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7FF47D36-D180-400D-AA6B-3E9186EF5F74}" xr6:coauthVersionLast="36" xr6:coauthVersionMax="36" xr10:uidLastSave="{00000000-0000-0000-0000-000000000000}"/>
  <bookViews>
    <workbookView xWindow="0" yWindow="0" windowWidth="28800" windowHeight="12225" activeTab="4" xr2:uid="{00000000-000D-0000-FFFF-FFFF00000000}"/>
  </bookViews>
  <sheets>
    <sheet name="export2023.10.10-06.28.34 (4)" sheetId="13" r:id="rId1"/>
    <sheet name="export2023.10.10-06.28.34 ( (4)" sheetId="11" r:id="rId2"/>
    <sheet name="Sheet2" sheetId="12" r:id="rId3"/>
    <sheet name="export2023.10.10-06.28.34 (3)" sheetId="10" r:id="rId4"/>
    <sheet name="export2023.10.10-06.28.34 (2)" sheetId="5" r:id="rId5"/>
    <sheet name="export2023.10.10-06.28.34" sheetId="1" r:id="rId6"/>
    <sheet name="export2023.10.10-06.31.34" sheetId="2" r:id="rId7"/>
    <sheet name="export2023.10.10-06.31.55" sheetId="3" r:id="rId8"/>
    <sheet name="scopus - copy" sheetId="9" r:id="rId9"/>
    <sheet name="scopus" sheetId="4" r:id="rId10"/>
    <sheet name="DOI" sheetId="6" r:id="rId11"/>
    <sheet name="TITLE" sheetId="8" r:id="rId12"/>
  </sheets>
  <definedNames>
    <definedName name="_xlnm._FilterDatabase" localSheetId="3" hidden="1">'export2023.10.10-06.28.34 (3)'!$A$1:$A$2189</definedName>
    <definedName name="_xlnm._FilterDatabase" localSheetId="0" hidden="1">'export2023.10.10-06.28.34 (4)'!$A$1:$A$2189</definedName>
    <definedName name="_xlnm._FilterDatabase" localSheetId="8" hidden="1">'scopus - copy'!$A$1:$Y$2187</definedName>
  </definedNames>
  <calcPr calcId="191029"/>
</workbook>
</file>

<file path=xl/calcChain.xml><?xml version="1.0" encoding="utf-8"?>
<calcChain xmlns="http://schemas.openxmlformats.org/spreadsheetml/2006/main">
  <c r="O2182" i="10" l="1"/>
  <c r="O2171" i="10"/>
  <c r="O2170" i="10"/>
  <c r="O2169" i="10"/>
  <c r="O2168" i="10"/>
  <c r="O2165" i="10"/>
  <c r="O2164" i="10"/>
  <c r="O2162" i="10"/>
  <c r="O2160" i="10"/>
  <c r="O2157" i="10"/>
  <c r="O2155" i="10"/>
  <c r="O2154" i="10"/>
  <c r="O2152" i="10"/>
  <c r="O2151" i="10"/>
  <c r="O2145" i="10"/>
  <c r="O2136" i="10"/>
  <c r="O2135" i="10"/>
  <c r="O2126" i="10"/>
  <c r="O2122" i="10"/>
  <c r="O2121" i="10"/>
  <c r="O2119" i="10"/>
  <c r="O2114" i="10"/>
  <c r="O2090" i="10"/>
  <c r="O2087" i="10"/>
  <c r="O2081" i="10"/>
  <c r="O2067" i="10"/>
  <c r="O2052" i="10"/>
  <c r="O2036" i="10"/>
  <c r="O2030" i="10"/>
  <c r="O2027" i="10"/>
  <c r="O2026" i="10"/>
  <c r="O2021" i="10"/>
  <c r="O2020" i="10"/>
  <c r="O2005" i="10"/>
  <c r="O1979" i="10"/>
  <c r="O1976" i="10"/>
  <c r="O1964" i="10"/>
  <c r="O1960" i="10"/>
  <c r="O1958" i="10"/>
  <c r="O1948" i="10"/>
  <c r="O1939" i="10"/>
  <c r="O1930" i="10"/>
  <c r="O1901" i="10"/>
  <c r="O1895" i="10"/>
  <c r="O1874" i="10"/>
  <c r="O1866" i="10"/>
  <c r="O1848" i="10"/>
  <c r="O1834" i="10"/>
  <c r="O1833" i="10"/>
  <c r="O1818" i="10"/>
  <c r="O1808" i="10"/>
  <c r="O1804" i="10"/>
  <c r="O1802" i="10"/>
  <c r="O1792" i="10"/>
  <c r="O1791" i="10"/>
  <c r="O1790" i="10"/>
  <c r="O1768" i="10"/>
  <c r="O1760" i="10"/>
  <c r="O1758" i="10"/>
  <c r="O1751" i="10"/>
  <c r="O1741" i="10"/>
  <c r="O1734" i="10"/>
  <c r="O1729" i="10"/>
  <c r="O1726" i="10"/>
  <c r="O1724" i="10"/>
  <c r="O1720" i="10"/>
  <c r="O1719" i="10"/>
  <c r="O1718" i="10"/>
  <c r="O1708" i="10"/>
  <c r="O1707" i="10"/>
  <c r="O1702" i="10"/>
  <c r="O1694" i="10"/>
  <c r="O1693" i="10"/>
  <c r="O1689" i="10"/>
  <c r="O1688" i="10"/>
  <c r="O1671" i="10"/>
  <c r="O1670" i="10"/>
  <c r="O1656" i="10"/>
  <c r="O1655" i="10"/>
  <c r="O1637" i="10"/>
  <c r="O1624" i="10"/>
  <c r="O1614" i="10"/>
  <c r="O1612" i="10"/>
  <c r="O1599" i="10"/>
  <c r="O1594" i="10"/>
  <c r="O1593" i="10"/>
  <c r="O1588" i="10"/>
  <c r="O1582" i="10"/>
  <c r="O1578" i="10"/>
  <c r="O1576" i="10"/>
  <c r="O1572" i="10"/>
  <c r="O1570" i="10"/>
  <c r="O1569" i="10"/>
  <c r="O1545" i="10"/>
  <c r="O1539" i="10"/>
  <c r="O1535" i="10"/>
  <c r="O1533" i="10"/>
  <c r="O1530" i="10"/>
  <c r="O1529" i="10"/>
  <c r="O1527" i="10"/>
  <c r="O1519" i="10"/>
  <c r="O1515" i="10"/>
  <c r="O1501" i="10"/>
  <c r="O1494" i="10"/>
  <c r="O1492" i="10"/>
  <c r="O1489" i="10"/>
  <c r="O1476" i="10"/>
  <c r="O1461" i="10"/>
  <c r="O1455" i="10"/>
  <c r="O1454" i="10"/>
  <c r="O1442" i="10"/>
  <c r="O1434" i="10"/>
  <c r="O1431" i="10"/>
  <c r="O1427" i="10"/>
  <c r="O1422" i="10"/>
  <c r="O1417" i="10"/>
  <c r="O1413" i="10"/>
  <c r="O1412" i="10"/>
  <c r="O1405" i="10"/>
  <c r="O1394" i="10"/>
  <c r="O1373" i="10"/>
  <c r="O1366" i="10"/>
  <c r="O1363" i="10"/>
  <c r="O1357" i="10"/>
  <c r="O1337" i="10"/>
  <c r="O1329" i="10"/>
  <c r="O1326" i="10"/>
  <c r="O1325" i="10"/>
  <c r="O1324" i="10"/>
  <c r="O1319" i="10"/>
  <c r="O1313" i="10"/>
  <c r="O1310" i="10"/>
  <c r="O1290" i="10"/>
  <c r="O1288" i="10"/>
  <c r="O1287" i="10"/>
  <c r="O1286" i="10"/>
  <c r="O1283" i="10"/>
  <c r="O1274" i="10"/>
  <c r="O1266" i="10"/>
  <c r="O1259" i="10"/>
  <c r="O1255" i="10"/>
  <c r="O1252" i="10"/>
  <c r="O1246" i="10"/>
  <c r="O1243" i="10"/>
  <c r="O1217" i="10"/>
  <c r="O1216" i="10"/>
  <c r="O1213" i="10"/>
  <c r="O1209" i="10"/>
  <c r="O1201" i="10"/>
  <c r="O1198" i="10"/>
  <c r="O1197" i="10"/>
  <c r="O1186" i="10"/>
  <c r="O1174" i="10"/>
  <c r="O1173" i="10"/>
  <c r="O1169" i="10"/>
  <c r="O1167" i="10"/>
  <c r="O1163" i="10"/>
  <c r="O1142" i="10"/>
  <c r="O1135" i="10"/>
  <c r="O1134" i="10"/>
  <c r="O1127" i="10"/>
  <c r="O1105" i="10"/>
  <c r="O1100" i="10"/>
  <c r="O1084" i="10"/>
  <c r="O1068" i="10"/>
  <c r="O1026" i="10"/>
  <c r="O1016" i="10"/>
  <c r="O1014" i="10"/>
  <c r="O996" i="10"/>
  <c r="O969" i="10"/>
  <c r="O964" i="10"/>
  <c r="O949" i="10"/>
  <c r="O940" i="10"/>
  <c r="O915" i="10"/>
  <c r="O898" i="10"/>
  <c r="O893" i="10"/>
  <c r="O881" i="10"/>
  <c r="O873" i="10"/>
  <c r="O859" i="10"/>
  <c r="O834" i="10"/>
  <c r="O798" i="10"/>
  <c r="O783" i="10"/>
  <c r="O780" i="10"/>
  <c r="O760" i="10"/>
  <c r="O704" i="10"/>
  <c r="O694" i="10"/>
  <c r="O690" i="10"/>
  <c r="O683" i="10"/>
  <c r="O673" i="10"/>
  <c r="O668" i="10"/>
  <c r="O651" i="10"/>
  <c r="O640" i="10"/>
  <c r="O614" i="10"/>
  <c r="O608" i="10"/>
  <c r="O579" i="10"/>
  <c r="O554" i="10"/>
  <c r="O523" i="10"/>
  <c r="O519" i="10"/>
  <c r="O517" i="10"/>
  <c r="O514" i="10"/>
  <c r="O477" i="10"/>
  <c r="O449" i="10"/>
  <c r="O447" i="10"/>
  <c r="O432" i="10"/>
  <c r="O426" i="10"/>
  <c r="O403" i="10"/>
  <c r="O393" i="10"/>
  <c r="O391" i="10"/>
  <c r="O389" i="10"/>
  <c r="O352" i="10"/>
  <c r="O313" i="10"/>
  <c r="O303" i="10"/>
  <c r="O259" i="10"/>
  <c r="O246" i="10"/>
  <c r="O230" i="10"/>
  <c r="O209" i="10"/>
  <c r="O202" i="10"/>
  <c r="O198" i="10"/>
  <c r="O153" i="10"/>
  <c r="O148" i="10"/>
  <c r="O146" i="10"/>
  <c r="O128" i="10"/>
  <c r="O97" i="10"/>
  <c r="O83" i="10"/>
  <c r="O73" i="10"/>
  <c r="O72" i="10"/>
  <c r="O71" i="10"/>
  <c r="O70" i="10"/>
  <c r="O67" i="10"/>
  <c r="O66" i="10"/>
  <c r="O65" i="10"/>
  <c r="O13" i="10"/>
  <c r="O11" i="10"/>
  <c r="O4" i="10"/>
  <c r="N2182" i="10"/>
  <c r="N2171" i="10"/>
  <c r="N2170" i="10"/>
  <c r="N2169" i="10"/>
  <c r="N2168" i="10"/>
  <c r="N2165" i="10"/>
  <c r="N2164" i="10"/>
  <c r="N2162" i="10"/>
  <c r="N2160" i="10"/>
  <c r="N2157" i="10"/>
  <c r="N2155" i="10"/>
  <c r="N2154" i="10"/>
  <c r="N2152" i="10"/>
  <c r="N2151" i="10"/>
  <c r="N2145" i="10"/>
  <c r="N2136" i="10"/>
  <c r="N2135" i="10"/>
  <c r="N2126" i="10"/>
  <c r="N2122" i="10"/>
  <c r="N2121" i="10"/>
  <c r="N2119" i="10"/>
  <c r="N2114" i="10"/>
  <c r="N2090" i="10"/>
  <c r="N2087" i="10"/>
  <c r="N2081" i="10"/>
  <c r="N2067" i="10"/>
  <c r="N2052" i="10"/>
  <c r="N2036" i="10"/>
  <c r="N2030" i="10"/>
  <c r="N2027" i="10"/>
  <c r="N2026" i="10"/>
  <c r="N2021" i="10"/>
  <c r="N2020" i="10"/>
  <c r="N2005" i="10"/>
  <c r="N1979" i="10"/>
  <c r="N1976" i="10"/>
  <c r="N1964" i="10"/>
  <c r="N1960" i="10"/>
  <c r="N1958" i="10"/>
  <c r="N1948" i="10"/>
  <c r="N1939" i="10"/>
  <c r="N1930" i="10"/>
  <c r="N1901" i="10"/>
  <c r="N1895" i="10"/>
  <c r="N1874" i="10"/>
  <c r="N1866" i="10"/>
  <c r="N1848" i="10"/>
  <c r="N1834" i="10"/>
  <c r="N1833" i="10"/>
  <c r="N1818" i="10"/>
  <c r="N1808" i="10"/>
  <c r="N1804" i="10"/>
  <c r="N1802" i="10"/>
  <c r="N1792" i="10"/>
  <c r="N1791" i="10"/>
  <c r="N1790" i="10"/>
  <c r="N1768" i="10"/>
  <c r="N1760" i="10"/>
  <c r="N1758" i="10"/>
  <c r="N1751" i="10"/>
  <c r="N1741" i="10"/>
  <c r="N1734" i="10"/>
  <c r="N1729" i="10"/>
  <c r="N1726" i="10"/>
  <c r="N1724" i="10"/>
  <c r="N1720" i="10"/>
  <c r="N1719" i="10"/>
  <c r="N1718" i="10"/>
  <c r="N1708" i="10"/>
  <c r="N1707" i="10"/>
  <c r="N1702" i="10"/>
  <c r="N1694" i="10"/>
  <c r="N1693" i="10"/>
  <c r="N1689" i="10"/>
  <c r="N1688" i="10"/>
  <c r="N1671" i="10"/>
  <c r="N1670" i="10"/>
  <c r="N1656" i="10"/>
  <c r="N1655" i="10"/>
  <c r="N1637" i="10"/>
  <c r="N1624" i="10"/>
  <c r="N1614" i="10"/>
  <c r="N1612" i="10"/>
  <c r="N1599" i="10"/>
  <c r="N1594" i="10"/>
  <c r="N1593" i="10"/>
  <c r="N1588" i="10"/>
  <c r="N1582" i="10"/>
  <c r="N1578" i="10"/>
  <c r="N1576" i="10"/>
  <c r="N1572" i="10"/>
  <c r="N1570" i="10"/>
  <c r="N1569" i="10"/>
  <c r="N1545" i="10"/>
  <c r="N1539" i="10"/>
  <c r="N1535" i="10"/>
  <c r="N1533" i="10"/>
  <c r="N1530" i="10"/>
  <c r="N1529" i="10"/>
  <c r="N1527" i="10"/>
  <c r="N1519" i="10"/>
  <c r="N1515" i="10"/>
  <c r="N1501" i="10"/>
  <c r="N1494" i="10"/>
  <c r="N1492" i="10"/>
  <c r="N1489" i="10"/>
  <c r="N1476" i="10"/>
  <c r="N1461" i="10"/>
  <c r="N1455" i="10"/>
  <c r="N1454" i="10"/>
  <c r="N1442" i="10"/>
  <c r="N1434" i="10"/>
  <c r="N1431" i="10"/>
  <c r="N1427" i="10"/>
  <c r="N1422" i="10"/>
  <c r="N1417" i="10"/>
  <c r="N1413" i="10"/>
  <c r="N1412" i="10"/>
  <c r="N1405" i="10"/>
  <c r="N1394" i="10"/>
  <c r="N1373" i="10"/>
  <c r="N1366" i="10"/>
  <c r="N1363" i="10"/>
  <c r="N1357" i="10"/>
  <c r="N1337" i="10"/>
  <c r="N1329" i="10"/>
  <c r="N1326" i="10"/>
  <c r="N1325" i="10"/>
  <c r="N1324" i="10"/>
  <c r="N1319" i="10"/>
  <c r="N1313" i="10"/>
  <c r="N1310" i="10"/>
  <c r="N1290" i="10"/>
  <c r="N1288" i="10"/>
  <c r="N1287" i="10"/>
  <c r="N1286" i="10"/>
  <c r="N1283" i="10"/>
  <c r="N1274" i="10"/>
  <c r="N1266" i="10"/>
  <c r="N1259" i="10"/>
  <c r="N1255" i="10"/>
  <c r="N1252" i="10"/>
  <c r="N1246" i="10"/>
  <c r="N1243" i="10"/>
  <c r="N1217" i="10"/>
  <c r="N1216" i="10"/>
  <c r="N1213" i="10"/>
  <c r="N1209" i="10"/>
  <c r="N1201" i="10"/>
  <c r="N1198" i="10"/>
  <c r="N1197" i="10"/>
  <c r="N1186" i="10"/>
  <c r="N1174" i="10"/>
  <c r="N1173" i="10"/>
  <c r="N1169" i="10"/>
  <c r="N1167" i="10"/>
  <c r="N1163" i="10"/>
  <c r="N1142" i="10"/>
  <c r="N1135" i="10"/>
  <c r="N1134" i="10"/>
  <c r="N1127" i="10"/>
  <c r="N1105" i="10"/>
  <c r="N1100" i="10"/>
  <c r="N1084" i="10"/>
  <c r="N1068" i="10"/>
  <c r="N1026" i="10"/>
  <c r="N1016" i="10"/>
  <c r="N1014" i="10"/>
  <c r="N996" i="10"/>
  <c r="N969" i="10"/>
  <c r="N964" i="10"/>
  <c r="N949" i="10"/>
  <c r="N940" i="10"/>
  <c r="N915" i="10"/>
  <c r="N898" i="10"/>
  <c r="N893" i="10"/>
  <c r="N881" i="10"/>
  <c r="N873" i="10"/>
  <c r="N859" i="10"/>
  <c r="N834" i="10"/>
  <c r="N798" i="10"/>
  <c r="N783" i="10"/>
  <c r="N780" i="10"/>
  <c r="N760" i="10"/>
  <c r="N704" i="10"/>
  <c r="N694" i="10"/>
  <c r="N690" i="10"/>
  <c r="N683" i="10"/>
  <c r="N673" i="10"/>
  <c r="N668" i="10"/>
  <c r="N651" i="10"/>
  <c r="N640" i="10"/>
  <c r="N614" i="10"/>
  <c r="N608" i="10"/>
  <c r="N579" i="10"/>
  <c r="N554" i="10"/>
  <c r="N523" i="10"/>
  <c r="N519" i="10"/>
  <c r="N517" i="10"/>
  <c r="N514" i="10"/>
  <c r="N477" i="10"/>
  <c r="N449" i="10"/>
  <c r="N447" i="10"/>
  <c r="N432" i="10"/>
  <c r="N426" i="10"/>
  <c r="N403" i="10"/>
  <c r="N393" i="10"/>
  <c r="N391" i="10"/>
  <c r="N389" i="10"/>
  <c r="N352" i="10"/>
  <c r="N313" i="10"/>
  <c r="N303" i="10"/>
  <c r="N259" i="10"/>
  <c r="N246" i="10"/>
  <c r="N230" i="10"/>
  <c r="N209" i="10"/>
  <c r="N202" i="10"/>
  <c r="N198" i="10"/>
  <c r="N153" i="10"/>
  <c r="N148" i="10"/>
  <c r="N146" i="10"/>
  <c r="N128" i="10"/>
  <c r="N97" i="10"/>
  <c r="N83" i="10"/>
  <c r="N73" i="10"/>
  <c r="N72" i="10"/>
  <c r="N71" i="10"/>
  <c r="N70" i="10"/>
  <c r="N67" i="10"/>
  <c r="N66" i="10"/>
  <c r="N65" i="10"/>
  <c r="N13" i="10"/>
  <c r="N11" i="10"/>
  <c r="N4" i="10"/>
  <c r="M2182" i="10"/>
  <c r="M2171" i="10"/>
  <c r="M2170" i="10"/>
  <c r="M2169" i="10"/>
  <c r="M2168" i="10"/>
  <c r="M2165" i="10"/>
  <c r="M2164" i="10"/>
  <c r="M2162" i="10"/>
  <c r="M2160" i="10"/>
  <c r="M2157" i="10"/>
  <c r="M2155" i="10"/>
  <c r="M2154" i="10"/>
  <c r="M2152" i="10"/>
  <c r="M2151" i="10"/>
  <c r="M2145" i="10"/>
  <c r="M2136" i="10"/>
  <c r="M2135" i="10"/>
  <c r="M2126" i="10"/>
  <c r="M2122" i="10"/>
  <c r="M2121" i="10"/>
  <c r="M2119" i="10"/>
  <c r="M2114" i="10"/>
  <c r="M2090" i="10"/>
  <c r="M2087" i="10"/>
  <c r="M2081" i="10"/>
  <c r="M2067" i="10"/>
  <c r="M2052" i="10"/>
  <c r="M2036" i="10"/>
  <c r="M2030" i="10"/>
  <c r="M2027" i="10"/>
  <c r="M2026" i="10"/>
  <c r="M2021" i="10"/>
  <c r="M2020" i="10"/>
  <c r="M2005" i="10"/>
  <c r="M1979" i="10"/>
  <c r="M1976" i="10"/>
  <c r="M1964" i="10"/>
  <c r="M1960" i="10"/>
  <c r="M1958" i="10"/>
  <c r="M1948" i="10"/>
  <c r="M1939" i="10"/>
  <c r="M1930" i="10"/>
  <c r="M1901" i="10"/>
  <c r="M1895" i="10"/>
  <c r="M1874" i="10"/>
  <c r="M1866" i="10"/>
  <c r="M1848" i="10"/>
  <c r="M1834" i="10"/>
  <c r="M1833" i="10"/>
  <c r="M1818" i="10"/>
  <c r="M1808" i="10"/>
  <c r="M1804" i="10"/>
  <c r="M1802" i="10"/>
  <c r="M1792" i="10"/>
  <c r="M1791" i="10"/>
  <c r="M1790" i="10"/>
  <c r="M1768" i="10"/>
  <c r="M1760" i="10"/>
  <c r="M1758" i="10"/>
  <c r="M1751" i="10"/>
  <c r="M1741" i="10"/>
  <c r="M1734" i="10"/>
  <c r="M1729" i="10"/>
  <c r="M1726" i="10"/>
  <c r="M1724" i="10"/>
  <c r="M1720" i="10"/>
  <c r="M1719" i="10"/>
  <c r="M1718" i="10"/>
  <c r="M1708" i="10"/>
  <c r="M1707" i="10"/>
  <c r="M1702" i="10"/>
  <c r="M1694" i="10"/>
  <c r="M1693" i="10"/>
  <c r="M1689" i="10"/>
  <c r="M1688" i="10"/>
  <c r="M1671" i="10"/>
  <c r="M1670" i="10"/>
  <c r="M1656" i="10"/>
  <c r="M1655" i="10"/>
  <c r="M1637" i="10"/>
  <c r="M1624" i="10"/>
  <c r="M1614" i="10"/>
  <c r="M1612" i="10"/>
  <c r="M1599" i="10"/>
  <c r="M1594" i="10"/>
  <c r="M1593" i="10"/>
  <c r="M1588" i="10"/>
  <c r="M1582" i="10"/>
  <c r="M1578" i="10"/>
  <c r="M1576" i="10"/>
  <c r="M1572" i="10"/>
  <c r="M1570" i="10"/>
  <c r="M1569" i="10"/>
  <c r="M1545" i="10"/>
  <c r="M1539" i="10"/>
  <c r="M1535" i="10"/>
  <c r="M1533" i="10"/>
  <c r="M1530" i="10"/>
  <c r="M1529" i="10"/>
  <c r="M1527" i="10"/>
  <c r="M1519" i="10"/>
  <c r="M1515" i="10"/>
  <c r="M1501" i="10"/>
  <c r="M1494" i="10"/>
  <c r="M1492" i="10"/>
  <c r="M1489" i="10"/>
  <c r="M1476" i="10"/>
  <c r="M1461" i="10"/>
  <c r="M1455" i="10"/>
  <c r="M1454" i="10"/>
  <c r="M1442" i="10"/>
  <c r="M1434" i="10"/>
  <c r="M1431" i="10"/>
  <c r="M1427" i="10"/>
  <c r="M1422" i="10"/>
  <c r="M1417" i="10"/>
  <c r="M1413" i="10"/>
  <c r="M1412" i="10"/>
  <c r="M1405" i="10"/>
  <c r="M1394" i="10"/>
  <c r="M1373" i="10"/>
  <c r="M1366" i="10"/>
  <c r="M1363" i="10"/>
  <c r="M1357" i="10"/>
  <c r="M1337" i="10"/>
  <c r="M1329" i="10"/>
  <c r="M1326" i="10"/>
  <c r="M1325" i="10"/>
  <c r="M1324" i="10"/>
  <c r="M1319" i="10"/>
  <c r="M1313" i="10"/>
  <c r="M1310" i="10"/>
  <c r="M1290" i="10"/>
  <c r="M1288" i="10"/>
  <c r="M1287" i="10"/>
  <c r="M1286" i="10"/>
  <c r="M1283" i="10"/>
  <c r="M1274" i="10"/>
  <c r="M1266" i="10"/>
  <c r="M1259" i="10"/>
  <c r="M1255" i="10"/>
  <c r="M1252" i="10"/>
  <c r="M1246" i="10"/>
  <c r="M1243" i="10"/>
  <c r="M1217" i="10"/>
  <c r="M1216" i="10"/>
  <c r="M1213" i="10"/>
  <c r="M1209" i="10"/>
  <c r="M1201" i="10"/>
  <c r="M1198" i="10"/>
  <c r="M1197" i="10"/>
  <c r="M1186" i="10"/>
  <c r="M1174" i="10"/>
  <c r="M1173" i="10"/>
  <c r="M1169" i="10"/>
  <c r="M1167" i="10"/>
  <c r="M1163" i="10"/>
  <c r="M1142" i="10"/>
  <c r="M1135" i="10"/>
  <c r="M1134" i="10"/>
  <c r="M1127" i="10"/>
  <c r="M1105" i="10"/>
  <c r="M1100" i="10"/>
  <c r="M1084" i="10"/>
  <c r="M1068" i="10"/>
  <c r="M1026" i="10"/>
  <c r="M1016" i="10"/>
  <c r="M1014" i="10"/>
  <c r="M996" i="10"/>
  <c r="M969" i="10"/>
  <c r="M964" i="10"/>
  <c r="M949" i="10"/>
  <c r="M940" i="10"/>
  <c r="M915" i="10"/>
  <c r="M898" i="10"/>
  <c r="M893" i="10"/>
  <c r="M881" i="10"/>
  <c r="M873" i="10"/>
  <c r="M859" i="10"/>
  <c r="M834" i="10"/>
  <c r="M798" i="10"/>
  <c r="M783" i="10"/>
  <c r="M780" i="10"/>
  <c r="M760" i="10"/>
  <c r="M704" i="10"/>
  <c r="M694" i="10"/>
  <c r="M690" i="10"/>
  <c r="M683" i="10"/>
  <c r="M673" i="10"/>
  <c r="M668" i="10"/>
  <c r="M651" i="10"/>
  <c r="M640" i="10"/>
  <c r="M614" i="10"/>
  <c r="M608" i="10"/>
  <c r="M579" i="10"/>
  <c r="M554" i="10"/>
  <c r="M523" i="10"/>
  <c r="M519" i="10"/>
  <c r="M517" i="10"/>
  <c r="M514" i="10"/>
  <c r="M477" i="10"/>
  <c r="M449" i="10"/>
  <c r="M447" i="10"/>
  <c r="M432" i="10"/>
  <c r="M426" i="10"/>
  <c r="M403" i="10"/>
  <c r="M393" i="10"/>
  <c r="M391" i="10"/>
  <c r="M389" i="10"/>
  <c r="M352" i="10"/>
  <c r="M313" i="10"/>
  <c r="M303" i="10"/>
  <c r="M259" i="10"/>
  <c r="M246" i="10"/>
  <c r="M230" i="10"/>
  <c r="M209" i="10"/>
  <c r="M202" i="10"/>
  <c r="M198" i="10"/>
  <c r="M153" i="10"/>
  <c r="M148" i="10"/>
  <c r="M146" i="10"/>
  <c r="M128" i="10"/>
  <c r="M97" i="10"/>
  <c r="M83" i="10"/>
  <c r="M73" i="10"/>
  <c r="M72" i="10"/>
  <c r="M71" i="10"/>
  <c r="M70" i="10"/>
  <c r="M67" i="10"/>
  <c r="M66" i="10"/>
  <c r="M65" i="10"/>
  <c r="M13" i="10"/>
  <c r="M11" i="10"/>
  <c r="M4" i="10"/>
  <c r="L2182" i="10"/>
  <c r="L2171" i="10"/>
  <c r="L2170" i="10"/>
  <c r="L2169" i="10"/>
  <c r="L2168" i="10"/>
  <c r="L2165" i="10"/>
  <c r="L2164" i="10"/>
  <c r="L2162" i="10"/>
  <c r="L2160" i="10"/>
  <c r="L2157" i="10"/>
  <c r="L2155" i="10"/>
  <c r="L2154" i="10"/>
  <c r="L2152" i="10"/>
  <c r="L2151" i="10"/>
  <c r="L2145" i="10"/>
  <c r="L2136" i="10"/>
  <c r="L2135" i="10"/>
  <c r="L2126" i="10"/>
  <c r="L2122" i="10"/>
  <c r="L2121" i="10"/>
  <c r="L2119" i="10"/>
  <c r="L2114" i="10"/>
  <c r="L2090" i="10"/>
  <c r="L2087" i="10"/>
  <c r="L2081" i="10"/>
  <c r="L2067" i="10"/>
  <c r="L2052" i="10"/>
  <c r="L2036" i="10"/>
  <c r="L2030" i="10"/>
  <c r="L2027" i="10"/>
  <c r="L2026" i="10"/>
  <c r="L2021" i="10"/>
  <c r="L2020" i="10"/>
  <c r="L2005" i="10"/>
  <c r="L1979" i="10"/>
  <c r="L1976" i="10"/>
  <c r="L1964" i="10"/>
  <c r="L1960" i="10"/>
  <c r="L1958" i="10"/>
  <c r="L1948" i="10"/>
  <c r="L1939" i="10"/>
  <c r="L1930" i="10"/>
  <c r="L1901" i="10"/>
  <c r="L1895" i="10"/>
  <c r="L1874" i="10"/>
  <c r="L1866" i="10"/>
  <c r="L1848" i="10"/>
  <c r="L1834" i="10"/>
  <c r="L1833" i="10"/>
  <c r="L1818" i="10"/>
  <c r="L1808" i="10"/>
  <c r="L1804" i="10"/>
  <c r="L1802" i="10"/>
  <c r="L1792" i="10"/>
  <c r="L1791" i="10"/>
  <c r="L1790" i="10"/>
  <c r="L1768" i="10"/>
  <c r="L1760" i="10"/>
  <c r="L1758" i="10"/>
  <c r="L1751" i="10"/>
  <c r="L1741" i="10"/>
  <c r="L1734" i="10"/>
  <c r="L1729" i="10"/>
  <c r="L1726" i="10"/>
  <c r="L1724" i="10"/>
  <c r="L1720" i="10"/>
  <c r="L1719" i="10"/>
  <c r="L1718" i="10"/>
  <c r="L1708" i="10"/>
  <c r="L1707" i="10"/>
  <c r="L1702" i="10"/>
  <c r="L1694" i="10"/>
  <c r="L1693" i="10"/>
  <c r="L1689" i="10"/>
  <c r="L1688" i="10"/>
  <c r="L1671" i="10"/>
  <c r="L1670" i="10"/>
  <c r="L1656" i="10"/>
  <c r="L1655" i="10"/>
  <c r="L1637" i="10"/>
  <c r="L1624" i="10"/>
  <c r="L1614" i="10"/>
  <c r="L1612" i="10"/>
  <c r="L1599" i="10"/>
  <c r="L1594" i="10"/>
  <c r="L1593" i="10"/>
  <c r="L1588" i="10"/>
  <c r="L1582" i="10"/>
  <c r="L1578" i="10"/>
  <c r="L1576" i="10"/>
  <c r="L1572" i="10"/>
  <c r="L1570" i="10"/>
  <c r="L1569" i="10"/>
  <c r="L1545" i="10"/>
  <c r="L1539" i="10"/>
  <c r="L1535" i="10"/>
  <c r="L1533" i="10"/>
  <c r="L1530" i="10"/>
  <c r="L1529" i="10"/>
  <c r="L1527" i="10"/>
  <c r="L1519" i="10"/>
  <c r="L1515" i="10"/>
  <c r="L1501" i="10"/>
  <c r="L1494" i="10"/>
  <c r="L1492" i="10"/>
  <c r="L1489" i="10"/>
  <c r="L1476" i="10"/>
  <c r="L1461" i="10"/>
  <c r="L1455" i="10"/>
  <c r="L1454" i="10"/>
  <c r="L1442" i="10"/>
  <c r="L1434" i="10"/>
  <c r="L1431" i="10"/>
  <c r="L1427" i="10"/>
  <c r="L1422" i="10"/>
  <c r="L1417" i="10"/>
  <c r="L1413" i="10"/>
  <c r="L1412" i="10"/>
  <c r="L1405" i="10"/>
  <c r="L1394" i="10"/>
  <c r="L1373" i="10"/>
  <c r="L1366" i="10"/>
  <c r="L1363" i="10"/>
  <c r="L1357" i="10"/>
  <c r="L1337" i="10"/>
  <c r="L1329" i="10"/>
  <c r="L1326" i="10"/>
  <c r="L1325" i="10"/>
  <c r="L1324" i="10"/>
  <c r="L1319" i="10"/>
  <c r="L1313" i="10"/>
  <c r="L1310" i="10"/>
  <c r="L1290" i="10"/>
  <c r="L1288" i="10"/>
  <c r="L1287" i="10"/>
  <c r="L1286" i="10"/>
  <c r="L1283" i="10"/>
  <c r="L1274" i="10"/>
  <c r="L1266" i="10"/>
  <c r="L1259" i="10"/>
  <c r="L1255" i="10"/>
  <c r="L1252" i="10"/>
  <c r="L1246" i="10"/>
  <c r="L1243" i="10"/>
  <c r="L1217" i="10"/>
  <c r="L1216" i="10"/>
  <c r="L1213" i="10"/>
  <c r="L1209" i="10"/>
  <c r="L1201" i="10"/>
  <c r="L1198" i="10"/>
  <c r="L1197" i="10"/>
  <c r="L1186" i="10"/>
  <c r="L1174" i="10"/>
  <c r="L1173" i="10"/>
  <c r="L1169" i="10"/>
  <c r="L1167" i="10"/>
  <c r="L1163" i="10"/>
  <c r="L1142" i="10"/>
  <c r="L1135" i="10"/>
  <c r="L1134" i="10"/>
  <c r="L1127" i="10"/>
  <c r="L1105" i="10"/>
  <c r="L1100" i="10"/>
  <c r="L1084" i="10"/>
  <c r="L1068" i="10"/>
  <c r="L1026" i="10"/>
  <c r="L1016" i="10"/>
  <c r="L1014" i="10"/>
  <c r="L996" i="10"/>
  <c r="L969" i="10"/>
  <c r="L964" i="10"/>
  <c r="L949" i="10"/>
  <c r="L940" i="10"/>
  <c r="L915" i="10"/>
  <c r="L898" i="10"/>
  <c r="L893" i="10"/>
  <c r="L881" i="10"/>
  <c r="L873" i="10"/>
  <c r="L859" i="10"/>
  <c r="L834" i="10"/>
  <c r="L798" i="10"/>
  <c r="L783" i="10"/>
  <c r="L780" i="10"/>
  <c r="L760" i="10"/>
  <c r="L704" i="10"/>
  <c r="L694" i="10"/>
  <c r="L690" i="10"/>
  <c r="L683" i="10"/>
  <c r="L673" i="10"/>
  <c r="L668" i="10"/>
  <c r="L651" i="10"/>
  <c r="L640" i="10"/>
  <c r="L614" i="10"/>
  <c r="L608" i="10"/>
  <c r="L579" i="10"/>
  <c r="L554" i="10"/>
  <c r="L523" i="10"/>
  <c r="L519" i="10"/>
  <c r="L517" i="10"/>
  <c r="L514" i="10"/>
  <c r="L477" i="10"/>
  <c r="L449" i="10"/>
  <c r="L447" i="10"/>
  <c r="L432" i="10"/>
  <c r="L426" i="10"/>
  <c r="L403" i="10"/>
  <c r="L393" i="10"/>
  <c r="L391" i="10"/>
  <c r="L389" i="10"/>
  <c r="L352" i="10"/>
  <c r="L313" i="10"/>
  <c r="L303" i="10"/>
  <c r="L259" i="10"/>
  <c r="L246" i="10"/>
  <c r="L230" i="10"/>
  <c r="L209" i="10"/>
  <c r="L202" i="10"/>
  <c r="L198" i="10"/>
  <c r="L153" i="10"/>
  <c r="L148" i="10"/>
  <c r="L146" i="10"/>
  <c r="L128" i="10"/>
  <c r="L97" i="10"/>
  <c r="L83" i="10"/>
  <c r="L73" i="10"/>
  <c r="L72" i="10"/>
  <c r="L71" i="10"/>
  <c r="L70" i="10"/>
  <c r="L67" i="10"/>
  <c r="L66" i="10"/>
  <c r="L65" i="10"/>
  <c r="L13" i="10"/>
  <c r="L11" i="10"/>
  <c r="L4" i="10"/>
  <c r="K2182" i="10"/>
  <c r="K2171" i="10"/>
  <c r="K2170" i="10"/>
  <c r="K2169" i="10"/>
  <c r="K2168" i="10"/>
  <c r="K2165" i="10"/>
  <c r="K2164" i="10"/>
  <c r="K2162" i="10"/>
  <c r="K2160" i="10"/>
  <c r="K2157" i="10"/>
  <c r="K2155" i="10"/>
  <c r="K2154" i="10"/>
  <c r="K2152" i="10"/>
  <c r="K2151" i="10"/>
  <c r="K2145" i="10"/>
  <c r="K2136" i="10"/>
  <c r="K2135" i="10"/>
  <c r="K2126" i="10"/>
  <c r="K2122" i="10"/>
  <c r="K2121" i="10"/>
  <c r="K2119" i="10"/>
  <c r="K2114" i="10"/>
  <c r="K2090" i="10"/>
  <c r="K2087" i="10"/>
  <c r="K2081" i="10"/>
  <c r="K2067" i="10"/>
  <c r="K2052" i="10"/>
  <c r="K2036" i="10"/>
  <c r="K2030" i="10"/>
  <c r="K2027" i="10"/>
  <c r="K2026" i="10"/>
  <c r="K2021" i="10"/>
  <c r="K2020" i="10"/>
  <c r="K2005" i="10"/>
  <c r="K1979" i="10"/>
  <c r="K1976" i="10"/>
  <c r="K1964" i="10"/>
  <c r="K1960" i="10"/>
  <c r="K1958" i="10"/>
  <c r="K1948" i="10"/>
  <c r="K1939" i="10"/>
  <c r="K1930" i="10"/>
  <c r="K1901" i="10"/>
  <c r="K1895" i="10"/>
  <c r="K1874" i="10"/>
  <c r="K1866" i="10"/>
  <c r="K1848" i="10"/>
  <c r="K1834" i="10"/>
  <c r="K1833" i="10"/>
  <c r="K1818" i="10"/>
  <c r="K1808" i="10"/>
  <c r="K1804" i="10"/>
  <c r="K1802" i="10"/>
  <c r="K1792" i="10"/>
  <c r="K1791" i="10"/>
  <c r="K1790" i="10"/>
  <c r="K1768" i="10"/>
  <c r="K1760" i="10"/>
  <c r="K1758" i="10"/>
  <c r="K1751" i="10"/>
  <c r="K1741" i="10"/>
  <c r="K1734" i="10"/>
  <c r="K1729" i="10"/>
  <c r="K1726" i="10"/>
  <c r="K1724" i="10"/>
  <c r="K1720" i="10"/>
  <c r="K1719" i="10"/>
  <c r="K1718" i="10"/>
  <c r="K1708" i="10"/>
  <c r="K1707" i="10"/>
  <c r="K1702" i="10"/>
  <c r="K1694" i="10"/>
  <c r="K1693" i="10"/>
  <c r="K1689" i="10"/>
  <c r="K1688" i="10"/>
  <c r="K1671" i="10"/>
  <c r="K1670" i="10"/>
  <c r="K1656" i="10"/>
  <c r="K1655" i="10"/>
  <c r="K1637" i="10"/>
  <c r="K1624" i="10"/>
  <c r="K1614" i="10"/>
  <c r="K1612" i="10"/>
  <c r="K1599" i="10"/>
  <c r="K1594" i="10"/>
  <c r="K1593" i="10"/>
  <c r="K1588" i="10"/>
  <c r="K1582" i="10"/>
  <c r="K1578" i="10"/>
  <c r="K1576" i="10"/>
  <c r="K1572" i="10"/>
  <c r="K1570" i="10"/>
  <c r="K1569" i="10"/>
  <c r="K1545" i="10"/>
  <c r="K1539" i="10"/>
  <c r="K1535" i="10"/>
  <c r="K1533" i="10"/>
  <c r="K1530" i="10"/>
  <c r="K1529" i="10"/>
  <c r="K1527" i="10"/>
  <c r="K1519" i="10"/>
  <c r="K1515" i="10"/>
  <c r="K1501" i="10"/>
  <c r="K1494" i="10"/>
  <c r="K1492" i="10"/>
  <c r="K1489" i="10"/>
  <c r="K1476" i="10"/>
  <c r="K1461" i="10"/>
  <c r="K1455" i="10"/>
  <c r="K1454" i="10"/>
  <c r="K1442" i="10"/>
  <c r="K1434" i="10"/>
  <c r="K1431" i="10"/>
  <c r="K1427" i="10"/>
  <c r="K1422" i="10"/>
  <c r="K1417" i="10"/>
  <c r="K1413" i="10"/>
  <c r="K1412" i="10"/>
  <c r="K1405" i="10"/>
  <c r="K1394" i="10"/>
  <c r="K1373" i="10"/>
  <c r="K1366" i="10"/>
  <c r="K1363" i="10"/>
  <c r="K1357" i="10"/>
  <c r="K1337" i="10"/>
  <c r="K1329" i="10"/>
  <c r="K1326" i="10"/>
  <c r="K1325" i="10"/>
  <c r="K1324" i="10"/>
  <c r="K1319" i="10"/>
  <c r="K1313" i="10"/>
  <c r="K1310" i="10"/>
  <c r="K1290" i="10"/>
  <c r="K1288" i="10"/>
  <c r="K1287" i="10"/>
  <c r="K1286" i="10"/>
  <c r="K1283" i="10"/>
  <c r="K1274" i="10"/>
  <c r="K1266" i="10"/>
  <c r="K1259" i="10"/>
  <c r="K1255" i="10"/>
  <c r="K1252" i="10"/>
  <c r="K1246" i="10"/>
  <c r="K1243" i="10"/>
  <c r="K1217" i="10"/>
  <c r="K1216" i="10"/>
  <c r="K1213" i="10"/>
  <c r="K1209" i="10"/>
  <c r="K1201" i="10"/>
  <c r="K1198" i="10"/>
  <c r="K1197" i="10"/>
  <c r="K1186" i="10"/>
  <c r="K1174" i="10"/>
  <c r="K1173" i="10"/>
  <c r="K1169" i="10"/>
  <c r="K1167" i="10"/>
  <c r="K1163" i="10"/>
  <c r="K1142" i="10"/>
  <c r="K1135" i="10"/>
  <c r="K1134" i="10"/>
  <c r="K1127" i="10"/>
  <c r="K1105" i="10"/>
  <c r="K1100" i="10"/>
  <c r="K1084" i="10"/>
  <c r="K1068" i="10"/>
  <c r="K1026" i="10"/>
  <c r="K1016" i="10"/>
  <c r="K1014" i="10"/>
  <c r="K996" i="10"/>
  <c r="K969" i="10"/>
  <c r="K964" i="10"/>
  <c r="K949" i="10"/>
  <c r="K940" i="10"/>
  <c r="K915" i="10"/>
  <c r="K898" i="10"/>
  <c r="K893" i="10"/>
  <c r="K881" i="10"/>
  <c r="K873" i="10"/>
  <c r="K859" i="10"/>
  <c r="K834" i="10"/>
  <c r="K798" i="10"/>
  <c r="K783" i="10"/>
  <c r="K780" i="10"/>
  <c r="K760" i="10"/>
  <c r="K704" i="10"/>
  <c r="K694" i="10"/>
  <c r="K690" i="10"/>
  <c r="K683" i="10"/>
  <c r="K673" i="10"/>
  <c r="K668" i="10"/>
  <c r="K651" i="10"/>
  <c r="K640" i="10"/>
  <c r="K614" i="10"/>
  <c r="K608" i="10"/>
  <c r="K579" i="10"/>
  <c r="K554" i="10"/>
  <c r="K523" i="10"/>
  <c r="K519" i="10"/>
  <c r="K517" i="10"/>
  <c r="K514" i="10"/>
  <c r="K477" i="10"/>
  <c r="K449" i="10"/>
  <c r="K447" i="10"/>
  <c r="K432" i="10"/>
  <c r="K426" i="10"/>
  <c r="K403" i="10"/>
  <c r="K393" i="10"/>
  <c r="K391" i="10"/>
  <c r="K389" i="10"/>
  <c r="K352" i="10"/>
  <c r="K313" i="10"/>
  <c r="K303" i="10"/>
  <c r="K259" i="10"/>
  <c r="K246" i="10"/>
  <c r="K230" i="10"/>
  <c r="K209" i="10"/>
  <c r="K202" i="10"/>
  <c r="K198" i="10"/>
  <c r="K153" i="10"/>
  <c r="K148" i="10"/>
  <c r="K146" i="10"/>
  <c r="K128" i="10"/>
  <c r="K97" i="10"/>
  <c r="K83" i="10"/>
  <c r="K73" i="10"/>
  <c r="K72" i="10"/>
  <c r="K71" i="10"/>
  <c r="K70" i="10"/>
  <c r="K67" i="10"/>
  <c r="K66" i="10"/>
  <c r="K65" i="10"/>
  <c r="K13" i="10"/>
  <c r="K11" i="10"/>
  <c r="K4" i="10"/>
  <c r="J2182" i="10"/>
  <c r="J2171" i="10"/>
  <c r="J2170" i="10"/>
  <c r="J2169" i="10"/>
  <c r="J2168" i="10"/>
  <c r="J2165" i="10"/>
  <c r="J2164" i="10"/>
  <c r="J2162" i="10"/>
  <c r="J2160" i="10"/>
  <c r="J2157" i="10"/>
  <c r="J2155" i="10"/>
  <c r="J2154" i="10"/>
  <c r="J2152" i="10"/>
  <c r="J2151" i="10"/>
  <c r="J2145" i="10"/>
  <c r="J2136" i="10"/>
  <c r="J2135" i="10"/>
  <c r="J2126" i="10"/>
  <c r="J2122" i="10"/>
  <c r="J2121" i="10"/>
  <c r="J2119" i="10"/>
  <c r="J2114" i="10"/>
  <c r="J2090" i="10"/>
  <c r="J2087" i="10"/>
  <c r="J2081" i="10"/>
  <c r="J2067" i="10"/>
  <c r="J2052" i="10"/>
  <c r="J2036" i="10"/>
  <c r="J2030" i="10"/>
  <c r="J2027" i="10"/>
  <c r="J2026" i="10"/>
  <c r="J2021" i="10"/>
  <c r="J2020" i="10"/>
  <c r="J2005" i="10"/>
  <c r="J1979" i="10"/>
  <c r="J1976" i="10"/>
  <c r="J1964" i="10"/>
  <c r="J1960" i="10"/>
  <c r="J1958" i="10"/>
  <c r="J1948" i="10"/>
  <c r="J1939" i="10"/>
  <c r="J1930" i="10"/>
  <c r="J1901" i="10"/>
  <c r="J1895" i="10"/>
  <c r="J1874" i="10"/>
  <c r="J1866" i="10"/>
  <c r="J1848" i="10"/>
  <c r="J1834" i="10"/>
  <c r="J1833" i="10"/>
  <c r="J1818" i="10"/>
  <c r="J1808" i="10"/>
  <c r="J1804" i="10"/>
  <c r="J1802" i="10"/>
  <c r="J1792" i="10"/>
  <c r="J1791" i="10"/>
  <c r="J1790" i="10"/>
  <c r="J1768" i="10"/>
  <c r="J1760" i="10"/>
  <c r="J1758" i="10"/>
  <c r="J1751" i="10"/>
  <c r="J1741" i="10"/>
  <c r="J1734" i="10"/>
  <c r="J1729" i="10"/>
  <c r="J1726" i="10"/>
  <c r="J1724" i="10"/>
  <c r="J1720" i="10"/>
  <c r="J1719" i="10"/>
  <c r="J1718" i="10"/>
  <c r="J1708" i="10"/>
  <c r="J1707" i="10"/>
  <c r="J1702" i="10"/>
  <c r="J1694" i="10"/>
  <c r="J1693" i="10"/>
  <c r="J1689" i="10"/>
  <c r="J1688" i="10"/>
  <c r="J1671" i="10"/>
  <c r="J1670" i="10"/>
  <c r="J1656" i="10"/>
  <c r="J1655" i="10"/>
  <c r="J1637" i="10"/>
  <c r="J1624" i="10"/>
  <c r="J1614" i="10"/>
  <c r="J1612" i="10"/>
  <c r="J1599" i="10"/>
  <c r="J1594" i="10"/>
  <c r="J1593" i="10"/>
  <c r="J1588" i="10"/>
  <c r="J1582" i="10"/>
  <c r="J1578" i="10"/>
  <c r="J1576" i="10"/>
  <c r="J1572" i="10"/>
  <c r="J1570" i="10"/>
  <c r="J1569" i="10"/>
  <c r="J1545" i="10"/>
  <c r="J1539" i="10"/>
  <c r="J1535" i="10"/>
  <c r="J1533" i="10"/>
  <c r="J1530" i="10"/>
  <c r="J1529" i="10"/>
  <c r="J1527" i="10"/>
  <c r="J1519" i="10"/>
  <c r="J1515" i="10"/>
  <c r="J1501" i="10"/>
  <c r="J1494" i="10"/>
  <c r="J1492" i="10"/>
  <c r="J1489" i="10"/>
  <c r="J1476" i="10"/>
  <c r="J1461" i="10"/>
  <c r="J1455" i="10"/>
  <c r="J1454" i="10"/>
  <c r="J1442" i="10"/>
  <c r="J1434" i="10"/>
  <c r="J1431" i="10"/>
  <c r="J1427" i="10"/>
  <c r="J1422" i="10"/>
  <c r="J1417" i="10"/>
  <c r="J1413" i="10"/>
  <c r="J1412" i="10"/>
  <c r="J1405" i="10"/>
  <c r="J1394" i="10"/>
  <c r="J1373" i="10"/>
  <c r="J1366" i="10"/>
  <c r="J1363" i="10"/>
  <c r="J1357" i="10"/>
  <c r="J1337" i="10"/>
  <c r="J1329" i="10"/>
  <c r="J1326" i="10"/>
  <c r="J1325" i="10"/>
  <c r="J1324" i="10"/>
  <c r="J1319" i="10"/>
  <c r="J1313" i="10"/>
  <c r="J1310" i="10"/>
  <c r="J1290" i="10"/>
  <c r="J1288" i="10"/>
  <c r="J1287" i="10"/>
  <c r="J1286" i="10"/>
  <c r="J1283" i="10"/>
  <c r="J1274" i="10"/>
  <c r="J1266" i="10"/>
  <c r="J1259" i="10"/>
  <c r="J1255" i="10"/>
  <c r="J1252" i="10"/>
  <c r="J1246" i="10"/>
  <c r="J1243" i="10"/>
  <c r="J1217" i="10"/>
  <c r="J1216" i="10"/>
  <c r="J1213" i="10"/>
  <c r="J1209" i="10"/>
  <c r="J1201" i="10"/>
  <c r="J1198" i="10"/>
  <c r="J1197" i="10"/>
  <c r="J1186" i="10"/>
  <c r="J1174" i="10"/>
  <c r="J1173" i="10"/>
  <c r="J1169" i="10"/>
  <c r="J1167" i="10"/>
  <c r="J1163" i="10"/>
  <c r="J1142" i="10"/>
  <c r="J1135" i="10"/>
  <c r="J1134" i="10"/>
  <c r="J1127" i="10"/>
  <c r="J1105" i="10"/>
  <c r="J1100" i="10"/>
  <c r="J1084" i="10"/>
  <c r="J1068" i="10"/>
  <c r="J1026" i="10"/>
  <c r="J1016" i="10"/>
  <c r="J1014" i="10"/>
  <c r="J996" i="10"/>
  <c r="J969" i="10"/>
  <c r="J964" i="10"/>
  <c r="J949" i="10"/>
  <c r="J940" i="10"/>
  <c r="J915" i="10"/>
  <c r="J898" i="10"/>
  <c r="J893" i="10"/>
  <c r="J881" i="10"/>
  <c r="J873" i="10"/>
  <c r="J859" i="10"/>
  <c r="J834" i="10"/>
  <c r="J798" i="10"/>
  <c r="J783" i="10"/>
  <c r="J780" i="10"/>
  <c r="J760" i="10"/>
  <c r="J704" i="10"/>
  <c r="J694" i="10"/>
  <c r="J690" i="10"/>
  <c r="J683" i="10"/>
  <c r="J673" i="10"/>
  <c r="J668" i="10"/>
  <c r="J651" i="10"/>
  <c r="J640" i="10"/>
  <c r="J614" i="10"/>
  <c r="J608" i="10"/>
  <c r="J579" i="10"/>
  <c r="J554" i="10"/>
  <c r="J523" i="10"/>
  <c r="J519" i="10"/>
  <c r="J517" i="10"/>
  <c r="J514" i="10"/>
  <c r="J477" i="10"/>
  <c r="J449" i="10"/>
  <c r="J447" i="10"/>
  <c r="J432" i="10"/>
  <c r="J426" i="10"/>
  <c r="J403" i="10"/>
  <c r="J393" i="10"/>
  <c r="J391" i="10"/>
  <c r="J389" i="10"/>
  <c r="J352" i="10"/>
  <c r="J313" i="10"/>
  <c r="J303" i="10"/>
  <c r="J259" i="10"/>
  <c r="J246" i="10"/>
  <c r="J230" i="10"/>
  <c r="J209" i="10"/>
  <c r="J202" i="10"/>
  <c r="J198" i="10"/>
  <c r="J153" i="10"/>
  <c r="J148" i="10"/>
  <c r="J146" i="10"/>
  <c r="J128" i="10"/>
  <c r="J97" i="10"/>
  <c r="J83" i="10"/>
  <c r="J73" i="10"/>
  <c r="J72" i="10"/>
  <c r="J71" i="10"/>
  <c r="J70" i="10"/>
  <c r="J67" i="10"/>
  <c r="J66" i="10"/>
  <c r="J65" i="10"/>
  <c r="J13" i="10"/>
  <c r="J11" i="10"/>
  <c r="J4" i="10"/>
  <c r="I2182" i="10"/>
  <c r="I2171" i="10"/>
  <c r="I2170" i="10"/>
  <c r="I2169" i="10"/>
  <c r="I2168" i="10"/>
  <c r="I2165" i="10"/>
  <c r="I2164" i="10"/>
  <c r="I2162" i="10"/>
  <c r="I2160" i="10"/>
  <c r="I2157" i="10"/>
  <c r="I2155" i="10"/>
  <c r="I2154" i="10"/>
  <c r="I2152" i="10"/>
  <c r="I2151" i="10"/>
  <c r="I2145" i="10"/>
  <c r="I2136" i="10"/>
  <c r="I2135" i="10"/>
  <c r="I2126" i="10"/>
  <c r="I2122" i="10"/>
  <c r="I2121" i="10"/>
  <c r="I2119" i="10"/>
  <c r="I2114" i="10"/>
  <c r="I2090" i="10"/>
  <c r="I2087" i="10"/>
  <c r="I2081" i="10"/>
  <c r="I2067" i="10"/>
  <c r="I2052" i="10"/>
  <c r="I2036" i="10"/>
  <c r="I2030" i="10"/>
  <c r="I2027" i="10"/>
  <c r="I2026" i="10"/>
  <c r="I2021" i="10"/>
  <c r="I2020" i="10"/>
  <c r="I2005" i="10"/>
  <c r="I1979" i="10"/>
  <c r="I1976" i="10"/>
  <c r="I1964" i="10"/>
  <c r="I1960" i="10"/>
  <c r="I1958" i="10"/>
  <c r="I1948" i="10"/>
  <c r="I1939" i="10"/>
  <c r="I1930" i="10"/>
  <c r="I1901" i="10"/>
  <c r="I1895" i="10"/>
  <c r="I1874" i="10"/>
  <c r="I1866" i="10"/>
  <c r="I1848" i="10"/>
  <c r="I1834" i="10"/>
  <c r="I1833" i="10"/>
  <c r="I1818" i="10"/>
  <c r="I1808" i="10"/>
  <c r="I1804" i="10"/>
  <c r="I1802" i="10"/>
  <c r="I1792" i="10"/>
  <c r="I1791" i="10"/>
  <c r="I1790" i="10"/>
  <c r="I1768" i="10"/>
  <c r="I1760" i="10"/>
  <c r="I1758" i="10"/>
  <c r="I1751" i="10"/>
  <c r="I1741" i="10"/>
  <c r="I1734" i="10"/>
  <c r="I1729" i="10"/>
  <c r="I1726" i="10"/>
  <c r="I1724" i="10"/>
  <c r="I1720" i="10"/>
  <c r="I1719" i="10"/>
  <c r="I1718" i="10"/>
  <c r="I1708" i="10"/>
  <c r="I1707" i="10"/>
  <c r="I1702" i="10"/>
  <c r="I1694" i="10"/>
  <c r="I1693" i="10"/>
  <c r="I1689" i="10"/>
  <c r="I1688" i="10"/>
  <c r="I1671" i="10"/>
  <c r="I1670" i="10"/>
  <c r="I1656" i="10"/>
  <c r="I1655" i="10"/>
  <c r="I1637" i="10"/>
  <c r="I1624" i="10"/>
  <c r="I1614" i="10"/>
  <c r="I1612" i="10"/>
  <c r="I1599" i="10"/>
  <c r="I1594" i="10"/>
  <c r="I1593" i="10"/>
  <c r="I1588" i="10"/>
  <c r="I1582" i="10"/>
  <c r="I1578" i="10"/>
  <c r="I1576" i="10"/>
  <c r="I1572" i="10"/>
  <c r="I1570" i="10"/>
  <c r="I1569" i="10"/>
  <c r="I1545" i="10"/>
  <c r="I1539" i="10"/>
  <c r="I1535" i="10"/>
  <c r="I1533" i="10"/>
  <c r="I1530" i="10"/>
  <c r="I1529" i="10"/>
  <c r="I1527" i="10"/>
  <c r="I1519" i="10"/>
  <c r="I1515" i="10"/>
  <c r="I1501" i="10"/>
  <c r="I1494" i="10"/>
  <c r="I1492" i="10"/>
  <c r="I1489" i="10"/>
  <c r="I1476" i="10"/>
  <c r="I1461" i="10"/>
  <c r="I1455" i="10"/>
  <c r="I1454" i="10"/>
  <c r="I1442" i="10"/>
  <c r="I1434" i="10"/>
  <c r="I1431" i="10"/>
  <c r="I1427" i="10"/>
  <c r="I1422" i="10"/>
  <c r="I1417" i="10"/>
  <c r="I1413" i="10"/>
  <c r="I1412" i="10"/>
  <c r="I1405" i="10"/>
  <c r="I1394" i="10"/>
  <c r="I1373" i="10"/>
  <c r="I1366" i="10"/>
  <c r="I1363" i="10"/>
  <c r="I1357" i="10"/>
  <c r="I1337" i="10"/>
  <c r="I1329" i="10"/>
  <c r="I1326" i="10"/>
  <c r="I1325" i="10"/>
  <c r="I1324" i="10"/>
  <c r="I1319" i="10"/>
  <c r="I1313" i="10"/>
  <c r="I1310" i="10"/>
  <c r="I1290" i="10"/>
  <c r="I1288" i="10"/>
  <c r="I1287" i="10"/>
  <c r="I1286" i="10"/>
  <c r="I1283" i="10"/>
  <c r="I1274" i="10"/>
  <c r="I1266" i="10"/>
  <c r="I1259" i="10"/>
  <c r="I1255" i="10"/>
  <c r="I1252" i="10"/>
  <c r="I1246" i="10"/>
  <c r="I1243" i="10"/>
  <c r="I1217" i="10"/>
  <c r="I1216" i="10"/>
  <c r="I1213" i="10"/>
  <c r="I1209" i="10"/>
  <c r="I1201" i="10"/>
  <c r="I1198" i="10"/>
  <c r="I1197" i="10"/>
  <c r="I1186" i="10"/>
  <c r="I1174" i="10"/>
  <c r="I1173" i="10"/>
  <c r="I1169" i="10"/>
  <c r="I1167" i="10"/>
  <c r="I1163" i="10"/>
  <c r="I1142" i="10"/>
  <c r="I1135" i="10"/>
  <c r="I1134" i="10"/>
  <c r="I1127" i="10"/>
  <c r="I1105" i="10"/>
  <c r="I1100" i="10"/>
  <c r="I1084" i="10"/>
  <c r="I1068" i="10"/>
  <c r="I1026" i="10"/>
  <c r="I1016" i="10"/>
  <c r="I1014" i="10"/>
  <c r="I996" i="10"/>
  <c r="I969" i="10"/>
  <c r="I964" i="10"/>
  <c r="I949" i="10"/>
  <c r="I940" i="10"/>
  <c r="I915" i="10"/>
  <c r="I898" i="10"/>
  <c r="I893" i="10"/>
  <c r="I881" i="10"/>
  <c r="I873" i="10"/>
  <c r="I859" i="10"/>
  <c r="I834" i="10"/>
  <c r="I798" i="10"/>
  <c r="I783" i="10"/>
  <c r="I780" i="10"/>
  <c r="I760" i="10"/>
  <c r="I704" i="10"/>
  <c r="I694" i="10"/>
  <c r="I690" i="10"/>
  <c r="I683" i="10"/>
  <c r="I673" i="10"/>
  <c r="I668" i="10"/>
  <c r="I651" i="10"/>
  <c r="I640" i="10"/>
  <c r="I614" i="10"/>
  <c r="I608" i="10"/>
  <c r="I579" i="10"/>
  <c r="I554" i="10"/>
  <c r="I523" i="10"/>
  <c r="I519" i="10"/>
  <c r="I517" i="10"/>
  <c r="I514" i="10"/>
  <c r="I477" i="10"/>
  <c r="I449" i="10"/>
  <c r="I447" i="10"/>
  <c r="I432" i="10"/>
  <c r="I426" i="10"/>
  <c r="I403" i="10"/>
  <c r="I393" i="10"/>
  <c r="I391" i="10"/>
  <c r="I389" i="10"/>
  <c r="I352" i="10"/>
  <c r="I313" i="10"/>
  <c r="I303" i="10"/>
  <c r="I259" i="10"/>
  <c r="I246" i="10"/>
  <c r="I230" i="10"/>
  <c r="I209" i="10"/>
  <c r="I202" i="10"/>
  <c r="I198" i="10"/>
  <c r="I153" i="10"/>
  <c r="I148" i="10"/>
  <c r="I146" i="10"/>
  <c r="I128" i="10"/>
  <c r="I97" i="10"/>
  <c r="I83" i="10"/>
  <c r="I73" i="10"/>
  <c r="I72" i="10"/>
  <c r="I71" i="10"/>
  <c r="I70" i="10"/>
  <c r="I67" i="10"/>
  <c r="I66" i="10"/>
  <c r="I65" i="10"/>
  <c r="I13" i="10"/>
  <c r="I11" i="10"/>
  <c r="I4" i="10"/>
  <c r="L3" i="10"/>
  <c r="M3" i="10"/>
  <c r="N3" i="10"/>
  <c r="O3" i="10"/>
  <c r="K3" i="10"/>
  <c r="J3" i="10"/>
  <c r="I3" i="10"/>
  <c r="U3" i="9"/>
  <c r="O2187" i="13"/>
  <c r="N2187" i="13"/>
  <c r="M2187" i="13"/>
  <c r="L2187" i="13"/>
  <c r="K2187" i="13"/>
  <c r="J2187" i="13"/>
  <c r="I2187" i="13"/>
  <c r="H2187" i="13"/>
  <c r="A2187" i="13" s="1"/>
  <c r="G2187" i="13"/>
  <c r="F2187" i="13"/>
  <c r="E2187" i="13"/>
  <c r="D2187" i="13"/>
  <c r="C2187" i="13"/>
  <c r="B2187" i="13"/>
  <c r="O2186" i="13"/>
  <c r="N2186" i="13"/>
  <c r="M2186" i="13"/>
  <c r="L2186" i="13"/>
  <c r="K2186" i="13"/>
  <c r="J2186" i="13"/>
  <c r="I2186" i="13"/>
  <c r="H2186" i="13"/>
  <c r="A2186" i="13" s="1"/>
  <c r="G2186" i="13"/>
  <c r="F2186" i="13"/>
  <c r="E2186" i="13"/>
  <c r="D2186" i="13"/>
  <c r="C2186" i="13"/>
  <c r="B2186" i="13"/>
  <c r="O2185" i="13"/>
  <c r="N2185" i="13"/>
  <c r="M2185" i="13"/>
  <c r="L2185" i="13"/>
  <c r="K2185" i="13"/>
  <c r="J2185" i="13"/>
  <c r="I2185" i="13"/>
  <c r="H2185" i="13"/>
  <c r="G2185" i="13"/>
  <c r="F2185" i="13"/>
  <c r="A2185" i="13" s="1"/>
  <c r="E2185" i="13"/>
  <c r="D2185" i="13"/>
  <c r="C2185" i="13"/>
  <c r="B2185" i="13"/>
  <c r="O2184" i="13"/>
  <c r="N2184" i="13"/>
  <c r="M2184" i="13"/>
  <c r="L2184" i="13"/>
  <c r="K2184" i="13"/>
  <c r="J2184" i="13"/>
  <c r="I2184" i="13"/>
  <c r="H2184" i="13"/>
  <c r="G2184" i="13"/>
  <c r="A2184" i="13" s="1"/>
  <c r="F2184" i="13"/>
  <c r="E2184" i="13"/>
  <c r="D2184" i="13"/>
  <c r="C2184" i="13"/>
  <c r="B2184" i="13"/>
  <c r="O2183" i="13"/>
  <c r="N2183" i="13"/>
  <c r="M2183" i="13"/>
  <c r="L2183" i="13"/>
  <c r="K2183" i="13"/>
  <c r="J2183" i="13"/>
  <c r="I2183" i="13"/>
  <c r="H2183" i="13"/>
  <c r="G2183" i="13"/>
  <c r="A2183" i="13" s="1"/>
  <c r="F2183" i="13"/>
  <c r="E2183" i="13"/>
  <c r="D2183" i="13"/>
  <c r="C2183" i="13"/>
  <c r="B2183" i="13"/>
  <c r="O2182" i="13"/>
  <c r="N2182" i="13"/>
  <c r="M2182" i="13"/>
  <c r="L2182" i="13"/>
  <c r="K2182" i="13"/>
  <c r="J2182" i="13"/>
  <c r="I2182" i="13"/>
  <c r="H2182" i="13"/>
  <c r="A2182" i="13" s="1"/>
  <c r="G2182" i="13"/>
  <c r="F2182" i="13"/>
  <c r="E2182" i="13"/>
  <c r="D2182" i="13"/>
  <c r="C2182" i="13"/>
  <c r="B2182" i="13"/>
  <c r="O2181" i="13"/>
  <c r="N2181" i="13"/>
  <c r="M2181" i="13"/>
  <c r="L2181" i="13"/>
  <c r="K2181" i="13"/>
  <c r="J2181" i="13"/>
  <c r="I2181" i="13"/>
  <c r="H2181" i="13"/>
  <c r="G2181" i="13"/>
  <c r="F2181" i="13"/>
  <c r="A2181" i="13" s="1"/>
  <c r="E2181" i="13"/>
  <c r="D2181" i="13"/>
  <c r="C2181" i="13"/>
  <c r="B2181" i="13"/>
  <c r="O2180" i="13"/>
  <c r="N2180" i="13"/>
  <c r="M2180" i="13"/>
  <c r="L2180" i="13"/>
  <c r="K2180" i="13"/>
  <c r="J2180" i="13"/>
  <c r="I2180" i="13"/>
  <c r="H2180" i="13"/>
  <c r="G2180" i="13"/>
  <c r="A2180" i="13" s="1"/>
  <c r="F2180" i="13"/>
  <c r="E2180" i="13"/>
  <c r="D2180" i="13"/>
  <c r="C2180" i="13"/>
  <c r="B2180" i="13"/>
  <c r="O2179" i="13"/>
  <c r="N2179" i="13"/>
  <c r="M2179" i="13"/>
  <c r="L2179" i="13"/>
  <c r="K2179" i="13"/>
  <c r="J2179" i="13"/>
  <c r="I2179" i="13"/>
  <c r="H2179" i="13"/>
  <c r="G2179" i="13"/>
  <c r="A2179" i="13" s="1"/>
  <c r="F2179" i="13"/>
  <c r="E2179" i="13"/>
  <c r="D2179" i="13"/>
  <c r="C2179" i="13"/>
  <c r="B2179" i="13"/>
  <c r="O2178" i="13"/>
  <c r="N2178" i="13"/>
  <c r="M2178" i="13"/>
  <c r="L2178" i="13"/>
  <c r="K2178" i="13"/>
  <c r="J2178" i="13"/>
  <c r="I2178" i="13"/>
  <c r="H2178" i="13"/>
  <c r="A2178" i="13" s="1"/>
  <c r="G2178" i="13"/>
  <c r="F2178" i="13"/>
  <c r="E2178" i="13"/>
  <c r="D2178" i="13"/>
  <c r="C2178" i="13"/>
  <c r="B2178" i="13"/>
  <c r="O2177" i="13"/>
  <c r="N2177" i="13"/>
  <c r="M2177" i="13"/>
  <c r="L2177" i="13"/>
  <c r="K2177" i="13"/>
  <c r="J2177" i="13"/>
  <c r="I2177" i="13"/>
  <c r="H2177" i="13"/>
  <c r="G2177" i="13"/>
  <c r="F2177" i="13"/>
  <c r="A2177" i="13" s="1"/>
  <c r="E2177" i="13"/>
  <c r="D2177" i="13"/>
  <c r="C2177" i="13"/>
  <c r="B2177" i="13"/>
  <c r="O2176" i="13"/>
  <c r="N2176" i="13"/>
  <c r="M2176" i="13"/>
  <c r="L2176" i="13"/>
  <c r="K2176" i="13"/>
  <c r="J2176" i="13"/>
  <c r="I2176" i="13"/>
  <c r="H2176" i="13"/>
  <c r="G2176" i="13"/>
  <c r="A2176" i="13" s="1"/>
  <c r="F2176" i="13"/>
  <c r="E2176" i="13"/>
  <c r="D2176" i="13"/>
  <c r="C2176" i="13"/>
  <c r="B2176" i="13"/>
  <c r="O2175" i="13"/>
  <c r="N2175" i="13"/>
  <c r="M2175" i="13"/>
  <c r="L2175" i="13"/>
  <c r="K2175" i="13"/>
  <c r="J2175" i="13"/>
  <c r="I2175" i="13"/>
  <c r="H2175" i="13"/>
  <c r="G2175" i="13"/>
  <c r="A2175" i="13" s="1"/>
  <c r="F2175" i="13"/>
  <c r="E2175" i="13"/>
  <c r="D2175" i="13"/>
  <c r="C2175" i="13"/>
  <c r="B2175" i="13"/>
  <c r="O2174" i="13"/>
  <c r="N2174" i="13"/>
  <c r="M2174" i="13"/>
  <c r="L2174" i="13"/>
  <c r="K2174" i="13"/>
  <c r="J2174" i="13"/>
  <c r="I2174" i="13"/>
  <c r="H2174" i="13"/>
  <c r="A2174" i="13" s="1"/>
  <c r="G2174" i="13"/>
  <c r="F2174" i="13"/>
  <c r="E2174" i="13"/>
  <c r="D2174" i="13"/>
  <c r="C2174" i="13"/>
  <c r="B2174" i="13"/>
  <c r="O2173" i="13"/>
  <c r="N2173" i="13"/>
  <c r="M2173" i="13"/>
  <c r="L2173" i="13"/>
  <c r="K2173" i="13"/>
  <c r="J2173" i="13"/>
  <c r="I2173" i="13"/>
  <c r="H2173" i="13"/>
  <c r="G2173" i="13"/>
  <c r="F2173" i="13"/>
  <c r="A2173" i="13" s="1"/>
  <c r="E2173" i="13"/>
  <c r="D2173" i="13"/>
  <c r="C2173" i="13"/>
  <c r="B2173" i="13"/>
  <c r="O2172" i="13"/>
  <c r="N2172" i="13"/>
  <c r="M2172" i="13"/>
  <c r="L2172" i="13"/>
  <c r="K2172" i="13"/>
  <c r="J2172" i="13"/>
  <c r="I2172" i="13"/>
  <c r="H2172" i="13"/>
  <c r="G2172" i="13"/>
  <c r="A2172" i="13" s="1"/>
  <c r="F2172" i="13"/>
  <c r="E2172" i="13"/>
  <c r="D2172" i="13"/>
  <c r="C2172" i="13"/>
  <c r="B2172" i="13"/>
  <c r="O2171" i="13"/>
  <c r="N2171" i="13"/>
  <c r="M2171" i="13"/>
  <c r="L2171" i="13"/>
  <c r="K2171" i="13"/>
  <c r="J2171" i="13"/>
  <c r="I2171" i="13"/>
  <c r="H2171" i="13"/>
  <c r="G2171" i="13"/>
  <c r="A2171" i="13" s="1"/>
  <c r="F2171" i="13"/>
  <c r="E2171" i="13"/>
  <c r="D2171" i="13"/>
  <c r="C2171" i="13"/>
  <c r="B2171" i="13"/>
  <c r="O2170" i="13"/>
  <c r="N2170" i="13"/>
  <c r="M2170" i="13"/>
  <c r="L2170" i="13"/>
  <c r="K2170" i="13"/>
  <c r="J2170" i="13"/>
  <c r="I2170" i="13"/>
  <c r="H2170" i="13"/>
  <c r="G2170" i="13"/>
  <c r="F2170" i="13"/>
  <c r="A2170" i="13" s="1"/>
  <c r="E2170" i="13"/>
  <c r="D2170" i="13"/>
  <c r="C2170" i="13"/>
  <c r="B2170" i="13"/>
  <c r="O2169" i="13"/>
  <c r="N2169" i="13"/>
  <c r="M2169" i="13"/>
  <c r="L2169" i="13"/>
  <c r="K2169" i="13"/>
  <c r="J2169" i="13"/>
  <c r="I2169" i="13"/>
  <c r="H2169" i="13"/>
  <c r="G2169" i="13"/>
  <c r="F2169" i="13"/>
  <c r="A2169" i="13" s="1"/>
  <c r="E2169" i="13"/>
  <c r="D2169" i="13"/>
  <c r="C2169" i="13"/>
  <c r="B2169" i="13"/>
  <c r="O2168" i="13"/>
  <c r="N2168" i="13"/>
  <c r="M2168" i="13"/>
  <c r="L2168" i="13"/>
  <c r="K2168" i="13"/>
  <c r="J2168" i="13"/>
  <c r="I2168" i="13"/>
  <c r="H2168" i="13"/>
  <c r="G2168" i="13"/>
  <c r="A2168" i="13" s="1"/>
  <c r="F2168" i="13"/>
  <c r="E2168" i="13"/>
  <c r="D2168" i="13"/>
  <c r="C2168" i="13"/>
  <c r="B2168" i="13"/>
  <c r="O2167" i="13"/>
  <c r="N2167" i="13"/>
  <c r="M2167" i="13"/>
  <c r="L2167" i="13"/>
  <c r="K2167" i="13"/>
  <c r="J2167" i="13"/>
  <c r="I2167" i="13"/>
  <c r="H2167" i="13"/>
  <c r="G2167" i="13"/>
  <c r="A2167" i="13" s="1"/>
  <c r="F2167" i="13"/>
  <c r="E2167" i="13"/>
  <c r="D2167" i="13"/>
  <c r="C2167" i="13"/>
  <c r="B2167" i="13"/>
  <c r="O2166" i="13"/>
  <c r="N2166" i="13"/>
  <c r="M2166" i="13"/>
  <c r="L2166" i="13"/>
  <c r="K2166" i="13"/>
  <c r="J2166" i="13"/>
  <c r="I2166" i="13"/>
  <c r="H2166" i="13"/>
  <c r="G2166" i="13"/>
  <c r="F2166" i="13"/>
  <c r="A2166" i="13" s="1"/>
  <c r="E2166" i="13"/>
  <c r="D2166" i="13"/>
  <c r="C2166" i="13"/>
  <c r="B2166" i="13"/>
  <c r="O2165" i="13"/>
  <c r="N2165" i="13"/>
  <c r="M2165" i="13"/>
  <c r="L2165" i="13"/>
  <c r="K2165" i="13"/>
  <c r="J2165" i="13"/>
  <c r="I2165" i="13"/>
  <c r="H2165" i="13"/>
  <c r="G2165" i="13"/>
  <c r="F2165" i="13"/>
  <c r="A2165" i="13" s="1"/>
  <c r="E2165" i="13"/>
  <c r="D2165" i="13"/>
  <c r="C2165" i="13"/>
  <c r="B2165" i="13"/>
  <c r="O2164" i="13"/>
  <c r="N2164" i="13"/>
  <c r="M2164" i="13"/>
  <c r="L2164" i="13"/>
  <c r="K2164" i="13"/>
  <c r="J2164" i="13"/>
  <c r="I2164" i="13"/>
  <c r="H2164" i="13"/>
  <c r="G2164" i="13"/>
  <c r="A2164" i="13" s="1"/>
  <c r="F2164" i="13"/>
  <c r="E2164" i="13"/>
  <c r="D2164" i="13"/>
  <c r="C2164" i="13"/>
  <c r="B2164" i="13"/>
  <c r="O2163" i="13"/>
  <c r="N2163" i="13"/>
  <c r="M2163" i="13"/>
  <c r="L2163" i="13"/>
  <c r="K2163" i="13"/>
  <c r="J2163" i="13"/>
  <c r="I2163" i="13"/>
  <c r="H2163" i="13"/>
  <c r="G2163" i="13"/>
  <c r="A2163" i="13" s="1"/>
  <c r="F2163" i="13"/>
  <c r="E2163" i="13"/>
  <c r="D2163" i="13"/>
  <c r="C2163" i="13"/>
  <c r="B2163" i="13"/>
  <c r="O2162" i="13"/>
  <c r="N2162" i="13"/>
  <c r="M2162" i="13"/>
  <c r="L2162" i="13"/>
  <c r="K2162" i="13"/>
  <c r="J2162" i="13"/>
  <c r="I2162" i="13"/>
  <c r="H2162" i="13"/>
  <c r="G2162" i="13"/>
  <c r="F2162" i="13"/>
  <c r="A2162" i="13" s="1"/>
  <c r="E2162" i="13"/>
  <c r="D2162" i="13"/>
  <c r="C2162" i="13"/>
  <c r="B2162" i="13"/>
  <c r="O2161" i="13"/>
  <c r="N2161" i="13"/>
  <c r="M2161" i="13"/>
  <c r="L2161" i="13"/>
  <c r="K2161" i="13"/>
  <c r="J2161" i="13"/>
  <c r="I2161" i="13"/>
  <c r="H2161" i="13"/>
  <c r="G2161" i="13"/>
  <c r="F2161" i="13"/>
  <c r="A2161" i="13" s="1"/>
  <c r="E2161" i="13"/>
  <c r="D2161" i="13"/>
  <c r="C2161" i="13"/>
  <c r="B2161" i="13"/>
  <c r="O2160" i="13"/>
  <c r="N2160" i="13"/>
  <c r="M2160" i="13"/>
  <c r="L2160" i="13"/>
  <c r="K2160" i="13"/>
  <c r="J2160" i="13"/>
  <c r="I2160" i="13"/>
  <c r="H2160" i="13"/>
  <c r="G2160" i="13"/>
  <c r="A2160" i="13" s="1"/>
  <c r="F2160" i="13"/>
  <c r="E2160" i="13"/>
  <c r="D2160" i="13"/>
  <c r="C2160" i="13"/>
  <c r="B2160" i="13"/>
  <c r="O2159" i="13"/>
  <c r="N2159" i="13"/>
  <c r="M2159" i="13"/>
  <c r="L2159" i="13"/>
  <c r="K2159" i="13"/>
  <c r="J2159" i="13"/>
  <c r="I2159" i="13"/>
  <c r="H2159" i="13"/>
  <c r="G2159" i="13"/>
  <c r="A2159" i="13" s="1"/>
  <c r="F2159" i="13"/>
  <c r="E2159" i="13"/>
  <c r="D2159" i="13"/>
  <c r="C2159" i="13"/>
  <c r="B2159" i="13"/>
  <c r="O2158" i="13"/>
  <c r="N2158" i="13"/>
  <c r="M2158" i="13"/>
  <c r="L2158" i="13"/>
  <c r="K2158" i="13"/>
  <c r="J2158" i="13"/>
  <c r="I2158" i="13"/>
  <c r="H2158" i="13"/>
  <c r="G2158" i="13"/>
  <c r="F2158" i="13"/>
  <c r="A2158" i="13" s="1"/>
  <c r="E2158" i="13"/>
  <c r="D2158" i="13"/>
  <c r="C2158" i="13"/>
  <c r="B2158" i="13"/>
  <c r="O2157" i="13"/>
  <c r="N2157" i="13"/>
  <c r="M2157" i="13"/>
  <c r="L2157" i="13"/>
  <c r="K2157" i="13"/>
  <c r="J2157" i="13"/>
  <c r="I2157" i="13"/>
  <c r="H2157" i="13"/>
  <c r="G2157" i="13"/>
  <c r="F2157" i="13"/>
  <c r="A2157" i="13" s="1"/>
  <c r="E2157" i="13"/>
  <c r="D2157" i="13"/>
  <c r="C2157" i="13"/>
  <c r="B2157" i="13"/>
  <c r="O2156" i="13"/>
  <c r="N2156" i="13"/>
  <c r="M2156" i="13"/>
  <c r="L2156" i="13"/>
  <c r="K2156" i="13"/>
  <c r="J2156" i="13"/>
  <c r="I2156" i="13"/>
  <c r="H2156" i="13"/>
  <c r="G2156" i="13"/>
  <c r="A2156" i="13" s="1"/>
  <c r="F2156" i="13"/>
  <c r="E2156" i="13"/>
  <c r="D2156" i="13"/>
  <c r="C2156" i="13"/>
  <c r="B2156" i="13"/>
  <c r="O2155" i="13"/>
  <c r="N2155" i="13"/>
  <c r="M2155" i="13"/>
  <c r="L2155" i="13"/>
  <c r="K2155" i="13"/>
  <c r="J2155" i="13"/>
  <c r="I2155" i="13"/>
  <c r="H2155" i="13"/>
  <c r="G2155" i="13"/>
  <c r="A2155" i="13" s="1"/>
  <c r="F2155" i="13"/>
  <c r="E2155" i="13"/>
  <c r="D2155" i="13"/>
  <c r="C2155" i="13"/>
  <c r="B2155" i="13"/>
  <c r="O2154" i="13"/>
  <c r="N2154" i="13"/>
  <c r="M2154" i="13"/>
  <c r="L2154" i="13"/>
  <c r="K2154" i="13"/>
  <c r="J2154" i="13"/>
  <c r="I2154" i="13"/>
  <c r="H2154" i="13"/>
  <c r="G2154" i="13"/>
  <c r="F2154" i="13"/>
  <c r="A2154" i="13" s="1"/>
  <c r="E2154" i="13"/>
  <c r="D2154" i="13"/>
  <c r="C2154" i="13"/>
  <c r="B2154" i="13"/>
  <c r="O2153" i="13"/>
  <c r="N2153" i="13"/>
  <c r="M2153" i="13"/>
  <c r="L2153" i="13"/>
  <c r="K2153" i="13"/>
  <c r="J2153" i="13"/>
  <c r="I2153" i="13"/>
  <c r="H2153" i="13"/>
  <c r="G2153" i="13"/>
  <c r="F2153" i="13"/>
  <c r="A2153" i="13" s="1"/>
  <c r="E2153" i="13"/>
  <c r="D2153" i="13"/>
  <c r="C2153" i="13"/>
  <c r="B2153" i="13"/>
  <c r="O2152" i="13"/>
  <c r="N2152" i="13"/>
  <c r="M2152" i="13"/>
  <c r="L2152" i="13"/>
  <c r="K2152" i="13"/>
  <c r="J2152" i="13"/>
  <c r="I2152" i="13"/>
  <c r="H2152" i="13"/>
  <c r="G2152" i="13"/>
  <c r="A2152" i="13" s="1"/>
  <c r="F2152" i="13"/>
  <c r="E2152" i="13"/>
  <c r="D2152" i="13"/>
  <c r="C2152" i="13"/>
  <c r="B2152" i="13"/>
  <c r="O2151" i="13"/>
  <c r="N2151" i="13"/>
  <c r="M2151" i="13"/>
  <c r="L2151" i="13"/>
  <c r="K2151" i="13"/>
  <c r="J2151" i="13"/>
  <c r="I2151" i="13"/>
  <c r="H2151" i="13"/>
  <c r="G2151" i="13"/>
  <c r="A2151" i="13" s="1"/>
  <c r="F2151" i="13"/>
  <c r="E2151" i="13"/>
  <c r="D2151" i="13"/>
  <c r="C2151" i="13"/>
  <c r="B2151" i="13"/>
  <c r="O2150" i="13"/>
  <c r="N2150" i="13"/>
  <c r="M2150" i="13"/>
  <c r="L2150" i="13"/>
  <c r="K2150" i="13"/>
  <c r="J2150" i="13"/>
  <c r="I2150" i="13"/>
  <c r="H2150" i="13"/>
  <c r="G2150" i="13"/>
  <c r="F2150" i="13"/>
  <c r="A2150" i="13" s="1"/>
  <c r="E2150" i="13"/>
  <c r="D2150" i="13"/>
  <c r="C2150" i="13"/>
  <c r="B2150" i="13"/>
  <c r="O2149" i="13"/>
  <c r="N2149" i="13"/>
  <c r="M2149" i="13"/>
  <c r="L2149" i="13"/>
  <c r="K2149" i="13"/>
  <c r="J2149" i="13"/>
  <c r="I2149" i="13"/>
  <c r="H2149" i="13"/>
  <c r="G2149" i="13"/>
  <c r="F2149" i="13"/>
  <c r="A2149" i="13" s="1"/>
  <c r="E2149" i="13"/>
  <c r="D2149" i="13"/>
  <c r="C2149" i="13"/>
  <c r="B2149" i="13"/>
  <c r="O2148" i="13"/>
  <c r="N2148" i="13"/>
  <c r="M2148" i="13"/>
  <c r="L2148" i="13"/>
  <c r="K2148" i="13"/>
  <c r="J2148" i="13"/>
  <c r="I2148" i="13"/>
  <c r="H2148" i="13"/>
  <c r="G2148" i="13"/>
  <c r="A2148" i="13" s="1"/>
  <c r="F2148" i="13"/>
  <c r="E2148" i="13"/>
  <c r="D2148" i="13"/>
  <c r="C2148" i="13"/>
  <c r="B2148" i="13"/>
  <c r="O2147" i="13"/>
  <c r="N2147" i="13"/>
  <c r="M2147" i="13"/>
  <c r="L2147" i="13"/>
  <c r="K2147" i="13"/>
  <c r="J2147" i="13"/>
  <c r="I2147" i="13"/>
  <c r="H2147" i="13"/>
  <c r="G2147" i="13"/>
  <c r="F2147" i="13"/>
  <c r="A2147" i="13" s="1"/>
  <c r="E2147" i="13"/>
  <c r="D2147" i="13"/>
  <c r="C2147" i="13"/>
  <c r="B2147" i="13"/>
  <c r="O2146" i="13"/>
  <c r="N2146" i="13"/>
  <c r="M2146" i="13"/>
  <c r="L2146" i="13"/>
  <c r="K2146" i="13"/>
  <c r="J2146" i="13"/>
  <c r="I2146" i="13"/>
  <c r="H2146" i="13"/>
  <c r="G2146" i="13"/>
  <c r="F2146" i="13"/>
  <c r="A2146" i="13" s="1"/>
  <c r="E2146" i="13"/>
  <c r="D2146" i="13"/>
  <c r="C2146" i="13"/>
  <c r="B2146" i="13"/>
  <c r="O2145" i="13"/>
  <c r="N2145" i="13"/>
  <c r="M2145" i="13"/>
  <c r="L2145" i="13"/>
  <c r="K2145" i="13"/>
  <c r="J2145" i="13"/>
  <c r="I2145" i="13"/>
  <c r="H2145" i="13"/>
  <c r="G2145" i="13"/>
  <c r="A2145" i="13" s="1"/>
  <c r="F2145" i="13"/>
  <c r="E2145" i="13"/>
  <c r="D2145" i="13"/>
  <c r="C2145" i="13"/>
  <c r="B2145" i="13"/>
  <c r="O2144" i="13"/>
  <c r="N2144" i="13"/>
  <c r="M2144" i="13"/>
  <c r="L2144" i="13"/>
  <c r="K2144" i="13"/>
  <c r="J2144" i="13"/>
  <c r="I2144" i="13"/>
  <c r="H2144" i="13"/>
  <c r="G2144" i="13"/>
  <c r="A2144" i="13" s="1"/>
  <c r="F2144" i="13"/>
  <c r="E2144" i="13"/>
  <c r="D2144" i="13"/>
  <c r="C2144" i="13"/>
  <c r="B2144" i="13"/>
  <c r="O2143" i="13"/>
  <c r="N2143" i="13"/>
  <c r="M2143" i="13"/>
  <c r="L2143" i="13"/>
  <c r="K2143" i="13"/>
  <c r="J2143" i="13"/>
  <c r="I2143" i="13"/>
  <c r="H2143" i="13"/>
  <c r="G2143" i="13"/>
  <c r="A2143" i="13" s="1"/>
  <c r="F2143" i="13"/>
  <c r="E2143" i="13"/>
  <c r="D2143" i="13"/>
  <c r="C2143" i="13"/>
  <c r="B2143" i="13"/>
  <c r="O2142" i="13"/>
  <c r="N2142" i="13"/>
  <c r="M2142" i="13"/>
  <c r="L2142" i="13"/>
  <c r="K2142" i="13"/>
  <c r="J2142" i="13"/>
  <c r="I2142" i="13"/>
  <c r="H2142" i="13"/>
  <c r="G2142" i="13"/>
  <c r="F2142" i="13"/>
  <c r="A2142" i="13" s="1"/>
  <c r="E2142" i="13"/>
  <c r="D2142" i="13"/>
  <c r="C2142" i="13"/>
  <c r="B2142" i="13"/>
  <c r="O2141" i="13"/>
  <c r="N2141" i="13"/>
  <c r="M2141" i="13"/>
  <c r="L2141" i="13"/>
  <c r="K2141" i="13"/>
  <c r="J2141" i="13"/>
  <c r="I2141" i="13"/>
  <c r="H2141" i="13"/>
  <c r="G2141" i="13"/>
  <c r="F2141" i="13"/>
  <c r="A2141" i="13" s="1"/>
  <c r="E2141" i="13"/>
  <c r="D2141" i="13"/>
  <c r="C2141" i="13"/>
  <c r="B2141" i="13"/>
  <c r="O2140" i="13"/>
  <c r="N2140" i="13"/>
  <c r="M2140" i="13"/>
  <c r="L2140" i="13"/>
  <c r="K2140" i="13"/>
  <c r="J2140" i="13"/>
  <c r="I2140" i="13"/>
  <c r="H2140" i="13"/>
  <c r="G2140" i="13"/>
  <c r="A2140" i="13" s="1"/>
  <c r="F2140" i="13"/>
  <c r="E2140" i="13"/>
  <c r="D2140" i="13"/>
  <c r="C2140" i="13"/>
  <c r="B2140" i="13"/>
  <c r="O2139" i="13"/>
  <c r="N2139" i="13"/>
  <c r="M2139" i="13"/>
  <c r="L2139" i="13"/>
  <c r="K2139" i="13"/>
  <c r="J2139" i="13"/>
  <c r="I2139" i="13"/>
  <c r="H2139" i="13"/>
  <c r="G2139" i="13"/>
  <c r="F2139" i="13"/>
  <c r="A2139" i="13" s="1"/>
  <c r="E2139" i="13"/>
  <c r="D2139" i="13"/>
  <c r="C2139" i="13"/>
  <c r="B2139" i="13"/>
  <c r="O2138" i="13"/>
  <c r="N2138" i="13"/>
  <c r="M2138" i="13"/>
  <c r="L2138" i="13"/>
  <c r="K2138" i="13"/>
  <c r="J2138" i="13"/>
  <c r="I2138" i="13"/>
  <c r="H2138" i="13"/>
  <c r="G2138" i="13"/>
  <c r="F2138" i="13"/>
  <c r="A2138" i="13" s="1"/>
  <c r="E2138" i="13"/>
  <c r="D2138" i="13"/>
  <c r="C2138" i="13"/>
  <c r="B2138" i="13"/>
  <c r="O2137" i="13"/>
  <c r="N2137" i="13"/>
  <c r="M2137" i="13"/>
  <c r="L2137" i="13"/>
  <c r="K2137" i="13"/>
  <c r="J2137" i="13"/>
  <c r="I2137" i="13"/>
  <c r="H2137" i="13"/>
  <c r="G2137" i="13"/>
  <c r="A2137" i="13" s="1"/>
  <c r="F2137" i="13"/>
  <c r="E2137" i="13"/>
  <c r="D2137" i="13"/>
  <c r="C2137" i="13"/>
  <c r="B2137" i="13"/>
  <c r="O2136" i="13"/>
  <c r="N2136" i="13"/>
  <c r="M2136" i="13"/>
  <c r="L2136" i="13"/>
  <c r="K2136" i="13"/>
  <c r="J2136" i="13"/>
  <c r="I2136" i="13"/>
  <c r="H2136" i="13"/>
  <c r="G2136" i="13"/>
  <c r="A2136" i="13" s="1"/>
  <c r="F2136" i="13"/>
  <c r="E2136" i="13"/>
  <c r="D2136" i="13"/>
  <c r="C2136" i="13"/>
  <c r="B2136" i="13"/>
  <c r="O2135" i="13"/>
  <c r="N2135" i="13"/>
  <c r="M2135" i="13"/>
  <c r="L2135" i="13"/>
  <c r="K2135" i="13"/>
  <c r="J2135" i="13"/>
  <c r="I2135" i="13"/>
  <c r="H2135" i="13"/>
  <c r="G2135" i="13"/>
  <c r="F2135" i="13"/>
  <c r="A2135" i="13" s="1"/>
  <c r="E2135" i="13"/>
  <c r="D2135" i="13"/>
  <c r="C2135" i="13"/>
  <c r="B2135" i="13"/>
  <c r="O2134" i="13"/>
  <c r="N2134" i="13"/>
  <c r="M2134" i="13"/>
  <c r="L2134" i="13"/>
  <c r="K2134" i="13"/>
  <c r="J2134" i="13"/>
  <c r="I2134" i="13"/>
  <c r="H2134" i="13"/>
  <c r="G2134" i="13"/>
  <c r="F2134" i="13"/>
  <c r="A2134" i="13" s="1"/>
  <c r="E2134" i="13"/>
  <c r="D2134" i="13"/>
  <c r="C2134" i="13"/>
  <c r="B2134" i="13"/>
  <c r="O2133" i="13"/>
  <c r="N2133" i="13"/>
  <c r="M2133" i="13"/>
  <c r="L2133" i="13"/>
  <c r="K2133" i="13"/>
  <c r="J2133" i="13"/>
  <c r="I2133" i="13"/>
  <c r="H2133" i="13"/>
  <c r="G2133" i="13"/>
  <c r="A2133" i="13" s="1"/>
  <c r="F2133" i="13"/>
  <c r="E2133" i="13"/>
  <c r="D2133" i="13"/>
  <c r="C2133" i="13"/>
  <c r="B2133" i="13"/>
  <c r="O2132" i="13"/>
  <c r="N2132" i="13"/>
  <c r="M2132" i="13"/>
  <c r="L2132" i="13"/>
  <c r="K2132" i="13"/>
  <c r="J2132" i="13"/>
  <c r="I2132" i="13"/>
  <c r="H2132" i="13"/>
  <c r="G2132" i="13"/>
  <c r="A2132" i="13" s="1"/>
  <c r="F2132" i="13"/>
  <c r="E2132" i="13"/>
  <c r="D2132" i="13"/>
  <c r="C2132" i="13"/>
  <c r="B2132" i="13"/>
  <c r="O2131" i="13"/>
  <c r="N2131" i="13"/>
  <c r="M2131" i="13"/>
  <c r="L2131" i="13"/>
  <c r="K2131" i="13"/>
  <c r="J2131" i="13"/>
  <c r="I2131" i="13"/>
  <c r="H2131" i="13"/>
  <c r="G2131" i="13"/>
  <c r="F2131" i="13"/>
  <c r="A2131" i="13" s="1"/>
  <c r="E2131" i="13"/>
  <c r="D2131" i="13"/>
  <c r="C2131" i="13"/>
  <c r="B2131" i="13"/>
  <c r="O2130" i="13"/>
  <c r="N2130" i="13"/>
  <c r="M2130" i="13"/>
  <c r="L2130" i="13"/>
  <c r="K2130" i="13"/>
  <c r="J2130" i="13"/>
  <c r="I2130" i="13"/>
  <c r="H2130" i="13"/>
  <c r="G2130" i="13"/>
  <c r="F2130" i="13"/>
  <c r="A2130" i="13" s="1"/>
  <c r="E2130" i="13"/>
  <c r="D2130" i="13"/>
  <c r="C2130" i="13"/>
  <c r="B2130" i="13"/>
  <c r="O2129" i="13"/>
  <c r="N2129" i="13"/>
  <c r="M2129" i="13"/>
  <c r="L2129" i="13"/>
  <c r="K2129" i="13"/>
  <c r="J2129" i="13"/>
  <c r="I2129" i="13"/>
  <c r="H2129" i="13"/>
  <c r="G2129" i="13"/>
  <c r="F2129" i="13"/>
  <c r="A2129" i="13" s="1"/>
  <c r="E2129" i="13"/>
  <c r="D2129" i="13"/>
  <c r="C2129" i="13"/>
  <c r="B2129" i="13"/>
  <c r="O2128" i="13"/>
  <c r="N2128" i="13"/>
  <c r="M2128" i="13"/>
  <c r="L2128" i="13"/>
  <c r="K2128" i="13"/>
  <c r="J2128" i="13"/>
  <c r="I2128" i="13"/>
  <c r="H2128" i="13"/>
  <c r="G2128" i="13"/>
  <c r="A2128" i="13" s="1"/>
  <c r="F2128" i="13"/>
  <c r="E2128" i="13"/>
  <c r="D2128" i="13"/>
  <c r="C2128" i="13"/>
  <c r="B2128" i="13"/>
  <c r="O2127" i="13"/>
  <c r="N2127" i="13"/>
  <c r="M2127" i="13"/>
  <c r="L2127" i="13"/>
  <c r="K2127" i="13"/>
  <c r="J2127" i="13"/>
  <c r="I2127" i="13"/>
  <c r="H2127" i="13"/>
  <c r="G2127" i="13"/>
  <c r="F2127" i="13"/>
  <c r="A2127" i="13" s="1"/>
  <c r="E2127" i="13"/>
  <c r="D2127" i="13"/>
  <c r="C2127" i="13"/>
  <c r="B2127" i="13"/>
  <c r="O2126" i="13"/>
  <c r="N2126" i="13"/>
  <c r="M2126" i="13"/>
  <c r="L2126" i="13"/>
  <c r="K2126" i="13"/>
  <c r="J2126" i="13"/>
  <c r="I2126" i="13"/>
  <c r="H2126" i="13"/>
  <c r="G2126" i="13"/>
  <c r="F2126" i="13"/>
  <c r="A2126" i="13" s="1"/>
  <c r="E2126" i="13"/>
  <c r="D2126" i="13"/>
  <c r="C2126" i="13"/>
  <c r="B2126" i="13"/>
  <c r="O2125" i="13"/>
  <c r="N2125" i="13"/>
  <c r="M2125" i="13"/>
  <c r="L2125" i="13"/>
  <c r="K2125" i="13"/>
  <c r="J2125" i="13"/>
  <c r="I2125" i="13"/>
  <c r="H2125" i="13"/>
  <c r="G2125" i="13"/>
  <c r="F2125" i="13"/>
  <c r="A2125" i="13" s="1"/>
  <c r="E2125" i="13"/>
  <c r="D2125" i="13"/>
  <c r="C2125" i="13"/>
  <c r="B2125" i="13"/>
  <c r="O2124" i="13"/>
  <c r="N2124" i="13"/>
  <c r="M2124" i="13"/>
  <c r="L2124" i="13"/>
  <c r="K2124" i="13"/>
  <c r="J2124" i="13"/>
  <c r="I2124" i="13"/>
  <c r="H2124" i="13"/>
  <c r="G2124" i="13"/>
  <c r="A2124" i="13" s="1"/>
  <c r="F2124" i="13"/>
  <c r="E2124" i="13"/>
  <c r="D2124" i="13"/>
  <c r="C2124" i="13"/>
  <c r="B2124" i="13"/>
  <c r="O2123" i="13"/>
  <c r="N2123" i="13"/>
  <c r="M2123" i="13"/>
  <c r="L2123" i="13"/>
  <c r="K2123" i="13"/>
  <c r="J2123" i="13"/>
  <c r="I2123" i="13"/>
  <c r="H2123" i="13"/>
  <c r="G2123" i="13"/>
  <c r="F2123" i="13"/>
  <c r="A2123" i="13" s="1"/>
  <c r="E2123" i="13"/>
  <c r="D2123" i="13"/>
  <c r="C2123" i="13"/>
  <c r="B2123" i="13"/>
  <c r="O2122" i="13"/>
  <c r="N2122" i="13"/>
  <c r="M2122" i="13"/>
  <c r="L2122" i="13"/>
  <c r="K2122" i="13"/>
  <c r="J2122" i="13"/>
  <c r="I2122" i="13"/>
  <c r="H2122" i="13"/>
  <c r="G2122" i="13"/>
  <c r="F2122" i="13"/>
  <c r="A2122" i="13" s="1"/>
  <c r="E2122" i="13"/>
  <c r="D2122" i="13"/>
  <c r="C2122" i="13"/>
  <c r="B2122" i="13"/>
  <c r="O2121" i="13"/>
  <c r="N2121" i="13"/>
  <c r="M2121" i="13"/>
  <c r="L2121" i="13"/>
  <c r="K2121" i="13"/>
  <c r="J2121" i="13"/>
  <c r="I2121" i="13"/>
  <c r="H2121" i="13"/>
  <c r="G2121" i="13"/>
  <c r="F2121" i="13"/>
  <c r="A2121" i="13" s="1"/>
  <c r="E2121" i="13"/>
  <c r="D2121" i="13"/>
  <c r="C2121" i="13"/>
  <c r="B2121" i="13"/>
  <c r="O2120" i="13"/>
  <c r="N2120" i="13"/>
  <c r="M2120" i="13"/>
  <c r="L2120" i="13"/>
  <c r="K2120" i="13"/>
  <c r="J2120" i="13"/>
  <c r="I2120" i="13"/>
  <c r="H2120" i="13"/>
  <c r="G2120" i="13"/>
  <c r="A2120" i="13" s="1"/>
  <c r="F2120" i="13"/>
  <c r="E2120" i="13"/>
  <c r="D2120" i="13"/>
  <c r="C2120" i="13"/>
  <c r="B2120" i="13"/>
  <c r="O2119" i="13"/>
  <c r="N2119" i="13"/>
  <c r="M2119" i="13"/>
  <c r="L2119" i="13"/>
  <c r="K2119" i="13"/>
  <c r="J2119" i="13"/>
  <c r="I2119" i="13"/>
  <c r="H2119" i="13"/>
  <c r="G2119" i="13"/>
  <c r="F2119" i="13"/>
  <c r="A2119" i="13" s="1"/>
  <c r="E2119" i="13"/>
  <c r="D2119" i="13"/>
  <c r="C2119" i="13"/>
  <c r="B2119" i="13"/>
  <c r="O2118" i="13"/>
  <c r="N2118" i="13"/>
  <c r="M2118" i="13"/>
  <c r="L2118" i="13"/>
  <c r="K2118" i="13"/>
  <c r="J2118" i="13"/>
  <c r="I2118" i="13"/>
  <c r="H2118" i="13"/>
  <c r="G2118" i="13"/>
  <c r="F2118" i="13"/>
  <c r="A2118" i="13" s="1"/>
  <c r="E2118" i="13"/>
  <c r="D2118" i="13"/>
  <c r="C2118" i="13"/>
  <c r="B2118" i="13"/>
  <c r="O2117" i="13"/>
  <c r="N2117" i="13"/>
  <c r="M2117" i="13"/>
  <c r="L2117" i="13"/>
  <c r="K2117" i="13"/>
  <c r="J2117" i="13"/>
  <c r="I2117" i="13"/>
  <c r="H2117" i="13"/>
  <c r="G2117" i="13"/>
  <c r="F2117" i="13"/>
  <c r="A2117" i="13" s="1"/>
  <c r="E2117" i="13"/>
  <c r="D2117" i="13"/>
  <c r="C2117" i="13"/>
  <c r="B2117" i="13"/>
  <c r="O2116" i="13"/>
  <c r="N2116" i="13"/>
  <c r="M2116" i="13"/>
  <c r="L2116" i="13"/>
  <c r="K2116" i="13"/>
  <c r="J2116" i="13"/>
  <c r="I2116" i="13"/>
  <c r="H2116" i="13"/>
  <c r="G2116" i="13"/>
  <c r="A2116" i="13" s="1"/>
  <c r="F2116" i="13"/>
  <c r="E2116" i="13"/>
  <c r="D2116" i="13"/>
  <c r="C2116" i="13"/>
  <c r="B2116" i="13"/>
  <c r="O2115" i="13"/>
  <c r="N2115" i="13"/>
  <c r="M2115" i="13"/>
  <c r="L2115" i="13"/>
  <c r="K2115" i="13"/>
  <c r="J2115" i="13"/>
  <c r="I2115" i="13"/>
  <c r="H2115" i="13"/>
  <c r="G2115" i="13"/>
  <c r="A2115" i="13" s="1"/>
  <c r="F2115" i="13"/>
  <c r="E2115" i="13"/>
  <c r="D2115" i="13"/>
  <c r="C2115" i="13"/>
  <c r="B2115" i="13"/>
  <c r="O2114" i="13"/>
  <c r="N2114" i="13"/>
  <c r="M2114" i="13"/>
  <c r="L2114" i="13"/>
  <c r="K2114" i="13"/>
  <c r="J2114" i="13"/>
  <c r="I2114" i="13"/>
  <c r="H2114" i="13"/>
  <c r="G2114" i="13"/>
  <c r="F2114" i="13"/>
  <c r="A2114" i="13" s="1"/>
  <c r="E2114" i="13"/>
  <c r="D2114" i="13"/>
  <c r="C2114" i="13"/>
  <c r="B2114" i="13"/>
  <c r="O2113" i="13"/>
  <c r="N2113" i="13"/>
  <c r="M2113" i="13"/>
  <c r="L2113" i="13"/>
  <c r="K2113" i="13"/>
  <c r="J2113" i="13"/>
  <c r="I2113" i="13"/>
  <c r="H2113" i="13"/>
  <c r="G2113" i="13"/>
  <c r="F2113" i="13"/>
  <c r="A2113" i="13" s="1"/>
  <c r="E2113" i="13"/>
  <c r="D2113" i="13"/>
  <c r="C2113" i="13"/>
  <c r="B2113" i="13"/>
  <c r="O2112" i="13"/>
  <c r="N2112" i="13"/>
  <c r="M2112" i="13"/>
  <c r="L2112" i="13"/>
  <c r="K2112" i="13"/>
  <c r="J2112" i="13"/>
  <c r="I2112" i="13"/>
  <c r="H2112" i="13"/>
  <c r="G2112" i="13"/>
  <c r="A2112" i="13" s="1"/>
  <c r="F2112" i="13"/>
  <c r="E2112" i="13"/>
  <c r="D2112" i="13"/>
  <c r="C2112" i="13"/>
  <c r="B2112" i="13"/>
  <c r="O2111" i="13"/>
  <c r="N2111" i="13"/>
  <c r="M2111" i="13"/>
  <c r="L2111" i="13"/>
  <c r="K2111" i="13"/>
  <c r="J2111" i="13"/>
  <c r="I2111" i="13"/>
  <c r="H2111" i="13"/>
  <c r="G2111" i="13"/>
  <c r="A2111" i="13" s="1"/>
  <c r="F2111" i="13"/>
  <c r="E2111" i="13"/>
  <c r="D2111" i="13"/>
  <c r="C2111" i="13"/>
  <c r="B2111" i="13"/>
  <c r="O2110" i="13"/>
  <c r="N2110" i="13"/>
  <c r="M2110" i="13"/>
  <c r="L2110" i="13"/>
  <c r="K2110" i="13"/>
  <c r="J2110" i="13"/>
  <c r="I2110" i="13"/>
  <c r="H2110" i="13"/>
  <c r="G2110" i="13"/>
  <c r="F2110" i="13"/>
  <c r="A2110" i="13" s="1"/>
  <c r="E2110" i="13"/>
  <c r="D2110" i="13"/>
  <c r="C2110" i="13"/>
  <c r="B2110" i="13"/>
  <c r="O2109" i="13"/>
  <c r="N2109" i="13"/>
  <c r="M2109" i="13"/>
  <c r="L2109" i="13"/>
  <c r="K2109" i="13"/>
  <c r="J2109" i="13"/>
  <c r="I2109" i="13"/>
  <c r="H2109" i="13"/>
  <c r="G2109" i="13"/>
  <c r="A2109" i="13" s="1"/>
  <c r="F2109" i="13"/>
  <c r="E2109" i="13"/>
  <c r="D2109" i="13"/>
  <c r="C2109" i="13"/>
  <c r="B2109" i="13"/>
  <c r="O2108" i="13"/>
  <c r="N2108" i="13"/>
  <c r="M2108" i="13"/>
  <c r="L2108" i="13"/>
  <c r="K2108" i="13"/>
  <c r="J2108" i="13"/>
  <c r="I2108" i="13"/>
  <c r="H2108" i="13"/>
  <c r="G2108" i="13"/>
  <c r="A2108" i="13" s="1"/>
  <c r="F2108" i="13"/>
  <c r="E2108" i="13"/>
  <c r="D2108" i="13"/>
  <c r="C2108" i="13"/>
  <c r="B2108" i="13"/>
  <c r="O2107" i="13"/>
  <c r="N2107" i="13"/>
  <c r="M2107" i="13"/>
  <c r="L2107" i="13"/>
  <c r="K2107" i="13"/>
  <c r="J2107" i="13"/>
  <c r="I2107" i="13"/>
  <c r="H2107" i="13"/>
  <c r="G2107" i="13"/>
  <c r="F2107" i="13"/>
  <c r="A2107" i="13" s="1"/>
  <c r="E2107" i="13"/>
  <c r="D2107" i="13"/>
  <c r="C2107" i="13"/>
  <c r="B2107" i="13"/>
  <c r="O2106" i="13"/>
  <c r="N2106" i="13"/>
  <c r="M2106" i="13"/>
  <c r="L2106" i="13"/>
  <c r="K2106" i="13"/>
  <c r="J2106" i="13"/>
  <c r="I2106" i="13"/>
  <c r="H2106" i="13"/>
  <c r="G2106" i="13"/>
  <c r="F2106" i="13"/>
  <c r="A2106" i="13" s="1"/>
  <c r="E2106" i="13"/>
  <c r="D2106" i="13"/>
  <c r="C2106" i="13"/>
  <c r="B2106" i="13"/>
  <c r="O2105" i="13"/>
  <c r="N2105" i="13"/>
  <c r="M2105" i="13"/>
  <c r="L2105" i="13"/>
  <c r="K2105" i="13"/>
  <c r="J2105" i="13"/>
  <c r="I2105" i="13"/>
  <c r="H2105" i="13"/>
  <c r="G2105" i="13"/>
  <c r="A2105" i="13" s="1"/>
  <c r="F2105" i="13"/>
  <c r="E2105" i="13"/>
  <c r="D2105" i="13"/>
  <c r="C2105" i="13"/>
  <c r="B2105" i="13"/>
  <c r="O2104" i="13"/>
  <c r="N2104" i="13"/>
  <c r="M2104" i="13"/>
  <c r="L2104" i="13"/>
  <c r="K2104" i="13"/>
  <c r="J2104" i="13"/>
  <c r="I2104" i="13"/>
  <c r="H2104" i="13"/>
  <c r="G2104" i="13"/>
  <c r="A2104" i="13" s="1"/>
  <c r="F2104" i="13"/>
  <c r="E2104" i="13"/>
  <c r="D2104" i="13"/>
  <c r="C2104" i="13"/>
  <c r="B2104" i="13"/>
  <c r="O2103" i="13"/>
  <c r="N2103" i="13"/>
  <c r="M2103" i="13"/>
  <c r="L2103" i="13"/>
  <c r="K2103" i="13"/>
  <c r="J2103" i="13"/>
  <c r="I2103" i="13"/>
  <c r="H2103" i="13"/>
  <c r="G2103" i="13"/>
  <c r="F2103" i="13"/>
  <c r="A2103" i="13" s="1"/>
  <c r="E2103" i="13"/>
  <c r="D2103" i="13"/>
  <c r="C2103" i="13"/>
  <c r="B2103" i="13"/>
  <c r="O2102" i="13"/>
  <c r="N2102" i="13"/>
  <c r="M2102" i="13"/>
  <c r="L2102" i="13"/>
  <c r="K2102" i="13"/>
  <c r="J2102" i="13"/>
  <c r="I2102" i="13"/>
  <c r="H2102" i="13"/>
  <c r="G2102" i="13"/>
  <c r="F2102" i="13"/>
  <c r="A2102" i="13" s="1"/>
  <c r="E2102" i="13"/>
  <c r="D2102" i="13"/>
  <c r="C2102" i="13"/>
  <c r="B2102" i="13"/>
  <c r="O2101" i="13"/>
  <c r="N2101" i="13"/>
  <c r="M2101" i="13"/>
  <c r="L2101" i="13"/>
  <c r="K2101" i="13"/>
  <c r="J2101" i="13"/>
  <c r="I2101" i="13"/>
  <c r="H2101" i="13"/>
  <c r="G2101" i="13"/>
  <c r="A2101" i="13" s="1"/>
  <c r="F2101" i="13"/>
  <c r="E2101" i="13"/>
  <c r="D2101" i="13"/>
  <c r="C2101" i="13"/>
  <c r="B2101" i="13"/>
  <c r="O2100" i="13"/>
  <c r="N2100" i="13"/>
  <c r="M2100" i="13"/>
  <c r="L2100" i="13"/>
  <c r="K2100" i="13"/>
  <c r="J2100" i="13"/>
  <c r="I2100" i="13"/>
  <c r="H2100" i="13"/>
  <c r="G2100" i="13"/>
  <c r="A2100" i="13" s="1"/>
  <c r="F2100" i="13"/>
  <c r="E2100" i="13"/>
  <c r="D2100" i="13"/>
  <c r="C2100" i="13"/>
  <c r="B2100" i="13"/>
  <c r="O2099" i="13"/>
  <c r="N2099" i="13"/>
  <c r="M2099" i="13"/>
  <c r="L2099" i="13"/>
  <c r="K2099" i="13"/>
  <c r="J2099" i="13"/>
  <c r="I2099" i="13"/>
  <c r="H2099" i="13"/>
  <c r="G2099" i="13"/>
  <c r="F2099" i="13"/>
  <c r="A2099" i="13" s="1"/>
  <c r="E2099" i="13"/>
  <c r="D2099" i="13"/>
  <c r="C2099" i="13"/>
  <c r="B2099" i="13"/>
  <c r="O2098" i="13"/>
  <c r="N2098" i="13"/>
  <c r="M2098" i="13"/>
  <c r="L2098" i="13"/>
  <c r="K2098" i="13"/>
  <c r="J2098" i="13"/>
  <c r="I2098" i="13"/>
  <c r="H2098" i="13"/>
  <c r="G2098" i="13"/>
  <c r="F2098" i="13"/>
  <c r="A2098" i="13" s="1"/>
  <c r="E2098" i="13"/>
  <c r="D2098" i="13"/>
  <c r="C2098" i="13"/>
  <c r="B2098" i="13"/>
  <c r="O2097" i="13"/>
  <c r="N2097" i="13"/>
  <c r="M2097" i="13"/>
  <c r="L2097" i="13"/>
  <c r="K2097" i="13"/>
  <c r="J2097" i="13"/>
  <c r="I2097" i="13"/>
  <c r="H2097" i="13"/>
  <c r="G2097" i="13"/>
  <c r="A2097" i="13" s="1"/>
  <c r="F2097" i="13"/>
  <c r="E2097" i="13"/>
  <c r="D2097" i="13"/>
  <c r="C2097" i="13"/>
  <c r="B2097" i="13"/>
  <c r="O2096" i="13"/>
  <c r="N2096" i="13"/>
  <c r="M2096" i="13"/>
  <c r="L2096" i="13"/>
  <c r="K2096" i="13"/>
  <c r="J2096" i="13"/>
  <c r="I2096" i="13"/>
  <c r="H2096" i="13"/>
  <c r="G2096" i="13"/>
  <c r="A2096" i="13" s="1"/>
  <c r="F2096" i="13"/>
  <c r="E2096" i="13"/>
  <c r="D2096" i="13"/>
  <c r="C2096" i="13"/>
  <c r="B2096" i="13"/>
  <c r="O2095" i="13"/>
  <c r="N2095" i="13"/>
  <c r="M2095" i="13"/>
  <c r="L2095" i="13"/>
  <c r="K2095" i="13"/>
  <c r="J2095" i="13"/>
  <c r="I2095" i="13"/>
  <c r="H2095" i="13"/>
  <c r="G2095" i="13"/>
  <c r="F2095" i="13"/>
  <c r="A2095" i="13" s="1"/>
  <c r="E2095" i="13"/>
  <c r="D2095" i="13"/>
  <c r="C2095" i="13"/>
  <c r="B2095" i="13"/>
  <c r="O2094" i="13"/>
  <c r="N2094" i="13"/>
  <c r="M2094" i="13"/>
  <c r="L2094" i="13"/>
  <c r="K2094" i="13"/>
  <c r="J2094" i="13"/>
  <c r="I2094" i="13"/>
  <c r="H2094" i="13"/>
  <c r="G2094" i="13"/>
  <c r="F2094" i="13"/>
  <c r="A2094" i="13" s="1"/>
  <c r="E2094" i="13"/>
  <c r="D2094" i="13"/>
  <c r="C2094" i="13"/>
  <c r="B2094" i="13"/>
  <c r="O2093" i="13"/>
  <c r="N2093" i="13"/>
  <c r="M2093" i="13"/>
  <c r="L2093" i="13"/>
  <c r="K2093" i="13"/>
  <c r="J2093" i="13"/>
  <c r="I2093" i="13"/>
  <c r="H2093" i="13"/>
  <c r="G2093" i="13"/>
  <c r="A2093" i="13" s="1"/>
  <c r="F2093" i="13"/>
  <c r="E2093" i="13"/>
  <c r="D2093" i="13"/>
  <c r="C2093" i="13"/>
  <c r="B2093" i="13"/>
  <c r="O2092" i="13"/>
  <c r="N2092" i="13"/>
  <c r="M2092" i="13"/>
  <c r="L2092" i="13"/>
  <c r="K2092" i="13"/>
  <c r="J2092" i="13"/>
  <c r="I2092" i="13"/>
  <c r="H2092" i="13"/>
  <c r="G2092" i="13"/>
  <c r="A2092" i="13" s="1"/>
  <c r="F2092" i="13"/>
  <c r="E2092" i="13"/>
  <c r="D2092" i="13"/>
  <c r="C2092" i="13"/>
  <c r="B2092" i="13"/>
  <c r="O2091" i="13"/>
  <c r="N2091" i="13"/>
  <c r="M2091" i="13"/>
  <c r="L2091" i="13"/>
  <c r="K2091" i="13"/>
  <c r="J2091" i="13"/>
  <c r="I2091" i="13"/>
  <c r="H2091" i="13"/>
  <c r="G2091" i="13"/>
  <c r="F2091" i="13"/>
  <c r="A2091" i="13" s="1"/>
  <c r="E2091" i="13"/>
  <c r="D2091" i="13"/>
  <c r="C2091" i="13"/>
  <c r="B2091" i="13"/>
  <c r="O2090" i="13"/>
  <c r="N2090" i="13"/>
  <c r="M2090" i="13"/>
  <c r="L2090" i="13"/>
  <c r="K2090" i="13"/>
  <c r="J2090" i="13"/>
  <c r="I2090" i="13"/>
  <c r="H2090" i="13"/>
  <c r="G2090" i="13"/>
  <c r="F2090" i="13"/>
  <c r="A2090" i="13" s="1"/>
  <c r="E2090" i="13"/>
  <c r="D2090" i="13"/>
  <c r="C2090" i="13"/>
  <c r="B2090" i="13"/>
  <c r="O2089" i="13"/>
  <c r="N2089" i="13"/>
  <c r="M2089" i="13"/>
  <c r="L2089" i="13"/>
  <c r="K2089" i="13"/>
  <c r="J2089" i="13"/>
  <c r="I2089" i="13"/>
  <c r="H2089" i="13"/>
  <c r="G2089" i="13"/>
  <c r="A2089" i="13" s="1"/>
  <c r="F2089" i="13"/>
  <c r="E2089" i="13"/>
  <c r="D2089" i="13"/>
  <c r="C2089" i="13"/>
  <c r="B2089" i="13"/>
  <c r="O2088" i="13"/>
  <c r="N2088" i="13"/>
  <c r="M2088" i="13"/>
  <c r="L2088" i="13"/>
  <c r="K2088" i="13"/>
  <c r="J2088" i="13"/>
  <c r="I2088" i="13"/>
  <c r="H2088" i="13"/>
  <c r="G2088" i="13"/>
  <c r="A2088" i="13" s="1"/>
  <c r="F2088" i="13"/>
  <c r="E2088" i="13"/>
  <c r="D2088" i="13"/>
  <c r="C2088" i="13"/>
  <c r="B2088" i="13"/>
  <c r="O2087" i="13"/>
  <c r="N2087" i="13"/>
  <c r="M2087" i="13"/>
  <c r="L2087" i="13"/>
  <c r="K2087" i="13"/>
  <c r="J2087" i="13"/>
  <c r="I2087" i="13"/>
  <c r="H2087" i="13"/>
  <c r="G2087" i="13"/>
  <c r="F2087" i="13"/>
  <c r="A2087" i="13" s="1"/>
  <c r="E2087" i="13"/>
  <c r="D2087" i="13"/>
  <c r="C2087" i="13"/>
  <c r="B2087" i="13"/>
  <c r="O2086" i="13"/>
  <c r="N2086" i="13"/>
  <c r="M2086" i="13"/>
  <c r="L2086" i="13"/>
  <c r="K2086" i="13"/>
  <c r="J2086" i="13"/>
  <c r="I2086" i="13"/>
  <c r="H2086" i="13"/>
  <c r="G2086" i="13"/>
  <c r="F2086" i="13"/>
  <c r="A2086" i="13" s="1"/>
  <c r="E2086" i="13"/>
  <c r="D2086" i="13"/>
  <c r="C2086" i="13"/>
  <c r="B2086" i="13"/>
  <c r="O2085" i="13"/>
  <c r="N2085" i="13"/>
  <c r="M2085" i="13"/>
  <c r="L2085" i="13"/>
  <c r="K2085" i="13"/>
  <c r="J2085" i="13"/>
  <c r="I2085" i="13"/>
  <c r="H2085" i="13"/>
  <c r="G2085" i="13"/>
  <c r="A2085" i="13" s="1"/>
  <c r="F2085" i="13"/>
  <c r="E2085" i="13"/>
  <c r="D2085" i="13"/>
  <c r="C2085" i="13"/>
  <c r="B2085" i="13"/>
  <c r="O2084" i="13"/>
  <c r="N2084" i="13"/>
  <c r="M2084" i="13"/>
  <c r="L2084" i="13"/>
  <c r="K2084" i="13"/>
  <c r="J2084" i="13"/>
  <c r="I2084" i="13"/>
  <c r="H2084" i="13"/>
  <c r="G2084" i="13"/>
  <c r="A2084" i="13" s="1"/>
  <c r="F2084" i="13"/>
  <c r="E2084" i="13"/>
  <c r="D2084" i="13"/>
  <c r="C2084" i="13"/>
  <c r="B2084" i="13"/>
  <c r="O2083" i="13"/>
  <c r="N2083" i="13"/>
  <c r="M2083" i="13"/>
  <c r="L2083" i="13"/>
  <c r="K2083" i="13"/>
  <c r="J2083" i="13"/>
  <c r="I2083" i="13"/>
  <c r="H2083" i="13"/>
  <c r="G2083" i="13"/>
  <c r="F2083" i="13"/>
  <c r="A2083" i="13" s="1"/>
  <c r="E2083" i="13"/>
  <c r="D2083" i="13"/>
  <c r="C2083" i="13"/>
  <c r="B2083" i="13"/>
  <c r="O2082" i="13"/>
  <c r="N2082" i="13"/>
  <c r="M2082" i="13"/>
  <c r="L2082" i="13"/>
  <c r="K2082" i="13"/>
  <c r="J2082" i="13"/>
  <c r="I2082" i="13"/>
  <c r="H2082" i="13"/>
  <c r="G2082" i="13"/>
  <c r="F2082" i="13"/>
  <c r="A2082" i="13" s="1"/>
  <c r="E2082" i="13"/>
  <c r="D2082" i="13"/>
  <c r="C2082" i="13"/>
  <c r="B2082" i="13"/>
  <c r="O2081" i="13"/>
  <c r="N2081" i="13"/>
  <c r="M2081" i="13"/>
  <c r="L2081" i="13"/>
  <c r="K2081" i="13"/>
  <c r="J2081" i="13"/>
  <c r="I2081" i="13"/>
  <c r="H2081" i="13"/>
  <c r="G2081" i="13"/>
  <c r="A2081" i="13" s="1"/>
  <c r="F2081" i="13"/>
  <c r="E2081" i="13"/>
  <c r="D2081" i="13"/>
  <c r="C2081" i="13"/>
  <c r="B2081" i="13"/>
  <c r="O2080" i="13"/>
  <c r="N2080" i="13"/>
  <c r="M2080" i="13"/>
  <c r="L2080" i="13"/>
  <c r="K2080" i="13"/>
  <c r="J2080" i="13"/>
  <c r="I2080" i="13"/>
  <c r="H2080" i="13"/>
  <c r="G2080" i="13"/>
  <c r="A2080" i="13" s="1"/>
  <c r="F2080" i="13"/>
  <c r="E2080" i="13"/>
  <c r="D2080" i="13"/>
  <c r="C2080" i="13"/>
  <c r="B2080" i="13"/>
  <c r="O2079" i="13"/>
  <c r="N2079" i="13"/>
  <c r="M2079" i="13"/>
  <c r="L2079" i="13"/>
  <c r="K2079" i="13"/>
  <c r="J2079" i="13"/>
  <c r="I2079" i="13"/>
  <c r="H2079" i="13"/>
  <c r="G2079" i="13"/>
  <c r="F2079" i="13"/>
  <c r="A2079" i="13" s="1"/>
  <c r="E2079" i="13"/>
  <c r="D2079" i="13"/>
  <c r="C2079" i="13"/>
  <c r="B2079" i="13"/>
  <c r="O2078" i="13"/>
  <c r="N2078" i="13"/>
  <c r="M2078" i="13"/>
  <c r="L2078" i="13"/>
  <c r="K2078" i="13"/>
  <c r="J2078" i="13"/>
  <c r="I2078" i="13"/>
  <c r="H2078" i="13"/>
  <c r="G2078" i="13"/>
  <c r="F2078" i="13"/>
  <c r="A2078" i="13" s="1"/>
  <c r="E2078" i="13"/>
  <c r="D2078" i="13"/>
  <c r="C2078" i="13"/>
  <c r="B2078" i="13"/>
  <c r="O2077" i="13"/>
  <c r="N2077" i="13"/>
  <c r="M2077" i="13"/>
  <c r="L2077" i="13"/>
  <c r="K2077" i="13"/>
  <c r="J2077" i="13"/>
  <c r="I2077" i="13"/>
  <c r="H2077" i="13"/>
  <c r="G2077" i="13"/>
  <c r="A2077" i="13" s="1"/>
  <c r="F2077" i="13"/>
  <c r="E2077" i="13"/>
  <c r="D2077" i="13"/>
  <c r="C2077" i="13"/>
  <c r="B2077" i="13"/>
  <c r="O2076" i="13"/>
  <c r="N2076" i="13"/>
  <c r="M2076" i="13"/>
  <c r="L2076" i="13"/>
  <c r="K2076" i="13"/>
  <c r="J2076" i="13"/>
  <c r="I2076" i="13"/>
  <c r="H2076" i="13"/>
  <c r="G2076" i="13"/>
  <c r="A2076" i="13" s="1"/>
  <c r="F2076" i="13"/>
  <c r="E2076" i="13"/>
  <c r="D2076" i="13"/>
  <c r="C2076" i="13"/>
  <c r="B2076" i="13"/>
  <c r="O2075" i="13"/>
  <c r="N2075" i="13"/>
  <c r="M2075" i="13"/>
  <c r="L2075" i="13"/>
  <c r="K2075" i="13"/>
  <c r="J2075" i="13"/>
  <c r="I2075" i="13"/>
  <c r="H2075" i="13"/>
  <c r="G2075" i="13"/>
  <c r="F2075" i="13"/>
  <c r="A2075" i="13" s="1"/>
  <c r="E2075" i="13"/>
  <c r="D2075" i="13"/>
  <c r="C2075" i="13"/>
  <c r="B2075" i="13"/>
  <c r="O2074" i="13"/>
  <c r="N2074" i="13"/>
  <c r="M2074" i="13"/>
  <c r="L2074" i="13"/>
  <c r="K2074" i="13"/>
  <c r="J2074" i="13"/>
  <c r="I2074" i="13"/>
  <c r="H2074" i="13"/>
  <c r="G2074" i="13"/>
  <c r="F2074" i="13"/>
  <c r="A2074" i="13" s="1"/>
  <c r="E2074" i="13"/>
  <c r="D2074" i="13"/>
  <c r="C2074" i="13"/>
  <c r="B2074" i="13"/>
  <c r="O2073" i="13"/>
  <c r="N2073" i="13"/>
  <c r="M2073" i="13"/>
  <c r="L2073" i="13"/>
  <c r="K2073" i="13"/>
  <c r="J2073" i="13"/>
  <c r="I2073" i="13"/>
  <c r="H2073" i="13"/>
  <c r="G2073" i="13"/>
  <c r="A2073" i="13" s="1"/>
  <c r="F2073" i="13"/>
  <c r="E2073" i="13"/>
  <c r="D2073" i="13"/>
  <c r="C2073" i="13"/>
  <c r="B2073" i="13"/>
  <c r="O2072" i="13"/>
  <c r="N2072" i="13"/>
  <c r="M2072" i="13"/>
  <c r="L2072" i="13"/>
  <c r="K2072" i="13"/>
  <c r="J2072" i="13"/>
  <c r="I2072" i="13"/>
  <c r="H2072" i="13"/>
  <c r="G2072" i="13"/>
  <c r="A2072" i="13" s="1"/>
  <c r="F2072" i="13"/>
  <c r="E2072" i="13"/>
  <c r="D2072" i="13"/>
  <c r="C2072" i="13"/>
  <c r="B2072" i="13"/>
  <c r="O2071" i="13"/>
  <c r="N2071" i="13"/>
  <c r="M2071" i="13"/>
  <c r="L2071" i="13"/>
  <c r="K2071" i="13"/>
  <c r="J2071" i="13"/>
  <c r="I2071" i="13"/>
  <c r="H2071" i="13"/>
  <c r="G2071" i="13"/>
  <c r="F2071" i="13"/>
  <c r="A2071" i="13" s="1"/>
  <c r="E2071" i="13"/>
  <c r="D2071" i="13"/>
  <c r="C2071" i="13"/>
  <c r="B2071" i="13"/>
  <c r="O2070" i="13"/>
  <c r="N2070" i="13"/>
  <c r="M2070" i="13"/>
  <c r="L2070" i="13"/>
  <c r="K2070" i="13"/>
  <c r="J2070" i="13"/>
  <c r="I2070" i="13"/>
  <c r="H2070" i="13"/>
  <c r="G2070" i="13"/>
  <c r="F2070" i="13"/>
  <c r="A2070" i="13" s="1"/>
  <c r="E2070" i="13"/>
  <c r="D2070" i="13"/>
  <c r="C2070" i="13"/>
  <c r="B2070" i="13"/>
  <c r="O2069" i="13"/>
  <c r="N2069" i="13"/>
  <c r="M2069" i="13"/>
  <c r="L2069" i="13"/>
  <c r="K2069" i="13"/>
  <c r="J2069" i="13"/>
  <c r="I2069" i="13"/>
  <c r="H2069" i="13"/>
  <c r="G2069" i="13"/>
  <c r="A2069" i="13" s="1"/>
  <c r="F2069" i="13"/>
  <c r="E2069" i="13"/>
  <c r="D2069" i="13"/>
  <c r="C2069" i="13"/>
  <c r="B2069" i="13"/>
  <c r="O2068" i="13"/>
  <c r="N2068" i="13"/>
  <c r="M2068" i="13"/>
  <c r="L2068" i="13"/>
  <c r="K2068" i="13"/>
  <c r="J2068" i="13"/>
  <c r="I2068" i="13"/>
  <c r="H2068" i="13"/>
  <c r="G2068" i="13"/>
  <c r="A2068" i="13" s="1"/>
  <c r="F2068" i="13"/>
  <c r="E2068" i="13"/>
  <c r="D2068" i="13"/>
  <c r="C2068" i="13"/>
  <c r="B2068" i="13"/>
  <c r="O2067" i="13"/>
  <c r="N2067" i="13"/>
  <c r="M2067" i="13"/>
  <c r="L2067" i="13"/>
  <c r="K2067" i="13"/>
  <c r="J2067" i="13"/>
  <c r="I2067" i="13"/>
  <c r="H2067" i="13"/>
  <c r="G2067" i="13"/>
  <c r="F2067" i="13"/>
  <c r="A2067" i="13" s="1"/>
  <c r="E2067" i="13"/>
  <c r="D2067" i="13"/>
  <c r="C2067" i="13"/>
  <c r="B2067" i="13"/>
  <c r="O2066" i="13"/>
  <c r="N2066" i="13"/>
  <c r="M2066" i="13"/>
  <c r="L2066" i="13"/>
  <c r="K2066" i="13"/>
  <c r="J2066" i="13"/>
  <c r="I2066" i="13"/>
  <c r="H2066" i="13"/>
  <c r="G2066" i="13"/>
  <c r="F2066" i="13"/>
  <c r="A2066" i="13" s="1"/>
  <c r="E2066" i="13"/>
  <c r="D2066" i="13"/>
  <c r="C2066" i="13"/>
  <c r="B2066" i="13"/>
  <c r="O2065" i="13"/>
  <c r="N2065" i="13"/>
  <c r="M2065" i="13"/>
  <c r="L2065" i="13"/>
  <c r="K2065" i="13"/>
  <c r="J2065" i="13"/>
  <c r="I2065" i="13"/>
  <c r="H2065" i="13"/>
  <c r="G2065" i="13"/>
  <c r="A2065" i="13" s="1"/>
  <c r="F2065" i="13"/>
  <c r="E2065" i="13"/>
  <c r="D2065" i="13"/>
  <c r="C2065" i="13"/>
  <c r="B2065" i="13"/>
  <c r="O2064" i="13"/>
  <c r="N2064" i="13"/>
  <c r="M2064" i="13"/>
  <c r="L2064" i="13"/>
  <c r="K2064" i="13"/>
  <c r="J2064" i="13"/>
  <c r="I2064" i="13"/>
  <c r="H2064" i="13"/>
  <c r="G2064" i="13"/>
  <c r="A2064" i="13" s="1"/>
  <c r="F2064" i="13"/>
  <c r="E2064" i="13"/>
  <c r="D2064" i="13"/>
  <c r="C2064" i="13"/>
  <c r="B2064" i="13"/>
  <c r="O2063" i="13"/>
  <c r="N2063" i="13"/>
  <c r="M2063" i="13"/>
  <c r="L2063" i="13"/>
  <c r="K2063" i="13"/>
  <c r="J2063" i="13"/>
  <c r="I2063" i="13"/>
  <c r="H2063" i="13"/>
  <c r="G2063" i="13"/>
  <c r="F2063" i="13"/>
  <c r="A2063" i="13" s="1"/>
  <c r="E2063" i="13"/>
  <c r="D2063" i="13"/>
  <c r="C2063" i="13"/>
  <c r="B2063" i="13"/>
  <c r="O2062" i="13"/>
  <c r="N2062" i="13"/>
  <c r="M2062" i="13"/>
  <c r="L2062" i="13"/>
  <c r="K2062" i="13"/>
  <c r="J2062" i="13"/>
  <c r="I2062" i="13"/>
  <c r="H2062" i="13"/>
  <c r="G2062" i="13"/>
  <c r="F2062" i="13"/>
  <c r="A2062" i="13" s="1"/>
  <c r="E2062" i="13"/>
  <c r="D2062" i="13"/>
  <c r="C2062" i="13"/>
  <c r="B2062" i="13"/>
  <c r="O2061" i="13"/>
  <c r="N2061" i="13"/>
  <c r="M2061" i="13"/>
  <c r="L2061" i="13"/>
  <c r="K2061" i="13"/>
  <c r="J2061" i="13"/>
  <c r="I2061" i="13"/>
  <c r="H2061" i="13"/>
  <c r="G2061" i="13"/>
  <c r="A2061" i="13" s="1"/>
  <c r="F2061" i="13"/>
  <c r="E2061" i="13"/>
  <c r="D2061" i="13"/>
  <c r="C2061" i="13"/>
  <c r="B2061" i="13"/>
  <c r="O2060" i="13"/>
  <c r="N2060" i="13"/>
  <c r="M2060" i="13"/>
  <c r="L2060" i="13"/>
  <c r="K2060" i="13"/>
  <c r="J2060" i="13"/>
  <c r="I2060" i="13"/>
  <c r="H2060" i="13"/>
  <c r="G2060" i="13"/>
  <c r="A2060" i="13" s="1"/>
  <c r="F2060" i="13"/>
  <c r="E2060" i="13"/>
  <c r="D2060" i="13"/>
  <c r="C2060" i="13"/>
  <c r="B2060" i="13"/>
  <c r="O2059" i="13"/>
  <c r="N2059" i="13"/>
  <c r="M2059" i="13"/>
  <c r="L2059" i="13"/>
  <c r="K2059" i="13"/>
  <c r="J2059" i="13"/>
  <c r="I2059" i="13"/>
  <c r="H2059" i="13"/>
  <c r="G2059" i="13"/>
  <c r="F2059" i="13"/>
  <c r="A2059" i="13" s="1"/>
  <c r="E2059" i="13"/>
  <c r="D2059" i="13"/>
  <c r="C2059" i="13"/>
  <c r="B2059" i="13"/>
  <c r="O2058" i="13"/>
  <c r="N2058" i="13"/>
  <c r="M2058" i="13"/>
  <c r="L2058" i="13"/>
  <c r="K2058" i="13"/>
  <c r="J2058" i="13"/>
  <c r="I2058" i="13"/>
  <c r="H2058" i="13"/>
  <c r="G2058" i="13"/>
  <c r="F2058" i="13"/>
  <c r="A2058" i="13" s="1"/>
  <c r="E2058" i="13"/>
  <c r="D2058" i="13"/>
  <c r="C2058" i="13"/>
  <c r="B2058" i="13"/>
  <c r="O2057" i="13"/>
  <c r="N2057" i="13"/>
  <c r="M2057" i="13"/>
  <c r="L2057" i="13"/>
  <c r="K2057" i="13"/>
  <c r="J2057" i="13"/>
  <c r="I2057" i="13"/>
  <c r="H2057" i="13"/>
  <c r="G2057" i="13"/>
  <c r="A2057" i="13" s="1"/>
  <c r="F2057" i="13"/>
  <c r="E2057" i="13"/>
  <c r="D2057" i="13"/>
  <c r="C2057" i="13"/>
  <c r="B2057" i="13"/>
  <c r="O2056" i="13"/>
  <c r="N2056" i="13"/>
  <c r="M2056" i="13"/>
  <c r="L2056" i="13"/>
  <c r="K2056" i="13"/>
  <c r="J2056" i="13"/>
  <c r="I2056" i="13"/>
  <c r="H2056" i="13"/>
  <c r="G2056" i="13"/>
  <c r="A2056" i="13" s="1"/>
  <c r="F2056" i="13"/>
  <c r="E2056" i="13"/>
  <c r="D2056" i="13"/>
  <c r="C2056" i="13"/>
  <c r="B2056" i="13"/>
  <c r="O2055" i="13"/>
  <c r="N2055" i="13"/>
  <c r="M2055" i="13"/>
  <c r="L2055" i="13"/>
  <c r="K2055" i="13"/>
  <c r="J2055" i="13"/>
  <c r="I2055" i="13"/>
  <c r="H2055" i="13"/>
  <c r="G2055" i="13"/>
  <c r="F2055" i="13"/>
  <c r="A2055" i="13" s="1"/>
  <c r="E2055" i="13"/>
  <c r="D2055" i="13"/>
  <c r="C2055" i="13"/>
  <c r="B2055" i="13"/>
  <c r="O2054" i="13"/>
  <c r="N2054" i="13"/>
  <c r="M2054" i="13"/>
  <c r="L2054" i="13"/>
  <c r="K2054" i="13"/>
  <c r="J2054" i="13"/>
  <c r="I2054" i="13"/>
  <c r="H2054" i="13"/>
  <c r="G2054" i="13"/>
  <c r="F2054" i="13"/>
  <c r="A2054" i="13" s="1"/>
  <c r="E2054" i="13"/>
  <c r="D2054" i="13"/>
  <c r="C2054" i="13"/>
  <c r="B2054" i="13"/>
  <c r="O2053" i="13"/>
  <c r="N2053" i="13"/>
  <c r="M2053" i="13"/>
  <c r="L2053" i="13"/>
  <c r="K2053" i="13"/>
  <c r="J2053" i="13"/>
  <c r="I2053" i="13"/>
  <c r="H2053" i="13"/>
  <c r="G2053" i="13"/>
  <c r="A2053" i="13" s="1"/>
  <c r="F2053" i="13"/>
  <c r="E2053" i="13"/>
  <c r="D2053" i="13"/>
  <c r="C2053" i="13"/>
  <c r="B2053" i="13"/>
  <c r="O2052" i="13"/>
  <c r="N2052" i="13"/>
  <c r="M2052" i="13"/>
  <c r="L2052" i="13"/>
  <c r="K2052" i="13"/>
  <c r="J2052" i="13"/>
  <c r="I2052" i="13"/>
  <c r="H2052" i="13"/>
  <c r="G2052" i="13"/>
  <c r="A2052" i="13" s="1"/>
  <c r="F2052" i="13"/>
  <c r="E2052" i="13"/>
  <c r="D2052" i="13"/>
  <c r="C2052" i="13"/>
  <c r="B2052" i="13"/>
  <c r="O2051" i="13"/>
  <c r="N2051" i="13"/>
  <c r="M2051" i="13"/>
  <c r="L2051" i="13"/>
  <c r="K2051" i="13"/>
  <c r="J2051" i="13"/>
  <c r="I2051" i="13"/>
  <c r="H2051" i="13"/>
  <c r="G2051" i="13"/>
  <c r="F2051" i="13"/>
  <c r="A2051" i="13" s="1"/>
  <c r="E2051" i="13"/>
  <c r="D2051" i="13"/>
  <c r="C2051" i="13"/>
  <c r="B2051" i="13"/>
  <c r="O2050" i="13"/>
  <c r="N2050" i="13"/>
  <c r="M2050" i="13"/>
  <c r="L2050" i="13"/>
  <c r="K2050" i="13"/>
  <c r="J2050" i="13"/>
  <c r="I2050" i="13"/>
  <c r="H2050" i="13"/>
  <c r="G2050" i="13"/>
  <c r="F2050" i="13"/>
  <c r="A2050" i="13" s="1"/>
  <c r="E2050" i="13"/>
  <c r="D2050" i="13"/>
  <c r="C2050" i="13"/>
  <c r="B2050" i="13"/>
  <c r="O2049" i="13"/>
  <c r="N2049" i="13"/>
  <c r="M2049" i="13"/>
  <c r="L2049" i="13"/>
  <c r="K2049" i="13"/>
  <c r="J2049" i="13"/>
  <c r="I2049" i="13"/>
  <c r="H2049" i="13"/>
  <c r="G2049" i="13"/>
  <c r="F2049" i="13"/>
  <c r="E2049" i="13"/>
  <c r="D2049" i="13"/>
  <c r="C2049" i="13"/>
  <c r="B2049" i="13"/>
  <c r="O2048" i="13"/>
  <c r="N2048" i="13"/>
  <c r="M2048" i="13"/>
  <c r="L2048" i="13"/>
  <c r="K2048" i="13"/>
  <c r="J2048" i="13"/>
  <c r="I2048" i="13"/>
  <c r="H2048" i="13"/>
  <c r="G2048" i="13"/>
  <c r="A2048" i="13" s="1"/>
  <c r="F2048" i="13"/>
  <c r="E2048" i="13"/>
  <c r="D2048" i="13"/>
  <c r="C2048" i="13"/>
  <c r="B2048" i="13"/>
  <c r="O2047" i="13"/>
  <c r="N2047" i="13"/>
  <c r="M2047" i="13"/>
  <c r="L2047" i="13"/>
  <c r="K2047" i="13"/>
  <c r="J2047" i="13"/>
  <c r="I2047" i="13"/>
  <c r="H2047" i="13"/>
  <c r="G2047" i="13"/>
  <c r="F2047" i="13"/>
  <c r="E2047" i="13"/>
  <c r="D2047" i="13"/>
  <c r="C2047" i="13"/>
  <c r="B2047" i="13"/>
  <c r="O2046" i="13"/>
  <c r="N2046" i="13"/>
  <c r="M2046" i="13"/>
  <c r="L2046" i="13"/>
  <c r="K2046" i="13"/>
  <c r="J2046" i="13"/>
  <c r="I2046" i="13"/>
  <c r="H2046" i="13"/>
  <c r="G2046" i="13"/>
  <c r="F2046" i="13"/>
  <c r="A2046" i="13" s="1"/>
  <c r="E2046" i="13"/>
  <c r="D2046" i="13"/>
  <c r="C2046" i="13"/>
  <c r="B2046" i="13"/>
  <c r="O2045" i="13"/>
  <c r="N2045" i="13"/>
  <c r="M2045" i="13"/>
  <c r="L2045" i="13"/>
  <c r="K2045" i="13"/>
  <c r="J2045" i="13"/>
  <c r="I2045" i="13"/>
  <c r="H2045" i="13"/>
  <c r="G2045" i="13"/>
  <c r="A2045" i="13" s="1"/>
  <c r="F2045" i="13"/>
  <c r="E2045" i="13"/>
  <c r="D2045" i="13"/>
  <c r="C2045" i="13"/>
  <c r="B2045" i="13"/>
  <c r="O2044" i="13"/>
  <c r="N2044" i="13"/>
  <c r="M2044" i="13"/>
  <c r="L2044" i="13"/>
  <c r="K2044" i="13"/>
  <c r="J2044" i="13"/>
  <c r="I2044" i="13"/>
  <c r="H2044" i="13"/>
  <c r="G2044" i="13"/>
  <c r="A2044" i="13" s="1"/>
  <c r="F2044" i="13"/>
  <c r="E2044" i="13"/>
  <c r="D2044" i="13"/>
  <c r="C2044" i="13"/>
  <c r="B2044" i="13"/>
  <c r="O2043" i="13"/>
  <c r="N2043" i="13"/>
  <c r="M2043" i="13"/>
  <c r="L2043" i="13"/>
  <c r="K2043" i="13"/>
  <c r="J2043" i="13"/>
  <c r="I2043" i="13"/>
  <c r="H2043" i="13"/>
  <c r="G2043" i="13"/>
  <c r="F2043" i="13"/>
  <c r="E2043" i="13"/>
  <c r="D2043" i="13"/>
  <c r="C2043" i="13"/>
  <c r="B2043" i="13"/>
  <c r="O2042" i="13"/>
  <c r="N2042" i="13"/>
  <c r="M2042" i="13"/>
  <c r="L2042" i="13"/>
  <c r="K2042" i="13"/>
  <c r="J2042" i="13"/>
  <c r="I2042" i="13"/>
  <c r="H2042" i="13"/>
  <c r="G2042" i="13"/>
  <c r="F2042" i="13"/>
  <c r="A2042" i="13" s="1"/>
  <c r="E2042" i="13"/>
  <c r="D2042" i="13"/>
  <c r="C2042" i="13"/>
  <c r="B2042" i="13"/>
  <c r="O2041" i="13"/>
  <c r="N2041" i="13"/>
  <c r="M2041" i="13"/>
  <c r="L2041" i="13"/>
  <c r="K2041" i="13"/>
  <c r="J2041" i="13"/>
  <c r="I2041" i="13"/>
  <c r="H2041" i="13"/>
  <c r="G2041" i="13"/>
  <c r="F2041" i="13"/>
  <c r="E2041" i="13"/>
  <c r="D2041" i="13"/>
  <c r="C2041" i="13"/>
  <c r="B2041" i="13"/>
  <c r="O2040" i="13"/>
  <c r="N2040" i="13"/>
  <c r="M2040" i="13"/>
  <c r="L2040" i="13"/>
  <c r="K2040" i="13"/>
  <c r="J2040" i="13"/>
  <c r="I2040" i="13"/>
  <c r="H2040" i="13"/>
  <c r="G2040" i="13"/>
  <c r="A2040" i="13" s="1"/>
  <c r="F2040" i="13"/>
  <c r="E2040" i="13"/>
  <c r="D2040" i="13"/>
  <c r="C2040" i="13"/>
  <c r="B2040" i="13"/>
  <c r="O2039" i="13"/>
  <c r="N2039" i="13"/>
  <c r="M2039" i="13"/>
  <c r="L2039" i="13"/>
  <c r="K2039" i="13"/>
  <c r="J2039" i="13"/>
  <c r="I2039" i="13"/>
  <c r="H2039" i="13"/>
  <c r="G2039" i="13"/>
  <c r="F2039" i="13"/>
  <c r="E2039" i="13"/>
  <c r="D2039" i="13"/>
  <c r="C2039" i="13"/>
  <c r="B2039" i="13"/>
  <c r="O2038" i="13"/>
  <c r="N2038" i="13"/>
  <c r="M2038" i="13"/>
  <c r="L2038" i="13"/>
  <c r="K2038" i="13"/>
  <c r="J2038" i="13"/>
  <c r="I2038" i="13"/>
  <c r="H2038" i="13"/>
  <c r="G2038" i="13"/>
  <c r="F2038" i="13"/>
  <c r="A2038" i="13" s="1"/>
  <c r="E2038" i="13"/>
  <c r="D2038" i="13"/>
  <c r="C2038" i="13"/>
  <c r="B2038" i="13"/>
  <c r="O2037" i="13"/>
  <c r="N2037" i="13"/>
  <c r="M2037" i="13"/>
  <c r="L2037" i="13"/>
  <c r="K2037" i="13"/>
  <c r="J2037" i="13"/>
  <c r="I2037" i="13"/>
  <c r="H2037" i="13"/>
  <c r="G2037" i="13"/>
  <c r="F2037" i="13"/>
  <c r="E2037" i="13"/>
  <c r="D2037" i="13"/>
  <c r="C2037" i="13"/>
  <c r="B2037" i="13"/>
  <c r="O2036" i="13"/>
  <c r="N2036" i="13"/>
  <c r="M2036" i="13"/>
  <c r="L2036" i="13"/>
  <c r="K2036" i="13"/>
  <c r="J2036" i="13"/>
  <c r="I2036" i="13"/>
  <c r="H2036" i="13"/>
  <c r="G2036" i="13"/>
  <c r="A2036" i="13" s="1"/>
  <c r="F2036" i="13"/>
  <c r="E2036" i="13"/>
  <c r="D2036" i="13"/>
  <c r="C2036" i="13"/>
  <c r="B2036" i="13"/>
  <c r="O2035" i="13"/>
  <c r="N2035" i="13"/>
  <c r="M2035" i="13"/>
  <c r="L2035" i="13"/>
  <c r="K2035" i="13"/>
  <c r="J2035" i="13"/>
  <c r="I2035" i="13"/>
  <c r="H2035" i="13"/>
  <c r="G2035" i="13"/>
  <c r="F2035" i="13"/>
  <c r="E2035" i="13"/>
  <c r="D2035" i="13"/>
  <c r="C2035" i="13"/>
  <c r="B2035" i="13"/>
  <c r="O2034" i="13"/>
  <c r="N2034" i="13"/>
  <c r="M2034" i="13"/>
  <c r="L2034" i="13"/>
  <c r="K2034" i="13"/>
  <c r="J2034" i="13"/>
  <c r="I2034" i="13"/>
  <c r="H2034" i="13"/>
  <c r="G2034" i="13"/>
  <c r="F2034" i="13"/>
  <c r="A2034" i="13" s="1"/>
  <c r="E2034" i="13"/>
  <c r="D2034" i="13"/>
  <c r="C2034" i="13"/>
  <c r="B2034" i="13"/>
  <c r="O2033" i="13"/>
  <c r="N2033" i="13"/>
  <c r="M2033" i="13"/>
  <c r="L2033" i="13"/>
  <c r="K2033" i="13"/>
  <c r="J2033" i="13"/>
  <c r="I2033" i="13"/>
  <c r="H2033" i="13"/>
  <c r="G2033" i="13"/>
  <c r="F2033" i="13"/>
  <c r="A2033" i="13" s="1"/>
  <c r="E2033" i="13"/>
  <c r="D2033" i="13"/>
  <c r="C2033" i="13"/>
  <c r="B2033" i="13"/>
  <c r="O2032" i="13"/>
  <c r="N2032" i="13"/>
  <c r="M2032" i="13"/>
  <c r="L2032" i="13"/>
  <c r="K2032" i="13"/>
  <c r="J2032" i="13"/>
  <c r="I2032" i="13"/>
  <c r="H2032" i="13"/>
  <c r="G2032" i="13"/>
  <c r="A2032" i="13" s="1"/>
  <c r="F2032" i="13"/>
  <c r="E2032" i="13"/>
  <c r="D2032" i="13"/>
  <c r="C2032" i="13"/>
  <c r="B2032" i="13"/>
  <c r="O2031" i="13"/>
  <c r="N2031" i="13"/>
  <c r="M2031" i="13"/>
  <c r="L2031" i="13"/>
  <c r="K2031" i="13"/>
  <c r="J2031" i="13"/>
  <c r="I2031" i="13"/>
  <c r="H2031" i="13"/>
  <c r="G2031" i="13"/>
  <c r="F2031" i="13"/>
  <c r="E2031" i="13"/>
  <c r="D2031" i="13"/>
  <c r="C2031" i="13"/>
  <c r="B2031" i="13"/>
  <c r="O2030" i="13"/>
  <c r="N2030" i="13"/>
  <c r="M2030" i="13"/>
  <c r="L2030" i="13"/>
  <c r="K2030" i="13"/>
  <c r="J2030" i="13"/>
  <c r="I2030" i="13"/>
  <c r="H2030" i="13"/>
  <c r="G2030" i="13"/>
  <c r="F2030" i="13"/>
  <c r="A2030" i="13" s="1"/>
  <c r="E2030" i="13"/>
  <c r="D2030" i="13"/>
  <c r="C2030" i="13"/>
  <c r="B2030" i="13"/>
  <c r="O2029" i="13"/>
  <c r="N2029" i="13"/>
  <c r="M2029" i="13"/>
  <c r="L2029" i="13"/>
  <c r="K2029" i="13"/>
  <c r="J2029" i="13"/>
  <c r="I2029" i="13"/>
  <c r="H2029" i="13"/>
  <c r="G2029" i="13"/>
  <c r="F2029" i="13"/>
  <c r="E2029" i="13"/>
  <c r="D2029" i="13"/>
  <c r="C2029" i="13"/>
  <c r="B2029" i="13"/>
  <c r="O2028" i="13"/>
  <c r="N2028" i="13"/>
  <c r="M2028" i="13"/>
  <c r="L2028" i="13"/>
  <c r="K2028" i="13"/>
  <c r="J2028" i="13"/>
  <c r="I2028" i="13"/>
  <c r="H2028" i="13"/>
  <c r="G2028" i="13"/>
  <c r="A2028" i="13" s="1"/>
  <c r="F2028" i="13"/>
  <c r="E2028" i="13"/>
  <c r="D2028" i="13"/>
  <c r="C2028" i="13"/>
  <c r="B2028" i="13"/>
  <c r="O2027" i="13"/>
  <c r="N2027" i="13"/>
  <c r="M2027" i="13"/>
  <c r="L2027" i="13"/>
  <c r="K2027" i="13"/>
  <c r="J2027" i="13"/>
  <c r="I2027" i="13"/>
  <c r="H2027" i="13"/>
  <c r="G2027" i="13"/>
  <c r="A2027" i="13" s="1"/>
  <c r="F2027" i="13"/>
  <c r="E2027" i="13"/>
  <c r="D2027" i="13"/>
  <c r="C2027" i="13"/>
  <c r="B2027" i="13"/>
  <c r="O2026" i="13"/>
  <c r="N2026" i="13"/>
  <c r="M2026" i="13"/>
  <c r="L2026" i="13"/>
  <c r="K2026" i="13"/>
  <c r="J2026" i="13"/>
  <c r="I2026" i="13"/>
  <c r="H2026" i="13"/>
  <c r="G2026" i="13"/>
  <c r="F2026" i="13"/>
  <c r="A2026" i="13" s="1"/>
  <c r="E2026" i="13"/>
  <c r="D2026" i="13"/>
  <c r="C2026" i="13"/>
  <c r="B2026" i="13"/>
  <c r="O2025" i="13"/>
  <c r="N2025" i="13"/>
  <c r="M2025" i="13"/>
  <c r="L2025" i="13"/>
  <c r="K2025" i="13"/>
  <c r="J2025" i="13"/>
  <c r="I2025" i="13"/>
  <c r="H2025" i="13"/>
  <c r="G2025" i="13"/>
  <c r="F2025" i="13"/>
  <c r="E2025" i="13"/>
  <c r="D2025" i="13"/>
  <c r="C2025" i="13"/>
  <c r="B2025" i="13"/>
  <c r="O2024" i="13"/>
  <c r="N2024" i="13"/>
  <c r="M2024" i="13"/>
  <c r="L2024" i="13"/>
  <c r="K2024" i="13"/>
  <c r="J2024" i="13"/>
  <c r="I2024" i="13"/>
  <c r="H2024" i="13"/>
  <c r="G2024" i="13"/>
  <c r="A2024" i="13" s="1"/>
  <c r="F2024" i="13"/>
  <c r="E2024" i="13"/>
  <c r="D2024" i="13"/>
  <c r="C2024" i="13"/>
  <c r="B2024" i="13"/>
  <c r="O2023" i="13"/>
  <c r="N2023" i="13"/>
  <c r="M2023" i="13"/>
  <c r="L2023" i="13"/>
  <c r="K2023" i="13"/>
  <c r="J2023" i="13"/>
  <c r="I2023" i="13"/>
  <c r="H2023" i="13"/>
  <c r="G2023" i="13"/>
  <c r="F2023" i="13"/>
  <c r="E2023" i="13"/>
  <c r="D2023" i="13"/>
  <c r="C2023" i="13"/>
  <c r="B2023" i="13"/>
  <c r="O2022" i="13"/>
  <c r="N2022" i="13"/>
  <c r="M2022" i="13"/>
  <c r="L2022" i="13"/>
  <c r="K2022" i="13"/>
  <c r="J2022" i="13"/>
  <c r="I2022" i="13"/>
  <c r="H2022" i="13"/>
  <c r="G2022" i="13"/>
  <c r="F2022" i="13"/>
  <c r="A2022" i="13" s="1"/>
  <c r="E2022" i="13"/>
  <c r="D2022" i="13"/>
  <c r="C2022" i="13"/>
  <c r="B2022" i="13"/>
  <c r="O2021" i="13"/>
  <c r="N2021" i="13"/>
  <c r="M2021" i="13"/>
  <c r="L2021" i="13"/>
  <c r="K2021" i="13"/>
  <c r="J2021" i="13"/>
  <c r="I2021" i="13"/>
  <c r="H2021" i="13"/>
  <c r="G2021" i="13"/>
  <c r="F2021" i="13"/>
  <c r="A2021" i="13" s="1"/>
  <c r="E2021" i="13"/>
  <c r="D2021" i="13"/>
  <c r="C2021" i="13"/>
  <c r="B2021" i="13"/>
  <c r="O2020" i="13"/>
  <c r="N2020" i="13"/>
  <c r="M2020" i="13"/>
  <c r="L2020" i="13"/>
  <c r="K2020" i="13"/>
  <c r="J2020" i="13"/>
  <c r="I2020" i="13"/>
  <c r="H2020" i="13"/>
  <c r="G2020" i="13"/>
  <c r="A2020" i="13" s="1"/>
  <c r="F2020" i="13"/>
  <c r="E2020" i="13"/>
  <c r="D2020" i="13"/>
  <c r="C2020" i="13"/>
  <c r="B2020" i="13"/>
  <c r="O2019" i="13"/>
  <c r="N2019" i="13"/>
  <c r="M2019" i="13"/>
  <c r="L2019" i="13"/>
  <c r="K2019" i="13"/>
  <c r="J2019" i="13"/>
  <c r="I2019" i="13"/>
  <c r="H2019" i="13"/>
  <c r="G2019" i="13"/>
  <c r="F2019" i="13"/>
  <c r="E2019" i="13"/>
  <c r="D2019" i="13"/>
  <c r="C2019" i="13"/>
  <c r="B2019" i="13"/>
  <c r="O2018" i="13"/>
  <c r="N2018" i="13"/>
  <c r="M2018" i="13"/>
  <c r="L2018" i="13"/>
  <c r="K2018" i="13"/>
  <c r="J2018" i="13"/>
  <c r="I2018" i="13"/>
  <c r="H2018" i="13"/>
  <c r="G2018" i="13"/>
  <c r="F2018" i="13"/>
  <c r="A2018" i="13" s="1"/>
  <c r="E2018" i="13"/>
  <c r="D2018" i="13"/>
  <c r="C2018" i="13"/>
  <c r="B2018" i="13"/>
  <c r="O2017" i="13"/>
  <c r="N2017" i="13"/>
  <c r="M2017" i="13"/>
  <c r="L2017" i="13"/>
  <c r="K2017" i="13"/>
  <c r="J2017" i="13"/>
  <c r="I2017" i="13"/>
  <c r="H2017" i="13"/>
  <c r="G2017" i="13"/>
  <c r="F2017" i="13"/>
  <c r="E2017" i="13"/>
  <c r="D2017" i="13"/>
  <c r="C2017" i="13"/>
  <c r="B2017" i="13"/>
  <c r="O2016" i="13"/>
  <c r="N2016" i="13"/>
  <c r="M2016" i="13"/>
  <c r="L2016" i="13"/>
  <c r="K2016" i="13"/>
  <c r="J2016" i="13"/>
  <c r="I2016" i="13"/>
  <c r="H2016" i="13"/>
  <c r="G2016" i="13"/>
  <c r="A2016" i="13" s="1"/>
  <c r="F2016" i="13"/>
  <c r="E2016" i="13"/>
  <c r="D2016" i="13"/>
  <c r="C2016" i="13"/>
  <c r="B2016" i="13"/>
  <c r="O2015" i="13"/>
  <c r="N2015" i="13"/>
  <c r="M2015" i="13"/>
  <c r="L2015" i="13"/>
  <c r="K2015" i="13"/>
  <c r="J2015" i="13"/>
  <c r="I2015" i="13"/>
  <c r="H2015" i="13"/>
  <c r="G2015" i="13"/>
  <c r="A2015" i="13" s="1"/>
  <c r="F2015" i="13"/>
  <c r="E2015" i="13"/>
  <c r="D2015" i="13"/>
  <c r="C2015" i="13"/>
  <c r="B2015" i="13"/>
  <c r="O2014" i="13"/>
  <c r="N2014" i="13"/>
  <c r="M2014" i="13"/>
  <c r="L2014" i="13"/>
  <c r="K2014" i="13"/>
  <c r="J2014" i="13"/>
  <c r="I2014" i="13"/>
  <c r="H2014" i="13"/>
  <c r="G2014" i="13"/>
  <c r="F2014" i="13"/>
  <c r="A2014" i="13" s="1"/>
  <c r="E2014" i="13"/>
  <c r="D2014" i="13"/>
  <c r="C2014" i="13"/>
  <c r="B2014" i="13"/>
  <c r="O2013" i="13"/>
  <c r="N2013" i="13"/>
  <c r="M2013" i="13"/>
  <c r="L2013" i="13"/>
  <c r="K2013" i="13"/>
  <c r="J2013" i="13"/>
  <c r="I2013" i="13"/>
  <c r="H2013" i="13"/>
  <c r="G2013" i="13"/>
  <c r="F2013" i="13"/>
  <c r="E2013" i="13"/>
  <c r="D2013" i="13"/>
  <c r="C2013" i="13"/>
  <c r="B2013" i="13"/>
  <c r="O2012" i="13"/>
  <c r="N2012" i="13"/>
  <c r="M2012" i="13"/>
  <c r="L2012" i="13"/>
  <c r="K2012" i="13"/>
  <c r="J2012" i="13"/>
  <c r="I2012" i="13"/>
  <c r="H2012" i="13"/>
  <c r="G2012" i="13"/>
  <c r="A2012" i="13" s="1"/>
  <c r="F2012" i="13"/>
  <c r="E2012" i="13"/>
  <c r="D2012" i="13"/>
  <c r="C2012" i="13"/>
  <c r="B2012" i="13"/>
  <c r="O2011" i="13"/>
  <c r="N2011" i="13"/>
  <c r="M2011" i="13"/>
  <c r="L2011" i="13"/>
  <c r="K2011" i="13"/>
  <c r="J2011" i="13"/>
  <c r="I2011" i="13"/>
  <c r="H2011" i="13"/>
  <c r="G2011" i="13"/>
  <c r="F2011" i="13"/>
  <c r="E2011" i="13"/>
  <c r="D2011" i="13"/>
  <c r="C2011" i="13"/>
  <c r="B2011" i="13"/>
  <c r="O2010" i="13"/>
  <c r="N2010" i="13"/>
  <c r="M2010" i="13"/>
  <c r="L2010" i="13"/>
  <c r="K2010" i="13"/>
  <c r="J2010" i="13"/>
  <c r="I2010" i="13"/>
  <c r="H2010" i="13"/>
  <c r="G2010" i="13"/>
  <c r="F2010" i="13"/>
  <c r="A2010" i="13" s="1"/>
  <c r="E2010" i="13"/>
  <c r="D2010" i="13"/>
  <c r="C2010" i="13"/>
  <c r="B2010" i="13"/>
  <c r="O2009" i="13"/>
  <c r="N2009" i="13"/>
  <c r="M2009" i="13"/>
  <c r="L2009" i="13"/>
  <c r="K2009" i="13"/>
  <c r="J2009" i="13"/>
  <c r="I2009" i="13"/>
  <c r="H2009" i="13"/>
  <c r="G2009" i="13"/>
  <c r="F2009" i="13"/>
  <c r="E2009" i="13"/>
  <c r="D2009" i="13"/>
  <c r="C2009" i="13"/>
  <c r="B2009" i="13"/>
  <c r="O2008" i="13"/>
  <c r="N2008" i="13"/>
  <c r="M2008" i="13"/>
  <c r="L2008" i="13"/>
  <c r="K2008" i="13"/>
  <c r="J2008" i="13"/>
  <c r="I2008" i="13"/>
  <c r="H2008" i="13"/>
  <c r="G2008" i="13"/>
  <c r="A2008" i="13" s="1"/>
  <c r="F2008" i="13"/>
  <c r="E2008" i="13"/>
  <c r="D2008" i="13"/>
  <c r="C2008" i="13"/>
  <c r="B2008" i="13"/>
  <c r="O2007" i="13"/>
  <c r="N2007" i="13"/>
  <c r="M2007" i="13"/>
  <c r="L2007" i="13"/>
  <c r="K2007" i="13"/>
  <c r="J2007" i="13"/>
  <c r="I2007" i="13"/>
  <c r="H2007" i="13"/>
  <c r="G2007" i="13"/>
  <c r="F2007" i="13"/>
  <c r="E2007" i="13"/>
  <c r="D2007" i="13"/>
  <c r="C2007" i="13"/>
  <c r="B2007" i="13"/>
  <c r="O2006" i="13"/>
  <c r="N2006" i="13"/>
  <c r="M2006" i="13"/>
  <c r="L2006" i="13"/>
  <c r="K2006" i="13"/>
  <c r="J2006" i="13"/>
  <c r="I2006" i="13"/>
  <c r="H2006" i="13"/>
  <c r="G2006" i="13"/>
  <c r="F2006" i="13"/>
  <c r="A2006" i="13" s="1"/>
  <c r="E2006" i="13"/>
  <c r="D2006" i="13"/>
  <c r="C2006" i="13"/>
  <c r="B2006" i="13"/>
  <c r="O2005" i="13"/>
  <c r="N2005" i="13"/>
  <c r="M2005" i="13"/>
  <c r="L2005" i="13"/>
  <c r="K2005" i="13"/>
  <c r="J2005" i="13"/>
  <c r="I2005" i="13"/>
  <c r="H2005" i="13"/>
  <c r="G2005" i="13"/>
  <c r="F2005" i="13"/>
  <c r="E2005" i="13"/>
  <c r="D2005" i="13"/>
  <c r="C2005" i="13"/>
  <c r="B2005" i="13"/>
  <c r="O2004" i="13"/>
  <c r="N2004" i="13"/>
  <c r="M2004" i="13"/>
  <c r="L2004" i="13"/>
  <c r="K2004" i="13"/>
  <c r="J2004" i="13"/>
  <c r="I2004" i="13"/>
  <c r="H2004" i="13"/>
  <c r="G2004" i="13"/>
  <c r="A2004" i="13" s="1"/>
  <c r="F2004" i="13"/>
  <c r="E2004" i="13"/>
  <c r="D2004" i="13"/>
  <c r="C2004" i="13"/>
  <c r="B2004" i="13"/>
  <c r="O2003" i="13"/>
  <c r="N2003" i="13"/>
  <c r="M2003" i="13"/>
  <c r="L2003" i="13"/>
  <c r="K2003" i="13"/>
  <c r="J2003" i="13"/>
  <c r="I2003" i="13"/>
  <c r="H2003" i="13"/>
  <c r="G2003" i="13"/>
  <c r="A2003" i="13" s="1"/>
  <c r="F2003" i="13"/>
  <c r="E2003" i="13"/>
  <c r="D2003" i="13"/>
  <c r="C2003" i="13"/>
  <c r="B2003" i="13"/>
  <c r="O2002" i="13"/>
  <c r="N2002" i="13"/>
  <c r="M2002" i="13"/>
  <c r="L2002" i="13"/>
  <c r="K2002" i="13"/>
  <c r="J2002" i="13"/>
  <c r="I2002" i="13"/>
  <c r="H2002" i="13"/>
  <c r="G2002" i="13"/>
  <c r="F2002" i="13"/>
  <c r="A2002" i="13" s="1"/>
  <c r="E2002" i="13"/>
  <c r="D2002" i="13"/>
  <c r="C2002" i="13"/>
  <c r="B2002" i="13"/>
  <c r="O2001" i="13"/>
  <c r="N2001" i="13"/>
  <c r="M2001" i="13"/>
  <c r="L2001" i="13"/>
  <c r="K2001" i="13"/>
  <c r="J2001" i="13"/>
  <c r="I2001" i="13"/>
  <c r="H2001" i="13"/>
  <c r="G2001" i="13"/>
  <c r="F2001" i="13"/>
  <c r="E2001" i="13"/>
  <c r="D2001" i="13"/>
  <c r="C2001" i="13"/>
  <c r="B2001" i="13"/>
  <c r="O2000" i="13"/>
  <c r="N2000" i="13"/>
  <c r="M2000" i="13"/>
  <c r="L2000" i="13"/>
  <c r="K2000" i="13"/>
  <c r="J2000" i="13"/>
  <c r="I2000" i="13"/>
  <c r="H2000" i="13"/>
  <c r="G2000" i="13"/>
  <c r="A2000" i="13" s="1"/>
  <c r="F2000" i="13"/>
  <c r="E2000" i="13"/>
  <c r="D2000" i="13"/>
  <c r="C2000" i="13"/>
  <c r="B2000" i="13"/>
  <c r="O1999" i="13"/>
  <c r="N1999" i="13"/>
  <c r="M1999" i="13"/>
  <c r="L1999" i="13"/>
  <c r="K1999" i="13"/>
  <c r="J1999" i="13"/>
  <c r="I1999" i="13"/>
  <c r="H1999" i="13"/>
  <c r="G1999" i="13"/>
  <c r="F1999" i="13"/>
  <c r="E1999" i="13"/>
  <c r="D1999" i="13"/>
  <c r="C1999" i="13"/>
  <c r="B1999" i="13"/>
  <c r="O1998" i="13"/>
  <c r="N1998" i="13"/>
  <c r="M1998" i="13"/>
  <c r="L1998" i="13"/>
  <c r="K1998" i="13"/>
  <c r="J1998" i="13"/>
  <c r="I1998" i="13"/>
  <c r="H1998" i="13"/>
  <c r="G1998" i="13"/>
  <c r="F1998" i="13"/>
  <c r="A1998" i="13" s="1"/>
  <c r="E1998" i="13"/>
  <c r="D1998" i="13"/>
  <c r="C1998" i="13"/>
  <c r="B1998" i="13"/>
  <c r="O1997" i="13"/>
  <c r="N1997" i="13"/>
  <c r="M1997" i="13"/>
  <c r="L1997" i="13"/>
  <c r="K1997" i="13"/>
  <c r="J1997" i="13"/>
  <c r="I1997" i="13"/>
  <c r="H1997" i="13"/>
  <c r="G1997" i="13"/>
  <c r="F1997" i="13"/>
  <c r="E1997" i="13"/>
  <c r="D1997" i="13"/>
  <c r="C1997" i="13"/>
  <c r="B1997" i="13"/>
  <c r="O1996" i="13"/>
  <c r="N1996" i="13"/>
  <c r="M1996" i="13"/>
  <c r="L1996" i="13"/>
  <c r="K1996" i="13"/>
  <c r="J1996" i="13"/>
  <c r="I1996" i="13"/>
  <c r="H1996" i="13"/>
  <c r="G1996" i="13"/>
  <c r="A1996" i="13" s="1"/>
  <c r="F1996" i="13"/>
  <c r="E1996" i="13"/>
  <c r="D1996" i="13"/>
  <c r="C1996" i="13"/>
  <c r="B1996" i="13"/>
  <c r="O1995" i="13"/>
  <c r="N1995" i="13"/>
  <c r="M1995" i="13"/>
  <c r="L1995" i="13"/>
  <c r="K1995" i="13"/>
  <c r="J1995" i="13"/>
  <c r="I1995" i="13"/>
  <c r="H1995" i="13"/>
  <c r="G1995" i="13"/>
  <c r="F1995" i="13"/>
  <c r="E1995" i="13"/>
  <c r="D1995" i="13"/>
  <c r="C1995" i="13"/>
  <c r="B1995" i="13"/>
  <c r="O1994" i="13"/>
  <c r="N1994" i="13"/>
  <c r="M1994" i="13"/>
  <c r="L1994" i="13"/>
  <c r="K1994" i="13"/>
  <c r="J1994" i="13"/>
  <c r="I1994" i="13"/>
  <c r="H1994" i="13"/>
  <c r="G1994" i="13"/>
  <c r="F1994" i="13"/>
  <c r="A1994" i="13" s="1"/>
  <c r="E1994" i="13"/>
  <c r="D1994" i="13"/>
  <c r="C1994" i="13"/>
  <c r="B1994" i="13"/>
  <c r="O1993" i="13"/>
  <c r="N1993" i="13"/>
  <c r="M1993" i="13"/>
  <c r="L1993" i="13"/>
  <c r="K1993" i="13"/>
  <c r="J1993" i="13"/>
  <c r="I1993" i="13"/>
  <c r="H1993" i="13"/>
  <c r="G1993" i="13"/>
  <c r="F1993" i="13"/>
  <c r="E1993" i="13"/>
  <c r="D1993" i="13"/>
  <c r="C1993" i="13"/>
  <c r="B1993" i="13"/>
  <c r="O1992" i="13"/>
  <c r="N1992" i="13"/>
  <c r="M1992" i="13"/>
  <c r="L1992" i="13"/>
  <c r="K1992" i="13"/>
  <c r="J1992" i="13"/>
  <c r="I1992" i="13"/>
  <c r="H1992" i="13"/>
  <c r="G1992" i="13"/>
  <c r="A1992" i="13" s="1"/>
  <c r="F1992" i="13"/>
  <c r="E1992" i="13"/>
  <c r="D1992" i="13"/>
  <c r="C1992" i="13"/>
  <c r="B1992" i="13"/>
  <c r="O1991" i="13"/>
  <c r="N1991" i="13"/>
  <c r="M1991" i="13"/>
  <c r="L1991" i="13"/>
  <c r="K1991" i="13"/>
  <c r="J1991" i="13"/>
  <c r="I1991" i="13"/>
  <c r="H1991" i="13"/>
  <c r="G1991" i="13"/>
  <c r="A1991" i="13" s="1"/>
  <c r="F1991" i="13"/>
  <c r="E1991" i="13"/>
  <c r="D1991" i="13"/>
  <c r="C1991" i="13"/>
  <c r="B1991" i="13"/>
  <c r="O1990" i="13"/>
  <c r="N1990" i="13"/>
  <c r="M1990" i="13"/>
  <c r="L1990" i="13"/>
  <c r="K1990" i="13"/>
  <c r="J1990" i="13"/>
  <c r="I1990" i="13"/>
  <c r="H1990" i="13"/>
  <c r="G1990" i="13"/>
  <c r="F1990" i="13"/>
  <c r="A1990" i="13" s="1"/>
  <c r="E1990" i="13"/>
  <c r="D1990" i="13"/>
  <c r="C1990" i="13"/>
  <c r="B1990" i="13"/>
  <c r="O1989" i="13"/>
  <c r="N1989" i="13"/>
  <c r="M1989" i="13"/>
  <c r="L1989" i="13"/>
  <c r="K1989" i="13"/>
  <c r="J1989" i="13"/>
  <c r="I1989" i="13"/>
  <c r="H1989" i="13"/>
  <c r="G1989" i="13"/>
  <c r="F1989" i="13"/>
  <c r="E1989" i="13"/>
  <c r="D1989" i="13"/>
  <c r="C1989" i="13"/>
  <c r="B1989" i="13"/>
  <c r="O1988" i="13"/>
  <c r="N1988" i="13"/>
  <c r="M1988" i="13"/>
  <c r="L1988" i="13"/>
  <c r="K1988" i="13"/>
  <c r="J1988" i="13"/>
  <c r="I1988" i="13"/>
  <c r="H1988" i="13"/>
  <c r="G1988" i="13"/>
  <c r="A1988" i="13" s="1"/>
  <c r="F1988" i="13"/>
  <c r="E1988" i="13"/>
  <c r="D1988" i="13"/>
  <c r="C1988" i="13"/>
  <c r="B1988" i="13"/>
  <c r="O1987" i="13"/>
  <c r="N1987" i="13"/>
  <c r="M1987" i="13"/>
  <c r="L1987" i="13"/>
  <c r="K1987" i="13"/>
  <c r="J1987" i="13"/>
  <c r="I1987" i="13"/>
  <c r="H1987" i="13"/>
  <c r="G1987" i="13"/>
  <c r="F1987" i="13"/>
  <c r="E1987" i="13"/>
  <c r="D1987" i="13"/>
  <c r="C1987" i="13"/>
  <c r="B1987" i="13"/>
  <c r="O1986" i="13"/>
  <c r="N1986" i="13"/>
  <c r="M1986" i="13"/>
  <c r="L1986" i="13"/>
  <c r="K1986" i="13"/>
  <c r="J1986" i="13"/>
  <c r="I1986" i="13"/>
  <c r="H1986" i="13"/>
  <c r="G1986" i="13"/>
  <c r="F1986" i="13"/>
  <c r="A1986" i="13" s="1"/>
  <c r="E1986" i="13"/>
  <c r="D1986" i="13"/>
  <c r="C1986" i="13"/>
  <c r="B1986" i="13"/>
  <c r="O1985" i="13"/>
  <c r="N1985" i="13"/>
  <c r="M1985" i="13"/>
  <c r="L1985" i="13"/>
  <c r="K1985" i="13"/>
  <c r="J1985" i="13"/>
  <c r="I1985" i="13"/>
  <c r="H1985" i="13"/>
  <c r="G1985" i="13"/>
  <c r="F1985" i="13"/>
  <c r="A1985" i="13" s="1"/>
  <c r="E1985" i="13"/>
  <c r="D1985" i="13"/>
  <c r="C1985" i="13"/>
  <c r="B1985" i="13"/>
  <c r="O1984" i="13"/>
  <c r="N1984" i="13"/>
  <c r="M1984" i="13"/>
  <c r="L1984" i="13"/>
  <c r="K1984" i="13"/>
  <c r="J1984" i="13"/>
  <c r="I1984" i="13"/>
  <c r="H1984" i="13"/>
  <c r="G1984" i="13"/>
  <c r="A1984" i="13" s="1"/>
  <c r="F1984" i="13"/>
  <c r="E1984" i="13"/>
  <c r="D1984" i="13"/>
  <c r="C1984" i="13"/>
  <c r="B1984" i="13"/>
  <c r="O1983" i="13"/>
  <c r="N1983" i="13"/>
  <c r="M1983" i="13"/>
  <c r="L1983" i="13"/>
  <c r="K1983" i="13"/>
  <c r="J1983" i="13"/>
  <c r="I1983" i="13"/>
  <c r="H1983" i="13"/>
  <c r="G1983" i="13"/>
  <c r="F1983" i="13"/>
  <c r="E1983" i="13"/>
  <c r="D1983" i="13"/>
  <c r="C1983" i="13"/>
  <c r="B1983" i="13"/>
  <c r="O1982" i="13"/>
  <c r="N1982" i="13"/>
  <c r="M1982" i="13"/>
  <c r="L1982" i="13"/>
  <c r="K1982" i="13"/>
  <c r="J1982" i="13"/>
  <c r="I1982" i="13"/>
  <c r="H1982" i="13"/>
  <c r="G1982" i="13"/>
  <c r="F1982" i="13"/>
  <c r="A1982" i="13" s="1"/>
  <c r="E1982" i="13"/>
  <c r="D1982" i="13"/>
  <c r="C1982" i="13"/>
  <c r="B1982" i="13"/>
  <c r="O1981" i="13"/>
  <c r="N1981" i="13"/>
  <c r="M1981" i="13"/>
  <c r="L1981" i="13"/>
  <c r="K1981" i="13"/>
  <c r="J1981" i="13"/>
  <c r="I1981" i="13"/>
  <c r="H1981" i="13"/>
  <c r="G1981" i="13"/>
  <c r="F1981" i="13"/>
  <c r="E1981" i="13"/>
  <c r="D1981" i="13"/>
  <c r="C1981" i="13"/>
  <c r="B1981" i="13"/>
  <c r="O1980" i="13"/>
  <c r="N1980" i="13"/>
  <c r="M1980" i="13"/>
  <c r="L1980" i="13"/>
  <c r="K1980" i="13"/>
  <c r="J1980" i="13"/>
  <c r="I1980" i="13"/>
  <c r="H1980" i="13"/>
  <c r="G1980" i="13"/>
  <c r="A1980" i="13" s="1"/>
  <c r="F1980" i="13"/>
  <c r="E1980" i="13"/>
  <c r="D1980" i="13"/>
  <c r="C1980" i="13"/>
  <c r="B1980" i="13"/>
  <c r="O1979" i="13"/>
  <c r="N1979" i="13"/>
  <c r="M1979" i="13"/>
  <c r="L1979" i="13"/>
  <c r="K1979" i="13"/>
  <c r="J1979" i="13"/>
  <c r="I1979" i="13"/>
  <c r="H1979" i="13"/>
  <c r="G1979" i="13"/>
  <c r="A1979" i="13" s="1"/>
  <c r="F1979" i="13"/>
  <c r="E1979" i="13"/>
  <c r="D1979" i="13"/>
  <c r="C1979" i="13"/>
  <c r="B1979" i="13"/>
  <c r="O1978" i="13"/>
  <c r="N1978" i="13"/>
  <c r="M1978" i="13"/>
  <c r="L1978" i="13"/>
  <c r="K1978" i="13"/>
  <c r="J1978" i="13"/>
  <c r="I1978" i="13"/>
  <c r="H1978" i="13"/>
  <c r="G1978" i="13"/>
  <c r="F1978" i="13"/>
  <c r="A1978" i="13" s="1"/>
  <c r="E1978" i="13"/>
  <c r="D1978" i="13"/>
  <c r="C1978" i="13"/>
  <c r="B1978" i="13"/>
  <c r="O1977" i="13"/>
  <c r="N1977" i="13"/>
  <c r="M1977" i="13"/>
  <c r="L1977" i="13"/>
  <c r="K1977" i="13"/>
  <c r="J1977" i="13"/>
  <c r="I1977" i="13"/>
  <c r="H1977" i="13"/>
  <c r="G1977" i="13"/>
  <c r="F1977" i="13"/>
  <c r="E1977" i="13"/>
  <c r="D1977" i="13"/>
  <c r="C1977" i="13"/>
  <c r="B1977" i="13"/>
  <c r="O1976" i="13"/>
  <c r="N1976" i="13"/>
  <c r="M1976" i="13"/>
  <c r="L1976" i="13"/>
  <c r="K1976" i="13"/>
  <c r="J1976" i="13"/>
  <c r="I1976" i="13"/>
  <c r="H1976" i="13"/>
  <c r="G1976" i="13"/>
  <c r="A1976" i="13" s="1"/>
  <c r="F1976" i="13"/>
  <c r="E1976" i="13"/>
  <c r="D1976" i="13"/>
  <c r="C1976" i="13"/>
  <c r="B1976" i="13"/>
  <c r="O1975" i="13"/>
  <c r="N1975" i="13"/>
  <c r="M1975" i="13"/>
  <c r="L1975" i="13"/>
  <c r="K1975" i="13"/>
  <c r="J1975" i="13"/>
  <c r="I1975" i="13"/>
  <c r="H1975" i="13"/>
  <c r="G1975" i="13"/>
  <c r="F1975" i="13"/>
  <c r="E1975" i="13"/>
  <c r="D1975" i="13"/>
  <c r="C1975" i="13"/>
  <c r="B1975" i="13"/>
  <c r="O1974" i="13"/>
  <c r="N1974" i="13"/>
  <c r="M1974" i="13"/>
  <c r="L1974" i="13"/>
  <c r="K1974" i="13"/>
  <c r="J1974" i="13"/>
  <c r="I1974" i="13"/>
  <c r="H1974" i="13"/>
  <c r="G1974" i="13"/>
  <c r="F1974" i="13"/>
  <c r="A1974" i="13" s="1"/>
  <c r="E1974" i="13"/>
  <c r="D1974" i="13"/>
  <c r="C1974" i="13"/>
  <c r="B1974" i="13"/>
  <c r="O1973" i="13"/>
  <c r="N1973" i="13"/>
  <c r="M1973" i="13"/>
  <c r="L1973" i="13"/>
  <c r="K1973" i="13"/>
  <c r="J1973" i="13"/>
  <c r="I1973" i="13"/>
  <c r="H1973" i="13"/>
  <c r="G1973" i="13"/>
  <c r="F1973" i="13"/>
  <c r="A1973" i="13" s="1"/>
  <c r="E1973" i="13"/>
  <c r="D1973" i="13"/>
  <c r="C1973" i="13"/>
  <c r="B1973" i="13"/>
  <c r="O1972" i="13"/>
  <c r="N1972" i="13"/>
  <c r="M1972" i="13"/>
  <c r="L1972" i="13"/>
  <c r="K1972" i="13"/>
  <c r="J1972" i="13"/>
  <c r="I1972" i="13"/>
  <c r="H1972" i="13"/>
  <c r="G1972" i="13"/>
  <c r="F1972" i="13"/>
  <c r="E1972" i="13"/>
  <c r="D1972" i="13"/>
  <c r="C1972" i="13"/>
  <c r="B1972" i="13"/>
  <c r="O1971" i="13"/>
  <c r="N1971" i="13"/>
  <c r="M1971" i="13"/>
  <c r="L1971" i="13"/>
  <c r="K1971" i="13"/>
  <c r="J1971" i="13"/>
  <c r="I1971" i="13"/>
  <c r="H1971" i="13"/>
  <c r="G1971" i="13"/>
  <c r="F1971" i="13"/>
  <c r="E1971" i="13"/>
  <c r="D1971" i="13"/>
  <c r="C1971" i="13"/>
  <c r="B1971" i="13"/>
  <c r="O1970" i="13"/>
  <c r="N1970" i="13"/>
  <c r="M1970" i="13"/>
  <c r="L1970" i="13"/>
  <c r="K1970" i="13"/>
  <c r="J1970" i="13"/>
  <c r="I1970" i="13"/>
  <c r="H1970" i="13"/>
  <c r="G1970" i="13"/>
  <c r="F1970" i="13"/>
  <c r="A1970" i="13" s="1"/>
  <c r="E1970" i="13"/>
  <c r="D1970" i="13"/>
  <c r="C1970" i="13"/>
  <c r="B1970" i="13"/>
  <c r="O1969" i="13"/>
  <c r="N1969" i="13"/>
  <c r="M1969" i="13"/>
  <c r="L1969" i="13"/>
  <c r="K1969" i="13"/>
  <c r="J1969" i="13"/>
  <c r="I1969" i="13"/>
  <c r="H1969" i="13"/>
  <c r="G1969" i="13"/>
  <c r="F1969" i="13"/>
  <c r="E1969" i="13"/>
  <c r="D1969" i="13"/>
  <c r="C1969" i="13"/>
  <c r="B1969" i="13"/>
  <c r="O1968" i="13"/>
  <c r="N1968" i="13"/>
  <c r="M1968" i="13"/>
  <c r="L1968" i="13"/>
  <c r="K1968" i="13"/>
  <c r="J1968" i="13"/>
  <c r="I1968" i="13"/>
  <c r="H1968" i="13"/>
  <c r="G1968" i="13"/>
  <c r="A1968" i="13" s="1"/>
  <c r="F1968" i="13"/>
  <c r="E1968" i="13"/>
  <c r="D1968" i="13"/>
  <c r="C1968" i="13"/>
  <c r="B1968" i="13"/>
  <c r="O1967" i="13"/>
  <c r="N1967" i="13"/>
  <c r="M1967" i="13"/>
  <c r="L1967" i="13"/>
  <c r="K1967" i="13"/>
  <c r="J1967" i="13"/>
  <c r="I1967" i="13"/>
  <c r="H1967" i="13"/>
  <c r="G1967" i="13"/>
  <c r="A1967" i="13" s="1"/>
  <c r="F1967" i="13"/>
  <c r="E1967" i="13"/>
  <c r="D1967" i="13"/>
  <c r="C1967" i="13"/>
  <c r="B1967" i="13"/>
  <c r="O1966" i="13"/>
  <c r="N1966" i="13"/>
  <c r="M1966" i="13"/>
  <c r="L1966" i="13"/>
  <c r="K1966" i="13"/>
  <c r="J1966" i="13"/>
  <c r="I1966" i="13"/>
  <c r="H1966" i="13"/>
  <c r="G1966" i="13"/>
  <c r="F1966" i="13"/>
  <c r="A1966" i="13" s="1"/>
  <c r="E1966" i="13"/>
  <c r="D1966" i="13"/>
  <c r="C1966" i="13"/>
  <c r="B1966" i="13"/>
  <c r="O1965" i="13"/>
  <c r="N1965" i="13"/>
  <c r="M1965" i="13"/>
  <c r="L1965" i="13"/>
  <c r="K1965" i="13"/>
  <c r="J1965" i="13"/>
  <c r="I1965" i="13"/>
  <c r="H1965" i="13"/>
  <c r="G1965" i="13"/>
  <c r="F1965" i="13"/>
  <c r="E1965" i="13"/>
  <c r="D1965" i="13"/>
  <c r="C1965" i="13"/>
  <c r="B1965" i="13"/>
  <c r="O1964" i="13"/>
  <c r="N1964" i="13"/>
  <c r="M1964" i="13"/>
  <c r="L1964" i="13"/>
  <c r="K1964" i="13"/>
  <c r="J1964" i="13"/>
  <c r="I1964" i="13"/>
  <c r="H1964" i="13"/>
  <c r="G1964" i="13"/>
  <c r="A1964" i="13" s="1"/>
  <c r="F1964" i="13"/>
  <c r="E1964" i="13"/>
  <c r="D1964" i="13"/>
  <c r="C1964" i="13"/>
  <c r="B1964" i="13"/>
  <c r="O1963" i="13"/>
  <c r="N1963" i="13"/>
  <c r="M1963" i="13"/>
  <c r="L1963" i="13"/>
  <c r="K1963" i="13"/>
  <c r="J1963" i="13"/>
  <c r="I1963" i="13"/>
  <c r="H1963" i="13"/>
  <c r="G1963" i="13"/>
  <c r="A1963" i="13" s="1"/>
  <c r="F1963" i="13"/>
  <c r="E1963" i="13"/>
  <c r="D1963" i="13"/>
  <c r="C1963" i="13"/>
  <c r="B1963" i="13"/>
  <c r="O1962" i="13"/>
  <c r="N1962" i="13"/>
  <c r="M1962" i="13"/>
  <c r="L1962" i="13"/>
  <c r="K1962" i="13"/>
  <c r="J1962" i="13"/>
  <c r="I1962" i="13"/>
  <c r="H1962" i="13"/>
  <c r="G1962" i="13"/>
  <c r="F1962" i="13"/>
  <c r="A1962" i="13" s="1"/>
  <c r="E1962" i="13"/>
  <c r="D1962" i="13"/>
  <c r="C1962" i="13"/>
  <c r="B1962" i="13"/>
  <c r="O1961" i="13"/>
  <c r="N1961" i="13"/>
  <c r="M1961" i="13"/>
  <c r="L1961" i="13"/>
  <c r="K1961" i="13"/>
  <c r="J1961" i="13"/>
  <c r="I1961" i="13"/>
  <c r="H1961" i="13"/>
  <c r="G1961" i="13"/>
  <c r="F1961" i="13"/>
  <c r="A1961" i="13" s="1"/>
  <c r="E1961" i="13"/>
  <c r="D1961" i="13"/>
  <c r="C1961" i="13"/>
  <c r="B1961" i="13"/>
  <c r="O1960" i="13"/>
  <c r="N1960" i="13"/>
  <c r="M1960" i="13"/>
  <c r="L1960" i="13"/>
  <c r="K1960" i="13"/>
  <c r="J1960" i="13"/>
  <c r="I1960" i="13"/>
  <c r="H1960" i="13"/>
  <c r="G1960" i="13"/>
  <c r="F1960" i="13"/>
  <c r="E1960" i="13"/>
  <c r="D1960" i="13"/>
  <c r="C1960" i="13"/>
  <c r="B1960" i="13"/>
  <c r="O1959" i="13"/>
  <c r="N1959" i="13"/>
  <c r="M1959" i="13"/>
  <c r="L1959" i="13"/>
  <c r="K1959" i="13"/>
  <c r="J1959" i="13"/>
  <c r="I1959" i="13"/>
  <c r="H1959" i="13"/>
  <c r="G1959" i="13"/>
  <c r="F1959" i="13"/>
  <c r="E1959" i="13"/>
  <c r="D1959" i="13"/>
  <c r="C1959" i="13"/>
  <c r="B1959" i="13"/>
  <c r="O1958" i="13"/>
  <c r="N1958" i="13"/>
  <c r="M1958" i="13"/>
  <c r="L1958" i="13"/>
  <c r="K1958" i="13"/>
  <c r="J1958" i="13"/>
  <c r="I1958" i="13"/>
  <c r="H1958" i="13"/>
  <c r="G1958" i="13"/>
  <c r="F1958" i="13"/>
  <c r="A1958" i="13" s="1"/>
  <c r="E1958" i="13"/>
  <c r="D1958" i="13"/>
  <c r="C1958" i="13"/>
  <c r="B1958" i="13"/>
  <c r="O1957" i="13"/>
  <c r="N1957" i="13"/>
  <c r="M1957" i="13"/>
  <c r="L1957" i="13"/>
  <c r="K1957" i="13"/>
  <c r="J1957" i="13"/>
  <c r="I1957" i="13"/>
  <c r="H1957" i="13"/>
  <c r="G1957" i="13"/>
  <c r="F1957" i="13"/>
  <c r="E1957" i="13"/>
  <c r="D1957" i="13"/>
  <c r="C1957" i="13"/>
  <c r="B1957" i="13"/>
  <c r="O1956" i="13"/>
  <c r="N1956" i="13"/>
  <c r="M1956" i="13"/>
  <c r="L1956" i="13"/>
  <c r="K1956" i="13"/>
  <c r="J1956" i="13"/>
  <c r="I1956" i="13"/>
  <c r="H1956" i="13"/>
  <c r="G1956" i="13"/>
  <c r="A1956" i="13" s="1"/>
  <c r="F1956" i="13"/>
  <c r="E1956" i="13"/>
  <c r="D1956" i="13"/>
  <c r="C1956" i="13"/>
  <c r="B1956" i="13"/>
  <c r="O1955" i="13"/>
  <c r="N1955" i="13"/>
  <c r="M1955" i="13"/>
  <c r="L1955" i="13"/>
  <c r="K1955" i="13"/>
  <c r="J1955" i="13"/>
  <c r="I1955" i="13"/>
  <c r="H1955" i="13"/>
  <c r="G1955" i="13"/>
  <c r="A1955" i="13" s="1"/>
  <c r="F1955" i="13"/>
  <c r="E1955" i="13"/>
  <c r="D1955" i="13"/>
  <c r="C1955" i="13"/>
  <c r="B1955" i="13"/>
  <c r="O1954" i="13"/>
  <c r="N1954" i="13"/>
  <c r="M1954" i="13"/>
  <c r="L1954" i="13"/>
  <c r="K1954" i="13"/>
  <c r="J1954" i="13"/>
  <c r="I1954" i="13"/>
  <c r="H1954" i="13"/>
  <c r="G1954" i="13"/>
  <c r="F1954" i="13"/>
  <c r="A1954" i="13" s="1"/>
  <c r="E1954" i="13"/>
  <c r="D1954" i="13"/>
  <c r="C1954" i="13"/>
  <c r="B1954" i="13"/>
  <c r="O1953" i="13"/>
  <c r="N1953" i="13"/>
  <c r="M1953" i="13"/>
  <c r="L1953" i="13"/>
  <c r="K1953" i="13"/>
  <c r="J1953" i="13"/>
  <c r="I1953" i="13"/>
  <c r="H1953" i="13"/>
  <c r="G1953" i="13"/>
  <c r="F1953" i="13"/>
  <c r="E1953" i="13"/>
  <c r="D1953" i="13"/>
  <c r="C1953" i="13"/>
  <c r="B1953" i="13"/>
  <c r="O1952" i="13"/>
  <c r="N1952" i="13"/>
  <c r="M1952" i="13"/>
  <c r="L1952" i="13"/>
  <c r="K1952" i="13"/>
  <c r="J1952" i="13"/>
  <c r="I1952" i="13"/>
  <c r="H1952" i="13"/>
  <c r="G1952" i="13"/>
  <c r="A1952" i="13" s="1"/>
  <c r="F1952" i="13"/>
  <c r="E1952" i="13"/>
  <c r="D1952" i="13"/>
  <c r="C1952" i="13"/>
  <c r="B1952" i="13"/>
  <c r="O1951" i="13"/>
  <c r="N1951" i="13"/>
  <c r="M1951" i="13"/>
  <c r="L1951" i="13"/>
  <c r="K1951" i="13"/>
  <c r="J1951" i="13"/>
  <c r="I1951" i="13"/>
  <c r="H1951" i="13"/>
  <c r="G1951" i="13"/>
  <c r="A1951" i="13" s="1"/>
  <c r="F1951" i="13"/>
  <c r="E1951" i="13"/>
  <c r="D1951" i="13"/>
  <c r="C1951" i="13"/>
  <c r="B1951" i="13"/>
  <c r="O1950" i="13"/>
  <c r="N1950" i="13"/>
  <c r="M1950" i="13"/>
  <c r="L1950" i="13"/>
  <c r="K1950" i="13"/>
  <c r="J1950" i="13"/>
  <c r="I1950" i="13"/>
  <c r="H1950" i="13"/>
  <c r="G1950" i="13"/>
  <c r="F1950" i="13"/>
  <c r="A1950" i="13" s="1"/>
  <c r="E1950" i="13"/>
  <c r="D1950" i="13"/>
  <c r="C1950" i="13"/>
  <c r="B1950" i="13"/>
  <c r="O1949" i="13"/>
  <c r="N1949" i="13"/>
  <c r="M1949" i="13"/>
  <c r="L1949" i="13"/>
  <c r="K1949" i="13"/>
  <c r="J1949" i="13"/>
  <c r="I1949" i="13"/>
  <c r="H1949" i="13"/>
  <c r="G1949" i="13"/>
  <c r="F1949" i="13"/>
  <c r="A1949" i="13" s="1"/>
  <c r="E1949" i="13"/>
  <c r="D1949" i="13"/>
  <c r="C1949" i="13"/>
  <c r="B1949" i="13"/>
  <c r="O1948" i="13"/>
  <c r="N1948" i="13"/>
  <c r="M1948" i="13"/>
  <c r="L1948" i="13"/>
  <c r="K1948" i="13"/>
  <c r="J1948" i="13"/>
  <c r="I1948" i="13"/>
  <c r="H1948" i="13"/>
  <c r="G1948" i="13"/>
  <c r="F1948" i="13"/>
  <c r="E1948" i="13"/>
  <c r="D1948" i="13"/>
  <c r="C1948" i="13"/>
  <c r="B1948" i="13"/>
  <c r="O1947" i="13"/>
  <c r="N1947" i="13"/>
  <c r="M1947" i="13"/>
  <c r="L1947" i="13"/>
  <c r="K1947" i="13"/>
  <c r="J1947" i="13"/>
  <c r="I1947" i="13"/>
  <c r="H1947" i="13"/>
  <c r="G1947" i="13"/>
  <c r="F1947" i="13"/>
  <c r="E1947" i="13"/>
  <c r="D1947" i="13"/>
  <c r="C1947" i="13"/>
  <c r="B1947" i="13"/>
  <c r="O1946" i="13"/>
  <c r="N1946" i="13"/>
  <c r="M1946" i="13"/>
  <c r="L1946" i="13"/>
  <c r="K1946" i="13"/>
  <c r="J1946" i="13"/>
  <c r="I1946" i="13"/>
  <c r="H1946" i="13"/>
  <c r="G1946" i="13"/>
  <c r="F1946" i="13"/>
  <c r="A1946" i="13" s="1"/>
  <c r="E1946" i="13"/>
  <c r="D1946" i="13"/>
  <c r="C1946" i="13"/>
  <c r="B1946" i="13"/>
  <c r="O1945" i="13"/>
  <c r="N1945" i="13"/>
  <c r="M1945" i="13"/>
  <c r="L1945" i="13"/>
  <c r="K1945" i="13"/>
  <c r="J1945" i="13"/>
  <c r="I1945" i="13"/>
  <c r="H1945" i="13"/>
  <c r="G1945" i="13"/>
  <c r="F1945" i="13"/>
  <c r="E1945" i="13"/>
  <c r="D1945" i="13"/>
  <c r="C1945" i="13"/>
  <c r="B1945" i="13"/>
  <c r="O1944" i="13"/>
  <c r="N1944" i="13"/>
  <c r="M1944" i="13"/>
  <c r="L1944" i="13"/>
  <c r="K1944" i="13"/>
  <c r="J1944" i="13"/>
  <c r="I1944" i="13"/>
  <c r="H1944" i="13"/>
  <c r="G1944" i="13"/>
  <c r="F1944" i="13"/>
  <c r="E1944" i="13"/>
  <c r="D1944" i="13"/>
  <c r="C1944" i="13"/>
  <c r="B1944" i="13"/>
  <c r="O1943" i="13"/>
  <c r="N1943" i="13"/>
  <c r="M1943" i="13"/>
  <c r="L1943" i="13"/>
  <c r="K1943" i="13"/>
  <c r="J1943" i="13"/>
  <c r="I1943" i="13"/>
  <c r="H1943" i="13"/>
  <c r="G1943" i="13"/>
  <c r="A1943" i="13" s="1"/>
  <c r="F1943" i="13"/>
  <c r="E1943" i="13"/>
  <c r="D1943" i="13"/>
  <c r="C1943" i="13"/>
  <c r="B1943" i="13"/>
  <c r="O1942" i="13"/>
  <c r="N1942" i="13"/>
  <c r="M1942" i="13"/>
  <c r="L1942" i="13"/>
  <c r="K1942" i="13"/>
  <c r="J1942" i="13"/>
  <c r="I1942" i="13"/>
  <c r="H1942" i="13"/>
  <c r="G1942" i="13"/>
  <c r="F1942" i="13"/>
  <c r="A1942" i="13" s="1"/>
  <c r="E1942" i="13"/>
  <c r="D1942" i="13"/>
  <c r="C1942" i="13"/>
  <c r="B1942" i="13"/>
  <c r="O1941" i="13"/>
  <c r="N1941" i="13"/>
  <c r="M1941" i="13"/>
  <c r="L1941" i="13"/>
  <c r="K1941" i="13"/>
  <c r="J1941" i="13"/>
  <c r="I1941" i="13"/>
  <c r="H1941" i="13"/>
  <c r="G1941" i="13"/>
  <c r="F1941" i="13"/>
  <c r="E1941" i="13"/>
  <c r="D1941" i="13"/>
  <c r="C1941" i="13"/>
  <c r="B1941" i="13"/>
  <c r="O1940" i="13"/>
  <c r="N1940" i="13"/>
  <c r="M1940" i="13"/>
  <c r="L1940" i="13"/>
  <c r="K1940" i="13"/>
  <c r="J1940" i="13"/>
  <c r="I1940" i="13"/>
  <c r="H1940" i="13"/>
  <c r="G1940" i="13"/>
  <c r="F1940" i="13"/>
  <c r="E1940" i="13"/>
  <c r="D1940" i="13"/>
  <c r="C1940" i="13"/>
  <c r="B1940" i="13"/>
  <c r="O1939" i="13"/>
  <c r="N1939" i="13"/>
  <c r="M1939" i="13"/>
  <c r="L1939" i="13"/>
  <c r="K1939" i="13"/>
  <c r="J1939" i="13"/>
  <c r="I1939" i="13"/>
  <c r="H1939" i="13"/>
  <c r="G1939" i="13"/>
  <c r="A1939" i="13" s="1"/>
  <c r="F1939" i="13"/>
  <c r="E1939" i="13"/>
  <c r="D1939" i="13"/>
  <c r="C1939" i="13"/>
  <c r="B1939" i="13"/>
  <c r="O1938" i="13"/>
  <c r="N1938" i="13"/>
  <c r="M1938" i="13"/>
  <c r="L1938" i="13"/>
  <c r="K1938" i="13"/>
  <c r="J1938" i="13"/>
  <c r="I1938" i="13"/>
  <c r="H1938" i="13"/>
  <c r="G1938" i="13"/>
  <c r="F1938" i="13"/>
  <c r="E1938" i="13"/>
  <c r="D1938" i="13"/>
  <c r="C1938" i="13"/>
  <c r="B1938" i="13"/>
  <c r="O1937" i="13"/>
  <c r="N1937" i="13"/>
  <c r="M1937" i="13"/>
  <c r="L1937" i="13"/>
  <c r="K1937" i="13"/>
  <c r="J1937" i="13"/>
  <c r="I1937" i="13"/>
  <c r="H1937" i="13"/>
  <c r="G1937" i="13"/>
  <c r="F1937" i="13"/>
  <c r="E1937" i="13"/>
  <c r="D1937" i="13"/>
  <c r="C1937" i="13"/>
  <c r="B1937" i="13"/>
  <c r="O1936" i="13"/>
  <c r="N1936" i="13"/>
  <c r="M1936" i="13"/>
  <c r="L1936" i="13"/>
  <c r="K1936" i="13"/>
  <c r="J1936" i="13"/>
  <c r="I1936" i="13"/>
  <c r="H1936" i="13"/>
  <c r="G1936" i="13"/>
  <c r="F1936" i="13"/>
  <c r="E1936" i="13"/>
  <c r="D1936" i="13"/>
  <c r="C1936" i="13"/>
  <c r="B1936" i="13"/>
  <c r="O1935" i="13"/>
  <c r="N1935" i="13"/>
  <c r="M1935" i="13"/>
  <c r="L1935" i="13"/>
  <c r="K1935" i="13"/>
  <c r="J1935" i="13"/>
  <c r="I1935" i="13"/>
  <c r="H1935" i="13"/>
  <c r="G1935" i="13"/>
  <c r="F1935" i="13"/>
  <c r="E1935" i="13"/>
  <c r="D1935" i="13"/>
  <c r="C1935" i="13"/>
  <c r="B1935" i="13"/>
  <c r="O1934" i="13"/>
  <c r="N1934" i="13"/>
  <c r="M1934" i="13"/>
  <c r="L1934" i="13"/>
  <c r="K1934" i="13"/>
  <c r="J1934" i="13"/>
  <c r="I1934" i="13"/>
  <c r="H1934" i="13"/>
  <c r="G1934" i="13"/>
  <c r="F1934" i="13"/>
  <c r="E1934" i="13"/>
  <c r="D1934" i="13"/>
  <c r="C1934" i="13"/>
  <c r="B1934" i="13"/>
  <c r="O1933" i="13"/>
  <c r="N1933" i="13"/>
  <c r="M1933" i="13"/>
  <c r="L1933" i="13"/>
  <c r="K1933" i="13"/>
  <c r="J1933" i="13"/>
  <c r="I1933" i="13"/>
  <c r="H1933" i="13"/>
  <c r="G1933" i="13"/>
  <c r="F1933" i="13"/>
  <c r="E1933" i="13"/>
  <c r="D1933" i="13"/>
  <c r="C1933" i="13"/>
  <c r="B1933" i="13"/>
  <c r="O1932" i="13"/>
  <c r="N1932" i="13"/>
  <c r="M1932" i="13"/>
  <c r="L1932" i="13"/>
  <c r="K1932" i="13"/>
  <c r="J1932" i="13"/>
  <c r="I1932" i="13"/>
  <c r="H1932" i="13"/>
  <c r="G1932" i="13"/>
  <c r="F1932" i="13"/>
  <c r="E1932" i="13"/>
  <c r="D1932" i="13"/>
  <c r="C1932" i="13"/>
  <c r="B1932" i="13"/>
  <c r="O1931" i="13"/>
  <c r="N1931" i="13"/>
  <c r="M1931" i="13"/>
  <c r="L1931" i="13"/>
  <c r="K1931" i="13"/>
  <c r="J1931" i="13"/>
  <c r="I1931" i="13"/>
  <c r="H1931" i="13"/>
  <c r="G1931" i="13"/>
  <c r="A1931" i="13" s="1"/>
  <c r="F1931" i="13"/>
  <c r="E1931" i="13"/>
  <c r="D1931" i="13"/>
  <c r="C1931" i="13"/>
  <c r="B1931" i="13"/>
  <c r="O1930" i="13"/>
  <c r="N1930" i="13"/>
  <c r="M1930" i="13"/>
  <c r="L1930" i="13"/>
  <c r="K1930" i="13"/>
  <c r="J1930" i="13"/>
  <c r="I1930" i="13"/>
  <c r="H1930" i="13"/>
  <c r="G1930" i="13"/>
  <c r="F1930" i="13"/>
  <c r="E1930" i="13"/>
  <c r="D1930" i="13"/>
  <c r="C1930" i="13"/>
  <c r="B1930" i="13"/>
  <c r="O1929" i="13"/>
  <c r="N1929" i="13"/>
  <c r="M1929" i="13"/>
  <c r="L1929" i="13"/>
  <c r="K1929" i="13"/>
  <c r="J1929" i="13"/>
  <c r="I1929" i="13"/>
  <c r="H1929" i="13"/>
  <c r="G1929" i="13"/>
  <c r="F1929" i="13"/>
  <c r="E1929" i="13"/>
  <c r="D1929" i="13"/>
  <c r="C1929" i="13"/>
  <c r="B1929" i="13"/>
  <c r="O1928" i="13"/>
  <c r="N1928" i="13"/>
  <c r="M1928" i="13"/>
  <c r="L1928" i="13"/>
  <c r="K1928" i="13"/>
  <c r="J1928" i="13"/>
  <c r="I1928" i="13"/>
  <c r="H1928" i="13"/>
  <c r="G1928" i="13"/>
  <c r="F1928" i="13"/>
  <c r="E1928" i="13"/>
  <c r="D1928" i="13"/>
  <c r="C1928" i="13"/>
  <c r="B1928" i="13"/>
  <c r="O1927" i="13"/>
  <c r="N1927" i="13"/>
  <c r="M1927" i="13"/>
  <c r="L1927" i="13"/>
  <c r="K1927" i="13"/>
  <c r="J1927" i="13"/>
  <c r="I1927" i="13"/>
  <c r="H1927" i="13"/>
  <c r="G1927" i="13"/>
  <c r="A1927" i="13" s="1"/>
  <c r="F1927" i="13"/>
  <c r="E1927" i="13"/>
  <c r="D1927" i="13"/>
  <c r="C1927" i="13"/>
  <c r="B1927" i="13"/>
  <c r="O1926" i="13"/>
  <c r="N1926" i="13"/>
  <c r="M1926" i="13"/>
  <c r="L1926" i="13"/>
  <c r="K1926" i="13"/>
  <c r="J1926" i="13"/>
  <c r="I1926" i="13"/>
  <c r="H1926" i="13"/>
  <c r="G1926" i="13"/>
  <c r="F1926" i="13"/>
  <c r="E1926" i="13"/>
  <c r="D1926" i="13"/>
  <c r="C1926" i="13"/>
  <c r="B1926" i="13"/>
  <c r="O1925" i="13"/>
  <c r="N1925" i="13"/>
  <c r="M1925" i="13"/>
  <c r="L1925" i="13"/>
  <c r="K1925" i="13"/>
  <c r="J1925" i="13"/>
  <c r="I1925" i="13"/>
  <c r="H1925" i="13"/>
  <c r="G1925" i="13"/>
  <c r="F1925" i="13"/>
  <c r="E1925" i="13"/>
  <c r="D1925" i="13"/>
  <c r="C1925" i="13"/>
  <c r="B1925" i="13"/>
  <c r="O1924" i="13"/>
  <c r="N1924" i="13"/>
  <c r="M1924" i="13"/>
  <c r="L1924" i="13"/>
  <c r="K1924" i="13"/>
  <c r="J1924" i="13"/>
  <c r="I1924" i="13"/>
  <c r="H1924" i="13"/>
  <c r="G1924" i="13"/>
  <c r="F1924" i="13"/>
  <c r="E1924" i="13"/>
  <c r="D1924" i="13"/>
  <c r="C1924" i="13"/>
  <c r="B1924" i="13"/>
  <c r="O1923" i="13"/>
  <c r="N1923" i="13"/>
  <c r="M1923" i="13"/>
  <c r="L1923" i="13"/>
  <c r="K1923" i="13"/>
  <c r="J1923" i="13"/>
  <c r="I1923" i="13"/>
  <c r="H1923" i="13"/>
  <c r="G1923" i="13"/>
  <c r="F1923" i="13"/>
  <c r="E1923" i="13"/>
  <c r="D1923" i="13"/>
  <c r="C1923" i="13"/>
  <c r="B1923" i="13"/>
  <c r="O1922" i="13"/>
  <c r="N1922" i="13"/>
  <c r="M1922" i="13"/>
  <c r="L1922" i="13"/>
  <c r="K1922" i="13"/>
  <c r="J1922" i="13"/>
  <c r="I1922" i="13"/>
  <c r="H1922" i="13"/>
  <c r="G1922" i="13"/>
  <c r="F1922" i="13"/>
  <c r="E1922" i="13"/>
  <c r="D1922" i="13"/>
  <c r="C1922" i="13"/>
  <c r="B1922" i="13"/>
  <c r="O1921" i="13"/>
  <c r="N1921" i="13"/>
  <c r="M1921" i="13"/>
  <c r="L1921" i="13"/>
  <c r="K1921" i="13"/>
  <c r="J1921" i="13"/>
  <c r="I1921" i="13"/>
  <c r="H1921" i="13"/>
  <c r="G1921" i="13"/>
  <c r="F1921" i="13"/>
  <c r="E1921" i="13"/>
  <c r="D1921" i="13"/>
  <c r="C1921" i="13"/>
  <c r="B1921" i="13"/>
  <c r="O1920" i="13"/>
  <c r="N1920" i="13"/>
  <c r="M1920" i="13"/>
  <c r="L1920" i="13"/>
  <c r="K1920" i="13"/>
  <c r="J1920" i="13"/>
  <c r="I1920" i="13"/>
  <c r="H1920" i="13"/>
  <c r="G1920" i="13"/>
  <c r="F1920" i="13"/>
  <c r="E1920" i="13"/>
  <c r="D1920" i="13"/>
  <c r="C1920" i="13"/>
  <c r="B1920" i="13"/>
  <c r="O1919" i="13"/>
  <c r="N1919" i="13"/>
  <c r="M1919" i="13"/>
  <c r="L1919" i="13"/>
  <c r="K1919" i="13"/>
  <c r="J1919" i="13"/>
  <c r="I1919" i="13"/>
  <c r="H1919" i="13"/>
  <c r="G1919" i="13"/>
  <c r="A1919" i="13" s="1"/>
  <c r="F1919" i="13"/>
  <c r="E1919" i="13"/>
  <c r="D1919" i="13"/>
  <c r="C1919" i="13"/>
  <c r="B1919" i="13"/>
  <c r="O1918" i="13"/>
  <c r="N1918" i="13"/>
  <c r="M1918" i="13"/>
  <c r="L1918" i="13"/>
  <c r="K1918" i="13"/>
  <c r="J1918" i="13"/>
  <c r="I1918" i="13"/>
  <c r="H1918" i="13"/>
  <c r="G1918" i="13"/>
  <c r="F1918" i="13"/>
  <c r="E1918" i="13"/>
  <c r="D1918" i="13"/>
  <c r="C1918" i="13"/>
  <c r="B1918" i="13"/>
  <c r="O1917" i="13"/>
  <c r="N1917" i="13"/>
  <c r="M1917" i="13"/>
  <c r="L1917" i="13"/>
  <c r="K1917" i="13"/>
  <c r="J1917" i="13"/>
  <c r="I1917" i="13"/>
  <c r="H1917" i="13"/>
  <c r="G1917" i="13"/>
  <c r="F1917" i="13"/>
  <c r="E1917" i="13"/>
  <c r="D1917" i="13"/>
  <c r="C1917" i="13"/>
  <c r="B1917" i="13"/>
  <c r="O1916" i="13"/>
  <c r="N1916" i="13"/>
  <c r="M1916" i="13"/>
  <c r="L1916" i="13"/>
  <c r="K1916" i="13"/>
  <c r="J1916" i="13"/>
  <c r="I1916" i="13"/>
  <c r="H1916" i="13"/>
  <c r="G1916" i="13"/>
  <c r="A1916" i="13" s="1"/>
  <c r="F1916" i="13"/>
  <c r="E1916" i="13"/>
  <c r="D1916" i="13"/>
  <c r="C1916" i="13"/>
  <c r="B1916" i="13"/>
  <c r="O1915" i="13"/>
  <c r="N1915" i="13"/>
  <c r="M1915" i="13"/>
  <c r="L1915" i="13"/>
  <c r="K1915" i="13"/>
  <c r="J1915" i="13"/>
  <c r="I1915" i="13"/>
  <c r="H1915" i="13"/>
  <c r="G1915" i="13"/>
  <c r="A1915" i="13" s="1"/>
  <c r="F1915" i="13"/>
  <c r="E1915" i="13"/>
  <c r="D1915" i="13"/>
  <c r="C1915" i="13"/>
  <c r="B1915" i="13"/>
  <c r="O1914" i="13"/>
  <c r="N1914" i="13"/>
  <c r="M1914" i="13"/>
  <c r="L1914" i="13"/>
  <c r="K1914" i="13"/>
  <c r="J1914" i="13"/>
  <c r="I1914" i="13"/>
  <c r="H1914" i="13"/>
  <c r="G1914" i="13"/>
  <c r="F1914" i="13"/>
  <c r="E1914" i="13"/>
  <c r="D1914" i="13"/>
  <c r="C1914" i="13"/>
  <c r="B1914" i="13"/>
  <c r="O1913" i="13"/>
  <c r="N1913" i="13"/>
  <c r="M1913" i="13"/>
  <c r="L1913" i="13"/>
  <c r="K1913" i="13"/>
  <c r="J1913" i="13"/>
  <c r="I1913" i="13"/>
  <c r="H1913" i="13"/>
  <c r="G1913" i="13"/>
  <c r="F1913" i="13"/>
  <c r="E1913" i="13"/>
  <c r="D1913" i="13"/>
  <c r="C1913" i="13"/>
  <c r="B1913" i="13"/>
  <c r="O1912" i="13"/>
  <c r="N1912" i="13"/>
  <c r="M1912" i="13"/>
  <c r="L1912" i="13"/>
  <c r="K1912" i="13"/>
  <c r="J1912" i="13"/>
  <c r="I1912" i="13"/>
  <c r="H1912" i="13"/>
  <c r="G1912" i="13"/>
  <c r="F1912" i="13"/>
  <c r="E1912" i="13"/>
  <c r="D1912" i="13"/>
  <c r="C1912" i="13"/>
  <c r="B1912" i="13"/>
  <c r="O1911" i="13"/>
  <c r="N1911" i="13"/>
  <c r="M1911" i="13"/>
  <c r="L1911" i="13"/>
  <c r="K1911" i="13"/>
  <c r="J1911" i="13"/>
  <c r="I1911" i="13"/>
  <c r="H1911" i="13"/>
  <c r="G1911" i="13"/>
  <c r="F1911" i="13"/>
  <c r="E1911" i="13"/>
  <c r="D1911" i="13"/>
  <c r="C1911" i="13"/>
  <c r="B1911" i="13"/>
  <c r="O1910" i="13"/>
  <c r="N1910" i="13"/>
  <c r="M1910" i="13"/>
  <c r="L1910" i="13"/>
  <c r="K1910" i="13"/>
  <c r="J1910" i="13"/>
  <c r="I1910" i="13"/>
  <c r="H1910" i="13"/>
  <c r="G1910" i="13"/>
  <c r="F1910" i="13"/>
  <c r="E1910" i="13"/>
  <c r="D1910" i="13"/>
  <c r="C1910" i="13"/>
  <c r="B1910" i="13"/>
  <c r="O1909" i="13"/>
  <c r="N1909" i="13"/>
  <c r="M1909" i="13"/>
  <c r="L1909" i="13"/>
  <c r="K1909" i="13"/>
  <c r="J1909" i="13"/>
  <c r="I1909" i="13"/>
  <c r="H1909" i="13"/>
  <c r="G1909" i="13"/>
  <c r="F1909" i="13"/>
  <c r="E1909" i="13"/>
  <c r="D1909" i="13"/>
  <c r="C1909" i="13"/>
  <c r="B1909" i="13"/>
  <c r="O1908" i="13"/>
  <c r="N1908" i="13"/>
  <c r="M1908" i="13"/>
  <c r="L1908" i="13"/>
  <c r="K1908" i="13"/>
  <c r="J1908" i="13"/>
  <c r="I1908" i="13"/>
  <c r="H1908" i="13"/>
  <c r="G1908" i="13"/>
  <c r="F1908" i="13"/>
  <c r="E1908" i="13"/>
  <c r="D1908" i="13"/>
  <c r="C1908" i="13"/>
  <c r="B1908" i="13"/>
  <c r="O1907" i="13"/>
  <c r="N1907" i="13"/>
  <c r="M1907" i="13"/>
  <c r="L1907" i="13"/>
  <c r="K1907" i="13"/>
  <c r="J1907" i="13"/>
  <c r="I1907" i="13"/>
  <c r="H1907" i="13"/>
  <c r="G1907" i="13"/>
  <c r="A1907" i="13" s="1"/>
  <c r="F1907" i="13"/>
  <c r="E1907" i="13"/>
  <c r="D1907" i="13"/>
  <c r="C1907" i="13"/>
  <c r="B1907" i="13"/>
  <c r="O1906" i="13"/>
  <c r="N1906" i="13"/>
  <c r="M1906" i="13"/>
  <c r="L1906" i="13"/>
  <c r="K1906" i="13"/>
  <c r="J1906" i="13"/>
  <c r="I1906" i="13"/>
  <c r="H1906" i="13"/>
  <c r="G1906" i="13"/>
  <c r="F1906" i="13"/>
  <c r="E1906" i="13"/>
  <c r="D1906" i="13"/>
  <c r="C1906" i="13"/>
  <c r="B1906" i="13"/>
  <c r="O1905" i="13"/>
  <c r="N1905" i="13"/>
  <c r="M1905" i="13"/>
  <c r="L1905" i="13"/>
  <c r="K1905" i="13"/>
  <c r="J1905" i="13"/>
  <c r="I1905" i="13"/>
  <c r="H1905" i="13"/>
  <c r="G1905" i="13"/>
  <c r="F1905" i="13"/>
  <c r="E1905" i="13"/>
  <c r="D1905" i="13"/>
  <c r="C1905" i="13"/>
  <c r="B1905" i="13"/>
  <c r="O1904" i="13"/>
  <c r="N1904" i="13"/>
  <c r="M1904" i="13"/>
  <c r="L1904" i="13"/>
  <c r="K1904" i="13"/>
  <c r="J1904" i="13"/>
  <c r="I1904" i="13"/>
  <c r="H1904" i="13"/>
  <c r="G1904" i="13"/>
  <c r="F1904" i="13"/>
  <c r="E1904" i="13"/>
  <c r="D1904" i="13"/>
  <c r="C1904" i="13"/>
  <c r="B1904" i="13"/>
  <c r="O1903" i="13"/>
  <c r="N1903" i="13"/>
  <c r="M1903" i="13"/>
  <c r="L1903" i="13"/>
  <c r="K1903" i="13"/>
  <c r="J1903" i="13"/>
  <c r="I1903" i="13"/>
  <c r="H1903" i="13"/>
  <c r="G1903" i="13"/>
  <c r="A1903" i="13" s="1"/>
  <c r="F1903" i="13"/>
  <c r="E1903" i="13"/>
  <c r="D1903" i="13"/>
  <c r="C1903" i="13"/>
  <c r="B1903" i="13"/>
  <c r="O1902" i="13"/>
  <c r="N1902" i="13"/>
  <c r="M1902" i="13"/>
  <c r="L1902" i="13"/>
  <c r="K1902" i="13"/>
  <c r="J1902" i="13"/>
  <c r="I1902" i="13"/>
  <c r="H1902" i="13"/>
  <c r="G1902" i="13"/>
  <c r="F1902" i="13"/>
  <c r="E1902" i="13"/>
  <c r="D1902" i="13"/>
  <c r="C1902" i="13"/>
  <c r="B1902" i="13"/>
  <c r="O1901" i="13"/>
  <c r="N1901" i="13"/>
  <c r="M1901" i="13"/>
  <c r="L1901" i="13"/>
  <c r="K1901" i="13"/>
  <c r="J1901" i="13"/>
  <c r="I1901" i="13"/>
  <c r="H1901" i="13"/>
  <c r="G1901" i="13"/>
  <c r="F1901" i="13"/>
  <c r="E1901" i="13"/>
  <c r="D1901" i="13"/>
  <c r="C1901" i="13"/>
  <c r="B1901" i="13"/>
  <c r="O1900" i="13"/>
  <c r="N1900" i="13"/>
  <c r="M1900" i="13"/>
  <c r="L1900" i="13"/>
  <c r="K1900" i="13"/>
  <c r="J1900" i="13"/>
  <c r="I1900" i="13"/>
  <c r="H1900" i="13"/>
  <c r="G1900" i="13"/>
  <c r="F1900" i="13"/>
  <c r="E1900" i="13"/>
  <c r="D1900" i="13"/>
  <c r="C1900" i="13"/>
  <c r="B1900" i="13"/>
  <c r="O1899" i="13"/>
  <c r="N1899" i="13"/>
  <c r="M1899" i="13"/>
  <c r="L1899" i="13"/>
  <c r="K1899" i="13"/>
  <c r="J1899" i="13"/>
  <c r="I1899" i="13"/>
  <c r="H1899" i="13"/>
  <c r="G1899" i="13"/>
  <c r="F1899" i="13"/>
  <c r="E1899" i="13"/>
  <c r="D1899" i="13"/>
  <c r="C1899" i="13"/>
  <c r="B1899" i="13"/>
  <c r="O1898" i="13"/>
  <c r="N1898" i="13"/>
  <c r="M1898" i="13"/>
  <c r="L1898" i="13"/>
  <c r="K1898" i="13"/>
  <c r="J1898" i="13"/>
  <c r="I1898" i="13"/>
  <c r="H1898" i="13"/>
  <c r="G1898" i="13"/>
  <c r="F1898" i="13"/>
  <c r="E1898" i="13"/>
  <c r="D1898" i="13"/>
  <c r="C1898" i="13"/>
  <c r="B1898" i="13"/>
  <c r="O1897" i="13"/>
  <c r="N1897" i="13"/>
  <c r="M1897" i="13"/>
  <c r="L1897" i="13"/>
  <c r="K1897" i="13"/>
  <c r="J1897" i="13"/>
  <c r="I1897" i="13"/>
  <c r="H1897" i="13"/>
  <c r="G1897" i="13"/>
  <c r="F1897" i="13"/>
  <c r="E1897" i="13"/>
  <c r="D1897" i="13"/>
  <c r="C1897" i="13"/>
  <c r="B1897" i="13"/>
  <c r="O1896" i="13"/>
  <c r="N1896" i="13"/>
  <c r="M1896" i="13"/>
  <c r="L1896" i="13"/>
  <c r="K1896" i="13"/>
  <c r="J1896" i="13"/>
  <c r="I1896" i="13"/>
  <c r="H1896" i="13"/>
  <c r="G1896" i="13"/>
  <c r="F1896" i="13"/>
  <c r="E1896" i="13"/>
  <c r="D1896" i="13"/>
  <c r="C1896" i="13"/>
  <c r="B1896" i="13"/>
  <c r="O1895" i="13"/>
  <c r="N1895" i="13"/>
  <c r="M1895" i="13"/>
  <c r="L1895" i="13"/>
  <c r="K1895" i="13"/>
  <c r="J1895" i="13"/>
  <c r="I1895" i="13"/>
  <c r="H1895" i="13"/>
  <c r="G1895" i="13"/>
  <c r="A1895" i="13" s="1"/>
  <c r="F1895" i="13"/>
  <c r="E1895" i="13"/>
  <c r="D1895" i="13"/>
  <c r="C1895" i="13"/>
  <c r="B1895" i="13"/>
  <c r="O1894" i="13"/>
  <c r="N1894" i="13"/>
  <c r="M1894" i="13"/>
  <c r="L1894" i="13"/>
  <c r="K1894" i="13"/>
  <c r="J1894" i="13"/>
  <c r="I1894" i="13"/>
  <c r="H1894" i="13"/>
  <c r="G1894" i="13"/>
  <c r="F1894" i="13"/>
  <c r="E1894" i="13"/>
  <c r="D1894" i="13"/>
  <c r="C1894" i="13"/>
  <c r="B1894" i="13"/>
  <c r="O1893" i="13"/>
  <c r="N1893" i="13"/>
  <c r="M1893" i="13"/>
  <c r="L1893" i="13"/>
  <c r="K1893" i="13"/>
  <c r="J1893" i="13"/>
  <c r="I1893" i="13"/>
  <c r="H1893" i="13"/>
  <c r="G1893" i="13"/>
  <c r="F1893" i="13"/>
  <c r="E1893" i="13"/>
  <c r="D1893" i="13"/>
  <c r="C1893" i="13"/>
  <c r="B1893" i="13"/>
  <c r="O1892" i="13"/>
  <c r="N1892" i="13"/>
  <c r="M1892" i="13"/>
  <c r="L1892" i="13"/>
  <c r="K1892" i="13"/>
  <c r="J1892" i="13"/>
  <c r="I1892" i="13"/>
  <c r="H1892" i="13"/>
  <c r="G1892" i="13"/>
  <c r="F1892" i="13"/>
  <c r="E1892" i="13"/>
  <c r="D1892" i="13"/>
  <c r="C1892" i="13"/>
  <c r="B1892" i="13"/>
  <c r="O1891" i="13"/>
  <c r="N1891" i="13"/>
  <c r="M1891" i="13"/>
  <c r="L1891" i="13"/>
  <c r="K1891" i="13"/>
  <c r="J1891" i="13"/>
  <c r="I1891" i="13"/>
  <c r="H1891" i="13"/>
  <c r="G1891" i="13"/>
  <c r="A1891" i="13" s="1"/>
  <c r="F1891" i="13"/>
  <c r="E1891" i="13"/>
  <c r="D1891" i="13"/>
  <c r="C1891" i="13"/>
  <c r="B1891" i="13"/>
  <c r="O1890" i="13"/>
  <c r="N1890" i="13"/>
  <c r="M1890" i="13"/>
  <c r="L1890" i="13"/>
  <c r="K1890" i="13"/>
  <c r="J1890" i="13"/>
  <c r="I1890" i="13"/>
  <c r="H1890" i="13"/>
  <c r="G1890" i="13"/>
  <c r="F1890" i="13"/>
  <c r="E1890" i="13"/>
  <c r="D1890" i="13"/>
  <c r="C1890" i="13"/>
  <c r="B1890" i="13"/>
  <c r="O1889" i="13"/>
  <c r="N1889" i="13"/>
  <c r="M1889" i="13"/>
  <c r="L1889" i="13"/>
  <c r="K1889" i="13"/>
  <c r="J1889" i="13"/>
  <c r="I1889" i="13"/>
  <c r="H1889" i="13"/>
  <c r="G1889" i="13"/>
  <c r="F1889" i="13"/>
  <c r="E1889" i="13"/>
  <c r="D1889" i="13"/>
  <c r="C1889" i="13"/>
  <c r="B1889" i="13"/>
  <c r="O1888" i="13"/>
  <c r="N1888" i="13"/>
  <c r="M1888" i="13"/>
  <c r="L1888" i="13"/>
  <c r="K1888" i="13"/>
  <c r="J1888" i="13"/>
  <c r="I1888" i="13"/>
  <c r="H1888" i="13"/>
  <c r="G1888" i="13"/>
  <c r="F1888" i="13"/>
  <c r="E1888" i="13"/>
  <c r="D1888" i="13"/>
  <c r="C1888" i="13"/>
  <c r="B1888" i="13"/>
  <c r="O1887" i="13"/>
  <c r="N1887" i="13"/>
  <c r="M1887" i="13"/>
  <c r="L1887" i="13"/>
  <c r="K1887" i="13"/>
  <c r="J1887" i="13"/>
  <c r="I1887" i="13"/>
  <c r="H1887" i="13"/>
  <c r="G1887" i="13"/>
  <c r="F1887" i="13"/>
  <c r="E1887" i="13"/>
  <c r="D1887" i="13"/>
  <c r="C1887" i="13"/>
  <c r="B1887" i="13"/>
  <c r="O1886" i="13"/>
  <c r="N1886" i="13"/>
  <c r="M1886" i="13"/>
  <c r="L1886" i="13"/>
  <c r="K1886" i="13"/>
  <c r="J1886" i="13"/>
  <c r="I1886" i="13"/>
  <c r="H1886" i="13"/>
  <c r="G1886" i="13"/>
  <c r="F1886" i="13"/>
  <c r="E1886" i="13"/>
  <c r="D1886" i="13"/>
  <c r="C1886" i="13"/>
  <c r="B1886" i="13"/>
  <c r="O1885" i="13"/>
  <c r="N1885" i="13"/>
  <c r="M1885" i="13"/>
  <c r="L1885" i="13"/>
  <c r="K1885" i="13"/>
  <c r="J1885" i="13"/>
  <c r="I1885" i="13"/>
  <c r="H1885" i="13"/>
  <c r="G1885" i="13"/>
  <c r="F1885" i="13"/>
  <c r="E1885" i="13"/>
  <c r="D1885" i="13"/>
  <c r="C1885" i="13"/>
  <c r="B1885" i="13"/>
  <c r="O1884" i="13"/>
  <c r="N1884" i="13"/>
  <c r="M1884" i="13"/>
  <c r="L1884" i="13"/>
  <c r="K1884" i="13"/>
  <c r="J1884" i="13"/>
  <c r="I1884" i="13"/>
  <c r="H1884" i="13"/>
  <c r="G1884" i="13"/>
  <c r="F1884" i="13"/>
  <c r="E1884" i="13"/>
  <c r="D1884" i="13"/>
  <c r="C1884" i="13"/>
  <c r="B1884" i="13"/>
  <c r="O1883" i="13"/>
  <c r="N1883" i="13"/>
  <c r="M1883" i="13"/>
  <c r="L1883" i="13"/>
  <c r="K1883" i="13"/>
  <c r="J1883" i="13"/>
  <c r="I1883" i="13"/>
  <c r="H1883" i="13"/>
  <c r="G1883" i="13"/>
  <c r="A1883" i="13" s="1"/>
  <c r="F1883" i="13"/>
  <c r="E1883" i="13"/>
  <c r="D1883" i="13"/>
  <c r="C1883" i="13"/>
  <c r="B1883" i="13"/>
  <c r="O1882" i="13"/>
  <c r="N1882" i="13"/>
  <c r="M1882" i="13"/>
  <c r="L1882" i="13"/>
  <c r="K1882" i="13"/>
  <c r="J1882" i="13"/>
  <c r="I1882" i="13"/>
  <c r="H1882" i="13"/>
  <c r="G1882" i="13"/>
  <c r="F1882" i="13"/>
  <c r="E1882" i="13"/>
  <c r="D1882" i="13"/>
  <c r="C1882" i="13"/>
  <c r="B1882" i="13"/>
  <c r="O1881" i="13"/>
  <c r="N1881" i="13"/>
  <c r="M1881" i="13"/>
  <c r="L1881" i="13"/>
  <c r="K1881" i="13"/>
  <c r="J1881" i="13"/>
  <c r="I1881" i="13"/>
  <c r="H1881" i="13"/>
  <c r="G1881" i="13"/>
  <c r="F1881" i="13"/>
  <c r="E1881" i="13"/>
  <c r="D1881" i="13"/>
  <c r="C1881" i="13"/>
  <c r="B1881" i="13"/>
  <c r="O1880" i="13"/>
  <c r="N1880" i="13"/>
  <c r="M1880" i="13"/>
  <c r="L1880" i="13"/>
  <c r="K1880" i="13"/>
  <c r="J1880" i="13"/>
  <c r="I1880" i="13"/>
  <c r="H1880" i="13"/>
  <c r="G1880" i="13"/>
  <c r="F1880" i="13"/>
  <c r="E1880" i="13"/>
  <c r="D1880" i="13"/>
  <c r="C1880" i="13"/>
  <c r="B1880" i="13"/>
  <c r="O1879" i="13"/>
  <c r="N1879" i="13"/>
  <c r="M1879" i="13"/>
  <c r="L1879" i="13"/>
  <c r="K1879" i="13"/>
  <c r="J1879" i="13"/>
  <c r="I1879" i="13"/>
  <c r="H1879" i="13"/>
  <c r="G1879" i="13"/>
  <c r="A1879" i="13" s="1"/>
  <c r="F1879" i="13"/>
  <c r="E1879" i="13"/>
  <c r="D1879" i="13"/>
  <c r="C1879" i="13"/>
  <c r="B1879" i="13"/>
  <c r="O1878" i="13"/>
  <c r="N1878" i="13"/>
  <c r="M1878" i="13"/>
  <c r="L1878" i="13"/>
  <c r="K1878" i="13"/>
  <c r="J1878" i="13"/>
  <c r="I1878" i="13"/>
  <c r="H1878" i="13"/>
  <c r="G1878" i="13"/>
  <c r="F1878" i="13"/>
  <c r="E1878" i="13"/>
  <c r="D1878" i="13"/>
  <c r="C1878" i="13"/>
  <c r="B1878" i="13"/>
  <c r="O1877" i="13"/>
  <c r="N1877" i="13"/>
  <c r="M1877" i="13"/>
  <c r="L1877" i="13"/>
  <c r="K1877" i="13"/>
  <c r="J1877" i="13"/>
  <c r="I1877" i="13"/>
  <c r="H1877" i="13"/>
  <c r="G1877" i="13"/>
  <c r="F1877" i="13"/>
  <c r="E1877" i="13"/>
  <c r="D1877" i="13"/>
  <c r="C1877" i="13"/>
  <c r="B1877" i="13"/>
  <c r="O1876" i="13"/>
  <c r="N1876" i="13"/>
  <c r="M1876" i="13"/>
  <c r="L1876" i="13"/>
  <c r="K1876" i="13"/>
  <c r="J1876" i="13"/>
  <c r="I1876" i="13"/>
  <c r="H1876" i="13"/>
  <c r="G1876" i="13"/>
  <c r="F1876" i="13"/>
  <c r="E1876" i="13"/>
  <c r="D1876" i="13"/>
  <c r="C1876" i="13"/>
  <c r="B1876" i="13"/>
  <c r="O1875" i="13"/>
  <c r="N1875" i="13"/>
  <c r="M1875" i="13"/>
  <c r="L1875" i="13"/>
  <c r="K1875" i="13"/>
  <c r="J1875" i="13"/>
  <c r="I1875" i="13"/>
  <c r="H1875" i="13"/>
  <c r="G1875" i="13"/>
  <c r="F1875" i="13"/>
  <c r="E1875" i="13"/>
  <c r="D1875" i="13"/>
  <c r="C1875" i="13"/>
  <c r="B1875" i="13"/>
  <c r="O1874" i="13"/>
  <c r="N1874" i="13"/>
  <c r="M1874" i="13"/>
  <c r="L1874" i="13"/>
  <c r="K1874" i="13"/>
  <c r="J1874" i="13"/>
  <c r="I1874" i="13"/>
  <c r="H1874" i="13"/>
  <c r="G1874" i="13"/>
  <c r="F1874" i="13"/>
  <c r="E1874" i="13"/>
  <c r="D1874" i="13"/>
  <c r="C1874" i="13"/>
  <c r="B1874" i="13"/>
  <c r="O1873" i="13"/>
  <c r="N1873" i="13"/>
  <c r="M1873" i="13"/>
  <c r="L1873" i="13"/>
  <c r="K1873" i="13"/>
  <c r="J1873" i="13"/>
  <c r="I1873" i="13"/>
  <c r="H1873" i="13"/>
  <c r="G1873" i="13"/>
  <c r="F1873" i="13"/>
  <c r="E1873" i="13"/>
  <c r="D1873" i="13"/>
  <c r="C1873" i="13"/>
  <c r="A1873" i="13" s="1"/>
  <c r="B1873" i="13"/>
  <c r="O1872" i="13"/>
  <c r="N1872" i="13"/>
  <c r="M1872" i="13"/>
  <c r="L1872" i="13"/>
  <c r="K1872" i="13"/>
  <c r="J1872" i="13"/>
  <c r="I1872" i="13"/>
  <c r="H1872" i="13"/>
  <c r="G1872" i="13"/>
  <c r="F1872" i="13"/>
  <c r="E1872" i="13"/>
  <c r="D1872" i="13"/>
  <c r="C1872" i="13"/>
  <c r="B1872" i="13"/>
  <c r="O1871" i="13"/>
  <c r="N1871" i="13"/>
  <c r="M1871" i="13"/>
  <c r="L1871" i="13"/>
  <c r="K1871" i="13"/>
  <c r="J1871" i="13"/>
  <c r="I1871" i="13"/>
  <c r="H1871" i="13"/>
  <c r="G1871" i="13"/>
  <c r="F1871" i="13"/>
  <c r="E1871" i="13"/>
  <c r="D1871" i="13"/>
  <c r="C1871" i="13"/>
  <c r="B1871" i="13"/>
  <c r="O1870" i="13"/>
  <c r="N1870" i="13"/>
  <c r="M1870" i="13"/>
  <c r="L1870" i="13"/>
  <c r="K1870" i="13"/>
  <c r="J1870" i="13"/>
  <c r="I1870" i="13"/>
  <c r="H1870" i="13"/>
  <c r="G1870" i="13"/>
  <c r="F1870" i="13"/>
  <c r="E1870" i="13"/>
  <c r="D1870" i="13"/>
  <c r="C1870" i="13"/>
  <c r="B1870" i="13"/>
  <c r="O1869" i="13"/>
  <c r="N1869" i="13"/>
  <c r="M1869" i="13"/>
  <c r="L1869" i="13"/>
  <c r="K1869" i="13"/>
  <c r="J1869" i="13"/>
  <c r="I1869" i="13"/>
  <c r="H1869" i="13"/>
  <c r="G1869" i="13"/>
  <c r="F1869" i="13"/>
  <c r="A1869" i="13" s="1"/>
  <c r="E1869" i="13"/>
  <c r="D1869" i="13"/>
  <c r="C1869" i="13"/>
  <c r="B1869" i="13"/>
  <c r="O1868" i="13"/>
  <c r="N1868" i="13"/>
  <c r="M1868" i="13"/>
  <c r="L1868" i="13"/>
  <c r="K1868" i="13"/>
  <c r="J1868" i="13"/>
  <c r="I1868" i="13"/>
  <c r="H1868" i="13"/>
  <c r="G1868" i="13"/>
  <c r="A1868" i="13" s="1"/>
  <c r="F1868" i="13"/>
  <c r="E1868" i="13"/>
  <c r="D1868" i="13"/>
  <c r="C1868" i="13"/>
  <c r="B1868" i="13"/>
  <c r="O1867" i="13"/>
  <c r="N1867" i="13"/>
  <c r="M1867" i="13"/>
  <c r="L1867" i="13"/>
  <c r="K1867" i="13"/>
  <c r="J1867" i="13"/>
  <c r="I1867" i="13"/>
  <c r="H1867" i="13"/>
  <c r="G1867" i="13"/>
  <c r="F1867" i="13"/>
  <c r="E1867" i="13"/>
  <c r="D1867" i="13"/>
  <c r="C1867" i="13"/>
  <c r="B1867" i="13"/>
  <c r="O1866" i="13"/>
  <c r="N1866" i="13"/>
  <c r="M1866" i="13"/>
  <c r="L1866" i="13"/>
  <c r="K1866" i="13"/>
  <c r="J1866" i="13"/>
  <c r="I1866" i="13"/>
  <c r="H1866" i="13"/>
  <c r="G1866" i="13"/>
  <c r="F1866" i="13"/>
  <c r="E1866" i="13"/>
  <c r="D1866" i="13"/>
  <c r="C1866" i="13"/>
  <c r="B1866" i="13"/>
  <c r="A1866" i="13"/>
  <c r="O1865" i="13"/>
  <c r="N1865" i="13"/>
  <c r="M1865" i="13"/>
  <c r="L1865" i="13"/>
  <c r="K1865" i="13"/>
  <c r="J1865" i="13"/>
  <c r="I1865" i="13"/>
  <c r="H1865" i="13"/>
  <c r="G1865" i="13"/>
  <c r="F1865" i="13"/>
  <c r="A1865" i="13" s="1"/>
  <c r="E1865" i="13"/>
  <c r="D1865" i="13"/>
  <c r="C1865" i="13"/>
  <c r="B1865" i="13"/>
  <c r="O1864" i="13"/>
  <c r="N1864" i="13"/>
  <c r="M1864" i="13"/>
  <c r="L1864" i="13"/>
  <c r="K1864" i="13"/>
  <c r="J1864" i="13"/>
  <c r="I1864" i="13"/>
  <c r="H1864" i="13"/>
  <c r="G1864" i="13"/>
  <c r="A1864" i="13" s="1"/>
  <c r="F1864" i="13"/>
  <c r="E1864" i="13"/>
  <c r="D1864" i="13"/>
  <c r="C1864" i="13"/>
  <c r="B1864" i="13"/>
  <c r="O1863" i="13"/>
  <c r="N1863" i="13"/>
  <c r="M1863" i="13"/>
  <c r="L1863" i="13"/>
  <c r="K1863" i="13"/>
  <c r="J1863" i="13"/>
  <c r="I1863" i="13"/>
  <c r="H1863" i="13"/>
  <c r="G1863" i="13"/>
  <c r="A1863" i="13" s="1"/>
  <c r="F1863" i="13"/>
  <c r="E1863" i="13"/>
  <c r="D1863" i="13"/>
  <c r="C1863" i="13"/>
  <c r="B1863" i="13"/>
  <c r="O1862" i="13"/>
  <c r="N1862" i="13"/>
  <c r="M1862" i="13"/>
  <c r="L1862" i="13"/>
  <c r="K1862" i="13"/>
  <c r="J1862" i="13"/>
  <c r="I1862" i="13"/>
  <c r="H1862" i="13"/>
  <c r="G1862" i="13"/>
  <c r="F1862" i="13"/>
  <c r="A1862" i="13" s="1"/>
  <c r="E1862" i="13"/>
  <c r="D1862" i="13"/>
  <c r="C1862" i="13"/>
  <c r="B1862" i="13"/>
  <c r="O1861" i="13"/>
  <c r="N1861" i="13"/>
  <c r="M1861" i="13"/>
  <c r="L1861" i="13"/>
  <c r="K1861" i="13"/>
  <c r="J1861" i="13"/>
  <c r="I1861" i="13"/>
  <c r="H1861" i="13"/>
  <c r="G1861" i="13"/>
  <c r="F1861" i="13"/>
  <c r="E1861" i="13"/>
  <c r="D1861" i="13"/>
  <c r="C1861" i="13"/>
  <c r="B1861" i="13"/>
  <c r="A1861" i="13"/>
  <c r="O1860" i="13"/>
  <c r="N1860" i="13"/>
  <c r="M1860" i="13"/>
  <c r="L1860" i="13"/>
  <c r="K1860" i="13"/>
  <c r="J1860" i="13"/>
  <c r="I1860" i="13"/>
  <c r="H1860" i="13"/>
  <c r="G1860" i="13"/>
  <c r="F1860" i="13"/>
  <c r="E1860" i="13"/>
  <c r="D1860" i="13"/>
  <c r="C1860" i="13"/>
  <c r="B1860" i="13"/>
  <c r="O1859" i="13"/>
  <c r="N1859" i="13"/>
  <c r="M1859" i="13"/>
  <c r="L1859" i="13"/>
  <c r="K1859" i="13"/>
  <c r="J1859" i="13"/>
  <c r="I1859" i="13"/>
  <c r="H1859" i="13"/>
  <c r="G1859" i="13"/>
  <c r="A1859" i="13" s="1"/>
  <c r="F1859" i="13"/>
  <c r="E1859" i="13"/>
  <c r="D1859" i="13"/>
  <c r="C1859" i="13"/>
  <c r="B1859" i="13"/>
  <c r="O1858" i="13"/>
  <c r="N1858" i="13"/>
  <c r="M1858" i="13"/>
  <c r="L1858" i="13"/>
  <c r="K1858" i="13"/>
  <c r="J1858" i="13"/>
  <c r="I1858" i="13"/>
  <c r="A1858" i="13" s="1"/>
  <c r="H1858" i="13"/>
  <c r="G1858" i="13"/>
  <c r="F1858" i="13"/>
  <c r="E1858" i="13"/>
  <c r="D1858" i="13"/>
  <c r="C1858" i="13"/>
  <c r="B1858" i="13"/>
  <c r="O1857" i="13"/>
  <c r="N1857" i="13"/>
  <c r="M1857" i="13"/>
  <c r="L1857" i="13"/>
  <c r="K1857" i="13"/>
  <c r="J1857" i="13"/>
  <c r="I1857" i="13"/>
  <c r="H1857" i="13"/>
  <c r="G1857" i="13"/>
  <c r="F1857" i="13"/>
  <c r="A1857" i="13" s="1"/>
  <c r="E1857" i="13"/>
  <c r="D1857" i="13"/>
  <c r="C1857" i="13"/>
  <c r="B1857" i="13"/>
  <c r="O1856" i="13"/>
  <c r="N1856" i="13"/>
  <c r="M1856" i="13"/>
  <c r="L1856" i="13"/>
  <c r="K1856" i="13"/>
  <c r="J1856" i="13"/>
  <c r="I1856" i="13"/>
  <c r="H1856" i="13"/>
  <c r="G1856" i="13"/>
  <c r="F1856" i="13"/>
  <c r="E1856" i="13"/>
  <c r="D1856" i="13"/>
  <c r="C1856" i="13"/>
  <c r="B1856" i="13"/>
  <c r="O1855" i="13"/>
  <c r="N1855" i="13"/>
  <c r="M1855" i="13"/>
  <c r="L1855" i="13"/>
  <c r="K1855" i="13"/>
  <c r="J1855" i="13"/>
  <c r="I1855" i="13"/>
  <c r="H1855" i="13"/>
  <c r="G1855" i="13"/>
  <c r="F1855" i="13"/>
  <c r="E1855" i="13"/>
  <c r="D1855" i="13"/>
  <c r="C1855" i="13"/>
  <c r="B1855" i="13"/>
  <c r="A1855" i="13"/>
  <c r="O1854" i="13"/>
  <c r="N1854" i="13"/>
  <c r="M1854" i="13"/>
  <c r="L1854" i="13"/>
  <c r="K1854" i="13"/>
  <c r="J1854" i="13"/>
  <c r="I1854" i="13"/>
  <c r="H1854" i="13"/>
  <c r="G1854" i="13"/>
  <c r="F1854" i="13"/>
  <c r="A1854" i="13" s="1"/>
  <c r="E1854" i="13"/>
  <c r="D1854" i="13"/>
  <c r="C1854" i="13"/>
  <c r="B1854" i="13"/>
  <c r="O1853" i="13"/>
  <c r="N1853" i="13"/>
  <c r="M1853" i="13"/>
  <c r="L1853" i="13"/>
  <c r="K1853" i="13"/>
  <c r="J1853" i="13"/>
  <c r="I1853" i="13"/>
  <c r="H1853" i="13"/>
  <c r="G1853" i="13"/>
  <c r="A1853" i="13" s="1"/>
  <c r="F1853" i="13"/>
  <c r="E1853" i="13"/>
  <c r="D1853" i="13"/>
  <c r="C1853" i="13"/>
  <c r="B1853" i="13"/>
  <c r="O1852" i="13"/>
  <c r="N1852" i="13"/>
  <c r="M1852" i="13"/>
  <c r="L1852" i="13"/>
  <c r="K1852" i="13"/>
  <c r="J1852" i="13"/>
  <c r="I1852" i="13"/>
  <c r="H1852" i="13"/>
  <c r="G1852" i="13"/>
  <c r="F1852" i="13"/>
  <c r="E1852" i="13"/>
  <c r="D1852" i="13"/>
  <c r="C1852" i="13"/>
  <c r="B1852" i="13"/>
  <c r="O1851" i="13"/>
  <c r="N1851" i="13"/>
  <c r="M1851" i="13"/>
  <c r="L1851" i="13"/>
  <c r="K1851" i="13"/>
  <c r="J1851" i="13"/>
  <c r="I1851" i="13"/>
  <c r="H1851" i="13"/>
  <c r="G1851" i="13"/>
  <c r="A1851" i="13" s="1"/>
  <c r="F1851" i="13"/>
  <c r="E1851" i="13"/>
  <c r="D1851" i="13"/>
  <c r="C1851" i="13"/>
  <c r="B1851" i="13"/>
  <c r="O1850" i="13"/>
  <c r="N1850" i="13"/>
  <c r="M1850" i="13"/>
  <c r="L1850" i="13"/>
  <c r="K1850" i="13"/>
  <c r="J1850" i="13"/>
  <c r="I1850" i="13"/>
  <c r="H1850" i="13"/>
  <c r="G1850" i="13"/>
  <c r="A1850" i="13" s="1"/>
  <c r="F1850" i="13"/>
  <c r="E1850" i="13"/>
  <c r="D1850" i="13"/>
  <c r="C1850" i="13"/>
  <c r="B1850" i="13"/>
  <c r="O1849" i="13"/>
  <c r="N1849" i="13"/>
  <c r="M1849" i="13"/>
  <c r="L1849" i="13"/>
  <c r="K1849" i="13"/>
  <c r="J1849" i="13"/>
  <c r="I1849" i="13"/>
  <c r="H1849" i="13"/>
  <c r="G1849" i="13"/>
  <c r="F1849" i="13"/>
  <c r="A1849" i="13" s="1"/>
  <c r="E1849" i="13"/>
  <c r="D1849" i="13"/>
  <c r="C1849" i="13"/>
  <c r="B1849" i="13"/>
  <c r="O1848" i="13"/>
  <c r="N1848" i="13"/>
  <c r="M1848" i="13"/>
  <c r="L1848" i="13"/>
  <c r="K1848" i="13"/>
  <c r="J1848" i="13"/>
  <c r="I1848" i="13"/>
  <c r="H1848" i="13"/>
  <c r="G1848" i="13"/>
  <c r="F1848" i="13"/>
  <c r="E1848" i="13"/>
  <c r="D1848" i="13"/>
  <c r="C1848" i="13"/>
  <c r="B1848" i="13"/>
  <c r="A1848" i="13"/>
  <c r="O1847" i="13"/>
  <c r="N1847" i="13"/>
  <c r="M1847" i="13"/>
  <c r="L1847" i="13"/>
  <c r="K1847" i="13"/>
  <c r="J1847" i="13"/>
  <c r="I1847" i="13"/>
  <c r="H1847" i="13"/>
  <c r="G1847" i="13"/>
  <c r="A1847" i="13" s="1"/>
  <c r="F1847" i="13"/>
  <c r="E1847" i="13"/>
  <c r="D1847" i="13"/>
  <c r="C1847" i="13"/>
  <c r="B1847" i="13"/>
  <c r="O1846" i="13"/>
  <c r="N1846" i="13"/>
  <c r="M1846" i="13"/>
  <c r="L1846" i="13"/>
  <c r="K1846" i="13"/>
  <c r="J1846" i="13"/>
  <c r="I1846" i="13"/>
  <c r="H1846" i="13"/>
  <c r="G1846" i="13"/>
  <c r="A1846" i="13" s="1"/>
  <c r="F1846" i="13"/>
  <c r="E1846" i="13"/>
  <c r="D1846" i="13"/>
  <c r="C1846" i="13"/>
  <c r="B1846" i="13"/>
  <c r="O1845" i="13"/>
  <c r="N1845" i="13"/>
  <c r="M1845" i="13"/>
  <c r="L1845" i="13"/>
  <c r="K1845" i="13"/>
  <c r="J1845" i="13"/>
  <c r="I1845" i="13"/>
  <c r="H1845" i="13"/>
  <c r="G1845" i="13"/>
  <c r="F1845" i="13"/>
  <c r="A1845" i="13" s="1"/>
  <c r="E1845" i="13"/>
  <c r="D1845" i="13"/>
  <c r="C1845" i="13"/>
  <c r="B1845" i="13"/>
  <c r="O1844" i="13"/>
  <c r="N1844" i="13"/>
  <c r="M1844" i="13"/>
  <c r="L1844" i="13"/>
  <c r="K1844" i="13"/>
  <c r="J1844" i="13"/>
  <c r="I1844" i="13"/>
  <c r="H1844" i="13"/>
  <c r="G1844" i="13"/>
  <c r="F1844" i="13"/>
  <c r="E1844" i="13"/>
  <c r="D1844" i="13"/>
  <c r="C1844" i="13"/>
  <c r="B1844" i="13"/>
  <c r="A1844" i="13"/>
  <c r="O1843" i="13"/>
  <c r="N1843" i="13"/>
  <c r="M1843" i="13"/>
  <c r="L1843" i="13"/>
  <c r="K1843" i="13"/>
  <c r="J1843" i="13"/>
  <c r="I1843" i="13"/>
  <c r="H1843" i="13"/>
  <c r="G1843" i="13"/>
  <c r="A1843" i="13" s="1"/>
  <c r="F1843" i="13"/>
  <c r="E1843" i="13"/>
  <c r="D1843" i="13"/>
  <c r="C1843" i="13"/>
  <c r="B1843" i="13"/>
  <c r="O1842" i="13"/>
  <c r="N1842" i="13"/>
  <c r="M1842" i="13"/>
  <c r="L1842" i="13"/>
  <c r="K1842" i="13"/>
  <c r="J1842" i="13"/>
  <c r="I1842" i="13"/>
  <c r="H1842" i="13"/>
  <c r="G1842" i="13"/>
  <c r="A1842" i="13" s="1"/>
  <c r="F1842" i="13"/>
  <c r="E1842" i="13"/>
  <c r="D1842" i="13"/>
  <c r="C1842" i="13"/>
  <c r="B1842" i="13"/>
  <c r="O1841" i="13"/>
  <c r="N1841" i="13"/>
  <c r="M1841" i="13"/>
  <c r="L1841" i="13"/>
  <c r="K1841" i="13"/>
  <c r="J1841" i="13"/>
  <c r="I1841" i="13"/>
  <c r="H1841" i="13"/>
  <c r="G1841" i="13"/>
  <c r="F1841" i="13"/>
  <c r="A1841" i="13" s="1"/>
  <c r="E1841" i="13"/>
  <c r="D1841" i="13"/>
  <c r="C1841" i="13"/>
  <c r="B1841" i="13"/>
  <c r="O1840" i="13"/>
  <c r="N1840" i="13"/>
  <c r="M1840" i="13"/>
  <c r="L1840" i="13"/>
  <c r="K1840" i="13"/>
  <c r="J1840" i="13"/>
  <c r="I1840" i="13"/>
  <c r="H1840" i="13"/>
  <c r="G1840" i="13"/>
  <c r="F1840" i="13"/>
  <c r="E1840" i="13"/>
  <c r="D1840" i="13"/>
  <c r="C1840" i="13"/>
  <c r="B1840" i="13"/>
  <c r="A1840" i="13"/>
  <c r="O1839" i="13"/>
  <c r="N1839" i="13"/>
  <c r="M1839" i="13"/>
  <c r="L1839" i="13"/>
  <c r="K1839" i="13"/>
  <c r="J1839" i="13"/>
  <c r="I1839" i="13"/>
  <c r="H1839" i="13"/>
  <c r="G1839" i="13"/>
  <c r="A1839" i="13" s="1"/>
  <c r="F1839" i="13"/>
  <c r="E1839" i="13"/>
  <c r="D1839" i="13"/>
  <c r="C1839" i="13"/>
  <c r="B1839" i="13"/>
  <c r="O1838" i="13"/>
  <c r="N1838" i="13"/>
  <c r="M1838" i="13"/>
  <c r="L1838" i="13"/>
  <c r="K1838" i="13"/>
  <c r="J1838" i="13"/>
  <c r="I1838" i="13"/>
  <c r="H1838" i="13"/>
  <c r="G1838" i="13"/>
  <c r="A1838" i="13" s="1"/>
  <c r="F1838" i="13"/>
  <c r="E1838" i="13"/>
  <c r="D1838" i="13"/>
  <c r="C1838" i="13"/>
  <c r="B1838" i="13"/>
  <c r="O1837" i="13"/>
  <c r="N1837" i="13"/>
  <c r="M1837" i="13"/>
  <c r="L1837" i="13"/>
  <c r="K1837" i="13"/>
  <c r="J1837" i="13"/>
  <c r="I1837" i="13"/>
  <c r="H1837" i="13"/>
  <c r="G1837" i="13"/>
  <c r="F1837" i="13"/>
  <c r="A1837" i="13" s="1"/>
  <c r="E1837" i="13"/>
  <c r="D1837" i="13"/>
  <c r="C1837" i="13"/>
  <c r="B1837" i="13"/>
  <c r="O1836" i="13"/>
  <c r="N1836" i="13"/>
  <c r="M1836" i="13"/>
  <c r="L1836" i="13"/>
  <c r="K1836" i="13"/>
  <c r="J1836" i="13"/>
  <c r="I1836" i="13"/>
  <c r="H1836" i="13"/>
  <c r="G1836" i="13"/>
  <c r="F1836" i="13"/>
  <c r="E1836" i="13"/>
  <c r="D1836" i="13"/>
  <c r="C1836" i="13"/>
  <c r="B1836" i="13"/>
  <c r="A1836" i="13"/>
  <c r="O1835" i="13"/>
  <c r="N1835" i="13"/>
  <c r="M1835" i="13"/>
  <c r="L1835" i="13"/>
  <c r="K1835" i="13"/>
  <c r="J1835" i="13"/>
  <c r="I1835" i="13"/>
  <c r="H1835" i="13"/>
  <c r="G1835" i="13"/>
  <c r="A1835" i="13" s="1"/>
  <c r="F1835" i="13"/>
  <c r="E1835" i="13"/>
  <c r="D1835" i="13"/>
  <c r="C1835" i="13"/>
  <c r="B1835" i="13"/>
  <c r="O1834" i="13"/>
  <c r="N1834" i="13"/>
  <c r="M1834" i="13"/>
  <c r="L1834" i="13"/>
  <c r="K1834" i="13"/>
  <c r="J1834" i="13"/>
  <c r="I1834" i="13"/>
  <c r="H1834" i="13"/>
  <c r="G1834" i="13"/>
  <c r="A1834" i="13" s="1"/>
  <c r="F1834" i="13"/>
  <c r="E1834" i="13"/>
  <c r="D1834" i="13"/>
  <c r="C1834" i="13"/>
  <c r="B1834" i="13"/>
  <c r="O1833" i="13"/>
  <c r="N1833" i="13"/>
  <c r="M1833" i="13"/>
  <c r="L1833" i="13"/>
  <c r="K1833" i="13"/>
  <c r="J1833" i="13"/>
  <c r="I1833" i="13"/>
  <c r="H1833" i="13"/>
  <c r="G1833" i="13"/>
  <c r="F1833" i="13"/>
  <c r="A1833" i="13" s="1"/>
  <c r="E1833" i="13"/>
  <c r="D1833" i="13"/>
  <c r="C1833" i="13"/>
  <c r="B1833" i="13"/>
  <c r="O1832" i="13"/>
  <c r="N1832" i="13"/>
  <c r="M1832" i="13"/>
  <c r="L1832" i="13"/>
  <c r="K1832" i="13"/>
  <c r="J1832" i="13"/>
  <c r="I1832" i="13"/>
  <c r="H1832" i="13"/>
  <c r="G1832" i="13"/>
  <c r="F1832" i="13"/>
  <c r="E1832" i="13"/>
  <c r="D1832" i="13"/>
  <c r="C1832" i="13"/>
  <c r="B1832" i="13"/>
  <c r="A1832" i="13"/>
  <c r="O1831" i="13"/>
  <c r="N1831" i="13"/>
  <c r="M1831" i="13"/>
  <c r="L1831" i="13"/>
  <c r="K1831" i="13"/>
  <c r="J1831" i="13"/>
  <c r="I1831" i="13"/>
  <c r="H1831" i="13"/>
  <c r="G1831" i="13"/>
  <c r="A1831" i="13" s="1"/>
  <c r="F1831" i="13"/>
  <c r="E1831" i="13"/>
  <c r="D1831" i="13"/>
  <c r="C1831" i="13"/>
  <c r="B1831" i="13"/>
  <c r="O1830" i="13"/>
  <c r="N1830" i="13"/>
  <c r="M1830" i="13"/>
  <c r="L1830" i="13"/>
  <c r="K1830" i="13"/>
  <c r="J1830" i="13"/>
  <c r="I1830" i="13"/>
  <c r="H1830" i="13"/>
  <c r="G1830" i="13"/>
  <c r="A1830" i="13" s="1"/>
  <c r="F1830" i="13"/>
  <c r="E1830" i="13"/>
  <c r="D1830" i="13"/>
  <c r="C1830" i="13"/>
  <c r="B1830" i="13"/>
  <c r="O1829" i="13"/>
  <c r="N1829" i="13"/>
  <c r="M1829" i="13"/>
  <c r="L1829" i="13"/>
  <c r="K1829" i="13"/>
  <c r="J1829" i="13"/>
  <c r="I1829" i="13"/>
  <c r="H1829" i="13"/>
  <c r="G1829" i="13"/>
  <c r="F1829" i="13"/>
  <c r="A1829" i="13" s="1"/>
  <c r="E1829" i="13"/>
  <c r="D1829" i="13"/>
  <c r="C1829" i="13"/>
  <c r="B1829" i="13"/>
  <c r="O1828" i="13"/>
  <c r="N1828" i="13"/>
  <c r="M1828" i="13"/>
  <c r="L1828" i="13"/>
  <c r="K1828" i="13"/>
  <c r="J1828" i="13"/>
  <c r="I1828" i="13"/>
  <c r="H1828" i="13"/>
  <c r="G1828" i="13"/>
  <c r="F1828" i="13"/>
  <c r="E1828" i="13"/>
  <c r="D1828" i="13"/>
  <c r="C1828" i="13"/>
  <c r="B1828" i="13"/>
  <c r="A1828" i="13"/>
  <c r="O1827" i="13"/>
  <c r="N1827" i="13"/>
  <c r="M1827" i="13"/>
  <c r="L1827" i="13"/>
  <c r="K1827" i="13"/>
  <c r="J1827" i="13"/>
  <c r="I1827" i="13"/>
  <c r="H1827" i="13"/>
  <c r="G1827" i="13"/>
  <c r="A1827" i="13" s="1"/>
  <c r="F1827" i="13"/>
  <c r="E1827" i="13"/>
  <c r="D1827" i="13"/>
  <c r="C1827" i="13"/>
  <c r="B1827" i="13"/>
  <c r="O1826" i="13"/>
  <c r="N1826" i="13"/>
  <c r="M1826" i="13"/>
  <c r="L1826" i="13"/>
  <c r="K1826" i="13"/>
  <c r="J1826" i="13"/>
  <c r="I1826" i="13"/>
  <c r="H1826" i="13"/>
  <c r="G1826" i="13"/>
  <c r="A1826" i="13" s="1"/>
  <c r="F1826" i="13"/>
  <c r="E1826" i="13"/>
  <c r="D1826" i="13"/>
  <c r="C1826" i="13"/>
  <c r="B1826" i="13"/>
  <c r="O1825" i="13"/>
  <c r="N1825" i="13"/>
  <c r="M1825" i="13"/>
  <c r="L1825" i="13"/>
  <c r="K1825" i="13"/>
  <c r="J1825" i="13"/>
  <c r="I1825" i="13"/>
  <c r="H1825" i="13"/>
  <c r="G1825" i="13"/>
  <c r="F1825" i="13"/>
  <c r="A1825" i="13" s="1"/>
  <c r="E1825" i="13"/>
  <c r="D1825" i="13"/>
  <c r="C1825" i="13"/>
  <c r="B1825" i="13"/>
  <c r="O1824" i="13"/>
  <c r="N1824" i="13"/>
  <c r="M1824" i="13"/>
  <c r="L1824" i="13"/>
  <c r="K1824" i="13"/>
  <c r="J1824" i="13"/>
  <c r="I1824" i="13"/>
  <c r="H1824" i="13"/>
  <c r="G1824" i="13"/>
  <c r="F1824" i="13"/>
  <c r="E1824" i="13"/>
  <c r="D1824" i="13"/>
  <c r="C1824" i="13"/>
  <c r="B1824" i="13"/>
  <c r="A1824" i="13"/>
  <c r="O1823" i="13"/>
  <c r="N1823" i="13"/>
  <c r="M1823" i="13"/>
  <c r="L1823" i="13"/>
  <c r="K1823" i="13"/>
  <c r="J1823" i="13"/>
  <c r="I1823" i="13"/>
  <c r="H1823" i="13"/>
  <c r="G1823" i="13"/>
  <c r="A1823" i="13" s="1"/>
  <c r="F1823" i="13"/>
  <c r="E1823" i="13"/>
  <c r="D1823" i="13"/>
  <c r="C1823" i="13"/>
  <c r="B1823" i="13"/>
  <c r="O1822" i="13"/>
  <c r="N1822" i="13"/>
  <c r="M1822" i="13"/>
  <c r="L1822" i="13"/>
  <c r="K1822" i="13"/>
  <c r="J1822" i="13"/>
  <c r="I1822" i="13"/>
  <c r="H1822" i="13"/>
  <c r="G1822" i="13"/>
  <c r="A1822" i="13" s="1"/>
  <c r="F1822" i="13"/>
  <c r="E1822" i="13"/>
  <c r="D1822" i="13"/>
  <c r="C1822" i="13"/>
  <c r="B1822" i="13"/>
  <c r="O1821" i="13"/>
  <c r="N1821" i="13"/>
  <c r="M1821" i="13"/>
  <c r="L1821" i="13"/>
  <c r="K1821" i="13"/>
  <c r="J1821" i="13"/>
  <c r="I1821" i="13"/>
  <c r="H1821" i="13"/>
  <c r="G1821" i="13"/>
  <c r="F1821" i="13"/>
  <c r="A1821" i="13" s="1"/>
  <c r="E1821" i="13"/>
  <c r="D1821" i="13"/>
  <c r="C1821" i="13"/>
  <c r="B1821" i="13"/>
  <c r="O1820" i="13"/>
  <c r="N1820" i="13"/>
  <c r="M1820" i="13"/>
  <c r="L1820" i="13"/>
  <c r="K1820" i="13"/>
  <c r="J1820" i="13"/>
  <c r="I1820" i="13"/>
  <c r="H1820" i="13"/>
  <c r="G1820" i="13"/>
  <c r="F1820" i="13"/>
  <c r="E1820" i="13"/>
  <c r="D1820" i="13"/>
  <c r="C1820" i="13"/>
  <c r="B1820" i="13"/>
  <c r="A1820" i="13"/>
  <c r="O1819" i="13"/>
  <c r="N1819" i="13"/>
  <c r="M1819" i="13"/>
  <c r="L1819" i="13"/>
  <c r="K1819" i="13"/>
  <c r="J1819" i="13"/>
  <c r="I1819" i="13"/>
  <c r="H1819" i="13"/>
  <c r="G1819" i="13"/>
  <c r="A1819" i="13" s="1"/>
  <c r="F1819" i="13"/>
  <c r="E1819" i="13"/>
  <c r="D1819" i="13"/>
  <c r="C1819" i="13"/>
  <c r="B1819" i="13"/>
  <c r="O1818" i="13"/>
  <c r="N1818" i="13"/>
  <c r="M1818" i="13"/>
  <c r="L1818" i="13"/>
  <c r="K1818" i="13"/>
  <c r="J1818" i="13"/>
  <c r="I1818" i="13"/>
  <c r="H1818" i="13"/>
  <c r="G1818" i="13"/>
  <c r="A1818" i="13" s="1"/>
  <c r="F1818" i="13"/>
  <c r="E1818" i="13"/>
  <c r="D1818" i="13"/>
  <c r="C1818" i="13"/>
  <c r="B1818" i="13"/>
  <c r="O1817" i="13"/>
  <c r="N1817" i="13"/>
  <c r="M1817" i="13"/>
  <c r="L1817" i="13"/>
  <c r="K1817" i="13"/>
  <c r="J1817" i="13"/>
  <c r="I1817" i="13"/>
  <c r="H1817" i="13"/>
  <c r="G1817" i="13"/>
  <c r="F1817" i="13"/>
  <c r="A1817" i="13" s="1"/>
  <c r="E1817" i="13"/>
  <c r="D1817" i="13"/>
  <c r="C1817" i="13"/>
  <c r="B1817" i="13"/>
  <c r="O1816" i="13"/>
  <c r="N1816" i="13"/>
  <c r="M1816" i="13"/>
  <c r="L1816" i="13"/>
  <c r="K1816" i="13"/>
  <c r="J1816" i="13"/>
  <c r="I1816" i="13"/>
  <c r="H1816" i="13"/>
  <c r="G1816" i="13"/>
  <c r="F1816" i="13"/>
  <c r="E1816" i="13"/>
  <c r="D1816" i="13"/>
  <c r="C1816" i="13"/>
  <c r="B1816" i="13"/>
  <c r="A1816" i="13"/>
  <c r="O1815" i="13"/>
  <c r="N1815" i="13"/>
  <c r="M1815" i="13"/>
  <c r="L1815" i="13"/>
  <c r="K1815" i="13"/>
  <c r="J1815" i="13"/>
  <c r="I1815" i="13"/>
  <c r="H1815" i="13"/>
  <c r="G1815" i="13"/>
  <c r="A1815" i="13" s="1"/>
  <c r="F1815" i="13"/>
  <c r="E1815" i="13"/>
  <c r="D1815" i="13"/>
  <c r="C1815" i="13"/>
  <c r="B1815" i="13"/>
  <c r="O1814" i="13"/>
  <c r="N1814" i="13"/>
  <c r="M1814" i="13"/>
  <c r="L1814" i="13"/>
  <c r="K1814" i="13"/>
  <c r="J1814" i="13"/>
  <c r="I1814" i="13"/>
  <c r="H1814" i="13"/>
  <c r="G1814" i="13"/>
  <c r="A1814" i="13" s="1"/>
  <c r="F1814" i="13"/>
  <c r="E1814" i="13"/>
  <c r="D1814" i="13"/>
  <c r="C1814" i="13"/>
  <c r="B1814" i="13"/>
  <c r="O1813" i="13"/>
  <c r="N1813" i="13"/>
  <c r="M1813" i="13"/>
  <c r="L1813" i="13"/>
  <c r="K1813" i="13"/>
  <c r="J1813" i="13"/>
  <c r="I1813" i="13"/>
  <c r="H1813" i="13"/>
  <c r="G1813" i="13"/>
  <c r="F1813" i="13"/>
  <c r="A1813" i="13" s="1"/>
  <c r="E1813" i="13"/>
  <c r="D1813" i="13"/>
  <c r="C1813" i="13"/>
  <c r="B1813" i="13"/>
  <c r="O1812" i="13"/>
  <c r="N1812" i="13"/>
  <c r="M1812" i="13"/>
  <c r="L1812" i="13"/>
  <c r="K1812" i="13"/>
  <c r="J1812" i="13"/>
  <c r="I1812" i="13"/>
  <c r="H1812" i="13"/>
  <c r="G1812" i="13"/>
  <c r="F1812" i="13"/>
  <c r="E1812" i="13"/>
  <c r="D1812" i="13"/>
  <c r="C1812" i="13"/>
  <c r="B1812" i="13"/>
  <c r="A1812" i="13"/>
  <c r="O1811" i="13"/>
  <c r="N1811" i="13"/>
  <c r="M1811" i="13"/>
  <c r="L1811" i="13"/>
  <c r="K1811" i="13"/>
  <c r="J1811" i="13"/>
  <c r="I1811" i="13"/>
  <c r="H1811" i="13"/>
  <c r="G1811" i="13"/>
  <c r="A1811" i="13" s="1"/>
  <c r="F1811" i="13"/>
  <c r="E1811" i="13"/>
  <c r="D1811" i="13"/>
  <c r="C1811" i="13"/>
  <c r="B1811" i="13"/>
  <c r="O1810" i="13"/>
  <c r="N1810" i="13"/>
  <c r="M1810" i="13"/>
  <c r="L1810" i="13"/>
  <c r="K1810" i="13"/>
  <c r="J1810" i="13"/>
  <c r="I1810" i="13"/>
  <c r="H1810" i="13"/>
  <c r="G1810" i="13"/>
  <c r="A1810" i="13" s="1"/>
  <c r="F1810" i="13"/>
  <c r="E1810" i="13"/>
  <c r="D1810" i="13"/>
  <c r="C1810" i="13"/>
  <c r="B1810" i="13"/>
  <c r="O1809" i="13"/>
  <c r="N1809" i="13"/>
  <c r="M1809" i="13"/>
  <c r="L1809" i="13"/>
  <c r="K1809" i="13"/>
  <c r="J1809" i="13"/>
  <c r="I1809" i="13"/>
  <c r="H1809" i="13"/>
  <c r="G1809" i="13"/>
  <c r="F1809" i="13"/>
  <c r="A1809" i="13" s="1"/>
  <c r="E1809" i="13"/>
  <c r="D1809" i="13"/>
  <c r="C1809" i="13"/>
  <c r="B1809" i="13"/>
  <c r="O1808" i="13"/>
  <c r="N1808" i="13"/>
  <c r="M1808" i="13"/>
  <c r="L1808" i="13"/>
  <c r="K1808" i="13"/>
  <c r="J1808" i="13"/>
  <c r="I1808" i="13"/>
  <c r="H1808" i="13"/>
  <c r="G1808" i="13"/>
  <c r="F1808" i="13"/>
  <c r="E1808" i="13"/>
  <c r="D1808" i="13"/>
  <c r="C1808" i="13"/>
  <c r="B1808" i="13"/>
  <c r="A1808" i="13"/>
  <c r="O1807" i="13"/>
  <c r="N1807" i="13"/>
  <c r="M1807" i="13"/>
  <c r="L1807" i="13"/>
  <c r="K1807" i="13"/>
  <c r="J1807" i="13"/>
  <c r="I1807" i="13"/>
  <c r="H1807" i="13"/>
  <c r="G1807" i="13"/>
  <c r="A1807" i="13" s="1"/>
  <c r="F1807" i="13"/>
  <c r="E1807" i="13"/>
  <c r="D1807" i="13"/>
  <c r="C1807" i="13"/>
  <c r="B1807" i="13"/>
  <c r="O1806" i="13"/>
  <c r="N1806" i="13"/>
  <c r="M1806" i="13"/>
  <c r="L1806" i="13"/>
  <c r="K1806" i="13"/>
  <c r="J1806" i="13"/>
  <c r="I1806" i="13"/>
  <c r="H1806" i="13"/>
  <c r="G1806" i="13"/>
  <c r="A1806" i="13" s="1"/>
  <c r="F1806" i="13"/>
  <c r="E1806" i="13"/>
  <c r="D1806" i="13"/>
  <c r="C1806" i="13"/>
  <c r="B1806" i="13"/>
  <c r="O1805" i="13"/>
  <c r="N1805" i="13"/>
  <c r="M1805" i="13"/>
  <c r="L1805" i="13"/>
  <c r="K1805" i="13"/>
  <c r="J1805" i="13"/>
  <c r="I1805" i="13"/>
  <c r="H1805" i="13"/>
  <c r="G1805" i="13"/>
  <c r="F1805" i="13"/>
  <c r="A1805" i="13" s="1"/>
  <c r="E1805" i="13"/>
  <c r="D1805" i="13"/>
  <c r="C1805" i="13"/>
  <c r="B1805" i="13"/>
  <c r="O1804" i="13"/>
  <c r="N1804" i="13"/>
  <c r="M1804" i="13"/>
  <c r="L1804" i="13"/>
  <c r="K1804" i="13"/>
  <c r="J1804" i="13"/>
  <c r="I1804" i="13"/>
  <c r="H1804" i="13"/>
  <c r="G1804" i="13"/>
  <c r="F1804" i="13"/>
  <c r="E1804" i="13"/>
  <c r="D1804" i="13"/>
  <c r="C1804" i="13"/>
  <c r="B1804" i="13"/>
  <c r="A1804" i="13"/>
  <c r="O1803" i="13"/>
  <c r="N1803" i="13"/>
  <c r="M1803" i="13"/>
  <c r="L1803" i="13"/>
  <c r="K1803" i="13"/>
  <c r="J1803" i="13"/>
  <c r="I1803" i="13"/>
  <c r="H1803" i="13"/>
  <c r="G1803" i="13"/>
  <c r="A1803" i="13" s="1"/>
  <c r="F1803" i="13"/>
  <c r="E1803" i="13"/>
  <c r="D1803" i="13"/>
  <c r="C1803" i="13"/>
  <c r="B1803" i="13"/>
  <c r="O1802" i="13"/>
  <c r="N1802" i="13"/>
  <c r="M1802" i="13"/>
  <c r="L1802" i="13"/>
  <c r="K1802" i="13"/>
  <c r="J1802" i="13"/>
  <c r="I1802" i="13"/>
  <c r="H1802" i="13"/>
  <c r="G1802" i="13"/>
  <c r="A1802" i="13" s="1"/>
  <c r="F1802" i="13"/>
  <c r="E1802" i="13"/>
  <c r="D1802" i="13"/>
  <c r="C1802" i="13"/>
  <c r="B1802" i="13"/>
  <c r="O1801" i="13"/>
  <c r="N1801" i="13"/>
  <c r="M1801" i="13"/>
  <c r="L1801" i="13"/>
  <c r="K1801" i="13"/>
  <c r="J1801" i="13"/>
  <c r="I1801" i="13"/>
  <c r="H1801" i="13"/>
  <c r="G1801" i="13"/>
  <c r="F1801" i="13"/>
  <c r="A1801" i="13" s="1"/>
  <c r="E1801" i="13"/>
  <c r="D1801" i="13"/>
  <c r="C1801" i="13"/>
  <c r="B1801" i="13"/>
  <c r="O1800" i="13"/>
  <c r="N1800" i="13"/>
  <c r="M1800" i="13"/>
  <c r="L1800" i="13"/>
  <c r="K1800" i="13"/>
  <c r="J1800" i="13"/>
  <c r="I1800" i="13"/>
  <c r="H1800" i="13"/>
  <c r="G1800" i="13"/>
  <c r="F1800" i="13"/>
  <c r="E1800" i="13"/>
  <c r="D1800" i="13"/>
  <c r="C1800" i="13"/>
  <c r="B1800" i="13"/>
  <c r="A1800" i="13"/>
  <c r="O1799" i="13"/>
  <c r="N1799" i="13"/>
  <c r="M1799" i="13"/>
  <c r="L1799" i="13"/>
  <c r="K1799" i="13"/>
  <c r="J1799" i="13"/>
  <c r="I1799" i="13"/>
  <c r="H1799" i="13"/>
  <c r="G1799" i="13"/>
  <c r="A1799" i="13" s="1"/>
  <c r="F1799" i="13"/>
  <c r="E1799" i="13"/>
  <c r="D1799" i="13"/>
  <c r="C1799" i="13"/>
  <c r="B1799" i="13"/>
  <c r="O1798" i="13"/>
  <c r="N1798" i="13"/>
  <c r="M1798" i="13"/>
  <c r="L1798" i="13"/>
  <c r="K1798" i="13"/>
  <c r="J1798" i="13"/>
  <c r="I1798" i="13"/>
  <c r="H1798" i="13"/>
  <c r="G1798" i="13"/>
  <c r="A1798" i="13" s="1"/>
  <c r="F1798" i="13"/>
  <c r="E1798" i="13"/>
  <c r="D1798" i="13"/>
  <c r="C1798" i="13"/>
  <c r="B1798" i="13"/>
  <c r="O1797" i="13"/>
  <c r="N1797" i="13"/>
  <c r="M1797" i="13"/>
  <c r="L1797" i="13"/>
  <c r="K1797" i="13"/>
  <c r="J1797" i="13"/>
  <c r="I1797" i="13"/>
  <c r="H1797" i="13"/>
  <c r="G1797" i="13"/>
  <c r="F1797" i="13"/>
  <c r="A1797" i="13" s="1"/>
  <c r="E1797" i="13"/>
  <c r="D1797" i="13"/>
  <c r="C1797" i="13"/>
  <c r="B1797" i="13"/>
  <c r="O1796" i="13"/>
  <c r="N1796" i="13"/>
  <c r="M1796" i="13"/>
  <c r="L1796" i="13"/>
  <c r="K1796" i="13"/>
  <c r="J1796" i="13"/>
  <c r="I1796" i="13"/>
  <c r="H1796" i="13"/>
  <c r="G1796" i="13"/>
  <c r="F1796" i="13"/>
  <c r="E1796" i="13"/>
  <c r="D1796" i="13"/>
  <c r="C1796" i="13"/>
  <c r="B1796" i="13"/>
  <c r="A1796" i="13"/>
  <c r="O1795" i="13"/>
  <c r="N1795" i="13"/>
  <c r="M1795" i="13"/>
  <c r="L1795" i="13"/>
  <c r="K1795" i="13"/>
  <c r="J1795" i="13"/>
  <c r="I1795" i="13"/>
  <c r="H1795" i="13"/>
  <c r="G1795" i="13"/>
  <c r="A1795" i="13" s="1"/>
  <c r="F1795" i="13"/>
  <c r="E1795" i="13"/>
  <c r="D1795" i="13"/>
  <c r="C1795" i="13"/>
  <c r="B1795" i="13"/>
  <c r="O1794" i="13"/>
  <c r="N1794" i="13"/>
  <c r="M1794" i="13"/>
  <c r="L1794" i="13"/>
  <c r="K1794" i="13"/>
  <c r="J1794" i="13"/>
  <c r="I1794" i="13"/>
  <c r="H1794" i="13"/>
  <c r="G1794" i="13"/>
  <c r="A1794" i="13" s="1"/>
  <c r="F1794" i="13"/>
  <c r="E1794" i="13"/>
  <c r="D1794" i="13"/>
  <c r="C1794" i="13"/>
  <c r="B1794" i="13"/>
  <c r="O1793" i="13"/>
  <c r="N1793" i="13"/>
  <c r="M1793" i="13"/>
  <c r="L1793" i="13"/>
  <c r="K1793" i="13"/>
  <c r="J1793" i="13"/>
  <c r="I1793" i="13"/>
  <c r="H1793" i="13"/>
  <c r="G1793" i="13"/>
  <c r="F1793" i="13"/>
  <c r="A1793" i="13" s="1"/>
  <c r="E1793" i="13"/>
  <c r="D1793" i="13"/>
  <c r="C1793" i="13"/>
  <c r="B1793" i="13"/>
  <c r="O1792" i="13"/>
  <c r="N1792" i="13"/>
  <c r="M1792" i="13"/>
  <c r="L1792" i="13"/>
  <c r="K1792" i="13"/>
  <c r="J1792" i="13"/>
  <c r="I1792" i="13"/>
  <c r="H1792" i="13"/>
  <c r="G1792" i="13"/>
  <c r="F1792" i="13"/>
  <c r="E1792" i="13"/>
  <c r="D1792" i="13"/>
  <c r="C1792" i="13"/>
  <c r="B1792" i="13"/>
  <c r="A1792" i="13"/>
  <c r="O1791" i="13"/>
  <c r="N1791" i="13"/>
  <c r="M1791" i="13"/>
  <c r="L1791" i="13"/>
  <c r="K1791" i="13"/>
  <c r="J1791" i="13"/>
  <c r="I1791" i="13"/>
  <c r="H1791" i="13"/>
  <c r="G1791" i="13"/>
  <c r="A1791" i="13" s="1"/>
  <c r="F1791" i="13"/>
  <c r="E1791" i="13"/>
  <c r="D1791" i="13"/>
  <c r="C1791" i="13"/>
  <c r="B1791" i="13"/>
  <c r="O1790" i="13"/>
  <c r="N1790" i="13"/>
  <c r="M1790" i="13"/>
  <c r="L1790" i="13"/>
  <c r="K1790" i="13"/>
  <c r="J1790" i="13"/>
  <c r="I1790" i="13"/>
  <c r="H1790" i="13"/>
  <c r="G1790" i="13"/>
  <c r="A1790" i="13" s="1"/>
  <c r="F1790" i="13"/>
  <c r="E1790" i="13"/>
  <c r="D1790" i="13"/>
  <c r="C1790" i="13"/>
  <c r="B1790" i="13"/>
  <c r="O1789" i="13"/>
  <c r="N1789" i="13"/>
  <c r="M1789" i="13"/>
  <c r="L1789" i="13"/>
  <c r="K1789" i="13"/>
  <c r="J1789" i="13"/>
  <c r="I1789" i="13"/>
  <c r="H1789" i="13"/>
  <c r="G1789" i="13"/>
  <c r="F1789" i="13"/>
  <c r="A1789" i="13" s="1"/>
  <c r="E1789" i="13"/>
  <c r="D1789" i="13"/>
  <c r="C1789" i="13"/>
  <c r="B1789" i="13"/>
  <c r="O1788" i="13"/>
  <c r="N1788" i="13"/>
  <c r="M1788" i="13"/>
  <c r="L1788" i="13"/>
  <c r="K1788" i="13"/>
  <c r="J1788" i="13"/>
  <c r="I1788" i="13"/>
  <c r="H1788" i="13"/>
  <c r="G1788" i="13"/>
  <c r="F1788" i="13"/>
  <c r="E1788" i="13"/>
  <c r="D1788" i="13"/>
  <c r="C1788" i="13"/>
  <c r="B1788" i="13"/>
  <c r="A1788" i="13"/>
  <c r="O1787" i="13"/>
  <c r="N1787" i="13"/>
  <c r="M1787" i="13"/>
  <c r="L1787" i="13"/>
  <c r="K1787" i="13"/>
  <c r="J1787" i="13"/>
  <c r="I1787" i="13"/>
  <c r="H1787" i="13"/>
  <c r="G1787" i="13"/>
  <c r="A1787" i="13" s="1"/>
  <c r="F1787" i="13"/>
  <c r="E1787" i="13"/>
  <c r="D1787" i="13"/>
  <c r="C1787" i="13"/>
  <c r="B1787" i="13"/>
  <c r="O1786" i="13"/>
  <c r="N1786" i="13"/>
  <c r="M1786" i="13"/>
  <c r="L1786" i="13"/>
  <c r="K1786" i="13"/>
  <c r="J1786" i="13"/>
  <c r="I1786" i="13"/>
  <c r="H1786" i="13"/>
  <c r="G1786" i="13"/>
  <c r="A1786" i="13" s="1"/>
  <c r="F1786" i="13"/>
  <c r="E1786" i="13"/>
  <c r="D1786" i="13"/>
  <c r="C1786" i="13"/>
  <c r="B1786" i="13"/>
  <c r="O1785" i="13"/>
  <c r="N1785" i="13"/>
  <c r="M1785" i="13"/>
  <c r="L1785" i="13"/>
  <c r="K1785" i="13"/>
  <c r="J1785" i="13"/>
  <c r="I1785" i="13"/>
  <c r="H1785" i="13"/>
  <c r="G1785" i="13"/>
  <c r="F1785" i="13"/>
  <c r="A1785" i="13" s="1"/>
  <c r="E1785" i="13"/>
  <c r="D1785" i="13"/>
  <c r="C1785" i="13"/>
  <c r="B1785" i="13"/>
  <c r="O1784" i="13"/>
  <c r="N1784" i="13"/>
  <c r="M1784" i="13"/>
  <c r="L1784" i="13"/>
  <c r="K1784" i="13"/>
  <c r="J1784" i="13"/>
  <c r="I1784" i="13"/>
  <c r="H1784" i="13"/>
  <c r="G1784" i="13"/>
  <c r="F1784" i="13"/>
  <c r="E1784" i="13"/>
  <c r="D1784" i="13"/>
  <c r="C1784" i="13"/>
  <c r="B1784" i="13"/>
  <c r="A1784" i="13"/>
  <c r="O1783" i="13"/>
  <c r="N1783" i="13"/>
  <c r="M1783" i="13"/>
  <c r="L1783" i="13"/>
  <c r="K1783" i="13"/>
  <c r="J1783" i="13"/>
  <c r="I1783" i="13"/>
  <c r="H1783" i="13"/>
  <c r="G1783" i="13"/>
  <c r="A1783" i="13" s="1"/>
  <c r="F1783" i="13"/>
  <c r="E1783" i="13"/>
  <c r="D1783" i="13"/>
  <c r="C1783" i="13"/>
  <c r="B1783" i="13"/>
  <c r="O1782" i="13"/>
  <c r="N1782" i="13"/>
  <c r="M1782" i="13"/>
  <c r="L1782" i="13"/>
  <c r="K1782" i="13"/>
  <c r="J1782" i="13"/>
  <c r="I1782" i="13"/>
  <c r="H1782" i="13"/>
  <c r="G1782" i="13"/>
  <c r="A1782" i="13" s="1"/>
  <c r="F1782" i="13"/>
  <c r="E1782" i="13"/>
  <c r="D1782" i="13"/>
  <c r="C1782" i="13"/>
  <c r="B1782" i="13"/>
  <c r="O1781" i="13"/>
  <c r="N1781" i="13"/>
  <c r="M1781" i="13"/>
  <c r="L1781" i="13"/>
  <c r="K1781" i="13"/>
  <c r="J1781" i="13"/>
  <c r="I1781" i="13"/>
  <c r="H1781" i="13"/>
  <c r="G1781" i="13"/>
  <c r="F1781" i="13"/>
  <c r="A1781" i="13" s="1"/>
  <c r="E1781" i="13"/>
  <c r="D1781" i="13"/>
  <c r="C1781" i="13"/>
  <c r="B1781" i="13"/>
  <c r="O1780" i="13"/>
  <c r="N1780" i="13"/>
  <c r="M1780" i="13"/>
  <c r="L1780" i="13"/>
  <c r="K1780" i="13"/>
  <c r="J1780" i="13"/>
  <c r="I1780" i="13"/>
  <c r="H1780" i="13"/>
  <c r="G1780" i="13"/>
  <c r="F1780" i="13"/>
  <c r="E1780" i="13"/>
  <c r="D1780" i="13"/>
  <c r="C1780" i="13"/>
  <c r="B1780" i="13"/>
  <c r="A1780" i="13"/>
  <c r="O1779" i="13"/>
  <c r="N1779" i="13"/>
  <c r="M1779" i="13"/>
  <c r="L1779" i="13"/>
  <c r="K1779" i="13"/>
  <c r="J1779" i="13"/>
  <c r="I1779" i="13"/>
  <c r="H1779" i="13"/>
  <c r="G1779" i="13"/>
  <c r="A1779" i="13" s="1"/>
  <c r="F1779" i="13"/>
  <c r="E1779" i="13"/>
  <c r="D1779" i="13"/>
  <c r="C1779" i="13"/>
  <c r="B1779" i="13"/>
  <c r="O1778" i="13"/>
  <c r="N1778" i="13"/>
  <c r="M1778" i="13"/>
  <c r="L1778" i="13"/>
  <c r="K1778" i="13"/>
  <c r="J1778" i="13"/>
  <c r="I1778" i="13"/>
  <c r="H1778" i="13"/>
  <c r="G1778" i="13"/>
  <c r="A1778" i="13" s="1"/>
  <c r="F1778" i="13"/>
  <c r="E1778" i="13"/>
  <c r="D1778" i="13"/>
  <c r="C1778" i="13"/>
  <c r="B1778" i="13"/>
  <c r="O1777" i="13"/>
  <c r="N1777" i="13"/>
  <c r="M1777" i="13"/>
  <c r="L1777" i="13"/>
  <c r="K1777" i="13"/>
  <c r="J1777" i="13"/>
  <c r="I1777" i="13"/>
  <c r="H1777" i="13"/>
  <c r="G1777" i="13"/>
  <c r="F1777" i="13"/>
  <c r="A1777" i="13" s="1"/>
  <c r="E1777" i="13"/>
  <c r="D1777" i="13"/>
  <c r="C1777" i="13"/>
  <c r="B1777" i="13"/>
  <c r="O1776" i="13"/>
  <c r="N1776" i="13"/>
  <c r="M1776" i="13"/>
  <c r="L1776" i="13"/>
  <c r="K1776" i="13"/>
  <c r="J1776" i="13"/>
  <c r="I1776" i="13"/>
  <c r="H1776" i="13"/>
  <c r="G1776" i="13"/>
  <c r="F1776" i="13"/>
  <c r="E1776" i="13"/>
  <c r="D1776" i="13"/>
  <c r="C1776" i="13"/>
  <c r="B1776" i="13"/>
  <c r="A1776" i="13"/>
  <c r="O1775" i="13"/>
  <c r="N1775" i="13"/>
  <c r="M1775" i="13"/>
  <c r="L1775" i="13"/>
  <c r="K1775" i="13"/>
  <c r="J1775" i="13"/>
  <c r="I1775" i="13"/>
  <c r="H1775" i="13"/>
  <c r="G1775" i="13"/>
  <c r="A1775" i="13" s="1"/>
  <c r="F1775" i="13"/>
  <c r="E1775" i="13"/>
  <c r="D1775" i="13"/>
  <c r="C1775" i="13"/>
  <c r="B1775" i="13"/>
  <c r="O1774" i="13"/>
  <c r="N1774" i="13"/>
  <c r="M1774" i="13"/>
  <c r="L1774" i="13"/>
  <c r="K1774" i="13"/>
  <c r="J1774" i="13"/>
  <c r="I1774" i="13"/>
  <c r="H1774" i="13"/>
  <c r="G1774" i="13"/>
  <c r="A1774" i="13" s="1"/>
  <c r="F1774" i="13"/>
  <c r="E1774" i="13"/>
  <c r="D1774" i="13"/>
  <c r="C1774" i="13"/>
  <c r="B1774" i="13"/>
  <c r="O1773" i="13"/>
  <c r="N1773" i="13"/>
  <c r="M1773" i="13"/>
  <c r="L1773" i="13"/>
  <c r="K1773" i="13"/>
  <c r="J1773" i="13"/>
  <c r="I1773" i="13"/>
  <c r="H1773" i="13"/>
  <c r="G1773" i="13"/>
  <c r="F1773" i="13"/>
  <c r="A1773" i="13" s="1"/>
  <c r="E1773" i="13"/>
  <c r="D1773" i="13"/>
  <c r="C1773" i="13"/>
  <c r="B1773" i="13"/>
  <c r="O1772" i="13"/>
  <c r="N1772" i="13"/>
  <c r="M1772" i="13"/>
  <c r="L1772" i="13"/>
  <c r="K1772" i="13"/>
  <c r="J1772" i="13"/>
  <c r="I1772" i="13"/>
  <c r="H1772" i="13"/>
  <c r="G1772" i="13"/>
  <c r="F1772" i="13"/>
  <c r="E1772" i="13"/>
  <c r="D1772" i="13"/>
  <c r="C1772" i="13"/>
  <c r="B1772" i="13"/>
  <c r="A1772" i="13"/>
  <c r="O1771" i="13"/>
  <c r="N1771" i="13"/>
  <c r="M1771" i="13"/>
  <c r="L1771" i="13"/>
  <c r="K1771" i="13"/>
  <c r="J1771" i="13"/>
  <c r="I1771" i="13"/>
  <c r="H1771" i="13"/>
  <c r="G1771" i="13"/>
  <c r="A1771" i="13" s="1"/>
  <c r="F1771" i="13"/>
  <c r="E1771" i="13"/>
  <c r="D1771" i="13"/>
  <c r="C1771" i="13"/>
  <c r="B1771" i="13"/>
  <c r="O1770" i="13"/>
  <c r="N1770" i="13"/>
  <c r="M1770" i="13"/>
  <c r="L1770" i="13"/>
  <c r="K1770" i="13"/>
  <c r="J1770" i="13"/>
  <c r="I1770" i="13"/>
  <c r="H1770" i="13"/>
  <c r="G1770" i="13"/>
  <c r="A1770" i="13" s="1"/>
  <c r="F1770" i="13"/>
  <c r="E1770" i="13"/>
  <c r="D1770" i="13"/>
  <c r="C1770" i="13"/>
  <c r="B1770" i="13"/>
  <c r="O1769" i="13"/>
  <c r="N1769" i="13"/>
  <c r="M1769" i="13"/>
  <c r="L1769" i="13"/>
  <c r="K1769" i="13"/>
  <c r="J1769" i="13"/>
  <c r="I1769" i="13"/>
  <c r="H1769" i="13"/>
  <c r="G1769" i="13"/>
  <c r="F1769" i="13"/>
  <c r="A1769" i="13" s="1"/>
  <c r="E1769" i="13"/>
  <c r="D1769" i="13"/>
  <c r="C1769" i="13"/>
  <c r="B1769" i="13"/>
  <c r="O1768" i="13"/>
  <c r="N1768" i="13"/>
  <c r="M1768" i="13"/>
  <c r="L1768" i="13"/>
  <c r="K1768" i="13"/>
  <c r="J1768" i="13"/>
  <c r="I1768" i="13"/>
  <c r="H1768" i="13"/>
  <c r="G1768" i="13"/>
  <c r="F1768" i="13"/>
  <c r="E1768" i="13"/>
  <c r="D1768" i="13"/>
  <c r="C1768" i="13"/>
  <c r="B1768" i="13"/>
  <c r="A1768" i="13"/>
  <c r="O1767" i="13"/>
  <c r="N1767" i="13"/>
  <c r="M1767" i="13"/>
  <c r="L1767" i="13"/>
  <c r="K1767" i="13"/>
  <c r="J1767" i="13"/>
  <c r="I1767" i="13"/>
  <c r="H1767" i="13"/>
  <c r="G1767" i="13"/>
  <c r="A1767" i="13" s="1"/>
  <c r="F1767" i="13"/>
  <c r="E1767" i="13"/>
  <c r="D1767" i="13"/>
  <c r="C1767" i="13"/>
  <c r="B1767" i="13"/>
  <c r="O1766" i="13"/>
  <c r="N1766" i="13"/>
  <c r="M1766" i="13"/>
  <c r="L1766" i="13"/>
  <c r="K1766" i="13"/>
  <c r="J1766" i="13"/>
  <c r="I1766" i="13"/>
  <c r="H1766" i="13"/>
  <c r="G1766" i="13"/>
  <c r="A1766" i="13" s="1"/>
  <c r="F1766" i="13"/>
  <c r="E1766" i="13"/>
  <c r="D1766" i="13"/>
  <c r="C1766" i="13"/>
  <c r="B1766" i="13"/>
  <c r="O1765" i="13"/>
  <c r="N1765" i="13"/>
  <c r="M1765" i="13"/>
  <c r="L1765" i="13"/>
  <c r="K1765" i="13"/>
  <c r="J1765" i="13"/>
  <c r="I1765" i="13"/>
  <c r="H1765" i="13"/>
  <c r="G1765" i="13"/>
  <c r="F1765" i="13"/>
  <c r="A1765" i="13" s="1"/>
  <c r="E1765" i="13"/>
  <c r="D1765" i="13"/>
  <c r="C1765" i="13"/>
  <c r="B1765" i="13"/>
  <c r="O1764" i="13"/>
  <c r="N1764" i="13"/>
  <c r="M1764" i="13"/>
  <c r="L1764" i="13"/>
  <c r="K1764" i="13"/>
  <c r="J1764" i="13"/>
  <c r="I1764" i="13"/>
  <c r="H1764" i="13"/>
  <c r="G1764" i="13"/>
  <c r="F1764" i="13"/>
  <c r="E1764" i="13"/>
  <c r="D1764" i="13"/>
  <c r="C1764" i="13"/>
  <c r="B1764" i="13"/>
  <c r="A1764" i="13"/>
  <c r="O1763" i="13"/>
  <c r="N1763" i="13"/>
  <c r="M1763" i="13"/>
  <c r="L1763" i="13"/>
  <c r="K1763" i="13"/>
  <c r="J1763" i="13"/>
  <c r="I1763" i="13"/>
  <c r="H1763" i="13"/>
  <c r="G1763" i="13"/>
  <c r="A1763" i="13" s="1"/>
  <c r="F1763" i="13"/>
  <c r="E1763" i="13"/>
  <c r="D1763" i="13"/>
  <c r="C1763" i="13"/>
  <c r="B1763" i="13"/>
  <c r="O1762" i="13"/>
  <c r="N1762" i="13"/>
  <c r="M1762" i="13"/>
  <c r="L1762" i="13"/>
  <c r="K1762" i="13"/>
  <c r="J1762" i="13"/>
  <c r="I1762" i="13"/>
  <c r="H1762" i="13"/>
  <c r="G1762" i="13"/>
  <c r="A1762" i="13" s="1"/>
  <c r="F1762" i="13"/>
  <c r="E1762" i="13"/>
  <c r="D1762" i="13"/>
  <c r="C1762" i="13"/>
  <c r="B1762" i="13"/>
  <c r="O1761" i="13"/>
  <c r="N1761" i="13"/>
  <c r="M1761" i="13"/>
  <c r="L1761" i="13"/>
  <c r="K1761" i="13"/>
  <c r="J1761" i="13"/>
  <c r="I1761" i="13"/>
  <c r="H1761" i="13"/>
  <c r="G1761" i="13"/>
  <c r="F1761" i="13"/>
  <c r="A1761" i="13" s="1"/>
  <c r="E1761" i="13"/>
  <c r="D1761" i="13"/>
  <c r="C1761" i="13"/>
  <c r="B1761" i="13"/>
  <c r="O1760" i="13"/>
  <c r="N1760" i="13"/>
  <c r="M1760" i="13"/>
  <c r="L1760" i="13"/>
  <c r="K1760" i="13"/>
  <c r="J1760" i="13"/>
  <c r="I1760" i="13"/>
  <c r="H1760" i="13"/>
  <c r="G1760" i="13"/>
  <c r="F1760" i="13"/>
  <c r="E1760" i="13"/>
  <c r="D1760" i="13"/>
  <c r="C1760" i="13"/>
  <c r="B1760" i="13"/>
  <c r="A1760" i="13"/>
  <c r="O1759" i="13"/>
  <c r="N1759" i="13"/>
  <c r="M1759" i="13"/>
  <c r="L1759" i="13"/>
  <c r="K1759" i="13"/>
  <c r="J1759" i="13"/>
  <c r="I1759" i="13"/>
  <c r="H1759" i="13"/>
  <c r="G1759" i="13"/>
  <c r="A1759" i="13" s="1"/>
  <c r="F1759" i="13"/>
  <c r="E1759" i="13"/>
  <c r="D1759" i="13"/>
  <c r="C1759" i="13"/>
  <c r="B1759" i="13"/>
  <c r="O1758" i="13"/>
  <c r="N1758" i="13"/>
  <c r="M1758" i="13"/>
  <c r="L1758" i="13"/>
  <c r="K1758" i="13"/>
  <c r="J1758" i="13"/>
  <c r="I1758" i="13"/>
  <c r="H1758" i="13"/>
  <c r="G1758" i="13"/>
  <c r="A1758" i="13" s="1"/>
  <c r="F1758" i="13"/>
  <c r="E1758" i="13"/>
  <c r="D1758" i="13"/>
  <c r="C1758" i="13"/>
  <c r="B1758" i="13"/>
  <c r="O1757" i="13"/>
  <c r="N1757" i="13"/>
  <c r="M1757" i="13"/>
  <c r="L1757" i="13"/>
  <c r="K1757" i="13"/>
  <c r="J1757" i="13"/>
  <c r="I1757" i="13"/>
  <c r="H1757" i="13"/>
  <c r="G1757" i="13"/>
  <c r="F1757" i="13"/>
  <c r="A1757" i="13" s="1"/>
  <c r="E1757" i="13"/>
  <c r="D1757" i="13"/>
  <c r="C1757" i="13"/>
  <c r="B1757" i="13"/>
  <c r="O1756" i="13"/>
  <c r="N1756" i="13"/>
  <c r="M1756" i="13"/>
  <c r="L1756" i="13"/>
  <c r="K1756" i="13"/>
  <c r="J1756" i="13"/>
  <c r="I1756" i="13"/>
  <c r="H1756" i="13"/>
  <c r="G1756" i="13"/>
  <c r="F1756" i="13"/>
  <c r="E1756" i="13"/>
  <c r="D1756" i="13"/>
  <c r="C1756" i="13"/>
  <c r="B1756" i="13"/>
  <c r="A1756" i="13"/>
  <c r="O1755" i="13"/>
  <c r="N1755" i="13"/>
  <c r="M1755" i="13"/>
  <c r="L1755" i="13"/>
  <c r="K1755" i="13"/>
  <c r="J1755" i="13"/>
  <c r="I1755" i="13"/>
  <c r="H1755" i="13"/>
  <c r="G1755" i="13"/>
  <c r="A1755" i="13" s="1"/>
  <c r="F1755" i="13"/>
  <c r="E1755" i="13"/>
  <c r="D1755" i="13"/>
  <c r="C1755" i="13"/>
  <c r="B1755" i="13"/>
  <c r="O1754" i="13"/>
  <c r="N1754" i="13"/>
  <c r="M1754" i="13"/>
  <c r="L1754" i="13"/>
  <c r="K1754" i="13"/>
  <c r="J1754" i="13"/>
  <c r="I1754" i="13"/>
  <c r="H1754" i="13"/>
  <c r="G1754" i="13"/>
  <c r="A1754" i="13" s="1"/>
  <c r="F1754" i="13"/>
  <c r="E1754" i="13"/>
  <c r="D1754" i="13"/>
  <c r="C1754" i="13"/>
  <c r="B1754" i="13"/>
  <c r="O1753" i="13"/>
  <c r="N1753" i="13"/>
  <c r="M1753" i="13"/>
  <c r="L1753" i="13"/>
  <c r="K1753" i="13"/>
  <c r="J1753" i="13"/>
  <c r="I1753" i="13"/>
  <c r="H1753" i="13"/>
  <c r="G1753" i="13"/>
  <c r="F1753" i="13"/>
  <c r="A1753" i="13" s="1"/>
  <c r="E1753" i="13"/>
  <c r="D1753" i="13"/>
  <c r="C1753" i="13"/>
  <c r="B1753" i="13"/>
  <c r="O1752" i="13"/>
  <c r="N1752" i="13"/>
  <c r="M1752" i="13"/>
  <c r="L1752" i="13"/>
  <c r="K1752" i="13"/>
  <c r="J1752" i="13"/>
  <c r="I1752" i="13"/>
  <c r="H1752" i="13"/>
  <c r="G1752" i="13"/>
  <c r="F1752" i="13"/>
  <c r="E1752" i="13"/>
  <c r="D1752" i="13"/>
  <c r="C1752" i="13"/>
  <c r="B1752" i="13"/>
  <c r="A1752" i="13"/>
  <c r="O1751" i="13"/>
  <c r="N1751" i="13"/>
  <c r="M1751" i="13"/>
  <c r="L1751" i="13"/>
  <c r="K1751" i="13"/>
  <c r="J1751" i="13"/>
  <c r="I1751" i="13"/>
  <c r="H1751" i="13"/>
  <c r="G1751" i="13"/>
  <c r="A1751" i="13" s="1"/>
  <c r="F1751" i="13"/>
  <c r="E1751" i="13"/>
  <c r="D1751" i="13"/>
  <c r="C1751" i="13"/>
  <c r="B1751" i="13"/>
  <c r="O1750" i="13"/>
  <c r="N1750" i="13"/>
  <c r="M1750" i="13"/>
  <c r="L1750" i="13"/>
  <c r="K1750" i="13"/>
  <c r="J1750" i="13"/>
  <c r="I1750" i="13"/>
  <c r="H1750" i="13"/>
  <c r="G1750" i="13"/>
  <c r="A1750" i="13" s="1"/>
  <c r="F1750" i="13"/>
  <c r="E1750" i="13"/>
  <c r="D1750" i="13"/>
  <c r="C1750" i="13"/>
  <c r="B1750" i="13"/>
  <c r="O1749" i="13"/>
  <c r="N1749" i="13"/>
  <c r="M1749" i="13"/>
  <c r="L1749" i="13"/>
  <c r="K1749" i="13"/>
  <c r="J1749" i="13"/>
  <c r="I1749" i="13"/>
  <c r="H1749" i="13"/>
  <c r="G1749" i="13"/>
  <c r="F1749" i="13"/>
  <c r="A1749" i="13" s="1"/>
  <c r="E1749" i="13"/>
  <c r="D1749" i="13"/>
  <c r="C1749" i="13"/>
  <c r="B1749" i="13"/>
  <c r="O1748" i="13"/>
  <c r="N1748" i="13"/>
  <c r="M1748" i="13"/>
  <c r="L1748" i="13"/>
  <c r="K1748" i="13"/>
  <c r="J1748" i="13"/>
  <c r="I1748" i="13"/>
  <c r="H1748" i="13"/>
  <c r="G1748" i="13"/>
  <c r="F1748" i="13"/>
  <c r="E1748" i="13"/>
  <c r="D1748" i="13"/>
  <c r="C1748" i="13"/>
  <c r="B1748" i="13"/>
  <c r="A1748" i="13"/>
  <c r="O1747" i="13"/>
  <c r="N1747" i="13"/>
  <c r="M1747" i="13"/>
  <c r="L1747" i="13"/>
  <c r="K1747" i="13"/>
  <c r="J1747" i="13"/>
  <c r="I1747" i="13"/>
  <c r="H1747" i="13"/>
  <c r="G1747" i="13"/>
  <c r="A1747" i="13" s="1"/>
  <c r="F1747" i="13"/>
  <c r="E1747" i="13"/>
  <c r="D1747" i="13"/>
  <c r="C1747" i="13"/>
  <c r="B1747" i="13"/>
  <c r="O1746" i="13"/>
  <c r="N1746" i="13"/>
  <c r="M1746" i="13"/>
  <c r="L1746" i="13"/>
  <c r="K1746" i="13"/>
  <c r="J1746" i="13"/>
  <c r="I1746" i="13"/>
  <c r="H1746" i="13"/>
  <c r="G1746" i="13"/>
  <c r="A1746" i="13" s="1"/>
  <c r="F1746" i="13"/>
  <c r="E1746" i="13"/>
  <c r="D1746" i="13"/>
  <c r="C1746" i="13"/>
  <c r="B1746" i="13"/>
  <c r="O1745" i="13"/>
  <c r="N1745" i="13"/>
  <c r="M1745" i="13"/>
  <c r="L1745" i="13"/>
  <c r="K1745" i="13"/>
  <c r="J1745" i="13"/>
  <c r="I1745" i="13"/>
  <c r="H1745" i="13"/>
  <c r="G1745" i="13"/>
  <c r="F1745" i="13"/>
  <c r="A1745" i="13" s="1"/>
  <c r="E1745" i="13"/>
  <c r="D1745" i="13"/>
  <c r="C1745" i="13"/>
  <c r="B1745" i="13"/>
  <c r="O1744" i="13"/>
  <c r="N1744" i="13"/>
  <c r="M1744" i="13"/>
  <c r="L1744" i="13"/>
  <c r="K1744" i="13"/>
  <c r="J1744" i="13"/>
  <c r="I1744" i="13"/>
  <c r="H1744" i="13"/>
  <c r="G1744" i="13"/>
  <c r="F1744" i="13"/>
  <c r="E1744" i="13"/>
  <c r="D1744" i="13"/>
  <c r="C1744" i="13"/>
  <c r="B1744" i="13"/>
  <c r="A1744" i="13"/>
  <c r="O1743" i="13"/>
  <c r="N1743" i="13"/>
  <c r="M1743" i="13"/>
  <c r="L1743" i="13"/>
  <c r="K1743" i="13"/>
  <c r="J1743" i="13"/>
  <c r="I1743" i="13"/>
  <c r="H1743" i="13"/>
  <c r="G1743" i="13"/>
  <c r="A1743" i="13" s="1"/>
  <c r="F1743" i="13"/>
  <c r="E1743" i="13"/>
  <c r="D1743" i="13"/>
  <c r="C1743" i="13"/>
  <c r="B1743" i="13"/>
  <c r="O1742" i="13"/>
  <c r="N1742" i="13"/>
  <c r="M1742" i="13"/>
  <c r="L1742" i="13"/>
  <c r="K1742" i="13"/>
  <c r="J1742" i="13"/>
  <c r="I1742" i="13"/>
  <c r="H1742" i="13"/>
  <c r="G1742" i="13"/>
  <c r="A1742" i="13" s="1"/>
  <c r="F1742" i="13"/>
  <c r="E1742" i="13"/>
  <c r="D1742" i="13"/>
  <c r="C1742" i="13"/>
  <c r="B1742" i="13"/>
  <c r="O1741" i="13"/>
  <c r="N1741" i="13"/>
  <c r="M1741" i="13"/>
  <c r="L1741" i="13"/>
  <c r="K1741" i="13"/>
  <c r="J1741" i="13"/>
  <c r="I1741" i="13"/>
  <c r="H1741" i="13"/>
  <c r="G1741" i="13"/>
  <c r="F1741" i="13"/>
  <c r="E1741" i="13"/>
  <c r="D1741" i="13"/>
  <c r="C1741" i="13"/>
  <c r="B1741" i="13"/>
  <c r="O1740" i="13"/>
  <c r="N1740" i="13"/>
  <c r="M1740" i="13"/>
  <c r="L1740" i="13"/>
  <c r="K1740" i="13"/>
  <c r="J1740" i="13"/>
  <c r="I1740" i="13"/>
  <c r="H1740" i="13"/>
  <c r="G1740" i="13"/>
  <c r="F1740" i="13"/>
  <c r="E1740" i="13"/>
  <c r="D1740" i="13"/>
  <c r="C1740" i="13"/>
  <c r="B1740" i="13"/>
  <c r="A1740" i="13"/>
  <c r="O1739" i="13"/>
  <c r="N1739" i="13"/>
  <c r="M1739" i="13"/>
  <c r="L1739" i="13"/>
  <c r="K1739" i="13"/>
  <c r="J1739" i="13"/>
  <c r="I1739" i="13"/>
  <c r="H1739" i="13"/>
  <c r="G1739" i="13"/>
  <c r="A1739" i="13" s="1"/>
  <c r="F1739" i="13"/>
  <c r="E1739" i="13"/>
  <c r="D1739" i="13"/>
  <c r="C1739" i="13"/>
  <c r="B1739" i="13"/>
  <c r="O1738" i="13"/>
  <c r="N1738" i="13"/>
  <c r="M1738" i="13"/>
  <c r="L1738" i="13"/>
  <c r="K1738" i="13"/>
  <c r="J1738" i="13"/>
  <c r="I1738" i="13"/>
  <c r="H1738" i="13"/>
  <c r="G1738" i="13"/>
  <c r="A1738" i="13" s="1"/>
  <c r="F1738" i="13"/>
  <c r="E1738" i="13"/>
  <c r="D1738" i="13"/>
  <c r="C1738" i="13"/>
  <c r="B1738" i="13"/>
  <c r="O1737" i="13"/>
  <c r="N1737" i="13"/>
  <c r="M1737" i="13"/>
  <c r="L1737" i="13"/>
  <c r="K1737" i="13"/>
  <c r="J1737" i="13"/>
  <c r="I1737" i="13"/>
  <c r="H1737" i="13"/>
  <c r="G1737" i="13"/>
  <c r="F1737" i="13"/>
  <c r="E1737" i="13"/>
  <c r="D1737" i="13"/>
  <c r="C1737" i="13"/>
  <c r="B1737" i="13"/>
  <c r="O1736" i="13"/>
  <c r="N1736" i="13"/>
  <c r="M1736" i="13"/>
  <c r="L1736" i="13"/>
  <c r="K1736" i="13"/>
  <c r="J1736" i="13"/>
  <c r="I1736" i="13"/>
  <c r="H1736" i="13"/>
  <c r="G1736" i="13"/>
  <c r="F1736" i="13"/>
  <c r="E1736" i="13"/>
  <c r="D1736" i="13"/>
  <c r="C1736" i="13"/>
  <c r="B1736" i="13"/>
  <c r="A1736" i="13"/>
  <c r="O1735" i="13"/>
  <c r="N1735" i="13"/>
  <c r="M1735" i="13"/>
  <c r="L1735" i="13"/>
  <c r="K1735" i="13"/>
  <c r="J1735" i="13"/>
  <c r="I1735" i="13"/>
  <c r="H1735" i="13"/>
  <c r="G1735" i="13"/>
  <c r="F1735" i="13"/>
  <c r="E1735" i="13"/>
  <c r="D1735" i="13"/>
  <c r="C1735" i="13"/>
  <c r="B1735" i="13"/>
  <c r="O1734" i="13"/>
  <c r="N1734" i="13"/>
  <c r="M1734" i="13"/>
  <c r="L1734" i="13"/>
  <c r="K1734" i="13"/>
  <c r="J1734" i="13"/>
  <c r="I1734" i="13"/>
  <c r="H1734" i="13"/>
  <c r="G1734" i="13"/>
  <c r="A1734" i="13" s="1"/>
  <c r="F1734" i="13"/>
  <c r="E1734" i="13"/>
  <c r="D1734" i="13"/>
  <c r="C1734" i="13"/>
  <c r="B1734" i="13"/>
  <c r="O1733" i="13"/>
  <c r="N1733" i="13"/>
  <c r="M1733" i="13"/>
  <c r="L1733" i="13"/>
  <c r="K1733" i="13"/>
  <c r="J1733" i="13"/>
  <c r="I1733" i="13"/>
  <c r="H1733" i="13"/>
  <c r="G1733" i="13"/>
  <c r="F1733" i="13"/>
  <c r="E1733" i="13"/>
  <c r="D1733" i="13"/>
  <c r="C1733" i="13"/>
  <c r="B1733" i="13"/>
  <c r="O1732" i="13"/>
  <c r="N1732" i="13"/>
  <c r="M1732" i="13"/>
  <c r="L1732" i="13"/>
  <c r="K1732" i="13"/>
  <c r="J1732" i="13"/>
  <c r="I1732" i="13"/>
  <c r="H1732" i="13"/>
  <c r="G1732" i="13"/>
  <c r="F1732" i="13"/>
  <c r="E1732" i="13"/>
  <c r="D1732" i="13"/>
  <c r="C1732" i="13"/>
  <c r="B1732" i="13"/>
  <c r="A1732" i="13"/>
  <c r="O1731" i="13"/>
  <c r="N1731" i="13"/>
  <c r="M1731" i="13"/>
  <c r="L1731" i="13"/>
  <c r="K1731" i="13"/>
  <c r="J1731" i="13"/>
  <c r="I1731" i="13"/>
  <c r="H1731" i="13"/>
  <c r="G1731" i="13"/>
  <c r="F1731" i="13"/>
  <c r="E1731" i="13"/>
  <c r="D1731" i="13"/>
  <c r="C1731" i="13"/>
  <c r="B1731" i="13"/>
  <c r="O1730" i="13"/>
  <c r="N1730" i="13"/>
  <c r="M1730" i="13"/>
  <c r="L1730" i="13"/>
  <c r="K1730" i="13"/>
  <c r="J1730" i="13"/>
  <c r="I1730" i="13"/>
  <c r="H1730" i="13"/>
  <c r="G1730" i="13"/>
  <c r="A1730" i="13" s="1"/>
  <c r="F1730" i="13"/>
  <c r="E1730" i="13"/>
  <c r="D1730" i="13"/>
  <c r="C1730" i="13"/>
  <c r="B1730" i="13"/>
  <c r="O1729" i="13"/>
  <c r="N1729" i="13"/>
  <c r="M1729" i="13"/>
  <c r="L1729" i="13"/>
  <c r="K1729" i="13"/>
  <c r="J1729" i="13"/>
  <c r="I1729" i="13"/>
  <c r="H1729" i="13"/>
  <c r="G1729" i="13"/>
  <c r="F1729" i="13"/>
  <c r="A1729" i="13" s="1"/>
  <c r="E1729" i="13"/>
  <c r="D1729" i="13"/>
  <c r="C1729" i="13"/>
  <c r="B1729" i="13"/>
  <c r="O1728" i="13"/>
  <c r="N1728" i="13"/>
  <c r="M1728" i="13"/>
  <c r="L1728" i="13"/>
  <c r="K1728" i="13"/>
  <c r="J1728" i="13"/>
  <c r="I1728" i="13"/>
  <c r="H1728" i="13"/>
  <c r="G1728" i="13"/>
  <c r="F1728" i="13"/>
  <c r="E1728" i="13"/>
  <c r="D1728" i="13"/>
  <c r="C1728" i="13"/>
  <c r="B1728" i="13"/>
  <c r="A1728" i="13"/>
  <c r="O1727" i="13"/>
  <c r="N1727" i="13"/>
  <c r="M1727" i="13"/>
  <c r="L1727" i="13"/>
  <c r="K1727" i="13"/>
  <c r="J1727" i="13"/>
  <c r="I1727" i="13"/>
  <c r="H1727" i="13"/>
  <c r="G1727" i="13"/>
  <c r="A1727" i="13" s="1"/>
  <c r="F1727" i="13"/>
  <c r="E1727" i="13"/>
  <c r="D1727" i="13"/>
  <c r="C1727" i="13"/>
  <c r="B1727" i="13"/>
  <c r="O1726" i="13"/>
  <c r="N1726" i="13"/>
  <c r="M1726" i="13"/>
  <c r="L1726" i="13"/>
  <c r="K1726" i="13"/>
  <c r="J1726" i="13"/>
  <c r="I1726" i="13"/>
  <c r="H1726" i="13"/>
  <c r="G1726" i="13"/>
  <c r="A1726" i="13" s="1"/>
  <c r="F1726" i="13"/>
  <c r="E1726" i="13"/>
  <c r="D1726" i="13"/>
  <c r="C1726" i="13"/>
  <c r="B1726" i="13"/>
  <c r="O1725" i="13"/>
  <c r="N1725" i="13"/>
  <c r="M1725" i="13"/>
  <c r="L1725" i="13"/>
  <c r="K1725" i="13"/>
  <c r="J1725" i="13"/>
  <c r="I1725" i="13"/>
  <c r="H1725" i="13"/>
  <c r="G1725" i="13"/>
  <c r="F1725" i="13"/>
  <c r="E1725" i="13"/>
  <c r="D1725" i="13"/>
  <c r="C1725" i="13"/>
  <c r="B1725" i="13"/>
  <c r="O1724" i="13"/>
  <c r="N1724" i="13"/>
  <c r="M1724" i="13"/>
  <c r="L1724" i="13"/>
  <c r="K1724" i="13"/>
  <c r="J1724" i="13"/>
  <c r="I1724" i="13"/>
  <c r="A1724" i="13" s="1"/>
  <c r="H1724" i="13"/>
  <c r="G1724" i="13"/>
  <c r="F1724" i="13"/>
  <c r="E1724" i="13"/>
  <c r="D1724" i="13"/>
  <c r="C1724" i="13"/>
  <c r="B1724" i="13"/>
  <c r="O1723" i="13"/>
  <c r="N1723" i="13"/>
  <c r="M1723" i="13"/>
  <c r="L1723" i="13"/>
  <c r="K1723" i="13"/>
  <c r="J1723" i="13"/>
  <c r="I1723" i="13"/>
  <c r="H1723" i="13"/>
  <c r="G1723" i="13"/>
  <c r="A1723" i="13" s="1"/>
  <c r="F1723" i="13"/>
  <c r="E1723" i="13"/>
  <c r="D1723" i="13"/>
  <c r="C1723" i="13"/>
  <c r="B1723" i="13"/>
  <c r="O1722" i="13"/>
  <c r="N1722" i="13"/>
  <c r="M1722" i="13"/>
  <c r="L1722" i="13"/>
  <c r="K1722" i="13"/>
  <c r="J1722" i="13"/>
  <c r="I1722" i="13"/>
  <c r="H1722" i="13"/>
  <c r="G1722" i="13"/>
  <c r="F1722" i="13"/>
  <c r="E1722" i="13"/>
  <c r="D1722" i="13"/>
  <c r="C1722" i="13"/>
  <c r="B1722" i="13"/>
  <c r="O1721" i="13"/>
  <c r="N1721" i="13"/>
  <c r="M1721" i="13"/>
  <c r="L1721" i="13"/>
  <c r="K1721" i="13"/>
  <c r="J1721" i="13"/>
  <c r="I1721" i="13"/>
  <c r="H1721" i="13"/>
  <c r="G1721" i="13"/>
  <c r="F1721" i="13"/>
  <c r="E1721" i="13"/>
  <c r="D1721" i="13"/>
  <c r="C1721" i="13"/>
  <c r="B1721" i="13"/>
  <c r="O1720" i="13"/>
  <c r="N1720" i="13"/>
  <c r="M1720" i="13"/>
  <c r="L1720" i="13"/>
  <c r="K1720" i="13"/>
  <c r="J1720" i="13"/>
  <c r="I1720" i="13"/>
  <c r="H1720" i="13"/>
  <c r="G1720" i="13"/>
  <c r="F1720" i="13"/>
  <c r="E1720" i="13"/>
  <c r="D1720" i="13"/>
  <c r="C1720" i="13"/>
  <c r="B1720" i="13"/>
  <c r="A1720" i="13"/>
  <c r="O1719" i="13"/>
  <c r="N1719" i="13"/>
  <c r="M1719" i="13"/>
  <c r="L1719" i="13"/>
  <c r="K1719" i="13"/>
  <c r="J1719" i="13"/>
  <c r="I1719" i="13"/>
  <c r="H1719" i="13"/>
  <c r="G1719" i="13"/>
  <c r="F1719" i="13"/>
  <c r="E1719" i="13"/>
  <c r="D1719" i="13"/>
  <c r="C1719" i="13"/>
  <c r="B1719" i="13"/>
  <c r="O1718" i="13"/>
  <c r="N1718" i="13"/>
  <c r="M1718" i="13"/>
  <c r="L1718" i="13"/>
  <c r="K1718" i="13"/>
  <c r="J1718" i="13"/>
  <c r="I1718" i="13"/>
  <c r="H1718" i="13"/>
  <c r="G1718" i="13"/>
  <c r="A1718" i="13" s="1"/>
  <c r="F1718" i="13"/>
  <c r="E1718" i="13"/>
  <c r="D1718" i="13"/>
  <c r="C1718" i="13"/>
  <c r="B1718" i="13"/>
  <c r="O1717" i="13"/>
  <c r="N1717" i="13"/>
  <c r="M1717" i="13"/>
  <c r="L1717" i="13"/>
  <c r="K1717" i="13"/>
  <c r="J1717" i="13"/>
  <c r="I1717" i="13"/>
  <c r="H1717" i="13"/>
  <c r="G1717" i="13"/>
  <c r="F1717" i="13"/>
  <c r="E1717" i="13"/>
  <c r="D1717" i="13"/>
  <c r="C1717" i="13"/>
  <c r="B1717" i="13"/>
  <c r="O1716" i="13"/>
  <c r="N1716" i="13"/>
  <c r="M1716" i="13"/>
  <c r="L1716" i="13"/>
  <c r="K1716" i="13"/>
  <c r="J1716" i="13"/>
  <c r="I1716" i="13"/>
  <c r="A1716" i="13" s="1"/>
  <c r="H1716" i="13"/>
  <c r="G1716" i="13"/>
  <c r="F1716" i="13"/>
  <c r="E1716" i="13"/>
  <c r="D1716" i="13"/>
  <c r="C1716" i="13"/>
  <c r="B1716" i="13"/>
  <c r="O1715" i="13"/>
  <c r="N1715" i="13"/>
  <c r="M1715" i="13"/>
  <c r="L1715" i="13"/>
  <c r="K1715" i="13"/>
  <c r="J1715" i="13"/>
  <c r="I1715" i="13"/>
  <c r="H1715" i="13"/>
  <c r="G1715" i="13"/>
  <c r="F1715" i="13"/>
  <c r="E1715" i="13"/>
  <c r="D1715" i="13"/>
  <c r="C1715" i="13"/>
  <c r="B1715" i="13"/>
  <c r="O1714" i="13"/>
  <c r="N1714" i="13"/>
  <c r="M1714" i="13"/>
  <c r="L1714" i="13"/>
  <c r="K1714" i="13"/>
  <c r="J1714" i="13"/>
  <c r="I1714" i="13"/>
  <c r="H1714" i="13"/>
  <c r="G1714" i="13"/>
  <c r="F1714" i="13"/>
  <c r="E1714" i="13"/>
  <c r="D1714" i="13"/>
  <c r="C1714" i="13"/>
  <c r="B1714" i="13"/>
  <c r="O1713" i="13"/>
  <c r="N1713" i="13"/>
  <c r="M1713" i="13"/>
  <c r="L1713" i="13"/>
  <c r="K1713" i="13"/>
  <c r="J1713" i="13"/>
  <c r="I1713" i="13"/>
  <c r="H1713" i="13"/>
  <c r="G1713" i="13"/>
  <c r="F1713" i="13"/>
  <c r="A1713" i="13" s="1"/>
  <c r="E1713" i="13"/>
  <c r="D1713" i="13"/>
  <c r="C1713" i="13"/>
  <c r="B1713" i="13"/>
  <c r="O1712" i="13"/>
  <c r="N1712" i="13"/>
  <c r="M1712" i="13"/>
  <c r="L1712" i="13"/>
  <c r="K1712" i="13"/>
  <c r="J1712" i="13"/>
  <c r="I1712" i="13"/>
  <c r="A1712" i="13" s="1"/>
  <c r="H1712" i="13"/>
  <c r="G1712" i="13"/>
  <c r="F1712" i="13"/>
  <c r="E1712" i="13"/>
  <c r="D1712" i="13"/>
  <c r="C1712" i="13"/>
  <c r="B1712" i="13"/>
  <c r="O1711" i="13"/>
  <c r="N1711" i="13"/>
  <c r="M1711" i="13"/>
  <c r="L1711" i="13"/>
  <c r="K1711" i="13"/>
  <c r="J1711" i="13"/>
  <c r="I1711" i="13"/>
  <c r="H1711" i="13"/>
  <c r="G1711" i="13"/>
  <c r="F1711" i="13"/>
  <c r="E1711" i="13"/>
  <c r="D1711" i="13"/>
  <c r="C1711" i="13"/>
  <c r="B1711" i="13"/>
  <c r="O1710" i="13"/>
  <c r="N1710" i="13"/>
  <c r="M1710" i="13"/>
  <c r="L1710" i="13"/>
  <c r="K1710" i="13"/>
  <c r="J1710" i="13"/>
  <c r="I1710" i="13"/>
  <c r="H1710" i="13"/>
  <c r="G1710" i="13"/>
  <c r="F1710" i="13"/>
  <c r="E1710" i="13"/>
  <c r="D1710" i="13"/>
  <c r="C1710" i="13"/>
  <c r="B1710" i="13"/>
  <c r="O1709" i="13"/>
  <c r="N1709" i="13"/>
  <c r="M1709" i="13"/>
  <c r="L1709" i="13"/>
  <c r="K1709" i="13"/>
  <c r="J1709" i="13"/>
  <c r="I1709" i="13"/>
  <c r="H1709" i="13"/>
  <c r="G1709" i="13"/>
  <c r="F1709" i="13"/>
  <c r="E1709" i="13"/>
  <c r="D1709" i="13"/>
  <c r="C1709" i="13"/>
  <c r="B1709" i="13"/>
  <c r="O1708" i="13"/>
  <c r="N1708" i="13"/>
  <c r="M1708" i="13"/>
  <c r="L1708" i="13"/>
  <c r="K1708" i="13"/>
  <c r="J1708" i="13"/>
  <c r="I1708" i="13"/>
  <c r="H1708" i="13"/>
  <c r="G1708" i="13"/>
  <c r="F1708" i="13"/>
  <c r="E1708" i="13"/>
  <c r="D1708" i="13"/>
  <c r="C1708" i="13"/>
  <c r="B1708" i="13"/>
  <c r="A1708" i="13"/>
  <c r="O1707" i="13"/>
  <c r="N1707" i="13"/>
  <c r="M1707" i="13"/>
  <c r="L1707" i="13"/>
  <c r="K1707" i="13"/>
  <c r="J1707" i="13"/>
  <c r="I1707" i="13"/>
  <c r="H1707" i="13"/>
  <c r="G1707" i="13"/>
  <c r="A1707" i="13" s="1"/>
  <c r="F1707" i="13"/>
  <c r="E1707" i="13"/>
  <c r="D1707" i="13"/>
  <c r="C1707" i="13"/>
  <c r="B1707" i="13"/>
  <c r="O1706" i="13"/>
  <c r="N1706" i="13"/>
  <c r="M1706" i="13"/>
  <c r="L1706" i="13"/>
  <c r="K1706" i="13"/>
  <c r="J1706" i="13"/>
  <c r="I1706" i="13"/>
  <c r="H1706" i="13"/>
  <c r="G1706" i="13"/>
  <c r="F1706" i="13"/>
  <c r="E1706" i="13"/>
  <c r="D1706" i="13"/>
  <c r="C1706" i="13"/>
  <c r="B1706" i="13"/>
  <c r="O1705" i="13"/>
  <c r="N1705" i="13"/>
  <c r="M1705" i="13"/>
  <c r="L1705" i="13"/>
  <c r="K1705" i="13"/>
  <c r="J1705" i="13"/>
  <c r="I1705" i="13"/>
  <c r="H1705" i="13"/>
  <c r="G1705" i="13"/>
  <c r="F1705" i="13"/>
  <c r="E1705" i="13"/>
  <c r="D1705" i="13"/>
  <c r="C1705" i="13"/>
  <c r="B1705" i="13"/>
  <c r="O1704" i="13"/>
  <c r="N1704" i="13"/>
  <c r="M1704" i="13"/>
  <c r="L1704" i="13"/>
  <c r="K1704" i="13"/>
  <c r="J1704" i="13"/>
  <c r="I1704" i="13"/>
  <c r="H1704" i="13"/>
  <c r="G1704" i="13"/>
  <c r="F1704" i="13"/>
  <c r="E1704" i="13"/>
  <c r="D1704" i="13"/>
  <c r="C1704" i="13"/>
  <c r="B1704" i="13"/>
  <c r="A1704" i="13"/>
  <c r="O1703" i="13"/>
  <c r="N1703" i="13"/>
  <c r="M1703" i="13"/>
  <c r="L1703" i="13"/>
  <c r="K1703" i="13"/>
  <c r="J1703" i="13"/>
  <c r="I1703" i="13"/>
  <c r="H1703" i="13"/>
  <c r="G1703" i="13"/>
  <c r="F1703" i="13"/>
  <c r="E1703" i="13"/>
  <c r="D1703" i="13"/>
  <c r="C1703" i="13"/>
  <c r="B1703" i="13"/>
  <c r="O1702" i="13"/>
  <c r="N1702" i="13"/>
  <c r="M1702" i="13"/>
  <c r="L1702" i="13"/>
  <c r="K1702" i="13"/>
  <c r="J1702" i="13"/>
  <c r="I1702" i="13"/>
  <c r="H1702" i="13"/>
  <c r="G1702" i="13"/>
  <c r="F1702" i="13"/>
  <c r="E1702" i="13"/>
  <c r="D1702" i="13"/>
  <c r="C1702" i="13"/>
  <c r="B1702" i="13"/>
  <c r="O1701" i="13"/>
  <c r="N1701" i="13"/>
  <c r="M1701" i="13"/>
  <c r="L1701" i="13"/>
  <c r="K1701" i="13"/>
  <c r="J1701" i="13"/>
  <c r="I1701" i="13"/>
  <c r="H1701" i="13"/>
  <c r="G1701" i="13"/>
  <c r="F1701" i="13"/>
  <c r="E1701" i="13"/>
  <c r="D1701" i="13"/>
  <c r="C1701" i="13"/>
  <c r="B1701" i="13"/>
  <c r="O1700" i="13"/>
  <c r="N1700" i="13"/>
  <c r="M1700" i="13"/>
  <c r="L1700" i="13"/>
  <c r="K1700" i="13"/>
  <c r="J1700" i="13"/>
  <c r="I1700" i="13"/>
  <c r="H1700" i="13"/>
  <c r="G1700" i="13"/>
  <c r="F1700" i="13"/>
  <c r="E1700" i="13"/>
  <c r="D1700" i="13"/>
  <c r="C1700" i="13"/>
  <c r="A1700" i="13" s="1"/>
  <c r="B1700" i="13"/>
  <c r="O1699" i="13"/>
  <c r="N1699" i="13"/>
  <c r="M1699" i="13"/>
  <c r="L1699" i="13"/>
  <c r="K1699" i="13"/>
  <c r="J1699" i="13"/>
  <c r="I1699" i="13"/>
  <c r="H1699" i="13"/>
  <c r="G1699" i="13"/>
  <c r="A1699" i="13" s="1"/>
  <c r="F1699" i="13"/>
  <c r="E1699" i="13"/>
  <c r="D1699" i="13"/>
  <c r="C1699" i="13"/>
  <c r="B1699" i="13"/>
  <c r="O1698" i="13"/>
  <c r="N1698" i="13"/>
  <c r="M1698" i="13"/>
  <c r="L1698" i="13"/>
  <c r="K1698" i="13"/>
  <c r="J1698" i="13"/>
  <c r="I1698" i="13"/>
  <c r="H1698" i="13"/>
  <c r="G1698" i="13"/>
  <c r="F1698" i="13"/>
  <c r="E1698" i="13"/>
  <c r="D1698" i="13"/>
  <c r="C1698" i="13"/>
  <c r="B1698" i="13"/>
  <c r="O1697" i="13"/>
  <c r="N1697" i="13"/>
  <c r="M1697" i="13"/>
  <c r="L1697" i="13"/>
  <c r="K1697" i="13"/>
  <c r="J1697" i="13"/>
  <c r="I1697" i="13"/>
  <c r="H1697" i="13"/>
  <c r="G1697" i="13"/>
  <c r="F1697" i="13"/>
  <c r="E1697" i="13"/>
  <c r="D1697" i="13"/>
  <c r="C1697" i="13"/>
  <c r="B1697" i="13"/>
  <c r="O1696" i="13"/>
  <c r="N1696" i="13"/>
  <c r="M1696" i="13"/>
  <c r="L1696" i="13"/>
  <c r="K1696" i="13"/>
  <c r="J1696" i="13"/>
  <c r="I1696" i="13"/>
  <c r="A1696" i="13" s="1"/>
  <c r="H1696" i="13"/>
  <c r="G1696" i="13"/>
  <c r="F1696" i="13"/>
  <c r="E1696" i="13"/>
  <c r="D1696" i="13"/>
  <c r="C1696" i="13"/>
  <c r="B1696" i="13"/>
  <c r="O1695" i="13"/>
  <c r="N1695" i="13"/>
  <c r="M1695" i="13"/>
  <c r="L1695" i="13"/>
  <c r="K1695" i="13"/>
  <c r="J1695" i="13"/>
  <c r="I1695" i="13"/>
  <c r="H1695" i="13"/>
  <c r="G1695" i="13"/>
  <c r="F1695" i="13"/>
  <c r="E1695" i="13"/>
  <c r="D1695" i="13"/>
  <c r="C1695" i="13"/>
  <c r="B1695" i="13"/>
  <c r="O1694" i="13"/>
  <c r="N1694" i="13"/>
  <c r="M1694" i="13"/>
  <c r="L1694" i="13"/>
  <c r="K1694" i="13"/>
  <c r="J1694" i="13"/>
  <c r="I1694" i="13"/>
  <c r="H1694" i="13"/>
  <c r="G1694" i="13"/>
  <c r="F1694" i="13"/>
  <c r="E1694" i="13"/>
  <c r="D1694" i="13"/>
  <c r="C1694" i="13"/>
  <c r="B1694" i="13"/>
  <c r="O1693" i="13"/>
  <c r="N1693" i="13"/>
  <c r="M1693" i="13"/>
  <c r="L1693" i="13"/>
  <c r="K1693" i="13"/>
  <c r="J1693" i="13"/>
  <c r="I1693" i="13"/>
  <c r="H1693" i="13"/>
  <c r="G1693" i="13"/>
  <c r="F1693" i="13"/>
  <c r="E1693" i="13"/>
  <c r="D1693" i="13"/>
  <c r="C1693" i="13"/>
  <c r="B1693" i="13"/>
  <c r="O1692" i="13"/>
  <c r="N1692" i="13"/>
  <c r="M1692" i="13"/>
  <c r="L1692" i="13"/>
  <c r="K1692" i="13"/>
  <c r="J1692" i="13"/>
  <c r="I1692" i="13"/>
  <c r="A1692" i="13" s="1"/>
  <c r="H1692" i="13"/>
  <c r="G1692" i="13"/>
  <c r="F1692" i="13"/>
  <c r="E1692" i="13"/>
  <c r="D1692" i="13"/>
  <c r="C1692" i="13"/>
  <c r="B1692" i="13"/>
  <c r="O1691" i="13"/>
  <c r="N1691" i="13"/>
  <c r="M1691" i="13"/>
  <c r="L1691" i="13"/>
  <c r="K1691" i="13"/>
  <c r="J1691" i="13"/>
  <c r="I1691" i="13"/>
  <c r="H1691" i="13"/>
  <c r="G1691" i="13"/>
  <c r="A1691" i="13" s="1"/>
  <c r="F1691" i="13"/>
  <c r="E1691" i="13"/>
  <c r="D1691" i="13"/>
  <c r="C1691" i="13"/>
  <c r="B1691" i="13"/>
  <c r="O1690" i="13"/>
  <c r="N1690" i="13"/>
  <c r="M1690" i="13"/>
  <c r="L1690" i="13"/>
  <c r="K1690" i="13"/>
  <c r="J1690" i="13"/>
  <c r="I1690" i="13"/>
  <c r="H1690" i="13"/>
  <c r="G1690" i="13"/>
  <c r="F1690" i="13"/>
  <c r="E1690" i="13"/>
  <c r="D1690" i="13"/>
  <c r="C1690" i="13"/>
  <c r="B1690" i="13"/>
  <c r="O1689" i="13"/>
  <c r="N1689" i="13"/>
  <c r="M1689" i="13"/>
  <c r="L1689" i="13"/>
  <c r="K1689" i="13"/>
  <c r="J1689" i="13"/>
  <c r="I1689" i="13"/>
  <c r="H1689" i="13"/>
  <c r="G1689" i="13"/>
  <c r="F1689" i="13"/>
  <c r="E1689" i="13"/>
  <c r="D1689" i="13"/>
  <c r="C1689" i="13"/>
  <c r="B1689" i="13"/>
  <c r="O1688" i="13"/>
  <c r="N1688" i="13"/>
  <c r="M1688" i="13"/>
  <c r="L1688" i="13"/>
  <c r="K1688" i="13"/>
  <c r="J1688" i="13"/>
  <c r="I1688" i="13"/>
  <c r="H1688" i="13"/>
  <c r="G1688" i="13"/>
  <c r="F1688" i="13"/>
  <c r="E1688" i="13"/>
  <c r="D1688" i="13"/>
  <c r="C1688" i="13"/>
  <c r="B1688" i="13"/>
  <c r="A1688" i="13"/>
  <c r="O1687" i="13"/>
  <c r="N1687" i="13"/>
  <c r="M1687" i="13"/>
  <c r="L1687" i="13"/>
  <c r="K1687" i="13"/>
  <c r="J1687" i="13"/>
  <c r="I1687" i="13"/>
  <c r="H1687" i="13"/>
  <c r="G1687" i="13"/>
  <c r="F1687" i="13"/>
  <c r="E1687" i="13"/>
  <c r="D1687" i="13"/>
  <c r="C1687" i="13"/>
  <c r="B1687" i="13"/>
  <c r="O1686" i="13"/>
  <c r="N1686" i="13"/>
  <c r="M1686" i="13"/>
  <c r="L1686" i="13"/>
  <c r="K1686" i="13"/>
  <c r="J1686" i="13"/>
  <c r="I1686" i="13"/>
  <c r="H1686" i="13"/>
  <c r="G1686" i="13"/>
  <c r="F1686" i="13"/>
  <c r="E1686" i="13"/>
  <c r="D1686" i="13"/>
  <c r="C1686" i="13"/>
  <c r="B1686" i="13"/>
  <c r="O1685" i="13"/>
  <c r="N1685" i="13"/>
  <c r="M1685" i="13"/>
  <c r="L1685" i="13"/>
  <c r="K1685" i="13"/>
  <c r="J1685" i="13"/>
  <c r="I1685" i="13"/>
  <c r="H1685" i="13"/>
  <c r="G1685" i="13"/>
  <c r="F1685" i="13"/>
  <c r="E1685" i="13"/>
  <c r="D1685" i="13"/>
  <c r="C1685" i="13"/>
  <c r="B1685" i="13"/>
  <c r="O1684" i="13"/>
  <c r="N1684" i="13"/>
  <c r="M1684" i="13"/>
  <c r="L1684" i="13"/>
  <c r="K1684" i="13"/>
  <c r="J1684" i="13"/>
  <c r="I1684" i="13"/>
  <c r="H1684" i="13"/>
  <c r="G1684" i="13"/>
  <c r="F1684" i="13"/>
  <c r="E1684" i="13"/>
  <c r="D1684" i="13"/>
  <c r="C1684" i="13"/>
  <c r="A1684" i="13" s="1"/>
  <c r="B1684" i="13"/>
  <c r="O1683" i="13"/>
  <c r="N1683" i="13"/>
  <c r="M1683" i="13"/>
  <c r="L1683" i="13"/>
  <c r="K1683" i="13"/>
  <c r="J1683" i="13"/>
  <c r="I1683" i="13"/>
  <c r="H1683" i="13"/>
  <c r="G1683" i="13"/>
  <c r="F1683" i="13"/>
  <c r="E1683" i="13"/>
  <c r="D1683" i="13"/>
  <c r="C1683" i="13"/>
  <c r="B1683" i="13"/>
  <c r="O1682" i="13"/>
  <c r="N1682" i="13"/>
  <c r="M1682" i="13"/>
  <c r="L1682" i="13"/>
  <c r="K1682" i="13"/>
  <c r="J1682" i="13"/>
  <c r="I1682" i="13"/>
  <c r="H1682" i="13"/>
  <c r="G1682" i="13"/>
  <c r="F1682" i="13"/>
  <c r="E1682" i="13"/>
  <c r="D1682" i="13"/>
  <c r="C1682" i="13"/>
  <c r="B1682" i="13"/>
  <c r="O1681" i="13"/>
  <c r="N1681" i="13"/>
  <c r="M1681" i="13"/>
  <c r="L1681" i="13"/>
  <c r="K1681" i="13"/>
  <c r="J1681" i="13"/>
  <c r="I1681" i="13"/>
  <c r="H1681" i="13"/>
  <c r="G1681" i="13"/>
  <c r="F1681" i="13"/>
  <c r="E1681" i="13"/>
  <c r="D1681" i="13"/>
  <c r="C1681" i="13"/>
  <c r="B1681" i="13"/>
  <c r="O1680" i="13"/>
  <c r="N1680" i="13"/>
  <c r="M1680" i="13"/>
  <c r="L1680" i="13"/>
  <c r="K1680" i="13"/>
  <c r="J1680" i="13"/>
  <c r="I1680" i="13"/>
  <c r="A1680" i="13" s="1"/>
  <c r="H1680" i="13"/>
  <c r="G1680" i="13"/>
  <c r="F1680" i="13"/>
  <c r="E1680" i="13"/>
  <c r="D1680" i="13"/>
  <c r="C1680" i="13"/>
  <c r="B1680" i="13"/>
  <c r="O1679" i="13"/>
  <c r="N1679" i="13"/>
  <c r="M1679" i="13"/>
  <c r="L1679" i="13"/>
  <c r="K1679" i="13"/>
  <c r="J1679" i="13"/>
  <c r="I1679" i="13"/>
  <c r="H1679" i="13"/>
  <c r="G1679" i="13"/>
  <c r="F1679" i="13"/>
  <c r="E1679" i="13"/>
  <c r="D1679" i="13"/>
  <c r="C1679" i="13"/>
  <c r="B1679" i="13"/>
  <c r="O1678" i="13"/>
  <c r="N1678" i="13"/>
  <c r="M1678" i="13"/>
  <c r="L1678" i="13"/>
  <c r="K1678" i="13"/>
  <c r="J1678" i="13"/>
  <c r="I1678" i="13"/>
  <c r="H1678" i="13"/>
  <c r="G1678" i="13"/>
  <c r="F1678" i="13"/>
  <c r="E1678" i="13"/>
  <c r="D1678" i="13"/>
  <c r="C1678" i="13"/>
  <c r="B1678" i="13"/>
  <c r="O1677" i="13"/>
  <c r="N1677" i="13"/>
  <c r="M1677" i="13"/>
  <c r="L1677" i="13"/>
  <c r="K1677" i="13"/>
  <c r="J1677" i="13"/>
  <c r="I1677" i="13"/>
  <c r="H1677" i="13"/>
  <c r="G1677" i="13"/>
  <c r="F1677" i="13"/>
  <c r="E1677" i="13"/>
  <c r="D1677" i="13"/>
  <c r="C1677" i="13"/>
  <c r="B1677" i="13"/>
  <c r="O1676" i="13"/>
  <c r="N1676" i="13"/>
  <c r="M1676" i="13"/>
  <c r="L1676" i="13"/>
  <c r="K1676" i="13"/>
  <c r="J1676" i="13"/>
  <c r="I1676" i="13"/>
  <c r="H1676" i="13"/>
  <c r="G1676" i="13"/>
  <c r="F1676" i="13"/>
  <c r="E1676" i="13"/>
  <c r="D1676" i="13"/>
  <c r="C1676" i="13"/>
  <c r="A1676" i="13" s="1"/>
  <c r="B1676" i="13"/>
  <c r="O1675" i="13"/>
  <c r="N1675" i="13"/>
  <c r="M1675" i="13"/>
  <c r="L1675" i="13"/>
  <c r="K1675" i="13"/>
  <c r="J1675" i="13"/>
  <c r="I1675" i="13"/>
  <c r="H1675" i="13"/>
  <c r="G1675" i="13"/>
  <c r="A1675" i="13" s="1"/>
  <c r="F1675" i="13"/>
  <c r="E1675" i="13"/>
  <c r="D1675" i="13"/>
  <c r="C1675" i="13"/>
  <c r="B1675" i="13"/>
  <c r="O1674" i="13"/>
  <c r="N1674" i="13"/>
  <c r="M1674" i="13"/>
  <c r="L1674" i="13"/>
  <c r="K1674" i="13"/>
  <c r="J1674" i="13"/>
  <c r="I1674" i="13"/>
  <c r="H1674" i="13"/>
  <c r="G1674" i="13"/>
  <c r="F1674" i="13"/>
  <c r="E1674" i="13"/>
  <c r="D1674" i="13"/>
  <c r="C1674" i="13"/>
  <c r="B1674" i="13"/>
  <c r="O1673" i="13"/>
  <c r="N1673" i="13"/>
  <c r="M1673" i="13"/>
  <c r="L1673" i="13"/>
  <c r="K1673" i="13"/>
  <c r="J1673" i="13"/>
  <c r="I1673" i="13"/>
  <c r="H1673" i="13"/>
  <c r="G1673" i="13"/>
  <c r="F1673" i="13"/>
  <c r="E1673" i="13"/>
  <c r="D1673" i="13"/>
  <c r="C1673" i="13"/>
  <c r="B1673" i="13"/>
  <c r="O1672" i="13"/>
  <c r="N1672" i="13"/>
  <c r="M1672" i="13"/>
  <c r="L1672" i="13"/>
  <c r="K1672" i="13"/>
  <c r="J1672" i="13"/>
  <c r="I1672" i="13"/>
  <c r="H1672" i="13"/>
  <c r="G1672" i="13"/>
  <c r="F1672" i="13"/>
  <c r="E1672" i="13"/>
  <c r="D1672" i="13"/>
  <c r="C1672" i="13"/>
  <c r="B1672" i="13"/>
  <c r="A1672" i="13"/>
  <c r="O1671" i="13"/>
  <c r="N1671" i="13"/>
  <c r="M1671" i="13"/>
  <c r="L1671" i="13"/>
  <c r="K1671" i="13"/>
  <c r="J1671" i="13"/>
  <c r="I1671" i="13"/>
  <c r="H1671" i="13"/>
  <c r="G1671" i="13"/>
  <c r="F1671" i="13"/>
  <c r="E1671" i="13"/>
  <c r="D1671" i="13"/>
  <c r="C1671" i="13"/>
  <c r="B1671" i="13"/>
  <c r="O1670" i="13"/>
  <c r="N1670" i="13"/>
  <c r="M1670" i="13"/>
  <c r="L1670" i="13"/>
  <c r="K1670" i="13"/>
  <c r="J1670" i="13"/>
  <c r="I1670" i="13"/>
  <c r="H1670" i="13"/>
  <c r="G1670" i="13"/>
  <c r="F1670" i="13"/>
  <c r="E1670" i="13"/>
  <c r="D1670" i="13"/>
  <c r="C1670" i="13"/>
  <c r="B1670" i="13"/>
  <c r="O1669" i="13"/>
  <c r="N1669" i="13"/>
  <c r="M1669" i="13"/>
  <c r="L1669" i="13"/>
  <c r="K1669" i="13"/>
  <c r="J1669" i="13"/>
  <c r="I1669" i="13"/>
  <c r="H1669" i="13"/>
  <c r="G1669" i="13"/>
  <c r="F1669" i="13"/>
  <c r="E1669" i="13"/>
  <c r="D1669" i="13"/>
  <c r="C1669" i="13"/>
  <c r="B1669" i="13"/>
  <c r="O1668" i="13"/>
  <c r="N1668" i="13"/>
  <c r="M1668" i="13"/>
  <c r="L1668" i="13"/>
  <c r="K1668" i="13"/>
  <c r="J1668" i="13"/>
  <c r="I1668" i="13"/>
  <c r="H1668" i="13"/>
  <c r="G1668" i="13"/>
  <c r="F1668" i="13"/>
  <c r="E1668" i="13"/>
  <c r="D1668" i="13"/>
  <c r="C1668" i="13"/>
  <c r="A1668" i="13" s="1"/>
  <c r="B1668" i="13"/>
  <c r="O1667" i="13"/>
  <c r="N1667" i="13"/>
  <c r="M1667" i="13"/>
  <c r="L1667" i="13"/>
  <c r="K1667" i="13"/>
  <c r="J1667" i="13"/>
  <c r="I1667" i="13"/>
  <c r="H1667" i="13"/>
  <c r="G1667" i="13"/>
  <c r="F1667" i="13"/>
  <c r="E1667" i="13"/>
  <c r="D1667" i="13"/>
  <c r="C1667" i="13"/>
  <c r="B1667" i="13"/>
  <c r="O1666" i="13"/>
  <c r="N1666" i="13"/>
  <c r="M1666" i="13"/>
  <c r="L1666" i="13"/>
  <c r="K1666" i="13"/>
  <c r="J1666" i="13"/>
  <c r="I1666" i="13"/>
  <c r="H1666" i="13"/>
  <c r="G1666" i="13"/>
  <c r="F1666" i="13"/>
  <c r="E1666" i="13"/>
  <c r="D1666" i="13"/>
  <c r="C1666" i="13"/>
  <c r="B1666" i="13"/>
  <c r="O1665" i="13"/>
  <c r="N1665" i="13"/>
  <c r="M1665" i="13"/>
  <c r="L1665" i="13"/>
  <c r="K1665" i="13"/>
  <c r="J1665" i="13"/>
  <c r="I1665" i="13"/>
  <c r="H1665" i="13"/>
  <c r="G1665" i="13"/>
  <c r="F1665" i="13"/>
  <c r="E1665" i="13"/>
  <c r="D1665" i="13"/>
  <c r="C1665" i="13"/>
  <c r="B1665" i="13"/>
  <c r="O1664" i="13"/>
  <c r="N1664" i="13"/>
  <c r="M1664" i="13"/>
  <c r="L1664" i="13"/>
  <c r="A1664" i="13" s="1"/>
  <c r="K1664" i="13"/>
  <c r="J1664" i="13"/>
  <c r="I1664" i="13"/>
  <c r="H1664" i="13"/>
  <c r="G1664" i="13"/>
  <c r="F1664" i="13"/>
  <c r="E1664" i="13"/>
  <c r="D1664" i="13"/>
  <c r="C1664" i="13"/>
  <c r="B1664" i="13"/>
  <c r="O1663" i="13"/>
  <c r="N1663" i="13"/>
  <c r="M1663" i="13"/>
  <c r="L1663" i="13"/>
  <c r="K1663" i="13"/>
  <c r="J1663" i="13"/>
  <c r="I1663" i="13"/>
  <c r="H1663" i="13"/>
  <c r="G1663" i="13"/>
  <c r="F1663" i="13"/>
  <c r="E1663" i="13"/>
  <c r="D1663" i="13"/>
  <c r="C1663" i="13"/>
  <c r="B1663" i="13"/>
  <c r="O1662" i="13"/>
  <c r="N1662" i="13"/>
  <c r="M1662" i="13"/>
  <c r="L1662" i="13"/>
  <c r="K1662" i="13"/>
  <c r="J1662" i="13"/>
  <c r="I1662" i="13"/>
  <c r="H1662" i="13"/>
  <c r="G1662" i="13"/>
  <c r="F1662" i="13"/>
  <c r="E1662" i="13"/>
  <c r="D1662" i="13"/>
  <c r="C1662" i="13"/>
  <c r="B1662" i="13"/>
  <c r="O1661" i="13"/>
  <c r="N1661" i="13"/>
  <c r="M1661" i="13"/>
  <c r="L1661" i="13"/>
  <c r="K1661" i="13"/>
  <c r="J1661" i="13"/>
  <c r="I1661" i="13"/>
  <c r="H1661" i="13"/>
  <c r="G1661" i="13"/>
  <c r="F1661" i="13"/>
  <c r="E1661" i="13"/>
  <c r="D1661" i="13"/>
  <c r="C1661" i="13"/>
  <c r="B1661" i="13"/>
  <c r="O1660" i="13"/>
  <c r="N1660" i="13"/>
  <c r="M1660" i="13"/>
  <c r="L1660" i="13"/>
  <c r="K1660" i="13"/>
  <c r="J1660" i="13"/>
  <c r="I1660" i="13"/>
  <c r="H1660" i="13"/>
  <c r="G1660" i="13"/>
  <c r="F1660" i="13"/>
  <c r="E1660" i="13"/>
  <c r="D1660" i="13"/>
  <c r="C1660" i="13"/>
  <c r="A1660" i="13" s="1"/>
  <c r="B1660" i="13"/>
  <c r="O1659" i="13"/>
  <c r="N1659" i="13"/>
  <c r="M1659" i="13"/>
  <c r="L1659" i="13"/>
  <c r="K1659" i="13"/>
  <c r="J1659" i="13"/>
  <c r="I1659" i="13"/>
  <c r="H1659" i="13"/>
  <c r="G1659" i="13"/>
  <c r="A1659" i="13" s="1"/>
  <c r="F1659" i="13"/>
  <c r="E1659" i="13"/>
  <c r="D1659" i="13"/>
  <c r="C1659" i="13"/>
  <c r="B1659" i="13"/>
  <c r="O1658" i="13"/>
  <c r="N1658" i="13"/>
  <c r="M1658" i="13"/>
  <c r="L1658" i="13"/>
  <c r="K1658" i="13"/>
  <c r="J1658" i="13"/>
  <c r="I1658" i="13"/>
  <c r="H1658" i="13"/>
  <c r="G1658" i="13"/>
  <c r="F1658" i="13"/>
  <c r="E1658" i="13"/>
  <c r="D1658" i="13"/>
  <c r="C1658" i="13"/>
  <c r="B1658" i="13"/>
  <c r="O1657" i="13"/>
  <c r="N1657" i="13"/>
  <c r="M1657" i="13"/>
  <c r="L1657" i="13"/>
  <c r="K1657" i="13"/>
  <c r="J1657" i="13"/>
  <c r="I1657" i="13"/>
  <c r="H1657" i="13"/>
  <c r="G1657" i="13"/>
  <c r="F1657" i="13"/>
  <c r="E1657" i="13"/>
  <c r="D1657" i="13"/>
  <c r="C1657" i="13"/>
  <c r="B1657" i="13"/>
  <c r="O1656" i="13"/>
  <c r="N1656" i="13"/>
  <c r="M1656" i="13"/>
  <c r="L1656" i="13"/>
  <c r="K1656" i="13"/>
  <c r="J1656" i="13"/>
  <c r="I1656" i="13"/>
  <c r="H1656" i="13"/>
  <c r="G1656" i="13"/>
  <c r="F1656" i="13"/>
  <c r="E1656" i="13"/>
  <c r="D1656" i="13"/>
  <c r="C1656" i="13"/>
  <c r="B1656" i="13"/>
  <c r="A1656" i="13"/>
  <c r="O1655" i="13"/>
  <c r="N1655" i="13"/>
  <c r="M1655" i="13"/>
  <c r="L1655" i="13"/>
  <c r="K1655" i="13"/>
  <c r="J1655" i="13"/>
  <c r="I1655" i="13"/>
  <c r="H1655" i="13"/>
  <c r="G1655" i="13"/>
  <c r="F1655" i="13"/>
  <c r="E1655" i="13"/>
  <c r="D1655" i="13"/>
  <c r="C1655" i="13"/>
  <c r="B1655" i="13"/>
  <c r="O1654" i="13"/>
  <c r="N1654" i="13"/>
  <c r="M1654" i="13"/>
  <c r="L1654" i="13"/>
  <c r="K1654" i="13"/>
  <c r="J1654" i="13"/>
  <c r="I1654" i="13"/>
  <c r="H1654" i="13"/>
  <c r="G1654" i="13"/>
  <c r="F1654" i="13"/>
  <c r="E1654" i="13"/>
  <c r="D1654" i="13"/>
  <c r="C1654" i="13"/>
  <c r="B1654" i="13"/>
  <c r="O1653" i="13"/>
  <c r="N1653" i="13"/>
  <c r="M1653" i="13"/>
  <c r="L1653" i="13"/>
  <c r="K1653" i="13"/>
  <c r="J1653" i="13"/>
  <c r="I1653" i="13"/>
  <c r="H1653" i="13"/>
  <c r="G1653" i="13"/>
  <c r="F1653" i="13"/>
  <c r="E1653" i="13"/>
  <c r="D1653" i="13"/>
  <c r="C1653" i="13"/>
  <c r="B1653" i="13"/>
  <c r="O1652" i="13"/>
  <c r="N1652" i="13"/>
  <c r="M1652" i="13"/>
  <c r="L1652" i="13"/>
  <c r="K1652" i="13"/>
  <c r="J1652" i="13"/>
  <c r="I1652" i="13"/>
  <c r="H1652" i="13"/>
  <c r="G1652" i="13"/>
  <c r="F1652" i="13"/>
  <c r="A1652" i="13" s="1"/>
  <c r="E1652" i="13"/>
  <c r="D1652" i="13"/>
  <c r="C1652" i="13"/>
  <c r="B1652" i="13"/>
  <c r="O1651" i="13"/>
  <c r="N1651" i="13"/>
  <c r="M1651" i="13"/>
  <c r="L1651" i="13"/>
  <c r="K1651" i="13"/>
  <c r="J1651" i="13"/>
  <c r="I1651" i="13"/>
  <c r="H1651" i="13"/>
  <c r="G1651" i="13"/>
  <c r="F1651" i="13"/>
  <c r="E1651" i="13"/>
  <c r="D1651" i="13"/>
  <c r="C1651" i="13"/>
  <c r="B1651" i="13"/>
  <c r="O1650" i="13"/>
  <c r="N1650" i="13"/>
  <c r="M1650" i="13"/>
  <c r="L1650" i="13"/>
  <c r="K1650" i="13"/>
  <c r="J1650" i="13"/>
  <c r="I1650" i="13"/>
  <c r="H1650" i="13"/>
  <c r="G1650" i="13"/>
  <c r="F1650" i="13"/>
  <c r="E1650" i="13"/>
  <c r="D1650" i="13"/>
  <c r="C1650" i="13"/>
  <c r="B1650" i="13"/>
  <c r="O1649" i="13"/>
  <c r="N1649" i="13"/>
  <c r="M1649" i="13"/>
  <c r="L1649" i="13"/>
  <c r="K1649" i="13"/>
  <c r="J1649" i="13"/>
  <c r="I1649" i="13"/>
  <c r="H1649" i="13"/>
  <c r="G1649" i="13"/>
  <c r="F1649" i="13"/>
  <c r="E1649" i="13"/>
  <c r="D1649" i="13"/>
  <c r="C1649" i="13"/>
  <c r="B1649" i="13"/>
  <c r="O1648" i="13"/>
  <c r="N1648" i="13"/>
  <c r="M1648" i="13"/>
  <c r="L1648" i="13"/>
  <c r="K1648" i="13"/>
  <c r="J1648" i="13"/>
  <c r="I1648" i="13"/>
  <c r="H1648" i="13"/>
  <c r="G1648" i="13"/>
  <c r="F1648" i="13"/>
  <c r="E1648" i="13"/>
  <c r="D1648" i="13"/>
  <c r="C1648" i="13"/>
  <c r="A1648" i="13" s="1"/>
  <c r="B1648" i="13"/>
  <c r="O1647" i="13"/>
  <c r="N1647" i="13"/>
  <c r="M1647" i="13"/>
  <c r="L1647" i="13"/>
  <c r="K1647" i="13"/>
  <c r="J1647" i="13"/>
  <c r="I1647" i="13"/>
  <c r="H1647" i="13"/>
  <c r="G1647" i="13"/>
  <c r="F1647" i="13"/>
  <c r="E1647" i="13"/>
  <c r="D1647" i="13"/>
  <c r="C1647" i="13"/>
  <c r="B1647" i="13"/>
  <c r="O1646" i="13"/>
  <c r="N1646" i="13"/>
  <c r="M1646" i="13"/>
  <c r="L1646" i="13"/>
  <c r="K1646" i="13"/>
  <c r="J1646" i="13"/>
  <c r="I1646" i="13"/>
  <c r="H1646" i="13"/>
  <c r="G1646" i="13"/>
  <c r="F1646" i="13"/>
  <c r="E1646" i="13"/>
  <c r="D1646" i="13"/>
  <c r="C1646" i="13"/>
  <c r="B1646" i="13"/>
  <c r="O1645" i="13"/>
  <c r="N1645" i="13"/>
  <c r="M1645" i="13"/>
  <c r="L1645" i="13"/>
  <c r="K1645" i="13"/>
  <c r="J1645" i="13"/>
  <c r="I1645" i="13"/>
  <c r="H1645" i="13"/>
  <c r="G1645" i="13"/>
  <c r="F1645" i="13"/>
  <c r="E1645" i="13"/>
  <c r="D1645" i="13"/>
  <c r="C1645" i="13"/>
  <c r="B1645" i="13"/>
  <c r="O1644" i="13"/>
  <c r="N1644" i="13"/>
  <c r="M1644" i="13"/>
  <c r="L1644" i="13"/>
  <c r="K1644" i="13"/>
  <c r="J1644" i="13"/>
  <c r="I1644" i="13"/>
  <c r="H1644" i="13"/>
  <c r="G1644" i="13"/>
  <c r="F1644" i="13"/>
  <c r="A1644" i="13" s="1"/>
  <c r="E1644" i="13"/>
  <c r="D1644" i="13"/>
  <c r="C1644" i="13"/>
  <c r="B1644" i="13"/>
  <c r="O1643" i="13"/>
  <c r="N1643" i="13"/>
  <c r="M1643" i="13"/>
  <c r="L1643" i="13"/>
  <c r="K1643" i="13"/>
  <c r="J1643" i="13"/>
  <c r="I1643" i="13"/>
  <c r="H1643" i="13"/>
  <c r="G1643" i="13"/>
  <c r="A1643" i="13" s="1"/>
  <c r="F1643" i="13"/>
  <c r="E1643" i="13"/>
  <c r="D1643" i="13"/>
  <c r="C1643" i="13"/>
  <c r="B1643" i="13"/>
  <c r="O1642" i="13"/>
  <c r="N1642" i="13"/>
  <c r="M1642" i="13"/>
  <c r="L1642" i="13"/>
  <c r="K1642" i="13"/>
  <c r="J1642" i="13"/>
  <c r="I1642" i="13"/>
  <c r="H1642" i="13"/>
  <c r="G1642" i="13"/>
  <c r="F1642" i="13"/>
  <c r="E1642" i="13"/>
  <c r="D1642" i="13"/>
  <c r="C1642" i="13"/>
  <c r="B1642" i="13"/>
  <c r="O1641" i="13"/>
  <c r="N1641" i="13"/>
  <c r="M1641" i="13"/>
  <c r="L1641" i="13"/>
  <c r="K1641" i="13"/>
  <c r="J1641" i="13"/>
  <c r="I1641" i="13"/>
  <c r="H1641" i="13"/>
  <c r="G1641" i="13"/>
  <c r="F1641" i="13"/>
  <c r="E1641" i="13"/>
  <c r="D1641" i="13"/>
  <c r="C1641" i="13"/>
  <c r="B1641" i="13"/>
  <c r="O1640" i="13"/>
  <c r="N1640" i="13"/>
  <c r="M1640" i="13"/>
  <c r="L1640" i="13"/>
  <c r="K1640" i="13"/>
  <c r="J1640" i="13"/>
  <c r="I1640" i="13"/>
  <c r="H1640" i="13"/>
  <c r="G1640" i="13"/>
  <c r="F1640" i="13"/>
  <c r="E1640" i="13"/>
  <c r="D1640" i="13"/>
  <c r="C1640" i="13"/>
  <c r="B1640" i="13"/>
  <c r="A1640" i="13"/>
  <c r="O1639" i="13"/>
  <c r="N1639" i="13"/>
  <c r="M1639" i="13"/>
  <c r="L1639" i="13"/>
  <c r="K1639" i="13"/>
  <c r="J1639" i="13"/>
  <c r="I1639" i="13"/>
  <c r="H1639" i="13"/>
  <c r="G1639" i="13"/>
  <c r="F1639" i="13"/>
  <c r="E1639" i="13"/>
  <c r="D1639" i="13"/>
  <c r="C1639" i="13"/>
  <c r="B1639" i="13"/>
  <c r="O1638" i="13"/>
  <c r="N1638" i="13"/>
  <c r="M1638" i="13"/>
  <c r="L1638" i="13"/>
  <c r="K1638" i="13"/>
  <c r="J1638" i="13"/>
  <c r="I1638" i="13"/>
  <c r="H1638" i="13"/>
  <c r="G1638" i="13"/>
  <c r="F1638" i="13"/>
  <c r="E1638" i="13"/>
  <c r="D1638" i="13"/>
  <c r="C1638" i="13"/>
  <c r="B1638" i="13"/>
  <c r="O1637" i="13"/>
  <c r="N1637" i="13"/>
  <c r="M1637" i="13"/>
  <c r="L1637" i="13"/>
  <c r="K1637" i="13"/>
  <c r="J1637" i="13"/>
  <c r="I1637" i="13"/>
  <c r="H1637" i="13"/>
  <c r="G1637" i="13"/>
  <c r="F1637" i="13"/>
  <c r="E1637" i="13"/>
  <c r="D1637" i="13"/>
  <c r="C1637" i="13"/>
  <c r="B1637" i="13"/>
  <c r="O1636" i="13"/>
  <c r="N1636" i="13"/>
  <c r="M1636" i="13"/>
  <c r="L1636" i="13"/>
  <c r="K1636" i="13"/>
  <c r="J1636" i="13"/>
  <c r="I1636" i="13"/>
  <c r="H1636" i="13"/>
  <c r="G1636" i="13"/>
  <c r="F1636" i="13"/>
  <c r="A1636" i="13" s="1"/>
  <c r="E1636" i="13"/>
  <c r="D1636" i="13"/>
  <c r="C1636" i="13"/>
  <c r="B1636" i="13"/>
  <c r="O1635" i="13"/>
  <c r="N1635" i="13"/>
  <c r="M1635" i="13"/>
  <c r="L1635" i="13"/>
  <c r="K1635" i="13"/>
  <c r="J1635" i="13"/>
  <c r="I1635" i="13"/>
  <c r="H1635" i="13"/>
  <c r="G1635" i="13"/>
  <c r="F1635" i="13"/>
  <c r="E1635" i="13"/>
  <c r="D1635" i="13"/>
  <c r="C1635" i="13"/>
  <c r="B1635" i="13"/>
  <c r="O1634" i="13"/>
  <c r="N1634" i="13"/>
  <c r="M1634" i="13"/>
  <c r="L1634" i="13"/>
  <c r="K1634" i="13"/>
  <c r="J1634" i="13"/>
  <c r="I1634" i="13"/>
  <c r="H1634" i="13"/>
  <c r="G1634" i="13"/>
  <c r="F1634" i="13"/>
  <c r="E1634" i="13"/>
  <c r="D1634" i="13"/>
  <c r="C1634" i="13"/>
  <c r="B1634" i="13"/>
  <c r="O1633" i="13"/>
  <c r="N1633" i="13"/>
  <c r="M1633" i="13"/>
  <c r="L1633" i="13"/>
  <c r="K1633" i="13"/>
  <c r="J1633" i="13"/>
  <c r="I1633" i="13"/>
  <c r="H1633" i="13"/>
  <c r="G1633" i="13"/>
  <c r="F1633" i="13"/>
  <c r="E1633" i="13"/>
  <c r="D1633" i="13"/>
  <c r="C1633" i="13"/>
  <c r="B1633" i="13"/>
  <c r="O1632" i="13"/>
  <c r="N1632" i="13"/>
  <c r="M1632" i="13"/>
  <c r="L1632" i="13"/>
  <c r="K1632" i="13"/>
  <c r="J1632" i="13"/>
  <c r="I1632" i="13"/>
  <c r="H1632" i="13"/>
  <c r="G1632" i="13"/>
  <c r="F1632" i="13"/>
  <c r="A1632" i="13" s="1"/>
  <c r="E1632" i="13"/>
  <c r="D1632" i="13"/>
  <c r="C1632" i="13"/>
  <c r="B1632" i="13"/>
  <c r="O1631" i="13"/>
  <c r="N1631" i="13"/>
  <c r="M1631" i="13"/>
  <c r="L1631" i="13"/>
  <c r="K1631" i="13"/>
  <c r="J1631" i="13"/>
  <c r="I1631" i="13"/>
  <c r="H1631" i="13"/>
  <c r="G1631" i="13"/>
  <c r="F1631" i="13"/>
  <c r="E1631" i="13"/>
  <c r="D1631" i="13"/>
  <c r="C1631" i="13"/>
  <c r="B1631" i="13"/>
  <c r="O1630" i="13"/>
  <c r="N1630" i="13"/>
  <c r="M1630" i="13"/>
  <c r="L1630" i="13"/>
  <c r="K1630" i="13"/>
  <c r="J1630" i="13"/>
  <c r="I1630" i="13"/>
  <c r="H1630" i="13"/>
  <c r="G1630" i="13"/>
  <c r="F1630" i="13"/>
  <c r="E1630" i="13"/>
  <c r="D1630" i="13"/>
  <c r="C1630" i="13"/>
  <c r="B1630" i="13"/>
  <c r="O1629" i="13"/>
  <c r="N1629" i="13"/>
  <c r="M1629" i="13"/>
  <c r="L1629" i="13"/>
  <c r="K1629" i="13"/>
  <c r="J1629" i="13"/>
  <c r="I1629" i="13"/>
  <c r="H1629" i="13"/>
  <c r="G1629" i="13"/>
  <c r="F1629" i="13"/>
  <c r="E1629" i="13"/>
  <c r="D1629" i="13"/>
  <c r="C1629" i="13"/>
  <c r="B1629" i="13"/>
  <c r="O1628" i="13"/>
  <c r="N1628" i="13"/>
  <c r="M1628" i="13"/>
  <c r="L1628" i="13"/>
  <c r="K1628" i="13"/>
  <c r="J1628" i="13"/>
  <c r="I1628" i="13"/>
  <c r="H1628" i="13"/>
  <c r="G1628" i="13"/>
  <c r="F1628" i="13"/>
  <c r="A1628" i="13" s="1"/>
  <c r="E1628" i="13"/>
  <c r="D1628" i="13"/>
  <c r="C1628" i="13"/>
  <c r="B1628" i="13"/>
  <c r="O1627" i="13"/>
  <c r="N1627" i="13"/>
  <c r="M1627" i="13"/>
  <c r="L1627" i="13"/>
  <c r="K1627" i="13"/>
  <c r="J1627" i="13"/>
  <c r="I1627" i="13"/>
  <c r="H1627" i="13"/>
  <c r="G1627" i="13"/>
  <c r="A1627" i="13" s="1"/>
  <c r="F1627" i="13"/>
  <c r="E1627" i="13"/>
  <c r="D1627" i="13"/>
  <c r="C1627" i="13"/>
  <c r="B1627" i="13"/>
  <c r="O1626" i="13"/>
  <c r="N1626" i="13"/>
  <c r="M1626" i="13"/>
  <c r="L1626" i="13"/>
  <c r="K1626" i="13"/>
  <c r="J1626" i="13"/>
  <c r="I1626" i="13"/>
  <c r="H1626" i="13"/>
  <c r="G1626" i="13"/>
  <c r="F1626" i="13"/>
  <c r="E1626" i="13"/>
  <c r="D1626" i="13"/>
  <c r="C1626" i="13"/>
  <c r="B1626" i="13"/>
  <c r="O1625" i="13"/>
  <c r="N1625" i="13"/>
  <c r="M1625" i="13"/>
  <c r="L1625" i="13"/>
  <c r="K1625" i="13"/>
  <c r="J1625" i="13"/>
  <c r="I1625" i="13"/>
  <c r="H1625" i="13"/>
  <c r="G1625" i="13"/>
  <c r="F1625" i="13"/>
  <c r="E1625" i="13"/>
  <c r="D1625" i="13"/>
  <c r="C1625" i="13"/>
  <c r="B1625" i="13"/>
  <c r="O1624" i="13"/>
  <c r="N1624" i="13"/>
  <c r="M1624" i="13"/>
  <c r="L1624" i="13"/>
  <c r="K1624" i="13"/>
  <c r="J1624" i="13"/>
  <c r="I1624" i="13"/>
  <c r="H1624" i="13"/>
  <c r="G1624" i="13"/>
  <c r="F1624" i="13"/>
  <c r="E1624" i="13"/>
  <c r="D1624" i="13"/>
  <c r="C1624" i="13"/>
  <c r="A1624" i="13" s="1"/>
  <c r="B1624" i="13"/>
  <c r="O1623" i="13"/>
  <c r="N1623" i="13"/>
  <c r="M1623" i="13"/>
  <c r="L1623" i="13"/>
  <c r="K1623" i="13"/>
  <c r="J1623" i="13"/>
  <c r="I1623" i="13"/>
  <c r="H1623" i="13"/>
  <c r="G1623" i="13"/>
  <c r="F1623" i="13"/>
  <c r="E1623" i="13"/>
  <c r="D1623" i="13"/>
  <c r="C1623" i="13"/>
  <c r="B1623" i="13"/>
  <c r="O1622" i="13"/>
  <c r="N1622" i="13"/>
  <c r="M1622" i="13"/>
  <c r="L1622" i="13"/>
  <c r="K1622" i="13"/>
  <c r="J1622" i="13"/>
  <c r="I1622" i="13"/>
  <c r="H1622" i="13"/>
  <c r="G1622" i="13"/>
  <c r="F1622" i="13"/>
  <c r="E1622" i="13"/>
  <c r="D1622" i="13"/>
  <c r="C1622" i="13"/>
  <c r="B1622" i="13"/>
  <c r="O1621" i="13"/>
  <c r="N1621" i="13"/>
  <c r="M1621" i="13"/>
  <c r="L1621" i="13"/>
  <c r="K1621" i="13"/>
  <c r="J1621" i="13"/>
  <c r="I1621" i="13"/>
  <c r="H1621" i="13"/>
  <c r="G1621" i="13"/>
  <c r="F1621" i="13"/>
  <c r="E1621" i="13"/>
  <c r="D1621" i="13"/>
  <c r="C1621" i="13"/>
  <c r="B1621" i="13"/>
  <c r="O1620" i="13"/>
  <c r="N1620" i="13"/>
  <c r="M1620" i="13"/>
  <c r="L1620" i="13"/>
  <c r="K1620" i="13"/>
  <c r="J1620" i="13"/>
  <c r="I1620" i="13"/>
  <c r="H1620" i="13"/>
  <c r="G1620" i="13"/>
  <c r="F1620" i="13"/>
  <c r="A1620" i="13" s="1"/>
  <c r="E1620" i="13"/>
  <c r="D1620" i="13"/>
  <c r="C1620" i="13"/>
  <c r="B1620" i="13"/>
  <c r="O1619" i="13"/>
  <c r="N1619" i="13"/>
  <c r="M1619" i="13"/>
  <c r="L1619" i="13"/>
  <c r="K1619" i="13"/>
  <c r="J1619" i="13"/>
  <c r="I1619" i="13"/>
  <c r="H1619" i="13"/>
  <c r="G1619" i="13"/>
  <c r="F1619" i="13"/>
  <c r="E1619" i="13"/>
  <c r="D1619" i="13"/>
  <c r="C1619" i="13"/>
  <c r="B1619" i="13"/>
  <c r="O1618" i="13"/>
  <c r="N1618" i="13"/>
  <c r="M1618" i="13"/>
  <c r="L1618" i="13"/>
  <c r="K1618" i="13"/>
  <c r="J1618" i="13"/>
  <c r="I1618" i="13"/>
  <c r="H1618" i="13"/>
  <c r="G1618" i="13"/>
  <c r="F1618" i="13"/>
  <c r="E1618" i="13"/>
  <c r="D1618" i="13"/>
  <c r="C1618" i="13"/>
  <c r="B1618" i="13"/>
  <c r="O1617" i="13"/>
  <c r="N1617" i="13"/>
  <c r="M1617" i="13"/>
  <c r="L1617" i="13"/>
  <c r="K1617" i="13"/>
  <c r="J1617" i="13"/>
  <c r="I1617" i="13"/>
  <c r="H1617" i="13"/>
  <c r="G1617" i="13"/>
  <c r="F1617" i="13"/>
  <c r="E1617" i="13"/>
  <c r="D1617" i="13"/>
  <c r="C1617" i="13"/>
  <c r="B1617" i="13"/>
  <c r="O1616" i="13"/>
  <c r="N1616" i="13"/>
  <c r="M1616" i="13"/>
  <c r="L1616" i="13"/>
  <c r="K1616" i="13"/>
  <c r="J1616" i="13"/>
  <c r="I1616" i="13"/>
  <c r="H1616" i="13"/>
  <c r="G1616" i="13"/>
  <c r="F1616" i="13"/>
  <c r="A1616" i="13" s="1"/>
  <c r="E1616" i="13"/>
  <c r="D1616" i="13"/>
  <c r="C1616" i="13"/>
  <c r="B1616" i="13"/>
  <c r="O1615" i="13"/>
  <c r="N1615" i="13"/>
  <c r="M1615" i="13"/>
  <c r="L1615" i="13"/>
  <c r="K1615" i="13"/>
  <c r="J1615" i="13"/>
  <c r="I1615" i="13"/>
  <c r="H1615" i="13"/>
  <c r="G1615" i="13"/>
  <c r="F1615" i="13"/>
  <c r="E1615" i="13"/>
  <c r="D1615" i="13"/>
  <c r="C1615" i="13"/>
  <c r="B1615" i="13"/>
  <c r="O1614" i="13"/>
  <c r="N1614" i="13"/>
  <c r="M1614" i="13"/>
  <c r="L1614" i="13"/>
  <c r="K1614" i="13"/>
  <c r="J1614" i="13"/>
  <c r="I1614" i="13"/>
  <c r="H1614" i="13"/>
  <c r="G1614" i="13"/>
  <c r="F1614" i="13"/>
  <c r="A1614" i="13" s="1"/>
  <c r="E1614" i="13"/>
  <c r="D1614" i="13"/>
  <c r="C1614" i="13"/>
  <c r="B1614" i="13"/>
  <c r="O1613" i="13"/>
  <c r="N1613" i="13"/>
  <c r="M1613" i="13"/>
  <c r="L1613" i="13"/>
  <c r="K1613" i="13"/>
  <c r="J1613" i="13"/>
  <c r="I1613" i="13"/>
  <c r="H1613" i="13"/>
  <c r="G1613" i="13"/>
  <c r="F1613" i="13"/>
  <c r="E1613" i="13"/>
  <c r="D1613" i="13"/>
  <c r="C1613" i="13"/>
  <c r="B1613" i="13"/>
  <c r="O1612" i="13"/>
  <c r="N1612" i="13"/>
  <c r="M1612" i="13"/>
  <c r="L1612" i="13"/>
  <c r="K1612" i="13"/>
  <c r="J1612" i="13"/>
  <c r="I1612" i="13"/>
  <c r="H1612" i="13"/>
  <c r="G1612" i="13"/>
  <c r="A1612" i="13" s="1"/>
  <c r="F1612" i="13"/>
  <c r="E1612" i="13"/>
  <c r="D1612" i="13"/>
  <c r="C1612" i="13"/>
  <c r="B1612" i="13"/>
  <c r="O1611" i="13"/>
  <c r="N1611" i="13"/>
  <c r="M1611" i="13"/>
  <c r="L1611" i="13"/>
  <c r="K1611" i="13"/>
  <c r="J1611" i="13"/>
  <c r="I1611" i="13"/>
  <c r="H1611" i="13"/>
  <c r="G1611" i="13"/>
  <c r="F1611" i="13"/>
  <c r="E1611" i="13"/>
  <c r="D1611" i="13"/>
  <c r="C1611" i="13"/>
  <c r="B1611" i="13"/>
  <c r="O1610" i="13"/>
  <c r="N1610" i="13"/>
  <c r="M1610" i="13"/>
  <c r="L1610" i="13"/>
  <c r="K1610" i="13"/>
  <c r="J1610" i="13"/>
  <c r="I1610" i="13"/>
  <c r="H1610" i="13"/>
  <c r="G1610" i="13"/>
  <c r="A1610" i="13" s="1"/>
  <c r="F1610" i="13"/>
  <c r="E1610" i="13"/>
  <c r="D1610" i="13"/>
  <c r="C1610" i="13"/>
  <c r="B1610" i="13"/>
  <c r="O1609" i="13"/>
  <c r="N1609" i="13"/>
  <c r="M1609" i="13"/>
  <c r="L1609" i="13"/>
  <c r="K1609" i="13"/>
  <c r="J1609" i="13"/>
  <c r="I1609" i="13"/>
  <c r="H1609" i="13"/>
  <c r="G1609" i="13"/>
  <c r="F1609" i="13"/>
  <c r="E1609" i="13"/>
  <c r="D1609" i="13"/>
  <c r="C1609" i="13"/>
  <c r="B1609" i="13"/>
  <c r="O1608" i="13"/>
  <c r="N1608" i="13"/>
  <c r="M1608" i="13"/>
  <c r="L1608" i="13"/>
  <c r="K1608" i="13"/>
  <c r="J1608" i="13"/>
  <c r="I1608" i="13"/>
  <c r="H1608" i="13"/>
  <c r="G1608" i="13"/>
  <c r="F1608" i="13"/>
  <c r="A1608" i="13" s="1"/>
  <c r="E1608" i="13"/>
  <c r="D1608" i="13"/>
  <c r="C1608" i="13"/>
  <c r="B1608" i="13"/>
  <c r="O1607" i="13"/>
  <c r="N1607" i="13"/>
  <c r="M1607" i="13"/>
  <c r="L1607" i="13"/>
  <c r="K1607" i="13"/>
  <c r="J1607" i="13"/>
  <c r="I1607" i="13"/>
  <c r="H1607" i="13"/>
  <c r="G1607" i="13"/>
  <c r="F1607" i="13"/>
  <c r="E1607" i="13"/>
  <c r="D1607" i="13"/>
  <c r="C1607" i="13"/>
  <c r="B1607" i="13"/>
  <c r="O1606" i="13"/>
  <c r="N1606" i="13"/>
  <c r="M1606" i="13"/>
  <c r="L1606" i="13"/>
  <c r="K1606" i="13"/>
  <c r="J1606" i="13"/>
  <c r="I1606" i="13"/>
  <c r="H1606" i="13"/>
  <c r="G1606" i="13"/>
  <c r="F1606" i="13"/>
  <c r="E1606" i="13"/>
  <c r="D1606" i="13"/>
  <c r="C1606" i="13"/>
  <c r="B1606" i="13"/>
  <c r="A1606" i="13"/>
  <c r="O1605" i="13"/>
  <c r="N1605" i="13"/>
  <c r="M1605" i="13"/>
  <c r="L1605" i="13"/>
  <c r="K1605" i="13"/>
  <c r="J1605" i="13"/>
  <c r="I1605" i="13"/>
  <c r="H1605" i="13"/>
  <c r="G1605" i="13"/>
  <c r="F1605" i="13"/>
  <c r="E1605" i="13"/>
  <c r="D1605" i="13"/>
  <c r="C1605" i="13"/>
  <c r="B1605" i="13"/>
  <c r="O1604" i="13"/>
  <c r="N1604" i="13"/>
  <c r="M1604" i="13"/>
  <c r="L1604" i="13"/>
  <c r="K1604" i="13"/>
  <c r="J1604" i="13"/>
  <c r="I1604" i="13"/>
  <c r="H1604" i="13"/>
  <c r="G1604" i="13"/>
  <c r="F1604" i="13"/>
  <c r="A1604" i="13" s="1"/>
  <c r="E1604" i="13"/>
  <c r="D1604" i="13"/>
  <c r="C1604" i="13"/>
  <c r="B1604" i="13"/>
  <c r="O1603" i="13"/>
  <c r="N1603" i="13"/>
  <c r="M1603" i="13"/>
  <c r="L1603" i="13"/>
  <c r="K1603" i="13"/>
  <c r="J1603" i="13"/>
  <c r="I1603" i="13"/>
  <c r="H1603" i="13"/>
  <c r="G1603" i="13"/>
  <c r="F1603" i="13"/>
  <c r="E1603" i="13"/>
  <c r="D1603" i="13"/>
  <c r="C1603" i="13"/>
  <c r="B1603" i="13"/>
  <c r="O1602" i="13"/>
  <c r="N1602" i="13"/>
  <c r="M1602" i="13"/>
  <c r="L1602" i="13"/>
  <c r="K1602" i="13"/>
  <c r="J1602" i="13"/>
  <c r="I1602" i="13"/>
  <c r="H1602" i="13"/>
  <c r="G1602" i="13"/>
  <c r="F1602" i="13"/>
  <c r="A1602" i="13" s="1"/>
  <c r="E1602" i="13"/>
  <c r="D1602" i="13"/>
  <c r="C1602" i="13"/>
  <c r="B1602" i="13"/>
  <c r="O1601" i="13"/>
  <c r="N1601" i="13"/>
  <c r="M1601" i="13"/>
  <c r="L1601" i="13"/>
  <c r="K1601" i="13"/>
  <c r="J1601" i="13"/>
  <c r="I1601" i="13"/>
  <c r="H1601" i="13"/>
  <c r="G1601" i="13"/>
  <c r="F1601" i="13"/>
  <c r="E1601" i="13"/>
  <c r="D1601" i="13"/>
  <c r="C1601" i="13"/>
  <c r="B1601" i="13"/>
  <c r="O1600" i="13"/>
  <c r="N1600" i="13"/>
  <c r="M1600" i="13"/>
  <c r="L1600" i="13"/>
  <c r="K1600" i="13"/>
  <c r="J1600" i="13"/>
  <c r="I1600" i="13"/>
  <c r="H1600" i="13"/>
  <c r="G1600" i="13"/>
  <c r="F1600" i="13"/>
  <c r="E1600" i="13"/>
  <c r="D1600" i="13"/>
  <c r="C1600" i="13"/>
  <c r="B1600" i="13"/>
  <c r="A1600" i="13"/>
  <c r="O1599" i="13"/>
  <c r="N1599" i="13"/>
  <c r="M1599" i="13"/>
  <c r="L1599" i="13"/>
  <c r="K1599" i="13"/>
  <c r="J1599" i="13"/>
  <c r="I1599" i="13"/>
  <c r="H1599" i="13"/>
  <c r="G1599" i="13"/>
  <c r="F1599" i="13"/>
  <c r="E1599" i="13"/>
  <c r="D1599" i="13"/>
  <c r="C1599" i="13"/>
  <c r="B1599" i="13"/>
  <c r="O1598" i="13"/>
  <c r="N1598" i="13"/>
  <c r="M1598" i="13"/>
  <c r="L1598" i="13"/>
  <c r="K1598" i="13"/>
  <c r="J1598" i="13"/>
  <c r="I1598" i="13"/>
  <c r="H1598" i="13"/>
  <c r="G1598" i="13"/>
  <c r="F1598" i="13"/>
  <c r="A1598" i="13" s="1"/>
  <c r="E1598" i="13"/>
  <c r="D1598" i="13"/>
  <c r="C1598" i="13"/>
  <c r="B1598" i="13"/>
  <c r="O1597" i="13"/>
  <c r="N1597" i="13"/>
  <c r="M1597" i="13"/>
  <c r="L1597" i="13"/>
  <c r="K1597" i="13"/>
  <c r="J1597" i="13"/>
  <c r="I1597" i="13"/>
  <c r="H1597" i="13"/>
  <c r="G1597" i="13"/>
  <c r="F1597" i="13"/>
  <c r="E1597" i="13"/>
  <c r="D1597" i="13"/>
  <c r="C1597" i="13"/>
  <c r="B1597" i="13"/>
  <c r="O1596" i="13"/>
  <c r="N1596" i="13"/>
  <c r="M1596" i="13"/>
  <c r="L1596" i="13"/>
  <c r="K1596" i="13"/>
  <c r="J1596" i="13"/>
  <c r="I1596" i="13"/>
  <c r="H1596" i="13"/>
  <c r="G1596" i="13"/>
  <c r="A1596" i="13" s="1"/>
  <c r="F1596" i="13"/>
  <c r="E1596" i="13"/>
  <c r="D1596" i="13"/>
  <c r="C1596" i="13"/>
  <c r="B1596" i="13"/>
  <c r="O1595" i="13"/>
  <c r="N1595" i="13"/>
  <c r="M1595" i="13"/>
  <c r="L1595" i="13"/>
  <c r="K1595" i="13"/>
  <c r="J1595" i="13"/>
  <c r="I1595" i="13"/>
  <c r="H1595" i="13"/>
  <c r="G1595" i="13"/>
  <c r="F1595" i="13"/>
  <c r="E1595" i="13"/>
  <c r="D1595" i="13"/>
  <c r="C1595" i="13"/>
  <c r="B1595" i="13"/>
  <c r="O1594" i="13"/>
  <c r="N1594" i="13"/>
  <c r="M1594" i="13"/>
  <c r="L1594" i="13"/>
  <c r="K1594" i="13"/>
  <c r="J1594" i="13"/>
  <c r="I1594" i="13"/>
  <c r="H1594" i="13"/>
  <c r="G1594" i="13"/>
  <c r="A1594" i="13" s="1"/>
  <c r="F1594" i="13"/>
  <c r="E1594" i="13"/>
  <c r="D1594" i="13"/>
  <c r="C1594" i="13"/>
  <c r="B1594" i="13"/>
  <c r="O1593" i="13"/>
  <c r="N1593" i="13"/>
  <c r="M1593" i="13"/>
  <c r="L1593" i="13"/>
  <c r="K1593" i="13"/>
  <c r="J1593" i="13"/>
  <c r="I1593" i="13"/>
  <c r="H1593" i="13"/>
  <c r="G1593" i="13"/>
  <c r="F1593" i="13"/>
  <c r="E1593" i="13"/>
  <c r="D1593" i="13"/>
  <c r="C1593" i="13"/>
  <c r="B1593" i="13"/>
  <c r="O1592" i="13"/>
  <c r="N1592" i="13"/>
  <c r="M1592" i="13"/>
  <c r="L1592" i="13"/>
  <c r="K1592" i="13"/>
  <c r="J1592" i="13"/>
  <c r="I1592" i="13"/>
  <c r="H1592" i="13"/>
  <c r="G1592" i="13"/>
  <c r="A1592" i="13" s="1"/>
  <c r="F1592" i="13"/>
  <c r="E1592" i="13"/>
  <c r="D1592" i="13"/>
  <c r="C1592" i="13"/>
  <c r="B1592" i="13"/>
  <c r="O1591" i="13"/>
  <c r="N1591" i="13"/>
  <c r="M1591" i="13"/>
  <c r="L1591" i="13"/>
  <c r="K1591" i="13"/>
  <c r="J1591" i="13"/>
  <c r="I1591" i="13"/>
  <c r="H1591" i="13"/>
  <c r="G1591" i="13"/>
  <c r="F1591" i="13"/>
  <c r="E1591" i="13"/>
  <c r="D1591" i="13"/>
  <c r="C1591" i="13"/>
  <c r="B1591" i="13"/>
  <c r="O1590" i="13"/>
  <c r="N1590" i="13"/>
  <c r="M1590" i="13"/>
  <c r="L1590" i="13"/>
  <c r="K1590" i="13"/>
  <c r="J1590" i="13"/>
  <c r="I1590" i="13"/>
  <c r="H1590" i="13"/>
  <c r="G1590" i="13"/>
  <c r="A1590" i="13" s="1"/>
  <c r="F1590" i="13"/>
  <c r="E1590" i="13"/>
  <c r="D1590" i="13"/>
  <c r="C1590" i="13"/>
  <c r="B1590" i="13"/>
  <c r="O1589" i="13"/>
  <c r="N1589" i="13"/>
  <c r="M1589" i="13"/>
  <c r="L1589" i="13"/>
  <c r="K1589" i="13"/>
  <c r="J1589" i="13"/>
  <c r="I1589" i="13"/>
  <c r="H1589" i="13"/>
  <c r="G1589" i="13"/>
  <c r="F1589" i="13"/>
  <c r="E1589" i="13"/>
  <c r="D1589" i="13"/>
  <c r="C1589" i="13"/>
  <c r="B1589" i="13"/>
  <c r="O1588" i="13"/>
  <c r="N1588" i="13"/>
  <c r="M1588" i="13"/>
  <c r="L1588" i="13"/>
  <c r="K1588" i="13"/>
  <c r="J1588" i="13"/>
  <c r="I1588" i="13"/>
  <c r="H1588" i="13"/>
  <c r="G1588" i="13"/>
  <c r="A1588" i="13" s="1"/>
  <c r="F1588" i="13"/>
  <c r="E1588" i="13"/>
  <c r="D1588" i="13"/>
  <c r="C1588" i="13"/>
  <c r="B1588" i="13"/>
  <c r="O1587" i="13"/>
  <c r="N1587" i="13"/>
  <c r="M1587" i="13"/>
  <c r="L1587" i="13"/>
  <c r="K1587" i="13"/>
  <c r="J1587" i="13"/>
  <c r="I1587" i="13"/>
  <c r="H1587" i="13"/>
  <c r="G1587" i="13"/>
  <c r="F1587" i="13"/>
  <c r="E1587" i="13"/>
  <c r="D1587" i="13"/>
  <c r="C1587" i="13"/>
  <c r="B1587" i="13"/>
  <c r="O1586" i="13"/>
  <c r="N1586" i="13"/>
  <c r="M1586" i="13"/>
  <c r="L1586" i="13"/>
  <c r="K1586" i="13"/>
  <c r="J1586" i="13"/>
  <c r="I1586" i="13"/>
  <c r="H1586" i="13"/>
  <c r="G1586" i="13"/>
  <c r="A1586" i="13" s="1"/>
  <c r="F1586" i="13"/>
  <c r="E1586" i="13"/>
  <c r="D1586" i="13"/>
  <c r="C1586" i="13"/>
  <c r="B1586" i="13"/>
  <c r="O1585" i="13"/>
  <c r="N1585" i="13"/>
  <c r="M1585" i="13"/>
  <c r="L1585" i="13"/>
  <c r="K1585" i="13"/>
  <c r="J1585" i="13"/>
  <c r="I1585" i="13"/>
  <c r="H1585" i="13"/>
  <c r="G1585" i="13"/>
  <c r="F1585" i="13"/>
  <c r="E1585" i="13"/>
  <c r="D1585" i="13"/>
  <c r="C1585" i="13"/>
  <c r="B1585" i="13"/>
  <c r="O1584" i="13"/>
  <c r="N1584" i="13"/>
  <c r="M1584" i="13"/>
  <c r="L1584" i="13"/>
  <c r="K1584" i="13"/>
  <c r="J1584" i="13"/>
  <c r="I1584" i="13"/>
  <c r="H1584" i="13"/>
  <c r="G1584" i="13"/>
  <c r="F1584" i="13"/>
  <c r="E1584" i="13"/>
  <c r="D1584" i="13"/>
  <c r="C1584" i="13"/>
  <c r="A1584" i="13" s="1"/>
  <c r="B1584" i="13"/>
  <c r="O1583" i="13"/>
  <c r="N1583" i="13"/>
  <c r="M1583" i="13"/>
  <c r="L1583" i="13"/>
  <c r="K1583" i="13"/>
  <c r="J1583" i="13"/>
  <c r="I1583" i="13"/>
  <c r="H1583" i="13"/>
  <c r="G1583" i="13"/>
  <c r="F1583" i="13"/>
  <c r="E1583" i="13"/>
  <c r="D1583" i="13"/>
  <c r="C1583" i="13"/>
  <c r="B1583" i="13"/>
  <c r="O1582" i="13"/>
  <c r="N1582" i="13"/>
  <c r="M1582" i="13"/>
  <c r="L1582" i="13"/>
  <c r="K1582" i="13"/>
  <c r="J1582" i="13"/>
  <c r="I1582" i="13"/>
  <c r="H1582" i="13"/>
  <c r="G1582" i="13"/>
  <c r="F1582" i="13"/>
  <c r="E1582" i="13"/>
  <c r="D1582" i="13"/>
  <c r="C1582" i="13"/>
  <c r="B1582" i="13"/>
  <c r="A1582" i="13"/>
  <c r="O1581" i="13"/>
  <c r="N1581" i="13"/>
  <c r="M1581" i="13"/>
  <c r="L1581" i="13"/>
  <c r="K1581" i="13"/>
  <c r="J1581" i="13"/>
  <c r="I1581" i="13"/>
  <c r="H1581" i="13"/>
  <c r="G1581" i="13"/>
  <c r="F1581" i="13"/>
  <c r="E1581" i="13"/>
  <c r="D1581" i="13"/>
  <c r="C1581" i="13"/>
  <c r="B1581" i="13"/>
  <c r="O1580" i="13"/>
  <c r="N1580" i="13"/>
  <c r="M1580" i="13"/>
  <c r="L1580" i="13"/>
  <c r="K1580" i="13"/>
  <c r="J1580" i="13"/>
  <c r="I1580" i="13"/>
  <c r="H1580" i="13"/>
  <c r="G1580" i="13"/>
  <c r="F1580" i="13"/>
  <c r="A1580" i="13" s="1"/>
  <c r="E1580" i="13"/>
  <c r="D1580" i="13"/>
  <c r="C1580" i="13"/>
  <c r="B1580" i="13"/>
  <c r="O1579" i="13"/>
  <c r="N1579" i="13"/>
  <c r="M1579" i="13"/>
  <c r="L1579" i="13"/>
  <c r="K1579" i="13"/>
  <c r="J1579" i="13"/>
  <c r="I1579" i="13"/>
  <c r="H1579" i="13"/>
  <c r="G1579" i="13"/>
  <c r="F1579" i="13"/>
  <c r="E1579" i="13"/>
  <c r="D1579" i="13"/>
  <c r="C1579" i="13"/>
  <c r="B1579" i="13"/>
  <c r="O1578" i="13"/>
  <c r="N1578" i="13"/>
  <c r="M1578" i="13"/>
  <c r="L1578" i="13"/>
  <c r="K1578" i="13"/>
  <c r="J1578" i="13"/>
  <c r="I1578" i="13"/>
  <c r="H1578" i="13"/>
  <c r="G1578" i="13"/>
  <c r="F1578" i="13"/>
  <c r="A1578" i="13" s="1"/>
  <c r="E1578" i="13"/>
  <c r="D1578" i="13"/>
  <c r="C1578" i="13"/>
  <c r="B1578" i="13"/>
  <c r="O1577" i="13"/>
  <c r="N1577" i="13"/>
  <c r="M1577" i="13"/>
  <c r="L1577" i="13"/>
  <c r="K1577" i="13"/>
  <c r="J1577" i="13"/>
  <c r="I1577" i="13"/>
  <c r="H1577" i="13"/>
  <c r="G1577" i="13"/>
  <c r="F1577" i="13"/>
  <c r="A1577" i="13" s="1"/>
  <c r="E1577" i="13"/>
  <c r="D1577" i="13"/>
  <c r="C1577" i="13"/>
  <c r="B1577" i="13"/>
  <c r="O1576" i="13"/>
  <c r="N1576" i="13"/>
  <c r="M1576" i="13"/>
  <c r="L1576" i="13"/>
  <c r="K1576" i="13"/>
  <c r="J1576" i="13"/>
  <c r="I1576" i="13"/>
  <c r="H1576" i="13"/>
  <c r="G1576" i="13"/>
  <c r="A1576" i="13" s="1"/>
  <c r="F1576" i="13"/>
  <c r="E1576" i="13"/>
  <c r="D1576" i="13"/>
  <c r="C1576" i="13"/>
  <c r="B1576" i="13"/>
  <c r="O1575" i="13"/>
  <c r="N1575" i="13"/>
  <c r="M1575" i="13"/>
  <c r="L1575" i="13"/>
  <c r="K1575" i="13"/>
  <c r="J1575" i="13"/>
  <c r="I1575" i="13"/>
  <c r="H1575" i="13"/>
  <c r="G1575" i="13"/>
  <c r="F1575" i="13"/>
  <c r="E1575" i="13"/>
  <c r="D1575" i="13"/>
  <c r="C1575" i="13"/>
  <c r="B1575" i="13"/>
  <c r="O1574" i="13"/>
  <c r="N1574" i="13"/>
  <c r="M1574" i="13"/>
  <c r="L1574" i="13"/>
  <c r="K1574" i="13"/>
  <c r="J1574" i="13"/>
  <c r="I1574" i="13"/>
  <c r="H1574" i="13"/>
  <c r="G1574" i="13"/>
  <c r="A1574" i="13" s="1"/>
  <c r="F1574" i="13"/>
  <c r="E1574" i="13"/>
  <c r="D1574" i="13"/>
  <c r="C1574" i="13"/>
  <c r="B1574" i="13"/>
  <c r="O1573" i="13"/>
  <c r="N1573" i="13"/>
  <c r="M1573" i="13"/>
  <c r="L1573" i="13"/>
  <c r="K1573" i="13"/>
  <c r="J1573" i="13"/>
  <c r="A1573" i="13" s="1"/>
  <c r="I1573" i="13"/>
  <c r="H1573" i="13"/>
  <c r="G1573" i="13"/>
  <c r="F1573" i="13"/>
  <c r="E1573" i="13"/>
  <c r="D1573" i="13"/>
  <c r="C1573" i="13"/>
  <c r="B1573" i="13"/>
  <c r="O1572" i="13"/>
  <c r="N1572" i="13"/>
  <c r="M1572" i="13"/>
  <c r="L1572" i="13"/>
  <c r="K1572" i="13"/>
  <c r="J1572" i="13"/>
  <c r="I1572" i="13"/>
  <c r="H1572" i="13"/>
  <c r="G1572" i="13"/>
  <c r="F1572" i="13"/>
  <c r="E1572" i="13"/>
  <c r="D1572" i="13"/>
  <c r="C1572" i="13"/>
  <c r="B1572" i="13"/>
  <c r="A1572" i="13"/>
  <c r="O1571" i="13"/>
  <c r="N1571" i="13"/>
  <c r="M1571" i="13"/>
  <c r="L1571" i="13"/>
  <c r="K1571" i="13"/>
  <c r="J1571" i="13"/>
  <c r="I1571" i="13"/>
  <c r="H1571" i="13"/>
  <c r="G1571" i="13"/>
  <c r="F1571" i="13"/>
  <c r="E1571" i="13"/>
  <c r="D1571" i="13"/>
  <c r="C1571" i="13"/>
  <c r="B1571" i="13"/>
  <c r="O1570" i="13"/>
  <c r="N1570" i="13"/>
  <c r="M1570" i="13"/>
  <c r="L1570" i="13"/>
  <c r="K1570" i="13"/>
  <c r="J1570" i="13"/>
  <c r="I1570" i="13"/>
  <c r="H1570" i="13"/>
  <c r="G1570" i="13"/>
  <c r="F1570" i="13"/>
  <c r="A1570" i="13" s="1"/>
  <c r="E1570" i="13"/>
  <c r="D1570" i="13"/>
  <c r="C1570" i="13"/>
  <c r="B1570" i="13"/>
  <c r="O1569" i="13"/>
  <c r="N1569" i="13"/>
  <c r="M1569" i="13"/>
  <c r="L1569" i="13"/>
  <c r="K1569" i="13"/>
  <c r="J1569" i="13"/>
  <c r="I1569" i="13"/>
  <c r="H1569" i="13"/>
  <c r="G1569" i="13"/>
  <c r="F1569" i="13"/>
  <c r="A1569" i="13" s="1"/>
  <c r="E1569" i="13"/>
  <c r="D1569" i="13"/>
  <c r="C1569" i="13"/>
  <c r="B1569" i="13"/>
  <c r="O1568" i="13"/>
  <c r="N1568" i="13"/>
  <c r="M1568" i="13"/>
  <c r="L1568" i="13"/>
  <c r="K1568" i="13"/>
  <c r="J1568" i="13"/>
  <c r="I1568" i="13"/>
  <c r="H1568" i="13"/>
  <c r="G1568" i="13"/>
  <c r="A1568" i="13" s="1"/>
  <c r="F1568" i="13"/>
  <c r="E1568" i="13"/>
  <c r="D1568" i="13"/>
  <c r="C1568" i="13"/>
  <c r="B1568" i="13"/>
  <c r="O1567" i="13"/>
  <c r="N1567" i="13"/>
  <c r="M1567" i="13"/>
  <c r="L1567" i="13"/>
  <c r="K1567" i="13"/>
  <c r="J1567" i="13"/>
  <c r="I1567" i="13"/>
  <c r="H1567" i="13"/>
  <c r="G1567" i="13"/>
  <c r="F1567" i="13"/>
  <c r="E1567" i="13"/>
  <c r="D1567" i="13"/>
  <c r="C1567" i="13"/>
  <c r="B1567" i="13"/>
  <c r="O1566" i="13"/>
  <c r="N1566" i="13"/>
  <c r="M1566" i="13"/>
  <c r="L1566" i="13"/>
  <c r="K1566" i="13"/>
  <c r="J1566" i="13"/>
  <c r="I1566" i="13"/>
  <c r="H1566" i="13"/>
  <c r="G1566" i="13"/>
  <c r="F1566" i="13"/>
  <c r="A1566" i="13" s="1"/>
  <c r="E1566" i="13"/>
  <c r="D1566" i="13"/>
  <c r="C1566" i="13"/>
  <c r="B1566" i="13"/>
  <c r="O1565" i="13"/>
  <c r="N1565" i="13"/>
  <c r="M1565" i="13"/>
  <c r="L1565" i="13"/>
  <c r="K1565" i="13"/>
  <c r="J1565" i="13"/>
  <c r="I1565" i="13"/>
  <c r="H1565" i="13"/>
  <c r="G1565" i="13"/>
  <c r="F1565" i="13"/>
  <c r="A1565" i="13" s="1"/>
  <c r="E1565" i="13"/>
  <c r="D1565" i="13"/>
  <c r="C1565" i="13"/>
  <c r="B1565" i="13"/>
  <c r="O1564" i="13"/>
  <c r="N1564" i="13"/>
  <c r="M1564" i="13"/>
  <c r="L1564" i="13"/>
  <c r="K1564" i="13"/>
  <c r="J1564" i="13"/>
  <c r="I1564" i="13"/>
  <c r="H1564" i="13"/>
  <c r="G1564" i="13"/>
  <c r="A1564" i="13" s="1"/>
  <c r="F1564" i="13"/>
  <c r="E1564" i="13"/>
  <c r="D1564" i="13"/>
  <c r="C1564" i="13"/>
  <c r="B1564" i="13"/>
  <c r="O1563" i="13"/>
  <c r="N1563" i="13"/>
  <c r="M1563" i="13"/>
  <c r="L1563" i="13"/>
  <c r="K1563" i="13"/>
  <c r="J1563" i="13"/>
  <c r="I1563" i="13"/>
  <c r="H1563" i="13"/>
  <c r="G1563" i="13"/>
  <c r="A1563" i="13" s="1"/>
  <c r="F1563" i="13"/>
  <c r="E1563" i="13"/>
  <c r="D1563" i="13"/>
  <c r="C1563" i="13"/>
  <c r="B1563" i="13"/>
  <c r="O1562" i="13"/>
  <c r="N1562" i="13"/>
  <c r="M1562" i="13"/>
  <c r="L1562" i="13"/>
  <c r="K1562" i="13"/>
  <c r="J1562" i="13"/>
  <c r="I1562" i="13"/>
  <c r="H1562" i="13"/>
  <c r="G1562" i="13"/>
  <c r="F1562" i="13"/>
  <c r="A1562" i="13" s="1"/>
  <c r="E1562" i="13"/>
  <c r="D1562" i="13"/>
  <c r="C1562" i="13"/>
  <c r="B1562" i="13"/>
  <c r="O1561" i="13"/>
  <c r="N1561" i="13"/>
  <c r="M1561" i="13"/>
  <c r="L1561" i="13"/>
  <c r="K1561" i="13"/>
  <c r="J1561" i="13"/>
  <c r="I1561" i="13"/>
  <c r="H1561" i="13"/>
  <c r="G1561" i="13"/>
  <c r="F1561" i="13"/>
  <c r="A1561" i="13" s="1"/>
  <c r="E1561" i="13"/>
  <c r="D1561" i="13"/>
  <c r="C1561" i="13"/>
  <c r="B1561" i="13"/>
  <c r="O1560" i="13"/>
  <c r="N1560" i="13"/>
  <c r="M1560" i="13"/>
  <c r="L1560" i="13"/>
  <c r="K1560" i="13"/>
  <c r="J1560" i="13"/>
  <c r="I1560" i="13"/>
  <c r="H1560" i="13"/>
  <c r="G1560" i="13"/>
  <c r="A1560" i="13" s="1"/>
  <c r="F1560" i="13"/>
  <c r="E1560" i="13"/>
  <c r="D1560" i="13"/>
  <c r="C1560" i="13"/>
  <c r="B1560" i="13"/>
  <c r="O1559" i="13"/>
  <c r="N1559" i="13"/>
  <c r="M1559" i="13"/>
  <c r="L1559" i="13"/>
  <c r="K1559" i="13"/>
  <c r="J1559" i="13"/>
  <c r="I1559" i="13"/>
  <c r="H1559" i="13"/>
  <c r="G1559" i="13"/>
  <c r="A1559" i="13" s="1"/>
  <c r="F1559" i="13"/>
  <c r="E1559" i="13"/>
  <c r="D1559" i="13"/>
  <c r="C1559" i="13"/>
  <c r="B1559" i="13"/>
  <c r="O1558" i="13"/>
  <c r="N1558" i="13"/>
  <c r="M1558" i="13"/>
  <c r="L1558" i="13"/>
  <c r="K1558" i="13"/>
  <c r="J1558" i="13"/>
  <c r="I1558" i="13"/>
  <c r="H1558" i="13"/>
  <c r="G1558" i="13"/>
  <c r="F1558" i="13"/>
  <c r="A1558" i="13" s="1"/>
  <c r="E1558" i="13"/>
  <c r="D1558" i="13"/>
  <c r="C1558" i="13"/>
  <c r="B1558" i="13"/>
  <c r="O1557" i="13"/>
  <c r="N1557" i="13"/>
  <c r="M1557" i="13"/>
  <c r="L1557" i="13"/>
  <c r="K1557" i="13"/>
  <c r="J1557" i="13"/>
  <c r="I1557" i="13"/>
  <c r="H1557" i="13"/>
  <c r="G1557" i="13"/>
  <c r="F1557" i="13"/>
  <c r="A1557" i="13" s="1"/>
  <c r="E1557" i="13"/>
  <c r="D1557" i="13"/>
  <c r="C1557" i="13"/>
  <c r="B1557" i="13"/>
  <c r="O1556" i="13"/>
  <c r="N1556" i="13"/>
  <c r="M1556" i="13"/>
  <c r="L1556" i="13"/>
  <c r="K1556" i="13"/>
  <c r="J1556" i="13"/>
  <c r="I1556" i="13"/>
  <c r="H1556" i="13"/>
  <c r="G1556" i="13"/>
  <c r="A1556" i="13" s="1"/>
  <c r="F1556" i="13"/>
  <c r="E1556" i="13"/>
  <c r="D1556" i="13"/>
  <c r="C1556" i="13"/>
  <c r="B1556" i="13"/>
  <c r="O1555" i="13"/>
  <c r="N1555" i="13"/>
  <c r="M1555" i="13"/>
  <c r="L1555" i="13"/>
  <c r="K1555" i="13"/>
  <c r="J1555" i="13"/>
  <c r="I1555" i="13"/>
  <c r="H1555" i="13"/>
  <c r="G1555" i="13"/>
  <c r="A1555" i="13" s="1"/>
  <c r="F1555" i="13"/>
  <c r="E1555" i="13"/>
  <c r="D1555" i="13"/>
  <c r="C1555" i="13"/>
  <c r="B1555" i="13"/>
  <c r="O1554" i="13"/>
  <c r="N1554" i="13"/>
  <c r="M1554" i="13"/>
  <c r="L1554" i="13"/>
  <c r="K1554" i="13"/>
  <c r="J1554" i="13"/>
  <c r="I1554" i="13"/>
  <c r="H1554" i="13"/>
  <c r="G1554" i="13"/>
  <c r="F1554" i="13"/>
  <c r="A1554" i="13" s="1"/>
  <c r="E1554" i="13"/>
  <c r="D1554" i="13"/>
  <c r="C1554" i="13"/>
  <c r="B1554" i="13"/>
  <c r="O1553" i="13"/>
  <c r="N1553" i="13"/>
  <c r="M1553" i="13"/>
  <c r="L1553" i="13"/>
  <c r="K1553" i="13"/>
  <c r="J1553" i="13"/>
  <c r="I1553" i="13"/>
  <c r="H1553" i="13"/>
  <c r="G1553" i="13"/>
  <c r="F1553" i="13"/>
  <c r="A1553" i="13" s="1"/>
  <c r="E1553" i="13"/>
  <c r="D1553" i="13"/>
  <c r="C1553" i="13"/>
  <c r="B1553" i="13"/>
  <c r="O1552" i="13"/>
  <c r="N1552" i="13"/>
  <c r="M1552" i="13"/>
  <c r="L1552" i="13"/>
  <c r="K1552" i="13"/>
  <c r="J1552" i="13"/>
  <c r="I1552" i="13"/>
  <c r="H1552" i="13"/>
  <c r="G1552" i="13"/>
  <c r="F1552" i="13"/>
  <c r="A1552" i="13" s="1"/>
  <c r="E1552" i="13"/>
  <c r="D1552" i="13"/>
  <c r="C1552" i="13"/>
  <c r="B1552" i="13"/>
  <c r="O1551" i="13"/>
  <c r="N1551" i="13"/>
  <c r="M1551" i="13"/>
  <c r="L1551" i="13"/>
  <c r="K1551" i="13"/>
  <c r="J1551" i="13"/>
  <c r="I1551" i="13"/>
  <c r="H1551" i="13"/>
  <c r="G1551" i="13"/>
  <c r="A1551" i="13" s="1"/>
  <c r="F1551" i="13"/>
  <c r="E1551" i="13"/>
  <c r="D1551" i="13"/>
  <c r="C1551" i="13"/>
  <c r="B1551" i="13"/>
  <c r="O1550" i="13"/>
  <c r="N1550" i="13"/>
  <c r="M1550" i="13"/>
  <c r="L1550" i="13"/>
  <c r="K1550" i="13"/>
  <c r="J1550" i="13"/>
  <c r="I1550" i="13"/>
  <c r="H1550" i="13"/>
  <c r="G1550" i="13"/>
  <c r="F1550" i="13"/>
  <c r="A1550" i="13" s="1"/>
  <c r="E1550" i="13"/>
  <c r="D1550" i="13"/>
  <c r="C1550" i="13"/>
  <c r="B1550" i="13"/>
  <c r="O1549" i="13"/>
  <c r="N1549" i="13"/>
  <c r="M1549" i="13"/>
  <c r="L1549" i="13"/>
  <c r="K1549" i="13"/>
  <c r="J1549" i="13"/>
  <c r="I1549" i="13"/>
  <c r="H1549" i="13"/>
  <c r="G1549" i="13"/>
  <c r="F1549" i="13"/>
  <c r="A1549" i="13" s="1"/>
  <c r="E1549" i="13"/>
  <c r="D1549" i="13"/>
  <c r="C1549" i="13"/>
  <c r="B1549" i="13"/>
  <c r="O1548" i="13"/>
  <c r="N1548" i="13"/>
  <c r="M1548" i="13"/>
  <c r="L1548" i="13"/>
  <c r="K1548" i="13"/>
  <c r="J1548" i="13"/>
  <c r="I1548" i="13"/>
  <c r="H1548" i="13"/>
  <c r="G1548" i="13"/>
  <c r="F1548" i="13"/>
  <c r="A1548" i="13" s="1"/>
  <c r="E1548" i="13"/>
  <c r="D1548" i="13"/>
  <c r="C1548" i="13"/>
  <c r="B1548" i="13"/>
  <c r="O1547" i="13"/>
  <c r="N1547" i="13"/>
  <c r="M1547" i="13"/>
  <c r="L1547" i="13"/>
  <c r="K1547" i="13"/>
  <c r="J1547" i="13"/>
  <c r="I1547" i="13"/>
  <c r="H1547" i="13"/>
  <c r="G1547" i="13"/>
  <c r="A1547" i="13" s="1"/>
  <c r="F1547" i="13"/>
  <c r="E1547" i="13"/>
  <c r="D1547" i="13"/>
  <c r="C1547" i="13"/>
  <c r="B1547" i="13"/>
  <c r="O1546" i="13"/>
  <c r="N1546" i="13"/>
  <c r="M1546" i="13"/>
  <c r="L1546" i="13"/>
  <c r="K1546" i="13"/>
  <c r="J1546" i="13"/>
  <c r="I1546" i="13"/>
  <c r="H1546" i="13"/>
  <c r="G1546" i="13"/>
  <c r="F1546" i="13"/>
  <c r="A1546" i="13" s="1"/>
  <c r="E1546" i="13"/>
  <c r="D1546" i="13"/>
  <c r="C1546" i="13"/>
  <c r="B1546" i="13"/>
  <c r="O1545" i="13"/>
  <c r="N1545" i="13"/>
  <c r="M1545" i="13"/>
  <c r="L1545" i="13"/>
  <c r="K1545" i="13"/>
  <c r="J1545" i="13"/>
  <c r="I1545" i="13"/>
  <c r="H1545" i="13"/>
  <c r="G1545" i="13"/>
  <c r="F1545" i="13"/>
  <c r="A1545" i="13" s="1"/>
  <c r="E1545" i="13"/>
  <c r="D1545" i="13"/>
  <c r="C1545" i="13"/>
  <c r="B1545" i="13"/>
  <c r="O1544" i="13"/>
  <c r="N1544" i="13"/>
  <c r="M1544" i="13"/>
  <c r="L1544" i="13"/>
  <c r="K1544" i="13"/>
  <c r="J1544" i="13"/>
  <c r="I1544" i="13"/>
  <c r="H1544" i="13"/>
  <c r="G1544" i="13"/>
  <c r="F1544" i="13"/>
  <c r="A1544" i="13" s="1"/>
  <c r="E1544" i="13"/>
  <c r="D1544" i="13"/>
  <c r="C1544" i="13"/>
  <c r="B1544" i="13"/>
  <c r="O1543" i="13"/>
  <c r="N1543" i="13"/>
  <c r="M1543" i="13"/>
  <c r="L1543" i="13"/>
  <c r="K1543" i="13"/>
  <c r="J1543" i="13"/>
  <c r="I1543" i="13"/>
  <c r="H1543" i="13"/>
  <c r="G1543" i="13"/>
  <c r="A1543" i="13" s="1"/>
  <c r="F1543" i="13"/>
  <c r="E1543" i="13"/>
  <c r="D1543" i="13"/>
  <c r="C1543" i="13"/>
  <c r="B1543" i="13"/>
  <c r="O1542" i="13"/>
  <c r="N1542" i="13"/>
  <c r="M1542" i="13"/>
  <c r="L1542" i="13"/>
  <c r="K1542" i="13"/>
  <c r="J1542" i="13"/>
  <c r="I1542" i="13"/>
  <c r="H1542" i="13"/>
  <c r="G1542" i="13"/>
  <c r="F1542" i="13"/>
  <c r="A1542" i="13" s="1"/>
  <c r="E1542" i="13"/>
  <c r="D1542" i="13"/>
  <c r="C1542" i="13"/>
  <c r="B1542" i="13"/>
  <c r="O1541" i="13"/>
  <c r="N1541" i="13"/>
  <c r="M1541" i="13"/>
  <c r="L1541" i="13"/>
  <c r="K1541" i="13"/>
  <c r="J1541" i="13"/>
  <c r="I1541" i="13"/>
  <c r="H1541" i="13"/>
  <c r="G1541" i="13"/>
  <c r="F1541" i="13"/>
  <c r="A1541" i="13" s="1"/>
  <c r="E1541" i="13"/>
  <c r="D1541" i="13"/>
  <c r="C1541" i="13"/>
  <c r="B1541" i="13"/>
  <c r="O1540" i="13"/>
  <c r="N1540" i="13"/>
  <c r="M1540" i="13"/>
  <c r="L1540" i="13"/>
  <c r="K1540" i="13"/>
  <c r="J1540" i="13"/>
  <c r="I1540" i="13"/>
  <c r="H1540" i="13"/>
  <c r="G1540" i="13"/>
  <c r="F1540" i="13"/>
  <c r="A1540" i="13" s="1"/>
  <c r="E1540" i="13"/>
  <c r="D1540" i="13"/>
  <c r="C1540" i="13"/>
  <c r="B1540" i="13"/>
  <c r="O1539" i="13"/>
  <c r="N1539" i="13"/>
  <c r="M1539" i="13"/>
  <c r="L1539" i="13"/>
  <c r="K1539" i="13"/>
  <c r="J1539" i="13"/>
  <c r="I1539" i="13"/>
  <c r="H1539" i="13"/>
  <c r="G1539" i="13"/>
  <c r="A1539" i="13" s="1"/>
  <c r="F1539" i="13"/>
  <c r="E1539" i="13"/>
  <c r="D1539" i="13"/>
  <c r="C1539" i="13"/>
  <c r="B1539" i="13"/>
  <c r="O1538" i="13"/>
  <c r="N1538" i="13"/>
  <c r="M1538" i="13"/>
  <c r="L1538" i="13"/>
  <c r="K1538" i="13"/>
  <c r="J1538" i="13"/>
  <c r="I1538" i="13"/>
  <c r="H1538" i="13"/>
  <c r="G1538" i="13"/>
  <c r="A1538" i="13" s="1"/>
  <c r="F1538" i="13"/>
  <c r="E1538" i="13"/>
  <c r="D1538" i="13"/>
  <c r="C1538" i="13"/>
  <c r="B1538" i="13"/>
  <c r="O1537" i="13"/>
  <c r="N1537" i="13"/>
  <c r="M1537" i="13"/>
  <c r="L1537" i="13"/>
  <c r="K1537" i="13"/>
  <c r="J1537" i="13"/>
  <c r="I1537" i="13"/>
  <c r="H1537" i="13"/>
  <c r="G1537" i="13"/>
  <c r="F1537" i="13"/>
  <c r="A1537" i="13" s="1"/>
  <c r="E1537" i="13"/>
  <c r="D1537" i="13"/>
  <c r="C1537" i="13"/>
  <c r="B1537" i="13"/>
  <c r="O1536" i="13"/>
  <c r="N1536" i="13"/>
  <c r="M1536" i="13"/>
  <c r="L1536" i="13"/>
  <c r="K1536" i="13"/>
  <c r="J1536" i="13"/>
  <c r="I1536" i="13"/>
  <c r="H1536" i="13"/>
  <c r="G1536" i="13"/>
  <c r="F1536" i="13"/>
  <c r="A1536" i="13" s="1"/>
  <c r="E1536" i="13"/>
  <c r="D1536" i="13"/>
  <c r="C1536" i="13"/>
  <c r="B1536" i="13"/>
  <c r="O1535" i="13"/>
  <c r="N1535" i="13"/>
  <c r="M1535" i="13"/>
  <c r="L1535" i="13"/>
  <c r="K1535" i="13"/>
  <c r="J1535" i="13"/>
  <c r="I1535" i="13"/>
  <c r="H1535" i="13"/>
  <c r="G1535" i="13"/>
  <c r="A1535" i="13" s="1"/>
  <c r="F1535" i="13"/>
  <c r="E1535" i="13"/>
  <c r="D1535" i="13"/>
  <c r="C1535" i="13"/>
  <c r="B1535" i="13"/>
  <c r="O1534" i="13"/>
  <c r="N1534" i="13"/>
  <c r="M1534" i="13"/>
  <c r="L1534" i="13"/>
  <c r="K1534" i="13"/>
  <c r="J1534" i="13"/>
  <c r="I1534" i="13"/>
  <c r="H1534" i="13"/>
  <c r="G1534" i="13"/>
  <c r="A1534" i="13" s="1"/>
  <c r="F1534" i="13"/>
  <c r="E1534" i="13"/>
  <c r="D1534" i="13"/>
  <c r="C1534" i="13"/>
  <c r="B1534" i="13"/>
  <c r="O1533" i="13"/>
  <c r="N1533" i="13"/>
  <c r="M1533" i="13"/>
  <c r="L1533" i="13"/>
  <c r="K1533" i="13"/>
  <c r="J1533" i="13"/>
  <c r="I1533" i="13"/>
  <c r="H1533" i="13"/>
  <c r="G1533" i="13"/>
  <c r="F1533" i="13"/>
  <c r="A1533" i="13" s="1"/>
  <c r="E1533" i="13"/>
  <c r="D1533" i="13"/>
  <c r="C1533" i="13"/>
  <c r="B1533" i="13"/>
  <c r="O1532" i="13"/>
  <c r="N1532" i="13"/>
  <c r="M1532" i="13"/>
  <c r="L1532" i="13"/>
  <c r="K1532" i="13"/>
  <c r="J1532" i="13"/>
  <c r="I1532" i="13"/>
  <c r="H1532" i="13"/>
  <c r="G1532" i="13"/>
  <c r="F1532" i="13"/>
  <c r="A1532" i="13" s="1"/>
  <c r="E1532" i="13"/>
  <c r="D1532" i="13"/>
  <c r="C1532" i="13"/>
  <c r="B1532" i="13"/>
  <c r="O1531" i="13"/>
  <c r="N1531" i="13"/>
  <c r="M1531" i="13"/>
  <c r="L1531" i="13"/>
  <c r="K1531" i="13"/>
  <c r="J1531" i="13"/>
  <c r="I1531" i="13"/>
  <c r="H1531" i="13"/>
  <c r="G1531" i="13"/>
  <c r="A1531" i="13" s="1"/>
  <c r="F1531" i="13"/>
  <c r="E1531" i="13"/>
  <c r="D1531" i="13"/>
  <c r="C1531" i="13"/>
  <c r="B1531" i="13"/>
  <c r="O1530" i="13"/>
  <c r="N1530" i="13"/>
  <c r="M1530" i="13"/>
  <c r="L1530" i="13"/>
  <c r="K1530" i="13"/>
  <c r="J1530" i="13"/>
  <c r="I1530" i="13"/>
  <c r="H1530" i="13"/>
  <c r="G1530" i="13"/>
  <c r="A1530" i="13" s="1"/>
  <c r="F1530" i="13"/>
  <c r="E1530" i="13"/>
  <c r="D1530" i="13"/>
  <c r="C1530" i="13"/>
  <c r="B1530" i="13"/>
  <c r="O1529" i="13"/>
  <c r="N1529" i="13"/>
  <c r="M1529" i="13"/>
  <c r="L1529" i="13"/>
  <c r="K1529" i="13"/>
  <c r="J1529" i="13"/>
  <c r="I1529" i="13"/>
  <c r="H1529" i="13"/>
  <c r="G1529" i="13"/>
  <c r="F1529" i="13"/>
  <c r="A1529" i="13" s="1"/>
  <c r="E1529" i="13"/>
  <c r="D1529" i="13"/>
  <c r="C1529" i="13"/>
  <c r="B1529" i="13"/>
  <c r="O1528" i="13"/>
  <c r="N1528" i="13"/>
  <c r="M1528" i="13"/>
  <c r="L1528" i="13"/>
  <c r="K1528" i="13"/>
  <c r="J1528" i="13"/>
  <c r="I1528" i="13"/>
  <c r="H1528" i="13"/>
  <c r="G1528" i="13"/>
  <c r="F1528" i="13"/>
  <c r="A1528" i="13" s="1"/>
  <c r="E1528" i="13"/>
  <c r="D1528" i="13"/>
  <c r="C1528" i="13"/>
  <c r="B1528" i="13"/>
  <c r="O1527" i="13"/>
  <c r="N1527" i="13"/>
  <c r="M1527" i="13"/>
  <c r="L1527" i="13"/>
  <c r="K1527" i="13"/>
  <c r="J1527" i="13"/>
  <c r="I1527" i="13"/>
  <c r="H1527" i="13"/>
  <c r="G1527" i="13"/>
  <c r="A1527" i="13" s="1"/>
  <c r="F1527" i="13"/>
  <c r="E1527" i="13"/>
  <c r="D1527" i="13"/>
  <c r="C1527" i="13"/>
  <c r="B1527" i="13"/>
  <c r="O1526" i="13"/>
  <c r="N1526" i="13"/>
  <c r="M1526" i="13"/>
  <c r="L1526" i="13"/>
  <c r="K1526" i="13"/>
  <c r="J1526" i="13"/>
  <c r="I1526" i="13"/>
  <c r="H1526" i="13"/>
  <c r="G1526" i="13"/>
  <c r="A1526" i="13" s="1"/>
  <c r="F1526" i="13"/>
  <c r="E1526" i="13"/>
  <c r="D1526" i="13"/>
  <c r="C1526" i="13"/>
  <c r="B1526" i="13"/>
  <c r="O1525" i="13"/>
  <c r="N1525" i="13"/>
  <c r="M1525" i="13"/>
  <c r="L1525" i="13"/>
  <c r="K1525" i="13"/>
  <c r="J1525" i="13"/>
  <c r="I1525" i="13"/>
  <c r="H1525" i="13"/>
  <c r="G1525" i="13"/>
  <c r="F1525" i="13"/>
  <c r="A1525" i="13" s="1"/>
  <c r="E1525" i="13"/>
  <c r="D1525" i="13"/>
  <c r="C1525" i="13"/>
  <c r="B1525" i="13"/>
  <c r="O1524" i="13"/>
  <c r="N1524" i="13"/>
  <c r="M1524" i="13"/>
  <c r="L1524" i="13"/>
  <c r="K1524" i="13"/>
  <c r="J1524" i="13"/>
  <c r="I1524" i="13"/>
  <c r="H1524" i="13"/>
  <c r="G1524" i="13"/>
  <c r="F1524" i="13"/>
  <c r="A1524" i="13" s="1"/>
  <c r="E1524" i="13"/>
  <c r="D1524" i="13"/>
  <c r="C1524" i="13"/>
  <c r="B1524" i="13"/>
  <c r="O1523" i="13"/>
  <c r="N1523" i="13"/>
  <c r="M1523" i="13"/>
  <c r="L1523" i="13"/>
  <c r="K1523" i="13"/>
  <c r="J1523" i="13"/>
  <c r="I1523" i="13"/>
  <c r="H1523" i="13"/>
  <c r="G1523" i="13"/>
  <c r="A1523" i="13" s="1"/>
  <c r="F1523" i="13"/>
  <c r="E1523" i="13"/>
  <c r="D1523" i="13"/>
  <c r="C1523" i="13"/>
  <c r="B1523" i="13"/>
  <c r="O1522" i="13"/>
  <c r="N1522" i="13"/>
  <c r="M1522" i="13"/>
  <c r="L1522" i="13"/>
  <c r="K1522" i="13"/>
  <c r="J1522" i="13"/>
  <c r="I1522" i="13"/>
  <c r="H1522" i="13"/>
  <c r="G1522" i="13"/>
  <c r="A1522" i="13" s="1"/>
  <c r="F1522" i="13"/>
  <c r="E1522" i="13"/>
  <c r="D1522" i="13"/>
  <c r="C1522" i="13"/>
  <c r="B1522" i="13"/>
  <c r="O1521" i="13"/>
  <c r="N1521" i="13"/>
  <c r="M1521" i="13"/>
  <c r="L1521" i="13"/>
  <c r="K1521" i="13"/>
  <c r="J1521" i="13"/>
  <c r="I1521" i="13"/>
  <c r="H1521" i="13"/>
  <c r="G1521" i="13"/>
  <c r="F1521" i="13"/>
  <c r="A1521" i="13" s="1"/>
  <c r="E1521" i="13"/>
  <c r="D1521" i="13"/>
  <c r="C1521" i="13"/>
  <c r="B1521" i="13"/>
  <c r="O1520" i="13"/>
  <c r="N1520" i="13"/>
  <c r="M1520" i="13"/>
  <c r="L1520" i="13"/>
  <c r="K1520" i="13"/>
  <c r="J1520" i="13"/>
  <c r="I1520" i="13"/>
  <c r="H1520" i="13"/>
  <c r="G1520" i="13"/>
  <c r="F1520" i="13"/>
  <c r="A1520" i="13" s="1"/>
  <c r="E1520" i="13"/>
  <c r="D1520" i="13"/>
  <c r="C1520" i="13"/>
  <c r="B1520" i="13"/>
  <c r="O1519" i="13"/>
  <c r="N1519" i="13"/>
  <c r="M1519" i="13"/>
  <c r="L1519" i="13"/>
  <c r="K1519" i="13"/>
  <c r="J1519" i="13"/>
  <c r="I1519" i="13"/>
  <c r="H1519" i="13"/>
  <c r="G1519" i="13"/>
  <c r="A1519" i="13" s="1"/>
  <c r="F1519" i="13"/>
  <c r="E1519" i="13"/>
  <c r="D1519" i="13"/>
  <c r="C1519" i="13"/>
  <c r="B1519" i="13"/>
  <c r="O1518" i="13"/>
  <c r="N1518" i="13"/>
  <c r="M1518" i="13"/>
  <c r="L1518" i="13"/>
  <c r="K1518" i="13"/>
  <c r="J1518" i="13"/>
  <c r="I1518" i="13"/>
  <c r="H1518" i="13"/>
  <c r="G1518" i="13"/>
  <c r="A1518" i="13" s="1"/>
  <c r="F1518" i="13"/>
  <c r="E1518" i="13"/>
  <c r="D1518" i="13"/>
  <c r="C1518" i="13"/>
  <c r="B1518" i="13"/>
  <c r="O1517" i="13"/>
  <c r="N1517" i="13"/>
  <c r="M1517" i="13"/>
  <c r="L1517" i="13"/>
  <c r="K1517" i="13"/>
  <c r="J1517" i="13"/>
  <c r="I1517" i="13"/>
  <c r="H1517" i="13"/>
  <c r="G1517" i="13"/>
  <c r="F1517" i="13"/>
  <c r="A1517" i="13" s="1"/>
  <c r="E1517" i="13"/>
  <c r="D1517" i="13"/>
  <c r="C1517" i="13"/>
  <c r="B1517" i="13"/>
  <c r="O1516" i="13"/>
  <c r="N1516" i="13"/>
  <c r="M1516" i="13"/>
  <c r="L1516" i="13"/>
  <c r="K1516" i="13"/>
  <c r="J1516" i="13"/>
  <c r="I1516" i="13"/>
  <c r="H1516" i="13"/>
  <c r="G1516" i="13"/>
  <c r="F1516" i="13"/>
  <c r="A1516" i="13" s="1"/>
  <c r="E1516" i="13"/>
  <c r="D1516" i="13"/>
  <c r="C1516" i="13"/>
  <c r="B1516" i="13"/>
  <c r="O1515" i="13"/>
  <c r="N1515" i="13"/>
  <c r="M1515" i="13"/>
  <c r="L1515" i="13"/>
  <c r="K1515" i="13"/>
  <c r="J1515" i="13"/>
  <c r="I1515" i="13"/>
  <c r="H1515" i="13"/>
  <c r="G1515" i="13"/>
  <c r="A1515" i="13" s="1"/>
  <c r="F1515" i="13"/>
  <c r="E1515" i="13"/>
  <c r="D1515" i="13"/>
  <c r="C1515" i="13"/>
  <c r="B1515" i="13"/>
  <c r="O1514" i="13"/>
  <c r="N1514" i="13"/>
  <c r="M1514" i="13"/>
  <c r="L1514" i="13"/>
  <c r="K1514" i="13"/>
  <c r="J1514" i="13"/>
  <c r="I1514" i="13"/>
  <c r="H1514" i="13"/>
  <c r="G1514" i="13"/>
  <c r="A1514" i="13" s="1"/>
  <c r="F1514" i="13"/>
  <c r="E1514" i="13"/>
  <c r="D1514" i="13"/>
  <c r="C1514" i="13"/>
  <c r="B1514" i="13"/>
  <c r="O1513" i="13"/>
  <c r="N1513" i="13"/>
  <c r="M1513" i="13"/>
  <c r="L1513" i="13"/>
  <c r="K1513" i="13"/>
  <c r="J1513" i="13"/>
  <c r="I1513" i="13"/>
  <c r="H1513" i="13"/>
  <c r="G1513" i="13"/>
  <c r="F1513" i="13"/>
  <c r="A1513" i="13" s="1"/>
  <c r="E1513" i="13"/>
  <c r="D1513" i="13"/>
  <c r="C1513" i="13"/>
  <c r="B1513" i="13"/>
  <c r="O1512" i="13"/>
  <c r="N1512" i="13"/>
  <c r="M1512" i="13"/>
  <c r="L1512" i="13"/>
  <c r="K1512" i="13"/>
  <c r="J1512" i="13"/>
  <c r="I1512" i="13"/>
  <c r="H1512" i="13"/>
  <c r="G1512" i="13"/>
  <c r="F1512" i="13"/>
  <c r="A1512" i="13" s="1"/>
  <c r="E1512" i="13"/>
  <c r="D1512" i="13"/>
  <c r="C1512" i="13"/>
  <c r="B1512" i="13"/>
  <c r="O1511" i="13"/>
  <c r="N1511" i="13"/>
  <c r="M1511" i="13"/>
  <c r="L1511" i="13"/>
  <c r="K1511" i="13"/>
  <c r="J1511" i="13"/>
  <c r="I1511" i="13"/>
  <c r="H1511" i="13"/>
  <c r="G1511" i="13"/>
  <c r="A1511" i="13" s="1"/>
  <c r="F1511" i="13"/>
  <c r="E1511" i="13"/>
  <c r="D1511" i="13"/>
  <c r="C1511" i="13"/>
  <c r="B1511" i="13"/>
  <c r="O1510" i="13"/>
  <c r="N1510" i="13"/>
  <c r="M1510" i="13"/>
  <c r="L1510" i="13"/>
  <c r="K1510" i="13"/>
  <c r="J1510" i="13"/>
  <c r="I1510" i="13"/>
  <c r="H1510" i="13"/>
  <c r="G1510" i="13"/>
  <c r="A1510" i="13" s="1"/>
  <c r="F1510" i="13"/>
  <c r="E1510" i="13"/>
  <c r="D1510" i="13"/>
  <c r="C1510" i="13"/>
  <c r="B1510" i="13"/>
  <c r="O1509" i="13"/>
  <c r="N1509" i="13"/>
  <c r="M1509" i="13"/>
  <c r="L1509" i="13"/>
  <c r="K1509" i="13"/>
  <c r="J1509" i="13"/>
  <c r="I1509" i="13"/>
  <c r="H1509" i="13"/>
  <c r="G1509" i="13"/>
  <c r="F1509" i="13"/>
  <c r="A1509" i="13" s="1"/>
  <c r="E1509" i="13"/>
  <c r="D1509" i="13"/>
  <c r="C1509" i="13"/>
  <c r="B1509" i="13"/>
  <c r="O1508" i="13"/>
  <c r="N1508" i="13"/>
  <c r="M1508" i="13"/>
  <c r="L1508" i="13"/>
  <c r="K1508" i="13"/>
  <c r="J1508" i="13"/>
  <c r="I1508" i="13"/>
  <c r="H1508" i="13"/>
  <c r="G1508" i="13"/>
  <c r="F1508" i="13"/>
  <c r="A1508" i="13" s="1"/>
  <c r="E1508" i="13"/>
  <c r="D1508" i="13"/>
  <c r="C1508" i="13"/>
  <c r="B1508" i="13"/>
  <c r="O1507" i="13"/>
  <c r="N1507" i="13"/>
  <c r="M1507" i="13"/>
  <c r="L1507" i="13"/>
  <c r="K1507" i="13"/>
  <c r="J1507" i="13"/>
  <c r="I1507" i="13"/>
  <c r="H1507" i="13"/>
  <c r="G1507" i="13"/>
  <c r="F1507" i="13"/>
  <c r="A1507" i="13" s="1"/>
  <c r="E1507" i="13"/>
  <c r="D1507" i="13"/>
  <c r="C1507" i="13"/>
  <c r="B1507" i="13"/>
  <c r="O1506" i="13"/>
  <c r="N1506" i="13"/>
  <c r="M1506" i="13"/>
  <c r="L1506" i="13"/>
  <c r="K1506" i="13"/>
  <c r="J1506" i="13"/>
  <c r="I1506" i="13"/>
  <c r="H1506" i="13"/>
  <c r="G1506" i="13"/>
  <c r="A1506" i="13" s="1"/>
  <c r="F1506" i="13"/>
  <c r="E1506" i="13"/>
  <c r="D1506" i="13"/>
  <c r="C1506" i="13"/>
  <c r="B1506" i="13"/>
  <c r="O1505" i="13"/>
  <c r="N1505" i="13"/>
  <c r="M1505" i="13"/>
  <c r="L1505" i="13"/>
  <c r="K1505" i="13"/>
  <c r="J1505" i="13"/>
  <c r="I1505" i="13"/>
  <c r="H1505" i="13"/>
  <c r="G1505" i="13"/>
  <c r="A1505" i="13" s="1"/>
  <c r="F1505" i="13"/>
  <c r="E1505" i="13"/>
  <c r="D1505" i="13"/>
  <c r="C1505" i="13"/>
  <c r="B1505" i="13"/>
  <c r="O1504" i="13"/>
  <c r="N1504" i="13"/>
  <c r="M1504" i="13"/>
  <c r="L1504" i="13"/>
  <c r="K1504" i="13"/>
  <c r="J1504" i="13"/>
  <c r="I1504" i="13"/>
  <c r="H1504" i="13"/>
  <c r="G1504" i="13"/>
  <c r="F1504" i="13"/>
  <c r="A1504" i="13" s="1"/>
  <c r="E1504" i="13"/>
  <c r="D1504" i="13"/>
  <c r="C1504" i="13"/>
  <c r="B1504" i="13"/>
  <c r="O1503" i="13"/>
  <c r="N1503" i="13"/>
  <c r="M1503" i="13"/>
  <c r="L1503" i="13"/>
  <c r="K1503" i="13"/>
  <c r="J1503" i="13"/>
  <c r="I1503" i="13"/>
  <c r="H1503" i="13"/>
  <c r="G1503" i="13"/>
  <c r="F1503" i="13"/>
  <c r="A1503" i="13" s="1"/>
  <c r="E1503" i="13"/>
  <c r="D1503" i="13"/>
  <c r="C1503" i="13"/>
  <c r="B1503" i="13"/>
  <c r="O1502" i="13"/>
  <c r="N1502" i="13"/>
  <c r="M1502" i="13"/>
  <c r="L1502" i="13"/>
  <c r="K1502" i="13"/>
  <c r="J1502" i="13"/>
  <c r="I1502" i="13"/>
  <c r="H1502" i="13"/>
  <c r="G1502" i="13"/>
  <c r="A1502" i="13" s="1"/>
  <c r="F1502" i="13"/>
  <c r="E1502" i="13"/>
  <c r="D1502" i="13"/>
  <c r="C1502" i="13"/>
  <c r="B1502" i="13"/>
  <c r="O1501" i="13"/>
  <c r="N1501" i="13"/>
  <c r="M1501" i="13"/>
  <c r="L1501" i="13"/>
  <c r="K1501" i="13"/>
  <c r="J1501" i="13"/>
  <c r="I1501" i="13"/>
  <c r="H1501" i="13"/>
  <c r="G1501" i="13"/>
  <c r="A1501" i="13" s="1"/>
  <c r="F1501" i="13"/>
  <c r="E1501" i="13"/>
  <c r="D1501" i="13"/>
  <c r="C1501" i="13"/>
  <c r="B1501" i="13"/>
  <c r="O1500" i="13"/>
  <c r="N1500" i="13"/>
  <c r="M1500" i="13"/>
  <c r="L1500" i="13"/>
  <c r="K1500" i="13"/>
  <c r="J1500" i="13"/>
  <c r="I1500" i="13"/>
  <c r="H1500" i="13"/>
  <c r="G1500" i="13"/>
  <c r="F1500" i="13"/>
  <c r="A1500" i="13" s="1"/>
  <c r="E1500" i="13"/>
  <c r="D1500" i="13"/>
  <c r="C1500" i="13"/>
  <c r="B1500" i="13"/>
  <c r="O1499" i="13"/>
  <c r="N1499" i="13"/>
  <c r="M1499" i="13"/>
  <c r="L1499" i="13"/>
  <c r="K1499" i="13"/>
  <c r="J1499" i="13"/>
  <c r="I1499" i="13"/>
  <c r="H1499" i="13"/>
  <c r="G1499" i="13"/>
  <c r="F1499" i="13"/>
  <c r="A1499" i="13" s="1"/>
  <c r="E1499" i="13"/>
  <c r="D1499" i="13"/>
  <c r="C1499" i="13"/>
  <c r="B1499" i="13"/>
  <c r="O1498" i="13"/>
  <c r="N1498" i="13"/>
  <c r="M1498" i="13"/>
  <c r="L1498" i="13"/>
  <c r="K1498" i="13"/>
  <c r="J1498" i="13"/>
  <c r="I1498" i="13"/>
  <c r="H1498" i="13"/>
  <c r="G1498" i="13"/>
  <c r="A1498" i="13" s="1"/>
  <c r="F1498" i="13"/>
  <c r="E1498" i="13"/>
  <c r="D1498" i="13"/>
  <c r="C1498" i="13"/>
  <c r="B1498" i="13"/>
  <c r="O1497" i="13"/>
  <c r="N1497" i="13"/>
  <c r="M1497" i="13"/>
  <c r="L1497" i="13"/>
  <c r="K1497" i="13"/>
  <c r="J1497" i="13"/>
  <c r="I1497" i="13"/>
  <c r="H1497" i="13"/>
  <c r="G1497" i="13"/>
  <c r="A1497" i="13" s="1"/>
  <c r="F1497" i="13"/>
  <c r="E1497" i="13"/>
  <c r="D1497" i="13"/>
  <c r="C1497" i="13"/>
  <c r="B1497" i="13"/>
  <c r="O1496" i="13"/>
  <c r="N1496" i="13"/>
  <c r="M1496" i="13"/>
  <c r="L1496" i="13"/>
  <c r="K1496" i="13"/>
  <c r="J1496" i="13"/>
  <c r="I1496" i="13"/>
  <c r="H1496" i="13"/>
  <c r="G1496" i="13"/>
  <c r="F1496" i="13"/>
  <c r="A1496" i="13" s="1"/>
  <c r="E1496" i="13"/>
  <c r="D1496" i="13"/>
  <c r="C1496" i="13"/>
  <c r="B1496" i="13"/>
  <c r="O1495" i="13"/>
  <c r="N1495" i="13"/>
  <c r="M1495" i="13"/>
  <c r="L1495" i="13"/>
  <c r="K1495" i="13"/>
  <c r="J1495" i="13"/>
  <c r="I1495" i="13"/>
  <c r="H1495" i="13"/>
  <c r="G1495" i="13"/>
  <c r="F1495" i="13"/>
  <c r="A1495" i="13" s="1"/>
  <c r="E1495" i="13"/>
  <c r="D1495" i="13"/>
  <c r="C1495" i="13"/>
  <c r="B1495" i="13"/>
  <c r="O1494" i="13"/>
  <c r="N1494" i="13"/>
  <c r="M1494" i="13"/>
  <c r="L1494" i="13"/>
  <c r="K1494" i="13"/>
  <c r="J1494" i="13"/>
  <c r="I1494" i="13"/>
  <c r="H1494" i="13"/>
  <c r="G1494" i="13"/>
  <c r="A1494" i="13" s="1"/>
  <c r="F1494" i="13"/>
  <c r="E1494" i="13"/>
  <c r="D1494" i="13"/>
  <c r="C1494" i="13"/>
  <c r="B1494" i="13"/>
  <c r="O1493" i="13"/>
  <c r="N1493" i="13"/>
  <c r="M1493" i="13"/>
  <c r="L1493" i="13"/>
  <c r="K1493" i="13"/>
  <c r="J1493" i="13"/>
  <c r="I1493" i="13"/>
  <c r="H1493" i="13"/>
  <c r="G1493" i="13"/>
  <c r="A1493" i="13" s="1"/>
  <c r="F1493" i="13"/>
  <c r="E1493" i="13"/>
  <c r="D1493" i="13"/>
  <c r="C1493" i="13"/>
  <c r="B1493" i="13"/>
  <c r="O1492" i="13"/>
  <c r="N1492" i="13"/>
  <c r="M1492" i="13"/>
  <c r="L1492" i="13"/>
  <c r="K1492" i="13"/>
  <c r="J1492" i="13"/>
  <c r="I1492" i="13"/>
  <c r="H1492" i="13"/>
  <c r="G1492" i="13"/>
  <c r="F1492" i="13"/>
  <c r="A1492" i="13" s="1"/>
  <c r="E1492" i="13"/>
  <c r="D1492" i="13"/>
  <c r="C1492" i="13"/>
  <c r="B1492" i="13"/>
  <c r="O1491" i="13"/>
  <c r="N1491" i="13"/>
  <c r="M1491" i="13"/>
  <c r="L1491" i="13"/>
  <c r="K1491" i="13"/>
  <c r="J1491" i="13"/>
  <c r="I1491" i="13"/>
  <c r="H1491" i="13"/>
  <c r="G1491" i="13"/>
  <c r="F1491" i="13"/>
  <c r="A1491" i="13" s="1"/>
  <c r="E1491" i="13"/>
  <c r="D1491" i="13"/>
  <c r="C1491" i="13"/>
  <c r="B1491" i="13"/>
  <c r="O1490" i="13"/>
  <c r="N1490" i="13"/>
  <c r="M1490" i="13"/>
  <c r="L1490" i="13"/>
  <c r="K1490" i="13"/>
  <c r="J1490" i="13"/>
  <c r="I1490" i="13"/>
  <c r="H1490" i="13"/>
  <c r="G1490" i="13"/>
  <c r="A1490" i="13" s="1"/>
  <c r="F1490" i="13"/>
  <c r="E1490" i="13"/>
  <c r="D1490" i="13"/>
  <c r="C1490" i="13"/>
  <c r="B1490" i="13"/>
  <c r="O1489" i="13"/>
  <c r="N1489" i="13"/>
  <c r="M1489" i="13"/>
  <c r="L1489" i="13"/>
  <c r="K1489" i="13"/>
  <c r="J1489" i="13"/>
  <c r="I1489" i="13"/>
  <c r="H1489" i="13"/>
  <c r="G1489" i="13"/>
  <c r="A1489" i="13" s="1"/>
  <c r="F1489" i="13"/>
  <c r="E1489" i="13"/>
  <c r="D1489" i="13"/>
  <c r="C1489" i="13"/>
  <c r="B1489" i="13"/>
  <c r="O1488" i="13"/>
  <c r="N1488" i="13"/>
  <c r="M1488" i="13"/>
  <c r="L1488" i="13"/>
  <c r="K1488" i="13"/>
  <c r="J1488" i="13"/>
  <c r="I1488" i="13"/>
  <c r="H1488" i="13"/>
  <c r="G1488" i="13"/>
  <c r="F1488" i="13"/>
  <c r="A1488" i="13" s="1"/>
  <c r="E1488" i="13"/>
  <c r="D1488" i="13"/>
  <c r="C1488" i="13"/>
  <c r="B1488" i="13"/>
  <c r="O1487" i="13"/>
  <c r="N1487" i="13"/>
  <c r="M1487" i="13"/>
  <c r="L1487" i="13"/>
  <c r="K1487" i="13"/>
  <c r="J1487" i="13"/>
  <c r="I1487" i="13"/>
  <c r="H1487" i="13"/>
  <c r="G1487" i="13"/>
  <c r="F1487" i="13"/>
  <c r="A1487" i="13" s="1"/>
  <c r="E1487" i="13"/>
  <c r="D1487" i="13"/>
  <c r="C1487" i="13"/>
  <c r="B1487" i="13"/>
  <c r="O1486" i="13"/>
  <c r="N1486" i="13"/>
  <c r="M1486" i="13"/>
  <c r="L1486" i="13"/>
  <c r="K1486" i="13"/>
  <c r="J1486" i="13"/>
  <c r="I1486" i="13"/>
  <c r="H1486" i="13"/>
  <c r="G1486" i="13"/>
  <c r="A1486" i="13" s="1"/>
  <c r="F1486" i="13"/>
  <c r="E1486" i="13"/>
  <c r="D1486" i="13"/>
  <c r="C1486" i="13"/>
  <c r="B1486" i="13"/>
  <c r="O1485" i="13"/>
  <c r="N1485" i="13"/>
  <c r="M1485" i="13"/>
  <c r="L1485" i="13"/>
  <c r="K1485" i="13"/>
  <c r="J1485" i="13"/>
  <c r="I1485" i="13"/>
  <c r="H1485" i="13"/>
  <c r="G1485" i="13"/>
  <c r="A1485" i="13" s="1"/>
  <c r="F1485" i="13"/>
  <c r="E1485" i="13"/>
  <c r="D1485" i="13"/>
  <c r="C1485" i="13"/>
  <c r="B1485" i="13"/>
  <c r="O1484" i="13"/>
  <c r="N1484" i="13"/>
  <c r="M1484" i="13"/>
  <c r="L1484" i="13"/>
  <c r="K1484" i="13"/>
  <c r="J1484" i="13"/>
  <c r="I1484" i="13"/>
  <c r="H1484" i="13"/>
  <c r="G1484" i="13"/>
  <c r="F1484" i="13"/>
  <c r="A1484" i="13" s="1"/>
  <c r="E1484" i="13"/>
  <c r="D1484" i="13"/>
  <c r="C1484" i="13"/>
  <c r="B1484" i="13"/>
  <c r="O1483" i="13"/>
  <c r="N1483" i="13"/>
  <c r="M1483" i="13"/>
  <c r="L1483" i="13"/>
  <c r="K1483" i="13"/>
  <c r="J1483" i="13"/>
  <c r="I1483" i="13"/>
  <c r="H1483" i="13"/>
  <c r="G1483" i="13"/>
  <c r="F1483" i="13"/>
  <c r="A1483" i="13" s="1"/>
  <c r="E1483" i="13"/>
  <c r="D1483" i="13"/>
  <c r="C1483" i="13"/>
  <c r="B1483" i="13"/>
  <c r="O1482" i="13"/>
  <c r="N1482" i="13"/>
  <c r="M1482" i="13"/>
  <c r="L1482" i="13"/>
  <c r="K1482" i="13"/>
  <c r="J1482" i="13"/>
  <c r="I1482" i="13"/>
  <c r="H1482" i="13"/>
  <c r="G1482" i="13"/>
  <c r="A1482" i="13" s="1"/>
  <c r="F1482" i="13"/>
  <c r="E1482" i="13"/>
  <c r="D1482" i="13"/>
  <c r="C1482" i="13"/>
  <c r="B1482" i="13"/>
  <c r="O1481" i="13"/>
  <c r="N1481" i="13"/>
  <c r="M1481" i="13"/>
  <c r="L1481" i="13"/>
  <c r="K1481" i="13"/>
  <c r="J1481" i="13"/>
  <c r="I1481" i="13"/>
  <c r="H1481" i="13"/>
  <c r="G1481" i="13"/>
  <c r="A1481" i="13" s="1"/>
  <c r="F1481" i="13"/>
  <c r="E1481" i="13"/>
  <c r="D1481" i="13"/>
  <c r="C1481" i="13"/>
  <c r="B1481" i="13"/>
  <c r="O1480" i="13"/>
  <c r="N1480" i="13"/>
  <c r="M1480" i="13"/>
  <c r="L1480" i="13"/>
  <c r="K1480" i="13"/>
  <c r="J1480" i="13"/>
  <c r="I1480" i="13"/>
  <c r="H1480" i="13"/>
  <c r="G1480" i="13"/>
  <c r="F1480" i="13"/>
  <c r="A1480" i="13" s="1"/>
  <c r="E1480" i="13"/>
  <c r="D1480" i="13"/>
  <c r="C1480" i="13"/>
  <c r="B1480" i="13"/>
  <c r="O1479" i="13"/>
  <c r="N1479" i="13"/>
  <c r="M1479" i="13"/>
  <c r="L1479" i="13"/>
  <c r="K1479" i="13"/>
  <c r="J1479" i="13"/>
  <c r="I1479" i="13"/>
  <c r="H1479" i="13"/>
  <c r="G1479" i="13"/>
  <c r="F1479" i="13"/>
  <c r="A1479" i="13" s="1"/>
  <c r="E1479" i="13"/>
  <c r="D1479" i="13"/>
  <c r="C1479" i="13"/>
  <c r="B1479" i="13"/>
  <c r="O1478" i="13"/>
  <c r="N1478" i="13"/>
  <c r="M1478" i="13"/>
  <c r="L1478" i="13"/>
  <c r="K1478" i="13"/>
  <c r="J1478" i="13"/>
  <c r="I1478" i="13"/>
  <c r="H1478" i="13"/>
  <c r="G1478" i="13"/>
  <c r="A1478" i="13" s="1"/>
  <c r="F1478" i="13"/>
  <c r="E1478" i="13"/>
  <c r="D1478" i="13"/>
  <c r="C1478" i="13"/>
  <c r="B1478" i="13"/>
  <c r="O1477" i="13"/>
  <c r="N1477" i="13"/>
  <c r="M1477" i="13"/>
  <c r="L1477" i="13"/>
  <c r="K1477" i="13"/>
  <c r="J1477" i="13"/>
  <c r="I1477" i="13"/>
  <c r="H1477" i="13"/>
  <c r="G1477" i="13"/>
  <c r="A1477" i="13" s="1"/>
  <c r="F1477" i="13"/>
  <c r="E1477" i="13"/>
  <c r="D1477" i="13"/>
  <c r="C1477" i="13"/>
  <c r="B1477" i="13"/>
  <c r="O1476" i="13"/>
  <c r="N1476" i="13"/>
  <c r="M1476" i="13"/>
  <c r="L1476" i="13"/>
  <c r="K1476" i="13"/>
  <c r="J1476" i="13"/>
  <c r="I1476" i="13"/>
  <c r="H1476" i="13"/>
  <c r="G1476" i="13"/>
  <c r="F1476" i="13"/>
  <c r="A1476" i="13" s="1"/>
  <c r="E1476" i="13"/>
  <c r="D1476" i="13"/>
  <c r="C1476" i="13"/>
  <c r="B1476" i="13"/>
  <c r="O1475" i="13"/>
  <c r="N1475" i="13"/>
  <c r="M1475" i="13"/>
  <c r="L1475" i="13"/>
  <c r="K1475" i="13"/>
  <c r="J1475" i="13"/>
  <c r="I1475" i="13"/>
  <c r="H1475" i="13"/>
  <c r="G1475" i="13"/>
  <c r="F1475" i="13"/>
  <c r="A1475" i="13" s="1"/>
  <c r="E1475" i="13"/>
  <c r="D1475" i="13"/>
  <c r="C1475" i="13"/>
  <c r="B1475" i="13"/>
  <c r="O1474" i="13"/>
  <c r="N1474" i="13"/>
  <c r="M1474" i="13"/>
  <c r="L1474" i="13"/>
  <c r="K1474" i="13"/>
  <c r="J1474" i="13"/>
  <c r="I1474" i="13"/>
  <c r="H1474" i="13"/>
  <c r="G1474" i="13"/>
  <c r="A1474" i="13" s="1"/>
  <c r="F1474" i="13"/>
  <c r="E1474" i="13"/>
  <c r="D1474" i="13"/>
  <c r="C1474" i="13"/>
  <c r="B1474" i="13"/>
  <c r="O1473" i="13"/>
  <c r="N1473" i="13"/>
  <c r="M1473" i="13"/>
  <c r="L1473" i="13"/>
  <c r="K1473" i="13"/>
  <c r="J1473" i="13"/>
  <c r="I1473" i="13"/>
  <c r="H1473" i="13"/>
  <c r="G1473" i="13"/>
  <c r="A1473" i="13" s="1"/>
  <c r="F1473" i="13"/>
  <c r="E1473" i="13"/>
  <c r="D1473" i="13"/>
  <c r="C1473" i="13"/>
  <c r="B1473" i="13"/>
  <c r="O1472" i="13"/>
  <c r="N1472" i="13"/>
  <c r="M1472" i="13"/>
  <c r="L1472" i="13"/>
  <c r="K1472" i="13"/>
  <c r="J1472" i="13"/>
  <c r="I1472" i="13"/>
  <c r="H1472" i="13"/>
  <c r="G1472" i="13"/>
  <c r="F1472" i="13"/>
  <c r="A1472" i="13" s="1"/>
  <c r="E1472" i="13"/>
  <c r="D1472" i="13"/>
  <c r="C1472" i="13"/>
  <c r="B1472" i="13"/>
  <c r="O1471" i="13"/>
  <c r="N1471" i="13"/>
  <c r="M1471" i="13"/>
  <c r="L1471" i="13"/>
  <c r="K1471" i="13"/>
  <c r="J1471" i="13"/>
  <c r="I1471" i="13"/>
  <c r="H1471" i="13"/>
  <c r="G1471" i="13"/>
  <c r="F1471" i="13"/>
  <c r="A1471" i="13" s="1"/>
  <c r="E1471" i="13"/>
  <c r="D1471" i="13"/>
  <c r="C1471" i="13"/>
  <c r="B1471" i="13"/>
  <c r="O1470" i="13"/>
  <c r="N1470" i="13"/>
  <c r="M1470" i="13"/>
  <c r="L1470" i="13"/>
  <c r="K1470" i="13"/>
  <c r="J1470" i="13"/>
  <c r="I1470" i="13"/>
  <c r="H1470" i="13"/>
  <c r="G1470" i="13"/>
  <c r="A1470" i="13" s="1"/>
  <c r="F1470" i="13"/>
  <c r="E1470" i="13"/>
  <c r="D1470" i="13"/>
  <c r="C1470" i="13"/>
  <c r="B1470" i="13"/>
  <c r="O1469" i="13"/>
  <c r="N1469" i="13"/>
  <c r="M1469" i="13"/>
  <c r="L1469" i="13"/>
  <c r="K1469" i="13"/>
  <c r="J1469" i="13"/>
  <c r="I1469" i="13"/>
  <c r="H1469" i="13"/>
  <c r="G1469" i="13"/>
  <c r="A1469" i="13" s="1"/>
  <c r="F1469" i="13"/>
  <c r="E1469" i="13"/>
  <c r="D1469" i="13"/>
  <c r="C1469" i="13"/>
  <c r="B1469" i="13"/>
  <c r="O1468" i="13"/>
  <c r="N1468" i="13"/>
  <c r="M1468" i="13"/>
  <c r="L1468" i="13"/>
  <c r="K1468" i="13"/>
  <c r="J1468" i="13"/>
  <c r="I1468" i="13"/>
  <c r="H1468" i="13"/>
  <c r="G1468" i="13"/>
  <c r="F1468" i="13"/>
  <c r="A1468" i="13" s="1"/>
  <c r="E1468" i="13"/>
  <c r="D1468" i="13"/>
  <c r="C1468" i="13"/>
  <c r="B1468" i="13"/>
  <c r="O1467" i="13"/>
  <c r="N1467" i="13"/>
  <c r="M1467" i="13"/>
  <c r="L1467" i="13"/>
  <c r="K1467" i="13"/>
  <c r="J1467" i="13"/>
  <c r="I1467" i="13"/>
  <c r="H1467" i="13"/>
  <c r="G1467" i="13"/>
  <c r="F1467" i="13"/>
  <c r="A1467" i="13" s="1"/>
  <c r="E1467" i="13"/>
  <c r="D1467" i="13"/>
  <c r="C1467" i="13"/>
  <c r="B1467" i="13"/>
  <c r="O1466" i="13"/>
  <c r="N1466" i="13"/>
  <c r="M1466" i="13"/>
  <c r="L1466" i="13"/>
  <c r="K1466" i="13"/>
  <c r="J1466" i="13"/>
  <c r="I1466" i="13"/>
  <c r="H1466" i="13"/>
  <c r="G1466" i="13"/>
  <c r="A1466" i="13" s="1"/>
  <c r="F1466" i="13"/>
  <c r="E1466" i="13"/>
  <c r="D1466" i="13"/>
  <c r="C1466" i="13"/>
  <c r="B1466" i="13"/>
  <c r="O1465" i="13"/>
  <c r="N1465" i="13"/>
  <c r="M1465" i="13"/>
  <c r="L1465" i="13"/>
  <c r="K1465" i="13"/>
  <c r="J1465" i="13"/>
  <c r="I1465" i="13"/>
  <c r="H1465" i="13"/>
  <c r="G1465" i="13"/>
  <c r="A1465" i="13" s="1"/>
  <c r="F1465" i="13"/>
  <c r="E1465" i="13"/>
  <c r="D1465" i="13"/>
  <c r="C1465" i="13"/>
  <c r="B1465" i="13"/>
  <c r="O1464" i="13"/>
  <c r="N1464" i="13"/>
  <c r="M1464" i="13"/>
  <c r="L1464" i="13"/>
  <c r="K1464" i="13"/>
  <c r="J1464" i="13"/>
  <c r="I1464" i="13"/>
  <c r="H1464" i="13"/>
  <c r="G1464" i="13"/>
  <c r="F1464" i="13"/>
  <c r="A1464" i="13" s="1"/>
  <c r="E1464" i="13"/>
  <c r="D1464" i="13"/>
  <c r="C1464" i="13"/>
  <c r="B1464" i="13"/>
  <c r="O1463" i="13"/>
  <c r="N1463" i="13"/>
  <c r="M1463" i="13"/>
  <c r="L1463" i="13"/>
  <c r="K1463" i="13"/>
  <c r="J1463" i="13"/>
  <c r="I1463" i="13"/>
  <c r="H1463" i="13"/>
  <c r="G1463" i="13"/>
  <c r="F1463" i="13"/>
  <c r="A1463" i="13" s="1"/>
  <c r="E1463" i="13"/>
  <c r="D1463" i="13"/>
  <c r="C1463" i="13"/>
  <c r="B1463" i="13"/>
  <c r="O1462" i="13"/>
  <c r="N1462" i="13"/>
  <c r="M1462" i="13"/>
  <c r="L1462" i="13"/>
  <c r="K1462" i="13"/>
  <c r="J1462" i="13"/>
  <c r="I1462" i="13"/>
  <c r="H1462" i="13"/>
  <c r="G1462" i="13"/>
  <c r="A1462" i="13" s="1"/>
  <c r="F1462" i="13"/>
  <c r="E1462" i="13"/>
  <c r="D1462" i="13"/>
  <c r="C1462" i="13"/>
  <c r="B1462" i="13"/>
  <c r="O1461" i="13"/>
  <c r="N1461" i="13"/>
  <c r="M1461" i="13"/>
  <c r="L1461" i="13"/>
  <c r="K1461" i="13"/>
  <c r="J1461" i="13"/>
  <c r="I1461" i="13"/>
  <c r="H1461" i="13"/>
  <c r="G1461" i="13"/>
  <c r="A1461" i="13" s="1"/>
  <c r="F1461" i="13"/>
  <c r="E1461" i="13"/>
  <c r="D1461" i="13"/>
  <c r="C1461" i="13"/>
  <c r="B1461" i="13"/>
  <c r="O1460" i="13"/>
  <c r="N1460" i="13"/>
  <c r="M1460" i="13"/>
  <c r="L1460" i="13"/>
  <c r="K1460" i="13"/>
  <c r="J1460" i="13"/>
  <c r="I1460" i="13"/>
  <c r="H1460" i="13"/>
  <c r="G1460" i="13"/>
  <c r="F1460" i="13"/>
  <c r="A1460" i="13" s="1"/>
  <c r="E1460" i="13"/>
  <c r="D1460" i="13"/>
  <c r="C1460" i="13"/>
  <c r="B1460" i="13"/>
  <c r="O1459" i="13"/>
  <c r="N1459" i="13"/>
  <c r="M1459" i="13"/>
  <c r="L1459" i="13"/>
  <c r="K1459" i="13"/>
  <c r="J1459" i="13"/>
  <c r="I1459" i="13"/>
  <c r="H1459" i="13"/>
  <c r="G1459" i="13"/>
  <c r="F1459" i="13"/>
  <c r="A1459" i="13" s="1"/>
  <c r="E1459" i="13"/>
  <c r="D1459" i="13"/>
  <c r="C1459" i="13"/>
  <c r="B1459" i="13"/>
  <c r="O1458" i="13"/>
  <c r="N1458" i="13"/>
  <c r="M1458" i="13"/>
  <c r="L1458" i="13"/>
  <c r="K1458" i="13"/>
  <c r="J1458" i="13"/>
  <c r="I1458" i="13"/>
  <c r="H1458" i="13"/>
  <c r="G1458" i="13"/>
  <c r="A1458" i="13" s="1"/>
  <c r="F1458" i="13"/>
  <c r="E1458" i="13"/>
  <c r="D1458" i="13"/>
  <c r="C1458" i="13"/>
  <c r="B1458" i="13"/>
  <c r="O1457" i="13"/>
  <c r="N1457" i="13"/>
  <c r="M1457" i="13"/>
  <c r="L1457" i="13"/>
  <c r="K1457" i="13"/>
  <c r="J1457" i="13"/>
  <c r="I1457" i="13"/>
  <c r="H1457" i="13"/>
  <c r="G1457" i="13"/>
  <c r="A1457" i="13" s="1"/>
  <c r="F1457" i="13"/>
  <c r="E1457" i="13"/>
  <c r="D1457" i="13"/>
  <c r="C1457" i="13"/>
  <c r="B1457" i="13"/>
  <c r="O1456" i="13"/>
  <c r="N1456" i="13"/>
  <c r="M1456" i="13"/>
  <c r="L1456" i="13"/>
  <c r="K1456" i="13"/>
  <c r="J1456" i="13"/>
  <c r="I1456" i="13"/>
  <c r="H1456" i="13"/>
  <c r="G1456" i="13"/>
  <c r="F1456" i="13"/>
  <c r="A1456" i="13" s="1"/>
  <c r="E1456" i="13"/>
  <c r="D1456" i="13"/>
  <c r="C1456" i="13"/>
  <c r="B1456" i="13"/>
  <c r="O1455" i="13"/>
  <c r="N1455" i="13"/>
  <c r="M1455" i="13"/>
  <c r="L1455" i="13"/>
  <c r="K1455" i="13"/>
  <c r="J1455" i="13"/>
  <c r="I1455" i="13"/>
  <c r="H1455" i="13"/>
  <c r="G1455" i="13"/>
  <c r="F1455" i="13"/>
  <c r="A1455" i="13" s="1"/>
  <c r="E1455" i="13"/>
  <c r="D1455" i="13"/>
  <c r="C1455" i="13"/>
  <c r="B1455" i="13"/>
  <c r="O1454" i="13"/>
  <c r="N1454" i="13"/>
  <c r="M1454" i="13"/>
  <c r="L1454" i="13"/>
  <c r="K1454" i="13"/>
  <c r="J1454" i="13"/>
  <c r="I1454" i="13"/>
  <c r="H1454" i="13"/>
  <c r="G1454" i="13"/>
  <c r="A1454" i="13" s="1"/>
  <c r="F1454" i="13"/>
  <c r="E1454" i="13"/>
  <c r="D1454" i="13"/>
  <c r="C1454" i="13"/>
  <c r="B1454" i="13"/>
  <c r="O1453" i="13"/>
  <c r="N1453" i="13"/>
  <c r="M1453" i="13"/>
  <c r="L1453" i="13"/>
  <c r="K1453" i="13"/>
  <c r="J1453" i="13"/>
  <c r="I1453" i="13"/>
  <c r="H1453" i="13"/>
  <c r="G1453" i="13"/>
  <c r="A1453" i="13" s="1"/>
  <c r="F1453" i="13"/>
  <c r="E1453" i="13"/>
  <c r="D1453" i="13"/>
  <c r="C1453" i="13"/>
  <c r="B1453" i="13"/>
  <c r="O1452" i="13"/>
  <c r="N1452" i="13"/>
  <c r="M1452" i="13"/>
  <c r="L1452" i="13"/>
  <c r="K1452" i="13"/>
  <c r="J1452" i="13"/>
  <c r="I1452" i="13"/>
  <c r="H1452" i="13"/>
  <c r="G1452" i="13"/>
  <c r="F1452" i="13"/>
  <c r="A1452" i="13" s="1"/>
  <c r="E1452" i="13"/>
  <c r="D1452" i="13"/>
  <c r="C1452" i="13"/>
  <c r="B1452" i="13"/>
  <c r="O1451" i="13"/>
  <c r="N1451" i="13"/>
  <c r="M1451" i="13"/>
  <c r="L1451" i="13"/>
  <c r="K1451" i="13"/>
  <c r="J1451" i="13"/>
  <c r="I1451" i="13"/>
  <c r="H1451" i="13"/>
  <c r="G1451" i="13"/>
  <c r="F1451" i="13"/>
  <c r="A1451" i="13" s="1"/>
  <c r="E1451" i="13"/>
  <c r="D1451" i="13"/>
  <c r="C1451" i="13"/>
  <c r="B1451" i="13"/>
  <c r="O1450" i="13"/>
  <c r="N1450" i="13"/>
  <c r="M1450" i="13"/>
  <c r="L1450" i="13"/>
  <c r="K1450" i="13"/>
  <c r="J1450" i="13"/>
  <c r="I1450" i="13"/>
  <c r="H1450" i="13"/>
  <c r="G1450" i="13"/>
  <c r="A1450" i="13" s="1"/>
  <c r="F1450" i="13"/>
  <c r="E1450" i="13"/>
  <c r="D1450" i="13"/>
  <c r="C1450" i="13"/>
  <c r="B1450" i="13"/>
  <c r="O1449" i="13"/>
  <c r="N1449" i="13"/>
  <c r="M1449" i="13"/>
  <c r="L1449" i="13"/>
  <c r="K1449" i="13"/>
  <c r="J1449" i="13"/>
  <c r="I1449" i="13"/>
  <c r="H1449" i="13"/>
  <c r="G1449" i="13"/>
  <c r="A1449" i="13" s="1"/>
  <c r="F1449" i="13"/>
  <c r="E1449" i="13"/>
  <c r="D1449" i="13"/>
  <c r="C1449" i="13"/>
  <c r="B1449" i="13"/>
  <c r="O1448" i="13"/>
  <c r="N1448" i="13"/>
  <c r="M1448" i="13"/>
  <c r="L1448" i="13"/>
  <c r="K1448" i="13"/>
  <c r="J1448" i="13"/>
  <c r="I1448" i="13"/>
  <c r="H1448" i="13"/>
  <c r="G1448" i="13"/>
  <c r="F1448" i="13"/>
  <c r="A1448" i="13" s="1"/>
  <c r="E1448" i="13"/>
  <c r="D1448" i="13"/>
  <c r="C1448" i="13"/>
  <c r="B1448" i="13"/>
  <c r="O1447" i="13"/>
  <c r="N1447" i="13"/>
  <c r="M1447" i="13"/>
  <c r="L1447" i="13"/>
  <c r="K1447" i="13"/>
  <c r="J1447" i="13"/>
  <c r="I1447" i="13"/>
  <c r="H1447" i="13"/>
  <c r="G1447" i="13"/>
  <c r="F1447" i="13"/>
  <c r="A1447" i="13" s="1"/>
  <c r="E1447" i="13"/>
  <c r="D1447" i="13"/>
  <c r="C1447" i="13"/>
  <c r="B1447" i="13"/>
  <c r="O1446" i="13"/>
  <c r="N1446" i="13"/>
  <c r="M1446" i="13"/>
  <c r="L1446" i="13"/>
  <c r="K1446" i="13"/>
  <c r="J1446" i="13"/>
  <c r="I1446" i="13"/>
  <c r="H1446" i="13"/>
  <c r="G1446" i="13"/>
  <c r="A1446" i="13" s="1"/>
  <c r="F1446" i="13"/>
  <c r="E1446" i="13"/>
  <c r="D1446" i="13"/>
  <c r="C1446" i="13"/>
  <c r="B1446" i="13"/>
  <c r="O1445" i="13"/>
  <c r="N1445" i="13"/>
  <c r="M1445" i="13"/>
  <c r="L1445" i="13"/>
  <c r="K1445" i="13"/>
  <c r="J1445" i="13"/>
  <c r="I1445" i="13"/>
  <c r="H1445" i="13"/>
  <c r="G1445" i="13"/>
  <c r="A1445" i="13" s="1"/>
  <c r="F1445" i="13"/>
  <c r="E1445" i="13"/>
  <c r="D1445" i="13"/>
  <c r="C1445" i="13"/>
  <c r="B1445" i="13"/>
  <c r="O1444" i="13"/>
  <c r="N1444" i="13"/>
  <c r="M1444" i="13"/>
  <c r="L1444" i="13"/>
  <c r="K1444" i="13"/>
  <c r="J1444" i="13"/>
  <c r="I1444" i="13"/>
  <c r="H1444" i="13"/>
  <c r="G1444" i="13"/>
  <c r="F1444" i="13"/>
  <c r="A1444" i="13" s="1"/>
  <c r="E1444" i="13"/>
  <c r="D1444" i="13"/>
  <c r="C1444" i="13"/>
  <c r="B1444" i="13"/>
  <c r="O1443" i="13"/>
  <c r="N1443" i="13"/>
  <c r="M1443" i="13"/>
  <c r="L1443" i="13"/>
  <c r="K1443" i="13"/>
  <c r="J1443" i="13"/>
  <c r="I1443" i="13"/>
  <c r="H1443" i="13"/>
  <c r="G1443" i="13"/>
  <c r="F1443" i="13"/>
  <c r="A1443" i="13" s="1"/>
  <c r="E1443" i="13"/>
  <c r="D1443" i="13"/>
  <c r="C1443" i="13"/>
  <c r="B1443" i="13"/>
  <c r="O1442" i="13"/>
  <c r="N1442" i="13"/>
  <c r="M1442" i="13"/>
  <c r="L1442" i="13"/>
  <c r="K1442" i="13"/>
  <c r="J1442" i="13"/>
  <c r="I1442" i="13"/>
  <c r="H1442" i="13"/>
  <c r="G1442" i="13"/>
  <c r="A1442" i="13" s="1"/>
  <c r="F1442" i="13"/>
  <c r="E1442" i="13"/>
  <c r="D1442" i="13"/>
  <c r="C1442" i="13"/>
  <c r="B1442" i="13"/>
  <c r="O1441" i="13"/>
  <c r="N1441" i="13"/>
  <c r="M1441" i="13"/>
  <c r="L1441" i="13"/>
  <c r="K1441" i="13"/>
  <c r="J1441" i="13"/>
  <c r="I1441" i="13"/>
  <c r="H1441" i="13"/>
  <c r="G1441" i="13"/>
  <c r="A1441" i="13" s="1"/>
  <c r="F1441" i="13"/>
  <c r="E1441" i="13"/>
  <c r="D1441" i="13"/>
  <c r="C1441" i="13"/>
  <c r="B1441" i="13"/>
  <c r="O1440" i="13"/>
  <c r="N1440" i="13"/>
  <c r="M1440" i="13"/>
  <c r="L1440" i="13"/>
  <c r="K1440" i="13"/>
  <c r="J1440" i="13"/>
  <c r="I1440" i="13"/>
  <c r="H1440" i="13"/>
  <c r="G1440" i="13"/>
  <c r="F1440" i="13"/>
  <c r="A1440" i="13" s="1"/>
  <c r="E1440" i="13"/>
  <c r="D1440" i="13"/>
  <c r="C1440" i="13"/>
  <c r="B1440" i="13"/>
  <c r="O1439" i="13"/>
  <c r="N1439" i="13"/>
  <c r="M1439" i="13"/>
  <c r="L1439" i="13"/>
  <c r="K1439" i="13"/>
  <c r="J1439" i="13"/>
  <c r="I1439" i="13"/>
  <c r="H1439" i="13"/>
  <c r="G1439" i="13"/>
  <c r="F1439" i="13"/>
  <c r="A1439" i="13" s="1"/>
  <c r="E1439" i="13"/>
  <c r="D1439" i="13"/>
  <c r="C1439" i="13"/>
  <c r="B1439" i="13"/>
  <c r="O1438" i="13"/>
  <c r="N1438" i="13"/>
  <c r="M1438" i="13"/>
  <c r="L1438" i="13"/>
  <c r="K1438" i="13"/>
  <c r="J1438" i="13"/>
  <c r="I1438" i="13"/>
  <c r="H1438" i="13"/>
  <c r="G1438" i="13"/>
  <c r="A1438" i="13" s="1"/>
  <c r="F1438" i="13"/>
  <c r="E1438" i="13"/>
  <c r="D1438" i="13"/>
  <c r="C1438" i="13"/>
  <c r="B1438" i="13"/>
  <c r="O1437" i="13"/>
  <c r="N1437" i="13"/>
  <c r="M1437" i="13"/>
  <c r="L1437" i="13"/>
  <c r="K1437" i="13"/>
  <c r="J1437" i="13"/>
  <c r="I1437" i="13"/>
  <c r="H1437" i="13"/>
  <c r="G1437" i="13"/>
  <c r="A1437" i="13" s="1"/>
  <c r="F1437" i="13"/>
  <c r="E1437" i="13"/>
  <c r="D1437" i="13"/>
  <c r="C1437" i="13"/>
  <c r="B1437" i="13"/>
  <c r="O1436" i="13"/>
  <c r="N1436" i="13"/>
  <c r="M1436" i="13"/>
  <c r="L1436" i="13"/>
  <c r="K1436" i="13"/>
  <c r="J1436" i="13"/>
  <c r="I1436" i="13"/>
  <c r="H1436" i="13"/>
  <c r="G1436" i="13"/>
  <c r="F1436" i="13"/>
  <c r="A1436" i="13" s="1"/>
  <c r="E1436" i="13"/>
  <c r="D1436" i="13"/>
  <c r="C1436" i="13"/>
  <c r="B1436" i="13"/>
  <c r="O1435" i="13"/>
  <c r="N1435" i="13"/>
  <c r="M1435" i="13"/>
  <c r="L1435" i="13"/>
  <c r="K1435" i="13"/>
  <c r="J1435" i="13"/>
  <c r="I1435" i="13"/>
  <c r="H1435" i="13"/>
  <c r="G1435" i="13"/>
  <c r="F1435" i="13"/>
  <c r="A1435" i="13" s="1"/>
  <c r="E1435" i="13"/>
  <c r="D1435" i="13"/>
  <c r="C1435" i="13"/>
  <c r="B1435" i="13"/>
  <c r="O1434" i="13"/>
  <c r="N1434" i="13"/>
  <c r="M1434" i="13"/>
  <c r="L1434" i="13"/>
  <c r="K1434" i="13"/>
  <c r="J1434" i="13"/>
  <c r="I1434" i="13"/>
  <c r="H1434" i="13"/>
  <c r="G1434" i="13"/>
  <c r="A1434" i="13" s="1"/>
  <c r="F1434" i="13"/>
  <c r="E1434" i="13"/>
  <c r="D1434" i="13"/>
  <c r="C1434" i="13"/>
  <c r="B1434" i="13"/>
  <c r="O1433" i="13"/>
  <c r="N1433" i="13"/>
  <c r="M1433" i="13"/>
  <c r="L1433" i="13"/>
  <c r="K1433" i="13"/>
  <c r="J1433" i="13"/>
  <c r="I1433" i="13"/>
  <c r="H1433" i="13"/>
  <c r="G1433" i="13"/>
  <c r="A1433" i="13" s="1"/>
  <c r="F1433" i="13"/>
  <c r="E1433" i="13"/>
  <c r="D1433" i="13"/>
  <c r="C1433" i="13"/>
  <c r="B1433" i="13"/>
  <c r="O1432" i="13"/>
  <c r="N1432" i="13"/>
  <c r="M1432" i="13"/>
  <c r="L1432" i="13"/>
  <c r="K1432" i="13"/>
  <c r="J1432" i="13"/>
  <c r="I1432" i="13"/>
  <c r="H1432" i="13"/>
  <c r="G1432" i="13"/>
  <c r="F1432" i="13"/>
  <c r="A1432" i="13" s="1"/>
  <c r="E1432" i="13"/>
  <c r="D1432" i="13"/>
  <c r="C1432" i="13"/>
  <c r="B1432" i="13"/>
  <c r="O1431" i="13"/>
  <c r="N1431" i="13"/>
  <c r="M1431" i="13"/>
  <c r="L1431" i="13"/>
  <c r="K1431" i="13"/>
  <c r="J1431" i="13"/>
  <c r="I1431" i="13"/>
  <c r="H1431" i="13"/>
  <c r="G1431" i="13"/>
  <c r="F1431" i="13"/>
  <c r="A1431" i="13" s="1"/>
  <c r="E1431" i="13"/>
  <c r="D1431" i="13"/>
  <c r="C1431" i="13"/>
  <c r="B1431" i="13"/>
  <c r="O1430" i="13"/>
  <c r="N1430" i="13"/>
  <c r="M1430" i="13"/>
  <c r="L1430" i="13"/>
  <c r="K1430" i="13"/>
  <c r="J1430" i="13"/>
  <c r="I1430" i="13"/>
  <c r="H1430" i="13"/>
  <c r="G1430" i="13"/>
  <c r="A1430" i="13" s="1"/>
  <c r="F1430" i="13"/>
  <c r="E1430" i="13"/>
  <c r="D1430" i="13"/>
  <c r="C1430" i="13"/>
  <c r="B1430" i="13"/>
  <c r="O1429" i="13"/>
  <c r="N1429" i="13"/>
  <c r="M1429" i="13"/>
  <c r="L1429" i="13"/>
  <c r="K1429" i="13"/>
  <c r="J1429" i="13"/>
  <c r="I1429" i="13"/>
  <c r="H1429" i="13"/>
  <c r="G1429" i="13"/>
  <c r="F1429" i="13"/>
  <c r="A1429" i="13" s="1"/>
  <c r="E1429" i="13"/>
  <c r="D1429" i="13"/>
  <c r="C1429" i="13"/>
  <c r="B1429" i="13"/>
  <c r="O1428" i="13"/>
  <c r="N1428" i="13"/>
  <c r="M1428" i="13"/>
  <c r="L1428" i="13"/>
  <c r="K1428" i="13"/>
  <c r="J1428" i="13"/>
  <c r="I1428" i="13"/>
  <c r="H1428" i="13"/>
  <c r="G1428" i="13"/>
  <c r="F1428" i="13"/>
  <c r="A1428" i="13" s="1"/>
  <c r="E1428" i="13"/>
  <c r="D1428" i="13"/>
  <c r="C1428" i="13"/>
  <c r="B1428" i="13"/>
  <c r="O1427" i="13"/>
  <c r="N1427" i="13"/>
  <c r="M1427" i="13"/>
  <c r="L1427" i="13"/>
  <c r="K1427" i="13"/>
  <c r="J1427" i="13"/>
  <c r="I1427" i="13"/>
  <c r="H1427" i="13"/>
  <c r="G1427" i="13"/>
  <c r="F1427" i="13"/>
  <c r="A1427" i="13" s="1"/>
  <c r="E1427" i="13"/>
  <c r="D1427" i="13"/>
  <c r="C1427" i="13"/>
  <c r="B1427" i="13"/>
  <c r="O1426" i="13"/>
  <c r="N1426" i="13"/>
  <c r="M1426" i="13"/>
  <c r="L1426" i="13"/>
  <c r="K1426" i="13"/>
  <c r="J1426" i="13"/>
  <c r="I1426" i="13"/>
  <c r="H1426" i="13"/>
  <c r="G1426" i="13"/>
  <c r="A1426" i="13" s="1"/>
  <c r="F1426" i="13"/>
  <c r="E1426" i="13"/>
  <c r="D1426" i="13"/>
  <c r="C1426" i="13"/>
  <c r="B1426" i="13"/>
  <c r="O1425" i="13"/>
  <c r="N1425" i="13"/>
  <c r="M1425" i="13"/>
  <c r="L1425" i="13"/>
  <c r="K1425" i="13"/>
  <c r="J1425" i="13"/>
  <c r="I1425" i="13"/>
  <c r="H1425" i="13"/>
  <c r="G1425" i="13"/>
  <c r="A1425" i="13" s="1"/>
  <c r="F1425" i="13"/>
  <c r="E1425" i="13"/>
  <c r="D1425" i="13"/>
  <c r="C1425" i="13"/>
  <c r="B1425" i="13"/>
  <c r="O1424" i="13"/>
  <c r="N1424" i="13"/>
  <c r="M1424" i="13"/>
  <c r="L1424" i="13"/>
  <c r="K1424" i="13"/>
  <c r="J1424" i="13"/>
  <c r="I1424" i="13"/>
  <c r="H1424" i="13"/>
  <c r="G1424" i="13"/>
  <c r="F1424" i="13"/>
  <c r="A1424" i="13" s="1"/>
  <c r="E1424" i="13"/>
  <c r="D1424" i="13"/>
  <c r="C1424" i="13"/>
  <c r="B1424" i="13"/>
  <c r="O1423" i="13"/>
  <c r="N1423" i="13"/>
  <c r="M1423" i="13"/>
  <c r="L1423" i="13"/>
  <c r="K1423" i="13"/>
  <c r="J1423" i="13"/>
  <c r="I1423" i="13"/>
  <c r="H1423" i="13"/>
  <c r="G1423" i="13"/>
  <c r="A1423" i="13" s="1"/>
  <c r="F1423" i="13"/>
  <c r="E1423" i="13"/>
  <c r="D1423" i="13"/>
  <c r="C1423" i="13"/>
  <c r="B1423" i="13"/>
  <c r="O1422" i="13"/>
  <c r="N1422" i="13"/>
  <c r="M1422" i="13"/>
  <c r="L1422" i="13"/>
  <c r="K1422" i="13"/>
  <c r="J1422" i="13"/>
  <c r="I1422" i="13"/>
  <c r="H1422" i="13"/>
  <c r="G1422" i="13"/>
  <c r="A1422" i="13" s="1"/>
  <c r="F1422" i="13"/>
  <c r="E1422" i="13"/>
  <c r="D1422" i="13"/>
  <c r="C1422" i="13"/>
  <c r="B1422" i="13"/>
  <c r="O1421" i="13"/>
  <c r="N1421" i="13"/>
  <c r="M1421" i="13"/>
  <c r="L1421" i="13"/>
  <c r="K1421" i="13"/>
  <c r="J1421" i="13"/>
  <c r="I1421" i="13"/>
  <c r="H1421" i="13"/>
  <c r="G1421" i="13"/>
  <c r="F1421" i="13"/>
  <c r="A1421" i="13" s="1"/>
  <c r="E1421" i="13"/>
  <c r="D1421" i="13"/>
  <c r="C1421" i="13"/>
  <c r="B1421" i="13"/>
  <c r="O1420" i="13"/>
  <c r="N1420" i="13"/>
  <c r="M1420" i="13"/>
  <c r="L1420" i="13"/>
  <c r="K1420" i="13"/>
  <c r="J1420" i="13"/>
  <c r="I1420" i="13"/>
  <c r="H1420" i="13"/>
  <c r="G1420" i="13"/>
  <c r="F1420" i="13"/>
  <c r="A1420" i="13" s="1"/>
  <c r="E1420" i="13"/>
  <c r="D1420" i="13"/>
  <c r="C1420" i="13"/>
  <c r="B1420" i="13"/>
  <c r="O1419" i="13"/>
  <c r="N1419" i="13"/>
  <c r="M1419" i="13"/>
  <c r="L1419" i="13"/>
  <c r="K1419" i="13"/>
  <c r="J1419" i="13"/>
  <c r="I1419" i="13"/>
  <c r="H1419" i="13"/>
  <c r="G1419" i="13"/>
  <c r="A1419" i="13" s="1"/>
  <c r="F1419" i="13"/>
  <c r="E1419" i="13"/>
  <c r="D1419" i="13"/>
  <c r="C1419" i="13"/>
  <c r="B1419" i="13"/>
  <c r="O1418" i="13"/>
  <c r="N1418" i="13"/>
  <c r="M1418" i="13"/>
  <c r="L1418" i="13"/>
  <c r="K1418" i="13"/>
  <c r="J1418" i="13"/>
  <c r="I1418" i="13"/>
  <c r="H1418" i="13"/>
  <c r="G1418" i="13"/>
  <c r="A1418" i="13" s="1"/>
  <c r="F1418" i="13"/>
  <c r="E1418" i="13"/>
  <c r="D1418" i="13"/>
  <c r="C1418" i="13"/>
  <c r="B1418" i="13"/>
  <c r="O1417" i="13"/>
  <c r="N1417" i="13"/>
  <c r="M1417" i="13"/>
  <c r="L1417" i="13"/>
  <c r="K1417" i="13"/>
  <c r="J1417" i="13"/>
  <c r="I1417" i="13"/>
  <c r="H1417" i="13"/>
  <c r="G1417" i="13"/>
  <c r="F1417" i="13"/>
  <c r="A1417" i="13" s="1"/>
  <c r="E1417" i="13"/>
  <c r="D1417" i="13"/>
  <c r="C1417" i="13"/>
  <c r="B1417" i="13"/>
  <c r="O1416" i="13"/>
  <c r="N1416" i="13"/>
  <c r="M1416" i="13"/>
  <c r="L1416" i="13"/>
  <c r="K1416" i="13"/>
  <c r="J1416" i="13"/>
  <c r="I1416" i="13"/>
  <c r="H1416" i="13"/>
  <c r="G1416" i="13"/>
  <c r="F1416" i="13"/>
  <c r="A1416" i="13" s="1"/>
  <c r="E1416" i="13"/>
  <c r="D1416" i="13"/>
  <c r="C1416" i="13"/>
  <c r="B1416" i="13"/>
  <c r="O1415" i="13"/>
  <c r="N1415" i="13"/>
  <c r="M1415" i="13"/>
  <c r="L1415" i="13"/>
  <c r="K1415" i="13"/>
  <c r="J1415" i="13"/>
  <c r="I1415" i="13"/>
  <c r="H1415" i="13"/>
  <c r="G1415" i="13"/>
  <c r="A1415" i="13" s="1"/>
  <c r="F1415" i="13"/>
  <c r="E1415" i="13"/>
  <c r="D1415" i="13"/>
  <c r="C1415" i="13"/>
  <c r="B1415" i="13"/>
  <c r="O1414" i="13"/>
  <c r="N1414" i="13"/>
  <c r="M1414" i="13"/>
  <c r="L1414" i="13"/>
  <c r="K1414" i="13"/>
  <c r="J1414" i="13"/>
  <c r="I1414" i="13"/>
  <c r="H1414" i="13"/>
  <c r="G1414" i="13"/>
  <c r="A1414" i="13" s="1"/>
  <c r="F1414" i="13"/>
  <c r="E1414" i="13"/>
  <c r="D1414" i="13"/>
  <c r="C1414" i="13"/>
  <c r="B1414" i="13"/>
  <c r="O1413" i="13"/>
  <c r="N1413" i="13"/>
  <c r="M1413" i="13"/>
  <c r="L1413" i="13"/>
  <c r="K1413" i="13"/>
  <c r="J1413" i="13"/>
  <c r="I1413" i="13"/>
  <c r="H1413" i="13"/>
  <c r="G1413" i="13"/>
  <c r="F1413" i="13"/>
  <c r="A1413" i="13" s="1"/>
  <c r="E1413" i="13"/>
  <c r="D1413" i="13"/>
  <c r="C1413" i="13"/>
  <c r="B1413" i="13"/>
  <c r="O1412" i="13"/>
  <c r="N1412" i="13"/>
  <c r="M1412" i="13"/>
  <c r="L1412" i="13"/>
  <c r="K1412" i="13"/>
  <c r="J1412" i="13"/>
  <c r="I1412" i="13"/>
  <c r="H1412" i="13"/>
  <c r="G1412" i="13"/>
  <c r="F1412" i="13"/>
  <c r="A1412" i="13" s="1"/>
  <c r="E1412" i="13"/>
  <c r="D1412" i="13"/>
  <c r="C1412" i="13"/>
  <c r="B1412" i="13"/>
  <c r="O1411" i="13"/>
  <c r="N1411" i="13"/>
  <c r="M1411" i="13"/>
  <c r="L1411" i="13"/>
  <c r="K1411" i="13"/>
  <c r="J1411" i="13"/>
  <c r="I1411" i="13"/>
  <c r="H1411" i="13"/>
  <c r="G1411" i="13"/>
  <c r="A1411" i="13" s="1"/>
  <c r="F1411" i="13"/>
  <c r="E1411" i="13"/>
  <c r="D1411" i="13"/>
  <c r="C1411" i="13"/>
  <c r="B1411" i="13"/>
  <c r="O1410" i="13"/>
  <c r="N1410" i="13"/>
  <c r="M1410" i="13"/>
  <c r="L1410" i="13"/>
  <c r="K1410" i="13"/>
  <c r="J1410" i="13"/>
  <c r="I1410" i="13"/>
  <c r="H1410" i="13"/>
  <c r="G1410" i="13"/>
  <c r="A1410" i="13" s="1"/>
  <c r="F1410" i="13"/>
  <c r="E1410" i="13"/>
  <c r="D1410" i="13"/>
  <c r="C1410" i="13"/>
  <c r="B1410" i="13"/>
  <c r="O1409" i="13"/>
  <c r="N1409" i="13"/>
  <c r="M1409" i="13"/>
  <c r="L1409" i="13"/>
  <c r="K1409" i="13"/>
  <c r="J1409" i="13"/>
  <c r="I1409" i="13"/>
  <c r="H1409" i="13"/>
  <c r="G1409" i="13"/>
  <c r="F1409" i="13"/>
  <c r="A1409" i="13" s="1"/>
  <c r="E1409" i="13"/>
  <c r="D1409" i="13"/>
  <c r="C1409" i="13"/>
  <c r="B1409" i="13"/>
  <c r="O1408" i="13"/>
  <c r="N1408" i="13"/>
  <c r="M1408" i="13"/>
  <c r="L1408" i="13"/>
  <c r="K1408" i="13"/>
  <c r="J1408" i="13"/>
  <c r="I1408" i="13"/>
  <c r="H1408" i="13"/>
  <c r="G1408" i="13"/>
  <c r="F1408" i="13"/>
  <c r="A1408" i="13" s="1"/>
  <c r="E1408" i="13"/>
  <c r="D1408" i="13"/>
  <c r="C1408" i="13"/>
  <c r="B1408" i="13"/>
  <c r="O1407" i="13"/>
  <c r="N1407" i="13"/>
  <c r="M1407" i="13"/>
  <c r="L1407" i="13"/>
  <c r="K1407" i="13"/>
  <c r="J1407" i="13"/>
  <c r="I1407" i="13"/>
  <c r="H1407" i="13"/>
  <c r="G1407" i="13"/>
  <c r="A1407" i="13" s="1"/>
  <c r="F1407" i="13"/>
  <c r="E1407" i="13"/>
  <c r="D1407" i="13"/>
  <c r="C1407" i="13"/>
  <c r="B1407" i="13"/>
  <c r="O1406" i="13"/>
  <c r="N1406" i="13"/>
  <c r="M1406" i="13"/>
  <c r="L1406" i="13"/>
  <c r="K1406" i="13"/>
  <c r="J1406" i="13"/>
  <c r="I1406" i="13"/>
  <c r="H1406" i="13"/>
  <c r="G1406" i="13"/>
  <c r="A1406" i="13" s="1"/>
  <c r="F1406" i="13"/>
  <c r="E1406" i="13"/>
  <c r="D1406" i="13"/>
  <c r="C1406" i="13"/>
  <c r="B1406" i="13"/>
  <c r="O1405" i="13"/>
  <c r="N1405" i="13"/>
  <c r="M1405" i="13"/>
  <c r="L1405" i="13"/>
  <c r="K1405" i="13"/>
  <c r="J1405" i="13"/>
  <c r="I1405" i="13"/>
  <c r="H1405" i="13"/>
  <c r="G1405" i="13"/>
  <c r="F1405" i="13"/>
  <c r="A1405" i="13" s="1"/>
  <c r="E1405" i="13"/>
  <c r="D1405" i="13"/>
  <c r="C1405" i="13"/>
  <c r="B1405" i="13"/>
  <c r="O1404" i="13"/>
  <c r="N1404" i="13"/>
  <c r="M1404" i="13"/>
  <c r="L1404" i="13"/>
  <c r="K1404" i="13"/>
  <c r="J1404" i="13"/>
  <c r="I1404" i="13"/>
  <c r="H1404" i="13"/>
  <c r="G1404" i="13"/>
  <c r="F1404" i="13"/>
  <c r="A1404" i="13" s="1"/>
  <c r="E1404" i="13"/>
  <c r="D1404" i="13"/>
  <c r="C1404" i="13"/>
  <c r="B1404" i="13"/>
  <c r="O1403" i="13"/>
  <c r="N1403" i="13"/>
  <c r="M1403" i="13"/>
  <c r="L1403" i="13"/>
  <c r="K1403" i="13"/>
  <c r="J1403" i="13"/>
  <c r="I1403" i="13"/>
  <c r="H1403" i="13"/>
  <c r="G1403" i="13"/>
  <c r="A1403" i="13" s="1"/>
  <c r="F1403" i="13"/>
  <c r="E1403" i="13"/>
  <c r="D1403" i="13"/>
  <c r="C1403" i="13"/>
  <c r="B1403" i="13"/>
  <c r="O1402" i="13"/>
  <c r="N1402" i="13"/>
  <c r="M1402" i="13"/>
  <c r="L1402" i="13"/>
  <c r="K1402" i="13"/>
  <c r="J1402" i="13"/>
  <c r="I1402" i="13"/>
  <c r="H1402" i="13"/>
  <c r="G1402" i="13"/>
  <c r="A1402" i="13" s="1"/>
  <c r="F1402" i="13"/>
  <c r="E1402" i="13"/>
  <c r="D1402" i="13"/>
  <c r="C1402" i="13"/>
  <c r="B1402" i="13"/>
  <c r="O1401" i="13"/>
  <c r="N1401" i="13"/>
  <c r="M1401" i="13"/>
  <c r="L1401" i="13"/>
  <c r="K1401" i="13"/>
  <c r="J1401" i="13"/>
  <c r="I1401" i="13"/>
  <c r="H1401" i="13"/>
  <c r="G1401" i="13"/>
  <c r="F1401" i="13"/>
  <c r="A1401" i="13" s="1"/>
  <c r="E1401" i="13"/>
  <c r="D1401" i="13"/>
  <c r="C1401" i="13"/>
  <c r="B1401" i="13"/>
  <c r="O1400" i="13"/>
  <c r="N1400" i="13"/>
  <c r="M1400" i="13"/>
  <c r="L1400" i="13"/>
  <c r="K1400" i="13"/>
  <c r="J1400" i="13"/>
  <c r="I1400" i="13"/>
  <c r="H1400" i="13"/>
  <c r="G1400" i="13"/>
  <c r="F1400" i="13"/>
  <c r="A1400" i="13" s="1"/>
  <c r="E1400" i="13"/>
  <c r="D1400" i="13"/>
  <c r="C1400" i="13"/>
  <c r="B1400" i="13"/>
  <c r="O1399" i="13"/>
  <c r="N1399" i="13"/>
  <c r="M1399" i="13"/>
  <c r="L1399" i="13"/>
  <c r="K1399" i="13"/>
  <c r="J1399" i="13"/>
  <c r="I1399" i="13"/>
  <c r="H1399" i="13"/>
  <c r="G1399" i="13"/>
  <c r="A1399" i="13" s="1"/>
  <c r="F1399" i="13"/>
  <c r="E1399" i="13"/>
  <c r="D1399" i="13"/>
  <c r="C1399" i="13"/>
  <c r="B1399" i="13"/>
  <c r="O1398" i="13"/>
  <c r="N1398" i="13"/>
  <c r="M1398" i="13"/>
  <c r="L1398" i="13"/>
  <c r="K1398" i="13"/>
  <c r="J1398" i="13"/>
  <c r="I1398" i="13"/>
  <c r="H1398" i="13"/>
  <c r="G1398" i="13"/>
  <c r="A1398" i="13" s="1"/>
  <c r="F1398" i="13"/>
  <c r="E1398" i="13"/>
  <c r="D1398" i="13"/>
  <c r="C1398" i="13"/>
  <c r="B1398" i="13"/>
  <c r="O1397" i="13"/>
  <c r="N1397" i="13"/>
  <c r="M1397" i="13"/>
  <c r="L1397" i="13"/>
  <c r="K1397" i="13"/>
  <c r="J1397" i="13"/>
  <c r="I1397" i="13"/>
  <c r="H1397" i="13"/>
  <c r="G1397" i="13"/>
  <c r="F1397" i="13"/>
  <c r="A1397" i="13" s="1"/>
  <c r="E1397" i="13"/>
  <c r="D1397" i="13"/>
  <c r="C1397" i="13"/>
  <c r="B1397" i="13"/>
  <c r="O1396" i="13"/>
  <c r="N1396" i="13"/>
  <c r="M1396" i="13"/>
  <c r="L1396" i="13"/>
  <c r="K1396" i="13"/>
  <c r="J1396" i="13"/>
  <c r="I1396" i="13"/>
  <c r="H1396" i="13"/>
  <c r="G1396" i="13"/>
  <c r="F1396" i="13"/>
  <c r="E1396" i="13"/>
  <c r="D1396" i="13"/>
  <c r="C1396" i="13"/>
  <c r="B1396" i="13"/>
  <c r="O1395" i="13"/>
  <c r="N1395" i="13"/>
  <c r="M1395" i="13"/>
  <c r="L1395" i="13"/>
  <c r="K1395" i="13"/>
  <c r="J1395" i="13"/>
  <c r="I1395" i="13"/>
  <c r="H1395" i="13"/>
  <c r="G1395" i="13"/>
  <c r="F1395" i="13"/>
  <c r="E1395" i="13"/>
  <c r="D1395" i="13"/>
  <c r="C1395" i="13"/>
  <c r="B1395" i="13"/>
  <c r="O1394" i="13"/>
  <c r="N1394" i="13"/>
  <c r="M1394" i="13"/>
  <c r="L1394" i="13"/>
  <c r="K1394" i="13"/>
  <c r="J1394" i="13"/>
  <c r="I1394" i="13"/>
  <c r="H1394" i="13"/>
  <c r="G1394" i="13"/>
  <c r="F1394" i="13"/>
  <c r="E1394" i="13"/>
  <c r="D1394" i="13"/>
  <c r="C1394" i="13"/>
  <c r="B1394" i="13"/>
  <c r="O1393" i="13"/>
  <c r="N1393" i="13"/>
  <c r="M1393" i="13"/>
  <c r="L1393" i="13"/>
  <c r="K1393" i="13"/>
  <c r="J1393" i="13"/>
  <c r="I1393" i="13"/>
  <c r="H1393" i="13"/>
  <c r="G1393" i="13"/>
  <c r="F1393" i="13"/>
  <c r="A1393" i="13" s="1"/>
  <c r="E1393" i="13"/>
  <c r="D1393" i="13"/>
  <c r="C1393" i="13"/>
  <c r="B1393" i="13"/>
  <c r="O1392" i="13"/>
  <c r="N1392" i="13"/>
  <c r="M1392" i="13"/>
  <c r="L1392" i="13"/>
  <c r="K1392" i="13"/>
  <c r="J1392" i="13"/>
  <c r="I1392" i="13"/>
  <c r="H1392" i="13"/>
  <c r="G1392" i="13"/>
  <c r="F1392" i="13"/>
  <c r="A1392" i="13" s="1"/>
  <c r="E1392" i="13"/>
  <c r="D1392" i="13"/>
  <c r="C1392" i="13"/>
  <c r="B1392" i="13"/>
  <c r="O1391" i="13"/>
  <c r="N1391" i="13"/>
  <c r="M1391" i="13"/>
  <c r="L1391" i="13"/>
  <c r="K1391" i="13"/>
  <c r="J1391" i="13"/>
  <c r="I1391" i="13"/>
  <c r="H1391" i="13"/>
  <c r="G1391" i="13"/>
  <c r="A1391" i="13" s="1"/>
  <c r="F1391" i="13"/>
  <c r="E1391" i="13"/>
  <c r="D1391" i="13"/>
  <c r="C1391" i="13"/>
  <c r="B1391" i="13"/>
  <c r="O1390" i="13"/>
  <c r="N1390" i="13"/>
  <c r="M1390" i="13"/>
  <c r="L1390" i="13"/>
  <c r="K1390" i="13"/>
  <c r="J1390" i="13"/>
  <c r="I1390" i="13"/>
  <c r="H1390" i="13"/>
  <c r="G1390" i="13"/>
  <c r="F1390" i="13"/>
  <c r="E1390" i="13"/>
  <c r="D1390" i="13"/>
  <c r="C1390" i="13"/>
  <c r="B1390" i="13"/>
  <c r="O1389" i="13"/>
  <c r="N1389" i="13"/>
  <c r="M1389" i="13"/>
  <c r="L1389" i="13"/>
  <c r="K1389" i="13"/>
  <c r="J1389" i="13"/>
  <c r="I1389" i="13"/>
  <c r="H1389" i="13"/>
  <c r="G1389" i="13"/>
  <c r="F1389" i="13"/>
  <c r="A1389" i="13" s="1"/>
  <c r="E1389" i="13"/>
  <c r="D1389" i="13"/>
  <c r="C1389" i="13"/>
  <c r="B1389" i="13"/>
  <c r="O1388" i="13"/>
  <c r="N1388" i="13"/>
  <c r="M1388" i="13"/>
  <c r="L1388" i="13"/>
  <c r="K1388" i="13"/>
  <c r="J1388" i="13"/>
  <c r="I1388" i="13"/>
  <c r="H1388" i="13"/>
  <c r="G1388" i="13"/>
  <c r="F1388" i="13"/>
  <c r="A1388" i="13" s="1"/>
  <c r="E1388" i="13"/>
  <c r="D1388" i="13"/>
  <c r="C1388" i="13"/>
  <c r="B1388" i="13"/>
  <c r="O1387" i="13"/>
  <c r="N1387" i="13"/>
  <c r="M1387" i="13"/>
  <c r="L1387" i="13"/>
  <c r="K1387" i="13"/>
  <c r="J1387" i="13"/>
  <c r="I1387" i="13"/>
  <c r="H1387" i="13"/>
  <c r="G1387" i="13"/>
  <c r="F1387" i="13"/>
  <c r="E1387" i="13"/>
  <c r="D1387" i="13"/>
  <c r="C1387" i="13"/>
  <c r="B1387" i="13"/>
  <c r="O1386" i="13"/>
  <c r="N1386" i="13"/>
  <c r="M1386" i="13"/>
  <c r="L1386" i="13"/>
  <c r="K1386" i="13"/>
  <c r="J1386" i="13"/>
  <c r="I1386" i="13"/>
  <c r="H1386" i="13"/>
  <c r="G1386" i="13"/>
  <c r="F1386" i="13"/>
  <c r="E1386" i="13"/>
  <c r="D1386" i="13"/>
  <c r="C1386" i="13"/>
  <c r="B1386" i="13"/>
  <c r="O1385" i="13"/>
  <c r="N1385" i="13"/>
  <c r="M1385" i="13"/>
  <c r="L1385" i="13"/>
  <c r="K1385" i="13"/>
  <c r="J1385" i="13"/>
  <c r="I1385" i="13"/>
  <c r="H1385" i="13"/>
  <c r="G1385" i="13"/>
  <c r="F1385" i="13"/>
  <c r="E1385" i="13"/>
  <c r="D1385" i="13"/>
  <c r="C1385" i="13"/>
  <c r="B1385" i="13"/>
  <c r="O1384" i="13"/>
  <c r="N1384" i="13"/>
  <c r="M1384" i="13"/>
  <c r="L1384" i="13"/>
  <c r="K1384" i="13"/>
  <c r="J1384" i="13"/>
  <c r="I1384" i="13"/>
  <c r="H1384" i="13"/>
  <c r="G1384" i="13"/>
  <c r="F1384" i="13"/>
  <c r="A1384" i="13" s="1"/>
  <c r="E1384" i="13"/>
  <c r="D1384" i="13"/>
  <c r="C1384" i="13"/>
  <c r="B1384" i="13"/>
  <c r="O1383" i="13"/>
  <c r="N1383" i="13"/>
  <c r="M1383" i="13"/>
  <c r="L1383" i="13"/>
  <c r="K1383" i="13"/>
  <c r="J1383" i="13"/>
  <c r="I1383" i="13"/>
  <c r="H1383" i="13"/>
  <c r="G1383" i="13"/>
  <c r="A1383" i="13" s="1"/>
  <c r="F1383" i="13"/>
  <c r="E1383" i="13"/>
  <c r="D1383" i="13"/>
  <c r="C1383" i="13"/>
  <c r="B1383" i="13"/>
  <c r="O1382" i="13"/>
  <c r="N1382" i="13"/>
  <c r="M1382" i="13"/>
  <c r="L1382" i="13"/>
  <c r="K1382" i="13"/>
  <c r="J1382" i="13"/>
  <c r="I1382" i="13"/>
  <c r="H1382" i="13"/>
  <c r="G1382" i="13"/>
  <c r="F1382" i="13"/>
  <c r="E1382" i="13"/>
  <c r="D1382" i="13"/>
  <c r="C1382" i="13"/>
  <c r="B1382" i="13"/>
  <c r="O1381" i="13"/>
  <c r="N1381" i="13"/>
  <c r="M1381" i="13"/>
  <c r="L1381" i="13"/>
  <c r="K1381" i="13"/>
  <c r="J1381" i="13"/>
  <c r="I1381" i="13"/>
  <c r="H1381" i="13"/>
  <c r="G1381" i="13"/>
  <c r="F1381" i="13"/>
  <c r="E1381" i="13"/>
  <c r="D1381" i="13"/>
  <c r="C1381" i="13"/>
  <c r="B1381" i="13"/>
  <c r="O1380" i="13"/>
  <c r="N1380" i="13"/>
  <c r="M1380" i="13"/>
  <c r="L1380" i="13"/>
  <c r="K1380" i="13"/>
  <c r="J1380" i="13"/>
  <c r="I1380" i="13"/>
  <c r="H1380" i="13"/>
  <c r="G1380" i="13"/>
  <c r="F1380" i="13"/>
  <c r="A1380" i="13" s="1"/>
  <c r="E1380" i="13"/>
  <c r="D1380" i="13"/>
  <c r="C1380" i="13"/>
  <c r="B1380" i="13"/>
  <c r="O1379" i="13"/>
  <c r="N1379" i="13"/>
  <c r="M1379" i="13"/>
  <c r="L1379" i="13"/>
  <c r="K1379" i="13"/>
  <c r="J1379" i="13"/>
  <c r="I1379" i="13"/>
  <c r="H1379" i="13"/>
  <c r="G1379" i="13"/>
  <c r="F1379" i="13"/>
  <c r="E1379" i="13"/>
  <c r="D1379" i="13"/>
  <c r="C1379" i="13"/>
  <c r="B1379" i="13"/>
  <c r="O1378" i="13"/>
  <c r="N1378" i="13"/>
  <c r="M1378" i="13"/>
  <c r="L1378" i="13"/>
  <c r="K1378" i="13"/>
  <c r="J1378" i="13"/>
  <c r="I1378" i="13"/>
  <c r="H1378" i="13"/>
  <c r="G1378" i="13"/>
  <c r="F1378" i="13"/>
  <c r="E1378" i="13"/>
  <c r="D1378" i="13"/>
  <c r="C1378" i="13"/>
  <c r="B1378" i="13"/>
  <c r="O1377" i="13"/>
  <c r="N1377" i="13"/>
  <c r="M1377" i="13"/>
  <c r="L1377" i="13"/>
  <c r="K1377" i="13"/>
  <c r="J1377" i="13"/>
  <c r="I1377" i="13"/>
  <c r="H1377" i="13"/>
  <c r="G1377" i="13"/>
  <c r="F1377" i="13"/>
  <c r="E1377" i="13"/>
  <c r="D1377" i="13"/>
  <c r="C1377" i="13"/>
  <c r="B1377" i="13"/>
  <c r="O1376" i="13"/>
  <c r="N1376" i="13"/>
  <c r="M1376" i="13"/>
  <c r="L1376" i="13"/>
  <c r="K1376" i="13"/>
  <c r="J1376" i="13"/>
  <c r="I1376" i="13"/>
  <c r="H1376" i="13"/>
  <c r="G1376" i="13"/>
  <c r="F1376" i="13"/>
  <c r="E1376" i="13"/>
  <c r="D1376" i="13"/>
  <c r="C1376" i="13"/>
  <c r="B1376" i="13"/>
  <c r="O1375" i="13"/>
  <c r="N1375" i="13"/>
  <c r="M1375" i="13"/>
  <c r="L1375" i="13"/>
  <c r="K1375" i="13"/>
  <c r="J1375" i="13"/>
  <c r="I1375" i="13"/>
  <c r="H1375" i="13"/>
  <c r="G1375" i="13"/>
  <c r="F1375" i="13"/>
  <c r="E1375" i="13"/>
  <c r="D1375" i="13"/>
  <c r="C1375" i="13"/>
  <c r="B1375" i="13"/>
  <c r="O1374" i="13"/>
  <c r="N1374" i="13"/>
  <c r="M1374" i="13"/>
  <c r="L1374" i="13"/>
  <c r="K1374" i="13"/>
  <c r="J1374" i="13"/>
  <c r="I1374" i="13"/>
  <c r="H1374" i="13"/>
  <c r="G1374" i="13"/>
  <c r="F1374" i="13"/>
  <c r="E1374" i="13"/>
  <c r="D1374" i="13"/>
  <c r="C1374" i="13"/>
  <c r="B1374" i="13"/>
  <c r="O1373" i="13"/>
  <c r="N1373" i="13"/>
  <c r="M1373" i="13"/>
  <c r="L1373" i="13"/>
  <c r="K1373" i="13"/>
  <c r="J1373" i="13"/>
  <c r="I1373" i="13"/>
  <c r="H1373" i="13"/>
  <c r="G1373" i="13"/>
  <c r="F1373" i="13"/>
  <c r="E1373" i="13"/>
  <c r="D1373" i="13"/>
  <c r="C1373" i="13"/>
  <c r="B1373" i="13"/>
  <c r="O1372" i="13"/>
  <c r="N1372" i="13"/>
  <c r="M1372" i="13"/>
  <c r="L1372" i="13"/>
  <c r="K1372" i="13"/>
  <c r="J1372" i="13"/>
  <c r="I1372" i="13"/>
  <c r="H1372" i="13"/>
  <c r="G1372" i="13"/>
  <c r="F1372" i="13"/>
  <c r="E1372" i="13"/>
  <c r="D1372" i="13"/>
  <c r="C1372" i="13"/>
  <c r="B1372" i="13"/>
  <c r="O1371" i="13"/>
  <c r="N1371" i="13"/>
  <c r="M1371" i="13"/>
  <c r="L1371" i="13"/>
  <c r="K1371" i="13"/>
  <c r="J1371" i="13"/>
  <c r="I1371" i="13"/>
  <c r="H1371" i="13"/>
  <c r="G1371" i="13"/>
  <c r="A1371" i="13" s="1"/>
  <c r="F1371" i="13"/>
  <c r="E1371" i="13"/>
  <c r="D1371" i="13"/>
  <c r="C1371" i="13"/>
  <c r="B1371" i="13"/>
  <c r="O1370" i="13"/>
  <c r="N1370" i="13"/>
  <c r="M1370" i="13"/>
  <c r="L1370" i="13"/>
  <c r="K1370" i="13"/>
  <c r="J1370" i="13"/>
  <c r="I1370" i="13"/>
  <c r="H1370" i="13"/>
  <c r="G1370" i="13"/>
  <c r="A1370" i="13" s="1"/>
  <c r="F1370" i="13"/>
  <c r="E1370" i="13"/>
  <c r="D1370" i="13"/>
  <c r="C1370" i="13"/>
  <c r="B1370" i="13"/>
  <c r="O1369" i="13"/>
  <c r="N1369" i="13"/>
  <c r="M1369" i="13"/>
  <c r="L1369" i="13"/>
  <c r="K1369" i="13"/>
  <c r="J1369" i="13"/>
  <c r="I1369" i="13"/>
  <c r="H1369" i="13"/>
  <c r="G1369" i="13"/>
  <c r="F1369" i="13"/>
  <c r="E1369" i="13"/>
  <c r="D1369" i="13"/>
  <c r="C1369" i="13"/>
  <c r="B1369" i="13"/>
  <c r="O1368" i="13"/>
  <c r="N1368" i="13"/>
  <c r="M1368" i="13"/>
  <c r="L1368" i="13"/>
  <c r="K1368" i="13"/>
  <c r="J1368" i="13"/>
  <c r="I1368" i="13"/>
  <c r="H1368" i="13"/>
  <c r="G1368" i="13"/>
  <c r="F1368" i="13"/>
  <c r="E1368" i="13"/>
  <c r="D1368" i="13"/>
  <c r="C1368" i="13"/>
  <c r="B1368" i="13"/>
  <c r="O1367" i="13"/>
  <c r="N1367" i="13"/>
  <c r="M1367" i="13"/>
  <c r="L1367" i="13"/>
  <c r="K1367" i="13"/>
  <c r="J1367" i="13"/>
  <c r="I1367" i="13"/>
  <c r="H1367" i="13"/>
  <c r="G1367" i="13"/>
  <c r="F1367" i="13"/>
  <c r="E1367" i="13"/>
  <c r="D1367" i="13"/>
  <c r="C1367" i="13"/>
  <c r="B1367" i="13"/>
  <c r="O1366" i="13"/>
  <c r="N1366" i="13"/>
  <c r="M1366" i="13"/>
  <c r="L1366" i="13"/>
  <c r="K1366" i="13"/>
  <c r="J1366" i="13"/>
  <c r="I1366" i="13"/>
  <c r="H1366" i="13"/>
  <c r="G1366" i="13"/>
  <c r="F1366" i="13"/>
  <c r="E1366" i="13"/>
  <c r="D1366" i="13"/>
  <c r="C1366" i="13"/>
  <c r="B1366" i="13"/>
  <c r="O1365" i="13"/>
  <c r="N1365" i="13"/>
  <c r="M1365" i="13"/>
  <c r="L1365" i="13"/>
  <c r="K1365" i="13"/>
  <c r="J1365" i="13"/>
  <c r="I1365" i="13"/>
  <c r="H1365" i="13"/>
  <c r="G1365" i="13"/>
  <c r="F1365" i="13"/>
  <c r="E1365" i="13"/>
  <c r="D1365" i="13"/>
  <c r="C1365" i="13"/>
  <c r="B1365" i="13"/>
  <c r="O1364" i="13"/>
  <c r="N1364" i="13"/>
  <c r="M1364" i="13"/>
  <c r="L1364" i="13"/>
  <c r="K1364" i="13"/>
  <c r="J1364" i="13"/>
  <c r="I1364" i="13"/>
  <c r="H1364" i="13"/>
  <c r="G1364" i="13"/>
  <c r="F1364" i="13"/>
  <c r="E1364" i="13"/>
  <c r="D1364" i="13"/>
  <c r="C1364" i="13"/>
  <c r="B1364" i="13"/>
  <c r="O1363" i="13"/>
  <c r="N1363" i="13"/>
  <c r="M1363" i="13"/>
  <c r="L1363" i="13"/>
  <c r="K1363" i="13"/>
  <c r="J1363" i="13"/>
  <c r="I1363" i="13"/>
  <c r="H1363" i="13"/>
  <c r="G1363" i="13"/>
  <c r="F1363" i="13"/>
  <c r="E1363" i="13"/>
  <c r="D1363" i="13"/>
  <c r="C1363" i="13"/>
  <c r="B1363" i="13"/>
  <c r="O1362" i="13"/>
  <c r="N1362" i="13"/>
  <c r="M1362" i="13"/>
  <c r="L1362" i="13"/>
  <c r="K1362" i="13"/>
  <c r="J1362" i="13"/>
  <c r="I1362" i="13"/>
  <c r="H1362" i="13"/>
  <c r="G1362" i="13"/>
  <c r="A1362" i="13" s="1"/>
  <c r="F1362" i="13"/>
  <c r="E1362" i="13"/>
  <c r="D1362" i="13"/>
  <c r="C1362" i="13"/>
  <c r="B1362" i="13"/>
  <c r="O1361" i="13"/>
  <c r="N1361" i="13"/>
  <c r="M1361" i="13"/>
  <c r="L1361" i="13"/>
  <c r="K1361" i="13"/>
  <c r="J1361" i="13"/>
  <c r="I1361" i="13"/>
  <c r="H1361" i="13"/>
  <c r="G1361" i="13"/>
  <c r="F1361" i="13"/>
  <c r="E1361" i="13"/>
  <c r="D1361" i="13"/>
  <c r="C1361" i="13"/>
  <c r="B1361" i="13"/>
  <c r="O1360" i="13"/>
  <c r="N1360" i="13"/>
  <c r="M1360" i="13"/>
  <c r="L1360" i="13"/>
  <c r="K1360" i="13"/>
  <c r="J1360" i="13"/>
  <c r="I1360" i="13"/>
  <c r="H1360" i="13"/>
  <c r="G1360" i="13"/>
  <c r="F1360" i="13"/>
  <c r="E1360" i="13"/>
  <c r="D1360" i="13"/>
  <c r="C1360" i="13"/>
  <c r="B1360" i="13"/>
  <c r="O1359" i="13"/>
  <c r="N1359" i="13"/>
  <c r="M1359" i="13"/>
  <c r="L1359" i="13"/>
  <c r="K1359" i="13"/>
  <c r="J1359" i="13"/>
  <c r="I1359" i="13"/>
  <c r="H1359" i="13"/>
  <c r="G1359" i="13"/>
  <c r="A1359" i="13" s="1"/>
  <c r="F1359" i="13"/>
  <c r="E1359" i="13"/>
  <c r="D1359" i="13"/>
  <c r="C1359" i="13"/>
  <c r="B1359" i="13"/>
  <c r="O1358" i="13"/>
  <c r="N1358" i="13"/>
  <c r="M1358" i="13"/>
  <c r="L1358" i="13"/>
  <c r="K1358" i="13"/>
  <c r="J1358" i="13"/>
  <c r="I1358" i="13"/>
  <c r="H1358" i="13"/>
  <c r="G1358" i="13"/>
  <c r="F1358" i="13"/>
  <c r="E1358" i="13"/>
  <c r="D1358" i="13"/>
  <c r="C1358" i="13"/>
  <c r="B1358" i="13"/>
  <c r="O1357" i="13"/>
  <c r="N1357" i="13"/>
  <c r="M1357" i="13"/>
  <c r="L1357" i="13"/>
  <c r="K1357" i="13"/>
  <c r="J1357" i="13"/>
  <c r="I1357" i="13"/>
  <c r="H1357" i="13"/>
  <c r="G1357" i="13"/>
  <c r="F1357" i="13"/>
  <c r="E1357" i="13"/>
  <c r="D1357" i="13"/>
  <c r="C1357" i="13"/>
  <c r="B1357" i="13"/>
  <c r="O1356" i="13"/>
  <c r="N1356" i="13"/>
  <c r="M1356" i="13"/>
  <c r="L1356" i="13"/>
  <c r="K1356" i="13"/>
  <c r="J1356" i="13"/>
  <c r="I1356" i="13"/>
  <c r="H1356" i="13"/>
  <c r="G1356" i="13"/>
  <c r="F1356" i="13"/>
  <c r="E1356" i="13"/>
  <c r="D1356" i="13"/>
  <c r="C1356" i="13"/>
  <c r="B1356" i="13"/>
  <c r="O1355" i="13"/>
  <c r="N1355" i="13"/>
  <c r="M1355" i="13"/>
  <c r="L1355" i="13"/>
  <c r="K1355" i="13"/>
  <c r="J1355" i="13"/>
  <c r="I1355" i="13"/>
  <c r="H1355" i="13"/>
  <c r="G1355" i="13"/>
  <c r="F1355" i="13"/>
  <c r="E1355" i="13"/>
  <c r="D1355" i="13"/>
  <c r="C1355" i="13"/>
  <c r="B1355" i="13"/>
  <c r="O1354" i="13"/>
  <c r="N1354" i="13"/>
  <c r="M1354" i="13"/>
  <c r="L1354" i="13"/>
  <c r="K1354" i="13"/>
  <c r="J1354" i="13"/>
  <c r="I1354" i="13"/>
  <c r="H1354" i="13"/>
  <c r="G1354" i="13"/>
  <c r="F1354" i="13"/>
  <c r="E1354" i="13"/>
  <c r="D1354" i="13"/>
  <c r="C1354" i="13"/>
  <c r="B1354" i="13"/>
  <c r="O1353" i="13"/>
  <c r="N1353" i="13"/>
  <c r="M1353" i="13"/>
  <c r="L1353" i="13"/>
  <c r="K1353" i="13"/>
  <c r="J1353" i="13"/>
  <c r="I1353" i="13"/>
  <c r="H1353" i="13"/>
  <c r="G1353" i="13"/>
  <c r="F1353" i="13"/>
  <c r="E1353" i="13"/>
  <c r="D1353" i="13"/>
  <c r="C1353" i="13"/>
  <c r="B1353" i="13"/>
  <c r="O1352" i="13"/>
  <c r="N1352" i="13"/>
  <c r="M1352" i="13"/>
  <c r="L1352" i="13"/>
  <c r="K1352" i="13"/>
  <c r="J1352" i="13"/>
  <c r="I1352" i="13"/>
  <c r="H1352" i="13"/>
  <c r="G1352" i="13"/>
  <c r="F1352" i="13"/>
  <c r="E1352" i="13"/>
  <c r="D1352" i="13"/>
  <c r="C1352" i="13"/>
  <c r="B1352" i="13"/>
  <c r="O1351" i="13"/>
  <c r="N1351" i="13"/>
  <c r="M1351" i="13"/>
  <c r="L1351" i="13"/>
  <c r="K1351" i="13"/>
  <c r="J1351" i="13"/>
  <c r="I1351" i="13"/>
  <c r="H1351" i="13"/>
  <c r="G1351" i="13"/>
  <c r="F1351" i="13"/>
  <c r="E1351" i="13"/>
  <c r="D1351" i="13"/>
  <c r="C1351" i="13"/>
  <c r="B1351" i="13"/>
  <c r="O1350" i="13"/>
  <c r="N1350" i="13"/>
  <c r="M1350" i="13"/>
  <c r="L1350" i="13"/>
  <c r="K1350" i="13"/>
  <c r="J1350" i="13"/>
  <c r="I1350" i="13"/>
  <c r="H1350" i="13"/>
  <c r="G1350" i="13"/>
  <c r="A1350" i="13" s="1"/>
  <c r="F1350" i="13"/>
  <c r="E1350" i="13"/>
  <c r="D1350" i="13"/>
  <c r="C1350" i="13"/>
  <c r="B1350" i="13"/>
  <c r="O1349" i="13"/>
  <c r="N1349" i="13"/>
  <c r="M1349" i="13"/>
  <c r="L1349" i="13"/>
  <c r="K1349" i="13"/>
  <c r="J1349" i="13"/>
  <c r="I1349" i="13"/>
  <c r="H1349" i="13"/>
  <c r="G1349" i="13"/>
  <c r="F1349" i="13"/>
  <c r="E1349" i="13"/>
  <c r="D1349" i="13"/>
  <c r="C1349" i="13"/>
  <c r="B1349" i="13"/>
  <c r="O1348" i="13"/>
  <c r="N1348" i="13"/>
  <c r="M1348" i="13"/>
  <c r="L1348" i="13"/>
  <c r="K1348" i="13"/>
  <c r="J1348" i="13"/>
  <c r="I1348" i="13"/>
  <c r="H1348" i="13"/>
  <c r="G1348" i="13"/>
  <c r="F1348" i="13"/>
  <c r="E1348" i="13"/>
  <c r="D1348" i="13"/>
  <c r="C1348" i="13"/>
  <c r="B1348" i="13"/>
  <c r="O1347" i="13"/>
  <c r="N1347" i="13"/>
  <c r="M1347" i="13"/>
  <c r="L1347" i="13"/>
  <c r="K1347" i="13"/>
  <c r="J1347" i="13"/>
  <c r="I1347" i="13"/>
  <c r="H1347" i="13"/>
  <c r="G1347" i="13"/>
  <c r="A1347" i="13" s="1"/>
  <c r="F1347" i="13"/>
  <c r="E1347" i="13"/>
  <c r="D1347" i="13"/>
  <c r="C1347" i="13"/>
  <c r="B1347" i="13"/>
  <c r="O1346" i="13"/>
  <c r="N1346" i="13"/>
  <c r="M1346" i="13"/>
  <c r="L1346" i="13"/>
  <c r="K1346" i="13"/>
  <c r="J1346" i="13"/>
  <c r="I1346" i="13"/>
  <c r="H1346" i="13"/>
  <c r="G1346" i="13"/>
  <c r="F1346" i="13"/>
  <c r="E1346" i="13"/>
  <c r="D1346" i="13"/>
  <c r="C1346" i="13"/>
  <c r="B1346" i="13"/>
  <c r="O1345" i="13"/>
  <c r="N1345" i="13"/>
  <c r="M1345" i="13"/>
  <c r="L1345" i="13"/>
  <c r="K1345" i="13"/>
  <c r="J1345" i="13"/>
  <c r="I1345" i="13"/>
  <c r="H1345" i="13"/>
  <c r="G1345" i="13"/>
  <c r="F1345" i="13"/>
  <c r="E1345" i="13"/>
  <c r="D1345" i="13"/>
  <c r="C1345" i="13"/>
  <c r="B1345" i="13"/>
  <c r="O1344" i="13"/>
  <c r="N1344" i="13"/>
  <c r="M1344" i="13"/>
  <c r="L1344" i="13"/>
  <c r="K1344" i="13"/>
  <c r="J1344" i="13"/>
  <c r="I1344" i="13"/>
  <c r="H1344" i="13"/>
  <c r="G1344" i="13"/>
  <c r="F1344" i="13"/>
  <c r="E1344" i="13"/>
  <c r="D1344" i="13"/>
  <c r="C1344" i="13"/>
  <c r="B1344" i="13"/>
  <c r="O1343" i="13"/>
  <c r="N1343" i="13"/>
  <c r="M1343" i="13"/>
  <c r="L1343" i="13"/>
  <c r="K1343" i="13"/>
  <c r="J1343" i="13"/>
  <c r="I1343" i="13"/>
  <c r="H1343" i="13"/>
  <c r="G1343" i="13"/>
  <c r="F1343" i="13"/>
  <c r="E1343" i="13"/>
  <c r="D1343" i="13"/>
  <c r="C1343" i="13"/>
  <c r="B1343" i="13"/>
  <c r="O1342" i="13"/>
  <c r="N1342" i="13"/>
  <c r="M1342" i="13"/>
  <c r="L1342" i="13"/>
  <c r="K1342" i="13"/>
  <c r="J1342" i="13"/>
  <c r="I1342" i="13"/>
  <c r="H1342" i="13"/>
  <c r="G1342" i="13"/>
  <c r="F1342" i="13"/>
  <c r="E1342" i="13"/>
  <c r="D1342" i="13"/>
  <c r="C1342" i="13"/>
  <c r="B1342" i="13"/>
  <c r="O1341" i="13"/>
  <c r="N1341" i="13"/>
  <c r="M1341" i="13"/>
  <c r="L1341" i="13"/>
  <c r="K1341" i="13"/>
  <c r="J1341" i="13"/>
  <c r="I1341" i="13"/>
  <c r="H1341" i="13"/>
  <c r="G1341" i="13"/>
  <c r="F1341" i="13"/>
  <c r="E1341" i="13"/>
  <c r="D1341" i="13"/>
  <c r="C1341" i="13"/>
  <c r="B1341" i="13"/>
  <c r="O1340" i="13"/>
  <c r="N1340" i="13"/>
  <c r="M1340" i="13"/>
  <c r="L1340" i="13"/>
  <c r="K1340" i="13"/>
  <c r="J1340" i="13"/>
  <c r="I1340" i="13"/>
  <c r="H1340" i="13"/>
  <c r="G1340" i="13"/>
  <c r="F1340" i="13"/>
  <c r="E1340" i="13"/>
  <c r="D1340" i="13"/>
  <c r="C1340" i="13"/>
  <c r="B1340" i="13"/>
  <c r="O1339" i="13"/>
  <c r="N1339" i="13"/>
  <c r="M1339" i="13"/>
  <c r="L1339" i="13"/>
  <c r="K1339" i="13"/>
  <c r="J1339" i="13"/>
  <c r="I1339" i="13"/>
  <c r="H1339" i="13"/>
  <c r="G1339" i="13"/>
  <c r="F1339" i="13"/>
  <c r="E1339" i="13"/>
  <c r="D1339" i="13"/>
  <c r="C1339" i="13"/>
  <c r="B1339" i="13"/>
  <c r="O1338" i="13"/>
  <c r="N1338" i="13"/>
  <c r="M1338" i="13"/>
  <c r="L1338" i="13"/>
  <c r="K1338" i="13"/>
  <c r="J1338" i="13"/>
  <c r="I1338" i="13"/>
  <c r="H1338" i="13"/>
  <c r="G1338" i="13"/>
  <c r="A1338" i="13" s="1"/>
  <c r="F1338" i="13"/>
  <c r="E1338" i="13"/>
  <c r="D1338" i="13"/>
  <c r="C1338" i="13"/>
  <c r="B1338" i="13"/>
  <c r="O1337" i="13"/>
  <c r="N1337" i="13"/>
  <c r="M1337" i="13"/>
  <c r="L1337" i="13"/>
  <c r="K1337" i="13"/>
  <c r="J1337" i="13"/>
  <c r="I1337" i="13"/>
  <c r="H1337" i="13"/>
  <c r="G1337" i="13"/>
  <c r="F1337" i="13"/>
  <c r="E1337" i="13"/>
  <c r="D1337" i="13"/>
  <c r="C1337" i="13"/>
  <c r="B1337" i="13"/>
  <c r="O1336" i="13"/>
  <c r="N1336" i="13"/>
  <c r="M1336" i="13"/>
  <c r="L1336" i="13"/>
  <c r="K1336" i="13"/>
  <c r="J1336" i="13"/>
  <c r="I1336" i="13"/>
  <c r="H1336" i="13"/>
  <c r="G1336" i="13"/>
  <c r="F1336" i="13"/>
  <c r="E1336" i="13"/>
  <c r="D1336" i="13"/>
  <c r="C1336" i="13"/>
  <c r="B1336" i="13"/>
  <c r="O1335" i="13"/>
  <c r="N1335" i="13"/>
  <c r="M1335" i="13"/>
  <c r="L1335" i="13"/>
  <c r="K1335" i="13"/>
  <c r="J1335" i="13"/>
  <c r="I1335" i="13"/>
  <c r="H1335" i="13"/>
  <c r="G1335" i="13"/>
  <c r="A1335" i="13" s="1"/>
  <c r="F1335" i="13"/>
  <c r="E1335" i="13"/>
  <c r="D1335" i="13"/>
  <c r="C1335" i="13"/>
  <c r="B1335" i="13"/>
  <c r="O1334" i="13"/>
  <c r="N1334" i="13"/>
  <c r="M1334" i="13"/>
  <c r="L1334" i="13"/>
  <c r="K1334" i="13"/>
  <c r="J1334" i="13"/>
  <c r="I1334" i="13"/>
  <c r="H1334" i="13"/>
  <c r="G1334" i="13"/>
  <c r="F1334" i="13"/>
  <c r="E1334" i="13"/>
  <c r="D1334" i="13"/>
  <c r="C1334" i="13"/>
  <c r="B1334" i="13"/>
  <c r="O1333" i="13"/>
  <c r="N1333" i="13"/>
  <c r="M1333" i="13"/>
  <c r="L1333" i="13"/>
  <c r="K1333" i="13"/>
  <c r="J1333" i="13"/>
  <c r="I1333" i="13"/>
  <c r="H1333" i="13"/>
  <c r="G1333" i="13"/>
  <c r="F1333" i="13"/>
  <c r="E1333" i="13"/>
  <c r="D1333" i="13"/>
  <c r="C1333" i="13"/>
  <c r="B1333" i="13"/>
  <c r="O1332" i="13"/>
  <c r="N1332" i="13"/>
  <c r="M1332" i="13"/>
  <c r="L1332" i="13"/>
  <c r="K1332" i="13"/>
  <c r="J1332" i="13"/>
  <c r="I1332" i="13"/>
  <c r="H1332" i="13"/>
  <c r="G1332" i="13"/>
  <c r="F1332" i="13"/>
  <c r="E1332" i="13"/>
  <c r="D1332" i="13"/>
  <c r="C1332" i="13"/>
  <c r="B1332" i="13"/>
  <c r="O1331" i="13"/>
  <c r="N1331" i="13"/>
  <c r="M1331" i="13"/>
  <c r="L1331" i="13"/>
  <c r="K1331" i="13"/>
  <c r="J1331" i="13"/>
  <c r="I1331" i="13"/>
  <c r="H1331" i="13"/>
  <c r="G1331" i="13"/>
  <c r="F1331" i="13"/>
  <c r="E1331" i="13"/>
  <c r="D1331" i="13"/>
  <c r="C1331" i="13"/>
  <c r="B1331" i="13"/>
  <c r="O1330" i="13"/>
  <c r="N1330" i="13"/>
  <c r="M1330" i="13"/>
  <c r="L1330" i="13"/>
  <c r="K1330" i="13"/>
  <c r="J1330" i="13"/>
  <c r="I1330" i="13"/>
  <c r="H1330" i="13"/>
  <c r="G1330" i="13"/>
  <c r="F1330" i="13"/>
  <c r="E1330" i="13"/>
  <c r="D1330" i="13"/>
  <c r="C1330" i="13"/>
  <c r="B1330" i="13"/>
  <c r="O1329" i="13"/>
  <c r="N1329" i="13"/>
  <c r="M1329" i="13"/>
  <c r="L1329" i="13"/>
  <c r="K1329" i="13"/>
  <c r="J1329" i="13"/>
  <c r="I1329" i="13"/>
  <c r="H1329" i="13"/>
  <c r="G1329" i="13"/>
  <c r="F1329" i="13"/>
  <c r="E1329" i="13"/>
  <c r="D1329" i="13"/>
  <c r="C1329" i="13"/>
  <c r="B1329" i="13"/>
  <c r="O1328" i="13"/>
  <c r="N1328" i="13"/>
  <c r="M1328" i="13"/>
  <c r="L1328" i="13"/>
  <c r="K1328" i="13"/>
  <c r="J1328" i="13"/>
  <c r="I1328" i="13"/>
  <c r="H1328" i="13"/>
  <c r="G1328" i="13"/>
  <c r="F1328" i="13"/>
  <c r="E1328" i="13"/>
  <c r="D1328" i="13"/>
  <c r="C1328" i="13"/>
  <c r="B1328" i="13"/>
  <c r="O1327" i="13"/>
  <c r="N1327" i="13"/>
  <c r="M1327" i="13"/>
  <c r="L1327" i="13"/>
  <c r="K1327" i="13"/>
  <c r="J1327" i="13"/>
  <c r="I1327" i="13"/>
  <c r="H1327" i="13"/>
  <c r="G1327" i="13"/>
  <c r="F1327" i="13"/>
  <c r="E1327" i="13"/>
  <c r="D1327" i="13"/>
  <c r="C1327" i="13"/>
  <c r="B1327" i="13"/>
  <c r="O1326" i="13"/>
  <c r="N1326" i="13"/>
  <c r="M1326" i="13"/>
  <c r="L1326" i="13"/>
  <c r="K1326" i="13"/>
  <c r="J1326" i="13"/>
  <c r="I1326" i="13"/>
  <c r="H1326" i="13"/>
  <c r="G1326" i="13"/>
  <c r="A1326" i="13" s="1"/>
  <c r="F1326" i="13"/>
  <c r="E1326" i="13"/>
  <c r="D1326" i="13"/>
  <c r="C1326" i="13"/>
  <c r="B1326" i="13"/>
  <c r="O1325" i="13"/>
  <c r="N1325" i="13"/>
  <c r="M1325" i="13"/>
  <c r="L1325" i="13"/>
  <c r="K1325" i="13"/>
  <c r="J1325" i="13"/>
  <c r="I1325" i="13"/>
  <c r="H1325" i="13"/>
  <c r="G1325" i="13"/>
  <c r="F1325" i="13"/>
  <c r="E1325" i="13"/>
  <c r="D1325" i="13"/>
  <c r="C1325" i="13"/>
  <c r="B1325" i="13"/>
  <c r="O1324" i="13"/>
  <c r="N1324" i="13"/>
  <c r="M1324" i="13"/>
  <c r="L1324" i="13"/>
  <c r="K1324" i="13"/>
  <c r="J1324" i="13"/>
  <c r="I1324" i="13"/>
  <c r="H1324" i="13"/>
  <c r="G1324" i="13"/>
  <c r="F1324" i="13"/>
  <c r="E1324" i="13"/>
  <c r="D1324" i="13"/>
  <c r="C1324" i="13"/>
  <c r="B1324" i="13"/>
  <c r="O1323" i="13"/>
  <c r="N1323" i="13"/>
  <c r="M1323" i="13"/>
  <c r="L1323" i="13"/>
  <c r="K1323" i="13"/>
  <c r="J1323" i="13"/>
  <c r="I1323" i="13"/>
  <c r="H1323" i="13"/>
  <c r="G1323" i="13"/>
  <c r="A1323" i="13" s="1"/>
  <c r="F1323" i="13"/>
  <c r="E1323" i="13"/>
  <c r="D1323" i="13"/>
  <c r="C1323" i="13"/>
  <c r="B1323" i="13"/>
  <c r="O1322" i="13"/>
  <c r="N1322" i="13"/>
  <c r="M1322" i="13"/>
  <c r="L1322" i="13"/>
  <c r="K1322" i="13"/>
  <c r="J1322" i="13"/>
  <c r="I1322" i="13"/>
  <c r="H1322" i="13"/>
  <c r="G1322" i="13"/>
  <c r="F1322" i="13"/>
  <c r="E1322" i="13"/>
  <c r="D1322" i="13"/>
  <c r="C1322" i="13"/>
  <c r="B1322" i="13"/>
  <c r="O1321" i="13"/>
  <c r="N1321" i="13"/>
  <c r="M1321" i="13"/>
  <c r="L1321" i="13"/>
  <c r="K1321" i="13"/>
  <c r="J1321" i="13"/>
  <c r="I1321" i="13"/>
  <c r="H1321" i="13"/>
  <c r="G1321" i="13"/>
  <c r="F1321" i="13"/>
  <c r="E1321" i="13"/>
  <c r="D1321" i="13"/>
  <c r="C1321" i="13"/>
  <c r="B1321" i="13"/>
  <c r="O1320" i="13"/>
  <c r="N1320" i="13"/>
  <c r="M1320" i="13"/>
  <c r="L1320" i="13"/>
  <c r="K1320" i="13"/>
  <c r="J1320" i="13"/>
  <c r="I1320" i="13"/>
  <c r="H1320" i="13"/>
  <c r="G1320" i="13"/>
  <c r="F1320" i="13"/>
  <c r="E1320" i="13"/>
  <c r="D1320" i="13"/>
  <c r="C1320" i="13"/>
  <c r="B1320" i="13"/>
  <c r="O1319" i="13"/>
  <c r="N1319" i="13"/>
  <c r="M1319" i="13"/>
  <c r="L1319" i="13"/>
  <c r="K1319" i="13"/>
  <c r="J1319" i="13"/>
  <c r="I1319" i="13"/>
  <c r="H1319" i="13"/>
  <c r="G1319" i="13"/>
  <c r="F1319" i="13"/>
  <c r="E1319" i="13"/>
  <c r="D1319" i="13"/>
  <c r="C1319" i="13"/>
  <c r="B1319" i="13"/>
  <c r="O1318" i="13"/>
  <c r="N1318" i="13"/>
  <c r="M1318" i="13"/>
  <c r="L1318" i="13"/>
  <c r="K1318" i="13"/>
  <c r="J1318" i="13"/>
  <c r="I1318" i="13"/>
  <c r="H1318" i="13"/>
  <c r="G1318" i="13"/>
  <c r="F1318" i="13"/>
  <c r="E1318" i="13"/>
  <c r="D1318" i="13"/>
  <c r="C1318" i="13"/>
  <c r="B1318" i="13"/>
  <c r="O1317" i="13"/>
  <c r="N1317" i="13"/>
  <c r="M1317" i="13"/>
  <c r="L1317" i="13"/>
  <c r="K1317" i="13"/>
  <c r="J1317" i="13"/>
  <c r="I1317" i="13"/>
  <c r="H1317" i="13"/>
  <c r="G1317" i="13"/>
  <c r="F1317" i="13"/>
  <c r="E1317" i="13"/>
  <c r="D1317" i="13"/>
  <c r="C1317" i="13"/>
  <c r="B1317" i="13"/>
  <c r="O1316" i="13"/>
  <c r="N1316" i="13"/>
  <c r="M1316" i="13"/>
  <c r="L1316" i="13"/>
  <c r="K1316" i="13"/>
  <c r="J1316" i="13"/>
  <c r="I1316" i="13"/>
  <c r="H1316" i="13"/>
  <c r="G1316" i="13"/>
  <c r="F1316" i="13"/>
  <c r="E1316" i="13"/>
  <c r="D1316" i="13"/>
  <c r="C1316" i="13"/>
  <c r="B1316" i="13"/>
  <c r="O1315" i="13"/>
  <c r="N1315" i="13"/>
  <c r="M1315" i="13"/>
  <c r="L1315" i="13"/>
  <c r="K1315" i="13"/>
  <c r="J1315" i="13"/>
  <c r="I1315" i="13"/>
  <c r="H1315" i="13"/>
  <c r="G1315" i="13"/>
  <c r="F1315" i="13"/>
  <c r="E1315" i="13"/>
  <c r="D1315" i="13"/>
  <c r="C1315" i="13"/>
  <c r="B1315" i="13"/>
  <c r="O1314" i="13"/>
  <c r="N1314" i="13"/>
  <c r="M1314" i="13"/>
  <c r="L1314" i="13"/>
  <c r="K1314" i="13"/>
  <c r="J1314" i="13"/>
  <c r="I1314" i="13"/>
  <c r="H1314" i="13"/>
  <c r="G1314" i="13"/>
  <c r="A1314" i="13" s="1"/>
  <c r="F1314" i="13"/>
  <c r="E1314" i="13"/>
  <c r="D1314" i="13"/>
  <c r="C1314" i="13"/>
  <c r="B1314" i="13"/>
  <c r="O1313" i="13"/>
  <c r="N1313" i="13"/>
  <c r="M1313" i="13"/>
  <c r="L1313" i="13"/>
  <c r="K1313" i="13"/>
  <c r="J1313" i="13"/>
  <c r="I1313" i="13"/>
  <c r="H1313" i="13"/>
  <c r="G1313" i="13"/>
  <c r="F1313" i="13"/>
  <c r="E1313" i="13"/>
  <c r="D1313" i="13"/>
  <c r="C1313" i="13"/>
  <c r="A1313" i="13" s="1"/>
  <c r="B1313" i="13"/>
  <c r="O1312" i="13"/>
  <c r="N1312" i="13"/>
  <c r="M1312" i="13"/>
  <c r="L1312" i="13"/>
  <c r="K1312" i="13"/>
  <c r="J1312" i="13"/>
  <c r="I1312" i="13"/>
  <c r="H1312" i="13"/>
  <c r="G1312" i="13"/>
  <c r="F1312" i="13"/>
  <c r="E1312" i="13"/>
  <c r="D1312" i="13"/>
  <c r="C1312" i="13"/>
  <c r="B1312" i="13"/>
  <c r="O1311" i="13"/>
  <c r="N1311" i="13"/>
  <c r="M1311" i="13"/>
  <c r="L1311" i="13"/>
  <c r="K1311" i="13"/>
  <c r="J1311" i="13"/>
  <c r="I1311" i="13"/>
  <c r="H1311" i="13"/>
  <c r="G1311" i="13"/>
  <c r="F1311" i="13"/>
  <c r="E1311" i="13"/>
  <c r="D1311" i="13"/>
  <c r="C1311" i="13"/>
  <c r="B1311" i="13"/>
  <c r="O1310" i="13"/>
  <c r="N1310" i="13"/>
  <c r="M1310" i="13"/>
  <c r="L1310" i="13"/>
  <c r="K1310" i="13"/>
  <c r="J1310" i="13"/>
  <c r="I1310" i="13"/>
  <c r="H1310" i="13"/>
  <c r="G1310" i="13"/>
  <c r="F1310" i="13"/>
  <c r="E1310" i="13"/>
  <c r="D1310" i="13"/>
  <c r="C1310" i="13"/>
  <c r="B1310" i="13"/>
  <c r="O1309" i="13"/>
  <c r="N1309" i="13"/>
  <c r="M1309" i="13"/>
  <c r="L1309" i="13"/>
  <c r="K1309" i="13"/>
  <c r="J1309" i="13"/>
  <c r="I1309" i="13"/>
  <c r="H1309" i="13"/>
  <c r="G1309" i="13"/>
  <c r="F1309" i="13"/>
  <c r="A1309" i="13" s="1"/>
  <c r="E1309" i="13"/>
  <c r="D1309" i="13"/>
  <c r="C1309" i="13"/>
  <c r="B1309" i="13"/>
  <c r="O1308" i="13"/>
  <c r="N1308" i="13"/>
  <c r="M1308" i="13"/>
  <c r="L1308" i="13"/>
  <c r="K1308" i="13"/>
  <c r="J1308" i="13"/>
  <c r="I1308" i="13"/>
  <c r="H1308" i="13"/>
  <c r="G1308" i="13"/>
  <c r="F1308" i="13"/>
  <c r="E1308" i="13"/>
  <c r="D1308" i="13"/>
  <c r="C1308" i="13"/>
  <c r="A1308" i="13" s="1"/>
  <c r="B1308" i="13"/>
  <c r="O1307" i="13"/>
  <c r="N1307" i="13"/>
  <c r="M1307" i="13"/>
  <c r="L1307" i="13"/>
  <c r="K1307" i="13"/>
  <c r="J1307" i="13"/>
  <c r="I1307" i="13"/>
  <c r="H1307" i="13"/>
  <c r="G1307" i="13"/>
  <c r="F1307" i="13"/>
  <c r="E1307" i="13"/>
  <c r="D1307" i="13"/>
  <c r="C1307" i="13"/>
  <c r="B1307" i="13"/>
  <c r="O1306" i="13"/>
  <c r="N1306" i="13"/>
  <c r="M1306" i="13"/>
  <c r="L1306" i="13"/>
  <c r="K1306" i="13"/>
  <c r="J1306" i="13"/>
  <c r="I1306" i="13"/>
  <c r="H1306" i="13"/>
  <c r="G1306" i="13"/>
  <c r="F1306" i="13"/>
  <c r="E1306" i="13"/>
  <c r="D1306" i="13"/>
  <c r="C1306" i="13"/>
  <c r="B1306" i="13"/>
  <c r="O1305" i="13"/>
  <c r="N1305" i="13"/>
  <c r="M1305" i="13"/>
  <c r="L1305" i="13"/>
  <c r="K1305" i="13"/>
  <c r="J1305" i="13"/>
  <c r="I1305" i="13"/>
  <c r="H1305" i="13"/>
  <c r="G1305" i="13"/>
  <c r="F1305" i="13"/>
  <c r="A1305" i="13" s="1"/>
  <c r="E1305" i="13"/>
  <c r="D1305" i="13"/>
  <c r="C1305" i="13"/>
  <c r="B1305" i="13"/>
  <c r="O1304" i="13"/>
  <c r="N1304" i="13"/>
  <c r="M1304" i="13"/>
  <c r="L1304" i="13"/>
  <c r="K1304" i="13"/>
  <c r="J1304" i="13"/>
  <c r="I1304" i="13"/>
  <c r="H1304" i="13"/>
  <c r="G1304" i="13"/>
  <c r="F1304" i="13"/>
  <c r="E1304" i="13"/>
  <c r="D1304" i="13"/>
  <c r="C1304" i="13"/>
  <c r="B1304" i="13"/>
  <c r="A1304" i="13"/>
  <c r="O1303" i="13"/>
  <c r="N1303" i="13"/>
  <c r="M1303" i="13"/>
  <c r="L1303" i="13"/>
  <c r="K1303" i="13"/>
  <c r="J1303" i="13"/>
  <c r="I1303" i="13"/>
  <c r="H1303" i="13"/>
  <c r="G1303" i="13"/>
  <c r="F1303" i="13"/>
  <c r="E1303" i="13"/>
  <c r="D1303" i="13"/>
  <c r="C1303" i="13"/>
  <c r="B1303" i="13"/>
  <c r="O1302" i="13"/>
  <c r="N1302" i="13"/>
  <c r="M1302" i="13"/>
  <c r="L1302" i="13"/>
  <c r="K1302" i="13"/>
  <c r="J1302" i="13"/>
  <c r="I1302" i="13"/>
  <c r="H1302" i="13"/>
  <c r="G1302" i="13"/>
  <c r="F1302" i="13"/>
  <c r="E1302" i="13"/>
  <c r="D1302" i="13"/>
  <c r="C1302" i="13"/>
  <c r="B1302" i="13"/>
  <c r="O1301" i="13"/>
  <c r="N1301" i="13"/>
  <c r="M1301" i="13"/>
  <c r="L1301" i="13"/>
  <c r="K1301" i="13"/>
  <c r="J1301" i="13"/>
  <c r="I1301" i="13"/>
  <c r="H1301" i="13"/>
  <c r="G1301" i="13"/>
  <c r="F1301" i="13"/>
  <c r="A1301" i="13" s="1"/>
  <c r="E1301" i="13"/>
  <c r="D1301" i="13"/>
  <c r="C1301" i="13"/>
  <c r="B1301" i="13"/>
  <c r="O1300" i="13"/>
  <c r="N1300" i="13"/>
  <c r="M1300" i="13"/>
  <c r="L1300" i="13"/>
  <c r="K1300" i="13"/>
  <c r="J1300" i="13"/>
  <c r="I1300" i="13"/>
  <c r="H1300" i="13"/>
  <c r="G1300" i="13"/>
  <c r="F1300" i="13"/>
  <c r="E1300" i="13"/>
  <c r="D1300" i="13"/>
  <c r="C1300" i="13"/>
  <c r="A1300" i="13" s="1"/>
  <c r="B1300" i="13"/>
  <c r="O1299" i="13"/>
  <c r="N1299" i="13"/>
  <c r="M1299" i="13"/>
  <c r="L1299" i="13"/>
  <c r="K1299" i="13"/>
  <c r="J1299" i="13"/>
  <c r="I1299" i="13"/>
  <c r="H1299" i="13"/>
  <c r="G1299" i="13"/>
  <c r="F1299" i="13"/>
  <c r="E1299" i="13"/>
  <c r="D1299" i="13"/>
  <c r="C1299" i="13"/>
  <c r="B1299" i="13"/>
  <c r="O1298" i="13"/>
  <c r="N1298" i="13"/>
  <c r="M1298" i="13"/>
  <c r="L1298" i="13"/>
  <c r="K1298" i="13"/>
  <c r="J1298" i="13"/>
  <c r="I1298" i="13"/>
  <c r="H1298" i="13"/>
  <c r="G1298" i="13"/>
  <c r="F1298" i="13"/>
  <c r="E1298" i="13"/>
  <c r="D1298" i="13"/>
  <c r="C1298" i="13"/>
  <c r="B1298" i="13"/>
  <c r="O1297" i="13"/>
  <c r="N1297" i="13"/>
  <c r="M1297" i="13"/>
  <c r="L1297" i="13"/>
  <c r="K1297" i="13"/>
  <c r="J1297" i="13"/>
  <c r="I1297" i="13"/>
  <c r="H1297" i="13"/>
  <c r="G1297" i="13"/>
  <c r="F1297" i="13"/>
  <c r="A1297" i="13" s="1"/>
  <c r="E1297" i="13"/>
  <c r="D1297" i="13"/>
  <c r="C1297" i="13"/>
  <c r="B1297" i="13"/>
  <c r="O1296" i="13"/>
  <c r="N1296" i="13"/>
  <c r="M1296" i="13"/>
  <c r="L1296" i="13"/>
  <c r="K1296" i="13"/>
  <c r="J1296" i="13"/>
  <c r="I1296" i="13"/>
  <c r="H1296" i="13"/>
  <c r="G1296" i="13"/>
  <c r="F1296" i="13"/>
  <c r="E1296" i="13"/>
  <c r="D1296" i="13"/>
  <c r="C1296" i="13"/>
  <c r="A1296" i="13" s="1"/>
  <c r="B1296" i="13"/>
  <c r="O1295" i="13"/>
  <c r="N1295" i="13"/>
  <c r="M1295" i="13"/>
  <c r="L1295" i="13"/>
  <c r="K1295" i="13"/>
  <c r="J1295" i="13"/>
  <c r="I1295" i="13"/>
  <c r="H1295" i="13"/>
  <c r="G1295" i="13"/>
  <c r="F1295" i="13"/>
  <c r="E1295" i="13"/>
  <c r="D1295" i="13"/>
  <c r="C1295" i="13"/>
  <c r="B1295" i="13"/>
  <c r="O1294" i="13"/>
  <c r="N1294" i="13"/>
  <c r="M1294" i="13"/>
  <c r="L1294" i="13"/>
  <c r="K1294" i="13"/>
  <c r="J1294" i="13"/>
  <c r="I1294" i="13"/>
  <c r="H1294" i="13"/>
  <c r="G1294" i="13"/>
  <c r="F1294" i="13"/>
  <c r="E1294" i="13"/>
  <c r="D1294" i="13"/>
  <c r="C1294" i="13"/>
  <c r="B1294" i="13"/>
  <c r="O1293" i="13"/>
  <c r="N1293" i="13"/>
  <c r="M1293" i="13"/>
  <c r="L1293" i="13"/>
  <c r="K1293" i="13"/>
  <c r="J1293" i="13"/>
  <c r="I1293" i="13"/>
  <c r="H1293" i="13"/>
  <c r="G1293" i="13"/>
  <c r="F1293" i="13"/>
  <c r="A1293" i="13" s="1"/>
  <c r="E1293" i="13"/>
  <c r="D1293" i="13"/>
  <c r="C1293" i="13"/>
  <c r="B1293" i="13"/>
  <c r="O1292" i="13"/>
  <c r="N1292" i="13"/>
  <c r="M1292" i="13"/>
  <c r="L1292" i="13"/>
  <c r="K1292" i="13"/>
  <c r="J1292" i="13"/>
  <c r="I1292" i="13"/>
  <c r="H1292" i="13"/>
  <c r="G1292" i="13"/>
  <c r="F1292" i="13"/>
  <c r="E1292" i="13"/>
  <c r="D1292" i="13"/>
  <c r="C1292" i="13"/>
  <c r="B1292" i="13"/>
  <c r="A1292" i="13"/>
  <c r="O1291" i="13"/>
  <c r="N1291" i="13"/>
  <c r="M1291" i="13"/>
  <c r="L1291" i="13"/>
  <c r="K1291" i="13"/>
  <c r="J1291" i="13"/>
  <c r="I1291" i="13"/>
  <c r="H1291" i="13"/>
  <c r="G1291" i="13"/>
  <c r="A1291" i="13" s="1"/>
  <c r="F1291" i="13"/>
  <c r="E1291" i="13"/>
  <c r="D1291" i="13"/>
  <c r="C1291" i="13"/>
  <c r="B1291" i="13"/>
  <c r="O1290" i="13"/>
  <c r="N1290" i="13"/>
  <c r="M1290" i="13"/>
  <c r="L1290" i="13"/>
  <c r="K1290" i="13"/>
  <c r="J1290" i="13"/>
  <c r="I1290" i="13"/>
  <c r="H1290" i="13"/>
  <c r="G1290" i="13"/>
  <c r="A1290" i="13" s="1"/>
  <c r="F1290" i="13"/>
  <c r="E1290" i="13"/>
  <c r="D1290" i="13"/>
  <c r="C1290" i="13"/>
  <c r="B1290" i="13"/>
  <c r="O1289" i="13"/>
  <c r="N1289" i="13"/>
  <c r="M1289" i="13"/>
  <c r="L1289" i="13"/>
  <c r="K1289" i="13"/>
  <c r="J1289" i="13"/>
  <c r="I1289" i="13"/>
  <c r="H1289" i="13"/>
  <c r="G1289" i="13"/>
  <c r="A1289" i="13" s="1"/>
  <c r="F1289" i="13"/>
  <c r="E1289" i="13"/>
  <c r="D1289" i="13"/>
  <c r="C1289" i="13"/>
  <c r="B1289" i="13"/>
  <c r="O1288" i="13"/>
  <c r="N1288" i="13"/>
  <c r="M1288" i="13"/>
  <c r="L1288" i="13"/>
  <c r="K1288" i="13"/>
  <c r="J1288" i="13"/>
  <c r="I1288" i="13"/>
  <c r="H1288" i="13"/>
  <c r="G1288" i="13"/>
  <c r="F1288" i="13"/>
  <c r="A1288" i="13" s="1"/>
  <c r="E1288" i="13"/>
  <c r="D1288" i="13"/>
  <c r="C1288" i="13"/>
  <c r="B1288" i="13"/>
  <c r="O1287" i="13"/>
  <c r="N1287" i="13"/>
  <c r="M1287" i="13"/>
  <c r="L1287" i="13"/>
  <c r="K1287" i="13"/>
  <c r="J1287" i="13"/>
  <c r="I1287" i="13"/>
  <c r="H1287" i="13"/>
  <c r="G1287" i="13"/>
  <c r="F1287" i="13"/>
  <c r="E1287" i="13"/>
  <c r="D1287" i="13"/>
  <c r="C1287" i="13"/>
  <c r="A1287" i="13" s="1"/>
  <c r="B1287" i="13"/>
  <c r="O1286" i="13"/>
  <c r="N1286" i="13"/>
  <c r="M1286" i="13"/>
  <c r="L1286" i="13"/>
  <c r="K1286" i="13"/>
  <c r="J1286" i="13"/>
  <c r="I1286" i="13"/>
  <c r="H1286" i="13"/>
  <c r="G1286" i="13"/>
  <c r="F1286" i="13"/>
  <c r="E1286" i="13"/>
  <c r="D1286" i="13"/>
  <c r="C1286" i="13"/>
  <c r="B1286" i="13"/>
  <c r="O1285" i="13"/>
  <c r="N1285" i="13"/>
  <c r="M1285" i="13"/>
  <c r="L1285" i="13"/>
  <c r="K1285" i="13"/>
  <c r="J1285" i="13"/>
  <c r="I1285" i="13"/>
  <c r="H1285" i="13"/>
  <c r="G1285" i="13"/>
  <c r="A1285" i="13" s="1"/>
  <c r="F1285" i="13"/>
  <c r="E1285" i="13"/>
  <c r="D1285" i="13"/>
  <c r="C1285" i="13"/>
  <c r="B1285" i="13"/>
  <c r="O1284" i="13"/>
  <c r="N1284" i="13"/>
  <c r="M1284" i="13"/>
  <c r="L1284" i="13"/>
  <c r="K1284" i="13"/>
  <c r="J1284" i="13"/>
  <c r="I1284" i="13"/>
  <c r="H1284" i="13"/>
  <c r="G1284" i="13"/>
  <c r="F1284" i="13"/>
  <c r="E1284" i="13"/>
  <c r="D1284" i="13"/>
  <c r="C1284" i="13"/>
  <c r="A1284" i="13" s="1"/>
  <c r="B1284" i="13"/>
  <c r="O1283" i="13"/>
  <c r="N1283" i="13"/>
  <c r="M1283" i="13"/>
  <c r="L1283" i="13"/>
  <c r="K1283" i="13"/>
  <c r="J1283" i="13"/>
  <c r="I1283" i="13"/>
  <c r="H1283" i="13"/>
  <c r="G1283" i="13"/>
  <c r="F1283" i="13"/>
  <c r="A1283" i="13" s="1"/>
  <c r="E1283" i="13"/>
  <c r="D1283" i="13"/>
  <c r="C1283" i="13"/>
  <c r="B1283" i="13"/>
  <c r="O1282" i="13"/>
  <c r="N1282" i="13"/>
  <c r="M1282" i="13"/>
  <c r="L1282" i="13"/>
  <c r="K1282" i="13"/>
  <c r="J1282" i="13"/>
  <c r="I1282" i="13"/>
  <c r="H1282" i="13"/>
  <c r="G1282" i="13"/>
  <c r="F1282" i="13"/>
  <c r="E1282" i="13"/>
  <c r="D1282" i="13"/>
  <c r="C1282" i="13"/>
  <c r="B1282" i="13"/>
  <c r="O1281" i="13"/>
  <c r="N1281" i="13"/>
  <c r="M1281" i="13"/>
  <c r="L1281" i="13"/>
  <c r="K1281" i="13"/>
  <c r="J1281" i="13"/>
  <c r="I1281" i="13"/>
  <c r="H1281" i="13"/>
  <c r="G1281" i="13"/>
  <c r="A1281" i="13" s="1"/>
  <c r="F1281" i="13"/>
  <c r="E1281" i="13"/>
  <c r="D1281" i="13"/>
  <c r="C1281" i="13"/>
  <c r="B1281" i="13"/>
  <c r="O1280" i="13"/>
  <c r="N1280" i="13"/>
  <c r="M1280" i="13"/>
  <c r="L1280" i="13"/>
  <c r="K1280" i="13"/>
  <c r="J1280" i="13"/>
  <c r="I1280" i="13"/>
  <c r="H1280" i="13"/>
  <c r="G1280" i="13"/>
  <c r="F1280" i="13"/>
  <c r="A1280" i="13" s="1"/>
  <c r="E1280" i="13"/>
  <c r="D1280" i="13"/>
  <c r="C1280" i="13"/>
  <c r="B1280" i="13"/>
  <c r="O1279" i="13"/>
  <c r="N1279" i="13"/>
  <c r="M1279" i="13"/>
  <c r="L1279" i="13"/>
  <c r="K1279" i="13"/>
  <c r="J1279" i="13"/>
  <c r="I1279" i="13"/>
  <c r="H1279" i="13"/>
  <c r="G1279" i="13"/>
  <c r="F1279" i="13"/>
  <c r="E1279" i="13"/>
  <c r="D1279" i="13"/>
  <c r="C1279" i="13"/>
  <c r="B1279" i="13"/>
  <c r="A1279" i="13"/>
  <c r="O1278" i="13"/>
  <c r="N1278" i="13"/>
  <c r="M1278" i="13"/>
  <c r="L1278" i="13"/>
  <c r="K1278" i="13"/>
  <c r="J1278" i="13"/>
  <c r="I1278" i="13"/>
  <c r="H1278" i="13"/>
  <c r="G1278" i="13"/>
  <c r="F1278" i="13"/>
  <c r="E1278" i="13"/>
  <c r="D1278" i="13"/>
  <c r="C1278" i="13"/>
  <c r="B1278" i="13"/>
  <c r="O1277" i="13"/>
  <c r="N1277" i="13"/>
  <c r="M1277" i="13"/>
  <c r="L1277" i="13"/>
  <c r="K1277" i="13"/>
  <c r="J1277" i="13"/>
  <c r="I1277" i="13"/>
  <c r="H1277" i="13"/>
  <c r="G1277" i="13"/>
  <c r="A1277" i="13" s="1"/>
  <c r="F1277" i="13"/>
  <c r="E1277" i="13"/>
  <c r="D1277" i="13"/>
  <c r="C1277" i="13"/>
  <c r="B1277" i="13"/>
  <c r="O1276" i="13"/>
  <c r="N1276" i="13"/>
  <c r="M1276" i="13"/>
  <c r="L1276" i="13"/>
  <c r="K1276" i="13"/>
  <c r="J1276" i="13"/>
  <c r="I1276" i="13"/>
  <c r="H1276" i="13"/>
  <c r="G1276" i="13"/>
  <c r="F1276" i="13"/>
  <c r="E1276" i="13"/>
  <c r="D1276" i="13"/>
  <c r="C1276" i="13"/>
  <c r="A1276" i="13" s="1"/>
  <c r="B1276" i="13"/>
  <c r="O1275" i="13"/>
  <c r="N1275" i="13"/>
  <c r="M1275" i="13"/>
  <c r="L1275" i="13"/>
  <c r="K1275" i="13"/>
  <c r="J1275" i="13"/>
  <c r="I1275" i="13"/>
  <c r="H1275" i="13"/>
  <c r="G1275" i="13"/>
  <c r="F1275" i="13"/>
  <c r="A1275" i="13" s="1"/>
  <c r="E1275" i="13"/>
  <c r="D1275" i="13"/>
  <c r="C1275" i="13"/>
  <c r="B1275" i="13"/>
  <c r="O1274" i="13"/>
  <c r="N1274" i="13"/>
  <c r="M1274" i="13"/>
  <c r="L1274" i="13"/>
  <c r="K1274" i="13"/>
  <c r="J1274" i="13"/>
  <c r="I1274" i="13"/>
  <c r="H1274" i="13"/>
  <c r="G1274" i="13"/>
  <c r="F1274" i="13"/>
  <c r="E1274" i="13"/>
  <c r="D1274" i="13"/>
  <c r="C1274" i="13"/>
  <c r="B1274" i="13"/>
  <c r="O1273" i="13"/>
  <c r="N1273" i="13"/>
  <c r="M1273" i="13"/>
  <c r="L1273" i="13"/>
  <c r="K1273" i="13"/>
  <c r="J1273" i="13"/>
  <c r="I1273" i="13"/>
  <c r="H1273" i="13"/>
  <c r="G1273" i="13"/>
  <c r="F1273" i="13"/>
  <c r="E1273" i="13"/>
  <c r="D1273" i="13"/>
  <c r="C1273" i="13"/>
  <c r="A1273" i="13" s="1"/>
  <c r="B1273" i="13"/>
  <c r="O1272" i="13"/>
  <c r="N1272" i="13"/>
  <c r="M1272" i="13"/>
  <c r="L1272" i="13"/>
  <c r="K1272" i="13"/>
  <c r="J1272" i="13"/>
  <c r="I1272" i="13"/>
  <c r="H1272" i="13"/>
  <c r="G1272" i="13"/>
  <c r="A1272" i="13" s="1"/>
  <c r="F1272" i="13"/>
  <c r="E1272" i="13"/>
  <c r="D1272" i="13"/>
  <c r="C1272" i="13"/>
  <c r="B1272" i="13"/>
  <c r="O1271" i="13"/>
  <c r="N1271" i="13"/>
  <c r="M1271" i="13"/>
  <c r="L1271" i="13"/>
  <c r="K1271" i="13"/>
  <c r="J1271" i="13"/>
  <c r="I1271" i="13"/>
  <c r="H1271" i="13"/>
  <c r="G1271" i="13"/>
  <c r="A1271" i="13" s="1"/>
  <c r="F1271" i="13"/>
  <c r="E1271" i="13"/>
  <c r="D1271" i="13"/>
  <c r="C1271" i="13"/>
  <c r="B1271" i="13"/>
  <c r="O1270" i="13"/>
  <c r="N1270" i="13"/>
  <c r="M1270" i="13"/>
  <c r="L1270" i="13"/>
  <c r="K1270" i="13"/>
  <c r="J1270" i="13"/>
  <c r="I1270" i="13"/>
  <c r="H1270" i="13"/>
  <c r="G1270" i="13"/>
  <c r="F1270" i="13"/>
  <c r="A1270" i="13" s="1"/>
  <c r="E1270" i="13"/>
  <c r="D1270" i="13"/>
  <c r="C1270" i="13"/>
  <c r="B1270" i="13"/>
  <c r="O1269" i="13"/>
  <c r="N1269" i="13"/>
  <c r="M1269" i="13"/>
  <c r="L1269" i="13"/>
  <c r="K1269" i="13"/>
  <c r="J1269" i="13"/>
  <c r="I1269" i="13"/>
  <c r="H1269" i="13"/>
  <c r="G1269" i="13"/>
  <c r="F1269" i="13"/>
  <c r="E1269" i="13"/>
  <c r="D1269" i="13"/>
  <c r="C1269" i="13"/>
  <c r="A1269" i="13" s="1"/>
  <c r="B1269" i="13"/>
  <c r="O1268" i="13"/>
  <c r="N1268" i="13"/>
  <c r="M1268" i="13"/>
  <c r="L1268" i="13"/>
  <c r="K1268" i="13"/>
  <c r="J1268" i="13"/>
  <c r="I1268" i="13"/>
  <c r="H1268" i="13"/>
  <c r="G1268" i="13"/>
  <c r="A1268" i="13" s="1"/>
  <c r="F1268" i="13"/>
  <c r="E1268" i="13"/>
  <c r="D1268" i="13"/>
  <c r="C1268" i="13"/>
  <c r="B1268" i="13"/>
  <c r="O1267" i="13"/>
  <c r="N1267" i="13"/>
  <c r="M1267" i="13"/>
  <c r="L1267" i="13"/>
  <c r="K1267" i="13"/>
  <c r="J1267" i="13"/>
  <c r="I1267" i="13"/>
  <c r="H1267" i="13"/>
  <c r="G1267" i="13"/>
  <c r="A1267" i="13" s="1"/>
  <c r="F1267" i="13"/>
  <c r="E1267" i="13"/>
  <c r="D1267" i="13"/>
  <c r="C1267" i="13"/>
  <c r="B1267" i="13"/>
  <c r="O1266" i="13"/>
  <c r="N1266" i="13"/>
  <c r="M1266" i="13"/>
  <c r="L1266" i="13"/>
  <c r="K1266" i="13"/>
  <c r="J1266" i="13"/>
  <c r="I1266" i="13"/>
  <c r="H1266" i="13"/>
  <c r="G1266" i="13"/>
  <c r="F1266" i="13"/>
  <c r="A1266" i="13" s="1"/>
  <c r="E1266" i="13"/>
  <c r="D1266" i="13"/>
  <c r="C1266" i="13"/>
  <c r="B1266" i="13"/>
  <c r="O1265" i="13"/>
  <c r="N1265" i="13"/>
  <c r="M1265" i="13"/>
  <c r="L1265" i="13"/>
  <c r="K1265" i="13"/>
  <c r="J1265" i="13"/>
  <c r="I1265" i="13"/>
  <c r="H1265" i="13"/>
  <c r="G1265" i="13"/>
  <c r="F1265" i="13"/>
  <c r="E1265" i="13"/>
  <c r="D1265" i="13"/>
  <c r="C1265" i="13"/>
  <c r="A1265" i="13" s="1"/>
  <c r="B1265" i="13"/>
  <c r="O1264" i="13"/>
  <c r="N1264" i="13"/>
  <c r="M1264" i="13"/>
  <c r="L1264" i="13"/>
  <c r="K1264" i="13"/>
  <c r="J1264" i="13"/>
  <c r="I1264" i="13"/>
  <c r="H1264" i="13"/>
  <c r="G1264" i="13"/>
  <c r="A1264" i="13" s="1"/>
  <c r="F1264" i="13"/>
  <c r="E1264" i="13"/>
  <c r="D1264" i="13"/>
  <c r="C1264" i="13"/>
  <c r="B1264" i="13"/>
  <c r="O1263" i="13"/>
  <c r="N1263" i="13"/>
  <c r="M1263" i="13"/>
  <c r="L1263" i="13"/>
  <c r="K1263" i="13"/>
  <c r="J1263" i="13"/>
  <c r="I1263" i="13"/>
  <c r="H1263" i="13"/>
  <c r="G1263" i="13"/>
  <c r="A1263" i="13" s="1"/>
  <c r="F1263" i="13"/>
  <c r="E1263" i="13"/>
  <c r="D1263" i="13"/>
  <c r="C1263" i="13"/>
  <c r="B1263" i="13"/>
  <c r="O1262" i="13"/>
  <c r="N1262" i="13"/>
  <c r="M1262" i="13"/>
  <c r="L1262" i="13"/>
  <c r="K1262" i="13"/>
  <c r="J1262" i="13"/>
  <c r="I1262" i="13"/>
  <c r="H1262" i="13"/>
  <c r="G1262" i="13"/>
  <c r="F1262" i="13"/>
  <c r="A1262" i="13" s="1"/>
  <c r="E1262" i="13"/>
  <c r="D1262" i="13"/>
  <c r="C1262" i="13"/>
  <c r="B1262" i="13"/>
  <c r="O1261" i="13"/>
  <c r="N1261" i="13"/>
  <c r="M1261" i="13"/>
  <c r="L1261" i="13"/>
  <c r="K1261" i="13"/>
  <c r="J1261" i="13"/>
  <c r="I1261" i="13"/>
  <c r="H1261" i="13"/>
  <c r="G1261" i="13"/>
  <c r="F1261" i="13"/>
  <c r="E1261" i="13"/>
  <c r="D1261" i="13"/>
  <c r="C1261" i="13"/>
  <c r="A1261" i="13" s="1"/>
  <c r="B1261" i="13"/>
  <c r="O1260" i="13"/>
  <c r="N1260" i="13"/>
  <c r="M1260" i="13"/>
  <c r="L1260" i="13"/>
  <c r="K1260" i="13"/>
  <c r="J1260" i="13"/>
  <c r="I1260" i="13"/>
  <c r="H1260" i="13"/>
  <c r="G1260" i="13"/>
  <c r="A1260" i="13" s="1"/>
  <c r="F1260" i="13"/>
  <c r="E1260" i="13"/>
  <c r="D1260" i="13"/>
  <c r="C1260" i="13"/>
  <c r="B1260" i="13"/>
  <c r="O1259" i="13"/>
  <c r="N1259" i="13"/>
  <c r="M1259" i="13"/>
  <c r="L1259" i="13"/>
  <c r="K1259" i="13"/>
  <c r="J1259" i="13"/>
  <c r="I1259" i="13"/>
  <c r="H1259" i="13"/>
  <c r="G1259" i="13"/>
  <c r="A1259" i="13" s="1"/>
  <c r="F1259" i="13"/>
  <c r="E1259" i="13"/>
  <c r="D1259" i="13"/>
  <c r="C1259" i="13"/>
  <c r="B1259" i="13"/>
  <c r="O1258" i="13"/>
  <c r="N1258" i="13"/>
  <c r="M1258" i="13"/>
  <c r="L1258" i="13"/>
  <c r="K1258" i="13"/>
  <c r="J1258" i="13"/>
  <c r="I1258" i="13"/>
  <c r="H1258" i="13"/>
  <c r="G1258" i="13"/>
  <c r="F1258" i="13"/>
  <c r="A1258" i="13" s="1"/>
  <c r="E1258" i="13"/>
  <c r="D1258" i="13"/>
  <c r="C1258" i="13"/>
  <c r="B1258" i="13"/>
  <c r="O1257" i="13"/>
  <c r="N1257" i="13"/>
  <c r="M1257" i="13"/>
  <c r="L1257" i="13"/>
  <c r="K1257" i="13"/>
  <c r="J1257" i="13"/>
  <c r="I1257" i="13"/>
  <c r="H1257" i="13"/>
  <c r="G1257" i="13"/>
  <c r="F1257" i="13"/>
  <c r="E1257" i="13"/>
  <c r="D1257" i="13"/>
  <c r="C1257" i="13"/>
  <c r="A1257" i="13" s="1"/>
  <c r="B1257" i="13"/>
  <c r="O1256" i="13"/>
  <c r="N1256" i="13"/>
  <c r="M1256" i="13"/>
  <c r="L1256" i="13"/>
  <c r="K1256" i="13"/>
  <c r="J1256" i="13"/>
  <c r="I1256" i="13"/>
  <c r="H1256" i="13"/>
  <c r="G1256" i="13"/>
  <c r="A1256" i="13" s="1"/>
  <c r="F1256" i="13"/>
  <c r="E1256" i="13"/>
  <c r="D1256" i="13"/>
  <c r="C1256" i="13"/>
  <c r="B1256" i="13"/>
  <c r="O1255" i="13"/>
  <c r="N1255" i="13"/>
  <c r="M1255" i="13"/>
  <c r="L1255" i="13"/>
  <c r="K1255" i="13"/>
  <c r="J1255" i="13"/>
  <c r="I1255" i="13"/>
  <c r="H1255" i="13"/>
  <c r="G1255" i="13"/>
  <c r="A1255" i="13" s="1"/>
  <c r="F1255" i="13"/>
  <c r="E1255" i="13"/>
  <c r="D1255" i="13"/>
  <c r="C1255" i="13"/>
  <c r="B1255" i="13"/>
  <c r="O1254" i="13"/>
  <c r="N1254" i="13"/>
  <c r="M1254" i="13"/>
  <c r="L1254" i="13"/>
  <c r="K1254" i="13"/>
  <c r="J1254" i="13"/>
  <c r="I1254" i="13"/>
  <c r="H1254" i="13"/>
  <c r="G1254" i="13"/>
  <c r="F1254" i="13"/>
  <c r="A1254" i="13" s="1"/>
  <c r="E1254" i="13"/>
  <c r="D1254" i="13"/>
  <c r="C1254" i="13"/>
  <c r="B1254" i="13"/>
  <c r="O1253" i="13"/>
  <c r="N1253" i="13"/>
  <c r="M1253" i="13"/>
  <c r="L1253" i="13"/>
  <c r="K1253" i="13"/>
  <c r="J1253" i="13"/>
  <c r="I1253" i="13"/>
  <c r="H1253" i="13"/>
  <c r="G1253" i="13"/>
  <c r="F1253" i="13"/>
  <c r="E1253" i="13"/>
  <c r="D1253" i="13"/>
  <c r="C1253" i="13"/>
  <c r="A1253" i="13" s="1"/>
  <c r="B1253" i="13"/>
  <c r="O1252" i="13"/>
  <c r="N1252" i="13"/>
  <c r="M1252" i="13"/>
  <c r="L1252" i="13"/>
  <c r="K1252" i="13"/>
  <c r="J1252" i="13"/>
  <c r="I1252" i="13"/>
  <c r="H1252" i="13"/>
  <c r="G1252" i="13"/>
  <c r="A1252" i="13" s="1"/>
  <c r="F1252" i="13"/>
  <c r="E1252" i="13"/>
  <c r="D1252" i="13"/>
  <c r="C1252" i="13"/>
  <c r="B1252" i="13"/>
  <c r="O1251" i="13"/>
  <c r="N1251" i="13"/>
  <c r="M1251" i="13"/>
  <c r="L1251" i="13"/>
  <c r="K1251" i="13"/>
  <c r="J1251" i="13"/>
  <c r="I1251" i="13"/>
  <c r="H1251" i="13"/>
  <c r="G1251" i="13"/>
  <c r="A1251" i="13" s="1"/>
  <c r="F1251" i="13"/>
  <c r="E1251" i="13"/>
  <c r="D1251" i="13"/>
  <c r="C1251" i="13"/>
  <c r="B1251" i="13"/>
  <c r="O1250" i="13"/>
  <c r="N1250" i="13"/>
  <c r="M1250" i="13"/>
  <c r="L1250" i="13"/>
  <c r="K1250" i="13"/>
  <c r="J1250" i="13"/>
  <c r="I1250" i="13"/>
  <c r="H1250" i="13"/>
  <c r="G1250" i="13"/>
  <c r="F1250" i="13"/>
  <c r="A1250" i="13" s="1"/>
  <c r="E1250" i="13"/>
  <c r="D1250" i="13"/>
  <c r="C1250" i="13"/>
  <c r="B1250" i="13"/>
  <c r="O1249" i="13"/>
  <c r="N1249" i="13"/>
  <c r="M1249" i="13"/>
  <c r="L1249" i="13"/>
  <c r="K1249" i="13"/>
  <c r="J1249" i="13"/>
  <c r="I1249" i="13"/>
  <c r="H1249" i="13"/>
  <c r="G1249" i="13"/>
  <c r="F1249" i="13"/>
  <c r="E1249" i="13"/>
  <c r="D1249" i="13"/>
  <c r="C1249" i="13"/>
  <c r="A1249" i="13" s="1"/>
  <c r="B1249" i="13"/>
  <c r="O1248" i="13"/>
  <c r="N1248" i="13"/>
  <c r="M1248" i="13"/>
  <c r="L1248" i="13"/>
  <c r="K1248" i="13"/>
  <c r="J1248" i="13"/>
  <c r="I1248" i="13"/>
  <c r="H1248" i="13"/>
  <c r="G1248" i="13"/>
  <c r="A1248" i="13" s="1"/>
  <c r="F1248" i="13"/>
  <c r="E1248" i="13"/>
  <c r="D1248" i="13"/>
  <c r="C1248" i="13"/>
  <c r="B1248" i="13"/>
  <c r="O1247" i="13"/>
  <c r="N1247" i="13"/>
  <c r="M1247" i="13"/>
  <c r="L1247" i="13"/>
  <c r="K1247" i="13"/>
  <c r="J1247" i="13"/>
  <c r="I1247" i="13"/>
  <c r="H1247" i="13"/>
  <c r="G1247" i="13"/>
  <c r="A1247" i="13" s="1"/>
  <c r="F1247" i="13"/>
  <c r="E1247" i="13"/>
  <c r="D1247" i="13"/>
  <c r="C1247" i="13"/>
  <c r="B1247" i="13"/>
  <c r="O1246" i="13"/>
  <c r="N1246" i="13"/>
  <c r="M1246" i="13"/>
  <c r="L1246" i="13"/>
  <c r="K1246" i="13"/>
  <c r="J1246" i="13"/>
  <c r="I1246" i="13"/>
  <c r="H1246" i="13"/>
  <c r="G1246" i="13"/>
  <c r="F1246" i="13"/>
  <c r="A1246" i="13" s="1"/>
  <c r="E1246" i="13"/>
  <c r="D1246" i="13"/>
  <c r="C1246" i="13"/>
  <c r="B1246" i="13"/>
  <c r="O1245" i="13"/>
  <c r="N1245" i="13"/>
  <c r="M1245" i="13"/>
  <c r="L1245" i="13"/>
  <c r="K1245" i="13"/>
  <c r="J1245" i="13"/>
  <c r="I1245" i="13"/>
  <c r="H1245" i="13"/>
  <c r="G1245" i="13"/>
  <c r="F1245" i="13"/>
  <c r="E1245" i="13"/>
  <c r="D1245" i="13"/>
  <c r="C1245" i="13"/>
  <c r="A1245" i="13" s="1"/>
  <c r="B1245" i="13"/>
  <c r="O1244" i="13"/>
  <c r="N1244" i="13"/>
  <c r="M1244" i="13"/>
  <c r="L1244" i="13"/>
  <c r="K1244" i="13"/>
  <c r="J1244" i="13"/>
  <c r="I1244" i="13"/>
  <c r="H1244" i="13"/>
  <c r="G1244" i="13"/>
  <c r="A1244" i="13" s="1"/>
  <c r="F1244" i="13"/>
  <c r="E1244" i="13"/>
  <c r="D1244" i="13"/>
  <c r="C1244" i="13"/>
  <c r="B1244" i="13"/>
  <c r="O1243" i="13"/>
  <c r="N1243" i="13"/>
  <c r="M1243" i="13"/>
  <c r="L1243" i="13"/>
  <c r="K1243" i="13"/>
  <c r="J1243" i="13"/>
  <c r="I1243" i="13"/>
  <c r="H1243" i="13"/>
  <c r="G1243" i="13"/>
  <c r="A1243" i="13" s="1"/>
  <c r="F1243" i="13"/>
  <c r="E1243" i="13"/>
  <c r="D1243" i="13"/>
  <c r="C1243" i="13"/>
  <c r="B1243" i="13"/>
  <c r="O1242" i="13"/>
  <c r="N1242" i="13"/>
  <c r="M1242" i="13"/>
  <c r="L1242" i="13"/>
  <c r="K1242" i="13"/>
  <c r="J1242" i="13"/>
  <c r="I1242" i="13"/>
  <c r="H1242" i="13"/>
  <c r="G1242" i="13"/>
  <c r="F1242" i="13"/>
  <c r="A1242" i="13" s="1"/>
  <c r="E1242" i="13"/>
  <c r="D1242" i="13"/>
  <c r="C1242" i="13"/>
  <c r="B1242" i="13"/>
  <c r="O1241" i="13"/>
  <c r="N1241" i="13"/>
  <c r="M1241" i="13"/>
  <c r="L1241" i="13"/>
  <c r="K1241" i="13"/>
  <c r="J1241" i="13"/>
  <c r="I1241" i="13"/>
  <c r="H1241" i="13"/>
  <c r="G1241" i="13"/>
  <c r="F1241" i="13"/>
  <c r="E1241" i="13"/>
  <c r="D1241" i="13"/>
  <c r="C1241" i="13"/>
  <c r="A1241" i="13" s="1"/>
  <c r="B1241" i="13"/>
  <c r="O1240" i="13"/>
  <c r="N1240" i="13"/>
  <c r="M1240" i="13"/>
  <c r="L1240" i="13"/>
  <c r="K1240" i="13"/>
  <c r="J1240" i="13"/>
  <c r="I1240" i="13"/>
  <c r="H1240" i="13"/>
  <c r="G1240" i="13"/>
  <c r="A1240" i="13" s="1"/>
  <c r="F1240" i="13"/>
  <c r="E1240" i="13"/>
  <c r="D1240" i="13"/>
  <c r="C1240" i="13"/>
  <c r="B1240" i="13"/>
  <c r="O1239" i="13"/>
  <c r="N1239" i="13"/>
  <c r="M1239" i="13"/>
  <c r="L1239" i="13"/>
  <c r="K1239" i="13"/>
  <c r="J1239" i="13"/>
  <c r="I1239" i="13"/>
  <c r="H1239" i="13"/>
  <c r="G1239" i="13"/>
  <c r="A1239" i="13" s="1"/>
  <c r="F1239" i="13"/>
  <c r="E1239" i="13"/>
  <c r="D1239" i="13"/>
  <c r="C1239" i="13"/>
  <c r="B1239" i="13"/>
  <c r="O1238" i="13"/>
  <c r="N1238" i="13"/>
  <c r="M1238" i="13"/>
  <c r="L1238" i="13"/>
  <c r="K1238" i="13"/>
  <c r="J1238" i="13"/>
  <c r="I1238" i="13"/>
  <c r="H1238" i="13"/>
  <c r="G1238" i="13"/>
  <c r="F1238" i="13"/>
  <c r="A1238" i="13" s="1"/>
  <c r="E1238" i="13"/>
  <c r="D1238" i="13"/>
  <c r="C1238" i="13"/>
  <c r="B1238" i="13"/>
  <c r="O1237" i="13"/>
  <c r="N1237" i="13"/>
  <c r="M1237" i="13"/>
  <c r="L1237" i="13"/>
  <c r="K1237" i="13"/>
  <c r="J1237" i="13"/>
  <c r="I1237" i="13"/>
  <c r="H1237" i="13"/>
  <c r="G1237" i="13"/>
  <c r="F1237" i="13"/>
  <c r="E1237" i="13"/>
  <c r="D1237" i="13"/>
  <c r="C1237" i="13"/>
  <c r="A1237" i="13" s="1"/>
  <c r="B1237" i="13"/>
  <c r="O1236" i="13"/>
  <c r="N1236" i="13"/>
  <c r="M1236" i="13"/>
  <c r="L1236" i="13"/>
  <c r="K1236" i="13"/>
  <c r="J1236" i="13"/>
  <c r="I1236" i="13"/>
  <c r="H1236" i="13"/>
  <c r="G1236" i="13"/>
  <c r="A1236" i="13" s="1"/>
  <c r="F1236" i="13"/>
  <c r="E1236" i="13"/>
  <c r="D1236" i="13"/>
  <c r="C1236" i="13"/>
  <c r="B1236" i="13"/>
  <c r="O1235" i="13"/>
  <c r="N1235" i="13"/>
  <c r="M1235" i="13"/>
  <c r="L1235" i="13"/>
  <c r="K1235" i="13"/>
  <c r="J1235" i="13"/>
  <c r="I1235" i="13"/>
  <c r="H1235" i="13"/>
  <c r="G1235" i="13"/>
  <c r="A1235" i="13" s="1"/>
  <c r="F1235" i="13"/>
  <c r="E1235" i="13"/>
  <c r="D1235" i="13"/>
  <c r="C1235" i="13"/>
  <c r="B1235" i="13"/>
  <c r="O1234" i="13"/>
  <c r="N1234" i="13"/>
  <c r="M1234" i="13"/>
  <c r="L1234" i="13"/>
  <c r="K1234" i="13"/>
  <c r="J1234" i="13"/>
  <c r="I1234" i="13"/>
  <c r="H1234" i="13"/>
  <c r="G1234" i="13"/>
  <c r="F1234" i="13"/>
  <c r="A1234" i="13" s="1"/>
  <c r="E1234" i="13"/>
  <c r="D1234" i="13"/>
  <c r="C1234" i="13"/>
  <c r="B1234" i="13"/>
  <c r="O1233" i="13"/>
  <c r="N1233" i="13"/>
  <c r="M1233" i="13"/>
  <c r="L1233" i="13"/>
  <c r="K1233" i="13"/>
  <c r="J1233" i="13"/>
  <c r="I1233" i="13"/>
  <c r="H1233" i="13"/>
  <c r="G1233" i="13"/>
  <c r="F1233" i="13"/>
  <c r="E1233" i="13"/>
  <c r="D1233" i="13"/>
  <c r="C1233" i="13"/>
  <c r="A1233" i="13" s="1"/>
  <c r="B1233" i="13"/>
  <c r="O1232" i="13"/>
  <c r="N1232" i="13"/>
  <c r="M1232" i="13"/>
  <c r="L1232" i="13"/>
  <c r="K1232" i="13"/>
  <c r="J1232" i="13"/>
  <c r="I1232" i="13"/>
  <c r="H1232" i="13"/>
  <c r="G1232" i="13"/>
  <c r="A1232" i="13" s="1"/>
  <c r="F1232" i="13"/>
  <c r="E1232" i="13"/>
  <c r="D1232" i="13"/>
  <c r="C1232" i="13"/>
  <c r="B1232" i="13"/>
  <c r="O1231" i="13"/>
  <c r="N1231" i="13"/>
  <c r="M1231" i="13"/>
  <c r="L1231" i="13"/>
  <c r="K1231" i="13"/>
  <c r="J1231" i="13"/>
  <c r="I1231" i="13"/>
  <c r="H1231" i="13"/>
  <c r="G1231" i="13"/>
  <c r="A1231" i="13" s="1"/>
  <c r="F1231" i="13"/>
  <c r="E1231" i="13"/>
  <c r="D1231" i="13"/>
  <c r="C1231" i="13"/>
  <c r="B1231" i="13"/>
  <c r="O1230" i="13"/>
  <c r="N1230" i="13"/>
  <c r="M1230" i="13"/>
  <c r="L1230" i="13"/>
  <c r="K1230" i="13"/>
  <c r="J1230" i="13"/>
  <c r="I1230" i="13"/>
  <c r="H1230" i="13"/>
  <c r="G1230" i="13"/>
  <c r="F1230" i="13"/>
  <c r="A1230" i="13" s="1"/>
  <c r="E1230" i="13"/>
  <c r="D1230" i="13"/>
  <c r="C1230" i="13"/>
  <c r="B1230" i="13"/>
  <c r="O1229" i="13"/>
  <c r="N1229" i="13"/>
  <c r="M1229" i="13"/>
  <c r="L1229" i="13"/>
  <c r="K1229" i="13"/>
  <c r="J1229" i="13"/>
  <c r="I1229" i="13"/>
  <c r="H1229" i="13"/>
  <c r="G1229" i="13"/>
  <c r="F1229" i="13"/>
  <c r="A1229" i="13" s="1"/>
  <c r="E1229" i="13"/>
  <c r="D1229" i="13"/>
  <c r="C1229" i="13"/>
  <c r="B1229" i="13"/>
  <c r="O1228" i="13"/>
  <c r="N1228" i="13"/>
  <c r="M1228" i="13"/>
  <c r="L1228" i="13"/>
  <c r="K1228" i="13"/>
  <c r="J1228" i="13"/>
  <c r="I1228" i="13"/>
  <c r="H1228" i="13"/>
  <c r="G1228" i="13"/>
  <c r="A1228" i="13" s="1"/>
  <c r="F1228" i="13"/>
  <c r="E1228" i="13"/>
  <c r="D1228" i="13"/>
  <c r="C1228" i="13"/>
  <c r="B1228" i="13"/>
  <c r="O1227" i="13"/>
  <c r="N1227" i="13"/>
  <c r="M1227" i="13"/>
  <c r="L1227" i="13"/>
  <c r="K1227" i="13"/>
  <c r="J1227" i="13"/>
  <c r="I1227" i="13"/>
  <c r="H1227" i="13"/>
  <c r="G1227" i="13"/>
  <c r="A1227" i="13" s="1"/>
  <c r="F1227" i="13"/>
  <c r="E1227" i="13"/>
  <c r="D1227" i="13"/>
  <c r="C1227" i="13"/>
  <c r="B1227" i="13"/>
  <c r="O1226" i="13"/>
  <c r="N1226" i="13"/>
  <c r="M1226" i="13"/>
  <c r="L1226" i="13"/>
  <c r="K1226" i="13"/>
  <c r="J1226" i="13"/>
  <c r="I1226" i="13"/>
  <c r="H1226" i="13"/>
  <c r="G1226" i="13"/>
  <c r="F1226" i="13"/>
  <c r="A1226" i="13" s="1"/>
  <c r="E1226" i="13"/>
  <c r="D1226" i="13"/>
  <c r="C1226" i="13"/>
  <c r="B1226" i="13"/>
  <c r="O1225" i="13"/>
  <c r="N1225" i="13"/>
  <c r="M1225" i="13"/>
  <c r="L1225" i="13"/>
  <c r="K1225" i="13"/>
  <c r="J1225" i="13"/>
  <c r="I1225" i="13"/>
  <c r="H1225" i="13"/>
  <c r="G1225" i="13"/>
  <c r="F1225" i="13"/>
  <c r="A1225" i="13" s="1"/>
  <c r="E1225" i="13"/>
  <c r="D1225" i="13"/>
  <c r="C1225" i="13"/>
  <c r="B1225" i="13"/>
  <c r="O1224" i="13"/>
  <c r="N1224" i="13"/>
  <c r="M1224" i="13"/>
  <c r="L1224" i="13"/>
  <c r="K1224" i="13"/>
  <c r="J1224" i="13"/>
  <c r="I1224" i="13"/>
  <c r="H1224" i="13"/>
  <c r="G1224" i="13"/>
  <c r="A1224" i="13" s="1"/>
  <c r="F1224" i="13"/>
  <c r="E1224" i="13"/>
  <c r="D1224" i="13"/>
  <c r="C1224" i="13"/>
  <c r="B1224" i="13"/>
  <c r="O1223" i="13"/>
  <c r="N1223" i="13"/>
  <c r="M1223" i="13"/>
  <c r="L1223" i="13"/>
  <c r="K1223" i="13"/>
  <c r="J1223" i="13"/>
  <c r="I1223" i="13"/>
  <c r="H1223" i="13"/>
  <c r="G1223" i="13"/>
  <c r="A1223" i="13" s="1"/>
  <c r="F1223" i="13"/>
  <c r="E1223" i="13"/>
  <c r="D1223" i="13"/>
  <c r="C1223" i="13"/>
  <c r="B1223" i="13"/>
  <c r="O1222" i="13"/>
  <c r="N1222" i="13"/>
  <c r="M1222" i="13"/>
  <c r="L1222" i="13"/>
  <c r="K1222" i="13"/>
  <c r="J1222" i="13"/>
  <c r="I1222" i="13"/>
  <c r="H1222" i="13"/>
  <c r="G1222" i="13"/>
  <c r="F1222" i="13"/>
  <c r="A1222" i="13" s="1"/>
  <c r="E1222" i="13"/>
  <c r="D1222" i="13"/>
  <c r="C1222" i="13"/>
  <c r="B1222" i="13"/>
  <c r="O1221" i="13"/>
  <c r="N1221" i="13"/>
  <c r="M1221" i="13"/>
  <c r="L1221" i="13"/>
  <c r="K1221" i="13"/>
  <c r="J1221" i="13"/>
  <c r="I1221" i="13"/>
  <c r="H1221" i="13"/>
  <c r="G1221" i="13"/>
  <c r="F1221" i="13"/>
  <c r="A1221" i="13" s="1"/>
  <c r="E1221" i="13"/>
  <c r="D1221" i="13"/>
  <c r="C1221" i="13"/>
  <c r="B1221" i="13"/>
  <c r="O1220" i="13"/>
  <c r="N1220" i="13"/>
  <c r="M1220" i="13"/>
  <c r="L1220" i="13"/>
  <c r="K1220" i="13"/>
  <c r="J1220" i="13"/>
  <c r="I1220" i="13"/>
  <c r="H1220" i="13"/>
  <c r="G1220" i="13"/>
  <c r="A1220" i="13" s="1"/>
  <c r="F1220" i="13"/>
  <c r="E1220" i="13"/>
  <c r="D1220" i="13"/>
  <c r="C1220" i="13"/>
  <c r="B1220" i="13"/>
  <c r="O1219" i="13"/>
  <c r="N1219" i="13"/>
  <c r="M1219" i="13"/>
  <c r="L1219" i="13"/>
  <c r="K1219" i="13"/>
  <c r="J1219" i="13"/>
  <c r="I1219" i="13"/>
  <c r="H1219" i="13"/>
  <c r="G1219" i="13"/>
  <c r="A1219" i="13" s="1"/>
  <c r="F1219" i="13"/>
  <c r="E1219" i="13"/>
  <c r="D1219" i="13"/>
  <c r="C1219" i="13"/>
  <c r="B1219" i="13"/>
  <c r="O1218" i="13"/>
  <c r="N1218" i="13"/>
  <c r="M1218" i="13"/>
  <c r="L1218" i="13"/>
  <c r="K1218" i="13"/>
  <c r="J1218" i="13"/>
  <c r="I1218" i="13"/>
  <c r="H1218" i="13"/>
  <c r="G1218" i="13"/>
  <c r="F1218" i="13"/>
  <c r="A1218" i="13" s="1"/>
  <c r="E1218" i="13"/>
  <c r="D1218" i="13"/>
  <c r="C1218" i="13"/>
  <c r="B1218" i="13"/>
  <c r="O1217" i="13"/>
  <c r="N1217" i="13"/>
  <c r="M1217" i="13"/>
  <c r="L1217" i="13"/>
  <c r="K1217" i="13"/>
  <c r="J1217" i="13"/>
  <c r="I1217" i="13"/>
  <c r="H1217" i="13"/>
  <c r="G1217" i="13"/>
  <c r="F1217" i="13"/>
  <c r="A1217" i="13" s="1"/>
  <c r="E1217" i="13"/>
  <c r="D1217" i="13"/>
  <c r="C1217" i="13"/>
  <c r="B1217" i="13"/>
  <c r="O1216" i="13"/>
  <c r="N1216" i="13"/>
  <c r="M1216" i="13"/>
  <c r="L1216" i="13"/>
  <c r="K1216" i="13"/>
  <c r="J1216" i="13"/>
  <c r="I1216" i="13"/>
  <c r="H1216" i="13"/>
  <c r="G1216" i="13"/>
  <c r="A1216" i="13" s="1"/>
  <c r="F1216" i="13"/>
  <c r="E1216" i="13"/>
  <c r="D1216" i="13"/>
  <c r="C1216" i="13"/>
  <c r="B1216" i="13"/>
  <c r="O1215" i="13"/>
  <c r="N1215" i="13"/>
  <c r="M1215" i="13"/>
  <c r="L1215" i="13"/>
  <c r="K1215" i="13"/>
  <c r="J1215" i="13"/>
  <c r="I1215" i="13"/>
  <c r="H1215" i="13"/>
  <c r="G1215" i="13"/>
  <c r="A1215" i="13" s="1"/>
  <c r="F1215" i="13"/>
  <c r="E1215" i="13"/>
  <c r="D1215" i="13"/>
  <c r="C1215" i="13"/>
  <c r="B1215" i="13"/>
  <c r="O1214" i="13"/>
  <c r="N1214" i="13"/>
  <c r="M1214" i="13"/>
  <c r="L1214" i="13"/>
  <c r="K1214" i="13"/>
  <c r="J1214" i="13"/>
  <c r="I1214" i="13"/>
  <c r="H1214" i="13"/>
  <c r="G1214" i="13"/>
  <c r="F1214" i="13"/>
  <c r="A1214" i="13" s="1"/>
  <c r="E1214" i="13"/>
  <c r="D1214" i="13"/>
  <c r="C1214" i="13"/>
  <c r="B1214" i="13"/>
  <c r="O1213" i="13"/>
  <c r="N1213" i="13"/>
  <c r="M1213" i="13"/>
  <c r="L1213" i="13"/>
  <c r="K1213" i="13"/>
  <c r="J1213" i="13"/>
  <c r="I1213" i="13"/>
  <c r="H1213" i="13"/>
  <c r="G1213" i="13"/>
  <c r="F1213" i="13"/>
  <c r="A1213" i="13" s="1"/>
  <c r="E1213" i="13"/>
  <c r="D1213" i="13"/>
  <c r="C1213" i="13"/>
  <c r="B1213" i="13"/>
  <c r="O1212" i="13"/>
  <c r="N1212" i="13"/>
  <c r="M1212" i="13"/>
  <c r="L1212" i="13"/>
  <c r="K1212" i="13"/>
  <c r="J1212" i="13"/>
  <c r="I1212" i="13"/>
  <c r="H1212" i="13"/>
  <c r="G1212" i="13"/>
  <c r="A1212" i="13" s="1"/>
  <c r="F1212" i="13"/>
  <c r="E1212" i="13"/>
  <c r="D1212" i="13"/>
  <c r="C1212" i="13"/>
  <c r="B1212" i="13"/>
  <c r="O1211" i="13"/>
  <c r="N1211" i="13"/>
  <c r="M1211" i="13"/>
  <c r="L1211" i="13"/>
  <c r="K1211" i="13"/>
  <c r="J1211" i="13"/>
  <c r="I1211" i="13"/>
  <c r="H1211" i="13"/>
  <c r="G1211" i="13"/>
  <c r="A1211" i="13" s="1"/>
  <c r="F1211" i="13"/>
  <c r="E1211" i="13"/>
  <c r="D1211" i="13"/>
  <c r="C1211" i="13"/>
  <c r="B1211" i="13"/>
  <c r="O1210" i="13"/>
  <c r="N1210" i="13"/>
  <c r="M1210" i="13"/>
  <c r="L1210" i="13"/>
  <c r="K1210" i="13"/>
  <c r="J1210" i="13"/>
  <c r="I1210" i="13"/>
  <c r="H1210" i="13"/>
  <c r="G1210" i="13"/>
  <c r="F1210" i="13"/>
  <c r="A1210" i="13" s="1"/>
  <c r="E1210" i="13"/>
  <c r="D1210" i="13"/>
  <c r="C1210" i="13"/>
  <c r="B1210" i="13"/>
  <c r="O1209" i="13"/>
  <c r="N1209" i="13"/>
  <c r="M1209" i="13"/>
  <c r="L1209" i="13"/>
  <c r="K1209" i="13"/>
  <c r="J1209" i="13"/>
  <c r="I1209" i="13"/>
  <c r="H1209" i="13"/>
  <c r="G1209" i="13"/>
  <c r="F1209" i="13"/>
  <c r="A1209" i="13" s="1"/>
  <c r="E1209" i="13"/>
  <c r="D1209" i="13"/>
  <c r="C1209" i="13"/>
  <c r="B1209" i="13"/>
  <c r="O1208" i="13"/>
  <c r="N1208" i="13"/>
  <c r="M1208" i="13"/>
  <c r="L1208" i="13"/>
  <c r="K1208" i="13"/>
  <c r="J1208" i="13"/>
  <c r="I1208" i="13"/>
  <c r="H1208" i="13"/>
  <c r="G1208" i="13"/>
  <c r="A1208" i="13" s="1"/>
  <c r="F1208" i="13"/>
  <c r="E1208" i="13"/>
  <c r="D1208" i="13"/>
  <c r="C1208" i="13"/>
  <c r="B1208" i="13"/>
  <c r="O1207" i="13"/>
  <c r="N1207" i="13"/>
  <c r="M1207" i="13"/>
  <c r="L1207" i="13"/>
  <c r="K1207" i="13"/>
  <c r="J1207" i="13"/>
  <c r="I1207" i="13"/>
  <c r="H1207" i="13"/>
  <c r="G1207" i="13"/>
  <c r="A1207" i="13" s="1"/>
  <c r="F1207" i="13"/>
  <c r="E1207" i="13"/>
  <c r="D1207" i="13"/>
  <c r="C1207" i="13"/>
  <c r="B1207" i="13"/>
  <c r="O1206" i="13"/>
  <c r="N1206" i="13"/>
  <c r="M1206" i="13"/>
  <c r="L1206" i="13"/>
  <c r="K1206" i="13"/>
  <c r="J1206" i="13"/>
  <c r="I1206" i="13"/>
  <c r="H1206" i="13"/>
  <c r="G1206" i="13"/>
  <c r="F1206" i="13"/>
  <c r="A1206" i="13" s="1"/>
  <c r="E1206" i="13"/>
  <c r="D1206" i="13"/>
  <c r="C1206" i="13"/>
  <c r="B1206" i="13"/>
  <c r="O1205" i="13"/>
  <c r="N1205" i="13"/>
  <c r="M1205" i="13"/>
  <c r="L1205" i="13"/>
  <c r="K1205" i="13"/>
  <c r="J1205" i="13"/>
  <c r="I1205" i="13"/>
  <c r="H1205" i="13"/>
  <c r="G1205" i="13"/>
  <c r="F1205" i="13"/>
  <c r="A1205" i="13" s="1"/>
  <c r="E1205" i="13"/>
  <c r="D1205" i="13"/>
  <c r="C1205" i="13"/>
  <c r="B1205" i="13"/>
  <c r="O1204" i="13"/>
  <c r="N1204" i="13"/>
  <c r="M1204" i="13"/>
  <c r="L1204" i="13"/>
  <c r="K1204" i="13"/>
  <c r="J1204" i="13"/>
  <c r="I1204" i="13"/>
  <c r="H1204" i="13"/>
  <c r="G1204" i="13"/>
  <c r="A1204" i="13" s="1"/>
  <c r="F1204" i="13"/>
  <c r="E1204" i="13"/>
  <c r="D1204" i="13"/>
  <c r="C1204" i="13"/>
  <c r="B1204" i="13"/>
  <c r="O1203" i="13"/>
  <c r="N1203" i="13"/>
  <c r="M1203" i="13"/>
  <c r="L1203" i="13"/>
  <c r="K1203" i="13"/>
  <c r="J1203" i="13"/>
  <c r="I1203" i="13"/>
  <c r="H1203" i="13"/>
  <c r="G1203" i="13"/>
  <c r="A1203" i="13" s="1"/>
  <c r="F1203" i="13"/>
  <c r="E1203" i="13"/>
  <c r="D1203" i="13"/>
  <c r="C1203" i="13"/>
  <c r="B1203" i="13"/>
  <c r="O1202" i="13"/>
  <c r="N1202" i="13"/>
  <c r="M1202" i="13"/>
  <c r="L1202" i="13"/>
  <c r="K1202" i="13"/>
  <c r="J1202" i="13"/>
  <c r="I1202" i="13"/>
  <c r="H1202" i="13"/>
  <c r="G1202" i="13"/>
  <c r="F1202" i="13"/>
  <c r="A1202" i="13" s="1"/>
  <c r="E1202" i="13"/>
  <c r="D1202" i="13"/>
  <c r="C1202" i="13"/>
  <c r="B1202" i="13"/>
  <c r="O1201" i="13"/>
  <c r="N1201" i="13"/>
  <c r="M1201" i="13"/>
  <c r="L1201" i="13"/>
  <c r="K1201" i="13"/>
  <c r="J1201" i="13"/>
  <c r="I1201" i="13"/>
  <c r="H1201" i="13"/>
  <c r="G1201" i="13"/>
  <c r="F1201" i="13"/>
  <c r="A1201" i="13" s="1"/>
  <c r="E1201" i="13"/>
  <c r="D1201" i="13"/>
  <c r="C1201" i="13"/>
  <c r="B1201" i="13"/>
  <c r="O1200" i="13"/>
  <c r="N1200" i="13"/>
  <c r="M1200" i="13"/>
  <c r="L1200" i="13"/>
  <c r="K1200" i="13"/>
  <c r="J1200" i="13"/>
  <c r="I1200" i="13"/>
  <c r="H1200" i="13"/>
  <c r="G1200" i="13"/>
  <c r="A1200" i="13" s="1"/>
  <c r="F1200" i="13"/>
  <c r="E1200" i="13"/>
  <c r="D1200" i="13"/>
  <c r="C1200" i="13"/>
  <c r="B1200" i="13"/>
  <c r="O1199" i="13"/>
  <c r="N1199" i="13"/>
  <c r="M1199" i="13"/>
  <c r="L1199" i="13"/>
  <c r="K1199" i="13"/>
  <c r="J1199" i="13"/>
  <c r="I1199" i="13"/>
  <c r="H1199" i="13"/>
  <c r="G1199" i="13"/>
  <c r="A1199" i="13" s="1"/>
  <c r="F1199" i="13"/>
  <c r="E1199" i="13"/>
  <c r="D1199" i="13"/>
  <c r="C1199" i="13"/>
  <c r="B1199" i="13"/>
  <c r="O1198" i="13"/>
  <c r="N1198" i="13"/>
  <c r="M1198" i="13"/>
  <c r="L1198" i="13"/>
  <c r="K1198" i="13"/>
  <c r="J1198" i="13"/>
  <c r="I1198" i="13"/>
  <c r="H1198" i="13"/>
  <c r="G1198" i="13"/>
  <c r="F1198" i="13"/>
  <c r="A1198" i="13" s="1"/>
  <c r="E1198" i="13"/>
  <c r="D1198" i="13"/>
  <c r="C1198" i="13"/>
  <c r="B1198" i="13"/>
  <c r="O1197" i="13"/>
  <c r="N1197" i="13"/>
  <c r="M1197" i="13"/>
  <c r="L1197" i="13"/>
  <c r="K1197" i="13"/>
  <c r="J1197" i="13"/>
  <c r="I1197" i="13"/>
  <c r="H1197" i="13"/>
  <c r="G1197" i="13"/>
  <c r="F1197" i="13"/>
  <c r="A1197" i="13" s="1"/>
  <c r="E1197" i="13"/>
  <c r="D1197" i="13"/>
  <c r="C1197" i="13"/>
  <c r="B1197" i="13"/>
  <c r="O1196" i="13"/>
  <c r="N1196" i="13"/>
  <c r="M1196" i="13"/>
  <c r="L1196" i="13"/>
  <c r="K1196" i="13"/>
  <c r="J1196" i="13"/>
  <c r="I1196" i="13"/>
  <c r="H1196" i="13"/>
  <c r="G1196" i="13"/>
  <c r="A1196" i="13" s="1"/>
  <c r="F1196" i="13"/>
  <c r="E1196" i="13"/>
  <c r="D1196" i="13"/>
  <c r="C1196" i="13"/>
  <c r="B1196" i="13"/>
  <c r="O1195" i="13"/>
  <c r="N1195" i="13"/>
  <c r="M1195" i="13"/>
  <c r="L1195" i="13"/>
  <c r="K1195" i="13"/>
  <c r="J1195" i="13"/>
  <c r="I1195" i="13"/>
  <c r="H1195" i="13"/>
  <c r="G1195" i="13"/>
  <c r="A1195" i="13" s="1"/>
  <c r="F1195" i="13"/>
  <c r="E1195" i="13"/>
  <c r="D1195" i="13"/>
  <c r="C1195" i="13"/>
  <c r="B1195" i="13"/>
  <c r="O1194" i="13"/>
  <c r="N1194" i="13"/>
  <c r="M1194" i="13"/>
  <c r="L1194" i="13"/>
  <c r="K1194" i="13"/>
  <c r="J1194" i="13"/>
  <c r="I1194" i="13"/>
  <c r="H1194" i="13"/>
  <c r="G1194" i="13"/>
  <c r="F1194" i="13"/>
  <c r="A1194" i="13" s="1"/>
  <c r="E1194" i="13"/>
  <c r="D1194" i="13"/>
  <c r="C1194" i="13"/>
  <c r="B1194" i="13"/>
  <c r="O1193" i="13"/>
  <c r="N1193" i="13"/>
  <c r="M1193" i="13"/>
  <c r="L1193" i="13"/>
  <c r="K1193" i="13"/>
  <c r="J1193" i="13"/>
  <c r="I1193" i="13"/>
  <c r="H1193" i="13"/>
  <c r="G1193" i="13"/>
  <c r="F1193" i="13"/>
  <c r="A1193" i="13" s="1"/>
  <c r="E1193" i="13"/>
  <c r="D1193" i="13"/>
  <c r="C1193" i="13"/>
  <c r="B1193" i="13"/>
  <c r="O1192" i="13"/>
  <c r="N1192" i="13"/>
  <c r="M1192" i="13"/>
  <c r="L1192" i="13"/>
  <c r="K1192" i="13"/>
  <c r="J1192" i="13"/>
  <c r="I1192" i="13"/>
  <c r="H1192" i="13"/>
  <c r="G1192" i="13"/>
  <c r="A1192" i="13" s="1"/>
  <c r="F1192" i="13"/>
  <c r="E1192" i="13"/>
  <c r="D1192" i="13"/>
  <c r="C1192" i="13"/>
  <c r="B1192" i="13"/>
  <c r="O1191" i="13"/>
  <c r="N1191" i="13"/>
  <c r="M1191" i="13"/>
  <c r="L1191" i="13"/>
  <c r="K1191" i="13"/>
  <c r="J1191" i="13"/>
  <c r="I1191" i="13"/>
  <c r="H1191" i="13"/>
  <c r="G1191" i="13"/>
  <c r="A1191" i="13" s="1"/>
  <c r="F1191" i="13"/>
  <c r="E1191" i="13"/>
  <c r="D1191" i="13"/>
  <c r="C1191" i="13"/>
  <c r="B1191" i="13"/>
  <c r="O1190" i="13"/>
  <c r="N1190" i="13"/>
  <c r="M1190" i="13"/>
  <c r="L1190" i="13"/>
  <c r="K1190" i="13"/>
  <c r="J1190" i="13"/>
  <c r="I1190" i="13"/>
  <c r="H1190" i="13"/>
  <c r="G1190" i="13"/>
  <c r="F1190" i="13"/>
  <c r="A1190" i="13" s="1"/>
  <c r="E1190" i="13"/>
  <c r="D1190" i="13"/>
  <c r="C1190" i="13"/>
  <c r="B1190" i="13"/>
  <c r="O1189" i="13"/>
  <c r="N1189" i="13"/>
  <c r="M1189" i="13"/>
  <c r="L1189" i="13"/>
  <c r="K1189" i="13"/>
  <c r="J1189" i="13"/>
  <c r="I1189" i="13"/>
  <c r="H1189" i="13"/>
  <c r="G1189" i="13"/>
  <c r="F1189" i="13"/>
  <c r="A1189" i="13" s="1"/>
  <c r="E1189" i="13"/>
  <c r="D1189" i="13"/>
  <c r="C1189" i="13"/>
  <c r="B1189" i="13"/>
  <c r="O1188" i="13"/>
  <c r="N1188" i="13"/>
  <c r="M1188" i="13"/>
  <c r="L1188" i="13"/>
  <c r="K1188" i="13"/>
  <c r="J1188" i="13"/>
  <c r="I1188" i="13"/>
  <c r="H1188" i="13"/>
  <c r="G1188" i="13"/>
  <c r="A1188" i="13" s="1"/>
  <c r="F1188" i="13"/>
  <c r="E1188" i="13"/>
  <c r="D1188" i="13"/>
  <c r="C1188" i="13"/>
  <c r="B1188" i="13"/>
  <c r="O1187" i="13"/>
  <c r="N1187" i="13"/>
  <c r="M1187" i="13"/>
  <c r="L1187" i="13"/>
  <c r="K1187" i="13"/>
  <c r="J1187" i="13"/>
  <c r="I1187" i="13"/>
  <c r="H1187" i="13"/>
  <c r="G1187" i="13"/>
  <c r="A1187" i="13" s="1"/>
  <c r="F1187" i="13"/>
  <c r="E1187" i="13"/>
  <c r="D1187" i="13"/>
  <c r="C1187" i="13"/>
  <c r="B1187" i="13"/>
  <c r="O1186" i="13"/>
  <c r="N1186" i="13"/>
  <c r="M1186" i="13"/>
  <c r="L1186" i="13"/>
  <c r="K1186" i="13"/>
  <c r="J1186" i="13"/>
  <c r="I1186" i="13"/>
  <c r="H1186" i="13"/>
  <c r="G1186" i="13"/>
  <c r="A1186" i="13" s="1"/>
  <c r="F1186" i="13"/>
  <c r="E1186" i="13"/>
  <c r="D1186" i="13"/>
  <c r="C1186" i="13"/>
  <c r="B1186" i="13"/>
  <c r="O1185" i="13"/>
  <c r="N1185" i="13"/>
  <c r="M1185" i="13"/>
  <c r="L1185" i="13"/>
  <c r="K1185" i="13"/>
  <c r="J1185" i="13"/>
  <c r="I1185" i="13"/>
  <c r="H1185" i="13"/>
  <c r="G1185" i="13"/>
  <c r="F1185" i="13"/>
  <c r="A1185" i="13" s="1"/>
  <c r="E1185" i="13"/>
  <c r="D1185" i="13"/>
  <c r="C1185" i="13"/>
  <c r="B1185" i="13"/>
  <c r="O1184" i="13"/>
  <c r="N1184" i="13"/>
  <c r="M1184" i="13"/>
  <c r="L1184" i="13"/>
  <c r="K1184" i="13"/>
  <c r="J1184" i="13"/>
  <c r="I1184" i="13"/>
  <c r="H1184" i="13"/>
  <c r="G1184" i="13"/>
  <c r="A1184" i="13" s="1"/>
  <c r="F1184" i="13"/>
  <c r="E1184" i="13"/>
  <c r="D1184" i="13"/>
  <c r="C1184" i="13"/>
  <c r="B1184" i="13"/>
  <c r="O1183" i="13"/>
  <c r="N1183" i="13"/>
  <c r="M1183" i="13"/>
  <c r="L1183" i="13"/>
  <c r="K1183" i="13"/>
  <c r="J1183" i="13"/>
  <c r="I1183" i="13"/>
  <c r="H1183" i="13"/>
  <c r="G1183" i="13"/>
  <c r="A1183" i="13" s="1"/>
  <c r="F1183" i="13"/>
  <c r="E1183" i="13"/>
  <c r="D1183" i="13"/>
  <c r="C1183" i="13"/>
  <c r="B1183" i="13"/>
  <c r="O1182" i="13"/>
  <c r="N1182" i="13"/>
  <c r="M1182" i="13"/>
  <c r="L1182" i="13"/>
  <c r="K1182" i="13"/>
  <c r="J1182" i="13"/>
  <c r="I1182" i="13"/>
  <c r="H1182" i="13"/>
  <c r="G1182" i="13"/>
  <c r="F1182" i="13"/>
  <c r="A1182" i="13" s="1"/>
  <c r="E1182" i="13"/>
  <c r="D1182" i="13"/>
  <c r="C1182" i="13"/>
  <c r="B1182" i="13"/>
  <c r="O1181" i="13"/>
  <c r="N1181" i="13"/>
  <c r="M1181" i="13"/>
  <c r="L1181" i="13"/>
  <c r="K1181" i="13"/>
  <c r="J1181" i="13"/>
  <c r="I1181" i="13"/>
  <c r="H1181" i="13"/>
  <c r="G1181" i="13"/>
  <c r="F1181" i="13"/>
  <c r="A1181" i="13" s="1"/>
  <c r="E1181" i="13"/>
  <c r="D1181" i="13"/>
  <c r="C1181" i="13"/>
  <c r="B1181" i="13"/>
  <c r="O1180" i="13"/>
  <c r="N1180" i="13"/>
  <c r="M1180" i="13"/>
  <c r="L1180" i="13"/>
  <c r="K1180" i="13"/>
  <c r="J1180" i="13"/>
  <c r="I1180" i="13"/>
  <c r="H1180" i="13"/>
  <c r="G1180" i="13"/>
  <c r="A1180" i="13" s="1"/>
  <c r="F1180" i="13"/>
  <c r="E1180" i="13"/>
  <c r="D1180" i="13"/>
  <c r="C1180" i="13"/>
  <c r="B1180" i="13"/>
  <c r="O1179" i="13"/>
  <c r="N1179" i="13"/>
  <c r="M1179" i="13"/>
  <c r="L1179" i="13"/>
  <c r="K1179" i="13"/>
  <c r="J1179" i="13"/>
  <c r="I1179" i="13"/>
  <c r="H1179" i="13"/>
  <c r="G1179" i="13"/>
  <c r="A1179" i="13" s="1"/>
  <c r="F1179" i="13"/>
  <c r="E1179" i="13"/>
  <c r="D1179" i="13"/>
  <c r="C1179" i="13"/>
  <c r="B1179" i="13"/>
  <c r="O1178" i="13"/>
  <c r="N1178" i="13"/>
  <c r="M1178" i="13"/>
  <c r="L1178" i="13"/>
  <c r="K1178" i="13"/>
  <c r="J1178" i="13"/>
  <c r="I1178" i="13"/>
  <c r="H1178" i="13"/>
  <c r="G1178" i="13"/>
  <c r="F1178" i="13"/>
  <c r="A1178" i="13" s="1"/>
  <c r="E1178" i="13"/>
  <c r="D1178" i="13"/>
  <c r="C1178" i="13"/>
  <c r="B1178" i="13"/>
  <c r="O1177" i="13"/>
  <c r="N1177" i="13"/>
  <c r="M1177" i="13"/>
  <c r="L1177" i="13"/>
  <c r="K1177" i="13"/>
  <c r="J1177" i="13"/>
  <c r="I1177" i="13"/>
  <c r="H1177" i="13"/>
  <c r="G1177" i="13"/>
  <c r="F1177" i="13"/>
  <c r="A1177" i="13" s="1"/>
  <c r="E1177" i="13"/>
  <c r="D1177" i="13"/>
  <c r="C1177" i="13"/>
  <c r="B1177" i="13"/>
  <c r="O1176" i="13"/>
  <c r="N1176" i="13"/>
  <c r="M1176" i="13"/>
  <c r="L1176" i="13"/>
  <c r="K1176" i="13"/>
  <c r="J1176" i="13"/>
  <c r="I1176" i="13"/>
  <c r="H1176" i="13"/>
  <c r="G1176" i="13"/>
  <c r="A1176" i="13" s="1"/>
  <c r="F1176" i="13"/>
  <c r="E1176" i="13"/>
  <c r="D1176" i="13"/>
  <c r="C1176" i="13"/>
  <c r="B1176" i="13"/>
  <c r="O1175" i="13"/>
  <c r="N1175" i="13"/>
  <c r="M1175" i="13"/>
  <c r="L1175" i="13"/>
  <c r="K1175" i="13"/>
  <c r="J1175" i="13"/>
  <c r="I1175" i="13"/>
  <c r="H1175" i="13"/>
  <c r="G1175" i="13"/>
  <c r="A1175" i="13" s="1"/>
  <c r="F1175" i="13"/>
  <c r="E1175" i="13"/>
  <c r="D1175" i="13"/>
  <c r="C1175" i="13"/>
  <c r="B1175" i="13"/>
  <c r="O1174" i="13"/>
  <c r="N1174" i="13"/>
  <c r="M1174" i="13"/>
  <c r="L1174" i="13"/>
  <c r="K1174" i="13"/>
  <c r="J1174" i="13"/>
  <c r="I1174" i="13"/>
  <c r="H1174" i="13"/>
  <c r="G1174" i="13"/>
  <c r="F1174" i="13"/>
  <c r="A1174" i="13" s="1"/>
  <c r="E1174" i="13"/>
  <c r="D1174" i="13"/>
  <c r="C1174" i="13"/>
  <c r="B1174" i="13"/>
  <c r="O1173" i="13"/>
  <c r="N1173" i="13"/>
  <c r="M1173" i="13"/>
  <c r="L1173" i="13"/>
  <c r="K1173" i="13"/>
  <c r="J1173" i="13"/>
  <c r="I1173" i="13"/>
  <c r="H1173" i="13"/>
  <c r="G1173" i="13"/>
  <c r="F1173" i="13"/>
  <c r="A1173" i="13" s="1"/>
  <c r="E1173" i="13"/>
  <c r="D1173" i="13"/>
  <c r="C1173" i="13"/>
  <c r="B1173" i="13"/>
  <c r="O1172" i="13"/>
  <c r="N1172" i="13"/>
  <c r="M1172" i="13"/>
  <c r="L1172" i="13"/>
  <c r="K1172" i="13"/>
  <c r="J1172" i="13"/>
  <c r="I1172" i="13"/>
  <c r="H1172" i="13"/>
  <c r="G1172" i="13"/>
  <c r="A1172" i="13" s="1"/>
  <c r="F1172" i="13"/>
  <c r="E1172" i="13"/>
  <c r="D1172" i="13"/>
  <c r="C1172" i="13"/>
  <c r="B1172" i="13"/>
  <c r="O1171" i="13"/>
  <c r="N1171" i="13"/>
  <c r="M1171" i="13"/>
  <c r="L1171" i="13"/>
  <c r="K1171" i="13"/>
  <c r="J1171" i="13"/>
  <c r="I1171" i="13"/>
  <c r="H1171" i="13"/>
  <c r="G1171" i="13"/>
  <c r="A1171" i="13" s="1"/>
  <c r="F1171" i="13"/>
  <c r="E1171" i="13"/>
  <c r="D1171" i="13"/>
  <c r="C1171" i="13"/>
  <c r="B1171" i="13"/>
  <c r="O1170" i="13"/>
  <c r="N1170" i="13"/>
  <c r="M1170" i="13"/>
  <c r="L1170" i="13"/>
  <c r="K1170" i="13"/>
  <c r="J1170" i="13"/>
  <c r="I1170" i="13"/>
  <c r="H1170" i="13"/>
  <c r="G1170" i="13"/>
  <c r="F1170" i="13"/>
  <c r="A1170" i="13" s="1"/>
  <c r="E1170" i="13"/>
  <c r="D1170" i="13"/>
  <c r="C1170" i="13"/>
  <c r="B1170" i="13"/>
  <c r="O1169" i="13"/>
  <c r="N1169" i="13"/>
  <c r="M1169" i="13"/>
  <c r="L1169" i="13"/>
  <c r="K1169" i="13"/>
  <c r="J1169" i="13"/>
  <c r="I1169" i="13"/>
  <c r="H1169" i="13"/>
  <c r="G1169" i="13"/>
  <c r="F1169" i="13"/>
  <c r="A1169" i="13" s="1"/>
  <c r="E1169" i="13"/>
  <c r="D1169" i="13"/>
  <c r="C1169" i="13"/>
  <c r="B1169" i="13"/>
  <c r="O1168" i="13"/>
  <c r="N1168" i="13"/>
  <c r="M1168" i="13"/>
  <c r="L1168" i="13"/>
  <c r="K1168" i="13"/>
  <c r="J1168" i="13"/>
  <c r="I1168" i="13"/>
  <c r="H1168" i="13"/>
  <c r="G1168" i="13"/>
  <c r="A1168" i="13" s="1"/>
  <c r="F1168" i="13"/>
  <c r="E1168" i="13"/>
  <c r="D1168" i="13"/>
  <c r="C1168" i="13"/>
  <c r="B1168" i="13"/>
  <c r="O1167" i="13"/>
  <c r="N1167" i="13"/>
  <c r="M1167" i="13"/>
  <c r="L1167" i="13"/>
  <c r="K1167" i="13"/>
  <c r="J1167" i="13"/>
  <c r="I1167" i="13"/>
  <c r="H1167" i="13"/>
  <c r="G1167" i="13"/>
  <c r="A1167" i="13" s="1"/>
  <c r="F1167" i="13"/>
  <c r="E1167" i="13"/>
  <c r="D1167" i="13"/>
  <c r="C1167" i="13"/>
  <c r="B1167" i="13"/>
  <c r="O1166" i="13"/>
  <c r="N1166" i="13"/>
  <c r="M1166" i="13"/>
  <c r="L1166" i="13"/>
  <c r="K1166" i="13"/>
  <c r="J1166" i="13"/>
  <c r="I1166" i="13"/>
  <c r="H1166" i="13"/>
  <c r="G1166" i="13"/>
  <c r="F1166" i="13"/>
  <c r="A1166" i="13" s="1"/>
  <c r="E1166" i="13"/>
  <c r="D1166" i="13"/>
  <c r="C1166" i="13"/>
  <c r="B1166" i="13"/>
  <c r="O1165" i="13"/>
  <c r="N1165" i="13"/>
  <c r="M1165" i="13"/>
  <c r="L1165" i="13"/>
  <c r="K1165" i="13"/>
  <c r="J1165" i="13"/>
  <c r="I1165" i="13"/>
  <c r="H1165" i="13"/>
  <c r="G1165" i="13"/>
  <c r="F1165" i="13"/>
  <c r="A1165" i="13" s="1"/>
  <c r="E1165" i="13"/>
  <c r="D1165" i="13"/>
  <c r="C1165" i="13"/>
  <c r="B1165" i="13"/>
  <c r="O1164" i="13"/>
  <c r="N1164" i="13"/>
  <c r="M1164" i="13"/>
  <c r="L1164" i="13"/>
  <c r="K1164" i="13"/>
  <c r="J1164" i="13"/>
  <c r="I1164" i="13"/>
  <c r="H1164" i="13"/>
  <c r="G1164" i="13"/>
  <c r="A1164" i="13" s="1"/>
  <c r="F1164" i="13"/>
  <c r="E1164" i="13"/>
  <c r="D1164" i="13"/>
  <c r="C1164" i="13"/>
  <c r="B1164" i="13"/>
  <c r="O1163" i="13"/>
  <c r="N1163" i="13"/>
  <c r="M1163" i="13"/>
  <c r="L1163" i="13"/>
  <c r="K1163" i="13"/>
  <c r="J1163" i="13"/>
  <c r="I1163" i="13"/>
  <c r="H1163" i="13"/>
  <c r="G1163" i="13"/>
  <c r="A1163" i="13" s="1"/>
  <c r="F1163" i="13"/>
  <c r="E1163" i="13"/>
  <c r="D1163" i="13"/>
  <c r="C1163" i="13"/>
  <c r="B1163" i="13"/>
  <c r="O1162" i="13"/>
  <c r="N1162" i="13"/>
  <c r="M1162" i="13"/>
  <c r="L1162" i="13"/>
  <c r="K1162" i="13"/>
  <c r="J1162" i="13"/>
  <c r="I1162" i="13"/>
  <c r="H1162" i="13"/>
  <c r="G1162" i="13"/>
  <c r="F1162" i="13"/>
  <c r="A1162" i="13" s="1"/>
  <c r="E1162" i="13"/>
  <c r="D1162" i="13"/>
  <c r="C1162" i="13"/>
  <c r="B1162" i="13"/>
  <c r="O1161" i="13"/>
  <c r="N1161" i="13"/>
  <c r="M1161" i="13"/>
  <c r="L1161" i="13"/>
  <c r="K1161" i="13"/>
  <c r="J1161" i="13"/>
  <c r="I1161" i="13"/>
  <c r="H1161" i="13"/>
  <c r="G1161" i="13"/>
  <c r="F1161" i="13"/>
  <c r="A1161" i="13" s="1"/>
  <c r="E1161" i="13"/>
  <c r="D1161" i="13"/>
  <c r="C1161" i="13"/>
  <c r="B1161" i="13"/>
  <c r="O1160" i="13"/>
  <c r="N1160" i="13"/>
  <c r="M1160" i="13"/>
  <c r="L1160" i="13"/>
  <c r="K1160" i="13"/>
  <c r="J1160" i="13"/>
  <c r="I1160" i="13"/>
  <c r="H1160" i="13"/>
  <c r="G1160" i="13"/>
  <c r="A1160" i="13" s="1"/>
  <c r="F1160" i="13"/>
  <c r="E1160" i="13"/>
  <c r="D1160" i="13"/>
  <c r="C1160" i="13"/>
  <c r="B1160" i="13"/>
  <c r="O1159" i="13"/>
  <c r="N1159" i="13"/>
  <c r="M1159" i="13"/>
  <c r="L1159" i="13"/>
  <c r="K1159" i="13"/>
  <c r="J1159" i="13"/>
  <c r="I1159" i="13"/>
  <c r="H1159" i="13"/>
  <c r="G1159" i="13"/>
  <c r="A1159" i="13" s="1"/>
  <c r="F1159" i="13"/>
  <c r="E1159" i="13"/>
  <c r="D1159" i="13"/>
  <c r="C1159" i="13"/>
  <c r="B1159" i="13"/>
  <c r="O1158" i="13"/>
  <c r="N1158" i="13"/>
  <c r="M1158" i="13"/>
  <c r="L1158" i="13"/>
  <c r="K1158" i="13"/>
  <c r="J1158" i="13"/>
  <c r="I1158" i="13"/>
  <c r="H1158" i="13"/>
  <c r="G1158" i="13"/>
  <c r="F1158" i="13"/>
  <c r="A1158" i="13" s="1"/>
  <c r="E1158" i="13"/>
  <c r="D1158" i="13"/>
  <c r="C1158" i="13"/>
  <c r="B1158" i="13"/>
  <c r="O1157" i="13"/>
  <c r="N1157" i="13"/>
  <c r="M1157" i="13"/>
  <c r="L1157" i="13"/>
  <c r="K1157" i="13"/>
  <c r="J1157" i="13"/>
  <c r="I1157" i="13"/>
  <c r="H1157" i="13"/>
  <c r="G1157" i="13"/>
  <c r="F1157" i="13"/>
  <c r="A1157" i="13" s="1"/>
  <c r="E1157" i="13"/>
  <c r="D1157" i="13"/>
  <c r="C1157" i="13"/>
  <c r="B1157" i="13"/>
  <c r="O1156" i="13"/>
  <c r="N1156" i="13"/>
  <c r="M1156" i="13"/>
  <c r="L1156" i="13"/>
  <c r="K1156" i="13"/>
  <c r="J1156" i="13"/>
  <c r="I1156" i="13"/>
  <c r="H1156" i="13"/>
  <c r="G1156" i="13"/>
  <c r="A1156" i="13" s="1"/>
  <c r="F1156" i="13"/>
  <c r="E1156" i="13"/>
  <c r="D1156" i="13"/>
  <c r="C1156" i="13"/>
  <c r="B1156" i="13"/>
  <c r="O1155" i="13"/>
  <c r="N1155" i="13"/>
  <c r="M1155" i="13"/>
  <c r="L1155" i="13"/>
  <c r="K1155" i="13"/>
  <c r="J1155" i="13"/>
  <c r="I1155" i="13"/>
  <c r="H1155" i="13"/>
  <c r="G1155" i="13"/>
  <c r="A1155" i="13" s="1"/>
  <c r="F1155" i="13"/>
  <c r="E1155" i="13"/>
  <c r="D1155" i="13"/>
  <c r="C1155" i="13"/>
  <c r="B1155" i="13"/>
  <c r="O1154" i="13"/>
  <c r="N1154" i="13"/>
  <c r="M1154" i="13"/>
  <c r="L1154" i="13"/>
  <c r="K1154" i="13"/>
  <c r="J1154" i="13"/>
  <c r="I1154" i="13"/>
  <c r="H1154" i="13"/>
  <c r="G1154" i="13"/>
  <c r="F1154" i="13"/>
  <c r="A1154" i="13" s="1"/>
  <c r="E1154" i="13"/>
  <c r="D1154" i="13"/>
  <c r="C1154" i="13"/>
  <c r="B1154" i="13"/>
  <c r="O1153" i="13"/>
  <c r="N1153" i="13"/>
  <c r="M1153" i="13"/>
  <c r="L1153" i="13"/>
  <c r="K1153" i="13"/>
  <c r="J1153" i="13"/>
  <c r="I1153" i="13"/>
  <c r="H1153" i="13"/>
  <c r="G1153" i="13"/>
  <c r="F1153" i="13"/>
  <c r="A1153" i="13" s="1"/>
  <c r="E1153" i="13"/>
  <c r="D1153" i="13"/>
  <c r="C1153" i="13"/>
  <c r="B1153" i="13"/>
  <c r="O1152" i="13"/>
  <c r="N1152" i="13"/>
  <c r="M1152" i="13"/>
  <c r="L1152" i="13"/>
  <c r="K1152" i="13"/>
  <c r="J1152" i="13"/>
  <c r="I1152" i="13"/>
  <c r="H1152" i="13"/>
  <c r="G1152" i="13"/>
  <c r="A1152" i="13" s="1"/>
  <c r="F1152" i="13"/>
  <c r="E1152" i="13"/>
  <c r="D1152" i="13"/>
  <c r="C1152" i="13"/>
  <c r="B1152" i="13"/>
  <c r="O1151" i="13"/>
  <c r="N1151" i="13"/>
  <c r="M1151" i="13"/>
  <c r="L1151" i="13"/>
  <c r="K1151" i="13"/>
  <c r="J1151" i="13"/>
  <c r="I1151" i="13"/>
  <c r="H1151" i="13"/>
  <c r="G1151" i="13"/>
  <c r="A1151" i="13" s="1"/>
  <c r="F1151" i="13"/>
  <c r="E1151" i="13"/>
  <c r="D1151" i="13"/>
  <c r="C1151" i="13"/>
  <c r="B1151" i="13"/>
  <c r="O1150" i="13"/>
  <c r="N1150" i="13"/>
  <c r="M1150" i="13"/>
  <c r="L1150" i="13"/>
  <c r="K1150" i="13"/>
  <c r="J1150" i="13"/>
  <c r="I1150" i="13"/>
  <c r="H1150" i="13"/>
  <c r="G1150" i="13"/>
  <c r="F1150" i="13"/>
  <c r="A1150" i="13" s="1"/>
  <c r="E1150" i="13"/>
  <c r="D1150" i="13"/>
  <c r="C1150" i="13"/>
  <c r="B1150" i="13"/>
  <c r="O1149" i="13"/>
  <c r="N1149" i="13"/>
  <c r="M1149" i="13"/>
  <c r="L1149" i="13"/>
  <c r="K1149" i="13"/>
  <c r="J1149" i="13"/>
  <c r="I1149" i="13"/>
  <c r="H1149" i="13"/>
  <c r="G1149" i="13"/>
  <c r="F1149" i="13"/>
  <c r="A1149" i="13" s="1"/>
  <c r="E1149" i="13"/>
  <c r="D1149" i="13"/>
  <c r="C1149" i="13"/>
  <c r="B1149" i="13"/>
  <c r="O1148" i="13"/>
  <c r="N1148" i="13"/>
  <c r="M1148" i="13"/>
  <c r="L1148" i="13"/>
  <c r="K1148" i="13"/>
  <c r="J1148" i="13"/>
  <c r="I1148" i="13"/>
  <c r="H1148" i="13"/>
  <c r="G1148" i="13"/>
  <c r="A1148" i="13" s="1"/>
  <c r="F1148" i="13"/>
  <c r="E1148" i="13"/>
  <c r="D1148" i="13"/>
  <c r="C1148" i="13"/>
  <c r="B1148" i="13"/>
  <c r="O1147" i="13"/>
  <c r="N1147" i="13"/>
  <c r="M1147" i="13"/>
  <c r="L1147" i="13"/>
  <c r="K1147" i="13"/>
  <c r="J1147" i="13"/>
  <c r="I1147" i="13"/>
  <c r="H1147" i="13"/>
  <c r="G1147" i="13"/>
  <c r="A1147" i="13" s="1"/>
  <c r="F1147" i="13"/>
  <c r="E1147" i="13"/>
  <c r="D1147" i="13"/>
  <c r="C1147" i="13"/>
  <c r="B1147" i="13"/>
  <c r="O1146" i="13"/>
  <c r="N1146" i="13"/>
  <c r="M1146" i="13"/>
  <c r="L1146" i="13"/>
  <c r="K1146" i="13"/>
  <c r="J1146" i="13"/>
  <c r="I1146" i="13"/>
  <c r="H1146" i="13"/>
  <c r="G1146" i="13"/>
  <c r="F1146" i="13"/>
  <c r="A1146" i="13" s="1"/>
  <c r="E1146" i="13"/>
  <c r="D1146" i="13"/>
  <c r="C1146" i="13"/>
  <c r="B1146" i="13"/>
  <c r="O1145" i="13"/>
  <c r="N1145" i="13"/>
  <c r="M1145" i="13"/>
  <c r="L1145" i="13"/>
  <c r="K1145" i="13"/>
  <c r="J1145" i="13"/>
  <c r="I1145" i="13"/>
  <c r="H1145" i="13"/>
  <c r="G1145" i="13"/>
  <c r="F1145" i="13"/>
  <c r="A1145" i="13" s="1"/>
  <c r="E1145" i="13"/>
  <c r="D1145" i="13"/>
  <c r="C1145" i="13"/>
  <c r="B1145" i="13"/>
  <c r="O1144" i="13"/>
  <c r="N1144" i="13"/>
  <c r="M1144" i="13"/>
  <c r="L1144" i="13"/>
  <c r="K1144" i="13"/>
  <c r="J1144" i="13"/>
  <c r="I1144" i="13"/>
  <c r="H1144" i="13"/>
  <c r="G1144" i="13"/>
  <c r="A1144" i="13" s="1"/>
  <c r="F1144" i="13"/>
  <c r="E1144" i="13"/>
  <c r="D1144" i="13"/>
  <c r="C1144" i="13"/>
  <c r="B1144" i="13"/>
  <c r="O1143" i="13"/>
  <c r="N1143" i="13"/>
  <c r="M1143" i="13"/>
  <c r="L1143" i="13"/>
  <c r="K1143" i="13"/>
  <c r="J1143" i="13"/>
  <c r="I1143" i="13"/>
  <c r="H1143" i="13"/>
  <c r="G1143" i="13"/>
  <c r="A1143" i="13" s="1"/>
  <c r="F1143" i="13"/>
  <c r="E1143" i="13"/>
  <c r="D1143" i="13"/>
  <c r="C1143" i="13"/>
  <c r="B1143" i="13"/>
  <c r="O1142" i="13"/>
  <c r="N1142" i="13"/>
  <c r="M1142" i="13"/>
  <c r="L1142" i="13"/>
  <c r="K1142" i="13"/>
  <c r="J1142" i="13"/>
  <c r="I1142" i="13"/>
  <c r="H1142" i="13"/>
  <c r="G1142" i="13"/>
  <c r="F1142" i="13"/>
  <c r="A1142" i="13" s="1"/>
  <c r="E1142" i="13"/>
  <c r="D1142" i="13"/>
  <c r="C1142" i="13"/>
  <c r="B1142" i="13"/>
  <c r="O1141" i="13"/>
  <c r="N1141" i="13"/>
  <c r="M1141" i="13"/>
  <c r="L1141" i="13"/>
  <c r="K1141" i="13"/>
  <c r="J1141" i="13"/>
  <c r="I1141" i="13"/>
  <c r="H1141" i="13"/>
  <c r="G1141" i="13"/>
  <c r="F1141" i="13"/>
  <c r="A1141" i="13" s="1"/>
  <c r="E1141" i="13"/>
  <c r="D1141" i="13"/>
  <c r="C1141" i="13"/>
  <c r="B1141" i="13"/>
  <c r="O1140" i="13"/>
  <c r="N1140" i="13"/>
  <c r="M1140" i="13"/>
  <c r="L1140" i="13"/>
  <c r="K1140" i="13"/>
  <c r="J1140" i="13"/>
  <c r="I1140" i="13"/>
  <c r="H1140" i="13"/>
  <c r="G1140" i="13"/>
  <c r="A1140" i="13" s="1"/>
  <c r="F1140" i="13"/>
  <c r="E1140" i="13"/>
  <c r="D1140" i="13"/>
  <c r="C1140" i="13"/>
  <c r="B1140" i="13"/>
  <c r="O1139" i="13"/>
  <c r="N1139" i="13"/>
  <c r="M1139" i="13"/>
  <c r="L1139" i="13"/>
  <c r="K1139" i="13"/>
  <c r="J1139" i="13"/>
  <c r="I1139" i="13"/>
  <c r="H1139" i="13"/>
  <c r="G1139" i="13"/>
  <c r="A1139" i="13" s="1"/>
  <c r="F1139" i="13"/>
  <c r="E1139" i="13"/>
  <c r="D1139" i="13"/>
  <c r="C1139" i="13"/>
  <c r="B1139" i="13"/>
  <c r="O1138" i="13"/>
  <c r="N1138" i="13"/>
  <c r="M1138" i="13"/>
  <c r="L1138" i="13"/>
  <c r="K1138" i="13"/>
  <c r="J1138" i="13"/>
  <c r="I1138" i="13"/>
  <c r="H1138" i="13"/>
  <c r="G1138" i="13"/>
  <c r="F1138" i="13"/>
  <c r="A1138" i="13" s="1"/>
  <c r="E1138" i="13"/>
  <c r="D1138" i="13"/>
  <c r="C1138" i="13"/>
  <c r="B1138" i="13"/>
  <c r="O1137" i="13"/>
  <c r="N1137" i="13"/>
  <c r="M1137" i="13"/>
  <c r="L1137" i="13"/>
  <c r="K1137" i="13"/>
  <c r="J1137" i="13"/>
  <c r="I1137" i="13"/>
  <c r="H1137" i="13"/>
  <c r="G1137" i="13"/>
  <c r="F1137" i="13"/>
  <c r="A1137" i="13" s="1"/>
  <c r="E1137" i="13"/>
  <c r="D1137" i="13"/>
  <c r="C1137" i="13"/>
  <c r="B1137" i="13"/>
  <c r="O1136" i="13"/>
  <c r="N1136" i="13"/>
  <c r="M1136" i="13"/>
  <c r="L1136" i="13"/>
  <c r="K1136" i="13"/>
  <c r="J1136" i="13"/>
  <c r="I1136" i="13"/>
  <c r="H1136" i="13"/>
  <c r="G1136" i="13"/>
  <c r="A1136" i="13" s="1"/>
  <c r="F1136" i="13"/>
  <c r="E1136" i="13"/>
  <c r="D1136" i="13"/>
  <c r="C1136" i="13"/>
  <c r="B1136" i="13"/>
  <c r="O1135" i="13"/>
  <c r="N1135" i="13"/>
  <c r="M1135" i="13"/>
  <c r="L1135" i="13"/>
  <c r="K1135" i="13"/>
  <c r="J1135" i="13"/>
  <c r="I1135" i="13"/>
  <c r="H1135" i="13"/>
  <c r="G1135" i="13"/>
  <c r="A1135" i="13" s="1"/>
  <c r="F1135" i="13"/>
  <c r="E1135" i="13"/>
  <c r="D1135" i="13"/>
  <c r="C1135" i="13"/>
  <c r="B1135" i="13"/>
  <c r="O1134" i="13"/>
  <c r="N1134" i="13"/>
  <c r="M1134" i="13"/>
  <c r="L1134" i="13"/>
  <c r="K1134" i="13"/>
  <c r="J1134" i="13"/>
  <c r="I1134" i="13"/>
  <c r="H1134" i="13"/>
  <c r="G1134" i="13"/>
  <c r="F1134" i="13"/>
  <c r="A1134" i="13" s="1"/>
  <c r="E1134" i="13"/>
  <c r="D1134" i="13"/>
  <c r="C1134" i="13"/>
  <c r="B1134" i="13"/>
  <c r="O1133" i="13"/>
  <c r="N1133" i="13"/>
  <c r="M1133" i="13"/>
  <c r="L1133" i="13"/>
  <c r="K1133" i="13"/>
  <c r="J1133" i="13"/>
  <c r="I1133" i="13"/>
  <c r="H1133" i="13"/>
  <c r="G1133" i="13"/>
  <c r="F1133" i="13"/>
  <c r="A1133" i="13" s="1"/>
  <c r="E1133" i="13"/>
  <c r="D1133" i="13"/>
  <c r="C1133" i="13"/>
  <c r="B1133" i="13"/>
  <c r="O1132" i="13"/>
  <c r="N1132" i="13"/>
  <c r="M1132" i="13"/>
  <c r="L1132" i="13"/>
  <c r="K1132" i="13"/>
  <c r="J1132" i="13"/>
  <c r="I1132" i="13"/>
  <c r="H1132" i="13"/>
  <c r="G1132" i="13"/>
  <c r="A1132" i="13" s="1"/>
  <c r="F1132" i="13"/>
  <c r="E1132" i="13"/>
  <c r="D1132" i="13"/>
  <c r="C1132" i="13"/>
  <c r="B1132" i="13"/>
  <c r="O1131" i="13"/>
  <c r="N1131" i="13"/>
  <c r="M1131" i="13"/>
  <c r="L1131" i="13"/>
  <c r="K1131" i="13"/>
  <c r="J1131" i="13"/>
  <c r="I1131" i="13"/>
  <c r="H1131" i="13"/>
  <c r="G1131" i="13"/>
  <c r="A1131" i="13" s="1"/>
  <c r="F1131" i="13"/>
  <c r="E1131" i="13"/>
  <c r="D1131" i="13"/>
  <c r="C1131" i="13"/>
  <c r="B1131" i="13"/>
  <c r="O1130" i="13"/>
  <c r="N1130" i="13"/>
  <c r="M1130" i="13"/>
  <c r="L1130" i="13"/>
  <c r="K1130" i="13"/>
  <c r="J1130" i="13"/>
  <c r="I1130" i="13"/>
  <c r="H1130" i="13"/>
  <c r="G1130" i="13"/>
  <c r="F1130" i="13"/>
  <c r="A1130" i="13" s="1"/>
  <c r="E1130" i="13"/>
  <c r="D1130" i="13"/>
  <c r="C1130" i="13"/>
  <c r="B1130" i="13"/>
  <c r="O1129" i="13"/>
  <c r="N1129" i="13"/>
  <c r="M1129" i="13"/>
  <c r="L1129" i="13"/>
  <c r="K1129" i="13"/>
  <c r="J1129" i="13"/>
  <c r="I1129" i="13"/>
  <c r="H1129" i="13"/>
  <c r="G1129" i="13"/>
  <c r="F1129" i="13"/>
  <c r="A1129" i="13" s="1"/>
  <c r="E1129" i="13"/>
  <c r="D1129" i="13"/>
  <c r="C1129" i="13"/>
  <c r="B1129" i="13"/>
  <c r="O1128" i="13"/>
  <c r="N1128" i="13"/>
  <c r="M1128" i="13"/>
  <c r="L1128" i="13"/>
  <c r="K1128" i="13"/>
  <c r="J1128" i="13"/>
  <c r="I1128" i="13"/>
  <c r="H1128" i="13"/>
  <c r="G1128" i="13"/>
  <c r="A1128" i="13" s="1"/>
  <c r="F1128" i="13"/>
  <c r="E1128" i="13"/>
  <c r="D1128" i="13"/>
  <c r="C1128" i="13"/>
  <c r="B1128" i="13"/>
  <c r="O1127" i="13"/>
  <c r="N1127" i="13"/>
  <c r="M1127" i="13"/>
  <c r="L1127" i="13"/>
  <c r="K1127" i="13"/>
  <c r="J1127" i="13"/>
  <c r="I1127" i="13"/>
  <c r="H1127" i="13"/>
  <c r="G1127" i="13"/>
  <c r="A1127" i="13" s="1"/>
  <c r="F1127" i="13"/>
  <c r="E1127" i="13"/>
  <c r="D1127" i="13"/>
  <c r="C1127" i="13"/>
  <c r="B1127" i="13"/>
  <c r="O1126" i="13"/>
  <c r="N1126" i="13"/>
  <c r="M1126" i="13"/>
  <c r="L1126" i="13"/>
  <c r="K1126" i="13"/>
  <c r="J1126" i="13"/>
  <c r="I1126" i="13"/>
  <c r="H1126" i="13"/>
  <c r="G1126" i="13"/>
  <c r="F1126" i="13"/>
  <c r="A1126" i="13" s="1"/>
  <c r="E1126" i="13"/>
  <c r="D1126" i="13"/>
  <c r="C1126" i="13"/>
  <c r="B1126" i="13"/>
  <c r="O1125" i="13"/>
  <c r="N1125" i="13"/>
  <c r="M1125" i="13"/>
  <c r="L1125" i="13"/>
  <c r="K1125" i="13"/>
  <c r="J1125" i="13"/>
  <c r="I1125" i="13"/>
  <c r="H1125" i="13"/>
  <c r="G1125" i="13"/>
  <c r="F1125" i="13"/>
  <c r="A1125" i="13" s="1"/>
  <c r="E1125" i="13"/>
  <c r="D1125" i="13"/>
  <c r="C1125" i="13"/>
  <c r="B1125" i="13"/>
  <c r="O1124" i="13"/>
  <c r="N1124" i="13"/>
  <c r="M1124" i="13"/>
  <c r="L1124" i="13"/>
  <c r="K1124" i="13"/>
  <c r="J1124" i="13"/>
  <c r="I1124" i="13"/>
  <c r="H1124" i="13"/>
  <c r="G1124" i="13"/>
  <c r="A1124" i="13" s="1"/>
  <c r="F1124" i="13"/>
  <c r="E1124" i="13"/>
  <c r="D1124" i="13"/>
  <c r="C1124" i="13"/>
  <c r="B1124" i="13"/>
  <c r="O1123" i="13"/>
  <c r="N1123" i="13"/>
  <c r="M1123" i="13"/>
  <c r="L1123" i="13"/>
  <c r="K1123" i="13"/>
  <c r="J1123" i="13"/>
  <c r="I1123" i="13"/>
  <c r="H1123" i="13"/>
  <c r="G1123" i="13"/>
  <c r="A1123" i="13" s="1"/>
  <c r="F1123" i="13"/>
  <c r="E1123" i="13"/>
  <c r="D1123" i="13"/>
  <c r="C1123" i="13"/>
  <c r="B1123" i="13"/>
  <c r="O1122" i="13"/>
  <c r="N1122" i="13"/>
  <c r="M1122" i="13"/>
  <c r="L1122" i="13"/>
  <c r="K1122" i="13"/>
  <c r="J1122" i="13"/>
  <c r="I1122" i="13"/>
  <c r="H1122" i="13"/>
  <c r="G1122" i="13"/>
  <c r="F1122" i="13"/>
  <c r="A1122" i="13" s="1"/>
  <c r="E1122" i="13"/>
  <c r="D1122" i="13"/>
  <c r="C1122" i="13"/>
  <c r="B1122" i="13"/>
  <c r="O1121" i="13"/>
  <c r="N1121" i="13"/>
  <c r="M1121" i="13"/>
  <c r="L1121" i="13"/>
  <c r="K1121" i="13"/>
  <c r="J1121" i="13"/>
  <c r="I1121" i="13"/>
  <c r="H1121" i="13"/>
  <c r="G1121" i="13"/>
  <c r="F1121" i="13"/>
  <c r="A1121" i="13" s="1"/>
  <c r="E1121" i="13"/>
  <c r="D1121" i="13"/>
  <c r="C1121" i="13"/>
  <c r="B1121" i="13"/>
  <c r="O1120" i="13"/>
  <c r="N1120" i="13"/>
  <c r="M1120" i="13"/>
  <c r="L1120" i="13"/>
  <c r="K1120" i="13"/>
  <c r="J1120" i="13"/>
  <c r="I1120" i="13"/>
  <c r="H1120" i="13"/>
  <c r="G1120" i="13"/>
  <c r="F1120" i="13"/>
  <c r="E1120" i="13"/>
  <c r="D1120" i="13"/>
  <c r="C1120" i="13"/>
  <c r="B1120" i="13"/>
  <c r="O1119" i="13"/>
  <c r="N1119" i="13"/>
  <c r="M1119" i="13"/>
  <c r="L1119" i="13"/>
  <c r="K1119" i="13"/>
  <c r="J1119" i="13"/>
  <c r="I1119" i="13"/>
  <c r="H1119" i="13"/>
  <c r="G1119" i="13"/>
  <c r="F1119" i="13"/>
  <c r="E1119" i="13"/>
  <c r="D1119" i="13"/>
  <c r="C1119" i="13"/>
  <c r="B1119" i="13"/>
  <c r="O1118" i="13"/>
  <c r="N1118" i="13"/>
  <c r="M1118" i="13"/>
  <c r="L1118" i="13"/>
  <c r="K1118" i="13"/>
  <c r="J1118" i="13"/>
  <c r="I1118" i="13"/>
  <c r="H1118" i="13"/>
  <c r="G1118" i="13"/>
  <c r="F1118" i="13"/>
  <c r="A1118" i="13" s="1"/>
  <c r="E1118" i="13"/>
  <c r="D1118" i="13"/>
  <c r="C1118" i="13"/>
  <c r="B1118" i="13"/>
  <c r="O1117" i="13"/>
  <c r="N1117" i="13"/>
  <c r="M1117" i="13"/>
  <c r="L1117" i="13"/>
  <c r="K1117" i="13"/>
  <c r="J1117" i="13"/>
  <c r="I1117" i="13"/>
  <c r="H1117" i="13"/>
  <c r="G1117" i="13"/>
  <c r="F1117" i="13"/>
  <c r="E1117" i="13"/>
  <c r="D1117" i="13"/>
  <c r="C1117" i="13"/>
  <c r="B1117" i="13"/>
  <c r="O1116" i="13"/>
  <c r="N1116" i="13"/>
  <c r="M1116" i="13"/>
  <c r="L1116" i="13"/>
  <c r="K1116" i="13"/>
  <c r="J1116" i="13"/>
  <c r="I1116" i="13"/>
  <c r="H1116" i="13"/>
  <c r="G1116" i="13"/>
  <c r="F1116" i="13"/>
  <c r="E1116" i="13"/>
  <c r="D1116" i="13"/>
  <c r="C1116" i="13"/>
  <c r="B1116" i="13"/>
  <c r="O1115" i="13"/>
  <c r="N1115" i="13"/>
  <c r="M1115" i="13"/>
  <c r="L1115" i="13"/>
  <c r="K1115" i="13"/>
  <c r="J1115" i="13"/>
  <c r="I1115" i="13"/>
  <c r="H1115" i="13"/>
  <c r="G1115" i="13"/>
  <c r="A1115" i="13" s="1"/>
  <c r="F1115" i="13"/>
  <c r="E1115" i="13"/>
  <c r="D1115" i="13"/>
  <c r="C1115" i="13"/>
  <c r="B1115" i="13"/>
  <c r="O1114" i="13"/>
  <c r="N1114" i="13"/>
  <c r="M1114" i="13"/>
  <c r="L1114" i="13"/>
  <c r="K1114" i="13"/>
  <c r="J1114" i="13"/>
  <c r="I1114" i="13"/>
  <c r="H1114" i="13"/>
  <c r="G1114" i="13"/>
  <c r="F1114" i="13"/>
  <c r="A1114" i="13" s="1"/>
  <c r="E1114" i="13"/>
  <c r="D1114" i="13"/>
  <c r="C1114" i="13"/>
  <c r="B1114" i="13"/>
  <c r="O1113" i="13"/>
  <c r="N1113" i="13"/>
  <c r="M1113" i="13"/>
  <c r="L1113" i="13"/>
  <c r="K1113" i="13"/>
  <c r="J1113" i="13"/>
  <c r="I1113" i="13"/>
  <c r="H1113" i="13"/>
  <c r="G1113" i="13"/>
  <c r="F1113" i="13"/>
  <c r="E1113" i="13"/>
  <c r="D1113" i="13"/>
  <c r="C1113" i="13"/>
  <c r="B1113" i="13"/>
  <c r="O1112" i="13"/>
  <c r="N1112" i="13"/>
  <c r="M1112" i="13"/>
  <c r="L1112" i="13"/>
  <c r="K1112" i="13"/>
  <c r="J1112" i="13"/>
  <c r="I1112" i="13"/>
  <c r="H1112" i="13"/>
  <c r="G1112" i="13"/>
  <c r="A1112" i="13" s="1"/>
  <c r="F1112" i="13"/>
  <c r="E1112" i="13"/>
  <c r="D1112" i="13"/>
  <c r="C1112" i="13"/>
  <c r="B1112" i="13"/>
  <c r="O1111" i="13"/>
  <c r="N1111" i="13"/>
  <c r="M1111" i="13"/>
  <c r="L1111" i="13"/>
  <c r="K1111" i="13"/>
  <c r="J1111" i="13"/>
  <c r="I1111" i="13"/>
  <c r="H1111" i="13"/>
  <c r="G1111" i="13"/>
  <c r="F1111" i="13"/>
  <c r="E1111" i="13"/>
  <c r="D1111" i="13"/>
  <c r="C1111" i="13"/>
  <c r="B1111" i="13"/>
  <c r="O1110" i="13"/>
  <c r="N1110" i="13"/>
  <c r="M1110" i="13"/>
  <c r="L1110" i="13"/>
  <c r="K1110" i="13"/>
  <c r="J1110" i="13"/>
  <c r="I1110" i="13"/>
  <c r="H1110" i="13"/>
  <c r="G1110" i="13"/>
  <c r="F1110" i="13"/>
  <c r="A1110" i="13" s="1"/>
  <c r="E1110" i="13"/>
  <c r="D1110" i="13"/>
  <c r="C1110" i="13"/>
  <c r="B1110" i="13"/>
  <c r="O1109" i="13"/>
  <c r="N1109" i="13"/>
  <c r="M1109" i="13"/>
  <c r="L1109" i="13"/>
  <c r="K1109" i="13"/>
  <c r="J1109" i="13"/>
  <c r="I1109" i="13"/>
  <c r="H1109" i="13"/>
  <c r="G1109" i="13"/>
  <c r="F1109" i="13"/>
  <c r="E1109" i="13"/>
  <c r="D1109" i="13"/>
  <c r="C1109" i="13"/>
  <c r="B1109" i="13"/>
  <c r="O1108" i="13"/>
  <c r="N1108" i="13"/>
  <c r="M1108" i="13"/>
  <c r="L1108" i="13"/>
  <c r="K1108" i="13"/>
  <c r="J1108" i="13"/>
  <c r="I1108" i="13"/>
  <c r="H1108" i="13"/>
  <c r="G1108" i="13"/>
  <c r="F1108" i="13"/>
  <c r="E1108" i="13"/>
  <c r="D1108" i="13"/>
  <c r="C1108" i="13"/>
  <c r="B1108" i="13"/>
  <c r="O1107" i="13"/>
  <c r="N1107" i="13"/>
  <c r="M1107" i="13"/>
  <c r="L1107" i="13"/>
  <c r="K1107" i="13"/>
  <c r="J1107" i="13"/>
  <c r="I1107" i="13"/>
  <c r="H1107" i="13"/>
  <c r="G1107" i="13"/>
  <c r="F1107" i="13"/>
  <c r="E1107" i="13"/>
  <c r="D1107" i="13"/>
  <c r="C1107" i="13"/>
  <c r="B1107" i="13"/>
  <c r="O1106" i="13"/>
  <c r="N1106" i="13"/>
  <c r="M1106" i="13"/>
  <c r="L1106" i="13"/>
  <c r="K1106" i="13"/>
  <c r="J1106" i="13"/>
  <c r="I1106" i="13"/>
  <c r="H1106" i="13"/>
  <c r="G1106" i="13"/>
  <c r="F1106" i="13"/>
  <c r="A1106" i="13" s="1"/>
  <c r="E1106" i="13"/>
  <c r="D1106" i="13"/>
  <c r="C1106" i="13"/>
  <c r="B1106" i="13"/>
  <c r="O1105" i="13"/>
  <c r="N1105" i="13"/>
  <c r="M1105" i="13"/>
  <c r="L1105" i="13"/>
  <c r="K1105" i="13"/>
  <c r="J1105" i="13"/>
  <c r="I1105" i="13"/>
  <c r="H1105" i="13"/>
  <c r="G1105" i="13"/>
  <c r="F1105" i="13"/>
  <c r="E1105" i="13"/>
  <c r="D1105" i="13"/>
  <c r="C1105" i="13"/>
  <c r="B1105" i="13"/>
  <c r="O1104" i="13"/>
  <c r="N1104" i="13"/>
  <c r="M1104" i="13"/>
  <c r="L1104" i="13"/>
  <c r="K1104" i="13"/>
  <c r="J1104" i="13"/>
  <c r="I1104" i="13"/>
  <c r="H1104" i="13"/>
  <c r="G1104" i="13"/>
  <c r="F1104" i="13"/>
  <c r="E1104" i="13"/>
  <c r="D1104" i="13"/>
  <c r="C1104" i="13"/>
  <c r="B1104" i="13"/>
  <c r="O1103" i="13"/>
  <c r="N1103" i="13"/>
  <c r="M1103" i="13"/>
  <c r="L1103" i="13"/>
  <c r="K1103" i="13"/>
  <c r="J1103" i="13"/>
  <c r="I1103" i="13"/>
  <c r="H1103" i="13"/>
  <c r="G1103" i="13"/>
  <c r="F1103" i="13"/>
  <c r="E1103" i="13"/>
  <c r="D1103" i="13"/>
  <c r="C1103" i="13"/>
  <c r="B1103" i="13"/>
  <c r="O1102" i="13"/>
  <c r="N1102" i="13"/>
  <c r="M1102" i="13"/>
  <c r="L1102" i="13"/>
  <c r="K1102" i="13"/>
  <c r="J1102" i="13"/>
  <c r="I1102" i="13"/>
  <c r="H1102" i="13"/>
  <c r="G1102" i="13"/>
  <c r="F1102" i="13"/>
  <c r="A1102" i="13" s="1"/>
  <c r="E1102" i="13"/>
  <c r="D1102" i="13"/>
  <c r="C1102" i="13"/>
  <c r="B1102" i="13"/>
  <c r="O1101" i="13"/>
  <c r="N1101" i="13"/>
  <c r="M1101" i="13"/>
  <c r="L1101" i="13"/>
  <c r="K1101" i="13"/>
  <c r="J1101" i="13"/>
  <c r="I1101" i="13"/>
  <c r="H1101" i="13"/>
  <c r="G1101" i="13"/>
  <c r="F1101" i="13"/>
  <c r="E1101" i="13"/>
  <c r="D1101" i="13"/>
  <c r="C1101" i="13"/>
  <c r="B1101" i="13"/>
  <c r="O1100" i="13"/>
  <c r="N1100" i="13"/>
  <c r="M1100" i="13"/>
  <c r="L1100" i="13"/>
  <c r="K1100" i="13"/>
  <c r="J1100" i="13"/>
  <c r="I1100" i="13"/>
  <c r="H1100" i="13"/>
  <c r="G1100" i="13"/>
  <c r="A1100" i="13" s="1"/>
  <c r="F1100" i="13"/>
  <c r="E1100" i="13"/>
  <c r="D1100" i="13"/>
  <c r="C1100" i="13"/>
  <c r="B1100" i="13"/>
  <c r="O1099" i="13"/>
  <c r="N1099" i="13"/>
  <c r="M1099" i="13"/>
  <c r="L1099" i="13"/>
  <c r="K1099" i="13"/>
  <c r="J1099" i="13"/>
  <c r="I1099" i="13"/>
  <c r="H1099" i="13"/>
  <c r="G1099" i="13"/>
  <c r="F1099" i="13"/>
  <c r="E1099" i="13"/>
  <c r="D1099" i="13"/>
  <c r="C1099" i="13"/>
  <c r="B1099" i="13"/>
  <c r="O1098" i="13"/>
  <c r="N1098" i="13"/>
  <c r="M1098" i="13"/>
  <c r="L1098" i="13"/>
  <c r="K1098" i="13"/>
  <c r="J1098" i="13"/>
  <c r="I1098" i="13"/>
  <c r="H1098" i="13"/>
  <c r="G1098" i="13"/>
  <c r="F1098" i="13"/>
  <c r="A1098" i="13" s="1"/>
  <c r="E1098" i="13"/>
  <c r="D1098" i="13"/>
  <c r="C1098" i="13"/>
  <c r="B1098" i="13"/>
  <c r="O1097" i="13"/>
  <c r="N1097" i="13"/>
  <c r="M1097" i="13"/>
  <c r="L1097" i="13"/>
  <c r="K1097" i="13"/>
  <c r="J1097" i="13"/>
  <c r="I1097" i="13"/>
  <c r="H1097" i="13"/>
  <c r="G1097" i="13"/>
  <c r="F1097" i="13"/>
  <c r="E1097" i="13"/>
  <c r="D1097" i="13"/>
  <c r="C1097" i="13"/>
  <c r="B1097" i="13"/>
  <c r="O1096" i="13"/>
  <c r="N1096" i="13"/>
  <c r="M1096" i="13"/>
  <c r="L1096" i="13"/>
  <c r="K1096" i="13"/>
  <c r="J1096" i="13"/>
  <c r="I1096" i="13"/>
  <c r="H1096" i="13"/>
  <c r="G1096" i="13"/>
  <c r="F1096" i="13"/>
  <c r="E1096" i="13"/>
  <c r="D1096" i="13"/>
  <c r="C1096" i="13"/>
  <c r="B1096" i="13"/>
  <c r="O1095" i="13"/>
  <c r="N1095" i="13"/>
  <c r="M1095" i="13"/>
  <c r="L1095" i="13"/>
  <c r="K1095" i="13"/>
  <c r="J1095" i="13"/>
  <c r="I1095" i="13"/>
  <c r="H1095" i="13"/>
  <c r="G1095" i="13"/>
  <c r="F1095" i="13"/>
  <c r="E1095" i="13"/>
  <c r="D1095" i="13"/>
  <c r="C1095" i="13"/>
  <c r="B1095" i="13"/>
  <c r="O1094" i="13"/>
  <c r="N1094" i="13"/>
  <c r="M1094" i="13"/>
  <c r="L1094" i="13"/>
  <c r="K1094" i="13"/>
  <c r="J1094" i="13"/>
  <c r="I1094" i="13"/>
  <c r="H1094" i="13"/>
  <c r="G1094" i="13"/>
  <c r="F1094" i="13"/>
  <c r="A1094" i="13" s="1"/>
  <c r="E1094" i="13"/>
  <c r="D1094" i="13"/>
  <c r="C1094" i="13"/>
  <c r="B1094" i="13"/>
  <c r="O1093" i="13"/>
  <c r="N1093" i="13"/>
  <c r="M1093" i="13"/>
  <c r="L1093" i="13"/>
  <c r="K1093" i="13"/>
  <c r="J1093" i="13"/>
  <c r="I1093" i="13"/>
  <c r="H1093" i="13"/>
  <c r="G1093" i="13"/>
  <c r="F1093" i="13"/>
  <c r="E1093" i="13"/>
  <c r="D1093" i="13"/>
  <c r="C1093" i="13"/>
  <c r="B1093" i="13"/>
  <c r="O1092" i="13"/>
  <c r="N1092" i="13"/>
  <c r="M1092" i="13"/>
  <c r="L1092" i="13"/>
  <c r="K1092" i="13"/>
  <c r="J1092" i="13"/>
  <c r="I1092" i="13"/>
  <c r="H1092" i="13"/>
  <c r="G1092" i="13"/>
  <c r="F1092" i="13"/>
  <c r="E1092" i="13"/>
  <c r="D1092" i="13"/>
  <c r="C1092" i="13"/>
  <c r="B1092" i="13"/>
  <c r="O1091" i="13"/>
  <c r="N1091" i="13"/>
  <c r="M1091" i="13"/>
  <c r="L1091" i="13"/>
  <c r="K1091" i="13"/>
  <c r="J1091" i="13"/>
  <c r="I1091" i="13"/>
  <c r="H1091" i="13"/>
  <c r="G1091" i="13"/>
  <c r="A1091" i="13" s="1"/>
  <c r="F1091" i="13"/>
  <c r="E1091" i="13"/>
  <c r="D1091" i="13"/>
  <c r="C1091" i="13"/>
  <c r="B1091" i="13"/>
  <c r="O1090" i="13"/>
  <c r="N1090" i="13"/>
  <c r="M1090" i="13"/>
  <c r="L1090" i="13"/>
  <c r="K1090" i="13"/>
  <c r="J1090" i="13"/>
  <c r="I1090" i="13"/>
  <c r="H1090" i="13"/>
  <c r="G1090" i="13"/>
  <c r="F1090" i="13"/>
  <c r="A1090" i="13" s="1"/>
  <c r="E1090" i="13"/>
  <c r="D1090" i="13"/>
  <c r="C1090" i="13"/>
  <c r="B1090" i="13"/>
  <c r="O1089" i="13"/>
  <c r="N1089" i="13"/>
  <c r="M1089" i="13"/>
  <c r="L1089" i="13"/>
  <c r="K1089" i="13"/>
  <c r="J1089" i="13"/>
  <c r="I1089" i="13"/>
  <c r="H1089" i="13"/>
  <c r="G1089" i="13"/>
  <c r="F1089" i="13"/>
  <c r="E1089" i="13"/>
  <c r="D1089" i="13"/>
  <c r="C1089" i="13"/>
  <c r="B1089" i="13"/>
  <c r="O1088" i="13"/>
  <c r="N1088" i="13"/>
  <c r="M1088" i="13"/>
  <c r="L1088" i="13"/>
  <c r="K1088" i="13"/>
  <c r="J1088" i="13"/>
  <c r="I1088" i="13"/>
  <c r="H1088" i="13"/>
  <c r="G1088" i="13"/>
  <c r="A1088" i="13" s="1"/>
  <c r="F1088" i="13"/>
  <c r="E1088" i="13"/>
  <c r="D1088" i="13"/>
  <c r="C1088" i="13"/>
  <c r="B1088" i="13"/>
  <c r="O1087" i="13"/>
  <c r="N1087" i="13"/>
  <c r="M1087" i="13"/>
  <c r="L1087" i="13"/>
  <c r="K1087" i="13"/>
  <c r="J1087" i="13"/>
  <c r="I1087" i="13"/>
  <c r="H1087" i="13"/>
  <c r="G1087" i="13"/>
  <c r="F1087" i="13"/>
  <c r="E1087" i="13"/>
  <c r="D1087" i="13"/>
  <c r="C1087" i="13"/>
  <c r="B1087" i="13"/>
  <c r="O1086" i="13"/>
  <c r="N1086" i="13"/>
  <c r="M1086" i="13"/>
  <c r="L1086" i="13"/>
  <c r="K1086" i="13"/>
  <c r="J1086" i="13"/>
  <c r="I1086" i="13"/>
  <c r="H1086" i="13"/>
  <c r="G1086" i="13"/>
  <c r="F1086" i="13"/>
  <c r="A1086" i="13" s="1"/>
  <c r="E1086" i="13"/>
  <c r="D1086" i="13"/>
  <c r="C1086" i="13"/>
  <c r="B1086" i="13"/>
  <c r="O1085" i="13"/>
  <c r="N1085" i="13"/>
  <c r="M1085" i="13"/>
  <c r="L1085" i="13"/>
  <c r="K1085" i="13"/>
  <c r="J1085" i="13"/>
  <c r="I1085" i="13"/>
  <c r="H1085" i="13"/>
  <c r="G1085" i="13"/>
  <c r="F1085" i="13"/>
  <c r="E1085" i="13"/>
  <c r="D1085" i="13"/>
  <c r="C1085" i="13"/>
  <c r="B1085" i="13"/>
  <c r="O1084" i="13"/>
  <c r="N1084" i="13"/>
  <c r="M1084" i="13"/>
  <c r="L1084" i="13"/>
  <c r="K1084" i="13"/>
  <c r="J1084" i="13"/>
  <c r="I1084" i="13"/>
  <c r="H1084" i="13"/>
  <c r="G1084" i="13"/>
  <c r="F1084" i="13"/>
  <c r="E1084" i="13"/>
  <c r="D1084" i="13"/>
  <c r="C1084" i="13"/>
  <c r="B1084" i="13"/>
  <c r="O1083" i="13"/>
  <c r="N1083" i="13"/>
  <c r="M1083" i="13"/>
  <c r="L1083" i="13"/>
  <c r="K1083" i="13"/>
  <c r="J1083" i="13"/>
  <c r="I1083" i="13"/>
  <c r="H1083" i="13"/>
  <c r="G1083" i="13"/>
  <c r="F1083" i="13"/>
  <c r="E1083" i="13"/>
  <c r="D1083" i="13"/>
  <c r="C1083" i="13"/>
  <c r="B1083" i="13"/>
  <c r="O1082" i="13"/>
  <c r="N1082" i="13"/>
  <c r="M1082" i="13"/>
  <c r="L1082" i="13"/>
  <c r="K1082" i="13"/>
  <c r="J1082" i="13"/>
  <c r="I1082" i="13"/>
  <c r="H1082" i="13"/>
  <c r="G1082" i="13"/>
  <c r="F1082" i="13"/>
  <c r="A1082" i="13" s="1"/>
  <c r="E1082" i="13"/>
  <c r="D1082" i="13"/>
  <c r="C1082" i="13"/>
  <c r="B1082" i="13"/>
  <c r="O1081" i="13"/>
  <c r="N1081" i="13"/>
  <c r="M1081" i="13"/>
  <c r="L1081" i="13"/>
  <c r="K1081" i="13"/>
  <c r="J1081" i="13"/>
  <c r="I1081" i="13"/>
  <c r="H1081" i="13"/>
  <c r="G1081" i="13"/>
  <c r="F1081" i="13"/>
  <c r="E1081" i="13"/>
  <c r="D1081" i="13"/>
  <c r="C1081" i="13"/>
  <c r="B1081" i="13"/>
  <c r="O1080" i="13"/>
  <c r="N1080" i="13"/>
  <c r="M1080" i="13"/>
  <c r="L1080" i="13"/>
  <c r="K1080" i="13"/>
  <c r="J1080" i="13"/>
  <c r="I1080" i="13"/>
  <c r="H1080" i="13"/>
  <c r="G1080" i="13"/>
  <c r="F1080" i="13"/>
  <c r="E1080" i="13"/>
  <c r="D1080" i="13"/>
  <c r="C1080" i="13"/>
  <c r="B1080" i="13"/>
  <c r="O1079" i="13"/>
  <c r="N1079" i="13"/>
  <c r="M1079" i="13"/>
  <c r="L1079" i="13"/>
  <c r="K1079" i="13"/>
  <c r="J1079" i="13"/>
  <c r="I1079" i="13"/>
  <c r="H1079" i="13"/>
  <c r="G1079" i="13"/>
  <c r="A1079" i="13" s="1"/>
  <c r="F1079" i="13"/>
  <c r="E1079" i="13"/>
  <c r="D1079" i="13"/>
  <c r="C1079" i="13"/>
  <c r="B1079" i="13"/>
  <c r="O1078" i="13"/>
  <c r="N1078" i="13"/>
  <c r="M1078" i="13"/>
  <c r="L1078" i="13"/>
  <c r="K1078" i="13"/>
  <c r="J1078" i="13"/>
  <c r="I1078" i="13"/>
  <c r="H1078" i="13"/>
  <c r="G1078" i="13"/>
  <c r="F1078" i="13"/>
  <c r="E1078" i="13"/>
  <c r="D1078" i="13"/>
  <c r="C1078" i="13"/>
  <c r="B1078" i="13"/>
  <c r="O1077" i="13"/>
  <c r="N1077" i="13"/>
  <c r="M1077" i="13"/>
  <c r="L1077" i="13"/>
  <c r="K1077" i="13"/>
  <c r="J1077" i="13"/>
  <c r="I1077" i="13"/>
  <c r="H1077" i="13"/>
  <c r="G1077" i="13"/>
  <c r="F1077" i="13"/>
  <c r="E1077" i="13"/>
  <c r="D1077" i="13"/>
  <c r="C1077" i="13"/>
  <c r="B1077" i="13"/>
  <c r="O1076" i="13"/>
  <c r="N1076" i="13"/>
  <c r="M1076" i="13"/>
  <c r="L1076" i="13"/>
  <c r="K1076" i="13"/>
  <c r="J1076" i="13"/>
  <c r="I1076" i="13"/>
  <c r="H1076" i="13"/>
  <c r="G1076" i="13"/>
  <c r="A1076" i="13" s="1"/>
  <c r="F1076" i="13"/>
  <c r="E1076" i="13"/>
  <c r="D1076" i="13"/>
  <c r="C1076" i="13"/>
  <c r="B1076" i="13"/>
  <c r="O1075" i="13"/>
  <c r="N1075" i="13"/>
  <c r="M1075" i="13"/>
  <c r="L1075" i="13"/>
  <c r="K1075" i="13"/>
  <c r="J1075" i="13"/>
  <c r="I1075" i="13"/>
  <c r="H1075" i="13"/>
  <c r="G1075" i="13"/>
  <c r="F1075" i="13"/>
  <c r="E1075" i="13"/>
  <c r="D1075" i="13"/>
  <c r="C1075" i="13"/>
  <c r="B1075" i="13"/>
  <c r="O1074" i="13"/>
  <c r="N1074" i="13"/>
  <c r="M1074" i="13"/>
  <c r="L1074" i="13"/>
  <c r="K1074" i="13"/>
  <c r="J1074" i="13"/>
  <c r="I1074" i="13"/>
  <c r="H1074" i="13"/>
  <c r="G1074" i="13"/>
  <c r="F1074" i="13"/>
  <c r="E1074" i="13"/>
  <c r="D1074" i="13"/>
  <c r="C1074" i="13"/>
  <c r="B1074" i="13"/>
  <c r="O1073" i="13"/>
  <c r="N1073" i="13"/>
  <c r="M1073" i="13"/>
  <c r="L1073" i="13"/>
  <c r="K1073" i="13"/>
  <c r="J1073" i="13"/>
  <c r="I1073" i="13"/>
  <c r="H1073" i="13"/>
  <c r="G1073" i="13"/>
  <c r="F1073" i="13"/>
  <c r="E1073" i="13"/>
  <c r="D1073" i="13"/>
  <c r="C1073" i="13"/>
  <c r="B1073" i="13"/>
  <c r="O1072" i="13"/>
  <c r="N1072" i="13"/>
  <c r="M1072" i="13"/>
  <c r="L1072" i="13"/>
  <c r="K1072" i="13"/>
  <c r="J1072" i="13"/>
  <c r="I1072" i="13"/>
  <c r="H1072" i="13"/>
  <c r="G1072" i="13"/>
  <c r="F1072" i="13"/>
  <c r="E1072" i="13"/>
  <c r="D1072" i="13"/>
  <c r="C1072" i="13"/>
  <c r="B1072" i="13"/>
  <c r="O1071" i="13"/>
  <c r="N1071" i="13"/>
  <c r="M1071" i="13"/>
  <c r="L1071" i="13"/>
  <c r="K1071" i="13"/>
  <c r="J1071" i="13"/>
  <c r="I1071" i="13"/>
  <c r="H1071" i="13"/>
  <c r="G1071" i="13"/>
  <c r="F1071" i="13"/>
  <c r="E1071" i="13"/>
  <c r="D1071" i="13"/>
  <c r="C1071" i="13"/>
  <c r="B1071" i="13"/>
  <c r="O1070" i="13"/>
  <c r="N1070" i="13"/>
  <c r="M1070" i="13"/>
  <c r="L1070" i="13"/>
  <c r="K1070" i="13"/>
  <c r="J1070" i="13"/>
  <c r="I1070" i="13"/>
  <c r="H1070" i="13"/>
  <c r="G1070" i="13"/>
  <c r="F1070" i="13"/>
  <c r="E1070" i="13"/>
  <c r="D1070" i="13"/>
  <c r="C1070" i="13"/>
  <c r="B1070" i="13"/>
  <c r="O1069" i="13"/>
  <c r="N1069" i="13"/>
  <c r="M1069" i="13"/>
  <c r="L1069" i="13"/>
  <c r="K1069" i="13"/>
  <c r="J1069" i="13"/>
  <c r="I1069" i="13"/>
  <c r="H1069" i="13"/>
  <c r="G1069" i="13"/>
  <c r="F1069" i="13"/>
  <c r="E1069" i="13"/>
  <c r="D1069" i="13"/>
  <c r="C1069" i="13"/>
  <c r="B1069" i="13"/>
  <c r="O1068" i="13"/>
  <c r="N1068" i="13"/>
  <c r="M1068" i="13"/>
  <c r="L1068" i="13"/>
  <c r="K1068" i="13"/>
  <c r="J1068" i="13"/>
  <c r="I1068" i="13"/>
  <c r="H1068" i="13"/>
  <c r="G1068" i="13"/>
  <c r="A1068" i="13" s="1"/>
  <c r="F1068" i="13"/>
  <c r="E1068" i="13"/>
  <c r="D1068" i="13"/>
  <c r="C1068" i="13"/>
  <c r="B1068" i="13"/>
  <c r="O1067" i="13"/>
  <c r="N1067" i="13"/>
  <c r="M1067" i="13"/>
  <c r="L1067" i="13"/>
  <c r="K1067" i="13"/>
  <c r="J1067" i="13"/>
  <c r="I1067" i="13"/>
  <c r="H1067" i="13"/>
  <c r="G1067" i="13"/>
  <c r="A1067" i="13" s="1"/>
  <c r="F1067" i="13"/>
  <c r="E1067" i="13"/>
  <c r="D1067" i="13"/>
  <c r="C1067" i="13"/>
  <c r="B1067" i="13"/>
  <c r="O1066" i="13"/>
  <c r="N1066" i="13"/>
  <c r="M1066" i="13"/>
  <c r="L1066" i="13"/>
  <c r="K1066" i="13"/>
  <c r="J1066" i="13"/>
  <c r="I1066" i="13"/>
  <c r="H1066" i="13"/>
  <c r="G1066" i="13"/>
  <c r="F1066" i="13"/>
  <c r="E1066" i="13"/>
  <c r="D1066" i="13"/>
  <c r="C1066" i="13"/>
  <c r="B1066" i="13"/>
  <c r="O1065" i="13"/>
  <c r="N1065" i="13"/>
  <c r="M1065" i="13"/>
  <c r="L1065" i="13"/>
  <c r="K1065" i="13"/>
  <c r="J1065" i="13"/>
  <c r="I1065" i="13"/>
  <c r="H1065" i="13"/>
  <c r="G1065" i="13"/>
  <c r="F1065" i="13"/>
  <c r="E1065" i="13"/>
  <c r="D1065" i="13"/>
  <c r="C1065" i="13"/>
  <c r="B1065" i="13"/>
  <c r="O1064" i="13"/>
  <c r="N1064" i="13"/>
  <c r="M1064" i="13"/>
  <c r="L1064" i="13"/>
  <c r="K1064" i="13"/>
  <c r="J1064" i="13"/>
  <c r="I1064" i="13"/>
  <c r="H1064" i="13"/>
  <c r="G1064" i="13"/>
  <c r="A1064" i="13" s="1"/>
  <c r="F1064" i="13"/>
  <c r="E1064" i="13"/>
  <c r="D1064" i="13"/>
  <c r="C1064" i="13"/>
  <c r="B1064" i="13"/>
  <c r="O1063" i="13"/>
  <c r="N1063" i="13"/>
  <c r="M1063" i="13"/>
  <c r="L1063" i="13"/>
  <c r="K1063" i="13"/>
  <c r="J1063" i="13"/>
  <c r="I1063" i="13"/>
  <c r="H1063" i="13"/>
  <c r="G1063" i="13"/>
  <c r="F1063" i="13"/>
  <c r="E1063" i="13"/>
  <c r="D1063" i="13"/>
  <c r="C1063" i="13"/>
  <c r="B1063" i="13"/>
  <c r="O1062" i="13"/>
  <c r="N1062" i="13"/>
  <c r="M1062" i="13"/>
  <c r="L1062" i="13"/>
  <c r="K1062" i="13"/>
  <c r="J1062" i="13"/>
  <c r="I1062" i="13"/>
  <c r="H1062" i="13"/>
  <c r="G1062" i="13"/>
  <c r="F1062" i="13"/>
  <c r="E1062" i="13"/>
  <c r="D1062" i="13"/>
  <c r="C1062" i="13"/>
  <c r="B1062" i="13"/>
  <c r="O1061" i="13"/>
  <c r="N1061" i="13"/>
  <c r="M1061" i="13"/>
  <c r="L1061" i="13"/>
  <c r="K1061" i="13"/>
  <c r="J1061" i="13"/>
  <c r="I1061" i="13"/>
  <c r="H1061" i="13"/>
  <c r="G1061" i="13"/>
  <c r="F1061" i="13"/>
  <c r="E1061" i="13"/>
  <c r="D1061" i="13"/>
  <c r="C1061" i="13"/>
  <c r="B1061" i="13"/>
  <c r="O1060" i="13"/>
  <c r="N1060" i="13"/>
  <c r="M1060" i="13"/>
  <c r="L1060" i="13"/>
  <c r="K1060" i="13"/>
  <c r="J1060" i="13"/>
  <c r="I1060" i="13"/>
  <c r="H1060" i="13"/>
  <c r="G1060" i="13"/>
  <c r="F1060" i="13"/>
  <c r="E1060" i="13"/>
  <c r="D1060" i="13"/>
  <c r="C1060" i="13"/>
  <c r="B1060" i="13"/>
  <c r="O1059" i="13"/>
  <c r="N1059" i="13"/>
  <c r="M1059" i="13"/>
  <c r="L1059" i="13"/>
  <c r="K1059" i="13"/>
  <c r="J1059" i="13"/>
  <c r="I1059" i="13"/>
  <c r="H1059" i="13"/>
  <c r="G1059" i="13"/>
  <c r="F1059" i="13"/>
  <c r="E1059" i="13"/>
  <c r="D1059" i="13"/>
  <c r="C1059" i="13"/>
  <c r="B1059" i="13"/>
  <c r="O1058" i="13"/>
  <c r="N1058" i="13"/>
  <c r="M1058" i="13"/>
  <c r="L1058" i="13"/>
  <c r="K1058" i="13"/>
  <c r="J1058" i="13"/>
  <c r="I1058" i="13"/>
  <c r="H1058" i="13"/>
  <c r="G1058" i="13"/>
  <c r="F1058" i="13"/>
  <c r="E1058" i="13"/>
  <c r="D1058" i="13"/>
  <c r="C1058" i="13"/>
  <c r="B1058" i="13"/>
  <c r="O1057" i="13"/>
  <c r="N1057" i="13"/>
  <c r="M1057" i="13"/>
  <c r="L1057" i="13"/>
  <c r="K1057" i="13"/>
  <c r="J1057" i="13"/>
  <c r="I1057" i="13"/>
  <c r="H1057" i="13"/>
  <c r="G1057" i="13"/>
  <c r="F1057" i="13"/>
  <c r="E1057" i="13"/>
  <c r="D1057" i="13"/>
  <c r="C1057" i="13"/>
  <c r="B1057" i="13"/>
  <c r="O1056" i="13"/>
  <c r="N1056" i="13"/>
  <c r="M1056" i="13"/>
  <c r="L1056" i="13"/>
  <c r="K1056" i="13"/>
  <c r="J1056" i="13"/>
  <c r="I1056" i="13"/>
  <c r="H1056" i="13"/>
  <c r="G1056" i="13"/>
  <c r="F1056" i="13"/>
  <c r="E1056" i="13"/>
  <c r="D1056" i="13"/>
  <c r="C1056" i="13"/>
  <c r="B1056" i="13"/>
  <c r="O1055" i="13"/>
  <c r="N1055" i="13"/>
  <c r="M1055" i="13"/>
  <c r="L1055" i="13"/>
  <c r="K1055" i="13"/>
  <c r="J1055" i="13"/>
  <c r="I1055" i="13"/>
  <c r="H1055" i="13"/>
  <c r="G1055" i="13"/>
  <c r="A1055" i="13" s="1"/>
  <c r="F1055" i="13"/>
  <c r="E1055" i="13"/>
  <c r="D1055" i="13"/>
  <c r="C1055" i="13"/>
  <c r="B1055" i="13"/>
  <c r="O1054" i="13"/>
  <c r="N1054" i="13"/>
  <c r="M1054" i="13"/>
  <c r="L1054" i="13"/>
  <c r="K1054" i="13"/>
  <c r="J1054" i="13"/>
  <c r="I1054" i="13"/>
  <c r="H1054" i="13"/>
  <c r="G1054" i="13"/>
  <c r="F1054" i="13"/>
  <c r="E1054" i="13"/>
  <c r="D1054" i="13"/>
  <c r="C1054" i="13"/>
  <c r="B1054" i="13"/>
  <c r="O1053" i="13"/>
  <c r="N1053" i="13"/>
  <c r="M1053" i="13"/>
  <c r="L1053" i="13"/>
  <c r="K1053" i="13"/>
  <c r="J1053" i="13"/>
  <c r="I1053" i="13"/>
  <c r="H1053" i="13"/>
  <c r="G1053" i="13"/>
  <c r="F1053" i="13"/>
  <c r="E1053" i="13"/>
  <c r="D1053" i="13"/>
  <c r="C1053" i="13"/>
  <c r="B1053" i="13"/>
  <c r="O1052" i="13"/>
  <c r="N1052" i="13"/>
  <c r="M1052" i="13"/>
  <c r="L1052" i="13"/>
  <c r="K1052" i="13"/>
  <c r="J1052" i="13"/>
  <c r="I1052" i="13"/>
  <c r="H1052" i="13"/>
  <c r="G1052" i="13"/>
  <c r="F1052" i="13"/>
  <c r="E1052" i="13"/>
  <c r="D1052" i="13"/>
  <c r="C1052" i="13"/>
  <c r="B1052" i="13"/>
  <c r="O1051" i="13"/>
  <c r="N1051" i="13"/>
  <c r="M1051" i="13"/>
  <c r="L1051" i="13"/>
  <c r="K1051" i="13"/>
  <c r="J1051" i="13"/>
  <c r="I1051" i="13"/>
  <c r="H1051" i="13"/>
  <c r="G1051" i="13"/>
  <c r="F1051" i="13"/>
  <c r="E1051" i="13"/>
  <c r="D1051" i="13"/>
  <c r="C1051" i="13"/>
  <c r="B1051" i="13"/>
  <c r="O1050" i="13"/>
  <c r="N1050" i="13"/>
  <c r="M1050" i="13"/>
  <c r="L1050" i="13"/>
  <c r="K1050" i="13"/>
  <c r="J1050" i="13"/>
  <c r="I1050" i="13"/>
  <c r="H1050" i="13"/>
  <c r="G1050" i="13"/>
  <c r="F1050" i="13"/>
  <c r="E1050" i="13"/>
  <c r="D1050" i="13"/>
  <c r="C1050" i="13"/>
  <c r="B1050" i="13"/>
  <c r="O1049" i="13"/>
  <c r="N1049" i="13"/>
  <c r="M1049" i="13"/>
  <c r="L1049" i="13"/>
  <c r="K1049" i="13"/>
  <c r="J1049" i="13"/>
  <c r="I1049" i="13"/>
  <c r="H1049" i="13"/>
  <c r="G1049" i="13"/>
  <c r="F1049" i="13"/>
  <c r="E1049" i="13"/>
  <c r="D1049" i="13"/>
  <c r="C1049" i="13"/>
  <c r="B1049" i="13"/>
  <c r="O1048" i="13"/>
  <c r="N1048" i="13"/>
  <c r="M1048" i="13"/>
  <c r="L1048" i="13"/>
  <c r="K1048" i="13"/>
  <c r="J1048" i="13"/>
  <c r="I1048" i="13"/>
  <c r="H1048" i="13"/>
  <c r="G1048" i="13"/>
  <c r="F1048" i="13"/>
  <c r="E1048" i="13"/>
  <c r="D1048" i="13"/>
  <c r="C1048" i="13"/>
  <c r="B1048" i="13"/>
  <c r="O1047" i="13"/>
  <c r="N1047" i="13"/>
  <c r="M1047" i="13"/>
  <c r="L1047" i="13"/>
  <c r="K1047" i="13"/>
  <c r="J1047" i="13"/>
  <c r="I1047" i="13"/>
  <c r="H1047" i="13"/>
  <c r="G1047" i="13"/>
  <c r="A1047" i="13" s="1"/>
  <c r="F1047" i="13"/>
  <c r="E1047" i="13"/>
  <c r="D1047" i="13"/>
  <c r="C1047" i="13"/>
  <c r="B1047" i="13"/>
  <c r="O1046" i="13"/>
  <c r="N1046" i="13"/>
  <c r="M1046" i="13"/>
  <c r="L1046" i="13"/>
  <c r="K1046" i="13"/>
  <c r="J1046" i="13"/>
  <c r="I1046" i="13"/>
  <c r="H1046" i="13"/>
  <c r="G1046" i="13"/>
  <c r="F1046" i="13"/>
  <c r="E1046" i="13"/>
  <c r="D1046" i="13"/>
  <c r="C1046" i="13"/>
  <c r="B1046" i="13"/>
  <c r="O1045" i="13"/>
  <c r="N1045" i="13"/>
  <c r="M1045" i="13"/>
  <c r="L1045" i="13"/>
  <c r="K1045" i="13"/>
  <c r="J1045" i="13"/>
  <c r="I1045" i="13"/>
  <c r="H1045" i="13"/>
  <c r="G1045" i="13"/>
  <c r="F1045" i="13"/>
  <c r="E1045" i="13"/>
  <c r="D1045" i="13"/>
  <c r="C1045" i="13"/>
  <c r="B1045" i="13"/>
  <c r="O1044" i="13"/>
  <c r="N1044" i="13"/>
  <c r="M1044" i="13"/>
  <c r="L1044" i="13"/>
  <c r="K1044" i="13"/>
  <c r="J1044" i="13"/>
  <c r="I1044" i="13"/>
  <c r="H1044" i="13"/>
  <c r="G1044" i="13"/>
  <c r="F1044" i="13"/>
  <c r="E1044" i="13"/>
  <c r="D1044" i="13"/>
  <c r="C1044" i="13"/>
  <c r="B1044" i="13"/>
  <c r="O1043" i="13"/>
  <c r="N1043" i="13"/>
  <c r="M1043" i="13"/>
  <c r="L1043" i="13"/>
  <c r="K1043" i="13"/>
  <c r="J1043" i="13"/>
  <c r="I1043" i="13"/>
  <c r="H1043" i="13"/>
  <c r="G1043" i="13"/>
  <c r="F1043" i="13"/>
  <c r="E1043" i="13"/>
  <c r="D1043" i="13"/>
  <c r="C1043" i="13"/>
  <c r="B1043" i="13"/>
  <c r="O1042" i="13"/>
  <c r="N1042" i="13"/>
  <c r="M1042" i="13"/>
  <c r="L1042" i="13"/>
  <c r="K1042" i="13"/>
  <c r="J1042" i="13"/>
  <c r="I1042" i="13"/>
  <c r="H1042" i="13"/>
  <c r="G1042" i="13"/>
  <c r="F1042" i="13"/>
  <c r="E1042" i="13"/>
  <c r="D1042" i="13"/>
  <c r="C1042" i="13"/>
  <c r="B1042" i="13"/>
  <c r="O1041" i="13"/>
  <c r="N1041" i="13"/>
  <c r="M1041" i="13"/>
  <c r="L1041" i="13"/>
  <c r="K1041" i="13"/>
  <c r="J1041" i="13"/>
  <c r="I1041" i="13"/>
  <c r="H1041" i="13"/>
  <c r="G1041" i="13"/>
  <c r="F1041" i="13"/>
  <c r="E1041" i="13"/>
  <c r="D1041" i="13"/>
  <c r="C1041" i="13"/>
  <c r="B1041" i="13"/>
  <c r="O1040" i="13"/>
  <c r="N1040" i="13"/>
  <c r="M1040" i="13"/>
  <c r="L1040" i="13"/>
  <c r="K1040" i="13"/>
  <c r="J1040" i="13"/>
  <c r="I1040" i="13"/>
  <c r="H1040" i="13"/>
  <c r="G1040" i="13"/>
  <c r="F1040" i="13"/>
  <c r="E1040" i="13"/>
  <c r="D1040" i="13"/>
  <c r="C1040" i="13"/>
  <c r="B1040" i="13"/>
  <c r="O1039" i="13"/>
  <c r="N1039" i="13"/>
  <c r="M1039" i="13"/>
  <c r="L1039" i="13"/>
  <c r="K1039" i="13"/>
  <c r="J1039" i="13"/>
  <c r="I1039" i="13"/>
  <c r="H1039" i="13"/>
  <c r="G1039" i="13"/>
  <c r="F1039" i="13"/>
  <c r="E1039" i="13"/>
  <c r="D1039" i="13"/>
  <c r="C1039" i="13"/>
  <c r="B1039" i="13"/>
  <c r="O1038" i="13"/>
  <c r="N1038" i="13"/>
  <c r="M1038" i="13"/>
  <c r="L1038" i="13"/>
  <c r="K1038" i="13"/>
  <c r="J1038" i="13"/>
  <c r="I1038" i="13"/>
  <c r="H1038" i="13"/>
  <c r="G1038" i="13"/>
  <c r="F1038" i="13"/>
  <c r="E1038" i="13"/>
  <c r="D1038" i="13"/>
  <c r="C1038" i="13"/>
  <c r="B1038" i="13"/>
  <c r="O1037" i="13"/>
  <c r="N1037" i="13"/>
  <c r="M1037" i="13"/>
  <c r="L1037" i="13"/>
  <c r="K1037" i="13"/>
  <c r="J1037" i="13"/>
  <c r="I1037" i="13"/>
  <c r="H1037" i="13"/>
  <c r="G1037" i="13"/>
  <c r="F1037" i="13"/>
  <c r="E1037" i="13"/>
  <c r="D1037" i="13"/>
  <c r="C1037" i="13"/>
  <c r="B1037" i="13"/>
  <c r="O1036" i="13"/>
  <c r="N1036" i="13"/>
  <c r="M1036" i="13"/>
  <c r="L1036" i="13"/>
  <c r="K1036" i="13"/>
  <c r="J1036" i="13"/>
  <c r="I1036" i="13"/>
  <c r="H1036" i="13"/>
  <c r="G1036" i="13"/>
  <c r="F1036" i="13"/>
  <c r="E1036" i="13"/>
  <c r="D1036" i="13"/>
  <c r="C1036" i="13"/>
  <c r="B1036" i="13"/>
  <c r="O1035" i="13"/>
  <c r="N1035" i="13"/>
  <c r="M1035" i="13"/>
  <c r="L1035" i="13"/>
  <c r="K1035" i="13"/>
  <c r="J1035" i="13"/>
  <c r="I1035" i="13"/>
  <c r="H1035" i="13"/>
  <c r="G1035" i="13"/>
  <c r="F1035" i="13"/>
  <c r="E1035" i="13"/>
  <c r="D1035" i="13"/>
  <c r="C1035" i="13"/>
  <c r="B1035" i="13"/>
  <c r="O1034" i="13"/>
  <c r="N1034" i="13"/>
  <c r="M1034" i="13"/>
  <c r="L1034" i="13"/>
  <c r="K1034" i="13"/>
  <c r="J1034" i="13"/>
  <c r="I1034" i="13"/>
  <c r="H1034" i="13"/>
  <c r="G1034" i="13"/>
  <c r="F1034" i="13"/>
  <c r="E1034" i="13"/>
  <c r="D1034" i="13"/>
  <c r="C1034" i="13"/>
  <c r="B1034" i="13"/>
  <c r="O1033" i="13"/>
  <c r="N1033" i="13"/>
  <c r="M1033" i="13"/>
  <c r="L1033" i="13"/>
  <c r="K1033" i="13"/>
  <c r="J1033" i="13"/>
  <c r="I1033" i="13"/>
  <c r="H1033" i="13"/>
  <c r="G1033" i="13"/>
  <c r="F1033" i="13"/>
  <c r="E1033" i="13"/>
  <c r="D1033" i="13"/>
  <c r="C1033" i="13"/>
  <c r="B1033" i="13"/>
  <c r="O1032" i="13"/>
  <c r="N1032" i="13"/>
  <c r="M1032" i="13"/>
  <c r="L1032" i="13"/>
  <c r="K1032" i="13"/>
  <c r="J1032" i="13"/>
  <c r="I1032" i="13"/>
  <c r="H1032" i="13"/>
  <c r="G1032" i="13"/>
  <c r="F1032" i="13"/>
  <c r="E1032" i="13"/>
  <c r="D1032" i="13"/>
  <c r="C1032" i="13"/>
  <c r="B1032" i="13"/>
  <c r="O1031" i="13"/>
  <c r="N1031" i="13"/>
  <c r="M1031" i="13"/>
  <c r="L1031" i="13"/>
  <c r="K1031" i="13"/>
  <c r="J1031" i="13"/>
  <c r="I1031" i="13"/>
  <c r="H1031" i="13"/>
  <c r="G1031" i="13"/>
  <c r="A1031" i="13" s="1"/>
  <c r="F1031" i="13"/>
  <c r="E1031" i="13"/>
  <c r="D1031" i="13"/>
  <c r="C1031" i="13"/>
  <c r="B1031" i="13"/>
  <c r="O1030" i="13"/>
  <c r="N1030" i="13"/>
  <c r="M1030" i="13"/>
  <c r="L1030" i="13"/>
  <c r="K1030" i="13"/>
  <c r="J1030" i="13"/>
  <c r="I1030" i="13"/>
  <c r="H1030" i="13"/>
  <c r="G1030" i="13"/>
  <c r="F1030" i="13"/>
  <c r="E1030" i="13"/>
  <c r="D1030" i="13"/>
  <c r="C1030" i="13"/>
  <c r="B1030" i="13"/>
  <c r="O1029" i="13"/>
  <c r="N1029" i="13"/>
  <c r="M1029" i="13"/>
  <c r="L1029" i="13"/>
  <c r="K1029" i="13"/>
  <c r="J1029" i="13"/>
  <c r="I1029" i="13"/>
  <c r="H1029" i="13"/>
  <c r="G1029" i="13"/>
  <c r="F1029" i="13"/>
  <c r="E1029" i="13"/>
  <c r="D1029" i="13"/>
  <c r="C1029" i="13"/>
  <c r="B1029" i="13"/>
  <c r="O1028" i="13"/>
  <c r="N1028" i="13"/>
  <c r="M1028" i="13"/>
  <c r="L1028" i="13"/>
  <c r="K1028" i="13"/>
  <c r="J1028" i="13"/>
  <c r="I1028" i="13"/>
  <c r="H1028" i="13"/>
  <c r="G1028" i="13"/>
  <c r="F1028" i="13"/>
  <c r="E1028" i="13"/>
  <c r="D1028" i="13"/>
  <c r="C1028" i="13"/>
  <c r="B1028" i="13"/>
  <c r="O1027" i="13"/>
  <c r="N1027" i="13"/>
  <c r="M1027" i="13"/>
  <c r="L1027" i="13"/>
  <c r="K1027" i="13"/>
  <c r="J1027" i="13"/>
  <c r="I1027" i="13"/>
  <c r="H1027" i="13"/>
  <c r="G1027" i="13"/>
  <c r="F1027" i="13"/>
  <c r="E1027" i="13"/>
  <c r="D1027" i="13"/>
  <c r="C1027" i="13"/>
  <c r="B1027" i="13"/>
  <c r="O1026" i="13"/>
  <c r="N1026" i="13"/>
  <c r="M1026" i="13"/>
  <c r="L1026" i="13"/>
  <c r="K1026" i="13"/>
  <c r="J1026" i="13"/>
  <c r="I1026" i="13"/>
  <c r="H1026" i="13"/>
  <c r="G1026" i="13"/>
  <c r="F1026" i="13"/>
  <c r="E1026" i="13"/>
  <c r="D1026" i="13"/>
  <c r="C1026" i="13"/>
  <c r="B1026" i="13"/>
  <c r="O1025" i="13"/>
  <c r="N1025" i="13"/>
  <c r="M1025" i="13"/>
  <c r="L1025" i="13"/>
  <c r="K1025" i="13"/>
  <c r="J1025" i="13"/>
  <c r="I1025" i="13"/>
  <c r="H1025" i="13"/>
  <c r="G1025" i="13"/>
  <c r="F1025" i="13"/>
  <c r="E1025" i="13"/>
  <c r="D1025" i="13"/>
  <c r="C1025" i="13"/>
  <c r="B1025" i="13"/>
  <c r="O1024" i="13"/>
  <c r="N1024" i="13"/>
  <c r="M1024" i="13"/>
  <c r="L1024" i="13"/>
  <c r="K1024" i="13"/>
  <c r="J1024" i="13"/>
  <c r="I1024" i="13"/>
  <c r="H1024" i="13"/>
  <c r="G1024" i="13"/>
  <c r="F1024" i="13"/>
  <c r="E1024" i="13"/>
  <c r="D1024" i="13"/>
  <c r="C1024" i="13"/>
  <c r="B1024" i="13"/>
  <c r="O1023" i="13"/>
  <c r="N1023" i="13"/>
  <c r="M1023" i="13"/>
  <c r="L1023" i="13"/>
  <c r="K1023" i="13"/>
  <c r="J1023" i="13"/>
  <c r="I1023" i="13"/>
  <c r="H1023" i="13"/>
  <c r="G1023" i="13"/>
  <c r="F1023" i="13"/>
  <c r="E1023" i="13"/>
  <c r="D1023" i="13"/>
  <c r="C1023" i="13"/>
  <c r="B1023" i="13"/>
  <c r="O1022" i="13"/>
  <c r="N1022" i="13"/>
  <c r="M1022" i="13"/>
  <c r="L1022" i="13"/>
  <c r="K1022" i="13"/>
  <c r="J1022" i="13"/>
  <c r="I1022" i="13"/>
  <c r="H1022" i="13"/>
  <c r="G1022" i="13"/>
  <c r="F1022" i="13"/>
  <c r="E1022" i="13"/>
  <c r="D1022" i="13"/>
  <c r="C1022" i="13"/>
  <c r="B1022" i="13"/>
  <c r="O1021" i="13"/>
  <c r="N1021" i="13"/>
  <c r="M1021" i="13"/>
  <c r="L1021" i="13"/>
  <c r="K1021" i="13"/>
  <c r="J1021" i="13"/>
  <c r="I1021" i="13"/>
  <c r="H1021" i="13"/>
  <c r="G1021" i="13"/>
  <c r="F1021" i="13"/>
  <c r="E1021" i="13"/>
  <c r="D1021" i="13"/>
  <c r="C1021" i="13"/>
  <c r="B1021" i="13"/>
  <c r="O1020" i="13"/>
  <c r="N1020" i="13"/>
  <c r="M1020" i="13"/>
  <c r="L1020" i="13"/>
  <c r="K1020" i="13"/>
  <c r="J1020" i="13"/>
  <c r="I1020" i="13"/>
  <c r="H1020" i="13"/>
  <c r="G1020" i="13"/>
  <c r="F1020" i="13"/>
  <c r="E1020" i="13"/>
  <c r="D1020" i="13"/>
  <c r="C1020" i="13"/>
  <c r="B1020" i="13"/>
  <c r="O1019" i="13"/>
  <c r="N1019" i="13"/>
  <c r="M1019" i="13"/>
  <c r="L1019" i="13"/>
  <c r="K1019" i="13"/>
  <c r="J1019" i="13"/>
  <c r="I1019" i="13"/>
  <c r="H1019" i="13"/>
  <c r="G1019" i="13"/>
  <c r="F1019" i="13"/>
  <c r="E1019" i="13"/>
  <c r="D1019" i="13"/>
  <c r="C1019" i="13"/>
  <c r="B1019" i="13"/>
  <c r="O1018" i="13"/>
  <c r="N1018" i="13"/>
  <c r="M1018" i="13"/>
  <c r="L1018" i="13"/>
  <c r="K1018" i="13"/>
  <c r="J1018" i="13"/>
  <c r="I1018" i="13"/>
  <c r="H1018" i="13"/>
  <c r="G1018" i="13"/>
  <c r="F1018" i="13"/>
  <c r="E1018" i="13"/>
  <c r="D1018" i="13"/>
  <c r="C1018" i="13"/>
  <c r="B1018" i="13"/>
  <c r="O1017" i="13"/>
  <c r="N1017" i="13"/>
  <c r="M1017" i="13"/>
  <c r="L1017" i="13"/>
  <c r="K1017" i="13"/>
  <c r="J1017" i="13"/>
  <c r="I1017" i="13"/>
  <c r="H1017" i="13"/>
  <c r="G1017" i="13"/>
  <c r="F1017" i="13"/>
  <c r="E1017" i="13"/>
  <c r="D1017" i="13"/>
  <c r="C1017" i="13"/>
  <c r="B1017" i="13"/>
  <c r="O1016" i="13"/>
  <c r="N1016" i="13"/>
  <c r="M1016" i="13"/>
  <c r="L1016" i="13"/>
  <c r="K1016" i="13"/>
  <c r="J1016" i="13"/>
  <c r="I1016" i="13"/>
  <c r="H1016" i="13"/>
  <c r="G1016" i="13"/>
  <c r="F1016" i="13"/>
  <c r="E1016" i="13"/>
  <c r="D1016" i="13"/>
  <c r="C1016" i="13"/>
  <c r="B1016" i="13"/>
  <c r="O1015" i="13"/>
  <c r="N1015" i="13"/>
  <c r="M1015" i="13"/>
  <c r="L1015" i="13"/>
  <c r="K1015" i="13"/>
  <c r="J1015" i="13"/>
  <c r="I1015" i="13"/>
  <c r="H1015" i="13"/>
  <c r="G1015" i="13"/>
  <c r="F1015" i="13"/>
  <c r="E1015" i="13"/>
  <c r="D1015" i="13"/>
  <c r="C1015" i="13"/>
  <c r="B1015" i="13"/>
  <c r="O1014" i="13"/>
  <c r="N1014" i="13"/>
  <c r="M1014" i="13"/>
  <c r="L1014" i="13"/>
  <c r="K1014" i="13"/>
  <c r="J1014" i="13"/>
  <c r="I1014" i="13"/>
  <c r="H1014" i="13"/>
  <c r="G1014" i="13"/>
  <c r="F1014" i="13"/>
  <c r="E1014" i="13"/>
  <c r="D1014" i="13"/>
  <c r="C1014" i="13"/>
  <c r="B1014" i="13"/>
  <c r="O1013" i="13"/>
  <c r="N1013" i="13"/>
  <c r="M1013" i="13"/>
  <c r="L1013" i="13"/>
  <c r="K1013" i="13"/>
  <c r="J1013" i="13"/>
  <c r="I1013" i="13"/>
  <c r="H1013" i="13"/>
  <c r="G1013" i="13"/>
  <c r="F1013" i="13"/>
  <c r="E1013" i="13"/>
  <c r="D1013" i="13"/>
  <c r="C1013" i="13"/>
  <c r="B1013" i="13"/>
  <c r="O1012" i="13"/>
  <c r="N1012" i="13"/>
  <c r="M1012" i="13"/>
  <c r="L1012" i="13"/>
  <c r="K1012" i="13"/>
  <c r="J1012" i="13"/>
  <c r="I1012" i="13"/>
  <c r="H1012" i="13"/>
  <c r="G1012" i="13"/>
  <c r="F1012" i="13"/>
  <c r="E1012" i="13"/>
  <c r="D1012" i="13"/>
  <c r="C1012" i="13"/>
  <c r="B1012" i="13"/>
  <c r="O1011" i="13"/>
  <c r="N1011" i="13"/>
  <c r="M1011" i="13"/>
  <c r="L1011" i="13"/>
  <c r="K1011" i="13"/>
  <c r="J1011" i="13"/>
  <c r="I1011" i="13"/>
  <c r="H1011" i="13"/>
  <c r="G1011" i="13"/>
  <c r="F1011" i="13"/>
  <c r="E1011" i="13"/>
  <c r="D1011" i="13"/>
  <c r="C1011" i="13"/>
  <c r="B1011" i="13"/>
  <c r="O1010" i="13"/>
  <c r="N1010" i="13"/>
  <c r="M1010" i="13"/>
  <c r="L1010" i="13"/>
  <c r="K1010" i="13"/>
  <c r="J1010" i="13"/>
  <c r="I1010" i="13"/>
  <c r="H1010" i="13"/>
  <c r="G1010" i="13"/>
  <c r="F1010" i="13"/>
  <c r="E1010" i="13"/>
  <c r="D1010" i="13"/>
  <c r="C1010" i="13"/>
  <c r="B1010" i="13"/>
  <c r="O1009" i="13"/>
  <c r="N1009" i="13"/>
  <c r="M1009" i="13"/>
  <c r="L1009" i="13"/>
  <c r="K1009" i="13"/>
  <c r="J1009" i="13"/>
  <c r="I1009" i="13"/>
  <c r="H1009" i="13"/>
  <c r="G1009" i="13"/>
  <c r="F1009" i="13"/>
  <c r="E1009" i="13"/>
  <c r="D1009" i="13"/>
  <c r="C1009" i="13"/>
  <c r="B1009" i="13"/>
  <c r="O1008" i="13"/>
  <c r="N1008" i="13"/>
  <c r="M1008" i="13"/>
  <c r="L1008" i="13"/>
  <c r="K1008" i="13"/>
  <c r="J1008" i="13"/>
  <c r="I1008" i="13"/>
  <c r="H1008" i="13"/>
  <c r="G1008" i="13"/>
  <c r="F1008" i="13"/>
  <c r="E1008" i="13"/>
  <c r="D1008" i="13"/>
  <c r="C1008" i="13"/>
  <c r="B1008" i="13"/>
  <c r="O1007" i="13"/>
  <c r="N1007" i="13"/>
  <c r="M1007" i="13"/>
  <c r="L1007" i="13"/>
  <c r="K1007" i="13"/>
  <c r="J1007" i="13"/>
  <c r="I1007" i="13"/>
  <c r="H1007" i="13"/>
  <c r="G1007" i="13"/>
  <c r="F1007" i="13"/>
  <c r="E1007" i="13"/>
  <c r="D1007" i="13"/>
  <c r="C1007" i="13"/>
  <c r="B1007" i="13"/>
  <c r="O1006" i="13"/>
  <c r="N1006" i="13"/>
  <c r="M1006" i="13"/>
  <c r="L1006" i="13"/>
  <c r="K1006" i="13"/>
  <c r="J1006" i="13"/>
  <c r="I1006" i="13"/>
  <c r="H1006" i="13"/>
  <c r="G1006" i="13"/>
  <c r="F1006" i="13"/>
  <c r="E1006" i="13"/>
  <c r="D1006" i="13"/>
  <c r="C1006" i="13"/>
  <c r="B1006" i="13"/>
  <c r="O1005" i="13"/>
  <c r="N1005" i="13"/>
  <c r="M1005" i="13"/>
  <c r="L1005" i="13"/>
  <c r="K1005" i="13"/>
  <c r="J1005" i="13"/>
  <c r="I1005" i="13"/>
  <c r="H1005" i="13"/>
  <c r="G1005" i="13"/>
  <c r="F1005" i="13"/>
  <c r="E1005" i="13"/>
  <c r="D1005" i="13"/>
  <c r="C1005" i="13"/>
  <c r="B1005" i="13"/>
  <c r="O1004" i="13"/>
  <c r="N1004" i="13"/>
  <c r="M1004" i="13"/>
  <c r="L1004" i="13"/>
  <c r="K1004" i="13"/>
  <c r="J1004" i="13"/>
  <c r="I1004" i="13"/>
  <c r="H1004" i="13"/>
  <c r="G1004" i="13"/>
  <c r="F1004" i="13"/>
  <c r="E1004" i="13"/>
  <c r="D1004" i="13"/>
  <c r="C1004" i="13"/>
  <c r="B1004" i="13"/>
  <c r="O1003" i="13"/>
  <c r="N1003" i="13"/>
  <c r="M1003" i="13"/>
  <c r="L1003" i="13"/>
  <c r="K1003" i="13"/>
  <c r="J1003" i="13"/>
  <c r="I1003" i="13"/>
  <c r="H1003" i="13"/>
  <c r="G1003" i="13"/>
  <c r="F1003" i="13"/>
  <c r="E1003" i="13"/>
  <c r="D1003" i="13"/>
  <c r="C1003" i="13"/>
  <c r="B1003" i="13"/>
  <c r="O1002" i="13"/>
  <c r="N1002" i="13"/>
  <c r="M1002" i="13"/>
  <c r="L1002" i="13"/>
  <c r="K1002" i="13"/>
  <c r="J1002" i="13"/>
  <c r="I1002" i="13"/>
  <c r="H1002" i="13"/>
  <c r="G1002" i="13"/>
  <c r="F1002" i="13"/>
  <c r="E1002" i="13"/>
  <c r="D1002" i="13"/>
  <c r="C1002" i="13"/>
  <c r="B1002" i="13"/>
  <c r="O1001" i="13"/>
  <c r="N1001" i="13"/>
  <c r="M1001" i="13"/>
  <c r="L1001" i="13"/>
  <c r="K1001" i="13"/>
  <c r="J1001" i="13"/>
  <c r="I1001" i="13"/>
  <c r="H1001" i="13"/>
  <c r="G1001" i="13"/>
  <c r="F1001" i="13"/>
  <c r="E1001" i="13"/>
  <c r="D1001" i="13"/>
  <c r="C1001" i="13"/>
  <c r="B1001" i="13"/>
  <c r="O1000" i="13"/>
  <c r="N1000" i="13"/>
  <c r="M1000" i="13"/>
  <c r="L1000" i="13"/>
  <c r="K1000" i="13"/>
  <c r="J1000" i="13"/>
  <c r="I1000" i="13"/>
  <c r="H1000" i="13"/>
  <c r="G1000" i="13"/>
  <c r="F1000" i="13"/>
  <c r="E1000" i="13"/>
  <c r="D1000" i="13"/>
  <c r="C1000" i="13"/>
  <c r="B1000" i="13"/>
  <c r="O999" i="13"/>
  <c r="N999" i="13"/>
  <c r="M999" i="13"/>
  <c r="L999" i="13"/>
  <c r="K999" i="13"/>
  <c r="J999" i="13"/>
  <c r="I999" i="13"/>
  <c r="H999" i="13"/>
  <c r="G999" i="13"/>
  <c r="F999" i="13"/>
  <c r="E999" i="13"/>
  <c r="D999" i="13"/>
  <c r="C999" i="13"/>
  <c r="B999" i="13"/>
  <c r="O998" i="13"/>
  <c r="N998" i="13"/>
  <c r="M998" i="13"/>
  <c r="L998" i="13"/>
  <c r="K998" i="13"/>
  <c r="J998" i="13"/>
  <c r="I998" i="13"/>
  <c r="H998" i="13"/>
  <c r="G998" i="13"/>
  <c r="F998" i="13"/>
  <c r="E998" i="13"/>
  <c r="D998" i="13"/>
  <c r="C998" i="13"/>
  <c r="B998" i="13"/>
  <c r="O997" i="13"/>
  <c r="N997" i="13"/>
  <c r="M997" i="13"/>
  <c r="L997" i="13"/>
  <c r="K997" i="13"/>
  <c r="J997" i="13"/>
  <c r="I997" i="13"/>
  <c r="H997" i="13"/>
  <c r="G997" i="13"/>
  <c r="F997" i="13"/>
  <c r="E997" i="13"/>
  <c r="D997" i="13"/>
  <c r="C997" i="13"/>
  <c r="B997" i="13"/>
  <c r="O996" i="13"/>
  <c r="N996" i="13"/>
  <c r="M996" i="13"/>
  <c r="L996" i="13"/>
  <c r="K996" i="13"/>
  <c r="J996" i="13"/>
  <c r="I996" i="13"/>
  <c r="H996" i="13"/>
  <c r="G996" i="13"/>
  <c r="F996" i="13"/>
  <c r="E996" i="13"/>
  <c r="D996" i="13"/>
  <c r="C996" i="13"/>
  <c r="B996" i="13"/>
  <c r="O995" i="13"/>
  <c r="N995" i="13"/>
  <c r="M995" i="13"/>
  <c r="L995" i="13"/>
  <c r="K995" i="13"/>
  <c r="J995" i="13"/>
  <c r="I995" i="13"/>
  <c r="H995" i="13"/>
  <c r="G995" i="13"/>
  <c r="A995" i="13" s="1"/>
  <c r="F995" i="13"/>
  <c r="E995" i="13"/>
  <c r="D995" i="13"/>
  <c r="C995" i="13"/>
  <c r="B995" i="13"/>
  <c r="O994" i="13"/>
  <c r="N994" i="13"/>
  <c r="M994" i="13"/>
  <c r="L994" i="13"/>
  <c r="K994" i="13"/>
  <c r="J994" i="13"/>
  <c r="I994" i="13"/>
  <c r="H994" i="13"/>
  <c r="G994" i="13"/>
  <c r="F994" i="13"/>
  <c r="E994" i="13"/>
  <c r="D994" i="13"/>
  <c r="C994" i="13"/>
  <c r="B994" i="13"/>
  <c r="O993" i="13"/>
  <c r="N993" i="13"/>
  <c r="M993" i="13"/>
  <c r="L993" i="13"/>
  <c r="K993" i="13"/>
  <c r="J993" i="13"/>
  <c r="I993" i="13"/>
  <c r="H993" i="13"/>
  <c r="G993" i="13"/>
  <c r="F993" i="13"/>
  <c r="E993" i="13"/>
  <c r="D993" i="13"/>
  <c r="C993" i="13"/>
  <c r="B993" i="13"/>
  <c r="O992" i="13"/>
  <c r="N992" i="13"/>
  <c r="M992" i="13"/>
  <c r="L992" i="13"/>
  <c r="K992" i="13"/>
  <c r="J992" i="13"/>
  <c r="I992" i="13"/>
  <c r="H992" i="13"/>
  <c r="G992" i="13"/>
  <c r="F992" i="13"/>
  <c r="E992" i="13"/>
  <c r="D992" i="13"/>
  <c r="C992" i="13"/>
  <c r="B992" i="13"/>
  <c r="O991" i="13"/>
  <c r="N991" i="13"/>
  <c r="M991" i="13"/>
  <c r="L991" i="13"/>
  <c r="K991" i="13"/>
  <c r="J991" i="13"/>
  <c r="I991" i="13"/>
  <c r="H991" i="13"/>
  <c r="G991" i="13"/>
  <c r="A991" i="13" s="1"/>
  <c r="F991" i="13"/>
  <c r="E991" i="13"/>
  <c r="D991" i="13"/>
  <c r="C991" i="13"/>
  <c r="B991" i="13"/>
  <c r="O990" i="13"/>
  <c r="N990" i="13"/>
  <c r="M990" i="13"/>
  <c r="L990" i="13"/>
  <c r="K990" i="13"/>
  <c r="J990" i="13"/>
  <c r="I990" i="13"/>
  <c r="H990" i="13"/>
  <c r="G990" i="13"/>
  <c r="F990" i="13"/>
  <c r="E990" i="13"/>
  <c r="D990" i="13"/>
  <c r="C990" i="13"/>
  <c r="B990" i="13"/>
  <c r="O989" i="13"/>
  <c r="N989" i="13"/>
  <c r="M989" i="13"/>
  <c r="L989" i="13"/>
  <c r="K989" i="13"/>
  <c r="J989" i="13"/>
  <c r="I989" i="13"/>
  <c r="H989" i="13"/>
  <c r="G989" i="13"/>
  <c r="F989" i="13"/>
  <c r="E989" i="13"/>
  <c r="D989" i="13"/>
  <c r="C989" i="13"/>
  <c r="B989" i="13"/>
  <c r="O988" i="13"/>
  <c r="N988" i="13"/>
  <c r="M988" i="13"/>
  <c r="L988" i="13"/>
  <c r="K988" i="13"/>
  <c r="J988" i="13"/>
  <c r="I988" i="13"/>
  <c r="H988" i="13"/>
  <c r="G988" i="13"/>
  <c r="F988" i="13"/>
  <c r="E988" i="13"/>
  <c r="D988" i="13"/>
  <c r="C988" i="13"/>
  <c r="B988" i="13"/>
  <c r="O987" i="13"/>
  <c r="N987" i="13"/>
  <c r="M987" i="13"/>
  <c r="L987" i="13"/>
  <c r="K987" i="13"/>
  <c r="J987" i="13"/>
  <c r="I987" i="13"/>
  <c r="H987" i="13"/>
  <c r="G987" i="13"/>
  <c r="F987" i="13"/>
  <c r="E987" i="13"/>
  <c r="D987" i="13"/>
  <c r="C987" i="13"/>
  <c r="B987" i="13"/>
  <c r="O986" i="13"/>
  <c r="N986" i="13"/>
  <c r="M986" i="13"/>
  <c r="L986" i="13"/>
  <c r="K986" i="13"/>
  <c r="J986" i="13"/>
  <c r="I986" i="13"/>
  <c r="H986" i="13"/>
  <c r="G986" i="13"/>
  <c r="F986" i="13"/>
  <c r="E986" i="13"/>
  <c r="D986" i="13"/>
  <c r="C986" i="13"/>
  <c r="B986" i="13"/>
  <c r="O985" i="13"/>
  <c r="N985" i="13"/>
  <c r="M985" i="13"/>
  <c r="L985" i="13"/>
  <c r="K985" i="13"/>
  <c r="J985" i="13"/>
  <c r="I985" i="13"/>
  <c r="H985" i="13"/>
  <c r="G985" i="13"/>
  <c r="F985" i="13"/>
  <c r="E985" i="13"/>
  <c r="D985" i="13"/>
  <c r="C985" i="13"/>
  <c r="B985" i="13"/>
  <c r="O984" i="13"/>
  <c r="N984" i="13"/>
  <c r="M984" i="13"/>
  <c r="L984" i="13"/>
  <c r="K984" i="13"/>
  <c r="J984" i="13"/>
  <c r="I984" i="13"/>
  <c r="H984" i="13"/>
  <c r="G984" i="13"/>
  <c r="F984" i="13"/>
  <c r="E984" i="13"/>
  <c r="D984" i="13"/>
  <c r="C984" i="13"/>
  <c r="B984" i="13"/>
  <c r="O983" i="13"/>
  <c r="N983" i="13"/>
  <c r="M983" i="13"/>
  <c r="L983" i="13"/>
  <c r="K983" i="13"/>
  <c r="J983" i="13"/>
  <c r="I983" i="13"/>
  <c r="H983" i="13"/>
  <c r="G983" i="13"/>
  <c r="A983" i="13" s="1"/>
  <c r="F983" i="13"/>
  <c r="E983" i="13"/>
  <c r="D983" i="13"/>
  <c r="C983" i="13"/>
  <c r="B983" i="13"/>
  <c r="O982" i="13"/>
  <c r="N982" i="13"/>
  <c r="M982" i="13"/>
  <c r="L982" i="13"/>
  <c r="K982" i="13"/>
  <c r="J982" i="13"/>
  <c r="I982" i="13"/>
  <c r="H982" i="13"/>
  <c r="G982" i="13"/>
  <c r="F982" i="13"/>
  <c r="E982" i="13"/>
  <c r="D982" i="13"/>
  <c r="C982" i="13"/>
  <c r="B982" i="13"/>
  <c r="O981" i="13"/>
  <c r="N981" i="13"/>
  <c r="M981" i="13"/>
  <c r="L981" i="13"/>
  <c r="K981" i="13"/>
  <c r="J981" i="13"/>
  <c r="I981" i="13"/>
  <c r="H981" i="13"/>
  <c r="G981" i="13"/>
  <c r="F981" i="13"/>
  <c r="E981" i="13"/>
  <c r="D981" i="13"/>
  <c r="C981" i="13"/>
  <c r="B981" i="13"/>
  <c r="O980" i="13"/>
  <c r="N980" i="13"/>
  <c r="M980" i="13"/>
  <c r="L980" i="13"/>
  <c r="K980" i="13"/>
  <c r="J980" i="13"/>
  <c r="I980" i="13"/>
  <c r="H980" i="13"/>
  <c r="G980" i="13"/>
  <c r="A980" i="13" s="1"/>
  <c r="F980" i="13"/>
  <c r="E980" i="13"/>
  <c r="D980" i="13"/>
  <c r="C980" i="13"/>
  <c r="B980" i="13"/>
  <c r="O979" i="13"/>
  <c r="N979" i="13"/>
  <c r="M979" i="13"/>
  <c r="L979" i="13"/>
  <c r="K979" i="13"/>
  <c r="J979" i="13"/>
  <c r="I979" i="13"/>
  <c r="H979" i="13"/>
  <c r="G979" i="13"/>
  <c r="F979" i="13"/>
  <c r="E979" i="13"/>
  <c r="D979" i="13"/>
  <c r="C979" i="13"/>
  <c r="B979" i="13"/>
  <c r="O978" i="13"/>
  <c r="N978" i="13"/>
  <c r="M978" i="13"/>
  <c r="L978" i="13"/>
  <c r="K978" i="13"/>
  <c r="J978" i="13"/>
  <c r="I978" i="13"/>
  <c r="H978" i="13"/>
  <c r="G978" i="13"/>
  <c r="F978" i="13"/>
  <c r="E978" i="13"/>
  <c r="D978" i="13"/>
  <c r="C978" i="13"/>
  <c r="B978" i="13"/>
  <c r="O977" i="13"/>
  <c r="N977" i="13"/>
  <c r="M977" i="13"/>
  <c r="L977" i="13"/>
  <c r="K977" i="13"/>
  <c r="J977" i="13"/>
  <c r="I977" i="13"/>
  <c r="H977" i="13"/>
  <c r="G977" i="13"/>
  <c r="F977" i="13"/>
  <c r="E977" i="13"/>
  <c r="D977" i="13"/>
  <c r="C977" i="13"/>
  <c r="B977" i="13"/>
  <c r="O976" i="13"/>
  <c r="N976" i="13"/>
  <c r="M976" i="13"/>
  <c r="L976" i="13"/>
  <c r="K976" i="13"/>
  <c r="J976" i="13"/>
  <c r="I976" i="13"/>
  <c r="H976" i="13"/>
  <c r="G976" i="13"/>
  <c r="F976" i="13"/>
  <c r="E976" i="13"/>
  <c r="D976" i="13"/>
  <c r="C976" i="13"/>
  <c r="B976" i="13"/>
  <c r="O975" i="13"/>
  <c r="N975" i="13"/>
  <c r="M975" i="13"/>
  <c r="L975" i="13"/>
  <c r="K975" i="13"/>
  <c r="J975" i="13"/>
  <c r="I975" i="13"/>
  <c r="H975" i="13"/>
  <c r="G975" i="13"/>
  <c r="F975" i="13"/>
  <c r="E975" i="13"/>
  <c r="D975" i="13"/>
  <c r="C975" i="13"/>
  <c r="B975" i="13"/>
  <c r="O974" i="13"/>
  <c r="N974" i="13"/>
  <c r="M974" i="13"/>
  <c r="L974" i="13"/>
  <c r="K974" i="13"/>
  <c r="J974" i="13"/>
  <c r="I974" i="13"/>
  <c r="H974" i="13"/>
  <c r="G974" i="13"/>
  <c r="F974" i="13"/>
  <c r="E974" i="13"/>
  <c r="D974" i="13"/>
  <c r="C974" i="13"/>
  <c r="B974" i="13"/>
  <c r="O973" i="13"/>
  <c r="N973" i="13"/>
  <c r="M973" i="13"/>
  <c r="L973" i="13"/>
  <c r="K973" i="13"/>
  <c r="J973" i="13"/>
  <c r="I973" i="13"/>
  <c r="H973" i="13"/>
  <c r="G973" i="13"/>
  <c r="F973" i="13"/>
  <c r="E973" i="13"/>
  <c r="D973" i="13"/>
  <c r="C973" i="13"/>
  <c r="B973" i="13"/>
  <c r="O972" i="13"/>
  <c r="N972" i="13"/>
  <c r="M972" i="13"/>
  <c r="L972" i="13"/>
  <c r="K972" i="13"/>
  <c r="J972" i="13"/>
  <c r="I972" i="13"/>
  <c r="H972" i="13"/>
  <c r="G972" i="13"/>
  <c r="F972" i="13"/>
  <c r="E972" i="13"/>
  <c r="D972" i="13"/>
  <c r="C972" i="13"/>
  <c r="B972" i="13"/>
  <c r="O971" i="13"/>
  <c r="N971" i="13"/>
  <c r="M971" i="13"/>
  <c r="L971" i="13"/>
  <c r="K971" i="13"/>
  <c r="J971" i="13"/>
  <c r="I971" i="13"/>
  <c r="H971" i="13"/>
  <c r="G971" i="13"/>
  <c r="A971" i="13" s="1"/>
  <c r="F971" i="13"/>
  <c r="E971" i="13"/>
  <c r="D971" i="13"/>
  <c r="C971" i="13"/>
  <c r="B971" i="13"/>
  <c r="O970" i="13"/>
  <c r="N970" i="13"/>
  <c r="M970" i="13"/>
  <c r="L970" i="13"/>
  <c r="K970" i="13"/>
  <c r="J970" i="13"/>
  <c r="I970" i="13"/>
  <c r="H970" i="13"/>
  <c r="G970" i="13"/>
  <c r="F970" i="13"/>
  <c r="E970" i="13"/>
  <c r="D970" i="13"/>
  <c r="C970" i="13"/>
  <c r="B970" i="13"/>
  <c r="O969" i="13"/>
  <c r="N969" i="13"/>
  <c r="M969" i="13"/>
  <c r="L969" i="13"/>
  <c r="K969" i="13"/>
  <c r="J969" i="13"/>
  <c r="I969" i="13"/>
  <c r="H969" i="13"/>
  <c r="G969" i="13"/>
  <c r="F969" i="13"/>
  <c r="E969" i="13"/>
  <c r="D969" i="13"/>
  <c r="C969" i="13"/>
  <c r="B969" i="13"/>
  <c r="O968" i="13"/>
  <c r="N968" i="13"/>
  <c r="M968" i="13"/>
  <c r="L968" i="13"/>
  <c r="K968" i="13"/>
  <c r="J968" i="13"/>
  <c r="I968" i="13"/>
  <c r="H968" i="13"/>
  <c r="G968" i="13"/>
  <c r="A968" i="13" s="1"/>
  <c r="F968" i="13"/>
  <c r="E968" i="13"/>
  <c r="D968" i="13"/>
  <c r="C968" i="13"/>
  <c r="B968" i="13"/>
  <c r="O967" i="13"/>
  <c r="N967" i="13"/>
  <c r="M967" i="13"/>
  <c r="L967" i="13"/>
  <c r="K967" i="13"/>
  <c r="J967" i="13"/>
  <c r="I967" i="13"/>
  <c r="H967" i="13"/>
  <c r="G967" i="13"/>
  <c r="F967" i="13"/>
  <c r="E967" i="13"/>
  <c r="D967" i="13"/>
  <c r="C967" i="13"/>
  <c r="B967" i="13"/>
  <c r="O966" i="13"/>
  <c r="N966" i="13"/>
  <c r="M966" i="13"/>
  <c r="L966" i="13"/>
  <c r="K966" i="13"/>
  <c r="J966" i="13"/>
  <c r="I966" i="13"/>
  <c r="H966" i="13"/>
  <c r="G966" i="13"/>
  <c r="F966" i="13"/>
  <c r="E966" i="13"/>
  <c r="D966" i="13"/>
  <c r="C966" i="13"/>
  <c r="B966" i="13"/>
  <c r="O965" i="13"/>
  <c r="N965" i="13"/>
  <c r="M965" i="13"/>
  <c r="L965" i="13"/>
  <c r="K965" i="13"/>
  <c r="J965" i="13"/>
  <c r="I965" i="13"/>
  <c r="H965" i="13"/>
  <c r="G965" i="13"/>
  <c r="F965" i="13"/>
  <c r="E965" i="13"/>
  <c r="D965" i="13"/>
  <c r="C965" i="13"/>
  <c r="B965" i="13"/>
  <c r="O964" i="13"/>
  <c r="N964" i="13"/>
  <c r="M964" i="13"/>
  <c r="L964" i="13"/>
  <c r="K964" i="13"/>
  <c r="J964" i="13"/>
  <c r="I964" i="13"/>
  <c r="H964" i="13"/>
  <c r="G964" i="13"/>
  <c r="F964" i="13"/>
  <c r="E964" i="13"/>
  <c r="D964" i="13"/>
  <c r="C964" i="13"/>
  <c r="B964" i="13"/>
  <c r="O963" i="13"/>
  <c r="N963" i="13"/>
  <c r="M963" i="13"/>
  <c r="L963" i="13"/>
  <c r="K963" i="13"/>
  <c r="J963" i="13"/>
  <c r="I963" i="13"/>
  <c r="H963" i="13"/>
  <c r="G963" i="13"/>
  <c r="F963" i="13"/>
  <c r="E963" i="13"/>
  <c r="D963" i="13"/>
  <c r="C963" i="13"/>
  <c r="B963" i="13"/>
  <c r="O962" i="13"/>
  <c r="N962" i="13"/>
  <c r="M962" i="13"/>
  <c r="L962" i="13"/>
  <c r="K962" i="13"/>
  <c r="J962" i="13"/>
  <c r="I962" i="13"/>
  <c r="H962" i="13"/>
  <c r="G962" i="13"/>
  <c r="F962" i="13"/>
  <c r="E962" i="13"/>
  <c r="D962" i="13"/>
  <c r="C962" i="13"/>
  <c r="B962" i="13"/>
  <c r="O961" i="13"/>
  <c r="N961" i="13"/>
  <c r="M961" i="13"/>
  <c r="L961" i="13"/>
  <c r="K961" i="13"/>
  <c r="J961" i="13"/>
  <c r="I961" i="13"/>
  <c r="H961" i="13"/>
  <c r="G961" i="13"/>
  <c r="F961" i="13"/>
  <c r="E961" i="13"/>
  <c r="D961" i="13"/>
  <c r="C961" i="13"/>
  <c r="B961" i="13"/>
  <c r="O960" i="13"/>
  <c r="N960" i="13"/>
  <c r="M960" i="13"/>
  <c r="L960" i="13"/>
  <c r="K960" i="13"/>
  <c r="J960" i="13"/>
  <c r="I960" i="13"/>
  <c r="H960" i="13"/>
  <c r="G960" i="13"/>
  <c r="F960" i="13"/>
  <c r="E960" i="13"/>
  <c r="D960" i="13"/>
  <c r="C960" i="13"/>
  <c r="B960" i="13"/>
  <c r="O959" i="13"/>
  <c r="N959" i="13"/>
  <c r="M959" i="13"/>
  <c r="L959" i="13"/>
  <c r="K959" i="13"/>
  <c r="J959" i="13"/>
  <c r="I959" i="13"/>
  <c r="H959" i="13"/>
  <c r="G959" i="13"/>
  <c r="A959" i="13" s="1"/>
  <c r="F959" i="13"/>
  <c r="E959" i="13"/>
  <c r="D959" i="13"/>
  <c r="C959" i="13"/>
  <c r="B959" i="13"/>
  <c r="O958" i="13"/>
  <c r="N958" i="13"/>
  <c r="M958" i="13"/>
  <c r="L958" i="13"/>
  <c r="K958" i="13"/>
  <c r="J958" i="13"/>
  <c r="I958" i="13"/>
  <c r="H958" i="13"/>
  <c r="G958" i="13"/>
  <c r="F958" i="13"/>
  <c r="E958" i="13"/>
  <c r="D958" i="13"/>
  <c r="C958" i="13"/>
  <c r="B958" i="13"/>
  <c r="O957" i="13"/>
  <c r="N957" i="13"/>
  <c r="M957" i="13"/>
  <c r="L957" i="13"/>
  <c r="K957" i="13"/>
  <c r="J957" i="13"/>
  <c r="I957" i="13"/>
  <c r="H957" i="13"/>
  <c r="G957" i="13"/>
  <c r="F957" i="13"/>
  <c r="E957" i="13"/>
  <c r="D957" i="13"/>
  <c r="C957" i="13"/>
  <c r="B957" i="13"/>
  <c r="O956" i="13"/>
  <c r="N956" i="13"/>
  <c r="M956" i="13"/>
  <c r="L956" i="13"/>
  <c r="K956" i="13"/>
  <c r="J956" i="13"/>
  <c r="I956" i="13"/>
  <c r="H956" i="13"/>
  <c r="G956" i="13"/>
  <c r="A956" i="13" s="1"/>
  <c r="F956" i="13"/>
  <c r="E956" i="13"/>
  <c r="D956" i="13"/>
  <c r="C956" i="13"/>
  <c r="B956" i="13"/>
  <c r="O955" i="13"/>
  <c r="N955" i="13"/>
  <c r="M955" i="13"/>
  <c r="L955" i="13"/>
  <c r="K955" i="13"/>
  <c r="J955" i="13"/>
  <c r="I955" i="13"/>
  <c r="H955" i="13"/>
  <c r="G955" i="13"/>
  <c r="F955" i="13"/>
  <c r="E955" i="13"/>
  <c r="D955" i="13"/>
  <c r="C955" i="13"/>
  <c r="B955" i="13"/>
  <c r="O954" i="13"/>
  <c r="N954" i="13"/>
  <c r="M954" i="13"/>
  <c r="L954" i="13"/>
  <c r="K954" i="13"/>
  <c r="J954" i="13"/>
  <c r="I954" i="13"/>
  <c r="H954" i="13"/>
  <c r="G954" i="13"/>
  <c r="F954" i="13"/>
  <c r="E954" i="13"/>
  <c r="D954" i="13"/>
  <c r="C954" i="13"/>
  <c r="B954" i="13"/>
  <c r="O953" i="13"/>
  <c r="N953" i="13"/>
  <c r="M953" i="13"/>
  <c r="L953" i="13"/>
  <c r="K953" i="13"/>
  <c r="J953" i="13"/>
  <c r="I953" i="13"/>
  <c r="H953" i="13"/>
  <c r="G953" i="13"/>
  <c r="F953" i="13"/>
  <c r="E953" i="13"/>
  <c r="D953" i="13"/>
  <c r="C953" i="13"/>
  <c r="B953" i="13"/>
  <c r="O952" i="13"/>
  <c r="N952" i="13"/>
  <c r="M952" i="13"/>
  <c r="L952" i="13"/>
  <c r="K952" i="13"/>
  <c r="J952" i="13"/>
  <c r="I952" i="13"/>
  <c r="H952" i="13"/>
  <c r="G952" i="13"/>
  <c r="F952" i="13"/>
  <c r="E952" i="13"/>
  <c r="D952" i="13"/>
  <c r="C952" i="13"/>
  <c r="B952" i="13"/>
  <c r="O951" i="13"/>
  <c r="N951" i="13"/>
  <c r="M951" i="13"/>
  <c r="L951" i="13"/>
  <c r="K951" i="13"/>
  <c r="J951" i="13"/>
  <c r="I951" i="13"/>
  <c r="H951" i="13"/>
  <c r="G951" i="13"/>
  <c r="F951" i="13"/>
  <c r="E951" i="13"/>
  <c r="D951" i="13"/>
  <c r="C951" i="13"/>
  <c r="B951" i="13"/>
  <c r="O950" i="13"/>
  <c r="N950" i="13"/>
  <c r="M950" i="13"/>
  <c r="L950" i="13"/>
  <c r="K950" i="13"/>
  <c r="J950" i="13"/>
  <c r="I950" i="13"/>
  <c r="H950" i="13"/>
  <c r="G950" i="13"/>
  <c r="F950" i="13"/>
  <c r="E950" i="13"/>
  <c r="D950" i="13"/>
  <c r="C950" i="13"/>
  <c r="B950" i="13"/>
  <c r="O949" i="13"/>
  <c r="N949" i="13"/>
  <c r="M949" i="13"/>
  <c r="L949" i="13"/>
  <c r="K949" i="13"/>
  <c r="J949" i="13"/>
  <c r="I949" i="13"/>
  <c r="H949" i="13"/>
  <c r="G949" i="13"/>
  <c r="F949" i="13"/>
  <c r="E949" i="13"/>
  <c r="D949" i="13"/>
  <c r="C949" i="13"/>
  <c r="B949" i="13"/>
  <c r="O948" i="13"/>
  <c r="N948" i="13"/>
  <c r="M948" i="13"/>
  <c r="L948" i="13"/>
  <c r="K948" i="13"/>
  <c r="J948" i="13"/>
  <c r="I948" i="13"/>
  <c r="H948" i="13"/>
  <c r="G948" i="13"/>
  <c r="F948" i="13"/>
  <c r="E948" i="13"/>
  <c r="D948" i="13"/>
  <c r="C948" i="13"/>
  <c r="B948" i="13"/>
  <c r="O947" i="13"/>
  <c r="N947" i="13"/>
  <c r="M947" i="13"/>
  <c r="L947" i="13"/>
  <c r="K947" i="13"/>
  <c r="J947" i="13"/>
  <c r="I947" i="13"/>
  <c r="H947" i="13"/>
  <c r="G947" i="13"/>
  <c r="A947" i="13" s="1"/>
  <c r="F947" i="13"/>
  <c r="E947" i="13"/>
  <c r="D947" i="13"/>
  <c r="C947" i="13"/>
  <c r="B947" i="13"/>
  <c r="O946" i="13"/>
  <c r="N946" i="13"/>
  <c r="M946" i="13"/>
  <c r="L946" i="13"/>
  <c r="K946" i="13"/>
  <c r="J946" i="13"/>
  <c r="I946" i="13"/>
  <c r="H946" i="13"/>
  <c r="G946" i="13"/>
  <c r="F946" i="13"/>
  <c r="E946" i="13"/>
  <c r="D946" i="13"/>
  <c r="C946" i="13"/>
  <c r="B946" i="13"/>
  <c r="O945" i="13"/>
  <c r="N945" i="13"/>
  <c r="M945" i="13"/>
  <c r="L945" i="13"/>
  <c r="K945" i="13"/>
  <c r="J945" i="13"/>
  <c r="I945" i="13"/>
  <c r="H945" i="13"/>
  <c r="G945" i="13"/>
  <c r="F945" i="13"/>
  <c r="E945" i="13"/>
  <c r="D945" i="13"/>
  <c r="C945" i="13"/>
  <c r="B945" i="13"/>
  <c r="O944" i="13"/>
  <c r="N944" i="13"/>
  <c r="M944" i="13"/>
  <c r="L944" i="13"/>
  <c r="K944" i="13"/>
  <c r="J944" i="13"/>
  <c r="I944" i="13"/>
  <c r="H944" i="13"/>
  <c r="G944" i="13"/>
  <c r="A944" i="13" s="1"/>
  <c r="F944" i="13"/>
  <c r="E944" i="13"/>
  <c r="D944" i="13"/>
  <c r="C944" i="13"/>
  <c r="B944" i="13"/>
  <c r="O943" i="13"/>
  <c r="N943" i="13"/>
  <c r="M943" i="13"/>
  <c r="L943" i="13"/>
  <c r="K943" i="13"/>
  <c r="J943" i="13"/>
  <c r="I943" i="13"/>
  <c r="H943" i="13"/>
  <c r="G943" i="13"/>
  <c r="F943" i="13"/>
  <c r="E943" i="13"/>
  <c r="D943" i="13"/>
  <c r="C943" i="13"/>
  <c r="B943" i="13"/>
  <c r="O942" i="13"/>
  <c r="N942" i="13"/>
  <c r="M942" i="13"/>
  <c r="L942" i="13"/>
  <c r="K942" i="13"/>
  <c r="J942" i="13"/>
  <c r="I942" i="13"/>
  <c r="H942" i="13"/>
  <c r="G942" i="13"/>
  <c r="F942" i="13"/>
  <c r="E942" i="13"/>
  <c r="D942" i="13"/>
  <c r="C942" i="13"/>
  <c r="B942" i="13"/>
  <c r="O941" i="13"/>
  <c r="N941" i="13"/>
  <c r="M941" i="13"/>
  <c r="L941" i="13"/>
  <c r="K941" i="13"/>
  <c r="J941" i="13"/>
  <c r="I941" i="13"/>
  <c r="H941" i="13"/>
  <c r="G941" i="13"/>
  <c r="F941" i="13"/>
  <c r="E941" i="13"/>
  <c r="D941" i="13"/>
  <c r="C941" i="13"/>
  <c r="B941" i="13"/>
  <c r="O940" i="13"/>
  <c r="N940" i="13"/>
  <c r="M940" i="13"/>
  <c r="L940" i="13"/>
  <c r="K940" i="13"/>
  <c r="J940" i="13"/>
  <c r="I940" i="13"/>
  <c r="H940" i="13"/>
  <c r="G940" i="13"/>
  <c r="F940" i="13"/>
  <c r="E940" i="13"/>
  <c r="D940" i="13"/>
  <c r="C940" i="13"/>
  <c r="B940" i="13"/>
  <c r="O939" i="13"/>
  <c r="N939" i="13"/>
  <c r="M939" i="13"/>
  <c r="L939" i="13"/>
  <c r="K939" i="13"/>
  <c r="J939" i="13"/>
  <c r="I939" i="13"/>
  <c r="H939" i="13"/>
  <c r="G939" i="13"/>
  <c r="F939" i="13"/>
  <c r="E939" i="13"/>
  <c r="D939" i="13"/>
  <c r="C939" i="13"/>
  <c r="B939" i="13"/>
  <c r="O938" i="13"/>
  <c r="N938" i="13"/>
  <c r="M938" i="13"/>
  <c r="L938" i="13"/>
  <c r="K938" i="13"/>
  <c r="J938" i="13"/>
  <c r="I938" i="13"/>
  <c r="H938" i="13"/>
  <c r="G938" i="13"/>
  <c r="F938" i="13"/>
  <c r="E938" i="13"/>
  <c r="D938" i="13"/>
  <c r="C938" i="13"/>
  <c r="B938" i="13"/>
  <c r="O937" i="13"/>
  <c r="N937" i="13"/>
  <c r="M937" i="13"/>
  <c r="L937" i="13"/>
  <c r="K937" i="13"/>
  <c r="J937" i="13"/>
  <c r="I937" i="13"/>
  <c r="H937" i="13"/>
  <c r="G937" i="13"/>
  <c r="F937" i="13"/>
  <c r="E937" i="13"/>
  <c r="D937" i="13"/>
  <c r="C937" i="13"/>
  <c r="B937" i="13"/>
  <c r="O936" i="13"/>
  <c r="N936" i="13"/>
  <c r="M936" i="13"/>
  <c r="L936" i="13"/>
  <c r="K936" i="13"/>
  <c r="J936" i="13"/>
  <c r="I936" i="13"/>
  <c r="H936" i="13"/>
  <c r="G936" i="13"/>
  <c r="F936" i="13"/>
  <c r="E936" i="13"/>
  <c r="D936" i="13"/>
  <c r="C936" i="13"/>
  <c r="B936" i="13"/>
  <c r="O935" i="13"/>
  <c r="N935" i="13"/>
  <c r="M935" i="13"/>
  <c r="L935" i="13"/>
  <c r="K935" i="13"/>
  <c r="J935" i="13"/>
  <c r="I935" i="13"/>
  <c r="H935" i="13"/>
  <c r="G935" i="13"/>
  <c r="A935" i="13" s="1"/>
  <c r="F935" i="13"/>
  <c r="E935" i="13"/>
  <c r="D935" i="13"/>
  <c r="C935" i="13"/>
  <c r="B935" i="13"/>
  <c r="O934" i="13"/>
  <c r="N934" i="13"/>
  <c r="M934" i="13"/>
  <c r="L934" i="13"/>
  <c r="K934" i="13"/>
  <c r="J934" i="13"/>
  <c r="I934" i="13"/>
  <c r="H934" i="13"/>
  <c r="G934" i="13"/>
  <c r="F934" i="13"/>
  <c r="E934" i="13"/>
  <c r="D934" i="13"/>
  <c r="C934" i="13"/>
  <c r="B934" i="13"/>
  <c r="O933" i="13"/>
  <c r="N933" i="13"/>
  <c r="M933" i="13"/>
  <c r="L933" i="13"/>
  <c r="K933" i="13"/>
  <c r="J933" i="13"/>
  <c r="I933" i="13"/>
  <c r="H933" i="13"/>
  <c r="G933" i="13"/>
  <c r="F933" i="13"/>
  <c r="E933" i="13"/>
  <c r="D933" i="13"/>
  <c r="C933" i="13"/>
  <c r="B933" i="13"/>
  <c r="O932" i="13"/>
  <c r="N932" i="13"/>
  <c r="M932" i="13"/>
  <c r="L932" i="13"/>
  <c r="K932" i="13"/>
  <c r="J932" i="13"/>
  <c r="I932" i="13"/>
  <c r="H932" i="13"/>
  <c r="G932" i="13"/>
  <c r="A932" i="13" s="1"/>
  <c r="F932" i="13"/>
  <c r="E932" i="13"/>
  <c r="D932" i="13"/>
  <c r="C932" i="13"/>
  <c r="B932" i="13"/>
  <c r="O931" i="13"/>
  <c r="N931" i="13"/>
  <c r="M931" i="13"/>
  <c r="L931" i="13"/>
  <c r="K931" i="13"/>
  <c r="J931" i="13"/>
  <c r="I931" i="13"/>
  <c r="H931" i="13"/>
  <c r="G931" i="13"/>
  <c r="F931" i="13"/>
  <c r="E931" i="13"/>
  <c r="D931" i="13"/>
  <c r="C931" i="13"/>
  <c r="B931" i="13"/>
  <c r="O930" i="13"/>
  <c r="N930" i="13"/>
  <c r="M930" i="13"/>
  <c r="L930" i="13"/>
  <c r="K930" i="13"/>
  <c r="J930" i="13"/>
  <c r="I930" i="13"/>
  <c r="H930" i="13"/>
  <c r="G930" i="13"/>
  <c r="F930" i="13"/>
  <c r="E930" i="13"/>
  <c r="D930" i="13"/>
  <c r="C930" i="13"/>
  <c r="B930" i="13"/>
  <c r="O929" i="13"/>
  <c r="N929" i="13"/>
  <c r="M929" i="13"/>
  <c r="L929" i="13"/>
  <c r="K929" i="13"/>
  <c r="J929" i="13"/>
  <c r="I929" i="13"/>
  <c r="H929" i="13"/>
  <c r="G929" i="13"/>
  <c r="F929" i="13"/>
  <c r="E929" i="13"/>
  <c r="D929" i="13"/>
  <c r="C929" i="13"/>
  <c r="B929" i="13"/>
  <c r="O928" i="13"/>
  <c r="N928" i="13"/>
  <c r="M928" i="13"/>
  <c r="L928" i="13"/>
  <c r="K928" i="13"/>
  <c r="J928" i="13"/>
  <c r="I928" i="13"/>
  <c r="H928" i="13"/>
  <c r="G928" i="13"/>
  <c r="F928" i="13"/>
  <c r="E928" i="13"/>
  <c r="D928" i="13"/>
  <c r="C928" i="13"/>
  <c r="B928" i="13"/>
  <c r="O927" i="13"/>
  <c r="N927" i="13"/>
  <c r="M927" i="13"/>
  <c r="L927" i="13"/>
  <c r="K927" i="13"/>
  <c r="J927" i="13"/>
  <c r="I927" i="13"/>
  <c r="H927" i="13"/>
  <c r="G927" i="13"/>
  <c r="F927" i="13"/>
  <c r="E927" i="13"/>
  <c r="D927" i="13"/>
  <c r="C927" i="13"/>
  <c r="B927" i="13"/>
  <c r="O926" i="13"/>
  <c r="N926" i="13"/>
  <c r="M926" i="13"/>
  <c r="L926" i="13"/>
  <c r="K926" i="13"/>
  <c r="J926" i="13"/>
  <c r="I926" i="13"/>
  <c r="H926" i="13"/>
  <c r="G926" i="13"/>
  <c r="F926" i="13"/>
  <c r="E926" i="13"/>
  <c r="D926" i="13"/>
  <c r="C926" i="13"/>
  <c r="B926" i="13"/>
  <c r="O925" i="13"/>
  <c r="N925" i="13"/>
  <c r="M925" i="13"/>
  <c r="L925" i="13"/>
  <c r="K925" i="13"/>
  <c r="J925" i="13"/>
  <c r="I925" i="13"/>
  <c r="H925" i="13"/>
  <c r="G925" i="13"/>
  <c r="F925" i="13"/>
  <c r="E925" i="13"/>
  <c r="D925" i="13"/>
  <c r="C925" i="13"/>
  <c r="B925" i="13"/>
  <c r="O924" i="13"/>
  <c r="N924" i="13"/>
  <c r="M924" i="13"/>
  <c r="L924" i="13"/>
  <c r="K924" i="13"/>
  <c r="J924" i="13"/>
  <c r="I924" i="13"/>
  <c r="H924" i="13"/>
  <c r="G924" i="13"/>
  <c r="F924" i="13"/>
  <c r="E924" i="13"/>
  <c r="D924" i="13"/>
  <c r="C924" i="13"/>
  <c r="B924" i="13"/>
  <c r="O923" i="13"/>
  <c r="N923" i="13"/>
  <c r="M923" i="13"/>
  <c r="L923" i="13"/>
  <c r="K923" i="13"/>
  <c r="J923" i="13"/>
  <c r="I923" i="13"/>
  <c r="H923" i="13"/>
  <c r="G923" i="13"/>
  <c r="A923" i="13" s="1"/>
  <c r="F923" i="13"/>
  <c r="E923" i="13"/>
  <c r="D923" i="13"/>
  <c r="C923" i="13"/>
  <c r="B923" i="13"/>
  <c r="O922" i="13"/>
  <c r="N922" i="13"/>
  <c r="M922" i="13"/>
  <c r="L922" i="13"/>
  <c r="K922" i="13"/>
  <c r="J922" i="13"/>
  <c r="I922" i="13"/>
  <c r="H922" i="13"/>
  <c r="G922" i="13"/>
  <c r="F922" i="13"/>
  <c r="E922" i="13"/>
  <c r="D922" i="13"/>
  <c r="C922" i="13"/>
  <c r="B922" i="13"/>
  <c r="O921" i="13"/>
  <c r="N921" i="13"/>
  <c r="M921" i="13"/>
  <c r="L921" i="13"/>
  <c r="K921" i="13"/>
  <c r="J921" i="13"/>
  <c r="I921" i="13"/>
  <c r="H921" i="13"/>
  <c r="G921" i="13"/>
  <c r="F921" i="13"/>
  <c r="E921" i="13"/>
  <c r="D921" i="13"/>
  <c r="C921" i="13"/>
  <c r="B921" i="13"/>
  <c r="O920" i="13"/>
  <c r="N920" i="13"/>
  <c r="M920" i="13"/>
  <c r="L920" i="13"/>
  <c r="K920" i="13"/>
  <c r="J920" i="13"/>
  <c r="I920" i="13"/>
  <c r="H920" i="13"/>
  <c r="G920" i="13"/>
  <c r="A920" i="13" s="1"/>
  <c r="F920" i="13"/>
  <c r="E920" i="13"/>
  <c r="D920" i="13"/>
  <c r="C920" i="13"/>
  <c r="B920" i="13"/>
  <c r="O919" i="13"/>
  <c r="N919" i="13"/>
  <c r="M919" i="13"/>
  <c r="L919" i="13"/>
  <c r="K919" i="13"/>
  <c r="J919" i="13"/>
  <c r="I919" i="13"/>
  <c r="H919" i="13"/>
  <c r="G919" i="13"/>
  <c r="F919" i="13"/>
  <c r="E919" i="13"/>
  <c r="D919" i="13"/>
  <c r="C919" i="13"/>
  <c r="B919" i="13"/>
  <c r="O918" i="13"/>
  <c r="N918" i="13"/>
  <c r="M918" i="13"/>
  <c r="L918" i="13"/>
  <c r="K918" i="13"/>
  <c r="J918" i="13"/>
  <c r="I918" i="13"/>
  <c r="H918" i="13"/>
  <c r="G918" i="13"/>
  <c r="F918" i="13"/>
  <c r="E918" i="13"/>
  <c r="D918" i="13"/>
  <c r="C918" i="13"/>
  <c r="B918" i="13"/>
  <c r="O917" i="13"/>
  <c r="N917" i="13"/>
  <c r="M917" i="13"/>
  <c r="L917" i="13"/>
  <c r="K917" i="13"/>
  <c r="J917" i="13"/>
  <c r="I917" i="13"/>
  <c r="H917" i="13"/>
  <c r="G917" i="13"/>
  <c r="F917" i="13"/>
  <c r="E917" i="13"/>
  <c r="D917" i="13"/>
  <c r="C917" i="13"/>
  <c r="B917" i="13"/>
  <c r="O916" i="13"/>
  <c r="N916" i="13"/>
  <c r="M916" i="13"/>
  <c r="L916" i="13"/>
  <c r="K916" i="13"/>
  <c r="J916" i="13"/>
  <c r="I916" i="13"/>
  <c r="H916" i="13"/>
  <c r="G916" i="13"/>
  <c r="F916" i="13"/>
  <c r="E916" i="13"/>
  <c r="D916" i="13"/>
  <c r="C916" i="13"/>
  <c r="B916" i="13"/>
  <c r="O915" i="13"/>
  <c r="N915" i="13"/>
  <c r="M915" i="13"/>
  <c r="L915" i="13"/>
  <c r="K915" i="13"/>
  <c r="J915" i="13"/>
  <c r="I915" i="13"/>
  <c r="H915" i="13"/>
  <c r="G915" i="13"/>
  <c r="F915" i="13"/>
  <c r="E915" i="13"/>
  <c r="D915" i="13"/>
  <c r="C915" i="13"/>
  <c r="B915" i="13"/>
  <c r="O914" i="13"/>
  <c r="N914" i="13"/>
  <c r="M914" i="13"/>
  <c r="L914" i="13"/>
  <c r="K914" i="13"/>
  <c r="J914" i="13"/>
  <c r="I914" i="13"/>
  <c r="H914" i="13"/>
  <c r="G914" i="13"/>
  <c r="F914" i="13"/>
  <c r="E914" i="13"/>
  <c r="D914" i="13"/>
  <c r="C914" i="13"/>
  <c r="B914" i="13"/>
  <c r="O913" i="13"/>
  <c r="N913" i="13"/>
  <c r="M913" i="13"/>
  <c r="L913" i="13"/>
  <c r="K913" i="13"/>
  <c r="J913" i="13"/>
  <c r="I913" i="13"/>
  <c r="H913" i="13"/>
  <c r="G913" i="13"/>
  <c r="F913" i="13"/>
  <c r="E913" i="13"/>
  <c r="D913" i="13"/>
  <c r="C913" i="13"/>
  <c r="B913" i="13"/>
  <c r="O912" i="13"/>
  <c r="N912" i="13"/>
  <c r="M912" i="13"/>
  <c r="L912" i="13"/>
  <c r="K912" i="13"/>
  <c r="J912" i="13"/>
  <c r="I912" i="13"/>
  <c r="H912" i="13"/>
  <c r="G912" i="13"/>
  <c r="F912" i="13"/>
  <c r="E912" i="13"/>
  <c r="D912" i="13"/>
  <c r="C912" i="13"/>
  <c r="B912" i="13"/>
  <c r="O911" i="13"/>
  <c r="N911" i="13"/>
  <c r="M911" i="13"/>
  <c r="L911" i="13"/>
  <c r="K911" i="13"/>
  <c r="J911" i="13"/>
  <c r="I911" i="13"/>
  <c r="H911" i="13"/>
  <c r="G911" i="13"/>
  <c r="A911" i="13" s="1"/>
  <c r="F911" i="13"/>
  <c r="E911" i="13"/>
  <c r="D911" i="13"/>
  <c r="C911" i="13"/>
  <c r="B911" i="13"/>
  <c r="O910" i="13"/>
  <c r="N910" i="13"/>
  <c r="M910" i="13"/>
  <c r="L910" i="13"/>
  <c r="K910" i="13"/>
  <c r="J910" i="13"/>
  <c r="I910" i="13"/>
  <c r="H910" i="13"/>
  <c r="G910" i="13"/>
  <c r="F910" i="13"/>
  <c r="E910" i="13"/>
  <c r="D910" i="13"/>
  <c r="C910" i="13"/>
  <c r="B910" i="13"/>
  <c r="O909" i="13"/>
  <c r="N909" i="13"/>
  <c r="M909" i="13"/>
  <c r="L909" i="13"/>
  <c r="K909" i="13"/>
  <c r="J909" i="13"/>
  <c r="I909" i="13"/>
  <c r="H909" i="13"/>
  <c r="G909" i="13"/>
  <c r="F909" i="13"/>
  <c r="E909" i="13"/>
  <c r="D909" i="13"/>
  <c r="C909" i="13"/>
  <c r="B909" i="13"/>
  <c r="O908" i="13"/>
  <c r="N908" i="13"/>
  <c r="M908" i="13"/>
  <c r="L908" i="13"/>
  <c r="K908" i="13"/>
  <c r="J908" i="13"/>
  <c r="I908" i="13"/>
  <c r="H908" i="13"/>
  <c r="G908" i="13"/>
  <c r="F908" i="13"/>
  <c r="E908" i="13"/>
  <c r="D908" i="13"/>
  <c r="C908" i="13"/>
  <c r="B908" i="13"/>
  <c r="O907" i="13"/>
  <c r="N907" i="13"/>
  <c r="M907" i="13"/>
  <c r="L907" i="13"/>
  <c r="K907" i="13"/>
  <c r="J907" i="13"/>
  <c r="I907" i="13"/>
  <c r="H907" i="13"/>
  <c r="G907" i="13"/>
  <c r="F907" i="13"/>
  <c r="E907" i="13"/>
  <c r="D907" i="13"/>
  <c r="C907" i="13"/>
  <c r="B907" i="13"/>
  <c r="O906" i="13"/>
  <c r="N906" i="13"/>
  <c r="M906" i="13"/>
  <c r="L906" i="13"/>
  <c r="K906" i="13"/>
  <c r="J906" i="13"/>
  <c r="I906" i="13"/>
  <c r="H906" i="13"/>
  <c r="G906" i="13"/>
  <c r="F906" i="13"/>
  <c r="E906" i="13"/>
  <c r="D906" i="13"/>
  <c r="C906" i="13"/>
  <c r="B906" i="13"/>
  <c r="O905" i="13"/>
  <c r="N905" i="13"/>
  <c r="M905" i="13"/>
  <c r="L905" i="13"/>
  <c r="K905" i="13"/>
  <c r="J905" i="13"/>
  <c r="I905" i="13"/>
  <c r="H905" i="13"/>
  <c r="G905" i="13"/>
  <c r="F905" i="13"/>
  <c r="E905" i="13"/>
  <c r="D905" i="13"/>
  <c r="C905" i="13"/>
  <c r="B905" i="13"/>
  <c r="O904" i="13"/>
  <c r="N904" i="13"/>
  <c r="M904" i="13"/>
  <c r="L904" i="13"/>
  <c r="K904" i="13"/>
  <c r="J904" i="13"/>
  <c r="I904" i="13"/>
  <c r="H904" i="13"/>
  <c r="G904" i="13"/>
  <c r="F904" i="13"/>
  <c r="E904" i="13"/>
  <c r="D904" i="13"/>
  <c r="C904" i="13"/>
  <c r="B904" i="13"/>
  <c r="O903" i="13"/>
  <c r="N903" i="13"/>
  <c r="M903" i="13"/>
  <c r="L903" i="13"/>
  <c r="K903" i="13"/>
  <c r="J903" i="13"/>
  <c r="I903" i="13"/>
  <c r="H903" i="13"/>
  <c r="G903" i="13"/>
  <c r="F903" i="13"/>
  <c r="E903" i="13"/>
  <c r="D903" i="13"/>
  <c r="C903" i="13"/>
  <c r="B903" i="13"/>
  <c r="O902" i="13"/>
  <c r="N902" i="13"/>
  <c r="M902" i="13"/>
  <c r="L902" i="13"/>
  <c r="K902" i="13"/>
  <c r="J902" i="13"/>
  <c r="I902" i="13"/>
  <c r="H902" i="13"/>
  <c r="G902" i="13"/>
  <c r="A902" i="13" s="1"/>
  <c r="F902" i="13"/>
  <c r="E902" i="13"/>
  <c r="D902" i="13"/>
  <c r="C902" i="13"/>
  <c r="B902" i="13"/>
  <c r="O901" i="13"/>
  <c r="N901" i="13"/>
  <c r="M901" i="13"/>
  <c r="L901" i="13"/>
  <c r="K901" i="13"/>
  <c r="J901" i="13"/>
  <c r="I901" i="13"/>
  <c r="H901" i="13"/>
  <c r="G901" i="13"/>
  <c r="F901" i="13"/>
  <c r="E901" i="13"/>
  <c r="D901" i="13"/>
  <c r="C901" i="13"/>
  <c r="B901" i="13"/>
  <c r="O900" i="13"/>
  <c r="N900" i="13"/>
  <c r="M900" i="13"/>
  <c r="L900" i="13"/>
  <c r="K900" i="13"/>
  <c r="J900" i="13"/>
  <c r="I900" i="13"/>
  <c r="H900" i="13"/>
  <c r="G900" i="13"/>
  <c r="F900" i="13"/>
  <c r="E900" i="13"/>
  <c r="D900" i="13"/>
  <c r="C900" i="13"/>
  <c r="B900" i="13"/>
  <c r="O899" i="13"/>
  <c r="N899" i="13"/>
  <c r="M899" i="13"/>
  <c r="L899" i="13"/>
  <c r="K899" i="13"/>
  <c r="J899" i="13"/>
  <c r="I899" i="13"/>
  <c r="H899" i="13"/>
  <c r="G899" i="13"/>
  <c r="A899" i="13" s="1"/>
  <c r="F899" i="13"/>
  <c r="E899" i="13"/>
  <c r="D899" i="13"/>
  <c r="C899" i="13"/>
  <c r="B899" i="13"/>
  <c r="O898" i="13"/>
  <c r="N898" i="13"/>
  <c r="M898" i="13"/>
  <c r="L898" i="13"/>
  <c r="K898" i="13"/>
  <c r="J898" i="13"/>
  <c r="I898" i="13"/>
  <c r="H898" i="13"/>
  <c r="G898" i="13"/>
  <c r="F898" i="13"/>
  <c r="E898" i="13"/>
  <c r="D898" i="13"/>
  <c r="C898" i="13"/>
  <c r="B898" i="13"/>
  <c r="O897" i="13"/>
  <c r="N897" i="13"/>
  <c r="M897" i="13"/>
  <c r="L897" i="13"/>
  <c r="K897" i="13"/>
  <c r="J897" i="13"/>
  <c r="I897" i="13"/>
  <c r="H897" i="13"/>
  <c r="G897" i="13"/>
  <c r="F897" i="13"/>
  <c r="E897" i="13"/>
  <c r="D897" i="13"/>
  <c r="C897" i="13"/>
  <c r="B897" i="13"/>
  <c r="O896" i="13"/>
  <c r="N896" i="13"/>
  <c r="M896" i="13"/>
  <c r="L896" i="13"/>
  <c r="K896" i="13"/>
  <c r="J896" i="13"/>
  <c r="I896" i="13"/>
  <c r="H896" i="13"/>
  <c r="G896" i="13"/>
  <c r="A896" i="13" s="1"/>
  <c r="F896" i="13"/>
  <c r="E896" i="13"/>
  <c r="D896" i="13"/>
  <c r="C896" i="13"/>
  <c r="B896" i="13"/>
  <c r="O895" i="13"/>
  <c r="N895" i="13"/>
  <c r="M895" i="13"/>
  <c r="L895" i="13"/>
  <c r="K895" i="13"/>
  <c r="J895" i="13"/>
  <c r="I895" i="13"/>
  <c r="H895" i="13"/>
  <c r="G895" i="13"/>
  <c r="F895" i="13"/>
  <c r="E895" i="13"/>
  <c r="D895" i="13"/>
  <c r="C895" i="13"/>
  <c r="B895" i="13"/>
  <c r="O894" i="13"/>
  <c r="N894" i="13"/>
  <c r="M894" i="13"/>
  <c r="L894" i="13"/>
  <c r="K894" i="13"/>
  <c r="J894" i="13"/>
  <c r="I894" i="13"/>
  <c r="H894" i="13"/>
  <c r="G894" i="13"/>
  <c r="F894" i="13"/>
  <c r="E894" i="13"/>
  <c r="D894" i="13"/>
  <c r="C894" i="13"/>
  <c r="B894" i="13"/>
  <c r="O893" i="13"/>
  <c r="N893" i="13"/>
  <c r="M893" i="13"/>
  <c r="L893" i="13"/>
  <c r="K893" i="13"/>
  <c r="J893" i="13"/>
  <c r="I893" i="13"/>
  <c r="H893" i="13"/>
  <c r="G893" i="13"/>
  <c r="F893" i="13"/>
  <c r="E893" i="13"/>
  <c r="D893" i="13"/>
  <c r="C893" i="13"/>
  <c r="B893" i="13"/>
  <c r="O892" i="13"/>
  <c r="N892" i="13"/>
  <c r="M892" i="13"/>
  <c r="L892" i="13"/>
  <c r="K892" i="13"/>
  <c r="J892" i="13"/>
  <c r="I892" i="13"/>
  <c r="H892" i="13"/>
  <c r="G892" i="13"/>
  <c r="F892" i="13"/>
  <c r="E892" i="13"/>
  <c r="D892" i="13"/>
  <c r="C892" i="13"/>
  <c r="B892" i="13"/>
  <c r="O891" i="13"/>
  <c r="N891" i="13"/>
  <c r="M891" i="13"/>
  <c r="L891" i="13"/>
  <c r="K891" i="13"/>
  <c r="J891" i="13"/>
  <c r="I891" i="13"/>
  <c r="H891" i="13"/>
  <c r="G891" i="13"/>
  <c r="F891" i="13"/>
  <c r="E891" i="13"/>
  <c r="D891" i="13"/>
  <c r="C891" i="13"/>
  <c r="B891" i="13"/>
  <c r="O890" i="13"/>
  <c r="N890" i="13"/>
  <c r="M890" i="13"/>
  <c r="L890" i="13"/>
  <c r="K890" i="13"/>
  <c r="J890" i="13"/>
  <c r="I890" i="13"/>
  <c r="H890" i="13"/>
  <c r="G890" i="13"/>
  <c r="F890" i="13"/>
  <c r="E890" i="13"/>
  <c r="D890" i="13"/>
  <c r="C890" i="13"/>
  <c r="B890" i="13"/>
  <c r="O889" i="13"/>
  <c r="N889" i="13"/>
  <c r="M889" i="13"/>
  <c r="L889" i="13"/>
  <c r="K889" i="13"/>
  <c r="J889" i="13"/>
  <c r="I889" i="13"/>
  <c r="H889" i="13"/>
  <c r="G889" i="13"/>
  <c r="F889" i="13"/>
  <c r="E889" i="13"/>
  <c r="D889" i="13"/>
  <c r="C889" i="13"/>
  <c r="B889" i="13"/>
  <c r="O888" i="13"/>
  <c r="N888" i="13"/>
  <c r="M888" i="13"/>
  <c r="L888" i="13"/>
  <c r="K888" i="13"/>
  <c r="J888" i="13"/>
  <c r="I888" i="13"/>
  <c r="H888" i="13"/>
  <c r="G888" i="13"/>
  <c r="F888" i="13"/>
  <c r="E888" i="13"/>
  <c r="D888" i="13"/>
  <c r="C888" i="13"/>
  <c r="B888" i="13"/>
  <c r="O887" i="13"/>
  <c r="N887" i="13"/>
  <c r="M887" i="13"/>
  <c r="L887" i="13"/>
  <c r="K887" i="13"/>
  <c r="J887" i="13"/>
  <c r="I887" i="13"/>
  <c r="H887" i="13"/>
  <c r="G887" i="13"/>
  <c r="A887" i="13" s="1"/>
  <c r="F887" i="13"/>
  <c r="E887" i="13"/>
  <c r="D887" i="13"/>
  <c r="C887" i="13"/>
  <c r="B887" i="13"/>
  <c r="O886" i="13"/>
  <c r="N886" i="13"/>
  <c r="M886" i="13"/>
  <c r="L886" i="13"/>
  <c r="K886" i="13"/>
  <c r="J886" i="13"/>
  <c r="I886" i="13"/>
  <c r="H886" i="13"/>
  <c r="G886" i="13"/>
  <c r="F886" i="13"/>
  <c r="E886" i="13"/>
  <c r="D886" i="13"/>
  <c r="C886" i="13"/>
  <c r="B886" i="13"/>
  <c r="O885" i="13"/>
  <c r="N885" i="13"/>
  <c r="M885" i="13"/>
  <c r="L885" i="13"/>
  <c r="K885" i="13"/>
  <c r="J885" i="13"/>
  <c r="I885" i="13"/>
  <c r="H885" i="13"/>
  <c r="G885" i="13"/>
  <c r="F885" i="13"/>
  <c r="E885" i="13"/>
  <c r="D885" i="13"/>
  <c r="C885" i="13"/>
  <c r="B885" i="13"/>
  <c r="O884" i="13"/>
  <c r="N884" i="13"/>
  <c r="M884" i="13"/>
  <c r="L884" i="13"/>
  <c r="K884" i="13"/>
  <c r="J884" i="13"/>
  <c r="I884" i="13"/>
  <c r="H884" i="13"/>
  <c r="G884" i="13"/>
  <c r="A884" i="13" s="1"/>
  <c r="F884" i="13"/>
  <c r="E884" i="13"/>
  <c r="D884" i="13"/>
  <c r="C884" i="13"/>
  <c r="B884" i="13"/>
  <c r="O883" i="13"/>
  <c r="N883" i="13"/>
  <c r="M883" i="13"/>
  <c r="L883" i="13"/>
  <c r="K883" i="13"/>
  <c r="J883" i="13"/>
  <c r="I883" i="13"/>
  <c r="H883" i="13"/>
  <c r="G883" i="13"/>
  <c r="F883" i="13"/>
  <c r="E883" i="13"/>
  <c r="D883" i="13"/>
  <c r="C883" i="13"/>
  <c r="B883" i="13"/>
  <c r="O882" i="13"/>
  <c r="N882" i="13"/>
  <c r="M882" i="13"/>
  <c r="L882" i="13"/>
  <c r="K882" i="13"/>
  <c r="J882" i="13"/>
  <c r="I882" i="13"/>
  <c r="H882" i="13"/>
  <c r="G882" i="13"/>
  <c r="F882" i="13"/>
  <c r="E882" i="13"/>
  <c r="D882" i="13"/>
  <c r="C882" i="13"/>
  <c r="B882" i="13"/>
  <c r="O881" i="13"/>
  <c r="N881" i="13"/>
  <c r="M881" i="13"/>
  <c r="L881" i="13"/>
  <c r="K881" i="13"/>
  <c r="J881" i="13"/>
  <c r="I881" i="13"/>
  <c r="H881" i="13"/>
  <c r="G881" i="13"/>
  <c r="F881" i="13"/>
  <c r="E881" i="13"/>
  <c r="D881" i="13"/>
  <c r="C881" i="13"/>
  <c r="B881" i="13"/>
  <c r="O880" i="13"/>
  <c r="N880" i="13"/>
  <c r="M880" i="13"/>
  <c r="L880" i="13"/>
  <c r="K880" i="13"/>
  <c r="J880" i="13"/>
  <c r="I880" i="13"/>
  <c r="H880" i="13"/>
  <c r="G880" i="13"/>
  <c r="F880" i="13"/>
  <c r="E880" i="13"/>
  <c r="D880" i="13"/>
  <c r="C880" i="13"/>
  <c r="B880" i="13"/>
  <c r="O879" i="13"/>
  <c r="N879" i="13"/>
  <c r="M879" i="13"/>
  <c r="L879" i="13"/>
  <c r="K879" i="13"/>
  <c r="J879" i="13"/>
  <c r="I879" i="13"/>
  <c r="H879" i="13"/>
  <c r="G879" i="13"/>
  <c r="F879" i="13"/>
  <c r="E879" i="13"/>
  <c r="D879" i="13"/>
  <c r="C879" i="13"/>
  <c r="B879" i="13"/>
  <c r="O878" i="13"/>
  <c r="N878" i="13"/>
  <c r="M878" i="13"/>
  <c r="L878" i="13"/>
  <c r="K878" i="13"/>
  <c r="J878" i="13"/>
  <c r="I878" i="13"/>
  <c r="H878" i="13"/>
  <c r="G878" i="13"/>
  <c r="F878" i="13"/>
  <c r="E878" i="13"/>
  <c r="D878" i="13"/>
  <c r="C878" i="13"/>
  <c r="B878" i="13"/>
  <c r="O877" i="13"/>
  <c r="N877" i="13"/>
  <c r="M877" i="13"/>
  <c r="L877" i="13"/>
  <c r="K877" i="13"/>
  <c r="J877" i="13"/>
  <c r="I877" i="13"/>
  <c r="H877" i="13"/>
  <c r="G877" i="13"/>
  <c r="F877" i="13"/>
  <c r="E877" i="13"/>
  <c r="D877" i="13"/>
  <c r="C877" i="13"/>
  <c r="B877" i="13"/>
  <c r="O876" i="13"/>
  <c r="N876" i="13"/>
  <c r="M876" i="13"/>
  <c r="L876" i="13"/>
  <c r="K876" i="13"/>
  <c r="J876" i="13"/>
  <c r="I876" i="13"/>
  <c r="H876" i="13"/>
  <c r="G876" i="13"/>
  <c r="F876" i="13"/>
  <c r="E876" i="13"/>
  <c r="D876" i="13"/>
  <c r="C876" i="13"/>
  <c r="B876" i="13"/>
  <c r="O875" i="13"/>
  <c r="N875" i="13"/>
  <c r="M875" i="13"/>
  <c r="L875" i="13"/>
  <c r="K875" i="13"/>
  <c r="J875" i="13"/>
  <c r="I875" i="13"/>
  <c r="H875" i="13"/>
  <c r="G875" i="13"/>
  <c r="A875" i="13" s="1"/>
  <c r="F875" i="13"/>
  <c r="E875" i="13"/>
  <c r="D875" i="13"/>
  <c r="C875" i="13"/>
  <c r="B875" i="13"/>
  <c r="O874" i="13"/>
  <c r="N874" i="13"/>
  <c r="M874" i="13"/>
  <c r="L874" i="13"/>
  <c r="K874" i="13"/>
  <c r="J874" i="13"/>
  <c r="I874" i="13"/>
  <c r="H874" i="13"/>
  <c r="G874" i="13"/>
  <c r="F874" i="13"/>
  <c r="E874" i="13"/>
  <c r="D874" i="13"/>
  <c r="C874" i="13"/>
  <c r="B874" i="13"/>
  <c r="O873" i="13"/>
  <c r="N873" i="13"/>
  <c r="M873" i="13"/>
  <c r="L873" i="13"/>
  <c r="K873" i="13"/>
  <c r="J873" i="13"/>
  <c r="I873" i="13"/>
  <c r="H873" i="13"/>
  <c r="G873" i="13"/>
  <c r="F873" i="13"/>
  <c r="E873" i="13"/>
  <c r="D873" i="13"/>
  <c r="C873" i="13"/>
  <c r="B873" i="13"/>
  <c r="O872" i="13"/>
  <c r="N872" i="13"/>
  <c r="M872" i="13"/>
  <c r="L872" i="13"/>
  <c r="K872" i="13"/>
  <c r="J872" i="13"/>
  <c r="I872" i="13"/>
  <c r="H872" i="13"/>
  <c r="G872" i="13"/>
  <c r="A872" i="13" s="1"/>
  <c r="F872" i="13"/>
  <c r="E872" i="13"/>
  <c r="D872" i="13"/>
  <c r="C872" i="13"/>
  <c r="B872" i="13"/>
  <c r="O871" i="13"/>
  <c r="N871" i="13"/>
  <c r="M871" i="13"/>
  <c r="L871" i="13"/>
  <c r="K871" i="13"/>
  <c r="J871" i="13"/>
  <c r="I871" i="13"/>
  <c r="H871" i="13"/>
  <c r="G871" i="13"/>
  <c r="F871" i="13"/>
  <c r="E871" i="13"/>
  <c r="D871" i="13"/>
  <c r="C871" i="13"/>
  <c r="B871" i="13"/>
  <c r="O870" i="13"/>
  <c r="N870" i="13"/>
  <c r="M870" i="13"/>
  <c r="L870" i="13"/>
  <c r="K870" i="13"/>
  <c r="J870" i="13"/>
  <c r="I870" i="13"/>
  <c r="H870" i="13"/>
  <c r="G870" i="13"/>
  <c r="F870" i="13"/>
  <c r="E870" i="13"/>
  <c r="D870" i="13"/>
  <c r="C870" i="13"/>
  <c r="B870" i="13"/>
  <c r="O869" i="13"/>
  <c r="N869" i="13"/>
  <c r="M869" i="13"/>
  <c r="L869" i="13"/>
  <c r="K869" i="13"/>
  <c r="J869" i="13"/>
  <c r="I869" i="13"/>
  <c r="H869" i="13"/>
  <c r="G869" i="13"/>
  <c r="F869" i="13"/>
  <c r="E869" i="13"/>
  <c r="D869" i="13"/>
  <c r="C869" i="13"/>
  <c r="B869" i="13"/>
  <c r="O868" i="13"/>
  <c r="N868" i="13"/>
  <c r="M868" i="13"/>
  <c r="L868" i="13"/>
  <c r="K868" i="13"/>
  <c r="J868" i="13"/>
  <c r="I868" i="13"/>
  <c r="H868" i="13"/>
  <c r="G868" i="13"/>
  <c r="F868" i="13"/>
  <c r="E868" i="13"/>
  <c r="D868" i="13"/>
  <c r="C868" i="13"/>
  <c r="B868" i="13"/>
  <c r="O867" i="13"/>
  <c r="N867" i="13"/>
  <c r="M867" i="13"/>
  <c r="L867" i="13"/>
  <c r="K867" i="13"/>
  <c r="J867" i="13"/>
  <c r="I867" i="13"/>
  <c r="H867" i="13"/>
  <c r="G867" i="13"/>
  <c r="F867" i="13"/>
  <c r="E867" i="13"/>
  <c r="D867" i="13"/>
  <c r="C867" i="13"/>
  <c r="B867" i="13"/>
  <c r="O866" i="13"/>
  <c r="N866" i="13"/>
  <c r="M866" i="13"/>
  <c r="L866" i="13"/>
  <c r="K866" i="13"/>
  <c r="J866" i="13"/>
  <c r="I866" i="13"/>
  <c r="H866" i="13"/>
  <c r="G866" i="13"/>
  <c r="A866" i="13" s="1"/>
  <c r="F866" i="13"/>
  <c r="E866" i="13"/>
  <c r="D866" i="13"/>
  <c r="C866" i="13"/>
  <c r="B866" i="13"/>
  <c r="O865" i="13"/>
  <c r="N865" i="13"/>
  <c r="M865" i="13"/>
  <c r="L865" i="13"/>
  <c r="K865" i="13"/>
  <c r="J865" i="13"/>
  <c r="I865" i="13"/>
  <c r="H865" i="13"/>
  <c r="G865" i="13"/>
  <c r="F865" i="13"/>
  <c r="E865" i="13"/>
  <c r="D865" i="13"/>
  <c r="C865" i="13"/>
  <c r="B865" i="13"/>
  <c r="O864" i="13"/>
  <c r="N864" i="13"/>
  <c r="M864" i="13"/>
  <c r="L864" i="13"/>
  <c r="K864" i="13"/>
  <c r="J864" i="13"/>
  <c r="I864" i="13"/>
  <c r="H864" i="13"/>
  <c r="G864" i="13"/>
  <c r="F864" i="13"/>
  <c r="E864" i="13"/>
  <c r="D864" i="13"/>
  <c r="C864" i="13"/>
  <c r="B864" i="13"/>
  <c r="O863" i="13"/>
  <c r="N863" i="13"/>
  <c r="M863" i="13"/>
  <c r="L863" i="13"/>
  <c r="K863" i="13"/>
  <c r="J863" i="13"/>
  <c r="I863" i="13"/>
  <c r="H863" i="13"/>
  <c r="G863" i="13"/>
  <c r="A863" i="13" s="1"/>
  <c r="F863" i="13"/>
  <c r="E863" i="13"/>
  <c r="D863" i="13"/>
  <c r="C863" i="13"/>
  <c r="B863" i="13"/>
  <c r="O862" i="13"/>
  <c r="N862" i="13"/>
  <c r="M862" i="13"/>
  <c r="L862" i="13"/>
  <c r="K862" i="13"/>
  <c r="J862" i="13"/>
  <c r="I862" i="13"/>
  <c r="H862" i="13"/>
  <c r="G862" i="13"/>
  <c r="F862" i="13"/>
  <c r="E862" i="13"/>
  <c r="D862" i="13"/>
  <c r="C862" i="13"/>
  <c r="B862" i="13"/>
  <c r="O861" i="13"/>
  <c r="N861" i="13"/>
  <c r="M861" i="13"/>
  <c r="L861" i="13"/>
  <c r="K861" i="13"/>
  <c r="J861" i="13"/>
  <c r="I861" i="13"/>
  <c r="H861" i="13"/>
  <c r="G861" i="13"/>
  <c r="F861" i="13"/>
  <c r="E861" i="13"/>
  <c r="D861" i="13"/>
  <c r="C861" i="13"/>
  <c r="B861" i="13"/>
  <c r="O860" i="13"/>
  <c r="N860" i="13"/>
  <c r="M860" i="13"/>
  <c r="L860" i="13"/>
  <c r="K860" i="13"/>
  <c r="J860" i="13"/>
  <c r="I860" i="13"/>
  <c r="H860" i="13"/>
  <c r="G860" i="13"/>
  <c r="A860" i="13" s="1"/>
  <c r="F860" i="13"/>
  <c r="E860" i="13"/>
  <c r="D860" i="13"/>
  <c r="C860" i="13"/>
  <c r="B860" i="13"/>
  <c r="O859" i="13"/>
  <c r="N859" i="13"/>
  <c r="M859" i="13"/>
  <c r="L859" i="13"/>
  <c r="K859" i="13"/>
  <c r="J859" i="13"/>
  <c r="I859" i="13"/>
  <c r="H859" i="13"/>
  <c r="G859" i="13"/>
  <c r="F859" i="13"/>
  <c r="E859" i="13"/>
  <c r="D859" i="13"/>
  <c r="C859" i="13"/>
  <c r="B859" i="13"/>
  <c r="O858" i="13"/>
  <c r="N858" i="13"/>
  <c r="M858" i="13"/>
  <c r="L858" i="13"/>
  <c r="K858" i="13"/>
  <c r="J858" i="13"/>
  <c r="I858" i="13"/>
  <c r="H858" i="13"/>
  <c r="G858" i="13"/>
  <c r="F858" i="13"/>
  <c r="E858" i="13"/>
  <c r="D858" i="13"/>
  <c r="C858" i="13"/>
  <c r="B858" i="13"/>
  <c r="O857" i="13"/>
  <c r="N857" i="13"/>
  <c r="M857" i="13"/>
  <c r="L857" i="13"/>
  <c r="K857" i="13"/>
  <c r="J857" i="13"/>
  <c r="I857" i="13"/>
  <c r="H857" i="13"/>
  <c r="G857" i="13"/>
  <c r="F857" i="13"/>
  <c r="E857" i="13"/>
  <c r="D857" i="13"/>
  <c r="C857" i="13"/>
  <c r="B857" i="13"/>
  <c r="O856" i="13"/>
  <c r="N856" i="13"/>
  <c r="M856" i="13"/>
  <c r="L856" i="13"/>
  <c r="K856" i="13"/>
  <c r="J856" i="13"/>
  <c r="I856" i="13"/>
  <c r="H856" i="13"/>
  <c r="G856" i="13"/>
  <c r="F856" i="13"/>
  <c r="E856" i="13"/>
  <c r="D856" i="13"/>
  <c r="C856" i="13"/>
  <c r="B856" i="13"/>
  <c r="O855" i="13"/>
  <c r="N855" i="13"/>
  <c r="M855" i="13"/>
  <c r="L855" i="13"/>
  <c r="K855" i="13"/>
  <c r="J855" i="13"/>
  <c r="I855" i="13"/>
  <c r="H855" i="13"/>
  <c r="G855" i="13"/>
  <c r="F855" i="13"/>
  <c r="E855" i="13"/>
  <c r="D855" i="13"/>
  <c r="C855" i="13"/>
  <c r="B855" i="13"/>
  <c r="O854" i="13"/>
  <c r="N854" i="13"/>
  <c r="M854" i="13"/>
  <c r="L854" i="13"/>
  <c r="K854" i="13"/>
  <c r="J854" i="13"/>
  <c r="I854" i="13"/>
  <c r="H854" i="13"/>
  <c r="G854" i="13"/>
  <c r="A854" i="13" s="1"/>
  <c r="F854" i="13"/>
  <c r="E854" i="13"/>
  <c r="D854" i="13"/>
  <c r="C854" i="13"/>
  <c r="B854" i="13"/>
  <c r="O853" i="13"/>
  <c r="N853" i="13"/>
  <c r="M853" i="13"/>
  <c r="L853" i="13"/>
  <c r="K853" i="13"/>
  <c r="J853" i="13"/>
  <c r="I853" i="13"/>
  <c r="H853" i="13"/>
  <c r="G853" i="13"/>
  <c r="F853" i="13"/>
  <c r="E853" i="13"/>
  <c r="D853" i="13"/>
  <c r="C853" i="13"/>
  <c r="B853" i="13"/>
  <c r="O852" i="13"/>
  <c r="N852" i="13"/>
  <c r="M852" i="13"/>
  <c r="L852" i="13"/>
  <c r="K852" i="13"/>
  <c r="J852" i="13"/>
  <c r="I852" i="13"/>
  <c r="H852" i="13"/>
  <c r="G852" i="13"/>
  <c r="F852" i="13"/>
  <c r="E852" i="13"/>
  <c r="D852" i="13"/>
  <c r="C852" i="13"/>
  <c r="B852" i="13"/>
  <c r="O851" i="13"/>
  <c r="N851" i="13"/>
  <c r="M851" i="13"/>
  <c r="L851" i="13"/>
  <c r="K851" i="13"/>
  <c r="J851" i="13"/>
  <c r="I851" i="13"/>
  <c r="H851" i="13"/>
  <c r="G851" i="13"/>
  <c r="A851" i="13" s="1"/>
  <c r="F851" i="13"/>
  <c r="E851" i="13"/>
  <c r="D851" i="13"/>
  <c r="C851" i="13"/>
  <c r="B851" i="13"/>
  <c r="O850" i="13"/>
  <c r="N850" i="13"/>
  <c r="M850" i="13"/>
  <c r="L850" i="13"/>
  <c r="K850" i="13"/>
  <c r="J850" i="13"/>
  <c r="I850" i="13"/>
  <c r="H850" i="13"/>
  <c r="G850" i="13"/>
  <c r="F850" i="13"/>
  <c r="E850" i="13"/>
  <c r="D850" i="13"/>
  <c r="C850" i="13"/>
  <c r="B850" i="13"/>
  <c r="O849" i="13"/>
  <c r="N849" i="13"/>
  <c r="M849" i="13"/>
  <c r="L849" i="13"/>
  <c r="K849" i="13"/>
  <c r="J849" i="13"/>
  <c r="I849" i="13"/>
  <c r="H849" i="13"/>
  <c r="G849" i="13"/>
  <c r="F849" i="13"/>
  <c r="E849" i="13"/>
  <c r="D849" i="13"/>
  <c r="C849" i="13"/>
  <c r="B849" i="13"/>
  <c r="O848" i="13"/>
  <c r="N848" i="13"/>
  <c r="M848" i="13"/>
  <c r="L848" i="13"/>
  <c r="K848" i="13"/>
  <c r="J848" i="13"/>
  <c r="I848" i="13"/>
  <c r="H848" i="13"/>
  <c r="G848" i="13"/>
  <c r="F848" i="13"/>
  <c r="E848" i="13"/>
  <c r="D848" i="13"/>
  <c r="C848" i="13"/>
  <c r="B848" i="13"/>
  <c r="O847" i="13"/>
  <c r="N847" i="13"/>
  <c r="M847" i="13"/>
  <c r="L847" i="13"/>
  <c r="K847" i="13"/>
  <c r="J847" i="13"/>
  <c r="I847" i="13"/>
  <c r="H847" i="13"/>
  <c r="G847" i="13"/>
  <c r="F847" i="13"/>
  <c r="E847" i="13"/>
  <c r="D847" i="13"/>
  <c r="C847" i="13"/>
  <c r="B847" i="13"/>
  <c r="O846" i="13"/>
  <c r="N846" i="13"/>
  <c r="M846" i="13"/>
  <c r="L846" i="13"/>
  <c r="K846" i="13"/>
  <c r="J846" i="13"/>
  <c r="I846" i="13"/>
  <c r="H846" i="13"/>
  <c r="G846" i="13"/>
  <c r="F846" i="13"/>
  <c r="E846" i="13"/>
  <c r="D846" i="13"/>
  <c r="C846" i="13"/>
  <c r="B846" i="13"/>
  <c r="O845" i="13"/>
  <c r="N845" i="13"/>
  <c r="M845" i="13"/>
  <c r="L845" i="13"/>
  <c r="K845" i="13"/>
  <c r="J845" i="13"/>
  <c r="I845" i="13"/>
  <c r="H845" i="13"/>
  <c r="G845" i="13"/>
  <c r="F845" i="13"/>
  <c r="E845" i="13"/>
  <c r="D845" i="13"/>
  <c r="C845" i="13"/>
  <c r="B845" i="13"/>
  <c r="O844" i="13"/>
  <c r="N844" i="13"/>
  <c r="M844" i="13"/>
  <c r="L844" i="13"/>
  <c r="K844" i="13"/>
  <c r="J844" i="13"/>
  <c r="I844" i="13"/>
  <c r="H844" i="13"/>
  <c r="G844" i="13"/>
  <c r="F844" i="13"/>
  <c r="E844" i="13"/>
  <c r="D844" i="13"/>
  <c r="C844" i="13"/>
  <c r="B844" i="13"/>
  <c r="O843" i="13"/>
  <c r="N843" i="13"/>
  <c r="M843" i="13"/>
  <c r="L843" i="13"/>
  <c r="K843" i="13"/>
  <c r="J843" i="13"/>
  <c r="I843" i="13"/>
  <c r="H843" i="13"/>
  <c r="G843" i="13"/>
  <c r="F843" i="13"/>
  <c r="E843" i="13"/>
  <c r="D843" i="13"/>
  <c r="C843" i="13"/>
  <c r="B843" i="13"/>
  <c r="O842" i="13"/>
  <c r="N842" i="13"/>
  <c r="M842" i="13"/>
  <c r="L842" i="13"/>
  <c r="K842" i="13"/>
  <c r="J842" i="13"/>
  <c r="I842" i="13"/>
  <c r="H842" i="13"/>
  <c r="G842" i="13"/>
  <c r="A842" i="13" s="1"/>
  <c r="F842" i="13"/>
  <c r="E842" i="13"/>
  <c r="D842" i="13"/>
  <c r="C842" i="13"/>
  <c r="B842" i="13"/>
  <c r="O841" i="13"/>
  <c r="N841" i="13"/>
  <c r="M841" i="13"/>
  <c r="L841" i="13"/>
  <c r="K841" i="13"/>
  <c r="J841" i="13"/>
  <c r="I841" i="13"/>
  <c r="H841" i="13"/>
  <c r="G841" i="13"/>
  <c r="F841" i="13"/>
  <c r="E841" i="13"/>
  <c r="D841" i="13"/>
  <c r="C841" i="13"/>
  <c r="B841" i="13"/>
  <c r="O840" i="13"/>
  <c r="N840" i="13"/>
  <c r="M840" i="13"/>
  <c r="L840" i="13"/>
  <c r="K840" i="13"/>
  <c r="J840" i="13"/>
  <c r="I840" i="13"/>
  <c r="H840" i="13"/>
  <c r="G840" i="13"/>
  <c r="F840" i="13"/>
  <c r="E840" i="13"/>
  <c r="D840" i="13"/>
  <c r="C840" i="13"/>
  <c r="B840" i="13"/>
  <c r="O839" i="13"/>
  <c r="N839" i="13"/>
  <c r="M839" i="13"/>
  <c r="L839" i="13"/>
  <c r="K839" i="13"/>
  <c r="J839" i="13"/>
  <c r="I839" i="13"/>
  <c r="H839" i="13"/>
  <c r="G839" i="13"/>
  <c r="A839" i="13" s="1"/>
  <c r="F839" i="13"/>
  <c r="E839" i="13"/>
  <c r="D839" i="13"/>
  <c r="C839" i="13"/>
  <c r="B839" i="13"/>
  <c r="O838" i="13"/>
  <c r="N838" i="13"/>
  <c r="M838" i="13"/>
  <c r="L838" i="13"/>
  <c r="K838" i="13"/>
  <c r="J838" i="13"/>
  <c r="I838" i="13"/>
  <c r="H838" i="13"/>
  <c r="G838" i="13"/>
  <c r="F838" i="13"/>
  <c r="E838" i="13"/>
  <c r="D838" i="13"/>
  <c r="C838" i="13"/>
  <c r="B838" i="13"/>
  <c r="O837" i="13"/>
  <c r="N837" i="13"/>
  <c r="M837" i="13"/>
  <c r="L837" i="13"/>
  <c r="K837" i="13"/>
  <c r="J837" i="13"/>
  <c r="I837" i="13"/>
  <c r="H837" i="13"/>
  <c r="G837" i="13"/>
  <c r="F837" i="13"/>
  <c r="E837" i="13"/>
  <c r="D837" i="13"/>
  <c r="C837" i="13"/>
  <c r="B837" i="13"/>
  <c r="O836" i="13"/>
  <c r="N836" i="13"/>
  <c r="M836" i="13"/>
  <c r="L836" i="13"/>
  <c r="K836" i="13"/>
  <c r="J836" i="13"/>
  <c r="I836" i="13"/>
  <c r="H836" i="13"/>
  <c r="G836" i="13"/>
  <c r="F836" i="13"/>
  <c r="E836" i="13"/>
  <c r="D836" i="13"/>
  <c r="C836" i="13"/>
  <c r="B836" i="13"/>
  <c r="O835" i="13"/>
  <c r="N835" i="13"/>
  <c r="M835" i="13"/>
  <c r="L835" i="13"/>
  <c r="K835" i="13"/>
  <c r="J835" i="13"/>
  <c r="I835" i="13"/>
  <c r="H835" i="13"/>
  <c r="G835" i="13"/>
  <c r="F835" i="13"/>
  <c r="E835" i="13"/>
  <c r="D835" i="13"/>
  <c r="C835" i="13"/>
  <c r="B835" i="13"/>
  <c r="O834" i="13"/>
  <c r="N834" i="13"/>
  <c r="M834" i="13"/>
  <c r="L834" i="13"/>
  <c r="K834" i="13"/>
  <c r="J834" i="13"/>
  <c r="I834" i="13"/>
  <c r="H834" i="13"/>
  <c r="G834" i="13"/>
  <c r="F834" i="13"/>
  <c r="E834" i="13"/>
  <c r="D834" i="13"/>
  <c r="C834" i="13"/>
  <c r="B834" i="13"/>
  <c r="O833" i="13"/>
  <c r="N833" i="13"/>
  <c r="M833" i="13"/>
  <c r="L833" i="13"/>
  <c r="K833" i="13"/>
  <c r="J833" i="13"/>
  <c r="I833" i="13"/>
  <c r="H833" i="13"/>
  <c r="G833" i="13"/>
  <c r="F833" i="13"/>
  <c r="E833" i="13"/>
  <c r="D833" i="13"/>
  <c r="C833" i="13"/>
  <c r="B833" i="13"/>
  <c r="O832" i="13"/>
  <c r="N832" i="13"/>
  <c r="M832" i="13"/>
  <c r="L832" i="13"/>
  <c r="K832" i="13"/>
  <c r="J832" i="13"/>
  <c r="I832" i="13"/>
  <c r="H832" i="13"/>
  <c r="G832" i="13"/>
  <c r="F832" i="13"/>
  <c r="E832" i="13"/>
  <c r="D832" i="13"/>
  <c r="C832" i="13"/>
  <c r="B832" i="13"/>
  <c r="O831" i="13"/>
  <c r="N831" i="13"/>
  <c r="M831" i="13"/>
  <c r="L831" i="13"/>
  <c r="K831" i="13"/>
  <c r="J831" i="13"/>
  <c r="I831" i="13"/>
  <c r="H831" i="13"/>
  <c r="G831" i="13"/>
  <c r="F831" i="13"/>
  <c r="E831" i="13"/>
  <c r="D831" i="13"/>
  <c r="C831" i="13"/>
  <c r="B831" i="13"/>
  <c r="O830" i="13"/>
  <c r="N830" i="13"/>
  <c r="M830" i="13"/>
  <c r="L830" i="13"/>
  <c r="K830" i="13"/>
  <c r="J830" i="13"/>
  <c r="I830" i="13"/>
  <c r="H830" i="13"/>
  <c r="G830" i="13"/>
  <c r="A830" i="13" s="1"/>
  <c r="F830" i="13"/>
  <c r="E830" i="13"/>
  <c r="D830" i="13"/>
  <c r="C830" i="13"/>
  <c r="B830" i="13"/>
  <c r="O829" i="13"/>
  <c r="N829" i="13"/>
  <c r="M829" i="13"/>
  <c r="L829" i="13"/>
  <c r="K829" i="13"/>
  <c r="J829" i="13"/>
  <c r="I829" i="13"/>
  <c r="H829" i="13"/>
  <c r="G829" i="13"/>
  <c r="F829" i="13"/>
  <c r="E829" i="13"/>
  <c r="D829" i="13"/>
  <c r="C829" i="13"/>
  <c r="B829" i="13"/>
  <c r="O828" i="13"/>
  <c r="N828" i="13"/>
  <c r="M828" i="13"/>
  <c r="L828" i="13"/>
  <c r="K828" i="13"/>
  <c r="J828" i="13"/>
  <c r="I828" i="13"/>
  <c r="H828" i="13"/>
  <c r="G828" i="13"/>
  <c r="F828" i="13"/>
  <c r="E828" i="13"/>
  <c r="D828" i="13"/>
  <c r="C828" i="13"/>
  <c r="B828" i="13"/>
  <c r="O827" i="13"/>
  <c r="N827" i="13"/>
  <c r="M827" i="13"/>
  <c r="L827" i="13"/>
  <c r="K827" i="13"/>
  <c r="J827" i="13"/>
  <c r="I827" i="13"/>
  <c r="H827" i="13"/>
  <c r="G827" i="13"/>
  <c r="A827" i="13" s="1"/>
  <c r="F827" i="13"/>
  <c r="E827" i="13"/>
  <c r="D827" i="13"/>
  <c r="C827" i="13"/>
  <c r="B827" i="13"/>
  <c r="O826" i="13"/>
  <c r="N826" i="13"/>
  <c r="M826" i="13"/>
  <c r="L826" i="13"/>
  <c r="K826" i="13"/>
  <c r="J826" i="13"/>
  <c r="I826" i="13"/>
  <c r="H826" i="13"/>
  <c r="G826" i="13"/>
  <c r="F826" i="13"/>
  <c r="E826" i="13"/>
  <c r="D826" i="13"/>
  <c r="C826" i="13"/>
  <c r="B826" i="13"/>
  <c r="O825" i="13"/>
  <c r="N825" i="13"/>
  <c r="M825" i="13"/>
  <c r="L825" i="13"/>
  <c r="K825" i="13"/>
  <c r="J825" i="13"/>
  <c r="I825" i="13"/>
  <c r="H825" i="13"/>
  <c r="G825" i="13"/>
  <c r="F825" i="13"/>
  <c r="E825" i="13"/>
  <c r="D825" i="13"/>
  <c r="C825" i="13"/>
  <c r="B825" i="13"/>
  <c r="O824" i="13"/>
  <c r="N824" i="13"/>
  <c r="M824" i="13"/>
  <c r="L824" i="13"/>
  <c r="K824" i="13"/>
  <c r="J824" i="13"/>
  <c r="I824" i="13"/>
  <c r="H824" i="13"/>
  <c r="G824" i="13"/>
  <c r="F824" i="13"/>
  <c r="E824" i="13"/>
  <c r="D824" i="13"/>
  <c r="C824" i="13"/>
  <c r="B824" i="13"/>
  <c r="O823" i="13"/>
  <c r="N823" i="13"/>
  <c r="M823" i="13"/>
  <c r="L823" i="13"/>
  <c r="K823" i="13"/>
  <c r="J823" i="13"/>
  <c r="I823" i="13"/>
  <c r="H823" i="13"/>
  <c r="G823" i="13"/>
  <c r="F823" i="13"/>
  <c r="E823" i="13"/>
  <c r="D823" i="13"/>
  <c r="C823" i="13"/>
  <c r="B823" i="13"/>
  <c r="O822" i="13"/>
  <c r="N822" i="13"/>
  <c r="M822" i="13"/>
  <c r="L822" i="13"/>
  <c r="K822" i="13"/>
  <c r="J822" i="13"/>
  <c r="I822" i="13"/>
  <c r="H822" i="13"/>
  <c r="G822" i="13"/>
  <c r="F822" i="13"/>
  <c r="E822" i="13"/>
  <c r="D822" i="13"/>
  <c r="C822" i="13"/>
  <c r="B822" i="13"/>
  <c r="O821" i="13"/>
  <c r="N821" i="13"/>
  <c r="M821" i="13"/>
  <c r="L821" i="13"/>
  <c r="K821" i="13"/>
  <c r="J821" i="13"/>
  <c r="I821" i="13"/>
  <c r="H821" i="13"/>
  <c r="G821" i="13"/>
  <c r="F821" i="13"/>
  <c r="E821" i="13"/>
  <c r="D821" i="13"/>
  <c r="C821" i="13"/>
  <c r="B821" i="13"/>
  <c r="O820" i="13"/>
  <c r="N820" i="13"/>
  <c r="M820" i="13"/>
  <c r="L820" i="13"/>
  <c r="K820" i="13"/>
  <c r="J820" i="13"/>
  <c r="I820" i="13"/>
  <c r="H820" i="13"/>
  <c r="G820" i="13"/>
  <c r="F820" i="13"/>
  <c r="E820" i="13"/>
  <c r="D820" i="13"/>
  <c r="C820" i="13"/>
  <c r="B820" i="13"/>
  <c r="O819" i="13"/>
  <c r="N819" i="13"/>
  <c r="M819" i="13"/>
  <c r="L819" i="13"/>
  <c r="K819" i="13"/>
  <c r="J819" i="13"/>
  <c r="I819" i="13"/>
  <c r="H819" i="13"/>
  <c r="G819" i="13"/>
  <c r="F819" i="13"/>
  <c r="E819" i="13"/>
  <c r="D819" i="13"/>
  <c r="C819" i="13"/>
  <c r="B819" i="13"/>
  <c r="O818" i="13"/>
  <c r="N818" i="13"/>
  <c r="M818" i="13"/>
  <c r="L818" i="13"/>
  <c r="K818" i="13"/>
  <c r="J818" i="13"/>
  <c r="I818" i="13"/>
  <c r="H818" i="13"/>
  <c r="G818" i="13"/>
  <c r="A818" i="13" s="1"/>
  <c r="F818" i="13"/>
  <c r="E818" i="13"/>
  <c r="D818" i="13"/>
  <c r="C818" i="13"/>
  <c r="B818" i="13"/>
  <c r="O817" i="13"/>
  <c r="N817" i="13"/>
  <c r="M817" i="13"/>
  <c r="L817" i="13"/>
  <c r="K817" i="13"/>
  <c r="J817" i="13"/>
  <c r="I817" i="13"/>
  <c r="H817" i="13"/>
  <c r="G817" i="13"/>
  <c r="F817" i="13"/>
  <c r="E817" i="13"/>
  <c r="D817" i="13"/>
  <c r="C817" i="13"/>
  <c r="B817" i="13"/>
  <c r="O816" i="13"/>
  <c r="N816" i="13"/>
  <c r="M816" i="13"/>
  <c r="L816" i="13"/>
  <c r="K816" i="13"/>
  <c r="J816" i="13"/>
  <c r="I816" i="13"/>
  <c r="H816" i="13"/>
  <c r="G816" i="13"/>
  <c r="F816" i="13"/>
  <c r="E816" i="13"/>
  <c r="D816" i="13"/>
  <c r="C816" i="13"/>
  <c r="B816" i="13"/>
  <c r="O815" i="13"/>
  <c r="N815" i="13"/>
  <c r="M815" i="13"/>
  <c r="L815" i="13"/>
  <c r="K815" i="13"/>
  <c r="J815" i="13"/>
  <c r="I815" i="13"/>
  <c r="H815" i="13"/>
  <c r="G815" i="13"/>
  <c r="A815" i="13" s="1"/>
  <c r="F815" i="13"/>
  <c r="E815" i="13"/>
  <c r="D815" i="13"/>
  <c r="C815" i="13"/>
  <c r="B815" i="13"/>
  <c r="O814" i="13"/>
  <c r="N814" i="13"/>
  <c r="M814" i="13"/>
  <c r="L814" i="13"/>
  <c r="K814" i="13"/>
  <c r="J814" i="13"/>
  <c r="I814" i="13"/>
  <c r="H814" i="13"/>
  <c r="G814" i="13"/>
  <c r="F814" i="13"/>
  <c r="E814" i="13"/>
  <c r="D814" i="13"/>
  <c r="C814" i="13"/>
  <c r="B814" i="13"/>
  <c r="O813" i="13"/>
  <c r="N813" i="13"/>
  <c r="M813" i="13"/>
  <c r="L813" i="13"/>
  <c r="K813" i="13"/>
  <c r="J813" i="13"/>
  <c r="I813" i="13"/>
  <c r="H813" i="13"/>
  <c r="G813" i="13"/>
  <c r="F813" i="13"/>
  <c r="E813" i="13"/>
  <c r="D813" i="13"/>
  <c r="C813" i="13"/>
  <c r="B813" i="13"/>
  <c r="O812" i="13"/>
  <c r="N812" i="13"/>
  <c r="M812" i="13"/>
  <c r="L812" i="13"/>
  <c r="K812" i="13"/>
  <c r="J812" i="13"/>
  <c r="I812" i="13"/>
  <c r="H812" i="13"/>
  <c r="G812" i="13"/>
  <c r="F812" i="13"/>
  <c r="E812" i="13"/>
  <c r="D812" i="13"/>
  <c r="C812" i="13"/>
  <c r="B812" i="13"/>
  <c r="O811" i="13"/>
  <c r="N811" i="13"/>
  <c r="M811" i="13"/>
  <c r="L811" i="13"/>
  <c r="K811" i="13"/>
  <c r="J811" i="13"/>
  <c r="I811" i="13"/>
  <c r="H811" i="13"/>
  <c r="G811" i="13"/>
  <c r="F811" i="13"/>
  <c r="E811" i="13"/>
  <c r="D811" i="13"/>
  <c r="C811" i="13"/>
  <c r="B811" i="13"/>
  <c r="O810" i="13"/>
  <c r="N810" i="13"/>
  <c r="M810" i="13"/>
  <c r="L810" i="13"/>
  <c r="K810" i="13"/>
  <c r="J810" i="13"/>
  <c r="I810" i="13"/>
  <c r="H810" i="13"/>
  <c r="G810" i="13"/>
  <c r="F810" i="13"/>
  <c r="E810" i="13"/>
  <c r="D810" i="13"/>
  <c r="C810" i="13"/>
  <c r="B810" i="13"/>
  <c r="O809" i="13"/>
  <c r="N809" i="13"/>
  <c r="M809" i="13"/>
  <c r="L809" i="13"/>
  <c r="K809" i="13"/>
  <c r="J809" i="13"/>
  <c r="I809" i="13"/>
  <c r="H809" i="13"/>
  <c r="G809" i="13"/>
  <c r="F809" i="13"/>
  <c r="E809" i="13"/>
  <c r="D809" i="13"/>
  <c r="C809" i="13"/>
  <c r="B809" i="13"/>
  <c r="O808" i="13"/>
  <c r="N808" i="13"/>
  <c r="M808" i="13"/>
  <c r="L808" i="13"/>
  <c r="K808" i="13"/>
  <c r="J808" i="13"/>
  <c r="I808" i="13"/>
  <c r="H808" i="13"/>
  <c r="G808" i="13"/>
  <c r="F808" i="13"/>
  <c r="E808" i="13"/>
  <c r="D808" i="13"/>
  <c r="C808" i="13"/>
  <c r="B808" i="13"/>
  <c r="O807" i="13"/>
  <c r="N807" i="13"/>
  <c r="M807" i="13"/>
  <c r="L807" i="13"/>
  <c r="K807" i="13"/>
  <c r="J807" i="13"/>
  <c r="I807" i="13"/>
  <c r="H807" i="13"/>
  <c r="G807" i="13"/>
  <c r="F807" i="13"/>
  <c r="E807" i="13"/>
  <c r="D807" i="13"/>
  <c r="C807" i="13"/>
  <c r="B807" i="13"/>
  <c r="O806" i="13"/>
  <c r="N806" i="13"/>
  <c r="M806" i="13"/>
  <c r="L806" i="13"/>
  <c r="K806" i="13"/>
  <c r="J806" i="13"/>
  <c r="I806" i="13"/>
  <c r="H806" i="13"/>
  <c r="G806" i="13"/>
  <c r="A806" i="13" s="1"/>
  <c r="F806" i="13"/>
  <c r="E806" i="13"/>
  <c r="D806" i="13"/>
  <c r="C806" i="13"/>
  <c r="B806" i="13"/>
  <c r="O805" i="13"/>
  <c r="N805" i="13"/>
  <c r="M805" i="13"/>
  <c r="L805" i="13"/>
  <c r="K805" i="13"/>
  <c r="J805" i="13"/>
  <c r="I805" i="13"/>
  <c r="H805" i="13"/>
  <c r="G805" i="13"/>
  <c r="F805" i="13"/>
  <c r="E805" i="13"/>
  <c r="D805" i="13"/>
  <c r="C805" i="13"/>
  <c r="B805" i="13"/>
  <c r="O804" i="13"/>
  <c r="N804" i="13"/>
  <c r="M804" i="13"/>
  <c r="L804" i="13"/>
  <c r="K804" i="13"/>
  <c r="J804" i="13"/>
  <c r="I804" i="13"/>
  <c r="H804" i="13"/>
  <c r="G804" i="13"/>
  <c r="F804" i="13"/>
  <c r="E804" i="13"/>
  <c r="D804" i="13"/>
  <c r="C804" i="13"/>
  <c r="B804" i="13"/>
  <c r="O803" i="13"/>
  <c r="N803" i="13"/>
  <c r="M803" i="13"/>
  <c r="L803" i="13"/>
  <c r="K803" i="13"/>
  <c r="J803" i="13"/>
  <c r="I803" i="13"/>
  <c r="H803" i="13"/>
  <c r="G803" i="13"/>
  <c r="A803" i="13" s="1"/>
  <c r="F803" i="13"/>
  <c r="E803" i="13"/>
  <c r="D803" i="13"/>
  <c r="C803" i="13"/>
  <c r="B803" i="13"/>
  <c r="O802" i="13"/>
  <c r="N802" i="13"/>
  <c r="M802" i="13"/>
  <c r="L802" i="13"/>
  <c r="K802" i="13"/>
  <c r="J802" i="13"/>
  <c r="I802" i="13"/>
  <c r="H802" i="13"/>
  <c r="G802" i="13"/>
  <c r="F802" i="13"/>
  <c r="E802" i="13"/>
  <c r="D802" i="13"/>
  <c r="C802" i="13"/>
  <c r="B802" i="13"/>
  <c r="O801" i="13"/>
  <c r="N801" i="13"/>
  <c r="M801" i="13"/>
  <c r="L801" i="13"/>
  <c r="K801" i="13"/>
  <c r="J801" i="13"/>
  <c r="I801" i="13"/>
  <c r="H801" i="13"/>
  <c r="G801" i="13"/>
  <c r="F801" i="13"/>
  <c r="E801" i="13"/>
  <c r="D801" i="13"/>
  <c r="C801" i="13"/>
  <c r="B801" i="13"/>
  <c r="O800" i="13"/>
  <c r="N800" i="13"/>
  <c r="M800" i="13"/>
  <c r="L800" i="13"/>
  <c r="K800" i="13"/>
  <c r="J800" i="13"/>
  <c r="I800" i="13"/>
  <c r="H800" i="13"/>
  <c r="G800" i="13"/>
  <c r="F800" i="13"/>
  <c r="E800" i="13"/>
  <c r="D800" i="13"/>
  <c r="C800" i="13"/>
  <c r="B800" i="13"/>
  <c r="O799" i="13"/>
  <c r="N799" i="13"/>
  <c r="M799" i="13"/>
  <c r="L799" i="13"/>
  <c r="K799" i="13"/>
  <c r="J799" i="13"/>
  <c r="I799" i="13"/>
  <c r="H799" i="13"/>
  <c r="G799" i="13"/>
  <c r="F799" i="13"/>
  <c r="E799" i="13"/>
  <c r="D799" i="13"/>
  <c r="C799" i="13"/>
  <c r="B799" i="13"/>
  <c r="O798" i="13"/>
  <c r="N798" i="13"/>
  <c r="M798" i="13"/>
  <c r="L798" i="13"/>
  <c r="K798" i="13"/>
  <c r="J798" i="13"/>
  <c r="I798" i="13"/>
  <c r="H798" i="13"/>
  <c r="G798" i="13"/>
  <c r="F798" i="13"/>
  <c r="E798" i="13"/>
  <c r="D798" i="13"/>
  <c r="C798" i="13"/>
  <c r="B798" i="13"/>
  <c r="O797" i="13"/>
  <c r="N797" i="13"/>
  <c r="M797" i="13"/>
  <c r="L797" i="13"/>
  <c r="K797" i="13"/>
  <c r="J797" i="13"/>
  <c r="I797" i="13"/>
  <c r="H797" i="13"/>
  <c r="G797" i="13"/>
  <c r="F797" i="13"/>
  <c r="E797" i="13"/>
  <c r="D797" i="13"/>
  <c r="C797" i="13"/>
  <c r="B797" i="13"/>
  <c r="O796" i="13"/>
  <c r="N796" i="13"/>
  <c r="M796" i="13"/>
  <c r="L796" i="13"/>
  <c r="K796" i="13"/>
  <c r="J796" i="13"/>
  <c r="I796" i="13"/>
  <c r="H796" i="13"/>
  <c r="G796" i="13"/>
  <c r="F796" i="13"/>
  <c r="E796" i="13"/>
  <c r="D796" i="13"/>
  <c r="C796" i="13"/>
  <c r="B796" i="13"/>
  <c r="O795" i="13"/>
  <c r="N795" i="13"/>
  <c r="M795" i="13"/>
  <c r="L795" i="13"/>
  <c r="K795" i="13"/>
  <c r="J795" i="13"/>
  <c r="I795" i="13"/>
  <c r="H795" i="13"/>
  <c r="G795" i="13"/>
  <c r="F795" i="13"/>
  <c r="E795" i="13"/>
  <c r="D795" i="13"/>
  <c r="C795" i="13"/>
  <c r="B795" i="13"/>
  <c r="O794" i="13"/>
  <c r="N794" i="13"/>
  <c r="M794" i="13"/>
  <c r="L794" i="13"/>
  <c r="K794" i="13"/>
  <c r="J794" i="13"/>
  <c r="I794" i="13"/>
  <c r="H794" i="13"/>
  <c r="G794" i="13"/>
  <c r="A794" i="13" s="1"/>
  <c r="F794" i="13"/>
  <c r="E794" i="13"/>
  <c r="D794" i="13"/>
  <c r="C794" i="13"/>
  <c r="B794" i="13"/>
  <c r="O793" i="13"/>
  <c r="N793" i="13"/>
  <c r="M793" i="13"/>
  <c r="L793" i="13"/>
  <c r="K793" i="13"/>
  <c r="J793" i="13"/>
  <c r="I793" i="13"/>
  <c r="H793" i="13"/>
  <c r="G793" i="13"/>
  <c r="F793" i="13"/>
  <c r="E793" i="13"/>
  <c r="D793" i="13"/>
  <c r="C793" i="13"/>
  <c r="B793" i="13"/>
  <c r="O792" i="13"/>
  <c r="N792" i="13"/>
  <c r="M792" i="13"/>
  <c r="L792" i="13"/>
  <c r="K792" i="13"/>
  <c r="J792" i="13"/>
  <c r="I792" i="13"/>
  <c r="H792" i="13"/>
  <c r="G792" i="13"/>
  <c r="F792" i="13"/>
  <c r="E792" i="13"/>
  <c r="D792" i="13"/>
  <c r="C792" i="13"/>
  <c r="B792" i="13"/>
  <c r="O791" i="13"/>
  <c r="N791" i="13"/>
  <c r="M791" i="13"/>
  <c r="L791" i="13"/>
  <c r="K791" i="13"/>
  <c r="J791" i="13"/>
  <c r="I791" i="13"/>
  <c r="H791" i="13"/>
  <c r="G791" i="13"/>
  <c r="A791" i="13" s="1"/>
  <c r="F791" i="13"/>
  <c r="E791" i="13"/>
  <c r="D791" i="13"/>
  <c r="C791" i="13"/>
  <c r="B791" i="13"/>
  <c r="O790" i="13"/>
  <c r="N790" i="13"/>
  <c r="M790" i="13"/>
  <c r="L790" i="13"/>
  <c r="K790" i="13"/>
  <c r="J790" i="13"/>
  <c r="I790" i="13"/>
  <c r="H790" i="13"/>
  <c r="G790" i="13"/>
  <c r="F790" i="13"/>
  <c r="E790" i="13"/>
  <c r="D790" i="13"/>
  <c r="C790" i="13"/>
  <c r="B790" i="13"/>
  <c r="O789" i="13"/>
  <c r="N789" i="13"/>
  <c r="M789" i="13"/>
  <c r="L789" i="13"/>
  <c r="K789" i="13"/>
  <c r="J789" i="13"/>
  <c r="I789" i="13"/>
  <c r="H789" i="13"/>
  <c r="G789" i="13"/>
  <c r="F789" i="13"/>
  <c r="E789" i="13"/>
  <c r="D789" i="13"/>
  <c r="C789" i="13"/>
  <c r="B789" i="13"/>
  <c r="O788" i="13"/>
  <c r="N788" i="13"/>
  <c r="M788" i="13"/>
  <c r="L788" i="13"/>
  <c r="K788" i="13"/>
  <c r="J788" i="13"/>
  <c r="I788" i="13"/>
  <c r="H788" i="13"/>
  <c r="G788" i="13"/>
  <c r="F788" i="13"/>
  <c r="E788" i="13"/>
  <c r="D788" i="13"/>
  <c r="C788" i="13"/>
  <c r="B788" i="13"/>
  <c r="O787" i="13"/>
  <c r="N787" i="13"/>
  <c r="M787" i="13"/>
  <c r="L787" i="13"/>
  <c r="K787" i="13"/>
  <c r="J787" i="13"/>
  <c r="I787" i="13"/>
  <c r="H787" i="13"/>
  <c r="G787" i="13"/>
  <c r="F787" i="13"/>
  <c r="E787" i="13"/>
  <c r="D787" i="13"/>
  <c r="C787" i="13"/>
  <c r="B787" i="13"/>
  <c r="O786" i="13"/>
  <c r="N786" i="13"/>
  <c r="M786" i="13"/>
  <c r="L786" i="13"/>
  <c r="K786" i="13"/>
  <c r="J786" i="13"/>
  <c r="I786" i="13"/>
  <c r="H786" i="13"/>
  <c r="G786" i="13"/>
  <c r="F786" i="13"/>
  <c r="E786" i="13"/>
  <c r="D786" i="13"/>
  <c r="C786" i="13"/>
  <c r="B786" i="13"/>
  <c r="O785" i="13"/>
  <c r="N785" i="13"/>
  <c r="M785" i="13"/>
  <c r="L785" i="13"/>
  <c r="K785" i="13"/>
  <c r="J785" i="13"/>
  <c r="I785" i="13"/>
  <c r="H785" i="13"/>
  <c r="G785" i="13"/>
  <c r="F785" i="13"/>
  <c r="E785" i="13"/>
  <c r="D785" i="13"/>
  <c r="C785" i="13"/>
  <c r="B785" i="13"/>
  <c r="O784" i="13"/>
  <c r="N784" i="13"/>
  <c r="M784" i="13"/>
  <c r="L784" i="13"/>
  <c r="K784" i="13"/>
  <c r="J784" i="13"/>
  <c r="I784" i="13"/>
  <c r="H784" i="13"/>
  <c r="G784" i="13"/>
  <c r="F784" i="13"/>
  <c r="E784" i="13"/>
  <c r="D784" i="13"/>
  <c r="C784" i="13"/>
  <c r="B784" i="13"/>
  <c r="O783" i="13"/>
  <c r="N783" i="13"/>
  <c r="M783" i="13"/>
  <c r="L783" i="13"/>
  <c r="K783" i="13"/>
  <c r="J783" i="13"/>
  <c r="I783" i="13"/>
  <c r="H783" i="13"/>
  <c r="G783" i="13"/>
  <c r="F783" i="13"/>
  <c r="E783" i="13"/>
  <c r="D783" i="13"/>
  <c r="C783" i="13"/>
  <c r="B783" i="13"/>
  <c r="O782" i="13"/>
  <c r="N782" i="13"/>
  <c r="M782" i="13"/>
  <c r="L782" i="13"/>
  <c r="K782" i="13"/>
  <c r="J782" i="13"/>
  <c r="I782" i="13"/>
  <c r="H782" i="13"/>
  <c r="G782" i="13"/>
  <c r="A782" i="13" s="1"/>
  <c r="F782" i="13"/>
  <c r="E782" i="13"/>
  <c r="D782" i="13"/>
  <c r="C782" i="13"/>
  <c r="B782" i="13"/>
  <c r="O781" i="13"/>
  <c r="N781" i="13"/>
  <c r="M781" i="13"/>
  <c r="L781" i="13"/>
  <c r="K781" i="13"/>
  <c r="J781" i="13"/>
  <c r="I781" i="13"/>
  <c r="H781" i="13"/>
  <c r="G781" i="13"/>
  <c r="F781" i="13"/>
  <c r="E781" i="13"/>
  <c r="D781" i="13"/>
  <c r="C781" i="13"/>
  <c r="B781" i="13"/>
  <c r="O780" i="13"/>
  <c r="N780" i="13"/>
  <c r="M780" i="13"/>
  <c r="L780" i="13"/>
  <c r="K780" i="13"/>
  <c r="J780" i="13"/>
  <c r="I780" i="13"/>
  <c r="H780" i="13"/>
  <c r="G780" i="13"/>
  <c r="F780" i="13"/>
  <c r="E780" i="13"/>
  <c r="D780" i="13"/>
  <c r="C780" i="13"/>
  <c r="B780" i="13"/>
  <c r="O779" i="13"/>
  <c r="N779" i="13"/>
  <c r="M779" i="13"/>
  <c r="L779" i="13"/>
  <c r="K779" i="13"/>
  <c r="J779" i="13"/>
  <c r="I779" i="13"/>
  <c r="H779" i="13"/>
  <c r="G779" i="13"/>
  <c r="A779" i="13" s="1"/>
  <c r="F779" i="13"/>
  <c r="E779" i="13"/>
  <c r="D779" i="13"/>
  <c r="C779" i="13"/>
  <c r="B779" i="13"/>
  <c r="O778" i="13"/>
  <c r="N778" i="13"/>
  <c r="M778" i="13"/>
  <c r="L778" i="13"/>
  <c r="K778" i="13"/>
  <c r="J778" i="13"/>
  <c r="I778" i="13"/>
  <c r="H778" i="13"/>
  <c r="G778" i="13"/>
  <c r="F778" i="13"/>
  <c r="E778" i="13"/>
  <c r="D778" i="13"/>
  <c r="C778" i="13"/>
  <c r="B778" i="13"/>
  <c r="O777" i="13"/>
  <c r="N777" i="13"/>
  <c r="M777" i="13"/>
  <c r="L777" i="13"/>
  <c r="K777" i="13"/>
  <c r="J777" i="13"/>
  <c r="I777" i="13"/>
  <c r="H777" i="13"/>
  <c r="G777" i="13"/>
  <c r="F777" i="13"/>
  <c r="E777" i="13"/>
  <c r="D777" i="13"/>
  <c r="C777" i="13"/>
  <c r="B777" i="13"/>
  <c r="O776" i="13"/>
  <c r="N776" i="13"/>
  <c r="M776" i="13"/>
  <c r="L776" i="13"/>
  <c r="K776" i="13"/>
  <c r="J776" i="13"/>
  <c r="I776" i="13"/>
  <c r="H776" i="13"/>
  <c r="G776" i="13"/>
  <c r="F776" i="13"/>
  <c r="E776" i="13"/>
  <c r="D776" i="13"/>
  <c r="C776" i="13"/>
  <c r="B776" i="13"/>
  <c r="O775" i="13"/>
  <c r="N775" i="13"/>
  <c r="M775" i="13"/>
  <c r="L775" i="13"/>
  <c r="K775" i="13"/>
  <c r="J775" i="13"/>
  <c r="I775" i="13"/>
  <c r="H775" i="13"/>
  <c r="G775" i="13"/>
  <c r="F775" i="13"/>
  <c r="E775" i="13"/>
  <c r="D775" i="13"/>
  <c r="C775" i="13"/>
  <c r="B775" i="13"/>
  <c r="O774" i="13"/>
  <c r="N774" i="13"/>
  <c r="M774" i="13"/>
  <c r="L774" i="13"/>
  <c r="K774" i="13"/>
  <c r="J774" i="13"/>
  <c r="I774" i="13"/>
  <c r="H774" i="13"/>
  <c r="G774" i="13"/>
  <c r="F774" i="13"/>
  <c r="E774" i="13"/>
  <c r="D774" i="13"/>
  <c r="C774" i="13"/>
  <c r="B774" i="13"/>
  <c r="O773" i="13"/>
  <c r="N773" i="13"/>
  <c r="M773" i="13"/>
  <c r="L773" i="13"/>
  <c r="K773" i="13"/>
  <c r="J773" i="13"/>
  <c r="I773" i="13"/>
  <c r="H773" i="13"/>
  <c r="G773" i="13"/>
  <c r="F773" i="13"/>
  <c r="E773" i="13"/>
  <c r="D773" i="13"/>
  <c r="C773" i="13"/>
  <c r="B773" i="13"/>
  <c r="O772" i="13"/>
  <c r="N772" i="13"/>
  <c r="M772" i="13"/>
  <c r="L772" i="13"/>
  <c r="K772" i="13"/>
  <c r="J772" i="13"/>
  <c r="I772" i="13"/>
  <c r="H772" i="13"/>
  <c r="G772" i="13"/>
  <c r="F772" i="13"/>
  <c r="E772" i="13"/>
  <c r="D772" i="13"/>
  <c r="C772" i="13"/>
  <c r="B772" i="13"/>
  <c r="O771" i="13"/>
  <c r="N771" i="13"/>
  <c r="M771" i="13"/>
  <c r="L771" i="13"/>
  <c r="K771" i="13"/>
  <c r="J771" i="13"/>
  <c r="I771" i="13"/>
  <c r="H771" i="13"/>
  <c r="G771" i="13"/>
  <c r="F771" i="13"/>
  <c r="E771" i="13"/>
  <c r="D771" i="13"/>
  <c r="C771" i="13"/>
  <c r="B771" i="13"/>
  <c r="O770" i="13"/>
  <c r="N770" i="13"/>
  <c r="M770" i="13"/>
  <c r="L770" i="13"/>
  <c r="K770" i="13"/>
  <c r="J770" i="13"/>
  <c r="I770" i="13"/>
  <c r="H770" i="13"/>
  <c r="G770" i="13"/>
  <c r="A770" i="13" s="1"/>
  <c r="F770" i="13"/>
  <c r="E770" i="13"/>
  <c r="D770" i="13"/>
  <c r="C770" i="13"/>
  <c r="B770" i="13"/>
  <c r="O769" i="13"/>
  <c r="N769" i="13"/>
  <c r="M769" i="13"/>
  <c r="L769" i="13"/>
  <c r="K769" i="13"/>
  <c r="J769" i="13"/>
  <c r="I769" i="13"/>
  <c r="H769" i="13"/>
  <c r="G769" i="13"/>
  <c r="F769" i="13"/>
  <c r="E769" i="13"/>
  <c r="D769" i="13"/>
  <c r="C769" i="13"/>
  <c r="B769" i="13"/>
  <c r="O768" i="13"/>
  <c r="N768" i="13"/>
  <c r="M768" i="13"/>
  <c r="L768" i="13"/>
  <c r="K768" i="13"/>
  <c r="J768" i="13"/>
  <c r="I768" i="13"/>
  <c r="H768" i="13"/>
  <c r="G768" i="13"/>
  <c r="F768" i="13"/>
  <c r="E768" i="13"/>
  <c r="D768" i="13"/>
  <c r="C768" i="13"/>
  <c r="B768" i="13"/>
  <c r="O767" i="13"/>
  <c r="N767" i="13"/>
  <c r="M767" i="13"/>
  <c r="L767" i="13"/>
  <c r="K767" i="13"/>
  <c r="J767" i="13"/>
  <c r="I767" i="13"/>
  <c r="H767" i="13"/>
  <c r="G767" i="13"/>
  <c r="A767" i="13" s="1"/>
  <c r="F767" i="13"/>
  <c r="E767" i="13"/>
  <c r="D767" i="13"/>
  <c r="C767" i="13"/>
  <c r="B767" i="13"/>
  <c r="O766" i="13"/>
  <c r="N766" i="13"/>
  <c r="M766" i="13"/>
  <c r="L766" i="13"/>
  <c r="K766" i="13"/>
  <c r="J766" i="13"/>
  <c r="I766" i="13"/>
  <c r="H766" i="13"/>
  <c r="G766" i="13"/>
  <c r="F766" i="13"/>
  <c r="E766" i="13"/>
  <c r="D766" i="13"/>
  <c r="C766" i="13"/>
  <c r="B766" i="13"/>
  <c r="O765" i="13"/>
  <c r="N765" i="13"/>
  <c r="M765" i="13"/>
  <c r="L765" i="13"/>
  <c r="K765" i="13"/>
  <c r="J765" i="13"/>
  <c r="I765" i="13"/>
  <c r="H765" i="13"/>
  <c r="G765" i="13"/>
  <c r="F765" i="13"/>
  <c r="E765" i="13"/>
  <c r="D765" i="13"/>
  <c r="C765" i="13"/>
  <c r="B765" i="13"/>
  <c r="O764" i="13"/>
  <c r="N764" i="13"/>
  <c r="M764" i="13"/>
  <c r="L764" i="13"/>
  <c r="K764" i="13"/>
  <c r="J764" i="13"/>
  <c r="I764" i="13"/>
  <c r="H764" i="13"/>
  <c r="G764" i="13"/>
  <c r="F764" i="13"/>
  <c r="E764" i="13"/>
  <c r="D764" i="13"/>
  <c r="C764" i="13"/>
  <c r="B764" i="13"/>
  <c r="O763" i="13"/>
  <c r="N763" i="13"/>
  <c r="M763" i="13"/>
  <c r="L763" i="13"/>
  <c r="K763" i="13"/>
  <c r="J763" i="13"/>
  <c r="I763" i="13"/>
  <c r="H763" i="13"/>
  <c r="G763" i="13"/>
  <c r="F763" i="13"/>
  <c r="E763" i="13"/>
  <c r="D763" i="13"/>
  <c r="C763" i="13"/>
  <c r="B763" i="13"/>
  <c r="O762" i="13"/>
  <c r="N762" i="13"/>
  <c r="M762" i="13"/>
  <c r="L762" i="13"/>
  <c r="K762" i="13"/>
  <c r="J762" i="13"/>
  <c r="I762" i="13"/>
  <c r="H762" i="13"/>
  <c r="G762" i="13"/>
  <c r="F762" i="13"/>
  <c r="E762" i="13"/>
  <c r="D762" i="13"/>
  <c r="C762" i="13"/>
  <c r="B762" i="13"/>
  <c r="O761" i="13"/>
  <c r="N761" i="13"/>
  <c r="M761" i="13"/>
  <c r="L761" i="13"/>
  <c r="K761" i="13"/>
  <c r="J761" i="13"/>
  <c r="I761" i="13"/>
  <c r="H761" i="13"/>
  <c r="G761" i="13"/>
  <c r="F761" i="13"/>
  <c r="E761" i="13"/>
  <c r="D761" i="13"/>
  <c r="C761" i="13"/>
  <c r="B761" i="13"/>
  <c r="O760" i="13"/>
  <c r="N760" i="13"/>
  <c r="M760" i="13"/>
  <c r="L760" i="13"/>
  <c r="K760" i="13"/>
  <c r="J760" i="13"/>
  <c r="I760" i="13"/>
  <c r="H760" i="13"/>
  <c r="G760" i="13"/>
  <c r="F760" i="13"/>
  <c r="E760" i="13"/>
  <c r="D760" i="13"/>
  <c r="C760" i="13"/>
  <c r="B760" i="13"/>
  <c r="O759" i="13"/>
  <c r="N759" i="13"/>
  <c r="M759" i="13"/>
  <c r="L759" i="13"/>
  <c r="K759" i="13"/>
  <c r="J759" i="13"/>
  <c r="I759" i="13"/>
  <c r="H759" i="13"/>
  <c r="G759" i="13"/>
  <c r="F759" i="13"/>
  <c r="E759" i="13"/>
  <c r="D759" i="13"/>
  <c r="C759" i="13"/>
  <c r="B759" i="13"/>
  <c r="O758" i="13"/>
  <c r="N758" i="13"/>
  <c r="M758" i="13"/>
  <c r="L758" i="13"/>
  <c r="K758" i="13"/>
  <c r="J758" i="13"/>
  <c r="I758" i="13"/>
  <c r="H758" i="13"/>
  <c r="G758" i="13"/>
  <c r="A758" i="13" s="1"/>
  <c r="F758" i="13"/>
  <c r="E758" i="13"/>
  <c r="D758" i="13"/>
  <c r="C758" i="13"/>
  <c r="B758" i="13"/>
  <c r="O757" i="13"/>
  <c r="N757" i="13"/>
  <c r="M757" i="13"/>
  <c r="L757" i="13"/>
  <c r="K757" i="13"/>
  <c r="J757" i="13"/>
  <c r="I757" i="13"/>
  <c r="H757" i="13"/>
  <c r="G757" i="13"/>
  <c r="F757" i="13"/>
  <c r="E757" i="13"/>
  <c r="D757" i="13"/>
  <c r="C757" i="13"/>
  <c r="B757" i="13"/>
  <c r="O756" i="13"/>
  <c r="N756" i="13"/>
  <c r="M756" i="13"/>
  <c r="L756" i="13"/>
  <c r="K756" i="13"/>
  <c r="J756" i="13"/>
  <c r="I756" i="13"/>
  <c r="H756" i="13"/>
  <c r="G756" i="13"/>
  <c r="F756" i="13"/>
  <c r="E756" i="13"/>
  <c r="D756" i="13"/>
  <c r="C756" i="13"/>
  <c r="B756" i="13"/>
  <c r="O755" i="13"/>
  <c r="N755" i="13"/>
  <c r="M755" i="13"/>
  <c r="L755" i="13"/>
  <c r="K755" i="13"/>
  <c r="J755" i="13"/>
  <c r="I755" i="13"/>
  <c r="H755" i="13"/>
  <c r="G755" i="13"/>
  <c r="F755" i="13"/>
  <c r="E755" i="13"/>
  <c r="D755" i="13"/>
  <c r="C755" i="13"/>
  <c r="B755" i="13"/>
  <c r="O754" i="13"/>
  <c r="N754" i="13"/>
  <c r="M754" i="13"/>
  <c r="L754" i="13"/>
  <c r="K754" i="13"/>
  <c r="J754" i="13"/>
  <c r="I754" i="13"/>
  <c r="H754" i="13"/>
  <c r="G754" i="13"/>
  <c r="F754" i="13"/>
  <c r="E754" i="13"/>
  <c r="D754" i="13"/>
  <c r="C754" i="13"/>
  <c r="B754" i="13"/>
  <c r="O753" i="13"/>
  <c r="N753" i="13"/>
  <c r="M753" i="13"/>
  <c r="L753" i="13"/>
  <c r="K753" i="13"/>
  <c r="J753" i="13"/>
  <c r="I753" i="13"/>
  <c r="H753" i="13"/>
  <c r="G753" i="13"/>
  <c r="F753" i="13"/>
  <c r="A753" i="13" s="1"/>
  <c r="E753" i="13"/>
  <c r="D753" i="13"/>
  <c r="C753" i="13"/>
  <c r="B753" i="13"/>
  <c r="O752" i="13"/>
  <c r="N752" i="13"/>
  <c r="M752" i="13"/>
  <c r="L752" i="13"/>
  <c r="K752" i="13"/>
  <c r="J752" i="13"/>
  <c r="I752" i="13"/>
  <c r="H752" i="13"/>
  <c r="G752" i="13"/>
  <c r="F752" i="13"/>
  <c r="E752" i="13"/>
  <c r="D752" i="13"/>
  <c r="C752" i="13"/>
  <c r="B752" i="13"/>
  <c r="O751" i="13"/>
  <c r="N751" i="13"/>
  <c r="M751" i="13"/>
  <c r="L751" i="13"/>
  <c r="K751" i="13"/>
  <c r="J751" i="13"/>
  <c r="I751" i="13"/>
  <c r="H751" i="13"/>
  <c r="G751" i="13"/>
  <c r="F751" i="13"/>
  <c r="E751" i="13"/>
  <c r="D751" i="13"/>
  <c r="C751" i="13"/>
  <c r="B751" i="13"/>
  <c r="O750" i="13"/>
  <c r="N750" i="13"/>
  <c r="M750" i="13"/>
  <c r="L750" i="13"/>
  <c r="K750" i="13"/>
  <c r="J750" i="13"/>
  <c r="I750" i="13"/>
  <c r="H750" i="13"/>
  <c r="G750" i="13"/>
  <c r="A750" i="13" s="1"/>
  <c r="F750" i="13"/>
  <c r="E750" i="13"/>
  <c r="D750" i="13"/>
  <c r="C750" i="13"/>
  <c r="B750" i="13"/>
  <c r="O749" i="13"/>
  <c r="N749" i="13"/>
  <c r="M749" i="13"/>
  <c r="L749" i="13"/>
  <c r="K749" i="13"/>
  <c r="J749" i="13"/>
  <c r="I749" i="13"/>
  <c r="H749" i="13"/>
  <c r="G749" i="13"/>
  <c r="F749" i="13"/>
  <c r="E749" i="13"/>
  <c r="D749" i="13"/>
  <c r="C749" i="13"/>
  <c r="A749" i="13" s="1"/>
  <c r="B749" i="13"/>
  <c r="O748" i="13"/>
  <c r="N748" i="13"/>
  <c r="M748" i="13"/>
  <c r="L748" i="13"/>
  <c r="K748" i="13"/>
  <c r="J748" i="13"/>
  <c r="I748" i="13"/>
  <c r="H748" i="13"/>
  <c r="G748" i="13"/>
  <c r="F748" i="13"/>
  <c r="E748" i="13"/>
  <c r="D748" i="13"/>
  <c r="C748" i="13"/>
  <c r="B748" i="13"/>
  <c r="O747" i="13"/>
  <c r="N747" i="13"/>
  <c r="M747" i="13"/>
  <c r="L747" i="13"/>
  <c r="K747" i="13"/>
  <c r="J747" i="13"/>
  <c r="I747" i="13"/>
  <c r="H747" i="13"/>
  <c r="G747" i="13"/>
  <c r="F747" i="13"/>
  <c r="E747" i="13"/>
  <c r="D747" i="13"/>
  <c r="C747" i="13"/>
  <c r="B747" i="13"/>
  <c r="O746" i="13"/>
  <c r="N746" i="13"/>
  <c r="M746" i="13"/>
  <c r="L746" i="13"/>
  <c r="K746" i="13"/>
  <c r="J746" i="13"/>
  <c r="I746" i="13"/>
  <c r="H746" i="13"/>
  <c r="G746" i="13"/>
  <c r="F746" i="13"/>
  <c r="E746" i="13"/>
  <c r="D746" i="13"/>
  <c r="C746" i="13"/>
  <c r="B746" i="13"/>
  <c r="O745" i="13"/>
  <c r="N745" i="13"/>
  <c r="M745" i="13"/>
  <c r="L745" i="13"/>
  <c r="K745" i="13"/>
  <c r="J745" i="13"/>
  <c r="I745" i="13"/>
  <c r="H745" i="13"/>
  <c r="G745" i="13"/>
  <c r="F745" i="13"/>
  <c r="E745" i="13"/>
  <c r="D745" i="13"/>
  <c r="C745" i="13"/>
  <c r="B745" i="13"/>
  <c r="O744" i="13"/>
  <c r="N744" i="13"/>
  <c r="M744" i="13"/>
  <c r="L744" i="13"/>
  <c r="K744" i="13"/>
  <c r="J744" i="13"/>
  <c r="I744" i="13"/>
  <c r="H744" i="13"/>
  <c r="G744" i="13"/>
  <c r="F744" i="13"/>
  <c r="E744" i="13"/>
  <c r="D744" i="13"/>
  <c r="C744" i="13"/>
  <c r="B744" i="13"/>
  <c r="O743" i="13"/>
  <c r="N743" i="13"/>
  <c r="M743" i="13"/>
  <c r="L743" i="13"/>
  <c r="K743" i="13"/>
  <c r="J743" i="13"/>
  <c r="I743" i="13"/>
  <c r="H743" i="13"/>
  <c r="G743" i="13"/>
  <c r="F743" i="13"/>
  <c r="E743" i="13"/>
  <c r="D743" i="13"/>
  <c r="C743" i="13"/>
  <c r="B743" i="13"/>
  <c r="O742" i="13"/>
  <c r="N742" i="13"/>
  <c r="M742" i="13"/>
  <c r="L742" i="13"/>
  <c r="K742" i="13"/>
  <c r="J742" i="13"/>
  <c r="I742" i="13"/>
  <c r="H742" i="13"/>
  <c r="G742" i="13"/>
  <c r="A742" i="13" s="1"/>
  <c r="F742" i="13"/>
  <c r="E742" i="13"/>
  <c r="D742" i="13"/>
  <c r="C742" i="13"/>
  <c r="B742" i="13"/>
  <c r="O741" i="13"/>
  <c r="N741" i="13"/>
  <c r="M741" i="13"/>
  <c r="L741" i="13"/>
  <c r="K741" i="13"/>
  <c r="J741" i="13"/>
  <c r="I741" i="13"/>
  <c r="H741" i="13"/>
  <c r="G741" i="13"/>
  <c r="F741" i="13"/>
  <c r="E741" i="13"/>
  <c r="D741" i="13"/>
  <c r="C741" i="13"/>
  <c r="A741" i="13" s="1"/>
  <c r="B741" i="13"/>
  <c r="O740" i="13"/>
  <c r="N740" i="13"/>
  <c r="M740" i="13"/>
  <c r="L740" i="13"/>
  <c r="K740" i="13"/>
  <c r="J740" i="13"/>
  <c r="I740" i="13"/>
  <c r="H740" i="13"/>
  <c r="G740" i="13"/>
  <c r="F740" i="13"/>
  <c r="A740" i="13" s="1"/>
  <c r="E740" i="13"/>
  <c r="D740" i="13"/>
  <c r="C740" i="13"/>
  <c r="B740" i="13"/>
  <c r="O739" i="13"/>
  <c r="N739" i="13"/>
  <c r="M739" i="13"/>
  <c r="L739" i="13"/>
  <c r="K739" i="13"/>
  <c r="J739" i="13"/>
  <c r="I739" i="13"/>
  <c r="H739" i="13"/>
  <c r="G739" i="13"/>
  <c r="F739" i="13"/>
  <c r="E739" i="13"/>
  <c r="D739" i="13"/>
  <c r="C739" i="13"/>
  <c r="B739" i="13"/>
  <c r="O738" i="13"/>
  <c r="N738" i="13"/>
  <c r="M738" i="13"/>
  <c r="L738" i="13"/>
  <c r="K738" i="13"/>
  <c r="J738" i="13"/>
  <c r="I738" i="13"/>
  <c r="H738" i="13"/>
  <c r="G738" i="13"/>
  <c r="F738" i="13"/>
  <c r="E738" i="13"/>
  <c r="D738" i="13"/>
  <c r="C738" i="13"/>
  <c r="B738" i="13"/>
  <c r="O737" i="13"/>
  <c r="N737" i="13"/>
  <c r="M737" i="13"/>
  <c r="L737" i="13"/>
  <c r="K737" i="13"/>
  <c r="J737" i="13"/>
  <c r="I737" i="13"/>
  <c r="H737" i="13"/>
  <c r="G737" i="13"/>
  <c r="F737" i="13"/>
  <c r="E737" i="13"/>
  <c r="D737" i="13"/>
  <c r="C737" i="13"/>
  <c r="B737" i="13"/>
  <c r="O736" i="13"/>
  <c r="N736" i="13"/>
  <c r="M736" i="13"/>
  <c r="L736" i="13"/>
  <c r="K736" i="13"/>
  <c r="J736" i="13"/>
  <c r="I736" i="13"/>
  <c r="H736" i="13"/>
  <c r="G736" i="13"/>
  <c r="F736" i="13"/>
  <c r="E736" i="13"/>
  <c r="D736" i="13"/>
  <c r="C736" i="13"/>
  <c r="B736" i="13"/>
  <c r="O735" i="13"/>
  <c r="N735" i="13"/>
  <c r="M735" i="13"/>
  <c r="L735" i="13"/>
  <c r="K735" i="13"/>
  <c r="J735" i="13"/>
  <c r="I735" i="13"/>
  <c r="H735" i="13"/>
  <c r="G735" i="13"/>
  <c r="F735" i="13"/>
  <c r="E735" i="13"/>
  <c r="D735" i="13"/>
  <c r="C735" i="13"/>
  <c r="B735" i="13"/>
  <c r="O734" i="13"/>
  <c r="N734" i="13"/>
  <c r="M734" i="13"/>
  <c r="L734" i="13"/>
  <c r="K734" i="13"/>
  <c r="J734" i="13"/>
  <c r="I734" i="13"/>
  <c r="H734" i="13"/>
  <c r="G734" i="13"/>
  <c r="A734" i="13" s="1"/>
  <c r="F734" i="13"/>
  <c r="E734" i="13"/>
  <c r="D734" i="13"/>
  <c r="C734" i="13"/>
  <c r="B734" i="13"/>
  <c r="O733" i="13"/>
  <c r="N733" i="13"/>
  <c r="M733" i="13"/>
  <c r="L733" i="13"/>
  <c r="K733" i="13"/>
  <c r="J733" i="13"/>
  <c r="I733" i="13"/>
  <c r="H733" i="13"/>
  <c r="G733" i="13"/>
  <c r="F733" i="13"/>
  <c r="E733" i="13"/>
  <c r="D733" i="13"/>
  <c r="C733" i="13"/>
  <c r="A733" i="13" s="1"/>
  <c r="B733" i="13"/>
  <c r="O732" i="13"/>
  <c r="N732" i="13"/>
  <c r="M732" i="13"/>
  <c r="L732" i="13"/>
  <c r="K732" i="13"/>
  <c r="J732" i="13"/>
  <c r="I732" i="13"/>
  <c r="H732" i="13"/>
  <c r="G732" i="13"/>
  <c r="F732" i="13"/>
  <c r="E732" i="13"/>
  <c r="D732" i="13"/>
  <c r="C732" i="13"/>
  <c r="B732" i="13"/>
  <c r="O731" i="13"/>
  <c r="N731" i="13"/>
  <c r="M731" i="13"/>
  <c r="L731" i="13"/>
  <c r="K731" i="13"/>
  <c r="J731" i="13"/>
  <c r="I731" i="13"/>
  <c r="H731" i="13"/>
  <c r="G731" i="13"/>
  <c r="F731" i="13"/>
  <c r="E731" i="13"/>
  <c r="D731" i="13"/>
  <c r="C731" i="13"/>
  <c r="B731" i="13"/>
  <c r="O730" i="13"/>
  <c r="N730" i="13"/>
  <c r="M730" i="13"/>
  <c r="L730" i="13"/>
  <c r="K730" i="13"/>
  <c r="J730" i="13"/>
  <c r="I730" i="13"/>
  <c r="H730" i="13"/>
  <c r="G730" i="13"/>
  <c r="F730" i="13"/>
  <c r="E730" i="13"/>
  <c r="D730" i="13"/>
  <c r="C730" i="13"/>
  <c r="B730" i="13"/>
  <c r="O729" i="13"/>
  <c r="N729" i="13"/>
  <c r="M729" i="13"/>
  <c r="L729" i="13"/>
  <c r="K729" i="13"/>
  <c r="J729" i="13"/>
  <c r="I729" i="13"/>
  <c r="H729" i="13"/>
  <c r="G729" i="13"/>
  <c r="A729" i="13" s="1"/>
  <c r="F729" i="13"/>
  <c r="E729" i="13"/>
  <c r="D729" i="13"/>
  <c r="C729" i="13"/>
  <c r="B729" i="13"/>
  <c r="O728" i="13"/>
  <c r="N728" i="13"/>
  <c r="M728" i="13"/>
  <c r="L728" i="13"/>
  <c r="K728" i="13"/>
  <c r="J728" i="13"/>
  <c r="I728" i="13"/>
  <c r="H728" i="13"/>
  <c r="G728" i="13"/>
  <c r="F728" i="13"/>
  <c r="E728" i="13"/>
  <c r="D728" i="13"/>
  <c r="C728" i="13"/>
  <c r="B728" i="13"/>
  <c r="O727" i="13"/>
  <c r="N727" i="13"/>
  <c r="M727" i="13"/>
  <c r="L727" i="13"/>
  <c r="K727" i="13"/>
  <c r="J727" i="13"/>
  <c r="I727" i="13"/>
  <c r="H727" i="13"/>
  <c r="G727" i="13"/>
  <c r="F727" i="13"/>
  <c r="E727" i="13"/>
  <c r="D727" i="13"/>
  <c r="C727" i="13"/>
  <c r="B727" i="13"/>
  <c r="A727" i="13"/>
  <c r="O726" i="13"/>
  <c r="N726" i="13"/>
  <c r="M726" i="13"/>
  <c r="L726" i="13"/>
  <c r="K726" i="13"/>
  <c r="J726" i="13"/>
  <c r="I726" i="13"/>
  <c r="H726" i="13"/>
  <c r="G726" i="13"/>
  <c r="F726" i="13"/>
  <c r="E726" i="13"/>
  <c r="D726" i="13"/>
  <c r="C726" i="13"/>
  <c r="B726" i="13"/>
  <c r="O725" i="13"/>
  <c r="N725" i="13"/>
  <c r="M725" i="13"/>
  <c r="L725" i="13"/>
  <c r="K725" i="13"/>
  <c r="J725" i="13"/>
  <c r="I725" i="13"/>
  <c r="H725" i="13"/>
  <c r="G725" i="13"/>
  <c r="F725" i="13"/>
  <c r="E725" i="13"/>
  <c r="D725" i="13"/>
  <c r="C725" i="13"/>
  <c r="B725" i="13"/>
  <c r="O724" i="13"/>
  <c r="N724" i="13"/>
  <c r="M724" i="13"/>
  <c r="L724" i="13"/>
  <c r="K724" i="13"/>
  <c r="J724" i="13"/>
  <c r="I724" i="13"/>
  <c r="H724" i="13"/>
  <c r="G724" i="13"/>
  <c r="F724" i="13"/>
  <c r="E724" i="13"/>
  <c r="D724" i="13"/>
  <c r="C724" i="13"/>
  <c r="A724" i="13" s="1"/>
  <c r="B724" i="13"/>
  <c r="O723" i="13"/>
  <c r="N723" i="13"/>
  <c r="M723" i="13"/>
  <c r="L723" i="13"/>
  <c r="K723" i="13"/>
  <c r="J723" i="13"/>
  <c r="I723" i="13"/>
  <c r="H723" i="13"/>
  <c r="G723" i="13"/>
  <c r="A723" i="13" s="1"/>
  <c r="F723" i="13"/>
  <c r="E723" i="13"/>
  <c r="D723" i="13"/>
  <c r="C723" i="13"/>
  <c r="B723" i="13"/>
  <c r="O722" i="13"/>
  <c r="N722" i="13"/>
  <c r="M722" i="13"/>
  <c r="L722" i="13"/>
  <c r="K722" i="13"/>
  <c r="J722" i="13"/>
  <c r="I722" i="13"/>
  <c r="H722" i="13"/>
  <c r="G722" i="13"/>
  <c r="A722" i="13" s="1"/>
  <c r="F722" i="13"/>
  <c r="E722" i="13"/>
  <c r="D722" i="13"/>
  <c r="C722" i="13"/>
  <c r="B722" i="13"/>
  <c r="O721" i="13"/>
  <c r="N721" i="13"/>
  <c r="M721" i="13"/>
  <c r="L721" i="13"/>
  <c r="K721" i="13"/>
  <c r="J721" i="13"/>
  <c r="I721" i="13"/>
  <c r="H721" i="13"/>
  <c r="G721" i="13"/>
  <c r="F721" i="13"/>
  <c r="E721" i="13"/>
  <c r="D721" i="13"/>
  <c r="C721" i="13"/>
  <c r="B721" i="13"/>
  <c r="O720" i="13"/>
  <c r="N720" i="13"/>
  <c r="M720" i="13"/>
  <c r="L720" i="13"/>
  <c r="K720" i="13"/>
  <c r="J720" i="13"/>
  <c r="I720" i="13"/>
  <c r="H720" i="13"/>
  <c r="G720" i="13"/>
  <c r="F720" i="13"/>
  <c r="E720" i="13"/>
  <c r="D720" i="13"/>
  <c r="C720" i="13"/>
  <c r="B720" i="13"/>
  <c r="O719" i="13"/>
  <c r="N719" i="13"/>
  <c r="M719" i="13"/>
  <c r="L719" i="13"/>
  <c r="K719" i="13"/>
  <c r="J719" i="13"/>
  <c r="I719" i="13"/>
  <c r="H719" i="13"/>
  <c r="G719" i="13"/>
  <c r="F719" i="13"/>
  <c r="E719" i="13"/>
  <c r="D719" i="13"/>
  <c r="C719" i="13"/>
  <c r="B719" i="13"/>
  <c r="O718" i="13"/>
  <c r="N718" i="13"/>
  <c r="M718" i="13"/>
  <c r="L718" i="13"/>
  <c r="K718" i="13"/>
  <c r="J718" i="13"/>
  <c r="I718" i="13"/>
  <c r="H718" i="13"/>
  <c r="G718" i="13"/>
  <c r="F718" i="13"/>
  <c r="E718" i="13"/>
  <c r="D718" i="13"/>
  <c r="C718" i="13"/>
  <c r="B718" i="13"/>
  <c r="O717" i="13"/>
  <c r="N717" i="13"/>
  <c r="M717" i="13"/>
  <c r="L717" i="13"/>
  <c r="K717" i="13"/>
  <c r="J717" i="13"/>
  <c r="I717" i="13"/>
  <c r="H717" i="13"/>
  <c r="G717" i="13"/>
  <c r="A717" i="13" s="1"/>
  <c r="F717" i="13"/>
  <c r="E717" i="13"/>
  <c r="D717" i="13"/>
  <c r="C717" i="13"/>
  <c r="B717" i="13"/>
  <c r="O716" i="13"/>
  <c r="N716" i="13"/>
  <c r="M716" i="13"/>
  <c r="L716" i="13"/>
  <c r="K716" i="13"/>
  <c r="J716" i="13"/>
  <c r="I716" i="13"/>
  <c r="H716" i="13"/>
  <c r="G716" i="13"/>
  <c r="F716" i="13"/>
  <c r="E716" i="13"/>
  <c r="D716" i="13"/>
  <c r="C716" i="13"/>
  <c r="B716" i="13"/>
  <c r="A716" i="13"/>
  <c r="O715" i="13"/>
  <c r="N715" i="13"/>
  <c r="M715" i="13"/>
  <c r="L715" i="13"/>
  <c r="K715" i="13"/>
  <c r="J715" i="13"/>
  <c r="I715" i="13"/>
  <c r="H715" i="13"/>
  <c r="G715" i="13"/>
  <c r="F715" i="13"/>
  <c r="A715" i="13" s="1"/>
  <c r="E715" i="13"/>
  <c r="D715" i="13"/>
  <c r="C715" i="13"/>
  <c r="B715" i="13"/>
  <c r="O714" i="13"/>
  <c r="N714" i="13"/>
  <c r="M714" i="13"/>
  <c r="L714" i="13"/>
  <c r="K714" i="13"/>
  <c r="J714" i="13"/>
  <c r="I714" i="13"/>
  <c r="H714" i="13"/>
  <c r="G714" i="13"/>
  <c r="A714" i="13" s="1"/>
  <c r="F714" i="13"/>
  <c r="E714" i="13"/>
  <c r="D714" i="13"/>
  <c r="C714" i="13"/>
  <c r="B714" i="13"/>
  <c r="O713" i="13"/>
  <c r="N713" i="13"/>
  <c r="M713" i="13"/>
  <c r="L713" i="13"/>
  <c r="K713" i="13"/>
  <c r="J713" i="13"/>
  <c r="I713" i="13"/>
  <c r="H713" i="13"/>
  <c r="G713" i="13"/>
  <c r="F713" i="13"/>
  <c r="E713" i="13"/>
  <c r="D713" i="13"/>
  <c r="C713" i="13"/>
  <c r="B713" i="13"/>
  <c r="O712" i="13"/>
  <c r="N712" i="13"/>
  <c r="M712" i="13"/>
  <c r="L712" i="13"/>
  <c r="K712" i="13"/>
  <c r="J712" i="13"/>
  <c r="I712" i="13"/>
  <c r="H712" i="13"/>
  <c r="G712" i="13"/>
  <c r="F712" i="13"/>
  <c r="A712" i="13" s="1"/>
  <c r="E712" i="13"/>
  <c r="D712" i="13"/>
  <c r="C712" i="13"/>
  <c r="B712" i="13"/>
  <c r="O711" i="13"/>
  <c r="N711" i="13"/>
  <c r="M711" i="13"/>
  <c r="L711" i="13"/>
  <c r="K711" i="13"/>
  <c r="J711" i="13"/>
  <c r="I711" i="13"/>
  <c r="H711" i="13"/>
  <c r="G711" i="13"/>
  <c r="F711" i="13"/>
  <c r="E711" i="13"/>
  <c r="D711" i="13"/>
  <c r="C711" i="13"/>
  <c r="A711" i="13" s="1"/>
  <c r="B711" i="13"/>
  <c r="O710" i="13"/>
  <c r="N710" i="13"/>
  <c r="M710" i="13"/>
  <c r="L710" i="13"/>
  <c r="K710" i="13"/>
  <c r="J710" i="13"/>
  <c r="I710" i="13"/>
  <c r="H710" i="13"/>
  <c r="G710" i="13"/>
  <c r="F710" i="13"/>
  <c r="E710" i="13"/>
  <c r="D710" i="13"/>
  <c r="C710" i="13"/>
  <c r="B710" i="13"/>
  <c r="O709" i="13"/>
  <c r="N709" i="13"/>
  <c r="M709" i="13"/>
  <c r="L709" i="13"/>
  <c r="K709" i="13"/>
  <c r="J709" i="13"/>
  <c r="I709" i="13"/>
  <c r="H709" i="13"/>
  <c r="G709" i="13"/>
  <c r="F709" i="13"/>
  <c r="E709" i="13"/>
  <c r="D709" i="13"/>
  <c r="C709" i="13"/>
  <c r="B709" i="13"/>
  <c r="O708" i="13"/>
  <c r="N708" i="13"/>
  <c r="M708" i="13"/>
  <c r="L708" i="13"/>
  <c r="K708" i="13"/>
  <c r="J708" i="13"/>
  <c r="I708" i="13"/>
  <c r="H708" i="13"/>
  <c r="G708" i="13"/>
  <c r="F708" i="13"/>
  <c r="E708" i="13"/>
  <c r="D708" i="13"/>
  <c r="C708" i="13"/>
  <c r="A708" i="13" s="1"/>
  <c r="B708" i="13"/>
  <c r="O707" i="13"/>
  <c r="N707" i="13"/>
  <c r="M707" i="13"/>
  <c r="L707" i="13"/>
  <c r="K707" i="13"/>
  <c r="J707" i="13"/>
  <c r="I707" i="13"/>
  <c r="H707" i="13"/>
  <c r="G707" i="13"/>
  <c r="F707" i="13"/>
  <c r="E707" i="13"/>
  <c r="D707" i="13"/>
  <c r="C707" i="13"/>
  <c r="B707" i="13"/>
  <c r="O706" i="13"/>
  <c r="N706" i="13"/>
  <c r="M706" i="13"/>
  <c r="L706" i="13"/>
  <c r="K706" i="13"/>
  <c r="J706" i="13"/>
  <c r="I706" i="13"/>
  <c r="H706" i="13"/>
  <c r="G706" i="13"/>
  <c r="F706" i="13"/>
  <c r="E706" i="13"/>
  <c r="D706" i="13"/>
  <c r="C706" i="13"/>
  <c r="B706" i="13"/>
  <c r="O705" i="13"/>
  <c r="N705" i="13"/>
  <c r="M705" i="13"/>
  <c r="L705" i="13"/>
  <c r="K705" i="13"/>
  <c r="J705" i="13"/>
  <c r="I705" i="13"/>
  <c r="H705" i="13"/>
  <c r="G705" i="13"/>
  <c r="A705" i="13" s="1"/>
  <c r="F705" i="13"/>
  <c r="E705" i="13"/>
  <c r="D705" i="13"/>
  <c r="C705" i="13"/>
  <c r="B705" i="13"/>
  <c r="O704" i="13"/>
  <c r="N704" i="13"/>
  <c r="M704" i="13"/>
  <c r="L704" i="13"/>
  <c r="K704" i="13"/>
  <c r="J704" i="13"/>
  <c r="I704" i="13"/>
  <c r="H704" i="13"/>
  <c r="G704" i="13"/>
  <c r="F704" i="13"/>
  <c r="E704" i="13"/>
  <c r="D704" i="13"/>
  <c r="C704" i="13"/>
  <c r="B704" i="13"/>
  <c r="O703" i="13"/>
  <c r="N703" i="13"/>
  <c r="M703" i="13"/>
  <c r="L703" i="13"/>
  <c r="K703" i="13"/>
  <c r="J703" i="13"/>
  <c r="I703" i="13"/>
  <c r="H703" i="13"/>
  <c r="G703" i="13"/>
  <c r="F703" i="13"/>
  <c r="E703" i="13"/>
  <c r="D703" i="13"/>
  <c r="C703" i="13"/>
  <c r="B703" i="13"/>
  <c r="O702" i="13"/>
  <c r="N702" i="13"/>
  <c r="M702" i="13"/>
  <c r="L702" i="13"/>
  <c r="K702" i="13"/>
  <c r="J702" i="13"/>
  <c r="I702" i="13"/>
  <c r="H702" i="13"/>
  <c r="G702" i="13"/>
  <c r="F702" i="13"/>
  <c r="E702" i="13"/>
  <c r="D702" i="13"/>
  <c r="C702" i="13"/>
  <c r="B702" i="13"/>
  <c r="O701" i="13"/>
  <c r="N701" i="13"/>
  <c r="M701" i="13"/>
  <c r="L701" i="13"/>
  <c r="K701" i="13"/>
  <c r="J701" i="13"/>
  <c r="I701" i="13"/>
  <c r="H701" i="13"/>
  <c r="G701" i="13"/>
  <c r="A701" i="13" s="1"/>
  <c r="F701" i="13"/>
  <c r="E701" i="13"/>
  <c r="D701" i="13"/>
  <c r="C701" i="13"/>
  <c r="B701" i="13"/>
  <c r="O700" i="13"/>
  <c r="N700" i="13"/>
  <c r="M700" i="13"/>
  <c r="L700" i="13"/>
  <c r="K700" i="13"/>
  <c r="J700" i="13"/>
  <c r="I700" i="13"/>
  <c r="H700" i="13"/>
  <c r="G700" i="13"/>
  <c r="F700" i="13"/>
  <c r="E700" i="13"/>
  <c r="D700" i="13"/>
  <c r="C700" i="13"/>
  <c r="B700" i="13"/>
  <c r="O699" i="13"/>
  <c r="N699" i="13"/>
  <c r="M699" i="13"/>
  <c r="L699" i="13"/>
  <c r="K699" i="13"/>
  <c r="J699" i="13"/>
  <c r="I699" i="13"/>
  <c r="H699" i="13"/>
  <c r="G699" i="13"/>
  <c r="F699" i="13"/>
  <c r="E699" i="13"/>
  <c r="D699" i="13"/>
  <c r="C699" i="13"/>
  <c r="B699" i="13"/>
  <c r="O698" i="13"/>
  <c r="N698" i="13"/>
  <c r="M698" i="13"/>
  <c r="L698" i="13"/>
  <c r="K698" i="13"/>
  <c r="J698" i="13"/>
  <c r="I698" i="13"/>
  <c r="H698" i="13"/>
  <c r="G698" i="13"/>
  <c r="A698" i="13" s="1"/>
  <c r="F698" i="13"/>
  <c r="E698" i="13"/>
  <c r="D698" i="13"/>
  <c r="C698" i="13"/>
  <c r="B698" i="13"/>
  <c r="O697" i="13"/>
  <c r="N697" i="13"/>
  <c r="M697" i="13"/>
  <c r="L697" i="13"/>
  <c r="K697" i="13"/>
  <c r="J697" i="13"/>
  <c r="I697" i="13"/>
  <c r="H697" i="13"/>
  <c r="G697" i="13"/>
  <c r="F697" i="13"/>
  <c r="E697" i="13"/>
  <c r="D697" i="13"/>
  <c r="C697" i="13"/>
  <c r="B697" i="13"/>
  <c r="O696" i="13"/>
  <c r="N696" i="13"/>
  <c r="M696" i="13"/>
  <c r="L696" i="13"/>
  <c r="K696" i="13"/>
  <c r="J696" i="13"/>
  <c r="I696" i="13"/>
  <c r="H696" i="13"/>
  <c r="G696" i="13"/>
  <c r="F696" i="13"/>
  <c r="E696" i="13"/>
  <c r="D696" i="13"/>
  <c r="C696" i="13"/>
  <c r="A696" i="13" s="1"/>
  <c r="B696" i="13"/>
  <c r="O695" i="13"/>
  <c r="N695" i="13"/>
  <c r="M695" i="13"/>
  <c r="L695" i="13"/>
  <c r="K695" i="13"/>
  <c r="J695" i="13"/>
  <c r="I695" i="13"/>
  <c r="H695" i="13"/>
  <c r="G695" i="13"/>
  <c r="F695" i="13"/>
  <c r="E695" i="13"/>
  <c r="D695" i="13"/>
  <c r="C695" i="13"/>
  <c r="B695" i="13"/>
  <c r="O694" i="13"/>
  <c r="N694" i="13"/>
  <c r="M694" i="13"/>
  <c r="L694" i="13"/>
  <c r="K694" i="13"/>
  <c r="J694" i="13"/>
  <c r="I694" i="13"/>
  <c r="H694" i="13"/>
  <c r="G694" i="13"/>
  <c r="F694" i="13"/>
  <c r="E694" i="13"/>
  <c r="D694" i="13"/>
  <c r="C694" i="13"/>
  <c r="B694" i="13"/>
  <c r="O693" i="13"/>
  <c r="N693" i="13"/>
  <c r="M693" i="13"/>
  <c r="L693" i="13"/>
  <c r="K693" i="13"/>
  <c r="J693" i="13"/>
  <c r="I693" i="13"/>
  <c r="H693" i="13"/>
  <c r="G693" i="13"/>
  <c r="A693" i="13" s="1"/>
  <c r="F693" i="13"/>
  <c r="E693" i="13"/>
  <c r="D693" i="13"/>
  <c r="C693" i="13"/>
  <c r="B693" i="13"/>
  <c r="O692" i="13"/>
  <c r="N692" i="13"/>
  <c r="M692" i="13"/>
  <c r="L692" i="13"/>
  <c r="K692" i="13"/>
  <c r="J692" i="13"/>
  <c r="I692" i="13"/>
  <c r="H692" i="13"/>
  <c r="G692" i="13"/>
  <c r="F692" i="13"/>
  <c r="E692" i="13"/>
  <c r="D692" i="13"/>
  <c r="C692" i="13"/>
  <c r="A692" i="13" s="1"/>
  <c r="B692" i="13"/>
  <c r="O691" i="13"/>
  <c r="N691" i="13"/>
  <c r="M691" i="13"/>
  <c r="L691" i="13"/>
  <c r="K691" i="13"/>
  <c r="J691" i="13"/>
  <c r="I691" i="13"/>
  <c r="H691" i="13"/>
  <c r="G691" i="13"/>
  <c r="F691" i="13"/>
  <c r="E691" i="13"/>
  <c r="D691" i="13"/>
  <c r="C691" i="13"/>
  <c r="B691" i="13"/>
  <c r="O690" i="13"/>
  <c r="N690" i="13"/>
  <c r="M690" i="13"/>
  <c r="L690" i="13"/>
  <c r="K690" i="13"/>
  <c r="J690" i="13"/>
  <c r="I690" i="13"/>
  <c r="H690" i="13"/>
  <c r="G690" i="13"/>
  <c r="F690" i="13"/>
  <c r="E690" i="13"/>
  <c r="D690" i="13"/>
  <c r="C690" i="13"/>
  <c r="B690" i="13"/>
  <c r="O689" i="13"/>
  <c r="N689" i="13"/>
  <c r="M689" i="13"/>
  <c r="L689" i="13"/>
  <c r="K689" i="13"/>
  <c r="J689" i="13"/>
  <c r="I689" i="13"/>
  <c r="H689" i="13"/>
  <c r="G689" i="13"/>
  <c r="A689" i="13" s="1"/>
  <c r="F689" i="13"/>
  <c r="E689" i="13"/>
  <c r="D689" i="13"/>
  <c r="C689" i="13"/>
  <c r="B689" i="13"/>
  <c r="O688" i="13"/>
  <c r="N688" i="13"/>
  <c r="M688" i="13"/>
  <c r="L688" i="13"/>
  <c r="K688" i="13"/>
  <c r="J688" i="13"/>
  <c r="I688" i="13"/>
  <c r="H688" i="13"/>
  <c r="G688" i="13"/>
  <c r="F688" i="13"/>
  <c r="E688" i="13"/>
  <c r="D688" i="13"/>
  <c r="C688" i="13"/>
  <c r="A688" i="13" s="1"/>
  <c r="B688" i="13"/>
  <c r="O687" i="13"/>
  <c r="N687" i="13"/>
  <c r="M687" i="13"/>
  <c r="L687" i="13"/>
  <c r="K687" i="13"/>
  <c r="J687" i="13"/>
  <c r="I687" i="13"/>
  <c r="H687" i="13"/>
  <c r="G687" i="13"/>
  <c r="F687" i="13"/>
  <c r="E687" i="13"/>
  <c r="D687" i="13"/>
  <c r="C687" i="13"/>
  <c r="B687" i="13"/>
  <c r="O686" i="13"/>
  <c r="N686" i="13"/>
  <c r="M686" i="13"/>
  <c r="L686" i="13"/>
  <c r="K686" i="13"/>
  <c r="J686" i="13"/>
  <c r="I686" i="13"/>
  <c r="H686" i="13"/>
  <c r="G686" i="13"/>
  <c r="A686" i="13" s="1"/>
  <c r="F686" i="13"/>
  <c r="E686" i="13"/>
  <c r="D686" i="13"/>
  <c r="C686" i="13"/>
  <c r="B686" i="13"/>
  <c r="O685" i="13"/>
  <c r="N685" i="13"/>
  <c r="M685" i="13"/>
  <c r="L685" i="13"/>
  <c r="K685" i="13"/>
  <c r="J685" i="13"/>
  <c r="I685" i="13"/>
  <c r="H685" i="13"/>
  <c r="G685" i="13"/>
  <c r="F685" i="13"/>
  <c r="E685" i="13"/>
  <c r="D685" i="13"/>
  <c r="C685" i="13"/>
  <c r="B685" i="13"/>
  <c r="O684" i="13"/>
  <c r="N684" i="13"/>
  <c r="M684" i="13"/>
  <c r="L684" i="13"/>
  <c r="K684" i="13"/>
  <c r="J684" i="13"/>
  <c r="I684" i="13"/>
  <c r="H684" i="13"/>
  <c r="G684" i="13"/>
  <c r="F684" i="13"/>
  <c r="E684" i="13"/>
  <c r="D684" i="13"/>
  <c r="C684" i="13"/>
  <c r="A684" i="13" s="1"/>
  <c r="B684" i="13"/>
  <c r="O683" i="13"/>
  <c r="N683" i="13"/>
  <c r="M683" i="13"/>
  <c r="L683" i="13"/>
  <c r="K683" i="13"/>
  <c r="J683" i="13"/>
  <c r="I683" i="13"/>
  <c r="H683" i="13"/>
  <c r="G683" i="13"/>
  <c r="F683" i="13"/>
  <c r="E683" i="13"/>
  <c r="D683" i="13"/>
  <c r="C683" i="13"/>
  <c r="B683" i="13"/>
  <c r="O682" i="13"/>
  <c r="N682" i="13"/>
  <c r="M682" i="13"/>
  <c r="L682" i="13"/>
  <c r="K682" i="13"/>
  <c r="J682" i="13"/>
  <c r="I682" i="13"/>
  <c r="H682" i="13"/>
  <c r="G682" i="13"/>
  <c r="A682" i="13" s="1"/>
  <c r="F682" i="13"/>
  <c r="E682" i="13"/>
  <c r="D682" i="13"/>
  <c r="C682" i="13"/>
  <c r="B682" i="13"/>
  <c r="O681" i="13"/>
  <c r="N681" i="13"/>
  <c r="M681" i="13"/>
  <c r="L681" i="13"/>
  <c r="K681" i="13"/>
  <c r="J681" i="13"/>
  <c r="I681" i="13"/>
  <c r="H681" i="13"/>
  <c r="G681" i="13"/>
  <c r="F681" i="13"/>
  <c r="E681" i="13"/>
  <c r="D681" i="13"/>
  <c r="C681" i="13"/>
  <c r="B681" i="13"/>
  <c r="O680" i="13"/>
  <c r="N680" i="13"/>
  <c r="M680" i="13"/>
  <c r="L680" i="13"/>
  <c r="K680" i="13"/>
  <c r="J680" i="13"/>
  <c r="I680" i="13"/>
  <c r="H680" i="13"/>
  <c r="G680" i="13"/>
  <c r="F680" i="13"/>
  <c r="E680" i="13"/>
  <c r="D680" i="13"/>
  <c r="C680" i="13"/>
  <c r="A680" i="13" s="1"/>
  <c r="B680" i="13"/>
  <c r="O679" i="13"/>
  <c r="N679" i="13"/>
  <c r="M679" i="13"/>
  <c r="L679" i="13"/>
  <c r="K679" i="13"/>
  <c r="J679" i="13"/>
  <c r="I679" i="13"/>
  <c r="H679" i="13"/>
  <c r="G679" i="13"/>
  <c r="F679" i="13"/>
  <c r="E679" i="13"/>
  <c r="D679" i="13"/>
  <c r="C679" i="13"/>
  <c r="B679" i="13"/>
  <c r="O678" i="13"/>
  <c r="N678" i="13"/>
  <c r="M678" i="13"/>
  <c r="L678" i="13"/>
  <c r="K678" i="13"/>
  <c r="J678" i="13"/>
  <c r="I678" i="13"/>
  <c r="H678" i="13"/>
  <c r="G678" i="13"/>
  <c r="F678" i="13"/>
  <c r="E678" i="13"/>
  <c r="D678" i="13"/>
  <c r="C678" i="13"/>
  <c r="B678" i="13"/>
  <c r="O677" i="13"/>
  <c r="N677" i="13"/>
  <c r="M677" i="13"/>
  <c r="L677" i="13"/>
  <c r="K677" i="13"/>
  <c r="J677" i="13"/>
  <c r="I677" i="13"/>
  <c r="H677" i="13"/>
  <c r="G677" i="13"/>
  <c r="A677" i="13" s="1"/>
  <c r="F677" i="13"/>
  <c r="E677" i="13"/>
  <c r="D677" i="13"/>
  <c r="C677" i="13"/>
  <c r="B677" i="13"/>
  <c r="O676" i="13"/>
  <c r="N676" i="13"/>
  <c r="M676" i="13"/>
  <c r="L676" i="13"/>
  <c r="K676" i="13"/>
  <c r="J676" i="13"/>
  <c r="I676" i="13"/>
  <c r="H676" i="13"/>
  <c r="G676" i="13"/>
  <c r="F676" i="13"/>
  <c r="E676" i="13"/>
  <c r="D676" i="13"/>
  <c r="C676" i="13"/>
  <c r="A676" i="13" s="1"/>
  <c r="B676" i="13"/>
  <c r="O675" i="13"/>
  <c r="N675" i="13"/>
  <c r="M675" i="13"/>
  <c r="L675" i="13"/>
  <c r="K675" i="13"/>
  <c r="J675" i="13"/>
  <c r="I675" i="13"/>
  <c r="H675" i="13"/>
  <c r="G675" i="13"/>
  <c r="F675" i="13"/>
  <c r="E675" i="13"/>
  <c r="D675" i="13"/>
  <c r="C675" i="13"/>
  <c r="B675" i="13"/>
  <c r="O674" i="13"/>
  <c r="N674" i="13"/>
  <c r="M674" i="13"/>
  <c r="L674" i="13"/>
  <c r="K674" i="13"/>
  <c r="J674" i="13"/>
  <c r="I674" i="13"/>
  <c r="H674" i="13"/>
  <c r="G674" i="13"/>
  <c r="F674" i="13"/>
  <c r="E674" i="13"/>
  <c r="D674" i="13"/>
  <c r="C674" i="13"/>
  <c r="B674" i="13"/>
  <c r="O673" i="13"/>
  <c r="N673" i="13"/>
  <c r="M673" i="13"/>
  <c r="L673" i="13"/>
  <c r="K673" i="13"/>
  <c r="J673" i="13"/>
  <c r="I673" i="13"/>
  <c r="H673" i="13"/>
  <c r="G673" i="13"/>
  <c r="F673" i="13"/>
  <c r="E673" i="13"/>
  <c r="D673" i="13"/>
  <c r="C673" i="13"/>
  <c r="B673" i="13"/>
  <c r="O672" i="13"/>
  <c r="N672" i="13"/>
  <c r="M672" i="13"/>
  <c r="L672" i="13"/>
  <c r="K672" i="13"/>
  <c r="J672" i="13"/>
  <c r="I672" i="13"/>
  <c r="H672" i="13"/>
  <c r="G672" i="13"/>
  <c r="F672" i="13"/>
  <c r="E672" i="13"/>
  <c r="D672" i="13"/>
  <c r="C672" i="13"/>
  <c r="A672" i="13" s="1"/>
  <c r="B672" i="13"/>
  <c r="O671" i="13"/>
  <c r="N671" i="13"/>
  <c r="M671" i="13"/>
  <c r="L671" i="13"/>
  <c r="K671" i="13"/>
  <c r="J671" i="13"/>
  <c r="I671" i="13"/>
  <c r="H671" i="13"/>
  <c r="G671" i="13"/>
  <c r="F671" i="13"/>
  <c r="E671" i="13"/>
  <c r="D671" i="13"/>
  <c r="C671" i="13"/>
  <c r="B671" i="13"/>
  <c r="O670" i="13"/>
  <c r="N670" i="13"/>
  <c r="M670" i="13"/>
  <c r="L670" i="13"/>
  <c r="K670" i="13"/>
  <c r="J670" i="13"/>
  <c r="I670" i="13"/>
  <c r="H670" i="13"/>
  <c r="G670" i="13"/>
  <c r="A670" i="13" s="1"/>
  <c r="F670" i="13"/>
  <c r="E670" i="13"/>
  <c r="D670" i="13"/>
  <c r="C670" i="13"/>
  <c r="B670" i="13"/>
  <c r="O669" i="13"/>
  <c r="N669" i="13"/>
  <c r="M669" i="13"/>
  <c r="L669" i="13"/>
  <c r="K669" i="13"/>
  <c r="J669" i="13"/>
  <c r="I669" i="13"/>
  <c r="H669" i="13"/>
  <c r="G669" i="13"/>
  <c r="F669" i="13"/>
  <c r="E669" i="13"/>
  <c r="D669" i="13"/>
  <c r="C669" i="13"/>
  <c r="B669" i="13"/>
  <c r="O668" i="13"/>
  <c r="N668" i="13"/>
  <c r="M668" i="13"/>
  <c r="L668" i="13"/>
  <c r="K668" i="13"/>
  <c r="J668" i="13"/>
  <c r="I668" i="13"/>
  <c r="H668" i="13"/>
  <c r="G668" i="13"/>
  <c r="F668" i="13"/>
  <c r="E668" i="13"/>
  <c r="D668" i="13"/>
  <c r="C668" i="13"/>
  <c r="A668" i="13" s="1"/>
  <c r="B668" i="13"/>
  <c r="O667" i="13"/>
  <c r="N667" i="13"/>
  <c r="M667" i="13"/>
  <c r="L667" i="13"/>
  <c r="K667" i="13"/>
  <c r="J667" i="13"/>
  <c r="I667" i="13"/>
  <c r="H667" i="13"/>
  <c r="G667" i="13"/>
  <c r="F667" i="13"/>
  <c r="E667" i="13"/>
  <c r="D667" i="13"/>
  <c r="C667" i="13"/>
  <c r="B667" i="13"/>
  <c r="O666" i="13"/>
  <c r="N666" i="13"/>
  <c r="M666" i="13"/>
  <c r="L666" i="13"/>
  <c r="K666" i="13"/>
  <c r="J666" i="13"/>
  <c r="I666" i="13"/>
  <c r="H666" i="13"/>
  <c r="G666" i="13"/>
  <c r="F666" i="13"/>
  <c r="E666" i="13"/>
  <c r="D666" i="13"/>
  <c r="C666" i="13"/>
  <c r="B666" i="13"/>
  <c r="O665" i="13"/>
  <c r="N665" i="13"/>
  <c r="M665" i="13"/>
  <c r="L665" i="13"/>
  <c r="K665" i="13"/>
  <c r="J665" i="13"/>
  <c r="I665" i="13"/>
  <c r="H665" i="13"/>
  <c r="G665" i="13"/>
  <c r="A665" i="13" s="1"/>
  <c r="F665" i="13"/>
  <c r="E665" i="13"/>
  <c r="D665" i="13"/>
  <c r="C665" i="13"/>
  <c r="B665" i="13"/>
  <c r="O664" i="13"/>
  <c r="N664" i="13"/>
  <c r="M664" i="13"/>
  <c r="L664" i="13"/>
  <c r="K664" i="13"/>
  <c r="J664" i="13"/>
  <c r="I664" i="13"/>
  <c r="H664" i="13"/>
  <c r="G664" i="13"/>
  <c r="F664" i="13"/>
  <c r="E664" i="13"/>
  <c r="D664" i="13"/>
  <c r="C664" i="13"/>
  <c r="A664" i="13" s="1"/>
  <c r="B664" i="13"/>
  <c r="O663" i="13"/>
  <c r="N663" i="13"/>
  <c r="M663" i="13"/>
  <c r="L663" i="13"/>
  <c r="K663" i="13"/>
  <c r="J663" i="13"/>
  <c r="I663" i="13"/>
  <c r="H663" i="13"/>
  <c r="G663" i="13"/>
  <c r="F663" i="13"/>
  <c r="E663" i="13"/>
  <c r="D663" i="13"/>
  <c r="C663" i="13"/>
  <c r="B663" i="13"/>
  <c r="O662" i="13"/>
  <c r="N662" i="13"/>
  <c r="M662" i="13"/>
  <c r="L662" i="13"/>
  <c r="K662" i="13"/>
  <c r="J662" i="13"/>
  <c r="I662" i="13"/>
  <c r="H662" i="13"/>
  <c r="G662" i="13"/>
  <c r="A662" i="13" s="1"/>
  <c r="F662" i="13"/>
  <c r="E662" i="13"/>
  <c r="D662" i="13"/>
  <c r="C662" i="13"/>
  <c r="B662" i="13"/>
  <c r="O661" i="13"/>
  <c r="N661" i="13"/>
  <c r="M661" i="13"/>
  <c r="L661" i="13"/>
  <c r="K661" i="13"/>
  <c r="J661" i="13"/>
  <c r="I661" i="13"/>
  <c r="H661" i="13"/>
  <c r="G661" i="13"/>
  <c r="F661" i="13"/>
  <c r="E661" i="13"/>
  <c r="D661" i="13"/>
  <c r="C661" i="13"/>
  <c r="B661" i="13"/>
  <c r="O660" i="13"/>
  <c r="N660" i="13"/>
  <c r="M660" i="13"/>
  <c r="L660" i="13"/>
  <c r="K660" i="13"/>
  <c r="J660" i="13"/>
  <c r="I660" i="13"/>
  <c r="H660" i="13"/>
  <c r="G660" i="13"/>
  <c r="F660" i="13"/>
  <c r="E660" i="13"/>
  <c r="D660" i="13"/>
  <c r="C660" i="13"/>
  <c r="A660" i="13" s="1"/>
  <c r="B660" i="13"/>
  <c r="O659" i="13"/>
  <c r="N659" i="13"/>
  <c r="M659" i="13"/>
  <c r="L659" i="13"/>
  <c r="K659" i="13"/>
  <c r="J659" i="13"/>
  <c r="I659" i="13"/>
  <c r="H659" i="13"/>
  <c r="G659" i="13"/>
  <c r="F659" i="13"/>
  <c r="E659" i="13"/>
  <c r="D659" i="13"/>
  <c r="C659" i="13"/>
  <c r="B659" i="13"/>
  <c r="O658" i="13"/>
  <c r="N658" i="13"/>
  <c r="M658" i="13"/>
  <c r="L658" i="13"/>
  <c r="K658" i="13"/>
  <c r="J658" i="13"/>
  <c r="I658" i="13"/>
  <c r="H658" i="13"/>
  <c r="G658" i="13"/>
  <c r="A658" i="13" s="1"/>
  <c r="F658" i="13"/>
  <c r="E658" i="13"/>
  <c r="D658" i="13"/>
  <c r="C658" i="13"/>
  <c r="B658" i="13"/>
  <c r="O657" i="13"/>
  <c r="N657" i="13"/>
  <c r="M657" i="13"/>
  <c r="L657" i="13"/>
  <c r="K657" i="13"/>
  <c r="J657" i="13"/>
  <c r="I657" i="13"/>
  <c r="H657" i="13"/>
  <c r="G657" i="13"/>
  <c r="F657" i="13"/>
  <c r="E657" i="13"/>
  <c r="D657" i="13"/>
  <c r="C657" i="13"/>
  <c r="B657" i="13"/>
  <c r="O656" i="13"/>
  <c r="N656" i="13"/>
  <c r="M656" i="13"/>
  <c r="L656" i="13"/>
  <c r="K656" i="13"/>
  <c r="J656" i="13"/>
  <c r="I656" i="13"/>
  <c r="H656" i="13"/>
  <c r="G656" i="13"/>
  <c r="F656" i="13"/>
  <c r="E656" i="13"/>
  <c r="D656" i="13"/>
  <c r="C656" i="13"/>
  <c r="A656" i="13" s="1"/>
  <c r="B656" i="13"/>
  <c r="O655" i="13"/>
  <c r="N655" i="13"/>
  <c r="M655" i="13"/>
  <c r="L655" i="13"/>
  <c r="K655" i="13"/>
  <c r="J655" i="13"/>
  <c r="I655" i="13"/>
  <c r="H655" i="13"/>
  <c r="G655" i="13"/>
  <c r="F655" i="13"/>
  <c r="E655" i="13"/>
  <c r="D655" i="13"/>
  <c r="C655" i="13"/>
  <c r="B655" i="13"/>
  <c r="O654" i="13"/>
  <c r="N654" i="13"/>
  <c r="M654" i="13"/>
  <c r="L654" i="13"/>
  <c r="K654" i="13"/>
  <c r="J654" i="13"/>
  <c r="I654" i="13"/>
  <c r="H654" i="13"/>
  <c r="G654" i="13"/>
  <c r="F654" i="13"/>
  <c r="E654" i="13"/>
  <c r="D654" i="13"/>
  <c r="C654" i="13"/>
  <c r="B654" i="13"/>
  <c r="O653" i="13"/>
  <c r="N653" i="13"/>
  <c r="M653" i="13"/>
  <c r="L653" i="13"/>
  <c r="K653" i="13"/>
  <c r="J653" i="13"/>
  <c r="I653" i="13"/>
  <c r="H653" i="13"/>
  <c r="G653" i="13"/>
  <c r="A653" i="13" s="1"/>
  <c r="F653" i="13"/>
  <c r="E653" i="13"/>
  <c r="D653" i="13"/>
  <c r="C653" i="13"/>
  <c r="B653" i="13"/>
  <c r="O652" i="13"/>
  <c r="N652" i="13"/>
  <c r="M652" i="13"/>
  <c r="L652" i="13"/>
  <c r="K652" i="13"/>
  <c r="J652" i="13"/>
  <c r="I652" i="13"/>
  <c r="H652" i="13"/>
  <c r="G652" i="13"/>
  <c r="F652" i="13"/>
  <c r="E652" i="13"/>
  <c r="D652" i="13"/>
  <c r="C652" i="13"/>
  <c r="A652" i="13" s="1"/>
  <c r="B652" i="13"/>
  <c r="O651" i="13"/>
  <c r="N651" i="13"/>
  <c r="M651" i="13"/>
  <c r="L651" i="13"/>
  <c r="K651" i="13"/>
  <c r="J651" i="13"/>
  <c r="I651" i="13"/>
  <c r="H651" i="13"/>
  <c r="G651" i="13"/>
  <c r="F651" i="13"/>
  <c r="E651" i="13"/>
  <c r="D651" i="13"/>
  <c r="C651" i="13"/>
  <c r="B651" i="13"/>
  <c r="O650" i="13"/>
  <c r="N650" i="13"/>
  <c r="M650" i="13"/>
  <c r="L650" i="13"/>
  <c r="K650" i="13"/>
  <c r="J650" i="13"/>
  <c r="I650" i="13"/>
  <c r="H650" i="13"/>
  <c r="G650" i="13"/>
  <c r="A650" i="13" s="1"/>
  <c r="F650" i="13"/>
  <c r="E650" i="13"/>
  <c r="D650" i="13"/>
  <c r="C650" i="13"/>
  <c r="B650" i="13"/>
  <c r="O649" i="13"/>
  <c r="N649" i="13"/>
  <c r="M649" i="13"/>
  <c r="L649" i="13"/>
  <c r="K649" i="13"/>
  <c r="J649" i="13"/>
  <c r="I649" i="13"/>
  <c r="H649" i="13"/>
  <c r="G649" i="13"/>
  <c r="F649" i="13"/>
  <c r="E649" i="13"/>
  <c r="D649" i="13"/>
  <c r="C649" i="13"/>
  <c r="B649" i="13"/>
  <c r="O648" i="13"/>
  <c r="N648" i="13"/>
  <c r="M648" i="13"/>
  <c r="L648" i="13"/>
  <c r="K648" i="13"/>
  <c r="J648" i="13"/>
  <c r="I648" i="13"/>
  <c r="H648" i="13"/>
  <c r="G648" i="13"/>
  <c r="F648" i="13"/>
  <c r="E648" i="13"/>
  <c r="D648" i="13"/>
  <c r="C648" i="13"/>
  <c r="A648" i="13" s="1"/>
  <c r="B648" i="13"/>
  <c r="O647" i="13"/>
  <c r="N647" i="13"/>
  <c r="M647" i="13"/>
  <c r="L647" i="13"/>
  <c r="K647" i="13"/>
  <c r="J647" i="13"/>
  <c r="I647" i="13"/>
  <c r="H647" i="13"/>
  <c r="G647" i="13"/>
  <c r="F647" i="13"/>
  <c r="E647" i="13"/>
  <c r="D647" i="13"/>
  <c r="C647" i="13"/>
  <c r="B647" i="13"/>
  <c r="O646" i="13"/>
  <c r="N646" i="13"/>
  <c r="M646" i="13"/>
  <c r="L646" i="13"/>
  <c r="K646" i="13"/>
  <c r="J646" i="13"/>
  <c r="I646" i="13"/>
  <c r="H646" i="13"/>
  <c r="G646" i="13"/>
  <c r="A646" i="13" s="1"/>
  <c r="F646" i="13"/>
  <c r="E646" i="13"/>
  <c r="D646" i="13"/>
  <c r="C646" i="13"/>
  <c r="B646" i="13"/>
  <c r="O645" i="13"/>
  <c r="N645" i="13"/>
  <c r="M645" i="13"/>
  <c r="L645" i="13"/>
  <c r="K645" i="13"/>
  <c r="J645" i="13"/>
  <c r="I645" i="13"/>
  <c r="H645" i="13"/>
  <c r="G645" i="13"/>
  <c r="F645" i="13"/>
  <c r="E645" i="13"/>
  <c r="D645" i="13"/>
  <c r="C645" i="13"/>
  <c r="B645" i="13"/>
  <c r="O644" i="13"/>
  <c r="N644" i="13"/>
  <c r="M644" i="13"/>
  <c r="L644" i="13"/>
  <c r="K644" i="13"/>
  <c r="J644" i="13"/>
  <c r="I644" i="13"/>
  <c r="H644" i="13"/>
  <c r="G644" i="13"/>
  <c r="F644" i="13"/>
  <c r="E644" i="13"/>
  <c r="D644" i="13"/>
  <c r="C644" i="13"/>
  <c r="A644" i="13" s="1"/>
  <c r="B644" i="13"/>
  <c r="O643" i="13"/>
  <c r="N643" i="13"/>
  <c r="M643" i="13"/>
  <c r="L643" i="13"/>
  <c r="K643" i="13"/>
  <c r="J643" i="13"/>
  <c r="I643" i="13"/>
  <c r="H643" i="13"/>
  <c r="G643" i="13"/>
  <c r="F643" i="13"/>
  <c r="E643" i="13"/>
  <c r="D643" i="13"/>
  <c r="C643" i="13"/>
  <c r="B643" i="13"/>
  <c r="O642" i="13"/>
  <c r="N642" i="13"/>
  <c r="M642" i="13"/>
  <c r="L642" i="13"/>
  <c r="K642" i="13"/>
  <c r="J642" i="13"/>
  <c r="I642" i="13"/>
  <c r="H642" i="13"/>
  <c r="G642" i="13"/>
  <c r="F642" i="13"/>
  <c r="E642" i="13"/>
  <c r="D642" i="13"/>
  <c r="C642" i="13"/>
  <c r="B642" i="13"/>
  <c r="O641" i="13"/>
  <c r="N641" i="13"/>
  <c r="M641" i="13"/>
  <c r="L641" i="13"/>
  <c r="K641" i="13"/>
  <c r="J641" i="13"/>
  <c r="I641" i="13"/>
  <c r="H641" i="13"/>
  <c r="G641" i="13"/>
  <c r="A641" i="13" s="1"/>
  <c r="F641" i="13"/>
  <c r="E641" i="13"/>
  <c r="D641" i="13"/>
  <c r="C641" i="13"/>
  <c r="B641" i="13"/>
  <c r="O640" i="13"/>
  <c r="N640" i="13"/>
  <c r="M640" i="13"/>
  <c r="L640" i="13"/>
  <c r="K640" i="13"/>
  <c r="J640" i="13"/>
  <c r="I640" i="13"/>
  <c r="H640" i="13"/>
  <c r="G640" i="13"/>
  <c r="F640" i="13"/>
  <c r="E640" i="13"/>
  <c r="D640" i="13"/>
  <c r="C640" i="13"/>
  <c r="A640" i="13" s="1"/>
  <c r="B640" i="13"/>
  <c r="O639" i="13"/>
  <c r="N639" i="13"/>
  <c r="M639" i="13"/>
  <c r="L639" i="13"/>
  <c r="K639" i="13"/>
  <c r="J639" i="13"/>
  <c r="I639" i="13"/>
  <c r="H639" i="13"/>
  <c r="G639" i="13"/>
  <c r="F639" i="13"/>
  <c r="E639" i="13"/>
  <c r="D639" i="13"/>
  <c r="C639" i="13"/>
  <c r="B639" i="13"/>
  <c r="O638" i="13"/>
  <c r="N638" i="13"/>
  <c r="M638" i="13"/>
  <c r="L638" i="13"/>
  <c r="K638" i="13"/>
  <c r="J638" i="13"/>
  <c r="I638" i="13"/>
  <c r="H638" i="13"/>
  <c r="G638" i="13"/>
  <c r="F638" i="13"/>
  <c r="E638" i="13"/>
  <c r="D638" i="13"/>
  <c r="C638" i="13"/>
  <c r="B638" i="13"/>
  <c r="O637" i="13"/>
  <c r="N637" i="13"/>
  <c r="M637" i="13"/>
  <c r="L637" i="13"/>
  <c r="K637" i="13"/>
  <c r="J637" i="13"/>
  <c r="I637" i="13"/>
  <c r="H637" i="13"/>
  <c r="G637" i="13"/>
  <c r="F637" i="13"/>
  <c r="E637" i="13"/>
  <c r="D637" i="13"/>
  <c r="C637" i="13"/>
  <c r="B637" i="13"/>
  <c r="O636" i="13"/>
  <c r="N636" i="13"/>
  <c r="M636" i="13"/>
  <c r="L636" i="13"/>
  <c r="K636" i="13"/>
  <c r="J636" i="13"/>
  <c r="I636" i="13"/>
  <c r="H636" i="13"/>
  <c r="G636" i="13"/>
  <c r="F636" i="13"/>
  <c r="E636" i="13"/>
  <c r="D636" i="13"/>
  <c r="C636" i="13"/>
  <c r="A636" i="13" s="1"/>
  <c r="B636" i="13"/>
  <c r="O635" i="13"/>
  <c r="N635" i="13"/>
  <c r="M635" i="13"/>
  <c r="L635" i="13"/>
  <c r="K635" i="13"/>
  <c r="J635" i="13"/>
  <c r="I635" i="13"/>
  <c r="H635" i="13"/>
  <c r="G635" i="13"/>
  <c r="F635" i="13"/>
  <c r="E635" i="13"/>
  <c r="D635" i="13"/>
  <c r="C635" i="13"/>
  <c r="B635" i="13"/>
  <c r="O634" i="13"/>
  <c r="N634" i="13"/>
  <c r="M634" i="13"/>
  <c r="L634" i="13"/>
  <c r="K634" i="13"/>
  <c r="J634" i="13"/>
  <c r="I634" i="13"/>
  <c r="H634" i="13"/>
  <c r="G634" i="13"/>
  <c r="A634" i="13" s="1"/>
  <c r="F634" i="13"/>
  <c r="E634" i="13"/>
  <c r="D634" i="13"/>
  <c r="C634" i="13"/>
  <c r="B634" i="13"/>
  <c r="O633" i="13"/>
  <c r="N633" i="13"/>
  <c r="M633" i="13"/>
  <c r="L633" i="13"/>
  <c r="K633" i="13"/>
  <c r="J633" i="13"/>
  <c r="I633" i="13"/>
  <c r="H633" i="13"/>
  <c r="G633" i="13"/>
  <c r="F633" i="13"/>
  <c r="E633" i="13"/>
  <c r="D633" i="13"/>
  <c r="C633" i="13"/>
  <c r="B633" i="13"/>
  <c r="O632" i="13"/>
  <c r="N632" i="13"/>
  <c r="M632" i="13"/>
  <c r="L632" i="13"/>
  <c r="K632" i="13"/>
  <c r="J632" i="13"/>
  <c r="I632" i="13"/>
  <c r="H632" i="13"/>
  <c r="G632" i="13"/>
  <c r="F632" i="13"/>
  <c r="E632" i="13"/>
  <c r="D632" i="13"/>
  <c r="C632" i="13"/>
  <c r="A632" i="13" s="1"/>
  <c r="B632" i="13"/>
  <c r="O631" i="13"/>
  <c r="N631" i="13"/>
  <c r="M631" i="13"/>
  <c r="L631" i="13"/>
  <c r="K631" i="13"/>
  <c r="J631" i="13"/>
  <c r="I631" i="13"/>
  <c r="H631" i="13"/>
  <c r="G631" i="13"/>
  <c r="F631" i="13"/>
  <c r="E631" i="13"/>
  <c r="D631" i="13"/>
  <c r="C631" i="13"/>
  <c r="B631" i="13"/>
  <c r="O630" i="13"/>
  <c r="N630" i="13"/>
  <c r="M630" i="13"/>
  <c r="L630" i="13"/>
  <c r="K630" i="13"/>
  <c r="J630" i="13"/>
  <c r="I630" i="13"/>
  <c r="H630" i="13"/>
  <c r="G630" i="13"/>
  <c r="F630" i="13"/>
  <c r="E630" i="13"/>
  <c r="D630" i="13"/>
  <c r="C630" i="13"/>
  <c r="B630" i="13"/>
  <c r="O629" i="13"/>
  <c r="N629" i="13"/>
  <c r="M629" i="13"/>
  <c r="L629" i="13"/>
  <c r="K629" i="13"/>
  <c r="J629" i="13"/>
  <c r="I629" i="13"/>
  <c r="H629" i="13"/>
  <c r="G629" i="13"/>
  <c r="A629" i="13" s="1"/>
  <c r="F629" i="13"/>
  <c r="E629" i="13"/>
  <c r="D629" i="13"/>
  <c r="C629" i="13"/>
  <c r="B629" i="13"/>
  <c r="O628" i="13"/>
  <c r="N628" i="13"/>
  <c r="M628" i="13"/>
  <c r="L628" i="13"/>
  <c r="K628" i="13"/>
  <c r="J628" i="13"/>
  <c r="I628" i="13"/>
  <c r="H628" i="13"/>
  <c r="G628" i="13"/>
  <c r="F628" i="13"/>
  <c r="E628" i="13"/>
  <c r="D628" i="13"/>
  <c r="C628" i="13"/>
  <c r="A628" i="13" s="1"/>
  <c r="B628" i="13"/>
  <c r="O627" i="13"/>
  <c r="N627" i="13"/>
  <c r="M627" i="13"/>
  <c r="L627" i="13"/>
  <c r="K627" i="13"/>
  <c r="J627" i="13"/>
  <c r="I627" i="13"/>
  <c r="H627" i="13"/>
  <c r="G627" i="13"/>
  <c r="F627" i="13"/>
  <c r="E627" i="13"/>
  <c r="D627" i="13"/>
  <c r="C627" i="13"/>
  <c r="B627" i="13"/>
  <c r="O626" i="13"/>
  <c r="N626" i="13"/>
  <c r="M626" i="13"/>
  <c r="L626" i="13"/>
  <c r="K626" i="13"/>
  <c r="J626" i="13"/>
  <c r="I626" i="13"/>
  <c r="H626" i="13"/>
  <c r="G626" i="13"/>
  <c r="F626" i="13"/>
  <c r="E626" i="13"/>
  <c r="D626" i="13"/>
  <c r="C626" i="13"/>
  <c r="B626" i="13"/>
  <c r="O625" i="13"/>
  <c r="N625" i="13"/>
  <c r="M625" i="13"/>
  <c r="L625" i="13"/>
  <c r="K625" i="13"/>
  <c r="J625" i="13"/>
  <c r="I625" i="13"/>
  <c r="H625" i="13"/>
  <c r="G625" i="13"/>
  <c r="F625" i="13"/>
  <c r="E625" i="13"/>
  <c r="D625" i="13"/>
  <c r="C625" i="13"/>
  <c r="B625" i="13"/>
  <c r="O624" i="13"/>
  <c r="N624" i="13"/>
  <c r="M624" i="13"/>
  <c r="L624" i="13"/>
  <c r="K624" i="13"/>
  <c r="J624" i="13"/>
  <c r="I624" i="13"/>
  <c r="H624" i="13"/>
  <c r="G624" i="13"/>
  <c r="F624" i="13"/>
  <c r="E624" i="13"/>
  <c r="D624" i="13"/>
  <c r="C624" i="13"/>
  <c r="A624" i="13" s="1"/>
  <c r="B624" i="13"/>
  <c r="O623" i="13"/>
  <c r="N623" i="13"/>
  <c r="M623" i="13"/>
  <c r="L623" i="13"/>
  <c r="K623" i="13"/>
  <c r="J623" i="13"/>
  <c r="I623" i="13"/>
  <c r="H623" i="13"/>
  <c r="G623" i="13"/>
  <c r="F623" i="13"/>
  <c r="A623" i="13" s="1"/>
  <c r="E623" i="13"/>
  <c r="D623" i="13"/>
  <c r="C623" i="13"/>
  <c r="B623" i="13"/>
  <c r="O622" i="13"/>
  <c r="N622" i="13"/>
  <c r="M622" i="13"/>
  <c r="L622" i="13"/>
  <c r="K622" i="13"/>
  <c r="J622" i="13"/>
  <c r="I622" i="13"/>
  <c r="H622" i="13"/>
  <c r="G622" i="13"/>
  <c r="A622" i="13" s="1"/>
  <c r="F622" i="13"/>
  <c r="E622" i="13"/>
  <c r="D622" i="13"/>
  <c r="C622" i="13"/>
  <c r="B622" i="13"/>
  <c r="O621" i="13"/>
  <c r="N621" i="13"/>
  <c r="M621" i="13"/>
  <c r="L621" i="13"/>
  <c r="K621" i="13"/>
  <c r="J621" i="13"/>
  <c r="I621" i="13"/>
  <c r="H621" i="13"/>
  <c r="G621" i="13"/>
  <c r="F621" i="13"/>
  <c r="E621" i="13"/>
  <c r="D621" i="13"/>
  <c r="C621" i="13"/>
  <c r="B621" i="13"/>
  <c r="O620" i="13"/>
  <c r="N620" i="13"/>
  <c r="M620" i="13"/>
  <c r="L620" i="13"/>
  <c r="K620" i="13"/>
  <c r="J620" i="13"/>
  <c r="I620" i="13"/>
  <c r="H620" i="13"/>
  <c r="G620" i="13"/>
  <c r="F620" i="13"/>
  <c r="E620" i="13"/>
  <c r="D620" i="13"/>
  <c r="C620" i="13"/>
  <c r="A620" i="13" s="1"/>
  <c r="B620" i="13"/>
  <c r="O619" i="13"/>
  <c r="N619" i="13"/>
  <c r="M619" i="13"/>
  <c r="L619" i="13"/>
  <c r="K619" i="13"/>
  <c r="J619" i="13"/>
  <c r="I619" i="13"/>
  <c r="H619" i="13"/>
  <c r="G619" i="13"/>
  <c r="F619" i="13"/>
  <c r="E619" i="13"/>
  <c r="D619" i="13"/>
  <c r="C619" i="13"/>
  <c r="B619" i="13"/>
  <c r="O618" i="13"/>
  <c r="N618" i="13"/>
  <c r="M618" i="13"/>
  <c r="L618" i="13"/>
  <c r="K618" i="13"/>
  <c r="J618" i="13"/>
  <c r="I618" i="13"/>
  <c r="H618" i="13"/>
  <c r="G618" i="13"/>
  <c r="F618" i="13"/>
  <c r="E618" i="13"/>
  <c r="D618" i="13"/>
  <c r="C618" i="13"/>
  <c r="B618" i="13"/>
  <c r="O617" i="13"/>
  <c r="N617" i="13"/>
  <c r="M617" i="13"/>
  <c r="L617" i="13"/>
  <c r="K617" i="13"/>
  <c r="J617" i="13"/>
  <c r="I617" i="13"/>
  <c r="H617" i="13"/>
  <c r="G617" i="13"/>
  <c r="A617" i="13" s="1"/>
  <c r="F617" i="13"/>
  <c r="E617" i="13"/>
  <c r="D617" i="13"/>
  <c r="C617" i="13"/>
  <c r="B617" i="13"/>
  <c r="O616" i="13"/>
  <c r="N616" i="13"/>
  <c r="M616" i="13"/>
  <c r="L616" i="13"/>
  <c r="K616" i="13"/>
  <c r="J616" i="13"/>
  <c r="I616" i="13"/>
  <c r="H616" i="13"/>
  <c r="G616" i="13"/>
  <c r="F616" i="13"/>
  <c r="E616" i="13"/>
  <c r="D616" i="13"/>
  <c r="C616" i="13"/>
  <c r="A616" i="13" s="1"/>
  <c r="B616" i="13"/>
  <c r="O615" i="13"/>
  <c r="N615" i="13"/>
  <c r="M615" i="13"/>
  <c r="L615" i="13"/>
  <c r="K615" i="13"/>
  <c r="J615" i="13"/>
  <c r="I615" i="13"/>
  <c r="H615" i="13"/>
  <c r="G615" i="13"/>
  <c r="F615" i="13"/>
  <c r="E615" i="13"/>
  <c r="D615" i="13"/>
  <c r="C615" i="13"/>
  <c r="B615" i="13"/>
  <c r="O614" i="13"/>
  <c r="N614" i="13"/>
  <c r="M614" i="13"/>
  <c r="L614" i="13"/>
  <c r="K614" i="13"/>
  <c r="J614" i="13"/>
  <c r="I614" i="13"/>
  <c r="H614" i="13"/>
  <c r="G614" i="13"/>
  <c r="F614" i="13"/>
  <c r="E614" i="13"/>
  <c r="D614" i="13"/>
  <c r="C614" i="13"/>
  <c r="B614" i="13"/>
  <c r="O613" i="13"/>
  <c r="N613" i="13"/>
  <c r="M613" i="13"/>
  <c r="L613" i="13"/>
  <c r="K613" i="13"/>
  <c r="J613" i="13"/>
  <c r="I613" i="13"/>
  <c r="H613" i="13"/>
  <c r="G613" i="13"/>
  <c r="F613" i="13"/>
  <c r="E613" i="13"/>
  <c r="D613" i="13"/>
  <c r="C613" i="13"/>
  <c r="B613" i="13"/>
  <c r="O612" i="13"/>
  <c r="N612" i="13"/>
  <c r="M612" i="13"/>
  <c r="L612" i="13"/>
  <c r="K612" i="13"/>
  <c r="J612" i="13"/>
  <c r="I612" i="13"/>
  <c r="H612" i="13"/>
  <c r="G612" i="13"/>
  <c r="F612" i="13"/>
  <c r="E612" i="13"/>
  <c r="D612" i="13"/>
  <c r="C612" i="13"/>
  <c r="A612" i="13" s="1"/>
  <c r="B612" i="13"/>
  <c r="O611" i="13"/>
  <c r="N611" i="13"/>
  <c r="M611" i="13"/>
  <c r="L611" i="13"/>
  <c r="K611" i="13"/>
  <c r="J611" i="13"/>
  <c r="I611" i="13"/>
  <c r="H611" i="13"/>
  <c r="G611" i="13"/>
  <c r="F611" i="13"/>
  <c r="A611" i="13" s="1"/>
  <c r="E611" i="13"/>
  <c r="D611" i="13"/>
  <c r="C611" i="13"/>
  <c r="B611" i="13"/>
  <c r="O610" i="13"/>
  <c r="N610" i="13"/>
  <c r="M610" i="13"/>
  <c r="L610" i="13"/>
  <c r="K610" i="13"/>
  <c r="J610" i="13"/>
  <c r="I610" i="13"/>
  <c r="H610" i="13"/>
  <c r="G610" i="13"/>
  <c r="A610" i="13" s="1"/>
  <c r="F610" i="13"/>
  <c r="E610" i="13"/>
  <c r="D610" i="13"/>
  <c r="C610" i="13"/>
  <c r="B610" i="13"/>
  <c r="O609" i="13"/>
  <c r="N609" i="13"/>
  <c r="M609" i="13"/>
  <c r="L609" i="13"/>
  <c r="K609" i="13"/>
  <c r="J609" i="13"/>
  <c r="I609" i="13"/>
  <c r="H609" i="13"/>
  <c r="G609" i="13"/>
  <c r="F609" i="13"/>
  <c r="E609" i="13"/>
  <c r="D609" i="13"/>
  <c r="C609" i="13"/>
  <c r="B609" i="13"/>
  <c r="O608" i="13"/>
  <c r="N608" i="13"/>
  <c r="M608" i="13"/>
  <c r="L608" i="13"/>
  <c r="K608" i="13"/>
  <c r="J608" i="13"/>
  <c r="I608" i="13"/>
  <c r="H608" i="13"/>
  <c r="G608" i="13"/>
  <c r="F608" i="13"/>
  <c r="E608" i="13"/>
  <c r="D608" i="13"/>
  <c r="C608" i="13"/>
  <c r="A608" i="13" s="1"/>
  <c r="B608" i="13"/>
  <c r="O607" i="13"/>
  <c r="N607" i="13"/>
  <c r="M607" i="13"/>
  <c r="L607" i="13"/>
  <c r="K607" i="13"/>
  <c r="J607" i="13"/>
  <c r="I607" i="13"/>
  <c r="H607" i="13"/>
  <c r="G607" i="13"/>
  <c r="F607" i="13"/>
  <c r="E607" i="13"/>
  <c r="D607" i="13"/>
  <c r="C607" i="13"/>
  <c r="B607" i="13"/>
  <c r="O606" i="13"/>
  <c r="N606" i="13"/>
  <c r="M606" i="13"/>
  <c r="L606" i="13"/>
  <c r="K606" i="13"/>
  <c r="J606" i="13"/>
  <c r="I606" i="13"/>
  <c r="H606" i="13"/>
  <c r="G606" i="13"/>
  <c r="F606" i="13"/>
  <c r="E606" i="13"/>
  <c r="D606" i="13"/>
  <c r="C606" i="13"/>
  <c r="B606" i="13"/>
  <c r="O605" i="13"/>
  <c r="N605" i="13"/>
  <c r="M605" i="13"/>
  <c r="L605" i="13"/>
  <c r="K605" i="13"/>
  <c r="J605" i="13"/>
  <c r="I605" i="13"/>
  <c r="H605" i="13"/>
  <c r="G605" i="13"/>
  <c r="A605" i="13" s="1"/>
  <c r="F605" i="13"/>
  <c r="E605" i="13"/>
  <c r="D605" i="13"/>
  <c r="C605" i="13"/>
  <c r="B605" i="13"/>
  <c r="O604" i="13"/>
  <c r="N604" i="13"/>
  <c r="M604" i="13"/>
  <c r="L604" i="13"/>
  <c r="K604" i="13"/>
  <c r="J604" i="13"/>
  <c r="I604" i="13"/>
  <c r="H604" i="13"/>
  <c r="G604" i="13"/>
  <c r="F604" i="13"/>
  <c r="E604" i="13"/>
  <c r="D604" i="13"/>
  <c r="C604" i="13"/>
  <c r="A604" i="13" s="1"/>
  <c r="B604" i="13"/>
  <c r="O603" i="13"/>
  <c r="N603" i="13"/>
  <c r="M603" i="13"/>
  <c r="L603" i="13"/>
  <c r="K603" i="13"/>
  <c r="J603" i="13"/>
  <c r="I603" i="13"/>
  <c r="H603" i="13"/>
  <c r="G603" i="13"/>
  <c r="F603" i="13"/>
  <c r="E603" i="13"/>
  <c r="D603" i="13"/>
  <c r="C603" i="13"/>
  <c r="B603" i="13"/>
  <c r="O602" i="13"/>
  <c r="N602" i="13"/>
  <c r="M602" i="13"/>
  <c r="L602" i="13"/>
  <c r="K602" i="13"/>
  <c r="J602" i="13"/>
  <c r="I602" i="13"/>
  <c r="H602" i="13"/>
  <c r="G602" i="13"/>
  <c r="F602" i="13"/>
  <c r="E602" i="13"/>
  <c r="D602" i="13"/>
  <c r="C602" i="13"/>
  <c r="B602" i="13"/>
  <c r="O601" i="13"/>
  <c r="N601" i="13"/>
  <c r="M601" i="13"/>
  <c r="L601" i="13"/>
  <c r="K601" i="13"/>
  <c r="J601" i="13"/>
  <c r="I601" i="13"/>
  <c r="H601" i="13"/>
  <c r="G601" i="13"/>
  <c r="F601" i="13"/>
  <c r="E601" i="13"/>
  <c r="D601" i="13"/>
  <c r="C601" i="13"/>
  <c r="B601" i="13"/>
  <c r="O600" i="13"/>
  <c r="N600" i="13"/>
  <c r="M600" i="13"/>
  <c r="L600" i="13"/>
  <c r="K600" i="13"/>
  <c r="J600" i="13"/>
  <c r="I600" i="13"/>
  <c r="H600" i="13"/>
  <c r="G600" i="13"/>
  <c r="F600" i="13"/>
  <c r="E600" i="13"/>
  <c r="D600" i="13"/>
  <c r="C600" i="13"/>
  <c r="A600" i="13" s="1"/>
  <c r="B600" i="13"/>
  <c r="O599" i="13"/>
  <c r="N599" i="13"/>
  <c r="M599" i="13"/>
  <c r="L599" i="13"/>
  <c r="K599" i="13"/>
  <c r="J599" i="13"/>
  <c r="I599" i="13"/>
  <c r="H599" i="13"/>
  <c r="G599" i="13"/>
  <c r="F599" i="13"/>
  <c r="A599" i="13" s="1"/>
  <c r="E599" i="13"/>
  <c r="D599" i="13"/>
  <c r="C599" i="13"/>
  <c r="B599" i="13"/>
  <c r="O598" i="13"/>
  <c r="N598" i="13"/>
  <c r="M598" i="13"/>
  <c r="L598" i="13"/>
  <c r="K598" i="13"/>
  <c r="J598" i="13"/>
  <c r="I598" i="13"/>
  <c r="H598" i="13"/>
  <c r="G598" i="13"/>
  <c r="A598" i="13" s="1"/>
  <c r="F598" i="13"/>
  <c r="E598" i="13"/>
  <c r="D598" i="13"/>
  <c r="C598" i="13"/>
  <c r="B598" i="13"/>
  <c r="O597" i="13"/>
  <c r="N597" i="13"/>
  <c r="M597" i="13"/>
  <c r="L597" i="13"/>
  <c r="K597" i="13"/>
  <c r="J597" i="13"/>
  <c r="I597" i="13"/>
  <c r="H597" i="13"/>
  <c r="G597" i="13"/>
  <c r="F597" i="13"/>
  <c r="E597" i="13"/>
  <c r="D597" i="13"/>
  <c r="C597" i="13"/>
  <c r="B597" i="13"/>
  <c r="O596" i="13"/>
  <c r="N596" i="13"/>
  <c r="M596" i="13"/>
  <c r="L596" i="13"/>
  <c r="K596" i="13"/>
  <c r="J596" i="13"/>
  <c r="I596" i="13"/>
  <c r="H596" i="13"/>
  <c r="G596" i="13"/>
  <c r="F596" i="13"/>
  <c r="E596" i="13"/>
  <c r="D596" i="13"/>
  <c r="C596" i="13"/>
  <c r="A596" i="13" s="1"/>
  <c r="B596" i="13"/>
  <c r="O595" i="13"/>
  <c r="N595" i="13"/>
  <c r="M595" i="13"/>
  <c r="L595" i="13"/>
  <c r="K595" i="13"/>
  <c r="J595" i="13"/>
  <c r="I595" i="13"/>
  <c r="H595" i="13"/>
  <c r="G595" i="13"/>
  <c r="F595" i="13"/>
  <c r="A595" i="13" s="1"/>
  <c r="E595" i="13"/>
  <c r="D595" i="13"/>
  <c r="C595" i="13"/>
  <c r="B595" i="13"/>
  <c r="O594" i="13"/>
  <c r="N594" i="13"/>
  <c r="M594" i="13"/>
  <c r="L594" i="13"/>
  <c r="K594" i="13"/>
  <c r="J594" i="13"/>
  <c r="I594" i="13"/>
  <c r="H594" i="13"/>
  <c r="G594" i="13"/>
  <c r="F594" i="13"/>
  <c r="E594" i="13"/>
  <c r="D594" i="13"/>
  <c r="C594" i="13"/>
  <c r="B594" i="13"/>
  <c r="O593" i="13"/>
  <c r="N593" i="13"/>
  <c r="M593" i="13"/>
  <c r="L593" i="13"/>
  <c r="K593" i="13"/>
  <c r="J593" i="13"/>
  <c r="I593" i="13"/>
  <c r="H593" i="13"/>
  <c r="G593" i="13"/>
  <c r="A593" i="13" s="1"/>
  <c r="F593" i="13"/>
  <c r="E593" i="13"/>
  <c r="D593" i="13"/>
  <c r="C593" i="13"/>
  <c r="B593" i="13"/>
  <c r="O592" i="13"/>
  <c r="N592" i="13"/>
  <c r="M592" i="13"/>
  <c r="L592" i="13"/>
  <c r="K592" i="13"/>
  <c r="J592" i="13"/>
  <c r="I592" i="13"/>
  <c r="H592" i="13"/>
  <c r="G592" i="13"/>
  <c r="F592" i="13"/>
  <c r="E592" i="13"/>
  <c r="D592" i="13"/>
  <c r="C592" i="13"/>
  <c r="A592" i="13" s="1"/>
  <c r="B592" i="13"/>
  <c r="O591" i="13"/>
  <c r="N591" i="13"/>
  <c r="M591" i="13"/>
  <c r="L591" i="13"/>
  <c r="K591" i="13"/>
  <c r="J591" i="13"/>
  <c r="I591" i="13"/>
  <c r="H591" i="13"/>
  <c r="G591" i="13"/>
  <c r="F591" i="13"/>
  <c r="E591" i="13"/>
  <c r="D591" i="13"/>
  <c r="C591" i="13"/>
  <c r="B591" i="13"/>
  <c r="O590" i="13"/>
  <c r="N590" i="13"/>
  <c r="M590" i="13"/>
  <c r="L590" i="13"/>
  <c r="K590" i="13"/>
  <c r="J590" i="13"/>
  <c r="I590" i="13"/>
  <c r="H590" i="13"/>
  <c r="G590" i="13"/>
  <c r="F590" i="13"/>
  <c r="E590" i="13"/>
  <c r="D590" i="13"/>
  <c r="C590" i="13"/>
  <c r="B590" i="13"/>
  <c r="O589" i="13"/>
  <c r="N589" i="13"/>
  <c r="M589" i="13"/>
  <c r="L589" i="13"/>
  <c r="K589" i="13"/>
  <c r="J589" i="13"/>
  <c r="I589" i="13"/>
  <c r="H589" i="13"/>
  <c r="G589" i="13"/>
  <c r="F589" i="13"/>
  <c r="E589" i="13"/>
  <c r="D589" i="13"/>
  <c r="C589" i="13"/>
  <c r="B589" i="13"/>
  <c r="O588" i="13"/>
  <c r="N588" i="13"/>
  <c r="M588" i="13"/>
  <c r="L588" i="13"/>
  <c r="K588" i="13"/>
  <c r="J588" i="13"/>
  <c r="I588" i="13"/>
  <c r="H588" i="13"/>
  <c r="G588" i="13"/>
  <c r="F588" i="13"/>
  <c r="E588" i="13"/>
  <c r="D588" i="13"/>
  <c r="C588" i="13"/>
  <c r="A588" i="13" s="1"/>
  <c r="B588" i="13"/>
  <c r="O587" i="13"/>
  <c r="N587" i="13"/>
  <c r="M587" i="13"/>
  <c r="L587" i="13"/>
  <c r="K587" i="13"/>
  <c r="J587" i="13"/>
  <c r="I587" i="13"/>
  <c r="H587" i="13"/>
  <c r="G587" i="13"/>
  <c r="F587" i="13"/>
  <c r="A587" i="13" s="1"/>
  <c r="E587" i="13"/>
  <c r="D587" i="13"/>
  <c r="C587" i="13"/>
  <c r="B587" i="13"/>
  <c r="O586" i="13"/>
  <c r="N586" i="13"/>
  <c r="M586" i="13"/>
  <c r="L586" i="13"/>
  <c r="K586" i="13"/>
  <c r="J586" i="13"/>
  <c r="I586" i="13"/>
  <c r="H586" i="13"/>
  <c r="G586" i="13"/>
  <c r="A586" i="13" s="1"/>
  <c r="F586" i="13"/>
  <c r="E586" i="13"/>
  <c r="D586" i="13"/>
  <c r="C586" i="13"/>
  <c r="B586" i="13"/>
  <c r="O585" i="13"/>
  <c r="N585" i="13"/>
  <c r="M585" i="13"/>
  <c r="L585" i="13"/>
  <c r="K585" i="13"/>
  <c r="J585" i="13"/>
  <c r="I585" i="13"/>
  <c r="H585" i="13"/>
  <c r="G585" i="13"/>
  <c r="F585" i="13"/>
  <c r="E585" i="13"/>
  <c r="D585" i="13"/>
  <c r="C585" i="13"/>
  <c r="B585" i="13"/>
  <c r="O584" i="13"/>
  <c r="N584" i="13"/>
  <c r="M584" i="13"/>
  <c r="L584" i="13"/>
  <c r="K584" i="13"/>
  <c r="J584" i="13"/>
  <c r="I584" i="13"/>
  <c r="H584" i="13"/>
  <c r="G584" i="13"/>
  <c r="F584" i="13"/>
  <c r="E584" i="13"/>
  <c r="D584" i="13"/>
  <c r="C584" i="13"/>
  <c r="A584" i="13" s="1"/>
  <c r="B584" i="13"/>
  <c r="O583" i="13"/>
  <c r="N583" i="13"/>
  <c r="M583" i="13"/>
  <c r="L583" i="13"/>
  <c r="K583" i="13"/>
  <c r="J583" i="13"/>
  <c r="I583" i="13"/>
  <c r="H583" i="13"/>
  <c r="G583" i="13"/>
  <c r="F583" i="13"/>
  <c r="A583" i="13" s="1"/>
  <c r="E583" i="13"/>
  <c r="D583" i="13"/>
  <c r="C583" i="13"/>
  <c r="B583" i="13"/>
  <c r="O582" i="13"/>
  <c r="N582" i="13"/>
  <c r="M582" i="13"/>
  <c r="L582" i="13"/>
  <c r="K582" i="13"/>
  <c r="J582" i="13"/>
  <c r="I582" i="13"/>
  <c r="H582" i="13"/>
  <c r="G582" i="13"/>
  <c r="F582" i="13"/>
  <c r="E582" i="13"/>
  <c r="D582" i="13"/>
  <c r="C582" i="13"/>
  <c r="B582" i="13"/>
  <c r="O581" i="13"/>
  <c r="N581" i="13"/>
  <c r="M581" i="13"/>
  <c r="L581" i="13"/>
  <c r="K581" i="13"/>
  <c r="J581" i="13"/>
  <c r="I581" i="13"/>
  <c r="H581" i="13"/>
  <c r="G581" i="13"/>
  <c r="A581" i="13" s="1"/>
  <c r="F581" i="13"/>
  <c r="E581" i="13"/>
  <c r="D581" i="13"/>
  <c r="C581" i="13"/>
  <c r="B581" i="13"/>
  <c r="O580" i="13"/>
  <c r="N580" i="13"/>
  <c r="M580" i="13"/>
  <c r="L580" i="13"/>
  <c r="K580" i="13"/>
  <c r="J580" i="13"/>
  <c r="I580" i="13"/>
  <c r="H580" i="13"/>
  <c r="G580" i="13"/>
  <c r="F580" i="13"/>
  <c r="E580" i="13"/>
  <c r="D580" i="13"/>
  <c r="C580" i="13"/>
  <c r="A580" i="13" s="1"/>
  <c r="B580" i="13"/>
  <c r="O579" i="13"/>
  <c r="N579" i="13"/>
  <c r="M579" i="13"/>
  <c r="L579" i="13"/>
  <c r="K579" i="13"/>
  <c r="J579" i="13"/>
  <c r="I579" i="13"/>
  <c r="H579" i="13"/>
  <c r="G579" i="13"/>
  <c r="F579" i="13"/>
  <c r="E579" i="13"/>
  <c r="D579" i="13"/>
  <c r="C579" i="13"/>
  <c r="B579" i="13"/>
  <c r="O578" i="13"/>
  <c r="N578" i="13"/>
  <c r="M578" i="13"/>
  <c r="L578" i="13"/>
  <c r="K578" i="13"/>
  <c r="J578" i="13"/>
  <c r="I578" i="13"/>
  <c r="H578" i="13"/>
  <c r="G578" i="13"/>
  <c r="F578" i="13"/>
  <c r="E578" i="13"/>
  <c r="D578" i="13"/>
  <c r="C578" i="13"/>
  <c r="B578" i="13"/>
  <c r="O577" i="13"/>
  <c r="N577" i="13"/>
  <c r="M577" i="13"/>
  <c r="L577" i="13"/>
  <c r="K577" i="13"/>
  <c r="J577" i="13"/>
  <c r="I577" i="13"/>
  <c r="H577" i="13"/>
  <c r="G577" i="13"/>
  <c r="F577" i="13"/>
  <c r="E577" i="13"/>
  <c r="D577" i="13"/>
  <c r="C577" i="13"/>
  <c r="B577" i="13"/>
  <c r="O576" i="13"/>
  <c r="N576" i="13"/>
  <c r="M576" i="13"/>
  <c r="L576" i="13"/>
  <c r="K576" i="13"/>
  <c r="J576" i="13"/>
  <c r="I576" i="13"/>
  <c r="H576" i="13"/>
  <c r="G576" i="13"/>
  <c r="F576" i="13"/>
  <c r="E576" i="13"/>
  <c r="D576" i="13"/>
  <c r="C576" i="13"/>
  <c r="A576" i="13" s="1"/>
  <c r="B576" i="13"/>
  <c r="O575" i="13"/>
  <c r="N575" i="13"/>
  <c r="M575" i="13"/>
  <c r="L575" i="13"/>
  <c r="K575" i="13"/>
  <c r="J575" i="13"/>
  <c r="I575" i="13"/>
  <c r="H575" i="13"/>
  <c r="G575" i="13"/>
  <c r="F575" i="13"/>
  <c r="A575" i="13" s="1"/>
  <c r="E575" i="13"/>
  <c r="D575" i="13"/>
  <c r="C575" i="13"/>
  <c r="B575" i="13"/>
  <c r="O574" i="13"/>
  <c r="N574" i="13"/>
  <c r="M574" i="13"/>
  <c r="L574" i="13"/>
  <c r="K574" i="13"/>
  <c r="J574" i="13"/>
  <c r="I574" i="13"/>
  <c r="H574" i="13"/>
  <c r="G574" i="13"/>
  <c r="A574" i="13" s="1"/>
  <c r="F574" i="13"/>
  <c r="E574" i="13"/>
  <c r="D574" i="13"/>
  <c r="C574" i="13"/>
  <c r="B574" i="13"/>
  <c r="O573" i="13"/>
  <c r="N573" i="13"/>
  <c r="M573" i="13"/>
  <c r="L573" i="13"/>
  <c r="K573" i="13"/>
  <c r="J573" i="13"/>
  <c r="I573" i="13"/>
  <c r="H573" i="13"/>
  <c r="G573" i="13"/>
  <c r="F573" i="13"/>
  <c r="E573" i="13"/>
  <c r="D573" i="13"/>
  <c r="C573" i="13"/>
  <c r="B573" i="13"/>
  <c r="O572" i="13"/>
  <c r="N572" i="13"/>
  <c r="M572" i="13"/>
  <c r="L572" i="13"/>
  <c r="K572" i="13"/>
  <c r="J572" i="13"/>
  <c r="I572" i="13"/>
  <c r="H572" i="13"/>
  <c r="G572" i="13"/>
  <c r="F572" i="13"/>
  <c r="E572" i="13"/>
  <c r="D572" i="13"/>
  <c r="C572" i="13"/>
  <c r="A572" i="13" s="1"/>
  <c r="B572" i="13"/>
  <c r="O571" i="13"/>
  <c r="N571" i="13"/>
  <c r="M571" i="13"/>
  <c r="L571" i="13"/>
  <c r="K571" i="13"/>
  <c r="J571" i="13"/>
  <c r="I571" i="13"/>
  <c r="H571" i="13"/>
  <c r="G571" i="13"/>
  <c r="F571" i="13"/>
  <c r="A571" i="13" s="1"/>
  <c r="E571" i="13"/>
  <c r="D571" i="13"/>
  <c r="C571" i="13"/>
  <c r="B571" i="13"/>
  <c r="O570" i="13"/>
  <c r="N570" i="13"/>
  <c r="M570" i="13"/>
  <c r="L570" i="13"/>
  <c r="K570" i="13"/>
  <c r="J570" i="13"/>
  <c r="I570" i="13"/>
  <c r="H570" i="13"/>
  <c r="G570" i="13"/>
  <c r="F570" i="13"/>
  <c r="E570" i="13"/>
  <c r="D570" i="13"/>
  <c r="C570" i="13"/>
  <c r="B570" i="13"/>
  <c r="O569" i="13"/>
  <c r="N569" i="13"/>
  <c r="M569" i="13"/>
  <c r="L569" i="13"/>
  <c r="K569" i="13"/>
  <c r="J569" i="13"/>
  <c r="I569" i="13"/>
  <c r="H569" i="13"/>
  <c r="G569" i="13"/>
  <c r="A569" i="13" s="1"/>
  <c r="F569" i="13"/>
  <c r="E569" i="13"/>
  <c r="D569" i="13"/>
  <c r="C569" i="13"/>
  <c r="B569" i="13"/>
  <c r="O568" i="13"/>
  <c r="N568" i="13"/>
  <c r="M568" i="13"/>
  <c r="L568" i="13"/>
  <c r="K568" i="13"/>
  <c r="J568" i="13"/>
  <c r="I568" i="13"/>
  <c r="H568" i="13"/>
  <c r="G568" i="13"/>
  <c r="F568" i="13"/>
  <c r="E568" i="13"/>
  <c r="D568" i="13"/>
  <c r="C568" i="13"/>
  <c r="A568" i="13" s="1"/>
  <c r="B568" i="13"/>
  <c r="O567" i="13"/>
  <c r="N567" i="13"/>
  <c r="M567" i="13"/>
  <c r="L567" i="13"/>
  <c r="K567" i="13"/>
  <c r="J567" i="13"/>
  <c r="I567" i="13"/>
  <c r="H567" i="13"/>
  <c r="G567" i="13"/>
  <c r="F567" i="13"/>
  <c r="E567" i="13"/>
  <c r="D567" i="13"/>
  <c r="C567" i="13"/>
  <c r="B567" i="13"/>
  <c r="O566" i="13"/>
  <c r="N566" i="13"/>
  <c r="M566" i="13"/>
  <c r="L566" i="13"/>
  <c r="K566" i="13"/>
  <c r="J566" i="13"/>
  <c r="I566" i="13"/>
  <c r="H566" i="13"/>
  <c r="G566" i="13"/>
  <c r="F566" i="13"/>
  <c r="E566" i="13"/>
  <c r="D566" i="13"/>
  <c r="C566" i="13"/>
  <c r="B566" i="13"/>
  <c r="O565" i="13"/>
  <c r="N565" i="13"/>
  <c r="M565" i="13"/>
  <c r="L565" i="13"/>
  <c r="K565" i="13"/>
  <c r="J565" i="13"/>
  <c r="I565" i="13"/>
  <c r="H565" i="13"/>
  <c r="G565" i="13"/>
  <c r="F565" i="13"/>
  <c r="E565" i="13"/>
  <c r="D565" i="13"/>
  <c r="C565" i="13"/>
  <c r="B565" i="13"/>
  <c r="O564" i="13"/>
  <c r="N564" i="13"/>
  <c r="M564" i="13"/>
  <c r="L564" i="13"/>
  <c r="K564" i="13"/>
  <c r="J564" i="13"/>
  <c r="I564" i="13"/>
  <c r="H564" i="13"/>
  <c r="G564" i="13"/>
  <c r="F564" i="13"/>
  <c r="E564" i="13"/>
  <c r="D564" i="13"/>
  <c r="C564" i="13"/>
  <c r="A564" i="13" s="1"/>
  <c r="B564" i="13"/>
  <c r="O563" i="13"/>
  <c r="N563" i="13"/>
  <c r="M563" i="13"/>
  <c r="L563" i="13"/>
  <c r="K563" i="13"/>
  <c r="J563" i="13"/>
  <c r="I563" i="13"/>
  <c r="H563" i="13"/>
  <c r="G563" i="13"/>
  <c r="F563" i="13"/>
  <c r="A563" i="13" s="1"/>
  <c r="E563" i="13"/>
  <c r="D563" i="13"/>
  <c r="C563" i="13"/>
  <c r="B563" i="13"/>
  <c r="O562" i="13"/>
  <c r="N562" i="13"/>
  <c r="M562" i="13"/>
  <c r="L562" i="13"/>
  <c r="K562" i="13"/>
  <c r="J562" i="13"/>
  <c r="I562" i="13"/>
  <c r="H562" i="13"/>
  <c r="G562" i="13"/>
  <c r="A562" i="13" s="1"/>
  <c r="F562" i="13"/>
  <c r="E562" i="13"/>
  <c r="D562" i="13"/>
  <c r="C562" i="13"/>
  <c r="B562" i="13"/>
  <c r="O561" i="13"/>
  <c r="N561" i="13"/>
  <c r="M561" i="13"/>
  <c r="L561" i="13"/>
  <c r="K561" i="13"/>
  <c r="J561" i="13"/>
  <c r="I561" i="13"/>
  <c r="H561" i="13"/>
  <c r="G561" i="13"/>
  <c r="F561" i="13"/>
  <c r="E561" i="13"/>
  <c r="D561" i="13"/>
  <c r="C561" i="13"/>
  <c r="B561" i="13"/>
  <c r="O560" i="13"/>
  <c r="N560" i="13"/>
  <c r="M560" i="13"/>
  <c r="L560" i="13"/>
  <c r="K560" i="13"/>
  <c r="J560" i="13"/>
  <c r="I560" i="13"/>
  <c r="H560" i="13"/>
  <c r="G560" i="13"/>
  <c r="F560" i="13"/>
  <c r="E560" i="13"/>
  <c r="D560" i="13"/>
  <c r="C560" i="13"/>
  <c r="A560" i="13" s="1"/>
  <c r="B560" i="13"/>
  <c r="O559" i="13"/>
  <c r="N559" i="13"/>
  <c r="M559" i="13"/>
  <c r="L559" i="13"/>
  <c r="K559" i="13"/>
  <c r="J559" i="13"/>
  <c r="I559" i="13"/>
  <c r="H559" i="13"/>
  <c r="G559" i="13"/>
  <c r="F559" i="13"/>
  <c r="A559" i="13" s="1"/>
  <c r="E559" i="13"/>
  <c r="D559" i="13"/>
  <c r="C559" i="13"/>
  <c r="B559" i="13"/>
  <c r="O558" i="13"/>
  <c r="N558" i="13"/>
  <c r="M558" i="13"/>
  <c r="L558" i="13"/>
  <c r="K558" i="13"/>
  <c r="J558" i="13"/>
  <c r="I558" i="13"/>
  <c r="H558" i="13"/>
  <c r="G558" i="13"/>
  <c r="F558" i="13"/>
  <c r="E558" i="13"/>
  <c r="D558" i="13"/>
  <c r="C558" i="13"/>
  <c r="B558" i="13"/>
  <c r="O557" i="13"/>
  <c r="N557" i="13"/>
  <c r="M557" i="13"/>
  <c r="L557" i="13"/>
  <c r="K557" i="13"/>
  <c r="J557" i="13"/>
  <c r="I557" i="13"/>
  <c r="H557" i="13"/>
  <c r="G557" i="13"/>
  <c r="A557" i="13" s="1"/>
  <c r="F557" i="13"/>
  <c r="E557" i="13"/>
  <c r="D557" i="13"/>
  <c r="C557" i="13"/>
  <c r="B557" i="13"/>
  <c r="O556" i="13"/>
  <c r="N556" i="13"/>
  <c r="M556" i="13"/>
  <c r="L556" i="13"/>
  <c r="K556" i="13"/>
  <c r="J556" i="13"/>
  <c r="I556" i="13"/>
  <c r="H556" i="13"/>
  <c r="G556" i="13"/>
  <c r="F556" i="13"/>
  <c r="E556" i="13"/>
  <c r="D556" i="13"/>
  <c r="C556" i="13"/>
  <c r="A556" i="13" s="1"/>
  <c r="B556" i="13"/>
  <c r="O555" i="13"/>
  <c r="N555" i="13"/>
  <c r="M555" i="13"/>
  <c r="L555" i="13"/>
  <c r="K555" i="13"/>
  <c r="J555" i="13"/>
  <c r="I555" i="13"/>
  <c r="H555" i="13"/>
  <c r="G555" i="13"/>
  <c r="F555" i="13"/>
  <c r="E555" i="13"/>
  <c r="D555" i="13"/>
  <c r="C555" i="13"/>
  <c r="B555" i="13"/>
  <c r="O554" i="13"/>
  <c r="N554" i="13"/>
  <c r="M554" i="13"/>
  <c r="L554" i="13"/>
  <c r="K554" i="13"/>
  <c r="J554" i="13"/>
  <c r="I554" i="13"/>
  <c r="H554" i="13"/>
  <c r="G554" i="13"/>
  <c r="F554" i="13"/>
  <c r="E554" i="13"/>
  <c r="D554" i="13"/>
  <c r="C554" i="13"/>
  <c r="B554" i="13"/>
  <c r="O553" i="13"/>
  <c r="N553" i="13"/>
  <c r="M553" i="13"/>
  <c r="L553" i="13"/>
  <c r="K553" i="13"/>
  <c r="J553" i="13"/>
  <c r="I553" i="13"/>
  <c r="H553" i="13"/>
  <c r="G553" i="13"/>
  <c r="F553" i="13"/>
  <c r="E553" i="13"/>
  <c r="D553" i="13"/>
  <c r="C553" i="13"/>
  <c r="B553" i="13"/>
  <c r="O552" i="13"/>
  <c r="N552" i="13"/>
  <c r="M552" i="13"/>
  <c r="L552" i="13"/>
  <c r="K552" i="13"/>
  <c r="J552" i="13"/>
  <c r="I552" i="13"/>
  <c r="H552" i="13"/>
  <c r="G552" i="13"/>
  <c r="F552" i="13"/>
  <c r="E552" i="13"/>
  <c r="D552" i="13"/>
  <c r="C552" i="13"/>
  <c r="A552" i="13" s="1"/>
  <c r="B552" i="13"/>
  <c r="O551" i="13"/>
  <c r="N551" i="13"/>
  <c r="M551" i="13"/>
  <c r="L551" i="13"/>
  <c r="K551" i="13"/>
  <c r="J551" i="13"/>
  <c r="I551" i="13"/>
  <c r="H551" i="13"/>
  <c r="G551" i="13"/>
  <c r="F551" i="13"/>
  <c r="A551" i="13" s="1"/>
  <c r="E551" i="13"/>
  <c r="D551" i="13"/>
  <c r="C551" i="13"/>
  <c r="B551" i="13"/>
  <c r="O550" i="13"/>
  <c r="N550" i="13"/>
  <c r="M550" i="13"/>
  <c r="L550" i="13"/>
  <c r="K550" i="13"/>
  <c r="J550" i="13"/>
  <c r="I550" i="13"/>
  <c r="H550" i="13"/>
  <c r="G550" i="13"/>
  <c r="A550" i="13" s="1"/>
  <c r="F550" i="13"/>
  <c r="E550" i="13"/>
  <c r="D550" i="13"/>
  <c r="C550" i="13"/>
  <c r="B550" i="13"/>
  <c r="O549" i="13"/>
  <c r="N549" i="13"/>
  <c r="M549" i="13"/>
  <c r="L549" i="13"/>
  <c r="K549" i="13"/>
  <c r="J549" i="13"/>
  <c r="I549" i="13"/>
  <c r="H549" i="13"/>
  <c r="G549" i="13"/>
  <c r="F549" i="13"/>
  <c r="E549" i="13"/>
  <c r="D549" i="13"/>
  <c r="C549" i="13"/>
  <c r="B549" i="13"/>
  <c r="O548" i="13"/>
  <c r="N548" i="13"/>
  <c r="M548" i="13"/>
  <c r="L548" i="13"/>
  <c r="K548" i="13"/>
  <c r="J548" i="13"/>
  <c r="I548" i="13"/>
  <c r="H548" i="13"/>
  <c r="G548" i="13"/>
  <c r="F548" i="13"/>
  <c r="E548" i="13"/>
  <c r="D548" i="13"/>
  <c r="C548" i="13"/>
  <c r="A548" i="13" s="1"/>
  <c r="B548" i="13"/>
  <c r="O547" i="13"/>
  <c r="N547" i="13"/>
  <c r="M547" i="13"/>
  <c r="L547" i="13"/>
  <c r="K547" i="13"/>
  <c r="J547" i="13"/>
  <c r="I547" i="13"/>
  <c r="H547" i="13"/>
  <c r="G547" i="13"/>
  <c r="F547" i="13"/>
  <c r="A547" i="13" s="1"/>
  <c r="E547" i="13"/>
  <c r="D547" i="13"/>
  <c r="C547" i="13"/>
  <c r="B547" i="13"/>
  <c r="O546" i="13"/>
  <c r="N546" i="13"/>
  <c r="M546" i="13"/>
  <c r="L546" i="13"/>
  <c r="K546" i="13"/>
  <c r="J546" i="13"/>
  <c r="I546" i="13"/>
  <c r="H546" i="13"/>
  <c r="G546" i="13"/>
  <c r="F546" i="13"/>
  <c r="E546" i="13"/>
  <c r="D546" i="13"/>
  <c r="C546" i="13"/>
  <c r="B546" i="13"/>
  <c r="O545" i="13"/>
  <c r="N545" i="13"/>
  <c r="M545" i="13"/>
  <c r="L545" i="13"/>
  <c r="K545" i="13"/>
  <c r="J545" i="13"/>
  <c r="I545" i="13"/>
  <c r="H545" i="13"/>
  <c r="G545" i="13"/>
  <c r="F545" i="13"/>
  <c r="E545" i="13"/>
  <c r="D545" i="13"/>
  <c r="C545" i="13"/>
  <c r="B545" i="13"/>
  <c r="O544" i="13"/>
  <c r="N544" i="13"/>
  <c r="M544" i="13"/>
  <c r="L544" i="13"/>
  <c r="K544" i="13"/>
  <c r="J544" i="13"/>
  <c r="I544" i="13"/>
  <c r="H544" i="13"/>
  <c r="G544" i="13"/>
  <c r="F544" i="13"/>
  <c r="E544" i="13"/>
  <c r="D544" i="13"/>
  <c r="C544" i="13"/>
  <c r="B544" i="13"/>
  <c r="O543" i="13"/>
  <c r="N543" i="13"/>
  <c r="M543" i="13"/>
  <c r="L543" i="13"/>
  <c r="K543" i="13"/>
  <c r="J543" i="13"/>
  <c r="I543" i="13"/>
  <c r="H543" i="13"/>
  <c r="G543" i="13"/>
  <c r="F543" i="13"/>
  <c r="E543" i="13"/>
  <c r="D543" i="13"/>
  <c r="C543" i="13"/>
  <c r="B543" i="13"/>
  <c r="O542" i="13"/>
  <c r="N542" i="13"/>
  <c r="M542" i="13"/>
  <c r="L542" i="13"/>
  <c r="K542" i="13"/>
  <c r="J542" i="13"/>
  <c r="I542" i="13"/>
  <c r="H542" i="13"/>
  <c r="G542" i="13"/>
  <c r="F542" i="13"/>
  <c r="E542" i="13"/>
  <c r="D542" i="13"/>
  <c r="C542" i="13"/>
  <c r="B542" i="13"/>
  <c r="O541" i="13"/>
  <c r="N541" i="13"/>
  <c r="M541" i="13"/>
  <c r="L541" i="13"/>
  <c r="K541" i="13"/>
  <c r="J541" i="13"/>
  <c r="I541" i="13"/>
  <c r="H541" i="13"/>
  <c r="G541" i="13"/>
  <c r="F541" i="13"/>
  <c r="E541" i="13"/>
  <c r="D541" i="13"/>
  <c r="C541" i="13"/>
  <c r="B541" i="13"/>
  <c r="O540" i="13"/>
  <c r="N540" i="13"/>
  <c r="M540" i="13"/>
  <c r="L540" i="13"/>
  <c r="K540" i="13"/>
  <c r="J540" i="13"/>
  <c r="I540" i="13"/>
  <c r="H540" i="13"/>
  <c r="G540" i="13"/>
  <c r="F540" i="13"/>
  <c r="E540" i="13"/>
  <c r="D540" i="13"/>
  <c r="C540" i="13"/>
  <c r="B540" i="13"/>
  <c r="O539" i="13"/>
  <c r="N539" i="13"/>
  <c r="M539" i="13"/>
  <c r="L539" i="13"/>
  <c r="K539" i="13"/>
  <c r="J539" i="13"/>
  <c r="I539" i="13"/>
  <c r="H539" i="13"/>
  <c r="G539" i="13"/>
  <c r="F539" i="13"/>
  <c r="E539" i="13"/>
  <c r="D539" i="13"/>
  <c r="C539" i="13"/>
  <c r="B539" i="13"/>
  <c r="O538" i="13"/>
  <c r="N538" i="13"/>
  <c r="M538" i="13"/>
  <c r="L538" i="13"/>
  <c r="K538" i="13"/>
  <c r="J538" i="13"/>
  <c r="I538" i="13"/>
  <c r="H538" i="13"/>
  <c r="G538" i="13"/>
  <c r="A538" i="13" s="1"/>
  <c r="F538" i="13"/>
  <c r="E538" i="13"/>
  <c r="D538" i="13"/>
  <c r="C538" i="13"/>
  <c r="B538" i="13"/>
  <c r="O537" i="13"/>
  <c r="N537" i="13"/>
  <c r="M537" i="13"/>
  <c r="L537" i="13"/>
  <c r="K537" i="13"/>
  <c r="J537" i="13"/>
  <c r="I537" i="13"/>
  <c r="H537" i="13"/>
  <c r="G537" i="13"/>
  <c r="F537" i="13"/>
  <c r="E537" i="13"/>
  <c r="D537" i="13"/>
  <c r="C537" i="13"/>
  <c r="B537" i="13"/>
  <c r="O536" i="13"/>
  <c r="N536" i="13"/>
  <c r="M536" i="13"/>
  <c r="L536" i="13"/>
  <c r="K536" i="13"/>
  <c r="J536" i="13"/>
  <c r="I536" i="13"/>
  <c r="H536" i="13"/>
  <c r="G536" i="13"/>
  <c r="F536" i="13"/>
  <c r="E536" i="13"/>
  <c r="D536" i="13"/>
  <c r="C536" i="13"/>
  <c r="A536" i="13" s="1"/>
  <c r="B536" i="13"/>
  <c r="O535" i="13"/>
  <c r="N535" i="13"/>
  <c r="M535" i="13"/>
  <c r="L535" i="13"/>
  <c r="K535" i="13"/>
  <c r="J535" i="13"/>
  <c r="I535" i="13"/>
  <c r="H535" i="13"/>
  <c r="G535" i="13"/>
  <c r="F535" i="13"/>
  <c r="A535" i="13" s="1"/>
  <c r="E535" i="13"/>
  <c r="D535" i="13"/>
  <c r="C535" i="13"/>
  <c r="B535" i="13"/>
  <c r="O534" i="13"/>
  <c r="N534" i="13"/>
  <c r="M534" i="13"/>
  <c r="L534" i="13"/>
  <c r="K534" i="13"/>
  <c r="J534" i="13"/>
  <c r="I534" i="13"/>
  <c r="H534" i="13"/>
  <c r="G534" i="13"/>
  <c r="F534" i="13"/>
  <c r="E534" i="13"/>
  <c r="D534" i="13"/>
  <c r="C534" i="13"/>
  <c r="B534" i="13"/>
  <c r="O533" i="13"/>
  <c r="N533" i="13"/>
  <c r="M533" i="13"/>
  <c r="L533" i="13"/>
  <c r="K533" i="13"/>
  <c r="J533" i="13"/>
  <c r="I533" i="13"/>
  <c r="H533" i="13"/>
  <c r="G533" i="13"/>
  <c r="F533" i="13"/>
  <c r="E533" i="13"/>
  <c r="D533" i="13"/>
  <c r="C533" i="13"/>
  <c r="B533" i="13"/>
  <c r="O532" i="13"/>
  <c r="N532" i="13"/>
  <c r="M532" i="13"/>
  <c r="L532" i="13"/>
  <c r="A532" i="13" s="1"/>
  <c r="K532" i="13"/>
  <c r="J532" i="13"/>
  <c r="I532" i="13"/>
  <c r="H532" i="13"/>
  <c r="G532" i="13"/>
  <c r="F532" i="13"/>
  <c r="E532" i="13"/>
  <c r="D532" i="13"/>
  <c r="C532" i="13"/>
  <c r="B532" i="13"/>
  <c r="O531" i="13"/>
  <c r="N531" i="13"/>
  <c r="M531" i="13"/>
  <c r="L531" i="13"/>
  <c r="K531" i="13"/>
  <c r="J531" i="13"/>
  <c r="I531" i="13"/>
  <c r="H531" i="13"/>
  <c r="G531" i="13"/>
  <c r="F531" i="13"/>
  <c r="E531" i="13"/>
  <c r="D531" i="13"/>
  <c r="C531" i="13"/>
  <c r="B531" i="13"/>
  <c r="O530" i="13"/>
  <c r="N530" i="13"/>
  <c r="M530" i="13"/>
  <c r="L530" i="13"/>
  <c r="K530" i="13"/>
  <c r="J530" i="13"/>
  <c r="I530" i="13"/>
  <c r="H530" i="13"/>
  <c r="G530" i="13"/>
  <c r="F530" i="13"/>
  <c r="E530" i="13"/>
  <c r="D530" i="13"/>
  <c r="C530" i="13"/>
  <c r="B530" i="13"/>
  <c r="O529" i="13"/>
  <c r="N529" i="13"/>
  <c r="M529" i="13"/>
  <c r="L529" i="13"/>
  <c r="K529" i="13"/>
  <c r="J529" i="13"/>
  <c r="I529" i="13"/>
  <c r="H529" i="13"/>
  <c r="G529" i="13"/>
  <c r="F529" i="13"/>
  <c r="E529" i="13"/>
  <c r="D529" i="13"/>
  <c r="C529" i="13"/>
  <c r="B529" i="13"/>
  <c r="O528" i="13"/>
  <c r="N528" i="13"/>
  <c r="M528" i="13"/>
  <c r="L528" i="13"/>
  <c r="K528" i="13"/>
  <c r="J528" i="13"/>
  <c r="I528" i="13"/>
  <c r="A528" i="13" s="1"/>
  <c r="H528" i="13"/>
  <c r="G528" i="13"/>
  <c r="F528" i="13"/>
  <c r="E528" i="13"/>
  <c r="D528" i="13"/>
  <c r="C528" i="13"/>
  <c r="B528" i="13"/>
  <c r="O527" i="13"/>
  <c r="N527" i="13"/>
  <c r="M527" i="13"/>
  <c r="L527" i="13"/>
  <c r="K527" i="13"/>
  <c r="J527" i="13"/>
  <c r="I527" i="13"/>
  <c r="H527" i="13"/>
  <c r="G527" i="13"/>
  <c r="F527" i="13"/>
  <c r="E527" i="13"/>
  <c r="D527" i="13"/>
  <c r="C527" i="13"/>
  <c r="B527" i="13"/>
  <c r="O526" i="13"/>
  <c r="N526" i="13"/>
  <c r="M526" i="13"/>
  <c r="L526" i="13"/>
  <c r="K526" i="13"/>
  <c r="J526" i="13"/>
  <c r="I526" i="13"/>
  <c r="H526" i="13"/>
  <c r="G526" i="13"/>
  <c r="F526" i="13"/>
  <c r="E526" i="13"/>
  <c r="D526" i="13"/>
  <c r="C526" i="13"/>
  <c r="B526" i="13"/>
  <c r="O525" i="13"/>
  <c r="N525" i="13"/>
  <c r="M525" i="13"/>
  <c r="L525" i="13"/>
  <c r="K525" i="13"/>
  <c r="J525" i="13"/>
  <c r="I525" i="13"/>
  <c r="H525" i="13"/>
  <c r="G525" i="13"/>
  <c r="F525" i="13"/>
  <c r="E525" i="13"/>
  <c r="D525" i="13"/>
  <c r="C525" i="13"/>
  <c r="B525" i="13"/>
  <c r="O524" i="13"/>
  <c r="N524" i="13"/>
  <c r="M524" i="13"/>
  <c r="L524" i="13"/>
  <c r="K524" i="13"/>
  <c r="J524" i="13"/>
  <c r="I524" i="13"/>
  <c r="H524" i="13"/>
  <c r="G524" i="13"/>
  <c r="F524" i="13"/>
  <c r="A524" i="13" s="1"/>
  <c r="E524" i="13"/>
  <c r="D524" i="13"/>
  <c r="C524" i="13"/>
  <c r="B524" i="13"/>
  <c r="O523" i="13"/>
  <c r="N523" i="13"/>
  <c r="M523" i="13"/>
  <c r="L523" i="13"/>
  <c r="K523" i="13"/>
  <c r="J523" i="13"/>
  <c r="I523" i="13"/>
  <c r="H523" i="13"/>
  <c r="G523" i="13"/>
  <c r="F523" i="13"/>
  <c r="E523" i="13"/>
  <c r="D523" i="13"/>
  <c r="C523" i="13"/>
  <c r="B523" i="13"/>
  <c r="O522" i="13"/>
  <c r="N522" i="13"/>
  <c r="M522" i="13"/>
  <c r="L522" i="13"/>
  <c r="K522" i="13"/>
  <c r="J522" i="13"/>
  <c r="I522" i="13"/>
  <c r="H522" i="13"/>
  <c r="G522" i="13"/>
  <c r="A522" i="13" s="1"/>
  <c r="F522" i="13"/>
  <c r="E522" i="13"/>
  <c r="D522" i="13"/>
  <c r="C522" i="13"/>
  <c r="B522" i="13"/>
  <c r="O521" i="13"/>
  <c r="N521" i="13"/>
  <c r="M521" i="13"/>
  <c r="L521" i="13"/>
  <c r="K521" i="13"/>
  <c r="J521" i="13"/>
  <c r="I521" i="13"/>
  <c r="H521" i="13"/>
  <c r="G521" i="13"/>
  <c r="F521" i="13"/>
  <c r="E521" i="13"/>
  <c r="D521" i="13"/>
  <c r="C521" i="13"/>
  <c r="B521" i="13"/>
  <c r="O520" i="13"/>
  <c r="N520" i="13"/>
  <c r="M520" i="13"/>
  <c r="L520" i="13"/>
  <c r="K520" i="13"/>
  <c r="J520" i="13"/>
  <c r="I520" i="13"/>
  <c r="H520" i="13"/>
  <c r="G520" i="13"/>
  <c r="F520" i="13"/>
  <c r="E520" i="13"/>
  <c r="D520" i="13"/>
  <c r="C520" i="13"/>
  <c r="A520" i="13" s="1"/>
  <c r="B520" i="13"/>
  <c r="O519" i="13"/>
  <c r="N519" i="13"/>
  <c r="M519" i="13"/>
  <c r="L519" i="13"/>
  <c r="K519" i="13"/>
  <c r="J519" i="13"/>
  <c r="I519" i="13"/>
  <c r="H519" i="13"/>
  <c r="G519" i="13"/>
  <c r="F519" i="13"/>
  <c r="A519" i="13" s="1"/>
  <c r="E519" i="13"/>
  <c r="D519" i="13"/>
  <c r="C519" i="13"/>
  <c r="B519" i="13"/>
  <c r="O518" i="13"/>
  <c r="N518" i="13"/>
  <c r="M518" i="13"/>
  <c r="L518" i="13"/>
  <c r="K518" i="13"/>
  <c r="J518" i="13"/>
  <c r="I518" i="13"/>
  <c r="H518" i="13"/>
  <c r="G518" i="13"/>
  <c r="F518" i="13"/>
  <c r="E518" i="13"/>
  <c r="D518" i="13"/>
  <c r="C518" i="13"/>
  <c r="B518" i="13"/>
  <c r="O517" i="13"/>
  <c r="N517" i="13"/>
  <c r="M517" i="13"/>
  <c r="L517" i="13"/>
  <c r="K517" i="13"/>
  <c r="J517" i="13"/>
  <c r="I517" i="13"/>
  <c r="H517" i="13"/>
  <c r="G517" i="13"/>
  <c r="F517" i="13"/>
  <c r="E517" i="13"/>
  <c r="D517" i="13"/>
  <c r="C517" i="13"/>
  <c r="B517" i="13"/>
  <c r="O516" i="13"/>
  <c r="N516" i="13"/>
  <c r="M516" i="13"/>
  <c r="L516" i="13"/>
  <c r="K516" i="13"/>
  <c r="J516" i="13"/>
  <c r="I516" i="13"/>
  <c r="H516" i="13"/>
  <c r="G516" i="13"/>
  <c r="F516" i="13"/>
  <c r="A516" i="13" s="1"/>
  <c r="E516" i="13"/>
  <c r="D516" i="13"/>
  <c r="C516" i="13"/>
  <c r="B516" i="13"/>
  <c r="O515" i="13"/>
  <c r="N515" i="13"/>
  <c r="M515" i="13"/>
  <c r="L515" i="13"/>
  <c r="K515" i="13"/>
  <c r="J515" i="13"/>
  <c r="I515" i="13"/>
  <c r="H515" i="13"/>
  <c r="G515" i="13"/>
  <c r="F515" i="13"/>
  <c r="E515" i="13"/>
  <c r="D515" i="13"/>
  <c r="C515" i="13"/>
  <c r="B515" i="13"/>
  <c r="O514" i="13"/>
  <c r="N514" i="13"/>
  <c r="M514" i="13"/>
  <c r="L514" i="13"/>
  <c r="K514" i="13"/>
  <c r="J514" i="13"/>
  <c r="I514" i="13"/>
  <c r="H514" i="13"/>
  <c r="G514" i="13"/>
  <c r="F514" i="13"/>
  <c r="E514" i="13"/>
  <c r="D514" i="13"/>
  <c r="C514" i="13"/>
  <c r="B514" i="13"/>
  <c r="A514" i="13"/>
  <c r="O513" i="13"/>
  <c r="N513" i="13"/>
  <c r="M513" i="13"/>
  <c r="L513" i="13"/>
  <c r="K513" i="13"/>
  <c r="J513" i="13"/>
  <c r="I513" i="13"/>
  <c r="H513" i="13"/>
  <c r="G513" i="13"/>
  <c r="F513" i="13"/>
  <c r="E513" i="13"/>
  <c r="D513" i="13"/>
  <c r="C513" i="13"/>
  <c r="B513" i="13"/>
  <c r="O512" i="13"/>
  <c r="N512" i="13"/>
  <c r="M512" i="13"/>
  <c r="L512" i="13"/>
  <c r="K512" i="13"/>
  <c r="J512" i="13"/>
  <c r="I512" i="13"/>
  <c r="H512" i="13"/>
  <c r="G512" i="13"/>
  <c r="A512" i="13" s="1"/>
  <c r="F512" i="13"/>
  <c r="E512" i="13"/>
  <c r="D512" i="13"/>
  <c r="C512" i="13"/>
  <c r="B512" i="13"/>
  <c r="O511" i="13"/>
  <c r="N511" i="13"/>
  <c r="M511" i="13"/>
  <c r="L511" i="13"/>
  <c r="K511" i="13"/>
  <c r="J511" i="13"/>
  <c r="I511" i="13"/>
  <c r="H511" i="13"/>
  <c r="G511" i="13"/>
  <c r="F511" i="13"/>
  <c r="E511" i="13"/>
  <c r="D511" i="13"/>
  <c r="C511" i="13"/>
  <c r="B511" i="13"/>
  <c r="O510" i="13"/>
  <c r="N510" i="13"/>
  <c r="M510" i="13"/>
  <c r="L510" i="13"/>
  <c r="K510" i="13"/>
  <c r="J510" i="13"/>
  <c r="I510" i="13"/>
  <c r="H510" i="13"/>
  <c r="G510" i="13"/>
  <c r="A510" i="13" s="1"/>
  <c r="F510" i="13"/>
  <c r="E510" i="13"/>
  <c r="D510" i="13"/>
  <c r="C510" i="13"/>
  <c r="B510" i="13"/>
  <c r="O509" i="13"/>
  <c r="N509" i="13"/>
  <c r="M509" i="13"/>
  <c r="L509" i="13"/>
  <c r="K509" i="13"/>
  <c r="J509" i="13"/>
  <c r="I509" i="13"/>
  <c r="H509" i="13"/>
  <c r="G509" i="13"/>
  <c r="F509" i="13"/>
  <c r="E509" i="13"/>
  <c r="D509" i="13"/>
  <c r="C509" i="13"/>
  <c r="B509" i="13"/>
  <c r="O508" i="13"/>
  <c r="N508" i="13"/>
  <c r="M508" i="13"/>
  <c r="L508" i="13"/>
  <c r="K508" i="13"/>
  <c r="J508" i="13"/>
  <c r="I508" i="13"/>
  <c r="H508" i="13"/>
  <c r="G508" i="13"/>
  <c r="F508" i="13"/>
  <c r="A508" i="13" s="1"/>
  <c r="E508" i="13"/>
  <c r="D508" i="13"/>
  <c r="C508" i="13"/>
  <c r="B508" i="13"/>
  <c r="O507" i="13"/>
  <c r="N507" i="13"/>
  <c r="M507" i="13"/>
  <c r="L507" i="13"/>
  <c r="K507" i="13"/>
  <c r="J507" i="13"/>
  <c r="I507" i="13"/>
  <c r="H507" i="13"/>
  <c r="G507" i="13"/>
  <c r="F507" i="13"/>
  <c r="E507" i="13"/>
  <c r="D507" i="13"/>
  <c r="C507" i="13"/>
  <c r="B507" i="13"/>
  <c r="O506" i="13"/>
  <c r="N506" i="13"/>
  <c r="M506" i="13"/>
  <c r="L506" i="13"/>
  <c r="K506" i="13"/>
  <c r="J506" i="13"/>
  <c r="I506" i="13"/>
  <c r="A506" i="13" s="1"/>
  <c r="H506" i="13"/>
  <c r="G506" i="13"/>
  <c r="F506" i="13"/>
  <c r="E506" i="13"/>
  <c r="D506" i="13"/>
  <c r="C506" i="13"/>
  <c r="B506" i="13"/>
  <c r="O505" i="13"/>
  <c r="N505" i="13"/>
  <c r="M505" i="13"/>
  <c r="L505" i="13"/>
  <c r="K505" i="13"/>
  <c r="J505" i="13"/>
  <c r="I505" i="13"/>
  <c r="H505" i="13"/>
  <c r="G505" i="13"/>
  <c r="F505" i="13"/>
  <c r="E505" i="13"/>
  <c r="D505" i="13"/>
  <c r="C505" i="13"/>
  <c r="B505" i="13"/>
  <c r="O504" i="13"/>
  <c r="N504" i="13"/>
  <c r="M504" i="13"/>
  <c r="L504" i="13"/>
  <c r="K504" i="13"/>
  <c r="J504" i="13"/>
  <c r="I504" i="13"/>
  <c r="H504" i="13"/>
  <c r="G504" i="13"/>
  <c r="F504" i="13"/>
  <c r="A504" i="13" s="1"/>
  <c r="E504" i="13"/>
  <c r="D504" i="13"/>
  <c r="C504" i="13"/>
  <c r="B504" i="13"/>
  <c r="O503" i="13"/>
  <c r="N503" i="13"/>
  <c r="M503" i="13"/>
  <c r="L503" i="13"/>
  <c r="K503" i="13"/>
  <c r="J503" i="13"/>
  <c r="I503" i="13"/>
  <c r="A503" i="13" s="1"/>
  <c r="H503" i="13"/>
  <c r="G503" i="13"/>
  <c r="F503" i="13"/>
  <c r="E503" i="13"/>
  <c r="D503" i="13"/>
  <c r="C503" i="13"/>
  <c r="B503" i="13"/>
  <c r="O502" i="13"/>
  <c r="N502" i="13"/>
  <c r="M502" i="13"/>
  <c r="L502" i="13"/>
  <c r="K502" i="13"/>
  <c r="J502" i="13"/>
  <c r="I502" i="13"/>
  <c r="H502" i="13"/>
  <c r="G502" i="13"/>
  <c r="A502" i="13" s="1"/>
  <c r="F502" i="13"/>
  <c r="E502" i="13"/>
  <c r="D502" i="13"/>
  <c r="C502" i="13"/>
  <c r="B502" i="13"/>
  <c r="O501" i="13"/>
  <c r="N501" i="13"/>
  <c r="M501" i="13"/>
  <c r="L501" i="13"/>
  <c r="K501" i="13"/>
  <c r="J501" i="13"/>
  <c r="I501" i="13"/>
  <c r="H501" i="13"/>
  <c r="G501" i="13"/>
  <c r="A501" i="13" s="1"/>
  <c r="F501" i="13"/>
  <c r="E501" i="13"/>
  <c r="D501" i="13"/>
  <c r="C501" i="13"/>
  <c r="B501" i="13"/>
  <c r="O500" i="13"/>
  <c r="N500" i="13"/>
  <c r="M500" i="13"/>
  <c r="L500" i="13"/>
  <c r="K500" i="13"/>
  <c r="J500" i="13"/>
  <c r="I500" i="13"/>
  <c r="H500" i="13"/>
  <c r="G500" i="13"/>
  <c r="F500" i="13"/>
  <c r="A500" i="13" s="1"/>
  <c r="E500" i="13"/>
  <c r="D500" i="13"/>
  <c r="C500" i="13"/>
  <c r="B500" i="13"/>
  <c r="O499" i="13"/>
  <c r="N499" i="13"/>
  <c r="M499" i="13"/>
  <c r="L499" i="13"/>
  <c r="K499" i="13"/>
  <c r="J499" i="13"/>
  <c r="I499" i="13"/>
  <c r="A499" i="13" s="1"/>
  <c r="H499" i="13"/>
  <c r="G499" i="13"/>
  <c r="F499" i="13"/>
  <c r="E499" i="13"/>
  <c r="D499" i="13"/>
  <c r="C499" i="13"/>
  <c r="B499" i="13"/>
  <c r="O498" i="13"/>
  <c r="N498" i="13"/>
  <c r="M498" i="13"/>
  <c r="L498" i="13"/>
  <c r="K498" i="13"/>
  <c r="J498" i="13"/>
  <c r="I498" i="13"/>
  <c r="H498" i="13"/>
  <c r="G498" i="13"/>
  <c r="A498" i="13" s="1"/>
  <c r="F498" i="13"/>
  <c r="E498" i="13"/>
  <c r="D498" i="13"/>
  <c r="C498" i="13"/>
  <c r="B498" i="13"/>
  <c r="O497" i="13"/>
  <c r="N497" i="13"/>
  <c r="M497" i="13"/>
  <c r="L497" i="13"/>
  <c r="K497" i="13"/>
  <c r="J497" i="13"/>
  <c r="I497" i="13"/>
  <c r="H497" i="13"/>
  <c r="G497" i="13"/>
  <c r="A497" i="13" s="1"/>
  <c r="F497" i="13"/>
  <c r="E497" i="13"/>
  <c r="D497" i="13"/>
  <c r="C497" i="13"/>
  <c r="B497" i="13"/>
  <c r="O496" i="13"/>
  <c r="N496" i="13"/>
  <c r="M496" i="13"/>
  <c r="L496" i="13"/>
  <c r="K496" i="13"/>
  <c r="J496" i="13"/>
  <c r="I496" i="13"/>
  <c r="H496" i="13"/>
  <c r="G496" i="13"/>
  <c r="F496" i="13"/>
  <c r="A496" i="13" s="1"/>
  <c r="E496" i="13"/>
  <c r="D496" i="13"/>
  <c r="C496" i="13"/>
  <c r="B496" i="13"/>
  <c r="O495" i="13"/>
  <c r="N495" i="13"/>
  <c r="M495" i="13"/>
  <c r="L495" i="13"/>
  <c r="K495" i="13"/>
  <c r="J495" i="13"/>
  <c r="I495" i="13"/>
  <c r="A495" i="13" s="1"/>
  <c r="H495" i="13"/>
  <c r="G495" i="13"/>
  <c r="F495" i="13"/>
  <c r="E495" i="13"/>
  <c r="D495" i="13"/>
  <c r="C495" i="13"/>
  <c r="B495" i="13"/>
  <c r="O494" i="13"/>
  <c r="N494" i="13"/>
  <c r="M494" i="13"/>
  <c r="L494" i="13"/>
  <c r="K494" i="13"/>
  <c r="J494" i="13"/>
  <c r="I494" i="13"/>
  <c r="H494" i="13"/>
  <c r="G494" i="13"/>
  <c r="A494" i="13" s="1"/>
  <c r="F494" i="13"/>
  <c r="E494" i="13"/>
  <c r="D494" i="13"/>
  <c r="C494" i="13"/>
  <c r="B494" i="13"/>
  <c r="O493" i="13"/>
  <c r="N493" i="13"/>
  <c r="M493" i="13"/>
  <c r="L493" i="13"/>
  <c r="K493" i="13"/>
  <c r="J493" i="13"/>
  <c r="I493" i="13"/>
  <c r="H493" i="13"/>
  <c r="G493" i="13"/>
  <c r="A493" i="13" s="1"/>
  <c r="F493" i="13"/>
  <c r="E493" i="13"/>
  <c r="D493" i="13"/>
  <c r="C493" i="13"/>
  <c r="B493" i="13"/>
  <c r="O492" i="13"/>
  <c r="N492" i="13"/>
  <c r="M492" i="13"/>
  <c r="L492" i="13"/>
  <c r="K492" i="13"/>
  <c r="J492" i="13"/>
  <c r="I492" i="13"/>
  <c r="H492" i="13"/>
  <c r="G492" i="13"/>
  <c r="F492" i="13"/>
  <c r="A492" i="13" s="1"/>
  <c r="E492" i="13"/>
  <c r="D492" i="13"/>
  <c r="C492" i="13"/>
  <c r="B492" i="13"/>
  <c r="O491" i="13"/>
  <c r="N491" i="13"/>
  <c r="M491" i="13"/>
  <c r="L491" i="13"/>
  <c r="K491" i="13"/>
  <c r="J491" i="13"/>
  <c r="I491" i="13"/>
  <c r="A491" i="13" s="1"/>
  <c r="H491" i="13"/>
  <c r="G491" i="13"/>
  <c r="F491" i="13"/>
  <c r="E491" i="13"/>
  <c r="D491" i="13"/>
  <c r="C491" i="13"/>
  <c r="B491" i="13"/>
  <c r="O490" i="13"/>
  <c r="N490" i="13"/>
  <c r="M490" i="13"/>
  <c r="L490" i="13"/>
  <c r="K490" i="13"/>
  <c r="J490" i="13"/>
  <c r="I490" i="13"/>
  <c r="H490" i="13"/>
  <c r="G490" i="13"/>
  <c r="A490" i="13" s="1"/>
  <c r="F490" i="13"/>
  <c r="E490" i="13"/>
  <c r="D490" i="13"/>
  <c r="C490" i="13"/>
  <c r="B490" i="13"/>
  <c r="O489" i="13"/>
  <c r="N489" i="13"/>
  <c r="M489" i="13"/>
  <c r="L489" i="13"/>
  <c r="K489" i="13"/>
  <c r="J489" i="13"/>
  <c r="I489" i="13"/>
  <c r="H489" i="13"/>
  <c r="G489" i="13"/>
  <c r="A489" i="13" s="1"/>
  <c r="F489" i="13"/>
  <c r="E489" i="13"/>
  <c r="D489" i="13"/>
  <c r="C489" i="13"/>
  <c r="B489" i="13"/>
  <c r="O488" i="13"/>
  <c r="N488" i="13"/>
  <c r="M488" i="13"/>
  <c r="L488" i="13"/>
  <c r="K488" i="13"/>
  <c r="J488" i="13"/>
  <c r="I488" i="13"/>
  <c r="H488" i="13"/>
  <c r="G488" i="13"/>
  <c r="F488" i="13"/>
  <c r="A488" i="13" s="1"/>
  <c r="E488" i="13"/>
  <c r="D488" i="13"/>
  <c r="C488" i="13"/>
  <c r="B488" i="13"/>
  <c r="O487" i="13"/>
  <c r="N487" i="13"/>
  <c r="M487" i="13"/>
  <c r="L487" i="13"/>
  <c r="K487" i="13"/>
  <c r="J487" i="13"/>
  <c r="I487" i="13"/>
  <c r="A487" i="13" s="1"/>
  <c r="H487" i="13"/>
  <c r="G487" i="13"/>
  <c r="F487" i="13"/>
  <c r="E487" i="13"/>
  <c r="D487" i="13"/>
  <c r="C487" i="13"/>
  <c r="B487" i="13"/>
  <c r="O486" i="13"/>
  <c r="N486" i="13"/>
  <c r="M486" i="13"/>
  <c r="L486" i="13"/>
  <c r="K486" i="13"/>
  <c r="J486" i="13"/>
  <c r="I486" i="13"/>
  <c r="H486" i="13"/>
  <c r="G486" i="13"/>
  <c r="A486" i="13" s="1"/>
  <c r="F486" i="13"/>
  <c r="E486" i="13"/>
  <c r="D486" i="13"/>
  <c r="C486" i="13"/>
  <c r="B486" i="13"/>
  <c r="O485" i="13"/>
  <c r="N485" i="13"/>
  <c r="M485" i="13"/>
  <c r="L485" i="13"/>
  <c r="K485" i="13"/>
  <c r="J485" i="13"/>
  <c r="I485" i="13"/>
  <c r="H485" i="13"/>
  <c r="G485" i="13"/>
  <c r="A485" i="13" s="1"/>
  <c r="F485" i="13"/>
  <c r="E485" i="13"/>
  <c r="D485" i="13"/>
  <c r="C485" i="13"/>
  <c r="B485" i="13"/>
  <c r="O484" i="13"/>
  <c r="N484" i="13"/>
  <c r="M484" i="13"/>
  <c r="L484" i="13"/>
  <c r="K484" i="13"/>
  <c r="J484" i="13"/>
  <c r="I484" i="13"/>
  <c r="H484" i="13"/>
  <c r="G484" i="13"/>
  <c r="F484" i="13"/>
  <c r="A484" i="13" s="1"/>
  <c r="E484" i="13"/>
  <c r="D484" i="13"/>
  <c r="C484" i="13"/>
  <c r="B484" i="13"/>
  <c r="O483" i="13"/>
  <c r="N483" i="13"/>
  <c r="M483" i="13"/>
  <c r="L483" i="13"/>
  <c r="K483" i="13"/>
  <c r="J483" i="13"/>
  <c r="I483" i="13"/>
  <c r="A483" i="13" s="1"/>
  <c r="H483" i="13"/>
  <c r="G483" i="13"/>
  <c r="F483" i="13"/>
  <c r="E483" i="13"/>
  <c r="D483" i="13"/>
  <c r="C483" i="13"/>
  <c r="B483" i="13"/>
  <c r="O482" i="13"/>
  <c r="N482" i="13"/>
  <c r="M482" i="13"/>
  <c r="L482" i="13"/>
  <c r="K482" i="13"/>
  <c r="J482" i="13"/>
  <c r="I482" i="13"/>
  <c r="H482" i="13"/>
  <c r="G482" i="13"/>
  <c r="A482" i="13" s="1"/>
  <c r="F482" i="13"/>
  <c r="E482" i="13"/>
  <c r="D482" i="13"/>
  <c r="C482" i="13"/>
  <c r="B482" i="13"/>
  <c r="O481" i="13"/>
  <c r="N481" i="13"/>
  <c r="M481" i="13"/>
  <c r="L481" i="13"/>
  <c r="K481" i="13"/>
  <c r="J481" i="13"/>
  <c r="I481" i="13"/>
  <c r="H481" i="13"/>
  <c r="G481" i="13"/>
  <c r="A481" i="13" s="1"/>
  <c r="F481" i="13"/>
  <c r="E481" i="13"/>
  <c r="D481" i="13"/>
  <c r="C481" i="13"/>
  <c r="B481" i="13"/>
  <c r="O480" i="13"/>
  <c r="N480" i="13"/>
  <c r="M480" i="13"/>
  <c r="L480" i="13"/>
  <c r="K480" i="13"/>
  <c r="J480" i="13"/>
  <c r="I480" i="13"/>
  <c r="H480" i="13"/>
  <c r="G480" i="13"/>
  <c r="F480" i="13"/>
  <c r="A480" i="13" s="1"/>
  <c r="E480" i="13"/>
  <c r="D480" i="13"/>
  <c r="C480" i="13"/>
  <c r="B480" i="13"/>
  <c r="O479" i="13"/>
  <c r="N479" i="13"/>
  <c r="M479" i="13"/>
  <c r="L479" i="13"/>
  <c r="K479" i="13"/>
  <c r="J479" i="13"/>
  <c r="I479" i="13"/>
  <c r="A479" i="13" s="1"/>
  <c r="H479" i="13"/>
  <c r="G479" i="13"/>
  <c r="F479" i="13"/>
  <c r="E479" i="13"/>
  <c r="D479" i="13"/>
  <c r="C479" i="13"/>
  <c r="B479" i="13"/>
  <c r="O478" i="13"/>
  <c r="N478" i="13"/>
  <c r="M478" i="13"/>
  <c r="L478" i="13"/>
  <c r="K478" i="13"/>
  <c r="J478" i="13"/>
  <c r="I478" i="13"/>
  <c r="H478" i="13"/>
  <c r="G478" i="13"/>
  <c r="A478" i="13" s="1"/>
  <c r="F478" i="13"/>
  <c r="E478" i="13"/>
  <c r="D478" i="13"/>
  <c r="C478" i="13"/>
  <c r="B478" i="13"/>
  <c r="O477" i="13"/>
  <c r="N477" i="13"/>
  <c r="M477" i="13"/>
  <c r="L477" i="13"/>
  <c r="K477" i="13"/>
  <c r="J477" i="13"/>
  <c r="I477" i="13"/>
  <c r="H477" i="13"/>
  <c r="G477" i="13"/>
  <c r="A477" i="13" s="1"/>
  <c r="F477" i="13"/>
  <c r="E477" i="13"/>
  <c r="D477" i="13"/>
  <c r="C477" i="13"/>
  <c r="B477" i="13"/>
  <c r="O476" i="13"/>
  <c r="N476" i="13"/>
  <c r="M476" i="13"/>
  <c r="L476" i="13"/>
  <c r="K476" i="13"/>
  <c r="J476" i="13"/>
  <c r="I476" i="13"/>
  <c r="H476" i="13"/>
  <c r="G476" i="13"/>
  <c r="F476" i="13"/>
  <c r="A476" i="13" s="1"/>
  <c r="E476" i="13"/>
  <c r="D476" i="13"/>
  <c r="C476" i="13"/>
  <c r="B476" i="13"/>
  <c r="O475" i="13"/>
  <c r="N475" i="13"/>
  <c r="M475" i="13"/>
  <c r="L475" i="13"/>
  <c r="K475" i="13"/>
  <c r="J475" i="13"/>
  <c r="I475" i="13"/>
  <c r="A475" i="13" s="1"/>
  <c r="H475" i="13"/>
  <c r="G475" i="13"/>
  <c r="F475" i="13"/>
  <c r="E475" i="13"/>
  <c r="D475" i="13"/>
  <c r="C475" i="13"/>
  <c r="B475" i="13"/>
  <c r="O474" i="13"/>
  <c r="N474" i="13"/>
  <c r="M474" i="13"/>
  <c r="L474" i="13"/>
  <c r="K474" i="13"/>
  <c r="J474" i="13"/>
  <c r="I474" i="13"/>
  <c r="H474" i="13"/>
  <c r="G474" i="13"/>
  <c r="A474" i="13" s="1"/>
  <c r="F474" i="13"/>
  <c r="E474" i="13"/>
  <c r="D474" i="13"/>
  <c r="C474" i="13"/>
  <c r="B474" i="13"/>
  <c r="O473" i="13"/>
  <c r="N473" i="13"/>
  <c r="M473" i="13"/>
  <c r="L473" i="13"/>
  <c r="K473" i="13"/>
  <c r="J473" i="13"/>
  <c r="I473" i="13"/>
  <c r="H473" i="13"/>
  <c r="G473" i="13"/>
  <c r="A473" i="13" s="1"/>
  <c r="F473" i="13"/>
  <c r="E473" i="13"/>
  <c r="D473" i="13"/>
  <c r="C473" i="13"/>
  <c r="B473" i="13"/>
  <c r="O472" i="13"/>
  <c r="N472" i="13"/>
  <c r="M472" i="13"/>
  <c r="L472" i="13"/>
  <c r="K472" i="13"/>
  <c r="J472" i="13"/>
  <c r="I472" i="13"/>
  <c r="H472" i="13"/>
  <c r="G472" i="13"/>
  <c r="F472" i="13"/>
  <c r="A472" i="13" s="1"/>
  <c r="E472" i="13"/>
  <c r="D472" i="13"/>
  <c r="C472" i="13"/>
  <c r="B472" i="13"/>
  <c r="O471" i="13"/>
  <c r="N471" i="13"/>
  <c r="M471" i="13"/>
  <c r="L471" i="13"/>
  <c r="K471" i="13"/>
  <c r="J471" i="13"/>
  <c r="I471" i="13"/>
  <c r="A471" i="13" s="1"/>
  <c r="H471" i="13"/>
  <c r="G471" i="13"/>
  <c r="F471" i="13"/>
  <c r="E471" i="13"/>
  <c r="D471" i="13"/>
  <c r="C471" i="13"/>
  <c r="B471" i="13"/>
  <c r="O470" i="13"/>
  <c r="N470" i="13"/>
  <c r="M470" i="13"/>
  <c r="L470" i="13"/>
  <c r="K470" i="13"/>
  <c r="J470" i="13"/>
  <c r="I470" i="13"/>
  <c r="H470" i="13"/>
  <c r="G470" i="13"/>
  <c r="A470" i="13" s="1"/>
  <c r="F470" i="13"/>
  <c r="E470" i="13"/>
  <c r="D470" i="13"/>
  <c r="C470" i="13"/>
  <c r="B470" i="13"/>
  <c r="O469" i="13"/>
  <c r="N469" i="13"/>
  <c r="M469" i="13"/>
  <c r="L469" i="13"/>
  <c r="K469" i="13"/>
  <c r="J469" i="13"/>
  <c r="I469" i="13"/>
  <c r="H469" i="13"/>
  <c r="G469" i="13"/>
  <c r="A469" i="13" s="1"/>
  <c r="F469" i="13"/>
  <c r="E469" i="13"/>
  <c r="D469" i="13"/>
  <c r="C469" i="13"/>
  <c r="B469" i="13"/>
  <c r="O468" i="13"/>
  <c r="N468" i="13"/>
  <c r="M468" i="13"/>
  <c r="L468" i="13"/>
  <c r="K468" i="13"/>
  <c r="J468" i="13"/>
  <c r="I468" i="13"/>
  <c r="H468" i="13"/>
  <c r="G468" i="13"/>
  <c r="F468" i="13"/>
  <c r="A468" i="13" s="1"/>
  <c r="E468" i="13"/>
  <c r="D468" i="13"/>
  <c r="C468" i="13"/>
  <c r="B468" i="13"/>
  <c r="O467" i="13"/>
  <c r="N467" i="13"/>
  <c r="M467" i="13"/>
  <c r="L467" i="13"/>
  <c r="K467" i="13"/>
  <c r="J467" i="13"/>
  <c r="I467" i="13"/>
  <c r="A467" i="13" s="1"/>
  <c r="H467" i="13"/>
  <c r="G467" i="13"/>
  <c r="F467" i="13"/>
  <c r="E467" i="13"/>
  <c r="D467" i="13"/>
  <c r="C467" i="13"/>
  <c r="B467" i="13"/>
  <c r="O466" i="13"/>
  <c r="N466" i="13"/>
  <c r="M466" i="13"/>
  <c r="L466" i="13"/>
  <c r="K466" i="13"/>
  <c r="J466" i="13"/>
  <c r="I466" i="13"/>
  <c r="H466" i="13"/>
  <c r="G466" i="13"/>
  <c r="A466" i="13" s="1"/>
  <c r="F466" i="13"/>
  <c r="E466" i="13"/>
  <c r="D466" i="13"/>
  <c r="C466" i="13"/>
  <c r="B466" i="13"/>
  <c r="O465" i="13"/>
  <c r="N465" i="13"/>
  <c r="M465" i="13"/>
  <c r="L465" i="13"/>
  <c r="K465" i="13"/>
  <c r="J465" i="13"/>
  <c r="I465" i="13"/>
  <c r="H465" i="13"/>
  <c r="G465" i="13"/>
  <c r="A465" i="13" s="1"/>
  <c r="F465" i="13"/>
  <c r="E465" i="13"/>
  <c r="D465" i="13"/>
  <c r="C465" i="13"/>
  <c r="B465" i="13"/>
  <c r="O464" i="13"/>
  <c r="N464" i="13"/>
  <c r="M464" i="13"/>
  <c r="L464" i="13"/>
  <c r="K464" i="13"/>
  <c r="J464" i="13"/>
  <c r="I464" i="13"/>
  <c r="H464" i="13"/>
  <c r="G464" i="13"/>
  <c r="F464" i="13"/>
  <c r="A464" i="13" s="1"/>
  <c r="E464" i="13"/>
  <c r="D464" i="13"/>
  <c r="C464" i="13"/>
  <c r="B464" i="13"/>
  <c r="O463" i="13"/>
  <c r="N463" i="13"/>
  <c r="M463" i="13"/>
  <c r="L463" i="13"/>
  <c r="K463" i="13"/>
  <c r="J463" i="13"/>
  <c r="I463" i="13"/>
  <c r="A463" i="13" s="1"/>
  <c r="H463" i="13"/>
  <c r="G463" i="13"/>
  <c r="F463" i="13"/>
  <c r="E463" i="13"/>
  <c r="D463" i="13"/>
  <c r="C463" i="13"/>
  <c r="B463" i="13"/>
  <c r="O462" i="13"/>
  <c r="N462" i="13"/>
  <c r="M462" i="13"/>
  <c r="L462" i="13"/>
  <c r="K462" i="13"/>
  <c r="J462" i="13"/>
  <c r="I462" i="13"/>
  <c r="H462" i="13"/>
  <c r="G462" i="13"/>
  <c r="A462" i="13" s="1"/>
  <c r="F462" i="13"/>
  <c r="E462" i="13"/>
  <c r="D462" i="13"/>
  <c r="C462" i="13"/>
  <c r="B462" i="13"/>
  <c r="O461" i="13"/>
  <c r="N461" i="13"/>
  <c r="M461" i="13"/>
  <c r="L461" i="13"/>
  <c r="K461" i="13"/>
  <c r="J461" i="13"/>
  <c r="I461" i="13"/>
  <c r="H461" i="13"/>
  <c r="G461" i="13"/>
  <c r="A461" i="13" s="1"/>
  <c r="F461" i="13"/>
  <c r="E461" i="13"/>
  <c r="D461" i="13"/>
  <c r="C461" i="13"/>
  <c r="B461" i="13"/>
  <c r="O460" i="13"/>
  <c r="N460" i="13"/>
  <c r="M460" i="13"/>
  <c r="L460" i="13"/>
  <c r="K460" i="13"/>
  <c r="J460" i="13"/>
  <c r="I460" i="13"/>
  <c r="H460" i="13"/>
  <c r="G460" i="13"/>
  <c r="F460" i="13"/>
  <c r="A460" i="13" s="1"/>
  <c r="E460" i="13"/>
  <c r="D460" i="13"/>
  <c r="C460" i="13"/>
  <c r="B460" i="13"/>
  <c r="O459" i="13"/>
  <c r="N459" i="13"/>
  <c r="M459" i="13"/>
  <c r="L459" i="13"/>
  <c r="K459" i="13"/>
  <c r="J459" i="13"/>
  <c r="I459" i="13"/>
  <c r="A459" i="13" s="1"/>
  <c r="H459" i="13"/>
  <c r="G459" i="13"/>
  <c r="F459" i="13"/>
  <c r="E459" i="13"/>
  <c r="D459" i="13"/>
  <c r="C459" i="13"/>
  <c r="B459" i="13"/>
  <c r="O458" i="13"/>
  <c r="N458" i="13"/>
  <c r="M458" i="13"/>
  <c r="L458" i="13"/>
  <c r="K458" i="13"/>
  <c r="J458" i="13"/>
  <c r="I458" i="13"/>
  <c r="H458" i="13"/>
  <c r="G458" i="13"/>
  <c r="A458" i="13" s="1"/>
  <c r="F458" i="13"/>
  <c r="E458" i="13"/>
  <c r="D458" i="13"/>
  <c r="C458" i="13"/>
  <c r="B458" i="13"/>
  <c r="O457" i="13"/>
  <c r="N457" i="13"/>
  <c r="M457" i="13"/>
  <c r="L457" i="13"/>
  <c r="K457" i="13"/>
  <c r="J457" i="13"/>
  <c r="I457" i="13"/>
  <c r="H457" i="13"/>
  <c r="G457" i="13"/>
  <c r="A457" i="13" s="1"/>
  <c r="F457" i="13"/>
  <c r="E457" i="13"/>
  <c r="D457" i="13"/>
  <c r="C457" i="13"/>
  <c r="B457" i="13"/>
  <c r="O456" i="13"/>
  <c r="N456" i="13"/>
  <c r="M456" i="13"/>
  <c r="L456" i="13"/>
  <c r="K456" i="13"/>
  <c r="J456" i="13"/>
  <c r="I456" i="13"/>
  <c r="H456" i="13"/>
  <c r="G456" i="13"/>
  <c r="F456" i="13"/>
  <c r="A456" i="13" s="1"/>
  <c r="E456" i="13"/>
  <c r="D456" i="13"/>
  <c r="C456" i="13"/>
  <c r="B456" i="13"/>
  <c r="O455" i="13"/>
  <c r="N455" i="13"/>
  <c r="M455" i="13"/>
  <c r="L455" i="13"/>
  <c r="K455" i="13"/>
  <c r="J455" i="13"/>
  <c r="I455" i="13"/>
  <c r="A455" i="13" s="1"/>
  <c r="H455" i="13"/>
  <c r="G455" i="13"/>
  <c r="F455" i="13"/>
  <c r="E455" i="13"/>
  <c r="D455" i="13"/>
  <c r="C455" i="13"/>
  <c r="B455" i="13"/>
  <c r="O454" i="13"/>
  <c r="N454" i="13"/>
  <c r="M454" i="13"/>
  <c r="L454" i="13"/>
  <c r="K454" i="13"/>
  <c r="J454" i="13"/>
  <c r="I454" i="13"/>
  <c r="H454" i="13"/>
  <c r="G454" i="13"/>
  <c r="A454" i="13" s="1"/>
  <c r="F454" i="13"/>
  <c r="E454" i="13"/>
  <c r="D454" i="13"/>
  <c r="C454" i="13"/>
  <c r="B454" i="13"/>
  <c r="O453" i="13"/>
  <c r="N453" i="13"/>
  <c r="M453" i="13"/>
  <c r="L453" i="13"/>
  <c r="K453" i="13"/>
  <c r="J453" i="13"/>
  <c r="I453" i="13"/>
  <c r="H453" i="13"/>
  <c r="G453" i="13"/>
  <c r="A453" i="13" s="1"/>
  <c r="F453" i="13"/>
  <c r="E453" i="13"/>
  <c r="D453" i="13"/>
  <c r="C453" i="13"/>
  <c r="B453" i="13"/>
  <c r="O452" i="13"/>
  <c r="N452" i="13"/>
  <c r="M452" i="13"/>
  <c r="L452" i="13"/>
  <c r="K452" i="13"/>
  <c r="J452" i="13"/>
  <c r="I452" i="13"/>
  <c r="H452" i="13"/>
  <c r="G452" i="13"/>
  <c r="F452" i="13"/>
  <c r="A452" i="13" s="1"/>
  <c r="E452" i="13"/>
  <c r="D452" i="13"/>
  <c r="C452" i="13"/>
  <c r="B452" i="13"/>
  <c r="O451" i="13"/>
  <c r="N451" i="13"/>
  <c r="M451" i="13"/>
  <c r="L451" i="13"/>
  <c r="K451" i="13"/>
  <c r="J451" i="13"/>
  <c r="I451" i="13"/>
  <c r="H451" i="13"/>
  <c r="G451" i="13"/>
  <c r="F451" i="13"/>
  <c r="A451" i="13" s="1"/>
  <c r="E451" i="13"/>
  <c r="D451" i="13"/>
  <c r="C451" i="13"/>
  <c r="B451" i="13"/>
  <c r="O450" i="13"/>
  <c r="N450" i="13"/>
  <c r="M450" i="13"/>
  <c r="L450" i="13"/>
  <c r="K450" i="13"/>
  <c r="J450" i="13"/>
  <c r="I450" i="13"/>
  <c r="H450" i="13"/>
  <c r="G450" i="13"/>
  <c r="A450" i="13" s="1"/>
  <c r="F450" i="13"/>
  <c r="E450" i="13"/>
  <c r="D450" i="13"/>
  <c r="C450" i="13"/>
  <c r="B450" i="13"/>
  <c r="O449" i="13"/>
  <c r="N449" i="13"/>
  <c r="M449" i="13"/>
  <c r="L449" i="13"/>
  <c r="K449" i="13"/>
  <c r="J449" i="13"/>
  <c r="I449" i="13"/>
  <c r="H449" i="13"/>
  <c r="G449" i="13"/>
  <c r="A449" i="13" s="1"/>
  <c r="F449" i="13"/>
  <c r="E449" i="13"/>
  <c r="D449" i="13"/>
  <c r="C449" i="13"/>
  <c r="B449" i="13"/>
  <c r="O448" i="13"/>
  <c r="N448" i="13"/>
  <c r="M448" i="13"/>
  <c r="L448" i="13"/>
  <c r="K448" i="13"/>
  <c r="J448" i="13"/>
  <c r="I448" i="13"/>
  <c r="H448" i="13"/>
  <c r="G448" i="13"/>
  <c r="F448" i="13"/>
  <c r="A448" i="13" s="1"/>
  <c r="E448" i="13"/>
  <c r="D448" i="13"/>
  <c r="C448" i="13"/>
  <c r="B448" i="13"/>
  <c r="O447" i="13"/>
  <c r="N447" i="13"/>
  <c r="M447" i="13"/>
  <c r="L447" i="13"/>
  <c r="K447" i="13"/>
  <c r="J447" i="13"/>
  <c r="I447" i="13"/>
  <c r="H447" i="13"/>
  <c r="G447" i="13"/>
  <c r="F447" i="13"/>
  <c r="A447" i="13" s="1"/>
  <c r="E447" i="13"/>
  <c r="D447" i="13"/>
  <c r="C447" i="13"/>
  <c r="B447" i="13"/>
  <c r="O446" i="13"/>
  <c r="N446" i="13"/>
  <c r="M446" i="13"/>
  <c r="L446" i="13"/>
  <c r="K446" i="13"/>
  <c r="J446" i="13"/>
  <c r="I446" i="13"/>
  <c r="H446" i="13"/>
  <c r="G446" i="13"/>
  <c r="A446" i="13" s="1"/>
  <c r="F446" i="13"/>
  <c r="E446" i="13"/>
  <c r="D446" i="13"/>
  <c r="C446" i="13"/>
  <c r="B446" i="13"/>
  <c r="O445" i="13"/>
  <c r="N445" i="13"/>
  <c r="M445" i="13"/>
  <c r="L445" i="13"/>
  <c r="K445" i="13"/>
  <c r="J445" i="13"/>
  <c r="I445" i="13"/>
  <c r="H445" i="13"/>
  <c r="G445" i="13"/>
  <c r="A445" i="13" s="1"/>
  <c r="F445" i="13"/>
  <c r="E445" i="13"/>
  <c r="D445" i="13"/>
  <c r="C445" i="13"/>
  <c r="B445" i="13"/>
  <c r="O444" i="13"/>
  <c r="N444" i="13"/>
  <c r="M444" i="13"/>
  <c r="L444" i="13"/>
  <c r="K444" i="13"/>
  <c r="J444" i="13"/>
  <c r="I444" i="13"/>
  <c r="H444" i="13"/>
  <c r="G444" i="13"/>
  <c r="F444" i="13"/>
  <c r="A444" i="13" s="1"/>
  <c r="E444" i="13"/>
  <c r="D444" i="13"/>
  <c r="C444" i="13"/>
  <c r="B444" i="13"/>
  <c r="O443" i="13"/>
  <c r="N443" i="13"/>
  <c r="M443" i="13"/>
  <c r="L443" i="13"/>
  <c r="K443" i="13"/>
  <c r="J443" i="13"/>
  <c r="I443" i="13"/>
  <c r="H443" i="13"/>
  <c r="G443" i="13"/>
  <c r="F443" i="13"/>
  <c r="A443" i="13" s="1"/>
  <c r="E443" i="13"/>
  <c r="D443" i="13"/>
  <c r="C443" i="13"/>
  <c r="B443" i="13"/>
  <c r="O442" i="13"/>
  <c r="N442" i="13"/>
  <c r="M442" i="13"/>
  <c r="L442" i="13"/>
  <c r="K442" i="13"/>
  <c r="J442" i="13"/>
  <c r="I442" i="13"/>
  <c r="H442" i="13"/>
  <c r="G442" i="13"/>
  <c r="A442" i="13" s="1"/>
  <c r="F442" i="13"/>
  <c r="E442" i="13"/>
  <c r="D442" i="13"/>
  <c r="C442" i="13"/>
  <c r="B442" i="13"/>
  <c r="O441" i="13"/>
  <c r="N441" i="13"/>
  <c r="M441" i="13"/>
  <c r="L441" i="13"/>
  <c r="K441" i="13"/>
  <c r="J441" i="13"/>
  <c r="I441" i="13"/>
  <c r="H441" i="13"/>
  <c r="G441" i="13"/>
  <c r="A441" i="13" s="1"/>
  <c r="F441" i="13"/>
  <c r="E441" i="13"/>
  <c r="D441" i="13"/>
  <c r="C441" i="13"/>
  <c r="B441" i="13"/>
  <c r="O440" i="13"/>
  <c r="N440" i="13"/>
  <c r="M440" i="13"/>
  <c r="L440" i="13"/>
  <c r="K440" i="13"/>
  <c r="J440" i="13"/>
  <c r="I440" i="13"/>
  <c r="H440" i="13"/>
  <c r="G440" i="13"/>
  <c r="F440" i="13"/>
  <c r="A440" i="13" s="1"/>
  <c r="E440" i="13"/>
  <c r="D440" i="13"/>
  <c r="C440" i="13"/>
  <c r="B440" i="13"/>
  <c r="O439" i="13"/>
  <c r="N439" i="13"/>
  <c r="M439" i="13"/>
  <c r="L439" i="13"/>
  <c r="K439" i="13"/>
  <c r="J439" i="13"/>
  <c r="I439" i="13"/>
  <c r="H439" i="13"/>
  <c r="G439" i="13"/>
  <c r="F439" i="13"/>
  <c r="A439" i="13" s="1"/>
  <c r="E439" i="13"/>
  <c r="D439" i="13"/>
  <c r="C439" i="13"/>
  <c r="B439" i="13"/>
  <c r="O438" i="13"/>
  <c r="N438" i="13"/>
  <c r="M438" i="13"/>
  <c r="L438" i="13"/>
  <c r="K438" i="13"/>
  <c r="J438" i="13"/>
  <c r="I438" i="13"/>
  <c r="H438" i="13"/>
  <c r="G438" i="13"/>
  <c r="A438" i="13" s="1"/>
  <c r="F438" i="13"/>
  <c r="E438" i="13"/>
  <c r="D438" i="13"/>
  <c r="C438" i="13"/>
  <c r="B438" i="13"/>
  <c r="O437" i="13"/>
  <c r="N437" i="13"/>
  <c r="M437" i="13"/>
  <c r="L437" i="13"/>
  <c r="K437" i="13"/>
  <c r="J437" i="13"/>
  <c r="I437" i="13"/>
  <c r="H437" i="13"/>
  <c r="G437" i="13"/>
  <c r="A437" i="13" s="1"/>
  <c r="F437" i="13"/>
  <c r="E437" i="13"/>
  <c r="D437" i="13"/>
  <c r="C437" i="13"/>
  <c r="B437" i="13"/>
  <c r="O436" i="13"/>
  <c r="N436" i="13"/>
  <c r="M436" i="13"/>
  <c r="L436" i="13"/>
  <c r="K436" i="13"/>
  <c r="J436" i="13"/>
  <c r="I436" i="13"/>
  <c r="H436" i="13"/>
  <c r="G436" i="13"/>
  <c r="F436" i="13"/>
  <c r="A436" i="13" s="1"/>
  <c r="E436" i="13"/>
  <c r="D436" i="13"/>
  <c r="C436" i="13"/>
  <c r="B436" i="13"/>
  <c r="O435" i="13"/>
  <c r="N435" i="13"/>
  <c r="M435" i="13"/>
  <c r="L435" i="13"/>
  <c r="K435" i="13"/>
  <c r="J435" i="13"/>
  <c r="I435" i="13"/>
  <c r="H435" i="13"/>
  <c r="G435" i="13"/>
  <c r="F435" i="13"/>
  <c r="A435" i="13" s="1"/>
  <c r="E435" i="13"/>
  <c r="D435" i="13"/>
  <c r="C435" i="13"/>
  <c r="B435" i="13"/>
  <c r="O434" i="13"/>
  <c r="N434" i="13"/>
  <c r="M434" i="13"/>
  <c r="L434" i="13"/>
  <c r="K434" i="13"/>
  <c r="J434" i="13"/>
  <c r="I434" i="13"/>
  <c r="H434" i="13"/>
  <c r="G434" i="13"/>
  <c r="A434" i="13" s="1"/>
  <c r="F434" i="13"/>
  <c r="E434" i="13"/>
  <c r="D434" i="13"/>
  <c r="C434" i="13"/>
  <c r="B434" i="13"/>
  <c r="O433" i="13"/>
  <c r="N433" i="13"/>
  <c r="M433" i="13"/>
  <c r="L433" i="13"/>
  <c r="K433" i="13"/>
  <c r="J433" i="13"/>
  <c r="I433" i="13"/>
  <c r="H433" i="13"/>
  <c r="G433" i="13"/>
  <c r="A433" i="13" s="1"/>
  <c r="F433" i="13"/>
  <c r="E433" i="13"/>
  <c r="D433" i="13"/>
  <c r="C433" i="13"/>
  <c r="B433" i="13"/>
  <c r="O432" i="13"/>
  <c r="N432" i="13"/>
  <c r="M432" i="13"/>
  <c r="L432" i="13"/>
  <c r="K432" i="13"/>
  <c r="J432" i="13"/>
  <c r="I432" i="13"/>
  <c r="H432" i="13"/>
  <c r="G432" i="13"/>
  <c r="F432" i="13"/>
  <c r="A432" i="13" s="1"/>
  <c r="E432" i="13"/>
  <c r="D432" i="13"/>
  <c r="C432" i="13"/>
  <c r="B432" i="13"/>
  <c r="O431" i="13"/>
  <c r="N431" i="13"/>
  <c r="M431" i="13"/>
  <c r="L431" i="13"/>
  <c r="K431" i="13"/>
  <c r="J431" i="13"/>
  <c r="I431" i="13"/>
  <c r="H431" i="13"/>
  <c r="G431" i="13"/>
  <c r="F431" i="13"/>
  <c r="A431" i="13" s="1"/>
  <c r="E431" i="13"/>
  <c r="D431" i="13"/>
  <c r="C431" i="13"/>
  <c r="B431" i="13"/>
  <c r="O430" i="13"/>
  <c r="N430" i="13"/>
  <c r="M430" i="13"/>
  <c r="L430" i="13"/>
  <c r="K430" i="13"/>
  <c r="J430" i="13"/>
  <c r="I430" i="13"/>
  <c r="H430" i="13"/>
  <c r="G430" i="13"/>
  <c r="A430" i="13" s="1"/>
  <c r="F430" i="13"/>
  <c r="E430" i="13"/>
  <c r="D430" i="13"/>
  <c r="C430" i="13"/>
  <c r="B430" i="13"/>
  <c r="O429" i="13"/>
  <c r="N429" i="13"/>
  <c r="M429" i="13"/>
  <c r="L429" i="13"/>
  <c r="K429" i="13"/>
  <c r="J429" i="13"/>
  <c r="I429" i="13"/>
  <c r="H429" i="13"/>
  <c r="G429" i="13"/>
  <c r="A429" i="13" s="1"/>
  <c r="F429" i="13"/>
  <c r="E429" i="13"/>
  <c r="D429" i="13"/>
  <c r="C429" i="13"/>
  <c r="B429" i="13"/>
  <c r="O428" i="13"/>
  <c r="N428" i="13"/>
  <c r="M428" i="13"/>
  <c r="L428" i="13"/>
  <c r="K428" i="13"/>
  <c r="J428" i="13"/>
  <c r="I428" i="13"/>
  <c r="H428" i="13"/>
  <c r="G428" i="13"/>
  <c r="F428" i="13"/>
  <c r="A428" i="13" s="1"/>
  <c r="E428" i="13"/>
  <c r="D428" i="13"/>
  <c r="C428" i="13"/>
  <c r="B428" i="13"/>
  <c r="O427" i="13"/>
  <c r="N427" i="13"/>
  <c r="M427" i="13"/>
  <c r="L427" i="13"/>
  <c r="K427" i="13"/>
  <c r="J427" i="13"/>
  <c r="I427" i="13"/>
  <c r="H427" i="13"/>
  <c r="G427" i="13"/>
  <c r="F427" i="13"/>
  <c r="A427" i="13" s="1"/>
  <c r="E427" i="13"/>
  <c r="D427" i="13"/>
  <c r="C427" i="13"/>
  <c r="B427" i="13"/>
  <c r="O426" i="13"/>
  <c r="N426" i="13"/>
  <c r="M426" i="13"/>
  <c r="L426" i="13"/>
  <c r="K426" i="13"/>
  <c r="J426" i="13"/>
  <c r="I426" i="13"/>
  <c r="H426" i="13"/>
  <c r="G426" i="13"/>
  <c r="A426" i="13" s="1"/>
  <c r="F426" i="13"/>
  <c r="E426" i="13"/>
  <c r="D426" i="13"/>
  <c r="C426" i="13"/>
  <c r="B426" i="13"/>
  <c r="O425" i="13"/>
  <c r="N425" i="13"/>
  <c r="M425" i="13"/>
  <c r="L425" i="13"/>
  <c r="K425" i="13"/>
  <c r="J425" i="13"/>
  <c r="I425" i="13"/>
  <c r="H425" i="13"/>
  <c r="G425" i="13"/>
  <c r="A425" i="13" s="1"/>
  <c r="F425" i="13"/>
  <c r="E425" i="13"/>
  <c r="D425" i="13"/>
  <c r="C425" i="13"/>
  <c r="B425" i="13"/>
  <c r="O424" i="13"/>
  <c r="N424" i="13"/>
  <c r="M424" i="13"/>
  <c r="L424" i="13"/>
  <c r="K424" i="13"/>
  <c r="J424" i="13"/>
  <c r="I424" i="13"/>
  <c r="H424" i="13"/>
  <c r="G424" i="13"/>
  <c r="F424" i="13"/>
  <c r="A424" i="13" s="1"/>
  <c r="E424" i="13"/>
  <c r="D424" i="13"/>
  <c r="C424" i="13"/>
  <c r="B424" i="13"/>
  <c r="O423" i="13"/>
  <c r="N423" i="13"/>
  <c r="M423" i="13"/>
  <c r="L423" i="13"/>
  <c r="K423" i="13"/>
  <c r="J423" i="13"/>
  <c r="I423" i="13"/>
  <c r="H423" i="13"/>
  <c r="G423" i="13"/>
  <c r="F423" i="13"/>
  <c r="A423" i="13" s="1"/>
  <c r="E423" i="13"/>
  <c r="D423" i="13"/>
  <c r="C423" i="13"/>
  <c r="B423" i="13"/>
  <c r="O422" i="13"/>
  <c r="N422" i="13"/>
  <c r="M422" i="13"/>
  <c r="L422" i="13"/>
  <c r="K422" i="13"/>
  <c r="J422" i="13"/>
  <c r="I422" i="13"/>
  <c r="H422" i="13"/>
  <c r="G422" i="13"/>
  <c r="A422" i="13" s="1"/>
  <c r="F422" i="13"/>
  <c r="E422" i="13"/>
  <c r="D422" i="13"/>
  <c r="C422" i="13"/>
  <c r="B422" i="13"/>
  <c r="O421" i="13"/>
  <c r="N421" i="13"/>
  <c r="M421" i="13"/>
  <c r="L421" i="13"/>
  <c r="K421" i="13"/>
  <c r="J421" i="13"/>
  <c r="I421" i="13"/>
  <c r="H421" i="13"/>
  <c r="G421" i="13"/>
  <c r="A421" i="13" s="1"/>
  <c r="F421" i="13"/>
  <c r="E421" i="13"/>
  <c r="D421" i="13"/>
  <c r="C421" i="13"/>
  <c r="B421" i="13"/>
  <c r="O420" i="13"/>
  <c r="N420" i="13"/>
  <c r="M420" i="13"/>
  <c r="L420" i="13"/>
  <c r="K420" i="13"/>
  <c r="J420" i="13"/>
  <c r="I420" i="13"/>
  <c r="H420" i="13"/>
  <c r="G420" i="13"/>
  <c r="F420" i="13"/>
  <c r="A420" i="13" s="1"/>
  <c r="E420" i="13"/>
  <c r="D420" i="13"/>
  <c r="C420" i="13"/>
  <c r="B420" i="13"/>
  <c r="O419" i="13"/>
  <c r="N419" i="13"/>
  <c r="M419" i="13"/>
  <c r="L419" i="13"/>
  <c r="K419" i="13"/>
  <c r="J419" i="13"/>
  <c r="I419" i="13"/>
  <c r="H419" i="13"/>
  <c r="G419" i="13"/>
  <c r="F419" i="13"/>
  <c r="A419" i="13" s="1"/>
  <c r="E419" i="13"/>
  <c r="D419" i="13"/>
  <c r="C419" i="13"/>
  <c r="B419" i="13"/>
  <c r="O418" i="13"/>
  <c r="N418" i="13"/>
  <c r="M418" i="13"/>
  <c r="L418" i="13"/>
  <c r="K418" i="13"/>
  <c r="J418" i="13"/>
  <c r="I418" i="13"/>
  <c r="H418" i="13"/>
  <c r="G418" i="13"/>
  <c r="A418" i="13" s="1"/>
  <c r="F418" i="13"/>
  <c r="E418" i="13"/>
  <c r="D418" i="13"/>
  <c r="C418" i="13"/>
  <c r="B418" i="13"/>
  <c r="O417" i="13"/>
  <c r="N417" i="13"/>
  <c r="M417" i="13"/>
  <c r="L417" i="13"/>
  <c r="K417" i="13"/>
  <c r="J417" i="13"/>
  <c r="I417" i="13"/>
  <c r="H417" i="13"/>
  <c r="G417" i="13"/>
  <c r="A417" i="13" s="1"/>
  <c r="F417" i="13"/>
  <c r="E417" i="13"/>
  <c r="D417" i="13"/>
  <c r="C417" i="13"/>
  <c r="B417" i="13"/>
  <c r="O416" i="13"/>
  <c r="N416" i="13"/>
  <c r="M416" i="13"/>
  <c r="L416" i="13"/>
  <c r="K416" i="13"/>
  <c r="J416" i="13"/>
  <c r="I416" i="13"/>
  <c r="H416" i="13"/>
  <c r="G416" i="13"/>
  <c r="F416" i="13"/>
  <c r="A416" i="13" s="1"/>
  <c r="E416" i="13"/>
  <c r="D416" i="13"/>
  <c r="C416" i="13"/>
  <c r="B416" i="13"/>
  <c r="O415" i="13"/>
  <c r="N415" i="13"/>
  <c r="M415" i="13"/>
  <c r="L415" i="13"/>
  <c r="K415" i="13"/>
  <c r="J415" i="13"/>
  <c r="I415" i="13"/>
  <c r="H415" i="13"/>
  <c r="G415" i="13"/>
  <c r="F415" i="13"/>
  <c r="A415" i="13" s="1"/>
  <c r="E415" i="13"/>
  <c r="D415" i="13"/>
  <c r="C415" i="13"/>
  <c r="B415" i="13"/>
  <c r="O414" i="13"/>
  <c r="N414" i="13"/>
  <c r="M414" i="13"/>
  <c r="L414" i="13"/>
  <c r="K414" i="13"/>
  <c r="J414" i="13"/>
  <c r="I414" i="13"/>
  <c r="H414" i="13"/>
  <c r="G414" i="13"/>
  <c r="A414" i="13" s="1"/>
  <c r="F414" i="13"/>
  <c r="E414" i="13"/>
  <c r="D414" i="13"/>
  <c r="C414" i="13"/>
  <c r="B414" i="13"/>
  <c r="O413" i="13"/>
  <c r="N413" i="13"/>
  <c r="M413" i="13"/>
  <c r="L413" i="13"/>
  <c r="K413" i="13"/>
  <c r="J413" i="13"/>
  <c r="I413" i="13"/>
  <c r="H413" i="13"/>
  <c r="G413" i="13"/>
  <c r="A413" i="13" s="1"/>
  <c r="F413" i="13"/>
  <c r="E413" i="13"/>
  <c r="D413" i="13"/>
  <c r="C413" i="13"/>
  <c r="B413" i="13"/>
  <c r="O412" i="13"/>
  <c r="N412" i="13"/>
  <c r="M412" i="13"/>
  <c r="L412" i="13"/>
  <c r="K412" i="13"/>
  <c r="J412" i="13"/>
  <c r="I412" i="13"/>
  <c r="H412" i="13"/>
  <c r="G412" i="13"/>
  <c r="F412" i="13"/>
  <c r="A412" i="13" s="1"/>
  <c r="E412" i="13"/>
  <c r="D412" i="13"/>
  <c r="C412" i="13"/>
  <c r="B412" i="13"/>
  <c r="O411" i="13"/>
  <c r="N411" i="13"/>
  <c r="M411" i="13"/>
  <c r="L411" i="13"/>
  <c r="K411" i="13"/>
  <c r="J411" i="13"/>
  <c r="I411" i="13"/>
  <c r="H411" i="13"/>
  <c r="G411" i="13"/>
  <c r="F411" i="13"/>
  <c r="A411" i="13" s="1"/>
  <c r="E411" i="13"/>
  <c r="D411" i="13"/>
  <c r="C411" i="13"/>
  <c r="B411" i="13"/>
  <c r="O410" i="13"/>
  <c r="N410" i="13"/>
  <c r="M410" i="13"/>
  <c r="L410" i="13"/>
  <c r="K410" i="13"/>
  <c r="J410" i="13"/>
  <c r="I410" i="13"/>
  <c r="H410" i="13"/>
  <c r="G410" i="13"/>
  <c r="A410" i="13" s="1"/>
  <c r="F410" i="13"/>
  <c r="E410" i="13"/>
  <c r="D410" i="13"/>
  <c r="C410" i="13"/>
  <c r="B410" i="13"/>
  <c r="O409" i="13"/>
  <c r="N409" i="13"/>
  <c r="M409" i="13"/>
  <c r="L409" i="13"/>
  <c r="K409" i="13"/>
  <c r="J409" i="13"/>
  <c r="I409" i="13"/>
  <c r="H409" i="13"/>
  <c r="G409" i="13"/>
  <c r="A409" i="13" s="1"/>
  <c r="F409" i="13"/>
  <c r="E409" i="13"/>
  <c r="D409" i="13"/>
  <c r="C409" i="13"/>
  <c r="B409" i="13"/>
  <c r="O408" i="13"/>
  <c r="N408" i="13"/>
  <c r="M408" i="13"/>
  <c r="L408" i="13"/>
  <c r="K408" i="13"/>
  <c r="J408" i="13"/>
  <c r="I408" i="13"/>
  <c r="H408" i="13"/>
  <c r="G408" i="13"/>
  <c r="F408" i="13"/>
  <c r="A408" i="13" s="1"/>
  <c r="E408" i="13"/>
  <c r="D408" i="13"/>
  <c r="C408" i="13"/>
  <c r="B408" i="13"/>
  <c r="O407" i="13"/>
  <c r="N407" i="13"/>
  <c r="M407" i="13"/>
  <c r="L407" i="13"/>
  <c r="K407" i="13"/>
  <c r="J407" i="13"/>
  <c r="I407" i="13"/>
  <c r="H407" i="13"/>
  <c r="G407" i="13"/>
  <c r="F407" i="13"/>
  <c r="A407" i="13" s="1"/>
  <c r="E407" i="13"/>
  <c r="D407" i="13"/>
  <c r="C407" i="13"/>
  <c r="B407" i="13"/>
  <c r="O406" i="13"/>
  <c r="N406" i="13"/>
  <c r="M406" i="13"/>
  <c r="L406" i="13"/>
  <c r="K406" i="13"/>
  <c r="J406" i="13"/>
  <c r="I406" i="13"/>
  <c r="H406" i="13"/>
  <c r="G406" i="13"/>
  <c r="A406" i="13" s="1"/>
  <c r="F406" i="13"/>
  <c r="E406" i="13"/>
  <c r="D406" i="13"/>
  <c r="C406" i="13"/>
  <c r="B406" i="13"/>
  <c r="O405" i="13"/>
  <c r="N405" i="13"/>
  <c r="M405" i="13"/>
  <c r="L405" i="13"/>
  <c r="K405" i="13"/>
  <c r="J405" i="13"/>
  <c r="I405" i="13"/>
  <c r="H405" i="13"/>
  <c r="G405" i="13"/>
  <c r="A405" i="13" s="1"/>
  <c r="F405" i="13"/>
  <c r="E405" i="13"/>
  <c r="D405" i="13"/>
  <c r="C405" i="13"/>
  <c r="B405" i="13"/>
  <c r="O404" i="13"/>
  <c r="N404" i="13"/>
  <c r="M404" i="13"/>
  <c r="L404" i="13"/>
  <c r="K404" i="13"/>
  <c r="J404" i="13"/>
  <c r="I404" i="13"/>
  <c r="H404" i="13"/>
  <c r="G404" i="13"/>
  <c r="F404" i="13"/>
  <c r="A404" i="13" s="1"/>
  <c r="E404" i="13"/>
  <c r="D404" i="13"/>
  <c r="C404" i="13"/>
  <c r="B404" i="13"/>
  <c r="O403" i="13"/>
  <c r="N403" i="13"/>
  <c r="M403" i="13"/>
  <c r="L403" i="13"/>
  <c r="K403" i="13"/>
  <c r="J403" i="13"/>
  <c r="I403" i="13"/>
  <c r="H403" i="13"/>
  <c r="G403" i="13"/>
  <c r="F403" i="13"/>
  <c r="A403" i="13" s="1"/>
  <c r="E403" i="13"/>
  <c r="D403" i="13"/>
  <c r="C403" i="13"/>
  <c r="B403" i="13"/>
  <c r="O402" i="13"/>
  <c r="N402" i="13"/>
  <c r="M402" i="13"/>
  <c r="L402" i="13"/>
  <c r="K402" i="13"/>
  <c r="J402" i="13"/>
  <c r="I402" i="13"/>
  <c r="H402" i="13"/>
  <c r="G402" i="13"/>
  <c r="A402" i="13" s="1"/>
  <c r="F402" i="13"/>
  <c r="E402" i="13"/>
  <c r="D402" i="13"/>
  <c r="C402" i="13"/>
  <c r="B402" i="13"/>
  <c r="O401" i="13"/>
  <c r="N401" i="13"/>
  <c r="M401" i="13"/>
  <c r="L401" i="13"/>
  <c r="K401" i="13"/>
  <c r="J401" i="13"/>
  <c r="I401" i="13"/>
  <c r="H401" i="13"/>
  <c r="G401" i="13"/>
  <c r="A401" i="13" s="1"/>
  <c r="F401" i="13"/>
  <c r="E401" i="13"/>
  <c r="D401" i="13"/>
  <c r="C401" i="13"/>
  <c r="B401" i="13"/>
  <c r="O400" i="13"/>
  <c r="N400" i="13"/>
  <c r="M400" i="13"/>
  <c r="L400" i="13"/>
  <c r="K400" i="13"/>
  <c r="J400" i="13"/>
  <c r="I400" i="13"/>
  <c r="H400" i="13"/>
  <c r="G400" i="13"/>
  <c r="F400" i="13"/>
  <c r="A400" i="13" s="1"/>
  <c r="E400" i="13"/>
  <c r="D400" i="13"/>
  <c r="C400" i="13"/>
  <c r="B400" i="13"/>
  <c r="O399" i="13"/>
  <c r="N399" i="13"/>
  <c r="M399" i="13"/>
  <c r="L399" i="13"/>
  <c r="K399" i="13"/>
  <c r="J399" i="13"/>
  <c r="I399" i="13"/>
  <c r="H399" i="13"/>
  <c r="G399" i="13"/>
  <c r="F399" i="13"/>
  <c r="A399" i="13" s="1"/>
  <c r="E399" i="13"/>
  <c r="D399" i="13"/>
  <c r="C399" i="13"/>
  <c r="B399" i="13"/>
  <c r="O398" i="13"/>
  <c r="N398" i="13"/>
  <c r="M398" i="13"/>
  <c r="L398" i="13"/>
  <c r="K398" i="13"/>
  <c r="J398" i="13"/>
  <c r="I398" i="13"/>
  <c r="H398" i="13"/>
  <c r="G398" i="13"/>
  <c r="A398" i="13" s="1"/>
  <c r="F398" i="13"/>
  <c r="E398" i="13"/>
  <c r="D398" i="13"/>
  <c r="C398" i="13"/>
  <c r="B398" i="13"/>
  <c r="O397" i="13"/>
  <c r="N397" i="13"/>
  <c r="M397" i="13"/>
  <c r="L397" i="13"/>
  <c r="K397" i="13"/>
  <c r="J397" i="13"/>
  <c r="I397" i="13"/>
  <c r="H397" i="13"/>
  <c r="G397" i="13"/>
  <c r="A397" i="13" s="1"/>
  <c r="F397" i="13"/>
  <c r="E397" i="13"/>
  <c r="D397" i="13"/>
  <c r="C397" i="13"/>
  <c r="B397" i="13"/>
  <c r="O396" i="13"/>
  <c r="N396" i="13"/>
  <c r="M396" i="13"/>
  <c r="L396" i="13"/>
  <c r="K396" i="13"/>
  <c r="J396" i="13"/>
  <c r="I396" i="13"/>
  <c r="H396" i="13"/>
  <c r="G396" i="13"/>
  <c r="F396" i="13"/>
  <c r="A396" i="13" s="1"/>
  <c r="E396" i="13"/>
  <c r="D396" i="13"/>
  <c r="C396" i="13"/>
  <c r="B396" i="13"/>
  <c r="O395" i="13"/>
  <c r="N395" i="13"/>
  <c r="M395" i="13"/>
  <c r="L395" i="13"/>
  <c r="K395" i="13"/>
  <c r="J395" i="13"/>
  <c r="I395" i="13"/>
  <c r="H395" i="13"/>
  <c r="G395" i="13"/>
  <c r="F395" i="13"/>
  <c r="A395" i="13" s="1"/>
  <c r="E395" i="13"/>
  <c r="D395" i="13"/>
  <c r="C395" i="13"/>
  <c r="B395" i="13"/>
  <c r="O394" i="13"/>
  <c r="N394" i="13"/>
  <c r="M394" i="13"/>
  <c r="L394" i="13"/>
  <c r="K394" i="13"/>
  <c r="J394" i="13"/>
  <c r="I394" i="13"/>
  <c r="H394" i="13"/>
  <c r="G394" i="13"/>
  <c r="A394" i="13" s="1"/>
  <c r="F394" i="13"/>
  <c r="E394" i="13"/>
  <c r="D394" i="13"/>
  <c r="C394" i="13"/>
  <c r="B394" i="13"/>
  <c r="O393" i="13"/>
  <c r="N393" i="13"/>
  <c r="M393" i="13"/>
  <c r="L393" i="13"/>
  <c r="K393" i="13"/>
  <c r="J393" i="13"/>
  <c r="I393" i="13"/>
  <c r="H393" i="13"/>
  <c r="G393" i="13"/>
  <c r="A393" i="13" s="1"/>
  <c r="F393" i="13"/>
  <c r="E393" i="13"/>
  <c r="D393" i="13"/>
  <c r="C393" i="13"/>
  <c r="B393" i="13"/>
  <c r="O392" i="13"/>
  <c r="N392" i="13"/>
  <c r="M392" i="13"/>
  <c r="L392" i="13"/>
  <c r="K392" i="13"/>
  <c r="J392" i="13"/>
  <c r="I392" i="13"/>
  <c r="H392" i="13"/>
  <c r="G392" i="13"/>
  <c r="F392" i="13"/>
  <c r="A392" i="13" s="1"/>
  <c r="E392" i="13"/>
  <c r="D392" i="13"/>
  <c r="C392" i="13"/>
  <c r="B392" i="13"/>
  <c r="O391" i="13"/>
  <c r="N391" i="13"/>
  <c r="M391" i="13"/>
  <c r="L391" i="13"/>
  <c r="K391" i="13"/>
  <c r="J391" i="13"/>
  <c r="I391" i="13"/>
  <c r="H391" i="13"/>
  <c r="G391" i="13"/>
  <c r="F391" i="13"/>
  <c r="A391" i="13" s="1"/>
  <c r="E391" i="13"/>
  <c r="D391" i="13"/>
  <c r="C391" i="13"/>
  <c r="B391" i="13"/>
  <c r="O390" i="13"/>
  <c r="N390" i="13"/>
  <c r="M390" i="13"/>
  <c r="L390" i="13"/>
  <c r="K390" i="13"/>
  <c r="J390" i="13"/>
  <c r="I390" i="13"/>
  <c r="H390" i="13"/>
  <c r="G390" i="13"/>
  <c r="A390" i="13" s="1"/>
  <c r="F390" i="13"/>
  <c r="E390" i="13"/>
  <c r="D390" i="13"/>
  <c r="C390" i="13"/>
  <c r="B390" i="13"/>
  <c r="O389" i="13"/>
  <c r="N389" i="13"/>
  <c r="M389" i="13"/>
  <c r="L389" i="13"/>
  <c r="K389" i="13"/>
  <c r="J389" i="13"/>
  <c r="I389" i="13"/>
  <c r="H389" i="13"/>
  <c r="G389" i="13"/>
  <c r="A389" i="13" s="1"/>
  <c r="F389" i="13"/>
  <c r="E389" i="13"/>
  <c r="D389" i="13"/>
  <c r="C389" i="13"/>
  <c r="B389" i="13"/>
  <c r="O388" i="13"/>
  <c r="N388" i="13"/>
  <c r="M388" i="13"/>
  <c r="L388" i="13"/>
  <c r="K388" i="13"/>
  <c r="J388" i="13"/>
  <c r="I388" i="13"/>
  <c r="H388" i="13"/>
  <c r="G388" i="13"/>
  <c r="F388" i="13"/>
  <c r="A388" i="13" s="1"/>
  <c r="E388" i="13"/>
  <c r="D388" i="13"/>
  <c r="C388" i="13"/>
  <c r="B388" i="13"/>
  <c r="O387" i="13"/>
  <c r="N387" i="13"/>
  <c r="M387" i="13"/>
  <c r="L387" i="13"/>
  <c r="K387" i="13"/>
  <c r="J387" i="13"/>
  <c r="I387" i="13"/>
  <c r="H387" i="13"/>
  <c r="G387" i="13"/>
  <c r="F387" i="13"/>
  <c r="A387" i="13" s="1"/>
  <c r="E387" i="13"/>
  <c r="D387" i="13"/>
  <c r="C387" i="13"/>
  <c r="B387" i="13"/>
  <c r="O386" i="13"/>
  <c r="N386" i="13"/>
  <c r="M386" i="13"/>
  <c r="L386" i="13"/>
  <c r="K386" i="13"/>
  <c r="J386" i="13"/>
  <c r="I386" i="13"/>
  <c r="H386" i="13"/>
  <c r="G386" i="13"/>
  <c r="A386" i="13" s="1"/>
  <c r="F386" i="13"/>
  <c r="E386" i="13"/>
  <c r="D386" i="13"/>
  <c r="C386" i="13"/>
  <c r="B386" i="13"/>
  <c r="O385" i="13"/>
  <c r="N385" i="13"/>
  <c r="M385" i="13"/>
  <c r="L385" i="13"/>
  <c r="K385" i="13"/>
  <c r="J385" i="13"/>
  <c r="I385" i="13"/>
  <c r="H385" i="13"/>
  <c r="G385" i="13"/>
  <c r="A385" i="13" s="1"/>
  <c r="F385" i="13"/>
  <c r="E385" i="13"/>
  <c r="D385" i="13"/>
  <c r="C385" i="13"/>
  <c r="B385" i="13"/>
  <c r="O384" i="13"/>
  <c r="N384" i="13"/>
  <c r="M384" i="13"/>
  <c r="L384" i="13"/>
  <c r="K384" i="13"/>
  <c r="J384" i="13"/>
  <c r="I384" i="13"/>
  <c r="H384" i="13"/>
  <c r="G384" i="13"/>
  <c r="F384" i="13"/>
  <c r="A384" i="13" s="1"/>
  <c r="E384" i="13"/>
  <c r="D384" i="13"/>
  <c r="C384" i="13"/>
  <c r="B384" i="13"/>
  <c r="O383" i="13"/>
  <c r="N383" i="13"/>
  <c r="M383" i="13"/>
  <c r="L383" i="13"/>
  <c r="K383" i="13"/>
  <c r="J383" i="13"/>
  <c r="I383" i="13"/>
  <c r="H383" i="13"/>
  <c r="G383" i="13"/>
  <c r="F383" i="13"/>
  <c r="A383" i="13" s="1"/>
  <c r="E383" i="13"/>
  <c r="D383" i="13"/>
  <c r="C383" i="13"/>
  <c r="B383" i="13"/>
  <c r="O382" i="13"/>
  <c r="N382" i="13"/>
  <c r="M382" i="13"/>
  <c r="L382" i="13"/>
  <c r="K382" i="13"/>
  <c r="J382" i="13"/>
  <c r="I382" i="13"/>
  <c r="H382" i="13"/>
  <c r="G382" i="13"/>
  <c r="A382" i="13" s="1"/>
  <c r="F382" i="13"/>
  <c r="E382" i="13"/>
  <c r="D382" i="13"/>
  <c r="C382" i="13"/>
  <c r="B382" i="13"/>
  <c r="O381" i="13"/>
  <c r="N381" i="13"/>
  <c r="M381" i="13"/>
  <c r="L381" i="13"/>
  <c r="K381" i="13"/>
  <c r="J381" i="13"/>
  <c r="I381" i="13"/>
  <c r="H381" i="13"/>
  <c r="G381" i="13"/>
  <c r="A381" i="13" s="1"/>
  <c r="F381" i="13"/>
  <c r="E381" i="13"/>
  <c r="D381" i="13"/>
  <c r="C381" i="13"/>
  <c r="B381" i="13"/>
  <c r="O380" i="13"/>
  <c r="N380" i="13"/>
  <c r="M380" i="13"/>
  <c r="L380" i="13"/>
  <c r="K380" i="13"/>
  <c r="J380" i="13"/>
  <c r="I380" i="13"/>
  <c r="H380" i="13"/>
  <c r="G380" i="13"/>
  <c r="F380" i="13"/>
  <c r="A380" i="13" s="1"/>
  <c r="E380" i="13"/>
  <c r="D380" i="13"/>
  <c r="C380" i="13"/>
  <c r="B380" i="13"/>
  <c r="O379" i="13"/>
  <c r="N379" i="13"/>
  <c r="M379" i="13"/>
  <c r="L379" i="13"/>
  <c r="K379" i="13"/>
  <c r="J379" i="13"/>
  <c r="I379" i="13"/>
  <c r="H379" i="13"/>
  <c r="G379" i="13"/>
  <c r="F379" i="13"/>
  <c r="A379" i="13" s="1"/>
  <c r="E379" i="13"/>
  <c r="D379" i="13"/>
  <c r="C379" i="13"/>
  <c r="B379" i="13"/>
  <c r="O378" i="13"/>
  <c r="N378" i="13"/>
  <c r="M378" i="13"/>
  <c r="L378" i="13"/>
  <c r="K378" i="13"/>
  <c r="J378" i="13"/>
  <c r="I378" i="13"/>
  <c r="H378" i="13"/>
  <c r="G378" i="13"/>
  <c r="A378" i="13" s="1"/>
  <c r="F378" i="13"/>
  <c r="E378" i="13"/>
  <c r="D378" i="13"/>
  <c r="C378" i="13"/>
  <c r="B378" i="13"/>
  <c r="O377" i="13"/>
  <c r="N377" i="13"/>
  <c r="M377" i="13"/>
  <c r="L377" i="13"/>
  <c r="K377" i="13"/>
  <c r="J377" i="13"/>
  <c r="I377" i="13"/>
  <c r="H377" i="13"/>
  <c r="G377" i="13"/>
  <c r="A377" i="13" s="1"/>
  <c r="F377" i="13"/>
  <c r="E377" i="13"/>
  <c r="D377" i="13"/>
  <c r="C377" i="13"/>
  <c r="B377" i="13"/>
  <c r="O376" i="13"/>
  <c r="N376" i="13"/>
  <c r="M376" i="13"/>
  <c r="L376" i="13"/>
  <c r="K376" i="13"/>
  <c r="J376" i="13"/>
  <c r="I376" i="13"/>
  <c r="H376" i="13"/>
  <c r="G376" i="13"/>
  <c r="F376" i="13"/>
  <c r="A376" i="13" s="1"/>
  <c r="E376" i="13"/>
  <c r="D376" i="13"/>
  <c r="C376" i="13"/>
  <c r="B376" i="13"/>
  <c r="O375" i="13"/>
  <c r="N375" i="13"/>
  <c r="M375" i="13"/>
  <c r="L375" i="13"/>
  <c r="K375" i="13"/>
  <c r="J375" i="13"/>
  <c r="I375" i="13"/>
  <c r="H375" i="13"/>
  <c r="G375" i="13"/>
  <c r="F375" i="13"/>
  <c r="A375" i="13" s="1"/>
  <c r="E375" i="13"/>
  <c r="D375" i="13"/>
  <c r="C375" i="13"/>
  <c r="B375" i="13"/>
  <c r="O374" i="13"/>
  <c r="N374" i="13"/>
  <c r="M374" i="13"/>
  <c r="L374" i="13"/>
  <c r="K374" i="13"/>
  <c r="J374" i="13"/>
  <c r="I374" i="13"/>
  <c r="H374" i="13"/>
  <c r="G374" i="13"/>
  <c r="A374" i="13" s="1"/>
  <c r="F374" i="13"/>
  <c r="E374" i="13"/>
  <c r="D374" i="13"/>
  <c r="C374" i="13"/>
  <c r="B374" i="13"/>
  <c r="O373" i="13"/>
  <c r="N373" i="13"/>
  <c r="M373" i="13"/>
  <c r="L373" i="13"/>
  <c r="K373" i="13"/>
  <c r="J373" i="13"/>
  <c r="I373" i="13"/>
  <c r="H373" i="13"/>
  <c r="G373" i="13"/>
  <c r="A373" i="13" s="1"/>
  <c r="F373" i="13"/>
  <c r="E373" i="13"/>
  <c r="D373" i="13"/>
  <c r="C373" i="13"/>
  <c r="B373" i="13"/>
  <c r="O372" i="13"/>
  <c r="N372" i="13"/>
  <c r="M372" i="13"/>
  <c r="L372" i="13"/>
  <c r="K372" i="13"/>
  <c r="J372" i="13"/>
  <c r="I372" i="13"/>
  <c r="H372" i="13"/>
  <c r="G372" i="13"/>
  <c r="F372" i="13"/>
  <c r="A372" i="13" s="1"/>
  <c r="E372" i="13"/>
  <c r="D372" i="13"/>
  <c r="C372" i="13"/>
  <c r="B372" i="13"/>
  <c r="O371" i="13"/>
  <c r="N371" i="13"/>
  <c r="M371" i="13"/>
  <c r="L371" i="13"/>
  <c r="K371" i="13"/>
  <c r="J371" i="13"/>
  <c r="I371" i="13"/>
  <c r="H371" i="13"/>
  <c r="G371" i="13"/>
  <c r="F371" i="13"/>
  <c r="A371" i="13" s="1"/>
  <c r="E371" i="13"/>
  <c r="D371" i="13"/>
  <c r="C371" i="13"/>
  <c r="B371" i="13"/>
  <c r="O370" i="13"/>
  <c r="N370" i="13"/>
  <c r="M370" i="13"/>
  <c r="L370" i="13"/>
  <c r="K370" i="13"/>
  <c r="J370" i="13"/>
  <c r="I370" i="13"/>
  <c r="H370" i="13"/>
  <c r="G370" i="13"/>
  <c r="A370" i="13" s="1"/>
  <c r="F370" i="13"/>
  <c r="E370" i="13"/>
  <c r="D370" i="13"/>
  <c r="C370" i="13"/>
  <c r="B370" i="13"/>
  <c r="O369" i="13"/>
  <c r="N369" i="13"/>
  <c r="M369" i="13"/>
  <c r="L369" i="13"/>
  <c r="K369" i="13"/>
  <c r="J369" i="13"/>
  <c r="I369" i="13"/>
  <c r="H369" i="13"/>
  <c r="G369" i="13"/>
  <c r="A369" i="13" s="1"/>
  <c r="F369" i="13"/>
  <c r="E369" i="13"/>
  <c r="D369" i="13"/>
  <c r="C369" i="13"/>
  <c r="B369" i="13"/>
  <c r="O368" i="13"/>
  <c r="N368" i="13"/>
  <c r="M368" i="13"/>
  <c r="L368" i="13"/>
  <c r="K368" i="13"/>
  <c r="J368" i="13"/>
  <c r="I368" i="13"/>
  <c r="H368" i="13"/>
  <c r="G368" i="13"/>
  <c r="F368" i="13"/>
  <c r="A368" i="13" s="1"/>
  <c r="E368" i="13"/>
  <c r="D368" i="13"/>
  <c r="C368" i="13"/>
  <c r="B368" i="13"/>
  <c r="O367" i="13"/>
  <c r="N367" i="13"/>
  <c r="M367" i="13"/>
  <c r="L367" i="13"/>
  <c r="K367" i="13"/>
  <c r="J367" i="13"/>
  <c r="I367" i="13"/>
  <c r="H367" i="13"/>
  <c r="G367" i="13"/>
  <c r="F367" i="13"/>
  <c r="A367" i="13" s="1"/>
  <c r="E367" i="13"/>
  <c r="D367" i="13"/>
  <c r="C367" i="13"/>
  <c r="B367" i="13"/>
  <c r="O366" i="13"/>
  <c r="N366" i="13"/>
  <c r="M366" i="13"/>
  <c r="L366" i="13"/>
  <c r="K366" i="13"/>
  <c r="J366" i="13"/>
  <c r="I366" i="13"/>
  <c r="H366" i="13"/>
  <c r="G366" i="13"/>
  <c r="A366" i="13" s="1"/>
  <c r="F366" i="13"/>
  <c r="E366" i="13"/>
  <c r="D366" i="13"/>
  <c r="C366" i="13"/>
  <c r="B366" i="13"/>
  <c r="O365" i="13"/>
  <c r="N365" i="13"/>
  <c r="M365" i="13"/>
  <c r="L365" i="13"/>
  <c r="K365" i="13"/>
  <c r="J365" i="13"/>
  <c r="I365" i="13"/>
  <c r="H365" i="13"/>
  <c r="G365" i="13"/>
  <c r="A365" i="13" s="1"/>
  <c r="F365" i="13"/>
  <c r="E365" i="13"/>
  <c r="D365" i="13"/>
  <c r="C365" i="13"/>
  <c r="B365" i="13"/>
  <c r="O364" i="13"/>
  <c r="N364" i="13"/>
  <c r="M364" i="13"/>
  <c r="L364" i="13"/>
  <c r="K364" i="13"/>
  <c r="J364" i="13"/>
  <c r="I364" i="13"/>
  <c r="H364" i="13"/>
  <c r="G364" i="13"/>
  <c r="F364" i="13"/>
  <c r="A364" i="13" s="1"/>
  <c r="E364" i="13"/>
  <c r="D364" i="13"/>
  <c r="C364" i="13"/>
  <c r="B364" i="13"/>
  <c r="O363" i="13"/>
  <c r="N363" i="13"/>
  <c r="M363" i="13"/>
  <c r="L363" i="13"/>
  <c r="K363" i="13"/>
  <c r="J363" i="13"/>
  <c r="I363" i="13"/>
  <c r="H363" i="13"/>
  <c r="G363" i="13"/>
  <c r="F363" i="13"/>
  <c r="A363" i="13" s="1"/>
  <c r="E363" i="13"/>
  <c r="D363" i="13"/>
  <c r="C363" i="13"/>
  <c r="B363" i="13"/>
  <c r="O362" i="13"/>
  <c r="N362" i="13"/>
  <c r="M362" i="13"/>
  <c r="L362" i="13"/>
  <c r="K362" i="13"/>
  <c r="J362" i="13"/>
  <c r="I362" i="13"/>
  <c r="H362" i="13"/>
  <c r="G362" i="13"/>
  <c r="A362" i="13" s="1"/>
  <c r="F362" i="13"/>
  <c r="E362" i="13"/>
  <c r="D362" i="13"/>
  <c r="C362" i="13"/>
  <c r="B362" i="13"/>
  <c r="O361" i="13"/>
  <c r="N361" i="13"/>
  <c r="M361" i="13"/>
  <c r="L361" i="13"/>
  <c r="K361" i="13"/>
  <c r="J361" i="13"/>
  <c r="I361" i="13"/>
  <c r="H361" i="13"/>
  <c r="G361" i="13"/>
  <c r="A361" i="13" s="1"/>
  <c r="F361" i="13"/>
  <c r="E361" i="13"/>
  <c r="D361" i="13"/>
  <c r="C361" i="13"/>
  <c r="B361" i="13"/>
  <c r="O360" i="13"/>
  <c r="N360" i="13"/>
  <c r="M360" i="13"/>
  <c r="L360" i="13"/>
  <c r="K360" i="13"/>
  <c r="J360" i="13"/>
  <c r="I360" i="13"/>
  <c r="H360" i="13"/>
  <c r="G360" i="13"/>
  <c r="F360" i="13"/>
  <c r="A360" i="13" s="1"/>
  <c r="E360" i="13"/>
  <c r="D360" i="13"/>
  <c r="C360" i="13"/>
  <c r="B360" i="13"/>
  <c r="O359" i="13"/>
  <c r="N359" i="13"/>
  <c r="M359" i="13"/>
  <c r="L359" i="13"/>
  <c r="K359" i="13"/>
  <c r="J359" i="13"/>
  <c r="I359" i="13"/>
  <c r="H359" i="13"/>
  <c r="G359" i="13"/>
  <c r="F359" i="13"/>
  <c r="A359" i="13" s="1"/>
  <c r="E359" i="13"/>
  <c r="D359" i="13"/>
  <c r="C359" i="13"/>
  <c r="B359" i="13"/>
  <c r="O358" i="13"/>
  <c r="N358" i="13"/>
  <c r="M358" i="13"/>
  <c r="L358" i="13"/>
  <c r="K358" i="13"/>
  <c r="J358" i="13"/>
  <c r="I358" i="13"/>
  <c r="H358" i="13"/>
  <c r="G358" i="13"/>
  <c r="A358" i="13" s="1"/>
  <c r="F358" i="13"/>
  <c r="E358" i="13"/>
  <c r="D358" i="13"/>
  <c r="C358" i="13"/>
  <c r="B358" i="13"/>
  <c r="O357" i="13"/>
  <c r="N357" i="13"/>
  <c r="M357" i="13"/>
  <c r="L357" i="13"/>
  <c r="K357" i="13"/>
  <c r="J357" i="13"/>
  <c r="I357" i="13"/>
  <c r="H357" i="13"/>
  <c r="G357" i="13"/>
  <c r="A357" i="13" s="1"/>
  <c r="F357" i="13"/>
  <c r="E357" i="13"/>
  <c r="D357" i="13"/>
  <c r="C357" i="13"/>
  <c r="B357" i="13"/>
  <c r="O356" i="13"/>
  <c r="N356" i="13"/>
  <c r="M356" i="13"/>
  <c r="L356" i="13"/>
  <c r="K356" i="13"/>
  <c r="J356" i="13"/>
  <c r="I356" i="13"/>
  <c r="H356" i="13"/>
  <c r="G356" i="13"/>
  <c r="F356" i="13"/>
  <c r="A356" i="13" s="1"/>
  <c r="E356" i="13"/>
  <c r="D356" i="13"/>
  <c r="C356" i="13"/>
  <c r="B356" i="13"/>
  <c r="O355" i="13"/>
  <c r="N355" i="13"/>
  <c r="M355" i="13"/>
  <c r="L355" i="13"/>
  <c r="K355" i="13"/>
  <c r="J355" i="13"/>
  <c r="I355" i="13"/>
  <c r="H355" i="13"/>
  <c r="G355" i="13"/>
  <c r="F355" i="13"/>
  <c r="A355" i="13" s="1"/>
  <c r="E355" i="13"/>
  <c r="D355" i="13"/>
  <c r="C355" i="13"/>
  <c r="B355" i="13"/>
  <c r="O354" i="13"/>
  <c r="N354" i="13"/>
  <c r="M354" i="13"/>
  <c r="L354" i="13"/>
  <c r="K354" i="13"/>
  <c r="J354" i="13"/>
  <c r="I354" i="13"/>
  <c r="H354" i="13"/>
  <c r="G354" i="13"/>
  <c r="A354" i="13" s="1"/>
  <c r="F354" i="13"/>
  <c r="E354" i="13"/>
  <c r="D354" i="13"/>
  <c r="C354" i="13"/>
  <c r="B354" i="13"/>
  <c r="O353" i="13"/>
  <c r="N353" i="13"/>
  <c r="M353" i="13"/>
  <c r="L353" i="13"/>
  <c r="K353" i="13"/>
  <c r="J353" i="13"/>
  <c r="I353" i="13"/>
  <c r="H353" i="13"/>
  <c r="G353" i="13"/>
  <c r="A353" i="13" s="1"/>
  <c r="F353" i="13"/>
  <c r="E353" i="13"/>
  <c r="D353" i="13"/>
  <c r="C353" i="13"/>
  <c r="B353" i="13"/>
  <c r="O352" i="13"/>
  <c r="N352" i="13"/>
  <c r="M352" i="13"/>
  <c r="L352" i="13"/>
  <c r="K352" i="13"/>
  <c r="J352" i="13"/>
  <c r="I352" i="13"/>
  <c r="H352" i="13"/>
  <c r="G352" i="13"/>
  <c r="F352" i="13"/>
  <c r="A352" i="13" s="1"/>
  <c r="E352" i="13"/>
  <c r="D352" i="13"/>
  <c r="C352" i="13"/>
  <c r="B352" i="13"/>
  <c r="O351" i="13"/>
  <c r="N351" i="13"/>
  <c r="M351" i="13"/>
  <c r="L351" i="13"/>
  <c r="K351" i="13"/>
  <c r="J351" i="13"/>
  <c r="I351" i="13"/>
  <c r="H351" i="13"/>
  <c r="G351" i="13"/>
  <c r="F351" i="13"/>
  <c r="A351" i="13" s="1"/>
  <c r="E351" i="13"/>
  <c r="D351" i="13"/>
  <c r="C351" i="13"/>
  <c r="B351" i="13"/>
  <c r="O350" i="13"/>
  <c r="N350" i="13"/>
  <c r="M350" i="13"/>
  <c r="L350" i="13"/>
  <c r="K350" i="13"/>
  <c r="J350" i="13"/>
  <c r="I350" i="13"/>
  <c r="H350" i="13"/>
  <c r="G350" i="13"/>
  <c r="A350" i="13" s="1"/>
  <c r="F350" i="13"/>
  <c r="E350" i="13"/>
  <c r="D350" i="13"/>
  <c r="C350" i="13"/>
  <c r="B350" i="13"/>
  <c r="O349" i="13"/>
  <c r="N349" i="13"/>
  <c r="M349" i="13"/>
  <c r="L349" i="13"/>
  <c r="K349" i="13"/>
  <c r="J349" i="13"/>
  <c r="I349" i="13"/>
  <c r="H349" i="13"/>
  <c r="G349" i="13"/>
  <c r="F349" i="13"/>
  <c r="E349" i="13"/>
  <c r="D349" i="13"/>
  <c r="C349" i="13"/>
  <c r="B349" i="13"/>
  <c r="O348" i="13"/>
  <c r="N348" i="13"/>
  <c r="M348" i="13"/>
  <c r="L348" i="13"/>
  <c r="K348" i="13"/>
  <c r="J348" i="13"/>
  <c r="I348" i="13"/>
  <c r="H348" i="13"/>
  <c r="G348" i="13"/>
  <c r="F348" i="13"/>
  <c r="A348" i="13" s="1"/>
  <c r="E348" i="13"/>
  <c r="D348" i="13"/>
  <c r="C348" i="13"/>
  <c r="B348" i="13"/>
  <c r="O347" i="13"/>
  <c r="N347" i="13"/>
  <c r="M347" i="13"/>
  <c r="L347" i="13"/>
  <c r="K347" i="13"/>
  <c r="J347" i="13"/>
  <c r="I347" i="13"/>
  <c r="H347" i="13"/>
  <c r="G347" i="13"/>
  <c r="F347" i="13"/>
  <c r="E347" i="13"/>
  <c r="D347" i="13"/>
  <c r="C347" i="13"/>
  <c r="B347" i="13"/>
  <c r="O346" i="13"/>
  <c r="N346" i="13"/>
  <c r="M346" i="13"/>
  <c r="L346" i="13"/>
  <c r="K346" i="13"/>
  <c r="J346" i="13"/>
  <c r="I346" i="13"/>
  <c r="H346" i="13"/>
  <c r="G346" i="13"/>
  <c r="F346" i="13"/>
  <c r="E346" i="13"/>
  <c r="D346" i="13"/>
  <c r="C346" i="13"/>
  <c r="B346" i="13"/>
  <c r="O345" i="13"/>
  <c r="N345" i="13"/>
  <c r="M345" i="13"/>
  <c r="L345" i="13"/>
  <c r="K345" i="13"/>
  <c r="J345" i="13"/>
  <c r="I345" i="13"/>
  <c r="H345" i="13"/>
  <c r="G345" i="13"/>
  <c r="F345" i="13"/>
  <c r="E345" i="13"/>
  <c r="D345" i="13"/>
  <c r="C345" i="13"/>
  <c r="B345" i="13"/>
  <c r="O344" i="13"/>
  <c r="N344" i="13"/>
  <c r="M344" i="13"/>
  <c r="L344" i="13"/>
  <c r="K344" i="13"/>
  <c r="J344" i="13"/>
  <c r="I344" i="13"/>
  <c r="H344" i="13"/>
  <c r="G344" i="13"/>
  <c r="F344" i="13"/>
  <c r="A344" i="13" s="1"/>
  <c r="E344" i="13"/>
  <c r="D344" i="13"/>
  <c r="C344" i="13"/>
  <c r="B344" i="13"/>
  <c r="O343" i="13"/>
  <c r="N343" i="13"/>
  <c r="M343" i="13"/>
  <c r="L343" i="13"/>
  <c r="K343" i="13"/>
  <c r="J343" i="13"/>
  <c r="I343" i="13"/>
  <c r="H343" i="13"/>
  <c r="G343" i="13"/>
  <c r="F343" i="13"/>
  <c r="E343" i="13"/>
  <c r="D343" i="13"/>
  <c r="C343" i="13"/>
  <c r="B343" i="13"/>
  <c r="O342" i="13"/>
  <c r="N342" i="13"/>
  <c r="M342" i="13"/>
  <c r="L342" i="13"/>
  <c r="K342" i="13"/>
  <c r="J342" i="13"/>
  <c r="I342" i="13"/>
  <c r="H342" i="13"/>
  <c r="G342" i="13"/>
  <c r="A342" i="13" s="1"/>
  <c r="F342" i="13"/>
  <c r="E342" i="13"/>
  <c r="D342" i="13"/>
  <c r="C342" i="13"/>
  <c r="B342" i="13"/>
  <c r="O341" i="13"/>
  <c r="N341" i="13"/>
  <c r="M341" i="13"/>
  <c r="L341" i="13"/>
  <c r="K341" i="13"/>
  <c r="J341" i="13"/>
  <c r="I341" i="13"/>
  <c r="H341" i="13"/>
  <c r="G341" i="13"/>
  <c r="F341" i="13"/>
  <c r="E341" i="13"/>
  <c r="D341" i="13"/>
  <c r="C341" i="13"/>
  <c r="B341" i="13"/>
  <c r="O340" i="13"/>
  <c r="N340" i="13"/>
  <c r="M340" i="13"/>
  <c r="L340" i="13"/>
  <c r="K340" i="13"/>
  <c r="J340" i="13"/>
  <c r="I340" i="13"/>
  <c r="H340" i="13"/>
  <c r="G340" i="13"/>
  <c r="F340" i="13"/>
  <c r="A340" i="13" s="1"/>
  <c r="E340" i="13"/>
  <c r="D340" i="13"/>
  <c r="C340" i="13"/>
  <c r="B340" i="13"/>
  <c r="O339" i="13"/>
  <c r="N339" i="13"/>
  <c r="M339" i="13"/>
  <c r="L339" i="13"/>
  <c r="K339" i="13"/>
  <c r="J339" i="13"/>
  <c r="I339" i="13"/>
  <c r="H339" i="13"/>
  <c r="G339" i="13"/>
  <c r="F339" i="13"/>
  <c r="E339" i="13"/>
  <c r="D339" i="13"/>
  <c r="C339" i="13"/>
  <c r="B339" i="13"/>
  <c r="O338" i="13"/>
  <c r="N338" i="13"/>
  <c r="M338" i="13"/>
  <c r="L338" i="13"/>
  <c r="K338" i="13"/>
  <c r="J338" i="13"/>
  <c r="I338" i="13"/>
  <c r="H338" i="13"/>
  <c r="G338" i="13"/>
  <c r="F338" i="13"/>
  <c r="E338" i="13"/>
  <c r="D338" i="13"/>
  <c r="C338" i="13"/>
  <c r="B338" i="13"/>
  <c r="O337" i="13"/>
  <c r="N337" i="13"/>
  <c r="M337" i="13"/>
  <c r="L337" i="13"/>
  <c r="K337" i="13"/>
  <c r="J337" i="13"/>
  <c r="I337" i="13"/>
  <c r="H337" i="13"/>
  <c r="G337" i="13"/>
  <c r="F337" i="13"/>
  <c r="E337" i="13"/>
  <c r="D337" i="13"/>
  <c r="C337" i="13"/>
  <c r="B337" i="13"/>
  <c r="O336" i="13"/>
  <c r="N336" i="13"/>
  <c r="M336" i="13"/>
  <c r="L336" i="13"/>
  <c r="K336" i="13"/>
  <c r="J336" i="13"/>
  <c r="I336" i="13"/>
  <c r="H336" i="13"/>
  <c r="G336" i="13"/>
  <c r="F336" i="13"/>
  <c r="A336" i="13" s="1"/>
  <c r="E336" i="13"/>
  <c r="D336" i="13"/>
  <c r="C336" i="13"/>
  <c r="B336" i="13"/>
  <c r="O335" i="13"/>
  <c r="N335" i="13"/>
  <c r="M335" i="13"/>
  <c r="L335" i="13"/>
  <c r="K335" i="13"/>
  <c r="J335" i="13"/>
  <c r="I335" i="13"/>
  <c r="H335" i="13"/>
  <c r="G335" i="13"/>
  <c r="F335" i="13"/>
  <c r="E335" i="13"/>
  <c r="D335" i="13"/>
  <c r="C335" i="13"/>
  <c r="B335" i="13"/>
  <c r="O334" i="13"/>
  <c r="N334" i="13"/>
  <c r="M334" i="13"/>
  <c r="L334" i="13"/>
  <c r="K334" i="13"/>
  <c r="J334" i="13"/>
  <c r="I334" i="13"/>
  <c r="H334" i="13"/>
  <c r="G334" i="13"/>
  <c r="F334" i="13"/>
  <c r="E334" i="13"/>
  <c r="D334" i="13"/>
  <c r="C334" i="13"/>
  <c r="B334" i="13"/>
  <c r="O333" i="13"/>
  <c r="N333" i="13"/>
  <c r="M333" i="13"/>
  <c r="L333" i="13"/>
  <c r="K333" i="13"/>
  <c r="J333" i="13"/>
  <c r="I333" i="13"/>
  <c r="H333" i="13"/>
  <c r="G333" i="13"/>
  <c r="F333" i="13"/>
  <c r="E333" i="13"/>
  <c r="D333" i="13"/>
  <c r="C333" i="13"/>
  <c r="B333" i="13"/>
  <c r="O332" i="13"/>
  <c r="N332" i="13"/>
  <c r="M332" i="13"/>
  <c r="L332" i="13"/>
  <c r="K332" i="13"/>
  <c r="J332" i="13"/>
  <c r="I332" i="13"/>
  <c r="H332" i="13"/>
  <c r="G332" i="13"/>
  <c r="F332" i="13"/>
  <c r="A332" i="13" s="1"/>
  <c r="E332" i="13"/>
  <c r="D332" i="13"/>
  <c r="C332" i="13"/>
  <c r="B332" i="13"/>
  <c r="O331" i="13"/>
  <c r="N331" i="13"/>
  <c r="M331" i="13"/>
  <c r="L331" i="13"/>
  <c r="K331" i="13"/>
  <c r="J331" i="13"/>
  <c r="I331" i="13"/>
  <c r="H331" i="13"/>
  <c r="G331" i="13"/>
  <c r="F331" i="13"/>
  <c r="A331" i="13" s="1"/>
  <c r="E331" i="13"/>
  <c r="D331" i="13"/>
  <c r="C331" i="13"/>
  <c r="B331" i="13"/>
  <c r="O330" i="13"/>
  <c r="N330" i="13"/>
  <c r="M330" i="13"/>
  <c r="L330" i="13"/>
  <c r="K330" i="13"/>
  <c r="J330" i="13"/>
  <c r="I330" i="13"/>
  <c r="H330" i="13"/>
  <c r="G330" i="13"/>
  <c r="A330" i="13" s="1"/>
  <c r="F330" i="13"/>
  <c r="E330" i="13"/>
  <c r="D330" i="13"/>
  <c r="C330" i="13"/>
  <c r="B330" i="13"/>
  <c r="O329" i="13"/>
  <c r="N329" i="13"/>
  <c r="M329" i="13"/>
  <c r="L329" i="13"/>
  <c r="K329" i="13"/>
  <c r="J329" i="13"/>
  <c r="I329" i="13"/>
  <c r="H329" i="13"/>
  <c r="G329" i="13"/>
  <c r="F329" i="13"/>
  <c r="E329" i="13"/>
  <c r="D329" i="13"/>
  <c r="C329" i="13"/>
  <c r="B329" i="13"/>
  <c r="O328" i="13"/>
  <c r="N328" i="13"/>
  <c r="M328" i="13"/>
  <c r="L328" i="13"/>
  <c r="K328" i="13"/>
  <c r="J328" i="13"/>
  <c r="I328" i="13"/>
  <c r="H328" i="13"/>
  <c r="G328" i="13"/>
  <c r="F328" i="13"/>
  <c r="A328" i="13" s="1"/>
  <c r="E328" i="13"/>
  <c r="D328" i="13"/>
  <c r="C328" i="13"/>
  <c r="B328" i="13"/>
  <c r="O327" i="13"/>
  <c r="N327" i="13"/>
  <c r="M327" i="13"/>
  <c r="L327" i="13"/>
  <c r="K327" i="13"/>
  <c r="J327" i="13"/>
  <c r="I327" i="13"/>
  <c r="H327" i="13"/>
  <c r="G327" i="13"/>
  <c r="F327" i="13"/>
  <c r="E327" i="13"/>
  <c r="D327" i="13"/>
  <c r="C327" i="13"/>
  <c r="B327" i="13"/>
  <c r="O326" i="13"/>
  <c r="N326" i="13"/>
  <c r="M326" i="13"/>
  <c r="L326" i="13"/>
  <c r="K326" i="13"/>
  <c r="J326" i="13"/>
  <c r="I326" i="13"/>
  <c r="H326" i="13"/>
  <c r="G326" i="13"/>
  <c r="F326" i="13"/>
  <c r="E326" i="13"/>
  <c r="D326" i="13"/>
  <c r="C326" i="13"/>
  <c r="B326" i="13"/>
  <c r="O325" i="13"/>
  <c r="N325" i="13"/>
  <c r="M325" i="13"/>
  <c r="L325" i="13"/>
  <c r="K325" i="13"/>
  <c r="J325" i="13"/>
  <c r="I325" i="13"/>
  <c r="H325" i="13"/>
  <c r="G325" i="13"/>
  <c r="A325" i="13" s="1"/>
  <c r="F325" i="13"/>
  <c r="E325" i="13"/>
  <c r="D325" i="13"/>
  <c r="C325" i="13"/>
  <c r="B325" i="13"/>
  <c r="O324" i="13"/>
  <c r="N324" i="13"/>
  <c r="M324" i="13"/>
  <c r="L324" i="13"/>
  <c r="K324" i="13"/>
  <c r="J324" i="13"/>
  <c r="I324" i="13"/>
  <c r="H324" i="13"/>
  <c r="G324" i="13"/>
  <c r="F324" i="13"/>
  <c r="A324" i="13" s="1"/>
  <c r="E324" i="13"/>
  <c r="D324" i="13"/>
  <c r="C324" i="13"/>
  <c r="B324" i="13"/>
  <c r="O323" i="13"/>
  <c r="N323" i="13"/>
  <c r="M323" i="13"/>
  <c r="L323" i="13"/>
  <c r="K323" i="13"/>
  <c r="J323" i="13"/>
  <c r="I323" i="13"/>
  <c r="H323" i="13"/>
  <c r="G323" i="13"/>
  <c r="F323" i="13"/>
  <c r="E323" i="13"/>
  <c r="D323" i="13"/>
  <c r="C323" i="13"/>
  <c r="B323" i="13"/>
  <c r="O322" i="13"/>
  <c r="N322" i="13"/>
  <c r="M322" i="13"/>
  <c r="L322" i="13"/>
  <c r="K322" i="13"/>
  <c r="J322" i="13"/>
  <c r="I322" i="13"/>
  <c r="H322" i="13"/>
  <c r="G322" i="13"/>
  <c r="F322" i="13"/>
  <c r="E322" i="13"/>
  <c r="D322" i="13"/>
  <c r="C322" i="13"/>
  <c r="B322" i="13"/>
  <c r="O321" i="13"/>
  <c r="N321" i="13"/>
  <c r="M321" i="13"/>
  <c r="L321" i="13"/>
  <c r="K321" i="13"/>
  <c r="J321" i="13"/>
  <c r="I321" i="13"/>
  <c r="H321" i="13"/>
  <c r="G321" i="13"/>
  <c r="F321" i="13"/>
  <c r="E321" i="13"/>
  <c r="D321" i="13"/>
  <c r="C321" i="13"/>
  <c r="B321" i="13"/>
  <c r="O320" i="13"/>
  <c r="N320" i="13"/>
  <c r="M320" i="13"/>
  <c r="L320" i="13"/>
  <c r="K320" i="13"/>
  <c r="J320" i="13"/>
  <c r="I320" i="13"/>
  <c r="H320" i="13"/>
  <c r="G320" i="13"/>
  <c r="F320" i="13"/>
  <c r="A320" i="13" s="1"/>
  <c r="E320" i="13"/>
  <c r="D320" i="13"/>
  <c r="C320" i="13"/>
  <c r="B320" i="13"/>
  <c r="O319" i="13"/>
  <c r="N319" i="13"/>
  <c r="M319" i="13"/>
  <c r="L319" i="13"/>
  <c r="K319" i="13"/>
  <c r="J319" i="13"/>
  <c r="I319" i="13"/>
  <c r="H319" i="13"/>
  <c r="G319" i="13"/>
  <c r="F319" i="13"/>
  <c r="A319" i="13" s="1"/>
  <c r="E319" i="13"/>
  <c r="D319" i="13"/>
  <c r="C319" i="13"/>
  <c r="B319" i="13"/>
  <c r="O318" i="13"/>
  <c r="N318" i="13"/>
  <c r="M318" i="13"/>
  <c r="L318" i="13"/>
  <c r="K318" i="13"/>
  <c r="J318" i="13"/>
  <c r="I318" i="13"/>
  <c r="H318" i="13"/>
  <c r="G318" i="13"/>
  <c r="A318" i="13" s="1"/>
  <c r="F318" i="13"/>
  <c r="E318" i="13"/>
  <c r="D318" i="13"/>
  <c r="C318" i="13"/>
  <c r="B318" i="13"/>
  <c r="O317" i="13"/>
  <c r="N317" i="13"/>
  <c r="M317" i="13"/>
  <c r="L317" i="13"/>
  <c r="K317" i="13"/>
  <c r="J317" i="13"/>
  <c r="I317" i="13"/>
  <c r="H317" i="13"/>
  <c r="G317" i="13"/>
  <c r="F317" i="13"/>
  <c r="E317" i="13"/>
  <c r="D317" i="13"/>
  <c r="C317" i="13"/>
  <c r="B317" i="13"/>
  <c r="O316" i="13"/>
  <c r="N316" i="13"/>
  <c r="M316" i="13"/>
  <c r="L316" i="13"/>
  <c r="K316" i="13"/>
  <c r="J316" i="13"/>
  <c r="I316" i="13"/>
  <c r="H316" i="13"/>
  <c r="G316" i="13"/>
  <c r="F316" i="13"/>
  <c r="A316" i="13" s="1"/>
  <c r="E316" i="13"/>
  <c r="D316" i="13"/>
  <c r="C316" i="13"/>
  <c r="B316" i="13"/>
  <c r="O315" i="13"/>
  <c r="N315" i="13"/>
  <c r="M315" i="13"/>
  <c r="L315" i="13"/>
  <c r="K315" i="13"/>
  <c r="J315" i="13"/>
  <c r="I315" i="13"/>
  <c r="H315" i="13"/>
  <c r="G315" i="13"/>
  <c r="F315" i="13"/>
  <c r="E315" i="13"/>
  <c r="D315" i="13"/>
  <c r="C315" i="13"/>
  <c r="B315" i="13"/>
  <c r="O314" i="13"/>
  <c r="N314" i="13"/>
  <c r="M314" i="13"/>
  <c r="L314" i="13"/>
  <c r="K314" i="13"/>
  <c r="J314" i="13"/>
  <c r="I314" i="13"/>
  <c r="H314" i="13"/>
  <c r="G314" i="13"/>
  <c r="A314" i="13" s="1"/>
  <c r="F314" i="13"/>
  <c r="E314" i="13"/>
  <c r="D314" i="13"/>
  <c r="C314" i="13"/>
  <c r="B314" i="13"/>
  <c r="O313" i="13"/>
  <c r="N313" i="13"/>
  <c r="M313" i="13"/>
  <c r="L313" i="13"/>
  <c r="K313" i="13"/>
  <c r="J313" i="13"/>
  <c r="I313" i="13"/>
  <c r="H313" i="13"/>
  <c r="G313" i="13"/>
  <c r="A313" i="13" s="1"/>
  <c r="F313" i="13"/>
  <c r="E313" i="13"/>
  <c r="D313" i="13"/>
  <c r="C313" i="13"/>
  <c r="B313" i="13"/>
  <c r="O312" i="13"/>
  <c r="N312" i="13"/>
  <c r="M312" i="13"/>
  <c r="L312" i="13"/>
  <c r="K312" i="13"/>
  <c r="J312" i="13"/>
  <c r="I312" i="13"/>
  <c r="H312" i="13"/>
  <c r="G312" i="13"/>
  <c r="F312" i="13"/>
  <c r="A312" i="13" s="1"/>
  <c r="E312" i="13"/>
  <c r="D312" i="13"/>
  <c r="C312" i="13"/>
  <c r="B312" i="13"/>
  <c r="O311" i="13"/>
  <c r="N311" i="13"/>
  <c r="M311" i="13"/>
  <c r="L311" i="13"/>
  <c r="K311" i="13"/>
  <c r="J311" i="13"/>
  <c r="I311" i="13"/>
  <c r="H311" i="13"/>
  <c r="G311" i="13"/>
  <c r="F311" i="13"/>
  <c r="E311" i="13"/>
  <c r="D311" i="13"/>
  <c r="C311" i="13"/>
  <c r="B311" i="13"/>
  <c r="O310" i="13"/>
  <c r="N310" i="13"/>
  <c r="M310" i="13"/>
  <c r="L310" i="13"/>
  <c r="K310" i="13"/>
  <c r="J310" i="13"/>
  <c r="I310" i="13"/>
  <c r="H310" i="13"/>
  <c r="G310" i="13"/>
  <c r="F310" i="13"/>
  <c r="E310" i="13"/>
  <c r="D310" i="13"/>
  <c r="C310" i="13"/>
  <c r="B310" i="13"/>
  <c r="O309" i="13"/>
  <c r="N309" i="13"/>
  <c r="M309" i="13"/>
  <c r="L309" i="13"/>
  <c r="K309" i="13"/>
  <c r="J309" i="13"/>
  <c r="I309" i="13"/>
  <c r="H309" i="13"/>
  <c r="G309" i="13"/>
  <c r="F309" i="13"/>
  <c r="E309" i="13"/>
  <c r="D309" i="13"/>
  <c r="C309" i="13"/>
  <c r="B309" i="13"/>
  <c r="O308" i="13"/>
  <c r="N308" i="13"/>
  <c r="M308" i="13"/>
  <c r="L308" i="13"/>
  <c r="K308" i="13"/>
  <c r="J308" i="13"/>
  <c r="I308" i="13"/>
  <c r="H308" i="13"/>
  <c r="G308" i="13"/>
  <c r="F308" i="13"/>
  <c r="A308" i="13" s="1"/>
  <c r="E308" i="13"/>
  <c r="D308" i="13"/>
  <c r="C308" i="13"/>
  <c r="B308" i="13"/>
  <c r="O307" i="13"/>
  <c r="N307" i="13"/>
  <c r="M307" i="13"/>
  <c r="L307" i="13"/>
  <c r="K307" i="13"/>
  <c r="J307" i="13"/>
  <c r="I307" i="13"/>
  <c r="H307" i="13"/>
  <c r="G307" i="13"/>
  <c r="F307" i="13"/>
  <c r="A307" i="13" s="1"/>
  <c r="E307" i="13"/>
  <c r="D307" i="13"/>
  <c r="C307" i="13"/>
  <c r="B307" i="13"/>
  <c r="O306" i="13"/>
  <c r="N306" i="13"/>
  <c r="M306" i="13"/>
  <c r="L306" i="13"/>
  <c r="K306" i="13"/>
  <c r="J306" i="13"/>
  <c r="I306" i="13"/>
  <c r="H306" i="13"/>
  <c r="G306" i="13"/>
  <c r="A306" i="13" s="1"/>
  <c r="F306" i="13"/>
  <c r="E306" i="13"/>
  <c r="D306" i="13"/>
  <c r="C306" i="13"/>
  <c r="B306" i="13"/>
  <c r="O305" i="13"/>
  <c r="N305" i="13"/>
  <c r="M305" i="13"/>
  <c r="L305" i="13"/>
  <c r="K305" i="13"/>
  <c r="J305" i="13"/>
  <c r="I305" i="13"/>
  <c r="H305" i="13"/>
  <c r="G305" i="13"/>
  <c r="F305" i="13"/>
  <c r="E305" i="13"/>
  <c r="D305" i="13"/>
  <c r="C305" i="13"/>
  <c r="B305" i="13"/>
  <c r="O304" i="13"/>
  <c r="N304" i="13"/>
  <c r="M304" i="13"/>
  <c r="L304" i="13"/>
  <c r="K304" i="13"/>
  <c r="J304" i="13"/>
  <c r="I304" i="13"/>
  <c r="H304" i="13"/>
  <c r="G304" i="13"/>
  <c r="F304" i="13"/>
  <c r="A304" i="13" s="1"/>
  <c r="E304" i="13"/>
  <c r="D304" i="13"/>
  <c r="C304" i="13"/>
  <c r="B304" i="13"/>
  <c r="O303" i="13"/>
  <c r="N303" i="13"/>
  <c r="M303" i="13"/>
  <c r="L303" i="13"/>
  <c r="K303" i="13"/>
  <c r="J303" i="13"/>
  <c r="I303" i="13"/>
  <c r="H303" i="13"/>
  <c r="G303" i="13"/>
  <c r="F303" i="13"/>
  <c r="E303" i="13"/>
  <c r="D303" i="13"/>
  <c r="C303" i="13"/>
  <c r="B303" i="13"/>
  <c r="O302" i="13"/>
  <c r="N302" i="13"/>
  <c r="M302" i="13"/>
  <c r="L302" i="13"/>
  <c r="K302" i="13"/>
  <c r="J302" i="13"/>
  <c r="I302" i="13"/>
  <c r="H302" i="13"/>
  <c r="G302" i="13"/>
  <c r="F302" i="13"/>
  <c r="E302" i="13"/>
  <c r="D302" i="13"/>
  <c r="C302" i="13"/>
  <c r="B302" i="13"/>
  <c r="O301" i="13"/>
  <c r="N301" i="13"/>
  <c r="M301" i="13"/>
  <c r="L301" i="13"/>
  <c r="K301" i="13"/>
  <c r="J301" i="13"/>
  <c r="I301" i="13"/>
  <c r="H301" i="13"/>
  <c r="G301" i="13"/>
  <c r="A301" i="13" s="1"/>
  <c r="F301" i="13"/>
  <c r="E301" i="13"/>
  <c r="D301" i="13"/>
  <c r="C301" i="13"/>
  <c r="B301" i="13"/>
  <c r="O300" i="13"/>
  <c r="N300" i="13"/>
  <c r="M300" i="13"/>
  <c r="L300" i="13"/>
  <c r="K300" i="13"/>
  <c r="J300" i="13"/>
  <c r="I300" i="13"/>
  <c r="H300" i="13"/>
  <c r="G300" i="13"/>
  <c r="F300" i="13"/>
  <c r="A300" i="13" s="1"/>
  <c r="E300" i="13"/>
  <c r="D300" i="13"/>
  <c r="C300" i="13"/>
  <c r="B300" i="13"/>
  <c r="O299" i="13"/>
  <c r="N299" i="13"/>
  <c r="M299" i="13"/>
  <c r="L299" i="13"/>
  <c r="K299" i="13"/>
  <c r="J299" i="13"/>
  <c r="I299" i="13"/>
  <c r="H299" i="13"/>
  <c r="G299" i="13"/>
  <c r="F299" i="13"/>
  <c r="E299" i="13"/>
  <c r="D299" i="13"/>
  <c r="C299" i="13"/>
  <c r="B299" i="13"/>
  <c r="O298" i="13"/>
  <c r="N298" i="13"/>
  <c r="M298" i="13"/>
  <c r="L298" i="13"/>
  <c r="K298" i="13"/>
  <c r="J298" i="13"/>
  <c r="I298" i="13"/>
  <c r="H298" i="13"/>
  <c r="G298" i="13"/>
  <c r="F298" i="13"/>
  <c r="E298" i="13"/>
  <c r="D298" i="13"/>
  <c r="C298" i="13"/>
  <c r="B298" i="13"/>
  <c r="O297" i="13"/>
  <c r="N297" i="13"/>
  <c r="M297" i="13"/>
  <c r="L297" i="13"/>
  <c r="K297" i="13"/>
  <c r="J297" i="13"/>
  <c r="I297" i="13"/>
  <c r="H297" i="13"/>
  <c r="G297" i="13"/>
  <c r="F297" i="13"/>
  <c r="E297" i="13"/>
  <c r="D297" i="13"/>
  <c r="C297" i="13"/>
  <c r="B297" i="13"/>
  <c r="O296" i="13"/>
  <c r="N296" i="13"/>
  <c r="M296" i="13"/>
  <c r="L296" i="13"/>
  <c r="K296" i="13"/>
  <c r="J296" i="13"/>
  <c r="I296" i="13"/>
  <c r="H296" i="13"/>
  <c r="G296" i="13"/>
  <c r="F296" i="13"/>
  <c r="A296" i="13" s="1"/>
  <c r="E296" i="13"/>
  <c r="D296" i="13"/>
  <c r="C296" i="13"/>
  <c r="B296" i="13"/>
  <c r="O295" i="13"/>
  <c r="N295" i="13"/>
  <c r="M295" i="13"/>
  <c r="L295" i="13"/>
  <c r="K295" i="13"/>
  <c r="J295" i="13"/>
  <c r="I295" i="13"/>
  <c r="H295" i="13"/>
  <c r="G295" i="13"/>
  <c r="F295" i="13"/>
  <c r="A295" i="13" s="1"/>
  <c r="E295" i="13"/>
  <c r="D295" i="13"/>
  <c r="C295" i="13"/>
  <c r="B295" i="13"/>
  <c r="O294" i="13"/>
  <c r="N294" i="13"/>
  <c r="M294" i="13"/>
  <c r="L294" i="13"/>
  <c r="K294" i="13"/>
  <c r="J294" i="13"/>
  <c r="I294" i="13"/>
  <c r="H294" i="13"/>
  <c r="G294" i="13"/>
  <c r="F294" i="13"/>
  <c r="E294" i="13"/>
  <c r="D294" i="13"/>
  <c r="C294" i="13"/>
  <c r="B294" i="13"/>
  <c r="O293" i="13"/>
  <c r="N293" i="13"/>
  <c r="M293" i="13"/>
  <c r="L293" i="13"/>
  <c r="K293" i="13"/>
  <c r="J293" i="13"/>
  <c r="I293" i="13"/>
  <c r="H293" i="13"/>
  <c r="G293" i="13"/>
  <c r="F293" i="13"/>
  <c r="E293" i="13"/>
  <c r="D293" i="13"/>
  <c r="C293" i="13"/>
  <c r="B293" i="13"/>
  <c r="O292" i="13"/>
  <c r="N292" i="13"/>
  <c r="M292" i="13"/>
  <c r="L292" i="13"/>
  <c r="K292" i="13"/>
  <c r="J292" i="13"/>
  <c r="I292" i="13"/>
  <c r="H292" i="13"/>
  <c r="G292" i="13"/>
  <c r="F292" i="13"/>
  <c r="A292" i="13" s="1"/>
  <c r="E292" i="13"/>
  <c r="D292" i="13"/>
  <c r="C292" i="13"/>
  <c r="B292" i="13"/>
  <c r="O291" i="13"/>
  <c r="N291" i="13"/>
  <c r="M291" i="13"/>
  <c r="L291" i="13"/>
  <c r="K291" i="13"/>
  <c r="J291" i="13"/>
  <c r="I291" i="13"/>
  <c r="H291" i="13"/>
  <c r="G291" i="13"/>
  <c r="F291" i="13"/>
  <c r="E291" i="13"/>
  <c r="D291" i="13"/>
  <c r="C291" i="13"/>
  <c r="B291" i="13"/>
  <c r="O290" i="13"/>
  <c r="N290" i="13"/>
  <c r="M290" i="13"/>
  <c r="L290" i="13"/>
  <c r="K290" i="13"/>
  <c r="J290" i="13"/>
  <c r="I290" i="13"/>
  <c r="H290" i="13"/>
  <c r="G290" i="13"/>
  <c r="F290" i="13"/>
  <c r="E290" i="13"/>
  <c r="D290" i="13"/>
  <c r="C290" i="13"/>
  <c r="B290" i="13"/>
  <c r="O289" i="13"/>
  <c r="N289" i="13"/>
  <c r="M289" i="13"/>
  <c r="L289" i="13"/>
  <c r="K289" i="13"/>
  <c r="J289" i="13"/>
  <c r="I289" i="13"/>
  <c r="H289" i="13"/>
  <c r="G289" i="13"/>
  <c r="A289" i="13" s="1"/>
  <c r="F289" i="13"/>
  <c r="E289" i="13"/>
  <c r="D289" i="13"/>
  <c r="C289" i="13"/>
  <c r="B289" i="13"/>
  <c r="O288" i="13"/>
  <c r="N288" i="13"/>
  <c r="M288" i="13"/>
  <c r="L288" i="13"/>
  <c r="K288" i="13"/>
  <c r="J288" i="13"/>
  <c r="I288" i="13"/>
  <c r="H288" i="13"/>
  <c r="G288" i="13"/>
  <c r="F288" i="13"/>
  <c r="A288" i="13" s="1"/>
  <c r="E288" i="13"/>
  <c r="D288" i="13"/>
  <c r="C288" i="13"/>
  <c r="B288" i="13"/>
  <c r="O287" i="13"/>
  <c r="N287" i="13"/>
  <c r="M287" i="13"/>
  <c r="L287" i="13"/>
  <c r="K287" i="13"/>
  <c r="J287" i="13"/>
  <c r="I287" i="13"/>
  <c r="H287" i="13"/>
  <c r="G287" i="13"/>
  <c r="F287" i="13"/>
  <c r="E287" i="13"/>
  <c r="D287" i="13"/>
  <c r="C287" i="13"/>
  <c r="B287" i="13"/>
  <c r="O286" i="13"/>
  <c r="N286" i="13"/>
  <c r="M286" i="13"/>
  <c r="L286" i="13"/>
  <c r="K286" i="13"/>
  <c r="J286" i="13"/>
  <c r="I286" i="13"/>
  <c r="H286" i="13"/>
  <c r="G286" i="13"/>
  <c r="F286" i="13"/>
  <c r="E286" i="13"/>
  <c r="D286" i="13"/>
  <c r="C286" i="13"/>
  <c r="B286" i="13"/>
  <c r="O285" i="13"/>
  <c r="N285" i="13"/>
  <c r="M285" i="13"/>
  <c r="L285" i="13"/>
  <c r="K285" i="13"/>
  <c r="J285" i="13"/>
  <c r="I285" i="13"/>
  <c r="H285" i="13"/>
  <c r="G285" i="13"/>
  <c r="A285" i="13" s="1"/>
  <c r="F285" i="13"/>
  <c r="E285" i="13"/>
  <c r="D285" i="13"/>
  <c r="C285" i="13"/>
  <c r="B285" i="13"/>
  <c r="O284" i="13"/>
  <c r="N284" i="13"/>
  <c r="M284" i="13"/>
  <c r="L284" i="13"/>
  <c r="K284" i="13"/>
  <c r="J284" i="13"/>
  <c r="I284" i="13"/>
  <c r="H284" i="13"/>
  <c r="G284" i="13"/>
  <c r="F284" i="13"/>
  <c r="A284" i="13" s="1"/>
  <c r="E284" i="13"/>
  <c r="D284" i="13"/>
  <c r="C284" i="13"/>
  <c r="B284" i="13"/>
  <c r="O283" i="13"/>
  <c r="N283" i="13"/>
  <c r="M283" i="13"/>
  <c r="L283" i="13"/>
  <c r="K283" i="13"/>
  <c r="J283" i="13"/>
  <c r="I283" i="13"/>
  <c r="H283" i="13"/>
  <c r="G283" i="13"/>
  <c r="F283" i="13"/>
  <c r="E283" i="13"/>
  <c r="D283" i="13"/>
  <c r="C283" i="13"/>
  <c r="B283" i="13"/>
  <c r="O282" i="13"/>
  <c r="N282" i="13"/>
  <c r="M282" i="13"/>
  <c r="L282" i="13"/>
  <c r="K282" i="13"/>
  <c r="J282" i="13"/>
  <c r="I282" i="13"/>
  <c r="H282" i="13"/>
  <c r="G282" i="13"/>
  <c r="F282" i="13"/>
  <c r="E282" i="13"/>
  <c r="D282" i="13"/>
  <c r="C282" i="13"/>
  <c r="B282" i="13"/>
  <c r="O281" i="13"/>
  <c r="N281" i="13"/>
  <c r="M281" i="13"/>
  <c r="L281" i="13"/>
  <c r="K281" i="13"/>
  <c r="J281" i="13"/>
  <c r="I281" i="13"/>
  <c r="H281" i="13"/>
  <c r="G281" i="13"/>
  <c r="F281" i="13"/>
  <c r="E281" i="13"/>
  <c r="D281" i="13"/>
  <c r="C281" i="13"/>
  <c r="B281" i="13"/>
  <c r="O280" i="13"/>
  <c r="N280" i="13"/>
  <c r="M280" i="13"/>
  <c r="L280" i="13"/>
  <c r="K280" i="13"/>
  <c r="J280" i="13"/>
  <c r="I280" i="13"/>
  <c r="H280" i="13"/>
  <c r="G280" i="13"/>
  <c r="F280" i="13"/>
  <c r="A280" i="13" s="1"/>
  <c r="E280" i="13"/>
  <c r="D280" i="13"/>
  <c r="C280" i="13"/>
  <c r="B280" i="13"/>
  <c r="O279" i="13"/>
  <c r="N279" i="13"/>
  <c r="M279" i="13"/>
  <c r="L279" i="13"/>
  <c r="K279" i="13"/>
  <c r="J279" i="13"/>
  <c r="I279" i="13"/>
  <c r="H279" i="13"/>
  <c r="G279" i="13"/>
  <c r="F279" i="13"/>
  <c r="E279" i="13"/>
  <c r="D279" i="13"/>
  <c r="C279" i="13"/>
  <c r="B279" i="13"/>
  <c r="O278" i="13"/>
  <c r="N278" i="13"/>
  <c r="M278" i="13"/>
  <c r="L278" i="13"/>
  <c r="K278" i="13"/>
  <c r="J278" i="13"/>
  <c r="I278" i="13"/>
  <c r="H278" i="13"/>
  <c r="G278" i="13"/>
  <c r="F278" i="13"/>
  <c r="E278" i="13"/>
  <c r="D278" i="13"/>
  <c r="C278" i="13"/>
  <c r="B278" i="13"/>
  <c r="O277" i="13"/>
  <c r="N277" i="13"/>
  <c r="M277" i="13"/>
  <c r="L277" i="13"/>
  <c r="K277" i="13"/>
  <c r="J277" i="13"/>
  <c r="I277" i="13"/>
  <c r="H277" i="13"/>
  <c r="G277" i="13"/>
  <c r="A277" i="13" s="1"/>
  <c r="F277" i="13"/>
  <c r="E277" i="13"/>
  <c r="D277" i="13"/>
  <c r="C277" i="13"/>
  <c r="B277" i="13"/>
  <c r="O276" i="13"/>
  <c r="N276" i="13"/>
  <c r="M276" i="13"/>
  <c r="L276" i="13"/>
  <c r="K276" i="13"/>
  <c r="J276" i="13"/>
  <c r="I276" i="13"/>
  <c r="H276" i="13"/>
  <c r="G276" i="13"/>
  <c r="F276" i="13"/>
  <c r="A276" i="13" s="1"/>
  <c r="E276" i="13"/>
  <c r="D276" i="13"/>
  <c r="C276" i="13"/>
  <c r="B276" i="13"/>
  <c r="O275" i="13"/>
  <c r="N275" i="13"/>
  <c r="M275" i="13"/>
  <c r="L275" i="13"/>
  <c r="K275" i="13"/>
  <c r="J275" i="13"/>
  <c r="I275" i="13"/>
  <c r="H275" i="13"/>
  <c r="G275" i="13"/>
  <c r="F275" i="13"/>
  <c r="E275" i="13"/>
  <c r="D275" i="13"/>
  <c r="C275" i="13"/>
  <c r="B275" i="13"/>
  <c r="O274" i="13"/>
  <c r="N274" i="13"/>
  <c r="M274" i="13"/>
  <c r="L274" i="13"/>
  <c r="K274" i="13"/>
  <c r="J274" i="13"/>
  <c r="I274" i="13"/>
  <c r="H274" i="13"/>
  <c r="G274" i="13"/>
  <c r="F274" i="13"/>
  <c r="E274" i="13"/>
  <c r="D274" i="13"/>
  <c r="C274" i="13"/>
  <c r="B274" i="13"/>
  <c r="O273" i="13"/>
  <c r="N273" i="13"/>
  <c r="M273" i="13"/>
  <c r="L273" i="13"/>
  <c r="K273" i="13"/>
  <c r="J273" i="13"/>
  <c r="I273" i="13"/>
  <c r="H273" i="13"/>
  <c r="G273" i="13"/>
  <c r="A273" i="13" s="1"/>
  <c r="F273" i="13"/>
  <c r="E273" i="13"/>
  <c r="D273" i="13"/>
  <c r="C273" i="13"/>
  <c r="B273" i="13"/>
  <c r="O272" i="13"/>
  <c r="N272" i="13"/>
  <c r="M272" i="13"/>
  <c r="L272" i="13"/>
  <c r="K272" i="13"/>
  <c r="J272" i="13"/>
  <c r="I272" i="13"/>
  <c r="H272" i="13"/>
  <c r="G272" i="13"/>
  <c r="F272" i="13"/>
  <c r="E272" i="13"/>
  <c r="D272" i="13"/>
  <c r="C272" i="13"/>
  <c r="B272" i="13"/>
  <c r="O271" i="13"/>
  <c r="N271" i="13"/>
  <c r="M271" i="13"/>
  <c r="L271" i="13"/>
  <c r="K271" i="13"/>
  <c r="J271" i="13"/>
  <c r="I271" i="13"/>
  <c r="H271" i="13"/>
  <c r="G271" i="13"/>
  <c r="F271" i="13"/>
  <c r="E271" i="13"/>
  <c r="D271" i="13"/>
  <c r="C271" i="13"/>
  <c r="B271" i="13"/>
  <c r="O270" i="13"/>
  <c r="N270" i="13"/>
  <c r="M270" i="13"/>
  <c r="L270" i="13"/>
  <c r="K270" i="13"/>
  <c r="J270" i="13"/>
  <c r="I270" i="13"/>
  <c r="H270" i="13"/>
  <c r="G270" i="13"/>
  <c r="F270" i="13"/>
  <c r="E270" i="13"/>
  <c r="D270" i="13"/>
  <c r="C270" i="13"/>
  <c r="B270" i="13"/>
  <c r="O269" i="13"/>
  <c r="N269" i="13"/>
  <c r="M269" i="13"/>
  <c r="L269" i="13"/>
  <c r="K269" i="13"/>
  <c r="J269" i="13"/>
  <c r="I269" i="13"/>
  <c r="H269" i="13"/>
  <c r="G269" i="13"/>
  <c r="F269" i="13"/>
  <c r="E269" i="13"/>
  <c r="D269" i="13"/>
  <c r="C269" i="13"/>
  <c r="B269" i="13"/>
  <c r="O268" i="13"/>
  <c r="N268" i="13"/>
  <c r="M268" i="13"/>
  <c r="L268" i="13"/>
  <c r="K268" i="13"/>
  <c r="J268" i="13"/>
  <c r="I268" i="13"/>
  <c r="H268" i="13"/>
  <c r="G268" i="13"/>
  <c r="F268" i="13"/>
  <c r="E268" i="13"/>
  <c r="D268" i="13"/>
  <c r="C268" i="13"/>
  <c r="B268" i="13"/>
  <c r="O267" i="13"/>
  <c r="N267" i="13"/>
  <c r="M267" i="13"/>
  <c r="L267" i="13"/>
  <c r="K267" i="13"/>
  <c r="J267" i="13"/>
  <c r="I267" i="13"/>
  <c r="H267" i="13"/>
  <c r="G267" i="13"/>
  <c r="F267" i="13"/>
  <c r="E267" i="13"/>
  <c r="D267" i="13"/>
  <c r="C267" i="13"/>
  <c r="B267" i="13"/>
  <c r="O266" i="13"/>
  <c r="N266" i="13"/>
  <c r="M266" i="13"/>
  <c r="L266" i="13"/>
  <c r="K266" i="13"/>
  <c r="J266" i="13"/>
  <c r="I266" i="13"/>
  <c r="H266" i="13"/>
  <c r="G266" i="13"/>
  <c r="F266" i="13"/>
  <c r="E266" i="13"/>
  <c r="D266" i="13"/>
  <c r="C266" i="13"/>
  <c r="B266" i="13"/>
  <c r="O265" i="13"/>
  <c r="N265" i="13"/>
  <c r="M265" i="13"/>
  <c r="L265" i="13"/>
  <c r="K265" i="13"/>
  <c r="J265" i="13"/>
  <c r="I265" i="13"/>
  <c r="H265" i="13"/>
  <c r="G265" i="13"/>
  <c r="A265" i="13" s="1"/>
  <c r="F265" i="13"/>
  <c r="E265" i="13"/>
  <c r="D265" i="13"/>
  <c r="C265" i="13"/>
  <c r="B265" i="13"/>
  <c r="O264" i="13"/>
  <c r="N264" i="13"/>
  <c r="M264" i="13"/>
  <c r="L264" i="13"/>
  <c r="K264" i="13"/>
  <c r="J264" i="13"/>
  <c r="I264" i="13"/>
  <c r="H264" i="13"/>
  <c r="G264" i="13"/>
  <c r="F264" i="13"/>
  <c r="E264" i="13"/>
  <c r="D264" i="13"/>
  <c r="C264" i="13"/>
  <c r="B264" i="13"/>
  <c r="O263" i="13"/>
  <c r="N263" i="13"/>
  <c r="M263" i="13"/>
  <c r="L263" i="13"/>
  <c r="K263" i="13"/>
  <c r="J263" i="13"/>
  <c r="I263" i="13"/>
  <c r="H263" i="13"/>
  <c r="G263" i="13"/>
  <c r="F263" i="13"/>
  <c r="E263" i="13"/>
  <c r="D263" i="13"/>
  <c r="C263" i="13"/>
  <c r="B263" i="13"/>
  <c r="O262" i="13"/>
  <c r="N262" i="13"/>
  <c r="M262" i="13"/>
  <c r="L262" i="13"/>
  <c r="K262" i="13"/>
  <c r="J262" i="13"/>
  <c r="I262" i="13"/>
  <c r="H262" i="13"/>
  <c r="G262" i="13"/>
  <c r="F262" i="13"/>
  <c r="E262" i="13"/>
  <c r="D262" i="13"/>
  <c r="C262" i="13"/>
  <c r="B262" i="13"/>
  <c r="O261" i="13"/>
  <c r="N261" i="13"/>
  <c r="M261" i="13"/>
  <c r="L261" i="13"/>
  <c r="K261" i="13"/>
  <c r="J261" i="13"/>
  <c r="I261" i="13"/>
  <c r="H261" i="13"/>
  <c r="G261" i="13"/>
  <c r="A261" i="13" s="1"/>
  <c r="F261" i="13"/>
  <c r="E261" i="13"/>
  <c r="D261" i="13"/>
  <c r="C261" i="13"/>
  <c r="B261" i="13"/>
  <c r="O260" i="13"/>
  <c r="N260" i="13"/>
  <c r="M260" i="13"/>
  <c r="L260" i="13"/>
  <c r="K260" i="13"/>
  <c r="J260" i="13"/>
  <c r="I260" i="13"/>
  <c r="H260" i="13"/>
  <c r="G260" i="13"/>
  <c r="F260" i="13"/>
  <c r="E260" i="13"/>
  <c r="D260" i="13"/>
  <c r="C260" i="13"/>
  <c r="B260" i="13"/>
  <c r="O259" i="13"/>
  <c r="N259" i="13"/>
  <c r="M259" i="13"/>
  <c r="L259" i="13"/>
  <c r="K259" i="13"/>
  <c r="J259" i="13"/>
  <c r="I259" i="13"/>
  <c r="H259" i="13"/>
  <c r="G259" i="13"/>
  <c r="F259" i="13"/>
  <c r="E259" i="13"/>
  <c r="D259" i="13"/>
  <c r="C259" i="13"/>
  <c r="B259" i="13"/>
  <c r="O258" i="13"/>
  <c r="N258" i="13"/>
  <c r="M258" i="13"/>
  <c r="L258" i="13"/>
  <c r="K258" i="13"/>
  <c r="J258" i="13"/>
  <c r="I258" i="13"/>
  <c r="H258" i="13"/>
  <c r="G258" i="13"/>
  <c r="F258" i="13"/>
  <c r="E258" i="13"/>
  <c r="D258" i="13"/>
  <c r="C258" i="13"/>
  <c r="B258" i="13"/>
  <c r="O257" i="13"/>
  <c r="N257" i="13"/>
  <c r="M257" i="13"/>
  <c r="L257" i="13"/>
  <c r="K257" i="13"/>
  <c r="J257" i="13"/>
  <c r="I257" i="13"/>
  <c r="H257" i="13"/>
  <c r="G257" i="13"/>
  <c r="F257" i="13"/>
  <c r="E257" i="13"/>
  <c r="D257" i="13"/>
  <c r="C257" i="13"/>
  <c r="B257" i="13"/>
  <c r="O256" i="13"/>
  <c r="N256" i="13"/>
  <c r="M256" i="13"/>
  <c r="L256" i="13"/>
  <c r="K256" i="13"/>
  <c r="J256" i="13"/>
  <c r="I256" i="13"/>
  <c r="H256" i="13"/>
  <c r="G256" i="13"/>
  <c r="F256" i="13"/>
  <c r="E256" i="13"/>
  <c r="D256" i="13"/>
  <c r="C256" i="13"/>
  <c r="B256" i="13"/>
  <c r="O255" i="13"/>
  <c r="N255" i="13"/>
  <c r="M255" i="13"/>
  <c r="L255" i="13"/>
  <c r="K255" i="13"/>
  <c r="J255" i="13"/>
  <c r="I255" i="13"/>
  <c r="H255" i="13"/>
  <c r="G255" i="13"/>
  <c r="F255" i="13"/>
  <c r="E255" i="13"/>
  <c r="D255" i="13"/>
  <c r="C255" i="13"/>
  <c r="B255" i="13"/>
  <c r="O254" i="13"/>
  <c r="N254" i="13"/>
  <c r="M254" i="13"/>
  <c r="L254" i="13"/>
  <c r="K254" i="13"/>
  <c r="J254" i="13"/>
  <c r="I254" i="13"/>
  <c r="H254" i="13"/>
  <c r="G254" i="13"/>
  <c r="F254" i="13"/>
  <c r="E254" i="13"/>
  <c r="D254" i="13"/>
  <c r="C254" i="13"/>
  <c r="B254" i="13"/>
  <c r="O253" i="13"/>
  <c r="N253" i="13"/>
  <c r="M253" i="13"/>
  <c r="L253" i="13"/>
  <c r="K253" i="13"/>
  <c r="J253" i="13"/>
  <c r="I253" i="13"/>
  <c r="H253" i="13"/>
  <c r="G253" i="13"/>
  <c r="A253" i="13" s="1"/>
  <c r="F253" i="13"/>
  <c r="E253" i="13"/>
  <c r="D253" i="13"/>
  <c r="C253" i="13"/>
  <c r="B253" i="13"/>
  <c r="O252" i="13"/>
  <c r="N252" i="13"/>
  <c r="M252" i="13"/>
  <c r="L252" i="13"/>
  <c r="K252" i="13"/>
  <c r="J252" i="13"/>
  <c r="I252" i="13"/>
  <c r="H252" i="13"/>
  <c r="G252" i="13"/>
  <c r="F252" i="13"/>
  <c r="E252" i="13"/>
  <c r="D252" i="13"/>
  <c r="C252" i="13"/>
  <c r="B252" i="13"/>
  <c r="O251" i="13"/>
  <c r="N251" i="13"/>
  <c r="M251" i="13"/>
  <c r="L251" i="13"/>
  <c r="K251" i="13"/>
  <c r="J251" i="13"/>
  <c r="I251" i="13"/>
  <c r="H251" i="13"/>
  <c r="G251" i="13"/>
  <c r="F251" i="13"/>
  <c r="E251" i="13"/>
  <c r="D251" i="13"/>
  <c r="C251" i="13"/>
  <c r="B251" i="13"/>
  <c r="O250" i="13"/>
  <c r="N250" i="13"/>
  <c r="M250" i="13"/>
  <c r="L250" i="13"/>
  <c r="K250" i="13"/>
  <c r="J250" i="13"/>
  <c r="I250" i="13"/>
  <c r="H250" i="13"/>
  <c r="G250" i="13"/>
  <c r="F250" i="13"/>
  <c r="E250" i="13"/>
  <c r="D250" i="13"/>
  <c r="C250" i="13"/>
  <c r="B250" i="13"/>
  <c r="O249" i="13"/>
  <c r="N249" i="13"/>
  <c r="M249" i="13"/>
  <c r="L249" i="13"/>
  <c r="K249" i="13"/>
  <c r="J249" i="13"/>
  <c r="I249" i="13"/>
  <c r="H249" i="13"/>
  <c r="G249" i="13"/>
  <c r="A249" i="13" s="1"/>
  <c r="F249" i="13"/>
  <c r="E249" i="13"/>
  <c r="D249" i="13"/>
  <c r="C249" i="13"/>
  <c r="B249" i="13"/>
  <c r="O248" i="13"/>
  <c r="N248" i="13"/>
  <c r="M248" i="13"/>
  <c r="L248" i="13"/>
  <c r="K248" i="13"/>
  <c r="J248" i="13"/>
  <c r="I248" i="13"/>
  <c r="H248" i="13"/>
  <c r="G248" i="13"/>
  <c r="F248" i="13"/>
  <c r="E248" i="13"/>
  <c r="D248" i="13"/>
  <c r="C248" i="13"/>
  <c r="B248" i="13"/>
  <c r="O247" i="13"/>
  <c r="N247" i="13"/>
  <c r="M247" i="13"/>
  <c r="L247" i="13"/>
  <c r="K247" i="13"/>
  <c r="J247" i="13"/>
  <c r="I247" i="13"/>
  <c r="H247" i="13"/>
  <c r="G247" i="13"/>
  <c r="F247" i="13"/>
  <c r="E247" i="13"/>
  <c r="D247" i="13"/>
  <c r="C247" i="13"/>
  <c r="B247" i="13"/>
  <c r="O246" i="13"/>
  <c r="N246" i="13"/>
  <c r="M246" i="13"/>
  <c r="L246" i="13"/>
  <c r="K246" i="13"/>
  <c r="J246" i="13"/>
  <c r="I246" i="13"/>
  <c r="H246" i="13"/>
  <c r="G246" i="13"/>
  <c r="F246" i="13"/>
  <c r="E246" i="13"/>
  <c r="D246" i="13"/>
  <c r="C246" i="13"/>
  <c r="B246" i="13"/>
  <c r="O245" i="13"/>
  <c r="N245" i="13"/>
  <c r="M245" i="13"/>
  <c r="L245" i="13"/>
  <c r="K245" i="13"/>
  <c r="J245" i="13"/>
  <c r="I245" i="13"/>
  <c r="H245" i="13"/>
  <c r="G245" i="13"/>
  <c r="F245" i="13"/>
  <c r="E245" i="13"/>
  <c r="D245" i="13"/>
  <c r="C245" i="13"/>
  <c r="B245" i="13"/>
  <c r="O244" i="13"/>
  <c r="N244" i="13"/>
  <c r="M244" i="13"/>
  <c r="L244" i="13"/>
  <c r="K244" i="13"/>
  <c r="J244" i="13"/>
  <c r="I244" i="13"/>
  <c r="H244" i="13"/>
  <c r="G244" i="13"/>
  <c r="F244" i="13"/>
  <c r="E244" i="13"/>
  <c r="D244" i="13"/>
  <c r="C244" i="13"/>
  <c r="B244" i="13"/>
  <c r="O243" i="13"/>
  <c r="N243" i="13"/>
  <c r="M243" i="13"/>
  <c r="L243" i="13"/>
  <c r="K243" i="13"/>
  <c r="J243" i="13"/>
  <c r="I243" i="13"/>
  <c r="H243" i="13"/>
  <c r="G243" i="13"/>
  <c r="F243" i="13"/>
  <c r="E243" i="13"/>
  <c r="D243" i="13"/>
  <c r="C243" i="13"/>
  <c r="B243" i="13"/>
  <c r="O242" i="13"/>
  <c r="N242" i="13"/>
  <c r="M242" i="13"/>
  <c r="L242" i="13"/>
  <c r="K242" i="13"/>
  <c r="J242" i="13"/>
  <c r="I242" i="13"/>
  <c r="H242" i="13"/>
  <c r="G242" i="13"/>
  <c r="F242" i="13"/>
  <c r="E242" i="13"/>
  <c r="D242" i="13"/>
  <c r="C242" i="13"/>
  <c r="B242" i="13"/>
  <c r="O241" i="13"/>
  <c r="N241" i="13"/>
  <c r="M241" i="13"/>
  <c r="L241" i="13"/>
  <c r="K241" i="13"/>
  <c r="J241" i="13"/>
  <c r="I241" i="13"/>
  <c r="H241" i="13"/>
  <c r="G241" i="13"/>
  <c r="A241" i="13" s="1"/>
  <c r="F241" i="13"/>
  <c r="E241" i="13"/>
  <c r="D241" i="13"/>
  <c r="C241" i="13"/>
  <c r="B241" i="13"/>
  <c r="O240" i="13"/>
  <c r="N240" i="13"/>
  <c r="M240" i="13"/>
  <c r="L240" i="13"/>
  <c r="K240" i="13"/>
  <c r="J240" i="13"/>
  <c r="I240" i="13"/>
  <c r="H240" i="13"/>
  <c r="G240" i="13"/>
  <c r="F240" i="13"/>
  <c r="E240" i="13"/>
  <c r="D240" i="13"/>
  <c r="C240" i="13"/>
  <c r="B240" i="13"/>
  <c r="O239" i="13"/>
  <c r="N239" i="13"/>
  <c r="M239" i="13"/>
  <c r="L239" i="13"/>
  <c r="K239" i="13"/>
  <c r="J239" i="13"/>
  <c r="I239" i="13"/>
  <c r="H239" i="13"/>
  <c r="G239" i="13"/>
  <c r="F239" i="13"/>
  <c r="E239" i="13"/>
  <c r="D239" i="13"/>
  <c r="C239" i="13"/>
  <c r="B239" i="13"/>
  <c r="O238" i="13"/>
  <c r="N238" i="13"/>
  <c r="M238" i="13"/>
  <c r="L238" i="13"/>
  <c r="K238" i="13"/>
  <c r="J238" i="13"/>
  <c r="I238" i="13"/>
  <c r="H238" i="13"/>
  <c r="G238" i="13"/>
  <c r="F238" i="13"/>
  <c r="E238" i="13"/>
  <c r="D238" i="13"/>
  <c r="C238" i="13"/>
  <c r="B238" i="13"/>
  <c r="O237" i="13"/>
  <c r="N237" i="13"/>
  <c r="M237" i="13"/>
  <c r="L237" i="13"/>
  <c r="K237" i="13"/>
  <c r="J237" i="13"/>
  <c r="I237" i="13"/>
  <c r="H237" i="13"/>
  <c r="G237" i="13"/>
  <c r="A237" i="13" s="1"/>
  <c r="F237" i="13"/>
  <c r="E237" i="13"/>
  <c r="D237" i="13"/>
  <c r="C237" i="13"/>
  <c r="B237" i="13"/>
  <c r="O236" i="13"/>
  <c r="N236" i="13"/>
  <c r="M236" i="13"/>
  <c r="L236" i="13"/>
  <c r="K236" i="13"/>
  <c r="J236" i="13"/>
  <c r="I236" i="13"/>
  <c r="H236" i="13"/>
  <c r="G236" i="13"/>
  <c r="F236" i="13"/>
  <c r="E236" i="13"/>
  <c r="D236" i="13"/>
  <c r="C236" i="13"/>
  <c r="B236" i="13"/>
  <c r="O235" i="13"/>
  <c r="N235" i="13"/>
  <c r="M235" i="13"/>
  <c r="L235" i="13"/>
  <c r="K235" i="13"/>
  <c r="J235" i="13"/>
  <c r="I235" i="13"/>
  <c r="H235" i="13"/>
  <c r="G235" i="13"/>
  <c r="F235" i="13"/>
  <c r="E235" i="13"/>
  <c r="D235" i="13"/>
  <c r="C235" i="13"/>
  <c r="B235" i="13"/>
  <c r="O234" i="13"/>
  <c r="N234" i="13"/>
  <c r="M234" i="13"/>
  <c r="L234" i="13"/>
  <c r="K234" i="13"/>
  <c r="J234" i="13"/>
  <c r="I234" i="13"/>
  <c r="H234" i="13"/>
  <c r="G234" i="13"/>
  <c r="F234" i="13"/>
  <c r="E234" i="13"/>
  <c r="D234" i="13"/>
  <c r="C234" i="13"/>
  <c r="B234" i="13"/>
  <c r="O233" i="13"/>
  <c r="N233" i="13"/>
  <c r="M233" i="13"/>
  <c r="L233" i="13"/>
  <c r="K233" i="13"/>
  <c r="J233" i="13"/>
  <c r="I233" i="13"/>
  <c r="H233" i="13"/>
  <c r="G233" i="13"/>
  <c r="F233" i="13"/>
  <c r="E233" i="13"/>
  <c r="D233" i="13"/>
  <c r="C233" i="13"/>
  <c r="B233" i="13"/>
  <c r="O232" i="13"/>
  <c r="N232" i="13"/>
  <c r="M232" i="13"/>
  <c r="L232" i="13"/>
  <c r="K232" i="13"/>
  <c r="J232" i="13"/>
  <c r="I232" i="13"/>
  <c r="H232" i="13"/>
  <c r="G232" i="13"/>
  <c r="F232" i="13"/>
  <c r="E232" i="13"/>
  <c r="D232" i="13"/>
  <c r="C232" i="13"/>
  <c r="B232" i="13"/>
  <c r="O231" i="13"/>
  <c r="N231" i="13"/>
  <c r="M231" i="13"/>
  <c r="L231" i="13"/>
  <c r="K231" i="13"/>
  <c r="J231" i="13"/>
  <c r="I231" i="13"/>
  <c r="H231" i="13"/>
  <c r="G231" i="13"/>
  <c r="F231" i="13"/>
  <c r="E231" i="13"/>
  <c r="D231" i="13"/>
  <c r="C231" i="13"/>
  <c r="B231" i="13"/>
  <c r="O230" i="13"/>
  <c r="N230" i="13"/>
  <c r="M230" i="13"/>
  <c r="L230" i="13"/>
  <c r="K230" i="13"/>
  <c r="J230" i="13"/>
  <c r="I230" i="13"/>
  <c r="H230" i="13"/>
  <c r="G230" i="13"/>
  <c r="F230" i="13"/>
  <c r="E230" i="13"/>
  <c r="D230" i="13"/>
  <c r="C230" i="13"/>
  <c r="B230" i="13"/>
  <c r="O229" i="13"/>
  <c r="N229" i="13"/>
  <c r="M229" i="13"/>
  <c r="L229" i="13"/>
  <c r="K229" i="13"/>
  <c r="J229" i="13"/>
  <c r="I229" i="13"/>
  <c r="H229" i="13"/>
  <c r="G229" i="13"/>
  <c r="A229" i="13" s="1"/>
  <c r="F229" i="13"/>
  <c r="E229" i="13"/>
  <c r="D229" i="13"/>
  <c r="C229" i="13"/>
  <c r="B229" i="13"/>
  <c r="O228" i="13"/>
  <c r="N228" i="13"/>
  <c r="M228" i="13"/>
  <c r="L228" i="13"/>
  <c r="K228" i="13"/>
  <c r="J228" i="13"/>
  <c r="I228" i="13"/>
  <c r="H228" i="13"/>
  <c r="G228" i="13"/>
  <c r="F228" i="13"/>
  <c r="E228" i="13"/>
  <c r="D228" i="13"/>
  <c r="C228" i="13"/>
  <c r="B228" i="13"/>
  <c r="O227" i="13"/>
  <c r="N227" i="13"/>
  <c r="M227" i="13"/>
  <c r="L227" i="13"/>
  <c r="K227" i="13"/>
  <c r="J227" i="13"/>
  <c r="I227" i="13"/>
  <c r="H227" i="13"/>
  <c r="G227" i="13"/>
  <c r="F227" i="13"/>
  <c r="E227" i="13"/>
  <c r="D227" i="13"/>
  <c r="C227" i="13"/>
  <c r="B227" i="13"/>
  <c r="O226" i="13"/>
  <c r="N226" i="13"/>
  <c r="M226" i="13"/>
  <c r="L226" i="13"/>
  <c r="K226" i="13"/>
  <c r="J226" i="13"/>
  <c r="I226" i="13"/>
  <c r="H226" i="13"/>
  <c r="G226" i="13"/>
  <c r="F226" i="13"/>
  <c r="E226" i="13"/>
  <c r="D226" i="13"/>
  <c r="C226" i="13"/>
  <c r="B226" i="13"/>
  <c r="O225" i="13"/>
  <c r="N225" i="13"/>
  <c r="M225" i="13"/>
  <c r="L225" i="13"/>
  <c r="K225" i="13"/>
  <c r="J225" i="13"/>
  <c r="I225" i="13"/>
  <c r="H225" i="13"/>
  <c r="G225" i="13"/>
  <c r="A225" i="13" s="1"/>
  <c r="F225" i="13"/>
  <c r="E225" i="13"/>
  <c r="D225" i="13"/>
  <c r="C225" i="13"/>
  <c r="B225" i="13"/>
  <c r="O224" i="13"/>
  <c r="N224" i="13"/>
  <c r="M224" i="13"/>
  <c r="L224" i="13"/>
  <c r="K224" i="13"/>
  <c r="J224" i="13"/>
  <c r="I224" i="13"/>
  <c r="H224" i="13"/>
  <c r="G224" i="13"/>
  <c r="F224" i="13"/>
  <c r="E224" i="13"/>
  <c r="D224" i="13"/>
  <c r="C224" i="13"/>
  <c r="B224" i="13"/>
  <c r="O223" i="13"/>
  <c r="N223" i="13"/>
  <c r="M223" i="13"/>
  <c r="L223" i="13"/>
  <c r="K223" i="13"/>
  <c r="J223" i="13"/>
  <c r="I223" i="13"/>
  <c r="H223" i="13"/>
  <c r="G223" i="13"/>
  <c r="F223" i="13"/>
  <c r="E223" i="13"/>
  <c r="D223" i="13"/>
  <c r="C223" i="13"/>
  <c r="B223" i="13"/>
  <c r="O222" i="13"/>
  <c r="N222" i="13"/>
  <c r="M222" i="13"/>
  <c r="L222" i="13"/>
  <c r="K222" i="13"/>
  <c r="J222" i="13"/>
  <c r="I222" i="13"/>
  <c r="H222" i="13"/>
  <c r="G222" i="13"/>
  <c r="F222" i="13"/>
  <c r="E222" i="13"/>
  <c r="D222" i="13"/>
  <c r="C222" i="13"/>
  <c r="B222" i="13"/>
  <c r="O221" i="13"/>
  <c r="N221" i="13"/>
  <c r="M221" i="13"/>
  <c r="L221" i="13"/>
  <c r="K221" i="13"/>
  <c r="J221" i="13"/>
  <c r="I221" i="13"/>
  <c r="H221" i="13"/>
  <c r="G221" i="13"/>
  <c r="F221" i="13"/>
  <c r="E221" i="13"/>
  <c r="D221" i="13"/>
  <c r="C221" i="13"/>
  <c r="B221" i="13"/>
  <c r="O220" i="13"/>
  <c r="N220" i="13"/>
  <c r="M220" i="13"/>
  <c r="L220" i="13"/>
  <c r="K220" i="13"/>
  <c r="J220" i="13"/>
  <c r="I220" i="13"/>
  <c r="H220" i="13"/>
  <c r="G220" i="13"/>
  <c r="F220" i="13"/>
  <c r="E220" i="13"/>
  <c r="D220" i="13"/>
  <c r="C220" i="13"/>
  <c r="B220" i="13"/>
  <c r="O219" i="13"/>
  <c r="N219" i="13"/>
  <c r="M219" i="13"/>
  <c r="L219" i="13"/>
  <c r="K219" i="13"/>
  <c r="J219" i="13"/>
  <c r="I219" i="13"/>
  <c r="H219" i="13"/>
  <c r="G219" i="13"/>
  <c r="F219" i="13"/>
  <c r="E219" i="13"/>
  <c r="D219" i="13"/>
  <c r="C219" i="13"/>
  <c r="B219" i="13"/>
  <c r="O218" i="13"/>
  <c r="N218" i="13"/>
  <c r="M218" i="13"/>
  <c r="L218" i="13"/>
  <c r="K218" i="13"/>
  <c r="J218" i="13"/>
  <c r="I218" i="13"/>
  <c r="H218" i="13"/>
  <c r="G218" i="13"/>
  <c r="F218" i="13"/>
  <c r="E218" i="13"/>
  <c r="D218" i="13"/>
  <c r="C218" i="13"/>
  <c r="B218" i="13"/>
  <c r="O217" i="13"/>
  <c r="N217" i="13"/>
  <c r="M217" i="13"/>
  <c r="L217" i="13"/>
  <c r="K217" i="13"/>
  <c r="J217" i="13"/>
  <c r="I217" i="13"/>
  <c r="H217" i="13"/>
  <c r="G217" i="13"/>
  <c r="A217" i="13" s="1"/>
  <c r="F217" i="13"/>
  <c r="E217" i="13"/>
  <c r="D217" i="13"/>
  <c r="C217" i="13"/>
  <c r="B217" i="13"/>
  <c r="O216" i="13"/>
  <c r="N216" i="13"/>
  <c r="M216" i="13"/>
  <c r="L216" i="13"/>
  <c r="K216" i="13"/>
  <c r="J216" i="13"/>
  <c r="I216" i="13"/>
  <c r="H216" i="13"/>
  <c r="G216" i="13"/>
  <c r="F216" i="13"/>
  <c r="E216" i="13"/>
  <c r="D216" i="13"/>
  <c r="C216" i="13"/>
  <c r="B216" i="13"/>
  <c r="O215" i="13"/>
  <c r="N215" i="13"/>
  <c r="M215" i="13"/>
  <c r="L215" i="13"/>
  <c r="K215" i="13"/>
  <c r="J215" i="13"/>
  <c r="I215" i="13"/>
  <c r="H215" i="13"/>
  <c r="G215" i="13"/>
  <c r="F215" i="13"/>
  <c r="E215" i="13"/>
  <c r="D215" i="13"/>
  <c r="C215" i="13"/>
  <c r="B215" i="13"/>
  <c r="O214" i="13"/>
  <c r="N214" i="13"/>
  <c r="M214" i="13"/>
  <c r="L214" i="13"/>
  <c r="K214" i="13"/>
  <c r="J214" i="13"/>
  <c r="I214" i="13"/>
  <c r="H214" i="13"/>
  <c r="G214" i="13"/>
  <c r="F214" i="13"/>
  <c r="E214" i="13"/>
  <c r="D214" i="13"/>
  <c r="C214" i="13"/>
  <c r="B214" i="13"/>
  <c r="O213" i="13"/>
  <c r="N213" i="13"/>
  <c r="M213" i="13"/>
  <c r="L213" i="13"/>
  <c r="K213" i="13"/>
  <c r="J213" i="13"/>
  <c r="I213" i="13"/>
  <c r="H213" i="13"/>
  <c r="G213" i="13"/>
  <c r="A213" i="13" s="1"/>
  <c r="F213" i="13"/>
  <c r="E213" i="13"/>
  <c r="D213" i="13"/>
  <c r="C213" i="13"/>
  <c r="B213" i="13"/>
  <c r="O212" i="13"/>
  <c r="N212" i="13"/>
  <c r="M212" i="13"/>
  <c r="L212" i="13"/>
  <c r="K212" i="13"/>
  <c r="J212" i="13"/>
  <c r="I212" i="13"/>
  <c r="H212" i="13"/>
  <c r="G212" i="13"/>
  <c r="F212" i="13"/>
  <c r="E212" i="13"/>
  <c r="D212" i="13"/>
  <c r="C212" i="13"/>
  <c r="B212" i="13"/>
  <c r="O211" i="13"/>
  <c r="N211" i="13"/>
  <c r="M211" i="13"/>
  <c r="L211" i="13"/>
  <c r="K211" i="13"/>
  <c r="J211" i="13"/>
  <c r="I211" i="13"/>
  <c r="H211" i="13"/>
  <c r="G211" i="13"/>
  <c r="F211" i="13"/>
  <c r="E211" i="13"/>
  <c r="D211" i="13"/>
  <c r="C211" i="13"/>
  <c r="B211" i="13"/>
  <c r="O210" i="13"/>
  <c r="N210" i="13"/>
  <c r="M210" i="13"/>
  <c r="L210" i="13"/>
  <c r="K210" i="13"/>
  <c r="J210" i="13"/>
  <c r="I210" i="13"/>
  <c r="H210" i="13"/>
  <c r="G210" i="13"/>
  <c r="F210" i="13"/>
  <c r="E210" i="13"/>
  <c r="D210" i="13"/>
  <c r="C210" i="13"/>
  <c r="B210" i="13"/>
  <c r="O209" i="13"/>
  <c r="N209" i="13"/>
  <c r="M209" i="13"/>
  <c r="L209" i="13"/>
  <c r="K209" i="13"/>
  <c r="J209" i="13"/>
  <c r="I209" i="13"/>
  <c r="H209" i="13"/>
  <c r="G209" i="13"/>
  <c r="F209" i="13"/>
  <c r="E209" i="13"/>
  <c r="D209" i="13"/>
  <c r="C209" i="13"/>
  <c r="B209" i="13"/>
  <c r="O208" i="13"/>
  <c r="N208" i="13"/>
  <c r="M208" i="13"/>
  <c r="L208" i="13"/>
  <c r="K208" i="13"/>
  <c r="J208" i="13"/>
  <c r="I208" i="13"/>
  <c r="H208" i="13"/>
  <c r="G208" i="13"/>
  <c r="F208" i="13"/>
  <c r="E208" i="13"/>
  <c r="D208" i="13"/>
  <c r="C208" i="13"/>
  <c r="B208" i="13"/>
  <c r="O207" i="13"/>
  <c r="N207" i="13"/>
  <c r="M207" i="13"/>
  <c r="L207" i="13"/>
  <c r="K207" i="13"/>
  <c r="J207" i="13"/>
  <c r="I207" i="13"/>
  <c r="H207" i="13"/>
  <c r="G207" i="13"/>
  <c r="F207" i="13"/>
  <c r="E207" i="13"/>
  <c r="D207" i="13"/>
  <c r="C207" i="13"/>
  <c r="B207" i="13"/>
  <c r="O206" i="13"/>
  <c r="N206" i="13"/>
  <c r="M206" i="13"/>
  <c r="L206" i="13"/>
  <c r="K206" i="13"/>
  <c r="J206" i="13"/>
  <c r="I206" i="13"/>
  <c r="H206" i="13"/>
  <c r="G206" i="13"/>
  <c r="F206" i="13"/>
  <c r="E206" i="13"/>
  <c r="D206" i="13"/>
  <c r="C206" i="13"/>
  <c r="B206" i="13"/>
  <c r="O205" i="13"/>
  <c r="N205" i="13"/>
  <c r="M205" i="13"/>
  <c r="L205" i="13"/>
  <c r="K205" i="13"/>
  <c r="J205" i="13"/>
  <c r="I205" i="13"/>
  <c r="H205" i="13"/>
  <c r="G205" i="13"/>
  <c r="A205" i="13" s="1"/>
  <c r="F205" i="13"/>
  <c r="E205" i="13"/>
  <c r="D205" i="13"/>
  <c r="C205" i="13"/>
  <c r="B205" i="13"/>
  <c r="O204" i="13"/>
  <c r="N204" i="13"/>
  <c r="M204" i="13"/>
  <c r="L204" i="13"/>
  <c r="K204" i="13"/>
  <c r="J204" i="13"/>
  <c r="I204" i="13"/>
  <c r="H204" i="13"/>
  <c r="G204" i="13"/>
  <c r="F204" i="13"/>
  <c r="E204" i="13"/>
  <c r="D204" i="13"/>
  <c r="C204" i="13"/>
  <c r="B204" i="13"/>
  <c r="O203" i="13"/>
  <c r="N203" i="13"/>
  <c r="M203" i="13"/>
  <c r="L203" i="13"/>
  <c r="K203" i="13"/>
  <c r="J203" i="13"/>
  <c r="I203" i="13"/>
  <c r="H203" i="13"/>
  <c r="G203" i="13"/>
  <c r="F203" i="13"/>
  <c r="E203" i="13"/>
  <c r="D203" i="13"/>
  <c r="C203" i="13"/>
  <c r="B203" i="13"/>
  <c r="O202" i="13"/>
  <c r="N202" i="13"/>
  <c r="M202" i="13"/>
  <c r="L202" i="13"/>
  <c r="K202" i="13"/>
  <c r="J202" i="13"/>
  <c r="I202" i="13"/>
  <c r="H202" i="13"/>
  <c r="G202" i="13"/>
  <c r="F202" i="13"/>
  <c r="E202" i="13"/>
  <c r="D202" i="13"/>
  <c r="C202" i="13"/>
  <c r="B202" i="13"/>
  <c r="O201" i="13"/>
  <c r="N201" i="13"/>
  <c r="M201" i="13"/>
  <c r="L201" i="13"/>
  <c r="K201" i="13"/>
  <c r="J201" i="13"/>
  <c r="I201" i="13"/>
  <c r="H201" i="13"/>
  <c r="G201" i="13"/>
  <c r="F201" i="13"/>
  <c r="E201" i="13"/>
  <c r="D201" i="13"/>
  <c r="C201" i="13"/>
  <c r="B201" i="13"/>
  <c r="O200" i="13"/>
  <c r="N200" i="13"/>
  <c r="M200" i="13"/>
  <c r="L200" i="13"/>
  <c r="K200" i="13"/>
  <c r="J200" i="13"/>
  <c r="I200" i="13"/>
  <c r="H200" i="13"/>
  <c r="G200" i="13"/>
  <c r="F200" i="13"/>
  <c r="E200" i="13"/>
  <c r="D200" i="13"/>
  <c r="C200" i="13"/>
  <c r="B200" i="13"/>
  <c r="O199" i="13"/>
  <c r="N199" i="13"/>
  <c r="M199" i="13"/>
  <c r="L199" i="13"/>
  <c r="K199" i="13"/>
  <c r="J199" i="13"/>
  <c r="I199" i="13"/>
  <c r="H199" i="13"/>
  <c r="G199" i="13"/>
  <c r="F199" i="13"/>
  <c r="E199" i="13"/>
  <c r="D199" i="13"/>
  <c r="C199" i="13"/>
  <c r="B199" i="13"/>
  <c r="O198" i="13"/>
  <c r="N198" i="13"/>
  <c r="M198" i="13"/>
  <c r="L198" i="13"/>
  <c r="K198" i="13"/>
  <c r="J198" i="13"/>
  <c r="I198" i="13"/>
  <c r="H198" i="13"/>
  <c r="G198" i="13"/>
  <c r="F198" i="13"/>
  <c r="E198" i="13"/>
  <c r="D198" i="13"/>
  <c r="C198" i="13"/>
  <c r="B198" i="13"/>
  <c r="O197" i="13"/>
  <c r="N197" i="13"/>
  <c r="M197" i="13"/>
  <c r="L197" i="13"/>
  <c r="K197" i="13"/>
  <c r="J197" i="13"/>
  <c r="I197" i="13"/>
  <c r="H197" i="13"/>
  <c r="G197" i="13"/>
  <c r="F197" i="13"/>
  <c r="E197" i="13"/>
  <c r="D197" i="13"/>
  <c r="C197" i="13"/>
  <c r="B197" i="13"/>
  <c r="O196" i="13"/>
  <c r="N196" i="13"/>
  <c r="M196" i="13"/>
  <c r="L196" i="13"/>
  <c r="K196" i="13"/>
  <c r="J196" i="13"/>
  <c r="I196" i="13"/>
  <c r="H196" i="13"/>
  <c r="G196" i="13"/>
  <c r="F196" i="13"/>
  <c r="E196" i="13"/>
  <c r="D196" i="13"/>
  <c r="C196" i="13"/>
  <c r="B196" i="13"/>
  <c r="O195" i="13"/>
  <c r="N195" i="13"/>
  <c r="M195" i="13"/>
  <c r="L195" i="13"/>
  <c r="K195" i="13"/>
  <c r="J195" i="13"/>
  <c r="I195" i="13"/>
  <c r="H195" i="13"/>
  <c r="G195" i="13"/>
  <c r="F195" i="13"/>
  <c r="E195" i="13"/>
  <c r="D195" i="13"/>
  <c r="C195" i="13"/>
  <c r="B195" i="13"/>
  <c r="O194" i="13"/>
  <c r="N194" i="13"/>
  <c r="M194" i="13"/>
  <c r="L194" i="13"/>
  <c r="K194" i="13"/>
  <c r="J194" i="13"/>
  <c r="I194" i="13"/>
  <c r="H194" i="13"/>
  <c r="G194" i="13"/>
  <c r="F194" i="13"/>
  <c r="E194" i="13"/>
  <c r="D194" i="13"/>
  <c r="C194" i="13"/>
  <c r="B194" i="13"/>
  <c r="O193" i="13"/>
  <c r="N193" i="13"/>
  <c r="M193" i="13"/>
  <c r="L193" i="13"/>
  <c r="K193" i="13"/>
  <c r="J193" i="13"/>
  <c r="I193" i="13"/>
  <c r="H193" i="13"/>
  <c r="G193" i="13"/>
  <c r="A193" i="13" s="1"/>
  <c r="F193" i="13"/>
  <c r="E193" i="13"/>
  <c r="D193" i="13"/>
  <c r="C193" i="13"/>
  <c r="B193" i="13"/>
  <c r="O192" i="13"/>
  <c r="N192" i="13"/>
  <c r="M192" i="13"/>
  <c r="L192" i="13"/>
  <c r="K192" i="13"/>
  <c r="J192" i="13"/>
  <c r="I192" i="13"/>
  <c r="H192" i="13"/>
  <c r="G192" i="13"/>
  <c r="F192" i="13"/>
  <c r="E192" i="13"/>
  <c r="D192" i="13"/>
  <c r="C192" i="13"/>
  <c r="B192" i="13"/>
  <c r="O191" i="13"/>
  <c r="N191" i="13"/>
  <c r="M191" i="13"/>
  <c r="L191" i="13"/>
  <c r="K191" i="13"/>
  <c r="J191" i="13"/>
  <c r="I191" i="13"/>
  <c r="H191" i="13"/>
  <c r="G191" i="13"/>
  <c r="F191" i="13"/>
  <c r="E191" i="13"/>
  <c r="D191" i="13"/>
  <c r="C191" i="13"/>
  <c r="B191" i="13"/>
  <c r="O190" i="13"/>
  <c r="N190" i="13"/>
  <c r="M190" i="13"/>
  <c r="L190" i="13"/>
  <c r="K190" i="13"/>
  <c r="J190" i="13"/>
  <c r="I190" i="13"/>
  <c r="H190" i="13"/>
  <c r="G190" i="13"/>
  <c r="F190" i="13"/>
  <c r="E190" i="13"/>
  <c r="D190" i="13"/>
  <c r="C190" i="13"/>
  <c r="B190" i="13"/>
  <c r="O189" i="13"/>
  <c r="N189" i="13"/>
  <c r="M189" i="13"/>
  <c r="L189" i="13"/>
  <c r="K189" i="13"/>
  <c r="J189" i="13"/>
  <c r="I189" i="13"/>
  <c r="H189" i="13"/>
  <c r="G189" i="13"/>
  <c r="F189" i="13"/>
  <c r="E189" i="13"/>
  <c r="D189" i="13"/>
  <c r="C189" i="13"/>
  <c r="B189" i="13"/>
  <c r="O188" i="13"/>
  <c r="N188" i="13"/>
  <c r="M188" i="13"/>
  <c r="L188" i="13"/>
  <c r="K188" i="13"/>
  <c r="J188" i="13"/>
  <c r="I188" i="13"/>
  <c r="H188" i="13"/>
  <c r="G188" i="13"/>
  <c r="F188" i="13"/>
  <c r="E188" i="13"/>
  <c r="D188" i="13"/>
  <c r="C188" i="13"/>
  <c r="B188" i="13"/>
  <c r="O187" i="13"/>
  <c r="N187" i="13"/>
  <c r="M187" i="13"/>
  <c r="L187" i="13"/>
  <c r="K187" i="13"/>
  <c r="J187" i="13"/>
  <c r="I187" i="13"/>
  <c r="H187" i="13"/>
  <c r="G187" i="13"/>
  <c r="F187" i="13"/>
  <c r="E187" i="13"/>
  <c r="D187" i="13"/>
  <c r="C187" i="13"/>
  <c r="B187" i="13"/>
  <c r="O186" i="13"/>
  <c r="N186" i="13"/>
  <c r="M186" i="13"/>
  <c r="L186" i="13"/>
  <c r="K186" i="13"/>
  <c r="J186" i="13"/>
  <c r="I186" i="13"/>
  <c r="H186" i="13"/>
  <c r="G186" i="13"/>
  <c r="F186" i="13"/>
  <c r="E186" i="13"/>
  <c r="D186" i="13"/>
  <c r="C186" i="13"/>
  <c r="B186" i="13"/>
  <c r="O185" i="13"/>
  <c r="N185" i="13"/>
  <c r="M185" i="13"/>
  <c r="L185" i="13"/>
  <c r="K185" i="13"/>
  <c r="J185" i="13"/>
  <c r="I185" i="13"/>
  <c r="H185" i="13"/>
  <c r="G185" i="13"/>
  <c r="F185" i="13"/>
  <c r="E185" i="13"/>
  <c r="D185" i="13"/>
  <c r="C185" i="13"/>
  <c r="B185" i="13"/>
  <c r="O184" i="13"/>
  <c r="N184" i="13"/>
  <c r="M184" i="13"/>
  <c r="L184" i="13"/>
  <c r="K184" i="13"/>
  <c r="J184" i="13"/>
  <c r="I184" i="13"/>
  <c r="H184" i="13"/>
  <c r="G184" i="13"/>
  <c r="F184" i="13"/>
  <c r="E184" i="13"/>
  <c r="D184" i="13"/>
  <c r="C184" i="13"/>
  <c r="B184" i="13"/>
  <c r="O183" i="13"/>
  <c r="N183" i="13"/>
  <c r="M183" i="13"/>
  <c r="L183" i="13"/>
  <c r="K183" i="13"/>
  <c r="J183" i="13"/>
  <c r="I183" i="13"/>
  <c r="H183" i="13"/>
  <c r="G183" i="13"/>
  <c r="F183" i="13"/>
  <c r="E183" i="13"/>
  <c r="D183" i="13"/>
  <c r="C183" i="13"/>
  <c r="B183" i="13"/>
  <c r="O182" i="13"/>
  <c r="N182" i="13"/>
  <c r="M182" i="13"/>
  <c r="L182" i="13"/>
  <c r="K182" i="13"/>
  <c r="J182" i="13"/>
  <c r="I182" i="13"/>
  <c r="H182" i="13"/>
  <c r="G182" i="13"/>
  <c r="F182" i="13"/>
  <c r="E182" i="13"/>
  <c r="D182" i="13"/>
  <c r="C182" i="13"/>
  <c r="B182" i="13"/>
  <c r="O181" i="13"/>
  <c r="N181" i="13"/>
  <c r="M181" i="13"/>
  <c r="L181" i="13"/>
  <c r="K181" i="13"/>
  <c r="J181" i="13"/>
  <c r="I181" i="13"/>
  <c r="H181" i="13"/>
  <c r="G181" i="13"/>
  <c r="A181" i="13" s="1"/>
  <c r="F181" i="13"/>
  <c r="E181" i="13"/>
  <c r="D181" i="13"/>
  <c r="C181" i="13"/>
  <c r="B181" i="13"/>
  <c r="O180" i="13"/>
  <c r="N180" i="13"/>
  <c r="M180" i="13"/>
  <c r="L180" i="13"/>
  <c r="K180" i="13"/>
  <c r="J180" i="13"/>
  <c r="I180" i="13"/>
  <c r="H180" i="13"/>
  <c r="G180" i="13"/>
  <c r="F180" i="13"/>
  <c r="E180" i="13"/>
  <c r="D180" i="13"/>
  <c r="C180" i="13"/>
  <c r="B180" i="13"/>
  <c r="O179" i="13"/>
  <c r="N179" i="13"/>
  <c r="M179" i="13"/>
  <c r="L179" i="13"/>
  <c r="K179" i="13"/>
  <c r="J179" i="13"/>
  <c r="I179" i="13"/>
  <c r="H179" i="13"/>
  <c r="G179" i="13"/>
  <c r="F179" i="13"/>
  <c r="E179" i="13"/>
  <c r="D179" i="13"/>
  <c r="C179" i="13"/>
  <c r="B179" i="13"/>
  <c r="O178" i="13"/>
  <c r="N178" i="13"/>
  <c r="M178" i="13"/>
  <c r="L178" i="13"/>
  <c r="K178" i="13"/>
  <c r="J178" i="13"/>
  <c r="I178" i="13"/>
  <c r="H178" i="13"/>
  <c r="G178" i="13"/>
  <c r="F178" i="13"/>
  <c r="E178" i="13"/>
  <c r="D178" i="13"/>
  <c r="C178" i="13"/>
  <c r="B178" i="13"/>
  <c r="O177" i="13"/>
  <c r="N177" i="13"/>
  <c r="M177" i="13"/>
  <c r="L177" i="13"/>
  <c r="K177" i="13"/>
  <c r="J177" i="13"/>
  <c r="I177" i="13"/>
  <c r="H177" i="13"/>
  <c r="G177" i="13"/>
  <c r="F177" i="13"/>
  <c r="E177" i="13"/>
  <c r="D177" i="13"/>
  <c r="C177" i="13"/>
  <c r="B177" i="13"/>
  <c r="O176" i="13"/>
  <c r="N176" i="13"/>
  <c r="M176" i="13"/>
  <c r="L176" i="13"/>
  <c r="K176" i="13"/>
  <c r="J176" i="13"/>
  <c r="I176" i="13"/>
  <c r="H176" i="13"/>
  <c r="G176" i="13"/>
  <c r="F176" i="13"/>
  <c r="E176" i="13"/>
  <c r="D176" i="13"/>
  <c r="C176" i="13"/>
  <c r="B176" i="13"/>
  <c r="O175" i="13"/>
  <c r="N175" i="13"/>
  <c r="M175" i="13"/>
  <c r="L175" i="13"/>
  <c r="K175" i="13"/>
  <c r="J175" i="13"/>
  <c r="I175" i="13"/>
  <c r="H175" i="13"/>
  <c r="G175" i="13"/>
  <c r="F175" i="13"/>
  <c r="E175" i="13"/>
  <c r="D175" i="13"/>
  <c r="C175" i="13"/>
  <c r="B175" i="13"/>
  <c r="O174" i="13"/>
  <c r="N174" i="13"/>
  <c r="M174" i="13"/>
  <c r="L174" i="13"/>
  <c r="K174" i="13"/>
  <c r="J174" i="13"/>
  <c r="I174" i="13"/>
  <c r="H174" i="13"/>
  <c r="G174" i="13"/>
  <c r="F174" i="13"/>
  <c r="E174" i="13"/>
  <c r="D174" i="13"/>
  <c r="C174" i="13"/>
  <c r="B174" i="13"/>
  <c r="O173" i="13"/>
  <c r="N173" i="13"/>
  <c r="M173" i="13"/>
  <c r="L173" i="13"/>
  <c r="K173" i="13"/>
  <c r="J173" i="13"/>
  <c r="I173" i="13"/>
  <c r="H173" i="13"/>
  <c r="G173" i="13"/>
  <c r="F173" i="13"/>
  <c r="E173" i="13"/>
  <c r="D173" i="13"/>
  <c r="C173" i="13"/>
  <c r="B173" i="13"/>
  <c r="O172" i="13"/>
  <c r="N172" i="13"/>
  <c r="M172" i="13"/>
  <c r="L172" i="13"/>
  <c r="K172" i="13"/>
  <c r="J172" i="13"/>
  <c r="I172" i="13"/>
  <c r="H172" i="13"/>
  <c r="G172" i="13"/>
  <c r="F172" i="13"/>
  <c r="E172" i="13"/>
  <c r="D172" i="13"/>
  <c r="C172" i="13"/>
  <c r="B172" i="13"/>
  <c r="O171" i="13"/>
  <c r="N171" i="13"/>
  <c r="M171" i="13"/>
  <c r="L171" i="13"/>
  <c r="K171" i="13"/>
  <c r="J171" i="13"/>
  <c r="I171" i="13"/>
  <c r="H171" i="13"/>
  <c r="G171" i="13"/>
  <c r="F171" i="13"/>
  <c r="E171" i="13"/>
  <c r="D171" i="13"/>
  <c r="C171" i="13"/>
  <c r="B171" i="13"/>
  <c r="O170" i="13"/>
  <c r="N170" i="13"/>
  <c r="M170" i="13"/>
  <c r="L170" i="13"/>
  <c r="K170" i="13"/>
  <c r="J170" i="13"/>
  <c r="I170" i="13"/>
  <c r="H170" i="13"/>
  <c r="G170" i="13"/>
  <c r="F170" i="13"/>
  <c r="E170" i="13"/>
  <c r="D170" i="13"/>
  <c r="C170" i="13"/>
  <c r="B170" i="13"/>
  <c r="O169" i="13"/>
  <c r="N169" i="13"/>
  <c r="M169" i="13"/>
  <c r="L169" i="13"/>
  <c r="K169" i="13"/>
  <c r="J169" i="13"/>
  <c r="I169" i="13"/>
  <c r="H169" i="13"/>
  <c r="G169" i="13"/>
  <c r="A169" i="13" s="1"/>
  <c r="F169" i="13"/>
  <c r="E169" i="13"/>
  <c r="D169" i="13"/>
  <c r="C169" i="13"/>
  <c r="B169" i="13"/>
  <c r="O168" i="13"/>
  <c r="N168" i="13"/>
  <c r="M168" i="13"/>
  <c r="L168" i="13"/>
  <c r="K168" i="13"/>
  <c r="J168" i="13"/>
  <c r="I168" i="13"/>
  <c r="H168" i="13"/>
  <c r="G168" i="13"/>
  <c r="F168" i="13"/>
  <c r="E168" i="13"/>
  <c r="D168" i="13"/>
  <c r="C168" i="13"/>
  <c r="B168" i="13"/>
  <c r="O167" i="13"/>
  <c r="N167" i="13"/>
  <c r="M167" i="13"/>
  <c r="L167" i="13"/>
  <c r="K167" i="13"/>
  <c r="J167" i="13"/>
  <c r="I167" i="13"/>
  <c r="H167" i="13"/>
  <c r="G167" i="13"/>
  <c r="F167" i="13"/>
  <c r="E167" i="13"/>
  <c r="D167" i="13"/>
  <c r="C167" i="13"/>
  <c r="B167" i="13"/>
  <c r="O166" i="13"/>
  <c r="N166" i="13"/>
  <c r="M166" i="13"/>
  <c r="L166" i="13"/>
  <c r="K166" i="13"/>
  <c r="J166" i="13"/>
  <c r="I166" i="13"/>
  <c r="H166" i="13"/>
  <c r="G166" i="13"/>
  <c r="F166" i="13"/>
  <c r="E166" i="13"/>
  <c r="D166" i="13"/>
  <c r="C166" i="13"/>
  <c r="B166" i="13"/>
  <c r="O165" i="13"/>
  <c r="N165" i="13"/>
  <c r="M165" i="13"/>
  <c r="L165" i="13"/>
  <c r="K165" i="13"/>
  <c r="J165" i="13"/>
  <c r="I165" i="13"/>
  <c r="H165" i="13"/>
  <c r="G165" i="13"/>
  <c r="F165" i="13"/>
  <c r="E165" i="13"/>
  <c r="D165" i="13"/>
  <c r="C165" i="13"/>
  <c r="B165" i="13"/>
  <c r="O164" i="13"/>
  <c r="N164" i="13"/>
  <c r="M164" i="13"/>
  <c r="L164" i="13"/>
  <c r="K164" i="13"/>
  <c r="J164" i="13"/>
  <c r="I164" i="13"/>
  <c r="H164" i="13"/>
  <c r="G164" i="13"/>
  <c r="F164" i="13"/>
  <c r="E164" i="13"/>
  <c r="D164" i="13"/>
  <c r="C164" i="13"/>
  <c r="B164" i="13"/>
  <c r="O163" i="13"/>
  <c r="N163" i="13"/>
  <c r="M163" i="13"/>
  <c r="L163" i="13"/>
  <c r="K163" i="13"/>
  <c r="J163" i="13"/>
  <c r="I163" i="13"/>
  <c r="H163" i="13"/>
  <c r="G163" i="13"/>
  <c r="F163" i="13"/>
  <c r="E163" i="13"/>
  <c r="D163" i="13"/>
  <c r="C163" i="13"/>
  <c r="B163" i="13"/>
  <c r="O162" i="13"/>
  <c r="N162" i="13"/>
  <c r="M162" i="13"/>
  <c r="L162" i="13"/>
  <c r="K162" i="13"/>
  <c r="J162" i="13"/>
  <c r="I162" i="13"/>
  <c r="H162" i="13"/>
  <c r="G162" i="13"/>
  <c r="F162" i="13"/>
  <c r="E162" i="13"/>
  <c r="D162" i="13"/>
  <c r="C162" i="13"/>
  <c r="B162" i="13"/>
  <c r="O161" i="13"/>
  <c r="N161" i="13"/>
  <c r="M161" i="13"/>
  <c r="L161" i="13"/>
  <c r="K161" i="13"/>
  <c r="J161" i="13"/>
  <c r="I161" i="13"/>
  <c r="H161" i="13"/>
  <c r="G161" i="13"/>
  <c r="F161" i="13"/>
  <c r="E161" i="13"/>
  <c r="D161" i="13"/>
  <c r="C161" i="13"/>
  <c r="B161" i="13"/>
  <c r="O160" i="13"/>
  <c r="N160" i="13"/>
  <c r="M160" i="13"/>
  <c r="L160" i="13"/>
  <c r="K160" i="13"/>
  <c r="J160" i="13"/>
  <c r="I160" i="13"/>
  <c r="H160" i="13"/>
  <c r="G160" i="13"/>
  <c r="F160" i="13"/>
  <c r="E160" i="13"/>
  <c r="D160" i="13"/>
  <c r="C160" i="13"/>
  <c r="B160" i="13"/>
  <c r="O159" i="13"/>
  <c r="N159" i="13"/>
  <c r="M159" i="13"/>
  <c r="L159" i="13"/>
  <c r="K159" i="13"/>
  <c r="J159" i="13"/>
  <c r="I159" i="13"/>
  <c r="H159" i="13"/>
  <c r="G159" i="13"/>
  <c r="F159" i="13"/>
  <c r="E159" i="13"/>
  <c r="D159" i="13"/>
  <c r="C159" i="13"/>
  <c r="B159" i="13"/>
  <c r="O158" i="13"/>
  <c r="N158" i="13"/>
  <c r="M158" i="13"/>
  <c r="L158" i="13"/>
  <c r="K158" i="13"/>
  <c r="J158" i="13"/>
  <c r="I158" i="13"/>
  <c r="H158" i="13"/>
  <c r="G158" i="13"/>
  <c r="F158" i="13"/>
  <c r="E158" i="13"/>
  <c r="D158" i="13"/>
  <c r="C158" i="13"/>
  <c r="B158" i="13"/>
  <c r="O157" i="13"/>
  <c r="N157" i="13"/>
  <c r="M157" i="13"/>
  <c r="L157" i="13"/>
  <c r="K157" i="13"/>
  <c r="J157" i="13"/>
  <c r="I157" i="13"/>
  <c r="H157" i="13"/>
  <c r="G157" i="13"/>
  <c r="A157" i="13" s="1"/>
  <c r="F157" i="13"/>
  <c r="E157" i="13"/>
  <c r="D157" i="13"/>
  <c r="C157" i="13"/>
  <c r="B157" i="13"/>
  <c r="O156" i="13"/>
  <c r="N156" i="13"/>
  <c r="M156" i="13"/>
  <c r="L156" i="13"/>
  <c r="K156" i="13"/>
  <c r="J156" i="13"/>
  <c r="I156" i="13"/>
  <c r="H156" i="13"/>
  <c r="G156" i="13"/>
  <c r="F156" i="13"/>
  <c r="E156" i="13"/>
  <c r="D156" i="13"/>
  <c r="C156" i="13"/>
  <c r="B156" i="13"/>
  <c r="O155" i="13"/>
  <c r="N155" i="13"/>
  <c r="M155" i="13"/>
  <c r="L155" i="13"/>
  <c r="K155" i="13"/>
  <c r="J155" i="13"/>
  <c r="I155" i="13"/>
  <c r="H155" i="13"/>
  <c r="G155" i="13"/>
  <c r="F155" i="13"/>
  <c r="E155" i="13"/>
  <c r="D155" i="13"/>
  <c r="C155" i="13"/>
  <c r="B155" i="13"/>
  <c r="O154" i="13"/>
  <c r="N154" i="13"/>
  <c r="M154" i="13"/>
  <c r="L154" i="13"/>
  <c r="K154" i="13"/>
  <c r="J154" i="13"/>
  <c r="I154" i="13"/>
  <c r="H154" i="13"/>
  <c r="G154" i="13"/>
  <c r="F154" i="13"/>
  <c r="E154" i="13"/>
  <c r="D154" i="13"/>
  <c r="C154" i="13"/>
  <c r="B154" i="13"/>
  <c r="O153" i="13"/>
  <c r="N153" i="13"/>
  <c r="M153" i="13"/>
  <c r="L153" i="13"/>
  <c r="K153" i="13"/>
  <c r="J153" i="13"/>
  <c r="I153" i="13"/>
  <c r="H153" i="13"/>
  <c r="G153" i="13"/>
  <c r="F153" i="13"/>
  <c r="E153" i="13"/>
  <c r="D153" i="13"/>
  <c r="C153" i="13"/>
  <c r="B153" i="13"/>
  <c r="O152" i="13"/>
  <c r="N152" i="13"/>
  <c r="M152" i="13"/>
  <c r="L152" i="13"/>
  <c r="K152" i="13"/>
  <c r="J152" i="13"/>
  <c r="I152" i="13"/>
  <c r="H152" i="13"/>
  <c r="G152" i="13"/>
  <c r="F152" i="13"/>
  <c r="E152" i="13"/>
  <c r="D152" i="13"/>
  <c r="C152" i="13"/>
  <c r="B152" i="13"/>
  <c r="O151" i="13"/>
  <c r="N151" i="13"/>
  <c r="M151" i="13"/>
  <c r="L151" i="13"/>
  <c r="K151" i="13"/>
  <c r="J151" i="13"/>
  <c r="I151" i="13"/>
  <c r="H151" i="13"/>
  <c r="G151" i="13"/>
  <c r="F151" i="13"/>
  <c r="E151" i="13"/>
  <c r="D151" i="13"/>
  <c r="C151" i="13"/>
  <c r="B151" i="13"/>
  <c r="O150" i="13"/>
  <c r="N150" i="13"/>
  <c r="M150" i="13"/>
  <c r="L150" i="13"/>
  <c r="K150" i="13"/>
  <c r="J150" i="13"/>
  <c r="I150" i="13"/>
  <c r="H150" i="13"/>
  <c r="G150" i="13"/>
  <c r="F150" i="13"/>
  <c r="E150" i="13"/>
  <c r="D150" i="13"/>
  <c r="C150" i="13"/>
  <c r="B150" i="13"/>
  <c r="O149" i="13"/>
  <c r="N149" i="13"/>
  <c r="M149" i="13"/>
  <c r="L149" i="13"/>
  <c r="K149" i="13"/>
  <c r="J149" i="13"/>
  <c r="I149" i="13"/>
  <c r="H149" i="13"/>
  <c r="G149" i="13"/>
  <c r="F149" i="13"/>
  <c r="E149" i="13"/>
  <c r="D149" i="13"/>
  <c r="C149" i="13"/>
  <c r="B149" i="13"/>
  <c r="O148" i="13"/>
  <c r="N148" i="13"/>
  <c r="M148" i="13"/>
  <c r="L148" i="13"/>
  <c r="K148" i="13"/>
  <c r="J148" i="13"/>
  <c r="I148" i="13"/>
  <c r="H148" i="13"/>
  <c r="G148" i="13"/>
  <c r="F148" i="13"/>
  <c r="E148" i="13"/>
  <c r="D148" i="13"/>
  <c r="C148" i="13"/>
  <c r="B148" i="13"/>
  <c r="O147" i="13"/>
  <c r="N147" i="13"/>
  <c r="M147" i="13"/>
  <c r="L147" i="13"/>
  <c r="K147" i="13"/>
  <c r="J147" i="13"/>
  <c r="I147" i="13"/>
  <c r="H147" i="13"/>
  <c r="G147" i="13"/>
  <c r="F147" i="13"/>
  <c r="E147" i="13"/>
  <c r="D147" i="13"/>
  <c r="C147" i="13"/>
  <c r="B147" i="13"/>
  <c r="O146" i="13"/>
  <c r="N146" i="13"/>
  <c r="M146" i="13"/>
  <c r="L146" i="13"/>
  <c r="K146" i="13"/>
  <c r="J146" i="13"/>
  <c r="I146" i="13"/>
  <c r="H146" i="13"/>
  <c r="G146" i="13"/>
  <c r="F146" i="13"/>
  <c r="E146" i="13"/>
  <c r="D146" i="13"/>
  <c r="C146" i="13"/>
  <c r="B146" i="13"/>
  <c r="O145" i="13"/>
  <c r="N145" i="13"/>
  <c r="M145" i="13"/>
  <c r="L145" i="13"/>
  <c r="K145" i="13"/>
  <c r="J145" i="13"/>
  <c r="I145" i="13"/>
  <c r="H145" i="13"/>
  <c r="G145" i="13"/>
  <c r="A145" i="13" s="1"/>
  <c r="F145" i="13"/>
  <c r="E145" i="13"/>
  <c r="D145" i="13"/>
  <c r="C145" i="13"/>
  <c r="B145" i="13"/>
  <c r="O144" i="13"/>
  <c r="N144" i="13"/>
  <c r="M144" i="13"/>
  <c r="L144" i="13"/>
  <c r="K144" i="13"/>
  <c r="J144" i="13"/>
  <c r="I144" i="13"/>
  <c r="H144" i="13"/>
  <c r="G144" i="13"/>
  <c r="F144" i="13"/>
  <c r="E144" i="13"/>
  <c r="D144" i="13"/>
  <c r="C144" i="13"/>
  <c r="B144" i="13"/>
  <c r="O143" i="13"/>
  <c r="N143" i="13"/>
  <c r="M143" i="13"/>
  <c r="L143" i="13"/>
  <c r="K143" i="13"/>
  <c r="J143" i="13"/>
  <c r="I143" i="13"/>
  <c r="H143" i="13"/>
  <c r="G143" i="13"/>
  <c r="F143" i="13"/>
  <c r="E143" i="13"/>
  <c r="D143" i="13"/>
  <c r="C143" i="13"/>
  <c r="B143" i="13"/>
  <c r="O142" i="13"/>
  <c r="N142" i="13"/>
  <c r="M142" i="13"/>
  <c r="L142" i="13"/>
  <c r="K142" i="13"/>
  <c r="J142" i="13"/>
  <c r="I142" i="13"/>
  <c r="H142" i="13"/>
  <c r="G142" i="13"/>
  <c r="F142" i="13"/>
  <c r="E142" i="13"/>
  <c r="D142" i="13"/>
  <c r="C142" i="13"/>
  <c r="B142" i="13"/>
  <c r="O141" i="13"/>
  <c r="N141" i="13"/>
  <c r="M141" i="13"/>
  <c r="L141" i="13"/>
  <c r="K141" i="13"/>
  <c r="J141" i="13"/>
  <c r="I141" i="13"/>
  <c r="H141" i="13"/>
  <c r="G141" i="13"/>
  <c r="F141" i="13"/>
  <c r="E141" i="13"/>
  <c r="D141" i="13"/>
  <c r="C141" i="13"/>
  <c r="B141" i="13"/>
  <c r="O140" i="13"/>
  <c r="N140" i="13"/>
  <c r="M140" i="13"/>
  <c r="L140" i="13"/>
  <c r="K140" i="13"/>
  <c r="J140" i="13"/>
  <c r="I140" i="13"/>
  <c r="H140" i="13"/>
  <c r="G140" i="13"/>
  <c r="F140" i="13"/>
  <c r="E140" i="13"/>
  <c r="D140" i="13"/>
  <c r="C140" i="13"/>
  <c r="B140" i="13"/>
  <c r="O139" i="13"/>
  <c r="N139" i="13"/>
  <c r="M139" i="13"/>
  <c r="L139" i="13"/>
  <c r="K139" i="13"/>
  <c r="J139" i="13"/>
  <c r="I139" i="13"/>
  <c r="H139" i="13"/>
  <c r="G139" i="13"/>
  <c r="F139" i="13"/>
  <c r="E139" i="13"/>
  <c r="D139" i="13"/>
  <c r="C139" i="13"/>
  <c r="B139" i="13"/>
  <c r="O138" i="13"/>
  <c r="N138" i="13"/>
  <c r="M138" i="13"/>
  <c r="L138" i="13"/>
  <c r="K138" i="13"/>
  <c r="J138" i="13"/>
  <c r="I138" i="13"/>
  <c r="H138" i="13"/>
  <c r="G138" i="13"/>
  <c r="F138" i="13"/>
  <c r="E138" i="13"/>
  <c r="D138" i="13"/>
  <c r="C138" i="13"/>
  <c r="B138" i="13"/>
  <c r="O137" i="13"/>
  <c r="N137" i="13"/>
  <c r="M137" i="13"/>
  <c r="L137" i="13"/>
  <c r="K137" i="13"/>
  <c r="J137" i="13"/>
  <c r="I137" i="13"/>
  <c r="H137" i="13"/>
  <c r="G137" i="13"/>
  <c r="F137" i="13"/>
  <c r="E137" i="13"/>
  <c r="D137" i="13"/>
  <c r="C137" i="13"/>
  <c r="B137" i="13"/>
  <c r="O136" i="13"/>
  <c r="N136" i="13"/>
  <c r="M136" i="13"/>
  <c r="L136" i="13"/>
  <c r="K136" i="13"/>
  <c r="J136" i="13"/>
  <c r="I136" i="13"/>
  <c r="H136" i="13"/>
  <c r="G136" i="13"/>
  <c r="F136" i="13"/>
  <c r="E136" i="13"/>
  <c r="D136" i="13"/>
  <c r="C136" i="13"/>
  <c r="B136" i="13"/>
  <c r="O135" i="13"/>
  <c r="N135" i="13"/>
  <c r="M135" i="13"/>
  <c r="L135" i="13"/>
  <c r="K135" i="13"/>
  <c r="J135" i="13"/>
  <c r="I135" i="13"/>
  <c r="H135" i="13"/>
  <c r="G135" i="13"/>
  <c r="F135" i="13"/>
  <c r="E135" i="13"/>
  <c r="D135" i="13"/>
  <c r="C135" i="13"/>
  <c r="B135" i="13"/>
  <c r="O134" i="13"/>
  <c r="N134" i="13"/>
  <c r="M134" i="13"/>
  <c r="L134" i="13"/>
  <c r="K134" i="13"/>
  <c r="J134" i="13"/>
  <c r="I134" i="13"/>
  <c r="H134" i="13"/>
  <c r="G134" i="13"/>
  <c r="F134" i="13"/>
  <c r="E134" i="13"/>
  <c r="D134" i="13"/>
  <c r="C134" i="13"/>
  <c r="B134" i="13"/>
  <c r="O133" i="13"/>
  <c r="N133" i="13"/>
  <c r="M133" i="13"/>
  <c r="L133" i="13"/>
  <c r="K133" i="13"/>
  <c r="J133" i="13"/>
  <c r="I133" i="13"/>
  <c r="H133" i="13"/>
  <c r="G133" i="13"/>
  <c r="A133" i="13" s="1"/>
  <c r="F133" i="13"/>
  <c r="E133" i="13"/>
  <c r="D133" i="13"/>
  <c r="C133" i="13"/>
  <c r="B133" i="13"/>
  <c r="O132" i="13"/>
  <c r="N132" i="13"/>
  <c r="M132" i="13"/>
  <c r="L132" i="13"/>
  <c r="K132" i="13"/>
  <c r="J132" i="13"/>
  <c r="I132" i="13"/>
  <c r="H132" i="13"/>
  <c r="G132" i="13"/>
  <c r="F132" i="13"/>
  <c r="E132" i="13"/>
  <c r="D132" i="13"/>
  <c r="C132" i="13"/>
  <c r="B132" i="13"/>
  <c r="O131" i="13"/>
  <c r="N131" i="13"/>
  <c r="M131" i="13"/>
  <c r="L131" i="13"/>
  <c r="K131" i="13"/>
  <c r="J131" i="13"/>
  <c r="I131" i="13"/>
  <c r="H131" i="13"/>
  <c r="G131" i="13"/>
  <c r="F131" i="13"/>
  <c r="E131" i="13"/>
  <c r="D131" i="13"/>
  <c r="C131" i="13"/>
  <c r="B131" i="13"/>
  <c r="O130" i="13"/>
  <c r="N130" i="13"/>
  <c r="M130" i="13"/>
  <c r="L130" i="13"/>
  <c r="K130" i="13"/>
  <c r="J130" i="13"/>
  <c r="I130" i="13"/>
  <c r="H130" i="13"/>
  <c r="G130" i="13"/>
  <c r="F130" i="13"/>
  <c r="E130" i="13"/>
  <c r="D130" i="13"/>
  <c r="C130" i="13"/>
  <c r="B130" i="13"/>
  <c r="O129" i="13"/>
  <c r="N129" i="13"/>
  <c r="M129" i="13"/>
  <c r="L129" i="13"/>
  <c r="K129" i="13"/>
  <c r="J129" i="13"/>
  <c r="I129" i="13"/>
  <c r="H129" i="13"/>
  <c r="G129" i="13"/>
  <c r="F129" i="13"/>
  <c r="E129" i="13"/>
  <c r="D129" i="13"/>
  <c r="C129" i="13"/>
  <c r="B129" i="13"/>
  <c r="O128" i="13"/>
  <c r="N128" i="13"/>
  <c r="M128" i="13"/>
  <c r="L128" i="13"/>
  <c r="K128" i="13"/>
  <c r="J128" i="13"/>
  <c r="I128" i="13"/>
  <c r="H128" i="13"/>
  <c r="G128" i="13"/>
  <c r="F128" i="13"/>
  <c r="E128" i="13"/>
  <c r="D128" i="13"/>
  <c r="C128" i="13"/>
  <c r="B128" i="13"/>
  <c r="O127" i="13"/>
  <c r="N127" i="13"/>
  <c r="M127" i="13"/>
  <c r="L127" i="13"/>
  <c r="K127" i="13"/>
  <c r="J127" i="13"/>
  <c r="I127" i="13"/>
  <c r="H127" i="13"/>
  <c r="G127" i="13"/>
  <c r="F127" i="13"/>
  <c r="E127" i="13"/>
  <c r="D127" i="13"/>
  <c r="C127" i="13"/>
  <c r="B127" i="13"/>
  <c r="O126" i="13"/>
  <c r="N126" i="13"/>
  <c r="M126" i="13"/>
  <c r="L126" i="13"/>
  <c r="K126" i="13"/>
  <c r="J126" i="13"/>
  <c r="I126" i="13"/>
  <c r="H126" i="13"/>
  <c r="G126" i="13"/>
  <c r="F126" i="13"/>
  <c r="E126" i="13"/>
  <c r="D126" i="13"/>
  <c r="C126" i="13"/>
  <c r="B126" i="13"/>
  <c r="O125" i="13"/>
  <c r="N125" i="13"/>
  <c r="M125" i="13"/>
  <c r="L125" i="13"/>
  <c r="K125" i="13"/>
  <c r="J125" i="13"/>
  <c r="I125" i="13"/>
  <c r="H125" i="13"/>
  <c r="G125" i="13"/>
  <c r="F125" i="13"/>
  <c r="E125" i="13"/>
  <c r="D125" i="13"/>
  <c r="C125" i="13"/>
  <c r="B125" i="13"/>
  <c r="O124" i="13"/>
  <c r="N124" i="13"/>
  <c r="M124" i="13"/>
  <c r="L124" i="13"/>
  <c r="K124" i="13"/>
  <c r="J124" i="13"/>
  <c r="I124" i="13"/>
  <c r="H124" i="13"/>
  <c r="G124" i="13"/>
  <c r="F124" i="13"/>
  <c r="E124" i="13"/>
  <c r="D124" i="13"/>
  <c r="C124" i="13"/>
  <c r="B124" i="13"/>
  <c r="O123" i="13"/>
  <c r="N123" i="13"/>
  <c r="M123" i="13"/>
  <c r="L123" i="13"/>
  <c r="K123" i="13"/>
  <c r="J123" i="13"/>
  <c r="I123" i="13"/>
  <c r="H123" i="13"/>
  <c r="G123" i="13"/>
  <c r="F123" i="13"/>
  <c r="E123" i="13"/>
  <c r="D123" i="13"/>
  <c r="C123" i="13"/>
  <c r="B123" i="13"/>
  <c r="O122" i="13"/>
  <c r="N122" i="13"/>
  <c r="M122" i="13"/>
  <c r="L122" i="13"/>
  <c r="K122" i="13"/>
  <c r="J122" i="13"/>
  <c r="I122" i="13"/>
  <c r="H122" i="13"/>
  <c r="G122" i="13"/>
  <c r="F122" i="13"/>
  <c r="E122" i="13"/>
  <c r="D122" i="13"/>
  <c r="C122" i="13"/>
  <c r="B122" i="13"/>
  <c r="O121" i="13"/>
  <c r="N121" i="13"/>
  <c r="M121" i="13"/>
  <c r="L121" i="13"/>
  <c r="K121" i="13"/>
  <c r="J121" i="13"/>
  <c r="I121" i="13"/>
  <c r="H121" i="13"/>
  <c r="G121" i="13"/>
  <c r="A121" i="13" s="1"/>
  <c r="F121" i="13"/>
  <c r="E121" i="13"/>
  <c r="D121" i="13"/>
  <c r="C121" i="13"/>
  <c r="B121" i="13"/>
  <c r="O120" i="13"/>
  <c r="N120" i="13"/>
  <c r="M120" i="13"/>
  <c r="L120" i="13"/>
  <c r="K120" i="13"/>
  <c r="J120" i="13"/>
  <c r="I120" i="13"/>
  <c r="H120" i="13"/>
  <c r="G120" i="13"/>
  <c r="F120" i="13"/>
  <c r="E120" i="13"/>
  <c r="D120" i="13"/>
  <c r="C120" i="13"/>
  <c r="B120" i="13"/>
  <c r="O119" i="13"/>
  <c r="N119" i="13"/>
  <c r="M119" i="13"/>
  <c r="L119" i="13"/>
  <c r="K119" i="13"/>
  <c r="J119" i="13"/>
  <c r="I119" i="13"/>
  <c r="H119" i="13"/>
  <c r="G119" i="13"/>
  <c r="F119" i="13"/>
  <c r="E119" i="13"/>
  <c r="D119" i="13"/>
  <c r="C119" i="13"/>
  <c r="B119" i="13"/>
  <c r="O118" i="13"/>
  <c r="N118" i="13"/>
  <c r="M118" i="13"/>
  <c r="L118" i="13"/>
  <c r="K118" i="13"/>
  <c r="J118" i="13"/>
  <c r="I118" i="13"/>
  <c r="H118" i="13"/>
  <c r="G118" i="13"/>
  <c r="F118" i="13"/>
  <c r="E118" i="13"/>
  <c r="D118" i="13"/>
  <c r="C118" i="13"/>
  <c r="B118" i="13"/>
  <c r="O117" i="13"/>
  <c r="N117" i="13"/>
  <c r="M117" i="13"/>
  <c r="L117" i="13"/>
  <c r="K117" i="13"/>
  <c r="J117" i="13"/>
  <c r="I117" i="13"/>
  <c r="H117" i="13"/>
  <c r="G117" i="13"/>
  <c r="F117" i="13"/>
  <c r="E117" i="13"/>
  <c r="D117" i="13"/>
  <c r="C117" i="13"/>
  <c r="B117" i="13"/>
  <c r="O116" i="13"/>
  <c r="N116" i="13"/>
  <c r="M116" i="13"/>
  <c r="L116" i="13"/>
  <c r="K116" i="13"/>
  <c r="J116" i="13"/>
  <c r="I116" i="13"/>
  <c r="H116" i="13"/>
  <c r="G116" i="13"/>
  <c r="F116" i="13"/>
  <c r="E116" i="13"/>
  <c r="D116" i="13"/>
  <c r="C116" i="13"/>
  <c r="B116" i="13"/>
  <c r="O115" i="13"/>
  <c r="N115" i="13"/>
  <c r="M115" i="13"/>
  <c r="L115" i="13"/>
  <c r="K115" i="13"/>
  <c r="J115" i="13"/>
  <c r="I115" i="13"/>
  <c r="H115" i="13"/>
  <c r="G115" i="13"/>
  <c r="F115" i="13"/>
  <c r="E115" i="13"/>
  <c r="D115" i="13"/>
  <c r="C115" i="13"/>
  <c r="B115" i="13"/>
  <c r="O114" i="13"/>
  <c r="N114" i="13"/>
  <c r="M114" i="13"/>
  <c r="L114" i="13"/>
  <c r="K114" i="13"/>
  <c r="J114" i="13"/>
  <c r="I114" i="13"/>
  <c r="H114" i="13"/>
  <c r="G114" i="13"/>
  <c r="F114" i="13"/>
  <c r="E114" i="13"/>
  <c r="D114" i="13"/>
  <c r="C114" i="13"/>
  <c r="B114" i="13"/>
  <c r="O113" i="13"/>
  <c r="N113" i="13"/>
  <c r="M113" i="13"/>
  <c r="L113" i="13"/>
  <c r="K113" i="13"/>
  <c r="J113" i="13"/>
  <c r="I113" i="13"/>
  <c r="H113" i="13"/>
  <c r="G113" i="13"/>
  <c r="F113" i="13"/>
  <c r="E113" i="13"/>
  <c r="D113" i="13"/>
  <c r="C113" i="13"/>
  <c r="B113" i="13"/>
  <c r="O112" i="13"/>
  <c r="N112" i="13"/>
  <c r="M112" i="13"/>
  <c r="L112" i="13"/>
  <c r="K112" i="13"/>
  <c r="J112" i="13"/>
  <c r="I112" i="13"/>
  <c r="H112" i="13"/>
  <c r="G112" i="13"/>
  <c r="F112" i="13"/>
  <c r="E112" i="13"/>
  <c r="D112" i="13"/>
  <c r="C112" i="13"/>
  <c r="B112" i="13"/>
  <c r="O111" i="13"/>
  <c r="N111" i="13"/>
  <c r="M111" i="13"/>
  <c r="L111" i="13"/>
  <c r="K111" i="13"/>
  <c r="J111" i="13"/>
  <c r="I111" i="13"/>
  <c r="H111" i="13"/>
  <c r="G111" i="13"/>
  <c r="F111" i="13"/>
  <c r="E111" i="13"/>
  <c r="D111" i="13"/>
  <c r="C111" i="13"/>
  <c r="B111" i="13"/>
  <c r="O110" i="13"/>
  <c r="N110" i="13"/>
  <c r="M110" i="13"/>
  <c r="L110" i="13"/>
  <c r="K110" i="13"/>
  <c r="J110" i="13"/>
  <c r="I110" i="13"/>
  <c r="H110" i="13"/>
  <c r="G110" i="13"/>
  <c r="F110" i="13"/>
  <c r="E110" i="13"/>
  <c r="D110" i="13"/>
  <c r="C110" i="13"/>
  <c r="B110" i="13"/>
  <c r="O109" i="13"/>
  <c r="N109" i="13"/>
  <c r="M109" i="13"/>
  <c r="L109" i="13"/>
  <c r="K109" i="13"/>
  <c r="J109" i="13"/>
  <c r="I109" i="13"/>
  <c r="H109" i="13"/>
  <c r="G109" i="13"/>
  <c r="A109" i="13" s="1"/>
  <c r="F109" i="13"/>
  <c r="E109" i="13"/>
  <c r="D109" i="13"/>
  <c r="C109" i="13"/>
  <c r="B109" i="13"/>
  <c r="O108" i="13"/>
  <c r="N108" i="13"/>
  <c r="M108" i="13"/>
  <c r="L108" i="13"/>
  <c r="K108" i="13"/>
  <c r="J108" i="13"/>
  <c r="I108" i="13"/>
  <c r="H108" i="13"/>
  <c r="G108" i="13"/>
  <c r="F108" i="13"/>
  <c r="E108" i="13"/>
  <c r="D108" i="13"/>
  <c r="C108" i="13"/>
  <c r="B108" i="13"/>
  <c r="O107" i="13"/>
  <c r="N107" i="13"/>
  <c r="M107" i="13"/>
  <c r="L107" i="13"/>
  <c r="K107" i="13"/>
  <c r="J107" i="13"/>
  <c r="I107" i="13"/>
  <c r="H107" i="13"/>
  <c r="G107" i="13"/>
  <c r="F107" i="13"/>
  <c r="E107" i="13"/>
  <c r="D107" i="13"/>
  <c r="C107" i="13"/>
  <c r="B107" i="13"/>
  <c r="O106" i="13"/>
  <c r="N106" i="13"/>
  <c r="M106" i="13"/>
  <c r="L106" i="13"/>
  <c r="K106" i="13"/>
  <c r="J106" i="13"/>
  <c r="I106" i="13"/>
  <c r="H106" i="13"/>
  <c r="G106" i="13"/>
  <c r="A106" i="13" s="1"/>
  <c r="F106" i="13"/>
  <c r="E106" i="13"/>
  <c r="D106" i="13"/>
  <c r="C106" i="13"/>
  <c r="B106" i="13"/>
  <c r="O105" i="13"/>
  <c r="N105" i="13"/>
  <c r="M105" i="13"/>
  <c r="L105" i="13"/>
  <c r="K105" i="13"/>
  <c r="J105" i="13"/>
  <c r="I105" i="13"/>
  <c r="H105" i="13"/>
  <c r="G105" i="13"/>
  <c r="F105" i="13"/>
  <c r="E105" i="13"/>
  <c r="D105" i="13"/>
  <c r="C105" i="13"/>
  <c r="B105" i="13"/>
  <c r="O104" i="13"/>
  <c r="N104" i="13"/>
  <c r="M104" i="13"/>
  <c r="L104" i="13"/>
  <c r="K104" i="13"/>
  <c r="J104" i="13"/>
  <c r="I104" i="13"/>
  <c r="H104" i="13"/>
  <c r="G104" i="13"/>
  <c r="F104" i="13"/>
  <c r="E104" i="13"/>
  <c r="D104" i="13"/>
  <c r="C104" i="13"/>
  <c r="B104" i="13"/>
  <c r="O103" i="13"/>
  <c r="N103" i="13"/>
  <c r="M103" i="13"/>
  <c r="L103" i="13"/>
  <c r="K103" i="13"/>
  <c r="J103" i="13"/>
  <c r="I103" i="13"/>
  <c r="H103" i="13"/>
  <c r="G103" i="13"/>
  <c r="F103" i="13"/>
  <c r="E103" i="13"/>
  <c r="D103" i="13"/>
  <c r="C103" i="13"/>
  <c r="B103" i="13"/>
  <c r="O102" i="13"/>
  <c r="N102" i="13"/>
  <c r="M102" i="13"/>
  <c r="L102" i="13"/>
  <c r="K102" i="13"/>
  <c r="J102" i="13"/>
  <c r="I102" i="13"/>
  <c r="H102" i="13"/>
  <c r="G102" i="13"/>
  <c r="F102" i="13"/>
  <c r="E102" i="13"/>
  <c r="D102" i="13"/>
  <c r="C102" i="13"/>
  <c r="B102" i="13"/>
  <c r="O101" i="13"/>
  <c r="N101" i="13"/>
  <c r="M101" i="13"/>
  <c r="L101" i="13"/>
  <c r="K101" i="13"/>
  <c r="J101" i="13"/>
  <c r="I101" i="13"/>
  <c r="H101" i="13"/>
  <c r="G101" i="13"/>
  <c r="F101" i="13"/>
  <c r="E101" i="13"/>
  <c r="D101" i="13"/>
  <c r="C101" i="13"/>
  <c r="B101" i="13"/>
  <c r="O100" i="13"/>
  <c r="N100" i="13"/>
  <c r="M100" i="13"/>
  <c r="L100" i="13"/>
  <c r="K100" i="13"/>
  <c r="J100" i="13"/>
  <c r="I100" i="13"/>
  <c r="H100" i="13"/>
  <c r="G100" i="13"/>
  <c r="F100" i="13"/>
  <c r="E100" i="13"/>
  <c r="D100" i="13"/>
  <c r="C100" i="13"/>
  <c r="B100" i="13"/>
  <c r="O99" i="13"/>
  <c r="N99" i="13"/>
  <c r="M99" i="13"/>
  <c r="L99" i="13"/>
  <c r="K99" i="13"/>
  <c r="J99" i="13"/>
  <c r="I99" i="13"/>
  <c r="H99" i="13"/>
  <c r="G99" i="13"/>
  <c r="F99" i="13"/>
  <c r="E99" i="13"/>
  <c r="D99" i="13"/>
  <c r="C99" i="13"/>
  <c r="B99" i="13"/>
  <c r="O98" i="13"/>
  <c r="N98" i="13"/>
  <c r="M98" i="13"/>
  <c r="L98" i="13"/>
  <c r="K98" i="13"/>
  <c r="J98" i="13"/>
  <c r="I98" i="13"/>
  <c r="H98" i="13"/>
  <c r="G98" i="13"/>
  <c r="F98" i="13"/>
  <c r="E98" i="13"/>
  <c r="D98" i="13"/>
  <c r="C98" i="13"/>
  <c r="B98" i="13"/>
  <c r="O97" i="13"/>
  <c r="N97" i="13"/>
  <c r="M97" i="13"/>
  <c r="L97" i="13"/>
  <c r="K97" i="13"/>
  <c r="J97" i="13"/>
  <c r="I97" i="13"/>
  <c r="H97" i="13"/>
  <c r="G97" i="13"/>
  <c r="A97" i="13" s="1"/>
  <c r="F97" i="13"/>
  <c r="E97" i="13"/>
  <c r="D97" i="13"/>
  <c r="C97" i="13"/>
  <c r="B97" i="13"/>
  <c r="O96" i="13"/>
  <c r="N96" i="13"/>
  <c r="M96" i="13"/>
  <c r="L96" i="13"/>
  <c r="K96" i="13"/>
  <c r="J96" i="13"/>
  <c r="I96" i="13"/>
  <c r="H96" i="13"/>
  <c r="G96" i="13"/>
  <c r="F96" i="13"/>
  <c r="E96" i="13"/>
  <c r="D96" i="13"/>
  <c r="C96" i="13"/>
  <c r="B96" i="13"/>
  <c r="O95" i="13"/>
  <c r="N95" i="13"/>
  <c r="M95" i="13"/>
  <c r="L95" i="13"/>
  <c r="K95" i="13"/>
  <c r="J95" i="13"/>
  <c r="I95" i="13"/>
  <c r="H95" i="13"/>
  <c r="G95" i="13"/>
  <c r="F95" i="13"/>
  <c r="E95" i="13"/>
  <c r="D95" i="13"/>
  <c r="C95" i="13"/>
  <c r="B95" i="13"/>
  <c r="O94" i="13"/>
  <c r="N94" i="13"/>
  <c r="M94" i="13"/>
  <c r="L94" i="13"/>
  <c r="K94" i="13"/>
  <c r="J94" i="13"/>
  <c r="I94" i="13"/>
  <c r="H94" i="13"/>
  <c r="G94" i="13"/>
  <c r="F94" i="13"/>
  <c r="E94" i="13"/>
  <c r="D94" i="13"/>
  <c r="C94" i="13"/>
  <c r="B94" i="13"/>
  <c r="O93" i="13"/>
  <c r="N93" i="13"/>
  <c r="M93" i="13"/>
  <c r="L93" i="13"/>
  <c r="K93" i="13"/>
  <c r="J93" i="13"/>
  <c r="I93" i="13"/>
  <c r="H93" i="13"/>
  <c r="G93" i="13"/>
  <c r="F93" i="13"/>
  <c r="E93" i="13"/>
  <c r="D93" i="13"/>
  <c r="C93" i="13"/>
  <c r="B93" i="13"/>
  <c r="O92" i="13"/>
  <c r="N92" i="13"/>
  <c r="M92" i="13"/>
  <c r="L92" i="13"/>
  <c r="K92" i="13"/>
  <c r="J92" i="13"/>
  <c r="I92" i="13"/>
  <c r="H92" i="13"/>
  <c r="G92" i="13"/>
  <c r="F92" i="13"/>
  <c r="E92" i="13"/>
  <c r="D92" i="13"/>
  <c r="C92" i="13"/>
  <c r="B92" i="13"/>
  <c r="O91" i="13"/>
  <c r="N91" i="13"/>
  <c r="M91" i="13"/>
  <c r="L91" i="13"/>
  <c r="K91" i="13"/>
  <c r="J91" i="13"/>
  <c r="I91" i="13"/>
  <c r="H91" i="13"/>
  <c r="G91" i="13"/>
  <c r="F91" i="13"/>
  <c r="E91" i="13"/>
  <c r="D91" i="13"/>
  <c r="C91" i="13"/>
  <c r="B91" i="13"/>
  <c r="O90" i="13"/>
  <c r="N90" i="13"/>
  <c r="M90" i="13"/>
  <c r="L90" i="13"/>
  <c r="K90" i="13"/>
  <c r="J90" i="13"/>
  <c r="I90" i="13"/>
  <c r="H90" i="13"/>
  <c r="G90" i="13"/>
  <c r="F90" i="13"/>
  <c r="E90" i="13"/>
  <c r="D90" i="13"/>
  <c r="C90" i="13"/>
  <c r="B90" i="13"/>
  <c r="O89" i="13"/>
  <c r="N89" i="13"/>
  <c r="M89" i="13"/>
  <c r="L89" i="13"/>
  <c r="K89" i="13"/>
  <c r="J89" i="13"/>
  <c r="I89" i="13"/>
  <c r="H89" i="13"/>
  <c r="G89" i="13"/>
  <c r="F89" i="13"/>
  <c r="E89" i="13"/>
  <c r="D89" i="13"/>
  <c r="C89" i="13"/>
  <c r="B89" i="13"/>
  <c r="O88" i="13"/>
  <c r="N88" i="13"/>
  <c r="M88" i="13"/>
  <c r="L88" i="13"/>
  <c r="K88" i="13"/>
  <c r="J88" i="13"/>
  <c r="I88" i="13"/>
  <c r="H88" i="13"/>
  <c r="G88" i="13"/>
  <c r="F88" i="13"/>
  <c r="E88" i="13"/>
  <c r="D88" i="13"/>
  <c r="C88" i="13"/>
  <c r="B88" i="13"/>
  <c r="O87" i="13"/>
  <c r="N87" i="13"/>
  <c r="M87" i="13"/>
  <c r="L87" i="13"/>
  <c r="K87" i="13"/>
  <c r="J87" i="13"/>
  <c r="I87" i="13"/>
  <c r="H87" i="13"/>
  <c r="G87" i="13"/>
  <c r="F87" i="13"/>
  <c r="E87" i="13"/>
  <c r="D87" i="13"/>
  <c r="C87" i="13"/>
  <c r="B87" i="13"/>
  <c r="O86" i="13"/>
  <c r="N86" i="13"/>
  <c r="M86" i="13"/>
  <c r="L86" i="13"/>
  <c r="K86" i="13"/>
  <c r="J86" i="13"/>
  <c r="I86" i="13"/>
  <c r="H86" i="13"/>
  <c r="G86" i="13"/>
  <c r="F86" i="13"/>
  <c r="E86" i="13"/>
  <c r="D86" i="13"/>
  <c r="C86" i="13"/>
  <c r="B86" i="13"/>
  <c r="O85" i="13"/>
  <c r="N85" i="13"/>
  <c r="M85" i="13"/>
  <c r="L85" i="13"/>
  <c r="K85" i="13"/>
  <c r="J85" i="13"/>
  <c r="I85" i="13"/>
  <c r="H85" i="13"/>
  <c r="G85" i="13"/>
  <c r="A85" i="13" s="1"/>
  <c r="F85" i="13"/>
  <c r="E85" i="13"/>
  <c r="D85" i="13"/>
  <c r="C85" i="13"/>
  <c r="B85" i="13"/>
  <c r="O84" i="13"/>
  <c r="N84" i="13"/>
  <c r="M84" i="13"/>
  <c r="L84" i="13"/>
  <c r="K84" i="13"/>
  <c r="J84" i="13"/>
  <c r="I84" i="13"/>
  <c r="H84" i="13"/>
  <c r="G84" i="13"/>
  <c r="F84" i="13"/>
  <c r="E84" i="13"/>
  <c r="D84" i="13"/>
  <c r="C84" i="13"/>
  <c r="B84" i="13"/>
  <c r="O83" i="13"/>
  <c r="N83" i="13"/>
  <c r="M83" i="13"/>
  <c r="L83" i="13"/>
  <c r="K83" i="13"/>
  <c r="J83" i="13"/>
  <c r="I83" i="13"/>
  <c r="H83" i="13"/>
  <c r="G83" i="13"/>
  <c r="F83" i="13"/>
  <c r="E83" i="13"/>
  <c r="D83" i="13"/>
  <c r="C83" i="13"/>
  <c r="B83" i="13"/>
  <c r="O82" i="13"/>
  <c r="N82" i="13"/>
  <c r="M82" i="13"/>
  <c r="L82" i="13"/>
  <c r="K82" i="13"/>
  <c r="J82" i="13"/>
  <c r="I82" i="13"/>
  <c r="H82" i="13"/>
  <c r="G82" i="13"/>
  <c r="F82" i="13"/>
  <c r="E82" i="13"/>
  <c r="D82" i="13"/>
  <c r="C82" i="13"/>
  <c r="B82" i="13"/>
  <c r="O81" i="13"/>
  <c r="N81" i="13"/>
  <c r="M81" i="13"/>
  <c r="L81" i="13"/>
  <c r="K81" i="13"/>
  <c r="J81" i="13"/>
  <c r="I81" i="13"/>
  <c r="H81" i="13"/>
  <c r="G81" i="13"/>
  <c r="F81" i="13"/>
  <c r="E81" i="13"/>
  <c r="D81" i="13"/>
  <c r="C81" i="13"/>
  <c r="B81" i="13"/>
  <c r="O80" i="13"/>
  <c r="N80" i="13"/>
  <c r="M80" i="13"/>
  <c r="L80" i="13"/>
  <c r="K80" i="13"/>
  <c r="J80" i="13"/>
  <c r="I80" i="13"/>
  <c r="H80" i="13"/>
  <c r="G80" i="13"/>
  <c r="F80" i="13"/>
  <c r="E80" i="13"/>
  <c r="D80" i="13"/>
  <c r="C80" i="13"/>
  <c r="B80" i="13"/>
  <c r="O79" i="13"/>
  <c r="N79" i="13"/>
  <c r="M79" i="13"/>
  <c r="L79" i="13"/>
  <c r="K79" i="13"/>
  <c r="J79" i="13"/>
  <c r="I79" i="13"/>
  <c r="H79" i="13"/>
  <c r="G79" i="13"/>
  <c r="F79" i="13"/>
  <c r="E79" i="13"/>
  <c r="D79" i="13"/>
  <c r="C79" i="13"/>
  <c r="B79" i="13"/>
  <c r="O78" i="13"/>
  <c r="N78" i="13"/>
  <c r="M78" i="13"/>
  <c r="L78" i="13"/>
  <c r="K78" i="13"/>
  <c r="J78" i="13"/>
  <c r="I78" i="13"/>
  <c r="H78" i="13"/>
  <c r="G78" i="13"/>
  <c r="F78" i="13"/>
  <c r="E78" i="13"/>
  <c r="D78" i="13"/>
  <c r="C78" i="13"/>
  <c r="B78" i="13"/>
  <c r="O77" i="13"/>
  <c r="N77" i="13"/>
  <c r="M77" i="13"/>
  <c r="L77" i="13"/>
  <c r="K77" i="13"/>
  <c r="J77" i="13"/>
  <c r="I77" i="13"/>
  <c r="H77" i="13"/>
  <c r="G77" i="13"/>
  <c r="F77" i="13"/>
  <c r="E77" i="13"/>
  <c r="D77" i="13"/>
  <c r="C77" i="13"/>
  <c r="B77" i="13"/>
  <c r="O76" i="13"/>
  <c r="N76" i="13"/>
  <c r="M76" i="13"/>
  <c r="L76" i="13"/>
  <c r="K76" i="13"/>
  <c r="J76" i="13"/>
  <c r="I76" i="13"/>
  <c r="H76" i="13"/>
  <c r="G76" i="13"/>
  <c r="F76" i="13"/>
  <c r="E76" i="13"/>
  <c r="D76" i="13"/>
  <c r="C76" i="13"/>
  <c r="B76" i="13"/>
  <c r="O75" i="13"/>
  <c r="N75" i="13"/>
  <c r="M75" i="13"/>
  <c r="L75" i="13"/>
  <c r="K75" i="13"/>
  <c r="J75" i="13"/>
  <c r="I75" i="13"/>
  <c r="H75" i="13"/>
  <c r="G75" i="13"/>
  <c r="F75" i="13"/>
  <c r="E75" i="13"/>
  <c r="D75" i="13"/>
  <c r="C75" i="13"/>
  <c r="B75" i="13"/>
  <c r="O74" i="13"/>
  <c r="N74" i="13"/>
  <c r="M74" i="13"/>
  <c r="L74" i="13"/>
  <c r="K74" i="13"/>
  <c r="J74" i="13"/>
  <c r="I74" i="13"/>
  <c r="H74" i="13"/>
  <c r="G74" i="13"/>
  <c r="F74" i="13"/>
  <c r="E74" i="13"/>
  <c r="D74" i="13"/>
  <c r="C74" i="13"/>
  <c r="B74" i="13"/>
  <c r="O73" i="13"/>
  <c r="N73" i="13"/>
  <c r="M73" i="13"/>
  <c r="L73" i="13"/>
  <c r="K73" i="13"/>
  <c r="J73" i="13"/>
  <c r="I73" i="13"/>
  <c r="H73" i="13"/>
  <c r="G73" i="13"/>
  <c r="A73" i="13" s="1"/>
  <c r="F73" i="13"/>
  <c r="E73" i="13"/>
  <c r="D73" i="13"/>
  <c r="C73" i="13"/>
  <c r="B73" i="13"/>
  <c r="O72" i="13"/>
  <c r="N72" i="13"/>
  <c r="M72" i="13"/>
  <c r="L72" i="13"/>
  <c r="K72" i="13"/>
  <c r="J72" i="13"/>
  <c r="I72" i="13"/>
  <c r="H72" i="13"/>
  <c r="G72" i="13"/>
  <c r="F72" i="13"/>
  <c r="E72" i="13"/>
  <c r="D72" i="13"/>
  <c r="C72" i="13"/>
  <c r="B72" i="13"/>
  <c r="O71" i="13"/>
  <c r="N71" i="13"/>
  <c r="M71" i="13"/>
  <c r="L71" i="13"/>
  <c r="K71" i="13"/>
  <c r="J71" i="13"/>
  <c r="I71" i="13"/>
  <c r="H71" i="13"/>
  <c r="G71" i="13"/>
  <c r="F71" i="13"/>
  <c r="E71" i="13"/>
  <c r="D71" i="13"/>
  <c r="C71" i="13"/>
  <c r="B71" i="13"/>
  <c r="O70" i="13"/>
  <c r="N70" i="13"/>
  <c r="M70" i="13"/>
  <c r="L70" i="13"/>
  <c r="K70" i="13"/>
  <c r="J70" i="13"/>
  <c r="I70" i="13"/>
  <c r="H70" i="13"/>
  <c r="G70" i="13"/>
  <c r="F70" i="13"/>
  <c r="E70" i="13"/>
  <c r="D70" i="13"/>
  <c r="C70" i="13"/>
  <c r="B70" i="13"/>
  <c r="O69" i="13"/>
  <c r="N69" i="13"/>
  <c r="M69" i="13"/>
  <c r="L69" i="13"/>
  <c r="K69" i="13"/>
  <c r="J69" i="13"/>
  <c r="I69" i="13"/>
  <c r="H69" i="13"/>
  <c r="G69" i="13"/>
  <c r="F69" i="13"/>
  <c r="E69" i="13"/>
  <c r="D69" i="13"/>
  <c r="C69" i="13"/>
  <c r="B69" i="13"/>
  <c r="O68" i="13"/>
  <c r="N68" i="13"/>
  <c r="M68" i="13"/>
  <c r="L68" i="13"/>
  <c r="K68" i="13"/>
  <c r="J68" i="13"/>
  <c r="I68" i="13"/>
  <c r="A68" i="13" s="1"/>
  <c r="H68" i="13"/>
  <c r="G68" i="13"/>
  <c r="F68" i="13"/>
  <c r="E68" i="13"/>
  <c r="D68" i="13"/>
  <c r="C68" i="13"/>
  <c r="B68" i="13"/>
  <c r="O67" i="13"/>
  <c r="N67" i="13"/>
  <c r="M67" i="13"/>
  <c r="L67" i="13"/>
  <c r="K67" i="13"/>
  <c r="J67" i="13"/>
  <c r="I67" i="13"/>
  <c r="H67" i="13"/>
  <c r="G67" i="13"/>
  <c r="F67" i="13"/>
  <c r="E67" i="13"/>
  <c r="D67" i="13"/>
  <c r="C67" i="13"/>
  <c r="B67" i="13"/>
  <c r="O66" i="13"/>
  <c r="N66" i="13"/>
  <c r="M66" i="13"/>
  <c r="L66" i="13"/>
  <c r="K66" i="13"/>
  <c r="J66" i="13"/>
  <c r="I66" i="13"/>
  <c r="H66" i="13"/>
  <c r="G66" i="13"/>
  <c r="F66" i="13"/>
  <c r="E66" i="13"/>
  <c r="D66" i="13"/>
  <c r="C66" i="13"/>
  <c r="B66" i="13"/>
  <c r="O65" i="13"/>
  <c r="N65" i="13"/>
  <c r="M65" i="13"/>
  <c r="L65" i="13"/>
  <c r="K65" i="13"/>
  <c r="J65" i="13"/>
  <c r="I65" i="13"/>
  <c r="H65" i="13"/>
  <c r="G65" i="13"/>
  <c r="F65" i="13"/>
  <c r="E65" i="13"/>
  <c r="D65" i="13"/>
  <c r="C65" i="13"/>
  <c r="B65" i="13"/>
  <c r="O64" i="13"/>
  <c r="N64" i="13"/>
  <c r="M64" i="13"/>
  <c r="L64" i="13"/>
  <c r="K64" i="13"/>
  <c r="J64" i="13"/>
  <c r="I64" i="13"/>
  <c r="H64" i="13"/>
  <c r="G64" i="13"/>
  <c r="F64" i="13"/>
  <c r="A64" i="13" s="1"/>
  <c r="E64" i="13"/>
  <c r="D64" i="13"/>
  <c r="C64" i="13"/>
  <c r="B64" i="13"/>
  <c r="O63" i="13"/>
  <c r="N63" i="13"/>
  <c r="M63" i="13"/>
  <c r="L63" i="13"/>
  <c r="K63" i="13"/>
  <c r="J63" i="13"/>
  <c r="I63" i="13"/>
  <c r="H63" i="13"/>
  <c r="G63" i="13"/>
  <c r="F63" i="13"/>
  <c r="E63" i="13"/>
  <c r="D63" i="13"/>
  <c r="C63" i="13"/>
  <c r="B63" i="13"/>
  <c r="O62" i="13"/>
  <c r="N62" i="13"/>
  <c r="M62" i="13"/>
  <c r="L62" i="13"/>
  <c r="K62" i="13"/>
  <c r="J62" i="13"/>
  <c r="I62" i="13"/>
  <c r="H62" i="13"/>
  <c r="G62" i="13"/>
  <c r="A62" i="13" s="1"/>
  <c r="F62" i="13"/>
  <c r="E62" i="13"/>
  <c r="D62" i="13"/>
  <c r="C62" i="13"/>
  <c r="B62" i="13"/>
  <c r="O61" i="13"/>
  <c r="N61" i="13"/>
  <c r="M61" i="13"/>
  <c r="L61" i="13"/>
  <c r="K61" i="13"/>
  <c r="J61" i="13"/>
  <c r="I61" i="13"/>
  <c r="H61" i="13"/>
  <c r="G61" i="13"/>
  <c r="F61" i="13"/>
  <c r="E61" i="13"/>
  <c r="D61" i="13"/>
  <c r="C61" i="13"/>
  <c r="B61" i="13"/>
  <c r="O60" i="13"/>
  <c r="N60" i="13"/>
  <c r="M60" i="13"/>
  <c r="L60" i="13"/>
  <c r="K60" i="13"/>
  <c r="J60" i="13"/>
  <c r="I60" i="13"/>
  <c r="H60" i="13"/>
  <c r="G60" i="13"/>
  <c r="F60" i="13"/>
  <c r="E60" i="13"/>
  <c r="D60" i="13"/>
  <c r="C60" i="13"/>
  <c r="A60" i="13" s="1"/>
  <c r="B60" i="13"/>
  <c r="O59" i="13"/>
  <c r="N59" i="13"/>
  <c r="M59" i="13"/>
  <c r="L59" i="13"/>
  <c r="K59" i="13"/>
  <c r="J59" i="13"/>
  <c r="I59" i="13"/>
  <c r="H59" i="13"/>
  <c r="G59" i="13"/>
  <c r="F59" i="13"/>
  <c r="A59" i="13" s="1"/>
  <c r="E59" i="13"/>
  <c r="D59" i="13"/>
  <c r="C59" i="13"/>
  <c r="B59" i="13"/>
  <c r="O58" i="13"/>
  <c r="N58" i="13"/>
  <c r="M58" i="13"/>
  <c r="L58" i="13"/>
  <c r="K58" i="13"/>
  <c r="J58" i="13"/>
  <c r="I58" i="13"/>
  <c r="H58" i="13"/>
  <c r="G58" i="13"/>
  <c r="F58" i="13"/>
  <c r="E58" i="13"/>
  <c r="D58" i="13"/>
  <c r="C58" i="13"/>
  <c r="B58" i="13"/>
  <c r="O57" i="13"/>
  <c r="N57" i="13"/>
  <c r="M57" i="13"/>
  <c r="L57" i="13"/>
  <c r="K57" i="13"/>
  <c r="J57" i="13"/>
  <c r="I57" i="13"/>
  <c r="H57" i="13"/>
  <c r="G57" i="13"/>
  <c r="F57" i="13"/>
  <c r="E57" i="13"/>
  <c r="D57" i="13"/>
  <c r="C57" i="13"/>
  <c r="B57" i="13"/>
  <c r="O56" i="13"/>
  <c r="N56" i="13"/>
  <c r="M56" i="13"/>
  <c r="L56" i="13"/>
  <c r="K56" i="13"/>
  <c r="J56" i="13"/>
  <c r="I56" i="13"/>
  <c r="H56" i="13"/>
  <c r="G56" i="13"/>
  <c r="F56" i="13"/>
  <c r="A56" i="13" s="1"/>
  <c r="E56" i="13"/>
  <c r="D56" i="13"/>
  <c r="C56" i="13"/>
  <c r="B56" i="13"/>
  <c r="O55" i="13"/>
  <c r="N55" i="13"/>
  <c r="M55" i="13"/>
  <c r="L55" i="13"/>
  <c r="K55" i="13"/>
  <c r="J55" i="13"/>
  <c r="I55" i="13"/>
  <c r="H55" i="13"/>
  <c r="G55" i="13"/>
  <c r="F55" i="13"/>
  <c r="E55" i="13"/>
  <c r="D55" i="13"/>
  <c r="C55" i="13"/>
  <c r="B55" i="13"/>
  <c r="O54" i="13"/>
  <c r="N54" i="13"/>
  <c r="M54" i="13"/>
  <c r="L54" i="13"/>
  <c r="K54" i="13"/>
  <c r="J54" i="13"/>
  <c r="I54" i="13"/>
  <c r="H54" i="13"/>
  <c r="G54" i="13"/>
  <c r="F54" i="13"/>
  <c r="E54" i="13"/>
  <c r="D54" i="13"/>
  <c r="C54" i="13"/>
  <c r="B54" i="13"/>
  <c r="O53" i="13"/>
  <c r="N53" i="13"/>
  <c r="M53" i="13"/>
  <c r="L53" i="13"/>
  <c r="K53" i="13"/>
  <c r="J53" i="13"/>
  <c r="I53" i="13"/>
  <c r="H53" i="13"/>
  <c r="G53" i="13"/>
  <c r="A53" i="13" s="1"/>
  <c r="F53" i="13"/>
  <c r="E53" i="13"/>
  <c r="D53" i="13"/>
  <c r="C53" i="13"/>
  <c r="B53" i="13"/>
  <c r="O52" i="13"/>
  <c r="N52" i="13"/>
  <c r="M52" i="13"/>
  <c r="L52" i="13"/>
  <c r="K52" i="13"/>
  <c r="J52" i="13"/>
  <c r="I52" i="13"/>
  <c r="A52" i="13" s="1"/>
  <c r="H52" i="13"/>
  <c r="G52" i="13"/>
  <c r="F52" i="13"/>
  <c r="E52" i="13"/>
  <c r="D52" i="13"/>
  <c r="C52" i="13"/>
  <c r="B52" i="13"/>
  <c r="O51" i="13"/>
  <c r="N51" i="13"/>
  <c r="M51" i="13"/>
  <c r="L51" i="13"/>
  <c r="K51" i="13"/>
  <c r="J51" i="13"/>
  <c r="I51" i="13"/>
  <c r="H51" i="13"/>
  <c r="G51" i="13"/>
  <c r="F51" i="13"/>
  <c r="E51" i="13"/>
  <c r="D51" i="13"/>
  <c r="C51" i="13"/>
  <c r="B51" i="13"/>
  <c r="O50" i="13"/>
  <c r="N50" i="13"/>
  <c r="M50" i="13"/>
  <c r="L50" i="13"/>
  <c r="K50" i="13"/>
  <c r="J50" i="13"/>
  <c r="I50" i="13"/>
  <c r="H50" i="13"/>
  <c r="G50" i="13"/>
  <c r="F50" i="13"/>
  <c r="E50" i="13"/>
  <c r="D50" i="13"/>
  <c r="C50" i="13"/>
  <c r="B50" i="13"/>
  <c r="O49" i="13"/>
  <c r="N49" i="13"/>
  <c r="M49" i="13"/>
  <c r="L49" i="13"/>
  <c r="K49" i="13"/>
  <c r="J49" i="13"/>
  <c r="I49" i="13"/>
  <c r="H49" i="13"/>
  <c r="G49" i="13"/>
  <c r="F49" i="13"/>
  <c r="E49" i="13"/>
  <c r="D49" i="13"/>
  <c r="C49" i="13"/>
  <c r="B49" i="13"/>
  <c r="O48" i="13"/>
  <c r="N48" i="13"/>
  <c r="M48" i="13"/>
  <c r="L48" i="13"/>
  <c r="K48" i="13"/>
  <c r="J48" i="13"/>
  <c r="I48" i="13"/>
  <c r="H48" i="13"/>
  <c r="G48" i="13"/>
  <c r="F48" i="13"/>
  <c r="A48" i="13" s="1"/>
  <c r="E48" i="13"/>
  <c r="D48" i="13"/>
  <c r="C48" i="13"/>
  <c r="B48" i="13"/>
  <c r="O47" i="13"/>
  <c r="N47" i="13"/>
  <c r="M47" i="13"/>
  <c r="L47" i="13"/>
  <c r="K47" i="13"/>
  <c r="J47" i="13"/>
  <c r="I47" i="13"/>
  <c r="A47" i="13" s="1"/>
  <c r="H47" i="13"/>
  <c r="G47" i="13"/>
  <c r="F47" i="13"/>
  <c r="E47" i="13"/>
  <c r="D47" i="13"/>
  <c r="C47" i="13"/>
  <c r="B47" i="13"/>
  <c r="O46" i="13"/>
  <c r="N46" i="13"/>
  <c r="M46" i="13"/>
  <c r="L46" i="13"/>
  <c r="K46" i="13"/>
  <c r="J46" i="13"/>
  <c r="I46" i="13"/>
  <c r="H46" i="13"/>
  <c r="G46" i="13"/>
  <c r="F46" i="13"/>
  <c r="E46" i="13"/>
  <c r="D46" i="13"/>
  <c r="C46" i="13"/>
  <c r="B46" i="13"/>
  <c r="O45" i="13"/>
  <c r="N45" i="13"/>
  <c r="M45" i="13"/>
  <c r="L45" i="13"/>
  <c r="K45" i="13"/>
  <c r="J45" i="13"/>
  <c r="I45" i="13"/>
  <c r="H45" i="13"/>
  <c r="G45" i="13"/>
  <c r="F45" i="13"/>
  <c r="E45" i="13"/>
  <c r="D45" i="13"/>
  <c r="C45" i="13"/>
  <c r="B45" i="13"/>
  <c r="O44" i="13"/>
  <c r="N44" i="13"/>
  <c r="M44" i="13"/>
  <c r="L44" i="13"/>
  <c r="K44" i="13"/>
  <c r="J44" i="13"/>
  <c r="I44" i="13"/>
  <c r="H44" i="13"/>
  <c r="G44" i="13"/>
  <c r="F44" i="13"/>
  <c r="A44" i="13" s="1"/>
  <c r="E44" i="13"/>
  <c r="D44" i="13"/>
  <c r="C44" i="13"/>
  <c r="B44" i="13"/>
  <c r="O43" i="13"/>
  <c r="N43" i="13"/>
  <c r="M43" i="13"/>
  <c r="L43" i="13"/>
  <c r="K43" i="13"/>
  <c r="J43" i="13"/>
  <c r="I43" i="13"/>
  <c r="H43" i="13"/>
  <c r="G43" i="13"/>
  <c r="F43" i="13"/>
  <c r="E43" i="13"/>
  <c r="D43" i="13"/>
  <c r="C43" i="13"/>
  <c r="A43" i="13" s="1"/>
  <c r="B43" i="13"/>
  <c r="O42" i="13"/>
  <c r="N42" i="13"/>
  <c r="M42" i="13"/>
  <c r="L42" i="13"/>
  <c r="K42" i="13"/>
  <c r="J42" i="13"/>
  <c r="I42" i="13"/>
  <c r="H42" i="13"/>
  <c r="G42" i="13"/>
  <c r="F42" i="13"/>
  <c r="E42" i="13"/>
  <c r="D42" i="13"/>
  <c r="C42" i="13"/>
  <c r="B42" i="13"/>
  <c r="O41" i="13"/>
  <c r="N41" i="13"/>
  <c r="M41" i="13"/>
  <c r="L41" i="13"/>
  <c r="K41" i="13"/>
  <c r="J41" i="13"/>
  <c r="I41" i="13"/>
  <c r="H41" i="13"/>
  <c r="G41" i="13"/>
  <c r="F41" i="13"/>
  <c r="E41" i="13"/>
  <c r="D41" i="13"/>
  <c r="C41" i="13"/>
  <c r="B41" i="13"/>
  <c r="O40" i="13"/>
  <c r="N40" i="13"/>
  <c r="M40" i="13"/>
  <c r="L40" i="13"/>
  <c r="K40" i="13"/>
  <c r="J40" i="13"/>
  <c r="I40" i="13"/>
  <c r="H40" i="13"/>
  <c r="G40" i="13"/>
  <c r="F40" i="13"/>
  <c r="A40" i="13" s="1"/>
  <c r="E40" i="13"/>
  <c r="D40" i="13"/>
  <c r="C40" i="13"/>
  <c r="B40" i="13"/>
  <c r="O39" i="13"/>
  <c r="N39" i="13"/>
  <c r="M39" i="13"/>
  <c r="L39" i="13"/>
  <c r="K39" i="13"/>
  <c r="J39" i="13"/>
  <c r="I39" i="13"/>
  <c r="H39" i="13"/>
  <c r="G39" i="13"/>
  <c r="F39" i="13"/>
  <c r="E39" i="13"/>
  <c r="D39" i="13"/>
  <c r="C39" i="13"/>
  <c r="B39" i="13"/>
  <c r="A39" i="13"/>
  <c r="O38" i="13"/>
  <c r="N38" i="13"/>
  <c r="M38" i="13"/>
  <c r="L38" i="13"/>
  <c r="K38" i="13"/>
  <c r="J38" i="13"/>
  <c r="I38" i="13"/>
  <c r="H38" i="13"/>
  <c r="G38" i="13"/>
  <c r="F38" i="13"/>
  <c r="E38" i="13"/>
  <c r="D38" i="13"/>
  <c r="C38" i="13"/>
  <c r="B38" i="13"/>
  <c r="O37" i="13"/>
  <c r="N37" i="13"/>
  <c r="M37" i="13"/>
  <c r="L37" i="13"/>
  <c r="K37" i="13"/>
  <c r="J37" i="13"/>
  <c r="I37" i="13"/>
  <c r="H37" i="13"/>
  <c r="G37" i="13"/>
  <c r="F37" i="13"/>
  <c r="E37" i="13"/>
  <c r="D37" i="13"/>
  <c r="C37" i="13"/>
  <c r="B37" i="13"/>
  <c r="O36" i="13"/>
  <c r="N36" i="13"/>
  <c r="M36" i="13"/>
  <c r="L36" i="13"/>
  <c r="K36" i="13"/>
  <c r="J36" i="13"/>
  <c r="I36" i="13"/>
  <c r="H36" i="13"/>
  <c r="G36" i="13"/>
  <c r="F36" i="13"/>
  <c r="A36" i="13" s="1"/>
  <c r="E36" i="13"/>
  <c r="D36" i="13"/>
  <c r="C36" i="13"/>
  <c r="B36" i="13"/>
  <c r="O35" i="13"/>
  <c r="N35" i="13"/>
  <c r="M35" i="13"/>
  <c r="L35" i="13"/>
  <c r="K35" i="13"/>
  <c r="J35" i="13"/>
  <c r="I35" i="13"/>
  <c r="H35" i="13"/>
  <c r="G35" i="13"/>
  <c r="F35" i="13"/>
  <c r="E35" i="13"/>
  <c r="D35" i="13"/>
  <c r="C35" i="13"/>
  <c r="A35" i="13" s="1"/>
  <c r="B35" i="13"/>
  <c r="O34" i="13"/>
  <c r="N34" i="13"/>
  <c r="M34" i="13"/>
  <c r="L34" i="13"/>
  <c r="K34" i="13"/>
  <c r="J34" i="13"/>
  <c r="I34" i="13"/>
  <c r="H34" i="13"/>
  <c r="G34" i="13"/>
  <c r="F34" i="13"/>
  <c r="E34" i="13"/>
  <c r="D34" i="13"/>
  <c r="C34" i="13"/>
  <c r="B34" i="13"/>
  <c r="O33" i="13"/>
  <c r="N33" i="13"/>
  <c r="M33" i="13"/>
  <c r="L33" i="13"/>
  <c r="K33" i="13"/>
  <c r="J33" i="13"/>
  <c r="I33" i="13"/>
  <c r="H33" i="13"/>
  <c r="G33" i="13"/>
  <c r="F33" i="13"/>
  <c r="E33" i="13"/>
  <c r="D33" i="13"/>
  <c r="C33" i="13"/>
  <c r="B33" i="13"/>
  <c r="O32" i="13"/>
  <c r="N32" i="13"/>
  <c r="M32" i="13"/>
  <c r="L32" i="13"/>
  <c r="K32" i="13"/>
  <c r="J32" i="13"/>
  <c r="I32" i="13"/>
  <c r="H32" i="13"/>
  <c r="G32" i="13"/>
  <c r="F32" i="13"/>
  <c r="A32" i="13" s="1"/>
  <c r="E32" i="13"/>
  <c r="D32" i="13"/>
  <c r="C32" i="13"/>
  <c r="B32" i="13"/>
  <c r="O31" i="13"/>
  <c r="N31" i="13"/>
  <c r="M31" i="13"/>
  <c r="L31" i="13"/>
  <c r="K31" i="13"/>
  <c r="J31" i="13"/>
  <c r="I31" i="13"/>
  <c r="H31" i="13"/>
  <c r="G31" i="13"/>
  <c r="F31" i="13"/>
  <c r="E31" i="13"/>
  <c r="D31" i="13"/>
  <c r="C31" i="13"/>
  <c r="B31" i="13"/>
  <c r="A31" i="13"/>
  <c r="O30" i="13"/>
  <c r="N30" i="13"/>
  <c r="M30" i="13"/>
  <c r="L30" i="13"/>
  <c r="K30" i="13"/>
  <c r="J30" i="13"/>
  <c r="I30" i="13"/>
  <c r="H30" i="13"/>
  <c r="G30" i="13"/>
  <c r="F30" i="13"/>
  <c r="E30" i="13"/>
  <c r="D30" i="13"/>
  <c r="C30" i="13"/>
  <c r="B30" i="13"/>
  <c r="O29" i="13"/>
  <c r="N29" i="13"/>
  <c r="M29" i="13"/>
  <c r="L29" i="13"/>
  <c r="K29" i="13"/>
  <c r="J29" i="13"/>
  <c r="I29" i="13"/>
  <c r="H29" i="13"/>
  <c r="G29" i="13"/>
  <c r="F29" i="13"/>
  <c r="E29" i="13"/>
  <c r="D29" i="13"/>
  <c r="C29" i="13"/>
  <c r="B29" i="13"/>
  <c r="O28" i="13"/>
  <c r="N28" i="13"/>
  <c r="M28" i="13"/>
  <c r="L28" i="13"/>
  <c r="K28" i="13"/>
  <c r="J28" i="13"/>
  <c r="I28" i="13"/>
  <c r="H28" i="13"/>
  <c r="G28" i="13"/>
  <c r="F28" i="13"/>
  <c r="A28" i="13" s="1"/>
  <c r="E28" i="13"/>
  <c r="D28" i="13"/>
  <c r="C28" i="13"/>
  <c r="B28" i="13"/>
  <c r="O27" i="13"/>
  <c r="N27" i="13"/>
  <c r="M27" i="13"/>
  <c r="L27" i="13"/>
  <c r="K27" i="13"/>
  <c r="J27" i="13"/>
  <c r="I27" i="13"/>
  <c r="H27" i="13"/>
  <c r="G27" i="13"/>
  <c r="F27" i="13"/>
  <c r="E27" i="13"/>
  <c r="D27" i="13"/>
  <c r="C27" i="13"/>
  <c r="A27" i="13" s="1"/>
  <c r="B27" i="13"/>
  <c r="O26" i="13"/>
  <c r="N26" i="13"/>
  <c r="M26" i="13"/>
  <c r="L26" i="13"/>
  <c r="K26" i="13"/>
  <c r="J26" i="13"/>
  <c r="I26" i="13"/>
  <c r="H26" i="13"/>
  <c r="G26" i="13"/>
  <c r="F26" i="13"/>
  <c r="E26" i="13"/>
  <c r="D26" i="13"/>
  <c r="C26" i="13"/>
  <c r="B26" i="13"/>
  <c r="O25" i="13"/>
  <c r="N25" i="13"/>
  <c r="M25" i="13"/>
  <c r="L25" i="13"/>
  <c r="K25" i="13"/>
  <c r="J25" i="13"/>
  <c r="I25" i="13"/>
  <c r="H25" i="13"/>
  <c r="G25" i="13"/>
  <c r="F25" i="13"/>
  <c r="E25" i="13"/>
  <c r="D25" i="13"/>
  <c r="C25" i="13"/>
  <c r="B25" i="13"/>
  <c r="O24" i="13"/>
  <c r="N24" i="13"/>
  <c r="M24" i="13"/>
  <c r="L24" i="13"/>
  <c r="K24" i="13"/>
  <c r="J24" i="13"/>
  <c r="I24" i="13"/>
  <c r="H24" i="13"/>
  <c r="G24" i="13"/>
  <c r="F24" i="13"/>
  <c r="A24" i="13" s="1"/>
  <c r="E24" i="13"/>
  <c r="D24" i="13"/>
  <c r="C24" i="13"/>
  <c r="B24" i="13"/>
  <c r="O23" i="13"/>
  <c r="N23" i="13"/>
  <c r="M23" i="13"/>
  <c r="L23" i="13"/>
  <c r="K23" i="13"/>
  <c r="J23" i="13"/>
  <c r="I23" i="13"/>
  <c r="A23" i="13" s="1"/>
  <c r="H23" i="13"/>
  <c r="G23" i="13"/>
  <c r="F23" i="13"/>
  <c r="E23" i="13"/>
  <c r="D23" i="13"/>
  <c r="C23" i="13"/>
  <c r="B23" i="13"/>
  <c r="O22" i="13"/>
  <c r="N22" i="13"/>
  <c r="M22" i="13"/>
  <c r="L22" i="13"/>
  <c r="K22" i="13"/>
  <c r="J22" i="13"/>
  <c r="I22" i="13"/>
  <c r="H22" i="13"/>
  <c r="G22" i="13"/>
  <c r="F22" i="13"/>
  <c r="E22" i="13"/>
  <c r="D22" i="13"/>
  <c r="C22" i="13"/>
  <c r="B22" i="13"/>
  <c r="O21" i="13"/>
  <c r="N21" i="13"/>
  <c r="M21" i="13"/>
  <c r="L21" i="13"/>
  <c r="K21" i="13"/>
  <c r="J21" i="13"/>
  <c r="I21" i="13"/>
  <c r="H21" i="13"/>
  <c r="G21" i="13"/>
  <c r="F21" i="13"/>
  <c r="E21" i="13"/>
  <c r="D21" i="13"/>
  <c r="C21" i="13"/>
  <c r="B21" i="13"/>
  <c r="O20" i="13"/>
  <c r="N20" i="13"/>
  <c r="M20" i="13"/>
  <c r="L20" i="13"/>
  <c r="K20" i="13"/>
  <c r="J20" i="13"/>
  <c r="I20" i="13"/>
  <c r="H20" i="13"/>
  <c r="G20" i="13"/>
  <c r="F20" i="13"/>
  <c r="A20" i="13" s="1"/>
  <c r="E20" i="13"/>
  <c r="D20" i="13"/>
  <c r="C20" i="13"/>
  <c r="B20" i="13"/>
  <c r="O19" i="13"/>
  <c r="N19" i="13"/>
  <c r="M19" i="13"/>
  <c r="L19" i="13"/>
  <c r="K19" i="13"/>
  <c r="J19" i="13"/>
  <c r="I19" i="13"/>
  <c r="H19" i="13"/>
  <c r="G19" i="13"/>
  <c r="F19" i="13"/>
  <c r="E19" i="13"/>
  <c r="D19" i="13"/>
  <c r="C19" i="13"/>
  <c r="A19" i="13" s="1"/>
  <c r="B19" i="13"/>
  <c r="O18" i="13"/>
  <c r="N18" i="13"/>
  <c r="M18" i="13"/>
  <c r="L18" i="13"/>
  <c r="K18" i="13"/>
  <c r="J18" i="13"/>
  <c r="I18" i="13"/>
  <c r="H18" i="13"/>
  <c r="G18" i="13"/>
  <c r="F18" i="13"/>
  <c r="E18" i="13"/>
  <c r="D18" i="13"/>
  <c r="C18" i="13"/>
  <c r="B18" i="13"/>
  <c r="O17" i="13"/>
  <c r="N17" i="13"/>
  <c r="M17" i="13"/>
  <c r="L17" i="13"/>
  <c r="K17" i="13"/>
  <c r="J17" i="13"/>
  <c r="I17" i="13"/>
  <c r="H17" i="13"/>
  <c r="G17" i="13"/>
  <c r="F17" i="13"/>
  <c r="E17" i="13"/>
  <c r="D17" i="13"/>
  <c r="C17" i="13"/>
  <c r="B17" i="13"/>
  <c r="O16" i="13"/>
  <c r="N16" i="13"/>
  <c r="M16" i="13"/>
  <c r="L16" i="13"/>
  <c r="K16" i="13"/>
  <c r="J16" i="13"/>
  <c r="I16" i="13"/>
  <c r="H16" i="13"/>
  <c r="G16" i="13"/>
  <c r="F16" i="13"/>
  <c r="A16" i="13" s="1"/>
  <c r="E16" i="13"/>
  <c r="D16" i="13"/>
  <c r="C16" i="13"/>
  <c r="B16" i="13"/>
  <c r="O15" i="13"/>
  <c r="N15" i="13"/>
  <c r="M15" i="13"/>
  <c r="L15" i="13"/>
  <c r="K15" i="13"/>
  <c r="J15" i="13"/>
  <c r="I15" i="13"/>
  <c r="H15" i="13"/>
  <c r="G15" i="13"/>
  <c r="F15" i="13"/>
  <c r="E15" i="13"/>
  <c r="D15" i="13"/>
  <c r="C15" i="13"/>
  <c r="B15" i="13"/>
  <c r="A15" i="13"/>
  <c r="O14" i="13"/>
  <c r="N14" i="13"/>
  <c r="M14" i="13"/>
  <c r="L14" i="13"/>
  <c r="K14" i="13"/>
  <c r="J14" i="13"/>
  <c r="I14" i="13"/>
  <c r="H14" i="13"/>
  <c r="G14" i="13"/>
  <c r="F14" i="13"/>
  <c r="E14" i="13"/>
  <c r="D14" i="13"/>
  <c r="C14" i="13"/>
  <c r="B14" i="13"/>
  <c r="O13" i="13"/>
  <c r="N13" i="13"/>
  <c r="M13" i="13"/>
  <c r="L13" i="13"/>
  <c r="K13" i="13"/>
  <c r="J13" i="13"/>
  <c r="I13" i="13"/>
  <c r="H13" i="13"/>
  <c r="G13" i="13"/>
  <c r="F13" i="13"/>
  <c r="E13" i="13"/>
  <c r="D13" i="13"/>
  <c r="C13" i="13"/>
  <c r="B13" i="13"/>
  <c r="O12" i="13"/>
  <c r="N12" i="13"/>
  <c r="M12" i="13"/>
  <c r="L12" i="13"/>
  <c r="K12" i="13"/>
  <c r="J12" i="13"/>
  <c r="I12" i="13"/>
  <c r="H12" i="13"/>
  <c r="G12" i="13"/>
  <c r="F12" i="13"/>
  <c r="A12" i="13" s="1"/>
  <c r="E12" i="13"/>
  <c r="D12" i="13"/>
  <c r="C12" i="13"/>
  <c r="B12" i="13"/>
  <c r="O11" i="13"/>
  <c r="N11" i="13"/>
  <c r="M11" i="13"/>
  <c r="L11" i="13"/>
  <c r="K11" i="13"/>
  <c r="J11" i="13"/>
  <c r="I11" i="13"/>
  <c r="H11" i="13"/>
  <c r="G11" i="13"/>
  <c r="F11" i="13"/>
  <c r="E11" i="13"/>
  <c r="D11" i="13"/>
  <c r="C11" i="13"/>
  <c r="A11" i="13" s="1"/>
  <c r="B11" i="13"/>
  <c r="O10" i="13"/>
  <c r="N10" i="13"/>
  <c r="M10" i="13"/>
  <c r="L10" i="13"/>
  <c r="K10" i="13"/>
  <c r="J10" i="13"/>
  <c r="I10" i="13"/>
  <c r="H10" i="13"/>
  <c r="G10" i="13"/>
  <c r="F10" i="13"/>
  <c r="E10" i="13"/>
  <c r="D10" i="13"/>
  <c r="C10" i="13"/>
  <c r="B10" i="13"/>
  <c r="O9" i="13"/>
  <c r="N9" i="13"/>
  <c r="M9" i="13"/>
  <c r="L9" i="13"/>
  <c r="K9" i="13"/>
  <c r="J9" i="13"/>
  <c r="I9" i="13"/>
  <c r="H9" i="13"/>
  <c r="G9" i="13"/>
  <c r="F9" i="13"/>
  <c r="E9" i="13"/>
  <c r="D9" i="13"/>
  <c r="C9" i="13"/>
  <c r="B9" i="13"/>
  <c r="O8" i="13"/>
  <c r="N8" i="13"/>
  <c r="M8" i="13"/>
  <c r="L8" i="13"/>
  <c r="K8" i="13"/>
  <c r="J8" i="13"/>
  <c r="I8" i="13"/>
  <c r="H8" i="13"/>
  <c r="G8" i="13"/>
  <c r="F8" i="13"/>
  <c r="A8" i="13" s="1"/>
  <c r="E8" i="13"/>
  <c r="D8" i="13"/>
  <c r="C8" i="13"/>
  <c r="B8" i="13"/>
  <c r="O7" i="13"/>
  <c r="N7" i="13"/>
  <c r="M7" i="13"/>
  <c r="A7" i="13" s="1"/>
  <c r="L7" i="13"/>
  <c r="K7" i="13"/>
  <c r="J7" i="13"/>
  <c r="I7" i="13"/>
  <c r="H7" i="13"/>
  <c r="G7" i="13"/>
  <c r="F7" i="13"/>
  <c r="E7" i="13"/>
  <c r="D7" i="13"/>
  <c r="C7" i="13"/>
  <c r="B7" i="13"/>
  <c r="O6" i="13"/>
  <c r="N6" i="13"/>
  <c r="M6" i="13"/>
  <c r="L6" i="13"/>
  <c r="K6" i="13"/>
  <c r="J6" i="13"/>
  <c r="I6" i="13"/>
  <c r="H6" i="13"/>
  <c r="G6" i="13"/>
  <c r="F6" i="13"/>
  <c r="E6" i="13"/>
  <c r="D6" i="13"/>
  <c r="C6" i="13"/>
  <c r="B6" i="13"/>
  <c r="O5" i="13"/>
  <c r="N5" i="13"/>
  <c r="M5" i="13"/>
  <c r="L5" i="13"/>
  <c r="K5" i="13"/>
  <c r="J5" i="13"/>
  <c r="I5" i="13"/>
  <c r="H5" i="13"/>
  <c r="G5" i="13"/>
  <c r="F5" i="13"/>
  <c r="E5" i="13"/>
  <c r="D5" i="13"/>
  <c r="C5" i="13"/>
  <c r="B5" i="13"/>
  <c r="O4" i="13"/>
  <c r="N4" i="13"/>
  <c r="M4" i="13"/>
  <c r="L4" i="13"/>
  <c r="K4" i="13"/>
  <c r="J4" i="13"/>
  <c r="I4" i="13"/>
  <c r="H4" i="13"/>
  <c r="G4" i="13"/>
  <c r="F4" i="13"/>
  <c r="A4" i="13" s="1"/>
  <c r="E4" i="13"/>
  <c r="D4" i="13"/>
  <c r="C4" i="13"/>
  <c r="B4" i="13"/>
  <c r="O3" i="13"/>
  <c r="N3" i="13"/>
  <c r="M3" i="13"/>
  <c r="A3" i="13" s="1"/>
  <c r="L3" i="13"/>
  <c r="K3" i="13"/>
  <c r="J3" i="13"/>
  <c r="I3" i="13"/>
  <c r="H3" i="13"/>
  <c r="G3" i="13"/>
  <c r="F3" i="13"/>
  <c r="E3" i="13"/>
  <c r="D3" i="13"/>
  <c r="C3" i="13"/>
  <c r="B3" i="13"/>
  <c r="O2" i="13"/>
  <c r="N2" i="13"/>
  <c r="M2" i="13"/>
  <c r="L2" i="13"/>
  <c r="K2" i="13"/>
  <c r="J2" i="13"/>
  <c r="I2" i="13"/>
  <c r="H2" i="13"/>
  <c r="G2" i="13"/>
  <c r="F2" i="13"/>
  <c r="E2" i="13"/>
  <c r="D2" i="13"/>
  <c r="C2" i="13"/>
  <c r="B2" i="13"/>
  <c r="O5" i="10"/>
  <c r="O6" i="10"/>
  <c r="O7" i="10"/>
  <c r="O8" i="10"/>
  <c r="O9" i="10"/>
  <c r="O10" i="10"/>
  <c r="O12"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8" i="10"/>
  <c r="O69" i="10"/>
  <c r="O74" i="10"/>
  <c r="O75" i="10"/>
  <c r="O76" i="10"/>
  <c r="O77" i="10"/>
  <c r="O78" i="10"/>
  <c r="O79" i="10"/>
  <c r="O80" i="10"/>
  <c r="O81" i="10"/>
  <c r="O82" i="10"/>
  <c r="O84" i="10"/>
  <c r="O85" i="10"/>
  <c r="O86" i="10"/>
  <c r="O87" i="10"/>
  <c r="O88" i="10"/>
  <c r="O89" i="10"/>
  <c r="O90" i="10"/>
  <c r="O91" i="10"/>
  <c r="O92" i="10"/>
  <c r="O93" i="10"/>
  <c r="O94" i="10"/>
  <c r="O95" i="10"/>
  <c r="O96" i="10"/>
  <c r="O98" i="10"/>
  <c r="O99" i="10"/>
  <c r="O100" i="10"/>
  <c r="O101" i="10"/>
  <c r="O102" i="10"/>
  <c r="O103" i="10"/>
  <c r="O104" i="10"/>
  <c r="O105" i="10"/>
  <c r="O106" i="10"/>
  <c r="O107" i="10"/>
  <c r="O108" i="10"/>
  <c r="O109" i="10"/>
  <c r="O110" i="10"/>
  <c r="O111" i="10"/>
  <c r="O112" i="10"/>
  <c r="O113" i="10"/>
  <c r="O114" i="10"/>
  <c r="O115" i="10"/>
  <c r="O116" i="10"/>
  <c r="O117" i="10"/>
  <c r="O118" i="10"/>
  <c r="O119" i="10"/>
  <c r="O120" i="10"/>
  <c r="O121" i="10"/>
  <c r="O122" i="10"/>
  <c r="O123" i="10"/>
  <c r="O124" i="10"/>
  <c r="O125" i="10"/>
  <c r="O126" i="10"/>
  <c r="O127" i="10"/>
  <c r="O129" i="10"/>
  <c r="O130" i="10"/>
  <c r="O131" i="10"/>
  <c r="O132" i="10"/>
  <c r="O133" i="10"/>
  <c r="O134" i="10"/>
  <c r="O135" i="10"/>
  <c r="O136" i="10"/>
  <c r="O137" i="10"/>
  <c r="O138" i="10"/>
  <c r="O139" i="10"/>
  <c r="O140" i="10"/>
  <c r="O141" i="10"/>
  <c r="O142" i="10"/>
  <c r="O143" i="10"/>
  <c r="O144" i="10"/>
  <c r="O145" i="10"/>
  <c r="O147" i="10"/>
  <c r="O149" i="10"/>
  <c r="O150" i="10"/>
  <c r="O151" i="10"/>
  <c r="O152" i="10"/>
  <c r="O154" i="10"/>
  <c r="O155" i="10"/>
  <c r="O156" i="10"/>
  <c r="O157" i="10"/>
  <c r="O158" i="10"/>
  <c r="O159" i="10"/>
  <c r="O160" i="10"/>
  <c r="O161" i="10"/>
  <c r="O162" i="10"/>
  <c r="O163" i="10"/>
  <c r="O164" i="10"/>
  <c r="O165" i="10"/>
  <c r="O166" i="10"/>
  <c r="O167" i="10"/>
  <c r="O168" i="10"/>
  <c r="O169" i="10"/>
  <c r="O170" i="10"/>
  <c r="O171" i="10"/>
  <c r="O172" i="10"/>
  <c r="O173" i="10"/>
  <c r="O174" i="10"/>
  <c r="O175" i="10"/>
  <c r="O176" i="10"/>
  <c r="O177" i="10"/>
  <c r="O178" i="10"/>
  <c r="O179" i="10"/>
  <c r="O180" i="10"/>
  <c r="O181" i="10"/>
  <c r="O182" i="10"/>
  <c r="O183" i="10"/>
  <c r="O184" i="10"/>
  <c r="O185" i="10"/>
  <c r="O186" i="10"/>
  <c r="O187" i="10"/>
  <c r="O188" i="10"/>
  <c r="O189" i="10"/>
  <c r="O190" i="10"/>
  <c r="O191" i="10"/>
  <c r="O192" i="10"/>
  <c r="O193" i="10"/>
  <c r="O194" i="10"/>
  <c r="O195" i="10"/>
  <c r="O196" i="10"/>
  <c r="O197" i="10"/>
  <c r="O199" i="10"/>
  <c r="O200" i="10"/>
  <c r="O201" i="10"/>
  <c r="O203" i="10"/>
  <c r="O204" i="10"/>
  <c r="O205" i="10"/>
  <c r="O206" i="10"/>
  <c r="O207" i="10"/>
  <c r="O208" i="10"/>
  <c r="O210" i="10"/>
  <c r="O211" i="10"/>
  <c r="O212" i="10"/>
  <c r="O213" i="10"/>
  <c r="O214" i="10"/>
  <c r="O215" i="10"/>
  <c r="O216" i="10"/>
  <c r="O217" i="10"/>
  <c r="O218" i="10"/>
  <c r="O219" i="10"/>
  <c r="O220" i="10"/>
  <c r="O221" i="10"/>
  <c r="O222" i="10"/>
  <c r="O223" i="10"/>
  <c r="O224" i="10"/>
  <c r="O225" i="10"/>
  <c r="O226" i="10"/>
  <c r="O227" i="10"/>
  <c r="O228" i="10"/>
  <c r="O229" i="10"/>
  <c r="O231" i="10"/>
  <c r="O232" i="10"/>
  <c r="O233" i="10"/>
  <c r="O234" i="10"/>
  <c r="O235" i="10"/>
  <c r="O236" i="10"/>
  <c r="O237" i="10"/>
  <c r="O238" i="10"/>
  <c r="O239" i="10"/>
  <c r="O240" i="10"/>
  <c r="O241" i="10"/>
  <c r="O242" i="10"/>
  <c r="O243" i="10"/>
  <c r="O244" i="10"/>
  <c r="O245" i="10"/>
  <c r="O247" i="10"/>
  <c r="O248" i="10"/>
  <c r="O249" i="10"/>
  <c r="O250" i="10"/>
  <c r="O251" i="10"/>
  <c r="O252" i="10"/>
  <c r="O253" i="10"/>
  <c r="O254" i="10"/>
  <c r="O255" i="10"/>
  <c r="O256" i="10"/>
  <c r="O257" i="10"/>
  <c r="O258" i="10"/>
  <c r="O260" i="10"/>
  <c r="O261" i="10"/>
  <c r="O262" i="10"/>
  <c r="O263" i="10"/>
  <c r="O264" i="10"/>
  <c r="O265" i="10"/>
  <c r="O266" i="10"/>
  <c r="O267" i="10"/>
  <c r="O268" i="10"/>
  <c r="O269" i="10"/>
  <c r="O270" i="10"/>
  <c r="O271" i="10"/>
  <c r="O272" i="10"/>
  <c r="O273" i="10"/>
  <c r="O274" i="10"/>
  <c r="O275" i="10"/>
  <c r="O276" i="10"/>
  <c r="O277" i="10"/>
  <c r="O278" i="10"/>
  <c r="O279" i="10"/>
  <c r="O280" i="10"/>
  <c r="O281" i="10"/>
  <c r="O282" i="10"/>
  <c r="O283" i="10"/>
  <c r="O284" i="10"/>
  <c r="O285" i="10"/>
  <c r="O286" i="10"/>
  <c r="O287" i="10"/>
  <c r="O288" i="10"/>
  <c r="O289" i="10"/>
  <c r="O290" i="10"/>
  <c r="O291" i="10"/>
  <c r="O292" i="10"/>
  <c r="O293" i="10"/>
  <c r="O294" i="10"/>
  <c r="O295" i="10"/>
  <c r="O296" i="10"/>
  <c r="O297" i="10"/>
  <c r="O298" i="10"/>
  <c r="O299" i="10"/>
  <c r="O300" i="10"/>
  <c r="O301" i="10"/>
  <c r="O302" i="10"/>
  <c r="O304" i="10"/>
  <c r="O305" i="10"/>
  <c r="O306" i="10"/>
  <c r="O307" i="10"/>
  <c r="O308" i="10"/>
  <c r="O309" i="10"/>
  <c r="O310" i="10"/>
  <c r="O311" i="10"/>
  <c r="O312" i="10"/>
  <c r="O314" i="10"/>
  <c r="O315" i="10"/>
  <c r="O316" i="10"/>
  <c r="O317" i="10"/>
  <c r="O318" i="10"/>
  <c r="O319" i="10"/>
  <c r="O320" i="10"/>
  <c r="O321" i="10"/>
  <c r="O322" i="10"/>
  <c r="O323" i="10"/>
  <c r="O324" i="10"/>
  <c r="O325" i="10"/>
  <c r="O326" i="10"/>
  <c r="O327" i="10"/>
  <c r="O328" i="10"/>
  <c r="O329" i="10"/>
  <c r="O330" i="10"/>
  <c r="O331" i="10"/>
  <c r="O332" i="10"/>
  <c r="O333" i="10"/>
  <c r="O334" i="10"/>
  <c r="O335" i="10"/>
  <c r="O336" i="10"/>
  <c r="O337" i="10"/>
  <c r="O338" i="10"/>
  <c r="O339" i="10"/>
  <c r="O340" i="10"/>
  <c r="O341" i="10"/>
  <c r="O342" i="10"/>
  <c r="O343" i="10"/>
  <c r="O344" i="10"/>
  <c r="O345" i="10"/>
  <c r="O346" i="10"/>
  <c r="O347" i="10"/>
  <c r="O348" i="10"/>
  <c r="O349" i="10"/>
  <c r="O350" i="10"/>
  <c r="O351" i="10"/>
  <c r="O353" i="10"/>
  <c r="O354" i="10"/>
  <c r="O355" i="10"/>
  <c r="O356" i="10"/>
  <c r="O357" i="10"/>
  <c r="O358" i="10"/>
  <c r="O359" i="10"/>
  <c r="O360" i="10"/>
  <c r="O361" i="10"/>
  <c r="O362" i="10"/>
  <c r="O363" i="10"/>
  <c r="O364" i="10"/>
  <c r="O365" i="10"/>
  <c r="O366" i="10"/>
  <c r="O367" i="10"/>
  <c r="O368" i="10"/>
  <c r="O369" i="10"/>
  <c r="O370" i="10"/>
  <c r="O371" i="10"/>
  <c r="O372" i="10"/>
  <c r="O373" i="10"/>
  <c r="O374" i="10"/>
  <c r="O375" i="10"/>
  <c r="O376" i="10"/>
  <c r="O377" i="10"/>
  <c r="O378" i="10"/>
  <c r="O379" i="10"/>
  <c r="O380" i="10"/>
  <c r="O381" i="10"/>
  <c r="O382" i="10"/>
  <c r="O383" i="10"/>
  <c r="O384" i="10"/>
  <c r="O385" i="10"/>
  <c r="O386" i="10"/>
  <c r="O387" i="10"/>
  <c r="O388" i="10"/>
  <c r="O390" i="10"/>
  <c r="O392" i="10"/>
  <c r="O394" i="10"/>
  <c r="O395" i="10"/>
  <c r="O396" i="10"/>
  <c r="O397" i="10"/>
  <c r="O398" i="10"/>
  <c r="O399" i="10"/>
  <c r="O400" i="10"/>
  <c r="O401" i="10"/>
  <c r="O402" i="10"/>
  <c r="O404" i="10"/>
  <c r="O405" i="10"/>
  <c r="O406" i="10"/>
  <c r="O407" i="10"/>
  <c r="O408" i="10"/>
  <c r="O409" i="10"/>
  <c r="O410" i="10"/>
  <c r="O411" i="10"/>
  <c r="O412" i="10"/>
  <c r="O413" i="10"/>
  <c r="O414" i="10"/>
  <c r="O415" i="10"/>
  <c r="O416" i="10"/>
  <c r="O417" i="10"/>
  <c r="O418" i="10"/>
  <c r="O419" i="10"/>
  <c r="O420" i="10"/>
  <c r="O421" i="10"/>
  <c r="O422" i="10"/>
  <c r="O423" i="10"/>
  <c r="O424" i="10"/>
  <c r="O425" i="10"/>
  <c r="O427" i="10"/>
  <c r="O428" i="10"/>
  <c r="O429" i="10"/>
  <c r="O430" i="10"/>
  <c r="O431" i="10"/>
  <c r="O433" i="10"/>
  <c r="O434" i="10"/>
  <c r="O435" i="10"/>
  <c r="O436" i="10"/>
  <c r="O437" i="10"/>
  <c r="O438" i="10"/>
  <c r="O439" i="10"/>
  <c r="O440" i="10"/>
  <c r="O441" i="10"/>
  <c r="O442" i="10"/>
  <c r="O443" i="10"/>
  <c r="O444" i="10"/>
  <c r="O445" i="10"/>
  <c r="O446" i="10"/>
  <c r="O448" i="10"/>
  <c r="O450" i="10"/>
  <c r="O451" i="10"/>
  <c r="O452" i="10"/>
  <c r="O453" i="10"/>
  <c r="O454" i="10"/>
  <c r="O455" i="10"/>
  <c r="O456" i="10"/>
  <c r="O457" i="10"/>
  <c r="O458" i="10"/>
  <c r="O459" i="10"/>
  <c r="O460" i="10"/>
  <c r="O461" i="10"/>
  <c r="O462" i="10"/>
  <c r="O463" i="10"/>
  <c r="O464" i="10"/>
  <c r="O465" i="10"/>
  <c r="O466" i="10"/>
  <c r="O467" i="10"/>
  <c r="O468" i="10"/>
  <c r="O469" i="10"/>
  <c r="O470" i="10"/>
  <c r="O471" i="10"/>
  <c r="O472" i="10"/>
  <c r="O473" i="10"/>
  <c r="O474" i="10"/>
  <c r="O475" i="10"/>
  <c r="O476" i="10"/>
  <c r="O478" i="10"/>
  <c r="O479" i="10"/>
  <c r="O480" i="10"/>
  <c r="O481" i="10"/>
  <c r="O482" i="10"/>
  <c r="O483" i="10"/>
  <c r="O484" i="10"/>
  <c r="O485" i="10"/>
  <c r="O486" i="10"/>
  <c r="O487" i="10"/>
  <c r="O488" i="10"/>
  <c r="O489" i="10"/>
  <c r="O490" i="10"/>
  <c r="O491" i="10"/>
  <c r="O492" i="10"/>
  <c r="O493" i="10"/>
  <c r="O494" i="10"/>
  <c r="O495" i="10"/>
  <c r="O496" i="10"/>
  <c r="O497" i="10"/>
  <c r="O498" i="10"/>
  <c r="O499" i="10"/>
  <c r="O500" i="10"/>
  <c r="O501" i="10"/>
  <c r="O502" i="10"/>
  <c r="O503" i="10"/>
  <c r="O504" i="10"/>
  <c r="O505" i="10"/>
  <c r="O506" i="10"/>
  <c r="O507" i="10"/>
  <c r="O508" i="10"/>
  <c r="O509" i="10"/>
  <c r="O510" i="10"/>
  <c r="O511" i="10"/>
  <c r="O512" i="10"/>
  <c r="O513" i="10"/>
  <c r="O515" i="10"/>
  <c r="O516" i="10"/>
  <c r="O518" i="10"/>
  <c r="O520" i="10"/>
  <c r="O521" i="10"/>
  <c r="O522" i="10"/>
  <c r="O524" i="10"/>
  <c r="O525" i="10"/>
  <c r="O526" i="10"/>
  <c r="O527" i="10"/>
  <c r="O528" i="10"/>
  <c r="O529" i="10"/>
  <c r="O530" i="10"/>
  <c r="O531" i="10"/>
  <c r="O532" i="10"/>
  <c r="O533" i="10"/>
  <c r="O534" i="10"/>
  <c r="O535" i="10"/>
  <c r="O536" i="10"/>
  <c r="O537" i="10"/>
  <c r="O538" i="10"/>
  <c r="O539" i="10"/>
  <c r="O540" i="10"/>
  <c r="O541" i="10"/>
  <c r="O542" i="10"/>
  <c r="O543" i="10"/>
  <c r="O544" i="10"/>
  <c r="O545" i="10"/>
  <c r="O546" i="10"/>
  <c r="O547" i="10"/>
  <c r="O548" i="10"/>
  <c r="O549" i="10"/>
  <c r="O550" i="10"/>
  <c r="O551" i="10"/>
  <c r="O552" i="10"/>
  <c r="O553" i="10"/>
  <c r="O555" i="10"/>
  <c r="O556" i="10"/>
  <c r="O557" i="10"/>
  <c r="O558" i="10"/>
  <c r="O559" i="10"/>
  <c r="O560" i="10"/>
  <c r="O561" i="10"/>
  <c r="O562" i="10"/>
  <c r="O563" i="10"/>
  <c r="O564" i="10"/>
  <c r="O565" i="10"/>
  <c r="O566" i="10"/>
  <c r="O567" i="10"/>
  <c r="O568" i="10"/>
  <c r="O569" i="10"/>
  <c r="O570" i="10"/>
  <c r="O571" i="10"/>
  <c r="O572" i="10"/>
  <c r="O573" i="10"/>
  <c r="O574" i="10"/>
  <c r="O575" i="10"/>
  <c r="O576" i="10"/>
  <c r="O577" i="10"/>
  <c r="O578" i="10"/>
  <c r="O580" i="10"/>
  <c r="O581" i="10"/>
  <c r="O582" i="10"/>
  <c r="O583" i="10"/>
  <c r="O584" i="10"/>
  <c r="O585" i="10"/>
  <c r="O586" i="10"/>
  <c r="O587" i="10"/>
  <c r="O588" i="10"/>
  <c r="O589" i="10"/>
  <c r="O590" i="10"/>
  <c r="O591" i="10"/>
  <c r="O592" i="10"/>
  <c r="O593" i="10"/>
  <c r="O594" i="10"/>
  <c r="O595" i="10"/>
  <c r="O596" i="10"/>
  <c r="O597" i="10"/>
  <c r="O598" i="10"/>
  <c r="O599" i="10"/>
  <c r="O600" i="10"/>
  <c r="O601" i="10"/>
  <c r="O602" i="10"/>
  <c r="O603" i="10"/>
  <c r="O604" i="10"/>
  <c r="O605" i="10"/>
  <c r="O606" i="10"/>
  <c r="O607" i="10"/>
  <c r="O609" i="10"/>
  <c r="O610" i="10"/>
  <c r="O611" i="10"/>
  <c r="O612" i="10"/>
  <c r="O613" i="10"/>
  <c r="O615" i="10"/>
  <c r="O616" i="10"/>
  <c r="O617" i="10"/>
  <c r="O618" i="10"/>
  <c r="O619" i="10"/>
  <c r="O620" i="10"/>
  <c r="O621" i="10"/>
  <c r="O622" i="10"/>
  <c r="O623" i="10"/>
  <c r="O624" i="10"/>
  <c r="O625" i="10"/>
  <c r="O626" i="10"/>
  <c r="O627" i="10"/>
  <c r="O628" i="10"/>
  <c r="O629" i="10"/>
  <c r="O630" i="10"/>
  <c r="O631" i="10"/>
  <c r="O632" i="10"/>
  <c r="O633" i="10"/>
  <c r="O634" i="10"/>
  <c r="O635" i="10"/>
  <c r="O636" i="10"/>
  <c r="O637" i="10"/>
  <c r="O638" i="10"/>
  <c r="O639" i="10"/>
  <c r="O641" i="10"/>
  <c r="O642" i="10"/>
  <c r="O643" i="10"/>
  <c r="O644" i="10"/>
  <c r="O645" i="10"/>
  <c r="O646" i="10"/>
  <c r="O647" i="10"/>
  <c r="O648" i="10"/>
  <c r="O649" i="10"/>
  <c r="O650" i="10"/>
  <c r="O652" i="10"/>
  <c r="O653" i="10"/>
  <c r="O654" i="10"/>
  <c r="O655" i="10"/>
  <c r="O656" i="10"/>
  <c r="O657" i="10"/>
  <c r="O658" i="10"/>
  <c r="O659" i="10"/>
  <c r="O660" i="10"/>
  <c r="O661" i="10"/>
  <c r="O662" i="10"/>
  <c r="O663" i="10"/>
  <c r="O664" i="10"/>
  <c r="O665" i="10"/>
  <c r="O666" i="10"/>
  <c r="O667" i="10"/>
  <c r="O669" i="10"/>
  <c r="O670" i="10"/>
  <c r="O671" i="10"/>
  <c r="O672" i="10"/>
  <c r="O674" i="10"/>
  <c r="O675" i="10"/>
  <c r="O676" i="10"/>
  <c r="O677" i="10"/>
  <c r="O678" i="10"/>
  <c r="O679" i="10"/>
  <c r="O680" i="10"/>
  <c r="O681" i="10"/>
  <c r="O682" i="10"/>
  <c r="O684" i="10"/>
  <c r="O685" i="10"/>
  <c r="O686" i="10"/>
  <c r="O687" i="10"/>
  <c r="O688" i="10"/>
  <c r="O689" i="10"/>
  <c r="O691" i="10"/>
  <c r="O692" i="10"/>
  <c r="O693" i="10"/>
  <c r="O695" i="10"/>
  <c r="O696" i="10"/>
  <c r="O697" i="10"/>
  <c r="O698" i="10"/>
  <c r="O699" i="10"/>
  <c r="O700" i="10"/>
  <c r="O701" i="10"/>
  <c r="O702" i="10"/>
  <c r="O703" i="10"/>
  <c r="O705" i="10"/>
  <c r="O706" i="10"/>
  <c r="O707" i="10"/>
  <c r="O708" i="10"/>
  <c r="O709" i="10"/>
  <c r="O710" i="10"/>
  <c r="O711" i="10"/>
  <c r="O712" i="10"/>
  <c r="O713" i="10"/>
  <c r="O714" i="10"/>
  <c r="O715" i="10"/>
  <c r="O716" i="10"/>
  <c r="O717" i="10"/>
  <c r="O718" i="10"/>
  <c r="O719" i="10"/>
  <c r="O720" i="10"/>
  <c r="O721" i="10"/>
  <c r="O722" i="10"/>
  <c r="O723" i="10"/>
  <c r="O724" i="10"/>
  <c r="O725" i="10"/>
  <c r="O726" i="10"/>
  <c r="O727" i="10"/>
  <c r="O728" i="10"/>
  <c r="O729" i="10"/>
  <c r="O730" i="10"/>
  <c r="O731" i="10"/>
  <c r="O732" i="10"/>
  <c r="O733" i="10"/>
  <c r="O734" i="10"/>
  <c r="O735" i="10"/>
  <c r="O736" i="10"/>
  <c r="O737" i="10"/>
  <c r="O738" i="10"/>
  <c r="O739" i="10"/>
  <c r="O740" i="10"/>
  <c r="O741" i="10"/>
  <c r="O742" i="10"/>
  <c r="O743" i="10"/>
  <c r="O744" i="10"/>
  <c r="O745" i="10"/>
  <c r="O746" i="10"/>
  <c r="O747" i="10"/>
  <c r="O748" i="10"/>
  <c r="O749" i="10"/>
  <c r="O750" i="10"/>
  <c r="O751" i="10"/>
  <c r="O752" i="10"/>
  <c r="O753" i="10"/>
  <c r="O754" i="10"/>
  <c r="O755" i="10"/>
  <c r="O756" i="10"/>
  <c r="O757" i="10"/>
  <c r="O758" i="10"/>
  <c r="O759" i="10"/>
  <c r="O761" i="10"/>
  <c r="O762" i="10"/>
  <c r="O763" i="10"/>
  <c r="O764" i="10"/>
  <c r="O765" i="10"/>
  <c r="O766" i="10"/>
  <c r="O767" i="10"/>
  <c r="O768" i="10"/>
  <c r="O769" i="10"/>
  <c r="O770" i="10"/>
  <c r="O771" i="10"/>
  <c r="O772" i="10"/>
  <c r="O773" i="10"/>
  <c r="O774" i="10"/>
  <c r="O775" i="10"/>
  <c r="O776" i="10"/>
  <c r="O777" i="10"/>
  <c r="O778" i="10"/>
  <c r="O779" i="10"/>
  <c r="O781" i="10"/>
  <c r="O782" i="10"/>
  <c r="O784" i="10"/>
  <c r="O785" i="10"/>
  <c r="O786" i="10"/>
  <c r="O787" i="10"/>
  <c r="O788" i="10"/>
  <c r="O789" i="10"/>
  <c r="O790" i="10"/>
  <c r="O791" i="10"/>
  <c r="O792" i="10"/>
  <c r="O793" i="10"/>
  <c r="O794" i="10"/>
  <c r="O795" i="10"/>
  <c r="O796" i="10"/>
  <c r="O797" i="10"/>
  <c r="O799" i="10"/>
  <c r="O800" i="10"/>
  <c r="O801" i="10"/>
  <c r="O802" i="10"/>
  <c r="O803" i="10"/>
  <c r="O804" i="10"/>
  <c r="O805" i="10"/>
  <c r="O806" i="10"/>
  <c r="O807" i="10"/>
  <c r="O808" i="10"/>
  <c r="O809" i="10"/>
  <c r="O810" i="10"/>
  <c r="O811" i="10"/>
  <c r="O812" i="10"/>
  <c r="O813" i="10"/>
  <c r="O814" i="10"/>
  <c r="O815" i="10"/>
  <c r="O816" i="10"/>
  <c r="O817" i="10"/>
  <c r="O818" i="10"/>
  <c r="O819" i="10"/>
  <c r="O820" i="10"/>
  <c r="O821" i="10"/>
  <c r="O822" i="10"/>
  <c r="O823" i="10"/>
  <c r="O824" i="10"/>
  <c r="O825" i="10"/>
  <c r="O826" i="10"/>
  <c r="O827" i="10"/>
  <c r="O828" i="10"/>
  <c r="O829" i="10"/>
  <c r="O830" i="10"/>
  <c r="O831" i="10"/>
  <c r="O832" i="10"/>
  <c r="O833" i="10"/>
  <c r="O835" i="10"/>
  <c r="O836" i="10"/>
  <c r="O837" i="10"/>
  <c r="O838" i="10"/>
  <c r="O839" i="10"/>
  <c r="O840" i="10"/>
  <c r="O841" i="10"/>
  <c r="O842" i="10"/>
  <c r="O843" i="10"/>
  <c r="O844" i="10"/>
  <c r="O845" i="10"/>
  <c r="O846" i="10"/>
  <c r="O847" i="10"/>
  <c r="O848" i="10"/>
  <c r="O849" i="10"/>
  <c r="O850" i="10"/>
  <c r="O851" i="10"/>
  <c r="O852" i="10"/>
  <c r="O853" i="10"/>
  <c r="O854" i="10"/>
  <c r="O855" i="10"/>
  <c r="O856" i="10"/>
  <c r="O857" i="10"/>
  <c r="O858" i="10"/>
  <c r="O860" i="10"/>
  <c r="O861" i="10"/>
  <c r="O862" i="10"/>
  <c r="O863" i="10"/>
  <c r="O864" i="10"/>
  <c r="O865" i="10"/>
  <c r="O866" i="10"/>
  <c r="O867" i="10"/>
  <c r="O868" i="10"/>
  <c r="O869" i="10"/>
  <c r="O870" i="10"/>
  <c r="O871" i="10"/>
  <c r="O872" i="10"/>
  <c r="O874" i="10"/>
  <c r="O875" i="10"/>
  <c r="O876" i="10"/>
  <c r="O877" i="10"/>
  <c r="O878" i="10"/>
  <c r="O879" i="10"/>
  <c r="O880" i="10"/>
  <c r="O882" i="10"/>
  <c r="O883" i="10"/>
  <c r="O884" i="10"/>
  <c r="O885" i="10"/>
  <c r="O886" i="10"/>
  <c r="O887" i="10"/>
  <c r="O888" i="10"/>
  <c r="O889" i="10"/>
  <c r="O890" i="10"/>
  <c r="O891" i="10"/>
  <c r="O892" i="10"/>
  <c r="O894" i="10"/>
  <c r="O895" i="10"/>
  <c r="O896" i="10"/>
  <c r="O897" i="10"/>
  <c r="O899" i="10"/>
  <c r="O900" i="10"/>
  <c r="O901" i="10"/>
  <c r="O902" i="10"/>
  <c r="O903" i="10"/>
  <c r="O904" i="10"/>
  <c r="O905" i="10"/>
  <c r="O906" i="10"/>
  <c r="O907" i="10"/>
  <c r="O908" i="10"/>
  <c r="O909" i="10"/>
  <c r="O910" i="10"/>
  <c r="O911" i="10"/>
  <c r="O912" i="10"/>
  <c r="O913" i="10"/>
  <c r="O914" i="10"/>
  <c r="O916" i="10"/>
  <c r="O917" i="10"/>
  <c r="O918" i="10"/>
  <c r="O919" i="10"/>
  <c r="O920" i="10"/>
  <c r="O921" i="10"/>
  <c r="O922" i="10"/>
  <c r="O923" i="10"/>
  <c r="O924" i="10"/>
  <c r="O925" i="10"/>
  <c r="O926" i="10"/>
  <c r="O927" i="10"/>
  <c r="O928" i="10"/>
  <c r="O929" i="10"/>
  <c r="O930" i="10"/>
  <c r="O931" i="10"/>
  <c r="O932" i="10"/>
  <c r="O933" i="10"/>
  <c r="O934" i="10"/>
  <c r="O935" i="10"/>
  <c r="O936" i="10"/>
  <c r="O937" i="10"/>
  <c r="O938" i="10"/>
  <c r="O939" i="10"/>
  <c r="O941" i="10"/>
  <c r="O942" i="10"/>
  <c r="O943" i="10"/>
  <c r="O944" i="10"/>
  <c r="O945" i="10"/>
  <c r="O946" i="10"/>
  <c r="O947" i="10"/>
  <c r="O948" i="10"/>
  <c r="O950" i="10"/>
  <c r="O951" i="10"/>
  <c r="O952" i="10"/>
  <c r="O953" i="10"/>
  <c r="O954" i="10"/>
  <c r="O955" i="10"/>
  <c r="O956" i="10"/>
  <c r="O957" i="10"/>
  <c r="O958" i="10"/>
  <c r="O959" i="10"/>
  <c r="O960" i="10"/>
  <c r="O961" i="10"/>
  <c r="O962" i="10"/>
  <c r="O963" i="10"/>
  <c r="O965" i="10"/>
  <c r="O966" i="10"/>
  <c r="O967" i="10"/>
  <c r="O968" i="10"/>
  <c r="O970" i="10"/>
  <c r="O971" i="10"/>
  <c r="O972" i="10"/>
  <c r="O973" i="10"/>
  <c r="O974" i="10"/>
  <c r="O975" i="10"/>
  <c r="O976" i="10"/>
  <c r="O977" i="10"/>
  <c r="O978" i="10"/>
  <c r="O979" i="10"/>
  <c r="O980" i="10"/>
  <c r="O981" i="10"/>
  <c r="O982" i="10"/>
  <c r="O983" i="10"/>
  <c r="O984" i="10"/>
  <c r="O985" i="10"/>
  <c r="O986" i="10"/>
  <c r="O987" i="10"/>
  <c r="O988" i="10"/>
  <c r="O989" i="10"/>
  <c r="O990" i="10"/>
  <c r="O991" i="10"/>
  <c r="O992" i="10"/>
  <c r="O993" i="10"/>
  <c r="O994" i="10"/>
  <c r="O995" i="10"/>
  <c r="O997" i="10"/>
  <c r="O998" i="10"/>
  <c r="O999" i="10"/>
  <c r="O1000" i="10"/>
  <c r="O1001" i="10"/>
  <c r="O1002" i="10"/>
  <c r="O1003" i="10"/>
  <c r="O1004" i="10"/>
  <c r="O1005" i="10"/>
  <c r="O1006" i="10"/>
  <c r="O1007" i="10"/>
  <c r="O1008" i="10"/>
  <c r="O1009" i="10"/>
  <c r="O1010" i="10"/>
  <c r="O1011" i="10"/>
  <c r="O1012" i="10"/>
  <c r="O1013" i="10"/>
  <c r="O1015" i="10"/>
  <c r="O1017" i="10"/>
  <c r="O1018" i="10"/>
  <c r="O1019" i="10"/>
  <c r="O1020" i="10"/>
  <c r="O1021" i="10"/>
  <c r="O1022" i="10"/>
  <c r="O1023" i="10"/>
  <c r="O1024" i="10"/>
  <c r="O1025" i="10"/>
  <c r="O1027" i="10"/>
  <c r="O1028" i="10"/>
  <c r="O1029" i="10"/>
  <c r="O1030" i="10"/>
  <c r="O1031" i="10"/>
  <c r="O1032" i="10"/>
  <c r="O1033" i="10"/>
  <c r="O1034" i="10"/>
  <c r="O1035" i="10"/>
  <c r="O1036" i="10"/>
  <c r="O1037" i="10"/>
  <c r="O1038" i="10"/>
  <c r="O1039" i="10"/>
  <c r="O1040" i="10"/>
  <c r="O1041" i="10"/>
  <c r="O1042" i="10"/>
  <c r="O1043" i="10"/>
  <c r="O1044" i="10"/>
  <c r="O1045" i="10"/>
  <c r="O1046" i="10"/>
  <c r="O1047" i="10"/>
  <c r="O1048" i="10"/>
  <c r="O1049" i="10"/>
  <c r="O1050" i="10"/>
  <c r="O1051" i="10"/>
  <c r="O1052" i="10"/>
  <c r="O1053" i="10"/>
  <c r="O1054" i="10"/>
  <c r="O1055" i="10"/>
  <c r="O1056" i="10"/>
  <c r="O1057" i="10"/>
  <c r="O1058" i="10"/>
  <c r="O1059" i="10"/>
  <c r="O1060" i="10"/>
  <c r="O1061" i="10"/>
  <c r="O1062" i="10"/>
  <c r="O1063" i="10"/>
  <c r="O1064" i="10"/>
  <c r="O1065" i="10"/>
  <c r="O1066" i="10"/>
  <c r="O1067" i="10"/>
  <c r="O1069" i="10"/>
  <c r="O1070" i="10"/>
  <c r="O1071" i="10"/>
  <c r="O1072" i="10"/>
  <c r="O1073" i="10"/>
  <c r="O1074" i="10"/>
  <c r="O1075" i="10"/>
  <c r="O1076" i="10"/>
  <c r="O1077" i="10"/>
  <c r="O1078" i="10"/>
  <c r="O1079" i="10"/>
  <c r="O1080" i="10"/>
  <c r="O1081" i="10"/>
  <c r="O1082" i="10"/>
  <c r="O1083" i="10"/>
  <c r="O1085" i="10"/>
  <c r="O1086" i="10"/>
  <c r="O1087" i="10"/>
  <c r="O1088" i="10"/>
  <c r="O1089" i="10"/>
  <c r="O1090" i="10"/>
  <c r="O1091" i="10"/>
  <c r="O1092" i="10"/>
  <c r="O1093" i="10"/>
  <c r="O1094" i="10"/>
  <c r="O1095" i="10"/>
  <c r="O1096" i="10"/>
  <c r="O1097" i="10"/>
  <c r="O1098" i="10"/>
  <c r="O1099" i="10"/>
  <c r="O1101" i="10"/>
  <c r="O1102" i="10"/>
  <c r="O1103" i="10"/>
  <c r="O1104" i="10"/>
  <c r="O1106" i="10"/>
  <c r="O1107" i="10"/>
  <c r="O1108" i="10"/>
  <c r="O1109" i="10"/>
  <c r="O1110" i="10"/>
  <c r="O1111" i="10"/>
  <c r="O1112" i="10"/>
  <c r="O1113" i="10"/>
  <c r="O1114" i="10"/>
  <c r="O1115" i="10"/>
  <c r="O1116" i="10"/>
  <c r="O1117" i="10"/>
  <c r="O1118" i="10"/>
  <c r="O1119" i="10"/>
  <c r="O1120" i="10"/>
  <c r="O1121" i="10"/>
  <c r="O1122" i="10"/>
  <c r="O1123" i="10"/>
  <c r="O1124" i="10"/>
  <c r="O1125" i="10"/>
  <c r="O1126" i="10"/>
  <c r="O1128" i="10"/>
  <c r="O1129" i="10"/>
  <c r="O1130" i="10"/>
  <c r="O1131" i="10"/>
  <c r="O1132" i="10"/>
  <c r="O1133" i="10"/>
  <c r="O1136" i="10"/>
  <c r="O1137" i="10"/>
  <c r="O1138" i="10"/>
  <c r="O1139" i="10"/>
  <c r="O1140" i="10"/>
  <c r="O1141" i="10"/>
  <c r="O1143" i="10"/>
  <c r="O1144" i="10"/>
  <c r="O1145" i="10"/>
  <c r="O1146" i="10"/>
  <c r="O1147" i="10"/>
  <c r="O1148" i="10"/>
  <c r="O1149" i="10"/>
  <c r="O1150" i="10"/>
  <c r="O1151" i="10"/>
  <c r="O1152" i="10"/>
  <c r="O1153" i="10"/>
  <c r="O1154" i="10"/>
  <c r="O1155" i="10"/>
  <c r="O1156" i="10"/>
  <c r="O1157" i="10"/>
  <c r="O1158" i="10"/>
  <c r="O1159" i="10"/>
  <c r="O1160" i="10"/>
  <c r="O1161" i="10"/>
  <c r="O1162" i="10"/>
  <c r="O1164" i="10"/>
  <c r="O1165" i="10"/>
  <c r="O1166" i="10"/>
  <c r="O1168" i="10"/>
  <c r="O1170" i="10"/>
  <c r="O1171" i="10"/>
  <c r="O1172" i="10"/>
  <c r="O1175" i="10"/>
  <c r="O1176" i="10"/>
  <c r="O1177" i="10"/>
  <c r="O1178" i="10"/>
  <c r="O1179" i="10"/>
  <c r="O1180" i="10"/>
  <c r="O1181" i="10"/>
  <c r="O1182" i="10"/>
  <c r="O1183" i="10"/>
  <c r="O1184" i="10"/>
  <c r="O1185" i="10"/>
  <c r="O1187" i="10"/>
  <c r="O1188" i="10"/>
  <c r="O1189" i="10"/>
  <c r="O1190" i="10"/>
  <c r="O1191" i="10"/>
  <c r="O1192" i="10"/>
  <c r="O1193" i="10"/>
  <c r="O1194" i="10"/>
  <c r="O1195" i="10"/>
  <c r="O1196" i="10"/>
  <c r="O1199" i="10"/>
  <c r="O1200" i="10"/>
  <c r="O1202" i="10"/>
  <c r="O1203" i="10"/>
  <c r="O1204" i="10"/>
  <c r="O1205" i="10"/>
  <c r="O1206" i="10"/>
  <c r="O1207" i="10"/>
  <c r="O1208" i="10"/>
  <c r="O1210" i="10"/>
  <c r="O1211" i="10"/>
  <c r="O1212" i="10"/>
  <c r="O1214" i="10"/>
  <c r="O1215" i="10"/>
  <c r="O1218" i="10"/>
  <c r="O1219" i="10"/>
  <c r="O1220" i="10"/>
  <c r="O1221" i="10"/>
  <c r="O1222" i="10"/>
  <c r="O1223" i="10"/>
  <c r="O1224" i="10"/>
  <c r="O1225" i="10"/>
  <c r="O1226" i="10"/>
  <c r="O1227" i="10"/>
  <c r="O1228" i="10"/>
  <c r="O1229" i="10"/>
  <c r="O1230" i="10"/>
  <c r="O1231" i="10"/>
  <c r="O1232" i="10"/>
  <c r="O1233" i="10"/>
  <c r="O1234" i="10"/>
  <c r="O1235" i="10"/>
  <c r="O1236" i="10"/>
  <c r="O1237" i="10"/>
  <c r="O1238" i="10"/>
  <c r="O1239" i="10"/>
  <c r="O1240" i="10"/>
  <c r="O1241" i="10"/>
  <c r="O1242" i="10"/>
  <c r="O1244" i="10"/>
  <c r="O1245" i="10"/>
  <c r="O1247" i="10"/>
  <c r="O1248" i="10"/>
  <c r="O1249" i="10"/>
  <c r="O1250" i="10"/>
  <c r="O1251" i="10"/>
  <c r="O1253" i="10"/>
  <c r="O1254" i="10"/>
  <c r="O1256" i="10"/>
  <c r="O1257" i="10"/>
  <c r="O1258" i="10"/>
  <c r="O1260" i="10"/>
  <c r="O1261" i="10"/>
  <c r="O1262" i="10"/>
  <c r="O1263" i="10"/>
  <c r="O1264" i="10"/>
  <c r="O1265" i="10"/>
  <c r="O1267" i="10"/>
  <c r="O1268" i="10"/>
  <c r="O1269" i="10"/>
  <c r="O1270" i="10"/>
  <c r="O1271" i="10"/>
  <c r="O1272" i="10"/>
  <c r="O1273" i="10"/>
  <c r="O1275" i="10"/>
  <c r="O1276" i="10"/>
  <c r="O1277" i="10"/>
  <c r="O1278" i="10"/>
  <c r="O1279" i="10"/>
  <c r="O1280" i="10"/>
  <c r="O1281" i="10"/>
  <c r="O1282" i="10"/>
  <c r="O1284" i="10"/>
  <c r="O1285" i="10"/>
  <c r="O1289" i="10"/>
  <c r="O1291" i="10"/>
  <c r="O1292" i="10"/>
  <c r="O1293" i="10"/>
  <c r="O1294" i="10"/>
  <c r="O1295" i="10"/>
  <c r="O1296" i="10"/>
  <c r="O1297" i="10"/>
  <c r="O1298" i="10"/>
  <c r="O1299" i="10"/>
  <c r="O1300" i="10"/>
  <c r="O1301" i="10"/>
  <c r="O1302" i="10"/>
  <c r="O1303" i="10"/>
  <c r="O1304" i="10"/>
  <c r="O1305" i="10"/>
  <c r="O1306" i="10"/>
  <c r="O1307" i="10"/>
  <c r="O1308" i="10"/>
  <c r="O1309" i="10"/>
  <c r="O1311" i="10"/>
  <c r="O1312" i="10"/>
  <c r="O1314" i="10"/>
  <c r="O1315" i="10"/>
  <c r="O1316" i="10"/>
  <c r="O1317" i="10"/>
  <c r="O1318" i="10"/>
  <c r="O1320" i="10"/>
  <c r="O1321" i="10"/>
  <c r="O1322" i="10"/>
  <c r="O1323" i="10"/>
  <c r="O1327" i="10"/>
  <c r="O1328" i="10"/>
  <c r="O1330" i="10"/>
  <c r="O1331" i="10"/>
  <c r="O1332" i="10"/>
  <c r="O1333" i="10"/>
  <c r="O1334" i="10"/>
  <c r="O1335" i="10"/>
  <c r="O1336" i="10"/>
  <c r="O1338" i="10"/>
  <c r="O1339" i="10"/>
  <c r="O1340" i="10"/>
  <c r="O1341" i="10"/>
  <c r="O1342" i="10"/>
  <c r="O1343" i="10"/>
  <c r="O1344" i="10"/>
  <c r="O1345" i="10"/>
  <c r="O1346" i="10"/>
  <c r="O1347" i="10"/>
  <c r="O1348" i="10"/>
  <c r="O1349" i="10"/>
  <c r="O1350" i="10"/>
  <c r="O1351" i="10"/>
  <c r="O1352" i="10"/>
  <c r="O1353" i="10"/>
  <c r="O1354" i="10"/>
  <c r="O1355" i="10"/>
  <c r="O1356" i="10"/>
  <c r="O1358" i="10"/>
  <c r="O1359" i="10"/>
  <c r="O1360" i="10"/>
  <c r="O1361" i="10"/>
  <c r="O1362" i="10"/>
  <c r="O1364" i="10"/>
  <c r="O1365" i="10"/>
  <c r="O1367" i="10"/>
  <c r="O1368" i="10"/>
  <c r="O1369" i="10"/>
  <c r="O1370" i="10"/>
  <c r="O1371" i="10"/>
  <c r="O1372" i="10"/>
  <c r="O1374" i="10"/>
  <c r="O1375" i="10"/>
  <c r="O1376" i="10"/>
  <c r="O1377" i="10"/>
  <c r="O1378" i="10"/>
  <c r="O1379" i="10"/>
  <c r="O1380" i="10"/>
  <c r="O1381" i="10"/>
  <c r="O1382" i="10"/>
  <c r="O1383" i="10"/>
  <c r="O1384" i="10"/>
  <c r="O1385" i="10"/>
  <c r="O1386" i="10"/>
  <c r="O1387" i="10"/>
  <c r="O1388" i="10"/>
  <c r="O1389" i="10"/>
  <c r="O1390" i="10"/>
  <c r="O1391" i="10"/>
  <c r="O1392" i="10"/>
  <c r="O1393" i="10"/>
  <c r="O1395" i="10"/>
  <c r="O1396" i="10"/>
  <c r="O1397" i="10"/>
  <c r="O1398" i="10"/>
  <c r="O1399" i="10"/>
  <c r="O1400" i="10"/>
  <c r="O1401" i="10"/>
  <c r="O1402" i="10"/>
  <c r="O1403" i="10"/>
  <c r="O1404" i="10"/>
  <c r="O1406" i="10"/>
  <c r="O1407" i="10"/>
  <c r="O1408" i="10"/>
  <c r="O1409" i="10"/>
  <c r="O1410" i="10"/>
  <c r="O1411" i="10"/>
  <c r="O1414" i="10"/>
  <c r="O1415" i="10"/>
  <c r="O1416" i="10"/>
  <c r="O1418" i="10"/>
  <c r="O1419" i="10"/>
  <c r="O1420" i="10"/>
  <c r="O1421" i="10"/>
  <c r="O1423" i="10"/>
  <c r="O1424" i="10"/>
  <c r="O1425" i="10"/>
  <c r="O1426" i="10"/>
  <c r="O1428" i="10"/>
  <c r="O1429" i="10"/>
  <c r="O1430" i="10"/>
  <c r="O1432" i="10"/>
  <c r="O1433" i="10"/>
  <c r="O1435" i="10"/>
  <c r="O1436" i="10"/>
  <c r="O1437" i="10"/>
  <c r="O1438" i="10"/>
  <c r="O1439" i="10"/>
  <c r="O1440" i="10"/>
  <c r="O1441" i="10"/>
  <c r="O1443" i="10"/>
  <c r="O1444" i="10"/>
  <c r="O1445" i="10"/>
  <c r="O1446" i="10"/>
  <c r="O1447" i="10"/>
  <c r="O1448" i="10"/>
  <c r="O1449" i="10"/>
  <c r="O1450" i="10"/>
  <c r="O1451" i="10"/>
  <c r="O1452" i="10"/>
  <c r="O1453" i="10"/>
  <c r="O1456" i="10"/>
  <c r="O1457" i="10"/>
  <c r="O1458" i="10"/>
  <c r="O1459" i="10"/>
  <c r="O1460" i="10"/>
  <c r="O1462" i="10"/>
  <c r="O1463" i="10"/>
  <c r="O1464" i="10"/>
  <c r="O1465" i="10"/>
  <c r="O1466" i="10"/>
  <c r="O1467" i="10"/>
  <c r="O1468" i="10"/>
  <c r="O1469" i="10"/>
  <c r="O1470" i="10"/>
  <c r="O1471" i="10"/>
  <c r="O1472" i="10"/>
  <c r="O1473" i="10"/>
  <c r="O1474" i="10"/>
  <c r="O1475" i="10"/>
  <c r="O1477" i="10"/>
  <c r="O1478" i="10"/>
  <c r="O1479" i="10"/>
  <c r="O1480" i="10"/>
  <c r="O1481" i="10"/>
  <c r="O1482" i="10"/>
  <c r="O1483" i="10"/>
  <c r="O1484" i="10"/>
  <c r="O1485" i="10"/>
  <c r="O1486" i="10"/>
  <c r="O1487" i="10"/>
  <c r="O1488" i="10"/>
  <c r="O1490" i="10"/>
  <c r="O1491" i="10"/>
  <c r="O1493" i="10"/>
  <c r="O1495" i="10"/>
  <c r="O1496" i="10"/>
  <c r="O1497" i="10"/>
  <c r="O1498" i="10"/>
  <c r="O1499" i="10"/>
  <c r="O1500" i="10"/>
  <c r="O1502" i="10"/>
  <c r="O1503" i="10"/>
  <c r="O1504" i="10"/>
  <c r="O1505" i="10"/>
  <c r="O1506" i="10"/>
  <c r="O1507" i="10"/>
  <c r="O1508" i="10"/>
  <c r="O1509" i="10"/>
  <c r="O1510" i="10"/>
  <c r="O1511" i="10"/>
  <c r="O1512" i="10"/>
  <c r="O1513" i="10"/>
  <c r="O1514" i="10"/>
  <c r="O1516" i="10"/>
  <c r="O1517" i="10"/>
  <c r="O1518" i="10"/>
  <c r="O1520" i="10"/>
  <c r="O1521" i="10"/>
  <c r="O1522" i="10"/>
  <c r="O1523" i="10"/>
  <c r="O1524" i="10"/>
  <c r="O1525" i="10"/>
  <c r="O1526" i="10"/>
  <c r="O1528" i="10"/>
  <c r="O1531" i="10"/>
  <c r="O1532" i="10"/>
  <c r="O1534" i="10"/>
  <c r="O1536" i="10"/>
  <c r="O1537" i="10"/>
  <c r="O1538" i="10"/>
  <c r="O1540" i="10"/>
  <c r="O1541" i="10"/>
  <c r="O1542" i="10"/>
  <c r="O1543" i="10"/>
  <c r="O1544" i="10"/>
  <c r="O1546" i="10"/>
  <c r="O1547" i="10"/>
  <c r="O1548" i="10"/>
  <c r="O1549" i="10"/>
  <c r="O1550" i="10"/>
  <c r="O1551" i="10"/>
  <c r="O1552" i="10"/>
  <c r="O1553" i="10"/>
  <c r="O1554" i="10"/>
  <c r="O1555" i="10"/>
  <c r="O1556" i="10"/>
  <c r="O1557" i="10"/>
  <c r="O1558" i="10"/>
  <c r="O1559" i="10"/>
  <c r="O1560" i="10"/>
  <c r="O1561" i="10"/>
  <c r="O1562" i="10"/>
  <c r="O1563" i="10"/>
  <c r="O1564" i="10"/>
  <c r="O1565" i="10"/>
  <c r="O1566" i="10"/>
  <c r="O1567" i="10"/>
  <c r="O1568" i="10"/>
  <c r="O1571" i="10"/>
  <c r="O1573" i="10"/>
  <c r="O1574" i="10"/>
  <c r="O1575" i="10"/>
  <c r="O1577" i="10"/>
  <c r="O1579" i="10"/>
  <c r="O1580" i="10"/>
  <c r="O1581" i="10"/>
  <c r="O1583" i="10"/>
  <c r="O1584" i="10"/>
  <c r="O1585" i="10"/>
  <c r="O1586" i="10"/>
  <c r="O1587" i="10"/>
  <c r="O1589" i="10"/>
  <c r="O1590" i="10"/>
  <c r="O1591" i="10"/>
  <c r="O1592" i="10"/>
  <c r="O1595" i="10"/>
  <c r="O1596" i="10"/>
  <c r="O1597" i="10"/>
  <c r="O1598" i="10"/>
  <c r="O1600" i="10"/>
  <c r="O1601" i="10"/>
  <c r="O1602" i="10"/>
  <c r="O1603" i="10"/>
  <c r="O1604" i="10"/>
  <c r="O1605" i="10"/>
  <c r="O1606" i="10"/>
  <c r="O1607" i="10"/>
  <c r="O1608" i="10"/>
  <c r="O1609" i="10"/>
  <c r="O1610" i="10"/>
  <c r="O1611" i="10"/>
  <c r="O1613" i="10"/>
  <c r="O1615" i="10"/>
  <c r="O1616" i="10"/>
  <c r="O1617" i="10"/>
  <c r="O1618" i="10"/>
  <c r="O1619" i="10"/>
  <c r="O1620" i="10"/>
  <c r="O1621" i="10"/>
  <c r="O1622" i="10"/>
  <c r="O1623" i="10"/>
  <c r="O1625" i="10"/>
  <c r="O1626" i="10"/>
  <c r="O1627" i="10"/>
  <c r="O1628" i="10"/>
  <c r="O1629" i="10"/>
  <c r="O1630" i="10"/>
  <c r="O1631" i="10"/>
  <c r="O1632" i="10"/>
  <c r="O1633" i="10"/>
  <c r="O1634" i="10"/>
  <c r="O1635" i="10"/>
  <c r="O1636" i="10"/>
  <c r="O1638" i="10"/>
  <c r="O1639" i="10"/>
  <c r="O1640" i="10"/>
  <c r="O1641" i="10"/>
  <c r="O1642" i="10"/>
  <c r="O1643" i="10"/>
  <c r="O1644" i="10"/>
  <c r="O1645" i="10"/>
  <c r="O1646" i="10"/>
  <c r="O1647" i="10"/>
  <c r="O1648" i="10"/>
  <c r="O1649" i="10"/>
  <c r="O1650" i="10"/>
  <c r="O1651" i="10"/>
  <c r="O1652" i="10"/>
  <c r="O1653" i="10"/>
  <c r="O1654" i="10"/>
  <c r="O1657" i="10"/>
  <c r="O1658" i="10"/>
  <c r="O1659" i="10"/>
  <c r="O1660" i="10"/>
  <c r="O1661" i="10"/>
  <c r="O1662" i="10"/>
  <c r="O1663" i="10"/>
  <c r="O1664" i="10"/>
  <c r="O1665" i="10"/>
  <c r="O1666" i="10"/>
  <c r="O1667" i="10"/>
  <c r="O1668" i="10"/>
  <c r="O1669" i="10"/>
  <c r="O1672" i="10"/>
  <c r="O1673" i="10"/>
  <c r="O1674" i="10"/>
  <c r="O1675" i="10"/>
  <c r="O1676" i="10"/>
  <c r="O1677" i="10"/>
  <c r="O1678" i="10"/>
  <c r="O1679" i="10"/>
  <c r="O1680" i="10"/>
  <c r="O1681" i="10"/>
  <c r="O1682" i="10"/>
  <c r="O1683" i="10"/>
  <c r="O1684" i="10"/>
  <c r="O1685" i="10"/>
  <c r="O1686" i="10"/>
  <c r="O1687" i="10"/>
  <c r="O1690" i="10"/>
  <c r="O1691" i="10"/>
  <c r="O1692" i="10"/>
  <c r="O1695" i="10"/>
  <c r="O1696" i="10"/>
  <c r="O1697" i="10"/>
  <c r="O1698" i="10"/>
  <c r="O1699" i="10"/>
  <c r="O1700" i="10"/>
  <c r="O1701" i="10"/>
  <c r="O1703" i="10"/>
  <c r="O1704" i="10"/>
  <c r="O1705" i="10"/>
  <c r="O1706" i="10"/>
  <c r="O1709" i="10"/>
  <c r="O1710" i="10"/>
  <c r="O1711" i="10"/>
  <c r="O1712" i="10"/>
  <c r="O1713" i="10"/>
  <c r="O1714" i="10"/>
  <c r="O1715" i="10"/>
  <c r="O1716" i="10"/>
  <c r="O1717" i="10"/>
  <c r="O1721" i="10"/>
  <c r="O1722" i="10"/>
  <c r="O1723" i="10"/>
  <c r="O1725" i="10"/>
  <c r="O1727" i="10"/>
  <c r="O1728" i="10"/>
  <c r="O1730" i="10"/>
  <c r="O1731" i="10"/>
  <c r="O1732" i="10"/>
  <c r="O1733" i="10"/>
  <c r="O1735" i="10"/>
  <c r="O1736" i="10"/>
  <c r="O1737" i="10"/>
  <c r="O1738" i="10"/>
  <c r="O1739" i="10"/>
  <c r="O1740" i="10"/>
  <c r="O1742" i="10"/>
  <c r="O1743" i="10"/>
  <c r="O1744" i="10"/>
  <c r="O1745" i="10"/>
  <c r="O1746" i="10"/>
  <c r="O1747" i="10"/>
  <c r="O1748" i="10"/>
  <c r="O1749" i="10"/>
  <c r="O1750" i="10"/>
  <c r="O1752" i="10"/>
  <c r="O1753" i="10"/>
  <c r="O1754" i="10"/>
  <c r="O1755" i="10"/>
  <c r="O1756" i="10"/>
  <c r="O1757" i="10"/>
  <c r="O1759" i="10"/>
  <c r="O1761" i="10"/>
  <c r="O1762" i="10"/>
  <c r="O1763" i="10"/>
  <c r="O1764" i="10"/>
  <c r="O1765" i="10"/>
  <c r="O1766" i="10"/>
  <c r="O1767" i="10"/>
  <c r="O1769" i="10"/>
  <c r="O1770" i="10"/>
  <c r="O1771" i="10"/>
  <c r="O1772" i="10"/>
  <c r="O1773" i="10"/>
  <c r="O1774" i="10"/>
  <c r="O1775" i="10"/>
  <c r="O1776" i="10"/>
  <c r="O1777" i="10"/>
  <c r="O1778" i="10"/>
  <c r="O1779" i="10"/>
  <c r="O1780" i="10"/>
  <c r="O1781" i="10"/>
  <c r="O1782" i="10"/>
  <c r="O1783" i="10"/>
  <c r="O1784" i="10"/>
  <c r="O1785" i="10"/>
  <c r="O1786" i="10"/>
  <c r="O1787" i="10"/>
  <c r="O1788" i="10"/>
  <c r="O1789" i="10"/>
  <c r="O1793" i="10"/>
  <c r="O1794" i="10"/>
  <c r="O1795" i="10"/>
  <c r="O1796" i="10"/>
  <c r="O1797" i="10"/>
  <c r="O1798" i="10"/>
  <c r="O1799" i="10"/>
  <c r="O1800" i="10"/>
  <c r="O1801" i="10"/>
  <c r="O1803" i="10"/>
  <c r="O1805" i="10"/>
  <c r="O1806" i="10"/>
  <c r="O1807" i="10"/>
  <c r="O1809" i="10"/>
  <c r="O1810" i="10"/>
  <c r="O1811" i="10"/>
  <c r="O1812" i="10"/>
  <c r="O1813" i="10"/>
  <c r="O1814" i="10"/>
  <c r="O1815" i="10"/>
  <c r="O1816" i="10"/>
  <c r="O1817" i="10"/>
  <c r="O1819" i="10"/>
  <c r="O1820" i="10"/>
  <c r="O1821" i="10"/>
  <c r="O1822" i="10"/>
  <c r="O1823" i="10"/>
  <c r="O1824" i="10"/>
  <c r="O1825" i="10"/>
  <c r="O1826" i="10"/>
  <c r="O1827" i="10"/>
  <c r="O1828" i="10"/>
  <c r="O1829" i="10"/>
  <c r="O1830" i="10"/>
  <c r="O1831" i="10"/>
  <c r="O1832" i="10"/>
  <c r="O1835" i="10"/>
  <c r="O1836" i="10"/>
  <c r="O1837" i="10"/>
  <c r="O1838" i="10"/>
  <c r="O1839" i="10"/>
  <c r="O1840" i="10"/>
  <c r="O1841" i="10"/>
  <c r="O1842" i="10"/>
  <c r="O1843" i="10"/>
  <c r="O1844" i="10"/>
  <c r="O1845" i="10"/>
  <c r="O1846" i="10"/>
  <c r="O1847" i="10"/>
  <c r="O1849" i="10"/>
  <c r="O1850" i="10"/>
  <c r="O1851" i="10"/>
  <c r="O1852" i="10"/>
  <c r="O1853" i="10"/>
  <c r="O1854" i="10"/>
  <c r="O1855" i="10"/>
  <c r="O1856" i="10"/>
  <c r="O1857" i="10"/>
  <c r="O1858" i="10"/>
  <c r="O1859" i="10"/>
  <c r="O1860" i="10"/>
  <c r="O1861" i="10"/>
  <c r="O1862" i="10"/>
  <c r="O1863" i="10"/>
  <c r="O1864" i="10"/>
  <c r="O1865" i="10"/>
  <c r="O1867" i="10"/>
  <c r="O1868" i="10"/>
  <c r="O1869" i="10"/>
  <c r="O1870" i="10"/>
  <c r="O1871" i="10"/>
  <c r="O1872" i="10"/>
  <c r="O1873" i="10"/>
  <c r="O1875" i="10"/>
  <c r="O1876" i="10"/>
  <c r="O1877" i="10"/>
  <c r="O1878" i="10"/>
  <c r="O1879" i="10"/>
  <c r="O1880" i="10"/>
  <c r="O1881" i="10"/>
  <c r="O1882" i="10"/>
  <c r="O1883" i="10"/>
  <c r="O1884" i="10"/>
  <c r="O1885" i="10"/>
  <c r="O1886" i="10"/>
  <c r="O1887" i="10"/>
  <c r="O1888" i="10"/>
  <c r="O1889" i="10"/>
  <c r="O1890" i="10"/>
  <c r="O1891" i="10"/>
  <c r="O1892" i="10"/>
  <c r="O1893" i="10"/>
  <c r="O1894" i="10"/>
  <c r="O1896" i="10"/>
  <c r="O1897" i="10"/>
  <c r="O1898" i="10"/>
  <c r="O1899" i="10"/>
  <c r="O1900" i="10"/>
  <c r="O1902" i="10"/>
  <c r="O1903" i="10"/>
  <c r="O1904" i="10"/>
  <c r="O1905" i="10"/>
  <c r="O1906" i="10"/>
  <c r="O1907" i="10"/>
  <c r="O1908" i="10"/>
  <c r="O1909" i="10"/>
  <c r="O1910" i="10"/>
  <c r="O1911" i="10"/>
  <c r="O1912" i="10"/>
  <c r="O1913" i="10"/>
  <c r="O1914" i="10"/>
  <c r="O1915" i="10"/>
  <c r="O1916" i="10"/>
  <c r="O1917" i="10"/>
  <c r="O1918" i="10"/>
  <c r="O1919" i="10"/>
  <c r="O1920" i="10"/>
  <c r="O1921" i="10"/>
  <c r="O1922" i="10"/>
  <c r="O1923" i="10"/>
  <c r="O1924" i="10"/>
  <c r="O1925" i="10"/>
  <c r="O1926" i="10"/>
  <c r="O1927" i="10"/>
  <c r="O1928" i="10"/>
  <c r="O1929" i="10"/>
  <c r="O1931" i="10"/>
  <c r="O1932" i="10"/>
  <c r="O1933" i="10"/>
  <c r="O1934" i="10"/>
  <c r="O1935" i="10"/>
  <c r="O1936" i="10"/>
  <c r="O1937" i="10"/>
  <c r="O1938" i="10"/>
  <c r="O1940" i="10"/>
  <c r="O1941" i="10"/>
  <c r="O1942" i="10"/>
  <c r="O1943" i="10"/>
  <c r="O1944" i="10"/>
  <c r="O1945" i="10"/>
  <c r="O1946" i="10"/>
  <c r="O1947" i="10"/>
  <c r="O1949" i="10"/>
  <c r="O1950" i="10"/>
  <c r="O1951" i="10"/>
  <c r="O1952" i="10"/>
  <c r="O1953" i="10"/>
  <c r="O1954" i="10"/>
  <c r="O1955" i="10"/>
  <c r="O1956" i="10"/>
  <c r="O1957" i="10"/>
  <c r="O1959" i="10"/>
  <c r="O1961" i="10"/>
  <c r="O1962" i="10"/>
  <c r="O1963" i="10"/>
  <c r="O1965" i="10"/>
  <c r="O1966" i="10"/>
  <c r="O1967" i="10"/>
  <c r="O1968" i="10"/>
  <c r="O1969" i="10"/>
  <c r="O1970" i="10"/>
  <c r="O1971" i="10"/>
  <c r="O1972" i="10"/>
  <c r="O1973" i="10"/>
  <c r="O1974" i="10"/>
  <c r="O1975" i="10"/>
  <c r="O1977" i="10"/>
  <c r="O1978" i="10"/>
  <c r="O1980" i="10"/>
  <c r="O1981" i="10"/>
  <c r="O1982" i="10"/>
  <c r="O1983" i="10"/>
  <c r="O1984" i="10"/>
  <c r="O1985" i="10"/>
  <c r="O1986" i="10"/>
  <c r="O1987" i="10"/>
  <c r="O1988" i="10"/>
  <c r="O1989" i="10"/>
  <c r="O1990" i="10"/>
  <c r="O1991" i="10"/>
  <c r="O1992" i="10"/>
  <c r="O1993" i="10"/>
  <c r="O1994" i="10"/>
  <c r="O1995" i="10"/>
  <c r="O1996" i="10"/>
  <c r="O1997" i="10"/>
  <c r="O1998" i="10"/>
  <c r="O1999" i="10"/>
  <c r="O2000" i="10"/>
  <c r="O2001" i="10"/>
  <c r="O2002" i="10"/>
  <c r="O2003" i="10"/>
  <c r="O2004" i="10"/>
  <c r="O2006" i="10"/>
  <c r="O2007" i="10"/>
  <c r="O2008" i="10"/>
  <c r="O2009" i="10"/>
  <c r="O2010" i="10"/>
  <c r="O2011" i="10"/>
  <c r="O2012" i="10"/>
  <c r="O2013" i="10"/>
  <c r="O2014" i="10"/>
  <c r="O2015" i="10"/>
  <c r="O2016" i="10"/>
  <c r="O2017" i="10"/>
  <c r="O2018" i="10"/>
  <c r="O2019" i="10"/>
  <c r="O2022" i="10"/>
  <c r="O2023" i="10"/>
  <c r="O2024" i="10"/>
  <c r="O2025" i="10"/>
  <c r="O2028" i="10"/>
  <c r="O2029" i="10"/>
  <c r="O2031" i="10"/>
  <c r="O2032" i="10"/>
  <c r="O2033" i="10"/>
  <c r="O2034" i="10"/>
  <c r="O2035" i="10"/>
  <c r="O2037" i="10"/>
  <c r="O2038" i="10"/>
  <c r="O2039" i="10"/>
  <c r="O2040" i="10"/>
  <c r="O2041" i="10"/>
  <c r="O2042" i="10"/>
  <c r="O2043" i="10"/>
  <c r="O2044" i="10"/>
  <c r="O2045" i="10"/>
  <c r="O2046" i="10"/>
  <c r="O2047" i="10"/>
  <c r="O2048" i="10"/>
  <c r="O2049" i="10"/>
  <c r="O2050" i="10"/>
  <c r="O2051" i="10"/>
  <c r="O2053" i="10"/>
  <c r="O2054" i="10"/>
  <c r="O2055" i="10"/>
  <c r="O2056" i="10"/>
  <c r="O2057" i="10"/>
  <c r="O2058" i="10"/>
  <c r="O2059" i="10"/>
  <c r="O2060" i="10"/>
  <c r="O2061" i="10"/>
  <c r="O2062" i="10"/>
  <c r="O2063" i="10"/>
  <c r="O2064" i="10"/>
  <c r="O2065" i="10"/>
  <c r="O2066" i="10"/>
  <c r="O2068" i="10"/>
  <c r="O2069" i="10"/>
  <c r="O2070" i="10"/>
  <c r="O2071" i="10"/>
  <c r="O2072" i="10"/>
  <c r="O2073" i="10"/>
  <c r="O2074" i="10"/>
  <c r="O2075" i="10"/>
  <c r="O2076" i="10"/>
  <c r="O2077" i="10"/>
  <c r="O2078" i="10"/>
  <c r="O2079" i="10"/>
  <c r="O2080" i="10"/>
  <c r="O2082" i="10"/>
  <c r="O2083" i="10"/>
  <c r="O2084" i="10"/>
  <c r="O2085" i="10"/>
  <c r="O2086" i="10"/>
  <c r="O2088" i="10"/>
  <c r="O2089" i="10"/>
  <c r="O2091" i="10"/>
  <c r="O2092" i="10"/>
  <c r="O2093" i="10"/>
  <c r="O2094" i="10"/>
  <c r="O2095" i="10"/>
  <c r="O2096" i="10"/>
  <c r="O2097" i="10"/>
  <c r="O2098" i="10"/>
  <c r="O2099" i="10"/>
  <c r="O2100" i="10"/>
  <c r="O2101" i="10"/>
  <c r="O2102" i="10"/>
  <c r="O2103" i="10"/>
  <c r="O2104" i="10"/>
  <c r="O2105" i="10"/>
  <c r="O2106" i="10"/>
  <c r="O2107" i="10"/>
  <c r="O2108" i="10"/>
  <c r="O2109" i="10"/>
  <c r="O2110" i="10"/>
  <c r="O2111" i="10"/>
  <c r="O2112" i="10"/>
  <c r="O2113" i="10"/>
  <c r="O2115" i="10"/>
  <c r="O2116" i="10"/>
  <c r="O2117" i="10"/>
  <c r="O2118" i="10"/>
  <c r="O2120" i="10"/>
  <c r="O2123" i="10"/>
  <c r="O2124" i="10"/>
  <c r="O2125" i="10"/>
  <c r="O2127" i="10"/>
  <c r="O2128" i="10"/>
  <c r="O2129" i="10"/>
  <c r="O2130" i="10"/>
  <c r="O2131" i="10"/>
  <c r="O2132" i="10"/>
  <c r="O2133" i="10"/>
  <c r="O2134" i="10"/>
  <c r="O2137" i="10"/>
  <c r="O2138" i="10"/>
  <c r="O2139" i="10"/>
  <c r="O2140" i="10"/>
  <c r="O2141" i="10"/>
  <c r="O2142" i="10"/>
  <c r="O2143" i="10"/>
  <c r="O2144" i="10"/>
  <c r="O2146" i="10"/>
  <c r="O2147" i="10"/>
  <c r="O2148" i="10"/>
  <c r="O2149" i="10"/>
  <c r="O2150" i="10"/>
  <c r="O2153" i="10"/>
  <c r="O2156" i="10"/>
  <c r="O2158" i="10"/>
  <c r="O2159" i="10"/>
  <c r="O2161" i="10"/>
  <c r="O2163" i="10"/>
  <c r="O2166" i="10"/>
  <c r="O2167" i="10"/>
  <c r="O2172" i="10"/>
  <c r="O2173" i="10"/>
  <c r="O2174" i="10"/>
  <c r="O2175" i="10"/>
  <c r="O2176" i="10"/>
  <c r="O2177" i="10"/>
  <c r="O2178" i="10"/>
  <c r="O2179" i="10"/>
  <c r="O2180" i="10"/>
  <c r="O2181" i="10"/>
  <c r="O2183" i="10"/>
  <c r="O2184" i="10"/>
  <c r="O2185" i="10"/>
  <c r="O2186" i="10"/>
  <c r="O2187" i="10"/>
  <c r="N5" i="10"/>
  <c r="N6" i="10"/>
  <c r="N7" i="10"/>
  <c r="N8" i="10"/>
  <c r="N9" i="10"/>
  <c r="N10" i="10"/>
  <c r="N12" i="10"/>
  <c r="N14" i="10"/>
  <c r="N15" i="10"/>
  <c r="N16" i="10"/>
  <c r="N17" i="10"/>
  <c r="N18" i="10"/>
  <c r="N19" i="10"/>
  <c r="N20" i="10"/>
  <c r="N21" i="10"/>
  <c r="N22" i="10"/>
  <c r="N23" i="10"/>
  <c r="N24" i="10"/>
  <c r="N25" i="10"/>
  <c r="N26" i="10"/>
  <c r="N27" i="10"/>
  <c r="N28" i="10"/>
  <c r="N29" i="10"/>
  <c r="N30" i="10"/>
  <c r="N31" i="10"/>
  <c r="N32" i="10"/>
  <c r="N33" i="10"/>
  <c r="N34" i="10"/>
  <c r="N35" i="10"/>
  <c r="N36" i="10"/>
  <c r="N37" i="10"/>
  <c r="N38" i="10"/>
  <c r="N39" i="10"/>
  <c r="N40" i="10"/>
  <c r="N41" i="10"/>
  <c r="N42" i="10"/>
  <c r="N43" i="10"/>
  <c r="N44" i="10"/>
  <c r="N45" i="10"/>
  <c r="N46" i="10"/>
  <c r="N47" i="10"/>
  <c r="N48" i="10"/>
  <c r="N49" i="10"/>
  <c r="N50" i="10"/>
  <c r="N51" i="10"/>
  <c r="N52" i="10"/>
  <c r="N53" i="10"/>
  <c r="N54" i="10"/>
  <c r="N55" i="10"/>
  <c r="N56" i="10"/>
  <c r="N57" i="10"/>
  <c r="N58" i="10"/>
  <c r="N59" i="10"/>
  <c r="N60" i="10"/>
  <c r="N61" i="10"/>
  <c r="N62" i="10"/>
  <c r="N63" i="10"/>
  <c r="N64" i="10"/>
  <c r="N68" i="10"/>
  <c r="N69" i="10"/>
  <c r="N74" i="10"/>
  <c r="N75" i="10"/>
  <c r="N76" i="10"/>
  <c r="N77" i="10"/>
  <c r="N78" i="10"/>
  <c r="N79" i="10"/>
  <c r="N80" i="10"/>
  <c r="N81" i="10"/>
  <c r="N82" i="10"/>
  <c r="N84" i="10"/>
  <c r="N85" i="10"/>
  <c r="N86" i="10"/>
  <c r="N87" i="10"/>
  <c r="N88" i="10"/>
  <c r="N89" i="10"/>
  <c r="N90" i="10"/>
  <c r="N91" i="10"/>
  <c r="N92" i="10"/>
  <c r="N93" i="10"/>
  <c r="N94" i="10"/>
  <c r="N95" i="10"/>
  <c r="N96" i="10"/>
  <c r="N98" i="10"/>
  <c r="N99" i="10"/>
  <c r="N100" i="10"/>
  <c r="N101" i="10"/>
  <c r="N102" i="10"/>
  <c r="N103" i="10"/>
  <c r="N104" i="10"/>
  <c r="N105" i="10"/>
  <c r="N106" i="10"/>
  <c r="N107" i="10"/>
  <c r="N108" i="10"/>
  <c r="N109" i="10"/>
  <c r="N110" i="10"/>
  <c r="N111" i="10"/>
  <c r="N112" i="10"/>
  <c r="N113" i="10"/>
  <c r="N114" i="10"/>
  <c r="N115" i="10"/>
  <c r="N116" i="10"/>
  <c r="N117" i="10"/>
  <c r="N118" i="10"/>
  <c r="N119" i="10"/>
  <c r="N120" i="10"/>
  <c r="N121" i="10"/>
  <c r="N122" i="10"/>
  <c r="N123" i="10"/>
  <c r="N124" i="10"/>
  <c r="N125" i="10"/>
  <c r="N126" i="10"/>
  <c r="N127" i="10"/>
  <c r="N129" i="10"/>
  <c r="N130" i="10"/>
  <c r="N131" i="10"/>
  <c r="N132" i="10"/>
  <c r="N133" i="10"/>
  <c r="N134" i="10"/>
  <c r="N135" i="10"/>
  <c r="N136" i="10"/>
  <c r="N137" i="10"/>
  <c r="N138" i="10"/>
  <c r="N139" i="10"/>
  <c r="N140" i="10"/>
  <c r="N141" i="10"/>
  <c r="N142" i="10"/>
  <c r="N143" i="10"/>
  <c r="N144" i="10"/>
  <c r="N145" i="10"/>
  <c r="N147" i="10"/>
  <c r="N149" i="10"/>
  <c r="N150" i="10"/>
  <c r="N151" i="10"/>
  <c r="N152" i="10"/>
  <c r="N154" i="10"/>
  <c r="N155" i="10"/>
  <c r="N156" i="10"/>
  <c r="N157" i="10"/>
  <c r="N158" i="10"/>
  <c r="N159" i="10"/>
  <c r="N160" i="10"/>
  <c r="N161" i="10"/>
  <c r="N162" i="10"/>
  <c r="N163" i="10"/>
  <c r="N164" i="10"/>
  <c r="N165" i="10"/>
  <c r="N166" i="10"/>
  <c r="N167" i="10"/>
  <c r="N168" i="10"/>
  <c r="N169" i="10"/>
  <c r="N170" i="10"/>
  <c r="N171" i="10"/>
  <c r="N172" i="10"/>
  <c r="N173" i="10"/>
  <c r="N174" i="10"/>
  <c r="N175" i="10"/>
  <c r="N176" i="10"/>
  <c r="N177" i="10"/>
  <c r="N178" i="10"/>
  <c r="N179" i="10"/>
  <c r="N180" i="10"/>
  <c r="N181" i="10"/>
  <c r="N182" i="10"/>
  <c r="N183" i="10"/>
  <c r="N184" i="10"/>
  <c r="N185" i="10"/>
  <c r="N186" i="10"/>
  <c r="N187" i="10"/>
  <c r="N188" i="10"/>
  <c r="N189" i="10"/>
  <c r="N190" i="10"/>
  <c r="N191" i="10"/>
  <c r="N192" i="10"/>
  <c r="N193" i="10"/>
  <c r="N194" i="10"/>
  <c r="N195" i="10"/>
  <c r="N196" i="10"/>
  <c r="N197" i="10"/>
  <c r="N199" i="10"/>
  <c r="N200" i="10"/>
  <c r="N201" i="10"/>
  <c r="N203" i="10"/>
  <c r="N204" i="10"/>
  <c r="N205" i="10"/>
  <c r="N206" i="10"/>
  <c r="N207" i="10"/>
  <c r="N208" i="10"/>
  <c r="N210" i="10"/>
  <c r="N211" i="10"/>
  <c r="N212" i="10"/>
  <c r="N213" i="10"/>
  <c r="N214" i="10"/>
  <c r="N215" i="10"/>
  <c r="N216" i="10"/>
  <c r="N217" i="10"/>
  <c r="N218" i="10"/>
  <c r="N219" i="10"/>
  <c r="N220" i="10"/>
  <c r="N221" i="10"/>
  <c r="N222" i="10"/>
  <c r="N223" i="10"/>
  <c r="N224" i="10"/>
  <c r="N225" i="10"/>
  <c r="N226" i="10"/>
  <c r="N227" i="10"/>
  <c r="N228" i="10"/>
  <c r="N229" i="10"/>
  <c r="N231" i="10"/>
  <c r="N232" i="10"/>
  <c r="N233" i="10"/>
  <c r="N234" i="10"/>
  <c r="N235" i="10"/>
  <c r="N236" i="10"/>
  <c r="N237" i="10"/>
  <c r="N238" i="10"/>
  <c r="N239" i="10"/>
  <c r="N240" i="10"/>
  <c r="N241" i="10"/>
  <c r="N242" i="10"/>
  <c r="N243" i="10"/>
  <c r="N244" i="10"/>
  <c r="N245" i="10"/>
  <c r="N247" i="10"/>
  <c r="N248" i="10"/>
  <c r="N249" i="10"/>
  <c r="N250" i="10"/>
  <c r="N251" i="10"/>
  <c r="N252" i="10"/>
  <c r="N253" i="10"/>
  <c r="N254" i="10"/>
  <c r="N255" i="10"/>
  <c r="N256" i="10"/>
  <c r="N257" i="10"/>
  <c r="N258" i="10"/>
  <c r="N260" i="10"/>
  <c r="N261" i="10"/>
  <c r="N262" i="10"/>
  <c r="N263" i="10"/>
  <c r="N264" i="10"/>
  <c r="N265" i="10"/>
  <c r="N266" i="10"/>
  <c r="N267" i="10"/>
  <c r="N268" i="10"/>
  <c r="N269" i="10"/>
  <c r="N270" i="10"/>
  <c r="N271" i="10"/>
  <c r="N272" i="10"/>
  <c r="N273" i="10"/>
  <c r="N274" i="10"/>
  <c r="N275" i="10"/>
  <c r="N276" i="10"/>
  <c r="N277" i="10"/>
  <c r="N278" i="10"/>
  <c r="N279" i="10"/>
  <c r="N280" i="10"/>
  <c r="N281" i="10"/>
  <c r="N282" i="10"/>
  <c r="N283" i="10"/>
  <c r="N284" i="10"/>
  <c r="N285" i="10"/>
  <c r="N286" i="10"/>
  <c r="N287" i="10"/>
  <c r="N288" i="10"/>
  <c r="N289" i="10"/>
  <c r="N290" i="10"/>
  <c r="N291" i="10"/>
  <c r="N292" i="10"/>
  <c r="N293" i="10"/>
  <c r="N294" i="10"/>
  <c r="N295" i="10"/>
  <c r="N296" i="10"/>
  <c r="N297" i="10"/>
  <c r="N298" i="10"/>
  <c r="N299" i="10"/>
  <c r="N300" i="10"/>
  <c r="N301" i="10"/>
  <c r="N302" i="10"/>
  <c r="N304" i="10"/>
  <c r="N305" i="10"/>
  <c r="N306" i="10"/>
  <c r="N307" i="10"/>
  <c r="N308" i="10"/>
  <c r="N309" i="10"/>
  <c r="N310" i="10"/>
  <c r="N311" i="10"/>
  <c r="N312" i="10"/>
  <c r="N314" i="10"/>
  <c r="N315" i="10"/>
  <c r="N316" i="10"/>
  <c r="N317" i="10"/>
  <c r="N318" i="10"/>
  <c r="N319" i="10"/>
  <c r="N320" i="10"/>
  <c r="N321" i="10"/>
  <c r="N322" i="10"/>
  <c r="N323" i="10"/>
  <c r="N324" i="10"/>
  <c r="N325" i="10"/>
  <c r="N326" i="10"/>
  <c r="N327" i="10"/>
  <c r="N328" i="10"/>
  <c r="N329" i="10"/>
  <c r="N330" i="10"/>
  <c r="N331" i="10"/>
  <c r="N332" i="10"/>
  <c r="N333" i="10"/>
  <c r="N334" i="10"/>
  <c r="N335" i="10"/>
  <c r="N336" i="10"/>
  <c r="N337" i="10"/>
  <c r="N338" i="10"/>
  <c r="N339" i="10"/>
  <c r="N340" i="10"/>
  <c r="N341" i="10"/>
  <c r="N342" i="10"/>
  <c r="N343" i="10"/>
  <c r="N344" i="10"/>
  <c r="N345" i="10"/>
  <c r="N346" i="10"/>
  <c r="N347" i="10"/>
  <c r="N348" i="10"/>
  <c r="N349" i="10"/>
  <c r="N350" i="10"/>
  <c r="N351" i="10"/>
  <c r="N353" i="10"/>
  <c r="N354" i="10"/>
  <c r="N355" i="10"/>
  <c r="N356" i="10"/>
  <c r="N357" i="10"/>
  <c r="N358" i="10"/>
  <c r="N359" i="10"/>
  <c r="N360" i="10"/>
  <c r="N361" i="10"/>
  <c r="N362" i="10"/>
  <c r="N363" i="10"/>
  <c r="N364" i="10"/>
  <c r="N365" i="10"/>
  <c r="N366" i="10"/>
  <c r="N367" i="10"/>
  <c r="N368" i="10"/>
  <c r="N369" i="10"/>
  <c r="N370" i="10"/>
  <c r="N371" i="10"/>
  <c r="N372" i="10"/>
  <c r="N373" i="10"/>
  <c r="N374" i="10"/>
  <c r="N375" i="10"/>
  <c r="N376" i="10"/>
  <c r="N377" i="10"/>
  <c r="N378" i="10"/>
  <c r="N379" i="10"/>
  <c r="N380" i="10"/>
  <c r="N381" i="10"/>
  <c r="N382" i="10"/>
  <c r="N383" i="10"/>
  <c r="N384" i="10"/>
  <c r="N385" i="10"/>
  <c r="N386" i="10"/>
  <c r="N387" i="10"/>
  <c r="N388" i="10"/>
  <c r="N390" i="10"/>
  <c r="N392" i="10"/>
  <c r="N394" i="10"/>
  <c r="N395" i="10"/>
  <c r="N396" i="10"/>
  <c r="N397" i="10"/>
  <c r="N398" i="10"/>
  <c r="N399" i="10"/>
  <c r="N400" i="10"/>
  <c r="N401" i="10"/>
  <c r="N402" i="10"/>
  <c r="N404" i="10"/>
  <c r="N405" i="10"/>
  <c r="N406" i="10"/>
  <c r="N407" i="10"/>
  <c r="N408" i="10"/>
  <c r="N409" i="10"/>
  <c r="N410" i="10"/>
  <c r="N411" i="10"/>
  <c r="N412" i="10"/>
  <c r="N413" i="10"/>
  <c r="N414" i="10"/>
  <c r="N415" i="10"/>
  <c r="N416" i="10"/>
  <c r="N417" i="10"/>
  <c r="N418" i="10"/>
  <c r="N419" i="10"/>
  <c r="N420" i="10"/>
  <c r="N421" i="10"/>
  <c r="N422" i="10"/>
  <c r="N423" i="10"/>
  <c r="N424" i="10"/>
  <c r="N425" i="10"/>
  <c r="N427" i="10"/>
  <c r="N428" i="10"/>
  <c r="N429" i="10"/>
  <c r="N430" i="10"/>
  <c r="N431" i="10"/>
  <c r="N433" i="10"/>
  <c r="N434" i="10"/>
  <c r="N435" i="10"/>
  <c r="N436" i="10"/>
  <c r="N437" i="10"/>
  <c r="N438" i="10"/>
  <c r="N439" i="10"/>
  <c r="N440" i="10"/>
  <c r="N441" i="10"/>
  <c r="N442" i="10"/>
  <c r="N443" i="10"/>
  <c r="N444" i="10"/>
  <c r="N445" i="10"/>
  <c r="N446" i="10"/>
  <c r="N448" i="10"/>
  <c r="N450" i="10"/>
  <c r="N451" i="10"/>
  <c r="N452" i="10"/>
  <c r="N453" i="10"/>
  <c r="N454" i="10"/>
  <c r="N455" i="10"/>
  <c r="N456" i="10"/>
  <c r="N457" i="10"/>
  <c r="N458" i="10"/>
  <c r="N459" i="10"/>
  <c r="N460" i="10"/>
  <c r="N461" i="10"/>
  <c r="N462" i="10"/>
  <c r="N463" i="10"/>
  <c r="N464" i="10"/>
  <c r="N465" i="10"/>
  <c r="N466" i="10"/>
  <c r="N467" i="10"/>
  <c r="N468" i="10"/>
  <c r="N469" i="10"/>
  <c r="N470" i="10"/>
  <c r="N471" i="10"/>
  <c r="N472" i="10"/>
  <c r="N473" i="10"/>
  <c r="N474" i="10"/>
  <c r="N475" i="10"/>
  <c r="N476" i="10"/>
  <c r="N478" i="10"/>
  <c r="N479" i="10"/>
  <c r="N480" i="10"/>
  <c r="N481" i="10"/>
  <c r="N482" i="10"/>
  <c r="N483" i="10"/>
  <c r="N484" i="10"/>
  <c r="N485" i="10"/>
  <c r="N486" i="10"/>
  <c r="N487" i="10"/>
  <c r="N488" i="10"/>
  <c r="N489" i="10"/>
  <c r="N490" i="10"/>
  <c r="N491" i="10"/>
  <c r="N492" i="10"/>
  <c r="N493" i="10"/>
  <c r="N494" i="10"/>
  <c r="N495" i="10"/>
  <c r="N496" i="10"/>
  <c r="N497" i="10"/>
  <c r="N498" i="10"/>
  <c r="N499" i="10"/>
  <c r="N500" i="10"/>
  <c r="N501" i="10"/>
  <c r="N502" i="10"/>
  <c r="N503" i="10"/>
  <c r="N504" i="10"/>
  <c r="N505" i="10"/>
  <c r="N506" i="10"/>
  <c r="N507" i="10"/>
  <c r="N508" i="10"/>
  <c r="N509" i="10"/>
  <c r="N510" i="10"/>
  <c r="N511" i="10"/>
  <c r="N512" i="10"/>
  <c r="N513" i="10"/>
  <c r="N515" i="10"/>
  <c r="N516" i="10"/>
  <c r="N518" i="10"/>
  <c r="N520" i="10"/>
  <c r="N521" i="10"/>
  <c r="N522" i="10"/>
  <c r="N524" i="10"/>
  <c r="N525" i="10"/>
  <c r="N526" i="10"/>
  <c r="N527" i="10"/>
  <c r="N528" i="10"/>
  <c r="N529" i="10"/>
  <c r="N530" i="10"/>
  <c r="N531" i="10"/>
  <c r="N532" i="10"/>
  <c r="N533" i="10"/>
  <c r="N534" i="10"/>
  <c r="N535" i="10"/>
  <c r="N536" i="10"/>
  <c r="N537" i="10"/>
  <c r="N538" i="10"/>
  <c r="N539" i="10"/>
  <c r="N540" i="10"/>
  <c r="N541" i="10"/>
  <c r="N542" i="10"/>
  <c r="N543" i="10"/>
  <c r="N544" i="10"/>
  <c r="N545" i="10"/>
  <c r="N546" i="10"/>
  <c r="N547" i="10"/>
  <c r="N548" i="10"/>
  <c r="N549" i="10"/>
  <c r="N550" i="10"/>
  <c r="N551" i="10"/>
  <c r="N552" i="10"/>
  <c r="N553" i="10"/>
  <c r="N555" i="10"/>
  <c r="N556" i="10"/>
  <c r="N557" i="10"/>
  <c r="N558" i="10"/>
  <c r="N559" i="10"/>
  <c r="N560" i="10"/>
  <c r="N561" i="10"/>
  <c r="N562" i="10"/>
  <c r="N563" i="10"/>
  <c r="N564" i="10"/>
  <c r="N565" i="10"/>
  <c r="N566" i="10"/>
  <c r="N567" i="10"/>
  <c r="N568" i="10"/>
  <c r="N569" i="10"/>
  <c r="N570" i="10"/>
  <c r="N571" i="10"/>
  <c r="N572" i="10"/>
  <c r="N573" i="10"/>
  <c r="N574" i="10"/>
  <c r="N575" i="10"/>
  <c r="N576" i="10"/>
  <c r="N577" i="10"/>
  <c r="N578" i="10"/>
  <c r="N580" i="10"/>
  <c r="N581" i="10"/>
  <c r="N582" i="10"/>
  <c r="N583" i="10"/>
  <c r="N584" i="10"/>
  <c r="N585" i="10"/>
  <c r="N586" i="10"/>
  <c r="N587" i="10"/>
  <c r="N588" i="10"/>
  <c r="N589" i="10"/>
  <c r="N590" i="10"/>
  <c r="N591" i="10"/>
  <c r="N592" i="10"/>
  <c r="N593" i="10"/>
  <c r="N594" i="10"/>
  <c r="N595" i="10"/>
  <c r="N596" i="10"/>
  <c r="N597" i="10"/>
  <c r="N598" i="10"/>
  <c r="N599" i="10"/>
  <c r="N600" i="10"/>
  <c r="N601" i="10"/>
  <c r="N602" i="10"/>
  <c r="N603" i="10"/>
  <c r="N604" i="10"/>
  <c r="N605" i="10"/>
  <c r="N606" i="10"/>
  <c r="N607" i="10"/>
  <c r="N609" i="10"/>
  <c r="N610" i="10"/>
  <c r="N611" i="10"/>
  <c r="N612" i="10"/>
  <c r="N613" i="10"/>
  <c r="N615" i="10"/>
  <c r="N616" i="10"/>
  <c r="N617" i="10"/>
  <c r="N618" i="10"/>
  <c r="N619" i="10"/>
  <c r="N620" i="10"/>
  <c r="N621" i="10"/>
  <c r="N622" i="10"/>
  <c r="N623" i="10"/>
  <c r="N624" i="10"/>
  <c r="N625" i="10"/>
  <c r="N626" i="10"/>
  <c r="N627" i="10"/>
  <c r="N628" i="10"/>
  <c r="N629" i="10"/>
  <c r="N630" i="10"/>
  <c r="N631" i="10"/>
  <c r="N632" i="10"/>
  <c r="N633" i="10"/>
  <c r="N634" i="10"/>
  <c r="N635" i="10"/>
  <c r="N636" i="10"/>
  <c r="N637" i="10"/>
  <c r="N638" i="10"/>
  <c r="N639" i="10"/>
  <c r="N641" i="10"/>
  <c r="N642" i="10"/>
  <c r="N643" i="10"/>
  <c r="N644" i="10"/>
  <c r="N645" i="10"/>
  <c r="N646" i="10"/>
  <c r="N647" i="10"/>
  <c r="N648" i="10"/>
  <c r="N649" i="10"/>
  <c r="N650" i="10"/>
  <c r="N652" i="10"/>
  <c r="N653" i="10"/>
  <c r="N654" i="10"/>
  <c r="N655" i="10"/>
  <c r="N656" i="10"/>
  <c r="N657" i="10"/>
  <c r="N658" i="10"/>
  <c r="N659" i="10"/>
  <c r="N660" i="10"/>
  <c r="N661" i="10"/>
  <c r="N662" i="10"/>
  <c r="N663" i="10"/>
  <c r="N664" i="10"/>
  <c r="N665" i="10"/>
  <c r="N666" i="10"/>
  <c r="N667" i="10"/>
  <c r="N669" i="10"/>
  <c r="N670" i="10"/>
  <c r="N671" i="10"/>
  <c r="N672" i="10"/>
  <c r="N674" i="10"/>
  <c r="N675" i="10"/>
  <c r="N676" i="10"/>
  <c r="N677" i="10"/>
  <c r="N678" i="10"/>
  <c r="N679" i="10"/>
  <c r="N680" i="10"/>
  <c r="N681" i="10"/>
  <c r="N682" i="10"/>
  <c r="N684" i="10"/>
  <c r="N685" i="10"/>
  <c r="N686" i="10"/>
  <c r="N687" i="10"/>
  <c r="N688" i="10"/>
  <c r="N689" i="10"/>
  <c r="N691" i="10"/>
  <c r="N692" i="10"/>
  <c r="N693" i="10"/>
  <c r="N695" i="10"/>
  <c r="N696" i="10"/>
  <c r="N697" i="10"/>
  <c r="N698" i="10"/>
  <c r="N699" i="10"/>
  <c r="N700" i="10"/>
  <c r="N701" i="10"/>
  <c r="N702" i="10"/>
  <c r="N703" i="10"/>
  <c r="N705" i="10"/>
  <c r="N706" i="10"/>
  <c r="N707" i="10"/>
  <c r="N708" i="10"/>
  <c r="N709" i="10"/>
  <c r="N710" i="10"/>
  <c r="N711" i="10"/>
  <c r="N712" i="10"/>
  <c r="N713" i="10"/>
  <c r="N714" i="10"/>
  <c r="N715" i="10"/>
  <c r="N716" i="10"/>
  <c r="N717" i="10"/>
  <c r="N718" i="10"/>
  <c r="N719" i="10"/>
  <c r="N720" i="10"/>
  <c r="N721" i="10"/>
  <c r="N722" i="10"/>
  <c r="N723" i="10"/>
  <c r="N724" i="10"/>
  <c r="N725" i="10"/>
  <c r="N726" i="10"/>
  <c r="N727" i="10"/>
  <c r="N728" i="10"/>
  <c r="N729" i="10"/>
  <c r="N730" i="10"/>
  <c r="N731" i="10"/>
  <c r="N732" i="10"/>
  <c r="N733" i="10"/>
  <c r="N734" i="10"/>
  <c r="N735" i="10"/>
  <c r="N736" i="10"/>
  <c r="N737" i="10"/>
  <c r="N738" i="10"/>
  <c r="N739" i="10"/>
  <c r="N740" i="10"/>
  <c r="N741" i="10"/>
  <c r="N742" i="10"/>
  <c r="N743" i="10"/>
  <c r="N744" i="10"/>
  <c r="N745" i="10"/>
  <c r="N746" i="10"/>
  <c r="N747" i="10"/>
  <c r="N748" i="10"/>
  <c r="N749" i="10"/>
  <c r="N750" i="10"/>
  <c r="N751" i="10"/>
  <c r="N752" i="10"/>
  <c r="N753" i="10"/>
  <c r="N754" i="10"/>
  <c r="N755" i="10"/>
  <c r="N756" i="10"/>
  <c r="N757" i="10"/>
  <c r="N758" i="10"/>
  <c r="N759" i="10"/>
  <c r="N761" i="10"/>
  <c r="N762" i="10"/>
  <c r="N763" i="10"/>
  <c r="N764" i="10"/>
  <c r="N765" i="10"/>
  <c r="N766" i="10"/>
  <c r="N767" i="10"/>
  <c r="N768" i="10"/>
  <c r="N769" i="10"/>
  <c r="N770" i="10"/>
  <c r="N771" i="10"/>
  <c r="N772" i="10"/>
  <c r="N773" i="10"/>
  <c r="N774" i="10"/>
  <c r="N775" i="10"/>
  <c r="N776" i="10"/>
  <c r="N777" i="10"/>
  <c r="N778" i="10"/>
  <c r="N779" i="10"/>
  <c r="N781" i="10"/>
  <c r="N782" i="10"/>
  <c r="N784" i="10"/>
  <c r="N785" i="10"/>
  <c r="N786" i="10"/>
  <c r="N787" i="10"/>
  <c r="N788" i="10"/>
  <c r="N789" i="10"/>
  <c r="N790" i="10"/>
  <c r="N791" i="10"/>
  <c r="N792" i="10"/>
  <c r="N793" i="10"/>
  <c r="N794" i="10"/>
  <c r="N795" i="10"/>
  <c r="N796" i="10"/>
  <c r="N797" i="10"/>
  <c r="N799" i="10"/>
  <c r="N800" i="10"/>
  <c r="N801" i="10"/>
  <c r="N802" i="10"/>
  <c r="N803" i="10"/>
  <c r="N804" i="10"/>
  <c r="N805" i="10"/>
  <c r="N806" i="10"/>
  <c r="N807" i="10"/>
  <c r="N808" i="10"/>
  <c r="N809" i="10"/>
  <c r="N810" i="10"/>
  <c r="N811" i="10"/>
  <c r="N812" i="10"/>
  <c r="N813" i="10"/>
  <c r="N814" i="10"/>
  <c r="N815" i="10"/>
  <c r="N816" i="10"/>
  <c r="N817" i="10"/>
  <c r="N818" i="10"/>
  <c r="N819" i="10"/>
  <c r="N820" i="10"/>
  <c r="N821" i="10"/>
  <c r="N822" i="10"/>
  <c r="N823" i="10"/>
  <c r="N824" i="10"/>
  <c r="N825" i="10"/>
  <c r="N826" i="10"/>
  <c r="N827" i="10"/>
  <c r="N828" i="10"/>
  <c r="N829" i="10"/>
  <c r="N830" i="10"/>
  <c r="N831" i="10"/>
  <c r="N832" i="10"/>
  <c r="N833" i="10"/>
  <c r="N835" i="10"/>
  <c r="N836" i="10"/>
  <c r="N837" i="10"/>
  <c r="N838" i="10"/>
  <c r="N839" i="10"/>
  <c r="N840" i="10"/>
  <c r="N841" i="10"/>
  <c r="N842" i="10"/>
  <c r="N843" i="10"/>
  <c r="N844" i="10"/>
  <c r="N845" i="10"/>
  <c r="N846" i="10"/>
  <c r="N847" i="10"/>
  <c r="N848" i="10"/>
  <c r="N849" i="10"/>
  <c r="N850" i="10"/>
  <c r="N851" i="10"/>
  <c r="N852" i="10"/>
  <c r="N853" i="10"/>
  <c r="N854" i="10"/>
  <c r="N855" i="10"/>
  <c r="N856" i="10"/>
  <c r="N857" i="10"/>
  <c r="N858" i="10"/>
  <c r="N860" i="10"/>
  <c r="N861" i="10"/>
  <c r="N862" i="10"/>
  <c r="N863" i="10"/>
  <c r="N864" i="10"/>
  <c r="N865" i="10"/>
  <c r="N866" i="10"/>
  <c r="N867" i="10"/>
  <c r="N868" i="10"/>
  <c r="N869" i="10"/>
  <c r="N870" i="10"/>
  <c r="N871" i="10"/>
  <c r="N872" i="10"/>
  <c r="N874" i="10"/>
  <c r="N875" i="10"/>
  <c r="N876" i="10"/>
  <c r="N877" i="10"/>
  <c r="N878" i="10"/>
  <c r="N879" i="10"/>
  <c r="N880" i="10"/>
  <c r="N882" i="10"/>
  <c r="N883" i="10"/>
  <c r="N884" i="10"/>
  <c r="N885" i="10"/>
  <c r="N886" i="10"/>
  <c r="N887" i="10"/>
  <c r="N888" i="10"/>
  <c r="N889" i="10"/>
  <c r="N890" i="10"/>
  <c r="N891" i="10"/>
  <c r="N892" i="10"/>
  <c r="N894" i="10"/>
  <c r="N895" i="10"/>
  <c r="N896" i="10"/>
  <c r="N897" i="10"/>
  <c r="N899" i="10"/>
  <c r="N900" i="10"/>
  <c r="N901" i="10"/>
  <c r="N902" i="10"/>
  <c r="N903" i="10"/>
  <c r="N904" i="10"/>
  <c r="N905" i="10"/>
  <c r="N906" i="10"/>
  <c r="N907" i="10"/>
  <c r="N908" i="10"/>
  <c r="N909" i="10"/>
  <c r="N910" i="10"/>
  <c r="N911" i="10"/>
  <c r="N912" i="10"/>
  <c r="N913" i="10"/>
  <c r="N914" i="10"/>
  <c r="N916" i="10"/>
  <c r="N917" i="10"/>
  <c r="N918" i="10"/>
  <c r="N919" i="10"/>
  <c r="N920" i="10"/>
  <c r="N921" i="10"/>
  <c r="N922" i="10"/>
  <c r="N923" i="10"/>
  <c r="N924" i="10"/>
  <c r="N925" i="10"/>
  <c r="N926" i="10"/>
  <c r="N927" i="10"/>
  <c r="N928" i="10"/>
  <c r="N929" i="10"/>
  <c r="N930" i="10"/>
  <c r="N931" i="10"/>
  <c r="N932" i="10"/>
  <c r="N933" i="10"/>
  <c r="N934" i="10"/>
  <c r="N935" i="10"/>
  <c r="N936" i="10"/>
  <c r="N937" i="10"/>
  <c r="N938" i="10"/>
  <c r="N939" i="10"/>
  <c r="N941" i="10"/>
  <c r="N942" i="10"/>
  <c r="N943" i="10"/>
  <c r="N944" i="10"/>
  <c r="N945" i="10"/>
  <c r="N946" i="10"/>
  <c r="N947" i="10"/>
  <c r="N948" i="10"/>
  <c r="N950" i="10"/>
  <c r="N951" i="10"/>
  <c r="N952" i="10"/>
  <c r="N953" i="10"/>
  <c r="N954" i="10"/>
  <c r="N955" i="10"/>
  <c r="N956" i="10"/>
  <c r="N957" i="10"/>
  <c r="N958" i="10"/>
  <c r="N959" i="10"/>
  <c r="N960" i="10"/>
  <c r="N961" i="10"/>
  <c r="N962" i="10"/>
  <c r="N963" i="10"/>
  <c r="N965" i="10"/>
  <c r="N966" i="10"/>
  <c r="N967" i="10"/>
  <c r="N968" i="10"/>
  <c r="N970" i="10"/>
  <c r="N971" i="10"/>
  <c r="N972" i="10"/>
  <c r="N973" i="10"/>
  <c r="N974" i="10"/>
  <c r="N975" i="10"/>
  <c r="N976" i="10"/>
  <c r="N977" i="10"/>
  <c r="N978" i="10"/>
  <c r="N979" i="10"/>
  <c r="N980" i="10"/>
  <c r="N981" i="10"/>
  <c r="N982" i="10"/>
  <c r="N983" i="10"/>
  <c r="N984" i="10"/>
  <c r="N985" i="10"/>
  <c r="N986" i="10"/>
  <c r="N987" i="10"/>
  <c r="N988" i="10"/>
  <c r="N989" i="10"/>
  <c r="N990" i="10"/>
  <c r="N991" i="10"/>
  <c r="N992" i="10"/>
  <c r="N993" i="10"/>
  <c r="N994" i="10"/>
  <c r="N995" i="10"/>
  <c r="N997" i="10"/>
  <c r="N998" i="10"/>
  <c r="N999" i="10"/>
  <c r="N1000" i="10"/>
  <c r="N1001" i="10"/>
  <c r="N1002" i="10"/>
  <c r="N1003" i="10"/>
  <c r="N1004" i="10"/>
  <c r="N1005" i="10"/>
  <c r="N1006" i="10"/>
  <c r="N1007" i="10"/>
  <c r="N1008" i="10"/>
  <c r="N1009" i="10"/>
  <c r="N1010" i="10"/>
  <c r="N1011" i="10"/>
  <c r="N1012" i="10"/>
  <c r="N1013" i="10"/>
  <c r="N1015" i="10"/>
  <c r="N1017" i="10"/>
  <c r="N1018" i="10"/>
  <c r="N1019" i="10"/>
  <c r="N1020" i="10"/>
  <c r="N1021" i="10"/>
  <c r="N1022" i="10"/>
  <c r="N1023" i="10"/>
  <c r="N1024" i="10"/>
  <c r="N1025" i="10"/>
  <c r="N1027" i="10"/>
  <c r="N1028" i="10"/>
  <c r="N1029" i="10"/>
  <c r="N1030" i="10"/>
  <c r="N1031" i="10"/>
  <c r="N1032" i="10"/>
  <c r="N1033" i="10"/>
  <c r="N1034" i="10"/>
  <c r="N1035" i="10"/>
  <c r="N1036" i="10"/>
  <c r="N1037" i="10"/>
  <c r="N1038" i="10"/>
  <c r="N1039" i="10"/>
  <c r="N1040" i="10"/>
  <c r="N1041" i="10"/>
  <c r="N1042" i="10"/>
  <c r="N1043" i="10"/>
  <c r="N1044" i="10"/>
  <c r="N1045" i="10"/>
  <c r="N1046" i="10"/>
  <c r="N1047" i="10"/>
  <c r="N1048" i="10"/>
  <c r="N1049" i="10"/>
  <c r="N1050" i="10"/>
  <c r="N1051" i="10"/>
  <c r="N1052" i="10"/>
  <c r="N1053" i="10"/>
  <c r="N1054" i="10"/>
  <c r="N1055" i="10"/>
  <c r="N1056" i="10"/>
  <c r="N1057" i="10"/>
  <c r="N1058" i="10"/>
  <c r="N1059" i="10"/>
  <c r="N1060" i="10"/>
  <c r="N1061" i="10"/>
  <c r="N1062" i="10"/>
  <c r="N1063" i="10"/>
  <c r="N1064" i="10"/>
  <c r="N1065" i="10"/>
  <c r="N1066" i="10"/>
  <c r="N1067" i="10"/>
  <c r="N1069" i="10"/>
  <c r="N1070" i="10"/>
  <c r="N1071" i="10"/>
  <c r="N1072" i="10"/>
  <c r="N1073" i="10"/>
  <c r="N1074" i="10"/>
  <c r="N1075" i="10"/>
  <c r="N1076" i="10"/>
  <c r="N1077" i="10"/>
  <c r="N1078" i="10"/>
  <c r="N1079" i="10"/>
  <c r="N1080" i="10"/>
  <c r="N1081" i="10"/>
  <c r="N1082" i="10"/>
  <c r="N1083" i="10"/>
  <c r="N1085" i="10"/>
  <c r="N1086" i="10"/>
  <c r="N1087" i="10"/>
  <c r="N1088" i="10"/>
  <c r="N1089" i="10"/>
  <c r="N1090" i="10"/>
  <c r="N1091" i="10"/>
  <c r="N1092" i="10"/>
  <c r="N1093" i="10"/>
  <c r="N1094" i="10"/>
  <c r="N1095" i="10"/>
  <c r="N1096" i="10"/>
  <c r="N1097" i="10"/>
  <c r="N1098" i="10"/>
  <c r="N1099" i="10"/>
  <c r="N1101" i="10"/>
  <c r="N1102" i="10"/>
  <c r="N1103" i="10"/>
  <c r="N1104" i="10"/>
  <c r="N1106" i="10"/>
  <c r="N1107" i="10"/>
  <c r="N1108" i="10"/>
  <c r="N1109" i="10"/>
  <c r="N1110" i="10"/>
  <c r="N1111" i="10"/>
  <c r="N1112" i="10"/>
  <c r="N1113" i="10"/>
  <c r="N1114" i="10"/>
  <c r="N1115" i="10"/>
  <c r="N1116" i="10"/>
  <c r="N1117" i="10"/>
  <c r="N1118" i="10"/>
  <c r="N1119" i="10"/>
  <c r="N1120" i="10"/>
  <c r="N1121" i="10"/>
  <c r="N1122" i="10"/>
  <c r="N1123" i="10"/>
  <c r="N1124" i="10"/>
  <c r="N1125" i="10"/>
  <c r="N1126" i="10"/>
  <c r="N1128" i="10"/>
  <c r="N1129" i="10"/>
  <c r="N1130" i="10"/>
  <c r="N1131" i="10"/>
  <c r="N1132" i="10"/>
  <c r="N1133" i="10"/>
  <c r="N1136" i="10"/>
  <c r="N1137" i="10"/>
  <c r="N1138" i="10"/>
  <c r="N1139" i="10"/>
  <c r="N1140" i="10"/>
  <c r="N1141" i="10"/>
  <c r="N1143" i="10"/>
  <c r="N1144" i="10"/>
  <c r="N1145" i="10"/>
  <c r="N1146" i="10"/>
  <c r="N1147" i="10"/>
  <c r="N1148" i="10"/>
  <c r="N1149" i="10"/>
  <c r="N1150" i="10"/>
  <c r="N1151" i="10"/>
  <c r="N1152" i="10"/>
  <c r="N1153" i="10"/>
  <c r="N1154" i="10"/>
  <c r="N1155" i="10"/>
  <c r="N1156" i="10"/>
  <c r="N1157" i="10"/>
  <c r="N1158" i="10"/>
  <c r="N1159" i="10"/>
  <c r="N1160" i="10"/>
  <c r="N1161" i="10"/>
  <c r="N1162" i="10"/>
  <c r="N1164" i="10"/>
  <c r="N1165" i="10"/>
  <c r="N1166" i="10"/>
  <c r="N1168" i="10"/>
  <c r="N1170" i="10"/>
  <c r="N1171" i="10"/>
  <c r="N1172" i="10"/>
  <c r="N1175" i="10"/>
  <c r="N1176" i="10"/>
  <c r="N1177" i="10"/>
  <c r="N1178" i="10"/>
  <c r="N1179" i="10"/>
  <c r="N1180" i="10"/>
  <c r="N1181" i="10"/>
  <c r="N1182" i="10"/>
  <c r="N1183" i="10"/>
  <c r="N1184" i="10"/>
  <c r="N1185" i="10"/>
  <c r="N1187" i="10"/>
  <c r="N1188" i="10"/>
  <c r="N1189" i="10"/>
  <c r="N1190" i="10"/>
  <c r="N1191" i="10"/>
  <c r="N1192" i="10"/>
  <c r="N1193" i="10"/>
  <c r="N1194" i="10"/>
  <c r="N1195" i="10"/>
  <c r="N1196" i="10"/>
  <c r="N1199" i="10"/>
  <c r="N1200" i="10"/>
  <c r="N1202" i="10"/>
  <c r="N1203" i="10"/>
  <c r="N1204" i="10"/>
  <c r="N1205" i="10"/>
  <c r="N1206" i="10"/>
  <c r="N1207" i="10"/>
  <c r="N1208" i="10"/>
  <c r="N1210" i="10"/>
  <c r="N1211" i="10"/>
  <c r="N1212" i="10"/>
  <c r="N1214" i="10"/>
  <c r="N1215" i="10"/>
  <c r="N1218" i="10"/>
  <c r="N1219" i="10"/>
  <c r="N1220" i="10"/>
  <c r="N1221" i="10"/>
  <c r="N1222" i="10"/>
  <c r="N1223" i="10"/>
  <c r="N1224" i="10"/>
  <c r="N1225" i="10"/>
  <c r="N1226" i="10"/>
  <c r="N1227" i="10"/>
  <c r="N1228" i="10"/>
  <c r="N1229" i="10"/>
  <c r="N1230" i="10"/>
  <c r="N1231" i="10"/>
  <c r="N1232" i="10"/>
  <c r="N1233" i="10"/>
  <c r="N1234" i="10"/>
  <c r="N1235" i="10"/>
  <c r="N1236" i="10"/>
  <c r="N1237" i="10"/>
  <c r="N1238" i="10"/>
  <c r="N1239" i="10"/>
  <c r="N1240" i="10"/>
  <c r="N1241" i="10"/>
  <c r="N1242" i="10"/>
  <c r="N1244" i="10"/>
  <c r="N1245" i="10"/>
  <c r="N1247" i="10"/>
  <c r="N1248" i="10"/>
  <c r="N1249" i="10"/>
  <c r="N1250" i="10"/>
  <c r="N1251" i="10"/>
  <c r="N1253" i="10"/>
  <c r="N1254" i="10"/>
  <c r="N1256" i="10"/>
  <c r="N1257" i="10"/>
  <c r="N1258" i="10"/>
  <c r="N1260" i="10"/>
  <c r="N1261" i="10"/>
  <c r="N1262" i="10"/>
  <c r="N1263" i="10"/>
  <c r="N1264" i="10"/>
  <c r="N1265" i="10"/>
  <c r="N1267" i="10"/>
  <c r="N1268" i="10"/>
  <c r="N1269" i="10"/>
  <c r="N1270" i="10"/>
  <c r="N1271" i="10"/>
  <c r="N1272" i="10"/>
  <c r="N1273" i="10"/>
  <c r="N1275" i="10"/>
  <c r="N1276" i="10"/>
  <c r="N1277" i="10"/>
  <c r="N1278" i="10"/>
  <c r="N1279" i="10"/>
  <c r="N1280" i="10"/>
  <c r="N1281" i="10"/>
  <c r="N1282" i="10"/>
  <c r="N1284" i="10"/>
  <c r="N1285" i="10"/>
  <c r="N1289" i="10"/>
  <c r="N1291" i="10"/>
  <c r="N1292" i="10"/>
  <c r="N1293" i="10"/>
  <c r="N1294" i="10"/>
  <c r="N1295" i="10"/>
  <c r="N1296" i="10"/>
  <c r="N1297" i="10"/>
  <c r="N1298" i="10"/>
  <c r="N1299" i="10"/>
  <c r="N1300" i="10"/>
  <c r="N1301" i="10"/>
  <c r="N1302" i="10"/>
  <c r="N1303" i="10"/>
  <c r="N1304" i="10"/>
  <c r="N1305" i="10"/>
  <c r="N1306" i="10"/>
  <c r="N1307" i="10"/>
  <c r="N1308" i="10"/>
  <c r="N1309" i="10"/>
  <c r="N1311" i="10"/>
  <c r="N1312" i="10"/>
  <c r="N1314" i="10"/>
  <c r="N1315" i="10"/>
  <c r="N1316" i="10"/>
  <c r="N1317" i="10"/>
  <c r="N1318" i="10"/>
  <c r="N1320" i="10"/>
  <c r="N1321" i="10"/>
  <c r="N1322" i="10"/>
  <c r="N1323" i="10"/>
  <c r="N1327" i="10"/>
  <c r="N1328" i="10"/>
  <c r="N1330" i="10"/>
  <c r="N1331" i="10"/>
  <c r="N1332" i="10"/>
  <c r="N1333" i="10"/>
  <c r="N1334" i="10"/>
  <c r="N1335" i="10"/>
  <c r="N1336" i="10"/>
  <c r="N1338" i="10"/>
  <c r="N1339" i="10"/>
  <c r="N1340" i="10"/>
  <c r="N1341" i="10"/>
  <c r="N1342" i="10"/>
  <c r="N1343" i="10"/>
  <c r="N1344" i="10"/>
  <c r="N1345" i="10"/>
  <c r="N1346" i="10"/>
  <c r="N1347" i="10"/>
  <c r="N1348" i="10"/>
  <c r="N1349" i="10"/>
  <c r="N1350" i="10"/>
  <c r="N1351" i="10"/>
  <c r="N1352" i="10"/>
  <c r="N1353" i="10"/>
  <c r="N1354" i="10"/>
  <c r="N1355" i="10"/>
  <c r="N1356" i="10"/>
  <c r="N1358" i="10"/>
  <c r="N1359" i="10"/>
  <c r="N1360" i="10"/>
  <c r="N1361" i="10"/>
  <c r="N1362" i="10"/>
  <c r="N1364" i="10"/>
  <c r="N1365" i="10"/>
  <c r="N1367" i="10"/>
  <c r="N1368" i="10"/>
  <c r="N1369" i="10"/>
  <c r="N1370" i="10"/>
  <c r="N1371" i="10"/>
  <c r="N1372" i="10"/>
  <c r="N1374" i="10"/>
  <c r="N1375" i="10"/>
  <c r="N1376" i="10"/>
  <c r="N1377" i="10"/>
  <c r="N1378" i="10"/>
  <c r="N1379" i="10"/>
  <c r="N1380" i="10"/>
  <c r="N1381" i="10"/>
  <c r="N1382" i="10"/>
  <c r="N1383" i="10"/>
  <c r="N1384" i="10"/>
  <c r="N1385" i="10"/>
  <c r="N1386" i="10"/>
  <c r="N1387" i="10"/>
  <c r="N1388" i="10"/>
  <c r="N1389" i="10"/>
  <c r="N1390" i="10"/>
  <c r="N1391" i="10"/>
  <c r="N1392" i="10"/>
  <c r="N1393" i="10"/>
  <c r="N1395" i="10"/>
  <c r="N1396" i="10"/>
  <c r="N1397" i="10"/>
  <c r="N1398" i="10"/>
  <c r="N1399" i="10"/>
  <c r="N1400" i="10"/>
  <c r="N1401" i="10"/>
  <c r="N1402" i="10"/>
  <c r="N1403" i="10"/>
  <c r="N1404" i="10"/>
  <c r="N1406" i="10"/>
  <c r="N1407" i="10"/>
  <c r="N1408" i="10"/>
  <c r="N1409" i="10"/>
  <c r="N1410" i="10"/>
  <c r="N1411" i="10"/>
  <c r="N1414" i="10"/>
  <c r="N1415" i="10"/>
  <c r="N1416" i="10"/>
  <c r="N1418" i="10"/>
  <c r="N1419" i="10"/>
  <c r="N1420" i="10"/>
  <c r="N1421" i="10"/>
  <c r="N1423" i="10"/>
  <c r="N1424" i="10"/>
  <c r="N1425" i="10"/>
  <c r="N1426" i="10"/>
  <c r="N1428" i="10"/>
  <c r="N1429" i="10"/>
  <c r="N1430" i="10"/>
  <c r="N1432" i="10"/>
  <c r="N1433" i="10"/>
  <c r="N1435" i="10"/>
  <c r="N1436" i="10"/>
  <c r="N1437" i="10"/>
  <c r="N1438" i="10"/>
  <c r="N1439" i="10"/>
  <c r="N1440" i="10"/>
  <c r="N1441" i="10"/>
  <c r="N1443" i="10"/>
  <c r="N1444" i="10"/>
  <c r="N1445" i="10"/>
  <c r="N1446" i="10"/>
  <c r="N1447" i="10"/>
  <c r="N1448" i="10"/>
  <c r="N1449" i="10"/>
  <c r="N1450" i="10"/>
  <c r="N1451" i="10"/>
  <c r="N1452" i="10"/>
  <c r="N1453" i="10"/>
  <c r="N1456" i="10"/>
  <c r="N1457" i="10"/>
  <c r="N1458" i="10"/>
  <c r="N1459" i="10"/>
  <c r="N1460" i="10"/>
  <c r="N1462" i="10"/>
  <c r="N1463" i="10"/>
  <c r="N1464" i="10"/>
  <c r="N1465" i="10"/>
  <c r="N1466" i="10"/>
  <c r="N1467" i="10"/>
  <c r="N1468" i="10"/>
  <c r="N1469" i="10"/>
  <c r="N1470" i="10"/>
  <c r="N1471" i="10"/>
  <c r="N1472" i="10"/>
  <c r="N1473" i="10"/>
  <c r="N1474" i="10"/>
  <c r="N1475" i="10"/>
  <c r="N1477" i="10"/>
  <c r="N1478" i="10"/>
  <c r="N1479" i="10"/>
  <c r="N1480" i="10"/>
  <c r="N1481" i="10"/>
  <c r="N1482" i="10"/>
  <c r="N1483" i="10"/>
  <c r="N1484" i="10"/>
  <c r="N1485" i="10"/>
  <c r="N1486" i="10"/>
  <c r="N1487" i="10"/>
  <c r="N1488" i="10"/>
  <c r="N1490" i="10"/>
  <c r="N1491" i="10"/>
  <c r="N1493" i="10"/>
  <c r="N1495" i="10"/>
  <c r="N1496" i="10"/>
  <c r="N1497" i="10"/>
  <c r="N1498" i="10"/>
  <c r="N1499" i="10"/>
  <c r="N1500" i="10"/>
  <c r="N1502" i="10"/>
  <c r="N1503" i="10"/>
  <c r="N1504" i="10"/>
  <c r="N1505" i="10"/>
  <c r="N1506" i="10"/>
  <c r="N1507" i="10"/>
  <c r="N1508" i="10"/>
  <c r="N1509" i="10"/>
  <c r="N1510" i="10"/>
  <c r="N1511" i="10"/>
  <c r="N1512" i="10"/>
  <c r="N1513" i="10"/>
  <c r="N1514" i="10"/>
  <c r="N1516" i="10"/>
  <c r="N1517" i="10"/>
  <c r="N1518" i="10"/>
  <c r="N1520" i="10"/>
  <c r="N1521" i="10"/>
  <c r="N1522" i="10"/>
  <c r="N1523" i="10"/>
  <c r="N1524" i="10"/>
  <c r="N1525" i="10"/>
  <c r="N1526" i="10"/>
  <c r="N1528" i="10"/>
  <c r="N1531" i="10"/>
  <c r="N1532" i="10"/>
  <c r="N1534" i="10"/>
  <c r="N1536" i="10"/>
  <c r="N1537" i="10"/>
  <c r="N1538" i="10"/>
  <c r="N1540" i="10"/>
  <c r="N1541" i="10"/>
  <c r="N1542" i="10"/>
  <c r="N1543" i="10"/>
  <c r="N1544" i="10"/>
  <c r="N1546" i="10"/>
  <c r="N1547" i="10"/>
  <c r="N1548" i="10"/>
  <c r="N1549" i="10"/>
  <c r="N1550" i="10"/>
  <c r="N1551" i="10"/>
  <c r="N1552" i="10"/>
  <c r="N1553" i="10"/>
  <c r="N1554" i="10"/>
  <c r="N1555" i="10"/>
  <c r="N1556" i="10"/>
  <c r="N1557" i="10"/>
  <c r="N1558" i="10"/>
  <c r="N1559" i="10"/>
  <c r="N1560" i="10"/>
  <c r="N1561" i="10"/>
  <c r="N1562" i="10"/>
  <c r="N1563" i="10"/>
  <c r="N1564" i="10"/>
  <c r="N1565" i="10"/>
  <c r="N1566" i="10"/>
  <c r="N1567" i="10"/>
  <c r="N1568" i="10"/>
  <c r="N1571" i="10"/>
  <c r="N1573" i="10"/>
  <c r="N1574" i="10"/>
  <c r="N1575" i="10"/>
  <c r="N1577" i="10"/>
  <c r="N1579" i="10"/>
  <c r="N1580" i="10"/>
  <c r="N1581" i="10"/>
  <c r="N1583" i="10"/>
  <c r="N1584" i="10"/>
  <c r="N1585" i="10"/>
  <c r="N1586" i="10"/>
  <c r="N1587" i="10"/>
  <c r="N1589" i="10"/>
  <c r="N1590" i="10"/>
  <c r="N1591" i="10"/>
  <c r="N1592" i="10"/>
  <c r="N1595" i="10"/>
  <c r="N1596" i="10"/>
  <c r="N1597" i="10"/>
  <c r="N1598" i="10"/>
  <c r="N1600" i="10"/>
  <c r="N1601" i="10"/>
  <c r="N1602" i="10"/>
  <c r="N1603" i="10"/>
  <c r="N1604" i="10"/>
  <c r="N1605" i="10"/>
  <c r="N1606" i="10"/>
  <c r="N1607" i="10"/>
  <c r="N1608" i="10"/>
  <c r="N1609" i="10"/>
  <c r="N1610" i="10"/>
  <c r="N1611" i="10"/>
  <c r="N1613" i="10"/>
  <c r="N1615" i="10"/>
  <c r="N1616" i="10"/>
  <c r="N1617" i="10"/>
  <c r="N1618" i="10"/>
  <c r="N1619" i="10"/>
  <c r="N1620" i="10"/>
  <c r="N1621" i="10"/>
  <c r="N1622" i="10"/>
  <c r="N1623" i="10"/>
  <c r="N1625" i="10"/>
  <c r="N1626" i="10"/>
  <c r="N1627" i="10"/>
  <c r="N1628" i="10"/>
  <c r="N1629" i="10"/>
  <c r="N1630" i="10"/>
  <c r="N1631" i="10"/>
  <c r="N1632" i="10"/>
  <c r="N1633" i="10"/>
  <c r="N1634" i="10"/>
  <c r="N1635" i="10"/>
  <c r="N1636" i="10"/>
  <c r="N1638" i="10"/>
  <c r="N1639" i="10"/>
  <c r="N1640" i="10"/>
  <c r="N1641" i="10"/>
  <c r="N1642" i="10"/>
  <c r="N1643" i="10"/>
  <c r="N1644" i="10"/>
  <c r="N1645" i="10"/>
  <c r="N1646" i="10"/>
  <c r="N1647" i="10"/>
  <c r="N1648" i="10"/>
  <c r="N1649" i="10"/>
  <c r="N1650" i="10"/>
  <c r="N1651" i="10"/>
  <c r="N1652" i="10"/>
  <c r="N1653" i="10"/>
  <c r="N1654" i="10"/>
  <c r="N1657" i="10"/>
  <c r="N1658" i="10"/>
  <c r="N1659" i="10"/>
  <c r="N1660" i="10"/>
  <c r="N1661" i="10"/>
  <c r="N1662" i="10"/>
  <c r="N1663" i="10"/>
  <c r="N1664" i="10"/>
  <c r="N1665" i="10"/>
  <c r="N1666" i="10"/>
  <c r="N1667" i="10"/>
  <c r="N1668" i="10"/>
  <c r="N1669" i="10"/>
  <c r="N1672" i="10"/>
  <c r="N1673" i="10"/>
  <c r="N1674" i="10"/>
  <c r="N1675" i="10"/>
  <c r="N1676" i="10"/>
  <c r="N1677" i="10"/>
  <c r="N1678" i="10"/>
  <c r="N1679" i="10"/>
  <c r="N1680" i="10"/>
  <c r="N1681" i="10"/>
  <c r="N1682" i="10"/>
  <c r="N1683" i="10"/>
  <c r="N1684" i="10"/>
  <c r="N1685" i="10"/>
  <c r="N1686" i="10"/>
  <c r="N1687" i="10"/>
  <c r="N1690" i="10"/>
  <c r="N1691" i="10"/>
  <c r="N1692" i="10"/>
  <c r="N1695" i="10"/>
  <c r="N1696" i="10"/>
  <c r="N1697" i="10"/>
  <c r="N1698" i="10"/>
  <c r="N1699" i="10"/>
  <c r="N1700" i="10"/>
  <c r="N1701" i="10"/>
  <c r="N1703" i="10"/>
  <c r="N1704" i="10"/>
  <c r="N1705" i="10"/>
  <c r="N1706" i="10"/>
  <c r="N1709" i="10"/>
  <c r="N1710" i="10"/>
  <c r="N1711" i="10"/>
  <c r="N1712" i="10"/>
  <c r="N1713" i="10"/>
  <c r="N1714" i="10"/>
  <c r="N1715" i="10"/>
  <c r="N1716" i="10"/>
  <c r="N1717" i="10"/>
  <c r="N1721" i="10"/>
  <c r="N1722" i="10"/>
  <c r="N1723" i="10"/>
  <c r="N1725" i="10"/>
  <c r="N1727" i="10"/>
  <c r="N1728" i="10"/>
  <c r="N1730" i="10"/>
  <c r="N1731" i="10"/>
  <c r="N1732" i="10"/>
  <c r="N1733" i="10"/>
  <c r="N1735" i="10"/>
  <c r="N1736" i="10"/>
  <c r="N1737" i="10"/>
  <c r="N1738" i="10"/>
  <c r="N1739" i="10"/>
  <c r="N1740" i="10"/>
  <c r="N1742" i="10"/>
  <c r="N1743" i="10"/>
  <c r="N1744" i="10"/>
  <c r="N1745" i="10"/>
  <c r="N1746" i="10"/>
  <c r="N1747" i="10"/>
  <c r="N1748" i="10"/>
  <c r="N1749" i="10"/>
  <c r="N1750" i="10"/>
  <c r="N1752" i="10"/>
  <c r="N1753" i="10"/>
  <c r="N1754" i="10"/>
  <c r="N1755" i="10"/>
  <c r="N1756" i="10"/>
  <c r="N1757" i="10"/>
  <c r="N1759" i="10"/>
  <c r="N1761" i="10"/>
  <c r="N1762" i="10"/>
  <c r="N1763" i="10"/>
  <c r="N1764" i="10"/>
  <c r="N1765" i="10"/>
  <c r="N1766" i="10"/>
  <c r="N1767" i="10"/>
  <c r="N1769" i="10"/>
  <c r="N1770" i="10"/>
  <c r="N1771" i="10"/>
  <c r="N1772" i="10"/>
  <c r="N1773" i="10"/>
  <c r="N1774" i="10"/>
  <c r="N1775" i="10"/>
  <c r="N1776" i="10"/>
  <c r="N1777" i="10"/>
  <c r="N1778" i="10"/>
  <c r="N1779" i="10"/>
  <c r="N1780" i="10"/>
  <c r="N1781" i="10"/>
  <c r="N1782" i="10"/>
  <c r="N1783" i="10"/>
  <c r="N1784" i="10"/>
  <c r="N1785" i="10"/>
  <c r="N1786" i="10"/>
  <c r="N1787" i="10"/>
  <c r="N1788" i="10"/>
  <c r="N1789" i="10"/>
  <c r="N1793" i="10"/>
  <c r="N1794" i="10"/>
  <c r="N1795" i="10"/>
  <c r="N1796" i="10"/>
  <c r="N1797" i="10"/>
  <c r="N1798" i="10"/>
  <c r="N1799" i="10"/>
  <c r="N1800" i="10"/>
  <c r="N1801" i="10"/>
  <c r="N1803" i="10"/>
  <c r="N1805" i="10"/>
  <c r="N1806" i="10"/>
  <c r="N1807" i="10"/>
  <c r="N1809" i="10"/>
  <c r="N1810" i="10"/>
  <c r="N1811" i="10"/>
  <c r="N1812" i="10"/>
  <c r="N1813" i="10"/>
  <c r="N1814" i="10"/>
  <c r="N1815" i="10"/>
  <c r="N1816" i="10"/>
  <c r="N1817" i="10"/>
  <c r="N1819" i="10"/>
  <c r="N1820" i="10"/>
  <c r="N1821" i="10"/>
  <c r="N1822" i="10"/>
  <c r="N1823" i="10"/>
  <c r="N1824" i="10"/>
  <c r="N1825" i="10"/>
  <c r="N1826" i="10"/>
  <c r="N1827" i="10"/>
  <c r="N1828" i="10"/>
  <c r="N1829" i="10"/>
  <c r="N1830" i="10"/>
  <c r="N1831" i="10"/>
  <c r="N1832" i="10"/>
  <c r="N1835" i="10"/>
  <c r="N1836" i="10"/>
  <c r="N1837" i="10"/>
  <c r="N1838" i="10"/>
  <c r="N1839" i="10"/>
  <c r="N1840" i="10"/>
  <c r="N1841" i="10"/>
  <c r="N1842" i="10"/>
  <c r="N1843" i="10"/>
  <c r="N1844" i="10"/>
  <c r="N1845" i="10"/>
  <c r="N1846" i="10"/>
  <c r="N1847" i="10"/>
  <c r="N1849" i="10"/>
  <c r="N1850" i="10"/>
  <c r="N1851" i="10"/>
  <c r="N1852" i="10"/>
  <c r="N1853" i="10"/>
  <c r="N1854" i="10"/>
  <c r="N1855" i="10"/>
  <c r="N1856" i="10"/>
  <c r="N1857" i="10"/>
  <c r="N1858" i="10"/>
  <c r="N1859" i="10"/>
  <c r="N1860" i="10"/>
  <c r="N1861" i="10"/>
  <c r="N1862" i="10"/>
  <c r="N1863" i="10"/>
  <c r="N1864" i="10"/>
  <c r="N1865" i="10"/>
  <c r="N1867" i="10"/>
  <c r="N1868" i="10"/>
  <c r="N1869" i="10"/>
  <c r="N1870" i="10"/>
  <c r="N1871" i="10"/>
  <c r="N1872" i="10"/>
  <c r="N1873" i="10"/>
  <c r="N1875" i="10"/>
  <c r="N1876" i="10"/>
  <c r="N1877" i="10"/>
  <c r="N1878" i="10"/>
  <c r="N1879" i="10"/>
  <c r="N1880" i="10"/>
  <c r="N1881" i="10"/>
  <c r="N1882" i="10"/>
  <c r="N1883" i="10"/>
  <c r="N1884" i="10"/>
  <c r="N1885" i="10"/>
  <c r="N1886" i="10"/>
  <c r="N1887" i="10"/>
  <c r="N1888" i="10"/>
  <c r="N1889" i="10"/>
  <c r="N1890" i="10"/>
  <c r="N1891" i="10"/>
  <c r="N1892" i="10"/>
  <c r="N1893" i="10"/>
  <c r="N1894" i="10"/>
  <c r="N1896" i="10"/>
  <c r="N1897" i="10"/>
  <c r="N1898" i="10"/>
  <c r="N1899" i="10"/>
  <c r="N1900" i="10"/>
  <c r="N1902" i="10"/>
  <c r="N1903" i="10"/>
  <c r="N1904" i="10"/>
  <c r="N1905" i="10"/>
  <c r="N1906" i="10"/>
  <c r="N1907" i="10"/>
  <c r="N1908" i="10"/>
  <c r="N1909" i="10"/>
  <c r="N1910" i="10"/>
  <c r="N1911" i="10"/>
  <c r="N1912" i="10"/>
  <c r="N1913" i="10"/>
  <c r="N1914" i="10"/>
  <c r="N1915" i="10"/>
  <c r="N1916" i="10"/>
  <c r="N1917" i="10"/>
  <c r="N1918" i="10"/>
  <c r="N1919" i="10"/>
  <c r="N1920" i="10"/>
  <c r="N1921" i="10"/>
  <c r="N1922" i="10"/>
  <c r="N1923" i="10"/>
  <c r="N1924" i="10"/>
  <c r="N1925" i="10"/>
  <c r="N1926" i="10"/>
  <c r="N1927" i="10"/>
  <c r="N1928" i="10"/>
  <c r="N1929" i="10"/>
  <c r="N1931" i="10"/>
  <c r="N1932" i="10"/>
  <c r="N1933" i="10"/>
  <c r="N1934" i="10"/>
  <c r="N1935" i="10"/>
  <c r="N1936" i="10"/>
  <c r="N1937" i="10"/>
  <c r="N1938" i="10"/>
  <c r="N1940" i="10"/>
  <c r="N1941" i="10"/>
  <c r="N1942" i="10"/>
  <c r="N1943" i="10"/>
  <c r="N1944" i="10"/>
  <c r="N1945" i="10"/>
  <c r="N1946" i="10"/>
  <c r="N1947" i="10"/>
  <c r="N1949" i="10"/>
  <c r="N1950" i="10"/>
  <c r="N1951" i="10"/>
  <c r="N1952" i="10"/>
  <c r="N1953" i="10"/>
  <c r="N1954" i="10"/>
  <c r="N1955" i="10"/>
  <c r="N1956" i="10"/>
  <c r="N1957" i="10"/>
  <c r="N1959" i="10"/>
  <c r="N1961" i="10"/>
  <c r="N1962" i="10"/>
  <c r="N1963" i="10"/>
  <c r="N1965" i="10"/>
  <c r="N1966" i="10"/>
  <c r="N1967" i="10"/>
  <c r="N1968" i="10"/>
  <c r="N1969" i="10"/>
  <c r="N1970" i="10"/>
  <c r="N1971" i="10"/>
  <c r="N1972" i="10"/>
  <c r="N1973" i="10"/>
  <c r="N1974" i="10"/>
  <c r="N1975" i="10"/>
  <c r="N1977" i="10"/>
  <c r="N1978" i="10"/>
  <c r="N1980" i="10"/>
  <c r="N1981" i="10"/>
  <c r="N1982" i="10"/>
  <c r="N1983" i="10"/>
  <c r="N1984" i="10"/>
  <c r="N1985" i="10"/>
  <c r="N1986" i="10"/>
  <c r="N1987" i="10"/>
  <c r="N1988" i="10"/>
  <c r="N1989" i="10"/>
  <c r="N1990" i="10"/>
  <c r="N1991" i="10"/>
  <c r="N1992" i="10"/>
  <c r="N1993" i="10"/>
  <c r="N1994" i="10"/>
  <c r="N1995" i="10"/>
  <c r="N1996" i="10"/>
  <c r="N1997" i="10"/>
  <c r="N1998" i="10"/>
  <c r="N1999" i="10"/>
  <c r="N2000" i="10"/>
  <c r="N2001" i="10"/>
  <c r="N2002" i="10"/>
  <c r="N2003" i="10"/>
  <c r="N2004" i="10"/>
  <c r="N2006" i="10"/>
  <c r="N2007" i="10"/>
  <c r="N2008" i="10"/>
  <c r="N2009" i="10"/>
  <c r="N2010" i="10"/>
  <c r="N2011" i="10"/>
  <c r="N2012" i="10"/>
  <c r="N2013" i="10"/>
  <c r="N2014" i="10"/>
  <c r="N2015" i="10"/>
  <c r="N2016" i="10"/>
  <c r="N2017" i="10"/>
  <c r="N2018" i="10"/>
  <c r="N2019" i="10"/>
  <c r="N2022" i="10"/>
  <c r="N2023" i="10"/>
  <c r="N2024" i="10"/>
  <c r="N2025" i="10"/>
  <c r="N2028" i="10"/>
  <c r="N2029" i="10"/>
  <c r="N2031" i="10"/>
  <c r="N2032" i="10"/>
  <c r="N2033" i="10"/>
  <c r="N2034" i="10"/>
  <c r="N2035" i="10"/>
  <c r="N2037" i="10"/>
  <c r="N2038" i="10"/>
  <c r="N2039" i="10"/>
  <c r="N2040" i="10"/>
  <c r="N2041" i="10"/>
  <c r="N2042" i="10"/>
  <c r="N2043" i="10"/>
  <c r="N2044" i="10"/>
  <c r="N2045" i="10"/>
  <c r="N2046" i="10"/>
  <c r="N2047" i="10"/>
  <c r="N2048" i="10"/>
  <c r="N2049" i="10"/>
  <c r="N2050" i="10"/>
  <c r="N2051" i="10"/>
  <c r="N2053" i="10"/>
  <c r="N2054" i="10"/>
  <c r="N2055" i="10"/>
  <c r="N2056" i="10"/>
  <c r="N2057" i="10"/>
  <c r="N2058" i="10"/>
  <c r="N2059" i="10"/>
  <c r="N2060" i="10"/>
  <c r="N2061" i="10"/>
  <c r="N2062" i="10"/>
  <c r="N2063" i="10"/>
  <c r="N2064" i="10"/>
  <c r="N2065" i="10"/>
  <c r="N2066" i="10"/>
  <c r="N2068" i="10"/>
  <c r="N2069" i="10"/>
  <c r="N2070" i="10"/>
  <c r="N2071" i="10"/>
  <c r="N2072" i="10"/>
  <c r="N2073" i="10"/>
  <c r="N2074" i="10"/>
  <c r="N2075" i="10"/>
  <c r="N2076" i="10"/>
  <c r="N2077" i="10"/>
  <c r="N2078" i="10"/>
  <c r="N2079" i="10"/>
  <c r="N2080" i="10"/>
  <c r="N2082" i="10"/>
  <c r="N2083" i="10"/>
  <c r="N2084" i="10"/>
  <c r="N2085" i="10"/>
  <c r="N2086" i="10"/>
  <c r="N2088" i="10"/>
  <c r="N2089" i="10"/>
  <c r="N2091" i="10"/>
  <c r="N2092" i="10"/>
  <c r="N2093" i="10"/>
  <c r="N2094" i="10"/>
  <c r="N2095" i="10"/>
  <c r="N2096" i="10"/>
  <c r="N2097" i="10"/>
  <c r="N2098" i="10"/>
  <c r="N2099" i="10"/>
  <c r="N2100" i="10"/>
  <c r="N2101" i="10"/>
  <c r="N2102" i="10"/>
  <c r="N2103" i="10"/>
  <c r="N2104" i="10"/>
  <c r="N2105" i="10"/>
  <c r="N2106" i="10"/>
  <c r="N2107" i="10"/>
  <c r="N2108" i="10"/>
  <c r="N2109" i="10"/>
  <c r="N2110" i="10"/>
  <c r="N2111" i="10"/>
  <c r="N2112" i="10"/>
  <c r="N2113" i="10"/>
  <c r="N2115" i="10"/>
  <c r="N2116" i="10"/>
  <c r="N2117" i="10"/>
  <c r="N2118" i="10"/>
  <c r="N2120" i="10"/>
  <c r="N2123" i="10"/>
  <c r="N2124" i="10"/>
  <c r="N2125" i="10"/>
  <c r="N2127" i="10"/>
  <c r="N2128" i="10"/>
  <c r="N2129" i="10"/>
  <c r="N2130" i="10"/>
  <c r="N2131" i="10"/>
  <c r="N2132" i="10"/>
  <c r="N2133" i="10"/>
  <c r="N2134" i="10"/>
  <c r="N2137" i="10"/>
  <c r="N2138" i="10"/>
  <c r="N2139" i="10"/>
  <c r="N2140" i="10"/>
  <c r="N2141" i="10"/>
  <c r="N2142" i="10"/>
  <c r="N2143" i="10"/>
  <c r="N2144" i="10"/>
  <c r="N2146" i="10"/>
  <c r="N2147" i="10"/>
  <c r="N2148" i="10"/>
  <c r="N2149" i="10"/>
  <c r="N2150" i="10"/>
  <c r="N2153" i="10"/>
  <c r="N2156" i="10"/>
  <c r="N2158" i="10"/>
  <c r="N2159" i="10"/>
  <c r="N2161" i="10"/>
  <c r="N2163" i="10"/>
  <c r="N2166" i="10"/>
  <c r="N2167" i="10"/>
  <c r="N2172" i="10"/>
  <c r="N2173" i="10"/>
  <c r="N2174" i="10"/>
  <c r="N2175" i="10"/>
  <c r="N2176" i="10"/>
  <c r="N2177" i="10"/>
  <c r="N2178" i="10"/>
  <c r="N2179" i="10"/>
  <c r="N2180" i="10"/>
  <c r="N2181" i="10"/>
  <c r="N2183" i="10"/>
  <c r="N2184" i="10"/>
  <c r="N2185" i="10"/>
  <c r="N2186" i="10"/>
  <c r="N2187" i="10"/>
  <c r="M5" i="10"/>
  <c r="M6" i="10"/>
  <c r="M7" i="10"/>
  <c r="M8" i="10"/>
  <c r="M9" i="10"/>
  <c r="M10" i="10"/>
  <c r="M12"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8" i="10"/>
  <c r="M69" i="10"/>
  <c r="M74" i="10"/>
  <c r="M75" i="10"/>
  <c r="M76" i="10"/>
  <c r="M77" i="10"/>
  <c r="M78" i="10"/>
  <c r="M79" i="10"/>
  <c r="M80" i="10"/>
  <c r="M81" i="10"/>
  <c r="M82" i="10"/>
  <c r="M84" i="10"/>
  <c r="M85" i="10"/>
  <c r="M86" i="10"/>
  <c r="M87" i="10"/>
  <c r="M88" i="10"/>
  <c r="M89" i="10"/>
  <c r="M90" i="10"/>
  <c r="M91" i="10"/>
  <c r="M92" i="10"/>
  <c r="M93" i="10"/>
  <c r="M94" i="10"/>
  <c r="M95" i="10"/>
  <c r="M96" i="10"/>
  <c r="M98" i="10"/>
  <c r="M99" i="10"/>
  <c r="M100" i="10"/>
  <c r="M101" i="10"/>
  <c r="M102" i="10"/>
  <c r="M103" i="10"/>
  <c r="M104" i="10"/>
  <c r="M105" i="10"/>
  <c r="M106" i="10"/>
  <c r="M107" i="10"/>
  <c r="M108" i="10"/>
  <c r="M109" i="10"/>
  <c r="M110" i="10"/>
  <c r="M111" i="10"/>
  <c r="M112" i="10"/>
  <c r="M113" i="10"/>
  <c r="M114" i="10"/>
  <c r="M115" i="10"/>
  <c r="M116" i="10"/>
  <c r="M117" i="10"/>
  <c r="M118" i="10"/>
  <c r="M119" i="10"/>
  <c r="M120" i="10"/>
  <c r="M121" i="10"/>
  <c r="M122" i="10"/>
  <c r="M123" i="10"/>
  <c r="M124" i="10"/>
  <c r="M125" i="10"/>
  <c r="M126" i="10"/>
  <c r="M127" i="10"/>
  <c r="M129" i="10"/>
  <c r="M130" i="10"/>
  <c r="M131" i="10"/>
  <c r="M132" i="10"/>
  <c r="M133" i="10"/>
  <c r="M134" i="10"/>
  <c r="M135" i="10"/>
  <c r="M136" i="10"/>
  <c r="M137" i="10"/>
  <c r="M138" i="10"/>
  <c r="M139" i="10"/>
  <c r="M140" i="10"/>
  <c r="M141" i="10"/>
  <c r="M142" i="10"/>
  <c r="M143" i="10"/>
  <c r="M144" i="10"/>
  <c r="M145" i="10"/>
  <c r="M147" i="10"/>
  <c r="M149" i="10"/>
  <c r="M150" i="10"/>
  <c r="M151" i="10"/>
  <c r="M152" i="10"/>
  <c r="M154" i="10"/>
  <c r="M155" i="10"/>
  <c r="M156" i="10"/>
  <c r="M157" i="10"/>
  <c r="M158" i="10"/>
  <c r="M159" i="10"/>
  <c r="M160" i="10"/>
  <c r="M161" i="10"/>
  <c r="M162" i="10"/>
  <c r="M163" i="10"/>
  <c r="M164" i="10"/>
  <c r="M165" i="10"/>
  <c r="M166" i="10"/>
  <c r="M167" i="10"/>
  <c r="M168" i="10"/>
  <c r="M169" i="10"/>
  <c r="M170" i="10"/>
  <c r="M171" i="10"/>
  <c r="M172" i="10"/>
  <c r="M173" i="10"/>
  <c r="M174" i="10"/>
  <c r="M175" i="10"/>
  <c r="M176" i="10"/>
  <c r="M177" i="10"/>
  <c r="M178" i="10"/>
  <c r="M179" i="10"/>
  <c r="M180" i="10"/>
  <c r="M181" i="10"/>
  <c r="M182" i="10"/>
  <c r="M183" i="10"/>
  <c r="M184" i="10"/>
  <c r="M185" i="10"/>
  <c r="M186" i="10"/>
  <c r="M187" i="10"/>
  <c r="M188" i="10"/>
  <c r="M189" i="10"/>
  <c r="M190" i="10"/>
  <c r="M191" i="10"/>
  <c r="M192" i="10"/>
  <c r="M193" i="10"/>
  <c r="M194" i="10"/>
  <c r="M195" i="10"/>
  <c r="M196" i="10"/>
  <c r="M197" i="10"/>
  <c r="M199" i="10"/>
  <c r="M200" i="10"/>
  <c r="M201" i="10"/>
  <c r="M203" i="10"/>
  <c r="M204" i="10"/>
  <c r="M205" i="10"/>
  <c r="M206" i="10"/>
  <c r="M207" i="10"/>
  <c r="M208" i="10"/>
  <c r="M210" i="10"/>
  <c r="M211" i="10"/>
  <c r="M212" i="10"/>
  <c r="M213" i="10"/>
  <c r="M214" i="10"/>
  <c r="M215" i="10"/>
  <c r="M216" i="10"/>
  <c r="M217" i="10"/>
  <c r="M218" i="10"/>
  <c r="M219" i="10"/>
  <c r="M220" i="10"/>
  <c r="M221" i="10"/>
  <c r="M222" i="10"/>
  <c r="M223" i="10"/>
  <c r="M224" i="10"/>
  <c r="M225" i="10"/>
  <c r="M226" i="10"/>
  <c r="M227" i="10"/>
  <c r="M228" i="10"/>
  <c r="M229" i="10"/>
  <c r="M231" i="10"/>
  <c r="M232" i="10"/>
  <c r="M233" i="10"/>
  <c r="M234" i="10"/>
  <c r="M235" i="10"/>
  <c r="M236" i="10"/>
  <c r="M237" i="10"/>
  <c r="M238" i="10"/>
  <c r="M239" i="10"/>
  <c r="M240" i="10"/>
  <c r="M241" i="10"/>
  <c r="M242" i="10"/>
  <c r="M243" i="10"/>
  <c r="M244" i="10"/>
  <c r="M245" i="10"/>
  <c r="M247" i="10"/>
  <c r="M248" i="10"/>
  <c r="M249" i="10"/>
  <c r="M250" i="10"/>
  <c r="M251" i="10"/>
  <c r="M252" i="10"/>
  <c r="M253" i="10"/>
  <c r="M254" i="10"/>
  <c r="M255" i="10"/>
  <c r="M256" i="10"/>
  <c r="M257" i="10"/>
  <c r="M258" i="10"/>
  <c r="M260" i="10"/>
  <c r="M261" i="10"/>
  <c r="M262" i="10"/>
  <c r="M263" i="10"/>
  <c r="M264" i="10"/>
  <c r="M265" i="10"/>
  <c r="M266" i="10"/>
  <c r="M267" i="10"/>
  <c r="M268" i="10"/>
  <c r="M269" i="10"/>
  <c r="M270" i="10"/>
  <c r="M271" i="10"/>
  <c r="M272" i="10"/>
  <c r="M273" i="10"/>
  <c r="M274" i="10"/>
  <c r="M275" i="10"/>
  <c r="M276" i="10"/>
  <c r="M277" i="10"/>
  <c r="M278" i="10"/>
  <c r="M279" i="10"/>
  <c r="M280" i="10"/>
  <c r="M281" i="10"/>
  <c r="M282" i="10"/>
  <c r="M283" i="10"/>
  <c r="M284" i="10"/>
  <c r="M285" i="10"/>
  <c r="M286" i="10"/>
  <c r="M287" i="10"/>
  <c r="M288" i="10"/>
  <c r="M289" i="10"/>
  <c r="M290" i="10"/>
  <c r="M291" i="10"/>
  <c r="M292" i="10"/>
  <c r="M293" i="10"/>
  <c r="M294" i="10"/>
  <c r="M295" i="10"/>
  <c r="M296" i="10"/>
  <c r="M297" i="10"/>
  <c r="M298" i="10"/>
  <c r="M299" i="10"/>
  <c r="M300" i="10"/>
  <c r="M301" i="10"/>
  <c r="M302" i="10"/>
  <c r="M304" i="10"/>
  <c r="M305" i="10"/>
  <c r="M306" i="10"/>
  <c r="M307" i="10"/>
  <c r="M308" i="10"/>
  <c r="M309" i="10"/>
  <c r="M310" i="10"/>
  <c r="M311" i="10"/>
  <c r="M312" i="10"/>
  <c r="M314" i="10"/>
  <c r="M315" i="10"/>
  <c r="M316" i="10"/>
  <c r="M317" i="10"/>
  <c r="M318" i="10"/>
  <c r="M319" i="10"/>
  <c r="M320" i="10"/>
  <c r="M321" i="10"/>
  <c r="M322" i="10"/>
  <c r="M323" i="10"/>
  <c r="M324" i="10"/>
  <c r="M325" i="10"/>
  <c r="M326" i="10"/>
  <c r="M327" i="10"/>
  <c r="M328" i="10"/>
  <c r="M329" i="10"/>
  <c r="M330" i="10"/>
  <c r="M331" i="10"/>
  <c r="M332" i="10"/>
  <c r="M333" i="10"/>
  <c r="M334" i="10"/>
  <c r="M335" i="10"/>
  <c r="M336" i="10"/>
  <c r="M337" i="10"/>
  <c r="M338" i="10"/>
  <c r="M339" i="10"/>
  <c r="M340" i="10"/>
  <c r="M341" i="10"/>
  <c r="M342" i="10"/>
  <c r="M343" i="10"/>
  <c r="M344" i="10"/>
  <c r="M345" i="10"/>
  <c r="M346" i="10"/>
  <c r="M347" i="10"/>
  <c r="M348" i="10"/>
  <c r="M349" i="10"/>
  <c r="M350" i="10"/>
  <c r="M351" i="10"/>
  <c r="M353" i="10"/>
  <c r="M354" i="10"/>
  <c r="M355" i="10"/>
  <c r="M356" i="10"/>
  <c r="M357" i="10"/>
  <c r="M358" i="10"/>
  <c r="M359" i="10"/>
  <c r="M360" i="10"/>
  <c r="M361" i="10"/>
  <c r="M362" i="10"/>
  <c r="M363" i="10"/>
  <c r="M364" i="10"/>
  <c r="M365" i="10"/>
  <c r="M366" i="10"/>
  <c r="M367" i="10"/>
  <c r="M368" i="10"/>
  <c r="M369" i="10"/>
  <c r="M370" i="10"/>
  <c r="M371" i="10"/>
  <c r="M372" i="10"/>
  <c r="M373" i="10"/>
  <c r="M374" i="10"/>
  <c r="M375" i="10"/>
  <c r="M376" i="10"/>
  <c r="M377" i="10"/>
  <c r="M378" i="10"/>
  <c r="M379" i="10"/>
  <c r="M380" i="10"/>
  <c r="M381" i="10"/>
  <c r="M382" i="10"/>
  <c r="M383" i="10"/>
  <c r="M384" i="10"/>
  <c r="M385" i="10"/>
  <c r="M386" i="10"/>
  <c r="M387" i="10"/>
  <c r="M388" i="10"/>
  <c r="M390" i="10"/>
  <c r="M392" i="10"/>
  <c r="M394" i="10"/>
  <c r="M395" i="10"/>
  <c r="M396" i="10"/>
  <c r="M397" i="10"/>
  <c r="M398" i="10"/>
  <c r="M399" i="10"/>
  <c r="M400" i="10"/>
  <c r="M401" i="10"/>
  <c r="M402" i="10"/>
  <c r="M404" i="10"/>
  <c r="M405" i="10"/>
  <c r="M406" i="10"/>
  <c r="M407" i="10"/>
  <c r="M408" i="10"/>
  <c r="M409" i="10"/>
  <c r="M410" i="10"/>
  <c r="M411" i="10"/>
  <c r="M412" i="10"/>
  <c r="M413" i="10"/>
  <c r="M414" i="10"/>
  <c r="M415" i="10"/>
  <c r="M416" i="10"/>
  <c r="M417" i="10"/>
  <c r="M418" i="10"/>
  <c r="M419" i="10"/>
  <c r="M420" i="10"/>
  <c r="M421" i="10"/>
  <c r="M422" i="10"/>
  <c r="M423" i="10"/>
  <c r="M424" i="10"/>
  <c r="M425" i="10"/>
  <c r="M427" i="10"/>
  <c r="M428" i="10"/>
  <c r="M429" i="10"/>
  <c r="M430" i="10"/>
  <c r="M431" i="10"/>
  <c r="M433" i="10"/>
  <c r="M434" i="10"/>
  <c r="M435" i="10"/>
  <c r="M436" i="10"/>
  <c r="M437" i="10"/>
  <c r="M438" i="10"/>
  <c r="M439" i="10"/>
  <c r="M440" i="10"/>
  <c r="M441" i="10"/>
  <c r="M442" i="10"/>
  <c r="M443" i="10"/>
  <c r="M444" i="10"/>
  <c r="M445" i="10"/>
  <c r="M446" i="10"/>
  <c r="M448" i="10"/>
  <c r="M450" i="10"/>
  <c r="M451" i="10"/>
  <c r="M452" i="10"/>
  <c r="M453" i="10"/>
  <c r="M454" i="10"/>
  <c r="M455" i="10"/>
  <c r="M456" i="10"/>
  <c r="M457" i="10"/>
  <c r="M458" i="10"/>
  <c r="M459" i="10"/>
  <c r="M460" i="10"/>
  <c r="M461" i="10"/>
  <c r="M462" i="10"/>
  <c r="M463" i="10"/>
  <c r="M464" i="10"/>
  <c r="M465" i="10"/>
  <c r="M466" i="10"/>
  <c r="M467" i="10"/>
  <c r="M468" i="10"/>
  <c r="M469" i="10"/>
  <c r="M470" i="10"/>
  <c r="M471" i="10"/>
  <c r="M472" i="10"/>
  <c r="M473" i="10"/>
  <c r="M474" i="10"/>
  <c r="M475" i="10"/>
  <c r="M476" i="10"/>
  <c r="M478" i="10"/>
  <c r="M479" i="10"/>
  <c r="M480" i="10"/>
  <c r="M481" i="10"/>
  <c r="M482" i="10"/>
  <c r="M483" i="10"/>
  <c r="M484" i="10"/>
  <c r="M485" i="10"/>
  <c r="M486" i="10"/>
  <c r="M487" i="10"/>
  <c r="M488" i="10"/>
  <c r="M489" i="10"/>
  <c r="M490" i="10"/>
  <c r="M491" i="10"/>
  <c r="M492" i="10"/>
  <c r="M493" i="10"/>
  <c r="M494" i="10"/>
  <c r="M495" i="10"/>
  <c r="M496" i="10"/>
  <c r="M497" i="10"/>
  <c r="M498" i="10"/>
  <c r="M499" i="10"/>
  <c r="M500" i="10"/>
  <c r="M501" i="10"/>
  <c r="M502" i="10"/>
  <c r="M503" i="10"/>
  <c r="M504" i="10"/>
  <c r="M505" i="10"/>
  <c r="M506" i="10"/>
  <c r="M507" i="10"/>
  <c r="M508" i="10"/>
  <c r="M509" i="10"/>
  <c r="M510" i="10"/>
  <c r="M511" i="10"/>
  <c r="M512" i="10"/>
  <c r="M513" i="10"/>
  <c r="M515" i="10"/>
  <c r="M516" i="10"/>
  <c r="M518" i="10"/>
  <c r="M520" i="10"/>
  <c r="M521" i="10"/>
  <c r="M522" i="10"/>
  <c r="M524" i="10"/>
  <c r="M525" i="10"/>
  <c r="M526" i="10"/>
  <c r="M527" i="10"/>
  <c r="M528" i="10"/>
  <c r="M529" i="10"/>
  <c r="M530" i="10"/>
  <c r="M531" i="10"/>
  <c r="M532" i="10"/>
  <c r="M533" i="10"/>
  <c r="M534" i="10"/>
  <c r="M535" i="10"/>
  <c r="M536" i="10"/>
  <c r="M537" i="10"/>
  <c r="M538" i="10"/>
  <c r="M539" i="10"/>
  <c r="M540" i="10"/>
  <c r="M541" i="10"/>
  <c r="M542" i="10"/>
  <c r="M543" i="10"/>
  <c r="M544" i="10"/>
  <c r="M545" i="10"/>
  <c r="M546" i="10"/>
  <c r="M547" i="10"/>
  <c r="M548" i="10"/>
  <c r="M549" i="10"/>
  <c r="M550" i="10"/>
  <c r="M551" i="10"/>
  <c r="M552" i="10"/>
  <c r="M553" i="10"/>
  <c r="M555" i="10"/>
  <c r="M556" i="10"/>
  <c r="M557" i="10"/>
  <c r="M558" i="10"/>
  <c r="M559" i="10"/>
  <c r="M560" i="10"/>
  <c r="M561" i="10"/>
  <c r="M562" i="10"/>
  <c r="M563" i="10"/>
  <c r="M564" i="10"/>
  <c r="M565" i="10"/>
  <c r="M566" i="10"/>
  <c r="M567" i="10"/>
  <c r="M568" i="10"/>
  <c r="M569" i="10"/>
  <c r="M570" i="10"/>
  <c r="M571" i="10"/>
  <c r="M572" i="10"/>
  <c r="M573" i="10"/>
  <c r="M574" i="10"/>
  <c r="M575" i="10"/>
  <c r="M576" i="10"/>
  <c r="M577" i="10"/>
  <c r="M578" i="10"/>
  <c r="M580" i="10"/>
  <c r="M581" i="10"/>
  <c r="M582" i="10"/>
  <c r="M583" i="10"/>
  <c r="M584" i="10"/>
  <c r="M585" i="10"/>
  <c r="M586" i="10"/>
  <c r="M587" i="10"/>
  <c r="M588" i="10"/>
  <c r="M589" i="10"/>
  <c r="M590" i="10"/>
  <c r="M591" i="10"/>
  <c r="M592" i="10"/>
  <c r="M593" i="10"/>
  <c r="M594" i="10"/>
  <c r="M595" i="10"/>
  <c r="M596" i="10"/>
  <c r="M597" i="10"/>
  <c r="M598" i="10"/>
  <c r="M599" i="10"/>
  <c r="M600" i="10"/>
  <c r="M601" i="10"/>
  <c r="M602" i="10"/>
  <c r="M603" i="10"/>
  <c r="M604" i="10"/>
  <c r="M605" i="10"/>
  <c r="M606" i="10"/>
  <c r="M607" i="10"/>
  <c r="M609" i="10"/>
  <c r="M610" i="10"/>
  <c r="M611" i="10"/>
  <c r="M612" i="10"/>
  <c r="M613" i="10"/>
  <c r="M615" i="10"/>
  <c r="M616" i="10"/>
  <c r="M617" i="10"/>
  <c r="M618" i="10"/>
  <c r="M619" i="10"/>
  <c r="M620" i="10"/>
  <c r="M621" i="10"/>
  <c r="M622" i="10"/>
  <c r="M623" i="10"/>
  <c r="M624" i="10"/>
  <c r="M625" i="10"/>
  <c r="M626" i="10"/>
  <c r="M627" i="10"/>
  <c r="M628" i="10"/>
  <c r="M629" i="10"/>
  <c r="M630" i="10"/>
  <c r="M631" i="10"/>
  <c r="M632" i="10"/>
  <c r="M633" i="10"/>
  <c r="M634" i="10"/>
  <c r="M635" i="10"/>
  <c r="M636" i="10"/>
  <c r="M637" i="10"/>
  <c r="M638" i="10"/>
  <c r="M639" i="10"/>
  <c r="M641" i="10"/>
  <c r="M642" i="10"/>
  <c r="M643" i="10"/>
  <c r="M644" i="10"/>
  <c r="M645" i="10"/>
  <c r="M646" i="10"/>
  <c r="M647" i="10"/>
  <c r="M648" i="10"/>
  <c r="M649" i="10"/>
  <c r="M650" i="10"/>
  <c r="M652" i="10"/>
  <c r="M653" i="10"/>
  <c r="M654" i="10"/>
  <c r="M655" i="10"/>
  <c r="M656" i="10"/>
  <c r="M657" i="10"/>
  <c r="M658" i="10"/>
  <c r="M659" i="10"/>
  <c r="M660" i="10"/>
  <c r="M661" i="10"/>
  <c r="M662" i="10"/>
  <c r="M663" i="10"/>
  <c r="M664" i="10"/>
  <c r="M665" i="10"/>
  <c r="M666" i="10"/>
  <c r="M667" i="10"/>
  <c r="M669" i="10"/>
  <c r="M670" i="10"/>
  <c r="M671" i="10"/>
  <c r="M672" i="10"/>
  <c r="M674" i="10"/>
  <c r="M675" i="10"/>
  <c r="M676" i="10"/>
  <c r="M677" i="10"/>
  <c r="M678" i="10"/>
  <c r="M679" i="10"/>
  <c r="M680" i="10"/>
  <c r="M681" i="10"/>
  <c r="M682" i="10"/>
  <c r="M684" i="10"/>
  <c r="M685" i="10"/>
  <c r="M686" i="10"/>
  <c r="M687" i="10"/>
  <c r="M688" i="10"/>
  <c r="M689" i="10"/>
  <c r="M691" i="10"/>
  <c r="M692" i="10"/>
  <c r="M693" i="10"/>
  <c r="M695" i="10"/>
  <c r="M696" i="10"/>
  <c r="M697" i="10"/>
  <c r="M698" i="10"/>
  <c r="M699" i="10"/>
  <c r="M700" i="10"/>
  <c r="M701" i="10"/>
  <c r="M702" i="10"/>
  <c r="M703" i="10"/>
  <c r="M705" i="10"/>
  <c r="M706" i="10"/>
  <c r="M707" i="10"/>
  <c r="M708" i="10"/>
  <c r="M709" i="10"/>
  <c r="M710" i="10"/>
  <c r="M711" i="10"/>
  <c r="M712" i="10"/>
  <c r="M713" i="10"/>
  <c r="M714" i="10"/>
  <c r="M715" i="10"/>
  <c r="M716" i="10"/>
  <c r="M717" i="10"/>
  <c r="M718" i="10"/>
  <c r="M719" i="10"/>
  <c r="M720" i="10"/>
  <c r="M721" i="10"/>
  <c r="M722" i="10"/>
  <c r="M723" i="10"/>
  <c r="M724" i="10"/>
  <c r="M725" i="10"/>
  <c r="M726" i="10"/>
  <c r="M727" i="10"/>
  <c r="M728" i="10"/>
  <c r="M729" i="10"/>
  <c r="M730" i="10"/>
  <c r="M731" i="10"/>
  <c r="M732" i="10"/>
  <c r="M733" i="10"/>
  <c r="M734" i="10"/>
  <c r="M735" i="10"/>
  <c r="M736" i="10"/>
  <c r="M737" i="10"/>
  <c r="M738" i="10"/>
  <c r="M739" i="10"/>
  <c r="M740" i="10"/>
  <c r="M741" i="10"/>
  <c r="M742" i="10"/>
  <c r="M743" i="10"/>
  <c r="M744" i="10"/>
  <c r="M745" i="10"/>
  <c r="M746" i="10"/>
  <c r="M747" i="10"/>
  <c r="M748" i="10"/>
  <c r="M749" i="10"/>
  <c r="M750" i="10"/>
  <c r="M751" i="10"/>
  <c r="M752" i="10"/>
  <c r="M753" i="10"/>
  <c r="M754" i="10"/>
  <c r="M755" i="10"/>
  <c r="M756" i="10"/>
  <c r="M757" i="10"/>
  <c r="M758" i="10"/>
  <c r="M759" i="10"/>
  <c r="M761" i="10"/>
  <c r="M762" i="10"/>
  <c r="M763" i="10"/>
  <c r="M764" i="10"/>
  <c r="M765" i="10"/>
  <c r="M766" i="10"/>
  <c r="M767" i="10"/>
  <c r="M768" i="10"/>
  <c r="M769" i="10"/>
  <c r="M770" i="10"/>
  <c r="M771" i="10"/>
  <c r="M772" i="10"/>
  <c r="M773" i="10"/>
  <c r="M774" i="10"/>
  <c r="M775" i="10"/>
  <c r="M776" i="10"/>
  <c r="M777" i="10"/>
  <c r="M778" i="10"/>
  <c r="M779" i="10"/>
  <c r="M781" i="10"/>
  <c r="M782" i="10"/>
  <c r="M784" i="10"/>
  <c r="M785" i="10"/>
  <c r="M786" i="10"/>
  <c r="M787" i="10"/>
  <c r="M788" i="10"/>
  <c r="M789" i="10"/>
  <c r="M790" i="10"/>
  <c r="M791" i="10"/>
  <c r="M792" i="10"/>
  <c r="M793" i="10"/>
  <c r="M794" i="10"/>
  <c r="M795" i="10"/>
  <c r="M796" i="10"/>
  <c r="M797" i="10"/>
  <c r="M799" i="10"/>
  <c r="M800" i="10"/>
  <c r="M801" i="10"/>
  <c r="M802" i="10"/>
  <c r="M803" i="10"/>
  <c r="M804" i="10"/>
  <c r="M805" i="10"/>
  <c r="M806" i="10"/>
  <c r="M807" i="10"/>
  <c r="M808" i="10"/>
  <c r="M809" i="10"/>
  <c r="M810" i="10"/>
  <c r="M811" i="10"/>
  <c r="M812" i="10"/>
  <c r="M813" i="10"/>
  <c r="M814" i="10"/>
  <c r="M815" i="10"/>
  <c r="M816" i="10"/>
  <c r="M817" i="10"/>
  <c r="M818" i="10"/>
  <c r="M819" i="10"/>
  <c r="M820" i="10"/>
  <c r="M821" i="10"/>
  <c r="M822" i="10"/>
  <c r="M823" i="10"/>
  <c r="M824" i="10"/>
  <c r="M825" i="10"/>
  <c r="M826" i="10"/>
  <c r="M827" i="10"/>
  <c r="M828" i="10"/>
  <c r="M829" i="10"/>
  <c r="M830" i="10"/>
  <c r="M831" i="10"/>
  <c r="M832" i="10"/>
  <c r="M833" i="10"/>
  <c r="M835" i="10"/>
  <c r="M836" i="10"/>
  <c r="M837" i="10"/>
  <c r="M838" i="10"/>
  <c r="M839" i="10"/>
  <c r="M840" i="10"/>
  <c r="M841" i="10"/>
  <c r="M842" i="10"/>
  <c r="M843" i="10"/>
  <c r="M844" i="10"/>
  <c r="M845" i="10"/>
  <c r="M846" i="10"/>
  <c r="M847" i="10"/>
  <c r="M848" i="10"/>
  <c r="M849" i="10"/>
  <c r="M850" i="10"/>
  <c r="M851" i="10"/>
  <c r="M852" i="10"/>
  <c r="M853" i="10"/>
  <c r="M854" i="10"/>
  <c r="M855" i="10"/>
  <c r="M856" i="10"/>
  <c r="M857" i="10"/>
  <c r="M858" i="10"/>
  <c r="M860" i="10"/>
  <c r="M861" i="10"/>
  <c r="M862" i="10"/>
  <c r="M863" i="10"/>
  <c r="M864" i="10"/>
  <c r="M865" i="10"/>
  <c r="M866" i="10"/>
  <c r="M867" i="10"/>
  <c r="M868" i="10"/>
  <c r="M869" i="10"/>
  <c r="M870" i="10"/>
  <c r="M871" i="10"/>
  <c r="M872" i="10"/>
  <c r="M874" i="10"/>
  <c r="M875" i="10"/>
  <c r="M876" i="10"/>
  <c r="M877" i="10"/>
  <c r="M878" i="10"/>
  <c r="M879" i="10"/>
  <c r="M880" i="10"/>
  <c r="M882" i="10"/>
  <c r="M883" i="10"/>
  <c r="M884" i="10"/>
  <c r="M885" i="10"/>
  <c r="M886" i="10"/>
  <c r="M887" i="10"/>
  <c r="M888" i="10"/>
  <c r="M889" i="10"/>
  <c r="M890" i="10"/>
  <c r="M891" i="10"/>
  <c r="M892" i="10"/>
  <c r="M894" i="10"/>
  <c r="M895" i="10"/>
  <c r="M896" i="10"/>
  <c r="M897" i="10"/>
  <c r="M899" i="10"/>
  <c r="M900" i="10"/>
  <c r="M901" i="10"/>
  <c r="M902" i="10"/>
  <c r="M903" i="10"/>
  <c r="M904" i="10"/>
  <c r="M905" i="10"/>
  <c r="M906" i="10"/>
  <c r="M907" i="10"/>
  <c r="M908" i="10"/>
  <c r="M909" i="10"/>
  <c r="M910" i="10"/>
  <c r="M911" i="10"/>
  <c r="M912" i="10"/>
  <c r="M913" i="10"/>
  <c r="M914" i="10"/>
  <c r="M916" i="10"/>
  <c r="M917" i="10"/>
  <c r="M918" i="10"/>
  <c r="M919" i="10"/>
  <c r="M920" i="10"/>
  <c r="M921" i="10"/>
  <c r="M922" i="10"/>
  <c r="M923" i="10"/>
  <c r="M924" i="10"/>
  <c r="M925" i="10"/>
  <c r="M926" i="10"/>
  <c r="M927" i="10"/>
  <c r="M928" i="10"/>
  <c r="M929" i="10"/>
  <c r="M930" i="10"/>
  <c r="M931" i="10"/>
  <c r="M932" i="10"/>
  <c r="M933" i="10"/>
  <c r="M934" i="10"/>
  <c r="M935" i="10"/>
  <c r="M936" i="10"/>
  <c r="M937" i="10"/>
  <c r="M938" i="10"/>
  <c r="M939" i="10"/>
  <c r="M941" i="10"/>
  <c r="M942" i="10"/>
  <c r="M943" i="10"/>
  <c r="M944" i="10"/>
  <c r="M945" i="10"/>
  <c r="M946" i="10"/>
  <c r="M947" i="10"/>
  <c r="M948" i="10"/>
  <c r="M950" i="10"/>
  <c r="M951" i="10"/>
  <c r="M952" i="10"/>
  <c r="M953" i="10"/>
  <c r="M954" i="10"/>
  <c r="M955" i="10"/>
  <c r="M956" i="10"/>
  <c r="M957" i="10"/>
  <c r="M958" i="10"/>
  <c r="M959" i="10"/>
  <c r="M960" i="10"/>
  <c r="M961" i="10"/>
  <c r="M962" i="10"/>
  <c r="M963" i="10"/>
  <c r="M965" i="10"/>
  <c r="M966" i="10"/>
  <c r="M967" i="10"/>
  <c r="M968" i="10"/>
  <c r="M970" i="10"/>
  <c r="M971" i="10"/>
  <c r="M972" i="10"/>
  <c r="M973" i="10"/>
  <c r="M974" i="10"/>
  <c r="M975" i="10"/>
  <c r="M976" i="10"/>
  <c r="M977" i="10"/>
  <c r="M978" i="10"/>
  <c r="M979" i="10"/>
  <c r="M980" i="10"/>
  <c r="M981" i="10"/>
  <c r="M982" i="10"/>
  <c r="M983" i="10"/>
  <c r="M984" i="10"/>
  <c r="M985" i="10"/>
  <c r="M986" i="10"/>
  <c r="M987" i="10"/>
  <c r="M988" i="10"/>
  <c r="M989" i="10"/>
  <c r="M990" i="10"/>
  <c r="M991" i="10"/>
  <c r="M992" i="10"/>
  <c r="M993" i="10"/>
  <c r="M994" i="10"/>
  <c r="M995" i="10"/>
  <c r="M997" i="10"/>
  <c r="M998" i="10"/>
  <c r="M999" i="10"/>
  <c r="M1000" i="10"/>
  <c r="M1001" i="10"/>
  <c r="M1002" i="10"/>
  <c r="M1003" i="10"/>
  <c r="M1004" i="10"/>
  <c r="M1005" i="10"/>
  <c r="M1006" i="10"/>
  <c r="M1007" i="10"/>
  <c r="M1008" i="10"/>
  <c r="M1009" i="10"/>
  <c r="M1010" i="10"/>
  <c r="M1011" i="10"/>
  <c r="M1012" i="10"/>
  <c r="M1013" i="10"/>
  <c r="M1015" i="10"/>
  <c r="M1017" i="10"/>
  <c r="M1018" i="10"/>
  <c r="M1019" i="10"/>
  <c r="M1020" i="10"/>
  <c r="M1021" i="10"/>
  <c r="M1022" i="10"/>
  <c r="M1023" i="10"/>
  <c r="M1024" i="10"/>
  <c r="M1025" i="10"/>
  <c r="M1027" i="10"/>
  <c r="M1028" i="10"/>
  <c r="M1029" i="10"/>
  <c r="M1030" i="10"/>
  <c r="M1031" i="10"/>
  <c r="M1032" i="10"/>
  <c r="M1033" i="10"/>
  <c r="M1034" i="10"/>
  <c r="M1035" i="10"/>
  <c r="M1036" i="10"/>
  <c r="M1037" i="10"/>
  <c r="M1038" i="10"/>
  <c r="M1039" i="10"/>
  <c r="M1040" i="10"/>
  <c r="M1041" i="10"/>
  <c r="M1042" i="10"/>
  <c r="M1043" i="10"/>
  <c r="M1044" i="10"/>
  <c r="M1045" i="10"/>
  <c r="M1046" i="10"/>
  <c r="M1047" i="10"/>
  <c r="M1048" i="10"/>
  <c r="M1049" i="10"/>
  <c r="M1050" i="10"/>
  <c r="M1051" i="10"/>
  <c r="M1052" i="10"/>
  <c r="M1053" i="10"/>
  <c r="M1054" i="10"/>
  <c r="M1055" i="10"/>
  <c r="M1056" i="10"/>
  <c r="M1057" i="10"/>
  <c r="M1058" i="10"/>
  <c r="M1059" i="10"/>
  <c r="M1060" i="10"/>
  <c r="M1061" i="10"/>
  <c r="M1062" i="10"/>
  <c r="M1063" i="10"/>
  <c r="M1064" i="10"/>
  <c r="M1065" i="10"/>
  <c r="M1066" i="10"/>
  <c r="M1067" i="10"/>
  <c r="M1069" i="10"/>
  <c r="M1070" i="10"/>
  <c r="M1071" i="10"/>
  <c r="M1072" i="10"/>
  <c r="M1073" i="10"/>
  <c r="M1074" i="10"/>
  <c r="M1075" i="10"/>
  <c r="M1076" i="10"/>
  <c r="M1077" i="10"/>
  <c r="M1078" i="10"/>
  <c r="M1079" i="10"/>
  <c r="M1080" i="10"/>
  <c r="M1081" i="10"/>
  <c r="M1082" i="10"/>
  <c r="M1083" i="10"/>
  <c r="M1085" i="10"/>
  <c r="M1086" i="10"/>
  <c r="M1087" i="10"/>
  <c r="M1088" i="10"/>
  <c r="M1089" i="10"/>
  <c r="M1090" i="10"/>
  <c r="M1091" i="10"/>
  <c r="M1092" i="10"/>
  <c r="M1093" i="10"/>
  <c r="M1094" i="10"/>
  <c r="M1095" i="10"/>
  <c r="M1096" i="10"/>
  <c r="M1097" i="10"/>
  <c r="M1098" i="10"/>
  <c r="M1099" i="10"/>
  <c r="M1101" i="10"/>
  <c r="M1102" i="10"/>
  <c r="M1103" i="10"/>
  <c r="M1104" i="10"/>
  <c r="M1106" i="10"/>
  <c r="M1107" i="10"/>
  <c r="M1108" i="10"/>
  <c r="M1109" i="10"/>
  <c r="M1110" i="10"/>
  <c r="M1111" i="10"/>
  <c r="M1112" i="10"/>
  <c r="M1113" i="10"/>
  <c r="M1114" i="10"/>
  <c r="M1115" i="10"/>
  <c r="M1116" i="10"/>
  <c r="M1117" i="10"/>
  <c r="M1118" i="10"/>
  <c r="M1119" i="10"/>
  <c r="M1120" i="10"/>
  <c r="M1121" i="10"/>
  <c r="M1122" i="10"/>
  <c r="M1123" i="10"/>
  <c r="M1124" i="10"/>
  <c r="M1125" i="10"/>
  <c r="M1126" i="10"/>
  <c r="M1128" i="10"/>
  <c r="M1129" i="10"/>
  <c r="M1130" i="10"/>
  <c r="M1131" i="10"/>
  <c r="M1132" i="10"/>
  <c r="M1133" i="10"/>
  <c r="M1136" i="10"/>
  <c r="M1137" i="10"/>
  <c r="M1138" i="10"/>
  <c r="M1139" i="10"/>
  <c r="M1140" i="10"/>
  <c r="M1141" i="10"/>
  <c r="M1143" i="10"/>
  <c r="M1144" i="10"/>
  <c r="M1145" i="10"/>
  <c r="M1146" i="10"/>
  <c r="M1147" i="10"/>
  <c r="M1148" i="10"/>
  <c r="M1149" i="10"/>
  <c r="M1150" i="10"/>
  <c r="M1151" i="10"/>
  <c r="M1152" i="10"/>
  <c r="M1153" i="10"/>
  <c r="M1154" i="10"/>
  <c r="M1155" i="10"/>
  <c r="M1156" i="10"/>
  <c r="M1157" i="10"/>
  <c r="M1158" i="10"/>
  <c r="M1159" i="10"/>
  <c r="M1160" i="10"/>
  <c r="M1161" i="10"/>
  <c r="M1162" i="10"/>
  <c r="M1164" i="10"/>
  <c r="M1165" i="10"/>
  <c r="M1166" i="10"/>
  <c r="M1168" i="10"/>
  <c r="M1170" i="10"/>
  <c r="M1171" i="10"/>
  <c r="M1172" i="10"/>
  <c r="M1175" i="10"/>
  <c r="M1176" i="10"/>
  <c r="M1177" i="10"/>
  <c r="M1178" i="10"/>
  <c r="M1179" i="10"/>
  <c r="M1180" i="10"/>
  <c r="M1181" i="10"/>
  <c r="M1182" i="10"/>
  <c r="M1183" i="10"/>
  <c r="M1184" i="10"/>
  <c r="M1185" i="10"/>
  <c r="M1187" i="10"/>
  <c r="M1188" i="10"/>
  <c r="M1189" i="10"/>
  <c r="M1190" i="10"/>
  <c r="M1191" i="10"/>
  <c r="M1192" i="10"/>
  <c r="M1193" i="10"/>
  <c r="M1194" i="10"/>
  <c r="M1195" i="10"/>
  <c r="M1196" i="10"/>
  <c r="M1199" i="10"/>
  <c r="M1200" i="10"/>
  <c r="M1202" i="10"/>
  <c r="M1203" i="10"/>
  <c r="M1204" i="10"/>
  <c r="M1205" i="10"/>
  <c r="M1206" i="10"/>
  <c r="M1207" i="10"/>
  <c r="M1208" i="10"/>
  <c r="M1210" i="10"/>
  <c r="M1211" i="10"/>
  <c r="M1212" i="10"/>
  <c r="M1214" i="10"/>
  <c r="M1215" i="10"/>
  <c r="M1218" i="10"/>
  <c r="M1219" i="10"/>
  <c r="M1220" i="10"/>
  <c r="M1221" i="10"/>
  <c r="M1222" i="10"/>
  <c r="M1223" i="10"/>
  <c r="M1224" i="10"/>
  <c r="M1225" i="10"/>
  <c r="M1226" i="10"/>
  <c r="M1227" i="10"/>
  <c r="M1228" i="10"/>
  <c r="M1229" i="10"/>
  <c r="M1230" i="10"/>
  <c r="M1231" i="10"/>
  <c r="M1232" i="10"/>
  <c r="M1233" i="10"/>
  <c r="M1234" i="10"/>
  <c r="M1235" i="10"/>
  <c r="M1236" i="10"/>
  <c r="M1237" i="10"/>
  <c r="M1238" i="10"/>
  <c r="M1239" i="10"/>
  <c r="M1240" i="10"/>
  <c r="M1241" i="10"/>
  <c r="M1242" i="10"/>
  <c r="M1244" i="10"/>
  <c r="M1245" i="10"/>
  <c r="M1247" i="10"/>
  <c r="M1248" i="10"/>
  <c r="M1249" i="10"/>
  <c r="M1250" i="10"/>
  <c r="M1251" i="10"/>
  <c r="M1253" i="10"/>
  <c r="M1254" i="10"/>
  <c r="M1256" i="10"/>
  <c r="M1257" i="10"/>
  <c r="M1258" i="10"/>
  <c r="M1260" i="10"/>
  <c r="M1261" i="10"/>
  <c r="M1262" i="10"/>
  <c r="M1263" i="10"/>
  <c r="M1264" i="10"/>
  <c r="M1265" i="10"/>
  <c r="M1267" i="10"/>
  <c r="M1268" i="10"/>
  <c r="M1269" i="10"/>
  <c r="M1270" i="10"/>
  <c r="M1271" i="10"/>
  <c r="M1272" i="10"/>
  <c r="M1273" i="10"/>
  <c r="M1275" i="10"/>
  <c r="M1276" i="10"/>
  <c r="M1277" i="10"/>
  <c r="M1278" i="10"/>
  <c r="M1279" i="10"/>
  <c r="M1280" i="10"/>
  <c r="M1281" i="10"/>
  <c r="M1282" i="10"/>
  <c r="M1284" i="10"/>
  <c r="M1285" i="10"/>
  <c r="M1289" i="10"/>
  <c r="M1291" i="10"/>
  <c r="M1292" i="10"/>
  <c r="M1293" i="10"/>
  <c r="M1294" i="10"/>
  <c r="M1295" i="10"/>
  <c r="M1296" i="10"/>
  <c r="M1297" i="10"/>
  <c r="M1298" i="10"/>
  <c r="M1299" i="10"/>
  <c r="M1300" i="10"/>
  <c r="M1301" i="10"/>
  <c r="M1302" i="10"/>
  <c r="M1303" i="10"/>
  <c r="M1304" i="10"/>
  <c r="M1305" i="10"/>
  <c r="M1306" i="10"/>
  <c r="M1307" i="10"/>
  <c r="M1308" i="10"/>
  <c r="M1309" i="10"/>
  <c r="M1311" i="10"/>
  <c r="M1312" i="10"/>
  <c r="M1314" i="10"/>
  <c r="M1315" i="10"/>
  <c r="M1316" i="10"/>
  <c r="M1317" i="10"/>
  <c r="M1318" i="10"/>
  <c r="M1320" i="10"/>
  <c r="M1321" i="10"/>
  <c r="M1322" i="10"/>
  <c r="M1323" i="10"/>
  <c r="M1327" i="10"/>
  <c r="M1328" i="10"/>
  <c r="M1330" i="10"/>
  <c r="M1331" i="10"/>
  <c r="M1332" i="10"/>
  <c r="M1333" i="10"/>
  <c r="M1334" i="10"/>
  <c r="M1335" i="10"/>
  <c r="M1336" i="10"/>
  <c r="M1338" i="10"/>
  <c r="M1339" i="10"/>
  <c r="M1340" i="10"/>
  <c r="M1341" i="10"/>
  <c r="M1342" i="10"/>
  <c r="M1343" i="10"/>
  <c r="M1344" i="10"/>
  <c r="M1345" i="10"/>
  <c r="M1346" i="10"/>
  <c r="M1347" i="10"/>
  <c r="M1348" i="10"/>
  <c r="M1349" i="10"/>
  <c r="M1350" i="10"/>
  <c r="M1351" i="10"/>
  <c r="M1352" i="10"/>
  <c r="M1353" i="10"/>
  <c r="M1354" i="10"/>
  <c r="M1355" i="10"/>
  <c r="M1356" i="10"/>
  <c r="M1358" i="10"/>
  <c r="M1359" i="10"/>
  <c r="M1360" i="10"/>
  <c r="M1361" i="10"/>
  <c r="M1362" i="10"/>
  <c r="M1364" i="10"/>
  <c r="M1365" i="10"/>
  <c r="M1367" i="10"/>
  <c r="M1368" i="10"/>
  <c r="M1369" i="10"/>
  <c r="M1370" i="10"/>
  <c r="M1371" i="10"/>
  <c r="M1372" i="10"/>
  <c r="M1374" i="10"/>
  <c r="M1375" i="10"/>
  <c r="M1376" i="10"/>
  <c r="M1377" i="10"/>
  <c r="M1378" i="10"/>
  <c r="M1379" i="10"/>
  <c r="M1380" i="10"/>
  <c r="M1381" i="10"/>
  <c r="M1382" i="10"/>
  <c r="M1383" i="10"/>
  <c r="M1384" i="10"/>
  <c r="M1385" i="10"/>
  <c r="M1386" i="10"/>
  <c r="M1387" i="10"/>
  <c r="M1388" i="10"/>
  <c r="M1389" i="10"/>
  <c r="M1390" i="10"/>
  <c r="M1391" i="10"/>
  <c r="M1392" i="10"/>
  <c r="M1393" i="10"/>
  <c r="M1395" i="10"/>
  <c r="M1396" i="10"/>
  <c r="M1397" i="10"/>
  <c r="M1398" i="10"/>
  <c r="M1399" i="10"/>
  <c r="M1400" i="10"/>
  <c r="M1401" i="10"/>
  <c r="M1402" i="10"/>
  <c r="M1403" i="10"/>
  <c r="M1404" i="10"/>
  <c r="M1406" i="10"/>
  <c r="M1407" i="10"/>
  <c r="M1408" i="10"/>
  <c r="M1409" i="10"/>
  <c r="M1410" i="10"/>
  <c r="M1411" i="10"/>
  <c r="M1414" i="10"/>
  <c r="M1415" i="10"/>
  <c r="M1416" i="10"/>
  <c r="M1418" i="10"/>
  <c r="M1419" i="10"/>
  <c r="M1420" i="10"/>
  <c r="M1421" i="10"/>
  <c r="M1423" i="10"/>
  <c r="M1424" i="10"/>
  <c r="M1425" i="10"/>
  <c r="M1426" i="10"/>
  <c r="M1428" i="10"/>
  <c r="M1429" i="10"/>
  <c r="M1430" i="10"/>
  <c r="M1432" i="10"/>
  <c r="M1433" i="10"/>
  <c r="M1435" i="10"/>
  <c r="M1436" i="10"/>
  <c r="M1437" i="10"/>
  <c r="M1438" i="10"/>
  <c r="M1439" i="10"/>
  <c r="M1440" i="10"/>
  <c r="M1441" i="10"/>
  <c r="M1443" i="10"/>
  <c r="M1444" i="10"/>
  <c r="M1445" i="10"/>
  <c r="M1446" i="10"/>
  <c r="M1447" i="10"/>
  <c r="M1448" i="10"/>
  <c r="M1449" i="10"/>
  <c r="M1450" i="10"/>
  <c r="M1451" i="10"/>
  <c r="M1452" i="10"/>
  <c r="M1453" i="10"/>
  <c r="M1456" i="10"/>
  <c r="M1457" i="10"/>
  <c r="M1458" i="10"/>
  <c r="M1459" i="10"/>
  <c r="M1460" i="10"/>
  <c r="M1462" i="10"/>
  <c r="M1463" i="10"/>
  <c r="M1464" i="10"/>
  <c r="M1465" i="10"/>
  <c r="M1466" i="10"/>
  <c r="M1467" i="10"/>
  <c r="M1468" i="10"/>
  <c r="M1469" i="10"/>
  <c r="M1470" i="10"/>
  <c r="M1471" i="10"/>
  <c r="M1472" i="10"/>
  <c r="M1473" i="10"/>
  <c r="M1474" i="10"/>
  <c r="M1475" i="10"/>
  <c r="M1477" i="10"/>
  <c r="M1478" i="10"/>
  <c r="M1479" i="10"/>
  <c r="M1480" i="10"/>
  <c r="M1481" i="10"/>
  <c r="M1482" i="10"/>
  <c r="M1483" i="10"/>
  <c r="M1484" i="10"/>
  <c r="M1485" i="10"/>
  <c r="M1486" i="10"/>
  <c r="M1487" i="10"/>
  <c r="M1488" i="10"/>
  <c r="M1490" i="10"/>
  <c r="M1491" i="10"/>
  <c r="M1493" i="10"/>
  <c r="M1495" i="10"/>
  <c r="M1496" i="10"/>
  <c r="M1497" i="10"/>
  <c r="M1498" i="10"/>
  <c r="M1499" i="10"/>
  <c r="M1500" i="10"/>
  <c r="M1502" i="10"/>
  <c r="M1503" i="10"/>
  <c r="M1504" i="10"/>
  <c r="M1505" i="10"/>
  <c r="M1506" i="10"/>
  <c r="M1507" i="10"/>
  <c r="M1508" i="10"/>
  <c r="M1509" i="10"/>
  <c r="M1510" i="10"/>
  <c r="M1511" i="10"/>
  <c r="M1512" i="10"/>
  <c r="M1513" i="10"/>
  <c r="M1514" i="10"/>
  <c r="M1516" i="10"/>
  <c r="M1517" i="10"/>
  <c r="M1518" i="10"/>
  <c r="M1520" i="10"/>
  <c r="M1521" i="10"/>
  <c r="M1522" i="10"/>
  <c r="M1523" i="10"/>
  <c r="M1524" i="10"/>
  <c r="M1525" i="10"/>
  <c r="M1526" i="10"/>
  <c r="M1528" i="10"/>
  <c r="M1531" i="10"/>
  <c r="M1532" i="10"/>
  <c r="M1534" i="10"/>
  <c r="M1536" i="10"/>
  <c r="M1537" i="10"/>
  <c r="M1538" i="10"/>
  <c r="M1540" i="10"/>
  <c r="M1541" i="10"/>
  <c r="M1542" i="10"/>
  <c r="M1543" i="10"/>
  <c r="M1544" i="10"/>
  <c r="M1546" i="10"/>
  <c r="M1547" i="10"/>
  <c r="M1548" i="10"/>
  <c r="M1549" i="10"/>
  <c r="M1550" i="10"/>
  <c r="M1551" i="10"/>
  <c r="M1552" i="10"/>
  <c r="M1553" i="10"/>
  <c r="M1554" i="10"/>
  <c r="M1555" i="10"/>
  <c r="M1556" i="10"/>
  <c r="M1557" i="10"/>
  <c r="M1558" i="10"/>
  <c r="M1559" i="10"/>
  <c r="M1560" i="10"/>
  <c r="M1561" i="10"/>
  <c r="M1562" i="10"/>
  <c r="M1563" i="10"/>
  <c r="M1564" i="10"/>
  <c r="M1565" i="10"/>
  <c r="M1566" i="10"/>
  <c r="M1567" i="10"/>
  <c r="M1568" i="10"/>
  <c r="M1571" i="10"/>
  <c r="M1573" i="10"/>
  <c r="M1574" i="10"/>
  <c r="M1575" i="10"/>
  <c r="M1577" i="10"/>
  <c r="M1579" i="10"/>
  <c r="M1580" i="10"/>
  <c r="M1581" i="10"/>
  <c r="M1583" i="10"/>
  <c r="M1584" i="10"/>
  <c r="M1585" i="10"/>
  <c r="M1586" i="10"/>
  <c r="M1587" i="10"/>
  <c r="M1589" i="10"/>
  <c r="M1590" i="10"/>
  <c r="M1591" i="10"/>
  <c r="M1592" i="10"/>
  <c r="M1595" i="10"/>
  <c r="M1596" i="10"/>
  <c r="M1597" i="10"/>
  <c r="M1598" i="10"/>
  <c r="M1600" i="10"/>
  <c r="M1601" i="10"/>
  <c r="M1602" i="10"/>
  <c r="M1603" i="10"/>
  <c r="M1604" i="10"/>
  <c r="M1605" i="10"/>
  <c r="M1606" i="10"/>
  <c r="M1607" i="10"/>
  <c r="M1608" i="10"/>
  <c r="M1609" i="10"/>
  <c r="M1610" i="10"/>
  <c r="M1611" i="10"/>
  <c r="M1613" i="10"/>
  <c r="M1615" i="10"/>
  <c r="M1616" i="10"/>
  <c r="M1617" i="10"/>
  <c r="M1618" i="10"/>
  <c r="M1619" i="10"/>
  <c r="M1620" i="10"/>
  <c r="M1621" i="10"/>
  <c r="M1622" i="10"/>
  <c r="M1623" i="10"/>
  <c r="M1625" i="10"/>
  <c r="M1626" i="10"/>
  <c r="M1627" i="10"/>
  <c r="M1628" i="10"/>
  <c r="M1629" i="10"/>
  <c r="M1630" i="10"/>
  <c r="M1631" i="10"/>
  <c r="M1632" i="10"/>
  <c r="M1633" i="10"/>
  <c r="M1634" i="10"/>
  <c r="M1635" i="10"/>
  <c r="M1636" i="10"/>
  <c r="M1638" i="10"/>
  <c r="M1639" i="10"/>
  <c r="M1640" i="10"/>
  <c r="M1641" i="10"/>
  <c r="M1642" i="10"/>
  <c r="M1643" i="10"/>
  <c r="M1644" i="10"/>
  <c r="M1645" i="10"/>
  <c r="M1646" i="10"/>
  <c r="M1647" i="10"/>
  <c r="M1648" i="10"/>
  <c r="M1649" i="10"/>
  <c r="M1650" i="10"/>
  <c r="M1651" i="10"/>
  <c r="M1652" i="10"/>
  <c r="M1653" i="10"/>
  <c r="M1654" i="10"/>
  <c r="M1657" i="10"/>
  <c r="M1658" i="10"/>
  <c r="M1659" i="10"/>
  <c r="M1660" i="10"/>
  <c r="M1661" i="10"/>
  <c r="M1662" i="10"/>
  <c r="M1663" i="10"/>
  <c r="M1664" i="10"/>
  <c r="M1665" i="10"/>
  <c r="M1666" i="10"/>
  <c r="M1667" i="10"/>
  <c r="M1668" i="10"/>
  <c r="M1669" i="10"/>
  <c r="M1672" i="10"/>
  <c r="M1673" i="10"/>
  <c r="M1674" i="10"/>
  <c r="M1675" i="10"/>
  <c r="M1676" i="10"/>
  <c r="M1677" i="10"/>
  <c r="M1678" i="10"/>
  <c r="M1679" i="10"/>
  <c r="M1680" i="10"/>
  <c r="M1681" i="10"/>
  <c r="M1682" i="10"/>
  <c r="M1683" i="10"/>
  <c r="M1684" i="10"/>
  <c r="M1685" i="10"/>
  <c r="M1686" i="10"/>
  <c r="M1687" i="10"/>
  <c r="M1690" i="10"/>
  <c r="M1691" i="10"/>
  <c r="M1692" i="10"/>
  <c r="M1695" i="10"/>
  <c r="M1696" i="10"/>
  <c r="M1697" i="10"/>
  <c r="M1698" i="10"/>
  <c r="M1699" i="10"/>
  <c r="M1700" i="10"/>
  <c r="M1701" i="10"/>
  <c r="M1703" i="10"/>
  <c r="M1704" i="10"/>
  <c r="M1705" i="10"/>
  <c r="M1706" i="10"/>
  <c r="M1709" i="10"/>
  <c r="M1710" i="10"/>
  <c r="M1711" i="10"/>
  <c r="M1712" i="10"/>
  <c r="M1713" i="10"/>
  <c r="M1714" i="10"/>
  <c r="M1715" i="10"/>
  <c r="M1716" i="10"/>
  <c r="M1717" i="10"/>
  <c r="M1721" i="10"/>
  <c r="M1722" i="10"/>
  <c r="M1723" i="10"/>
  <c r="M1725" i="10"/>
  <c r="M1727" i="10"/>
  <c r="M1728" i="10"/>
  <c r="M1730" i="10"/>
  <c r="M1731" i="10"/>
  <c r="M1732" i="10"/>
  <c r="M1733" i="10"/>
  <c r="M1735" i="10"/>
  <c r="M1736" i="10"/>
  <c r="M1737" i="10"/>
  <c r="M1738" i="10"/>
  <c r="M1739" i="10"/>
  <c r="M1740" i="10"/>
  <c r="M1742" i="10"/>
  <c r="M1743" i="10"/>
  <c r="M1744" i="10"/>
  <c r="M1745" i="10"/>
  <c r="M1746" i="10"/>
  <c r="M1747" i="10"/>
  <c r="M1748" i="10"/>
  <c r="M1749" i="10"/>
  <c r="M1750" i="10"/>
  <c r="M1752" i="10"/>
  <c r="M1753" i="10"/>
  <c r="M1754" i="10"/>
  <c r="M1755" i="10"/>
  <c r="M1756" i="10"/>
  <c r="M1757" i="10"/>
  <c r="M1759" i="10"/>
  <c r="M1761" i="10"/>
  <c r="M1762" i="10"/>
  <c r="M1763" i="10"/>
  <c r="M1764" i="10"/>
  <c r="M1765" i="10"/>
  <c r="M1766" i="10"/>
  <c r="M1767" i="10"/>
  <c r="M1769" i="10"/>
  <c r="M1770" i="10"/>
  <c r="M1771" i="10"/>
  <c r="M1772" i="10"/>
  <c r="M1773" i="10"/>
  <c r="M1774" i="10"/>
  <c r="M1775" i="10"/>
  <c r="M1776" i="10"/>
  <c r="M1777" i="10"/>
  <c r="M1778" i="10"/>
  <c r="M1779" i="10"/>
  <c r="M1780" i="10"/>
  <c r="M1781" i="10"/>
  <c r="M1782" i="10"/>
  <c r="M1783" i="10"/>
  <c r="M1784" i="10"/>
  <c r="M1785" i="10"/>
  <c r="M1786" i="10"/>
  <c r="M1787" i="10"/>
  <c r="M1788" i="10"/>
  <c r="M1789" i="10"/>
  <c r="M1793" i="10"/>
  <c r="M1794" i="10"/>
  <c r="M1795" i="10"/>
  <c r="M1796" i="10"/>
  <c r="M1797" i="10"/>
  <c r="M1798" i="10"/>
  <c r="M1799" i="10"/>
  <c r="M1800" i="10"/>
  <c r="M1801" i="10"/>
  <c r="M1803" i="10"/>
  <c r="M1805" i="10"/>
  <c r="M1806" i="10"/>
  <c r="M1807" i="10"/>
  <c r="M1809" i="10"/>
  <c r="M1810" i="10"/>
  <c r="M1811" i="10"/>
  <c r="M1812" i="10"/>
  <c r="M1813" i="10"/>
  <c r="M1814" i="10"/>
  <c r="M1815" i="10"/>
  <c r="M1816" i="10"/>
  <c r="M1817" i="10"/>
  <c r="M1819" i="10"/>
  <c r="M1820" i="10"/>
  <c r="M1821" i="10"/>
  <c r="M1822" i="10"/>
  <c r="M1823" i="10"/>
  <c r="M1824" i="10"/>
  <c r="M1825" i="10"/>
  <c r="M1826" i="10"/>
  <c r="M1827" i="10"/>
  <c r="M1828" i="10"/>
  <c r="M1829" i="10"/>
  <c r="M1830" i="10"/>
  <c r="M1831" i="10"/>
  <c r="M1832" i="10"/>
  <c r="M1835" i="10"/>
  <c r="M1836" i="10"/>
  <c r="M1837" i="10"/>
  <c r="M1838" i="10"/>
  <c r="M1839" i="10"/>
  <c r="M1840" i="10"/>
  <c r="M1841" i="10"/>
  <c r="M1842" i="10"/>
  <c r="M1843" i="10"/>
  <c r="M1844" i="10"/>
  <c r="M1845" i="10"/>
  <c r="M1846" i="10"/>
  <c r="M1847" i="10"/>
  <c r="M1849" i="10"/>
  <c r="M1850" i="10"/>
  <c r="M1851" i="10"/>
  <c r="M1852" i="10"/>
  <c r="M1853" i="10"/>
  <c r="M1854" i="10"/>
  <c r="M1855" i="10"/>
  <c r="M1856" i="10"/>
  <c r="M1857" i="10"/>
  <c r="M1858" i="10"/>
  <c r="M1859" i="10"/>
  <c r="M1860" i="10"/>
  <c r="M1861" i="10"/>
  <c r="M1862" i="10"/>
  <c r="M1863" i="10"/>
  <c r="M1864" i="10"/>
  <c r="M1865" i="10"/>
  <c r="M1867" i="10"/>
  <c r="M1868" i="10"/>
  <c r="M1869" i="10"/>
  <c r="M1870" i="10"/>
  <c r="M1871" i="10"/>
  <c r="M1872" i="10"/>
  <c r="M1873" i="10"/>
  <c r="M1875" i="10"/>
  <c r="M1876" i="10"/>
  <c r="M1877" i="10"/>
  <c r="M1878" i="10"/>
  <c r="M1879" i="10"/>
  <c r="M1880" i="10"/>
  <c r="M1881" i="10"/>
  <c r="M1882" i="10"/>
  <c r="M1883" i="10"/>
  <c r="M1884" i="10"/>
  <c r="M1885" i="10"/>
  <c r="M1886" i="10"/>
  <c r="M1887" i="10"/>
  <c r="M1888" i="10"/>
  <c r="M1889" i="10"/>
  <c r="M1890" i="10"/>
  <c r="M1891" i="10"/>
  <c r="M1892" i="10"/>
  <c r="M1893" i="10"/>
  <c r="M1894" i="10"/>
  <c r="M1896" i="10"/>
  <c r="M1897" i="10"/>
  <c r="M1898" i="10"/>
  <c r="M1899" i="10"/>
  <c r="M1900" i="10"/>
  <c r="M1902" i="10"/>
  <c r="M1903" i="10"/>
  <c r="M1904" i="10"/>
  <c r="M1905" i="10"/>
  <c r="M1906" i="10"/>
  <c r="M1907" i="10"/>
  <c r="M1908" i="10"/>
  <c r="M1909" i="10"/>
  <c r="M1910" i="10"/>
  <c r="M1911" i="10"/>
  <c r="M1912" i="10"/>
  <c r="M1913" i="10"/>
  <c r="M1914" i="10"/>
  <c r="M1915" i="10"/>
  <c r="M1916" i="10"/>
  <c r="M1917" i="10"/>
  <c r="M1918" i="10"/>
  <c r="M1919" i="10"/>
  <c r="M1920" i="10"/>
  <c r="M1921" i="10"/>
  <c r="M1922" i="10"/>
  <c r="M1923" i="10"/>
  <c r="M1924" i="10"/>
  <c r="M1925" i="10"/>
  <c r="M1926" i="10"/>
  <c r="M1927" i="10"/>
  <c r="M1928" i="10"/>
  <c r="M1929" i="10"/>
  <c r="M1931" i="10"/>
  <c r="M1932" i="10"/>
  <c r="M1933" i="10"/>
  <c r="M1934" i="10"/>
  <c r="M1935" i="10"/>
  <c r="M1936" i="10"/>
  <c r="M1937" i="10"/>
  <c r="M1938" i="10"/>
  <c r="M1940" i="10"/>
  <c r="M1941" i="10"/>
  <c r="M1942" i="10"/>
  <c r="M1943" i="10"/>
  <c r="M1944" i="10"/>
  <c r="M1945" i="10"/>
  <c r="M1946" i="10"/>
  <c r="M1947" i="10"/>
  <c r="M1949" i="10"/>
  <c r="M1950" i="10"/>
  <c r="M1951" i="10"/>
  <c r="M1952" i="10"/>
  <c r="M1953" i="10"/>
  <c r="M1954" i="10"/>
  <c r="M1955" i="10"/>
  <c r="M1956" i="10"/>
  <c r="M1957" i="10"/>
  <c r="M1959" i="10"/>
  <c r="M1961" i="10"/>
  <c r="M1962" i="10"/>
  <c r="M1963" i="10"/>
  <c r="M1965" i="10"/>
  <c r="M1966" i="10"/>
  <c r="M1967" i="10"/>
  <c r="M1968" i="10"/>
  <c r="M1969" i="10"/>
  <c r="M1970" i="10"/>
  <c r="M1971" i="10"/>
  <c r="M1972" i="10"/>
  <c r="M1973" i="10"/>
  <c r="M1974" i="10"/>
  <c r="M1975" i="10"/>
  <c r="M1977" i="10"/>
  <c r="M1978" i="10"/>
  <c r="M1980" i="10"/>
  <c r="M1981" i="10"/>
  <c r="M1982" i="10"/>
  <c r="M1983" i="10"/>
  <c r="M1984" i="10"/>
  <c r="M1985" i="10"/>
  <c r="M1986" i="10"/>
  <c r="M1987" i="10"/>
  <c r="M1988" i="10"/>
  <c r="M1989" i="10"/>
  <c r="M1990" i="10"/>
  <c r="M1991" i="10"/>
  <c r="M1992" i="10"/>
  <c r="M1993" i="10"/>
  <c r="M1994" i="10"/>
  <c r="M1995" i="10"/>
  <c r="M1996" i="10"/>
  <c r="M1997" i="10"/>
  <c r="M1998" i="10"/>
  <c r="M1999" i="10"/>
  <c r="M2000" i="10"/>
  <c r="M2001" i="10"/>
  <c r="M2002" i="10"/>
  <c r="M2003" i="10"/>
  <c r="M2004" i="10"/>
  <c r="M2006" i="10"/>
  <c r="M2007" i="10"/>
  <c r="M2008" i="10"/>
  <c r="M2009" i="10"/>
  <c r="M2010" i="10"/>
  <c r="M2011" i="10"/>
  <c r="M2012" i="10"/>
  <c r="M2013" i="10"/>
  <c r="M2014" i="10"/>
  <c r="M2015" i="10"/>
  <c r="M2016" i="10"/>
  <c r="M2017" i="10"/>
  <c r="M2018" i="10"/>
  <c r="M2019" i="10"/>
  <c r="M2022" i="10"/>
  <c r="M2023" i="10"/>
  <c r="M2024" i="10"/>
  <c r="M2025" i="10"/>
  <c r="M2028" i="10"/>
  <c r="M2029" i="10"/>
  <c r="M2031" i="10"/>
  <c r="M2032" i="10"/>
  <c r="M2033" i="10"/>
  <c r="M2034" i="10"/>
  <c r="M2035" i="10"/>
  <c r="M2037" i="10"/>
  <c r="M2038" i="10"/>
  <c r="M2039" i="10"/>
  <c r="M2040" i="10"/>
  <c r="M2041" i="10"/>
  <c r="M2042" i="10"/>
  <c r="M2043" i="10"/>
  <c r="M2044" i="10"/>
  <c r="M2045" i="10"/>
  <c r="M2046" i="10"/>
  <c r="M2047" i="10"/>
  <c r="M2048" i="10"/>
  <c r="M2049" i="10"/>
  <c r="M2050" i="10"/>
  <c r="M2051" i="10"/>
  <c r="M2053" i="10"/>
  <c r="M2054" i="10"/>
  <c r="M2055" i="10"/>
  <c r="M2056" i="10"/>
  <c r="M2057" i="10"/>
  <c r="M2058" i="10"/>
  <c r="M2059" i="10"/>
  <c r="M2060" i="10"/>
  <c r="M2061" i="10"/>
  <c r="M2062" i="10"/>
  <c r="M2063" i="10"/>
  <c r="M2064" i="10"/>
  <c r="M2065" i="10"/>
  <c r="M2066" i="10"/>
  <c r="M2068" i="10"/>
  <c r="M2069" i="10"/>
  <c r="M2070" i="10"/>
  <c r="M2071" i="10"/>
  <c r="M2072" i="10"/>
  <c r="M2073" i="10"/>
  <c r="M2074" i="10"/>
  <c r="M2075" i="10"/>
  <c r="M2076" i="10"/>
  <c r="M2077" i="10"/>
  <c r="M2078" i="10"/>
  <c r="M2079" i="10"/>
  <c r="M2080" i="10"/>
  <c r="M2082" i="10"/>
  <c r="M2083" i="10"/>
  <c r="M2084" i="10"/>
  <c r="M2085" i="10"/>
  <c r="M2086" i="10"/>
  <c r="M2088" i="10"/>
  <c r="M2089" i="10"/>
  <c r="M2091" i="10"/>
  <c r="M2092" i="10"/>
  <c r="M2093" i="10"/>
  <c r="M2094" i="10"/>
  <c r="M2095" i="10"/>
  <c r="M2096" i="10"/>
  <c r="M2097" i="10"/>
  <c r="M2098" i="10"/>
  <c r="M2099" i="10"/>
  <c r="M2100" i="10"/>
  <c r="M2101" i="10"/>
  <c r="M2102" i="10"/>
  <c r="M2103" i="10"/>
  <c r="M2104" i="10"/>
  <c r="M2105" i="10"/>
  <c r="M2106" i="10"/>
  <c r="M2107" i="10"/>
  <c r="M2108" i="10"/>
  <c r="M2109" i="10"/>
  <c r="M2110" i="10"/>
  <c r="M2111" i="10"/>
  <c r="M2112" i="10"/>
  <c r="M2113" i="10"/>
  <c r="M2115" i="10"/>
  <c r="M2116" i="10"/>
  <c r="M2117" i="10"/>
  <c r="M2118" i="10"/>
  <c r="M2120" i="10"/>
  <c r="M2123" i="10"/>
  <c r="M2124" i="10"/>
  <c r="M2125" i="10"/>
  <c r="M2127" i="10"/>
  <c r="M2128" i="10"/>
  <c r="M2129" i="10"/>
  <c r="M2130" i="10"/>
  <c r="M2131" i="10"/>
  <c r="M2132" i="10"/>
  <c r="M2133" i="10"/>
  <c r="M2134" i="10"/>
  <c r="M2137" i="10"/>
  <c r="M2138" i="10"/>
  <c r="M2139" i="10"/>
  <c r="M2140" i="10"/>
  <c r="M2141" i="10"/>
  <c r="M2142" i="10"/>
  <c r="M2143" i="10"/>
  <c r="M2144" i="10"/>
  <c r="M2146" i="10"/>
  <c r="M2147" i="10"/>
  <c r="M2148" i="10"/>
  <c r="M2149" i="10"/>
  <c r="M2150" i="10"/>
  <c r="M2153" i="10"/>
  <c r="M2156" i="10"/>
  <c r="M2158" i="10"/>
  <c r="M2159" i="10"/>
  <c r="M2161" i="10"/>
  <c r="M2163" i="10"/>
  <c r="M2166" i="10"/>
  <c r="M2167" i="10"/>
  <c r="M2172" i="10"/>
  <c r="M2173" i="10"/>
  <c r="M2174" i="10"/>
  <c r="M2175" i="10"/>
  <c r="M2176" i="10"/>
  <c r="M2177" i="10"/>
  <c r="M2178" i="10"/>
  <c r="M2179" i="10"/>
  <c r="M2180" i="10"/>
  <c r="M2181" i="10"/>
  <c r="M2183" i="10"/>
  <c r="M2184" i="10"/>
  <c r="M2185" i="10"/>
  <c r="M2186" i="10"/>
  <c r="M2187" i="10"/>
  <c r="L5" i="10"/>
  <c r="L6" i="10"/>
  <c r="L7" i="10"/>
  <c r="L8" i="10"/>
  <c r="L9" i="10"/>
  <c r="L10" i="10"/>
  <c r="L12"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8" i="10"/>
  <c r="L69" i="10"/>
  <c r="L74" i="10"/>
  <c r="L75" i="10"/>
  <c r="L76" i="10"/>
  <c r="L77" i="10"/>
  <c r="L78" i="10"/>
  <c r="L79" i="10"/>
  <c r="L80" i="10"/>
  <c r="L81" i="10"/>
  <c r="L82" i="10"/>
  <c r="L84" i="10"/>
  <c r="L85" i="10"/>
  <c r="L86" i="10"/>
  <c r="L87" i="10"/>
  <c r="L88" i="10"/>
  <c r="L89" i="10"/>
  <c r="L90" i="10"/>
  <c r="L91" i="10"/>
  <c r="L92" i="10"/>
  <c r="L93" i="10"/>
  <c r="L94" i="10"/>
  <c r="L95" i="10"/>
  <c r="L96" i="10"/>
  <c r="L98" i="10"/>
  <c r="L99" i="10"/>
  <c r="L100" i="10"/>
  <c r="L101" i="10"/>
  <c r="L102" i="10"/>
  <c r="L103" i="10"/>
  <c r="L104" i="10"/>
  <c r="L105" i="10"/>
  <c r="L106" i="10"/>
  <c r="L107" i="10"/>
  <c r="L108" i="10"/>
  <c r="L109" i="10"/>
  <c r="L110" i="10"/>
  <c r="L111" i="10"/>
  <c r="L112" i="10"/>
  <c r="L113" i="10"/>
  <c r="L114" i="10"/>
  <c r="L115" i="10"/>
  <c r="L116" i="10"/>
  <c r="L117" i="10"/>
  <c r="L118" i="10"/>
  <c r="L119" i="10"/>
  <c r="L120" i="10"/>
  <c r="L121" i="10"/>
  <c r="L122" i="10"/>
  <c r="L123" i="10"/>
  <c r="L124" i="10"/>
  <c r="L125" i="10"/>
  <c r="L126" i="10"/>
  <c r="L127" i="10"/>
  <c r="L129" i="10"/>
  <c r="L130" i="10"/>
  <c r="L131" i="10"/>
  <c r="L132" i="10"/>
  <c r="L133" i="10"/>
  <c r="L134" i="10"/>
  <c r="L135" i="10"/>
  <c r="L136" i="10"/>
  <c r="L137" i="10"/>
  <c r="L138" i="10"/>
  <c r="L139" i="10"/>
  <c r="L140" i="10"/>
  <c r="L141" i="10"/>
  <c r="L142" i="10"/>
  <c r="L143" i="10"/>
  <c r="L144" i="10"/>
  <c r="L145" i="10"/>
  <c r="L147" i="10"/>
  <c r="L149" i="10"/>
  <c r="L150" i="10"/>
  <c r="L151" i="10"/>
  <c r="L152" i="10"/>
  <c r="L154" i="10"/>
  <c r="L155" i="10"/>
  <c r="L156" i="10"/>
  <c r="L157" i="10"/>
  <c r="L158" i="10"/>
  <c r="L159" i="10"/>
  <c r="L160" i="10"/>
  <c r="L161" i="10"/>
  <c r="L162" i="10"/>
  <c r="L163" i="10"/>
  <c r="L164" i="10"/>
  <c r="L165" i="10"/>
  <c r="L166" i="10"/>
  <c r="L167" i="10"/>
  <c r="L168" i="10"/>
  <c r="L169" i="10"/>
  <c r="L170" i="10"/>
  <c r="L171" i="10"/>
  <c r="L172" i="10"/>
  <c r="L173" i="10"/>
  <c r="L174" i="10"/>
  <c r="L175" i="10"/>
  <c r="L176" i="10"/>
  <c r="L177" i="10"/>
  <c r="L178" i="10"/>
  <c r="L179" i="10"/>
  <c r="L180" i="10"/>
  <c r="L181" i="10"/>
  <c r="L182" i="10"/>
  <c r="L183" i="10"/>
  <c r="L184" i="10"/>
  <c r="L185" i="10"/>
  <c r="L186" i="10"/>
  <c r="L187" i="10"/>
  <c r="L188" i="10"/>
  <c r="L189" i="10"/>
  <c r="L190" i="10"/>
  <c r="L191" i="10"/>
  <c r="L192" i="10"/>
  <c r="L193" i="10"/>
  <c r="L194" i="10"/>
  <c r="L195" i="10"/>
  <c r="L196" i="10"/>
  <c r="L197" i="10"/>
  <c r="L199" i="10"/>
  <c r="L200" i="10"/>
  <c r="L201" i="10"/>
  <c r="L203" i="10"/>
  <c r="L204" i="10"/>
  <c r="L205" i="10"/>
  <c r="L206" i="10"/>
  <c r="L207" i="10"/>
  <c r="L208" i="10"/>
  <c r="L210" i="10"/>
  <c r="L211" i="10"/>
  <c r="L212" i="10"/>
  <c r="L213" i="10"/>
  <c r="L214" i="10"/>
  <c r="L215" i="10"/>
  <c r="L216" i="10"/>
  <c r="L217" i="10"/>
  <c r="L218" i="10"/>
  <c r="L219" i="10"/>
  <c r="L220" i="10"/>
  <c r="L221" i="10"/>
  <c r="L222" i="10"/>
  <c r="L223" i="10"/>
  <c r="L224" i="10"/>
  <c r="L225" i="10"/>
  <c r="L226" i="10"/>
  <c r="L227" i="10"/>
  <c r="L228" i="10"/>
  <c r="L229" i="10"/>
  <c r="L231" i="10"/>
  <c r="L232" i="10"/>
  <c r="L233" i="10"/>
  <c r="L234" i="10"/>
  <c r="L235" i="10"/>
  <c r="L236" i="10"/>
  <c r="L237" i="10"/>
  <c r="L238" i="10"/>
  <c r="L239" i="10"/>
  <c r="L240" i="10"/>
  <c r="L241" i="10"/>
  <c r="L242" i="10"/>
  <c r="L243" i="10"/>
  <c r="L244" i="10"/>
  <c r="L245" i="10"/>
  <c r="L247" i="10"/>
  <c r="L248" i="10"/>
  <c r="L249" i="10"/>
  <c r="L250" i="10"/>
  <c r="L251" i="10"/>
  <c r="L252" i="10"/>
  <c r="L253" i="10"/>
  <c r="L254" i="10"/>
  <c r="L255" i="10"/>
  <c r="L256" i="10"/>
  <c r="L257" i="10"/>
  <c r="L258" i="10"/>
  <c r="L260" i="10"/>
  <c r="L261" i="10"/>
  <c r="L262" i="10"/>
  <c r="L263" i="10"/>
  <c r="L264" i="10"/>
  <c r="L265" i="10"/>
  <c r="L266" i="10"/>
  <c r="L267" i="10"/>
  <c r="L268" i="10"/>
  <c r="L269" i="10"/>
  <c r="L270" i="10"/>
  <c r="L271" i="10"/>
  <c r="L272" i="10"/>
  <c r="L273" i="10"/>
  <c r="L274" i="10"/>
  <c r="L275" i="10"/>
  <c r="L276" i="10"/>
  <c r="L277" i="10"/>
  <c r="L278" i="10"/>
  <c r="L279" i="10"/>
  <c r="L280" i="10"/>
  <c r="L281" i="10"/>
  <c r="L282" i="10"/>
  <c r="L283" i="10"/>
  <c r="L284" i="10"/>
  <c r="L285" i="10"/>
  <c r="L286" i="10"/>
  <c r="L287" i="10"/>
  <c r="L288" i="10"/>
  <c r="L289" i="10"/>
  <c r="L290" i="10"/>
  <c r="L291" i="10"/>
  <c r="L292" i="10"/>
  <c r="L293" i="10"/>
  <c r="L294" i="10"/>
  <c r="L295" i="10"/>
  <c r="L296" i="10"/>
  <c r="L297" i="10"/>
  <c r="L298" i="10"/>
  <c r="L299" i="10"/>
  <c r="L300" i="10"/>
  <c r="L301" i="10"/>
  <c r="L302" i="10"/>
  <c r="L304" i="10"/>
  <c r="L305" i="10"/>
  <c r="L306" i="10"/>
  <c r="L307" i="10"/>
  <c r="L308" i="10"/>
  <c r="L309" i="10"/>
  <c r="L310" i="10"/>
  <c r="L311" i="10"/>
  <c r="L312" i="10"/>
  <c r="L314" i="10"/>
  <c r="L315" i="10"/>
  <c r="L316" i="10"/>
  <c r="L317" i="10"/>
  <c r="L318" i="10"/>
  <c r="L319" i="10"/>
  <c r="L320" i="10"/>
  <c r="L321" i="10"/>
  <c r="L322" i="10"/>
  <c r="L323" i="10"/>
  <c r="L324" i="10"/>
  <c r="L325" i="10"/>
  <c r="L326" i="10"/>
  <c r="L327" i="10"/>
  <c r="L328" i="10"/>
  <c r="L329" i="10"/>
  <c r="L330" i="10"/>
  <c r="L331" i="10"/>
  <c r="L332" i="10"/>
  <c r="L333" i="10"/>
  <c r="L334" i="10"/>
  <c r="L335" i="10"/>
  <c r="L336" i="10"/>
  <c r="L337" i="10"/>
  <c r="L338" i="10"/>
  <c r="L339" i="10"/>
  <c r="L340" i="10"/>
  <c r="L341" i="10"/>
  <c r="L342" i="10"/>
  <c r="L343" i="10"/>
  <c r="L344" i="10"/>
  <c r="L345" i="10"/>
  <c r="L346" i="10"/>
  <c r="L347" i="10"/>
  <c r="L348" i="10"/>
  <c r="L349" i="10"/>
  <c r="L350" i="10"/>
  <c r="L351" i="10"/>
  <c r="L353" i="10"/>
  <c r="L354" i="10"/>
  <c r="L355" i="10"/>
  <c r="L356" i="10"/>
  <c r="L357" i="10"/>
  <c r="L358" i="10"/>
  <c r="L359" i="10"/>
  <c r="L360" i="10"/>
  <c r="L361" i="10"/>
  <c r="L362" i="10"/>
  <c r="L363" i="10"/>
  <c r="L364" i="10"/>
  <c r="L365" i="10"/>
  <c r="L366" i="10"/>
  <c r="L367" i="10"/>
  <c r="L368" i="10"/>
  <c r="L369" i="10"/>
  <c r="L370" i="10"/>
  <c r="L371" i="10"/>
  <c r="L372" i="10"/>
  <c r="L373" i="10"/>
  <c r="L374" i="10"/>
  <c r="L375" i="10"/>
  <c r="L376" i="10"/>
  <c r="L377" i="10"/>
  <c r="L378" i="10"/>
  <c r="L379" i="10"/>
  <c r="L380" i="10"/>
  <c r="L381" i="10"/>
  <c r="L382" i="10"/>
  <c r="L383" i="10"/>
  <c r="L384" i="10"/>
  <c r="L385" i="10"/>
  <c r="L386" i="10"/>
  <c r="L387" i="10"/>
  <c r="L388" i="10"/>
  <c r="L390" i="10"/>
  <c r="L392" i="10"/>
  <c r="L394" i="10"/>
  <c r="L395" i="10"/>
  <c r="L396" i="10"/>
  <c r="L397" i="10"/>
  <c r="L398" i="10"/>
  <c r="L399" i="10"/>
  <c r="L400" i="10"/>
  <c r="L401" i="10"/>
  <c r="L402" i="10"/>
  <c r="L404" i="10"/>
  <c r="L405" i="10"/>
  <c r="L406" i="10"/>
  <c r="L407" i="10"/>
  <c r="L408" i="10"/>
  <c r="L409" i="10"/>
  <c r="L410" i="10"/>
  <c r="L411" i="10"/>
  <c r="L412" i="10"/>
  <c r="L413" i="10"/>
  <c r="L414" i="10"/>
  <c r="L415" i="10"/>
  <c r="L416" i="10"/>
  <c r="L417" i="10"/>
  <c r="L418" i="10"/>
  <c r="L419" i="10"/>
  <c r="L420" i="10"/>
  <c r="L421" i="10"/>
  <c r="L422" i="10"/>
  <c r="L423" i="10"/>
  <c r="L424" i="10"/>
  <c r="L425" i="10"/>
  <c r="L427" i="10"/>
  <c r="L428" i="10"/>
  <c r="L429" i="10"/>
  <c r="L430" i="10"/>
  <c r="L431" i="10"/>
  <c r="L433" i="10"/>
  <c r="L434" i="10"/>
  <c r="L435" i="10"/>
  <c r="L436" i="10"/>
  <c r="L437" i="10"/>
  <c r="L438" i="10"/>
  <c r="L439" i="10"/>
  <c r="L440" i="10"/>
  <c r="L441" i="10"/>
  <c r="L442" i="10"/>
  <c r="L443" i="10"/>
  <c r="L444" i="10"/>
  <c r="L445" i="10"/>
  <c r="L446" i="10"/>
  <c r="L448" i="10"/>
  <c r="L450" i="10"/>
  <c r="L451" i="10"/>
  <c r="L452" i="10"/>
  <c r="L453" i="10"/>
  <c r="L454" i="10"/>
  <c r="L455" i="10"/>
  <c r="L456" i="10"/>
  <c r="L457" i="10"/>
  <c r="L458" i="10"/>
  <c r="L459" i="10"/>
  <c r="L460" i="10"/>
  <c r="L461" i="10"/>
  <c r="L462" i="10"/>
  <c r="L463" i="10"/>
  <c r="L464" i="10"/>
  <c r="L465" i="10"/>
  <c r="L466" i="10"/>
  <c r="L467" i="10"/>
  <c r="L468" i="10"/>
  <c r="L469" i="10"/>
  <c r="L470" i="10"/>
  <c r="L471" i="10"/>
  <c r="L472" i="10"/>
  <c r="L473" i="10"/>
  <c r="L474" i="10"/>
  <c r="L475" i="10"/>
  <c r="L476" i="10"/>
  <c r="L478" i="10"/>
  <c r="L479" i="10"/>
  <c r="L480" i="10"/>
  <c r="L481" i="10"/>
  <c r="L482" i="10"/>
  <c r="L483" i="10"/>
  <c r="L484" i="10"/>
  <c r="L485" i="10"/>
  <c r="L486" i="10"/>
  <c r="L487" i="10"/>
  <c r="L488" i="10"/>
  <c r="L489" i="10"/>
  <c r="L490" i="10"/>
  <c r="L491" i="10"/>
  <c r="L492" i="10"/>
  <c r="L493" i="10"/>
  <c r="L494" i="10"/>
  <c r="L495" i="10"/>
  <c r="L496" i="10"/>
  <c r="L497" i="10"/>
  <c r="L498" i="10"/>
  <c r="L499" i="10"/>
  <c r="L500" i="10"/>
  <c r="L501" i="10"/>
  <c r="L502" i="10"/>
  <c r="L503" i="10"/>
  <c r="L504" i="10"/>
  <c r="L505" i="10"/>
  <c r="L506" i="10"/>
  <c r="L507" i="10"/>
  <c r="L508" i="10"/>
  <c r="L509" i="10"/>
  <c r="L510" i="10"/>
  <c r="L511" i="10"/>
  <c r="L512" i="10"/>
  <c r="L513" i="10"/>
  <c r="L515" i="10"/>
  <c r="L516" i="10"/>
  <c r="L518" i="10"/>
  <c r="L520" i="10"/>
  <c r="L521" i="10"/>
  <c r="L522" i="10"/>
  <c r="L524" i="10"/>
  <c r="L525" i="10"/>
  <c r="L526" i="10"/>
  <c r="L527" i="10"/>
  <c r="L528" i="10"/>
  <c r="L529" i="10"/>
  <c r="L530" i="10"/>
  <c r="L531" i="10"/>
  <c r="L532" i="10"/>
  <c r="L533" i="10"/>
  <c r="L534" i="10"/>
  <c r="L535" i="10"/>
  <c r="L536" i="10"/>
  <c r="L537" i="10"/>
  <c r="L538" i="10"/>
  <c r="L539" i="10"/>
  <c r="L540" i="10"/>
  <c r="L541" i="10"/>
  <c r="L542" i="10"/>
  <c r="L543" i="10"/>
  <c r="L544" i="10"/>
  <c r="L545" i="10"/>
  <c r="L546" i="10"/>
  <c r="L547" i="10"/>
  <c r="L548" i="10"/>
  <c r="L549" i="10"/>
  <c r="L550" i="10"/>
  <c r="L551" i="10"/>
  <c r="L552" i="10"/>
  <c r="L553" i="10"/>
  <c r="L555" i="10"/>
  <c r="L556" i="10"/>
  <c r="L557" i="10"/>
  <c r="L558" i="10"/>
  <c r="L559" i="10"/>
  <c r="L560" i="10"/>
  <c r="L561" i="10"/>
  <c r="L562" i="10"/>
  <c r="L563" i="10"/>
  <c r="L564" i="10"/>
  <c r="L565" i="10"/>
  <c r="L566" i="10"/>
  <c r="L567" i="10"/>
  <c r="L568" i="10"/>
  <c r="L569" i="10"/>
  <c r="L570" i="10"/>
  <c r="L571" i="10"/>
  <c r="L572" i="10"/>
  <c r="L573" i="10"/>
  <c r="L574" i="10"/>
  <c r="L575" i="10"/>
  <c r="L576" i="10"/>
  <c r="L577" i="10"/>
  <c r="L578" i="10"/>
  <c r="L580" i="10"/>
  <c r="L581" i="10"/>
  <c r="L582" i="10"/>
  <c r="L583" i="10"/>
  <c r="L584" i="10"/>
  <c r="L585" i="10"/>
  <c r="L586" i="10"/>
  <c r="L587" i="10"/>
  <c r="L588" i="10"/>
  <c r="L589" i="10"/>
  <c r="L590" i="10"/>
  <c r="L591" i="10"/>
  <c r="L592" i="10"/>
  <c r="L593" i="10"/>
  <c r="L594" i="10"/>
  <c r="L595" i="10"/>
  <c r="L596" i="10"/>
  <c r="L597" i="10"/>
  <c r="L598" i="10"/>
  <c r="L599" i="10"/>
  <c r="L600" i="10"/>
  <c r="L601" i="10"/>
  <c r="L602" i="10"/>
  <c r="L603" i="10"/>
  <c r="L604" i="10"/>
  <c r="L605" i="10"/>
  <c r="L606" i="10"/>
  <c r="L607" i="10"/>
  <c r="L609" i="10"/>
  <c r="L610" i="10"/>
  <c r="L611" i="10"/>
  <c r="L612" i="10"/>
  <c r="L613" i="10"/>
  <c r="L615" i="10"/>
  <c r="L616" i="10"/>
  <c r="L617" i="10"/>
  <c r="L618" i="10"/>
  <c r="L619" i="10"/>
  <c r="L620" i="10"/>
  <c r="L621" i="10"/>
  <c r="L622" i="10"/>
  <c r="L623" i="10"/>
  <c r="L624" i="10"/>
  <c r="L625" i="10"/>
  <c r="L626" i="10"/>
  <c r="L627" i="10"/>
  <c r="L628" i="10"/>
  <c r="L629" i="10"/>
  <c r="L630" i="10"/>
  <c r="L631" i="10"/>
  <c r="L632" i="10"/>
  <c r="L633" i="10"/>
  <c r="L634" i="10"/>
  <c r="L635" i="10"/>
  <c r="L636" i="10"/>
  <c r="L637" i="10"/>
  <c r="L638" i="10"/>
  <c r="L639" i="10"/>
  <c r="L641" i="10"/>
  <c r="L642" i="10"/>
  <c r="L643" i="10"/>
  <c r="L644" i="10"/>
  <c r="L645" i="10"/>
  <c r="L646" i="10"/>
  <c r="L647" i="10"/>
  <c r="L648" i="10"/>
  <c r="L649" i="10"/>
  <c r="L650" i="10"/>
  <c r="L652" i="10"/>
  <c r="L653" i="10"/>
  <c r="L654" i="10"/>
  <c r="L655" i="10"/>
  <c r="L656" i="10"/>
  <c r="L657" i="10"/>
  <c r="L658" i="10"/>
  <c r="L659" i="10"/>
  <c r="L660" i="10"/>
  <c r="L661" i="10"/>
  <c r="L662" i="10"/>
  <c r="L663" i="10"/>
  <c r="L664" i="10"/>
  <c r="L665" i="10"/>
  <c r="L666" i="10"/>
  <c r="L667" i="10"/>
  <c r="L669" i="10"/>
  <c r="L670" i="10"/>
  <c r="L671" i="10"/>
  <c r="L672" i="10"/>
  <c r="L674" i="10"/>
  <c r="L675" i="10"/>
  <c r="L676" i="10"/>
  <c r="L677" i="10"/>
  <c r="L678" i="10"/>
  <c r="L679" i="10"/>
  <c r="L680" i="10"/>
  <c r="L681" i="10"/>
  <c r="L682" i="10"/>
  <c r="L684" i="10"/>
  <c r="L685" i="10"/>
  <c r="L686" i="10"/>
  <c r="L687" i="10"/>
  <c r="L688" i="10"/>
  <c r="L689" i="10"/>
  <c r="L691" i="10"/>
  <c r="L692" i="10"/>
  <c r="L693" i="10"/>
  <c r="L695" i="10"/>
  <c r="L696" i="10"/>
  <c r="L697" i="10"/>
  <c r="L698" i="10"/>
  <c r="L699" i="10"/>
  <c r="L700" i="10"/>
  <c r="L701" i="10"/>
  <c r="L702" i="10"/>
  <c r="L703" i="10"/>
  <c r="L705" i="10"/>
  <c r="L706" i="10"/>
  <c r="L707" i="10"/>
  <c r="L708" i="10"/>
  <c r="L709" i="10"/>
  <c r="L710" i="10"/>
  <c r="L711" i="10"/>
  <c r="L712" i="10"/>
  <c r="L713" i="10"/>
  <c r="L714" i="10"/>
  <c r="L715" i="10"/>
  <c r="L716" i="10"/>
  <c r="L717" i="10"/>
  <c r="L718" i="10"/>
  <c r="L719" i="10"/>
  <c r="L720" i="10"/>
  <c r="L721" i="10"/>
  <c r="L722" i="10"/>
  <c r="L723" i="10"/>
  <c r="L724" i="10"/>
  <c r="L725" i="10"/>
  <c r="L726" i="10"/>
  <c r="L727" i="10"/>
  <c r="L728" i="10"/>
  <c r="L729" i="10"/>
  <c r="L730" i="10"/>
  <c r="L731" i="10"/>
  <c r="L732" i="10"/>
  <c r="L733" i="10"/>
  <c r="L734" i="10"/>
  <c r="L735" i="10"/>
  <c r="L736" i="10"/>
  <c r="L737" i="10"/>
  <c r="L738" i="10"/>
  <c r="L739" i="10"/>
  <c r="L740" i="10"/>
  <c r="L741" i="10"/>
  <c r="L742" i="10"/>
  <c r="L743" i="10"/>
  <c r="L744" i="10"/>
  <c r="L745" i="10"/>
  <c r="L746" i="10"/>
  <c r="L747" i="10"/>
  <c r="L748" i="10"/>
  <c r="L749" i="10"/>
  <c r="L750" i="10"/>
  <c r="L751" i="10"/>
  <c r="L752" i="10"/>
  <c r="L753" i="10"/>
  <c r="L754" i="10"/>
  <c r="L755" i="10"/>
  <c r="L756" i="10"/>
  <c r="L757" i="10"/>
  <c r="L758" i="10"/>
  <c r="L759" i="10"/>
  <c r="L761" i="10"/>
  <c r="L762" i="10"/>
  <c r="L763" i="10"/>
  <c r="L764" i="10"/>
  <c r="L765" i="10"/>
  <c r="L766" i="10"/>
  <c r="L767" i="10"/>
  <c r="L768" i="10"/>
  <c r="L769" i="10"/>
  <c r="L770" i="10"/>
  <c r="L771" i="10"/>
  <c r="L772" i="10"/>
  <c r="L773" i="10"/>
  <c r="L774" i="10"/>
  <c r="L775" i="10"/>
  <c r="L776" i="10"/>
  <c r="L777" i="10"/>
  <c r="L778" i="10"/>
  <c r="L779" i="10"/>
  <c r="L781" i="10"/>
  <c r="L782" i="10"/>
  <c r="L784" i="10"/>
  <c r="L785" i="10"/>
  <c r="L786" i="10"/>
  <c r="L787" i="10"/>
  <c r="L788" i="10"/>
  <c r="L789" i="10"/>
  <c r="L790" i="10"/>
  <c r="L791" i="10"/>
  <c r="L792" i="10"/>
  <c r="L793" i="10"/>
  <c r="L794" i="10"/>
  <c r="L795" i="10"/>
  <c r="L796" i="10"/>
  <c r="L797" i="10"/>
  <c r="L799" i="10"/>
  <c r="L800" i="10"/>
  <c r="L801" i="10"/>
  <c r="L802" i="10"/>
  <c r="L803" i="10"/>
  <c r="L804" i="10"/>
  <c r="L805" i="10"/>
  <c r="L806" i="10"/>
  <c r="L807" i="10"/>
  <c r="L808" i="10"/>
  <c r="L809" i="10"/>
  <c r="L810" i="10"/>
  <c r="L811" i="10"/>
  <c r="L812" i="10"/>
  <c r="L813" i="10"/>
  <c r="L814" i="10"/>
  <c r="L815" i="10"/>
  <c r="L816" i="10"/>
  <c r="L817" i="10"/>
  <c r="L818" i="10"/>
  <c r="L819" i="10"/>
  <c r="L820" i="10"/>
  <c r="L821" i="10"/>
  <c r="L822" i="10"/>
  <c r="L823" i="10"/>
  <c r="L824" i="10"/>
  <c r="L825" i="10"/>
  <c r="L826" i="10"/>
  <c r="L827" i="10"/>
  <c r="L828" i="10"/>
  <c r="L829" i="10"/>
  <c r="L830" i="10"/>
  <c r="L831" i="10"/>
  <c r="L832" i="10"/>
  <c r="L833" i="10"/>
  <c r="L835" i="10"/>
  <c r="L836" i="10"/>
  <c r="L837" i="10"/>
  <c r="L838" i="10"/>
  <c r="L839" i="10"/>
  <c r="L840" i="10"/>
  <c r="L841" i="10"/>
  <c r="L842" i="10"/>
  <c r="L843" i="10"/>
  <c r="L844" i="10"/>
  <c r="L845" i="10"/>
  <c r="L846" i="10"/>
  <c r="L847" i="10"/>
  <c r="L848" i="10"/>
  <c r="L849" i="10"/>
  <c r="L850" i="10"/>
  <c r="L851" i="10"/>
  <c r="L852" i="10"/>
  <c r="L853" i="10"/>
  <c r="L854" i="10"/>
  <c r="L855" i="10"/>
  <c r="L856" i="10"/>
  <c r="L857" i="10"/>
  <c r="L858" i="10"/>
  <c r="L860" i="10"/>
  <c r="L861" i="10"/>
  <c r="L862" i="10"/>
  <c r="L863" i="10"/>
  <c r="L864" i="10"/>
  <c r="L865" i="10"/>
  <c r="L866" i="10"/>
  <c r="L867" i="10"/>
  <c r="L868" i="10"/>
  <c r="L869" i="10"/>
  <c r="L870" i="10"/>
  <c r="L871" i="10"/>
  <c r="L872" i="10"/>
  <c r="L874" i="10"/>
  <c r="L875" i="10"/>
  <c r="L876" i="10"/>
  <c r="L877" i="10"/>
  <c r="L878" i="10"/>
  <c r="L879" i="10"/>
  <c r="L880" i="10"/>
  <c r="L882" i="10"/>
  <c r="L883" i="10"/>
  <c r="L884" i="10"/>
  <c r="L885" i="10"/>
  <c r="L886" i="10"/>
  <c r="L887" i="10"/>
  <c r="L888" i="10"/>
  <c r="L889" i="10"/>
  <c r="L890" i="10"/>
  <c r="L891" i="10"/>
  <c r="L892" i="10"/>
  <c r="L894" i="10"/>
  <c r="L895" i="10"/>
  <c r="L896" i="10"/>
  <c r="L897" i="10"/>
  <c r="L899" i="10"/>
  <c r="L900" i="10"/>
  <c r="L901" i="10"/>
  <c r="L902" i="10"/>
  <c r="L903" i="10"/>
  <c r="L904" i="10"/>
  <c r="L905" i="10"/>
  <c r="L906" i="10"/>
  <c r="L907" i="10"/>
  <c r="L908" i="10"/>
  <c r="L909" i="10"/>
  <c r="L910" i="10"/>
  <c r="L911" i="10"/>
  <c r="L912" i="10"/>
  <c r="L913" i="10"/>
  <c r="L914" i="10"/>
  <c r="L916" i="10"/>
  <c r="L917" i="10"/>
  <c r="L918" i="10"/>
  <c r="L919" i="10"/>
  <c r="L920" i="10"/>
  <c r="L921" i="10"/>
  <c r="L922" i="10"/>
  <c r="L923" i="10"/>
  <c r="L924" i="10"/>
  <c r="L925" i="10"/>
  <c r="L926" i="10"/>
  <c r="L927" i="10"/>
  <c r="L928" i="10"/>
  <c r="L929" i="10"/>
  <c r="L930" i="10"/>
  <c r="L931" i="10"/>
  <c r="L932" i="10"/>
  <c r="L933" i="10"/>
  <c r="L934" i="10"/>
  <c r="L935" i="10"/>
  <c r="L936" i="10"/>
  <c r="L937" i="10"/>
  <c r="L938" i="10"/>
  <c r="L939" i="10"/>
  <c r="L941" i="10"/>
  <c r="L942" i="10"/>
  <c r="L943" i="10"/>
  <c r="L944" i="10"/>
  <c r="L945" i="10"/>
  <c r="L946" i="10"/>
  <c r="L947" i="10"/>
  <c r="L948" i="10"/>
  <c r="L950" i="10"/>
  <c r="L951" i="10"/>
  <c r="L952" i="10"/>
  <c r="L953" i="10"/>
  <c r="L954" i="10"/>
  <c r="L955" i="10"/>
  <c r="L956" i="10"/>
  <c r="L957" i="10"/>
  <c r="L958" i="10"/>
  <c r="L959" i="10"/>
  <c r="L960" i="10"/>
  <c r="L961" i="10"/>
  <c r="L962" i="10"/>
  <c r="L963" i="10"/>
  <c r="L965" i="10"/>
  <c r="L966" i="10"/>
  <c r="L967" i="10"/>
  <c r="L968" i="10"/>
  <c r="L970" i="10"/>
  <c r="L971" i="10"/>
  <c r="L972" i="10"/>
  <c r="L973" i="10"/>
  <c r="L974" i="10"/>
  <c r="L975" i="10"/>
  <c r="L976" i="10"/>
  <c r="L977" i="10"/>
  <c r="L978" i="10"/>
  <c r="L979" i="10"/>
  <c r="L980" i="10"/>
  <c r="L981" i="10"/>
  <c r="L982" i="10"/>
  <c r="L983" i="10"/>
  <c r="L984" i="10"/>
  <c r="L985" i="10"/>
  <c r="L986" i="10"/>
  <c r="L987" i="10"/>
  <c r="L988" i="10"/>
  <c r="L989" i="10"/>
  <c r="L990" i="10"/>
  <c r="L991" i="10"/>
  <c r="L992" i="10"/>
  <c r="L993" i="10"/>
  <c r="L994" i="10"/>
  <c r="L995" i="10"/>
  <c r="L997" i="10"/>
  <c r="L998" i="10"/>
  <c r="L999" i="10"/>
  <c r="L1000" i="10"/>
  <c r="L1001" i="10"/>
  <c r="L1002" i="10"/>
  <c r="L1003" i="10"/>
  <c r="L1004" i="10"/>
  <c r="L1005" i="10"/>
  <c r="L1006" i="10"/>
  <c r="L1007" i="10"/>
  <c r="L1008" i="10"/>
  <c r="L1009" i="10"/>
  <c r="L1010" i="10"/>
  <c r="L1011" i="10"/>
  <c r="L1012" i="10"/>
  <c r="L1013" i="10"/>
  <c r="L1015" i="10"/>
  <c r="L1017" i="10"/>
  <c r="L1018" i="10"/>
  <c r="L1019" i="10"/>
  <c r="L1020" i="10"/>
  <c r="L1021" i="10"/>
  <c r="L1022" i="10"/>
  <c r="L1023" i="10"/>
  <c r="L1024" i="10"/>
  <c r="L1025" i="10"/>
  <c r="L1027" i="10"/>
  <c r="L1028" i="10"/>
  <c r="L1029" i="10"/>
  <c r="L1030" i="10"/>
  <c r="L1031" i="10"/>
  <c r="L1032" i="10"/>
  <c r="L1033" i="10"/>
  <c r="L1034" i="10"/>
  <c r="L1035" i="10"/>
  <c r="L1036" i="10"/>
  <c r="L1037" i="10"/>
  <c r="L1038" i="10"/>
  <c r="L1039" i="10"/>
  <c r="L1040" i="10"/>
  <c r="L1041" i="10"/>
  <c r="L1042" i="10"/>
  <c r="L1043" i="10"/>
  <c r="L1044" i="10"/>
  <c r="L1045" i="10"/>
  <c r="L1046" i="10"/>
  <c r="L1047" i="10"/>
  <c r="L1048" i="10"/>
  <c r="L1049" i="10"/>
  <c r="L1050" i="10"/>
  <c r="L1051" i="10"/>
  <c r="L1052" i="10"/>
  <c r="L1053" i="10"/>
  <c r="L1054" i="10"/>
  <c r="L1055" i="10"/>
  <c r="L1056" i="10"/>
  <c r="L1057" i="10"/>
  <c r="L1058" i="10"/>
  <c r="L1059" i="10"/>
  <c r="L1060" i="10"/>
  <c r="L1061" i="10"/>
  <c r="L1062" i="10"/>
  <c r="L1063" i="10"/>
  <c r="L1064" i="10"/>
  <c r="L1065" i="10"/>
  <c r="L1066" i="10"/>
  <c r="L1067" i="10"/>
  <c r="L1069" i="10"/>
  <c r="L1070" i="10"/>
  <c r="L1071" i="10"/>
  <c r="L1072" i="10"/>
  <c r="L1073" i="10"/>
  <c r="L1074" i="10"/>
  <c r="L1075" i="10"/>
  <c r="L1076" i="10"/>
  <c r="L1077" i="10"/>
  <c r="L1078" i="10"/>
  <c r="L1079" i="10"/>
  <c r="L1080" i="10"/>
  <c r="L1081" i="10"/>
  <c r="L1082" i="10"/>
  <c r="L1083" i="10"/>
  <c r="L1085" i="10"/>
  <c r="L1086" i="10"/>
  <c r="L1087" i="10"/>
  <c r="L1088" i="10"/>
  <c r="L1089" i="10"/>
  <c r="L1090" i="10"/>
  <c r="L1091" i="10"/>
  <c r="L1092" i="10"/>
  <c r="L1093" i="10"/>
  <c r="L1094" i="10"/>
  <c r="L1095" i="10"/>
  <c r="L1096" i="10"/>
  <c r="L1097" i="10"/>
  <c r="L1098" i="10"/>
  <c r="L1099" i="10"/>
  <c r="L1101" i="10"/>
  <c r="L1102" i="10"/>
  <c r="L1103" i="10"/>
  <c r="L1104" i="10"/>
  <c r="L1106" i="10"/>
  <c r="L1107" i="10"/>
  <c r="L1108" i="10"/>
  <c r="L1109" i="10"/>
  <c r="L1110" i="10"/>
  <c r="L1111" i="10"/>
  <c r="L1112" i="10"/>
  <c r="L1113" i="10"/>
  <c r="L1114" i="10"/>
  <c r="L1115" i="10"/>
  <c r="L1116" i="10"/>
  <c r="L1117" i="10"/>
  <c r="L1118" i="10"/>
  <c r="L1119" i="10"/>
  <c r="L1120" i="10"/>
  <c r="L1121" i="10"/>
  <c r="L1122" i="10"/>
  <c r="L1123" i="10"/>
  <c r="L1124" i="10"/>
  <c r="L1125" i="10"/>
  <c r="L1126" i="10"/>
  <c r="L1128" i="10"/>
  <c r="L1129" i="10"/>
  <c r="L1130" i="10"/>
  <c r="L1131" i="10"/>
  <c r="L1132" i="10"/>
  <c r="L1133" i="10"/>
  <c r="L1136" i="10"/>
  <c r="L1137" i="10"/>
  <c r="L1138" i="10"/>
  <c r="L1139" i="10"/>
  <c r="L1140" i="10"/>
  <c r="L1141" i="10"/>
  <c r="L1143" i="10"/>
  <c r="L1144" i="10"/>
  <c r="L1145" i="10"/>
  <c r="L1146" i="10"/>
  <c r="L1147" i="10"/>
  <c r="L1148" i="10"/>
  <c r="L1149" i="10"/>
  <c r="L1150" i="10"/>
  <c r="L1151" i="10"/>
  <c r="L1152" i="10"/>
  <c r="L1153" i="10"/>
  <c r="L1154" i="10"/>
  <c r="L1155" i="10"/>
  <c r="L1156" i="10"/>
  <c r="L1157" i="10"/>
  <c r="L1158" i="10"/>
  <c r="L1159" i="10"/>
  <c r="L1160" i="10"/>
  <c r="L1161" i="10"/>
  <c r="L1162" i="10"/>
  <c r="L1164" i="10"/>
  <c r="L1165" i="10"/>
  <c r="L1166" i="10"/>
  <c r="L1168" i="10"/>
  <c r="L1170" i="10"/>
  <c r="L1171" i="10"/>
  <c r="L1172" i="10"/>
  <c r="L1175" i="10"/>
  <c r="L1176" i="10"/>
  <c r="L1177" i="10"/>
  <c r="L1178" i="10"/>
  <c r="L1179" i="10"/>
  <c r="L1180" i="10"/>
  <c r="L1181" i="10"/>
  <c r="L1182" i="10"/>
  <c r="L1183" i="10"/>
  <c r="L1184" i="10"/>
  <c r="L1185" i="10"/>
  <c r="L1187" i="10"/>
  <c r="L1188" i="10"/>
  <c r="L1189" i="10"/>
  <c r="L1190" i="10"/>
  <c r="L1191" i="10"/>
  <c r="L1192" i="10"/>
  <c r="L1193" i="10"/>
  <c r="L1194" i="10"/>
  <c r="L1195" i="10"/>
  <c r="L1196" i="10"/>
  <c r="L1199" i="10"/>
  <c r="L1200" i="10"/>
  <c r="L1202" i="10"/>
  <c r="L1203" i="10"/>
  <c r="L1204" i="10"/>
  <c r="L1205" i="10"/>
  <c r="L1206" i="10"/>
  <c r="L1207" i="10"/>
  <c r="L1208" i="10"/>
  <c r="L1210" i="10"/>
  <c r="L1211" i="10"/>
  <c r="L1212" i="10"/>
  <c r="L1214" i="10"/>
  <c r="L1215" i="10"/>
  <c r="L1218" i="10"/>
  <c r="L1219" i="10"/>
  <c r="L1220" i="10"/>
  <c r="L1221" i="10"/>
  <c r="L1222" i="10"/>
  <c r="L1223" i="10"/>
  <c r="L1224" i="10"/>
  <c r="L1225" i="10"/>
  <c r="L1226" i="10"/>
  <c r="L1227" i="10"/>
  <c r="L1228" i="10"/>
  <c r="L1229" i="10"/>
  <c r="L1230" i="10"/>
  <c r="L1231" i="10"/>
  <c r="L1232" i="10"/>
  <c r="L1233" i="10"/>
  <c r="L1234" i="10"/>
  <c r="L1235" i="10"/>
  <c r="L1236" i="10"/>
  <c r="L1237" i="10"/>
  <c r="L1238" i="10"/>
  <c r="L1239" i="10"/>
  <c r="L1240" i="10"/>
  <c r="L1241" i="10"/>
  <c r="L1242" i="10"/>
  <c r="L1244" i="10"/>
  <c r="L1245" i="10"/>
  <c r="L1247" i="10"/>
  <c r="L1248" i="10"/>
  <c r="L1249" i="10"/>
  <c r="L1250" i="10"/>
  <c r="L1251" i="10"/>
  <c r="L1253" i="10"/>
  <c r="L1254" i="10"/>
  <c r="L1256" i="10"/>
  <c r="L1257" i="10"/>
  <c r="L1258" i="10"/>
  <c r="L1260" i="10"/>
  <c r="L1261" i="10"/>
  <c r="L1262" i="10"/>
  <c r="L1263" i="10"/>
  <c r="L1264" i="10"/>
  <c r="L1265" i="10"/>
  <c r="L1267" i="10"/>
  <c r="L1268" i="10"/>
  <c r="L1269" i="10"/>
  <c r="L1270" i="10"/>
  <c r="L1271" i="10"/>
  <c r="L1272" i="10"/>
  <c r="L1273" i="10"/>
  <c r="L1275" i="10"/>
  <c r="L1276" i="10"/>
  <c r="L1277" i="10"/>
  <c r="L1278" i="10"/>
  <c r="L1279" i="10"/>
  <c r="L1280" i="10"/>
  <c r="L1281" i="10"/>
  <c r="L1282" i="10"/>
  <c r="L1284" i="10"/>
  <c r="L1285" i="10"/>
  <c r="L1289" i="10"/>
  <c r="L1291" i="10"/>
  <c r="L1292" i="10"/>
  <c r="L1293" i="10"/>
  <c r="L1294" i="10"/>
  <c r="L1295" i="10"/>
  <c r="L1296" i="10"/>
  <c r="L1297" i="10"/>
  <c r="L1298" i="10"/>
  <c r="L1299" i="10"/>
  <c r="L1300" i="10"/>
  <c r="L1301" i="10"/>
  <c r="L1302" i="10"/>
  <c r="L1303" i="10"/>
  <c r="L1304" i="10"/>
  <c r="L1305" i="10"/>
  <c r="L1306" i="10"/>
  <c r="L1307" i="10"/>
  <c r="L1308" i="10"/>
  <c r="L1309" i="10"/>
  <c r="L1311" i="10"/>
  <c r="L1312" i="10"/>
  <c r="L1314" i="10"/>
  <c r="L1315" i="10"/>
  <c r="L1316" i="10"/>
  <c r="L1317" i="10"/>
  <c r="L1318" i="10"/>
  <c r="L1320" i="10"/>
  <c r="L1321" i="10"/>
  <c r="L1322" i="10"/>
  <c r="L1323" i="10"/>
  <c r="L1327" i="10"/>
  <c r="L1328" i="10"/>
  <c r="L1330" i="10"/>
  <c r="L1331" i="10"/>
  <c r="L1332" i="10"/>
  <c r="L1333" i="10"/>
  <c r="L1334" i="10"/>
  <c r="L1335" i="10"/>
  <c r="L1336" i="10"/>
  <c r="L1338" i="10"/>
  <c r="L1339" i="10"/>
  <c r="L1340" i="10"/>
  <c r="L1341" i="10"/>
  <c r="L1342" i="10"/>
  <c r="L1343" i="10"/>
  <c r="L1344" i="10"/>
  <c r="L1345" i="10"/>
  <c r="L1346" i="10"/>
  <c r="L1347" i="10"/>
  <c r="L1348" i="10"/>
  <c r="L1349" i="10"/>
  <c r="L1350" i="10"/>
  <c r="L1351" i="10"/>
  <c r="L1352" i="10"/>
  <c r="L1353" i="10"/>
  <c r="L1354" i="10"/>
  <c r="L1355" i="10"/>
  <c r="L1356" i="10"/>
  <c r="L1358" i="10"/>
  <c r="L1359" i="10"/>
  <c r="L1360" i="10"/>
  <c r="L1361" i="10"/>
  <c r="L1362" i="10"/>
  <c r="L1364" i="10"/>
  <c r="L1365" i="10"/>
  <c r="L1367" i="10"/>
  <c r="L1368" i="10"/>
  <c r="L1369" i="10"/>
  <c r="L1370" i="10"/>
  <c r="L1371" i="10"/>
  <c r="L1372" i="10"/>
  <c r="L1374" i="10"/>
  <c r="L1375" i="10"/>
  <c r="L1376" i="10"/>
  <c r="L1377" i="10"/>
  <c r="L1378" i="10"/>
  <c r="L1379" i="10"/>
  <c r="L1380" i="10"/>
  <c r="L1381" i="10"/>
  <c r="L1382" i="10"/>
  <c r="L1383" i="10"/>
  <c r="L1384" i="10"/>
  <c r="L1385" i="10"/>
  <c r="L1386" i="10"/>
  <c r="L1387" i="10"/>
  <c r="L1388" i="10"/>
  <c r="L1389" i="10"/>
  <c r="L1390" i="10"/>
  <c r="L1391" i="10"/>
  <c r="L1392" i="10"/>
  <c r="L1393" i="10"/>
  <c r="L1395" i="10"/>
  <c r="L1396" i="10"/>
  <c r="L1397" i="10"/>
  <c r="L1398" i="10"/>
  <c r="L1399" i="10"/>
  <c r="L1400" i="10"/>
  <c r="L1401" i="10"/>
  <c r="L1402" i="10"/>
  <c r="L1403" i="10"/>
  <c r="L1404" i="10"/>
  <c r="L1406" i="10"/>
  <c r="L1407" i="10"/>
  <c r="L1408" i="10"/>
  <c r="L1409" i="10"/>
  <c r="L1410" i="10"/>
  <c r="L1411" i="10"/>
  <c r="L1414" i="10"/>
  <c r="L1415" i="10"/>
  <c r="L1416" i="10"/>
  <c r="L1418" i="10"/>
  <c r="L1419" i="10"/>
  <c r="L1420" i="10"/>
  <c r="L1421" i="10"/>
  <c r="L1423" i="10"/>
  <c r="L1424" i="10"/>
  <c r="L1425" i="10"/>
  <c r="L1426" i="10"/>
  <c r="L1428" i="10"/>
  <c r="L1429" i="10"/>
  <c r="L1430" i="10"/>
  <c r="L1432" i="10"/>
  <c r="L1433" i="10"/>
  <c r="L1435" i="10"/>
  <c r="L1436" i="10"/>
  <c r="L1437" i="10"/>
  <c r="L1438" i="10"/>
  <c r="L1439" i="10"/>
  <c r="L1440" i="10"/>
  <c r="L1441" i="10"/>
  <c r="L1443" i="10"/>
  <c r="L1444" i="10"/>
  <c r="L1445" i="10"/>
  <c r="L1446" i="10"/>
  <c r="L1447" i="10"/>
  <c r="L1448" i="10"/>
  <c r="L1449" i="10"/>
  <c r="L1450" i="10"/>
  <c r="L1451" i="10"/>
  <c r="L1452" i="10"/>
  <c r="L1453" i="10"/>
  <c r="L1456" i="10"/>
  <c r="L1457" i="10"/>
  <c r="L1458" i="10"/>
  <c r="L1459" i="10"/>
  <c r="L1460" i="10"/>
  <c r="L1462" i="10"/>
  <c r="L1463" i="10"/>
  <c r="L1464" i="10"/>
  <c r="L1465" i="10"/>
  <c r="L1466" i="10"/>
  <c r="L1467" i="10"/>
  <c r="L1468" i="10"/>
  <c r="L1469" i="10"/>
  <c r="L1470" i="10"/>
  <c r="L1471" i="10"/>
  <c r="L1472" i="10"/>
  <c r="L1473" i="10"/>
  <c r="L1474" i="10"/>
  <c r="L1475" i="10"/>
  <c r="L1477" i="10"/>
  <c r="L1478" i="10"/>
  <c r="L1479" i="10"/>
  <c r="L1480" i="10"/>
  <c r="L1481" i="10"/>
  <c r="L1482" i="10"/>
  <c r="L1483" i="10"/>
  <c r="L1484" i="10"/>
  <c r="L1485" i="10"/>
  <c r="L1486" i="10"/>
  <c r="L1487" i="10"/>
  <c r="L1488" i="10"/>
  <c r="L1490" i="10"/>
  <c r="L1491" i="10"/>
  <c r="L1493" i="10"/>
  <c r="L1495" i="10"/>
  <c r="L1496" i="10"/>
  <c r="L1497" i="10"/>
  <c r="L1498" i="10"/>
  <c r="L1499" i="10"/>
  <c r="L1500" i="10"/>
  <c r="L1502" i="10"/>
  <c r="L1503" i="10"/>
  <c r="L1504" i="10"/>
  <c r="L1505" i="10"/>
  <c r="L1506" i="10"/>
  <c r="L1507" i="10"/>
  <c r="L1508" i="10"/>
  <c r="L1509" i="10"/>
  <c r="L1510" i="10"/>
  <c r="L1511" i="10"/>
  <c r="L1512" i="10"/>
  <c r="L1513" i="10"/>
  <c r="L1514" i="10"/>
  <c r="L1516" i="10"/>
  <c r="L1517" i="10"/>
  <c r="L1518" i="10"/>
  <c r="L1520" i="10"/>
  <c r="L1521" i="10"/>
  <c r="L1522" i="10"/>
  <c r="L1523" i="10"/>
  <c r="L1524" i="10"/>
  <c r="L1525" i="10"/>
  <c r="L1526" i="10"/>
  <c r="L1528" i="10"/>
  <c r="L1531" i="10"/>
  <c r="L1532" i="10"/>
  <c r="L1534" i="10"/>
  <c r="L1536" i="10"/>
  <c r="L1537" i="10"/>
  <c r="L1538" i="10"/>
  <c r="L1540" i="10"/>
  <c r="L1541" i="10"/>
  <c r="L1542" i="10"/>
  <c r="L1543" i="10"/>
  <c r="L1544" i="10"/>
  <c r="L1546" i="10"/>
  <c r="L1547" i="10"/>
  <c r="L1548" i="10"/>
  <c r="L1549" i="10"/>
  <c r="L1550" i="10"/>
  <c r="L1551" i="10"/>
  <c r="L1552" i="10"/>
  <c r="L1553" i="10"/>
  <c r="L1554" i="10"/>
  <c r="L1555" i="10"/>
  <c r="L1556" i="10"/>
  <c r="L1557" i="10"/>
  <c r="L1558" i="10"/>
  <c r="L1559" i="10"/>
  <c r="L1560" i="10"/>
  <c r="L1561" i="10"/>
  <c r="L1562" i="10"/>
  <c r="L1563" i="10"/>
  <c r="L1564" i="10"/>
  <c r="L1565" i="10"/>
  <c r="L1566" i="10"/>
  <c r="L1567" i="10"/>
  <c r="L1568" i="10"/>
  <c r="L1571" i="10"/>
  <c r="L1573" i="10"/>
  <c r="L1574" i="10"/>
  <c r="L1575" i="10"/>
  <c r="L1577" i="10"/>
  <c r="L1579" i="10"/>
  <c r="L1580" i="10"/>
  <c r="L1581" i="10"/>
  <c r="L1583" i="10"/>
  <c r="L1584" i="10"/>
  <c r="L1585" i="10"/>
  <c r="L1586" i="10"/>
  <c r="L1587" i="10"/>
  <c r="L1589" i="10"/>
  <c r="L1590" i="10"/>
  <c r="L1591" i="10"/>
  <c r="L1592" i="10"/>
  <c r="L1595" i="10"/>
  <c r="L1596" i="10"/>
  <c r="L1597" i="10"/>
  <c r="L1598" i="10"/>
  <c r="L1600" i="10"/>
  <c r="L1601" i="10"/>
  <c r="L1602" i="10"/>
  <c r="L1603" i="10"/>
  <c r="L1604" i="10"/>
  <c r="L1605" i="10"/>
  <c r="L1606" i="10"/>
  <c r="L1607" i="10"/>
  <c r="L1608" i="10"/>
  <c r="L1609" i="10"/>
  <c r="L1610" i="10"/>
  <c r="L1611" i="10"/>
  <c r="L1613" i="10"/>
  <c r="L1615" i="10"/>
  <c r="L1616" i="10"/>
  <c r="L1617" i="10"/>
  <c r="L1618" i="10"/>
  <c r="L1619" i="10"/>
  <c r="L1620" i="10"/>
  <c r="L1621" i="10"/>
  <c r="L1622" i="10"/>
  <c r="L1623" i="10"/>
  <c r="L1625" i="10"/>
  <c r="L1626" i="10"/>
  <c r="L1627" i="10"/>
  <c r="L1628" i="10"/>
  <c r="L1629" i="10"/>
  <c r="L1630" i="10"/>
  <c r="L1631" i="10"/>
  <c r="L1632" i="10"/>
  <c r="L1633" i="10"/>
  <c r="L1634" i="10"/>
  <c r="L1635" i="10"/>
  <c r="L1636" i="10"/>
  <c r="L1638" i="10"/>
  <c r="L1639" i="10"/>
  <c r="L1640" i="10"/>
  <c r="L1641" i="10"/>
  <c r="L1642" i="10"/>
  <c r="L1643" i="10"/>
  <c r="L1644" i="10"/>
  <c r="L1645" i="10"/>
  <c r="L1646" i="10"/>
  <c r="L1647" i="10"/>
  <c r="L1648" i="10"/>
  <c r="L1649" i="10"/>
  <c r="L1650" i="10"/>
  <c r="L1651" i="10"/>
  <c r="L1652" i="10"/>
  <c r="L1653" i="10"/>
  <c r="L1654" i="10"/>
  <c r="L1657" i="10"/>
  <c r="L1658" i="10"/>
  <c r="L1659" i="10"/>
  <c r="L1660" i="10"/>
  <c r="L1661" i="10"/>
  <c r="L1662" i="10"/>
  <c r="L1663" i="10"/>
  <c r="L1664" i="10"/>
  <c r="L1665" i="10"/>
  <c r="L1666" i="10"/>
  <c r="L1667" i="10"/>
  <c r="L1668" i="10"/>
  <c r="L1669" i="10"/>
  <c r="L1672" i="10"/>
  <c r="L1673" i="10"/>
  <c r="L1674" i="10"/>
  <c r="L1675" i="10"/>
  <c r="L1676" i="10"/>
  <c r="L1677" i="10"/>
  <c r="L1678" i="10"/>
  <c r="L1679" i="10"/>
  <c r="L1680" i="10"/>
  <c r="L1681" i="10"/>
  <c r="L1682" i="10"/>
  <c r="L1683" i="10"/>
  <c r="L1684" i="10"/>
  <c r="L1685" i="10"/>
  <c r="L1686" i="10"/>
  <c r="L1687" i="10"/>
  <c r="L1690" i="10"/>
  <c r="L1691" i="10"/>
  <c r="L1692" i="10"/>
  <c r="L1695" i="10"/>
  <c r="L1696" i="10"/>
  <c r="L1697" i="10"/>
  <c r="L1698" i="10"/>
  <c r="L1699" i="10"/>
  <c r="L1700" i="10"/>
  <c r="L1701" i="10"/>
  <c r="L1703" i="10"/>
  <c r="L1704" i="10"/>
  <c r="L1705" i="10"/>
  <c r="L1706" i="10"/>
  <c r="L1709" i="10"/>
  <c r="L1710" i="10"/>
  <c r="L1711" i="10"/>
  <c r="L1712" i="10"/>
  <c r="L1713" i="10"/>
  <c r="L1714" i="10"/>
  <c r="L1715" i="10"/>
  <c r="L1716" i="10"/>
  <c r="L1717" i="10"/>
  <c r="L1721" i="10"/>
  <c r="L1722" i="10"/>
  <c r="L1723" i="10"/>
  <c r="L1725" i="10"/>
  <c r="L1727" i="10"/>
  <c r="L1728" i="10"/>
  <c r="L1730" i="10"/>
  <c r="L1731" i="10"/>
  <c r="L1732" i="10"/>
  <c r="L1733" i="10"/>
  <c r="L1735" i="10"/>
  <c r="L1736" i="10"/>
  <c r="L1737" i="10"/>
  <c r="L1738" i="10"/>
  <c r="L1739" i="10"/>
  <c r="L1740" i="10"/>
  <c r="L1742" i="10"/>
  <c r="L1743" i="10"/>
  <c r="L1744" i="10"/>
  <c r="L1745" i="10"/>
  <c r="L1746" i="10"/>
  <c r="L1747" i="10"/>
  <c r="L1748" i="10"/>
  <c r="L1749" i="10"/>
  <c r="L1750" i="10"/>
  <c r="L1752" i="10"/>
  <c r="L1753" i="10"/>
  <c r="L1754" i="10"/>
  <c r="L1755" i="10"/>
  <c r="L1756" i="10"/>
  <c r="L1757" i="10"/>
  <c r="L1759" i="10"/>
  <c r="L1761" i="10"/>
  <c r="L1762" i="10"/>
  <c r="L1763" i="10"/>
  <c r="L1764" i="10"/>
  <c r="L1765" i="10"/>
  <c r="L1766" i="10"/>
  <c r="L1767" i="10"/>
  <c r="L1769" i="10"/>
  <c r="L1770" i="10"/>
  <c r="L1771" i="10"/>
  <c r="L1772" i="10"/>
  <c r="L1773" i="10"/>
  <c r="L1774" i="10"/>
  <c r="L1775" i="10"/>
  <c r="L1776" i="10"/>
  <c r="L1777" i="10"/>
  <c r="L1778" i="10"/>
  <c r="L1779" i="10"/>
  <c r="L1780" i="10"/>
  <c r="L1781" i="10"/>
  <c r="L1782" i="10"/>
  <c r="L1783" i="10"/>
  <c r="L1784" i="10"/>
  <c r="L1785" i="10"/>
  <c r="L1786" i="10"/>
  <c r="L1787" i="10"/>
  <c r="L1788" i="10"/>
  <c r="L1789" i="10"/>
  <c r="L1793" i="10"/>
  <c r="L1794" i="10"/>
  <c r="L1795" i="10"/>
  <c r="L1796" i="10"/>
  <c r="L1797" i="10"/>
  <c r="L1798" i="10"/>
  <c r="L1799" i="10"/>
  <c r="L1800" i="10"/>
  <c r="L1801" i="10"/>
  <c r="L1803" i="10"/>
  <c r="L1805" i="10"/>
  <c r="L1806" i="10"/>
  <c r="L1807" i="10"/>
  <c r="L1809" i="10"/>
  <c r="L1810" i="10"/>
  <c r="L1811" i="10"/>
  <c r="L1812" i="10"/>
  <c r="L1813" i="10"/>
  <c r="L1814" i="10"/>
  <c r="L1815" i="10"/>
  <c r="L1816" i="10"/>
  <c r="L1817" i="10"/>
  <c r="L1819" i="10"/>
  <c r="L1820" i="10"/>
  <c r="L1821" i="10"/>
  <c r="L1822" i="10"/>
  <c r="L1823" i="10"/>
  <c r="L1824" i="10"/>
  <c r="L1825" i="10"/>
  <c r="L1826" i="10"/>
  <c r="L1827" i="10"/>
  <c r="L1828" i="10"/>
  <c r="L1829" i="10"/>
  <c r="L1830" i="10"/>
  <c r="L1831" i="10"/>
  <c r="L1832" i="10"/>
  <c r="L1835" i="10"/>
  <c r="L1836" i="10"/>
  <c r="L1837" i="10"/>
  <c r="L1838" i="10"/>
  <c r="L1839" i="10"/>
  <c r="L1840" i="10"/>
  <c r="L1841" i="10"/>
  <c r="L1842" i="10"/>
  <c r="L1843" i="10"/>
  <c r="L1844" i="10"/>
  <c r="L1845" i="10"/>
  <c r="L1846" i="10"/>
  <c r="L1847" i="10"/>
  <c r="L1849" i="10"/>
  <c r="L1850" i="10"/>
  <c r="L1851" i="10"/>
  <c r="L1852" i="10"/>
  <c r="L1853" i="10"/>
  <c r="L1854" i="10"/>
  <c r="L1855" i="10"/>
  <c r="L1856" i="10"/>
  <c r="L1857" i="10"/>
  <c r="L1858" i="10"/>
  <c r="L1859" i="10"/>
  <c r="L1860" i="10"/>
  <c r="L1861" i="10"/>
  <c r="L1862" i="10"/>
  <c r="L1863" i="10"/>
  <c r="L1864" i="10"/>
  <c r="L1865" i="10"/>
  <c r="L1867" i="10"/>
  <c r="L1868" i="10"/>
  <c r="L1869" i="10"/>
  <c r="L1870" i="10"/>
  <c r="L1871" i="10"/>
  <c r="L1872" i="10"/>
  <c r="L1873" i="10"/>
  <c r="L1875" i="10"/>
  <c r="L1876" i="10"/>
  <c r="L1877" i="10"/>
  <c r="L1878" i="10"/>
  <c r="L1879" i="10"/>
  <c r="L1880" i="10"/>
  <c r="L1881" i="10"/>
  <c r="L1882" i="10"/>
  <c r="L1883" i="10"/>
  <c r="L1884" i="10"/>
  <c r="L1885" i="10"/>
  <c r="L1886" i="10"/>
  <c r="L1887" i="10"/>
  <c r="L1888" i="10"/>
  <c r="L1889" i="10"/>
  <c r="L1890" i="10"/>
  <c r="L1891" i="10"/>
  <c r="L1892" i="10"/>
  <c r="L1893" i="10"/>
  <c r="L1894" i="10"/>
  <c r="L1896" i="10"/>
  <c r="L1897" i="10"/>
  <c r="L1898" i="10"/>
  <c r="L1899" i="10"/>
  <c r="L1900" i="10"/>
  <c r="L1902" i="10"/>
  <c r="L1903" i="10"/>
  <c r="L1904" i="10"/>
  <c r="L1905" i="10"/>
  <c r="L1906" i="10"/>
  <c r="L1907" i="10"/>
  <c r="L1908" i="10"/>
  <c r="L1909" i="10"/>
  <c r="L1910" i="10"/>
  <c r="L1911" i="10"/>
  <c r="L1912" i="10"/>
  <c r="L1913" i="10"/>
  <c r="L1914" i="10"/>
  <c r="L1915" i="10"/>
  <c r="L1916" i="10"/>
  <c r="L1917" i="10"/>
  <c r="L1918" i="10"/>
  <c r="L1919" i="10"/>
  <c r="L1920" i="10"/>
  <c r="L1921" i="10"/>
  <c r="L1922" i="10"/>
  <c r="L1923" i="10"/>
  <c r="L1924" i="10"/>
  <c r="L1925" i="10"/>
  <c r="L1926" i="10"/>
  <c r="L1927" i="10"/>
  <c r="L1928" i="10"/>
  <c r="L1929" i="10"/>
  <c r="L1931" i="10"/>
  <c r="L1932" i="10"/>
  <c r="L1933" i="10"/>
  <c r="L1934" i="10"/>
  <c r="L1935" i="10"/>
  <c r="L1936" i="10"/>
  <c r="L1937" i="10"/>
  <c r="L1938" i="10"/>
  <c r="L1940" i="10"/>
  <c r="L1941" i="10"/>
  <c r="L1942" i="10"/>
  <c r="L1943" i="10"/>
  <c r="L1944" i="10"/>
  <c r="L1945" i="10"/>
  <c r="L1946" i="10"/>
  <c r="L1947" i="10"/>
  <c r="L1949" i="10"/>
  <c r="L1950" i="10"/>
  <c r="L1951" i="10"/>
  <c r="L1952" i="10"/>
  <c r="L1953" i="10"/>
  <c r="L1954" i="10"/>
  <c r="L1955" i="10"/>
  <c r="L1956" i="10"/>
  <c r="L1957" i="10"/>
  <c r="L1959" i="10"/>
  <c r="L1961" i="10"/>
  <c r="L1962" i="10"/>
  <c r="L1963" i="10"/>
  <c r="L1965" i="10"/>
  <c r="L1966" i="10"/>
  <c r="L1967" i="10"/>
  <c r="L1968" i="10"/>
  <c r="L1969" i="10"/>
  <c r="L1970" i="10"/>
  <c r="L1971" i="10"/>
  <c r="L1972" i="10"/>
  <c r="L1973" i="10"/>
  <c r="L1974" i="10"/>
  <c r="L1975" i="10"/>
  <c r="L1977" i="10"/>
  <c r="L1978" i="10"/>
  <c r="L1980" i="10"/>
  <c r="L1981" i="10"/>
  <c r="L1982" i="10"/>
  <c r="L1983" i="10"/>
  <c r="L1984" i="10"/>
  <c r="L1985" i="10"/>
  <c r="L1986" i="10"/>
  <c r="L1987" i="10"/>
  <c r="L1988" i="10"/>
  <c r="L1989" i="10"/>
  <c r="L1990" i="10"/>
  <c r="L1991" i="10"/>
  <c r="L1992" i="10"/>
  <c r="L1993" i="10"/>
  <c r="L1994" i="10"/>
  <c r="L1995" i="10"/>
  <c r="L1996" i="10"/>
  <c r="L1997" i="10"/>
  <c r="L1998" i="10"/>
  <c r="L1999" i="10"/>
  <c r="L2000" i="10"/>
  <c r="L2001" i="10"/>
  <c r="L2002" i="10"/>
  <c r="L2003" i="10"/>
  <c r="L2004" i="10"/>
  <c r="L2006" i="10"/>
  <c r="L2007" i="10"/>
  <c r="L2008" i="10"/>
  <c r="L2009" i="10"/>
  <c r="L2010" i="10"/>
  <c r="L2011" i="10"/>
  <c r="L2012" i="10"/>
  <c r="L2013" i="10"/>
  <c r="L2014" i="10"/>
  <c r="L2015" i="10"/>
  <c r="L2016" i="10"/>
  <c r="L2017" i="10"/>
  <c r="L2018" i="10"/>
  <c r="L2019" i="10"/>
  <c r="L2022" i="10"/>
  <c r="L2023" i="10"/>
  <c r="L2024" i="10"/>
  <c r="L2025" i="10"/>
  <c r="L2028" i="10"/>
  <c r="L2029" i="10"/>
  <c r="L2031" i="10"/>
  <c r="L2032" i="10"/>
  <c r="L2033" i="10"/>
  <c r="L2034" i="10"/>
  <c r="L2035" i="10"/>
  <c r="L2037" i="10"/>
  <c r="L2038" i="10"/>
  <c r="L2039" i="10"/>
  <c r="L2040" i="10"/>
  <c r="L2041" i="10"/>
  <c r="L2042" i="10"/>
  <c r="L2043" i="10"/>
  <c r="L2044" i="10"/>
  <c r="L2045" i="10"/>
  <c r="L2046" i="10"/>
  <c r="L2047" i="10"/>
  <c r="L2048" i="10"/>
  <c r="L2049" i="10"/>
  <c r="L2050" i="10"/>
  <c r="L2051" i="10"/>
  <c r="L2053" i="10"/>
  <c r="L2054" i="10"/>
  <c r="L2055" i="10"/>
  <c r="L2056" i="10"/>
  <c r="L2057" i="10"/>
  <c r="L2058" i="10"/>
  <c r="L2059" i="10"/>
  <c r="L2060" i="10"/>
  <c r="L2061" i="10"/>
  <c r="L2062" i="10"/>
  <c r="L2063" i="10"/>
  <c r="L2064" i="10"/>
  <c r="L2065" i="10"/>
  <c r="L2066" i="10"/>
  <c r="L2068" i="10"/>
  <c r="L2069" i="10"/>
  <c r="L2070" i="10"/>
  <c r="L2071" i="10"/>
  <c r="L2072" i="10"/>
  <c r="L2073" i="10"/>
  <c r="L2074" i="10"/>
  <c r="L2075" i="10"/>
  <c r="L2076" i="10"/>
  <c r="L2077" i="10"/>
  <c r="L2078" i="10"/>
  <c r="L2079" i="10"/>
  <c r="L2080" i="10"/>
  <c r="L2082" i="10"/>
  <c r="L2083" i="10"/>
  <c r="L2084" i="10"/>
  <c r="L2085" i="10"/>
  <c r="L2086" i="10"/>
  <c r="L2088" i="10"/>
  <c r="L2089" i="10"/>
  <c r="L2091" i="10"/>
  <c r="L2092" i="10"/>
  <c r="L2093" i="10"/>
  <c r="L2094" i="10"/>
  <c r="L2095" i="10"/>
  <c r="L2096" i="10"/>
  <c r="L2097" i="10"/>
  <c r="L2098" i="10"/>
  <c r="L2099" i="10"/>
  <c r="L2100" i="10"/>
  <c r="L2101" i="10"/>
  <c r="L2102" i="10"/>
  <c r="L2103" i="10"/>
  <c r="L2104" i="10"/>
  <c r="L2105" i="10"/>
  <c r="L2106" i="10"/>
  <c r="L2107" i="10"/>
  <c r="L2108" i="10"/>
  <c r="L2109" i="10"/>
  <c r="L2110" i="10"/>
  <c r="L2111" i="10"/>
  <c r="L2112" i="10"/>
  <c r="L2113" i="10"/>
  <c r="L2115" i="10"/>
  <c r="L2116" i="10"/>
  <c r="L2117" i="10"/>
  <c r="L2118" i="10"/>
  <c r="L2120" i="10"/>
  <c r="L2123" i="10"/>
  <c r="L2124" i="10"/>
  <c r="L2125" i="10"/>
  <c r="L2127" i="10"/>
  <c r="L2128" i="10"/>
  <c r="L2129" i="10"/>
  <c r="L2130" i="10"/>
  <c r="L2131" i="10"/>
  <c r="L2132" i="10"/>
  <c r="L2133" i="10"/>
  <c r="L2134" i="10"/>
  <c r="L2137" i="10"/>
  <c r="L2138" i="10"/>
  <c r="L2139" i="10"/>
  <c r="L2140" i="10"/>
  <c r="L2141" i="10"/>
  <c r="L2142" i="10"/>
  <c r="L2143" i="10"/>
  <c r="L2144" i="10"/>
  <c r="L2146" i="10"/>
  <c r="L2147" i="10"/>
  <c r="L2148" i="10"/>
  <c r="L2149" i="10"/>
  <c r="L2150" i="10"/>
  <c r="L2153" i="10"/>
  <c r="L2156" i="10"/>
  <c r="L2158" i="10"/>
  <c r="L2159" i="10"/>
  <c r="L2161" i="10"/>
  <c r="L2163" i="10"/>
  <c r="L2166" i="10"/>
  <c r="L2167" i="10"/>
  <c r="L2172" i="10"/>
  <c r="L2173" i="10"/>
  <c r="L2174" i="10"/>
  <c r="L2175" i="10"/>
  <c r="L2176" i="10"/>
  <c r="L2177" i="10"/>
  <c r="L2178" i="10"/>
  <c r="L2179" i="10"/>
  <c r="L2180" i="10"/>
  <c r="L2181" i="10"/>
  <c r="L2183" i="10"/>
  <c r="L2184" i="10"/>
  <c r="L2185" i="10"/>
  <c r="L2186" i="10"/>
  <c r="L2187" i="10"/>
  <c r="K5" i="10"/>
  <c r="K6" i="10"/>
  <c r="K7" i="10"/>
  <c r="K8" i="10"/>
  <c r="K9" i="10"/>
  <c r="K10" i="10"/>
  <c r="K12"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8" i="10"/>
  <c r="K69" i="10"/>
  <c r="K74" i="10"/>
  <c r="K75" i="10"/>
  <c r="K76" i="10"/>
  <c r="K77" i="10"/>
  <c r="K78" i="10"/>
  <c r="K79" i="10"/>
  <c r="K80" i="10"/>
  <c r="K81" i="10"/>
  <c r="K82" i="10"/>
  <c r="K84" i="10"/>
  <c r="K85" i="10"/>
  <c r="K86" i="10"/>
  <c r="K87" i="10"/>
  <c r="K88" i="10"/>
  <c r="K89" i="10"/>
  <c r="K90" i="10"/>
  <c r="K91" i="10"/>
  <c r="K92" i="10"/>
  <c r="K93" i="10"/>
  <c r="K94" i="10"/>
  <c r="K95" i="10"/>
  <c r="K96" i="10"/>
  <c r="K98" i="10"/>
  <c r="K99" i="10"/>
  <c r="K100" i="10"/>
  <c r="K101" i="10"/>
  <c r="K102" i="10"/>
  <c r="K103" i="10"/>
  <c r="K104" i="10"/>
  <c r="K105" i="10"/>
  <c r="K106" i="10"/>
  <c r="K107" i="10"/>
  <c r="K108" i="10"/>
  <c r="K109" i="10"/>
  <c r="K110" i="10"/>
  <c r="K111" i="10"/>
  <c r="K112" i="10"/>
  <c r="K113" i="10"/>
  <c r="K114" i="10"/>
  <c r="K115" i="10"/>
  <c r="K116" i="10"/>
  <c r="K117" i="10"/>
  <c r="K118" i="10"/>
  <c r="K119" i="10"/>
  <c r="K120" i="10"/>
  <c r="K121" i="10"/>
  <c r="K122" i="10"/>
  <c r="K123" i="10"/>
  <c r="K124" i="10"/>
  <c r="K125" i="10"/>
  <c r="K126" i="10"/>
  <c r="K127" i="10"/>
  <c r="K129" i="10"/>
  <c r="K130" i="10"/>
  <c r="K131" i="10"/>
  <c r="K132" i="10"/>
  <c r="K133" i="10"/>
  <c r="K134" i="10"/>
  <c r="K135" i="10"/>
  <c r="K136" i="10"/>
  <c r="K137" i="10"/>
  <c r="K138" i="10"/>
  <c r="K139" i="10"/>
  <c r="K140" i="10"/>
  <c r="K141" i="10"/>
  <c r="K142" i="10"/>
  <c r="K143" i="10"/>
  <c r="K144" i="10"/>
  <c r="K145" i="10"/>
  <c r="K147" i="10"/>
  <c r="K149" i="10"/>
  <c r="K150" i="10"/>
  <c r="K151" i="10"/>
  <c r="K152" i="10"/>
  <c r="K154" i="10"/>
  <c r="K155" i="10"/>
  <c r="K156" i="10"/>
  <c r="K157" i="10"/>
  <c r="K158" i="10"/>
  <c r="K159" i="10"/>
  <c r="K160" i="10"/>
  <c r="K161" i="10"/>
  <c r="K162" i="10"/>
  <c r="K163" i="10"/>
  <c r="K164" i="10"/>
  <c r="K165" i="10"/>
  <c r="K166" i="10"/>
  <c r="K167" i="10"/>
  <c r="K168" i="10"/>
  <c r="K169" i="10"/>
  <c r="K170" i="10"/>
  <c r="K171" i="10"/>
  <c r="K172" i="10"/>
  <c r="K173" i="10"/>
  <c r="K174" i="10"/>
  <c r="K175" i="10"/>
  <c r="K176" i="10"/>
  <c r="K177" i="10"/>
  <c r="K178" i="10"/>
  <c r="K179" i="10"/>
  <c r="K180" i="10"/>
  <c r="K181" i="10"/>
  <c r="K182" i="10"/>
  <c r="K183" i="10"/>
  <c r="K184" i="10"/>
  <c r="K185" i="10"/>
  <c r="K186" i="10"/>
  <c r="K187" i="10"/>
  <c r="K188" i="10"/>
  <c r="K189" i="10"/>
  <c r="K190" i="10"/>
  <c r="K191" i="10"/>
  <c r="K192" i="10"/>
  <c r="K193" i="10"/>
  <c r="K194" i="10"/>
  <c r="K195" i="10"/>
  <c r="K196" i="10"/>
  <c r="K197" i="10"/>
  <c r="K199" i="10"/>
  <c r="K200" i="10"/>
  <c r="K201" i="10"/>
  <c r="K203" i="10"/>
  <c r="K204" i="10"/>
  <c r="K205" i="10"/>
  <c r="K206" i="10"/>
  <c r="K207" i="10"/>
  <c r="K208" i="10"/>
  <c r="K210" i="10"/>
  <c r="K211" i="10"/>
  <c r="K212" i="10"/>
  <c r="K213" i="10"/>
  <c r="K214" i="10"/>
  <c r="K215" i="10"/>
  <c r="K216" i="10"/>
  <c r="K217" i="10"/>
  <c r="K218" i="10"/>
  <c r="K219" i="10"/>
  <c r="K220" i="10"/>
  <c r="K221" i="10"/>
  <c r="K222" i="10"/>
  <c r="K223" i="10"/>
  <c r="K224" i="10"/>
  <c r="K225" i="10"/>
  <c r="K226" i="10"/>
  <c r="K227" i="10"/>
  <c r="K228" i="10"/>
  <c r="K229" i="10"/>
  <c r="K231" i="10"/>
  <c r="K232" i="10"/>
  <c r="K233" i="10"/>
  <c r="K234" i="10"/>
  <c r="K235" i="10"/>
  <c r="K236" i="10"/>
  <c r="K237" i="10"/>
  <c r="K238" i="10"/>
  <c r="K239" i="10"/>
  <c r="K240" i="10"/>
  <c r="K241" i="10"/>
  <c r="K242" i="10"/>
  <c r="K243" i="10"/>
  <c r="K244" i="10"/>
  <c r="K245" i="10"/>
  <c r="K247" i="10"/>
  <c r="K248" i="10"/>
  <c r="K249" i="10"/>
  <c r="K250" i="10"/>
  <c r="K251" i="10"/>
  <c r="K252" i="10"/>
  <c r="K253" i="10"/>
  <c r="K254" i="10"/>
  <c r="K255" i="10"/>
  <c r="K256" i="10"/>
  <c r="K257" i="10"/>
  <c r="K258" i="10"/>
  <c r="K260" i="10"/>
  <c r="K261" i="10"/>
  <c r="K262" i="10"/>
  <c r="K263" i="10"/>
  <c r="K264" i="10"/>
  <c r="K265" i="10"/>
  <c r="K266" i="10"/>
  <c r="K267" i="10"/>
  <c r="K268" i="10"/>
  <c r="K269" i="10"/>
  <c r="K270" i="10"/>
  <c r="K271" i="10"/>
  <c r="K272" i="10"/>
  <c r="K273" i="10"/>
  <c r="K274" i="10"/>
  <c r="K275" i="10"/>
  <c r="K276" i="10"/>
  <c r="K277" i="10"/>
  <c r="K278" i="10"/>
  <c r="K279" i="10"/>
  <c r="K280" i="10"/>
  <c r="K281" i="10"/>
  <c r="K282" i="10"/>
  <c r="K283" i="10"/>
  <c r="K284" i="10"/>
  <c r="K285" i="10"/>
  <c r="K286" i="10"/>
  <c r="K287" i="10"/>
  <c r="K288" i="10"/>
  <c r="K289" i="10"/>
  <c r="K290" i="10"/>
  <c r="K291" i="10"/>
  <c r="K292" i="10"/>
  <c r="K293" i="10"/>
  <c r="K294" i="10"/>
  <c r="K295" i="10"/>
  <c r="K296" i="10"/>
  <c r="K297" i="10"/>
  <c r="K298" i="10"/>
  <c r="K299" i="10"/>
  <c r="K300" i="10"/>
  <c r="K301" i="10"/>
  <c r="K302" i="10"/>
  <c r="K304" i="10"/>
  <c r="K305" i="10"/>
  <c r="K306" i="10"/>
  <c r="K307" i="10"/>
  <c r="K308" i="10"/>
  <c r="K309" i="10"/>
  <c r="K310" i="10"/>
  <c r="K311" i="10"/>
  <c r="K312" i="10"/>
  <c r="K314" i="10"/>
  <c r="K315" i="10"/>
  <c r="K316" i="10"/>
  <c r="K317" i="10"/>
  <c r="K318" i="10"/>
  <c r="K319" i="10"/>
  <c r="K320" i="10"/>
  <c r="K321" i="10"/>
  <c r="K322" i="10"/>
  <c r="K323" i="10"/>
  <c r="K324" i="10"/>
  <c r="K325" i="10"/>
  <c r="K326" i="10"/>
  <c r="K327" i="10"/>
  <c r="K328" i="10"/>
  <c r="K329" i="10"/>
  <c r="K330" i="10"/>
  <c r="K331" i="10"/>
  <c r="K332" i="10"/>
  <c r="K333" i="10"/>
  <c r="K334" i="10"/>
  <c r="K335" i="10"/>
  <c r="K336" i="10"/>
  <c r="K337" i="10"/>
  <c r="K338" i="10"/>
  <c r="K339" i="10"/>
  <c r="K340" i="10"/>
  <c r="K341" i="10"/>
  <c r="K342" i="10"/>
  <c r="K343" i="10"/>
  <c r="K344" i="10"/>
  <c r="K345" i="10"/>
  <c r="K346" i="10"/>
  <c r="K347" i="10"/>
  <c r="K348" i="10"/>
  <c r="K349" i="10"/>
  <c r="K350" i="10"/>
  <c r="K351" i="10"/>
  <c r="K353" i="10"/>
  <c r="K354" i="10"/>
  <c r="K355" i="10"/>
  <c r="K356" i="10"/>
  <c r="K357" i="10"/>
  <c r="K358" i="10"/>
  <c r="K359" i="10"/>
  <c r="K360" i="10"/>
  <c r="K361" i="10"/>
  <c r="K362" i="10"/>
  <c r="K363" i="10"/>
  <c r="K364" i="10"/>
  <c r="K365" i="10"/>
  <c r="K366" i="10"/>
  <c r="K367" i="10"/>
  <c r="K368" i="10"/>
  <c r="K369" i="10"/>
  <c r="K370" i="10"/>
  <c r="K371" i="10"/>
  <c r="K372" i="10"/>
  <c r="K373" i="10"/>
  <c r="K374" i="10"/>
  <c r="K375" i="10"/>
  <c r="K376" i="10"/>
  <c r="K377" i="10"/>
  <c r="K378" i="10"/>
  <c r="K379" i="10"/>
  <c r="K380" i="10"/>
  <c r="K381" i="10"/>
  <c r="K382" i="10"/>
  <c r="K383" i="10"/>
  <c r="K384" i="10"/>
  <c r="K385" i="10"/>
  <c r="K386" i="10"/>
  <c r="K387" i="10"/>
  <c r="K388" i="10"/>
  <c r="K390" i="10"/>
  <c r="K392" i="10"/>
  <c r="K394" i="10"/>
  <c r="K395" i="10"/>
  <c r="K396" i="10"/>
  <c r="K397" i="10"/>
  <c r="K398" i="10"/>
  <c r="K399" i="10"/>
  <c r="K400" i="10"/>
  <c r="K401" i="10"/>
  <c r="K402" i="10"/>
  <c r="K404" i="10"/>
  <c r="K405" i="10"/>
  <c r="K406" i="10"/>
  <c r="K407" i="10"/>
  <c r="K408" i="10"/>
  <c r="K409" i="10"/>
  <c r="K410" i="10"/>
  <c r="K411" i="10"/>
  <c r="K412" i="10"/>
  <c r="K413" i="10"/>
  <c r="K414" i="10"/>
  <c r="K415" i="10"/>
  <c r="K416" i="10"/>
  <c r="K417" i="10"/>
  <c r="K418" i="10"/>
  <c r="K419" i="10"/>
  <c r="K420" i="10"/>
  <c r="K421" i="10"/>
  <c r="K422" i="10"/>
  <c r="K423" i="10"/>
  <c r="K424" i="10"/>
  <c r="K425" i="10"/>
  <c r="K427" i="10"/>
  <c r="K428" i="10"/>
  <c r="K429" i="10"/>
  <c r="K430" i="10"/>
  <c r="K431" i="10"/>
  <c r="K433" i="10"/>
  <c r="K434" i="10"/>
  <c r="K435" i="10"/>
  <c r="K436" i="10"/>
  <c r="K437" i="10"/>
  <c r="K438" i="10"/>
  <c r="K439" i="10"/>
  <c r="K440" i="10"/>
  <c r="K441" i="10"/>
  <c r="K442" i="10"/>
  <c r="K443" i="10"/>
  <c r="K444" i="10"/>
  <c r="K445" i="10"/>
  <c r="K446" i="10"/>
  <c r="K448" i="10"/>
  <c r="K450" i="10"/>
  <c r="K451" i="10"/>
  <c r="K452" i="10"/>
  <c r="K453" i="10"/>
  <c r="K454" i="10"/>
  <c r="K455" i="10"/>
  <c r="K456" i="10"/>
  <c r="K457" i="10"/>
  <c r="K458" i="10"/>
  <c r="K459" i="10"/>
  <c r="K460" i="10"/>
  <c r="K461" i="10"/>
  <c r="K462" i="10"/>
  <c r="K463" i="10"/>
  <c r="K464" i="10"/>
  <c r="K465" i="10"/>
  <c r="K466" i="10"/>
  <c r="K467" i="10"/>
  <c r="K468" i="10"/>
  <c r="K469" i="10"/>
  <c r="K470" i="10"/>
  <c r="K471" i="10"/>
  <c r="K472" i="10"/>
  <c r="K473" i="10"/>
  <c r="K474" i="10"/>
  <c r="K475" i="10"/>
  <c r="K476" i="10"/>
  <c r="K478" i="10"/>
  <c r="K479" i="10"/>
  <c r="K480" i="10"/>
  <c r="K481" i="10"/>
  <c r="K482" i="10"/>
  <c r="K483" i="10"/>
  <c r="K484" i="10"/>
  <c r="K485" i="10"/>
  <c r="K486" i="10"/>
  <c r="K487" i="10"/>
  <c r="K488" i="10"/>
  <c r="K489" i="10"/>
  <c r="K490" i="10"/>
  <c r="K491" i="10"/>
  <c r="K492" i="10"/>
  <c r="K493" i="10"/>
  <c r="K494" i="10"/>
  <c r="K495" i="10"/>
  <c r="K496" i="10"/>
  <c r="K497" i="10"/>
  <c r="K498" i="10"/>
  <c r="K499" i="10"/>
  <c r="K500" i="10"/>
  <c r="K501" i="10"/>
  <c r="K502" i="10"/>
  <c r="K503" i="10"/>
  <c r="K504" i="10"/>
  <c r="K505" i="10"/>
  <c r="K506" i="10"/>
  <c r="K507" i="10"/>
  <c r="K508" i="10"/>
  <c r="K509" i="10"/>
  <c r="K510" i="10"/>
  <c r="K511" i="10"/>
  <c r="K512" i="10"/>
  <c r="K513" i="10"/>
  <c r="K515" i="10"/>
  <c r="K516" i="10"/>
  <c r="K518" i="10"/>
  <c r="K520" i="10"/>
  <c r="K521" i="10"/>
  <c r="K522" i="10"/>
  <c r="K524" i="10"/>
  <c r="K525" i="10"/>
  <c r="K526" i="10"/>
  <c r="K527" i="10"/>
  <c r="K528" i="10"/>
  <c r="K529" i="10"/>
  <c r="K530" i="10"/>
  <c r="K531" i="10"/>
  <c r="K532" i="10"/>
  <c r="K533" i="10"/>
  <c r="K534" i="10"/>
  <c r="K535" i="10"/>
  <c r="K536" i="10"/>
  <c r="K537" i="10"/>
  <c r="K538" i="10"/>
  <c r="K539" i="10"/>
  <c r="K540" i="10"/>
  <c r="K541" i="10"/>
  <c r="K542" i="10"/>
  <c r="K543" i="10"/>
  <c r="K544" i="10"/>
  <c r="K545" i="10"/>
  <c r="K546" i="10"/>
  <c r="K547" i="10"/>
  <c r="K548" i="10"/>
  <c r="K549" i="10"/>
  <c r="K550" i="10"/>
  <c r="K551" i="10"/>
  <c r="K552" i="10"/>
  <c r="K553" i="10"/>
  <c r="K555" i="10"/>
  <c r="K556" i="10"/>
  <c r="K557" i="10"/>
  <c r="K558" i="10"/>
  <c r="K559" i="10"/>
  <c r="K560" i="10"/>
  <c r="K561" i="10"/>
  <c r="K562" i="10"/>
  <c r="K563" i="10"/>
  <c r="K564" i="10"/>
  <c r="K565" i="10"/>
  <c r="K566" i="10"/>
  <c r="K567" i="10"/>
  <c r="K568" i="10"/>
  <c r="K569" i="10"/>
  <c r="K570" i="10"/>
  <c r="K571" i="10"/>
  <c r="K572" i="10"/>
  <c r="K573" i="10"/>
  <c r="K574" i="10"/>
  <c r="K575" i="10"/>
  <c r="K576" i="10"/>
  <c r="K577" i="10"/>
  <c r="K578" i="10"/>
  <c r="K580" i="10"/>
  <c r="K581" i="10"/>
  <c r="K582" i="10"/>
  <c r="K583" i="10"/>
  <c r="K584" i="10"/>
  <c r="K585" i="10"/>
  <c r="K586" i="10"/>
  <c r="K587" i="10"/>
  <c r="K588" i="10"/>
  <c r="K589" i="10"/>
  <c r="K590" i="10"/>
  <c r="K591" i="10"/>
  <c r="K592" i="10"/>
  <c r="K593" i="10"/>
  <c r="K594" i="10"/>
  <c r="K595" i="10"/>
  <c r="K596" i="10"/>
  <c r="K597" i="10"/>
  <c r="K598" i="10"/>
  <c r="K599" i="10"/>
  <c r="K600" i="10"/>
  <c r="K601" i="10"/>
  <c r="K602" i="10"/>
  <c r="K603" i="10"/>
  <c r="K604" i="10"/>
  <c r="K605" i="10"/>
  <c r="K606" i="10"/>
  <c r="K607" i="10"/>
  <c r="K609" i="10"/>
  <c r="K610" i="10"/>
  <c r="K611" i="10"/>
  <c r="K612" i="10"/>
  <c r="K613" i="10"/>
  <c r="K615" i="10"/>
  <c r="K616" i="10"/>
  <c r="K617" i="10"/>
  <c r="K618" i="10"/>
  <c r="K619" i="10"/>
  <c r="K620" i="10"/>
  <c r="K621" i="10"/>
  <c r="K622" i="10"/>
  <c r="K623" i="10"/>
  <c r="K624" i="10"/>
  <c r="K625" i="10"/>
  <c r="K626" i="10"/>
  <c r="K627" i="10"/>
  <c r="K628" i="10"/>
  <c r="K629" i="10"/>
  <c r="K630" i="10"/>
  <c r="K631" i="10"/>
  <c r="K632" i="10"/>
  <c r="K633" i="10"/>
  <c r="K634" i="10"/>
  <c r="K635" i="10"/>
  <c r="K636" i="10"/>
  <c r="K637" i="10"/>
  <c r="K638" i="10"/>
  <c r="K639" i="10"/>
  <c r="K641" i="10"/>
  <c r="K642" i="10"/>
  <c r="K643" i="10"/>
  <c r="K644" i="10"/>
  <c r="K645" i="10"/>
  <c r="K646" i="10"/>
  <c r="K647" i="10"/>
  <c r="K648" i="10"/>
  <c r="K649" i="10"/>
  <c r="K650" i="10"/>
  <c r="K652" i="10"/>
  <c r="K653" i="10"/>
  <c r="K654" i="10"/>
  <c r="K655" i="10"/>
  <c r="K656" i="10"/>
  <c r="K657" i="10"/>
  <c r="K658" i="10"/>
  <c r="K659" i="10"/>
  <c r="K660" i="10"/>
  <c r="K661" i="10"/>
  <c r="K662" i="10"/>
  <c r="K663" i="10"/>
  <c r="K664" i="10"/>
  <c r="K665" i="10"/>
  <c r="K666" i="10"/>
  <c r="K667" i="10"/>
  <c r="K669" i="10"/>
  <c r="K670" i="10"/>
  <c r="K671" i="10"/>
  <c r="K672" i="10"/>
  <c r="K674" i="10"/>
  <c r="K675" i="10"/>
  <c r="K676" i="10"/>
  <c r="K677" i="10"/>
  <c r="K678" i="10"/>
  <c r="K679" i="10"/>
  <c r="K680" i="10"/>
  <c r="K681" i="10"/>
  <c r="K682" i="10"/>
  <c r="K684" i="10"/>
  <c r="K685" i="10"/>
  <c r="K686" i="10"/>
  <c r="K687" i="10"/>
  <c r="K688" i="10"/>
  <c r="K689" i="10"/>
  <c r="K691" i="10"/>
  <c r="K692" i="10"/>
  <c r="K693" i="10"/>
  <c r="K695" i="10"/>
  <c r="K696" i="10"/>
  <c r="K697" i="10"/>
  <c r="K698" i="10"/>
  <c r="K699" i="10"/>
  <c r="K700" i="10"/>
  <c r="K701" i="10"/>
  <c r="K702" i="10"/>
  <c r="K703" i="10"/>
  <c r="K705" i="10"/>
  <c r="K706" i="10"/>
  <c r="K707" i="10"/>
  <c r="K708" i="10"/>
  <c r="K709" i="10"/>
  <c r="K710" i="10"/>
  <c r="K711" i="10"/>
  <c r="K712" i="10"/>
  <c r="K713" i="10"/>
  <c r="K714" i="10"/>
  <c r="K715" i="10"/>
  <c r="K716" i="10"/>
  <c r="K717" i="10"/>
  <c r="K718" i="10"/>
  <c r="K719" i="10"/>
  <c r="K720" i="10"/>
  <c r="K721" i="10"/>
  <c r="K722" i="10"/>
  <c r="K723" i="10"/>
  <c r="K724" i="10"/>
  <c r="K725" i="10"/>
  <c r="K726" i="10"/>
  <c r="K727" i="10"/>
  <c r="K728" i="10"/>
  <c r="K729" i="10"/>
  <c r="K730" i="10"/>
  <c r="K731" i="10"/>
  <c r="K732" i="10"/>
  <c r="K733" i="10"/>
  <c r="K734" i="10"/>
  <c r="K735" i="10"/>
  <c r="K736" i="10"/>
  <c r="K737" i="10"/>
  <c r="K738" i="10"/>
  <c r="K739" i="10"/>
  <c r="K740" i="10"/>
  <c r="K741" i="10"/>
  <c r="K742" i="10"/>
  <c r="K743" i="10"/>
  <c r="K744" i="10"/>
  <c r="K745" i="10"/>
  <c r="K746" i="10"/>
  <c r="K747" i="10"/>
  <c r="K748" i="10"/>
  <c r="K749" i="10"/>
  <c r="K750" i="10"/>
  <c r="K751" i="10"/>
  <c r="K752" i="10"/>
  <c r="K753" i="10"/>
  <c r="K754" i="10"/>
  <c r="K755" i="10"/>
  <c r="K756" i="10"/>
  <c r="K757" i="10"/>
  <c r="K758" i="10"/>
  <c r="K759" i="10"/>
  <c r="K761" i="10"/>
  <c r="K762" i="10"/>
  <c r="K763" i="10"/>
  <c r="K764" i="10"/>
  <c r="K765" i="10"/>
  <c r="K766" i="10"/>
  <c r="K767" i="10"/>
  <c r="K768" i="10"/>
  <c r="K769" i="10"/>
  <c r="K770" i="10"/>
  <c r="K771" i="10"/>
  <c r="K772" i="10"/>
  <c r="K773" i="10"/>
  <c r="K774" i="10"/>
  <c r="K775" i="10"/>
  <c r="K776" i="10"/>
  <c r="K777" i="10"/>
  <c r="K778" i="10"/>
  <c r="K779" i="10"/>
  <c r="K781" i="10"/>
  <c r="K782" i="10"/>
  <c r="K784" i="10"/>
  <c r="K785" i="10"/>
  <c r="K786" i="10"/>
  <c r="K787" i="10"/>
  <c r="K788" i="10"/>
  <c r="K789" i="10"/>
  <c r="K790" i="10"/>
  <c r="K791" i="10"/>
  <c r="K792" i="10"/>
  <c r="K793" i="10"/>
  <c r="K794" i="10"/>
  <c r="K795" i="10"/>
  <c r="K796" i="10"/>
  <c r="K797" i="10"/>
  <c r="K799" i="10"/>
  <c r="K800" i="10"/>
  <c r="K801" i="10"/>
  <c r="K802" i="10"/>
  <c r="K803" i="10"/>
  <c r="K804" i="10"/>
  <c r="K805" i="10"/>
  <c r="K806" i="10"/>
  <c r="K807" i="10"/>
  <c r="K808" i="10"/>
  <c r="K809" i="10"/>
  <c r="K810" i="10"/>
  <c r="K811" i="10"/>
  <c r="K812" i="10"/>
  <c r="K813" i="10"/>
  <c r="K814" i="10"/>
  <c r="K815" i="10"/>
  <c r="K816" i="10"/>
  <c r="K817" i="10"/>
  <c r="K818" i="10"/>
  <c r="K819" i="10"/>
  <c r="K820" i="10"/>
  <c r="K821" i="10"/>
  <c r="K822" i="10"/>
  <c r="K823" i="10"/>
  <c r="K824" i="10"/>
  <c r="K825" i="10"/>
  <c r="K826" i="10"/>
  <c r="K827" i="10"/>
  <c r="K828" i="10"/>
  <c r="K829" i="10"/>
  <c r="K830" i="10"/>
  <c r="K831" i="10"/>
  <c r="K832" i="10"/>
  <c r="K833" i="10"/>
  <c r="K835" i="10"/>
  <c r="K836" i="10"/>
  <c r="K837" i="10"/>
  <c r="K838" i="10"/>
  <c r="K839" i="10"/>
  <c r="K840" i="10"/>
  <c r="K841" i="10"/>
  <c r="K842" i="10"/>
  <c r="K843" i="10"/>
  <c r="K844" i="10"/>
  <c r="K845" i="10"/>
  <c r="K846" i="10"/>
  <c r="K847" i="10"/>
  <c r="K848" i="10"/>
  <c r="K849" i="10"/>
  <c r="K850" i="10"/>
  <c r="K851" i="10"/>
  <c r="K852" i="10"/>
  <c r="K853" i="10"/>
  <c r="K854" i="10"/>
  <c r="K855" i="10"/>
  <c r="K856" i="10"/>
  <c r="K857" i="10"/>
  <c r="K858" i="10"/>
  <c r="K860" i="10"/>
  <c r="K861" i="10"/>
  <c r="K862" i="10"/>
  <c r="K863" i="10"/>
  <c r="K864" i="10"/>
  <c r="K865" i="10"/>
  <c r="K866" i="10"/>
  <c r="K867" i="10"/>
  <c r="K868" i="10"/>
  <c r="K869" i="10"/>
  <c r="K870" i="10"/>
  <c r="K871" i="10"/>
  <c r="K872" i="10"/>
  <c r="K874" i="10"/>
  <c r="K875" i="10"/>
  <c r="K876" i="10"/>
  <c r="K877" i="10"/>
  <c r="K878" i="10"/>
  <c r="K879" i="10"/>
  <c r="K880" i="10"/>
  <c r="K882" i="10"/>
  <c r="K883" i="10"/>
  <c r="K884" i="10"/>
  <c r="K885" i="10"/>
  <c r="K886" i="10"/>
  <c r="K887" i="10"/>
  <c r="K888" i="10"/>
  <c r="K889" i="10"/>
  <c r="K890" i="10"/>
  <c r="K891" i="10"/>
  <c r="K892" i="10"/>
  <c r="K894" i="10"/>
  <c r="K895" i="10"/>
  <c r="K896" i="10"/>
  <c r="K897" i="10"/>
  <c r="K899" i="10"/>
  <c r="K900" i="10"/>
  <c r="K901" i="10"/>
  <c r="K902" i="10"/>
  <c r="K903" i="10"/>
  <c r="K904" i="10"/>
  <c r="K905" i="10"/>
  <c r="K906" i="10"/>
  <c r="K907" i="10"/>
  <c r="K908" i="10"/>
  <c r="K909" i="10"/>
  <c r="K910" i="10"/>
  <c r="K911" i="10"/>
  <c r="K912" i="10"/>
  <c r="K913" i="10"/>
  <c r="K914" i="10"/>
  <c r="K916" i="10"/>
  <c r="K917" i="10"/>
  <c r="K918" i="10"/>
  <c r="K919" i="10"/>
  <c r="K920" i="10"/>
  <c r="K921" i="10"/>
  <c r="K922" i="10"/>
  <c r="K923" i="10"/>
  <c r="K924" i="10"/>
  <c r="K925" i="10"/>
  <c r="K926" i="10"/>
  <c r="K927" i="10"/>
  <c r="K928" i="10"/>
  <c r="K929" i="10"/>
  <c r="K930" i="10"/>
  <c r="K931" i="10"/>
  <c r="K932" i="10"/>
  <c r="K933" i="10"/>
  <c r="K934" i="10"/>
  <c r="K935" i="10"/>
  <c r="K936" i="10"/>
  <c r="K937" i="10"/>
  <c r="K938" i="10"/>
  <c r="K939" i="10"/>
  <c r="K941" i="10"/>
  <c r="K942" i="10"/>
  <c r="K943" i="10"/>
  <c r="K944" i="10"/>
  <c r="K945" i="10"/>
  <c r="K946" i="10"/>
  <c r="K947" i="10"/>
  <c r="K948" i="10"/>
  <c r="K950" i="10"/>
  <c r="K951" i="10"/>
  <c r="K952" i="10"/>
  <c r="K953" i="10"/>
  <c r="K954" i="10"/>
  <c r="K955" i="10"/>
  <c r="K956" i="10"/>
  <c r="K957" i="10"/>
  <c r="K958" i="10"/>
  <c r="K959" i="10"/>
  <c r="K960" i="10"/>
  <c r="K961" i="10"/>
  <c r="K962" i="10"/>
  <c r="K963" i="10"/>
  <c r="K965" i="10"/>
  <c r="K966" i="10"/>
  <c r="K967" i="10"/>
  <c r="K968" i="10"/>
  <c r="K970" i="10"/>
  <c r="K971" i="10"/>
  <c r="K972" i="10"/>
  <c r="K973" i="10"/>
  <c r="K974" i="10"/>
  <c r="K975" i="10"/>
  <c r="K976" i="10"/>
  <c r="K977" i="10"/>
  <c r="K978" i="10"/>
  <c r="K979" i="10"/>
  <c r="K980" i="10"/>
  <c r="K981" i="10"/>
  <c r="K982" i="10"/>
  <c r="K983" i="10"/>
  <c r="K984" i="10"/>
  <c r="K985" i="10"/>
  <c r="K986" i="10"/>
  <c r="K987" i="10"/>
  <c r="K988" i="10"/>
  <c r="K989" i="10"/>
  <c r="K990" i="10"/>
  <c r="K991" i="10"/>
  <c r="K992" i="10"/>
  <c r="K993" i="10"/>
  <c r="K994" i="10"/>
  <c r="K995" i="10"/>
  <c r="K997" i="10"/>
  <c r="K998" i="10"/>
  <c r="K999" i="10"/>
  <c r="K1000" i="10"/>
  <c r="K1001" i="10"/>
  <c r="K1002" i="10"/>
  <c r="K1003" i="10"/>
  <c r="K1004" i="10"/>
  <c r="K1005" i="10"/>
  <c r="K1006" i="10"/>
  <c r="K1007" i="10"/>
  <c r="K1008" i="10"/>
  <c r="K1009" i="10"/>
  <c r="K1010" i="10"/>
  <c r="K1011" i="10"/>
  <c r="K1012" i="10"/>
  <c r="K1013" i="10"/>
  <c r="K1015" i="10"/>
  <c r="K1017" i="10"/>
  <c r="K1018" i="10"/>
  <c r="K1019" i="10"/>
  <c r="K1020" i="10"/>
  <c r="K1021" i="10"/>
  <c r="K1022" i="10"/>
  <c r="K1023" i="10"/>
  <c r="K1024" i="10"/>
  <c r="K1025" i="10"/>
  <c r="K1027" i="10"/>
  <c r="K1028" i="10"/>
  <c r="K1029" i="10"/>
  <c r="K1030" i="10"/>
  <c r="K1031" i="10"/>
  <c r="K1032" i="10"/>
  <c r="K1033" i="10"/>
  <c r="K1034" i="10"/>
  <c r="K1035" i="10"/>
  <c r="K1036" i="10"/>
  <c r="K1037" i="10"/>
  <c r="K1038" i="10"/>
  <c r="K1039" i="10"/>
  <c r="K1040" i="10"/>
  <c r="K1041" i="10"/>
  <c r="K1042" i="10"/>
  <c r="K1043" i="10"/>
  <c r="K1044" i="10"/>
  <c r="K1045" i="10"/>
  <c r="K1046" i="10"/>
  <c r="K1047" i="10"/>
  <c r="K1048" i="10"/>
  <c r="K1049" i="10"/>
  <c r="K1050" i="10"/>
  <c r="K1051" i="10"/>
  <c r="K1052" i="10"/>
  <c r="K1053" i="10"/>
  <c r="K1054" i="10"/>
  <c r="K1055" i="10"/>
  <c r="K1056" i="10"/>
  <c r="K1057" i="10"/>
  <c r="K1058" i="10"/>
  <c r="K1059" i="10"/>
  <c r="K1060" i="10"/>
  <c r="K1061" i="10"/>
  <c r="K1062" i="10"/>
  <c r="K1063" i="10"/>
  <c r="K1064" i="10"/>
  <c r="K1065" i="10"/>
  <c r="K1066" i="10"/>
  <c r="K1067" i="10"/>
  <c r="K1069" i="10"/>
  <c r="K1070" i="10"/>
  <c r="K1071" i="10"/>
  <c r="K1072" i="10"/>
  <c r="K1073" i="10"/>
  <c r="K1074" i="10"/>
  <c r="K1075" i="10"/>
  <c r="K1076" i="10"/>
  <c r="K1077" i="10"/>
  <c r="K1078" i="10"/>
  <c r="K1079" i="10"/>
  <c r="K1080" i="10"/>
  <c r="K1081" i="10"/>
  <c r="K1082" i="10"/>
  <c r="K1083" i="10"/>
  <c r="K1085" i="10"/>
  <c r="K1086" i="10"/>
  <c r="K1087" i="10"/>
  <c r="K1088" i="10"/>
  <c r="K1089" i="10"/>
  <c r="K1090" i="10"/>
  <c r="K1091" i="10"/>
  <c r="K1092" i="10"/>
  <c r="K1093" i="10"/>
  <c r="K1094" i="10"/>
  <c r="K1095" i="10"/>
  <c r="K1096" i="10"/>
  <c r="K1097" i="10"/>
  <c r="K1098" i="10"/>
  <c r="K1099" i="10"/>
  <c r="K1101" i="10"/>
  <c r="K1102" i="10"/>
  <c r="K1103" i="10"/>
  <c r="K1104" i="10"/>
  <c r="K1106" i="10"/>
  <c r="K1107" i="10"/>
  <c r="K1108" i="10"/>
  <c r="K1109" i="10"/>
  <c r="K1110" i="10"/>
  <c r="K1111" i="10"/>
  <c r="K1112" i="10"/>
  <c r="K1113" i="10"/>
  <c r="K1114" i="10"/>
  <c r="K1115" i="10"/>
  <c r="K1116" i="10"/>
  <c r="K1117" i="10"/>
  <c r="K1118" i="10"/>
  <c r="K1119" i="10"/>
  <c r="K1120" i="10"/>
  <c r="K1121" i="10"/>
  <c r="K1122" i="10"/>
  <c r="K1123" i="10"/>
  <c r="K1124" i="10"/>
  <c r="K1125" i="10"/>
  <c r="K1126" i="10"/>
  <c r="K1128" i="10"/>
  <c r="K1129" i="10"/>
  <c r="K1130" i="10"/>
  <c r="K1131" i="10"/>
  <c r="K1132" i="10"/>
  <c r="K1133" i="10"/>
  <c r="K1136" i="10"/>
  <c r="K1137" i="10"/>
  <c r="K1138" i="10"/>
  <c r="K1139" i="10"/>
  <c r="K1140" i="10"/>
  <c r="K1141" i="10"/>
  <c r="K1143" i="10"/>
  <c r="K1144" i="10"/>
  <c r="K1145" i="10"/>
  <c r="K1146" i="10"/>
  <c r="K1147" i="10"/>
  <c r="K1148" i="10"/>
  <c r="K1149" i="10"/>
  <c r="K1150" i="10"/>
  <c r="K1151" i="10"/>
  <c r="K1152" i="10"/>
  <c r="K1153" i="10"/>
  <c r="K1154" i="10"/>
  <c r="K1155" i="10"/>
  <c r="K1156" i="10"/>
  <c r="K1157" i="10"/>
  <c r="K1158" i="10"/>
  <c r="K1159" i="10"/>
  <c r="K1160" i="10"/>
  <c r="K1161" i="10"/>
  <c r="K1162" i="10"/>
  <c r="K1164" i="10"/>
  <c r="K1165" i="10"/>
  <c r="K1166" i="10"/>
  <c r="K1168" i="10"/>
  <c r="K1170" i="10"/>
  <c r="K1171" i="10"/>
  <c r="K1172" i="10"/>
  <c r="K1175" i="10"/>
  <c r="K1176" i="10"/>
  <c r="K1177" i="10"/>
  <c r="K1178" i="10"/>
  <c r="K1179" i="10"/>
  <c r="K1180" i="10"/>
  <c r="K1181" i="10"/>
  <c r="K1182" i="10"/>
  <c r="K1183" i="10"/>
  <c r="K1184" i="10"/>
  <c r="K1185" i="10"/>
  <c r="K1187" i="10"/>
  <c r="K1188" i="10"/>
  <c r="K1189" i="10"/>
  <c r="K1190" i="10"/>
  <c r="K1191" i="10"/>
  <c r="K1192" i="10"/>
  <c r="K1193" i="10"/>
  <c r="K1194" i="10"/>
  <c r="K1195" i="10"/>
  <c r="K1196" i="10"/>
  <c r="K1199" i="10"/>
  <c r="K1200" i="10"/>
  <c r="K1202" i="10"/>
  <c r="K1203" i="10"/>
  <c r="K1204" i="10"/>
  <c r="K1205" i="10"/>
  <c r="K1206" i="10"/>
  <c r="K1207" i="10"/>
  <c r="K1208" i="10"/>
  <c r="K1210" i="10"/>
  <c r="K1211" i="10"/>
  <c r="K1212" i="10"/>
  <c r="K1214" i="10"/>
  <c r="K1215" i="10"/>
  <c r="K1218" i="10"/>
  <c r="K1219" i="10"/>
  <c r="K1220" i="10"/>
  <c r="K1221" i="10"/>
  <c r="K1222" i="10"/>
  <c r="K1223" i="10"/>
  <c r="K1224" i="10"/>
  <c r="K1225" i="10"/>
  <c r="K1226" i="10"/>
  <c r="K1227" i="10"/>
  <c r="K1228" i="10"/>
  <c r="K1229" i="10"/>
  <c r="K1230" i="10"/>
  <c r="K1231" i="10"/>
  <c r="K1232" i="10"/>
  <c r="K1233" i="10"/>
  <c r="K1234" i="10"/>
  <c r="K1235" i="10"/>
  <c r="K1236" i="10"/>
  <c r="K1237" i="10"/>
  <c r="K1238" i="10"/>
  <c r="K1239" i="10"/>
  <c r="K1240" i="10"/>
  <c r="K1241" i="10"/>
  <c r="K1242" i="10"/>
  <c r="K1244" i="10"/>
  <c r="K1245" i="10"/>
  <c r="K1247" i="10"/>
  <c r="K1248" i="10"/>
  <c r="K1249" i="10"/>
  <c r="K1250" i="10"/>
  <c r="K1251" i="10"/>
  <c r="K1253" i="10"/>
  <c r="K1254" i="10"/>
  <c r="K1256" i="10"/>
  <c r="K1257" i="10"/>
  <c r="K1258" i="10"/>
  <c r="K1260" i="10"/>
  <c r="K1261" i="10"/>
  <c r="K1262" i="10"/>
  <c r="K1263" i="10"/>
  <c r="K1264" i="10"/>
  <c r="K1265" i="10"/>
  <c r="K1267" i="10"/>
  <c r="K1268" i="10"/>
  <c r="K1269" i="10"/>
  <c r="K1270" i="10"/>
  <c r="K1271" i="10"/>
  <c r="K1272" i="10"/>
  <c r="K1273" i="10"/>
  <c r="K1275" i="10"/>
  <c r="K1276" i="10"/>
  <c r="K1277" i="10"/>
  <c r="K1278" i="10"/>
  <c r="K1279" i="10"/>
  <c r="K1280" i="10"/>
  <c r="K1281" i="10"/>
  <c r="K1282" i="10"/>
  <c r="K1284" i="10"/>
  <c r="K1285" i="10"/>
  <c r="K1289" i="10"/>
  <c r="K1291" i="10"/>
  <c r="K1292" i="10"/>
  <c r="K1293" i="10"/>
  <c r="K1294" i="10"/>
  <c r="K1295" i="10"/>
  <c r="K1296" i="10"/>
  <c r="K1297" i="10"/>
  <c r="K1298" i="10"/>
  <c r="K1299" i="10"/>
  <c r="K1300" i="10"/>
  <c r="K1301" i="10"/>
  <c r="K1302" i="10"/>
  <c r="K1303" i="10"/>
  <c r="K1304" i="10"/>
  <c r="K1305" i="10"/>
  <c r="K1306" i="10"/>
  <c r="K1307" i="10"/>
  <c r="K1308" i="10"/>
  <c r="K1309" i="10"/>
  <c r="K1311" i="10"/>
  <c r="K1312" i="10"/>
  <c r="K1314" i="10"/>
  <c r="K1315" i="10"/>
  <c r="K1316" i="10"/>
  <c r="K1317" i="10"/>
  <c r="K1318" i="10"/>
  <c r="K1320" i="10"/>
  <c r="K1321" i="10"/>
  <c r="K1322" i="10"/>
  <c r="K1323" i="10"/>
  <c r="K1327" i="10"/>
  <c r="K1328" i="10"/>
  <c r="K1330" i="10"/>
  <c r="K1331" i="10"/>
  <c r="K1332" i="10"/>
  <c r="K1333" i="10"/>
  <c r="K1334" i="10"/>
  <c r="K1335" i="10"/>
  <c r="K1336" i="10"/>
  <c r="K1338" i="10"/>
  <c r="K1339" i="10"/>
  <c r="K1340" i="10"/>
  <c r="K1341" i="10"/>
  <c r="K1342" i="10"/>
  <c r="K1343" i="10"/>
  <c r="K1344" i="10"/>
  <c r="K1345" i="10"/>
  <c r="K1346" i="10"/>
  <c r="K1347" i="10"/>
  <c r="K1348" i="10"/>
  <c r="K1349" i="10"/>
  <c r="K1350" i="10"/>
  <c r="K1351" i="10"/>
  <c r="K1352" i="10"/>
  <c r="K1353" i="10"/>
  <c r="K1354" i="10"/>
  <c r="K1355" i="10"/>
  <c r="K1356" i="10"/>
  <c r="K1358" i="10"/>
  <c r="K1359" i="10"/>
  <c r="K1360" i="10"/>
  <c r="K1361" i="10"/>
  <c r="K1362" i="10"/>
  <c r="K1364" i="10"/>
  <c r="K1365" i="10"/>
  <c r="K1367" i="10"/>
  <c r="K1368" i="10"/>
  <c r="K1369" i="10"/>
  <c r="K1370" i="10"/>
  <c r="K1371" i="10"/>
  <c r="K1372" i="10"/>
  <c r="K1374" i="10"/>
  <c r="K1375" i="10"/>
  <c r="K1376" i="10"/>
  <c r="K1377" i="10"/>
  <c r="K1378" i="10"/>
  <c r="K1379" i="10"/>
  <c r="K1380" i="10"/>
  <c r="K1381" i="10"/>
  <c r="K1382" i="10"/>
  <c r="K1383" i="10"/>
  <c r="K1384" i="10"/>
  <c r="K1385" i="10"/>
  <c r="K1386" i="10"/>
  <c r="K1387" i="10"/>
  <c r="K1388" i="10"/>
  <c r="K1389" i="10"/>
  <c r="K1390" i="10"/>
  <c r="K1391" i="10"/>
  <c r="K1392" i="10"/>
  <c r="K1393" i="10"/>
  <c r="K1395" i="10"/>
  <c r="K1396" i="10"/>
  <c r="K1397" i="10"/>
  <c r="K1398" i="10"/>
  <c r="K1399" i="10"/>
  <c r="K1400" i="10"/>
  <c r="K1401" i="10"/>
  <c r="K1402" i="10"/>
  <c r="K1403" i="10"/>
  <c r="K1404" i="10"/>
  <c r="K1406" i="10"/>
  <c r="K1407" i="10"/>
  <c r="K1408" i="10"/>
  <c r="K1409" i="10"/>
  <c r="K1410" i="10"/>
  <c r="K1411" i="10"/>
  <c r="K1414" i="10"/>
  <c r="K1415" i="10"/>
  <c r="K1416" i="10"/>
  <c r="K1418" i="10"/>
  <c r="K1419" i="10"/>
  <c r="K1420" i="10"/>
  <c r="K1421" i="10"/>
  <c r="K1423" i="10"/>
  <c r="K1424" i="10"/>
  <c r="K1425" i="10"/>
  <c r="K1426" i="10"/>
  <c r="K1428" i="10"/>
  <c r="K1429" i="10"/>
  <c r="K1430" i="10"/>
  <c r="K1432" i="10"/>
  <c r="K1433" i="10"/>
  <c r="K1435" i="10"/>
  <c r="K1436" i="10"/>
  <c r="K1437" i="10"/>
  <c r="K1438" i="10"/>
  <c r="K1439" i="10"/>
  <c r="K1440" i="10"/>
  <c r="K1441" i="10"/>
  <c r="K1443" i="10"/>
  <c r="K1444" i="10"/>
  <c r="K1445" i="10"/>
  <c r="K1446" i="10"/>
  <c r="K1447" i="10"/>
  <c r="K1448" i="10"/>
  <c r="K1449" i="10"/>
  <c r="K1450" i="10"/>
  <c r="K1451" i="10"/>
  <c r="K1452" i="10"/>
  <c r="K1453" i="10"/>
  <c r="K1456" i="10"/>
  <c r="K1457" i="10"/>
  <c r="K1458" i="10"/>
  <c r="K1459" i="10"/>
  <c r="K1460" i="10"/>
  <c r="K1462" i="10"/>
  <c r="K1463" i="10"/>
  <c r="K1464" i="10"/>
  <c r="K1465" i="10"/>
  <c r="K1466" i="10"/>
  <c r="K1467" i="10"/>
  <c r="K1468" i="10"/>
  <c r="K1469" i="10"/>
  <c r="K1470" i="10"/>
  <c r="K1471" i="10"/>
  <c r="K1472" i="10"/>
  <c r="K1473" i="10"/>
  <c r="K1474" i="10"/>
  <c r="K1475" i="10"/>
  <c r="K1477" i="10"/>
  <c r="K1478" i="10"/>
  <c r="K1479" i="10"/>
  <c r="K1480" i="10"/>
  <c r="K1481" i="10"/>
  <c r="K1482" i="10"/>
  <c r="K1483" i="10"/>
  <c r="K1484" i="10"/>
  <c r="K1485" i="10"/>
  <c r="K1486" i="10"/>
  <c r="K1487" i="10"/>
  <c r="K1488" i="10"/>
  <c r="K1490" i="10"/>
  <c r="K1491" i="10"/>
  <c r="K1493" i="10"/>
  <c r="K1495" i="10"/>
  <c r="K1496" i="10"/>
  <c r="K1497" i="10"/>
  <c r="K1498" i="10"/>
  <c r="K1499" i="10"/>
  <c r="K1500" i="10"/>
  <c r="K1502" i="10"/>
  <c r="K1503" i="10"/>
  <c r="K1504" i="10"/>
  <c r="K1505" i="10"/>
  <c r="K1506" i="10"/>
  <c r="K1507" i="10"/>
  <c r="K1508" i="10"/>
  <c r="K1509" i="10"/>
  <c r="K1510" i="10"/>
  <c r="K1511" i="10"/>
  <c r="K1512" i="10"/>
  <c r="K1513" i="10"/>
  <c r="K1514" i="10"/>
  <c r="K1516" i="10"/>
  <c r="K1517" i="10"/>
  <c r="K1518" i="10"/>
  <c r="K1520" i="10"/>
  <c r="K1521" i="10"/>
  <c r="K1522" i="10"/>
  <c r="K1523" i="10"/>
  <c r="K1524" i="10"/>
  <c r="K1525" i="10"/>
  <c r="K1526" i="10"/>
  <c r="K1528" i="10"/>
  <c r="K1531" i="10"/>
  <c r="K1532" i="10"/>
  <c r="K1534" i="10"/>
  <c r="K1536" i="10"/>
  <c r="K1537" i="10"/>
  <c r="K1538" i="10"/>
  <c r="K1540" i="10"/>
  <c r="K1541" i="10"/>
  <c r="K1542" i="10"/>
  <c r="K1543" i="10"/>
  <c r="K1544" i="10"/>
  <c r="K1546" i="10"/>
  <c r="K1547" i="10"/>
  <c r="K1548" i="10"/>
  <c r="K1549" i="10"/>
  <c r="K1550" i="10"/>
  <c r="K1551" i="10"/>
  <c r="K1552" i="10"/>
  <c r="K1553" i="10"/>
  <c r="K1554" i="10"/>
  <c r="K1555" i="10"/>
  <c r="K1556" i="10"/>
  <c r="K1557" i="10"/>
  <c r="K1558" i="10"/>
  <c r="K1559" i="10"/>
  <c r="K1560" i="10"/>
  <c r="K1561" i="10"/>
  <c r="K1562" i="10"/>
  <c r="K1563" i="10"/>
  <c r="K1564" i="10"/>
  <c r="K1565" i="10"/>
  <c r="K1566" i="10"/>
  <c r="K1567" i="10"/>
  <c r="K1568" i="10"/>
  <c r="K1571" i="10"/>
  <c r="K1573" i="10"/>
  <c r="K1574" i="10"/>
  <c r="K1575" i="10"/>
  <c r="K1577" i="10"/>
  <c r="K1579" i="10"/>
  <c r="K1580" i="10"/>
  <c r="K1581" i="10"/>
  <c r="K1583" i="10"/>
  <c r="K1584" i="10"/>
  <c r="K1585" i="10"/>
  <c r="K1586" i="10"/>
  <c r="K1587" i="10"/>
  <c r="K1589" i="10"/>
  <c r="K1590" i="10"/>
  <c r="K1591" i="10"/>
  <c r="K1592" i="10"/>
  <c r="K1595" i="10"/>
  <c r="K1596" i="10"/>
  <c r="K1597" i="10"/>
  <c r="K1598" i="10"/>
  <c r="K1600" i="10"/>
  <c r="K1601" i="10"/>
  <c r="K1602" i="10"/>
  <c r="K1603" i="10"/>
  <c r="K1604" i="10"/>
  <c r="K1605" i="10"/>
  <c r="K1606" i="10"/>
  <c r="K1607" i="10"/>
  <c r="K1608" i="10"/>
  <c r="K1609" i="10"/>
  <c r="K1610" i="10"/>
  <c r="K1611" i="10"/>
  <c r="K1613" i="10"/>
  <c r="K1615" i="10"/>
  <c r="K1616" i="10"/>
  <c r="K1617" i="10"/>
  <c r="K1618" i="10"/>
  <c r="K1619" i="10"/>
  <c r="K1620" i="10"/>
  <c r="K1621" i="10"/>
  <c r="K1622" i="10"/>
  <c r="K1623" i="10"/>
  <c r="K1625" i="10"/>
  <c r="K1626" i="10"/>
  <c r="K1627" i="10"/>
  <c r="K1628" i="10"/>
  <c r="K1629" i="10"/>
  <c r="K1630" i="10"/>
  <c r="K1631" i="10"/>
  <c r="K1632" i="10"/>
  <c r="K1633" i="10"/>
  <c r="K1634" i="10"/>
  <c r="K1635" i="10"/>
  <c r="K1636" i="10"/>
  <c r="K1638" i="10"/>
  <c r="K1639" i="10"/>
  <c r="K1640" i="10"/>
  <c r="K1641" i="10"/>
  <c r="K1642" i="10"/>
  <c r="K1643" i="10"/>
  <c r="K1644" i="10"/>
  <c r="K1645" i="10"/>
  <c r="K1646" i="10"/>
  <c r="K1647" i="10"/>
  <c r="K1648" i="10"/>
  <c r="K1649" i="10"/>
  <c r="K1650" i="10"/>
  <c r="K1651" i="10"/>
  <c r="K1652" i="10"/>
  <c r="K1653" i="10"/>
  <c r="K1654" i="10"/>
  <c r="K1657" i="10"/>
  <c r="K1658" i="10"/>
  <c r="K1659" i="10"/>
  <c r="K1660" i="10"/>
  <c r="K1661" i="10"/>
  <c r="K1662" i="10"/>
  <c r="K1663" i="10"/>
  <c r="K1664" i="10"/>
  <c r="K1665" i="10"/>
  <c r="K1666" i="10"/>
  <c r="K1667" i="10"/>
  <c r="K1668" i="10"/>
  <c r="K1669" i="10"/>
  <c r="K1672" i="10"/>
  <c r="K1673" i="10"/>
  <c r="K1674" i="10"/>
  <c r="K1675" i="10"/>
  <c r="K1676" i="10"/>
  <c r="K1677" i="10"/>
  <c r="K1678" i="10"/>
  <c r="K1679" i="10"/>
  <c r="K1680" i="10"/>
  <c r="K1681" i="10"/>
  <c r="K1682" i="10"/>
  <c r="K1683" i="10"/>
  <c r="K1684" i="10"/>
  <c r="K1685" i="10"/>
  <c r="K1686" i="10"/>
  <c r="K1687" i="10"/>
  <c r="K1690" i="10"/>
  <c r="K1691" i="10"/>
  <c r="K1692" i="10"/>
  <c r="K1695" i="10"/>
  <c r="K1696" i="10"/>
  <c r="K1697" i="10"/>
  <c r="K1698" i="10"/>
  <c r="K1699" i="10"/>
  <c r="K1700" i="10"/>
  <c r="K1701" i="10"/>
  <c r="K1703" i="10"/>
  <c r="K1704" i="10"/>
  <c r="K1705" i="10"/>
  <c r="K1706" i="10"/>
  <c r="K1709" i="10"/>
  <c r="K1710" i="10"/>
  <c r="K1711" i="10"/>
  <c r="K1712" i="10"/>
  <c r="K1713" i="10"/>
  <c r="K1714" i="10"/>
  <c r="K1715" i="10"/>
  <c r="K1716" i="10"/>
  <c r="K1717" i="10"/>
  <c r="K1721" i="10"/>
  <c r="K1722" i="10"/>
  <c r="K1723" i="10"/>
  <c r="K1725" i="10"/>
  <c r="K1727" i="10"/>
  <c r="K1728" i="10"/>
  <c r="K1730" i="10"/>
  <c r="K1731" i="10"/>
  <c r="K1732" i="10"/>
  <c r="K1733" i="10"/>
  <c r="K1735" i="10"/>
  <c r="K1736" i="10"/>
  <c r="K1737" i="10"/>
  <c r="K1738" i="10"/>
  <c r="K1739" i="10"/>
  <c r="K1740" i="10"/>
  <c r="K1742" i="10"/>
  <c r="K1743" i="10"/>
  <c r="K1744" i="10"/>
  <c r="K1745" i="10"/>
  <c r="K1746" i="10"/>
  <c r="K1747" i="10"/>
  <c r="K1748" i="10"/>
  <c r="K1749" i="10"/>
  <c r="K1750" i="10"/>
  <c r="K1752" i="10"/>
  <c r="K1753" i="10"/>
  <c r="K1754" i="10"/>
  <c r="K1755" i="10"/>
  <c r="K1756" i="10"/>
  <c r="K1757" i="10"/>
  <c r="K1759" i="10"/>
  <c r="K1761" i="10"/>
  <c r="K1762" i="10"/>
  <c r="K1763" i="10"/>
  <c r="K1764" i="10"/>
  <c r="K1765" i="10"/>
  <c r="K1766" i="10"/>
  <c r="K1767" i="10"/>
  <c r="K1769" i="10"/>
  <c r="K1770" i="10"/>
  <c r="K1771" i="10"/>
  <c r="K1772" i="10"/>
  <c r="K1773" i="10"/>
  <c r="K1774" i="10"/>
  <c r="K1775" i="10"/>
  <c r="K1776" i="10"/>
  <c r="K1777" i="10"/>
  <c r="K1778" i="10"/>
  <c r="K1779" i="10"/>
  <c r="K1780" i="10"/>
  <c r="K1781" i="10"/>
  <c r="K1782" i="10"/>
  <c r="K1783" i="10"/>
  <c r="K1784" i="10"/>
  <c r="K1785" i="10"/>
  <c r="K1786" i="10"/>
  <c r="K1787" i="10"/>
  <c r="K1788" i="10"/>
  <c r="K1789" i="10"/>
  <c r="K1793" i="10"/>
  <c r="K1794" i="10"/>
  <c r="K1795" i="10"/>
  <c r="K1796" i="10"/>
  <c r="K1797" i="10"/>
  <c r="K1798" i="10"/>
  <c r="K1799" i="10"/>
  <c r="K1800" i="10"/>
  <c r="K1801" i="10"/>
  <c r="K1803" i="10"/>
  <c r="K1805" i="10"/>
  <c r="K1806" i="10"/>
  <c r="K1807" i="10"/>
  <c r="K1809" i="10"/>
  <c r="K1810" i="10"/>
  <c r="K1811" i="10"/>
  <c r="K1812" i="10"/>
  <c r="K1813" i="10"/>
  <c r="K1814" i="10"/>
  <c r="K1815" i="10"/>
  <c r="K1816" i="10"/>
  <c r="K1817" i="10"/>
  <c r="K1819" i="10"/>
  <c r="K1820" i="10"/>
  <c r="K1821" i="10"/>
  <c r="K1822" i="10"/>
  <c r="K1823" i="10"/>
  <c r="K1824" i="10"/>
  <c r="K1825" i="10"/>
  <c r="K1826" i="10"/>
  <c r="K1827" i="10"/>
  <c r="K1828" i="10"/>
  <c r="K1829" i="10"/>
  <c r="K1830" i="10"/>
  <c r="K1831" i="10"/>
  <c r="K1832" i="10"/>
  <c r="K1835" i="10"/>
  <c r="K1836" i="10"/>
  <c r="K1837" i="10"/>
  <c r="K1838" i="10"/>
  <c r="K1839" i="10"/>
  <c r="K1840" i="10"/>
  <c r="K1841" i="10"/>
  <c r="K1842" i="10"/>
  <c r="K1843" i="10"/>
  <c r="K1844" i="10"/>
  <c r="K1845" i="10"/>
  <c r="K1846" i="10"/>
  <c r="K1847" i="10"/>
  <c r="K1849" i="10"/>
  <c r="K1850" i="10"/>
  <c r="K1851" i="10"/>
  <c r="K1852" i="10"/>
  <c r="K1853" i="10"/>
  <c r="K1854" i="10"/>
  <c r="K1855" i="10"/>
  <c r="K1856" i="10"/>
  <c r="K1857" i="10"/>
  <c r="K1858" i="10"/>
  <c r="K1859" i="10"/>
  <c r="K1860" i="10"/>
  <c r="K1861" i="10"/>
  <c r="K1862" i="10"/>
  <c r="K1863" i="10"/>
  <c r="K1864" i="10"/>
  <c r="K1865" i="10"/>
  <c r="K1867" i="10"/>
  <c r="K1868" i="10"/>
  <c r="K1869" i="10"/>
  <c r="K1870" i="10"/>
  <c r="K1871" i="10"/>
  <c r="K1872" i="10"/>
  <c r="K1873" i="10"/>
  <c r="K1875" i="10"/>
  <c r="K1876" i="10"/>
  <c r="K1877" i="10"/>
  <c r="K1878" i="10"/>
  <c r="K1879" i="10"/>
  <c r="K1880" i="10"/>
  <c r="K1881" i="10"/>
  <c r="K1882" i="10"/>
  <c r="K1883" i="10"/>
  <c r="K1884" i="10"/>
  <c r="K1885" i="10"/>
  <c r="K1886" i="10"/>
  <c r="K1887" i="10"/>
  <c r="K1888" i="10"/>
  <c r="K1889" i="10"/>
  <c r="K1890" i="10"/>
  <c r="K1891" i="10"/>
  <c r="K1892" i="10"/>
  <c r="K1893" i="10"/>
  <c r="K1894" i="10"/>
  <c r="K1896" i="10"/>
  <c r="K1897" i="10"/>
  <c r="K1898" i="10"/>
  <c r="K1899" i="10"/>
  <c r="K1900" i="10"/>
  <c r="K1902" i="10"/>
  <c r="K1903" i="10"/>
  <c r="K1904" i="10"/>
  <c r="K1905" i="10"/>
  <c r="K1906" i="10"/>
  <c r="K1907" i="10"/>
  <c r="K1908" i="10"/>
  <c r="K1909" i="10"/>
  <c r="K1910" i="10"/>
  <c r="K1911" i="10"/>
  <c r="K1912" i="10"/>
  <c r="K1913" i="10"/>
  <c r="K1914" i="10"/>
  <c r="K1915" i="10"/>
  <c r="K1916" i="10"/>
  <c r="K1917" i="10"/>
  <c r="K1918" i="10"/>
  <c r="K1919" i="10"/>
  <c r="K1920" i="10"/>
  <c r="K1921" i="10"/>
  <c r="K1922" i="10"/>
  <c r="K1923" i="10"/>
  <c r="K1924" i="10"/>
  <c r="K1925" i="10"/>
  <c r="K1926" i="10"/>
  <c r="K1927" i="10"/>
  <c r="K1928" i="10"/>
  <c r="K1929" i="10"/>
  <c r="K1931" i="10"/>
  <c r="K1932" i="10"/>
  <c r="K1933" i="10"/>
  <c r="K1934" i="10"/>
  <c r="K1935" i="10"/>
  <c r="K1936" i="10"/>
  <c r="K1937" i="10"/>
  <c r="K1938" i="10"/>
  <c r="K1940" i="10"/>
  <c r="K1941" i="10"/>
  <c r="K1942" i="10"/>
  <c r="K1943" i="10"/>
  <c r="K1944" i="10"/>
  <c r="K1945" i="10"/>
  <c r="K1946" i="10"/>
  <c r="K1947" i="10"/>
  <c r="K1949" i="10"/>
  <c r="K1950" i="10"/>
  <c r="K1951" i="10"/>
  <c r="K1952" i="10"/>
  <c r="K1953" i="10"/>
  <c r="K1954" i="10"/>
  <c r="K1955" i="10"/>
  <c r="K1956" i="10"/>
  <c r="K1957" i="10"/>
  <c r="K1959" i="10"/>
  <c r="K1961" i="10"/>
  <c r="K1962" i="10"/>
  <c r="K1963" i="10"/>
  <c r="K1965" i="10"/>
  <c r="K1966" i="10"/>
  <c r="K1967" i="10"/>
  <c r="K1968" i="10"/>
  <c r="K1969" i="10"/>
  <c r="K1970" i="10"/>
  <c r="K1971" i="10"/>
  <c r="K1972" i="10"/>
  <c r="K1973" i="10"/>
  <c r="K1974" i="10"/>
  <c r="K1975" i="10"/>
  <c r="K1977" i="10"/>
  <c r="K1978" i="10"/>
  <c r="K1980" i="10"/>
  <c r="K1981" i="10"/>
  <c r="K1982" i="10"/>
  <c r="K1983" i="10"/>
  <c r="K1984" i="10"/>
  <c r="K1985" i="10"/>
  <c r="K1986" i="10"/>
  <c r="K1987" i="10"/>
  <c r="K1988" i="10"/>
  <c r="K1989" i="10"/>
  <c r="K1990" i="10"/>
  <c r="K1991" i="10"/>
  <c r="K1992" i="10"/>
  <c r="K1993" i="10"/>
  <c r="K1994" i="10"/>
  <c r="K1995" i="10"/>
  <c r="K1996" i="10"/>
  <c r="K1997" i="10"/>
  <c r="K1998" i="10"/>
  <c r="K1999" i="10"/>
  <c r="K2000" i="10"/>
  <c r="K2001" i="10"/>
  <c r="K2002" i="10"/>
  <c r="K2003" i="10"/>
  <c r="K2004" i="10"/>
  <c r="K2006" i="10"/>
  <c r="K2007" i="10"/>
  <c r="K2008" i="10"/>
  <c r="K2009" i="10"/>
  <c r="K2010" i="10"/>
  <c r="K2011" i="10"/>
  <c r="K2012" i="10"/>
  <c r="K2013" i="10"/>
  <c r="K2014" i="10"/>
  <c r="K2015" i="10"/>
  <c r="K2016" i="10"/>
  <c r="K2017" i="10"/>
  <c r="K2018" i="10"/>
  <c r="K2019" i="10"/>
  <c r="K2022" i="10"/>
  <c r="K2023" i="10"/>
  <c r="K2024" i="10"/>
  <c r="K2025" i="10"/>
  <c r="K2028" i="10"/>
  <c r="K2029" i="10"/>
  <c r="K2031" i="10"/>
  <c r="K2032" i="10"/>
  <c r="K2033" i="10"/>
  <c r="K2034" i="10"/>
  <c r="K2035" i="10"/>
  <c r="K2037" i="10"/>
  <c r="K2038" i="10"/>
  <c r="K2039" i="10"/>
  <c r="K2040" i="10"/>
  <c r="K2041" i="10"/>
  <c r="K2042" i="10"/>
  <c r="K2043" i="10"/>
  <c r="K2044" i="10"/>
  <c r="K2045" i="10"/>
  <c r="K2046" i="10"/>
  <c r="K2047" i="10"/>
  <c r="K2048" i="10"/>
  <c r="K2049" i="10"/>
  <c r="K2050" i="10"/>
  <c r="K2051" i="10"/>
  <c r="K2053" i="10"/>
  <c r="K2054" i="10"/>
  <c r="K2055" i="10"/>
  <c r="K2056" i="10"/>
  <c r="K2057" i="10"/>
  <c r="K2058" i="10"/>
  <c r="K2059" i="10"/>
  <c r="K2060" i="10"/>
  <c r="K2061" i="10"/>
  <c r="K2062" i="10"/>
  <c r="K2063" i="10"/>
  <c r="K2064" i="10"/>
  <c r="K2065" i="10"/>
  <c r="K2066" i="10"/>
  <c r="K2068" i="10"/>
  <c r="K2069" i="10"/>
  <c r="K2070" i="10"/>
  <c r="K2071" i="10"/>
  <c r="K2072" i="10"/>
  <c r="K2073" i="10"/>
  <c r="K2074" i="10"/>
  <c r="K2075" i="10"/>
  <c r="K2076" i="10"/>
  <c r="K2077" i="10"/>
  <c r="K2078" i="10"/>
  <c r="K2079" i="10"/>
  <c r="K2080" i="10"/>
  <c r="K2082" i="10"/>
  <c r="K2083" i="10"/>
  <c r="K2084" i="10"/>
  <c r="K2085" i="10"/>
  <c r="K2086" i="10"/>
  <c r="K2088" i="10"/>
  <c r="K2089" i="10"/>
  <c r="K2091" i="10"/>
  <c r="K2092" i="10"/>
  <c r="K2093" i="10"/>
  <c r="K2094" i="10"/>
  <c r="K2095" i="10"/>
  <c r="K2096" i="10"/>
  <c r="K2097" i="10"/>
  <c r="K2098" i="10"/>
  <c r="K2099" i="10"/>
  <c r="K2100" i="10"/>
  <c r="K2101" i="10"/>
  <c r="K2102" i="10"/>
  <c r="K2103" i="10"/>
  <c r="K2104" i="10"/>
  <c r="K2105" i="10"/>
  <c r="K2106" i="10"/>
  <c r="K2107" i="10"/>
  <c r="K2108" i="10"/>
  <c r="K2109" i="10"/>
  <c r="K2110" i="10"/>
  <c r="K2111" i="10"/>
  <c r="K2112" i="10"/>
  <c r="K2113" i="10"/>
  <c r="K2115" i="10"/>
  <c r="K2116" i="10"/>
  <c r="K2117" i="10"/>
  <c r="K2118" i="10"/>
  <c r="K2120" i="10"/>
  <c r="K2123" i="10"/>
  <c r="K2124" i="10"/>
  <c r="K2125" i="10"/>
  <c r="K2127" i="10"/>
  <c r="K2128" i="10"/>
  <c r="K2129" i="10"/>
  <c r="K2130" i="10"/>
  <c r="K2131" i="10"/>
  <c r="K2132" i="10"/>
  <c r="K2133" i="10"/>
  <c r="K2134" i="10"/>
  <c r="K2137" i="10"/>
  <c r="K2138" i="10"/>
  <c r="K2139" i="10"/>
  <c r="K2140" i="10"/>
  <c r="K2141" i="10"/>
  <c r="K2142" i="10"/>
  <c r="K2143" i="10"/>
  <c r="K2144" i="10"/>
  <c r="K2146" i="10"/>
  <c r="K2147" i="10"/>
  <c r="K2148" i="10"/>
  <c r="K2149" i="10"/>
  <c r="K2150" i="10"/>
  <c r="K2153" i="10"/>
  <c r="K2156" i="10"/>
  <c r="K2158" i="10"/>
  <c r="K2159" i="10"/>
  <c r="K2161" i="10"/>
  <c r="K2163" i="10"/>
  <c r="K2166" i="10"/>
  <c r="K2167" i="10"/>
  <c r="K2172" i="10"/>
  <c r="K2173" i="10"/>
  <c r="K2174" i="10"/>
  <c r="K2175" i="10"/>
  <c r="K2176" i="10"/>
  <c r="K2177" i="10"/>
  <c r="K2178" i="10"/>
  <c r="K2179" i="10"/>
  <c r="K2180" i="10"/>
  <c r="K2181" i="10"/>
  <c r="K2183" i="10"/>
  <c r="K2184" i="10"/>
  <c r="K2185" i="10"/>
  <c r="K2186" i="10"/>
  <c r="K2187" i="10"/>
  <c r="J5" i="10"/>
  <c r="J6" i="10"/>
  <c r="J7" i="10"/>
  <c r="J8" i="10"/>
  <c r="J9" i="10"/>
  <c r="J10" i="10"/>
  <c r="J12"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8" i="10"/>
  <c r="J69" i="10"/>
  <c r="J74" i="10"/>
  <c r="J75" i="10"/>
  <c r="J76" i="10"/>
  <c r="J77" i="10"/>
  <c r="J78" i="10"/>
  <c r="J79" i="10"/>
  <c r="J80" i="10"/>
  <c r="J81" i="10"/>
  <c r="J82" i="10"/>
  <c r="J84" i="10"/>
  <c r="J85" i="10"/>
  <c r="J86" i="10"/>
  <c r="J87" i="10"/>
  <c r="J88" i="10"/>
  <c r="J89" i="10"/>
  <c r="J90" i="10"/>
  <c r="J91" i="10"/>
  <c r="J92" i="10"/>
  <c r="J93" i="10"/>
  <c r="J94" i="10"/>
  <c r="J95" i="10"/>
  <c r="J96"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9" i="10"/>
  <c r="J130" i="10"/>
  <c r="J131" i="10"/>
  <c r="J132" i="10"/>
  <c r="J133" i="10"/>
  <c r="J134" i="10"/>
  <c r="J135" i="10"/>
  <c r="J136" i="10"/>
  <c r="J137" i="10"/>
  <c r="J138" i="10"/>
  <c r="J139" i="10"/>
  <c r="J140" i="10"/>
  <c r="J141" i="10"/>
  <c r="J142" i="10"/>
  <c r="J143" i="10"/>
  <c r="J144" i="10"/>
  <c r="J145" i="10"/>
  <c r="J147" i="10"/>
  <c r="J149" i="10"/>
  <c r="J150" i="10"/>
  <c r="J151" i="10"/>
  <c r="J152"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9" i="10"/>
  <c r="J200" i="10"/>
  <c r="J201" i="10"/>
  <c r="J203" i="10"/>
  <c r="J204" i="10"/>
  <c r="J205" i="10"/>
  <c r="J206" i="10"/>
  <c r="J207" i="10"/>
  <c r="J208" i="10"/>
  <c r="J210" i="10"/>
  <c r="J211" i="10"/>
  <c r="J212" i="10"/>
  <c r="J213" i="10"/>
  <c r="J214" i="10"/>
  <c r="J215" i="10"/>
  <c r="J216" i="10"/>
  <c r="J217" i="10"/>
  <c r="J218" i="10"/>
  <c r="J219" i="10"/>
  <c r="J220" i="10"/>
  <c r="J221" i="10"/>
  <c r="J222" i="10"/>
  <c r="J223" i="10"/>
  <c r="J224" i="10"/>
  <c r="J225" i="10"/>
  <c r="J226" i="10"/>
  <c r="J227" i="10"/>
  <c r="J228" i="10"/>
  <c r="J229" i="10"/>
  <c r="J231" i="10"/>
  <c r="J232" i="10"/>
  <c r="J233" i="10"/>
  <c r="J234" i="10"/>
  <c r="J235" i="10"/>
  <c r="J236" i="10"/>
  <c r="J237" i="10"/>
  <c r="J238" i="10"/>
  <c r="J239" i="10"/>
  <c r="J240" i="10"/>
  <c r="J241" i="10"/>
  <c r="J242" i="10"/>
  <c r="J243" i="10"/>
  <c r="J244" i="10"/>
  <c r="J245" i="10"/>
  <c r="J247" i="10"/>
  <c r="J248" i="10"/>
  <c r="J249" i="10"/>
  <c r="J250" i="10"/>
  <c r="J251" i="10"/>
  <c r="J252" i="10"/>
  <c r="J253" i="10"/>
  <c r="J254" i="10"/>
  <c r="J255" i="10"/>
  <c r="J256" i="10"/>
  <c r="J257" i="10"/>
  <c r="J258" i="10"/>
  <c r="J260" i="10"/>
  <c r="J261" i="10"/>
  <c r="J262" i="10"/>
  <c r="J263" i="10"/>
  <c r="J264" i="10"/>
  <c r="J265" i="10"/>
  <c r="J266" i="10"/>
  <c r="J267" i="10"/>
  <c r="J268" i="10"/>
  <c r="J269" i="10"/>
  <c r="J270" i="10"/>
  <c r="J271" i="10"/>
  <c r="J272" i="10"/>
  <c r="J273" i="10"/>
  <c r="J274" i="10"/>
  <c r="J275" i="10"/>
  <c r="J276" i="10"/>
  <c r="J277" i="10"/>
  <c r="J278" i="10"/>
  <c r="J279" i="10"/>
  <c r="J280" i="10"/>
  <c r="J281" i="10"/>
  <c r="J282" i="10"/>
  <c r="J283" i="10"/>
  <c r="J284" i="10"/>
  <c r="J285" i="10"/>
  <c r="J286" i="10"/>
  <c r="J287" i="10"/>
  <c r="J288" i="10"/>
  <c r="J289" i="10"/>
  <c r="J290" i="10"/>
  <c r="J291" i="10"/>
  <c r="J292" i="10"/>
  <c r="J293" i="10"/>
  <c r="J294" i="10"/>
  <c r="J295" i="10"/>
  <c r="J296" i="10"/>
  <c r="J297" i="10"/>
  <c r="J298" i="10"/>
  <c r="J299" i="10"/>
  <c r="J300" i="10"/>
  <c r="J301" i="10"/>
  <c r="J302" i="10"/>
  <c r="J304" i="10"/>
  <c r="J305" i="10"/>
  <c r="J306" i="10"/>
  <c r="J307" i="10"/>
  <c r="J308" i="10"/>
  <c r="J309" i="10"/>
  <c r="J310" i="10"/>
  <c r="J311" i="10"/>
  <c r="J312" i="10"/>
  <c r="J314" i="10"/>
  <c r="J315" i="10"/>
  <c r="J316" i="10"/>
  <c r="J317" i="10"/>
  <c r="J318" i="10"/>
  <c r="J319" i="10"/>
  <c r="J320" i="10"/>
  <c r="J321" i="10"/>
  <c r="J322" i="10"/>
  <c r="J323" i="10"/>
  <c r="J324" i="10"/>
  <c r="J325" i="10"/>
  <c r="J326" i="10"/>
  <c r="J327" i="10"/>
  <c r="J328" i="10"/>
  <c r="J329" i="10"/>
  <c r="J330" i="10"/>
  <c r="J331" i="10"/>
  <c r="J332" i="10"/>
  <c r="J333" i="10"/>
  <c r="J334" i="10"/>
  <c r="J335" i="10"/>
  <c r="J336" i="10"/>
  <c r="J337" i="10"/>
  <c r="J338" i="10"/>
  <c r="J339" i="10"/>
  <c r="J340" i="10"/>
  <c r="J341" i="10"/>
  <c r="J342" i="10"/>
  <c r="J343" i="10"/>
  <c r="J344" i="10"/>
  <c r="J345" i="10"/>
  <c r="J346" i="10"/>
  <c r="J347" i="10"/>
  <c r="J348" i="10"/>
  <c r="J349" i="10"/>
  <c r="J350" i="10"/>
  <c r="J351" i="10"/>
  <c r="J353" i="10"/>
  <c r="J354" i="10"/>
  <c r="J355" i="10"/>
  <c r="J356" i="10"/>
  <c r="J357" i="10"/>
  <c r="J358" i="10"/>
  <c r="J359" i="10"/>
  <c r="J360" i="10"/>
  <c r="J361" i="10"/>
  <c r="J362" i="10"/>
  <c r="J363" i="10"/>
  <c r="J364" i="10"/>
  <c r="J365" i="10"/>
  <c r="J366" i="10"/>
  <c r="J367" i="10"/>
  <c r="J368" i="10"/>
  <c r="J369" i="10"/>
  <c r="J370" i="10"/>
  <c r="J371" i="10"/>
  <c r="J372" i="10"/>
  <c r="J373" i="10"/>
  <c r="J374" i="10"/>
  <c r="J375" i="10"/>
  <c r="J376" i="10"/>
  <c r="J377" i="10"/>
  <c r="J378" i="10"/>
  <c r="J379" i="10"/>
  <c r="J380" i="10"/>
  <c r="J381" i="10"/>
  <c r="J382" i="10"/>
  <c r="J383" i="10"/>
  <c r="J384" i="10"/>
  <c r="J385" i="10"/>
  <c r="J386" i="10"/>
  <c r="J387" i="10"/>
  <c r="J388" i="10"/>
  <c r="J390" i="10"/>
  <c r="J392" i="10"/>
  <c r="J394" i="10"/>
  <c r="J395" i="10"/>
  <c r="J396" i="10"/>
  <c r="J397" i="10"/>
  <c r="J398" i="10"/>
  <c r="J399" i="10"/>
  <c r="J400" i="10"/>
  <c r="J401" i="10"/>
  <c r="J402" i="10"/>
  <c r="J404" i="10"/>
  <c r="J405" i="10"/>
  <c r="J406" i="10"/>
  <c r="J407" i="10"/>
  <c r="J408" i="10"/>
  <c r="J409" i="10"/>
  <c r="J410" i="10"/>
  <c r="J411" i="10"/>
  <c r="J412" i="10"/>
  <c r="J413" i="10"/>
  <c r="J414" i="10"/>
  <c r="J415" i="10"/>
  <c r="J416" i="10"/>
  <c r="J417" i="10"/>
  <c r="J418" i="10"/>
  <c r="J419" i="10"/>
  <c r="J420" i="10"/>
  <c r="J421" i="10"/>
  <c r="J422" i="10"/>
  <c r="J423" i="10"/>
  <c r="J424" i="10"/>
  <c r="J425" i="10"/>
  <c r="J427" i="10"/>
  <c r="J428" i="10"/>
  <c r="J429" i="10"/>
  <c r="J430" i="10"/>
  <c r="J431" i="10"/>
  <c r="J433" i="10"/>
  <c r="J434" i="10"/>
  <c r="J435" i="10"/>
  <c r="J436" i="10"/>
  <c r="J437" i="10"/>
  <c r="J438" i="10"/>
  <c r="J439" i="10"/>
  <c r="J440" i="10"/>
  <c r="J441" i="10"/>
  <c r="J442" i="10"/>
  <c r="J443" i="10"/>
  <c r="J444" i="10"/>
  <c r="J445" i="10"/>
  <c r="J446" i="10"/>
  <c r="J448" i="10"/>
  <c r="J450" i="10"/>
  <c r="J451" i="10"/>
  <c r="J452" i="10"/>
  <c r="J453" i="10"/>
  <c r="J454" i="10"/>
  <c r="J455" i="10"/>
  <c r="J456" i="10"/>
  <c r="J457" i="10"/>
  <c r="J458" i="10"/>
  <c r="J459" i="10"/>
  <c r="J460" i="10"/>
  <c r="J461" i="10"/>
  <c r="J462" i="10"/>
  <c r="J463" i="10"/>
  <c r="J464" i="10"/>
  <c r="J465" i="10"/>
  <c r="J466" i="10"/>
  <c r="J467" i="10"/>
  <c r="J468" i="10"/>
  <c r="J469" i="10"/>
  <c r="J470" i="10"/>
  <c r="J471" i="10"/>
  <c r="J472" i="10"/>
  <c r="J473" i="10"/>
  <c r="J474" i="10"/>
  <c r="J475" i="10"/>
  <c r="J476" i="10"/>
  <c r="J478" i="10"/>
  <c r="J479" i="10"/>
  <c r="J480" i="10"/>
  <c r="J481" i="10"/>
  <c r="J482" i="10"/>
  <c r="J483" i="10"/>
  <c r="J484" i="10"/>
  <c r="J485" i="10"/>
  <c r="J486" i="10"/>
  <c r="J487" i="10"/>
  <c r="J488" i="10"/>
  <c r="J489" i="10"/>
  <c r="J490" i="10"/>
  <c r="J491" i="10"/>
  <c r="J492" i="10"/>
  <c r="J493" i="10"/>
  <c r="J494" i="10"/>
  <c r="J495" i="10"/>
  <c r="J496" i="10"/>
  <c r="J497" i="10"/>
  <c r="J498" i="10"/>
  <c r="J499" i="10"/>
  <c r="J500" i="10"/>
  <c r="J501" i="10"/>
  <c r="J502" i="10"/>
  <c r="J503" i="10"/>
  <c r="J504" i="10"/>
  <c r="J505" i="10"/>
  <c r="J506" i="10"/>
  <c r="J507" i="10"/>
  <c r="J508" i="10"/>
  <c r="J509" i="10"/>
  <c r="J510" i="10"/>
  <c r="J511" i="10"/>
  <c r="J512" i="10"/>
  <c r="J513" i="10"/>
  <c r="J515" i="10"/>
  <c r="J516" i="10"/>
  <c r="J518" i="10"/>
  <c r="J520" i="10"/>
  <c r="J521" i="10"/>
  <c r="J522" i="10"/>
  <c r="J524" i="10"/>
  <c r="J525" i="10"/>
  <c r="J526" i="10"/>
  <c r="J527" i="10"/>
  <c r="J528" i="10"/>
  <c r="J529" i="10"/>
  <c r="J530" i="10"/>
  <c r="J531" i="10"/>
  <c r="J532" i="10"/>
  <c r="J533" i="10"/>
  <c r="J534" i="10"/>
  <c r="J535" i="10"/>
  <c r="J536" i="10"/>
  <c r="J537" i="10"/>
  <c r="J538" i="10"/>
  <c r="J539" i="10"/>
  <c r="J540" i="10"/>
  <c r="J541" i="10"/>
  <c r="J542" i="10"/>
  <c r="J543" i="10"/>
  <c r="J544" i="10"/>
  <c r="J545" i="10"/>
  <c r="J546" i="10"/>
  <c r="J547" i="10"/>
  <c r="J548" i="10"/>
  <c r="J549" i="10"/>
  <c r="J550" i="10"/>
  <c r="J551" i="10"/>
  <c r="J552" i="10"/>
  <c r="J553" i="10"/>
  <c r="J555" i="10"/>
  <c r="J556" i="10"/>
  <c r="J557" i="10"/>
  <c r="J558" i="10"/>
  <c r="J559" i="10"/>
  <c r="J560" i="10"/>
  <c r="J561" i="10"/>
  <c r="J562" i="10"/>
  <c r="J563" i="10"/>
  <c r="J564" i="10"/>
  <c r="J565" i="10"/>
  <c r="J566" i="10"/>
  <c r="J567" i="10"/>
  <c r="J568" i="10"/>
  <c r="J569" i="10"/>
  <c r="J570" i="10"/>
  <c r="J571" i="10"/>
  <c r="J572" i="10"/>
  <c r="J573" i="10"/>
  <c r="J574" i="10"/>
  <c r="J575" i="10"/>
  <c r="J576" i="10"/>
  <c r="J577" i="10"/>
  <c r="J578" i="10"/>
  <c r="J580" i="10"/>
  <c r="J581" i="10"/>
  <c r="J582" i="10"/>
  <c r="J583" i="10"/>
  <c r="J584" i="10"/>
  <c r="J585" i="10"/>
  <c r="J586" i="10"/>
  <c r="J587" i="10"/>
  <c r="J588" i="10"/>
  <c r="J589" i="10"/>
  <c r="J590" i="10"/>
  <c r="J591" i="10"/>
  <c r="J592" i="10"/>
  <c r="J593" i="10"/>
  <c r="J594" i="10"/>
  <c r="J595" i="10"/>
  <c r="J596" i="10"/>
  <c r="J597" i="10"/>
  <c r="J598" i="10"/>
  <c r="J599" i="10"/>
  <c r="J600" i="10"/>
  <c r="J601" i="10"/>
  <c r="J602" i="10"/>
  <c r="J603" i="10"/>
  <c r="J604" i="10"/>
  <c r="J605" i="10"/>
  <c r="J606" i="10"/>
  <c r="J607" i="10"/>
  <c r="J609" i="10"/>
  <c r="J610" i="10"/>
  <c r="J611" i="10"/>
  <c r="J612" i="10"/>
  <c r="J613" i="10"/>
  <c r="J615" i="10"/>
  <c r="J616" i="10"/>
  <c r="J617" i="10"/>
  <c r="J618" i="10"/>
  <c r="J619" i="10"/>
  <c r="J620" i="10"/>
  <c r="J621" i="10"/>
  <c r="J622" i="10"/>
  <c r="J623" i="10"/>
  <c r="J624" i="10"/>
  <c r="J625" i="10"/>
  <c r="J626" i="10"/>
  <c r="J627" i="10"/>
  <c r="J628" i="10"/>
  <c r="J629" i="10"/>
  <c r="J630" i="10"/>
  <c r="J631" i="10"/>
  <c r="J632" i="10"/>
  <c r="J633" i="10"/>
  <c r="J634" i="10"/>
  <c r="J635" i="10"/>
  <c r="J636" i="10"/>
  <c r="J637" i="10"/>
  <c r="J638" i="10"/>
  <c r="J639" i="10"/>
  <c r="J641" i="10"/>
  <c r="J642" i="10"/>
  <c r="J643" i="10"/>
  <c r="J644" i="10"/>
  <c r="J645" i="10"/>
  <c r="J646" i="10"/>
  <c r="J647" i="10"/>
  <c r="J648" i="10"/>
  <c r="J649" i="10"/>
  <c r="J650" i="10"/>
  <c r="J652" i="10"/>
  <c r="J653" i="10"/>
  <c r="J654" i="10"/>
  <c r="J655" i="10"/>
  <c r="J656" i="10"/>
  <c r="J657" i="10"/>
  <c r="J658" i="10"/>
  <c r="J659" i="10"/>
  <c r="J660" i="10"/>
  <c r="J661" i="10"/>
  <c r="J662" i="10"/>
  <c r="J663" i="10"/>
  <c r="J664" i="10"/>
  <c r="J665" i="10"/>
  <c r="J666" i="10"/>
  <c r="J667" i="10"/>
  <c r="J669" i="10"/>
  <c r="J670" i="10"/>
  <c r="J671" i="10"/>
  <c r="J672" i="10"/>
  <c r="J674" i="10"/>
  <c r="J675" i="10"/>
  <c r="J676" i="10"/>
  <c r="J677" i="10"/>
  <c r="J678" i="10"/>
  <c r="J679" i="10"/>
  <c r="J680" i="10"/>
  <c r="J681" i="10"/>
  <c r="J682" i="10"/>
  <c r="J684" i="10"/>
  <c r="J685" i="10"/>
  <c r="J686" i="10"/>
  <c r="J687" i="10"/>
  <c r="J688" i="10"/>
  <c r="J689" i="10"/>
  <c r="J691" i="10"/>
  <c r="J692" i="10"/>
  <c r="J693" i="10"/>
  <c r="J695" i="10"/>
  <c r="J696" i="10"/>
  <c r="J697" i="10"/>
  <c r="J698" i="10"/>
  <c r="J699" i="10"/>
  <c r="J700" i="10"/>
  <c r="J701" i="10"/>
  <c r="J702" i="10"/>
  <c r="J703" i="10"/>
  <c r="J705" i="10"/>
  <c r="J706" i="10"/>
  <c r="J707" i="10"/>
  <c r="J708" i="10"/>
  <c r="J709" i="10"/>
  <c r="J710" i="10"/>
  <c r="J711" i="10"/>
  <c r="J712" i="10"/>
  <c r="J713" i="10"/>
  <c r="J714" i="10"/>
  <c r="J715" i="10"/>
  <c r="J716" i="10"/>
  <c r="J717" i="10"/>
  <c r="J718" i="10"/>
  <c r="J719" i="10"/>
  <c r="J720" i="10"/>
  <c r="J721" i="10"/>
  <c r="J722" i="10"/>
  <c r="J723" i="10"/>
  <c r="J724" i="10"/>
  <c r="J725" i="10"/>
  <c r="J726" i="10"/>
  <c r="J727" i="10"/>
  <c r="J728" i="10"/>
  <c r="J729" i="10"/>
  <c r="J730" i="10"/>
  <c r="J731" i="10"/>
  <c r="J732" i="10"/>
  <c r="J733" i="10"/>
  <c r="J734" i="10"/>
  <c r="J735" i="10"/>
  <c r="J736" i="10"/>
  <c r="J737" i="10"/>
  <c r="J738" i="10"/>
  <c r="J739" i="10"/>
  <c r="J740" i="10"/>
  <c r="J741" i="10"/>
  <c r="J742" i="10"/>
  <c r="J743" i="10"/>
  <c r="J744" i="10"/>
  <c r="J745" i="10"/>
  <c r="J746" i="10"/>
  <c r="J747" i="10"/>
  <c r="J748" i="10"/>
  <c r="J749" i="10"/>
  <c r="J750" i="10"/>
  <c r="J751" i="10"/>
  <c r="J752" i="10"/>
  <c r="J753" i="10"/>
  <c r="J754" i="10"/>
  <c r="J755" i="10"/>
  <c r="J756" i="10"/>
  <c r="J757" i="10"/>
  <c r="J758" i="10"/>
  <c r="J759" i="10"/>
  <c r="J761" i="10"/>
  <c r="J762" i="10"/>
  <c r="J763" i="10"/>
  <c r="J764" i="10"/>
  <c r="J765" i="10"/>
  <c r="J766" i="10"/>
  <c r="J767" i="10"/>
  <c r="J768" i="10"/>
  <c r="J769" i="10"/>
  <c r="J770" i="10"/>
  <c r="J771" i="10"/>
  <c r="J772" i="10"/>
  <c r="J773" i="10"/>
  <c r="J774" i="10"/>
  <c r="J775" i="10"/>
  <c r="J776" i="10"/>
  <c r="J777" i="10"/>
  <c r="J778" i="10"/>
  <c r="J779" i="10"/>
  <c r="J781" i="10"/>
  <c r="J782" i="10"/>
  <c r="J784" i="10"/>
  <c r="J785" i="10"/>
  <c r="J786" i="10"/>
  <c r="J787" i="10"/>
  <c r="J788" i="10"/>
  <c r="J789" i="10"/>
  <c r="J790" i="10"/>
  <c r="J791" i="10"/>
  <c r="J792" i="10"/>
  <c r="J793" i="10"/>
  <c r="J794" i="10"/>
  <c r="J795" i="10"/>
  <c r="J796" i="10"/>
  <c r="J797" i="10"/>
  <c r="J799" i="10"/>
  <c r="J800" i="10"/>
  <c r="J801" i="10"/>
  <c r="J802" i="10"/>
  <c r="J803" i="10"/>
  <c r="J804" i="10"/>
  <c r="J805" i="10"/>
  <c r="J806" i="10"/>
  <c r="J807" i="10"/>
  <c r="J808" i="10"/>
  <c r="J809" i="10"/>
  <c r="J810" i="10"/>
  <c r="J811" i="10"/>
  <c r="J812" i="10"/>
  <c r="J813" i="10"/>
  <c r="J814" i="10"/>
  <c r="J815" i="10"/>
  <c r="J816" i="10"/>
  <c r="J817" i="10"/>
  <c r="J818" i="10"/>
  <c r="J819" i="10"/>
  <c r="J820" i="10"/>
  <c r="J821" i="10"/>
  <c r="J822" i="10"/>
  <c r="J823" i="10"/>
  <c r="J824" i="10"/>
  <c r="J825" i="10"/>
  <c r="J826" i="10"/>
  <c r="J827" i="10"/>
  <c r="J828" i="10"/>
  <c r="J829" i="10"/>
  <c r="J830" i="10"/>
  <c r="J831" i="10"/>
  <c r="J832" i="10"/>
  <c r="J833" i="10"/>
  <c r="J835" i="10"/>
  <c r="J836" i="10"/>
  <c r="J837" i="10"/>
  <c r="J838" i="10"/>
  <c r="J839" i="10"/>
  <c r="J840" i="10"/>
  <c r="J841" i="10"/>
  <c r="J842" i="10"/>
  <c r="J843" i="10"/>
  <c r="J844" i="10"/>
  <c r="J845" i="10"/>
  <c r="J846" i="10"/>
  <c r="J847" i="10"/>
  <c r="J848" i="10"/>
  <c r="J849" i="10"/>
  <c r="J850" i="10"/>
  <c r="J851" i="10"/>
  <c r="J852" i="10"/>
  <c r="J853" i="10"/>
  <c r="J854" i="10"/>
  <c r="J855" i="10"/>
  <c r="J856" i="10"/>
  <c r="J857" i="10"/>
  <c r="J858" i="10"/>
  <c r="J860" i="10"/>
  <c r="J861" i="10"/>
  <c r="J862" i="10"/>
  <c r="J863" i="10"/>
  <c r="J864" i="10"/>
  <c r="J865" i="10"/>
  <c r="J866" i="10"/>
  <c r="J867" i="10"/>
  <c r="J868" i="10"/>
  <c r="J869" i="10"/>
  <c r="J870" i="10"/>
  <c r="J871" i="10"/>
  <c r="J872" i="10"/>
  <c r="J874" i="10"/>
  <c r="J875" i="10"/>
  <c r="J876" i="10"/>
  <c r="J877" i="10"/>
  <c r="J878" i="10"/>
  <c r="J879" i="10"/>
  <c r="J880" i="10"/>
  <c r="J882" i="10"/>
  <c r="J883" i="10"/>
  <c r="J884" i="10"/>
  <c r="J885" i="10"/>
  <c r="J886" i="10"/>
  <c r="J887" i="10"/>
  <c r="J888" i="10"/>
  <c r="J889" i="10"/>
  <c r="J890" i="10"/>
  <c r="J891" i="10"/>
  <c r="J892" i="10"/>
  <c r="J894" i="10"/>
  <c r="J895" i="10"/>
  <c r="J896" i="10"/>
  <c r="J897" i="10"/>
  <c r="J899" i="10"/>
  <c r="J900" i="10"/>
  <c r="J901" i="10"/>
  <c r="J902" i="10"/>
  <c r="J903" i="10"/>
  <c r="J904" i="10"/>
  <c r="J905" i="10"/>
  <c r="J906" i="10"/>
  <c r="J907" i="10"/>
  <c r="J908" i="10"/>
  <c r="J909" i="10"/>
  <c r="J910" i="10"/>
  <c r="J911" i="10"/>
  <c r="J912" i="10"/>
  <c r="J913" i="10"/>
  <c r="J914" i="10"/>
  <c r="J916" i="10"/>
  <c r="J917" i="10"/>
  <c r="J918" i="10"/>
  <c r="J919" i="10"/>
  <c r="J920" i="10"/>
  <c r="J921" i="10"/>
  <c r="J922" i="10"/>
  <c r="J923" i="10"/>
  <c r="J924" i="10"/>
  <c r="J925" i="10"/>
  <c r="J926" i="10"/>
  <c r="J927" i="10"/>
  <c r="J928" i="10"/>
  <c r="J929" i="10"/>
  <c r="J930" i="10"/>
  <c r="J931" i="10"/>
  <c r="J932" i="10"/>
  <c r="J933" i="10"/>
  <c r="J934" i="10"/>
  <c r="J935" i="10"/>
  <c r="J936" i="10"/>
  <c r="J937" i="10"/>
  <c r="J938" i="10"/>
  <c r="J939" i="10"/>
  <c r="J941" i="10"/>
  <c r="J942" i="10"/>
  <c r="J943" i="10"/>
  <c r="J944" i="10"/>
  <c r="J945" i="10"/>
  <c r="J946" i="10"/>
  <c r="J947" i="10"/>
  <c r="J948" i="10"/>
  <c r="J950" i="10"/>
  <c r="J951" i="10"/>
  <c r="J952" i="10"/>
  <c r="J953" i="10"/>
  <c r="J954" i="10"/>
  <c r="J955" i="10"/>
  <c r="J956" i="10"/>
  <c r="J957" i="10"/>
  <c r="J958" i="10"/>
  <c r="J959" i="10"/>
  <c r="J960" i="10"/>
  <c r="J961" i="10"/>
  <c r="J962" i="10"/>
  <c r="J963" i="10"/>
  <c r="J965" i="10"/>
  <c r="J966" i="10"/>
  <c r="J967" i="10"/>
  <c r="J968" i="10"/>
  <c r="J970" i="10"/>
  <c r="J971" i="10"/>
  <c r="J972" i="10"/>
  <c r="J973" i="10"/>
  <c r="J974" i="10"/>
  <c r="J975" i="10"/>
  <c r="J976" i="10"/>
  <c r="J977" i="10"/>
  <c r="J978" i="10"/>
  <c r="J979" i="10"/>
  <c r="J980" i="10"/>
  <c r="J981" i="10"/>
  <c r="J982" i="10"/>
  <c r="J983" i="10"/>
  <c r="J984" i="10"/>
  <c r="J985" i="10"/>
  <c r="J986" i="10"/>
  <c r="J987" i="10"/>
  <c r="J988" i="10"/>
  <c r="J989" i="10"/>
  <c r="J990" i="10"/>
  <c r="J991" i="10"/>
  <c r="J992" i="10"/>
  <c r="J993" i="10"/>
  <c r="J994" i="10"/>
  <c r="J995" i="10"/>
  <c r="J997" i="10"/>
  <c r="J998" i="10"/>
  <c r="J999" i="10"/>
  <c r="J1000" i="10"/>
  <c r="J1001" i="10"/>
  <c r="J1002" i="10"/>
  <c r="J1003" i="10"/>
  <c r="J1004" i="10"/>
  <c r="J1005" i="10"/>
  <c r="J1006" i="10"/>
  <c r="J1007" i="10"/>
  <c r="J1008" i="10"/>
  <c r="J1009" i="10"/>
  <c r="J1010" i="10"/>
  <c r="J1011" i="10"/>
  <c r="J1012" i="10"/>
  <c r="J1013" i="10"/>
  <c r="J1015" i="10"/>
  <c r="J1017" i="10"/>
  <c r="J1018" i="10"/>
  <c r="J1019" i="10"/>
  <c r="J1020" i="10"/>
  <c r="J1021" i="10"/>
  <c r="J1022" i="10"/>
  <c r="J1023" i="10"/>
  <c r="J1024" i="10"/>
  <c r="J1025" i="10"/>
  <c r="J1027" i="10"/>
  <c r="J1028" i="10"/>
  <c r="J1029" i="10"/>
  <c r="J1030" i="10"/>
  <c r="J1031" i="10"/>
  <c r="J1032" i="10"/>
  <c r="J1033" i="10"/>
  <c r="J1034" i="10"/>
  <c r="J1035" i="10"/>
  <c r="J1036" i="10"/>
  <c r="J1037" i="10"/>
  <c r="J1038" i="10"/>
  <c r="J1039" i="10"/>
  <c r="J1040" i="10"/>
  <c r="J1041" i="10"/>
  <c r="J1042" i="10"/>
  <c r="J1043" i="10"/>
  <c r="J1044" i="10"/>
  <c r="J1045" i="10"/>
  <c r="J1046" i="10"/>
  <c r="J1047" i="10"/>
  <c r="J1048" i="10"/>
  <c r="J1049" i="10"/>
  <c r="J1050" i="10"/>
  <c r="J1051" i="10"/>
  <c r="J1052" i="10"/>
  <c r="J1053" i="10"/>
  <c r="J1054" i="10"/>
  <c r="J1055" i="10"/>
  <c r="J1056" i="10"/>
  <c r="J1057" i="10"/>
  <c r="J1058" i="10"/>
  <c r="J1059" i="10"/>
  <c r="J1060" i="10"/>
  <c r="J1061" i="10"/>
  <c r="J1062" i="10"/>
  <c r="J1063" i="10"/>
  <c r="J1064" i="10"/>
  <c r="J1065" i="10"/>
  <c r="J1066" i="10"/>
  <c r="J1067" i="10"/>
  <c r="J1069" i="10"/>
  <c r="J1070" i="10"/>
  <c r="J1071" i="10"/>
  <c r="J1072" i="10"/>
  <c r="J1073" i="10"/>
  <c r="J1074" i="10"/>
  <c r="J1075" i="10"/>
  <c r="J1076" i="10"/>
  <c r="J1077" i="10"/>
  <c r="J1078" i="10"/>
  <c r="J1079" i="10"/>
  <c r="J1080" i="10"/>
  <c r="J1081" i="10"/>
  <c r="J1082" i="10"/>
  <c r="J1083" i="10"/>
  <c r="J1085" i="10"/>
  <c r="J1086" i="10"/>
  <c r="J1087" i="10"/>
  <c r="J1088" i="10"/>
  <c r="J1089" i="10"/>
  <c r="J1090" i="10"/>
  <c r="J1091" i="10"/>
  <c r="J1092" i="10"/>
  <c r="J1093" i="10"/>
  <c r="J1094" i="10"/>
  <c r="J1095" i="10"/>
  <c r="J1096" i="10"/>
  <c r="J1097" i="10"/>
  <c r="J1098" i="10"/>
  <c r="J1099" i="10"/>
  <c r="J1101" i="10"/>
  <c r="J1102" i="10"/>
  <c r="J1103" i="10"/>
  <c r="J1104" i="10"/>
  <c r="J1106" i="10"/>
  <c r="J1107" i="10"/>
  <c r="J1108" i="10"/>
  <c r="J1109" i="10"/>
  <c r="J1110" i="10"/>
  <c r="J1111" i="10"/>
  <c r="J1112" i="10"/>
  <c r="J1113" i="10"/>
  <c r="J1114" i="10"/>
  <c r="J1115" i="10"/>
  <c r="J1116" i="10"/>
  <c r="J1117" i="10"/>
  <c r="J1118" i="10"/>
  <c r="J1119" i="10"/>
  <c r="J1120" i="10"/>
  <c r="J1121" i="10"/>
  <c r="J1122" i="10"/>
  <c r="J1123" i="10"/>
  <c r="J1124" i="10"/>
  <c r="J1125" i="10"/>
  <c r="J1126" i="10"/>
  <c r="J1128" i="10"/>
  <c r="J1129" i="10"/>
  <c r="J1130" i="10"/>
  <c r="J1131" i="10"/>
  <c r="J1132" i="10"/>
  <c r="J1133" i="10"/>
  <c r="J1136" i="10"/>
  <c r="J1137" i="10"/>
  <c r="J1138" i="10"/>
  <c r="J1139" i="10"/>
  <c r="J1140" i="10"/>
  <c r="J1141" i="10"/>
  <c r="J1143" i="10"/>
  <c r="J1144" i="10"/>
  <c r="J1145" i="10"/>
  <c r="J1146" i="10"/>
  <c r="J1147" i="10"/>
  <c r="J1148" i="10"/>
  <c r="J1149" i="10"/>
  <c r="J1150" i="10"/>
  <c r="J1151" i="10"/>
  <c r="J1152" i="10"/>
  <c r="J1153" i="10"/>
  <c r="J1154" i="10"/>
  <c r="J1155" i="10"/>
  <c r="J1156" i="10"/>
  <c r="J1157" i="10"/>
  <c r="J1158" i="10"/>
  <c r="J1159" i="10"/>
  <c r="J1160" i="10"/>
  <c r="J1161" i="10"/>
  <c r="J1162" i="10"/>
  <c r="J1164" i="10"/>
  <c r="J1165" i="10"/>
  <c r="J1166" i="10"/>
  <c r="J1168" i="10"/>
  <c r="J1170" i="10"/>
  <c r="J1171" i="10"/>
  <c r="J1172" i="10"/>
  <c r="J1175" i="10"/>
  <c r="J1176" i="10"/>
  <c r="J1177" i="10"/>
  <c r="J1178" i="10"/>
  <c r="J1179" i="10"/>
  <c r="J1180" i="10"/>
  <c r="J1181" i="10"/>
  <c r="J1182" i="10"/>
  <c r="J1183" i="10"/>
  <c r="J1184" i="10"/>
  <c r="J1185" i="10"/>
  <c r="J1187" i="10"/>
  <c r="J1188" i="10"/>
  <c r="J1189" i="10"/>
  <c r="J1190" i="10"/>
  <c r="J1191" i="10"/>
  <c r="J1192" i="10"/>
  <c r="J1193" i="10"/>
  <c r="J1194" i="10"/>
  <c r="J1195" i="10"/>
  <c r="J1196" i="10"/>
  <c r="J1199" i="10"/>
  <c r="J1200" i="10"/>
  <c r="J1202" i="10"/>
  <c r="J1203" i="10"/>
  <c r="J1204" i="10"/>
  <c r="J1205" i="10"/>
  <c r="J1206" i="10"/>
  <c r="J1207" i="10"/>
  <c r="J1208" i="10"/>
  <c r="J1210" i="10"/>
  <c r="J1211" i="10"/>
  <c r="J1212" i="10"/>
  <c r="J1214" i="10"/>
  <c r="J1215" i="10"/>
  <c r="J1218" i="10"/>
  <c r="J1219" i="10"/>
  <c r="J1220" i="10"/>
  <c r="J1221" i="10"/>
  <c r="J1222" i="10"/>
  <c r="J1223" i="10"/>
  <c r="J1224" i="10"/>
  <c r="J1225" i="10"/>
  <c r="J1226" i="10"/>
  <c r="J1227" i="10"/>
  <c r="J1228" i="10"/>
  <c r="J1229" i="10"/>
  <c r="J1230" i="10"/>
  <c r="J1231" i="10"/>
  <c r="J1232" i="10"/>
  <c r="J1233" i="10"/>
  <c r="J1234" i="10"/>
  <c r="J1235" i="10"/>
  <c r="J1236" i="10"/>
  <c r="J1237" i="10"/>
  <c r="J1238" i="10"/>
  <c r="J1239" i="10"/>
  <c r="J1240" i="10"/>
  <c r="J1241" i="10"/>
  <c r="J1242" i="10"/>
  <c r="J1244" i="10"/>
  <c r="J1245" i="10"/>
  <c r="J1247" i="10"/>
  <c r="J1248" i="10"/>
  <c r="J1249" i="10"/>
  <c r="J1250" i="10"/>
  <c r="J1251" i="10"/>
  <c r="J1253" i="10"/>
  <c r="J1254" i="10"/>
  <c r="J1256" i="10"/>
  <c r="J1257" i="10"/>
  <c r="J1258" i="10"/>
  <c r="J1260" i="10"/>
  <c r="J1261" i="10"/>
  <c r="J1262" i="10"/>
  <c r="J1263" i="10"/>
  <c r="J1264" i="10"/>
  <c r="J1265" i="10"/>
  <c r="J1267" i="10"/>
  <c r="J1268" i="10"/>
  <c r="J1269" i="10"/>
  <c r="J1270" i="10"/>
  <c r="J1271" i="10"/>
  <c r="J1272" i="10"/>
  <c r="J1273" i="10"/>
  <c r="J1275" i="10"/>
  <c r="J1276" i="10"/>
  <c r="J1277" i="10"/>
  <c r="J1278" i="10"/>
  <c r="J1279" i="10"/>
  <c r="J1280" i="10"/>
  <c r="J1281" i="10"/>
  <c r="J1282" i="10"/>
  <c r="J1284" i="10"/>
  <c r="J1285" i="10"/>
  <c r="J1289" i="10"/>
  <c r="J1291" i="10"/>
  <c r="J1292" i="10"/>
  <c r="J1293" i="10"/>
  <c r="J1294" i="10"/>
  <c r="J1295" i="10"/>
  <c r="J1296" i="10"/>
  <c r="J1297" i="10"/>
  <c r="J1298" i="10"/>
  <c r="J1299" i="10"/>
  <c r="J1300" i="10"/>
  <c r="J1301" i="10"/>
  <c r="J1302" i="10"/>
  <c r="J1303" i="10"/>
  <c r="J1304" i="10"/>
  <c r="J1305" i="10"/>
  <c r="J1306" i="10"/>
  <c r="J1307" i="10"/>
  <c r="J1308" i="10"/>
  <c r="J1309" i="10"/>
  <c r="J1311" i="10"/>
  <c r="J1312" i="10"/>
  <c r="J1314" i="10"/>
  <c r="J1315" i="10"/>
  <c r="J1316" i="10"/>
  <c r="J1317" i="10"/>
  <c r="J1318" i="10"/>
  <c r="J1320" i="10"/>
  <c r="J1321" i="10"/>
  <c r="J1322" i="10"/>
  <c r="J1323" i="10"/>
  <c r="J1327" i="10"/>
  <c r="J1328" i="10"/>
  <c r="J1330" i="10"/>
  <c r="J1331" i="10"/>
  <c r="J1332" i="10"/>
  <c r="J1333" i="10"/>
  <c r="J1334" i="10"/>
  <c r="J1335" i="10"/>
  <c r="J1336" i="10"/>
  <c r="J1338" i="10"/>
  <c r="J1339" i="10"/>
  <c r="J1340" i="10"/>
  <c r="J1341" i="10"/>
  <c r="J1342" i="10"/>
  <c r="J1343" i="10"/>
  <c r="J1344" i="10"/>
  <c r="J1345" i="10"/>
  <c r="J1346" i="10"/>
  <c r="J1347" i="10"/>
  <c r="J1348" i="10"/>
  <c r="J1349" i="10"/>
  <c r="J1350" i="10"/>
  <c r="J1351" i="10"/>
  <c r="J1352" i="10"/>
  <c r="J1353" i="10"/>
  <c r="J1354" i="10"/>
  <c r="J1355" i="10"/>
  <c r="J1356" i="10"/>
  <c r="J1358" i="10"/>
  <c r="J1359" i="10"/>
  <c r="J1360" i="10"/>
  <c r="J1361" i="10"/>
  <c r="J1362" i="10"/>
  <c r="J1364" i="10"/>
  <c r="J1365" i="10"/>
  <c r="J1367" i="10"/>
  <c r="J1368" i="10"/>
  <c r="J1369" i="10"/>
  <c r="J1370" i="10"/>
  <c r="J1371" i="10"/>
  <c r="J1372" i="10"/>
  <c r="J1374" i="10"/>
  <c r="J1375" i="10"/>
  <c r="J1376" i="10"/>
  <c r="J1377" i="10"/>
  <c r="J1378" i="10"/>
  <c r="J1379" i="10"/>
  <c r="J1380" i="10"/>
  <c r="J1381" i="10"/>
  <c r="J1382" i="10"/>
  <c r="J1383" i="10"/>
  <c r="J1384" i="10"/>
  <c r="J1385" i="10"/>
  <c r="J1386" i="10"/>
  <c r="J1387" i="10"/>
  <c r="J1388" i="10"/>
  <c r="J1389" i="10"/>
  <c r="J1390" i="10"/>
  <c r="J1391" i="10"/>
  <c r="J1392" i="10"/>
  <c r="J1393" i="10"/>
  <c r="J1395" i="10"/>
  <c r="J1396" i="10"/>
  <c r="J1397" i="10"/>
  <c r="J1398" i="10"/>
  <c r="J1399" i="10"/>
  <c r="J1400" i="10"/>
  <c r="J1401" i="10"/>
  <c r="J1402" i="10"/>
  <c r="J1403" i="10"/>
  <c r="J1404" i="10"/>
  <c r="J1406" i="10"/>
  <c r="J1407" i="10"/>
  <c r="J1408" i="10"/>
  <c r="J1409" i="10"/>
  <c r="J1410" i="10"/>
  <c r="J1411" i="10"/>
  <c r="J1414" i="10"/>
  <c r="J1415" i="10"/>
  <c r="J1416" i="10"/>
  <c r="J1418" i="10"/>
  <c r="J1419" i="10"/>
  <c r="J1420" i="10"/>
  <c r="J1421" i="10"/>
  <c r="J1423" i="10"/>
  <c r="J1424" i="10"/>
  <c r="J1425" i="10"/>
  <c r="J1426" i="10"/>
  <c r="J1428" i="10"/>
  <c r="J1429" i="10"/>
  <c r="J1430" i="10"/>
  <c r="J1432" i="10"/>
  <c r="J1433" i="10"/>
  <c r="J1435" i="10"/>
  <c r="J1436" i="10"/>
  <c r="J1437" i="10"/>
  <c r="J1438" i="10"/>
  <c r="J1439" i="10"/>
  <c r="J1440" i="10"/>
  <c r="J1441" i="10"/>
  <c r="J1443" i="10"/>
  <c r="J1444" i="10"/>
  <c r="J1445" i="10"/>
  <c r="J1446" i="10"/>
  <c r="J1447" i="10"/>
  <c r="J1448" i="10"/>
  <c r="J1449" i="10"/>
  <c r="J1450" i="10"/>
  <c r="J1451" i="10"/>
  <c r="J1452" i="10"/>
  <c r="J1453" i="10"/>
  <c r="J1456" i="10"/>
  <c r="J1457" i="10"/>
  <c r="J1458" i="10"/>
  <c r="J1459" i="10"/>
  <c r="J1460" i="10"/>
  <c r="J1462" i="10"/>
  <c r="J1463" i="10"/>
  <c r="J1464" i="10"/>
  <c r="J1465" i="10"/>
  <c r="J1466" i="10"/>
  <c r="J1467" i="10"/>
  <c r="J1468" i="10"/>
  <c r="J1469" i="10"/>
  <c r="J1470" i="10"/>
  <c r="J1471" i="10"/>
  <c r="J1472" i="10"/>
  <c r="J1473" i="10"/>
  <c r="J1474" i="10"/>
  <c r="J1475" i="10"/>
  <c r="J1477" i="10"/>
  <c r="J1478" i="10"/>
  <c r="J1479" i="10"/>
  <c r="J1480" i="10"/>
  <c r="J1481" i="10"/>
  <c r="J1482" i="10"/>
  <c r="J1483" i="10"/>
  <c r="J1484" i="10"/>
  <c r="J1485" i="10"/>
  <c r="J1486" i="10"/>
  <c r="J1487" i="10"/>
  <c r="J1488" i="10"/>
  <c r="J1490" i="10"/>
  <c r="J1491" i="10"/>
  <c r="J1493" i="10"/>
  <c r="J1495" i="10"/>
  <c r="J1496" i="10"/>
  <c r="J1497" i="10"/>
  <c r="J1498" i="10"/>
  <c r="J1499" i="10"/>
  <c r="J1500" i="10"/>
  <c r="J1502" i="10"/>
  <c r="J1503" i="10"/>
  <c r="J1504" i="10"/>
  <c r="J1505" i="10"/>
  <c r="J1506" i="10"/>
  <c r="J1507" i="10"/>
  <c r="J1508" i="10"/>
  <c r="J1509" i="10"/>
  <c r="J1510" i="10"/>
  <c r="J1511" i="10"/>
  <c r="J1512" i="10"/>
  <c r="J1513" i="10"/>
  <c r="J1514" i="10"/>
  <c r="J1516" i="10"/>
  <c r="J1517" i="10"/>
  <c r="J1518" i="10"/>
  <c r="J1520" i="10"/>
  <c r="J1521" i="10"/>
  <c r="J1522" i="10"/>
  <c r="J1523" i="10"/>
  <c r="J1524" i="10"/>
  <c r="J1525" i="10"/>
  <c r="J1526" i="10"/>
  <c r="J1528" i="10"/>
  <c r="J1531" i="10"/>
  <c r="J1532" i="10"/>
  <c r="J1534" i="10"/>
  <c r="J1536" i="10"/>
  <c r="J1537" i="10"/>
  <c r="J1538" i="10"/>
  <c r="J1540" i="10"/>
  <c r="J1541" i="10"/>
  <c r="J1542" i="10"/>
  <c r="J1543" i="10"/>
  <c r="J1544" i="10"/>
  <c r="J1546" i="10"/>
  <c r="J1547" i="10"/>
  <c r="J1548" i="10"/>
  <c r="J1549" i="10"/>
  <c r="J1550" i="10"/>
  <c r="J1551" i="10"/>
  <c r="J1552" i="10"/>
  <c r="J1553" i="10"/>
  <c r="J1554" i="10"/>
  <c r="J1555" i="10"/>
  <c r="J1556" i="10"/>
  <c r="J1557" i="10"/>
  <c r="J1558" i="10"/>
  <c r="J1559" i="10"/>
  <c r="J1560" i="10"/>
  <c r="J1561" i="10"/>
  <c r="J1562" i="10"/>
  <c r="J1563" i="10"/>
  <c r="J1564" i="10"/>
  <c r="J1565" i="10"/>
  <c r="J1566" i="10"/>
  <c r="J1567" i="10"/>
  <c r="J1568" i="10"/>
  <c r="J1571" i="10"/>
  <c r="J1573" i="10"/>
  <c r="J1574" i="10"/>
  <c r="J1575" i="10"/>
  <c r="J1577" i="10"/>
  <c r="J1579" i="10"/>
  <c r="J1580" i="10"/>
  <c r="J1581" i="10"/>
  <c r="J1583" i="10"/>
  <c r="J1584" i="10"/>
  <c r="J1585" i="10"/>
  <c r="J1586" i="10"/>
  <c r="J1587" i="10"/>
  <c r="J1589" i="10"/>
  <c r="J1590" i="10"/>
  <c r="J1591" i="10"/>
  <c r="J1592" i="10"/>
  <c r="J1595" i="10"/>
  <c r="J1596" i="10"/>
  <c r="J1597" i="10"/>
  <c r="J1598" i="10"/>
  <c r="J1600" i="10"/>
  <c r="J1601" i="10"/>
  <c r="J1602" i="10"/>
  <c r="J1603" i="10"/>
  <c r="J1604" i="10"/>
  <c r="J1605" i="10"/>
  <c r="J1606" i="10"/>
  <c r="J1607" i="10"/>
  <c r="J1608" i="10"/>
  <c r="J1609" i="10"/>
  <c r="J1610" i="10"/>
  <c r="J1611" i="10"/>
  <c r="J1613" i="10"/>
  <c r="J1615" i="10"/>
  <c r="J1616" i="10"/>
  <c r="J1617" i="10"/>
  <c r="J1618" i="10"/>
  <c r="J1619" i="10"/>
  <c r="J1620" i="10"/>
  <c r="J1621" i="10"/>
  <c r="J1622" i="10"/>
  <c r="J1623" i="10"/>
  <c r="J1625" i="10"/>
  <c r="J1626" i="10"/>
  <c r="J1627" i="10"/>
  <c r="J1628" i="10"/>
  <c r="J1629" i="10"/>
  <c r="J1630" i="10"/>
  <c r="J1631" i="10"/>
  <c r="J1632" i="10"/>
  <c r="J1633" i="10"/>
  <c r="J1634" i="10"/>
  <c r="J1635" i="10"/>
  <c r="J1636" i="10"/>
  <c r="J1638" i="10"/>
  <c r="J1639" i="10"/>
  <c r="J1640" i="10"/>
  <c r="J1641" i="10"/>
  <c r="J1642" i="10"/>
  <c r="J1643" i="10"/>
  <c r="J1644" i="10"/>
  <c r="J1645" i="10"/>
  <c r="J1646" i="10"/>
  <c r="J1647" i="10"/>
  <c r="J1648" i="10"/>
  <c r="J1649" i="10"/>
  <c r="J1650" i="10"/>
  <c r="J1651" i="10"/>
  <c r="J1652" i="10"/>
  <c r="J1653" i="10"/>
  <c r="J1654" i="10"/>
  <c r="J1657" i="10"/>
  <c r="J1658" i="10"/>
  <c r="J1659" i="10"/>
  <c r="J1660" i="10"/>
  <c r="J1661" i="10"/>
  <c r="J1662" i="10"/>
  <c r="J1663" i="10"/>
  <c r="J1664" i="10"/>
  <c r="J1665" i="10"/>
  <c r="J1666" i="10"/>
  <c r="J1667" i="10"/>
  <c r="J1668" i="10"/>
  <c r="J1669" i="10"/>
  <c r="J1672" i="10"/>
  <c r="J1673" i="10"/>
  <c r="J1674" i="10"/>
  <c r="J1675" i="10"/>
  <c r="J1676" i="10"/>
  <c r="J1677" i="10"/>
  <c r="J1678" i="10"/>
  <c r="J1679" i="10"/>
  <c r="J1680" i="10"/>
  <c r="J1681" i="10"/>
  <c r="J1682" i="10"/>
  <c r="J1683" i="10"/>
  <c r="J1684" i="10"/>
  <c r="J1685" i="10"/>
  <c r="J1686" i="10"/>
  <c r="J1687" i="10"/>
  <c r="J1690" i="10"/>
  <c r="J1691" i="10"/>
  <c r="J1692" i="10"/>
  <c r="J1695" i="10"/>
  <c r="J1696" i="10"/>
  <c r="J1697" i="10"/>
  <c r="J1698" i="10"/>
  <c r="J1699" i="10"/>
  <c r="J1700" i="10"/>
  <c r="J1701" i="10"/>
  <c r="J1703" i="10"/>
  <c r="J1704" i="10"/>
  <c r="J1705" i="10"/>
  <c r="J1706" i="10"/>
  <c r="J1709" i="10"/>
  <c r="J1710" i="10"/>
  <c r="J1711" i="10"/>
  <c r="J1712" i="10"/>
  <c r="J1713" i="10"/>
  <c r="J1714" i="10"/>
  <c r="J1715" i="10"/>
  <c r="J1716" i="10"/>
  <c r="J1717" i="10"/>
  <c r="J1721" i="10"/>
  <c r="J1722" i="10"/>
  <c r="J1723" i="10"/>
  <c r="J1725" i="10"/>
  <c r="J1727" i="10"/>
  <c r="J1728" i="10"/>
  <c r="J1730" i="10"/>
  <c r="J1731" i="10"/>
  <c r="J1732" i="10"/>
  <c r="J1733" i="10"/>
  <c r="J1735" i="10"/>
  <c r="J1736" i="10"/>
  <c r="J1737" i="10"/>
  <c r="J1738" i="10"/>
  <c r="J1739" i="10"/>
  <c r="J1740" i="10"/>
  <c r="J1742" i="10"/>
  <c r="J1743" i="10"/>
  <c r="J1744" i="10"/>
  <c r="J1745" i="10"/>
  <c r="J1746" i="10"/>
  <c r="J1747" i="10"/>
  <c r="J1748" i="10"/>
  <c r="J1749" i="10"/>
  <c r="J1750" i="10"/>
  <c r="J1752" i="10"/>
  <c r="J1753" i="10"/>
  <c r="J1754" i="10"/>
  <c r="J1755" i="10"/>
  <c r="J1756" i="10"/>
  <c r="J1757" i="10"/>
  <c r="J1759" i="10"/>
  <c r="J1761" i="10"/>
  <c r="J1762" i="10"/>
  <c r="J1763" i="10"/>
  <c r="J1764" i="10"/>
  <c r="J1765" i="10"/>
  <c r="J1766" i="10"/>
  <c r="J1767" i="10"/>
  <c r="J1769" i="10"/>
  <c r="J1770" i="10"/>
  <c r="J1771" i="10"/>
  <c r="J1772" i="10"/>
  <c r="J1773" i="10"/>
  <c r="J1774" i="10"/>
  <c r="J1775" i="10"/>
  <c r="J1776" i="10"/>
  <c r="J1777" i="10"/>
  <c r="J1778" i="10"/>
  <c r="J1779" i="10"/>
  <c r="J1780" i="10"/>
  <c r="J1781" i="10"/>
  <c r="J1782" i="10"/>
  <c r="J1783" i="10"/>
  <c r="J1784" i="10"/>
  <c r="J1785" i="10"/>
  <c r="J1786" i="10"/>
  <c r="J1787" i="10"/>
  <c r="J1788" i="10"/>
  <c r="J1789" i="10"/>
  <c r="J1793" i="10"/>
  <c r="J1794" i="10"/>
  <c r="J1795" i="10"/>
  <c r="J1796" i="10"/>
  <c r="J1797" i="10"/>
  <c r="J1798" i="10"/>
  <c r="J1799" i="10"/>
  <c r="J1800" i="10"/>
  <c r="J1801" i="10"/>
  <c r="J1803" i="10"/>
  <c r="J1805" i="10"/>
  <c r="J1806" i="10"/>
  <c r="J1807" i="10"/>
  <c r="J1809" i="10"/>
  <c r="J1810" i="10"/>
  <c r="J1811" i="10"/>
  <c r="J1812" i="10"/>
  <c r="J1813" i="10"/>
  <c r="J1814" i="10"/>
  <c r="J1815" i="10"/>
  <c r="J1816" i="10"/>
  <c r="J1817" i="10"/>
  <c r="J1819" i="10"/>
  <c r="J1820" i="10"/>
  <c r="J1821" i="10"/>
  <c r="J1822" i="10"/>
  <c r="J1823" i="10"/>
  <c r="J1824" i="10"/>
  <c r="J1825" i="10"/>
  <c r="J1826" i="10"/>
  <c r="J1827" i="10"/>
  <c r="J1828" i="10"/>
  <c r="J1829" i="10"/>
  <c r="J1830" i="10"/>
  <c r="J1831" i="10"/>
  <c r="J1832" i="10"/>
  <c r="J1835" i="10"/>
  <c r="J1836" i="10"/>
  <c r="J1837" i="10"/>
  <c r="J1838" i="10"/>
  <c r="J1839" i="10"/>
  <c r="J1840" i="10"/>
  <c r="J1841" i="10"/>
  <c r="J1842" i="10"/>
  <c r="J1843" i="10"/>
  <c r="J1844" i="10"/>
  <c r="J1845" i="10"/>
  <c r="J1846" i="10"/>
  <c r="J1847" i="10"/>
  <c r="J1849" i="10"/>
  <c r="J1850" i="10"/>
  <c r="J1851" i="10"/>
  <c r="J1852" i="10"/>
  <c r="J1853" i="10"/>
  <c r="J1854" i="10"/>
  <c r="J1855" i="10"/>
  <c r="J1856" i="10"/>
  <c r="J1857" i="10"/>
  <c r="J1858" i="10"/>
  <c r="J1859" i="10"/>
  <c r="J1860" i="10"/>
  <c r="J1861" i="10"/>
  <c r="J1862" i="10"/>
  <c r="J1863" i="10"/>
  <c r="J1864" i="10"/>
  <c r="J1865" i="10"/>
  <c r="J1867" i="10"/>
  <c r="J1868" i="10"/>
  <c r="J1869" i="10"/>
  <c r="J1870" i="10"/>
  <c r="J1871" i="10"/>
  <c r="J1872" i="10"/>
  <c r="J1873" i="10"/>
  <c r="J1875" i="10"/>
  <c r="J1876" i="10"/>
  <c r="J1877" i="10"/>
  <c r="J1878" i="10"/>
  <c r="J1879" i="10"/>
  <c r="J1880" i="10"/>
  <c r="J1881" i="10"/>
  <c r="J1882" i="10"/>
  <c r="J1883" i="10"/>
  <c r="J1884" i="10"/>
  <c r="J1885" i="10"/>
  <c r="J1886" i="10"/>
  <c r="J1887" i="10"/>
  <c r="J1888" i="10"/>
  <c r="J1889" i="10"/>
  <c r="J1890" i="10"/>
  <c r="J1891" i="10"/>
  <c r="J1892" i="10"/>
  <c r="J1893" i="10"/>
  <c r="J1894" i="10"/>
  <c r="J1896" i="10"/>
  <c r="J1897" i="10"/>
  <c r="J1898" i="10"/>
  <c r="J1899" i="10"/>
  <c r="J1900" i="10"/>
  <c r="J1902" i="10"/>
  <c r="J1903" i="10"/>
  <c r="J1904" i="10"/>
  <c r="J1905" i="10"/>
  <c r="J1906" i="10"/>
  <c r="J1907" i="10"/>
  <c r="J1908" i="10"/>
  <c r="J1909" i="10"/>
  <c r="J1910" i="10"/>
  <c r="J1911" i="10"/>
  <c r="J1912" i="10"/>
  <c r="J1913" i="10"/>
  <c r="J1914" i="10"/>
  <c r="J1915" i="10"/>
  <c r="J1916" i="10"/>
  <c r="J1917" i="10"/>
  <c r="J1918" i="10"/>
  <c r="J1919" i="10"/>
  <c r="J1920" i="10"/>
  <c r="J1921" i="10"/>
  <c r="J1922" i="10"/>
  <c r="J1923" i="10"/>
  <c r="J1924" i="10"/>
  <c r="J1925" i="10"/>
  <c r="J1926" i="10"/>
  <c r="J1927" i="10"/>
  <c r="J1928" i="10"/>
  <c r="J1929" i="10"/>
  <c r="J1931" i="10"/>
  <c r="J1932" i="10"/>
  <c r="J1933" i="10"/>
  <c r="J1934" i="10"/>
  <c r="J1935" i="10"/>
  <c r="J1936" i="10"/>
  <c r="J1937" i="10"/>
  <c r="J1938" i="10"/>
  <c r="J1940" i="10"/>
  <c r="J1941" i="10"/>
  <c r="J1942" i="10"/>
  <c r="J1943" i="10"/>
  <c r="J1944" i="10"/>
  <c r="J1945" i="10"/>
  <c r="J1946" i="10"/>
  <c r="J1947" i="10"/>
  <c r="J1949" i="10"/>
  <c r="J1950" i="10"/>
  <c r="J1951" i="10"/>
  <c r="J1952" i="10"/>
  <c r="J1953" i="10"/>
  <c r="J1954" i="10"/>
  <c r="J1955" i="10"/>
  <c r="J1956" i="10"/>
  <c r="J1957" i="10"/>
  <c r="J1959" i="10"/>
  <c r="J1961" i="10"/>
  <c r="J1962" i="10"/>
  <c r="J1963" i="10"/>
  <c r="J1965" i="10"/>
  <c r="J1966" i="10"/>
  <c r="J1967" i="10"/>
  <c r="J1968" i="10"/>
  <c r="J1969" i="10"/>
  <c r="J1970" i="10"/>
  <c r="J1971" i="10"/>
  <c r="J1972" i="10"/>
  <c r="J1973" i="10"/>
  <c r="J1974" i="10"/>
  <c r="J1975" i="10"/>
  <c r="J1977" i="10"/>
  <c r="J1978" i="10"/>
  <c r="J1980" i="10"/>
  <c r="J1981" i="10"/>
  <c r="J1982" i="10"/>
  <c r="J1983" i="10"/>
  <c r="J1984" i="10"/>
  <c r="J1985" i="10"/>
  <c r="J1986" i="10"/>
  <c r="J1987" i="10"/>
  <c r="J1988" i="10"/>
  <c r="J1989" i="10"/>
  <c r="J1990" i="10"/>
  <c r="J1991" i="10"/>
  <c r="J1992" i="10"/>
  <c r="J1993" i="10"/>
  <c r="J1994" i="10"/>
  <c r="J1995" i="10"/>
  <c r="J1996" i="10"/>
  <c r="J1997" i="10"/>
  <c r="J1998" i="10"/>
  <c r="J1999" i="10"/>
  <c r="J2000" i="10"/>
  <c r="J2001" i="10"/>
  <c r="J2002" i="10"/>
  <c r="J2003" i="10"/>
  <c r="J2004" i="10"/>
  <c r="J2006" i="10"/>
  <c r="J2007" i="10"/>
  <c r="J2008" i="10"/>
  <c r="J2009" i="10"/>
  <c r="J2010" i="10"/>
  <c r="J2011" i="10"/>
  <c r="J2012" i="10"/>
  <c r="J2013" i="10"/>
  <c r="J2014" i="10"/>
  <c r="J2015" i="10"/>
  <c r="J2016" i="10"/>
  <c r="J2017" i="10"/>
  <c r="J2018" i="10"/>
  <c r="J2019" i="10"/>
  <c r="J2022" i="10"/>
  <c r="J2023" i="10"/>
  <c r="J2024" i="10"/>
  <c r="J2025" i="10"/>
  <c r="J2028" i="10"/>
  <c r="J2029" i="10"/>
  <c r="J2031" i="10"/>
  <c r="J2032" i="10"/>
  <c r="J2033" i="10"/>
  <c r="J2034" i="10"/>
  <c r="J2035" i="10"/>
  <c r="J2037" i="10"/>
  <c r="J2038" i="10"/>
  <c r="J2039" i="10"/>
  <c r="J2040" i="10"/>
  <c r="J2041" i="10"/>
  <c r="J2042" i="10"/>
  <c r="J2043" i="10"/>
  <c r="J2044" i="10"/>
  <c r="J2045" i="10"/>
  <c r="J2046" i="10"/>
  <c r="J2047" i="10"/>
  <c r="J2048" i="10"/>
  <c r="J2049" i="10"/>
  <c r="J2050" i="10"/>
  <c r="J2051" i="10"/>
  <c r="J2053" i="10"/>
  <c r="J2054" i="10"/>
  <c r="J2055" i="10"/>
  <c r="J2056" i="10"/>
  <c r="J2057" i="10"/>
  <c r="J2058" i="10"/>
  <c r="J2059" i="10"/>
  <c r="J2060" i="10"/>
  <c r="J2061" i="10"/>
  <c r="J2062" i="10"/>
  <c r="J2063" i="10"/>
  <c r="J2064" i="10"/>
  <c r="J2065" i="10"/>
  <c r="J2066" i="10"/>
  <c r="J2068" i="10"/>
  <c r="J2069" i="10"/>
  <c r="J2070" i="10"/>
  <c r="J2071" i="10"/>
  <c r="J2072" i="10"/>
  <c r="J2073" i="10"/>
  <c r="J2074" i="10"/>
  <c r="J2075" i="10"/>
  <c r="J2076" i="10"/>
  <c r="J2077" i="10"/>
  <c r="J2078" i="10"/>
  <c r="J2079" i="10"/>
  <c r="J2080" i="10"/>
  <c r="J2082" i="10"/>
  <c r="J2083" i="10"/>
  <c r="J2084" i="10"/>
  <c r="J2085" i="10"/>
  <c r="J2086" i="10"/>
  <c r="J2088" i="10"/>
  <c r="J2089" i="10"/>
  <c r="J2091" i="10"/>
  <c r="J2092" i="10"/>
  <c r="J2093" i="10"/>
  <c r="J2094" i="10"/>
  <c r="J2095" i="10"/>
  <c r="J2096" i="10"/>
  <c r="J2097" i="10"/>
  <c r="J2098" i="10"/>
  <c r="J2099" i="10"/>
  <c r="J2100" i="10"/>
  <c r="J2101" i="10"/>
  <c r="J2102" i="10"/>
  <c r="J2103" i="10"/>
  <c r="J2104" i="10"/>
  <c r="J2105" i="10"/>
  <c r="J2106" i="10"/>
  <c r="J2107" i="10"/>
  <c r="J2108" i="10"/>
  <c r="J2109" i="10"/>
  <c r="J2110" i="10"/>
  <c r="J2111" i="10"/>
  <c r="J2112" i="10"/>
  <c r="J2113" i="10"/>
  <c r="J2115" i="10"/>
  <c r="J2116" i="10"/>
  <c r="J2117" i="10"/>
  <c r="J2118" i="10"/>
  <c r="J2120" i="10"/>
  <c r="J2123" i="10"/>
  <c r="J2124" i="10"/>
  <c r="J2125" i="10"/>
  <c r="J2127" i="10"/>
  <c r="J2128" i="10"/>
  <c r="J2129" i="10"/>
  <c r="J2130" i="10"/>
  <c r="J2131" i="10"/>
  <c r="J2132" i="10"/>
  <c r="J2133" i="10"/>
  <c r="J2134" i="10"/>
  <c r="J2137" i="10"/>
  <c r="J2138" i="10"/>
  <c r="J2139" i="10"/>
  <c r="J2140" i="10"/>
  <c r="J2141" i="10"/>
  <c r="J2142" i="10"/>
  <c r="J2143" i="10"/>
  <c r="J2144" i="10"/>
  <c r="J2146" i="10"/>
  <c r="J2147" i="10"/>
  <c r="J2148" i="10"/>
  <c r="J2149" i="10"/>
  <c r="J2150" i="10"/>
  <c r="J2153" i="10"/>
  <c r="J2156" i="10"/>
  <c r="J2158" i="10"/>
  <c r="J2159" i="10"/>
  <c r="J2161" i="10"/>
  <c r="J2163" i="10"/>
  <c r="J2166" i="10"/>
  <c r="J2167" i="10"/>
  <c r="J2172" i="10"/>
  <c r="J2173" i="10"/>
  <c r="J2174" i="10"/>
  <c r="J2175" i="10"/>
  <c r="J2176" i="10"/>
  <c r="J2177" i="10"/>
  <c r="J2178" i="10"/>
  <c r="J2179" i="10"/>
  <c r="J2180" i="10"/>
  <c r="J2181" i="10"/>
  <c r="J2183" i="10"/>
  <c r="J2184" i="10"/>
  <c r="J2185" i="10"/>
  <c r="J2186" i="10"/>
  <c r="J2187" i="10"/>
  <c r="I5" i="10"/>
  <c r="I6" i="10"/>
  <c r="I7" i="10"/>
  <c r="I8" i="10"/>
  <c r="I9" i="10"/>
  <c r="I10" i="10"/>
  <c r="I12"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8" i="10"/>
  <c r="I69" i="10"/>
  <c r="I74" i="10"/>
  <c r="I75" i="10"/>
  <c r="I76" i="10"/>
  <c r="I77" i="10"/>
  <c r="I78" i="10"/>
  <c r="I79" i="10"/>
  <c r="I80" i="10"/>
  <c r="I81" i="10"/>
  <c r="I82" i="10"/>
  <c r="I84" i="10"/>
  <c r="I85" i="10"/>
  <c r="I86" i="10"/>
  <c r="I87" i="10"/>
  <c r="I88" i="10"/>
  <c r="I89" i="10"/>
  <c r="I90" i="10"/>
  <c r="I91" i="10"/>
  <c r="I92" i="10"/>
  <c r="I93" i="10"/>
  <c r="I94" i="10"/>
  <c r="I95" i="10"/>
  <c r="I96"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9" i="10"/>
  <c r="I130" i="10"/>
  <c r="I131" i="10"/>
  <c r="I132" i="10"/>
  <c r="I133" i="10"/>
  <c r="I134" i="10"/>
  <c r="I135" i="10"/>
  <c r="I136" i="10"/>
  <c r="I137" i="10"/>
  <c r="I138" i="10"/>
  <c r="I139" i="10"/>
  <c r="I140" i="10"/>
  <c r="I141" i="10"/>
  <c r="I142" i="10"/>
  <c r="I143" i="10"/>
  <c r="I144" i="10"/>
  <c r="I145" i="10"/>
  <c r="I147" i="10"/>
  <c r="I149" i="10"/>
  <c r="I150" i="10"/>
  <c r="I151" i="10"/>
  <c r="I152"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9" i="10"/>
  <c r="I200" i="10"/>
  <c r="I201" i="10"/>
  <c r="I203" i="10"/>
  <c r="I204" i="10"/>
  <c r="I205" i="10"/>
  <c r="I206" i="10"/>
  <c r="I207" i="10"/>
  <c r="I208" i="10"/>
  <c r="I210" i="10"/>
  <c r="I211" i="10"/>
  <c r="I212" i="10"/>
  <c r="I213" i="10"/>
  <c r="I214" i="10"/>
  <c r="I215" i="10"/>
  <c r="I216" i="10"/>
  <c r="I217" i="10"/>
  <c r="I218" i="10"/>
  <c r="I219" i="10"/>
  <c r="I220" i="10"/>
  <c r="I221" i="10"/>
  <c r="I222" i="10"/>
  <c r="I223" i="10"/>
  <c r="I224" i="10"/>
  <c r="I225" i="10"/>
  <c r="I226" i="10"/>
  <c r="I227" i="10"/>
  <c r="I228" i="10"/>
  <c r="I229" i="10"/>
  <c r="I231" i="10"/>
  <c r="I232" i="10"/>
  <c r="I233" i="10"/>
  <c r="I234" i="10"/>
  <c r="I235" i="10"/>
  <c r="I236" i="10"/>
  <c r="I237" i="10"/>
  <c r="I238" i="10"/>
  <c r="I239" i="10"/>
  <c r="I240" i="10"/>
  <c r="I241" i="10"/>
  <c r="I242" i="10"/>
  <c r="I243" i="10"/>
  <c r="I244" i="10"/>
  <c r="I245" i="10"/>
  <c r="I247" i="10"/>
  <c r="I248" i="10"/>
  <c r="I249" i="10"/>
  <c r="I250" i="10"/>
  <c r="I251" i="10"/>
  <c r="I252" i="10"/>
  <c r="I253" i="10"/>
  <c r="I254" i="10"/>
  <c r="I255" i="10"/>
  <c r="I256" i="10"/>
  <c r="I257" i="10"/>
  <c r="I258" i="10"/>
  <c r="I260" i="10"/>
  <c r="I261" i="10"/>
  <c r="I262" i="10"/>
  <c r="I263" i="10"/>
  <c r="I264" i="10"/>
  <c r="I265" i="10"/>
  <c r="I266" i="10"/>
  <c r="I267" i="10"/>
  <c r="I268" i="10"/>
  <c r="I269" i="10"/>
  <c r="I270" i="10"/>
  <c r="I271" i="10"/>
  <c r="I272" i="10"/>
  <c r="I273" i="10"/>
  <c r="I274" i="10"/>
  <c r="I275" i="10"/>
  <c r="I276" i="10"/>
  <c r="I277" i="10"/>
  <c r="I278" i="10"/>
  <c r="I279" i="10"/>
  <c r="I280" i="10"/>
  <c r="I281" i="10"/>
  <c r="I282" i="10"/>
  <c r="I283" i="10"/>
  <c r="I284" i="10"/>
  <c r="I285" i="10"/>
  <c r="I286" i="10"/>
  <c r="I287" i="10"/>
  <c r="I288" i="10"/>
  <c r="I289" i="10"/>
  <c r="I290" i="10"/>
  <c r="I291" i="10"/>
  <c r="I292" i="10"/>
  <c r="I293" i="10"/>
  <c r="I294" i="10"/>
  <c r="I295" i="10"/>
  <c r="I296" i="10"/>
  <c r="I297" i="10"/>
  <c r="I298" i="10"/>
  <c r="I299" i="10"/>
  <c r="I300" i="10"/>
  <c r="I301" i="10"/>
  <c r="I302" i="10"/>
  <c r="I304" i="10"/>
  <c r="I305" i="10"/>
  <c r="I306" i="10"/>
  <c r="I307" i="10"/>
  <c r="I308" i="10"/>
  <c r="I309" i="10"/>
  <c r="I310" i="10"/>
  <c r="I311" i="10"/>
  <c r="I312"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3" i="10"/>
  <c r="I354" i="10"/>
  <c r="I355" i="10"/>
  <c r="I356" i="10"/>
  <c r="I357" i="10"/>
  <c r="I358" i="10"/>
  <c r="I359" i="10"/>
  <c r="I360" i="10"/>
  <c r="I361" i="10"/>
  <c r="I362" i="10"/>
  <c r="I363" i="10"/>
  <c r="I364" i="10"/>
  <c r="I365" i="10"/>
  <c r="I366" i="10"/>
  <c r="I367" i="10"/>
  <c r="I368" i="10"/>
  <c r="I369" i="10"/>
  <c r="I370" i="10"/>
  <c r="I371" i="10"/>
  <c r="I372" i="10"/>
  <c r="I373" i="10"/>
  <c r="I374" i="10"/>
  <c r="I375" i="10"/>
  <c r="I376" i="10"/>
  <c r="I377" i="10"/>
  <c r="I378" i="10"/>
  <c r="I379" i="10"/>
  <c r="I380" i="10"/>
  <c r="I381" i="10"/>
  <c r="I382" i="10"/>
  <c r="I383" i="10"/>
  <c r="I384" i="10"/>
  <c r="I385" i="10"/>
  <c r="I386" i="10"/>
  <c r="I387" i="10"/>
  <c r="I388" i="10"/>
  <c r="I390" i="10"/>
  <c r="I392" i="10"/>
  <c r="I394" i="10"/>
  <c r="I395" i="10"/>
  <c r="I396" i="10"/>
  <c r="I397" i="10"/>
  <c r="I398" i="10"/>
  <c r="I399" i="10"/>
  <c r="I400" i="10"/>
  <c r="I401" i="10"/>
  <c r="I402" i="10"/>
  <c r="I404" i="10"/>
  <c r="I405" i="10"/>
  <c r="I406" i="10"/>
  <c r="I407" i="10"/>
  <c r="I408" i="10"/>
  <c r="I409" i="10"/>
  <c r="I410" i="10"/>
  <c r="I411" i="10"/>
  <c r="I412" i="10"/>
  <c r="I413" i="10"/>
  <c r="I414" i="10"/>
  <c r="I415" i="10"/>
  <c r="I416" i="10"/>
  <c r="I417" i="10"/>
  <c r="I418" i="10"/>
  <c r="I419" i="10"/>
  <c r="I420" i="10"/>
  <c r="I421" i="10"/>
  <c r="I422" i="10"/>
  <c r="I423" i="10"/>
  <c r="I424" i="10"/>
  <c r="I425" i="10"/>
  <c r="I427" i="10"/>
  <c r="I428" i="10"/>
  <c r="I429" i="10"/>
  <c r="I430" i="10"/>
  <c r="I431" i="10"/>
  <c r="I433" i="10"/>
  <c r="I434" i="10"/>
  <c r="I435" i="10"/>
  <c r="I436" i="10"/>
  <c r="I437" i="10"/>
  <c r="I438" i="10"/>
  <c r="I439" i="10"/>
  <c r="I440" i="10"/>
  <c r="I441" i="10"/>
  <c r="I442" i="10"/>
  <c r="I443" i="10"/>
  <c r="I444" i="10"/>
  <c r="I445" i="10"/>
  <c r="I446" i="10"/>
  <c r="I448" i="10"/>
  <c r="I450" i="10"/>
  <c r="I451" i="10"/>
  <c r="I452" i="10"/>
  <c r="I453" i="10"/>
  <c r="I454" i="10"/>
  <c r="I455" i="10"/>
  <c r="I456" i="10"/>
  <c r="I457" i="10"/>
  <c r="I458" i="10"/>
  <c r="I459" i="10"/>
  <c r="I460" i="10"/>
  <c r="I461" i="10"/>
  <c r="I462" i="10"/>
  <c r="I463" i="10"/>
  <c r="I464" i="10"/>
  <c r="I465" i="10"/>
  <c r="I466" i="10"/>
  <c r="I467" i="10"/>
  <c r="I468" i="10"/>
  <c r="I469" i="10"/>
  <c r="I470" i="10"/>
  <c r="I471" i="10"/>
  <c r="I472" i="10"/>
  <c r="I473" i="10"/>
  <c r="I474" i="10"/>
  <c r="I475" i="10"/>
  <c r="I476" i="10"/>
  <c r="I478" i="10"/>
  <c r="I479" i="10"/>
  <c r="I480" i="10"/>
  <c r="I481" i="10"/>
  <c r="I482" i="10"/>
  <c r="I483" i="10"/>
  <c r="I484" i="10"/>
  <c r="I485" i="10"/>
  <c r="I486" i="10"/>
  <c r="I487" i="10"/>
  <c r="I488" i="10"/>
  <c r="I489" i="10"/>
  <c r="I490" i="10"/>
  <c r="I491" i="10"/>
  <c r="I492" i="10"/>
  <c r="I493" i="10"/>
  <c r="I494" i="10"/>
  <c r="I495" i="10"/>
  <c r="I496" i="10"/>
  <c r="I497" i="10"/>
  <c r="I498" i="10"/>
  <c r="I499" i="10"/>
  <c r="I500" i="10"/>
  <c r="I501" i="10"/>
  <c r="I502" i="10"/>
  <c r="I503" i="10"/>
  <c r="I504" i="10"/>
  <c r="I505" i="10"/>
  <c r="I506" i="10"/>
  <c r="I507" i="10"/>
  <c r="I508" i="10"/>
  <c r="I509" i="10"/>
  <c r="I510" i="10"/>
  <c r="I511" i="10"/>
  <c r="I512" i="10"/>
  <c r="I513" i="10"/>
  <c r="I515" i="10"/>
  <c r="I516" i="10"/>
  <c r="I518" i="10"/>
  <c r="I520" i="10"/>
  <c r="I521" i="10"/>
  <c r="I522" i="10"/>
  <c r="I524" i="10"/>
  <c r="I525" i="10"/>
  <c r="I526" i="10"/>
  <c r="I527" i="10"/>
  <c r="I528" i="10"/>
  <c r="I529" i="10"/>
  <c r="I530" i="10"/>
  <c r="I531" i="10"/>
  <c r="I532" i="10"/>
  <c r="I533" i="10"/>
  <c r="I534" i="10"/>
  <c r="I535" i="10"/>
  <c r="I536" i="10"/>
  <c r="I537" i="10"/>
  <c r="I538" i="10"/>
  <c r="I539" i="10"/>
  <c r="I540" i="10"/>
  <c r="I541" i="10"/>
  <c r="I542" i="10"/>
  <c r="I543" i="10"/>
  <c r="I544" i="10"/>
  <c r="I545" i="10"/>
  <c r="I546" i="10"/>
  <c r="I547" i="10"/>
  <c r="I548" i="10"/>
  <c r="I549" i="10"/>
  <c r="I550" i="10"/>
  <c r="I551" i="10"/>
  <c r="I552" i="10"/>
  <c r="I553" i="10"/>
  <c r="I555" i="10"/>
  <c r="I556" i="10"/>
  <c r="I557" i="10"/>
  <c r="I558" i="10"/>
  <c r="I559" i="10"/>
  <c r="I560" i="10"/>
  <c r="I561" i="10"/>
  <c r="I562" i="10"/>
  <c r="I563" i="10"/>
  <c r="I564" i="10"/>
  <c r="I565" i="10"/>
  <c r="I566" i="10"/>
  <c r="I567" i="10"/>
  <c r="I568" i="10"/>
  <c r="I569" i="10"/>
  <c r="I570" i="10"/>
  <c r="I571" i="10"/>
  <c r="I572" i="10"/>
  <c r="I573" i="10"/>
  <c r="I574" i="10"/>
  <c r="I575" i="10"/>
  <c r="I576" i="10"/>
  <c r="I577" i="10"/>
  <c r="I578" i="10"/>
  <c r="I580" i="10"/>
  <c r="I581" i="10"/>
  <c r="I582" i="10"/>
  <c r="I583" i="10"/>
  <c r="I584" i="10"/>
  <c r="I585" i="10"/>
  <c r="I586" i="10"/>
  <c r="I587" i="10"/>
  <c r="I588" i="10"/>
  <c r="I589" i="10"/>
  <c r="I590" i="10"/>
  <c r="I591" i="10"/>
  <c r="I592" i="10"/>
  <c r="I593" i="10"/>
  <c r="I594" i="10"/>
  <c r="I595" i="10"/>
  <c r="I596" i="10"/>
  <c r="I597" i="10"/>
  <c r="I598" i="10"/>
  <c r="I599" i="10"/>
  <c r="I600" i="10"/>
  <c r="I601" i="10"/>
  <c r="I602" i="10"/>
  <c r="I603" i="10"/>
  <c r="I604" i="10"/>
  <c r="I605" i="10"/>
  <c r="I606" i="10"/>
  <c r="I607" i="10"/>
  <c r="I609" i="10"/>
  <c r="I610" i="10"/>
  <c r="I611" i="10"/>
  <c r="I612" i="10"/>
  <c r="I613" i="10"/>
  <c r="I615" i="10"/>
  <c r="I616" i="10"/>
  <c r="I617" i="10"/>
  <c r="I618" i="10"/>
  <c r="I619" i="10"/>
  <c r="I620" i="10"/>
  <c r="I621" i="10"/>
  <c r="I622" i="10"/>
  <c r="I623" i="10"/>
  <c r="I624" i="10"/>
  <c r="I625" i="10"/>
  <c r="I626" i="10"/>
  <c r="I627" i="10"/>
  <c r="I628" i="10"/>
  <c r="I629" i="10"/>
  <c r="I630" i="10"/>
  <c r="I631" i="10"/>
  <c r="I632" i="10"/>
  <c r="I633" i="10"/>
  <c r="I634" i="10"/>
  <c r="I635" i="10"/>
  <c r="I636" i="10"/>
  <c r="I637" i="10"/>
  <c r="I638" i="10"/>
  <c r="I639" i="10"/>
  <c r="I641" i="10"/>
  <c r="I642" i="10"/>
  <c r="I643" i="10"/>
  <c r="I644" i="10"/>
  <c r="I645" i="10"/>
  <c r="I646" i="10"/>
  <c r="I647" i="10"/>
  <c r="I648" i="10"/>
  <c r="I649" i="10"/>
  <c r="I650" i="10"/>
  <c r="I652" i="10"/>
  <c r="I653" i="10"/>
  <c r="I654" i="10"/>
  <c r="I655" i="10"/>
  <c r="I656" i="10"/>
  <c r="I657" i="10"/>
  <c r="I658" i="10"/>
  <c r="I659" i="10"/>
  <c r="I660" i="10"/>
  <c r="I661" i="10"/>
  <c r="I662" i="10"/>
  <c r="I663" i="10"/>
  <c r="I664" i="10"/>
  <c r="I665" i="10"/>
  <c r="I666" i="10"/>
  <c r="I667" i="10"/>
  <c r="I669" i="10"/>
  <c r="I670" i="10"/>
  <c r="I671" i="10"/>
  <c r="I672" i="10"/>
  <c r="I674" i="10"/>
  <c r="I675" i="10"/>
  <c r="I676" i="10"/>
  <c r="I677" i="10"/>
  <c r="I678" i="10"/>
  <c r="I679" i="10"/>
  <c r="I680" i="10"/>
  <c r="I681" i="10"/>
  <c r="I682" i="10"/>
  <c r="I684" i="10"/>
  <c r="I685" i="10"/>
  <c r="I686" i="10"/>
  <c r="I687" i="10"/>
  <c r="I688" i="10"/>
  <c r="I689" i="10"/>
  <c r="I691" i="10"/>
  <c r="I692" i="10"/>
  <c r="I693" i="10"/>
  <c r="I695" i="10"/>
  <c r="I696" i="10"/>
  <c r="I697" i="10"/>
  <c r="I698" i="10"/>
  <c r="I699" i="10"/>
  <c r="I700" i="10"/>
  <c r="I701" i="10"/>
  <c r="I702" i="10"/>
  <c r="I703" i="10"/>
  <c r="I705" i="10"/>
  <c r="I706" i="10"/>
  <c r="I707" i="10"/>
  <c r="I708" i="10"/>
  <c r="I709" i="10"/>
  <c r="I710" i="10"/>
  <c r="I711" i="10"/>
  <c r="I712" i="10"/>
  <c r="I713" i="10"/>
  <c r="I714" i="10"/>
  <c r="I715" i="10"/>
  <c r="I716" i="10"/>
  <c r="I717" i="10"/>
  <c r="I718" i="10"/>
  <c r="I719" i="10"/>
  <c r="I720" i="10"/>
  <c r="I721" i="10"/>
  <c r="I722" i="10"/>
  <c r="I723" i="10"/>
  <c r="I724" i="10"/>
  <c r="I725" i="10"/>
  <c r="I726" i="10"/>
  <c r="I727" i="10"/>
  <c r="I728" i="10"/>
  <c r="I729" i="10"/>
  <c r="I730" i="10"/>
  <c r="I731" i="10"/>
  <c r="I732" i="10"/>
  <c r="I733" i="10"/>
  <c r="I734" i="10"/>
  <c r="I735" i="10"/>
  <c r="I736" i="10"/>
  <c r="I737" i="10"/>
  <c r="I738" i="10"/>
  <c r="I739" i="10"/>
  <c r="I740" i="10"/>
  <c r="I741" i="10"/>
  <c r="I742" i="10"/>
  <c r="I743" i="10"/>
  <c r="I744" i="10"/>
  <c r="I745" i="10"/>
  <c r="I746" i="10"/>
  <c r="I747" i="10"/>
  <c r="I748" i="10"/>
  <c r="I749" i="10"/>
  <c r="I750" i="10"/>
  <c r="I751" i="10"/>
  <c r="I752" i="10"/>
  <c r="I753" i="10"/>
  <c r="I754" i="10"/>
  <c r="I755" i="10"/>
  <c r="I756" i="10"/>
  <c r="I757" i="10"/>
  <c r="I758" i="10"/>
  <c r="I759" i="10"/>
  <c r="I761" i="10"/>
  <c r="I762" i="10"/>
  <c r="I763" i="10"/>
  <c r="I764" i="10"/>
  <c r="I765" i="10"/>
  <c r="I766" i="10"/>
  <c r="I767" i="10"/>
  <c r="I768" i="10"/>
  <c r="I769" i="10"/>
  <c r="I770" i="10"/>
  <c r="I771" i="10"/>
  <c r="I772" i="10"/>
  <c r="I773" i="10"/>
  <c r="I774" i="10"/>
  <c r="I775" i="10"/>
  <c r="I776" i="10"/>
  <c r="I777" i="10"/>
  <c r="I778" i="10"/>
  <c r="I779" i="10"/>
  <c r="I781" i="10"/>
  <c r="I782" i="10"/>
  <c r="I784" i="10"/>
  <c r="I785" i="10"/>
  <c r="I786" i="10"/>
  <c r="I787" i="10"/>
  <c r="I788" i="10"/>
  <c r="I789" i="10"/>
  <c r="I790" i="10"/>
  <c r="I791" i="10"/>
  <c r="I792" i="10"/>
  <c r="I793" i="10"/>
  <c r="I794" i="10"/>
  <c r="I795" i="10"/>
  <c r="I796" i="10"/>
  <c r="I797" i="10"/>
  <c r="I799" i="10"/>
  <c r="I800" i="10"/>
  <c r="I801" i="10"/>
  <c r="I802" i="10"/>
  <c r="I803" i="10"/>
  <c r="I804" i="10"/>
  <c r="I805" i="10"/>
  <c r="I806" i="10"/>
  <c r="I807" i="10"/>
  <c r="I808" i="10"/>
  <c r="I809" i="10"/>
  <c r="I810" i="10"/>
  <c r="I811" i="10"/>
  <c r="I812" i="10"/>
  <c r="I813" i="10"/>
  <c r="I814" i="10"/>
  <c r="I815" i="10"/>
  <c r="I816" i="10"/>
  <c r="I817" i="10"/>
  <c r="I818" i="10"/>
  <c r="I819" i="10"/>
  <c r="I820" i="10"/>
  <c r="I821" i="10"/>
  <c r="I822" i="10"/>
  <c r="I823" i="10"/>
  <c r="I824" i="10"/>
  <c r="I825" i="10"/>
  <c r="I826" i="10"/>
  <c r="I827" i="10"/>
  <c r="I828" i="10"/>
  <c r="I829" i="10"/>
  <c r="I830" i="10"/>
  <c r="I831" i="10"/>
  <c r="I832" i="10"/>
  <c r="I833" i="10"/>
  <c r="I835" i="10"/>
  <c r="I836" i="10"/>
  <c r="I837" i="10"/>
  <c r="I838" i="10"/>
  <c r="I839" i="10"/>
  <c r="I840" i="10"/>
  <c r="I841" i="10"/>
  <c r="I842" i="10"/>
  <c r="I843" i="10"/>
  <c r="I844" i="10"/>
  <c r="I845" i="10"/>
  <c r="I846" i="10"/>
  <c r="I847" i="10"/>
  <c r="I848" i="10"/>
  <c r="I849" i="10"/>
  <c r="I850" i="10"/>
  <c r="I851" i="10"/>
  <c r="I852" i="10"/>
  <c r="I853" i="10"/>
  <c r="I854" i="10"/>
  <c r="I855" i="10"/>
  <c r="I856" i="10"/>
  <c r="I857" i="10"/>
  <c r="I858" i="10"/>
  <c r="I860" i="10"/>
  <c r="I861" i="10"/>
  <c r="I862" i="10"/>
  <c r="I863" i="10"/>
  <c r="I864" i="10"/>
  <c r="I865" i="10"/>
  <c r="I866" i="10"/>
  <c r="I867" i="10"/>
  <c r="I868" i="10"/>
  <c r="I869" i="10"/>
  <c r="I870" i="10"/>
  <c r="I871" i="10"/>
  <c r="I872" i="10"/>
  <c r="I874" i="10"/>
  <c r="I875" i="10"/>
  <c r="I876" i="10"/>
  <c r="I877" i="10"/>
  <c r="I878" i="10"/>
  <c r="I879" i="10"/>
  <c r="I880" i="10"/>
  <c r="I882" i="10"/>
  <c r="I883" i="10"/>
  <c r="I884" i="10"/>
  <c r="I885" i="10"/>
  <c r="I886" i="10"/>
  <c r="I887" i="10"/>
  <c r="I888" i="10"/>
  <c r="I889" i="10"/>
  <c r="I890" i="10"/>
  <c r="I891" i="10"/>
  <c r="I892" i="10"/>
  <c r="I894" i="10"/>
  <c r="I895" i="10"/>
  <c r="I896" i="10"/>
  <c r="I897" i="10"/>
  <c r="I899" i="10"/>
  <c r="I900" i="10"/>
  <c r="I901" i="10"/>
  <c r="I902" i="10"/>
  <c r="I903" i="10"/>
  <c r="I904" i="10"/>
  <c r="I905" i="10"/>
  <c r="I906" i="10"/>
  <c r="I907" i="10"/>
  <c r="I908" i="10"/>
  <c r="I909" i="10"/>
  <c r="I910" i="10"/>
  <c r="I911" i="10"/>
  <c r="I912" i="10"/>
  <c r="I913" i="10"/>
  <c r="I914" i="10"/>
  <c r="I916" i="10"/>
  <c r="I917" i="10"/>
  <c r="I918" i="10"/>
  <c r="I919" i="10"/>
  <c r="I920" i="10"/>
  <c r="I921" i="10"/>
  <c r="I922" i="10"/>
  <c r="I923" i="10"/>
  <c r="I924" i="10"/>
  <c r="I925" i="10"/>
  <c r="I926" i="10"/>
  <c r="I927" i="10"/>
  <c r="I928" i="10"/>
  <c r="I929" i="10"/>
  <c r="I930" i="10"/>
  <c r="I931" i="10"/>
  <c r="I932" i="10"/>
  <c r="I933" i="10"/>
  <c r="I934" i="10"/>
  <c r="I935" i="10"/>
  <c r="I936" i="10"/>
  <c r="I937" i="10"/>
  <c r="I938" i="10"/>
  <c r="I939" i="10"/>
  <c r="I941" i="10"/>
  <c r="I942" i="10"/>
  <c r="I943" i="10"/>
  <c r="I944" i="10"/>
  <c r="I945" i="10"/>
  <c r="I946" i="10"/>
  <c r="I947" i="10"/>
  <c r="I948" i="10"/>
  <c r="I950" i="10"/>
  <c r="I951" i="10"/>
  <c r="I952" i="10"/>
  <c r="I953" i="10"/>
  <c r="I954" i="10"/>
  <c r="I955" i="10"/>
  <c r="I956" i="10"/>
  <c r="I957" i="10"/>
  <c r="I958" i="10"/>
  <c r="I959" i="10"/>
  <c r="I960" i="10"/>
  <c r="I961" i="10"/>
  <c r="I962" i="10"/>
  <c r="I963" i="10"/>
  <c r="I965" i="10"/>
  <c r="I966" i="10"/>
  <c r="I967" i="10"/>
  <c r="I968" i="10"/>
  <c r="I970" i="10"/>
  <c r="I971" i="10"/>
  <c r="I972" i="10"/>
  <c r="I973" i="10"/>
  <c r="I974" i="10"/>
  <c r="I975" i="10"/>
  <c r="I976" i="10"/>
  <c r="I977" i="10"/>
  <c r="I978" i="10"/>
  <c r="I979" i="10"/>
  <c r="I980" i="10"/>
  <c r="I981" i="10"/>
  <c r="I982" i="10"/>
  <c r="I983" i="10"/>
  <c r="I984" i="10"/>
  <c r="I985" i="10"/>
  <c r="I986" i="10"/>
  <c r="I987" i="10"/>
  <c r="I988" i="10"/>
  <c r="I989" i="10"/>
  <c r="I990" i="10"/>
  <c r="I991" i="10"/>
  <c r="I992" i="10"/>
  <c r="I993" i="10"/>
  <c r="I994" i="10"/>
  <c r="I995" i="10"/>
  <c r="I997" i="10"/>
  <c r="I998" i="10"/>
  <c r="I999" i="10"/>
  <c r="I1000" i="10"/>
  <c r="I1001" i="10"/>
  <c r="I1002" i="10"/>
  <c r="I1003" i="10"/>
  <c r="I1004" i="10"/>
  <c r="I1005" i="10"/>
  <c r="I1006" i="10"/>
  <c r="I1007" i="10"/>
  <c r="I1008" i="10"/>
  <c r="I1009" i="10"/>
  <c r="I1010" i="10"/>
  <c r="I1011" i="10"/>
  <c r="I1012" i="10"/>
  <c r="I1013" i="10"/>
  <c r="I1015" i="10"/>
  <c r="I1017" i="10"/>
  <c r="I1018" i="10"/>
  <c r="I1019" i="10"/>
  <c r="I1020" i="10"/>
  <c r="I1021" i="10"/>
  <c r="I1022" i="10"/>
  <c r="I1023" i="10"/>
  <c r="I1024" i="10"/>
  <c r="I1025" i="10"/>
  <c r="I1027" i="10"/>
  <c r="I1028" i="10"/>
  <c r="I1029" i="10"/>
  <c r="I1030" i="10"/>
  <c r="I1031" i="10"/>
  <c r="I1032" i="10"/>
  <c r="I1033" i="10"/>
  <c r="I1034" i="10"/>
  <c r="I1035" i="10"/>
  <c r="I1036" i="10"/>
  <c r="I1037" i="10"/>
  <c r="I1038" i="10"/>
  <c r="I1039" i="10"/>
  <c r="I1040" i="10"/>
  <c r="I1041" i="10"/>
  <c r="I1042" i="10"/>
  <c r="I1043" i="10"/>
  <c r="I1044" i="10"/>
  <c r="I1045" i="10"/>
  <c r="I1046" i="10"/>
  <c r="I1047" i="10"/>
  <c r="I1048" i="10"/>
  <c r="I1049" i="10"/>
  <c r="I1050" i="10"/>
  <c r="I1051" i="10"/>
  <c r="I1052" i="10"/>
  <c r="I1053" i="10"/>
  <c r="I1054" i="10"/>
  <c r="I1055" i="10"/>
  <c r="I1056" i="10"/>
  <c r="I1057" i="10"/>
  <c r="I1058" i="10"/>
  <c r="I1059" i="10"/>
  <c r="I1060" i="10"/>
  <c r="I1061" i="10"/>
  <c r="I1062" i="10"/>
  <c r="I1063" i="10"/>
  <c r="I1064" i="10"/>
  <c r="I1065" i="10"/>
  <c r="I1066" i="10"/>
  <c r="I1067" i="10"/>
  <c r="I1069" i="10"/>
  <c r="I1070" i="10"/>
  <c r="I1071" i="10"/>
  <c r="I1072" i="10"/>
  <c r="I1073" i="10"/>
  <c r="I1074" i="10"/>
  <c r="I1075" i="10"/>
  <c r="I1076" i="10"/>
  <c r="I1077" i="10"/>
  <c r="I1078" i="10"/>
  <c r="I1079" i="10"/>
  <c r="I1080" i="10"/>
  <c r="I1081" i="10"/>
  <c r="I1082" i="10"/>
  <c r="I1083" i="10"/>
  <c r="I1085" i="10"/>
  <c r="I1086" i="10"/>
  <c r="I1087" i="10"/>
  <c r="I1088" i="10"/>
  <c r="I1089" i="10"/>
  <c r="I1090" i="10"/>
  <c r="I1091" i="10"/>
  <c r="I1092" i="10"/>
  <c r="I1093" i="10"/>
  <c r="I1094" i="10"/>
  <c r="I1095" i="10"/>
  <c r="I1096" i="10"/>
  <c r="I1097" i="10"/>
  <c r="I1098" i="10"/>
  <c r="I1099" i="10"/>
  <c r="I1101" i="10"/>
  <c r="I1102" i="10"/>
  <c r="I1103" i="10"/>
  <c r="I1104" i="10"/>
  <c r="I1106" i="10"/>
  <c r="I1107" i="10"/>
  <c r="I1108" i="10"/>
  <c r="I1109" i="10"/>
  <c r="I1110" i="10"/>
  <c r="I1111" i="10"/>
  <c r="I1112" i="10"/>
  <c r="I1113" i="10"/>
  <c r="I1114" i="10"/>
  <c r="I1115" i="10"/>
  <c r="I1116" i="10"/>
  <c r="I1117" i="10"/>
  <c r="I1118" i="10"/>
  <c r="I1119" i="10"/>
  <c r="I1120" i="10"/>
  <c r="I1121" i="10"/>
  <c r="I1122" i="10"/>
  <c r="I1123" i="10"/>
  <c r="I1124" i="10"/>
  <c r="I1125" i="10"/>
  <c r="I1126" i="10"/>
  <c r="I1128" i="10"/>
  <c r="I1129" i="10"/>
  <c r="I1130" i="10"/>
  <c r="I1131" i="10"/>
  <c r="I1132" i="10"/>
  <c r="I1133" i="10"/>
  <c r="I1136" i="10"/>
  <c r="I1137" i="10"/>
  <c r="I1138" i="10"/>
  <c r="I1139" i="10"/>
  <c r="I1140" i="10"/>
  <c r="I1141" i="10"/>
  <c r="I1143" i="10"/>
  <c r="I1144" i="10"/>
  <c r="I1145" i="10"/>
  <c r="I1146" i="10"/>
  <c r="I1147" i="10"/>
  <c r="I1148" i="10"/>
  <c r="I1149" i="10"/>
  <c r="I1150" i="10"/>
  <c r="I1151" i="10"/>
  <c r="I1152" i="10"/>
  <c r="I1153" i="10"/>
  <c r="I1154" i="10"/>
  <c r="I1155" i="10"/>
  <c r="I1156" i="10"/>
  <c r="I1157" i="10"/>
  <c r="I1158" i="10"/>
  <c r="I1159" i="10"/>
  <c r="I1160" i="10"/>
  <c r="I1161" i="10"/>
  <c r="I1162" i="10"/>
  <c r="I1164" i="10"/>
  <c r="I1165" i="10"/>
  <c r="I1166" i="10"/>
  <c r="I1168" i="10"/>
  <c r="I1170" i="10"/>
  <c r="I1171" i="10"/>
  <c r="I1172" i="10"/>
  <c r="I1175" i="10"/>
  <c r="I1176" i="10"/>
  <c r="I1177" i="10"/>
  <c r="I1178" i="10"/>
  <c r="I1179" i="10"/>
  <c r="I1180" i="10"/>
  <c r="I1181" i="10"/>
  <c r="I1182" i="10"/>
  <c r="I1183" i="10"/>
  <c r="I1184" i="10"/>
  <c r="I1185" i="10"/>
  <c r="I1187" i="10"/>
  <c r="I1188" i="10"/>
  <c r="I1189" i="10"/>
  <c r="I1190" i="10"/>
  <c r="I1191" i="10"/>
  <c r="I1192" i="10"/>
  <c r="I1193" i="10"/>
  <c r="I1194" i="10"/>
  <c r="I1195" i="10"/>
  <c r="I1196" i="10"/>
  <c r="I1199" i="10"/>
  <c r="I1200" i="10"/>
  <c r="I1202" i="10"/>
  <c r="I1203" i="10"/>
  <c r="I1204" i="10"/>
  <c r="I1205" i="10"/>
  <c r="I1206" i="10"/>
  <c r="I1207" i="10"/>
  <c r="I1208" i="10"/>
  <c r="I1210" i="10"/>
  <c r="I1211" i="10"/>
  <c r="I1212" i="10"/>
  <c r="I1214" i="10"/>
  <c r="I1215" i="10"/>
  <c r="I1218" i="10"/>
  <c r="I1219" i="10"/>
  <c r="I1220" i="10"/>
  <c r="I1221" i="10"/>
  <c r="I1222" i="10"/>
  <c r="I1223" i="10"/>
  <c r="I1224" i="10"/>
  <c r="I1225" i="10"/>
  <c r="I1226" i="10"/>
  <c r="I1227" i="10"/>
  <c r="I1228" i="10"/>
  <c r="I1229" i="10"/>
  <c r="I1230" i="10"/>
  <c r="I1231" i="10"/>
  <c r="I1232" i="10"/>
  <c r="I1233" i="10"/>
  <c r="I1234" i="10"/>
  <c r="I1235" i="10"/>
  <c r="I1236" i="10"/>
  <c r="I1237" i="10"/>
  <c r="I1238" i="10"/>
  <c r="I1239" i="10"/>
  <c r="I1240" i="10"/>
  <c r="I1241" i="10"/>
  <c r="I1242" i="10"/>
  <c r="I1244" i="10"/>
  <c r="I1245" i="10"/>
  <c r="I1247" i="10"/>
  <c r="I1248" i="10"/>
  <c r="I1249" i="10"/>
  <c r="I1250" i="10"/>
  <c r="I1251" i="10"/>
  <c r="I1253" i="10"/>
  <c r="I1254" i="10"/>
  <c r="I1256" i="10"/>
  <c r="I1257" i="10"/>
  <c r="I1258" i="10"/>
  <c r="I1260" i="10"/>
  <c r="I1261" i="10"/>
  <c r="I1262" i="10"/>
  <c r="I1263" i="10"/>
  <c r="I1264" i="10"/>
  <c r="I1265" i="10"/>
  <c r="I1267" i="10"/>
  <c r="I1268" i="10"/>
  <c r="I1269" i="10"/>
  <c r="I1270" i="10"/>
  <c r="I1271" i="10"/>
  <c r="I1272" i="10"/>
  <c r="I1273" i="10"/>
  <c r="I1275" i="10"/>
  <c r="I1276" i="10"/>
  <c r="I1277" i="10"/>
  <c r="I1278" i="10"/>
  <c r="I1279" i="10"/>
  <c r="I1280" i="10"/>
  <c r="I1281" i="10"/>
  <c r="I1282" i="10"/>
  <c r="I1284" i="10"/>
  <c r="I1285" i="10"/>
  <c r="I1289" i="10"/>
  <c r="I1291" i="10"/>
  <c r="I1292" i="10"/>
  <c r="I1293" i="10"/>
  <c r="I1294" i="10"/>
  <c r="I1295" i="10"/>
  <c r="I1296" i="10"/>
  <c r="I1297" i="10"/>
  <c r="I1298" i="10"/>
  <c r="I1299" i="10"/>
  <c r="I1300" i="10"/>
  <c r="I1301" i="10"/>
  <c r="I1302" i="10"/>
  <c r="I1303" i="10"/>
  <c r="I1304" i="10"/>
  <c r="I1305" i="10"/>
  <c r="I1306" i="10"/>
  <c r="I1307" i="10"/>
  <c r="I1308" i="10"/>
  <c r="I1309" i="10"/>
  <c r="I1311" i="10"/>
  <c r="I1312" i="10"/>
  <c r="I1314" i="10"/>
  <c r="I1315" i="10"/>
  <c r="I1316" i="10"/>
  <c r="I1317" i="10"/>
  <c r="I1318" i="10"/>
  <c r="I1320" i="10"/>
  <c r="I1321" i="10"/>
  <c r="I1322" i="10"/>
  <c r="I1323" i="10"/>
  <c r="I1327" i="10"/>
  <c r="I1328" i="10"/>
  <c r="I1330" i="10"/>
  <c r="I1331" i="10"/>
  <c r="I1332" i="10"/>
  <c r="I1333" i="10"/>
  <c r="I1334" i="10"/>
  <c r="I1335" i="10"/>
  <c r="I1336" i="10"/>
  <c r="I1338" i="10"/>
  <c r="I1339" i="10"/>
  <c r="I1340" i="10"/>
  <c r="I1341" i="10"/>
  <c r="I1342" i="10"/>
  <c r="I1343" i="10"/>
  <c r="I1344" i="10"/>
  <c r="I1345" i="10"/>
  <c r="I1346" i="10"/>
  <c r="I1347" i="10"/>
  <c r="I1348" i="10"/>
  <c r="I1349" i="10"/>
  <c r="I1350" i="10"/>
  <c r="I1351" i="10"/>
  <c r="I1352" i="10"/>
  <c r="I1353" i="10"/>
  <c r="I1354" i="10"/>
  <c r="I1355" i="10"/>
  <c r="I1356" i="10"/>
  <c r="I1358" i="10"/>
  <c r="I1359" i="10"/>
  <c r="I1360" i="10"/>
  <c r="I1361" i="10"/>
  <c r="I1362" i="10"/>
  <c r="I1364" i="10"/>
  <c r="I1365" i="10"/>
  <c r="I1367" i="10"/>
  <c r="I1368" i="10"/>
  <c r="I1369" i="10"/>
  <c r="I1370" i="10"/>
  <c r="I1371" i="10"/>
  <c r="I1372" i="10"/>
  <c r="I1374" i="10"/>
  <c r="I1375" i="10"/>
  <c r="I1376" i="10"/>
  <c r="I1377" i="10"/>
  <c r="I1378" i="10"/>
  <c r="I1379" i="10"/>
  <c r="I1380" i="10"/>
  <c r="I1381" i="10"/>
  <c r="I1382" i="10"/>
  <c r="I1383" i="10"/>
  <c r="I1384" i="10"/>
  <c r="I1385" i="10"/>
  <c r="I1386" i="10"/>
  <c r="I1387" i="10"/>
  <c r="I1388" i="10"/>
  <c r="I1389" i="10"/>
  <c r="I1390" i="10"/>
  <c r="I1391" i="10"/>
  <c r="I1392" i="10"/>
  <c r="I1393" i="10"/>
  <c r="I1395" i="10"/>
  <c r="I1396" i="10"/>
  <c r="I1397" i="10"/>
  <c r="I1398" i="10"/>
  <c r="I1399" i="10"/>
  <c r="I1400" i="10"/>
  <c r="I1401" i="10"/>
  <c r="I1402" i="10"/>
  <c r="I1403" i="10"/>
  <c r="I1404" i="10"/>
  <c r="I1406" i="10"/>
  <c r="I1407" i="10"/>
  <c r="I1408" i="10"/>
  <c r="I1409" i="10"/>
  <c r="I1410" i="10"/>
  <c r="I1411" i="10"/>
  <c r="I1414" i="10"/>
  <c r="I1415" i="10"/>
  <c r="I1416" i="10"/>
  <c r="I1418" i="10"/>
  <c r="I1419" i="10"/>
  <c r="I1420" i="10"/>
  <c r="I1421" i="10"/>
  <c r="I1423" i="10"/>
  <c r="I1424" i="10"/>
  <c r="I1425" i="10"/>
  <c r="I1426" i="10"/>
  <c r="I1428" i="10"/>
  <c r="I1429" i="10"/>
  <c r="I1430" i="10"/>
  <c r="I1432" i="10"/>
  <c r="I1433" i="10"/>
  <c r="I1435" i="10"/>
  <c r="I1436" i="10"/>
  <c r="I1437" i="10"/>
  <c r="I1438" i="10"/>
  <c r="I1439" i="10"/>
  <c r="I1440" i="10"/>
  <c r="I1441" i="10"/>
  <c r="I1443" i="10"/>
  <c r="I1444" i="10"/>
  <c r="I1445" i="10"/>
  <c r="I1446" i="10"/>
  <c r="I1447" i="10"/>
  <c r="I1448" i="10"/>
  <c r="I1449" i="10"/>
  <c r="I1450" i="10"/>
  <c r="I1451" i="10"/>
  <c r="I1452" i="10"/>
  <c r="I1453" i="10"/>
  <c r="I1456" i="10"/>
  <c r="I1457" i="10"/>
  <c r="I1458" i="10"/>
  <c r="I1459" i="10"/>
  <c r="I1460" i="10"/>
  <c r="I1462" i="10"/>
  <c r="I1463" i="10"/>
  <c r="I1464" i="10"/>
  <c r="I1465" i="10"/>
  <c r="I1466" i="10"/>
  <c r="I1467" i="10"/>
  <c r="I1468" i="10"/>
  <c r="I1469" i="10"/>
  <c r="I1470" i="10"/>
  <c r="I1471" i="10"/>
  <c r="I1472" i="10"/>
  <c r="I1473" i="10"/>
  <c r="I1474" i="10"/>
  <c r="I1475" i="10"/>
  <c r="I1477" i="10"/>
  <c r="I1478" i="10"/>
  <c r="I1479" i="10"/>
  <c r="I1480" i="10"/>
  <c r="I1481" i="10"/>
  <c r="I1482" i="10"/>
  <c r="I1483" i="10"/>
  <c r="I1484" i="10"/>
  <c r="I1485" i="10"/>
  <c r="I1486" i="10"/>
  <c r="I1487" i="10"/>
  <c r="I1488" i="10"/>
  <c r="I1490" i="10"/>
  <c r="I1491" i="10"/>
  <c r="I1493" i="10"/>
  <c r="I1495" i="10"/>
  <c r="I1496" i="10"/>
  <c r="I1497" i="10"/>
  <c r="I1498" i="10"/>
  <c r="I1499" i="10"/>
  <c r="I1500" i="10"/>
  <c r="I1502" i="10"/>
  <c r="I1503" i="10"/>
  <c r="I1504" i="10"/>
  <c r="I1505" i="10"/>
  <c r="I1506" i="10"/>
  <c r="I1507" i="10"/>
  <c r="I1508" i="10"/>
  <c r="I1509" i="10"/>
  <c r="I1510" i="10"/>
  <c r="I1511" i="10"/>
  <c r="I1512" i="10"/>
  <c r="I1513" i="10"/>
  <c r="I1514" i="10"/>
  <c r="I1516" i="10"/>
  <c r="I1517" i="10"/>
  <c r="I1518" i="10"/>
  <c r="I1520" i="10"/>
  <c r="I1521" i="10"/>
  <c r="I1522" i="10"/>
  <c r="I1523" i="10"/>
  <c r="I1524" i="10"/>
  <c r="I1525" i="10"/>
  <c r="I1526" i="10"/>
  <c r="I1528" i="10"/>
  <c r="I1531" i="10"/>
  <c r="I1532" i="10"/>
  <c r="I1534" i="10"/>
  <c r="I1536" i="10"/>
  <c r="I1537" i="10"/>
  <c r="I1538" i="10"/>
  <c r="I1540" i="10"/>
  <c r="I1541" i="10"/>
  <c r="I1542" i="10"/>
  <c r="I1543" i="10"/>
  <c r="I1544" i="10"/>
  <c r="I1546" i="10"/>
  <c r="I1547" i="10"/>
  <c r="I1548" i="10"/>
  <c r="I1549" i="10"/>
  <c r="I1550" i="10"/>
  <c r="I1551" i="10"/>
  <c r="I1552" i="10"/>
  <c r="I1553" i="10"/>
  <c r="I1554" i="10"/>
  <c r="I1555" i="10"/>
  <c r="I1556" i="10"/>
  <c r="I1557" i="10"/>
  <c r="I1558" i="10"/>
  <c r="I1559" i="10"/>
  <c r="I1560" i="10"/>
  <c r="I1561" i="10"/>
  <c r="I1562" i="10"/>
  <c r="I1563" i="10"/>
  <c r="I1564" i="10"/>
  <c r="I1565" i="10"/>
  <c r="I1566" i="10"/>
  <c r="I1567" i="10"/>
  <c r="I1568" i="10"/>
  <c r="I1571" i="10"/>
  <c r="I1573" i="10"/>
  <c r="I1574" i="10"/>
  <c r="I1575" i="10"/>
  <c r="I1577" i="10"/>
  <c r="I1579" i="10"/>
  <c r="I1580" i="10"/>
  <c r="I1581" i="10"/>
  <c r="I1583" i="10"/>
  <c r="I1584" i="10"/>
  <c r="I1585" i="10"/>
  <c r="I1586" i="10"/>
  <c r="I1587" i="10"/>
  <c r="I1589" i="10"/>
  <c r="I1590" i="10"/>
  <c r="I1591" i="10"/>
  <c r="I1592" i="10"/>
  <c r="I1595" i="10"/>
  <c r="I1596" i="10"/>
  <c r="I1597" i="10"/>
  <c r="I1598" i="10"/>
  <c r="I1600" i="10"/>
  <c r="I1601" i="10"/>
  <c r="I1602" i="10"/>
  <c r="I1603" i="10"/>
  <c r="I1604" i="10"/>
  <c r="I1605" i="10"/>
  <c r="I1606" i="10"/>
  <c r="I1607" i="10"/>
  <c r="I1608" i="10"/>
  <c r="I1609" i="10"/>
  <c r="I1610" i="10"/>
  <c r="I1611" i="10"/>
  <c r="I1613" i="10"/>
  <c r="I1615" i="10"/>
  <c r="I1616" i="10"/>
  <c r="I1617" i="10"/>
  <c r="I1618" i="10"/>
  <c r="I1619" i="10"/>
  <c r="I1620" i="10"/>
  <c r="I1621" i="10"/>
  <c r="I1622" i="10"/>
  <c r="I1623" i="10"/>
  <c r="I1625" i="10"/>
  <c r="I1626" i="10"/>
  <c r="I1627" i="10"/>
  <c r="I1628" i="10"/>
  <c r="I1629" i="10"/>
  <c r="I1630" i="10"/>
  <c r="I1631" i="10"/>
  <c r="I1632" i="10"/>
  <c r="I1633" i="10"/>
  <c r="I1634" i="10"/>
  <c r="I1635" i="10"/>
  <c r="I1636" i="10"/>
  <c r="I1638" i="10"/>
  <c r="I1639" i="10"/>
  <c r="I1640" i="10"/>
  <c r="I1641" i="10"/>
  <c r="I1642" i="10"/>
  <c r="I1643" i="10"/>
  <c r="I1644" i="10"/>
  <c r="I1645" i="10"/>
  <c r="I1646" i="10"/>
  <c r="I1647" i="10"/>
  <c r="I1648" i="10"/>
  <c r="I1649" i="10"/>
  <c r="I1650" i="10"/>
  <c r="I1651" i="10"/>
  <c r="I1652" i="10"/>
  <c r="I1653" i="10"/>
  <c r="I1654" i="10"/>
  <c r="I1657" i="10"/>
  <c r="I1658" i="10"/>
  <c r="I1659" i="10"/>
  <c r="I1660" i="10"/>
  <c r="I1661" i="10"/>
  <c r="I1662" i="10"/>
  <c r="I1663" i="10"/>
  <c r="I1664" i="10"/>
  <c r="I1665" i="10"/>
  <c r="I1666" i="10"/>
  <c r="I1667" i="10"/>
  <c r="I1668" i="10"/>
  <c r="I1669" i="10"/>
  <c r="I1672" i="10"/>
  <c r="I1673" i="10"/>
  <c r="I1674" i="10"/>
  <c r="I1675" i="10"/>
  <c r="I1676" i="10"/>
  <c r="I1677" i="10"/>
  <c r="I1678" i="10"/>
  <c r="I1679" i="10"/>
  <c r="I1680" i="10"/>
  <c r="I1681" i="10"/>
  <c r="I1682" i="10"/>
  <c r="I1683" i="10"/>
  <c r="I1684" i="10"/>
  <c r="I1685" i="10"/>
  <c r="I1686" i="10"/>
  <c r="I1687" i="10"/>
  <c r="I1690" i="10"/>
  <c r="I1691" i="10"/>
  <c r="I1692" i="10"/>
  <c r="I1695" i="10"/>
  <c r="I1696" i="10"/>
  <c r="I1697" i="10"/>
  <c r="I1698" i="10"/>
  <c r="I1699" i="10"/>
  <c r="I1700" i="10"/>
  <c r="I1701" i="10"/>
  <c r="I1703" i="10"/>
  <c r="I1704" i="10"/>
  <c r="I1705" i="10"/>
  <c r="I1706" i="10"/>
  <c r="I1709" i="10"/>
  <c r="I1710" i="10"/>
  <c r="I1711" i="10"/>
  <c r="I1712" i="10"/>
  <c r="I1713" i="10"/>
  <c r="I1714" i="10"/>
  <c r="I1715" i="10"/>
  <c r="I1716" i="10"/>
  <c r="I1717" i="10"/>
  <c r="I1721" i="10"/>
  <c r="I1722" i="10"/>
  <c r="I1723" i="10"/>
  <c r="I1725" i="10"/>
  <c r="I1727" i="10"/>
  <c r="I1728" i="10"/>
  <c r="I1730" i="10"/>
  <c r="I1731" i="10"/>
  <c r="I1732" i="10"/>
  <c r="I1733" i="10"/>
  <c r="I1735" i="10"/>
  <c r="I1736" i="10"/>
  <c r="I1737" i="10"/>
  <c r="I1738" i="10"/>
  <c r="I1739" i="10"/>
  <c r="I1740" i="10"/>
  <c r="I1742" i="10"/>
  <c r="I1743" i="10"/>
  <c r="I1744" i="10"/>
  <c r="I1745" i="10"/>
  <c r="I1746" i="10"/>
  <c r="I1747" i="10"/>
  <c r="I1748" i="10"/>
  <c r="I1749" i="10"/>
  <c r="I1750" i="10"/>
  <c r="I1752" i="10"/>
  <c r="I1753" i="10"/>
  <c r="I1754" i="10"/>
  <c r="I1755" i="10"/>
  <c r="I1756" i="10"/>
  <c r="I1757" i="10"/>
  <c r="I1759" i="10"/>
  <c r="I1761" i="10"/>
  <c r="I1762" i="10"/>
  <c r="I1763" i="10"/>
  <c r="I1764" i="10"/>
  <c r="I1765" i="10"/>
  <c r="I1766" i="10"/>
  <c r="I1767" i="10"/>
  <c r="I1769" i="10"/>
  <c r="I1770" i="10"/>
  <c r="I1771" i="10"/>
  <c r="I1772" i="10"/>
  <c r="I1773" i="10"/>
  <c r="I1774" i="10"/>
  <c r="I1775" i="10"/>
  <c r="I1776" i="10"/>
  <c r="I1777" i="10"/>
  <c r="I1778" i="10"/>
  <c r="I1779" i="10"/>
  <c r="I1780" i="10"/>
  <c r="I1781" i="10"/>
  <c r="I1782" i="10"/>
  <c r="I1783" i="10"/>
  <c r="I1784" i="10"/>
  <c r="I1785" i="10"/>
  <c r="I1786" i="10"/>
  <c r="I1787" i="10"/>
  <c r="I1788" i="10"/>
  <c r="I1789" i="10"/>
  <c r="I1793" i="10"/>
  <c r="I1794" i="10"/>
  <c r="I1795" i="10"/>
  <c r="I1796" i="10"/>
  <c r="I1797" i="10"/>
  <c r="I1798" i="10"/>
  <c r="I1799" i="10"/>
  <c r="I1800" i="10"/>
  <c r="I1801" i="10"/>
  <c r="I1803" i="10"/>
  <c r="I1805" i="10"/>
  <c r="I1806" i="10"/>
  <c r="I1807" i="10"/>
  <c r="I1809" i="10"/>
  <c r="I1810" i="10"/>
  <c r="I1811" i="10"/>
  <c r="I1812" i="10"/>
  <c r="I1813" i="10"/>
  <c r="I1814" i="10"/>
  <c r="I1815" i="10"/>
  <c r="I1816" i="10"/>
  <c r="I1817" i="10"/>
  <c r="I1819" i="10"/>
  <c r="I1820" i="10"/>
  <c r="I1821" i="10"/>
  <c r="I1822" i="10"/>
  <c r="I1823" i="10"/>
  <c r="I1824" i="10"/>
  <c r="I1825" i="10"/>
  <c r="I1826" i="10"/>
  <c r="I1827" i="10"/>
  <c r="I1828" i="10"/>
  <c r="I1829" i="10"/>
  <c r="I1830" i="10"/>
  <c r="I1831" i="10"/>
  <c r="I1832" i="10"/>
  <c r="I1835" i="10"/>
  <c r="I1836" i="10"/>
  <c r="I1837" i="10"/>
  <c r="I1838" i="10"/>
  <c r="I1839" i="10"/>
  <c r="I1840" i="10"/>
  <c r="I1841" i="10"/>
  <c r="I1842" i="10"/>
  <c r="I1843" i="10"/>
  <c r="I1844" i="10"/>
  <c r="I1845" i="10"/>
  <c r="I1846" i="10"/>
  <c r="I1847" i="10"/>
  <c r="I1849" i="10"/>
  <c r="I1850" i="10"/>
  <c r="I1851" i="10"/>
  <c r="I1852" i="10"/>
  <c r="I1853" i="10"/>
  <c r="I1854" i="10"/>
  <c r="I1855" i="10"/>
  <c r="I1856" i="10"/>
  <c r="I1857" i="10"/>
  <c r="I1858" i="10"/>
  <c r="I1859" i="10"/>
  <c r="I1860" i="10"/>
  <c r="I1861" i="10"/>
  <c r="I1862" i="10"/>
  <c r="I1863" i="10"/>
  <c r="I1864" i="10"/>
  <c r="I1865" i="10"/>
  <c r="I1867" i="10"/>
  <c r="I1868" i="10"/>
  <c r="I1869" i="10"/>
  <c r="I1870" i="10"/>
  <c r="I1871" i="10"/>
  <c r="I1872" i="10"/>
  <c r="I1873" i="10"/>
  <c r="I1875" i="10"/>
  <c r="I1876" i="10"/>
  <c r="I1877" i="10"/>
  <c r="I1878" i="10"/>
  <c r="I1879" i="10"/>
  <c r="I1880" i="10"/>
  <c r="I1881" i="10"/>
  <c r="I1882" i="10"/>
  <c r="I1883" i="10"/>
  <c r="I1884" i="10"/>
  <c r="I1885" i="10"/>
  <c r="I1886" i="10"/>
  <c r="I1887" i="10"/>
  <c r="I1888" i="10"/>
  <c r="I1889" i="10"/>
  <c r="I1890" i="10"/>
  <c r="I1891" i="10"/>
  <c r="I1892" i="10"/>
  <c r="I1893" i="10"/>
  <c r="I1894" i="10"/>
  <c r="I1896" i="10"/>
  <c r="I1897" i="10"/>
  <c r="I1898" i="10"/>
  <c r="I1899" i="10"/>
  <c r="I1900" i="10"/>
  <c r="I1902" i="10"/>
  <c r="I1903" i="10"/>
  <c r="I1904" i="10"/>
  <c r="I1905" i="10"/>
  <c r="I1906" i="10"/>
  <c r="I1907" i="10"/>
  <c r="I1908" i="10"/>
  <c r="I1909" i="10"/>
  <c r="I1910" i="10"/>
  <c r="I1911" i="10"/>
  <c r="I1912" i="10"/>
  <c r="I1913" i="10"/>
  <c r="I1914" i="10"/>
  <c r="I1915" i="10"/>
  <c r="I1916" i="10"/>
  <c r="I1917" i="10"/>
  <c r="I1918" i="10"/>
  <c r="I1919" i="10"/>
  <c r="I1920" i="10"/>
  <c r="I1921" i="10"/>
  <c r="I1922" i="10"/>
  <c r="I1923" i="10"/>
  <c r="I1924" i="10"/>
  <c r="I1925" i="10"/>
  <c r="I1926" i="10"/>
  <c r="I1927" i="10"/>
  <c r="I1928" i="10"/>
  <c r="I1929" i="10"/>
  <c r="I1931" i="10"/>
  <c r="I1932" i="10"/>
  <c r="I1933" i="10"/>
  <c r="I1934" i="10"/>
  <c r="I1935" i="10"/>
  <c r="I1936" i="10"/>
  <c r="I1937" i="10"/>
  <c r="I1938" i="10"/>
  <c r="I1940" i="10"/>
  <c r="I1941" i="10"/>
  <c r="I1942" i="10"/>
  <c r="I1943" i="10"/>
  <c r="I1944" i="10"/>
  <c r="I1945" i="10"/>
  <c r="I1946" i="10"/>
  <c r="I1947" i="10"/>
  <c r="I1949" i="10"/>
  <c r="I1950" i="10"/>
  <c r="I1951" i="10"/>
  <c r="I1952" i="10"/>
  <c r="I1953" i="10"/>
  <c r="I1954" i="10"/>
  <c r="I1955" i="10"/>
  <c r="I1956" i="10"/>
  <c r="I1957" i="10"/>
  <c r="I1959" i="10"/>
  <c r="I1961" i="10"/>
  <c r="I1962" i="10"/>
  <c r="I1963" i="10"/>
  <c r="I1965" i="10"/>
  <c r="I1966" i="10"/>
  <c r="I1967" i="10"/>
  <c r="I1968" i="10"/>
  <c r="I1969" i="10"/>
  <c r="I1970" i="10"/>
  <c r="I1971" i="10"/>
  <c r="I1972" i="10"/>
  <c r="I1973" i="10"/>
  <c r="I1974" i="10"/>
  <c r="I1975" i="10"/>
  <c r="I1977" i="10"/>
  <c r="I1978" i="10"/>
  <c r="I1980" i="10"/>
  <c r="I1981" i="10"/>
  <c r="I1982" i="10"/>
  <c r="I1983" i="10"/>
  <c r="I1984" i="10"/>
  <c r="I1985" i="10"/>
  <c r="I1986" i="10"/>
  <c r="I1987" i="10"/>
  <c r="I1988" i="10"/>
  <c r="I1989" i="10"/>
  <c r="I1990" i="10"/>
  <c r="I1991" i="10"/>
  <c r="I1992" i="10"/>
  <c r="I1993" i="10"/>
  <c r="I1994" i="10"/>
  <c r="I1995" i="10"/>
  <c r="I1996" i="10"/>
  <c r="I1997" i="10"/>
  <c r="I1998" i="10"/>
  <c r="I1999" i="10"/>
  <c r="I2000" i="10"/>
  <c r="I2001" i="10"/>
  <c r="I2002" i="10"/>
  <c r="I2003" i="10"/>
  <c r="I2004" i="10"/>
  <c r="I2006" i="10"/>
  <c r="I2007" i="10"/>
  <c r="I2008" i="10"/>
  <c r="I2009" i="10"/>
  <c r="I2010" i="10"/>
  <c r="I2011" i="10"/>
  <c r="I2012" i="10"/>
  <c r="I2013" i="10"/>
  <c r="I2014" i="10"/>
  <c r="I2015" i="10"/>
  <c r="I2016" i="10"/>
  <c r="I2017" i="10"/>
  <c r="I2018" i="10"/>
  <c r="I2019" i="10"/>
  <c r="I2022" i="10"/>
  <c r="I2023" i="10"/>
  <c r="I2024" i="10"/>
  <c r="I2025" i="10"/>
  <c r="I2028" i="10"/>
  <c r="I2029" i="10"/>
  <c r="I2031" i="10"/>
  <c r="I2032" i="10"/>
  <c r="I2033" i="10"/>
  <c r="I2034" i="10"/>
  <c r="I2035" i="10"/>
  <c r="I2037" i="10"/>
  <c r="I2038" i="10"/>
  <c r="I2039" i="10"/>
  <c r="I2040" i="10"/>
  <c r="I2041" i="10"/>
  <c r="I2042" i="10"/>
  <c r="I2043" i="10"/>
  <c r="I2044" i="10"/>
  <c r="I2045" i="10"/>
  <c r="I2046" i="10"/>
  <c r="I2047" i="10"/>
  <c r="I2048" i="10"/>
  <c r="I2049" i="10"/>
  <c r="I2050" i="10"/>
  <c r="I2051" i="10"/>
  <c r="I2053" i="10"/>
  <c r="I2054" i="10"/>
  <c r="I2055" i="10"/>
  <c r="I2056" i="10"/>
  <c r="I2057" i="10"/>
  <c r="I2058" i="10"/>
  <c r="I2059" i="10"/>
  <c r="I2060" i="10"/>
  <c r="I2061" i="10"/>
  <c r="I2062" i="10"/>
  <c r="I2063" i="10"/>
  <c r="I2064" i="10"/>
  <c r="I2065" i="10"/>
  <c r="I2066" i="10"/>
  <c r="I2068" i="10"/>
  <c r="I2069" i="10"/>
  <c r="I2070" i="10"/>
  <c r="I2071" i="10"/>
  <c r="I2072" i="10"/>
  <c r="I2073" i="10"/>
  <c r="I2074" i="10"/>
  <c r="I2075" i="10"/>
  <c r="I2076" i="10"/>
  <c r="I2077" i="10"/>
  <c r="I2078" i="10"/>
  <c r="I2079" i="10"/>
  <c r="I2080" i="10"/>
  <c r="I2082" i="10"/>
  <c r="I2083" i="10"/>
  <c r="I2084" i="10"/>
  <c r="I2085" i="10"/>
  <c r="I2086" i="10"/>
  <c r="I2088" i="10"/>
  <c r="I2089" i="10"/>
  <c r="I2091" i="10"/>
  <c r="I2092" i="10"/>
  <c r="I2093" i="10"/>
  <c r="I2094" i="10"/>
  <c r="I2095" i="10"/>
  <c r="I2096" i="10"/>
  <c r="I2097" i="10"/>
  <c r="I2098" i="10"/>
  <c r="I2099" i="10"/>
  <c r="I2100" i="10"/>
  <c r="I2101" i="10"/>
  <c r="I2102" i="10"/>
  <c r="I2103" i="10"/>
  <c r="I2104" i="10"/>
  <c r="I2105" i="10"/>
  <c r="I2106" i="10"/>
  <c r="I2107" i="10"/>
  <c r="I2108" i="10"/>
  <c r="I2109" i="10"/>
  <c r="I2110" i="10"/>
  <c r="I2111" i="10"/>
  <c r="I2112" i="10"/>
  <c r="I2113" i="10"/>
  <c r="I2115" i="10"/>
  <c r="I2116" i="10"/>
  <c r="I2117" i="10"/>
  <c r="I2118" i="10"/>
  <c r="I2120" i="10"/>
  <c r="I2123" i="10"/>
  <c r="I2124" i="10"/>
  <c r="I2125" i="10"/>
  <c r="I2127" i="10"/>
  <c r="I2128" i="10"/>
  <c r="I2129" i="10"/>
  <c r="I2130" i="10"/>
  <c r="I2131" i="10"/>
  <c r="I2132" i="10"/>
  <c r="I2133" i="10"/>
  <c r="I2134" i="10"/>
  <c r="I2137" i="10"/>
  <c r="I2138" i="10"/>
  <c r="I2139" i="10"/>
  <c r="I2140" i="10"/>
  <c r="I2141" i="10"/>
  <c r="I2142" i="10"/>
  <c r="I2143" i="10"/>
  <c r="I2144" i="10"/>
  <c r="I2146" i="10"/>
  <c r="I2147" i="10"/>
  <c r="I2148" i="10"/>
  <c r="I2149" i="10"/>
  <c r="I2150" i="10"/>
  <c r="I2153" i="10"/>
  <c r="I2156" i="10"/>
  <c r="I2158" i="10"/>
  <c r="I2159" i="10"/>
  <c r="I2161" i="10"/>
  <c r="I2163" i="10"/>
  <c r="I2166" i="10"/>
  <c r="I2167" i="10"/>
  <c r="I2172" i="10"/>
  <c r="I2173" i="10"/>
  <c r="I2174" i="10"/>
  <c r="I2175" i="10"/>
  <c r="I2176" i="10"/>
  <c r="I2177" i="10"/>
  <c r="I2178" i="10"/>
  <c r="I2179" i="10"/>
  <c r="I2180" i="10"/>
  <c r="I2181" i="10"/>
  <c r="I2183" i="10"/>
  <c r="I2184" i="10"/>
  <c r="I2185" i="10"/>
  <c r="I2186" i="10"/>
  <c r="I2187" i="10"/>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H73" i="10"/>
  <c r="H74" i="10"/>
  <c r="H75" i="10"/>
  <c r="H76" i="10"/>
  <c r="H77" i="10"/>
  <c r="H78" i="10"/>
  <c r="H79" i="10"/>
  <c r="H80" i="10"/>
  <c r="H81" i="10"/>
  <c r="H82" i="10"/>
  <c r="H83" i="10"/>
  <c r="H84" i="10"/>
  <c r="H85" i="10"/>
  <c r="H86" i="10"/>
  <c r="H87" i="10"/>
  <c r="H88" i="10"/>
  <c r="H89" i="10"/>
  <c r="H90" i="10"/>
  <c r="H91" i="10"/>
  <c r="H92" i="10"/>
  <c r="H93" i="10"/>
  <c r="H94" i="10"/>
  <c r="H95" i="10"/>
  <c r="H96" i="10"/>
  <c r="H97" i="10"/>
  <c r="H98" i="10"/>
  <c r="H99" i="10"/>
  <c r="H100" i="10"/>
  <c r="H101" i="10"/>
  <c r="H102" i="10"/>
  <c r="H103" i="10"/>
  <c r="H104" i="10"/>
  <c r="H105" i="10"/>
  <c r="H106" i="10"/>
  <c r="H107" i="10"/>
  <c r="H108" i="10"/>
  <c r="H109" i="10"/>
  <c r="H110" i="10"/>
  <c r="H111" i="10"/>
  <c r="H112" i="10"/>
  <c r="H113" i="10"/>
  <c r="H114" i="10"/>
  <c r="H115" i="10"/>
  <c r="H116" i="10"/>
  <c r="H117" i="10"/>
  <c r="H118" i="10"/>
  <c r="H119" i="10"/>
  <c r="H120" i="10"/>
  <c r="H121" i="10"/>
  <c r="H122" i="10"/>
  <c r="H123" i="10"/>
  <c r="H124" i="10"/>
  <c r="H125" i="10"/>
  <c r="H126" i="10"/>
  <c r="H127" i="10"/>
  <c r="H128" i="10"/>
  <c r="H129" i="10"/>
  <c r="H130" i="10"/>
  <c r="H131" i="10"/>
  <c r="H132" i="10"/>
  <c r="H133" i="10"/>
  <c r="H134" i="10"/>
  <c r="H135" i="10"/>
  <c r="H136" i="10"/>
  <c r="H137" i="10"/>
  <c r="H138" i="10"/>
  <c r="H139" i="10"/>
  <c r="H140" i="10"/>
  <c r="H141" i="10"/>
  <c r="H142" i="10"/>
  <c r="H143" i="10"/>
  <c r="H144" i="10"/>
  <c r="H145" i="10"/>
  <c r="H146" i="10"/>
  <c r="H147" i="10"/>
  <c r="H148" i="10"/>
  <c r="H149" i="10"/>
  <c r="H150" i="10"/>
  <c r="H151" i="10"/>
  <c r="H152" i="10"/>
  <c r="H153" i="10"/>
  <c r="H154" i="10"/>
  <c r="H155" i="10"/>
  <c r="H156" i="10"/>
  <c r="H157" i="10"/>
  <c r="H158" i="10"/>
  <c r="H159" i="10"/>
  <c r="H160" i="10"/>
  <c r="H161" i="10"/>
  <c r="H162" i="10"/>
  <c r="H163" i="10"/>
  <c r="H164" i="10"/>
  <c r="H165" i="10"/>
  <c r="H166" i="10"/>
  <c r="H167" i="10"/>
  <c r="H168" i="10"/>
  <c r="H169" i="10"/>
  <c r="H170" i="10"/>
  <c r="H171" i="10"/>
  <c r="H172" i="10"/>
  <c r="H173" i="10"/>
  <c r="H174" i="10"/>
  <c r="H175" i="10"/>
  <c r="H176" i="10"/>
  <c r="H177" i="10"/>
  <c r="H178" i="10"/>
  <c r="H179" i="10"/>
  <c r="H180" i="10"/>
  <c r="H181" i="10"/>
  <c r="H182" i="10"/>
  <c r="H183" i="10"/>
  <c r="H184" i="10"/>
  <c r="H185" i="10"/>
  <c r="H186" i="10"/>
  <c r="H187" i="10"/>
  <c r="H188" i="10"/>
  <c r="H189" i="10"/>
  <c r="H190" i="10"/>
  <c r="H191" i="10"/>
  <c r="H192" i="10"/>
  <c r="H193" i="10"/>
  <c r="H194" i="10"/>
  <c r="H195" i="10"/>
  <c r="H196" i="10"/>
  <c r="H197" i="10"/>
  <c r="H198" i="10"/>
  <c r="H199" i="10"/>
  <c r="H200" i="10"/>
  <c r="H201" i="10"/>
  <c r="H202" i="10"/>
  <c r="H203" i="10"/>
  <c r="H204" i="10"/>
  <c r="H205" i="10"/>
  <c r="H206" i="10"/>
  <c r="H207" i="10"/>
  <c r="H208" i="10"/>
  <c r="H209" i="10"/>
  <c r="H210" i="10"/>
  <c r="H211" i="10"/>
  <c r="H212" i="10"/>
  <c r="H213" i="10"/>
  <c r="H214" i="10"/>
  <c r="H215" i="10"/>
  <c r="H216" i="10"/>
  <c r="H217" i="10"/>
  <c r="H218" i="10"/>
  <c r="H219" i="10"/>
  <c r="H220" i="10"/>
  <c r="H221" i="10"/>
  <c r="H222" i="10"/>
  <c r="H223" i="10"/>
  <c r="H224" i="10"/>
  <c r="H225" i="10"/>
  <c r="H226" i="10"/>
  <c r="H227" i="10"/>
  <c r="H228" i="10"/>
  <c r="H229" i="10"/>
  <c r="H230" i="10"/>
  <c r="H231" i="10"/>
  <c r="H232" i="10"/>
  <c r="H233" i="10"/>
  <c r="H234" i="10"/>
  <c r="H235" i="10"/>
  <c r="H236" i="10"/>
  <c r="H237" i="10"/>
  <c r="H238" i="10"/>
  <c r="H239" i="10"/>
  <c r="H240" i="10"/>
  <c r="H241" i="10"/>
  <c r="H242" i="10"/>
  <c r="H243" i="10"/>
  <c r="H244" i="10"/>
  <c r="H245" i="10"/>
  <c r="H246" i="10"/>
  <c r="H247" i="10"/>
  <c r="H248" i="10"/>
  <c r="H249" i="10"/>
  <c r="H250" i="10"/>
  <c r="H251" i="10"/>
  <c r="H252" i="10"/>
  <c r="H253" i="10"/>
  <c r="H254" i="10"/>
  <c r="H255" i="10"/>
  <c r="H256" i="10"/>
  <c r="H257" i="10"/>
  <c r="H258" i="10"/>
  <c r="H259" i="10"/>
  <c r="H260" i="10"/>
  <c r="H261" i="10"/>
  <c r="H262" i="10"/>
  <c r="H263" i="10"/>
  <c r="H264" i="10"/>
  <c r="H265" i="10"/>
  <c r="H266" i="10"/>
  <c r="H267" i="10"/>
  <c r="H268" i="10"/>
  <c r="H269" i="10"/>
  <c r="H270" i="10"/>
  <c r="H271" i="10"/>
  <c r="H272" i="10"/>
  <c r="H273" i="10"/>
  <c r="H274" i="10"/>
  <c r="H275" i="10"/>
  <c r="H276" i="10"/>
  <c r="H277" i="10"/>
  <c r="H278" i="10"/>
  <c r="H279" i="10"/>
  <c r="H280" i="10"/>
  <c r="H281" i="10"/>
  <c r="H282" i="10"/>
  <c r="H283" i="10"/>
  <c r="H284" i="10"/>
  <c r="H285" i="10"/>
  <c r="H286" i="10"/>
  <c r="H287" i="10"/>
  <c r="H288" i="10"/>
  <c r="H289" i="10"/>
  <c r="H290" i="10"/>
  <c r="H291" i="10"/>
  <c r="H292" i="10"/>
  <c r="H293" i="10"/>
  <c r="H294" i="10"/>
  <c r="H295" i="10"/>
  <c r="H296" i="10"/>
  <c r="H297" i="10"/>
  <c r="H298" i="10"/>
  <c r="H299" i="10"/>
  <c r="H300" i="10"/>
  <c r="H301" i="10"/>
  <c r="H302" i="10"/>
  <c r="H303" i="10"/>
  <c r="H304" i="10"/>
  <c r="H305" i="10"/>
  <c r="H306" i="10"/>
  <c r="H307" i="10"/>
  <c r="H308" i="10"/>
  <c r="H309" i="10"/>
  <c r="H310" i="10"/>
  <c r="H311" i="10"/>
  <c r="H312" i="10"/>
  <c r="H313" i="10"/>
  <c r="H314" i="10"/>
  <c r="H315" i="10"/>
  <c r="H316" i="10"/>
  <c r="H317" i="10"/>
  <c r="H318" i="10"/>
  <c r="H319" i="10"/>
  <c r="H320" i="10"/>
  <c r="H321" i="10"/>
  <c r="H322" i="10"/>
  <c r="H323" i="10"/>
  <c r="H324" i="10"/>
  <c r="H325" i="10"/>
  <c r="H326" i="10"/>
  <c r="H327" i="10"/>
  <c r="H328" i="10"/>
  <c r="H329" i="10"/>
  <c r="H330" i="10"/>
  <c r="H331" i="10"/>
  <c r="H332" i="10"/>
  <c r="H333" i="10"/>
  <c r="H334" i="10"/>
  <c r="H335" i="10"/>
  <c r="H336" i="10"/>
  <c r="H337" i="10"/>
  <c r="H338" i="10"/>
  <c r="H339" i="10"/>
  <c r="H340" i="10"/>
  <c r="H341" i="10"/>
  <c r="H342" i="10"/>
  <c r="H343" i="10"/>
  <c r="H344" i="10"/>
  <c r="H345" i="10"/>
  <c r="H346" i="10"/>
  <c r="H347" i="10"/>
  <c r="H348" i="10"/>
  <c r="H349" i="10"/>
  <c r="H350" i="10"/>
  <c r="H351" i="10"/>
  <c r="H352" i="10"/>
  <c r="H353" i="10"/>
  <c r="H354" i="10"/>
  <c r="H355" i="10"/>
  <c r="H356" i="10"/>
  <c r="H357" i="10"/>
  <c r="H358" i="10"/>
  <c r="H359" i="10"/>
  <c r="H360" i="10"/>
  <c r="H361" i="10"/>
  <c r="H362" i="10"/>
  <c r="H363" i="10"/>
  <c r="H364" i="10"/>
  <c r="H365" i="10"/>
  <c r="H366" i="10"/>
  <c r="H367" i="10"/>
  <c r="H368" i="10"/>
  <c r="H369" i="10"/>
  <c r="H370" i="10"/>
  <c r="H371" i="10"/>
  <c r="H372" i="10"/>
  <c r="H373" i="10"/>
  <c r="H374" i="10"/>
  <c r="H375" i="10"/>
  <c r="H376" i="10"/>
  <c r="H377" i="10"/>
  <c r="H378" i="10"/>
  <c r="H379" i="10"/>
  <c r="H380" i="10"/>
  <c r="H381" i="10"/>
  <c r="H382" i="10"/>
  <c r="H383" i="10"/>
  <c r="H384" i="10"/>
  <c r="H385" i="10"/>
  <c r="H386" i="10"/>
  <c r="H387" i="10"/>
  <c r="H388" i="10"/>
  <c r="H389" i="10"/>
  <c r="H390" i="10"/>
  <c r="H391" i="10"/>
  <c r="H392" i="10"/>
  <c r="H393" i="10"/>
  <c r="H394" i="10"/>
  <c r="H395" i="10"/>
  <c r="H396" i="10"/>
  <c r="H397" i="10"/>
  <c r="H398" i="10"/>
  <c r="H399" i="10"/>
  <c r="H400" i="10"/>
  <c r="H401" i="10"/>
  <c r="H402" i="10"/>
  <c r="H403" i="10"/>
  <c r="H404" i="10"/>
  <c r="H405" i="10"/>
  <c r="H406" i="10"/>
  <c r="H407" i="10"/>
  <c r="H408" i="10"/>
  <c r="H409" i="10"/>
  <c r="H410" i="10"/>
  <c r="H411" i="10"/>
  <c r="H412" i="10"/>
  <c r="H413" i="10"/>
  <c r="H414" i="10"/>
  <c r="H415" i="10"/>
  <c r="H416" i="10"/>
  <c r="H417" i="10"/>
  <c r="H418" i="10"/>
  <c r="H419" i="10"/>
  <c r="H420" i="10"/>
  <c r="H421" i="10"/>
  <c r="H422" i="10"/>
  <c r="H423" i="10"/>
  <c r="H424" i="10"/>
  <c r="H425" i="10"/>
  <c r="H426" i="10"/>
  <c r="H427" i="10"/>
  <c r="H428" i="10"/>
  <c r="H429" i="10"/>
  <c r="H430" i="10"/>
  <c r="H431" i="10"/>
  <c r="H432" i="10"/>
  <c r="H433" i="10"/>
  <c r="H434" i="10"/>
  <c r="H435" i="10"/>
  <c r="H436" i="10"/>
  <c r="H437" i="10"/>
  <c r="H438" i="10"/>
  <c r="H439" i="10"/>
  <c r="H440" i="10"/>
  <c r="H441" i="10"/>
  <c r="H442" i="10"/>
  <c r="H443" i="10"/>
  <c r="H444" i="10"/>
  <c r="H445" i="10"/>
  <c r="H446" i="10"/>
  <c r="H447" i="10"/>
  <c r="H448" i="10"/>
  <c r="H449" i="10"/>
  <c r="H450" i="10"/>
  <c r="H451" i="10"/>
  <c r="H452" i="10"/>
  <c r="H453" i="10"/>
  <c r="H454" i="10"/>
  <c r="H455" i="10"/>
  <c r="H456" i="10"/>
  <c r="H457" i="10"/>
  <c r="H458" i="10"/>
  <c r="H459" i="10"/>
  <c r="H460" i="10"/>
  <c r="H461" i="10"/>
  <c r="H462" i="10"/>
  <c r="H463" i="10"/>
  <c r="H464" i="10"/>
  <c r="H465" i="10"/>
  <c r="H466" i="10"/>
  <c r="H467" i="10"/>
  <c r="H468" i="10"/>
  <c r="H469" i="10"/>
  <c r="H470" i="10"/>
  <c r="H471" i="10"/>
  <c r="H472" i="10"/>
  <c r="H473" i="10"/>
  <c r="H474" i="10"/>
  <c r="H475" i="10"/>
  <c r="H476" i="10"/>
  <c r="H477" i="10"/>
  <c r="H478" i="10"/>
  <c r="H479" i="10"/>
  <c r="H480" i="10"/>
  <c r="H481" i="10"/>
  <c r="H482" i="10"/>
  <c r="H483" i="10"/>
  <c r="H484" i="10"/>
  <c r="H485" i="10"/>
  <c r="H486" i="10"/>
  <c r="H487" i="10"/>
  <c r="H488" i="10"/>
  <c r="H489" i="10"/>
  <c r="H490" i="10"/>
  <c r="H491" i="10"/>
  <c r="H492" i="10"/>
  <c r="H493" i="10"/>
  <c r="H494" i="10"/>
  <c r="H495" i="10"/>
  <c r="H496" i="10"/>
  <c r="H497" i="10"/>
  <c r="H498" i="10"/>
  <c r="H499" i="10"/>
  <c r="H500" i="10"/>
  <c r="H501" i="10"/>
  <c r="H502" i="10"/>
  <c r="H503" i="10"/>
  <c r="H504" i="10"/>
  <c r="H505" i="10"/>
  <c r="H506" i="10"/>
  <c r="H507" i="10"/>
  <c r="H508" i="10"/>
  <c r="H509" i="10"/>
  <c r="H510" i="10"/>
  <c r="H511" i="10"/>
  <c r="H512" i="10"/>
  <c r="H513" i="10"/>
  <c r="H514" i="10"/>
  <c r="H515" i="10"/>
  <c r="H516" i="10"/>
  <c r="H517" i="10"/>
  <c r="H518" i="10"/>
  <c r="H519" i="10"/>
  <c r="H520" i="10"/>
  <c r="H521" i="10"/>
  <c r="H522" i="10"/>
  <c r="H523" i="10"/>
  <c r="H524" i="10"/>
  <c r="H525" i="10"/>
  <c r="H526" i="10"/>
  <c r="H527" i="10"/>
  <c r="H528" i="10"/>
  <c r="H529" i="10"/>
  <c r="H530" i="10"/>
  <c r="H531" i="10"/>
  <c r="H532" i="10"/>
  <c r="H533" i="10"/>
  <c r="H534" i="10"/>
  <c r="H535" i="10"/>
  <c r="H536" i="10"/>
  <c r="H537" i="10"/>
  <c r="H538" i="10"/>
  <c r="H539" i="10"/>
  <c r="H540" i="10"/>
  <c r="H541" i="10"/>
  <c r="H542" i="10"/>
  <c r="H543" i="10"/>
  <c r="H544" i="10"/>
  <c r="H545" i="10"/>
  <c r="H546" i="10"/>
  <c r="H547" i="10"/>
  <c r="H548" i="10"/>
  <c r="H549" i="10"/>
  <c r="H550" i="10"/>
  <c r="H551" i="10"/>
  <c r="H552" i="10"/>
  <c r="H553" i="10"/>
  <c r="H554" i="10"/>
  <c r="H555" i="10"/>
  <c r="H556" i="10"/>
  <c r="H557" i="10"/>
  <c r="H558" i="10"/>
  <c r="H559" i="10"/>
  <c r="H560" i="10"/>
  <c r="H561" i="10"/>
  <c r="H562" i="10"/>
  <c r="H563" i="10"/>
  <c r="H564" i="10"/>
  <c r="H565" i="10"/>
  <c r="H566" i="10"/>
  <c r="H567" i="10"/>
  <c r="H568" i="10"/>
  <c r="H569" i="10"/>
  <c r="H570" i="10"/>
  <c r="H571" i="10"/>
  <c r="H572" i="10"/>
  <c r="H573" i="10"/>
  <c r="H574" i="10"/>
  <c r="H575" i="10"/>
  <c r="H576" i="10"/>
  <c r="H577" i="10"/>
  <c r="H578" i="10"/>
  <c r="H579" i="10"/>
  <c r="H580" i="10"/>
  <c r="H581" i="10"/>
  <c r="H582" i="10"/>
  <c r="H583" i="10"/>
  <c r="H584" i="10"/>
  <c r="H585" i="10"/>
  <c r="H586" i="10"/>
  <c r="H587" i="10"/>
  <c r="H588" i="10"/>
  <c r="H589" i="10"/>
  <c r="H590" i="10"/>
  <c r="H591" i="10"/>
  <c r="H592" i="10"/>
  <c r="H593" i="10"/>
  <c r="H594" i="10"/>
  <c r="H595" i="10"/>
  <c r="H596" i="10"/>
  <c r="H597" i="10"/>
  <c r="H598" i="10"/>
  <c r="H599" i="10"/>
  <c r="H600" i="10"/>
  <c r="H601" i="10"/>
  <c r="H602" i="10"/>
  <c r="H603" i="10"/>
  <c r="H604" i="10"/>
  <c r="H605" i="10"/>
  <c r="H606" i="10"/>
  <c r="H607" i="10"/>
  <c r="H608" i="10"/>
  <c r="H609" i="10"/>
  <c r="H610" i="10"/>
  <c r="H611" i="10"/>
  <c r="H612" i="10"/>
  <c r="H613" i="10"/>
  <c r="H614" i="10"/>
  <c r="H615" i="10"/>
  <c r="H616" i="10"/>
  <c r="H617" i="10"/>
  <c r="H618" i="10"/>
  <c r="H619" i="10"/>
  <c r="H620" i="10"/>
  <c r="H621" i="10"/>
  <c r="H622" i="10"/>
  <c r="H623" i="10"/>
  <c r="H624" i="10"/>
  <c r="H625" i="10"/>
  <c r="H626" i="10"/>
  <c r="H627" i="10"/>
  <c r="H628" i="10"/>
  <c r="H629" i="10"/>
  <c r="H630" i="10"/>
  <c r="H631" i="10"/>
  <c r="H632" i="10"/>
  <c r="H633" i="10"/>
  <c r="H634" i="10"/>
  <c r="H635" i="10"/>
  <c r="H636" i="10"/>
  <c r="H637" i="10"/>
  <c r="H638" i="10"/>
  <c r="H639" i="10"/>
  <c r="H640" i="10"/>
  <c r="H641" i="10"/>
  <c r="H642" i="10"/>
  <c r="H643" i="10"/>
  <c r="H644" i="10"/>
  <c r="H645" i="10"/>
  <c r="H646" i="10"/>
  <c r="H647" i="10"/>
  <c r="H648" i="10"/>
  <c r="H649" i="10"/>
  <c r="H650" i="10"/>
  <c r="H651" i="10"/>
  <c r="H652" i="10"/>
  <c r="H653" i="10"/>
  <c r="H654" i="10"/>
  <c r="H655" i="10"/>
  <c r="H656" i="10"/>
  <c r="H657" i="10"/>
  <c r="H658" i="10"/>
  <c r="H659" i="10"/>
  <c r="H660" i="10"/>
  <c r="H661" i="10"/>
  <c r="H662" i="10"/>
  <c r="H663" i="10"/>
  <c r="H664" i="10"/>
  <c r="H665" i="10"/>
  <c r="H666" i="10"/>
  <c r="H667" i="10"/>
  <c r="H668" i="10"/>
  <c r="H669" i="10"/>
  <c r="H670" i="10"/>
  <c r="H671" i="10"/>
  <c r="H672" i="10"/>
  <c r="H673" i="10"/>
  <c r="H674" i="10"/>
  <c r="H675" i="10"/>
  <c r="H676" i="10"/>
  <c r="H677" i="10"/>
  <c r="H678" i="10"/>
  <c r="H679" i="10"/>
  <c r="H680" i="10"/>
  <c r="H681" i="10"/>
  <c r="H682" i="10"/>
  <c r="H683" i="10"/>
  <c r="H684" i="10"/>
  <c r="H685" i="10"/>
  <c r="H686" i="10"/>
  <c r="H687" i="10"/>
  <c r="H688" i="10"/>
  <c r="H689" i="10"/>
  <c r="H690" i="10"/>
  <c r="H691" i="10"/>
  <c r="H692" i="10"/>
  <c r="H693" i="10"/>
  <c r="H694" i="10"/>
  <c r="H695" i="10"/>
  <c r="H696" i="10"/>
  <c r="H697" i="10"/>
  <c r="H698" i="10"/>
  <c r="H699" i="10"/>
  <c r="H700" i="10"/>
  <c r="H701" i="10"/>
  <c r="H702" i="10"/>
  <c r="H703" i="10"/>
  <c r="H704" i="10"/>
  <c r="H705" i="10"/>
  <c r="H706" i="10"/>
  <c r="H707" i="10"/>
  <c r="H708" i="10"/>
  <c r="H709" i="10"/>
  <c r="H710" i="10"/>
  <c r="H711" i="10"/>
  <c r="H712" i="10"/>
  <c r="H713" i="10"/>
  <c r="H714" i="10"/>
  <c r="H715" i="10"/>
  <c r="H716" i="10"/>
  <c r="H717" i="10"/>
  <c r="H718" i="10"/>
  <c r="H719" i="10"/>
  <c r="H720" i="10"/>
  <c r="H721" i="10"/>
  <c r="H722" i="10"/>
  <c r="H723" i="10"/>
  <c r="H724" i="10"/>
  <c r="H725" i="10"/>
  <c r="H726" i="10"/>
  <c r="H727" i="10"/>
  <c r="H728" i="10"/>
  <c r="H729" i="10"/>
  <c r="H730" i="10"/>
  <c r="H731" i="10"/>
  <c r="H732" i="10"/>
  <c r="H733" i="10"/>
  <c r="H734" i="10"/>
  <c r="H735" i="10"/>
  <c r="H736" i="10"/>
  <c r="H737" i="10"/>
  <c r="H738" i="10"/>
  <c r="H739" i="10"/>
  <c r="H740" i="10"/>
  <c r="H741" i="10"/>
  <c r="H742" i="10"/>
  <c r="H743" i="10"/>
  <c r="H744" i="10"/>
  <c r="H745" i="10"/>
  <c r="H746" i="10"/>
  <c r="H747" i="10"/>
  <c r="H748" i="10"/>
  <c r="H749" i="10"/>
  <c r="H750" i="10"/>
  <c r="H751" i="10"/>
  <c r="H752" i="10"/>
  <c r="H753" i="10"/>
  <c r="H754" i="10"/>
  <c r="H755" i="10"/>
  <c r="H756" i="10"/>
  <c r="H757" i="10"/>
  <c r="H758" i="10"/>
  <c r="H759" i="10"/>
  <c r="H760" i="10"/>
  <c r="H761" i="10"/>
  <c r="H762" i="10"/>
  <c r="H763" i="10"/>
  <c r="H764" i="10"/>
  <c r="H765" i="10"/>
  <c r="H766" i="10"/>
  <c r="H767" i="10"/>
  <c r="H768" i="10"/>
  <c r="H769" i="10"/>
  <c r="H770" i="10"/>
  <c r="H771" i="10"/>
  <c r="H772" i="10"/>
  <c r="H773" i="10"/>
  <c r="H774" i="10"/>
  <c r="H775" i="10"/>
  <c r="H776" i="10"/>
  <c r="H777" i="10"/>
  <c r="H778" i="10"/>
  <c r="H779" i="10"/>
  <c r="H780" i="10"/>
  <c r="H781" i="10"/>
  <c r="H782" i="10"/>
  <c r="H783" i="10"/>
  <c r="H784" i="10"/>
  <c r="H785" i="10"/>
  <c r="H786" i="10"/>
  <c r="H787" i="10"/>
  <c r="H788" i="10"/>
  <c r="H789" i="10"/>
  <c r="H790" i="10"/>
  <c r="H791" i="10"/>
  <c r="H792" i="10"/>
  <c r="H793" i="10"/>
  <c r="H794" i="10"/>
  <c r="H795" i="10"/>
  <c r="H796" i="10"/>
  <c r="H797" i="10"/>
  <c r="H798" i="10"/>
  <c r="H799" i="10"/>
  <c r="H800" i="10"/>
  <c r="H801" i="10"/>
  <c r="H802" i="10"/>
  <c r="H803" i="10"/>
  <c r="H804" i="10"/>
  <c r="H805" i="10"/>
  <c r="H806" i="10"/>
  <c r="H807" i="10"/>
  <c r="H808" i="10"/>
  <c r="H809" i="10"/>
  <c r="H810" i="10"/>
  <c r="H811" i="10"/>
  <c r="H812" i="10"/>
  <c r="H813" i="10"/>
  <c r="H814" i="10"/>
  <c r="H815" i="10"/>
  <c r="H816" i="10"/>
  <c r="H817" i="10"/>
  <c r="H818" i="10"/>
  <c r="H819" i="10"/>
  <c r="H820" i="10"/>
  <c r="H821" i="10"/>
  <c r="H822" i="10"/>
  <c r="H823" i="10"/>
  <c r="H824" i="10"/>
  <c r="H825" i="10"/>
  <c r="H826" i="10"/>
  <c r="H827" i="10"/>
  <c r="H828" i="10"/>
  <c r="H829" i="10"/>
  <c r="H830" i="10"/>
  <c r="H831" i="10"/>
  <c r="H832" i="10"/>
  <c r="H833" i="10"/>
  <c r="H834" i="10"/>
  <c r="H835" i="10"/>
  <c r="H836" i="10"/>
  <c r="H837" i="10"/>
  <c r="H838" i="10"/>
  <c r="H839" i="10"/>
  <c r="H840" i="10"/>
  <c r="H841" i="10"/>
  <c r="H842" i="10"/>
  <c r="H843" i="10"/>
  <c r="H844" i="10"/>
  <c r="H845" i="10"/>
  <c r="H846" i="10"/>
  <c r="H847" i="10"/>
  <c r="H848" i="10"/>
  <c r="H849" i="10"/>
  <c r="H850" i="10"/>
  <c r="H851" i="10"/>
  <c r="H852" i="10"/>
  <c r="H853" i="10"/>
  <c r="H854" i="10"/>
  <c r="H855" i="10"/>
  <c r="H856" i="10"/>
  <c r="H857" i="10"/>
  <c r="H858" i="10"/>
  <c r="H859" i="10"/>
  <c r="H860" i="10"/>
  <c r="H861" i="10"/>
  <c r="H862" i="10"/>
  <c r="H863" i="10"/>
  <c r="H864" i="10"/>
  <c r="H865" i="10"/>
  <c r="H866" i="10"/>
  <c r="H867" i="10"/>
  <c r="H868" i="10"/>
  <c r="H869" i="10"/>
  <c r="H870" i="10"/>
  <c r="H871" i="10"/>
  <c r="H872" i="10"/>
  <c r="H873" i="10"/>
  <c r="H874" i="10"/>
  <c r="H875" i="10"/>
  <c r="H876" i="10"/>
  <c r="H877" i="10"/>
  <c r="H878" i="10"/>
  <c r="H879" i="10"/>
  <c r="H880" i="10"/>
  <c r="H881" i="10"/>
  <c r="H882" i="10"/>
  <c r="H883" i="10"/>
  <c r="H884" i="10"/>
  <c r="H885" i="10"/>
  <c r="H886" i="10"/>
  <c r="H887" i="10"/>
  <c r="H888" i="10"/>
  <c r="H889" i="10"/>
  <c r="H890" i="10"/>
  <c r="H891" i="10"/>
  <c r="H892" i="10"/>
  <c r="H893" i="10"/>
  <c r="H894" i="10"/>
  <c r="H895" i="10"/>
  <c r="H896" i="10"/>
  <c r="H897" i="10"/>
  <c r="H898" i="10"/>
  <c r="H899" i="10"/>
  <c r="H900" i="10"/>
  <c r="H901" i="10"/>
  <c r="H902" i="10"/>
  <c r="H903" i="10"/>
  <c r="H904" i="10"/>
  <c r="H905" i="10"/>
  <c r="H906" i="10"/>
  <c r="H907" i="10"/>
  <c r="H908" i="10"/>
  <c r="H909" i="10"/>
  <c r="H910" i="10"/>
  <c r="H911" i="10"/>
  <c r="H912" i="10"/>
  <c r="H913" i="10"/>
  <c r="H914" i="10"/>
  <c r="H915" i="10"/>
  <c r="H916" i="10"/>
  <c r="H917" i="10"/>
  <c r="H918" i="10"/>
  <c r="H919" i="10"/>
  <c r="H920" i="10"/>
  <c r="H921" i="10"/>
  <c r="H922" i="10"/>
  <c r="H923" i="10"/>
  <c r="H924" i="10"/>
  <c r="H925" i="10"/>
  <c r="H926" i="10"/>
  <c r="H927" i="10"/>
  <c r="H928" i="10"/>
  <c r="H929" i="10"/>
  <c r="H930" i="10"/>
  <c r="H931" i="10"/>
  <c r="H932" i="10"/>
  <c r="H933" i="10"/>
  <c r="H934" i="10"/>
  <c r="H935" i="10"/>
  <c r="H936" i="10"/>
  <c r="H937" i="10"/>
  <c r="H938" i="10"/>
  <c r="H939" i="10"/>
  <c r="H940" i="10"/>
  <c r="H941" i="10"/>
  <c r="H942" i="10"/>
  <c r="H943" i="10"/>
  <c r="H944" i="10"/>
  <c r="H945" i="10"/>
  <c r="H946" i="10"/>
  <c r="H947" i="10"/>
  <c r="H948" i="10"/>
  <c r="H949" i="10"/>
  <c r="H950" i="10"/>
  <c r="H951" i="10"/>
  <c r="H952" i="10"/>
  <c r="H953" i="10"/>
  <c r="H954" i="10"/>
  <c r="H955" i="10"/>
  <c r="H956" i="10"/>
  <c r="H957" i="10"/>
  <c r="H958" i="10"/>
  <c r="H959" i="10"/>
  <c r="H960" i="10"/>
  <c r="H961" i="10"/>
  <c r="H962" i="10"/>
  <c r="H963" i="10"/>
  <c r="H964" i="10"/>
  <c r="H965" i="10"/>
  <c r="H966" i="10"/>
  <c r="H967" i="10"/>
  <c r="H968" i="10"/>
  <c r="H969" i="10"/>
  <c r="H970" i="10"/>
  <c r="H971" i="10"/>
  <c r="H972" i="10"/>
  <c r="H973" i="10"/>
  <c r="H974" i="10"/>
  <c r="H975" i="10"/>
  <c r="H976" i="10"/>
  <c r="H977" i="10"/>
  <c r="H978" i="10"/>
  <c r="H979" i="10"/>
  <c r="H980" i="10"/>
  <c r="H981" i="10"/>
  <c r="H982" i="10"/>
  <c r="H983" i="10"/>
  <c r="H984" i="10"/>
  <c r="H985" i="10"/>
  <c r="H986" i="10"/>
  <c r="H987" i="10"/>
  <c r="H988" i="10"/>
  <c r="H989" i="10"/>
  <c r="H990" i="10"/>
  <c r="H991" i="10"/>
  <c r="H992" i="10"/>
  <c r="H993" i="10"/>
  <c r="H994" i="10"/>
  <c r="H995" i="10"/>
  <c r="H996" i="10"/>
  <c r="H997" i="10"/>
  <c r="H998" i="10"/>
  <c r="H999" i="10"/>
  <c r="H1000" i="10"/>
  <c r="H1001" i="10"/>
  <c r="H1002" i="10"/>
  <c r="H1003" i="10"/>
  <c r="H1004" i="10"/>
  <c r="H1005" i="10"/>
  <c r="H1006" i="10"/>
  <c r="H1007" i="10"/>
  <c r="H1008" i="10"/>
  <c r="H1009" i="10"/>
  <c r="H1010" i="10"/>
  <c r="H1011" i="10"/>
  <c r="H1012" i="10"/>
  <c r="H1013" i="10"/>
  <c r="H1014" i="10"/>
  <c r="H1015" i="10"/>
  <c r="H1016" i="10"/>
  <c r="H1017" i="10"/>
  <c r="H1018" i="10"/>
  <c r="H1019" i="10"/>
  <c r="H1020" i="10"/>
  <c r="H1021" i="10"/>
  <c r="H1022" i="10"/>
  <c r="H1023" i="10"/>
  <c r="H1024" i="10"/>
  <c r="H1025" i="10"/>
  <c r="H1026" i="10"/>
  <c r="H1027" i="10"/>
  <c r="H1028" i="10"/>
  <c r="H1029" i="10"/>
  <c r="H1030" i="10"/>
  <c r="H1031" i="10"/>
  <c r="H1032" i="10"/>
  <c r="H1033" i="10"/>
  <c r="H1034" i="10"/>
  <c r="H1035" i="10"/>
  <c r="H1036" i="10"/>
  <c r="H1037" i="10"/>
  <c r="H1038" i="10"/>
  <c r="H1039" i="10"/>
  <c r="H1040" i="10"/>
  <c r="H1041" i="10"/>
  <c r="H1042" i="10"/>
  <c r="H1043" i="10"/>
  <c r="H1044" i="10"/>
  <c r="H1045" i="10"/>
  <c r="H1046" i="10"/>
  <c r="H1047" i="10"/>
  <c r="H1048" i="10"/>
  <c r="H1049" i="10"/>
  <c r="H1050" i="10"/>
  <c r="H1051" i="10"/>
  <c r="H1052" i="10"/>
  <c r="H1053" i="10"/>
  <c r="H1054" i="10"/>
  <c r="H1055" i="10"/>
  <c r="H1056" i="10"/>
  <c r="H1057" i="10"/>
  <c r="H1058" i="10"/>
  <c r="H1059" i="10"/>
  <c r="H1060" i="10"/>
  <c r="H1061" i="10"/>
  <c r="H1062" i="10"/>
  <c r="H1063" i="10"/>
  <c r="H1064" i="10"/>
  <c r="H1065" i="10"/>
  <c r="H1066" i="10"/>
  <c r="H1067" i="10"/>
  <c r="H1068" i="10"/>
  <c r="H1069" i="10"/>
  <c r="H1070" i="10"/>
  <c r="H1071" i="10"/>
  <c r="H1072" i="10"/>
  <c r="H1073" i="10"/>
  <c r="H1074" i="10"/>
  <c r="H1075" i="10"/>
  <c r="H1076" i="10"/>
  <c r="H1077" i="10"/>
  <c r="H1078" i="10"/>
  <c r="H1079" i="10"/>
  <c r="H1080" i="10"/>
  <c r="H1081" i="10"/>
  <c r="H1082" i="10"/>
  <c r="H1083" i="10"/>
  <c r="H1084" i="10"/>
  <c r="H1085" i="10"/>
  <c r="H1086" i="10"/>
  <c r="H1087" i="10"/>
  <c r="H1088" i="10"/>
  <c r="H1089" i="10"/>
  <c r="H1090" i="10"/>
  <c r="H1091" i="10"/>
  <c r="H1092" i="10"/>
  <c r="H1093" i="10"/>
  <c r="H1094" i="10"/>
  <c r="H1095" i="10"/>
  <c r="H1096" i="10"/>
  <c r="H1097" i="10"/>
  <c r="H1098" i="10"/>
  <c r="H1099" i="10"/>
  <c r="H1100" i="10"/>
  <c r="H1101" i="10"/>
  <c r="H1102" i="10"/>
  <c r="H1103" i="10"/>
  <c r="H1104" i="10"/>
  <c r="H1105" i="10"/>
  <c r="H1106" i="10"/>
  <c r="H1107" i="10"/>
  <c r="H1108" i="10"/>
  <c r="H1109" i="10"/>
  <c r="H1110" i="10"/>
  <c r="H1111" i="10"/>
  <c r="H1112" i="10"/>
  <c r="H1113" i="10"/>
  <c r="H1114" i="10"/>
  <c r="H1115" i="10"/>
  <c r="H1116" i="10"/>
  <c r="H1117" i="10"/>
  <c r="H1118" i="10"/>
  <c r="H1119" i="10"/>
  <c r="H1120" i="10"/>
  <c r="H1121" i="10"/>
  <c r="H1122" i="10"/>
  <c r="H1123" i="10"/>
  <c r="H1124" i="10"/>
  <c r="H1125" i="10"/>
  <c r="H1126" i="10"/>
  <c r="H1127" i="10"/>
  <c r="H1128" i="10"/>
  <c r="H1129" i="10"/>
  <c r="H1130" i="10"/>
  <c r="H1131" i="10"/>
  <c r="H1132" i="10"/>
  <c r="H1133" i="10"/>
  <c r="H1134" i="10"/>
  <c r="H1135" i="10"/>
  <c r="H1136" i="10"/>
  <c r="H1137" i="10"/>
  <c r="H1138" i="10"/>
  <c r="H1139" i="10"/>
  <c r="H1140" i="10"/>
  <c r="H1141" i="10"/>
  <c r="H1142" i="10"/>
  <c r="H1143" i="10"/>
  <c r="H1144" i="10"/>
  <c r="H1145" i="10"/>
  <c r="H1146" i="10"/>
  <c r="H1147" i="10"/>
  <c r="H1148" i="10"/>
  <c r="H1149" i="10"/>
  <c r="H1150" i="10"/>
  <c r="H1151" i="10"/>
  <c r="H1152" i="10"/>
  <c r="H1153" i="10"/>
  <c r="H1154" i="10"/>
  <c r="H1155" i="10"/>
  <c r="H1156" i="10"/>
  <c r="H1157" i="10"/>
  <c r="H1158" i="10"/>
  <c r="H1159" i="10"/>
  <c r="H1160" i="10"/>
  <c r="H1161" i="10"/>
  <c r="H1162" i="10"/>
  <c r="H1163" i="10"/>
  <c r="H1164" i="10"/>
  <c r="H1165" i="10"/>
  <c r="H1166" i="10"/>
  <c r="H1167" i="10"/>
  <c r="H1168" i="10"/>
  <c r="H1169" i="10"/>
  <c r="H1170" i="10"/>
  <c r="H1171" i="10"/>
  <c r="H1172" i="10"/>
  <c r="H1173" i="10"/>
  <c r="H1174" i="10"/>
  <c r="H1175" i="10"/>
  <c r="H1176" i="10"/>
  <c r="H1177" i="10"/>
  <c r="H1178" i="10"/>
  <c r="H1179" i="10"/>
  <c r="H1180" i="10"/>
  <c r="H1181" i="10"/>
  <c r="H1182" i="10"/>
  <c r="H1183" i="10"/>
  <c r="H1184" i="10"/>
  <c r="H1185" i="10"/>
  <c r="H1186" i="10"/>
  <c r="H1187" i="10"/>
  <c r="H1188" i="10"/>
  <c r="H1189" i="10"/>
  <c r="H1190" i="10"/>
  <c r="H1191" i="10"/>
  <c r="H1192" i="10"/>
  <c r="H1193" i="10"/>
  <c r="H1194" i="10"/>
  <c r="H1195" i="10"/>
  <c r="H1196" i="10"/>
  <c r="H1197" i="10"/>
  <c r="H1198" i="10"/>
  <c r="H1199" i="10"/>
  <c r="H1200" i="10"/>
  <c r="H1201" i="10"/>
  <c r="H1202" i="10"/>
  <c r="H1203" i="10"/>
  <c r="H1204" i="10"/>
  <c r="H1205" i="10"/>
  <c r="H1206" i="10"/>
  <c r="H1207" i="10"/>
  <c r="H1208" i="10"/>
  <c r="H1209" i="10"/>
  <c r="H1210" i="10"/>
  <c r="H1211" i="10"/>
  <c r="H1212" i="10"/>
  <c r="H1213" i="10"/>
  <c r="H1214" i="10"/>
  <c r="H1215" i="10"/>
  <c r="H1216" i="10"/>
  <c r="H1217" i="10"/>
  <c r="H1218" i="10"/>
  <c r="H1219" i="10"/>
  <c r="H1220" i="10"/>
  <c r="H1221" i="10"/>
  <c r="H1222" i="10"/>
  <c r="H1223" i="10"/>
  <c r="H1224" i="10"/>
  <c r="H1225" i="10"/>
  <c r="H1226" i="10"/>
  <c r="H1227" i="10"/>
  <c r="H1228" i="10"/>
  <c r="H1229" i="10"/>
  <c r="H1230" i="10"/>
  <c r="H1231" i="10"/>
  <c r="H1232" i="10"/>
  <c r="H1233" i="10"/>
  <c r="H1234" i="10"/>
  <c r="H1235" i="10"/>
  <c r="H1236" i="10"/>
  <c r="H1237" i="10"/>
  <c r="H1238" i="10"/>
  <c r="H1239" i="10"/>
  <c r="H1240" i="10"/>
  <c r="H1241" i="10"/>
  <c r="H1242" i="10"/>
  <c r="H1243" i="10"/>
  <c r="H1244" i="10"/>
  <c r="H1245" i="10"/>
  <c r="H1246" i="10"/>
  <c r="H1247" i="10"/>
  <c r="H1248" i="10"/>
  <c r="H1249" i="10"/>
  <c r="H1250" i="10"/>
  <c r="H1251" i="10"/>
  <c r="H1252" i="10"/>
  <c r="H1253" i="10"/>
  <c r="H1254" i="10"/>
  <c r="H1255" i="10"/>
  <c r="H1256" i="10"/>
  <c r="H1257" i="10"/>
  <c r="H1258" i="10"/>
  <c r="H1259" i="10"/>
  <c r="H1260" i="10"/>
  <c r="H1261" i="10"/>
  <c r="H1262" i="10"/>
  <c r="H1263" i="10"/>
  <c r="H1264" i="10"/>
  <c r="H1265" i="10"/>
  <c r="H1266" i="10"/>
  <c r="H1267" i="10"/>
  <c r="H1268" i="10"/>
  <c r="H1269" i="10"/>
  <c r="H1270" i="10"/>
  <c r="H1271" i="10"/>
  <c r="H1272" i="10"/>
  <c r="H1273" i="10"/>
  <c r="H1274" i="10"/>
  <c r="H1275" i="10"/>
  <c r="H1276" i="10"/>
  <c r="H1277" i="10"/>
  <c r="H1278" i="10"/>
  <c r="H1279" i="10"/>
  <c r="H1280" i="10"/>
  <c r="H1281" i="10"/>
  <c r="H1282" i="10"/>
  <c r="H1283" i="10"/>
  <c r="H1284" i="10"/>
  <c r="H1285" i="10"/>
  <c r="H1286" i="10"/>
  <c r="H1287" i="10"/>
  <c r="H1288" i="10"/>
  <c r="H1289" i="10"/>
  <c r="H1290" i="10"/>
  <c r="H1291" i="10"/>
  <c r="H1292" i="10"/>
  <c r="H1293" i="10"/>
  <c r="H1294" i="10"/>
  <c r="H1295" i="10"/>
  <c r="H1296" i="10"/>
  <c r="H1297" i="10"/>
  <c r="H1298" i="10"/>
  <c r="H1299" i="10"/>
  <c r="H1300" i="10"/>
  <c r="H1301" i="10"/>
  <c r="H1302" i="10"/>
  <c r="H1303" i="10"/>
  <c r="H1304" i="10"/>
  <c r="H1305" i="10"/>
  <c r="H1306" i="10"/>
  <c r="H1307" i="10"/>
  <c r="H1308" i="10"/>
  <c r="H1309" i="10"/>
  <c r="H1310" i="10"/>
  <c r="H1311" i="10"/>
  <c r="H1312" i="10"/>
  <c r="H1313" i="10"/>
  <c r="H1314" i="10"/>
  <c r="H1315" i="10"/>
  <c r="H1316" i="10"/>
  <c r="H1317" i="10"/>
  <c r="H1318" i="10"/>
  <c r="H1319" i="10"/>
  <c r="H1320" i="10"/>
  <c r="H1321" i="10"/>
  <c r="H1322" i="10"/>
  <c r="H1323" i="10"/>
  <c r="H1324" i="10"/>
  <c r="H1325" i="10"/>
  <c r="H1326" i="10"/>
  <c r="H1327" i="10"/>
  <c r="H1328" i="10"/>
  <c r="H1329" i="10"/>
  <c r="H1330" i="10"/>
  <c r="H1331" i="10"/>
  <c r="H1332" i="10"/>
  <c r="H1333" i="10"/>
  <c r="H1334" i="10"/>
  <c r="H1335" i="10"/>
  <c r="H1336" i="10"/>
  <c r="H1337" i="10"/>
  <c r="H1338" i="10"/>
  <c r="H1339" i="10"/>
  <c r="H1340" i="10"/>
  <c r="H1341" i="10"/>
  <c r="H1342" i="10"/>
  <c r="H1343" i="10"/>
  <c r="H1344" i="10"/>
  <c r="H1345" i="10"/>
  <c r="H1346" i="10"/>
  <c r="H1347" i="10"/>
  <c r="H1348" i="10"/>
  <c r="H1349" i="10"/>
  <c r="H1350" i="10"/>
  <c r="H1351" i="10"/>
  <c r="H1352" i="10"/>
  <c r="H1353" i="10"/>
  <c r="H1354" i="10"/>
  <c r="H1355" i="10"/>
  <c r="H1356" i="10"/>
  <c r="H1357" i="10"/>
  <c r="H1358" i="10"/>
  <c r="H1359" i="10"/>
  <c r="H1360" i="10"/>
  <c r="H1361" i="10"/>
  <c r="H1362" i="10"/>
  <c r="H1363" i="10"/>
  <c r="H1364" i="10"/>
  <c r="H1365" i="10"/>
  <c r="H1366" i="10"/>
  <c r="H1367" i="10"/>
  <c r="H1368" i="10"/>
  <c r="H1369" i="10"/>
  <c r="H1370" i="10"/>
  <c r="H1371" i="10"/>
  <c r="H1372" i="10"/>
  <c r="H1373" i="10"/>
  <c r="H1374" i="10"/>
  <c r="H1375" i="10"/>
  <c r="H1376" i="10"/>
  <c r="H1377" i="10"/>
  <c r="H1378" i="10"/>
  <c r="H1379" i="10"/>
  <c r="H1380" i="10"/>
  <c r="H1381" i="10"/>
  <c r="H1382" i="10"/>
  <c r="H1383" i="10"/>
  <c r="H1384" i="10"/>
  <c r="H1385" i="10"/>
  <c r="H1386" i="10"/>
  <c r="H1387" i="10"/>
  <c r="H1388" i="10"/>
  <c r="H1389" i="10"/>
  <c r="H1390" i="10"/>
  <c r="H1391" i="10"/>
  <c r="H1392" i="10"/>
  <c r="H1393" i="10"/>
  <c r="H1394" i="10"/>
  <c r="H1395" i="10"/>
  <c r="H1396" i="10"/>
  <c r="H1397" i="10"/>
  <c r="H1398" i="10"/>
  <c r="H1399" i="10"/>
  <c r="H1400" i="10"/>
  <c r="H1401" i="10"/>
  <c r="H1402" i="10"/>
  <c r="H1403" i="10"/>
  <c r="H1404" i="10"/>
  <c r="H1405" i="10"/>
  <c r="H1406" i="10"/>
  <c r="H1407" i="10"/>
  <c r="H1408" i="10"/>
  <c r="H1409" i="10"/>
  <c r="H1410" i="10"/>
  <c r="H1411" i="10"/>
  <c r="H1412" i="10"/>
  <c r="H1413" i="10"/>
  <c r="H1414" i="10"/>
  <c r="H1415" i="10"/>
  <c r="H1416" i="10"/>
  <c r="H1417" i="10"/>
  <c r="H1418" i="10"/>
  <c r="H1419" i="10"/>
  <c r="H1420" i="10"/>
  <c r="H1421" i="10"/>
  <c r="H1422" i="10"/>
  <c r="H1423" i="10"/>
  <c r="H1424" i="10"/>
  <c r="H1425" i="10"/>
  <c r="H1426" i="10"/>
  <c r="H1427" i="10"/>
  <c r="H1428" i="10"/>
  <c r="H1429" i="10"/>
  <c r="H1430" i="10"/>
  <c r="H1431" i="10"/>
  <c r="H1432" i="10"/>
  <c r="H1433" i="10"/>
  <c r="H1434" i="10"/>
  <c r="H1435" i="10"/>
  <c r="H1436" i="10"/>
  <c r="H1437" i="10"/>
  <c r="H1438" i="10"/>
  <c r="H1439" i="10"/>
  <c r="H1440" i="10"/>
  <c r="H1441" i="10"/>
  <c r="H1442" i="10"/>
  <c r="H1443" i="10"/>
  <c r="H1444" i="10"/>
  <c r="H1445" i="10"/>
  <c r="H1446" i="10"/>
  <c r="H1447" i="10"/>
  <c r="H1448" i="10"/>
  <c r="H1449" i="10"/>
  <c r="H1450" i="10"/>
  <c r="H1451" i="10"/>
  <c r="H1452" i="10"/>
  <c r="H1453" i="10"/>
  <c r="H1454" i="10"/>
  <c r="H1455" i="10"/>
  <c r="H1456" i="10"/>
  <c r="H1457" i="10"/>
  <c r="H1458" i="10"/>
  <c r="H1459" i="10"/>
  <c r="H1460" i="10"/>
  <c r="H1461" i="10"/>
  <c r="H1462" i="10"/>
  <c r="H1463" i="10"/>
  <c r="H1464" i="10"/>
  <c r="H1465" i="10"/>
  <c r="H1466" i="10"/>
  <c r="H1467" i="10"/>
  <c r="H1468" i="10"/>
  <c r="H1469" i="10"/>
  <c r="H1470" i="10"/>
  <c r="H1471" i="10"/>
  <c r="H1472" i="10"/>
  <c r="H1473" i="10"/>
  <c r="H1474" i="10"/>
  <c r="H1475" i="10"/>
  <c r="H1476" i="10"/>
  <c r="H1477" i="10"/>
  <c r="H1478" i="10"/>
  <c r="H1479" i="10"/>
  <c r="H1480" i="10"/>
  <c r="H1481" i="10"/>
  <c r="H1482" i="10"/>
  <c r="H1483" i="10"/>
  <c r="H1484" i="10"/>
  <c r="H1485" i="10"/>
  <c r="H1486" i="10"/>
  <c r="H1487" i="10"/>
  <c r="H1488" i="10"/>
  <c r="H1489" i="10"/>
  <c r="H1490" i="10"/>
  <c r="H1491" i="10"/>
  <c r="H1492" i="10"/>
  <c r="H1493" i="10"/>
  <c r="H1494" i="10"/>
  <c r="H1495" i="10"/>
  <c r="H1496" i="10"/>
  <c r="H1497" i="10"/>
  <c r="H1498" i="10"/>
  <c r="H1499" i="10"/>
  <c r="H1500" i="10"/>
  <c r="H1501" i="10"/>
  <c r="H1502" i="10"/>
  <c r="H1503" i="10"/>
  <c r="H1504" i="10"/>
  <c r="H1505" i="10"/>
  <c r="H1506" i="10"/>
  <c r="H1507" i="10"/>
  <c r="H1508" i="10"/>
  <c r="H1509" i="10"/>
  <c r="H1510" i="10"/>
  <c r="H1511" i="10"/>
  <c r="H1512" i="10"/>
  <c r="H1513" i="10"/>
  <c r="H1514" i="10"/>
  <c r="H1515" i="10"/>
  <c r="H1516" i="10"/>
  <c r="H1517" i="10"/>
  <c r="H1518" i="10"/>
  <c r="H1519" i="10"/>
  <c r="H1520" i="10"/>
  <c r="H1521" i="10"/>
  <c r="H1522" i="10"/>
  <c r="H1523" i="10"/>
  <c r="H1524" i="10"/>
  <c r="H1525" i="10"/>
  <c r="H1526" i="10"/>
  <c r="H1527" i="10"/>
  <c r="H1528" i="10"/>
  <c r="H1529" i="10"/>
  <c r="H1530" i="10"/>
  <c r="H1531" i="10"/>
  <c r="H1532" i="10"/>
  <c r="H1533" i="10"/>
  <c r="H1534" i="10"/>
  <c r="H1535" i="10"/>
  <c r="H1536" i="10"/>
  <c r="H1537" i="10"/>
  <c r="H1538" i="10"/>
  <c r="H1539" i="10"/>
  <c r="H1540" i="10"/>
  <c r="H1541" i="10"/>
  <c r="H1542" i="10"/>
  <c r="H1543" i="10"/>
  <c r="H1544" i="10"/>
  <c r="H1545" i="10"/>
  <c r="H1546" i="10"/>
  <c r="H1547" i="10"/>
  <c r="H1548" i="10"/>
  <c r="H1549" i="10"/>
  <c r="H1550" i="10"/>
  <c r="H1551" i="10"/>
  <c r="H1552" i="10"/>
  <c r="H1553" i="10"/>
  <c r="H1554" i="10"/>
  <c r="H1555" i="10"/>
  <c r="H1556" i="10"/>
  <c r="H1557" i="10"/>
  <c r="H1558" i="10"/>
  <c r="H1559" i="10"/>
  <c r="H1560" i="10"/>
  <c r="H1561" i="10"/>
  <c r="H1562" i="10"/>
  <c r="H1563" i="10"/>
  <c r="H1564" i="10"/>
  <c r="H1565" i="10"/>
  <c r="H1566" i="10"/>
  <c r="H1567" i="10"/>
  <c r="H1568" i="10"/>
  <c r="H1569" i="10"/>
  <c r="H1570" i="10"/>
  <c r="H1571" i="10"/>
  <c r="H1572" i="10"/>
  <c r="H1573" i="10"/>
  <c r="H1574" i="10"/>
  <c r="H1575" i="10"/>
  <c r="H1576" i="10"/>
  <c r="H1577" i="10"/>
  <c r="H1578" i="10"/>
  <c r="H1579" i="10"/>
  <c r="H1580" i="10"/>
  <c r="H1581" i="10"/>
  <c r="H1582" i="10"/>
  <c r="H1583" i="10"/>
  <c r="H1584" i="10"/>
  <c r="H1585" i="10"/>
  <c r="H1586" i="10"/>
  <c r="H1587" i="10"/>
  <c r="H1588" i="10"/>
  <c r="H1589" i="10"/>
  <c r="H1590" i="10"/>
  <c r="H1591" i="10"/>
  <c r="H1592" i="10"/>
  <c r="H1593" i="10"/>
  <c r="H1594" i="10"/>
  <c r="H1595" i="10"/>
  <c r="H1596" i="10"/>
  <c r="H1597" i="10"/>
  <c r="H1598" i="10"/>
  <c r="H1599" i="10"/>
  <c r="H1600" i="10"/>
  <c r="H1601" i="10"/>
  <c r="H1602" i="10"/>
  <c r="H1603" i="10"/>
  <c r="H1604" i="10"/>
  <c r="H1605" i="10"/>
  <c r="H1606" i="10"/>
  <c r="H1607" i="10"/>
  <c r="H1608" i="10"/>
  <c r="H1609" i="10"/>
  <c r="H1610" i="10"/>
  <c r="H1611" i="10"/>
  <c r="H1612" i="10"/>
  <c r="H1613" i="10"/>
  <c r="H1614" i="10"/>
  <c r="H1615" i="10"/>
  <c r="H1616" i="10"/>
  <c r="H1617" i="10"/>
  <c r="H1618" i="10"/>
  <c r="H1619" i="10"/>
  <c r="H1620" i="10"/>
  <c r="H1621" i="10"/>
  <c r="H1622" i="10"/>
  <c r="H1623" i="10"/>
  <c r="H1624" i="10"/>
  <c r="H1625" i="10"/>
  <c r="H1626" i="10"/>
  <c r="H1627" i="10"/>
  <c r="H1628" i="10"/>
  <c r="H1629" i="10"/>
  <c r="H1630" i="10"/>
  <c r="H1631" i="10"/>
  <c r="H1632" i="10"/>
  <c r="H1633" i="10"/>
  <c r="H1634" i="10"/>
  <c r="H1635" i="10"/>
  <c r="H1636" i="10"/>
  <c r="H1637" i="10"/>
  <c r="H1638" i="10"/>
  <c r="H1639" i="10"/>
  <c r="H1640" i="10"/>
  <c r="H1641" i="10"/>
  <c r="H1642" i="10"/>
  <c r="H1643" i="10"/>
  <c r="H1644" i="10"/>
  <c r="H1645" i="10"/>
  <c r="H1646" i="10"/>
  <c r="H1647" i="10"/>
  <c r="H1648" i="10"/>
  <c r="H1649" i="10"/>
  <c r="H1650" i="10"/>
  <c r="H1651" i="10"/>
  <c r="H1652" i="10"/>
  <c r="H1653" i="10"/>
  <c r="H1654" i="10"/>
  <c r="H1655" i="10"/>
  <c r="H1656" i="10"/>
  <c r="H1657" i="10"/>
  <c r="H1658" i="10"/>
  <c r="H1659" i="10"/>
  <c r="H1660" i="10"/>
  <c r="H1661" i="10"/>
  <c r="H1662" i="10"/>
  <c r="H1663" i="10"/>
  <c r="H1664" i="10"/>
  <c r="H1665" i="10"/>
  <c r="H1666" i="10"/>
  <c r="H1667" i="10"/>
  <c r="H1668" i="10"/>
  <c r="H1669" i="10"/>
  <c r="H1670" i="10"/>
  <c r="H1671" i="10"/>
  <c r="H1672" i="10"/>
  <c r="H1673" i="10"/>
  <c r="H1674" i="10"/>
  <c r="H1675" i="10"/>
  <c r="H1676" i="10"/>
  <c r="H1677" i="10"/>
  <c r="H1678" i="10"/>
  <c r="H1679" i="10"/>
  <c r="H1680" i="10"/>
  <c r="H1681" i="10"/>
  <c r="H1682" i="10"/>
  <c r="H1683" i="10"/>
  <c r="H1684" i="10"/>
  <c r="H1685" i="10"/>
  <c r="H1686" i="10"/>
  <c r="H1687" i="10"/>
  <c r="H1688" i="10"/>
  <c r="H1689" i="10"/>
  <c r="H1690" i="10"/>
  <c r="H1691" i="10"/>
  <c r="H1692" i="10"/>
  <c r="H1693" i="10"/>
  <c r="H1694" i="10"/>
  <c r="H1695" i="10"/>
  <c r="H1696" i="10"/>
  <c r="H1697" i="10"/>
  <c r="H1698" i="10"/>
  <c r="H1699" i="10"/>
  <c r="H1700" i="10"/>
  <c r="H1701" i="10"/>
  <c r="H1702" i="10"/>
  <c r="H1703" i="10"/>
  <c r="H1704" i="10"/>
  <c r="H1705" i="10"/>
  <c r="H1706" i="10"/>
  <c r="H1707" i="10"/>
  <c r="H1708" i="10"/>
  <c r="H1709" i="10"/>
  <c r="H1710" i="10"/>
  <c r="H1711" i="10"/>
  <c r="H1712" i="10"/>
  <c r="H1713" i="10"/>
  <c r="H1714" i="10"/>
  <c r="H1715" i="10"/>
  <c r="H1716" i="10"/>
  <c r="H1717" i="10"/>
  <c r="H1718" i="10"/>
  <c r="H1719" i="10"/>
  <c r="H1720" i="10"/>
  <c r="H1721" i="10"/>
  <c r="H1722" i="10"/>
  <c r="H1723" i="10"/>
  <c r="H1724" i="10"/>
  <c r="H1725" i="10"/>
  <c r="H1726" i="10"/>
  <c r="H1727" i="10"/>
  <c r="H1728" i="10"/>
  <c r="H1729" i="10"/>
  <c r="H1730" i="10"/>
  <c r="H1731" i="10"/>
  <c r="H1732" i="10"/>
  <c r="H1733" i="10"/>
  <c r="H1734" i="10"/>
  <c r="H1735" i="10"/>
  <c r="H1736" i="10"/>
  <c r="H1737" i="10"/>
  <c r="H1738" i="10"/>
  <c r="H1739" i="10"/>
  <c r="H1740" i="10"/>
  <c r="H1741" i="10"/>
  <c r="H1742" i="10"/>
  <c r="H1743" i="10"/>
  <c r="H1744" i="10"/>
  <c r="H1745" i="10"/>
  <c r="H1746" i="10"/>
  <c r="H1747" i="10"/>
  <c r="H1748" i="10"/>
  <c r="H1749" i="10"/>
  <c r="H1750" i="10"/>
  <c r="H1751" i="10"/>
  <c r="H1752" i="10"/>
  <c r="H1753" i="10"/>
  <c r="H1754" i="10"/>
  <c r="H1755" i="10"/>
  <c r="H1756" i="10"/>
  <c r="H1757" i="10"/>
  <c r="H1758" i="10"/>
  <c r="H1759" i="10"/>
  <c r="H1760" i="10"/>
  <c r="H1761" i="10"/>
  <c r="H1762" i="10"/>
  <c r="H1763" i="10"/>
  <c r="H1764" i="10"/>
  <c r="H1765" i="10"/>
  <c r="H1766" i="10"/>
  <c r="H1767" i="10"/>
  <c r="H1768" i="10"/>
  <c r="H1769" i="10"/>
  <c r="H1770" i="10"/>
  <c r="H1771" i="10"/>
  <c r="H1772" i="10"/>
  <c r="H1773" i="10"/>
  <c r="H1774" i="10"/>
  <c r="H1775" i="10"/>
  <c r="H1776" i="10"/>
  <c r="H1777" i="10"/>
  <c r="H1778" i="10"/>
  <c r="H1779" i="10"/>
  <c r="H1780" i="10"/>
  <c r="H1781" i="10"/>
  <c r="H1782" i="10"/>
  <c r="H1783" i="10"/>
  <c r="H1784" i="10"/>
  <c r="H1785" i="10"/>
  <c r="H1786" i="10"/>
  <c r="H1787" i="10"/>
  <c r="H1788" i="10"/>
  <c r="H1789" i="10"/>
  <c r="H1790" i="10"/>
  <c r="H1791" i="10"/>
  <c r="H1792" i="10"/>
  <c r="H1793" i="10"/>
  <c r="H1794" i="10"/>
  <c r="H1795" i="10"/>
  <c r="H1796" i="10"/>
  <c r="H1797" i="10"/>
  <c r="H1798" i="10"/>
  <c r="H1799" i="10"/>
  <c r="H1800" i="10"/>
  <c r="H1801" i="10"/>
  <c r="H1802" i="10"/>
  <c r="H1803" i="10"/>
  <c r="H1804" i="10"/>
  <c r="H1805" i="10"/>
  <c r="H1806" i="10"/>
  <c r="H1807" i="10"/>
  <c r="H1808" i="10"/>
  <c r="H1809" i="10"/>
  <c r="H1810" i="10"/>
  <c r="H1811" i="10"/>
  <c r="H1812" i="10"/>
  <c r="H1813" i="10"/>
  <c r="H1814" i="10"/>
  <c r="H1815" i="10"/>
  <c r="H1816" i="10"/>
  <c r="H1817" i="10"/>
  <c r="H1818" i="10"/>
  <c r="H1819" i="10"/>
  <c r="H1820" i="10"/>
  <c r="H1821" i="10"/>
  <c r="H1822" i="10"/>
  <c r="H1823" i="10"/>
  <c r="H1824" i="10"/>
  <c r="H1825" i="10"/>
  <c r="H1826" i="10"/>
  <c r="H1827" i="10"/>
  <c r="H1828" i="10"/>
  <c r="H1829" i="10"/>
  <c r="H1830" i="10"/>
  <c r="H1831" i="10"/>
  <c r="H1832" i="10"/>
  <c r="H1833" i="10"/>
  <c r="H1834" i="10"/>
  <c r="H1835" i="10"/>
  <c r="H1836" i="10"/>
  <c r="H1837" i="10"/>
  <c r="H1838" i="10"/>
  <c r="H1839" i="10"/>
  <c r="H1840" i="10"/>
  <c r="H1841" i="10"/>
  <c r="H1842" i="10"/>
  <c r="H1843" i="10"/>
  <c r="H1844" i="10"/>
  <c r="H1845" i="10"/>
  <c r="H1846" i="10"/>
  <c r="H1847" i="10"/>
  <c r="H1848" i="10"/>
  <c r="H1849" i="10"/>
  <c r="H1850" i="10"/>
  <c r="H1851" i="10"/>
  <c r="H1852" i="10"/>
  <c r="H1853" i="10"/>
  <c r="H1854" i="10"/>
  <c r="H1855" i="10"/>
  <c r="H1856" i="10"/>
  <c r="H1857" i="10"/>
  <c r="H1858" i="10"/>
  <c r="H1859" i="10"/>
  <c r="H1860" i="10"/>
  <c r="H1861" i="10"/>
  <c r="H1862" i="10"/>
  <c r="H1863" i="10"/>
  <c r="H1864" i="10"/>
  <c r="H1865" i="10"/>
  <c r="H1866" i="10"/>
  <c r="H1867" i="10"/>
  <c r="H1868" i="10"/>
  <c r="H1869" i="10"/>
  <c r="H1870" i="10"/>
  <c r="H1871" i="10"/>
  <c r="H1872" i="10"/>
  <c r="H1873" i="10"/>
  <c r="H1874" i="10"/>
  <c r="H1875" i="10"/>
  <c r="H1876" i="10"/>
  <c r="H1877" i="10"/>
  <c r="H1878" i="10"/>
  <c r="H1879" i="10"/>
  <c r="H1880" i="10"/>
  <c r="H1881" i="10"/>
  <c r="H1882" i="10"/>
  <c r="H1883" i="10"/>
  <c r="H1884" i="10"/>
  <c r="H1885" i="10"/>
  <c r="H1886" i="10"/>
  <c r="H1887" i="10"/>
  <c r="H1888" i="10"/>
  <c r="H1889" i="10"/>
  <c r="H1890" i="10"/>
  <c r="H1891" i="10"/>
  <c r="H1892" i="10"/>
  <c r="H1893" i="10"/>
  <c r="H1894" i="10"/>
  <c r="H1895" i="10"/>
  <c r="H1896" i="10"/>
  <c r="H1897" i="10"/>
  <c r="H1898" i="10"/>
  <c r="H1899" i="10"/>
  <c r="H1900" i="10"/>
  <c r="H1901" i="10"/>
  <c r="H1902" i="10"/>
  <c r="H1903" i="10"/>
  <c r="H1904" i="10"/>
  <c r="H1905" i="10"/>
  <c r="H1906" i="10"/>
  <c r="H1907" i="10"/>
  <c r="H1908" i="10"/>
  <c r="H1909" i="10"/>
  <c r="H1910" i="10"/>
  <c r="H1911" i="10"/>
  <c r="H1912" i="10"/>
  <c r="H1913" i="10"/>
  <c r="H1914" i="10"/>
  <c r="H1915" i="10"/>
  <c r="H1916" i="10"/>
  <c r="H1917" i="10"/>
  <c r="H1918" i="10"/>
  <c r="H1919" i="10"/>
  <c r="H1920" i="10"/>
  <c r="H1921" i="10"/>
  <c r="H1922" i="10"/>
  <c r="H1923" i="10"/>
  <c r="H1924" i="10"/>
  <c r="H1925" i="10"/>
  <c r="H1926" i="10"/>
  <c r="H1927" i="10"/>
  <c r="H1928" i="10"/>
  <c r="H1929" i="10"/>
  <c r="H1930" i="10"/>
  <c r="H1931" i="10"/>
  <c r="H1932" i="10"/>
  <c r="H1933" i="10"/>
  <c r="H1934" i="10"/>
  <c r="H1935" i="10"/>
  <c r="H1936" i="10"/>
  <c r="H1937" i="10"/>
  <c r="H1938" i="10"/>
  <c r="H1939" i="10"/>
  <c r="H1940" i="10"/>
  <c r="H1941" i="10"/>
  <c r="H1942" i="10"/>
  <c r="H1943" i="10"/>
  <c r="H1944" i="10"/>
  <c r="H1945" i="10"/>
  <c r="H1946" i="10"/>
  <c r="H1947" i="10"/>
  <c r="H1948" i="10"/>
  <c r="H1949" i="10"/>
  <c r="H1950" i="10"/>
  <c r="H1951" i="10"/>
  <c r="H1952" i="10"/>
  <c r="H1953" i="10"/>
  <c r="H1954" i="10"/>
  <c r="H1955" i="10"/>
  <c r="H1956" i="10"/>
  <c r="H1957" i="10"/>
  <c r="H1958" i="10"/>
  <c r="H1959" i="10"/>
  <c r="H1960" i="10"/>
  <c r="H1961" i="10"/>
  <c r="H1962" i="10"/>
  <c r="H1963" i="10"/>
  <c r="H1964" i="10"/>
  <c r="H1965" i="10"/>
  <c r="H1966" i="10"/>
  <c r="H1967" i="10"/>
  <c r="H1968" i="10"/>
  <c r="H1969" i="10"/>
  <c r="H1970" i="10"/>
  <c r="H1971" i="10"/>
  <c r="H1972" i="10"/>
  <c r="H1973" i="10"/>
  <c r="H1974" i="10"/>
  <c r="H1975" i="10"/>
  <c r="H1976" i="10"/>
  <c r="H1977" i="10"/>
  <c r="H1978" i="10"/>
  <c r="H1979" i="10"/>
  <c r="H1980" i="10"/>
  <c r="H1981" i="10"/>
  <c r="H1982" i="10"/>
  <c r="H1983" i="10"/>
  <c r="H1984" i="10"/>
  <c r="H1985" i="10"/>
  <c r="H1986" i="10"/>
  <c r="H1987" i="10"/>
  <c r="H1988" i="10"/>
  <c r="H1989" i="10"/>
  <c r="H1990" i="10"/>
  <c r="H1991" i="10"/>
  <c r="H1992" i="10"/>
  <c r="H1993" i="10"/>
  <c r="H1994" i="10"/>
  <c r="H1995" i="10"/>
  <c r="H1996" i="10"/>
  <c r="H1997" i="10"/>
  <c r="H1998" i="10"/>
  <c r="H1999" i="10"/>
  <c r="H2000" i="10"/>
  <c r="H2001" i="10"/>
  <c r="H2002" i="10"/>
  <c r="H2003" i="10"/>
  <c r="H2004" i="10"/>
  <c r="H2005" i="10"/>
  <c r="H2006" i="10"/>
  <c r="H2007" i="10"/>
  <c r="H2008" i="10"/>
  <c r="H2009" i="10"/>
  <c r="H2010" i="10"/>
  <c r="H2011" i="10"/>
  <c r="H2012" i="10"/>
  <c r="H2013" i="10"/>
  <c r="H2014" i="10"/>
  <c r="H2015" i="10"/>
  <c r="H2016" i="10"/>
  <c r="H2017" i="10"/>
  <c r="H2018" i="10"/>
  <c r="H2019" i="10"/>
  <c r="H2020" i="10"/>
  <c r="H2021" i="10"/>
  <c r="H2022" i="10"/>
  <c r="H2023" i="10"/>
  <c r="H2024" i="10"/>
  <c r="H2025" i="10"/>
  <c r="H2026" i="10"/>
  <c r="H2027" i="10"/>
  <c r="H2028" i="10"/>
  <c r="H2029" i="10"/>
  <c r="H2030" i="10"/>
  <c r="H2031" i="10"/>
  <c r="H2032" i="10"/>
  <c r="H2033" i="10"/>
  <c r="H2034" i="10"/>
  <c r="H2035" i="10"/>
  <c r="H2036" i="10"/>
  <c r="H2037" i="10"/>
  <c r="H2038" i="10"/>
  <c r="H2039" i="10"/>
  <c r="H2040" i="10"/>
  <c r="H2041" i="10"/>
  <c r="H2042" i="10"/>
  <c r="H2043" i="10"/>
  <c r="H2044" i="10"/>
  <c r="H2045" i="10"/>
  <c r="H2046" i="10"/>
  <c r="H2047" i="10"/>
  <c r="H2048" i="10"/>
  <c r="H2049" i="10"/>
  <c r="H2050" i="10"/>
  <c r="H2051" i="10"/>
  <c r="H2052" i="10"/>
  <c r="H2053" i="10"/>
  <c r="H2054" i="10"/>
  <c r="H2055" i="10"/>
  <c r="H2056" i="10"/>
  <c r="H2057" i="10"/>
  <c r="H2058" i="10"/>
  <c r="H2059" i="10"/>
  <c r="H2060" i="10"/>
  <c r="H2061" i="10"/>
  <c r="H2062" i="10"/>
  <c r="H2063" i="10"/>
  <c r="H2064" i="10"/>
  <c r="H2065" i="10"/>
  <c r="H2066" i="10"/>
  <c r="H2067" i="10"/>
  <c r="H2068" i="10"/>
  <c r="H2069" i="10"/>
  <c r="H2070" i="10"/>
  <c r="H2071" i="10"/>
  <c r="H2072" i="10"/>
  <c r="H2073" i="10"/>
  <c r="H2074" i="10"/>
  <c r="H2075" i="10"/>
  <c r="H2076" i="10"/>
  <c r="H2077" i="10"/>
  <c r="H2078" i="10"/>
  <c r="H2079" i="10"/>
  <c r="H2080" i="10"/>
  <c r="H2081" i="10"/>
  <c r="H2082" i="10"/>
  <c r="H2083" i="10"/>
  <c r="H2084" i="10"/>
  <c r="H2085" i="10"/>
  <c r="H2086" i="10"/>
  <c r="H2087" i="10"/>
  <c r="H2088" i="10"/>
  <c r="H2089" i="10"/>
  <c r="H2090" i="10"/>
  <c r="H2091" i="10"/>
  <c r="H2092" i="10"/>
  <c r="H2093" i="10"/>
  <c r="H2094" i="10"/>
  <c r="H2095" i="10"/>
  <c r="H2096" i="10"/>
  <c r="H2097" i="10"/>
  <c r="H2098" i="10"/>
  <c r="H2099" i="10"/>
  <c r="H2100" i="10"/>
  <c r="H2101" i="10"/>
  <c r="H2102" i="10"/>
  <c r="H2103" i="10"/>
  <c r="H2104" i="10"/>
  <c r="H2105" i="10"/>
  <c r="H2106" i="10"/>
  <c r="H2107" i="10"/>
  <c r="H2108" i="10"/>
  <c r="H2109" i="10"/>
  <c r="H2110" i="10"/>
  <c r="H2111" i="10"/>
  <c r="H2112" i="10"/>
  <c r="H2113" i="10"/>
  <c r="H2114" i="10"/>
  <c r="H2115" i="10"/>
  <c r="H2116" i="10"/>
  <c r="H2117" i="10"/>
  <c r="H2118" i="10"/>
  <c r="H2119" i="10"/>
  <c r="H2120" i="10"/>
  <c r="H2121" i="10"/>
  <c r="H2122" i="10"/>
  <c r="H2123" i="10"/>
  <c r="H2124" i="10"/>
  <c r="H2125" i="10"/>
  <c r="H2126" i="10"/>
  <c r="H2127" i="10"/>
  <c r="H2128" i="10"/>
  <c r="H2129" i="10"/>
  <c r="H2130" i="10"/>
  <c r="H2131" i="10"/>
  <c r="H2132" i="10"/>
  <c r="H2133" i="10"/>
  <c r="H2134" i="10"/>
  <c r="H2135" i="10"/>
  <c r="H2136" i="10"/>
  <c r="H2137" i="10"/>
  <c r="H2138" i="10"/>
  <c r="H2139" i="10"/>
  <c r="H2140" i="10"/>
  <c r="H2141" i="10"/>
  <c r="H2142" i="10"/>
  <c r="H2143" i="10"/>
  <c r="H2144" i="10"/>
  <c r="H2145" i="10"/>
  <c r="H2146" i="10"/>
  <c r="H2147" i="10"/>
  <c r="H2148" i="10"/>
  <c r="H2149" i="10"/>
  <c r="H2150" i="10"/>
  <c r="H2151" i="10"/>
  <c r="H2152" i="10"/>
  <c r="H2153" i="10"/>
  <c r="H2154" i="10"/>
  <c r="H2155" i="10"/>
  <c r="H2156" i="10"/>
  <c r="H2157" i="10"/>
  <c r="H2158" i="10"/>
  <c r="H2159" i="10"/>
  <c r="H2160" i="10"/>
  <c r="H2161" i="10"/>
  <c r="H2162" i="10"/>
  <c r="H2163" i="10"/>
  <c r="H2164" i="10"/>
  <c r="H2165" i="10"/>
  <c r="H2166" i="10"/>
  <c r="H2167" i="10"/>
  <c r="H2168" i="10"/>
  <c r="H2169" i="10"/>
  <c r="H2170" i="10"/>
  <c r="H2171" i="10"/>
  <c r="H2172" i="10"/>
  <c r="H2173" i="10"/>
  <c r="H2174" i="10"/>
  <c r="H2175" i="10"/>
  <c r="H2176" i="10"/>
  <c r="H2177" i="10"/>
  <c r="H2178" i="10"/>
  <c r="H2179" i="10"/>
  <c r="H2180" i="10"/>
  <c r="H2181" i="10"/>
  <c r="H2182" i="10"/>
  <c r="H2183" i="10"/>
  <c r="H2184" i="10"/>
  <c r="H2185" i="10"/>
  <c r="H2186" i="10"/>
  <c r="H2187" i="10"/>
  <c r="G3" i="10"/>
  <c r="G4" i="10"/>
  <c r="A4" i="10" s="1"/>
  <c r="G5" i="10"/>
  <c r="G6" i="10"/>
  <c r="G7" i="10"/>
  <c r="G8" i="10"/>
  <c r="G9" i="10"/>
  <c r="G10" i="10"/>
  <c r="G11" i="10"/>
  <c r="A11" i="10" s="1"/>
  <c r="G12" i="10"/>
  <c r="G13" i="10"/>
  <c r="A13" i="10" s="1"/>
  <c r="G14" i="10"/>
  <c r="G15" i="10"/>
  <c r="G16" i="10"/>
  <c r="G17" i="10"/>
  <c r="G18" i="10"/>
  <c r="G19" i="10"/>
  <c r="G20" i="10"/>
  <c r="G21" i="10"/>
  <c r="G22" i="10"/>
  <c r="G23" i="10"/>
  <c r="G24" i="10"/>
  <c r="G25" i="10"/>
  <c r="G26" i="10"/>
  <c r="G27" i="10"/>
  <c r="G28" i="10"/>
  <c r="G29" i="10"/>
  <c r="G30" i="10"/>
  <c r="G31" i="10"/>
  <c r="G32" i="10"/>
  <c r="G33" i="10"/>
  <c r="G34" i="10"/>
  <c r="G35" i="10"/>
  <c r="G36" i="10"/>
  <c r="G37" i="10"/>
  <c r="G38" i="10"/>
  <c r="G39" i="10"/>
  <c r="G40" i="10"/>
  <c r="G41" i="10"/>
  <c r="G42" i="10"/>
  <c r="G43" i="10"/>
  <c r="G44" i="10"/>
  <c r="G45" i="10"/>
  <c r="G46" i="10"/>
  <c r="G47" i="10"/>
  <c r="G48" i="10"/>
  <c r="G49" i="10"/>
  <c r="G50" i="10"/>
  <c r="G51" i="10"/>
  <c r="G52" i="10"/>
  <c r="G53" i="10"/>
  <c r="G54" i="10"/>
  <c r="G55" i="10"/>
  <c r="G56" i="10"/>
  <c r="G57" i="10"/>
  <c r="G58" i="10"/>
  <c r="G59" i="10"/>
  <c r="G60" i="10"/>
  <c r="G61" i="10"/>
  <c r="G62" i="10"/>
  <c r="G63" i="10"/>
  <c r="G64" i="10"/>
  <c r="G65" i="10"/>
  <c r="A65" i="10" s="1"/>
  <c r="G66" i="10"/>
  <c r="A66" i="10" s="1"/>
  <c r="G67" i="10"/>
  <c r="A67" i="10" s="1"/>
  <c r="G68" i="10"/>
  <c r="G69" i="10"/>
  <c r="G70" i="10"/>
  <c r="A70" i="10" s="1"/>
  <c r="G71" i="10"/>
  <c r="A71" i="10" s="1"/>
  <c r="G72" i="10"/>
  <c r="A72" i="10" s="1"/>
  <c r="G73" i="10"/>
  <c r="A73" i="10" s="1"/>
  <c r="G74" i="10"/>
  <c r="G75" i="10"/>
  <c r="G76" i="10"/>
  <c r="G77" i="10"/>
  <c r="G78" i="10"/>
  <c r="G79" i="10"/>
  <c r="G80" i="10"/>
  <c r="G81" i="10"/>
  <c r="G82" i="10"/>
  <c r="G83" i="10"/>
  <c r="A83" i="10" s="1"/>
  <c r="G84" i="10"/>
  <c r="G85" i="10"/>
  <c r="G86" i="10"/>
  <c r="G87" i="10"/>
  <c r="G88" i="10"/>
  <c r="G89" i="10"/>
  <c r="G90" i="10"/>
  <c r="G91" i="10"/>
  <c r="G92" i="10"/>
  <c r="G93" i="10"/>
  <c r="G94" i="10"/>
  <c r="G95" i="10"/>
  <c r="G96" i="10"/>
  <c r="G97" i="10"/>
  <c r="A97" i="10" s="1"/>
  <c r="G98" i="10"/>
  <c r="G99" i="10"/>
  <c r="G100" i="10"/>
  <c r="G101" i="10"/>
  <c r="G102" i="10"/>
  <c r="G103" i="10"/>
  <c r="G104" i="10"/>
  <c r="G105" i="10"/>
  <c r="G106" i="10"/>
  <c r="G107" i="10"/>
  <c r="G108" i="10"/>
  <c r="G109" i="10"/>
  <c r="G110" i="10"/>
  <c r="G111" i="10"/>
  <c r="G112" i="10"/>
  <c r="G113" i="10"/>
  <c r="G114" i="10"/>
  <c r="G115" i="10"/>
  <c r="G116" i="10"/>
  <c r="G117" i="10"/>
  <c r="G118" i="10"/>
  <c r="G119" i="10"/>
  <c r="G120" i="10"/>
  <c r="G121" i="10"/>
  <c r="G122" i="10"/>
  <c r="G123" i="10"/>
  <c r="G124" i="10"/>
  <c r="G125" i="10"/>
  <c r="G126" i="10"/>
  <c r="G127" i="10"/>
  <c r="G128" i="10"/>
  <c r="A128" i="10" s="1"/>
  <c r="G129" i="10"/>
  <c r="G130" i="10"/>
  <c r="G131" i="10"/>
  <c r="G132" i="10"/>
  <c r="G133" i="10"/>
  <c r="G134" i="10"/>
  <c r="G135" i="10"/>
  <c r="G136" i="10"/>
  <c r="G137" i="10"/>
  <c r="G138" i="10"/>
  <c r="G139" i="10"/>
  <c r="G140" i="10"/>
  <c r="G141" i="10"/>
  <c r="G142" i="10"/>
  <c r="G143" i="10"/>
  <c r="G144" i="10"/>
  <c r="G145" i="10"/>
  <c r="G146" i="10"/>
  <c r="A146" i="10" s="1"/>
  <c r="G147" i="10"/>
  <c r="G148" i="10"/>
  <c r="A148" i="10" s="1"/>
  <c r="G149" i="10"/>
  <c r="G150" i="10"/>
  <c r="G151" i="10"/>
  <c r="G152" i="10"/>
  <c r="G153" i="10"/>
  <c r="A153" i="10" s="1"/>
  <c r="G154" i="10"/>
  <c r="G155"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A198" i="10" s="1"/>
  <c r="G199" i="10"/>
  <c r="G200" i="10"/>
  <c r="G201" i="10"/>
  <c r="G202" i="10"/>
  <c r="A202" i="10" s="1"/>
  <c r="G203" i="10"/>
  <c r="G204" i="10"/>
  <c r="G205" i="10"/>
  <c r="G206" i="10"/>
  <c r="G207" i="10"/>
  <c r="G208" i="10"/>
  <c r="G209" i="10"/>
  <c r="A209" i="10" s="1"/>
  <c r="G210" i="10"/>
  <c r="G211" i="10"/>
  <c r="G212" i="10"/>
  <c r="G213" i="10"/>
  <c r="G214" i="10"/>
  <c r="G215" i="10"/>
  <c r="G216" i="10"/>
  <c r="G217" i="10"/>
  <c r="G218" i="10"/>
  <c r="G219" i="10"/>
  <c r="G220" i="10"/>
  <c r="G221" i="10"/>
  <c r="G222" i="10"/>
  <c r="G223" i="10"/>
  <c r="G224" i="10"/>
  <c r="G225" i="10"/>
  <c r="G226" i="10"/>
  <c r="G227" i="10"/>
  <c r="G228" i="10"/>
  <c r="G229" i="10"/>
  <c r="G230" i="10"/>
  <c r="A230" i="10" s="1"/>
  <c r="G231" i="10"/>
  <c r="G232" i="10"/>
  <c r="G233" i="10"/>
  <c r="G234" i="10"/>
  <c r="G235" i="10"/>
  <c r="G236" i="10"/>
  <c r="G237" i="10"/>
  <c r="G238" i="10"/>
  <c r="G239" i="10"/>
  <c r="G240" i="10"/>
  <c r="G241" i="10"/>
  <c r="G242" i="10"/>
  <c r="G243" i="10"/>
  <c r="G244" i="10"/>
  <c r="G245" i="10"/>
  <c r="G246" i="10"/>
  <c r="A246" i="10" s="1"/>
  <c r="G247" i="10"/>
  <c r="G248" i="10"/>
  <c r="G249" i="10"/>
  <c r="G250" i="10"/>
  <c r="G251" i="10"/>
  <c r="G252" i="10"/>
  <c r="G253" i="10"/>
  <c r="G254" i="10"/>
  <c r="G255" i="10"/>
  <c r="G256" i="10"/>
  <c r="G257" i="10"/>
  <c r="G258" i="10"/>
  <c r="G259" i="10"/>
  <c r="A259" i="10" s="1"/>
  <c r="G260" i="10"/>
  <c r="G261" i="10"/>
  <c r="G262" i="10"/>
  <c r="G263" i="10"/>
  <c r="G264" i="10"/>
  <c r="G265" i="10"/>
  <c r="G266" i="10"/>
  <c r="G267" i="10"/>
  <c r="G268" i="10"/>
  <c r="G269" i="10"/>
  <c r="G270" i="10"/>
  <c r="G271" i="10"/>
  <c r="G272" i="10"/>
  <c r="G273" i="10"/>
  <c r="G274" i="10"/>
  <c r="G275" i="10"/>
  <c r="G276" i="10"/>
  <c r="G277" i="10"/>
  <c r="G278" i="10"/>
  <c r="G279" i="10"/>
  <c r="G280" i="10"/>
  <c r="G281" i="10"/>
  <c r="G282" i="10"/>
  <c r="G283" i="10"/>
  <c r="G284" i="10"/>
  <c r="G285" i="10"/>
  <c r="G286" i="10"/>
  <c r="G287" i="10"/>
  <c r="G288" i="10"/>
  <c r="G289" i="10"/>
  <c r="G290" i="10"/>
  <c r="G291" i="10"/>
  <c r="G292" i="10"/>
  <c r="G293" i="10"/>
  <c r="G294" i="10"/>
  <c r="G295" i="10"/>
  <c r="G296" i="10"/>
  <c r="G297" i="10"/>
  <c r="G298" i="10"/>
  <c r="G299" i="10"/>
  <c r="G300" i="10"/>
  <c r="G301" i="10"/>
  <c r="G302" i="10"/>
  <c r="G303" i="10"/>
  <c r="A303" i="10" s="1"/>
  <c r="G304" i="10"/>
  <c r="G305" i="10"/>
  <c r="G306" i="10"/>
  <c r="G307" i="10"/>
  <c r="G308" i="10"/>
  <c r="G309" i="10"/>
  <c r="G310" i="10"/>
  <c r="G311" i="10"/>
  <c r="G312" i="10"/>
  <c r="G313" i="10"/>
  <c r="A313" i="10" s="1"/>
  <c r="G314" i="10"/>
  <c r="G315" i="10"/>
  <c r="G316" i="10"/>
  <c r="G317" i="10"/>
  <c r="G318" i="10"/>
  <c r="G319" i="10"/>
  <c r="G320" i="10"/>
  <c r="G321" i="10"/>
  <c r="G322" i="10"/>
  <c r="G323" i="10"/>
  <c r="G324" i="10"/>
  <c r="G325" i="10"/>
  <c r="G326" i="10"/>
  <c r="G327" i="10"/>
  <c r="G328" i="10"/>
  <c r="G329" i="10"/>
  <c r="G330" i="10"/>
  <c r="G331" i="10"/>
  <c r="G332" i="10"/>
  <c r="G333" i="10"/>
  <c r="G334" i="10"/>
  <c r="G335" i="10"/>
  <c r="G336" i="10"/>
  <c r="G337" i="10"/>
  <c r="G338" i="10"/>
  <c r="G339" i="10"/>
  <c r="G340" i="10"/>
  <c r="G341" i="10"/>
  <c r="G342" i="10"/>
  <c r="G343" i="10"/>
  <c r="G344" i="10"/>
  <c r="G345" i="10"/>
  <c r="G346" i="10"/>
  <c r="G347" i="10"/>
  <c r="G348" i="10"/>
  <c r="G349" i="10"/>
  <c r="G350" i="10"/>
  <c r="G351" i="10"/>
  <c r="G352" i="10"/>
  <c r="A352" i="10" s="1"/>
  <c r="G353" i="10"/>
  <c r="G354" i="10"/>
  <c r="G355" i="10"/>
  <c r="G356" i="10"/>
  <c r="G357" i="10"/>
  <c r="G358" i="10"/>
  <c r="G359" i="10"/>
  <c r="G360" i="10"/>
  <c r="G361" i="10"/>
  <c r="G362" i="10"/>
  <c r="G363" i="10"/>
  <c r="G364" i="10"/>
  <c r="G365" i="10"/>
  <c r="G366" i="10"/>
  <c r="G367" i="10"/>
  <c r="G368" i="10"/>
  <c r="G369" i="10"/>
  <c r="G370" i="10"/>
  <c r="G371" i="10"/>
  <c r="G372" i="10"/>
  <c r="G373" i="10"/>
  <c r="G374" i="10"/>
  <c r="G375" i="10"/>
  <c r="G376" i="10"/>
  <c r="G377" i="10"/>
  <c r="G378" i="10"/>
  <c r="G379" i="10"/>
  <c r="G380" i="10"/>
  <c r="G381" i="10"/>
  <c r="G382" i="10"/>
  <c r="G383" i="10"/>
  <c r="G384" i="10"/>
  <c r="G385" i="10"/>
  <c r="G386" i="10"/>
  <c r="G387" i="10"/>
  <c r="G388" i="10"/>
  <c r="G389" i="10"/>
  <c r="A389" i="10" s="1"/>
  <c r="G390" i="10"/>
  <c r="G391" i="10"/>
  <c r="A391" i="10" s="1"/>
  <c r="G392" i="10"/>
  <c r="G393" i="10"/>
  <c r="A393" i="10" s="1"/>
  <c r="G394" i="10"/>
  <c r="G395" i="10"/>
  <c r="G396" i="10"/>
  <c r="G397" i="10"/>
  <c r="G398" i="10"/>
  <c r="G399" i="10"/>
  <c r="G400" i="10"/>
  <c r="G401" i="10"/>
  <c r="G402" i="10"/>
  <c r="G403" i="10"/>
  <c r="A403" i="10" s="1"/>
  <c r="G404" i="10"/>
  <c r="G405" i="10"/>
  <c r="G406" i="10"/>
  <c r="G407" i="10"/>
  <c r="G408" i="10"/>
  <c r="G409" i="10"/>
  <c r="G410" i="10"/>
  <c r="G411" i="10"/>
  <c r="G412" i="10"/>
  <c r="G413" i="10"/>
  <c r="G414" i="10"/>
  <c r="G415" i="10"/>
  <c r="G416" i="10"/>
  <c r="G417" i="10"/>
  <c r="G418" i="10"/>
  <c r="G419" i="10"/>
  <c r="G420" i="10"/>
  <c r="G421" i="10"/>
  <c r="G422" i="10"/>
  <c r="G423" i="10"/>
  <c r="G424" i="10"/>
  <c r="G425" i="10"/>
  <c r="G426" i="10"/>
  <c r="A426" i="10" s="1"/>
  <c r="G427" i="10"/>
  <c r="G428" i="10"/>
  <c r="G429" i="10"/>
  <c r="G430" i="10"/>
  <c r="G431" i="10"/>
  <c r="G432" i="10"/>
  <c r="A432" i="10" s="1"/>
  <c r="G433" i="10"/>
  <c r="G434" i="10"/>
  <c r="G435" i="10"/>
  <c r="G436" i="10"/>
  <c r="G437" i="10"/>
  <c r="G438" i="10"/>
  <c r="G439" i="10"/>
  <c r="G440" i="10"/>
  <c r="G441" i="10"/>
  <c r="G442" i="10"/>
  <c r="G443" i="10"/>
  <c r="G444" i="10"/>
  <c r="G445" i="10"/>
  <c r="G446" i="10"/>
  <c r="G447" i="10"/>
  <c r="A447" i="10" s="1"/>
  <c r="G448" i="10"/>
  <c r="G449" i="10"/>
  <c r="A449" i="10" s="1"/>
  <c r="G450" i="10"/>
  <c r="G451" i="10"/>
  <c r="G452" i="10"/>
  <c r="G453" i="10"/>
  <c r="G454"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A477" i="10" s="1"/>
  <c r="G478" i="10"/>
  <c r="G479" i="10"/>
  <c r="G480" i="10"/>
  <c r="G481" i="10"/>
  <c r="G482" i="10"/>
  <c r="G483" i="10"/>
  <c r="G484" i="10"/>
  <c r="G485" i="10"/>
  <c r="G486" i="10"/>
  <c r="G487" i="10"/>
  <c r="G488" i="10"/>
  <c r="G489" i="10"/>
  <c r="G490" i="10"/>
  <c r="G491" i="10"/>
  <c r="G492" i="10"/>
  <c r="G493" i="10"/>
  <c r="G494" i="10"/>
  <c r="G495" i="10"/>
  <c r="G496" i="10"/>
  <c r="G497" i="10"/>
  <c r="G498" i="10"/>
  <c r="G499" i="10"/>
  <c r="G500" i="10"/>
  <c r="G501" i="10"/>
  <c r="G502" i="10"/>
  <c r="G503" i="10"/>
  <c r="G504" i="10"/>
  <c r="G505" i="10"/>
  <c r="G506" i="10"/>
  <c r="G507" i="10"/>
  <c r="G508" i="10"/>
  <c r="G509" i="10"/>
  <c r="G510" i="10"/>
  <c r="G511" i="10"/>
  <c r="G512" i="10"/>
  <c r="G513" i="10"/>
  <c r="G514" i="10"/>
  <c r="A514" i="10" s="1"/>
  <c r="G515" i="10"/>
  <c r="G516" i="10"/>
  <c r="G517" i="10"/>
  <c r="A517" i="10" s="1"/>
  <c r="G518" i="10"/>
  <c r="G519" i="10"/>
  <c r="A519" i="10" s="1"/>
  <c r="G520" i="10"/>
  <c r="G521" i="10"/>
  <c r="G522" i="10"/>
  <c r="G523" i="10"/>
  <c r="A523" i="10" s="1"/>
  <c r="G524" i="10"/>
  <c r="G525" i="10"/>
  <c r="G526" i="10"/>
  <c r="G527" i="10"/>
  <c r="G528" i="10"/>
  <c r="G529" i="10"/>
  <c r="G530" i="10"/>
  <c r="G531" i="10"/>
  <c r="G532" i="10"/>
  <c r="G533" i="10"/>
  <c r="G534" i="10"/>
  <c r="G535" i="10"/>
  <c r="G536" i="10"/>
  <c r="G537" i="10"/>
  <c r="G538" i="10"/>
  <c r="G539" i="10"/>
  <c r="G540" i="10"/>
  <c r="G541" i="10"/>
  <c r="G542" i="10"/>
  <c r="G543" i="10"/>
  <c r="G544" i="10"/>
  <c r="G545" i="10"/>
  <c r="G546" i="10"/>
  <c r="G547" i="10"/>
  <c r="G548" i="10"/>
  <c r="G549" i="10"/>
  <c r="G550" i="10"/>
  <c r="G551" i="10"/>
  <c r="G552" i="10"/>
  <c r="G553" i="10"/>
  <c r="G554" i="10"/>
  <c r="A554" i="10" s="1"/>
  <c r="G555" i="10"/>
  <c r="G556" i="10"/>
  <c r="G557" i="10"/>
  <c r="G558" i="10"/>
  <c r="G559" i="10"/>
  <c r="G560" i="10"/>
  <c r="G561" i="10"/>
  <c r="G562" i="10"/>
  <c r="G563" i="10"/>
  <c r="G564" i="10"/>
  <c r="G565" i="10"/>
  <c r="G566" i="10"/>
  <c r="G567" i="10"/>
  <c r="G568" i="10"/>
  <c r="G569" i="10"/>
  <c r="G570" i="10"/>
  <c r="G571" i="10"/>
  <c r="G572" i="10"/>
  <c r="G573" i="10"/>
  <c r="G574" i="10"/>
  <c r="G575" i="10"/>
  <c r="G576" i="10"/>
  <c r="G577" i="10"/>
  <c r="G578" i="10"/>
  <c r="G579" i="10"/>
  <c r="A579" i="10" s="1"/>
  <c r="G580" i="10"/>
  <c r="G581" i="10"/>
  <c r="G582" i="10"/>
  <c r="G583" i="10"/>
  <c r="G584" i="10"/>
  <c r="G585" i="10"/>
  <c r="G586" i="10"/>
  <c r="G587" i="10"/>
  <c r="G588" i="10"/>
  <c r="G589" i="10"/>
  <c r="G590" i="10"/>
  <c r="G591" i="10"/>
  <c r="G592" i="10"/>
  <c r="G593" i="10"/>
  <c r="G594" i="10"/>
  <c r="G595" i="10"/>
  <c r="G596" i="10"/>
  <c r="G597" i="10"/>
  <c r="G598" i="10"/>
  <c r="G599" i="10"/>
  <c r="G600" i="10"/>
  <c r="G601" i="10"/>
  <c r="G602" i="10"/>
  <c r="G603" i="10"/>
  <c r="G604" i="10"/>
  <c r="G605" i="10"/>
  <c r="G606" i="10"/>
  <c r="G607" i="10"/>
  <c r="G608" i="10"/>
  <c r="A608" i="10" s="1"/>
  <c r="G609" i="10"/>
  <c r="G610" i="10"/>
  <c r="G611" i="10"/>
  <c r="G612" i="10"/>
  <c r="G613" i="10"/>
  <c r="G614" i="10"/>
  <c r="A614" i="10" s="1"/>
  <c r="G615" i="10"/>
  <c r="G616" i="10"/>
  <c r="G617" i="10"/>
  <c r="G618" i="10"/>
  <c r="G619" i="10"/>
  <c r="G620" i="10"/>
  <c r="G621" i="10"/>
  <c r="G622" i="10"/>
  <c r="G623" i="10"/>
  <c r="G624" i="10"/>
  <c r="G625" i="10"/>
  <c r="G626" i="10"/>
  <c r="G627" i="10"/>
  <c r="G628" i="10"/>
  <c r="G629" i="10"/>
  <c r="G630" i="10"/>
  <c r="G631" i="10"/>
  <c r="G632" i="10"/>
  <c r="G633" i="10"/>
  <c r="G634" i="10"/>
  <c r="G635" i="10"/>
  <c r="G636" i="10"/>
  <c r="G637" i="10"/>
  <c r="G638" i="10"/>
  <c r="G639" i="10"/>
  <c r="G640" i="10"/>
  <c r="A640" i="10" s="1"/>
  <c r="G641" i="10"/>
  <c r="G642" i="10"/>
  <c r="G643" i="10"/>
  <c r="G644" i="10"/>
  <c r="G645" i="10"/>
  <c r="G646" i="10"/>
  <c r="G647" i="10"/>
  <c r="G648" i="10"/>
  <c r="G649" i="10"/>
  <c r="G650" i="10"/>
  <c r="G651" i="10"/>
  <c r="A651" i="10" s="1"/>
  <c r="G652" i="10"/>
  <c r="G653" i="10"/>
  <c r="G654" i="10"/>
  <c r="G655" i="10"/>
  <c r="G656" i="10"/>
  <c r="G657" i="10"/>
  <c r="G658" i="10"/>
  <c r="G659" i="10"/>
  <c r="G660" i="10"/>
  <c r="G661" i="10"/>
  <c r="G662" i="10"/>
  <c r="G663" i="10"/>
  <c r="G664" i="10"/>
  <c r="G665" i="10"/>
  <c r="G666" i="10"/>
  <c r="G667" i="10"/>
  <c r="G668" i="10"/>
  <c r="A668" i="10" s="1"/>
  <c r="G669" i="10"/>
  <c r="G670" i="10"/>
  <c r="G671" i="10"/>
  <c r="G672" i="10"/>
  <c r="G673" i="10"/>
  <c r="A673" i="10" s="1"/>
  <c r="G674" i="10"/>
  <c r="G675" i="10"/>
  <c r="G676" i="10"/>
  <c r="G677" i="10"/>
  <c r="G678" i="10"/>
  <c r="G679" i="10"/>
  <c r="G680" i="10"/>
  <c r="G681" i="10"/>
  <c r="G682" i="10"/>
  <c r="G683" i="10"/>
  <c r="A683" i="10" s="1"/>
  <c r="G684" i="10"/>
  <c r="G685" i="10"/>
  <c r="G686" i="10"/>
  <c r="G687" i="10"/>
  <c r="G688" i="10"/>
  <c r="G689" i="10"/>
  <c r="G690" i="10"/>
  <c r="A690" i="10" s="1"/>
  <c r="G691" i="10"/>
  <c r="G692" i="10"/>
  <c r="G693" i="10"/>
  <c r="G694" i="10"/>
  <c r="A694" i="10" s="1"/>
  <c r="G695" i="10"/>
  <c r="G696" i="10"/>
  <c r="G697" i="10"/>
  <c r="G698" i="10"/>
  <c r="G699" i="10"/>
  <c r="G700" i="10"/>
  <c r="G701" i="10"/>
  <c r="G702" i="10"/>
  <c r="G703" i="10"/>
  <c r="G704" i="10"/>
  <c r="A704" i="10" s="1"/>
  <c r="G705" i="10"/>
  <c r="G706" i="10"/>
  <c r="G707" i="10"/>
  <c r="G708" i="10"/>
  <c r="G709" i="10"/>
  <c r="G710" i="10"/>
  <c r="G711" i="10"/>
  <c r="G712" i="10"/>
  <c r="G713" i="10"/>
  <c r="G714" i="10"/>
  <c r="G715" i="10"/>
  <c r="G716" i="10"/>
  <c r="G717" i="10"/>
  <c r="G718" i="10"/>
  <c r="G719" i="10"/>
  <c r="G720" i="10"/>
  <c r="G721" i="10"/>
  <c r="G722" i="10"/>
  <c r="G723" i="10"/>
  <c r="G724" i="10"/>
  <c r="G725" i="10"/>
  <c r="G726" i="10"/>
  <c r="G727" i="10"/>
  <c r="G728" i="10"/>
  <c r="G729" i="10"/>
  <c r="G730" i="10"/>
  <c r="G731" i="10"/>
  <c r="G732" i="10"/>
  <c r="G733" i="10"/>
  <c r="G734" i="10"/>
  <c r="G735" i="10"/>
  <c r="G736" i="10"/>
  <c r="G737" i="10"/>
  <c r="G738" i="10"/>
  <c r="G739" i="10"/>
  <c r="G740" i="10"/>
  <c r="G741" i="10"/>
  <c r="G742" i="10"/>
  <c r="G743" i="10"/>
  <c r="G744" i="10"/>
  <c r="G745" i="10"/>
  <c r="G746" i="10"/>
  <c r="G747" i="10"/>
  <c r="G748" i="10"/>
  <c r="G749" i="10"/>
  <c r="G750" i="10"/>
  <c r="G751" i="10"/>
  <c r="G752" i="10"/>
  <c r="G753" i="10"/>
  <c r="G754" i="10"/>
  <c r="G755" i="10"/>
  <c r="G756" i="10"/>
  <c r="G757" i="10"/>
  <c r="G758" i="10"/>
  <c r="G759" i="10"/>
  <c r="G760" i="10"/>
  <c r="A760" i="10" s="1"/>
  <c r="G761" i="10"/>
  <c r="G762" i="10"/>
  <c r="G763" i="10"/>
  <c r="G764" i="10"/>
  <c r="G765" i="10"/>
  <c r="G766" i="10"/>
  <c r="G767" i="10"/>
  <c r="G768" i="10"/>
  <c r="G769" i="10"/>
  <c r="G770" i="10"/>
  <c r="G771" i="10"/>
  <c r="G772" i="10"/>
  <c r="G773" i="10"/>
  <c r="G774" i="10"/>
  <c r="G775" i="10"/>
  <c r="G776" i="10"/>
  <c r="G777" i="10"/>
  <c r="G778" i="10"/>
  <c r="G779" i="10"/>
  <c r="G780" i="10"/>
  <c r="A780" i="10" s="1"/>
  <c r="G781" i="10"/>
  <c r="G782" i="10"/>
  <c r="G783" i="10"/>
  <c r="A783" i="10" s="1"/>
  <c r="G784" i="10"/>
  <c r="G785" i="10"/>
  <c r="G786" i="10"/>
  <c r="G787" i="10"/>
  <c r="G788" i="10"/>
  <c r="G789" i="10"/>
  <c r="G790" i="10"/>
  <c r="G791" i="10"/>
  <c r="G792" i="10"/>
  <c r="G793" i="10"/>
  <c r="G794" i="10"/>
  <c r="G795" i="10"/>
  <c r="G796" i="10"/>
  <c r="G797" i="10"/>
  <c r="G798" i="10"/>
  <c r="A798" i="10" s="1"/>
  <c r="G799" i="10"/>
  <c r="G800" i="10"/>
  <c r="G801" i="10"/>
  <c r="G802" i="10"/>
  <c r="G803" i="10"/>
  <c r="G804" i="10"/>
  <c r="G805" i="10"/>
  <c r="G806" i="10"/>
  <c r="G807" i="10"/>
  <c r="G808" i="10"/>
  <c r="G809" i="10"/>
  <c r="G810" i="10"/>
  <c r="G811" i="10"/>
  <c r="G812" i="10"/>
  <c r="G813" i="10"/>
  <c r="G814" i="10"/>
  <c r="G815" i="10"/>
  <c r="G816" i="10"/>
  <c r="G817" i="10"/>
  <c r="G818" i="10"/>
  <c r="G819" i="10"/>
  <c r="G820" i="10"/>
  <c r="G821" i="10"/>
  <c r="G822" i="10"/>
  <c r="G823" i="10"/>
  <c r="G824" i="10"/>
  <c r="G825" i="10"/>
  <c r="G826" i="10"/>
  <c r="G827" i="10"/>
  <c r="G828" i="10"/>
  <c r="G829" i="10"/>
  <c r="G830" i="10"/>
  <c r="G831" i="10"/>
  <c r="G832" i="10"/>
  <c r="G833" i="10"/>
  <c r="G834" i="10"/>
  <c r="A834" i="10" s="1"/>
  <c r="G835" i="10"/>
  <c r="G836" i="10"/>
  <c r="G837" i="10"/>
  <c r="G838" i="10"/>
  <c r="G839" i="10"/>
  <c r="G840" i="10"/>
  <c r="G841" i="10"/>
  <c r="G842" i="10"/>
  <c r="G843" i="10"/>
  <c r="G844" i="10"/>
  <c r="G845" i="10"/>
  <c r="G846" i="10"/>
  <c r="G847" i="10"/>
  <c r="G848" i="10"/>
  <c r="G849" i="10"/>
  <c r="G850" i="10"/>
  <c r="G851" i="10"/>
  <c r="G852" i="10"/>
  <c r="G853" i="10"/>
  <c r="G854" i="10"/>
  <c r="G855" i="10"/>
  <c r="G856" i="10"/>
  <c r="G857" i="10"/>
  <c r="G858" i="10"/>
  <c r="G859" i="10"/>
  <c r="A859" i="10" s="1"/>
  <c r="G860" i="10"/>
  <c r="G861" i="10"/>
  <c r="G862" i="10"/>
  <c r="G863" i="10"/>
  <c r="G864" i="10"/>
  <c r="G865" i="10"/>
  <c r="G866" i="10"/>
  <c r="G867" i="10"/>
  <c r="G868" i="10"/>
  <c r="G869" i="10"/>
  <c r="G870" i="10"/>
  <c r="G871" i="10"/>
  <c r="G872" i="10"/>
  <c r="G873" i="10"/>
  <c r="A873" i="10" s="1"/>
  <c r="G874" i="10"/>
  <c r="G875" i="10"/>
  <c r="G876" i="10"/>
  <c r="G877" i="10"/>
  <c r="G878" i="10"/>
  <c r="G879" i="10"/>
  <c r="G880" i="10"/>
  <c r="G881" i="10"/>
  <c r="A881" i="10" s="1"/>
  <c r="G882" i="10"/>
  <c r="G883" i="10"/>
  <c r="G884" i="10"/>
  <c r="G885" i="10"/>
  <c r="G886" i="10"/>
  <c r="G887" i="10"/>
  <c r="G888" i="10"/>
  <c r="G889" i="10"/>
  <c r="G890" i="10"/>
  <c r="G891" i="10"/>
  <c r="G892" i="10"/>
  <c r="G893" i="10"/>
  <c r="A893" i="10" s="1"/>
  <c r="G894" i="10"/>
  <c r="G895" i="10"/>
  <c r="G896" i="10"/>
  <c r="G897" i="10"/>
  <c r="G898" i="10"/>
  <c r="A898" i="10" s="1"/>
  <c r="G899" i="10"/>
  <c r="G900" i="10"/>
  <c r="G901" i="10"/>
  <c r="G902" i="10"/>
  <c r="G903" i="10"/>
  <c r="G904" i="10"/>
  <c r="G905" i="10"/>
  <c r="G906" i="10"/>
  <c r="G907" i="10"/>
  <c r="G908" i="10"/>
  <c r="G909" i="10"/>
  <c r="G910" i="10"/>
  <c r="G911" i="10"/>
  <c r="G912" i="10"/>
  <c r="G913" i="10"/>
  <c r="G914" i="10"/>
  <c r="G915" i="10"/>
  <c r="A915" i="10" s="1"/>
  <c r="G916" i="10"/>
  <c r="G917" i="10"/>
  <c r="G918" i="10"/>
  <c r="G919" i="10"/>
  <c r="G920" i="10"/>
  <c r="G921" i="10"/>
  <c r="G922" i="10"/>
  <c r="G923" i="10"/>
  <c r="G924" i="10"/>
  <c r="G925" i="10"/>
  <c r="G926" i="10"/>
  <c r="G927" i="10"/>
  <c r="G928" i="10"/>
  <c r="G929" i="10"/>
  <c r="G930" i="10"/>
  <c r="G931" i="10"/>
  <c r="G932" i="10"/>
  <c r="G933" i="10"/>
  <c r="G934" i="10"/>
  <c r="G935" i="10"/>
  <c r="G936" i="10"/>
  <c r="G937" i="10"/>
  <c r="G938" i="10"/>
  <c r="G939" i="10"/>
  <c r="G940" i="10"/>
  <c r="A940" i="10" s="1"/>
  <c r="G941" i="10"/>
  <c r="G942" i="10"/>
  <c r="G943" i="10"/>
  <c r="G944" i="10"/>
  <c r="G945" i="10"/>
  <c r="G946" i="10"/>
  <c r="G947" i="10"/>
  <c r="G948" i="10"/>
  <c r="G949" i="10"/>
  <c r="A949" i="10" s="1"/>
  <c r="G950" i="10"/>
  <c r="G951" i="10"/>
  <c r="G952" i="10"/>
  <c r="G953" i="10"/>
  <c r="G954" i="10"/>
  <c r="G955" i="10"/>
  <c r="G956" i="10"/>
  <c r="G957" i="10"/>
  <c r="G958" i="10"/>
  <c r="G959" i="10"/>
  <c r="G960" i="10"/>
  <c r="G961" i="10"/>
  <c r="G962" i="10"/>
  <c r="G963" i="10"/>
  <c r="G964" i="10"/>
  <c r="A964" i="10" s="1"/>
  <c r="G965" i="10"/>
  <c r="G966" i="10"/>
  <c r="G967" i="10"/>
  <c r="G968" i="10"/>
  <c r="G969" i="10"/>
  <c r="A969" i="10" s="1"/>
  <c r="G970" i="10"/>
  <c r="G971" i="10"/>
  <c r="G972" i="10"/>
  <c r="G973" i="10"/>
  <c r="G974" i="10"/>
  <c r="G975" i="10"/>
  <c r="G976" i="10"/>
  <c r="G977" i="10"/>
  <c r="G978" i="10"/>
  <c r="G979" i="10"/>
  <c r="G980" i="10"/>
  <c r="G981" i="10"/>
  <c r="G982" i="10"/>
  <c r="G983" i="10"/>
  <c r="G984" i="10"/>
  <c r="G985" i="10"/>
  <c r="G986" i="10"/>
  <c r="G987" i="10"/>
  <c r="G988" i="10"/>
  <c r="G989" i="10"/>
  <c r="G990" i="10"/>
  <c r="G991" i="10"/>
  <c r="G992" i="10"/>
  <c r="G993" i="10"/>
  <c r="G994" i="10"/>
  <c r="G995" i="10"/>
  <c r="G996" i="10"/>
  <c r="A996" i="10" s="1"/>
  <c r="G997" i="10"/>
  <c r="G998" i="10"/>
  <c r="G999" i="10"/>
  <c r="G1000" i="10"/>
  <c r="G1001" i="10"/>
  <c r="G1002" i="10"/>
  <c r="G1003" i="10"/>
  <c r="G1004" i="10"/>
  <c r="G1005" i="10"/>
  <c r="G1006" i="10"/>
  <c r="G1007" i="10"/>
  <c r="G1008" i="10"/>
  <c r="G1009" i="10"/>
  <c r="G1010" i="10"/>
  <c r="G1011" i="10"/>
  <c r="G1012" i="10"/>
  <c r="G1013" i="10"/>
  <c r="G1014" i="10"/>
  <c r="A1014" i="10" s="1"/>
  <c r="G1015" i="10"/>
  <c r="G1016" i="10"/>
  <c r="A1016" i="10" s="1"/>
  <c r="G1017" i="10"/>
  <c r="G1018" i="10"/>
  <c r="G1019" i="10"/>
  <c r="G1020" i="10"/>
  <c r="G1021" i="10"/>
  <c r="G1022" i="10"/>
  <c r="G1023" i="10"/>
  <c r="G1024" i="10"/>
  <c r="G1025" i="10"/>
  <c r="G1026" i="10"/>
  <c r="A1026" i="10" s="1"/>
  <c r="G1027" i="10"/>
  <c r="G1028" i="10"/>
  <c r="G1029" i="10"/>
  <c r="G1030" i="10"/>
  <c r="G1031" i="10"/>
  <c r="G1032" i="10"/>
  <c r="G1033" i="10"/>
  <c r="G1034" i="10"/>
  <c r="G1035" i="10"/>
  <c r="G1036" i="10"/>
  <c r="G1037" i="10"/>
  <c r="G1038" i="10"/>
  <c r="G1039" i="10"/>
  <c r="G1040" i="10"/>
  <c r="G1041" i="10"/>
  <c r="G1042" i="10"/>
  <c r="G1043" i="10"/>
  <c r="G1044" i="10"/>
  <c r="G1045" i="10"/>
  <c r="G1046" i="10"/>
  <c r="G1047" i="10"/>
  <c r="G1048" i="10"/>
  <c r="G1049" i="10"/>
  <c r="G1050" i="10"/>
  <c r="G1051" i="10"/>
  <c r="G1052" i="10"/>
  <c r="G1053" i="10"/>
  <c r="G1054" i="10"/>
  <c r="G1055" i="10"/>
  <c r="G1056" i="10"/>
  <c r="G1057" i="10"/>
  <c r="G1058" i="10"/>
  <c r="G1059" i="10"/>
  <c r="G1060" i="10"/>
  <c r="G1061" i="10"/>
  <c r="G1062" i="10"/>
  <c r="G1063" i="10"/>
  <c r="G1064" i="10"/>
  <c r="G1065" i="10"/>
  <c r="G1066" i="10"/>
  <c r="G1067" i="10"/>
  <c r="G1068" i="10"/>
  <c r="A1068" i="10" s="1"/>
  <c r="G1069" i="10"/>
  <c r="G1070" i="10"/>
  <c r="G1071" i="10"/>
  <c r="G1072" i="10"/>
  <c r="G1073" i="10"/>
  <c r="G1074" i="10"/>
  <c r="G1075" i="10"/>
  <c r="G1076" i="10"/>
  <c r="G1077" i="10"/>
  <c r="G1078" i="10"/>
  <c r="G1079" i="10"/>
  <c r="G1080" i="10"/>
  <c r="G1081" i="10"/>
  <c r="G1082" i="10"/>
  <c r="G1083" i="10"/>
  <c r="G1084" i="10"/>
  <c r="A1084" i="10" s="1"/>
  <c r="G1085" i="10"/>
  <c r="G1086" i="10"/>
  <c r="G1087" i="10"/>
  <c r="G1088" i="10"/>
  <c r="G1089" i="10"/>
  <c r="G1090" i="10"/>
  <c r="G1091" i="10"/>
  <c r="G1092" i="10"/>
  <c r="G1093" i="10"/>
  <c r="G1094" i="10"/>
  <c r="G1095" i="10"/>
  <c r="G1096" i="10"/>
  <c r="G1097" i="10"/>
  <c r="G1098" i="10"/>
  <c r="G1099" i="10"/>
  <c r="G1100" i="10"/>
  <c r="A1100" i="10" s="1"/>
  <c r="G1101" i="10"/>
  <c r="G1102" i="10"/>
  <c r="G1103" i="10"/>
  <c r="G1104" i="10"/>
  <c r="G1105" i="10"/>
  <c r="A1105" i="10" s="1"/>
  <c r="G1106" i="10"/>
  <c r="G1107" i="10"/>
  <c r="G1108" i="10"/>
  <c r="G1109" i="10"/>
  <c r="G1110" i="10"/>
  <c r="G1111" i="10"/>
  <c r="G1112" i="10"/>
  <c r="G1113" i="10"/>
  <c r="G1114" i="10"/>
  <c r="G1115" i="10"/>
  <c r="G1116" i="10"/>
  <c r="G1117" i="10"/>
  <c r="G1118" i="10"/>
  <c r="G1119" i="10"/>
  <c r="G1120" i="10"/>
  <c r="G1121" i="10"/>
  <c r="G1122" i="10"/>
  <c r="G1123" i="10"/>
  <c r="G1124" i="10"/>
  <c r="G1125" i="10"/>
  <c r="G1126" i="10"/>
  <c r="G1127" i="10"/>
  <c r="A1127" i="10" s="1"/>
  <c r="G1128" i="10"/>
  <c r="G1129" i="10"/>
  <c r="G1130" i="10"/>
  <c r="G1131" i="10"/>
  <c r="G1132" i="10"/>
  <c r="G1133" i="10"/>
  <c r="G1134" i="10"/>
  <c r="A1134" i="10" s="1"/>
  <c r="G1135" i="10"/>
  <c r="A1135" i="10" s="1"/>
  <c r="G1136" i="10"/>
  <c r="G1137" i="10"/>
  <c r="G1138" i="10"/>
  <c r="G1139" i="10"/>
  <c r="G1140" i="10"/>
  <c r="G1141" i="10"/>
  <c r="G1142" i="10"/>
  <c r="A1142" i="10" s="1"/>
  <c r="G1143" i="10"/>
  <c r="G1144" i="10"/>
  <c r="G1145" i="10"/>
  <c r="G1146" i="10"/>
  <c r="G1147" i="10"/>
  <c r="G1148" i="10"/>
  <c r="G1149" i="10"/>
  <c r="G1150" i="10"/>
  <c r="G1151" i="10"/>
  <c r="G1152" i="10"/>
  <c r="G1153" i="10"/>
  <c r="G1154" i="10"/>
  <c r="G1155" i="10"/>
  <c r="G1156" i="10"/>
  <c r="G1157" i="10"/>
  <c r="G1158" i="10"/>
  <c r="G1159" i="10"/>
  <c r="G1160" i="10"/>
  <c r="G1161" i="10"/>
  <c r="G1162" i="10"/>
  <c r="G1163" i="10"/>
  <c r="A1163" i="10" s="1"/>
  <c r="G1164" i="10"/>
  <c r="G1165" i="10"/>
  <c r="G1166" i="10"/>
  <c r="G1167" i="10"/>
  <c r="A1167" i="10" s="1"/>
  <c r="G1168" i="10"/>
  <c r="G1169" i="10"/>
  <c r="A1169" i="10" s="1"/>
  <c r="G1170" i="10"/>
  <c r="G1171" i="10"/>
  <c r="G1172" i="10"/>
  <c r="G1173" i="10"/>
  <c r="A1173" i="10" s="1"/>
  <c r="G1174" i="10"/>
  <c r="A1174" i="10" s="1"/>
  <c r="G1175" i="10"/>
  <c r="G1176" i="10"/>
  <c r="G1177" i="10"/>
  <c r="G1178" i="10"/>
  <c r="G1179" i="10"/>
  <c r="G1180" i="10"/>
  <c r="G1181" i="10"/>
  <c r="G1182" i="10"/>
  <c r="G1183" i="10"/>
  <c r="G1184" i="10"/>
  <c r="G1185" i="10"/>
  <c r="G1186" i="10"/>
  <c r="A1186" i="10" s="1"/>
  <c r="G1187" i="10"/>
  <c r="G1188" i="10"/>
  <c r="G1189" i="10"/>
  <c r="G1190" i="10"/>
  <c r="G1191" i="10"/>
  <c r="G1192" i="10"/>
  <c r="G1193" i="10"/>
  <c r="G1194" i="10"/>
  <c r="G1195" i="10"/>
  <c r="G1196" i="10"/>
  <c r="G1197" i="10"/>
  <c r="A1197" i="10" s="1"/>
  <c r="G1198" i="10"/>
  <c r="A1198" i="10" s="1"/>
  <c r="G1199" i="10"/>
  <c r="G1200" i="10"/>
  <c r="G1201" i="10"/>
  <c r="A1201" i="10" s="1"/>
  <c r="G1202" i="10"/>
  <c r="G1203" i="10"/>
  <c r="G1204" i="10"/>
  <c r="G1205" i="10"/>
  <c r="G1206" i="10"/>
  <c r="G1207" i="10"/>
  <c r="G1208" i="10"/>
  <c r="G1209" i="10"/>
  <c r="A1209" i="10" s="1"/>
  <c r="G1210" i="10"/>
  <c r="G1211" i="10"/>
  <c r="G1212" i="10"/>
  <c r="G1213" i="10"/>
  <c r="A1213" i="10" s="1"/>
  <c r="G1214" i="10"/>
  <c r="G1215" i="10"/>
  <c r="G1216" i="10"/>
  <c r="A1216" i="10" s="1"/>
  <c r="G1217" i="10"/>
  <c r="A1217" i="10" s="1"/>
  <c r="G1218" i="10"/>
  <c r="G1219" i="10"/>
  <c r="G1220" i="10"/>
  <c r="G1221" i="10"/>
  <c r="G1222" i="10"/>
  <c r="G1223" i="10"/>
  <c r="G1224" i="10"/>
  <c r="G1225" i="10"/>
  <c r="G1226" i="10"/>
  <c r="G1227" i="10"/>
  <c r="G1228" i="10"/>
  <c r="G1229" i="10"/>
  <c r="G1230" i="10"/>
  <c r="G1231" i="10"/>
  <c r="G1232" i="10"/>
  <c r="G1233" i="10"/>
  <c r="G1234" i="10"/>
  <c r="G1235" i="10"/>
  <c r="G1236" i="10"/>
  <c r="G1237" i="10"/>
  <c r="G1238" i="10"/>
  <c r="G1239" i="10"/>
  <c r="G1240" i="10"/>
  <c r="G1241" i="10"/>
  <c r="G1242" i="10"/>
  <c r="G1243" i="10"/>
  <c r="A1243" i="10" s="1"/>
  <c r="G1244" i="10"/>
  <c r="G1245" i="10"/>
  <c r="G1246" i="10"/>
  <c r="A1246" i="10" s="1"/>
  <c r="G1247" i="10"/>
  <c r="G1248" i="10"/>
  <c r="G1249" i="10"/>
  <c r="G1250" i="10"/>
  <c r="G1251" i="10"/>
  <c r="G1252" i="10"/>
  <c r="A1252" i="10" s="1"/>
  <c r="G1253" i="10"/>
  <c r="G1254" i="10"/>
  <c r="G1255" i="10"/>
  <c r="A1255" i="10" s="1"/>
  <c r="G1256" i="10"/>
  <c r="G1257" i="10"/>
  <c r="G1258" i="10"/>
  <c r="G1259" i="10"/>
  <c r="A1259" i="10" s="1"/>
  <c r="G1260" i="10"/>
  <c r="G1261" i="10"/>
  <c r="G1262" i="10"/>
  <c r="G1263" i="10"/>
  <c r="G1264" i="10"/>
  <c r="G1265" i="10"/>
  <c r="G1266" i="10"/>
  <c r="A1266" i="10" s="1"/>
  <c r="G1267" i="10"/>
  <c r="G1268" i="10"/>
  <c r="G1269" i="10"/>
  <c r="G1270" i="10"/>
  <c r="G1271" i="10"/>
  <c r="G1272" i="10"/>
  <c r="G1273" i="10"/>
  <c r="G1274" i="10"/>
  <c r="A1274" i="10" s="1"/>
  <c r="G1275" i="10"/>
  <c r="G1276" i="10"/>
  <c r="G1277" i="10"/>
  <c r="G1278" i="10"/>
  <c r="G1279" i="10"/>
  <c r="G1280" i="10"/>
  <c r="G1281" i="10"/>
  <c r="G1282" i="10"/>
  <c r="G1283" i="10"/>
  <c r="A1283" i="10" s="1"/>
  <c r="G1284" i="10"/>
  <c r="G1285" i="10"/>
  <c r="G1286" i="10"/>
  <c r="A1286" i="10" s="1"/>
  <c r="G1287" i="10"/>
  <c r="A1287" i="10" s="1"/>
  <c r="G1288" i="10"/>
  <c r="A1288" i="10" s="1"/>
  <c r="G1289" i="10"/>
  <c r="G1290" i="10"/>
  <c r="A1290" i="10" s="1"/>
  <c r="G1291" i="10"/>
  <c r="G1292" i="10"/>
  <c r="G1293" i="10"/>
  <c r="G1294" i="10"/>
  <c r="G1295" i="10"/>
  <c r="G1296" i="10"/>
  <c r="G1297" i="10"/>
  <c r="G1298" i="10"/>
  <c r="G1299" i="10"/>
  <c r="G1300" i="10"/>
  <c r="G1301" i="10"/>
  <c r="G1302" i="10"/>
  <c r="G1303" i="10"/>
  <c r="G1304" i="10"/>
  <c r="G1305" i="10"/>
  <c r="G1306" i="10"/>
  <c r="G1307" i="10"/>
  <c r="G1308" i="10"/>
  <c r="G1309" i="10"/>
  <c r="G1310" i="10"/>
  <c r="A1310" i="10" s="1"/>
  <c r="G1311" i="10"/>
  <c r="G1312" i="10"/>
  <c r="G1313" i="10"/>
  <c r="A1313" i="10" s="1"/>
  <c r="G1314" i="10"/>
  <c r="G1315" i="10"/>
  <c r="G1316" i="10"/>
  <c r="G1317" i="10"/>
  <c r="G1318" i="10"/>
  <c r="G1319" i="10"/>
  <c r="A1319" i="10" s="1"/>
  <c r="G1320" i="10"/>
  <c r="G1321" i="10"/>
  <c r="G1322" i="10"/>
  <c r="G1323" i="10"/>
  <c r="G1324" i="10"/>
  <c r="A1324" i="10" s="1"/>
  <c r="G1325" i="10"/>
  <c r="A1325" i="10" s="1"/>
  <c r="G1326" i="10"/>
  <c r="A1326" i="10" s="1"/>
  <c r="G1327" i="10"/>
  <c r="G1328" i="10"/>
  <c r="G1329" i="10"/>
  <c r="A1329" i="10" s="1"/>
  <c r="G1330" i="10"/>
  <c r="G1331" i="10"/>
  <c r="G1332" i="10"/>
  <c r="G1333" i="10"/>
  <c r="G1334" i="10"/>
  <c r="G1335" i="10"/>
  <c r="G1336" i="10"/>
  <c r="G1337" i="10"/>
  <c r="A1337" i="10" s="1"/>
  <c r="G1338" i="10"/>
  <c r="G1339" i="10"/>
  <c r="G1340" i="10"/>
  <c r="G1341" i="10"/>
  <c r="G1342" i="10"/>
  <c r="G1343" i="10"/>
  <c r="G1344" i="10"/>
  <c r="G1345" i="10"/>
  <c r="G1346" i="10"/>
  <c r="G1347" i="10"/>
  <c r="G1348" i="10"/>
  <c r="G1349" i="10"/>
  <c r="G1350" i="10"/>
  <c r="G1351" i="10"/>
  <c r="G1352" i="10"/>
  <c r="G1353" i="10"/>
  <c r="G1354" i="10"/>
  <c r="G1355" i="10"/>
  <c r="G1356" i="10"/>
  <c r="G1357" i="10"/>
  <c r="A1357" i="10" s="1"/>
  <c r="G1358" i="10"/>
  <c r="G1359" i="10"/>
  <c r="G1360" i="10"/>
  <c r="G1361" i="10"/>
  <c r="G1362" i="10"/>
  <c r="G1363" i="10"/>
  <c r="A1363" i="10" s="1"/>
  <c r="G1364" i="10"/>
  <c r="G1365" i="10"/>
  <c r="G1366" i="10"/>
  <c r="A1366" i="10" s="1"/>
  <c r="G1367" i="10"/>
  <c r="G1368" i="10"/>
  <c r="G1369" i="10"/>
  <c r="G1370" i="10"/>
  <c r="G1371" i="10"/>
  <c r="G1372" i="10"/>
  <c r="G1373" i="10"/>
  <c r="A1373" i="10" s="1"/>
  <c r="G1374" i="10"/>
  <c r="G1375" i="10"/>
  <c r="G1376" i="10"/>
  <c r="G1377" i="10"/>
  <c r="G1378" i="10"/>
  <c r="G1379" i="10"/>
  <c r="G1380" i="10"/>
  <c r="G1381" i="10"/>
  <c r="G1382" i="10"/>
  <c r="G1383" i="10"/>
  <c r="G1384" i="10"/>
  <c r="G1385" i="10"/>
  <c r="G1386" i="10"/>
  <c r="G1387" i="10"/>
  <c r="G1388" i="10"/>
  <c r="G1389" i="10"/>
  <c r="G1390" i="10"/>
  <c r="G1391" i="10"/>
  <c r="G1392" i="10"/>
  <c r="G1393" i="10"/>
  <c r="G1394" i="10"/>
  <c r="A1394" i="10" s="1"/>
  <c r="G1395" i="10"/>
  <c r="G1396" i="10"/>
  <c r="G1397" i="10"/>
  <c r="G1398" i="10"/>
  <c r="G1399" i="10"/>
  <c r="G1400" i="10"/>
  <c r="G1401" i="10"/>
  <c r="G1402" i="10"/>
  <c r="G1403" i="10"/>
  <c r="G1404" i="10"/>
  <c r="G1405" i="10"/>
  <c r="A1405" i="10" s="1"/>
  <c r="G1406" i="10"/>
  <c r="G1407" i="10"/>
  <c r="G1408" i="10"/>
  <c r="G1409" i="10"/>
  <c r="G1410" i="10"/>
  <c r="G1411" i="10"/>
  <c r="G1412" i="10"/>
  <c r="A1412" i="10" s="1"/>
  <c r="G1413" i="10"/>
  <c r="A1413" i="10" s="1"/>
  <c r="G1414" i="10"/>
  <c r="G1415" i="10"/>
  <c r="G1416" i="10"/>
  <c r="G1417" i="10"/>
  <c r="A1417" i="10" s="1"/>
  <c r="G1418" i="10"/>
  <c r="G1419" i="10"/>
  <c r="G1420" i="10"/>
  <c r="G1421" i="10"/>
  <c r="G1422" i="10"/>
  <c r="A1422" i="10" s="1"/>
  <c r="G1423" i="10"/>
  <c r="G1424" i="10"/>
  <c r="G1425" i="10"/>
  <c r="G1426" i="10"/>
  <c r="G1427" i="10"/>
  <c r="A1427" i="10" s="1"/>
  <c r="G1428" i="10"/>
  <c r="G1429" i="10"/>
  <c r="G1430" i="10"/>
  <c r="G1431" i="10"/>
  <c r="A1431" i="10" s="1"/>
  <c r="G1432" i="10"/>
  <c r="G1433" i="10"/>
  <c r="G1434" i="10"/>
  <c r="A1434" i="10" s="1"/>
  <c r="G1435" i="10"/>
  <c r="G1436" i="10"/>
  <c r="G1437" i="10"/>
  <c r="G1438" i="10"/>
  <c r="G1439" i="10"/>
  <c r="G1440" i="10"/>
  <c r="G1441" i="10"/>
  <c r="G1442" i="10"/>
  <c r="A1442" i="10" s="1"/>
  <c r="G1443" i="10"/>
  <c r="G1444" i="10"/>
  <c r="G1445" i="10"/>
  <c r="G1446" i="10"/>
  <c r="G1447" i="10"/>
  <c r="G1448" i="10"/>
  <c r="G1449" i="10"/>
  <c r="G1450" i="10"/>
  <c r="G1451" i="10"/>
  <c r="G1452" i="10"/>
  <c r="G1453" i="10"/>
  <c r="G1454" i="10"/>
  <c r="A1454" i="10" s="1"/>
  <c r="G1455" i="10"/>
  <c r="A1455" i="10" s="1"/>
  <c r="G1456" i="10"/>
  <c r="G1457" i="10"/>
  <c r="G1458" i="10"/>
  <c r="G1459" i="10"/>
  <c r="G1460" i="10"/>
  <c r="G1461" i="10"/>
  <c r="A1461" i="10" s="1"/>
  <c r="G1462" i="10"/>
  <c r="G1463" i="10"/>
  <c r="G1464" i="10"/>
  <c r="G1465" i="10"/>
  <c r="G1466" i="10"/>
  <c r="G1467" i="10"/>
  <c r="G1468" i="10"/>
  <c r="G1469" i="10"/>
  <c r="G1470" i="10"/>
  <c r="G1471" i="10"/>
  <c r="G1472" i="10"/>
  <c r="G1473" i="10"/>
  <c r="G1474" i="10"/>
  <c r="G1475" i="10"/>
  <c r="G1476" i="10"/>
  <c r="A1476" i="10" s="1"/>
  <c r="G1477" i="10"/>
  <c r="G1478" i="10"/>
  <c r="G1479" i="10"/>
  <c r="G1480" i="10"/>
  <c r="G1481" i="10"/>
  <c r="G1482" i="10"/>
  <c r="G1483" i="10"/>
  <c r="G1484" i="10"/>
  <c r="G1485" i="10"/>
  <c r="G1486" i="10"/>
  <c r="G1487" i="10"/>
  <c r="G1488" i="10"/>
  <c r="G1489" i="10"/>
  <c r="A1489" i="10" s="1"/>
  <c r="G1490" i="10"/>
  <c r="G1491" i="10"/>
  <c r="G1492" i="10"/>
  <c r="A1492" i="10" s="1"/>
  <c r="G1493" i="10"/>
  <c r="G1494" i="10"/>
  <c r="A1494" i="10" s="1"/>
  <c r="G1495" i="10"/>
  <c r="G1496" i="10"/>
  <c r="G1497" i="10"/>
  <c r="G1498" i="10"/>
  <c r="G1499" i="10"/>
  <c r="G1500" i="10"/>
  <c r="G1501" i="10"/>
  <c r="A1501" i="10" s="1"/>
  <c r="G1502" i="10"/>
  <c r="G1503" i="10"/>
  <c r="G1504" i="10"/>
  <c r="G1505" i="10"/>
  <c r="G1506" i="10"/>
  <c r="G1507" i="10"/>
  <c r="G1508" i="10"/>
  <c r="G1509" i="10"/>
  <c r="G1510" i="10"/>
  <c r="G1511" i="10"/>
  <c r="G1512" i="10"/>
  <c r="G1513" i="10"/>
  <c r="G1514" i="10"/>
  <c r="G1515" i="10"/>
  <c r="A1515" i="10" s="1"/>
  <c r="G1516" i="10"/>
  <c r="G1517" i="10"/>
  <c r="G1518" i="10"/>
  <c r="G1519" i="10"/>
  <c r="A1519" i="10" s="1"/>
  <c r="G1520" i="10"/>
  <c r="G1521" i="10"/>
  <c r="G1522" i="10"/>
  <c r="G1523" i="10"/>
  <c r="G1524" i="10"/>
  <c r="G1525" i="10"/>
  <c r="G1526" i="10"/>
  <c r="G1527" i="10"/>
  <c r="A1527" i="10" s="1"/>
  <c r="G1528" i="10"/>
  <c r="G1529" i="10"/>
  <c r="A1529" i="10" s="1"/>
  <c r="G1530" i="10"/>
  <c r="A1530" i="10" s="1"/>
  <c r="G1531" i="10"/>
  <c r="G1532" i="10"/>
  <c r="G1533" i="10"/>
  <c r="A1533" i="10" s="1"/>
  <c r="G1534" i="10"/>
  <c r="G1535" i="10"/>
  <c r="A1535" i="10" s="1"/>
  <c r="G1536" i="10"/>
  <c r="G1537" i="10"/>
  <c r="G1538" i="10"/>
  <c r="G1539" i="10"/>
  <c r="A1539" i="10" s="1"/>
  <c r="G1540" i="10"/>
  <c r="G1541" i="10"/>
  <c r="G1542" i="10"/>
  <c r="G1543" i="10"/>
  <c r="G1544" i="10"/>
  <c r="G1545" i="10"/>
  <c r="A1545" i="10" s="1"/>
  <c r="G1546" i="10"/>
  <c r="G1547" i="10"/>
  <c r="G1548" i="10"/>
  <c r="G1549" i="10"/>
  <c r="G1550" i="10"/>
  <c r="G1551" i="10"/>
  <c r="G1552" i="10"/>
  <c r="G1553" i="10"/>
  <c r="G1554" i="10"/>
  <c r="G1555" i="10"/>
  <c r="G1556" i="10"/>
  <c r="G1557" i="10"/>
  <c r="G1558" i="10"/>
  <c r="G1559" i="10"/>
  <c r="G1560" i="10"/>
  <c r="G1561" i="10"/>
  <c r="G1562" i="10"/>
  <c r="G1563" i="10"/>
  <c r="G1564" i="10"/>
  <c r="G1565" i="10"/>
  <c r="G1566" i="10"/>
  <c r="G1567" i="10"/>
  <c r="G1568" i="10"/>
  <c r="G1569" i="10"/>
  <c r="A1569" i="10" s="1"/>
  <c r="G1570" i="10"/>
  <c r="A1570" i="10" s="1"/>
  <c r="G1571" i="10"/>
  <c r="G1572" i="10"/>
  <c r="A1572" i="10" s="1"/>
  <c r="G1573" i="10"/>
  <c r="G1574" i="10"/>
  <c r="G1575" i="10"/>
  <c r="G1576" i="10"/>
  <c r="A1576" i="10" s="1"/>
  <c r="G1577" i="10"/>
  <c r="G1578" i="10"/>
  <c r="A1578" i="10" s="1"/>
  <c r="G1579" i="10"/>
  <c r="G1580" i="10"/>
  <c r="G1581" i="10"/>
  <c r="G1582" i="10"/>
  <c r="A1582" i="10" s="1"/>
  <c r="G1583" i="10"/>
  <c r="G1584" i="10"/>
  <c r="G1585" i="10"/>
  <c r="G1586" i="10"/>
  <c r="G1587" i="10"/>
  <c r="G1588" i="10"/>
  <c r="A1588" i="10" s="1"/>
  <c r="G1589" i="10"/>
  <c r="G1590" i="10"/>
  <c r="G1591" i="10"/>
  <c r="G1592" i="10"/>
  <c r="G1593" i="10"/>
  <c r="A1593" i="10" s="1"/>
  <c r="G1594" i="10"/>
  <c r="A1594" i="10" s="1"/>
  <c r="G1595" i="10"/>
  <c r="G1596" i="10"/>
  <c r="G1597" i="10"/>
  <c r="G1598" i="10"/>
  <c r="G1599" i="10"/>
  <c r="A1599" i="10" s="1"/>
  <c r="G1600" i="10"/>
  <c r="G1601" i="10"/>
  <c r="G1602" i="10"/>
  <c r="G1603" i="10"/>
  <c r="G1604" i="10"/>
  <c r="G1605" i="10"/>
  <c r="G1606" i="10"/>
  <c r="G1607" i="10"/>
  <c r="G1608" i="10"/>
  <c r="G1609" i="10"/>
  <c r="G1610" i="10"/>
  <c r="G1611" i="10"/>
  <c r="G1612" i="10"/>
  <c r="A1612" i="10" s="1"/>
  <c r="G1613" i="10"/>
  <c r="G1614" i="10"/>
  <c r="A1614" i="10" s="1"/>
  <c r="G1615" i="10"/>
  <c r="G1616" i="10"/>
  <c r="G1617" i="10"/>
  <c r="G1618" i="10"/>
  <c r="G1619" i="10"/>
  <c r="G1620" i="10"/>
  <c r="G1621" i="10"/>
  <c r="G1622" i="10"/>
  <c r="G1623" i="10"/>
  <c r="G1624" i="10"/>
  <c r="A1624" i="10" s="1"/>
  <c r="G1625" i="10"/>
  <c r="G1626" i="10"/>
  <c r="G1627" i="10"/>
  <c r="G1628" i="10"/>
  <c r="G1629" i="10"/>
  <c r="G1630" i="10"/>
  <c r="G1631" i="10"/>
  <c r="G1632" i="10"/>
  <c r="G1633" i="10"/>
  <c r="G1634" i="10"/>
  <c r="G1635" i="10"/>
  <c r="G1636" i="10"/>
  <c r="G1637" i="10"/>
  <c r="A1637" i="10" s="1"/>
  <c r="G1638" i="10"/>
  <c r="G1639" i="10"/>
  <c r="G1640" i="10"/>
  <c r="G1641" i="10"/>
  <c r="G1642" i="10"/>
  <c r="G1643" i="10"/>
  <c r="G1644" i="10"/>
  <c r="G1645" i="10"/>
  <c r="G1646" i="10"/>
  <c r="G1647" i="10"/>
  <c r="G1648" i="10"/>
  <c r="G1649" i="10"/>
  <c r="G1650" i="10"/>
  <c r="G1651" i="10"/>
  <c r="G1652" i="10"/>
  <c r="G1653" i="10"/>
  <c r="G1654" i="10"/>
  <c r="G1655" i="10"/>
  <c r="A1655" i="10" s="1"/>
  <c r="G1656" i="10"/>
  <c r="A1656" i="10" s="1"/>
  <c r="G1657" i="10"/>
  <c r="G1658" i="10"/>
  <c r="G1659" i="10"/>
  <c r="G1660" i="10"/>
  <c r="G1661" i="10"/>
  <c r="G1662" i="10"/>
  <c r="G1663" i="10"/>
  <c r="G1664" i="10"/>
  <c r="G1665" i="10"/>
  <c r="G1666" i="10"/>
  <c r="G1667" i="10"/>
  <c r="G1668" i="10"/>
  <c r="G1669" i="10"/>
  <c r="G1670" i="10"/>
  <c r="A1670" i="10" s="1"/>
  <c r="G1671" i="10"/>
  <c r="A1671" i="10" s="1"/>
  <c r="G1672" i="10"/>
  <c r="G1673" i="10"/>
  <c r="G1674" i="10"/>
  <c r="G1675" i="10"/>
  <c r="G1676" i="10"/>
  <c r="G1677" i="10"/>
  <c r="G1678" i="10"/>
  <c r="G1679" i="10"/>
  <c r="G1680" i="10"/>
  <c r="G1681" i="10"/>
  <c r="G1682" i="10"/>
  <c r="G1683" i="10"/>
  <c r="G1684" i="10"/>
  <c r="G1685" i="10"/>
  <c r="G1686" i="10"/>
  <c r="G1687" i="10"/>
  <c r="G1688" i="10"/>
  <c r="A1688" i="10" s="1"/>
  <c r="G1689" i="10"/>
  <c r="A1689" i="10" s="1"/>
  <c r="G1690" i="10"/>
  <c r="G1691" i="10"/>
  <c r="G1692" i="10"/>
  <c r="G1693" i="10"/>
  <c r="A1693" i="10" s="1"/>
  <c r="G1694" i="10"/>
  <c r="A1694" i="10" s="1"/>
  <c r="G1695" i="10"/>
  <c r="G1696" i="10"/>
  <c r="G1697" i="10"/>
  <c r="G1698" i="10"/>
  <c r="G1699" i="10"/>
  <c r="G1700" i="10"/>
  <c r="G1701" i="10"/>
  <c r="G1702" i="10"/>
  <c r="A1702" i="10" s="1"/>
  <c r="G1703" i="10"/>
  <c r="G1704" i="10"/>
  <c r="G1705" i="10"/>
  <c r="G1706" i="10"/>
  <c r="G1707" i="10"/>
  <c r="A1707" i="10" s="1"/>
  <c r="G1708" i="10"/>
  <c r="A1708" i="10" s="1"/>
  <c r="G1709" i="10"/>
  <c r="G1710" i="10"/>
  <c r="G1711" i="10"/>
  <c r="G1712" i="10"/>
  <c r="G1713" i="10"/>
  <c r="G1714" i="10"/>
  <c r="G1715" i="10"/>
  <c r="G1716" i="10"/>
  <c r="G1717" i="10"/>
  <c r="G1718" i="10"/>
  <c r="A1718" i="10" s="1"/>
  <c r="G1719" i="10"/>
  <c r="A1719" i="10" s="1"/>
  <c r="G1720" i="10"/>
  <c r="A1720" i="10" s="1"/>
  <c r="G1721" i="10"/>
  <c r="G1722" i="10"/>
  <c r="G1723" i="10"/>
  <c r="G1724" i="10"/>
  <c r="A1724" i="10" s="1"/>
  <c r="G1725" i="10"/>
  <c r="G1726" i="10"/>
  <c r="A1726" i="10" s="1"/>
  <c r="G1727" i="10"/>
  <c r="G1728" i="10"/>
  <c r="G1729" i="10"/>
  <c r="A1729" i="10" s="1"/>
  <c r="G1730" i="10"/>
  <c r="G1731" i="10"/>
  <c r="G1732" i="10"/>
  <c r="G1733" i="10"/>
  <c r="G1734" i="10"/>
  <c r="A1734" i="10" s="1"/>
  <c r="G1735" i="10"/>
  <c r="G1736" i="10"/>
  <c r="G1737" i="10"/>
  <c r="G1738" i="10"/>
  <c r="G1739" i="10"/>
  <c r="G1740" i="10"/>
  <c r="G1741" i="10"/>
  <c r="A1741" i="10" s="1"/>
  <c r="G1742" i="10"/>
  <c r="G1743" i="10"/>
  <c r="G1744" i="10"/>
  <c r="G1745" i="10"/>
  <c r="G1746" i="10"/>
  <c r="G1747" i="10"/>
  <c r="G1748" i="10"/>
  <c r="G1749" i="10"/>
  <c r="G1750" i="10"/>
  <c r="G1751" i="10"/>
  <c r="A1751" i="10" s="1"/>
  <c r="G1752" i="10"/>
  <c r="G1753" i="10"/>
  <c r="G1754" i="10"/>
  <c r="G1755" i="10"/>
  <c r="G1756" i="10"/>
  <c r="G1757" i="10"/>
  <c r="G1758" i="10"/>
  <c r="A1758" i="10" s="1"/>
  <c r="G1759" i="10"/>
  <c r="G1760" i="10"/>
  <c r="A1760" i="10" s="1"/>
  <c r="G1761" i="10"/>
  <c r="G1762" i="10"/>
  <c r="G1763" i="10"/>
  <c r="G1764" i="10"/>
  <c r="G1765" i="10"/>
  <c r="G1766" i="10"/>
  <c r="G1767" i="10"/>
  <c r="G1768" i="10"/>
  <c r="A1768" i="10" s="1"/>
  <c r="G1769" i="10"/>
  <c r="G1770" i="10"/>
  <c r="G1771" i="10"/>
  <c r="G1772" i="10"/>
  <c r="G1773" i="10"/>
  <c r="G1774" i="10"/>
  <c r="G1775" i="10"/>
  <c r="G1776" i="10"/>
  <c r="G1777" i="10"/>
  <c r="G1778" i="10"/>
  <c r="G1779" i="10"/>
  <c r="G1780" i="10"/>
  <c r="G1781" i="10"/>
  <c r="G1782" i="10"/>
  <c r="G1783" i="10"/>
  <c r="G1784" i="10"/>
  <c r="G1785" i="10"/>
  <c r="G1786" i="10"/>
  <c r="G1787" i="10"/>
  <c r="G1788" i="10"/>
  <c r="G1789" i="10"/>
  <c r="G1790" i="10"/>
  <c r="A1790" i="10" s="1"/>
  <c r="G1791" i="10"/>
  <c r="A1791" i="10" s="1"/>
  <c r="G1792" i="10"/>
  <c r="A1792" i="10" s="1"/>
  <c r="G1793" i="10"/>
  <c r="G1794" i="10"/>
  <c r="G1795" i="10"/>
  <c r="G1796" i="10"/>
  <c r="G1797" i="10"/>
  <c r="G1798" i="10"/>
  <c r="G1799" i="10"/>
  <c r="G1800" i="10"/>
  <c r="G1801" i="10"/>
  <c r="G1802" i="10"/>
  <c r="A1802" i="10" s="1"/>
  <c r="G1803" i="10"/>
  <c r="G1804" i="10"/>
  <c r="A1804" i="10" s="1"/>
  <c r="G1805" i="10"/>
  <c r="G1806" i="10"/>
  <c r="G1807" i="10"/>
  <c r="G1808" i="10"/>
  <c r="A1808" i="10" s="1"/>
  <c r="G1809" i="10"/>
  <c r="G1810" i="10"/>
  <c r="G1811" i="10"/>
  <c r="G1812" i="10"/>
  <c r="G1813" i="10"/>
  <c r="G1814" i="10"/>
  <c r="G1815" i="10"/>
  <c r="G1816" i="10"/>
  <c r="G1817" i="10"/>
  <c r="G1818" i="10"/>
  <c r="A1818" i="10" s="1"/>
  <c r="G1819" i="10"/>
  <c r="G1820" i="10"/>
  <c r="G1821" i="10"/>
  <c r="G1822" i="10"/>
  <c r="G1823" i="10"/>
  <c r="G1824" i="10"/>
  <c r="G1825" i="10"/>
  <c r="G1826" i="10"/>
  <c r="G1827" i="10"/>
  <c r="G1828" i="10"/>
  <c r="G1829" i="10"/>
  <c r="G1830" i="10"/>
  <c r="G1831" i="10"/>
  <c r="G1832" i="10"/>
  <c r="G1833" i="10"/>
  <c r="A1833" i="10" s="1"/>
  <c r="G1834" i="10"/>
  <c r="A1834" i="10" s="1"/>
  <c r="G1835" i="10"/>
  <c r="G1836" i="10"/>
  <c r="G1837" i="10"/>
  <c r="G1838" i="10"/>
  <c r="G1839" i="10"/>
  <c r="G1840" i="10"/>
  <c r="G1841" i="10"/>
  <c r="G1842" i="10"/>
  <c r="G1843" i="10"/>
  <c r="G1844" i="10"/>
  <c r="G1845" i="10"/>
  <c r="G1846" i="10"/>
  <c r="G1847" i="10"/>
  <c r="G1848" i="10"/>
  <c r="A1848" i="10" s="1"/>
  <c r="G1849" i="10"/>
  <c r="G1850" i="10"/>
  <c r="G1851" i="10"/>
  <c r="G1852" i="10"/>
  <c r="G1853" i="10"/>
  <c r="G1854" i="10"/>
  <c r="G1855" i="10"/>
  <c r="G1856" i="10"/>
  <c r="G1857" i="10"/>
  <c r="G1858" i="10"/>
  <c r="G1859" i="10"/>
  <c r="G1860" i="10"/>
  <c r="G1861" i="10"/>
  <c r="G1862" i="10"/>
  <c r="G1863" i="10"/>
  <c r="G1864" i="10"/>
  <c r="G1865" i="10"/>
  <c r="G1866" i="10"/>
  <c r="A1866" i="10" s="1"/>
  <c r="G1867" i="10"/>
  <c r="G1868" i="10"/>
  <c r="G1869" i="10"/>
  <c r="G1870" i="10"/>
  <c r="G1871" i="10"/>
  <c r="G1872" i="10"/>
  <c r="G1873" i="10"/>
  <c r="G1874" i="10"/>
  <c r="A1874" i="10" s="1"/>
  <c r="G1875" i="10"/>
  <c r="G1876" i="10"/>
  <c r="G1877" i="10"/>
  <c r="G1878" i="10"/>
  <c r="G1879" i="10"/>
  <c r="G1880" i="10"/>
  <c r="G1881" i="10"/>
  <c r="G1882" i="10"/>
  <c r="G1883" i="10"/>
  <c r="G1884" i="10"/>
  <c r="G1885" i="10"/>
  <c r="G1886" i="10"/>
  <c r="G1887" i="10"/>
  <c r="G1888" i="10"/>
  <c r="G1889" i="10"/>
  <c r="G1890" i="10"/>
  <c r="G1891" i="10"/>
  <c r="G1892" i="10"/>
  <c r="G1893" i="10"/>
  <c r="G1894" i="10"/>
  <c r="G1895" i="10"/>
  <c r="A1895" i="10" s="1"/>
  <c r="G1896" i="10"/>
  <c r="G1897" i="10"/>
  <c r="G1898" i="10"/>
  <c r="G1899" i="10"/>
  <c r="G1900" i="10"/>
  <c r="G1901" i="10"/>
  <c r="A1901" i="10" s="1"/>
  <c r="G1902" i="10"/>
  <c r="G1903" i="10"/>
  <c r="G1904" i="10"/>
  <c r="G1905" i="10"/>
  <c r="G1906" i="10"/>
  <c r="G1907" i="10"/>
  <c r="G1908" i="10"/>
  <c r="G1909" i="10"/>
  <c r="G1910" i="10"/>
  <c r="G1911" i="10"/>
  <c r="G1912" i="10"/>
  <c r="G1913" i="10"/>
  <c r="G1914" i="10"/>
  <c r="G1915" i="10"/>
  <c r="G1916" i="10"/>
  <c r="G1917" i="10"/>
  <c r="G1918" i="10"/>
  <c r="G1919" i="10"/>
  <c r="G1920" i="10"/>
  <c r="G1921" i="10"/>
  <c r="G1922" i="10"/>
  <c r="G1923" i="10"/>
  <c r="G1924" i="10"/>
  <c r="G1925" i="10"/>
  <c r="G1926" i="10"/>
  <c r="G1927" i="10"/>
  <c r="G1928" i="10"/>
  <c r="G1929" i="10"/>
  <c r="G1930" i="10"/>
  <c r="A1930" i="10" s="1"/>
  <c r="G1931" i="10"/>
  <c r="G1932" i="10"/>
  <c r="G1933" i="10"/>
  <c r="G1934" i="10"/>
  <c r="G1935" i="10"/>
  <c r="G1936" i="10"/>
  <c r="G1937" i="10"/>
  <c r="G1938" i="10"/>
  <c r="G1939" i="10"/>
  <c r="A1939" i="10" s="1"/>
  <c r="G1940" i="10"/>
  <c r="G1941" i="10"/>
  <c r="G1942" i="10"/>
  <c r="G1943" i="10"/>
  <c r="G1944" i="10"/>
  <c r="G1945" i="10"/>
  <c r="G1946" i="10"/>
  <c r="G1947" i="10"/>
  <c r="G1948" i="10"/>
  <c r="A1948" i="10" s="1"/>
  <c r="G1949" i="10"/>
  <c r="G1950" i="10"/>
  <c r="G1951" i="10"/>
  <c r="G1952" i="10"/>
  <c r="G1953" i="10"/>
  <c r="G1954" i="10"/>
  <c r="G1955" i="10"/>
  <c r="G1956" i="10"/>
  <c r="G1957" i="10"/>
  <c r="G1958" i="10"/>
  <c r="A1958" i="10" s="1"/>
  <c r="G1959" i="10"/>
  <c r="G1960" i="10"/>
  <c r="A1960" i="10" s="1"/>
  <c r="G1961" i="10"/>
  <c r="G1962" i="10"/>
  <c r="G1963" i="10"/>
  <c r="G1964" i="10"/>
  <c r="A1964" i="10" s="1"/>
  <c r="G1965" i="10"/>
  <c r="G1966" i="10"/>
  <c r="G1967" i="10"/>
  <c r="G1968" i="10"/>
  <c r="G1969" i="10"/>
  <c r="G1970" i="10"/>
  <c r="G1971" i="10"/>
  <c r="G1972" i="10"/>
  <c r="G1973" i="10"/>
  <c r="G1974" i="10"/>
  <c r="G1975" i="10"/>
  <c r="G1976" i="10"/>
  <c r="A1976" i="10" s="1"/>
  <c r="G1977" i="10"/>
  <c r="G1978" i="10"/>
  <c r="G1979" i="10"/>
  <c r="A1979" i="10" s="1"/>
  <c r="G1980" i="10"/>
  <c r="G1981" i="10"/>
  <c r="G1982" i="10"/>
  <c r="G1983" i="10"/>
  <c r="G1984" i="10"/>
  <c r="G1985" i="10"/>
  <c r="G1986" i="10"/>
  <c r="G1987" i="10"/>
  <c r="G1988" i="10"/>
  <c r="G1989" i="10"/>
  <c r="G1990" i="10"/>
  <c r="G1991" i="10"/>
  <c r="G1992" i="10"/>
  <c r="G1993" i="10"/>
  <c r="G1994" i="10"/>
  <c r="G1995" i="10"/>
  <c r="G1996" i="10"/>
  <c r="G1997" i="10"/>
  <c r="G1998" i="10"/>
  <c r="G1999" i="10"/>
  <c r="G2000" i="10"/>
  <c r="G2001" i="10"/>
  <c r="G2002" i="10"/>
  <c r="G2003" i="10"/>
  <c r="G2004" i="10"/>
  <c r="G2005" i="10"/>
  <c r="A2005" i="10" s="1"/>
  <c r="G2006" i="10"/>
  <c r="G2007" i="10"/>
  <c r="G2008" i="10"/>
  <c r="G2009" i="10"/>
  <c r="G2010" i="10"/>
  <c r="G2011" i="10"/>
  <c r="G2012" i="10"/>
  <c r="G2013" i="10"/>
  <c r="G2014" i="10"/>
  <c r="G2015" i="10"/>
  <c r="G2016" i="10"/>
  <c r="G2017" i="10"/>
  <c r="G2018" i="10"/>
  <c r="G2019" i="10"/>
  <c r="G2020" i="10"/>
  <c r="A2020" i="10" s="1"/>
  <c r="G2021" i="10"/>
  <c r="A2021" i="10" s="1"/>
  <c r="G2022" i="10"/>
  <c r="G2023" i="10"/>
  <c r="G2024" i="10"/>
  <c r="G2025" i="10"/>
  <c r="G2026" i="10"/>
  <c r="A2026" i="10" s="1"/>
  <c r="G2027" i="10"/>
  <c r="A2027" i="10" s="1"/>
  <c r="G2028" i="10"/>
  <c r="G2029" i="10"/>
  <c r="G2030" i="10"/>
  <c r="A2030" i="10" s="1"/>
  <c r="G2031" i="10"/>
  <c r="G2032" i="10"/>
  <c r="G2033" i="10"/>
  <c r="G2034" i="10"/>
  <c r="G2035" i="10"/>
  <c r="G2036" i="10"/>
  <c r="A2036" i="10" s="1"/>
  <c r="G2037" i="10"/>
  <c r="G2038" i="10"/>
  <c r="G2039" i="10"/>
  <c r="G2040" i="10"/>
  <c r="G2041" i="10"/>
  <c r="G2042" i="10"/>
  <c r="G2043" i="10"/>
  <c r="G2044" i="10"/>
  <c r="G2045" i="10"/>
  <c r="G2046" i="10"/>
  <c r="G2047" i="10"/>
  <c r="G2048" i="10"/>
  <c r="G2049" i="10"/>
  <c r="G2050" i="10"/>
  <c r="G2051" i="10"/>
  <c r="G2052" i="10"/>
  <c r="A2052" i="10" s="1"/>
  <c r="G2053" i="10"/>
  <c r="G2054" i="10"/>
  <c r="G2055" i="10"/>
  <c r="G2056" i="10"/>
  <c r="G2057" i="10"/>
  <c r="G2058" i="10"/>
  <c r="G2059" i="10"/>
  <c r="G2060" i="10"/>
  <c r="G2061" i="10"/>
  <c r="G2062" i="10"/>
  <c r="G2063" i="10"/>
  <c r="G2064" i="10"/>
  <c r="G2065" i="10"/>
  <c r="G2066" i="10"/>
  <c r="G2067" i="10"/>
  <c r="A2067" i="10" s="1"/>
  <c r="G2068" i="10"/>
  <c r="G2069" i="10"/>
  <c r="G2070" i="10"/>
  <c r="G2071" i="10"/>
  <c r="G2072" i="10"/>
  <c r="G2073" i="10"/>
  <c r="G2074" i="10"/>
  <c r="G2075" i="10"/>
  <c r="G2076" i="10"/>
  <c r="G2077" i="10"/>
  <c r="G2078" i="10"/>
  <c r="G2079" i="10"/>
  <c r="G2080" i="10"/>
  <c r="G2081" i="10"/>
  <c r="A2081" i="10" s="1"/>
  <c r="G2082" i="10"/>
  <c r="G2083" i="10"/>
  <c r="G2084" i="10"/>
  <c r="G2085" i="10"/>
  <c r="G2086" i="10"/>
  <c r="G2087" i="10"/>
  <c r="A2087" i="10" s="1"/>
  <c r="G2088" i="10"/>
  <c r="G2089" i="10"/>
  <c r="G2090" i="10"/>
  <c r="A2090" i="10" s="1"/>
  <c r="G2091" i="10"/>
  <c r="G2092" i="10"/>
  <c r="G2093" i="10"/>
  <c r="G2094" i="10"/>
  <c r="G2095" i="10"/>
  <c r="G2096" i="10"/>
  <c r="G2097" i="10"/>
  <c r="G2098" i="10"/>
  <c r="G2099" i="10"/>
  <c r="G2100" i="10"/>
  <c r="G2101" i="10"/>
  <c r="G2102" i="10"/>
  <c r="G2103" i="10"/>
  <c r="G2104" i="10"/>
  <c r="G2105" i="10"/>
  <c r="G2106" i="10"/>
  <c r="G2107" i="10"/>
  <c r="G2108" i="10"/>
  <c r="G2109" i="10"/>
  <c r="G2110" i="10"/>
  <c r="G2111" i="10"/>
  <c r="G2112" i="10"/>
  <c r="G2113" i="10"/>
  <c r="G2114" i="10"/>
  <c r="A2114" i="10" s="1"/>
  <c r="G2115" i="10"/>
  <c r="G2116" i="10"/>
  <c r="G2117" i="10"/>
  <c r="G2118" i="10"/>
  <c r="G2119" i="10"/>
  <c r="A2119" i="10" s="1"/>
  <c r="G2120" i="10"/>
  <c r="G2121" i="10"/>
  <c r="A2121" i="10" s="1"/>
  <c r="G2122" i="10"/>
  <c r="A2122" i="10" s="1"/>
  <c r="G2123" i="10"/>
  <c r="G2124" i="10"/>
  <c r="G2125" i="10"/>
  <c r="G2126" i="10"/>
  <c r="A2126" i="10" s="1"/>
  <c r="G2127" i="10"/>
  <c r="G2128" i="10"/>
  <c r="G2129" i="10"/>
  <c r="G2130" i="10"/>
  <c r="G2131" i="10"/>
  <c r="G2132" i="10"/>
  <c r="G2133" i="10"/>
  <c r="G2134" i="10"/>
  <c r="G2135" i="10"/>
  <c r="A2135" i="10" s="1"/>
  <c r="G2136" i="10"/>
  <c r="A2136" i="10" s="1"/>
  <c r="G2137" i="10"/>
  <c r="G2138" i="10"/>
  <c r="G2139" i="10"/>
  <c r="G2140" i="10"/>
  <c r="G2141" i="10"/>
  <c r="G2142" i="10"/>
  <c r="G2143" i="10"/>
  <c r="G2144" i="10"/>
  <c r="G2145" i="10"/>
  <c r="A2145" i="10" s="1"/>
  <c r="G2146" i="10"/>
  <c r="G2147" i="10"/>
  <c r="G2148" i="10"/>
  <c r="G2149" i="10"/>
  <c r="G2150" i="10"/>
  <c r="G2151" i="10"/>
  <c r="A2151" i="10" s="1"/>
  <c r="G2152" i="10"/>
  <c r="A2152" i="10" s="1"/>
  <c r="G2153" i="10"/>
  <c r="G2154" i="10"/>
  <c r="A2154" i="10" s="1"/>
  <c r="G2155" i="10"/>
  <c r="A2155" i="10" s="1"/>
  <c r="G2156" i="10"/>
  <c r="G2157" i="10"/>
  <c r="A2157" i="10" s="1"/>
  <c r="G2158" i="10"/>
  <c r="G2159" i="10"/>
  <c r="G2160" i="10"/>
  <c r="A2160" i="10" s="1"/>
  <c r="G2161" i="10"/>
  <c r="G2162" i="10"/>
  <c r="A2162" i="10" s="1"/>
  <c r="G2163" i="10"/>
  <c r="G2164" i="10"/>
  <c r="A2164" i="10" s="1"/>
  <c r="G2165" i="10"/>
  <c r="A2165" i="10" s="1"/>
  <c r="G2166" i="10"/>
  <c r="G2167" i="10"/>
  <c r="G2168" i="10"/>
  <c r="A2168" i="10" s="1"/>
  <c r="G2169" i="10"/>
  <c r="A2169" i="10" s="1"/>
  <c r="G2170" i="10"/>
  <c r="A2170" i="10" s="1"/>
  <c r="G2171" i="10"/>
  <c r="A2171" i="10" s="1"/>
  <c r="G2172" i="10"/>
  <c r="G2173" i="10"/>
  <c r="G2174" i="10"/>
  <c r="G2175" i="10"/>
  <c r="G2176" i="10"/>
  <c r="G2177" i="10"/>
  <c r="G2178" i="10"/>
  <c r="G2179" i="10"/>
  <c r="G2180" i="10"/>
  <c r="G2181" i="10"/>
  <c r="G2182" i="10"/>
  <c r="A2182" i="10" s="1"/>
  <c r="G2183" i="10"/>
  <c r="G2184" i="10"/>
  <c r="G2185" i="10"/>
  <c r="G2186" i="10"/>
  <c r="G2187" i="10"/>
  <c r="F3" i="10"/>
  <c r="F4" i="10"/>
  <c r="F5" i="10"/>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 r="F548" i="10"/>
  <c r="F549" i="10"/>
  <c r="F550" i="10"/>
  <c r="F551" i="10"/>
  <c r="F552" i="10"/>
  <c r="F553" i="10"/>
  <c r="F554" i="10"/>
  <c r="F555" i="10"/>
  <c r="F556" i="10"/>
  <c r="F557" i="10"/>
  <c r="F558" i="10"/>
  <c r="F559" i="10"/>
  <c r="F560" i="10"/>
  <c r="F561" i="10"/>
  <c r="F562" i="10"/>
  <c r="F563" i="10"/>
  <c r="F564" i="10"/>
  <c r="F565" i="10"/>
  <c r="F566" i="10"/>
  <c r="F567" i="10"/>
  <c r="F568" i="10"/>
  <c r="F569" i="10"/>
  <c r="F570" i="10"/>
  <c r="F571" i="10"/>
  <c r="F572" i="10"/>
  <c r="F573" i="10"/>
  <c r="F574" i="10"/>
  <c r="F575" i="10"/>
  <c r="F576" i="10"/>
  <c r="F577" i="10"/>
  <c r="F578" i="10"/>
  <c r="F579" i="10"/>
  <c r="F580" i="10"/>
  <c r="F581" i="10"/>
  <c r="F582" i="10"/>
  <c r="F583" i="10"/>
  <c r="F584" i="10"/>
  <c r="F585" i="10"/>
  <c r="F586" i="10"/>
  <c r="F587" i="10"/>
  <c r="F588" i="10"/>
  <c r="F589" i="10"/>
  <c r="F590" i="10"/>
  <c r="F591" i="10"/>
  <c r="F592" i="10"/>
  <c r="F593" i="10"/>
  <c r="F594" i="10"/>
  <c r="F595" i="10"/>
  <c r="F596" i="10"/>
  <c r="F597" i="10"/>
  <c r="F598" i="10"/>
  <c r="F599" i="10"/>
  <c r="F600" i="10"/>
  <c r="F601" i="10"/>
  <c r="F602" i="10"/>
  <c r="F603" i="10"/>
  <c r="F604" i="10"/>
  <c r="F605" i="10"/>
  <c r="F606" i="10"/>
  <c r="F607" i="10"/>
  <c r="F608" i="10"/>
  <c r="F609" i="10"/>
  <c r="F610" i="10"/>
  <c r="F611" i="10"/>
  <c r="F612" i="10"/>
  <c r="F613" i="10"/>
  <c r="F614" i="10"/>
  <c r="F615" i="10"/>
  <c r="F616" i="10"/>
  <c r="F617" i="10"/>
  <c r="F618" i="10"/>
  <c r="F619" i="10"/>
  <c r="F620" i="10"/>
  <c r="F621" i="10"/>
  <c r="F622" i="10"/>
  <c r="F623" i="10"/>
  <c r="F624" i="10"/>
  <c r="F625" i="10"/>
  <c r="F626" i="10"/>
  <c r="F627" i="10"/>
  <c r="F628" i="10"/>
  <c r="F629" i="10"/>
  <c r="F630" i="10"/>
  <c r="F631" i="10"/>
  <c r="F632" i="10"/>
  <c r="F633" i="10"/>
  <c r="F634" i="10"/>
  <c r="F635" i="10"/>
  <c r="F636" i="10"/>
  <c r="F637" i="10"/>
  <c r="F638" i="10"/>
  <c r="F639" i="10"/>
  <c r="F640" i="10"/>
  <c r="F641" i="10"/>
  <c r="F642" i="10"/>
  <c r="F643" i="10"/>
  <c r="F644" i="10"/>
  <c r="F645" i="10"/>
  <c r="F646" i="10"/>
  <c r="F647" i="10"/>
  <c r="F648" i="10"/>
  <c r="F649" i="10"/>
  <c r="F650" i="10"/>
  <c r="F651" i="10"/>
  <c r="F652" i="10"/>
  <c r="F653" i="10"/>
  <c r="F654" i="10"/>
  <c r="F655" i="10"/>
  <c r="F656" i="10"/>
  <c r="F657" i="10"/>
  <c r="F658" i="10"/>
  <c r="F659" i="10"/>
  <c r="F660" i="10"/>
  <c r="F661" i="10"/>
  <c r="F662" i="10"/>
  <c r="F663" i="10"/>
  <c r="F664" i="10"/>
  <c r="F665" i="10"/>
  <c r="F666" i="10"/>
  <c r="F667" i="10"/>
  <c r="F668" i="10"/>
  <c r="F669" i="10"/>
  <c r="F670" i="10"/>
  <c r="F671" i="10"/>
  <c r="F672" i="10"/>
  <c r="F673" i="10"/>
  <c r="F674" i="10"/>
  <c r="F675" i="10"/>
  <c r="F676" i="10"/>
  <c r="F677" i="10"/>
  <c r="F678" i="10"/>
  <c r="F679" i="10"/>
  <c r="F680" i="10"/>
  <c r="F681" i="10"/>
  <c r="F682" i="10"/>
  <c r="F683" i="10"/>
  <c r="F684" i="10"/>
  <c r="F685" i="10"/>
  <c r="F686" i="10"/>
  <c r="F687" i="10"/>
  <c r="F688" i="10"/>
  <c r="F689" i="10"/>
  <c r="F690" i="10"/>
  <c r="F691" i="10"/>
  <c r="F692" i="10"/>
  <c r="F693" i="10"/>
  <c r="F694" i="10"/>
  <c r="F695" i="10"/>
  <c r="F696" i="10"/>
  <c r="F697" i="10"/>
  <c r="F698" i="10"/>
  <c r="F699" i="10"/>
  <c r="F700" i="10"/>
  <c r="F701" i="10"/>
  <c r="F702" i="10"/>
  <c r="F703" i="10"/>
  <c r="F704" i="10"/>
  <c r="F705" i="10"/>
  <c r="F706" i="10"/>
  <c r="F707" i="10"/>
  <c r="F708" i="10"/>
  <c r="F709" i="10"/>
  <c r="F710" i="10"/>
  <c r="F711" i="10"/>
  <c r="F712" i="10"/>
  <c r="F713" i="10"/>
  <c r="F714" i="10"/>
  <c r="F715" i="10"/>
  <c r="F716" i="10"/>
  <c r="F717" i="10"/>
  <c r="F718" i="10"/>
  <c r="F719" i="10"/>
  <c r="F720" i="10"/>
  <c r="F721" i="10"/>
  <c r="F722" i="10"/>
  <c r="F723" i="10"/>
  <c r="F724" i="10"/>
  <c r="F725" i="10"/>
  <c r="F726" i="10"/>
  <c r="F727" i="10"/>
  <c r="F728" i="10"/>
  <c r="F729" i="10"/>
  <c r="F730" i="10"/>
  <c r="F731" i="10"/>
  <c r="F732" i="10"/>
  <c r="F733" i="10"/>
  <c r="F734" i="10"/>
  <c r="F735" i="10"/>
  <c r="F736" i="10"/>
  <c r="F737" i="10"/>
  <c r="F738" i="10"/>
  <c r="F739" i="10"/>
  <c r="F740" i="10"/>
  <c r="F741" i="10"/>
  <c r="F742" i="10"/>
  <c r="F743" i="10"/>
  <c r="F744" i="10"/>
  <c r="F745" i="10"/>
  <c r="F746" i="10"/>
  <c r="F747" i="10"/>
  <c r="F748" i="10"/>
  <c r="F749" i="10"/>
  <c r="F750" i="10"/>
  <c r="F751" i="10"/>
  <c r="F752" i="10"/>
  <c r="F753" i="10"/>
  <c r="F754" i="10"/>
  <c r="F755" i="10"/>
  <c r="F756" i="10"/>
  <c r="F757" i="10"/>
  <c r="F758" i="10"/>
  <c r="F759" i="10"/>
  <c r="F760" i="10"/>
  <c r="F761" i="10"/>
  <c r="F762" i="10"/>
  <c r="F763" i="10"/>
  <c r="F764" i="10"/>
  <c r="F765" i="10"/>
  <c r="F766" i="10"/>
  <c r="F767" i="10"/>
  <c r="F768" i="10"/>
  <c r="F769" i="10"/>
  <c r="F770" i="10"/>
  <c r="F771" i="10"/>
  <c r="F772" i="10"/>
  <c r="F773" i="10"/>
  <c r="F774" i="10"/>
  <c r="F775" i="10"/>
  <c r="F776" i="10"/>
  <c r="F777" i="10"/>
  <c r="F778" i="10"/>
  <c r="F779" i="10"/>
  <c r="F780" i="10"/>
  <c r="F781" i="10"/>
  <c r="F782" i="10"/>
  <c r="F783" i="10"/>
  <c r="F784" i="10"/>
  <c r="F785" i="10"/>
  <c r="F786" i="10"/>
  <c r="F787" i="10"/>
  <c r="F788" i="10"/>
  <c r="F789" i="10"/>
  <c r="F790" i="10"/>
  <c r="F791" i="10"/>
  <c r="F792" i="10"/>
  <c r="F793" i="10"/>
  <c r="F794" i="10"/>
  <c r="F795" i="10"/>
  <c r="F796" i="10"/>
  <c r="F797" i="10"/>
  <c r="F798" i="10"/>
  <c r="F799" i="10"/>
  <c r="F800" i="10"/>
  <c r="F801" i="10"/>
  <c r="F802" i="10"/>
  <c r="F803" i="10"/>
  <c r="F804" i="10"/>
  <c r="F805" i="10"/>
  <c r="F806" i="10"/>
  <c r="F807" i="10"/>
  <c r="F808" i="10"/>
  <c r="F809" i="10"/>
  <c r="F810" i="10"/>
  <c r="F811" i="10"/>
  <c r="F812" i="10"/>
  <c r="F813" i="10"/>
  <c r="F814" i="10"/>
  <c r="F815" i="10"/>
  <c r="F816" i="10"/>
  <c r="F817" i="10"/>
  <c r="F818" i="10"/>
  <c r="F819" i="10"/>
  <c r="F820" i="10"/>
  <c r="F821" i="10"/>
  <c r="F822" i="10"/>
  <c r="F823" i="10"/>
  <c r="F824" i="10"/>
  <c r="F825" i="10"/>
  <c r="F826" i="10"/>
  <c r="F827" i="10"/>
  <c r="F828" i="10"/>
  <c r="F829" i="10"/>
  <c r="F830" i="10"/>
  <c r="F831" i="10"/>
  <c r="F832" i="10"/>
  <c r="F833" i="10"/>
  <c r="F834" i="10"/>
  <c r="F835" i="10"/>
  <c r="F836" i="10"/>
  <c r="F837" i="10"/>
  <c r="F838" i="10"/>
  <c r="F839" i="10"/>
  <c r="F840" i="10"/>
  <c r="F841" i="10"/>
  <c r="F842" i="10"/>
  <c r="F843" i="10"/>
  <c r="F844" i="10"/>
  <c r="F845" i="10"/>
  <c r="F846" i="10"/>
  <c r="F847" i="10"/>
  <c r="F848" i="10"/>
  <c r="F849" i="10"/>
  <c r="F850" i="10"/>
  <c r="F851" i="10"/>
  <c r="F852" i="10"/>
  <c r="F853" i="10"/>
  <c r="F854" i="10"/>
  <c r="F855" i="10"/>
  <c r="F856" i="10"/>
  <c r="F857" i="10"/>
  <c r="F858" i="10"/>
  <c r="F859" i="10"/>
  <c r="F860" i="10"/>
  <c r="F861" i="10"/>
  <c r="F862" i="10"/>
  <c r="F863" i="10"/>
  <c r="F864" i="10"/>
  <c r="F865" i="10"/>
  <c r="F866" i="10"/>
  <c r="F867" i="10"/>
  <c r="F868" i="10"/>
  <c r="F869" i="10"/>
  <c r="F870" i="10"/>
  <c r="F871" i="10"/>
  <c r="F872" i="10"/>
  <c r="F873" i="10"/>
  <c r="F874" i="10"/>
  <c r="F875" i="10"/>
  <c r="F876" i="10"/>
  <c r="F877" i="10"/>
  <c r="F878" i="10"/>
  <c r="F879" i="10"/>
  <c r="F880" i="10"/>
  <c r="F881" i="10"/>
  <c r="F882" i="10"/>
  <c r="F883" i="10"/>
  <c r="F884" i="10"/>
  <c r="F885" i="10"/>
  <c r="F886" i="10"/>
  <c r="F887" i="10"/>
  <c r="F888" i="10"/>
  <c r="F889" i="10"/>
  <c r="F890" i="10"/>
  <c r="F891" i="10"/>
  <c r="F892" i="10"/>
  <c r="F893" i="10"/>
  <c r="F894" i="10"/>
  <c r="F895" i="10"/>
  <c r="F896" i="10"/>
  <c r="F897" i="10"/>
  <c r="F898" i="10"/>
  <c r="F899" i="10"/>
  <c r="F900" i="10"/>
  <c r="F901" i="10"/>
  <c r="F902" i="10"/>
  <c r="F903" i="10"/>
  <c r="F904" i="10"/>
  <c r="F905" i="10"/>
  <c r="F906" i="10"/>
  <c r="F907" i="10"/>
  <c r="F908" i="10"/>
  <c r="F909" i="10"/>
  <c r="F910" i="10"/>
  <c r="F911" i="10"/>
  <c r="F912" i="10"/>
  <c r="F913" i="10"/>
  <c r="F914" i="10"/>
  <c r="F915" i="10"/>
  <c r="F916" i="10"/>
  <c r="F917" i="10"/>
  <c r="F918" i="10"/>
  <c r="F919" i="10"/>
  <c r="F920" i="10"/>
  <c r="F921" i="10"/>
  <c r="F922" i="10"/>
  <c r="F923" i="10"/>
  <c r="F924" i="10"/>
  <c r="F925" i="10"/>
  <c r="F926" i="10"/>
  <c r="F927" i="10"/>
  <c r="F928" i="10"/>
  <c r="F929" i="10"/>
  <c r="F930" i="10"/>
  <c r="F931" i="10"/>
  <c r="F932" i="10"/>
  <c r="F933" i="10"/>
  <c r="F934" i="10"/>
  <c r="F935" i="10"/>
  <c r="F936" i="10"/>
  <c r="F937" i="10"/>
  <c r="F938" i="10"/>
  <c r="F939" i="10"/>
  <c r="F940" i="10"/>
  <c r="F941" i="10"/>
  <c r="F942" i="10"/>
  <c r="F943" i="10"/>
  <c r="F944" i="10"/>
  <c r="F945" i="10"/>
  <c r="F946" i="10"/>
  <c r="F947" i="10"/>
  <c r="F948" i="10"/>
  <c r="F949" i="10"/>
  <c r="F950" i="10"/>
  <c r="F951" i="10"/>
  <c r="F952" i="10"/>
  <c r="F953" i="10"/>
  <c r="F954" i="10"/>
  <c r="F955" i="10"/>
  <c r="F956" i="10"/>
  <c r="F957" i="10"/>
  <c r="F958" i="10"/>
  <c r="F959" i="10"/>
  <c r="F960" i="10"/>
  <c r="F961" i="10"/>
  <c r="F962" i="10"/>
  <c r="F963" i="10"/>
  <c r="F964" i="10"/>
  <c r="F965" i="10"/>
  <c r="F966" i="10"/>
  <c r="F967" i="10"/>
  <c r="F968" i="10"/>
  <c r="F969" i="10"/>
  <c r="F970" i="10"/>
  <c r="F971" i="10"/>
  <c r="F972" i="10"/>
  <c r="F973" i="10"/>
  <c r="F974" i="10"/>
  <c r="F975" i="10"/>
  <c r="F976" i="10"/>
  <c r="F977" i="10"/>
  <c r="F978" i="10"/>
  <c r="F979" i="10"/>
  <c r="F980" i="10"/>
  <c r="F981" i="10"/>
  <c r="F982" i="10"/>
  <c r="F983" i="10"/>
  <c r="F984" i="10"/>
  <c r="F985" i="10"/>
  <c r="F986" i="10"/>
  <c r="F987" i="10"/>
  <c r="F988" i="10"/>
  <c r="F989" i="10"/>
  <c r="F990" i="10"/>
  <c r="F991" i="10"/>
  <c r="F992" i="10"/>
  <c r="F993" i="10"/>
  <c r="F994" i="10"/>
  <c r="F995" i="10"/>
  <c r="F996" i="10"/>
  <c r="F997" i="10"/>
  <c r="F998" i="10"/>
  <c r="F999" i="10"/>
  <c r="F1000" i="10"/>
  <c r="F1001" i="10"/>
  <c r="F1002" i="10"/>
  <c r="F1003" i="10"/>
  <c r="F1004" i="10"/>
  <c r="F1005" i="10"/>
  <c r="F1006" i="10"/>
  <c r="F1007" i="10"/>
  <c r="F1008" i="10"/>
  <c r="F1009" i="10"/>
  <c r="F1010" i="10"/>
  <c r="F1011" i="10"/>
  <c r="F1012" i="10"/>
  <c r="F1013" i="10"/>
  <c r="F1014" i="10"/>
  <c r="F1015" i="10"/>
  <c r="F1016" i="10"/>
  <c r="F1017" i="10"/>
  <c r="F1018" i="10"/>
  <c r="F1019" i="10"/>
  <c r="F1020" i="10"/>
  <c r="F1021" i="10"/>
  <c r="F1022" i="10"/>
  <c r="F1023" i="10"/>
  <c r="F1024" i="10"/>
  <c r="F1025" i="10"/>
  <c r="F1026" i="10"/>
  <c r="F1027" i="10"/>
  <c r="F1028" i="10"/>
  <c r="F1029" i="10"/>
  <c r="F1030" i="10"/>
  <c r="F1031" i="10"/>
  <c r="F1032" i="10"/>
  <c r="F1033" i="10"/>
  <c r="F1034" i="10"/>
  <c r="F1035" i="10"/>
  <c r="F1036" i="10"/>
  <c r="F1037" i="10"/>
  <c r="F1038" i="10"/>
  <c r="F1039" i="10"/>
  <c r="F1040" i="10"/>
  <c r="F1041" i="10"/>
  <c r="F1042" i="10"/>
  <c r="F1043" i="10"/>
  <c r="F1044" i="10"/>
  <c r="F1045" i="10"/>
  <c r="F1046" i="10"/>
  <c r="F1047" i="10"/>
  <c r="F1048" i="10"/>
  <c r="F1049" i="10"/>
  <c r="F1050" i="10"/>
  <c r="F1051" i="10"/>
  <c r="F1052" i="10"/>
  <c r="F1053" i="10"/>
  <c r="F1054" i="10"/>
  <c r="F1055" i="10"/>
  <c r="F1056" i="10"/>
  <c r="F1057" i="10"/>
  <c r="F1058" i="10"/>
  <c r="F1059" i="10"/>
  <c r="F1060" i="10"/>
  <c r="F1061" i="10"/>
  <c r="F1062" i="10"/>
  <c r="F1063" i="10"/>
  <c r="F1064" i="10"/>
  <c r="F1065" i="10"/>
  <c r="F1066" i="10"/>
  <c r="F1067" i="10"/>
  <c r="F1068" i="10"/>
  <c r="F1069" i="10"/>
  <c r="F1070" i="10"/>
  <c r="F1071" i="10"/>
  <c r="F1072" i="10"/>
  <c r="F1073" i="10"/>
  <c r="F1074" i="10"/>
  <c r="F1075" i="10"/>
  <c r="F1076" i="10"/>
  <c r="F1077" i="10"/>
  <c r="F1078" i="10"/>
  <c r="F1079" i="10"/>
  <c r="F1080" i="10"/>
  <c r="F1081" i="10"/>
  <c r="F1082" i="10"/>
  <c r="F1083" i="10"/>
  <c r="F1084" i="10"/>
  <c r="F1085" i="10"/>
  <c r="F1086" i="10"/>
  <c r="F1087" i="10"/>
  <c r="F1088" i="10"/>
  <c r="F1089" i="10"/>
  <c r="F1090" i="10"/>
  <c r="F1091" i="10"/>
  <c r="F1092" i="10"/>
  <c r="F1093" i="10"/>
  <c r="F1094" i="10"/>
  <c r="F1095" i="10"/>
  <c r="F1096" i="10"/>
  <c r="F1097" i="10"/>
  <c r="F1098" i="10"/>
  <c r="F1099" i="10"/>
  <c r="F1100" i="10"/>
  <c r="F1101" i="10"/>
  <c r="F1102" i="10"/>
  <c r="F1103" i="10"/>
  <c r="F1104" i="10"/>
  <c r="F1105" i="10"/>
  <c r="F1106" i="10"/>
  <c r="F1107" i="10"/>
  <c r="F1108" i="10"/>
  <c r="F1109" i="10"/>
  <c r="F1110" i="10"/>
  <c r="F1111" i="10"/>
  <c r="F1112" i="10"/>
  <c r="F1113" i="10"/>
  <c r="F1114" i="10"/>
  <c r="F1115" i="10"/>
  <c r="F1116" i="10"/>
  <c r="F1117" i="10"/>
  <c r="F1118" i="10"/>
  <c r="F1119" i="10"/>
  <c r="F1120" i="10"/>
  <c r="F1121" i="10"/>
  <c r="F1122" i="10"/>
  <c r="F1123" i="10"/>
  <c r="F1124" i="10"/>
  <c r="F1125" i="10"/>
  <c r="F1126" i="10"/>
  <c r="F1127" i="10"/>
  <c r="F1128" i="10"/>
  <c r="F1129" i="10"/>
  <c r="F1130" i="10"/>
  <c r="F1131" i="10"/>
  <c r="F1132" i="10"/>
  <c r="F1133" i="10"/>
  <c r="F1134" i="10"/>
  <c r="F1135" i="10"/>
  <c r="F1136" i="10"/>
  <c r="F1137" i="10"/>
  <c r="F1138" i="10"/>
  <c r="F1139" i="10"/>
  <c r="F1140" i="10"/>
  <c r="F1141" i="10"/>
  <c r="F1142" i="10"/>
  <c r="F1143" i="10"/>
  <c r="F1144" i="10"/>
  <c r="F1145" i="10"/>
  <c r="F1146" i="10"/>
  <c r="F1147" i="10"/>
  <c r="F1148" i="10"/>
  <c r="F1149" i="10"/>
  <c r="F1150" i="10"/>
  <c r="F1151" i="10"/>
  <c r="F1152" i="10"/>
  <c r="F1153" i="10"/>
  <c r="F1154" i="10"/>
  <c r="F1155" i="10"/>
  <c r="F1156" i="10"/>
  <c r="F1157" i="10"/>
  <c r="F1158" i="10"/>
  <c r="F1159" i="10"/>
  <c r="F1160" i="10"/>
  <c r="F1161" i="10"/>
  <c r="F1162" i="10"/>
  <c r="F1163" i="10"/>
  <c r="F1164" i="10"/>
  <c r="F1165" i="10"/>
  <c r="F1166" i="10"/>
  <c r="F1167" i="10"/>
  <c r="F1168" i="10"/>
  <c r="F1169" i="10"/>
  <c r="F1170" i="10"/>
  <c r="F1171" i="10"/>
  <c r="F1172" i="10"/>
  <c r="F1173" i="10"/>
  <c r="F1174" i="10"/>
  <c r="F1175" i="10"/>
  <c r="F1176" i="10"/>
  <c r="F1177" i="10"/>
  <c r="F1178" i="10"/>
  <c r="F1179" i="10"/>
  <c r="F1180" i="10"/>
  <c r="F1181" i="10"/>
  <c r="F1182" i="10"/>
  <c r="F1183" i="10"/>
  <c r="F1184" i="10"/>
  <c r="F1185" i="10"/>
  <c r="F1186" i="10"/>
  <c r="F1187" i="10"/>
  <c r="F1188" i="10"/>
  <c r="F1189" i="10"/>
  <c r="F1190" i="10"/>
  <c r="F1191" i="10"/>
  <c r="F1192" i="10"/>
  <c r="F1193" i="10"/>
  <c r="F1194" i="10"/>
  <c r="F1195" i="10"/>
  <c r="F1196" i="10"/>
  <c r="F1197" i="10"/>
  <c r="F1198" i="10"/>
  <c r="F1199" i="10"/>
  <c r="F1200" i="10"/>
  <c r="F1201" i="10"/>
  <c r="F1202" i="10"/>
  <c r="F1203" i="10"/>
  <c r="F1204" i="10"/>
  <c r="F1205" i="10"/>
  <c r="F1206" i="10"/>
  <c r="F1207" i="10"/>
  <c r="F1208" i="10"/>
  <c r="F1209" i="10"/>
  <c r="F1210" i="10"/>
  <c r="F1211" i="10"/>
  <c r="F1212" i="10"/>
  <c r="F1213" i="10"/>
  <c r="F1214" i="10"/>
  <c r="F1215" i="10"/>
  <c r="F1216" i="10"/>
  <c r="F1217" i="10"/>
  <c r="F1218" i="10"/>
  <c r="F1219" i="10"/>
  <c r="F1220" i="10"/>
  <c r="F1221" i="10"/>
  <c r="F1222" i="10"/>
  <c r="F1223" i="10"/>
  <c r="F1224" i="10"/>
  <c r="F1225" i="10"/>
  <c r="F1226" i="10"/>
  <c r="F1227" i="10"/>
  <c r="F1228" i="10"/>
  <c r="F1229" i="10"/>
  <c r="F1230" i="10"/>
  <c r="F1231" i="10"/>
  <c r="F1232" i="10"/>
  <c r="F1233" i="10"/>
  <c r="F1234" i="10"/>
  <c r="F1235" i="10"/>
  <c r="F1236" i="10"/>
  <c r="F1237" i="10"/>
  <c r="F1238" i="10"/>
  <c r="F1239" i="10"/>
  <c r="F1240" i="10"/>
  <c r="F1241" i="10"/>
  <c r="F1242" i="10"/>
  <c r="F1243" i="10"/>
  <c r="F1244" i="10"/>
  <c r="F1245" i="10"/>
  <c r="F1246" i="10"/>
  <c r="F1247" i="10"/>
  <c r="F1248" i="10"/>
  <c r="F1249" i="10"/>
  <c r="F1250" i="10"/>
  <c r="F1251" i="10"/>
  <c r="F1252" i="10"/>
  <c r="F1253" i="10"/>
  <c r="F1254" i="10"/>
  <c r="F1255" i="10"/>
  <c r="F1256" i="10"/>
  <c r="F1257" i="10"/>
  <c r="F1258" i="10"/>
  <c r="F1259" i="10"/>
  <c r="F1260" i="10"/>
  <c r="F1261" i="10"/>
  <c r="F1262" i="10"/>
  <c r="F1263" i="10"/>
  <c r="F1264" i="10"/>
  <c r="F1265" i="10"/>
  <c r="F1266" i="10"/>
  <c r="F1267" i="10"/>
  <c r="F1268" i="10"/>
  <c r="F1269" i="10"/>
  <c r="F1270" i="10"/>
  <c r="F1271" i="10"/>
  <c r="F1272" i="10"/>
  <c r="F1273" i="10"/>
  <c r="F1274" i="10"/>
  <c r="F1275" i="10"/>
  <c r="F1276" i="10"/>
  <c r="F1277" i="10"/>
  <c r="F1278" i="10"/>
  <c r="F1279" i="10"/>
  <c r="F1280" i="10"/>
  <c r="F1281" i="10"/>
  <c r="F1282" i="10"/>
  <c r="F1283" i="10"/>
  <c r="F1284" i="10"/>
  <c r="F1285" i="10"/>
  <c r="F1286" i="10"/>
  <c r="F1287" i="10"/>
  <c r="F1288" i="10"/>
  <c r="F1289" i="10"/>
  <c r="F1290" i="10"/>
  <c r="F1291" i="10"/>
  <c r="F1292" i="10"/>
  <c r="F1293" i="10"/>
  <c r="F1294" i="10"/>
  <c r="F1295" i="10"/>
  <c r="F1296" i="10"/>
  <c r="F1297" i="10"/>
  <c r="F1298" i="10"/>
  <c r="F1299" i="10"/>
  <c r="F1300" i="10"/>
  <c r="F1301" i="10"/>
  <c r="F1302" i="10"/>
  <c r="F1303" i="10"/>
  <c r="F1304" i="10"/>
  <c r="F1305" i="10"/>
  <c r="F1306" i="10"/>
  <c r="F1307" i="10"/>
  <c r="F1308" i="10"/>
  <c r="F1309" i="10"/>
  <c r="F1310" i="10"/>
  <c r="F1311" i="10"/>
  <c r="F1312" i="10"/>
  <c r="F1313" i="10"/>
  <c r="F1314" i="10"/>
  <c r="F1315" i="10"/>
  <c r="F1316" i="10"/>
  <c r="F1317" i="10"/>
  <c r="F1318" i="10"/>
  <c r="F1319" i="10"/>
  <c r="F1320" i="10"/>
  <c r="F1321" i="10"/>
  <c r="F1322" i="10"/>
  <c r="F1323" i="10"/>
  <c r="F1324" i="10"/>
  <c r="F1325" i="10"/>
  <c r="F1326" i="10"/>
  <c r="F1327" i="10"/>
  <c r="F1328" i="10"/>
  <c r="F1329" i="10"/>
  <c r="F1330" i="10"/>
  <c r="F1331" i="10"/>
  <c r="F1332" i="10"/>
  <c r="F1333" i="10"/>
  <c r="F1334" i="10"/>
  <c r="F1335" i="10"/>
  <c r="F1336" i="10"/>
  <c r="F1337" i="10"/>
  <c r="F1338" i="10"/>
  <c r="F1339" i="10"/>
  <c r="F1340" i="10"/>
  <c r="F1341" i="10"/>
  <c r="F1342" i="10"/>
  <c r="F1343" i="10"/>
  <c r="F1344" i="10"/>
  <c r="F1345" i="10"/>
  <c r="F1346" i="10"/>
  <c r="F1347" i="10"/>
  <c r="F1348" i="10"/>
  <c r="F1349" i="10"/>
  <c r="F1350" i="10"/>
  <c r="F1351" i="10"/>
  <c r="F1352" i="10"/>
  <c r="F1353" i="10"/>
  <c r="F1354" i="10"/>
  <c r="F1355" i="10"/>
  <c r="F1356" i="10"/>
  <c r="F1357" i="10"/>
  <c r="F1358" i="10"/>
  <c r="F1359" i="10"/>
  <c r="F1360" i="10"/>
  <c r="F1361" i="10"/>
  <c r="F1362" i="10"/>
  <c r="F1363" i="10"/>
  <c r="F1364" i="10"/>
  <c r="F1365" i="10"/>
  <c r="F1366" i="10"/>
  <c r="F1367" i="10"/>
  <c r="F1368" i="10"/>
  <c r="F1369" i="10"/>
  <c r="F1370" i="10"/>
  <c r="F1371" i="10"/>
  <c r="F1372" i="10"/>
  <c r="F1373" i="10"/>
  <c r="F1374" i="10"/>
  <c r="F1375" i="10"/>
  <c r="F1376" i="10"/>
  <c r="F1377" i="10"/>
  <c r="F1378" i="10"/>
  <c r="F1379" i="10"/>
  <c r="F1380" i="10"/>
  <c r="F1381" i="10"/>
  <c r="F1382" i="10"/>
  <c r="F1383" i="10"/>
  <c r="F1384" i="10"/>
  <c r="F1385" i="10"/>
  <c r="F1386" i="10"/>
  <c r="F1387" i="10"/>
  <c r="F1388" i="10"/>
  <c r="F1389" i="10"/>
  <c r="F1390" i="10"/>
  <c r="F1391" i="10"/>
  <c r="F1392" i="10"/>
  <c r="F1393" i="10"/>
  <c r="F1394" i="10"/>
  <c r="F1395" i="10"/>
  <c r="F1396" i="10"/>
  <c r="F1397" i="10"/>
  <c r="F1398" i="10"/>
  <c r="F1399" i="10"/>
  <c r="F1400" i="10"/>
  <c r="F1401" i="10"/>
  <c r="F1402" i="10"/>
  <c r="F1403" i="10"/>
  <c r="F1404" i="10"/>
  <c r="F1405" i="10"/>
  <c r="F1406" i="10"/>
  <c r="F1407" i="10"/>
  <c r="F1408" i="10"/>
  <c r="F1409" i="10"/>
  <c r="F1410" i="10"/>
  <c r="F1411" i="10"/>
  <c r="F1412" i="10"/>
  <c r="F1413" i="10"/>
  <c r="F1414" i="10"/>
  <c r="F1415" i="10"/>
  <c r="F1416" i="10"/>
  <c r="F1417" i="10"/>
  <c r="F1418" i="10"/>
  <c r="F1419" i="10"/>
  <c r="F1420" i="10"/>
  <c r="F1421" i="10"/>
  <c r="F1422" i="10"/>
  <c r="F1423" i="10"/>
  <c r="F1424" i="10"/>
  <c r="F1425" i="10"/>
  <c r="F1426" i="10"/>
  <c r="F1427" i="10"/>
  <c r="F1428" i="10"/>
  <c r="F1429" i="10"/>
  <c r="F1430" i="10"/>
  <c r="F1431" i="10"/>
  <c r="F1432" i="10"/>
  <c r="F1433" i="10"/>
  <c r="F1434" i="10"/>
  <c r="F1435" i="10"/>
  <c r="F1436" i="10"/>
  <c r="F1437" i="10"/>
  <c r="F1438" i="10"/>
  <c r="F1439" i="10"/>
  <c r="F1440" i="10"/>
  <c r="F1441" i="10"/>
  <c r="F1442" i="10"/>
  <c r="F1443" i="10"/>
  <c r="F1444" i="10"/>
  <c r="F1445" i="10"/>
  <c r="F1446" i="10"/>
  <c r="F1447" i="10"/>
  <c r="F1448" i="10"/>
  <c r="F1449" i="10"/>
  <c r="F1450" i="10"/>
  <c r="F1451" i="10"/>
  <c r="F1452" i="10"/>
  <c r="F1453" i="10"/>
  <c r="F1454" i="10"/>
  <c r="F1455" i="10"/>
  <c r="F1456" i="10"/>
  <c r="F1457" i="10"/>
  <c r="F1458" i="10"/>
  <c r="F1459" i="10"/>
  <c r="F1460" i="10"/>
  <c r="F1461" i="10"/>
  <c r="F1462" i="10"/>
  <c r="F1463" i="10"/>
  <c r="F1464" i="10"/>
  <c r="F1465" i="10"/>
  <c r="F1466" i="10"/>
  <c r="F1467" i="10"/>
  <c r="F1468" i="10"/>
  <c r="F1469" i="10"/>
  <c r="F1470" i="10"/>
  <c r="F1471" i="10"/>
  <c r="F1472" i="10"/>
  <c r="F1473" i="10"/>
  <c r="F1474" i="10"/>
  <c r="F1475" i="10"/>
  <c r="F1476" i="10"/>
  <c r="F1477" i="10"/>
  <c r="F1478" i="10"/>
  <c r="F1479" i="10"/>
  <c r="F1480" i="10"/>
  <c r="F1481" i="10"/>
  <c r="F1482" i="10"/>
  <c r="F1483" i="10"/>
  <c r="F1484" i="10"/>
  <c r="F1485" i="10"/>
  <c r="F1486" i="10"/>
  <c r="F1487" i="10"/>
  <c r="F1488" i="10"/>
  <c r="F1489" i="10"/>
  <c r="F1490" i="10"/>
  <c r="F1491" i="10"/>
  <c r="F1492" i="10"/>
  <c r="F1493" i="10"/>
  <c r="F1494" i="10"/>
  <c r="F1495" i="10"/>
  <c r="F1496" i="10"/>
  <c r="F1497" i="10"/>
  <c r="F1498" i="10"/>
  <c r="F1499" i="10"/>
  <c r="F1500" i="10"/>
  <c r="F1501" i="10"/>
  <c r="F1502" i="10"/>
  <c r="F1503" i="10"/>
  <c r="F1504" i="10"/>
  <c r="F1505" i="10"/>
  <c r="F1506" i="10"/>
  <c r="F1507" i="10"/>
  <c r="F1508" i="10"/>
  <c r="F1509" i="10"/>
  <c r="F1510" i="10"/>
  <c r="F1511" i="10"/>
  <c r="F1512" i="10"/>
  <c r="F1513" i="10"/>
  <c r="F1514" i="10"/>
  <c r="F1515" i="10"/>
  <c r="F1516" i="10"/>
  <c r="F1517" i="10"/>
  <c r="F1518" i="10"/>
  <c r="F1519" i="10"/>
  <c r="F1520" i="10"/>
  <c r="F1521" i="10"/>
  <c r="F1522" i="10"/>
  <c r="F1523" i="10"/>
  <c r="F1524" i="10"/>
  <c r="F1525" i="10"/>
  <c r="F1526" i="10"/>
  <c r="F1527" i="10"/>
  <c r="F1528" i="10"/>
  <c r="F1529" i="10"/>
  <c r="F1530" i="10"/>
  <c r="F1531" i="10"/>
  <c r="F1532" i="10"/>
  <c r="F1533" i="10"/>
  <c r="F1534" i="10"/>
  <c r="F1535" i="10"/>
  <c r="F1536" i="10"/>
  <c r="F1537" i="10"/>
  <c r="F1538" i="10"/>
  <c r="F1539" i="10"/>
  <c r="F1540" i="10"/>
  <c r="F1541" i="10"/>
  <c r="F1542" i="10"/>
  <c r="F1543" i="10"/>
  <c r="F1544" i="10"/>
  <c r="F1545" i="10"/>
  <c r="F1546" i="10"/>
  <c r="F1547" i="10"/>
  <c r="F1548" i="10"/>
  <c r="F1549" i="10"/>
  <c r="F1550" i="10"/>
  <c r="F1551" i="10"/>
  <c r="F1552" i="10"/>
  <c r="F1553" i="10"/>
  <c r="F1554" i="10"/>
  <c r="F1555" i="10"/>
  <c r="F1556" i="10"/>
  <c r="F1557" i="10"/>
  <c r="F1558" i="10"/>
  <c r="F1559" i="10"/>
  <c r="F1560" i="10"/>
  <c r="F1561" i="10"/>
  <c r="F1562" i="10"/>
  <c r="F1563" i="10"/>
  <c r="F1564" i="10"/>
  <c r="F1565" i="10"/>
  <c r="F1566" i="10"/>
  <c r="F1567" i="10"/>
  <c r="F1568" i="10"/>
  <c r="F1569" i="10"/>
  <c r="F1570" i="10"/>
  <c r="F1571" i="10"/>
  <c r="F1572" i="10"/>
  <c r="F1573" i="10"/>
  <c r="F1574" i="10"/>
  <c r="F1575" i="10"/>
  <c r="F1576" i="10"/>
  <c r="F1577" i="10"/>
  <c r="F1578" i="10"/>
  <c r="F1579" i="10"/>
  <c r="F1580" i="10"/>
  <c r="F1581" i="10"/>
  <c r="F1582" i="10"/>
  <c r="F1583" i="10"/>
  <c r="F1584" i="10"/>
  <c r="F1585" i="10"/>
  <c r="F1586" i="10"/>
  <c r="F1587" i="10"/>
  <c r="F1588" i="10"/>
  <c r="F1589" i="10"/>
  <c r="F1590" i="10"/>
  <c r="F1591" i="10"/>
  <c r="F1592" i="10"/>
  <c r="F1593" i="10"/>
  <c r="F1594" i="10"/>
  <c r="F1595" i="10"/>
  <c r="F1596" i="10"/>
  <c r="F1597" i="10"/>
  <c r="F1598" i="10"/>
  <c r="F1599" i="10"/>
  <c r="F1600" i="10"/>
  <c r="F1601" i="10"/>
  <c r="F1602" i="10"/>
  <c r="F1603" i="10"/>
  <c r="F1604" i="10"/>
  <c r="F1605" i="10"/>
  <c r="F1606" i="10"/>
  <c r="F1607" i="10"/>
  <c r="F1608" i="10"/>
  <c r="F1609" i="10"/>
  <c r="F1610" i="10"/>
  <c r="F1611" i="10"/>
  <c r="F1612" i="10"/>
  <c r="F1613" i="10"/>
  <c r="F1614" i="10"/>
  <c r="F1615" i="10"/>
  <c r="F1616" i="10"/>
  <c r="F1617" i="10"/>
  <c r="F1618" i="10"/>
  <c r="F1619" i="10"/>
  <c r="F1620" i="10"/>
  <c r="F1621" i="10"/>
  <c r="F1622" i="10"/>
  <c r="F1623" i="10"/>
  <c r="F1624" i="10"/>
  <c r="F1625" i="10"/>
  <c r="F1626" i="10"/>
  <c r="F1627" i="10"/>
  <c r="F1628" i="10"/>
  <c r="F1629" i="10"/>
  <c r="F1630" i="10"/>
  <c r="F1631" i="10"/>
  <c r="F1632" i="10"/>
  <c r="F1633" i="10"/>
  <c r="F1634" i="10"/>
  <c r="F1635" i="10"/>
  <c r="F1636" i="10"/>
  <c r="F1637" i="10"/>
  <c r="F1638" i="10"/>
  <c r="F1639" i="10"/>
  <c r="F1640" i="10"/>
  <c r="F1641" i="10"/>
  <c r="F1642" i="10"/>
  <c r="F1643" i="10"/>
  <c r="F1644" i="10"/>
  <c r="F1645" i="10"/>
  <c r="F1646" i="10"/>
  <c r="F1647" i="10"/>
  <c r="F1648" i="10"/>
  <c r="F1649" i="10"/>
  <c r="F1650" i="10"/>
  <c r="F1651" i="10"/>
  <c r="F1652" i="10"/>
  <c r="F1653" i="10"/>
  <c r="F1654" i="10"/>
  <c r="F1655" i="10"/>
  <c r="F1656" i="10"/>
  <c r="F1657" i="10"/>
  <c r="F1658" i="10"/>
  <c r="F1659" i="10"/>
  <c r="F1660" i="10"/>
  <c r="F1661" i="10"/>
  <c r="F1662" i="10"/>
  <c r="F1663" i="10"/>
  <c r="F1664" i="10"/>
  <c r="F1665" i="10"/>
  <c r="F1666" i="10"/>
  <c r="F1667" i="10"/>
  <c r="F1668" i="10"/>
  <c r="F1669" i="10"/>
  <c r="F1670" i="10"/>
  <c r="F1671" i="10"/>
  <c r="F1672" i="10"/>
  <c r="F1673" i="10"/>
  <c r="F1674" i="10"/>
  <c r="F1675" i="10"/>
  <c r="F1676" i="10"/>
  <c r="F1677" i="10"/>
  <c r="F1678" i="10"/>
  <c r="F1679" i="10"/>
  <c r="F1680" i="10"/>
  <c r="F1681" i="10"/>
  <c r="F1682" i="10"/>
  <c r="F1683" i="10"/>
  <c r="F1684" i="10"/>
  <c r="F1685" i="10"/>
  <c r="F1686" i="10"/>
  <c r="F1687" i="10"/>
  <c r="F1688" i="10"/>
  <c r="F1689" i="10"/>
  <c r="F1690" i="10"/>
  <c r="F1691" i="10"/>
  <c r="F1692" i="10"/>
  <c r="F1693" i="10"/>
  <c r="F1694" i="10"/>
  <c r="F1695" i="10"/>
  <c r="F1696" i="10"/>
  <c r="F1697" i="10"/>
  <c r="F1698" i="10"/>
  <c r="F1699" i="10"/>
  <c r="F1700" i="10"/>
  <c r="F1701" i="10"/>
  <c r="F1702" i="10"/>
  <c r="F1703" i="10"/>
  <c r="F1704" i="10"/>
  <c r="F1705" i="10"/>
  <c r="F1706" i="10"/>
  <c r="F1707" i="10"/>
  <c r="F1708" i="10"/>
  <c r="F1709" i="10"/>
  <c r="F1710" i="10"/>
  <c r="F1711" i="10"/>
  <c r="F1712" i="10"/>
  <c r="F1713" i="10"/>
  <c r="F1714" i="10"/>
  <c r="F1715" i="10"/>
  <c r="F1716" i="10"/>
  <c r="F1717" i="10"/>
  <c r="F1718" i="10"/>
  <c r="F1719" i="10"/>
  <c r="F1720" i="10"/>
  <c r="F1721" i="10"/>
  <c r="F1722" i="10"/>
  <c r="F1723" i="10"/>
  <c r="F1724" i="10"/>
  <c r="F1725" i="10"/>
  <c r="F1726" i="10"/>
  <c r="F1727" i="10"/>
  <c r="F1728" i="10"/>
  <c r="F1729" i="10"/>
  <c r="F1730" i="10"/>
  <c r="F1731" i="10"/>
  <c r="F1732" i="10"/>
  <c r="F1733" i="10"/>
  <c r="F1734" i="10"/>
  <c r="F1735" i="10"/>
  <c r="F1736" i="10"/>
  <c r="F1737" i="10"/>
  <c r="F1738" i="10"/>
  <c r="F1739" i="10"/>
  <c r="F1740" i="10"/>
  <c r="F1741" i="10"/>
  <c r="F1742" i="10"/>
  <c r="F1743" i="10"/>
  <c r="F1744" i="10"/>
  <c r="F1745" i="10"/>
  <c r="F1746" i="10"/>
  <c r="F1747" i="10"/>
  <c r="F1748" i="10"/>
  <c r="F1749" i="10"/>
  <c r="F1750" i="10"/>
  <c r="F1751" i="10"/>
  <c r="F1752" i="10"/>
  <c r="F1753" i="10"/>
  <c r="F1754" i="10"/>
  <c r="F1755" i="10"/>
  <c r="F1756" i="10"/>
  <c r="F1757" i="10"/>
  <c r="F1758" i="10"/>
  <c r="F1759" i="10"/>
  <c r="F1760" i="10"/>
  <c r="F1761" i="10"/>
  <c r="F1762" i="10"/>
  <c r="F1763" i="10"/>
  <c r="F1764" i="10"/>
  <c r="F1765" i="10"/>
  <c r="F1766" i="10"/>
  <c r="F1767" i="10"/>
  <c r="F1768" i="10"/>
  <c r="F1769" i="10"/>
  <c r="F1770" i="10"/>
  <c r="F1771" i="10"/>
  <c r="F1772" i="10"/>
  <c r="F1773" i="10"/>
  <c r="F1774" i="10"/>
  <c r="F1775" i="10"/>
  <c r="F1776" i="10"/>
  <c r="F1777" i="10"/>
  <c r="F1778" i="10"/>
  <c r="F1779" i="10"/>
  <c r="F1780" i="10"/>
  <c r="F1781" i="10"/>
  <c r="F1782" i="10"/>
  <c r="F1783" i="10"/>
  <c r="F1784" i="10"/>
  <c r="F1785" i="10"/>
  <c r="F1786" i="10"/>
  <c r="F1787" i="10"/>
  <c r="F1788" i="10"/>
  <c r="F1789" i="10"/>
  <c r="F1790" i="10"/>
  <c r="F1791" i="10"/>
  <c r="F1792" i="10"/>
  <c r="F1793" i="10"/>
  <c r="F1794" i="10"/>
  <c r="F1795" i="10"/>
  <c r="F1796" i="10"/>
  <c r="F1797" i="10"/>
  <c r="F1798" i="10"/>
  <c r="F1799" i="10"/>
  <c r="F1800" i="10"/>
  <c r="F1801" i="10"/>
  <c r="F1802" i="10"/>
  <c r="F1803" i="10"/>
  <c r="F1804" i="10"/>
  <c r="F1805" i="10"/>
  <c r="F1806" i="10"/>
  <c r="F1807" i="10"/>
  <c r="F1808" i="10"/>
  <c r="F1809" i="10"/>
  <c r="F1810" i="10"/>
  <c r="F1811" i="10"/>
  <c r="F1812" i="10"/>
  <c r="F1813" i="10"/>
  <c r="F1814" i="10"/>
  <c r="F1815" i="10"/>
  <c r="F1816" i="10"/>
  <c r="F1817" i="10"/>
  <c r="F1818" i="10"/>
  <c r="F1819" i="10"/>
  <c r="F1820" i="10"/>
  <c r="F1821" i="10"/>
  <c r="F1822" i="10"/>
  <c r="F1823" i="10"/>
  <c r="F1824" i="10"/>
  <c r="F1825" i="10"/>
  <c r="F1826" i="10"/>
  <c r="F1827" i="10"/>
  <c r="F1828" i="10"/>
  <c r="F1829" i="10"/>
  <c r="F1830" i="10"/>
  <c r="F1831" i="10"/>
  <c r="F1832" i="10"/>
  <c r="F1833" i="10"/>
  <c r="F1834" i="10"/>
  <c r="F1835" i="10"/>
  <c r="F1836" i="10"/>
  <c r="F1837" i="10"/>
  <c r="F1838" i="10"/>
  <c r="F1839" i="10"/>
  <c r="F1840" i="10"/>
  <c r="F1841" i="10"/>
  <c r="F1842" i="10"/>
  <c r="F1843" i="10"/>
  <c r="F1844" i="10"/>
  <c r="F1845" i="10"/>
  <c r="F1846" i="10"/>
  <c r="F1847" i="10"/>
  <c r="F1848" i="10"/>
  <c r="F1849" i="10"/>
  <c r="F1850" i="10"/>
  <c r="F1851" i="10"/>
  <c r="F1852" i="10"/>
  <c r="F1853" i="10"/>
  <c r="F1854" i="10"/>
  <c r="F1855" i="10"/>
  <c r="F1856" i="10"/>
  <c r="F1857" i="10"/>
  <c r="F1858" i="10"/>
  <c r="F1859" i="10"/>
  <c r="F1860" i="10"/>
  <c r="F1861" i="10"/>
  <c r="F1862" i="10"/>
  <c r="F1863" i="10"/>
  <c r="F1864" i="10"/>
  <c r="F1865" i="10"/>
  <c r="F1866" i="10"/>
  <c r="F1867" i="10"/>
  <c r="F1868" i="10"/>
  <c r="F1869" i="10"/>
  <c r="F1870" i="10"/>
  <c r="F1871" i="10"/>
  <c r="F1872" i="10"/>
  <c r="F1873" i="10"/>
  <c r="F1874" i="10"/>
  <c r="F1875" i="10"/>
  <c r="F1876" i="10"/>
  <c r="F1877" i="10"/>
  <c r="F1878" i="10"/>
  <c r="F1879" i="10"/>
  <c r="F1880" i="10"/>
  <c r="F1881" i="10"/>
  <c r="F1882" i="10"/>
  <c r="F1883" i="10"/>
  <c r="F1884" i="10"/>
  <c r="F1885" i="10"/>
  <c r="F1886" i="10"/>
  <c r="F1887" i="10"/>
  <c r="F1888" i="10"/>
  <c r="F1889" i="10"/>
  <c r="F1890" i="10"/>
  <c r="F1891" i="10"/>
  <c r="F1892" i="10"/>
  <c r="F1893" i="10"/>
  <c r="F1894" i="10"/>
  <c r="F1895" i="10"/>
  <c r="F1896" i="10"/>
  <c r="F1897" i="10"/>
  <c r="F1898" i="10"/>
  <c r="F1899" i="10"/>
  <c r="F1900" i="10"/>
  <c r="F1901" i="10"/>
  <c r="F1902" i="10"/>
  <c r="F1903" i="10"/>
  <c r="F1904" i="10"/>
  <c r="F1905" i="10"/>
  <c r="F1906" i="10"/>
  <c r="F1907" i="10"/>
  <c r="F1908" i="10"/>
  <c r="F1909" i="10"/>
  <c r="F1910" i="10"/>
  <c r="F1911" i="10"/>
  <c r="F1912" i="10"/>
  <c r="F1913" i="10"/>
  <c r="F1914" i="10"/>
  <c r="F1915" i="10"/>
  <c r="F1916" i="10"/>
  <c r="F1917" i="10"/>
  <c r="F1918" i="10"/>
  <c r="F1919" i="10"/>
  <c r="F1920" i="10"/>
  <c r="F1921" i="10"/>
  <c r="F1922" i="10"/>
  <c r="F1923" i="10"/>
  <c r="F1924" i="10"/>
  <c r="F1925" i="10"/>
  <c r="F1926" i="10"/>
  <c r="F1927" i="10"/>
  <c r="F1928" i="10"/>
  <c r="F1929" i="10"/>
  <c r="F1930" i="10"/>
  <c r="F1931" i="10"/>
  <c r="F1932" i="10"/>
  <c r="F1933" i="10"/>
  <c r="F1934" i="10"/>
  <c r="F1935" i="10"/>
  <c r="F1936" i="10"/>
  <c r="F1937" i="10"/>
  <c r="F1938" i="10"/>
  <c r="F1939" i="10"/>
  <c r="F1940" i="10"/>
  <c r="F1941" i="10"/>
  <c r="F1942" i="10"/>
  <c r="F1943" i="10"/>
  <c r="F1944" i="10"/>
  <c r="F1945" i="10"/>
  <c r="F1946" i="10"/>
  <c r="F1947" i="10"/>
  <c r="F1948" i="10"/>
  <c r="F1949" i="10"/>
  <c r="F1950" i="10"/>
  <c r="F1951" i="10"/>
  <c r="F1952" i="10"/>
  <c r="F1953" i="10"/>
  <c r="F1954" i="10"/>
  <c r="F1955" i="10"/>
  <c r="F1956" i="10"/>
  <c r="F1957" i="10"/>
  <c r="F1958" i="10"/>
  <c r="F1959" i="10"/>
  <c r="F1960" i="10"/>
  <c r="F1961" i="10"/>
  <c r="F1962" i="10"/>
  <c r="F1963" i="10"/>
  <c r="F1964" i="10"/>
  <c r="F1965" i="10"/>
  <c r="F1966" i="10"/>
  <c r="F1967" i="10"/>
  <c r="F1968" i="10"/>
  <c r="F1969" i="10"/>
  <c r="F1970" i="10"/>
  <c r="F1971" i="10"/>
  <c r="F1972" i="10"/>
  <c r="F1973" i="10"/>
  <c r="F1974" i="10"/>
  <c r="F1975" i="10"/>
  <c r="F1976" i="10"/>
  <c r="F1977" i="10"/>
  <c r="F1978" i="10"/>
  <c r="F1979" i="10"/>
  <c r="F1980" i="10"/>
  <c r="F1981" i="10"/>
  <c r="F1982" i="10"/>
  <c r="F1983" i="10"/>
  <c r="F1984" i="10"/>
  <c r="F1985" i="10"/>
  <c r="F1986" i="10"/>
  <c r="F1987" i="10"/>
  <c r="F1988" i="10"/>
  <c r="F1989" i="10"/>
  <c r="F1990" i="10"/>
  <c r="F1991" i="10"/>
  <c r="F1992" i="10"/>
  <c r="F1993" i="10"/>
  <c r="F1994" i="10"/>
  <c r="F1995" i="10"/>
  <c r="F1996" i="10"/>
  <c r="F1997" i="10"/>
  <c r="F1998" i="10"/>
  <c r="F1999" i="10"/>
  <c r="F2000" i="10"/>
  <c r="F2001" i="10"/>
  <c r="F2002" i="10"/>
  <c r="F2003" i="10"/>
  <c r="F2004" i="10"/>
  <c r="F2005" i="10"/>
  <c r="F2006" i="10"/>
  <c r="F2007" i="10"/>
  <c r="F2008" i="10"/>
  <c r="F2009" i="10"/>
  <c r="F2010" i="10"/>
  <c r="F2011" i="10"/>
  <c r="F2012" i="10"/>
  <c r="F2013" i="10"/>
  <c r="F2014" i="10"/>
  <c r="F2015" i="10"/>
  <c r="F2016" i="10"/>
  <c r="F2017" i="10"/>
  <c r="F2018" i="10"/>
  <c r="F2019" i="10"/>
  <c r="F2020" i="10"/>
  <c r="F2021" i="10"/>
  <c r="F2022" i="10"/>
  <c r="F2023" i="10"/>
  <c r="F2024" i="10"/>
  <c r="F2025" i="10"/>
  <c r="F2026" i="10"/>
  <c r="F2027" i="10"/>
  <c r="F2028" i="10"/>
  <c r="F2029" i="10"/>
  <c r="F2030" i="10"/>
  <c r="F2031" i="10"/>
  <c r="F2032" i="10"/>
  <c r="F2033" i="10"/>
  <c r="F2034" i="10"/>
  <c r="F2035" i="10"/>
  <c r="F2036" i="10"/>
  <c r="F2037" i="10"/>
  <c r="F2038" i="10"/>
  <c r="F2039" i="10"/>
  <c r="F2040" i="10"/>
  <c r="F2041" i="10"/>
  <c r="F2042" i="10"/>
  <c r="F2043" i="10"/>
  <c r="F2044" i="10"/>
  <c r="F2045" i="10"/>
  <c r="F2046" i="10"/>
  <c r="F2047" i="10"/>
  <c r="F2048" i="10"/>
  <c r="F2049" i="10"/>
  <c r="F2050" i="10"/>
  <c r="F2051" i="10"/>
  <c r="F2052" i="10"/>
  <c r="F2053" i="10"/>
  <c r="F2054" i="10"/>
  <c r="F2055" i="10"/>
  <c r="F2056" i="10"/>
  <c r="F2057" i="10"/>
  <c r="F2058" i="10"/>
  <c r="F2059" i="10"/>
  <c r="F2060" i="10"/>
  <c r="F2061" i="10"/>
  <c r="F2062" i="10"/>
  <c r="F2063" i="10"/>
  <c r="F2064" i="10"/>
  <c r="F2065" i="10"/>
  <c r="F2066" i="10"/>
  <c r="F2067" i="10"/>
  <c r="F2068" i="10"/>
  <c r="F2069" i="10"/>
  <c r="F2070" i="10"/>
  <c r="F2071" i="10"/>
  <c r="F2072" i="10"/>
  <c r="F2073" i="10"/>
  <c r="F2074" i="10"/>
  <c r="F2075" i="10"/>
  <c r="F2076" i="10"/>
  <c r="F2077" i="10"/>
  <c r="F2078" i="10"/>
  <c r="F2079" i="10"/>
  <c r="F2080" i="10"/>
  <c r="F2081" i="10"/>
  <c r="F2082" i="10"/>
  <c r="F2083" i="10"/>
  <c r="F2084" i="10"/>
  <c r="F2085" i="10"/>
  <c r="F2086" i="10"/>
  <c r="F2087" i="10"/>
  <c r="F2088" i="10"/>
  <c r="F2089" i="10"/>
  <c r="F2090" i="10"/>
  <c r="F2091" i="10"/>
  <c r="F2092" i="10"/>
  <c r="F2093" i="10"/>
  <c r="F2094" i="10"/>
  <c r="F2095" i="10"/>
  <c r="F2096" i="10"/>
  <c r="F2097" i="10"/>
  <c r="F2098" i="10"/>
  <c r="F2099" i="10"/>
  <c r="F2100" i="10"/>
  <c r="F2101" i="10"/>
  <c r="F2102" i="10"/>
  <c r="F2103" i="10"/>
  <c r="F2104" i="10"/>
  <c r="F2105" i="10"/>
  <c r="F2106" i="10"/>
  <c r="F2107" i="10"/>
  <c r="F2108" i="10"/>
  <c r="F2109" i="10"/>
  <c r="F2110" i="10"/>
  <c r="F2111" i="10"/>
  <c r="F2112" i="10"/>
  <c r="F2113" i="10"/>
  <c r="F2114" i="10"/>
  <c r="F2115" i="10"/>
  <c r="F2116" i="10"/>
  <c r="F2117" i="10"/>
  <c r="F2118" i="10"/>
  <c r="F2119" i="10"/>
  <c r="F2120" i="10"/>
  <c r="F2121" i="10"/>
  <c r="F2122" i="10"/>
  <c r="F2123" i="10"/>
  <c r="F2124" i="10"/>
  <c r="F2125" i="10"/>
  <c r="F2126" i="10"/>
  <c r="F2127" i="10"/>
  <c r="F2128" i="10"/>
  <c r="F2129" i="10"/>
  <c r="F2130" i="10"/>
  <c r="F2131" i="10"/>
  <c r="F2132" i="10"/>
  <c r="F2133" i="10"/>
  <c r="F2134" i="10"/>
  <c r="F2135" i="10"/>
  <c r="F2136" i="10"/>
  <c r="F2137" i="10"/>
  <c r="F2138" i="10"/>
  <c r="F2139" i="10"/>
  <c r="F2140" i="10"/>
  <c r="F2141" i="10"/>
  <c r="F2142" i="10"/>
  <c r="F2143" i="10"/>
  <c r="F2144" i="10"/>
  <c r="F2145" i="10"/>
  <c r="F2146" i="10"/>
  <c r="F2147" i="10"/>
  <c r="F2148" i="10"/>
  <c r="F2149" i="10"/>
  <c r="F2150" i="10"/>
  <c r="F2151" i="10"/>
  <c r="F2152" i="10"/>
  <c r="F2153" i="10"/>
  <c r="F2154" i="10"/>
  <c r="F2155" i="10"/>
  <c r="F2156" i="10"/>
  <c r="F2157" i="10"/>
  <c r="F2158" i="10"/>
  <c r="F2159" i="10"/>
  <c r="F2160" i="10"/>
  <c r="F2161" i="10"/>
  <c r="F2162" i="10"/>
  <c r="F2163" i="10"/>
  <c r="F2164" i="10"/>
  <c r="F2165" i="10"/>
  <c r="F2166" i="10"/>
  <c r="F2167" i="10"/>
  <c r="F2168" i="10"/>
  <c r="F2169" i="10"/>
  <c r="F2170" i="10"/>
  <c r="F2171" i="10"/>
  <c r="F2172" i="10"/>
  <c r="F2173" i="10"/>
  <c r="F2174" i="10"/>
  <c r="F2175" i="10"/>
  <c r="F2176" i="10"/>
  <c r="F2177" i="10"/>
  <c r="F2178" i="10"/>
  <c r="F2179" i="10"/>
  <c r="F2180" i="10"/>
  <c r="F2181" i="10"/>
  <c r="F2182" i="10"/>
  <c r="F2183" i="10"/>
  <c r="F2184" i="10"/>
  <c r="F2185" i="10"/>
  <c r="F2186" i="10"/>
  <c r="F2187"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778" i="10"/>
  <c r="E779" i="10"/>
  <c r="E780" i="10"/>
  <c r="E781" i="10"/>
  <c r="E782" i="10"/>
  <c r="E783" i="10"/>
  <c r="E784" i="10"/>
  <c r="E785" i="10"/>
  <c r="E786" i="10"/>
  <c r="E787" i="10"/>
  <c r="E788" i="10"/>
  <c r="E789" i="10"/>
  <c r="E790" i="10"/>
  <c r="E791" i="10"/>
  <c r="E792" i="10"/>
  <c r="E793" i="10"/>
  <c r="E794" i="10"/>
  <c r="E795" i="10"/>
  <c r="E796" i="10"/>
  <c r="E797" i="10"/>
  <c r="E798" i="10"/>
  <c r="E799" i="10"/>
  <c r="E800" i="10"/>
  <c r="E801" i="10"/>
  <c r="E802" i="10"/>
  <c r="E803" i="10"/>
  <c r="E804" i="10"/>
  <c r="E805" i="10"/>
  <c r="E806" i="10"/>
  <c r="E807" i="10"/>
  <c r="E808" i="10"/>
  <c r="E809" i="10"/>
  <c r="E810" i="10"/>
  <c r="E811" i="10"/>
  <c r="E812" i="10"/>
  <c r="E813" i="10"/>
  <c r="E814" i="10"/>
  <c r="E815" i="10"/>
  <c r="E816" i="10"/>
  <c r="E817" i="10"/>
  <c r="E818" i="10"/>
  <c r="E819" i="10"/>
  <c r="E820" i="10"/>
  <c r="E821" i="10"/>
  <c r="E822" i="10"/>
  <c r="E823" i="10"/>
  <c r="E824" i="10"/>
  <c r="E825" i="10"/>
  <c r="E826" i="10"/>
  <c r="E827" i="10"/>
  <c r="E828" i="10"/>
  <c r="E829" i="10"/>
  <c r="E830" i="10"/>
  <c r="E831" i="10"/>
  <c r="E832" i="10"/>
  <c r="E833" i="10"/>
  <c r="E834" i="10"/>
  <c r="E835" i="10"/>
  <c r="E836" i="10"/>
  <c r="E837" i="10"/>
  <c r="E838" i="10"/>
  <c r="E839" i="10"/>
  <c r="E840" i="10"/>
  <c r="E841" i="10"/>
  <c r="E842" i="10"/>
  <c r="E843" i="10"/>
  <c r="E844" i="10"/>
  <c r="E845" i="10"/>
  <c r="E846" i="10"/>
  <c r="E847" i="10"/>
  <c r="E848" i="10"/>
  <c r="E849" i="10"/>
  <c r="E850" i="10"/>
  <c r="E851" i="10"/>
  <c r="E852" i="10"/>
  <c r="E853" i="10"/>
  <c r="E854" i="10"/>
  <c r="E855" i="10"/>
  <c r="E856" i="10"/>
  <c r="E857" i="10"/>
  <c r="E858" i="10"/>
  <c r="E859" i="10"/>
  <c r="E860" i="10"/>
  <c r="E861" i="10"/>
  <c r="E862" i="10"/>
  <c r="E863" i="10"/>
  <c r="E864" i="10"/>
  <c r="E865" i="10"/>
  <c r="E866" i="10"/>
  <c r="E867" i="10"/>
  <c r="E868" i="10"/>
  <c r="E869" i="10"/>
  <c r="E870" i="10"/>
  <c r="E871" i="10"/>
  <c r="E872" i="10"/>
  <c r="E873" i="10"/>
  <c r="E874" i="10"/>
  <c r="E875" i="10"/>
  <c r="E876" i="10"/>
  <c r="E877" i="10"/>
  <c r="E878" i="10"/>
  <c r="E879" i="10"/>
  <c r="E880" i="10"/>
  <c r="E881" i="10"/>
  <c r="E882" i="10"/>
  <c r="E883" i="10"/>
  <c r="E884" i="10"/>
  <c r="E885" i="10"/>
  <c r="E886" i="10"/>
  <c r="E887" i="10"/>
  <c r="E888" i="10"/>
  <c r="E889" i="10"/>
  <c r="E890" i="10"/>
  <c r="E891" i="10"/>
  <c r="E892" i="10"/>
  <c r="E893" i="10"/>
  <c r="E894" i="10"/>
  <c r="E895" i="10"/>
  <c r="E896" i="10"/>
  <c r="E897" i="10"/>
  <c r="E898" i="10"/>
  <c r="E899" i="10"/>
  <c r="E900" i="10"/>
  <c r="E901" i="10"/>
  <c r="E902" i="10"/>
  <c r="E903" i="10"/>
  <c r="E904" i="10"/>
  <c r="E905" i="10"/>
  <c r="E906" i="10"/>
  <c r="E907" i="10"/>
  <c r="E908" i="10"/>
  <c r="E909" i="10"/>
  <c r="E910" i="10"/>
  <c r="E911" i="10"/>
  <c r="E912" i="10"/>
  <c r="E913" i="10"/>
  <c r="E914" i="10"/>
  <c r="E915" i="10"/>
  <c r="E916" i="10"/>
  <c r="E917" i="10"/>
  <c r="E918" i="10"/>
  <c r="E919" i="10"/>
  <c r="E920" i="10"/>
  <c r="E921" i="10"/>
  <c r="E922" i="10"/>
  <c r="E923" i="10"/>
  <c r="E924" i="10"/>
  <c r="E925" i="10"/>
  <c r="E926" i="10"/>
  <c r="E927" i="10"/>
  <c r="E928" i="10"/>
  <c r="E929" i="10"/>
  <c r="E930" i="10"/>
  <c r="E931" i="10"/>
  <c r="E932" i="10"/>
  <c r="E933" i="10"/>
  <c r="E934" i="10"/>
  <c r="E935" i="10"/>
  <c r="E936" i="10"/>
  <c r="E937" i="10"/>
  <c r="E938" i="10"/>
  <c r="E939" i="10"/>
  <c r="E940" i="10"/>
  <c r="E941" i="10"/>
  <c r="E942" i="10"/>
  <c r="E943" i="10"/>
  <c r="E944" i="10"/>
  <c r="E945" i="10"/>
  <c r="E946" i="10"/>
  <c r="E947" i="10"/>
  <c r="E948" i="10"/>
  <c r="E949" i="10"/>
  <c r="E950" i="10"/>
  <c r="E951" i="10"/>
  <c r="E952" i="10"/>
  <c r="E953" i="10"/>
  <c r="E954" i="10"/>
  <c r="E955" i="10"/>
  <c r="E956" i="10"/>
  <c r="E957" i="10"/>
  <c r="E958" i="10"/>
  <c r="E959" i="10"/>
  <c r="E960" i="10"/>
  <c r="E961" i="10"/>
  <c r="E962" i="10"/>
  <c r="E963" i="10"/>
  <c r="E964" i="10"/>
  <c r="E965" i="10"/>
  <c r="E966" i="10"/>
  <c r="E967" i="10"/>
  <c r="E968" i="10"/>
  <c r="E969" i="10"/>
  <c r="E970" i="10"/>
  <c r="E971" i="10"/>
  <c r="E972" i="10"/>
  <c r="E973" i="10"/>
  <c r="E974" i="10"/>
  <c r="E975" i="10"/>
  <c r="E976" i="10"/>
  <c r="E977" i="10"/>
  <c r="E978" i="10"/>
  <c r="E979" i="10"/>
  <c r="E980" i="10"/>
  <c r="E981" i="10"/>
  <c r="E982" i="10"/>
  <c r="E983" i="10"/>
  <c r="E984" i="10"/>
  <c r="E985" i="10"/>
  <c r="E986" i="10"/>
  <c r="E987" i="10"/>
  <c r="E988" i="10"/>
  <c r="E989" i="10"/>
  <c r="E990" i="10"/>
  <c r="E991" i="10"/>
  <c r="E992" i="10"/>
  <c r="E993" i="10"/>
  <c r="E994" i="10"/>
  <c r="E995" i="10"/>
  <c r="E996" i="10"/>
  <c r="E997" i="10"/>
  <c r="E998" i="10"/>
  <c r="E999" i="10"/>
  <c r="E1000" i="10"/>
  <c r="E1001" i="10"/>
  <c r="E1002" i="10"/>
  <c r="E1003" i="10"/>
  <c r="E1004" i="10"/>
  <c r="E1005" i="10"/>
  <c r="E1006" i="10"/>
  <c r="E1007" i="10"/>
  <c r="E1008" i="10"/>
  <c r="E1009" i="10"/>
  <c r="E1010" i="10"/>
  <c r="E1011" i="10"/>
  <c r="E1012" i="10"/>
  <c r="E1013" i="10"/>
  <c r="E1014" i="10"/>
  <c r="E1015" i="10"/>
  <c r="E1016" i="10"/>
  <c r="E1017" i="10"/>
  <c r="E1018" i="10"/>
  <c r="E1019" i="10"/>
  <c r="E1020" i="10"/>
  <c r="E1021" i="10"/>
  <c r="E1022" i="10"/>
  <c r="E1023" i="10"/>
  <c r="E1024" i="10"/>
  <c r="E1025" i="10"/>
  <c r="E1026" i="10"/>
  <c r="E1027" i="10"/>
  <c r="E1028" i="10"/>
  <c r="E1029" i="10"/>
  <c r="E1030" i="10"/>
  <c r="E1031" i="10"/>
  <c r="E1032" i="10"/>
  <c r="E1033" i="10"/>
  <c r="E1034" i="10"/>
  <c r="E1035" i="10"/>
  <c r="E1036" i="10"/>
  <c r="E1037" i="10"/>
  <c r="E1038" i="10"/>
  <c r="E1039" i="10"/>
  <c r="E1040" i="10"/>
  <c r="E1041" i="10"/>
  <c r="E1042" i="10"/>
  <c r="E1043" i="10"/>
  <c r="E1044" i="10"/>
  <c r="E1045" i="10"/>
  <c r="E1046" i="10"/>
  <c r="E1047" i="10"/>
  <c r="E1048" i="10"/>
  <c r="E1049" i="10"/>
  <c r="E1050" i="10"/>
  <c r="E1051" i="10"/>
  <c r="E1052" i="10"/>
  <c r="E1053" i="10"/>
  <c r="E1054" i="10"/>
  <c r="E1055" i="10"/>
  <c r="E1056" i="10"/>
  <c r="E1057" i="10"/>
  <c r="E1058" i="10"/>
  <c r="E1059" i="10"/>
  <c r="E1060" i="10"/>
  <c r="E1061" i="10"/>
  <c r="E1062" i="10"/>
  <c r="E1063" i="10"/>
  <c r="E1064" i="10"/>
  <c r="E1065" i="10"/>
  <c r="E1066" i="10"/>
  <c r="E1067" i="10"/>
  <c r="E1068" i="10"/>
  <c r="E1069" i="10"/>
  <c r="E1070" i="10"/>
  <c r="E1071" i="10"/>
  <c r="E1072" i="10"/>
  <c r="E1073" i="10"/>
  <c r="E1074" i="10"/>
  <c r="E1075" i="10"/>
  <c r="E1076" i="10"/>
  <c r="E1077" i="10"/>
  <c r="E1078" i="10"/>
  <c r="E1079" i="10"/>
  <c r="E1080" i="10"/>
  <c r="E1081" i="10"/>
  <c r="E1082" i="10"/>
  <c r="E1083" i="10"/>
  <c r="E1084" i="10"/>
  <c r="E1085" i="10"/>
  <c r="E1086" i="10"/>
  <c r="E1087" i="10"/>
  <c r="E1088" i="10"/>
  <c r="E1089" i="10"/>
  <c r="E1090" i="10"/>
  <c r="E1091" i="10"/>
  <c r="E1092" i="10"/>
  <c r="E1093" i="10"/>
  <c r="E1094" i="10"/>
  <c r="E1095" i="10"/>
  <c r="E1096" i="10"/>
  <c r="E1097" i="10"/>
  <c r="E1098" i="10"/>
  <c r="E1099" i="10"/>
  <c r="E1100" i="10"/>
  <c r="E1101" i="10"/>
  <c r="E1102" i="10"/>
  <c r="E1103" i="10"/>
  <c r="E1104" i="10"/>
  <c r="E1105" i="10"/>
  <c r="E1106" i="10"/>
  <c r="E1107" i="10"/>
  <c r="E1108" i="10"/>
  <c r="E1109" i="10"/>
  <c r="E1110" i="10"/>
  <c r="E1111" i="10"/>
  <c r="E1112" i="10"/>
  <c r="E1113" i="10"/>
  <c r="E1114" i="10"/>
  <c r="E1115" i="10"/>
  <c r="E1116" i="10"/>
  <c r="E1117" i="10"/>
  <c r="E1118" i="10"/>
  <c r="E1119" i="10"/>
  <c r="E1120" i="10"/>
  <c r="E1121" i="10"/>
  <c r="E1122" i="10"/>
  <c r="E1123" i="10"/>
  <c r="E1124" i="10"/>
  <c r="E1125" i="10"/>
  <c r="E1126" i="10"/>
  <c r="E1127" i="10"/>
  <c r="E1128" i="10"/>
  <c r="E1129" i="10"/>
  <c r="E1130" i="10"/>
  <c r="E1131" i="10"/>
  <c r="E1132" i="10"/>
  <c r="E1133" i="10"/>
  <c r="E1134" i="10"/>
  <c r="E1135" i="10"/>
  <c r="E1136" i="10"/>
  <c r="E1137" i="10"/>
  <c r="E1138" i="10"/>
  <c r="E1139" i="10"/>
  <c r="E1140" i="10"/>
  <c r="E1141" i="10"/>
  <c r="E1142" i="10"/>
  <c r="E1143" i="10"/>
  <c r="E1144" i="10"/>
  <c r="E1145" i="10"/>
  <c r="E1146" i="10"/>
  <c r="E1147" i="10"/>
  <c r="E1148" i="10"/>
  <c r="E1149" i="10"/>
  <c r="E1150" i="10"/>
  <c r="E1151" i="10"/>
  <c r="E1152" i="10"/>
  <c r="E1153" i="10"/>
  <c r="E1154" i="10"/>
  <c r="E1155" i="10"/>
  <c r="E1156" i="10"/>
  <c r="E1157" i="10"/>
  <c r="E1158" i="10"/>
  <c r="E1159" i="10"/>
  <c r="E1160" i="10"/>
  <c r="E1161" i="10"/>
  <c r="E1162" i="10"/>
  <c r="E1163" i="10"/>
  <c r="E1164" i="10"/>
  <c r="E1165" i="10"/>
  <c r="E1166" i="10"/>
  <c r="E1167" i="10"/>
  <c r="E1168" i="10"/>
  <c r="E1169" i="10"/>
  <c r="E1170" i="10"/>
  <c r="E1171" i="10"/>
  <c r="E1172" i="10"/>
  <c r="E1173" i="10"/>
  <c r="E1174" i="10"/>
  <c r="E1175" i="10"/>
  <c r="E1176" i="10"/>
  <c r="E1177" i="10"/>
  <c r="E1178" i="10"/>
  <c r="E1179" i="10"/>
  <c r="E1180" i="10"/>
  <c r="E1181" i="10"/>
  <c r="E1182" i="10"/>
  <c r="E1183" i="10"/>
  <c r="E1184" i="10"/>
  <c r="E1185" i="10"/>
  <c r="E1186" i="10"/>
  <c r="E1187" i="10"/>
  <c r="E1188" i="10"/>
  <c r="E1189" i="10"/>
  <c r="E1190" i="10"/>
  <c r="E1191" i="10"/>
  <c r="E1192" i="10"/>
  <c r="E1193" i="10"/>
  <c r="E1194" i="10"/>
  <c r="E1195" i="10"/>
  <c r="E1196" i="10"/>
  <c r="E1197" i="10"/>
  <c r="E1198" i="10"/>
  <c r="E1199" i="10"/>
  <c r="E1200" i="10"/>
  <c r="E1201" i="10"/>
  <c r="E1202" i="10"/>
  <c r="E1203" i="10"/>
  <c r="E1204" i="10"/>
  <c r="E1205" i="10"/>
  <c r="E1206" i="10"/>
  <c r="E1207" i="10"/>
  <c r="E1208" i="10"/>
  <c r="E1209" i="10"/>
  <c r="E1210" i="10"/>
  <c r="E1211" i="10"/>
  <c r="E1212" i="10"/>
  <c r="E1213" i="10"/>
  <c r="E1214" i="10"/>
  <c r="E1215" i="10"/>
  <c r="E1216" i="10"/>
  <c r="E1217" i="10"/>
  <c r="E1218" i="10"/>
  <c r="E1219" i="10"/>
  <c r="E1220" i="10"/>
  <c r="E1221" i="10"/>
  <c r="E1222" i="10"/>
  <c r="E1223" i="10"/>
  <c r="E1224" i="10"/>
  <c r="E1225" i="10"/>
  <c r="E1226" i="10"/>
  <c r="E1227" i="10"/>
  <c r="E1228" i="10"/>
  <c r="E1229" i="10"/>
  <c r="E1230" i="10"/>
  <c r="E1231" i="10"/>
  <c r="E1232" i="10"/>
  <c r="E1233" i="10"/>
  <c r="E1234" i="10"/>
  <c r="E1235" i="10"/>
  <c r="E1236" i="10"/>
  <c r="E1237" i="10"/>
  <c r="E1238" i="10"/>
  <c r="E1239" i="10"/>
  <c r="E1240" i="10"/>
  <c r="E1241" i="10"/>
  <c r="E1242" i="10"/>
  <c r="E1243" i="10"/>
  <c r="E1244" i="10"/>
  <c r="E1245" i="10"/>
  <c r="E1246" i="10"/>
  <c r="E1247" i="10"/>
  <c r="E1248" i="10"/>
  <c r="E1249" i="10"/>
  <c r="E1250" i="10"/>
  <c r="E1251" i="10"/>
  <c r="E1252" i="10"/>
  <c r="E1253" i="10"/>
  <c r="E1254" i="10"/>
  <c r="E1255" i="10"/>
  <c r="E1256" i="10"/>
  <c r="E1257" i="10"/>
  <c r="E1258" i="10"/>
  <c r="E1259" i="10"/>
  <c r="E1260" i="10"/>
  <c r="E1261" i="10"/>
  <c r="E1262" i="10"/>
  <c r="E1263" i="10"/>
  <c r="E1264" i="10"/>
  <c r="E1265" i="10"/>
  <c r="E1266" i="10"/>
  <c r="E1267" i="10"/>
  <c r="E1268" i="10"/>
  <c r="E1269" i="10"/>
  <c r="E1270" i="10"/>
  <c r="E1271" i="10"/>
  <c r="E1272" i="10"/>
  <c r="E1273" i="10"/>
  <c r="E1274" i="10"/>
  <c r="E1275" i="10"/>
  <c r="E1276" i="10"/>
  <c r="E1277" i="10"/>
  <c r="E1278" i="10"/>
  <c r="E1279" i="10"/>
  <c r="E1280" i="10"/>
  <c r="E1281" i="10"/>
  <c r="E1282" i="10"/>
  <c r="E1283" i="10"/>
  <c r="E1284" i="10"/>
  <c r="E1285" i="10"/>
  <c r="E1286" i="10"/>
  <c r="E1287" i="10"/>
  <c r="E1288" i="10"/>
  <c r="E1289" i="10"/>
  <c r="E1290" i="10"/>
  <c r="E1291" i="10"/>
  <c r="E1292" i="10"/>
  <c r="E1293" i="10"/>
  <c r="E1294" i="10"/>
  <c r="E1295" i="10"/>
  <c r="E1296" i="10"/>
  <c r="E1297" i="10"/>
  <c r="E1298" i="10"/>
  <c r="E1299" i="10"/>
  <c r="E1300" i="10"/>
  <c r="E1301" i="10"/>
  <c r="E1302" i="10"/>
  <c r="E1303" i="10"/>
  <c r="E1304" i="10"/>
  <c r="E1305" i="10"/>
  <c r="E1306" i="10"/>
  <c r="E1307" i="10"/>
  <c r="E1308" i="10"/>
  <c r="E1309" i="10"/>
  <c r="E1310" i="10"/>
  <c r="E1311" i="10"/>
  <c r="E1312" i="10"/>
  <c r="E1313" i="10"/>
  <c r="E1314" i="10"/>
  <c r="E1315" i="10"/>
  <c r="E1316" i="10"/>
  <c r="E1317" i="10"/>
  <c r="E1318" i="10"/>
  <c r="E1319" i="10"/>
  <c r="E1320" i="10"/>
  <c r="E1321" i="10"/>
  <c r="E1322" i="10"/>
  <c r="E1323" i="10"/>
  <c r="E1324" i="10"/>
  <c r="E1325" i="10"/>
  <c r="E1326" i="10"/>
  <c r="E1327" i="10"/>
  <c r="E1328" i="10"/>
  <c r="E1329" i="10"/>
  <c r="E1330" i="10"/>
  <c r="E1331" i="10"/>
  <c r="E1332" i="10"/>
  <c r="E1333" i="10"/>
  <c r="E1334" i="10"/>
  <c r="E1335" i="10"/>
  <c r="E1336" i="10"/>
  <c r="E1337" i="10"/>
  <c r="E1338" i="10"/>
  <c r="E1339" i="10"/>
  <c r="E1340" i="10"/>
  <c r="E1341" i="10"/>
  <c r="E1342" i="10"/>
  <c r="E1343" i="10"/>
  <c r="E1344" i="10"/>
  <c r="E1345" i="10"/>
  <c r="E1346" i="10"/>
  <c r="E1347" i="10"/>
  <c r="E1348" i="10"/>
  <c r="E1349" i="10"/>
  <c r="E1350" i="10"/>
  <c r="E1351" i="10"/>
  <c r="E1352" i="10"/>
  <c r="E1353" i="10"/>
  <c r="E1354" i="10"/>
  <c r="E1355" i="10"/>
  <c r="E1356" i="10"/>
  <c r="E1357" i="10"/>
  <c r="E1358" i="10"/>
  <c r="E1359" i="10"/>
  <c r="E1360" i="10"/>
  <c r="E1361" i="10"/>
  <c r="E1362" i="10"/>
  <c r="E1363" i="10"/>
  <c r="E1364" i="10"/>
  <c r="E1365" i="10"/>
  <c r="E1366" i="10"/>
  <c r="E1367" i="10"/>
  <c r="E1368" i="10"/>
  <c r="E1369" i="10"/>
  <c r="E1370" i="10"/>
  <c r="E1371" i="10"/>
  <c r="E1372" i="10"/>
  <c r="E1373" i="10"/>
  <c r="E1374" i="10"/>
  <c r="E1375" i="10"/>
  <c r="E1376" i="10"/>
  <c r="E1377" i="10"/>
  <c r="E1378" i="10"/>
  <c r="E1379" i="10"/>
  <c r="E1380" i="10"/>
  <c r="E1381" i="10"/>
  <c r="E1382" i="10"/>
  <c r="E1383" i="10"/>
  <c r="E1384" i="10"/>
  <c r="E1385" i="10"/>
  <c r="E1386" i="10"/>
  <c r="E1387" i="10"/>
  <c r="E1388" i="10"/>
  <c r="E1389" i="10"/>
  <c r="E1390" i="10"/>
  <c r="E1391" i="10"/>
  <c r="E1392" i="10"/>
  <c r="E1393" i="10"/>
  <c r="E1394" i="10"/>
  <c r="E1395" i="10"/>
  <c r="E1396" i="10"/>
  <c r="E1397" i="10"/>
  <c r="E1398" i="10"/>
  <c r="E1399" i="10"/>
  <c r="E1400" i="10"/>
  <c r="E1401" i="10"/>
  <c r="E1402" i="10"/>
  <c r="E1403" i="10"/>
  <c r="E1404" i="10"/>
  <c r="E1405" i="10"/>
  <c r="E1406" i="10"/>
  <c r="E1407" i="10"/>
  <c r="E1408" i="10"/>
  <c r="E1409" i="10"/>
  <c r="E1410" i="10"/>
  <c r="E1411" i="10"/>
  <c r="E1412" i="10"/>
  <c r="E1413" i="10"/>
  <c r="E1414" i="10"/>
  <c r="E1415" i="10"/>
  <c r="E1416" i="10"/>
  <c r="E1417" i="10"/>
  <c r="E1418" i="10"/>
  <c r="E1419" i="10"/>
  <c r="E1420" i="10"/>
  <c r="E1421" i="10"/>
  <c r="E1422" i="10"/>
  <c r="E1423" i="10"/>
  <c r="E1424" i="10"/>
  <c r="E1425" i="10"/>
  <c r="E1426" i="10"/>
  <c r="E1427" i="10"/>
  <c r="E1428" i="10"/>
  <c r="E1429" i="10"/>
  <c r="E1430" i="10"/>
  <c r="E1431" i="10"/>
  <c r="E1432" i="10"/>
  <c r="E1433" i="10"/>
  <c r="E1434" i="10"/>
  <c r="E1435" i="10"/>
  <c r="E1436" i="10"/>
  <c r="E1437" i="10"/>
  <c r="E1438" i="10"/>
  <c r="E1439" i="10"/>
  <c r="E1440" i="10"/>
  <c r="E1441" i="10"/>
  <c r="E1442" i="10"/>
  <c r="E1443" i="10"/>
  <c r="E1444" i="10"/>
  <c r="E1445" i="10"/>
  <c r="E1446" i="10"/>
  <c r="E1447" i="10"/>
  <c r="E1448" i="10"/>
  <c r="E1449" i="10"/>
  <c r="E1450" i="10"/>
  <c r="E1451" i="10"/>
  <c r="E1452" i="10"/>
  <c r="E1453" i="10"/>
  <c r="E1454" i="10"/>
  <c r="E1455" i="10"/>
  <c r="E1456" i="10"/>
  <c r="E1457" i="10"/>
  <c r="E1458" i="10"/>
  <c r="E1459" i="10"/>
  <c r="E1460" i="10"/>
  <c r="E1461" i="10"/>
  <c r="E1462" i="10"/>
  <c r="E1463" i="10"/>
  <c r="E1464" i="10"/>
  <c r="E1465" i="10"/>
  <c r="E1466" i="10"/>
  <c r="E1467" i="10"/>
  <c r="E1468" i="10"/>
  <c r="E1469" i="10"/>
  <c r="E1470" i="10"/>
  <c r="E1471" i="10"/>
  <c r="E1472" i="10"/>
  <c r="E1473" i="10"/>
  <c r="E1474" i="10"/>
  <c r="E1475" i="10"/>
  <c r="E1476" i="10"/>
  <c r="E1477" i="10"/>
  <c r="E1478" i="10"/>
  <c r="E1479" i="10"/>
  <c r="E1480" i="10"/>
  <c r="E1481" i="10"/>
  <c r="E1482" i="10"/>
  <c r="E1483" i="10"/>
  <c r="E1484" i="10"/>
  <c r="E1485" i="10"/>
  <c r="E1486" i="10"/>
  <c r="E1487" i="10"/>
  <c r="E1488" i="10"/>
  <c r="E1489" i="10"/>
  <c r="E1490" i="10"/>
  <c r="E1491" i="10"/>
  <c r="E1492" i="10"/>
  <c r="E1493" i="10"/>
  <c r="E1494" i="10"/>
  <c r="E1495" i="10"/>
  <c r="E1496" i="10"/>
  <c r="E1497" i="10"/>
  <c r="E1498" i="10"/>
  <c r="E1499" i="10"/>
  <c r="E1500" i="10"/>
  <c r="E1501" i="10"/>
  <c r="E1502" i="10"/>
  <c r="E1503" i="10"/>
  <c r="E1504" i="10"/>
  <c r="E1505" i="10"/>
  <c r="E1506" i="10"/>
  <c r="E1507" i="10"/>
  <c r="E1508" i="10"/>
  <c r="E1509" i="10"/>
  <c r="E1510" i="10"/>
  <c r="E1511" i="10"/>
  <c r="E1512" i="10"/>
  <c r="E1513" i="10"/>
  <c r="E1514" i="10"/>
  <c r="E1515" i="10"/>
  <c r="E1516" i="10"/>
  <c r="E1517" i="10"/>
  <c r="E1518" i="10"/>
  <c r="E1519" i="10"/>
  <c r="E1520" i="10"/>
  <c r="E1521" i="10"/>
  <c r="E1522" i="10"/>
  <c r="E1523" i="10"/>
  <c r="E1524" i="10"/>
  <c r="E1525" i="10"/>
  <c r="E1526" i="10"/>
  <c r="E1527" i="10"/>
  <c r="E1528" i="10"/>
  <c r="E1529" i="10"/>
  <c r="E1530" i="10"/>
  <c r="E1531" i="10"/>
  <c r="E1532" i="10"/>
  <c r="E1533" i="10"/>
  <c r="E1534" i="10"/>
  <c r="E1535" i="10"/>
  <c r="E1536" i="10"/>
  <c r="E1537" i="10"/>
  <c r="E1538" i="10"/>
  <c r="E1539" i="10"/>
  <c r="E1540" i="10"/>
  <c r="E1541" i="10"/>
  <c r="E1542" i="10"/>
  <c r="E1543" i="10"/>
  <c r="E1544" i="10"/>
  <c r="E1545" i="10"/>
  <c r="E1546" i="10"/>
  <c r="E1547" i="10"/>
  <c r="E1548" i="10"/>
  <c r="E1549" i="10"/>
  <c r="E1550" i="10"/>
  <c r="E1551" i="10"/>
  <c r="E1552" i="10"/>
  <c r="E1553" i="10"/>
  <c r="E1554" i="10"/>
  <c r="E1555" i="10"/>
  <c r="E1556" i="10"/>
  <c r="E1557" i="10"/>
  <c r="E1558" i="10"/>
  <c r="E1559" i="10"/>
  <c r="E1560" i="10"/>
  <c r="E1561" i="10"/>
  <c r="E1562" i="10"/>
  <c r="E1563" i="10"/>
  <c r="E1564" i="10"/>
  <c r="E1565" i="10"/>
  <c r="E1566" i="10"/>
  <c r="E1567" i="10"/>
  <c r="E1568" i="10"/>
  <c r="E1569" i="10"/>
  <c r="E1570" i="10"/>
  <c r="E1571" i="10"/>
  <c r="E1572" i="10"/>
  <c r="E1573" i="10"/>
  <c r="E1574" i="10"/>
  <c r="E1575" i="10"/>
  <c r="E1576" i="10"/>
  <c r="E1577" i="10"/>
  <c r="E1578" i="10"/>
  <c r="E1579" i="10"/>
  <c r="E1580" i="10"/>
  <c r="E1581" i="10"/>
  <c r="E1582" i="10"/>
  <c r="E1583" i="10"/>
  <c r="E1584" i="10"/>
  <c r="E1585" i="10"/>
  <c r="E1586" i="10"/>
  <c r="E1587" i="10"/>
  <c r="E1588" i="10"/>
  <c r="E1589" i="10"/>
  <c r="E1590" i="10"/>
  <c r="E1591" i="10"/>
  <c r="E1592" i="10"/>
  <c r="E1593" i="10"/>
  <c r="E1594" i="10"/>
  <c r="E1595" i="10"/>
  <c r="E1596" i="10"/>
  <c r="E1597" i="10"/>
  <c r="E1598" i="10"/>
  <c r="E1599" i="10"/>
  <c r="E1600" i="10"/>
  <c r="E1601" i="10"/>
  <c r="E1602" i="10"/>
  <c r="E1603" i="10"/>
  <c r="E1604" i="10"/>
  <c r="E1605" i="10"/>
  <c r="E1606" i="10"/>
  <c r="E1607" i="10"/>
  <c r="E1608" i="10"/>
  <c r="E1609" i="10"/>
  <c r="E1610" i="10"/>
  <c r="E1611" i="10"/>
  <c r="E1612" i="10"/>
  <c r="E1613" i="10"/>
  <c r="E1614" i="10"/>
  <c r="E1615" i="10"/>
  <c r="E1616" i="10"/>
  <c r="E1617" i="10"/>
  <c r="E1618" i="10"/>
  <c r="E1619" i="10"/>
  <c r="E1620" i="10"/>
  <c r="E1621" i="10"/>
  <c r="E1622" i="10"/>
  <c r="E1623" i="10"/>
  <c r="E1624" i="10"/>
  <c r="E1625" i="10"/>
  <c r="E1626" i="10"/>
  <c r="E1627" i="10"/>
  <c r="E1628" i="10"/>
  <c r="E1629" i="10"/>
  <c r="E1630" i="10"/>
  <c r="E1631" i="10"/>
  <c r="E1632" i="10"/>
  <c r="E1633" i="10"/>
  <c r="E1634" i="10"/>
  <c r="E1635" i="10"/>
  <c r="E1636" i="10"/>
  <c r="E1637" i="10"/>
  <c r="E1638" i="10"/>
  <c r="E1639" i="10"/>
  <c r="E1640" i="10"/>
  <c r="E1641" i="10"/>
  <c r="E1642" i="10"/>
  <c r="E1643" i="10"/>
  <c r="E1644" i="10"/>
  <c r="E1645" i="10"/>
  <c r="E1646" i="10"/>
  <c r="E1647" i="10"/>
  <c r="E1648" i="10"/>
  <c r="E1649" i="10"/>
  <c r="E1650" i="10"/>
  <c r="E1651" i="10"/>
  <c r="E1652" i="10"/>
  <c r="E1653" i="10"/>
  <c r="E1654" i="10"/>
  <c r="E1655" i="10"/>
  <c r="E1656" i="10"/>
  <c r="E1657" i="10"/>
  <c r="E1658" i="10"/>
  <c r="E1659" i="10"/>
  <c r="E1660" i="10"/>
  <c r="E1661" i="10"/>
  <c r="E1662" i="10"/>
  <c r="E1663" i="10"/>
  <c r="E1664" i="10"/>
  <c r="E1665" i="10"/>
  <c r="E1666" i="10"/>
  <c r="E1667" i="10"/>
  <c r="E1668" i="10"/>
  <c r="E1669" i="10"/>
  <c r="E1670" i="10"/>
  <c r="E1671" i="10"/>
  <c r="E1672" i="10"/>
  <c r="E1673" i="10"/>
  <c r="E1674" i="10"/>
  <c r="E1675" i="10"/>
  <c r="E1676" i="10"/>
  <c r="E1677" i="10"/>
  <c r="E1678" i="10"/>
  <c r="E1679" i="10"/>
  <c r="E1680" i="10"/>
  <c r="E1681" i="10"/>
  <c r="E1682" i="10"/>
  <c r="E1683" i="10"/>
  <c r="E1684" i="10"/>
  <c r="E1685" i="10"/>
  <c r="E1686" i="10"/>
  <c r="E1687" i="10"/>
  <c r="E1688" i="10"/>
  <c r="E1689" i="10"/>
  <c r="E1690" i="10"/>
  <c r="E1691" i="10"/>
  <c r="E1692" i="10"/>
  <c r="E1693" i="10"/>
  <c r="E1694" i="10"/>
  <c r="E1695" i="10"/>
  <c r="E1696" i="10"/>
  <c r="E1697" i="10"/>
  <c r="E1698" i="10"/>
  <c r="E1699" i="10"/>
  <c r="E1700" i="10"/>
  <c r="E1701" i="10"/>
  <c r="E1702" i="10"/>
  <c r="E1703" i="10"/>
  <c r="E1704" i="10"/>
  <c r="E1705" i="10"/>
  <c r="E1706" i="10"/>
  <c r="E1707" i="10"/>
  <c r="E1708" i="10"/>
  <c r="E1709" i="10"/>
  <c r="E1710" i="10"/>
  <c r="E1711" i="10"/>
  <c r="E1712" i="10"/>
  <c r="E1713" i="10"/>
  <c r="E1714" i="10"/>
  <c r="E1715" i="10"/>
  <c r="E1716" i="10"/>
  <c r="E1717" i="10"/>
  <c r="E1718" i="10"/>
  <c r="E1719" i="10"/>
  <c r="E1720" i="10"/>
  <c r="E1721" i="10"/>
  <c r="E1722" i="10"/>
  <c r="E1723" i="10"/>
  <c r="E1724" i="10"/>
  <c r="E1725" i="10"/>
  <c r="E1726" i="10"/>
  <c r="E1727" i="10"/>
  <c r="E1728" i="10"/>
  <c r="E1729" i="10"/>
  <c r="E1730" i="10"/>
  <c r="E1731" i="10"/>
  <c r="E1732" i="10"/>
  <c r="E1733" i="10"/>
  <c r="E1734" i="10"/>
  <c r="E1735" i="10"/>
  <c r="E1736" i="10"/>
  <c r="E1737" i="10"/>
  <c r="E1738" i="10"/>
  <c r="E1739" i="10"/>
  <c r="E1740" i="10"/>
  <c r="E1741" i="10"/>
  <c r="E1742" i="10"/>
  <c r="E1743" i="10"/>
  <c r="E1744" i="10"/>
  <c r="E1745" i="10"/>
  <c r="E1746" i="10"/>
  <c r="E1747" i="10"/>
  <c r="E1748" i="10"/>
  <c r="E1749" i="10"/>
  <c r="E1750" i="10"/>
  <c r="E1751" i="10"/>
  <c r="E1752" i="10"/>
  <c r="E1753" i="10"/>
  <c r="E1754" i="10"/>
  <c r="E1755" i="10"/>
  <c r="E1756" i="10"/>
  <c r="E1757" i="10"/>
  <c r="E1758" i="10"/>
  <c r="E1759" i="10"/>
  <c r="E1760" i="10"/>
  <c r="E1761" i="10"/>
  <c r="E1762" i="10"/>
  <c r="E1763" i="10"/>
  <c r="E1764" i="10"/>
  <c r="E1765" i="10"/>
  <c r="E1766" i="10"/>
  <c r="E1767" i="10"/>
  <c r="E1768" i="10"/>
  <c r="E1769" i="10"/>
  <c r="E1770" i="10"/>
  <c r="E1771" i="10"/>
  <c r="E1772" i="10"/>
  <c r="E1773" i="10"/>
  <c r="E1774" i="10"/>
  <c r="E1775" i="10"/>
  <c r="E1776" i="10"/>
  <c r="E1777" i="10"/>
  <c r="E1778" i="10"/>
  <c r="E1779" i="10"/>
  <c r="E1780" i="10"/>
  <c r="E1781" i="10"/>
  <c r="E1782" i="10"/>
  <c r="E1783" i="10"/>
  <c r="E1784" i="10"/>
  <c r="E1785" i="10"/>
  <c r="E1786" i="10"/>
  <c r="E1787" i="10"/>
  <c r="E1788" i="10"/>
  <c r="E1789" i="10"/>
  <c r="E1790" i="10"/>
  <c r="E1791" i="10"/>
  <c r="E1792" i="10"/>
  <c r="E1793" i="10"/>
  <c r="E1794" i="10"/>
  <c r="E1795" i="10"/>
  <c r="E1796" i="10"/>
  <c r="E1797" i="10"/>
  <c r="E1798" i="10"/>
  <c r="E1799" i="10"/>
  <c r="E1800" i="10"/>
  <c r="E1801" i="10"/>
  <c r="E1802" i="10"/>
  <c r="E1803" i="10"/>
  <c r="E1804" i="10"/>
  <c r="E1805" i="10"/>
  <c r="E1806" i="10"/>
  <c r="E1807" i="10"/>
  <c r="E1808" i="10"/>
  <c r="E1809" i="10"/>
  <c r="E1810" i="10"/>
  <c r="E1811" i="10"/>
  <c r="E1812" i="10"/>
  <c r="E1813" i="10"/>
  <c r="E1814" i="10"/>
  <c r="E1815" i="10"/>
  <c r="E1816" i="10"/>
  <c r="E1817" i="10"/>
  <c r="E1818" i="10"/>
  <c r="E1819" i="10"/>
  <c r="E1820" i="10"/>
  <c r="E1821" i="10"/>
  <c r="E1822" i="10"/>
  <c r="E1823" i="10"/>
  <c r="E1824" i="10"/>
  <c r="E1825" i="10"/>
  <c r="E1826" i="10"/>
  <c r="E1827" i="10"/>
  <c r="E1828" i="10"/>
  <c r="E1829" i="10"/>
  <c r="E1830" i="10"/>
  <c r="E1831" i="10"/>
  <c r="E1832" i="10"/>
  <c r="E1833" i="10"/>
  <c r="E1834" i="10"/>
  <c r="E1835" i="10"/>
  <c r="E1836" i="10"/>
  <c r="E1837" i="10"/>
  <c r="E1838" i="10"/>
  <c r="E1839" i="10"/>
  <c r="E1840" i="10"/>
  <c r="E1841" i="10"/>
  <c r="E1842" i="10"/>
  <c r="E1843" i="10"/>
  <c r="E1844" i="10"/>
  <c r="E1845" i="10"/>
  <c r="E1846" i="10"/>
  <c r="E1847" i="10"/>
  <c r="E1848" i="10"/>
  <c r="E1849" i="10"/>
  <c r="E1850" i="10"/>
  <c r="E1851" i="10"/>
  <c r="E1852" i="10"/>
  <c r="E1853" i="10"/>
  <c r="E1854" i="10"/>
  <c r="E1855" i="10"/>
  <c r="E1856" i="10"/>
  <c r="E1857" i="10"/>
  <c r="E1858" i="10"/>
  <c r="E1859" i="10"/>
  <c r="E1860" i="10"/>
  <c r="E1861" i="10"/>
  <c r="E1862" i="10"/>
  <c r="E1863" i="10"/>
  <c r="E1864" i="10"/>
  <c r="E1865" i="10"/>
  <c r="E1866" i="10"/>
  <c r="E1867" i="10"/>
  <c r="E1868" i="10"/>
  <c r="E1869" i="10"/>
  <c r="E1870" i="10"/>
  <c r="E1871" i="10"/>
  <c r="E1872" i="10"/>
  <c r="E1873" i="10"/>
  <c r="E1874" i="10"/>
  <c r="E1875" i="10"/>
  <c r="E1876" i="10"/>
  <c r="E1877" i="10"/>
  <c r="E1878" i="10"/>
  <c r="E1879" i="10"/>
  <c r="E1880" i="10"/>
  <c r="E1881" i="10"/>
  <c r="E1882" i="10"/>
  <c r="E1883" i="10"/>
  <c r="E1884" i="10"/>
  <c r="E1885" i="10"/>
  <c r="E1886" i="10"/>
  <c r="E1887" i="10"/>
  <c r="E1888" i="10"/>
  <c r="E1889" i="10"/>
  <c r="E1890" i="10"/>
  <c r="E1891" i="10"/>
  <c r="E1892" i="10"/>
  <c r="E1893" i="10"/>
  <c r="E1894" i="10"/>
  <c r="E1895" i="10"/>
  <c r="E1896" i="10"/>
  <c r="E1897" i="10"/>
  <c r="E1898" i="10"/>
  <c r="E1899" i="10"/>
  <c r="E1900" i="10"/>
  <c r="E1901" i="10"/>
  <c r="E1902" i="10"/>
  <c r="E1903" i="10"/>
  <c r="E1904" i="10"/>
  <c r="E1905" i="10"/>
  <c r="E1906" i="10"/>
  <c r="E1907" i="10"/>
  <c r="E1908" i="10"/>
  <c r="E1909" i="10"/>
  <c r="E1910" i="10"/>
  <c r="E1911" i="10"/>
  <c r="E1912" i="10"/>
  <c r="E1913" i="10"/>
  <c r="E1914" i="10"/>
  <c r="E1915" i="10"/>
  <c r="E1916" i="10"/>
  <c r="E1917" i="10"/>
  <c r="E1918" i="10"/>
  <c r="E1919" i="10"/>
  <c r="E1920" i="10"/>
  <c r="E1921" i="10"/>
  <c r="E1922" i="10"/>
  <c r="E1923" i="10"/>
  <c r="E1924" i="10"/>
  <c r="E1925" i="10"/>
  <c r="E1926" i="10"/>
  <c r="E1927" i="10"/>
  <c r="E1928" i="10"/>
  <c r="E1929" i="10"/>
  <c r="E1930" i="10"/>
  <c r="E1931" i="10"/>
  <c r="E1932" i="10"/>
  <c r="E1933" i="10"/>
  <c r="E1934" i="10"/>
  <c r="E1935" i="10"/>
  <c r="E1936" i="10"/>
  <c r="E1937" i="10"/>
  <c r="E1938" i="10"/>
  <c r="E1939" i="10"/>
  <c r="E1940" i="10"/>
  <c r="E1941" i="10"/>
  <c r="E1942" i="10"/>
  <c r="E1943" i="10"/>
  <c r="E1944" i="10"/>
  <c r="E1945" i="10"/>
  <c r="E1946" i="10"/>
  <c r="E1947" i="10"/>
  <c r="E1948" i="10"/>
  <c r="E1949" i="10"/>
  <c r="E1950" i="10"/>
  <c r="E1951" i="10"/>
  <c r="E1952" i="10"/>
  <c r="E1953" i="10"/>
  <c r="E1954" i="10"/>
  <c r="E1955" i="10"/>
  <c r="E1956" i="10"/>
  <c r="E1957" i="10"/>
  <c r="E1958" i="10"/>
  <c r="E1959" i="10"/>
  <c r="E1960" i="10"/>
  <c r="E1961" i="10"/>
  <c r="E1962" i="10"/>
  <c r="E1963" i="10"/>
  <c r="E1964" i="10"/>
  <c r="E1965" i="10"/>
  <c r="E1966" i="10"/>
  <c r="E1967" i="10"/>
  <c r="E1968" i="10"/>
  <c r="E1969" i="10"/>
  <c r="E1970" i="10"/>
  <c r="E1971" i="10"/>
  <c r="E1972" i="10"/>
  <c r="E1973" i="10"/>
  <c r="E1974" i="10"/>
  <c r="E1975" i="10"/>
  <c r="E1976" i="10"/>
  <c r="E1977" i="10"/>
  <c r="E1978" i="10"/>
  <c r="E1979" i="10"/>
  <c r="E1980" i="10"/>
  <c r="E1981" i="10"/>
  <c r="E1982" i="10"/>
  <c r="E1983" i="10"/>
  <c r="E1984" i="10"/>
  <c r="E1985" i="10"/>
  <c r="E1986" i="10"/>
  <c r="E1987" i="10"/>
  <c r="E1988" i="10"/>
  <c r="E1989" i="10"/>
  <c r="E1990" i="10"/>
  <c r="E1991" i="10"/>
  <c r="E1992" i="10"/>
  <c r="E1993" i="10"/>
  <c r="E1994" i="10"/>
  <c r="E1995" i="10"/>
  <c r="E1996" i="10"/>
  <c r="E1997" i="10"/>
  <c r="E1998" i="10"/>
  <c r="E1999" i="10"/>
  <c r="E2000" i="10"/>
  <c r="E2001" i="10"/>
  <c r="E2002" i="10"/>
  <c r="E2003" i="10"/>
  <c r="E2004" i="10"/>
  <c r="E2005" i="10"/>
  <c r="E2006" i="10"/>
  <c r="E2007" i="10"/>
  <c r="E2008" i="10"/>
  <c r="E2009" i="10"/>
  <c r="E2010" i="10"/>
  <c r="E2011" i="10"/>
  <c r="E2012" i="10"/>
  <c r="E2013" i="10"/>
  <c r="E2014" i="10"/>
  <c r="E2015" i="10"/>
  <c r="E2016" i="10"/>
  <c r="E2017" i="10"/>
  <c r="E2018" i="10"/>
  <c r="E2019" i="10"/>
  <c r="E2020" i="10"/>
  <c r="E2021" i="10"/>
  <c r="E2022" i="10"/>
  <c r="E2023" i="10"/>
  <c r="E2024" i="10"/>
  <c r="E2025" i="10"/>
  <c r="E2026" i="10"/>
  <c r="E2027" i="10"/>
  <c r="E2028" i="10"/>
  <c r="E2029" i="10"/>
  <c r="E2030" i="10"/>
  <c r="E2031" i="10"/>
  <c r="E2032" i="10"/>
  <c r="E2033" i="10"/>
  <c r="E2034" i="10"/>
  <c r="E2035" i="10"/>
  <c r="E2036" i="10"/>
  <c r="E2037" i="10"/>
  <c r="E2038" i="10"/>
  <c r="E2039" i="10"/>
  <c r="E2040" i="10"/>
  <c r="E2041" i="10"/>
  <c r="E2042" i="10"/>
  <c r="E2043" i="10"/>
  <c r="E2044" i="10"/>
  <c r="E2045" i="10"/>
  <c r="E2046" i="10"/>
  <c r="E2047" i="10"/>
  <c r="E2048" i="10"/>
  <c r="E2049" i="10"/>
  <c r="E2050" i="10"/>
  <c r="E2051" i="10"/>
  <c r="E2052" i="10"/>
  <c r="E2053" i="10"/>
  <c r="E2054" i="10"/>
  <c r="E2055" i="10"/>
  <c r="E2056" i="10"/>
  <c r="E2057" i="10"/>
  <c r="E2058" i="10"/>
  <c r="E2059" i="10"/>
  <c r="E2060" i="10"/>
  <c r="E2061" i="10"/>
  <c r="E2062" i="10"/>
  <c r="E2063" i="10"/>
  <c r="E2064" i="10"/>
  <c r="E2065" i="10"/>
  <c r="E2066" i="10"/>
  <c r="E2067" i="10"/>
  <c r="E2068" i="10"/>
  <c r="E2069" i="10"/>
  <c r="E2070" i="10"/>
  <c r="E2071" i="10"/>
  <c r="E2072" i="10"/>
  <c r="E2073" i="10"/>
  <c r="E2074" i="10"/>
  <c r="E2075" i="10"/>
  <c r="E2076" i="10"/>
  <c r="E2077" i="10"/>
  <c r="E2078" i="10"/>
  <c r="E2079" i="10"/>
  <c r="E2080" i="10"/>
  <c r="E2081" i="10"/>
  <c r="E2082" i="10"/>
  <c r="E2083" i="10"/>
  <c r="E2084" i="10"/>
  <c r="E2085" i="10"/>
  <c r="E2086" i="10"/>
  <c r="E2087" i="10"/>
  <c r="E2088" i="10"/>
  <c r="E2089" i="10"/>
  <c r="E2090" i="10"/>
  <c r="E2091" i="10"/>
  <c r="E2092" i="10"/>
  <c r="E2093" i="10"/>
  <c r="E2094" i="10"/>
  <c r="E2095" i="10"/>
  <c r="E2096" i="10"/>
  <c r="E2097" i="10"/>
  <c r="E2098" i="10"/>
  <c r="E2099" i="10"/>
  <c r="E2100" i="10"/>
  <c r="E2101" i="10"/>
  <c r="E2102" i="10"/>
  <c r="E2103" i="10"/>
  <c r="E2104" i="10"/>
  <c r="E2105" i="10"/>
  <c r="E2106" i="10"/>
  <c r="E2107" i="10"/>
  <c r="E2108" i="10"/>
  <c r="E2109" i="10"/>
  <c r="E2110" i="10"/>
  <c r="E2111" i="10"/>
  <c r="E2112" i="10"/>
  <c r="E2113" i="10"/>
  <c r="E2114" i="10"/>
  <c r="E2115" i="10"/>
  <c r="E2116" i="10"/>
  <c r="E2117" i="10"/>
  <c r="E2118" i="10"/>
  <c r="E2119" i="10"/>
  <c r="E2120" i="10"/>
  <c r="E2121" i="10"/>
  <c r="E2122" i="10"/>
  <c r="E2123" i="10"/>
  <c r="E2124" i="10"/>
  <c r="E2125" i="10"/>
  <c r="E2126" i="10"/>
  <c r="E2127" i="10"/>
  <c r="E2128" i="10"/>
  <c r="E2129" i="10"/>
  <c r="E2130" i="10"/>
  <c r="E2131" i="10"/>
  <c r="E2132" i="10"/>
  <c r="E2133" i="10"/>
  <c r="E2134" i="10"/>
  <c r="E2135" i="10"/>
  <c r="E2136" i="10"/>
  <c r="E2137" i="10"/>
  <c r="E2138" i="10"/>
  <c r="E2139" i="10"/>
  <c r="E2140" i="10"/>
  <c r="E2141" i="10"/>
  <c r="E2142" i="10"/>
  <c r="E2143" i="10"/>
  <c r="E2144" i="10"/>
  <c r="E2145" i="10"/>
  <c r="E2146" i="10"/>
  <c r="E2147" i="10"/>
  <c r="E2148" i="10"/>
  <c r="E2149" i="10"/>
  <c r="E2150" i="10"/>
  <c r="E2151" i="10"/>
  <c r="E2152" i="10"/>
  <c r="E2153" i="10"/>
  <c r="E2154" i="10"/>
  <c r="E2155" i="10"/>
  <c r="E2156" i="10"/>
  <c r="E2157" i="10"/>
  <c r="E2158" i="10"/>
  <c r="E2159" i="10"/>
  <c r="E2160" i="10"/>
  <c r="E2161" i="10"/>
  <c r="E2162" i="10"/>
  <c r="E2163" i="10"/>
  <c r="E2164" i="10"/>
  <c r="E2165" i="10"/>
  <c r="E2166" i="10"/>
  <c r="E2167" i="10"/>
  <c r="E2168" i="10"/>
  <c r="E2169" i="10"/>
  <c r="E2170" i="10"/>
  <c r="E2171" i="10"/>
  <c r="E2172" i="10"/>
  <c r="E2173" i="10"/>
  <c r="E2174" i="10"/>
  <c r="E2175" i="10"/>
  <c r="E2176" i="10"/>
  <c r="E2177" i="10"/>
  <c r="E2178" i="10"/>
  <c r="E2179" i="10"/>
  <c r="E2180" i="10"/>
  <c r="E2181" i="10"/>
  <c r="E2182" i="10"/>
  <c r="E2183" i="10"/>
  <c r="E2184" i="10"/>
  <c r="E2185" i="10"/>
  <c r="E2186" i="10"/>
  <c r="E2187" i="10"/>
  <c r="D3" i="10"/>
  <c r="D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53" i="10"/>
  <c r="D54" i="10"/>
  <c r="D55" i="10"/>
  <c r="D56" i="10"/>
  <c r="D57" i="10"/>
  <c r="D58" i="10"/>
  <c r="D59" i="10"/>
  <c r="D60" i="10"/>
  <c r="D61" i="10"/>
  <c r="D62" i="10"/>
  <c r="D63" i="10"/>
  <c r="D64" i="10"/>
  <c r="D65" i="10"/>
  <c r="D66" i="10"/>
  <c r="D67" i="10"/>
  <c r="D68" i="10"/>
  <c r="D69" i="10"/>
  <c r="D70" i="10"/>
  <c r="D71" i="10"/>
  <c r="D72" i="10"/>
  <c r="D73" i="10"/>
  <c r="D74" i="10"/>
  <c r="D75" i="10"/>
  <c r="D76" i="10"/>
  <c r="D77" i="10"/>
  <c r="D78" i="10"/>
  <c r="D79" i="10"/>
  <c r="D80" i="10"/>
  <c r="D81" i="10"/>
  <c r="D82" i="10"/>
  <c r="D83" i="10"/>
  <c r="D84" i="10"/>
  <c r="D85" i="10"/>
  <c r="D86" i="10"/>
  <c r="D87" i="10"/>
  <c r="D88" i="10"/>
  <c r="D89" i="10"/>
  <c r="D90" i="10"/>
  <c r="D91" i="10"/>
  <c r="D92" i="10"/>
  <c r="D93" i="10"/>
  <c r="D94" i="10"/>
  <c r="D95" i="10"/>
  <c r="D96" i="10"/>
  <c r="D97" i="10"/>
  <c r="D98" i="10"/>
  <c r="D99" i="10"/>
  <c r="D100" i="10"/>
  <c r="D101" i="10"/>
  <c r="D102" i="10"/>
  <c r="D103" i="10"/>
  <c r="D104" i="10"/>
  <c r="D105" i="10"/>
  <c r="D106" i="10"/>
  <c r="D107" i="10"/>
  <c r="D108" i="10"/>
  <c r="D109" i="10"/>
  <c r="D110" i="10"/>
  <c r="D111" i="10"/>
  <c r="D112" i="10"/>
  <c r="D113" i="10"/>
  <c r="D114" i="10"/>
  <c r="D115" i="10"/>
  <c r="D116" i="10"/>
  <c r="D117" i="10"/>
  <c r="D118" i="10"/>
  <c r="D119" i="10"/>
  <c r="D120" i="10"/>
  <c r="D121" i="10"/>
  <c r="D122" i="10"/>
  <c r="D123" i="10"/>
  <c r="D124" i="10"/>
  <c r="D125" i="10"/>
  <c r="D126" i="10"/>
  <c r="D127" i="10"/>
  <c r="D128" i="10"/>
  <c r="D129" i="10"/>
  <c r="D130" i="10"/>
  <c r="D131" i="10"/>
  <c r="D132" i="10"/>
  <c r="D133" i="10"/>
  <c r="D134" i="10"/>
  <c r="D135" i="10"/>
  <c r="D136" i="10"/>
  <c r="D137" i="10"/>
  <c r="D138" i="10"/>
  <c r="D139" i="10"/>
  <c r="D140" i="10"/>
  <c r="D141" i="10"/>
  <c r="D142" i="10"/>
  <c r="D143" i="10"/>
  <c r="D144" i="10"/>
  <c r="D145" i="10"/>
  <c r="D146" i="10"/>
  <c r="D147" i="10"/>
  <c r="D148" i="10"/>
  <c r="D149" i="10"/>
  <c r="D150" i="10"/>
  <c r="D151" i="10"/>
  <c r="D152" i="10"/>
  <c r="D153" i="10"/>
  <c r="D154" i="10"/>
  <c r="D155" i="10"/>
  <c r="D156" i="10"/>
  <c r="D157" i="10"/>
  <c r="D158" i="10"/>
  <c r="D159" i="10"/>
  <c r="D160" i="10"/>
  <c r="D161" i="10"/>
  <c r="D162" i="10"/>
  <c r="D163" i="10"/>
  <c r="D164" i="10"/>
  <c r="D165" i="10"/>
  <c r="D166" i="10"/>
  <c r="D167" i="10"/>
  <c r="D168" i="10"/>
  <c r="D169" i="10"/>
  <c r="D170" i="10"/>
  <c r="D171" i="10"/>
  <c r="D172" i="10"/>
  <c r="D173" i="10"/>
  <c r="D174" i="10"/>
  <c r="D175" i="10"/>
  <c r="D176" i="10"/>
  <c r="D177" i="10"/>
  <c r="D178" i="10"/>
  <c r="D179" i="10"/>
  <c r="D180" i="10"/>
  <c r="D181" i="10"/>
  <c r="D182" i="10"/>
  <c r="D183" i="10"/>
  <c r="D184" i="10"/>
  <c r="D185" i="10"/>
  <c r="D186" i="10"/>
  <c r="D187" i="10"/>
  <c r="D188" i="10"/>
  <c r="D189" i="10"/>
  <c r="D190" i="10"/>
  <c r="D191" i="10"/>
  <c r="D192" i="10"/>
  <c r="D193" i="10"/>
  <c r="D194" i="10"/>
  <c r="D195" i="10"/>
  <c r="D196" i="10"/>
  <c r="D197" i="10"/>
  <c r="D198" i="10"/>
  <c r="D199" i="10"/>
  <c r="D200" i="10"/>
  <c r="D201" i="10"/>
  <c r="D202" i="10"/>
  <c r="D203" i="10"/>
  <c r="D204" i="10"/>
  <c r="D205" i="10"/>
  <c r="D206" i="10"/>
  <c r="D207" i="10"/>
  <c r="D208" i="10"/>
  <c r="D209" i="10"/>
  <c r="D210" i="10"/>
  <c r="D211" i="10"/>
  <c r="D212" i="10"/>
  <c r="D213" i="10"/>
  <c r="D214" i="10"/>
  <c r="D215" i="10"/>
  <c r="D216" i="10"/>
  <c r="D217" i="10"/>
  <c r="D218" i="10"/>
  <c r="D219" i="10"/>
  <c r="D220" i="10"/>
  <c r="D221" i="10"/>
  <c r="D222" i="10"/>
  <c r="D223" i="10"/>
  <c r="D224" i="10"/>
  <c r="D225" i="10"/>
  <c r="D226" i="10"/>
  <c r="D227" i="10"/>
  <c r="D228" i="10"/>
  <c r="D229" i="10"/>
  <c r="D230" i="10"/>
  <c r="D231" i="10"/>
  <c r="D232" i="10"/>
  <c r="D233" i="10"/>
  <c r="D234" i="10"/>
  <c r="D235" i="10"/>
  <c r="D236" i="10"/>
  <c r="D237" i="10"/>
  <c r="D238" i="10"/>
  <c r="D239" i="10"/>
  <c r="D240" i="10"/>
  <c r="D241" i="10"/>
  <c r="D242" i="10"/>
  <c r="D243" i="10"/>
  <c r="D244" i="10"/>
  <c r="D245" i="10"/>
  <c r="D246" i="10"/>
  <c r="D247" i="10"/>
  <c r="D248" i="10"/>
  <c r="D249" i="10"/>
  <c r="D250" i="10"/>
  <c r="D251" i="10"/>
  <c r="D252" i="10"/>
  <c r="D253" i="10"/>
  <c r="D254" i="10"/>
  <c r="D255" i="10"/>
  <c r="D256" i="10"/>
  <c r="D257" i="10"/>
  <c r="D258" i="10"/>
  <c r="D259" i="10"/>
  <c r="D260" i="10"/>
  <c r="D261" i="10"/>
  <c r="D262" i="10"/>
  <c r="D263" i="10"/>
  <c r="D264" i="10"/>
  <c r="D265" i="10"/>
  <c r="D266" i="10"/>
  <c r="D267" i="10"/>
  <c r="D268" i="10"/>
  <c r="D269" i="10"/>
  <c r="D270" i="10"/>
  <c r="D271" i="10"/>
  <c r="D272" i="10"/>
  <c r="D273" i="10"/>
  <c r="D274" i="10"/>
  <c r="D275" i="10"/>
  <c r="D276" i="10"/>
  <c r="D277" i="10"/>
  <c r="D278" i="10"/>
  <c r="D279" i="10"/>
  <c r="D280" i="10"/>
  <c r="D281" i="10"/>
  <c r="D282" i="10"/>
  <c r="D283" i="10"/>
  <c r="D284" i="10"/>
  <c r="D285" i="10"/>
  <c r="D286" i="10"/>
  <c r="D287" i="10"/>
  <c r="D288" i="10"/>
  <c r="D289" i="10"/>
  <c r="D290" i="10"/>
  <c r="D291" i="10"/>
  <c r="D292" i="10"/>
  <c r="D293" i="10"/>
  <c r="D294" i="10"/>
  <c r="D295" i="10"/>
  <c r="D296" i="10"/>
  <c r="D297" i="10"/>
  <c r="D298" i="10"/>
  <c r="D299" i="10"/>
  <c r="D300" i="10"/>
  <c r="D301" i="10"/>
  <c r="D302" i="10"/>
  <c r="D303" i="10"/>
  <c r="D304" i="10"/>
  <c r="D305" i="10"/>
  <c r="D306" i="10"/>
  <c r="D307" i="10"/>
  <c r="D308" i="10"/>
  <c r="D309" i="10"/>
  <c r="D310" i="10"/>
  <c r="D311" i="10"/>
  <c r="D312" i="10"/>
  <c r="D313" i="10"/>
  <c r="D314" i="10"/>
  <c r="D315" i="10"/>
  <c r="D316" i="10"/>
  <c r="D317" i="10"/>
  <c r="D318" i="10"/>
  <c r="D319" i="10"/>
  <c r="D320" i="10"/>
  <c r="D321" i="10"/>
  <c r="D322" i="10"/>
  <c r="D323" i="10"/>
  <c r="D324" i="10"/>
  <c r="D325" i="10"/>
  <c r="D326" i="10"/>
  <c r="D327" i="10"/>
  <c r="D328" i="10"/>
  <c r="D329" i="10"/>
  <c r="D330" i="10"/>
  <c r="D331" i="10"/>
  <c r="D332" i="10"/>
  <c r="D333" i="10"/>
  <c r="D334" i="10"/>
  <c r="D335" i="10"/>
  <c r="D336" i="10"/>
  <c r="D337" i="10"/>
  <c r="D338" i="10"/>
  <c r="D339" i="10"/>
  <c r="D340" i="10"/>
  <c r="D341" i="10"/>
  <c r="D342" i="10"/>
  <c r="D343" i="10"/>
  <c r="D344" i="10"/>
  <c r="D345" i="10"/>
  <c r="D346" i="10"/>
  <c r="D347" i="10"/>
  <c r="D348" i="10"/>
  <c r="D349" i="10"/>
  <c r="D350" i="10"/>
  <c r="D351" i="10"/>
  <c r="D352" i="10"/>
  <c r="D353" i="10"/>
  <c r="D354" i="10"/>
  <c r="D355" i="10"/>
  <c r="D356" i="10"/>
  <c r="D357" i="10"/>
  <c r="D358" i="10"/>
  <c r="D359" i="10"/>
  <c r="D360" i="10"/>
  <c r="D361" i="10"/>
  <c r="D362" i="10"/>
  <c r="D363" i="10"/>
  <c r="D364" i="10"/>
  <c r="D365" i="10"/>
  <c r="D366" i="10"/>
  <c r="D367" i="10"/>
  <c r="D368" i="10"/>
  <c r="D369" i="10"/>
  <c r="D370" i="10"/>
  <c r="D371" i="10"/>
  <c r="D372" i="10"/>
  <c r="D373" i="10"/>
  <c r="D374" i="10"/>
  <c r="D375" i="10"/>
  <c r="D376" i="10"/>
  <c r="D377" i="10"/>
  <c r="D378" i="10"/>
  <c r="D379" i="10"/>
  <c r="D380" i="10"/>
  <c r="D381" i="10"/>
  <c r="D382" i="10"/>
  <c r="D383" i="10"/>
  <c r="D384" i="10"/>
  <c r="D385" i="10"/>
  <c r="D386" i="10"/>
  <c r="D387" i="10"/>
  <c r="D388" i="10"/>
  <c r="D389" i="10"/>
  <c r="D390" i="10"/>
  <c r="D391" i="10"/>
  <c r="D392" i="10"/>
  <c r="D393" i="10"/>
  <c r="D394" i="10"/>
  <c r="D395" i="10"/>
  <c r="D396" i="10"/>
  <c r="D397" i="10"/>
  <c r="D398" i="10"/>
  <c r="D399" i="10"/>
  <c r="D400" i="10"/>
  <c r="D401" i="10"/>
  <c r="D402" i="10"/>
  <c r="D403" i="10"/>
  <c r="D404" i="10"/>
  <c r="D405" i="10"/>
  <c r="D406" i="10"/>
  <c r="D407" i="10"/>
  <c r="D408" i="10"/>
  <c r="D409" i="10"/>
  <c r="D410" i="10"/>
  <c r="D411" i="10"/>
  <c r="D412" i="10"/>
  <c r="D413" i="10"/>
  <c r="D414" i="10"/>
  <c r="D415" i="10"/>
  <c r="D416" i="10"/>
  <c r="D417" i="10"/>
  <c r="D418" i="10"/>
  <c r="D419" i="10"/>
  <c r="D420" i="10"/>
  <c r="D421" i="10"/>
  <c r="D422" i="10"/>
  <c r="D423" i="10"/>
  <c r="D424" i="10"/>
  <c r="D425" i="10"/>
  <c r="D426" i="10"/>
  <c r="D427" i="10"/>
  <c r="D428" i="10"/>
  <c r="D429" i="10"/>
  <c r="D430" i="10"/>
  <c r="D431" i="10"/>
  <c r="D432" i="10"/>
  <c r="D433" i="10"/>
  <c r="D434" i="10"/>
  <c r="D435" i="10"/>
  <c r="D436" i="10"/>
  <c r="D437" i="10"/>
  <c r="D438" i="10"/>
  <c r="D439" i="10"/>
  <c r="D440" i="10"/>
  <c r="D441" i="10"/>
  <c r="D442" i="10"/>
  <c r="D443" i="10"/>
  <c r="D444" i="10"/>
  <c r="D445" i="10"/>
  <c r="D446" i="10"/>
  <c r="D447" i="10"/>
  <c r="D448" i="10"/>
  <c r="D449" i="10"/>
  <c r="D450" i="10"/>
  <c r="D451" i="10"/>
  <c r="D452" i="10"/>
  <c r="D453" i="10"/>
  <c r="D454" i="10"/>
  <c r="D455" i="10"/>
  <c r="D456" i="10"/>
  <c r="D457" i="10"/>
  <c r="D458" i="10"/>
  <c r="D459" i="10"/>
  <c r="D460" i="10"/>
  <c r="D461" i="10"/>
  <c r="D462" i="10"/>
  <c r="D463" i="10"/>
  <c r="D464" i="10"/>
  <c r="D465" i="10"/>
  <c r="D466" i="10"/>
  <c r="D467" i="10"/>
  <c r="D468" i="10"/>
  <c r="D469" i="10"/>
  <c r="D470" i="10"/>
  <c r="D471" i="10"/>
  <c r="D472" i="10"/>
  <c r="D473" i="10"/>
  <c r="D474" i="10"/>
  <c r="D475" i="10"/>
  <c r="D476" i="10"/>
  <c r="D477" i="10"/>
  <c r="D478" i="10"/>
  <c r="D479" i="10"/>
  <c r="D480" i="10"/>
  <c r="D481" i="10"/>
  <c r="D482" i="10"/>
  <c r="D483" i="10"/>
  <c r="D484" i="10"/>
  <c r="D485" i="10"/>
  <c r="D486" i="10"/>
  <c r="D487" i="10"/>
  <c r="D488" i="10"/>
  <c r="D489" i="10"/>
  <c r="D490" i="10"/>
  <c r="D491" i="10"/>
  <c r="D492" i="10"/>
  <c r="D493" i="10"/>
  <c r="D494" i="10"/>
  <c r="D495" i="10"/>
  <c r="D496" i="10"/>
  <c r="D497" i="10"/>
  <c r="D498" i="10"/>
  <c r="D499" i="10"/>
  <c r="D500" i="10"/>
  <c r="D501" i="10"/>
  <c r="D502" i="10"/>
  <c r="D503" i="10"/>
  <c r="D504" i="10"/>
  <c r="D505" i="10"/>
  <c r="D506" i="10"/>
  <c r="D507" i="10"/>
  <c r="D508" i="10"/>
  <c r="D509" i="10"/>
  <c r="D510" i="10"/>
  <c r="D511" i="10"/>
  <c r="D512" i="10"/>
  <c r="D513" i="10"/>
  <c r="D514" i="10"/>
  <c r="D515" i="10"/>
  <c r="D516" i="10"/>
  <c r="D517" i="10"/>
  <c r="D518" i="10"/>
  <c r="D519" i="10"/>
  <c r="D520" i="10"/>
  <c r="D521" i="10"/>
  <c r="D522" i="10"/>
  <c r="D523" i="10"/>
  <c r="D524" i="10"/>
  <c r="D525" i="10"/>
  <c r="D526" i="10"/>
  <c r="D527" i="10"/>
  <c r="D528" i="10"/>
  <c r="D529" i="10"/>
  <c r="D530" i="10"/>
  <c r="D531" i="10"/>
  <c r="D532" i="10"/>
  <c r="D533" i="10"/>
  <c r="D534" i="10"/>
  <c r="D535" i="10"/>
  <c r="D536" i="10"/>
  <c r="D537" i="10"/>
  <c r="D538" i="10"/>
  <c r="D539" i="10"/>
  <c r="D540" i="10"/>
  <c r="D541" i="10"/>
  <c r="D542" i="10"/>
  <c r="D543" i="10"/>
  <c r="D544" i="10"/>
  <c r="D545" i="10"/>
  <c r="D546" i="10"/>
  <c r="D547" i="10"/>
  <c r="D548" i="10"/>
  <c r="D549" i="10"/>
  <c r="D550" i="10"/>
  <c r="D551" i="10"/>
  <c r="D552" i="10"/>
  <c r="D553" i="10"/>
  <c r="D554" i="10"/>
  <c r="D555" i="10"/>
  <c r="D556" i="10"/>
  <c r="D557" i="10"/>
  <c r="D558" i="10"/>
  <c r="D559" i="10"/>
  <c r="D560" i="10"/>
  <c r="D561" i="10"/>
  <c r="D562" i="10"/>
  <c r="D563" i="10"/>
  <c r="D564" i="10"/>
  <c r="D565" i="10"/>
  <c r="D566" i="10"/>
  <c r="D567" i="10"/>
  <c r="D568" i="10"/>
  <c r="D569" i="10"/>
  <c r="D570" i="10"/>
  <c r="D571" i="10"/>
  <c r="D572" i="10"/>
  <c r="D573" i="10"/>
  <c r="D574" i="10"/>
  <c r="D575" i="10"/>
  <c r="D576" i="10"/>
  <c r="D577" i="10"/>
  <c r="D578" i="10"/>
  <c r="D579" i="10"/>
  <c r="D580" i="10"/>
  <c r="D581" i="10"/>
  <c r="D582" i="10"/>
  <c r="D583" i="10"/>
  <c r="D584" i="10"/>
  <c r="D585" i="10"/>
  <c r="D586" i="10"/>
  <c r="D587" i="10"/>
  <c r="D588" i="10"/>
  <c r="D589" i="10"/>
  <c r="D590" i="10"/>
  <c r="D591" i="10"/>
  <c r="D592" i="10"/>
  <c r="D593" i="10"/>
  <c r="D594" i="10"/>
  <c r="D595" i="10"/>
  <c r="D596" i="10"/>
  <c r="D597" i="10"/>
  <c r="D598" i="10"/>
  <c r="D599" i="10"/>
  <c r="D600" i="10"/>
  <c r="D601" i="10"/>
  <c r="D602" i="10"/>
  <c r="D603" i="10"/>
  <c r="D604" i="10"/>
  <c r="D605" i="10"/>
  <c r="D606" i="10"/>
  <c r="D607" i="10"/>
  <c r="D608" i="10"/>
  <c r="D609" i="10"/>
  <c r="D610" i="10"/>
  <c r="D611" i="10"/>
  <c r="D612" i="10"/>
  <c r="D613" i="10"/>
  <c r="D614" i="10"/>
  <c r="D615" i="10"/>
  <c r="D616" i="10"/>
  <c r="D617" i="10"/>
  <c r="D618" i="10"/>
  <c r="D619" i="10"/>
  <c r="D620" i="10"/>
  <c r="D621" i="10"/>
  <c r="D622" i="10"/>
  <c r="D623" i="10"/>
  <c r="D624" i="10"/>
  <c r="D625" i="10"/>
  <c r="D626" i="10"/>
  <c r="D627" i="10"/>
  <c r="D628" i="10"/>
  <c r="D629" i="10"/>
  <c r="D630" i="10"/>
  <c r="D631" i="10"/>
  <c r="D632" i="10"/>
  <c r="D633" i="10"/>
  <c r="D634" i="10"/>
  <c r="D635" i="10"/>
  <c r="D636" i="10"/>
  <c r="D637" i="10"/>
  <c r="D638" i="10"/>
  <c r="D639" i="10"/>
  <c r="D640" i="10"/>
  <c r="D641" i="10"/>
  <c r="D642" i="10"/>
  <c r="D643" i="10"/>
  <c r="D644" i="10"/>
  <c r="D645" i="10"/>
  <c r="D646" i="10"/>
  <c r="D647" i="10"/>
  <c r="D648" i="10"/>
  <c r="D649" i="10"/>
  <c r="D650" i="10"/>
  <c r="D651" i="10"/>
  <c r="D652" i="10"/>
  <c r="D653" i="10"/>
  <c r="D654" i="10"/>
  <c r="D655" i="10"/>
  <c r="D656" i="10"/>
  <c r="D657" i="10"/>
  <c r="D658" i="10"/>
  <c r="D659" i="10"/>
  <c r="D660" i="10"/>
  <c r="D661" i="10"/>
  <c r="D662" i="10"/>
  <c r="D663" i="10"/>
  <c r="D664" i="10"/>
  <c r="D665" i="10"/>
  <c r="D666" i="10"/>
  <c r="D667" i="10"/>
  <c r="D668" i="10"/>
  <c r="D669" i="10"/>
  <c r="D670" i="10"/>
  <c r="D671" i="10"/>
  <c r="D672" i="10"/>
  <c r="D673" i="10"/>
  <c r="D674" i="10"/>
  <c r="D675" i="10"/>
  <c r="D676" i="10"/>
  <c r="D677" i="10"/>
  <c r="D678" i="10"/>
  <c r="D679" i="10"/>
  <c r="D680" i="10"/>
  <c r="D681" i="10"/>
  <c r="D682" i="10"/>
  <c r="D683" i="10"/>
  <c r="D684" i="10"/>
  <c r="D685" i="10"/>
  <c r="D686" i="10"/>
  <c r="D687" i="10"/>
  <c r="D688" i="10"/>
  <c r="D689" i="10"/>
  <c r="D690" i="10"/>
  <c r="D691" i="10"/>
  <c r="D692" i="10"/>
  <c r="D693" i="10"/>
  <c r="D694" i="10"/>
  <c r="D695" i="10"/>
  <c r="D696" i="10"/>
  <c r="D697" i="10"/>
  <c r="D698" i="10"/>
  <c r="D699" i="10"/>
  <c r="D700" i="10"/>
  <c r="D701" i="10"/>
  <c r="D702" i="10"/>
  <c r="D703" i="10"/>
  <c r="D704" i="10"/>
  <c r="D705" i="10"/>
  <c r="D706" i="10"/>
  <c r="D707" i="10"/>
  <c r="D708" i="10"/>
  <c r="D709" i="10"/>
  <c r="D710" i="10"/>
  <c r="D711" i="10"/>
  <c r="D712" i="10"/>
  <c r="D713" i="10"/>
  <c r="D714" i="10"/>
  <c r="D715" i="10"/>
  <c r="D716" i="10"/>
  <c r="D717" i="10"/>
  <c r="D718" i="10"/>
  <c r="D719" i="10"/>
  <c r="D720" i="10"/>
  <c r="D721" i="10"/>
  <c r="D722" i="10"/>
  <c r="D723" i="10"/>
  <c r="D724" i="10"/>
  <c r="D725" i="10"/>
  <c r="D726" i="10"/>
  <c r="D727" i="10"/>
  <c r="D728" i="10"/>
  <c r="D729" i="10"/>
  <c r="D730" i="10"/>
  <c r="D731" i="10"/>
  <c r="D732" i="10"/>
  <c r="D733" i="10"/>
  <c r="D734" i="10"/>
  <c r="D735" i="10"/>
  <c r="D736" i="10"/>
  <c r="D737" i="10"/>
  <c r="D738" i="10"/>
  <c r="D739" i="10"/>
  <c r="D740" i="10"/>
  <c r="D741" i="10"/>
  <c r="D742" i="10"/>
  <c r="D743" i="10"/>
  <c r="D744" i="10"/>
  <c r="D745" i="10"/>
  <c r="D746" i="10"/>
  <c r="D747" i="10"/>
  <c r="D748" i="10"/>
  <c r="D749" i="10"/>
  <c r="D750" i="10"/>
  <c r="D751" i="10"/>
  <c r="D752" i="10"/>
  <c r="D753" i="10"/>
  <c r="D754" i="10"/>
  <c r="D755" i="10"/>
  <c r="D756" i="10"/>
  <c r="D757" i="10"/>
  <c r="D758" i="10"/>
  <c r="D759" i="10"/>
  <c r="D760" i="10"/>
  <c r="D761" i="10"/>
  <c r="D762" i="10"/>
  <c r="D763" i="10"/>
  <c r="D764" i="10"/>
  <c r="D765" i="10"/>
  <c r="D766" i="10"/>
  <c r="D767" i="10"/>
  <c r="D768" i="10"/>
  <c r="D769" i="10"/>
  <c r="D770" i="10"/>
  <c r="D771" i="10"/>
  <c r="D772" i="10"/>
  <c r="D773" i="10"/>
  <c r="D774" i="10"/>
  <c r="D775" i="10"/>
  <c r="D776" i="10"/>
  <c r="D777" i="10"/>
  <c r="D778" i="10"/>
  <c r="D779" i="10"/>
  <c r="D780" i="10"/>
  <c r="D781" i="10"/>
  <c r="D782" i="10"/>
  <c r="D783" i="10"/>
  <c r="D784" i="10"/>
  <c r="D785" i="10"/>
  <c r="D786" i="10"/>
  <c r="D787" i="10"/>
  <c r="D788" i="10"/>
  <c r="D789" i="10"/>
  <c r="D790" i="10"/>
  <c r="D791" i="10"/>
  <c r="D792" i="10"/>
  <c r="D793" i="10"/>
  <c r="D794" i="10"/>
  <c r="D795" i="10"/>
  <c r="D796" i="10"/>
  <c r="D797" i="10"/>
  <c r="D798" i="10"/>
  <c r="D799" i="10"/>
  <c r="D800" i="10"/>
  <c r="D801" i="10"/>
  <c r="D802" i="10"/>
  <c r="D803" i="10"/>
  <c r="D804" i="10"/>
  <c r="D805" i="10"/>
  <c r="D806" i="10"/>
  <c r="D807" i="10"/>
  <c r="D808" i="10"/>
  <c r="D809" i="10"/>
  <c r="D810" i="10"/>
  <c r="D811" i="10"/>
  <c r="D812" i="10"/>
  <c r="D813" i="10"/>
  <c r="D814" i="10"/>
  <c r="D815" i="10"/>
  <c r="D816" i="10"/>
  <c r="D817" i="10"/>
  <c r="D818" i="10"/>
  <c r="D819" i="10"/>
  <c r="D820" i="10"/>
  <c r="D821" i="10"/>
  <c r="D822" i="10"/>
  <c r="D823" i="10"/>
  <c r="D824" i="10"/>
  <c r="D825" i="10"/>
  <c r="D826" i="10"/>
  <c r="D827" i="10"/>
  <c r="D828" i="10"/>
  <c r="D829" i="10"/>
  <c r="D830" i="10"/>
  <c r="D831" i="10"/>
  <c r="D832" i="10"/>
  <c r="D833" i="10"/>
  <c r="D834" i="10"/>
  <c r="D835" i="10"/>
  <c r="D836" i="10"/>
  <c r="D837" i="10"/>
  <c r="D838" i="10"/>
  <c r="D839" i="10"/>
  <c r="D840" i="10"/>
  <c r="D841" i="10"/>
  <c r="D842" i="10"/>
  <c r="D843" i="10"/>
  <c r="D844" i="10"/>
  <c r="D845" i="10"/>
  <c r="D846" i="10"/>
  <c r="D847" i="10"/>
  <c r="D848" i="10"/>
  <c r="D849" i="10"/>
  <c r="D850" i="10"/>
  <c r="D851" i="10"/>
  <c r="D852" i="10"/>
  <c r="D853" i="10"/>
  <c r="D854" i="10"/>
  <c r="D855" i="10"/>
  <c r="D856" i="10"/>
  <c r="D857" i="10"/>
  <c r="D858" i="10"/>
  <c r="D859" i="10"/>
  <c r="D860" i="10"/>
  <c r="D861" i="10"/>
  <c r="D862" i="10"/>
  <c r="D863" i="10"/>
  <c r="D864" i="10"/>
  <c r="D865" i="10"/>
  <c r="D866" i="10"/>
  <c r="D867" i="10"/>
  <c r="D868" i="10"/>
  <c r="D869" i="10"/>
  <c r="D870" i="10"/>
  <c r="D871" i="10"/>
  <c r="D872" i="10"/>
  <c r="D873" i="10"/>
  <c r="D874" i="10"/>
  <c r="D875" i="10"/>
  <c r="D876" i="10"/>
  <c r="D877" i="10"/>
  <c r="D878" i="10"/>
  <c r="D879" i="10"/>
  <c r="D880" i="10"/>
  <c r="D881" i="10"/>
  <c r="D882" i="10"/>
  <c r="D883" i="10"/>
  <c r="D884" i="10"/>
  <c r="D885" i="10"/>
  <c r="D886" i="10"/>
  <c r="D887" i="10"/>
  <c r="D888" i="10"/>
  <c r="D889" i="10"/>
  <c r="D890" i="10"/>
  <c r="D891" i="10"/>
  <c r="D892" i="10"/>
  <c r="D893" i="10"/>
  <c r="D894" i="10"/>
  <c r="D895" i="10"/>
  <c r="D896" i="10"/>
  <c r="D897" i="10"/>
  <c r="D898" i="10"/>
  <c r="D899" i="10"/>
  <c r="D900" i="10"/>
  <c r="D901" i="10"/>
  <c r="D902" i="10"/>
  <c r="D903" i="10"/>
  <c r="D904" i="10"/>
  <c r="D905" i="10"/>
  <c r="D906" i="10"/>
  <c r="D907" i="10"/>
  <c r="D908" i="10"/>
  <c r="D909" i="10"/>
  <c r="D910" i="10"/>
  <c r="D911" i="10"/>
  <c r="D912" i="10"/>
  <c r="D913" i="10"/>
  <c r="D914" i="10"/>
  <c r="D915" i="10"/>
  <c r="D916" i="10"/>
  <c r="D917" i="10"/>
  <c r="D918" i="10"/>
  <c r="D919" i="10"/>
  <c r="D920" i="10"/>
  <c r="D921" i="10"/>
  <c r="D922" i="10"/>
  <c r="D923" i="10"/>
  <c r="D924" i="10"/>
  <c r="D925" i="10"/>
  <c r="D926" i="10"/>
  <c r="D927" i="10"/>
  <c r="D928" i="10"/>
  <c r="D929" i="10"/>
  <c r="D930" i="10"/>
  <c r="D931" i="10"/>
  <c r="D932" i="10"/>
  <c r="D933" i="10"/>
  <c r="D934" i="10"/>
  <c r="D935" i="10"/>
  <c r="D936" i="10"/>
  <c r="D937" i="10"/>
  <c r="D938" i="10"/>
  <c r="D939" i="10"/>
  <c r="D940" i="10"/>
  <c r="D941" i="10"/>
  <c r="D942" i="10"/>
  <c r="D943" i="10"/>
  <c r="D944" i="10"/>
  <c r="D945" i="10"/>
  <c r="D946" i="10"/>
  <c r="D947" i="10"/>
  <c r="D948" i="10"/>
  <c r="D949" i="10"/>
  <c r="D950" i="10"/>
  <c r="D951" i="10"/>
  <c r="D952" i="10"/>
  <c r="D953" i="10"/>
  <c r="D954" i="10"/>
  <c r="D955" i="10"/>
  <c r="D956" i="10"/>
  <c r="D957" i="10"/>
  <c r="D958" i="10"/>
  <c r="D959" i="10"/>
  <c r="D960" i="10"/>
  <c r="D961" i="10"/>
  <c r="D962" i="10"/>
  <c r="D963" i="10"/>
  <c r="D964" i="10"/>
  <c r="D965" i="10"/>
  <c r="D966" i="10"/>
  <c r="D967" i="10"/>
  <c r="D968" i="10"/>
  <c r="D969" i="10"/>
  <c r="D970" i="10"/>
  <c r="D971" i="10"/>
  <c r="D972" i="10"/>
  <c r="D973" i="10"/>
  <c r="D974" i="10"/>
  <c r="D975" i="10"/>
  <c r="D976" i="10"/>
  <c r="D977" i="10"/>
  <c r="D978" i="10"/>
  <c r="D979" i="10"/>
  <c r="D980" i="10"/>
  <c r="D981" i="10"/>
  <c r="D982" i="10"/>
  <c r="D983" i="10"/>
  <c r="D984" i="10"/>
  <c r="D985" i="10"/>
  <c r="D986" i="10"/>
  <c r="D987" i="10"/>
  <c r="D988" i="10"/>
  <c r="D989" i="10"/>
  <c r="D990" i="10"/>
  <c r="D991" i="10"/>
  <c r="D992" i="10"/>
  <c r="D993" i="10"/>
  <c r="D994" i="10"/>
  <c r="D995" i="10"/>
  <c r="D996" i="10"/>
  <c r="D997" i="10"/>
  <c r="D998" i="10"/>
  <c r="D999" i="10"/>
  <c r="D1000" i="10"/>
  <c r="D1001" i="10"/>
  <c r="D1002" i="10"/>
  <c r="D1003" i="10"/>
  <c r="D1004" i="10"/>
  <c r="D1005" i="10"/>
  <c r="D1006" i="10"/>
  <c r="D1007" i="10"/>
  <c r="D1008" i="10"/>
  <c r="D1009" i="10"/>
  <c r="D1010" i="10"/>
  <c r="D1011" i="10"/>
  <c r="D1012" i="10"/>
  <c r="D1013" i="10"/>
  <c r="D1014" i="10"/>
  <c r="D1015" i="10"/>
  <c r="D1016" i="10"/>
  <c r="D1017" i="10"/>
  <c r="D1018" i="10"/>
  <c r="D1019" i="10"/>
  <c r="D1020" i="10"/>
  <c r="D1021" i="10"/>
  <c r="D1022" i="10"/>
  <c r="D1023" i="10"/>
  <c r="D1024" i="10"/>
  <c r="D1025" i="10"/>
  <c r="D1026" i="10"/>
  <c r="D1027" i="10"/>
  <c r="D1028" i="10"/>
  <c r="D1029" i="10"/>
  <c r="D1030" i="10"/>
  <c r="D1031" i="10"/>
  <c r="D1032" i="10"/>
  <c r="D1033" i="10"/>
  <c r="D1034" i="10"/>
  <c r="D1035" i="10"/>
  <c r="D1036" i="10"/>
  <c r="D1037" i="10"/>
  <c r="D1038" i="10"/>
  <c r="D1039" i="10"/>
  <c r="D1040" i="10"/>
  <c r="D1041" i="10"/>
  <c r="D1042" i="10"/>
  <c r="D1043" i="10"/>
  <c r="D1044" i="10"/>
  <c r="D1045" i="10"/>
  <c r="D1046" i="10"/>
  <c r="D1047" i="10"/>
  <c r="D1048" i="10"/>
  <c r="D1049" i="10"/>
  <c r="D1050" i="10"/>
  <c r="D1051" i="10"/>
  <c r="D1052" i="10"/>
  <c r="D1053" i="10"/>
  <c r="D1054" i="10"/>
  <c r="D1055" i="10"/>
  <c r="D1056" i="10"/>
  <c r="D1057" i="10"/>
  <c r="D1058" i="10"/>
  <c r="D1059" i="10"/>
  <c r="D1060" i="10"/>
  <c r="D1061" i="10"/>
  <c r="D1062" i="10"/>
  <c r="D1063" i="10"/>
  <c r="D1064" i="10"/>
  <c r="D1065" i="10"/>
  <c r="D1066" i="10"/>
  <c r="D1067" i="10"/>
  <c r="D1068" i="10"/>
  <c r="D1069" i="10"/>
  <c r="D1070" i="10"/>
  <c r="D1071" i="10"/>
  <c r="D1072" i="10"/>
  <c r="D1073" i="10"/>
  <c r="D1074" i="10"/>
  <c r="D1075" i="10"/>
  <c r="D1076" i="10"/>
  <c r="D1077" i="10"/>
  <c r="D1078" i="10"/>
  <c r="D1079" i="10"/>
  <c r="D1080" i="10"/>
  <c r="D1081" i="10"/>
  <c r="D1082" i="10"/>
  <c r="D1083" i="10"/>
  <c r="D1084" i="10"/>
  <c r="D1085" i="10"/>
  <c r="D1086" i="10"/>
  <c r="D1087" i="10"/>
  <c r="D1088" i="10"/>
  <c r="D1089" i="10"/>
  <c r="D1090" i="10"/>
  <c r="D1091" i="10"/>
  <c r="D1092" i="10"/>
  <c r="D1093" i="10"/>
  <c r="D1094" i="10"/>
  <c r="D1095" i="10"/>
  <c r="D1096" i="10"/>
  <c r="D1097" i="10"/>
  <c r="D1098" i="10"/>
  <c r="D1099" i="10"/>
  <c r="D1100" i="10"/>
  <c r="D1101" i="10"/>
  <c r="D1102" i="10"/>
  <c r="D1103" i="10"/>
  <c r="D1104" i="10"/>
  <c r="D1105" i="10"/>
  <c r="D1106" i="10"/>
  <c r="D1107" i="10"/>
  <c r="D1108" i="10"/>
  <c r="D1109" i="10"/>
  <c r="D1110" i="10"/>
  <c r="D1111" i="10"/>
  <c r="D1112" i="10"/>
  <c r="D1113" i="10"/>
  <c r="D1114" i="10"/>
  <c r="D1115" i="10"/>
  <c r="D1116" i="10"/>
  <c r="D1117" i="10"/>
  <c r="D1118" i="10"/>
  <c r="D1119" i="10"/>
  <c r="D1120" i="10"/>
  <c r="D1121" i="10"/>
  <c r="D1122" i="10"/>
  <c r="D1123" i="10"/>
  <c r="D1124" i="10"/>
  <c r="D1125" i="10"/>
  <c r="D1126" i="10"/>
  <c r="D1127" i="10"/>
  <c r="D1128" i="10"/>
  <c r="D1129" i="10"/>
  <c r="D1130" i="10"/>
  <c r="D1131" i="10"/>
  <c r="D1132" i="10"/>
  <c r="D1133" i="10"/>
  <c r="D1134" i="10"/>
  <c r="D1135" i="10"/>
  <c r="D1136" i="10"/>
  <c r="D1137" i="10"/>
  <c r="D1138" i="10"/>
  <c r="D1139" i="10"/>
  <c r="D1140" i="10"/>
  <c r="D1141" i="10"/>
  <c r="D1142" i="10"/>
  <c r="D1143" i="10"/>
  <c r="D1144" i="10"/>
  <c r="D1145" i="10"/>
  <c r="D1146" i="10"/>
  <c r="D1147" i="10"/>
  <c r="D1148" i="10"/>
  <c r="D1149" i="10"/>
  <c r="D1150" i="10"/>
  <c r="D1151" i="10"/>
  <c r="D1152" i="10"/>
  <c r="D1153" i="10"/>
  <c r="D1154" i="10"/>
  <c r="D1155" i="10"/>
  <c r="D1156" i="10"/>
  <c r="D1157" i="10"/>
  <c r="D1158" i="10"/>
  <c r="D1159" i="10"/>
  <c r="D1160" i="10"/>
  <c r="D1161" i="10"/>
  <c r="D1162" i="10"/>
  <c r="D1163" i="10"/>
  <c r="D1164" i="10"/>
  <c r="D1165" i="10"/>
  <c r="D1166" i="10"/>
  <c r="D1167" i="10"/>
  <c r="D1168" i="10"/>
  <c r="D1169" i="10"/>
  <c r="D1170" i="10"/>
  <c r="D1171" i="10"/>
  <c r="D1172" i="10"/>
  <c r="D1173" i="10"/>
  <c r="D1174" i="10"/>
  <c r="D1175" i="10"/>
  <c r="D1176" i="10"/>
  <c r="D1177" i="10"/>
  <c r="D1178" i="10"/>
  <c r="D1179" i="10"/>
  <c r="D1180" i="10"/>
  <c r="D1181" i="10"/>
  <c r="D1182" i="10"/>
  <c r="D1183" i="10"/>
  <c r="D1184" i="10"/>
  <c r="D1185" i="10"/>
  <c r="D1186" i="10"/>
  <c r="D1187" i="10"/>
  <c r="D1188" i="10"/>
  <c r="D1189" i="10"/>
  <c r="D1190" i="10"/>
  <c r="D1191" i="10"/>
  <c r="D1192" i="10"/>
  <c r="D1193" i="10"/>
  <c r="D1194" i="10"/>
  <c r="D1195" i="10"/>
  <c r="D1196" i="10"/>
  <c r="D1197" i="10"/>
  <c r="D1198" i="10"/>
  <c r="D1199" i="10"/>
  <c r="D1200" i="10"/>
  <c r="D1201" i="10"/>
  <c r="D1202" i="10"/>
  <c r="D1203" i="10"/>
  <c r="D1204" i="10"/>
  <c r="D1205" i="10"/>
  <c r="D1206" i="10"/>
  <c r="D1207" i="10"/>
  <c r="D1208" i="10"/>
  <c r="D1209" i="10"/>
  <c r="D1210" i="10"/>
  <c r="D1211" i="10"/>
  <c r="D1212" i="10"/>
  <c r="D1213" i="10"/>
  <c r="D1214" i="10"/>
  <c r="D1215" i="10"/>
  <c r="D1216" i="10"/>
  <c r="D1217" i="10"/>
  <c r="D1218" i="10"/>
  <c r="D1219" i="10"/>
  <c r="D1220" i="10"/>
  <c r="D1221" i="10"/>
  <c r="D1222" i="10"/>
  <c r="D1223" i="10"/>
  <c r="D1224" i="10"/>
  <c r="D1225" i="10"/>
  <c r="D1226" i="10"/>
  <c r="D1227" i="10"/>
  <c r="D1228" i="10"/>
  <c r="D1229" i="10"/>
  <c r="D1230" i="10"/>
  <c r="D1231" i="10"/>
  <c r="D1232" i="10"/>
  <c r="D1233" i="10"/>
  <c r="D1234" i="10"/>
  <c r="D1235" i="10"/>
  <c r="D1236" i="10"/>
  <c r="D1237" i="10"/>
  <c r="D1238" i="10"/>
  <c r="D1239" i="10"/>
  <c r="D1240" i="10"/>
  <c r="D1241" i="10"/>
  <c r="D1242" i="10"/>
  <c r="D1243" i="10"/>
  <c r="D1244" i="10"/>
  <c r="D1245" i="10"/>
  <c r="D1246" i="10"/>
  <c r="D1247" i="10"/>
  <c r="D1248" i="10"/>
  <c r="D1249" i="10"/>
  <c r="D1250" i="10"/>
  <c r="D1251" i="10"/>
  <c r="D1252" i="10"/>
  <c r="D1253" i="10"/>
  <c r="D1254" i="10"/>
  <c r="D1255" i="10"/>
  <c r="D1256" i="10"/>
  <c r="D1257" i="10"/>
  <c r="D1258" i="10"/>
  <c r="D1259" i="10"/>
  <c r="D1260" i="10"/>
  <c r="D1261" i="10"/>
  <c r="D1262" i="10"/>
  <c r="D1263" i="10"/>
  <c r="D1264" i="10"/>
  <c r="D1265" i="10"/>
  <c r="D1266" i="10"/>
  <c r="D1267" i="10"/>
  <c r="D1268" i="10"/>
  <c r="D1269" i="10"/>
  <c r="D1270" i="10"/>
  <c r="D1271" i="10"/>
  <c r="D1272" i="10"/>
  <c r="D1273" i="10"/>
  <c r="D1274" i="10"/>
  <c r="D1275" i="10"/>
  <c r="D1276" i="10"/>
  <c r="D1277" i="10"/>
  <c r="D1278" i="10"/>
  <c r="D1279" i="10"/>
  <c r="D1280" i="10"/>
  <c r="D1281" i="10"/>
  <c r="D1282" i="10"/>
  <c r="D1283" i="10"/>
  <c r="D1284" i="10"/>
  <c r="D1285" i="10"/>
  <c r="D1286" i="10"/>
  <c r="D1287" i="10"/>
  <c r="D1288" i="10"/>
  <c r="D1289" i="10"/>
  <c r="D1290" i="10"/>
  <c r="D1291" i="10"/>
  <c r="D1292" i="10"/>
  <c r="D1293" i="10"/>
  <c r="D1294" i="10"/>
  <c r="D1295" i="10"/>
  <c r="D1296" i="10"/>
  <c r="D1297" i="10"/>
  <c r="D1298" i="10"/>
  <c r="D1299" i="10"/>
  <c r="D1300" i="10"/>
  <c r="D1301" i="10"/>
  <c r="D1302" i="10"/>
  <c r="D1303" i="10"/>
  <c r="D1304" i="10"/>
  <c r="D1305" i="10"/>
  <c r="D1306" i="10"/>
  <c r="D1307" i="10"/>
  <c r="D1308" i="10"/>
  <c r="D1309" i="10"/>
  <c r="D1310" i="10"/>
  <c r="D1311" i="10"/>
  <c r="D1312" i="10"/>
  <c r="D1313" i="10"/>
  <c r="D1314" i="10"/>
  <c r="D1315" i="10"/>
  <c r="D1316" i="10"/>
  <c r="D1317" i="10"/>
  <c r="D1318" i="10"/>
  <c r="D1319" i="10"/>
  <c r="D1320" i="10"/>
  <c r="D1321" i="10"/>
  <c r="D1322" i="10"/>
  <c r="D1323" i="10"/>
  <c r="D1324" i="10"/>
  <c r="D1325" i="10"/>
  <c r="D1326" i="10"/>
  <c r="D1327" i="10"/>
  <c r="D1328" i="10"/>
  <c r="D1329" i="10"/>
  <c r="D1330" i="10"/>
  <c r="D1331" i="10"/>
  <c r="D1332" i="10"/>
  <c r="D1333" i="10"/>
  <c r="D1334" i="10"/>
  <c r="D1335" i="10"/>
  <c r="D1336" i="10"/>
  <c r="D1337" i="10"/>
  <c r="D1338" i="10"/>
  <c r="D1339" i="10"/>
  <c r="D1340" i="10"/>
  <c r="D1341" i="10"/>
  <c r="D1342" i="10"/>
  <c r="D1343" i="10"/>
  <c r="D1344" i="10"/>
  <c r="D1345" i="10"/>
  <c r="D1346" i="10"/>
  <c r="D1347" i="10"/>
  <c r="D1348" i="10"/>
  <c r="D1349" i="10"/>
  <c r="D1350" i="10"/>
  <c r="D1351" i="10"/>
  <c r="D1352" i="10"/>
  <c r="D1353" i="10"/>
  <c r="D1354" i="10"/>
  <c r="D1355" i="10"/>
  <c r="D1356" i="10"/>
  <c r="D1357" i="10"/>
  <c r="D1358" i="10"/>
  <c r="D1359" i="10"/>
  <c r="D1360" i="10"/>
  <c r="D1361" i="10"/>
  <c r="D1362" i="10"/>
  <c r="D1363" i="10"/>
  <c r="D1364" i="10"/>
  <c r="D1365" i="10"/>
  <c r="D1366" i="10"/>
  <c r="D1367" i="10"/>
  <c r="D1368" i="10"/>
  <c r="D1369" i="10"/>
  <c r="D1370" i="10"/>
  <c r="D1371" i="10"/>
  <c r="D1372" i="10"/>
  <c r="D1373" i="10"/>
  <c r="D1374" i="10"/>
  <c r="D1375" i="10"/>
  <c r="D1376" i="10"/>
  <c r="D1377" i="10"/>
  <c r="D1378" i="10"/>
  <c r="D1379" i="10"/>
  <c r="D1380" i="10"/>
  <c r="D1381" i="10"/>
  <c r="D1382" i="10"/>
  <c r="D1383" i="10"/>
  <c r="D1384" i="10"/>
  <c r="D1385" i="10"/>
  <c r="D1386" i="10"/>
  <c r="D1387" i="10"/>
  <c r="D1388" i="10"/>
  <c r="D1389" i="10"/>
  <c r="D1390" i="10"/>
  <c r="D1391" i="10"/>
  <c r="D1392" i="10"/>
  <c r="D1393" i="10"/>
  <c r="D1394" i="10"/>
  <c r="D1395" i="10"/>
  <c r="D1396" i="10"/>
  <c r="D1397" i="10"/>
  <c r="D1398" i="10"/>
  <c r="D1399" i="10"/>
  <c r="D1400" i="10"/>
  <c r="D1401" i="10"/>
  <c r="D1402" i="10"/>
  <c r="D1403" i="10"/>
  <c r="D1404" i="10"/>
  <c r="D1405" i="10"/>
  <c r="D1406" i="10"/>
  <c r="D1407" i="10"/>
  <c r="D1408" i="10"/>
  <c r="D1409" i="10"/>
  <c r="D1410" i="10"/>
  <c r="D1411" i="10"/>
  <c r="D1412" i="10"/>
  <c r="D1413" i="10"/>
  <c r="D1414" i="10"/>
  <c r="D1415" i="10"/>
  <c r="D1416" i="10"/>
  <c r="D1417" i="10"/>
  <c r="D1418" i="10"/>
  <c r="D1419" i="10"/>
  <c r="D1420" i="10"/>
  <c r="D1421" i="10"/>
  <c r="D1422" i="10"/>
  <c r="D1423" i="10"/>
  <c r="D1424" i="10"/>
  <c r="D1425" i="10"/>
  <c r="D1426" i="10"/>
  <c r="D1427" i="10"/>
  <c r="D1428" i="10"/>
  <c r="D1429" i="10"/>
  <c r="D1430" i="10"/>
  <c r="D1431" i="10"/>
  <c r="D1432" i="10"/>
  <c r="D1433" i="10"/>
  <c r="D1434" i="10"/>
  <c r="D1435" i="10"/>
  <c r="D1436" i="10"/>
  <c r="D1437" i="10"/>
  <c r="D1438" i="10"/>
  <c r="D1439" i="10"/>
  <c r="D1440" i="10"/>
  <c r="D1441" i="10"/>
  <c r="D1442" i="10"/>
  <c r="D1443" i="10"/>
  <c r="D1444" i="10"/>
  <c r="D1445" i="10"/>
  <c r="D1446" i="10"/>
  <c r="D1447" i="10"/>
  <c r="D1448" i="10"/>
  <c r="D1449" i="10"/>
  <c r="D1450" i="10"/>
  <c r="D1451" i="10"/>
  <c r="D1452" i="10"/>
  <c r="D1453" i="10"/>
  <c r="D1454" i="10"/>
  <c r="D1455" i="10"/>
  <c r="D1456" i="10"/>
  <c r="D1457" i="10"/>
  <c r="D1458" i="10"/>
  <c r="D1459" i="10"/>
  <c r="D1460" i="10"/>
  <c r="D1461" i="10"/>
  <c r="D1462" i="10"/>
  <c r="D1463" i="10"/>
  <c r="D1464" i="10"/>
  <c r="D1465" i="10"/>
  <c r="D1466" i="10"/>
  <c r="D1467" i="10"/>
  <c r="D1468" i="10"/>
  <c r="D1469" i="10"/>
  <c r="D1470" i="10"/>
  <c r="D1471" i="10"/>
  <c r="D1472" i="10"/>
  <c r="D1473" i="10"/>
  <c r="D1474" i="10"/>
  <c r="D1475" i="10"/>
  <c r="D1476" i="10"/>
  <c r="D1477" i="10"/>
  <c r="D1478" i="10"/>
  <c r="D1479" i="10"/>
  <c r="D1480" i="10"/>
  <c r="D1481" i="10"/>
  <c r="D1482" i="10"/>
  <c r="D1483" i="10"/>
  <c r="D1484" i="10"/>
  <c r="D1485" i="10"/>
  <c r="D1486" i="10"/>
  <c r="D1487" i="10"/>
  <c r="D1488" i="10"/>
  <c r="D1489" i="10"/>
  <c r="D1490" i="10"/>
  <c r="D1491" i="10"/>
  <c r="D1492" i="10"/>
  <c r="D1493" i="10"/>
  <c r="D1494" i="10"/>
  <c r="D1495" i="10"/>
  <c r="D1496" i="10"/>
  <c r="D1497" i="10"/>
  <c r="D1498" i="10"/>
  <c r="D1499" i="10"/>
  <c r="D1500" i="10"/>
  <c r="D1501" i="10"/>
  <c r="D1502" i="10"/>
  <c r="D1503" i="10"/>
  <c r="D1504" i="10"/>
  <c r="D1505" i="10"/>
  <c r="D1506" i="10"/>
  <c r="D1507" i="10"/>
  <c r="D1508" i="10"/>
  <c r="D1509" i="10"/>
  <c r="D1510" i="10"/>
  <c r="D1511" i="10"/>
  <c r="D1512" i="10"/>
  <c r="D1513" i="10"/>
  <c r="D1514" i="10"/>
  <c r="D1515" i="10"/>
  <c r="D1516" i="10"/>
  <c r="D1517" i="10"/>
  <c r="D1518" i="10"/>
  <c r="D1519" i="10"/>
  <c r="D1520" i="10"/>
  <c r="D1521" i="10"/>
  <c r="D1522" i="10"/>
  <c r="D1523" i="10"/>
  <c r="D1524" i="10"/>
  <c r="D1525" i="10"/>
  <c r="D1526" i="10"/>
  <c r="D1527" i="10"/>
  <c r="D1528" i="10"/>
  <c r="D1529" i="10"/>
  <c r="D1530" i="10"/>
  <c r="D1531" i="10"/>
  <c r="D1532" i="10"/>
  <c r="D1533" i="10"/>
  <c r="D1534" i="10"/>
  <c r="D1535" i="10"/>
  <c r="D1536" i="10"/>
  <c r="D1537" i="10"/>
  <c r="D1538" i="10"/>
  <c r="D1539" i="10"/>
  <c r="D1540" i="10"/>
  <c r="D1541" i="10"/>
  <c r="D1542" i="10"/>
  <c r="D1543" i="10"/>
  <c r="D1544" i="10"/>
  <c r="D1545" i="10"/>
  <c r="D1546" i="10"/>
  <c r="D1547" i="10"/>
  <c r="D1548" i="10"/>
  <c r="D1549" i="10"/>
  <c r="D1550" i="10"/>
  <c r="D1551" i="10"/>
  <c r="D1552" i="10"/>
  <c r="D1553" i="10"/>
  <c r="D1554" i="10"/>
  <c r="D1555" i="10"/>
  <c r="D1556" i="10"/>
  <c r="D1557" i="10"/>
  <c r="D1558" i="10"/>
  <c r="D1559" i="10"/>
  <c r="D1560" i="10"/>
  <c r="D1561" i="10"/>
  <c r="D1562" i="10"/>
  <c r="D1563" i="10"/>
  <c r="D1564" i="10"/>
  <c r="D1565" i="10"/>
  <c r="D1566" i="10"/>
  <c r="D1567" i="10"/>
  <c r="D1568" i="10"/>
  <c r="D1569" i="10"/>
  <c r="D1570" i="10"/>
  <c r="D1571" i="10"/>
  <c r="D1572" i="10"/>
  <c r="D1573" i="10"/>
  <c r="D1574" i="10"/>
  <c r="D1575" i="10"/>
  <c r="D1576" i="10"/>
  <c r="D1577" i="10"/>
  <c r="D1578" i="10"/>
  <c r="D1579" i="10"/>
  <c r="D1580" i="10"/>
  <c r="D1581" i="10"/>
  <c r="D1582" i="10"/>
  <c r="D1583" i="10"/>
  <c r="D1584" i="10"/>
  <c r="D1585" i="10"/>
  <c r="D1586" i="10"/>
  <c r="D1587" i="10"/>
  <c r="D1588" i="10"/>
  <c r="D1589" i="10"/>
  <c r="D1590" i="10"/>
  <c r="D1591" i="10"/>
  <c r="D1592" i="10"/>
  <c r="D1593" i="10"/>
  <c r="D1594" i="10"/>
  <c r="D1595" i="10"/>
  <c r="D1596" i="10"/>
  <c r="D1597" i="10"/>
  <c r="D1598" i="10"/>
  <c r="D1599" i="10"/>
  <c r="D1600" i="10"/>
  <c r="D1601" i="10"/>
  <c r="D1602" i="10"/>
  <c r="D1603" i="10"/>
  <c r="D1604" i="10"/>
  <c r="D1605" i="10"/>
  <c r="D1606" i="10"/>
  <c r="D1607" i="10"/>
  <c r="D1608" i="10"/>
  <c r="D1609" i="10"/>
  <c r="D1610" i="10"/>
  <c r="D1611" i="10"/>
  <c r="D1612" i="10"/>
  <c r="D1613" i="10"/>
  <c r="D1614" i="10"/>
  <c r="D1615" i="10"/>
  <c r="D1616" i="10"/>
  <c r="D1617" i="10"/>
  <c r="D1618" i="10"/>
  <c r="D1619" i="10"/>
  <c r="D1620" i="10"/>
  <c r="D1621" i="10"/>
  <c r="D1622" i="10"/>
  <c r="D1623" i="10"/>
  <c r="D1624" i="10"/>
  <c r="D1625" i="10"/>
  <c r="D1626" i="10"/>
  <c r="D1627" i="10"/>
  <c r="D1628" i="10"/>
  <c r="D1629" i="10"/>
  <c r="D1630" i="10"/>
  <c r="D1631" i="10"/>
  <c r="D1632" i="10"/>
  <c r="D1633" i="10"/>
  <c r="D1634" i="10"/>
  <c r="D1635" i="10"/>
  <c r="D1636" i="10"/>
  <c r="D1637" i="10"/>
  <c r="D1638" i="10"/>
  <c r="D1639" i="10"/>
  <c r="D1640" i="10"/>
  <c r="D1641" i="10"/>
  <c r="D1642" i="10"/>
  <c r="D1643" i="10"/>
  <c r="D1644" i="10"/>
  <c r="D1645" i="10"/>
  <c r="D1646" i="10"/>
  <c r="D1647" i="10"/>
  <c r="D1648" i="10"/>
  <c r="D1649" i="10"/>
  <c r="D1650" i="10"/>
  <c r="D1651" i="10"/>
  <c r="D1652" i="10"/>
  <c r="D1653" i="10"/>
  <c r="D1654" i="10"/>
  <c r="D1655" i="10"/>
  <c r="D1656" i="10"/>
  <c r="D1657" i="10"/>
  <c r="D1658" i="10"/>
  <c r="D1659" i="10"/>
  <c r="D1660" i="10"/>
  <c r="D1661" i="10"/>
  <c r="D1662" i="10"/>
  <c r="D1663" i="10"/>
  <c r="D1664" i="10"/>
  <c r="D1665" i="10"/>
  <c r="D1666" i="10"/>
  <c r="D1667" i="10"/>
  <c r="D1668" i="10"/>
  <c r="D1669" i="10"/>
  <c r="D1670" i="10"/>
  <c r="D1671" i="10"/>
  <c r="D1672" i="10"/>
  <c r="D1673" i="10"/>
  <c r="D1674" i="10"/>
  <c r="D1675" i="10"/>
  <c r="D1676" i="10"/>
  <c r="D1677" i="10"/>
  <c r="D1678" i="10"/>
  <c r="D1679" i="10"/>
  <c r="D1680" i="10"/>
  <c r="D1681" i="10"/>
  <c r="D1682" i="10"/>
  <c r="D1683" i="10"/>
  <c r="D1684" i="10"/>
  <c r="D1685" i="10"/>
  <c r="D1686" i="10"/>
  <c r="D1687" i="10"/>
  <c r="D1688" i="10"/>
  <c r="D1689" i="10"/>
  <c r="D1690" i="10"/>
  <c r="D1691" i="10"/>
  <c r="D1692" i="10"/>
  <c r="D1693" i="10"/>
  <c r="D1694" i="10"/>
  <c r="D1695" i="10"/>
  <c r="D1696" i="10"/>
  <c r="D1697" i="10"/>
  <c r="D1698" i="10"/>
  <c r="D1699" i="10"/>
  <c r="D1700" i="10"/>
  <c r="D1701" i="10"/>
  <c r="D1702" i="10"/>
  <c r="D1703" i="10"/>
  <c r="D1704" i="10"/>
  <c r="D1705" i="10"/>
  <c r="D1706" i="10"/>
  <c r="D1707" i="10"/>
  <c r="D1708" i="10"/>
  <c r="D1709" i="10"/>
  <c r="D1710" i="10"/>
  <c r="D1711" i="10"/>
  <c r="D1712" i="10"/>
  <c r="D1713" i="10"/>
  <c r="D1714" i="10"/>
  <c r="D1715" i="10"/>
  <c r="D1716" i="10"/>
  <c r="D1717" i="10"/>
  <c r="D1718" i="10"/>
  <c r="D1719" i="10"/>
  <c r="D1720" i="10"/>
  <c r="D1721" i="10"/>
  <c r="D1722" i="10"/>
  <c r="D1723" i="10"/>
  <c r="D1724" i="10"/>
  <c r="D1725" i="10"/>
  <c r="D1726" i="10"/>
  <c r="D1727" i="10"/>
  <c r="D1728" i="10"/>
  <c r="D1729" i="10"/>
  <c r="D1730" i="10"/>
  <c r="D1731" i="10"/>
  <c r="D1732" i="10"/>
  <c r="D1733" i="10"/>
  <c r="D1734" i="10"/>
  <c r="D1735" i="10"/>
  <c r="D1736" i="10"/>
  <c r="D1737" i="10"/>
  <c r="D1738" i="10"/>
  <c r="D1739" i="10"/>
  <c r="D1740" i="10"/>
  <c r="D1741" i="10"/>
  <c r="D1742" i="10"/>
  <c r="D1743" i="10"/>
  <c r="D1744" i="10"/>
  <c r="D1745" i="10"/>
  <c r="D1746" i="10"/>
  <c r="D1747" i="10"/>
  <c r="D1748" i="10"/>
  <c r="D1749" i="10"/>
  <c r="D1750" i="10"/>
  <c r="D1751" i="10"/>
  <c r="D1752" i="10"/>
  <c r="D1753" i="10"/>
  <c r="D1754" i="10"/>
  <c r="D1755" i="10"/>
  <c r="D1756" i="10"/>
  <c r="D1757" i="10"/>
  <c r="D1758" i="10"/>
  <c r="D1759" i="10"/>
  <c r="D1760" i="10"/>
  <c r="D1761" i="10"/>
  <c r="D1762" i="10"/>
  <c r="D1763" i="10"/>
  <c r="D1764" i="10"/>
  <c r="D1765" i="10"/>
  <c r="D1766" i="10"/>
  <c r="D1767" i="10"/>
  <c r="D1768" i="10"/>
  <c r="D1769" i="10"/>
  <c r="D1770" i="10"/>
  <c r="D1771" i="10"/>
  <c r="D1772" i="10"/>
  <c r="D1773" i="10"/>
  <c r="D1774" i="10"/>
  <c r="D1775" i="10"/>
  <c r="D1776" i="10"/>
  <c r="D1777" i="10"/>
  <c r="D1778" i="10"/>
  <c r="D1779" i="10"/>
  <c r="D1780" i="10"/>
  <c r="D1781" i="10"/>
  <c r="D1782" i="10"/>
  <c r="D1783" i="10"/>
  <c r="D1784" i="10"/>
  <c r="D1785" i="10"/>
  <c r="D1786" i="10"/>
  <c r="D1787" i="10"/>
  <c r="D1788" i="10"/>
  <c r="D1789" i="10"/>
  <c r="D1790" i="10"/>
  <c r="D1791" i="10"/>
  <c r="D1792" i="10"/>
  <c r="D1793" i="10"/>
  <c r="D1794" i="10"/>
  <c r="D1795" i="10"/>
  <c r="D1796" i="10"/>
  <c r="D1797" i="10"/>
  <c r="D1798" i="10"/>
  <c r="D1799" i="10"/>
  <c r="D1800" i="10"/>
  <c r="D1801" i="10"/>
  <c r="D1802" i="10"/>
  <c r="D1803" i="10"/>
  <c r="D1804" i="10"/>
  <c r="D1805" i="10"/>
  <c r="D1806" i="10"/>
  <c r="D1807" i="10"/>
  <c r="D1808" i="10"/>
  <c r="D1809" i="10"/>
  <c r="D1810" i="10"/>
  <c r="D1811" i="10"/>
  <c r="D1812" i="10"/>
  <c r="D1813" i="10"/>
  <c r="D1814" i="10"/>
  <c r="D1815" i="10"/>
  <c r="D1816" i="10"/>
  <c r="D1817" i="10"/>
  <c r="D1818" i="10"/>
  <c r="D1819" i="10"/>
  <c r="D1820" i="10"/>
  <c r="D1821" i="10"/>
  <c r="D1822" i="10"/>
  <c r="D1823" i="10"/>
  <c r="D1824" i="10"/>
  <c r="D1825" i="10"/>
  <c r="D1826" i="10"/>
  <c r="D1827" i="10"/>
  <c r="D1828" i="10"/>
  <c r="D1829" i="10"/>
  <c r="D1830" i="10"/>
  <c r="D1831" i="10"/>
  <c r="D1832" i="10"/>
  <c r="D1833" i="10"/>
  <c r="D1834" i="10"/>
  <c r="D1835" i="10"/>
  <c r="D1836" i="10"/>
  <c r="D1837" i="10"/>
  <c r="D1838" i="10"/>
  <c r="D1839" i="10"/>
  <c r="D1840" i="10"/>
  <c r="D1841" i="10"/>
  <c r="D1842" i="10"/>
  <c r="D1843" i="10"/>
  <c r="D1844" i="10"/>
  <c r="D1845" i="10"/>
  <c r="D1846" i="10"/>
  <c r="D1847" i="10"/>
  <c r="D1848" i="10"/>
  <c r="D1849" i="10"/>
  <c r="D1850" i="10"/>
  <c r="D1851" i="10"/>
  <c r="D1852" i="10"/>
  <c r="D1853" i="10"/>
  <c r="D1854" i="10"/>
  <c r="D1855" i="10"/>
  <c r="D1856" i="10"/>
  <c r="D1857" i="10"/>
  <c r="D1858" i="10"/>
  <c r="D1859" i="10"/>
  <c r="D1860" i="10"/>
  <c r="D1861" i="10"/>
  <c r="D1862" i="10"/>
  <c r="D1863" i="10"/>
  <c r="D1864" i="10"/>
  <c r="D1865" i="10"/>
  <c r="D1866" i="10"/>
  <c r="D1867" i="10"/>
  <c r="D1868" i="10"/>
  <c r="D1869" i="10"/>
  <c r="D1870" i="10"/>
  <c r="D1871" i="10"/>
  <c r="D1872" i="10"/>
  <c r="D1873" i="10"/>
  <c r="D1874" i="10"/>
  <c r="D1875" i="10"/>
  <c r="D1876" i="10"/>
  <c r="D1877" i="10"/>
  <c r="D1878" i="10"/>
  <c r="D1879" i="10"/>
  <c r="D1880" i="10"/>
  <c r="D1881" i="10"/>
  <c r="D1882" i="10"/>
  <c r="D1883" i="10"/>
  <c r="D1884" i="10"/>
  <c r="D1885" i="10"/>
  <c r="D1886" i="10"/>
  <c r="D1887" i="10"/>
  <c r="D1888" i="10"/>
  <c r="D1889" i="10"/>
  <c r="D1890" i="10"/>
  <c r="D1891" i="10"/>
  <c r="D1892" i="10"/>
  <c r="D1893" i="10"/>
  <c r="D1894" i="10"/>
  <c r="D1895" i="10"/>
  <c r="D1896" i="10"/>
  <c r="D1897" i="10"/>
  <c r="D1898" i="10"/>
  <c r="D1899" i="10"/>
  <c r="D1900" i="10"/>
  <c r="D1901" i="10"/>
  <c r="D1902" i="10"/>
  <c r="D1903" i="10"/>
  <c r="D1904" i="10"/>
  <c r="D1905" i="10"/>
  <c r="D1906" i="10"/>
  <c r="D1907" i="10"/>
  <c r="D1908" i="10"/>
  <c r="D1909" i="10"/>
  <c r="D1910" i="10"/>
  <c r="D1911" i="10"/>
  <c r="D1912" i="10"/>
  <c r="D1913" i="10"/>
  <c r="D1914" i="10"/>
  <c r="D1915" i="10"/>
  <c r="D1916" i="10"/>
  <c r="D1917" i="10"/>
  <c r="D1918" i="10"/>
  <c r="D1919" i="10"/>
  <c r="D1920" i="10"/>
  <c r="D1921" i="10"/>
  <c r="D1922" i="10"/>
  <c r="D1923" i="10"/>
  <c r="D1924" i="10"/>
  <c r="D1925" i="10"/>
  <c r="D1926" i="10"/>
  <c r="D1927" i="10"/>
  <c r="D1928" i="10"/>
  <c r="D1929" i="10"/>
  <c r="D1930" i="10"/>
  <c r="D1931" i="10"/>
  <c r="D1932" i="10"/>
  <c r="D1933" i="10"/>
  <c r="D1934" i="10"/>
  <c r="D1935" i="10"/>
  <c r="D1936" i="10"/>
  <c r="D1937" i="10"/>
  <c r="D1938" i="10"/>
  <c r="D1939" i="10"/>
  <c r="D1940" i="10"/>
  <c r="D1941" i="10"/>
  <c r="D1942" i="10"/>
  <c r="D1943" i="10"/>
  <c r="D1944" i="10"/>
  <c r="D1945" i="10"/>
  <c r="D1946" i="10"/>
  <c r="D1947" i="10"/>
  <c r="D1948" i="10"/>
  <c r="D1949" i="10"/>
  <c r="D1950" i="10"/>
  <c r="D1951" i="10"/>
  <c r="D1952" i="10"/>
  <c r="D1953" i="10"/>
  <c r="D1954" i="10"/>
  <c r="D1955" i="10"/>
  <c r="D1956" i="10"/>
  <c r="D1957" i="10"/>
  <c r="D1958" i="10"/>
  <c r="D1959" i="10"/>
  <c r="D1960" i="10"/>
  <c r="D1961" i="10"/>
  <c r="D1962" i="10"/>
  <c r="D1963" i="10"/>
  <c r="D1964" i="10"/>
  <c r="D1965" i="10"/>
  <c r="D1966" i="10"/>
  <c r="D1967" i="10"/>
  <c r="D1968" i="10"/>
  <c r="D1969" i="10"/>
  <c r="D1970" i="10"/>
  <c r="D1971" i="10"/>
  <c r="D1972" i="10"/>
  <c r="D1973" i="10"/>
  <c r="D1974" i="10"/>
  <c r="D1975" i="10"/>
  <c r="D1976" i="10"/>
  <c r="D1977" i="10"/>
  <c r="D1978" i="10"/>
  <c r="D1979" i="10"/>
  <c r="D1980" i="10"/>
  <c r="D1981" i="10"/>
  <c r="D1982" i="10"/>
  <c r="D1983" i="10"/>
  <c r="D1984" i="10"/>
  <c r="D1985" i="10"/>
  <c r="D1986" i="10"/>
  <c r="D1987" i="10"/>
  <c r="D1988" i="10"/>
  <c r="D1989" i="10"/>
  <c r="D1990" i="10"/>
  <c r="D1991" i="10"/>
  <c r="D1992" i="10"/>
  <c r="D1993" i="10"/>
  <c r="D1994" i="10"/>
  <c r="D1995" i="10"/>
  <c r="D1996" i="10"/>
  <c r="D1997" i="10"/>
  <c r="D1998" i="10"/>
  <c r="D1999" i="10"/>
  <c r="D2000" i="10"/>
  <c r="D2001" i="10"/>
  <c r="D2002" i="10"/>
  <c r="D2003" i="10"/>
  <c r="D2004" i="10"/>
  <c r="D2005" i="10"/>
  <c r="D2006" i="10"/>
  <c r="D2007" i="10"/>
  <c r="D2008" i="10"/>
  <c r="D2009" i="10"/>
  <c r="D2010" i="10"/>
  <c r="D2011" i="10"/>
  <c r="D2012" i="10"/>
  <c r="D2013" i="10"/>
  <c r="D2014" i="10"/>
  <c r="D2015" i="10"/>
  <c r="D2016" i="10"/>
  <c r="D2017" i="10"/>
  <c r="D2018" i="10"/>
  <c r="D2019" i="10"/>
  <c r="D2020" i="10"/>
  <c r="D2021" i="10"/>
  <c r="D2022" i="10"/>
  <c r="D2023" i="10"/>
  <c r="D2024" i="10"/>
  <c r="D2025" i="10"/>
  <c r="D2026" i="10"/>
  <c r="D2027" i="10"/>
  <c r="D2028" i="10"/>
  <c r="D2029" i="10"/>
  <c r="D2030" i="10"/>
  <c r="D2031" i="10"/>
  <c r="D2032" i="10"/>
  <c r="D2033" i="10"/>
  <c r="D2034" i="10"/>
  <c r="D2035" i="10"/>
  <c r="D2036" i="10"/>
  <c r="D2037" i="10"/>
  <c r="D2038" i="10"/>
  <c r="D2039" i="10"/>
  <c r="D2040" i="10"/>
  <c r="D2041" i="10"/>
  <c r="D2042" i="10"/>
  <c r="D2043" i="10"/>
  <c r="D2044" i="10"/>
  <c r="D2045" i="10"/>
  <c r="D2046" i="10"/>
  <c r="D2047" i="10"/>
  <c r="D2048" i="10"/>
  <c r="D2049" i="10"/>
  <c r="D2050" i="10"/>
  <c r="D2051" i="10"/>
  <c r="D2052" i="10"/>
  <c r="D2053" i="10"/>
  <c r="D2054" i="10"/>
  <c r="D2055" i="10"/>
  <c r="D2056" i="10"/>
  <c r="D2057" i="10"/>
  <c r="D2058" i="10"/>
  <c r="D2059" i="10"/>
  <c r="D2060" i="10"/>
  <c r="D2061" i="10"/>
  <c r="D2062" i="10"/>
  <c r="D2063" i="10"/>
  <c r="D2064" i="10"/>
  <c r="D2065" i="10"/>
  <c r="D2066" i="10"/>
  <c r="D2067" i="10"/>
  <c r="D2068" i="10"/>
  <c r="D2069" i="10"/>
  <c r="D2070" i="10"/>
  <c r="D2071" i="10"/>
  <c r="D2072" i="10"/>
  <c r="D2073" i="10"/>
  <c r="D2074" i="10"/>
  <c r="D2075" i="10"/>
  <c r="D2076" i="10"/>
  <c r="D2077" i="10"/>
  <c r="D2078" i="10"/>
  <c r="D2079" i="10"/>
  <c r="D2080" i="10"/>
  <c r="D2081" i="10"/>
  <c r="D2082" i="10"/>
  <c r="D2083" i="10"/>
  <c r="D2084" i="10"/>
  <c r="D2085" i="10"/>
  <c r="D2086" i="10"/>
  <c r="D2087" i="10"/>
  <c r="D2088" i="10"/>
  <c r="D2089" i="10"/>
  <c r="D2090" i="10"/>
  <c r="D2091" i="10"/>
  <c r="D2092" i="10"/>
  <c r="D2093" i="10"/>
  <c r="D2094" i="10"/>
  <c r="D2095" i="10"/>
  <c r="D2096" i="10"/>
  <c r="D2097" i="10"/>
  <c r="D2098" i="10"/>
  <c r="D2099" i="10"/>
  <c r="D2100" i="10"/>
  <c r="D2101" i="10"/>
  <c r="D2102" i="10"/>
  <c r="D2103" i="10"/>
  <c r="D2104" i="10"/>
  <c r="D2105" i="10"/>
  <c r="D2106" i="10"/>
  <c r="D2107" i="10"/>
  <c r="D2108" i="10"/>
  <c r="D2109" i="10"/>
  <c r="D2110" i="10"/>
  <c r="D2111" i="10"/>
  <c r="D2112" i="10"/>
  <c r="D2113" i="10"/>
  <c r="D2114" i="10"/>
  <c r="D2115" i="10"/>
  <c r="D2116" i="10"/>
  <c r="D2117" i="10"/>
  <c r="D2118" i="10"/>
  <c r="D2119" i="10"/>
  <c r="D2120" i="10"/>
  <c r="D2121" i="10"/>
  <c r="D2122" i="10"/>
  <c r="D2123" i="10"/>
  <c r="D2124" i="10"/>
  <c r="D2125" i="10"/>
  <c r="D2126" i="10"/>
  <c r="D2127" i="10"/>
  <c r="D2128" i="10"/>
  <c r="D2129" i="10"/>
  <c r="D2130" i="10"/>
  <c r="D2131" i="10"/>
  <c r="D2132" i="10"/>
  <c r="D2133" i="10"/>
  <c r="D2134" i="10"/>
  <c r="D2135" i="10"/>
  <c r="D2136" i="10"/>
  <c r="D2137" i="10"/>
  <c r="D2138" i="10"/>
  <c r="D2139" i="10"/>
  <c r="D2140" i="10"/>
  <c r="D2141" i="10"/>
  <c r="D2142" i="10"/>
  <c r="D2143" i="10"/>
  <c r="D2144" i="10"/>
  <c r="D2145" i="10"/>
  <c r="D2146" i="10"/>
  <c r="D2147" i="10"/>
  <c r="D2148" i="10"/>
  <c r="D2149" i="10"/>
  <c r="D2150" i="10"/>
  <c r="D2151" i="10"/>
  <c r="D2152" i="10"/>
  <c r="D2153" i="10"/>
  <c r="D2154" i="10"/>
  <c r="D2155" i="10"/>
  <c r="D2156" i="10"/>
  <c r="D2157" i="10"/>
  <c r="D2158" i="10"/>
  <c r="D2159" i="10"/>
  <c r="D2160" i="10"/>
  <c r="D2161" i="10"/>
  <c r="D2162" i="10"/>
  <c r="D2163" i="10"/>
  <c r="D2164" i="10"/>
  <c r="D2165" i="10"/>
  <c r="D2166" i="10"/>
  <c r="D2167" i="10"/>
  <c r="D2168" i="10"/>
  <c r="D2169" i="10"/>
  <c r="D2170" i="10"/>
  <c r="D2171" i="10"/>
  <c r="D2172" i="10"/>
  <c r="D2173" i="10"/>
  <c r="D2174" i="10"/>
  <c r="D2175" i="10"/>
  <c r="D2176" i="10"/>
  <c r="D2177" i="10"/>
  <c r="D2178" i="10"/>
  <c r="D2179" i="10"/>
  <c r="D2180" i="10"/>
  <c r="D2181" i="10"/>
  <c r="D2182" i="10"/>
  <c r="D2183" i="10"/>
  <c r="D2184" i="10"/>
  <c r="D2185" i="10"/>
  <c r="D2186" i="10"/>
  <c r="D2187" i="10"/>
  <c r="C3" i="10"/>
  <c r="C4" i="10"/>
  <c r="C5" i="10"/>
  <c r="C6" i="10"/>
  <c r="C7" i="10"/>
  <c r="C8" i="10"/>
  <c r="C9"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6"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57" i="10"/>
  <c r="C358" i="10"/>
  <c r="C359"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3" i="10"/>
  <c r="C414" i="10"/>
  <c r="C415" i="10"/>
  <c r="C416" i="10"/>
  <c r="C417" i="10"/>
  <c r="C418" i="10"/>
  <c r="C419" i="10"/>
  <c r="C420" i="10"/>
  <c r="C421" i="10"/>
  <c r="C422" i="10"/>
  <c r="C423" i="10"/>
  <c r="C424" i="10"/>
  <c r="C425"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C524" i="10"/>
  <c r="C525" i="10"/>
  <c r="C526" i="10"/>
  <c r="C527" i="10"/>
  <c r="C528" i="10"/>
  <c r="C529" i="10"/>
  <c r="C530" i="10"/>
  <c r="C531" i="10"/>
  <c r="C532" i="10"/>
  <c r="C533" i="10"/>
  <c r="C534" i="10"/>
  <c r="C535" i="10"/>
  <c r="C536" i="10"/>
  <c r="C537" i="10"/>
  <c r="C538" i="10"/>
  <c r="C539" i="10"/>
  <c r="C540" i="10"/>
  <c r="C541" i="10"/>
  <c r="C542" i="10"/>
  <c r="C543" i="10"/>
  <c r="C544" i="10"/>
  <c r="C545" i="10"/>
  <c r="C546" i="10"/>
  <c r="C547" i="10"/>
  <c r="C548" i="10"/>
  <c r="C549" i="10"/>
  <c r="C550" i="10"/>
  <c r="C551" i="10"/>
  <c r="C552" i="10"/>
  <c r="C553" i="10"/>
  <c r="C554" i="10"/>
  <c r="C555" i="10"/>
  <c r="C556" i="10"/>
  <c r="C557" i="10"/>
  <c r="C558" i="10"/>
  <c r="C559" i="10"/>
  <c r="C560" i="10"/>
  <c r="C561" i="10"/>
  <c r="C562" i="10"/>
  <c r="C563" i="10"/>
  <c r="C564" i="10"/>
  <c r="C565" i="10"/>
  <c r="C566" i="10"/>
  <c r="C567" i="10"/>
  <c r="C568" i="10"/>
  <c r="C569" i="10"/>
  <c r="C570" i="10"/>
  <c r="C571" i="10"/>
  <c r="C572" i="10"/>
  <c r="C573" i="10"/>
  <c r="C574" i="10"/>
  <c r="C575" i="10"/>
  <c r="C576" i="10"/>
  <c r="C577" i="10"/>
  <c r="C578" i="10"/>
  <c r="C579" i="10"/>
  <c r="C580" i="10"/>
  <c r="C581" i="10"/>
  <c r="C582" i="10"/>
  <c r="C583" i="10"/>
  <c r="C584" i="10"/>
  <c r="C585" i="10"/>
  <c r="C586" i="10"/>
  <c r="C587" i="10"/>
  <c r="C588" i="10"/>
  <c r="C589" i="10"/>
  <c r="C590" i="10"/>
  <c r="C591" i="10"/>
  <c r="C592" i="10"/>
  <c r="C593" i="10"/>
  <c r="C594" i="10"/>
  <c r="C595" i="10"/>
  <c r="C596" i="10"/>
  <c r="C597" i="10"/>
  <c r="C598" i="10"/>
  <c r="C599" i="10"/>
  <c r="C600" i="10"/>
  <c r="C601" i="10"/>
  <c r="C602" i="10"/>
  <c r="C603" i="10"/>
  <c r="C604" i="10"/>
  <c r="C605" i="10"/>
  <c r="C606" i="10"/>
  <c r="C607" i="10"/>
  <c r="C608" i="10"/>
  <c r="C609" i="10"/>
  <c r="C610" i="10"/>
  <c r="C611" i="10"/>
  <c r="C612" i="10"/>
  <c r="C613" i="10"/>
  <c r="C614" i="10"/>
  <c r="C615" i="10"/>
  <c r="C616" i="10"/>
  <c r="C617" i="10"/>
  <c r="C618" i="10"/>
  <c r="C619" i="10"/>
  <c r="C620" i="10"/>
  <c r="C621" i="10"/>
  <c r="C622" i="10"/>
  <c r="C623" i="10"/>
  <c r="C624" i="10"/>
  <c r="C625" i="10"/>
  <c r="C626" i="10"/>
  <c r="C627"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58" i="10"/>
  <c r="C659" i="10"/>
  <c r="C660" i="10"/>
  <c r="C661" i="10"/>
  <c r="C662" i="10"/>
  <c r="C663" i="10"/>
  <c r="C664" i="10"/>
  <c r="C665" i="10"/>
  <c r="C666" i="10"/>
  <c r="C667" i="10"/>
  <c r="C668" i="10"/>
  <c r="C669" i="10"/>
  <c r="C670" i="10"/>
  <c r="C671" i="10"/>
  <c r="C672" i="10"/>
  <c r="C673" i="10"/>
  <c r="C674" i="10"/>
  <c r="C675" i="10"/>
  <c r="C676" i="10"/>
  <c r="C677" i="10"/>
  <c r="C678" i="10"/>
  <c r="C679" i="10"/>
  <c r="C680" i="10"/>
  <c r="C681" i="10"/>
  <c r="C682" i="10"/>
  <c r="C683" i="10"/>
  <c r="C684" i="10"/>
  <c r="C685" i="10"/>
  <c r="C686" i="10"/>
  <c r="C687" i="10"/>
  <c r="C688" i="10"/>
  <c r="C689" i="10"/>
  <c r="C690" i="10"/>
  <c r="C691" i="10"/>
  <c r="C692" i="10"/>
  <c r="C693" i="10"/>
  <c r="C694" i="10"/>
  <c r="C695" i="10"/>
  <c r="C696" i="10"/>
  <c r="C697" i="10"/>
  <c r="C698" i="10"/>
  <c r="C699" i="10"/>
  <c r="C700" i="10"/>
  <c r="C701" i="10"/>
  <c r="C702" i="10"/>
  <c r="C703" i="10"/>
  <c r="C704" i="10"/>
  <c r="C705" i="10"/>
  <c r="C706" i="10"/>
  <c r="C707" i="10"/>
  <c r="C708" i="10"/>
  <c r="C709" i="10"/>
  <c r="C710" i="10"/>
  <c r="C711" i="10"/>
  <c r="C712" i="10"/>
  <c r="C713" i="10"/>
  <c r="C714" i="10"/>
  <c r="C715" i="10"/>
  <c r="C716" i="10"/>
  <c r="C717" i="10"/>
  <c r="C718" i="10"/>
  <c r="C719" i="10"/>
  <c r="C720" i="10"/>
  <c r="C721" i="10"/>
  <c r="C722" i="10"/>
  <c r="C723" i="10"/>
  <c r="C724" i="10"/>
  <c r="C725" i="10"/>
  <c r="C726" i="10"/>
  <c r="C727" i="10"/>
  <c r="C728" i="10"/>
  <c r="C729" i="10"/>
  <c r="C730" i="10"/>
  <c r="C731" i="10"/>
  <c r="C732" i="10"/>
  <c r="C733" i="10"/>
  <c r="C734" i="10"/>
  <c r="C735" i="10"/>
  <c r="C736" i="10"/>
  <c r="C737" i="10"/>
  <c r="C738" i="10"/>
  <c r="C739" i="10"/>
  <c r="C740" i="10"/>
  <c r="C741" i="10"/>
  <c r="C742" i="10"/>
  <c r="C743" i="10"/>
  <c r="C744" i="10"/>
  <c r="C745" i="10"/>
  <c r="C746" i="10"/>
  <c r="C747" i="10"/>
  <c r="C748" i="10"/>
  <c r="C749" i="10"/>
  <c r="C750" i="10"/>
  <c r="C751" i="10"/>
  <c r="C752" i="10"/>
  <c r="C753" i="10"/>
  <c r="C754" i="10"/>
  <c r="C755" i="10"/>
  <c r="C756" i="10"/>
  <c r="C757" i="10"/>
  <c r="C758" i="10"/>
  <c r="C759" i="10"/>
  <c r="C760" i="10"/>
  <c r="C761" i="10"/>
  <c r="C762" i="10"/>
  <c r="C763" i="10"/>
  <c r="C764" i="10"/>
  <c r="C765" i="10"/>
  <c r="C766" i="10"/>
  <c r="C767" i="10"/>
  <c r="C768" i="10"/>
  <c r="C769" i="10"/>
  <c r="C770" i="10"/>
  <c r="C771" i="10"/>
  <c r="C772" i="10"/>
  <c r="C773" i="10"/>
  <c r="C774" i="10"/>
  <c r="C775" i="10"/>
  <c r="C776" i="10"/>
  <c r="C777" i="10"/>
  <c r="C778" i="10"/>
  <c r="C779" i="10"/>
  <c r="C780" i="10"/>
  <c r="C781" i="10"/>
  <c r="C782" i="10"/>
  <c r="C783" i="10"/>
  <c r="C784" i="10"/>
  <c r="C785" i="10"/>
  <c r="C786" i="10"/>
  <c r="C787" i="10"/>
  <c r="C788" i="10"/>
  <c r="C789" i="10"/>
  <c r="C790" i="10"/>
  <c r="C791" i="10"/>
  <c r="C792" i="10"/>
  <c r="C793" i="10"/>
  <c r="C794" i="10"/>
  <c r="C795" i="10"/>
  <c r="C796" i="10"/>
  <c r="C797" i="10"/>
  <c r="C798" i="10"/>
  <c r="C799" i="10"/>
  <c r="C800" i="10"/>
  <c r="C801" i="10"/>
  <c r="C802" i="10"/>
  <c r="C803" i="10"/>
  <c r="C804" i="10"/>
  <c r="C805" i="10"/>
  <c r="C806" i="10"/>
  <c r="C807" i="10"/>
  <c r="C808" i="10"/>
  <c r="C809" i="10"/>
  <c r="C810" i="10"/>
  <c r="C811" i="10"/>
  <c r="C812" i="10"/>
  <c r="C813" i="10"/>
  <c r="C814" i="10"/>
  <c r="C815" i="10"/>
  <c r="C816" i="10"/>
  <c r="C817" i="10"/>
  <c r="C818" i="10"/>
  <c r="C819" i="10"/>
  <c r="C820" i="10"/>
  <c r="C821" i="10"/>
  <c r="C822" i="10"/>
  <c r="C823" i="10"/>
  <c r="C824" i="10"/>
  <c r="C825" i="10"/>
  <c r="C826" i="10"/>
  <c r="C827" i="10"/>
  <c r="C828" i="10"/>
  <c r="C829" i="10"/>
  <c r="C830" i="10"/>
  <c r="C831" i="10"/>
  <c r="C832" i="10"/>
  <c r="C833" i="10"/>
  <c r="C834" i="10"/>
  <c r="C835" i="10"/>
  <c r="C836" i="10"/>
  <c r="C837" i="10"/>
  <c r="C838" i="10"/>
  <c r="C839" i="10"/>
  <c r="C840" i="10"/>
  <c r="C841" i="10"/>
  <c r="C842" i="10"/>
  <c r="C843" i="10"/>
  <c r="C844" i="10"/>
  <c r="C845" i="10"/>
  <c r="C846" i="10"/>
  <c r="C847" i="10"/>
  <c r="C848" i="10"/>
  <c r="C849" i="10"/>
  <c r="C850" i="10"/>
  <c r="C851" i="10"/>
  <c r="C852" i="10"/>
  <c r="C853" i="10"/>
  <c r="C854" i="10"/>
  <c r="C855" i="10"/>
  <c r="C856" i="10"/>
  <c r="C857" i="10"/>
  <c r="C858" i="10"/>
  <c r="C859" i="10"/>
  <c r="C860" i="10"/>
  <c r="C861" i="10"/>
  <c r="C862" i="10"/>
  <c r="C863" i="10"/>
  <c r="C864" i="10"/>
  <c r="C865" i="10"/>
  <c r="C866" i="10"/>
  <c r="C867" i="10"/>
  <c r="C868" i="10"/>
  <c r="C869" i="10"/>
  <c r="C870" i="10"/>
  <c r="C871" i="10"/>
  <c r="C872" i="10"/>
  <c r="C873" i="10"/>
  <c r="C874" i="10"/>
  <c r="C875" i="10"/>
  <c r="C876" i="10"/>
  <c r="C877" i="10"/>
  <c r="C878" i="10"/>
  <c r="C879" i="10"/>
  <c r="C880" i="10"/>
  <c r="C881" i="10"/>
  <c r="C882" i="10"/>
  <c r="C883" i="10"/>
  <c r="C884" i="10"/>
  <c r="C885" i="10"/>
  <c r="C886" i="10"/>
  <c r="C887" i="10"/>
  <c r="C888" i="10"/>
  <c r="C889" i="10"/>
  <c r="C890" i="10"/>
  <c r="C891" i="10"/>
  <c r="C892" i="10"/>
  <c r="C893" i="10"/>
  <c r="C894" i="10"/>
  <c r="C895" i="10"/>
  <c r="C896" i="10"/>
  <c r="C897" i="10"/>
  <c r="C898" i="10"/>
  <c r="C899" i="10"/>
  <c r="C900" i="10"/>
  <c r="C901" i="10"/>
  <c r="C902" i="10"/>
  <c r="C903" i="10"/>
  <c r="C904" i="10"/>
  <c r="C905" i="10"/>
  <c r="C906" i="10"/>
  <c r="C907" i="10"/>
  <c r="C908" i="10"/>
  <c r="C909" i="10"/>
  <c r="C910" i="10"/>
  <c r="C911" i="10"/>
  <c r="C912" i="10"/>
  <c r="C913" i="10"/>
  <c r="C914" i="10"/>
  <c r="C915" i="10"/>
  <c r="C916" i="10"/>
  <c r="C917" i="10"/>
  <c r="C918" i="10"/>
  <c r="C919" i="10"/>
  <c r="C920" i="10"/>
  <c r="C921" i="10"/>
  <c r="C922" i="10"/>
  <c r="C923" i="10"/>
  <c r="C924" i="10"/>
  <c r="C925" i="10"/>
  <c r="C926" i="10"/>
  <c r="C927" i="10"/>
  <c r="C928" i="10"/>
  <c r="C929" i="10"/>
  <c r="C930" i="10"/>
  <c r="C931" i="10"/>
  <c r="C932" i="10"/>
  <c r="C933" i="10"/>
  <c r="C934" i="10"/>
  <c r="C935" i="10"/>
  <c r="C936" i="10"/>
  <c r="C937" i="10"/>
  <c r="C938" i="10"/>
  <c r="C939" i="10"/>
  <c r="C940" i="10"/>
  <c r="C941" i="10"/>
  <c r="C942" i="10"/>
  <c r="C943" i="10"/>
  <c r="C944" i="10"/>
  <c r="C945" i="10"/>
  <c r="C946" i="10"/>
  <c r="C947" i="10"/>
  <c r="C948" i="10"/>
  <c r="C949" i="10"/>
  <c r="C950" i="10"/>
  <c r="C951" i="10"/>
  <c r="C952" i="10"/>
  <c r="C953" i="10"/>
  <c r="C954" i="10"/>
  <c r="C955" i="10"/>
  <c r="C956" i="10"/>
  <c r="C957" i="10"/>
  <c r="C958" i="10"/>
  <c r="C959" i="10"/>
  <c r="C960" i="10"/>
  <c r="C961" i="10"/>
  <c r="C962" i="10"/>
  <c r="C963" i="10"/>
  <c r="C964" i="10"/>
  <c r="C965" i="10"/>
  <c r="C966" i="10"/>
  <c r="C967" i="10"/>
  <c r="C968" i="10"/>
  <c r="C969" i="10"/>
  <c r="C970" i="10"/>
  <c r="C971" i="10"/>
  <c r="C972" i="10"/>
  <c r="C973" i="10"/>
  <c r="C974" i="10"/>
  <c r="C975" i="10"/>
  <c r="C976" i="10"/>
  <c r="C977" i="10"/>
  <c r="C978" i="10"/>
  <c r="C979" i="10"/>
  <c r="C980" i="10"/>
  <c r="C981" i="10"/>
  <c r="C982" i="10"/>
  <c r="C983" i="10"/>
  <c r="C984" i="10"/>
  <c r="C985" i="10"/>
  <c r="C986" i="10"/>
  <c r="C987" i="10"/>
  <c r="C988" i="10"/>
  <c r="C989" i="10"/>
  <c r="C990" i="10"/>
  <c r="C991" i="10"/>
  <c r="C992" i="10"/>
  <c r="C993" i="10"/>
  <c r="C994" i="10"/>
  <c r="C995" i="10"/>
  <c r="C996" i="10"/>
  <c r="C997" i="10"/>
  <c r="C998" i="10"/>
  <c r="C999" i="10"/>
  <c r="C1000" i="10"/>
  <c r="C1001" i="10"/>
  <c r="C1002" i="10"/>
  <c r="C1003" i="10"/>
  <c r="C1004" i="10"/>
  <c r="C1005" i="10"/>
  <c r="C1006" i="10"/>
  <c r="C1007" i="10"/>
  <c r="C1008" i="10"/>
  <c r="C1009" i="10"/>
  <c r="C1010" i="10"/>
  <c r="C1011" i="10"/>
  <c r="C1012" i="10"/>
  <c r="C1013" i="10"/>
  <c r="C1014" i="10"/>
  <c r="C1015" i="10"/>
  <c r="C1016" i="10"/>
  <c r="C1017" i="10"/>
  <c r="C1018" i="10"/>
  <c r="C1019" i="10"/>
  <c r="C1020" i="10"/>
  <c r="C1021" i="10"/>
  <c r="C1022" i="10"/>
  <c r="C1023" i="10"/>
  <c r="C1024" i="10"/>
  <c r="C1025" i="10"/>
  <c r="C1026" i="10"/>
  <c r="C1027" i="10"/>
  <c r="C1028" i="10"/>
  <c r="C1029" i="10"/>
  <c r="C1030" i="10"/>
  <c r="C1031" i="10"/>
  <c r="C1032" i="10"/>
  <c r="C1033" i="10"/>
  <c r="C1034" i="10"/>
  <c r="C1035" i="10"/>
  <c r="C1036" i="10"/>
  <c r="C1037" i="10"/>
  <c r="C1038" i="10"/>
  <c r="C1039" i="10"/>
  <c r="C1040" i="10"/>
  <c r="C1041" i="10"/>
  <c r="C1042" i="10"/>
  <c r="C1043" i="10"/>
  <c r="C1044" i="10"/>
  <c r="C1045" i="10"/>
  <c r="C1046" i="10"/>
  <c r="C1047" i="10"/>
  <c r="C1048" i="10"/>
  <c r="C1049" i="10"/>
  <c r="C1050" i="10"/>
  <c r="C1051" i="10"/>
  <c r="C1052" i="10"/>
  <c r="C1053" i="10"/>
  <c r="C1054" i="10"/>
  <c r="C1055" i="10"/>
  <c r="C1056" i="10"/>
  <c r="C1057" i="10"/>
  <c r="C1058" i="10"/>
  <c r="C1059" i="10"/>
  <c r="C1060" i="10"/>
  <c r="C1061" i="10"/>
  <c r="C1062" i="10"/>
  <c r="C1063" i="10"/>
  <c r="C1064" i="10"/>
  <c r="C1065" i="10"/>
  <c r="C1066" i="10"/>
  <c r="C1067" i="10"/>
  <c r="C1068" i="10"/>
  <c r="C1069" i="10"/>
  <c r="C1070" i="10"/>
  <c r="C1071" i="10"/>
  <c r="C1072" i="10"/>
  <c r="C1073" i="10"/>
  <c r="C1074" i="10"/>
  <c r="C1075" i="10"/>
  <c r="C1076" i="10"/>
  <c r="C1077" i="10"/>
  <c r="C1078" i="10"/>
  <c r="C1079" i="10"/>
  <c r="C1080" i="10"/>
  <c r="C1081" i="10"/>
  <c r="C1082" i="10"/>
  <c r="C1083" i="10"/>
  <c r="C1084" i="10"/>
  <c r="C1085" i="10"/>
  <c r="C1086" i="10"/>
  <c r="C1087" i="10"/>
  <c r="C1088" i="10"/>
  <c r="C1089" i="10"/>
  <c r="C1090" i="10"/>
  <c r="C1091" i="10"/>
  <c r="C1092" i="10"/>
  <c r="C1093" i="10"/>
  <c r="C1094" i="10"/>
  <c r="C1095" i="10"/>
  <c r="C1096" i="10"/>
  <c r="C1097" i="10"/>
  <c r="C1098" i="10"/>
  <c r="C1099" i="10"/>
  <c r="C1100" i="10"/>
  <c r="C1101" i="10"/>
  <c r="C1102" i="10"/>
  <c r="C1103" i="10"/>
  <c r="C1104" i="10"/>
  <c r="C1105" i="10"/>
  <c r="C1106" i="10"/>
  <c r="C1107" i="10"/>
  <c r="C1108" i="10"/>
  <c r="C1109" i="10"/>
  <c r="C1110" i="10"/>
  <c r="C1111" i="10"/>
  <c r="C1112" i="10"/>
  <c r="C1113" i="10"/>
  <c r="C1114" i="10"/>
  <c r="C1115" i="10"/>
  <c r="C1116" i="10"/>
  <c r="C1117" i="10"/>
  <c r="C1118" i="10"/>
  <c r="C1119" i="10"/>
  <c r="C1120" i="10"/>
  <c r="C1121" i="10"/>
  <c r="C1122" i="10"/>
  <c r="C1123" i="10"/>
  <c r="C1124" i="10"/>
  <c r="C1125" i="10"/>
  <c r="C1126" i="10"/>
  <c r="C1127" i="10"/>
  <c r="C1128" i="10"/>
  <c r="C1129" i="10"/>
  <c r="C1130" i="10"/>
  <c r="C1131" i="10"/>
  <c r="C1132" i="10"/>
  <c r="C1133" i="10"/>
  <c r="C1134" i="10"/>
  <c r="C1135" i="10"/>
  <c r="C1136" i="10"/>
  <c r="C1137" i="10"/>
  <c r="C1138" i="10"/>
  <c r="C1139" i="10"/>
  <c r="C1140" i="10"/>
  <c r="C1141" i="10"/>
  <c r="C1142" i="10"/>
  <c r="C1143" i="10"/>
  <c r="C1144" i="10"/>
  <c r="C1145" i="10"/>
  <c r="C1146" i="10"/>
  <c r="C1147" i="10"/>
  <c r="C1148" i="10"/>
  <c r="C1149" i="10"/>
  <c r="C1150" i="10"/>
  <c r="C1151" i="10"/>
  <c r="C1152" i="10"/>
  <c r="C1153" i="10"/>
  <c r="C1154" i="10"/>
  <c r="C1155" i="10"/>
  <c r="C1156" i="10"/>
  <c r="C1157" i="10"/>
  <c r="C1158" i="10"/>
  <c r="C1159" i="10"/>
  <c r="C1160" i="10"/>
  <c r="C1161" i="10"/>
  <c r="C1162" i="10"/>
  <c r="C1163" i="10"/>
  <c r="C1164" i="10"/>
  <c r="C1165" i="10"/>
  <c r="C1166" i="10"/>
  <c r="C1167" i="10"/>
  <c r="C1168" i="10"/>
  <c r="C1169" i="10"/>
  <c r="C1170" i="10"/>
  <c r="C1171" i="10"/>
  <c r="C1172" i="10"/>
  <c r="C1173" i="10"/>
  <c r="C1174" i="10"/>
  <c r="C1175" i="10"/>
  <c r="C1176" i="10"/>
  <c r="C1177" i="10"/>
  <c r="C1178" i="10"/>
  <c r="C1179" i="10"/>
  <c r="C1180" i="10"/>
  <c r="C1181" i="10"/>
  <c r="C1182" i="10"/>
  <c r="C1183" i="10"/>
  <c r="C1184" i="10"/>
  <c r="C1185" i="10"/>
  <c r="C1186" i="10"/>
  <c r="C1187" i="10"/>
  <c r="C1188" i="10"/>
  <c r="C1189" i="10"/>
  <c r="C1190" i="10"/>
  <c r="C1191" i="10"/>
  <c r="C1192" i="10"/>
  <c r="C1193" i="10"/>
  <c r="C1194" i="10"/>
  <c r="C1195" i="10"/>
  <c r="C1196" i="10"/>
  <c r="C1197" i="10"/>
  <c r="C1198" i="10"/>
  <c r="C1199" i="10"/>
  <c r="C1200" i="10"/>
  <c r="C1201" i="10"/>
  <c r="C1202" i="10"/>
  <c r="C1203" i="10"/>
  <c r="C1204" i="10"/>
  <c r="C1205" i="10"/>
  <c r="C1206" i="10"/>
  <c r="C1207" i="10"/>
  <c r="C1208" i="10"/>
  <c r="C1209" i="10"/>
  <c r="C1210" i="10"/>
  <c r="C1211" i="10"/>
  <c r="C1212" i="10"/>
  <c r="C1213" i="10"/>
  <c r="C1214" i="10"/>
  <c r="C1215" i="10"/>
  <c r="C1216" i="10"/>
  <c r="C1217" i="10"/>
  <c r="C1218" i="10"/>
  <c r="C1219" i="10"/>
  <c r="C1220" i="10"/>
  <c r="C1221" i="10"/>
  <c r="C1222" i="10"/>
  <c r="C1223" i="10"/>
  <c r="C1224" i="10"/>
  <c r="C1225" i="10"/>
  <c r="C1226" i="10"/>
  <c r="C1227" i="10"/>
  <c r="C1228" i="10"/>
  <c r="C1229" i="10"/>
  <c r="C1230" i="10"/>
  <c r="C1231" i="10"/>
  <c r="C1232" i="10"/>
  <c r="C1233" i="10"/>
  <c r="C1234" i="10"/>
  <c r="C1235" i="10"/>
  <c r="C1236" i="10"/>
  <c r="C1237" i="10"/>
  <c r="C1238" i="10"/>
  <c r="C1239" i="10"/>
  <c r="C1240" i="10"/>
  <c r="C1241" i="10"/>
  <c r="C1242" i="10"/>
  <c r="C1243" i="10"/>
  <c r="C1244" i="10"/>
  <c r="C1245" i="10"/>
  <c r="C1246" i="10"/>
  <c r="C1247" i="10"/>
  <c r="C1248" i="10"/>
  <c r="C1249" i="10"/>
  <c r="C1250" i="10"/>
  <c r="C1251" i="10"/>
  <c r="C1252" i="10"/>
  <c r="C1253" i="10"/>
  <c r="C1254" i="10"/>
  <c r="C1255" i="10"/>
  <c r="C1256" i="10"/>
  <c r="C1257" i="10"/>
  <c r="C1258" i="10"/>
  <c r="C1259" i="10"/>
  <c r="C1260" i="10"/>
  <c r="C1261" i="10"/>
  <c r="C1262" i="10"/>
  <c r="C1263" i="10"/>
  <c r="C1264" i="10"/>
  <c r="C1265" i="10"/>
  <c r="C1266" i="10"/>
  <c r="C1267" i="10"/>
  <c r="C1268" i="10"/>
  <c r="C1269" i="10"/>
  <c r="C1270" i="10"/>
  <c r="C1271" i="10"/>
  <c r="C1272" i="10"/>
  <c r="C1273" i="10"/>
  <c r="C1274" i="10"/>
  <c r="C1275" i="10"/>
  <c r="C1276" i="10"/>
  <c r="C1277" i="10"/>
  <c r="C1278" i="10"/>
  <c r="C1279" i="10"/>
  <c r="C1280" i="10"/>
  <c r="C1281" i="10"/>
  <c r="C1282" i="10"/>
  <c r="C1283" i="10"/>
  <c r="C1284" i="10"/>
  <c r="C1285" i="10"/>
  <c r="C1286" i="10"/>
  <c r="C1287" i="10"/>
  <c r="C1288" i="10"/>
  <c r="C1289" i="10"/>
  <c r="C1290" i="10"/>
  <c r="C1291" i="10"/>
  <c r="C1292" i="10"/>
  <c r="C1293" i="10"/>
  <c r="C1294" i="10"/>
  <c r="C1295" i="10"/>
  <c r="C1296" i="10"/>
  <c r="C1297" i="10"/>
  <c r="C1298" i="10"/>
  <c r="C1299" i="10"/>
  <c r="C1300" i="10"/>
  <c r="C1301" i="10"/>
  <c r="C1302" i="10"/>
  <c r="C1303" i="10"/>
  <c r="C1304" i="10"/>
  <c r="C1305" i="10"/>
  <c r="C1306" i="10"/>
  <c r="C1307" i="10"/>
  <c r="C1308" i="10"/>
  <c r="C1309" i="10"/>
  <c r="C1310" i="10"/>
  <c r="C1311" i="10"/>
  <c r="C1312" i="10"/>
  <c r="C1313" i="10"/>
  <c r="C1314" i="10"/>
  <c r="C1315" i="10"/>
  <c r="C1316" i="10"/>
  <c r="C1317" i="10"/>
  <c r="C1318" i="10"/>
  <c r="C1319" i="10"/>
  <c r="C1320" i="10"/>
  <c r="C1321" i="10"/>
  <c r="C1322" i="10"/>
  <c r="C1323" i="10"/>
  <c r="C1324" i="10"/>
  <c r="C1325" i="10"/>
  <c r="C1326" i="10"/>
  <c r="C1327" i="10"/>
  <c r="C1328" i="10"/>
  <c r="C1329" i="10"/>
  <c r="C1330" i="10"/>
  <c r="C1331" i="10"/>
  <c r="C1332" i="10"/>
  <c r="C1333" i="10"/>
  <c r="C1334" i="10"/>
  <c r="C1335" i="10"/>
  <c r="C1336" i="10"/>
  <c r="C1337" i="10"/>
  <c r="C1338" i="10"/>
  <c r="C1339" i="10"/>
  <c r="C1340" i="10"/>
  <c r="C1341" i="10"/>
  <c r="C1342" i="10"/>
  <c r="C1343" i="10"/>
  <c r="C1344" i="10"/>
  <c r="C1345" i="10"/>
  <c r="C1346" i="10"/>
  <c r="C1347" i="10"/>
  <c r="C1348" i="10"/>
  <c r="C1349" i="10"/>
  <c r="C1350" i="10"/>
  <c r="C1351" i="10"/>
  <c r="C1352" i="10"/>
  <c r="C1353" i="10"/>
  <c r="C1354" i="10"/>
  <c r="C1355" i="10"/>
  <c r="C1356" i="10"/>
  <c r="C1357" i="10"/>
  <c r="C1358" i="10"/>
  <c r="C1359" i="10"/>
  <c r="C1360" i="10"/>
  <c r="C1361" i="10"/>
  <c r="C1362" i="10"/>
  <c r="C1363" i="10"/>
  <c r="C1364" i="10"/>
  <c r="C1365" i="10"/>
  <c r="C1366" i="10"/>
  <c r="C1367" i="10"/>
  <c r="C1368" i="10"/>
  <c r="C1369" i="10"/>
  <c r="C1370" i="10"/>
  <c r="C1371" i="10"/>
  <c r="C1372" i="10"/>
  <c r="C1373" i="10"/>
  <c r="C1374" i="10"/>
  <c r="C1375" i="10"/>
  <c r="C1376" i="10"/>
  <c r="C1377" i="10"/>
  <c r="C1378" i="10"/>
  <c r="C1379" i="10"/>
  <c r="C1380" i="10"/>
  <c r="C1381" i="10"/>
  <c r="C1382" i="10"/>
  <c r="C1383" i="10"/>
  <c r="C1384" i="10"/>
  <c r="C1385" i="10"/>
  <c r="C1386" i="10"/>
  <c r="C1387" i="10"/>
  <c r="C1388" i="10"/>
  <c r="C1389" i="10"/>
  <c r="C1390" i="10"/>
  <c r="C1391" i="10"/>
  <c r="C1392" i="10"/>
  <c r="C1393" i="10"/>
  <c r="C1394" i="10"/>
  <c r="C1395" i="10"/>
  <c r="C1396" i="10"/>
  <c r="C1397" i="10"/>
  <c r="C1398" i="10"/>
  <c r="C1399" i="10"/>
  <c r="C1400" i="10"/>
  <c r="C1401" i="10"/>
  <c r="C1402" i="10"/>
  <c r="C1403" i="10"/>
  <c r="C1404" i="10"/>
  <c r="C1405" i="10"/>
  <c r="C1406" i="10"/>
  <c r="C1407" i="10"/>
  <c r="C1408" i="10"/>
  <c r="C1409" i="10"/>
  <c r="C1410" i="10"/>
  <c r="C1411" i="10"/>
  <c r="C1412" i="10"/>
  <c r="C1413" i="10"/>
  <c r="C1414" i="10"/>
  <c r="C1415" i="10"/>
  <c r="C1416" i="10"/>
  <c r="C1417" i="10"/>
  <c r="C1418" i="10"/>
  <c r="C1419" i="10"/>
  <c r="C1420" i="10"/>
  <c r="C1421" i="10"/>
  <c r="C1422" i="10"/>
  <c r="C1423" i="10"/>
  <c r="C1424" i="10"/>
  <c r="C1425" i="10"/>
  <c r="C1426" i="10"/>
  <c r="C1427" i="10"/>
  <c r="C1428" i="10"/>
  <c r="C1429" i="10"/>
  <c r="C1430" i="10"/>
  <c r="C1431" i="10"/>
  <c r="C1432" i="10"/>
  <c r="C1433" i="10"/>
  <c r="C1434" i="10"/>
  <c r="C1435" i="10"/>
  <c r="C1436" i="10"/>
  <c r="C1437" i="10"/>
  <c r="C1438" i="10"/>
  <c r="C1439" i="10"/>
  <c r="C1440" i="10"/>
  <c r="C1441" i="10"/>
  <c r="C1442" i="10"/>
  <c r="C1443" i="10"/>
  <c r="C1444" i="10"/>
  <c r="C1445" i="10"/>
  <c r="C1446" i="10"/>
  <c r="C1447" i="10"/>
  <c r="C1448" i="10"/>
  <c r="C1449" i="10"/>
  <c r="C1450" i="10"/>
  <c r="C1451" i="10"/>
  <c r="C1452" i="10"/>
  <c r="C1453" i="10"/>
  <c r="C1454" i="10"/>
  <c r="C1455" i="10"/>
  <c r="C1456" i="10"/>
  <c r="C1457" i="10"/>
  <c r="C1458" i="10"/>
  <c r="C1459" i="10"/>
  <c r="C1460" i="10"/>
  <c r="C1461" i="10"/>
  <c r="C1462" i="10"/>
  <c r="C1463" i="10"/>
  <c r="C1464" i="10"/>
  <c r="C1465" i="10"/>
  <c r="C1466" i="10"/>
  <c r="C1467" i="10"/>
  <c r="C1468" i="10"/>
  <c r="C1469" i="10"/>
  <c r="C1470" i="10"/>
  <c r="C1471" i="10"/>
  <c r="C1472" i="10"/>
  <c r="C1473" i="10"/>
  <c r="C1474" i="10"/>
  <c r="C1475" i="10"/>
  <c r="C1476" i="10"/>
  <c r="C1477" i="10"/>
  <c r="C1478" i="10"/>
  <c r="C1479" i="10"/>
  <c r="C1480" i="10"/>
  <c r="C1481" i="10"/>
  <c r="C1482" i="10"/>
  <c r="C1483" i="10"/>
  <c r="C1484" i="10"/>
  <c r="C1485" i="10"/>
  <c r="C1486" i="10"/>
  <c r="C1487" i="10"/>
  <c r="C1488" i="10"/>
  <c r="C1489" i="10"/>
  <c r="C1490" i="10"/>
  <c r="C1491" i="10"/>
  <c r="C1492" i="10"/>
  <c r="C1493" i="10"/>
  <c r="C1494" i="10"/>
  <c r="C1495" i="10"/>
  <c r="C1496" i="10"/>
  <c r="C1497" i="10"/>
  <c r="C1498" i="10"/>
  <c r="C1499" i="10"/>
  <c r="C1500" i="10"/>
  <c r="C1501" i="10"/>
  <c r="C1502" i="10"/>
  <c r="C1503" i="10"/>
  <c r="C1504" i="10"/>
  <c r="C1505" i="10"/>
  <c r="C1506" i="10"/>
  <c r="C1507" i="10"/>
  <c r="C1508" i="10"/>
  <c r="C1509" i="10"/>
  <c r="C1510" i="10"/>
  <c r="C1511" i="10"/>
  <c r="C1512" i="10"/>
  <c r="C1513" i="10"/>
  <c r="C1514" i="10"/>
  <c r="C1515" i="10"/>
  <c r="C1516" i="10"/>
  <c r="C1517" i="10"/>
  <c r="C1518" i="10"/>
  <c r="C1519" i="10"/>
  <c r="C1520" i="10"/>
  <c r="C1521" i="10"/>
  <c r="C1522" i="10"/>
  <c r="C1523" i="10"/>
  <c r="C1524" i="10"/>
  <c r="C1525" i="10"/>
  <c r="C1526" i="10"/>
  <c r="C1527" i="10"/>
  <c r="C1528" i="10"/>
  <c r="C1529" i="10"/>
  <c r="C1530" i="10"/>
  <c r="C1531" i="10"/>
  <c r="C1532" i="10"/>
  <c r="C1533" i="10"/>
  <c r="C1534" i="10"/>
  <c r="C1535" i="10"/>
  <c r="C1536" i="10"/>
  <c r="C1537" i="10"/>
  <c r="C1538" i="10"/>
  <c r="C1539" i="10"/>
  <c r="C1540" i="10"/>
  <c r="C1541" i="10"/>
  <c r="C1542" i="10"/>
  <c r="C1543" i="10"/>
  <c r="C1544" i="10"/>
  <c r="C1545" i="10"/>
  <c r="C1546" i="10"/>
  <c r="C1547" i="10"/>
  <c r="C1548" i="10"/>
  <c r="C1549" i="10"/>
  <c r="C1550" i="10"/>
  <c r="C1551" i="10"/>
  <c r="C1552" i="10"/>
  <c r="C1553" i="10"/>
  <c r="C1554" i="10"/>
  <c r="C1555" i="10"/>
  <c r="C1556" i="10"/>
  <c r="C1557" i="10"/>
  <c r="C1558" i="10"/>
  <c r="C1559" i="10"/>
  <c r="C1560" i="10"/>
  <c r="C1561" i="10"/>
  <c r="C1562" i="10"/>
  <c r="C1563" i="10"/>
  <c r="C1564" i="10"/>
  <c r="C1565" i="10"/>
  <c r="C1566" i="10"/>
  <c r="C1567" i="10"/>
  <c r="C1568" i="10"/>
  <c r="C1569" i="10"/>
  <c r="C1570" i="10"/>
  <c r="C1571" i="10"/>
  <c r="C1572" i="10"/>
  <c r="C1573" i="10"/>
  <c r="C1574" i="10"/>
  <c r="C1575" i="10"/>
  <c r="C1576" i="10"/>
  <c r="C1577" i="10"/>
  <c r="C1578" i="10"/>
  <c r="C1579" i="10"/>
  <c r="C1580" i="10"/>
  <c r="C1581" i="10"/>
  <c r="C1582" i="10"/>
  <c r="C1583" i="10"/>
  <c r="C1584" i="10"/>
  <c r="C1585" i="10"/>
  <c r="C1586" i="10"/>
  <c r="C1587" i="10"/>
  <c r="C1588" i="10"/>
  <c r="C1589" i="10"/>
  <c r="C1590" i="10"/>
  <c r="C1591" i="10"/>
  <c r="C1592" i="10"/>
  <c r="C1593" i="10"/>
  <c r="C1594" i="10"/>
  <c r="C1595" i="10"/>
  <c r="C1596" i="10"/>
  <c r="C1597" i="10"/>
  <c r="C1598" i="10"/>
  <c r="C1599" i="10"/>
  <c r="C1600" i="10"/>
  <c r="C1601" i="10"/>
  <c r="C1602" i="10"/>
  <c r="C1603" i="10"/>
  <c r="C1604" i="10"/>
  <c r="C1605" i="10"/>
  <c r="C1606" i="10"/>
  <c r="C1607" i="10"/>
  <c r="C1608" i="10"/>
  <c r="C1609" i="10"/>
  <c r="C1610" i="10"/>
  <c r="C1611" i="10"/>
  <c r="C1612" i="10"/>
  <c r="C1613" i="10"/>
  <c r="C1614" i="10"/>
  <c r="C1615" i="10"/>
  <c r="C1616" i="10"/>
  <c r="C1617" i="10"/>
  <c r="C1618" i="10"/>
  <c r="C1619" i="10"/>
  <c r="C1620" i="10"/>
  <c r="C1621" i="10"/>
  <c r="C1622" i="10"/>
  <c r="C1623" i="10"/>
  <c r="C1624" i="10"/>
  <c r="C1625" i="10"/>
  <c r="C1626" i="10"/>
  <c r="C1627" i="10"/>
  <c r="C1628" i="10"/>
  <c r="C1629" i="10"/>
  <c r="C1630" i="10"/>
  <c r="C1631" i="10"/>
  <c r="C1632" i="10"/>
  <c r="C1633" i="10"/>
  <c r="C1634" i="10"/>
  <c r="C1635" i="10"/>
  <c r="C1636" i="10"/>
  <c r="C1637" i="10"/>
  <c r="C1638" i="10"/>
  <c r="C1639" i="10"/>
  <c r="C1640" i="10"/>
  <c r="C1641" i="10"/>
  <c r="C1642" i="10"/>
  <c r="C1643" i="10"/>
  <c r="C1644" i="10"/>
  <c r="C1645" i="10"/>
  <c r="C1646" i="10"/>
  <c r="C1647" i="10"/>
  <c r="C1648" i="10"/>
  <c r="C1649" i="10"/>
  <c r="C1650" i="10"/>
  <c r="C1651" i="10"/>
  <c r="C1652" i="10"/>
  <c r="C1653" i="10"/>
  <c r="C1654" i="10"/>
  <c r="C1655" i="10"/>
  <c r="C1656" i="10"/>
  <c r="C1657" i="10"/>
  <c r="C1658" i="10"/>
  <c r="C1659" i="10"/>
  <c r="C1660" i="10"/>
  <c r="C1661" i="10"/>
  <c r="C1662" i="10"/>
  <c r="C1663" i="10"/>
  <c r="C1664" i="10"/>
  <c r="C1665" i="10"/>
  <c r="C1666" i="10"/>
  <c r="C1667" i="10"/>
  <c r="C1668" i="10"/>
  <c r="C1669" i="10"/>
  <c r="C1670" i="10"/>
  <c r="C1671" i="10"/>
  <c r="C1672" i="10"/>
  <c r="C1673" i="10"/>
  <c r="C1674" i="10"/>
  <c r="C1675" i="10"/>
  <c r="C1676" i="10"/>
  <c r="C1677" i="10"/>
  <c r="C1678" i="10"/>
  <c r="C1679" i="10"/>
  <c r="C1680" i="10"/>
  <c r="C1681" i="10"/>
  <c r="C1682" i="10"/>
  <c r="C1683" i="10"/>
  <c r="C1684" i="10"/>
  <c r="C1685" i="10"/>
  <c r="C1686" i="10"/>
  <c r="C1687" i="10"/>
  <c r="C1688" i="10"/>
  <c r="C1689" i="10"/>
  <c r="C1690" i="10"/>
  <c r="C1691" i="10"/>
  <c r="C1692" i="10"/>
  <c r="C1693" i="10"/>
  <c r="C1694" i="10"/>
  <c r="C1695" i="10"/>
  <c r="C1696" i="10"/>
  <c r="C1697" i="10"/>
  <c r="C1698" i="10"/>
  <c r="C1699" i="10"/>
  <c r="C1700" i="10"/>
  <c r="C1701" i="10"/>
  <c r="C1702" i="10"/>
  <c r="C1703" i="10"/>
  <c r="C1704" i="10"/>
  <c r="C1705" i="10"/>
  <c r="C1706" i="10"/>
  <c r="C1707" i="10"/>
  <c r="C1708" i="10"/>
  <c r="C1709" i="10"/>
  <c r="C1710" i="10"/>
  <c r="C1711" i="10"/>
  <c r="C1712" i="10"/>
  <c r="C1713" i="10"/>
  <c r="C1714" i="10"/>
  <c r="C1715" i="10"/>
  <c r="C1716" i="10"/>
  <c r="C1717" i="10"/>
  <c r="C1718" i="10"/>
  <c r="C1719" i="10"/>
  <c r="C1720" i="10"/>
  <c r="C1721" i="10"/>
  <c r="C1722" i="10"/>
  <c r="C1723" i="10"/>
  <c r="C1724" i="10"/>
  <c r="C1725" i="10"/>
  <c r="C1726" i="10"/>
  <c r="C1727" i="10"/>
  <c r="C1728" i="10"/>
  <c r="C1729" i="10"/>
  <c r="C1730" i="10"/>
  <c r="C1731" i="10"/>
  <c r="C1732" i="10"/>
  <c r="C1733" i="10"/>
  <c r="C1734" i="10"/>
  <c r="C1735" i="10"/>
  <c r="C1736" i="10"/>
  <c r="C1737" i="10"/>
  <c r="C1738" i="10"/>
  <c r="C1739" i="10"/>
  <c r="C1740" i="10"/>
  <c r="C1741" i="10"/>
  <c r="C1742" i="10"/>
  <c r="C1743" i="10"/>
  <c r="C1744" i="10"/>
  <c r="C1745" i="10"/>
  <c r="C1746" i="10"/>
  <c r="C1747" i="10"/>
  <c r="C1748" i="10"/>
  <c r="C1749" i="10"/>
  <c r="C1750" i="10"/>
  <c r="C1751" i="10"/>
  <c r="C1752" i="10"/>
  <c r="C1753" i="10"/>
  <c r="C1754" i="10"/>
  <c r="C1755" i="10"/>
  <c r="C1756" i="10"/>
  <c r="C1757" i="10"/>
  <c r="C1758" i="10"/>
  <c r="C1759" i="10"/>
  <c r="C1760" i="10"/>
  <c r="C1761" i="10"/>
  <c r="C1762" i="10"/>
  <c r="C1763" i="10"/>
  <c r="C1764" i="10"/>
  <c r="C1765" i="10"/>
  <c r="C1766" i="10"/>
  <c r="C1767" i="10"/>
  <c r="C1768" i="10"/>
  <c r="C1769" i="10"/>
  <c r="C1770" i="10"/>
  <c r="C1771" i="10"/>
  <c r="C1772" i="10"/>
  <c r="C1773" i="10"/>
  <c r="C1774" i="10"/>
  <c r="C1775" i="10"/>
  <c r="C1776" i="10"/>
  <c r="C1777" i="10"/>
  <c r="C1778" i="10"/>
  <c r="C1779" i="10"/>
  <c r="C1780" i="10"/>
  <c r="C1781" i="10"/>
  <c r="C1782" i="10"/>
  <c r="C1783" i="10"/>
  <c r="C1784" i="10"/>
  <c r="C1785" i="10"/>
  <c r="C1786" i="10"/>
  <c r="C1787" i="10"/>
  <c r="C1788" i="10"/>
  <c r="C1789" i="10"/>
  <c r="C1790" i="10"/>
  <c r="C1791" i="10"/>
  <c r="C1792" i="10"/>
  <c r="C1793" i="10"/>
  <c r="C1794" i="10"/>
  <c r="C1795" i="10"/>
  <c r="C1796" i="10"/>
  <c r="C1797" i="10"/>
  <c r="C1798" i="10"/>
  <c r="C1799" i="10"/>
  <c r="C1800" i="10"/>
  <c r="C1801" i="10"/>
  <c r="C1802" i="10"/>
  <c r="C1803" i="10"/>
  <c r="C1804" i="10"/>
  <c r="C1805" i="10"/>
  <c r="C1806" i="10"/>
  <c r="C1807" i="10"/>
  <c r="C1808" i="10"/>
  <c r="C1809" i="10"/>
  <c r="C1810" i="10"/>
  <c r="C1811" i="10"/>
  <c r="C1812" i="10"/>
  <c r="C1813" i="10"/>
  <c r="C1814" i="10"/>
  <c r="C1815" i="10"/>
  <c r="C1816" i="10"/>
  <c r="C1817" i="10"/>
  <c r="C1818" i="10"/>
  <c r="C1819" i="10"/>
  <c r="C1820" i="10"/>
  <c r="C1821" i="10"/>
  <c r="C1822" i="10"/>
  <c r="C1823" i="10"/>
  <c r="C1824" i="10"/>
  <c r="C1825" i="10"/>
  <c r="C1826" i="10"/>
  <c r="C1827" i="10"/>
  <c r="C1828" i="10"/>
  <c r="C1829" i="10"/>
  <c r="C1830" i="10"/>
  <c r="C1831" i="10"/>
  <c r="C1832" i="10"/>
  <c r="C1833" i="10"/>
  <c r="C1834" i="10"/>
  <c r="C1835" i="10"/>
  <c r="C1836" i="10"/>
  <c r="C1837" i="10"/>
  <c r="C1838" i="10"/>
  <c r="C1839" i="10"/>
  <c r="C1840" i="10"/>
  <c r="C1841" i="10"/>
  <c r="C1842" i="10"/>
  <c r="C1843" i="10"/>
  <c r="C1844" i="10"/>
  <c r="C1845" i="10"/>
  <c r="C1846" i="10"/>
  <c r="C1847" i="10"/>
  <c r="C1848" i="10"/>
  <c r="C1849" i="10"/>
  <c r="C1850" i="10"/>
  <c r="C1851" i="10"/>
  <c r="C1852" i="10"/>
  <c r="C1853" i="10"/>
  <c r="C1854" i="10"/>
  <c r="C1855" i="10"/>
  <c r="C1856" i="10"/>
  <c r="C1857" i="10"/>
  <c r="C1858" i="10"/>
  <c r="C1859" i="10"/>
  <c r="C1860" i="10"/>
  <c r="C1861" i="10"/>
  <c r="C1862" i="10"/>
  <c r="C1863" i="10"/>
  <c r="C1864" i="10"/>
  <c r="C1865" i="10"/>
  <c r="C1866" i="10"/>
  <c r="C1867" i="10"/>
  <c r="C1868" i="10"/>
  <c r="C1869" i="10"/>
  <c r="C1870" i="10"/>
  <c r="C1871" i="10"/>
  <c r="C1872" i="10"/>
  <c r="C1873" i="10"/>
  <c r="C1874" i="10"/>
  <c r="C1875" i="10"/>
  <c r="C1876" i="10"/>
  <c r="C1877" i="10"/>
  <c r="C1878" i="10"/>
  <c r="C1879" i="10"/>
  <c r="C1880" i="10"/>
  <c r="C1881" i="10"/>
  <c r="C1882" i="10"/>
  <c r="C1883" i="10"/>
  <c r="C1884" i="10"/>
  <c r="C1885" i="10"/>
  <c r="C1886" i="10"/>
  <c r="C1887" i="10"/>
  <c r="C1888" i="10"/>
  <c r="C1889" i="10"/>
  <c r="C1890" i="10"/>
  <c r="C1891" i="10"/>
  <c r="C1892" i="10"/>
  <c r="C1893" i="10"/>
  <c r="C1894" i="10"/>
  <c r="C1895" i="10"/>
  <c r="C1896" i="10"/>
  <c r="C1897" i="10"/>
  <c r="C1898" i="10"/>
  <c r="C1899" i="10"/>
  <c r="C1900" i="10"/>
  <c r="C1901" i="10"/>
  <c r="C1902" i="10"/>
  <c r="C1903" i="10"/>
  <c r="C1904" i="10"/>
  <c r="C1905" i="10"/>
  <c r="C1906" i="10"/>
  <c r="C1907" i="10"/>
  <c r="C1908" i="10"/>
  <c r="C1909" i="10"/>
  <c r="C1910" i="10"/>
  <c r="C1911" i="10"/>
  <c r="C1912" i="10"/>
  <c r="C1913" i="10"/>
  <c r="C1914" i="10"/>
  <c r="C1915" i="10"/>
  <c r="C1916" i="10"/>
  <c r="C1917" i="10"/>
  <c r="C1918" i="10"/>
  <c r="C1919" i="10"/>
  <c r="C1920" i="10"/>
  <c r="C1921" i="10"/>
  <c r="C1922" i="10"/>
  <c r="C1923" i="10"/>
  <c r="C1924" i="10"/>
  <c r="C1925" i="10"/>
  <c r="C1926" i="10"/>
  <c r="C1927" i="10"/>
  <c r="C1928" i="10"/>
  <c r="C1929" i="10"/>
  <c r="C1930" i="10"/>
  <c r="C1931" i="10"/>
  <c r="C1932" i="10"/>
  <c r="C1933" i="10"/>
  <c r="C1934" i="10"/>
  <c r="C1935" i="10"/>
  <c r="C1936" i="10"/>
  <c r="C1937" i="10"/>
  <c r="C1938" i="10"/>
  <c r="C1939" i="10"/>
  <c r="C1940" i="10"/>
  <c r="C1941" i="10"/>
  <c r="C1942" i="10"/>
  <c r="C1943" i="10"/>
  <c r="C1944" i="10"/>
  <c r="C1945" i="10"/>
  <c r="C1946" i="10"/>
  <c r="C1947" i="10"/>
  <c r="C1948" i="10"/>
  <c r="C1949" i="10"/>
  <c r="C1950" i="10"/>
  <c r="C1951" i="10"/>
  <c r="C1952" i="10"/>
  <c r="C1953" i="10"/>
  <c r="C1954" i="10"/>
  <c r="C1955" i="10"/>
  <c r="C1956" i="10"/>
  <c r="C1957" i="10"/>
  <c r="C1958" i="10"/>
  <c r="C1959" i="10"/>
  <c r="C1960" i="10"/>
  <c r="C1961" i="10"/>
  <c r="C1962" i="10"/>
  <c r="C1963" i="10"/>
  <c r="C1964" i="10"/>
  <c r="C1965" i="10"/>
  <c r="C1966" i="10"/>
  <c r="C1967" i="10"/>
  <c r="C1968" i="10"/>
  <c r="C1969" i="10"/>
  <c r="C1970" i="10"/>
  <c r="C1971" i="10"/>
  <c r="C1972" i="10"/>
  <c r="C1973" i="10"/>
  <c r="C1974" i="10"/>
  <c r="C1975" i="10"/>
  <c r="C1976" i="10"/>
  <c r="C1977" i="10"/>
  <c r="C1978" i="10"/>
  <c r="C1979" i="10"/>
  <c r="C1980" i="10"/>
  <c r="C1981" i="10"/>
  <c r="C1982" i="10"/>
  <c r="C1983" i="10"/>
  <c r="C1984" i="10"/>
  <c r="C1985" i="10"/>
  <c r="C1986" i="10"/>
  <c r="C1987" i="10"/>
  <c r="C1988" i="10"/>
  <c r="C1989" i="10"/>
  <c r="C1990" i="10"/>
  <c r="C1991" i="10"/>
  <c r="C1992" i="10"/>
  <c r="C1993" i="10"/>
  <c r="C1994" i="10"/>
  <c r="C1995" i="10"/>
  <c r="C1996" i="10"/>
  <c r="C1997" i="10"/>
  <c r="C1998" i="10"/>
  <c r="C1999" i="10"/>
  <c r="C2000" i="10"/>
  <c r="C2001" i="10"/>
  <c r="C2002" i="10"/>
  <c r="C2003" i="10"/>
  <c r="C2004" i="10"/>
  <c r="C2005" i="10"/>
  <c r="C2006" i="10"/>
  <c r="C2007" i="10"/>
  <c r="C2008" i="10"/>
  <c r="C2009" i="10"/>
  <c r="C2010" i="10"/>
  <c r="C2011" i="10"/>
  <c r="C2012" i="10"/>
  <c r="C2013" i="10"/>
  <c r="C2014" i="10"/>
  <c r="C2015" i="10"/>
  <c r="C2016" i="10"/>
  <c r="C2017" i="10"/>
  <c r="C2018" i="10"/>
  <c r="C2019" i="10"/>
  <c r="C2020" i="10"/>
  <c r="C2021" i="10"/>
  <c r="C2022" i="10"/>
  <c r="C2023" i="10"/>
  <c r="C2024" i="10"/>
  <c r="C2025" i="10"/>
  <c r="C2026" i="10"/>
  <c r="C2027" i="10"/>
  <c r="C2028" i="10"/>
  <c r="C2029" i="10"/>
  <c r="C2030" i="10"/>
  <c r="C2031" i="10"/>
  <c r="C2032" i="10"/>
  <c r="C2033" i="10"/>
  <c r="C2034" i="10"/>
  <c r="C2035" i="10"/>
  <c r="C2036" i="10"/>
  <c r="C2037" i="10"/>
  <c r="C2038" i="10"/>
  <c r="C2039" i="10"/>
  <c r="C2040" i="10"/>
  <c r="C2041" i="10"/>
  <c r="C2042" i="10"/>
  <c r="C2043" i="10"/>
  <c r="C2044" i="10"/>
  <c r="C2045" i="10"/>
  <c r="C2046" i="10"/>
  <c r="C2047" i="10"/>
  <c r="C2048" i="10"/>
  <c r="C2049" i="10"/>
  <c r="C2050" i="10"/>
  <c r="C2051" i="10"/>
  <c r="C2052" i="10"/>
  <c r="C2053" i="10"/>
  <c r="C2054" i="10"/>
  <c r="C2055" i="10"/>
  <c r="C2056" i="10"/>
  <c r="C2057" i="10"/>
  <c r="C2058" i="10"/>
  <c r="C2059" i="10"/>
  <c r="C2060" i="10"/>
  <c r="C2061" i="10"/>
  <c r="C2062" i="10"/>
  <c r="C2063" i="10"/>
  <c r="C2064" i="10"/>
  <c r="C2065" i="10"/>
  <c r="C2066" i="10"/>
  <c r="C2067" i="10"/>
  <c r="C2068" i="10"/>
  <c r="C2069" i="10"/>
  <c r="C2070" i="10"/>
  <c r="C2071" i="10"/>
  <c r="C2072" i="10"/>
  <c r="C2073" i="10"/>
  <c r="C2074" i="10"/>
  <c r="C2075" i="10"/>
  <c r="C2076" i="10"/>
  <c r="C2077" i="10"/>
  <c r="C2078" i="10"/>
  <c r="C2079" i="10"/>
  <c r="C2080" i="10"/>
  <c r="C2081" i="10"/>
  <c r="C2082" i="10"/>
  <c r="C2083" i="10"/>
  <c r="C2084" i="10"/>
  <c r="C2085" i="10"/>
  <c r="C2086" i="10"/>
  <c r="C2087" i="10"/>
  <c r="C2088" i="10"/>
  <c r="C2089" i="10"/>
  <c r="C2090" i="10"/>
  <c r="C2091" i="10"/>
  <c r="C2092" i="10"/>
  <c r="C2093" i="10"/>
  <c r="C2094" i="10"/>
  <c r="C2095" i="10"/>
  <c r="C2096" i="10"/>
  <c r="C2097" i="10"/>
  <c r="C2098" i="10"/>
  <c r="C2099" i="10"/>
  <c r="C2100" i="10"/>
  <c r="C2101" i="10"/>
  <c r="C2102" i="10"/>
  <c r="C2103" i="10"/>
  <c r="C2104" i="10"/>
  <c r="C2105" i="10"/>
  <c r="C2106" i="10"/>
  <c r="C2107" i="10"/>
  <c r="C2108" i="10"/>
  <c r="C2109" i="10"/>
  <c r="C2110" i="10"/>
  <c r="C2111" i="10"/>
  <c r="C2112" i="10"/>
  <c r="C2113" i="10"/>
  <c r="C2114" i="10"/>
  <c r="C2115" i="10"/>
  <c r="C2116" i="10"/>
  <c r="C2117" i="10"/>
  <c r="C2118" i="10"/>
  <c r="C2119" i="10"/>
  <c r="C2120" i="10"/>
  <c r="C2121" i="10"/>
  <c r="C2122" i="10"/>
  <c r="C2123" i="10"/>
  <c r="C2124" i="10"/>
  <c r="C2125" i="10"/>
  <c r="C2126" i="10"/>
  <c r="C2127" i="10"/>
  <c r="C2128" i="10"/>
  <c r="C2129" i="10"/>
  <c r="C2130" i="10"/>
  <c r="C2131" i="10"/>
  <c r="C2132" i="10"/>
  <c r="C2133" i="10"/>
  <c r="C2134" i="10"/>
  <c r="C2135" i="10"/>
  <c r="C2136" i="10"/>
  <c r="C2137" i="10"/>
  <c r="C2138" i="10"/>
  <c r="C2139" i="10"/>
  <c r="C2140" i="10"/>
  <c r="C2141" i="10"/>
  <c r="C2142" i="10"/>
  <c r="C2143" i="10"/>
  <c r="C2144" i="10"/>
  <c r="C2145" i="10"/>
  <c r="C2146" i="10"/>
  <c r="C2147" i="10"/>
  <c r="C2148" i="10"/>
  <c r="C2149" i="10"/>
  <c r="C2150" i="10"/>
  <c r="C2151" i="10"/>
  <c r="C2152" i="10"/>
  <c r="C2153" i="10"/>
  <c r="C2154" i="10"/>
  <c r="C2155" i="10"/>
  <c r="C2156" i="10"/>
  <c r="C2157" i="10"/>
  <c r="C2158" i="10"/>
  <c r="C2159" i="10"/>
  <c r="C2160" i="10"/>
  <c r="C2161" i="10"/>
  <c r="C2162" i="10"/>
  <c r="C2163" i="10"/>
  <c r="C2164" i="10"/>
  <c r="C2165" i="10"/>
  <c r="C2166" i="10"/>
  <c r="C2167" i="10"/>
  <c r="C2168" i="10"/>
  <c r="C2169" i="10"/>
  <c r="C2170" i="10"/>
  <c r="C2171" i="10"/>
  <c r="C2172" i="10"/>
  <c r="C2173" i="10"/>
  <c r="C2174" i="10"/>
  <c r="C2175" i="10"/>
  <c r="C2176" i="10"/>
  <c r="C2177" i="10"/>
  <c r="C2178" i="10"/>
  <c r="C2179" i="10"/>
  <c r="C2180" i="10"/>
  <c r="C2181" i="10"/>
  <c r="C2182" i="10"/>
  <c r="C2183" i="10"/>
  <c r="C2184" i="10"/>
  <c r="C2185" i="10"/>
  <c r="C2186" i="10"/>
  <c r="C2187"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B904" i="10"/>
  <c r="B905" i="10"/>
  <c r="B906" i="10"/>
  <c r="B907" i="10"/>
  <c r="B908" i="10"/>
  <c r="B909" i="10"/>
  <c r="B910" i="10"/>
  <c r="B911" i="10"/>
  <c r="B912" i="10"/>
  <c r="B913" i="10"/>
  <c r="B914" i="10"/>
  <c r="B915" i="10"/>
  <c r="B916" i="10"/>
  <c r="B917" i="10"/>
  <c r="B918" i="10"/>
  <c r="B919" i="10"/>
  <c r="B920" i="10"/>
  <c r="B921" i="10"/>
  <c r="B922" i="10"/>
  <c r="B923" i="10"/>
  <c r="B924" i="10"/>
  <c r="B925" i="10"/>
  <c r="B926" i="10"/>
  <c r="B927" i="10"/>
  <c r="B928" i="10"/>
  <c r="B929" i="10"/>
  <c r="B930" i="10"/>
  <c r="B931" i="10"/>
  <c r="B932" i="10"/>
  <c r="B933" i="10"/>
  <c r="B934" i="10"/>
  <c r="B935" i="10"/>
  <c r="B936" i="10"/>
  <c r="B937" i="10"/>
  <c r="B938" i="10"/>
  <c r="B939" i="10"/>
  <c r="B940" i="10"/>
  <c r="B941" i="10"/>
  <c r="B942" i="10"/>
  <c r="B943" i="10"/>
  <c r="B944" i="10"/>
  <c r="B945" i="10"/>
  <c r="B946" i="10"/>
  <c r="B947" i="10"/>
  <c r="B948" i="10"/>
  <c r="B949" i="10"/>
  <c r="B950" i="10"/>
  <c r="B951" i="10"/>
  <c r="B952" i="10"/>
  <c r="B953" i="10"/>
  <c r="B954" i="10"/>
  <c r="B955" i="10"/>
  <c r="B956" i="10"/>
  <c r="B957" i="10"/>
  <c r="B958" i="10"/>
  <c r="B959" i="10"/>
  <c r="B960" i="10"/>
  <c r="B961" i="10"/>
  <c r="B962" i="10"/>
  <c r="B963" i="10"/>
  <c r="B964" i="10"/>
  <c r="B965" i="10"/>
  <c r="B966" i="10"/>
  <c r="B967" i="10"/>
  <c r="B968" i="10"/>
  <c r="B969" i="10"/>
  <c r="B970" i="10"/>
  <c r="B971" i="10"/>
  <c r="B972" i="10"/>
  <c r="B973" i="10"/>
  <c r="B974" i="10"/>
  <c r="B975" i="10"/>
  <c r="B976" i="10"/>
  <c r="B977" i="10"/>
  <c r="B978" i="10"/>
  <c r="B979" i="10"/>
  <c r="B980" i="10"/>
  <c r="B981" i="10"/>
  <c r="B982" i="10"/>
  <c r="B983" i="10"/>
  <c r="B984" i="10"/>
  <c r="B985" i="10"/>
  <c r="B986" i="10"/>
  <c r="B987" i="10"/>
  <c r="B988" i="10"/>
  <c r="B989" i="10"/>
  <c r="B990" i="10"/>
  <c r="B991" i="10"/>
  <c r="B992" i="10"/>
  <c r="B993" i="10"/>
  <c r="B994" i="10"/>
  <c r="B995" i="10"/>
  <c r="B996" i="10"/>
  <c r="B997" i="10"/>
  <c r="B998" i="10"/>
  <c r="B999" i="10"/>
  <c r="B1000" i="10"/>
  <c r="B1001" i="10"/>
  <c r="B1002" i="10"/>
  <c r="B1003" i="10"/>
  <c r="B1004" i="10"/>
  <c r="B1005" i="10"/>
  <c r="B1006" i="10"/>
  <c r="B1007" i="10"/>
  <c r="B1008" i="10"/>
  <c r="B1009" i="10"/>
  <c r="B1010" i="10"/>
  <c r="B1011" i="10"/>
  <c r="B1012" i="10"/>
  <c r="B1013" i="10"/>
  <c r="B1014" i="10"/>
  <c r="B1015" i="10"/>
  <c r="B1016" i="10"/>
  <c r="B1017" i="10"/>
  <c r="B1018" i="10"/>
  <c r="B1019" i="10"/>
  <c r="B1020" i="10"/>
  <c r="B1021" i="10"/>
  <c r="B1022" i="10"/>
  <c r="B1023" i="10"/>
  <c r="B1024" i="10"/>
  <c r="B1025" i="10"/>
  <c r="B1026" i="10"/>
  <c r="B1027" i="10"/>
  <c r="B1028" i="10"/>
  <c r="B1029" i="10"/>
  <c r="B1030" i="10"/>
  <c r="B1031" i="10"/>
  <c r="B1032" i="10"/>
  <c r="B1033" i="10"/>
  <c r="B1034" i="10"/>
  <c r="B1035" i="10"/>
  <c r="B1036" i="10"/>
  <c r="B1037" i="10"/>
  <c r="B1038" i="10"/>
  <c r="B1039" i="10"/>
  <c r="B1040" i="10"/>
  <c r="B1041" i="10"/>
  <c r="B1042" i="10"/>
  <c r="B1043" i="10"/>
  <c r="B1044" i="10"/>
  <c r="B1045" i="10"/>
  <c r="B1046" i="10"/>
  <c r="B1047" i="10"/>
  <c r="B1048" i="10"/>
  <c r="B1049" i="10"/>
  <c r="B1050" i="10"/>
  <c r="B1051" i="10"/>
  <c r="B1052" i="10"/>
  <c r="B1053" i="10"/>
  <c r="B1054" i="10"/>
  <c r="B1055" i="10"/>
  <c r="B1056" i="10"/>
  <c r="B1057" i="10"/>
  <c r="B1058" i="10"/>
  <c r="B1059" i="10"/>
  <c r="B1060" i="10"/>
  <c r="B1061" i="10"/>
  <c r="B1062" i="10"/>
  <c r="B1063" i="10"/>
  <c r="B1064" i="10"/>
  <c r="B1065" i="10"/>
  <c r="B1066" i="10"/>
  <c r="B1067" i="10"/>
  <c r="B1068" i="10"/>
  <c r="B1069" i="10"/>
  <c r="B1070" i="10"/>
  <c r="B1071" i="10"/>
  <c r="B1072" i="10"/>
  <c r="B1073" i="10"/>
  <c r="B1074" i="10"/>
  <c r="B1075" i="10"/>
  <c r="B1076" i="10"/>
  <c r="B1077" i="10"/>
  <c r="B1078" i="10"/>
  <c r="B1079" i="10"/>
  <c r="B1080" i="10"/>
  <c r="B1081" i="10"/>
  <c r="B1082" i="10"/>
  <c r="B1083" i="10"/>
  <c r="B1084" i="10"/>
  <c r="B1085" i="10"/>
  <c r="B1086" i="10"/>
  <c r="B1087" i="10"/>
  <c r="B1088" i="10"/>
  <c r="B1089" i="10"/>
  <c r="B1090" i="10"/>
  <c r="B1091" i="10"/>
  <c r="B1092" i="10"/>
  <c r="B1093" i="10"/>
  <c r="B1094" i="10"/>
  <c r="B1095" i="10"/>
  <c r="B1096" i="10"/>
  <c r="B1097" i="10"/>
  <c r="B1098" i="10"/>
  <c r="B1099" i="10"/>
  <c r="B1100" i="10"/>
  <c r="B1101" i="10"/>
  <c r="B1102" i="10"/>
  <c r="B1103" i="10"/>
  <c r="B1104" i="10"/>
  <c r="B1105" i="10"/>
  <c r="B1106" i="10"/>
  <c r="B1107" i="10"/>
  <c r="B1108" i="10"/>
  <c r="B1109" i="10"/>
  <c r="B1110" i="10"/>
  <c r="B1111" i="10"/>
  <c r="B1112" i="10"/>
  <c r="B1113" i="10"/>
  <c r="B1114" i="10"/>
  <c r="B1115" i="10"/>
  <c r="B1116" i="10"/>
  <c r="B1117" i="10"/>
  <c r="B1118" i="10"/>
  <c r="B1119" i="10"/>
  <c r="B1120" i="10"/>
  <c r="B1121" i="10"/>
  <c r="B1122" i="10"/>
  <c r="B1123" i="10"/>
  <c r="B1124" i="10"/>
  <c r="B1125" i="10"/>
  <c r="B1126" i="10"/>
  <c r="B1127" i="10"/>
  <c r="B1128" i="10"/>
  <c r="B1129" i="10"/>
  <c r="B1130" i="10"/>
  <c r="B1131" i="10"/>
  <c r="B1132" i="10"/>
  <c r="B1133" i="10"/>
  <c r="B1134" i="10"/>
  <c r="B1135" i="10"/>
  <c r="B1136" i="10"/>
  <c r="B1137" i="10"/>
  <c r="B1138" i="10"/>
  <c r="B1139" i="10"/>
  <c r="B1140" i="10"/>
  <c r="B1141" i="10"/>
  <c r="B1142" i="10"/>
  <c r="B1143" i="10"/>
  <c r="B1144" i="10"/>
  <c r="B1145" i="10"/>
  <c r="B1146" i="10"/>
  <c r="B1147" i="10"/>
  <c r="B1148" i="10"/>
  <c r="B1149" i="10"/>
  <c r="B1150" i="10"/>
  <c r="B1151" i="10"/>
  <c r="B1152" i="10"/>
  <c r="B1153" i="10"/>
  <c r="B1154" i="10"/>
  <c r="B1155" i="10"/>
  <c r="B1156" i="10"/>
  <c r="B1157" i="10"/>
  <c r="B1158" i="10"/>
  <c r="B1159" i="10"/>
  <c r="B1160" i="10"/>
  <c r="B1161" i="10"/>
  <c r="B1162" i="10"/>
  <c r="B1163" i="10"/>
  <c r="B1164" i="10"/>
  <c r="B1165" i="10"/>
  <c r="B1166" i="10"/>
  <c r="B1167" i="10"/>
  <c r="B1168" i="10"/>
  <c r="B1169" i="10"/>
  <c r="B1170" i="10"/>
  <c r="B1171" i="10"/>
  <c r="B1172" i="10"/>
  <c r="B1173" i="10"/>
  <c r="B1174" i="10"/>
  <c r="B1175" i="10"/>
  <c r="B1176" i="10"/>
  <c r="B1177" i="10"/>
  <c r="B1178" i="10"/>
  <c r="B1179" i="10"/>
  <c r="B1180" i="10"/>
  <c r="B1181" i="10"/>
  <c r="B1182" i="10"/>
  <c r="B1183" i="10"/>
  <c r="B1184" i="10"/>
  <c r="B1185" i="10"/>
  <c r="B1186" i="10"/>
  <c r="B1187" i="10"/>
  <c r="B1188" i="10"/>
  <c r="B1189" i="10"/>
  <c r="B1190" i="10"/>
  <c r="B1191" i="10"/>
  <c r="B1192" i="10"/>
  <c r="B1193" i="10"/>
  <c r="B1194" i="10"/>
  <c r="B1195" i="10"/>
  <c r="B1196" i="10"/>
  <c r="B1197" i="10"/>
  <c r="B1198" i="10"/>
  <c r="B1199" i="10"/>
  <c r="B1200" i="10"/>
  <c r="B1201" i="10"/>
  <c r="B1202" i="10"/>
  <c r="B1203" i="10"/>
  <c r="B1204" i="10"/>
  <c r="B1205" i="10"/>
  <c r="B1206" i="10"/>
  <c r="B1207" i="10"/>
  <c r="B1208" i="10"/>
  <c r="B1209" i="10"/>
  <c r="B1210" i="10"/>
  <c r="B1211" i="10"/>
  <c r="B1212" i="10"/>
  <c r="B1213" i="10"/>
  <c r="B1214" i="10"/>
  <c r="B1215" i="10"/>
  <c r="B1216" i="10"/>
  <c r="B1217" i="10"/>
  <c r="B1218" i="10"/>
  <c r="B1219" i="10"/>
  <c r="B1220" i="10"/>
  <c r="B1221" i="10"/>
  <c r="B1222" i="10"/>
  <c r="B1223" i="10"/>
  <c r="B1224" i="10"/>
  <c r="B1225" i="10"/>
  <c r="B1226" i="10"/>
  <c r="B1227" i="10"/>
  <c r="B1228" i="10"/>
  <c r="B1229" i="10"/>
  <c r="B1230" i="10"/>
  <c r="B1231" i="10"/>
  <c r="B1232" i="10"/>
  <c r="B1233" i="10"/>
  <c r="B1234" i="10"/>
  <c r="B1235" i="10"/>
  <c r="B1236" i="10"/>
  <c r="B1237" i="10"/>
  <c r="B1238" i="10"/>
  <c r="B1239" i="10"/>
  <c r="B1240" i="10"/>
  <c r="B1241" i="10"/>
  <c r="B1242" i="10"/>
  <c r="B1243" i="10"/>
  <c r="B1244" i="10"/>
  <c r="B1245" i="10"/>
  <c r="B1246" i="10"/>
  <c r="B1247" i="10"/>
  <c r="B1248" i="10"/>
  <c r="B1249" i="10"/>
  <c r="B1250" i="10"/>
  <c r="B1251" i="10"/>
  <c r="B1252" i="10"/>
  <c r="B1253" i="10"/>
  <c r="B1254" i="10"/>
  <c r="B1255" i="10"/>
  <c r="B1256" i="10"/>
  <c r="B1257" i="10"/>
  <c r="B1258" i="10"/>
  <c r="B1259" i="10"/>
  <c r="B1260" i="10"/>
  <c r="B1261" i="10"/>
  <c r="B1262" i="10"/>
  <c r="B1263" i="10"/>
  <c r="B1264" i="10"/>
  <c r="B1265" i="10"/>
  <c r="B1266" i="10"/>
  <c r="B1267" i="10"/>
  <c r="B1268" i="10"/>
  <c r="B1269" i="10"/>
  <c r="B1270" i="10"/>
  <c r="B1271" i="10"/>
  <c r="B1272" i="10"/>
  <c r="B1273" i="10"/>
  <c r="B1274" i="10"/>
  <c r="B1275" i="10"/>
  <c r="B1276" i="10"/>
  <c r="B1277" i="10"/>
  <c r="B1278" i="10"/>
  <c r="B1279" i="10"/>
  <c r="B1280" i="10"/>
  <c r="B1281" i="10"/>
  <c r="B1282" i="10"/>
  <c r="B1283" i="10"/>
  <c r="B1284" i="10"/>
  <c r="B1285" i="10"/>
  <c r="B1286" i="10"/>
  <c r="B1287" i="10"/>
  <c r="B1288" i="10"/>
  <c r="B1289" i="10"/>
  <c r="B1290" i="10"/>
  <c r="B1291" i="10"/>
  <c r="B1292" i="10"/>
  <c r="B1293" i="10"/>
  <c r="B1294" i="10"/>
  <c r="B1295" i="10"/>
  <c r="B1296" i="10"/>
  <c r="B1297" i="10"/>
  <c r="B1298" i="10"/>
  <c r="B1299" i="10"/>
  <c r="B1300" i="10"/>
  <c r="B1301" i="10"/>
  <c r="B1302" i="10"/>
  <c r="B1303" i="10"/>
  <c r="B1304" i="10"/>
  <c r="B1305" i="10"/>
  <c r="B1306" i="10"/>
  <c r="B1307" i="10"/>
  <c r="B1308" i="10"/>
  <c r="B1309" i="10"/>
  <c r="B1310" i="10"/>
  <c r="B1311" i="10"/>
  <c r="B1312" i="10"/>
  <c r="B1313" i="10"/>
  <c r="B1314" i="10"/>
  <c r="B1315" i="10"/>
  <c r="B1316" i="10"/>
  <c r="B1317" i="10"/>
  <c r="B1318" i="10"/>
  <c r="B1319" i="10"/>
  <c r="B1320" i="10"/>
  <c r="B1321" i="10"/>
  <c r="B1322" i="10"/>
  <c r="B1323" i="10"/>
  <c r="B1324" i="10"/>
  <c r="B1325" i="10"/>
  <c r="B1326" i="10"/>
  <c r="B1327" i="10"/>
  <c r="B1328" i="10"/>
  <c r="B1329" i="10"/>
  <c r="B1330" i="10"/>
  <c r="B1331" i="10"/>
  <c r="B1332" i="10"/>
  <c r="B1333" i="10"/>
  <c r="B1334" i="10"/>
  <c r="B1335" i="10"/>
  <c r="B1336" i="10"/>
  <c r="B1337" i="10"/>
  <c r="B1338" i="10"/>
  <c r="B1339" i="10"/>
  <c r="B1340" i="10"/>
  <c r="B1341" i="10"/>
  <c r="B1342" i="10"/>
  <c r="B1343" i="10"/>
  <c r="B1344" i="10"/>
  <c r="B1345" i="10"/>
  <c r="B1346" i="10"/>
  <c r="B1347" i="10"/>
  <c r="B1348" i="10"/>
  <c r="B1349" i="10"/>
  <c r="B1350" i="10"/>
  <c r="B1351" i="10"/>
  <c r="B1352" i="10"/>
  <c r="B1353" i="10"/>
  <c r="B1354" i="10"/>
  <c r="B1355" i="10"/>
  <c r="B1356" i="10"/>
  <c r="B1357" i="10"/>
  <c r="B1358" i="10"/>
  <c r="B1359" i="10"/>
  <c r="B1360" i="10"/>
  <c r="B1361" i="10"/>
  <c r="B1362" i="10"/>
  <c r="B1363" i="10"/>
  <c r="B1364" i="10"/>
  <c r="B1365" i="10"/>
  <c r="B1366" i="10"/>
  <c r="B1367" i="10"/>
  <c r="B1368" i="10"/>
  <c r="B1369" i="10"/>
  <c r="B1370" i="10"/>
  <c r="B1371" i="10"/>
  <c r="B1372" i="10"/>
  <c r="B1373" i="10"/>
  <c r="B1374" i="10"/>
  <c r="B1375" i="10"/>
  <c r="B1376" i="10"/>
  <c r="B1377" i="10"/>
  <c r="B1378" i="10"/>
  <c r="B1379" i="10"/>
  <c r="B1380" i="10"/>
  <c r="B1381" i="10"/>
  <c r="B1382" i="10"/>
  <c r="B1383" i="10"/>
  <c r="B1384" i="10"/>
  <c r="B1385" i="10"/>
  <c r="B1386" i="10"/>
  <c r="B1387" i="10"/>
  <c r="B1388" i="10"/>
  <c r="B1389" i="10"/>
  <c r="B1390" i="10"/>
  <c r="B1391" i="10"/>
  <c r="B1392" i="10"/>
  <c r="B1393" i="10"/>
  <c r="B1394" i="10"/>
  <c r="B1395" i="10"/>
  <c r="B1396" i="10"/>
  <c r="B1397" i="10"/>
  <c r="B1398" i="10"/>
  <c r="B1399" i="10"/>
  <c r="B1400" i="10"/>
  <c r="B1401" i="10"/>
  <c r="B1402" i="10"/>
  <c r="B1403" i="10"/>
  <c r="B1404" i="10"/>
  <c r="B1405" i="10"/>
  <c r="B1406" i="10"/>
  <c r="B1407" i="10"/>
  <c r="B1408" i="10"/>
  <c r="B1409" i="10"/>
  <c r="B1410" i="10"/>
  <c r="B1411" i="10"/>
  <c r="B1412" i="10"/>
  <c r="B1413" i="10"/>
  <c r="B1414" i="10"/>
  <c r="B1415" i="10"/>
  <c r="B1416" i="10"/>
  <c r="B1417" i="10"/>
  <c r="B1418" i="10"/>
  <c r="B1419" i="10"/>
  <c r="B1420" i="10"/>
  <c r="B1421" i="10"/>
  <c r="B1422" i="10"/>
  <c r="B1423" i="10"/>
  <c r="B1424" i="10"/>
  <c r="B1425" i="10"/>
  <c r="B1426" i="10"/>
  <c r="B1427" i="10"/>
  <c r="B1428" i="10"/>
  <c r="B1429" i="10"/>
  <c r="B1430" i="10"/>
  <c r="B1431" i="10"/>
  <c r="B1432" i="10"/>
  <c r="B1433" i="10"/>
  <c r="B1434" i="10"/>
  <c r="B1435" i="10"/>
  <c r="B1436" i="10"/>
  <c r="B1437" i="10"/>
  <c r="B1438" i="10"/>
  <c r="B1439" i="10"/>
  <c r="B1440" i="10"/>
  <c r="B1441" i="10"/>
  <c r="B1442" i="10"/>
  <c r="B1443" i="10"/>
  <c r="B1444" i="10"/>
  <c r="B1445" i="10"/>
  <c r="B1446" i="10"/>
  <c r="B1447" i="10"/>
  <c r="B1448" i="10"/>
  <c r="B1449" i="10"/>
  <c r="B1450" i="10"/>
  <c r="B1451" i="10"/>
  <c r="B1452" i="10"/>
  <c r="B1453" i="10"/>
  <c r="B1454" i="10"/>
  <c r="B1455" i="10"/>
  <c r="B1456" i="10"/>
  <c r="B1457" i="10"/>
  <c r="B1458" i="10"/>
  <c r="B1459" i="10"/>
  <c r="B1460" i="10"/>
  <c r="B1461" i="10"/>
  <c r="B1462" i="10"/>
  <c r="B1463" i="10"/>
  <c r="B1464" i="10"/>
  <c r="B1465" i="10"/>
  <c r="B1466" i="10"/>
  <c r="B1467" i="10"/>
  <c r="B1468" i="10"/>
  <c r="B1469" i="10"/>
  <c r="B1470" i="10"/>
  <c r="B1471" i="10"/>
  <c r="B1472" i="10"/>
  <c r="B1473" i="10"/>
  <c r="B1474" i="10"/>
  <c r="B1475" i="10"/>
  <c r="B1476" i="10"/>
  <c r="B1477" i="10"/>
  <c r="B1478" i="10"/>
  <c r="B1479" i="10"/>
  <c r="B1480" i="10"/>
  <c r="B1481" i="10"/>
  <c r="B1482" i="10"/>
  <c r="B1483" i="10"/>
  <c r="B1484" i="10"/>
  <c r="B1485" i="10"/>
  <c r="B1486" i="10"/>
  <c r="B1487" i="10"/>
  <c r="B1488" i="10"/>
  <c r="B1489" i="10"/>
  <c r="B1490" i="10"/>
  <c r="B1491" i="10"/>
  <c r="B1492" i="10"/>
  <c r="B1493" i="10"/>
  <c r="B1494" i="10"/>
  <c r="B1495" i="10"/>
  <c r="B1496" i="10"/>
  <c r="B1497" i="10"/>
  <c r="B1498" i="10"/>
  <c r="B1499" i="10"/>
  <c r="B1500" i="10"/>
  <c r="B1501" i="10"/>
  <c r="B1502" i="10"/>
  <c r="B1503" i="10"/>
  <c r="B1504" i="10"/>
  <c r="B1505" i="10"/>
  <c r="B1506" i="10"/>
  <c r="B1507" i="10"/>
  <c r="B1508" i="10"/>
  <c r="B1509" i="10"/>
  <c r="B1510" i="10"/>
  <c r="B1511" i="10"/>
  <c r="B1512" i="10"/>
  <c r="B1513" i="10"/>
  <c r="B1514" i="10"/>
  <c r="B1515" i="10"/>
  <c r="B1516" i="10"/>
  <c r="B1517" i="10"/>
  <c r="B1518" i="10"/>
  <c r="B1519" i="10"/>
  <c r="B1520" i="10"/>
  <c r="B1521" i="10"/>
  <c r="B1522" i="10"/>
  <c r="B1523" i="10"/>
  <c r="B1524" i="10"/>
  <c r="B1525" i="10"/>
  <c r="B1526" i="10"/>
  <c r="B1527" i="10"/>
  <c r="B1528" i="10"/>
  <c r="B1529" i="10"/>
  <c r="B1530" i="10"/>
  <c r="B1531" i="10"/>
  <c r="B1532" i="10"/>
  <c r="B1533" i="10"/>
  <c r="B1534" i="10"/>
  <c r="B1535" i="10"/>
  <c r="B1536" i="10"/>
  <c r="B1537" i="10"/>
  <c r="B1538" i="10"/>
  <c r="B1539" i="10"/>
  <c r="B1540" i="10"/>
  <c r="B1541" i="10"/>
  <c r="B1542" i="10"/>
  <c r="B1543" i="10"/>
  <c r="B1544" i="10"/>
  <c r="B1545" i="10"/>
  <c r="B1546" i="10"/>
  <c r="B1547" i="10"/>
  <c r="B1548" i="10"/>
  <c r="B1549" i="10"/>
  <c r="B1550" i="10"/>
  <c r="B1551" i="10"/>
  <c r="B1552" i="10"/>
  <c r="B1553" i="10"/>
  <c r="B1554" i="10"/>
  <c r="B1555" i="10"/>
  <c r="B1556" i="10"/>
  <c r="B1557" i="10"/>
  <c r="B1558" i="10"/>
  <c r="B1559" i="10"/>
  <c r="B1560" i="10"/>
  <c r="B1561" i="10"/>
  <c r="B1562" i="10"/>
  <c r="B1563" i="10"/>
  <c r="B1564" i="10"/>
  <c r="B1565" i="10"/>
  <c r="B1566" i="10"/>
  <c r="B1567" i="10"/>
  <c r="B1568" i="10"/>
  <c r="B1569" i="10"/>
  <c r="B1570" i="10"/>
  <c r="B1571" i="10"/>
  <c r="B1572" i="10"/>
  <c r="B1573" i="10"/>
  <c r="B1574" i="10"/>
  <c r="B1575" i="10"/>
  <c r="B1576" i="10"/>
  <c r="B1577" i="10"/>
  <c r="B1578" i="10"/>
  <c r="B1579" i="10"/>
  <c r="B1580" i="10"/>
  <c r="B1581" i="10"/>
  <c r="B1582" i="10"/>
  <c r="B1583" i="10"/>
  <c r="B1584" i="10"/>
  <c r="B1585" i="10"/>
  <c r="B1586" i="10"/>
  <c r="B1587" i="10"/>
  <c r="B1588" i="10"/>
  <c r="B1589" i="10"/>
  <c r="B1590" i="10"/>
  <c r="B1591" i="10"/>
  <c r="B1592" i="10"/>
  <c r="B1593" i="10"/>
  <c r="B1594" i="10"/>
  <c r="B1595" i="10"/>
  <c r="B1596" i="10"/>
  <c r="B1597" i="10"/>
  <c r="B1598" i="10"/>
  <c r="B1599" i="10"/>
  <c r="B1600" i="10"/>
  <c r="B1601" i="10"/>
  <c r="B1602" i="10"/>
  <c r="B1603" i="10"/>
  <c r="B1604" i="10"/>
  <c r="B1605" i="10"/>
  <c r="B1606" i="10"/>
  <c r="B1607" i="10"/>
  <c r="B1608" i="10"/>
  <c r="B1609" i="10"/>
  <c r="B1610" i="10"/>
  <c r="B1611" i="10"/>
  <c r="B1612" i="10"/>
  <c r="B1613" i="10"/>
  <c r="B1614" i="10"/>
  <c r="B1615" i="10"/>
  <c r="B1616" i="10"/>
  <c r="B1617" i="10"/>
  <c r="B1618" i="10"/>
  <c r="B1619" i="10"/>
  <c r="B1620" i="10"/>
  <c r="B1621" i="10"/>
  <c r="B1622" i="10"/>
  <c r="B1623" i="10"/>
  <c r="B1624" i="10"/>
  <c r="B1625" i="10"/>
  <c r="B1626" i="10"/>
  <c r="B1627" i="10"/>
  <c r="B1628" i="10"/>
  <c r="B1629" i="10"/>
  <c r="B1630" i="10"/>
  <c r="B1631" i="10"/>
  <c r="B1632" i="10"/>
  <c r="B1633" i="10"/>
  <c r="B1634" i="10"/>
  <c r="B1635" i="10"/>
  <c r="B1636" i="10"/>
  <c r="B1637" i="10"/>
  <c r="B1638" i="10"/>
  <c r="B1639" i="10"/>
  <c r="B1640" i="10"/>
  <c r="B1641" i="10"/>
  <c r="B1642" i="10"/>
  <c r="B1643" i="10"/>
  <c r="B1644" i="10"/>
  <c r="B1645" i="10"/>
  <c r="B1646" i="10"/>
  <c r="B1647" i="10"/>
  <c r="B1648" i="10"/>
  <c r="B1649" i="10"/>
  <c r="B1650" i="10"/>
  <c r="B1651" i="10"/>
  <c r="B1652" i="10"/>
  <c r="B1653" i="10"/>
  <c r="B1654" i="10"/>
  <c r="B1655" i="10"/>
  <c r="B1656" i="10"/>
  <c r="B1657" i="10"/>
  <c r="B1658" i="10"/>
  <c r="B1659" i="10"/>
  <c r="B1660" i="10"/>
  <c r="B1661" i="10"/>
  <c r="B1662" i="10"/>
  <c r="B1663" i="10"/>
  <c r="B1664" i="10"/>
  <c r="B1665" i="10"/>
  <c r="B1666" i="10"/>
  <c r="B1667" i="10"/>
  <c r="B1668" i="10"/>
  <c r="B1669" i="10"/>
  <c r="B1670" i="10"/>
  <c r="B1671" i="10"/>
  <c r="B1672" i="10"/>
  <c r="B1673" i="10"/>
  <c r="B1674" i="10"/>
  <c r="B1675" i="10"/>
  <c r="B1676" i="10"/>
  <c r="B1677" i="10"/>
  <c r="B1678" i="10"/>
  <c r="B1679" i="10"/>
  <c r="B1680" i="10"/>
  <c r="B1681" i="10"/>
  <c r="B1682" i="10"/>
  <c r="B1683" i="10"/>
  <c r="B1684" i="10"/>
  <c r="B1685" i="10"/>
  <c r="B1686" i="10"/>
  <c r="B1687" i="10"/>
  <c r="B1688" i="10"/>
  <c r="B1689" i="10"/>
  <c r="B1690" i="10"/>
  <c r="B1691" i="10"/>
  <c r="B1692" i="10"/>
  <c r="B1693" i="10"/>
  <c r="B1694" i="10"/>
  <c r="B1695" i="10"/>
  <c r="B1696" i="10"/>
  <c r="B1697" i="10"/>
  <c r="B1698" i="10"/>
  <c r="B1699" i="10"/>
  <c r="B1700" i="10"/>
  <c r="B1701" i="10"/>
  <c r="B1702" i="10"/>
  <c r="B1703" i="10"/>
  <c r="B1704" i="10"/>
  <c r="B1705" i="10"/>
  <c r="B1706" i="10"/>
  <c r="B1707" i="10"/>
  <c r="B1708" i="10"/>
  <c r="B1709" i="10"/>
  <c r="B1710" i="10"/>
  <c r="B1711" i="10"/>
  <c r="B1712" i="10"/>
  <c r="B1713" i="10"/>
  <c r="B1714" i="10"/>
  <c r="B1715" i="10"/>
  <c r="B1716" i="10"/>
  <c r="B1717" i="10"/>
  <c r="B1718" i="10"/>
  <c r="B1719" i="10"/>
  <c r="B1720" i="10"/>
  <c r="B1721" i="10"/>
  <c r="B1722" i="10"/>
  <c r="B1723" i="10"/>
  <c r="B1724" i="10"/>
  <c r="B1725" i="10"/>
  <c r="B1726" i="10"/>
  <c r="B1727" i="10"/>
  <c r="B1728" i="10"/>
  <c r="B1729" i="10"/>
  <c r="B1730" i="10"/>
  <c r="B1731" i="10"/>
  <c r="B1732" i="10"/>
  <c r="B1733" i="10"/>
  <c r="B1734" i="10"/>
  <c r="B1735" i="10"/>
  <c r="B1736" i="10"/>
  <c r="B1737" i="10"/>
  <c r="B1738" i="10"/>
  <c r="B1739" i="10"/>
  <c r="B1740" i="10"/>
  <c r="B1741" i="10"/>
  <c r="B1742" i="10"/>
  <c r="B1743" i="10"/>
  <c r="B1744" i="10"/>
  <c r="B1745" i="10"/>
  <c r="B1746" i="10"/>
  <c r="B1747" i="10"/>
  <c r="B1748" i="10"/>
  <c r="B1749" i="10"/>
  <c r="B1750" i="10"/>
  <c r="B1751" i="10"/>
  <c r="B1752" i="10"/>
  <c r="B1753" i="10"/>
  <c r="B1754" i="10"/>
  <c r="B1755" i="10"/>
  <c r="B1756" i="10"/>
  <c r="B1757" i="10"/>
  <c r="B1758" i="10"/>
  <c r="B1759" i="10"/>
  <c r="B1760" i="10"/>
  <c r="B1761" i="10"/>
  <c r="B1762" i="10"/>
  <c r="B1763" i="10"/>
  <c r="B1764" i="10"/>
  <c r="B1765" i="10"/>
  <c r="B1766" i="10"/>
  <c r="B1767" i="10"/>
  <c r="B1768" i="10"/>
  <c r="B1769" i="10"/>
  <c r="B1770" i="10"/>
  <c r="B1771" i="10"/>
  <c r="B1772" i="10"/>
  <c r="B1773" i="10"/>
  <c r="B1774" i="10"/>
  <c r="B1775" i="10"/>
  <c r="B1776" i="10"/>
  <c r="B1777" i="10"/>
  <c r="B1778" i="10"/>
  <c r="B1779" i="10"/>
  <c r="B1780" i="10"/>
  <c r="B1781" i="10"/>
  <c r="B1782" i="10"/>
  <c r="B1783" i="10"/>
  <c r="B1784" i="10"/>
  <c r="B1785" i="10"/>
  <c r="B1786" i="10"/>
  <c r="B1787" i="10"/>
  <c r="B1788" i="10"/>
  <c r="B1789" i="10"/>
  <c r="B1790" i="10"/>
  <c r="B1791" i="10"/>
  <c r="B1792" i="10"/>
  <c r="B1793" i="10"/>
  <c r="B1794" i="10"/>
  <c r="B1795" i="10"/>
  <c r="B1796" i="10"/>
  <c r="B1797" i="10"/>
  <c r="B1798" i="10"/>
  <c r="B1799" i="10"/>
  <c r="B1800" i="10"/>
  <c r="B1801" i="10"/>
  <c r="B1802" i="10"/>
  <c r="B1803" i="10"/>
  <c r="B1804" i="10"/>
  <c r="B1805" i="10"/>
  <c r="B1806" i="10"/>
  <c r="B1807" i="10"/>
  <c r="B1808" i="10"/>
  <c r="B1809" i="10"/>
  <c r="B1810" i="10"/>
  <c r="B1811" i="10"/>
  <c r="B1812" i="10"/>
  <c r="B1813" i="10"/>
  <c r="B1814" i="10"/>
  <c r="B1815" i="10"/>
  <c r="B1816" i="10"/>
  <c r="B1817" i="10"/>
  <c r="B1818" i="10"/>
  <c r="B1819" i="10"/>
  <c r="B1820" i="10"/>
  <c r="B1821" i="10"/>
  <c r="B1822" i="10"/>
  <c r="B1823" i="10"/>
  <c r="B1824" i="10"/>
  <c r="B1825" i="10"/>
  <c r="B1826" i="10"/>
  <c r="B1827" i="10"/>
  <c r="B1828" i="10"/>
  <c r="B1829" i="10"/>
  <c r="B1830" i="10"/>
  <c r="B1831" i="10"/>
  <c r="B1832" i="10"/>
  <c r="B1833" i="10"/>
  <c r="B1834" i="10"/>
  <c r="B1835" i="10"/>
  <c r="B1836" i="10"/>
  <c r="B1837" i="10"/>
  <c r="B1838" i="10"/>
  <c r="B1839" i="10"/>
  <c r="B1840" i="10"/>
  <c r="B1841" i="10"/>
  <c r="B1842" i="10"/>
  <c r="B1843" i="10"/>
  <c r="B1844" i="10"/>
  <c r="B1845" i="10"/>
  <c r="B1846" i="10"/>
  <c r="B1847" i="10"/>
  <c r="B1848" i="10"/>
  <c r="B1849" i="10"/>
  <c r="B1850" i="10"/>
  <c r="B1851" i="10"/>
  <c r="B1852" i="10"/>
  <c r="B1853" i="10"/>
  <c r="B1854" i="10"/>
  <c r="B1855" i="10"/>
  <c r="B1856" i="10"/>
  <c r="B1857" i="10"/>
  <c r="B1858" i="10"/>
  <c r="B1859" i="10"/>
  <c r="B1860" i="10"/>
  <c r="B1861" i="10"/>
  <c r="B1862" i="10"/>
  <c r="B1863" i="10"/>
  <c r="B1864" i="10"/>
  <c r="B1865" i="10"/>
  <c r="B1866" i="10"/>
  <c r="B1867" i="10"/>
  <c r="B1868" i="10"/>
  <c r="B1869" i="10"/>
  <c r="B1870" i="10"/>
  <c r="B1871" i="10"/>
  <c r="B1872" i="10"/>
  <c r="B1873" i="10"/>
  <c r="B1874" i="10"/>
  <c r="B1875" i="10"/>
  <c r="B1876" i="10"/>
  <c r="B1877" i="10"/>
  <c r="B1878" i="10"/>
  <c r="B1879" i="10"/>
  <c r="B1880" i="10"/>
  <c r="B1881" i="10"/>
  <c r="B1882" i="10"/>
  <c r="B1883" i="10"/>
  <c r="B1884" i="10"/>
  <c r="B1885" i="10"/>
  <c r="B1886" i="10"/>
  <c r="B1887" i="10"/>
  <c r="B1888" i="10"/>
  <c r="B1889" i="10"/>
  <c r="B1890" i="10"/>
  <c r="B1891" i="10"/>
  <c r="B1892" i="10"/>
  <c r="B1893" i="10"/>
  <c r="B1894" i="10"/>
  <c r="B1895" i="10"/>
  <c r="B1896" i="10"/>
  <c r="B1897" i="10"/>
  <c r="B1898" i="10"/>
  <c r="B1899" i="10"/>
  <c r="B1900" i="10"/>
  <c r="B1901" i="10"/>
  <c r="B1902" i="10"/>
  <c r="B1903" i="10"/>
  <c r="B1904" i="10"/>
  <c r="B1905" i="10"/>
  <c r="B1906" i="10"/>
  <c r="B1907" i="10"/>
  <c r="B1908" i="10"/>
  <c r="B1909" i="10"/>
  <c r="B1910" i="10"/>
  <c r="B1911" i="10"/>
  <c r="B1912" i="10"/>
  <c r="B1913" i="10"/>
  <c r="B1914" i="10"/>
  <c r="B1915" i="10"/>
  <c r="B1916" i="10"/>
  <c r="B1917" i="10"/>
  <c r="B1918" i="10"/>
  <c r="B1919" i="10"/>
  <c r="B1920" i="10"/>
  <c r="B1921" i="10"/>
  <c r="B1922" i="10"/>
  <c r="B1923" i="10"/>
  <c r="B1924" i="10"/>
  <c r="B1925" i="10"/>
  <c r="B1926" i="10"/>
  <c r="B1927" i="10"/>
  <c r="B1928" i="10"/>
  <c r="B1929" i="10"/>
  <c r="B1930" i="10"/>
  <c r="B1931" i="10"/>
  <c r="B1932" i="10"/>
  <c r="B1933" i="10"/>
  <c r="B1934" i="10"/>
  <c r="B1935" i="10"/>
  <c r="B1936" i="10"/>
  <c r="B1937" i="10"/>
  <c r="B1938" i="10"/>
  <c r="B1939" i="10"/>
  <c r="B1940" i="10"/>
  <c r="B1941" i="10"/>
  <c r="B1942" i="10"/>
  <c r="B1943" i="10"/>
  <c r="B1944" i="10"/>
  <c r="B1945" i="10"/>
  <c r="B1946" i="10"/>
  <c r="B1947" i="10"/>
  <c r="B1948" i="10"/>
  <c r="B1949" i="10"/>
  <c r="B1950" i="10"/>
  <c r="B1951" i="10"/>
  <c r="B1952" i="10"/>
  <c r="B1953" i="10"/>
  <c r="B1954" i="10"/>
  <c r="B1955" i="10"/>
  <c r="B1956" i="10"/>
  <c r="B1957" i="10"/>
  <c r="B1958" i="10"/>
  <c r="B1959" i="10"/>
  <c r="B1960" i="10"/>
  <c r="B1961" i="10"/>
  <c r="B1962" i="10"/>
  <c r="B1963" i="10"/>
  <c r="B1964" i="10"/>
  <c r="B1965" i="10"/>
  <c r="B1966" i="10"/>
  <c r="B1967" i="10"/>
  <c r="B1968" i="10"/>
  <c r="B1969" i="10"/>
  <c r="B1970" i="10"/>
  <c r="B1971" i="10"/>
  <c r="B1972" i="10"/>
  <c r="B1973" i="10"/>
  <c r="B1974" i="10"/>
  <c r="B1975" i="10"/>
  <c r="B1976" i="10"/>
  <c r="B1977" i="10"/>
  <c r="B1978" i="10"/>
  <c r="B1979" i="10"/>
  <c r="B1980" i="10"/>
  <c r="B1981" i="10"/>
  <c r="B1982" i="10"/>
  <c r="B1983" i="10"/>
  <c r="B1984" i="10"/>
  <c r="B1985" i="10"/>
  <c r="B1986" i="10"/>
  <c r="B1987" i="10"/>
  <c r="B1988" i="10"/>
  <c r="B1989" i="10"/>
  <c r="B1990" i="10"/>
  <c r="B1991" i="10"/>
  <c r="B1992" i="10"/>
  <c r="B1993" i="10"/>
  <c r="B1994" i="10"/>
  <c r="B1995" i="10"/>
  <c r="B1996" i="10"/>
  <c r="B1997" i="10"/>
  <c r="B1998" i="10"/>
  <c r="B1999" i="10"/>
  <c r="B2000" i="10"/>
  <c r="B2001" i="10"/>
  <c r="B2002" i="10"/>
  <c r="B2003" i="10"/>
  <c r="B2004" i="10"/>
  <c r="B2005" i="10"/>
  <c r="B2006" i="10"/>
  <c r="B2007" i="10"/>
  <c r="B2008" i="10"/>
  <c r="B2009" i="10"/>
  <c r="B2010" i="10"/>
  <c r="B2011" i="10"/>
  <c r="B2012" i="10"/>
  <c r="B2013" i="10"/>
  <c r="B2014" i="10"/>
  <c r="B2015" i="10"/>
  <c r="B2016" i="10"/>
  <c r="B2017" i="10"/>
  <c r="B2018" i="10"/>
  <c r="B2019" i="10"/>
  <c r="B2020" i="10"/>
  <c r="B2021" i="10"/>
  <c r="B2022" i="10"/>
  <c r="B2023" i="10"/>
  <c r="B2024" i="10"/>
  <c r="B2025" i="10"/>
  <c r="B2026" i="10"/>
  <c r="B2027" i="10"/>
  <c r="B2028" i="10"/>
  <c r="B2029" i="10"/>
  <c r="B2030" i="10"/>
  <c r="B2031" i="10"/>
  <c r="B2032" i="10"/>
  <c r="B2033" i="10"/>
  <c r="B2034" i="10"/>
  <c r="B2035" i="10"/>
  <c r="B2036" i="10"/>
  <c r="B2037" i="10"/>
  <c r="B2038" i="10"/>
  <c r="B2039" i="10"/>
  <c r="B2040" i="10"/>
  <c r="B2041" i="10"/>
  <c r="B2042" i="10"/>
  <c r="B2043" i="10"/>
  <c r="B2044" i="10"/>
  <c r="B2045" i="10"/>
  <c r="B2046" i="10"/>
  <c r="B2047" i="10"/>
  <c r="B2048" i="10"/>
  <c r="B2049" i="10"/>
  <c r="B2050" i="10"/>
  <c r="B2051" i="10"/>
  <c r="B2052" i="10"/>
  <c r="B2053" i="10"/>
  <c r="B2054" i="10"/>
  <c r="B2055" i="10"/>
  <c r="B2056" i="10"/>
  <c r="B2057" i="10"/>
  <c r="B2058" i="10"/>
  <c r="B2059" i="10"/>
  <c r="B2060" i="10"/>
  <c r="B2061" i="10"/>
  <c r="B2062" i="10"/>
  <c r="B2063" i="10"/>
  <c r="B2064" i="10"/>
  <c r="B2065" i="10"/>
  <c r="B2066" i="10"/>
  <c r="B2067" i="10"/>
  <c r="B2068" i="10"/>
  <c r="B2069" i="10"/>
  <c r="B2070" i="10"/>
  <c r="B2071" i="10"/>
  <c r="B2072" i="10"/>
  <c r="B2073" i="10"/>
  <c r="B2074" i="10"/>
  <c r="B2075" i="10"/>
  <c r="B2076" i="10"/>
  <c r="B2077" i="10"/>
  <c r="B2078" i="10"/>
  <c r="B2079" i="10"/>
  <c r="B2080" i="10"/>
  <c r="B2081" i="10"/>
  <c r="B2082" i="10"/>
  <c r="B2083" i="10"/>
  <c r="B2084" i="10"/>
  <c r="B2085" i="10"/>
  <c r="B2086" i="10"/>
  <c r="B2087" i="10"/>
  <c r="B2088" i="10"/>
  <c r="B2089" i="10"/>
  <c r="B2090" i="10"/>
  <c r="B2091" i="10"/>
  <c r="B2092" i="10"/>
  <c r="B2093" i="10"/>
  <c r="B2094" i="10"/>
  <c r="B2095" i="10"/>
  <c r="B2096" i="10"/>
  <c r="B2097" i="10"/>
  <c r="B2098" i="10"/>
  <c r="B2099" i="10"/>
  <c r="B2100" i="10"/>
  <c r="B2101" i="10"/>
  <c r="B2102" i="10"/>
  <c r="B2103" i="10"/>
  <c r="B2104" i="10"/>
  <c r="B2105" i="10"/>
  <c r="B2106" i="10"/>
  <c r="B2107" i="10"/>
  <c r="B2108" i="10"/>
  <c r="B2109" i="10"/>
  <c r="B2110" i="10"/>
  <c r="B2111" i="10"/>
  <c r="B2112" i="10"/>
  <c r="B2113" i="10"/>
  <c r="B2114" i="10"/>
  <c r="B2115" i="10"/>
  <c r="B2116" i="10"/>
  <c r="B2117" i="10"/>
  <c r="B2118" i="10"/>
  <c r="B2119" i="10"/>
  <c r="B2120" i="10"/>
  <c r="B2121" i="10"/>
  <c r="B2122" i="10"/>
  <c r="B2123" i="10"/>
  <c r="B2124" i="10"/>
  <c r="B2125" i="10"/>
  <c r="B2126" i="10"/>
  <c r="B2127" i="10"/>
  <c r="B2128" i="10"/>
  <c r="B2129" i="10"/>
  <c r="B2130" i="10"/>
  <c r="B2131" i="10"/>
  <c r="B2132" i="10"/>
  <c r="B2133" i="10"/>
  <c r="B2134" i="10"/>
  <c r="B2135" i="10"/>
  <c r="B2136" i="10"/>
  <c r="B2137" i="10"/>
  <c r="B2138" i="10"/>
  <c r="B2139" i="10"/>
  <c r="B2140" i="10"/>
  <c r="B2141" i="10"/>
  <c r="B2142" i="10"/>
  <c r="B2143" i="10"/>
  <c r="B2144" i="10"/>
  <c r="B2145" i="10"/>
  <c r="B2146" i="10"/>
  <c r="B2147" i="10"/>
  <c r="B2148" i="10"/>
  <c r="B2149" i="10"/>
  <c r="B2150" i="10"/>
  <c r="B2151" i="10"/>
  <c r="B2152" i="10"/>
  <c r="B2153" i="10"/>
  <c r="B2154" i="10"/>
  <c r="B2155" i="10"/>
  <c r="B2156" i="10"/>
  <c r="B2157" i="10"/>
  <c r="B2158" i="10"/>
  <c r="B2159" i="10"/>
  <c r="B2160" i="10"/>
  <c r="B2161" i="10"/>
  <c r="B2162" i="10"/>
  <c r="B2163" i="10"/>
  <c r="B2164" i="10"/>
  <c r="B2165" i="10"/>
  <c r="B2166" i="10"/>
  <c r="B2167" i="10"/>
  <c r="B2168" i="10"/>
  <c r="B2169" i="10"/>
  <c r="B2170" i="10"/>
  <c r="B2171" i="10"/>
  <c r="B2172" i="10"/>
  <c r="B2173" i="10"/>
  <c r="B2174" i="10"/>
  <c r="B2175" i="10"/>
  <c r="B2176" i="10"/>
  <c r="B2177" i="10"/>
  <c r="B2178" i="10"/>
  <c r="B2179" i="10"/>
  <c r="B2180" i="10"/>
  <c r="B2181" i="10"/>
  <c r="B2182" i="10"/>
  <c r="B2183" i="10"/>
  <c r="B2184" i="10"/>
  <c r="B2185" i="10"/>
  <c r="B2186" i="10"/>
  <c r="B2187" i="10"/>
  <c r="L2" i="10"/>
  <c r="M2" i="10"/>
  <c r="N2" i="10"/>
  <c r="O2" i="10"/>
  <c r="E2" i="10"/>
  <c r="F2" i="10"/>
  <c r="G2" i="10"/>
  <c r="H2" i="10"/>
  <c r="D2" i="10"/>
  <c r="C2" i="10"/>
  <c r="B2" i="10"/>
  <c r="A117" i="13" l="1"/>
  <c r="A177" i="13"/>
  <c r="A189" i="13"/>
  <c r="A297" i="13"/>
  <c r="A309" i="13"/>
  <c r="A321" i="13"/>
  <c r="A333" i="13"/>
  <c r="A345" i="13"/>
  <c r="A69" i="13"/>
  <c r="A81" i="13"/>
  <c r="A93" i="13"/>
  <c r="A105" i="13"/>
  <c r="A129" i="13"/>
  <c r="A141" i="13"/>
  <c r="A153" i="13"/>
  <c r="A165" i="13"/>
  <c r="A201" i="13"/>
  <c r="A5" i="13"/>
  <c r="A10" i="13"/>
  <c r="A29" i="13"/>
  <c r="A34" i="13"/>
  <c r="A76" i="13"/>
  <c r="A88" i="13"/>
  <c r="A100" i="13"/>
  <c r="A112" i="13"/>
  <c r="A124" i="13"/>
  <c r="A136" i="13"/>
  <c r="A148" i="13"/>
  <c r="A160" i="13"/>
  <c r="A172" i="13"/>
  <c r="A184" i="13"/>
  <c r="A196" i="13"/>
  <c r="A208" i="13"/>
  <c r="A220" i="13"/>
  <c r="A232" i="13"/>
  <c r="A244" i="13"/>
  <c r="A256" i="13"/>
  <c r="A268" i="13"/>
  <c r="A54" i="13"/>
  <c r="A118" i="13"/>
  <c r="A130" i="13"/>
  <c r="A154" i="13"/>
  <c r="A166" i="13"/>
  <c r="A178" i="13"/>
  <c r="A190" i="13"/>
  <c r="A202" i="13"/>
  <c r="A214" i="13"/>
  <c r="A226" i="13"/>
  <c r="A238" i="13"/>
  <c r="A250" i="13"/>
  <c r="A262" i="13"/>
  <c r="A274" i="13"/>
  <c r="A286" i="13"/>
  <c r="A298" i="13"/>
  <c r="A310" i="13"/>
  <c r="A322" i="13"/>
  <c r="A334" i="13"/>
  <c r="A346" i="13"/>
  <c r="A70" i="13"/>
  <c r="A82" i="13"/>
  <c r="A94" i="13"/>
  <c r="A142" i="13"/>
  <c r="A6" i="13"/>
  <c r="A25" i="13"/>
  <c r="A30" i="13"/>
  <c r="A49" i="13"/>
  <c r="A55" i="13"/>
  <c r="A65" i="13"/>
  <c r="A71" i="13"/>
  <c r="A83" i="13"/>
  <c r="A95" i="13"/>
  <c r="A107" i="13"/>
  <c r="A119" i="13"/>
  <c r="A131" i="13"/>
  <c r="A143" i="13"/>
  <c r="A155" i="13"/>
  <c r="A167" i="13"/>
  <c r="A179" i="13"/>
  <c r="A191" i="13"/>
  <c r="A203" i="13"/>
  <c r="A215" i="13"/>
  <c r="A227" i="13"/>
  <c r="A239" i="13"/>
  <c r="A251" i="13"/>
  <c r="A263" i="13"/>
  <c r="A275" i="13"/>
  <c r="A287" i="13"/>
  <c r="A299" i="13"/>
  <c r="A311" i="13"/>
  <c r="A323" i="13"/>
  <c r="A335" i="13"/>
  <c r="A347" i="13"/>
  <c r="A77" i="13"/>
  <c r="A89" i="13"/>
  <c r="A125" i="13"/>
  <c r="A137" i="13"/>
  <c r="A149" i="13"/>
  <c r="A161" i="13"/>
  <c r="A173" i="13"/>
  <c r="A209" i="13"/>
  <c r="A221" i="13"/>
  <c r="A233" i="13"/>
  <c r="A245" i="13"/>
  <c r="A257" i="13"/>
  <c r="A269" i="13"/>
  <c r="A281" i="13"/>
  <c r="A293" i="13"/>
  <c r="A305" i="13"/>
  <c r="A317" i="13"/>
  <c r="A329" i="13"/>
  <c r="A341" i="13"/>
  <c r="A101" i="13"/>
  <c r="A113" i="13"/>
  <c r="A185" i="13"/>
  <c r="A197" i="13"/>
  <c r="A2" i="13"/>
  <c r="A21" i="13"/>
  <c r="A26" i="13"/>
  <c r="A45" i="13"/>
  <c r="A50" i="13"/>
  <c r="A66" i="13"/>
  <c r="A72" i="13"/>
  <c r="A84" i="13"/>
  <c r="A96" i="13"/>
  <c r="A108" i="13"/>
  <c r="A120" i="13"/>
  <c r="A132" i="13"/>
  <c r="A144" i="13"/>
  <c r="A156" i="13"/>
  <c r="A168" i="13"/>
  <c r="A180" i="13"/>
  <c r="A192" i="13"/>
  <c r="A204" i="13"/>
  <c r="A216" i="13"/>
  <c r="A228" i="13"/>
  <c r="A240" i="13"/>
  <c r="A252" i="13"/>
  <c r="A264" i="13"/>
  <c r="A61" i="13"/>
  <c r="A102" i="13"/>
  <c r="A114" i="13"/>
  <c r="A126" i="13"/>
  <c r="A138" i="13"/>
  <c r="A186" i="13"/>
  <c r="A198" i="13"/>
  <c r="A210" i="13"/>
  <c r="A222" i="13"/>
  <c r="A234" i="13"/>
  <c r="A246" i="13"/>
  <c r="A258" i="13"/>
  <c r="A270" i="13"/>
  <c r="A282" i="13"/>
  <c r="A294" i="13"/>
  <c r="A51" i="13"/>
  <c r="A67" i="13"/>
  <c r="A78" i="13"/>
  <c r="A90" i="13"/>
  <c r="A150" i="13"/>
  <c r="A162" i="13"/>
  <c r="A174" i="13"/>
  <c r="A17" i="13"/>
  <c r="A22" i="13"/>
  <c r="A41" i="13"/>
  <c r="A46" i="13"/>
  <c r="A79" i="13"/>
  <c r="A91" i="13"/>
  <c r="A103" i="13"/>
  <c r="A115" i="13"/>
  <c r="A127" i="13"/>
  <c r="A139" i="13"/>
  <c r="A151" i="13"/>
  <c r="A163" i="13"/>
  <c r="A175" i="13"/>
  <c r="A187" i="13"/>
  <c r="A199" i="13"/>
  <c r="A211" i="13"/>
  <c r="A223" i="13"/>
  <c r="A235" i="13"/>
  <c r="A247" i="13"/>
  <c r="A259" i="13"/>
  <c r="A271" i="13"/>
  <c r="A283" i="13"/>
  <c r="A343" i="13"/>
  <c r="A337" i="13"/>
  <c r="A349" i="13"/>
  <c r="A13" i="13"/>
  <c r="A18" i="13"/>
  <c r="A37" i="13"/>
  <c r="A42" i="13"/>
  <c r="A57" i="13"/>
  <c r="A63" i="13"/>
  <c r="A80" i="13"/>
  <c r="A92" i="13"/>
  <c r="A104" i="13"/>
  <c r="A116" i="13"/>
  <c r="A128" i="13"/>
  <c r="A140" i="13"/>
  <c r="A152" i="13"/>
  <c r="A164" i="13"/>
  <c r="A176" i="13"/>
  <c r="A188" i="13"/>
  <c r="A200" i="13"/>
  <c r="A212" i="13"/>
  <c r="A224" i="13"/>
  <c r="A236" i="13"/>
  <c r="A248" i="13"/>
  <c r="A260" i="13"/>
  <c r="A272" i="13"/>
  <c r="A98" i="13"/>
  <c r="A110" i="13"/>
  <c r="A122" i="13"/>
  <c r="A134" i="13"/>
  <c r="A146" i="13"/>
  <c r="A158" i="13"/>
  <c r="A170" i="13"/>
  <c r="A194" i="13"/>
  <c r="A206" i="13"/>
  <c r="A218" i="13"/>
  <c r="A230" i="13"/>
  <c r="A242" i="13"/>
  <c r="A254" i="13"/>
  <c r="A266" i="13"/>
  <c r="A278" i="13"/>
  <c r="A290" i="13"/>
  <c r="A302" i="13"/>
  <c r="A326" i="13"/>
  <c r="A338" i="13"/>
  <c r="A74" i="13"/>
  <c r="A86" i="13"/>
  <c r="A182" i="13"/>
  <c r="A9" i="13"/>
  <c r="A14" i="13"/>
  <c r="A33" i="13"/>
  <c r="A38" i="13"/>
  <c r="A58" i="13"/>
  <c r="A75" i="13"/>
  <c r="A87" i="13"/>
  <c r="A99" i="13"/>
  <c r="A111" i="13"/>
  <c r="A123" i="13"/>
  <c r="A135" i="13"/>
  <c r="A147" i="13"/>
  <c r="A159" i="13"/>
  <c r="A171" i="13"/>
  <c r="A183" i="13"/>
  <c r="A195" i="13"/>
  <c r="A207" i="13"/>
  <c r="A219" i="13"/>
  <c r="A231" i="13"/>
  <c r="A243" i="13"/>
  <c r="A255" i="13"/>
  <c r="A267" i="13"/>
  <c r="A279" i="13"/>
  <c r="A291" i="13"/>
  <c r="A303" i="13"/>
  <c r="A315" i="13"/>
  <c r="A327" i="13"/>
  <c r="A339" i="13"/>
  <c r="A517" i="13"/>
  <c r="A523" i="13"/>
  <c r="A533" i="13"/>
  <c r="A539" i="13"/>
  <c r="A635" i="13"/>
  <c r="A647" i="13"/>
  <c r="A659" i="13"/>
  <c r="A671" i="13"/>
  <c r="A683" i="13"/>
  <c r="A695" i="13"/>
  <c r="A707" i="13"/>
  <c r="A545" i="13"/>
  <c r="A513" i="13"/>
  <c r="A518" i="13"/>
  <c r="A534" i="13"/>
  <c r="A540" i="13"/>
  <c r="A713" i="13"/>
  <c r="A529" i="13"/>
  <c r="A546" i="13"/>
  <c r="A558" i="13"/>
  <c r="A570" i="13"/>
  <c r="A582" i="13"/>
  <c r="A594" i="13"/>
  <c r="A606" i="13"/>
  <c r="A618" i="13"/>
  <c r="A630" i="13"/>
  <c r="A642" i="13"/>
  <c r="A654" i="13"/>
  <c r="A666" i="13"/>
  <c r="A678" i="13"/>
  <c r="A690" i="13"/>
  <c r="A702" i="13"/>
  <c r="A704" i="13"/>
  <c r="A719" i="13"/>
  <c r="A721" i="13"/>
  <c r="A725" i="13"/>
  <c r="A509" i="13"/>
  <c r="A607" i="13"/>
  <c r="A619" i="13"/>
  <c r="A631" i="13"/>
  <c r="A643" i="13"/>
  <c r="A655" i="13"/>
  <c r="A667" i="13"/>
  <c r="A679" i="13"/>
  <c r="A691" i="13"/>
  <c r="A703" i="13"/>
  <c r="A720" i="13"/>
  <c r="A748" i="13"/>
  <c r="A530" i="13"/>
  <c r="A541" i="13"/>
  <c r="A553" i="13"/>
  <c r="A565" i="13"/>
  <c r="A577" i="13"/>
  <c r="A589" i="13"/>
  <c r="A601" i="13"/>
  <c r="A613" i="13"/>
  <c r="A625" i="13"/>
  <c r="A637" i="13"/>
  <c r="A649" i="13"/>
  <c r="A661" i="13"/>
  <c r="A673" i="13"/>
  <c r="A685" i="13"/>
  <c r="A697" i="13"/>
  <c r="A709" i="13"/>
  <c r="A505" i="13"/>
  <c r="A515" i="13"/>
  <c r="A525" i="13"/>
  <c r="A531" i="13"/>
  <c r="A731" i="13"/>
  <c r="A737" i="13"/>
  <c r="A554" i="13"/>
  <c r="A602" i="13"/>
  <c r="A614" i="13"/>
  <c r="A626" i="13"/>
  <c r="A638" i="13"/>
  <c r="A674" i="13"/>
  <c r="A700" i="13"/>
  <c r="A732" i="13"/>
  <c r="A757" i="13"/>
  <c r="A542" i="13"/>
  <c r="A566" i="13"/>
  <c r="A578" i="13"/>
  <c r="A590" i="13"/>
  <c r="A511" i="13"/>
  <c r="A526" i="13"/>
  <c r="A543" i="13"/>
  <c r="A555" i="13"/>
  <c r="A567" i="13"/>
  <c r="A579" i="13"/>
  <c r="A591" i="13"/>
  <c r="A603" i="13"/>
  <c r="A615" i="13"/>
  <c r="A627" i="13"/>
  <c r="A639" i="13"/>
  <c r="A651" i="13"/>
  <c r="A663" i="13"/>
  <c r="A675" i="13"/>
  <c r="A687" i="13"/>
  <c r="A699" i="13"/>
  <c r="A521" i="13"/>
  <c r="A527" i="13"/>
  <c r="A537" i="13"/>
  <c r="A549" i="13"/>
  <c r="A561" i="13"/>
  <c r="A573" i="13"/>
  <c r="A585" i="13"/>
  <c r="A597" i="13"/>
  <c r="A609" i="13"/>
  <c r="A621" i="13"/>
  <c r="A633" i="13"/>
  <c r="A645" i="13"/>
  <c r="A657" i="13"/>
  <c r="A669" i="13"/>
  <c r="A681" i="13"/>
  <c r="A507" i="13"/>
  <c r="A544" i="13"/>
  <c r="A728" i="13"/>
  <c r="A745" i="13"/>
  <c r="A694" i="13"/>
  <c r="A706" i="13"/>
  <c r="A718" i="13"/>
  <c r="A747" i="13"/>
  <c r="A764" i="13"/>
  <c r="A776" i="13"/>
  <c r="A788" i="13"/>
  <c r="A800" i="13"/>
  <c r="A812" i="13"/>
  <c r="A824" i="13"/>
  <c r="A836" i="13"/>
  <c r="A848" i="13"/>
  <c r="A878" i="13"/>
  <c r="A890" i="13"/>
  <c r="A908" i="13"/>
  <c r="A914" i="13"/>
  <c r="A926" i="13"/>
  <c r="A938" i="13"/>
  <c r="A950" i="13"/>
  <c r="A962" i="13"/>
  <c r="A974" i="13"/>
  <c r="A986" i="13"/>
  <c r="A998" i="13"/>
  <c r="A1010" i="13"/>
  <c r="A1022" i="13"/>
  <c r="A1034" i="13"/>
  <c r="A1046" i="13"/>
  <c r="A1058" i="13"/>
  <c r="A1070" i="13"/>
  <c r="A992" i="13"/>
  <c r="A1004" i="13"/>
  <c r="A1016" i="13"/>
  <c r="A1028" i="13"/>
  <c r="A1040" i="13"/>
  <c r="A1052" i="13"/>
  <c r="A710" i="13"/>
  <c r="A765" i="13"/>
  <c r="A777" i="13"/>
  <c r="A789" i="13"/>
  <c r="A801" i="13"/>
  <c r="A813" i="13"/>
  <c r="A825" i="13"/>
  <c r="A837" i="13"/>
  <c r="A849" i="13"/>
  <c r="A861" i="13"/>
  <c r="A873" i="13"/>
  <c r="A885" i="13"/>
  <c r="A897" i="13"/>
  <c r="A909" i="13"/>
  <c r="A921" i="13"/>
  <c r="A933" i="13"/>
  <c r="A945" i="13"/>
  <c r="A957" i="13"/>
  <c r="A969" i="13"/>
  <c r="A981" i="13"/>
  <c r="A993" i="13"/>
  <c r="A1005" i="13"/>
  <c r="A1017" i="13"/>
  <c r="A1029" i="13"/>
  <c r="A1041" i="13"/>
  <c r="A1053" i="13"/>
  <c r="A1065" i="13"/>
  <c r="A1077" i="13"/>
  <c r="A1089" i="13"/>
  <c r="A1101" i="13"/>
  <c r="A1113" i="13"/>
  <c r="A807" i="13"/>
  <c r="A843" i="13"/>
  <c r="A855" i="13"/>
  <c r="A867" i="13"/>
  <c r="A915" i="13"/>
  <c r="A1011" i="13"/>
  <c r="A1023" i="13"/>
  <c r="A1035" i="13"/>
  <c r="A1059" i="13"/>
  <c r="A1071" i="13"/>
  <c r="A1083" i="13"/>
  <c r="A1095" i="13"/>
  <c r="A1107" i="13"/>
  <c r="A1119" i="13"/>
  <c r="A743" i="13"/>
  <c r="A759" i="13"/>
  <c r="A771" i="13"/>
  <c r="A783" i="13"/>
  <c r="A795" i="13"/>
  <c r="A819" i="13"/>
  <c r="A831" i="13"/>
  <c r="A879" i="13"/>
  <c r="A891" i="13"/>
  <c r="A903" i="13"/>
  <c r="A927" i="13"/>
  <c r="A939" i="13"/>
  <c r="A951" i="13"/>
  <c r="A963" i="13"/>
  <c r="A975" i="13"/>
  <c r="A987" i="13"/>
  <c r="A999" i="13"/>
  <c r="A738" i="13"/>
  <c r="A744" i="13"/>
  <c r="A754" i="13"/>
  <c r="A760" i="13"/>
  <c r="A772" i="13"/>
  <c r="A784" i="13"/>
  <c r="A796" i="13"/>
  <c r="A808" i="13"/>
  <c r="A820" i="13"/>
  <c r="A832" i="13"/>
  <c r="A844" i="13"/>
  <c r="A850" i="13"/>
  <c r="A862" i="13"/>
  <c r="A874" i="13"/>
  <c r="A886" i="13"/>
  <c r="A898" i="13"/>
  <c r="A910" i="13"/>
  <c r="A934" i="13"/>
  <c r="A946" i="13"/>
  <c r="A958" i="13"/>
  <c r="A970" i="13"/>
  <c r="A982" i="13"/>
  <c r="A994" i="13"/>
  <c r="A1006" i="13"/>
  <c r="A1018" i="13"/>
  <c r="A1030" i="13"/>
  <c r="A1042" i="13"/>
  <c r="A1054" i="13"/>
  <c r="A1066" i="13"/>
  <c r="A1078" i="13"/>
  <c r="A766" i="13"/>
  <c r="A778" i="13"/>
  <c r="A790" i="13"/>
  <c r="A802" i="13"/>
  <c r="A814" i="13"/>
  <c r="A826" i="13"/>
  <c r="A838" i="13"/>
  <c r="A856" i="13"/>
  <c r="A868" i="13"/>
  <c r="A880" i="13"/>
  <c r="A892" i="13"/>
  <c r="A904" i="13"/>
  <c r="A916" i="13"/>
  <c r="A922" i="13"/>
  <c r="A928" i="13"/>
  <c r="A940" i="13"/>
  <c r="A952" i="13"/>
  <c r="A964" i="13"/>
  <c r="A976" i="13"/>
  <c r="A988" i="13"/>
  <c r="A1000" i="13"/>
  <c r="A1012" i="13"/>
  <c r="A1024" i="13"/>
  <c r="A1036" i="13"/>
  <c r="A1048" i="13"/>
  <c r="A1060" i="13"/>
  <c r="A1072" i="13"/>
  <c r="A1084" i="13"/>
  <c r="A1096" i="13"/>
  <c r="A1108" i="13"/>
  <c r="A1120" i="13"/>
  <c r="A739" i="13"/>
  <c r="A755" i="13"/>
  <c r="A761" i="13"/>
  <c r="A773" i="13"/>
  <c r="A785" i="13"/>
  <c r="A797" i="13"/>
  <c r="A809" i="13"/>
  <c r="A821" i="13"/>
  <c r="A833" i="13"/>
  <c r="A845" i="13"/>
  <c r="A857" i="13"/>
  <c r="A869" i="13"/>
  <c r="A881" i="13"/>
  <c r="A893" i="13"/>
  <c r="A905" i="13"/>
  <c r="A917" i="13"/>
  <c r="A929" i="13"/>
  <c r="A941" i="13"/>
  <c r="A953" i="13"/>
  <c r="A965" i="13"/>
  <c r="A977" i="13"/>
  <c r="A989" i="13"/>
  <c r="A1001" i="13"/>
  <c r="A1013" i="13"/>
  <c r="A1025" i="13"/>
  <c r="A1037" i="13"/>
  <c r="A1049" i="13"/>
  <c r="A1061" i="13"/>
  <c r="A1073" i="13"/>
  <c r="A1085" i="13"/>
  <c r="A1097" i="13"/>
  <c r="A1109" i="13"/>
  <c r="A756" i="13"/>
  <c r="A1007" i="13"/>
  <c r="A1019" i="13"/>
  <c r="A1043" i="13"/>
  <c r="A1103" i="13"/>
  <c r="A768" i="13"/>
  <c r="A780" i="13"/>
  <c r="A792" i="13"/>
  <c r="A804" i="13"/>
  <c r="A816" i="13"/>
  <c r="A828" i="13"/>
  <c r="A840" i="13"/>
  <c r="A870" i="13"/>
  <c r="A882" i="13"/>
  <c r="A894" i="13"/>
  <c r="A918" i="13"/>
  <c r="A930" i="13"/>
  <c r="A942" i="13"/>
  <c r="A954" i="13"/>
  <c r="A966" i="13"/>
  <c r="A978" i="13"/>
  <c r="A990" i="13"/>
  <c r="A1002" i="13"/>
  <c r="A1014" i="13"/>
  <c r="A1026" i="13"/>
  <c r="A1038" i="13"/>
  <c r="A1050" i="13"/>
  <c r="A1062" i="13"/>
  <c r="A1074" i="13"/>
  <c r="A730" i="13"/>
  <c r="A735" i="13"/>
  <c r="A762" i="13"/>
  <c r="A822" i="13"/>
  <c r="A834" i="13"/>
  <c r="A846" i="13"/>
  <c r="A888" i="13"/>
  <c r="A906" i="13"/>
  <c r="A936" i="13"/>
  <c r="A960" i="13"/>
  <c r="A972" i="13"/>
  <c r="A984" i="13"/>
  <c r="A996" i="13"/>
  <c r="A1008" i="13"/>
  <c r="A1020" i="13"/>
  <c r="A1032" i="13"/>
  <c r="A1044" i="13"/>
  <c r="A1056" i="13"/>
  <c r="A1080" i="13"/>
  <c r="A1092" i="13"/>
  <c r="A1104" i="13"/>
  <c r="A1116" i="13"/>
  <c r="A751" i="13"/>
  <c r="A774" i="13"/>
  <c r="A786" i="13"/>
  <c r="A798" i="13"/>
  <c r="A810" i="13"/>
  <c r="A852" i="13"/>
  <c r="A858" i="13"/>
  <c r="A864" i="13"/>
  <c r="A876" i="13"/>
  <c r="A900" i="13"/>
  <c r="A912" i="13"/>
  <c r="A924" i="13"/>
  <c r="A948" i="13"/>
  <c r="A726" i="13"/>
  <c r="A736" i="13"/>
  <c r="A746" i="13"/>
  <c r="A752" i="13"/>
  <c r="A769" i="13"/>
  <c r="A781" i="13"/>
  <c r="A793" i="13"/>
  <c r="A805" i="13"/>
  <c r="A817" i="13"/>
  <c r="A829" i="13"/>
  <c r="A841" i="13"/>
  <c r="A853" i="13"/>
  <c r="A865" i="13"/>
  <c r="A877" i="13"/>
  <c r="A889" i="13"/>
  <c r="A901" i="13"/>
  <c r="A913" i="13"/>
  <c r="A925" i="13"/>
  <c r="A937" i="13"/>
  <c r="A949" i="13"/>
  <c r="A961" i="13"/>
  <c r="A973" i="13"/>
  <c r="A985" i="13"/>
  <c r="A997" i="13"/>
  <c r="A1009" i="13"/>
  <c r="A1021" i="13"/>
  <c r="A1033" i="13"/>
  <c r="A1045" i="13"/>
  <c r="A1057" i="13"/>
  <c r="A1069" i="13"/>
  <c r="A1081" i="13"/>
  <c r="A1093" i="13"/>
  <c r="A1105" i="13"/>
  <c r="A1117" i="13"/>
  <c r="A763" i="13"/>
  <c r="A775" i="13"/>
  <c r="A787" i="13"/>
  <c r="A799" i="13"/>
  <c r="A811" i="13"/>
  <c r="A823" i="13"/>
  <c r="A835" i="13"/>
  <c r="A847" i="13"/>
  <c r="A859" i="13"/>
  <c r="A871" i="13"/>
  <c r="A883" i="13"/>
  <c r="A895" i="13"/>
  <c r="A907" i="13"/>
  <c r="A919" i="13"/>
  <c r="A931" i="13"/>
  <c r="A943" i="13"/>
  <c r="A955" i="13"/>
  <c r="A967" i="13"/>
  <c r="A979" i="13"/>
  <c r="A1003" i="13"/>
  <c r="A1015" i="13"/>
  <c r="A1027" i="13"/>
  <c r="A1039" i="13"/>
  <c r="A1051" i="13"/>
  <c r="A1063" i="13"/>
  <c r="A1075" i="13"/>
  <c r="A1087" i="13"/>
  <c r="A1099" i="13"/>
  <c r="A1111" i="13"/>
  <c r="A1374" i="13"/>
  <c r="A1386" i="13"/>
  <c r="A1286" i="13"/>
  <c r="A1295" i="13"/>
  <c r="A1321" i="13"/>
  <c r="A1333" i="13"/>
  <c r="A1345" i="13"/>
  <c r="A1357" i="13"/>
  <c r="A1369" i="13"/>
  <c r="A1381" i="13"/>
  <c r="A1282" i="13"/>
  <c r="A1315" i="13"/>
  <c r="A1327" i="13"/>
  <c r="A1339" i="13"/>
  <c r="A1351" i="13"/>
  <c r="A1363" i="13"/>
  <c r="A1375" i="13"/>
  <c r="A1387" i="13"/>
  <c r="A1278" i="13"/>
  <c r="A1310" i="13"/>
  <c r="A1316" i="13"/>
  <c r="A1328" i="13"/>
  <c r="A1340" i="13"/>
  <c r="A1352" i="13"/>
  <c r="A1364" i="13"/>
  <c r="A1376" i="13"/>
  <c r="A1274" i="13"/>
  <c r="A1322" i="13"/>
  <c r="A1334" i="13"/>
  <c r="A1346" i="13"/>
  <c r="A1358" i="13"/>
  <c r="A1382" i="13"/>
  <c r="A1394" i="13"/>
  <c r="A1306" i="13"/>
  <c r="A1311" i="13"/>
  <c r="A1317" i="13"/>
  <c r="A1329" i="13"/>
  <c r="A1341" i="13"/>
  <c r="A1353" i="13"/>
  <c r="A1365" i="13"/>
  <c r="A1377" i="13"/>
  <c r="A1312" i="13"/>
  <c r="A1395" i="13"/>
  <c r="A1302" i="13"/>
  <c r="A1307" i="13"/>
  <c r="A1324" i="13"/>
  <c r="A1336" i="13"/>
  <c r="A1348" i="13"/>
  <c r="A1360" i="13"/>
  <c r="A1372" i="13"/>
  <c r="A1396" i="13"/>
  <c r="A1318" i="13"/>
  <c r="A1330" i="13"/>
  <c r="A1342" i="13"/>
  <c r="A1354" i="13"/>
  <c r="A1366" i="13"/>
  <c r="A1378" i="13"/>
  <c r="A1390" i="13"/>
  <c r="A1298" i="13"/>
  <c r="A1303" i="13"/>
  <c r="A1325" i="13"/>
  <c r="A1337" i="13"/>
  <c r="A1349" i="13"/>
  <c r="A1361" i="13"/>
  <c r="A1373" i="13"/>
  <c r="A1385" i="13"/>
  <c r="A1319" i="13"/>
  <c r="A1331" i="13"/>
  <c r="A1343" i="13"/>
  <c r="A1355" i="13"/>
  <c r="A1367" i="13"/>
  <c r="A1379" i="13"/>
  <c r="A1294" i="13"/>
  <c r="A1299" i="13"/>
  <c r="A1320" i="13"/>
  <c r="A1332" i="13"/>
  <c r="A1344" i="13"/>
  <c r="A1356" i="13"/>
  <c r="A1368" i="13"/>
  <c r="A1583" i="13"/>
  <c r="A1593" i="13"/>
  <c r="A1607" i="13"/>
  <c r="A1617" i="13"/>
  <c r="A1622" i="13"/>
  <c r="A1633" i="13"/>
  <c r="A1638" i="13"/>
  <c r="A1649" i="13"/>
  <c r="A1654" i="13"/>
  <c r="A1665" i="13"/>
  <c r="A1670" i="13"/>
  <c r="A1681" i="13"/>
  <c r="A1686" i="13"/>
  <c r="A1697" i="13"/>
  <c r="A1702" i="13"/>
  <c r="A1579" i="13"/>
  <c r="A1589" i="13"/>
  <c r="A1603" i="13"/>
  <c r="A1613" i="13"/>
  <c r="A1623" i="13"/>
  <c r="A1639" i="13"/>
  <c r="A1655" i="13"/>
  <c r="A1671" i="13"/>
  <c r="A1687" i="13"/>
  <c r="A1703" i="13"/>
  <c r="A1719" i="13"/>
  <c r="A1735" i="13"/>
  <c r="A1575" i="13"/>
  <c r="A1618" i="13"/>
  <c r="A1629" i="13"/>
  <c r="A1634" i="13"/>
  <c r="A1645" i="13"/>
  <c r="A1650" i="13"/>
  <c r="A1661" i="13"/>
  <c r="A1666" i="13"/>
  <c r="A1677" i="13"/>
  <c r="A1682" i="13"/>
  <c r="A1693" i="13"/>
  <c r="A1698" i="13"/>
  <c r="A1709" i="13"/>
  <c r="A1714" i="13"/>
  <c r="A1725" i="13"/>
  <c r="A1741" i="13"/>
  <c r="A1571" i="13"/>
  <c r="A1585" i="13"/>
  <c r="A1599" i="13"/>
  <c r="A1609" i="13"/>
  <c r="A1567" i="13"/>
  <c r="A1619" i="13"/>
  <c r="A1635" i="13"/>
  <c r="A1651" i="13"/>
  <c r="A1667" i="13"/>
  <c r="A1683" i="13"/>
  <c r="A1715" i="13"/>
  <c r="A1731" i="13"/>
  <c r="A1581" i="13"/>
  <c r="A1595" i="13"/>
  <c r="A1605" i="13"/>
  <c r="A1625" i="13"/>
  <c r="A1630" i="13"/>
  <c r="A1641" i="13"/>
  <c r="A1646" i="13"/>
  <c r="A1657" i="13"/>
  <c r="A1662" i="13"/>
  <c r="A1673" i="13"/>
  <c r="A1678" i="13"/>
  <c r="A1689" i="13"/>
  <c r="A1694" i="13"/>
  <c r="A1705" i="13"/>
  <c r="A1710" i="13"/>
  <c r="A1721" i="13"/>
  <c r="A1737" i="13"/>
  <c r="A1591" i="13"/>
  <c r="A1601" i="13"/>
  <c r="A1615" i="13"/>
  <c r="A1631" i="13"/>
  <c r="A1647" i="13"/>
  <c r="A1663" i="13"/>
  <c r="A1679" i="13"/>
  <c r="A1695" i="13"/>
  <c r="A1711" i="13"/>
  <c r="A1621" i="13"/>
  <c r="A1626" i="13"/>
  <c r="A1637" i="13"/>
  <c r="A1642" i="13"/>
  <c r="A1653" i="13"/>
  <c r="A1658" i="13"/>
  <c r="A1669" i="13"/>
  <c r="A1674" i="13"/>
  <c r="A1685" i="13"/>
  <c r="A1690" i="13"/>
  <c r="A1701" i="13"/>
  <c r="A1706" i="13"/>
  <c r="A1717" i="13"/>
  <c r="A1722" i="13"/>
  <c r="A1733" i="13"/>
  <c r="A1587" i="13"/>
  <c r="A1597" i="13"/>
  <c r="A1611" i="13"/>
  <c r="A1874" i="13"/>
  <c r="A1886" i="13"/>
  <c r="A1898" i="13"/>
  <c r="A1910" i="13"/>
  <c r="A1922" i="13"/>
  <c r="A1934" i="13"/>
  <c r="A1880" i="13"/>
  <c r="A1892" i="13"/>
  <c r="A1904" i="13"/>
  <c r="A1928" i="13"/>
  <c r="A1940" i="13"/>
  <c r="A1860" i="13"/>
  <c r="A1881" i="13"/>
  <c r="A1893" i="13"/>
  <c r="A1905" i="13"/>
  <c r="A1917" i="13"/>
  <c r="A1929" i="13"/>
  <c r="A1941" i="13"/>
  <c r="A1953" i="13"/>
  <c r="A1965" i="13"/>
  <c r="A1977" i="13"/>
  <c r="A1989" i="13"/>
  <c r="A2001" i="13"/>
  <c r="A2013" i="13"/>
  <c r="A2025" i="13"/>
  <c r="A2037" i="13"/>
  <c r="A2043" i="13"/>
  <c r="A1856" i="13"/>
  <c r="A1870" i="13"/>
  <c r="A1875" i="13"/>
  <c r="A1887" i="13"/>
  <c r="A1899" i="13"/>
  <c r="A1911" i="13"/>
  <c r="A1923" i="13"/>
  <c r="A1935" i="13"/>
  <c r="A1947" i="13"/>
  <c r="A1959" i="13"/>
  <c r="A1971" i="13"/>
  <c r="A1983" i="13"/>
  <c r="A1995" i="13"/>
  <c r="A2007" i="13"/>
  <c r="A2019" i="13"/>
  <c r="A2031" i="13"/>
  <c r="A2049" i="13"/>
  <c r="A1852" i="13"/>
  <c r="A1882" i="13"/>
  <c r="A1894" i="13"/>
  <c r="A1906" i="13"/>
  <c r="A1918" i="13"/>
  <c r="A1930" i="13"/>
  <c r="A1876" i="13"/>
  <c r="A1888" i="13"/>
  <c r="A1900" i="13"/>
  <c r="A1912" i="13"/>
  <c r="A1924" i="13"/>
  <c r="A1936" i="13"/>
  <c r="A1948" i="13"/>
  <c r="A1960" i="13"/>
  <c r="A1972" i="13"/>
  <c r="A1871" i="13"/>
  <c r="A1877" i="13"/>
  <c r="A1889" i="13"/>
  <c r="A1901" i="13"/>
  <c r="A1913" i="13"/>
  <c r="A1925" i="13"/>
  <c r="A1937" i="13"/>
  <c r="A1997" i="13"/>
  <c r="A2009" i="13"/>
  <c r="A2039" i="13"/>
  <c r="A1872" i="13"/>
  <c r="A1878" i="13"/>
  <c r="A1890" i="13"/>
  <c r="A1902" i="13"/>
  <c r="A1914" i="13"/>
  <c r="A1926" i="13"/>
  <c r="A1938" i="13"/>
  <c r="A1867" i="13"/>
  <c r="A1884" i="13"/>
  <c r="A1896" i="13"/>
  <c r="A1908" i="13"/>
  <c r="A1920" i="13"/>
  <c r="A1932" i="13"/>
  <c r="A1944" i="13"/>
  <c r="A1885" i="13"/>
  <c r="A1897" i="13"/>
  <c r="A1909" i="13"/>
  <c r="A1921" i="13"/>
  <c r="A1933" i="13"/>
  <c r="A1945" i="13"/>
  <c r="A1957" i="13"/>
  <c r="A1969" i="13"/>
  <c r="A1981" i="13"/>
  <c r="A1993" i="13"/>
  <c r="A2005" i="13"/>
  <c r="A2017" i="13"/>
  <c r="A2029" i="13"/>
  <c r="A2041" i="13"/>
  <c r="A2047" i="13"/>
  <c r="A1975" i="13"/>
  <c r="A1987" i="13"/>
  <c r="A1999" i="13"/>
  <c r="A2011" i="13"/>
  <c r="A2023" i="13"/>
  <c r="A2035" i="13"/>
  <c r="A2187" i="10"/>
  <c r="A2175" i="10"/>
  <c r="A2163" i="10"/>
  <c r="A2139" i="10"/>
  <c r="A2127" i="10"/>
  <c r="A2115" i="10"/>
  <c r="A2103" i="10"/>
  <c r="A2091" i="10"/>
  <c r="A2079" i="10"/>
  <c r="A2055" i="10"/>
  <c r="A2043" i="10"/>
  <c r="A2031" i="10"/>
  <c r="A2019" i="10"/>
  <c r="A2007" i="10"/>
  <c r="A1995" i="10"/>
  <c r="A1983" i="10"/>
  <c r="A1971" i="10"/>
  <c r="A1959" i="10"/>
  <c r="A1947" i="10"/>
  <c r="A1935" i="10"/>
  <c r="A1923" i="10"/>
  <c r="A1911" i="10"/>
  <c r="A1899" i="10"/>
  <c r="A1887" i="10"/>
  <c r="A1875" i="10"/>
  <c r="A1863" i="10"/>
  <c r="A1851" i="10"/>
  <c r="A1839" i="10"/>
  <c r="A1827" i="10"/>
  <c r="A1815" i="10"/>
  <c r="A1803" i="10"/>
  <c r="A1779" i="10"/>
  <c r="A1767" i="10"/>
  <c r="A1755" i="10"/>
  <c r="A1743" i="10"/>
  <c r="A1731" i="10"/>
  <c r="A1695" i="10"/>
  <c r="A1683" i="10"/>
  <c r="A1659" i="10"/>
  <c r="A1647" i="10"/>
  <c r="A1635" i="10"/>
  <c r="A1623" i="10"/>
  <c r="A1611" i="10"/>
  <c r="A1587" i="10"/>
  <c r="A1575" i="10"/>
  <c r="A1563" i="10"/>
  <c r="A1551" i="10"/>
  <c r="A1503" i="10"/>
  <c r="A1491" i="10"/>
  <c r="A1479" i="10"/>
  <c r="A1467" i="10"/>
  <c r="A1443" i="10"/>
  <c r="A1419" i="10"/>
  <c r="A1407" i="10"/>
  <c r="A1395" i="10"/>
  <c r="A1383" i="10"/>
  <c r="A1371" i="10"/>
  <c r="A1359" i="10"/>
  <c r="A1347" i="10"/>
  <c r="A1335" i="10"/>
  <c r="A1323" i="10"/>
  <c r="A1311" i="10"/>
  <c r="A1299" i="10"/>
  <c r="A1275" i="10"/>
  <c r="A1263" i="10"/>
  <c r="A1251" i="10"/>
  <c r="A1239" i="10"/>
  <c r="A1227" i="10"/>
  <c r="A1215" i="10"/>
  <c r="A1203" i="10"/>
  <c r="A1191" i="10"/>
  <c r="A1179" i="10"/>
  <c r="A1155" i="10"/>
  <c r="A1143" i="10"/>
  <c r="A1131" i="10"/>
  <c r="A1119" i="10"/>
  <c r="A1107" i="10"/>
  <c r="A1095" i="10"/>
  <c r="A1083" i="10"/>
  <c r="A1071" i="10"/>
  <c r="A1059" i="10"/>
  <c r="A1047" i="10"/>
  <c r="A1035" i="10"/>
  <c r="A1023" i="10"/>
  <c r="A2178" i="10"/>
  <c r="A2166" i="10"/>
  <c r="A2142" i="10"/>
  <c r="A2130" i="10"/>
  <c r="A2118" i="10"/>
  <c r="A2106" i="10"/>
  <c r="A2094" i="10"/>
  <c r="A2082" i="10"/>
  <c r="A2070" i="10"/>
  <c r="A2058" i="10"/>
  <c r="A2046" i="10"/>
  <c r="A2034" i="10"/>
  <c r="A2022" i="10"/>
  <c r="A2010" i="10"/>
  <c r="A1998" i="10"/>
  <c r="A1986" i="10"/>
  <c r="A1974" i="10"/>
  <c r="A1962" i="10"/>
  <c r="A1950" i="10"/>
  <c r="A1938" i="10"/>
  <c r="A1926" i="10"/>
  <c r="A1914" i="10"/>
  <c r="A1902" i="10"/>
  <c r="A1890" i="10"/>
  <c r="A1878" i="10"/>
  <c r="A1854" i="10"/>
  <c r="A1842" i="10"/>
  <c r="A1830" i="10"/>
  <c r="A1806" i="10"/>
  <c r="A1794" i="10"/>
  <c r="A1782" i="10"/>
  <c r="A1770" i="10"/>
  <c r="A1746" i="10"/>
  <c r="A1722" i="10"/>
  <c r="A1710" i="10"/>
  <c r="A1698" i="10"/>
  <c r="A1686" i="10"/>
  <c r="A1674" i="10"/>
  <c r="A1662" i="10"/>
  <c r="A1650" i="10"/>
  <c r="A1638" i="10"/>
  <c r="A1626" i="10"/>
  <c r="A1602" i="10"/>
  <c r="A1590" i="10"/>
  <c r="A1566" i="10"/>
  <c r="A2176" i="10"/>
  <c r="A2140" i="10"/>
  <c r="A2128" i="10"/>
  <c r="A2116" i="10"/>
  <c r="A2104" i="10"/>
  <c r="A2092" i="10"/>
  <c r="A2080" i="10"/>
  <c r="A2068" i="10"/>
  <c r="A2056" i="10"/>
  <c r="A2044" i="10"/>
  <c r="A2032" i="10"/>
  <c r="A2008" i="10"/>
  <c r="A1996" i="10"/>
  <c r="A1984" i="10"/>
  <c r="A1972" i="10"/>
  <c r="A1936" i="10"/>
  <c r="A1924" i="10"/>
  <c r="A1912" i="10"/>
  <c r="A1900" i="10"/>
  <c r="A1888" i="10"/>
  <c r="A1876" i="10"/>
  <c r="A1864" i="10"/>
  <c r="A1011" i="10"/>
  <c r="A999" i="10"/>
  <c r="A987" i="10"/>
  <c r="A975" i="10"/>
  <c r="A963" i="10"/>
  <c r="A951" i="10"/>
  <c r="A939" i="10"/>
  <c r="A927" i="10"/>
  <c r="A903" i="10"/>
  <c r="A891" i="10"/>
  <c r="A879" i="10"/>
  <c r="A867" i="10"/>
  <c r="A855" i="10"/>
  <c r="A843" i="10"/>
  <c r="A831" i="10"/>
  <c r="A819" i="10"/>
  <c r="A807" i="10"/>
  <c r="A795" i="10"/>
  <c r="A771" i="10"/>
  <c r="A759" i="10"/>
  <c r="A747" i="10"/>
  <c r="A735" i="10"/>
  <c r="A723" i="10"/>
  <c r="A711" i="10"/>
  <c r="A699" i="10"/>
  <c r="A687" i="10"/>
  <c r="A675" i="10"/>
  <c r="A663" i="10"/>
  <c r="A639" i="10"/>
  <c r="A627" i="10"/>
  <c r="A615" i="10"/>
  <c r="A603" i="10"/>
  <c r="A591" i="10"/>
  <c r="A567" i="10"/>
  <c r="A555" i="10"/>
  <c r="A543" i="10"/>
  <c r="A531" i="10"/>
  <c r="A507" i="10"/>
  <c r="A495" i="10"/>
  <c r="A483" i="10"/>
  <c r="A471" i="10"/>
  <c r="A459" i="10"/>
  <c r="A435" i="10"/>
  <c r="A423" i="10"/>
  <c r="A411" i="10"/>
  <c r="A399" i="10"/>
  <c r="A387" i="10"/>
  <c r="A375" i="10"/>
  <c r="A363" i="10"/>
  <c r="A351" i="10"/>
  <c r="A339" i="10"/>
  <c r="A327" i="10"/>
  <c r="A315" i="10"/>
  <c r="A291" i="10"/>
  <c r="A279" i="10"/>
  <c r="A267" i="10"/>
  <c r="A255" i="10"/>
  <c r="A243" i="10"/>
  <c r="A231" i="10"/>
  <c r="A219" i="10"/>
  <c r="A207" i="10"/>
  <c r="A195" i="10"/>
  <c r="A183" i="10"/>
  <c r="A171" i="10"/>
  <c r="A159" i="10"/>
  <c r="A147" i="10"/>
  <c r="A135" i="10"/>
  <c r="A123" i="10"/>
  <c r="A111" i="10"/>
  <c r="A99" i="10"/>
  <c r="A87" i="10"/>
  <c r="A75" i="10"/>
  <c r="A63" i="10"/>
  <c r="A51" i="10"/>
  <c r="A39" i="10"/>
  <c r="A27" i="10"/>
  <c r="A15" i="10"/>
  <c r="A3" i="10"/>
  <c r="A2186" i="10"/>
  <c r="A2174" i="10"/>
  <c r="A2150" i="10"/>
  <c r="A2138" i="10"/>
  <c r="A2102" i="10"/>
  <c r="A2078" i="10"/>
  <c r="A2066" i="10"/>
  <c r="A2054" i="10"/>
  <c r="A2042" i="10"/>
  <c r="A2018" i="10"/>
  <c r="A2006" i="10"/>
  <c r="A1994" i="10"/>
  <c r="A1982" i="10"/>
  <c r="A1970" i="10"/>
  <c r="A1946" i="10"/>
  <c r="A1934" i="10"/>
  <c r="A1922" i="10"/>
  <c r="A1910" i="10"/>
  <c r="A1898" i="10"/>
  <c r="A1886" i="10"/>
  <c r="A1862" i="10"/>
  <c r="A1850" i="10"/>
  <c r="A1838" i="10"/>
  <c r="A1826" i="10"/>
  <c r="A1814" i="10"/>
  <c r="A1778" i="10"/>
  <c r="A1766" i="10"/>
  <c r="A1754" i="10"/>
  <c r="A1742" i="10"/>
  <c r="A1730" i="10"/>
  <c r="A1706" i="10"/>
  <c r="A1682" i="10"/>
  <c r="A1658" i="10"/>
  <c r="A1646" i="10"/>
  <c r="A1634" i="10"/>
  <c r="A1622" i="10"/>
  <c r="A1610" i="10"/>
  <c r="A1598" i="10"/>
  <c r="A1586" i="10"/>
  <c r="A1574" i="10"/>
  <c r="A1562" i="10"/>
  <c r="A1550" i="10"/>
  <c r="A1538" i="10"/>
  <c r="A1526" i="10"/>
  <c r="A1514" i="10"/>
  <c r="A1502" i="10"/>
  <c r="A1490" i="10"/>
  <c r="A1478" i="10"/>
  <c r="A1466" i="10"/>
  <c r="A1430" i="10"/>
  <c r="A1418" i="10"/>
  <c r="A1406" i="10"/>
  <c r="A1382" i="10"/>
  <c r="A1370" i="10"/>
  <c r="A1358" i="10"/>
  <c r="A1346" i="10"/>
  <c r="A1334" i="10"/>
  <c r="A1322" i="10"/>
  <c r="A1298" i="10"/>
  <c r="A1262" i="10"/>
  <c r="A1250" i="10"/>
  <c r="A1238" i="10"/>
  <c r="A1226" i="10"/>
  <c r="A1214" i="10"/>
  <c r="A2185" i="10"/>
  <c r="A2173" i="10"/>
  <c r="A2161" i="10"/>
  <c r="A2149" i="10"/>
  <c r="A2137" i="10"/>
  <c r="A2125" i="10"/>
  <c r="A2113" i="10"/>
  <c r="A2101" i="10"/>
  <c r="A2089" i="10"/>
  <c r="A2077" i="10"/>
  <c r="A2065" i="10"/>
  <c r="A2053" i="10"/>
  <c r="A2041" i="10"/>
  <c r="A2029" i="10"/>
  <c r="A2017" i="10"/>
  <c r="A1993" i="10"/>
  <c r="A1981" i="10"/>
  <c r="A1969" i="10"/>
  <c r="A1957" i="10"/>
  <c r="A1945" i="10"/>
  <c r="A1933" i="10"/>
  <c r="A1921" i="10"/>
  <c r="A1909" i="10"/>
  <c r="A1897" i="10"/>
  <c r="A1885" i="10"/>
  <c r="A1873" i="10"/>
  <c r="A1861" i="10"/>
  <c r="A1849" i="10"/>
  <c r="A1837" i="10"/>
  <c r="A1825" i="10"/>
  <c r="A1813" i="10"/>
  <c r="A1801" i="10"/>
  <c r="A1789" i="10"/>
  <c r="A1777" i="10"/>
  <c r="A1765" i="10"/>
  <c r="A1753" i="10"/>
  <c r="A1717" i="10"/>
  <c r="A1705" i="10"/>
  <c r="A1681" i="10"/>
  <c r="A1669" i="10"/>
  <c r="A1657" i="10"/>
  <c r="A2184" i="10"/>
  <c r="A2172" i="10"/>
  <c r="A2148" i="10"/>
  <c r="A2124" i="10"/>
  <c r="A2112" i="10"/>
  <c r="A2100" i="10"/>
  <c r="A2088" i="10"/>
  <c r="A2076" i="10"/>
  <c r="A2064" i="10"/>
  <c r="A2040" i="10"/>
  <c r="A2028" i="10"/>
  <c r="A2016" i="10"/>
  <c r="A2004" i="10"/>
  <c r="A1992" i="10"/>
  <c r="A1980" i="10"/>
  <c r="A1968" i="10"/>
  <c r="A1956" i="10"/>
  <c r="A1944" i="10"/>
  <c r="A1932" i="10"/>
  <c r="A1920" i="10"/>
  <c r="A1908" i="10"/>
  <c r="A1896" i="10"/>
  <c r="A1884" i="10"/>
  <c r="A1872" i="10"/>
  <c r="A1860" i="10"/>
  <c r="A1836" i="10"/>
  <c r="A1824" i="10"/>
  <c r="A1812" i="10"/>
  <c r="A1800" i="10"/>
  <c r="A1788" i="10"/>
  <c r="A1776" i="10"/>
  <c r="A1764" i="10"/>
  <c r="A1752" i="10"/>
  <c r="A1740" i="10"/>
  <c r="A1728" i="10"/>
  <c r="A1716" i="10"/>
  <c r="A1704" i="10"/>
  <c r="A1692" i="10"/>
  <c r="A1680" i="10"/>
  <c r="A1668" i="10"/>
  <c r="A1644" i="10"/>
  <c r="A1632" i="10"/>
  <c r="A2183" i="10"/>
  <c r="A2159" i="10"/>
  <c r="A2147" i="10"/>
  <c r="A2123" i="10"/>
  <c r="A2111" i="10"/>
  <c r="A2099" i="10"/>
  <c r="A2075" i="10"/>
  <c r="A2063" i="10"/>
  <c r="A2051" i="10"/>
  <c r="A2039" i="10"/>
  <c r="A2015" i="10"/>
  <c r="A2003" i="10"/>
  <c r="A1991" i="10"/>
  <c r="A1967" i="10"/>
  <c r="A1955" i="10"/>
  <c r="A1943" i="10"/>
  <c r="A1931" i="10"/>
  <c r="A1919" i="10"/>
  <c r="A1907" i="10"/>
  <c r="A1883" i="10"/>
  <c r="A1871" i="10"/>
  <c r="A1859" i="10"/>
  <c r="A1847" i="10"/>
  <c r="A1835" i="10"/>
  <c r="A1823" i="10"/>
  <c r="A1811" i="10"/>
  <c r="A1799" i="10"/>
  <c r="A1787" i="10"/>
  <c r="A1775" i="10"/>
  <c r="A1763" i="10"/>
  <c r="A1739" i="10"/>
  <c r="A1727" i="10"/>
  <c r="A1715" i="10"/>
  <c r="A1703" i="10"/>
  <c r="A2158" i="10"/>
  <c r="A2146" i="10"/>
  <c r="A2134" i="10"/>
  <c r="A2110" i="10"/>
  <c r="A2098" i="10"/>
  <c r="A2086" i="10"/>
  <c r="A2074" i="10"/>
  <c r="A2062" i="10"/>
  <c r="A2050" i="10"/>
  <c r="A2038" i="10"/>
  <c r="A2014" i="10"/>
  <c r="A2002" i="10"/>
  <c r="A1990" i="10"/>
  <c r="A1978" i="10"/>
  <c r="A1966" i="10"/>
  <c r="A1954" i="10"/>
  <c r="A1942" i="10"/>
  <c r="A1918" i="10"/>
  <c r="A1906" i="10"/>
  <c r="A1894" i="10"/>
  <c r="A1882" i="10"/>
  <c r="A1870" i="10"/>
  <c r="A1858" i="10"/>
  <c r="A1846" i="10"/>
  <c r="A1822" i="10"/>
  <c r="A1810" i="10"/>
  <c r="A1798" i="10"/>
  <c r="A1786" i="10"/>
  <c r="A1774" i="10"/>
  <c r="A1762" i="10"/>
  <c r="A1750" i="10"/>
  <c r="A1738" i="10"/>
  <c r="A1714" i="10"/>
  <c r="A1690" i="10"/>
  <c r="A1678" i="10"/>
  <c r="A1666" i="10"/>
  <c r="A1654" i="10"/>
  <c r="A1642" i="10"/>
  <c r="A1630" i="10"/>
  <c r="A1618" i="10"/>
  <c r="A1606" i="10"/>
  <c r="A1558" i="10"/>
  <c r="A1546" i="10"/>
  <c r="A1534" i="10"/>
  <c r="A1522" i="10"/>
  <c r="A1510" i="10"/>
  <c r="A1498" i="10"/>
  <c r="A1486" i="10"/>
  <c r="A1474" i="10"/>
  <c r="A2181" i="10"/>
  <c r="A2133" i="10"/>
  <c r="A2109" i="10"/>
  <c r="A2097" i="10"/>
  <c r="A2085" i="10"/>
  <c r="A2073" i="10"/>
  <c r="A2061" i="10"/>
  <c r="A2049" i="10"/>
  <c r="A2037" i="10"/>
  <c r="A2025" i="10"/>
  <c r="A2013" i="10"/>
  <c r="A2001" i="10"/>
  <c r="A1989" i="10"/>
  <c r="A1977" i="10"/>
  <c r="A1965" i="10"/>
  <c r="A1953" i="10"/>
  <c r="A1941" i="10"/>
  <c r="A1929" i="10"/>
  <c r="A1917" i="10"/>
  <c r="A1905" i="10"/>
  <c r="A1893" i="10"/>
  <c r="A1881" i="10"/>
  <c r="A1869" i="10"/>
  <c r="A1857" i="10"/>
  <c r="A1845" i="10"/>
  <c r="A1821" i="10"/>
  <c r="A1809" i="10"/>
  <c r="A1797" i="10"/>
  <c r="A1785" i="10"/>
  <c r="A1773" i="10"/>
  <c r="A1761" i="10"/>
  <c r="A1749" i="10"/>
  <c r="A1737" i="10"/>
  <c r="A1725" i="10"/>
  <c r="A1713" i="10"/>
  <c r="A1701" i="10"/>
  <c r="A2180" i="10"/>
  <c r="A2156" i="10"/>
  <c r="A2144" i="10"/>
  <c r="A2132" i="10"/>
  <c r="A2120" i="10"/>
  <c r="A2108" i="10"/>
  <c r="A2096" i="10"/>
  <c r="A2084" i="10"/>
  <c r="A2072" i="10"/>
  <c r="A2060" i="10"/>
  <c r="A2048" i="10"/>
  <c r="A2024" i="10"/>
  <c r="A2012" i="10"/>
  <c r="A2000" i="10"/>
  <c r="A1988" i="10"/>
  <c r="A1952" i="10"/>
  <c r="A1940" i="10"/>
  <c r="A1928" i="10"/>
  <c r="A1916" i="10"/>
  <c r="A1904" i="10"/>
  <c r="A1892" i="10"/>
  <c r="A1880" i="10"/>
  <c r="A1868" i="10"/>
  <c r="A1856" i="10"/>
  <c r="A1844" i="10"/>
  <c r="A1832" i="10"/>
  <c r="A1820" i="10"/>
  <c r="A1796" i="10"/>
  <c r="A1784" i="10"/>
  <c r="A1772" i="10"/>
  <c r="A1748" i="10"/>
  <c r="A1736" i="10"/>
  <c r="A1712" i="10"/>
  <c r="A1700" i="10"/>
  <c r="A1676" i="10"/>
  <c r="A1664" i="10"/>
  <c r="A1652" i="10"/>
  <c r="A1640" i="10"/>
  <c r="A1628" i="10"/>
  <c r="A1616" i="10"/>
  <c r="A1604" i="10"/>
  <c r="A1592" i="10"/>
  <c r="A1580" i="10"/>
  <c r="A1568" i="10"/>
  <c r="A1556" i="10"/>
  <c r="A1544" i="10"/>
  <c r="A1532" i="10"/>
  <c r="A1520" i="10"/>
  <c r="A1508" i="10"/>
  <c r="A1496" i="10"/>
  <c r="A1484" i="10"/>
  <c r="A1472" i="10"/>
  <c r="A1460" i="10"/>
  <c r="A1448" i="10"/>
  <c r="A1436" i="10"/>
  <c r="A1424" i="10"/>
  <c r="A1400" i="10"/>
  <c r="A1388" i="10"/>
  <c r="A1376" i="10"/>
  <c r="A1364" i="10"/>
  <c r="A1352" i="10"/>
  <c r="A1340" i="10"/>
  <c r="A1328" i="10"/>
  <c r="A1316" i="10"/>
  <c r="A1304" i="10"/>
  <c r="A1292" i="10"/>
  <c r="A1280" i="10"/>
  <c r="A1268" i="10"/>
  <c r="A1256" i="10"/>
  <c r="A1244" i="10"/>
  <c r="A1232" i="10"/>
  <c r="A1220" i="10"/>
  <c r="A1208" i="10"/>
  <c r="A2179" i="10"/>
  <c r="A2167" i="10"/>
  <c r="A2143" i="10"/>
  <c r="A2131" i="10"/>
  <c r="A2107" i="10"/>
  <c r="A2095" i="10"/>
  <c r="A2083" i="10"/>
  <c r="A2071" i="10"/>
  <c r="A2059" i="10"/>
  <c r="A2047" i="10"/>
  <c r="A2035" i="10"/>
  <c r="A2023" i="10"/>
  <c r="A2011" i="10"/>
  <c r="A1999" i="10"/>
  <c r="A1987" i="10"/>
  <c r="A1975" i="10"/>
  <c r="A1963" i="10"/>
  <c r="A1951" i="10"/>
  <c r="A1927" i="10"/>
  <c r="A1915" i="10"/>
  <c r="A1903" i="10"/>
  <c r="A1891" i="10"/>
  <c r="A1879" i="10"/>
  <c r="A1867" i="10"/>
  <c r="A1855" i="10"/>
  <c r="A1843" i="10"/>
  <c r="A1831" i="10"/>
  <c r="A1819" i="10"/>
  <c r="A1807" i="10"/>
  <c r="A1795" i="10"/>
  <c r="A1783" i="10"/>
  <c r="A1771" i="10"/>
  <c r="A1759" i="10"/>
  <c r="A1747" i="10"/>
  <c r="A1735" i="10"/>
  <c r="A1723" i="10"/>
  <c r="A1711" i="10"/>
  <c r="A1699" i="10"/>
  <c r="A1687" i="10"/>
  <c r="A1675" i="10"/>
  <c r="A1663" i="10"/>
  <c r="A1651" i="10"/>
  <c r="A1639" i="10"/>
  <c r="A1627" i="10"/>
  <c r="A1615" i="10"/>
  <c r="A1603" i="10"/>
  <c r="A1591" i="10"/>
  <c r="A1579" i="10"/>
  <c r="A1567" i="10"/>
  <c r="A1555" i="10"/>
  <c r="A1543" i="10"/>
  <c r="A1531" i="10"/>
  <c r="A1507" i="10"/>
  <c r="A1495" i="10"/>
  <c r="A1483" i="10"/>
  <c r="A1471" i="10"/>
  <c r="A1459" i="10"/>
  <c r="A1447" i="10"/>
  <c r="A1435" i="10"/>
  <c r="A1423" i="10"/>
  <c r="A1554" i="10"/>
  <c r="A1542" i="10"/>
  <c r="A1518" i="10"/>
  <c r="A1506" i="10"/>
  <c r="A1482" i="10"/>
  <c r="A1470" i="10"/>
  <c r="A1458" i="10"/>
  <c r="A1446" i="10"/>
  <c r="A1410" i="10"/>
  <c r="A1398" i="10"/>
  <c r="A1386" i="10"/>
  <c r="A1374" i="10"/>
  <c r="A1362" i="10"/>
  <c r="A1350" i="10"/>
  <c r="A1338" i="10"/>
  <c r="A1314" i="10"/>
  <c r="A1302" i="10"/>
  <c r="A1278" i="10"/>
  <c r="A1254" i="10"/>
  <c r="A1242" i="10"/>
  <c r="A1230" i="10"/>
  <c r="A1218" i="10"/>
  <c r="A1206" i="10"/>
  <c r="A1194" i="10"/>
  <c r="A1182" i="10"/>
  <c r="A1170" i="10"/>
  <c r="A1158" i="10"/>
  <c r="A1146" i="10"/>
  <c r="A1122" i="10"/>
  <c r="A1110" i="10"/>
  <c r="A1098" i="10"/>
  <c r="A1086" i="10"/>
  <c r="A1074" i="10"/>
  <c r="A1062" i="10"/>
  <c r="A1050" i="10"/>
  <c r="A1038" i="10"/>
  <c r="A1002" i="10"/>
  <c r="A990" i="10"/>
  <c r="A978" i="10"/>
  <c r="A966" i="10"/>
  <c r="A954" i="10"/>
  <c r="A942" i="10"/>
  <c r="A930" i="10"/>
  <c r="A918" i="10"/>
  <c r="A906" i="10"/>
  <c r="A894" i="10"/>
  <c r="A882" i="10"/>
  <c r="A870" i="10"/>
  <c r="A858" i="10"/>
  <c r="A846" i="10"/>
  <c r="A822" i="10"/>
  <c r="A810" i="10"/>
  <c r="A786" i="10"/>
  <c r="A774" i="10"/>
  <c r="A762" i="10"/>
  <c r="A750" i="10"/>
  <c r="A738" i="10"/>
  <c r="A726" i="10"/>
  <c r="A714" i="10"/>
  <c r="A702" i="10"/>
  <c r="A678" i="10"/>
  <c r="A666" i="10"/>
  <c r="A654" i="10"/>
  <c r="A642" i="10"/>
  <c r="A2177" i="10"/>
  <c r="A2153" i="10"/>
  <c r="A2141" i="10"/>
  <c r="A2129" i="10"/>
  <c r="A2117" i="10"/>
  <c r="A2105" i="10"/>
  <c r="A2093" i="10"/>
  <c r="A2069" i="10"/>
  <c r="A2057" i="10"/>
  <c r="A2045" i="10"/>
  <c r="A2033" i="10"/>
  <c r="A2009" i="10"/>
  <c r="A1997" i="10"/>
  <c r="A1985" i="10"/>
  <c r="A1973" i="10"/>
  <c r="A1961" i="10"/>
  <c r="A1949" i="10"/>
  <c r="A1937" i="10"/>
  <c r="A1925" i="10"/>
  <c r="A1913" i="10"/>
  <c r="A1889" i="10"/>
  <c r="A1877" i="10"/>
  <c r="A1865" i="10"/>
  <c r="A1853" i="10"/>
  <c r="A1841" i="10"/>
  <c r="A1829" i="10"/>
  <c r="A1817" i="10"/>
  <c r="A1805" i="10"/>
  <c r="A1793" i="10"/>
  <c r="A1781" i="10"/>
  <c r="A1769" i="10"/>
  <c r="A1757" i="10"/>
  <c r="A1745" i="10"/>
  <c r="A1733" i="10"/>
  <c r="A1721" i="10"/>
  <c r="A1709" i="10"/>
  <c r="A1697" i="10"/>
  <c r="A1685" i="10"/>
  <c r="A1673" i="10"/>
  <c r="A1661" i="10"/>
  <c r="A1649" i="10"/>
  <c r="A1625" i="10"/>
  <c r="A1613" i="10"/>
  <c r="A1601" i="10"/>
  <c r="A1589" i="10"/>
  <c r="A1577" i="10"/>
  <c r="A1565" i="10"/>
  <c r="A1553" i="10"/>
  <c r="A1541" i="10"/>
  <c r="A1517" i="10"/>
  <c r="A1505" i="10"/>
  <c r="A1493" i="10"/>
  <c r="A1481" i="10"/>
  <c r="A1469" i="10"/>
  <c r="A1852" i="10"/>
  <c r="A1840" i="10"/>
  <c r="A1828" i="10"/>
  <c r="A1816" i="10"/>
  <c r="A1780" i="10"/>
  <c r="A1756" i="10"/>
  <c r="A1744" i="10"/>
  <c r="A1732" i="10"/>
  <c r="A1696" i="10"/>
  <c r="A1684" i="10"/>
  <c r="A1672" i="10"/>
  <c r="A1660" i="10"/>
  <c r="A1648" i="10"/>
  <c r="A1636" i="10"/>
  <c r="A1600" i="10"/>
  <c r="A1564" i="10"/>
  <c r="A1552" i="10"/>
  <c r="A1540" i="10"/>
  <c r="A1528" i="10"/>
  <c r="A1516" i="10"/>
  <c r="A1504" i="10"/>
  <c r="A1480" i="10"/>
  <c r="A1468" i="10"/>
  <c r="A1456" i="10"/>
  <c r="A1444" i="10"/>
  <c r="A1432" i="10"/>
  <c r="A1420" i="10"/>
  <c r="A1408" i="10"/>
  <c r="A1396" i="10"/>
  <c r="A1384" i="10"/>
  <c r="A1372" i="10"/>
  <c r="A1360" i="10"/>
  <c r="A1348" i="10"/>
  <c r="A1336" i="10"/>
  <c r="A1312" i="10"/>
  <c r="A1300" i="10"/>
  <c r="A1276" i="10"/>
  <c r="A1264" i="10"/>
  <c r="A1240" i="10"/>
  <c r="A1228" i="10"/>
  <c r="A1204" i="10"/>
  <c r="A1192" i="10"/>
  <c r="A1180" i="10"/>
  <c r="A1168" i="10"/>
  <c r="A1156" i="10"/>
  <c r="A1144" i="10"/>
  <c r="A1132" i="10"/>
  <c r="A1120" i="10"/>
  <c r="A1108" i="10"/>
  <c r="A1096" i="10"/>
  <c r="A1072" i="10"/>
  <c r="A1202" i="10"/>
  <c r="A1190" i="10"/>
  <c r="A1178" i="10"/>
  <c r="A1166" i="10"/>
  <c r="A1154" i="10"/>
  <c r="A1130" i="10"/>
  <c r="A1118" i="10"/>
  <c r="A1106" i="10"/>
  <c r="A1094" i="10"/>
  <c r="A1082" i="10"/>
  <c r="A1070" i="10"/>
  <c r="A1058" i="10"/>
  <c r="A1046" i="10"/>
  <c r="A1034" i="10"/>
  <c r="A1022" i="10"/>
  <c r="A1010" i="10"/>
  <c r="A998" i="10"/>
  <c r="A986" i="10"/>
  <c r="A974" i="10"/>
  <c r="A962" i="10"/>
  <c r="A950" i="10"/>
  <c r="A938" i="10"/>
  <c r="A926" i="10"/>
  <c r="A914" i="10"/>
  <c r="A902" i="10"/>
  <c r="A890" i="10"/>
  <c r="A878" i="10"/>
  <c r="A866" i="10"/>
  <c r="A854" i="10"/>
  <c r="A842" i="10"/>
  <c r="A830" i="10"/>
  <c r="A818" i="10"/>
  <c r="A806" i="10"/>
  <c r="A794" i="10"/>
  <c r="A782" i="10"/>
  <c r="A770" i="10"/>
  <c r="A758" i="10"/>
  <c r="A746" i="10"/>
  <c r="A734" i="10"/>
  <c r="A722" i="10"/>
  <c r="A710" i="10"/>
  <c r="A698" i="10"/>
  <c r="A686" i="10"/>
  <c r="A674" i="10"/>
  <c r="A662" i="10"/>
  <c r="A650" i="10"/>
  <c r="A638" i="10"/>
  <c r="A626" i="10"/>
  <c r="A602" i="10"/>
  <c r="A590" i="10"/>
  <c r="A578" i="10"/>
  <c r="A566" i="10"/>
  <c r="A542" i="10"/>
  <c r="A530" i="10"/>
  <c r="A518" i="10"/>
  <c r="A506" i="10"/>
  <c r="A494" i="10"/>
  <c r="A482" i="10"/>
  <c r="A470" i="10"/>
  <c r="A458" i="10"/>
  <c r="A446" i="10"/>
  <c r="A434" i="10"/>
  <c r="A422" i="10"/>
  <c r="A410" i="10"/>
  <c r="A398" i="10"/>
  <c r="A386" i="10"/>
  <c r="A374" i="10"/>
  <c r="A362" i="10"/>
  <c r="A350" i="10"/>
  <c r="A338" i="10"/>
  <c r="A326" i="10"/>
  <c r="A314" i="10"/>
  <c r="A302" i="10"/>
  <c r="A290" i="10"/>
  <c r="A278" i="10"/>
  <c r="A266" i="10"/>
  <c r="A254" i="10"/>
  <c r="A242" i="10"/>
  <c r="A218" i="10"/>
  <c r="A206" i="10"/>
  <c r="A194" i="10"/>
  <c r="A182" i="10"/>
  <c r="A170" i="10"/>
  <c r="A158" i="10"/>
  <c r="A1645" i="10"/>
  <c r="A1633" i="10"/>
  <c r="A1621" i="10"/>
  <c r="A1609" i="10"/>
  <c r="A1597" i="10"/>
  <c r="A1585" i="10"/>
  <c r="A1573" i="10"/>
  <c r="A1561" i="10"/>
  <c r="A1549" i="10"/>
  <c r="A1537" i="10"/>
  <c r="A1525" i="10"/>
  <c r="A1513" i="10"/>
  <c r="A1477" i="10"/>
  <c r="A1465" i="10"/>
  <c r="A1453" i="10"/>
  <c r="A1441" i="10"/>
  <c r="A1429" i="10"/>
  <c r="A1393" i="10"/>
  <c r="A1381" i="10"/>
  <c r="A1369" i="10"/>
  <c r="A1345" i="10"/>
  <c r="A1333" i="10"/>
  <c r="A1321" i="10"/>
  <c r="A1309" i="10"/>
  <c r="A1297" i="10"/>
  <c r="A1285" i="10"/>
  <c r="A1273" i="10"/>
  <c r="A1261" i="10"/>
  <c r="A1249" i="10"/>
  <c r="A1237" i="10"/>
  <c r="A1225" i="10"/>
  <c r="A1189" i="10"/>
  <c r="A1177" i="10"/>
  <c r="A1165" i="10"/>
  <c r="A1153" i="10"/>
  <c r="A1141" i="10"/>
  <c r="A1129" i="10"/>
  <c r="A1117" i="10"/>
  <c r="A1093" i="10"/>
  <c r="A1081" i="10"/>
  <c r="A1069" i="10"/>
  <c r="A1057" i="10"/>
  <c r="A1045" i="10"/>
  <c r="A1033" i="10"/>
  <c r="A1021" i="10"/>
  <c r="A1009" i="10"/>
  <c r="A997" i="10"/>
  <c r="A985" i="10"/>
  <c r="A973" i="10"/>
  <c r="A961" i="10"/>
  <c r="A937" i="10"/>
  <c r="A925" i="10"/>
  <c r="A913" i="10"/>
  <c r="A901" i="10"/>
  <c r="A889" i="10"/>
  <c r="A877" i="10"/>
  <c r="A865" i="10"/>
  <c r="A853" i="10"/>
  <c r="A841" i="10"/>
  <c r="A829" i="10"/>
  <c r="A817" i="10"/>
  <c r="A805" i="10"/>
  <c r="A793" i="10"/>
  <c r="A1620" i="10"/>
  <c r="A1608" i="10"/>
  <c r="A1596" i="10"/>
  <c r="A1584" i="10"/>
  <c r="A1560" i="10"/>
  <c r="A1548" i="10"/>
  <c r="A1536" i="10"/>
  <c r="A1524" i="10"/>
  <c r="A1512" i="10"/>
  <c r="A1500" i="10"/>
  <c r="A1488" i="10"/>
  <c r="A1464" i="10"/>
  <c r="A1452" i="10"/>
  <c r="A1440" i="10"/>
  <c r="A1428" i="10"/>
  <c r="A1416" i="10"/>
  <c r="A1404" i="10"/>
  <c r="A1392" i="10"/>
  <c r="A1380" i="10"/>
  <c r="A1368" i="10"/>
  <c r="A1356" i="10"/>
  <c r="A1344" i="10"/>
  <c r="A1332" i="10"/>
  <c r="A1320" i="10"/>
  <c r="A1308" i="10"/>
  <c r="A1296" i="10"/>
  <c r="A1284" i="10"/>
  <c r="A1272" i="10"/>
  <c r="A1260" i="10"/>
  <c r="A1248" i="10"/>
  <c r="A1236" i="10"/>
  <c r="A1224" i="10"/>
  <c r="A1212" i="10"/>
  <c r="A1200" i="10"/>
  <c r="A1188" i="10"/>
  <c r="A1176" i="10"/>
  <c r="A1164" i="10"/>
  <c r="A1152" i="10"/>
  <c r="A1140" i="10"/>
  <c r="A1128" i="10"/>
  <c r="A1116" i="10"/>
  <c r="A1104" i="10"/>
  <c r="A1092" i="10"/>
  <c r="A1080" i="10"/>
  <c r="A1056" i="10"/>
  <c r="A1044" i="10"/>
  <c r="A1032" i="10"/>
  <c r="A1020" i="10"/>
  <c r="A1008" i="10"/>
  <c r="A984" i="10"/>
  <c r="A972" i="10"/>
  <c r="A960" i="10"/>
  <c r="A948" i="10"/>
  <c r="A936" i="10"/>
  <c r="A924" i="10"/>
  <c r="A912" i="10"/>
  <c r="A900" i="10"/>
  <c r="A888" i="10"/>
  <c r="A876" i="10"/>
  <c r="A864" i="10"/>
  <c r="A852" i="10"/>
  <c r="A840" i="10"/>
  <c r="A828" i="10"/>
  <c r="A816" i="10"/>
  <c r="A804" i="10"/>
  <c r="A792" i="10"/>
  <c r="A768" i="10"/>
  <c r="A756" i="10"/>
  <c r="A744" i="10"/>
  <c r="A732" i="10"/>
  <c r="A720" i="10"/>
  <c r="A708" i="10"/>
  <c r="A696" i="10"/>
  <c r="A684" i="10"/>
  <c r="A672" i="10"/>
  <c r="A660" i="10"/>
  <c r="A648" i="10"/>
  <c r="A636" i="10"/>
  <c r="A624" i="10"/>
  <c r="A612" i="10"/>
  <c r="A1691" i="10"/>
  <c r="A1679" i="10"/>
  <c r="A1667" i="10"/>
  <c r="A1643" i="10"/>
  <c r="A1631" i="10"/>
  <c r="A1619" i="10"/>
  <c r="A1607" i="10"/>
  <c r="A1595" i="10"/>
  <c r="A1583" i="10"/>
  <c r="A1571" i="10"/>
  <c r="A1559" i="10"/>
  <c r="A1547" i="10"/>
  <c r="A1523" i="10"/>
  <c r="A1511" i="10"/>
  <c r="A1499" i="10"/>
  <c r="A1487" i="10"/>
  <c r="A1475" i="10"/>
  <c r="A1463" i="10"/>
  <c r="A1451" i="10"/>
  <c r="A1439" i="10"/>
  <c r="A1415" i="10"/>
  <c r="A1403" i="10"/>
  <c r="A1391" i="10"/>
  <c r="A1379" i="10"/>
  <c r="A1367" i="10"/>
  <c r="A1355" i="10"/>
  <c r="A1343" i="10"/>
  <c r="A1331" i="10"/>
  <c r="A1307" i="10"/>
  <c r="A1295" i="10"/>
  <c r="A1271" i="10"/>
  <c r="A1247" i="10"/>
  <c r="A1235" i="10"/>
  <c r="A1223" i="10"/>
  <c r="A1211" i="10"/>
  <c r="A1199" i="10"/>
  <c r="A1187" i="10"/>
  <c r="A1175" i="10"/>
  <c r="A1151" i="10"/>
  <c r="A1139" i="10"/>
  <c r="A1115" i="10"/>
  <c r="A1103" i="10"/>
  <c r="A1091" i="10"/>
  <c r="A1079" i="10"/>
  <c r="A1067" i="10"/>
  <c r="A1055" i="10"/>
  <c r="A1043" i="10"/>
  <c r="A1031" i="10"/>
  <c r="A1019" i="10"/>
  <c r="A1007" i="10"/>
  <c r="A995" i="10"/>
  <c r="A983" i="10"/>
  <c r="A971" i="10"/>
  <c r="A959" i="10"/>
  <c r="A947" i="10"/>
  <c r="A935" i="10"/>
  <c r="A923" i="10"/>
  <c r="A911" i="10"/>
  <c r="A899" i="10"/>
  <c r="A887" i="10"/>
  <c r="A875" i="10"/>
  <c r="A863" i="10"/>
  <c r="A851" i="10"/>
  <c r="A839" i="10"/>
  <c r="A827" i="10"/>
  <c r="A815" i="10"/>
  <c r="A803" i="10"/>
  <c r="A1462" i="10"/>
  <c r="A1450" i="10"/>
  <c r="A1438" i="10"/>
  <c r="A1426" i="10"/>
  <c r="A1414" i="10"/>
  <c r="A1402" i="10"/>
  <c r="A1390" i="10"/>
  <c r="A1378" i="10"/>
  <c r="A1354" i="10"/>
  <c r="A1342" i="10"/>
  <c r="A1330" i="10"/>
  <c r="A1318" i="10"/>
  <c r="A1306" i="10"/>
  <c r="A1294" i="10"/>
  <c r="A1282" i="10"/>
  <c r="A1270" i="10"/>
  <c r="A1258" i="10"/>
  <c r="A1234" i="10"/>
  <c r="A1222" i="10"/>
  <c r="A1210" i="10"/>
  <c r="A1162" i="10"/>
  <c r="A1150" i="10"/>
  <c r="A1138" i="10"/>
  <c r="A1126" i="10"/>
  <c r="A1114" i="10"/>
  <c r="A1102" i="10"/>
  <c r="A1090" i="10"/>
  <c r="A1078" i="10"/>
  <c r="A1066" i="10"/>
  <c r="A1054" i="10"/>
  <c r="A1042" i="10"/>
  <c r="A1030" i="10"/>
  <c r="A1018" i="10"/>
  <c r="A1006" i="10"/>
  <c r="A994" i="10"/>
  <c r="A982" i="10"/>
  <c r="A970" i="10"/>
  <c r="A958" i="10"/>
  <c r="A946" i="10"/>
  <c r="A934" i="10"/>
  <c r="A922" i="10"/>
  <c r="A910" i="10"/>
  <c r="A886" i="10"/>
  <c r="A874" i="10"/>
  <c r="A862" i="10"/>
  <c r="A850" i="10"/>
  <c r="A838" i="10"/>
  <c r="A826" i="10"/>
  <c r="A814" i="10"/>
  <c r="A802" i="10"/>
  <c r="A790" i="10"/>
  <c r="A778" i="10"/>
  <c r="A766" i="10"/>
  <c r="A754" i="10"/>
  <c r="A742" i="10"/>
  <c r="A730" i="10"/>
  <c r="A718" i="10"/>
  <c r="A706" i="10"/>
  <c r="A682" i="10"/>
  <c r="A670" i="10"/>
  <c r="A658" i="10"/>
  <c r="A646" i="10"/>
  <c r="A634" i="10"/>
  <c r="A622" i="10"/>
  <c r="A610" i="10"/>
  <c r="A598" i="10"/>
  <c r="A586" i="10"/>
  <c r="A574" i="10"/>
  <c r="A562" i="10"/>
  <c r="A550" i="10"/>
  <c r="A1677" i="10"/>
  <c r="A1665" i="10"/>
  <c r="A1653" i="10"/>
  <c r="A1641" i="10"/>
  <c r="A1629" i="10"/>
  <c r="A1617" i="10"/>
  <c r="A1605" i="10"/>
  <c r="A1581" i="10"/>
  <c r="A1557" i="10"/>
  <c r="A1521" i="10"/>
  <c r="A1509" i="10"/>
  <c r="A1497" i="10"/>
  <c r="A1485" i="10"/>
  <c r="A1473" i="10"/>
  <c r="A1449" i="10"/>
  <c r="A1437" i="10"/>
  <c r="A1425" i="10"/>
  <c r="A1401" i="10"/>
  <c r="A1389" i="10"/>
  <c r="A1377" i="10"/>
  <c r="A1365" i="10"/>
  <c r="A1353" i="10"/>
  <c r="A1341" i="10"/>
  <c r="A1317" i="10"/>
  <c r="A1305" i="10"/>
  <c r="A1293" i="10"/>
  <c r="A1281" i="10"/>
  <c r="A1269" i="10"/>
  <c r="A1257" i="10"/>
  <c r="A1245" i="10"/>
  <c r="A1233" i="10"/>
  <c r="A1221" i="10"/>
  <c r="A1185" i="10"/>
  <c r="A1161" i="10"/>
  <c r="A1149" i="10"/>
  <c r="A1137" i="10"/>
  <c r="A1125" i="10"/>
  <c r="A1113" i="10"/>
  <c r="A1101" i="10"/>
  <c r="A1089" i="10"/>
  <c r="A1077" i="10"/>
  <c r="A1065" i="10"/>
  <c r="A1053" i="10"/>
  <c r="A1041" i="10"/>
  <c r="A1029" i="10"/>
  <c r="A1017" i="10"/>
  <c r="A1005" i="10"/>
  <c r="A993" i="10"/>
  <c r="A981" i="10"/>
  <c r="A957" i="10"/>
  <c r="A945" i="10"/>
  <c r="A933" i="10"/>
  <c r="A921" i="10"/>
  <c r="A909" i="10"/>
  <c r="A897" i="10"/>
  <c r="A885" i="10"/>
  <c r="A1196" i="10"/>
  <c r="A1184" i="10"/>
  <c r="A1172" i="10"/>
  <c r="A1160" i="10"/>
  <c r="A1148" i="10"/>
  <c r="A1136" i="10"/>
  <c r="A1124" i="10"/>
  <c r="A1112" i="10"/>
  <c r="A1088" i="10"/>
  <c r="A1076" i="10"/>
  <c r="A1064" i="10"/>
  <c r="A1052" i="10"/>
  <c r="A1040" i="10"/>
  <c r="A1028" i="10"/>
  <c r="A1004" i="10"/>
  <c r="A992" i="10"/>
  <c r="A980" i="10"/>
  <c r="A968" i="10"/>
  <c r="A956" i="10"/>
  <c r="A944" i="10"/>
  <c r="A932" i="10"/>
  <c r="A920" i="10"/>
  <c r="A908" i="10"/>
  <c r="A896" i="10"/>
  <c r="A884" i="10"/>
  <c r="A872" i="10"/>
  <c r="A860" i="10"/>
  <c r="A848" i="10"/>
  <c r="A836" i="10"/>
  <c r="A824" i="10"/>
  <c r="A812" i="10"/>
  <c r="A800" i="10"/>
  <c r="A788" i="10"/>
  <c r="A776" i="10"/>
  <c r="A764" i="10"/>
  <c r="A752" i="10"/>
  <c r="A740" i="10"/>
  <c r="A728" i="10"/>
  <c r="A716" i="10"/>
  <c r="A692" i="10"/>
  <c r="A680" i="10"/>
  <c r="A656" i="10"/>
  <c r="A644" i="10"/>
  <c r="A632" i="10"/>
  <c r="A620" i="10"/>
  <c r="A596" i="10"/>
  <c r="A584" i="10"/>
  <c r="A572" i="10"/>
  <c r="A560" i="10"/>
  <c r="A548" i="10"/>
  <c r="A536" i="10"/>
  <c r="A524" i="10"/>
  <c r="A512" i="10"/>
  <c r="A500" i="10"/>
  <c r="A488" i="10"/>
  <c r="A476" i="10"/>
  <c r="A464" i="10"/>
  <c r="A452" i="10"/>
  <c r="A440" i="10"/>
  <c r="A428" i="10"/>
  <c r="A416" i="10"/>
  <c r="A404" i="10"/>
  <c r="A392" i="10"/>
  <c r="A380" i="10"/>
  <c r="A368" i="10"/>
  <c r="A356" i="10"/>
  <c r="A344" i="10"/>
  <c r="A332" i="10"/>
  <c r="A320" i="10"/>
  <c r="A308" i="10"/>
  <c r="A296" i="10"/>
  <c r="A284" i="10"/>
  <c r="A272" i="10"/>
  <c r="A260" i="10"/>
  <c r="A248" i="10"/>
  <c r="A236" i="10"/>
  <c r="A1411" i="10"/>
  <c r="A1399" i="10"/>
  <c r="A1387" i="10"/>
  <c r="A1375" i="10"/>
  <c r="A1351" i="10"/>
  <c r="A1339" i="10"/>
  <c r="A1327" i="10"/>
  <c r="A1315" i="10"/>
  <c r="A1303" i="10"/>
  <c r="A1291" i="10"/>
  <c r="A1279" i="10"/>
  <c r="A1267" i="10"/>
  <c r="A1231" i="10"/>
  <c r="A1219" i="10"/>
  <c r="A1207" i="10"/>
  <c r="A1195" i="10"/>
  <c r="A1183" i="10"/>
  <c r="A1171" i="10"/>
  <c r="A1159" i="10"/>
  <c r="A1147" i="10"/>
  <c r="A1123" i="10"/>
  <c r="A1111" i="10"/>
  <c r="A1099" i="10"/>
  <c r="A1087" i="10"/>
  <c r="A1075" i="10"/>
  <c r="A1063" i="10"/>
  <c r="A1051" i="10"/>
  <c r="A1039" i="10"/>
  <c r="A1027" i="10"/>
  <c r="A1015" i="10"/>
  <c r="A1003" i="10"/>
  <c r="A991" i="10"/>
  <c r="A979" i="10"/>
  <c r="A967" i="10"/>
  <c r="A955" i="10"/>
  <c r="A943" i="10"/>
  <c r="A931" i="10"/>
  <c r="A919" i="10"/>
  <c r="A907" i="10"/>
  <c r="A895" i="10"/>
  <c r="A883" i="10"/>
  <c r="A871" i="10"/>
  <c r="A847" i="10"/>
  <c r="A835" i="10"/>
  <c r="A823" i="10"/>
  <c r="A811" i="10"/>
  <c r="A799" i="10"/>
  <c r="A787" i="10"/>
  <c r="A775" i="10"/>
  <c r="A763" i="10"/>
  <c r="A751" i="10"/>
  <c r="A739" i="10"/>
  <c r="A727" i="10"/>
  <c r="A715" i="10"/>
  <c r="A703" i="10"/>
  <c r="A691" i="10"/>
  <c r="A679" i="10"/>
  <c r="A667" i="10"/>
  <c r="A655" i="10"/>
  <c r="A643" i="10"/>
  <c r="A631" i="10"/>
  <c r="A619" i="10"/>
  <c r="A607" i="10"/>
  <c r="A595" i="10"/>
  <c r="A583" i="10"/>
  <c r="A571" i="10"/>
  <c r="A559" i="10"/>
  <c r="A547" i="10"/>
  <c r="A535" i="10"/>
  <c r="A511" i="10"/>
  <c r="A499" i="10"/>
  <c r="A487" i="10"/>
  <c r="A475" i="10"/>
  <c r="A463" i="10"/>
  <c r="A451" i="10"/>
  <c r="A439" i="10"/>
  <c r="A427" i="10"/>
  <c r="A415" i="10"/>
  <c r="A630" i="10"/>
  <c r="A618" i="10"/>
  <c r="A606" i="10"/>
  <c r="A594" i="10"/>
  <c r="A582" i="10"/>
  <c r="A570" i="10"/>
  <c r="A558" i="10"/>
  <c r="A546" i="10"/>
  <c r="A534" i="10"/>
  <c r="A522" i="10"/>
  <c r="A510" i="10"/>
  <c r="A498" i="10"/>
  <c r="A486" i="10"/>
  <c r="A474" i="10"/>
  <c r="A462" i="10"/>
  <c r="A450" i="10"/>
  <c r="A438" i="10"/>
  <c r="A414" i="10"/>
  <c r="A402" i="10"/>
  <c r="A390" i="10"/>
  <c r="A378" i="10"/>
  <c r="A366" i="10"/>
  <c r="A354" i="10"/>
  <c r="A342" i="10"/>
  <c r="A330" i="10"/>
  <c r="A318" i="10"/>
  <c r="A306" i="10"/>
  <c r="A294" i="10"/>
  <c r="A282" i="10"/>
  <c r="A270" i="10"/>
  <c r="A258" i="10"/>
  <c r="A234" i="10"/>
  <c r="A222" i="10"/>
  <c r="A210" i="10"/>
  <c r="A186" i="10"/>
  <c r="A174" i="10"/>
  <c r="A162" i="10"/>
  <c r="A150" i="10"/>
  <c r="A138" i="10"/>
  <c r="A126" i="10"/>
  <c r="A114" i="10"/>
  <c r="A102" i="10"/>
  <c r="A90" i="10"/>
  <c r="A78" i="10"/>
  <c r="A54" i="10"/>
  <c r="A42" i="10"/>
  <c r="A30" i="10"/>
  <c r="A18" i="10"/>
  <c r="A6" i="10"/>
  <c r="A1457" i="10"/>
  <c r="A1445" i="10"/>
  <c r="A1433" i="10"/>
  <c r="A1421" i="10"/>
  <c r="A1409" i="10"/>
  <c r="A1397" i="10"/>
  <c r="A1385" i="10"/>
  <c r="A1361" i="10"/>
  <c r="A1349" i="10"/>
  <c r="A1301" i="10"/>
  <c r="A1289" i="10"/>
  <c r="A1277" i="10"/>
  <c r="A1265" i="10"/>
  <c r="A1253" i="10"/>
  <c r="A1241" i="10"/>
  <c r="A1229" i="10"/>
  <c r="A1205" i="10"/>
  <c r="A1193" i="10"/>
  <c r="A1181" i="10"/>
  <c r="A1157" i="10"/>
  <c r="A1145" i="10"/>
  <c r="A1133" i="10"/>
  <c r="A1121" i="10"/>
  <c r="A1109" i="10"/>
  <c r="A1097" i="10"/>
  <c r="A1085" i="10"/>
  <c r="A1073" i="10"/>
  <c r="A1061" i="10"/>
  <c r="A1049" i="10"/>
  <c r="A1037" i="10"/>
  <c r="A1025" i="10"/>
  <c r="A1013" i="10"/>
  <c r="A1001" i="10"/>
  <c r="A989" i="10"/>
  <c r="A977" i="10"/>
  <c r="A965" i="10"/>
  <c r="A953" i="10"/>
  <c r="A941" i="10"/>
  <c r="A929" i="10"/>
  <c r="A917" i="10"/>
  <c r="A905" i="10"/>
  <c r="A869" i="10"/>
  <c r="A857" i="10"/>
  <c r="A845" i="10"/>
  <c r="A833" i="10"/>
  <c r="A821" i="10"/>
  <c r="A809" i="10"/>
  <c r="A797" i="10"/>
  <c r="A785" i="10"/>
  <c r="A773" i="10"/>
  <c r="A761" i="10"/>
  <c r="A749" i="10"/>
  <c r="A737" i="10"/>
  <c r="A725" i="10"/>
  <c r="A713" i="10"/>
  <c r="A701" i="10"/>
  <c r="A689" i="10"/>
  <c r="A677" i="10"/>
  <c r="A665" i="10"/>
  <c r="A653" i="10"/>
  <c r="A641" i="10"/>
  <c r="A629" i="10"/>
  <c r="A617" i="10"/>
  <c r="A605" i="10"/>
  <c r="A593" i="10"/>
  <c r="A581" i="10"/>
  <c r="A569" i="10"/>
  <c r="A557" i="10"/>
  <c r="A545" i="10"/>
  <c r="A533" i="10"/>
  <c r="A521" i="10"/>
  <c r="A509" i="10"/>
  <c r="A497" i="10"/>
  <c r="A485" i="10"/>
  <c r="A461" i="10"/>
  <c r="A365" i="10"/>
  <c r="A269" i="10"/>
  <c r="A1060" i="10"/>
  <c r="A1048" i="10"/>
  <c r="A1036" i="10"/>
  <c r="A1024" i="10"/>
  <c r="A1012" i="10"/>
  <c r="A1000" i="10"/>
  <c r="A988" i="10"/>
  <c r="A976" i="10"/>
  <c r="A952" i="10"/>
  <c r="A928" i="10"/>
  <c r="A916" i="10"/>
  <c r="A904" i="10"/>
  <c r="A892" i="10"/>
  <c r="A880" i="10"/>
  <c r="A868" i="10"/>
  <c r="A856" i="10"/>
  <c r="A844" i="10"/>
  <c r="A832" i="10"/>
  <c r="A820" i="10"/>
  <c r="A808" i="10"/>
  <c r="A796" i="10"/>
  <c r="A784" i="10"/>
  <c r="A772" i="10"/>
  <c r="A748" i="10"/>
  <c r="A736" i="10"/>
  <c r="A724" i="10"/>
  <c r="A712" i="10"/>
  <c r="A700" i="10"/>
  <c r="A688" i="10"/>
  <c r="A676" i="10"/>
  <c r="A664" i="10"/>
  <c r="A652" i="10"/>
  <c r="A628" i="10"/>
  <c r="A616" i="10"/>
  <c r="A604" i="10"/>
  <c r="A592" i="10"/>
  <c r="A580" i="10"/>
  <c r="A568" i="10"/>
  <c r="A556" i="10"/>
  <c r="A544" i="10"/>
  <c r="A532" i="10"/>
  <c r="A520" i="10"/>
  <c r="A508" i="10"/>
  <c r="A496" i="10"/>
  <c r="A484" i="10"/>
  <c r="A472" i="10"/>
  <c r="A460" i="10"/>
  <c r="A448" i="10"/>
  <c r="A436" i="10"/>
  <c r="A424" i="10"/>
  <c r="A412" i="10"/>
  <c r="A400" i="10"/>
  <c r="A388" i="10"/>
  <c r="A376" i="10"/>
  <c r="A364" i="10"/>
  <c r="A340" i="10"/>
  <c r="A328" i="10"/>
  <c r="A316" i="10"/>
  <c r="A304" i="10"/>
  <c r="A292" i="10"/>
  <c r="A280" i="10"/>
  <c r="A268" i="10"/>
  <c r="A256" i="10"/>
  <c r="A244" i="10"/>
  <c r="A232" i="10"/>
  <c r="A220" i="10"/>
  <c r="A208" i="10"/>
  <c r="A196" i="10"/>
  <c r="A184" i="10"/>
  <c r="A172" i="10"/>
  <c r="A160" i="10"/>
  <c r="A136" i="10"/>
  <c r="A124" i="10"/>
  <c r="A112" i="10"/>
  <c r="A100" i="10"/>
  <c r="A88" i="10"/>
  <c r="A76" i="10"/>
  <c r="A64" i="10"/>
  <c r="A52" i="10"/>
  <c r="A40" i="10"/>
  <c r="A28" i="10"/>
  <c r="A16" i="10"/>
  <c r="A134" i="10"/>
  <c r="A122" i="10"/>
  <c r="A110" i="10"/>
  <c r="A98" i="10"/>
  <c r="A86" i="10"/>
  <c r="A74" i="10"/>
  <c r="A62" i="10"/>
  <c r="A50" i="10"/>
  <c r="A38" i="10"/>
  <c r="A26" i="10"/>
  <c r="A14" i="10"/>
  <c r="A781" i="10"/>
  <c r="A769" i="10"/>
  <c r="A757" i="10"/>
  <c r="A745" i="10"/>
  <c r="A733" i="10"/>
  <c r="A721" i="10"/>
  <c r="A709" i="10"/>
  <c r="A697" i="10"/>
  <c r="A685" i="10"/>
  <c r="A661" i="10"/>
  <c r="A649" i="10"/>
  <c r="A637" i="10"/>
  <c r="A625" i="10"/>
  <c r="A613" i="10"/>
  <c r="A601" i="10"/>
  <c r="A589" i="10"/>
  <c r="A577" i="10"/>
  <c r="A565" i="10"/>
  <c r="A553" i="10"/>
  <c r="A541" i="10"/>
  <c r="A529" i="10"/>
  <c r="A505" i="10"/>
  <c r="A493" i="10"/>
  <c r="A481" i="10"/>
  <c r="A469" i="10"/>
  <c r="A457" i="10"/>
  <c r="A445" i="10"/>
  <c r="A433" i="10"/>
  <c r="A421" i="10"/>
  <c r="A409" i="10"/>
  <c r="A397" i="10"/>
  <c r="A385" i="10"/>
  <c r="A373" i="10"/>
  <c r="A361" i="10"/>
  <c r="A349" i="10"/>
  <c r="A337" i="10"/>
  <c r="A325" i="10"/>
  <c r="A301" i="10"/>
  <c r="A289" i="10"/>
  <c r="A277" i="10"/>
  <c r="A265" i="10"/>
  <c r="A253" i="10"/>
  <c r="A241" i="10"/>
  <c r="A229" i="10"/>
  <c r="A217" i="10"/>
  <c r="A205" i="10"/>
  <c r="A193" i="10"/>
  <c r="A181" i="10"/>
  <c r="A169" i="10"/>
  <c r="A157" i="10"/>
  <c r="A145" i="10"/>
  <c r="A133" i="10"/>
  <c r="A121" i="10"/>
  <c r="A109" i="10"/>
  <c r="A85" i="10"/>
  <c r="A61" i="10"/>
  <c r="A49" i="10"/>
  <c r="A37" i="10"/>
  <c r="A25" i="10"/>
  <c r="A600" i="10"/>
  <c r="A588" i="10"/>
  <c r="A576" i="10"/>
  <c r="A564" i="10"/>
  <c r="A552" i="10"/>
  <c r="A540" i="10"/>
  <c r="A528" i="10"/>
  <c r="A516" i="10"/>
  <c r="A504" i="10"/>
  <c r="A492" i="10"/>
  <c r="A480" i="10"/>
  <c r="A468" i="10"/>
  <c r="A456" i="10"/>
  <c r="A444" i="10"/>
  <c r="A420" i="10"/>
  <c r="A408" i="10"/>
  <c r="A396" i="10"/>
  <c r="A384" i="10"/>
  <c r="A372" i="10"/>
  <c r="A360" i="10"/>
  <c r="A348" i="10"/>
  <c r="A336" i="10"/>
  <c r="A324" i="10"/>
  <c r="A312" i="10"/>
  <c r="A300" i="10"/>
  <c r="A288" i="10"/>
  <c r="A276" i="10"/>
  <c r="A264" i="10"/>
  <c r="A252" i="10"/>
  <c r="A240" i="10"/>
  <c r="A228" i="10"/>
  <c r="A216" i="10"/>
  <c r="A204" i="10"/>
  <c r="A192" i="10"/>
  <c r="A180" i="10"/>
  <c r="A168" i="10"/>
  <c r="A156" i="10"/>
  <c r="A144" i="10"/>
  <c r="A132" i="10"/>
  <c r="A120" i="10"/>
  <c r="A108" i="10"/>
  <c r="A96" i="10"/>
  <c r="A84" i="10"/>
  <c r="A60" i="10"/>
  <c r="A48" i="10"/>
  <c r="A36" i="10"/>
  <c r="A24" i="10"/>
  <c r="A12" i="10"/>
  <c r="A791" i="10"/>
  <c r="A779" i="10"/>
  <c r="A767" i="10"/>
  <c r="A755" i="10"/>
  <c r="A743" i="10"/>
  <c r="A731" i="10"/>
  <c r="A719" i="10"/>
  <c r="A707" i="10"/>
  <c r="A695" i="10"/>
  <c r="A671" i="10"/>
  <c r="A659" i="10"/>
  <c r="A647" i="10"/>
  <c r="A635" i="10"/>
  <c r="A623" i="10"/>
  <c r="A611" i="10"/>
  <c r="A599" i="10"/>
  <c r="A587" i="10"/>
  <c r="A575" i="10"/>
  <c r="A563" i="10"/>
  <c r="A551" i="10"/>
  <c r="A539" i="10"/>
  <c r="A527" i="10"/>
  <c r="A515" i="10"/>
  <c r="A503" i="10"/>
  <c r="A491" i="10"/>
  <c r="A479" i="10"/>
  <c r="A467" i="10"/>
  <c r="A455" i="10"/>
  <c r="A443" i="10"/>
  <c r="A431" i="10"/>
  <c r="A419" i="10"/>
  <c r="A407" i="10"/>
  <c r="A395" i="10"/>
  <c r="A383" i="10"/>
  <c r="A371" i="10"/>
  <c r="A359" i="10"/>
  <c r="A347" i="10"/>
  <c r="A335" i="10"/>
  <c r="A323" i="10"/>
  <c r="A311" i="10"/>
  <c r="A299" i="10"/>
  <c r="A287" i="10"/>
  <c r="A275" i="10"/>
  <c r="A263" i="10"/>
  <c r="A251" i="10"/>
  <c r="A239" i="10"/>
  <c r="A227" i="10"/>
  <c r="A215" i="10"/>
  <c r="A203" i="10"/>
  <c r="A191" i="10"/>
  <c r="A179" i="10"/>
  <c r="A167" i="10"/>
  <c r="A155" i="10"/>
  <c r="A143" i="10"/>
  <c r="A131" i="10"/>
  <c r="A119" i="10"/>
  <c r="A107" i="10"/>
  <c r="A95" i="10"/>
  <c r="A59" i="10"/>
  <c r="A47" i="10"/>
  <c r="A35" i="10"/>
  <c r="A23" i="10"/>
  <c r="A538" i="10"/>
  <c r="A526" i="10"/>
  <c r="A502" i="10"/>
  <c r="A490" i="10"/>
  <c r="A478" i="10"/>
  <c r="A466" i="10"/>
  <c r="A454" i="10"/>
  <c r="A442" i="10"/>
  <c r="A430" i="10"/>
  <c r="A418" i="10"/>
  <c r="A406" i="10"/>
  <c r="A394" i="10"/>
  <c r="A382" i="10"/>
  <c r="A370" i="10"/>
  <c r="A358" i="10"/>
  <c r="A346" i="10"/>
  <c r="A334" i="10"/>
  <c r="A322" i="10"/>
  <c r="A310" i="10"/>
  <c r="A298" i="10"/>
  <c r="A286" i="10"/>
  <c r="A274" i="10"/>
  <c r="A262" i="10"/>
  <c r="A250" i="10"/>
  <c r="A238" i="10"/>
  <c r="A226" i="10"/>
  <c r="A214" i="10"/>
  <c r="A190" i="10"/>
  <c r="A178" i="10"/>
  <c r="A166" i="10"/>
  <c r="A154" i="10"/>
  <c r="A142" i="10"/>
  <c r="A130" i="10"/>
  <c r="A118" i="10"/>
  <c r="A106" i="10"/>
  <c r="A94" i="10"/>
  <c r="A82" i="10"/>
  <c r="A58" i="10"/>
  <c r="A46" i="10"/>
  <c r="A34" i="10"/>
  <c r="A22" i="10"/>
  <c r="A10" i="10"/>
  <c r="A861" i="10"/>
  <c r="A849" i="10"/>
  <c r="A837" i="10"/>
  <c r="A825" i="10"/>
  <c r="A813" i="10"/>
  <c r="A801" i="10"/>
  <c r="A789" i="10"/>
  <c r="A777" i="10"/>
  <c r="A765" i="10"/>
  <c r="A753" i="10"/>
  <c r="A741" i="10"/>
  <c r="A729" i="10"/>
  <c r="A717" i="10"/>
  <c r="A705" i="10"/>
  <c r="A693" i="10"/>
  <c r="A681" i="10"/>
  <c r="A669" i="10"/>
  <c r="A657" i="10"/>
  <c r="A645" i="10"/>
  <c r="A633" i="10"/>
  <c r="A621" i="10"/>
  <c r="A609" i="10"/>
  <c r="A597" i="10"/>
  <c r="A585" i="10"/>
  <c r="A573" i="10"/>
  <c r="A561" i="10"/>
  <c r="A549" i="10"/>
  <c r="A537" i="10"/>
  <c r="A525" i="10"/>
  <c r="A513" i="10"/>
  <c r="A501" i="10"/>
  <c r="A489" i="10"/>
  <c r="A465" i="10"/>
  <c r="A453" i="10"/>
  <c r="A441" i="10"/>
  <c r="A429" i="10"/>
  <c r="A417" i="10"/>
  <c r="A405" i="10"/>
  <c r="A381" i="10"/>
  <c r="A369" i="10"/>
  <c r="A357" i="10"/>
  <c r="A345" i="10"/>
  <c r="A333" i="10"/>
  <c r="A321" i="10"/>
  <c r="A309" i="10"/>
  <c r="A297" i="10"/>
  <c r="A285" i="10"/>
  <c r="A273" i="10"/>
  <c r="A261" i="10"/>
  <c r="A249" i="10"/>
  <c r="A237" i="10"/>
  <c r="A225" i="10"/>
  <c r="A213" i="10"/>
  <c r="A201" i="10"/>
  <c r="A189" i="10"/>
  <c r="A177" i="10"/>
  <c r="A165" i="10"/>
  <c r="A141" i="10"/>
  <c r="A129" i="10"/>
  <c r="A117" i="10"/>
  <c r="A105" i="10"/>
  <c r="A93" i="10"/>
  <c r="A81" i="10"/>
  <c r="A69" i="10"/>
  <c r="A57" i="10"/>
  <c r="A45" i="10"/>
  <c r="A33" i="10"/>
  <c r="A21" i="10"/>
  <c r="A9" i="10"/>
  <c r="A224" i="10"/>
  <c r="A212" i="10"/>
  <c r="A200" i="10"/>
  <c r="A188" i="10"/>
  <c r="A176" i="10"/>
  <c r="A164" i="10"/>
  <c r="A152" i="10"/>
  <c r="A140" i="10"/>
  <c r="A116" i="10"/>
  <c r="A104" i="10"/>
  <c r="A92" i="10"/>
  <c r="A80" i="10"/>
  <c r="A68" i="10"/>
  <c r="A56" i="10"/>
  <c r="A44" i="10"/>
  <c r="A32" i="10"/>
  <c r="A20" i="10"/>
  <c r="A8" i="10"/>
  <c r="A379" i="10"/>
  <c r="A367" i="10"/>
  <c r="A355" i="10"/>
  <c r="A343" i="10"/>
  <c r="A331" i="10"/>
  <c r="A319" i="10"/>
  <c r="A307" i="10"/>
  <c r="A295" i="10"/>
  <c r="A283" i="10"/>
  <c r="A271" i="10"/>
  <c r="A247" i="10"/>
  <c r="A235" i="10"/>
  <c r="A223" i="10"/>
  <c r="A211" i="10"/>
  <c r="A199" i="10"/>
  <c r="A187" i="10"/>
  <c r="A175" i="10"/>
  <c r="A163" i="10"/>
  <c r="A151" i="10"/>
  <c r="A139" i="10"/>
  <c r="A127" i="10"/>
  <c r="A115" i="10"/>
  <c r="A103" i="10"/>
  <c r="A91" i="10"/>
  <c r="A79" i="10"/>
  <c r="A55" i="10"/>
  <c r="A43" i="10"/>
  <c r="A31" i="10"/>
  <c r="A19" i="10"/>
  <c r="A7" i="10"/>
  <c r="A473" i="10"/>
  <c r="A437" i="10"/>
  <c r="A425" i="10"/>
  <c r="A413" i="10"/>
  <c r="A401" i="10"/>
  <c r="A377" i="10"/>
  <c r="A353" i="10"/>
  <c r="A341" i="10"/>
  <c r="A329" i="10"/>
  <c r="A317" i="10"/>
  <c r="A305" i="10"/>
  <c r="A293" i="10"/>
  <c r="A281" i="10"/>
  <c r="A257" i="10"/>
  <c r="A245" i="10"/>
  <c r="A233" i="10"/>
  <c r="A221" i="10"/>
  <c r="A197" i="10"/>
  <c r="A185" i="10"/>
  <c r="A173" i="10"/>
  <c r="A161" i="10"/>
  <c r="A149" i="10"/>
  <c r="A137" i="10"/>
  <c r="A125" i="10"/>
  <c r="A113" i="10"/>
  <c r="A101" i="10"/>
  <c r="A89" i="10"/>
  <c r="A77" i="10"/>
  <c r="A53" i="10"/>
  <c r="A41" i="10"/>
  <c r="A29" i="10"/>
  <c r="A17" i="10"/>
  <c r="A5" i="10"/>
  <c r="J2" i="10"/>
  <c r="I2" i="10"/>
  <c r="K2" i="10"/>
  <c r="V333" i="9"/>
  <c r="V23" i="9"/>
  <c r="V24" i="9"/>
  <c r="V25" i="9"/>
  <c r="V26" i="9"/>
  <c r="V27" i="9"/>
  <c r="V28" i="9"/>
  <c r="V29" i="9"/>
  <c r="V30" i="9"/>
  <c r="V31" i="9"/>
  <c r="V32" i="9"/>
  <c r="V33" i="9"/>
  <c r="V34" i="9"/>
  <c r="V35" i="9"/>
  <c r="V36" i="9"/>
  <c r="V37" i="9"/>
  <c r="V38" i="9"/>
  <c r="V39" i="9"/>
  <c r="V40" i="9"/>
  <c r="V41" i="9"/>
  <c r="V42" i="9"/>
  <c r="V43" i="9"/>
  <c r="V44" i="9"/>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 r="V78" i="9"/>
  <c r="V79" i="9"/>
  <c r="V80" i="9"/>
  <c r="V81" i="9"/>
  <c r="V82" i="9"/>
  <c r="V83" i="9"/>
  <c r="V84" i="9"/>
  <c r="V85" i="9"/>
  <c r="V86" i="9"/>
  <c r="V87" i="9"/>
  <c r="V88" i="9"/>
  <c r="V89" i="9"/>
  <c r="V90" i="9"/>
  <c r="V91" i="9"/>
  <c r="V92" i="9"/>
  <c r="V93" i="9"/>
  <c r="V94" i="9"/>
  <c r="V95" i="9"/>
  <c r="V96" i="9"/>
  <c r="V97" i="9"/>
  <c r="V98" i="9"/>
  <c r="V99" i="9"/>
  <c r="V100" i="9"/>
  <c r="V101" i="9"/>
  <c r="V102" i="9"/>
  <c r="V103" i="9"/>
  <c r="V104" i="9"/>
  <c r="V105" i="9"/>
  <c r="V106" i="9"/>
  <c r="V107" i="9"/>
  <c r="V108" i="9"/>
  <c r="V109" i="9"/>
  <c r="V110" i="9"/>
  <c r="V111" i="9"/>
  <c r="V112" i="9"/>
  <c r="V113" i="9"/>
  <c r="V114" i="9"/>
  <c r="V115" i="9"/>
  <c r="V116" i="9"/>
  <c r="V117" i="9"/>
  <c r="V118" i="9"/>
  <c r="V119" i="9"/>
  <c r="V120" i="9"/>
  <c r="V121" i="9"/>
  <c r="V122" i="9"/>
  <c r="V123" i="9"/>
  <c r="V124" i="9"/>
  <c r="V125" i="9"/>
  <c r="V126" i="9"/>
  <c r="V127" i="9"/>
  <c r="V128" i="9"/>
  <c r="V129" i="9"/>
  <c r="V130" i="9"/>
  <c r="V131" i="9"/>
  <c r="V132" i="9"/>
  <c r="V133" i="9"/>
  <c r="V134" i="9"/>
  <c r="V135" i="9"/>
  <c r="V136" i="9"/>
  <c r="V137" i="9"/>
  <c r="V138" i="9"/>
  <c r="V139" i="9"/>
  <c r="V140" i="9"/>
  <c r="V141" i="9"/>
  <c r="V142" i="9"/>
  <c r="V143" i="9"/>
  <c r="V144" i="9"/>
  <c r="V145" i="9"/>
  <c r="V146" i="9"/>
  <c r="V147" i="9"/>
  <c r="V148" i="9"/>
  <c r="V149" i="9"/>
  <c r="V150" i="9"/>
  <c r="V151" i="9"/>
  <c r="V152" i="9"/>
  <c r="V153" i="9"/>
  <c r="V154" i="9"/>
  <c r="V155" i="9"/>
  <c r="V156" i="9"/>
  <c r="V157" i="9"/>
  <c r="V158" i="9"/>
  <c r="V159" i="9"/>
  <c r="V160" i="9"/>
  <c r="V161" i="9"/>
  <c r="V162" i="9"/>
  <c r="V163" i="9"/>
  <c r="V164" i="9"/>
  <c r="V165" i="9"/>
  <c r="V166" i="9"/>
  <c r="V167" i="9"/>
  <c r="V168" i="9"/>
  <c r="V169" i="9"/>
  <c r="V170" i="9"/>
  <c r="V171" i="9"/>
  <c r="V172" i="9"/>
  <c r="V173" i="9"/>
  <c r="V174" i="9"/>
  <c r="V175" i="9"/>
  <c r="V176" i="9"/>
  <c r="V177" i="9"/>
  <c r="V178" i="9"/>
  <c r="V179" i="9"/>
  <c r="V180" i="9"/>
  <c r="V181" i="9"/>
  <c r="V182" i="9"/>
  <c r="V183" i="9"/>
  <c r="V184" i="9"/>
  <c r="V185" i="9"/>
  <c r="V186" i="9"/>
  <c r="V187" i="9"/>
  <c r="V188" i="9"/>
  <c r="V189" i="9"/>
  <c r="V190" i="9"/>
  <c r="V191" i="9"/>
  <c r="V192" i="9"/>
  <c r="V193" i="9"/>
  <c r="V194" i="9"/>
  <c r="V195" i="9"/>
  <c r="V196" i="9"/>
  <c r="V197" i="9"/>
  <c r="V198" i="9"/>
  <c r="V199" i="9"/>
  <c r="V200" i="9"/>
  <c r="V201" i="9"/>
  <c r="V202" i="9"/>
  <c r="V203" i="9"/>
  <c r="V204" i="9"/>
  <c r="V205" i="9"/>
  <c r="V206" i="9"/>
  <c r="V207" i="9"/>
  <c r="V208" i="9"/>
  <c r="V209" i="9"/>
  <c r="V210" i="9"/>
  <c r="V211" i="9"/>
  <c r="V212" i="9"/>
  <c r="V213" i="9"/>
  <c r="V214" i="9"/>
  <c r="V215" i="9"/>
  <c r="V216" i="9"/>
  <c r="V217" i="9"/>
  <c r="V218" i="9"/>
  <c r="V219" i="9"/>
  <c r="V220" i="9"/>
  <c r="V221" i="9"/>
  <c r="V222" i="9"/>
  <c r="V223" i="9"/>
  <c r="V224" i="9"/>
  <c r="V225" i="9"/>
  <c r="V226" i="9"/>
  <c r="V227" i="9"/>
  <c r="V228" i="9"/>
  <c r="V229" i="9"/>
  <c r="V230" i="9"/>
  <c r="V231" i="9"/>
  <c r="V232" i="9"/>
  <c r="V233" i="9"/>
  <c r="V234" i="9"/>
  <c r="V235" i="9"/>
  <c r="V236" i="9"/>
  <c r="V237" i="9"/>
  <c r="V238" i="9"/>
  <c r="V239" i="9"/>
  <c r="V240" i="9"/>
  <c r="V241" i="9"/>
  <c r="V242" i="9"/>
  <c r="V243" i="9"/>
  <c r="V244" i="9"/>
  <c r="V245" i="9"/>
  <c r="V246" i="9"/>
  <c r="V247" i="9"/>
  <c r="V248" i="9"/>
  <c r="V249" i="9"/>
  <c r="V250" i="9"/>
  <c r="V251" i="9"/>
  <c r="V252" i="9"/>
  <c r="V253" i="9"/>
  <c r="V254" i="9"/>
  <c r="V255" i="9"/>
  <c r="V256" i="9"/>
  <c r="V257" i="9"/>
  <c r="V258" i="9"/>
  <c r="V259" i="9"/>
  <c r="V260" i="9"/>
  <c r="V261" i="9"/>
  <c r="V262" i="9"/>
  <c r="V263" i="9"/>
  <c r="V264" i="9"/>
  <c r="V265" i="9"/>
  <c r="V266" i="9"/>
  <c r="V267" i="9"/>
  <c r="V268" i="9"/>
  <c r="V269" i="9"/>
  <c r="V270" i="9"/>
  <c r="V271" i="9"/>
  <c r="V272" i="9"/>
  <c r="V273" i="9"/>
  <c r="V274" i="9"/>
  <c r="V275" i="9"/>
  <c r="V276" i="9"/>
  <c r="V277" i="9"/>
  <c r="V278" i="9"/>
  <c r="V279" i="9"/>
  <c r="V280" i="9"/>
  <c r="V281" i="9"/>
  <c r="V282" i="9"/>
  <c r="V283" i="9"/>
  <c r="V284" i="9"/>
  <c r="V285" i="9"/>
  <c r="V286" i="9"/>
  <c r="V287" i="9"/>
  <c r="V288" i="9"/>
  <c r="V289" i="9"/>
  <c r="V290" i="9"/>
  <c r="V291" i="9"/>
  <c r="V292" i="9"/>
  <c r="V293" i="9"/>
  <c r="V294" i="9"/>
  <c r="V295" i="9"/>
  <c r="V296" i="9"/>
  <c r="V297" i="9"/>
  <c r="V298" i="9"/>
  <c r="V299" i="9"/>
  <c r="V300" i="9"/>
  <c r="V301" i="9"/>
  <c r="V302" i="9"/>
  <c r="V303" i="9"/>
  <c r="V304" i="9"/>
  <c r="V305" i="9"/>
  <c r="V306" i="9"/>
  <c r="V307" i="9"/>
  <c r="V308" i="9"/>
  <c r="V309" i="9"/>
  <c r="V310" i="9"/>
  <c r="V311" i="9"/>
  <c r="V312" i="9"/>
  <c r="V313" i="9"/>
  <c r="V314" i="9"/>
  <c r="V315" i="9"/>
  <c r="V316" i="9"/>
  <c r="V317" i="9"/>
  <c r="V318" i="9"/>
  <c r="V319" i="9"/>
  <c r="V320" i="9"/>
  <c r="V321" i="9"/>
  <c r="V322" i="9"/>
  <c r="V323" i="9"/>
  <c r="V324" i="9"/>
  <c r="V325" i="9"/>
  <c r="V326" i="9"/>
  <c r="V327" i="9"/>
  <c r="V328" i="9"/>
  <c r="V329" i="9"/>
  <c r="V330" i="9"/>
  <c r="V331" i="9"/>
  <c r="V332" i="9"/>
  <c r="V3" i="9"/>
  <c r="V4" i="9"/>
  <c r="V5" i="9"/>
  <c r="V6" i="9"/>
  <c r="V7" i="9"/>
  <c r="V8" i="9"/>
  <c r="V9" i="9"/>
  <c r="V10" i="9"/>
  <c r="V11" i="9"/>
  <c r="V12" i="9"/>
  <c r="V13" i="9"/>
  <c r="V14" i="9"/>
  <c r="V15" i="9"/>
  <c r="V16" i="9"/>
  <c r="V17" i="9"/>
  <c r="V18" i="9"/>
  <c r="V19" i="9"/>
  <c r="V20" i="9"/>
  <c r="V21" i="9"/>
  <c r="V22" i="9"/>
  <c r="V2" i="9"/>
  <c r="U2" i="9"/>
  <c r="U33" i="9"/>
  <c r="Y33" i="9" s="1"/>
  <c r="U34" i="9"/>
  <c r="Y34" i="9" s="1"/>
  <c r="U35" i="9"/>
  <c r="Y35" i="9" s="1"/>
  <c r="U36" i="9"/>
  <c r="Y36" i="9" s="1"/>
  <c r="U37" i="9"/>
  <c r="Y37" i="9" s="1"/>
  <c r="U38" i="9"/>
  <c r="U39" i="9"/>
  <c r="Y39" i="9" s="1"/>
  <c r="U40" i="9"/>
  <c r="Y40" i="9" s="1"/>
  <c r="U41" i="9"/>
  <c r="Y41" i="9" s="1"/>
  <c r="U42" i="9"/>
  <c r="Y42" i="9" s="1"/>
  <c r="U43" i="9"/>
  <c r="Y43" i="9" s="1"/>
  <c r="U44" i="9"/>
  <c r="Y44" i="9" s="1"/>
  <c r="U45" i="9"/>
  <c r="Y45" i="9" s="1"/>
  <c r="U46" i="9"/>
  <c r="Y46" i="9" s="1"/>
  <c r="U47" i="9"/>
  <c r="Y47" i="9" s="1"/>
  <c r="U48" i="9"/>
  <c r="Y48" i="9" s="1"/>
  <c r="U49" i="9"/>
  <c r="Y49" i="9" s="1"/>
  <c r="U50" i="9"/>
  <c r="U51" i="9"/>
  <c r="Y51" i="9" s="1"/>
  <c r="U52" i="9"/>
  <c r="Y52" i="9" s="1"/>
  <c r="U53" i="9"/>
  <c r="Y53" i="9" s="1"/>
  <c r="U54" i="9"/>
  <c r="Y54" i="9" s="1"/>
  <c r="U55" i="9"/>
  <c r="Y55" i="9" s="1"/>
  <c r="U56" i="9"/>
  <c r="Y56" i="9" s="1"/>
  <c r="U57" i="9"/>
  <c r="Y57" i="9" s="1"/>
  <c r="U58" i="9"/>
  <c r="Y58" i="9" s="1"/>
  <c r="U59" i="9"/>
  <c r="Y59" i="9" s="1"/>
  <c r="U60" i="9"/>
  <c r="Y60" i="9" s="1"/>
  <c r="U61" i="9"/>
  <c r="Y61" i="9" s="1"/>
  <c r="U62" i="9"/>
  <c r="U63" i="9"/>
  <c r="Y63" i="9" s="1"/>
  <c r="U64" i="9"/>
  <c r="Y64" i="9" s="1"/>
  <c r="U65" i="9"/>
  <c r="Y65" i="9" s="1"/>
  <c r="U66" i="9"/>
  <c r="Y66" i="9" s="1"/>
  <c r="U67" i="9"/>
  <c r="Y67" i="9" s="1"/>
  <c r="U68" i="9"/>
  <c r="Y68" i="9" s="1"/>
  <c r="U69" i="9"/>
  <c r="Y69" i="9" s="1"/>
  <c r="U70" i="9"/>
  <c r="Y70" i="9" s="1"/>
  <c r="U71" i="9"/>
  <c r="Y71" i="9" s="1"/>
  <c r="U72" i="9"/>
  <c r="Y72" i="9" s="1"/>
  <c r="U73" i="9"/>
  <c r="Y73" i="9" s="1"/>
  <c r="U74" i="9"/>
  <c r="U75" i="9"/>
  <c r="Y75" i="9" s="1"/>
  <c r="U76" i="9"/>
  <c r="Y76" i="9" s="1"/>
  <c r="U77" i="9"/>
  <c r="Y77" i="9" s="1"/>
  <c r="U78" i="9"/>
  <c r="Y78" i="9" s="1"/>
  <c r="U79" i="9"/>
  <c r="Y79" i="9" s="1"/>
  <c r="U80" i="9"/>
  <c r="Y80" i="9" s="1"/>
  <c r="U81" i="9"/>
  <c r="Y81" i="9" s="1"/>
  <c r="U82" i="9"/>
  <c r="Y82" i="9" s="1"/>
  <c r="U83" i="9"/>
  <c r="Y83" i="9" s="1"/>
  <c r="U84" i="9"/>
  <c r="Y84" i="9" s="1"/>
  <c r="U85" i="9"/>
  <c r="Y85" i="9" s="1"/>
  <c r="U86" i="9"/>
  <c r="U87" i="9"/>
  <c r="Y87" i="9" s="1"/>
  <c r="U88" i="9"/>
  <c r="Y88" i="9" s="1"/>
  <c r="U89" i="9"/>
  <c r="Y89" i="9" s="1"/>
  <c r="U90" i="9"/>
  <c r="Y90" i="9" s="1"/>
  <c r="U91" i="9"/>
  <c r="Y91" i="9" s="1"/>
  <c r="U92" i="9"/>
  <c r="Y92" i="9" s="1"/>
  <c r="U93" i="9"/>
  <c r="Y93" i="9" s="1"/>
  <c r="U94" i="9"/>
  <c r="Y94" i="9" s="1"/>
  <c r="U95" i="9"/>
  <c r="Y95" i="9" s="1"/>
  <c r="U96" i="9"/>
  <c r="Y96" i="9" s="1"/>
  <c r="U97" i="9"/>
  <c r="Y97" i="9" s="1"/>
  <c r="U98" i="9"/>
  <c r="U99" i="9"/>
  <c r="Y99" i="9" s="1"/>
  <c r="U100" i="9"/>
  <c r="Y100" i="9" s="1"/>
  <c r="U101" i="9"/>
  <c r="Y101" i="9" s="1"/>
  <c r="U102" i="9"/>
  <c r="Y102" i="9" s="1"/>
  <c r="U103" i="9"/>
  <c r="Y103" i="9" s="1"/>
  <c r="U104" i="9"/>
  <c r="Y104" i="9" s="1"/>
  <c r="U105" i="9"/>
  <c r="Y105" i="9" s="1"/>
  <c r="U106" i="9"/>
  <c r="Y106" i="9" s="1"/>
  <c r="U107" i="9"/>
  <c r="Y107" i="9" s="1"/>
  <c r="U108" i="9"/>
  <c r="Y108" i="9" s="1"/>
  <c r="U109" i="9"/>
  <c r="Y109" i="9" s="1"/>
  <c r="U110" i="9"/>
  <c r="U111" i="9"/>
  <c r="Y111" i="9" s="1"/>
  <c r="U112" i="9"/>
  <c r="Y112" i="9" s="1"/>
  <c r="U113" i="9"/>
  <c r="Y113" i="9" s="1"/>
  <c r="U114" i="9"/>
  <c r="Y114" i="9" s="1"/>
  <c r="U115" i="9"/>
  <c r="Y115" i="9" s="1"/>
  <c r="U116" i="9"/>
  <c r="Y116" i="9" s="1"/>
  <c r="U117" i="9"/>
  <c r="Y117" i="9" s="1"/>
  <c r="U118" i="9"/>
  <c r="Y118" i="9" s="1"/>
  <c r="U119" i="9"/>
  <c r="Y119" i="9" s="1"/>
  <c r="U120" i="9"/>
  <c r="Y120" i="9" s="1"/>
  <c r="U121" i="9"/>
  <c r="Y121" i="9" s="1"/>
  <c r="U122" i="9"/>
  <c r="U123" i="9"/>
  <c r="Y123" i="9" s="1"/>
  <c r="U124" i="9"/>
  <c r="Y124" i="9" s="1"/>
  <c r="U125" i="9"/>
  <c r="Y125" i="9" s="1"/>
  <c r="U126" i="9"/>
  <c r="Y126" i="9" s="1"/>
  <c r="U127" i="9"/>
  <c r="Y127" i="9" s="1"/>
  <c r="U128" i="9"/>
  <c r="Y128" i="9" s="1"/>
  <c r="U129" i="9"/>
  <c r="Y129" i="9" s="1"/>
  <c r="U130" i="9"/>
  <c r="Y130" i="9" s="1"/>
  <c r="U131" i="9"/>
  <c r="Y131" i="9" s="1"/>
  <c r="U132" i="9"/>
  <c r="Y132" i="9" s="1"/>
  <c r="U133" i="9"/>
  <c r="Y133" i="9" s="1"/>
  <c r="U134" i="9"/>
  <c r="U135" i="9"/>
  <c r="Y135" i="9" s="1"/>
  <c r="U136" i="9"/>
  <c r="Y136" i="9" s="1"/>
  <c r="U137" i="9"/>
  <c r="Y137" i="9" s="1"/>
  <c r="U138" i="9"/>
  <c r="Y138" i="9" s="1"/>
  <c r="U139" i="9"/>
  <c r="Y139" i="9" s="1"/>
  <c r="U140" i="9"/>
  <c r="Y140" i="9" s="1"/>
  <c r="U141" i="9"/>
  <c r="Y141" i="9" s="1"/>
  <c r="U142" i="9"/>
  <c r="Y142" i="9" s="1"/>
  <c r="U143" i="9"/>
  <c r="Y143" i="9" s="1"/>
  <c r="U144" i="9"/>
  <c r="Y144" i="9" s="1"/>
  <c r="U145" i="9"/>
  <c r="Y145" i="9" s="1"/>
  <c r="U146" i="9"/>
  <c r="U147" i="9"/>
  <c r="Y147" i="9" s="1"/>
  <c r="U148" i="9"/>
  <c r="Y148" i="9" s="1"/>
  <c r="U149" i="9"/>
  <c r="Y149" i="9" s="1"/>
  <c r="U150" i="9"/>
  <c r="Y150" i="9" s="1"/>
  <c r="U151" i="9"/>
  <c r="Y151" i="9" s="1"/>
  <c r="U152" i="9"/>
  <c r="Y152" i="9" s="1"/>
  <c r="U153" i="9"/>
  <c r="Y153" i="9" s="1"/>
  <c r="U154" i="9"/>
  <c r="Y154" i="9" s="1"/>
  <c r="U155" i="9"/>
  <c r="Y155" i="9" s="1"/>
  <c r="U156" i="9"/>
  <c r="Y156" i="9" s="1"/>
  <c r="U157" i="9"/>
  <c r="Y157" i="9" s="1"/>
  <c r="U158" i="9"/>
  <c r="U159" i="9"/>
  <c r="Y159" i="9" s="1"/>
  <c r="U160" i="9"/>
  <c r="Y160" i="9" s="1"/>
  <c r="U161" i="9"/>
  <c r="Y161" i="9" s="1"/>
  <c r="U162" i="9"/>
  <c r="Y162" i="9" s="1"/>
  <c r="U163" i="9"/>
  <c r="Y163" i="9" s="1"/>
  <c r="U164" i="9"/>
  <c r="Y164" i="9" s="1"/>
  <c r="U165" i="9"/>
  <c r="Y165" i="9" s="1"/>
  <c r="U166" i="9"/>
  <c r="Y166" i="9" s="1"/>
  <c r="U167" i="9"/>
  <c r="Y167" i="9" s="1"/>
  <c r="U168" i="9"/>
  <c r="Y168" i="9" s="1"/>
  <c r="U169" i="9"/>
  <c r="Y169" i="9" s="1"/>
  <c r="U170" i="9"/>
  <c r="U171" i="9"/>
  <c r="Y171" i="9" s="1"/>
  <c r="U172" i="9"/>
  <c r="Y172" i="9" s="1"/>
  <c r="U173" i="9"/>
  <c r="Y173" i="9" s="1"/>
  <c r="U174" i="9"/>
  <c r="Y174" i="9" s="1"/>
  <c r="U175" i="9"/>
  <c r="Y175" i="9" s="1"/>
  <c r="U176" i="9"/>
  <c r="Y176" i="9" s="1"/>
  <c r="U177" i="9"/>
  <c r="Y177" i="9" s="1"/>
  <c r="U178" i="9"/>
  <c r="Y178" i="9" s="1"/>
  <c r="U179" i="9"/>
  <c r="Y179" i="9" s="1"/>
  <c r="U180" i="9"/>
  <c r="Y180" i="9" s="1"/>
  <c r="U181" i="9"/>
  <c r="Y181" i="9" s="1"/>
  <c r="U182" i="9"/>
  <c r="U183" i="9"/>
  <c r="Y183" i="9" s="1"/>
  <c r="U184" i="9"/>
  <c r="Y184" i="9" s="1"/>
  <c r="U185" i="9"/>
  <c r="Y185" i="9" s="1"/>
  <c r="U186" i="9"/>
  <c r="Y186" i="9" s="1"/>
  <c r="U187" i="9"/>
  <c r="Y187" i="9" s="1"/>
  <c r="U188" i="9"/>
  <c r="Y188" i="9" s="1"/>
  <c r="U189" i="9"/>
  <c r="Y189" i="9" s="1"/>
  <c r="U190" i="9"/>
  <c r="Y190" i="9" s="1"/>
  <c r="U191" i="9"/>
  <c r="Y191" i="9" s="1"/>
  <c r="U192" i="9"/>
  <c r="Y192" i="9" s="1"/>
  <c r="U193" i="9"/>
  <c r="Y193" i="9" s="1"/>
  <c r="U194" i="9"/>
  <c r="U195" i="9"/>
  <c r="Y195" i="9" s="1"/>
  <c r="U196" i="9"/>
  <c r="Y196" i="9" s="1"/>
  <c r="U197" i="9"/>
  <c r="Y197" i="9" s="1"/>
  <c r="U198" i="9"/>
  <c r="Y198" i="9" s="1"/>
  <c r="U199" i="9"/>
  <c r="Y199" i="9" s="1"/>
  <c r="U200" i="9"/>
  <c r="Y200" i="9" s="1"/>
  <c r="U201" i="9"/>
  <c r="Y201" i="9" s="1"/>
  <c r="U202" i="9"/>
  <c r="Y202" i="9" s="1"/>
  <c r="U203" i="9"/>
  <c r="Y203" i="9" s="1"/>
  <c r="U204" i="9"/>
  <c r="Y204" i="9" s="1"/>
  <c r="U205" i="9"/>
  <c r="Y205" i="9" s="1"/>
  <c r="U206" i="9"/>
  <c r="U207" i="9"/>
  <c r="Y207" i="9" s="1"/>
  <c r="U208" i="9"/>
  <c r="Y208" i="9" s="1"/>
  <c r="U209" i="9"/>
  <c r="Y209" i="9" s="1"/>
  <c r="U210" i="9"/>
  <c r="Y210" i="9" s="1"/>
  <c r="U211" i="9"/>
  <c r="Y211" i="9" s="1"/>
  <c r="U212" i="9"/>
  <c r="Y212" i="9" s="1"/>
  <c r="U213" i="9"/>
  <c r="Y213" i="9" s="1"/>
  <c r="U214" i="9"/>
  <c r="Y214" i="9" s="1"/>
  <c r="U215" i="9"/>
  <c r="Y215" i="9" s="1"/>
  <c r="U216" i="9"/>
  <c r="Y216" i="9" s="1"/>
  <c r="U217" i="9"/>
  <c r="Y217" i="9" s="1"/>
  <c r="U218" i="9"/>
  <c r="U219" i="9"/>
  <c r="Y219" i="9" s="1"/>
  <c r="U220" i="9"/>
  <c r="Y220" i="9" s="1"/>
  <c r="U221" i="9"/>
  <c r="Y221" i="9" s="1"/>
  <c r="U222" i="9"/>
  <c r="Y222" i="9" s="1"/>
  <c r="U223" i="9"/>
  <c r="Y223" i="9" s="1"/>
  <c r="U224" i="9"/>
  <c r="Y224" i="9" s="1"/>
  <c r="U225" i="9"/>
  <c r="Y225" i="9" s="1"/>
  <c r="U226" i="9"/>
  <c r="Y226" i="9" s="1"/>
  <c r="U227" i="9"/>
  <c r="Y227" i="9" s="1"/>
  <c r="U228" i="9"/>
  <c r="Y228" i="9" s="1"/>
  <c r="U229" i="9"/>
  <c r="Y229" i="9" s="1"/>
  <c r="U230" i="9"/>
  <c r="U231" i="9"/>
  <c r="Y231" i="9" s="1"/>
  <c r="U232" i="9"/>
  <c r="Y232" i="9" s="1"/>
  <c r="U233" i="9"/>
  <c r="Y233" i="9" s="1"/>
  <c r="U234" i="9"/>
  <c r="Y234" i="9" s="1"/>
  <c r="U235" i="9"/>
  <c r="Y235" i="9" s="1"/>
  <c r="U236" i="9"/>
  <c r="Y236" i="9" s="1"/>
  <c r="U237" i="9"/>
  <c r="Y237" i="9" s="1"/>
  <c r="U238" i="9"/>
  <c r="Y238" i="9" s="1"/>
  <c r="U239" i="9"/>
  <c r="Y239" i="9" s="1"/>
  <c r="U240" i="9"/>
  <c r="Y240" i="9" s="1"/>
  <c r="U241" i="9"/>
  <c r="Y241" i="9" s="1"/>
  <c r="U242" i="9"/>
  <c r="U243" i="9"/>
  <c r="Y243" i="9" s="1"/>
  <c r="U244" i="9"/>
  <c r="Y244" i="9" s="1"/>
  <c r="U245" i="9"/>
  <c r="Y245" i="9" s="1"/>
  <c r="U246" i="9"/>
  <c r="Y246" i="9" s="1"/>
  <c r="U247" i="9"/>
  <c r="Y247" i="9" s="1"/>
  <c r="U248" i="9"/>
  <c r="Y248" i="9" s="1"/>
  <c r="U249" i="9"/>
  <c r="Y249" i="9" s="1"/>
  <c r="U250" i="9"/>
  <c r="Y250" i="9" s="1"/>
  <c r="U251" i="9"/>
  <c r="Y251" i="9" s="1"/>
  <c r="U252" i="9"/>
  <c r="Y252" i="9" s="1"/>
  <c r="U253" i="9"/>
  <c r="Y253" i="9" s="1"/>
  <c r="U254" i="9"/>
  <c r="U255" i="9"/>
  <c r="Y255" i="9" s="1"/>
  <c r="U256" i="9"/>
  <c r="Y256" i="9" s="1"/>
  <c r="U257" i="9"/>
  <c r="Y257" i="9" s="1"/>
  <c r="U258" i="9"/>
  <c r="Y258" i="9" s="1"/>
  <c r="U259" i="9"/>
  <c r="Y259" i="9" s="1"/>
  <c r="U260" i="9"/>
  <c r="Y260" i="9" s="1"/>
  <c r="U261" i="9"/>
  <c r="Y261" i="9" s="1"/>
  <c r="U262" i="9"/>
  <c r="Y262" i="9" s="1"/>
  <c r="U263" i="9"/>
  <c r="Y263" i="9" s="1"/>
  <c r="U264" i="9"/>
  <c r="Y264" i="9" s="1"/>
  <c r="U265" i="9"/>
  <c r="Y265" i="9" s="1"/>
  <c r="U266" i="9"/>
  <c r="U267" i="9"/>
  <c r="Y267" i="9" s="1"/>
  <c r="U268" i="9"/>
  <c r="Y268" i="9" s="1"/>
  <c r="U269" i="9"/>
  <c r="Y269" i="9" s="1"/>
  <c r="U270" i="9"/>
  <c r="Y270" i="9" s="1"/>
  <c r="U271" i="9"/>
  <c r="Y271" i="9" s="1"/>
  <c r="U272" i="9"/>
  <c r="Y272" i="9" s="1"/>
  <c r="U273" i="9"/>
  <c r="Y273" i="9" s="1"/>
  <c r="U274" i="9"/>
  <c r="Y274" i="9" s="1"/>
  <c r="U275" i="9"/>
  <c r="Y275" i="9" s="1"/>
  <c r="U276" i="9"/>
  <c r="Y276" i="9" s="1"/>
  <c r="U277" i="9"/>
  <c r="Y277" i="9" s="1"/>
  <c r="U278" i="9"/>
  <c r="U279" i="9"/>
  <c r="Y279" i="9" s="1"/>
  <c r="U280" i="9"/>
  <c r="Y280" i="9" s="1"/>
  <c r="U281" i="9"/>
  <c r="Y281" i="9" s="1"/>
  <c r="U282" i="9"/>
  <c r="Y282" i="9" s="1"/>
  <c r="U283" i="9"/>
  <c r="Y283" i="9" s="1"/>
  <c r="U284" i="9"/>
  <c r="Y284" i="9" s="1"/>
  <c r="U285" i="9"/>
  <c r="Y285" i="9" s="1"/>
  <c r="U286" i="9"/>
  <c r="Y286" i="9" s="1"/>
  <c r="U287" i="9"/>
  <c r="Y287" i="9" s="1"/>
  <c r="U288" i="9"/>
  <c r="Y288" i="9" s="1"/>
  <c r="U289" i="9"/>
  <c r="Y289" i="9" s="1"/>
  <c r="U290" i="9"/>
  <c r="U291" i="9"/>
  <c r="Y291" i="9" s="1"/>
  <c r="U292" i="9"/>
  <c r="Y292" i="9" s="1"/>
  <c r="U293" i="9"/>
  <c r="Y293" i="9" s="1"/>
  <c r="U294" i="9"/>
  <c r="Y294" i="9" s="1"/>
  <c r="U295" i="9"/>
  <c r="Y295" i="9" s="1"/>
  <c r="U296" i="9"/>
  <c r="Y296" i="9" s="1"/>
  <c r="U297" i="9"/>
  <c r="Y297" i="9" s="1"/>
  <c r="U298" i="9"/>
  <c r="Y298" i="9" s="1"/>
  <c r="U299" i="9"/>
  <c r="Y299" i="9" s="1"/>
  <c r="U300" i="9"/>
  <c r="Y300" i="9" s="1"/>
  <c r="U301" i="9"/>
  <c r="Y301" i="9" s="1"/>
  <c r="U302" i="9"/>
  <c r="U303" i="9"/>
  <c r="Y303" i="9" s="1"/>
  <c r="U304" i="9"/>
  <c r="Y304" i="9" s="1"/>
  <c r="U305" i="9"/>
  <c r="Y305" i="9" s="1"/>
  <c r="U306" i="9"/>
  <c r="Y306" i="9" s="1"/>
  <c r="U307" i="9"/>
  <c r="Y307" i="9" s="1"/>
  <c r="U308" i="9"/>
  <c r="Y308" i="9" s="1"/>
  <c r="U309" i="9"/>
  <c r="Y309" i="9" s="1"/>
  <c r="U310" i="9"/>
  <c r="Y310" i="9" s="1"/>
  <c r="U311" i="9"/>
  <c r="Y311" i="9" s="1"/>
  <c r="U312" i="9"/>
  <c r="Y312" i="9" s="1"/>
  <c r="U313" i="9"/>
  <c r="Y313" i="9" s="1"/>
  <c r="U314" i="9"/>
  <c r="U315" i="9"/>
  <c r="Y315" i="9" s="1"/>
  <c r="U316" i="9"/>
  <c r="Y316" i="9" s="1"/>
  <c r="U317" i="9"/>
  <c r="Y317" i="9" s="1"/>
  <c r="U318" i="9"/>
  <c r="Y318" i="9" s="1"/>
  <c r="U319" i="9"/>
  <c r="Y319" i="9" s="1"/>
  <c r="U320" i="9"/>
  <c r="Y320" i="9" s="1"/>
  <c r="U321" i="9"/>
  <c r="Y321" i="9" s="1"/>
  <c r="U322" i="9"/>
  <c r="Y322" i="9" s="1"/>
  <c r="U323" i="9"/>
  <c r="Y323" i="9" s="1"/>
  <c r="U324" i="9"/>
  <c r="Y324" i="9" s="1"/>
  <c r="U325" i="9"/>
  <c r="Y325" i="9" s="1"/>
  <c r="U326" i="9"/>
  <c r="U327" i="9"/>
  <c r="Y327" i="9" s="1"/>
  <c r="U328" i="9"/>
  <c r="Y328" i="9" s="1"/>
  <c r="U329" i="9"/>
  <c r="Y329" i="9" s="1"/>
  <c r="U330" i="9"/>
  <c r="Y330" i="9" s="1"/>
  <c r="U331" i="9"/>
  <c r="Y331" i="9" s="1"/>
  <c r="U332" i="9"/>
  <c r="Y332" i="9" s="1"/>
  <c r="U333" i="9"/>
  <c r="Y333" i="9" s="1"/>
  <c r="Y3" i="9"/>
  <c r="U4" i="9"/>
  <c r="Y4" i="9" s="1"/>
  <c r="U5" i="9"/>
  <c r="Y5" i="9" s="1"/>
  <c r="U6" i="9"/>
  <c r="Y6" i="9" s="1"/>
  <c r="U7" i="9"/>
  <c r="Y7" i="9" s="1"/>
  <c r="U8" i="9"/>
  <c r="U9" i="9"/>
  <c r="Y9" i="9" s="1"/>
  <c r="U10" i="9"/>
  <c r="Y10" i="9" s="1"/>
  <c r="U11" i="9"/>
  <c r="Y11" i="9" s="1"/>
  <c r="U12" i="9"/>
  <c r="Y12" i="9" s="1"/>
  <c r="U13" i="9"/>
  <c r="Y13" i="9" s="1"/>
  <c r="U14" i="9"/>
  <c r="Y14" i="9" s="1"/>
  <c r="U15" i="9"/>
  <c r="Y15" i="9" s="1"/>
  <c r="U16" i="9"/>
  <c r="Y16" i="9" s="1"/>
  <c r="U17" i="9"/>
  <c r="Y17" i="9" s="1"/>
  <c r="U18" i="9"/>
  <c r="Y18" i="9" s="1"/>
  <c r="U19" i="9"/>
  <c r="Y19" i="9" s="1"/>
  <c r="U20" i="9"/>
  <c r="U21" i="9"/>
  <c r="Y21" i="9" s="1"/>
  <c r="U22" i="9"/>
  <c r="Y22" i="9" s="1"/>
  <c r="U23" i="9"/>
  <c r="Y23" i="9" s="1"/>
  <c r="U24" i="9"/>
  <c r="Y24" i="9" s="1"/>
  <c r="U25" i="9"/>
  <c r="Y25" i="9" s="1"/>
  <c r="U26" i="9"/>
  <c r="Y26" i="9" s="1"/>
  <c r="U27" i="9"/>
  <c r="Y27" i="9" s="1"/>
  <c r="U28" i="9"/>
  <c r="Y28" i="9" s="1"/>
  <c r="U29" i="9"/>
  <c r="Y29" i="9" s="1"/>
  <c r="U30" i="9"/>
  <c r="Y30" i="9" s="1"/>
  <c r="U31" i="9"/>
  <c r="Y31" i="9" s="1"/>
  <c r="U32" i="9"/>
  <c r="Y32" i="9" s="1"/>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2" i="8"/>
  <c r="C2" i="8"/>
  <c r="C250" i="6"/>
  <c r="C327" i="8"/>
  <c r="C328" i="8"/>
  <c r="C329" i="8"/>
  <c r="C330" i="8"/>
  <c r="C331" i="8"/>
  <c r="C332" i="8"/>
  <c r="C333"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 i="6"/>
  <c r="Y20" i="9" l="1"/>
  <c r="Y8" i="9"/>
  <c r="Y326" i="9"/>
  <c r="Y314" i="9"/>
  <c r="Y302" i="9"/>
  <c r="Y290" i="9"/>
  <c r="Y278" i="9"/>
  <c r="Y266" i="9"/>
  <c r="Y254" i="9"/>
  <c r="Y242" i="9"/>
  <c r="Y230" i="9"/>
  <c r="Y218" i="9"/>
  <c r="Y206" i="9"/>
  <c r="Y194" i="9"/>
  <c r="Y182" i="9"/>
  <c r="Y170" i="9"/>
  <c r="Y158" i="9"/>
  <c r="Y146" i="9"/>
  <c r="Y134" i="9"/>
  <c r="Y122" i="9"/>
  <c r="Y110" i="9"/>
  <c r="Y98" i="9"/>
  <c r="Y86" i="9"/>
  <c r="Y74" i="9"/>
  <c r="Y62" i="9"/>
  <c r="Y50" i="9"/>
  <c r="Y38" i="9"/>
  <c r="P2189" i="13"/>
  <c r="V334" i="9"/>
  <c r="A2" i="10"/>
  <c r="Y2" i="9"/>
  <c r="U334" i="9"/>
  <c r="C334" i="8"/>
  <c r="Y334" i="9" l="1"/>
  <c r="P2189" i="10"/>
</calcChain>
</file>

<file path=xl/sharedStrings.xml><?xml version="1.0" encoding="utf-8"?>
<sst xmlns="http://schemas.openxmlformats.org/spreadsheetml/2006/main" count="180061" uniqueCount="25532">
  <si>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</si>
  <si>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</si>
  <si>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</si>
  <si>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</si>
  <si>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</si>
  <si>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</si>
  <si>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</si>
  <si>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</si>
  <si>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</si>
  <si>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</si>
  <si>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</si>
  <si>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</si>
  <si>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</si>
  <si>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</si>
  <si>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</si>
  <si>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</si>
  <si>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</si>
  <si>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</si>
  <si>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</si>
  <si>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</si>
  <si>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</si>
  <si>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</si>
  <si>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</si>
  <si>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</si>
  <si>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</si>
  <si>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</si>
  <si>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</si>
  <si>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</si>
  <si>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</si>
  <si>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</si>
  <si>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Exploring trajectory behavior model for anomaly detection in maritime moving objects</t>
  </si>
  <si>
    <t>P. -R. Lei</t>
  </si>
  <si>
    <t>Department of Electrical Engineering, ROC Naval Academy, Kaohsiung, Taiwan</t>
  </si>
  <si>
    <t>2013 IEEE International Conference on Intelligence and Security Informatics</t>
  </si>
  <si>
    <t>As security requirements in coastal water and sea ports, maritime surveillance increases the duty. In this research, we focus on the maritime trajectory data to explore movement behavior for anomaly detection in maritime traffic. Trajectory data records the moving objects' true movement and provides the opportunity to discover the movement behavior for anomaly detection. The multidimensional outlying features are first identified and defined. To deal with the uncertain property of trajectory, a maritime trajectory modeling is developed to explore the movement behavior from historical trajectories and build a maritime trajectory model for anomaly detection. Then, our ongoing work is developing an anomaly detection algorithm to detect anomalous moving objects from real time maritime trajectory stream effectively. This work should contribute the area of maritime security surveillance by trajectory data mining.</t>
  </si>
  <si>
    <t>978-1-4673-6213-9</t>
  </si>
  <si>
    <t>10.1109/ISI.2013.6578839</t>
  </si>
  <si>
    <t>https://ieeexplore.ieee.org/stamp/stamp.jsp?arnumber=6578839</t>
  </si>
  <si>
    <t>trajectory data;maritime moving object;movement behavior;anomaly detection;data mining</t>
  </si>
  <si>
    <t>Trajectory;Surveillance;Security;Data mining;Sea measurements;Data models;Electrical engineering</t>
  </si>
  <si>
    <t>data mining;marine safety;national security;real-time systems;sea ports;surveillance;visual databases</t>
  </si>
  <si>
    <t>trajectory behavior model;maritime moving objects;security requirements;coastal water;sea ports;maritime trajectory data;movement behavior exploration;maritime traffic;trajectory data records;movement behavior discovery;multidimensional outlying feature identification;maritime trajectory modeling;historical trajectories;anomaly detection algorithm;anomalous moving object detection;real time maritime trajectory stream;maritime security surveillance;trajectory data mining</t>
  </si>
  <si>
    <t>IEEE</t>
  </si>
  <si>
    <t>IEEE Conferences</t>
  </si>
  <si>
    <t>Maritime Traffic Networks: From Historical Positioning Data to Unsupervised Maritime Traffic Monitoring</t>
  </si>
  <si>
    <t>V. Fernandez Arguedas; G. Pallotta; M. Vespe</t>
  </si>
  <si>
    <t>Deimosâ€“Elecnor Group, Madrid, Spain; Lawrence Livermore National Laboratory, Livermore, CA, USA; European Commission, Joint Research Centre, Ispra, Italy</t>
  </si>
  <si>
    <t>IEEE Transactions on Intelligent Transportation Systems</t>
  </si>
  <si>
    <t>The large maritime traffic volume and its implications in economy, environment, safety, and security require an unsupervised system to monitor maritime traffic. In this paper, a method is proposed to automatically produce synthetic maritime traffic representations from historical self-reporting positioning data, more specifically from automatic identification system data. The method builds a two-layer network that represents the maritime traffic in the monitored area, where the external layer presents the network's basic structure and the inner layer provides precision and granularity to the representation. The method is tested in a specific scenario with high traffic density, the Baltic Sea. Experimental results reveal a decrease of over 99% storage data with a negligible precision drop. Finally, the novel method presents a light and structured representation of the maritime traffic, which sets the foundations to real-time automatic maritime traffic monitoring, anomaly detection, and situation prediction.</t>
  </si>
  <si>
    <t>1558-0016</t>
  </si>
  <si>
    <t>10.1109/TITS.2017.2699635</t>
  </si>
  <si>
    <t>https://ieeexplore.ieee.org/stamp/stamp.jsp?arnumber=7933987</t>
  </si>
  <si>
    <t>Maritime traffic representation;maritime surveillance;anomaly detection;traffic monitoring;AIS</t>
  </si>
  <si>
    <t>Artificial intelligence;Navigation;Surveillance;Security;Sensors;Data mining</t>
  </si>
  <si>
    <t>marine engineering;ships;statistical analysis;traffic engineering computing</t>
  </si>
  <si>
    <t>maritime traffic networks;unsupervised maritime traffic monitoring;synthetic maritime traffic representations;automatic identification system data;two-layer network;high traffic density;real-time automatic maritime traffic monitoring;situation prediction;anomaly detection;Baltic Sea;self-reporting positioning data</t>
  </si>
  <si>
    <t>OAPA</t>
  </si>
  <si>
    <t>IEEE Journals</t>
  </si>
  <si>
    <t>Maritime situational awareness forensics tools for a Common Information Sharing Environment (CISE)</t>
  </si>
  <si>
    <t>S. C. A. Thomopoulos</t>
  </si>
  <si>
    <t>Integrated Systems Laboratory, Institute of Informatics &amp; Telecommunications, Agia Paraskevi, Greece</t>
  </si>
  <si>
    <t>2019 4th International Conference on Smart and Sustainable Technologies (SpliTech)</t>
  </si>
  <si>
    <t>CISE stands for Common Information Sharing Environment and refers to an architecture and set of protocols, procedures and services for the exchange of data and information across Maritime Authorities of EU (European Union) Member States (MS's). In the context of enabling the implementation and adoption of CISE by different MS's, EU has funded a number of projects that enable the development of subsystems and adaptors intended to allow MS's to connect and make use of CISE. In this context, the Integrated Systems Laboratory (ISL) has led the development of the corresponding Hellenic and Cypriot CISE by developing a Control, Command &amp; Information (C2I) system that unifies all partial maritime surveillance systems into one National Situational Picture Management (NSPM) system, and adaptors that allow the interconnection of the corresponding national legacy systems to CISE and the exchange of data, information and requests between the two MS's. Furthermore, a set of forensics tools that allow geospatial &amp; time filtering and detection of anomalies, risk incidents, fake MMSIs, suspicious speed changes, collision paths, and gaps in AIS (Automatic Identification System), have been developed by combining motion models, AI, deep learning and fusion algorithms using data from different databases through CISE. This paper briefly discusses these developments within the EU CISE-2020, Hellenic CISE and CY-CISE projects and the benefits from the sharing of maritime data across CISE for both maritime surveillance and security. The prospect of using CISE for the creation of a considerably rich database that could be used for forensics analysis and detection of suspicious maritime traffic and maritime surveillance is discussed.</t>
  </si>
  <si>
    <t>978-953-290-091-0</t>
  </si>
  <si>
    <t>10.23919/SpliTech.2019.8783056</t>
  </si>
  <si>
    <t>https://ieeexplore.ieee.org/stamp/stamp.jsp?arnumber=8783056</t>
  </si>
  <si>
    <t>CISE;Control;Command;Forensics;Maritime Surveillance;Maritime Security;Distributed CISE database</t>
  </si>
  <si>
    <t>Forensics;Tools;Surveillance;Information management;Europe;Artificial intelligence;Databases</t>
  </si>
  <si>
    <t>command and control systems;learning (artificial intelligence);marine engineering;national security;security of data;surveillance</t>
  </si>
  <si>
    <t>maritime traffic;forensics tools;common information sharing environment;maritime surveillance systems;integrated systems laboratory;ISL;Cypriot CISE;control-command-information system;C2I system;NSPM system;time filtering;AIS;automatic identification system;deep learning;AI;fusion algorithms;maritime security;corresponding national legacy systems;National Situational Picture Management system;MS;EU Member States;CY-CISE projects;Hellenic CISE</t>
  </si>
  <si>
    <t>RouteMiner: Mining Ship Routes from a Massive Maritime Trajectories</t>
  </si>
  <si>
    <t>Y. T. Wen; C. H. Lai; P. R. Lei; W. C. Peng</t>
  </si>
  <si>
    <t>Department of Computer Science, National Chiao Tung University, Hsinchu, Taiwan; Department of Computer Science, National Chiao Tung University, Hsinchu, Taiwan; Department of Electrical Engineering, ROC Naval Academy, Zuoying, Taiwan; Department of Computer Science, National Chiao Tung University, Hsinchu, Taiwan</t>
  </si>
  <si>
    <t>2014 IEEE 15th International Conference on Mobile Data Management</t>
  </si>
  <si>
    <t>Mining trajectory data has been attracting significant interest in the last years. By analyzing trajectory data, we are able to discover the movement behavior and location-aware knowledge, and then develop many interesting applications such as movement behavior discovery, location prediction, traffic analysis, and so on. However, trajectory data mining is a challenge task because of the trajectory data is available with uncertainty. Furthermore, discovering the valuable knowledge from maritime trajectory is made even more difficult due to the maritime area is a free moving space. Unlike the vehicles' movements are constrained by road networks, there is no such a sea route for ships to follow in maritime area. A ship's movement may not exactly repeat the same trajectory even the ship has the similar movement behavior with others. In this work, Route Miner system provides a framework of ship route mining for maritime traffic analysis. Given a set of ship trajectories in a maritime area, Route Miner explore the movement behavior from those massive trajectories in a free moving space. Then, ship routes are detected based on those behavioral pattern. Finally, the system generates a set of ships routes to provide operators a better understanding from ship trajectory data. We conduct the experiments on real maritime trajectories to show the effectiveness of proposed Route Miner. In the future, Route Miner is going to serve as the photo type for exploring the solutions of the challenges those related to anomaly detection and traffic management in the maritime domain.</t>
  </si>
  <si>
    <t>2375-0324</t>
  </si>
  <si>
    <t>978-1-4799-5705-7</t>
  </si>
  <si>
    <t>10.1109/MDM.2014.52</t>
  </si>
  <si>
    <t>https://ieeexplore.ieee.org/stamp/stamp.jsp?arnumber=6916944</t>
  </si>
  <si>
    <t>Maritime Trajectory;Trajectory Data Mining;Ship Route Mining</t>
  </si>
  <si>
    <t>Trajectory;Marine vehicles;Vectors;Data mining;Roads;Uncertainty;Vehicles</t>
  </si>
  <si>
    <t>data mining;marine systems</t>
  </si>
  <si>
    <t>mining ship routes;massive maritime trajectories;trajectory data mining;trajectory data analysis;movement behavior;location-aware knowledge;movement behavior discovery;location prediction;maritime area;road networks;route miner system;ship route mining;maritime traffic analysis;ship trajectories;behavioral pattern;maritime trajectories;traffic management;anomaly detection;maritime domain</t>
  </si>
  <si>
    <t>Unsupervised maritime traffic pattern extraction from spatio-temporal data</t>
  </si>
  <si>
    <t>Fumin Sun; Yong Deng; Feng Deng; Qingmeng Zhu; Hanyue Chu</t>
  </si>
  <si>
    <t>Chinese Academy of Sciences, Science and Technology on Integrated Information System Laboratory Institute of Software, Beijing, China; Chinese Academy of Sciences, Science and Technology on Integrated Information System Laboratory Institute of Software, Beijing, China; Chinese Academy of Sciences, Science and Technology on Integrated Information System Laboratory Institute of Software, Beijing, China; Chinese Academy of Sciences, Science and Technology on Integrated Information System Laboratory Institute of Software, Beijing, China; Chinese Academy of Sciences, Science and Technology on Integrated Information System Laboratory Institute of Software, Beijing, China</t>
  </si>
  <si>
    <t>2015 11th International Conference on Natural Computation (ICNC)</t>
  </si>
  <si>
    <t>Maritime traffic pattern extraction is a fundamental and crucial factor for maritime surveillance and anomaly detection. Emerging technologies like Automatic Identification System (AIS) provides multi-dimensional data which is used to construct a maritime traffic model. In this paper, we propose a framework of maritime traffic pattern extraction from vessel AIS information, which learns a traffic pattern using an unsupervised technique, and can be applied on historical Automatic Identification System data. AIS data is a kind of spatio-temporal data that contains information of location data, as well as time stamps. In this way, traffic pattern is described by AIS data. Furthermore, we conduct a simulation experiment that extracts traffic pattern from the AIS data through the unsupervised technique. The proposed framework takes advantage of AIS data, which is a type of the spatiotemporal data that consists of vessel motion information, to perform the experiment. The result shows that the unsupervised framework converts useful information from raw AIS data to effective traffic pattern. The proposed method strongly supports the further research on maritime traffic pattern extraction of AIS data. Besides, an overview of the framework and the unsupervised technique for high-level maritime situation awareness is presented.</t>
  </si>
  <si>
    <t>2157-9563</t>
  </si>
  <si>
    <t>978-1-4673-7679-2</t>
  </si>
  <si>
    <t>10.1109/ICNC.2015.7378165</t>
  </si>
  <si>
    <t>https://ieeexplore.ieee.org/stamp/stamp.jsp?arnumber=7378165</t>
  </si>
  <si>
    <t>maritime traffic pattern;unsupervised learning;density-based clustering;Automatic Identification System;AIS</t>
  </si>
  <si>
    <t>Trajectory;Traffic control;Clustering algorithms;Data mining;Data models;Marine vehicles;Classification algorithms</t>
  </si>
  <si>
    <t>data analysis;feature extraction;identification;marine engineering;ships;unsupervised learning</t>
  </si>
  <si>
    <t>unsupervised learning;maritime traffic pattern extraction;spatiotemporal data;maritime surveillance;anomaly detection;automatic identification system;vessel AIS information;maritime situation awareness</t>
  </si>
  <si>
    <t>Radar/AIS data fusion and SAR tasking for Maritime Surveillance</t>
  </si>
  <si>
    <t>M. Guerriero; P. Willett; S. Coraluppi; C. Carthel</t>
  </si>
  <si>
    <t>ECE Department, University of Connecticut, Storrs, CT, USA; ECE Department, University of Connecticut, Storrs, CT, USA; NATO Undersea Research Centre, La Spezia, Italy; NATO Undersea Research Centre, La Spezia, Italy</t>
  </si>
  <si>
    <t>2008 11th International Conference on Information Fusion</t>
  </si>
  <si>
    <t>Numerous national and multinational initiatives in maritime surveillance have been initiated, with the goal of having knowledge of all coastal and open-seas activities relevant to national security. As part of this effort, NATO is pursuing research activities to exploit existing multi-sensor systems in support of maritime surveillance. Multi-sensor fusion of data from maritime surveillance assets provides a consolidated surveillance picture for anomaly detection. This paper develops a model for multisensor fusion and Bayesian anomaly detection that quantifies the value of sensor data for maritime surveillance performance. An approach to satellite imagery tasking for optimal surveillance performance is also given. Simulation results corroborate our analysis.</t>
  </si>
  <si>
    <t>978-3-8007-3092-6</t>
  </si>
  <si>
    <t>https://ieeexplore.ieee.org/stamp/stamp.jsp?arnumber=4632409</t>
  </si>
  <si>
    <t>Multi-sensor fusion;target tracking;anomaly detection;Automatic Identification System (AIS);coastal radar;SAR imagery;Maritime Surveillance</t>
  </si>
  <si>
    <t>Bayes methods;image fusion;marine radar;national security;radar imaging;radar tracking;search radar;spaceborne radar;synthetic aperture radar;target tracking</t>
  </si>
  <si>
    <t>maritime surveillance;national security;NATO;multisensor data fusion;Bayesian anomaly detection;satellite imagery tasking;SAR;AIS;automatic identification system;target tracking</t>
  </si>
  <si>
    <t>Unsupervised learning of maritime traffic patterns for anomaly detection</t>
  </si>
  <si>
    <t>M. Vespe; I. Visentini; K. Bryan; P. Braca</t>
  </si>
  <si>
    <t>NATO Undersea Research Centre, La Spezia, Italy; NATO Undersea Research Centre, La Spezia, Italy; NATO Undersea Research Centre, La Spezia, Italy; NATO Undersea Research Centre, La Spezia, Italy</t>
  </si>
  <si>
    <t>9th IET Data Fusion &amp; Target Tracking Conference (DF&amp;TT 2012): Algorithms &amp; Applications</t>
  </si>
  <si>
    <t>Maritime anomaly detection requires an efficient representation and consistent knowledge of vessel behaviour. Automatic Identification System (AIS) data provides ships state vector and identity information that is here used to automatically derive knowledge of maritime traffic in an unsupervised way. The proposed approach only utilises AIS data, historical or real-time, and is aimed at incrementally learning motion patterns without any specific a priori contextual description. This can be applied to a single AIS terrestrial receiver, to regional networks or to global scale tracking. The maritime traffic representation underpins low- likelihood behaviour detection and supports enhanced Maritime Situational Awareness by providing a characterisation of vessels traffic.</t>
  </si>
  <si>
    <t>978-1-84919-624-6</t>
  </si>
  <si>
    <t>10.1049/cp.2012.0414</t>
  </si>
  <si>
    <t>https://ieeexplore.ieee.org/stamp/stamp.jsp?arnumber=6253641</t>
  </si>
  <si>
    <t>Maritime Situational Awareness;Automatic Identification System;Incremental Learning</t>
  </si>
  <si>
    <t>marine systems;pattern clustering;ships;unsupervised learning</t>
  </si>
  <si>
    <t>unsupervised learning;maritime traffic patterns;anomaly detection;automatic identification system data;vessel behaviour;regional networks;single AIS terrestrial receiver;maritime situational awareness;low-likelihood behaviour detection;ships state vector;identity information</t>
  </si>
  <si>
    <t>IET</t>
  </si>
  <si>
    <t>IET Conferences</t>
  </si>
  <si>
    <t>DB-Drift: Concept drift aware density-based anomaly detection for maritime trajectories</t>
  </si>
  <si>
    <t>A. Henriksen</t>
  </si>
  <si>
    <t>Sandia National Laboratories, Albuquerque, United States</t>
  </si>
  <si>
    <t>2023 Sensor Signal Processing for Defence Conference (SSPD)</t>
  </si>
  <si>
    <t>Anomalies in maritime surveillance operations are often high-risk, and need to be detected quickly from real-world, incoming data sources. Hence it is critical that we develop unsupervised anomaly detection algorithms that both operate on a data stream and adapt to it. Real-world maritime data streams involve multiple, intersecting forms of concept drift, meaning that the underlying data distribution changes over time. We introduce DB-Drift, a novel algorithm for adapting existing density-based unsupervised anomaly detection pipelines to handle gradual and seasonal drift simultaneously.</t>
  </si>
  <si>
    <t>979-8-3503-3732-7</t>
  </si>
  <si>
    <t>10.1109/SSPD57945.2023.10256907</t>
  </si>
  <si>
    <t>https://ieeexplore.ieee.org/stamp/stamp.jsp?arnumber=10256907</t>
  </si>
  <si>
    <t>Concept drift;maritime trajectories;anomaly detection</t>
  </si>
  <si>
    <t>Surveillance;Soft sensors;Pipelines;Signal processing algorithms;Signal processing;Trajectory;Anomaly detection</t>
  </si>
  <si>
    <t>data handling;marine engineering computing;surveillance;unsupervised learning</t>
  </si>
  <si>
    <t>concept drift aware density-based anomaly detection;data distribution;DB-Drift;density-based unsupervised anomaly detection;maritime surveillance operations;maritime trajectories;real-world maritime data streams</t>
  </si>
  <si>
    <t>Collaborative autonomous multi-vessel detection, bounding, and containment for maritime environmental disasters</t>
  </si>
  <si>
    <t>K. L. Woerner; M. R. Benjamin; H. Schmidt</t>
  </si>
  <si>
    <t>Department of Mechanical Engineering and the Computer Science, Massachusetts Institute of Technology, Cambridge, MA, USA; Department of Mechanical Engineering and the Computer Science, Massachusetts Institute of Technology, Cambridge, MA, USA; Department of Mechanical Engineering and the Computer Science, Massachusetts Institute of Technology, Cambridge, MA, USA</t>
  </si>
  <si>
    <t>OCEANS 2017 - Anchorage</t>
  </si>
  <si>
    <t>This paper demonstrates the process of adapting publicly available repositories for the MOOS-IvP middleware to efficiently create and solve problems for collaborative marine autonomy. The problem introduced in this paper addresses a collaborative approach for autonomous environmental anomaly detection, bounding, and containment. An environmental anomaly may be an oil spill, radioactive contamination, or other similar undesirable and detectable event. A simulated oil spill anomaly was introduced into the maritime environment. Multiple autonomous vessels searched an area and discovered the anomaly. Upon detection, one vessel continued to search the larger area for additional spills. The second vessel began a dedicated survey of the spill area to determine the severity, approximate bounding dimensions, and spreading, if any. Upon completing its survey to a reasonable level of confidence, another vessel confirmed the boundary then surrounded the bounded spill area with an oil boom to prevent further spreading. Vessels provided detailed spill reports throughout the survey and bounding process. A final spill report was sent to the shore side control station with the overall dimensions of the spill as well as the location and dimensions of the bounding oil boom that was laid. The vehicles used in this problem were capable of avoiding collision with other marine traffic in accordance with the international collision regulations (COLREGS).</t>
  </si>
  <si>
    <t>978-0-6929-4690-9</t>
  </si>
  <si>
    <t>https://ieeexplore.ieee.org/stamp/stamp.jsp?arnumber=8232381</t>
  </si>
  <si>
    <t>Collaboration;Oils;Temperature sensors;Autonomous vehicles;Search problems;Linear programming;Databases</t>
  </si>
  <si>
    <t>disasters;marine pollution;marine safety;object detection;oceanographic techniques;oil pollution</t>
  </si>
  <si>
    <t>international collision regulations;marine traffic;bounded spill area;multiple autonomous vessels;simulated oil spill anomaly;radioactive contamination;autonomous environmental anomaly detection;collaborative marine autonomy;MOOS-IvP middleware;maritime environmental disasters;collaborative autonomous multivessel detection;bounding oil boom;bounding process;spill reports;vessel</t>
  </si>
  <si>
    <t>iGroup Learning and iDetect for Dynamic Anomaly Detection with Applications in Maritime Threat Detection</t>
  </si>
  <si>
    <t>C. Cai; R. Chen; A. D. Liu; F. S. Roberts; M. Xie</t>
  </si>
  <si>
    <t>Department of Statistics and CCICADA Center, Rutgers University, Piscataway, New Jersey; Department of Statistics and CCICADA Center, Rutgers University, Piscataway, New Jersey; Department of Statistics and CCICADA Center, Rutgers University, Piscataway, New Jersey; Department of Statistics and CCICADA Center, Rutgers University, Piscataway, New Jersey; Department of Statistics and CCICADA Center, Rutgers University, Piscataway, New Jersey</t>
  </si>
  <si>
    <t>2018 IEEE International Symposium on Technologies for Homeland Security (HST)</t>
  </si>
  <si>
    <t>The maritime transportation system is critical to the US and world economy. This paper reports on two novel statistical tools, iGroup learning for individualized grouping and baseline distribution formation, and iDetect for subsequent individualized detection of anomalous deviations from the baseline distribution. These statistical methods are being developed, tested, and implemented in the context of maritime threat detection, but can be easily applied in other areas. In the maritime domain, the tools aim to provide early warnings of anomalies and assessments of resulting risk for vessels being monitored. The paper presents some preliminary results about these tools and specifically reports on a case study aimed at finding anomalous behavior for vessels approaching a port.</t>
  </si>
  <si>
    <t>978-1-5386-3443-1</t>
  </si>
  <si>
    <t>10.1109/THS.2018.8574162</t>
  </si>
  <si>
    <t>https://ieeexplore.ieee.org/stamp/stamp.jsp?arnumber=8574162</t>
  </si>
  <si>
    <t>Artificial intelligence;Marine vehicles;Trajectory;Tools;Standards;Statistical analysis;Monitoring</t>
  </si>
  <si>
    <t>marine engineering;security of data;statistical analysis</t>
  </si>
  <si>
    <t>dynamic anomaly detection;maritime threat detection;maritime transportation system;statistical tools;baseline distribution;statistical methods;maritime domain;anomalous behavior;iDetect;iGroup learning</t>
  </si>
  <si>
    <t>Millimetre-wave and sub-THz maritime radar scene simulation</t>
  </si>
  <si>
    <t>L. Daniel; E. Marchetti; D. Kumar; A. Stove; E. Hoare; M. Gashinova; M. Cherniakov</t>
  </si>
  <si>
    <t>Microwave System Integrated Laboratory, University of Birmingham, Birmingham, United Kingdom; Microwave System Integrated Laboratory, University of Birmingham, Birmingham, United Kingdom; Microwave System Integrated Laboratory, University of Birmingham, Birmingham, United Kingdom; Microwave System Integrated Laboratory, University of Birmingham, Birmingham, United Kingdom; Microwave System Integrated Laboratory, University of Birmingham, Birmingham, United Kingdom; Microwave System Integrated Laboratory, University of Birmingham, Birmingham, United Kingdom; Microwave System Integrated Laboratory, University of Birmingham, Birmingham, United Kingdom</t>
  </si>
  <si>
    <t>International Conference on Radar Systems (RADAR 2022)</t>
  </si>
  <si>
    <t>Situational awareness for small maritime craft is of vital importance for improved marine safety of both the craft and other water users, as well as being paramount for path planning and obstacle avoidance in the development of small autonomous vessels. As part of a wider experimental and theoretical research program, here we investigate the potential for use of commercial electromagnetic simulation software, to simulate multi-modal radar responses and high-resolution imagery of maritime scenes at mm-wave and sub-THz frequencies, incorporating a developed physical sea surface model. The ultimate goal is to use simulation in the development of radar anomaly detection algorithms and for situations where experimental measurements are logistically challenging. We also outline the procedure for experimentally verifying the simulated data using a wave tank as a controlled repeatable measurement environment.</t>
  </si>
  <si>
    <t>978-1-83953-777-6</t>
  </si>
  <si>
    <t>10.1049/icp.2023.1297</t>
  </si>
  <si>
    <t>https://ieeexplore.ieee.org/stamp/stamp.jsp?arnumber=10106382</t>
  </si>
  <si>
    <t>collision avoidance;marine safety;mobile robots;object detection;path planning</t>
  </si>
  <si>
    <t>autonomous vessels;commercial electromagnetic simulation software;developed physical sea surface model;high-resolution imagery;improved marine safety;maritime craft;maritime scenes;millimetre-wave;multimodal radar responses;obstacle avoidance;path planning;radar anomaly detection algorithms;situational awareness;sub-THz maritime radar scene simulation;theoretical research program;water users;wave tank;wider experimental research program</t>
  </si>
  <si>
    <t>A distance-based trajectory outlier detection method on maritime traffic data</t>
  </si>
  <si>
    <t>B. Lei; D. Mingchao</t>
  </si>
  <si>
    <t>Computer Science Department, Wuhan East Lake College, Wuhan, China; College of Electronics Engineering, Navy University of Engineering, Wuhan, China</t>
  </si>
  <si>
    <t>2018 4th International Conference on Control, Automation and Robotics (ICCAR)</t>
  </si>
  <si>
    <t>As a result of establishment of Automatic Identification System (AIS) networks, maritime vessel trajectories are becoming increasingly available. Finding outliers in a collection of patterns among AIS trajectories is critical for real time applications ranging from military surveillance to transportation management. In this paper we present a distance-based approach for trajectory outlier detection on trajectory data. First, we apply Density Based Spatial Clustering of Applications with Noise (DBSCAN) to generate patterns from original trajectories. Second, we extract gravity vectors and sample stop points from clusters to retain stop and move information and to reduce the further computation cost. To measure the similarity between trajectory points and clusters, cluster relative distance and cluster angular distance are proposed. Finally, we present experiments on real AIS data at Chinese QiongZhou strait. The experiment results show that our methods can detect distance anomaly and speed/heading anomaly effectively and greatly reduces computation cost.</t>
  </si>
  <si>
    <t>978-1-5386-6338-7</t>
  </si>
  <si>
    <t>10.1109/ICCAR.2018.8384697</t>
  </si>
  <si>
    <t>https://ieeexplore.ieee.org/stamp/stamp.jsp?arnumber=8384697</t>
  </si>
  <si>
    <t>AIS;outlier detection;trajectory data mining;cluster</t>
  </si>
  <si>
    <t>Trajectory;Anomaly detection;Artificial intelligence;Data models;Clustering algorithms;Gravity</t>
  </si>
  <si>
    <t>data mining;marine engineering;marine safety;pattern clustering;traffic engineering computing</t>
  </si>
  <si>
    <t>maritime traffic data;maritime vessel trajectories;AIS trajectories;trajectory data;computation cost;trajectory points;cluster relative distance;cluster angular distance;AIS data;distance anomaly;distance-based trajectory outlier detection method;automatic identification system networks;AIS networks;AIS networks;distance-based approach;trajectory outlier detection;density based spatial clustering of applications with noise;DBSCAN;gravity vectors;stop points;Chinese QiongZhou strait;speed anomaly detection;heading anomaly detection</t>
  </si>
  <si>
    <t>From Safety to security - Pattern and anomaly detections in maritime trajectories</t>
  </si>
  <si>
    <t>S. -J. Chang; K. -H. Yeh; G. -D. Peng; S. -M. Chang; C. -H. Huang</t>
  </si>
  <si>
    <t>Department of Communications, National Taiwan Ocean University, Keelung, Taiwan; Department of Communications, National Taiwan Ocean University, Keelung, Taiwan; Department of Communications, National Taiwan Ocean University, Keelung, Taiwan; Department of Communications, National Taiwan Ocean University, Keelung, Taiwan; Department of Communications, National Taiwan Ocean University, Keelung, Taiwan</t>
  </si>
  <si>
    <t>2015 International Carnahan Conference on Security Technology (ICCST)</t>
  </si>
  <si>
    <t>This paper presents recent findings in maritime trajectory pattern and anomaly detection using long-term data collected via a shore-based network of Automatic Identification System (AIS). Since the establishment of the AIS network around Taiwan in 2009, the accumulated massive vessel trajectories have been extensively explored under a series of government research projects. The project themes include safety and efficiency in marine transportation, as well as environment issues. Algorithms and software tools are developed to discover patterns of vessel traffic, routes, and delays, detect various near-miss events, investigate marine casualties, and assist in ship emission inventories. When the massive AIS data are investigated in different aspects and ways, anomalies with security implications emerged.</t>
  </si>
  <si>
    <t>2153-0742</t>
  </si>
  <si>
    <t>978-1-4799-8691-0</t>
  </si>
  <si>
    <t>10.1109/CCST.2015.7389720</t>
  </si>
  <si>
    <t>https://ieeexplore.ieee.org/stamp/stamp.jsp?arnumber=7389720</t>
  </si>
  <si>
    <t>Automatic Identification System;trajectory mining;near miss;anomaly detection</t>
  </si>
  <si>
    <t>Marine vehicles;Safety;Trajectory;Navigation;Grounding;Transportation;Security</t>
  </si>
  <si>
    <t>data mining;feature extraction;identification;marine engineering;security of data;software tools</t>
  </si>
  <si>
    <t>pattern detection;anomaly detection;maritime trajectory mining;shore-based network;automatic identification system;AIS network;software tool;security implication</t>
  </si>
  <si>
    <t>LTE-Maritime: High-Speed Maritime Wireless Communication Based on LTE Technology</t>
  </si>
  <si>
    <t>S. -W. Jo; W. -S. Shim</t>
  </si>
  <si>
    <t>Marine Safety and Environmental Research Department, Korea Research Institute of Ships and Ocean Engineering (KRISO), Daejeon, South Korea; Marine Safety and Environmental Research Department, Korea Research Institute of Ships and Ocean Engineering (KRISO), Daejeon, South Korea</t>
  </si>
  <si>
    <t>IEEE Access</t>
  </si>
  <si>
    <t>The recent advances in wireless communication technologies allow mobile users to access various data services anytime and anywhere on land, while it is one of challenging issues to provide reliable data communications for maritime users due to the geographic features on the sea. Considering the increasing demands of maritime digital data services, we need to develop maritime communications supporting high-speed data rates and extended communication coverage. In this paper, we present the state-of-the-art works related to the data requirements of maritime services and the technical characteristics of existing maritime networks. Then, we introduce a long-term evolution for maritime (LTE-Maritime) that is an ongoing research project in South Korea. The objective of LTE-Maritime is to develop a maritime communication infrastructure supporting the data rates in the order of megabits per second within the communication coverage of 100 km. In order to confirm the feasibility of LTE-Maritime, we implemented a testbed for the LTE-Maritime which consisted of ships equipped with LTE-Maritime routers, base stations (BSs) along the coast, and an operation center. The experimental results show that the LTE-Maritime could be a practical solution for ship-to-shore data communication. Furthermore, we discuss a set of open issues related to the development of LTE-Maritime network.</t>
  </si>
  <si>
    <t>2169-3536</t>
  </si>
  <si>
    <t>10.1109/ACCESS.2019.2912392</t>
  </si>
  <si>
    <t xml:space="preserve">National R&amp;D Project of SMART-Navigation-Implementation of Korean e-Navigation Operation System and Maritime Digital Infrastructure; Ministry of Oceans and Fisheries(grant numbers:PMS4010); </t>
  </si>
  <si>
    <t>https://ieeexplore.ieee.org/stamp/stamp.jsp?arnumber=8694989</t>
  </si>
  <si>
    <t>Long term evolution (LTE);LTE-Maritime;maritime data service;maritime wireless communication;testbed implementation</t>
  </si>
  <si>
    <t>Long Term Evolution;Wireless communication;Satellites;Marine vehicles;Safety;Wireless fidelity</t>
  </si>
  <si>
    <t>Long Term Evolution;marine communication;mobile computing;radio networks;ships;telecommunication network routing</t>
  </si>
  <si>
    <t>high-speed maritime wireless communication;wireless communication technologies;reliable data communications;maritime users;maritime digital data services;high-speed data rates;extended communication coverage;maritime services;maritime communication infrastructure;LTE-Maritime routers;ship-to-shore data communication;LTE-Maritime network;base stations;Long-term Evolution-for-maritime;South Korea</t>
  </si>
  <si>
    <t>Hierarchical Maritime Radio Networks for Internet of Maritime Things</t>
  </si>
  <si>
    <t>Y. Kim; Y. Song; S. H. Lim</t>
  </si>
  <si>
    <t>Department of Electrical Engineering, Korea Advanced Institute of Science and Technology, Daejeon, South Korea; Maritime ICT R&amp;D Center, Korea Institute of Ocean Science and Technology, Busan, South Korea; Maritime ICT R&amp;D Center, Korea Institute of Ocean Science and Technology, Busan, South Korea</t>
  </si>
  <si>
    <t>Despite the potential benefits of a maritime Internet of Things, a number of issues hinder its realization, including the need for wide area coverage and cost-effectiveness. Toward these needs, a model is first presented for uplink maritime radio communications that hierarchically employ Wi-Fi and cellular links for data transmission from marine user equipments (MUEs) on a ship to a cellular base station with distributed antennas (DAs) along a coastline. Then, the performances are evaluated given in terms of average data rate and outage probability in the hierarchical maritime radio networks. When evaluating the performances, heterogeneous channel characteristics of the hierarchical networks are taken into account in which Rayleigh fading is considered for the MUE-ship links, whereas shadowed-Rician fading is considered for the ship-DA links. Moreover, the effects due to various transmission errors that can be occurred at different communication layers are reflected in determining the quality of service (QoS) requirements of a ship. With the help of authors' analysis, an antenna selection algorithm is proposed under which the minimum size of a service cloud can be found to support the QoS requirements of MUEs with a ship. The numerical evaluations demonstrate the validity of the proposed algorithm.</t>
  </si>
  <si>
    <t>10.1109/ACCESS.2019.2911703</t>
  </si>
  <si>
    <t xml:space="preserve">Ministry of Oceans and Fisheries; National Research Foundation of Korea(grant numbers:NRF-2017R1D1A1B03032619); </t>
  </si>
  <si>
    <t>https://ieeexplore.ieee.org/stamp/stamp.jsp?arnumber=8693511</t>
  </si>
  <si>
    <t>Cellular networks;distributed antenna (DA);data minimization;Internet of maritime thing (IoMT);hierarchical networks;maritime communications;quality of service (QoS);wireless communication</t>
  </si>
  <si>
    <t>Marine vehicles;Quality of service;Radio networks;Oceans;Antennas;Internet;Data communication</t>
  </si>
  <si>
    <t>cellular radio;marine communication;probability;quality of service;radio networks;radionavigation;Rayleigh channels;Rician channels;wireless channels;wireless LAN</t>
  </si>
  <si>
    <t>hierarchical maritime radio networks;wide area coverage;uplink maritime radio communications;cellular links;data transmission;cellular base station;average data rate;outage probability;hierarchical networks;MUE-ship links;ship-DA links;maritime Internet of Things;Wi-Fi link;marine user equipments;quality of service;shadowed-Rician fading</t>
  </si>
  <si>
    <t>Evaluation of Maritime Vision Techniques for Aerial Search of Humans in Maritime Environments</t>
  </si>
  <si>
    <t>P. Westall; J. J. Ford; P. O'Shea; S. Hrabar</t>
  </si>
  <si>
    <t>School of Engineering Systems, Queensland University of Technology, Brisbane, Australia; School of Engineering Systems, Queensland University of Technology, Brisbane, Australia; School of Engineering Systems, Queensland University of Technology, Brisbane, Australia; ICT Centre, Commonwealth Scientific and Industrial Research Organisation, Brisbane, Australia</t>
  </si>
  <si>
    <t>2008 Digital Image Computing: Techniques and Applications</t>
  </si>
  <si>
    <t>Searching for humans lost in vast stretches of ocean has always been a difficult task. In this paper, a range of machine vision approaches are investigated as candidate tools to mitigate the risk of human fatigue and complacency after long hours performing these kind of search tasks. Our two-phased approach utilises point target detection followed by temporal tracking of these targets. Four different point target detection techniques and two tracking techniques are evaluated. We also evaluate the use of different colour spaces for target detection. This paper has a particular focus on Hidden Markov Model based tracking techniques, which seem best able to incorporate a priori knowledge about the maritime search problem, to improve detection performance.</t>
  </si>
  <si>
    <t>978-0-7695-3456-5</t>
  </si>
  <si>
    <t>10.1109/DICTA.2008.89</t>
  </si>
  <si>
    <t>https://ieeexplore.ieee.org/stamp/stamp.jsp?arnumber=4700018</t>
  </si>
  <si>
    <t>search and rescue;maritime;machine vision;hidden markov models;mathematical morphology</t>
  </si>
  <si>
    <t>Humans;Oceans;Target tracking;Sea surface;Cameras;Machine vision;Australia;Object detection;Search problems;Surface morphology</t>
  </si>
  <si>
    <t>hidden Markov models;marine engineering;object detection</t>
  </si>
  <si>
    <t>machine vision techniques;aerial search;human fatigue;two-phased approach;point target detection;temporal tracking;target detection techniques;hidden Markov model;maritime search problem</t>
  </si>
  <si>
    <t>Integrated Flexible Maritime Crane Architecture for the Offshore Simulation Centre AS (OSC): A Flexible Framework for Alternative Maritime Crane Control Algorithms</t>
  </si>
  <si>
    <t>F. Sanfilippo; L. I. Hatledal; A. Styve; K. Y. Pettersen; H. Zhang</t>
  </si>
  <si>
    <t>Department of Maritime Technology and Operations, Aalesund University College, Aalesund, Norway; Department of Maritime Technology and Operations, Aalesund University College, Aalesund, Norway; Department of Engineering and Natural Sciences, Aalesund University College, Aalesund, Norway; Department of Engineering Cybernetics, Norwegian University of Science and Technology, Trondheim, Norway; Department of Maritime Technology and Operations, Aalesund University College, Aalesund, Norway</t>
  </si>
  <si>
    <t>IEEE Journal of Oceanic Engineering</t>
  </si>
  <si>
    <t>The Offshore Simulator Centre AS (OSC) is the world's most advanced provider of simulators for demanding offshore operations. However, even though the OSC provides very powerful simulation tools, it is mainly designed for training purposes and it does not inherently offer any flexible methods concerning the control methodology. In fact, each crane model is controlled with a dedicated control algorithm that cannot be modified, accessed, or replaced at runtime. As a result, it is not possible to dynamically switch between different control methods, nor is it possible to easily investigate alternative control approaches. To overcome these problems, a flexible and general control system architecture that allows for modeling flexible control algorithms of maritime cranes and more generally, robotic arms, was previously presented by our research group. However, in the previous work, a generic game engine was used to visualize the different models. In this work, the flexible and general control system architecture is integrated with a crane simulator developed by the OSC taking full advantage of the provided domain-consistent simulation tools. The Google Protocol Buffers protocol is adopted to realize the communication protocol. This integration establishes the base for the research of alternative control algorithms, which can be efficiently tested in a realistic maritime simulation environment. As a validating case study, an alternative control method based on particle swarm optimization (PSO) is also presented. Related simulations are carried out to validate the efficiency of the proposed integration.</t>
  </si>
  <si>
    <t>1558-1691</t>
  </si>
  <si>
    <t>10.1109/JOE.2015.2439891</t>
  </si>
  <si>
    <t>https://ieeexplore.ieee.org/stamp/stamp.jsp?arnumber=7156157</t>
  </si>
  <si>
    <t>Control architecture;crane simulator;system integration</t>
  </si>
  <si>
    <t>Cranes;Protocols;Joints;Control systems;Training;Manipulators</t>
  </si>
  <si>
    <t>control systems;cranes;particle swarm optimisation;protocols</t>
  </si>
  <si>
    <t>integrated flexible maritime crane architecture;Offshore Simulation Centre AS;maritime crane control algorithms;control system architecture;crane simulator;domain-consistent simulation tools;Google Protocol Buffers protocol;communication protocol;particle swarm optimization</t>
  </si>
  <si>
    <t>Detecting and Hunting Cyberthreats in a Maritime Environment: Specification and Experimentation of a Maritime Cybersecurity Operations Centre</t>
  </si>
  <si>
    <t>O. Jacq; X. Boudvin; D. Brosset; Y. Kermarrec; J. Simonin</t>
  </si>
  <si>
    <t>Chair of Naval Cyber Defense-Ecole Navale-29460 Lanveoc, France; Chair of Naval Cyber Defense-Ecole Navale-29460 Lanveoc, France; Chair of Naval Cyber Defense-Ecole Navale-29460 Lanveoc, France; Lab-STICC-IMT Atlantique-29238 Brest, France; Lab-STICC-IMT Atlantique-29238 Brest, France</t>
  </si>
  <si>
    <t>2018 2nd Cyber Security in Networking Conference (CSNet)</t>
  </si>
  <si>
    <t>The vast majority of worldwide goods exchanges are made by sea. In some parts of the world, the concurrence for dominance at sea is very high and definitely seen as a main military goal. Meanwhile, new generation ships highly rely on information systems for communication, navigation and platform management. This ever-spreading attack surface and permanent satellite links have grown a concern about the potential impact of cyberattacks on a ship at sea or on naval shore infrastructures. Therefore, on top of the usual cyberprotection measures taken for safety reasons, it is essential to implement an ongoing cyber monitoring of ships in order to detect, react accordingly, and stop any incoming threat. In this paper, we explain the specific constraints when trying to assess the cyber situation awareness of maritime information systems. As we will demonstrate, those systems combine physical and logical constraints which complexify their cyber monitoring process and architecture. Gathering valuable data while having a limited and controlled impact on the satellite bandwidth, maintaining a high level of integrity on remote systems in production are, for instance, thriving challenges for both civilian and military ships. We have designed and set up a research platform which fulfils those specifications to streamline the cyber monitoring process. We will then describe the architecture used to detect cyber-threats and collect potential Indices of Compromise from naval systems, as well as the results we have currently achieved.</t>
  </si>
  <si>
    <t>978-1-5386-7045-3</t>
  </si>
  <si>
    <t>10.1109/CSNET.2018.8602669</t>
  </si>
  <si>
    <t>https://ieeexplore.ieee.org/stamp/stamp.jsp?arnumber=8602669</t>
  </si>
  <si>
    <t>ICS-SOC-maritime-cyber situation awareness</t>
  </si>
  <si>
    <t>Marine vehicles;Information systems;Computer security;Computer architecture;Companies;Sea surface</t>
  </si>
  <si>
    <t>information systems;marine engineering;naval engineering;security of data;ships</t>
  </si>
  <si>
    <t>maritime cybersecurity operations centre;attack surface;cyber situation awareness;maritime information systems;cyber monitoring process;satellite bandwidth;remote systems;civilian ships;military ships;naval systems;cyberthreats;maritime environment;satellite links;cyberprotection measures</t>
  </si>
  <si>
    <t>Robust sensor fusion in real maritime surveillance scenarios</t>
  </si>
  <si>
    <t>J. GarcÃ­a; J. Luis Guerrero; A. Luis; J. M. Molina</t>
  </si>
  <si>
    <t>GIAA, Universidad Carlos III de Madrid, Madrid, Spain; GIAA, Universidad Carlos III de Madrid, Madrid, Spain; GIAA, Universidad Carlos III de Madrid, Madrid, Spain; GIAA, Universidad Carlos III de Madrid, Madrid, Spain</t>
  </si>
  <si>
    <t>2010 13th International Conference on Information Fusion</t>
  </si>
  <si>
    <t>This paper presents the design and evaluation of a sensor fusion system for maritime surveillance. The system must exploit the complementary AIS-radar sensing technologies to synthesize a reliable surveillance picture using a highly efficient implementation to operate in dense scenarios. The paper highlights the realistic effects taken into account for robust data combination and system scalability.</t>
  </si>
  <si>
    <t>978-0-9824438-1-1</t>
  </si>
  <si>
    <t>10.1109/ICIF.2010.5712037</t>
  </si>
  <si>
    <t>https://ieeexplore.ieee.org/stamp/stamp.jsp?arnumber=5712037</t>
  </si>
  <si>
    <t>Maritime surveillance;AIS-radar sensor fusion;data association;real time performance</t>
  </si>
  <si>
    <t>Radar tracking;Surveillance;Sea measurements;Sensor fusion;Target tracking</t>
  </si>
  <si>
    <t>marine radar;sensor fusion</t>
  </si>
  <si>
    <t>robust sensor fusion;maritime surveillance;complementary AIS-radar sensing technology</t>
  </si>
  <si>
    <t>Vietnamâ€™s Connectivity and Embeddedness in the Maritime Silk Road and Global Maritime Network</t>
  </si>
  <si>
    <t>Z. -H. Hu</t>
  </si>
  <si>
    <t>Logistics Research Center, Shanghai Maritime University, Shanghai, China</t>
  </si>
  <si>
    <t>Vietnam is one of the sixty-five countries in the belt and road (BR) initialized by China and especially an important player along the 21st century maritime silk road (MSR). Moreover, Vietnam faces the Pacific Ocean and possesses an intrinsic advantage of maritime transport. Based on a big data system of port and shipping, the Vietnam's connectivity with the MSR and thus the global maritime system is analyzed by visualization and network analyzing methods. The mutual significances between Vietnam maritime network and the MSR (except for Vietnam) are derived from the flows between them; primary flows and key maritime trading clusters are discovered. Considering the global maritime network, the Vietnam's embeddedness in MSR and the global maritime network are portrayed by network analysis. In the context of the belt and road initiative (BRI) proposed by China, the alignment of Vietnam to the MSR and the world is examined. In conclusion, Vietnam is along the MSR while plays globally.</t>
  </si>
  <si>
    <t>10.1109/ACCESS.2019.2923528</t>
  </si>
  <si>
    <t xml:space="preserve">National Natural Science Foundation of China(grant numbers:71871136,71471109); Science and Technology Commission of Shanghai Municipality(grant numbers:16040501800); </t>
  </si>
  <si>
    <t>https://ieeexplore.ieee.org/stamp/stamp.jsp?arnumber=8738028</t>
  </si>
  <si>
    <t>Marine transportation;logistics management;the belt and road initiative;big data;network theory;geographic information systems</t>
  </si>
  <si>
    <t>Asia;Roads;Belts;Europe;Logistics;Trade agreements</t>
  </si>
  <si>
    <t>marine systems;oceanographic techniques;ships;transportation</t>
  </si>
  <si>
    <t>21st century maritime silk road;MSR;maritime transport;Vietnam's connectivity;global maritime system;visualization;network analyzing methods;Vietnam maritime network;global maritime network;Vietnam's embeddedness;belt;road initiative;big data system;port;shipping;maritime trading clusters</t>
  </si>
  <si>
    <t>CCBY</t>
  </si>
  <si>
    <t>A maritime ITS architecture for e-Navigation and e-Maritime: Supporting environment friendly ship transport</t>
  </si>
  <si>
    <t>Ã˜. J. RÃ¸dseth</t>
  </si>
  <si>
    <t>Department of Maritime Transport Systems at MARINTEK, Norway</t>
  </si>
  <si>
    <t>2011 14th International IEEE Conference on Intelligent Transportation Systems (ITSC)</t>
  </si>
  <si>
    <t>Ship transport can be said to be the original Intelligent Transport System and developments in this sector should be of interest for ITS research in other modes. This paper will investigate the requirements to a Maritime ITS architecture and describe elements of a possible solution. A driving force behind this architecture is the international nature of ship transport and the need to establish standards for information exchanges to further increase efficiency, reduce greenhouse gas (GHG) emissions and improve the security in the sector. Obviously, reduction of GHG emissions through operational measures can also reduce costs. This has been realized by the shipping community and the e-Navigation (by International Maritime Organization - IMO) and e-Maritime (by European Union - EU) initiatives testify to this. Both initiatives have identified the information architecture as critical for the future development of the ship transport area. The development of a maritime ITS architecture needs to consider legacy systems, the international nature of shipping, international legislation and standards as well as highly varying quality of service on available communication channels.</t>
  </si>
  <si>
    <t>2153-0017</t>
  </si>
  <si>
    <t>978-1-4577-2197-7</t>
  </si>
  <si>
    <t>10.1109/ITSC.2011.6082963</t>
  </si>
  <si>
    <t>https://ieeexplore.ieee.org/stamp/stamp.jsp?arnumber=6082963</t>
  </si>
  <si>
    <t>Marine vehicles;Safety;Security;Standards;Satellites;Unified modeling language;Satellite navigation systems</t>
  </si>
  <si>
    <t>air pollution control;cost reduction;electronic data interchange;environmental factors;legislation;marine communication;marine engineering;navigation;quality of service;ships;transportation</t>
  </si>
  <si>
    <t>maritime ITS architecture;e-navigation;e-maritime;environment friendly ship transport;intelligent transport system;ITS research;driving force;international nature;information exchanges;greenhouse gas emissions;GHG emissions;operational measures;cost reduction;shipping community;International Maritime Organization;IMO;European Union;information architecture;ship transport area;international legislation;quality of service;communication channels</t>
  </si>
  <si>
    <t>Maritime data technology landscape and value chain exploiting oceans of data for maritime applications</t>
  </si>
  <si>
    <t>J. Ferreira; C. Agostinho; R. Lopes; K. Chatzikokolakis; D. Zissis; M. -E. Vidal; S. Mouzakitis</t>
  </si>
  <si>
    <t>Centre of Technology and Systems, CTS, UNINOVA Caparica, Portugal; Centre of Technology and Systems, CTS, UNINOVA Caparica, Portugal; Centre of Technology and Systems, CTS, UNINOVA Caparica, Portugal; Marine Traffic, London, United Kingdom; Marine Traffic, London, United Kingdom; Rheinische Friedrich-Wilhelms-Universitat Bonn, Bonn, German; National Technical University of Athens, NTUA, Athens, Greece</t>
  </si>
  <si>
    <t>2017 International Conference on Engineering, Technology and Innovation (ICE/ITMC)</t>
  </si>
  <si>
    <t>Maritime areas covers a large percentage of our world, being most of this area unexplored. Despite this, the sea has one of the most valuable and mostly exploited â€œeconomic platformsâ€ of mankind, with applications in different sectors (as fishing industry, transportation cargo, etc.). Although this situation and the great evolution in technology can contribute to better know of the sea, this has not been happening. Given that a systematic collection of maritime data has already been carried out, yet is still dispersed and not used in its entirety. This is one of the objectives of the H2020 BigDataOcean project (http://www.bigdataocean.eu/site/), collecting the various data sources and thus being able to treat them together in order to obtain better results. This paper presents the analysis of the current landscape of big data, starting from the identification of existing ones, used tools and methodologies to be integrated in the project services, and platform with the aim of retrieving and analyzing the maritime data is presented. Then, the requirement engineering methodology is presented, being the methodology used during the project to identify the stakeholders, data sources, data value chain and the technologic gaps, resulting the in the identification of the first iteration of the requirements.</t>
  </si>
  <si>
    <t>978-1-5386-0774-9</t>
  </si>
  <si>
    <t>10.1109/ICE.2017.8280006</t>
  </si>
  <si>
    <t>https://ieeexplore.ieee.org/stamp/stamp.jsp?arnumber=8280006</t>
  </si>
  <si>
    <t>Big Data;Maritime Data;IoT</t>
  </si>
  <si>
    <t>Big Data;Interoperability;Industries;Tools;Stakeholders;Economics</t>
  </si>
  <si>
    <t>Big Data;data analysis;marine engineering</t>
  </si>
  <si>
    <t>H2020 BigDataOcean project;data value chain;requirement engineering methodology;maritime data technology</t>
  </si>
  <si>
    <t>Resilience assessment of maritime container shipping networks â€“ A case of the Maritime Silk Road</t>
  </si>
  <si>
    <t>J. Wu; D. Zhang; C. Wan</t>
  </si>
  <si>
    <t>Intelligent Transportation Systems Research Center, Wuhan University of Technology, Wuhan, China; Intelligent Transportation Systems Research Center, Wuhan University of Technology, Wuhan, China; Intelligent Transportation Systems Research Center, Wuhan University of Technology, Wuhan, China</t>
  </si>
  <si>
    <t>2019 5th International Conference on Transportation Information and Safety (ICTIS)</t>
  </si>
  <si>
    <t>This paper presents a framework for the resilience assessment of maritime shipping networks by quantifying its recovery performance under natural hazards. The vulnerability of the maritime shipping network is measured according to the variation of network efficiency and the relative size of the largest connected subgraph in the face of the disruption of transportation systems (shutdown of ports). The service performance of the maritime shipping network is indicated by the global network efficiency, and the resilience of maritime shipping network is associated to the network performance loss triangle considering the whole process from a partial disruption to full recovery. The proposed resilience assessment method is applied to a container shipping network of the Maritime Silk Road (MSR) under the storm risks. Two recovery strategies, which are random recovery strategy and multi-centrality based recovery strategy, are adopted respectively, and the recovery performance of the container shipping network under different strategies are comparatively analyzed. The research results can be used to not only support the identification of the weak points of the maritime transportation network along the MSR through vulnerability analysis but also provide a reference for the effective risk management of maritime transportation, so as to improve the safety and reliability of the whole system.</t>
  </si>
  <si>
    <t>978-1-7281-0489-8</t>
  </si>
  <si>
    <t>10.1109/ICTIS.2019.8883849</t>
  </si>
  <si>
    <t>https://ieeexplore.ieee.org/stamp/stamp.jsp?arnumber=8883849</t>
  </si>
  <si>
    <t>Container shipping network;transportation resilience;multi-centrality;maritime risk;natural hazards</t>
  </si>
  <si>
    <t>Resilience;Transportation;Safety;Containers;Risk management;Loss measurement;Indexes</t>
  </si>
  <si>
    <t>graph theory;hazards;marine safety;risk management;sea ports;ships;storms;transportation</t>
  </si>
  <si>
    <t>maritime shipping network;global network efficiency;network performance loss triangle;maritime silk road;maritime transportation network;resilience assessment;maritime container shipping networks;natural hazards;subgraph;transportation systems;storm risks;random recovery strategy;multicentrality based recovery strategy;risk management</t>
  </si>
  <si>
    <t>An analysis of path loss models of LTE-Maritime for mobile communication system in maritime environments</t>
  </si>
  <si>
    <t>S. -W. Jo; J. H. Jang; W. -S. Shim</t>
  </si>
  <si>
    <t>Marine Safety and Environmental Research Division, Korea Research Institute of Ships &amp; Ocean engineering(KRISO), Dae-jeon, Republic of Korea; Marine Safety and Environmental Research Division, Korea Research Institute of Ships &amp; Ocean engineering(KRISO), Dae-jeon, Republic of Korea; Marine Safety and Environmental Research Division, Korea Research Institute of Ships &amp; Ocean engineering(KRISO), Dae-jeon, Republic of Korea</t>
  </si>
  <si>
    <t>2019 22nd International Symposium on Wireless Personal Multimedia Communications (WPMC)</t>
  </si>
  <si>
    <t>Mobile users in maritime environments have the limitation to use various data services due to insufficient communication infrastructure. Many communication systems commonly used for terrestrial users have been applied to maritime environments. The objective of this paper is to analyze the path loss characteristics of long term evolution (LTE) system and confirm its feasibility in maritime environments. In this purpose, we developed the test-bed for LTE-Maritime at coastline in the Republic of Korea and conducted onboard experiments for reference signal received power (RSRP) and throughput measurements. The measured RSRP values are compared with three conventional path loss models of free space path loss (FSPL), two ray (TR) path loss, Okumura-Hata (OH) model. The comparison results show that the existing models tend to underestimate the RSRP degradation suffered from maritime environment and there is a notable difference between the experiment data and path loss models. In order to analyze their accuracy, root mean square error (RMSE) for each model is calculated according to the distance between a transmitter and a receiver, and the results show that the expected error becomes high with increasing distance. In addition, the throughput measurements show that LTE can provide high-speed data services in the order of Mbps with the long communication distance up to 100 km.</t>
  </si>
  <si>
    <t>1882-5621</t>
  </si>
  <si>
    <t>978-1-7281-5419-0</t>
  </si>
  <si>
    <t>10.1109/WPMC48795.2019.9096094</t>
  </si>
  <si>
    <t>https://ieeexplore.ieee.org/stamp/stamp.jsp?arnumber=9096094</t>
  </si>
  <si>
    <t>Path loss;maritime;LTE;field measurement</t>
  </si>
  <si>
    <t>Loss measurement;Mathematical model;Long Term Evolution;Sea measurements;Data models;Marine vehicles;Antenna measurements</t>
  </si>
  <si>
    <t>cellular radio;Long Term Evolution;marine communication;mean square error methods</t>
  </si>
  <si>
    <t>RMSE;root mean square error;LTE-maritime;mobile communication system;ray path loss;free space path loss;conventional path loss models;long term evolution system;path loss characteristics;communication systems;maritime environment;size 100.0 km</t>
  </si>
  <si>
    <t>Maritime DC microgrids - a combination of microgrid technologies and maritime onboard power system for future ships</t>
  </si>
  <si>
    <t>Zheming Jin; M. Savaghebi; J. C. Vasquez; Lexuan Meng; J. M. Guerrero</t>
  </si>
  <si>
    <t>Department of Energy Technology, Aalborg University, Aalborg, Denmark; Department of Energy Technology, Aalborg University, Aalborg, Denmark; Department of Energy Technology, Aalborg University, Aalborg, Denmark; Department of Energy Technology, Aalborg University, Aalborg, Denmark; Department of Energy Technology, Aalborg University, Aalborg, Denmark</t>
  </si>
  <si>
    <t>2016 IEEE 8th International Power Electronics and Motion Control Conference (IPEMC-ECCE Asia)</t>
  </si>
  <si>
    <t>DC power distribution system is being considered as an attractive alternative to its traditional AC counterpart in many fields of applications and, in particular, for maritime onboard power systems. The adoption of DC power architecture would bring a broad range of benefits to the onboard power system. Not only frequency-related constraints are eliminated, which allows high-speed smaller generators to be used, but also new fault-tolerant configurations involving power electronics, generation control, as well as smart systemic management. For these reasons, DC power systems become natural alternative to the conventional AC power systems in the field of future maritime applications. Moreover, the inevitable cabin structure of maritime applications naturally separate the large-scale power system into several zonal parts. Furthermore, it is expected that the zonal parts can maintain autonomous power supply for a short time, which make the system highly consist with DC microgrids. In this content, it is foreseeable that the advanced research outcomes in the field of DC microgrid are also compatible with maritime onboard power systems. In this paper, DC power architectures, control and coordination methods, and specific issues of maritime onboard power system, fuel efficiency optimization and systemic reconfiguration are outlined, referring to state-of-the-art realizations as well as to novel concept designs presently under development and investigation.</t>
  </si>
  <si>
    <t>978-1-5090-1210-7</t>
  </si>
  <si>
    <t>10.1109/IPEMC.2016.7512282</t>
  </si>
  <si>
    <t>https://ieeexplore.ieee.org/stamp/stamp.jsp?arnumber=7512282</t>
  </si>
  <si>
    <t>DC Microgrid;all-electric ships;integrated power systems;marine electrical power systems;power generation</t>
  </si>
  <si>
    <t>Microgrids;Energy storage;Fuels;Power system reliability;Reliability;Power electronics</t>
  </si>
  <si>
    <t>distributed power generation;marine power systems</t>
  </si>
  <si>
    <t>DC power distribution system;frequency-related constraints;fault-tolerant configurations;power electronics;generation control;smart systemic management;future maritime applications;large-scale power system;autonomous power supply;DC microgrids;maritime onboard power systems;fuel efficiency optimization;systemic reconfiguration</t>
  </si>
  <si>
    <t>Interoperability of unmanned systems in military maritime operations: Developing a controller for unmanned aerial systems operating in maritime environments</t>
  </si>
  <si>
    <t>R. S. Carapau; A. V. Rodrigues; M. M. Marques; V. Lobo; F. Coito</t>
  </si>
  <si>
    <t>Centro de Investigacao Naval (CINAV) Marinha de Guerra Portuguesa (MGP), Almada, Portugal; Centro de InvestigaÃ§Ã£o Naval (CINAV) Marinha de Guerra Portuguesa (MGP), Almada, Portugal; Centro de Investigacao Naval (CINAV) Marinha de Guerra Portuguesa (MGP), Almada, Portugal; Centro de Investigacao Naval (CINAV) Marinha de Guerra Portuguesa (MGP), Almada, Portugal; Faculdade de Ciencias e Tecnologias (FCT) Universidade Nova de Lisboa, Lisboa, Portugal</t>
  </si>
  <si>
    <t>OCEANS 2017 - Aberdeen</t>
  </si>
  <si>
    <t>The current evolution of unmanned systems has unlocked a valuable opportunity to extend military operational capabilities in maritime environments, through the performance of missions such as: maritime reconnaissance, surveillance, patrolling, and search and rescue. To further develop this potential, the implementation of an interoperable structure that contains several unmanned vehicles cooperating and interacting to achieve a common goal, is essential. This paper aims at presenting the benefits of the use of unmanned systems, the benefits of the developing interoperability between unmanned vehicles, and at presenting a practical implementation of an onboard unmanned aerial vehicle (UAV) controller that allows the addition of several new functionalities to the UAV, like performing visual autonomous landing on warships. The development of the controller explores the potential of the Robotic Operating System, which provides a variety of libraries, tools and functionalities, as well as the capability of hardware abstraction, and it promotes and supports the development of new technologies. This work will provide a step further on the development of unmanned systems associated to the Portuguese Navy, and also to become a bedrock for future development.</t>
  </si>
  <si>
    <t>978-1-5090-5278-3</t>
  </si>
  <si>
    <t>10.1109/OCEANSE.2017.8084862</t>
  </si>
  <si>
    <t>https://ieeexplore.ieee.org/stamp/stamp.jsp?arnumber=8084862</t>
  </si>
  <si>
    <t>Interoperability;Unmanned Aerial Vehicle;Robotic Operating System;Visual Autonomous Landing</t>
  </si>
  <si>
    <t>Visualization;Interoperability;Unmanned aerial vehicles;Protocols;Robots;Tools</t>
  </si>
  <si>
    <t>autonomous aerial vehicles;control engineering computing;military computing;military systems;mobile robots;open systems;operating systems (computers);robot programming;surveillance</t>
  </si>
  <si>
    <t>unmanned aerial systems;maritime environments;unmanned systems;unmanned vehicles;onboard unmanned aerial vehicle controller;Robotic Operating System;military maritime operations;interoperability;UAV</t>
  </si>
  <si>
    <t>Maritime emergency simulation system (MESS) - a virtual decision support platform for emergency response of maritime accidents</t>
  </si>
  <si>
    <t>B. Wu; X. Yan; Y. Wang; X. Wei</t>
  </si>
  <si>
    <t>Intelligent Transport Systems Research Center (ITSC), Wuhan University of Technology, Wuhan, China; Intelligent Transport Systems Research Center (ITSC), Wuhan University of Technology, Wuhan, China; Engineering Research Center for Transportation Safety (ERCTS, MoE), Wuhan University of Technology, Wuhan, China; Research and Development Base on Waterway Transportation Safety and Anti-pollution of CJRDC Ministry of Transport, Wuhan University of Technology, Wuhan, China</t>
  </si>
  <si>
    <t>2014 4th International Conference On Simulation And Modeling Methodologies, Technologies And Applications (SIMULTECH)</t>
  </si>
  <si>
    <t>This paper presents a maritime emergency simulation system (MESS) for the improvement of emergency response skills of participants of search and rescue (SAR). Firstly, the system architecture, software and hardware system are proposed, and the components and function are also introduced. Thus the virtual environment based on virtual reality is established with the distinguishing advantages of immersive, intuitiveness, low-cost and interactive. Four main types of accident are implemented in this system, to accomplish this, five key technologies which have been introduced in MESS are also proposed, among these technologies, some could enhance the immersive such as the traffic flow simulation and accident logic, while some advanced technologies could improve the efficiency and feasibility if being applied to the actual SAR. Moreover, the application domain including skills improvement of participants in SAR, accident investigation, adaptive decision-making based on scenario analysis, human reliability in emergency response are also discussed. Finally, the conclusions and further research are remarked.</t>
  </si>
  <si>
    <t>978-989-758-060-4</t>
  </si>
  <si>
    <t>10.5220/0005039401550162</t>
  </si>
  <si>
    <t>https://ieeexplore.ieee.org/stamp/stamp.jsp?arnumber=7095015</t>
  </si>
  <si>
    <t>MESS;Key Technology;System Architecture;Application;Emergency Response</t>
  </si>
  <si>
    <t>Accidents;Marine vehicles;Solid modeling;Emergency services;Navigation;Fires;Transportation</t>
  </si>
  <si>
    <t>Big data exploitation for maritime applications a multi-segment platform to enable maritime big data scenarios</t>
  </si>
  <si>
    <t>P. Kokkinakos; A. Michalitsi-Psarrou; S. Mouzakitis; I. Alvertis; D. Askounis; S. Koussouris</t>
  </si>
  <si>
    <t>National Technical University of Athens, Athens, Greece; National Technical University of Athens, Athens, Greece; Suite 5 Ltd, London, United Kingdom; National Technical University of Athens, Athens, Greece; National Technical University of Athens, Athens, Greece; National Technical University of Athens, Athens, Greece</t>
  </si>
  <si>
    <t>Although a plethora of individual and disconnected applications can be found serving the â€œdata exploitation for marine-related applicationsâ€ profile, there is a lack of networked initiatives bringing together organisations and knowledge from different scientific and policy domains, as well as geographical areas. The present paper is a work under the European funded research project BigDataOcean1 and its main objective is to build on this identified need for maritime stakeholders and establish a completely new value chain of interrelated data streams coming from diverse sectors, leveraging existing modern technological breakthroughs in the areas of the big data driven economy. The main output of the proposed approach will be novel services and applications for maritime-related industries, organisations and stakeholders through a multi-segment platform that will combine data of different velocity, variety and volume and will serve as a constantly growing pool of cross-sectorial and multi-lingual linked data, bringing together organisations of different activity fields and needs.</t>
  </si>
  <si>
    <t>10.1109/ICE.2017.8280008</t>
  </si>
  <si>
    <t>https://ieeexplore.ieee.org/stamp/stamp.jsp?arnumber=8280008</t>
  </si>
  <si>
    <t>Big Data;Maritime;Repository;Linked Data;Semantics</t>
  </si>
  <si>
    <t>Big Data;Data visualization;Semantics;Industries;Tools;Stakeholders</t>
  </si>
  <si>
    <t>European funded research project;maritime stakeholders;interrelated data streams;big data driven economy;maritime-related industries;multilingual linked data;maritime applications;value chain;Big Data exploitation;maritime Big Data scenarios</t>
  </si>
  <si>
    <t>Maritime Safety Assessment in the 21st-Century Maritime Silk Road under Risk Factors Coupling</t>
  </si>
  <si>
    <t>L. Zhu; L. Zhang; X. Li; R. Zhou</t>
  </si>
  <si>
    <t>Policy research office, Tianjin Research Institute for Water Transport Engineering, Tianjin, China; Transportation Engineering Colleage, Dalian Maritme University, Dalian, China; Policy research office, Tianjin Research Institute for Water Transport Engineering, Tianjin, China; Policy research office, Tianjin Research Institute for Water Transport Engineering, Tianjin, China</t>
  </si>
  <si>
    <t>With the worldwide continuous emergence of traditional and non-traditional security threats, the worldwide maritime transport and related activity have a tendency to face more and more serious threats over time. Making maritime transport safety is obviously significant to the 21st-Century Maritime Silk Road. Against this background, this paper presented a methodological approach to study maritime safety assessment in the 21st-Century Maritime Silk Road based on considering interactive coupling of risk factors. Numerical experiment of 21st-Century Maritime Silk Road was carried out to calculate the safety results. Further, the potential impact on maritime safety in 21st-Century Maritime Silk Road is also discussed.</t>
  </si>
  <si>
    <t>10.1109/ICTIS.2019.8883809</t>
  </si>
  <si>
    <t>https://ieeexplore.ieee.org/stamp/stamp.jsp?arnumber=8883809</t>
  </si>
  <si>
    <t>maritime transport;safety assessment;21st-Century Maritime Silk Road;coupling theory;catastrophe model</t>
  </si>
  <si>
    <t>Safety;Roads;Sea measurements;Couplings;Belts;Mathematical model</t>
  </si>
  <si>
    <t>marine engineering;marine safety;risk management;security;ships;transportation</t>
  </si>
  <si>
    <t>21st-century maritime silk road;maritime safety assessment;worldwide maritime transport;maritime transport safety;risk factors coupling;security threats</t>
  </si>
  <si>
    <t>Maritime satellite requirements and utilization</t>
  </si>
  <si>
    <t>R. LaRosa</t>
  </si>
  <si>
    <t>Huntington, NY, USA</t>
  </si>
  <si>
    <t>The basic purpose of this paper is to identify the potential requirements for maritime satellite communication and position fixing as it relates to both present and future operational systems (e.g., MARISAT, INMARSAT, etc.). Particular emphasis is given to the need for position fixing and ship terminal equipment utilization in national waters, as well as other major aspects. Present MARISAT operation and industry evaluation activities are briefly discussed, highlighting a few major programs and some of the potential benefit area thus far generally identified by the users of MARISAT. A comparison is made between satellite communication and the existing MF/HF system, including direct-printing radio telegraph (marine radio telex). From various standpoints, it appears that maritime satellite systems are more desirable than conventional (nontelex) marine telegraph/telephone. In addition, the improved performance, capability, and potential of satellites could outweigh the slightly lower annual traffic and equipment cost for HF marine telex.</t>
  </si>
  <si>
    <t>10.1109/JOE.1977.1145344</t>
  </si>
  <si>
    <t>https://ieeexplore.ieee.org/stamp/stamp.jsp?arnumber=1145344</t>
  </si>
  <si>
    <t>Marine vehicles;Satellite broadcasting;Satellite communication;Telegraphy;Shipbuilding industry;Oceans;Telephony;Costs;Communication industry;Government</t>
  </si>
  <si>
    <t>Marine-vehicle communication;Marine-vehicle navigation;Radio navigation position measurement;Satellite communication, multiaccess;Satellite navigation systems</t>
  </si>
  <si>
    <t>Inmarsat Second Generation Satellites for Maritime Communications</t>
  </si>
  <si>
    <t>E. Gambaruto</t>
  </si>
  <si>
    <t>Inmarsat Limited, London, UK</t>
  </si>
  <si>
    <t>Proceedings OCEANS</t>
  </si>
  <si>
    <t>10.1109/OCEANS.1989.586708</t>
  </si>
  <si>
    <t>https://ieeexplore.ieee.org/stamp/stamp.jsp?arnumber=586708</t>
  </si>
  <si>
    <t>Artificial satellites;Satellite ground stations;Marine vehicles;Mobile communication;Space vehicles;Transponders;L-band;Aircraft;Acoustic beams;Power generation</t>
  </si>
  <si>
    <t>Radio propagation prediction model for maritime mobile communication</t>
  </si>
  <si>
    <t>H. Mo; B. Chen; C. Shen</t>
  </si>
  <si>
    <t>School of Information Science and Technology, Hainan University, China; School of Information Science and Technology, Hainan University, China; School of Information Science and Technology, Hainan University, China</t>
  </si>
  <si>
    <t>IET International Conference on Wireless Communications and Applications (ICWCA 2012)</t>
  </si>
  <si>
    <t>With the rapid development of coastal fisheries and marine tourism, especially fishermen in great demand for maritime mobile communication, a proper radio propagation prediction model on maritime mobile communication is indispensable. This paper presents Longley-Rice model to predict the loss of radio propagation for maritime mobile communication. Comparing with Okumura-Hata model and combing numerical simulation with matlab and analysis, predict the influence of carrier frequency and height of transmitter to transmitter loss.</t>
  </si>
  <si>
    <t>978-1-84919-550-8</t>
  </si>
  <si>
    <t>10.1049/cp.2012.2075</t>
  </si>
  <si>
    <t>https://ieeexplore.ieee.org/stamp/stamp.jsp?arnumber=6552418</t>
  </si>
  <si>
    <t>radio propagation;transmission loss;maritime mobile communication;Longley-Rice model;Okumura-Hata model</t>
  </si>
  <si>
    <t>marine communication;mobile communication;numerical analysis;radiowave propagation</t>
  </si>
  <si>
    <t>radio propagation prediction model;maritime mobile communication;coastal fishery development;marine tourism;Longley-Rice model;Okumura-Hata model;numerical simulation;Matlab;carrier frequency;transmitter loss</t>
  </si>
  <si>
    <t>Maritime Object Segmentation Using Dynamic Background Modeling and Shadow Suppression</t>
  </si>
  <si>
    <t>A. K. Singh Kushwaha; R. Srivastava</t>
  </si>
  <si>
    <t>NA; NA</t>
  </si>
  <si>
    <t>The Computer Journal</t>
  </si>
  <si>
    <t>Moving object segmentation in maritime domain is a challenging task due to the various real time practical problems, such as waves on the water surface, boat wakes and weather issues (such as bright sun, fog and heavy rain). These problems contribute to generate a highly dynamic background, gradual and sudden illumination changes, camera jitter, shadows and reflections that can provoke false detections. To deal with above issues, in this paper a fast and robust moving object segmentation method on a water surface for maritime surveillance using dynamic background modeling and shadow suppression (OSDBMSS) in the complex wavelet domain is proposed. For dynamic background modeling, we have used frame difference, background registration, background difference and background difference mask in the complex wavelet domain. For shadow detection and removal, we exploit the high frequency subband in the complex wavelet domain. A comparative analysis of the proposed method is presented both qualitatively and quantitatively with other standard methods available in the literature for publicly available datasets of videos in different maritime scenarios, with varying light and weather conditions. Experimental results indicate that the proposed method is performing better in comparison to other standard methods for all the test cases.</t>
  </si>
  <si>
    <t>1460-2067</t>
  </si>
  <si>
    <t>10.1093/comjnl/bxv091</t>
  </si>
  <si>
    <t>https://ieeexplore.ieee.org/stamp/stamp.jsp?arnumber=8213053</t>
  </si>
  <si>
    <t>maritime video surveillance;moving object segmentation;dynamic background modeling;change and shadow detection;complex wavelet domain</t>
  </si>
  <si>
    <t>OUP</t>
  </si>
  <si>
    <t>OUP Journals</t>
  </si>
  <si>
    <t>Distributed coverage optimization for a fleet of unmanned maritime systems for a maritime patrol and surveillance application</t>
  </si>
  <si>
    <t>G. De Cubber; R. Lahouli; D. Doroftei; R. Haelterman</t>
  </si>
  <si>
    <t>dept. of Mechanics, Royal Military Academy, Brussels, Belgium; dept. of Mathematics, Royal Military Academy, Brussels, Belgium; dept. of Mechanics, Royal Military Academy, Brussels, Belgium; dept. of Mathematics, Royal Military Academy, Brussels, Belgium</t>
  </si>
  <si>
    <t>2020 23rd International Symposium on Measurement and Control in Robotics (ISMCR)</t>
  </si>
  <si>
    <t>In order for unmanned maritime systems to provide added value for maritime law enforcement agencies, they have to be able to work together as a coordinated team for tasks such as area surveillance and patrolling. Therefore, this paper proposes a methodology that optimizes the coverage of a fleet of unmanned maritime systems, and thereby maximizes the chances of noticing threats. Unlike traditional approaches for maritime coverage optimization, which are also used for example in search and rescue operations when searching for victims at sea, this approaches takes into consideration the limited seaworthiness of small unmanned systems, as compared to traditional large ships, by incorporating the danger level in the design of the optimizer.</t>
  </si>
  <si>
    <t>978-1-6654-0479-2</t>
  </si>
  <si>
    <t>10.1109/ISMCR51255.2020.9263740</t>
  </si>
  <si>
    <t>https://ieeexplore.ieee.org/stamp/stamp.jsp?arnumber=9263740</t>
  </si>
  <si>
    <t>unmanned maritime systems;maritime surveillance;distributed coverage optimization</t>
  </si>
  <si>
    <t>Optimization;Surveillance;Robot sensing systems;Databases;Robot kinematics;Law enforcement;Turning</t>
  </si>
  <si>
    <t>marine engineering;mobile robots;optimisation;remotely operated vehicles;ships;surveillance</t>
  </si>
  <si>
    <t>maritime coverage optimization;unmanned systems;distributed coverage optimization;unmanned maritime systems;maritime patrol;surveillance application;maritime law enforcement agencies;area surveillance;patrolling;seaworthiness</t>
  </si>
  <si>
    <t>Engineering places: Panama canal: In celebration of 150 years of the IET, we explore feats of engineering from around the world. Here we look at an endeavour that transformed maritime trade</t>
  </si>
  <si>
    <t>S. Doyle</t>
  </si>
  <si>
    <t>NA</t>
  </si>
  <si>
    <t>Engineering &amp; Technology</t>
  </si>
  <si>
    <t>BETWEEN THE Atlantic and Pacific oceans lies a tiny isthmus, a narrow strip of land that connects two larger landmasses and separates two bodies of water. This very isthmus is the location of one of the most significant constructions to grace our global trade and the world of shipping for over 100 years.</t>
  </si>
  <si>
    <t>1750-9637</t>
  </si>
  <si>
    <t>10.1049/et.2021.0814</t>
  </si>
  <si>
    <t>https://ieeexplore.ieee.org/stamp/stamp.jsp?arnumber=9690413</t>
  </si>
  <si>
    <t>Irrigation;Marine vehicles;South America;Europe;Water resources;Rail transportation;Landslides</t>
  </si>
  <si>
    <t>IET Magazines</t>
  </si>
  <si>
    <t>Maritime Mathematics Course Renovation in Maritime Training Programs in New Zealand</t>
  </si>
  <si>
    <t>Z. T. Qi</t>
  </si>
  <si>
    <t>New Zealand Maritime School, Manukau Institute of Technology, Auckland, New Zealand</t>
  </si>
  <si>
    <t>2022 IEEE Frontiers in Education Conference (FIE)</t>
  </si>
  <si>
    <t>Maritime Mathematics is a fundamental part of Maritime Training Programs, as it is deeply involved in maritime affairs, e.g. ship stability and navigation are the problems that can be solved by computing using mathematics. Standards of Training, Certification and Watchkeeping (STCW) requires the trainees to be assessed and deemed competent in maritime mathematics, a New Zealand Qualifications Authority (NZQA) Level 3 course with 15 credits is to assess for competency in maritime mathematics in the following six topics: Algebra, Mensuration, Graphs, Calculus, Geometry, Trigonometry. Until end of 2021, the program specific regulations allow open entry for domestic students and no mathematics access criteria for international students. This means that the students start their maritime mathematics class at varying levels of proficiency. However, all learning outcomes in six maritime mathematics topics must be achieved for a student to be deemed competent by completion of their training programs. A study is conducted to identify the gaps caused by the open entry policy, based on observation of interaction of teaching and learning with results in course final exam, to analyze the weakness of the current teaching contents and start Maritime Mathematics course renovation in maritime training programs in New Zealand. This study has contributions to Programme Change Application, which has been approved by NZQA at end of 2021, that Applicants must meet the following criteria for admission into the programme Applicants with no seagoing experience: 14 credits in either Mathematics (calculus, algebra or equivalent) and/or Physics. As the programme Applicants with seagoing experience still have no mathematics access criteria, this study has led to the production of a new Industry-oriented teaching strategy to the course development in 2022. And a formative test at the time of student enrolment to identify this group of students. thus, a pre-course session will be offered to the group of students who are lack of Mathematics foundation. Further study is to follow and enhance Maritime Mathematics course renovation in New Zealand.</t>
  </si>
  <si>
    <t>2377-634X</t>
  </si>
  <si>
    <t>978-1-6654-6244-0</t>
  </si>
  <si>
    <t>10.1109/FIE56618.2022.9962733</t>
  </si>
  <si>
    <t>https://ieeexplore.ieee.org/stamp/stamp.jsp?arnumber=9962733</t>
  </si>
  <si>
    <t>Maritime Mathematics;Course Renovation;Maritime Training Programs</t>
  </si>
  <si>
    <t>Training;Algebra;Stability criteria;Production;Mathematics;Calculus;Regulation</t>
  </si>
  <si>
    <t>educational courses;geometry;graph theory;ships;teaching;training</t>
  </si>
  <si>
    <t>algebra;calculus;geometry;graphs;industry-oriented teaching strategy;maritime mathematics class;maritime mathematics course renovation;maritime training programs;mathematics access criteria;mensuration;New Zealand Qualifications Authority level 3 course;NZQA level 3 course;physics;standards of training certification and watchkeeping;STCW;trigonometry</t>
  </si>
  <si>
    <t>Modeling and simulation in support of understanding maritime security and defense capabilities and requirements (The maritime timeline and analysis requirements toolset (M-TART))</t>
  </si>
  <si>
    <t>N. Carson</t>
  </si>
  <si>
    <t>Centre for Operational Research and Analysis, Defence Research and Development Canada, Ottawa, ONT, Canada</t>
  </si>
  <si>
    <t>2011 IEEE International Conference on Technologies for Homeland Security (HST)</t>
  </si>
  <si>
    <t>Those responsible for the Maritime Security of North America face a daunting task. The breadth of activities in the maritime domain makes it very difficult to achieve an acceptable level of understanding and control. This leaves decision makers to deal with a multi-national challenge that is very much connected to the aerospace, land and cyberspace domains. In order for the decision makers responsible for the Maritime Security and Defense of North America to effectively execute their missions, they require both an understanding of their current capabilities and gaps, and a means to determine the capability requirements to close any identified gaps. This paper presents the Maritime Timeline Analysis and Requirements Toolset (M-TART) as a modeling and simulation solution to address this problem. The M-TART is a deterministic, scenario-based model that accounts for the various states of the maritime event timeline and provides decision makers with statistical and graphical information regarding current capabilities and gaps.</t>
  </si>
  <si>
    <t>978-1-4577-1376-7</t>
  </si>
  <si>
    <t>10.1109/THS.2011.6107845</t>
  </si>
  <si>
    <t>https://ieeexplore.ieee.org/stamp/stamp.jsp?arnumber=6107845</t>
  </si>
  <si>
    <t>Force;Analytical models;Probability;Security;Oceans;Availability;Monitoring</t>
  </si>
  <si>
    <t>computer graphics;military computing;statistics</t>
  </si>
  <si>
    <t>maritime security;maritime defense;maritime timeline and analysis requirements toolset;Maritime Security of North America;aerospace domain;land domain;cyberspace domain;statistical information;graphical information;maritime event timeline</t>
  </si>
  <si>
    <t>New Capabilities for Maritime Surveillance with RADARSAT-2</t>
  </si>
  <si>
    <t>R. Caves; S. Wood; E. Lebed; K. El-Darymli; A. MacDonald; C. McRae</t>
  </si>
  <si>
    <t>NA; NA; NA; NA; NA; NA</t>
  </si>
  <si>
    <t>EUSAR 2021; 13th European Conference on Synthetic Aperture Radar</t>
  </si>
  <si>
    <t>This paper presents results from a research project completed in 2019 that aimed to enable greater use of RADARSAT-2 and RCM for maritime surveillance. We focus on three key project outcomes: SAR-based classification of vessel type, SAR-based vessel velocity estimation and monitoring of vessel activity in ports.</t>
  </si>
  <si>
    <t>978-3-8007-5457-1</t>
  </si>
  <si>
    <t>https://ieeexplore.ieee.org/stamp/stamp.jsp?arnumber=9472536</t>
  </si>
  <si>
    <t>VDE</t>
  </si>
  <si>
    <t>VDE Conferences</t>
  </si>
  <si>
    <t>Advancing the State of Maritime Cybersecurity Guidelines to Improve the Resilience of the Maritime Transportation System</t>
  </si>
  <si>
    <t>L. Drazovich; L. Brew; S. Wetzel</t>
  </si>
  <si>
    <t>Stevens Institute of Technology, Hoboken, NJ, USA; Stevens Institute of Technology, Hoboken, NJ, USA; Stevens Institute of Technology, Hoboken, NJ, USA</t>
  </si>
  <si>
    <t>2021 IEEE International Conference on Cyber Security and Resilience (CSR)</t>
  </si>
  <si>
    <t>Generally, cybersecurity guidelines are geared to take on an integral role in providing industries with a suitable and comprehensive set of standards to inform and direct the design and implementation of their (critical) information technology infrastructure as well as support and govern their operational decisions in order to enhance their cybersecurity posture and resilience. However, in this paper we show that current maritime cybersecurity guidelines have two main shortcomings in that they neither provide a set of holistic recommendations to the key stakeholders in the maritime transportation system nor are the current guidelines sufficiently grounded in research. Thus, as a second contribution in this paper, we propose a comprehensive outline aimed to allow the stakeholders to develop comprehensive and thus more effective cybersecurity guidelines for the maritime transportation system.</t>
  </si>
  <si>
    <t>978-1-6654-0285-9</t>
  </si>
  <si>
    <t>10.1109/CSR51186.2021.9527922</t>
  </si>
  <si>
    <t xml:space="preserve">National Science Foundation; </t>
  </si>
  <si>
    <t>https://ieeexplore.ieee.org/stamp/stamp.jsp?arnumber=9527922</t>
  </si>
  <si>
    <t>Maritime transportation system;cybersecurity;guidelines;resilience</t>
  </si>
  <si>
    <t>Industries;Conferences;Transportation;Stakeholders;Computer security;Task analysis;Information technology</t>
  </si>
  <si>
    <t>marine engineering;security of data</t>
  </si>
  <si>
    <t>maritime transportation system;information technology infrastructure;cybersecurity posture;maritime cybersecurity guidelines</t>
  </si>
  <si>
    <t>Enhanced SISMARIS: (SystÃ¨me d'information et de surveillance MARitime etendu pour l'identification des comportements suspects): Enhanced maritime surveillance and information system for abnormal behaviour identification</t>
  </si>
  <si>
    <t>S. Claisse; M. Morel; W. B. Ormsby</t>
  </si>
  <si>
    <t>DCNS, Toulon, France; DCNS, Toulon, France; Dahlgren Division, NSWC, Washington D.C., DC, USA</t>
  </si>
  <si>
    <t>2010 International WaterSide Security Conference</t>
  </si>
  <si>
    <t>The number of ships and the diversity of threat in maritime surveillance increase every day. Tracking and monitoring from the coast all type of ship on a common operational picture is no more sufficient. An Innovative solution shall be set up to support human operators in their permanent surveillance tasks in vulnerable trading lanes and zones in order to detect abnormal or illicit vessel behaviour and to understand and to early identify threatening situations. Displaying thousands of tracks on a single display has be demonstrated its inefficiency, in front of all the cases of illegal immigration, terrorism, drugs trafficking, smuggling, illegal fishing, pollution, etc... that were recorded this year. This future generation of maritime surveillance system must allow: 1) Permanent and all weather coverage of border maritime areas. 2) Continuous collection and fusion of heterogeneous data provided by various types of sensors deployed on coast and on mobile platforms and other information from external sources. 3) Supervised automatic detection of abnormal vessel behaviours (in track and performed activity) and generate justified alarms. 4) Understanding of suspicious events and early identification of threats from series of detected spatiotemporal abnormal vessel behaviours (alarms). 5) Generate electronic and formatted interpretation reports on the suspicious event to keep periodically informed decisional authorities. 6) Anticipate the operational response mobilizing and using means with the best efficiency as possible 7) To capitalize knowledge and work of each partner, within an inter-agencies and international framework, for a common benefit on a real time basis 8) To ensure the data protection respecting the respective rules of information sharing. No equipment and information system deployed are currently able to answer all these requirements together. However, in the horizon of 2015 significant technical progresses will be made in wide maritime area coverage detection and highlighting abnormal behaviors methodology that could be usefully used together to built up an new generation of sea border surveillance integrated system for efficient security applications in high density traffics. The objectives of the SISMARIS project are: 1) To build up a complete test system (end to end information acquisition and processing system). 2) To test new maritime surveillance sensors and other available intelligent information sources in order to obtain optimal maritime security awareness. 3) To demonstrate that this new information system will help the operator to analyze automatically a high density of tracks in order to highlight only the useful information, and detect some predefined behavior that could be abnormal or not. 4) To give the police authorities a helpful tool to collect and register evidences in order to prosecute usefully offenders. The objectives of the ESISMARIS project are to extend the coverage of detection of SISMARIS by including Satellite AIS across North Atlantic Ocean, and to evaluate a new innovative solution in the fight against drugs transfer between Central America and Europe. Integrating existing and advanced capacities demonstrate, in the horizon of 2015 that actual sea surveillance system can be significantly completed and upgraded with innovative technologies to build up operational solution to fulfil the main sea border surveillance requirement which is to early identify threats in order to timely react.</t>
  </si>
  <si>
    <t>2166-1804</t>
  </si>
  <si>
    <t>978-1-4244-8893-3</t>
  </si>
  <si>
    <t>10.1109/WSSC.2010.5730234</t>
  </si>
  <si>
    <t>https://ieeexplore.ieee.org/stamp/stamp.jsp?arnumber=5730234</t>
  </si>
  <si>
    <t>Surveillance;Radar tracking;Sea measurements;Mobile communication;Sensor systems</t>
  </si>
  <si>
    <t>military equipment;military vehicles;satellite tracking;search radar;ships</t>
  </si>
  <si>
    <t>information system;abnormal behaviour identification;ships;threat diversity;weather coverage;border maritime areas;mobile platforms;supervised automatic detection;suspicious events;data protection;wide maritime area coverage detection;sea border surveillance;maritime surveillance sensors;maritime security;ESISMARIS project;satellite AIS;North Atlantic Ocean;Central America;Europe</t>
  </si>
  <si>
    <t>Sea State from Sentinel-1 SAR Wave Mode Imagery for Maritime Situation Awareness</t>
  </si>
  <si>
    <t>A. Pleskachevsky; B. Tings; S. Jacobsen</t>
  </si>
  <si>
    <t>NA; NA; NA</t>
  </si>
  <si>
    <t>An empirical algorithm was developed for estimation of wide spectrum of integrated sea state parameters from Sentinel-1 Wave Mode imagery including total significant wave height Hs, swell wave height, height of windsea, first moment wave period Tm1, second moment wave period Tm2, and mean wave period Tm. The algorithm was tuned and cross-validated using two different global wave models and buoy measurements. The accuracy of the estimated Hs reached against the models RMSEswh=0.35 m and against NDBC buoys RMSEbuoy=0.44 m. The periodâ€™s accuracies evaluated by the models are RMSETm1=0.52 s, RMSETm2=0.48 s, RMSETmean=0.63 s and the accuracy of partial integrated parameters are RMSEswh-swell=0.42 m, RMSEswh-windsea=0.42 m, RMSETwindsea=0.63 s.</t>
  </si>
  <si>
    <t>https://ieeexplore.ieee.org/stamp/stamp.jsp?arnumber=9472507</t>
  </si>
  <si>
    <t>Which uncertainty is important in multistage stochastic programmes? A case from maritime transportation</t>
  </si>
  <si>
    <t>G. Pantuso; K. Fagerholt; S. W. Wallace</t>
  </si>
  <si>
    <t>IMA Journal of Management Mathematics</t>
  </si>
  <si>
    <t>Given that the scope of stochastic programming is to suggest good decisions and not to estimate probability distributions, we demonstrate in this paper how to numerically evaluate which properties of random variables are more important to capture in a stochastic programming model. Such analysis, performed before data collection, can indicate which information should be primarily sought, and which is not critical for the final decision. We apply the analysis to a real-life instance of the maritime fleet renewal. Results show that some properties of the stochastic phenomena, such as the correlation between random variables, have very little influence on the final decision.</t>
  </si>
  <si>
    <t>1471-6798</t>
  </si>
  <si>
    <t>10.1093/imaman/dpu026</t>
  </si>
  <si>
    <t>https://ieeexplore.ieee.org/stamp/stamp.jsp?arnumber=8179414</t>
  </si>
  <si>
    <t>stochastic programming;modelling uncertainty;fleet planning</t>
  </si>
  <si>
    <t>Quantitative maritime security assessment: a 2020 vision</t>
  </si>
  <si>
    <t>Z. L. Yang; Z. Qu</t>
  </si>
  <si>
    <t>Maritime security assessment is moving towards a proactive risk-based regime. This opens the way for security analysts and managers to explore and exploit flexible and advanced risk modelling and decision-making approaches in maritime transport. In this article, following a review of maritime security risk assessment, a generic quantitative security assessment methodology is developed. Novel mathematical models for security risk analysis and management are outlined and integrated to demonstrate their use in the developed framework. Such approaches may be used to facilitate security risk modelling and decision making in situations where conventional quantitative risk analysis techniques cannot be appropriately applied. Finally, recommendations on further exploitation of advances in risk and uncertainty modelling technology are suggested with respect to maritime security risk quantification and management.</t>
  </si>
  <si>
    <t>10.1093/imaman/dpw005</t>
  </si>
  <si>
    <t>https://ieeexplore.ieee.org/stamp/stamp.jsp?arnumber=8146167</t>
  </si>
  <si>
    <t>quantitative security assessment;maritime risk;risk quantification;port security;maritime transport;maritime security</t>
  </si>
  <si>
    <t>Perception of science and Maritime technology students on selection criteria of Industrial Training (IT) placement especially in maritime and terminal port operation organization</t>
  </si>
  <si>
    <t>M. N. A. G. Yolhamid; M. A. U. A. A. Zarim</t>
  </si>
  <si>
    <t>Science and Maritime Technology Department, Universiti Pertahanan Nasional Malaysia; Science and Maritime Technology Department, Universiti Pertahanan Nasional Malaysia</t>
  </si>
  <si>
    <t>2016 International Conference on Information and Communication Technology (ICICTM)</t>
  </si>
  <si>
    <t>This document reports the perception of Science and Maritime technology students on how they selected their Industrial Training (IT) placement. Samples are taken from civilian students who are going for their IT on September 2014. A total number of 21 students are required to read all the 19 criteria given or add their own criteria if any which to be considered in making their decision when selecting IT placement and to rank all criteria given to them from 1 until 19. The least numbers shows the most important criteria to be considered before selecting the IT placement and the biggest numbers shows the insignificant considerations in making the decision. Finding shows the most important criteria in choosing IT placement are, they make their own decision to explore new experience, select company which is related to their area of study, choose company that provides allowances, eager to apply their knowledge and lastly the location of the company. The last three reasons in selecting industrial placement are, they do not prefer to have relative that work in their future internship placement, they do not follow their friends' decision and lastly they do not do their own research for future internship placement.</t>
  </si>
  <si>
    <t>978-1-5090-0412-6</t>
  </si>
  <si>
    <t>10.1109/ICICTM.2016.7890791</t>
  </si>
  <si>
    <t>https://ieeexplore.ieee.org/stamp/stamp.jsp?arnumber=7890791</t>
  </si>
  <si>
    <t>Industrial Training;Student Selection Criteria;Maritime and Terminal Port Operation</t>
  </si>
  <si>
    <t>Insurance;Government;Transportation;Security;Recruitment</t>
  </si>
  <si>
    <t>industrial training;sea ports</t>
  </si>
  <si>
    <t>maritime technology students;industrial training;IT placement;terminal port operation organization;science technology students;civilian students;future internship placement</t>
  </si>
  <si>
    <t>Complete radar simulation chain: Application to maritime patrol surveillance using SAR/ISAR modes</t>
  </si>
  <si>
    <t>C. Lebarbu; E. Ceotto; C. Cochin; A. Jouade; E. Everaere; N. Trouve</t>
  </si>
  <si>
    <t>This paper presents a new radar simulation tool, developed by ONERA and SCALIAN DS and related to the DGA â€œEMPRISE (R)â€ project. This project develops a complete simulation chain for raw signal generation of large scene with several applications and processing chains. It is composed of different modules for the scene models as well as the raw signal generation and the processing that can be associated in different applications with an all in one GUI and a high computation performance. Applications includes SAR/ISAR with the possibility to create images of large terrestrial and maritime scenes, and application for maritime surveillance with generic detection and tracking processing integrated in a PPI (Plan Position Indicator) view to perform the airborne coastal and maritime surveillance. The EMPRISE (R) EM SCENE MODEL (â€œEM-SMâ€) is the heart of the simulator that computes the signal coming from the ground/sea and the targets. The approach of the simulator is a time domain computation on a scene composed of an ensemble of geolocalized independent point contributors. After a description of the software architecture, we describe the capabilities and validations for maritime applications on a radar watch application and a Stripmap SAR application. Finally, for validation purposes, we will present a comparison between simulations and measurements of maritime scenes for a vessel in open sea and for a vessel on a quayside.</t>
  </si>
  <si>
    <t>https://ieeexplore.ieee.org/stamp/stamp.jsp?arnumber=9472519</t>
  </si>
  <si>
    <t>Maritime ITS</t>
  </si>
  <si>
    <t>2007 7th International Conference on ITS Telecommunications</t>
  </si>
  <si>
    <t>1-4244-1177-7</t>
  </si>
  <si>
    <t>10.1109/ITST.2007.4295912</t>
  </si>
  <si>
    <t>https://ieeexplore.ieee.org/stamp/stamp.jsp?arnumber=4295912</t>
  </si>
  <si>
    <t>Health Risk Assessment in Maritime Operations and Ship Design: a Framework for addressing Health-related Risks in the context of Maritime Safety Assessment</t>
  </si>
  <si>
    <t>N. P. Ventikos; P. Sotiralis; M. Annetis</t>
  </si>
  <si>
    <t>School of Naval Architecture and Marine Engineering, National Technical University of Athens (NTUA), Zografou, Greece; School of Naval Architecture and Marine Engineering, National Technical University of Athens (NTUA), Zografou, Greece; School of Naval Architecture and Marine Engineering, National Technical University of Athens (NTUA), Zografou, Greece</t>
  </si>
  <si>
    <t>2023 7th International Conference on Transportation Information and Safety (ICTIS)</t>
  </si>
  <si>
    <t>Large passenger vessels, such as Cruise and RoPax vessels, can be extremely vulnerable to communicable diseases, as the COVID-19 pandemic has shown lately in addition to earlier health events related to other viruses and diseases. Thus, managing major disease outbreaks in the maritime industry constitutes a big challenge, aiming to address the significant risks arising from an uncontrolled spreading, either through risk controls for maritime operations or alternatives for ship design. To answer this challenge, this paper introduces health aspects into maritime safety assessment, considering the daily risk management from shipping companies, the IMOâ€™s Formal Safety Assessment (FSA) and the Risk-Based Design (RBD) framework. Health risk assessment is incorporated into the framework in terms of major outbreaks, regarding both their probability of occurrence and consequences. The result is a structured and formalised procedure based on the process of IMOâ€™s FSA, and built according to the standards of RBD. The framework, with a suitable risk metric, should be capable of assessing health-related risks and risk control options, by also considering cost-efficiency and other criteria in a holistic assessment. Future steps include the implementation of the framework into ship and spreading cases for actual establishment and adaptation to the industry needs, considering also experience and practices from the medical field.</t>
  </si>
  <si>
    <t>2832-899X</t>
  </si>
  <si>
    <t>979-8-3503-0853-2</t>
  </si>
  <si>
    <t>10.1109/ICTIS60134.2023.10243723</t>
  </si>
  <si>
    <t xml:space="preserve">Health; Horizon Europe; </t>
  </si>
  <si>
    <t>https://ieeexplore.ieee.org/stamp/stamp.jsp?arnumber=10243723</t>
  </si>
  <si>
    <t>health risks;safety assessment;maritime operations;ship design</t>
  </si>
  <si>
    <t>Industries;COVID-19;Training;Pandemics;Infectious diseases;Transportation;Ventilation</t>
  </si>
  <si>
    <t>diseases;epidemics;health and safety;health care;marine safety;medical computing;probability;risk analysis;risk management;ships</t>
  </si>
  <si>
    <t>communicable diseases;daily risk management;earlier health events;health aspects;health risk assessment;health-related risks;holistic assessment;IMO's Formal Safety Assessment;managing major disease outbreaks;maritime industry;maritime operations;maritime safety assessment;passenger vessels;risk control options;risk controls;Risk-Based Design framework;ship design;shipping companies;spreading cases;suitable risk;viruses</t>
  </si>
  <si>
    <t>The maritime administration's ships of opportunity program</t>
  </si>
  <si>
    <t>F. Kesterman</t>
  </si>
  <si>
    <t>Maritime Science and Technology, US Department of Commerce, USA</t>
  </si>
  <si>
    <t>IEEE 1971 Conference on Engineering in the Ocean Environment</t>
  </si>
  <si>
    <t>The Maritime Administration's Ships of Opportunity Program attempts to support the ocean science and technology research requirements of the maritime industry and of Federal agencies where such agencies are in need of more ships and technicians to fulfill their ocean science data collection missions. Two initial programs are discussed in this paper: (1) the MarAd/National Marine Fisheries Service Expendable Bathythermograph Program; and (2) the MarAd/Sea Use Council Program to develop North Pacific Wave Spectra, Rational Ship Structural Design Criteria and Utilization of the Cobb Seamount.</t>
  </si>
  <si>
    <t>10.1109/OCEANS.1971.1161048</t>
  </si>
  <si>
    <t>https://ieeexplore.ieee.org/stamp/stamp.jsp?arnumber=1161048</t>
  </si>
  <si>
    <t>Ocean temperature;Marine vehicles;Temperature distribution;Sea surface;Oceanographic techniques;US Department of Transportation;Personnel;Large-scale systems;Water heating;Shipbuilding industry</t>
  </si>
  <si>
    <t>An Airborne Radar Sensor for Maritime &amp; Ground Surveillance and Reconnaissance</t>
  </si>
  <si>
    <t>M. Kirscht; J. Mietzner; B. Bickert; J. Hippler; R. Zahn; J. Boukamp</t>
  </si>
  <si>
    <t>EUSAR 2014; 10th European Conference on Synthetic Aperture Radar</t>
  </si>
  <si>
    <t>The pod integrated variant of the airborne SmartRadar by AIRBUS Defence &amp; Space, mounted under the wing of a Learjet 35 aircraft, is used as a testbed to develop advanced radar modes. In particular, it offers the capabilities of a multi-phase-center active electronically steered array (AESA) antenna and of a flexible, wide-bandwidth radar core. During the last two years, the already operated synthetic aperture radar (SAR) and ground moving target indication (GMTI) modes have been supplemented by newly developed maritime modes. This overview paper discusses the new maritime modes and presents recent results from our 2013 flight campaign. In particular, maritime modes for open sea surveillance, maritime moving target indication, and inverse SAR imaging of ships are discussed in detail. All of these radar modes make use of the instantaneous re-pointing capability of the fixed-mounted AESA antenna.</t>
  </si>
  <si>
    <t>978-3-8007-3607-2</t>
  </si>
  <si>
    <t>https://ieeexplore.ieee.org/stamp/stamp.jsp?arnumber=6856986</t>
  </si>
  <si>
    <t>A data processing method of maritime surveillance radar on mechanical and electronical scanning mode</t>
  </si>
  <si>
    <t>X. Ma; D. Xu; H. Wang</t>
  </si>
  <si>
    <t>Nanjing University of Science and Technology, School of Electronic and Optical Engineering, Nanjing, China; Nanjing University of Science and Technology, School of Electronic and Optical Engineering, Nanjing, China; Nanjing University of Science and Technology, School of Electronic and Optical Engineering, Nanjing, China</t>
  </si>
  <si>
    <t>IET International Radar Conference (IET IRC 2020)</t>
  </si>
  <si>
    <t>The maritime surveillance radar is prone to have the problems of false track initiation and tracking loss due to the low tracking accuracy of the target using the traditional data processing strategy. To solve these problems, a data processing strategy is proposed based on a mechanical and electronical scanned radar. As the problem of velocity ambiguity is caused by far detection distance and low pulse repetition frequency (PRF), the overlapping algorithm is used and the corresponding constraints are employed for optimization. The problem of too many false tracks as a result of background noise is solved by using Hough transform and logic-based algorithm optimized under the relevant constraints. In addition, an optimization method of Kalman filtering is proposed based on the predicted value of the stable course of maritime targets to solve track jitter. The results of experiment show that this strategy is effective and improves the accuracy of radar in locating and tracking targets.</t>
  </si>
  <si>
    <t>10.1049/icp.2021.0647</t>
  </si>
  <si>
    <t>https://ieeexplore.ieee.org/stamp/stamp.jsp?arnumber=9545776</t>
  </si>
  <si>
    <t>Hough transforms;jitter;Kalman filters;marine radar;object detection;optimisation;radar detection;radar tracking;search radar;target tracking</t>
  </si>
  <si>
    <t>data processing method;maritime surveillance radar;velocity ambiguity;track jitter;Kalman filtering;Hough transform;maritime targets;logic-based algorithm;false tracks;overlapping algorithm;low pulse repetition frequency;electronical scanned radar;mechanical scanned radar;data processing strategy;tracking loss;false track initiation;electronical scanning mode;mechanical scanning mode</t>
  </si>
  <si>
    <t>Maritime and Aeronautical Satellite Navigation Systems</t>
  </si>
  <si>
    <t>J. Litton</t>
  </si>
  <si>
    <t>Engineering and Research Operations Advanced Products Division, Magnavox Government and Industrial Electronics Company, Torrance, CA, USA</t>
  </si>
  <si>
    <t>1977 7th European Microwave Conference</t>
  </si>
  <si>
    <t>This paper inciudes a brief survey of the generic types of radio navigation aids, including satellite navigation; then a more detailed review of the TRANSIT and NAVSTAR systems, thus encompassing the principal developmental and operational satellite navigation systems. The precision and accuracy of these systems, their basic operating characteristics, and the ancillary equipment required for their operations will be covered. The technical problems associated with performance, reliability and cost will be described.</t>
  </si>
  <si>
    <t>10.1109/EUMA.1977.332394</t>
  </si>
  <si>
    <t>https://ieeexplore.ieee.org/stamp/stamp.jsp?arnumber=4131043</t>
  </si>
  <si>
    <t>Satellite navigation systems;Satellite broadcasting;Radio navigation;Costs;Reliability engineering;Government;Industrial electronics</t>
  </si>
  <si>
    <t>Fast Simulation Performance Evaluation of Spaceborne SAR-GMTI Missions for Maritime Applications</t>
  </si>
  <si>
    <t>E. Makhoul; Y. Zhan; F. Ceba; A. Broquetas; A. Beaton; F. Letterio; S. Tonetti; S. Barbarossa; P. D. Lorenzo; M. Maffei</t>
  </si>
  <si>
    <t>NA; NA; NA; NA; NA; NA; NA; NA; NA; NA</t>
  </si>
  <si>
    <t>This paper presents a flexible simulator for Ground Moving Target Indication (GMTI) in the frame of spaceborne Synthetic Aperture Radar (SAR) over maritime scenarios. The simulation tool provides GMTI performance metric in terms of probability of detection, extracted from an off-line database generated through intensive Monte Carlo (MC) simulations, overlaid on top of synthetic SAR-GMTI processed images. Different system configurations have been evaluated considering Along-Track Interferometry (ATI), Displaced Phase Center Antenna (DPCA) and Extended DPCA (EDPCA) GMTI techniques.</t>
  </si>
  <si>
    <t>https://ieeexplore.ieee.org/stamp/stamp.jsp?arnumber=6856886</t>
  </si>
  <si>
    <t>Sea State Retrieval from Sentinel-1 Imagery as Support of Maritime Situation Awareness</t>
  </si>
  <si>
    <t>A. Pleskachevsky; S. Jacobsen; B. Tings; E. Schwarz; D. Krause</t>
  </si>
  <si>
    <t>NA; NA; NA; NA; NA</t>
  </si>
  <si>
    <t>EUSAR 2018; 12th European Conference on Synthetic Aperture Radar</t>
  </si>
  <si>
    <t>The algorithms recently developed for extraction of maritime information from Synthetic Aperture Radar are integrated into a prototype processor for Sentinel-1 imagery. The DLR Ground Station Neustrelitz applies this prototype as part of a near real-time demonstrator service which involves daily provision of surface wind and sea state parameters estimated fully automatically from S-1 Interferometric Wide Swath images of North and Baltic Sea. For sea state estimation a new empirical model function was implemented which allows direct wave height estimation form image spectra independent of whether wave patterns are imaged in SAR scenes or they are merely imaged as noise.</t>
  </si>
  <si>
    <t>978-3-8007-4636-1</t>
  </si>
  <si>
    <t>https://ieeexplore.ieee.org/stamp/stamp.jsp?arnumber=8438154</t>
  </si>
  <si>
    <t>UAVs-Enabled Maritime Communications: UAVs-Enabled Maritime Communications: Opportunities and Challenges</t>
  </si>
  <si>
    <t>M. W. Akhtar; N. Saeed</t>
  </si>
  <si>
    <t>Department of Information Systems and Technology, Mid Sweden University, Sundsvall, Sweden; Department of Electrical and Communication Engineering, United Arab Emirates University, Al Ain, United Arab Emirates</t>
  </si>
  <si>
    <t>IEEE Systems, Man, and Cybernetics Magazine</t>
  </si>
  <si>
    <t>The next generation of wireless communication systems will integrate terrestrial and nonterrestrial networks, targeting the coverage of the undercovered regions, especially those connected to marine activities. Unmanned aerial vehicle (UAV)-based connectivity solutions offer significant advances to support conventional terrestrial networks. However, the use of UAVs for maritime communication is still an unexplored area of research. Therefore, this article highlights different aspects of UAV-based maritime communication, including the basic architecture, various channel characteristics, and use cases. The article afterward discusses several open research problems, such as mobility management, trajectory optimization, interference management, and beam forming.</t>
  </si>
  <si>
    <t>2333-942X</t>
  </si>
  <si>
    <t>10.1109/MSMC.2022.3231415</t>
  </si>
  <si>
    <t>https://ieeexplore.ieee.org/stamp/stamp.jsp?arnumber=10177828</t>
  </si>
  <si>
    <t>Wireless communication;Location awareness;Surveillance;Computer architecture;Interference;Product delivery;Maritime communications;Autonomous aerial vehicles</t>
  </si>
  <si>
    <t>6G mobile communication;autonomous aerial vehicles;marine communication;mobility management (mobile radio)</t>
  </si>
  <si>
    <t>conventional terrestrial networks;nonterrestrial networks;UAV-based maritime communication;UAVs-enabled maritime communications;unmanned aerial vehicle-based connectivity solutions;wireless communication systems</t>
  </si>
  <si>
    <t>IEEE Magazines</t>
  </si>
  <si>
    <t>Maritime anti-stranding sonar system</t>
  </si>
  <si>
    <t>W. Backman; P. Clifford; G. Conover</t>
  </si>
  <si>
    <t>Submarine Signal Division, Raytheon Company, USA; Submarine Signal Division, Raytheon Company, USA; Submarine Signal Division, Raytheon Company, USA</t>
  </si>
  <si>
    <t>Ocean 72 - IEEE International Conference on Engineering in the Ocean Environment</t>
  </si>
  <si>
    <t>This paper describes a prototype antistranding sonar system developed in a joint program by Raytheon and the Office of Research and Development of the Maritime Administration. The system displays ranges to both discrete underwater obstacles and shoaling conditions in a ship's path. The theory of operation, hardware developed and the results of initial R &amp; D experiments are presented and discussed,</t>
  </si>
  <si>
    <t>10.1109/OCEANS.1972.1161172</t>
  </si>
  <si>
    <t>https://ieeexplore.ieee.org/stamp/stamp.jsp?arnumber=1161172</t>
  </si>
  <si>
    <t>Displays;Bridges;Marine vehicles;Cathode ray tubes;Sonar detection;Testing;Acoustic propagation;Monitoring;Bars;Marine animals</t>
  </si>
  <si>
    <t>Evolution of Ka-band on-the-move terminals for land and maritime broadband communications</t>
  </si>
  <si>
    <t>M. Lewis; J. Ness; J. Logan; T. Kan; T. Takahashi; N. Yoshimura; M. Toyoshima</t>
  </si>
  <si>
    <t>EM Solutions, Tennyson, Queensland, Australia; EM Solutions, Tennyson, Queensland, Australia; EM Solutions, Tennyson, Queensland, Australia; National Institute of Information and Communication Technology (NICT), Koganei, Tokyo, Japan; National Institute of Information and Communication Technology (NICT), Koganei, Tokyo, Japan; National Institute of Information and Communication Technology (NICT), Koganei, Tokyo, Japan; National Institute of Information and Communication Technology (NICT), Koganei, Tokyo, Japan</t>
  </si>
  <si>
    <t>Advances in Communications Satellite Systems. Proceedings of the 37th International Communications Satellite Systems Conference (ICSSC-2019)</t>
  </si>
  <si>
    <t>The development of three SATCOM on-the-move (SOTM) terminals designed to operate on the Wideband InterNetworking engineering test and Demonstration Satellite is discussed. All three terminals were able to achieve a tracking error of less than 0.2Â° and uplink data rate of at least 9 Mbps when operated under worst-case motion. Key design choices and improvements between the earliest and later designs are presented.</t>
  </si>
  <si>
    <t>978-1-83953-499-7</t>
  </si>
  <si>
    <t>10.1049/cp.2019.1211</t>
  </si>
  <si>
    <t>https://ieeexplore.ieee.org/stamp/stamp.jsp?arnumber=9384415</t>
  </si>
  <si>
    <t>SOTM;Ka-band;electronic polarizer;EM Solutions;autonomous</t>
  </si>
  <si>
    <t>Maritime Moving Target Detection With Space-based Passive Radar Based on Multi-frame Modified Wigner-Ville Distribution</t>
  </si>
  <si>
    <t>Y. Lan; Z. Li; W. Li; Q. Yang; J. Wu; J. Yang; H. Yang; X. Yang</t>
  </si>
  <si>
    <t>NA; NA; NA; NA; NA; NA; NA; NA</t>
  </si>
  <si>
    <t>This study focuses on maritime moving target detection with space-based passive radar. It is hard to detect maritime moving target due to the low radar cross section (RCS) and low target's energy. Particularly, when target moves far away from the receiver, it is normally submerged by strong noise. To solve the problem, a maritime moving target detection method based on multi-frame modified wigner-ville distribution (M-WVD) is proposed. Keystone transform is first applied to concentrate the energy of moving target into one range cell. For further energy accumulation, M- WVD based multiple frames method and non-coherent integration technique is used. Simulation data are provided to demonstrate the effectiveness of proposed method.</t>
  </si>
  <si>
    <t>https://ieeexplore.ieee.org/stamp/stamp.jsp?arnumber=8438125</t>
  </si>
  <si>
    <t>Protection of the mobile station from the interference by maritime earth station in motion in the 28 GHz band</t>
  </si>
  <si>
    <t>D. Oh; J. Park</t>
  </si>
  <si>
    <t>Radio &amp; Satellite Research Division, ETRI, Daejeon, Republic of Korea; Radio &amp; Satellite Research Division, ETRI, Daejeon, Republic of Korea</t>
  </si>
  <si>
    <t>36th International Communications Satellite Systems Conference (ICSSC 2018)</t>
  </si>
  <si>
    <t>The Earth Stations in Motion (ESIM) system are one of the most modern satellite systems, providing high-speed and high-capacity communication with mobility. ESIM in the Ka-band should be operated under the condition ensuring the protection of existing services in the same frequency band. Therefore compatibility studies of ESIM with incumbent services in the same frequency band should be conducted before authorization, licence or operation of EISM. This paper provides a methodology to assess the interference from maritime ESIM to an MS stations in the 28 GHz frequency band. Taking into account a point-to-point interference scenario, the simulation results show the separation distances between maritime ESIM and MS station for protecting the MS stations. We considered the heights of station, elevation angle and time percentage in calculating the interference to reflect various factors affecting the interference level. The separation distance of up to 155 km would be required to ensure the protection of MS receiver taking the results of simulation into consideration.</t>
  </si>
  <si>
    <t>978-1-83953-065-4</t>
  </si>
  <si>
    <t>10.1049/cp.2018.1688</t>
  </si>
  <si>
    <t>https://ieeexplore.ieee.org/stamp/stamp.jsp?arnumber=8742496</t>
  </si>
  <si>
    <t>ESIM;FSS;MS;Satellite system;Frequency sharing</t>
  </si>
  <si>
    <t>Track-before-detect processing for maritime perimeter security using low-cost commercial radars</t>
  </si>
  <si>
    <t>T. Leonard</t>
  </si>
  <si>
    <t>QinetiQ Limited, UK</t>
  </si>
  <si>
    <t>The IEE Seminar on Signal Processing Solutions for Homeland Security, 2005. (Ref. No. 2005/11108)</t>
  </si>
  <si>
    <t>0-86341-564-4</t>
  </si>
  <si>
    <t>10.1049/ic:20050276</t>
  </si>
  <si>
    <t>https://ieeexplore.ieee.org/stamp/stamp.jsp?arnumber=1542906</t>
  </si>
  <si>
    <t>Palaeomagnetism and magnetic anisotropy of Carboniferous red beds from the Maritime Provinces of Canada: evidence for shallow palaeomagnetic inclinations and implications for North American apparent polar wander</t>
  </si>
  <si>
    <t>D. Bilardello; K. P. Kodama</t>
  </si>
  <si>
    <t>Geophysical Journal International</t>
  </si>
  <si>
    <t>A palaeomagnetic and magnetic anisotropy study was conducted on the lower-middle Carboniferous Maringouin and Shepody red bed formations of the Maritime Provinces of Canada to detect and correct inclination shallowing. Because of the shallow inclinations commonly observed in red beds and the strong dependence of North America's Palaeo-Mesozoic apparent polar wander (APW) on red beds, inclination shallowing may substantially affect large portions of North America's APW path. Hematite is the primary magnetic mineral carrier in these red beds, accompanied by secondary magnetite, maghemite, goethite and pigmentary hematite. Thermal and chemical demagnetization of the Shepody Fm. successfully isolated characteristic remanence directions of D= 177Â°, I= 20.4Â°, Î±95= 6.5Â°, N= 19 and D= 177.8Â°I= 17.7Â°, Î±95= 6.9Â°, N= 16, respectively. Thermal demagnetization of the Maringouin Fm. isolated a characteristic remanence direction of D= 178.7Â°, I= 24.9Â°, Î±95= 14.5Â°, N= 9.High field anisotropy of isothermal remanence followed by alternating field and thermal cleaning on leached samples was used to isolate the fabric of hematite. Individual particle anisotropy was measured directly from magnetic separates using a new technique. Hematite's magnetic fabric and particle anisotropy were used to apply an inclination correction. Our inclination corrections indicate up to 10Â° of inclination shallowing, corresponding to corrected palaeopole positions of 27.2Â°N, 118.3Â°E, A95= 6.2Â° and 27.4Â°N, 117.2Â°E, A95= 13.1Â° for the Shepody and Maringouin formations, respectively. This correction corresponds to a âˆ¼ 6Â° increase in colatitude for Carboniferous North America, which translates into approximately a 650 km change in North America's palaeogeographic position. The proposed position of North America supports a Pangea B-type reconstruction.</t>
  </si>
  <si>
    <t>1365-246X</t>
  </si>
  <si>
    <t>10.1111/j.1365-246X.2009.04457.x</t>
  </si>
  <si>
    <t>https://ieeexplore.ieee.org/stamp/stamp.jsp?arnumber=8180005</t>
  </si>
  <si>
    <t>Magnetic fabrics and anisotropy;Magnetic mineralogy and petrology;Palaeomagnetism applied to Tectonics;Palaeomagnetism applied to geologic processes;Rock and mineral magnetism</t>
  </si>
  <si>
    <t>Change detection and maritime situation awareness in the channel area - Feasibility of space borne SAR for maritime situation awareness</t>
  </si>
  <si>
    <t>B. van den Broek; E. den Breejen; R. Dekker; A. Smith</t>
  </si>
  <si>
    <t>Netherlands Organisation for Applied Scientific Research, The Hague, Netherlands; Netherlands Organisation for Applied Scientific Research, The Hague, Netherlands; Netherlands Organisation for Applied Scientific Research, The Hague, Netherlands; Netherlands Organisation for Applied Scientific Research, The Hague, Netherlands</t>
  </si>
  <si>
    <t>2012 IEEE International Geoscience and Remote Sensing Symposium</t>
  </si>
  <si>
    <t>In this paper we have analyzed military and security requirements for surveillance. Using a data-set of wide swath SAR imagery for the English Channel and high resolution SAR data for the Zeebrugge and Rotterdam harbour we have discussed if these requirements can be met by using this kind of data. The requirement to detect anomalous behaviour at open sea can be fulfilled for ships with sizes &gt;; 30 meter if appropriate context information is available. Displacement of not too small vessels and preparatory activities for illegal trafficking can often be detected in high resolution imagery. However, details and detection of replacements of these objects cannot be obtained.</t>
  </si>
  <si>
    <t>2153-7003</t>
  </si>
  <si>
    <t>978-1-4673-1159-5</t>
  </si>
  <si>
    <t>10.1109/IGARSS.2012.6351942</t>
  </si>
  <si>
    <t>https://ieeexplore.ieee.org/stamp/stamp.jsp?arnumber=6351942</t>
  </si>
  <si>
    <t>Maritime Situation Awareness;Military Requirements;SAR;Change Detection</t>
  </si>
  <si>
    <t>Marine vehicles;Security;Image resolution;Synthetic aperture radar;Surveillance;Satellites;Europe</t>
  </si>
  <si>
    <t>geophysical image processing;object detection;oceanographic regions;search radar;spaceborne radar;surveillance;synthetic aperture radar</t>
  </si>
  <si>
    <t>military requirements;security requirements;surveillance;wide swath SAR imagery;English Channel area;high resolution SAR data;Zeebrugge harbour;Rotterdam harbour;open sea;context information;illegal trafficking;high resolution imagery;change detection;maritime situation awareness;spaceborne SAR</t>
  </si>
  <si>
    <t>Maritime situation analysis</t>
  </si>
  <si>
    <t>H. Y. Shahir; U. GlÃ¤sser; N. Nalbandyan; H. Wehn</t>
  </si>
  <si>
    <t>Software Technology Laboratory, School of Computing Science, Simon Fraser University, Burnaby, BC, Canada; Software Technology Laboratory, School of Computing Science, Simon Fraser University, Burnaby, BC, Canada; Software Technology Laboratory, School of Computing Science, Simon Fraser University, Burnaby, BC, Canada; Research &amp; Development, MDA Systems Limited, Richmond, BC, Canada</t>
  </si>
  <si>
    <t>A methodical approach to analysis &amp; design of computational situation analysis models based on model-driven engineering principles is proposed. Rendezvous anomaly detection in maritime safety and security serves as a realistic domain model to exemplify the problem scope and illustrate challenges and needs in developing practically working solutions. A novel approach to detecting anomalous multi-vessel interactions along with a generalized definition of rendezvous scenarios is presented.</t>
  </si>
  <si>
    <t>10.1109/ISI.2013.6578825</t>
  </si>
  <si>
    <t>https://ieeexplore.ieee.org/stamp/stamp.jsp?arnumber=6578825</t>
  </si>
  <si>
    <t>Computational modeling;Analytical models;Security;Robustness;Data models;Boats</t>
  </si>
  <si>
    <t>marine engineering;marine safety;national security;software engineering</t>
  </si>
  <si>
    <t>maritime situation analysis;computational situation analysis model design;computational situation analysis model analysis;model-driven engineering principles;rendezvous anomaly detection;maritime safety;maritime security;realistic domain model;anomalous multivessel interaction detection</t>
  </si>
  <si>
    <t>Maritime threat detection using plan recognition</t>
  </si>
  <si>
    <t>B. Auslander; K. M. Gupta; D. W. Aha</t>
  </si>
  <si>
    <t>Knexus Research Corporation, MD, USA; Knexus Research Corporation, MD, USA; Naval Research Laboratory, Code 5514;4555, Navy Center for Applied Research in Artificial Intelligence, Washington, DC, DC, USA</t>
  </si>
  <si>
    <t>2012 IEEE Conference on Technologies for Homeland Security (HST)</t>
  </si>
  <si>
    <t>Existing algorithms for maritime threat detection employ a variety of normalcy models that are probabilistic and/or rule-based. Unfortunately, they can be limited in their ability to model the subtlety and complexity of multiple vessel types and their spatio-temporal events, yet their representation is needed to accurately detect anomalies in maritime scenarios. To address these limitations, we apply plan recognition algorithms for maritime anomaly detection. In particular, we examine hierarchical task network (HTN) and case-based algorithms for plan recognition, which detect anomalies by generating expected behaviors for use as a basis for threat detection. We compare their performance with a behavior recognition algorithm on simulated riverine maritime traffic. On a set of simulated maritime scenarios, these plan recognition algorithms outperformed the behavior recognition algorithm, except for one reactive behavior task in which the inverse occurred. Furthermore, our case-based plan recognizer outperformed our HTN algorithm. On the short-term reactive planning scenarios, the plan recognition algorithms outperformed the behavior recognition algorithm on routine plan following. However, they are significantly outperformed on the anomalous scenarios.</t>
  </si>
  <si>
    <t>978-1-4673-2709-1</t>
  </si>
  <si>
    <t>10.1109/THS.2012.6459857</t>
  </si>
  <si>
    <t>https://ieeexplore.ieee.org/stamp/stamp.jsp?arnumber=6459857</t>
  </si>
  <si>
    <t>Probabilistic logic;Collision avoidance;Hidden Markov models;Planning;Accuracy;Labeling;Prediction algorithms</t>
  </si>
  <si>
    <t>case-based reasoning;marine systems;national security;naval engineering;planning</t>
  </si>
  <si>
    <t>routine plan;short-term reactive planning scenarios;HTN algorithm;case-based plan recognizer;reactive behavior task;simulated maritime scenarios;simulated riverine maritime traffic;behavior recognition algorithm;case-based algorithms;hierarchical task network;maritime anomaly detection;plan recognition algorithms;spatio-temporal events;multiple vessel types;normalcy models;maritime threat detection</t>
  </si>
  <si>
    <t>On the Effectiveness of AI-Assisted Anomaly Detection Methods in Maritime Navigation</t>
  </si>
  <si>
    <t>S. K. Singh; F. Heymann</t>
  </si>
  <si>
    <t>German Aerospace Center (DLR), Germany; German Aerospace Center (DLR), Germany</t>
  </si>
  <si>
    <t>2020 IEEE 23rd International Conference on Information Fusion (FUSION)</t>
  </si>
  <si>
    <t>The automatic identification system (AIS) has become an essential tool for maritime security. Nevertheless, how to effectively use the static and dynamic voyage information of the AIS data in maritime traffic situation awareness is still a challenge. This paper presents a comparative study of artificial intelligence (AI) techniques on their effectiveness in dealing with various anomalies in maritime domain using the AIS data. The AIS on-off switching (OOS) anomaly is critical in maritime security, since AIS technology is susceptible to manipulation and it can be switched on and off to hide illegal activities. Thus, we try to detect and distinguish between intentional and non-intentional AIS OOS anomalies through our AI -assisted anomaly detection framework. We use AIS data, in particular positional and navigational status of vessels, to study the effectiveness of seven AI techniques, such as artificial neural network, support vector machine, logistic regression, k-nearest neighbors, decision tree, random forest and naive Bayes, in detecting the AIS OOS anomalies. Our experimental results show that ANN and SVM are the most suitable techniques in detecting the AIS OOS anomalies with 99.9% accuracy. Interestingly, the ANN model outperforms others when trained with a balanced (i.e., same order of samples per class) dataset, and SVM, on the other hand, is suitable when training dataset is unbalanced.</t>
  </si>
  <si>
    <t>978-0-578-64709-8</t>
  </si>
  <si>
    <t>10.23919/FUSION45008.2020.9190533</t>
  </si>
  <si>
    <t>https://ieeexplore.ieee.org/stamp/stamp.jsp?arnumber=9190533</t>
  </si>
  <si>
    <t>Artificial intelligence;Anomaly detection;Support vector machines;Training;Feature extraction;Navigation;Trajectory</t>
  </si>
  <si>
    <t>decision trees;marine engineering;marine navigation;marine safety;naive Bayes methods;nearest neighbour methods;neural nets;random forests;regression analysis;security of data;support vector machines</t>
  </si>
  <si>
    <t>maritime navigation;maritime security;static voyage information;dynamic voyage information;AIS data;maritime traffic situation awareness;artificial intelligence;maritime domain;AIS technology;nonintentional AIS OOS anomalies;AI-assisted anomaly detection;automatic identification system;AIS on-off switching anomaly;artificial neural network;support vector machine;logistic regression;k-nearest neighbors;decision tree;random forest;naive Bayes;ANN;SVM</t>
  </si>
  <si>
    <t>Intelligent Anomaly Detection of Trajectories for IoT Empowered Maritime Transportation Systems</t>
  </si>
  <si>
    <t>J. Hu; K. Kaur; H. Lin; X. Wang; M. M. Hassan; I. Razzak; M. Hammoudeh</t>
  </si>
  <si>
    <t>Department of Computer Science, University of Exeter, Exeter, U.K; Electrical Engineering Department, Ã‰cole de technologie supÃ©rieure, UniversitÃ© du QuÃ©bec, MontrÃ©al, QC, Canada; College of Computer and Cyber Security, Fujian Normal University, Fuzhou, China; College of Computer and Cyber Security, Fujian Normal University, Fuzhou, China; Department of Information Systems, College of Computer and Information Sciences, King Saud University, Riyadh, Saudi Arabia; School of Information Technology, Deakin University, Geelong, VIC, Australia; Department of Computing and Mathematics, Manchester Metropolitan University, Manchester, U.K</t>
  </si>
  <si>
    <t>The convergence of Maritime Transportation Systems (MTS) and Internet of Things (IoT) has led to the promising IoT-empowered MTS (IoT-MTS). However, abnormal trajectories of maritime transportation ships can have highly negative impacts on the management of IoT-MTS. Therefore, anomaly detection of trajectories is important for the successful deployment of IoT-MTS. In this paper, we propose a Transfer Learning based Trajectory Anomaly Detection strategy, named TLTAD, for IoT-MTS. Specifically, a variational autoencoder is used to discover the potential connections between each dimension of the normal trajectory, while a graph variational autoencoder is used to explore the spatial similarity between normal trajectories. Based on internal connection of trajectories, a deep reinforcement learning algorithm, Twin Delayed Deep Deterministic policy gradient (TD3), is employed to train the trajectory anomaly detection model. To reduce the model training time, transfer learning is used to migrate the trained anomaly detection model between different regions of an ocean area or between similar ocean areas. Moreover, an efficient data transformation module is designed to improve the efficiency of model transfer. The experiments were conducted on a real-world automatic identification system (AIS) dataset. The results indicate that the proposed TLTAD can provide accurate anomaly detection on shipsâ€™ trajectories in IoT-MTS with reduced model training times.</t>
  </si>
  <si>
    <t>10.1109/TITS.2022.3162491</t>
  </si>
  <si>
    <t xml:space="preserve">King Saud University, Riyadh, Saudi Arabia, through the Researchers Supporting Project(grant numbers:RSP2023R18); </t>
  </si>
  <si>
    <t>https://ieeexplore.ieee.org/stamp/stamp.jsp?arnumber=9759236</t>
  </si>
  <si>
    <t>Deep reinforcement learning;maritime transportation systems;anomaly detection;transfer learning</t>
  </si>
  <si>
    <t>Trajectory;Marine vehicles;Anomaly detection;Data models;Analytical models;Transportation;Artificial intelligence</t>
  </si>
  <si>
    <t>data handling;deep learning (artificial intelligence);gradient methods;Internet of Things;learning (artificial intelligence);reinforcement learning;ships;transportation</t>
  </si>
  <si>
    <t>abnormal trajectories;deep reinforcement learning algorithm;graph variational autoencoder;highly negative impacts;intelligent Anomaly Detection;IoT-MTS;maritime transportation ships;Maritime Transportation Systems;model training time;model transfer;normal trajectory;promising IoT-empowered MTS;real-world automatic identification system dataset;reduced model training times;trained anomaly detection model;trajectory anomaly detection model;Trajectory Anomaly Detection strategy;transfer learning;Twin Delayed Deep Deterministic policy gradient</t>
  </si>
  <si>
    <t>Machine Learning-Assisted Anomaly Detection in Maritime Navigation using AIS Data</t>
  </si>
  <si>
    <t>2020 IEEE/ION Position, Location and Navigation Symposium (PLANS)</t>
  </si>
  <si>
    <t>The automatic identification system (AIS) reports vessels' static and dynamic information, which are essential for maritime traffic situation awareness. However, AIS transponders can be switched off to hide suspicious activities, such as illegal fishing, or piracy. Therefore, this paper uses real world AIS data to analyze the possibility of successful detection of various anomalies in the maritime domain. We propose a multi-class artificial neural network (ANN)-based anomaly detection framework to classify intentional and non-intentional AIS on-off switching anomalies. The multi-class anomaly framework captures AIS message dropouts due to various reasons, e.g., channel effects or intentional one for carrying illegal activities. We extract position, speed, course and timing information from real world AIS data, and use them to train a 2-class (normal and anomaly) and a 3-class (normal, power outage and anomaly) anomaly detection models. Our results show that the models achieve around 99.9% overall accuracy, and are able to classify a test sample in the order of microseconds.</t>
  </si>
  <si>
    <t>2153-3598</t>
  </si>
  <si>
    <t>978-1-7281-0244-3</t>
  </si>
  <si>
    <t>10.1109/PLANS46316.2020.9109806</t>
  </si>
  <si>
    <t>https://ieeexplore.ieee.org/stamp/stamp.jsp?arnumber=9109806</t>
  </si>
  <si>
    <t>learning (artificial intelligence);marine engineering;neural nets;pattern classification;security of data;ships</t>
  </si>
  <si>
    <t>machine learning-assisted anomaly detection;maritime navigation;automatic identification system;maritime traffic situation awareness;AIS transponders;illegal fishing;illegal activities;multiclass artificial neural network;multiclass anomaly framework;AIS message dropouts</t>
  </si>
  <si>
    <t>Data-driven detection and context-based classification of maritime anomalies</t>
  </si>
  <si>
    <t>G. Pallotta; A. -L. Jousselme</t>
  </si>
  <si>
    <t>NATO-STO Centre for Maritime Research and Experimentation (CMRE), La Spezia, Italy; NATO-STO Centre for Maritime Research and Experimentation (CMRE), La Spezia, Italy</t>
  </si>
  <si>
    <t>2015 18th International Conference on Information Fusion (Fusion)</t>
  </si>
  <si>
    <t>Discovering anomalies at sea is one of the critical tasks of Maritime Situational Awareness (MSA) activities and an important enabler for maritime security operations. This paper proposes a data-driven approach to anomaly detection, highlighting challenges specific to the maritime domain. This work builds on unsupervised learning techniques which provide models for normal traffic behaviour. A methodology to associate tracks to the derived traffic model is then presented. This is done by the pre-extraction of contextual information as the baseline patterns of life (i.e., routes) in the area under investigation. In addition to a brief description of the approach to derive the routes, their characterization and representation is presented in support of exploitable knowledge to classify anomalies. A hierarchical reasoning is proposed where new tracks are first associated to existing routes based on their positional information only and â€œoff-routeâ€ vesselsâ€ are detected. Then, for on-route vessels further anomalies are detected such as â€œspeed anomalyâ€ or â€œheading anomalyâ€. The algorithm is illustrated and assessed on a real-world dataset supplemented with synthetic abnormal tracks.</t>
  </si>
  <si>
    <t>978-0-9824-4386-6</t>
  </si>
  <si>
    <t>https://ieeexplore.ieee.org/stamp/stamp.jsp?arnumber=7266688</t>
  </si>
  <si>
    <t>Trajectory;Tracking;Feature extraction;Radar tracking;Sea measurements;Data mining;Detectors</t>
  </si>
  <si>
    <t>information retrieval;marine engineering;pattern classification;security of data;traffic engineering computing;unsupervised learning</t>
  </si>
  <si>
    <t>maritime situational awareness;maritime security operation;data driven detection approach;anomaly detection;unsupervised learning technique;normal traffic behaviour;traffic model;contextual information pre-extraction;hierarchical reasoning;off route vessel;on route vessel;synthetic abnormal track;context-based classification</t>
  </si>
  <si>
    <t>Mining Vessel Tracking Data for Maritime Domain Applications</t>
  </si>
  <si>
    <t>A. Alessandrini; M. Alvarez; H. Greidanus; V. Gammieri; V. F. Arguedas; F. Mazzarella; C. Santamaria; M. Stasolla; D. Tarchi; M. Vespe</t>
  </si>
  <si>
    <t>European Commission - Joint Research Centre (JRC), Ispra, VA, Italy; European Commission - Joint Research Centre (JRC), Ispra, VA, Italy; European Commission - Joint Research Centre (JRC), Ispra, VA, Italy; European Commission - Joint Research Centre (JRC), Ispra, VA, Italy; European Commission - Joint Research Centre (JRC), Ispra, VA, Italy; European Commission - Joint Research Centre (JRC), Ispra, VA, Italy; European Commission - Joint Research Centre (JRC), Ispra, VA, Italy; European Commission - Joint Research Centre (JRC), Ispra, VA, Italy; European Commission - Joint Research Centre (JRC), Ispra, VA, Italy; European Commission - Joint Research Centre (JRC), Ispra, VA, Italy</t>
  </si>
  <si>
    <t>2016 IEEE 16th International Conference on Data Mining Workshops (ICDMW)</t>
  </si>
  <si>
    <t>The growing number of remote sensing systems and ship reporting technologies (e.g. Automatic Identification System, Long Range Identification and Tracking, radar tracking, Earth Observation) are generating an overwhelming amount of spatio-temporal and geographically distributed data related to vessels and their movements. Research on reliable data mining techniques has proven essential to the discovery of knowledge from such increasingly available information on ship traffic at sea. Data driven knowledge discovery has very recently demonstrated its value in fields that go beyond the original maritime safety and security remits of such data. They include, but are not limited to, fisheries management, maritime spatial planning, gridding ship emissions, mapping activities at sea, risk assessment of offshore platforms, and trade indicators. The extraction of useful information from maritime Big Data is thus a key element in providing operational authorities, policy-makers and scientists with supporting tools to understand what is happening at sea and improve maritime knowledge. This work will provide a survey of the recent JRC research activities relevant to automatic anomaly detection and knowledge discovery in the maritime domain. Data mining, data analytics and predictive analysis examples are introduced using real data. In addition, this paper presents approaches to detect anomalies in reporting messages and unexpected behaviours at sea.</t>
  </si>
  <si>
    <t>2375-9259</t>
  </si>
  <si>
    <t>978-1-5090-5910-2</t>
  </si>
  <si>
    <t>10.1109/ICDMW.2016.0058</t>
  </si>
  <si>
    <t>https://ieeexplore.ieee.org/stamp/stamp.jsp?arnumber=7836689</t>
  </si>
  <si>
    <t>AIS;Data Mining;Maritime Domain Awareness;Maritime Surveillance</t>
  </si>
  <si>
    <t>Marine vehicles;Knowledge discovery;Data mining;Radar tracking;Ports (Computers);Security</t>
  </si>
  <si>
    <t>Big Data;data analysis;data mining;marine engineering;mining;remote sensing;security of data;ships;tracking</t>
  </si>
  <si>
    <t>vessel tracking data mining;maritime domain applications;remote sensing systems;ship reporting technologies;spatio-temporal data;geographically distributed data;knowledge discovery;sea ship traffic;data driven knowledge discovery;maritime safety;maritime security;fishery management;maritime spatial planning;gridding ship emissions;risk assessment;offshore platforms;trade indicators;maritime Big Data;maritime knowledge;JRC research activities;anomaly detection;data analytics;predictive analysis</t>
  </si>
  <si>
    <t>Dissecting uncertainty-based fusion techniques for maritime anomaly detection</t>
  </si>
  <si>
    <t>A. -L. Jousselme; G. Pallotta</t>
  </si>
  <si>
    <t>NATO STO Centre for Maritime Research and Experimentation, La Spieza, Italy; NATO STO Centre for Maritime Research and Experimentation, La Spieza, Italy</t>
  </si>
  <si>
    <t>Detecting and classifying anomalies for Maritime Situation Awareness gets a lot of benefit from the combination of multiple sources, correlating their output for detecting inconsistencies in vessels' behaviour. Adequate uncertainty representation and processing is crucial for this higher-level task where the operator analyses information correlating with his background knowledge. This paper addresses the problem of performance criteria selection and definition for information fusion systems in their ability to handle uncertainty. Indeed, i addition to the classical algorithmic performances of accuracy or timeliness, other aspects such as the interpretation, simplicity, expressiveness need to be considered in the design of the technique for uncertainty management for a improved synergy between the human and the system. In this paper, we dissect several uncertainty representation and reasoning techniques (URRTs) addressing a fusion problem for maritime anomaly detection. The uncertainty supports are identified as a basis for the global expressiveness criterion. A selection of six elementary URRTs are described and compared according to their expressiveness power of uncertainty, using the Uncertainty Representation and Reasoning Framework (URREF) ontology. This study is considered as preliminary to guide further development and implementation of fusion algorithms for maritime anomaly detection, and the definition of associated criteria and measures of performance.</t>
  </si>
  <si>
    <t>https://ieeexplore.ieee.org/stamp/stamp.jsp?arnumber=7266541</t>
  </si>
  <si>
    <t>Anomaly detection;Information Quality;Uncertainty;URREF;Bayesian reasoning;Belief functions</t>
  </si>
  <si>
    <t>Uncertainty;Cognition;Measurement uncertainty;Ontologies;Length measurement;Bayes methods;Pattern matching</t>
  </si>
  <si>
    <t>belief networks;inference mechanisms;marine engineering;ontologies (artificial intelligence);uncertainty handling</t>
  </si>
  <si>
    <t>uncertainty-based fusion techniques;maritime anomaly detection;maritime situation awareness;vessel behaviour;higher-level task;performance criteria selection;information fusion systems;uncertainty handling;uncertainty management;uncertainty representation and reasoning techniques;URRT;uncertainty representation and reasoning framework ontology;URREF ontology</t>
  </si>
  <si>
    <t>Discovering Maritime Traffic Route from AIS network</t>
  </si>
  <si>
    <t>P. -R. Lei; T. -H. Tsai; W. -C. Peng</t>
  </si>
  <si>
    <t>Department of Electrical Engineering, ROC Naval Academy Zuoying, Taiwan, ROC; Department of Computer Science National Chiao Tung University Hsinchu, Taiwan, ROC; Department of Computer Science National Chiao Tung University Hsinchu, Taiwan, ROC</t>
  </si>
  <si>
    <t>2016 18th Asia-Pacific Network Operations and Management Symposium (APNOMS)</t>
  </si>
  <si>
    <t>The recent build-up network of Automatic Identification System (AIS) equipped on vessels provides a rich source of vessel movement information. AIS is originally designed for automatically exchanging navigation information, such as their unique identification, position, course, and speed, with nearby vessels and terrestrial receivers to affect collision avoidance and safety control. The collected sequences of AIS logs can be considered as maritime trajectory data, i.e., the sequences of location points with timestamps. This vast amount of AIS trajectory data can be collected and employed to achieve an awareness of maritime traffic knowledge. This paper is devoted to discovery of maritime traffic route from trajectory data generated by AIS networks. However, AIS trajectory data discovery is a challenging task because of the trajectory data is available with uncertainty. Furthermore, unlike the vehicles' movements are constrained by road networks, there is no such a sea route for vessels to follow in marine areas. To overcome the challenges, we propose a framework of Maritime Traffic Route Discovery (abbreviated as MTRD) to generate pattern-aware routes to achieve an effective understanding of maritime traffic awareness. The proposed framework is evaluated on real AIS data and the experimental results shows that the proposed MTRD is able to extract the marine traffic route effectively and provides a cornerstone of maritime traffic knowledge for traffic management, anomaly detection, and conflict analysis in the future.</t>
  </si>
  <si>
    <t>978-4-88552-304-5</t>
  </si>
  <si>
    <t>10.1109/APNOMS.2016.7737223</t>
  </si>
  <si>
    <t>https://ieeexplore.ieee.org/stamp/stamp.jsp?arnumber=7737223</t>
  </si>
  <si>
    <t>Maritime Traffic knowledge;AIS System;Trajectory data;Trajectory pattern mining;Traffic Route Discovery</t>
  </si>
  <si>
    <t>Artificial intelligence;Trajectory;Data mining;Uncertainty;Roads;Global Positioning System;Electronic mail</t>
  </si>
  <si>
    <t>collision avoidance;data mining;marine navigation;marine safety;traffic engineering computing</t>
  </si>
  <si>
    <t>maritime traffic route discovery;AIS network;automatic identification system;vessel movement information;automatic navigation information exchange;terrestrial receivers;collision avoidance;safety control;AIS logs;maritime trajectory data;location point sequences;AIS trajectory data;maritime traffic knowledge;AIS trajectory data discovery;vehicle movements;MTRD;maritime traffic awareness;traffic management;anomaly detection;conflict analysis</t>
  </si>
  <si>
    <t>GeoTrackNetâ€”A Maritime Anomaly Detector Using Probabilistic Neural Network Representation of AIS Tracks and A Contrario Detection</t>
  </si>
  <si>
    <t>D. Nguyen; R. Vadaine; G. Hajduch; R. Garello; R. Fablet</t>
  </si>
  <si>
    <t>Lab-STICC, IMT Atlantique, Brest, France; Collecte Localisation Satellites (CLS), Brest, France; Collecte Localisation Satellites (CLS), Brest, France; Lab-STICC, IMT Atlantique, Brest, France; Lab-STICC, IMT Atlantique, Brest, France</t>
  </si>
  <si>
    <t>Representing maritime traffic patterns and detecting anomalies from them are key to vessel monitoring and maritime situational awareness. We propose a novel approachâ€”referred to as GeoTrackNetâ€”for maritime anomaly detection from AIS data streams. Our model exploits state-of-the-art neural network schemes to learn a probabilistic representation of AIS tracks and a contrario detection to detect abnormal events. The neural network provides a new means to capture complex and heterogeneous patterns in vesselsâ€™ behaviours, while the a contrario detector takes into account the fact that the learnt distribution may be location-dependent. Experiments on a real AIS dataset comprising more than 4.2 million AIS messages demonstrate the relevance of the proposed method compared with state-of-the-art schemes.</t>
  </si>
  <si>
    <t>10.1109/TITS.2021.3055614</t>
  </si>
  <si>
    <t xml:space="preserve">public funds (MinistÃ¨re de lâ€™Education Nationale, de lâ€™Enseignement SupÃ©rieur et de la Recherche, FEDER, RÃ©gion Bretagne, Conseil GÃ©nÃ©ral du FinistÃ¨re, Brest MÃ©tropole); Institut Mines TÃ©lÃ©com, received in the framework of the VIGISAT program managed by â€œGroupement Bretagne TÃ©lÃ©dÃ©tectionâ€ (BreTel); Microsoft (AI EU Ocean awards) (It benefited from HPC and GPU resources from Azure (Microsoft EU Ocean awards) and from GENCI-IDRIS)(grant numbers:2020-101030); Direction GÃ©nÃ©rale de lâ€™Armement (DGA) and French Agence Nationale de la Recherche (ANR)(grant numbers:ANR-16-ASTR-0026 (SESAME initiative)); ANR AI Chair OceaniX; labex Cominlabs; Conseil RÃ©gional de Bretagne; GIS BRETEL (CPER/FEDER Framework); </t>
  </si>
  <si>
    <t>https://ieeexplore.ieee.org/stamp/stamp.jsp?arnumber=9353410</t>
  </si>
  <si>
    <t>AIS;maritime surveillance;deep learning;anomaly detection;variational recurrent neural networks;a contrario detection</t>
  </si>
  <si>
    <t>Artificial intelligence;Anomaly detection;Trajectory;Probabilistic logic;Task analysis;Geospatial analysis;Detectors</t>
  </si>
  <si>
    <t>learning (artificial intelligence);marine engineering;motion estimation;naval engineering computing;neural nets;object detection;ships</t>
  </si>
  <si>
    <t>contrario detector;AIS dataset;AIS messages;GeoTrackNet;probabilistic neural network representation;AIS tracks;contrario detection;maritime traffic patterns;vessel monitoring;maritime situational awareness;maritime anomaly detection;AIS data streams;state-of-the-art neural network schemes;probabilistic representation;complex patterns;heterogeneous patterns;maritime anomaly detector</t>
  </si>
  <si>
    <t>A Distributed Spatial Method for Modeling Maritime Routes</t>
  </si>
  <si>
    <t>D. Zissis; K. Chatzikokolakis; G. Spiliopoulos; M. Vodas</t>
  </si>
  <si>
    <t>Department of Product and Systems Design Engineering, University of the Aegean, Syros, Greece; MarineTraffic, Athens, Greece; MarineTraffic, Athens, Greece; MarineTraffic, Athens, Greece</t>
  </si>
  <si>
    <t>In this work we propose a novel spatial knowledge discovery pipeline capable of automatically unravelling the â€œroads of the seaâ€ and maritime traffic patterns by analysing voluminous vessel tracking data, as collected through the Automatic Identification System (AIS). We present a computationally efficient and highly accurate solution, based on a MapReduce approach and unsupervised learning methods, capable of identifying the spatiotemporal dynamics of ship routes and most crucially their characteristics, thus deriving maritime â€œpatterns of lifeâ€ at a global scale, without the reliance on any additional information sources or a priori expert knowledge. Experimental results confirm high accuracy of results and superior performance in comparison to other methods, with the entire processing duration completing in less than 3 hours for more than a terabyte of non-uniform spatial data. Finally, to clearly demonstrate the applicability and impact of our proposed method, we evaluate its ability to detect real world â€œanomaliesâ€, such as maritime incidents reported in the European Marine Casualty Information Platform. Numerical results show the advantages of our scheme in terms of accuracy, with an achieved anomaly detection accuracy of higher than 93%, by detecting 313 out of 335 relevant maritime incidents.</t>
  </si>
  <si>
    <t>10.1109/ACCESS.2020.2979612</t>
  </si>
  <si>
    <t xml:space="preserve">European Metrology Programme for Innovation and Research(grant numbers:825070,732310); </t>
  </si>
  <si>
    <t>https://ieeexplore.ieee.org/stamp/stamp.jsp?arnumber=9028151</t>
  </si>
  <si>
    <t>AIS;anomaly detection;data driven maritime traffic;patterns of life;routes</t>
  </si>
  <si>
    <t>Artificial intelligence;Marine vehicles;Anomaly detection;Trajectory;Roads;Big Data;Surveillance</t>
  </si>
  <si>
    <t>data handling;data mining;marine engineering;marine safety;pattern clustering;ships;unsupervised learning</t>
  </si>
  <si>
    <t>highly accurate solution;MapReduce approach;unsupervised learning methods;spatiotemporal dynamics;ship routes;information sources;a priori expert knowledge;entire processing duration;nonuniform spatial data;European Marine Casualty Information Platform;anomaly detection accuracy;distributed spatial method;spatial knowledge discovery pipeline;maritime traffic patterns;voluminous vessel tracking data;automatic identification system;AIS;computationally efficient solution;relevant maritime incidents;maritime modeling;time 3.0 hour</t>
  </si>
  <si>
    <t>Markov Logic Networks for context integration and situation assessment in maritime domain</t>
  </si>
  <si>
    <t>L. Snidaro; I. Visentini; K. Bryan; G. L. Foresti</t>
  </si>
  <si>
    <t>Department of Mathematics and Computer Science Via Margreth 3, University of Udine, Udine, Italy; NATO Undersea Research Centre, La Spezia, Italy; NATO Undersea Research Centre, La Spezia, Italy; Department of Mathematics and Computer Science Via Margreth 3, University of Udine, Udine, Italy</t>
  </si>
  <si>
    <t>2012 15th International Conference on Information Fusion</t>
  </si>
  <si>
    <t>The detection of anomalies has a critical role in situational assessment. In this paper, we break down the concept of anomaly in the maritime domain into different levels and relate them to the JDL fusion model. We also show how uncertain context knowledge can be encoded through Markov Logic Networks (MLNs) which offer a convenient framework leveraging both the expressive power of first order logic and the probabilistic uncertainty management of Markov networks. Every formula in the knowledge base is assigned a weight indicating its confidence. Different types of knowledge with associated uncertainty can therefore be fused together within MLNs and on-line inference can be performed as input data is processed by the system, and the formulas are grounded in the knowledge base. Promising examples are demonstrated on a sample set of rules for maritime event and anomaly detection.</t>
  </si>
  <si>
    <t>978-0-9824438-5-9</t>
  </si>
  <si>
    <t>https://ieeexplore.ieee.org/stamp/stamp.jsp?arnumber=6290491</t>
  </si>
  <si>
    <t>Marine vehicles;Knowledge based systems;Markov random fields;Uncertainty;Grounding;Context</t>
  </si>
  <si>
    <t>inference mechanisms;marine engineering;Markov processes;probabilistic logic;security of data;sensor fusion;uncertainty handling</t>
  </si>
  <si>
    <t>Markov logic networks;context integration;situation assessment;maritime domain;anomaly detection;JDL fusion model;first order logic;probabilistic uncertainty management;knowledge base;online inference;maritime event recognition;threat assessment;situational awareness</t>
  </si>
  <si>
    <t>Belief modeling for maritime surveillance</t>
  </si>
  <si>
    <t>A. Hunter</t>
  </si>
  <si>
    <t>School of Computing Science, Simon Fraser University, Burnaby, BC, Canada</t>
  </si>
  <si>
    <t>2009 12th International Conference on Information Fusion</t>
  </si>
  <si>
    <t>In maritime surveillance, the volume of information to be processed is very large and there is a great deal of uncertainty about the data. There are many vessels at sea at every point in time, and the vast majority of them pose no threat to security. Sifting through all of the benign activity to find unusual activities is a difficult problem. The problem is made even more difficult by the fact that the available data about vessel activities is both incomplete and inconsistent. In order to manage this uncertainty, automated anomaly detection software can be very useful in the early detection of threats to security. This paper introduces a high-level architecture for an anomaly detection system based on a formal model of beliefs with respect to each entity in some domain of interest. In this framework, the system has beliefs about the intentions of each vessel in the maritime domain. If the vessel behaves in an unexpected manner, these intentions are revised and a human operations centre worker is notified. This approach is flexible, scalable, and easily manages inconsistent information. Moreover, the approach has the pragmatic advantage that it uses expert information to inform decision making, but the required information is easily obtained through simple ranking exercises.</t>
  </si>
  <si>
    <t>978-0-9824-4380-4</t>
  </si>
  <si>
    <t>https://ieeexplore.ieee.org/stamp/stamp.jsp?arnumber=5203662</t>
  </si>
  <si>
    <t>Anomaly detection;maritime surveillance;belief revision</t>
  </si>
  <si>
    <t>Surveillance;Monitoring;Data security;Humans;Application software;Radar tracking;Uncertainty;Information security;Decision making;Marine vehicles</t>
  </si>
  <si>
    <t>marine engineering;security of data;surveillance</t>
  </si>
  <si>
    <t>belief modeling;maritime surveillance;data uncertainty;automated anomaly detection software;high-level architecture;decision making</t>
  </si>
  <si>
    <t>Evaluating precise and imprecise State-Based Anomaly detectors for maritime surveillance</t>
  </si>
  <si>
    <t>C. Brax; A. Karlsson; S. F. Andler; R. Johansson; L. Niklasson</t>
  </si>
  <si>
    <t>Informatics Research Centre, University of SkÃ¶vde, Sweden; Informatics Research Centre, University of SkÃ¶vde, Sweden; Informatics Research Centre, University of SkÃ¶vde, Sweden; Informatics Research Centre, University of SkÃ¶vde, Sweden; Informatics Research Centre, University of SkÃ¶vde, Sweden</t>
  </si>
  <si>
    <t>We extend the State-Based Anomaly Detection approach by introducing precise and imprecise anomaly detectors using the Bayesian and credal combination operators, where evidences over time are combined into a joint evidence. We use imprecision in order to represent the sensitivity of the classification regarding an object being normal or anomalous. We evaluate the detectors on a real-world maritime dataset containing recorded AIS data and show that the anomaly detectors outperform previously proposed detectors based on Gaussian mixture models and kernel density estimators. We also show that our introduced anomaly detectors perform slightly better than the State-Based Anomaly Detection approach with a sliding window.</t>
  </si>
  <si>
    <t>10.1109/ICIF.2010.5711997</t>
  </si>
  <si>
    <t>https://ieeexplore.ieee.org/stamp/stamp.jsp?arnumber=5711997</t>
  </si>
  <si>
    <t>Anomaly detection;maritime surveillance;Bayesian combination operator;credal combination operator</t>
  </si>
  <si>
    <t>Detectors;Mathematical model;Joints;Bayesian methods;Equations;Delay;Biological system modeling</t>
  </si>
  <si>
    <t>Gaussian processes;marine engineering;security of data</t>
  </si>
  <si>
    <t>state-based anomaly detectors;maritime surveillance;state-based anomaly detection;Bayesian operator;credal combination operator;real-world maritime dataset;AIS data;Gaussian mixture models;kernel density estimators;sliding window</t>
  </si>
  <si>
    <t>Augmented Ship Tracking Under Occlusion Conditions From Maritime Surveillance Videos</t>
  </si>
  <si>
    <t>X. Chen; X. Xu; Y. Yang; H. Wu; J. Tang; J. Zhao</t>
  </si>
  <si>
    <t>Institute of Logistics Science and Engineering, Shanghai Maritime University, Shanghai, China; Institute of Logistics Science and Engineering, Shanghai Maritime University, Shanghai, China; Institute of Logistics Science and Engineering, Shanghai Maritime University, Shanghai, China; Merchant Marine College, Shanghai Maritime University, Shanghai, China; School of Traffic and Transportation Engineering, Central South University, Changsha, China; Merchant Marine College, Shanghai Maritime University, Shanghai, China</t>
  </si>
  <si>
    <t>Ship tracking provides crucial on-site microscopic kinematic traffic information which benefits maritime traffic flow analysis, ship safety enhancement, traffic control, etc., and thus has attracted considerable research attentions in the maritime surveillance community. Conventional ship tracking methods yield satisfied results by exploring distinct visual ship features in maritime images, which may fail when the target ship is partially or fully sheltered by obstacles (e.g., ships, waves, etc.) in maritime videos. To overcome the difficulty, we propose an augmented ship tracking framework via the kernelized correlation filter (KCF) and curve fitting algorithm. First, the KCF model is introduced to track ships in the consecutive maritime images and obtain raw ship trajectory dataset. Second, the data anomaly detection and rectification procedure are implemented to rectify the contaminated ship positions. For the purpose of performance evaluation, we implement the proposed framework and another three popular ship tracking models on the four typical ship occlusion videos. The experimental results show that our proposed framework successfully tracks ships in maritime video clips with high accuracy (i.e., the average root mean square error (RMSE), root mean square percentage error (RMSPE), mean absolute deviation (MAD) and mean absolute percentage error (MAPE) are less than 10), which significantly outperforms the other popular ship trackers.</t>
  </si>
  <si>
    <t>10.1109/ACCESS.2020.2978054</t>
  </si>
  <si>
    <t xml:space="preserve">National Natural Science Foundation of China(grant numbers:51709167,51579143,61663027); Shanghai Committee of Science and Technology, China(grant numbers:18040501700,1829501100,17595810300); </t>
  </si>
  <si>
    <t>https://ieeexplore.ieee.org/stamp/stamp.jsp?arnumber=9022979</t>
  </si>
  <si>
    <t>Smart ship;curve fitting;kernelized correlation filter;visual ship tracking;ship occlusion</t>
  </si>
  <si>
    <t>Marine vehicles;Training;Target tracking;Feature extraction;Visualization;Videos;Correlation</t>
  </si>
  <si>
    <t>curve fitting;feature extraction;image filtering;marine engineering;marine safety;object detection;object tracking;ships;traffic engineering computing;video signal processing;video surveillance</t>
  </si>
  <si>
    <t>ship trajectory dataset;data anomaly detection;kernelized correlation filter;ship occlusion videos;augmented ship tracking;visual ship features;traffic control;ship safety enhancement;maritime traffic flow analysis;on-site microscopic kinematic traffic information;maritime surveillance videos;maritime images;curve fitting algorithm</t>
  </si>
  <si>
    <t>Spatio-temporal data mining for maritime situational awareness</t>
  </si>
  <si>
    <t>V. F. Arguedas; F. Mazzarella; M. Vespe</t>
  </si>
  <si>
    <t>European Commission - Joint Research Centre (JRC), Ispra, Italy; European Commission - Joint Research Centre (JRC), Ispra, Italy; European Commission - Joint Research Centre (JRC), Ispra, Italy</t>
  </si>
  <si>
    <t>OCEANS 2015 - Genova</t>
  </si>
  <si>
    <t>Maritime Situational Awareness (MSA) is the capability of understanding events, circumstances and activities within and impacting the maritime environment. Nowadays, the vessel positioning sensors provide a vast amount of data that could enhance the maritime knowledge if analysed and modelled. Vessel positioning data is dynamic and continuous on time and space, requiring spatio-temporal data mining techniques to derive knowledge. In this paper, several spatio-temporal data mining techniques are proposed to enhance the MSA, tackling existing challenges such as automatic maritime route extraction and synthetic representation, mapping vessels activities, anomaly detection or position and track prediction. The aim is to provide a more complete and interactive Maritime Situational Picture (MSP) and, hence, to provide more capabilities to operational authorities and policy-makers to support the decision-making process. The proposed approaches are evaluated on diverse areas of interest from the Dover Strait to the Icelandic coast.</t>
  </si>
  <si>
    <t>978-1-4799-8736-8</t>
  </si>
  <si>
    <t>10.1109/OCEANS-Genova.2015.7271544</t>
  </si>
  <si>
    <t>https://ieeexplore.ieee.org/stamp/stamp.jsp?arnumber=7271544</t>
  </si>
  <si>
    <t>Data mining;Trajectory;Ports (Computers);Synthetic aperture radar;Security;Knowledge discovery;Safety</t>
  </si>
  <si>
    <t>data mining;oceanographic techniques</t>
  </si>
  <si>
    <t>spatio-temporal data mining;maritime situational awareness;automatic maritime route extraction;synthetic representation;mapping vessels activities;maritime situational picture</t>
  </si>
  <si>
    <t>Contextual verification for false alarm reduction in maritime anomaly detection</t>
  </si>
  <si>
    <t>A. N. Radon; K. Wang; U. GlÃ¤sser; H. Wehn; A. Westwell-Roper</t>
  </si>
  <si>
    <t>School of Computing Science, Simon Fraser University, Burnaby, BC, Canada; School of Computing Science, Simon Fraser University, Burnaby, BC, Canada; School of Computing Science, Simon Fraser University, Burnaby, BC, Canada; Research &amp; Development, MDA Systems Ltd., Richmond, BC, Canada; Research &amp; Development, MDA Systems Ltd., Richmond, BC, Canada</t>
  </si>
  <si>
    <t>2015 IEEE International Conference on Big Data (Big Data)</t>
  </si>
  <si>
    <t>Automated vessel anomaly detection is immensely important for preventing and reducing illegal activities (e.g., drug dealing, human trafficking, etc.) and for effective emergency response and rescue in a country's territorial waters. A major limitation of previously proposed vessel anomaly detection techniques is the high rate of false alarms as these methods mainly consider vessel kinematic information which is generally obtained from AIS data. In many cases, an anomalous vessel in terms of kinematic data can be completely normal and legitimate if the "context" at the location and time (e.g., weather and sea conditions) of the vessel is factored in. In this paper, we propose a novel anomalous vessel detection framework that utilizes such contextual information to reduce false alarms through "contextual verification". We evaluate our proposed framework for vessel anomaly detection using massive amount of real-life AIS data sets obtained from U.S. Coast Guard. Though our study and developed prototype is based on the maritime domain the basic idea of using contextual information through "contextual verification" to filter false alarms can be applied to other domains as well.</t>
  </si>
  <si>
    <t>978-1-4799-9926-2</t>
  </si>
  <si>
    <t>10.1109/BigData.2015.7363866</t>
  </si>
  <si>
    <t>https://ieeexplore.ieee.org/stamp/stamp.jsp?arnumber=7363866</t>
  </si>
  <si>
    <t>Contextual Verification;False Alarm Reduction;Anomaly Detection;Trajectory Clustering;AIS Data</t>
  </si>
  <si>
    <t>Tracking;Trajectory;Kinematics;Big data;Context;Meteorology;Real-time systems</t>
  </si>
  <si>
    <t>emergency management;marine engineering</t>
  </si>
  <si>
    <t>false alarms;contextual information;US coast guard;AIS data;vessel kinematic information;territorial waters;emergency response;illegal activities;automated vessel anomaly detection;maritime anomaly detection;false alarm reduction;contextual verification</t>
  </si>
  <si>
    <t>Evaluation and comparison of anomaly detection algorithms in annotated datasets from the maritime domain</t>
  </si>
  <si>
    <t>M. Anneken; Y. Fischer; J. Beyerer</t>
  </si>
  <si>
    <t>Fraunhofer Institute of Optronics, System Technologies and Image Exploitation (IOSB), Karlsruhe, Germany; Fraunhofer Institute of Optronics, System Technologies and Image Exploitation (IOSB), Karlsruhe, Germany; Fraunhofer Institute of Optronics, System Technologies and Image Exploitation (IOSB) Karlsruhe, Germany</t>
  </si>
  <si>
    <t>2015 SAI Intelligent Systems Conference (IntelliSys)</t>
  </si>
  <si>
    <t>Anomaly detection supports human decision makers in their surveillance tasks to ensure security. To gain the trust of the operator, it is important to develop a robust system, which gives the operator enough insight to take a rational choice about future steps. In this work, the maritime domain is investigated. Here, anomalies occur in trajectory data. Hence, a normal model for the trajectories has to be estimated. Despite the goal of anomaly detection in real life operations, until today, mostly simulated anomalies have been evaluated to measure the performance of different algorithms. Therefore, an annotation tool is developed to provide a ground truth on a non-simulative dataset. The annotated data is used to compare different algorithms with each other. For the given dataset, first experiments are conducted with the Gaussian Mixture Model (GMM) and the Kernel Density Estimator (KDE). For the evaluation of the algorithms, precision, recall, and f1-score are compared.</t>
  </si>
  <si>
    <t>978-1-4673-7606-8</t>
  </si>
  <si>
    <t>10.1109/IntelliSys.2015.7361141</t>
  </si>
  <si>
    <t>https://ieeexplore.ieee.org/stamp/stamp.jsp?arnumber=7361141</t>
  </si>
  <si>
    <t>Anomaly detection;Gaussian Mixture Model;Kernel Density Estimation;Maritime domain</t>
  </si>
  <si>
    <t>Trajectory;Hidden Markov models;Clustering algorithms;Surveillance;Sea measurements;Intelligent systems;Gaussian mixture model</t>
  </si>
  <si>
    <t>Gaussian processes;marine engineering;mixture models;surveillance</t>
  </si>
  <si>
    <t>f1-score value;recall value;precision value;KDE;kernel density estimator;GMM;Gaussian mixture model;nonsimulative dataset;ground truth;annotation tool;normal model;trajectory data;robust system;operator trust;surveillance tasks;human decision making;maritime domain;annotated datasets;anomaly detection algorithms</t>
  </si>
  <si>
    <t>Malicious AIS Spoofing and Abnormal Stealth Deviations: A Comprehensive Statistical Framework for Maritime Anomaly Detection</t>
  </si>
  <si>
    <t>E. dâ€™Afflisio; P. Braca; P. Willett</t>
  </si>
  <si>
    <t>North Atlantic Treaty Organization (NATO) Science and Technology Organization (STO) Centre for Maritime Research and Experimentation (CMRE), Italy; North Atlantic Treaty Organization (NATO) Science and Technology Organization (STO) Centre for Maritime Research and Experimentation (CMRE), Italy; University of Connecticut, Storrs, USA</t>
  </si>
  <si>
    <t>IEEE Transactions on Aerospace and Electronic Systems</t>
  </si>
  <si>
    <t>The automatic identification system (AIS) is an essential and economical equipment for collision avoidance and maritime surveillance. However, AIS can be subject to intentional reporting of false information, or â€œspoofingâ€. This article assumes the vessel trajectory nominally follows a piecewise mean-reverting process; thereby, it addresses the problem of establishing whether a vessel is reporting adulterated position information through AIS messages in order to hide its current planned route and a possible deviation from the nominal route. Multiple hypothesis testing suggests a framework to enlist reliable information from monitoring systems (coastal radars and space-born satellite sensors) in support of detection of anomalies, spoofing, and stealth deviations. The proposed solution involves the derivation of anomaly detection rules based on the generalized likelihood ratio test and the model-order selection methodologies. The effectiveness of the proposed anomaly detection strategy is tested for different case studies within an operational scenario with simulated data.</t>
  </si>
  <si>
    <t>1557-9603</t>
  </si>
  <si>
    <t>10.1109/TAES.2021.3083466</t>
  </si>
  <si>
    <t xml:space="preserve">ACT; DKOE; STO; CMRE; </t>
  </si>
  <si>
    <t>https://ieeexplore.ieee.org/stamp/stamp.jsp?arnumber=9473225</t>
  </si>
  <si>
    <t>Automatic identification system (AIS);data spoofing;maritime anomaly detection;maritime security;maritime situational awareness;model-order selection (MOS);multiple statistical hypothesis test;Ornsteinâ€“Uhlenbeck (OU) process;target tracking</t>
  </si>
  <si>
    <t>Artificial intelligence;Data models;Trajectory;Testing;Surveillance;Radar tracking;Radar</t>
  </si>
  <si>
    <t>collision avoidance;marine engineering;maximum likelihood estimation;security of data;statistical analysis;surveillance</t>
  </si>
  <si>
    <t>malicious AIS spoofing;abnormal stealth deviations;statistical framework;maritime anomaly detection;automatic identification system;collision avoidance;maritime surveillance;vessel trajectory;piecewise mean-reverting process;AIS messages;multiple hypothesis testing;monitoring systems;coastal radars;space-born satellite sensors;generalized likelihood ratio test;model-order selection methodologies</t>
  </si>
  <si>
    <t>AI-Empowered Maritime Internet of Things: A Parallel-Network-Driven Approach</t>
  </si>
  <si>
    <t>T. Yang; J. Chen; N. Zhang</t>
  </si>
  <si>
    <t>Peng Cheng Laboratory, Dongguan University of Technology, Dongguan, China; Peng Cheng Laboratory, Shenzhen, China; University of Windsor, Windsor, ON, Canada</t>
  </si>
  <si>
    <t>IEEE Network</t>
  </si>
  <si>
    <t>As one of the key technologies for realizing a fully digitalized world, the Internet of Things (IoT) requires ubiquitous connections across both land and sea. However, due to lack of infrastructure such as optical fibers and base stations, maritime communications inevitably face a highly complex and heterogeneous environment, which greatly challenges the connection reliability and traffic steering efficiency for future service-oriented maritime IoT. With the recent burgeoning application of artificial intelligence (AI) in many fields, an AI-empowered autonomous network for maritime IoT is envisioned as a promising solution. However, AI typically involves training/learning processes, which require realistic data/environment in order to obtain valuable outcomes. To this end, this article proposes the parallel network, which can be regarded as the "digital twin" of the real network and is responsible for realizing four key functionalities: self-learning and optimizing, state inference and network cognition, event prediction and anomaly detection, and knowledge database and snapshots. We then explain how various AI methods can facilitate the operation of the parallel- network-driven maritime network. A case study is provided to demonstrate the idea. Research directions are also outlined for further studies.</t>
  </si>
  <si>
    <t>1558-156X</t>
  </si>
  <si>
    <t>10.1109/MNET.011.2000020</t>
  </si>
  <si>
    <t>https://ieeexplore.ieee.org/stamp/stamp.jsp?arnumber=9199792</t>
  </si>
  <si>
    <t>Marine vehicles;Internet of Things;Reinforcement learning;Complexity theory;Databases</t>
  </si>
  <si>
    <t>artificial intelligence;computer network reliability;Internet of Things;learning (artificial intelligence);marine communication;ubiquitous computing</t>
  </si>
  <si>
    <t>ubiquitous connections;optical fibers;base stations;maritime communications;highly complex environment;heterogeneous environment;connection reliability;traffic steering efficiency;artificial intelligence;AI-empowered autonomous network;parallel network;AI-empowered maritime Internet of Things;maritime network;service-oriented maritime IoT;training-learning processes;state inference;network cognition;event prediction;anomaly detection;knowledge database</t>
  </si>
  <si>
    <t>Predictive maintenance leveraging machine learning for time-series forecasting in the maritime industry</t>
  </si>
  <si>
    <t>G. Makridis; D. Kyriazis; S. Plitsos</t>
  </si>
  <si>
    <t>Department of Digital Systems, University of Piraeus, Athens, Greece; Department of Digital Systems, University of Piraeus, Athens, Greece; Department of Management Science and Technology, Athens University of Economics and Business, Athens, Greece</t>
  </si>
  <si>
    <t>2020 IEEE 23rd International Conference on Intelligent Transportation Systems (ITSC)</t>
  </si>
  <si>
    <t>One of the key challenges in the maritime industry refers to minimizing the time a vessel cannot be utilized, which has multiple effects. The latter is addressed through maintenance approaches that however in many cases are not efficient in terms of cost and downtime. Predictive maintenance provides optimized maintenance scheduling offering extended vessel lifespan, coupled with reduced maintenance costs. As in several industries, including the maritime domain, an increasing amount of data is made available through the deployment and exploitation of data sources, such as on board sensors that provide real-time information. These data provide the required ground for analysis and thus support for various types of data-driven decision making. In the maritime domain, sensors are deployed on vessels to monitor their engines and data analysis tools are needed to assist engineers towards reduced operational risk through predictive maintenance solutions that are put in place. In this paper, we present an approach for anomaly detection on time-series data, utilizing machine learning on the vessels sensor data, in order to predict the condition of specific parts of the vessel's main engine and thus facilitate predictive maintenance. The novel characteristic of the proposed approach refers both to the inclusion of new innovative models to address the case of predictive maintenance in maritime and the combination of those different models, highlighting an improved result in terms of evaluation metrics.</t>
  </si>
  <si>
    <t>978-1-7281-4149-7</t>
  </si>
  <si>
    <t>10.1109/ITSC45102.2020.9294450</t>
  </si>
  <si>
    <t>https://ieeexplore.ieee.org/stamp/stamp.jsp?arnumber=9294450</t>
  </si>
  <si>
    <t>predictive maintenance;machine learning;maritime;anomaly detection;deep learning;time-series;permutation entropy;gradient boosting</t>
  </si>
  <si>
    <t>Anomaly detection;Data models;Engines;Sensors;Oils;Machine learning;Fuels</t>
  </si>
  <si>
    <t>condition monitoring;data analysis;decision making;learning (artificial intelligence);maintenance engineering;scheduling;time series</t>
  </si>
  <si>
    <t>predictive maintenance leveraging machine;time-series forecasting;maritime industry;maintenance approaches;downtime;optimized maintenance scheduling;vessel lifespan;reduced maintenance costs;maritime domain;data sources;real-time information;data-driven decision making;predictive maintenance solutions;time-series data;machine learning</t>
  </si>
  <si>
    <t>Visual analytics for maritime domain awareness</t>
  </si>
  <si>
    <t>V. Lavigne; D. Gouin; M. Davenport</t>
  </si>
  <si>
    <t>Defence Research and Development Canada, Valcartier, QUE, Canada; Defence Research and Development Canada, Valcartier, QUE, Canada; Salience Analytics, Inc., Vancouver, BC, Canada</t>
  </si>
  <si>
    <t>Maintaining situation awareness in the maritime domain is a challenging mandate. Task analysis activities were conducted to identify where visual analytics science and technology could improve maritime domain awareness and reduce information overload. Three promising opportunities were identified: the visualization of normal maritime behaviour, anomaly detection, and the collaborative analysis of a vessel of interest. In this paper, we describe the result of our user studies along with potential visual analytics solutions and features considered for a maritime analytics prototype.</t>
  </si>
  <si>
    <t>10.1109/THS.2011.6107846</t>
  </si>
  <si>
    <t>https://ieeexplore.ieee.org/stamp/stamp.jsp?arnumber=6107846</t>
  </si>
  <si>
    <t>visual analytics;maritime domain awareness;anomaly detection;situation analysis;collaborative work</t>
  </si>
  <si>
    <t>Marine vehicles;Trajectory;Prototypes;Surveillance;Data visualization;Visual analytics</t>
  </si>
  <si>
    <t>data visualisation;groupware;marine engineering</t>
  </si>
  <si>
    <t>visual analytics;maritime domain awareness;situation awareness;task analysis activity;normal maritime behaviour visualization;anomaly detection;collaborative analysis;vessel;maritime analytics prototype</t>
  </si>
  <si>
    <t>Fitting Empirical Distributions for Vessels Behavioural Analysis and Maritime Anomaly Detection</t>
  </si>
  <si>
    <t>A. Pohontu; L. Nedelcu; C. Vertan</t>
  </si>
  <si>
    <t>Department of Applied Electronics and Information Engineering, Politechnica University of Bucharest, Romania; Deepartment of Mechanical Engineering, â€œDunarea de Josâ€ University, Galati, Romania; Department of Applied Electronics and Information Engineering, Politechnica University of Bucharest, Romania</t>
  </si>
  <si>
    <t>2023 17th International Conference on Engineering of Modern Electric Systems (EMES)</t>
  </si>
  <si>
    <t>Naval behaviour characterization and maritime anomaly detection represents two active area of research. Although multiple probabilistic approaches have been implemented for explaining different parametric maritime phenomena, most of them are focused only on the analysis of primary kinematic data, such as position, speed, course of vessels, or lateral displacement relative to an obstacle. This article presents an analysis on multiple complex maritime activities (e.g., fishing, drifting, hidden activities) that were derived by processing AIS messages collected in the Black Sea region. Quantitative histograms were made for each type of activity while probability and cumulative distribution functions were plotted using kernel density estimation applications. After that, multiple evaluation metrics analysed the possibilities of representing these distributions in the form of known parametric distributions (e.g., Gaussian, Gamma, Rayleigh, Log-normal). Finally, there were extracted the parameters that best fitted these distributions. Also, a universal parametric distribution was searched to best fit all observed maritime activities.</t>
  </si>
  <si>
    <t>979-8-3503-1063-4</t>
  </si>
  <si>
    <t>10.1109/EMES58375.2023.10171682</t>
  </si>
  <si>
    <t>https://ieeexplore.ieee.org/stamp/stamp.jsp?arnumber=10171682</t>
  </si>
  <si>
    <t>probability distribution fitting;empirical data;vessels behaviour;maritime anomaly detection;AIS</t>
  </si>
  <si>
    <t>Measurement;Statistical analysis;Fitting;Sea measurements;Probabilistic logic;Probability distribution;Safety</t>
  </si>
  <si>
    <t>data handling;marine engineering;statistical distributions</t>
  </si>
  <si>
    <t>AIS messages;Black Sea region;cumulative distribution functions;empirical distributions;hidden activities;kernel density estimation applications;maritime anomaly detection;multiple complex maritime activities;naval behaviour characterization;parametric maritime phenomena;primary kinematic data;probabilistic approaches;quantitative histograms;universal parametric distribution;vessel behavioural analysis</t>
  </si>
  <si>
    <t>A Novel Hybrid Approach for Detecting Abnormal Vessel Behavior in Maritime Traffic</t>
  </si>
  <si>
    <t>J. Li; J. Liu; X. Zhang; X. Li; J. Wang; Z. Wu</t>
  </si>
  <si>
    <t>College of Information Engineering, Shanghai Maritime University, Shanghai, China; College of Information Engineering, Shanghai Maritime University, Shanghai, China; College of Information Engineering, Shanghai Maritime University, Shanghai, China; College of Information Engineering, Shanghai Maritime University, Shanghai, China; National Engineering Research Center of Ship Transportation Control Systems, COSCO SHIPPING TECHNOLOGY Co., Ltd, Shanghai, China; State Key Laboratory of Maritime Technology and Safety, Shanghai Ship and Shipping Research Institute, Shanghai, China</t>
  </si>
  <si>
    <t>The Abnormal Behavior Detection of Vessels (ABVD) is crucial for enhancing Vesselsâ€™ situational awareness as well as achieving effective management of maritime traffic. Clustering algorithms are extensively employed for ABVD tasks, however, they are not only time-consuming but also frequently inaccurate when dealing with complex and dynamic vessel trajectory detection tasks. To address the above problems, we propose a novel hybrid approach, CSDLSTM(Course/Speed-DBSCAN and LSTM), which combines Density-based Clustering(DBSCAN) and long short-term memory networks to improve the efficiency of ABVD. Specifically, a three-dimensional CS-DBSCAN (Course/Speed-DBSCAN) algorithm is proposed, which incorporates speed and course features along with geospatial information in the clustering process to accurately describe vessel behavior. In addition, the clustering results are used as traffic patterns to train the LSTM predictor for real-time maritime anomaly detection. Experiments conducted on real AIS datasets demonstrate that the CSD-LSTM method has greater precision and efficiency in ABVD.</t>
  </si>
  <si>
    <t>10.1109/ICTIS60134.2023.10243728</t>
  </si>
  <si>
    <t xml:space="preserve">Key Technologies Research and Development Program; </t>
  </si>
  <si>
    <t>https://ieeexplore.ieee.org/stamp/stamp.jsp?arnumber=10243728</t>
  </si>
  <si>
    <t>abnormal vessel behavior;CS-DBSCAN;LSTM</t>
  </si>
  <si>
    <t>Sensitivity;Heuristic algorithms;Clustering algorithms;Transportation;Traffic control;Prediction algorithms;Real-time systems</t>
  </si>
  <si>
    <t>An application of sensor-based anomaly detection in the maritime industry</t>
  </si>
  <si>
    <t>A. BrandsÃ¦ter; G. Manno; E. Vanem; I. K. Glad</t>
  </si>
  <si>
    <t>DNV GL Strategic Research &amp; Innovation, HÃ¸vik, Norway; DNV GL Strategic Research &amp; Innovation, HÃ¸vik, Norway; DNV GL Strategic Research &amp; Innovation, HÃ¸vik, Norway; Universitetet i Oslo, Oslo, NO</t>
  </si>
  <si>
    <t>2016 IEEE International Conference on Prognostics and Health Management (ICPHM)</t>
  </si>
  <si>
    <t>In this paper we present an application of sensor-based anomaly detection in maritime transport. The study is based on real sensor data streamed from a ship to shore, where the data is analysed through a big data analytics platform. The novelty of this work originates in the use of data from sensors covering different aspects of the ship operation, exemplified here by propulsion power, speed over ground and ship motion in four different degrees of freedom. The developed method employs Auto Associative Kernel Regression (AAKR) for signal reconstruction, and the Sequential Probability Ratio Test (SPRT) technique for anomaly detection, where different hypothesis tests looking both at mean and variance deviations have been tested. In order to compare different settings, formal state of the art performance metrics have been used. We demonstrate that the AAKR model produces good reconstructions when the observations are similar to observations represented in the training data, and for some examples of simulated anomalies, the method reveals the abnormal behaviour. As long as the parameters are tuned carefully, alarms are triggered appropriately by the SPRT.</t>
  </si>
  <si>
    <t>978-1-5090-0382-2</t>
  </si>
  <si>
    <t>10.1109/ICPHM.2016.7811910</t>
  </si>
  <si>
    <t>https://ieeexplore.ieee.org/stamp/stamp.jsp?arnumber=7811910</t>
  </si>
  <si>
    <t>Marine vehicles;Training data;Kernel;Signal reconstruction;Measurement;Robustness;Industries</t>
  </si>
  <si>
    <t>Big Data;data analysis;marine engineering;marine propulsion;regression analysis;ships;signal reconstruction</t>
  </si>
  <si>
    <t>SPRT technique;AAKR model;sequential probability ratio test;signal reconstruction;auto associative kernel regression;degrees of freedom;ship motion;ship operation;ship speed;propulsion power;Big Data analytics platform;real sensor data streaming;maritime transport;maritime industry;sensor-based anomaly detection application</t>
  </si>
  <si>
    <t>Colour as an attribute for automated detection in maritime environments</t>
  </si>
  <si>
    <t>T. van Valkenburg-van Haarst; A. V. van Leijen; F. C. A. Groen</t>
  </si>
  <si>
    <t>Force Vision, Defence Materiel Organisation, Den Helder, Netherlands; Force Vision, Defence Materiel Organisation, Den Helder, Netherlands; FNWI, University of Amsterdam, Amsterdam, Netherlands</t>
  </si>
  <si>
    <t>This work studies visual detection with camera systems at sea. Electro-Optical sensors are part of a larger picture compilation process and are likely to perform sensor tasks in support of surveillance, classification, identification and anomaly detection. This article investigates the usefulness of colour as an attribute for automated detection in a maritime environment. Analysis of extensive imagery, that was collected from HNLMS Tromp, revealed that the blue colour channel has a higher information density than the other colour channels. For automatic detection of objects at sea, the use of a principal colour channel is investigated. It is concluded that adaptive detection settings with respect to the sensor task and the environment result in an improvement of automatic detection capabilities.</t>
  </si>
  <si>
    <t>https://ieeexplore.ieee.org/stamp/stamp.jsp?arnumber=5203681</t>
  </si>
  <si>
    <t>Detection;background estimation;colour images;fusion;maritime environment;RGB analysis</t>
  </si>
  <si>
    <t>Sensor phenomena and characterization;Image color analysis;Cameras;Electrooptic devices;Surveillance;Image analysis;Information analysis;Object detection</t>
  </si>
  <si>
    <t>cameras;electro-optical devices;image classification;image colour analysis;image fusion;image sensors;military computing;naval engineering;object detection</t>
  </si>
  <si>
    <t>maritime environment;automated visual sea detection;camera system;electro-optical sensor;picture compilation process;surveillance;image colour;blue colour channel;principal colour channel;image fusion</t>
  </si>
  <si>
    <t>Airborne Maritime Surveillance Using Magnetic Anomaly Detection Signature</t>
  </si>
  <si>
    <t>R. Sithiravel; B. Balaji; B. Nelson; M. K. McDonald; R. Tharmarasa; T. Kirubarajan</t>
  </si>
  <si>
    <t>Driver Assistance Technology, Ford Motor Company, Dearborn, USA; Radar Sensing and Exploitation Section, Defence R&amp;D Canada, Ottawa, Canada; Aeromagnetic Solutions Incorporated, Ottawa, Canada; Radar Sensing and Exploitation Section, Defence R&amp;D Canada, Ottawa, Canada; Department of Electrical and Computer Engineering, McMaster University, Hamilton, Canada; Department of Electrical and Computer Engineering, McMaster University, Hamilton, Canada</t>
  </si>
  <si>
    <t>For an airborne sensor, there is a pressing need to be able to detect/track submerged submarines, shipwrecks, sea mines, unexploded explosive ordnance, and buried drums during maritime surveillance. Traditional usage is the magnetic anomaly detection (MAD), where the small changes in the earth's magnetic field caused by the ferrous components of the targets are measured. The primary means of long-range detection and classification of targets are with passive and active acoustic sensors, and MAD is used for accurate final localization. MAD could also be used for land-based targets but this is not common. Knowing the relationship between the magnetic signature and the kinematic parameters, the tracking problem can be formulated under a Bayesian framework. In this article, multiple nonlinear filters are used for a real single surface-target tracking problem in maritime surveillance using an airborne total-field sensor. The posterior CramÃ©r-Rao lower bound for MAD is derived. Given the total-field measurements, these filters can estimate the kinematic states as well as the permanent moments and induced moments effectively. Results demonstrate the effectiveness of the proposed nonlinear filters as well as the impact of using MAD as part of airborne surveillance.</t>
  </si>
  <si>
    <t>10.1109/TAES.2020.2973866</t>
  </si>
  <si>
    <t>https://ieeexplore.ieee.org/stamp/stamp.jsp?arnumber=9016362</t>
  </si>
  <si>
    <t>Airborne target tracking;magnetic anomaly detection;maritime surveillance;nonlinear target tracking;underwater target tracking</t>
  </si>
  <si>
    <t>Magnetoacoustic effects;Magnetic moments;Magnetometers;Target tracking;Sea measurements;Surveillance;Kinematics</t>
  </si>
  <si>
    <t>airborne radar;marine radar;military radar;nonlinear filters;radar detection;radar tracking;target tracking;underwater vehicles</t>
  </si>
  <si>
    <t>buried drums;posterior Cramer-Rao lower bound;Earth;unexploded explosive ordnance;sea mines;airborne sensor;magnetic anomaly detection signature;airborne maritime surveillance;total-field measurements;airborne total-field sensor;single surface-target tracking problem;multiple nonlinear filters;magnetic signature;land-based targets;accurate final localization;MAD;active acoustic sensors;passive sensors;long-range detection;ferrous components</t>
  </si>
  <si>
    <t>Crown</t>
  </si>
  <si>
    <t>Technologies to aid decision making for maritime security</t>
  </si>
  <si>
    <t>G. W. Ng; L. N. Teow; K. C. Yong; S. Mui; A. Koh; W. H. Chong; K. H. Tan; Y. S. Tan; B. Toh</t>
  </si>
  <si>
    <t>DSO National Laboratories, Singapore; DSO National Laboratories, Singapore; DSO National Laboratories, Singapore; DSO National Laboratories, Singapore; DSO National Laboratories, Singapore; DSO National Laboratories, Singapore; DSO National Laboratories, Singapore; DSO National Laboratories, Singapore; DSO National Laboratories, Singapore</t>
  </si>
  <si>
    <t>The paper presents 3 key technologies used in an integrated maritime reasoning and monitoring system [1]. These technologies fuse maritime data for decision support in the martime security domain. They support monitoring of scenarios of interest such as terrorist attacks or piracy incidents, and alert operators when such scenarios are assessed likely to happen. These 3 technologies are: a. Dynamic Bayesian Reasoning &amp; Advanced Intelligent Networks (D'Brain), a reasoning system based on Bayesian networks. Causal and probabilistic information about scenarios of interest are structured as Bayesian networks, in which variables are set according to the interpretation of incoming situation information. The system thus provides a systematic approach to modelling and monitoring for scenarios of interest in the maritime situation. b. Graylist Ranking, a ranking technique to order entities based on their structural relationship with black-listed entities. The ranked list of entities could then be used to prioritize further investigation efforts into higher ranking entities which are considered more suspicious. c. Trajectory Analysis using a nonparametric Bayesian model, Dual Hierarchical Dirichlet Processes (Dual-HDP) [2]. It models the activity patterns (norm) of entities in motion. With the norm established, anomaly detection could be performed by evaluating how much each track deviates from the norm.</t>
  </si>
  <si>
    <t>https://ieeexplore.ieee.org/stamp/stamp.jsp?arnumber=6290501</t>
  </si>
  <si>
    <t>Dynamic Reasoning;Scenario Modeling;Relationship Analysis;Trending;Anomaly Detection</t>
  </si>
  <si>
    <t>Noise measurement;Cognition;Bayesian methods;Computational modeling;Knowledge engineering;Monitoring;Cognitive science</t>
  </si>
  <si>
    <t>belief networks;computerised monitoring;decision making;inference mechanisms;intelligent networks;marine engineering;marine safety;nonparametric statistics;probability;sensor fusion</t>
  </si>
  <si>
    <t>decision making;integrated maritime reasoning system;maritime data fusion;decision support;martime security domain;terrorist attacks;piracy incidents;operator alerts;causal information;probabilistic information;scenario-of-interest;situation information;systematic approach;Graylist ranking technique;structural relationship;black-listed entity ordering;entity list ranking;trajectory analysis;nonparametric Bayesian model;dual-hierarchical Dirichlet processes;dual-HDP;entity activity pattern norm;anomaly detection;integrated maritime monitoring system;D'Brain;dynamic Bayesian reasoning-and-advanced intelligent networks</t>
  </si>
  <si>
    <t>High-Efficiency Sea-Water Monopole Antenna for Maritime Wireless Communications</t>
  </si>
  <si>
    <t>C. Hua; Z. Shen; J. Lu</t>
  </si>
  <si>
    <t>School of Electrical and Electronic Engineering, Nanyang Technological University, Singapore, Singapore; School of Electrical and Electronic Engineering, Nanyang Technological University, Singapore, Singapore; Temasek Laboratories, National University of Singapore, Singapore</t>
  </si>
  <si>
    <t>IEEE Transactions on Antennas and Propagation</t>
  </si>
  <si>
    <t>This paper presents a study of sea-water monopole antenna at very high frequency (VHF) band for maritime wireless communications. The sea-water monopole antenna consists of a feeding probe and a sea-water cylinder held by a clear acrylic tube. The feeding probe is loaded with a disk on the top to improve the excitation of TM mode. A theoretical study of the sea-water monopole antenna based on the three-term theory is presented, which has not appeared in literature. Commercial software packages ANSYS HFSS and FEKO are used to simulate this antenna. Experimental results of a fabricated sea-water monopole antenna with a radius of 50 mm show reasonably good agreement with theoretical predictions. Measurement shows that the proposed sea-water antenna has high radiation efficiency. Meanwhile, due to the transparency and liquidity of sea water, the proposed antenna is almost optically transparent and can be easily reconfigurable. The center frequency of the antenna is tunable by lengthening or shortening the water cylinder, while the bandwidth of the antenna can be adjusted by widening or narrowing the water cylinder.</t>
  </si>
  <si>
    <t>1558-2221</t>
  </si>
  <si>
    <t>10.1109/TAP.2014.2360210</t>
  </si>
  <si>
    <t>https://ieeexplore.ieee.org/stamp/stamp.jsp?arnumber=6910282</t>
  </si>
  <si>
    <t>Monopole antenna;radiation efficiency;reconfigurable;sea-water;transparent antennas;VHF band</t>
  </si>
  <si>
    <t>Antenna measurements;Conductivity;Sea measurements;Sea surface;Dipole antennas;Antenna theory</t>
  </si>
  <si>
    <t>marine communication;monopole antennas</t>
  </si>
  <si>
    <t>high-efficiency sea-water monopole antenna;maritime wireless communications;very high frequency band;feeding probe;sea-water cylinder;clear acrylic tube;three-term theory;commercial software packages;FEKO;ANSYS HFSS</t>
  </si>
  <si>
    <t>Use of the Automatic Identification System (AIS) for maritime domain awareness (MDA)</t>
  </si>
  <si>
    <t>B. J. Tetreault</t>
  </si>
  <si>
    <t>United States Coast Guard Academy</t>
  </si>
  <si>
    <t>Proceedings of OCEANS 2005 MTS/IEEE</t>
  </si>
  <si>
    <t>1594 Vol. 2</t>
  </si>
  <si>
    <t>The Automatic Identification System (AIS) was developed primarily as a tool for maritime safety - vessel collision avoidance, use by Vessel Traffic Services (VTS) and as a means for littoral states to get information on vessels operating near their coasts. AIS equipment aboard vessels continuously and autonomously transmits information about the vessel including its identity, position, course and speed to enhance safety. This information has also come to be seen by the U. S. Coast Guard as a critical tool in enhancing Maritime Domain Awareness (MDA) in support of all Coast Guard missions. MDA is the effective understanding of anything associated with the global maritime environment that could affect the security, safety, economy, or environment of the United States. To achieve MDA, the Coast Guard must collect as much information as possible on activities occurring in the maritime domain. A large part of this activity relates to the movement of vessels, therefore detection, classification, identification and monitoring of vessels is a key component of MDA. The Coast Guard believes that AIS can provide a critical part of vessel tracking needs to build maritime domain awareness.</t>
  </si>
  <si>
    <t>0197-7385</t>
  </si>
  <si>
    <t>0-933957-34-3</t>
  </si>
  <si>
    <t>10.1109/OCEANS.2005.1639983</t>
  </si>
  <si>
    <t>https://ieeexplore.ieee.org/stamp/stamp.jsp?arnumber=1639983</t>
  </si>
  <si>
    <t>Broadcasting;Global Positioning System;Safety devices;Information security;Navigation;Marine safety;Radio transmitters;Application software;Weather forecasting;Collision avoidance</t>
  </si>
  <si>
    <t>oceanographic techniques;marine vehicles;security;marine safety;tracking</t>
  </si>
  <si>
    <t>Automatic Identification System;maritime domain awareness;maritime safety;vessel collision avoidance;Vessel Traffic Services;vessel identity;vessel position;vessel course;vessel speed;US Coast Guard;maritime environment;vessel movement;vessel classification;vessel tracking</t>
  </si>
  <si>
    <t>The Fractal Properties of Sea Clutter and Their Applications in Maritime Target Detection</t>
  </si>
  <si>
    <t>F. Luo; D. Zhang; B. Zhang</t>
  </si>
  <si>
    <t>National Key Laboratory of Science and Technology on Radar Signal Processing, Xidian University, Xian, China; National Key Laboratory of Science and Technology on Radar Signal Processing, Xidian University, Xian, China; National Key Laboratory of Science and Technology on Radar Signal Processing, Xidian University, Xian, China</t>
  </si>
  <si>
    <t>IEEE Geoscience and Remote Sensing Letters</t>
  </si>
  <si>
    <t>This letter studies the fractal properties of sea clutter, mainly including the box-counting dimensions and multifractal spectra. Those properties of sea clutter with targets and sea clutter without targets are compared and found different, which enables us to develop methods to detect low-observable targets within sea clutter. An integral test is utilized to compare the multifractal spectra of sea clutter under different conditions. In practice, researchers can hardly get enough real data of variable signal-to-clutter ratio (SCR) to get systemic conclusions. Therefore, we construct new sea clutter series from real data with variable SCR. The results show that the detecting methods based on fractal analysis have strong performance of maritime target detection at very low SCR.</t>
  </si>
  <si>
    <t>1558-0571</t>
  </si>
  <si>
    <t>10.1109/LGRS.2013.2237750</t>
  </si>
  <si>
    <t>https://ieeexplore.ieee.org/stamp/stamp.jsp?arnumber=6450051</t>
  </si>
  <si>
    <t>Box-counting dimension;fractal;integral test;multifractal;sea clutter</t>
  </si>
  <si>
    <t>Clutter;Fractals;Thyristors;Radar;Object detection;Sea surface;Sea measurements</t>
  </si>
  <si>
    <t>fractals;object detection;oceanographic techniques;radar clutter;remote sensing by radar</t>
  </si>
  <si>
    <t>very low SCR;maritime target detection performance;fractal analysis;method detection;variable SCR;sea clutter series;systemic conclusions;variable signal-to-clutter ratio;integral test;low-observable targets;method development;sea clutter properties;multifractal spectra;box-counting dimensions;maritime target detection;fractal properties</t>
  </si>
  <si>
    <t>Requirement on Antenna Cross-Polarization Isolation for the Operational Use of C-Band SAR Constellations in Maritime Surveillance</t>
  </si>
  <si>
    <t>R. Touzi; P. W. Vachon; J. Wolfe</t>
  </si>
  <si>
    <t>Canada Centre for Remote Sensing, Ottawa, ONT, Canada; Defence Research and Development Canada, Ottawa, ONT, Canada; Defence Research and Development Canada, Ottawa, ONT, Canada</t>
  </si>
  <si>
    <t>The issue of antenna cross-polarization isolation has been previously discussed for the design of fully polarimetric synthetic aperture radars (SARs). Dual-polarized antennas with cross-polarization isolation that is better than -30 dB are desirable for more convenient polarimetric data calibration since measurements of antenna crosstalk (magnitude and phase) variations with incidence angle are not required. For an antenna with significant polarization crosstalk, it is still possible to retrieve pure polarization measurements of HH, HV, VH, and VV provided that the four corresponding received voltages are measured. However, it is not possible to recover from cross-polarization contamination for single- or dual-polarization measurements. Therefore, it is important to set up a minimum requirement on dual-polarized antenna isolation so that single- and dual-polarization applications are not unduly affected. In this letter, the minimum requirement on cross-polarization antenna isolation is investigated for operational use of C-band SARs in maritime surveillance applications. Calibrated polarimetric RADARSAT-2 data are used to simulate single- and dual-polarization data with cross-polarization contamination for a dual-polarized antenna with cross-polarization isolation ranging from -20 to -35 dB. It is shown that the cross-polarization HV (or VH) channel can be significantly affected, particularly at steep incidence angles. As a result, key applications that require the use of pure HV, such as ship detection and wind-speed measurements, are significantly affected. A requirement for a minimum of -30-dB antenna isolation is established. Antennas with cross-polarization isolation better than -35 dB are desirable for reliable exploitation of HV data at steep incidence angles.</t>
  </si>
  <si>
    <t>10.1109/LGRS.2010.2053835</t>
  </si>
  <si>
    <t>https://ieeexplore.ieee.org/stamp/stamp.jsp?arnumber=5535116</t>
  </si>
  <si>
    <t>Antenna;calibration;dual polarization;multipolarization;ship detection;synthetic aperture radar (SAR) polarimetry;wind-speed measurement</t>
  </si>
  <si>
    <t>Surveillance;Antenna measurements;Pollution measurement;Crosstalk;Polarization;Contamination;Aperture antennas;Polarimetric synthetic aperture radar;Calibration;Phase measurement</t>
  </si>
  <si>
    <t>calibration;crosstalk;radar polarimetry;search radar;synthetic aperture radar</t>
  </si>
  <si>
    <t>antenna cross-polarization isolation;C-band SAR constellations;maritime surveillance;polarimetric synthetic aperture radars;dual-polarized antennas;antenna crosstalk;polarization crosstalk;RADARSAT-2</t>
  </si>
  <si>
    <t>Radar detection of low-altitude targets in a maritime environment</t>
  </si>
  <si>
    <t>K. D. Anderson</t>
  </si>
  <si>
    <t>Ocean and Atmospheric Sciences Division, NCCOSCKDTE Div, San Diego, CA, USA</t>
  </si>
  <si>
    <t>Results from a unique analytical and experimental effort to assess low-altitude, short-range, radar detection capabilities in an evaporation ducting environment are presented. Within the horizon, the duct may shift the location of the last interference null several kilometers in range, which may cause nondetection at ranges where detection is expected and detection at ranges where detection is not expected. In addition, the evaporation duct may reduce the signal strength at ranges near the last interference peak so that detection of low-altitude, small-size, targets may not be possible until the target is much closer. At ranges near and beyond the horizon, radar signal strength depends both on the surface layer and on the mixed layer. To accurately model propagation in this region, knowledge of both surface layer and upper air meteorology Is required. An empirical model to merge the surface layer with the mixed layer has been developed. Comparisons of measured to calculated detection range indicate that the assumption of a standard atmosphere minimizes the variance of the difference between the detection ranges whereas ranges calculated using the measured surface meteorological conditions and a modified surface layer model minimizes the median of the difference.&lt;&gt;</t>
  </si>
  <si>
    <t>10.1109/8.387177</t>
  </si>
  <si>
    <t>https://ieeexplore.ieee.org/stamp/stamp.jsp?arnumber=387177</t>
  </si>
  <si>
    <t>Radar detection;Ducts;Sea surface;Interference;Atmosphere;Atmospheric modeling;Meteorology;Atmospheric measurements;Sea measurements;Oceans</t>
  </si>
  <si>
    <t>radar detection;tropospheric electromagnetic wave propagation;microwave propagation;marine systems;electromagnetic wave interference;evaporation;atmospheric humidity;radar interference;radiofrequency interference;atmospheric boundary layer;military systems</t>
  </si>
  <si>
    <t>low-altitude targets;maritime environment;short-range radar detection;evaporation ducting environment;last interference null;signal strength;small-size targets;horizon;surface layer;mixed layer;propagation;surface meteorological conditions;SHF;X-band;9415 MHz</t>
  </si>
  <si>
    <t>Double-constrained RPCA based on saliency maps for foreground detection in automated maritime surveillance</t>
  </si>
  <si>
    <t>A. Sobral; T. Bouwmans; E. -h. ZahZah</t>
  </si>
  <si>
    <t>Lab. MIA/L3i, Univ. de La Rochelle, France; Lab. MIA, Univ. de La Rochelle, France; Lab. L3i, Univ. de La Rochelle, France</t>
  </si>
  <si>
    <t>2015 12th IEEE International Conference on Advanced Video and Signal Based Surveillance (AVSS)</t>
  </si>
  <si>
    <t>The development of automated video-surveillance applications for maritime environment is a very difficult task due to the complexity of the scenes: moving water, waves, etc. The motion of the objects of interest (i.e. ships or boats) can be mixed with the dynamic behavior of the background (non-regular patterns). In this paper, a double-constrained Robust Principal Component Analysis (RPCA), named SCM-RPCA (Shape and Confidence Map-based RPCA), is proposed to improve the object foreground detection in maritime scenes. The sparse component is constrained by shape and confidence maps both extracted from spatial saliency maps. The experimental results in the UCSD and MarDT data sets indicate a better enhancement of the object foreground mask when compared with some related RPCA methods.</t>
  </si>
  <si>
    <t>978-1-4673-7632-7</t>
  </si>
  <si>
    <t>10.1109/AVSS.2015.7301753</t>
  </si>
  <si>
    <t>https://ieeexplore.ieee.org/stamp/stamp.jsp?arnumber=7301753</t>
  </si>
  <si>
    <t>Shape;Boats;Matrix decomposition;Noise;Minimization;Optical imaging;Sparse matrices</t>
  </si>
  <si>
    <t>image enhancement;object detection;principal component analysis;video surveillance</t>
  </si>
  <si>
    <t>double-constrained RPCA;saliency map;foreground detection;automated video surveillance application;double-constrained robust principal component analysis;SCM-RPCA;shape and confidence map based RPCA;objectforeground detection;UCSD data set;MarDT data set;object foreground enhancement</t>
  </si>
  <si>
    <t>Deep reinforcement learning based joint edge resource management in maritime network</t>
  </si>
  <si>
    <t>F. Xu; F. Yang; C. Zhao; S. Wu</t>
  </si>
  <si>
    <t>School of Information and Communication Engineering, Beijing University of Posts and Telecommunications, Beijing, China; School of Information and Communication Engineering, Beijing University of Posts and Telecommunications, Beijing, China; School of Information and Communication Engineering, Beijing University of Posts and Telecommunications, Beijing, China; School of Information and Communication Engineering, Beijing University of Posts and Telecommunications, Beijing, China</t>
  </si>
  <si>
    <t>China Communications</t>
  </si>
  <si>
    <t>Due to the rapid development of the maritime networks, there has been a growing demand for computation-intensive applications which have various energy consumption, transmission bandwidth and computing latency requirements. Mobile edge computing (MEC) can efficiently minimize computational latency by offloading computation tasks by the terrestrial access network. In this work, we introduce a space-air-ground-sea integrated network architecture with edge and cloud computing components to provide flexible hybrid computing service for maritime service. In the integrated network, satellites and unmanned aerial vehicles (UAVs) provide the users with edge computing services and network access. Based on the architecture, the joint communication and computation resource allocation problem is modelled as a complex decision process, and a deep reinforcement learning based solution is designed to solve the complex optimization problem. Finally, numerical results verify that the proposed approach can improve the communication and computing efficiency greatly.</t>
  </si>
  <si>
    <t>1673-5447</t>
  </si>
  <si>
    <t>10.23919/JCC.2020.05.016</t>
  </si>
  <si>
    <t>https://ieeexplore.ieee.org/stamp/stamp.jsp?arnumber=9103927</t>
  </si>
  <si>
    <t>maritime network;edge computing;computation offload;computation latency;reinforcement learning;deep learning</t>
  </si>
  <si>
    <t>Task analysis;Edge computing;Resource management;Servers;Satellites;Computer architecture;Cloud computing</t>
  </si>
  <si>
    <t>cloud computing;decision theory;learning (artificial intelligence);marine communication;optimisation;resource allocation;satellite communication;telecommunication computing;telecommunication network management</t>
  </si>
  <si>
    <t>joint edge resource management;computation-intensive applications;energy consumption;transmission bandwidth;computing latency requirements;mobile edge computing services;terrestrial access network;space-air-ground-sea integrated network architecture;flexible hybrid computing service;computation resource allocation problem;deep reinforcement learning based solution;maritime network service;MEC;UAV;unmanned aerial vehicles</t>
  </si>
  <si>
    <t>Underwater wireless power transfer for maritime applications</t>
  </si>
  <si>
    <t>V. Bana; M. Kerber; G. Anderson; J. D. Rockway; A. Phipps</t>
  </si>
  <si>
    <t>SPAWAR Systems Center Pacific, San Diego, CA; SPAWAR Systems Center Pacific, San Diego, CA; SPAWAR Systems Center Pacific, San Diego, CA; SPAWAR Systems Center Pacific, San Diego, CA; SPAWAR Systems Center Pacific, San Diego, CA</t>
  </si>
  <si>
    <t>2015 IEEE Wireless Power Transfer Conference (WPTC)</t>
  </si>
  <si>
    <t>This paper presents the development and implementation of an inductive, underwater wireless power transfer system for use with unmanned underwater vehicles (UUVs). Specifically, the design and fabrication of power transfer coils and power electronics is provided for a system capable of providing 75W to a load. At small standoff distances (&lt;;2 inches) and frequencies below 300kHz, it is shown that there is little difference between inductive power transfer in air and seawater. Measured data shows that at power levels of 75W, the system efficiency from the transmitter to a rectifier and resistive load is above 85%.</t>
  </si>
  <si>
    <t>978-1-4673-7447-7</t>
  </si>
  <si>
    <t>10.1109/WPT.2015.7139142</t>
  </si>
  <si>
    <t>https://ieeexplore.ieee.org/stamp/stamp.jsp?arnumber=7139142</t>
  </si>
  <si>
    <t>Coils;Wireless communication;Q-factor;Receivers;Transmitters;Standards;Power measurement</t>
  </si>
  <si>
    <t>autonomous underwater vehicles;coils;inductive power transmission;marine power systems;power electronics;power engineering computing;radiofrequency power transmission;seawater</t>
  </si>
  <si>
    <t>resistive load;rectifier;transmitter;seawater;air;inductive power transfer system;power electronics;power transfer coil design;power transfer coil fabrication;UUV;unmanned underwater vehicles;underwater wireless power transfer system;maritime applications;power 75 W</t>
  </si>
  <si>
    <t>Emerging maritime communications technologies</t>
  </si>
  <si>
    <t>F. Bekkadal</t>
  </si>
  <si>
    <t>MARINTEK e-Maritime, Trondheim, Norway</t>
  </si>
  <si>
    <t>2009 9th International Conference on Intelligent Transport Systems Telecommunications, (ITST)</t>
  </si>
  <si>
    <t>Current maritime systems are to a large extent based on legacy analog VHF radios for ship-to-shore communications near port waters, and relatively low bandwidth digital satellite communications (SatCom) for long-range ship-to-ship and ship-to-shore communications. The cost of bandwidth for SatCom networks is expected to remain high due to the cost of launching satellites into orbit and also due to the stabilizers required for presently available on-board antennas. On the other hand, the legacy VHF system comprises low bandwidth radios incapable of supporting applications requiring high data rates. Unlike the terrestrial net-works, advancement in maritime networks is severely lagging behind its land counterpart. MARINTEK is the principle investigator of the MarCom project, a joint initiative between several national and international R&amp;D institutions, Universities and Colleges, Public Authorities and Industry, funded by the industry itself and The Norwegian Research Council's MAROFF program, and aiming at developing a novel digital communication system platform to ensure the proliferation of innovative mobile network applications presently being widely implemented on land-based wireless systems.</t>
  </si>
  <si>
    <t>978-1-4244-5347-4</t>
  </si>
  <si>
    <t>10.1109/ITST.2009.5399329</t>
  </si>
  <si>
    <t>https://ieeexplore.ieee.org/stamp/stamp.jsp?arnumber=5399329</t>
  </si>
  <si>
    <t>Communications technology;Bandwidth;Costs;Communication industry;Shipbuilding industry;Satellite communication;Satellite broadcasting;Satellite antennas;Educational institutions;Digital communication</t>
  </si>
  <si>
    <t>marine communication;mobile communication;satellite communication;VHF devices</t>
  </si>
  <si>
    <t>maritime communications technologies;legacy analog VHF radios;ship-to-shore communications;digital satellite communications;SatCom;ship-to-ship communications;terrestrial networks;maritime networks;MARINTEK;MarCom project;innovative mobile network;land-based wireless systems</t>
  </si>
  <si>
    <t>High Speed Maritime Ship-to-Ship/Shore Mesh Networks</t>
  </si>
  <si>
    <t>J. S. Pathmasuntharam; J. Jurianto; P. -Y. Kong; Y. Ge; M. Zhou; R. Miura</t>
  </si>
  <si>
    <t>Network Technology Department, Institute for Infocomm Research, Singapore; Network Technology Department, Institute for Infocomm Research, Singapore; Network Technology Department, Institute for Infocomm Research, Singapore; Network Technology Department, Institute for Infocomm Research, Singapore; Wireless Communications Laboratory, National Institute of Information and Communications Technology, Singapore; Wireless Communications Laboratory, National Institute of Information and Communications Technology, Singapore</t>
  </si>
  <si>
    <t>This paper gives an overview of the TRITON project that aims to develop a high-speed maritime ship-to-ship/shore mesh network. We present the general architecture of the TRITON system and detail our preliminary studies and findings that will help us determine the feasibility of using ships and shoreline base stations to form a mesh network.</t>
  </si>
  <si>
    <t>10.1109/ITST.2007.4295914</t>
  </si>
  <si>
    <t>https://ieeexplore.ieee.org/stamp/stamp.jsp?arnumber=4295914</t>
  </si>
  <si>
    <t>component;Maritme;Mesh Networks;Ship-to-ship communicatlions</t>
  </si>
  <si>
    <t>Mesh networks;Marine vehicles;Bandwidth;Satellite broadcasting;Costs;Spread spectrum communication;Radio frequency;Communication switching;Satellite communication;Quality of service</t>
  </si>
  <si>
    <t>marine communication</t>
  </si>
  <si>
    <t>ship-to-ship/shore mesh networks;TRITON system;maritime</t>
  </si>
  <si>
    <t>Placement optimization of caching UAV-assisted mobile relay maritime communication</t>
  </si>
  <si>
    <t>J. Zhang; F. Liang; B. Li; Z. Yang; Y. Wu; H. Zhu</t>
  </si>
  <si>
    <t>Jiangsu Key Laboratory of Wireless Communications, Nanjing University of Posts and Telecommunications, Nanjing, China; Jiangsu Key Laboratory of Wireless Communications, Nanjing University of Posts and Telecommunications, Nanjing, China; School of Information and Communication Engineering, Beijing University of Posts and Telecommunications, Beijing, China; Fujian Provincial Engineering Technology Research Center of Photoelectric Sensing Application, Fujian Normal University, Fuzhou, China; Fujian Provincial Engineering Technology Research Center of Photoelectric Sensing Application, Fujian Normal University, Fuzhou, China; Jiangsu Key Laboratory of Wireless Communications, Nanjing University of Posts and Telecommunications, Nanjing, China</t>
  </si>
  <si>
    <t>Recently, due to the deployment flexibility of unmanned aerial vehicles (UAVs), UAV-assisted mobile relay communication system has been widely used in the maritime communication. However, the performance of UAV-assisted mobile relay communication system is limited by the capacity of wireless backhaul link between base station and UAV In this paper, we consider a caching UAV-assisted decode-and-forward relay communication system in a downlink maritime communication. For the general case with multiple users, the optimal placement of UAV is obtained by solving the average achievable rate maximization problem through the one-dimensional linear search. For a special case with single user, we derive a semi closed-form expression of the optimal placement of UAV. Simulation results confirm the accuracy of analytical results and show that the optimal placement of UAV and the average achievable rate significantly depend on the cache capacity at UAV We also show the difference between the performances of the air-to-ground model and the air-to-sea model.</t>
  </si>
  <si>
    <t>10.23919/JCC.2020.08.017</t>
  </si>
  <si>
    <t>https://ieeexplore.ieee.org/stamp/stamp.jsp?arnumber=9190142</t>
  </si>
  <si>
    <t>UAV;caching;placement optimization;achievable rate;maritime communication</t>
  </si>
  <si>
    <t>Relays;Atmospheric modeling;Unmanned aerial vehicles;Wireless communication;Signal to noise ratio;Optimization;Downlink</t>
  </si>
  <si>
    <t>autonomous aerial vehicles;mobile radio;radio links;relay networks (telecommunication);telecommunication control</t>
  </si>
  <si>
    <t>UAV-assisted mobile relay communication system;caching UAV-assisted mobile relay maritime communication;caching UAV-assisted decode-and-forward relay communication system;air-to-ground model;air-to-sea model</t>
  </si>
  <si>
    <t>Classification of small boats in infrared images for maritime surveillance</t>
  </si>
  <si>
    <t>M. Teutsch; W. KrÃ¼ger</t>
  </si>
  <si>
    <t>System Technologies and Image Exploitation (IOSB), Fraunhofer Institute of Optronics, Karlsruhe, Germany; System Technologies and Image Exploitation (IOSB), Fraunhofer Institute of Optronics, Karlsruhe, Germany</t>
  </si>
  <si>
    <t>Autonomous round-the-clock observation of wide critical maritime areas can be a powerful support for border protection agencies to avoid criminal acts like illegal immigration, piracy or drug trafficking. These criminal acts are often accomplished by using small boats to decrease the probability of being uncovered. In this paper, we present an image exploitation approach to detect and classify maritime objects in infrared image sequences recorded from an autonomous platform. We focus on high robustness and generality with respect to variations of boat appearance, image quality, and environmental condition. A fusion of three different detection algorithms is performed to create reliable alarm hypotheses. In the following, a set of well-investigated features is extracted from the alarm hypotheses and evaluated using a two-stage-classification with support vector machines (SVMs) in order to distinguish between three object classes: clutter, irrelevant objects and suspicious boats. On the given image data we achieve a rate of 97% correct classifications.</t>
  </si>
  <si>
    <t>10.1109/WSSC.2010.5730289</t>
  </si>
  <si>
    <t>https://ieeexplore.ieee.org/stamp/stamp.jsp?arnumber=5730289</t>
  </si>
  <si>
    <t>Feature extraction;Boats;Clutter;Histograms;Training;Support vector machines</t>
  </si>
  <si>
    <t>image sequences;infrared imaging;marine communication;radar clutter;search radar;support vector machines</t>
  </si>
  <si>
    <t>infrared image sequences;maritime surveillance;small boat classification;border protection;illegal immigration;piracy;drug trafficking;image quality;environmental condition;support vector machines;clutter;suspicious boats</t>
  </si>
  <si>
    <t>Mobile edge communications, computing, and caching (MEC3) technology in the maritime communication network</t>
  </si>
  <si>
    <t>J. Zeng; J. Sun; B. Wu; X. Su</t>
  </si>
  <si>
    <t>Chongqing University of Posts and Telecommunications, Chongqing, China; Chongqing University of Posts and Telecommunications, Chongqing, China; University of Electronic Science and Technology of China, Chengdu, China; Tsinghua University, Beijing, China</t>
  </si>
  <si>
    <t>With the increasing maritime activities and the rapidly developing maritime economy, the fifth-generation (5G) mobile communication system is expected to be deployed at the ocean. New technologies need to be explored to meet the requirements of ultra-reliable and low latency communications (URLLC) in the maritime communication network (MCN). Mobile edge computing (MEC) can achieve high energy efficiency in MCN at the cost of suffering from high control plane latency and low reliability. In terms of this issue, the mobile edge communications, computing, and caching (MEC3) technology is proposed to sink mobile computing, network control, and storage to the edge of the network. New methods that enable resource-efficient configurations and reduce redundant data transmissions can enable the reliable implementation of computing-intension and latency-sensitive applications. The key technologies of MEC3 to enable URLLC are analyzed and optimized in MCN. The best response-based offloading algorithm (BROA) is adopted to optimize task offloading. The simulation results show that the task latency can be decreased by 26.5' ms, and the energy consumption in terminal users can be reduced to 66.6%.</t>
  </si>
  <si>
    <t>10.23919/JCC.2020.05.017</t>
  </si>
  <si>
    <t>https://ieeexplore.ieee.org/stamp/stamp.jsp?arnumber=9103928</t>
  </si>
  <si>
    <t>best response-based offloading algorithm (BROA);energy consumption;mobile edge computing (MEC);mobile edge communications;computing;caching (MEC3);task offloading</t>
  </si>
  <si>
    <t>Servers;Task analysis;Base stations;Ultra reliable low latency communication;Energy consumption;Reliability;Communication networks</t>
  </si>
  <si>
    <t>3G mobile communication;5G mobile communication;cellular radio;cloud computing;energy conservation;marine communication;mobile computing</t>
  </si>
  <si>
    <t>network control;computing-intension;latency-sensitive applications;MEC3;MCN;mobile edge communications;caching technology;maritime communication network;maritime activities;maritime economy;fifth-generation mobile communication system;ultra-reliable latency communications;low latency communications;mobile edge computing;high energy efficiency;high control plane;URLLC;BROA;best response-based offloading algorithm;task offloading</t>
  </si>
  <si>
    <t>Improved denoising autoencoder for maritime image denoising and semantic segmentation of USV</t>
  </si>
  <si>
    <t>Y. Qiu; Y. Yang; Z. Lin; P. Chen; Y. Luo; W. Huang</t>
  </si>
  <si>
    <t>Electronic Information Engineering, Fuzhou University, Fuzhou, China; Nautical College, Jimei University, Xiamen, China; Electronic Information Engineering, Fuzhou University, Fuzhou, China; Electronic Information Engineering, Fuzhou University, Fuzhou, China; Electronic Information Engineering, Fuzhou University, Fuzhou, China; Electronic Information Engineering, Fuzhou University, Fuzhou, China</t>
  </si>
  <si>
    <t>Unmanned surface vehicle (USV) is currently a hot research topic in maritime communication network (MCN), where de-noising and semantic segmentation of maritime images taken by USV have been rarely studied. The former has recently researched on autoencoder model used for image denoising, but the existed models are too complicated to be suitable for real-time detection of USV. In this paper, we proposed a lightweight autoencoder combined with inception module for maritime image denoising in different noisy environments and explore the effect of different inception modules on the denoising performance. Furthermore, we completed the semantic segmentation task for maritime images taken by USV utilizing the pretrained U-Net model with tuning, and compared them with original U-Net model based on different backbone. Subsequently, we compared the semantic segmentation of noised and denoised maritime images respectively to explore the effect of image noise on semantic segmentation performance. Case studies are provided to prove the feasibility of our proposed denoising and segmentation method. Finally, a simple integrated communication system combining image denoising and segmentation for USV is shown.</t>
  </si>
  <si>
    <t>10.23919/JCC.2020.03.005</t>
  </si>
  <si>
    <t>https://ieeexplore.ieee.org/stamp/stamp.jsp?arnumber=9058605</t>
  </si>
  <si>
    <t>USV;denoising;autoencoder;semantic segmentation;U-Net</t>
  </si>
  <si>
    <t>Image segmentation;Noise reduction;Image denoising;Semantics;Feature extraction;Training;Noise measurement</t>
  </si>
  <si>
    <t>image denoising;image segmentation;marine communication;marine robots;neural nets;object detection</t>
  </si>
  <si>
    <t>MCN;improved denoising autoencoder;semantic segmentation task;maritime communication network;unmanned surface vehicle;maritime image denoising;USV;image noise;U-Net model</t>
  </si>
  <si>
    <t>Wi-Fi broadband maritime communications using 5.8 GHz band</t>
  </si>
  <si>
    <t>M. J. Lopes; F. Teixeira; J. B. Mamede; R. Campos</t>
  </si>
  <si>
    <t>Faculdade de Engenharia, Universidade do Porto, Porto, Portugal; Faculdade de Engenharia, Universidade do Porto, Porto, Portugal; Faculdade de Engenharia, Universidade do Porto, Porto, Portugal; Faculdade de Engenharia, Universidade do Porto, Porto, Portugal</t>
  </si>
  <si>
    <t>2014 Underwater Communications and Networking (UComms)</t>
  </si>
  <si>
    <t>Current maritime communications rely on expensive or proprietary technology, such as satellite, WiMAX, and narrowband HF radios. Broadband communications are limited to the near shore 3G/4G coverage provided by mobile operators. The usage of unlicensed and IEEE 802.11 networks may provide ship owners a low-cost broadband access to the Internet offshore, enabling real-time navigation applications and voice/video communications, while increasing safety onboard. Also, they can support underwater communications by acting as a bridge between shore and devices operating underwater. In this paper we present a performance evaluation of IEEE 802.11n networks in the 5.8 GHz band in a maritime environment. A point-to-point link was established between a fishing ship and shore. From our tests, communication links up to 7 km at 1 Mbit/s are possible, showing the advantage of using long range IEEE 802.11 links for broadband maritime communications.</t>
  </si>
  <si>
    <t>978-1-4799-7578-5</t>
  </si>
  <si>
    <t>10.1109/UComms.2014.7017139</t>
  </si>
  <si>
    <t>https://ieeexplore.ieee.org/stamp/stamp.jsp?arnumber=7017139</t>
  </si>
  <si>
    <t>Maritime communications;Broadband;IEEE 802.11n;Telecommunications</t>
  </si>
  <si>
    <t>Marine vehicles;Ports (Computers);IEEE 802.11 Standards;Broadband communication;Throughput;Receiving antennas;Satellites</t>
  </si>
  <si>
    <t>3G mobile communication;4G mobile communication;broadband networks;Internet;marine communication;marine navigation;microwave links;ships;video communication;voice communication;wireless LAN</t>
  </si>
  <si>
    <t>communication links;point-to-point link;performance evaluation;shore and device operating underwater communication;voice-video communications;real-time navigation applications;Internet offshore;low-cost broadband access;fishing ship owners;IEEE 802.11 networks;unlicensed networks;mobile operators;3G-4G coverage;narrowband HF radios;WiMAX;satellite;Wi-Fi broadband maritime communications;frequency 5.8 GHz</t>
  </si>
  <si>
    <t>Multisensor tracking and fusion for maritime surveillance</t>
  </si>
  <si>
    <t>C. Carthel; S. Coraluppi; P. Grignan</t>
  </si>
  <si>
    <t>NATO Undersea Research Centre, La Spezia, Italy; NATO Undersea Research Centre, La Spezia, Italy; NATO Undersea Research Centre, La Spezia, Italy</t>
  </si>
  <si>
    <t>2007 10th International Conference on Information Fusion</t>
  </si>
  <si>
    <t>Over the past several years, the NATO Undersea Research Centre has conducted extensive research in multisensor networks for undersea surveillance, culminating in the development of the DMHT tracker. In this paper, we discuss upgrades to this technology and its application to maritime surveillance.</t>
  </si>
  <si>
    <t>978-0-662-45804-3</t>
  </si>
  <si>
    <t>10.1109/ICIF.2007.4408025</t>
  </si>
  <si>
    <t>https://ieeexplore.ieee.org/stamp/stamp.jsp?arnumber=4408025</t>
  </si>
  <si>
    <t>Maritime Surveillance;Automatic;Identification System (AIS);Coastal Radar;SAR;Imagery;Multisensor Fusion and Tracking;Track;Fusion;Anomaly Detection</t>
  </si>
  <si>
    <t>Surveillance;Radar tracking;Sea measurements;Radar detection;Sonar equipment;Target tracking;Synthetic aperture radar;Fusion power generation;Radar imaging;Signal processing</t>
  </si>
  <si>
    <t>marine communication;sensor fusion</t>
  </si>
  <si>
    <t>multisensor tracking;multisensor fusion;maritime surveillance;NATO Undersea Research Centre;undersea surveillance;DMHT tracker</t>
  </si>
  <si>
    <t>Evaluating deep semantic segmentation networks for object detection in maritime surveillance</t>
  </si>
  <si>
    <t>T. Cane; J. Ferryman</t>
  </si>
  <si>
    <t>Department of Computer Science, SMPCS, University of Reading, Reading, UK; Department of Computer Science, SMPCS, University of Reading, Reading, UK</t>
  </si>
  <si>
    <t>2018 15th IEEE International Conference on Advanced Video and Signal Based Surveillance (AVSS)</t>
  </si>
  <si>
    <t>Maritime surveillance is important for applications in safety and security, but the visual detection of objects in maritime scenes remains challenging due to the diverse and unconstrained nature of such environments, and the need to operate in near real-time. Recent work on deep neural networks for semantic segmentation has achieved good performance in the road/urban scene parsing task. Driven by the potential application in autonomous vehicle navigation, many of the architectures are designed to be fast and lightweight. In this paper, we evaluate semantic segmentation networks in the context of an object detection system for maritime surveillance. Using data from the ADE20k scene parsing dataset, we train a selection of recent semantic segmentation network architectures to compare their performance on a number of publicly available maritime surveillance datasets.</t>
  </si>
  <si>
    <t>978-1-5386-9294-3</t>
  </si>
  <si>
    <t>10.1109/AVSS.2018.8639077</t>
  </si>
  <si>
    <t>https://ieeexplore.ieee.org/stamp/stamp.jsp?arnumber=8639077</t>
  </si>
  <si>
    <t>Semantics;Surveillance;Cameras;Object detection;Training;Convolutional codes;Decoding</t>
  </si>
  <si>
    <t>image segmentation;learning (artificial intelligence);marine engineering;marine safety;marine systems;mobile robots;neural net architecture;neural nets;object detection;target tracking;video surveillance</t>
  </si>
  <si>
    <t>safety;security;maritime scenes;diverse nature;unconstrained nature;deep neural networks;road/urban scene parsing task;object detection system;ADE20k scene parsing dataset;publicly available maritime surveillance datasets;deep semantic segmentation network architecture</t>
  </si>
  <si>
    <t>Robust layer-based boat detection and multi-target-tracking in maritime environments</t>
  </si>
  <si>
    <t>W. KrÃ¼ger; Z. Orlov</t>
  </si>
  <si>
    <t>System Technologies and Image Exploitation IOSB, Fraunhofer Institute of Optronics, Germany; System Technologies and Image Exploitation IOSB, Fraunhofer Institute of Optronics, Germany</t>
  </si>
  <si>
    <t>In this paper we present a robust solution to detect and track small and distant boats from thermal images captured by a camera mounted on an autonomous platform (buoy or patrol vessel). It is characterized by a multiple-layer and multiple-algorithm architecture, which uses a combination of algorithms relying on complementary image cues to generate detections that are robust with respect to variations of boat appearance, image quality, and environmental conditions. The core component of the image exploitation is a detection layer which provides the results of several detection algorithms in a motion-stabilized scene coordinate frame aligned with the estimated horizon line. In the autonomous system, detections are used to trigger alarms and to facilitate multi-target tracking.</t>
  </si>
  <si>
    <t>10.1109/WSSC.2010.5730254</t>
  </si>
  <si>
    <t>https://ieeexplore.ieee.org/stamp/stamp.jsp?arnumber=5730254</t>
  </si>
  <si>
    <t>Cameras;Boats;Robustness;IP networks;Tracking;Detection algorithms</t>
  </si>
  <si>
    <t>boats;cameras;infrared imaging;object detection;target tracking</t>
  </si>
  <si>
    <t>multitarget tracking;boat detection;maritime environments;thermal images;camera;buoy vessel;patrol vessel;image quality;environmental conditions;autonomous system</t>
  </si>
  <si>
    <t>Signal processing techniques for maritime surveillance with skywave radar</t>
  </si>
  <si>
    <t>M. D. E. Turley</t>
  </si>
  <si>
    <t>Defence Science and Technology Organisation, Edinburgh, SA, Australia</t>
  </si>
  <si>
    <t>2008 International Conference on Radar</t>
  </si>
  <si>
    <t>Detection and tracking of maritime targets using skywave radar is influenced by the propagation medium, interference environment and target scenario. Acquired data display distortion, fading, non-stationarity, and heterogeneity. Brief examples of data are given, then signal processing techniques are developed to provide robust adaptive Doppler processing, rejection of impulsive noise, improved CFAR using the Weibull distribution with robust two-parameter estimation, and a simple track-before-detect scheme for enhancing small SNR target detection performance.</t>
  </si>
  <si>
    <t>1097-5764</t>
  </si>
  <si>
    <t>978-1-4244-2321-7</t>
  </si>
  <si>
    <t>10.1109/RADAR.2008.4653925</t>
  </si>
  <si>
    <t>https://ieeexplore.ieee.org/stamp/stamp.jsp?arnumber=4653925</t>
  </si>
  <si>
    <t>Radar;Doppler effect;Clutter;Doppler radar;Noise;Extrapolation;Radar tracking</t>
  </si>
  <si>
    <t>adaptive signal processing;marine radar;radar detection;radar signal processing;search radar;target tracking;Weibull distribution</t>
  </si>
  <si>
    <t>signal processing techniques;maritime surveillance;skywave radar;maritime targets detection;maritime targets tracking;propagation medium;interference environment;data display distortion;robust adaptive Doppler processing;impulsive noise;CFAR;Weibull distribution;robust two-parameter estimation;track-before-detect scheme</t>
  </si>
  <si>
    <t>A Novel Framework to Simulate Maritime Wireless Communication Networks</t>
  </si>
  <si>
    <t>S. Wen; P. -Y. Kong; J. Shankar; H. Wang; Y. Ge; C. -W. Ang</t>
  </si>
  <si>
    <t>Institute for Infocomm Research, Singapore; Institute for Infocomm Research, Singapore; Institute for Infocomm Research, Singapore; Institute for Infocomm Research, Singapore; Institute for Infocomm Research, Singapore; Institute for Infocomm Research, Singapore</t>
  </si>
  <si>
    <t>OCEANS 2007</t>
  </si>
  <si>
    <t>We developed a framework for simulating wireless communications in the ocean environment, The framework incorporates three unique maritime features: the wave motion and its effect on wireless transmissions, the ocean surface path loss characteristics, and the mobility pattern of the ships conducting wireless transmissions. We implemented our design in the Qual-Net network simulator. Using the enhanced simulator, we were able to produce simulation results comparable to experimental measurements carried out under similar settings. In addition, we observed the expected communication quality changes as the sea condition worsens in the network simulator.</t>
  </si>
  <si>
    <t>978-0933957-35-0</t>
  </si>
  <si>
    <t>10.1109/OCEANS.2007.4449340</t>
  </si>
  <si>
    <t>https://ieeexplore.ieee.org/stamp/stamp.jsp?arnumber=4449340</t>
  </si>
  <si>
    <t>Wireless communication;Marine vehicles;Oceans;Wireless mesh networks;Costs;Underwater communication;Sea surface;Spine;Network topology;Surface waves</t>
  </si>
  <si>
    <t>marine communication;marine engineering;ocean waves;oceanographic equipment;oceanographic techniques;radio access networks;ships</t>
  </si>
  <si>
    <t>maritime wireless communication networks;ocean environment;wave motion;wireless transmission;ocean surface path loss characteristics;ship mobility pattern;Qual-Net network simulator</t>
  </si>
  <si>
    <t>The little-known challenge of maritime cyber security</t>
  </si>
  <si>
    <t>J. DiRenzo; D. A. Goward; F. S. Roberts</t>
  </si>
  <si>
    <t>Senior Advisor for Science Technology, Innovation US Coast Guard Atlantic Area, Norfolk, Virginia, USA; Resilient Navigation and Timing Foundation, Alexandria, Virginia, USA; CCICADA Center, Rutgers University, Piscataway, New Jersey, USA</t>
  </si>
  <si>
    <t>2015 6th International Conference on Information, Intelligence, Systems and Applications (IISA)</t>
  </si>
  <si>
    <t>The vulnerabilities to cyber attacks of today's marine transportation system have not been well studied. This paper explores vulnerabilities of shipboard systems, oil rigs, cargo, and port operations.</t>
  </si>
  <si>
    <t>978-1-4673-9311-9</t>
  </si>
  <si>
    <t>10.1109/IISA.2015.7388071</t>
  </si>
  <si>
    <t>https://ieeexplore.ieee.org/stamp/stamp.jsp?arnumber=7388071</t>
  </si>
  <si>
    <t>cyber security;shipboard systems;cargo handling;port operations;GPS jamming;electronic chart display and information system;automatic identification system</t>
  </si>
  <si>
    <t>Marine vehicles;Global Positioning System;Ports (Computers);Jamming;Containers;Security</t>
  </si>
  <si>
    <t>marine engineering;security of data;ships</t>
  </si>
  <si>
    <t>maritime cyber security;cyber attacks vulnerabilities;marine transportation system;shipboard systems;oil rigs;port operations;cargo operations</t>
  </si>
  <si>
    <t>Target Extraction and Imaging of Maritime Targets in the Sea Clutter Spectrum Using Sparse Separation</t>
  </si>
  <si>
    <t>M. Farshchian</t>
  </si>
  <si>
    <t>Empyreal Waves LLC, Fairfax Station, VA, USA</t>
  </si>
  <si>
    <t>Detection and imaging of endoclutter maritime targets is a difficult problem, because the signal return of the target and the clutter overlap in both Doppler frequency and time. Consequently, traditional Doppler filtering is severely limited in terms of extracting the target signature for further processing. This letter proposes a new sparsity-based Doppler filtering and extraction paradigm for maritime radar where the different backscattered signals are separated in the endoclutter region based on their Doppler bandwidths rather than their Doppler frequencies. The novelty of this letter is successful extraction of the target profiles in the endoclutter region using the application of morphological component analysis with time-frequency transforms. Illustrative results of the proposed approach for boat Doppler profile extraction and inverse synthetic aperture image formation outperform traditional range-Doppler processing in endoclutter. The method represents a new paradigm for target detection and imaging in sea clutter.</t>
  </si>
  <si>
    <t>10.1109/LGRS.2016.2636253</t>
  </si>
  <si>
    <t>https://ieeexplore.ieee.org/stamp/stamp.jsp?arnumber=7801079</t>
  </si>
  <si>
    <t>Inverse synthetic aperture radar;radar detection;radar imaging</t>
  </si>
  <si>
    <t>Clutter;Doppler effect;Boats;Dictionaries;Doppler radar;Bandwidth</t>
  </si>
  <si>
    <t>backscatter;clutter;Doppler radar;feature extraction;image filtering;marine radar;object detection;radar imaging;synthetic aperture radar;time-frequency analysis</t>
  </si>
  <si>
    <t>endoclutter maritime targets;signal return;Doppler frequency;target signature;sparsity-based Doppler filtering;extraction paradigm;maritime radar;backscattered signals;Doppler bandwidths;morphological component analysis;time-frequency transforms;boat Doppler profile extraction;inverse synthetic aperture image formation;target detection;target imaging;sea clutter</t>
  </si>
  <si>
    <t>Vessel Traffic Analysis for Maritime Intelligent Transportation System</t>
  </si>
  <si>
    <t>S. -J. Chang; G. -Y. Hsu; J. -A. Yang; K. -N. Chen; Y. -F. Chiu; F. -T. Chang</t>
  </si>
  <si>
    <t>Department of Communications, Navigation and Control, National Taiwan Ocean University, Keelung, Taiwan; Department of Communications, Navigation and Control, National Taiwan Ocean University, Keelung, Taiwan; Department of Communications, Navigation and Control, National Taiwan Ocean University, Keelung, Taiwan; Department of Communications, Navigation and Control, National Taiwan Ocean University, Keelung, Taiwan; Harbor and Marine Technology Center, MOTC, Institute of Transportation, Taiwan; Harbor and Marine Technology Center, MOTC, Institute of Transportation, Taiwan</t>
  </si>
  <si>
    <t>2010 IEEE 71st Vehicular Technology Conference</t>
  </si>
  <si>
    <t>Based on a government research project for Maritime Intelligent Transportation System, this paper first proposes the application concepts, objectives, and then investigates the methods or tools for extracting vessel traffic patterns and identifying high-risk spots from a database of vessel reports received via a network of automatic identification systems along the coast of Taiwan.</t>
  </si>
  <si>
    <t>1550-2252</t>
  </si>
  <si>
    <t>978-1-4244-2518-1</t>
  </si>
  <si>
    <t>10.1109/VETECS.2010.5493942</t>
  </si>
  <si>
    <t>https://ieeexplore.ieee.org/stamp/stamp.jsp?arnumber=5493942</t>
  </si>
  <si>
    <t>Intelligent transportation systems;Traffic control;Navigation;Telecommunication traffic;Communication system traffic control;Deductive databases;Marine transportation;Intelligent networks;Government;Communications technology</t>
  </si>
  <si>
    <t>geographic information systems;marine engineering;traffic engineering computing</t>
  </si>
  <si>
    <t>vessel traffic analysis;maritime intelligent transportation system;automatic identification systems;vessel reports database</t>
  </si>
  <si>
    <t>Novel maritime channel models for millimeter radiowaves</t>
  </si>
  <si>
    <t>N. Mehrnia; M. K. Ozdemir</t>
  </si>
  <si>
    <t>Department of Electrical and Computer Engineering, Istanbul Sehir University, Istanbul, Turkey; Department of Electrical and Computer Engineering, Istanbul Sehir University, Istanbul, Turkey</t>
  </si>
  <si>
    <t>2016 24th International Conference on Software, Telecommunications and Computer Networks (SoftCOM)</t>
  </si>
  <si>
    <t>This work presents and analyzes the results of millimeter-wave propagation simulations performed for over the sea LoS ship to ship communication channels. We present a channel characterization study where channel parameters such as path loss, received power, RMS delay spread, and power delay profile are obtained by using a ray tracing approach. 5G candidate frequencies, 35 GHz and 94 GHz were chosen as the primary bands of interest since these two bands have minimum water and oxygen attenuation, thereby promising better performance among the other frequency bands. Our results indicate that 2-ray analytical propagation loss model should only be used for short ranges over the sea surface propagation at typical frequencies considered by 5G. However, free space path loss model cannot predict the behavior of channel over the sea surface in high frequencies even for short ranges. Therefore, in this study a new model that is the modified version of 2-ray path loss model is proposed, in which a coefficient in the power of exponential function is introduced to better predict the behavior of maritime channels of 5G. It is shown that the proposed model can predict the path loss of maritime channel better than the existing models.</t>
  </si>
  <si>
    <t>1847-358X</t>
  </si>
  <si>
    <t>978-1-5090-2578-7</t>
  </si>
  <si>
    <t>10.1109/SOFTCOM.2016.7772162</t>
  </si>
  <si>
    <t>https://ieeexplore.ieee.org/stamp/stamp.jsp?arnumber=7772162</t>
  </si>
  <si>
    <t>Maritime channel modeling;ray tracing;wireless path loss;millimeter radiowaves</t>
  </si>
  <si>
    <t>Sea surface;Mathematical model;Ducts;Receivers;Delays;Propagation losses;Predictive models</t>
  </si>
  <si>
    <t>marine communication;radiowaves;wireless channels</t>
  </si>
  <si>
    <t>novel maritime channel models;millimeter radiowaves;millimeter wave propagation simulations;sea LoS ship;ship communication channels;channel parameters;oxygen attenuation;propagation loss model;sea surface propagation;free space path loss model;maritime channels;exponential function</t>
  </si>
  <si>
    <t>Maritime target detection using GNSS-based radar: Experimental proof of concept</t>
  </si>
  <si>
    <t>H. Ma; M. Antoniou; M. Cherniakov; D. Pastina; F. Santi; F. Pieralice; M. Bucciarelli</t>
  </si>
  <si>
    <t>School of Electronic, University of Birmingham, Birmingham, U.K; School of Electronic, University of Birmingham, Birmingham, U.K; School of Electronic, University of Birmingham, Birmingham, U.K; Department of Information Engineering, University of Rome, Rome, Italy; Department of Information Engineering, University of Rome, Rome, Italy; Department of Information Engineering, University of Rome, Rome, Italy; Sympas s.r.l., Rome, Italy</t>
  </si>
  <si>
    <t>2017 IEEE Radar Conference (RadarConf)</t>
  </si>
  <si>
    <t>This paper investigates the feasibility of using the Global Navigation Satellite Systems (GNSS) as transmitters of opportunity in a passive bistatic radar system for maritime target detection applications. To this purpose, the experimental test bed was developed, and the practical campaign was conducted for maritime data acquisition with the new Galileo satellites and a ferry as the target. By developing and applying the appropriate signal processing algorithm, the obtained experimental results have not only verified the system performance, but also showed the potentialities of a multi-static configuration utilising multiple satellites simultaneously.</t>
  </si>
  <si>
    <t>2375-5318</t>
  </si>
  <si>
    <t>978-1-4673-8823-8</t>
  </si>
  <si>
    <t>10.1109/RADAR.2017.7944248</t>
  </si>
  <si>
    <t>https://ieeexplore.ieee.org/stamp/stamp.jsp?arnumber=7944248</t>
  </si>
  <si>
    <t>Maritime Moving Target Indication (M-MTI);passive radar;GNSS-based radar;Galileo</t>
  </si>
  <si>
    <t>Satellites;Spaceborne radar;Doppler effect;Object detection;Signal processing;Passive radar</t>
  </si>
  <si>
    <t>data acquisition;marine navigation;marine radar;object detection;passive radar;radar detection;satellite navigation</t>
  </si>
  <si>
    <t>maritime target detection;Global Navigation Satellite Systems;GNSS-based radar;passive bistatic radar system;maritime data acquisition;Galileo satellites</t>
  </si>
  <si>
    <t>Saliency-Based Detection for Maritime Object Tracking</t>
  </si>
  <si>
    <t>Computational Vision Group, University of Reading, UK; Computational Vision Group, University of Reading, UK</t>
  </si>
  <si>
    <t>2016 IEEE Conference on Computer Vision and Pattern Recognition Workshops (CVPRW)</t>
  </si>
  <si>
    <t>This paper presents a new method for object detection and tracking based on visual saliency as a way of mitigating against challenges present in maritime environments. Object detection is based on adaptive hysteresis thresholding of a saliency map generated with a modified version of the Boolean Map Saliency (BMS) approach. We show that the modification reduces false positives by suppressing detection of wakes and surface glint. Tracking is performed by matching detections frame to frame and smoothing trajectories with a Kalman filter. The proposed approach is evaluated on the PETS 2016 challenge dataset on detecting and tracking boats around a vessel at sea.</t>
  </si>
  <si>
    <t>2160-7516</t>
  </si>
  <si>
    <t>978-1-5090-1437-8</t>
  </si>
  <si>
    <t>10.1109/CVPRW.2016.159</t>
  </si>
  <si>
    <t>https://ieeexplore.ieee.org/stamp/stamp.jsp?arnumber=7789649</t>
  </si>
  <si>
    <t>Object detection;Radar tracking;Visualization;Image color analysis;Hysteresis;Kalman filters;Conferences</t>
  </si>
  <si>
    <t>boats;Boolean algebra;image matching;Kalman filters;marine engineering;object detection;object tracking;smoothing methods</t>
  </si>
  <si>
    <t>maritime object tracking;saliency-based object detection;visual saliency;maritime environments;adaptive hysteresis thresholding;Boolean map saliency approach;BMS approach;wake detection;surface glint;detection frame matching;trajectory smoothing;Kalman filter;PETS 2016 challenge dataset;boat tracking;boat detection</t>
  </si>
  <si>
    <t>Novel maritime communications technologies</t>
  </si>
  <si>
    <t>F. Bekkadal; K. Yang</t>
  </si>
  <si>
    <t>MARINTEK, Maritime Transport Systems, Trondheim, Norway; Department of Electronic and Telecommunication, Norwegian University of Science and Technology, Trondheim, Norway</t>
  </si>
  <si>
    <t>2010 10th Mediterranean Microwave Symposium</t>
  </si>
  <si>
    <t>Current maritime systems are to a large extent based on legacy a nalog VHF radios for ship-to-shore communications near port waters, and relatively low bandwidth digital satellite communications (SatCom) for longrange ship-to-ship/shore communications. The cost of bandwidth f or Sat Com networks is expected to remain high due to the cost of launching satellites into orbit and also due to the stabilizers required for presently available on-board antennas. On the other hand, the legacy VHF system comprises low bandwidth radios incapable of supporting applications requiring high data rates. Unlike the terrestrial networks, advancement in maritime communication means is severely lagging behind its land counterpart. MARINTEK is the principle investigator of the MarCom project, a joint initiative between several national and international R&amp;D institutions, Universities and Colleges, Public Authorities and Industry, funded by the industry itself and The Norwegian Research Council's MAROFF program, which is aiming at developing a novel digital communication system platform to ensure the proliferation of innovative mobile network applications presently being widely implemented on land-based wireless systems.</t>
  </si>
  <si>
    <t>2157-9830</t>
  </si>
  <si>
    <t>978-1-4244-7243-7</t>
  </si>
  <si>
    <t>10.1109/MMW.2010.5605161</t>
  </si>
  <si>
    <t>https://ieeexplore.ieee.org/stamp/stamp.jsp?arnumber=5605161</t>
  </si>
  <si>
    <t>Wireless communication</t>
  </si>
  <si>
    <t>marine communication;mobile communication;satellite communication;VHF radio propagation</t>
  </si>
  <si>
    <t>maritime communication;analog VHF radio;digital satellite communication;satcom network;on board antenna;national and international R and D institution;digital communication system;mobile network</t>
  </si>
  <si>
    <t>Feasibility study of a constrained Dijkstra approach for optimal path planning of an unmanned surface vehicle in a dynamic maritime environment</t>
  </si>
  <si>
    <t>Y. Singh; S. Sharma; R. Sutton; D. Hatton; A. Khan</t>
  </si>
  <si>
    <t>Autonomous Marine Systems (AMS) Research Group University of Plymouth, UK; Autonomous Marine Systems (AMS) Research Group University of Plymouth, UK; Autonomous Marine Systems (AMS) Research Group University of Plymouth, UK; Autonomous Marine Systems (AMS) Research Group University of Plymouth, UK; Autonomous Marine Systems (AMS) Research Group University of Plymouth, UK</t>
  </si>
  <si>
    <t>2018 IEEE International Conference on Autonomous Robot Systems and Competitions (ICARSC)</t>
  </si>
  <si>
    <t>Optimal path planning is an important part of mission management hierarchy in a modern unmanned surface vehicle (USV) guidance, navigation and control frame work. USVs operate in a complex dynamic marine environment comprising of moving obstacles and sea surface currents. These characterising variables of configuration space change spatially as well as temporally. The current work investigates a well-known search technique, the Dijkstra algorithm, to resolve the problem of motion planning for a USV moving in a maritime environment. The current study extends the implementation of Dijkstra algorithm in a space cluttered with static and moving obstacles. In addition, downstream and upstream effects of sea surface currents of different intensities on optimal path planning are studied. The performance is verified in simulations with total path length and elapsed computational time considered as parameters to determine the effectiveness of the adopted approach. The results showed that the approach is effective for global path planning of USVs.</t>
  </si>
  <si>
    <t>978-1-5386-5221-3</t>
  </si>
  <si>
    <t>10.1109/ICARSC.2018.8374170</t>
  </si>
  <si>
    <t>https://ieeexplore.ieee.org/stamp/stamp.jsp?arnumber=8374170</t>
  </si>
  <si>
    <t>Moving obstacles;Ocean current;Path planning;Unmanned surface vehicle</t>
  </si>
  <si>
    <t>Path planning;Safety;Sea surface;Planning;Uncertainty;Conferences;Autonomous robots</t>
  </si>
  <si>
    <t>collision avoidance;marine control;marine vehicles;mobile robots;remotely operated vehicles;telerobotics</t>
  </si>
  <si>
    <t>constrained Dijkstra approach;optimal path planning;unmanned surface vehicle;mission management hierarchy;sea surface currents;configuration space change;motion planning;total path length;global path planning;USV guidance-navigation-and-control framework;complex dynamic marine environment;moving obstacles;static obstacles;downstream effects;upstream effects</t>
  </si>
  <si>
    <t>Mining ship spatial trajectory patterns from AIS database for maritime surveillance</t>
  </si>
  <si>
    <t>F. Zhu</t>
  </si>
  <si>
    <t>Navigation College, Dalian Maritime University, 116026, China</t>
  </si>
  <si>
    <t>2011 2nd IEEE International Conference on Emergency Management and Management Sciences</t>
  </si>
  <si>
    <t>With the development of AIS (Automatical Identification System), more and more ships are equipped with AIS. The messages transmitted by AIS have thus become an abundant and inexpensive source of information for maritime surveillance. In view of this, this paper applied Electronic Chart System (ECS), database management, Data Warehouse (DW) and Data Mining (DM) technologies to facilitate the discovery of hidden and valuable information in a huge amount of AIS data. With enlighten of business intelligence, Association Rules Algorithm is applied to deal with discovering the ship trajectory pattern. The results show that the knowledge mined by this paper is interesting to maritime safety administration. The application domain can range from current Vessel Traffic Service (VTS), maritime surveillance, marine traffic engineering, ship's behavior and traffic flow study to homeland security.</t>
  </si>
  <si>
    <t>978-1-4244-9666-2</t>
  </si>
  <si>
    <t>10.1109/ICEMMS.2011.6015796</t>
  </si>
  <si>
    <t>https://ieeexplore.ieee.org/stamp/stamp.jsp?arnumber=6015796</t>
  </si>
  <si>
    <t>Marine Traffic;AIS;Data Warehouse;Data Mining;Association Rule</t>
  </si>
  <si>
    <t>Marine vehicles;Trajectory;Association rules;Surveillance;Data warehouses;Databases</t>
  </si>
  <si>
    <t>competitive intelligence;data mining;data warehouses;database management systems;marine engineering;marine safety;ships;surveillance;traffic engineering computing</t>
  </si>
  <si>
    <t>ship spatial trajectory pattern mining;AIS database management;maritime surveillance;automatical identification system;message transmission;information source;electronic chart system;data warehouse;data mining;information discovery;business intelligence;association rules algorithm;knowledge mining;maritime safety administration;vessel traffic service;marine traffic engineering;ship behavior;traffic flow;homeland security</t>
  </si>
  <si>
    <t>Global maritime surveillance with satellite-based AIS</t>
  </si>
  <si>
    <t>S. Holsten</t>
  </si>
  <si>
    <t>Carsten Tobehn, UniversitÃ¤tsallee 27â€“29, Bremen, Germany</t>
  </si>
  <si>
    <t>OCEANS 2009-EUROPE</t>
  </si>
  <si>
    <t>A space based receiving system for signals of the automatic identification system (AIS) will extend the coverage of the existing ground network, which is limited to the coastal zone (30-50 nautical miles) to open seas. With newly available satellite-based AIS receivers, the complete global ocean shipping fleet of about 60,000 ships (AIS Class A) can be tracked. The safe processing and distribution of satellite-based AIS messages to authorized users by a public traffic monitoring centre will contribute to a significantly enhanced maritime safety and security.</t>
  </si>
  <si>
    <t>978-1-4244-2522-8</t>
  </si>
  <si>
    <t>10.1109/OCEANSE.2009.5278192</t>
  </si>
  <si>
    <t>https://ieeexplore.ieee.org/stamp/stamp.jsp?arnumber=5278192</t>
  </si>
  <si>
    <t>Surveillance;Sea measurements;Marine vehicles;Safety;Satellite broadcasting;Monitoring;Security;Europe;Navigation;Time of arrival estimation</t>
  </si>
  <si>
    <t>marine radar;marine safety;radio receivers;satellite communication;surveillance</t>
  </si>
  <si>
    <t>global maritime surveillance;automatic identification system;space based receiving system;ground network;satellite based AIS receivers;global ocean shipping fleet;authorized users;public traffic monitoring centre;maritime safety;maritime security</t>
  </si>
  <si>
    <t>A Routing Protocol for WiMAX Based Maritime Wireless Mesh Networks</t>
  </si>
  <si>
    <t>P. -Y. Kong; J. S. Pathmasuntharam; H. Wang; Y. Ge; C. -W. Ang; W. Su; M. -T. Zhou; H. Harada</t>
  </si>
  <si>
    <t>Institute for Infocomm Research, Technology &amp; Research (A*STAR), Singapore; Institute for Infocomm Research, Technology &amp; Research (A*STAR), Singapore; Institute for Infocomm Research, Technology &amp; Research (A*STAR), Singapore; Institute for Infocomm Research, Technology &amp; Research (A*STAR), Singapore; Institute for Infocomm Research, Technology &amp; Research (A*STAR), Singapore; Institute for Infocomm Research, Technology &amp; Research (A*STAR), Singapore; Wireless Communications Lab, National Institute of Information and Communication Technology, Singapore; Wireless Communications Lab, National Institute of Information and Communication Technology, Singapore</t>
  </si>
  <si>
    <t>VTC Spring 2009 - IEEE 69th Vehicular Technology Conference</t>
  </si>
  <si>
    <t>We envisage extending radio coverage of the existing terrestrial wireless broadband networks to the sea to provide ships with high speed connection to the Internet. This is achieved by forming a WiMAX-based maritime wireless mesh network where ships are network nodes connected to the land station across multiple hops. In such a wireless mesh network, routing protocol plays an important role in providing efficient and reliable communications. This paper proposes a routing protocol, called MRPT (MAC-based Routing Protocol for TRITON), that piggybacks routing information on WiMAX mesh MAC control messages. This provides proactiveness and readily available multi-path for traffic from ship to land station. For traffic from land station to ship, the proposed routing protocol uses a bitmap encoding to efficiently inform land station of the constructed routing tree. Simulation results confirm that MRPT outperforms AODV, AOMDV and OLSR in terms of delay and throughput.</t>
  </si>
  <si>
    <t>978-1-4244-2517-4</t>
  </si>
  <si>
    <t>10.1109/VETECS.2009.5073337</t>
  </si>
  <si>
    <t>https://ieeexplore.ieee.org/stamp/stamp.jsp?arnumber=5073337</t>
  </si>
  <si>
    <t>Routing protocols;WiMAX;Wireless mesh networks;Marine vehicles;Communication system traffic control;Traffic control;Broadband communication;IP networks;Telecommunication network reliability;Media Access Protocol</t>
  </si>
  <si>
    <t>broadband networks;routing protocols;WiMax;wireless LAN</t>
  </si>
  <si>
    <t>routing protocol;WiMAX;maritime wireless mesh networks;wireless broadband networks;MRPT;routing information;bitmap encoding</t>
  </si>
  <si>
    <t>Object-oriented sensor data fusion for wide maritime surveillance</t>
  </si>
  <si>
    <t>Y. Fischer; A. Bauer</t>
  </si>
  <si>
    <t>Institute for Anthropomatics-IES, Karlsruhe Institute of Technology, Karlsruhe, Germany; Fraunhofer IOSB, Karlsruhe, Germany</t>
  </si>
  <si>
    <t>The objective of maritime surveillance is to reach a level of situation awareness which allows the timely detection and prevention of events threatening maritime security and environment. Due to the heterogeneous mix of platforms and sensor technologies in use today, there is a need for powerful sensor data fusion architectures. This article introduces an object-oriented approach for the fusion of object observations produced by arbitrary heterogeneous sensors. Different scenarios and sensor configurations as well as fusion algorithms can be evaluated by a simulation tool. The benefits of the architecture are highlighted for an illegal immigration scenario.</t>
  </si>
  <si>
    <t>10.1109/WSSC.2010.5730244</t>
  </si>
  <si>
    <t>https://ieeexplore.ieee.org/stamp/stamp.jsp?arnumber=5730244</t>
  </si>
  <si>
    <t>maritime domain awareness;maritime picture;object-oriented world model;surveillance system</t>
  </si>
  <si>
    <t>Surveillance;Object oriented modeling;Boats;Data models;Planning;Unmanned aerial vehicles</t>
  </si>
  <si>
    <t>marine engineering;object-oriented methods;sensor fusion</t>
  </si>
  <si>
    <t>maritime surveillance;object-oriented sensor data fusion;situation awareness level;maritime security;maritime environment;object-oriented approach;illegal immigration scenario;heterogeneous sensors;object observation fusion;simulation tool</t>
  </si>
  <si>
    <t>Using Agents to Improve International Maritime Transport Security</t>
  </si>
  <si>
    <t>M. Jakob; O. VanÄ•k; M. PÄ•chouÄek</t>
  </si>
  <si>
    <t>Czech Technical University, Czech Republic; Czech Technical University; Czech Technical University, Czech Republic</t>
  </si>
  <si>
    <t>IEEE Intelligent Systems</t>
  </si>
  <si>
    <t>Agent-based techniques have the potential to improve the security of international maritime transport threatened by a steep rise of maritime piracy. We have demonstrated that a randomized route-selection strategy resulting from a normal two-player game formulation of the transit problem can decrease the number of attacks and the payoff accumulated by pirates. Coordinating the movement of patrol and transit vessels without a central authority requires techniques for semi-cooperative planning and coalition formation. With regard to existing applications of agent-based techniques, the maritime domain seems currently under-represented compared to other traffic and transportation domains. This work is a first step in addressing the situation and bringing this important domain into the focus of researchers in the multiagent systems field.</t>
  </si>
  <si>
    <t>1941-1294</t>
  </si>
  <si>
    <t>10.1109/MIS.2011.23</t>
  </si>
  <si>
    <t>https://ieeexplore.ieee.org/stamp/stamp.jsp?arnumber=5714207</t>
  </si>
  <si>
    <t>Intelligent systems;multiagent systems;agents;game theory;maritime transport security</t>
  </si>
  <si>
    <t>Marine vehicles;Marine technology;Security;Radar;Integrated circuit modeling;Software agents</t>
  </si>
  <si>
    <t>game theory;marine safety;security;software agents;traffic engineering computing;transportation</t>
  </si>
  <si>
    <t>international maritime transport security;agent-based technique;maritime piracy;randomized route-selection strategy;two-player game formulation;transit problem;semicooperative planning;coalition formation;multiagent systems</t>
  </si>
  <si>
    <t>RAVEN: A Maritime Surveillance Project Using Small UAV</t>
  </si>
  <si>
    <t>S. O'Young; P. Hubbard</t>
  </si>
  <si>
    <t>Faculty of Engineering, Memorial University, Saint John's, Canada; Defence Research and Development Canada, Future Forces Synthetic Environment, Ottawa, Canada</t>
  </si>
  <si>
    <t>2007 IEEE Conference on Emerging Technologies and Factory Automation (EFTA 2007)</t>
  </si>
  <si>
    <t>The RAVEN (Remote Aerial Vehicle for Environment-Monitoring) project is to develop a ground-based mission management system and airborne surveillance payloads for effective operation of unmanned aerial vehicles (UAVs) in Canada's unique and harsh coastal environment. Research efforts focus on new, cost-effective technologies for commercial maritime Intelligence Surveillance Reconnaissance (TSR) missions. This project contributes directly to environmental protection and to national safety, security and sovereignty through increased and innovative monitoring capacity of both domestic and foreign activities in Canadian coastal waters</t>
  </si>
  <si>
    <t>1946-0759</t>
  </si>
  <si>
    <t>978-1-4244-0825-2</t>
  </si>
  <si>
    <t>10.1109/EFTA.2007.4416878</t>
  </si>
  <si>
    <t>https://ieeexplore.ieee.org/stamp/stamp.jsp?arnumber=4416878</t>
  </si>
  <si>
    <t>Surveillance;Unmanned aerial vehicles;Sea measurements;Domestic safety;Land vehicles;Remotely operated vehicles;Environmental management;Project management;Payloads;Reconnaissance</t>
  </si>
  <si>
    <t>aircraft;condition monitoring;marine systems;remotely operated vehicles;surveillance</t>
  </si>
  <si>
    <t>RAVEN;maritime surveillance project;small UAV;remote aerial vehicle for environment-monitoring project;ground-based mission management and system;airborne surveillance;unmanned aerial vehicles;maritime intelligence surveillance reconnaissance;environmental protection;national safety;national security;national sovereignty;innovative monitoring capacity;Canadian coastal waters</t>
  </si>
  <si>
    <t>Convergence of broadband and broadcast/multicast in maritime information networks</t>
  </si>
  <si>
    <t>J. Du; J. Song; Y. Ren; J. Wang</t>
  </si>
  <si>
    <t>Department of Electronic Engineering, Tsinghua University, Beijing, China; Key Laboratory of Digital TV System of Guangdong Province and Shenzhen City, Tsinghua University, Shenzhen, China; Department of Electronic Engineering, Tsinghua University, Shenzhen, China; Key Laboratory of Digital TV System of Guangdong Province and Shenzhen City, Tsinghua University, Shenzhen, China</t>
  </si>
  <si>
    <t>Tsinghua Science and Technology</t>
  </si>
  <si>
    <t>Recently, the fifth-generation (5G) of wireless networks mainly focuses on the terrestrial applications. However, the well-developed emerging technologies in 5G are hardly applied to the maritime communications, resulting from the lack of communication infrastructure deployed on the vast ocean, as well as different characteristics of wireless propagation environment over the sea and maritime user distribution. To satisfy the expected plethora of broadband communications and multimedia applications on the ocean, a brand-new maritime information network with a comprehensive coverage capacity in terms of all-hour, all-weather, and all-sea-area has been expected as a revolutionary paradigm to extend the terrestrial capacity of enhanced broadband, massive access, ultra-reliable, and low-latency to the vast ocean. Further considering the limited available resource of maritime communication infrastructure, the convergence of broadband and broadcast/multicast can be regarded as a possible yet practical solution for realizing an efficient and flexible resource configuration with high quality of services. Moreover, according to such multi-functionality and all-coverage maritime information network, the monitoring and sensing of vast ocean area relying on massive Ocean of Things and advanced radar techniques can be also supported. Concerning these issues above, this study proposes a Software Defined Networking (SDN) based Maritime Giant Cellular Network (MagicNet) architecture for broadband and multimedia services. Based on this network, the convergence techniques of broadband and broadcast/multicast, and their supporting for maritime monitoring and marine sensing are also introduced and surveyed.</t>
  </si>
  <si>
    <t>1007-0214</t>
  </si>
  <si>
    <t>10.26599/TST.2021.9010002</t>
  </si>
  <si>
    <t>https://ieeexplore.ieee.org/stamp/stamp.jsp?arnumber=9409753</t>
  </si>
  <si>
    <t>Maritime Giant Cellular Network (MagicNet);integrated broadcast-multicast-unicast communications;maritime multimedia services;Ocean of Things (OoT);all-coverage</t>
  </si>
  <si>
    <t>Poles and towers;Broadband communication;Oceans;Unicast;Sensors;Convergence;Computer architecture</t>
  </si>
  <si>
    <t>5G mobile communication;broadband networks;cellular radio;computer network reliability;information networks;marine communication;mobile agents;multimedia communication;quality of service;radiowave propagation;software defined networking</t>
  </si>
  <si>
    <t>massive Ocean of Things;expected plethora;maritime user distribution;wireless propagation environment;maritime communications;terrestrial applications;wireless networks;marine sensing;maritime monitoring;convergence techniques;multimedia services;Maritime Giant Cellular Network architecture;Software Defined Networking;all-coverage maritime information network;flexible resource configuration;efficient resource configuration;maritime communication infrastructure;terrestrial capacity;comprehensive coverage capacity;brand-new maritime information network;multimedia applications;broadband communications</t>
  </si>
  <si>
    <t>TUP</t>
  </si>
  <si>
    <t>TUP Journals</t>
  </si>
  <si>
    <t>Module-type switching rectifier for cathodic protection of underground and maritime metallic structures</t>
  </si>
  <si>
    <t>In-Dong Kim; Eui-Cheol Nho</t>
  </si>
  <si>
    <t>Department of Electrical Engineering, Pukyong National University, Busan, South Korea; Department of Electrical Engineering, Pukyong National University, Busan, South Korea</t>
  </si>
  <si>
    <t>IEEE Transactions on Industrial Electronics</t>
  </si>
  <si>
    <t>Cathodic protection is widely used to prevent corrosion of steel materials buried underground and in seawater. As a rectifier for cathodic protection, the conventional phase-controlled rectifiers with 50- or 60-Hz isolation transformers have been used so far in spite of such shortcomings as large volume, heavy weight, and poor power factor. In order to overcome such disadvantages, this paper proposes a new module-type switching rectifier for cathodic protection, which is composed of two parts, namely, ac/dc converter and module-type dc/dc converter. The ac/dc converter is a single-phase insulated gate bipolar transistor pulsewidth-modulation rectifier, thus resulting in almost unity power factor and controlled dc output voltage. The module-type dc/dc converter operates under zero-voltage switching/zero-current switching condition to permit high-frequency switching operation. It enables the use of a high-frequency transformer for electrical isolation, thus reducing volume and weight of the overall system and improving system efficiency. It is anticipated that the proposed rectifier techniques will apply to the similar technical areas such as multiple-module power supply systems and modular converter-fed dc motor drives.</t>
  </si>
  <si>
    <t>1557-9948</t>
  </si>
  <si>
    <t>10.1109/TIE.2004.841094</t>
  </si>
  <si>
    <t>https://ieeexplore.ieee.org/stamp/stamp.jsp?arnumber=1391106</t>
  </si>
  <si>
    <t>AC/DC converter;cathodic protection;dc/dc converter;switching rectifier</t>
  </si>
  <si>
    <t>Rectifiers;Protection;DC-DC power converters;Reactive power;Corrosion;Steel;Building materials;Insulated gate bipolar transistors;Pulse transformers;Voltage control</t>
  </si>
  <si>
    <t>switching convertors;corrosion protection;AC-DC power convertors;DC-DC power convertors;zero voltage switching;zero current switching;insulated gate bipolar transistors;high-frequency transformers;PWM power convertors;DC motor drives;rectifying circuits</t>
  </si>
  <si>
    <t>module-type switching rectifier;cathodic protection;underground metallic structures;maritime metallic structures;corrosion prevention;steel materials;AC-DC converter;module-type DC-DC converter;single-phase insulated gate bipolar transistor;pulsewidth-modulation rectifier;DC output voltage control;zero-voltage switching condition;zero-current switching condition;high-frequency switching operation;high-frequency transformer;electrical isolation;power supply system;modular converter-fed DC motor drives;50 Hz;60 Hz</t>
  </si>
  <si>
    <t>Maritime moving target detection technique for passive bistatic radar with GNSS transmitters</t>
  </si>
  <si>
    <t>F. Santi; D. Pastina; M. Bucciarelli</t>
  </si>
  <si>
    <t>Department of Information Engineering, Electronics and Telecommunications, Sapienza University of Rome, Rome, ITALY; Department of Information Engineering, Electronics and Telecommunications, Sapienza University of Rome, Rome, ITALY; Sympas s.r.l., Rome, ITALY</t>
  </si>
  <si>
    <t>2017 18th International Radar Symposium (IRS)</t>
  </si>
  <si>
    <t>The paper puts forward a moving target detection technique for passive bistatic radar systems based on GNSS signals for maritime surveillance applications. If from one hand navigation satellites are extremely attractive as opportunistic sources for passive radar due to their global coverage and the availability of multiple satellites, on the other hand they provide a restricted power budget. To strengthen the target energy sufficiently to allow its detection, observation time has to be increased up to several tens of seconds. This requires the need to develop innovative techniques able to deal with such long integration times. In this paper, a local plane-based maritime moving target detection (M-MTD) technique is proposed. Such a technique performs the integration of the received signal for a long integration time, properly taking into account the migration of the moving target during the entire dwell time. Moreover, it provides target detection in the local plane that represents the section of maritime area covered by the radar antenna. Since this plane is common to multiple transmitters, the proposed technique can be easily extended to the multistatic case, which is the bigger benefit in using GNSS sources. Simulated and experimental results confirm the effectiveness of the proposed M-MTD technique to detect ship targets, not detectable with conventional MTD techniques, with the GNSS-based passive radar.</t>
  </si>
  <si>
    <t>2155-5753</t>
  </si>
  <si>
    <t>978-3-7369-9343-3</t>
  </si>
  <si>
    <t>10.23919/IRS.2017.8008214</t>
  </si>
  <si>
    <t>https://ieeexplore.ieee.org/stamp/stamp.jsp?arnumber=8008214</t>
  </si>
  <si>
    <t>Radar antennas;Object detection;Transmitters;Satellites;Passive radar;Doppler effect</t>
  </si>
  <si>
    <t>marine navigation;marine radar;passive radar;radar antennas;radar detection;satellite navigation;search radar;spaceborne radar</t>
  </si>
  <si>
    <t>passive bistatic radar system;GNSS transmitters;maritime surveillance applications;satellite navigation;restricted power budget;target energy;local plane-based maritime moving target detection technique;M-MTD technique;received signal integration;radar antenna;ship target detection</t>
  </si>
  <si>
    <t>Maritime Anomaly Detection Based on Mean-Reverting Stochastic Processes Applied to a Real-World Scenario</t>
  </si>
  <si>
    <t>E. d'Afflisio; P. Braca; L. M. Millefiori; P. Willett</t>
  </si>
  <si>
    <t>NATO STO Centre for Maritime Research and Experimentation, La Spezia, Italy; NATO STO Centre for Maritime Research and Experimentation, La Spezia, Italy; NATO STO Centre for Maritime Research and Experimentation, La Spezia, Italy; Department of Electrical and Computer Engineering, University of Connecticut, USA</t>
  </si>
  <si>
    <t>2018 21st International Conference on Information Fusion (FUSION)</t>
  </si>
  <si>
    <t>A novel anomaly detection procedure is presented, based on the Ornstein-Uhlenbeck (OU) mean-reverting stochastic process. The considered anomaly is a vessel that deviates from a planned route, changing its nominal velocity. In order to hide this behavior, the vessel switches off its Automatic Identification System (AIS) device for a certain time, and then tries to revert to the previous nominal velocity. The decision that has to be taken is either declaring that a deviation happened or not, relying only upon two consecutive AIS contacts. A proper statistical hypothesis testing procedure that builds on the changes in the OU process long-term velocity parameter of the vessel is the core of the proposed approach and enables for the solution of the anomaly detection problem.</t>
  </si>
  <si>
    <t>978-0-9964527-6-2</t>
  </si>
  <si>
    <t>10.23919/ICIF.2018.8455854</t>
  </si>
  <si>
    <t>https://ieeexplore.ieee.org/stamp/stamp.jsp?arnumber=8455854</t>
  </si>
  <si>
    <t>Ornstein-Uhlenbeck process;maritime anomaly detection;statistical hypothesis test;target tracking;automatic identification system;maritime security;real-world data</t>
  </si>
  <si>
    <t>Artificial intelligence;Anomaly detection;Stochastic processes;Navigation;Marine vehicles;Transponders;Trajectory</t>
  </si>
  <si>
    <t>marine engineering;security of data;statistical analysis;stochastic processes</t>
  </si>
  <si>
    <t>nominal velocity;planned route;vessel switches;automatic identification system device;AIS;OU process long-term velocity parameter;proper statistical hypothesis testing procedure;Ornstein-Uhlenbeck;mean-reverting stochastic process;maritime anomaly detection</t>
  </si>
  <si>
    <t>Novasar-S and maritime surveillance</t>
  </si>
  <si>
    <t>P. Iervolino; R. Guida; P. Whittaker</t>
  </si>
  <si>
    <t>Surrey Space Centre - University of Surrey, Guildford, UK; Surrey Space Centre - University of Surrey, Guildford, UK; SSTL Ltd, Guildford, UK</t>
  </si>
  <si>
    <t>2013 IEEE International Geoscience and Remote Sensing Symposium - IGARSS</t>
  </si>
  <si>
    <t>The paper shows a new algorithm for ship-detection from Synthetic Aperture Radar (SAR) images. The algorithm consists of three main stages: pre-processing, detection and discrimination. In the pre-processing a land mask is obtained considering the different statistics between the sea and the land's backscattered field; the detection stage isolates the bright points over the sea background employing a Constant False Alarm (CFAR) method; while the ships are retrieved, in the discrimination step, by evaluating the scattering contributions of the possible targets detected in the previous stage. The algorithm is tested on an airborne S-band SAR image of Portsmouth harbor, similar to those that will become available with the upcoming UK SAR mission NovaSAR-S.</t>
  </si>
  <si>
    <t>978-1-4799-1114-1</t>
  </si>
  <si>
    <t>10.1109/IGARSS.2013.6723015</t>
  </si>
  <si>
    <t>https://ieeexplore.ieee.org/stamp/stamp.jsp?arnumber=6723015</t>
  </si>
  <si>
    <t>Synthetic Aperture Radar (SAR);NovaSAR-S;ship-detection;CFAR;scattering models</t>
  </si>
  <si>
    <t>Marine vehicles;Synthetic aperture radar;Scattering;Sensors;Azimuth;Satellites;Surveillance</t>
  </si>
  <si>
    <t>airborne radar;marine radar;marine systems;radar imaging;search radar;synthetic aperture radar</t>
  </si>
  <si>
    <t>NovaSAR-S;maritime surveillance;ship detection;synthetic aperture radar image;sea backscattered field;land backscattered field;constant false alarm method;airborne S-band SAR image</t>
  </si>
  <si>
    <t>GNSS-based passive radar for maritime surveillance: Long integration time MTI technique</t>
  </si>
  <si>
    <t>F. Pieralice; F. Santi; D. Pastina; M. Bucciarelli; H. Ma; M. Antoniou; M. Cherniakov</t>
  </si>
  <si>
    <t>Department of Information Engineering, University of Rome â€œLa Sapienzaâ€, Rome, Italy; Department of Information Engineering, University of Rome â€œLa Sapienzaâ€, Rome, Italy; Department of Information Engineering, University of Rome â€œLa Sapienzaâ€, Rome, Italy; Sympas s.r.1., Rome, Italy; School of Electronic, University of Birmingham, Birmingham, U.K; School of Electronic, University of Birmingham, Birmingham, U.K; School of Electronic, University of Birmingham, Birmingham, U.K</t>
  </si>
  <si>
    <t>The exploitation of the Global Navigation Satellite Systems (GNSS) as transmitters of opportunity in passive radar systems for maritime surveillance is particularly attractive because of the main advantages consisting in a global coverage (even in open sea) and in the availability of multiple sources (different satellites and constellations). The main drawback stays in the restricted power budget provided by navigation satellites. This makes necessary to conceive, define and develop innovative moving target detection techniques specifically tailored for the system under consideration, in order to make this technology a powerful tool for persistent surveillance of sea areas of interest. To this aim, a long integration time Maritime Moving Target Indication technique is proposed in this work, and its effectiveness is proved against experimental data involving a small maritime target, not detectable by conventional MTI techniques. Obtained results prove the feasibility of a maritime MTI mode for GNSS based passive systems.</t>
  </si>
  <si>
    <t>10.1109/RADAR.2017.7944256</t>
  </si>
  <si>
    <t>https://ieeexplore.ieee.org/stamp/stamp.jsp?arnumber=7944256</t>
  </si>
  <si>
    <t>Maritime Moving Target Indication (M-MTI);passive radar;GNSS-based radar;maritime surveillance</t>
  </si>
  <si>
    <t>Doppler effect;Passive radar;Spaceborne radar;Surveillance;Radar cross-sections;Receivers</t>
  </si>
  <si>
    <t>marine navigation;object detection;passive radar;radar detection;satellite navigation;search radar</t>
  </si>
  <si>
    <t>maritime surveillance;GNSS-based passive radar;long integration time MTI technique;Global Navigation Satellite System;restricted power budget;navigation satellites;moving target detection techniques;sea surveillance;long integration time maritime moving target indication technique</t>
  </si>
  <si>
    <t>Intelligent middleware for high speed maritime mesh networks with satellite communications</t>
  </si>
  <si>
    <t>R. Boreli; Y. Ge; T. Iyer; C. Dwertmann; J. S. Pathmasuntharam</t>
  </si>
  <si>
    <t>University of New South Wales, Kensington, Australia; Institute for Infocomm Research, Agency for Science, Technology &amp; Research (A*STAR), Singapore; NICTA, Eveleigh, Australia; NICTA, Eveleigh, Australia; Institute for Infocomm Research, Agency for Science, Technology &amp; Research (A*STAR), Singapore</t>
  </si>
  <si>
    <t>We provide an overview of a Maritime Intelligent Transport System (ITS) which enables increased use of business and social ship based applications by new communications means. The system is based on a high speed maritime mesh network and is fully integrated with legacy satellite communications using our middleware system component. The Intelligent middleware enables user preferences driven use of both the new and legacy communications and awareness of the changing mesh connectivity. The Maritime ITS system is an outcome of a collaboration project between I2R and NICTA. We describe details of the developed proof of concept (POC) platform, including the system architecture, hardware and software modules implemented. We further provide details of the validation testing of the POC system, using selected applications, and outline plans for future enhancements.</t>
  </si>
  <si>
    <t>10.1109/ITST.2009.5399327</t>
  </si>
  <si>
    <t>https://ieeexplore.ieee.org/stamp/stamp.jsp?arnumber=5399327</t>
  </si>
  <si>
    <t>ITS;mesh;satellite;communications</t>
  </si>
  <si>
    <t>Intelligent networks;Middleware;Mesh networks;Satellite communication;Intelligent systems;Business communication;Marine vehicles;Collaboration;Computer architecture;Hardware</t>
  </si>
  <si>
    <t>marine communication;marine engineering;marine systems;middleware;satellite communication;wireless mesh networks</t>
  </si>
  <si>
    <t>intelligent middleware;high speed maritime mesh networks;satellite communications;maritime intelligent transport system;social ship based application;legacy satellite communication;middleware system component;mesh connectivity;collaboration project;proof of concept platform;system architecture;hardware module;software module</t>
  </si>
  <si>
    <t>Experimental measurements of propagation characteristics for maritime radio links</t>
  </si>
  <si>
    <t>Y. -M. Le Roux; J. MÃ©nard; C. Toquin; J. -P. Jolivet; F. Nicolas</t>
  </si>
  <si>
    <t>Institut TÃ©lÃ©com Bretagne, UMR CNRS 3192 Lab-STICC, Brest, France; Institut TÃ©lÃ©com Bretagne, UMR CNRS 3192 Lab-STICC, France; Institut TÃ©lÃ©com Bretagne, UMR CNRS 3192 Lab-STICC, Brest, France; Institut TÃ©lÃ©com Bretagne, UMR CNRS 3192 Lab-STICC, Brest, France; Institut TÃ©lÃ©com Bretagne, UMR CNRS 3192 Lab-STICC, Brest, France</t>
  </si>
  <si>
    <t>This paper presents studies, carried out by TeÂ¿leÂ¿com Bretagne, concerning new radio technologies (mainly WiMAX, 802.16e) in the maritime environment. The aim of these studies is to reinforce the quality and the robustness of such transmissions. Several measurements were set up to characterize the propagation channel in maritime environment in order to study the communication performances of WiMAX. This characterization was obtained by specific experimental devices, developed and implemented by TeÂ¿leÂ¿com Bretagne. The experimentations were carried out at frequencies of 3.5 GHz (Licensed WiMAX Band in France) and 5.8 GHz (Free Band in France). Similar studies and were already carried out, but they did not take into account all the environment characteristics, namely tides and coast relief masking. Our study looks at these parameters for a better understanding of the propagation in operational transmission environments. In this paper, measurements were carried out by measuring the mean received power both for several distances over the sea and for a coastal point-to-point link during long periods. Part of the work presented in this paper has been obtained during the Ex'treme project.</t>
  </si>
  <si>
    <t>10.1109/ITST.2009.5399326</t>
  </si>
  <si>
    <t>https://ieeexplore.ieee.org/stamp/stamp.jsp?arnumber=5399326</t>
  </si>
  <si>
    <t>propagation channel measurements;maritime environment;two-ray model;WiMAX</t>
  </si>
  <si>
    <t>Radio link;Sea measurements;Boats;WiMAX;Frequency;Transmitters;Horn antennas;Tides;Power measurement;Pulse measurements</t>
  </si>
  <si>
    <t>marine communication;measurement systems;radio links;WiMax</t>
  </si>
  <si>
    <t>propagation characteristics;maritime radio links;WiMAX;802.16;coast relief masking;operational transmission environments;frequency 3.5 GHz;frequency 5.8 GHz</t>
  </si>
  <si>
    <t>Maritime surveillance using GSM passive radar</t>
  </si>
  <si>
    <t>R. Zemmari; M. Daun; U. Nickel</t>
  </si>
  <si>
    <t>Fraunhofer-FKIE, Wachtberg, Germany; Fraunhofer-FKIE, Wachtberg, Germany; Fraunhofer-FKIE, Wachtberg, Germany</t>
  </si>
  <si>
    <t>2012 13th International Radar Symposium</t>
  </si>
  <si>
    <t>The application of GSM based passive radar to maritime surveillance is demonstrated by the results of a campaign, that has been carried out around the Bay of Mecklenburg. Using several dislocated GSM illuminators of opportunity, continuous and stable tracks of vessels could be achieved by fusion of multiple bistatic configurations.</t>
  </si>
  <si>
    <t>978-1-4577-1837-3</t>
  </si>
  <si>
    <t>10.1109/IRS.2012.6233293</t>
  </si>
  <si>
    <t>https://ieeexplore.ieee.org/stamp/stamp.jsp?arnumber=6233293</t>
  </si>
  <si>
    <t>Radar tracking;Target tracking;Passive radar;GSM;Surveillance;Receiving antennas</t>
  </si>
  <si>
    <t>cellular radio;marine radar;passive radar;search radar</t>
  </si>
  <si>
    <t>maritime surveillance;GSM passive radar;vessels;multiple bistatic configuration</t>
  </si>
  <si>
    <t>Research on Path Planning Algorithm for Multi-UAV Maritime Targets Search Based on Genetic Algorithm</t>
  </si>
  <si>
    <t>L. Li; Q. Gu; L. Liu</t>
  </si>
  <si>
    <t>China Waterborne Transport Research Institute, Beijing, China; China Waterborne Transport Research Institute, Beijing, China; China Waterborne Transport Research Institute, Beijing, China</t>
  </si>
  <si>
    <t>2020 IEEE International Conference on Information Technology,Big Data and Artificial Intelligence (ICIBA)</t>
  </si>
  <si>
    <t>This paper proposes an improved route planning algorithm based on genetic algorithm(GA) to solve the route planning problem of multi-UAV maritime targets search, which is similar to the multi-traveling salesman problem. The algorithm proposed in this paper is based on K-means algorithm and GA, and uses the mean-variance model as the optimal route selection operator. It consists of two sub-algorithms of targets classification and path planning. First, through the K-means targets clustering based on GA, the number and length of chromosomes are obtained, and the problem of classification of marine search targets is solved. Then, through the multi-chromosome GA, the optimal path of the maritime targets search path is obtained. The simulation results show that the algorithm proposed in this paper can effectively reduce the search range of the algorithm, improve the running speed of the algorithm and the global search ability.</t>
  </si>
  <si>
    <t>978-1-7281-5224-0</t>
  </si>
  <si>
    <t>10.1109/ICIBA50161.2020.9277470</t>
  </si>
  <si>
    <t>https://ieeexplore.ieee.org/stamp/stamp.jsp?arnumber=9277470</t>
  </si>
  <si>
    <t>Multi-UAV;Maritime search;Path planning;K-means;Genetic algorithm(GA);Mean-variance model</t>
  </si>
  <si>
    <t>Biological cells;Classification algorithms;Genetic algorithms;Encoding;Planning;Linear programming;Clustering algorithms</t>
  </si>
  <si>
    <t>autonomous aerial vehicles;genetic algorithms;mobile robots;path planning</t>
  </si>
  <si>
    <t>path planning algorithm;multiUAV maritime targets search;route planning problem;mean-variance model;targets classification;marine search targets;multichromosome GA;route selection operator;genetic algorithm;route planning algorithm;K-means algorithm</t>
  </si>
  <si>
    <t>Low rank plus sparse decomposition of synthetic aperture radar data for maritime surveillance</t>
  </si>
  <si>
    <t>F. Biondi</t>
  </si>
  <si>
    <t>Stanford University, Stanford, CA, US</t>
  </si>
  <si>
    <t>2016 4th International Workshop on Compressed Sensing Theory and its Applications to Radar, Sonar and Remote Sensing (CoSeRa)</t>
  </si>
  <si>
    <t>Synthetic Aperture Radar (SAR) systems produce a tremendous amount of redundant data if persistent radar surveillance of a specific area is implemented. This paper performs an efficient data reduction extrapolating maritime targets in motion from background subtraction. The technique is based on Robust Principal Component Analysis (RPCA). The algorithm is implemented by Convex Programming (CP). This Low Rank and Sparse Decomposition (LRSD) activity permits the separation of sparse objects of interest, with a stationary low-rank background. RPCA applied to SAR surveillance permits the saving of a large amount of data. Dynamic SAR is procured by Multi Chromatic Analysis (MCA) of Native (RAW)1 satellite data.</t>
  </si>
  <si>
    <t>978-1-5090-2920-4</t>
  </si>
  <si>
    <t>10.1109/CoSeRa.2016.7745703</t>
  </si>
  <si>
    <t>https://ieeexplore.ieee.org/stamp/stamp.jsp?arnumber=7745703</t>
  </si>
  <si>
    <t>Synthetic Aperture Radar;Multi Chromatic Analysis;Compressed Sensing;Low-rank Matrix Completion;Sparsity;Dynamic SAR</t>
  </si>
  <si>
    <t>Synthetic aperture radar;Sparse matrices;Matrix decomposition;Videos;Spaceborne radar;Doppler effect</t>
  </si>
  <si>
    <t>convex programming;extrapolation;principal component analysis;synthetic aperture radar</t>
  </si>
  <si>
    <t>low rank plus sparse decomposition;synthetic aperture radar data;maritime surveillance;SAR systems;principal component analysis;RPCA;convex programming;CP;LRSD;multi chromatic analysis;MCA</t>
  </si>
  <si>
    <t>Fast CNN surveillance pipeline for fine-grained vessel classification and detection in maritime scenarios</t>
  </si>
  <si>
    <t>F. Bousetouane; B. Morris</t>
  </si>
  <si>
    <t>Electrical and Computer Engineering Department, University of Nevada, Las Vegas, NV, USA; Electrical and Computer Engineering Department, University of Nevada, Las Vegas, NV, USA</t>
  </si>
  <si>
    <t>2016 13th IEEE International Conference on Advanced Video and Signal Based Surveillance (AVSS)</t>
  </si>
  <si>
    <t>Deep convolutional neural networks (CNNs) have proven very effective for many vision benchmarks in object detection and classification tasks. However, the computational complexity and object resolution requirements of CNNs limit their applicability in wide-view video surveillance settings where objects are small. This paper presents a CNN surveillance pipeline for vessel localization and classification in maritime video. The proposed pipeline is build upon the GPU implementation of Fast-R-CNN with three main steps:(1) Vessel filtering and regions proposal using low-cost weak object detectors based on hand-engineered features. (2) Deep CNN features of the candidates regions are computed with one feed-forward pass from the high-level layer of a fine-tuned VGG16 network. (3) Fine-grained classification is performed using CNN features and a support vector machine classifier with linear kernel for object verification. The performance of the proposed pipeline is compared with other popular CNN architectures with respect to detection accuracy and evaluation speed. The proposed approach mAP of 61.10% was the comparable with Fast-R-CNN but with a 10Ã— speed up (on the order of Faster-R-CNN) on the new Annapolis Maritime Surveillance Dataset.</t>
  </si>
  <si>
    <t>978-1-5090-3811-4</t>
  </si>
  <si>
    <t>10.1109/AVSS.2016.7738076</t>
  </si>
  <si>
    <t>https://ieeexplore.ieee.org/stamp/stamp.jsp?arnumber=7738076</t>
  </si>
  <si>
    <t>Surveillance;Feature extraction;Pipelines;Proposals;Object detection;Detectors;Support vector machines</t>
  </si>
  <si>
    <t>image classification;neural nets;object detection;pipelines;support vector machines</t>
  </si>
  <si>
    <t>fast CNN surveillance pipeline;fine-grained vessel classification;fine-grained vessel detection;maritime scenarios;deep convolutional neural networks;maritime video;GPU;fast-R-CNN;VGG16 network;feed-forward pass;support vector machine classifier;linear kernel;object verification;Annapolis maritime surveillance dataset</t>
  </si>
  <si>
    <t>Polarimetric analysis of maritime SAR data collected with the DSTO ingara X-Band radar</t>
  </si>
  <si>
    <t>D. J. Crisp; N. J. S. Stacy; D. A. Hudson; P. B. Pincus; A. S. Goh</t>
  </si>
  <si>
    <t>Intelligence, Surveillance &amp; Reconnaissance Division, Defence Science and Technology Organisation, Edinburgh, Australia; Intelligence, Surveillance &amp; Reconnaissance Division, Defence Science and Technology Organisation, Edinburgh, Australia; Intelligence, Surveillance &amp; Reconnaissance Division, Defence Science and Technology Organisation, Edinburgh, Australia; Intelligence, Surveillance &amp; Reconnaissance Division, Defence Science and Technology Organisation, Edinburgh, Australia; Intelligence, Surveillance &amp; Reconnaissance Division, Defence Science and Technology Organisation, Edinburgh, Australia</t>
  </si>
  <si>
    <t>2007 IEEE International Geoscience and Remote Sensing Symposium</t>
  </si>
  <si>
    <t>Fine resolution spotlight synthetic aperture radar (SAR) imagery collected on a circular flight path is used to investigate the variation in ship detection performance with respect to three fundamental radar parameters: the transmit/receive polarisation combination, the incidence angle and the azimuth angle. The polarisation combinations examined are HH, HV, VV, RR and cross-slant 45deg. Three different incidence angles are considered - 50deg, 60deg and 70deg - corresponding to collection geometries for high altitude maritime surveillance systems. Performance is assessed using a simple target-to-background contrast measure. Results are compared with preliminary results from a four component decomposition of the Mueller matrix. While the latter and cross-slant 45deg show promise, in general HH is shown to have the best performance.</t>
  </si>
  <si>
    <t>978-1-4244-1211-2</t>
  </si>
  <si>
    <t>10.1109/IGARSS.2007.4423689</t>
  </si>
  <si>
    <t>https://ieeexplore.ieee.org/stamp/stamp.jsp?arnumber=4423689</t>
  </si>
  <si>
    <t>Synthetic aperture radar;Radar polarimetry;Radar imaging;Polarization;Image resolution;Marine vehicles;Radar detection;Azimuth;Geometry;Surveillance</t>
  </si>
  <si>
    <t>airborne radar;object detection;oceanographic techniques;radar imaging;radar polarimetry;remote sensing by radar;search radar;ships;synthetic aperture radar</t>
  </si>
  <si>
    <t>polarimetric analysis;maritime SAR data;DSTO Ingara X-band radar;fine resolution spotlight synthetic aperture radar;SAR imagery;circular flight path;ship detection;transmit polarisation;receive polarisation;incidence angle;azimuth angle;maritime surveillance system;Mueller matrix decomposition</t>
  </si>
  <si>
    <t>Integrated Wireless Networking Architecture for Maritime Communications</t>
  </si>
  <si>
    <t>W. Du; M. Zhengxin; Y. Bai; C. Shen; B. Chen; Y. Zhou</t>
  </si>
  <si>
    <t>College of Information Science &amp; Technology, Hainan University, Haikou, Hainan, China; Department of Electronic Engineering, Hsinghua University, Beijing, China; College of Information Science &amp; Technology, Hainan University, Haikou, Hainan, China; College of Information Science &amp; Technology, Hainan University, Haikou, Hainan, China; College of Information Science &amp; Technology, Hainan University, Haikou, Hainan, China; College of Information Science &amp; Technology, Hainan University, Haikou, Hainan, China</t>
  </si>
  <si>
    <t>2010 11th ACIS International Conference on Software Engineering, Artificial Intelligence, Networking and Parallel/Distributed Computing</t>
  </si>
  <si>
    <t>To facilitate the mobile users on ships for communication effectively in the offshore areas at sea, this paper proposes an integrated wireless networking system that is composed of mobile ad hoc network, cellular mobile communication network, and satellite mobile network. The overall system architecture and relevant network elements of the proposed system are described. The proposed system can help to reduce the network deployment cost and calling charge, support more terminal types, and provide the mobile users richer maritime services.</t>
  </si>
  <si>
    <t>978-1-4244-7421-9</t>
  </si>
  <si>
    <t>10.1109/SNPD.2010.50</t>
  </si>
  <si>
    <t>https://ieeexplore.ieee.org/stamp/stamp.jsp?arnumber=5521514</t>
  </si>
  <si>
    <t>mobile ad hoc network;mobile communications;maritime communications</t>
  </si>
  <si>
    <t>Mobile communication;Satellite broadcasting;Artificial satellites;Marine vehicles;Cellular networks;Mobile ad hoc networks;Underwater communication;Costs;Amplitude modulation;Land mobile radio cellular systems</t>
  </si>
  <si>
    <t>ad hoc networks;cellular radio;marine communication;satellite communication</t>
  </si>
  <si>
    <t>integrated wireless networking architecture;maritime communications;mobile users;mobile ad hoc network;cellular mobile communication network;satellite mobile network;maritime services</t>
  </si>
  <si>
    <t>Determining position of target subjects in Maritime Search and Rescue (MSAR) operations using rotary wing Unmanned Aerial Vehicles (UAVs)</t>
  </si>
  <si>
    <t>S. N. A. M. Ghazali; H. A. Anuar; S. N. A. S. Zakaria; Z. Yusoff</t>
  </si>
  <si>
    <t>Faculty of Defence Science and Technology, National Defence university of Malaysia, Kuala Lumpur, Malaysia; Faculty of Defence Science and Technology, National Defence university of Malaysia, Kuala Lumpur, Malaysia; Faculty of Defence Science and Technology, National Defence university of Malaysia, Kuala Lumpur, Malaysia; Faculty of Defence Science and Technology, National Defence university of Malaysia, Kuala Lumpur, Malaysia</t>
  </si>
  <si>
    <t>Search and Rescue (SAR) is an operation conducted to find and return to safety the survivors of an emergency incident, where the search may have to be conducted in difficult areas such as in mountains, deserts, forests or at sea. Maritime SAR operations normally involve a large number of vessels and possibly helicopters as well, but this has been found not to be effective enough. This paper looks at Unmanned Aerial Vehicles (UAVs) to assist in maritime SAR operations, leaning towards rotary wing UAVs with the capabilities of flying vertically and horizontally as well as hover at required positions for close monitoring. The focus is on the algorithm for determining the exact position of the target subject(s).</t>
  </si>
  <si>
    <t>10.1109/ICICTM.2016.7890765</t>
  </si>
  <si>
    <t>https://ieeexplore.ieee.org/stamp/stamp.jsp?arnumber=7890765</t>
  </si>
  <si>
    <t>Search and Rescue (SAR);Unmanned Aerial vehicles (UAVs);Command &amp; Control</t>
  </si>
  <si>
    <t>Target tracking;Blades;Cameras</t>
  </si>
  <si>
    <t>autonomous aerial vehicles;marine systems;rescue robots</t>
  </si>
  <si>
    <t>maritime SAR operations;UAV;MSAR;rotary wing unmanned aerial vehicles;maritime search and rescue operations</t>
  </si>
  <si>
    <t>Data transmission for maritime and land mobiles using stored channel simulation</t>
  </si>
  <si>
    <t>J. Hagenauer; W. Papke</t>
  </si>
  <si>
    <t>Institute of Communications Technology, DFVLR, Germany; Institute of Communications Technology, DFVLR, Germany</t>
  </si>
  <si>
    <t>32nd IEEE Vehicular Technology Conference</t>
  </si>
  <si>
    <t>Channel simulators with synthetically generated complex multiplicative and additive Gaussian distortions are widely used for investigating non-frequency-selective fading channels. An alternative is to record the channel distortions (i.e. amplitude and phase variations) by probing the real channel and to use these stored signals to control the simulator in the lab. This stored channel method (SCM) has been applied to the following mobile radio channels â€¢ satellite to ship â€¢ SAR emergency buoy to satellite â€¢ base station to land mobile for low data rates A collection of tapes has been obtained for these channels under various conditions. They were used to compare several data transmission schemes at different data rates and various S/N-ratios, but with the same replayed fading fluctuations. The SCM was used to evaluate low rate data transmissions (&lt; 10 Kbit/sec) with various modulation schemes such as CBPSK, digital FM, and DPSK/FM. Bit error rate results are presented. The experience with the SCM, its advantages and limitations are being discussed.</t>
  </si>
  <si>
    <t>10.1109/VTC.1982.1623047</t>
  </si>
  <si>
    <t>https://ieeexplore.ieee.org/stamp/stamp.jsp?arnumber=1623047</t>
  </si>
  <si>
    <t>Data communication;Fading;Satellite broadcasting;Phase distortion;Land mobile radio;Marine vehicles;Base stations;Fluctuations;Digital modulation;Differential quadrature phase shift keying</t>
  </si>
  <si>
    <t>MSCM-LiFe: Multi-scale cross modal linear feature for horizon detection in maritime images</t>
  </si>
  <si>
    <t>D. K. Prasad; D. Rajan; C. K. Prasath; L. Rachmawati; E. Rajabally; C. Quek</t>
  </si>
  <si>
    <t>Rolls-Royce@NTU Corporate Lab, Singapore; School of Computer Science and Engineering, Nanyang Technological University, Singapore; Rolls-Royce@NTU Corporate Lab, Singapore; Rolls- Royce Plc, Singapore; Rolls-Royce Derby, United Kingdom; School of Computer Science and Engineering, Nanyang Technological University, Singapore</t>
  </si>
  <si>
    <t>2016 IEEE Region 10 Conference (TENCON)</t>
  </si>
  <si>
    <t>This paper proposes a new method for horizon detection called the multi-scale cross modal linear feature. This method integrates three different concepts related to the presence of horizon in maritime images to increase the accuracy of horizon detection. Specifically it uses the persistence of horizon in multi-scale median filtering, and its detection as a linear feature commonly detected by two different methods, namely the Hough transform of edgemap and the intensity gradient.We demonstrate the performance of the method over 13 videos comprising of more than 3000 frames and show that the proposed method detects horizon with small error in most of the cases, outperforming three state-of-the-art methods.</t>
  </si>
  <si>
    <t>2159-3450</t>
  </si>
  <si>
    <t>978-1-5090-2597-8</t>
  </si>
  <si>
    <t>10.1109/TENCON.2016.7848237</t>
  </si>
  <si>
    <t>https://ieeexplore.ieee.org/stamp/stamp.jsp?arnumber=7848237</t>
  </si>
  <si>
    <t>Videos;Transforms;Image edge detection;Feature extraction;Histograms;Cameras;Image color analysis</t>
  </si>
  <si>
    <t>feature extraction;geophysical image processing;Hough transforms;image filtering;marine engineering;median filters;object detection</t>
  </si>
  <si>
    <t>MSCM-LiFe;multiscale cross modal linear feature;horizon detection;maritime images;horizon detection;multiscale median filtering;edgemap Hough transform</t>
  </si>
  <si>
    <t>A fading reduction method for maritime satellite communications</t>
  </si>
  <si>
    <t>S. Ohmori; S. Miura</t>
  </si>
  <si>
    <t>Radio Research Laboratories, Ministry of Posts and Telecommunications, Koganei, Tokyo, Japan; Radio Research Laboratories, Ministry of Posts and Telecommunications, Koganei, Tokyo, Japan</t>
  </si>
  <si>
    <t>A maritime satellite communication system has been established mainly for large vessels. In the near future it will be expected to service not only large vessels but also small ones. Studies on reducing the fading of the received signals have become very important because a compact antenna designed to be mounted on small vessels has a broad beamwidth which can be greatly influenced by reflected waves from the sea surface. A simple method and antenna equipment which can reduce the fading are proposed and, further, the effects by experiments are confirmed.</t>
  </si>
  <si>
    <t>10.1109/TAP.1983.1142996</t>
  </si>
  <si>
    <t>https://ieeexplore.ieee.org/stamp/stamp.jsp?arnumber=1142996</t>
  </si>
  <si>
    <t>Fading;Satellite communication;Receiving antennas;Reflector antennas;Signal design;Surface waves;Sea surface</t>
  </si>
  <si>
    <t>Antenna terrain factors;Fading channels;Marine-vehicle antennas;Satellite communication, earth terminals;Sea surface electromagnetic scattering</t>
  </si>
  <si>
    <t>Applications of systems thinking for resilience study in Maritime Transportation System of Systems</t>
  </si>
  <si>
    <t>M. Mansouri; B. Sauser; J. Boardman</t>
  </si>
  <si>
    <t>School of Systems and Enterprises, Stevens Institute of Technology, Hoboken, NJ, USA; School of Systems and Enterprises, Stevens Institute of Technology, Hoboken, NJ, USA; School of Systems and Enterprises, Stevens Institute of Technology, Hoboken, NJ, USA</t>
  </si>
  <si>
    <t>2009 3rd Annual IEEE Systems Conference</t>
  </si>
  <si>
    <t>Maritime Transportation System (MTS) is a critical infrastructure system that enables economic activity through transferring goods between national and international destinations. This research is an effort to define and view MTS as a System of Systems (SoS) and apply Systems Thinking to understand, engineer, analyze, and govern it in a more effective and efficient way. We define Maritime Transportation System of Systems (MTSoS) as an integration of interdependent constituent systems and apply systemic tools such as Systemigrams to study critical properties of the system such as resilience and security through understanding its systemic interrelationships more effectively. A variety of systems engineering models have been applied to MTS. However, it is necessary to form a structured approach and develop new systemic toolsets that enables the stakeholders to view interdependencies and interconnections among the constituent systems of MTSoS.</t>
  </si>
  <si>
    <t>978-1-4244-3462-6</t>
  </si>
  <si>
    <t>10.1109/SYSTEMS.2009.4815800</t>
  </si>
  <si>
    <t>https://ieeexplore.ieee.org/stamp/stamp.jsp?arnumber=4815800</t>
  </si>
  <si>
    <t>Maritime Transportation System of Systems;Systems Thinking;Systemigrams;Resilience</t>
  </si>
  <si>
    <t>Resilience;Transportation;Collaboration;USA Councils;Security;Systems engineering and theory;Terrorism;Oceans;Technology management;Context-aware services</t>
  </si>
  <si>
    <t>marine engineering;marine systems;systems engineering;transportation</t>
  </si>
  <si>
    <t>systems thinking;maritime transportation system;critical infrastructure system;economic activity;international destinations;system of systems;interdependent constituent systems;systems engineering</t>
  </si>
  <si>
    <t>Statistical maritime radar duct estimation using hybrid genetic algorithmâ€“Markov chain Monte Carlo method</t>
  </si>
  <si>
    <t>C. Yardim; P. Gerstoft; W. S. Hodgkiss</t>
  </si>
  <si>
    <t>Electrical and Computer Engineering Department, University of California, San Diego, La Jolla, California, USA.; Marine Physical Laboratory, Scripps Institution of Oceanography, University of California, San Diego, La Jolla, California, USA.; Marine Physical Laboratory, Scripps Institution of Oceanography, University of California, San Diego, La Jolla, California, USA.; Electrical and Computer Engineering Department, University of California, San Diego, La Jolla, California, USA.; Marine Physical Laboratory, Scripps Institution of Oceanography, University of California, San Diego, La Jolla, California, USA.</t>
  </si>
  <si>
    <t>Radio Science</t>
  </si>
  <si>
    <t>This paper addresses the problem of estimating the lower atmospheric refractivity (M profile) under nonstandard propagation conditions frequently encountered in low-altitude maritime radar applications. This is done by statistically estimating the duct strength (range- and height-dependent atmospheric index of refraction) from the sea surface reflected radar clutter. These environmental statistics can then be used to predict the radar performance. In previous work, genetic algorithms (GA) and Markov chain Monte Carlo (MCMC) samplers were used to calculate the atmospheric refractivity from returned radar clutter. Although GA is fast and estimates the maximum a posteriori (MAP) solution well, it poorly calculates the multidimensional integrals required to obtain the means, variances, and underlying posterior probability distribution functions of the estimated parameters. More accurate distributions and integral calculations can be obtained using MCMC samplers, such as the Metropolis-Hastings and Gibbs sampling (GS) algorithms. Their drawback is that they require a large number of samples relative to the global optimization techniques such as GA and become impractical with an increasing number of unknowns. A hybrid GA-MCMC method based on the nearest neighborhood algorithm is implemented in this paper. It is an improved GA method which improves integral calculation accuracy through hybridization with a MCMC sampler. Since the number of forward models is determined by GA, it requires fewer forward model samples than a MCMC, enabling inversion of atmospheric models with a larger number of unknowns.</t>
  </si>
  <si>
    <t>1944-799X</t>
  </si>
  <si>
    <t>10.1029/2006RS003561</t>
  </si>
  <si>
    <t>https://ieeexplore.ieee.org/stamp/stamp.jsp?arnumber=7771583</t>
  </si>
  <si>
    <t>Clutter;Ducts;Genetic algorithms;Radar;Refractive index;Monte Carlo methods;Atmospheric modeling</t>
  </si>
  <si>
    <t>AGU</t>
  </si>
  <si>
    <t>AGU Journals</t>
  </si>
  <si>
    <t>Creating a maritime wireless mesh infrastructure for real-time applications</t>
  </si>
  <si>
    <t>L. Lambrinos; C. Djouvas</t>
  </si>
  <si>
    <t>Department of Communication and Internet Studies, Cyprus University of Technology, Limassol, Cyprus; Department of Communication and Internet Studies, Cyprus University of Technology, Limassol, Cyprus</t>
  </si>
  <si>
    <t>2011 IEEE GLOBECOM Workshops (GC Wkshps)</t>
  </si>
  <si>
    <t>Advances in computing and networking technologies have revolutionised the way people communicate using interactive real-time applications such as instant messaging and audio and videoconferencing. This category of applications is nowadays readily available to users in terrestrial areas with high speed Internet connectivity. The aim of this work is to investigate the provision of IP-based network connectivity onboard sailing vessels in order to support real-time communication applications. More precisely, instead of the expensive and high-latency satellite communications solutions widely deployed in the maritime industry, we propose the use of long-range wireless networking technologies for creating a vessel-to-shore mesh network that can be used to form an infrastructure for the provision of telephony services based on Voice-over-IP (VoIP).</t>
  </si>
  <si>
    <t>2166-0077</t>
  </si>
  <si>
    <t>978-1-4673-0040-7</t>
  </si>
  <si>
    <t>10.1109/GLOCOMW.2011.6162506</t>
  </si>
  <si>
    <t>https://ieeexplore.ieee.org/stamp/stamp.jsp?arnumber=6162506</t>
  </si>
  <si>
    <t>maritime network;Voice-over-IP;WiMAX;mesh network;real-time communication</t>
  </si>
  <si>
    <t>Real time systems;Network topology;Mesh networks;Logic gates;Wireless mesh networks;Wireless networks</t>
  </si>
  <si>
    <t>electronic messaging;Internet telephony;marine communication;teleconferencing;wireless mesh networks</t>
  </si>
  <si>
    <t>maritime wireless mesh infrastructure;real-time applications;instant messaging;videoconferencing;high speed Internet connectivity;IP-based network connectivity;sailing vessels;satellite communications;long-range wireless networking technology;vessel-to-shore mesh network;Voice-over-IP</t>
  </si>
  <si>
    <t>An enhanced spatial reasoning ontology for maritime anomaly detection</t>
  </si>
  <si>
    <t>A. Vandecasteele; A. Napoli</t>
  </si>
  <si>
    <t>Centre for Crisis and Risk Research, MINES ParisTech-CRC, Sophia-Antipolis, France; Centre for Crisis and Risk Research, MINES ParisTech-CRC, Sophia-Antipolis, France</t>
  </si>
  <si>
    <t>2012 7th International Conference on System of Systems Engineering (SoSE)</t>
  </si>
  <si>
    <t>Although originally conceived as a conceptual object for modelling knowledge, current ontologies do not make it possible to manipulate spatial knowledge. However, spatial knowledge is an essential component of any modelling specification. This problem provided the motivation for the creation of an expert system driven by an ontology. The system enables experts in the maritime domain to characterise abnormal ship behaviour based on formal semantic properties. Users are able to specify and execute spatial rules that are directly integrated into the ontology and a map interface linked to the ontology displays the results of the inferences obtained.</t>
  </si>
  <si>
    <t>978-1-4673-2975-0</t>
  </si>
  <si>
    <t>10.1109/SYSoSE.2012.6384120</t>
  </si>
  <si>
    <t>https://ieeexplore.ieee.org/stamp/stamp.jsp?arnumber=6384120</t>
  </si>
  <si>
    <t>Spatial Ontology;Spatial Reasoning;Abnormal Maritime Behaviour</t>
  </si>
  <si>
    <t>Ontologies;Trajectory;Marine vehicles;OWL;Semantics;Cognition;Geographic information systems</t>
  </si>
  <si>
    <t>expert systems;marine engineering;ontologies (artificial intelligence);security of data;ships;spatial reasoning</t>
  </si>
  <si>
    <t>spatial reasoning ontology;maritime anomaly detection;knowledge modelling;spatial knowledge;modelling specification;expert system;maritime domain;abnormal ship behaviour;formal semantic properties;spatial rule;map interface</t>
  </si>
  <si>
    <t>Maritime Surveillance With Undersampled SAR</t>
  </si>
  <si>
    <t>Y. Wang; Z. Zhang; N. Li; F. Hong; H. Fan; X. Wang</t>
  </si>
  <si>
    <t>Space Microwave Remote Sensing System Department, Institute of Electronics, Beijing, China; Space Microwave Remote Sensing System Department, Institute of Electronics, Beijing, China; Space Microwave Remote Sensing System Department, Institute of Electronics, Beijing, China; Space Microwave Remote Sensing System Department, Institute of Electronics, Beijing, China; Space Microwave Remote Sensing System Department, Institute of Electronics, Beijing, China; Space Microwave Remote Sensing System Department, Institute of Electronics, Beijing, China</t>
  </si>
  <si>
    <t>According to the minimum antenna area constraint, synthetic aperture radar (SAR) systems require a low-pulse repetition frequency (PRF) to image the wide swaths in ocean surface monitoring scenarios. However, the low PRF that is lower than the Doppler bandwidth will cause azimuth ambiguities. This letter proposes a novel method of mitigating azimuth ambiguities when using an undersampled SAR system for ship detection over the open sea. In this letter, the concept of range subspectra is adopted to misregister the azimuth ambiguity signals. In addition, a change detection method that uses a principal component analysis and k-means clustering is adopted to detect differences in the azimuth ambiguities between two range subspectra images in which the azimuth ambiguities are misregistered. By compensating for the ambiguities in the corresponding image, the ambiguities can be mitigated. This method is only appropriate for bright targets over dark backgrounds in which residual energy loss occurs for useful signals. Both simulated and real data processing results have validated the effectiveness of the proposed method and show that it is feasible for maritime surveillance.</t>
  </si>
  <si>
    <t>10.1109/LGRS.2017.2717459</t>
  </si>
  <si>
    <t>https://ieeexplore.ieee.org/stamp/stamp.jsp?arnumber=7971910</t>
  </si>
  <si>
    <t>Azimuth ambiguities;maritime surveillance;range subspectrum;synthetic aperture radar (SAR);undersampled</t>
  </si>
  <si>
    <t>Azimuth;Synthetic aperture radar;Imaging;Principal component analysis;Bandwidth;Barium;Doppler effect</t>
  </si>
  <si>
    <t>oceanographic techniques;synthetic aperture radar</t>
  </si>
  <si>
    <t>maritime surveillance;undersampled SAR system;minimum antenna area;synthetic aperture radar systems;low-pulse repetition frequency;ocean surface monitoring scenarios;Doppler bandwidth;azimuth ambiguity mitigation method;ship detection;open sea;range subspectra concept;azimuth ambiguity signals;change detection method;principal component analysis;k-mean clustering;two range subspectra images;image ambiguities;dark backgrounds;bright targets;residual energy loss;real data processing;maritime surveillance</t>
  </si>
  <si>
    <t>Rainfall prediction of a maritime state (Kerala), India using SLFN and ELM techniques</t>
  </si>
  <si>
    <t>Y. Dash; S. K. Mishra; B. K. Panigrahi</t>
  </si>
  <si>
    <t>Center for Atmospheric Sciences, IIT Delhi, New Delhi, India; Center for Atmospheric Sciences, IIT Delhi, New Delhi, India; Department of Electrical Engineering, IIT Delhi, New Delhi, India</t>
  </si>
  <si>
    <t>2017 International Conference on Intelligent Computing, Instrumentation and Control Technologies (ICICICT)</t>
  </si>
  <si>
    <t>This paper presents variable monsoon trends over Kerala in winter, pre-monsoon, summer monsoon and post-monsoon periods. The decreasing trends in seasonal rainfall and post-monsoon rainfall and increasing occurrence of the deficit rainfall years indicates the probable intensification of water scarcity in Kerala. Artificial intelligent methods like Single layer Feed-Forward Neural Network (SLFN) and Extreme Learning Machine (ELM) were used to predict the summer monsoon rainfall as heavy rainfall occurs during this period in the state. The proposed SLFN network prediction model provides 6.3977% of mean absolute error whereas ELM provides 3.8729% of error. ELM is better as compared to SLFN and can be used as a prediction tool for analyzing complex monsoon phenomena.</t>
  </si>
  <si>
    <t>978-1-5090-6106-8</t>
  </si>
  <si>
    <t>10.1109/ICICICT1.2017.8342829</t>
  </si>
  <si>
    <t>https://ieeexplore.ieee.org/stamp/stamp.jsp?arnumber=8342829</t>
  </si>
  <si>
    <t>artificial neural network;extreme learning machine;rainfall;prediction;trend</t>
  </si>
  <si>
    <t>Monsoons;Market research;Artificial neural networks;Predictive models;Biological neural networks;Training</t>
  </si>
  <si>
    <t>feedforward neural nets;geophysics computing;learning (artificial intelligence);monsoons;neural nets;rain</t>
  </si>
  <si>
    <t>rainfall prediction;maritime state;Kerala;variable monsoon trends;pre-monsoon;post-monsoon periods;decreasing trends;seasonal rainfall;post-monsoon rainfall;deficit rainfall years;artificial intelligent methods;Single layer Feed-Forward Neural Network;ELM;summer monsoon rainfall;heavy rainfall;SLFN network prediction model;prediction tool;complex monsoon phenomena</t>
  </si>
  <si>
    <t>NOMA-based UAV communications for maritime coverage enhancement</t>
  </si>
  <si>
    <t>R. Tang; W. Feng; Y. Chen; N. Ge</t>
  </si>
  <si>
    <t>Department of Electronic Engineering, Tsinghua University, Beijing, China; Department of Electronic Engineering, Tsinghua University, Beijing, China; School of Engineering, University of Warwick, Coventry, UK; Department of Electronic Engineering, Tsinghua University, Beijing, China</t>
  </si>
  <si>
    <t>The lack of communication infrastructure in the ocean inevitably leads to coverage blind zones. In addition to high-throughput marine satellites, unmanned aerial vehicles (UAVs) can be used to provide coverage for these blind zones along with onshore base stations. In this paper, we consider the use of UAV for maritime coverage enhancement. Particularly, to serve more ships on the vast oceanic area with limited spectrum resources, we employ non-orthogonal multiple access (NOMA). A joint power and transmission duration allocation problem is formulated to maximize the minimum ship throughput, with the constraints on onboard communication energy. Different from previous works, we only assume the slowly time-varying large-scale channel state information (CSI) to reduce the system cost, as the large-scale CSI is location-dependent and can be obtained according to a priori radio map. To solve the non-convex problem, we decompose it into two subproblems and solve them in an iterative way. Simulation results show the effectiveness of the proposed solution.</t>
  </si>
  <si>
    <t>10.23919/JCC.2021.04.017</t>
  </si>
  <si>
    <t>https://ieeexplore.ieee.org/stamp/stamp.jsp?arnumber=9416933</t>
  </si>
  <si>
    <t>large-scale channel state information (CSI);maritime communications;non-orthogonal multiple access (NOMA);unmanned aerial vehicle (UAV)</t>
  </si>
  <si>
    <t>Marine vehicles;Oceans;Unmanned aerial vehicles;NOMA;Fading channels;Resource management;Optimization</t>
  </si>
  <si>
    <t>5G mobile communication;array signal processing;autonomous aerial vehicles;convex programming;iterative methods;marine communication;MIMO communication;mobile robots;nonorthogonal multiple access;optimisation;path planning;radiofrequency interference;ships;wireless channels;wireless LAN</t>
  </si>
  <si>
    <t>slowly time-varying large-scale channel state information;nonconvex problem;NOMA-based UAV communications;maritime coverage enhancement;communication infrastructure;coverage blind zones;marine satellites;unmanned aerial vehicles;onshore base stations;vast oceanic area;nonorthogonal multiple access;joint power;transmission duration allocation problem;minimum ship;onboard communication energy</t>
  </si>
  <si>
    <t>Unmanned Maritime Vehicles, 20 years of commercial and technical evolution</t>
  </si>
  <si>
    <t>J. E. Manley</t>
  </si>
  <si>
    <t>Just Innovation Inc., Kingston, MA</t>
  </si>
  <si>
    <t>OCEANS 2016 MTS/IEEE Monterey</t>
  </si>
  <si>
    <t>Unmanned Maritime Vehicles (UMVs) have been under development, especially with US Navy research funds, for decades. However, meaningful advances in the commercial sector have only been seen in the past 20 years. In 1997 Bluefin Robotics was formed out of the Massachusetts Institute of Technology Sea Grant College Program Autonomous Underwater Vehicle Lab. Since then many other companies have developed and delivered unmanned maritime vehicles. The transition from research topic to commercial technology has not always been easy, but it has been profound. This paper reviews both sub-component technology and UMV system developments over the past twenty years. Both unmanned undersea vehicles (UUVs) and unmanned surface vehicles (USVs) are examined. Key technology topics reviewed include: propulsion, power, positioning, telemetry, and software. Just as the technology of UMVs has evolved so too have their applications. This paper also evaluates the commercial and operational results that have made UMVs ubiquitous in ocean applications. In particular it covers: survey UUVs, buoyancy gliders, persistent and conventional USVs and inspection and intervention UUVs. This paper aims to capture the major technology and mission accomplishments of UMV manufacturers and operators over the past two decades. It is intended to provide a broad overview of the field to inform both commercial and academic participants in the community. Understanding the challenges of the past, and opportunities of the future are key to ongoing development of technologies. This paper assists all those interested in UMVs toward that end.</t>
  </si>
  <si>
    <t>978-1-5090-1537-5</t>
  </si>
  <si>
    <t>10.1109/OCEANS.2016.7761377</t>
  </si>
  <si>
    <t>https://ieeexplore.ieee.org/stamp/stamp.jsp?arnumber=7761377</t>
  </si>
  <si>
    <t>Vehicles;Telemetry;Robots;Batteries;Buoyancy;Propulsion;Software</t>
  </si>
  <si>
    <t>buoyancy;ubiquitous computing;underwater vehicles</t>
  </si>
  <si>
    <t>unmanned maritime vehicles;commercial-and-technical evolution;sub-component technology;unmanned undersea vehicles;Massachusetts Institute of Technology Sea Grant College Program;UMV system developments;UUV;Autonomous Underwater Vehicle Lab;unmanned surface vehicles;USV;buoyancy gliders;ocean applications;UMV manufacturers;UMV operators;ocean applications;UMV ubiquitous</t>
  </si>
  <si>
    <t>An implementation of AIS-based Ad hoc routing(AAR) protocol for maritime data communication networks</t>
  </si>
  <si>
    <t>S. M. Mun; J. Y. Son; W. R. Jo; W. B. Lee</t>
  </si>
  <si>
    <t>Department of Computer Engineering, Korea Maritime University, Busan, South Korea; Department of Computer Engineering, Korea Maritime University, Busan, South Korea; Department of Research and Development, MarineCraft Company Limited, Busan, South Korea; Department of Research and Development, MarineCraft Company Limited, Busan, South Korea</t>
  </si>
  <si>
    <t>2012 8th International Conference on Natural Computation</t>
  </si>
  <si>
    <t>Nowadays maritime data communications are mainly performed by satellite and radio media. But these media have limits on economics or data rate. Future ships at sea would need broad and stable maritime data communication system like that of land. In this paper, we propose Automatic Identification System (AIS)-based ad hoc network model and AIS-based Ad hoc routing protocol (AAR) newly for ship to ship, ship to shore data communications. The protocol has been implemented to verify the functionality of that.</t>
  </si>
  <si>
    <t>978-1-4577-2133-5</t>
  </si>
  <si>
    <t>10.1109/ICNC.2012.6234623</t>
  </si>
  <si>
    <t>https://ieeexplore.ieee.org/stamp/stamp.jsp?arnumber=6234623</t>
  </si>
  <si>
    <t>Ad hoc Network;Maritime Data Communication Network;AIS-Based;Routing Protocol</t>
  </si>
  <si>
    <t>Marine vehicles;Ad hoc networks;Routing;Routing protocols;Software;Data communication</t>
  </si>
  <si>
    <t>ad hoc networks;data communication;marine communication;routing protocols;ships</t>
  </si>
  <si>
    <t>AIS-based ad hoc routing protocol;maritime data communication networks;satellite media;radio media;data rate;automatic identification system;ad hoc network model;ship to ship data communication;ship to shore data communication</t>
  </si>
  <si>
    <t>Cognitive MIMO sonar based robust target detection for harbor and maritime surveillance applications</t>
  </si>
  <si>
    <t>W. Li; G. Chen; E. Blasch; R. Lynch</t>
  </si>
  <si>
    <t>DCM Research Resources LLC, Germantown, MD, USA; DCM Research Resources LLC, Germantown, MD, USA; Air Force Research Laboratory, PAFB, OH, USA; Naval Undersea Warfare Center, Newport, RI, USA</t>
  </si>
  <si>
    <t>2009 IEEE Aerospace conference</t>
  </si>
  <si>
    <t>Robust detection of various hostile threats is vital to protect Navy ships and other facilities within harbor and maritime environments. Traditional single-input single-output (SISO) sonar transmits single acoustic waveform by single projector, which has a few disadvantages including low target detection probability, low resolution, vulnerability of interception by the enemy, sensitivity to jamming, etc. Multi-input multi-output (MIMO), typically applied to communications and radar solutions, is an emerging technology that can be applied to sonar to overcome many of the SISO sonar disadvantages. In this paper, cognitive monostatic/bistatic/multistatic MIMO sonar approaches are proposed. MIMO sonar transmits different orthogonal acoustic waveforms from multiple projectors with different spatial distributions. Through space-time-waveform diversity, MIMO sonar is able to apply coherent processing techniques over the received signals, and acquires more diversity gains. The cognition concept proposed in the literature for radar and wireless communication is applied to MIMO sonar to improve its robustness and adaptability. The advantages of proposed cognitive MIMO sonar will be demonstrated by Monte Carlo computer simulations and compared to the SISO techniques.</t>
  </si>
  <si>
    <t>1095-323X</t>
  </si>
  <si>
    <t>978-1-4244-2621-8</t>
  </si>
  <si>
    <t>10.1109/AERO.2009.4839469</t>
  </si>
  <si>
    <t>https://ieeexplore.ieee.org/stamp/stamp.jsp?arnumber=4839469</t>
  </si>
  <si>
    <t>MIMO;Sonar applications;Sonar detection;Robustness;Object detection;Surveillance;Acoustic waves;Radar;Acoustic signal detection;Protection</t>
  </si>
  <si>
    <t>marine communication;MIMO communication;Monte Carlo methods;object detection;sonar signal processing;surveillance</t>
  </si>
  <si>
    <t>cognitive MIMO sonar;robust target detection;harbor surveillance;maritime surveillance;hostile threats;Navy ships;SISO sonar;acoustic waveform;Monte Carlo computer simulations</t>
  </si>
  <si>
    <t>Towards autonomous maritime operations</t>
  </si>
  <si>
    <t>B. -M. Batalden; P. Leikanger; P. Wide</t>
  </si>
  <si>
    <t>UiT, The Arctic University of Norway, Tromsoe, Norway; UiT, The Arctic University of Norway, Tromsoe, Norway; UiT, The Arctic University of Norway, Tromsoe, Norway</t>
  </si>
  <si>
    <t>2017 IEEE International Conference on Computational Intelligence and Virtual Environments for Measurement Systems and Applications (CIVEMSA)</t>
  </si>
  <si>
    <t>The main purpose to push the development towards autonomous maritime operations in shipping and offshore installations, is to increase the performance of maritime activities; by social benefits for staff or other related personal groups; by economic benefits when the ability to increase the cargo or effectuate better space allocation; by environmental benefits that's allow the ship operations to be optimized for routing, speed, etc.; and finally by an increased safety benefit in all these aspects. The increased use of artificial intelligent based benefits is expected to increase the operational performance of all the above aspects in the sense that an overall quality in logical and knowledge based will be consistent. The increased complexity of maritime activities and the offshore business requires more precise and automated solutions to achieve the expectations from staff, stakeholders, and society.</t>
  </si>
  <si>
    <t>2377-9322</t>
  </si>
  <si>
    <t>978-1-5090-4253-1</t>
  </si>
  <si>
    <t>10.1109/CIVEMSA.2017.7995339</t>
  </si>
  <si>
    <t>https://ieeexplore.ieee.org/stamp/stamp.jsp?arnumber=7995339</t>
  </si>
  <si>
    <t>autonomous operations;maritime activities;safe operations;unmanned ships</t>
  </si>
  <si>
    <t>Marine vehicles;Safety;Monitoring;Industries;Navigation;Transportation;Automotive engineering</t>
  </si>
  <si>
    <t>artificial intelligence;autonomous underwater vehicles;knowledge based systems;marine control;marine engineering;marine safety;mobile robots;ships</t>
  </si>
  <si>
    <t>autonomous maritime operations;shipping;offshore installations;maritime activities;economic benefits;environmental benefits;safety benefit;artificial intelligent based benefits;knowledge based system</t>
  </si>
  <si>
    <t>DVB-T based Passive Bistatic Radar for maritime surveillance</t>
  </si>
  <si>
    <t>D. Langellotti; F. Colone; P. Lombardo; M. Sedehi; E. Tilli</t>
  </si>
  <si>
    <t>DIET - University of Rome â€œLa Sapienzaâ€, Rome, Italy; DIET - University of Rome â€œLa Sapienzaâ€, Rome, Italy; DIET - University of Rome â€œLa Sapienzaâ€, Rome, Italy; Selex-ES a Finmeccanica company, Rome, Italy; Selex-ES a Finmeccanica company, Rome, Italy</t>
  </si>
  <si>
    <t>2014 IEEE Radar Conference</t>
  </si>
  <si>
    <t>In this paper we present a suitable receiving and processing chain for a DVB-T based Passive Bistatic Radar (PBR) system for maritime surveillance. The proposed PBR scheme is tailored for the maritime surveillance with specific attention to the detection of targets of limited size. The work is focused on the experimental results achieved in strong collaboration between Selex ES and the University of Rome "La Sapienza". Specifically, results are shown, that have been achieved in several test campaigns held in Civitavecchia and Livorno, with both cooperative and opportunistic targets equipped with the Automatic Identification System - AIS.</t>
  </si>
  <si>
    <t>978-1-4799-2035-8</t>
  </si>
  <si>
    <t>10.1109/RADAR.2014.6875779</t>
  </si>
  <si>
    <t>https://ieeexplore.ieee.org/stamp/stamp.jsp?arnumber=6875779</t>
  </si>
  <si>
    <t>Surveillance;Digital video broadcasting;Passive radar;Receivers;Boats;Sensors</t>
  </si>
  <si>
    <t>digital video broadcasting;object detection;radar detection;search radar</t>
  </si>
  <si>
    <t>DVB-T based passive bistatic radar;maritime surveillance;PBR system;target detection;Selex ES;University of Rome;La Sapienza;Civitavecchia;Livorno;automatic identification system;AIS;digital video broadcasting-terrestrial</t>
  </si>
  <si>
    <t>Maritime awareness for counter-piracy in the Gulf of Aden</t>
  </si>
  <si>
    <t>M. Posada; H. Greidanus; M. Alvarez; M. Vespe; T. Cokacar; S. Falchetti</t>
  </si>
  <si>
    <t>European Commission, Joint Research Centre, Ispra, Italy; European Commission, Joint Research Centre, Ispra, Italy; European Commission, Joint Research Centre, Ispra, Italy; European Commission, Joint Research Centre, Ispra, Italy; European Commission, Joint Research Centre, Ispra, Italy; European Commission, Joint Research Centre, Ispra, Italy</t>
  </si>
  <si>
    <t>2011 IEEE International Geoscience and Remote Sensing Symposium</t>
  </si>
  <si>
    <t>Maritime awareness is a keystone of counter-piracy activities, as they are nowadays unfortunately called for in the Gulf of Aden and the Western Indian Ocean. There are a number of space-based systems that can be used to obtain knowledge of shipping and ship traffic patterns beyond coastal range, e.g. Satellite AIS, LRIT and satellite SAR. Based on data gathered during a trial in 2010, this paper analyses the capabilities of these systems when used to obtain a fused maritime picture. It is concluded that all data sources contribute to the maritime picture, but that in particular for Satellite AIS the update rates need to increase to enable accurate fusion of the non-cooperative data.</t>
  </si>
  <si>
    <t>978-1-4577-1005-6</t>
  </si>
  <si>
    <t>10.1109/IGARSS.2011.6048939</t>
  </si>
  <si>
    <t>https://ieeexplore.ieee.org/stamp/stamp.jsp?arnumber=6048939</t>
  </si>
  <si>
    <t>Maritime Surveillance;Counter-Piracy;Satellite AIS;Satellite SAR</t>
  </si>
  <si>
    <t>Marine vehicles;Satellites;Interpolation;Sea measurements;Accuracy;Surveillance;Reliability</t>
  </si>
  <si>
    <t>marine radar;ships;synthetic aperture radar;traffic</t>
  </si>
  <si>
    <t>maritime awareness;Gulf of Aden;counter piracy activity;Western Indian Ocean;space-based system;shipping knowledge;ship traffic pattern;coastal range;fused maritime picture;data source;satellite AIS;noncooperative data</t>
  </si>
  <si>
    <t>Data Augmentation Method of Object Detection for Deep Learning in Maritime Image</t>
  </si>
  <si>
    <t>H. -C. Shin; K. -I. Lee; C. -E. Lee</t>
  </si>
  <si>
    <t>Devision of Control and Automation Engineering, Korea Maritime and Ocean University, Busan, Republic of Korea; Devision of Control and Automation Engineering, Korea Maritime and Ocean University, Busan, Republic of Korea; Electronics and Telecommunicate Research Insitute, Daejeon, Republic of Korea</t>
  </si>
  <si>
    <t>2020 IEEE International Conference on Big Data and Smart Computing (BigComp)</t>
  </si>
  <si>
    <t>Maritime object detection is an essential element for the situational awareness in autonomous ships. Recently, as the deep learning technology evolves, the attempt that the ship recognize the surrounding environment by using deep learning technology is gradually increasing. Deep learning methods, however, require a lot of data, but lack a publicly available dataset for object detection in the maritime domain. In this paper, we proposed a data augmentation method that can automatically extend the object detection dataset in maritime image. Extract the mask of the foreground object and combine it with the new background to automatically generate the location information and data of the object. Through the proposed method, we can learn high quality data by configuring various limited data features.</t>
  </si>
  <si>
    <t>2375-9356</t>
  </si>
  <si>
    <t>978-1-7281-6034-4</t>
  </si>
  <si>
    <t>10.1109/BigComp48618.2020.00-25</t>
  </si>
  <si>
    <t>https://ieeexplore.ieee.org/stamp/stamp.jsp?arnumber=9070663</t>
  </si>
  <si>
    <t>object detection, data augmentation, deep-learning, maritime domain surveillance</t>
  </si>
  <si>
    <t>Object detection;Marine vehicles;Machine learning;Feature extraction;Conferences;Data mining;Detectors</t>
  </si>
  <si>
    <t>feature extraction;learning (artificial intelligence);mobile robots;object detection;robot vision;ships</t>
  </si>
  <si>
    <t>data augmentation method;maritime image;maritime object detection;situational awareness;autonomous ships;deep learning technology;ship;deep learning methods;publicly available dataset;object detection dataset;data features</t>
  </si>
  <si>
    <t>Fusion of over-the-horizon radar and automatic identification systems for overall maritime picture</t>
  </si>
  <si>
    <t>D. Danu; A. Sinha; T. Kirubarajan; M. Farooq; D. Brookes</t>
  </si>
  <si>
    <t>Faculty of Electrical and Computer Engineering, McMaster University, Hamilton, Canada; Faculty of Electrical and Computer Engineering, McMaster University, Hamilton, Canada; Faculty of Electrical and Computer Engineering, McMaster University, Hamilton, Canada; Royal Military College of Canada, Kingston, Canada; DRDC, Ottawa, Canada</t>
  </si>
  <si>
    <t>Over-the-horizon (OTH) radar and automatic identification system (AIS) are commonly used in the surveillance of maritime areas. This paper presents a method, which includes tracking and association algorithms, for fusing the information from these two types of systems into an overall maritime picture. Data to be fused consists of asynchronous track estimates from the OTH system and measurements obtained from AIS. The data available at the fusion center, as output of real world systems, contained incomplete information, compared to theoretical tracking and fusion algorithms. A method to estimate the missing information in the input data is described. Results obtained using real data as well as simulated data are presented. This type of fusion provides overall pictures of maritime areas, with benefits for surveillance against military threats, as well as threats to exclusive economic zones.</t>
  </si>
  <si>
    <t>10.1109/ICIF.2007.4408147</t>
  </si>
  <si>
    <t>https://ieeexplore.ieee.org/stamp/stamp.jsp?arnumber=4408147</t>
  </si>
  <si>
    <t>Tracking;sensor fusion;data association;over-the-horizon radar;automatic identification system</t>
  </si>
  <si>
    <t>Radar tracking;Target tracking;Marine vehicles;Surveillance;Global Positioning System;Aircraft;Radar detection;Sensor fusion;Educational institutions;Research and development</t>
  </si>
  <si>
    <t>estimation theory;marine radar;military computing;military radar;radar imaging;search radar;sensor fusion</t>
  </si>
  <si>
    <t>over-the-horizon radar;automatic identification systems;overall maritime picture;maritime areas surveillance;tracking algorithm;association algorithms;information fusion;missing information estimation;military threats;economic zones</t>
  </si>
  <si>
    <t>Watercraft-Net: A Deep Inference Vision Approach of Watercraft Detection for Maritime Surveillance System Using Optical Aerial Images</t>
  </si>
  <si>
    <t>A. S. Alon; J. Macalisang; R. C. Reyes; R. V. Sevilla; G. D. Belga</t>
  </si>
  <si>
    <t>Department of Computer Engineering, Technological Institute of the Philippines, Manila, Philippines; Technology Licensing Office- ITSO, Technological University of the Philippines, Manila, Philippines; Department of Electrical Engineering, Technological University of the Philippines, Manila, Philippines; Department of Electrical Engineering, Technological University of the Philippines, Manila, Philippines; Department of Electronics, College of Industrial Technology, Technological University of the Philippines, Manila, Philippines</t>
  </si>
  <si>
    <t>2020 IEEE 7th International Conference on Engineering Technologies and Applied Sciences (ICETAS)</t>
  </si>
  <si>
    <t>The ocean and any form of bodies of water must be protected and secure from any intruders and to monitor our ocean, technology must be used and integrated for more efficient monitoring. Automatic boat detection plays an important role in maritime surveillance. However, the maritime environment represents lots of challenges such as the wave of water, boat movements, and weather condition. This paper presents a method for detecting moving boats from a sequence of images using a deep learning approach. In this study, the researchers proposed a detection system for the boats in the ocean using optical aerial images. The researchers conducted testing and the results were favorable. Upon testing the researchers obtained a 90% accuracy of detection of the ship in the ocean using the single images, video feeds, and live feeds. The experiments show promising results.</t>
  </si>
  <si>
    <t>978-1-6654-2317-5</t>
  </si>
  <si>
    <t>10.1109/ICETAS51660.2020.9484279</t>
  </si>
  <si>
    <t>https://ieeexplore.ieee.org/stamp/stamp.jsp?arnumber=9484279</t>
  </si>
  <si>
    <t>boat detection;deep learning;image processing;machine vision;mean average precision;object detection</t>
  </si>
  <si>
    <t>Integrated optics;Marine technology;Deep learning;Oceans;Surveillance;Boats;Optical imaging</t>
  </si>
  <si>
    <t>boats;computer vision;image sensors;image sequences;learning (artificial intelligence);marine engineering;object detection;ships;video surveillance</t>
  </si>
  <si>
    <t>maritime environment;boat movements;weather condition;moving boats;deep learning approach;detection system;optical aerial images;watercraft-net;deep inference vision approach;watercraft detection;maritime surveillance system;automatic boat detection</t>
  </si>
  <si>
    <t>Passive ISAR for Maritime Target Imaging: Experimental Results</t>
  </si>
  <si>
    <t>I. Pisciottano; D. Cristallini; J. Schell; V. Seidel</t>
  </si>
  <si>
    <t>Fraunhofer FHR, Fraunhoferstr. 20, Wachtberg, GERMANY; Fraunhofer FHR, Fraunhoferstr. 20, Wachtberg, GERMANY; Fraunhofer FHR, Fraunhoferstr. 20, Wachtberg, GERMANY; Fraunhofer FHR, Fraunhoferstr. 20, Wachtberg, GERMANY</t>
  </si>
  <si>
    <t>2018 19th International Radar Symposium (IRS)</t>
  </si>
  <si>
    <t>The present work illustrates the Fraunhofer FHR contribution to the MAPIS project field trials held in Livorno in June 2017. The MAPIS project, funded by EDA, aims at demonstrating radar imaging capability of passive radar systems in a (military) maritime scenario. In particular, two different Passive Bistatic Radar (PBR) systems, one exploiting Digital Video Broadcasting - Terrestrial (DVB-T) signals, the other one exploiting Digital Video Broadcasting - Satellite (DVB-S) signals have been used to experimentally assess the imaging performance. This paper describes the systems developed by Fraunhofer FHR and used during the trials. In addition, a small overview of the trial itself is provided together with some preliminary results concerning the passive radar imaging.</t>
  </si>
  <si>
    <t>978-3-7369-9545-1</t>
  </si>
  <si>
    <t>10.23919/IRS.2018.8448039</t>
  </si>
  <si>
    <t>https://ieeexplore.ieee.org/stamp/stamp.jsp?arnumber=8448039</t>
  </si>
  <si>
    <t>Digital video broadcasting;Radar imaging;Receivers;Imaging;Passive radar;Surveillance;Marine vehicles</t>
  </si>
  <si>
    <t>digital video broadcasting;direct broadcasting by satellite;marine radar;passive radar;radar imaging;synthetic aperture radar</t>
  </si>
  <si>
    <t>Passive ISAR;maritime target imaging;Fraunhofer FHR contribution;MAPIS project field trials;Livorno;EDA;passive radar systems;passive radar imaging;digital video broadcasting-terrestrial;DVB-T signals;digital video broadcasting-satellite;passive bistatic radar systems;DVB-S signals</t>
  </si>
  <si>
    <t>Expanding maritime domain awareness capabilities in the arctic: High Frequency radar vessel-tracking</t>
  </si>
  <si>
    <t>H. J. Roarty; M. Smith; S. M. Glenn; D. E. Barrick; C. Whelan; E. Page; H. Statscewich; T. Weingartner</t>
  </si>
  <si>
    <t>Coastal Ocean Observation Lab, Rutgers University, New Brunswick, NJ, USA; Coastal Ocean Observation Lab, Rutgers University, New Brunswick, NJ, USA; Coastal Ocean Observation Lab, Rutgers University, New Brunswick, NJ, USA; CODAR Ocean Sensors Limited, Mountain View, CA, USA; CODAR Ocean Sensors Limited, Mountain View, CA, USA; Marine Exchange of Alaska, USA; University of Alaska, Fairbanks, AK, USA; University of Alaska, Fairbanks, AK, USA</t>
  </si>
  <si>
    <t>2013 IEEE Radar Conference (RadarCon13)</t>
  </si>
  <si>
    <t>The arctic could be ice free during the summer by as early as 2040 [1]. This could alter the dominant shipping routes between Europe and Asia. The ability to monitor this traffic is hindered by lack of sensors, communication and power for the sensors. SeaSonde High Frequency radars were installed along the northwest corner of Alaska from July to December 2012. These radars were able to make simultaneous measurements of ocean surface currents as well as measure the position and velocity of vessels passing by the radar. This successful demonstration proves that High Frequency radar can be a valuable tool for providing maritime domain awareness and persistent surveillance capabilities in the arctic.</t>
  </si>
  <si>
    <t>978-1-4673-5794-4</t>
  </si>
  <si>
    <t>10.1109/RADAR.2013.6586136</t>
  </si>
  <si>
    <t>https://ieeexplore.ieee.org/stamp/stamp.jsp?arnumber=6586136</t>
  </si>
  <si>
    <t>geoscience;remote sensing;High Frequency;radar;oceans;vessel detection;surveillance;Arctic;polar region</t>
  </si>
  <si>
    <t>Arctic;Radar detection;Radar tracking;Sea surface;Sea measurements</t>
  </si>
  <si>
    <t>marine radar;position measurement;radar tracking;remote sensing by radar;velocity measurement</t>
  </si>
  <si>
    <t>maritime domain awareness;high frequency radar vessel tracking;dominant shipping routes;Arctic;Europe;Asia;SeaSonde high frequency radars;ocean surface currents;position measurement;velocity measurement</t>
  </si>
  <si>
    <t>The Global Hawk UAV Australian deployment: imaging radar sensor modifications and employment for maritime surveillance</t>
  </si>
  <si>
    <t>N. J. S. Stacy; D. W. Craig; J. Staromlynska; R. B. Smith</t>
  </si>
  <si>
    <t>Surveillance Systems Division, DSTO Australia, Edinburgh, SA, Australia; Surveillance Systems Division, DSTO Australia, Edinburgh, SA, Australia; Surveillance Systems Division, DSTO Australia, Edinburgh, SA, Australia; Surveillance Systems Division, DSTO Australia, Edinburgh, SA, Australia</t>
  </si>
  <si>
    <t>IEEE International Geoscience and Remote Sensing Symposium</t>
  </si>
  <si>
    <t>701 vol.2</t>
  </si>
  <si>
    <t>The Global Hawk system is a high altitude endurance unmanned aerial vehicle developed under the United States Air Force Advanced Concept Demonstrator program primarily as a reconnaissance system for use against fixed and mobile targets. The Global Hawk system deployed to Australia in April 2001 for six weeks and in this period conducted 11 missions with the focus on maritime surveillance. The Australian deployment was the culmination of two years collaboration between the United States and Australia that included modifications to the radar sensor, system control and exploitation to support a surveillance focus. This paper presents aspects of the Australian contribution to the Global Hawk deployment including the rationale behind the sensor modifications and employment that achieved a surveillance capability with a system primarily designed for land reconnaissance.</t>
  </si>
  <si>
    <t>0-7803-7536-X</t>
  </si>
  <si>
    <t>10.1109/IGARSS.2002.1025623</t>
  </si>
  <si>
    <t>https://ieeexplore.ieee.org/stamp/stamp.jsp?arnumber=1025623</t>
  </si>
  <si>
    <t>Unmanned aerial vehicles;Australia;Radar imaging;Image sensors;Employment;Surveillance;Reconnaissance;Sensor systems;Force sensors;Collaboration</t>
  </si>
  <si>
    <t>military radar;search radar;marine radar;remote sensing by radar;airborne radar;remotely operated vehicles</t>
  </si>
  <si>
    <t>airborne radar;military surveillance;radar remote sensing;measurement technique;marine radar;ship detection;Global Hawk;UAV;Australian deployment;Australia;imaging radar sensor;modification;maritime surveillance</t>
  </si>
  <si>
    <t>INDRA: The Indonesian Maritime Radar</t>
  </si>
  <si>
    <t>A. A. Lestari; P. Hakkaart; J. H. Zijderveld; F. v. d. Zwan; M. Hajian; L. P. Ligthart</t>
  </si>
  <si>
    <t>International Research Centre for Telecommunications and Radar (IRCTR), Delft University of Technnology, Delft, Netherlands; International Research Centre for Telecommunications and Radar (IRCTR), Delft University of Technnology, Delft, Netherlands; International Research Centre for Telecommunications and Radar (IRCTR), Delft University of Technnology, Delft, Netherlands; International Research Centre for Telecommunications and Radar (IRCTR), Delft University of Technnology, Delft, Netherlands; International Research Centre for Telecommunications and Radar (IRCTR), Delft University of Technnology, Delft, Netherlands; International Research Centre for Telecommunications and Radar (IRCTR), Delft University of Technnology, Delft, Netherlands</t>
  </si>
  <si>
    <t>2008 38th European Microwave Conference</t>
  </si>
  <si>
    <t>This paper introduces INDRA, the first maritime radar built in Indonesia. INDRA is developed to meet the need for integrated surveillance along the Indonesian coastline, which is the world's second longest. The INDRA project is collaboration of a number of Indonesian organizations with technological support from the International Research Centre for Telecommunications and Radar (IRCTR), Delft University of Technology. INDRA is a solid-state FMCW radar and developed in 2 versions, i.e. a ship/marine radar and a coastal radar. The antenna system of INDRA employs microstrip-patch-array offset-fed reflector antennas which are here implemented for the first time in FMCW radar. The first field measurement of INDRA is scheduled to take place in July 2008.</t>
  </si>
  <si>
    <t>978-2-87487-006-4</t>
  </si>
  <si>
    <t>10.1109/EUMC.2008.4751777</t>
  </si>
  <si>
    <t>https://ieeexplore.ieee.org/stamp/stamp.jsp?arnumber=4751777</t>
  </si>
  <si>
    <t>Radar antennas;Microstrip antennas;Marine technology;Reflector antennas;Surveillance;International collaboration;Solid state circuits;Marine vehicles;Sea measurements;Antenna measurements</t>
  </si>
  <si>
    <t>microstrip antenna arrays;reflector antenna feeds;search radar</t>
  </si>
  <si>
    <t>INDRA;Indonesian maritime radar;microstrip patch array offset fed reflector antennas</t>
  </si>
  <si>
    <t>Maritime Ship Targets Recognition with Deep Learning</t>
  </si>
  <si>
    <t>H. Fu; Y. Li; Y. Wang; P. Li</t>
  </si>
  <si>
    <t>College of Automation, Harbin Engineering University, Harbin, China; College of Automation, Harbin Engineering University, Harbin, China; College of Automation, Harbin Engineering University, Harbin, China; College of Automation, Harbin Engineering University, Harbin, China</t>
  </si>
  <si>
    <t>2018 37th Chinese Control Conference (CCC)</t>
  </si>
  <si>
    <t>In order to improve the accuracy of intelligent recognition of the marine ships besides the realization of the algorithm, a deep learning technique is introduced applying Faster RCNN algorithm to the recognition of marine vessels. The marine target recognition system structure based on Faster RCNN is established. The effectiveness of Faster RCNN algorithm is verified on the VOC2007 dataset, and the marine vessel target recognition experiment is carried out. On the basis, the target database of ships in different marine environments is established and marked, and the new dataset is used to train Faster RCNN network model, the new trained Faster RCNN network model is compared with the old one by taking the marine ship target recognition experiments. The experimental results show that the Faster RCNN model trained on the new created dataset has good recognition ability and robustness for the targets of marine ships while it can be more accurate giving the target area with the low missed detection rate.</t>
  </si>
  <si>
    <t>1934-1768</t>
  </si>
  <si>
    <t>978-988-15639-5-8</t>
  </si>
  <si>
    <t>10.23919/ChiCC.2018.8484085</t>
  </si>
  <si>
    <t>https://ieeexplore.ieee.org/stamp/stamp.jsp?arnumber=8484085</t>
  </si>
  <si>
    <t>Ship Target Recognition;Deep Learning;Faster RCNN;RPN</t>
  </si>
  <si>
    <t>object recognition;recurrent neural nets;ships</t>
  </si>
  <si>
    <t>intelligent recognition;marine ships;deep learning technique;Faster RCNN algorithm;marine vessels;marine target recognition system structure;marine vessel target recognition experiment;marine ship target recognition experiments;maritime ship targets recognition;Faster RCNN network model</t>
  </si>
  <si>
    <t>INDRA: The Indonesian maritime radar</t>
  </si>
  <si>
    <t>2008 European Radar Conference</t>
  </si>
  <si>
    <t>This paper introduces INDRA, the first maritime radar built in Indonesia. INDRA is developed to meet the need for integrated surveillance along the Indonesian coastline, which is the worldpsilas second longest. The INDRA project is collaboration of a number of Indonesian organizations with technological support from the International Research Centre for Telecommunications and Radar (IRCTR), Delft University of Technology. INDRA is a solid-state FMCW radar and developed in 2 versions, i.e. a ship/marine radar and a coastal radar. The antenna system of INDRA employs microstrip-patch-array offset-fed reflector antennas which are here implemented for the first time in FMCW radar. The first field measurement of INDRA is scheduled to take place in July 2008.</t>
  </si>
  <si>
    <t>978-2-87487-009-5</t>
  </si>
  <si>
    <t>https://ieeexplore.ieee.org/stamp/stamp.jsp?arnumber=4760897</t>
  </si>
  <si>
    <t>CW radar;FM radar;marine radar;search radar</t>
  </si>
  <si>
    <t>maritime radar;integrated surveillance;solid-state FMCW radar;ship/marine radar;coastal radar;microstrip-patch-array offset-fed reflector antennas</t>
  </si>
  <si>
    <t>Implementation of MariComm bridge for LTE-WLAN maritime heterogeneous relay network</t>
  </si>
  <si>
    <t>H. -J. Kim; J. -K. Choi; D. -S. Yoo; B. -T. Jang; K. -T. Chong</t>
  </si>
  <si>
    <t>Industries IT Convergence Department, Electronics and Telecommunications Research Institute (ETRI), Daejeon, Korea; Industries IT Convergence Department, Electronics and Telecommunications Research Institute (ETRI), Daejeon, Korea; Industries IT Convergence Department, Electronics and Telecommunications Research Institute (ETRI), Daejeon, Korea; Industries IT Convergence Department, Electronics and Telecommunications Research Institute (ETRI), Daejeon, Korea; Department of Electronic Engineering, Chonbuk National University, deokjin-gu, Jeonju, Jeollabuk-do, Korea</t>
  </si>
  <si>
    <t>2015 17th International Conference on Advanced Communication Technology (ICACT)</t>
  </si>
  <si>
    <t>In this study, we shortly introduce MariComm bridge of MariComm (Maritime Broadband Communication) project to provide broadband internet/multimedia services available at a rate of 1 Mbps or more on the sea. MariComm bridge enables MariStations to form the maritime heterogeneous relay networks. Thanks to this bridge function, MariStation can act as a gateway node or a relay node according to the connection possibility of a terrestiral base station. And finally, marine performance tests of this noble maritime communication system on 4 vessels in the Korean southern sea are introduced.</t>
  </si>
  <si>
    <t>1738-9445</t>
  </si>
  <si>
    <t>978-8-9968-6505-6</t>
  </si>
  <si>
    <t>10.1109/ICACT.2015.7224791</t>
  </si>
  <si>
    <t>https://ieeexplore.ieee.org/stamp/stamp.jsp?arnumber=7224791</t>
  </si>
  <si>
    <t>Multi-hop Relay;MariComm;Maritime Bridge;MariStation</t>
  </si>
  <si>
    <t>Bridges;Marine vehicles;Relays;Spread spectrum communication;Wireless LAN;Broadband communication;Graphical user interfaces</t>
  </si>
  <si>
    <t>Internet;Long Term Evolution;marine communication;mobile computing;multimedia communication;relay networks (telecommunication);wireless LAN</t>
  </si>
  <si>
    <t>maritime broadband communication;MariComm bridge;Long Term Evolution;LTE-WLAN;maritime heterogeneous relay network;broadband Internet;multimedia services;MariStations;gateway node;relay node;terrestiral base station;maritime communication system;Korean southern sea</t>
  </si>
  <si>
    <t>Experiences with coastal and maritime UAS BLOS operation with phased-array antenna digital payload data link</t>
  </si>
  <si>
    <t>V. E. Hovstein; A. SÃ¦grov; T. A. Johansen</t>
  </si>
  <si>
    <t>Maritime Robotics AS, Trondheim, Norway; Radionor Communications AS, Trondheim, Norway; Department of Engineering Cybernetics, Norwegian University of Science and Technology, Trondheim, Norway</t>
  </si>
  <si>
    <t>2014 International Conference on Unmanned Aircraft Systems (ICUAS)</t>
  </si>
  <si>
    <t>This paper describes recent experiences with operating an unmanned aerial vehicle (UAV) in a coastal and maritime environment beyond line of sight (BLOS) in controlled airspace (class D) where separation from other air traffic is provided by the Air Traffic Control (ATC). The UAV operation followed normal ATC procedures with two-way VHF communication between the UAS Operator and ATC in order to provide separation vertically and horizontally by operation within pre-defined areas according to specific operational procedures made by ATC. Tests were conducted using direct 2.4 GHz radio and GPRS mobile network control links at a distance up to 20 km from the ground control station when operating at 1500 ft altitude. A new low-weight and small size experimental phased-array antenna providing a digital high capacity payload data link was tested and found to give stable real-time HD video at a distance of 50 km under line of sight conditions at 2500 ft altitude.</t>
  </si>
  <si>
    <t>978-1-4799-2376-2</t>
  </si>
  <si>
    <t>10.1109/ICUAS.2014.6842264</t>
  </si>
  <si>
    <t>https://ieeexplore.ieee.org/stamp/stamp.jsp?arnumber=6842264</t>
  </si>
  <si>
    <t>Beyond line of sight;unmanned aerial vehicle;remotely piloted aircraft systems;air traffic control;phased array antenna;digital data link</t>
  </si>
  <si>
    <t>Payloads;Arrays;Broadband antennas;Sea measurements;Aircraft;Streaming media</t>
  </si>
  <si>
    <t>air traffic control;aircraft antennas;aircraft communication;antenna phased arrays;autonomous aerial vehicles;cellular radio;mobile robots;packet radio networks;telerobotics;UHF antennas</t>
  </si>
  <si>
    <t>maritime UAS BLOS operation;coastal UAS BLOS operation;phased-array antenna digital payload data link;unmanned aerial vehicle;beyond line of sight;controlled airspace;air traffic control;ATC procedures;two-way VHF communication;GPRS mobile network control links;ground control station;real-time HD video;unmanned aerial systems;frequency 2.4 GHz;altitude 1500 ft;distance 50 km;altitude 2500 ft</t>
  </si>
  <si>
    <t>L-band phased array for maritime satcom</t>
  </si>
  <si>
    <t>M. Geissler; F. Woetzel; M. BÃ¶ttcher; S. Korthoff; A. Lauer; M. Eube; M. Wleklinski</t>
  </si>
  <si>
    <t>IMST GmbH, Kamp-Lintfort, Germany; EPAK GmbH, Leipzig, Germany; IMST GmbH, Kamp-Lintfort, Germany; IMST GmbH, Kamp-Lintfort, Germany; IMST GmbH, Kamp-Lintfort, Germany; IMST GmbH, Kamp-Lintfort, Germany; IMST GmbH, Kamp-Lintfort, Germany</t>
  </si>
  <si>
    <t>2010 IEEE International Symposium on Phased Array Systems and Technology</t>
  </si>
  <si>
    <t>In this paper a phased array antenna for maritime satellite communications is described. The antenna consists of 26 patch elements that are mounted on a soccer-like spherical aperture. The antenna allows full duplex communication via L-band satellite systems like Inmarsat BGAN or Thuraya. This design is an innovative and powerful alternative to current mechanically steered systems. A fully functional demonstrator has been built and measured. The measurement results are in perfect agreement with the simulations. An outdoor live test on a ship will take place in summer 2010. The prototyping phase is about to start.</t>
  </si>
  <si>
    <t>978-1-4244-5127-2</t>
  </si>
  <si>
    <t>10.1109/ARRAY.2010.5613317</t>
  </si>
  <si>
    <t>https://ieeexplore.ieee.org/stamp/stamp.jsp?arnumber=5613317</t>
  </si>
  <si>
    <t>Antenna measurements;Antennas;Software;Arrays;Iris;Temperature measurement;Array signal processing</t>
  </si>
  <si>
    <t>antenna phased arrays;aperture antennas;marine communication;satellite communication</t>
  </si>
  <si>
    <t>L-band phased array;maritime satcom;phased array antenna;maritime satellite communications;patch elements;soccer-like spherical aperture;full duplex communication;L-band satellite systems;Inmarsat BGAN;Thuraya;mechanically steered systems;prototyping phase</t>
  </si>
  <si>
    <t>Exploitation of Cosmo SkyMed SAR images for maritime traffic surveillance</t>
  </si>
  <si>
    <t>M. Martorella; F. Berizzi; D. Pastina; P. Lombardo</t>
  </si>
  <si>
    <t>Department of Information Engineering, University of Pisa, Pisa, Italy; Department of Information Engineering, University of Pisa, Pisa, Italy; Department of Information Engineering, Electronics and Telecommunications, University of Roma La Sapienza, Rome, Italy; Department of Information Engineering, University of Pisa, Pisa, Italy</t>
  </si>
  <si>
    <t>2011 IEEE RadarCon (RADAR)</t>
  </si>
  <si>
    <t>Moving targets often appear defocussed in SAR images due to their relative motion with respect to the stationary scene. In several applications that require target classification and/or recognition an unfocussed image of a target would likely lead to misclassification, therefore decreasing classification performance. In this paper the authors present a new tool for automatically detecting and refocussing maritime moving targets starting from satellite Single Look Complex (SLC) SAR images. Preliminary results obtained by applying the proposed technique to Cosmo SkyMed (CSK) SLC SAR images show the effectiveness of the proposed approach.</t>
  </si>
  <si>
    <t>978-1-4244-8902-2</t>
  </si>
  <si>
    <t>10.1109/RADAR.2011.5960511</t>
  </si>
  <si>
    <t>https://ieeexplore.ieee.org/stamp/stamp.jsp?arnumber=5960511</t>
  </si>
  <si>
    <t>Marine vehicles;Pixel;Radar imaging;Synthetic aperture radar;Apertures;Image segmentation;Image resolution</t>
  </si>
  <si>
    <t>image classification;image motion analysis;image recognition;marine engineering;radar imaging;surveillance;synthetic aperture radar</t>
  </si>
  <si>
    <t>COSMO SkyMed SAR image;maritime traffic surveillance;moving target recognition;unfocussed image;satellite single look complex SAR image;SLC SAR image;motion target classification</t>
  </si>
  <si>
    <t>Maritime 5G Experiment in Windsurfing World Cup by Using 28 GHz Band Massive MIMO</t>
  </si>
  <si>
    <t>J. Mashino; K. Tateishi; K. Muraoka; D. Kurita; S. Suyama; Y. Kishiyama</t>
  </si>
  <si>
    <t>NTT DOCOMO, INC., Yokosuka, Kanagawa, Japan; NTT DOCOMO, INC., Yokosuka, Kanagawa, Japan; NTT DOCOMO, INC., Yokosuka, Kanagawa, Japan; NTT DOCOMO, INC., Yokosuka, Kanagawa, Japan; NTT DOCOMO, INC., Yokosuka, Kanagawa, Japan; NTT DOCOMO, INC., Yokosuka, Kanagawa, Japan</t>
  </si>
  <si>
    <t>2018 IEEE 29th Annual International Symposium on Personal, Indoor and Mobile Radio Communications (PIMRC)</t>
  </si>
  <si>
    <t>The fifth-generation (5G) mobile communication system has attracted much attention to provide various kinds of services and applications for 2020 and later. To verify the feasibility of high presence public viewing service, the world's first maritime 5G experiment is conducted in Windsurfing World Cup 2018. In the experiment, 5G is used for 4K video transmission from a ship to public viewing area at land. This paper briefly reports that downlink and uplink maritime transmission performance of 5G employing 28 GHz band Massive MIMO (Multiple Input Multiple Output) and the success of the public viewing trial.</t>
  </si>
  <si>
    <t>2166-9589</t>
  </si>
  <si>
    <t>978-1-5386-6009-6</t>
  </si>
  <si>
    <t>10.1109/PIMRC.2018.8580672</t>
  </si>
  <si>
    <t>https://ieeexplore.ieee.org/stamp/stamp.jsp?arnumber=8580672</t>
  </si>
  <si>
    <t>5G;Massive MIMO;Beamforming;Beam Tracking;Experimental Trial</t>
  </si>
  <si>
    <t>5G mobile communication;Throughput;Uplink;Marine vehicles;Downlink;Streaming media;MIMO communication</t>
  </si>
  <si>
    <t>5G mobile communication;marine communication;MIMO communication;video communication</t>
  </si>
  <si>
    <t>fifth-generation mobile communication system;high presence public viewing service;maritime 5G experiment;Windsurfing World Cup 2018;4K video transmission;public viewing area;massive MIMO;downlink and uplink maritime transmission performance;frequency 28.0 GHz</t>
  </si>
  <si>
    <t>Exploration of X-Band Communication for Maritime Applications in the South China Sea</t>
  </si>
  <si>
    <t>C. Yang; J. Wang; J. Ma</t>
  </si>
  <si>
    <t>School of Microelectronics, Tianjin University, Tianjin, China; School of Microelectronics, Tianjin University, Tianjin, China; School of Micro- and Nano-Electronics, Zhejiang University, Hangzhou, China</t>
  </si>
  <si>
    <t>IEEE Antennas and Wireless Propagation Letters</t>
  </si>
  <si>
    <t>In this letter, an 87 km microwave link over the ocean was constructed using the evaporation duct to realize the wireless communication between the Chinese mainland and the Hainan Island. During a 24 h uninterrupted experiment, the efficient connection rate reached 97.46%. The median signal-to-noise ratio (SNR) exceeds 40 dB at night, and the partial effect of the channel reception is close to the ceiling of free space. The SNR of 100 Mega-symbols per second (Msym/s) at 10 GHz exceeded 3 dB and reached 10 dB at 10 Msym/s. The experiment results reveal that the communication with evaporation ducts can provide a wide-bandwidth, high-speed, and long-distance propagation method for maritime applications in the South China Sea.</t>
  </si>
  <si>
    <t>1548-5757</t>
  </si>
  <si>
    <t>10.1109/LAWP.2021.3136044</t>
  </si>
  <si>
    <t xml:space="preserve">National Natural Science Foundation of China(grant numbers:62031008); </t>
  </si>
  <si>
    <t>https://ieeexplore.ieee.org/stamp/stamp.jsp?arnumber=9653828</t>
  </si>
  <si>
    <t>24 h uninterrupted experiment;across Qiongzhou strait;evaporation duct;maritime communication</t>
  </si>
  <si>
    <t>Ducts;Propagation losses;Loss measurement;Ocean temperature;Signal to noise ratio;Wireless communication;Sea surface</t>
  </si>
  <si>
    <t>electromagnetic wave propagation;marine communication;microwave links</t>
  </si>
  <si>
    <t>x-band communication;maritime applications;South China Sea;microwave link;evaporation duct;wireless communication;Chinese mainland;Hainan Island;efficient connection rate;median signal-to-noise ratio;SNR;partial effect;channel reception;free space;Mega-symbols;uninterrupted experiment;time 24.0 hour;frequency 10.0 GHz;distance 87.0 km</t>
  </si>
  <si>
    <t>Vessel detection and classification: An integrated maritime surveillance system in the Tyrrhenian sea</t>
  </si>
  <si>
    <t>S. Maresca; M. Greco; F. Gini; R. Grasso; S. Coraluppi; J. Horstmann</t>
  </si>
  <si>
    <t>Department of Ingegneria dell'Informazione, University of Pisa, Pisa, Italy; Department of Ingegneria dell'Informazione, University of Pisa, Pisa, Italy; Department of Ingegneria dell'Informazione, University of Pisa, Pisa, Italy; NATO Undersea Research Center, La Spezia, Italy; NATO Undersea Research Center, La Spezia, Italy; NATO Undersea Research Center, La Spezia, Italy</t>
  </si>
  <si>
    <t>2010 2nd International Workshop on Cognitive Information Processing</t>
  </si>
  <si>
    <t>In recent years a number of organizations, both national and international, have put significant efforts in developing knowledge-based integrated maritime surveillance (IMS) systems. The final aim is to have a clear picture of the position, classification, identification and movement of cooperative and non-cooperative targets entering and leaving the 200 nautical miles limit of the Exclusive Economic Zone (EEZ). Each sensor (i.e. satellite-based, ground-based, shipborne or airborne) has its own task and, in such a context, high frequency (HF) surface wave (SW) radars are inexpensive tools for long range early warning applications in open waters. They allow maximizing the effectiveness in dealing with fisheries protection, drug interdiction, illegal immigration, terrorist threats, search and rescue tasks. This paper focuses on the possibility of combining automatic identification system (AIS) data with HFSWR data for vessel detection and classification purposes. Three algorithms for target detection in compound Gaussian HF sea clutter are presented and their performance evaluated. The combined use of AIS plots provided by cooperative targets can allow the operator to discriminate non-cooperative targets and possible threats. The concurrent exploitation of AIS and HFSWR data is presented and discussed by means of real data recorded during the NURC experiment in the northern Tyrrhenian Sea in May 2009.</t>
  </si>
  <si>
    <t>2327-1698</t>
  </si>
  <si>
    <t>978-1-4244-6459-3</t>
  </si>
  <si>
    <t>10.1109/CIP.2010.5604209</t>
  </si>
  <si>
    <t>https://ieeexplore.ieee.org/stamp/stamp.jsp?arnumber=5604209</t>
  </si>
  <si>
    <t>Marine vehicles</t>
  </si>
  <si>
    <t>Gaussian processes;identification;marine radar;radar clutter;radar detection;radar tracking;search radar;signal classification</t>
  </si>
  <si>
    <t>vessel detection;vessel classification;Tyrrhenian sea;knowledge-based integrated maritime surveillance system;cooperative target;noncooperative target;exclusive economic zone;high frequency surface wave radar;automatic identification system data;HFSWR data;target detection;Gaussian HF sea clutter</t>
  </si>
  <si>
    <t>Applying maritime wireless communication to support vessel monitoring</t>
  </si>
  <si>
    <t>Z. Zainuddin; Wardi; Y. Nantan</t>
  </si>
  <si>
    <t>Electrical Engineering Department, Hasanuddin University, Gowa, Indonesia; Electrical Engineering Department, Hasanuddin University, Gowa, Indonesia; Electrical Engineering Department, Hasanuddin University, Gowa, Indonesia</t>
  </si>
  <si>
    <t>2017 4th International Conference on Information Technology, Computer, and Electrical Engineering (ICITACEE)</t>
  </si>
  <si>
    <t>This paper applies wireless communication technology using 2.4 GHz frequency in marine field to support Vessel Monitoring System, where it sails on the island and marine field that are not getting signal coverage from Base Transceiver Station (BTS) on land. Applying of Long Range (LR) WiFi with 2.4 GHz frequency is used as an extension of cost- effective data service on maritime wireless communications. Updates are in Long Range WiFi which is permanently on island or buoy so that can be shared by vessels in particular fishing vessels to transmit important information relating shipping activities such as vessel positions via Global Positioning System (GPS) on a mobile phone. The result is the system that can extend data connection up to 8 km.</t>
  </si>
  <si>
    <t>978-1-5386-3947-4</t>
  </si>
  <si>
    <t>10.1109/ICITACEE.2017.8257695</t>
  </si>
  <si>
    <t>https://ieeexplore.ieee.org/stamp/stamp.jsp?arnumber=8257695</t>
  </si>
  <si>
    <t>Maritime Wireless Communication;Long Range WiFi;Vessel Monitoring System;BTS;GPS</t>
  </si>
  <si>
    <t>Wireless fidelity;Monitoring;Wireless communication;Antenna measurements;Mobile handsets;System analysis and design;Network architecture</t>
  </si>
  <si>
    <t>Global Positioning System;marine communication;mobile radio;radio transceivers;ships;wireless LAN</t>
  </si>
  <si>
    <t>maritime wireless communication;fishing vessels;mobile phone;Global Positioning System;vessel positions;cost- effective data service;Long Range WiFi;Base Transceiver Station;signal coverage;Vessel Monitoring System;marine field;wireless communication technology;frequency 2.4 GHz;distance 8.0 km</t>
  </si>
  <si>
    <t>Application scenarios of Nautical Ad-Hoc Network for maritime communications</t>
  </si>
  <si>
    <t>Y. Kim; J. Kim; Y. Wang; K. Chang; J. W. Park; Y. Lim</t>
  </si>
  <si>
    <t>Inha University, Incheon, South Korea; Inha University, Incheon, South Korea; Inha University, Incheon, South Korea; Inha University, Incheon, South Korea; KORDI, MOERI, Daejeon, South Korea; KORDI, MOERI, Daejeon, South Korea</t>
  </si>
  <si>
    <t>OCEANS 2009</t>
  </si>
  <si>
    <t>In terrestrial wireless communications, high data-rate transmission can be readily achieved by installing base stations on the ground. However, the same system may not be adapted to maritime communication due to the geographically restricted nature of the sea, and therefore, MF/HF modems, capable of long-distance transmission, with low data-rate are frequently employed in maritime communication. Maritime satellite communication through Inmarsat is conventionally used to compensate for the low data-rate transmission of MF/HF modems, but its high cost still remains as a main drawback. In order to enhance the transmission speed with a fairly low price, in general, a network whose architecture is similar to Vehicular Ad-hoc Network (VANET), that allows peer-to-peer communications without base stations, i.e., ad-hoc network, is crucial. Herein, we propose an ad-hoc network for nautical environment, which is named as Nautical Ad-hoc Network (NANET). In this paper, scenarios toward NANET development are described and analysis of multiple access and duplexing schemes for corresponding NANET scenarios is discussed. A guideline for further research and developmental strategies on NANET is also suggested.</t>
  </si>
  <si>
    <t>978-1-4244-4960-6</t>
  </si>
  <si>
    <t>10.23919/OCEANS.2009.5422107</t>
  </si>
  <si>
    <t>https://ieeexplore.ieee.org/stamp/stamp.jsp?arnumber=5422107</t>
  </si>
  <si>
    <t>Ad hoc networks;Marine vehicles;Wireless communication;Underwater communication;Modems;Costs;Base stations;Satellite communication;Marine safety;Peer to peer computing</t>
  </si>
  <si>
    <t>ad hoc networks;IP networks;marine vehicles;mobile communication</t>
  </si>
  <si>
    <t>nautical ad-hoc network;maritime communications;peer-to-peer communications;NANET</t>
  </si>
  <si>
    <t>Optimized time-shifted pilots for maritime massive MIMO communication systems</t>
  </si>
  <si>
    <t>T. Wei; W. Feng; N. Ge; J. Lu</t>
  </si>
  <si>
    <t>Tsinghua National Laboratory for Information Science and Technology, Beijing, China; Tsinghua National Laboratory for Information Science and Technology, Beijing, China; Tsinghua National Laboratory for Information Science and Technology, Beijing, China; Tsinghua National Laboratory for Information Science and Technology, Beijing, China</t>
  </si>
  <si>
    <t>2017 26th Wireless and Optical Communication Conference (WOCC)</t>
  </si>
  <si>
    <t>With the growing demand for mobile multimedia services in marine activities, maritime communication systems are impelled to provide higher data rates with limited radio resources. Massive multiple-input multiple-output (MIMO) is thus recognized as a promising technology in this case. However, pilot contamination leads to strong inter-cell interference and greatly degrades system performance. In this paper, we focus on the joint position-power optimization of time-shifted pilots in a maritime massive MIMO system. Based on large-scale channel fading information, we first propose an efficient user scheduling algorithm, and then optimize the pilot power under the average power constraint. Further, we optimize the positions and power of the pilots iteratively. Simulation results show that our proposed scheme achieves a considerable coordination gain in system performance in terms of spectral efficiency.</t>
  </si>
  <si>
    <t>2379-1276</t>
  </si>
  <si>
    <t>978-1-5090-4909-7</t>
  </si>
  <si>
    <t>10.1109/WOCC.2017.7929003</t>
  </si>
  <si>
    <t>https://ieeexplore.ieee.org/stamp/stamp.jsp?arnumber=7929003</t>
  </si>
  <si>
    <t>pilot contamination;time-shifted pilots;user scheduling;power allocation;maritime communications</t>
  </si>
  <si>
    <t>Uplink;MIMO;Downlink;Interference;Contamination;Optimal scheduling</t>
  </si>
  <si>
    <t>fading channels;marine communication;MIMO communication;optimisation;telecommunication scheduling</t>
  </si>
  <si>
    <t>time-shifted pilot optimization;maritime massive MIMO communication system;mobile multimedia service;limited radio resource;multiple-input multiple-output system;pilot contamination;intercell interference;joint position-power optimization;large-scale channel fading information;efficient user scheduling algorithm;average power constraint</t>
  </si>
  <si>
    <t>Sea-water half-loop antenna for maritime wireless communications</t>
  </si>
  <si>
    <t>C. Hua; Z. Shen</t>
  </si>
  <si>
    <t>Faculty of Electrical Engineering and Computer Science, Ningbo University, Ningbo, China; School of Electrical and Electronic Engineering, Nanyang Technological University, Singapore</t>
  </si>
  <si>
    <t>2015 IEEE 4th Asia-Pacific Conference on Antennas and Propagation (APCAP)</t>
  </si>
  <si>
    <t>A novel sea-water half-loop antenna is designed at very high frequency (VHF) band for maritime wireless communications. The antenna mainly consists of a capacitive coupling feeding structure and a stream of sea water supplied by a water pump. Commercial software package ANSYS HFSS is used to simulate this antenna. Measured results of the fabricated sea-water half-loop antenna show reasonably good agreement with the simulated ones. This antenna can be reconfigurable and turned off in real time, which makes it well suitable for maritime wireless communications.</t>
  </si>
  <si>
    <t>978-1-4799-8897-6</t>
  </si>
  <si>
    <t>10.1109/APCAP.2015.7374349</t>
  </si>
  <si>
    <t>https://ieeexplore.ieee.org/stamp/stamp.jsp?arnumber=7374349</t>
  </si>
  <si>
    <t>Half loop;maritime;real time;reconfigurable;sea water;water antenna</t>
  </si>
  <si>
    <t>Antenna measurements;Sea measurements;Antenna radiation patterns;Wireless communication;Broadband antennas;Gain</t>
  </si>
  <si>
    <t>antenna feeds;antenna radiation patterns;loop antennas;marine communication;seawater;VHF antennas</t>
  </si>
  <si>
    <t>sea-water half-loop antenna;very high frequency band;VHF band;maritime wireless communications;capacitive coupling feeding structure;water pump;ANSYS HFSS</t>
  </si>
  <si>
    <t>LAPAN-A4 Concept and Design for Earth Observation and Maritime Monitoring Missions</t>
  </si>
  <si>
    <t>M. A. Saifudin; A. Karim; Mujtahid</t>
  </si>
  <si>
    <t>Satellite Technology Center, LAPAN, Bogor, Indonesia; Satellite Technology Center, LAPAN, Bogor, Indonesia; Satellite Technology Center, LAPAN, Bogor, Indonesia</t>
  </si>
  <si>
    <t>2018 IEEE International Conference on Aerospace Electronics and Remote Sensing Technology (ICARES)</t>
  </si>
  <si>
    <t>Lapan-A4 is Indonesian fourth's microsatellite after successfully launch of LAPAN-3/ LAPAN-IPB on June 2016 which is currently in 2 years operational. Continuing the previous mission, all activities such design, assembly, integration, and test are fully carried out in Indonesia. The main mission of LAPAN-A4 is an earth observation using multispectral imager and support global maritime traffic monitoring using space-based Automatic Identification System (AIS) receiver. The other missions are scientific research using space-based magnetometer and experimental thermal infrared sensor. The multispectral imager consists of four bands (R, G, B, and NIR) medium resolution and high resolution. The space-based AIS receiver is more advance compare with the AIS receiver that has been flown in LAPANA2/LAPAN-ORARI and LAPAN-A3/LAPAN-IPB. These two missions will complement previous missions of LAPAN-A2/LAPAN-ORARI and LAPAN-A3/LAPAN-IPB. Supporting these missions, several aspects of design has been defined, considered, and analyzed include the payload system, bus and electronics system, and structure. LAPAN-A4 plans to launch in the 1st quarter of 2020.</t>
  </si>
  <si>
    <t>978-1-5386-6032-4</t>
  </si>
  <si>
    <t>10.1109/ICARES.2018.8547143</t>
  </si>
  <si>
    <t>https://ieeexplore.ieee.org/stamp/stamp.jsp?arnumber=8547143</t>
  </si>
  <si>
    <t>earth observation;LAPAN-A4;maritime monitoring;microsatellite</t>
  </si>
  <si>
    <t>Artificial intelligence;Image resolution;Satellites;Magnetic resonance imaging;Payloads;Monitoring;Magnetic field measurement</t>
  </si>
  <si>
    <t>aerospace instrumentation;artificial satellites;magnetometers;marine communication;marine safety;remote sensing;surveillance</t>
  </si>
  <si>
    <t>earth observation;multispectral imager;space-based Automatic Identification System receiver;space-based AIS receiver;LAPAN-A3/LAPAN-IPB;LAPAN-A2/LAPAN-ORARI;LAPAN-A4 plans;maritime monitoring missions;space-based magnetometer;global maritime traffic monitoring;microsatellite;AD 2016 06;Indonesia;experimental thermal infrared sensor;payload system</t>
  </si>
  <si>
    <t>Distribution function for continental and maritime fog environments for optical wireless communication</t>
  </si>
  <si>
    <t>M. S. Awan; E. Leitgeb; S. S. Muhammad; Marzuki; F. Nadeem; M. S. Khan; C. Capsoni</t>
  </si>
  <si>
    <t>Institute of Broadband Communications, Graz University of Technology, Graz, Austria; Institute of Broadband Communications, Graz University of Technology, Graz, Austria; National University of Computer and Emerging Sciences, Lahore, Pakistan; Institute of Broadband Communications, Graz University of Technology, Graz, Austria; Institute of Broadband Communications, Graz University of Technology, Graz, Austria; Institute of Broadband Communications, Graz University of Technology, Graz, Austria; Politecnico di Milano, Milan, Italy</t>
  </si>
  <si>
    <t>2008 6th International Symposium on Communication Systems, Networks and Digital Signal Processing</t>
  </si>
  <si>
    <t>Free Space Optics (FSO) links in the troposphere are highly dependent on different atmospheric effects, which vary according to different climatic conditions. For terrestrial FSO links, fog is the most critical of all atmospheric effects causing optical signal attenuations up to 480 dB/km in dense maritime fog environments and 130 dB/km in moderate continental fog environments. In this paper a brief analysis of modified gamma Particle Size Distribution (PSD) parameters for dense maritime fog and moderate continental fog is presented and discussed on the basis of standard reference data available. Moreover, an effort was made to briefly analyse and compare our measured continental and maritime fog attenuation data on the basis of Mie scattering parameters and the standard modified gamma PSD parameters, in order to estimate the values of modified gamma parameters and the total attenuation for the two kinds of fog environments.</t>
  </si>
  <si>
    <t>978-1-4244-1875-6</t>
  </si>
  <si>
    <t>10.1109/CSNDSP.2008.4610728</t>
  </si>
  <si>
    <t>https://ieeexplore.ieee.org/stamp/stamp.jsp?arnumber=4610728</t>
  </si>
  <si>
    <t>Free space optical communications;fog attenuation;drop size distribution (DSD);Mie scattering;size parameter;visibility</t>
  </si>
  <si>
    <t>Attenuation;Attenuation measurement;Optical attenuators;Scattering;Wavelength measurement;Optical scattering;Mie scattering</t>
  </si>
  <si>
    <t>atmospheric optics;fog;marine communication;optical attenuators;optical links</t>
  </si>
  <si>
    <t>distribution function;continental-maritime fog environments;optical wireless communication;free space optical links;atmospheric effects;optical signal attenuations;terrestrial FSO links;gamma particle size distribution</t>
  </si>
  <si>
    <t>Density and mobility impact on MANET routing protocols in a maritime environment</t>
  </si>
  <si>
    <t>R. J. Mohsin; J. Woods; M. Q. Shawkat</t>
  </si>
  <si>
    <t>School of Computer Science and Electronic Engineering, University of Essex, UK; School of Computer Science and Electronic Engineering, University of Essex, UK; School of Computer Science and Electronic Engineering, University of Essex, UK</t>
  </si>
  <si>
    <t>2015 Science and Information Conference (SAI)</t>
  </si>
  <si>
    <t>Mobile Ad-Hoc Networks (MANETS) are multi hop wireless networks, where a packet hops through a number of intermediate nodes within coverage range of each other to reach the intended destination. The novel application of MANET routing protocols in the marine environment using available technology is one of the contributions of this work. The high cost of other available technologies which require direct connection to IP networks make our approach an attractive proposition for small craft. In this paper we investigate the effect of different maritime traffic patterns on the performance of three different MANET routing protocols which are Ad hoc On-Demand Distance Vector (AODV), Ad hoc On-Demand Multi Path Distance Vector (AOMDV) and Destination-Sequenced Distance Vector (DSDV). The traffic patterns are represented by different node densities and mobility behaviours which are likely to be found in the marine environment. Performance evaluation of the MANET protocols is compared in terms of packet delivery ratio.</t>
  </si>
  <si>
    <t>978-1-4799-8547-0</t>
  </si>
  <si>
    <t>10.1109/SAI.2015.7237271</t>
  </si>
  <si>
    <t>https://ieeexplore.ieee.org/stamp/stamp.jsp?arnumber=7237271</t>
  </si>
  <si>
    <t>Mobile Ad-hoc Networks;Destination-Sequenced Distance Vector;Ad hoc On-Demand Distance Vector;Ad hoc On-Demand Multi Path Distance Vector</t>
  </si>
  <si>
    <t>Routing protocols;Data models;Mobile ad hoc networks;Marine vehicles;Routing</t>
  </si>
  <si>
    <t>marine communication;mobile ad hoc networks;routing protocols;telecommunication traffic</t>
  </si>
  <si>
    <t>MANET routing protocols;maritime environment;mobility impact;density impact;multihop wireless networks;packet hops;intermediate nodes;intended destination;direct connection;IP networks;maritime traffic patterns;ad hoc on-demand distance vector;AODV;ad hoc ondemand distance vector;traffic patterns;different node densities;packet delivery ratio</t>
  </si>
  <si>
    <t>Machine Learning Techniques for Enhancing Maritime Surveillance Based on GMTI Radar and AIS</t>
  </si>
  <si>
    <t>K. DÃ¤stner; B. von HaÃŸler zu Roseneckh-KÃ¶hler; F. Opitz; M. Rottmaier; E. Schmid</t>
  </si>
  <si>
    <t>AIRBUS, WÃ¶rthstraÃŸe 85, Ulm, Germany; AIRBUS, WÃ¶rthstraÃŸe 85, Ulm, 89077, Germany; AIRBUS, WÃ¶rthstraÃŸe 85, Ulm, Germany; AIRBUS, WÃ¶rthstraÃŸe 85, Ulm, Germany; AIRBUS, WÃ¶rthstraÃŸe 85, Ulm, Germany</t>
  </si>
  <si>
    <t>Classical maritime surveillance systems are enhanced with disruptive elements comingf om big data and machine learning. Available receiver networks deliver a huge amount of worldwide maritime traffc data. The information includes the position as well as signifcant attributes of all vessels, which are equipped with AIS. The processing of this data lake with modern machine learning and big data techniques offer improved decision support for the user. This is especially the case, when AIS is not available and only sensor information, e.g., GMTI is gathered. New design concepts â€“ e.g. the lambda architecture offer the modular integration of these new assets within existing surveillance systems.</t>
  </si>
  <si>
    <t>10.23919/IRS.2018.8447961</t>
  </si>
  <si>
    <t>https://ieeexplore.ieee.org/stamp/stamp.jsp?arnumber=8447961</t>
  </si>
  <si>
    <t>Marine vehicles;Surveillance;Machine learning;Clustering algorithms;Big Data;Radar</t>
  </si>
  <si>
    <t>Big Data;decision support systems;learning (artificial intelligence);marine radar;radar computing;radar receivers;surveillance</t>
  </si>
  <si>
    <t>GMTI radar;worldwide maritime traffc data;AIS;modern machine learning;maritime surveillance systems;big data techniques;receiver networks;ground moving target indication;automatic information system</t>
  </si>
  <si>
    <t>Characteristics of rain fading on Ka-band satellite-earth links in a Pacific maritime climate</t>
  </si>
  <si>
    <t>C. Amaya; D. V. Rogers</t>
  </si>
  <si>
    <t>Communications Rcscarch Centre, Ottawa, ONT, Canada; Communications Rcscarch Centre, Ottawa, ONT, Canada</t>
  </si>
  <si>
    <t>IEEE Transactions on Microwave Theory and Techniques</t>
  </si>
  <si>
    <t>Characteristics of rain-induced attenuation at Ka-band measured over a four-year period (1994-1997) with the advanced communications technology satellite (ACTS), Vancouver, BC, Canada, are reported. Event-based analyses of fading are performed and examples of the instantaneous 30/20-GHz frequency-scaling ratio are presented. Long-term cumulative statistics of rain rate as derived from rain-gauge measurements, along with annual attenuation statistics at 20 and 30 GHz, are provided. Finally, attenuation statistics are compared with the ITU-R model and aspects related to local climatic characteristics are considered, aiming to improve the predictions of attenuation due to rain.</t>
  </si>
  <si>
    <t>1557-9670</t>
  </si>
  <si>
    <t>10.1109/22.981243</t>
  </si>
  <si>
    <t>https://ieeexplore.ieee.org/stamp/stamp.jsp?arnumber=981243</t>
  </si>
  <si>
    <t>Rain fading;Satellite broadcasting;Attenuation measurement;Statistics;Communications technology;Artificial satellites;Frequency;Cyclic redundancy check;Antenna measurements;Atmospheric measurements</t>
  </si>
  <si>
    <t>satellite communication;electromagnetic wave absorption;fading;electromagnetic wave propagation;environmental degradation;rain</t>
  </si>
  <si>
    <t>rain fading;Ka-band satellite-earth links;Pacific maritime climate;rain-induced attenuation;advanced communications technology satellite;ACTS;event-based analysis;instantaneous frequency-scaling ratio;fading;long-term cumulative rain rate statistics;rain-gauge measurements;annual attenuation statistics;attenuation statistics;ITU-R model;local climatic characteristics;satellite communications;maritime climate;Ka-band propagation;20 GHz;30 GHz;26.5 to 40 GHz</t>
  </si>
  <si>
    <t>Performance evaluation of MANET routing protocols in a maritime environment</t>
  </si>
  <si>
    <t>R. Mohsin; J. Woods</t>
  </si>
  <si>
    <t>School of Computer Science and Electronic Engineering, University of Essex, Colchester, Essex, UK; School of Computer Science and Electronic Engineering, University of Essex, Colchester, Essex, UK</t>
  </si>
  <si>
    <t>2014 6th Computer Science and Electronic Engineering Conference (CEEC)</t>
  </si>
  <si>
    <t>DSDV (Destination-Sequenced Distance Vector), AODV (Ad hoc On-Demand Distance Vector), AOMDV (Ad hoc On-Demand Multipath Distance Vector) and DSR (Dynamic Source Routing) are among the most widely used routing protocols in Mobile Ad-hoc Networks (MANET) due to their compatibility with multi hop routing environments and scalability towards increased traffic and mobility. On the other hand due to the differences in the routing schemes where DSDV is a table driven routing scheme and AODV, AOMDV and DSR are on-demand routing schemes, each routing protocol has its advantages and disadvantages. In this paper we investigate the performance of these routing protocols in Ship Ad-hoc Networks (SANET) in a maritime environment where ships communicate using Very High Frequency (VHF) as the physical layer. A mobile ad-hoc network is achieved so that ships can use it to share data networking facilities or to send particular sensor data such as sea depth, temperature, wind speed and direction, etc. to a central server to produce a public information map.</t>
  </si>
  <si>
    <t>978-1-4799-6692-9</t>
  </si>
  <si>
    <t>10.1109/CEEC.2014.6958545</t>
  </si>
  <si>
    <t>https://ieeexplore.ieee.org/stamp/stamp.jsp?arnumber=6958545</t>
  </si>
  <si>
    <t>Ad-hoc Networks;Destination-Sequenced Distance Vector;Ship Ad-hoc Networks;on-demand routing schemes;table driven routing scheme</t>
  </si>
  <si>
    <t>Routing protocols;Routing;Mobile ad hoc networks;Marine vehicles;Computer science</t>
  </si>
  <si>
    <t>marine communication;mobile ad hoc networks;routing protocols</t>
  </si>
  <si>
    <t>mobile ad-hoc network;MANET routing protocols;maritime environment;destination-sequenced distance vector;DSDV;ad hoc on-demand distance vector;AODV;ad hoc on-demand multipath distance vector;AOMDV;dynamic source routing;DSR;multihop routing environments;table driven routing scheme;on-demand routing schemes;ship ad-hoc networks;SANET;very high frequency;VHF</t>
  </si>
  <si>
    <t>Method of measuring Doppler shift of moving targets using FMCW maritime radar</t>
  </si>
  <si>
    <t>W. Sediono</t>
  </si>
  <si>
    <t>Department of Mechatronics Engineering, International Islamic University Malaysia (IIUM), Kuala Lumpur, Malaysia</t>
  </si>
  <si>
    <t>Proceedings of 2013 IEEE International Conference on Teaching, Assessment and Learning for Engineering (TALE)</t>
  </si>
  <si>
    <t>During the operation of an FMCW (frequency modulated continuous wave) maritime radar, the system transmits a continuous radio energy with a frequency modulated by a triangular or sawtooth-shaped signal. As a result, the frequency of the transmitted signal varies gradually with time. When the signal is reflected by an object, the received waveform will build up a delayed replica of the transmitted waveform, with the time delay as a measure of the target range. If the target is moving, the radar system will register a Doppler shift within the received signal. Compared to the frequency of the emitted signal, the received signal will show a higher frequency when the target is approaching and a lower frequency when the target is moving away from the radar location. Thus, the total Doppler shift may result from the superposition of both source and observer motions. Specifically, the amount of Doppler shift is directly proportional to the radial speed of the target. The Doppler shift can be determined after performing the range Fourier transform (range FFT) first. For a target of interest, we can repeat the range FFT until we have enough data to perform the second level of FFT. The result of this second FFT is a two dimensional complex valued matrix, whose spectral peak corresponds to the Doppler shift of the moving target. This method is known as Doppler FFT. Some results of the measurement of target speed using this method are presented in this paper.</t>
  </si>
  <si>
    <t>978-1-4673-6355-6</t>
  </si>
  <si>
    <t>10.1109/TALE.2013.6654465</t>
  </si>
  <si>
    <t>https://ieeexplore.ieee.org/stamp/stamp.jsp?arnumber=6654465</t>
  </si>
  <si>
    <t>Doppler FFT;radial speed;FMCW;radar;computer simulation</t>
  </si>
  <si>
    <t>Doppler radar;Radar antennas;Doppler shift;Frequency modulation;Radar cross-sections</t>
  </si>
  <si>
    <t>CW radar;Doppler radar;Doppler shift;fast Fourier transforms;FM radar;marine radar;velocity measurement</t>
  </si>
  <si>
    <t>Doppler shift measurement;moving targets;FMCW maritime radar;frequency modulated continuous wave maritime radar;continuous radio energy;frequency modulation;triangular-shaped signal;sawtooth-shaped signal;range Fourier transform;range FFT;two dimensional complex valued matrix;Doppler FFT;target speed measurement</t>
  </si>
  <si>
    <t>Equal Power Division Directional Coupler and Compact Dimensions in Modern Maritime Communications</t>
  </si>
  <si>
    <t>L. Q. Hung</t>
  </si>
  <si>
    <t>Vietnam Maritime University, Hai Phong, Vietnam</t>
  </si>
  <si>
    <t>2020 International Conference on Actual Problems of Electron Devices Engineering (APEDE)</t>
  </si>
  <si>
    <t>This work is devoted to the development of a miniature directional coupler with a wide passband for maritime communications equipment. Artificial transmission lines having similar characteristics with quarter-wave segments, of which the directional coupler consists, are considered. Based on the calculations, a miniature coupler was modeled. Based on the simulation results, it can be judged that a working model of the device with an area of 70% less than with a traditional design was obtained. The miniature coupler is assembled for a frequency of 0.9 GHz and has a band of 67.5%. The relevance of the development is confirmed by the increased demand for compact microwave devices.</t>
  </si>
  <si>
    <t>978-1-7281-4309-5</t>
  </si>
  <si>
    <t>10.1109/APEDE48864.2020.9255488</t>
  </si>
  <si>
    <t>https://ieeexplore.ieee.org/stamp/stamp.jsp?arnumber=9255488</t>
  </si>
  <si>
    <t>compact;artificial line;quarter-wave length;coupler</t>
  </si>
  <si>
    <t>Power transmission lines;Directional couplers;Microstrip;Substrates;Microwave circuits;Microwave communication;Microstrip filters</t>
  </si>
  <si>
    <t>directional couplers;marine communication;microwave devices;transmission lines</t>
  </si>
  <si>
    <t>compact microwave devices;miniature coupler;quarter-wave segments;artificial transmission lines;maritime communications equipment;wide passband;miniature directional coupler;modern maritime communications;compact dimensions;equal power division directional coupler;frequency 0.9 GHz</t>
  </si>
  <si>
    <t>Target detection using Gaussian mixture models and fourier transforms for UAV maritime search and rescue</t>
  </si>
  <si>
    <t>N. M. Dinnbier; Y. Thueux; A. Savvaris; A. Tsourdos</t>
  </si>
  <si>
    <t>SATM, Cranfield University Cranfield, United Kingdom; Airbus Group Innovations Newport, United Kingdom; SATM, Cranfield University Cranfield, United Kingdom; SATM, Cranfield University Cranfield, United Kingdom</t>
  </si>
  <si>
    <t>2017 International Conference on Unmanned Aircraft Systems (ICUAS)</t>
  </si>
  <si>
    <t>In the event of a maritime disaster, casualties need to be found and rescued promptly. Image processing methods could help to perform automated detection from a UAV. The main current approaches make use of multispectral and thermal cameras, which can deal with lightning difficulties but are expensive and could suffer from high noise problems. This paper presents a method combining both color analysis and frequency patterns identification using an inexpensive vision camera (EO camera), and implements it through an adaptive algorithm to deal with a dynamically changing background. The method is tested successfully in different environments.</t>
  </si>
  <si>
    <t>978-1-5090-4495-5</t>
  </si>
  <si>
    <t>10.1109/ICUAS.2017.7991312</t>
  </si>
  <si>
    <t>https://ieeexplore.ieee.org/stamp/stamp.jsp?arnumber=7991312</t>
  </si>
  <si>
    <t>Image color analysis;Harmonic analysis;Training;Cameras;Statistics;Clustering algorithms</t>
  </si>
  <si>
    <t>autonomous aerial vehicles;emergency management;Fourier transforms;Gaussian processes;image processing;mixture models;object detection;rescue robots</t>
  </si>
  <si>
    <t>target detection;Gaussian mixture models;Fourier transforms;UAV maritime search and rescue;maritime disaster;image processing;automated detection;multispectral cameras;thermal cameras;vision camera;EO camera</t>
  </si>
  <si>
    <t>YOLOv7-sea: Object Detection of Maritime UAV Images based on Improved YOLOv7</t>
  </si>
  <si>
    <t>H. Zhao; H. Zhang; Y. Zhao</t>
  </si>
  <si>
    <t>Beijing Key Laboratory of Network System and Network Culture, Beijing University of Posts and Telecommunications, China; Beijing Key Laboratory of Network System and Network Culture, Beijing University of Posts and Telecommunications, China; Beijing Key Laboratory of Network System and Network Culture, Beijing University of Posts and Telecommunications, China</t>
  </si>
  <si>
    <t>2023 IEEE/CVF Winter Conference on Applications of Computer Vision Workshops (WACVW)</t>
  </si>
  <si>
    <t>Object detection algorithms play an important role in maritime search and rescue missions, where they are designed to detect people, boats and other objects in open water. However, the SeaDronesee dataset has the characteristics of small targets and large sea surface interference, which brings great challenges to general object detectors. To address these issues, we propose an improved detector YOLOv7-sea. Based on YOLOv7[2], we add a prediction head to detect tiny-scale people or objects. Besides, we integrate Simple, Parameter-Free Attention Module (SimAM) to find attention regions in the scene. To achieve further improvements to our proposed YOLOv7-sea, we provide some useful strategies such as data augmentation, Test time augmentation (TTA), and bundled box fusion (WBF). On the ODv2 challenge dataset, the AP result of YOLOv7-sea is 59.00%, which is about 7% higher than the baseline model (YOLOv7).</t>
  </si>
  <si>
    <t>2690-621X</t>
  </si>
  <si>
    <t>979-8-3503-2056-5</t>
  </si>
  <si>
    <t>10.1109/WACVW58289.2023.00029</t>
  </si>
  <si>
    <t>https://ieeexplore.ieee.org/stamp/stamp.jsp?arnumber=10031224</t>
  </si>
  <si>
    <t>Sea surface;Visualization;Head;Conferences;Detectors;Object detection;Interference</t>
  </si>
  <si>
    <t>autonomous aerial vehicles;data augmentation;neural nets;object detection;object recognition;robot vision</t>
  </si>
  <si>
    <t>bundled box fusion;data augmentation;improved YOLOv;maritime search and rescue missions;maritime UAV images;object detection algorithms;ODv2 challenge dataset;sea surface interference;SeaDronesee dataset;SimAM;simple parameter-free attention module;test time augmentation;TTA;WBF;YOLOv7-sea</t>
  </si>
  <si>
    <t>Connectivity and route analysis for a maritime communication network</t>
  </si>
  <si>
    <t>Yu Ge; Peng-Yong Kong; Chen-Khong Tham; Jaya Shankar Pathmasuntharam</t>
  </si>
  <si>
    <t>Institute for Infocomm Research, Singapore; Institute for Infocomm Research, Singapore; Institute for Infocomm Research, Singapore; Institute for Infocomm Research, Singapore</t>
  </si>
  <si>
    <t>2007 6th International Conference on Information, Communications &amp; Signal Processing</t>
  </si>
  <si>
    <t>We are interested in extending the coverage of a terrestrial wireless communication network to the sea so that cost effective communications can be provided to the ships. The coverage extension can be achieved by using ships as relay nodes for other ships that are further away. This paper studies the feasibility of doing so at the Singapore East Coast. The feasibility is based on having 90% of the nodes connected to the terrestrial network 90% of the times. Using actual ship mobility traces in the area, we confirm that such a network is feasible when transmission range between land station and ship is at least 15 km and transmission range between ships is at least 8 km. For a feasible network, there are always multiple candidate routes between a ship and the land station, and the average path length of the candidate routes is about 1.8. This calls for possible use of multi-path routing protocols, and the short path length implies a potentially acceptable end-to-end delay for real-time traffic.</t>
  </si>
  <si>
    <t>978-1-4244-0982-2</t>
  </si>
  <si>
    <t>10.1109/ICICS.2007.4449621</t>
  </si>
  <si>
    <t>https://ieeexplore.ieee.org/stamp/stamp.jsp?arnumber=4449621</t>
  </si>
  <si>
    <t>Communication networks;Marine vehicles;Ad hoc networks;Spread spectrum communication;Costs;Relays;Underwater communication;Vehicle dynamics;Wireless communication;Communication effectiveness</t>
  </si>
  <si>
    <t>marine communication;routing protocols</t>
  </si>
  <si>
    <t>connectivity analysis;route analysis;maritime communication network;multi-path routing protocols;real-time traffic</t>
  </si>
  <si>
    <t>Visual Maritime Attention Using Multiple Low-Level Features and NaÃ¯ve Bayes Classification</t>
  </si>
  <si>
    <t>T. Albrecht; G. A. W. West; T. Tan; T. Ly</t>
  </si>
  <si>
    <t>Curtin University, Western Australia; Curtin University, Western Australia; Curtin University, Western Australia; Defence Science and Technology Organisation, Australia</t>
  </si>
  <si>
    <t>2011 International Conference on Digital Image Computing: Techniques and Applications</t>
  </si>
  <si>
    <t>This paper presents a framework for Visual Attention Detection in maritime scenes. The focus is to provide an early processing stage for high resolution images captured by maritime surveillance platforms. The framework groups multiple low-level features that are designed specifically for maritime scenarios with different distance measurements. Integrated in the framework is a detector for sea and sky that aids in background segmentation. A Naive Bayes Classifier is used to produce Attention Maps of the input images. Experiments using ground truthed images show the technique is effective on a large dataset of maritime images and outperforms state of the art generic saliency detectors.</t>
  </si>
  <si>
    <t>978-1-4577-2006-2</t>
  </si>
  <si>
    <t>10.1109/DICTA.2011.47</t>
  </si>
  <si>
    <t>https://ieeexplore.ieee.org/stamp/stamp.jsp?arnumber=6128689</t>
  </si>
  <si>
    <t>Detectors;Image color analysis;Image edge detection;Visualization;Feature extraction;Sea measurements</t>
  </si>
  <si>
    <t>Bayes methods;distance measurement;image classification;image resolution;image segmentation;marine engineering;surveillance</t>
  </si>
  <si>
    <t>visual maritime attention;naÃ¯ve Bayes classification;visual attention detection;maritime scene;high resolution image processing;maritime surveillance platform;distance measurement;background segmentation;attention maps;ground truthed images</t>
  </si>
  <si>
    <t>The virtual museum development with the use of intelligent and 3d technologies on the basis of the Maritime museum in Kotor</t>
  </si>
  <si>
    <t>N. S. Podzharaya; A. S. Sochenkova</t>
  </si>
  <si>
    <t>Information Technologies Department, RUND University, Moscow, Russian Federation; Information Technologies Department, RUND University, Moscow, Russian Federation</t>
  </si>
  <si>
    <t>2018 23rd International Scientific-Professional Conference on Information Technology (IT)</t>
  </si>
  <si>
    <t>In this paper authors give the definition of the virtual tourism, identify the problem of transforming sociocultural activities and describe development of new forms of communication within the framework of the museum tourist activities, reflecting current trends in social evolution. Problems of the influence of globalization and the informatization of society on the development of museum activities are also analyzed. Virtual 3d model of the Kotor Maritime Museum is shown as an example of a new communicative form, where a virtual tour is considered as a form of the effective organization of a museum activity process in the tourist practice of the museum.</t>
  </si>
  <si>
    <t>978-1-5386-3620-6</t>
  </si>
  <si>
    <t>10.1109/SPIT.2018.8350845</t>
  </si>
  <si>
    <t>https://ieeexplore.ieee.org/stamp/stamp.jsp?arnumber=8350845</t>
  </si>
  <si>
    <t>3D modeling;innovations;interactive technologies;virtual tourism;virtual tours</t>
  </si>
  <si>
    <t>Three-dimensional displays;Solid modeling;Technological innovation;Information technology;Virtual reality;Cultural differences;Entertainment industry</t>
  </si>
  <si>
    <t>museums;solid modelling;travel industry;virtual reality</t>
  </si>
  <si>
    <t>virtual museum development;intelligent technologies;3d technologies;virtual tourism;sociocultural activities;museum tourist activities;social evolution;museum activities;virtual 3d model;Kotor Maritime Museum;virtual tour;museum activity process</t>
  </si>
  <si>
    <t>A Search and Rescue System for Maritime Personnel in Disaster Carried on Unmanned Aerial Vehicle</t>
  </si>
  <si>
    <t>R. Zheng; R. Yang; K. Lu; S. Zhang</t>
  </si>
  <si>
    <t>School of Energy and Power Engineering, Wuhan University of Technology, Wuhan, China; The College of Life Science, Northwest University, Xian, China; School of Management, Hefei University of Technology, Hefei, China; School of Science, Wuhan University of Technology, Wuhan, China</t>
  </si>
  <si>
    <t>2019 18th International Symposium on Distributed Computing and Applications for Business Engineering and Science (DCABES)</t>
  </si>
  <si>
    <t>Search and rescue of maritime distress personnel is a frontier topic of world research. Aiming at the problem of search and rescue for traditional maritime distress personnel, a mathematical model of search and rescue for maritime distress personnel is proposed, which can be carried on unmanned aerial vehicles. A search and rescue system for maritime distress personnel is established by using YOLO (you only look once) real-time target detection algorithm. The system can send UAV(Unmanned Aerial Vehicle) with high-definition camera equipment to search for people in distress after the ship sends out distress and abandoned ship rescue signal, and make a further decision on the image information returned by UAV and YOLO algorithm. The experimental results and feasibility analysis show that the system can process the video image information returned by UAV better, and the information can be used for the decision-making of rescue personnel.</t>
  </si>
  <si>
    <t>2473-3636</t>
  </si>
  <si>
    <t>978-1-7281-2865-8</t>
  </si>
  <si>
    <t>10.1109/DCABES48411.2019.00018</t>
  </si>
  <si>
    <t>https://ieeexplore.ieee.org/stamp/stamp.jsp?arnumber=8921403</t>
  </si>
  <si>
    <t>The sea search and rescue that can be carried to unmanned machine system;YOLO calculate way;The target identifies;The maritime affairs searches and rescues</t>
  </si>
  <si>
    <t>Distributed computing;Business</t>
  </si>
  <si>
    <t>autonomous aerial vehicles;control engineering computing;emergency management;marine engineering;object detection;personnel;ships;video signal processing</t>
  </si>
  <si>
    <t>unmanned aerial vehicles;search and rescue system;ship rescue signal;rescue personnel;maritime distress personnel;YOLO;you only look once;UAV;video image information;decision making;camera equipment;target detection;mathematical model;disaster</t>
  </si>
  <si>
    <t>Wireless Sensor Network for Localized Maritime Monitoring</t>
  </si>
  <si>
    <t>P. N. E. S. Barbosa; N. M. White; N. R. Harris</t>
  </si>
  <si>
    <t>University of Southampton, UK; University of Southampton, UK; University of Southampton, UK</t>
  </si>
  <si>
    <t>22nd International Conference on Advanced Information Networking and Applications - Workshops (aina workshops 2008)</t>
  </si>
  <si>
    <t>In this paper, we propose a novel routing algorithm for maritime monitoring of short term events where large area monitoring relies on small buoys drifting along with local currents. The objective of this algorithm is to improve communication where scalable mobile networks are optimized by taking into consideration a weight function based on remaining energy and relative distance between buoys. To improve wide area communication, amplified transmitters were selected. Therefore route optimization requires a different approach, as transmission requires more power than reception. We present two new approaches for message routing, where relay selection depends on a weight advertised periodically, and calculated through remaining energy and route distance to sink. The first approach uses a single route, while the second approach balances its load by using different routes selected in proportion to route weight. In both cases, the algorithms show improvements over single-hop and greedy approaches. Moreover, the second solution shows a more efficient message distribution through relay nodes that ultimately results in lower latency.</t>
  </si>
  <si>
    <t>978-0-7695-3096-3</t>
  </si>
  <si>
    <t>10.1109/WAINA.2008.273</t>
  </si>
  <si>
    <t>https://ieeexplore.ieee.org/stamp/stamp.jsp?arnumber=4482994</t>
  </si>
  <si>
    <t>Wireless Sensor Networks;oil slick;routing;clustering;two-hop</t>
  </si>
  <si>
    <t>Wireless sensor networks;Petroleum;Remote monitoring;Satellites;Computerized monitoring;Routing;Sea measurements;Pollution measurement;Synthetic aperture radar;Sea surface</t>
  </si>
  <si>
    <t>marine engineering;mobile communication;monitoring;wide area networks;wireless sensor networks</t>
  </si>
  <si>
    <t>wireless sensor network;localized maritime monitoring;routing algorithm;large area monitoring;small buoys;scalable mobile networks;wide area communication;route optimization;message routing;load balancing;single-hop approach;greedy approach;message distribution;relay nodes</t>
  </si>
  <si>
    <t>Databases Problems for Maritime Transport Industry on Platform Highload</t>
  </si>
  <si>
    <t>A. P. Nyrkov; N. B. Glebov; R. O. Novoselov; O. M. Alimov; S. G. Chernyi</t>
  </si>
  <si>
    <t>Information Security Department, Admiral Makarov State University of Maritime and Inland Shipping, St. Petersburg, Russia; Information Security Department, Admiral Makarov State University of Maritime and Inland Shipping, St. Petersburg, Russia; Information Security Department, Admiral Makarov State University of Maritime and Inland Shipping, St. Petersburg, Russia; Information Security Department, Admiral Makarov State University of Maritime and Inland Shipping, St. Petersburg, Russia; Information Security Department, Admiral Makarov State University of Maritime and Inland Shipping, St. Petersburg, Russia</t>
  </si>
  <si>
    <t>2018 IEEE International Conference Quality Management</t>
  </si>
  <si>
    <t xml:space="preserve"> Transport and Information Security</t>
  </si>
  <si>
    <t xml:space="preserve"> Information Technologies" (IT&amp;QM&amp;IS)"</t>
  </si>
  <si>
    <t>The article says about distributed and highload systems, common problems and common instructions to solve in such as denormalization, replication and sharding for transport and maritime aspekts. The analysis of strengths and weaknesses of technology for the transport field of activity was carried out. A fragment of the code for sampling optimization is given. Conclusions are made about the global use of industry technology. When your current infrastructure starts showing the first signs that it stops coping with the load and if you have a 128 MB VPS - for you it can be 10 requests per second. For corporations, this can be 10,000 requests. There is a need for scaling and optimizing the infrastructure. For maritime office need a good monitoring system. It will help determine the very moment when it's time to scale. Stable systems for monitoring and tracking server performance trends: Munin, Zabbix, Nagios. What usually happens when the highload point approaches: slow or infinite loading of pages; random errors; broken connections from the Web server; partial loading of content (for example, there is no part of the images) and a decrease in audience activity. This direction is very modern for the transport industry and promising.</t>
  </si>
  <si>
    <t>978-1-5386-6757-6</t>
  </si>
  <si>
    <t>10.1109/ITMQIS.2018.8525058</t>
  </si>
  <si>
    <t>https://ieeexplore.ieee.org/stamp/stamp.jsp?arnumber=8525058</t>
  </si>
  <si>
    <t>optimizing;formatting;highload;infrastructure;maritime</t>
  </si>
  <si>
    <t>Servers;Urban areas;Databases;Companies;Industries;Big Data</t>
  </si>
  <si>
    <t>database management systems;file servers;transportation</t>
  </si>
  <si>
    <t>partial loading;maritime transport industry;distributed systems;highload systems;industry technology;maritime office;monitoring system;server performance trend tracking;transport field;sampling optimization;Munin;Zabbix;Nagios;Web server;database problems;memory size 128.0 MByte</t>
  </si>
  <si>
    <t>Towards Global Maritime Domain Awareness - "Recent Developments and Challenges"</t>
  </si>
  <si>
    <t>M. Balci; R. Pegg</t>
  </si>
  <si>
    <t>CIS Division, Maritime Component Command, Naples, Italy; Ops Division, Maritime Component Command, Naples, Italy</t>
  </si>
  <si>
    <t>2006 9th International Conference on Information Fusion</t>
  </si>
  <si>
    <t>In the era of ever-decreasing military budgets and therefore assets, improving the situational awareness of maritime domain has become a major concern. In order to find appropriate solutions, the maritime domain has to be studied having due regard to its particular difficulties and challenges. Commercial automatic identification systems (AIS), supporting multi-national programs, have the potential to become an extremely useful source of information for a composite global maritime picture. With the increasing amount of data and information provided by such commercial systems, a layered approach for maritime picture compilation is proposed, at both unclassified and classified levels of maritime data. Nevertheless, integrating different information sources to these levels, and establishing and maintaining the "recognized maritime picture" for total maritime domain awareness is still difficult requiring a number of research topics to be addressed</t>
  </si>
  <si>
    <t>1-4244-0953-5</t>
  </si>
  <si>
    <t>10.1109/ICIF.2006.301702</t>
  </si>
  <si>
    <t>https://ieeexplore.ieee.org/stamp/stamp.jsp?arnumber=4085988</t>
  </si>
  <si>
    <t>Maritime Domain Awareness;AIS;Surveillance Systems;Fusion Systems;Recognized Maritime Picture;Information Lifecycle</t>
  </si>
  <si>
    <t>Intelligent sensors;Sensor systems;Surveillance;Radar tracking;Intelligent systems;Sensor fusion;Displays;Fuses;Terrorism;Computational Intelligence Society</t>
  </si>
  <si>
    <t>data analysis;marine engineering;multi-agent systems;pattern classification;sensor fusion</t>
  </si>
  <si>
    <t>maritime domain situational awareness;military budgets;automatic identification systems;multinational programs;recognized maritime picture;intelligent agents;improved fusion techniques</t>
  </si>
  <si>
    <t>Future maritime communications technologies</t>
  </si>
  <si>
    <t>10.1109/OCEANSE.2009.5278191</t>
  </si>
  <si>
    <t>https://ieeexplore.ieee.org/stamp/stamp.jsp?arnumber=5278191</t>
  </si>
  <si>
    <t>digital communication;satellite communication;VHF radio propagation</t>
  </si>
  <si>
    <t>maritime communication;maritime systems;legacy analog VHF radio;ship-to-shore communication;digital satellite communication;long-range ship-to-ship communication;SatCom networks;onboard antenna;legacy VHF system;terrestrial networks;MARINTEK;MarCom project;digital communication system;mobile network application;land-based wireless systems</t>
  </si>
  <si>
    <t>Texture based image retrieval and classification of very high resolution maritime pine forest images</t>
  </si>
  <si>
    <t>O. Regniers; J. . -P. Da Costa; G. Grenier; C. Germain; L. Bombrun</t>
  </si>
  <si>
    <t>UMR5218, UniversitÃ© de Bordeaux, Talence, CEDEX, France; UMR5218, UniversitÃ© de Bordeaux, Talence, CEDEX, France; UMR5218, UniversitÃ© de Bordeaux, Talence, CEDEX, France; UMR5218, UniversitÃ© de Bordeaux, Talence, CEDEX, France; UMR5218, UniversitÃ© de Bordeaux, Talence, CEDEX, France</t>
  </si>
  <si>
    <t>Textural analysis can bring valuable information in the classification or the segmentation process of land covers displaying regular patterns in very high resolution remotely sensed images. In this study, we investigate how features extracted by multivariate modeling of the local spatial dependence in the wavelet domain can efficiently capture the textural content of maritime pine forest images in comparison with a commonly used texture analysis approach, the GLCM. To evaluate the performances of the tested methods, we used a content based image retrieval framework and created a database of image patches representing different development stages of the forest stands. Results show that multivariate models display higher retrieval rates than GLCM-based methods with yet a higher sensitivity to the dominant orientation in anisotropic textures. These observations open up new perspectives in the use of multivariate modeling for textural features extraction in very high resolution image classification.</t>
  </si>
  <si>
    <t>10.1109/IGARSS.2013.6723719</t>
  </si>
  <si>
    <t>https://ieeexplore.ieee.org/stamp/stamp.jsp?arnumber=6723719</t>
  </si>
  <si>
    <t>textural feature;multivariate models;GLCM;very high resolution;forest</t>
  </si>
  <si>
    <t>Remote sensing;Image retrieval;Image resolution;Object oriented modeling;Vectors;Feature extraction</t>
  </si>
  <si>
    <t>geophysical image processing;geophysical techniques;image classification;image segmentation;land cover;vegetation</t>
  </si>
  <si>
    <t>texture based image retrieval;texture based image classification;maritime pine forest images;textural analysis;land cover classification process;land cover segmentation process;remotely sensed images;wavelet domain;image retrieval framework;image patch database;GLCM-based methods</t>
  </si>
  <si>
    <t>Vision-based maritime surveillance system using fused visual attention maps and online adaptable tracker</t>
  </si>
  <si>
    <t>K. Makantasis; A. Doulamis; N. Doulamis</t>
  </si>
  <si>
    <t>Computer Vision &amp; Decision Support Laboratory, Technical University of Crete, Chania, Greece; Computer Vision &amp; Decision Support Laboratory, Technical University of Crete, Chania, Greece; Computer Vision &amp; Photogrammetry Laboratory, National Technical University of Athens, Athens, Greece</t>
  </si>
  <si>
    <t>2013 14th International Workshop on Image Analysis for Multimedia Interactive Services (WIAMIS)</t>
  </si>
  <si>
    <t>This paper presents a vision-based system for maritime surveillance using moving PTZ cameras. This system is intended to be used as an early warning system by local authorities. It fuses a visual attention method that exploits low-level image features appropriately selected for maritime environment, with an online adaptable neural network tracker, without making any assumptions about environmental or visual conditions. Systems performance was evaluated with videos from cameras placed at Limassol port and Venetian port of Chania and concerns robustness compared to dynamically changing visual conditions and different kinds of vessels, all in real time.</t>
  </si>
  <si>
    <t>2158-5881</t>
  </si>
  <si>
    <t>978-1-4799-0833-2</t>
  </si>
  <si>
    <t>10.1109/WIAMIS.2013.6616150</t>
  </si>
  <si>
    <t>https://ieeexplore.ieee.org/stamp/stamp.jsp?arnumber=6616150</t>
  </si>
  <si>
    <t>Image edge detection;Image color analysis;Visualization;Surveillance;Cameras;Tracking;Training</t>
  </si>
  <si>
    <t>marine systems;neural nets;object detection;sea ports;video surveillance</t>
  </si>
  <si>
    <t>vision based maritime surveillance system;fused visual attention map;online adaptable tracker;moving PTZ camera;local authority;low level image;online adaptable neural network tracker;Limassol port;Venetian port</t>
  </si>
  <si>
    <t>Performance study on delay tolerant networks in maritime communication environments</t>
  </si>
  <si>
    <t>Hao-Min Lin; Yu Ge; Ai-Chun Pang; J. S. Pathmasuntharam</t>
  </si>
  <si>
    <t>Department of Computer Science and Information Engineering, National Taiwan University, Taiwan; Networking Protocols Department, Institute for Infocomm Research, Singapore; National Taiwan University, Taipei, TW; Networking Protocols Department, Institute for Infocomm Research, Singapore</t>
  </si>
  <si>
    <t>OCEANS'10 IEEE SYDNEY</t>
  </si>
  <si>
    <t>Today, it is still hard to form an alternative network in a maritime environment besides using costly satellite links because of the lack of wireless infrastructure at sea. In the TRITON project, we are exploring the use of WiMAX-based mesh technology for over the horizon ship-to-ship communications with Delay Tolerant Network (DTN) features to provide less expensive wireless communication services at sea. In this paper, we study the performance on delay tolerant networks in the maritime communication environment. We compare the performance of different routing schemes including regular routing protocols such as Ad Hoc On Demand Distance Vector (AODV) Routing and Optimized Link State Routing (OLSR), and DTN routing protocols such as Epidemic Routing and Spray and Wait Routing. Simulation results, based on a maritime terrain model derived from actual measurements in the Strait of Singapore, show that DTN routing achieves better end-to-end packet delivery ratio than regular routing schemes in WiMAX-based maritime mesh networks.</t>
  </si>
  <si>
    <t>978-1-4244-5221-7</t>
  </si>
  <si>
    <t>10.1109/OCEANSSYD.2010.5603627</t>
  </si>
  <si>
    <t>https://ieeexplore.ieee.org/stamp/stamp.jsp?arnumber=5603627</t>
  </si>
  <si>
    <t>Delay Tolerant Network;Maritime Communication;WiMAX;Mesh Network</t>
  </si>
  <si>
    <t>Routing;Marine vehicles;Routing protocols;Delay;Ad hoc networks;Wireless communication</t>
  </si>
  <si>
    <t>marine communication;routing protocols;satellite links;WiMax;wireless mesh networks</t>
  </si>
  <si>
    <t>delay tolerant networks;maritime communication equipment;satellite links;wireless infrastructure;horizon ship-to-ship communications;wireless communication services;regular routing protocols;ad hoc on demand distance vector routing;AODV routing;optimized link state routing;OLSR;DTN routing protocols;epidemic routing protocol;wait routing protocol;spray routing protocol;end-to-end packet delivery ratio;WiMAX-based maritime mesh network technology</t>
  </si>
  <si>
    <t>The future of maritime facility designs and operations</t>
  </si>
  <si>
    <t>N. K. Ryan</t>
  </si>
  <si>
    <t>TranSystems Corporation, Reston, VA, USA</t>
  </si>
  <si>
    <t>1998 Winter Simulation Conference. Proceedings (Cat. No.98CH36274)</t>
  </si>
  <si>
    <t>1227 vol.2</t>
  </si>
  <si>
    <t>Cargo in ocean going vessels continues to grow in volume. The typical current growth rate of 6% to 7% per year is expected to continue through the next decade or more, resulting in a doubling of total throughput volume. Facing this incredible growth, port authorities, railroads, and all levels of government agencies (municipal, regional, state, federal) are searching for solutions to an impending traffic nightmare. Proposed solutions range from new infrastructure inventions to improved and technology assisted operating procedures. In order to review and validate the potential success of these ideas, computer simulation is increasingly a key tool. Simulation is allowing experimentation in infrastructure, technology and operations without the millions of dollars in actual construction. In addition, with the high level of competition in the industry and the razor thin margins which decide not only mode of transport but the choice of specific carriers, ports, railroads and trucking companies, simulation allows for experimentation without the potential penalty of lost productivity and customer share. The paper outlines two major concepts in handling the future cargo volumes: big ships and fast ships.</t>
  </si>
  <si>
    <t>0-7803-5133-9</t>
  </si>
  <si>
    <t>10.1109/WSC.1998.745983</t>
  </si>
  <si>
    <t>https://ieeexplore.ieee.org/stamp/stamp.jsp?arnumber=745983</t>
  </si>
  <si>
    <t>Marine vehicles;Oceans;Throughput;US Government;US local government;Traffic control;Computer simulation;Computational modeling;Construction industry;Productivity</t>
  </si>
  <si>
    <t>transportation;goods dispatch data processing;digital simulation;ships</t>
  </si>
  <si>
    <t>maritime facility designs;ocean going vessels;total throughput volume;port authorities;railroads;government agencies;infrastructure inventions;technology assisted operating procedures;computer simulation;trucking companies;future cargo volumes;big ships;fast ships</t>
  </si>
  <si>
    <t>Maritime anomaly detection in ferry tracks</t>
  </si>
  <si>
    <t>C. Zor; J. Kittler</t>
  </si>
  <si>
    <t>Centre for Vision, Speech and Signal Processing (CVSSP), University of Surrey, United Kingdom; Centre for Vision, Speech and Signal Processing (CVSSP), University of Surrey, United Kingdom</t>
  </si>
  <si>
    <t>2017 IEEE International Conference on Acoustics, Speech and Signal Processing (ICASSP)</t>
  </si>
  <si>
    <t>This paper proposes a methodology for the automatic detection of anomalous shipping tracks traced by ferries. The approach comprises a set of models as a basis for outlier detection: A Gaussian process (GP) model regresses displacement information collected over time, and a Markov chain based detector makes use of the direction (heading) information. GP regression is performed together with Median Absolute Deviation to account for contaminated training data. The methodology utilizes the coordinates of a given ferry recorded on a second by second basis via Automatic Identification System. Its effectiveness is demonstrated on a dataset collected in the Solent area.</t>
  </si>
  <si>
    <t>2379-190X</t>
  </si>
  <si>
    <t>978-1-5090-4117-6</t>
  </si>
  <si>
    <t>10.1109/ICASSP.2017.7952636</t>
  </si>
  <si>
    <t>https://ieeexplore.ieee.org/stamp/stamp.jsp?arnumber=7952636</t>
  </si>
  <si>
    <t>Anomaly Detection;Gaussian Processes;Maritime Traffic;Median Absolute Deviation</t>
  </si>
  <si>
    <t>Marine vehicles;Markov processes;Hidden Markov models;Gaussian processes;Detectors;Training data;Artificial intelligence</t>
  </si>
  <si>
    <t>data analysis;Gaussian processes;marine navigation;Markov processes;object tracking;regression analysis;ships;traffic information systems;unsupervised learning</t>
  </si>
  <si>
    <t>maritime anomaly detection;ferry tracks;automatic anomalous shipping track detection;outlier detection;Gaussian process model;displacement information regression;Markov chain based detector;direction information;heading information;median absolute deviation;ferry coordinates;automatic identification system;Solent area;unsupervised learning</t>
  </si>
  <si>
    <t>Performance measures for airborne maritime surveillance radars</t>
  </si>
  <si>
    <t>S. Watts</t>
  </si>
  <si>
    <t>Racal Radar Defence Systems Limited, Crawley, UK</t>
  </si>
  <si>
    <t>IEE Colloquium on Specifying and Measuring Performance of Modern Radar Systems (Ref. No. 1998/221)</t>
  </si>
  <si>
    <t>A typical performance specification for an airborne maritime surveillance radar might be defined as the ability to detect, say, a 5 m/sup 2/ target in sea state 3 at a range of at least 25 nmi in clear air, with a detection probability of 0.9 and with one false alarm per minute. This is a basic statement of a user's needs but it is very inadequate as a specification of the radar performance that is actually required. The performance of an operational radar is characterised by many other features, which are not simply summarised in terms of a detection range and false alarm rate in a generalised environment. In particular, concepts such as probability of detection and probability of false alarm are conventionally steady state performance measures, for operation in thermal noise or uniformly distributed clutter. In practice, the radar will be dynamically adjusting its thresholds in response to a spatially and temporally varying environment. This will lead to a dynamic variation in detection and false alarm rate that cannot be simply described by traditional methods. This paper describes some of the problems with standard performance measures which are used for radar and proposes a number of further measures which should be considered to fully characterise a radar, especially under dynamically changing conditions.</t>
  </si>
  <si>
    <t>10.1049/ic:19980151</t>
  </si>
  <si>
    <t>https://ieeexplore.ieee.org/stamp/stamp.jsp?arnumber=667478</t>
  </si>
  <si>
    <t>search radar</t>
  </si>
  <si>
    <t>airborne maritime surveillance radars;performance measures;performance specification;detection probability;user's needs;operational radar;detection range;false alarm rate;steady state performance measures;thermal noise;uniformly distributed clutter;dynamically changing conditions</t>
  </si>
  <si>
    <t>The automatic identification system of maritime accident risk using rule-based reasoning</t>
  </si>
  <si>
    <t>B. Idiri; A. Napoli</t>
  </si>
  <si>
    <t>MINES ParisTech Centre for Crisis and Risk Research, Sophia Antipolis, France; MINES ParisTech Centre for Crisis and Risk Research, Sophia Antipolis, France</t>
  </si>
  <si>
    <t>Current maritime traffic monitoring systems are not sufficiently adapted to the identification of maritime accident risk. It is very difficult for operators responsible for monitoring traffic to identify which vessels are at risk among all the shipping traffic displayed on their screen. They are overwhelmed by huge amount of kinematic ship data to be decoded. To improve this situation, this paper proposes a system for the automatic identification of maritime accident risk. The system consists of two modules. The first automates expert knowledge acquisition through the computerized exploration of historical maritime data, and the second provides a rule-based reasoning mechanism.</t>
  </si>
  <si>
    <t>10.1109/SYSoSE.2012.6384140</t>
  </si>
  <si>
    <t>https://ieeexplore.ieee.org/stamp/stamp.jsp?arnumber=6384140</t>
  </si>
  <si>
    <t>Maritime monitoring systems;automatic rule-based reasoning;data mining;maritime accident risk identification</t>
  </si>
  <si>
    <t>Cognition;Accidents;Marine vehicles;Data mining;Databases;Monitoring;Engines</t>
  </si>
  <si>
    <t>inference mechanisms;knowledge acquisition;marine accidents;marine engineering;risk management</t>
  </si>
  <si>
    <t>automatic identification system;maritime accident risk;rule-based reasoning mechanism;maritime traffic monitoring systems;kinematic ship data;expert knowledge acquisition;computerized historical maritime data exploration</t>
  </si>
  <si>
    <t>Channel modelling for wideband data communication in a maritime mobile environment</t>
  </si>
  <si>
    <t>R. M. Schmalenberger; M. G. Edrich</t>
  </si>
  <si>
    <t>DaimlerChrysler Aerospace AG, Ulm, Germany; DaimlerChrysler Aerospace AG, Ulm, Germany</t>
  </si>
  <si>
    <t>IEEE/AFCEA EUROCOMM 2000. Information Systems for Enhanced Public Safety and Security (Cat. No.00EX405)</t>
  </si>
  <si>
    <t>Wideband data transmission between manned and/or unmanned ships is required for various future applications, e.g. real-time sonar data transmission in mine-hunting systems or online video surveillance of unmanned marine platforms. For most of these applications, only a limited number of data communication units is needed and systems design has to focus on solutions where commercial-off-the-shelf (COTS) components can be used to significantly reduce development cost and time. A theoretical analysis of the propagation effects in the maritime mobile transmission channel at the 2.5 GHz ISM-band is provided. The theoretical results are confirmed by results obtained in an extensive measurement campaign. Based on the outcome of the channel analysis, a COTS-based system concept for a wideband maritime mobile transmission system is presented.</t>
  </si>
  <si>
    <t>0-7803-6323-X</t>
  </si>
  <si>
    <t>10.1109/EURCOM.2000.874790</t>
  </si>
  <si>
    <t>https://ieeexplore.ieee.org/stamp/stamp.jsp?arnumber=874790</t>
  </si>
  <si>
    <t>Wideband;Data communication;Marine vehicles;Frequency;Bandwidth;Transmitting antennas;Sea surface;Real time systems;Sonar applications;Video surveillance</t>
  </si>
  <si>
    <t>broadband networks;marine communication;data communication;sonar;visual communication;surveillance;UHF radio propagation;multipath channels;mobile radio</t>
  </si>
  <si>
    <t>channel modelling;wideband data communication;manned ships;unmanned ships;real-time sonar data transmission;mine-hunting systems;online video surveillance;unmanned marine platforms;data communication units;systems design;commercial-off-the-shelf components;COTS components;development cost reduction;development time reduction;propagation effects;maritime mobile transmission channel;ISM-band;measurement campaign;channel analysis;COTS-based system;wideband maritime mobile transmission system;UHF;radiowave propagation;2.5 GHz</t>
  </si>
  <si>
    <t>Modulation recognition in maritime multipath channels: A blind equalization-aided deep learning approach</t>
  </si>
  <si>
    <t>X. Ji; J. Wang; Y. Li; Q. Sun; C. Xu</t>
  </si>
  <si>
    <t>School of Information Science and Technology, Nantong University, Nantong, China; School of Information Science and Technology, Nantong University, Nantong, China; School of Information Science and Technology, Nantong University, Nantong, China; School of Information Science and Technology, Nantong University, Nantong, China; School of Information Science and Technology, Nantong University, Nantong, China</t>
  </si>
  <si>
    <t>Modulation recognition has been long investigated in the literature, however, the performance could be severely degraded in multipath fading channels especially for high-order Quadrature Amplitude Modulation (QAM) signals. This could be a critical problem in the broadband maritime wireless communications, where various propagation paths with large differences in the time of arrival are very likely to exist. Specifically, multiple paths may stem from the direct path, the reflection paths from the rough sea surface, and the refraction paths from the atmospheric duct, respectively. To address this issue, we propose a novel blind equalization-aided deep learning (DL) approach to recognize QAM signals in the presence of multipath propagation. The proposed approach consists of two modules: A blind equalization module and a subsequent DL network which employs the structure of ResNet. With predefined searching step-sizes for the blind equalization algorithm, which are designed according to the set of modulation formats of interest, the DL network is trained and tested over various multipath channel parameter settings. It is shown that as compared to the conventional DL approaches without equalization, the proposed method can achieve an improvement in the recognition accuracy up to 30% in severe multipath scenarios, especially in the high SNR regime. Moreover, it efficiently reduces the number of training data that is required.</t>
  </si>
  <si>
    <t>10.23919/JCC.2020.03.002</t>
  </si>
  <si>
    <t>https://ieeexplore.ieee.org/stamp/stamp.jsp?arnumber=9058602</t>
  </si>
  <si>
    <t>modulation recognition;deep learning;blind equalization</t>
  </si>
  <si>
    <t>Feature extraction;Blind equalizers;Task analysis;Multipath channels;Machine learning;Quadrature amplitude modulation</t>
  </si>
  <si>
    <t>blind equalisers;fading channels;learning (artificial intelligence);marine communication;multipath channels;quadrature amplitude modulation;telecommunication computing</t>
  </si>
  <si>
    <t>Modulation recognition;maritime multipath channels;multipath fading channels;high-order Quadrature Amplitude Modulation signals;broadband maritime;propagation paths;time of arrival;multiple paths;direct path;reflection paths;rough sea surface;refraction paths;novel blind equalization-aided deep learning approach;QAM signals;multipath propagation;blind equalization module;blind equalization algorithm;multipath channel parameter settings;conventional DL approaches;recognition accuracy;severe multipath scenarios</t>
  </si>
  <si>
    <t>Anomaly detection in spatiotemporal data in the maritime domain</t>
  </si>
  <si>
    <t>V. Avram; U. GlÃ¤sser; H. Y. Shahir</t>
  </si>
  <si>
    <t>Software Technology Laboratory, School of Computing Science, Simon Fraser University, BC, Canada; Software Technology Laboratory, School of Computing Science, Simon Fraser University, BC, Canada; Software Technology Laboratory, School of Computing Science, Simon Fraser University, BC, Canada</t>
  </si>
  <si>
    <t>2012 IEEE International Conference on Intelligence and Security Informatics</t>
  </si>
  <si>
    <t>Maritime security is critical for many nations to address the vulnerability of their sea lanes, ports and harbours to a variety of threats and illegal activities. With increasing volume of spatiotemporal data, it is ever more problematic to analyze the enormous volume of data in real time. This paper explores a novel approach to representing spatiotemporal data for model-driven methods for detecting patterns of anomalous behaviour in spatiotemporal datasets.</t>
  </si>
  <si>
    <t>978-1-4673-2104-4</t>
  </si>
  <si>
    <t>10.1109/ISI.2012.6284274</t>
  </si>
  <si>
    <t>https://ieeexplore.ieee.org/stamp/stamp.jsp?arnumber=6284274</t>
  </si>
  <si>
    <t>Spatiotemporal phenomena;Data models;Security;Bayesian methods;Probability density function;Abstracts;Educational institutions</t>
  </si>
  <si>
    <t>anomaly detection;spatiotemporal data;maritime domain;maritime security;data volume</t>
  </si>
  <si>
    <t>Dyfusion: Dynamic IR/RGB Fusion for Maritime Vessel Recognition</t>
  </si>
  <si>
    <t>C. E. Santos; B. Bhanu</t>
  </si>
  <si>
    <t>Center for Research in Intelligent Systems, University of California, Riverside, CA, USA; Center for Research in Intelligent Systems, University of California, Riverside, CA, USA</t>
  </si>
  <si>
    <t>2018 25th IEEE International Conference on Image Processing (ICIP)</t>
  </si>
  <si>
    <t>We propose a novel multi-sensor data fusion approach called DyFusion for maritime vessel recognition using long-wave infrared and visible images. DyFusion consists of a decision-level fusion of convolutional networks using a probabilistic model that can adapt to changes in the scene. The probabilistic model avails of contextual clues from each sensor decision pipeline to maximize accuracy and to update probabilities given to each sensor pipeline. Additional sensors are simulated by applying simple transformations on visible images. Evaluation is presented on the VAIS dataset, demonstrating the effectiveness and robustness of DyFusion with a reliable accuracy of up to 88% in hard scenarios.</t>
  </si>
  <si>
    <t>2381-8549</t>
  </si>
  <si>
    <t>978-1-4799-7061-2</t>
  </si>
  <si>
    <t>10.1109/ICIP.2018.8451745</t>
  </si>
  <si>
    <t>https://ieeexplore.ieee.org/stamp/stamp.jsp?arnumber=8451745</t>
  </si>
  <si>
    <t>maritime vessel recognition;sensor fusion;convolutional neural networks;probabilistic models</t>
  </si>
  <si>
    <t>Training;Probabilistic logic;Context modeling;Sensor fusion;Pipelines;Robustness;Image recognition</t>
  </si>
  <si>
    <t>infrared imaging;object recognition;probability;sensor fusion</t>
  </si>
  <si>
    <t>sensor pipeline;visible images;dynamic IR/RGB fusion;maritime vessel recognition;decision-level fusion;convolutional networks;sensor decision pipeline;multisensor data fusion approach;long-wave infrared images</t>
  </si>
  <si>
    <t>USGov</t>
  </si>
  <si>
    <t>Maritime detection of radiological/nuclear threats with hybrid imaging system</t>
  </si>
  <si>
    <t>A. L. Hutcheson; B. F. Phlips; E. A. Wulf; L. J. Mitchell; W. N. Johnson; B. E. Leas</t>
  </si>
  <si>
    <t>High Energy Space Environment Branch, U.S. Naval Research Laboratory, Washington, DC, USA; High Energy Space Environment Branch, U.S. Naval Research Laboratory, Washington, DC, USA; High Energy Space Environment Branch, U.S. Naval Research Laboratory, Washington, DC, USA; High Energy Space Environment Branch, U.S. Naval Research Laboratory, Washington, DC, USA; High Energy Space Environment Branch, U.S. Naval Research Laboratory, Washington, DC, USA; SRA International, Inc., Fairfax, VA, US</t>
  </si>
  <si>
    <t>2013 IEEE International Conference on Technologies for Homeland Security (HST)</t>
  </si>
  <si>
    <t>Improved detection of weapons of mass destruction is one of the Science and Technology priorities of the Secretary of Defense for Fiscal Years 2013-2017. Unfortunately, the remote detection of special nuclear materials is difficult because the materials are not very radioactive, the radiation signatures decrease rapidly with distance, and faint sources of radiation can be obscured by naturally occurring and man-made radioactive sources. The Radiation Detection Section of the High Energy Space Environment Branch of the U.S. Naval Research Laboratory has developed the SuperMISTI stand-off detection system for maritime environments. The instrument was deployed at Norfolk Naval Station in July 2012 as part of the Manta technology demonstration to determine the on-water performance of the system. Detailed descriptions of the SuperMISTI system and its operation are given.</t>
  </si>
  <si>
    <t>978-1-4799-1535-4</t>
  </si>
  <si>
    <t>10.1109/THS.2013.6699030</t>
  </si>
  <si>
    <t>https://ieeexplore.ieee.org/stamp/stamp.jsp?arnumber=6699030</t>
  </si>
  <si>
    <t>special nuclear materials;stand-off detection;coded aperture;gamma detection;neutron detection;maritime detection</t>
  </si>
  <si>
    <t>Detectors;Containers;Arrays;Imaging;Neutrons;ISO;Graphical user interfaces</t>
  </si>
  <si>
    <t>explosive detection;gamma-ray detection;national security;weapons</t>
  </si>
  <si>
    <t>maritime detection;radiological threats;nuclear threats;hybrid imaging system;weapons;mass destruction;Secretary of Defense;AD 2013 to 2017;remote detection;special nuclear materials;radiation signatures;faint radiation sources;man-made radioactive sources;Radiation Detection Section;High Energy Space Environment Branch;U.S. Naval Research Laboratory;SuperMISTI stand-off detection system;maritime environments;Norfolk Naval Station;AD 2012 07;Manta technology demonstration;on-water performance</t>
  </si>
  <si>
    <t>Information Technology in the Maritime Industry Past, Present and Future: Focus on LNG Carriers</t>
  </si>
  <si>
    <t>O. A. Bankole; V. V. M. Lalitha; H. U. Khan; A. Jinugu</t>
  </si>
  <si>
    <t>The University of Liverpool, Liverpool, UK; Coll. of Bus. &amp; Econ., Qatar University, Doha, Ad Dawhah, QA; Indian Institute of Health Management Research, Jaipur, India; Universitat Oberta De Catalunya, Spain</t>
  </si>
  <si>
    <t>2017 IEEE 7th International Advance Computing Conference (IACC)</t>
  </si>
  <si>
    <t>The maritime industry represents one of the oldest industries known to man. From time immemorial human beings have been navigating the water ways as a transport medium for trade, leisure, basic transport and a myriad of other things including war between nations over territorial rights. The water ways also present dynamics in international relations as well with countries vying for the control of water locked mineral resources. The interest of nations in who controls the water ways and the resources therein also play a critical role in conflict and high politics amongst nations [1]. The impact of Information Technology on organisations that provide services to the mari-time sector is also brought under review with the aim of identifying the criticality of IT as a strategic business tool in positioning the organization for growth in the chosen market place, achieving reduction in the cost of doing business as well as criticality for survival as an organization is taken into consideration. Literature review and information gathering constitute the bulk of data for this research. Surveys were used to collate responses from industry practitioners. The responses were analysed and relevant details ascertained. The results of the survey and studies conducted clearly established the fact that Information Technology infrastructure is critical to the sustenance of the LNG shipping industry. Ensuring retention of seafarers who are key human resources to an shipping organization is seen to heavily depend on the provision of reliable IT infrastructure.</t>
  </si>
  <si>
    <t>2473-3571</t>
  </si>
  <si>
    <t>978-1-5090-1560-3</t>
  </si>
  <si>
    <t>10.1109/IACC.2017.0157</t>
  </si>
  <si>
    <t>https://ieeexplore.ieee.org/stamp/stamp.jsp?arnumber=7976891</t>
  </si>
  <si>
    <t>Technology Adoption;Maritime Industry</t>
  </si>
  <si>
    <t>Liquefied natural gas;Methane;Industries;Economics;Business;Water resources</t>
  </si>
  <si>
    <t>information technology;marine engineering;natural gas technology</t>
  </si>
  <si>
    <t>maritime industry;LNG carriers;water ways;transport medium;territorial rights;international relations;water locked mineral resources;maritime sector;strategic business tool;market place;industry practitioners;information technology infrastructure;LNG shipping industry;seafarers;key human resources;shipping organization;reliable IT infrastructure</t>
  </si>
  <si>
    <t>The MODENA project: Modeling and simulation of the maritime environment remotely sensed by radar</t>
  </si>
  <si>
    <t>R. Garello</t>
  </si>
  <si>
    <t>IT TELECOM Bretagne, CNRS UMR 3102-Laboratories TICC, Brest, France</t>
  </si>
  <si>
    <t>OCEANS 2008</t>
  </si>
  <si>
    <t>This paper describes the goals of the MODENA project, aiming at a fine description of the maritime environment by means of electromagnetic sensors. The main steps of the project go through a modeling of the ocean surface, the man-made objects on the surface as well as of the interaction between the electromagnetic waves with this surface and the objects. The project is scheduled to last 4.5 years. The final objective consists of providing a view of the dynamic simulation of the ocean surface and moving objects following a script and constrained by the selected radar parameters (frequency, polarization, speed and altitude of the carrier, etc). We will discuss the different parts of the project and present the actual state of development achieved by the partners and the expected results.</t>
  </si>
  <si>
    <t>978-1-4244-2619-5</t>
  </si>
  <si>
    <t>10.1109/OCEANS.2008.5151999</t>
  </si>
  <si>
    <t>https://ieeexplore.ieee.org/stamp/stamp.jsp?arnumber=5151999</t>
  </si>
  <si>
    <t>Radar remote sensing;Sea surface;Ocean temperature;Surface waves;Spaceborne radar;Marine vehicles;Synthetic aperture radar;Electromagnetic scattering;Rough surfaces;Surface roughness</t>
  </si>
  <si>
    <t>oceanographic regions;remote sensing</t>
  </si>
  <si>
    <t>MODENA project;maritime environment;radar remote sensing;electromagnetic sensors;ocean surface;man made objects</t>
  </si>
  <si>
    <t>Unmanned systems interoperability in military maritime operations: MAVLink to STANAG 4586 bridge</t>
  </si>
  <si>
    <t>A. V. Rodrigues; R. S. Carapau; M. M. Marques; V. Lobo; F. Coito</t>
  </si>
  <si>
    <t>CINAV, Portuguese Navy Research Center, Almada, Portugal; CINAV, Portuguese Navy Research Center, Almada, Portugal; CINAV, Portuguese Navy Research Center, Almada, Portugal; CINAV, Portuguese Navy Research Center, Almada, Portugal; Universidade Nova de Lisboa Faculdade de Ciencias e Tecnologia, Caparica, SetÃƒÂºbal, PT</t>
  </si>
  <si>
    <t>The growing interest in Unmanned Aerial Vehicles (UAVs) led to the boom development of these systems. Nowadays, these systems can be introduced in almost any task, either for civilian or military purposes. In fact, there are several communication protocols for these vehicles, in order to control the vehicle and to enable the exchange of information between the UAV and Ground Control Station (GCS). Interoperability among systems is a key factor in any military operation. This paper describes a system that creates a translation between two communication protocols for UAVs and GCSs: Micro Aerial Vehicle Communication Protocol (MAVLink) and STANAG 4586. MAVLink is a communication protocol used by several UAVs, whereas STANAG 4485 is a complete standard that was created in order to have NATO interoperability between these vehicles. The bridge will be connected to a Raspberry Pi computer, in order to be easily introduced in any UAV. This project will allow STANAG 4586 compliant GCSs to operate with MAVLink protocol UAVs, in order to achieve interoperability between NATO members' UAVs.</t>
  </si>
  <si>
    <t>10.1109/OCEANSE.2017.8084866</t>
  </si>
  <si>
    <t>https://ieeexplore.ieee.org/stamp/stamp.jsp?arnumber=8084866</t>
  </si>
  <si>
    <t>Interoperability;Unmanned Aerial Vehicle;MAVLink;STANAG4586</t>
  </si>
  <si>
    <t>Interoperability;Protocols;Standards;Bridges;Payloads;Unmanned aerial vehicles</t>
  </si>
  <si>
    <t>autonomous aerial vehicles;autonomous underwater vehicles;control engineering computing;marine communication;military communication;open systems;protocols</t>
  </si>
  <si>
    <t>Unmanned systems interoperability;military maritime operations;STANAG 4586 bridge;Unmanned Aerial Vehicles;UAV;Ground Control Station;MicroAerial Vehicle Communication Protocol;STANAG 4485;NATO interoperability;GCS;MAVLink</t>
  </si>
  <si>
    <t>Research on Maritime Rescue UAV Based on Beidou CNSS and Extended Square Search Algorithm</t>
  </si>
  <si>
    <t>J. Zuo; J. Chen; Z. Li; Z. Li; Z. Liu; Z. Han</t>
  </si>
  <si>
    <t>Shenyang Aerospace University, Shenyang, China; Shenyang Aerospace University, Shenyang, China; Shenyang Aerospace University, Shenyang, China; Shenyang Aerospace University, Shenyang, China; Shenyang Aerospace University, Shenyang, China; Shenyang Aerospace University, Shenyang, China</t>
  </si>
  <si>
    <t>2020 International Conference on Communications, Information System and Computer Engineering (CISCE)</t>
  </si>
  <si>
    <t>With the development of multi-intelligence related technologies and distributed artificial intelligence, people have gradually applied drones to maritime search and rescue work. Maritime search and rescue requires high efficiency and short search time, which is difficult, and how to use UAVs for efficient and rapid maritime search and rescue has become a major concern. In this paper, based on the extended square search algorithm, the original algorithm is improved, and the probability function of target discovery is introduced to make the algorithm closer to the actual search and rescue situation. Finally, based on the MATLAB platform, this paper simulates the algorithm by writing a program, and studies the relationship between flight height, search pitch and search width overlap ratio and search time. The simulation results show that the flying height of the drone is inversely proportional to the search time, and the overlap ratio is proportional to the time. In the aspect of emergency data backhaul and communication, based on the original agreement of Beidou, the necessary transmission agreement keywords are added to facilitate the subsequent processing of the data.</t>
  </si>
  <si>
    <t>978-1-7281-9761-6</t>
  </si>
  <si>
    <t>10.1109/CISCE50729.2020.00027</t>
  </si>
  <si>
    <t>https://ieeexplore.ieee.org/stamp/stamp.jsp?arnumber=9258813</t>
  </si>
  <si>
    <t>Multi-agent;Beidou navigation;Search efficiency;Intelligent control;Extended square search</t>
  </si>
  <si>
    <t>Navigation;Intelligent control;Information systems</t>
  </si>
  <si>
    <t>autonomous aerial vehicles;emergency management;emergency services;multi-agent systems;probability;rescue robots;search problems</t>
  </si>
  <si>
    <t>search width overlap ratio;MATLAB platform;probability function;Beidou CNSS;maritime rescue UAV;search pitch;rescue situation;maritime search;short search time;rescue work;artificial intelligence;multiintelligence related technologies;extended square search algorithm</t>
  </si>
  <si>
    <t>Ship target classification based on Hu invariant moments and ART for maritime video surveillance</t>
  </si>
  <si>
    <t>Q. Du; Y. Zhang; X. Yang; W. Liu</t>
  </si>
  <si>
    <t>Navigation College, Dalian Maritime University, Dalian, Liaoning, China; Navigation College, Dalian Maritime University, Dalian, Liaoning, China; Navigation College, Dalian Maritime University, Dalian, Liaoning, China; Navigation College, Dalian Maritime University, Dalian, Liaoning, China</t>
  </si>
  <si>
    <t>2017 4th International Conference on Transportation Information and Safety (ICTIS)</t>
  </si>
  <si>
    <t>In the intelligent video surveillance system used at sea, the target classification is the basis of the video content analysis and the target's behavior identification. Thus, this research work is about to classify the ship targets at sea by using shape features. This paper extracted the regional shape eigenvalues of ship targets by Hu invariant moments and ART coefficients, selected 7 regional shape eigenvalues of highest distinction from the 43 regional shape eigenvalues extracted to constitute ship shape feature vector. On this part, this paper establishes the shape feature library for different types of ships (such as bulk carrier, container ship, tanker, etc.), proposing a classification method for the ship targets based on KNN template by matching and conducting the verification. It is proved that the 7 ship regional shapes eigenvalues can effectively distinguish different types of ship targets. Besides, the ship classification's accuracy rate of the method proposed by this paper is very high.</t>
  </si>
  <si>
    <t>978-1-5386-0437-3</t>
  </si>
  <si>
    <t>10.1109/ICTIS.2017.8047799</t>
  </si>
  <si>
    <t>https://ieeexplore.ieee.org/stamp/stamp.jsp?arnumber=8047799</t>
  </si>
  <si>
    <t>Ship target classification;Shape feature;Hu invariant moments;ART;Template matching</t>
  </si>
  <si>
    <t>Marine vehicles;Shape;Feature extraction;Eigenvalues and eigenfunctions;Subspace constraints;Video surveillance;Object detection</t>
  </si>
  <si>
    <t>ART neural nets;eigenvalues and eigenfunctions;feature extraction;image classification;image matching;marine engineering;object detection;ships;video surveillance</t>
  </si>
  <si>
    <t>Hu invariant moments;maritime video surveillance;intelligent video surveillance system;video content analysis;ship shape feature vector;shape feature library;container ship;ship target classification;regional shape eigenvalues;bulk carrier;tankers;ART coefficients;KNN template</t>
  </si>
  <si>
    <t>Maritime UWB forward scattering radar network: Initial study</t>
  </si>
  <si>
    <t>L. Daniel; M. Gashinova; M. Cherniakov</t>
  </si>
  <si>
    <t>Electrical, Electronic and Computer Engineering Department, University of Binningham, UK; Electrical, Electronic and Computer Engineering Department, University of Binningham, UK; Electrical, Electronic and Computer Engineering Department, University of Binningham, UK</t>
  </si>
  <si>
    <t>A scenario for an ultra-wideband (UWB) forward scattering radar (FSR) network for detection of low radar cross section (RCS) maritime surface targets is suggested. A chain of buoys equipped with transceivers which forms a FSR for target detection is considered. In this paper, the first stage of the study is described and major aspects of future work are discussed. It was shown that the high level of surface clutters related to FSR might be reduced by utilisation of UWB technology. As a preliminary further investigation, a numerical simulation of the 3-D RCS for comprehensive models of small maritime targets is obtained and comparisons with simplified target models are made.</t>
  </si>
  <si>
    <t>10.1109/RADAR.2008.4654003</t>
  </si>
  <si>
    <t>https://ieeexplore.ieee.org/stamp/stamp.jsp?arnumber=4654003</t>
  </si>
  <si>
    <t>Clutter;Sea surface;Analytical models;Apertures;Radar cross section;Niobium;Surface waves</t>
  </si>
  <si>
    <t>marine radar;numerical analysis;object detection;radar clutter;radar cross-sections;radar detection;ultra wideband radar</t>
  </si>
  <si>
    <t>maritime UWB forward scattering radar network;ultrawideband radar;radar cross section;maritime surface targets;transceivers;surface clutters;numerical simulation</t>
  </si>
  <si>
    <t>A network of HF surface wave radars for maritime surveillance: Preliminary results in the German Bight</t>
  </si>
  <si>
    <t>S. Maresca; P. Braca; J. Horstmann; R. Grasso</t>
  </si>
  <si>
    <t>NATO, CMRE, La Spezia, Italy; NATO, CMRE, La Spezia, Italy; Helmholtz-Zentrum Geesthacht (HZG), Hamburg, Germany; NATO, CMRE, La Spezia, Italy</t>
  </si>
  <si>
    <t>2014 IEEE International Conference on Acoustics, Speech and Signal Processing (ICASSP)</t>
  </si>
  <si>
    <t>In the context of maritime surveillance, low-power HF surface-wave (HFSW) radars have demonstrated to be a cost-effective long-range early-warning sensor for ship detection and tracking. In this work, multi-target tracking and data fusion techniques are applied to live-recorded data from a network of oceanographic HFSW radars installed in the German Bight (North Sea). This experimentation closely follows the one conducted in the Ligurian Sea (Mediterranean Sea) by NATO Science and Technology Organization (STO) Centre for Maritime Research and Experimentation (CMRE) during the Battlespace Preparation 2009 (BP09) campaign. Ship reports from the Automatic Identification System (AIS), recorded from both coastal and satellite-based stations, are exploited as ground truth information and a methodology is applied to classify the fused tracks and to estimate system performances. Preliminary results are presented and discussed, together with an outline for future works.</t>
  </si>
  <si>
    <t>978-1-4799-2893-4</t>
  </si>
  <si>
    <t>10.1109/ICASSP.2014.6854771</t>
  </si>
  <si>
    <t>https://ieeexplore.ieee.org/stamp/stamp.jsp?arnumber=6854771</t>
  </si>
  <si>
    <t>High-frequency surface-wave radar;real data;AIS reports;target detection and tracking;data fusion</t>
  </si>
  <si>
    <t>Radar tracking;Marine vehicles;Sea surface;Surveillance;Target tracking;Sea measurements</t>
  </si>
  <si>
    <t>marine radar;military radar;radar target recognition;radar tracking;search radar;target tracking</t>
  </si>
  <si>
    <t>HF surface wave radar network;maritime surveillance;German Bight;low-power HF surface-wave radar;long range early warning sensor;ship detection;ship tracking;multitarget tracking technique;data fusion technique;oceanographic HFSW radar;automatic identification system;coastal based station;satellite based station;ground truth information;high frequency surface wave radar</t>
  </si>
  <si>
    <t>A Novel way for Handover in Maritime WiMAX Mesh Network</t>
  </si>
  <si>
    <t>V. D. Hoang; M. Ma; R. Miura; M. Fujise</t>
  </si>
  <si>
    <t>Wireless Communications Laboratory, National Institute of Information and Communications Technology, Singapore; School of Electrical &amp; Electronic Engineering, Nanyang Technological University, Singapore; Wireless Communications Laboratory, National Institute of Information and Communications Technology, Singapore; Wireless Communications Laboratory, National Institute of Information and Communications Technology, Singapore</t>
  </si>
  <si>
    <t>Mesh WiMAX is a very good candidate for Maritime Intelligent Transport System (ITS) characterized by the long distance and multiple hops communication. In Maritime ITS, handover would be an important issue affecting the performance of the whole network. Current mobile WiMAX does not support multi-hops handover. This paper presents a novel multi-hops, soft handover solution for Mesh WiMAX network in Maritime ITS. The simulation shows that with this soft handover, network throughput has been improved significantly.</t>
  </si>
  <si>
    <t>10.1109/ITST.2007.4295918</t>
  </si>
  <si>
    <t>https://ieeexplore.ieee.org/stamp/stamp.jsp?arnumber=4295918</t>
  </si>
  <si>
    <t>WiMAX;Mesh networks;Sprites (computer);Mobile communication;Intelligent systems;Intelligent networks;Communication switching;Broadcasting;Wireless communication;Laboratories</t>
  </si>
  <si>
    <t>marine communication;mobile communication;WiMax</t>
  </si>
  <si>
    <t>maritime WiMAX mesh network;maritime intelligent transport system;ITS;long distance communication;multiple hops communication;multi-hops handover</t>
  </si>
  <si>
    <t>Analysis on MIMO transmit diversity and multiplexing techniques for ship ad-hoc networks under a maritime channel model in coastline areas</t>
  </si>
  <si>
    <t>I. Ahmad; K. Chang</t>
  </si>
  <si>
    <t>Electronic Engineering Department, Inha University, Incheon, Korea; Electronic Engineering Department, Inha University, Incheon, Korea</t>
  </si>
  <si>
    <t>2017 International Conference on Information and Communication Technology Convergence (ICTC)</t>
  </si>
  <si>
    <t>ITU-R M.1842-1, which is one of the renowned specification for VHF data exchange system (VDES) devoted to maritime mobile applications, has been standardized wireless transmission protocols according to the peculiar characteristics of a maritime communications scenario. Generally, in the Annex-4 of ITU-R M.1842-1, the VHF data link protocols for maritime mobile services are described along with a TDMA frame structure. Physical layer parameters of ship-adhoc network (SANET) are contrived to meet the requirements of the specification. In order to increase the link throughput of real-time services, in this paper, we investigate the performance of the SANET with the multiple antennas, where transmit diversity and multiplexing techniques are employed. Based on the analysis of the packet error rate and throughput under the maritime channel model in a coastline area, we select the efficient multiple antenna schemes for SANET to improve the link reliability.</t>
  </si>
  <si>
    <t>978-1-5090-4032-2</t>
  </si>
  <si>
    <t>10.1109/ICTC.2017.8190820</t>
  </si>
  <si>
    <t>https://ieeexplore.ieee.org/stamp/stamp.jsp?arnumber=8190820</t>
  </si>
  <si>
    <t>ITU-R M.1842-1;SANET;VDES;Diversity;Multiplexing</t>
  </si>
  <si>
    <t>Channel models;Multiplexing;Throughput;Antennas;Delays;MIMO;Gain</t>
  </si>
  <si>
    <t>diversity reception;marine communication;MIMO communication;mobile communication;protocols;telecommunication network reliability;time division multiple access;wireless channels</t>
  </si>
  <si>
    <t>MIMO transmit diversity;multiplexing techniques;ship ad-hoc networks;maritime channel model;VHF data exchange system;wireless transmission protocols;maritime mobile services;maritime communications;ITU-R M.1842-1;VHF data link protocols;SANET;TDMA frame structure</t>
  </si>
  <si>
    <t>Computer Simulation of an Integrated Multi-Sensor System for Maritime Border Control</t>
  </si>
  <si>
    <t>S. Giompapa; A. Farina; F. Gini; A. Graziano; R. di Stefano</t>
  </si>
  <si>
    <t>Department of Ingegneria dell'Informazione, University of Pisa, Pisa, Italy; Analysis of Integrated Systems Group, SELEX Sistemi Integrati GmbH, Rome, Italy; Department of Ingegneria dell'Informazione, University of Pisa, Pisa, Italy; Analysis of Integrated Systems Group, SELEX Sistemi Integrati GmbH, Rome, Italy; Analysis of Integrated Systems Group, SELEX Sistemi Integrati GmbH, Rome, Italy</t>
  </si>
  <si>
    <t>2007 IEEE Radar Conference</t>
  </si>
  <si>
    <t>This work describes a computer simulator for an integrated command and control (C2) multi-sensor system acting in a maritime border control scenario. The analyzed system is composed of two platforms of multiple sensors: a land based platform, equipped with a vessel traffic system (VTS) radar, an infrared camera (IR) and an automatic identification system (AIS); an airborne platform, carrying an airborne early warning radar (AEWR) and an IR camera. The mission of the system is the detection, tracking and identification of multiple naval targets inside a sea region, their threat level evaluation and the selection of an intervention against possible threat targets, in order to inspect their nature. The measures of effectiveness (MoE) of the integrated system are evaluated, i.e. the system performance during the detection, the threat evaluation process and the intervention.</t>
  </si>
  <si>
    <t>1-4244-0283-2</t>
  </si>
  <si>
    <t>10.1109/RADAR.2007.374233</t>
  </si>
  <si>
    <t>https://ieeexplore.ieee.org/stamp/stamp.jsp?arnumber=4250327</t>
  </si>
  <si>
    <t>Command and control;surveillance;decision making;identification;threat evaluation</t>
  </si>
  <si>
    <t>Computer simulation;Command and control systems;Infrared sensors;Airborne radar;Cameras;Computational modeling;Automatic control;Sensor systems;Traffic control;Radar detection</t>
  </si>
  <si>
    <t>airborne radar;command and control systems;infrared detectors;marine radar;national security;radar tracking;sensor fusion</t>
  </si>
  <si>
    <t>integrated multisensor system;maritime border control;computer simulator;integrated command and control;land based platform;vessel traffic system radar;infrared camera;automatic identification system;airborne early warning radar;target tracking;threat evaluation process</t>
  </si>
  <si>
    <t>Maritime Mobile Optical-Propagation Channel Measurements</t>
  </si>
  <si>
    <t>H. Henniger; B. Epple; H. Haan</t>
  </si>
  <si>
    <t>German AeroSpace Center (DLR), Institute of Communications and Navigation, Wessling, Germany; Institute of Computer Science, Ludwig-Maximilians University of Munich, Munchen, Germany; Research &amp; Technology, Carl Zeiss Optronics GmbH, Oberkochen, Germany</t>
  </si>
  <si>
    <t>2010 IEEE International Conference on Communications</t>
  </si>
  <si>
    <t>Optical free-space communications (FSO) is an emerging solution to operate very high capacity non-detectable links. The performance of laser communication systems is reduced by random power fluctuations of the received signal. In this paper fade statistics obtained from experimental data were compared with statistical mathematical models and it was found that the log-normal model fits well under a wide range of turbulence conditions. Therefore we investigate in a more practical way the performance of laser transmission in a commercially available mobile communication system. Received power vectors were collected during a ship-to-land communication trial in summer 2008 at the Baltic Sea.</t>
  </si>
  <si>
    <t>1938-1883</t>
  </si>
  <si>
    <t>978-1-4244-6404-3</t>
  </si>
  <si>
    <t>10.1109/ICC.2010.5502329</t>
  </si>
  <si>
    <t>https://ieeexplore.ieee.org/stamp/stamp.jsp?arnumber=5502329</t>
  </si>
  <si>
    <t>Optical receivers;Optical transmitters;Sea measurements;Mathematical model;Power system modeling;Atmospheric measurements;Atmospheric modeling;Laser modes;Availability;Wavelength measurement</t>
  </si>
  <si>
    <t>fading channels;marine communication;mobile communication;optical communication;optical links;statistical analysis</t>
  </si>
  <si>
    <t>maritime mobile optical-propagation channel;optical free-space communications;laser communication systems;random power fluctuations;mobile communication system;ship-to-land communication;Baltic sea;fading channel</t>
  </si>
  <si>
    <t>The statistical characterization of the sea for the segmentation of maritime images</t>
  </si>
  <si>
    <t>A. A. W. Smith; M. K. Teal; P. Voles</t>
  </si>
  <si>
    <t>AMS, Cowes, Isle of Wight, UK; Bournemouth University, Poole, Dorset, UK; NA</t>
  </si>
  <si>
    <t>Proceedings EC-VIP-MC 2003. 4th EURASIP Conference focused on Video/Image Processing and Multimedia Communications (IEEE Cat. No.03EX667)</t>
  </si>
  <si>
    <t>494 vol.2</t>
  </si>
  <si>
    <t>This paper describes part of an imaging system to indicate possible collision situations between maritime vessels. History shows us that any collision involving a marine craft can have a devastating effect both on human life and the environment. Presented here is a method for the statistical characterization of the sea present in an image and the subsequent segmentation of the image into two regions, sea and object. The characterization process uses statistical measures on histogram data collected from various regions of the image. This leads to a characteristic grey-level range that represents the 'sea'. The grey-level statistics are then used to segment the image into regions that contain sea. The methods introduced here have been shown to work well with images containing differing sized objects with differing sea conditions and levels of illumination.</t>
  </si>
  <si>
    <t>953-184-054-7</t>
  </si>
  <si>
    <t>10.1109/VIPMC.2003.1220511</t>
  </si>
  <si>
    <t>https://ieeexplore.ieee.org/stamp/stamp.jsp?arnumber=1220511</t>
  </si>
  <si>
    <t>Image segmentation;Radar imaging;Humans;Marine vehicles;Road accidents;History;Histograms;Containers;Optical reflection;Videoconference</t>
  </si>
  <si>
    <t>statistical analysis;image segmentation;ships;collision avoidance;object detection;image recognition</t>
  </si>
  <si>
    <t>sea statistical characterization;maritime image segmentation;imaging system;maritime vessels;marine craft;human life;histogram data analysis;grey-level statistics;illumination level</t>
  </si>
  <si>
    <t>Legal and engineering challenges to widespread adoption of unmanned maritime vehicles</t>
  </si>
  <si>
    <t>S. Showalter; J. Manley</t>
  </si>
  <si>
    <t>National Sea Grant Law Center, University of Mississippi, MS, USA; Liquid Robotics, Inc., Palo Alto, CA, USA</t>
  </si>
  <si>
    <t>The increasing use of Autonomous Underwater Vehicles and other unmanned maritime vehicles (UMVs) present a number of legal and policy challenges. Consensus seems to be emerging in the legal community that UMVs are vessels subject to U.S. maritime laws. It is less clear, however, how UMVs can adhere to navigational rules that were designed for traditional vessels. In addition to challenges posed by the COLREGs, wide-ranging battery and wave powered gliders and other UMVs present opportunities and challenges to the ocean science community. Operations of UMVs in marine protected areas may provide important new knowledge or improve enforcement of regulations. But impacts on sensitive marine habitats need to be considered. Use of UMVs in international waters is important to global ocean observing but presents risk of unwanted salvage or uncertain diplomatic consequences if vehicles stray into a non-operating nation's exclusive economic zone (EEZ) or territorial waters. This paper will explore these and other legal and technical challenges impeding the development of the UMV sector.</t>
  </si>
  <si>
    <t>10.23919/OCEANS.2009.5422108</t>
  </si>
  <si>
    <t>https://ieeexplore.ieee.org/stamp/stamp.jsp?arnumber=5422108</t>
  </si>
  <si>
    <t>Law;Legal factors;Automotive engineering;Remotely operated vehicles;Underwater vehicles;Oceans;Mobile robots;Navigation;Batteries;Protection</t>
  </si>
  <si>
    <t>government policies;law;marine vehicles;remotely operated vehicles</t>
  </si>
  <si>
    <t>legal challenge;engineering challenge;unmanned maritime vehicles;autonomous underwater vehicles;maritime law;navigational rules;COLREG;international waters;global ocean observing</t>
  </si>
  <si>
    <t>Performance prediction for a coherent X-band radar in a maritime environment with K-distributed sea clutter</t>
  </si>
  <si>
    <t>A. M. McDonald; H. J. de Wind; J. E. Cilliers; P. Herselman</t>
  </si>
  <si>
    <t>CSIR Defence, Peace, Safety and Security, Pretoria, South Africa; CSIR Defence, Peace, Safety and Security, Pretoria, South Africa; CSIR Defence, Peace, Safety and Security, Pretoria, South Africa; CSIR Defence, Peace, Safety and Security, Pretoria, South Africa</t>
  </si>
  <si>
    <t>2010 IEEE Radar Conference</t>
  </si>
  <si>
    <t>In this paper, theory is developed for the prediction of the false alarm (PFA) and detection (PD) performance of surface targets in K-distributed sea clutter detected by means of Doppler processing techniques. Vital to this analysis is the inclusion of the correlation properties of the sea clutter between all the pulses within a burst of pulses. The resultant technique allows for the prediction of PFA and PD for each of the bins in the output of the Doppler processing stage of a fixed-threshold detector. The technique provides the ability to specify different thresholds for each of the Doppler bins. The analysis is extended to include Swerling type 1 and 2 targets for the calculation of PD. The performance of a noncoherent detector is provided for comparison. Results that demonstrate the application of the developed theory are also presented.</t>
  </si>
  <si>
    <t>978-1-4244-5812-7</t>
  </si>
  <si>
    <t>10.1109/RADAR.2010.5494436</t>
  </si>
  <si>
    <t>https://ieeexplore.ieee.org/stamp/stamp.jsp?arnumber=5494436</t>
  </si>
  <si>
    <t>Radar clutter;Radar detection;Detectors;Doppler radar;Radar theory;Equations;Africa;Sea surface;Random variables;Wind forecasting</t>
  </si>
  <si>
    <t>Doppler radar;marine radar;radar clutter;radar target recognition</t>
  </si>
  <si>
    <t>coherent X-band radar;maritime clutter;K-distributed sea clutter;surface targets;Doppler processing techniques;radar target detection</t>
  </si>
  <si>
    <t>A study of the reduction of the regional aggregated wind power forecast error by spatial smoothing effects in the Maritime Canada</t>
  </si>
  <si>
    <t>Y. Han; L. Chang</t>
  </si>
  <si>
    <t>Nova Scotia Power, Inc., Halifax, NS, Canada; University of New Brunswick, Fredericton, NB, Canada</t>
  </si>
  <si>
    <t>The 2nd International Symposium on Power Electronics for Distributed Generation Systems</t>
  </si>
  <si>
    <t>This paper discusses the accuracy of the prediction of aggregated wind power of planned wind farms distributed in the Maritime Canada. Especially this study calculates and analyzes the aggregated regional wind power forecast error compared to single sites. Using simulated measured wind power and expected wind power from 5 planned wind farms, this research finds that the reduction of the ensemble wind power forecast error depends on the size of the region. To generate these findings, the spatial correlation function of prediction error is applied to calculate the ensemble wind forecast error based on arbitrary configurations of wind farms and wind generations, as long as the total installed wind capacity is a fixed number for selected planned wind farms. The validation of the spatial smoothing effects will provide the Maritime utilities an alternative method to reduce the regional aggregated wind power forecast errors instead of using costly wind prediction system.</t>
  </si>
  <si>
    <t>2329-5767</t>
  </si>
  <si>
    <t>978-1-4244-5670-3</t>
  </si>
  <si>
    <t>10.1109/PEDG.2010.5545792</t>
  </si>
  <si>
    <t>https://ieeexplore.ieee.org/stamp/stamp.jsp?arnumber=5545792</t>
  </si>
  <si>
    <t>Aggregated wind power forecast error;correlation function;validation;spatial smoothing effects</t>
  </si>
  <si>
    <t>Wind forecasting;Wind power generation;Correlation;Wind farms;Wind speed;Predictive models</t>
  </si>
  <si>
    <t>load forecasting;power generation planning;wind power plants</t>
  </si>
  <si>
    <t>regional aggregated wind power forecast error reduction;Maritime Canada;spatial smoothing effects;aggregated wind power prediction;planned wind farms;spatial correlation function;prediction error;wind generations;cost wind prediction system</t>
  </si>
  <si>
    <t>Microwave wireless coordination technologies for coherent distributed maritime radar</t>
  </si>
  <si>
    <t>R. L. Schmid; S. M. Ellison; T. M. Comberiate; J. E. Hodkin; J. A. Nanzer</t>
  </si>
  <si>
    <t>Johns Hopkins University Applied Physics Laboratory; Johns Hopkins University Applied Physics Laboratory; Johns Hopkins University Applied Physics Laboratory; ECE, Michigan State University; ECE, Michigan State University</t>
  </si>
  <si>
    <t>2017 IEEE MTT-S International Microwave Symposium (IMS)</t>
  </si>
  <si>
    <t>Developments in communications and networking have enabled separate microwave wireless systems to coordinate at increasingly detailed levels, creating a path towards distributed wireless systems. Coherent distributed arrays, where the individual wireless systems synchronize at the level of the RF carrier phase, achieve transmit power gains on the order of the number of platforms squared, and receive gains proportional to the number of platforms. For radar applications, an array with N elements yields an overall system gain of N3 in the far field of the array, providing a significant improvement in radar sensitivity. This paper analyzes improved detection capabilities for surface maritime radars operating coherently, and discusses technologies for achieving coherent gain. Recently developed microwave wireless technologies for inter-node coordination in coherent distributed arrays are presented, and future challenges for coherent arrays of maritime radars are discussed.</t>
  </si>
  <si>
    <t>978-1-5090-6360-4</t>
  </si>
  <si>
    <t>10.1109/MWSYM.2017.8058723</t>
  </si>
  <si>
    <t>https://ieeexplore.ieee.org/stamp/stamp.jsp?arnumber=8058723</t>
  </si>
  <si>
    <t>Coherent distributed arrays;distributed radar;distributed transmit beamforming;maritime radar</t>
  </si>
  <si>
    <t>Radar;Distance measurement;Gain;Wireless communication;Transmitters;Receivers;Phased arrays</t>
  </si>
  <si>
    <t>marine radar;radar antennas;synchronisation</t>
  </si>
  <si>
    <t>microwave wireless coordination technologies;coherent distributed maritime radar;coherent distributed arrays;RF carrier phase;transmit power gains;radar applications;system gain;radar sensitivity;surface maritime radars;microwave wireless technologies;inter-node coordination;coherent arrays;microwave wireless systems;N</t>
  </si>
  <si>
    <t>Segmentation and classification of man-made maritime objects in TerraSAR-X images</t>
  </si>
  <si>
    <t>M. Teutsch; G. Saur</t>
  </si>
  <si>
    <t>Spaceborne monitoring of wide maritime areas can be suit able for many applications such as tracking of ship traffic, surveillance of fishery zones, or detecting criminal activities. We present novel approaches for segmentation and classification of man-made objects in TerraSAR-X images including estimation of orientation and size. This is a difficult task as detections are affected by clutter and noise effects, and each object can have different appearances. We chose a statistical approach to robustly segment given detections using Local Binary Pattern (LBP) and Histograms of Oriented Gradients (HOG). This is the fundament for subsequent feature analysis and 3-stage-classification based on Support Vector Machines (SVM) with separation of clutter and man-made objects in first, non-ships and ships in second, and different ship structure types in third stage. An experimental evaluation demonstrates the effective operation of our approaches.</t>
  </si>
  <si>
    <t>10.1109/IGARSS.2011.6049749</t>
  </si>
  <si>
    <t>https://ieeexplore.ieee.org/stamp/stamp.jsp?arnumber=6049749</t>
  </si>
  <si>
    <t>Marine vehicles;Estimation;Principal component analysis;Noise;Clutter;Support vector machines;Object segmentation</t>
  </si>
  <si>
    <t>aquaculture;geophysical image processing;geophysical techniques;image classification;image segmentation;object detection;ships;support vector machines;surveillance</t>
  </si>
  <si>
    <t>spaceborne monitoring;maritime areas;ship traffic;fishery zones;criminal activities;TerraSAR-X images;noise effect;clutter effect;local binary pattern;histograms of oriented gradients;feature analysis;3-stage-classification;support vector machines;ship structure;man-made maritime objects</t>
  </si>
  <si>
    <t>RADAR and AIS sensors constellation for global maritime surveillance</t>
  </si>
  <si>
    <t>S. RamongassiÃ©; N. Taveneau; T. Calmettes; J. Richard; R. Challamel; O. Autran; V. Foix; P. Durand</t>
  </si>
  <si>
    <t>Thales Alenia Space, Toulouse, France; Thales Alenia Space, Toulouse, France; Thales Alenia Space, Toulouse, France; Thales Alenia Space, Toulouse, France; Thales Alenia Space, Toulouse, France; Thales Alenia Space, Toulouse, France; CNES, Toulouse, France; CNES, Toulouse, France</t>
  </si>
  <si>
    <t>2010 IEEE International Geoscience and Remote Sensing Symposium</t>
  </si>
  <si>
    <t>In the frame of SAMSON study (a Feasibility study of a space-based maritime surveillance system), funded by CNES, several concepts for a dual sensor RADAR + AIS (Automatic Identification System) constellation have been addressed. One of them supported by Thales Alenia Space is described in this paper. Its interest for global maritime surveillance is discussed. The constellation performance is presented in terms of revisit time and detection probability for each sensor before data fusion processing. Instruments are described as well as the proposed satellite concept.</t>
  </si>
  <si>
    <t>978-1-4244-9566-5</t>
  </si>
  <si>
    <t>10.1109/IGARSS.2010.5651146</t>
  </si>
  <si>
    <t>https://ieeexplore.ieee.org/stamp/stamp.jsp?arnumber=5651146</t>
  </si>
  <si>
    <t>X-band radar;SAR;spaceborne AIS;maritime surveillance;ship detection</t>
  </si>
  <si>
    <t>Spaceborne radar;Marine vehicles;Sensors;Radar detection;Radar antennas;Radar imaging</t>
  </si>
  <si>
    <t>marine radar;sensor fusion;spaceborne radar</t>
  </si>
  <si>
    <t>dual sensor radar;automatic identification system;AIS sensors constellation;global maritime surveillance;constellation performance;revisit time;detection probability;data fusion processing</t>
  </si>
  <si>
    <t>A modified AOMDV routing protocol for maritime inter-ship communication</t>
  </si>
  <si>
    <t>D. Yoo; G. Jin; B. Jang; L. T. Tuan; S. Ro</t>
  </si>
  <si>
    <t>Electronics and Telecommunications Research Institute, South Korea; Electronics and Telecommunications Research Institute, South Korea; Electronics and Telecommunications Research Institute, South Korea; Kongju National University, Cheonan, ChungNam, South Korea; Kongju National University, Cheonan, ChungNam, South Korea</t>
  </si>
  <si>
    <t>ICTC 2011</t>
  </si>
  <si>
    <t>In maritime communication, QoS problem caused by routing is very important. In this paper, we propose a method based on AOMDV protocol providing a route recovery mechanism when a link breaks in an active route to reduce lost packets. The results show that the proposed method can reduce packet loss ratio and delay time compared with the AOMDV.</t>
  </si>
  <si>
    <t>2162-1241</t>
  </si>
  <si>
    <t>978-1-4577-1268-5</t>
  </si>
  <si>
    <t>10.1109/ICTC.2011.6082694</t>
  </si>
  <si>
    <t>https://ieeexplore.ieee.org/stamp/stamp.jsp?arnumber=6082694</t>
  </si>
  <si>
    <t>Ad-hoc network;Maritime communication;AOMDV routing protocol;Local repair</t>
  </si>
  <si>
    <t>Marine vehicles;Routing protocols;Ad hoc networks;Delay;Routing;Maintenance engineering</t>
  </si>
  <si>
    <t>marine communication;mobile radio;quality of service;routing protocols</t>
  </si>
  <si>
    <t>modified AOMDV routing protocol;maritime intership communication;QoS problem;route recovery mechanism;packet loss ratio reduction;delay time reduction;quality of service</t>
  </si>
  <si>
    <t>Continuous-discrete filtering for dim manoeuvring maritime targets</t>
  </si>
  <si>
    <t>M. McDonald; Bhashyam Balaji</t>
  </si>
  <si>
    <t>Surveillance Radar Group, Defence Research and Development Canada, Ottawa, ONT, Canada; Surveillance Radar Group, Defence Research and Development Canada, Ottawa, ONT, Canada</t>
  </si>
  <si>
    <t>Real radar data containing a small manoeuvring boat in sea clutter is processed using a grid based finite difference implementation of continuous-discrete filtering. Both two dimensional diffusion and four dimensional constant velocity models are implemented using Gaussian and Rayleigh sea clutter models. Superior performance is observed for the constant velocity model and significant sensitivity is noted due to mismatches between actual clutter characteristics and Gaussian and Rayleigh models. A simple likelihood ratio thresholding technique is shown to provide a significant performance improvement.</t>
  </si>
  <si>
    <t>10.1109/ICIF.2007.4408070</t>
  </si>
  <si>
    <t>https://ieeexplore.ieee.org/stamp/stamp.jsp?arnumber=4408070</t>
  </si>
  <si>
    <t>Track-Before-Detect;continuous-discrete filtering;maritime target tracking</t>
  </si>
  <si>
    <t>Target tracking;Radar tracking;Equations;Surveillance;Radar clutter;Filtering theory;Sea measurements;Research and development;Finite difference methods;Radar measurements</t>
  </si>
  <si>
    <t>filtering theory;finite difference methods;radar clutter;target tracking</t>
  </si>
  <si>
    <t>continuous-discrete filtering;dim manoeuvering maritime targets;finite difference method;two dimensional diffusion;Rayleigh sea clutter models;likelihood ratio thresholding technique</t>
  </si>
  <si>
    <t>Fast detection of small infrared objects in maritime scenes using local minimum patterns</t>
  </si>
  <si>
    <t>B. Qi; T. Wu; B. Dai; H. He</t>
  </si>
  <si>
    <t>Institute of Automation, College of Mechatronics Engineering and Automation, National University of Defense Technology, Changsha, China; Institute of Automation, College of Mechatronics Engineering and Automation, National University of Defense Technology, Changsha, China; Institute of Automation, College of Mechatronics Engineering and Automation, National University of Defense Technology, Changsha, China; Institute of Automation, College of Mechatronics Engineering and Automation, National University of Defense Technology, Changsha, China</t>
  </si>
  <si>
    <t>2011 18th IEEE International Conference on Image Processing</t>
  </si>
  <si>
    <t>This paper describes a novel approach for fast detecting small maritime objects in infrared (IR) images. It is based on the local minimum patterns (LMP), which are theoretically the approximations of some stationary wavelet transforms (SWT). Using LMP to estimate the background with a single image, we obtain an object-aware saliency map by background subtraction. Regions of potential objects are then segmented by an adaptive threshold based on the histogram of the saliency map. We finally propose a fast clustering algorithm for localizing objects from segmented regions. Extensive experiments on challenging data sets show a competitive performance.</t>
  </si>
  <si>
    <t>978-1-4577-1303-3</t>
  </si>
  <si>
    <t>10.1109/ICIP.2011.6116483</t>
  </si>
  <si>
    <t>https://ieeexplore.ieee.org/stamp/stamp.jsp?arnumber=6116483</t>
  </si>
  <si>
    <t>Infrared surveillance;wavelet;background subtraction;object detection</t>
  </si>
  <si>
    <t>Noise;Object detection;Estimation;Clustering algorithms;Noise measurement;Conferences;Real time systems</t>
  </si>
  <si>
    <t>adaptive signal processing;approximation theory;image segmentation;infrared imaging;marine engineering;object detection;pattern clustering;wavelet transforms</t>
  </si>
  <si>
    <t>infrared object detection;maritime scenes;local minimum pattern;maritime object detection;infrared images;stationary wavelet transforms approximation;background estimation;object-aware saliency map;background subtraction;potential object segmentation;adaptive threshold;histogram;clustering algorithm;object localization</t>
  </si>
  <si>
    <t>Reliability and Fault-tolerance Control of Automation Systems on Maritime Vessels</t>
  </si>
  <si>
    <t>S. G. Chernyi; S. V. Kolesnichenko; B. O. Novak; A. V. Degtyarev; P. A. Erofeev</t>
  </si>
  <si>
    <t>Information Security Department, Admiral Makarov State University of Maritime and Inland Shipping, St. Petersburg, Russia; Information Security Department, Admiral Makarov State University of Maritime and Inland Shipping, St. Petersburg, Russia; Department of Ships Electrical Equipment and Automation, Kerch State Maritime Technological University, Kerch, Russia; Department of Ships Electrical Equipment and Automation, Kerch State Maritime Technological University, Kerch, Russia; Department of Ships Electrical Equipment and Automation, Kerch State Maritime Technological University, Kerch, Russia</t>
  </si>
  <si>
    <t>The modern development of information technologies, using new generations of computer technology, computer networks, satellite communication systems, the latest achievements of measuring technology, creates prerequisites for the implementation of information processes of technical operation of ship power plants (SPM) at a qualitatively new level. Transport is one of the key branches of the economy, combining trade-industrial, communicative, recreational and other functions and influencing all spheres of socio-economic activity in the Russian Federation. Traditionally, sea and river transport is of great importance for Russia. It is represented by the courts of state, joint-stock and private shipping companies, coastal enterprises, including sea, river ports, shipyards, shipyards.</t>
  </si>
  <si>
    <t>10.1109/ITMQIS.2018.8524934</t>
  </si>
  <si>
    <t>https://ieeexplore.ieee.org/stamp/stamp.jsp?arnumber=8524934</t>
  </si>
  <si>
    <t>shippower;control;tolerance;component;marine;PLS</t>
  </si>
  <si>
    <t>Marine vehicles;Control systems;Generators;Information technology;Loading;Task analysis</t>
  </si>
  <si>
    <t>fault tolerant control;satellite communication;shipbuilding industry;ships;socio-economic effects</t>
  </si>
  <si>
    <t>ship power plants;SPM;socio-economic activity;river transport;private shipping companies;maritime vessels;computer networks;satellite communication systems;Russian federation;fault-tolerance control</t>
  </si>
  <si>
    <t>Vision based boat detection for maritime surveillance</t>
  </si>
  <si>
    <t>T. -H. Tran; T. -L. Le</t>
  </si>
  <si>
    <t>International Research Institute MICA HUST-CNRS/UMI-INP Grenoble, Hanoi University of Science and Technology, Hanoi, Vietnam; International Research Institute MICA HUST-CNRS/UMI-INP Grenoble, Hanoi University of Science and Technology, Hanoi, Vietnam</t>
  </si>
  <si>
    <t>2016 International Conference on Electronics, Information, and Communications (ICEIC)</t>
  </si>
  <si>
    <t>Automatic boat detection plays an important role for maritime surveillance. However, maritime environment represents lots of challenges such as wave of water, boat movements, and weather condition. This paper presents a method for detecting moving boats from sequence of images. We reply on background subtraction (BS) techniques to detect main movements in the scene. However, as the BS algorithms detect only motion pixels, they cannot detect when boats stay immobile for a moment or move slightly. In addition, the BS results often suffer strongly from water waves as well as boat wake. To overcome these drawbacks we detect salient regions using saliency detection techniques (SD) on images. We then apply dynamic fusion technique on BS and SD results for a final boat detection. Experiments have been conducted on a very challenging dataset and show promising results (detection rate achieved to 89%).</t>
  </si>
  <si>
    <t>978-1-4673-8016-4</t>
  </si>
  <si>
    <t>10.1109/ELINFOCOM.2016.7563033</t>
  </si>
  <si>
    <t>https://ieeexplore.ieee.org/stamp/stamp.jsp?arnumber=7563033</t>
  </si>
  <si>
    <t>background subtration;saliency detection;boat detection;maritime surveillance</t>
  </si>
  <si>
    <t>Boats;Surveillance;Dynamics;Feature extraction;Visualization;Indexes</t>
  </si>
  <si>
    <t>boats;image fusion;image sequences;object detection;video surveillance</t>
  </si>
  <si>
    <t>dynamic fusion technique;saliency detection technique;salient region;boat wake;water wave;motion pixel;BS algorithm;background subtraction technique;image sequence;weather condition;boat movement;automatic boat detection;maritime surveillance;vision based boat detection</t>
  </si>
  <si>
    <t>Ontologies for probabilistic situation assessment in the maritime domain</t>
  </si>
  <si>
    <t>Y. Fischer; J. Beyerer</t>
  </si>
  <si>
    <t>Vision and Fusion Laboratory, Karlsruhe Institute of Technology, Karlsruhe, Germany; Vision and Fusion Laboratory, Karlsruhe Institute of Technology, Karlsruhe, Germany</t>
  </si>
  <si>
    <t>2013 IEEE International Multi-Disciplinary Conference on Cognitive Methods in Situation Awareness and Decision Support (CogSIMA)</t>
  </si>
  <si>
    <t>In the maritime domain, surveillance systems are used to track vessels in a certain area of interest. The resulting vessel tracks are then displayed in a dynamic map. However, the interpretation of the dynamic environment, i.e., the situation assessment (SA) process, is still done by human experts. Several methods exist that can be used for automatic SA, but often they are based on machine learning algorithms and do not include the knowledge of the decision maker. In this article, we describe how expert knowledge can be used to determine models for automatic SA. The knowledge about situations of interest is modeled as an ontology, which can be transformed into a dynamic Bayesian network (DBN). The main challenge of this transformation is the determination of the structure and the parameter settings of the DBN. The resulting DBN can be connected to real-time vessel tracks and is able to estimate the existence of the situation of interest in every time step.</t>
  </si>
  <si>
    <t>978-1-4673-2437-3</t>
  </si>
  <si>
    <t>10.1109/CogSIMA.2013.6523830</t>
  </si>
  <si>
    <t>https://ieeexplore.ieee.org/stamp/stamp.jsp?arnumber=6523830</t>
  </si>
  <si>
    <t>Hidden Markov models;Ontologies;Probabilistic logic;Training data;Surveillance;Radar tracking;Conferences</t>
  </si>
  <si>
    <t>belief networks;learning (artificial intelligence);marine engineering;ontologies (artificial intelligence)</t>
  </si>
  <si>
    <t>ontologies;probabilistic situation assessment;maritime domain;surveillance system;track vessel;dynamic map;dynamic environment;situation assessment process;machine learning algorithm;dynamic Bayesian network;real time vessel tracks</t>
  </si>
  <si>
    <t>Intelligent Task Offloading for 6G-Enabled Maritime IoT Based on Reinforcement Learning</t>
  </si>
  <si>
    <t>Z. Wang; B. Lin; L. Sun; Y. Wang</t>
  </si>
  <si>
    <t>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t>
  </si>
  <si>
    <t>2021 International Conference on Security, Pattern Analysis, and Cyberneticsï¼ˆSPAC)</t>
  </si>
  <si>
    <t>With the continuous increase of maritime activities, maritime Internet of Things (M-IoT) devices are also growing explosively, which puts forward higher requirements for maritime networks with limited resources and complex environment. As the basis of 6G edge intelligence, edge computing technology can be adopted to deal with massive heterogeneous ocean data effectively to meet the needs of different maritime application scenarios. To improve the execution efficiency of maritime edge computing under the constraints of delay and energy consumption, we propose an edge computing network architecture for M-IoT based on the space-air-ground-sea integrated communication network of 6G, and put forward an intelligent task offloading algorithm based on Reinforcement Learning(RL), which migrates heavy computation tasks to suitable servers by means of cloud-edge-end cooperation. Simulation results show the superiority of the algorithm in time delay and energy efficiency.</t>
  </si>
  <si>
    <t>978-1-6654-4322-7</t>
  </si>
  <si>
    <t>10.1109/SPAC53836.2021.9539979</t>
  </si>
  <si>
    <t xml:space="preserve">National Key Research and Development Program of China(grant numbers:2019YFE0111600); National Natural Science Foundation of China(grant numbers:61971083,51939001); </t>
  </si>
  <si>
    <t>https://ieeexplore.ieee.org/stamp/stamp.jsp?arnumber=9539979</t>
  </si>
  <si>
    <t>maritime Internet of Things;task offloading;Reinforcement Learning</t>
  </si>
  <si>
    <t>6G mobile communication;Energy consumption;Simulation;Delay effects;Reinforcement learning;Delays;Servers</t>
  </si>
  <si>
    <t>cloud computing;Internet of Things;learning (artificial intelligence);mobile computing;resource allocation</t>
  </si>
  <si>
    <t>intelligent task offloading algorithm;Reinforcement Learning;heavy computation tasks;cloud-edge-end cooperation;time delay;energy efficiency;6G-enabled maritime IoT;maritime activities;maritime networks;complex environment;edge computing technology;massive heterogeneous ocean data;different maritime application scenarios;execution efficiency;maritime edge computing;energy consumption;network architecture;space-air-ground-sea integrated communication network</t>
  </si>
  <si>
    <t>Identification and tracking of maritime objects in near-infrared image sequences for collision avoidance</t>
  </si>
  <si>
    <t>Smith; Teal</t>
  </si>
  <si>
    <t>Bournemouth University, UK; Bournemouth University, UK</t>
  </si>
  <si>
    <t>Image Processing And Its Applications, 1999. Seventh International Conference on (Conf. Publ. No. 465)</t>
  </si>
  <si>
    <t>254 vol.1</t>
  </si>
  <si>
    <t>This paper describes the continuing development of an image processing system for use on high-speed passenger ferries. The system automatically identifies objects in a maritime scene and uses the detected motion to alert a human observer to potential collision situations. Three integrated image-processing algorithms, namely an image preprocessor, a motion cue generator, and a target tracker, perform the identification and tracking of maritime objects. The pre-processing filters the image and applies a histogram technique to segment the sea from potential objects of interest. The segmented image is passed to the motion cue generator, which provides motion cues based on the differences between consecutive frames of segmented image data. The target tracker applies dynamic constraints on object motion to solve the correspondence problem, thus increasing the confidence that an identified object is a target. Identified and tracked objects are highlighted to a human observer using a white box viewing cue placed directly around the object of interest.</t>
  </si>
  <si>
    <t>0537-9989</t>
  </si>
  <si>
    <t>0-85296-717-9</t>
  </si>
  <si>
    <t>10.1049/cp:19990321</t>
  </si>
  <si>
    <t>https://ieeexplore.ieee.org/stamp/stamp.jsp?arnumber=791390</t>
  </si>
  <si>
    <t>identification</t>
  </si>
  <si>
    <t>identification;tracking;maritime object;near-infrared image sequences;collision avoidance;image processing system;high-speed passenger ferries;maritime scene;detected motion;potential collision situations;integrated image-processing algorithms;image preprocessor;motion cue generator;target tracker;histogram;objects of interest;segmented image;object motion;correspondence problem;white box viewing cue</t>
  </si>
  <si>
    <t>Analysis of the interference effects from maritime earth station in motion to 5G mobile service</t>
  </si>
  <si>
    <t>H. -K. Son; Y. -J. Chong</t>
  </si>
  <si>
    <t>Radio Resource Research Group Electronic Telecommunications Research Institute, Daejon, Korea; Radio Resource Research Group Electronic Telecommunications Research Institute, Daejon, Korea</t>
  </si>
  <si>
    <t>This paper presents numerical simulation results to evaluate the interference effect from maritime ESIM to 5G mobile service using 28GHz frequency band. An interference scenario considering the real deployment are established and the Minimum Coupling Loss method is used. From the numerical results, we confirm that the separate distance need to guarantee 5G service quality for outdoor environments. The used methodology and results can be used to derive technical criteria for frequency compatibility between ESIM and 5G using adjacent frequency.</t>
  </si>
  <si>
    <t>10.1109/ICTC.2017.8190905</t>
  </si>
  <si>
    <t>https://ieeexplore.ieee.org/stamp/stamp.jsp?arnumber=8190905</t>
  </si>
  <si>
    <t>5G;ESIM;Adjacent frequency band;Compatibility;MCL</t>
  </si>
  <si>
    <t>5G mobile communication;Interference;Base stations;Receivers;Earth;Space stations;Transmitting antennas</t>
  </si>
  <si>
    <t>5G mobile communication;marine communication;radiofrequency interference</t>
  </si>
  <si>
    <t>maritime earth station in motion;Minimum Coupling Loss method;maritime ESIM;5G mobile service;frequency 28.0 GHz</t>
  </si>
  <si>
    <t>Ultra-wideband forward scatter radar fence for maritime surveillance â€” Initial experimental results</t>
  </si>
  <si>
    <t>L. Y. Daniel; E. G. Hoare; M. Gashinova; A. Svintsov; M. Cherniakov; V. Sizov</t>
  </si>
  <si>
    <t>Department of Electronic, Electrical and Computer Engineering, University of Binningham, Birmingham, UK; Department of Electronic, Electrical and Computer Engineering, University of Binningham, Birmingham, UK; Department of Electronic, Electrical and Computer Engineering, University of Binningham, Birmingham, UK; Department of Electronic, Electrical and Computer Engineering, University of Binningham, Birmingham, UK; Department of Electronic, Electrical and Computer Engineering, University of Binningham, Birmingham, UK; Department of Radio-Electronics, Moscow Institute of Electronic Technology, Moscow, Russia</t>
  </si>
  <si>
    <t>The work described in this paper is a continuation of previous analytical work that has progressed to an experimental phase. The paper discusses the development of an ultra-wideband (UWB), forward-scatter radar (FSR) system for the detection and (ultimately) automatic recognition of low reflectivity maritime targets. Here we present the concept, developed hardware and selected initial experimental results. A number of novel ideas have been developed to reduce cost, size, prime power requirement, complexity and utilise the advantages of FSR operation. System benefits include increased target cross section (over conventional bi/monostatic radar), increased target detection capability, robustness to stealth targets, decrease in sea clutter effects from synthesis of extremely narrow beams whilst using omni directional antennas and sub-Hertz Doppler frequency measurement capability. The experimental work investigates the use of an UWB FSR fence for security, UWB propagation measurements, UWB sea clutter measurements at very low grazing angles, UWB spectral coverage and the synthesis of narrow beamwidth antennas using forward scatter pulse transmission.</t>
  </si>
  <si>
    <t>10.1109/RADAR.2010.5494563</t>
  </si>
  <si>
    <t>https://ieeexplore.ieee.org/stamp/stamp.jsp?arnumber=5494563</t>
  </si>
  <si>
    <t>Radar scattering;Ultra wideband technology;Surveillance;Pulse measurements;Clutter;Antenna measurements;Sea measurements;Ultra wideband radar;Radar detection;Target recognition</t>
  </si>
  <si>
    <t>marine radar;radar clutter;radar target recognition;radar tracking;ultra wideband radar</t>
  </si>
  <si>
    <t>ultra-wideband forward scatter radar fence;maritime surveillance;target detection;automatic recognition;low reflectivity maritime targets;stealth targets;sea clutter effects;omni directional antennas;UWB propagation;UWB sea clutter measurement;subHertz Doppler frequency measurement</t>
  </si>
  <si>
    <t>Maritime Communications Uses Directional Coupler Topology Based on Artificial Transmission Lines</t>
  </si>
  <si>
    <t>The paper describes the miniaturization process of a coupler in marine communication systems implemented in a single layer. A comparison of the parameters of a conventional and compact coupler is given. The miniaturization of the coupler became possible due to the use of artificial transmission lines having a shorter length than quarter-wave segments. The area of the received coupler was 73.5% less than the area of the coupler in the traditional version.</t>
  </si>
  <si>
    <t>10.1109/APEDE48864.2020.9255525</t>
  </si>
  <si>
    <t>https://ieeexplore.ieee.org/stamp/stamp.jsp?arnumber=9255525</t>
  </si>
  <si>
    <t>Power transmission lines;Microstrip;Directional couplers;Substrates;Power dividers;Topology;Microwave communication</t>
  </si>
  <si>
    <t>directional couplers;marine communication;transmission lines;waveguide couplers</t>
  </si>
  <si>
    <t>maritime communications;directional coupler topology;artificial transmission lines;miniaturization process;marine communication systems;single layer;conventional coupler;compact coupler;received coupler</t>
  </si>
  <si>
    <t>Architecture of vision enhancement system for maritime search and rescue</t>
  </si>
  <si>
    <t>C. Shi; K. Xu; J. Peng; L. Ren</t>
  </si>
  <si>
    <t>Sino-French Joint Research Institute Galileo &amp; Maritime ITS for Safer Seas, Shanghai Maritime University, Shanghai, China; Sino-French Joint Research Institute Galileo &amp; Maritime ITS for Safer Seas, Shanghai Maritime University, Shanghai, China; Sino-French Joint Research Institute Galileo &amp; Maritime ITS for Safer Seas, Shanghai Maritime University, Shanghai, China; Sino-French Joint Research Institute Galileo &amp; Maritime ITS for Safer Seas, Shanghai Maritime University, Shanghai, China</t>
  </si>
  <si>
    <t>2008 8th International Conference on ITS Telecommunications</t>
  </si>
  <si>
    <t>Because of the limitation of physiological characteristics of human eyes, it is necessary to develop vision enhancement system for maritime search and rescue (SAR-VES), which is intended to improve the poor searching performance of human vision at sea. A system with its framework architecture, which integrate the imaging systems of visible light, infrared, radar and satellite remote sensing, is proposed in this paper to compensate the weakness of the human observation in the maritime search and rescue environment. The system will promote the sensitivity and the detection rate of targets, especially small ones, at sea. It will help improve the safety of life at sea and reduce economical losses in marine accidents.</t>
  </si>
  <si>
    <t>978-1-4244-2857-1</t>
  </si>
  <si>
    <t>10.1109/ITST.2008.4740218</t>
  </si>
  <si>
    <t>https://ieeexplore.ieee.org/stamp/stamp.jsp?arnumber=4740218</t>
  </si>
  <si>
    <t>vision enhancement system;Search and rescue;human vision;safety at sea;target detection</t>
  </si>
  <si>
    <t>Machine vision;Humans;Eyes;Optical imaging;Infrared imaging;Radar imaging;Radar remote sensing;Spaceborne radar;Satellites;Remote sensing</t>
  </si>
  <si>
    <t>image enhancement;infrared imaging;marine safety;object detection;radar imaging;remote sensing;visual perception</t>
  </si>
  <si>
    <t>vision enhancement system;maritime search and rescue;searching performance improvement;visible light imaging;infrared imaging;radar imaging;satellite remote sensing;target detection;marine accidents</t>
  </si>
  <si>
    <t>Field trial of the first photonic-based radar for maritime border security and harbor protection</t>
  </si>
  <si>
    <t>F. Laghezza; F. Scotti; M. Scaffardi; P. Ghelfi; A. Bogoni; S. Pinna; G. Serafino; D. Onori</t>
  </si>
  <si>
    <t>National Laboratory of Photonic Networks, Inter-university National Consortium for Telecommunications (CNIT), Pisa, Italy; National Laboratory of Photonic Networks, Inter-university National Consortium for Telecommunications (CNIT), Pisa, Italy; National Laboratory of Photonic Networks, Inter-university National Consortium for Telecommunications (CNIT), Pisa, Italy; National Laboratory of Photonic Networks, Inter-university National Consortium for Telecommunications (CNIT), Pisa, Italy; National Laboratory of Photonic Networks, Inter-university National Consortium for Telecommunications (CNIT), Pisa, Italy; Institute of Communication, Scuola Superiore Santâ€™ Anna (SSSUP), Pisa, Italy; Institute of Communication, Scuola Superiore Santâ€™ Anna (SSSUP), Pisa, Italy; Institute of Communication, Scuola Superiore Santâ€™ Anna (SSSUP), Pisa, Italy</t>
  </si>
  <si>
    <t>2014 15th International Radar Symposium (IRS)</t>
  </si>
  <si>
    <t>The field trial results of the first photonics-based radar system in a real maritime environment are presented in this paper. The exploited prototype is the final outcome of the ERC-funded project PHODIR (PHOtonics-based fully DIgital Radar). The system exploits photonic technologies for both the generation and the detection of radar RF signals, allowing increased performance and an unprecedented potential flexibility. This paper details the system capabilities and presents the field trial campaign conducted at the port of Livorno (Italy), detecting naval targets on both long range and harbor maneuvering. The results prove the effectiveness of the proposed scheme and the benefits of photonics highlighting the excellent performance and promising improvements.</t>
  </si>
  <si>
    <t>978-617-607-470-0</t>
  </si>
  <si>
    <t>10.1109/IRS.2014.6869234</t>
  </si>
  <si>
    <t>https://ieeexplore.ieee.org/stamp/stamp.jsp?arnumber=6869234</t>
  </si>
  <si>
    <t>Microwave Photonic;Coherent Radar;Maritime security</t>
  </si>
  <si>
    <t>Photonics;Laser radar;Radio frequency;Receivers;Doppler effect;Frequency modulation</t>
  </si>
  <si>
    <t>marine radar;microwave photonics;radar detection</t>
  </si>
  <si>
    <t>maritime border security;harbor protection;harbor maneuvering;photonics based fully digital radar;PHODIR;radar RF signal detection;field trial campaign;Italy;naval target detection</t>
  </si>
  <si>
    <t>Demonstration of NB-IoT for Maritime Use Cases</t>
  </si>
  <si>
    <t>K. M. Malarski; A. Bardram; M. D. Larsen; J. Thrane; M. N. Petersen; L. Moeller; S. Ruepp</t>
  </si>
  <si>
    <t>Department of Photonics Engineering, Technical University of Denmark; Department of Photonics Engineering, Technical University of Denmark; Department of Photonics Engineering, Technical University of Denmark; Department of Photonics Engineering, Technical University of Denmark; Department of Photonics Engineering, Technical University of Denmark; LCmVeloci IVS, Denmark; Department of Photonics Engineering, Technical University of Denmark</t>
  </si>
  <si>
    <t>2018 9th International Conference on the Network of the Future (NOF)</t>
  </si>
  <si>
    <t>In this work we investigate signal strength and quality of Narrowband Internet of Things (NB-IoT) in a marine environment. In particular, we demonstrate the suitability of the NB-IoT technology as signal carrier for maritime applications, where water and boat masts can potentially affect the transmission.</t>
  </si>
  <si>
    <t>978-1-5386-8503-7</t>
  </si>
  <si>
    <t>10.1109/NOF.2018.8598067</t>
  </si>
  <si>
    <t>https://ieeexplore.ieee.org/stamp/stamp.jsp?arnumber=8598067</t>
  </si>
  <si>
    <t>NB-IoT;harbour;coverage</t>
  </si>
  <si>
    <t>Long Term Evolution;Boats;Signal to noise ratio;Narrowband;Internet of Things;Monitoring;Buildings</t>
  </si>
  <si>
    <t>Internet of Things;wide area networks;wireless sensor networks</t>
  </si>
  <si>
    <t>demonstration;maritime use cases;signal strength;marine environment;NB-IoT technology;signal carrier;maritime applications</t>
  </si>
  <si>
    <t>An analysis model of DoA in maritime environment for ship-to-ship/shore wireless communications</t>
  </si>
  <si>
    <t>M. -T. Zhou; H. Harada; J. S. Pathmasuntharam</t>
  </si>
  <si>
    <t>Wireless Communications Laboratory, NICT Singapore Representative Office, Singapore; Wireless Communications Laboratory, NICT Singapore Representative Office, Singapore; Institute of Infocomm Research, Agency for Science, Technology and Research, Singapore</t>
  </si>
  <si>
    <t>Wireless mesh ad hoc network is envisaged by us recently for maritime communications because of the lack of high-speed and low-cost communication systems in sea. A maritime simulator is developed for the purpose to simulate the sea environment and evaluate designs and protocols used in maritime mesh networks. In maritime simulator, modeling direction of arrival (DoA) of radio signal is critical since it determines antenna gain and received radio signal power at a receiver. In this paper, we propose an analysis model of DoA in maritime environment based on modeling sea wave movement as Trochoid wave and analyzing orientations of ships in various sea states. Simulations have been carried out and the results match very well with measured. The model can be used in simulation of wireless ship-to-ship/shore communications, and in finding maximum loss of antenna gain due to sea wave movement, which needs being considered in link budget when do network planning.</t>
  </si>
  <si>
    <t>10.1109/ITST.2009.5399324</t>
  </si>
  <si>
    <t>https://ieeexplore.ieee.org/stamp/stamp.jsp?arnumber=5399324</t>
  </si>
  <si>
    <t>Wireless communication;Underwater communication;Ad hoc networks;Protocols;Mesh networks;Power system modeling;Directive antennas;Receiving antennas;Receivers;Marine vehicles</t>
  </si>
  <si>
    <t>direction-of-arrival estimation;marine communication;ships;wireless mesh networks</t>
  </si>
  <si>
    <t>direction of arrival modelling;maritime environment;wireless mesh ad hoc network;high-speed communication systems;low-cost communication systems;maritime simulator;maritime mesh networks;radio signal;Trochoid wave;antenna gain;network planning;sea environment;ship-to-ship wireless communications;ship-to-shore wireless communications</t>
  </si>
  <si>
    <t>The IPATCH System for Maritime Surveillance and Piracy Threat Classification</t>
  </si>
  <si>
    <t>M. Andersson; R. Johansson; K. -G. Stenborg; R. Forsgren; T. Cane; G. Taberski; L. Patino; J. Ferryman</t>
  </si>
  <si>
    <t>Dept. of C4ISR, Systems and Technology Swedish Defence Research Agency, Stockholm, Sweden; Dept. of Defence and Security, Systems and Technology Swedish Defence Research Agency, Stockholm, Sweden; Dept. of C4ISR, Systems and Technology Swedish Defence Research Agency, Stockholm, Sweden; Dept. of C4ISR, Systems and Technology Swedish Defence Research Agency, Stockholm, Sweden; BMT Group Ltd, Teddington, UK; ITTI, Poznan, Poland; Computational Vision Group, Univ. of Reading, UK; Computational Vision Group, Univ. of Reading, UK</t>
  </si>
  <si>
    <t>2016 European Intelligence and Security Informatics Conference (EISIC)</t>
  </si>
  <si>
    <t>In the EU FP7 project IPATCH, we are researching components for a maritime piracy early detection and avoidance system for deployment on merchant vessels. The system combines information from on-board sensors with intelligence from external sources in order to give early warnings about piracy threats. In this paper we present the ongoing work with the development of an integrated system fusing heterogeneous data.</t>
  </si>
  <si>
    <t>978-1-5090-2857-3</t>
  </si>
  <si>
    <t>10.1109/EISIC.2016.054</t>
  </si>
  <si>
    <t>https://ieeexplore.ieee.org/stamp/stamp.jsp?arnumber=7870227</t>
  </si>
  <si>
    <t>threat detection;information fusion;Bayesian network;semantic model</t>
  </si>
  <si>
    <t>Biological system modeling;Surveillance;Europe;Security;Semantics;Analytical models;Bayes methods</t>
  </si>
  <si>
    <t>marine engineering;military computing;sensor fusion;surveillance</t>
  </si>
  <si>
    <t>IPATCH system;maritime surveillance;piracy threat classification;EU FP7 project IPATCH;maritime piracy early detection;maritime piracy avoidance system;merchant vessels;on-board sensors;heterogeneous data fusion</t>
  </si>
  <si>
    <t>Analysis of optimal backhaul link selection in a novel maritime communication network</t>
  </si>
  <si>
    <t>J. P. Dhivvya; S. N. Rao; S. Simi</t>
  </si>
  <si>
    <t>Amrita Center for Wireless Networks and Applications (AmritaWNA), Amrita Universitv, India; Amrita Center for Wireless Networks and Applications (AmritaWNA), Amrita Universitv, India; Dept of Computer Science and Engineering, Amrita University, India</t>
  </si>
  <si>
    <t>2017 International Conference on Wireless Communications, Signal Processing and Networking (WiSPNET)</t>
  </si>
  <si>
    <t>Offshore fishing is serving as a major livelihood for millions of people around the world. OceanNet project aims at developing an effective, low-cost, long range communication system to provide internet connectivity at the sea. Wireless Backhaul network is formed by connecting Base Station (BS) in the shore to the Adaptive Backhaul Equipment (ABE) in the boats. The fishermen fishing in a particular fishing zone form a cluster. A mesh network is formed in the clusters to improve the connectivity. In this work, OceanNet Backhaul Link Selection (OBLS) algorithm is implemented in a hardware test-bed that models the OceanNet topology to assess the feasibility of using this in the off-shore boats. It also proposes and implements a controller as a static node in the Base Station network which analyzes the connectivity based on signal strength, noise floor and link quality and selects the best backhaul links by redirecting the route from Access Routers to the ABE having good Signal-to-noise (SNR) ratio to reach the Base Station. The throughput tests analyzed demonstrate that the packet delivery ratio is improved to a large extent after the application of the OBLS algorithm.</t>
  </si>
  <si>
    <t>978-1-5090-4442-9</t>
  </si>
  <si>
    <t>10.1109/WiSPNET.2017.8299728</t>
  </si>
  <si>
    <t>https://ieeexplore.ieee.org/stamp/stamp.jsp?arnumber=8299728</t>
  </si>
  <si>
    <t>OceanNet;backhaul network;mesh network;heterogeneous network;maritime network;controller</t>
  </si>
  <si>
    <t>Signal to noise ratio;Wireless communication;Boats;Mesh networks;Wireless fidelity;Base stations</t>
  </si>
  <si>
    <t>Internet;marine communication;telecommunication network topology;telecommunication traffic;wireless mesh networks</t>
  </si>
  <si>
    <t>optimal backhaul link selection;offshore fishing;OceanNet project;long range communication system;internet connectivity;Wireless Backhaul network;Adaptive Backhaul Equipment;ABE;fishermen fishing;mesh network;OceanNet Backhaul Link Selection algorithm;hardware test-bed;off-shore boats;Base Station network;noise floor;link quality;backhaul links;Signal-to-noise ratio;OBLS algorithm;maritime communication network;fishing zone;OceanNet topology</t>
  </si>
  <si>
    <t>Location-aware Dynamic Beam Scheduling for Maritime Communication Systems</t>
  </si>
  <si>
    <t>Y. Li; L. Su; T. Wei; Z. Zhou; N. Ge</t>
  </si>
  <si>
    <t>Beijing National Research Center for Information Science and Technology, Beijing, China; Beijing National Research Center for Information Science and Technology, Beijing, China; Beijing National Research Center for Information Science and Technology, Beijing, China; Beijing National Research Center for Information Science and Technology, Beijing, China; Beijing National Research Center for Information Science and Technology, Beijing, China</t>
  </si>
  <si>
    <t>2018 10th International Conference on Communications, Circuits and Systems (ICCCAS)</t>
  </si>
  <si>
    <t>Currently, LTE cellular systems provide an excellent solution to broadband multimedia data transmission on intensive coverage area. However, in the scenarios of maritime communication, wide coverage with sparse user distribution makes it very hard and expensive to improve resource efficiency. In order to increase coverage area and reduce hardware cost, phased array antenna is used to increase the directional power with lower hardware cost, and becomes a better choice for maritime networks. In this paper, a location-aware communication system is proposed. As an important part of this system, a novel beam scheduling algorithm is proposed to reach a compromise between throughput and user fairness. The algorithm combines proportional fair scheduling algorithm and the scheduling of beams, and get a good balance of fairness and efficiency. Simulation results show that the proposed algorithm can effectively improve the performance of maritime networks.</t>
  </si>
  <si>
    <t>978-1-5386-9389-6</t>
  </si>
  <si>
    <t>10.1109/ICCCAS.2018.8769172</t>
  </si>
  <si>
    <t>https://ieeexplore.ieee.org/stamp/stamp.jsp?arnumber=8769172</t>
  </si>
  <si>
    <t>scheduling;maritime communication;proportional fair;beam scheduling;location-aware</t>
  </si>
  <si>
    <t>Phased arrays;Throughput;Long Term Evolution;Arrays;Directive antennas</t>
  </si>
  <si>
    <t>location based services;marine communication;resource allocation;telecommunication scheduling</t>
  </si>
  <si>
    <t>proportional fair scheduling algorithm;maritime networks;location-aware dynamic beam scheduling;maritime communication systems;LTE cellular systems;intensive coverage area;sparse user distribution;resource efficiency;phased array antenna;directional power;location-aware communication system;novel beam scheduling algorithm;user fairness;broadband multimedia data transmission</t>
  </si>
  <si>
    <t>The Island Hydrogen Project: Electrolytic Generated Hydrogen for Automotive and Maritime Applications</t>
  </si>
  <si>
    <t>S. Nistor; S. Carr; M. Sooriyabandara</t>
  </si>
  <si>
    <t>YoUrban Innovations Ltd., Bristol, United Kingdom; University of South Wales, Pontypridd, United Kingdom; Toshiba Research Laboratory, Bristol, United Kingdom</t>
  </si>
  <si>
    <t>IEEE Electrification Magazine</t>
  </si>
  <si>
    <t>In 2014, the transport sector was responsible for 23% of total greenhouse gas emissions in the European Union (EU). During the same year, 13% of that sector's emissions came from the maritime segment, a number that is expected to rise during the coming years. The transport sector's share of renewable energy in 2014 was just 5.9%, mostly comprising biodiesel and bioethanol fuel. When we compare this to electricity generated in the EU from renewable sources, at 25.4%, it is clear that electricity generation is leading by a significant margin. Electrification is a solution that will help reduce the transport sector's reliance on hydrocarbonbased fuels. New energy infrastructures such as hydrogen refueling stations are needed to decarbonize the transport sector. This article describes the Island Hydrogen project, which introduced and tested new solutions to produce and use hydrogen as a fuel for vehicles and vessels.</t>
  </si>
  <si>
    <t>2325-5889</t>
  </si>
  <si>
    <t>10.1109/MELE.2017.2784636</t>
  </si>
  <si>
    <t>https://ieeexplore.ieee.org/stamp/stamp.jsp?arnumber=8303857</t>
  </si>
  <si>
    <t>Hydrogen;Fuel cells;Boats;Global warming;Wind turbines;Internal combustion engines;Hydrogen storage</t>
  </si>
  <si>
    <t>air pollution control;biofuel;electrolytes;fuel processing;fuel processing industries;hydrogen production;renewable energy sources;transportation</t>
  </si>
  <si>
    <t>Island Hydrogen project;transport sector;total greenhouse gas emissions;European Union;maritime segment;bioethanol fuel;electricity generation;hydrogen refueling stations;renewable energy share;biodiesel fuel;hydrocarbon based fuels;electrolytic generated hydrogen;automotive application;solution electrification</t>
  </si>
  <si>
    <t>Decentralized adaptive overcurrent protection for medium voltage maritime power systems</t>
  </si>
  <si>
    <t>C. I. Ciontea; C. L. Bak; F. Blaabjerg; K. K. Madsen; C. H. Sterregaard</t>
  </si>
  <si>
    <t>Department of Energy Technology, Aalborg University, Aalborg, Denmark; Department of Energy Technology, Aalborg University, Aalborg, Denmark; Department of Energy Technology, Aalborg University, Aalborg, Denmark; Department of Research and Development, DEIF A/S, Skive, Denmark; Department of Research and Development, DEIF A/S, Skive, Denmark</t>
  </si>
  <si>
    <t>2016 IEEE PES Asia-Pacific Power and Energy Engineering Conference (APPEEC)</t>
  </si>
  <si>
    <t>more and more maritime applications as marine vessels and offshore platforms need an adaptive protection power system. However, the adaptive protection is yet to be implemented in the maritime sector. Usually, the adaptive protection implies the existence of a central control unit that monitors the entire electrical network and changes the relay settings accordingly, but this approach is not adequate for the maritime power systems. This paper propose a decentralized adaptive protection method, where each protection relay is able to identify by itself the network status without the need of a central control unit. The new adaptive protection method is based on communication between the overcurrent relays and the equipment that could affect the protection system, such as circuit breakers and generators. Using PSCAD, the proposed method is implemented in a test medium voltage maritime power system that possess some of the characteristics of the maritime applications, as variable generation and network reconfiguration.</t>
  </si>
  <si>
    <t>978-1-5090-5418-3</t>
  </si>
  <si>
    <t>10.1109/APPEEC.2016.7779952</t>
  </si>
  <si>
    <t>https://ieeexplore.ieee.org/stamp/stamp.jsp?arnumber=7779952</t>
  </si>
  <si>
    <t>adaptive protection;inter-tripping;maritime applications;overcurrent characteristic;protective relays</t>
  </si>
  <si>
    <t>Power systems;Adaptive systems;Generators;Delay effects;Bars;Protective relaying</t>
  </si>
  <si>
    <t>circuit breakers;marine power systems;overcurrent protection;power system protection;relay protection</t>
  </si>
  <si>
    <t>network reconfiguration;variable generation;PSCAD;circuit breakers;overcurrent relays;central control unit;adaptive protection power system;offshore platforms;marine vessels;medium voltage maritime power system;decentralized adaptive overcurrent protection</t>
  </si>
  <si>
    <t>Detecting maneuvers in maritime observation data with CUSUM</t>
  </si>
  <si>
    <t>A. Lamm; A. Hahn</t>
  </si>
  <si>
    <t>Department of Computer Science, Carl von Ossietzky University, Oldenburg, Germany; Department of Computer Science, Carl von Ossietzky University, Oldenburg, Germany</t>
  </si>
  <si>
    <t>2017 IEEE International Symposium on Signal Processing and Information Technology (ISSPIT)</t>
  </si>
  <si>
    <t>Understanding and building suitable marine traffic and prediction models is a difficult undertaking. To build such a model, it is necessary to understand vessels behavior and have knowledge about the driving patterns. In general, a complex dynamic model for several ship types is used. Maritime sensors like AIS or radar do not always provide the necessary information, like vessel size or type. That is why a simpler solution for detecting maneuvers in maritime observation data is needed. We present a light approach to detect maneuver in maritime observation data without information about the vessel dynamic. For the maneuver detection, we use the CUSUM method which is normally be used in change point detection and use it for geospatial data. Further we present our data fusion process for AIS and radar fusion, both provided from the LABSKAUS infrastructure, to get a better situation picture.</t>
  </si>
  <si>
    <t>978-1-5386-4662-5</t>
  </si>
  <si>
    <t>10.1109/ISSPIT.2017.8388628</t>
  </si>
  <si>
    <t>https://ieeexplore.ieee.org/stamp/stamp.jsp?arnumber=8388628</t>
  </si>
  <si>
    <t>change point detection;automatic identification system;radar;maritime observation data;maneuver detection;CUSUM</t>
  </si>
  <si>
    <t>Sensors;Artificial intelligence;Radar;Navigation;Data models;Data integration;Dynamics</t>
  </si>
  <si>
    <t>data visualisation;geographic information systems;marine systems;oceanographic equipment;remote sensing by radar;sensor fusion;ships</t>
  </si>
  <si>
    <t>maritime observation data;prediction models;vessels behavior;complex dynamic model;maritime sensors;vessel size;vessel dynamic;maneuver detection;change point detection;geospatial data;data fusion process;suitable marine traffic;LABSKAUS infrastructure;radar fusion</t>
  </si>
  <si>
    <t>Algorithm for optimal energy consumption of UAV in maritime anti-collision tasks</t>
  </si>
  <si>
    <t>M. Gorobetz; G. Strupka; A. Levchenkov</t>
  </si>
  <si>
    <t>Riga Technical University; Riga Technical University; Riga Technical University</t>
  </si>
  <si>
    <t>2015 56th International Scientific Conference on Power and Electrical Engineering of Riga Technical University (RTUCON)</t>
  </si>
  <si>
    <t>This paper specifies the problem formulation of research on energy consumption optimization for using of robotized unmanned aerial vehicles (UAV) in transport safety tasks. UAV are proposed as an auxiliary maritime safety component, allowing visually detect maritime units, which are not connected to global Automatic Identification System (AIS). To ensure this task solution it is necessary to maximize the time in the air for UAV, therefore the minimization of energy consumption is topical. The paper provides the general formulation of maritime safety task, definition of a multi-objective target function, including energy minimization and safety criteria. A control object for energy consumption minimization is defined, an algorithm for task solution is developed and a numerical example is described.</t>
  </si>
  <si>
    <t>978-1-4673-9752-0</t>
  </si>
  <si>
    <t>10.1109/RTUCON.2015.7343154</t>
  </si>
  <si>
    <t>https://ieeexplore.ieee.org/stamp/stamp.jsp?arnumber=7343154</t>
  </si>
  <si>
    <t>energy consumption optimization;unmanned aerial vehicles;maritime safety</t>
  </si>
  <si>
    <t>Decision support systems;Yttrium;Medical services</t>
  </si>
  <si>
    <t>autonomous aerial vehicles;energy consumption;marine safety;optimisation</t>
  </si>
  <si>
    <t>optimal energy consumption;UAV;maritime anticollision task;energy consumption optimization;robotized unmanned aerial vehicles;transport safety task;auxiliary maritime safety component;visual detection;maritime units;global automatic identification system;AIS;energy consumption minimization;maritime safety task;multiobjective target function;safety criteria</t>
  </si>
  <si>
    <t>Maritime Target Detection Of Intelligent Ship Based On Faster R-CNN</t>
  </si>
  <si>
    <t>J. Zou; W. Yuan; M. Yu</t>
  </si>
  <si>
    <t>Jiangsu University Of Science And Technology, Zhenjiang, China; Jiangsu University Of Science And Technology, Zhenjiang, China; Jiangsu University Of Science And Technology, Zhenjiang, China</t>
  </si>
  <si>
    <t>2019 Chinese Automation Congress (CAC)</t>
  </si>
  <si>
    <t>Maritime target detection is important part of intelligent ship's perceptual system, Traditional method of extracting artificial features are inefficient and has poor generalization, this paper proposes deep learning to automatically acquire deep features of other targets, Faster R-CNN is adopted for target's recognition and location; Resnet will replace VGG16 as the main framework of detection algorithm; What's more, in order to improve the detection effect of the model in complex marine environment, it combines hard example mining. Then the model was trained and tested by self-made Pascal VOC2007 dataset. The experimental results show that the method can effectively identify the targets of different types of ships and has higher accuracy of detection.</t>
  </si>
  <si>
    <t>2688-0938</t>
  </si>
  <si>
    <t>978-1-7281-4094-0</t>
  </si>
  <si>
    <t>10.1109/CAC48633.2019.8996260</t>
  </si>
  <si>
    <t>https://ieeexplore.ieee.org/stamp/stamp.jsp?arnumber=8996260</t>
  </si>
  <si>
    <t>Intelligent ship;Target Detection;Faster R-CNN;Resnet;Hard example mining</t>
  </si>
  <si>
    <t>Marine vehicles;Feature extraction;Training;Object detection;Convolution;Data models;Analytical models</t>
  </si>
  <si>
    <t>convolutional neural nets;data mining;feature extraction;learning (artificial intelligence);marine engineering;object detection;ships</t>
  </si>
  <si>
    <t>maritime target detection;intelligent ship;Faster R-CNN;artificial features;deep learning;deep features;example mining</t>
  </si>
  <si>
    <t>Fingerprint recognition system performance in the maritime environment</t>
  </si>
  <si>
    <t>H. Fakourfar; S. Belongie</t>
  </si>
  <si>
    <t>Department of Electrical and Computer Engineering, USA; Department of Computer Science and Electrical Engineering, USA</t>
  </si>
  <si>
    <t>2009 Workshop on Applications of Computer Vision (WACV)</t>
  </si>
  <si>
    <t>This study assesses the effects of prolonged exposure of fingers to water on the performance of existing fingerprint recognition systems. The dataset used in this research is collected using a high-end, multispectral fingerprint scanner. To perform a data acquisition, we recruited volunteers to contribute their fingerprint samples to the dataset in multiple sessions. Once the dataset is filled with both fingerprints under normal and wrinkled conditions, we use a minutiae-based fingerprint verification system to retrieve the match scores between all combinations of prints. Finally, we use receiver operating characteristic (ROC) curve to measure the behavior of such systems under maritime environment. Using the equal error rate (EER), we successfully quantify the degradation in performance due to water-induced skin pruning, which is approximately 1% reduction in EER.</t>
  </si>
  <si>
    <t>1550-5790</t>
  </si>
  <si>
    <t>978-1-4244-5498-3</t>
  </si>
  <si>
    <t>10.1109/WACV.2009.5403068</t>
  </si>
  <si>
    <t>https://ieeexplore.ieee.org/stamp/stamp.jsp?arnumber=5403068</t>
  </si>
  <si>
    <t>Fingerprint recognition;System performance;Fingers;Data acquisition;Recruitment;Information retrieval;RAKE receivers;Error analysis;Degradation;Skin</t>
  </si>
  <si>
    <t>fingerprint identification</t>
  </si>
  <si>
    <t>fingerprint recognition;maritime environment;multispectral fingerprint scanner;minutiae-based fingerprint verification system;receiver operating characteristic curve;equal error rate</t>
  </si>
  <si>
    <t>Video Stabilizing and Tracking by Horizontal Line for Maritime Cruise Ship</t>
  </si>
  <si>
    <t>H. Cao; J. Zhang</t>
  </si>
  <si>
    <t>Graduate School of Marine Engineering Automation, Dalian Maritime University, Dalian, China; Graduate School of Marine Engineering Automation, Dalian Maritime University, Dalian, China</t>
  </si>
  <si>
    <t>2007 IEEE International Conference on Control and Automation</t>
  </si>
  <si>
    <t>It is a key technique to carry out video Stabilizing and object tracking in the Held of marine supervision. This method is based on the new requirements of maritime law enforcement ship. Firstly, It resolve the detection of horizontal line with wavelet transformation. Then, by the combination of horizontal line, image transformations and video platform's feedback, a algorithm of dual compensatory video stabilizing (DCVS) is carried out. Synchronously, with the ubiety of truncation-center and global coordinate system, Kalman filter is used to carry on estimating Truncation-center to finished truncation tracking (TT) of video object. Because it make full use of hydraulic parameters of horizontal line to achieve video stabilizing and tracking, the technique performs well.</t>
  </si>
  <si>
    <t>1948-3457</t>
  </si>
  <si>
    <t>978-1-4244-0817-7</t>
  </si>
  <si>
    <t>10.1109/ICCA.2007.4376551</t>
  </si>
  <si>
    <t>https://ieeexplore.ieee.org/stamp/stamp.jsp?arnumber=4376551</t>
  </si>
  <si>
    <t>ships;horizontal line;wavelet transformation;video stabilization;moving-object tracking</t>
  </si>
  <si>
    <t>Marine vehicles;Target tracking;Automatic control;Automation;Frequency;Law enforcement;Optical devices;Character recognition;Image recognition;Videoconference</t>
  </si>
  <si>
    <t>marine engineering;ships;tracking;video signal processing;wavelet transforms</t>
  </si>
  <si>
    <t>video stabilizing;video tracking;horizontal line;maritime cruise ship;marine supervision;maritime law enforcement ship;wavelet transformation;dual compensatory video stabilizing;global coordinate system;Kalman filter</t>
  </si>
  <si>
    <t>Maritime target cross section estimation for an ultra-wideband forward scatter radar network</t>
  </si>
  <si>
    <t>Preliminary investigation has shown that a chain of buoy based ultra-wideband (UWB) forward scattering radar (FSR) transceivers could potentially be used to overcome clutter problems for the detection of small marine targets on the sea surface. As one stage of a more in depth system investigation, it was deemed that a thorough analysis of the forward scatter radar cross section (RCS) of typical small maritime targets is required for full understanding of the radar system performance. This paper describes the preliminary results of this study, through use of numerically simulated 3-D FS RCSpsilas of complex target models and comparisons with a proposed simplified analytical FS RCS description.</t>
  </si>
  <si>
    <t>https://ieeexplore.ieee.org/stamp/stamp.jsp?arnumber=4760865</t>
  </si>
  <si>
    <t>Radar scattering;Ultra wideband technology;Radar cross section;Radar clutter;Ultra wideband radar;Transceivers;Radar detection;Sea surface;Performance analysis;System performance</t>
  </si>
  <si>
    <t>marine radar;object detection;radar cross-sections;radar detection;radar signal processing;transceivers</t>
  </si>
  <si>
    <t>maritime target cross section estimation;ultrawideband forward scatter radar network;buoy based radar;radar transceivers;maritime targets;complex target models</t>
  </si>
  <si>
    <t>A maritime emergency search and rescue system based on unmanned aerial vehicle and its landing platform</t>
  </si>
  <si>
    <t>M. Chen; F. Zeng; X. Xiong; X. Zhang; Z. Chen</t>
  </si>
  <si>
    <t>Hubei Key Laboratory of Advanced Technology for Automobile Components, Wuhan University of Technology, Wuhan, China; Hubei Key Laboratory of Advanced Technology for Automobile Components, Wuhan University of Technology, Wuhan, China; Hubei Key Laboratory of Digital Textile Equipment, Wuhan Textile University, Wuhan, China; Hubei Key Laboratory of Advanced Technology for Automobile Components, Wuhan University of Technology, Wuhan, China; Hubei Key Laboratory of Advanced Technology for Automobile Components, Wuhan University of Technology</t>
  </si>
  <si>
    <t>2021 IEEE International Conference on Electrical Engineering and Mechatronics Technology (ICEEMT)</t>
  </si>
  <si>
    <t>With the continuous development of the marine economy and the inland river transport, traditional maritime cruise ship cruise supervision methods have the shortcomings of short supervision range, small supervision scope, and high cost, etc., which makes it difficult to meet the requirements of modern maritime supervision. This paper proposes a maritime emergency search and rescue system based on unmanned aerial vehicle (UAV) and its landing platform. The system takes the base station with two types of UAV, namely cruise UAV and rescue UAV, as the base point, and realizes unmanned, visualized and normalized monitoring and management of the target waters through the coupling of UAV, aerial protection base stations and control terminals, and provides more detailed and accurate information for the development of search and rescue work.</t>
  </si>
  <si>
    <t>978-1-6654-4128-5</t>
  </si>
  <si>
    <t>10.1109/ICEEMT52412.2021.9602734</t>
  </si>
  <si>
    <t xml:space="preserve">Natural Science Foundation of Hubei Province; </t>
  </si>
  <si>
    <t>https://ieeexplore.ieee.org/stamp/stamp.jsp?arnumber=9602734</t>
  </si>
  <si>
    <t>ocean;emergency;search and rescue;unmanned aerial vehicle;monitoring</t>
  </si>
  <si>
    <t>Visualization;Base stations;Mechatronics;Forestry;Reservoirs;Market research;Unmanned aerial vehicles</t>
  </si>
  <si>
    <t>autonomous aerial vehicles;emergency management;marine engineering;ships</t>
  </si>
  <si>
    <t>maritime emergency search;rescue system;unmanned aerial vehicle;landing platform;inland river transport;short supervision range;supervision scope;modern maritime supervision;base station;cruise UAV;rescue UAV;normalized monitoring;aerial protection base stations;rescue work;maritime cruise ship</t>
  </si>
  <si>
    <t>Photonics-based dual-band radar demonstration for maritime traffic detection</t>
  </si>
  <si>
    <t>F. Scotti; F. Laghezza; A. Bogoni; D. Onori</t>
  </si>
  <si>
    <t>CNIT, National Laboratory of Photonic Networks, Pisa, Italy; CNIT, National Laboratory of Photonic Networks, Pisa, Italy; CNIT, National Laboratory of Photonic Networks, Pisa, Italy; Scuola Superiore Santâ€™ Anna, TeCIP Institute, Pisa, Italy</t>
  </si>
  <si>
    <t>2015 International Topical Meeting on Microwave Photonics (MWP)</t>
  </si>
  <si>
    <t>A fully coherent dual band radar system based on a single photonic-assisted transceiver is presented and detailed. The proposed architecture allows simultaneous generation and detection of radar signals in the S- and X-band. The sharing of a single transceiver for both the frequency bands provides a perfect coherence among the generated waveforms, allowing improved data fusion techniques. In field experimental results of the prototype in an operative maritime scenario are presented and discussed, thus demonstrating the effectiveness of photonic approach.</t>
  </si>
  <si>
    <t>978-1-4673-9368-3</t>
  </si>
  <si>
    <t>10.1109/MWP.2015.7356729</t>
  </si>
  <si>
    <t>https://ieeexplore.ieee.org/stamp/stamp.jsp?arnumber=7356729</t>
  </si>
  <si>
    <t>Coherent Radar;Dual-Band Radar;Photonic transceiver</t>
  </si>
  <si>
    <t>Photonics;Radar imaging;Radar detection;Laser radar;Dual band;Radio frequency</t>
  </si>
  <si>
    <t>marine communication;radar detection;sensor fusion;target tracking</t>
  </si>
  <si>
    <t>photonics based dual-band radar system;maritime traffic detection;photonic-assisted transceiver;radar signal generation;radar signal detection;S-band;X-band;data fusion techniques</t>
  </si>
  <si>
    <t>A Self-Sustaining Maritime Mesh Network</t>
  </si>
  <si>
    <t>A. Hosseini-Fahraji; K. Zeng; Y. Yang; M. Manteghi</t>
  </si>
  <si>
    <t>Electrical and Computer Engineering, Virginia Tech, Blacksburg, VA, USA; Electrical and Computer Engineering, Virginia Tech, Blacksburg, VA, USA; Electrical and Computer Engineering, Virginia Tech, Blacksburg, VA, USA; Electrical and Computer Engineering, Virginia Tech, Blacksburg, VA, USA</t>
  </si>
  <si>
    <t>2019 United States National Committee of URSI National Radio Science Meeting (USNC-URSI NRSM)</t>
  </si>
  <si>
    <t>This paper proposes a self-sustaining maritime mesh network. The system consists of two components, energy harvesting buoys, and wireless mesh routers. The radios operate in the white space frequency band. The white space routers were designed and prototyped. A pair of these systems was used in a communication link in the Claytor Lake. An ocean-surface simulator is designed and used to predict the height of the buoys and ocean waves to assist the communication protocol to maintain connectivity. The measurement shows 2 Mbps UDP throughput at a radius of 5 km on the lake.</t>
  </si>
  <si>
    <t>978-1-946815-04-0</t>
  </si>
  <si>
    <t>10.23919/USNC-URSI-NRSM.2019.8713132</t>
  </si>
  <si>
    <t>https://ieeexplore.ieee.org/stamp/stamp.jsp?arnumber=8713132</t>
  </si>
  <si>
    <t>White spaces;Sea measurements;TV;Oceans;Wireless communication;Throughput;Dipole antennas</t>
  </si>
  <si>
    <t>energy harvesting;marine communication;ocean waves;protocols;radio spectrum management;telecommunication network routing;telecommunication power management;wireless mesh networks</t>
  </si>
  <si>
    <t>white space frequency band;white space routers;ocean waves;self-sustaining maritime mesh network;energy harvesting buoys;wireless mesh routers</t>
  </si>
  <si>
    <t>Organizing data from industrial internet of things for maritime operations</t>
  </si>
  <si>
    <t>O. L. Osen; H. Wang; K. B. Hjelmervik; H. SchâŠ˜yen</t>
  </si>
  <si>
    <t>Department of ICT and Natural Sciences, Norwegian University of Science and Technology (NTNU) N-6025 Aalesund, Norway; Department of ICT and Natural Sciences, Norwegian University of Science and Technology (NTNU) N-6025 Aalesund, Norway; Department of Maritime Operations, University College of Southeast Norway, Vestfold, Norway; Department of Maritime Operations, University College of Southeast Norway, Vestfold, Norway</t>
  </si>
  <si>
    <t>The enormous amount of data collected from different sources in an Industrial Internet of Things (IIoT) will have to be processed, analyzed, and visualized in a timely manner. In this paper, we present a strategy for organizing IIoT data to facilitate data processing, storage, analysis, and visualization based on a typical oil combat operation scenario. A web-based system has been implemented and deployed and real-time data streams from the oil detectors are presented interactively, satisfying different users' needs.</t>
  </si>
  <si>
    <t>10.1109/OCEANSE.2017.8084749</t>
  </si>
  <si>
    <t>https://ieeexplore.ieee.org/stamp/stamp.jsp?arnumber=8084749</t>
  </si>
  <si>
    <t>Instruments;Observers;Oils;Sensors;Oceans;Data visualization;Big Data</t>
  </si>
  <si>
    <t>data analysis;environmental science computing;geophysics computing;Internet of Things;marine pollution;Web services</t>
  </si>
  <si>
    <t>maritime operations;timely manner;IIoT data;data processing;typical oil combat operation scenario;industrial IoT;internet of things;web-based system;data storage;data analysis;data visualization</t>
  </si>
  <si>
    <t>Review of Unmanned Aerial Systems for the Use as Maritime Surveillance Assets</t>
  </si>
  <si>
    <t>S. Bauk; N. Kapidani; Å½. LukÅ¡iÄ‡; F. Rodrigues; L. Sousa</t>
  </si>
  <si>
    <t>Maritime Studies, Faculty of Applied Sciences, Durban University of Technology, SA; Administration for Maritime Safety and Port Management of Montenegro, Montenegro; Administration for Maritime Safety and Port Management of Montenegro, Montenegro; Administration for Maritime Safety and Port Management of Montenegro, Montenegro; Administration for Maritime Safety and Port Management of Montenegro, Montenegro</t>
  </si>
  <si>
    <t>2020 24th International Conference on Information Technology (IT)</t>
  </si>
  <si>
    <t>The paper presents key features of Unmanned Aerial Systems (UASs) deployed within the H2020 project Coordination Of Maritime assets for Persistent And Systematic Surveillance (COMPASS2020). The project has been conceived to enhance maritime safety, search and rescue at sea, as well as controlling and monitoring irregular migration and securing the European maritime borders from narcotics smuggling by means of the seamless integration and coordination of several manned and unmanned vehicles, specifically suited for these purposes. In this paper only the aerial segment has been considered, i.e., the Zephyr pseudo-satellite, as well as the AR3 Net Ray and the AR5 Life Ray Evolution crafts. Comparative advantages and disadvantages of these systems are presented, along with their info-communication roles within the project. Also, some directions for further research in the field are specified.</t>
  </si>
  <si>
    <t>978-1-7281-5136-6</t>
  </si>
  <si>
    <t>10.1109/IT48810.2020.9070718</t>
  </si>
  <si>
    <t>https://ieeexplore.ieee.org/stamp/stamp.jsp?arnumber=9070718</t>
  </si>
  <si>
    <t>Surveillance;Terrestrial atmosphere;Europe;Sensors;Safety;Task analysis</t>
  </si>
  <si>
    <t>autonomous aerial vehicles;infrared imaging;marine engineering;marine safety;real-time systems;robot vision;surveillance</t>
  </si>
  <si>
    <t>unmanned aerial systems;H2020 project;maritime safety;European maritime borders;maritime surveillance assets;coordination of maritime assets for persistent and systematic surveillance;sea search and rescue;COMPASS2020 project;infrared cameras;real-time visuals</t>
  </si>
  <si>
    <t>Non-destructive characterization of maritime pine sawn timber dielectric anisotropy by means of GPR</t>
  </si>
  <si>
    <t>I. RodrÃ­guez-Abad; R. MartÃ­nez-Sala; F. GarcÃ­a-GarcÃ­a; R. Capuz-LladrÃ³; R. DÃ­ez Barra</t>
  </si>
  <si>
    <t>Universidad PolitÃ©cnica de Valencia, Valencia, Spain; Universidad PolitÃ©cnica de Valencia, Valencia, Spain; Universidad PolitÃ©cnica de Valencia, Valencia, Spain; Universidad PolitÃ©cnica de Valencia, Valencia, Spain; Laboratorio de Estructuras, Instituto Nacional de Investigaciones Agrarias INIA, Madrid, Spain</t>
  </si>
  <si>
    <t>2011 6th International Workshop on Advanced Ground Penetrating Radar (IWAGPR)</t>
  </si>
  <si>
    <t>The dielectric response of timber to electrical fields is influenced by many factors, one of the most important being the internal structure of the wood. Thus the anisotropy of the wood should be taken into account when the ground-penetrating radar (GPR) technique is used to explore the properties of timber. The work carried out analyzes, by means of a GPR with a 1.6 GHz antenna, the dielectric behavior of Maritime Pine timber according to the direction of the electrical field with respect to the grain. After the acquisition process, the propagation velocities, amplitudes, and spectra variations were compared for all the studied grain directions. Significant differences were found between these parameters when the field was propagated in a parallel direction compared with perpendicular to the grain. However, when the field was propagated in various perpendicular directions to the grain (radial &amp; tangential) the studied parameters were not found to differ greatly.</t>
  </si>
  <si>
    <t>978-1-4577-0332-4</t>
  </si>
  <si>
    <t>10.1109/IWAGPR.2011.5963860</t>
  </si>
  <si>
    <t>https://ieeexplore.ieee.org/stamp/stamp.jsp?arnumber=5963860</t>
  </si>
  <si>
    <t>dielectric anisotropy;timber;velocity variation analysis;amplitude variation analysis;spectra variation analysis</t>
  </si>
  <si>
    <t>Ground penetrating radar;Dielectrics;Anisotropic magnetoresistance;Antennas;Face</t>
  </si>
  <si>
    <t>electric fields;electromagnetic wave propagation;ground penetrating radar;nondestructive testing;radar antennas;timber</t>
  </si>
  <si>
    <t>nondestructive characterization;maritime pine sawn timber;dielectric anisotropy;GPR;dielectric response;electrical field;wood internal structure;wood anisotropy;ground-penetrating radar;timber property;antenna;dielectric behavior;acquisition process;propagation velocity;amplitude;spectra variation;grain direction;frequency 1.6 GHz</t>
  </si>
  <si>
    <t>Doppler estimation for DVB-T based Passive Radar systems on moving maritime platforms</t>
  </si>
  <si>
    <t>M. Ummenhofer; J. Schell; J. Heckenbach; H. Kuschel; D. W. D'O Hagan</t>
  </si>
  <si>
    <t>Fraunhofer Institute for High Energy Physics and Radar Techniques FHR, Passive Radar and Anti-Jamming Techniques (PSR), Wachtberg, Germany; Fraunhofer Institute for High Energy Physics and Radar Techniques FHR, Passive Radar and Anti-Jamming Techniques (PSR), Wachtberg, Germany; Fraunhofer Institute for High Energy Physics and Radar Techniques FHR, Passive Radar and Anti-Jamming Techniques (PSR), Wachtberg, Germany; Fraunhofer Institute for High Energy Physics and Radar Techniques FHR, Passive Radar and Anti-Jamming Techniques (PSR), Wachtberg, Germany; University of Cape Town Department of Electrical Engineering, Radar Remote Sensing Group (RRSG), Rodenbusch, South Africa</t>
  </si>
  <si>
    <t>2015 IEEE Radar Conference (RadarCon)</t>
  </si>
  <si>
    <t>PR (Passive Radar) systems using digital broadcasting services such as DVB-T (Digital Versatile Broadcasting - Terrestrial) transmission as illuminators represent surveillance solutions which have rapidly evolved and matured over recent years. PR systems typically use coherent integration time in the order of a few hundred milliseconds to acquire enough dynamic for the detection of moving objects. This is done under the assumption that both the illuminator of opportunity and the receiver stay static during this time period. However, advances in miniaturization of high performing computers and data storage devices allowed the design of PR systems that are compact enough to be operated onboard of moving platforms such as cars [1] and airplanes [2], [3]. Deploying PR systems on maritime platforms could enable covert surveillance of small land or sea based targets in littoral environment. A receiver mounted on such a platform may be subjected to highly non-linear motions. In this case a reference signal generated under the assumption of a static scenario may de-correlate from measured Doppler shifted surveillance channel and consequently degrade the PR systems detection performance. Compensation of these detrimental effects requires highly sampled and accurate measurements of the vessels Doppler shift with respect to the transmitter. To study these effects a two channel PR system for DVB-T broadcast reception has been deployed on a small boat to acquire platform motion data in a littoral environment. Based on the data gathered in this trial, a robust method for the Doppler estimation was developed, which uses the DVB-T standards OFDM (Orthogonal Frequency Division Multiplexing) signal features. The validity of this approach is verified with data gathered simultaneously from onboard IMU (Internal Motion Units) data.</t>
  </si>
  <si>
    <t>978-1-4799-8232-5</t>
  </si>
  <si>
    <t>10.1109/RADAR.2015.7131270</t>
  </si>
  <si>
    <t>https://ieeexplore.ieee.org/stamp/stamp.jsp?arnumber=7131270</t>
  </si>
  <si>
    <t>OFDM;Digital video broadcasting;Receivers;Doppler effect;Passive radar;Transmitters;Clocks</t>
  </si>
  <si>
    <t>Doppler radar;marine radar;object detection;OFDM modulation;passive radar;radar receivers;radar transmitters</t>
  </si>
  <si>
    <t>Doppler estimation;DVB-T based passive radar systems;maritime platforms;digital broadcasting services;digital versatile broadcasting terrestrial transmission;object detection;receiver;data storage devices;littoral environment;nonlinear motions;reference signal generation;Doppler shifted surveillance channel;PR systems detection performance;transmitter;orthogonal frequency division multiplexing;OFDM;signal features;internal motion units data;IMU</t>
  </si>
  <si>
    <t>A digital transmission system for global maritime satellite communications</t>
  </si>
  <si>
    <t>Y. Hirata; Y. Yasuda; H. Okinaka; K. Kashiki</t>
  </si>
  <si>
    <t>KDD Research and Development Laboratories, Inc., Meguro, Tokyo, Japan; KDD Research and Development Laboratories, Inc., Meguro, Tokyo, Japan; KDD Research and Development Laboratories, Inc., Meguro, Tokyo, Japan; KDD Research and Development Laboratories, Inc., Meguro, Tokyo, Japan</t>
  </si>
  <si>
    <t>Proceedings of the IEEE</t>
  </si>
  <si>
    <t>A digital transmission system for global maritime satellite communications has been designed, and experimental communications equipment has been developed, taking account of its potential application to the INMARSAT system where analog modulation is currently used for telephone signal transmission. This paper discusses possible digital technologies to realize an efficient digital transmission system, and presents a concept for the designed system. The paper also describes the hardware configuration and the performance characteristics of the experimental equipment.</t>
  </si>
  <si>
    <t>1558-2256</t>
  </si>
  <si>
    <t>10.1109/PROC.1984.13058</t>
  </si>
  <si>
    <t>https://ieeexplore.ieee.org/stamp/stamp.jsp?arnumber=1457326</t>
  </si>
  <si>
    <t>Satellite communication;Marine vehicles;Satellite ground stations;Bit error rate;Communication equipment;Hardware;Channel capacity;Bandwidth;Quadrature phase shift keying;Artificial satellites</t>
  </si>
  <si>
    <t>Modeling and simulation for Maritime Surveillance Sensor Networks</t>
  </si>
  <si>
    <t>X. Yang; K. Liu; Y. Cui; J. Zhang</t>
  </si>
  <si>
    <t>Wuhan University of Technology, China; Intelligent Transport System Research Center; Wuhan University of Technology, China; Wuhan University of Technology, China</t>
  </si>
  <si>
    <t>2010 10th International Symposium on Communications and Information Technologies</t>
  </si>
  <si>
    <t>As many interesting and diverse applications of Wireless Sensor Networks(WSNs) are explored, WSNs become an important research field which is rapidly growing due to the development of new technologies in inexpensive sensors. In this paper, a simulation framework is proposed based on OMNeT++ discrete event simulator, and the energy model is discussed for simulating Maritime Surveillance Sensor Networks(MSSNs). With ZigBee technology and wireless networks as a data link, the system realizes data acquisition for information such as ship dynamic states, anti-terrorist, marine environmental protection and other important resources. The model design makes it possible to simulate maritime surveillance system. Furthermore, the paper provides discussions and recommendations concerning energy consumption and communication protocol.</t>
  </si>
  <si>
    <t>978-1-4244-7010-5</t>
  </si>
  <si>
    <t>10.1109/ISCIT.2010.5664841</t>
  </si>
  <si>
    <t>https://ieeexplore.ieee.org/stamp/stamp.jsp?arnumber=5664841</t>
  </si>
  <si>
    <t>wireless sensor networks;maritime surveillance;network topology;system configuration</t>
  </si>
  <si>
    <t>Wireless sensor networks;Surveillance;Marine vehicles;Zigbee;Wireless communication;Protocols</t>
  </si>
  <si>
    <t>discrete event simulation;marine communication;radio links;surveillance;wireless sensor networks;Zigbee</t>
  </si>
  <si>
    <t>maritime surveillance sensor networks;wireless sensor networks;simulation framework;OMNeT++ discrete event simulator;energy model;ZigBee technology;wireless networks;data link;data acquisition;ship dynamic states;antiterrorist;marine environmental protection;maritime surveillance system;energy consumption;communication protocol</t>
  </si>
  <si>
    <t>ConflictFinder: Mining Maritime Traffic Conflict from Massive Ship Trajectories</t>
  </si>
  <si>
    <t>P. -R. Lei; T. -H. Tsai; Y. -T. Wen; W. -C. Peng</t>
  </si>
  <si>
    <t>ROC Naval Academy, Zuoying, Taiwan; National Chiao Tung University, Hsinchu, TW; National Chiao Tung University, Hsinchu, Taiwan; National Chiao Tung University, Hsinchu, Taiwan</t>
  </si>
  <si>
    <t>2017 18th IEEE International Conference on Mobile Data Management (MDM)</t>
  </si>
  <si>
    <t>Collision-free is one of the major safety concerns for maritime traffic management. To analyze the collision data and understand the cause of the collision can contribute the improvement of the maritime traffic safety and management. However, the real collisions is not always available to analyze. Based on a massive AIS trajectory data collected, we focus on mining the ships' movement behaviors those may bring a possible collision if they do not take any avoidance, called Maritime Traffic Conflict. Even though the maritime traffic conflict is a non-accident incident, the movement behaviors of maritime traffic conflict may have the similar behaviors of navigational collision for analysis. Thus, we propose ConflictFinder to provide a framework for maritime traffic conflict mining. Different from existing methods those focus on detecting the conflicts between two ships in a restricted water way, we discover the conflicts occurred by multi-ships in open sea. For analysis of maritime traffic conflicts, a prototype of ConflictFinder is implemented which helps with gaining a better understanding of traffic conflicts discovered and can be applied to the improvement of maritime traffic safety evaluation and management.</t>
  </si>
  <si>
    <t>978-1-5386-3932-0</t>
  </si>
  <si>
    <t>10.1109/MDM.2017.60</t>
  </si>
  <si>
    <t>https://ieeexplore.ieee.org/stamp/stamp.jsp?arnumber=7962478</t>
  </si>
  <si>
    <t>Maritime Traffic;AIS Data;Trajectory Data Mining;Conflict Detection</t>
  </si>
  <si>
    <t>Trajectory;Marine vehicles;Artificial intelligence;Safety;Data mining;Navigation;Prototypes</t>
  </si>
  <si>
    <t>data mining;marine engineering;marine safety;ships</t>
  </si>
  <si>
    <t>ConflictFinder;mining maritime traffic;massive ship trajectories;collision free;collision data analysis;maritime traffic safety;massive AIS trajectory data;ship movement behaviors;maritime traffic conflict;navigational collision;restricted water way;open sea;maritime traffic safety evaluation;maritime traffic safety management</t>
  </si>
  <si>
    <t>Shipborne antennas suppressing multipath fading in maritime satellite communication</t>
  </si>
  <si>
    <t>T. Shiokawa; Y. Karasawa</t>
  </si>
  <si>
    <t>Research and Development Laboratories, Meguro, Tokyo, Japan; Research and Development Laboratories, Meguro, Tokyo, Japan</t>
  </si>
  <si>
    <t>1982 Antennas and Propagation Society International Symposium</t>
  </si>
  <si>
    <t>10.1109/APS.1982.1148774</t>
  </si>
  <si>
    <t>https://ieeexplore.ieee.org/stamp/stamp.jsp?arnumber=1148774</t>
  </si>
  <si>
    <t>Satellite antennas;Fading;Satellite communication;Polarization;Sea surface;Aperture antennas;Scattering;Helical antennas;Antenna feeds;Surface waves</t>
  </si>
  <si>
    <t>Performance Evaluation of Maritime VDES Networks with OPNET Simulator</t>
  </si>
  <si>
    <t>K. M. Kim; Y. Kim; Y. Cho; K. Moon; T. -J. Lee; S. Choi; J. W. Kim</t>
  </si>
  <si>
    <t>College of Information and Communication Engineering, Sungkyunkwan University, Suwon, Korea; College of Information and Communication Engineering, Sungkyunkwan University, Suwon, Korea; College of Information and Communication Engineering, Sungkyunkwan University, Suwon, Korea; College of Information and Communication Engineering, Sungkyunkwan University, Suwon, Korea; College of Information and Communication Engineering, Sungkyunkwan University, Suwon, Korea; Pangyo R&amp;D Center, Hanwha Systems, Seongnam, Korea; Pangyo R&amp;D Center, Hanwha Systems, Seongnam, Korea</t>
  </si>
  <si>
    <t>2018 11th International Symposium on Communication Systems, Networks &amp; Digital Signal Processing (CSNDSP)</t>
  </si>
  <si>
    <t>VHF Data Exchange System (VDES) is a wireless communication system between ships and shore stations in a marine environment. Recently, a standardization of VHF Data Exchange (VDE) to provide information and multimedia data exchange between ships and shore stations is underway. Unlike the conventional communication networks, the communication quality of marine networks is influenced by the height of the sea wave, the height of the shore stations, and the density and location of ships. In this paper, we propose how to utilize the VDE channels and a communication protocol such as Multiple Incremental Time Division Multiple Access (MITDMA) and Fixed Access Time Division Multiple Access (FATDMA) in order to implement the operation of ships and shore stations defined in the standard. Then we develop an OPNET simulator with the model of ships and shore stations and channel models. We evaluate the uplink data throughput considering the coastal environment in Korea and the network parameters of the VDE channels.</t>
  </si>
  <si>
    <t>978-1-5386-1335-1</t>
  </si>
  <si>
    <t>10.1109/CSNDSP.2018.8471848</t>
  </si>
  <si>
    <t>https://ieeexplore.ieee.org/stamp/stamp.jsp?arnumber=8471848</t>
  </si>
  <si>
    <t>VHF Data Exchange (VDE);Multiple Incremental Time Division Multiple Access (MITDMA);Fixed Access Time Division Mutiple Access (FATDMA);OPNET</t>
  </si>
  <si>
    <t>Marine vehicles;Uplink;Downlink;Data communication;Bandwidth;Time division multiple access;Standards</t>
  </si>
  <si>
    <t>code division multiple access;electronic data interchange;marine communication;protocols;ships;time division multiple access</t>
  </si>
  <si>
    <t>OPNET simulator;shore stations;VDE channels;maritime VDES networks;wireless communication system;multimedia data exchange;communication quality;communication protocol;Multiple Incremental Time Division Multiple Access;VHF data exchange system;information data exchange;communication networks;fixed access time division multiple access;marine environment;coastal environment;Korea</t>
  </si>
  <si>
    <t>Localization of an underwater acoustic source for acoustic pinger-based transit task in 2016 Maritime RobotX Challenge</t>
  </si>
  <si>
    <t>H. Choi; J. Woo; N. Kim</t>
  </si>
  <si>
    <t>Department of Naval Architecture and Ocean Engineering, Seoul National University, Seoul, Korea; Department of Naval Architecture and Ocean Engineering, Seoul National University, Seoul, Korea; Department of Naval Architecture and Ocean Engineering, Seoul National University, Seoul, Korea</t>
  </si>
  <si>
    <t>2017 IEEE Underwater Technology (UT)</t>
  </si>
  <si>
    <t>This paper introduces a work for localization of underwater acoustic source using two hydrophones. The work is for acoustic pinger-based transit task as a part of 2016 Maritime RobotX Challenge. The designed scheme calculates direction of arrival based on time difference of arrival. Calculation of the direction of arrival is conducted two times at two different positions. With the two direction of arrivals, the scheme chooses a candidate with the maximum posterior probability of the acoustic source exists. The scheme was validated through a test.</t>
  </si>
  <si>
    <t>978-1-5090-5266-0</t>
  </si>
  <si>
    <t>10.1109/UT.2017.7890297</t>
  </si>
  <si>
    <t>https://ieeexplore.ieee.org/stamp/stamp.jsp?arnumber=7890297</t>
  </si>
  <si>
    <t>Localization of Underwater Acoustic Source;Direction of Arrival;Onset Localization;Hydrophone;Autonomous Surface Vessel</t>
  </si>
  <si>
    <t>Direction-of-arrival estimation;Logic gates;Sonar equipment;Estimation;Underwater acoustics;Hardware</t>
  </si>
  <si>
    <t>direction-of-arrival estimation;hydrophones;probability;time-of-arrival estimation;underwater acoustic communication</t>
  </si>
  <si>
    <t>underwater acoustic source localization;acoustic pinger-based transit task;2016 maritime RobotX challenge;hydrophones;time difference of arrival;direction of arrival;maximum posterior probability</t>
  </si>
  <si>
    <t>A method to deliver AODV routing messages using WiMAX mesh MAC control messages in maritime wireless networks</t>
  </si>
  <si>
    <t>M. -T. Zhou; H. Harada; P. -Y. Kong; C. -W. Ang; Y. Ge; J. S. Pathmasuntharama</t>
  </si>
  <si>
    <t>Wireless Communications Laboratory, Singapore Representative Office, National Institute of Information and Communications Technology, Singapore; Wireless Communications Laboratory, Singapore Representative Office, National Institute of Information and Communications Technology, Singapore; Institute for Inforcomm Research, Agency for Science, Technology and Research (A*STAR), Singapore; Institute for Inforcomm Research, Agency for Science, Technology and Research (A*STAR), Singapore; Institute for Inforcomm Research, Agency for Science, Technology and Research (A*STAR), Singapore; Institute for Inforcomm Research, Agency for Science, Technology and Research (A*STAR), Singapore</t>
  </si>
  <si>
    <t>2009 IEEE 20th International Symposium on Personal, Indoor and Mobile Radio Communications</t>
  </si>
  <si>
    <t>We envisage extending the coverage of existing terrestrial wireless broadband wireless networks to the sea so that cost-efficient wireless access is available to the ships near the shore. The coverage extension is achieved through a multi-hop WiMAX wireless mesh networks where ships, maritime beacons and buoys are the nodes. In such a multi-hop network, routing protocol plays an important role in ensuring reliable end-to-end packet delivery. Compared to AOMDV and OLSR, AODV has been found as a more suitable routing protocol in terms of average packet delay, packet delivery ratio, and implementation complexity. AODV requires route request messages being broadcast during route discovery process. However, WiMAX mesh MAC protocol is not efficient in supporting broadcast of data packets that carry the route request. This inefficiency is due to need of performing the three-way-handshaking process in reserving a data slot before transmitting each route request. As a result, AODV suffers from large initial packet delay and average packet delay. In view of the problem, this paper proposes a method to efficiently deliver the AODV routing messages by piggybacking them on the existing WiMAX mesh MAC control messages. As such, the three-way-handshaking is avoided leading to a faster transmission of routing messages. Simulation results confirm that the proposed scheme can lead to an improvement in initial packet delay, weighted average delay, and packet delivery ratio.</t>
  </si>
  <si>
    <t>978-1-4244-5123-4</t>
  </si>
  <si>
    <t>10.1109/PIMRC.2009.5449888</t>
  </si>
  <si>
    <t>https://ieeexplore.ieee.org/stamp/stamp.jsp?arnumber=5449888</t>
  </si>
  <si>
    <t>WiMAX;Wireless mesh networks;Delay;Routing protocols;Marine vehicles;Spread spectrum communication;Media Access Protocol;Mesh networks;Wireless communication;Broadcasting</t>
  </si>
  <si>
    <t>access protocols;broadband networks;marine communication;routing protocols;telecommunication security;WiMax;wireless mesh networks</t>
  </si>
  <si>
    <t>AODV;routing messages;WiMAX;mesh MAC control messages;maritime wireless networks;research terrestrial wireless broadband wireless networks;wireless mesh networks;OLSR;MAC protocol;three-way-handshaking process;packet delivery ratio;initial packet delay</t>
  </si>
  <si>
    <t>Innovative phased array antenna for maritime satellite communications</t>
  </si>
  <si>
    <t>M. Geissler; F. Woetzel; M. Bottcher; S. Korthoff; A. Lauer; M. Eube; R. Gieron</t>
  </si>
  <si>
    <t>Carl-Friedrich, IMST GmbH, Kamp-Lintfort, Germany; EPAK GmbH, Leipzig, Germany; Carl-Friedrich, IMST GmbH, Kamp-Lintfort, Germany; Carl-Friedrich, IMST GmbH, Kamp-Lintfort, Germany; Carl-Friedrich, IMST GmbH, Kamp-Lintfort, Germany; Carl-Friedrich, IMST GmbH, Kamp-Lintfort, Germany; Carl-Friedrich, IMST GmbH, Kamp-Lintfort, Germany</t>
  </si>
  <si>
    <t>2009 3rd European Conference on Antennas and Propagation</t>
  </si>
  <si>
    <t>This paper describes an innovative phased array antenna for maritime satellite communications. The antenna consists of a near spherical aperture with 26 radiating elements that allow very good hemispherical coverage and a nearly constant gain down to very low elevation angles. The antenna is suitable for L-band satellite systems like Inmarsat or Thuraya.</t>
  </si>
  <si>
    <t>2164-3342</t>
  </si>
  <si>
    <t>978-1-4244-4753-4</t>
  </si>
  <si>
    <t>https://ieeexplore.ieee.org/stamp/stamp.jsp?arnumber=5067724</t>
  </si>
  <si>
    <t>Phased arrays;Antenna arrays;Satellite antennas;Satellite communication;Aperture antennas;Satellite broadcasting;L-band;Mobile communication;Marine vehicles;Reflector antennas</t>
  </si>
  <si>
    <t>antenna phased arrays;antenna radiation patterns;broadband antennas;marine communication;mobile satellite communication</t>
  </si>
  <si>
    <t>maritime satellite communication;innovative phased array antenna;spherical aperture;antenna radiating element;L-band satellite system;mobile broadband communication</t>
  </si>
  <si>
    <t>Assessment of Sochacki lenses for autonomous maritime patrol FLAR</t>
  </si>
  <si>
    <t>D. Gray; J. Le Kernec; J. Thornton</t>
  </si>
  <si>
    <t>Department of EEE, Xi'an Jiaotong Liverpool University, Suzhou, Jiangsu, China; Department of EEE, University of Nottingham, Ningbo, Zhejiang, China; Antennas Research, York, Yorkshire, United Kingdom</t>
  </si>
  <si>
    <t>2014 International Radar Conference</t>
  </si>
  <si>
    <t>Initial numerical and experimental results are given for minimal layer lens antennas for Forward Looking Airborne Radar as the primary sensor onboard small Unmanned Aerial Vehicles adapted for fully autonomous long distance maritime patrol. 27dBi was achieved by a single material lens that is dimensionally compatible with the fuselage of a 6-meter class Unmanned Aerial Vehicle. Numerical results for 2 and 3 layer lenses up to 38dBi directivity were given, been comparable to the reflector antennas presently used in P-3C and P-8A manned maritime patrol aircraft.</t>
  </si>
  <si>
    <t>978-1-4799-4195-7</t>
  </si>
  <si>
    <t>10.1109/RADAR.2014.7060439</t>
  </si>
  <si>
    <t>https://ieeexplore.ieee.org/stamp/stamp.jsp?arnumber=7060439</t>
  </si>
  <si>
    <t>FLAR;lens antenna</t>
  </si>
  <si>
    <t>Lenses;Radar antennas;Feeds;Apertures;Gain;Radar</t>
  </si>
  <si>
    <t>airborne radar;autonomous aerial vehicles;lens antennas;radar antennas;reflector antennas</t>
  </si>
  <si>
    <t>Sochacki lens assessment;autonomous maritime patrol FLAR;minimal layer lens antenna;forward looking airborne radar;unmanned aerial vehicle;reflector antenna;P-3C manned maritime patrol aircraft;P-8A manned maritime patrol aircraft</t>
  </si>
  <si>
    <t>Target identification in a complex maritime scene</t>
  </si>
  <si>
    <t>P. Voles; M. Teal; J. Sanderson</t>
  </si>
  <si>
    <t>Bournemouth Univ., UK; NA; NA</t>
  </si>
  <si>
    <t>IEE Colloquium on Motion Analysis and Tracking (Ref. No. 1999/103)</t>
  </si>
  <si>
    <t>15/1</t>
  </si>
  <si>
    <t>15/4</t>
  </si>
  <si>
    <t>This paper describes new methods applied to the problem of target identification in complex maritime scenes. The algorithm described here automatically identifies rigid objects moving in a maritime scene. The methods for target identification proposed here are based on the change in statistical descriptors of image segments and on axis projections of the difference image. Results from this stage of processing are passed to a decision maker which determines the resulting regions of interest in the image. Different sequences of maritime scenes were passed to the algorithm and results show that it was capable of identifying most of the rigid objects moving in the scenes despite the variation of the scenes.</t>
  </si>
  <si>
    <t>10.1049/ic:19990585</t>
  </si>
  <si>
    <t>https://ieeexplore.ieee.org/stamp/stamp.jsp?arnumber=789943</t>
  </si>
  <si>
    <t>image motion analysis</t>
  </si>
  <si>
    <t>target identification;complex maritime scene;rigid objects;statistical descriptors;image segments</t>
  </si>
  <si>
    <t>Maritime surveillance with GSM passive radar: Detection and tracking of small agile targets</t>
  </si>
  <si>
    <t>R. Zemmari; M. Daun; M. Feldmann; U. Nickel</t>
  </si>
  <si>
    <t>Fraunhofer-FKIE, Wachtberg, Germany; Fraunhofer-FKIE, Wachtberg, Germany; Fraunhofer-FKIE, Wachtberg, Germany; Fraunhofer-FKIE, Wachtberg, Germany</t>
  </si>
  <si>
    <t>2013 14th International Radar Symposium (IRS)</t>
  </si>
  <si>
    <t>In a previous paper we have demonstrated that GSM passive radar is well suited for maritime surveillance. In a follow-on experiment we have now extended these results to the case of tracking small, fast and maneuvering boats. We present our system design and discuss the challenges. Then the experiments with scenario and hardware setup are explained. Finally we present results for detecting and tracking a number of agile boats with small radar cross section.</t>
  </si>
  <si>
    <t>978-1-4673-4821-8</t>
  </si>
  <si>
    <t>https://ieeexplore.ieee.org/stamp/stamp.jsp?arnumber=6581095</t>
  </si>
  <si>
    <t>Radar tracking;Target tracking;GSM;Passive radar;Boats;Surveillance;Receivers</t>
  </si>
  <si>
    <t>cellular radio;marine radar;mobile radio;object detection;object tracking;passive radar;radar cross-sections;radar imaging;radar tracking;radio transceivers;search radar</t>
  </si>
  <si>
    <t>maritime surveillance;GSM passive radar systems;small agile target detection;small agile target tracking;base transceiver stations;GSM mobile phone systems;radar cross section</t>
  </si>
  <si>
    <t>System aspects of a low-cost coherent radar system with AESA antenna for maritime applications</t>
  </si>
  <si>
    <t>T. Bertuch; M. Pamies; C. LÃ¶cker; P. Knott; H. Erkens; R. Wunderlich; S. Heinen</t>
  </si>
  <si>
    <t>Fraunhofer Institute for High Frequency Physics and Radar Techniques (FHR), Wachtberg, Germany; Fraunhofer Institute for High Frequency Physics and Radar Techniques (FHR), Wachtberg, Germany; Fraunhofer Institute for High Frequency Physics and Radar Techniques (FHR), Wachtberg, Germany; Fraunhofer Institute for High Frequency Physics and Radar Techniques (FHR), Wachtberg, Germany; Chair of Integrated Analog Circuits and RF Systems, RWTH Aachen University, Aachen, Germany; Chair of Integrated Analog Circuits and RF Systems, RWTH Aachen University, Aachen, Germany; Chair of Integrated Analog Circuits and RF Systems, RWTH Aachen University, Aachen, Germany</t>
  </si>
  <si>
    <t>2010 INTERNATIONAL KHARKOV SYMPOSIUM ON PHYSICS AND ENGINEERING OF MICROWAVES, MILLIMETER AND SUBMILLIMETER WAVES</t>
  </si>
  <si>
    <t>Motivated by new performance requirements and technological progress Fraunhofer FHR has initiated the development of a low-cost coherent radar system demonstrator with AESA antenna for maritime applications. The proposed system is expected to exhibit smaller operational costs and better performance than conventional shipborne navigation radar systems. In this contribution an overview of the total system was given. Emphasis was placed on the overall system design and the verification of the feasibility resorting to commercial low-cost components (COTS). The antenna front-end and the custom-designed mixed-signal integrated circuits which are the core components of the T/R-modules were presented. In the near future, a demonstrator of the antenna front-end will be completed enabling representative performance measurements.</t>
  </si>
  <si>
    <t>978-1-4244-7899-6</t>
  </si>
  <si>
    <t>10.1109/MSMW.2010.5545998</t>
  </si>
  <si>
    <t>https://ieeexplore.ieee.org/stamp/stamp.jsp?arnumber=5545998</t>
  </si>
  <si>
    <t>Feeds;Radar antennas;Transmitters;Radar detection</t>
  </si>
  <si>
    <t>marine radar;mixed analogue-digital integrated circuits;radar antennas;radionavigation</t>
  </si>
  <si>
    <t>low-cost coherent radar system;AESA antenna;maritime applications;shipborne navigation radar systems;system design;commercial low-cost components;antenna front-end;custom-designed mixed-signal integrated circuits</t>
  </si>
  <si>
    <t>Camera based target recognition for maritime awareness</t>
  </si>
  <si>
    <t>D. Bloisi; L. Iocchi; M. Fiorini; G. Graziano</t>
  </si>
  <si>
    <t>Department of Computer, Control, and Management Engineering, University of Roma La Sapienza, Rome, Italy; Department of Computer, Control, and Management Engineering, University of Roma La Sapienza, Rome, Italy; SELEX-Sistemi Integrati S.p.A., A Finmeccanica Company, Rome, Italy; SELEX-Sistemi Integrati S.p.A., A Finmeccanica Company, Rome, Italy</t>
  </si>
  <si>
    <t>In this paper a framework for a camera based vessel recognition system is proposed. The framework is designed to enhance the functionalities of current Vessel Traffic Services (VTS) systems, by adding a visual dimension to VTS data and the classification of non-cooperative targets. Furthermore, the framework can be suitable for the vessel traffic monitoring in populated areas where radar-based systems cannot be used due to electromagnetic radiation emissions. A quantitative evaluation of the detection performance on a publicly available dataset that validates the approach is provided.</t>
  </si>
  <si>
    <t>https://ieeexplore.ieee.org/stamp/stamp.jsp?arnumber=6290543</t>
  </si>
  <si>
    <t>coastal surveillance;target detection;object recognition;Vessel Traffic Services;maritime awareness</t>
  </si>
  <si>
    <t>Cameras;Radar tracking;Target tracking;Visualization;Boats;Histograms</t>
  </si>
  <si>
    <t>electromagnetic waves;marine engineering;object recognition</t>
  </si>
  <si>
    <t>camera based target recognition;maritime awareness;camera based vessel recognition system;vessel traffic services;VTS systems;vessel traffic monitoring;radar-based systems;electromagnetic radiation emissions</t>
  </si>
  <si>
    <t>Forensic Readiness within the Maritime Sector</t>
  </si>
  <si>
    <t>K. Tam; K. Jones</t>
  </si>
  <si>
    <t>University of Plymouth; University of Plymouth</t>
  </si>
  <si>
    <t>2019 International Conference on Cyber Situational Awareness, Data Analytics And Assessment (Cyber SA)</t>
  </si>
  <si>
    <t>Forensic investigation is an essential response strategy following a cyber-related incident, and forensic readiness is the capability to gather critical digital information and maximize its use as evidence. The effectiveness of this data is highly dependent on the readiness, quality, and trustworthiness of the data itself. Far from a passive post-analysis tool, there have been many instances where an organization has benefited from gathering, and using, digital evidence to improve their cyber-security and mitigate future incidents. This article examines the forensic readiness of the maritime sector, a core component of global trade and a unique combination of information/operational technology and people, to understand its investigation and mitigation capabilities. Once the readiness of maritime forensic investigation has been better understood, by comparing it to other sectors and using risk scenarios, this paper proposes actions toward improvement. These steps are built from established attempts to increase investigation capabilities and improve maritime cyber-security, but address the maritime sector specifically.</t>
  </si>
  <si>
    <t>978-1-7281-0232-0</t>
  </si>
  <si>
    <t>10.1109/CyberSA.2019.8899642</t>
  </si>
  <si>
    <t>https://ieeexplore.ieee.org/stamp/stamp.jsp?arnumber=8899642</t>
  </si>
  <si>
    <t>forensic readiness;cyber;maritime;risk</t>
  </si>
  <si>
    <t>digital forensics;marine engineering;trusted computing</t>
  </si>
  <si>
    <t>forensic readiness;maritime sector;cyber-related incident;digital evidence;mitigation capabilities;maritime forensic investigation;investigation capabilities;maritime cyber-security</t>
  </si>
  <si>
    <t>A generic and modular architecture for maritime autonomous vehicles</t>
  </si>
  <si>
    <t>M. BARBIER; E. BENSANA; X. PUCEL</t>
  </si>
  <si>
    <t>ONERA The French Aerospace Lab, FRANCE; ONERA The French Aerospace Lab, FRANCE; ONERA The French Aerospace Lab, FRANCE</t>
  </si>
  <si>
    <t>2018 IEEE/OES Autonomous Underwater Vehicle Workshop (AUV)</t>
  </si>
  <si>
    <t>Autonomous systems face the challenge of managing disruptive events such as internal alterations, mission updates and environmental perturbations that always occur in an operational context. Autonomous vehicles must embed the capabilities to supervise their behaviour and to detect and react to such events. The complexity increases with the heterogeneity of vehicles in the team and the communication constraints. This paper describes the Robot System Onboard Architecture (RSOA) software developed in the SWARMs project for the achievement of offshore maritime operations. This generic and modular architecture implements high level capabilities in a semiautonomous or autonomous manner, and is deployed at a lower level on a heterogeneous swarm of vehicles. Target vehicles include autonomous and teleoperated underwater vehicles, and surface vehicles. Simulation and experimentations achieved on the Black Sea in Romania (July 2017) then in the Trondheim fjord in Norway (June 2018) highlighted the good performance of the RSOA.</t>
  </si>
  <si>
    <t>2377-6536</t>
  </si>
  <si>
    <t>978-1-7281-0253-5</t>
  </si>
  <si>
    <t>10.1109/AUV.2018.8729765</t>
  </si>
  <si>
    <t>https://ieeexplore.ieee.org/stamp/stamp.jsp?arnumber=8729765</t>
  </si>
  <si>
    <t>Autonomous robots;Maritime scenarios;Software architecture;Mission online adaptation</t>
  </si>
  <si>
    <t>Task analysis;Computer architecture;Monitoring;Robot sensing systems;Sea surface</t>
  </si>
  <si>
    <t>autonomous underwater vehicles;marine vehicles;mobile robots;multi-robot systems;oceanographic techniques;remotely operated vehicles;telerobotics</t>
  </si>
  <si>
    <t>surface vehicles;RSOA;generic architecture;modular architecture;maritime autonomous vehicles;autonomous systems;disruptive events;internal alterations;mission updates;environmental perturbations;communication constraints;Robot System Onboard Architecture software;offshore maritime operations;high level capabilities;semiautonomous manner;target vehicles;underwater vehicles;SWARM project</t>
  </si>
  <si>
    <t>A Facet-Based Simulation of the Multipath Effect on the EM Scattering and Doppler Spectrum of a Low-Flying Target at Maritime Scene</t>
  </si>
  <si>
    <t>P. Peng; L. Guo</t>
  </si>
  <si>
    <t>Air and Missile Defense College, Airforce Engineering University, Xiâ€™an, China; School of Physics and Optoelectronic Engineering, Xidian University, Xiâ€™an, China</t>
  </si>
  <si>
    <t>A hybrid facet-based electromagnetic scheme is developed in this letter to investigate the multipath effect on the electromagnetic scattering and the Doppler spectrum of a low-flying target at maritime scene. In the scheme, the target and sea surface are both facetized. The facet-based small slope approximation method is developed to calculate the scattering upon the sea facet, which involves the composite scattering mechanisms upon both the long wave and short wave structures. The geometrical optics and physical optics method are combined with the fast ray-tracing technique in consideration of the multipath scattering. The equivalent edge current method is used to consider the scattering from the edged structures on the target. The tapered wave is used in the calculation process to eliminate the nonphysical edge diffractions. Numerical simulations present the multipath effect on the radar scattering characteristics of a low flying missile-like target above the sea surface. The Doppler spectra of the multipath scattering from the target flying at the time-evolving maritime scene are eventually simulated. The multipath effect is also investigated in the Doppler domain.</t>
  </si>
  <si>
    <t>10.1109/LGRS.2018.2853662</t>
  </si>
  <si>
    <t xml:space="preserve">National Natural Science Foundation of China(grant numbers:61621005); </t>
  </si>
  <si>
    <t>https://ieeexplore.ieee.org/stamp/stamp.jsp?arnumber=8418452</t>
  </si>
  <si>
    <t>Doppler spectrum;facet-based model;low-flying target;maritime scene;multipath scattering</t>
  </si>
  <si>
    <t>Sea surface;Doppler effect;Radar;Radar scattering;Ray tracing;Couplings</t>
  </si>
  <si>
    <t>approximation theory;electromagnetic wave scattering;geometrical optics;physical optics;radar cross-sections;ray tracing</t>
  </si>
  <si>
    <t>multipath effect;EM scattering;Doppler spectrum;low-flying target;hybrid facet-based electromagnetic scheme;electromagnetic scattering;sea surface;facet-based small slope approximation method;sea facet;composite scattering mechanisms;short wave structures;physical optics method;fast ray-tracing technique;multipath scattering;equivalent edge current method;edged structures;radar scattering;low flying missile-like;Doppler spectra;time-evolving maritime scene;long wave structures</t>
  </si>
  <si>
    <t>SAR and AIS Fusion for Maritime Surveillance</t>
  </si>
  <si>
    <t>L. Achiri; R. Guida; P. Iervolino</t>
  </si>
  <si>
    <t>Surrey Space Centre, University of Surrey, Guildford, UK; Surrey Space Centre, University of Surrey, Guildford, UK; Surrey Space Centre, University of Surrey, Guildford, UK</t>
  </si>
  <si>
    <t>2018 IEEE 4th International Forum on Research and Technology for Society and Industry (RTSI)</t>
  </si>
  <si>
    <t>This paper presents a novel approach to fuse Synthetic Aperture Radar (SAR) images and Automatic Identification System (AIS) data for maritime surveillance. The procedure consists of four steps. First, ship detection is performed in the SAR image using a Constant False Alarm Rate (CFAR) algorithm; then feature extraction (ship position, heading and size) is performed on ships detected in the SAR image, the third step consists in identifying the detected ships and extracting the same features from the AIS data. The final step is to feed the fusion block with both features vectors extracted separately from the SAR and AIS. Here the arithmetic mean function is established. The algorithm is tested using simulated SAR images and AIS data. Preliminary results of the fusion of SAR and AIS data are presented and discussed.</t>
  </si>
  <si>
    <t>978-1-5386-6282-3</t>
  </si>
  <si>
    <t>10.1109/RTSI.2018.8548352</t>
  </si>
  <si>
    <t>https://ieeexplore.ieee.org/stamp/stamp.jsp?arnumber=8548352</t>
  </si>
  <si>
    <t>SAR;AIS;ship detection;ship monitoring;data fusion;maritime surveillance</t>
  </si>
  <si>
    <t>Marine vehicles;Artificial intelligence;Synthetic aperture radar;Feature extraction;Detectors;Surveillance</t>
  </si>
  <si>
    <t>feature extraction;image fusion;radar detection;radar imaging;search radar;ships;synthetic aperture radar</t>
  </si>
  <si>
    <t>AIS fusion;simulated SAR images;features vectors;fusion block;AIS data;ship position;feature extraction;Constant False Alarm Rate algorithm;SAR image;ship detection;Automatic Identification System data;Synthetic Aperture Radar images;maritime surveillance</t>
  </si>
  <si>
    <t>Performance Specifications of Filtered Multitone Modulation for the Roll-off Factor and Filter Order in the Maritime VHF Data Exchange System</t>
  </si>
  <si>
    <t>Q. Hu; X. Jing; L. Xu; J. Huang; Z. Sun</t>
  </si>
  <si>
    <t>College of Information Science and Technology, Dalian, China; College of Information Science and Technology, Dalian, China; College of Information Science and Technology, Dalian, China; College of Information Science and Technology, Dalian, China; Port and Navigation Division, Liaoning Transport Department</t>
  </si>
  <si>
    <t>2018 IEEE International Conference on Smart Internet of Things (SmartIoT)</t>
  </si>
  <si>
    <t>The Maritime VHF Data Exchange System (VDES) will be a basic method of data exchange in the e-Navigation strategy, which is dominated by the International Maritime Organization (IMO), and is an application of internet of things(IoT) in maritime field. Based on the filtered multitone (FMT) modulation principle of the VDES, we systematically analyzed the effects of filter parameters on communication performance in FMT modulation. Then, we simulated the influence curve of the roll-off factor and filter order with regard to the communication quality in VDES FMT modulation. Finally, based on the simulation results, we recommend the performance specifications of roll-off factor and filter order on FMT modulation in the VDES.</t>
  </si>
  <si>
    <t>978-1-5386-8543-3</t>
  </si>
  <si>
    <t>10.1109/SmartIoT.2018.00-20</t>
  </si>
  <si>
    <t>https://ieeexplore.ieee.org/stamp/stamp.jsp?arnumber=8465531</t>
  </si>
  <si>
    <t>roll-off factor;filter order;filtered multitone (FMT);very high frequency data exchange system (VDES)</t>
  </si>
  <si>
    <t>Error analysis;Frequency modulation;Bandwidth;Electronic mail;OFDM</t>
  </si>
  <si>
    <t>Internet of Things;marine communication;marine navigation;modulation</t>
  </si>
  <si>
    <t>Internet of Things;e-Navigation strategy;VDES FMT modulation;filtered multitone modulation principle;maritime field;International Maritime Organization;Maritime VHF Data Exchange System</t>
  </si>
  <si>
    <t>Multiple Views Tracking of Maritime Targets</t>
  </si>
  <si>
    <t>Curtin University of Technology, WA, Australia; Curtin University of Technology, WA, Australia; Curtin University of Technology, WA, Australia; Defence and Technology Organisation, Australia</t>
  </si>
  <si>
    <t>2010 International Conference on Digital Image Computing: Techniques and Applications</t>
  </si>
  <si>
    <t>This paper explores techniques for multiple views target tracking in a maritime environment using a mobile surveillance platform. We utilise an omnidirectional camera to capture full spherical video and use an Inertial Measurement Unit (IMU) to estimate the platform's ego-motion. For each target a part of the omnidirectional video is extracted, forming a corresponding set of virtual cameras. Each target is then tracked using a dynamic template matching method and particle filtering. Its predictions are then used to continuously adjust the orientations of the virtual cameras, keeping a lock on the targets. We demonstrate the performance of the application in several real-world maritime settings.</t>
  </si>
  <si>
    <t>978-1-4244-8816-2</t>
  </si>
  <si>
    <t>10.1109/DICTA.2010.59</t>
  </si>
  <si>
    <t>https://ieeexplore.ieee.org/stamp/stamp.jsp?arnumber=5692580</t>
  </si>
  <si>
    <t>Omnivision;Camera Stabilisation;Target Tracking;Multiple Views;Virtual Camera</t>
  </si>
  <si>
    <t>Cameras;Target tracking;Earth;Boats;Surveillance;Trajectory</t>
  </si>
  <si>
    <t>image matching;particle filtering (numerical methods);target tracking;video signal processing</t>
  </si>
  <si>
    <t>maritime target;multiple views target tracking;maritime environment;mobile surveillance platform;omnidirectional camera;inertial measurement unit;omnidirectional video;virtual camera;dynamic template matching;particle filtering;real-world maritime setting</t>
  </si>
  <si>
    <t>Detecting Small Infrared Maritime Targets Overwhelmed in Heavy Waves by Weighted Multidirectional Gradient Measure</t>
  </si>
  <si>
    <t>P. Yang; L. Dong; W. Xu</t>
  </si>
  <si>
    <t>Information and Communication Engineering Department, School of Information Science and Technology, Dalian Maritime University, Dalian, China; Information and Communication Engineering Department, School of Information Science and Technology, Dalian Maritime University, Dalian, China; Information and Communication Engineering Department, School of Information Science and Technology, Dalian Maritime University, Dalian, China</t>
  </si>
  <si>
    <t>Efficient small infrared (IR) maritime target detection in heavy waves is a key and challenging task in maritime distress target search and rescue systems. The current methods are struggling to enhance targets and suppress heavy waves because of the similar local contrast. In this letter, a weighted multidirectional gradient (WMDG) measure is presented. First, the candidate targets are extracted via facet model. Then multidirectional gradient and difference information are constructed to calculate average cumulative multidirectional gradient (ACMG) and achieve directional difference measure (DDM). Consequently, the final saliency is reconstructed via ACMG weighted by DDM. Finally, the actual targets are segmented through an adaptive threshold. Experimental results demonstrate that our method is superior to the state-of-the-art methods with regard to detection validity and robustness for small IR maritime target detection in heavy waves.</t>
  </si>
  <si>
    <t>10.1109/LGRS.2021.3080389</t>
  </si>
  <si>
    <t xml:space="preserve">National Natural Science Foundation of China(grant numbers:61701069); Fundamental Research Funds for the Central Universities of China(grant numbers:3132019340,3132019200); </t>
  </si>
  <si>
    <t>https://ieeexplore.ieee.org/stamp/stamp.jsp?arnumber=9439818</t>
  </si>
  <si>
    <t>Directional difference;infrared (IR) maritime image;multidirectional gradient;small target detection</t>
  </si>
  <si>
    <t>Clutter;Object detection;Feature extraction;Weight measurement;Sea measurements;Computed tomography;Robustness</t>
  </si>
  <si>
    <t>gradient methods;image colour analysis;image denoising;infrared imaging;marine engineering;object detection</t>
  </si>
  <si>
    <t>weighted multidirectional gradient measure;maritime distress target search;rescue systems;heavy waves;similar local contrast;candidate targets;difference information;average cumulative multidirectional gradient;directional difference measure;detection validity;robustness;IR maritime target detection;small infrared maritime target detection;DDM;ACMG</t>
  </si>
  <si>
    <t>SMART-Navigation over Pilot LTE-Maritime: Deployment and Coexistence with PS-LTE</t>
  </si>
  <si>
    <t>B. Song; K. Lim; B. Lee; D. Cho; H. Lee; J. Jang; K. Chang</t>
  </si>
  <si>
    <t>SMART-Navigation Project Office; SMART-Navigation Project Office; Korea Telecom; SMART-Navigation Project Office; SMART-Navigation Project Office; Korea Research Institute of Ships and Ocean Engineering; Inha University</t>
  </si>
  <si>
    <t>IEEE Communications Magazine</t>
  </si>
  <si>
    <t>The SMART-Navigation project aims to develop a next-generation maritime safety integrated management system based on the e-Navigation concept of the IMO. The purpose of the pilot LTE-Maritime project is to construct test zones and establish effective LTE-Maritime plans based on the pilot test results. The spectrum band for LTE-Maritime system is the licensed public radio frequency band over 718-728 MHz for UL and 773-783 MHz for DL, but this band is shared with the Public Safety LTE (PS-LTE) and LTE-Railway (LTE-R) systems. Because these systems share the same spectrum band, CCI from PS-LTE and LTE-R arises during the Pilot LTE-Maritime test. To resolve this issue, we perform a test on the East Sea (around the city of Gangneung) in Korea with the proposed radio access network RAN-Sharing technique. In addition to the proposed RAN-Sharing technique, this article addresses the system architecture, requirements, test environment, and results of the LTE-Maritime system.</t>
  </si>
  <si>
    <t>1558-1896</t>
  </si>
  <si>
    <t>10.1109/MCOM.2019.1800260</t>
  </si>
  <si>
    <t>https://ieeexplore.ieee.org/stamp/stamp.jsp?arnumber=8847240</t>
  </si>
  <si>
    <t>Base stations;Interference;Sea measurements;Marine vehicles;Signal to noise ratio;Long Term Evolution;Antennas</t>
  </si>
  <si>
    <t>Long Term Evolution;marine communication;next generation networks;radio access networks;radionavigation;railway communication</t>
  </si>
  <si>
    <t>PS-LTE;e-Navigation concept;pilot LTE-Maritime project;spectrum band;licensed public radio frequency band;public safety LTE;LTE-railway systems;LTE-maritime system;next-generation maritime safety;SMART-navigation project;pilot LTE-maritime test;Gangneung city;Korea;radio access network RAN-sharing technique;frequency 718.0 MHz to 728.0 MHz;frequency 773.0 MHz to 783.0 MHz</t>
  </si>
  <si>
    <t>Maritime Link The First Bipolar VSC HVDC with Overhead Line</t>
  </si>
  <si>
    <t>O. Vestergaard; P. Lundberg</t>
  </si>
  <si>
    <t>ABB HVDC, Ludvika, Sweden; ABB HVDC, Ludvika, Sweden</t>
  </si>
  <si>
    <t>2019 AEIT HVDC International Conference (AEIT HVDC)</t>
  </si>
  <si>
    <t>The Maritime Link (ML) is the first bipolar VSC HVDC in the world with DC overhead line and DC cable. The paper addresses some interesting studies which are performed during design phase. First, it is demonstrated the capabilities of VSC HVDC including sharing spinning reserve between two AC grids interconnected with HVDC link and avoiding load shedding under critical network conditions and contingency. Also, considering the evolution of VSC HVDC technology, the cost-effective DC fault clearing capability becomes more robust due to less switches operating involved when clearing a DC fault, and excellent performance is demonstrated by the site recording.</t>
  </si>
  <si>
    <t>978-1-7281-2071-3</t>
  </si>
  <si>
    <t>10.1109/AEIT-HVDC.2019.8740513</t>
  </si>
  <si>
    <t>https://ieeexplore.ieee.org/stamp/stamp.jsp?arnumber=8740513</t>
  </si>
  <si>
    <t>VSC HVDC;bipolar;renewables;spinning reserve;emergency control;frequency control;DC OHL;DC fault handling</t>
  </si>
  <si>
    <t>HVDC transmission;Circuit faults;Power system stability;Spinning;Stability analysis;Frequency control;Circuit stability</t>
  </si>
  <si>
    <t>HVDC power convertors;HVDC power transmission;load shedding;marine communication;power cables;power generation economics;power grids;power overhead lines;power transmission economics;power transmission faults;voltage-source convertors</t>
  </si>
  <si>
    <t>DC overhead line;DC cable;HVDC link;VSC HVDC technology;network conditions;maritime link;AC grids;load shedding;cost-effective DC fault</t>
  </si>
  <si>
    <t>A multi-agent system architecture for cooperative maritime networks</t>
  </si>
  <si>
    <t>S. J. Geoghegan; G. McCorkle; C. Robinson; G. Fundyler; S. Ramaswamy; M. Tudoreanu; R. Seker; J. Brown; M. Itmi</t>
  </si>
  <si>
    <t>University of Arkansas, Little Rock, Little Rock, AR, USA; University of Arkansas, Little Rock, Little Rock, AR, USA; University of Arkansas, Little Rock, Little Rock, AR, USA; University of Arkansas, Little Rock, Little Rock, AR, USA; University of Arkansas, Little Rock, Little Rock, AR, USA; University of Arkansas, Little Rock, Little Rock, AR, USA; University of Arkansas, Little Rock, Little Rock, AR, USA; University of Arkansas, Fayetteville, Fayetteville, AR, USA; INSA Rouen, France</t>
  </si>
  <si>
    <t>The maritime container shipping industry derives significant efficiency by utilizing standard sized containers to ship goods all over the world. The standard size facilitates the use of equipment and procedures optimized for the containers. Due to the importance of the cargo, the security of the containers is extremely important. In this paper, a system is described to enhance the monitoring of the containers at a port or on a ship. Each container is instrumented with an intrusion detection system and a wireless device. Utilizing an ad-hoc network topology, security data for each container is communicated to other containers, a ship-board computer and a port computer. The data can be used by security personnel to ascertain the status of the container and to plan the necessary action to re-secure the container or to minimize the damage cause by an unauthorized access to the container contents.</t>
  </si>
  <si>
    <t>10.1109/SYSTEMS.2009.4815762</t>
  </si>
  <si>
    <t>https://ieeexplore.ieee.org/stamp/stamp.jsp?arnumber=4815762</t>
  </si>
  <si>
    <t>Container;Isotainer;Jade;Maritime Shipping;Multi-Agent;Network;P2P;Security</t>
  </si>
  <si>
    <t>Multiagent systems;Containers;Data security;Marine vehicles;Computer networks;Shipbuilding industry;Computerized monitoring;Instruments;Intrusion detection;Communication system security</t>
  </si>
  <si>
    <t>ad hoc networks;goods distribution;marine communication;multi-agent systems;security of data</t>
  </si>
  <si>
    <t>multiagent system architecture;cooperative maritime networks;maritime container shipping industry;intrusion detection system;wireless device;ad-hoc network topology;data security;ship-board computer;port computer</t>
  </si>
  <si>
    <t>UAV-assisted data offloading for smart container in offshore maritime communications</t>
  </si>
  <si>
    <t>Y. Dai; B. Lin; Y. Che; L. Lyu</t>
  </si>
  <si>
    <t>School of Information Science and Technology, Dalian Maritime University, Dalian, China; School of Information Science and Technology, Dalian Maritime University, Shenzhen, China; School of Information Science and Technology, Dalian Maritime University, Dalian, China; School of Information Science and Technology, Dalian Maritime University, Dalian, China</t>
  </si>
  <si>
    <t>Smart containers have been extensively applied in the maritime industry by embracing the Internet of Things to realize container status monitoring and data offloading without human intervention. However, the offloading rate and delay in the offshore region are limited by the coverage of the onshore base station (BS). In this paper, we investigate the unmanned aerial vehicle (UAV)-assisted data offloading for smart containers in offshore maritime communications where the UAV is as a relay node between smart containers and onshore BS. We first consider the mobility of container vessel in the offshore region and establish a UAV-assisted data offloading model. Based on this model, a data offloading algorithm is proposed to reduce the average offloading delay under data-size requirements and available energy constraints of smart containers. Specifically, the convex-concave procedure is used to update time-slot assignment, offloading approach selection, and power allocation in an iterative manner. Simulation results show that the proposed algorithm can efficiently reduce average offloading delay and increase offloading success ratio. Moreover, it is shown that the UAV relay cannot always bring the performance gain on offloading delay especially in the close-to-shore area, which could give an insight on the deployment of UAV relay in offshore communications.</t>
  </si>
  <si>
    <t>10.23919/JCC.2022.01.012</t>
  </si>
  <si>
    <t>https://ieeexplore.ieee.org/stamp/stamp.jsp?arnumber=9693477</t>
  </si>
  <si>
    <t>data offloading;smart container;unmanned aerial vehicle;maritime Internet of Things</t>
  </si>
  <si>
    <t>Containers;Relays;Delays;Autonomous aerial vehicles;Monitoring;Data models;Maritime communications</t>
  </si>
  <si>
    <t>autonomous aerial vehicles;concave programming;convex programming;freight containers;marine communication;telecommunication traffic</t>
  </si>
  <si>
    <t>time-slot assignment update;offloading success ratio;offshore communications;UAV relay;offloading approach selection;data-size requirements;average offloading delay;data offloading algorithm;UAV-assisted data offloading model;container vessel;unmanned aerial vehicle-assisted data offloading;offshore region;offloading rate;container status monitoring;offshore maritime communications;smart container</t>
  </si>
  <si>
    <t>High Bandwidth Maritime Communication Systems â€“ Review of Existing Solutions and New Proposals</t>
  </si>
  <si>
    <t>L. Robinson; T. Newe; J. Burke; G. Dooly; J. Coleman; D. Toal</t>
  </si>
  <si>
    <t>University of Limerick, Limerick, IE; University of Limerick, Limerick, IE; CIL - Commissioner of Irish Lights, Dun Laoghaire, Co., Dublin; University of Limerick, Limerick, IE; University of Limerick, Limerick, IE; University of Limerick, Limerick, IE</t>
  </si>
  <si>
    <t>2018 2nd URSI Atlantic Radio Science Meeting (AT-RASC)</t>
  </si>
  <si>
    <t>This paper presents a review of high bandwidth maritime communication technologies. High bandwidth maritime communication technologies can broadly be divided into two main areas - commercially available systems and research based systems. A detailed review of the current technology in each area is undertaken. Several commercially available systems use satellite communications technologies. A number of these systems are reviewed and bandwidth, latency and cost comparisons are made. Point to point links, another commercially available technology, is also discussed and similar criteria are used for their comparison, including range and bandwidth. As well as commercially available technologies, several novel methods of maritime communications are reviewed that are current research topics in the marine communications field. Many of these show interesting possibilities, such as evaporation ducting and tropospheric scatter. The main mode of operation of each technology is discussed, and the possible performance for each in terms of range and bandwidth is compared. Issues and challenges that need to be overcome for the technologies to be viable in the marine environment are also discussed. The aim of this paper is to provide the reader with a deeper knowledge of what technologies are currently available to facilitate high bandwidth maritime communications, and how they compare under a number of key performance metrics. In addition, an overview of new technologies that are currently under research is provided, and the potential benefits these technologies could bring to maritime communications and the technological issues in doing this is discussed.</t>
  </si>
  <si>
    <t>978-90-82598-73-5</t>
  </si>
  <si>
    <t>10.23919/URSI-AT-RASC.2018.8471655</t>
  </si>
  <si>
    <t>https://ieeexplore.ieee.org/stamp/stamp.jsp?arnumber=8471655</t>
  </si>
  <si>
    <t>Conferences;Internet;Aerospace electronics;Antennas</t>
  </si>
  <si>
    <t>high bandwidth maritime communication technologies;satellite communications technologies</t>
  </si>
  <si>
    <t>Autonomous UAV surveillance of a ship's path with MPC for maritime situational awareness</t>
  </si>
  <si>
    <t>F. A. A. Andrade; R. Storvold; T. A. Johansen</t>
  </si>
  <si>
    <t>Department of Electronic Engineering, Federal Center of Technological Education of Rio de Janeiro, Rio de Janeiro, Brazil; Remote Sensing Satellites and UAS, Norut Northern Research Institute, Trondheim, Norway; Department of Engineering Cybernetics, Norwegian University of Science and Technology, Trondheim, Norway</t>
  </si>
  <si>
    <t>Maritime Situational Awareness is crucial in maritime operations to identify threats and to deal with them as soon as possible. These threats can be pirates in shipping operations, icebergs when sailing in the northern sea routes, or even unknown vessels or objects that might be on the ship's path. A solution to identify these threats is the use of UAV's to overfly the ship's planned path. This solution is described in this paper, using an autonomous fixed wing UAV. Based on the provided ship's planned path, the UAV should autonomously map the area close to the ship track. To do that, an optimization problem is solved using Model Predictive Control, where the turn rate for the next time period is optimized. Based on the turn rate, the future path of the UAV is calculated and the waypoints are sent to the autopilot. This application is thoroughly tested using a Software In Loop environment, where an aircraft model is used with the autopilot's simulation. The results show that surveillance performance is improved if the UAV has information about the ship's velocity in addition to position.</t>
  </si>
  <si>
    <t>10.1109/ICUAS.2017.7991361</t>
  </si>
  <si>
    <t>https://ieeexplore.ieee.org/stamp/stamp.jsp?arnumber=7991361</t>
  </si>
  <si>
    <t>UAV;Path Planning;Model Predictive Control</t>
  </si>
  <si>
    <t>Optimization;MATLAB;Sensors;Marine vehicles;Surveillance;Predictive control</t>
  </si>
  <si>
    <t>aircraft;autonomous aerial vehicles;mobile robots;optimisation;path planning;predictive control;ships;surveillance</t>
  </si>
  <si>
    <t>autonomous UAV surveillance;MPC;maritime situational awareness;ship path planning;autonomous fixed wing UAV;optimization problem;model predictive control;software in loop environment;aircraft model;autopilot simulation</t>
  </si>
  <si>
    <t>Deploying a Maritime Cloud</t>
  </si>
  <si>
    <t>K. Dellios; D. Papanikas</t>
  </si>
  <si>
    <t>University of Piraeus, Greece; University of Piraeus, Greece</t>
  </si>
  <si>
    <t>IT Professional</t>
  </si>
  <si>
    <t>The maritime domain plays a decisive role in the modern worldwide digital economy and collaborative environments. In addition, emerging technologies such as cloud computing provide holistic frameworks for generating and delivering a plethora of interoperable, cost-effective, and scalable e-services that efficiently manage information and data stored inside large-scale datacenters. Driven by this motivation, this article presents a perspective beyond traditional IT utilization over the maritime domain: a roadmap to the Maritime Cloud. The authors define the Maritime Cloud stack and architecture in detail and describe the Maritime Cloud delivery and deployment models as an integral process for transitioning to the Maritime Cloud. The authors evaluate advantages and challenges and present future research directions.</t>
  </si>
  <si>
    <t>1941-045X</t>
  </si>
  <si>
    <t>10.1109/MITP.2014.67</t>
  </si>
  <si>
    <t>https://ieeexplore.ieee.org/stamp/stamp.jsp?arnumber=6908907</t>
  </si>
  <si>
    <t>maritime domain;Maritime Cloud;cyber space;cyber ocean;cloud stack;cloud architecture;delivery models;deployment models;maritime e-services;cloud;information technology</t>
  </si>
  <si>
    <t>Cloud computing;Servers;Biological system modeling;Computer architecture;Hardware;Ports (Computers)</t>
  </si>
  <si>
    <t>cloud computing;computer centres;marine systems</t>
  </si>
  <si>
    <t>maritime cloud;worldwide digital economy;collaborative environments;cloud computing;scalable e-services;information management;datacenters;maritime domain;maritime cloud stack;maritime architecture</t>
  </si>
  <si>
    <t>Airborne Moving Target Indication of ground and maritime targets with SmartRadar</t>
  </si>
  <si>
    <t>A. Dallinger; B. Bickert</t>
  </si>
  <si>
    <t>Airbus Defence and Space, Friedrichshafen, Germany; Airbus Defence and Space, Ulm, Germany</t>
  </si>
  <si>
    <t>SmartRadar is a multi-channel radar technology demonstrator aimed for airborne and spaceborne ground surveillance and reconnaissance applications. SmartRadar (an acronym for Scalable Multipurpose Aerospace Radar Technology) is engineered by Airbus Defence and Space. An X-Band variant of SmartRadar applying a multi-channel active electronically scanned array antenna (AESA) was integrated into a wing mounted pod and EASA certified for world-wide operation on a Lear Jet 35 aircraft. Due to its flexible design SmartRadar allows the development and demonstration of various state of the art advanced radar modes such as imaging by means of High Resolution Synthetic Aperture Radar (SAR), or target detection by means of Ground Moving Target Indication (GMTI). Also Maritime Surveillance modes and target tracking are available. Already in 2011 the on-board processing of high resolution SAR images in near real-time was demonstrated. In 2012 and 2013 the space-time-adaptive processing (STAP) of three channel GMTI data in real-time and on-board the pod was shown successfully in several flight campaigns. Recently also the detection of maritime moving targets became a customer demanded mode. One of these modes is the so called Maritime MTI (MMTI) mode which is the equivalent of the GMTI mode, i.e. coherent processing and clutter suppression by means of STAP is applied. This paper gives some insight into the GMTI/MMTI mode and STAP processing relevant issues. Results of the flight trials in 2013 emphasize the sensor's capabilities. The SmartRadar Pod System is property of the German MOD (BAAINBw). The authors gratefully acknowledge BAAINBw for funding this work.</t>
  </si>
  <si>
    <t>10.1109/RADAR.2014.7060352</t>
  </si>
  <si>
    <t>https://ieeexplore.ieee.org/stamp/stamp.jsp?arnumber=7060352</t>
  </si>
  <si>
    <t>GMTI;MMTI;STAP;SAR;SmartRadar</t>
  </si>
  <si>
    <t>Marine vehicles;Clutter;Radar imaging;Synthetic aperture radar;Sea measurements;Spaceborne radar</t>
  </si>
  <si>
    <t>active antenna arrays;airborne radar;marine radar;object detection;radar antennas;radar detection;radar imaging;radar resolution;radar tracking;search radar;spaceborne radar;space-time adaptive processing;synthetic aperture radar;target tracking</t>
  </si>
  <si>
    <t>airborne moving target indication;ground targets;SmartRadar flexible design;multichannel radar technology demonstrator;spaceborne ground surveillance;reconnaissance applications;airborne ground surveillance;scalable multipurpose aerospace radar technology;X-band variant;multichannel active electronically scanned array antenna;AESA;wing mounted pod;Lear Jet 35 aircraft;advanced radar modes;high resolution synthetic aperture radar;maritime surveillance modes;target tracking;high resolution SAR image on-board processing;space-time-adaptive processing;three channel GMTI data;maritime moving target detection;maritime MTI mode;customer demanded mode;clutter suppression;coherent processing;STAP processing;GMTI-MMTI mode;SmartRadar pod system</t>
  </si>
  <si>
    <t>Maritime autonomy in a box: Building a quickly-deployable autonomy solution using the Docker container environment</t>
  </si>
  <si>
    <t>R. Mabry; J. Ardonne; J. N. Weaver; D. Lucas; M. J. Bays</t>
  </si>
  <si>
    <t>Panama City Division, Naval Surface Warfare Center, Panama; Panama City Division, Naval Surface Warfare Center, Panama; Panama City Division, Naval Surface Warfare Center, Panama; Panama City Division, Naval Surface Warfare Center, Panama; Panama City Division, Naval Surface Warfare Center, Panama</t>
  </si>
  <si>
    <t>We present a method to dramatically reduce the level of effort and lead time required to take autonomy algorithms from initial development to field experiments when using shared assets. The method leverages the Docker containerization environment coupled with automatic configuration and deployment modules and a standardized autonomy framework. The result is a quickly-deployable, easily reconfigurable, and vehicle-agnostic autonomy solution for use when assets are shared and repeatedly re-baselining the system is necessary. For an initial implementation of the containerization system, we leverage the Mission-Oriented Operating Suite - Interval Programming autonomy framework.</t>
  </si>
  <si>
    <t>10.1109/OCEANS.2016.7761022</t>
  </si>
  <si>
    <t>https://ieeexplore.ieee.org/stamp/stamp.jsp?arnumber=7761022</t>
  </si>
  <si>
    <t>Containers;Vehicles;Software;Phase change materials;Graphical user interfaces;Ports (Computers);Computers</t>
  </si>
  <si>
    <t>containerisation;marine systems</t>
  </si>
  <si>
    <t>maritime autonomy;quickly-deployable autonomy solution;autonomy algorithms;Docker containerization environment;vehicle-agnostic autonomy solution;mission-oriented operating suite;interval programming autonomy framework</t>
  </si>
  <si>
    <t>Field experiment on digital maritime and aeronautical satellite communication systems using ETS-V</t>
  </si>
  <si>
    <t>Y. Yasuda; M. Ohashi; F. Sugaya; M. Yasunaga; Y. Karasawa</t>
  </si>
  <si>
    <t>KDD Meguro Research and Development Laboratories, Meguro, Tokyo, Japan; KDD Meguro Research and Development Laboratories, Meguro, Tokyo, Japan; KDD Meguro Research and Development Laboratories, Meguro, Tokyo, Japan; KDD Meguro Research and Development Laboratories, Meguro, Tokyo, Japan; KDD Meguro Research and Development Laboratories, Meguro, Tokyo, Japan</t>
  </si>
  <si>
    <t>IEEE International Conference on Communications, World Prosperity Through Communications,</t>
  </si>
  <si>
    <t>210 vol.1</t>
  </si>
  <si>
    <t>Summarized results of a field experiment on the digital maritime and aeronautical satellite communication systems using the Japanese engineering test satellite ETS-V are presented. Since the ETS-V has two spot beams at L-band, various digital communications services can be provided for mobile terminals with small antennas. Taking advantage of this, a 64 kb/s video telephone communication, as well as voice, facsimile, and data transmissions was successfully conducted between a sailing vessel and a ground earth station in the maritime satellite communications experiment. For the aeronautical satellite communications experiment, a phased-array antenna installed on a Cessna airplane was employed, and a small ship antenna was used on the ground to set up the direct communication link between air and ground by means of an L/L transponder (converting 1.6 GHz to 1.5 GHz) on board the ETS-V. Voice, facsimile, and personal computer communications at 9.6 kb/s were satisfactorily provided by this experimental system.&lt;&gt;</t>
  </si>
  <si>
    <t>10.1109/ICC.1989.49694</t>
  </si>
  <si>
    <t>https://ieeexplore.ieee.org/stamp/stamp.jsp?arnumber=49694</t>
  </si>
  <si>
    <t>Satellite communication;Facsimile;Satellite antennas;System testing;Artificial satellites;Digital communication;Mobile antennas;Telephony;Mobile communication;Data communication</t>
  </si>
  <si>
    <t>aircraft communication;digital communication systems;marine systems;satellite relay systems</t>
  </si>
  <si>
    <t>digital maritime system;voice transmission;aeronautical satellite communication systems;field experiment;Japanese engineering test satellite ETS-V;spot beams;L-band;digital communications services;mobile terminals;small antennas;video telephone communication;facsimile;data transmissions;sailing vessel;ground earth station;phased-array antenna;Cessna airplane;small ship antenna;transponder;personal computer communications;64 kbit/s;9.6 kbit/s;1.6 GHz;1.5 GHz</t>
  </si>
  <si>
    <t>Multi-use HF radar for arctic maritime domain awareness</t>
  </si>
  <si>
    <t>H. Roarty; M. Smith; S. Glenn; C. Whelan; D. E. Barrick; H. Statscewich; T. Weingartner</t>
  </si>
  <si>
    <t>Coastal Ocean Observation Laboratory, Rutgers University, New Brunswick, NJ, USA; Coastal Ocean Observation Laboratory, Rutgers University, New Brunswick, NJ, USA; Coastal Ocean Observation Laboratory, Rutgers University, New Brunswick, NJ, USA; CODAR Ocean Sensors Limited, Mountain View, CA, USA; CODAR Ocean Sensors Limited, Mountain View, CA, USA; University of Alaska, Fairbanks, AK, USA; University of Alaska, Fairbanks, AK, USA</t>
  </si>
  <si>
    <t>2013 MTS/IEEE OCEANS - Bergen</t>
  </si>
  <si>
    <t>With the increased interest and presence that the U.S. Coast Guard has in the Arctic [1] there is also a rising need for increased Maritime Domain Awareness (MDA) from autonomous sensors in this area. From June through November 2012, University of Alaska, Fairbanks (UAF) deployed and maintained three Long Range SeaSonde@ HF Surface Wave Radars operating in the 5 MHz band and two High Resolution SeaSondes operating in the 25 MHz band to map hourly ocean surface currents in the Chukchi Sea during the summer and fall. With funding from the U.S. Department of Homeland Security (DHS) National Center for Islands, Maritime, and Extreme Environments Security (CIMES), UAF partnered with Rutgers University, a partner in the DHS Center for Secure and Resilient Maritime Commerce (CSR) and CODAR Ocean Sensors to demonstrate multi-use MDA capability of SeaSondes to provide vessel detections simultaneously with surface current maps near Barrow, Alaska. The Arctic region poses challenges to HF Radar vessel detection including: remote locations requiring specialized shelter, power and communications; extreme weather; the presence of ice floes, which have their own Doppler echoes in addition to sea clutter; and a different radio environment with auroral influences. Vessel detection results are shown with corresponding AIS data, the effect of diurnal ionosphere activity on HF Doppler spectra is shown and the performance of the UAF remote power module (RPM) is discussed.</t>
  </si>
  <si>
    <t>978-1-4799-0001-5</t>
  </si>
  <si>
    <t>10.1109/OCEANS-Bergen.2013.6608132</t>
  </si>
  <si>
    <t>https://ieeexplore.ieee.org/stamp/stamp.jsp?arnumber=6608132</t>
  </si>
  <si>
    <t>remote sensing;high frequency radar;ocean currents;vessel detection;maritime domain awareness</t>
  </si>
  <si>
    <t>Radar detection;Noise;Floors;Sea measurements;Noise measurement;Oceans</t>
  </si>
  <si>
    <t>marine radar;radar detection</t>
  </si>
  <si>
    <t>multiuse HF radar;arctic maritime domain awareness;autonomous sensors;HF surface wave radars;high resolution SeaSondes;ocean surface currents;CODAR ocean sensors;multiuse MDA capability;vessel detections;surface current maps;HF radar vessel detection;extreme weather;Doppler echoes;sea clutter;radio environment;diurnal ionosphere activity;HF Doppler spectra;UAF remote power module</t>
  </si>
  <si>
    <t>UAV decision-making for maritime rescue based on Bayesian Network</t>
  </si>
  <si>
    <t>T. Tao; R. Jia</t>
  </si>
  <si>
    <t>Department of Information Sciences &amp; Technology, Hainan University, Haikou, China; Department of Information Sciences &amp; Technology, Hainan University, Haikou, China</t>
  </si>
  <si>
    <t>Proceedings of 2012 2nd International Conference on Computer Science and Network Technology</t>
  </si>
  <si>
    <t>This paper presents a mission decision-making model based on Bayesian Network for rescue problems in the complex marine environment. In this model, child nodes are various uncertain factors at sea, factors of rescue points and factors of USV (Unmanned Surface Vessel). Then we take these child nodes as observation nodes, thus we can calculate the probabilities of every rescue points and UAV (Unmanned Aerial Vehicle) mission decision-making can be achieved. From simulation, it proved the validity of this model.</t>
  </si>
  <si>
    <t>978-1-4673-2964-4</t>
  </si>
  <si>
    <t>10.1109/ICCSNT.2012.6526326</t>
  </si>
  <si>
    <t>https://ieeexplore.ieee.org/stamp/stamp.jsp?arnumber=6526326</t>
  </si>
  <si>
    <t>Unmanned Aerial Vehicle;Unmanned Surface Vessel;Mission Decision-making Model;Bayesian Network;Maritime Rescue</t>
  </si>
  <si>
    <t>autonomous aerial vehicles;belief networks;control engineering computing;decision making;emergency management;marine safety;probability</t>
  </si>
  <si>
    <t>UAV decision-making;maritime rescue;Bayesian network;rescue problems;complex marine environment;child nodes;rescue points;USV;unmanned surface vessel;observation nodes;probabilities;unmanned aerial vehicle mission decision-making model</t>
  </si>
  <si>
    <t>The ASV 21 maritime surveillance radar</t>
  </si>
  <si>
    <t>University College London, United Kingdom</t>
  </si>
  <si>
    <t>The ASV 21 airborne maritime surveillance radar is described. This radar was in service from 1959 to 1979 with the UK RAF on Avro Shackleton MR2 and MR3, on the RAF Hawker Siddeley Nimrod MR1, and with several other air forces. The radar's performance is analyzed using modern performance prediction methods and compared with contemporary trials reports.</t>
  </si>
  <si>
    <t>10.1109/RADAR.2017.7944165</t>
  </si>
  <si>
    <t>https://ieeexplore.ieee.org/stamp/stamp.jsp?arnumber=7944165</t>
  </si>
  <si>
    <t>Maritime surveillance radar;ASV 21;ASV 21D;Shackleton MR2 and MR3;Nimrod MR1</t>
  </si>
  <si>
    <t>Radar antennas;Clutter;Aircraft;Gain;Atmospheric modeling;Radar detection</t>
  </si>
  <si>
    <t>airborne radar;search radar</t>
  </si>
  <si>
    <t>ASV 21 airborne maritime surveillance radar;UK RAF;Avro Shackleton MR2;Avro Shackleton MR3;RAF Hawker Siddeley Nimrod MR1;modern performance prediction methods</t>
  </si>
  <si>
    <t>State-private Partnership as Tool for Achieving Strategic Objectives in Sphere of Maritime Transport and Logistics</t>
  </si>
  <si>
    <t>S. G. Chernyi; N. A. Logunova; L. V. Aleksahina</t>
  </si>
  <si>
    <t>Department of Ships Electrical Equipment and Automation, Kerch State Maritime Technological University, Kerch, Russia; Department of Economics, Kerch State Maritime Technological University, Kerch, Russia; Department of Economics, Kerch State Maritime Technological University, Kerch, Russia</t>
  </si>
  <si>
    <t>The complexity, unity and inseparability of the system of the state's sea use, both from the functional and regional points of view, are manifested in the effect of adjustments to any of the directions of maritime policy, the vector of which is presented in the doctrinal document of Russia - the Maritime Doctrine of the Russian Federation until 2020 and its draft up to 2030.</t>
  </si>
  <si>
    <t>10.1109/ITMQIS.2018.8524919</t>
  </si>
  <si>
    <t>https://ieeexplore.ieee.org/stamp/stamp.jsp?arnumber=8524919</t>
  </si>
  <si>
    <t>region;model;analyzed;organization;development</t>
  </si>
  <si>
    <t>Logistics;Economics;Investment;Urban areas;Law;Tools</t>
  </si>
  <si>
    <t>economics;government policies;legislation;logistics;organisational aspects;strategic planning;transportation</t>
  </si>
  <si>
    <t>state-private partnership;strategic objectives;logistics;maritime policy;maritime transport;Maritime Doctrine of the Russian Federation;organisational aspects;legislation;economics</t>
  </si>
  <si>
    <t>A Maritime Harmonic Radar Search and Rescue System Using Passive and Active Tags</t>
  </si>
  <si>
    <t>H. Heuermann; T. Harzheim; M. MÃ¼hmel</t>
  </si>
  <si>
    <t>Institute for Microwave and Plasma Technology (IMP), FH Aachen, Univ. of Applied Sciences, Germany; Institute for Microwave and Plasma Technology (IMP), FH Aachen, Univ. of Applied Sciences, Germany; Institute for Microwave and Plasma Technology (IMP), FH Aachen, Univ. of Applied Sciences, Germany</t>
  </si>
  <si>
    <t>2020 17th European Radar Conference (EuRAD)</t>
  </si>
  <si>
    <t>This article introduces a new maritime search and rescue system based on S-band illumination harmonic radar (HR). Passive and active tags have been developed and tested attached to life jackets and a rescue boat. This system was able to detect and range the active tags up to a range of 5800 $m$ in tests on the Baltic Sea with an antenna input power of only 100 W. All electronic GHz components of the system, excluding the S-band power amplifier, were custom developed for this purpose. Special attention is given to the performance and conceptual differences between passive and active tags used in the system and integration with a maritime X-band navigation radar is demonstrated.</t>
  </si>
  <si>
    <t>978-2-87487-061-3</t>
  </si>
  <si>
    <t>10.1109/EuRAD48048.2021.00030</t>
  </si>
  <si>
    <t>https://ieeexplore.ieee.org/stamp/stamp.jsp?arnumber=9337372</t>
  </si>
  <si>
    <t>harmonic radar;rescue system;transponder;tag;frequency doubler</t>
  </si>
  <si>
    <t>Passive radar;Radar cross-sections;Navigation;Radar clutter;Power system harmonics;Harmonic analysis;Radar tracking</t>
  </si>
  <si>
    <t>marine radar;power amplifiers;radar antennas;radar detection;radiofrequency identification;search radar</t>
  </si>
  <si>
    <t>active tags;maritime X-band navigation radar;maritime harmonic radar search;rescue system;maritime search;S-band illumination harmonic radar;rescue boat;S-band power amplifier</t>
  </si>
  <si>
    <t>Multistatic Beidou-Based Passive Radar for Maritime Moving Target Detection and Localization</t>
  </si>
  <si>
    <t>C. Huang; Z. Li; J. Wu; Y. Huang; H. Yang; J. Yang</t>
  </si>
  <si>
    <t>University of Electronic Science and Technology of China, Chengdu, P. R. China; University of Electronic Science and Technology of China, Chengdu, P. R. China; University of Electronic Science and Technology of China, Chengdu, P. R. China; University of Electronic Science and Technology of China, Chengdu, P. R. China; University of Electronic Science and Technology of China, Chengdu, P. R. China; University of Electronic Science and Technology of China, Chengdu, P. R. China</t>
  </si>
  <si>
    <t>IGARSS 2019 - 2019 IEEE International Geoscience and Remote Sensing Symposium</t>
  </si>
  <si>
    <t>This paper briefly introduces the basic scheme of a maritime moving target detection and localization method with multiple BeiDou satellites as transmitters. To detect the target and localize it, a receiver local-coordinates is constituted, whose axes are X, Y, and Doppler frequency rate (DFR), and the received echoes from multiple satellites are integrated into the local-coordinates. In this method, first symmetrical keystone transform (SKT) is applied to correct range cell migration (RCM) and set Doppler centroid (DC) to zero. Then, dechirp-FFT is applied to integrate each echo in fast-time and DFR domain. Finally, each DFR integration result is back projected to local-coordinates according to its bistatic range. From the final integration result, target can be detected and localized simultaneously. The effectiveness of the proposed method is demonstrated by simulations.</t>
  </si>
  <si>
    <t>978-1-5386-9154-0</t>
  </si>
  <si>
    <t>10.1109/IGARSS.2019.8900548</t>
  </si>
  <si>
    <t>https://ieeexplore.ieee.org/stamp/stamp.jsp?arnumber=8900548</t>
  </si>
  <si>
    <t>passive radar;moving target detection;BeiDou-based radar;maritime surveillance;multistatic radar</t>
  </si>
  <si>
    <t>Satellites;Passive radar;Object detection;Receivers;Spaceborne radar;Transmitters</t>
  </si>
  <si>
    <t>Doppler radar;fast Fourier transforms;object detection;passive radar;radar detection;radar receivers;radar transmitters;spaceborne radar</t>
  </si>
  <si>
    <t>range cell migration;DFR integration result;maritime moving target detection;receiver local-coordinates;Doppler frequency rate;multistatic Beidou-based passive radar;multiple BeiDou satellite transmitters;symmetrical keystone transform;SKT;RCM;Doppler centroid;DC;dechirp-FFT</t>
  </si>
  <si>
    <t>An Intelligent Maritime Scene Frame Prediction Based on Digital Twins Technology</t>
  </si>
  <si>
    <t>Z. -Z. Guo; K. Wang; J. -Y. Qin; X. -B. Li; D. -C. Ran; Y. Shen</t>
  </si>
  <si>
    <t>Unmanned Systems Research Center, National Innovation Institute of Defense Technology, Academy of Military Science, Beijing, China; Unmanned Systems Research Center, National Innovation Institute of Defense Technology, Academy of Military Science, Beijing, China; Unmanned Systems Research Center, National Innovation Institute of Defense Technology, Academy of Military Science, Beijing, China; Unmanned Systems Research Center, National Innovation Institute of Defense Technology, Academy of Military Science, Beijing, China; Unmanned Systems Research Center, National Innovation Institute of Defense Technology, Academy of Military Science, Beijing, China; The State Key Laboratory for Management and Control of Complex Systems, Institute of Automation, Chinese Academy of Sciences, Beijing, China</t>
  </si>
  <si>
    <t>2021 IEEE 1st International Conference on Digital Twins and Parallel Intelligence (DTPI)</t>
  </si>
  <si>
    <t>This paper proposes a scene frame prediction system based on digital twin technology. The system is mainly composed of an unmanned perception module, a communication link module, a command center module that provides intelligent computing services, and an interaction and visualization module for human operators. These modules together constitute a system for predicting and recovery the time-series matrix composed of scene frames and object frames. At the same time, in view of the current problems of lack of real-time information and long response time in the maritime search and rescue (SAR) field, this paper instantiates the above system to improve the existing SAR system. Satellites and unmanned vehicles perceive part of the scene data of the real cyber-physical system in real-time and divide them into multiple frames according to the timestamps. In addition, this paper also proposes an environmental graph-attention network (Env-GAT) to achieve efficient and reliable frame predicting. Finally, this paper verifies that the performance of the spatiotemporal attention graph network model has reached the optimal level through computational experiments.</t>
  </si>
  <si>
    <t>978-1-6654-3337-2</t>
  </si>
  <si>
    <t>10.1109/DTPI52967.2021.9540188</t>
  </si>
  <si>
    <t>https://ieeexplore.ieee.org/stamp/stamp.jsp?arnumber=9540188</t>
  </si>
  <si>
    <t>Digital twins technology;Scene frame prediction system;Spatial-temporal trajectory prediction;Graph attention;Maritime SAR</t>
  </si>
  <si>
    <t>Satellites;Digital twin;Conferences;Unmanned vehicles;Search problems;Real-time systems;Trajectory</t>
  </si>
  <si>
    <t>cyber-physical systems;data visualisation;emergency management;human computer interaction;marine engineering;neural net architecture;time series</t>
  </si>
  <si>
    <t>cyber-physical system;intelligent maritime scene frame prediction;digital twins technology;communication link module;command center module;intelligent computing services;visualization module;human operators;time-series matrix;maritime search and rescue;unmanned vehicles;maritime SAR;satellites;environmental graph-attention network</t>
  </si>
  <si>
    <t>An analysis of maritime communications between a ship at sea and a shore station by a ray-based Monte Carlo method</t>
  </si>
  <si>
    <t>A. Tingsuwatit; P. Janpugdee</t>
  </si>
  <si>
    <t>Chulalongkorn University, Bangkok, Thailand; Chulalongkorn University, Bangkok, Thailand</t>
  </si>
  <si>
    <t>2017 Progress In Electromagnetics Research Symposium - Spring (PIERS)</t>
  </si>
  <si>
    <t>In this paper, an analysis of maritime communications between a ship at sea and a shore station using a ray-based Monte Carlo method has been proposed. A sea surface is modeled by the one-side Pierson-Moskowitz spectrum. A Monte Carlo method based on a ray tracing is employed to predict the scattering from the temporally evolving rough sea surface for each time step. The maximum of double reflections is restricted in the ray tracing for a practical purpose. The total received signal is the superposition of the direct propagating field and the scattered field by the sea surface. The statistical numerical result is finally obtained by averaging the results from many realizations. Numerical results for the link performance evaluation obtained by the proposed method are illustrated. The results show that the misalignment of transmitting and receiving antennas due to the rolling ship has relatively less impact on the communication link performance than the multipath fading due to the scattering by the temporally evolving rough sea surface.</t>
  </si>
  <si>
    <t>978-1-5090-6269-0</t>
  </si>
  <si>
    <t>10.1109/PIERS.2017.8262359</t>
  </si>
  <si>
    <t>https://ieeexplore.ieee.org/stamp/stamp.jsp?arnumber=8262359</t>
  </si>
  <si>
    <t>Sea surface;Marine vehicles;Rough surfaces;Surface roughness;Receiving antennas;Scattering;Transmitting antennas</t>
  </si>
  <si>
    <t>electromagnetic wave propagation;electromagnetic wave scattering;marine communication;Monte Carlo methods;ray tracing;receiving antennas;ships;transmitting antennas</t>
  </si>
  <si>
    <t>direct propagating field;scattered field;ransmitting antennas;receiving antennas;communication link performance;statistical numerical result;rough sea surface;ray tracing;one-side Pierson-Moskowitz spectrum;Monte Carlo method;shore station;maritime communications</t>
  </si>
  <si>
    <t>Results from 3 seasons of surveys in maritime Canada using the Leica Chiroptera II shallow water topo-bathymetric lidar sensor</t>
  </si>
  <si>
    <t>T. Webster</t>
  </si>
  <si>
    <t>Nova Scotia Community College, Applied Geomatics Research Group, Middleton, NS, Canada</t>
  </si>
  <si>
    <t>The coastal zone is a challenging place to map, techniques for mapping the land cover and elevation do not work under water and methods for mapping the seabed cover and elevation work well in deep water but are dangerous and expensive in shallow water. As a result, detailed information in the shallow coastal zone is lacking. This presentation will focus on the Chiroptera II, a new shallow water topo-bathymetric lidar sensor that is designed to collect seamless elevation data from land to the submerged terrain under coastal or freshwater. The sensor is equipped with a 1064 nm laser capable of a laser scanning frequency up to 500 kHz and a 515 nm green laser capable of a scanning frequency of 35 kHz. The lasers pulses are directed to the surface using a palmer scanner that results in an elliptical scan pattern with a 14 degree forward and back scan angle and a 20 degree left and right scan angle. The NIR laser is used to map details on the land and to assist in defining the water surface, which is critical in order to compensate for the 515 nm laser beam diffraction angle and the change of speed from air to water, thus accurately positioning the reflected seabed return. In addition to collecting the elevation at high resolution ~ 1m and vertical precision ~ 15 cm, the intensity of the reflected green laser also provides insights into what is on the seabed. A 60 MPIX RCD30 camera capable of capturing NIR and RGB bands of imagery is co-aligned with the lidar sensor to provide additional data that can be directly georeferenced with a ca 5 cm resolution. Full waveforms of the green laser are recorded and used to calculate discrete points representing the water surface, objects in the water column and the seabed bathymetry. Standard point attributes include the x, y, z positioning, echo information and intensity or amplitude of the reflected signal. An empirical method has been developed to compensate for the exponential energy loss of the green laser energy with water depth. This method results in a â€œdepth normalizedâ€ seabed intensity image which provides details on the seabed cover materials. Tools have been built to calculate waveform metrics of the seabed return including: total area under the curve, skewness, kurtosis, the left and right distance and angle to the peak. These waveform metrics can then be used to construct grids representing the metrics which can be used for subsequent bottom cover classification. NSCC-AGRG has conducted topo-bathy lidar surveys throughout Maritime Canada for the past 3 years using this sensor. Since the sensor relies on the penetration of 515 nm light to detect the seabed, water clarity and the reflectivity of the seabed are constraints on the depth of penetration of the lidar. Coastal waters have variable turbidity, often dominated by wind induced wave action that suspends near shore sediments causing poor survey conditions. A turbidity management system has been designed that relies on meteorological forecasts and observed wind conditions as well as shoreline orientation along the coast to predict suitable periods for bathymetric lidar surveys. The turbidity management system will be presented as well as the results of several surveys. Various applications of these data will be presented including mapping submerged aquatic vegetation, providing input to hydrodynamic model simulations to support aquaculture site selection and improve oil spill preparedness, and shoreline sensitivity mapping. In areas of repeat surveys, the sensor has demonstrated the capability of mapping subtle changes in the dynamic near shore environment.</t>
  </si>
  <si>
    <t>10.1109/OCEANSE.2017.8084681</t>
  </si>
  <si>
    <t>https://ieeexplore.ieee.org/stamp/stamp.jsp?arnumber=8084681</t>
  </si>
  <si>
    <t>topo-bathymetric lidar;circulation model;bottom reflectance;bottom mapping;seagrass</t>
  </si>
  <si>
    <t>Laser radar;Sea measurements;Surface emitting lasers;Vegetation mapping;Surface waves;Reflectivity</t>
  </si>
  <si>
    <t>aquaculture;bathymetry;geophysical image processing;optical radar;remote sensing by laser beam;sediments;vegetation</t>
  </si>
  <si>
    <t>maritime Canada;land cover;shallow coastal zone;laser scanning frequency;lasers pulses;NIR laser;map details;water column;green laser energy;depth normalized seabed intensity image;seabed cover materials;water clarity;coastal waters;bathymetric lidar surveys;shoreline sensitivity mapping;laser beam diffraction angle;Leica Chiroptera II shallow water topobathymetric lidar sensor;MPIX RCD30 camera;aquatic vegetation mapping;freshwater;palmer scanner;NSCC-AGRG;near shore sediments;turbidity management system;aquaculture site selection;oil spill preparedness;near shore environment;frequency 500.0 kHz;frequency 35.0 kHz;wavelength 1064.0 nm;wavelength 515.0 nm</t>
  </si>
  <si>
    <t>Target detection of maritime search and rescue: Saliency accumulation method</t>
  </si>
  <si>
    <t>L. Ren; C. Shi; X. Ran</t>
  </si>
  <si>
    <t>College of Information Engineering, Shanghai Maritime University, China; Merchant Marine College, Shanghai Maritime University, China; Merchant Marine College, Shanghai Maritime University, China</t>
  </si>
  <si>
    <t>2012 9th International Conference on Fuzzy Systems and Knowledge Discovery</t>
  </si>
  <si>
    <t>Target detection using visual image sequence is an important task of maritime search and rescue. A novel saliency accumulation approach is proposed. Each frame of image sequence is firstly transformed to LAB space. The saliency maps for two color channels and intensity channel are obtained by spectral residual in frequency domain and the local saliency in space domain taking advantages of both approaches. Then saliency map of every frame is fusion of those from each weighted feature. In order to reduce the sea clutters or detect the weak small target, the saliency maps from successive frames are accumulated to reach a binary saliency map by applying a threshold. The approach is simple and effective. Experiments are conducted to demonstrate the validity of proposed approach for target detection in maritime search and rescue.</t>
  </si>
  <si>
    <t>978-1-4673-0024-7</t>
  </si>
  <si>
    <t>10.1109/FSKD.2012.6233916</t>
  </si>
  <si>
    <t>https://ieeexplore.ieee.org/stamp/stamp.jsp?arnumber=6233916</t>
  </si>
  <si>
    <t>target detection;visual attention;saliency map accumulation;maritime search and rescue</t>
  </si>
  <si>
    <t>Visualization;Clutter;Object detection;Frequency domain analysis;Feature extraction;Strontium;Cameras</t>
  </si>
  <si>
    <t>emergency services;frequency-domain analysis;image colour analysis;image segmentation;image sequences;marine engineering;object detection</t>
  </si>
  <si>
    <t>target detection;maritime search-and-rescue;saliency accumulation method;visual image sequence frame;LAB space;color channels;intensity channel;spectral residual;frequency domain;local saliency;space domain;weighted feature;sea clutter reduction;binary saliency map;image thresholding</t>
  </si>
  <si>
    <t>Maritime Intelligent Real-Time Control System Based on UAV</t>
  </si>
  <si>
    <t>R. Huang</t>
  </si>
  <si>
    <t>Guilin University of Aerospace Technology, Guilin, China</t>
  </si>
  <si>
    <t>2018 International Conference on Robots &amp; Intelligent System (ICRIS)</t>
  </si>
  <si>
    <t>Through the analysis of deficiencies of current maritime UAV control applications, and in terms of complicated geographical, meteorological, and electromagnetic conditions in maritime control areas and also intelligent, real-time, and digital requirements on modern maritime control, a comprehensive maritime UAV intelligent real-time control system of resistance to wind and water, safe landing, real-time control, and instant responsible is developed to realize functions such as automatic detection of ships violating rules, water area intelligent monitoring, automatic tracking ships violating rules and obtaining evidence, water transportation order control, and water area pollution monitoring. The purpose is to build a maritime control system characterized by "full coverage and fully intelligent control" and further to enhance the maritime control capability and service level.</t>
  </si>
  <si>
    <t>978-1-5386-6580-0</t>
  </si>
  <si>
    <t>10.1109/ICRIS.2018.00011</t>
  </si>
  <si>
    <t>https://ieeexplore.ieee.org/stamp/stamp.jsp?arnumber=8410180</t>
  </si>
  <si>
    <t>UAV;Maritime Control;Real time System</t>
  </si>
  <si>
    <t>Conferences;Robots;Intelligent systems</t>
  </si>
  <si>
    <t>autonomous underwater vehicles;computerised monitoring;intelligent control;marine engineering;marine safety;ships</t>
  </si>
  <si>
    <t>maritime intelligent real-time control system;control applications;complicated geographical conditions;electromagnetic conditions;maritime control areas;intelligent time;comprehensive maritime UAV intelligent real-time control system;water area intelligent monitoring;water transportation order control;water area pollution monitoring;fully intelligent control;maritime control capability;service level;meteorological conditions</t>
  </si>
  <si>
    <t>Vision-based attention in maritime environments</t>
  </si>
  <si>
    <t>T. Albrecht; T. Tan; G. A. W. West; T. Ly; S. Moncrieff</t>
  </si>
  <si>
    <t>Department of Computing, Curtin University, WA, Australia; Department of Computing, Curtin University, WA, Australia; Department of Spatial Sciences, Curtin University, WA, Australia; Defence Science and Technology Organisation, Australia; Department of Spatial Sciences, Curtin University, WA, Australia</t>
  </si>
  <si>
    <t>2011 8th International Conference on Information, Communications &amp; Signal Processing</t>
  </si>
  <si>
    <t>This paper presents a saliency inspired visual attention technique for maritime scenes. The main focus is on finding regions in images which there is a high likelihood of a maritime object being present. Experimentation has shown that many regional and global features are required because no single feature can reliably detect these objects. Examples of the features used are right angle corner detectors, edge density, and colour difference. A Gaussian classifier has been used to produce an Attention Map of pixel responses. Experiments using ground truthed images show the technique is effective on a large set of images of maritime scenes and is better at detecting maritime objects than existing generic salient detectors.</t>
  </si>
  <si>
    <t>978-1-4577-0031-6</t>
  </si>
  <si>
    <t>10.1109/ICICS.2011.6174213</t>
  </si>
  <si>
    <t>https://ieeexplore.ieee.org/stamp/stamp.jsp?arnumber=6174213</t>
  </si>
  <si>
    <t>Detectors;Image color analysis;Image edge detection;Feature extraction;Marine vehicles;Visualization;Heating</t>
  </si>
  <si>
    <t>feature extraction;Gaussian processes;image classification;image colour analysis;marine engineering;natural scenes;object detection;visual servoing</t>
  </si>
  <si>
    <t>visual attention technique;maritime scenes;maritime object detection;feature extraction;corner detector;edge density;colour difference;Gaussian classifier;attention map;pixel response;salient detector</t>
  </si>
  <si>
    <t>Maritime border control computer simulation</t>
  </si>
  <si>
    <t>S. Giompapa; F. Gini; A. Farina; A. Graziano; R. D. Stefano</t>
  </si>
  <si>
    <t>Dept of â€œIngegneria den'Infermazione,â€, Univ. of Pisa, Pisa, Italy; Dept of â€œIngegneria den'Infermazione,â€, Univ. of Pisa, Pisa, Italy; SELEX, Sistemi Integrati, Analysis of Integrated Systems Group, Rome, Italy; SELEX, Sistemi Integrati, Analysis of Integrated Systems Group, Rome, Italy; SELEX, Analysis of Integrated Systems Group, Rome, Italy</t>
  </si>
  <si>
    <t>IEEE Aerospace and Electronic Systems Magazine</t>
  </si>
  <si>
    <t>This work describes a computer simulator for an integrated Command and Control (C2) multi-sensor system acting in a maritime border control scenario. The analyzed system is composed of two platforms of multiple sensors: a land-based platform, equipped with a Vessel Traffic System (VTS) radar, an Infrared camera (IR), and an Automatic Identification System (AIS); an airborne platform, carrying an Airborne Early Warning Radar (AEWR) and an III camera. The mission of the system is the detection, tracking, and identification of multiple naval targets inside a sea region, their threat level evaluation, and the selection of an intervention against possible threat targets, in order to inspect their nature. The Measures of Effectiveness (MoE) of the integrated system are evaluated, i.e., the system performance during the detection, the threat evaluation process, and the intervention.</t>
  </si>
  <si>
    <t>1557-959X</t>
  </si>
  <si>
    <t>10.1109/MAES.2008.4693989</t>
  </si>
  <si>
    <t>https://ieeexplore.ieee.org/stamp/stamp.jsp?arnumber=4693989</t>
  </si>
  <si>
    <t>Computer simulation;Infrared sensors;Airborne radar;Cameras;Computational modeling;Command and control systems;Automatic control;Sensor systems;Traffic control;Radar detection</t>
  </si>
  <si>
    <t>command and control systems;infrared imaging;marine vehicles;military radar;national security;object detection;radar tracking;sensor fusion;target tracking</t>
  </si>
  <si>
    <t>maritime border control computer simulation;integrated command and control multisensor system;land-based platform;vessel traffic system radar;infrared camera;automatic identification system;airborne platform;airborne early warning radar;target detection;target tracking;target identification;naval targets;sea region;threat level evaluation;threat targets</t>
  </si>
  <si>
    <t>Virtual prototyping system for maritime crane design and operation based on functional mock-up interface</t>
  </si>
  <si>
    <t>Y. Chu; L. I. Hatledal; F. Sanfilippo; V. Ã†sÃ¸y; H. Zhang; H. G. Schaathun</t>
  </si>
  <si>
    <t>Department of Maritime Technology, Operations Aalesund University College, Aalesund, Norway; Department of Maritime Technology, Operations Aalesund University College, Aalesund, Norway; Department of Maritime Technology, Operations Aalesund University College, Aalesund, Norway; Hogskolen i Alesund, Alesund, Romsdal, NO; Department of Maritime Technology, Operations Aalesund University College, Aalesund, Norway; Department of Maritime Technology, Operations Aalesund University College, Aalesund, Norway</t>
  </si>
  <si>
    <t>This paper presents the framework of a virtual prototyping system for the design and simulation of maritime crane operations. By combining the rapid-prototyping approach with the concept of interchangeable interfaces, different demanding operation scenarios can be simulated including models of the corresponding physical systems, the vessel and the surrounding environment. Multiple tradeoffs and alternative solutions can be evaluated during the design phase. This process can be achieved within a short time period, allowing for the reduction of lead-times as well as for the abatement of mistakes or system failures that may otherwise cause fatal accidents in real tests. In addition, the virtual simulator can also be used for training purposes allowing for a substantial improvement in working efficiency and operation safety. The software architecture of the proposed framework is based on the application of the Functional Mock-up Interface standard. This utilizes the current available modelling tools and allows for the exchange of dynamic models and for co-simulation of different models according to the current designing needs. The development of the framework and involved modules of maritime crane systems are described. Preliminary simulations are presented to show the effectiveness and flexibility of the proposed framework.</t>
  </si>
  <si>
    <t>10.1109/OCEANS-Genova.2015.7271342</t>
  </si>
  <si>
    <t>https://ieeexplore.ieee.org/stamp/stamp.jsp?arnumber=7271342</t>
  </si>
  <si>
    <t>virtual prototyping;maritime crane;Functional Mock-up Interface</t>
  </si>
  <si>
    <t>Cranes;Solid modeling;Computational modeling;Three-dimensional displays;Standards;Numerical models;Libraries</t>
  </si>
  <si>
    <t>CAD;cranes;production engineering computing;software architecture;virtual prototyping</t>
  </si>
  <si>
    <t>virtual prototyping system;maritime crane design;maritime crane operation;functional mock-up interface;rapid prototyping approach;interchangeable interface;virtual simulator;software architecture;maritime crane systems</t>
  </si>
  <si>
    <t>Dynamic Data Driven Multi-agent Simulation in Maritime Traffic</t>
  </si>
  <si>
    <t>Y. Xiao; H. Zhang; S. Li</t>
  </si>
  <si>
    <t>Merchant Marine College, Shanghai Maritime University, Shanghai, China; Merchant Marine College, Shanghai Maritime University, Shanghai, China; Merchant Marine College, Shanghai Maritime University, Shanghai, China</t>
  </si>
  <si>
    <t>2009 International Conference on Computer and Automation Engineering</t>
  </si>
  <si>
    <t>This paper proposes a framework of the dynamic data driven multi-agent simulation system (Gary M. Pereira, 2007) in maritime traffic domain. It presents a survey on the current developments of maritime traffic simulation. Multi-agent templates have been devised to capture the knowledge of how the individual agents interaction in pursuit of the shared goals to solve the complex problems of port maritime traffic. This presents the potential to transform the way maritime traffic simulations are done, and creates new capabilities for maritime traffic applications.</t>
  </si>
  <si>
    <t>978-0-7695-3569-2</t>
  </si>
  <si>
    <t>10.1109/ICCAE.2009.17</t>
  </si>
  <si>
    <t>https://ieeexplore.ieee.org/stamp/stamp.jsp?arnumber=4804524</t>
  </si>
  <si>
    <t>Dynamic Data Driven;Maritime traffic;Multi-Agent Simulation</t>
  </si>
  <si>
    <t>Traffic control;Predictive models;Vehicle dynamics;Data engineering;Computational modeling;Computer simulation;Educational institutions;Transportation;Remote monitoring;Information analysis</t>
  </si>
  <si>
    <t>marine vehicles;multi-agent systems;traffic engineering computing</t>
  </si>
  <si>
    <t>maritime traffic simulation;dynamic data driven multi-agent simulation;transportation problem</t>
  </si>
  <si>
    <t>Maritime Superconductivity Perspectives</t>
  </si>
  <si>
    <t>R. Ross; C. G. Meijer; R. Hunik</t>
  </si>
  <si>
    <t>Netherlands Defence Academy, Den Helder, Netherlands; Imtech Marine, Rotterdam, Netherlands; Low Temperature Laboratory, Leiden University and with KEMA, Arnhem, Netherlands</t>
  </si>
  <si>
    <t>IEEE Transactions on Applied Superconductivity</t>
  </si>
  <si>
    <t>The present paper reports on the ongoing studies into the perspectives of maritime superconductivity (SC). Maritime applications follow a similar pattern as on-shore applications when it comes to performance if the competition is weak. For large scale applications like propulsion, power supply, and other machinery, the character of an isolated energy system onboard greatly influences the perspectives of maritime SC. The paper compares the energy chains of propulsion configurations and discusses the relations with energy carriers, storage, and conversions. It is shown that perspectives more or less follow the developments on all electric shipping: i.e., as for energy efficiency short range shipping and dynamic behavior favor SC technology; high-temperature superconducting engines may also be an improvement if electric propulsion is selected for other reasons than efficiency. High-temperature superconductor degaussing is promising, but demands adjustments. Maritime SC perspectives often depend on developments in other areas like fuels, conversions, and power electronics.</t>
  </si>
  <si>
    <t>1558-2515</t>
  </si>
  <si>
    <t>10.1109/TASC.2013.2241384</t>
  </si>
  <si>
    <t>https://ieeexplore.ieee.org/stamp/stamp.jsp?arnumber=6416022</t>
  </si>
  <si>
    <t>Degaussing;energy efficiency;fuels;maritime grid;propulsion</t>
  </si>
  <si>
    <t>Marine vehicles;High temperature superconductors;Batteries;Propulsion;Fuels;Energy efficiency;Engines</t>
  </si>
  <si>
    <t>high-temperature superconductors;superconducting devices</t>
  </si>
  <si>
    <t>maritime superconductivity;on shore applications;propulsion;power supply;machinery;isolated energy system;electric shipping;hgh emperature superconductor degaussing</t>
  </si>
  <si>
    <t>Navigation anomaly detection: An added value for Maritime Cyber Situational Awareness</t>
  </si>
  <si>
    <t>C. Boudehenn; O. Jacq; M. Lannuzel; J. -C. Cexus; A. Boudraa</t>
  </si>
  <si>
    <t>Chair of Naval Cyber Defence, Ecole Navale, France; Chair of Naval Cyber Defence, Ecole Navale, France; Chair of Naval Cyber Defence, Ecole Navale, France; LAB-STICC, UMR CNRS 6285, ENSTA-Bretagne, France; IRENav, EA 3634, Ecole Navale, France</t>
  </si>
  <si>
    <t>2021 International Conference on Cyber Situational Awareness, Data Analytics and Assessment (CyberSA)</t>
  </si>
  <si>
    <t>The maritime sector is facing a continuous shift towards digitalization. A ship built during the last decade shows all characteristics of a comprehensive information system, combining information and operational technologies. While industrial programmable logic controllers are used for engine and power management, the bridge is now highly relying on digital sensors, networks and displays for navigation. Meanwhile, over the last few years, many cyber attacks targeting maritime assets and made publicly confirm a real interest of criminal and non-state actors in this critical sector for our globalized economies. In this work, a concept designed to detect and visualize advanced navigation cyber attacks on maritime systems using contextual NMEA data analytics is presented. A strategy is built to enhance the detection of navigation spoofing attacks, assess possible physical impacts onboard and support decision makers.</t>
  </si>
  <si>
    <t>978-1-6654-2529-2</t>
  </si>
  <si>
    <t>10.1109/CyberSA52016.2021.9478189</t>
  </si>
  <si>
    <t>https://ieeexplore.ieee.org/stamp/stamp.jsp?arnumber=9478189</t>
  </si>
  <si>
    <t>Maritime Systems;Cyber Situational Awareness;Machine Learning;Anomaly Detection;Visualisation</t>
  </si>
  <si>
    <t>Performance evaluation;Data analysis;Navigation;Programmable logic devices;Sensor phenomena and characterization;Real-time systems;Marine vehicles</t>
  </si>
  <si>
    <t>computer crime;data analysis;decision making;information systems;marine engineering;marine navigation;ships</t>
  </si>
  <si>
    <t>navigation anomaly detection;maritime sector;digitalization;ship;comprehensive information system;operational technologies;industrial programmable logic controllers;engine;power management;maritime assets;nonstate actors;globalized economies;advanced navigation cyber attacks;maritime systems;navigation spoofing attacks;NMEA data analytics;maritime cyber situational awareness;information technologies;digital sensors;decision makers</t>
  </si>
  <si>
    <t>Maritime logistics and applications of information technologies</t>
  </si>
  <si>
    <t>K. H. Kim; B. H. Hong</t>
  </si>
  <si>
    <t>Institute of Logistics Innovation and Networking, Pusan National University, Busan, South Korea; Institute of Logistics Information Technology, Pusan National University, Busan, South Korea</t>
  </si>
  <si>
    <t>The 40th International Conference on Computers &amp; Indutrial Engineering</t>
  </si>
  <si>
    <t>Due to the globalization, international logistics becomes to rely more on the maritime transportation than ever before. This presentation discusses various research issues in field of maritime logistics and various cases of applications of IT to container terminals. The issues include port logistics, container transportation, and maritime transportation systems. Various research topics on the optimization of maritime logistics are introduced in more detail, including topics on the design and operation container terminals, empty container management, the design and operation of container transportation systems. Some approaches to solve the problems, which have been developed in Korea, will be introduced. We also introduce the case of investigating new pervasive computing technologies of RFID, RTLS, and mesh networking for improving the efficiency of container port terminals. Unfortunately, container terminal is a harsh environment in which wireless communication would be unstable. To address these challenges, a case of developing the mesh network protocol based real time locating system is introduced for building smart container terminal management. For collecting real-time information of RFID tags, RTLS tags, and sensor tags, it is required to implement an integrated middleware platform which is mainly used to realize synchronization of port logistics. It will be shown that a new breakthrough of optimizing the port logistics can be achieved for realizing smart container terminals with the help of the integrated middleware platform for supporting RFID, RTLS, and sensor tags altogether.</t>
  </si>
  <si>
    <t>978-1-4244-7297-0</t>
  </si>
  <si>
    <t>10.1109/ICCIE.2010.5668410</t>
  </si>
  <si>
    <t>https://ieeexplore.ieee.org/stamp/stamp.jsp?arnumber=5668410</t>
  </si>
  <si>
    <t>maritime logistics;container terminal;maritime transportation;information technology;container terminal;RFID middleware;RTLS;sensor tag;mesh network;EPC</t>
  </si>
  <si>
    <t>Containers;Transportation;Logistics;Middleware;Real time systems;Radiofrequency identification;Object oriented modeling</t>
  </si>
  <si>
    <t>logistics data processing;marine engineering;radiofrequency identification;sea ports;ubiquitous computing</t>
  </si>
  <si>
    <t>maritime logistics;information technologies;maritime transportation;port logistics;container transportation;pervasive computing technologies;mesh network protocol;RFID tags;RTLS tags;sensor tags;integrated middleware platform</t>
  </si>
  <si>
    <t>Obstacle avoidance and target search of an Autonomous Surface Vehicle for 2016 Maritime RobotX challenge</t>
  </si>
  <si>
    <t>J. Woo; J. Lee; N. Kim</t>
  </si>
  <si>
    <t>This paper describes algorithms for Autonomous Surface Vehicle(ASV) obstacle avoidance and target search task. This work is primarily designed for task mission of 2016 Maritime RobotX competition. In this task, ASV must avoid obstacle buoys, while it is searching for totem-shaped buoy. To deal with such problem, algorithms for both perception and motion planning stage was designed. In perception stage, 2D scanning LIDAR and monocular vision sensor are used to detect any floating objects on the water. To recognize target (totem buoy), HSV color space information was used. Detected object (both obstacle and totem buoy) information is tracked by using Kalman filter. In action planning stage, both deliberative and reflexive action [2] planning are designed. In deliberative action planning stage, based on the Kalman filter tracked obstacle information, a grid map can be generated. Using the grid map and A* search algorithm, desired path for searching totem can be calculated. In reflexive action planning stage, once ASV accidently enters hazardous region, where it has high probability of getting collide, it is designed to reflexively escape the region by making pure sway motion. An ASV experiment was performed to validate proposed method.</t>
  </si>
  <si>
    <t>10.1109/UT.2017.7890308</t>
  </si>
  <si>
    <t>https://ieeexplore.ieee.org/stamp/stamp.jsp?arnumber=7890308</t>
  </si>
  <si>
    <t>Collision avoidance;Image color analysis;Laser radar;Planning;Robots;Target tracking</t>
  </si>
  <si>
    <t>collision avoidance;graph theory;image colour analysis;image sensors;Kalman filters;marine vehicles;mobile robots;object detection;object recognition;object tracking;optical radar;probability;remotely operated vehicles;robot vision;search problems</t>
  </si>
  <si>
    <t>obstacle buoy avoidance;target search;autonomous surface vehicle;ASV;2016 Maritime RobotX competition;task mission;totem-shaped buoy;perception stage;motion planning stage;2D scanning LIDAR;monocular vision sensor;floating object detection;target recognition;totem buoy recognition;HSV color space information;object tracking;Kalman filter;deliberative action planning stage;reflexive action planning stage;grid map;A* search algorithm</t>
  </si>
  <si>
    <t>French HFSWR contribution to the European integrated maritime surveillance system I2C</t>
  </si>
  <si>
    <t>F. Jangal; M. Menelle</t>
  </si>
  <si>
    <t>ONERA-The French Aerospace Lab; ONERA-The French Aerospace Lab</t>
  </si>
  <si>
    <t>IET International Radar Conference 2015</t>
  </si>
  <si>
    <t>Surveillance of the large Exclusive Economic Zone (i.e. 200 NM from the shore lines) is a challenge since many years. Three main issues are recurrently pointed out: the radar coverage up to the EEZ boundaries, the monitoring of small vessels and the analysis of the vessel behaviors. The European project I2C (i.e. Integrated System for Interoperable sensors &amp; Information sources for Common abnormal vessel behaviour detection &amp; Collaborative identification of threat) tackles those three issues and supply an effective solution from detection up to threat identification. The present paper focuses on long range detection with the new High Frequency Surface Wave Radar (HFSWR), owned by ONERA, which supplies the EEZ coverage to I2C project.</t>
  </si>
  <si>
    <t>978-1-78561-039-4</t>
  </si>
  <si>
    <t>10.1049/cp.2015.1276</t>
  </si>
  <si>
    <t>https://ieeexplore.ieee.org/stamp/stamp.jsp?arnumber=7455498</t>
  </si>
  <si>
    <t>Radar;HF;Surface Wave;Surveillance;Global Security;Integrated Surveillance System;EEZ</t>
  </si>
  <si>
    <t>marine communication;radar detection</t>
  </si>
  <si>
    <t>I2C project;ONERA;HFSWR;high frequency surface wave radar;long range detection;threat identification;vessel behaviors;EEZ boundaries;radar coverage;Exclusive Economic Zone;European Integrated maritime surveillance system</t>
  </si>
  <si>
    <t>Multi-Scale Ship Tracking Based On Maritime Monitoring Platform</t>
  </si>
  <si>
    <t>H. Liao; W. Wang; S. Wang; X. Xu</t>
  </si>
  <si>
    <t>School of Computer Science and Technology, Wuhan University of Science and Technology, Wuhan, China; School of Computer Science and Technology, Wuhan University of Science and Technology, Wuhan, China; School of Computer Science and Technology, Wuhan University of Science and Technology, Wuhan, China; School of Computer Science and Technology, Wuhan University of Science and Technology, Wuhan, China</t>
  </si>
  <si>
    <t>2020 15th IEEE Conference on Industrial Electronics and Applications (ICIEA)</t>
  </si>
  <si>
    <t>With the development of computer processing, network communication and other modern technology and equipment, the management of ships on the sea surface is becoming increasingly intelligent and automated. It is very important for navigation safety to obtain the behavior trajectory of the target ship. In this paper, a ship tracking method based on twin-neural network is proposed, which is mainly aimed at the deformation, blurring and blocking of ship movement at sea. The complex target ship in Marine environment around the real-time accurate detection of trace this research emphasis, In this paper, the ship tracking module based on correlation filtering method is firstly used to track the target ship, and then use the peak response than for water mist, and other vessels objects shade to what lead to the loss of the early warning, lost ship call based on the twin of the neural network for retrieving the lost ship detection module, continue to use the tracking module tracking target ship, the ship for a long time tracking under complex environment. Experimental results show that the tracking results of this algorithm are more accurate and real-time than those of typical algorithms.</t>
  </si>
  <si>
    <t>2158-2297</t>
  </si>
  <si>
    <t>978-1-7281-5169-4</t>
  </si>
  <si>
    <t>10.1109/ICIEA48937.2020.9248235</t>
  </si>
  <si>
    <t>https://ieeexplore.ieee.org/stamp/stamp.jsp?arnumber=9248235</t>
  </si>
  <si>
    <t>ship tracking;multi-scale;re-detection</t>
  </si>
  <si>
    <t>Target tracking;Navigation;Filtering;Real-time systems;Trajectory;Marine vehicles;Strain</t>
  </si>
  <si>
    <t>image filtering;marine engineering;marine navigation;marine safety;neural nets;object detection;object tracking;ships;target tracking</t>
  </si>
  <si>
    <t>multiscale ship tracking;maritime monitoring platform;network communication;twin-neural network;ship movement;complex target ship;lost ship detection module;computer processing;ship management;sea surface;navigation safety;marine environment;correlation filtering method;water mist;vessels objects;module tracking target ship tracking;target ship behavior trajectory</t>
  </si>
  <si>
    <t>Data fusion analysis for maritime automatic Target Recognition with designation confidence metrics</t>
  </si>
  <si>
    <t>H. M. Sathyendra; B. D. Stephan</t>
  </si>
  <si>
    <t>Raytheon Co., McKinney, Texas; Raytheon Co., McKinney, Texas</t>
  </si>
  <si>
    <t>This research encompasses robust data fusion methodology for maritime target feature extraction and combinatorial classifiers (Vector Quantizer, Neural Networks based on both Gaussian Mixture Models and Radial Basis Function), which also includes confidence metrics for designations. Feature extraction techniques act on 2-d Inverse Synthetic Aperture Radar (ISAR) images and novel 1-d range profiles. Designations are made with an ISAR database of over 2500 images and 8 basic classes. The Fusion classifier confusion-matrix results indicate the correct classification probability of 80.1% and perfect joint-classification designation in the rarer instances where 2 similar classes are too hard to distinguish from.</t>
  </si>
  <si>
    <t>10.1109/RADAR.2015.7130971</t>
  </si>
  <si>
    <t>https://ieeexplore.ieee.org/stamp/stamp.jsp?arnumber=7130971</t>
  </si>
  <si>
    <t>Feature extraction;Databases;Training;Engines;Graphical user interfaces;Radar imaging</t>
  </si>
  <si>
    <t>feature extraction;Gaussian processes;image classification;mixture models;object recognition;radar imaging;synthetic aperture radar</t>
  </si>
  <si>
    <t>data fusion analysis;maritime automatic target recognition;designation confidence metrics;maritime target feature extraction;combinatorial classifiers;vector quantizer;neural networks;Gaussian mixture models;radial basis function;2D inverse synthetic aperture radar image;ISAR image</t>
  </si>
  <si>
    <t>Power Allocation for Maritime Cognitive Satellite-UAV-Terrestrial Networks</t>
  </si>
  <si>
    <t>X. Fang; Y. Wang; W. Feng; Y. Chen; B. Ai</t>
  </si>
  <si>
    <t>Department of Electronic Engineering, Tsinghua University, Beijing, China; China Academy of Electronics and Information Technology, Beijing, China; Department of Electronic Engineering, Tsinghua University, Beijing, China; School of Engineering, University of Warwick, Coventry, UK; State Key Laboratory of Rail Traffic Control and Safety, Beijing Jiaotong University, Beijing, China</t>
  </si>
  <si>
    <t>2020 IEEE 19th International Conference on Cognitive Informatics &amp; Cognitive Computing (ICCI*CC)</t>
  </si>
  <si>
    <t>In this paper, we investigate hybrid satellite-unmanned aerial vehicle (UAV)-terrestrial networks for maritime coverage enhancement. We adopt tethered UAVs to provide aerial base station (BS) sites, and orchestrate onshore and UAV-mounted BSs in a user-centric manner. To address the spectrum scarcity problem, all available spectrum is shared among satellites, UAVs and terrestrial base stations (TBSs). This generates undesirable challenging co-channel interference (CCI) under the irregular cell-free system topology. We establish a cognitive framework to sense not only the spectrum status but also ships' position information. According to the cognitive information, user-centric virtual clusters are self organized by a group of UAVs and onshore BSs. Besides, location-dependent large-scale channel state information (CSI) can be obtained through the cognitive position information. We thus optimize the power allocation strategy with only the large-scale CSI, to further mitigate both the inter-cluster interference and leakage interference to satellite users. The problem is non-convex. By using the random matrix theory and successive convex optimization methods, we solve it in an iterative way. Simulation results corroborate the efficiency of the proposed cognitive framework and the presented power allocation scheme.</t>
  </si>
  <si>
    <t>978-1-7281-9594-0</t>
  </si>
  <si>
    <t>10.1109/ICCICC50026.2020.9450217</t>
  </si>
  <si>
    <t xml:space="preserve">National Natural Science Foundation of China; </t>
  </si>
  <si>
    <t>https://ieeexplore.ieee.org/stamp/stamp.jsp?arnumber=9450217</t>
  </si>
  <si>
    <t>Cell-free;cognitive information;power allocation;satellite-UAV-terrestrial network</t>
  </si>
  <si>
    <t>Base stations;Satellites;Simulation;Oceans;Convex functions;Topology;Resource management</t>
  </si>
  <si>
    <t>autonomous aerial vehicles;cochannel interference;cognitive radio;convex programming;optimisation;satellite communication;wireless channels</t>
  </si>
  <si>
    <t>maritime cognitive satellite-UAV-terrestrial networks;hybrid satellite-unmanned;vehicle-terrestrial networks;maritime coverage enhancement;tethered UAVs;aerial base station sites;UAV-mounted BSs;user-centric manner;spectrum scarcity problem;satellites;terrestrial base stations;undesirable challenging co-channel interference;irregular cell-free system topology;cognitive framework;spectrum status;ships;cognitive information;user-centric virtual clusters;onshore BSs;location-dependent large-scale channel state information;cognitive position information;power allocation strategy;inter-cluster interference;satellite users;presented power allocation scheme</t>
  </si>
  <si>
    <t>Expected performance of the ENVISAT ASAR for near real-time maritime applications</t>
  </si>
  <si>
    <t>R. B. Olsen; T. Wahl; G. Engen</t>
  </si>
  <si>
    <t>Norwegian Defence Research Establishment, Kjeller, Norway; Norwegian Defence Research Establishment, Kjeller, Norway; Norwegian Defence Research Establishment, Kjeller, Norway</t>
  </si>
  <si>
    <t>IEEE 1999 International Geoscience and Remote Sensing Symposium. IGARSS'99 (Cat. No.99CH36293)</t>
  </si>
  <si>
    <t>964 vol.2</t>
  </si>
  <si>
    <t>ENVISAT is planned to be launched in 2000, and will carry the Advanced Synthetic Aperture Radar (ASAR) as one of its main instruments. The ASAR will provide a diversity of imaging geometry and polarisation that has not yet been available from space based platforms over extended periods of time. The alternating polarisation mode of ASAR in particular will offer an interesting new capability. We examine the predicted performance of the ENVISAT SAR in terms of geometry, coverage, spatial resolution and radiometric characteristics, to determine the applicability of the different beams and modes for monitoring the marine environment. We provide a first order recommendation for beams and modes for the applications of greatest interest from a Norwegian perspective.</t>
  </si>
  <si>
    <t>0-7803-5207-6</t>
  </si>
  <si>
    <t>10.1109/IGARSS.1999.774499</t>
  </si>
  <si>
    <t>https://ieeexplore.ieee.org/stamp/stamp.jsp?arnumber=774499</t>
  </si>
  <si>
    <t>Polarization;Oceans;Instruments;Backscatter;Synthetic aperture radar;Optical surface waves;Sea surface;Solid modeling;Radar cross section;Geometry</t>
  </si>
  <si>
    <t>synthetic aperture radar;radar imaging;radar polarimetry;remote sensing by radar;spaceborne radar;radar resolution;image resolution;oceanographic equipment;radar equipment</t>
  </si>
  <si>
    <t>performance;ENVISAT ASAR;near real-time maritime applications;Advanced Synthetic Aperture Radar;imaging geometry;space based platforms;alternating polarisation mode;geometry;coverage;spatial resolution;radiometric characteristics;marine environment;beams;modes;Norway</t>
  </si>
  <si>
    <t>An unsupervised approach to automatic object extraction from a maritime video scene</t>
  </si>
  <si>
    <t>M. Grimaldi; I. Bechar; T. Lelore; V. Guis; F. Bouchara</t>
  </si>
  <si>
    <t>UniversitÃ© de Toulon, Laboratoire PROTEE; UniversitÃ© de Toulon laboratoire LSIS; UniversitÃ© de Toulon laboratoire LSIS; UniversitÃ© de Toulon laboratoire LSIS; UniversitÃ© de Toulon laboratoire LSIS</t>
  </si>
  <si>
    <t>2014 4th International Conference on Image Processing Theory, Tools and Applications (IPTA)</t>
  </si>
  <si>
    <t>In this paper, an efficient unsupervised approach for extracting objects from maritime background using solely still video images is proposed. Its main idea is that maritime background (sea) has the main particularity of absorbing only hot light frequencies (red and green), while an object has not this property. Therefore if a timely vector of class features is considered, then two distinct statistical classes can be easily obtained in one maritime image, using an appropriate unsupervised two-class classification algorithm, and thus one can efficiently extract object from background. This is achieved by firstly partitioning a maritime image into equally-sized blocks, and constructing a 13-dimensional block-wise feature vector (regardless of block size) based on some observed statistics of light absorption in a block. The latter capture at the same time the characteristics (higher-order geometric moments) of the Fourier spectrum of RGB intensities in an image block, and its Shannon entropies. Both types of RGB information allow together generally to characterize well background versus object regions. Furthermore, a mere statistical test makes it possible to detect situations where there is no object in a maritime video scene but only sea. We have tested the proposed approach using several maritime scene videos and it has shown good performances in terms of detection accuracy, robustness and computational time.</t>
  </si>
  <si>
    <t>2154-512X</t>
  </si>
  <si>
    <t>978-1-4799-6463-5</t>
  </si>
  <si>
    <t>10.1109/IPTA.2014.7001992</t>
  </si>
  <si>
    <t>https://ieeexplore.ieee.org/stamp/stamp.jsp?arnumber=7001992</t>
  </si>
  <si>
    <t>Maritime video scene;object detection;Fourier spectrum;Shannon entropy;unsupervised classification</t>
  </si>
  <si>
    <t>Vectors;Entropy;Object segmentation;Robustness;Cameras;Green products;Absorption</t>
  </si>
  <si>
    <t>geometry;image classification;marine engineering;object detection;statistical testing;unsupervised learning;video signal processing</t>
  </si>
  <si>
    <t>automatic object extraction;maritime video scene;unsupervised two-class classification algorithm;higher-order geometric moments;Fourier spectrum;RGB intensities;image block;Shannon entropies;statistical test</t>
  </si>
  <si>
    <t>AIS data based identification of systematic collision risk for maritime intelligent transport system</t>
  </si>
  <si>
    <t>M. Zhou; J. Chen; Q. Ge; X. Huang; Y. Liu</t>
  </si>
  <si>
    <t>State Key Lab. of Industrial Control Technology Zhejiang University, Hangzhou, China; State Key Lab. of Industrial Control Technology Zhejiang University, Hangzhou, China; State Key Lab. of Industrial Control Technology Zhejiang University, Hangzhou, China; Shenzhen Maritime Bureau, Guangdong, Shenzhen, China; Shenzhen Maritime Bureau, Guangdong, Shenzhen, China</t>
  </si>
  <si>
    <t>2013 IEEE International Conference on Communications (ICC)</t>
  </si>
  <si>
    <t>The identification of vessel collision risk for a Maritime Intelligent Transport System (MITS) is crucial for maritime safety and management. This paper considers the identification of the Systematic Collision Risk (SCR) for an MITS based on AIS data, which is obtained by wireless communication among vessels and between vessels and shore-based stations. SCR is modeled as a function of the collision risk of each vessel. A computing method for the SCR of a two-vessel case is proposed. Meanwhile, a hierarchical clustering based simplification algorithm is provided and applied to transform the topology of an MITS, thus simplifying the computing of the SCR. Based on the two-vessel case and transformation, a bottom-to-top weighted fusion method is employed to calculate the SCR for an MITS. Extensive numerical examples of simulative and real AIS data verify the effectiveness of our modeling and computing.</t>
  </si>
  <si>
    <t>978-1-4673-3122-7</t>
  </si>
  <si>
    <t>10.1109/ICC.2013.6655590</t>
  </si>
  <si>
    <t>https://ieeexplore.ieee.org/stamp/stamp.jsp?arnumber=6655590</t>
  </si>
  <si>
    <t>Thyristors;Computational modeling;Topology;Data models;Wireless communication;Clustering algorithms;Systematics</t>
  </si>
  <si>
    <t>marine communication;marine safety;marine vehicles;pattern clustering;risk management</t>
  </si>
  <si>
    <t>automatic identification system;bottom-to-top weighted fusion method;two-vessel case;shore-based stations;wireless communication;SCR;maritime management;maritime safety;MITS;vessel collision risk identification;maritime intelligent transport system;systematic collision risk;AIS data based identification</t>
  </si>
  <si>
    <t>CubeSat Communication System for Maritime Needs</t>
  </si>
  <si>
    <t>M. R. Averly; J. Suryana</t>
  </si>
  <si>
    <t>School of Electrical Engineering and Informatics Institut Teknologi Bandung, Bandung, Indonesia; School of Electrical Engineering and Informatics Institut Teknologi Bandung, Bandung, Indonesia</t>
  </si>
  <si>
    <t>2020 27th International Conference on Telecommunications (ICT)</t>
  </si>
  <si>
    <t>This paper proposes a design of CubeSat communication system between ships and ground station for Automatic Identification System (AIS) using Software Defined Radio (SDR). The CubeSat operates as a relay point to increase the ground station's detection range. The communication system design is divided into three subsystems; AIS, data communication, and Telemetry, Tracking &amp; Control (TT&amp;C). Each subsystem utilizes Very High Frequency (VHF), S-band and Ultra High Frequency (UHF) respectively. Data communication uses Differential Phase Shift Keying (DPSK), while AIS and TT&amp;C use Gaussian Minimum Shift Keying (GMSK). The simulation takes into account Doppler shift in space communication. Based on the result from link budget analysis, the communication system satisfies the design specifications. This indicates that the proposed CubeSat communication system is applicable for AIS.</t>
  </si>
  <si>
    <t>978-1-7281-6587-5</t>
  </si>
  <si>
    <t>10.1109/ICT49546.2020.9239508</t>
  </si>
  <si>
    <t>https://ieeexplore.ieee.org/stamp/stamp.jsp?arnumber=9239508</t>
  </si>
  <si>
    <t>CubeSat;AIS;communication system;SDR</t>
  </si>
  <si>
    <t>Doppler shift;Communication systems;Transceivers;Differential phase shift keying;High frequency;Artificial intelligence;CubeSat</t>
  </si>
  <si>
    <t>data communication;differential phase shift keying;Doppler shift;minimum shift keying;satellite ground stations;software radio;telemetry</t>
  </si>
  <si>
    <t>CubeSat communication system;ground station;Automatic Identification System;communication system design;data communication;Gaussian Minimum Shift Keying;space communication;Differential Phase Shift Keying;maritime needs;Doppler shift;link budget analysis;Software Defined Radio</t>
  </si>
  <si>
    <t>First results of maritime MTI with PAMIR multichannel data</t>
  </si>
  <si>
    <t>V. Gracheva; D. Cerutti-Maori</t>
  </si>
  <si>
    <t>Fraunhofer Institute for High Frequency Physics and Radar Techniques (FHR), Wachtberg, Germany; Fraunhofer Institute for High Frequency Physics and Radar Techniques (FHR), Wachtberg, Germany</t>
  </si>
  <si>
    <t>2013 International Conference on Radar</t>
  </si>
  <si>
    <t>Real multichannel sea data was collected with the radar system PAMIR. During the experiments a small boat acted as a cooperative target inside the observed scene. To evaluate the detectability of the target, the signal-to-clutter plus noise-ratio was evaluated, without any clutter suppression and after suppressing the clutter with single channel and multichannel processing methods. Both approaches were analyzed in dependency of the relative radial velocity of the target.</t>
  </si>
  <si>
    <t>978-1-4673-5178-2</t>
  </si>
  <si>
    <t>10.1109/RADAR.2013.6652032</t>
  </si>
  <si>
    <t>https://ieeexplore.ieee.org/stamp/stamp.jsp?arnumber=6652032</t>
  </si>
  <si>
    <t>Clutter;Boats;Antennas;Doppler shift;Doppler radar</t>
  </si>
  <si>
    <t>airborne radar;marine radar;object detection;radar clutter;radar signal processing</t>
  </si>
  <si>
    <t>maritime MTI;PAMIR multichannel data;radar system PAMIR;target detection;signal-to-clutter;noise-ratio;clutter suppression;single channel method;multichannel processing method;target relative radial velocity</t>
  </si>
  <si>
    <t>Adjacent Channel Interference from Maritime Earth Station in Motion to 5G Mobile Service</t>
  </si>
  <si>
    <t>H. -K. Kim; Y. Cho; E. E. ahiagbe; H. -S. Jo</t>
  </si>
  <si>
    <t>Department of Electronic Engineering, Hanbat National University, Daejeon, South Korea; Department of Electronic Engineering, Hanbat National University, Daejeon, South Korea; Department of Electronic Engineering, Hanbat National University, Daejeon, South Korea; Department of Electronic Engineering, Hanbat National University, Daejeon, South Korea</t>
  </si>
  <si>
    <t>2018 International Conference on Information and Communication Technology Convergence (ICTC)</t>
  </si>
  <si>
    <t>Earth station in motion (ESIM) service is an advanced satellite service and its demand is increasing around the world. 5G mobile service (IMT-2020) is also one of the most demanding systems in the world. As ESIM uplink will operate in 27.5-29.5 GHz band that is contiguous to a candidate band for 5G mobile service, both services should be confirmed for the possibility of adjacent channel compatibility. In this paper, we propose methods to analyze the adjacent channel interference from maritime ESIM to 5G mobile service. Minimum coupling loss (MCL) and Monte Carlo (MC) methods are used to obtain the minimum separation distance and the adjacent channel interference ratio (ACIR) required for the adjacent channel compatibility, and the throughput loss of 5G up and downlink for given separation distance and ACIRs. Various feasible solutions as well as the worst requirements are provided.</t>
  </si>
  <si>
    <t>2162-1233</t>
  </si>
  <si>
    <t>978-1-5386-5041-7</t>
  </si>
  <si>
    <t>10.1109/ICTC.2018.8539401</t>
  </si>
  <si>
    <t>https://ieeexplore.ieee.org/stamp/stamp.jsp?arnumber=8539401</t>
  </si>
  <si>
    <t>ESIM;5G;interference analysis;adjacent channel;minimum coupling loss;Monte Carlo</t>
  </si>
  <si>
    <t>5G mobile communication;Gain;Antenna arrays;Throughput;Interchannel interference;Directive antennas</t>
  </si>
  <si>
    <t>5G mobile communication;adjacent channel interference;marine communication;mobile radio;Monte Carlo methods;satellite communication</t>
  </si>
  <si>
    <t>advanced satellite service;adjacent channel compatibility;adjacent channel interference ratio;Monte Carlo methods;ESIM uplink;5G mobile service IMT-2020;ESIM service;Earth station in motion service;maritime Earth station;frequency 27.5 GHz to 29.5 GHz</t>
  </si>
  <si>
    <t>A novel antenna tracking technique for maritime broadband communication (MariComm) system</t>
  </si>
  <si>
    <t>D. -S. Yoo; H. -J. Kim; J. -K. Choi; B. -T. Jang; S. -H. Ro</t>
  </si>
  <si>
    <t>Electronics and Telecommunications Research Institute, Daejeon, South Korea; Electronics and Telecommunications Research Institute, Daejeon, South Korea; Electronics and Telecommunications Research Institute, Daejeon, South Korea; Electronics and Telecommunications Research Institute, Daejeon, South Korea; Electronics and Telecommunications Research Institute, Daejeon, South Korea</t>
  </si>
  <si>
    <t>Maritime communication is internationally protected because closely related to the maritime safety, and it has evolved slower than terrestrial communication technologies. However, with the recent rapid advances in communication technology, maritime communications have become faster and increasingly modernized. A maritime broadband wireless data communication (MariComm) system was developed to make two-way high-speed internet/multimedia services available at a rate of 1 Mbps or more on the sea by extending the communication coverage of terrestrial wireless communications networks to sea areas. The MariComm system uses high-gain directional antennas to extend the transmission range and has multiple directional antennas to cover 360 degrees in azimuth. In this paper, we introduce a directional antenna tracking technique and apparatus using received RF signal and ship location information in the MariComm system.</t>
  </si>
  <si>
    <t>10.1109/ICACT.2015.7224790</t>
  </si>
  <si>
    <t>https://ieeexplore.ieee.org/stamp/stamp.jsp?arnumber=7224790</t>
  </si>
  <si>
    <t>Antenna Tracking;Maritime;Broadband;Wireless;Communication;MariComm</t>
  </si>
  <si>
    <t>Marine vehicles;Directional antennas;Broadband communication;Antenna measurements;Directive antennas;Wireless communication;Wireless LAN</t>
  </si>
  <si>
    <t>directive antennas;marine communication</t>
  </si>
  <si>
    <t>antenna tracking technique;maritime broadband communication system;wireless data communication system;two-way high-speed Internet services;multimedia services;terrestrial wireless communications networks;high-gain directional antennas;received RF signal;ship location information</t>
  </si>
  <si>
    <t>Multistatic GNSS-based passive radar for maritime surveillance with long integration times: Experimental results</t>
  </si>
  <si>
    <t>F. Santi; F. Pieralice; D. Pastina</t>
  </si>
  <si>
    <t>Department of Information Engineering, Electronics and Telecommunications, Sapienza University of Rome, Rome, Italy; Department of Information Engineering, Electronics and Telecommunications, Sapienza University of Rome, Rome, Italy; Department of Information Engineering, Electronics and Telecommunications, Sapienza University of Rome, Rome, Italy</t>
  </si>
  <si>
    <t>2018 IEEE Radar Conference (RadarConf18)</t>
  </si>
  <si>
    <t>The focus of this paper is on multi-transmitter GNSS passive radar for maritime surveillance. Particularly, working in the range-Doppler domain, the possibility to integrate over long time intervals (required to counteract restricted power budget provided by navigation satellites) the returns from a moving target illuminated by multiple GNSS transmitters is experimentally demonstrated. The obtained results show that the exploitation of multiple satellites can provide an improvement in the detection performance potentially enabling the detection of targets not detectable with the single satellites at the same time allowing target localization.</t>
  </si>
  <si>
    <t>978-1-5386-4167-5</t>
  </si>
  <si>
    <t>10.1109/RADAR.2018.8378744</t>
  </si>
  <si>
    <t>https://ieeexplore.ieee.org/stamp/stamp.jsp?arnumber=8378744</t>
  </si>
  <si>
    <t>Passive radar;GNSS-based passive radar;multistatic passive radar;maritime surveillance</t>
  </si>
  <si>
    <t>Satellites;Passive radar;Doppler effect;Global navigation satellite system;Transmitters;Surveillance;Receivers</t>
  </si>
  <si>
    <t>Doppler radar;marine radar;object detection;passive radar;radar detection;radar transmitters;satellite navigation;search radar;spaceborne radar;synthetic aperture radar</t>
  </si>
  <si>
    <t>maritime surveillance;multitransmitter GNSS passive radar;range-Doppler domain;restricted power budget;navigation satellites;multiple GNSS transmitters;multistatic GNSS-based passive radar;moving target illumination;target localization</t>
  </si>
  <si>
    <t>Ocean surface vehicles for maritime security applications (The PERSEUS project)</t>
  </si>
  <si>
    <t>D. A. Real-Arce; C. Barrera; J. HernÃ¡ndez; O. LlinÃ¡s</t>
  </si>
  <si>
    <t>Oceanic Platform of the Canary Islands -PLOCAN, Telde, Las Palmas, Spain; Oceanic Platform of the Canary Islands -PLOCAN, Telde, Las Palmas, Spain; Oceanic Platform of the Canary Islands -PLOCAN, Telde, Las Palmas, Spain; Oceanic Platform of the Canary Islands -PLOCAN, Telde, Las Palmas, Spain</t>
  </si>
  <si>
    <t>The work presented on this paper is aimed to explain the role of surface unmanned marine vehicles in security applications such as the ones described in the FP7 PERSEUS Project. The PERSEUS project attempts to answer the demand of a European integrated system for border surveillance. Its main goal is to develop and test a European system for maritime monitoring through the integration of the already existent local systems and its update and improvement using technological innovations, setting up the standards and bases for its final development.</t>
  </si>
  <si>
    <t>10.1109/OCEANS-Genova.2015.7271504</t>
  </si>
  <si>
    <t>https://ieeexplore.ieee.org/stamp/stamp.jsp?arnumber=7271504</t>
  </si>
  <si>
    <t>Autonomous Surface Vehicles;surveillance;maritime security;frontier;wave glider;hydrophone</t>
  </si>
  <si>
    <t>Europe;Surveillance;Vehicles;Sea surface;Security;Surface waves;Acoustics</t>
  </si>
  <si>
    <t>autonomous underwater vehicles;oceanographic equipment;oceanographic techniques;security;surveillance</t>
  </si>
  <si>
    <t>maritime security application;ocean surface unmanned marine vehicle;FP7 PERSEUS Project;European integrated system;border surveillance;maritime monitoring</t>
  </si>
  <si>
    <t>The antenna system of a distress buoy for use in a maritime satellite communication system (MARSAT)</t>
  </si>
  <si>
    <t>A. Schrott; M. Raab; H. Forster</t>
  </si>
  <si>
    <t>Institut fur Flugfunk und Mikrowellen, Oberpfaffenhofen, Germany; Institut fur Flugfunk und Mikrowellen, Oberpfaffenhofen, Germany; Institut fur Flugfunk und Mikrowellen, Oberpfaffenhofen, Germany</t>
  </si>
  <si>
    <t>Two different types of antenna systems for a distress buoy for use in the maritime satellite communication system (MARSAT) are described. The buoy radiates signals alternately on the frequencies 2182 kHz (medium frequency (MF) beacon) and 1.65 GHz (Lband beacon). TheLband antennas had to be combined with the MF antenna of a commercial buoy. The antenna systems have been tested with success during the application technology satellite (ATS-6) experiments and during a previous European Space Research Organization (ESRO) balloon communication experiment [1].</t>
  </si>
  <si>
    <t>10.1109/TAP.1976.1141289</t>
  </si>
  <si>
    <t>https://ieeexplore.ieee.org/stamp/stamp.jsp?arnumber=1141289</t>
  </si>
  <si>
    <t>Satellite antennas;Satellite communication;Satellite broadcasting;Frequency;Loaded antennas;Antenna radiation patterns;Space technology;Equations;Feeds;Jamming</t>
  </si>
  <si>
    <t>Marine-vehicle antennas;Radio navigation antennas;Satellite communication, earth terminals</t>
  </si>
  <si>
    <t>Ocean gliders payloads for persistent maritime surveillance and monitoring</t>
  </si>
  <si>
    <t>A. Maguer; R. Dymond; A. Grati; R. Stoner; P. Guerrini; L. Troiano; A. Alvarez</t>
  </si>
  <si>
    <t>Experimentation (CMRE), NATO Centre for Maritime Research, La Spezia, Italy; Experimentation (CMRE), NATO Centre for Maritime Research, La Spezia, Italy; Experimentation (CMRE), NATO Centre for Maritime Research, La Spezia, Italy; Experimentation (CMRE), NATO Centre for Maritime Research, La Spezia, Italy; Experimentation (CMRE), NATO Centre for Maritime Research, La Spezia, Italy; Experimentation (CMRE), NATO Centre for Maritime Research, La Spezia, Italy; Experimentation (CMRE), NATO Centre for Maritime Research, La Spezia, Italy</t>
  </si>
  <si>
    <t>2013 OCEANS - San Diego</t>
  </si>
  <si>
    <t>Due to their long endurance at sea, underwater gliders are envisioned to play a significant role in persistent maritime surveillance and monitoring. However, so far they have been mainly used for measuring sea water properties such as temperature, salinity and optical properties. CMRE is considering using gliders for different new missions such as passive acoustic monitoring, sea bottom and sea surface characterization as well as service as an underwater or surface node in a distributed heterogeneous autonomous vehicles network. This paper describes the effort made at CMRE for developing and assessing the new payloads necessary for fulfilling those new missions. Hence, a comprehensive description of acoustic, environmental characterization and communication glider payloads is given in the paper. Results obtained at-sea with the use of the different payloads are briefly mentioned and demonstrate great enhancement capability for the gliders.</t>
  </si>
  <si>
    <t>978-0-933957-40-4</t>
  </si>
  <si>
    <t>10.23919/OCEANS.2013.6740952</t>
  </si>
  <si>
    <t>https://ieeexplore.ieee.org/stamp/stamp.jsp?arnumber=6740952</t>
  </si>
  <si>
    <t>acoustic;AUV;glider;Wave Glider;towed array;acoustic communication;gateway buoy;wave estimation;maritime</t>
  </si>
  <si>
    <t>Arrays;Payloads;Acoustics;Sonar equipment;Sea surface;Monitoring;Data acquisition</t>
  </si>
  <si>
    <t>autonomous underwater vehicles;ocean temperature;oceanographic equipment;salinity (geophysical);surveillance</t>
  </si>
  <si>
    <t>underwater gliders;persistent maritime surveillance;persistent maritime monitoring;sea water properties;salinity;optical properties;passive acoustic monitoring;sea bottom;sea surface characterization;underwater node;surface node;distributed heterogeneous autonomous vehicle network;CMRE;environmental characterization;communication glider payloads;ocean glider payloads</t>
  </si>
  <si>
    <t>An Improved Nearest Point based Location Routing Protocol for Maritime Wireless Mesh Networks</t>
  </si>
  <si>
    <t>J. Zhu; R. He; C. Yu; B. Lin</t>
  </si>
  <si>
    <t>College of Information Science and Technology, Dalian Maritime University, Dalian, China; College of Information Science and Technology, Dalian Maritime University, Dalian, China; College of Information Science and Technology, Dalian Maritime University, Dalian, China; College of Information Science and Technology, Dalian Maritime University, Dalian, China</t>
  </si>
  <si>
    <t>2019 IEEE 9th International Conference on Electronics Information and Emergency Communication (ICEIEC)</t>
  </si>
  <si>
    <t>Maritime wireless mesh network (MWMN) has merged as a remarkable solution to provide the network service for a growing number of marine users. One of the most crucial issues in a MWMN is the appropriate routing decision, which can contribute to efficient and reliable communication. Unfortunately, previous works have paid little attention to the intermittently connected maritime environment. In this paper, we propose an Improved Nearest Point based Location Routing (INPLR) protocol for an intermittently connected MWMN, with a joint consideration of the expected delivery time and sea condition. We first estimate the movement range of the destination, then develop a carrying and forwarding metric (CFM) based on the concept of nearest point. Subsequently, the ship with the minimum value of CFM is selected as the packet carrier. Moreover, the retransmission mechanism is applied to reduce the packet loss. Finally, we evaluate the performance of our proposal by extensive simulation. Compared with the existing algorithms, our proposal exhibits a better performance in terms of packet delivery ratio and overhead.</t>
  </si>
  <si>
    <t>2377-844X</t>
  </si>
  <si>
    <t>978-1-7281-1190-2</t>
  </si>
  <si>
    <t>10.1109/ICEIEC.2019.8784527</t>
  </si>
  <si>
    <t>https://ieeexplore.ieee.org/stamp/stamp.jsp?arnumber=8784527</t>
  </si>
  <si>
    <t>maritime wireless mesh network;location routing;nearest point;intermittent connectivity;carry and forward</t>
  </si>
  <si>
    <t>Marine vehicles;Routing protocols;Routing;Sea state;Wireless mesh networks</t>
  </si>
  <si>
    <t>marine communication;routing protocols;wireless mesh networks</t>
  </si>
  <si>
    <t>reliable communication;intermittently connected maritime environment;Improved Nearest Point based Location Routing protocol;intermittently connected MWMN;maritime wireless mesh network;network service;routing decision;carrying and forwarding metric;packet carrier;retransmission mechanism</t>
  </si>
  <si>
    <t>Empirical analyses on maritime radio propagation</t>
  </si>
  <si>
    <t>J. An</t>
  </si>
  <si>
    <t>Department of Communications and Guidance Engineering, National Taiwan Ocean University, Keelung, Taiwan</t>
  </si>
  <si>
    <t>2004 IEEE 59th Vehicular Technology Conference. VTC 2004-Spring (IEEE Cat. No.04CH37514)</t>
  </si>
  <si>
    <t>180 Vol.1</t>
  </si>
  <si>
    <t>Empirical analyses, based on extensive measurements results, were performed to characterize maritime radio propagation in the GSM1800 frequency band. As the height of sea waves increases, it blocks more of the Fresnel zones below the line-of-sight path. It is of interest, therefore, to examine the overall statistics of the received signal in rough sea surface conditions. The overall statistics of the received signal was found to be properly represented by a mixture of the Rician and log-normal distributions with varying Rician factor and standard deviation. From our observations, a coherent reflection component is voluntarily imposed over incoherent components, resulting in a large value of Rician factor, especially under small sea wave height or calm sea conditions. Fading depth and intensity were also evaluated. The BER performance, corresponding to these sea surface profiles, were analyzed by computer simulation.</t>
  </si>
  <si>
    <t>0-7803-8255-2</t>
  </si>
  <si>
    <t>10.1109/VETECS.2004.1387937</t>
  </si>
  <si>
    <t>https://ieeexplore.ieee.org/stamp/stamp.jsp?arnumber=1387937</t>
  </si>
  <si>
    <t>Radio propagation;Rician channels;Performance analysis;Statistical distributions;Sea surface;Frequency measurement;Sea measurements;Performance evaluation;Fresnel reflection;Rough surfaces</t>
  </si>
  <si>
    <t>UHF radio propagation;multipath channels;Rician channels;rough surfaces;electromagnetic wave scattering;radiotelephony;log normal distribution;coherence;electromagnetic wave reflection;error statistics;statistical analysis</t>
  </si>
  <si>
    <t>multipath fading;rough sea surface;multipath scattering;maritime radio propagation;GSM1800 frequency band;sea wave height;Fresnel zones;Rician distribution;log-normal distribution;coherent reflection component;incoherent reflection components;calm sea condition;fading depth;fading intensity;BER;sea surface profiles;1870 MHz</t>
  </si>
  <si>
    <t>On-Demand MEC Empowered UAV Deployment for 6G Time-Sensitive Maritime Internet of Things</t>
  </si>
  <si>
    <t>S. S. Hassan; Y. M. Park; C. S. Hong</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</si>
  <si>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</si>
  <si>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2021 22nd Asia-Pacific Network Operations and Management Symposium (APNOMS)</t>
  </si>
  <si>
    <t>With the emergence of sixth-generation (6G) mobile communication technologies, intelligent gadgets are expanding. Meanwhile, due to the fast rise of marine operations for trade, research, military, oil drilling, and recreational activities, the number of maritime internet-of-things (MIoT) devices is also expanding. On-demand deployment of multiaccess edge computing (MEC) empowered unmanned aerial vehicles (UAVs) to meet the network coverage demand for MIoT devices at the seaside is presented. The MEC-UAVs are considered as reliable, cost-effective, and efficient for deployment and service provision to MIoT devices. The network profit maximization on MEC-UAV deployment and effective service allocation to MIoT devices is investigated. A combinatorial optimization problem as an integer linear programming (ILP) is formulated, which is NP-hard. To deal with a complex problem, we propose a Bender decomposition (BD) algorithm. The BD decomposes the ILP into the master problem for MEC-UAVs deployment and subproblem for MIoT device association. Finally, numerical results demonstrate that the proposed algorithm provides the polynomial-time computational complexity and achieves a near-optimal solution.</t>
  </si>
  <si>
    <t>2576-8565</t>
  </si>
  <si>
    <t>978-4-88552-332-8</t>
  </si>
  <si>
    <t>10.23919/APNOMS52696.2021.9562591</t>
  </si>
  <si>
    <t xml:space="preserve">IITP; </t>
  </si>
  <si>
    <t>https://ieeexplore.ieee.org/stamp/stamp.jsp?arnumber=9562591</t>
  </si>
  <si>
    <t>Sixth-generation networking;unmanned aerial vehicle;time-sensitive;maritime internet-of-things;Bender decomposition</t>
  </si>
  <si>
    <t>6G mobile communication;Oil drilling;Military computing;Simulation;Integer linear programming;Unmanned aerial vehicles;Resource management</t>
  </si>
  <si>
    <t>6G mobile communication;autonomous aerial vehicles;computational complexity;integer programming;Internet of Things;linear programming;marine communication;marine engineering computing;resource allocation</t>
  </si>
  <si>
    <t>sixth-generation mobile communication technologies;intelligent gadgets;marine operations;multiaccess edge computing;unmanned aerial vehicles;network coverage demand;MIoT devices;service provision;network profit maximization;MEC-UAV deployment;service allocation;combinatorial optimization problem;polynomial-time computational complexity;on-demand MEC empowered UAV deployment;6G time-sensitive maritime Internet of Things devices;integer linear programming;NP hard problem;Bender decomposition algorithm</t>
  </si>
  <si>
    <t>The share-loc project: a WAP-based maritime location system</t>
  </si>
  <si>
    <t>G. Desvignes; G. L. de Couville; E. Peytchev; T. Devogele; S. Fournier; C. Claramunt</t>
  </si>
  <si>
    <t>Naval Academy Research Institute, Brest, France; Naval Academy Research Institute, Brest, France; Department of Computing and Mathematics, Nottingham Trent University, Nottingham, UK; Naval Academy Research Institute, Brest, France; Naval Academy Research Institute, Brest, France; Naval Academy Research Institute, Brest, France</t>
  </si>
  <si>
    <t>Proceedings of the Third International Conference on Web Information Systems Engineering (Workshops), 2002.</t>
  </si>
  <si>
    <t>0-7695-1813-3</t>
  </si>
  <si>
    <t>10.1109/WISEW.2002.1177851</t>
  </si>
  <si>
    <t>https://ieeexplore.ieee.org/stamp/stamp.jsp?arnumber=1177851</t>
  </si>
  <si>
    <t>Navigation;Marine vehicles;Web server;File servers;Radar tracking;Boats;Databases;Network servers;Internet telephony;Global Positioning System</t>
  </si>
  <si>
    <t>Analysis of local observability for feature localization in a maritime environment using an omnidirectional camera</t>
  </si>
  <si>
    <t>B. Xu; D. J. Stilwell; A. S. Gadre; A. Kurdila</t>
  </si>
  <si>
    <t>The Bradley Department of Electrical and Computer Engineering, Virginia Polytechnic Institute and State University, Blacksburg, VA, USA; The Bradley Department of Electrical and Computer Engineering, Virginia Polytechnic Institute and State University, Blacksburg, VA, USA; The Bradley Department of Electrical and Computer Engineering, Virginia Polytechnic Institute and State University, Blacksburg, VA, USA; The Department of Mechanical Engineering, Virginia Polytechnic Institute and State University, Blacksburg, VA, USA</t>
  </si>
  <si>
    <t>2007 IEEE/RSJ International Conference on Intelligent Robots and Systems</t>
  </si>
  <si>
    <t>Autonomous operation by a surface vehicle in a maritime setting requires that the surface vehicle detects non-water objects, including shoreline, hazards to navigation, and other moving vessels. In order to assess the utility of an omnidirectional camera for detecting and localizing non- water objects, we rigorously investigate observability of both stationary and moving features. For stationary features, we find that all but a small subset of the features are observable. For moving features, we show that an important class of feature and ASV trajectories are not observable.</t>
  </si>
  <si>
    <t>2153-0866</t>
  </si>
  <si>
    <t>978-1-4244-0911-2</t>
  </si>
  <si>
    <t>10.1109/IROS.2007.4399483</t>
  </si>
  <si>
    <t>https://ieeexplore.ieee.org/stamp/stamp.jsp?arnumber=4399483</t>
  </si>
  <si>
    <t>Observability;Cameras;Remotely operated vehicles;Mobile robots;Navigation;Simultaneous localization and mapping;Instruments;Vehicle detection;Object detection;Hazards</t>
  </si>
  <si>
    <t>Kalman filters;marine vehicles;mobile robots;nonlinear control systems;observability;remotely operated vehicles;robot kinematics;robot vision</t>
  </si>
  <si>
    <t>local observability analysis;feature localization;maritime environment;omnidirectional camera;autonomous surface vehicle operation;nonwater object detection;moving features;stationary features;nonlinear systems;Kalman filters;ASV kinematics</t>
  </si>
  <si>
    <t>The Usage of a Waste Heat Recovery Metal-Hydride Unit of Continuous Operation in the Maritime Energy</t>
  </si>
  <si>
    <t>O. Cherednichenko; M. Tkach; S. Dotsenko</t>
  </si>
  <si>
    <t>Admiral Makarov National University of Shipbuilding, Mykolaiv, Ukraine; Admiral Makarov National University of Shipbuilding, Mykolaiv, Ukraine; Admiral Makarov National University of Shipbuilding, Mykolaiv, Ukraine</t>
  </si>
  <si>
    <t>2019 IEEE International Conference on Modern Electrical and Energy Systems (MEES)</t>
  </si>
  <si>
    <t>The perspectives of waste-heat recovery of low-speed diesel engines using metal-hydride units of continuous operation have been substantiated. The design scheme of a unit and parameters of operating environment have been described. The results of mathematical modeling of processes in a waste heat recovery metal-hydride unit have been represented. The work efficiency of a waste heat recovery metal-hydride unit as a part of a marine propulsion complex on the basis of a low-speed dual-fuel diesel engine has been revealed. The novelty of this study is the investigation of metal hydride technology for application in the gas fuel compressor drive of LNG-powered ships.</t>
  </si>
  <si>
    <t>978-1-7281-2569-5</t>
  </si>
  <si>
    <t>10.1109/MEES.2019.8896386</t>
  </si>
  <si>
    <t>https://ieeexplore.ieee.org/stamp/stamp.jsp?arnumber=8896386</t>
  </si>
  <si>
    <t>waste heat recovery unit;low-speed engine;metal-hydride suspension;hydrogen</t>
  </si>
  <si>
    <t>Heat recovery;Waste heat;Hydrogen;Fuels;Heat engines;Diesel engines</t>
  </si>
  <si>
    <t>compressors;design engineering;diesel engines;dual fuel engines;fuel systems;heat recovery;marine propulsion;mathematical analysis;natural gas technology;ships;waste heat</t>
  </si>
  <si>
    <t>waste heat recovery metal-hydride unit;continuous operation;mathematical modeling;design scheme;marine propulsion;low-speed dual-fuel diesel engine;gas fuel compressor;LNG-powered ships;maritime energy;work efficiency</t>
  </si>
  <si>
    <t>A multi-scale and adaptive Track-Before-Detect technique for maritime environments</t>
  </si>
  <si>
    <t>M. Farshchian; R. G. Raj</t>
  </si>
  <si>
    <t>Radar Division, U.S. Naval Research Laboratory, Washington D.C., DC, USA; Radar Division, U.S. Naval Research Laboratory, Washington D.C., DC, USA</t>
  </si>
  <si>
    <t>Track-Before-Detect (TBD) is a detection technique that simultaneously tracks and detects a target. The technique is specially useful for targets whose back-scattered return is significantly lower than the surrounding noise and background environments. Different algorithms proposed to perform TBD include particle filter, dynamic programming and Hough transform algorithms have been proposed. These techniques work well in a highly noise environment with constant velocity targets. However, some of these techniques are not applicable to targets that have acceleration as well as targets embedded in sea clutter. In this paper, we present a beamlet track-before-detect technique for maritime detection. Due to the sea clutter, two different adaptive sea clutter filtering methods are applied before the aforementioned TBD technique. Overall, the paper introduces and studies a beamlet TBD technique for maneuverable maritime targets in sea clutter.</t>
  </si>
  <si>
    <t>10.1109/RADAR.2011.5960651</t>
  </si>
  <si>
    <t>https://ieeexplore.ieee.org/stamp/stamp.jsp?arnumber=5960651</t>
  </si>
  <si>
    <t>Transforms;Clutter;Radar tracking;Target tracking;Trajectory;Noise</t>
  </si>
  <si>
    <t>dynamic programming;Hough transforms;marine radar;particle filtering (numerical methods);radar clutter;radar detection;target tracking</t>
  </si>
  <si>
    <t>multiscale technique;adaptive track-before-detect technique;maritime detection;particle filter;dynamic programming;Hough transform algorithm;beamlet track-before-detect technique;adaptive sea clutter filtering;beamlet TBD technique</t>
  </si>
  <si>
    <t>Maritime target and sea clutter measurements with a coherent Doppler polarimetric surveillance radar</t>
  </si>
  <si>
    <t>A. J. E. Smith; S. J. Gelsema; L. J. H. M. Kester; H. W. Melief; G. P. Cabic; A. Theil; E. Woudenberg</t>
  </si>
  <si>
    <t>TNO Physics and Electronics Laboratory (TNO-PEL), The Hague, Netherlands; TNO Physics and Electronics Laboratory (TNO-PEL), The Hague, Netherlands; TNO Physics and Electronics Laboratory (TNO-PEL), The Hague, Netherlands; TNO Physics and Electronics Laboratory (TNO-PEL), The Hague, Netherlands; Thales Naval Nederland B.V., GD Hengelo, Netherlands; TNO Physics and Electronics Laboratory (TNO-PEL), The Hague, Netherlands; Thales Naval Nederland B.V., GD Hengelo, Netherlands</t>
  </si>
  <si>
    <t>Proceedings of the 2002 IEEE Radar Conference (IEEE Cat. No.02CH37322)</t>
  </si>
  <si>
    <t>Doppler polarimetry in a surveillance radar for the maritime surface picture is considered. This radar must be able to detect low-RCS targets in littoral environments. Measurements on such targets have been conducted with a coherent polarimetric measurement radar in March 2001 and preliminary results from that campaign are presented. The system provides estimates of the scattering matrix per range-Doppler bin. Several physical quantities that can be exploited to discriminate target echoes from sea clutter responses are discussed and an impression is given on their effectiveness.</t>
  </si>
  <si>
    <t>0-7803-7357-X</t>
  </si>
  <si>
    <t>10.1109/NRC.2002.999739</t>
  </si>
  <si>
    <t>https://ieeexplore.ieee.org/stamp/stamp.jsp?arnumber=999739</t>
  </si>
  <si>
    <t>Sea measurements;Surveillance;Doppler radar;Radar clutter;Radar measurements;Radar polarimetry;Radar cross section;Polarization;Radar tracking;Boats</t>
  </si>
  <si>
    <t>Doppler radar;radar polarimetry;radar clutter;marine radar;search radar;radar applications;S-matrix theory;radar cross-sections;oceanographic techniques</t>
  </si>
  <si>
    <t>maritime target measurement;sea clutter measurement;coherent Doppler polarimetric surveillance radar;maritime surface;low-RCS target detection;littoral environments;scattering matrix per range-Doppler bin;target echoes;sea clutter responses;Royal Netherlands Navy;data processing</t>
  </si>
  <si>
    <t>NEMO: An architecture for software communications research in the maritime domain</t>
  </si>
  <si>
    <t>A. Vermeij; T. C. Furfaro; J. Alves</t>
  </si>
  <si>
    <t>NATO STO Centre for Maritime Research and Experimentation La Spezia, Italy; NATO STO Centre for Maritime Research and Experimentation La Spezia, Italy; NATO STO Centre for Maritime Research and Experimentation La Spezia, Italy</t>
  </si>
  <si>
    <t>This paper presents a high-level overview of NEMO, an implementation of a communications research software workspace with special focus on application scenarios involving underwater (e.g. acoustic), and other maritime communications methods. The NEMO is an organic result of marine autonomy and communications experimentation, basically being composed of reconfigurable modules and services that interact with each other via an IPC (MOOS). The nominal NEMO configuration includes drivers for hardware devices, a simple MAC scheme, encoding, bundling, and queuing utilities, as well as a simple flooding router. Additionally, an implicit acknowledgement algorithm is proposed, the herald, that provides a mechanism for arbitrary payloads to be synchronised across the network with a configurable level of assurance. Lastly, an abstraction called the codex is presented, providing queuing, bundling and encoding functionalities in a single process, providing a high-level, packet-agnostic staging area for application data.</t>
  </si>
  <si>
    <t>10.1109/OCEANS-Genova.2015.7271694</t>
  </si>
  <si>
    <t>https://ieeexplore.ieee.org/stamp/stamp.jsp?arnumber=7271694</t>
  </si>
  <si>
    <t>underwater technology;underwater communications;underwater acoustics;underwater modem;communication system software;middleware;networking</t>
  </si>
  <si>
    <t>Modems;Payloads;Encoding;Acoustics;Hardware;Context;Synchronization</t>
  </si>
  <si>
    <t>marine systems;software architecture</t>
  </si>
  <si>
    <t>software communications research;maritime domain;communications research software workspace;maritime communications methods;marine autonomy;nominal NEMO configuration;hardware devices;MAC scheme;simple flooding router</t>
  </si>
  <si>
    <t>High reliability using virtual MIMO based mesh network for maritime wireless communication</t>
  </si>
  <si>
    <t>K. S. Zaidi; V. Jeoti; A. Awang; M. Drieberg</t>
  </si>
  <si>
    <t>Department of Electrical &amp; Electronic Engineering, Universiti Teknologi PETRONAS, Perak Darul Ridzuan, Malaysia; Department of Electrical &amp; Electronic Engineering, Universiti Teknologi PETRONAS, Perak Darul Ridzuan, Malaysia; Department of Electrical &amp; Electronic Engineering, Universiti Teknologi PETRONAS, Perak Darul Ridzuan, Malaysia; Department of Electrical &amp; Electronic Engineering, Universiti Teknologi PETRONAS, Perak Darul Ridzuan, Malaysia</t>
  </si>
  <si>
    <t>2016 6th International Conference on Intelligent and Advanced Systems (ICIAS)</t>
  </si>
  <si>
    <t>High-Capacity, reliable communication over sea has always been a challenge due to vast distances. Transhorizon non-line-of-sight (NLOS) communication has further reliability issues. This paper proposes a trans-horizon link based data communication with high availability in maritime wireless communication backhaul network over sea using evaporation duct. Currently long-range, high-speed backhaul communication over sea is limited to line-of-sight (LOS) distances requiring high antenna towers for microwave radio link or satellite based backhaul link which is limited in bandwidth. Using evaporation duct, present over Malaysian water in South China Sea surface to our advantage, we can achieve results for a long-range, non-line-of-sight (NLOS) maritime wireless backhaul high-speed communication link. With high reliability and capacity this could be the best alternative for long-range, high-speed maritime communication. Virtual MIMO based Mesh Network can further increase availability and capacity performance for a NLOS broadband maritime wireless communication Network.</t>
  </si>
  <si>
    <t>978-1-5090-0845-2</t>
  </si>
  <si>
    <t>10.1109/ICIAS.2016.7824129</t>
  </si>
  <si>
    <t>https://ieeexplore.ieee.org/stamp/stamp.jsp?arnumber=7824129</t>
  </si>
  <si>
    <t>Maritime wireless communication;Backhaul Network;Evaporation Duct;Trans-horizon signal propagation;Long-range;Virtual MIMO;Mesh Network</t>
  </si>
  <si>
    <t>Ducts;Wireless communication;MIMO;Mathematical model;Mesh networks;Radio link;Shadow mapping</t>
  </si>
  <si>
    <t>antenna arrays;marine communication;MIMO communication;poles and towers;telecommunication network reliability</t>
  </si>
  <si>
    <t>NLOS broadband maritime wireless communication Network;South China Sea surface;Malaysian water;satellite-based backhaul link;microwave radio link;antenna towers;LOS distance;line-of-sight distance;high-speed backhaul communication link;evaporation duct;maritime wireless communication backhaul network;transhorizon link-based data communication;transhorizon NLOS communication;transhorizon non-line-of-sight communication;communication reliability;high-capacity communication;virtual MIMO-based mesh network</t>
  </si>
  <si>
    <t>Iridium contributes to â€œmaritime safetyâ€</t>
  </si>
  <si>
    <t>K. Sekiguchi</t>
  </si>
  <si>
    <t>Asia Sales Dept., Iridium Communications, McLean, Virginia, USA</t>
  </si>
  <si>
    <t>2016 Techno-Ocean (Techno-Ocean)</t>
  </si>
  <si>
    <t>Iridium is well known as the only mobile voice and data satellite communications network that spans the entire globe, including the poles. Iridium enables connections between people, organizations and assets to and from anywhere, in real time. Together with its ecosystem of partner companies, Iridium delivers an innovative and rich portfolio of reliable solutions for markets that require truly global communications.</t>
  </si>
  <si>
    <t>978-1-5090-2445-2</t>
  </si>
  <si>
    <t>10.1109/Techno-Ocean.2016.7890625</t>
  </si>
  <si>
    <t>https://ieeexplore.ieee.org/stamp/stamp.jsp?arnumber=7890625</t>
  </si>
  <si>
    <t>Iridium;Satellites;Reliability;Mobile communication;Safety;Satellite communication;Portfolios</t>
  </si>
  <si>
    <t>marine communication;marine safety;mobile radio;satellite communication;voice communication</t>
  </si>
  <si>
    <t>Iridium;maritime safety;mobile voice communications network;data satellite communication network;global communications</t>
  </si>
  <si>
    <t>Maritime FSR with moving receiver for small target detection</t>
  </si>
  <si>
    <t>A. De Luca; L. Daniel; K. Kabakchiev; E. Hoare; M. Gashinova; M. Cherniakov</t>
  </si>
  <si>
    <t>University of Birmingham, Birmingham, UK; University of Birmingham, Birmingham, UK; University of Birmingham, Birmingham, UK; University of Birmingham, Birmingham, UK; University of Birmingham, Birmingham, UK; University of Birmingham, Birmingham, UK</t>
  </si>
  <si>
    <t>2015 16th International Radar Symposium (IRS)</t>
  </si>
  <si>
    <t>This paper is concerned with the new challenging multi-static and multi-frequency forward scatter radar (FSR) configuration in which one node (transmitter or receiver) is moving. A mathematical model for simulation of the received Doppler signature of the target in such a radar is presented. The experimental set-up and maritime measurements are described and a comparison of the simulated and measured results is given. The performance of the new configuration is analyzed at this initial stage of the research.</t>
  </si>
  <si>
    <t>978-3-9540-4853-3</t>
  </si>
  <si>
    <t>10.1109/IRS.2015.7226340</t>
  </si>
  <si>
    <t>https://ieeexplore.ieee.org/stamp/stamp.jsp?arnumber=7226340</t>
  </si>
  <si>
    <t>Doppler effect;Receivers;Spectrogram;Radar cross-sections;Transmitters;Mathematical model</t>
  </si>
  <si>
    <t>Doppler radar;marine radar;object detection;radar detection;radar receivers;radar signal processing;radar transmitters</t>
  </si>
  <si>
    <t>maritime FSR;moving receiver;small target detection;multistatic forward scatter radar configuration;multifrequency forward scatter radar configuration;moving transmitter;received Doppler signature;maritime measurement</t>
  </si>
  <si>
    <t>Use of NOMA for maritime communication networks with P-DF relaying channel</t>
  </si>
  <si>
    <t>Y. Ji; X. Zhang; G. Zhang; X. Zhu; Q. Sun; W. Duan</t>
  </si>
  <si>
    <t>School of Information Science and Technology, Nantong University, Nantong, China; School of Information Science and Technology, Nantong University, Nantong, China; School of Information Science and Technology, Nantong University, Nantong, China; School of Information Science and Technology, Nantong University, Nantong, China; School of Information Science and Technology, Nantong University, Nantong, China; School of Information Science and Technology, Nantong University, Nantong, China</t>
  </si>
  <si>
    <t>In this paper, a partial de-code-and-forward (P-DF) cooperative relaying network (CRN) with non-orthogonal multiple access (P-DF-CRN-NOMA) for maritime space communications is proposed. Without loss of generality, three kinds of relay forwarding protocols are studied to characterize the superiority of the proposed P-DF-CRN-NOMA scheme, where, after receptions from the coastal base station (BS), the island relay forwards the successful decoded symbols to the ship user to avoid the performance loss provided by the high decoding requirement in decode-and-forward (DF). To further improve the system performance, as well as for a fairness comparison, the maximum ratio combining (MRC) is utilized at the ship user. Specifically, to present the impact of the channel qualities, the scenarios of the weak and strong links that from the source to destination (S-D) are both considered. The closed-form expressions for the outage probability of the P-DF-CRN-NOMA are derived considering the three proposed forwarding cases. Qualitative numerical results corroborating our theoretical analysis, especially for the high signal-to-noise ratio (SNR), show that the proposed P-DF-CRN-NOMA scheme significantly improves the outage probability performance in comparison to the conventional CRN-NOMA schemes. Furthermore, for an increased S-D link, the corresponding outage probability performance will be also better for all the cases.</t>
  </si>
  <si>
    <t>10.23919/J.CC.2020.07.017</t>
  </si>
  <si>
    <t>https://ieeexplore.ieee.org/stamp/stamp.jsp?arnumber=9147146</t>
  </si>
  <si>
    <t>maritime communication networks;non-orthogonal multiple access (NOMA);power allocation;cooperative relaying networks (CRN);partial decode-and-for-ward (P-DF);outage probability</t>
  </si>
  <si>
    <t>Relays;NOMA;Marine vehicles;Power system reliability;Probability;Decoding;Communication networks</t>
  </si>
  <si>
    <t>cooperative communication;decode and forward communication;decoding;diversity reception;error statistics;marine communication;multi-access systems;probability;protocols;relay networks (telecommunication);telecommunication network reliability</t>
  </si>
  <si>
    <t>P-DF-CRN-NOMA scheme;maritime communication networks;P-DF relaying channel;nonorthogonal multiple access;maritime space communications;relay forwarding protocols;island relay;outage probability performance;cooperative relaying network;partial decode and forward network;coastal base station;maximum ratio combining</t>
  </si>
  <si>
    <t>Monte Carlo Simulation Forecasting of Maritime Ferry Safety and Resilience</t>
  </si>
  <si>
    <t>E. DÄ…browska; J. SoszyÅ„ska-Budny</t>
  </si>
  <si>
    <t>Department of Mathematics, Gdynia Maritime University, Gdynia, Poland; Department of Mathematics, Gdynia Maritime University, Gdynia, Poland</t>
  </si>
  <si>
    <t>2018 IEEE International Conference on Industrial Engineering and Engineering Management (IEEM)</t>
  </si>
  <si>
    <t>Monte Carlo simulation method application to safety prediction of complex system related to its operation process is presented. Theoretical backgrounds concerned with safety analysis of complex system impacted by its operating conditions are proposed to construct Monte Carlo simulation approach to system safety characteristics evaluation. Next, this approach is applied to safety prediction of maritime ferry technical system operating at variable conditions and the considered system main safety characteristics are determined. Moreover, the maritime ferry safety and resilience indicators are evaluated. The values of these characteristics are compared with their values determined analytically.</t>
  </si>
  <si>
    <t>2157-362X</t>
  </si>
  <si>
    <t>978-1-5386-6786-6</t>
  </si>
  <si>
    <t>10.1109/IEEM.2018.8607464</t>
  </si>
  <si>
    <t>https://ieeexplore.ieee.org/stamp/stamp.jsp?arnumber=8607464</t>
  </si>
  <si>
    <t>Maritime ferry;Monte Carlo simulation;operation process;resilience;safety.</t>
  </si>
  <si>
    <t>Safety;Monte Carlo methods;Degradation;Aging;Resilience;Standards;Systems operation</t>
  </si>
  <si>
    <t>marine safety;Monte Carlo methods</t>
  </si>
  <si>
    <t>system safety characteristics evaluation;safety prediction;maritime ferry safety;Monte Carlo simulation forecasting;maritime ferry technical system;resilience</t>
  </si>
  <si>
    <t>Potential analysis of maritime oil spill monitoring based on MODIS thermal infrared data</t>
  </si>
  <si>
    <t>L. Ying; L. Guo-xin; L. Ji-jun; M. Long</t>
  </si>
  <si>
    <t>Environmental Information Institute, Dalian Maritime University, Dalian, China; Environmental Information Institute, Dalian Maritime University, Dalian, China; Shandong Maritime Safety Administration People's Republic of China; Environmental Information Institute, Dalian Maritime University, Dalian, China</t>
  </si>
  <si>
    <t>2009 IEEE International Geoscience and Remote Sensing Symposium</t>
  </si>
  <si>
    <t>III-373</t>
  </si>
  <si>
    <t>III-376</t>
  </si>
  <si>
    <t>Remote sensing is a mayor way of oil spill monitoring nowadays. Compared to these active sensors, such as NIR or SAR, thermal infrared (TIR) remote sensing also have capability to identify oil on backgrounds that include water, soil, ice and snow, in terms of its useful covering the TIR bands which can monitor the thermal radiance difference between them. The difference in the thermal radiance properties of oil and sea water retrieved from radiance allow potential discrimination. The essential objective in this work is to use in-situ sea surface temperature (SST) data retrieved by MODIS SST algorithm, obtain SST image information, and identify oil film from sea water. Furthermore by means of thermal infrared mapping, the feature dependent on oil film temperature change can contribute to discriminate the thickness change and trend of oil film, which is crucial to oil spill contingency planning. In both cases, the thermal infrared remote sensing obtained demonstrated the ability to achieve good results.</t>
  </si>
  <si>
    <t>978-1-4244-3394-0</t>
  </si>
  <si>
    <t>10.1109/IGARSS.2009.5417780</t>
  </si>
  <si>
    <t>https://ieeexplore.ieee.org/stamp/stamp.jsp?arnumber=5417780</t>
  </si>
  <si>
    <t>oil spill monitoring;sea surface temperature;thermal infrared mapping</t>
  </si>
  <si>
    <t>Petroleum;MODIS;Infrared surveillance;Remote monitoring;Ocean temperature;Infrared sensors;Thermal sensors;Soil;Ice;Snow</t>
  </si>
  <si>
    <t>hydrological techniques;marine pollution;ocean temperature;remote sensing;seawater</t>
  </si>
  <si>
    <t>maritime oil spill monitoring;MODIS thermal infrared data;remote sensing;thermal infrared remote sensing;TIR bands;ice;snow;soil;water;thermal radiance difference;in-situ sea surface temperature data;in-situ SST data;MODIS SST algorithm;SST image information;thermal infrared mapping;oil film temperature change;oil spill contingency planning</t>
  </si>
  <si>
    <t>Vision and 2D LiDAR based autonomous surface vehicle docking for identify symbols and dock task in 2016 Maritime RobotX Challenge</t>
  </si>
  <si>
    <t>J. Lee; J. Woo; N. Kim</t>
  </si>
  <si>
    <t>This paper reports a research for vision and 2D Lidar based autonomous docking for autonomous surface vehicle. The work is related to one of the tasks in 2016 Maritime RobotX Challenge. Docking bays are located by using Lidar scanning data and symbols are identified by template matching and comparing Euclidean distance in HSV color space. Before proceeding to the bay, lateral position alignment is carried out to reduce collision risk. The algorithm is validated through real scale experiment.</t>
  </si>
  <si>
    <t>10.1109/UT.2017.7890273</t>
  </si>
  <si>
    <t>https://ieeexplore.ieee.org/stamp/stamp.jsp?arnumber=7890273</t>
  </si>
  <si>
    <t>Autonomous Docking;Vision based Shape and Color Identification;Autonomous Surface Vehicle</t>
  </si>
  <si>
    <t>Laser radar;Image color analysis;Two dimensional displays;Shape;Robots;Computers</t>
  </si>
  <si>
    <t>optical radar;robot vision</t>
  </si>
  <si>
    <t>2D LiDAR based autonomous surface vehicle docking;Maritime RobotX Challenge;docking bays;Lidar scanning data;Euclidean distance;HSV color space;lateral position alignment;collision risk</t>
  </si>
  <si>
    <t>Field Trial of a Coherent Widely Distributed Dual-Band Photonics-Based Radar Network in a Real Maritime Environment</t>
  </si>
  <si>
    <t>S. Maresca; P. Ghelfi; G. Serafino; A. Bogoni; F. Scotti</t>
  </si>
  <si>
    <t>TeCIP Institute Scuola Superiore Santâ€™Anna, Pisa, Italy; TeCIP Institute Scuola Superiore Santâ€™Anna, Pisa, Italy; PNTLab CNIT, Pisa, Italy; PNTLab CNIT, Pisa, Italy; TeCIP Inst. â€“ Scuola Sup. Santâ€™Anna PNTLab â€“ CNIT, Pisa, Italy</t>
  </si>
  <si>
    <t>2021 International Topical Meeting on Microwave Photonics (MWP)</t>
  </si>
  <si>
    <t>A photonics-based widely-distributed multi-input multi-output radar network exploiting coherent and dual-band signals is presented for the first time. The surveillance system is deployed in an operating port, exploiting the available fiber network, for the observation of real maritime traffic. The preliminary results show the benefit of geometric and frequency diversity on the target detection. The fundamental importance of centralized processing and data coherence in such system is discussed.</t>
  </si>
  <si>
    <t>978-1-6654-2610-7</t>
  </si>
  <si>
    <t>10.1109/MWP53341.2021.9639385</t>
  </si>
  <si>
    <t>https://ieeexplore.ieee.org/stamp/stamp.jsp?arnumber=9639385</t>
  </si>
  <si>
    <t>Photonics-based radar;microwave photonics;field trial;maritime surveillance</t>
  </si>
  <si>
    <t>Surveillance;Dual band;Radar;Object detection;Coherence;Traffic control;Seaports</t>
  </si>
  <si>
    <t>marine radar;MIMO radar;object detection;radar detection;search radar</t>
  </si>
  <si>
    <t>multiinput multioutput radar network;dual-band signals;surveillance system;fiber network;centralized processing;data coherence;maritime traffic environment;coherent widely distributed dual-band photonics-based radar network;target detection</t>
  </si>
  <si>
    <t>Vessel identification and monitoring systems for maritime security</t>
  </si>
  <si>
    <t>Shwu-Jing Chang</t>
  </si>
  <si>
    <t>IEEE 37th Annual 2003 International Carnahan Conference onSecurity Technology, 2003. Proceedings.</t>
  </si>
  <si>
    <t>Maritime security has become major concerns of all coastal states, and the fundamental requirement is "maritime domain awareness" via identification, tracking and monitoring of vessels within their waters. We first identify candidate technologies and systems for different types of vessels. These systems have been designed and provided with regulatory framework for other reasons such as sustainable fishery, search and rescue, environmental protection, navigational safety, etc. We then present the results of a feasibility study on the application and integration of the technologies and facilities of these systems for maritime security. The technologies such as automatic identification systems (AIS), Inmarsat-C, and digital selective calling (DSC) and GSM are investigated with regard to the propagation/coverage, cost, reliability, etc. based on sea trials and field tests of prototype subsystems. Finally, we propose an integrated vessel identification and monitoring system and present a prototype system to demonstrate the display and fusion of targets from various sources including radar surveillance.</t>
  </si>
  <si>
    <t>0-7803-7882-2</t>
  </si>
  <si>
    <t>10.1109/CCST.2003.1297537</t>
  </si>
  <si>
    <t>https://ieeexplore.ieee.org/stamp/stamp.jsp?arnumber=1297537</t>
  </si>
  <si>
    <t>Monitoring;Security;Prototypes;Sea measurements;Radar tracking;Aquaculture;Protection;Navigation;Safety;GSM</t>
  </si>
  <si>
    <t>surveillance;marine radar;marine communication;security;monitoring;radar tracking;cellular radio;mobile satellite communication;ships</t>
  </si>
  <si>
    <t>integrated vessel identification;monitoring system;maritime security;maritime domain awareness;fishery;environmental protection;navigational safety;automatic identification system;Inmarsat-C;digital selective calling;radar surveillance</t>
  </si>
  <si>
    <t>Q-learning Based Delay Sensitive Routing Protocol for Maritime Search and Rescue Networks</t>
  </si>
  <si>
    <t>Z. Wang; B. Lin</t>
  </si>
  <si>
    <t>School of Information Science and Technology, Dalian maritime university, Dalian, China; School of Information Science and Technology, Dalian maritime university, Dalian, China</t>
  </si>
  <si>
    <t>2020 IEEE 92nd Vehicular Technology Conference (VTC2020-Fall)</t>
  </si>
  <si>
    <t>In recent years, maritime accidents increase with the frequent maritime activities. Real-time transmission of search and rescue video can help decision makers make better search and rescue arrangements. To improve the efficiency of the maritime search and rescue tasks, we propose a Q-learning based delay sensitive routing protocol (QDSR) for maritime search and rescue networks. QDSR can dynamically adapt to the changes of the topology of maritime communication networks and optimize the end-to-end delay and packet delivery ratio through iterative learning. Simulation results demonstrate that the proposed QDSR can select an optimal path, thereby improve the reliability and timeliness of maritime emergency video transmission.</t>
  </si>
  <si>
    <t>2577-2465</t>
  </si>
  <si>
    <t>978-1-7281-9484-4</t>
  </si>
  <si>
    <t>10.1109/VTC2020-Fall49728.2020.9348481</t>
  </si>
  <si>
    <t>https://ieeexplore.ieee.org/stamp/stamp.jsp?arnumber=9348481</t>
  </si>
  <si>
    <t>Maritime communication networks;Q-learning;routing</t>
  </si>
  <si>
    <t>Vehicular and wireless technologies;Simulation;Routing protocols;Delays;Topology;Reliability;Task analysis</t>
  </si>
  <si>
    <t>ad hoc networks;delays;emergency services;marine communication;routing protocols;telecommunication network reliability;telecommunication network routing</t>
  </si>
  <si>
    <t>Q-learning based delay sensitive routing protocol;maritime search;rescue networks;maritime accidents increase;frequent maritime activities;rescue video;rescue arrangements;rescue tasks;QDSR;maritime communication networks;end-to-end delay;packet delivery ratio;maritime emergency video transmission</t>
  </si>
  <si>
    <t>Cyber attacks and maritime situational awareness evidence from Japan and Taiwan</t>
  </si>
  <si>
    <t>J. Burton</t>
  </si>
  <si>
    <t>Victoria University of Wellington, New Zealand</t>
  </si>
  <si>
    <t>2016 International Conference On Cyber Situational Awareness, Data Analytics And Assessment (CyberSA)</t>
  </si>
  <si>
    <t>This paper argues that cyber-attacks are increasingly being seen as a threat to maritime situational awareness in the Asia Pacific region, and highlights how the Japanese and Taiwanese governments have been developing both offensive and defensive cyber operations to ameliorate vulnerabilities in their naval fleets vis-a-vis their respective relationships with China. The paper begins by exploring traditional understandings of maritime situational awareness and how changes in Information and Communications Technology (ICT) have transformed the maritime strategic environment in recent decades. The paper moves on to explore how countries in the region, including China, the US, Japan and Taiwan are developing new capabilities in this area and new military doctrine to avoid disruptions to maritime operations. The final section of the paper presents a forward looking analysis of how cyber-attacks could affect military responses to territorial dispute in the South China Sea in particular, and the normative dangers of cyber militarization in the naval domain. The paper is based on field research conducted in Japan and Taiwan in 2014/15.</t>
  </si>
  <si>
    <t>978-1-5090-0703-5</t>
  </si>
  <si>
    <t>10.1109/CyberSA.2016.7503295</t>
  </si>
  <si>
    <t>https://ieeexplore.ieee.org/stamp/stamp.jsp?arnumber=7503295</t>
  </si>
  <si>
    <t>cyber;maritime;situational awareness;Japan;Taiwan</t>
  </si>
  <si>
    <t>Unmanned aerial vehicles;Military communication;Global Positioning System;Monitoring;Computer crime</t>
  </si>
  <si>
    <t>marine engineering;military computing;security of data</t>
  </si>
  <si>
    <t>South China Sea;military doctrine;maritime strategic environment;ICT;information and communications technology;Japanese governments;Taiwanese governments;Asia pacific region;maritime situational awareness evidence;cyber attacks</t>
  </si>
  <si>
    <t>Maritime automated targets recognition algorithm test bed for high resolution ISAR imagery</t>
  </si>
  <si>
    <t>P. L. Cross</t>
  </si>
  <si>
    <t>Raytheon Missile Systems, Huntsville, AL, USA</t>
  </si>
  <si>
    <t>A maritime automatic target recognition system is under development to perform ship classification using images from inverse synthetic aperture radar (ISAR) systems. This work will describe the algorithm framework for feature extraction, classification, and aim-point recognition. ISAR systems produce two-dimensional images of ships from the periodic motion inherent to all maritime objects and can be used to distinguish objects of interest for Homeland Security. There is a need for real-time classification of these objects. This work extends the state of the art in two ways: One - current maritime classification focuses on satellite ISAR, creating latency for classification[1]; and Two - work with Homeland Security ISAR radar systems is focused on concealed weapon detection [2,3]. This work uses localized ISAR images from stationary radars to classify maritime objects. Since the aspect and cross-range scale factor are continually changing, ISAR images form distinct representations unique to each object under observation. These distinct representations are analogous to visual images in many ways. They have unique shapes and areas of strong return, much in the same way objects in passive images have unique sizes and colors. However, ISAR images are synthetic portrayals of scattered field data from active sensor RF sensors whereas visual images are observations of passive sensors. This distinction must be a considered as a design constraint in the classification system - each feature employed must be exhaustively examined regarding its physical counterpart. Within that constraint, ISAR synthetic imagery feature extraction techniques can leverage from previous work developed for passive sensors. This is especially the case of High Range Resolution (HRR) ISAR systems. After extraction from ISAR prototype images, a set of representative features will be used to train a support vector machine (SVM) classifier, a supervised learning model capable of pattern recognition.</t>
  </si>
  <si>
    <t>10.1109/THS.2013.6699032</t>
  </si>
  <si>
    <t>https://ieeexplore.ieee.org/stamp/stamp.jsp?arnumber=6699032</t>
  </si>
  <si>
    <t>Inverse synthetic aperture radar;high resolution;automated target recognition</t>
  </si>
  <si>
    <t>Doppler effect;Feature extraction;Image segmentation;Marine vehicles;Target recognition;Classification algorithms;Image resolution</t>
  </si>
  <si>
    <t>feature extraction;image classification;image colour analysis;image motion analysis;image sensors;learning (artificial intelligence);marine engineering;marine radar;national security;object detection;object recognition;oceanographic techniques;radar computing;radar imaging;ships;support vector machines;synthetic aperture radar;weapons</t>
  </si>
  <si>
    <t>maritime automated target recognition algorithm test bed;high range resolution ISAR imagery;ship classification;inverse synthetic aperture radar systems;feature extraction;aim-point recognition;2D ship images;periodic motion;maritime object classification;satellite ISAR system;homeland security ISAR radar systems;concealed weapon detection;stationary radars;active sensor;RF sensors;passive sensors;support vector machine classifier;SVM;supervised learning model;pattern recognition</t>
  </si>
  <si>
    <t>Unmanned aircraft systems for maritime operations: choosing "a" good design for achieving operational effectiveness</t>
  </si>
  <si>
    <t>T. Kaymal</t>
  </si>
  <si>
    <t>Turkish War Colleges, Ä°stanbul, Turkey</t>
  </si>
  <si>
    <t>2016 International Conference on Unmanned Aircraft Systems (ICUAS)</t>
  </si>
  <si>
    <t>Modern navies perform various missions such as maritime security, maritime interdiction, and counter piracy operations in addition to their traditional wartime duties. However, most warships are not built flexible enough to conduct these tasks. Unmanned Aircraft Systems (UAS) increase the flexibility of the warships and enhance mission success. The capabilities of the UAS determine how effective the mission is performed. However, tactical decisions in using UAS also affect the results of a mission. Therefore, deciding on the design parameters requires a thorough analysis of how UAS will be used together with other assets in maritime operations. This paper presents some of the current maritime challenges, explains the use of UAS in maritime operations, and assesses the operational effectiveness of UAS in a Maritime Interdiction Operation scenario using an agent-based modelling and simulation platform. The results show that UAS significantly increase the mission success, and that there is not one set of parameters to achieve a certain level of effectiveness, there may be various UAS designs which yield same results.</t>
  </si>
  <si>
    <t>978-1-4673-9334-8</t>
  </si>
  <si>
    <t>10.1109/ICUAS.2016.7502634</t>
  </si>
  <si>
    <t>https://ieeexplore.ieee.org/stamp/stamp.jsp?arnumber=7502634</t>
  </si>
  <si>
    <t>Unmanned Aircraft Systems;UAS;maritime operations;operational effectiveness;navy;modelling and simulation;design;Maritime Interdiction Operation;application;Unmanned Aerial Vehicle;UAV</t>
  </si>
  <si>
    <t>Security;Marine vehicles;Unmanned aerial vehicles;Sensors;Atmospheric modeling;Aircraft;Buildings</t>
  </si>
  <si>
    <t>aircraft;autonomous aerial vehicles</t>
  </si>
  <si>
    <t>unmanned aircraft systems;UAS;maritime interdiction operation scenario;agent-based modelling</t>
  </si>
  <si>
    <t>Implementation of national maritime single window in Montenegro</t>
  </si>
  <si>
    <t>N. Kapidani; E. KoÄan</t>
  </si>
  <si>
    <t>Nexhat Kapidani, Maritime Safety Department of Montenegro, Bar; Enis Kocan, 'Faculty of Electrical Engineering, University of Montenegro, Podgorica, Montenegro</t>
  </si>
  <si>
    <t>2015 23rd Telecommunications Forum Telfor (TELFOR)</t>
  </si>
  <si>
    <t>Single Window concept has been introduced as a major platform for collaboration and information exchange among different government agencies involved in international trade. In maritime sector need for automated and standardized reporting formalities is from paramount importance as it will have impact on maritime transport efficiency and safety. In order to address these issues, actions must be taken at national levels, and a solution is implementation of NMSW (National Maritime Single Window), an electronic system that allows stakeholders involved in maritime transport to provide and receive standardized information in a single entry point to satisfy all necessary reporting requirements. This paper presents an overview of NMSW development and proposes initial steps that should be taken and tools that should be used to implement it in Montenegro.</t>
  </si>
  <si>
    <t>978-1-5090-0055-5</t>
  </si>
  <si>
    <t>10.1109/TELFOR.2015.7377385</t>
  </si>
  <si>
    <t>https://ieeexplore.ieee.org/stamp/stamp.jsp?arnumber=7377385</t>
  </si>
  <si>
    <t>enterprise service bus;maritime transport efficiency;national maritime single window;SOA</t>
  </si>
  <si>
    <t>Service-oriented architecture;Business;Information systems;Marine vehicles;Unified modeling language;Computer architecture;Safety</t>
  </si>
  <si>
    <t>electronic commerce;international trade;marine safety</t>
  </si>
  <si>
    <t>national maritime single window;Montenegro;government agency;international trade;maritime transport efficiency;maritime transport safety;electronic system;NMSW development</t>
  </si>
  <si>
    <t>SARGIS: A GIS-Based Decision-making Support System for Maritime Search and Rescue</t>
  </si>
  <si>
    <t>L. Guoxiang; L. Maofeng</t>
  </si>
  <si>
    <t>School of Navigation, Wuhan University of Technology, Wuhan, China; Division of Dangerous Cargo Management and Pollution Prevention, Guangdong Maritime Safety Administration, Guangzhou, China</t>
  </si>
  <si>
    <t>2010 International Conference on E-Business and E-Government</t>
  </si>
  <si>
    <t>A geographic information system (GIS) based software tool, namely SARGIS, is developed to provide supporting information for the maritime search and rescue (SAR) service. SARGIS is mainly consisting of supporting databases, application modules and graphical user interface (GUI). The geographic information, SAR resources, vessel movements and ocean environment databases are established to provide necessary data for SAR incident response operations. The drift prediction module can estimate the temporal-spatial distribution and trajectory of the targets using a Monte-Carlo particle model, in which the tidal current, wind-driven current and leeway are taken into account. The SAR planning module can assist the response commander to determine the searching area, and search patterns, allocate the SAR units. From the data management to the visualization of SAR prediction and decision making results, all the system operations can be directed shown in the well-designed interactive GUI/GIS platform.</t>
  </si>
  <si>
    <t>978-1-4244-6647-4</t>
  </si>
  <si>
    <t>10.1109/ICEE.2010.398</t>
  </si>
  <si>
    <t>https://ieeexplore.ieee.org/stamp/stamp.jsp?arnumber=5592687</t>
  </si>
  <si>
    <t>maritime search and rescue (SAR);drift prediction model;decision support;geographic information system (GIS)</t>
  </si>
  <si>
    <t>Geographic Information Systems;Databases;Predictive models;Graphical user interfaces;Petroleum;Sea surface;Marine vehicles</t>
  </si>
  <si>
    <t>decision making;decision support systems;geographic information systems;marine engineering;marine systems;Monte Carlo methods</t>
  </si>
  <si>
    <t>SARGIS;GIS-based decision making support system;maritime search;maritime rescue;geographic information system;graphical user interface;vessel movement;incident response operation;drift prediction module;temporal-spatial distribution;Monte Carlo particle model;tidal current;wind-driven current;leeway;SAR planning module;response commander;searching area;search pattern;SAR prediction</t>
  </si>
  <si>
    <t>Maritime Target Detection Method Based on Deep Learning</t>
  </si>
  <si>
    <t>H. Fu; Y. Li; Y. Wang; L. Han</t>
  </si>
  <si>
    <t>College of Automation, Harbin Engineering University, Harbin, Heilongjiang Province, China; College of Automation, Harbin Engineering University, Harbin, Heilongjiang Province, China; College of Automation, Harbin Engineering University, Harbin, Heilongjiang Province, China; College of Automation, Harbin Engineering University, Harbin, Heilongjiang Province, China</t>
  </si>
  <si>
    <t>2018 IEEE International Conference on Mechatronics and Automation (ICMA)</t>
  </si>
  <si>
    <t>For the problem of low recognition rate of traditional digital image processing in actual maritime target detection, an improved maritime target detection method based on deep convolution neural network is proposed. The maritime targets (mainly including fixed-wing aircraft, surface ships and helicopters under the background of sea and sky) are marked to establish the target datasets. The detection framework of maritime target based on Faster RCNN is given and improved by using the Resnet to extract the feature of target, and using the batch normalization layer to optimize the Faster RCNN network, using online hard-examples-mining algorithm to improve the training process. The training and test experiments of the improved target detection method were completed. The experimental results show that improved method can identify the common maritime target effectively and has better detection accuracy and robustness compared with Faster RCNN.</t>
  </si>
  <si>
    <t>2152-744X</t>
  </si>
  <si>
    <t>978-1-5386-6075-1</t>
  </si>
  <si>
    <t>10.1109/ICMA.2018.8484727</t>
  </si>
  <si>
    <t>https://ieeexplore.ieee.org/stamp/stamp.jsp?arnumber=8484727</t>
  </si>
  <si>
    <t>maritime target detection;Faster RCNN;Resnet;online hard-examples mining</t>
  </si>
  <si>
    <t>Training;Feature extraction;Object detection;Convolution;Target recognition;Image recognition;Neural networks</t>
  </si>
  <si>
    <t>data mining;feature extraction;learning (artificial intelligence);object detection;optimisation;recurrent neural nets</t>
  </si>
  <si>
    <t>deep learning;low recognition rate;improved maritime target detection method;deep convolution neural network;fixed-wing aircraft;surface ships;helicopters;target datasets;detection framework;Faster RCNN network;digital image processing;Resnet;feature extraction;online hard-examples-mining algorithm;training process;batch normalization layer</t>
  </si>
  <si>
    <t>Low complexity maritime surveillance video using background subtraction on H.264</t>
  </si>
  <si>
    <t>Mohd Azraf Mohd Razif; M. Mokji; M. M. A. Zabidi</t>
  </si>
  <si>
    <t>Electrical and Computer Engineering Department Faculty of Electrical Engineering, Universiti Teknologi Malaysia, Johor, Malaysia; Electrical and Computer Engineering Department Faculty of Electrical Engineering, Universiti Teknologi Malaysia, Johor, Malaysia; Electrical and Computer Engineering Department Faculty of Electrical Engineering, Universiti Teknologi Malaysia, Johor, Malaysia</t>
  </si>
  <si>
    <t>2015 International Symposium on Technology Management and Emerging Technologies (ISTMET)</t>
  </si>
  <si>
    <t>Maritime surveillance video is crucial in monitoring the waters from seaborne threats. Maritime surveillance cameras typically operate by recording the designated areas for long hours, with most of the video storage recording empty sea and sky. Video compression efficiency can be improved by assigning moving objects in video frame as foreground objects and the rest of the frame as background. The background is then compressed at a higher compression ratio to achieve better compression without significant loss of image quality at the region of interest (ROI). This paper presents a method of improving the standard H.264 video coder to improve on compression rate and computation time for maritime surveillance applications.</t>
  </si>
  <si>
    <t>978-1-4799-1723-5</t>
  </si>
  <si>
    <t>10.1109/ISTMET.2015.7359060</t>
  </si>
  <si>
    <t>https://ieeexplore.ieee.org/stamp/stamp.jsp?arnumber=7359060</t>
  </si>
  <si>
    <t>maritime video;ROI;video compression;H.264;background subtraction;early termination</t>
  </si>
  <si>
    <t>Surveillance;Cameras;Standards;Motion estimation;Complexity theory;Video compression;Encoding</t>
  </si>
  <si>
    <t>computerised monitoring;image motion analysis;image sequences;marine engineering;national security;video cameras;video coding;video recording;video surveillance</t>
  </si>
  <si>
    <t>low complexity maritime surveillance video;background subtraction;standard H.264 video coder;seaborne threats;maritime surveillance cameras;video storage recording;video compression efficiency;moving objects;video frame;foreground objects;compression ratio;image quality;region of interest;ROI;compression rate improvement;computation time improvement</t>
  </si>
  <si>
    <t>Characterisation of a complex maritime scene using Fourier space analysis to identify small craft</t>
  </si>
  <si>
    <t>Sanderson; Teal; Ellis</t>
  </si>
  <si>
    <t>Bournemouth University, UK; Bournemouth University, UK; Information Engineering, City University, UK</t>
  </si>
  <si>
    <t>807 vol.2</t>
  </si>
  <si>
    <t>This paper describes the continuing development of a system, which is able to extract, identify and track maritime vessels. The system first interprets changes in the frequency domain of the image to build a characteristic frequency template that describes the structure of the current sea state. No a priori knowledge of any characteristic frequencies is assumed. The system is given various points within the sea and based on these points builds an average characteristic frequency response, effectively a template of the current sea state. The template is used to remove most of the sea from consecutive image frames, which leaves regions in the image mainly containing maritime vessels. Frame differencing of the frequency processed images is used to generate regions of interest, from which a set of object descriptors are calculated. A tracking algorithm resolves the frame to frame correspondences using a set of motion constraints. Regions that satisfy the constraints are highlighted and tracked. Regions that fail to satisfy the motion constraints are removed and no longer processed.</t>
  </si>
  <si>
    <t>10.1049/cp:19990435</t>
  </si>
  <si>
    <t>https://ieeexplore.ieee.org/stamp/stamp.jsp?arnumber=791172</t>
  </si>
  <si>
    <t>frequency response</t>
  </si>
  <si>
    <t>complex maritime scene;Fourier space analysis;small craft;maritime vessels;frequency domain;characteristic frequency template;sea state;characteristic frequency response;frame differencing;frequency processed images;regions of interest;object descriptors;tracking algorithm;frame to frame correspondences;motion constraints</t>
  </si>
  <si>
    <t>Wave propagation simulations for considering the installation of the maritime mobile satellite communication antennas</t>
  </si>
  <si>
    <t>T. Aoyagi; K. Suzaki; Y. Suzuki; T. Hirose; T. Sugiyama</t>
  </si>
  <si>
    <t>Graduate School of Decision Science and Technology, Tokyo Institute of Technology, Tokyo, Japan; NTT Access Network Service Systems Laboratories, NTT Corporation, Kanagawa, Japan; NTT Access Network Service Systems Laboratories, NTT Corporation, Kanagawa, Japan; NTT Access Network Service Systems Laboratories, NTT Corporation, Kanagawa, Japan; NTT Access Network Service Systems Laboratories, NTT Corporation, Kanagawa, Japan</t>
  </si>
  <si>
    <t>2012 Asia Pacific Microwave Conference Proceedings</t>
  </si>
  <si>
    <t>In maritime mobile satellite communications, received satellite signal level varies due to direction and motion of a ship. Then sometimes the communications are interrupted, because the receiving satellite signal level decreases when the ship's body shadows the antenna. Thus it is important to evaluate how qualities of satellite communications vary during ship operations. However, precise temporal level fluctuations during ship movement are not yet studied. In this paper, to evaluate temporal variances of receiving satellite signal level of the ship in motion, modeling and numerical simulations were performed with considering the effect that the ship's body shadows the antennas. Effects of pitching, rolling and yawing were taken into accounting the calculations. In addition, electric field levels around the ship were estimated when transmitting antennas are in proximity to the ship body.</t>
  </si>
  <si>
    <t>2165-4743</t>
  </si>
  <si>
    <t>978-1-4577-1332-3</t>
  </si>
  <si>
    <t>10.1109/APMC.2012.6421593</t>
  </si>
  <si>
    <t>https://ieeexplore.ieee.org/stamp/stamp.jsp?arnumber=6421593</t>
  </si>
  <si>
    <t>Satellite communications;maritime;fluctuation;signal level;diversity</t>
  </si>
  <si>
    <t>Marine vehicles;Satellites;Satellite antennas;Satellite communication;Receiving antennas;Bridges</t>
  </si>
  <si>
    <t>installation;marine communication;mobile antennas;mobile satellite communication;satellite antennas;ships;wave propagation</t>
  </si>
  <si>
    <t>wave propagation simulations;installation;maritime mobile satellite communication antennas;receiving satellite signal level;temporal level fluctuations;pitching;rolling;yawing;transmitting antennas</t>
  </si>
  <si>
    <t>Cognitive multichannel ISAR imaging for maritime coastal surveillance and ground border control</t>
  </si>
  <si>
    <t>E. Giusti; A. Bacci; P. Stinco; M. Martorella; A. L. Saverino; F. Gini; F. Berizzi; M. S. Greco</t>
  </si>
  <si>
    <t>Department of Information Engineering, University of Pisa, Italy; Department of Information Engineering, University of Pisa, Italy; Department of Information Engineering, University of Pisa, Italy; Department of Information Engineering, University of Pisa, Italy; CNIT Radar and Surveillance System (RaSS) National Laboratory, Pisa, Italy; CNIT Radar and Surveillance System (RaSS) National Laboratory, Pisa, Italy; CNIT Radar and Surveillance System (RaSS) National Laboratory, Pisa, Italy; CNIT Radar and Surveillance System (RaSS) National Laboratory, Pisa, Italy</t>
  </si>
  <si>
    <t>2015 IEEE 6th International Workshop on Computational Advances in Multi-Sensor Adaptive Processing (CAMSAP)</t>
  </si>
  <si>
    <t>In this paper an attempt to design a cognitive multiplatform SAR system for 24/7 concealed target detection has been made. The need for a cognitive system is dictated by the need to change the waveform parameters over time to maximise the system performance. How the waveform diversity is implemented in a real system is in fact an open issue in literature and cognitive system could answer this need.</t>
  </si>
  <si>
    <t>978-1-4799-1963-5</t>
  </si>
  <si>
    <t>10.1109/CAMSAP.2015.7383790</t>
  </si>
  <si>
    <t>https://ieeexplore.ieee.org/stamp/stamp.jsp?arnumber=7383790</t>
  </si>
  <si>
    <t>Bandwidth;Synthetic aperture radar;Clutter;Transmitters</t>
  </si>
  <si>
    <t>marine radar;object detection;radar detection;radar imaging;search radar;synthetic aperture radar</t>
  </si>
  <si>
    <t>cognitive multichannel ISAR imaging;maritime coastal surveillance;ground border control;cognitive multiplatform SAR system;24/7 concealed target detection;waveform diversity</t>
  </si>
  <si>
    <t>Radar parameters influence on the clutter in maritime forward scatter radar</t>
  </si>
  <si>
    <t>K. Kabakchiev; L. Daniel; M. Gashinova; E. Hoare; M. Cherniakov; V. Sizov</t>
  </si>
  <si>
    <t>School of Electronic, Electrical &amp; Computer Engineering, University of Birmingham, Birmingham, United Kingdom; School of Electronic, Electrical &amp; Computer Engineering, University of Birmingham, Birmingham, United Kingdom; School of Electronic, Electrical &amp; Computer Engineering, University of Birmingham, Birmingham, United Kingdom; School of Electronic, Electrical &amp; Computer Engineering, University of Birmingham, Birmingham, United Kingdom; School of Electronic, Electrical &amp; Computer Engineering, University of Birmingham, Birmingham, United Kingdom; Department of Radio Electronics, National Research University of Electronic Technology, Zelenograd, Moscow, Russian federation</t>
  </si>
  <si>
    <t>2014 11th European Radar Conference</t>
  </si>
  <si>
    <t>The development of Forward Scatter Radar (FSR) for use in maritime applications requires a fundamental understanding of the operating environment. Presently, there is insufficiency of published experimental FSR sea clutter data at near zero grazing angle over the sea. Such data is fundamental for the development of FSR systems for maritime applications. Therefore clutter experiments have been undertaken and data has been recorded at frequencies of 7.5 GHz and 24 GHz with static, medium gain antennas for low sea state 1-3 on the Douglas scale. Analysis of forward scatter propagation phenomena is presented, and spectral and statistical analysis of forward scatter clutter is performed.</t>
  </si>
  <si>
    <t>978-2-8748-7037-8</t>
  </si>
  <si>
    <t>10.1109/EuRAD.2014.6991220</t>
  </si>
  <si>
    <t>https://ieeexplore.ieee.org/stamp/stamp.jsp?arnumber=6991220</t>
  </si>
  <si>
    <t>forward scatter radar;forward scatter sea clutter</t>
  </si>
  <si>
    <t>Clutter;Antenna measurements;Sea measurements;Antennas;Radar scattering;Radar clutter</t>
  </si>
  <si>
    <t>electromagnetic wave scattering;marine radar;radar clutter;statistical analysis</t>
  </si>
  <si>
    <t>radar parameters influence;maritime forward scatter radar;FSR sea clutter data;zero grazing angle;medium gain antennas;forward scatter propagation phenomena;statistical analysis;frequency 7.5 GHz;frequency 24 GHz</t>
  </si>
  <si>
    <t>Optimization of container handling systems in automated maritime terminals: A hybrid genetic and a tabu search algorithms</t>
  </si>
  <si>
    <t>H. Dkhil; A. Yassine; H. Chabchoub</t>
  </si>
  <si>
    <t>LOGIQ laboratory ENIS, University of Sfax, Tunisia; Laboratory of Applied Mathematics of Le Havre, University of Le Havre, France; LOGIQ laboratory ENIS, University of Sfax, Sfax, Tunisia</t>
  </si>
  <si>
    <t>2013 International Conference on Advanced Logistics and Transport</t>
  </si>
  <si>
    <t>In automated maritime terminals at import, containers location problem and QC-AGV-ASC planning are generally treated separately. This approach is not efficient because container location has a direct impact on the QC-AGVASC planning optimality. In this paper, we resolve the planning of QC-AGV-ASC tasks and the containers location problem in automated maritime terminals at import in one time. We propose a new bi-objective model determining the minimal storage time with the optimal storage space organization. We minimize the makespan â€œdate of last taskâ€ and the storage space organization with a priority of minimizing the storage time. We organize the storage space by minimizing the risk of unproductive moves caused by containers location decision. We propose a hybrid genetic and a tabu search approaches to solve efficiently the problem.</t>
  </si>
  <si>
    <t>978-1-4799-0313-9</t>
  </si>
  <si>
    <t>10.1109/ICAdLT.2013.6568516</t>
  </si>
  <si>
    <t>https://ieeexplore.ieee.org/stamp/stamp.jsp?arnumber=6568516</t>
  </si>
  <si>
    <t>AGV (Automated Guided Vehicle);ASC (Automated Stacking Crane);QC (Quay Crane);ACT (Automated Container Terminal);AGVS (AGV System);Genetic Algorithm</t>
  </si>
  <si>
    <t>Containers;Loading;Layout;Sociology;Statistics;Genetics;Genetic algorithms</t>
  </si>
  <si>
    <t>automatic guided vehicles;cranes;freight containers;freight handling;genetic algorithms;planning;sea ports;search problems</t>
  </si>
  <si>
    <t>container handling system optimization;automated maritime terminals;hybrid genetic algorithms;tabu search algorithms;container location problem;QC-AGV-ASC planning;bi-objective model;quay crane;automated stacking crane;automated guided vehicle;automated container terminal;container location decision;date of last task minimization;optimal storage space organization;minimal storage time</t>
  </si>
  <si>
    <t>Using Formal Concept Analysis for Maritime Ontology Building</t>
  </si>
  <si>
    <t>L. Ning; L. Guanyu; S. Li</t>
  </si>
  <si>
    <t>Department of Information Science and Technology, Dalian Maritime University, Dalian, Liaoning, China; Department of Information Science and Technology, Dalian Maritime University, Dalian, Liaoning, China; Department of Information Science and Technology, Dalian Maritime University, Dalian, Liaoning, China</t>
  </si>
  <si>
    <t>2010 International Forum on Information Technology and Applications</t>
  </si>
  <si>
    <t>Recently the use of ontologies is becoming more widly spread, however building ontologies is remains a challenging issue, especially for maritime domain, which has no structural resources in existence. In this paper, we propose a method that is based on Formal Concept Analysis(FCA) and illustrate this method on some examples. Formal concept analysis is a theory of data analysis which identifies conceptual structures among data sets. This method intends to make ontology building more efficient and allows for discovering necessity for new concepts and relations in an ontology, which leads to an ontology that has these entities described in a way suitable for knowledge exchange.</t>
  </si>
  <si>
    <t>978-1-4244-7622-0</t>
  </si>
  <si>
    <t>10.1109/IFITA.2010.328</t>
  </si>
  <si>
    <t>https://ieeexplore.ieee.org/stamp/stamp.jsp?arnumber=5634876</t>
  </si>
  <si>
    <t>ontology;formal concept analysis;ontology building;maritime domain;concept lattice</t>
  </si>
  <si>
    <t>Ontologies;Buildings;Lattices;Context;Thesauri;Semantics;Force</t>
  </si>
  <si>
    <t>data analysis;formal specification;marine systems;ontologies (artificial intelligence)</t>
  </si>
  <si>
    <t>formal concept analysis;maritime ontology building;data analysis;knowledge exchange</t>
  </si>
  <si>
    <t>Over the Horizon maritime surveillance capability of DVB-T based passive radar</t>
  </si>
  <si>
    <t>D. Langellotti; F. Colone; P. Lombardo; E. Tilli; M. Sedehi; A. Farina</t>
  </si>
  <si>
    <t>DIET Dept., University of Rome â€œLa Sapienzaâ€, Rome, Italy; DIET Dept., University of Rome â€œLa Sapienzaâ€, Rome, Italy; DIET Dept., University of Rome â€œLa Sapienzaâ€, Rome, Italy; Selex ES a Finmeccanica company, Rome, Italy; Selex ES a Finmeccanica company, Rome, Italy; Selex ES a Finmeccanica company, Rome, Italy</t>
  </si>
  <si>
    <t>2014 44th European Microwave Conference</t>
  </si>
  <si>
    <t>In this paper we explore the maritime surveillance capabilities of the Digital Video Broadcasting Terrestrial (DVBT) based Passive Bistatic Radar. Specifically we investigate the possibility to detect and localize vessels beyond the territorial waters since this represents a valuable characteristic for border security applications. The results are reported for the extended data acquisition campaign carried out in Leghorn (Italy). The low carrier frequency of the exploited waveforms is experimentally shown to allow maritime target detection at a distance from the coast much greater than the normal line-of-sight horizon.</t>
  </si>
  <si>
    <t>978-2-8748-7035-4</t>
  </si>
  <si>
    <t>10.1109/EuMC.2014.6986811</t>
  </si>
  <si>
    <t>https://ieeexplore.ieee.org/stamp/stamp.jsp?arnumber=6986811</t>
  </si>
  <si>
    <t>Passive Radar;DVB-T;maritime surveillance</t>
  </si>
  <si>
    <t>Surveillance;Digital video broadcasting;Passive radar;Radar detection;Target tracking;Sensors</t>
  </si>
  <si>
    <t>digital video broadcasting;marine systems;passive radar;search radar</t>
  </si>
  <si>
    <t>DVB-T based passive radar;digital video broadcasting-terrestrial passive bistatic radar;maritime surveillance;extended data acquisition;Leghorn;Italy</t>
  </si>
  <si>
    <t>Modern electro-optical imaging system for maritime surveillance applications</t>
  </si>
  <si>
    <t>N. KÃ¼nzner; J. Kushauer; S. KatzenbeiÃŸer; K. Wingender</t>
  </si>
  <si>
    <t>Diehl BGT Defence GmbH &amp; Co. KG, Ãœberlingen, Germany; Diehl BGT Defence GmbH &amp; Co. KG, Ãœberlingen, Germany; Diehl BGT Defence GmbH &amp; Co. KG, 88662 Ãœberlingen, Germany; Diehl BGT Defence GmbH &amp; Co. KG, Ãœberlingen, Germany</t>
  </si>
  <si>
    <t>Asymmetric attacks against maritime platforms often emerge suddenly, non-predictably and from civil environments. Adequate reaction to intercept possible threats requires a quick and overall perception of the emerging situation. For this purpose close-in range surveillance systems capable of day- and night imaging can provide powerful support with respect of enhancing operator's situational awareness and therefore platform security. We report here on a two-stage concept for a maritime surveillance system. A staring wide area sensor package equipped with uncooled infrared sensors is intended to continuously provide high quality imagery of the platform surrounding. The image data is permanently evaluated using signal processing algorithms particularly suited for the detection of potentially asymmetric threats in maritime environments. In case of threat detection an alarm is generated automatically. In a second step, objects found in the ships vicinity are verified by an electro-optical sensor platform possessing higher resolution and sufficient agility for multi-target tracking. The components of the sensor suite including the staring wide area surveillance sensor, the agile electro-optical sensor platform and the processing cabinet are connected via Ethernet. Both, fully autonomous operation of the sensor suite with stand-alone HMI capability as well as integration into an existing combat management system are possible. The system provides robustness against maritime environmental conditions and requires little maintenance and is suited for integration to military and civil maritime platforms.</t>
  </si>
  <si>
    <t>10.1109/WSSC.2010.5730255</t>
  </si>
  <si>
    <t>https://ieeexplore.ieee.org/stamp/stamp.jsp?arnumber=5730255</t>
  </si>
  <si>
    <t>Electro-optic imaging system;surveillance systems;asymmetric threats</t>
  </si>
  <si>
    <t>Electrooptical waveguides;Surveillance;Marine vehicles;Imaging;Infrared sensors;Radar tracking;Detectors</t>
  </si>
  <si>
    <t>computerised instrumentation;electro-optical devices;image resolution;local area networks;marine safety;military computing;national security;optical sensors;ships;surveillance;target tracking</t>
  </si>
  <si>
    <t>electro-optical imaging system;maritime surveillance application;staring wide area sensor package;uncooled infrared sensor;image data;signal processing algorithm;asymmetric threats detection;multitarget tracking;Ethernet;stand-alone HMI capability;combat management system;civil maritime platform</t>
  </si>
  <si>
    <t>Studies of Integration Readiness Levels: Case Shared Maritime Situational Awareness System</t>
  </si>
  <si>
    <t>R. Pirinen</t>
  </si>
  <si>
    <t>Laurea University of Applied Sciences Espoo, Finland</t>
  </si>
  <si>
    <t>2014 IEEE Joint Intelligence and Security Informatics Conference</t>
  </si>
  <si>
    <t>The research question of this study is: How Integration Readiness Level (IRL) metrics can be understood and realized in the domain of border control information systems. The study address to the IRL metrics and their definition, criteria, references, and questionnaires for validation of border control information systems in case of the shared maritime situational awareness system. The target of study is in improvements of ways for acceptance, operational validation, risk assessment, and development of sharing mechanisms and integration of information systems and border control information interactions and collaboration concepts in Finnish national and European border control domains.</t>
  </si>
  <si>
    <t>978-1-4799-6364-5</t>
  </si>
  <si>
    <t>10.1109/JISIC.2014.79</t>
  </si>
  <si>
    <t>https://ieeexplore.ieee.org/stamp/stamp.jsp?arnumber=6975575</t>
  </si>
  <si>
    <t>integration;maturity;integration readiness levels;pre-operational validation;situational awareness</t>
  </si>
  <si>
    <t>Information systems;Measurement;Context;Control systems;Buildings;Interviews;Systems engineering and theory</t>
  </si>
  <si>
    <t>national security;risk analysis;surveillance</t>
  </si>
  <si>
    <t>shared maritime situational awareness system;integration readiness level metrics;IRL metrics;border control information systems;operational validation;risk assessment;sharing mechanisms;information system integration;border control information interactions;European border control domains;Finnish national border control domains</t>
  </si>
  <si>
    <t>Maritime target detection, estimation and classification in Bistatic ultra wideband forward scattering radar</t>
  </si>
  <si>
    <t>H. Kabakchiev; D. Kabakchieva; M. Cherniakov; M. Gashinova; V. Behar; I. Garvanov</t>
  </si>
  <si>
    <t>FMI, Sofia University, Bulgaria; CIST, Sofia University, Bulgaria; EECE, University of Birmingham, UK; EECE, University of Birmingham, UK; Institute of Information and Communication Technologies, Bulgaria; University of Library Studies and Information Technologies, Belgium</t>
  </si>
  <si>
    <t>2011 12th International Radar Symposium (IRS)</t>
  </si>
  <si>
    <t>Data mining algorithms are applied on the small volumes of available data from recorded signals of UWB Bistatic maritime FSR system for more precise target classification. The rough estimation (pre-classification) of the length, reflected energy of the target is received from signal records with an original structure of a CFAR processor, for target detection and estimation in the time domains. The scientific results presented in the paper are achieved based on processing real data collected with an FSR maritime system by the researchers from Birmingham University.</t>
  </si>
  <si>
    <t>978-3-927535-28-2</t>
  </si>
  <si>
    <t>https://ieeexplore.ieee.org/stamp/stamp.jsp?arnumber=6042095</t>
  </si>
  <si>
    <t>Classification algorithms;Boats;Data mining;Estimation;Radar;Data models;Decision trees</t>
  </si>
  <si>
    <t>data mining;radar computing;target tracking;ultra wideband radar</t>
  </si>
  <si>
    <t>maritime target detection;bistatic ultra wideband forward scattering radar;data mining;UWB bistatic maritime FSR system;target classification;CFAR processor</t>
  </si>
  <si>
    <t>Robust Navigation and Communication in the Maritime Domain: The TRITON Project</t>
  </si>
  <si>
    <t>M. Pini; L. Pilosu; L. Vesterlund; D. Blanco; F. LindstrÃ¶m; E. Spaltro</t>
  </si>
  <si>
    <t>ISMB Torino, Italy; ISMB Torino, Italy; Kongsberg Norc. IT, Norway; ACORDE Tech. Santander, Spain; 7i Group, Stockholm, Sweden; ALPHA Consult, Milano, Italy</t>
  </si>
  <si>
    <t>Intentional jamming and spoofing are growing concerns for communication and positioning systems based on Global Navigation Satellite System (GNSS). In the maritime sector, intentional interfering signals might induce poor performance of the GNSS receivers, that, in severe cases, are unable to provide reliable measurements. On board of vessels, the failure of the GNSS receiver propagates to multiple systems, like the Automatic Information System (AIS) transponder, the ship's gyro calibration system and the digital selective calling system. The AIS itself can suffer from failures due to interference in the VHF band, and the lack of bandwidth makes it difficult to introduce security any security mechanisms. The vulnerability to intentional interference as well as the availability of personal privacy devices easily sold over the Internet motivate attackers who intend to fraud services and get direct benefits.</t>
  </si>
  <si>
    <t>10.1109/JISIC.2014.75</t>
  </si>
  <si>
    <t>https://ieeexplore.ieee.org/stamp/stamp.jsp?arnumber=6975613</t>
  </si>
  <si>
    <t>robust navigation;Ship Reporting Systems;interference mitigation</t>
  </si>
  <si>
    <t>Global Positioning System;Marine vehicles;Robustness;Receivers;Interference;Jamming;Security</t>
  </si>
  <si>
    <t>calibration;failure analysis;interference suppression;marine communication;marine navigation;radio receivers;radiofrequency interference;satellite navigation;security;ships;transponders</t>
  </si>
  <si>
    <t>robust navigation;maritime domain;TRITON project;intentional jamming;intentional spoofing;Global Navigation Satellite System;positioning systems;maritime sector;intentional interfering signals;GNSS receivers;vessels;automatic information system;AIS transponder;ship gyro calibration system;digital selective calling system;VHF band;security mechanisms;personal privacy devices;Internet;fraud services;interference mitigation</t>
  </si>
  <si>
    <t>Maritime Moving Target Indication and localisation with GNSS-based multistatic radar: Experimental proof of concept</t>
  </si>
  <si>
    <t>H. Ma; D. Tzagkas; M. Antoniou; M. Cherniakov</t>
  </si>
  <si>
    <t>Department of Electronic, Electrical and Systems Engineering, University of Birmingham, Birmingham, UK; Department of Electronic, Electrical and Systems Engineering, University of Birmingham, Birmingham, UK; Department of Electronic, Electrical and Systems Engineering, University of Birmingham, Birmingham, UK; Department of Electronic, Electrical and Systems Engineering, University of Birmingham, Birmingham, UK</t>
  </si>
  <si>
    <t>This paper focuses on the feasibility of using Global Navigation Satellite System (GNSS) as the transmitters of opportunity in a passive maritime surveillance radar, mainly for the applications of maritime Moving Target Indication (MTI), as well as the target localization. This can be achieved using multistatic GNSS acquisitions with multiple satellites and a single receiver, and applying multilateration techniques. For an experimental verification, the target localisation concept was applied to practical maritime measurement conducted with GNSS-based radar test bed and bistatic ranges of one target for two different satellites successfully gained. The experimental localisation results have a high coincidence with the ground truth and confirm the system concept.</t>
  </si>
  <si>
    <t>10.23919/IRS.2017.8008213</t>
  </si>
  <si>
    <t>https://ieeexplore.ieee.org/stamp/stamp.jsp?arnumber=8008213</t>
  </si>
  <si>
    <t>Satellites;Passive radar;Doppler effect;Transmitters;Signal processing algorithms;Radar tracking</t>
  </si>
  <si>
    <t>marine radar;object detection;passive radar;radar detection;satellite navigation;search radar</t>
  </si>
  <si>
    <t>maritime moving target indication;GNSS-based multistatic radar:;Global Navigation Satellite System;passive maritime surveillance radar;MTI;target localization;multistatic GNSS acquisitions;multiple satellite;single receiver;multilateration technique;localisation concept;maritime measurement</t>
  </si>
  <si>
    <t>Deployment and Optimization of Multi-UAV-Assisted Maritime Internet of Things for Waterway Data Collection</t>
  </si>
  <si>
    <t>Y. Zhang; B. Lin; X. Hu; Z. Wang</t>
  </si>
  <si>
    <t>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t>
  </si>
  <si>
    <t>Maritime Internet of Things (MIoT) is regarded as one of the important paradigms to realize the Smart Ocean. With the increasing number of vessels, it is significant to ensure navigation safety and prevent traffic accidents. Due to the advantages of fast mobility and flexible deployment, Unmanned Aerial Vehicles (UAV) can be employed to detect and collect data packets from Sensor Nodes (SNs). However, it is extreme challenging for one energy-constrained UAV to complete the data collection task while updating information in time. In this paper, we present a Multi-UA V-Assisted MioT (MUA-MIOT) architecture for collecting navigational data packets which can provide important information support for navigation safety. In addition, the optimal deployment for MUA-MIoT is investigated to achieve data packet collection and information detection. UAVis used as a data collection point to collect data packets from sensor nodes by hovering over them. The Integer Linear Programming (ILP) problem is formulated with the objective of minimizing energy consumption in the MUA-MIoT. Considering a series of constraints such as reliability and connectivity, the optimal deployment is given and then its feasibility and scalability is evaluated in simulations.</t>
  </si>
  <si>
    <t>10.1109/SPAC53836.2021.9540006</t>
  </si>
  <si>
    <t>https://ieeexplore.ieee.org/stamp/stamp.jsp?arnumber=9540006</t>
  </si>
  <si>
    <t>multi-UA V-assisted maritime internet of things;waterway data collection;network architecture;deployment;energy consumption</t>
  </si>
  <si>
    <t>Wireless communication;Wireless sensor networks;Navigation;Scalability;Data collection;Unmanned aerial vehicles;Sensors</t>
  </si>
  <si>
    <t>autonomous aerial vehicles;energy consumption;integer programming;Internet of Things;linear programming;marine accidents;marine navigation;marine safety;wireless sensor networks</t>
  </si>
  <si>
    <t>energy consumption minimization;ILP;integer linear programming problem;information detection;navigational data packet collection;multiUAV-assisted MioT architecture;multiUAV-assisted maritime Internet of Things optimization;data collection point;MUA-MIOT;energy-constrained UAV;sensor nodes;unmanned aerial vehicles;traffic accident prevention;navigation safety;smart ocean;waterway data collection</t>
  </si>
  <si>
    <t>A Comparative Study on the Maritime Object Detection Performance of Deep Learning Models</t>
  </si>
  <si>
    <t>S. W. Moon; J. Lee; J. Lee; D. Nam; W. Yoo</t>
  </si>
  <si>
    <t>Creative Content Research Division, Electronics and Telecommunications Research Institute(ETRI), Daejeon, Republic of Korea; Creative Content Research Division, Electronics and Telecommunications Research Institute(ETRI), Daejeon, Republic of Korea; Creative Content Research Division, Electronics and Telecommunications Research Institute(ETRI), Daejeon, Republic of Korea; Creative Content Research Division, Electronics and Telecommunications Research Institute(ETRI), Daejeon, Republic of Korea; Creative Content Research Division, Electronics and Telecommunications Research Institute(ETRI), Daejeon, Republic of Korea</t>
  </si>
  <si>
    <t>2020 International Conference on Information and Communication Technology Convergence (ICTC)</t>
  </si>
  <si>
    <t>With the increasing volume of maritime traffic, the need for maritime surveillance is also increasing. In this situation, unlike the land environment where various data sets are built, the marine environment lacks data, so the progress of technology research is insufficient. Several object detection methods have been proposed and show excellent performance in areas where sufficient data is secured, but performance verification of existing techniques has not been performed on marine images. In this paper, we compare the performance of marine object detection in various marine images with the latest object detection methods and propose an object detection method suitable for marine environments.</t>
  </si>
  <si>
    <t>978-1-7281-6758-9</t>
  </si>
  <si>
    <t>10.1109/ICTC49870.2020.9289620</t>
  </si>
  <si>
    <t>https://ieeexplore.ieee.org/stamp/stamp.jsp?arnumber=9289620</t>
  </si>
  <si>
    <t>object detection;maritime object;CNN</t>
  </si>
  <si>
    <t>Deep learning;Surveillance;Imaging;Object detection;Detectors;Traffic control;Information and communication technology</t>
  </si>
  <si>
    <t>image sensors;learning (artificial intelligence);marine engineering;object detection</t>
  </si>
  <si>
    <t>latest object detection methods;marine object detection;marine images;performance verification;object detection method;technology research;marine environment;data sets;land environment;maritime surveillance;maritime traffic;increasing volume;deep learning models;maritime object detection performance</t>
  </si>
  <si>
    <t>Automatic Maritime Object Detection Using Satellite imagery</t>
  </si>
  <si>
    <t>K. Bereta; D. Zissis; R. Grasso</t>
  </si>
  <si>
    <t>MarineTraffic, Athens, Greece; University of the Aegean, Ermoupoli, Greece; NATO-STO-CMRE, La Spezia, Italy</t>
  </si>
  <si>
    <t>Global Oceans 2020: Singapore â€“ U.S. Gulf Coast</t>
  </si>
  <si>
    <t>In this paper we present an approach for performing object classification and segmentation in satellite images for the Maritime domain. We employ neural network architectures for object classification and segmentation tasks in order to identify different classes of objects in satellite imagery for the maritime domain, such as vessels, land (e.g., port terminals), clouds, etc. We compare the accuracy of different neural network architectures and present the results of our experimental evaluation.</t>
  </si>
  <si>
    <t>978-1-7281-5446-6</t>
  </si>
  <si>
    <t>10.1109/IEEECONF38699.2020.9389431</t>
  </si>
  <si>
    <t>https://ieeexplore.ieee.org/stamp/stamp.jsp?arnumber=9389431</t>
  </si>
  <si>
    <t>Image segmentation;Satellites;Neural networks;Object detection;Benchmark testing;Object recognition;Task analysis</t>
  </si>
  <si>
    <t>geophysical image processing;image classification;image segmentation;neural net architecture;object detection</t>
  </si>
  <si>
    <t>object classification;maritime domain;segmentation tasks;satellite imagery;neural network architectures;automatic maritime object detection</t>
  </si>
  <si>
    <t>Understanding Head-Mounted Display FOV in Maritime Search and Rescue Object Detection</t>
  </si>
  <si>
    <t>S. Soon; A. Lugmayr; A. Woods; T. Tan</t>
  </si>
  <si>
    <t>Curtin HIVE, Curtin University, Bentley, Australia; Bentley, Australia &amp; Aalto Univ., Helsinki, Finland; Curtin HIVE, Curtin University, Bentley, Australia; Dept. of Mechanical Engineering, Curtin University, Bentley, Australia</t>
  </si>
  <si>
    <t>2018 IEEE International Conference on Artificial Intelligence and Virtual Reality (AIVR)</t>
  </si>
  <si>
    <t>Object detection when viewing Head Mounted Display (HMD) imagery for maritime Search and Rescue (SAR) detection tasks poses many challenges, for example, objects are difficult to distinguish due to low contrast or low observability. We survey existing Artificial Intelligence (AI) image processing algorithms that improve object detection performance. We also examine central and peripheral vision (HVS) and their relation to Field of View (FOV) within the Human Visual System when viewing such images using HMDs. We present results from our user-study which simulates different maritime scenes used in object detection tasks. Users are tested viewing sample images with different visual features over different FOVs, to inform the development of an AI algorithm for object detection.</t>
  </si>
  <si>
    <t>978-1-5386-9269-1</t>
  </si>
  <si>
    <t>10.1109/AIVR.2018.00023</t>
  </si>
  <si>
    <t>https://ieeexplore.ieee.org/stamp/stamp.jsp?arnumber=8613642</t>
  </si>
  <si>
    <t>Head Mounted Display, FOV, human visual system, field of view, AI, central vision, peripheral vision, Human-Computer-Interaction, maritime search and rescue</t>
  </si>
  <si>
    <t>Object detection;Visualization;Image edge detection;Task analysis;Artificial intelligence;Image resolution;Search problems</t>
  </si>
  <si>
    <t>artificial intelligence;emergency management;helmet mounted displays;marine engineering;object detection</t>
  </si>
  <si>
    <t>object detection tasks;maritime Search;visual features;peripheral vision;head-mounted display FOV;head mounted display imagery;search and rescue object detection;maritime scenes;observability;Artificial Intelligence image processing algorithms</t>
  </si>
  <si>
    <t>Cluster Based Anomaly Detection with Applications in the Maritime Industry</t>
  </si>
  <si>
    <t>A. BrandsÃ¦ter; E. Vanem; I. K. Glad</t>
  </si>
  <si>
    <t>DNV GL, HÃ¸vik, Norway; DNV GL, University of Oslo, Oslo, Norway; University of Oslo, Oslo, Norway</t>
  </si>
  <si>
    <t>2017 International Conference on Sensing, Diagnostics, Prognostics, and Control (SDPC)</t>
  </si>
  <si>
    <t>In this paper we propose a cluster based version of the anomaly detection methodology based on signal reconstruction, using Auto Associative Kernel Regression (AAKR), combined with residuals analysis, using Sequential Probability Ratio Test (SPRT). We demonstrate how the proposed cluster based methodology can be successfully applied for anomaly detection on a marine diesel engine in operation. Furthermore, we demonstrate the vast reduction in computation time compared to the original framework, and discuss other possible advantages and disadvantages of the proposed methodology.</t>
  </si>
  <si>
    <t>978-1-5090-4020-9</t>
  </si>
  <si>
    <t>10.1109/SDPC.2017.69</t>
  </si>
  <si>
    <t>https://ieeexplore.ieee.org/stamp/stamp.jsp?arnumber=8186525</t>
  </si>
  <si>
    <t>Fault and anomaly detection;Cluster based kernel regression;Sequential probability ratio test;Sensor system;Condition monitoring</t>
  </si>
  <si>
    <t>Training data;Anomaly detection;Temperature sensors;Training;Kernel;Bandwidth;Standards</t>
  </si>
  <si>
    <t>diesel engines;fault diagnosis;mechanical engineering computing;pattern clustering;probability;regression analysis;signal reconstruction</t>
  </si>
  <si>
    <t>residuals analysis;Sequential Probability Ratio Test;marine diesel engine;maritime industry;signal reconstruction;Auto Associative Kernel Regression;Cluster based anomaly detection;AAKR</t>
  </si>
  <si>
    <t>EM simulation of installed antenna performance on land, aerial and maritime vehicles</t>
  </si>
  <si>
    <t>F. Weinmann; P. Knott; T. Vaupel</t>
  </si>
  <si>
    <t>Dept. Antenna Technology and Electromagnetic Modelling AEM, Fraunhofer Institute for High Frequency Physics and Radar Techniques FHR, Wachtberg, Germany; Dept. Antenna Technology and Electromagnetic Modelling AEM, Fraunhofer Institute for High Frequency Physics and Radar Techniques FHR, Wachtberg, Germany; Dept. Antenna Technology and Electromagnetic Modelling AEM, Fraunhofer Institute for High Frequency Physics and Radar Techniques FHR, Wachtberg, Germany</t>
  </si>
  <si>
    <t>2013 IEEE Antennas and Propagation Society International Symposium (APSURSI)</t>
  </si>
  <si>
    <t>During the design process of modern land, aerial and maritime vehicles, numerous parameters have to be considered already in the planning phase to ensure that the radio, radar and navigation systems on board do not interfere with each other when in operation. Besides, surrounding structures, i.e., the platform itself or its environment, may also affect the performance of the designed antennas. For this reason, the electromagnetic simulation of installed antenna performance is an essential step in the design of antennas on platforms. This paper provides a brief overview of selected EM simulation approaches as well as examples of successful application.</t>
  </si>
  <si>
    <t>1947-1491</t>
  </si>
  <si>
    <t>978-1-4673-5317-5</t>
  </si>
  <si>
    <t>10.1109/APS.2013.6711748</t>
  </si>
  <si>
    <t>https://ieeexplore.ieee.org/stamp/stamp.jsp?arnumber=6711748</t>
  </si>
  <si>
    <t>Antenna radiation patterns;Vehicles;Atmospheric modeling;Radar antennas;Planning</t>
  </si>
  <si>
    <t>aircraft antennas</t>
  </si>
  <si>
    <t>installed antenna performance;maritime vehicles;aerial vehicles;land vehicles;EM simulation approach</t>
  </si>
  <si>
    <t>Contrast enhancement for underwater images in maritime border protection</t>
  </si>
  <si>
    <t>O. Erat; K. Panetta; S. Agaian</t>
  </si>
  <si>
    <t>Department of Electrical and Computer Engineering, Tufts University, Medford, MA, U.S.A.; Department of Electrical and Computer Engineering, Tufts University, Medford, MA, U.S.A.; School of Engineering, The University of Texas at San Antonio, San Antonio, TX, U.S.A.</t>
  </si>
  <si>
    <t>2017 IEEE International Symposium on Technologies for Homeland Security (HST)</t>
  </si>
  <si>
    <t>Maritime border protection has an important role in border security. The increasing number of refugees migrating from one country to an another in illegal ways creates a potential risk for those countries having that of traffic. According to the United Nations Refugee Agency, the majority of refugees and migrants are likely to be aboard unsafe boats that are prone to capsizing. For these types of situations, it is useful for law enforcement agencies to analyze the images of wreckages taken underwater in order to detect unlawful materials such as firearms, rifles, explosives. Furthermore, detection of the ensign of a capsized boat may give a clue about its possible departure information, which may lead to other kinds of intelligence that can be collected as well.</t>
  </si>
  <si>
    <t>978-1-5090-6356-7</t>
  </si>
  <si>
    <t>10.1109/THS.2017.8050197</t>
  </si>
  <si>
    <t>https://ieeexplore.ieee.org/stamp/stamp.jsp?arnumber=8050197</t>
  </si>
  <si>
    <t>underwater; DCT; contrast enhancement; color enhancement; measure</t>
  </si>
  <si>
    <t>Image color analysis;Discrete cosine transforms;Casting;Imaging;Algorithm design and analysis;Color;Security</t>
  </si>
  <si>
    <t>image enhancement;national security</t>
  </si>
  <si>
    <t>departure information;capsized boat;explosives;rifles;firearms;wreckage images;law enforcement agency;United Nations Refugee Agency;border security;maritime border protection;underwater images;contrast enhancement</t>
  </si>
  <si>
    <t>Overview of the security architecture of the Comprehensive Maritime Awareness system</t>
  </si>
  <si>
    <t>M. H. Kang; M. Li; B. Montrose; A. Khashnobish; S. Elliott; M. Bell; S. Pieper</t>
  </si>
  <si>
    <t>Information Technology Division, Naval Research Laboratory, Inc., Washington D.C., DC, USA; Information Technology Division, Naval Research Laboratory, Inc., Washington D.C., DC, USA; Information Technology Division, Naval Research Laboratory, Inc., Washington D.C., DC, USA; Information Technology Division, Naval Research Laboratory, Inc., Washington D.C., DC, USA; Space Systems Division, Naval Research Laboratory, Inc., Washington D.C., DC, USA; Space Systems Division, Naval Research Laboratory, Inc., Washington D.C., DC, USA; Space Systems Division, Naval Research Laboratory, Inc., Washington D.C., DC, USA</t>
  </si>
  <si>
    <t>MILCOM 2009 - 2009 IEEE Military Communications Conference</t>
  </si>
  <si>
    <t>The Comprehensive Maritime Awareness (CMA) system tries to identify anomalous behavior and potential threats associated with the global maritime domain that could impact the United States and coalition partners' security. It analyzes data from multiple sources that impose different data handling requirements, to discover potential threats. Security architecture and mechanisms are essential enablers for data sharing. More data stewards will share their data when they feel secure with the data protection mechanism of the system that will host their data. Critical technologies for data protection and access mediation for CMA are Oracle label security (OLS) and attribute-based access control (ABAC) based on federated identity management. Federated identity providers use security assertion markup language (SAML) 2.0 as a protocol to exchange user identity and attributes. This paper provides a high-level overview of the CMA security architecture. It explains how different security mechanisms seamlessly work together to protect data and mediate access.</t>
  </si>
  <si>
    <t>2155-7586</t>
  </si>
  <si>
    <t>978-1-4244-5238-5</t>
  </si>
  <si>
    <t>10.1109/MILCOM.2009.5379809</t>
  </si>
  <si>
    <t>https://ieeexplore.ieee.org/stamp/stamp.jsp?arnumber=5379809</t>
  </si>
  <si>
    <t>Data security;Protection;Data analysis;Data handling;Mediation;Access control;Identity management systems;Technology management;Markup languages;Access protocols</t>
  </si>
  <si>
    <t>authorisation;marine engineering</t>
  </si>
  <si>
    <t>security architecture;Comprehensive Maritime Awareness system;anomalous behavior;potential threats;data protection mechanism;Oracle label security;attribute-based access control;federated identity management;security assertion markup language</t>
  </si>
  <si>
    <t>Ship to shore maritime communication for e-Navigation using IEEE 802.16e</t>
  </si>
  <si>
    <t>Myeong Soo Choi; M. A. Jeong; Sung Min Jeon; Ju Hyeon Kim; Cheol Ho Kim; Hye Jin Lee; Hye Min Park; Jong Yun Choo; S. R. Lee</t>
  </si>
  <si>
    <t>Institute of Information Science and Engineering Research, Mokpo National University, Korea South; Dept. of Computer Engineering, Mokpo National University, Korea South; Dept. of Information Electronics Engineering, Mokpo National University, Korea South; Dept. of Information Electronics Engineering, Mokpo National University, Korea South; Dept. of Information Electronics Engineering, Mokpo National University, Korea South; Dept. of Information Electronics Engineering, Mokpo National University, Korea South; Dept. of Information Electronics Engineering, Mokpo National University, Korea South; Dept. of Information Electronics Engineering, Mokpo National University, Korea South; Dept. of Information Electronics Engineering, Mokpo National University, Korea South</t>
  </si>
  <si>
    <t>2013 International Conference on ICT Convergence (ICTC)</t>
  </si>
  <si>
    <t>Maritime wireless communication is different from terrestrial wireless communication, due to difference of environments. Nevertheless technologies based on IEEE 802.16e for maritime communication promised to deliver high data rates over large distances and deliver multimedia services and are expected to use e-Navigation system. This paper focuses to simulate on IEEE 802.16e for ship-to-shore maritime communication under various marine environments. We describe BER (Bit Error Rate) level according to sea states under Rician fading channel model. BER patterns are designed using MATLAB.</t>
  </si>
  <si>
    <t>978-1-4799-0698-7</t>
  </si>
  <si>
    <t>10.1109/ICTC.2013.6675472</t>
  </si>
  <si>
    <t>https://ieeexplore.ieee.org/stamp/stamp.jsp?arnumber=6675472</t>
  </si>
  <si>
    <t>Maritime Communication;e-Navigation;Ship to Shore;IEEE 802.16e;WiBro</t>
  </si>
  <si>
    <t>WiMAX;Sea state;Marine vehicles;Mobile communication;IEEE 802.16 Standards;MIMO</t>
  </si>
  <si>
    <t>error statistics;marine communication;mathematics computing;radionavigation;Rician channels</t>
  </si>
  <si>
    <t>ship maritime communication;shore maritime communication;e-Navigation;IEEE 802.16e;maritime wireless communication;multimedia services;marine environments;BER;bit error rate;Rician fading channel;MATLAB</t>
  </si>
  <si>
    <t>Operational experiences for maritime homeland security operations</t>
  </si>
  <si>
    <t>A. Cormack; D. M. Lane; J. Wood</t>
  </si>
  <si>
    <t>SeeByte Limited, Edinburgh, UK; SeeByte Limited, Edinburgh, UK; SeeByte Limited, Edinburgh, UK</t>
  </si>
  <si>
    <t>As global communities learn to operate within a world of tensions, there is an increased need to redefine security measures and develop more advanced methods of defense. Increasing measures are being taken to ensure underwater soft targets are controlled and secure to eliminate limitless destruction. Terrorist organizations now have the ability to develop, procure and deploy mines and/or underwater, improvised explosive devices. Technology such as unmanned underwater systems, situational awareness and sensor fusion software, and diver-held search systems are enabling change detection operations and diver detection; while ship hull inspection systems have been operationally demonstrated to mitigate against attacks on soft targets.</t>
  </si>
  <si>
    <t>10.1109/OCEANSSYD.2010.5603568</t>
  </si>
  <si>
    <t>https://ieeexplore.ieee.org/stamp/stamp.jsp?arnumber=5603568</t>
  </si>
  <si>
    <t>Planning;Medals;Sonar navigation;Sonar measurements;Solid modeling</t>
  </si>
  <si>
    <t>military computing;national security;terrorism</t>
  </si>
  <si>
    <t>underwater soft targets;terrorist organizations;ship hull inspection systems;maritime homeland security</t>
  </si>
  <si>
    <t>Integration of a Bayesian network for response planning in a maritime piracy risk management system</t>
  </si>
  <si>
    <t>X. Chaze; A. Bouejla; A. Napoli; F. Guarnieri</t>
  </si>
  <si>
    <t>MINES ParisTech - CRC, France; Mines ParisTech, Paris, ÃƒÅ½le-de-France, FR; MINES ParisTech - CRC, France; MINES ParisTech - CRC, France</t>
  </si>
  <si>
    <t>This article describes an innovative system to protect offshore oil infrastructure against maritime piracy. To detect and respond efficiently to this threat, many factors must be taken into account, including the potential target, the protection methods already in place and operational and environmental constraints, etc. To improve the handling of this complex issue, we have designed a system to manage the entire processing chain; from threat identification to implementation of the response. The system implements Bayesian networks in order to capture the multitude of parameters and their inherent uncertainties, and to identify and manage potential responses. This article describes the system architecture, the integrated Bayesian network and its contribution to response planning.</t>
  </si>
  <si>
    <t>10.1109/SYSoSE.2012.6384126</t>
  </si>
  <si>
    <t>https://ieeexplore.ieee.org/stamp/stamp.jsp?arnumber=6384126</t>
  </si>
  <si>
    <t>Maritime piracy;Oil platforms;SARGOS;Bayesian networks;International Maritime Organisation;Expert knowledge</t>
  </si>
  <si>
    <t>Bayesian methods;Planning;Knowledge engineering;Security;Databases;Software;Safety</t>
  </si>
  <si>
    <t>belief networks;emergency management;offshore installations;risk management</t>
  </si>
  <si>
    <t>Bayesian network;response planning;maritime piracy risk management system;offshore oil infrastructure;environmental constraints;operational constraints;potential responses</t>
  </si>
  <si>
    <t>Maritime weather prediction using fuzzy logic in java sea</t>
  </si>
  <si>
    <t>A. S. Aisjah; S. Arifin</t>
  </si>
  <si>
    <t>Engineering Physics Department, FTI, ITS, Surabaya, Indonesia; Engineering Physics Department, FTI, ITS, Surabaya, Indonesia</t>
  </si>
  <si>
    <t>2011 2nd International Conference on Instrumentation Control and Automation</t>
  </si>
  <si>
    <t>Fuzzy logic has mostly been used in different kind of field either in taking decision, or control system and forecasting. Fuzzy logic is one that can represent a complex situation into a simple form in a language that is easily caught by humans. Similarly, to represent the nature of weather easily understood by ordinary people, this is the result of weather forecasting based on meteorological data. Some of the statistical methods used for weather forecasting are Auto Regressive (AR), Integrated Moving Average (ARIMA) and found some shortcomings of these traditional method. That is the need for historical data is not small, low-prediction accuracy results in a complex condition. This paper describes the strategy in weather forecasting based on fuzzy logic for maritime weather. Case studies conducted in the Java Sea, cruise lines Surabaya- Banjarmasin. The results showed that the level of accuracy prediction for 86.64% of the Java Sea, and prediction accuracy decreased for the next 24 hours ahead. Predictors of ability to demonstrate the ability to detect anomalous high sea waves in the waters of the Java Sea.</t>
  </si>
  <si>
    <t>978-1-4577-1461-0</t>
  </si>
  <si>
    <t>10.1109/ICA.2011.6130157</t>
  </si>
  <si>
    <t>https://ieeexplore.ieee.org/stamp/stamp.jsp?arnumber=6130157</t>
  </si>
  <si>
    <t>Fuzzy;forecast;wheather;high wave;Java sea</t>
  </si>
  <si>
    <t>Interpolation;Humans</t>
  </si>
  <si>
    <t>atmospheric techniques;fuzzy logic;geophysics computing;ocean waves;seawater;weather forecasting</t>
  </si>
  <si>
    <t>maritime weather prediction;fuzzy logic;Java Sea;weather forecasting;autoregressive method;integrated moving average method;ARIMA;Surabaya-Banjarmasin cruise line;Indonesia;prediction accuracy;anomalous sea waves</t>
  </si>
  <si>
    <t>An Effective QoS Scheme in WiMAX Mesh Networking for Maritime ITS</t>
  </si>
  <si>
    <t>Y. Zhang; M. Zhou; S. Xiao; M. Fujise</t>
  </si>
  <si>
    <t>Wireless Communications Laboratory, National Institute of Information and Communications Technology, Singapore; Wireless Communications Laboratory, National Institute of Information and Communications Technology, Singapore; Wireless Communications Laboratory, National Institute of Information and Communications Technology, Singapore; Wireless Communications Laboratory, National Institute of Information and Communications Technology, Singapore</t>
  </si>
  <si>
    <t>2006 6th International Conference on ITS Telecommunications</t>
  </si>
  <si>
    <t>Due to the inherent flexibility, scalability and reliability advantages of mesh networking architecture, the IEEE 802.16 working group is actively standardizing the mesh mode for the mobility scenarios. Comparing with the point-to-multipoint (PMP) mode providing quality-of-service (QoS) mechanisms, the newly introduced mesh mode has not specified solutions for the mesh mode. In this paper, we propose and analyze an effective scheme achieving QoS in the WiMAX mesh networking mode for the Maritime ITS applications. Illustrative numerical examples are presented to indicate the effectiveness of the proposed strategy, and also the impact of key parameters in differentiating the diverse requirements</t>
  </si>
  <si>
    <t>0-7803-9586-7</t>
  </si>
  <si>
    <t>10.1109/ITST.2006.288978</t>
  </si>
  <si>
    <t>https://ieeexplore.ieee.org/stamp/stamp.jsp?arnumber=4068666</t>
  </si>
  <si>
    <t>Wireless Mesh Networking (WMN);WiMAX;IEEE 802.16;QoS;Medium Access Control (MAC);Intelligent Transportation System (ITS)</t>
  </si>
  <si>
    <t>WiMAX;Portable media players;Intelligent transportation systems;Scalability;Telecommunication network reliability;Base stations;OFDM;Wireless communication;Laboratories;Communications technology</t>
  </si>
  <si>
    <t>marine vehicles;quality of service;WiMax</t>
  </si>
  <si>
    <t>quality-of-service;QoS scheme;WiMAX mesh networking mode;intelligent transportation system;Maritime ITS;IEEE 802.16</t>
  </si>
  <si>
    <t>A Framework for Evaluating Energy Sustainability Efforts for Maritime Smart Port Operations</t>
  </si>
  <si>
    <t>K. W. Tan; M. Kan; P. J. Tan; S. Schablinski</t>
  </si>
  <si>
    <t>School of Information Systems, Singapore Management University; School of Information Systems, Singapore Management University; DHL Supply Chain, Singapore; DHL Supply Chain, Singapore</t>
  </si>
  <si>
    <t>2018 International Conference on ICT for Smart Society (ICISS)</t>
  </si>
  <si>
    <t>Energy-efficient operations have been getting more attention from maritime operators and regulators in the journey towards sustainable smart ports. This research proposes a framework to analyze and evaluate sustainability initiatives for land-side terminal operations in the maritime sector. The proposed framework provides a process-driven approach to capture energy management across various business processes. The approach provides consistent comparisons across terminal operations, has the capabilities of drilling-down to business units for accountability and rolling-up for management reporting. The framework considers four key evaluating parameters, namely transparency (measurement methodologies), technologies, best practices and policies. The framework aims to serve as the guiding principles for sustainability and policy decision makers in setting the directions for energy-efficient smart ports.</t>
  </si>
  <si>
    <t>978-1-5386-6589-3</t>
  </si>
  <si>
    <t>10.1109/ICTSS.2018.8549958</t>
  </si>
  <si>
    <t>https://ieeexplore.ieee.org/stamp/stamp.jsp?arnumber=8549958</t>
  </si>
  <si>
    <t>energy sustainability;framework;smart port</t>
  </si>
  <si>
    <t>Energy consumption;Regulators;Energy measurement;Seaports;Energy efficiency;Sustainable development;Best practices</t>
  </si>
  <si>
    <t>customer services;energy conservation;government policies;sea ports;ships;sustainable development</t>
  </si>
  <si>
    <t>maritime sector;process-driven approach;energy management;business units;management reporting;policy decision makers;energy-efficient smart ports;evaluating energy sustainability efforts;maritime smart port operations;land-side terminal operations</t>
  </si>
  <si>
    <t>Maritime Clouds for the European Ports</t>
  </si>
  <si>
    <t>K. Dellios; D. Polemi</t>
  </si>
  <si>
    <t>Department of Informatics, University of Piraeus, Piraeus, Greece; Department of Informatics, University of Piraeus, Piraeus, Greece</t>
  </si>
  <si>
    <t>2012 16th Panhellenic Conference on Informatics</t>
  </si>
  <si>
    <t>The adoption of Cloud Computing technology can lead to a new revolution in the maritime field, offering trustworthy cross-border, interoperable, secure e-port services to all maritime participants. In this paper, cloud technology is introduced in the maritime sector, maritime cloud delivery and deployment models are proposed in order to provide a holistic, harmonized European secure maritime environment.</t>
  </si>
  <si>
    <t>978-1-4673-2720-6</t>
  </si>
  <si>
    <t>10.1109/PCi.2012.39</t>
  </si>
  <si>
    <t>https://ieeexplore.ieee.org/stamp/stamp.jsp?arnumber=6377429</t>
  </si>
  <si>
    <t>e-port services;Maritime Cloud (MC);Ports' Information Communication and Technology (PICT) systems</t>
  </si>
  <si>
    <t>Cloud computing;Biological system modeling;Security;Computational modeling;Organizations</t>
  </si>
  <si>
    <t>cloud computing;marine engineering;sea ports;security</t>
  </si>
  <si>
    <t>European port;cloud computing technology;maritime cloud delivery;maritime deployment model;maritime environment security</t>
  </si>
  <si>
    <t>Radar and AIS Data Fusion for the Needs of the Maritime Navigation</t>
  </si>
  <si>
    <t>A. Stateczny; A. Lisaj</t>
  </si>
  <si>
    <t>Maritime University of Szczecin, Szczecin, Poland; Maritime University of Szczecin, Szczecin, Poland</t>
  </si>
  <si>
    <t>2006 International Radar Symposium</t>
  </si>
  <si>
    <t>Integration the following components: RADAR and AIS, offer the opportunity to build more sophisticated systems for safety navigation. The integration's idea is set on the exploitation of synergies between both components. The paper presents results of development of method of integration of radar data and AIS information on the base of multisensor Kalman filter.</t>
  </si>
  <si>
    <t>978-83-7207-621-2</t>
  </si>
  <si>
    <t>10.1109/IRS.2006.4338054</t>
  </si>
  <si>
    <t>https://ieeexplore.ieee.org/stamp/stamp.jsp?arnumber=4338054</t>
  </si>
  <si>
    <t>Navigation;Covariance matrix;Radar tracking;Displays;Target tracking;Marine vehicles;Safety;Logic;Error correction;Transponders</t>
  </si>
  <si>
    <t>Maritime Surveillance Using Spaceborne GNSS-Reflectometry: The Role of the Scattering Configuration and Receiving Polarization Channel</t>
  </si>
  <si>
    <t>A. Di Simone; G. Di Martino; A. Iodice; D. Riccio; G. Ruello; L. M. Millefiori; P. Braca; P. Willett</t>
  </si>
  <si>
    <t>Department of Information Technology and Electrical Engineering, University of Naples, Naples, Italy; Department of Information Technology and Electrical Engineering, University of Naples, Naples, Italy; Department of Information Technology and Electrical Engineering, University of Naples, Naples, Italy; Department of Information Technology and Electrical Engineering, University of Naples, Naples, Italy; Department of Information Technology and Electrical Engineering, University of Naples, Naples, Italy; NATO Science and Technology Organization, Centre for Maritime Research and Experimentation (STO CMRE), La Spezia, Italy; NATO Science and Technology Organization, Centre for Maritime Research and Experimentation (STO CMRE), La Spezia, Italy; Department of Electrical and Computer Engineering, University of Connecticut, Storrs, CT, USA</t>
  </si>
  <si>
    <t>Recent studies have analyzed the chance of exploiting Global Navigation Satellite Systems (GNSS)-Reflectometry observables for maritime surveillance and sea target detection. In this paper, we provide a feasibility study of the ship detection problem using spaceborne GNSS-R data. The analysis is performed via the evaluation of the signal-to-noise-plus-clutter-ratio and signal-to-noise-ratio relevant to an isolated ship target in open sea. In particular, we investigated the impact of the GNSS-R acquisition geometry and radar signal polarization. The influence of sea state and ship orientation is assessed as well. The analysis is based on a sound theoretical electromagnetic model of the bistatic radar cross section of the ship target. The analysis clearly shows the benefits of 1) the backscattering configuration with respect to the conventional forward-scattering one and 2) the RHCP receiving channel w.r.t. the conventional LHCP one, used in sea surface analysis. However, the ship orientation and the sea state still play a key role in ship detectability.</t>
  </si>
  <si>
    <t>10.1109/RTSI.2018.8548373</t>
  </si>
  <si>
    <t>https://ieeexplore.ieee.org/stamp/stamp.jsp?arnumber=8548373</t>
  </si>
  <si>
    <t>GNSS-Reflectometry;maritime surveillance;ship detection;bistatic radar;backscattering geometry</t>
  </si>
  <si>
    <t>Marine vehicles;Global navigation satellite system;Signal to noise ratio;Sea surface;Backscatter;Ocean temperature;Spaceborne radar</t>
  </si>
  <si>
    <t>backscatter;electromagnetic wave polarisation;electromagnetic wave scattering;marine navigation;marine radar;object detection;radar clutter;radar cross-sections;radar detection;reflectometry;satellite navigation;ships;spaceborne radar</t>
  </si>
  <si>
    <t>maritime surveillance;spaceborne GNSS-Reflectometry;sea target detection;ship detection problem;spaceborne GNSS-R data;signal-to-noise-plus-clutter-ratio;isolated ship target;radar signal polarization;ship orientation;bistatic radar cross section;backscattering configuration;forward-scattering;RHCP receiving channel w.r.t;sea surface analysis;ship detectability;Global Navigation Satellite Systems-Reflectometry;electromagnetic model</t>
  </si>
  <si>
    <t>Cluster-based spatial planning and evaluation of maritime mesh network using vessel traffic data</t>
  </si>
  <si>
    <t>S. -J. Chang; Ching-Lun Yen; Y. -F. Chiu; F. -T. Chang</t>
  </si>
  <si>
    <t>Department of Communications, Navigation and Control Engineering, National Taiwan Ocean University, Keelung, Taiwan; Department of Communications, Navigation and Control Engineering, National Taiwan Ocean University, Keelung, Taiwan; Institute of Transportation, MOTC, Harbor and Marine Technology Center, Taiwan; Institute of Transportation, MOTC, Harbor and Marine Technology Center, Taiwan</t>
  </si>
  <si>
    <t>2012 12th International Conference on ITS Telecommunications</t>
  </si>
  <si>
    <t>Maritime mesh network needs practical methods and tools for the evaluation and planning based on local vessel traffic data. This paper proposes a novel approach which uses density-based clustering and vessel traffic data collected via coastal AIS networks. Such approach, as implemented and applied to the case of Taiwan waters, is demonstrated to be an effective tool to spatially evaluate the viability and plan shore sites for better network coverage and connectivity.</t>
  </si>
  <si>
    <t>978-1-4673-3070-1</t>
  </si>
  <si>
    <t>10.1109/ITST.2012.6425223</t>
  </si>
  <si>
    <t>https://ieeexplore.ieee.org/stamp/stamp.jsp?arnumber=6425223</t>
  </si>
  <si>
    <t>mesh network;spatial planning;cluster;vessel traffic;AIS;coverage;connectivity</t>
  </si>
  <si>
    <t>Marine vehicles;Mesh networks;Ports (Computers);Planning;Sea measurements;Spatial databases;Transportation</t>
  </si>
  <si>
    <t>marine communication;telecommunication network planning;telecommunication traffic;wireless mesh networks</t>
  </si>
  <si>
    <t>cluster-based spatial planning;maritime mesh network evaluation;local vessel traffic data;coastal AIS networks;Taiwan waters;plan shore sites</t>
  </si>
  <si>
    <t>UAV cooperative perception for target detection and tracking in maritime environment</t>
  </si>
  <si>
    <t>G. Amaral; H. Silva; F. Lopes; J. P. Ribeiro; S. Freitas; C. Almeida; A. Martins; J. Almeida; E. Silva</t>
  </si>
  <si>
    <t>INESC TEC Institute for Systems and Computer Engineering of Porto ISEP-School of Engineering, Porto Polytechnic Institute, Porto, Portugal; INESC TEC Institute for Systems and Computer Engineering of Porto ISEP-School of Engineering, Porto Polytechnic Institute, Porto, Portugal; INESC TEC Institute for Systems and Computer Engineering of Porto ISEP-School of Engineering, Porto Polytechnic Institute, Porto, Portugal; INESC TEC Institute for Systems and Computer Engineering of Porto ISEP-School of Engineering, Porto Polytechnic Institute, Porto, Portugal; INESC TEC Institute for Systems and Computer Engineering of Porto ISEP-School of Engineering, Porto Polytechnic Institute, Porto, Portugal; INESC TEC Institute for Systems and Computer Engineering of Porto ISEP-School of Engineering, Porto Polytechnic Institute, Porto, Portugal; INESC TEC Institute for Systems and Computer Engineering of Porto ISEP-School of Engineering, Porto Polytechnic Institute, Porto, Portugal; INESC TEC Institute for Systems and Computer Engineering of Porto ISEP-School of Engineering, Porto Polytechnic Institute, Porto, Portugal; INESC TEC Institute for Systems and Computer Engineering of Porto ISEP-School of Engineering, Porto Polytechnic Institute, Porto, Portugal</t>
  </si>
  <si>
    <t>This paper addresses the topic of target detection and tracking using a team of UAVs for maritime border surveillance. We present a novel method on how to integrate the perception into the control loop using two distinct teams of UAVs that are cooperatively tracking the same target. We demonstrate and evaluate the effectiveness of our approach in a simulation environment.</t>
  </si>
  <si>
    <t>10.1109/OCEANSE.2017.8084827</t>
  </si>
  <si>
    <t>https://ieeexplore.ieee.org/stamp/stamp.jsp?arnumber=8084827</t>
  </si>
  <si>
    <t>Target Detection;Target Tracking;Cooperative Perception</t>
  </si>
  <si>
    <t>Cameras;Target tracking;Boats;Unmanned aerial vehicles;Object detection;Systems architecture;Surveillance</t>
  </si>
  <si>
    <t>autonomous aerial vehicles;object detection;surveillance;target tracking</t>
  </si>
  <si>
    <t>target tracking;UAV cooperative perception;maritime border surveillance;maritime environment;target detection</t>
  </si>
  <si>
    <t>Average BER of Maritime Visible Light Communication System in Atmospheric Turbulent Channel</t>
  </si>
  <si>
    <t>X. -T. Zheng; L. -X. Guo; M. -J. Cheng; J. -T. Li</t>
  </si>
  <si>
    <t>School of Physics and Optoelectronic Engineering, Xidioan University, Xi'an, China; School of Physics and Optoelectronic Engineering, Xidioan University, Xi'an, China; School of Physics and Optoelectronic Engineering, Xidioan University, Xi'an, China; School of Physics and Optoelectronic Engineering, Xidioan University, Xi'an, China</t>
  </si>
  <si>
    <t>2018 Cross Strait Quad-Regional Radio Science and Wireless Technology Conference (CSQRWC)</t>
  </si>
  <si>
    <t>The atmospheric turbulence makes signal intensity fluctuation randomly and reduce performance of Visible light communication (VLC) system in maritime environment. To establish an effective VLC network in the actual marine environment, an effective channel transmission model needs to be established and used to study the performance of the maritime VLC link. Based on the Pierson-Moskowitz spectrum, the geometric model of links between lighthouse and ship is established. Considering the aperture averaging effect, Lognormal distribution is employed to deduce the mathematical expression of average bit error rate (BER). The effects of sea wave height, transmission distance, atmospheric turbulence intensity, receiver aperture size and wavelength on the average BER is analyzed. The work presented here is devoted to propose a new model for the evaluation of maritime VLC system performance and providing reference for practical application.</t>
  </si>
  <si>
    <t>2377-8512</t>
  </si>
  <si>
    <t>978-1-5386-6423-0</t>
  </si>
  <si>
    <t>10.1109/CSQRWC.2018.8455332</t>
  </si>
  <si>
    <t>https://ieeexplore.ieee.org/stamp/stamp.jsp?arnumber=8455332</t>
  </si>
  <si>
    <t>atmospheric turbulence;average bit error rate;maritime visible light communication</t>
  </si>
  <si>
    <t>Atmospheric modeling;Apertures;Fluctuations;Marine vehicles;Receivers;Visible light communication;Atmospheric waves</t>
  </si>
  <si>
    <t>atmospheric turbulence;error statistics;log normal distribution;optical links</t>
  </si>
  <si>
    <t>average BER;maritime Visible light communication system;atmospheric turbulent channel;signal intensity fluctuation;effective VLC network;actual marine environment;effective channel transmission model;maritime VLC link;Pierson-Moskowitz spectrum;geometric model;lighthouse;ship;aperture averaging effect;average bit error rate;transmission distance;atmospheric turbulence intensity;receiver aperture size;wavelength;maritime VLC system performance;lognormal distribution;mathematical expression;sea wave height</t>
  </si>
  <si>
    <t>Temporally stable feature clusters for maritime object tracking in visible and thermal imagery</t>
  </si>
  <si>
    <t>C. Osborne; T. Cane; T. Nawaz; J. Ferryman</t>
  </si>
  <si>
    <t>Computational Vision Group, University of Reading, Whiteknights, Reading, UK; Computational Vision Group, University of Reading, Whiteknights, Reading, UK; Computational Vision Group, University of Reading, Whiteknights, Reading, UK; Computational Vision Group, University of Reading, Whiteknights, Reading, UK</t>
  </si>
  <si>
    <t>This paper describes a new approach to detect and track maritime objects in real time. The approach particularly addresses the highly dynamic maritime environment, panning cameras, target scale changes, and operates on both visible and thermal imagery. Object detection is based on agglomerative clustering of temporally stable features. Object extents are first determined based on persistence of detected features and their relative separation and motion attributes. An explicit cluster merging and splitting process handles object creation and separation. Stable object clusters are tracked frame-to-frame. The effectiveness of the approach is demonstrated on four challenging real-world public datasets.</t>
  </si>
  <si>
    <t>10.1109/AVSS.2015.7301769</t>
  </si>
  <si>
    <t>https://ieeexplore.ieee.org/stamp/stamp.jsp?arnumber=7301769</t>
  </si>
  <si>
    <t>Feature extraction;Target tracking;Cameras;Real-time systems;Detectors;Accuracy</t>
  </si>
  <si>
    <t>infrared imaging;object detection;object tracking</t>
  </si>
  <si>
    <t>maritime object tracking;thermal imagery;maritime object detection;dynamic maritime environment;panning cameras;target scale</t>
  </si>
  <si>
    <t>Design and implementation of Web Content Management System by J2EE-based three-tier architecture: Applying in maritime and shipping business</t>
  </si>
  <si>
    <t>H. Liduo; C. Yan</t>
  </si>
  <si>
    <t>Department of Management Science and Engineering, Dalian Maritime University, Dalian, Liaoning, China; Department of Management Science and Engineering, Dalian Maritime University, Dalian, Liaoning, China</t>
  </si>
  <si>
    <t>2010 2nd IEEE International Conference on Information Management and Engineering</t>
  </si>
  <si>
    <t>Web Content Management System (WCMS) is a significant aspect of E-commerce enterprises, organizations and government portal, which can improve the effectiveness of development, management, and maintenance in Web applications. However, organizations lack the expansibility, compatibility and reusability in developing WCMS for some application fields. In this paper, by analyzing the requirement and module design, basing on cooperative office, the article provides a J2EE-based three-tier architecture technology for the construction of Web Content Management System, which is aim to solve content management and publication, website resources construction, as well as a range of issues such as rights management. Besides, the system can be used effectively and conveniently in maritime and shipping integrated platform website management of Yunnan province in china. In the article, we describe the architecture and the design details of the system.</t>
  </si>
  <si>
    <t>978-1-4244-5263-7</t>
  </si>
  <si>
    <t>10.1109/ICIME.2010.5477670</t>
  </si>
  <si>
    <t>https://ieeexplore.ieee.org/stamp/stamp.jsp?arnumber=5477670</t>
  </si>
  <si>
    <t>Web Content Management System (WCMS);three-tier architecture;J2EE;integrated platform</t>
  </si>
  <si>
    <t>Content management;Service oriented architecture;Engineering management;Technology management;Government;Modular construction;Centralized control;Control systems;HTML;Logic</t>
  </si>
  <si>
    <t>content management;Java;marine engineering;portals;shipbuilding industry</t>
  </si>
  <si>
    <t>Web content management system;J2EE-based architecture;maritime business;shipping business;e-commerce enterprise portal;government portal;organization portal;rights management</t>
  </si>
  <si>
    <t>GPS based system for detection and control of maritime boundary intruding boats</t>
  </si>
  <si>
    <t>R. G. Bhavani; F. Samuel</t>
  </si>
  <si>
    <t>Electrical and Electronics Engineering, Dubai Campus, Dubai, United Arab Emirates; Electrical and Electronics Engineering, Dubai Campus, Dubai, United Arab Emirates</t>
  </si>
  <si>
    <t>2016 IEEE 59th International Midwest Symposium on Circuits and Systems (MWSCAS)</t>
  </si>
  <si>
    <t>Maritime boundary violation and intrusion by fishing boats has been a huge concern not only for the errant fishermen and their families but also a massive burden on governments and public alike, due to the complexity of the issue and the naivety of the people involved. The chief solution is to safe guard these fishermen from the danger which they are encountering in everyday life for their livelihood. Hence, keeping the above problems in mind, this paper proposes a GPS based boat detection and tracking system which would safe guard the fishermen from the potential dangers they might face by giving them pre-warning in case of trespassing. In particular, we are proposing to control the navigation so that the fishermen are directed to safe region. This system was designed and demonstrated already. In the proposed system, the maritime boundary is detected using GPS in real time but for our demonstration purposes, RFID (Radio Frequency Identification) readers and tags were used in which the location detection and retrieval was followed by the vital information being sent to the Peripheral Interface Controller (PIC) for taking corresponding actions.</t>
  </si>
  <si>
    <t>1558-3899</t>
  </si>
  <si>
    <t>978-1-5090-0916-9</t>
  </si>
  <si>
    <t>10.1109/MWSCAS.2016.7870089</t>
  </si>
  <si>
    <t>https://ieeexplore.ieee.org/stamp/stamp.jsp?arnumber=7870089</t>
  </si>
  <si>
    <t>GPS;PIC;RFID;Zigbee</t>
  </si>
  <si>
    <t>Boats;Global Positioning System;ZigBee;Radiofrequency identification;Protocols;Real-time systems;Monitoring</t>
  </si>
  <si>
    <t>boats;Global Positioning System;marine safety;microcontrollers;military systems;object detection;object tracking;peripheral interfaces;radiofrequency identification</t>
  </si>
  <si>
    <t>maritime boundary intruding boat detection;maritime boundary intruding boat control;maritime boundary violation;fishing boats;GPS based boat detection and tracking system;trespassing;navigation control;radiofrequency identification;RFID readers;RFID tags;location detection;location retrieval;peripheral interface controller;PIC</t>
  </si>
  <si>
    <t>Compact Microwave Power Divider in Modern Maritime Communications</t>
  </si>
  <si>
    <t>2020 International Multi-Conference on Industrial Engineering and Modern Technologies (FarEastCon)</t>
  </si>
  <si>
    <t>The article describes the research and development of a compact microwave power divider for marine applications operating in the frequency range 100-200 MHz. Implemented the proposed divider on the distributed elements and the substrate FR4. The simulation of the device and its frequency characteristics is performed. The topological solution for the implementation of the divider on the printed circuit board, has reduced its dimensions by 70%. Artificial transmission lines were used, which made it possible to profitably use the space inside the divider. Electrodynamic modeling showed that a compact divider has 10% narrower band than a conventional divider.</t>
  </si>
  <si>
    <t>978-1-7281-6951-4</t>
  </si>
  <si>
    <t>10.1109/FarEastCon50210.2020.9271406</t>
  </si>
  <si>
    <t>https://ieeexplore.ieee.org/stamp/stamp.jsp?arnumber=9271406</t>
  </si>
  <si>
    <t>Microstrip;Power dividers;Microwave communication;Power transmission lines;Frequency conversion;Directional couplers;Microwave circuits</t>
  </si>
  <si>
    <t>marine communication;power dividers;printed circuits;transmission lines</t>
  </si>
  <si>
    <t>substrate FR4;frequency characteristics;compact microwave power divider;modern maritime communications;marine applications;artificial transmission lines;frequency 100.0 MHz to 200.0 MHz</t>
  </si>
  <si>
    <t>Full-view coverage quasi-mobile camera sensor network for maritime surveillance</t>
  </si>
  <si>
    <t>M. Manoufali; P. -Y. Kong; S. Jimaa</t>
  </si>
  <si>
    <t>Electrical &amp; Computer Engineering Department (ECE), Khalifa University of Science; Electrical &amp; Computer Engineering Department (ECE), Khalifa University of Science; Electrical &amp; Computer Engineering Department (ECE), Khalifa University of Science</t>
  </si>
  <si>
    <t>2014 International Wireless Communications and Mobile Computing Conference (IWCMC)</t>
  </si>
  <si>
    <t>Coverage of a camera sensor network (CSN) is a critical issue in deploying such network in maritime environment. In such environment, camera sensors will not be stationary after the initial deployment due to the hostile sea environment. Hence, the mobility pattern poses a major limitation on identifying the time-varying coverage. In full-view coverage, target's facing direction has been introduced to judge whether a target's facing direction is guaranteed to be captured. To this end, we exploit full-view coverage in CSN, since image shots at the frontal viewpoint of a given target considerably increase the possibility to detect and recognize the target. In this paper, we have developed a mobility pattern based on wind speed and spring relaxation technique which are used to characterize the total displacement of a given buoy. Furthermore, the average percentage of full-view coverage has been evaluated based on different parameters such as equilateral triangle grid length, sensing radius of camera, wind speed and wave height. Consequently, the proposed model has been validated through MATLAB simulation platform.</t>
  </si>
  <si>
    <t>2376-6506</t>
  </si>
  <si>
    <t>978-1-4799-0959-9</t>
  </si>
  <si>
    <t>10.1109/IWCMC.2014.6906372</t>
  </si>
  <si>
    <t>https://ieeexplore.ieee.org/stamp/stamp.jsp?arnumber=6906372</t>
  </si>
  <si>
    <t>full-view coverage;buoy;spring and sea wave</t>
  </si>
  <si>
    <t>Cameras;Springs;Wind speed;Sensors;Surface waves;Sea surface;Surveillance</t>
  </si>
  <si>
    <t>cameras;surveillance;wireless sensor networks</t>
  </si>
  <si>
    <t>full-view coverage quasimobile camera sensor network;maritime surveillance;maritime environment;hostile sea environment;mobility pattern;time-varying coverage;facing direction;image shots;wind speed;spring relaxation technique;equilateral triangle grid length;sensing radius;wave height;MATLAB simulation platform</t>
  </si>
  <si>
    <t>Maritime Containers Tracking Trial Results</t>
  </si>
  <si>
    <t>R. Schmidt; A. Gagnon; D. Allcock</t>
  </si>
  <si>
    <t>Tektrap Systems, Inc., USA; Tektrap Systems, Inc., USA; Tektrap Systems, Inc., USA</t>
  </si>
  <si>
    <t>There are approximately 7 million maritime-style containers within Canada, and 70 million within the US. The interiors of such containers are rarely inspected. With market globalization, a large amount of these containers enter North America on a daily basis. Such containers may include contraband or dangerous items that present an economic or security risk. Despite significant security improvements, only 3 to 5 % of the maritime containers, that arrive in, or transition through, North America, go through physical inspection. Current container tracking technologies based on GPS consume high DC power, are costly, require line-of-sight with satellites, and are often too large to be covert. It is possible to overcome some of these limitations by basing the tracking system on the FM broadcast signal which is an alternative man-made signal that is reasonably ubiquitous, provides a geographically-unique frequency spectrum and is about 100,000 times as strong as a GPS satellite signal. This allows the development of a low-cost, low-power and miniature FM receiver that can record frequency spectrums and compare them to known data in order to trace the path that the container has taken for less than $10 per container. This presents the first results of highway trials (train and sea trials are currently being conducted) of such a low-cost, covert, non-GPS based technology (called "FM Tag") that records the worldwide displacement of containers and displays the path undertaken by the container while in transit. As an added security benefit, the tag is also capable of detecting container door openings. In addition to presenting the first trial results, this covers the innovative engineering aspects of using the metal enclosure of a maritime container as a VBF antenna, thereby eliminating the need to add an external antenna and achieving the goal of being 100% covert.</t>
  </si>
  <si>
    <t>10.1109/MAES.2009.5282284</t>
  </si>
  <si>
    <t>https://ieeexplore.ieee.org/stamp/stamp.jsp?arnumber=5282284</t>
  </si>
  <si>
    <t>Containers;Security;Satellite broadcasting;North America;Global Positioning System;Frequency;Globalization;Power generation economics;Inspection;Road transportation</t>
  </si>
  <si>
    <t>containers;Global Positioning System;VHF antennas</t>
  </si>
  <si>
    <t>maritime containers tracking;Canada;US;market globalization;North America;container tracking technologies;GPS;FM broadcast signal;frequency spectrum;metal enclosure;VHP antenna</t>
  </si>
  <si>
    <t>An integrated maritime reasoning and monitoring system</t>
  </si>
  <si>
    <t>K. S. O. Tan; S. S. Tng</t>
  </si>
  <si>
    <t>Defence Science and Technology Agency, Singapore; Defence Science and Technology Agency, Singapore</t>
  </si>
  <si>
    <t>Maritime information systems typically offer system features for data collection, information fusion and the automated construction of a basic recognized maritime picture for human operators. However making sense of maritime situations is still very much an intensive human-based cognitive endeavor. Limited human resources face difficult cognitive challenges in making sense of huge amount of data generated daily by dynamic round-the-clock maritime shipping and port activities. An effective information exploitation system for maritime surveillance and monitoring is expected to be able to augment human-based surveillance and monitoring operations with machine-based computing capabilities to interpret and reason about massive amount of situational information, as well as transforming this knowledge into actionable decision indicators for the human decision makers. The Defence Science &amp; Technology Agency (DSTA) has developed the PACKED model to guide the exploration and development of computing technologies that support human decision making and other cognitive challenges in information rich, complex, and dynamic operational environments. An integrated maritime reasoning and monitoring system illustrates how computing technologies are applied in the areas of Attention, Knowledge, and Comprehension to support situation analysis and monitoring processes for maritime surveillance. The maritime reasoning and monitoring system consist of Bayesian reasoning, entity network analysis, and movement pattern analysis, to integrate, analyze, interpret and reason about maritime data. The Graylist Network Analysis (GNA) engine probes networks of entity-relationships to uncover â€œgraylistedâ€ entities that are closely associated with blacklisted entities. The Movement Pattern Analysis (MPA) engine uncovers common patterns in vessel movements and monitors real-time for maritime traffic data for anomalous vessel movements. The Bayesian network inference engine combines situation information from data sources and analysis results produced by analytical engines such as the GNA and MPA, with Bayesian knowledge models in order to infer probabilities of occurrences of maritime scenarios.</t>
  </si>
  <si>
    <t>https://ieeexplore.ieee.org/stamp/stamp.jsp?arnumber=6289963</t>
  </si>
  <si>
    <t>Maritime Monitoring System;Bayesian Reasoning;Scenario Modeling;Relationship Analysis;Trend Analysis;Anomaly Detection</t>
  </si>
  <si>
    <t>Engines;Monitoring;Humans;Computational modeling;Pattern analysis;Cognition;Algorithm design and analysis</t>
  </si>
  <si>
    <t>Bayes methods;inference mechanisms;marine systems;military computing;naval engineering computing;sensor fusion;surveillance</t>
  </si>
  <si>
    <t>maritime reasoning;maritime monitoring system;maritime information system;data collection;information fusion;human-based cognitive endeavor;cognitive challenge;dynamic round-the-clock maritime shipping;port activity;information exploitation system;maritime surveillance;human-based surveillance;machine-based computing;decision indicator;PACKED model;attention-knowledge-and-comprehension;Bayesian reasoning;entity network analysis;movement pattern analysis;graylist network analysis;GNA engine;entity-relationship;MPA engine;maritime traffic data;anomalous vessel movement;Bayesian network inference engine;Bayesian knowledge model</t>
  </si>
  <si>
    <t>Design of an X/Ka maritime terminal</t>
  </si>
  <si>
    <t>I. M. Davis; C. Granet; A. R. Forsyth; C. Selkrig; G. Pope</t>
  </si>
  <si>
    <t>CSIRO ICT Centre, Epping, NSW, Australia; CSIRO ICT Centre, Epping, NSW, Australia; CSIRO ICT Centre, Epping, NSW, Australia; BAE Systems Australia Private Limited, Salisbury, SA, Australia; BAE Systems Australia Private Limited, Salisbury, SA, Australia</t>
  </si>
  <si>
    <t>2006 First European Conference on Antennas and Propagation</t>
  </si>
  <si>
    <t>As a feasibility study, following the successful design of an X/Ka band feed system for a military satellite earth terminal [1], the CSIRO, in collaboration with BAE Systems Australia, has looked at the possibility of extending the capability of the original feed system to cater for potential military maritime applications. The CSIRO X/Ka-band feed system is made up of an optimised coaxial horn and a compact, complex feed-system which makes it ideal for applications where space is at a premium.</t>
  </si>
  <si>
    <t>978-92-9092-937-6</t>
  </si>
  <si>
    <t>10.1109/EUCAP.2006.4584997</t>
  </si>
  <si>
    <t>https://ieeexplore.ieee.org/stamp/stamp.jsp?arnumber=4584997</t>
  </si>
  <si>
    <t>Geometry;Antenna feeds;Australia;Aperture antennas;Space technology;Coaxial components;Military satellites;Satellite ground stations;Collaboration;Reflector antennas</t>
  </si>
  <si>
    <t>Maritime surveillance via multi-frequency DVB-T based passive radar</t>
  </si>
  <si>
    <t>T. Martelli; F. Colone; E. Tilli; A. Di Lallo</t>
  </si>
  <si>
    <t>DIET Dept., Sapienza University of Rome, Rome, Italy; DIET Dept., Sapienza University of Rome, Rome, Italy; Leonardo Company Via Tiburtina, Rome, Italy; Leonardo Company Via Tiburtina, Rome, Italy</t>
  </si>
  <si>
    <t>In this paper, we consider the possibility to jointly exploit multiple frequency channels emitted by the same transmitter to improve target detection capability in a DVB-T based passive radar. In particular, appropriate multi-frequency techniques are presented for target detection to be effective in the considered application. The proposed approaches are validated and compared with reference to several experimental data for maritime surveillance applications. The reported results show that the considered multi-frequency techniques yield a significant enhancement in target detection performance with respect to the single frequency operation.</t>
  </si>
  <si>
    <t>10.1109/RADAR.2017.7944262</t>
  </si>
  <si>
    <t>https://ieeexplore.ieee.org/stamp/stamp.jsp?arnumber=7944262</t>
  </si>
  <si>
    <t>DVB-T signals;passive radar;passive coherent location;multi-frequency</t>
  </si>
  <si>
    <t>Surveillance;Digital video broadcasting;OFDM;Radio transmitters;Object detection;Passive radar;Time-frequency analysis</t>
  </si>
  <si>
    <t>digital video broadcasting;marine radar;object detection;passive radar;radar transmitters;surveillance</t>
  </si>
  <si>
    <t>maritime surveillance applications;multifrequency DVB-T based passive radar;multiple frequency channels;target detection capability;target detection;multifrequency techniques</t>
  </si>
  <si>
    <t>Using Passive ISAR for Imaging Maritime Targets</t>
  </si>
  <si>
    <t>T. V. Cao; R. Melino; H. . -T. Tran</t>
  </si>
  <si>
    <t>Defence Science &amp; Technology (DST) Group, Australia; Defence Science &amp; Technology (DST) Group, Australia; Defence Science &amp; Technology (DST) Group, Australia</t>
  </si>
  <si>
    <t>2019 20th International Radar Symposium (IRS)</t>
  </si>
  <si>
    <t>Experimental results for Inverse Synthetic Aperture Radar (ISAR) imagery of ships using a passive radar system equipped with a DVB-S receiver are reported in this paper. It is demonstrated that meaningful ISAR images of objects such as large ships can be formed. Preliminary results show that the length can be estimated with errors around 4%, while the presence of objects consisting of rotating components and their locations on the ship can be seen by observing the presence of micro-Doppler components in the ISAR images.</t>
  </si>
  <si>
    <t>978-3-7369-9860-5</t>
  </si>
  <si>
    <t>10.23919/IRS.2019.8767464</t>
  </si>
  <si>
    <t>https://ieeexplore.ieee.org/stamp/stamp.jsp?arnumber=8767464</t>
  </si>
  <si>
    <t>Marine vehicles;Geometry;Oils;Digital video broadcasting;Imaging;Image resolution;Radar imaging</t>
  </si>
  <si>
    <t>Doppler radar;passive radar;radar imaging;synthetic aperture radar</t>
  </si>
  <si>
    <t>passive ISAR;imaging maritime targets;Inverse Synthetic Aperture Radar imagery;passive radar system;DVB-S receiver;ISAR images;micro-Doppler components</t>
  </si>
  <si>
    <t>Probabilistic prediction of vessel motion at multiple spatial scales for maritime situation awareness</t>
  </si>
  <si>
    <t>M. Zandipour; B. J. Rhodes; N. A. Bomberger</t>
  </si>
  <si>
    <t>Fusion Technology and Systems Division, BAE Systems, Advanced Information Technologies, Burlington, MA, USA; Fusion Technology and Systems Division, BAE Systems, Advanced Information Technologies, Burlington, MA, USA; Fusion Technology and Systems Division, BAE Systems, Advanced Information Technologies, Burlington, MA, USA</t>
  </si>
  <si>
    <t>An improved neurobiologically inspired algorithm for situation awareness in the maritime domain takes real-time tracking information and learns motion pattern models based on temporal associations between vessel events enabling conditional probabilities between events to be learned incrementally and locally. These learned weights are used for future vessel location prediction. Improvements in prediction performance are achieved by using multiple spatial scales to represent position, enabling the most relevant spatial scale to be used for local vessel behavior. Features and performance of these updates to the learning system using recorded data are described and compared to previous results.</t>
  </si>
  <si>
    <t>https://ieeexplore.ieee.org/stamp/stamp.jsp?arnumber=4632214</t>
  </si>
  <si>
    <t>Situation awareness;learning;prediction;maritime;neural networks</t>
  </si>
  <si>
    <t>Predictive models;Accuracy;Prediction algorithms;Training data;Position measurement;Data models;Artificial neural networks</t>
  </si>
  <si>
    <t>military computing;neural nets;ships</t>
  </si>
  <si>
    <t>probabilistic prediction;vessel location prediction;maritime situation awareness;real-time tracking information;motion pattern models;neural networks</t>
  </si>
  <si>
    <t>Cognitive Model of Maritime Navigation and its Use for Collision Accident Analysis</t>
  </si>
  <si>
    <t>H. Itoh; E. Ishimura; Y. Yanagi; Y. Mori</t>
  </si>
  <si>
    <t>National Maritime Research Institute, Mitaka, Tokyo, Japan; National Maritime Research Institute, Mitaka, Tokyo, Japan; National Maritime Research Institute, Mitaka, Tokyo, Japan; National Maritime Research Institute, Mitaka, Tokyo, Japan</t>
  </si>
  <si>
    <t>2012 Fifth International Conference on Emerging Trends in Engineering and Technology</t>
  </si>
  <si>
    <t>Shipping industry plays a vital role in world trade. Especially in Japan, where the land is surrounded by the sea, it carries more than 99 per cent of the volume of trade. Besides international and domestic transport, commercial fishing is one of the main industries in Japan. Major harbors, seaways, and their surrounding areas have high traffic density, and thus the risks of marine accident are not negligible. In this paper, we look into typical cases of collision casualties in middle congested areas outside traffic controlled areas, and discuss how systems can support mariners in collision critical situations. Collision casualties are analyzed from a perspective of encountering types within the traffic environment. According to the types extracted here, cognitive process analysis is then presented. Requirements for each type of collision are also discussed.</t>
  </si>
  <si>
    <t>2157-0485</t>
  </si>
  <si>
    <t>978-1-4799-0276-7</t>
  </si>
  <si>
    <t>10.1109/ICETET.2012.37</t>
  </si>
  <si>
    <t>https://ieeexplore.ieee.org/stamp/stamp.jsp?arnumber=6495271</t>
  </si>
  <si>
    <t>Cognitive science;Decision support systems;Marine navigation;Radar equipment</t>
  </si>
  <si>
    <t>cognitive systems;shipbuilding industry</t>
  </si>
  <si>
    <t>maritime navigation;collision accident analysis;shipping industry;international transport;domestic transport;commercial fishing;traffic density;collision casualties;middle congested areas;traffic controlled areas;collision critical situations;encountering types;cognitive process analysis</t>
  </si>
  <si>
    <t>Implementation of an Improved AODV Routing Protocol for Maritime Ad-hoc Networks</t>
  </si>
  <si>
    <t>S. Peng; Y. Wang; H. Xiao; B. Lin</t>
  </si>
  <si>
    <t>College of Information Science Technology, Dalian Maritime University, Dalian, China; College of Information Science Technology, Dalian Maritime University, Dalian, China; College of Information Science Technology, Dalian Maritime University, Dalian, China; College of Information Science Technology, Dalian Maritime University, Dalian, China</t>
  </si>
  <si>
    <t>2020 13th International Congress on Image and Signal Processing, BioMedical Engineering and Informatics (CISP-BMEI)</t>
  </si>
  <si>
    <t>Maritime ad-hoc network (MANET) is a promising technique to support cost-efficient ship-to-ship and shore-to-ship wireless broadband communications. In this paper, we present an improved Ad-hoc On-Demand Distance Vector (AODV) routing protocol for the MANET. The proposed routing protocol termed AIS-aided AODV (A-AODV) can reduce the amount of flooding in the routing discovery processes by utilizing the ship location information provided by the shipborne Automatic Identification System (AIS) device. Further, the A-AODV software implementation scheme is proposed and the functions of the A-AODV software are verified via experiments based on a MANET testbed. The experimental results show that the proposed A-AODV protocol can supports multi-hop broadband data transmission with a lower routing overhead.</t>
  </si>
  <si>
    <t>978-0-7381-0545-1</t>
  </si>
  <si>
    <t>10.1109/CISP-BMEI51763.2020.9263519</t>
  </si>
  <si>
    <t>https://ieeexplore.ieee.org/stamp/stamp.jsp?arnumber=9263519</t>
  </si>
  <si>
    <t>Maritime ad-hoc networks;Automatic identification system;AODV;Embedded software</t>
  </si>
  <si>
    <t>Routing;Routing protocols;Artificial intelligence;Mobile ad hoc networks;Marine vehicles;Software;Unicast</t>
  </si>
  <si>
    <t>mobile ad hoc networks;routing protocols;ships</t>
  </si>
  <si>
    <t>improved AODV routing protocol;Maritime Ad-hoc Networks;routing discovery processes;ship location information;shipborne Automatic Identification System device;A-AODV software implementation scheme;MANET testbed;A-AODV protocol;lower routing overhead;multihop broadband data transmission;Ad-hoc On-Demand Distance Vector routing protocol;shore-to-ship wireless broadband communications;cost-efficient ship-to-ship broadband communications</t>
  </si>
  <si>
    <t>Memory storage administration of security encryption keys for line topology in maritime wireless sensor networks</t>
  </si>
  <si>
    <t>W. Elgenaidi; T. Newe; E. O'Connell; D. Toal; G. Dooly; J. Coleman</t>
  </si>
  <si>
    <t>Department of Electronic and Computer Engineering, University of Limerick, Limerick, Ireland; Department of Electronic and Computer Engineering, University of Limerick, Limerick, Ireland; Department of Electronic and Computer Engineering, University of Limerick, Limerick, Ireland; Department of Electronic and Computer Engineering, University of Limerick, Limerick, Ireland; Department of Electronic and Computer Engineering, University of Limerick, Limerick, Ireland; Department of Electronic and Computer Engineering, University of Limerick, Limerick, Ireland</t>
  </si>
  <si>
    <t>2016 10th International Conference on Sensing Technology (ICST)</t>
  </si>
  <si>
    <t>Handling the security in Wireless Sensor Networks (WSNs) requires cryptographic mechanisms to detect faulty and unstable nodes that lead to the inactivity of network during packet travelling. Although, cryptographic security mechanism operations demand a high calculation of computational time and memory resources, while the sensor nodes have low memory and low computation capability. Alternatively, trust management schemes are tools to address some main issues in WSNs including memory and storage space, key generation, and re-keying. In this work, we will present solution of memory resources consumption and key management processing issues for a secure maritime coastal monitoring system. This system is a symmetric security scheme with a dynamic update key based on a trusted node configuration, called a leader node, which works as a trusted third party.</t>
  </si>
  <si>
    <t>2156-8073</t>
  </si>
  <si>
    <t>978-1-5090-0796-7</t>
  </si>
  <si>
    <t>10.1109/ICSensT.2016.7796268</t>
  </si>
  <si>
    <t>https://ieeexplore.ieee.org/stamp/stamp.jsp?arnumber=7796268</t>
  </si>
  <si>
    <t>Wireless Sensor Networks;WSN;Waspmote sensor platform;symmetric security scheme</t>
  </si>
  <si>
    <t>Wireless sensor networks;Encryption;Memory management;Robot sensing systems;Topology</t>
  </si>
  <si>
    <t>cryptography;fault diagnosis;marine communication;telecommunication network management;telecommunication network topology;telecommunication security;wireless sensor networks</t>
  </si>
  <si>
    <t>memory storage administration;security encryption key management processing;line topology;maritime wireless sensor network;WSN;fault detection;packet travelling;cryptographic security mechanism;trust management scheme;memory resources consumption;secure maritime coastal monitoring system;trusted node configuration;leader node;trusted third party</t>
  </si>
  <si>
    <t>Bayesian Track-to-Graph Association for Maritime Traffic Monitoring</t>
  </si>
  <si>
    <t>R. Grasso; L. M. Millefiori; P. Braca</t>
  </si>
  <si>
    <t>NATO STO Centre for Maritime Research and Experimentation (CMRE), La Spezia, Italy; NATO STO Centre for Maritime Research and Experimentation (CMRE), La Spezia, Italy; NATO STO Centre for Maritime Research and Experimentation (CMRE), La Spezia, Italy</t>
  </si>
  <si>
    <t>2018 26th European Signal Processing Conference (EUSIPCO)</t>
  </si>
  <si>
    <t>We present a hypothesis test to associate ship track measurements to an edge of a given graph that statistically models common traffic routes in a given area of interest. The association algorithm is based on the hypothesis that ship velocities are modeled by mean-reverting stochastic processes. Prior knowledge about the traffic is provided by the graph in form of probability density functions of the mean-reverting kinematic parameters for each node and edge of the graph, that are exploited in the formalization of the association algorithm. Tests on real Automatic Identification System (AIS) data show a qualitatively good association performance. Future developments of this work include the development of specific quantitative metrics to assess the association performance.</t>
  </si>
  <si>
    <t>2076-1465</t>
  </si>
  <si>
    <t>978-9-0827-9701-5</t>
  </si>
  <si>
    <t>10.23919/EUSIPCO.2018.8553443</t>
  </si>
  <si>
    <t>https://ieeexplore.ieee.org/stamp/stamp.jsp?arnumber=8553443</t>
  </si>
  <si>
    <t>Maritime surveillance;knowledge based tracking and prediction;statistical track association;graphs;mean-reverting stochastic processes</t>
  </si>
  <si>
    <t>Marine vehicles;Kinematics;Probability density function;Artificial intelligence;Trajectory;Europe;Signal processing</t>
  </si>
  <si>
    <t>Bayes methods;graph theory;marine engineering;ships;statistical analysis;stochastic processes;traffic information systems</t>
  </si>
  <si>
    <t>bayesian track-to-graph association;maritime traffic monitoring;ship track measurements;ship velocities;mean-reverting stochastic processes;probability density functions;mean-reverting kinematic parameters;statistical models;automatic identification system</t>
  </si>
  <si>
    <t>Scale-adaptive multiple-obstacle tracking with occlusion handling in maritime scenes</t>
  </si>
  <si>
    <t>X. Mou; H. Wang; K. -L. Lim</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</si>
  <si>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</si>
  <si>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2016 12th IEEE International Conference on Control and Automation (ICCA)</t>
  </si>
  <si>
    <t>Scale adapting and occlusion handling are two important issues in visual tracking, but usually tricky for many algorithms to address them efficiently. In this paper, we propose a framework for multiple-obstacle tracking in maritime scenes with the aid of depth information, which renders the vital clue for scale adapting and occlusion handling. In the proposed framework, each detected obstacle is tracked by an independent tracker respectively, and the depth of an obstacle is obtained by computing the disparity between the obstacle centers in left and right rectified images. Thereafter, the bounding box scale of a tracked obstacle is adapted according to its linear relationship to the depth. When occlusion occurs, the occluded obstacle is terminated to track, and when it reappears, the same identity number before occluding is assigned to it to keep the tracking consistent. Experimental results on our own dataset demonstrate that the proposed approach performs superiorly to the state-of-the-art tracking method in terms of scale adapting and occlusion handling.</t>
  </si>
  <si>
    <t>978-1-5090-1738-6</t>
  </si>
  <si>
    <t>10.1109/ICCA.2016.7505341</t>
  </si>
  <si>
    <t>https://ieeexplore.ieee.org/stamp/stamp.jsp?arnumber=7505341</t>
  </si>
  <si>
    <t>Context;Cameras;Sea surface;Stereo vision;Boats;Target tracking;Vehicles</t>
  </si>
  <si>
    <t>collision avoidance;marine vehicles;object tracking;remotely operated vehicles;robot vision</t>
  </si>
  <si>
    <t>obstacle tracker;obstacle detection;depth information;multiple-obstacle tracking;visual tracking;maritime scenes;occlusion handling;scale-adaptive multiple-obstacle tracking</t>
  </si>
  <si>
    <t>Analysis, design and measurement of a series-fed microstrip array antenna for X-band INDRA: The INDonesian maritime RAdar</t>
  </si>
  <si>
    <t>M. Hajian; J. Zijderveld; A. A. Lestari; L. P. Ligthart</t>
  </si>
  <si>
    <t>Faculty of Industrial Design, Delft University of Technnology, Delft, Netherlands; International Research Centre of Telecommunications and Radar, Delft University of Technnology, Delft, Netherlands; International Research Centre of Telecommunications and Radar, Delft University of Technnology, Delft, Netherlands; International Research Centre of Telecommunications and Radar, Delft University of Technnology, Delft, Netherlands</t>
  </si>
  <si>
    <t>A strategy to design and tunning of linear series center-fed patch array antenna as sub-array feed of a cylindrical reflector for INDRA (Indonesian maritime radar) is presented. INDRA is the first maritime radar built in Indonesia. The radar is a solid-state FMCW radar with operational frequency of 9.4 GHz. The antenna system of INDRA employs microstrip-patch-array offset-fed reflector antennas. The first field measurement of INDRA is scheduled to take place in September 2008. The design of an 1times8-elements sub-array is performed using a MOM based software simulator. A Number of arrays have been built and measured. A good agreement between the numerical and measurement results are observed at the center frequency. Return loss of better than -25 dB, and low sidelobe patterns with a maximum gain of 16 dBi were simulated and measured. A bandwidth of 200 MHz is observed for a return loss below -15 dB.</t>
  </si>
  <si>
    <t>https://ieeexplore.ieee.org/stamp/stamp.jsp?arnumber=5067819</t>
  </si>
  <si>
    <t>Microstrip antenna arrays;Microstrip antennas;Radar antennas;Antenna measurements;Radar measurements;Reflector antennas;Linear antenna arrays;Frequency;Antenna feeds;Solid state circuits</t>
  </si>
  <si>
    <t>antenna radiation patterns;CW radar;FM radar;linear antenna arrays;marine radar;method of moments;microstrip antenna arrays;offset reflector antennas;radar antennas;reflector antenna feeds</t>
  </si>
  <si>
    <t>series-fed microstrip array antenna;X-band INDRA;Indonesian maritime radar;linear series center-fed patch array antenna;solid-state FMCW radar;offset-fed reflector antenna;MoM-based software simulator;sidelobe pattern;method-of-moment;subarray feed;frequency 9.4 GHz;frequency 200 MHz</t>
  </si>
  <si>
    <t>Validation of a sea surface model for simulations of dynamic maritime SAR images</t>
  </si>
  <si>
    <t>L. E. Yam; J. J. Mallorqui; J. M. Rius</t>
  </si>
  <si>
    <t>Remote Sensing Laboratory (RSLab), Department of Signal Theory and Communication, Universitat PolitÃ¨cnica de Catalunya, Barcelona, Spain; Remote Sensing Laboratory (RSLab), Department of Signal Theory and Communication, Universitat PolitÃ¨cnica de Catalunya, Barcelona, Spain; Remote Sensing Laboratory (RSLab), Department of Signal Theory and Communication, Universitat PolitÃ¨cnica de Catalunya, Barcelona, Spain</t>
  </si>
  <si>
    <t>Controllable maritime scenarios have become a central issue in the research of new applications of SAR imaging to vessel monitoring systems. Numerical tools such as GRECOSAR, a SAR simulator of complex targets, are able to provide suitable test-beds as long as the model of the targets (vessels) and the sea surface resemble to what is expected in real maritime scenes. This paper presents the validation of SAR simulated images from GRECOSAR while using a dynamic and multi-harmonic elevation model of the sea surface. The simulations are carried out for generic C- and X-band SAR sensors. The results of the co-polar channels are compared with K, lognormal, Weibull and Rayleigh distributions, which are commonly used to describe statistics of real SAR images of the sea surface. The results show that the clutter has statistics closer to the K and Weibull distributions, suggesting that the elevation model presented can provide a more realistic approach in simulating SAR images of maritime scenarios.</t>
  </si>
  <si>
    <t>10.1109/IGARSS.2012.6350847</t>
  </si>
  <si>
    <t>https://ieeexplore.ieee.org/stamp/stamp.jsp?arnumber=6350847</t>
  </si>
  <si>
    <t>SAR;sea surface;simulation;kdistribution;GRECOSAR</t>
  </si>
  <si>
    <t>Sea surface;Sensors;Synthetic aperture radar;Clutter;Surface waves;Marine vehicles</t>
  </si>
  <si>
    <t>geophysical image processing;log normal distribution;oceanographic techniques;radar imaging;remote sensing by radar;synthetic aperture radar;Weibull distribution</t>
  </si>
  <si>
    <t>sea surface model;dynamic maritime SAR image simulations;maritime scenarios;numerical tools;vessel monitoring systems;GRECOSAR;SAR simulator;sea surface resemble;real maritime scenes;multiharmonic elevation model;dynamic elevation model;X-band SAR sensors;C-band SAR sensors;copolar channels;Rayleigh distribution;Weibull distribution;lognormal distribution;real SAR image statistics</t>
  </si>
  <si>
    <t>A multivariate logic decision support system for optimization of the maritime routes</t>
  </si>
  <si>
    <t>S. Sinesi; M. G. Altieri; M. Marinelli; M. Dell'Orco</t>
  </si>
  <si>
    <t>D.I.C.A.T.E.Ch., Technical University of Bari, Bari, Italy; D.I.C.A.T.E.Ch., Technical University of Bari, Bari, Italy; D.I.C.A.T.E.Ch., Technical University of Bari, Bari, Italy; D.I.C.A.T.E.Ch., Technical University of Bari, Bari, Italy</t>
  </si>
  <si>
    <t>2017 5th IEEE International Conference on Models and Technologies for Intelligent Transportation Systems (MT-ITS)</t>
  </si>
  <si>
    <t>In recent years, maritime freight transportation and the consequent handling of containers are among the most dynamic and growing sectors. The aim of this research is to propose a Decision Support System (DSS) addressed mainly to shipping companies, allowing the choice, even en-route, of the hub port of destination for the successive multi-modal operations. The companies make choices in relation both to the ship location and to a dynamic accessibility indicator. The accessibility indicator is generally accepted as the parameter that better represents the interactions between a port and its hinterland. Different factors can influence the accessibility in maritime transport; some of them are characterized by low variability, while others show a high within-day dynamics. For example, the technical characteristics of ports (number of berths and their depths, number of cranes, storage area, etc.) belong to the first group; instead, the number of free berths, the delay time in freight loading and unloading operations, and weather conditions can change during the day. Their variability can be evaluated by a real-time monitoring, while the ship location can be easily obtained by GPS and radar signals. In the proposed DSS, we have considered data about the technical characteristics of ports and, depending on the request coming from ships, acquires the dynamic characteristics of each port, the ship location and the destination area. After the completion of the process, the DSS provides as output the port â€œcloserâ€ to the requests expressed by the users. Since some current values of both the dynamic characteristics of ports and information provided by shipping companies are subject to uncertainty, we proposed a DSS based on a multivariate accessibility indicator.</t>
  </si>
  <si>
    <t>978-1-5090-6484-7</t>
  </si>
  <si>
    <t>10.1109/MTITS.2017.8005614</t>
  </si>
  <si>
    <t>https://ieeexplore.ieee.org/stamp/stamp.jsp?arnumber=8005614</t>
  </si>
  <si>
    <t>maritime transportation;accessibility indicator;decision support system</t>
  </si>
  <si>
    <t>Ports (Computers);Companies;Decision support systems;Transportation;Data models;Marine vehicles;Real-time systems</t>
  </si>
  <si>
    <t>decision support systems;freight containers;goods distribution;marine systems;production engineering computing;transportation</t>
  </si>
  <si>
    <t>multivariate logic decision support system;optimization;maritime routes;maritime freight transportation;containers;growing sectors;dynamic sectors;DSS;shipping companies;multimodal operations;dynamic accessibility indicator;maritime transport;freight loading;unloading operations;real-time monitoring;ship location;dynamic characteristics;GPS;radar signals</t>
  </si>
  <si>
    <t>Dual-Band Dual-Polarized Massive MIMO Array for Maritime Applications</t>
  </si>
  <si>
    <t>J. Zhang; K. Yang; J. Meng; W. Li; E. Eide; G. A. E. Vandenbosch</t>
  </si>
  <si>
    <t>National Key Laboratory of Science and Technology on Vessel Integrated Power System, Naval University of Engineering, Wuhan, China; Super Radio AS, Oslo, Norway; National Key Laboratory of Science and Technology on Vessel Integrated Power System, Naval University of Engineering, Wuhan, China; National Key Laboratory of Science and Technology on Vessel Integrated Power System, Naval University of Engineering, Wuhan, China; Department of Electronic Systems, NTNU, Trondheim, Norway; ESAT-WAVECORE Research Division, Department of Electrical Engineering, KU Leuven, Leuven, Belgium</t>
  </si>
  <si>
    <t>IEEE Sensors Letters</t>
  </si>
  <si>
    <t>A dual-band dual-polarized massive multiple-input multiple-output (MIMO) antenna array is presented for maritime communications and sensing applications in the 5.1- and 5.9-GHz bands. Passive elements are introduced in the array to achieve a low-gain pattern variation in both bands. The optimal element spacing is studied, relying on the impact of mutual coupling and the radiation performance of the embedded elements. The topology of the MIMO array is also studied based on the system-level performance. The array was prototyped, validating the proposed concept.</t>
  </si>
  <si>
    <t>2475-1472</t>
  </si>
  <si>
    <t>10.1109/LSENS.2021.3137958</t>
  </si>
  <si>
    <t xml:space="preserve">Norges Forskningsrd(grant numbers:No. 256309); </t>
  </si>
  <si>
    <t>https://ieeexplore.ieee.org/stamp/stamp.jsp?arnumber=9661452</t>
  </si>
  <si>
    <t>Microwave/millimeter wave sensors;antenna array;dual-band antenna;dual-polarized antenna;element spacing;massive multiple-input multiple-output (MIMO)</t>
  </si>
  <si>
    <t>Antenna arrays;Massive MIMO;Finite element analysis;Antenna radiation patterns;Dual band;Mutual coupling;Antenna measurements</t>
  </si>
  <si>
    <t>electromagnetic wave polarisation;marine communication;microwave antenna arrays;MIMO communication;wireless channels</t>
  </si>
  <si>
    <t>dual-polarized massive MIMO array;maritime applications;dual-band dual-polarized massive multiple-input multiple-output antenna array;maritime communications;sensing applications;optimal element spacing;low-gain pattern variation</t>
  </si>
  <si>
    <t>Application of maritime AIS (Automatic Identification System) to ADS-B (Automatic Dependent Surveillance â€” Broadcast) transceiver</t>
  </si>
  <si>
    <t>J. -H. Song; K. -R. Oh; I. -K. Kim; J. -Y. Lee</t>
  </si>
  <si>
    <t>Aviation Safety Research and Development Center, Korea AeroSpace Research Institute, Daejeon, South Korea; KHP Management Department, Korea AeroSpace Research Institute, Daejeon, South Korea; CNS/ATM Department, Korea AeroSpace Research Institute, Daejeon, South Korea; Aviation Safety Research and Development Center, Korea AeroSpace Research Institute, Daejeon, South Korea</t>
  </si>
  <si>
    <t>ICCAS 2010</t>
  </si>
  <si>
    <t>International Maritime Organization (IMO) recommends the installation of an Automatic Identification System (AIS) according to requirements by SOLAS to avoid maritime collision. The AIS provides traffic information of other ships that may be used for maritime traffic control, SAR (Search and Rescue) and collision avoidance to apply safety management. In this paper, preliminary results to implement an aeronautical surveillance transceiver using AIS transceiver based on ADS-B concepts are described. Although altitude information is not required for AIS since the AIS is operated at MSL (Mean Sea Level), altitude information can be extracted by a GPS (Global Positioning System) chip-set in the AIS transceiver. ADS-B transceiver is implemented by defining a surveillance message format including the altitude information and modifying SOTDMA (Self-Organizing Time Division Multiple Access) protocol. Flight tests are performed to verify the implementation results.</t>
  </si>
  <si>
    <t>978-89-93215-02-1</t>
  </si>
  <si>
    <t>10.1109/ICCAS.2010.5669842</t>
  </si>
  <si>
    <t>https://ieeexplore.ieee.org/stamp/stamp.jsp?arnumber=5669842</t>
  </si>
  <si>
    <t>Automatic Identification System (AIS);Automatic Dependent Surveillance â€” Broadcast (ADS-B);Global Positioning System (GPS);Self-Organizing Time Division Multiple Access (SOTDMA)</t>
  </si>
  <si>
    <t>Surveillance;Transceivers;Global Positioning System;Marine vehicles;Safety;Airplanes</t>
  </si>
  <si>
    <t>collision avoidance;Global Positioning System;marine control;surveillance;traffic control;transceivers</t>
  </si>
  <si>
    <t>maritime AIS;Automatic Identification System;ADS-B;Automatic Dependent Surveillance-Broadcast transceiver;International Maritime Organization;SOLAS;maritime collision;traffic information;maritime traffic control;Search and Rescue;collision avoidance;safety management;aeronautical surveillance transceiver;AIS transceiver;Mean Sea Level;GPS;Global Positioning System;SOTDMA;Self-Organizing Time Division Multiple Access protocol</t>
  </si>
  <si>
    <t>Redesigned Waveforms in the Maritime Medium Frequency Bands</t>
  </si>
  <si>
    <t>L. GrundhÃ¶fer; S. Gewies; N. Hehenkamp; G. Del Galdo</t>
  </si>
  <si>
    <t>Institute of Communications and Navigation, German Aerospace Center, Neustrelitz, Germany; Institute of Communications and Navigation, German Aerospace Center, Neustrelitz, Germany; Institute of Communications and Navigation, German Aerospace Center, Neustrelitz, Germany; Institute for Information Technology, Technische UniversitÃ¤t Ilmenau, Fraunhofer Institute for Integrated Circuits IIS, Ilmenau, Germany</t>
  </si>
  <si>
    <t>Several studies have shown that the signals of marine radio beacons, which operate in the maritime medium frequency (MF) band, can be modified to enable range and position estimate. This technology called Ranging Mode (R-Mode) faces challenges in the resolution of ambiguities and suppression of multipath interference which are related to the small bandwidth of 500 to 1000 Hz per radio beacon. This paper shows that increasing the overall used bandwidth per station with the transmission in two separate MF channels or using the complete maritime MF band would increase the ability to estimate the ambiguities and identify signals reflected by the ionosphere. A matching pursuit algorithm is proposed to decompose the received signal into the ground-wave and sky-wave component.</t>
  </si>
  <si>
    <t>10.1109/PLANS46316.2020.9110174</t>
  </si>
  <si>
    <t>https://ieeexplore.ieee.org/stamp/stamp.jsp?arnumber=9110174</t>
  </si>
  <si>
    <t>R-Mode;sky wave;GNSS backup;terrestrial navigation</t>
  </si>
  <si>
    <t>interference suppression;iterative methods;marine communication;multipath channels;radiofrequency interference;time-frequency analysis</t>
  </si>
  <si>
    <t>complete maritime MF band;received signal;maritime medium frequency band;marine radio beacons;position estimation;ranging mode;R-mode;multipath interference;radio beacon;frequency 500.0 Hz to 1000.0 Hz</t>
  </si>
  <si>
    <t>Methods to Evaluate and Mitigate the Interference from Maritime ESIM to Other Services in 27.5-29.5 GHz Band</t>
  </si>
  <si>
    <t>E. E. Ahiagbe; D. K. Tettey; H. -S. Jo</t>
  </si>
  <si>
    <t>Department of Electronic Engineering, Hanbat National University Daejeon, South Korea; Department of Electronic Engineering, Hanbat National University Daejeon, South Korea; Department of Electronic Engineering, Hanbat National University Daejeon, South Korea</t>
  </si>
  <si>
    <t>To protect services that are already operating or plan to operate in the Ka (27.5-29.5 GHz) band, it is very essential to assess the interference from earth stations in motion (ESIMs) if ESIMs are to be deployed in this band. This paper proposes a methodology and a scheme that can respectively be employed to evaluate and mitigate the interference from Maritime ESIM (M-ESIM) to three incumbent services; point-to-point fixed service (PTP-FS), point-to-multipoint fixed service (PMP-FS) and mobile service (MS) of the Ka band. Simulation is carried out taking into consideration M-ESIM's off-axis angles and the distance between M-ESIM and the incumbent services. We observe from the outage probability results that, with M-ESIM implementing the proposed power control scheme, a minimum protection (separation) distance of 10 km can be set for M-ESIM interfering with PTP-FS, 3.5 km for M-ESIM interfering with PMP-FS and 2.2 km for M-ESIM interfering with MS.</t>
  </si>
  <si>
    <t>10.1109/ICTC.2018.8539656</t>
  </si>
  <si>
    <t>https://ieeexplore.ieee.org/stamp/stamp.jsp?arnumber=8539656</t>
  </si>
  <si>
    <t>Interference;M-ESIM;Off-axis angle;Elevation angle;PTP-FS;PMP-FS;MS;Power control</t>
  </si>
  <si>
    <t>Interference;Satellites;Power control;Earth;Frequency selective surfaces;Receivers;Directive antennas</t>
  </si>
  <si>
    <t>interference suppression;millimetre wave communication;mobile radio;power control;probability;radio links;radiofrequency interference;telecommunication control;telecommunication network planning</t>
  </si>
  <si>
    <t>minimum protection distance;PTP-FS;PMP-FS;maritime ESIM;Ka band;point-to-point fixed service;point-to-multipoint fixed service;mobile service;M-ESIM off-axis angles;interference mitigation;power control scheme;outage probability;earth stations in motion;frequency 27.5 GHz to 29.5 GHz;distance 10 km</t>
  </si>
  <si>
    <t>Statistical analysis of smartphone MDT signaling power measurements for Radio Maritime LTE propagation study</t>
  </si>
  <si>
    <t>A. Vannelli; D. Micheli; G. Muratore</t>
  </si>
  <si>
    <t>Business dept., Telecom Italia, Rome, Italy; Technology dept., Telecom Italia, Rome, Italy; Innovation dept., Telecom Italia, Rome, Italy</t>
  </si>
  <si>
    <t>2020 International Symposium on Electromagnetic Compatibility - EMC EUROPE</t>
  </si>
  <si>
    <t>A recent 3GPP standard feature called Minimization of Drive Test (MDT) enables huge collection of anonymous User Equipment (UE) radio measurements combined with GPS coordinates. This amount of georeferenced data empowers relevant radio coverage and quality analysis in live 4G LTE cellular Networks. In this article a new Radio Maritime propagation analysis is presented, leveraging Reference Signal Received Power smartphones measures produced during one of most crowded regattas in the world, held in Trieste gulf the 13th of October 2019. The opportunity offered by current use of smartphones everywhere, even in boats, and the possibility offered by RSRP data analysis perspective shows how analytics and modelling, applied to massive anonymous MDT radio data, can bring new type of knowledge and innovative ways to monitor sea events. In this work the MDT measurement of actual Received Power is compared with the free-space theoretical one. MDT data catch on the sea area are mainly considered in this study. Discussion about multipath effects on Received Power levels are reported too. The proposed methodology is also useful to predict and to reduce intra-system and inter-system interference issues.</t>
  </si>
  <si>
    <t>2325-0364</t>
  </si>
  <si>
    <t>978-1-7281-5579-1</t>
  </si>
  <si>
    <t>10.1109/EMCEUROPE48519.2020.9245769</t>
  </si>
  <si>
    <t>https://ieeexplore.ieee.org/stamp/stamp.jsp?arnumber=9245769</t>
  </si>
  <si>
    <t>MDT;LTE;4G;GPS;Sailing regatta Electromagnetic propagation;RSRP</t>
  </si>
  <si>
    <t>Power measurement;Statistical analysis;Sea measurements;Boats;Electromagnetic compatibility;Smart phones;Long Term Evolution</t>
  </si>
  <si>
    <t>3G mobile communication;4G mobile communication;cellular radio;data analysis;Long Term Evolution;radiowave propagation;smart phones;statistical analysis</t>
  </si>
  <si>
    <t>statistical analysis;smartphone MDT signaling power measurements;recent 3GPP standard feature;Drive Test;huge collection;anonymous User Equipment radio measurements;GPS coordinates;georeferenced data empowers relevant radio coverage;quality analysis;live 4G LTE cellular Networks;Reference Signal Received Power smartphones measures;crowded regattas;RSRP data analysis perspective;massive anonymous MDT radio data;MDT measurement;actual Received Power;MDT data;Received Power levels;radio maritime propagation analysis;radio maritime LTE propagation study</t>
  </si>
  <si>
    <t>Weighted area coverage of maritime joint search and rescue based on multi-agent reinforcement learning</t>
  </si>
  <si>
    <t>Y. Gao; G. Jin; Y. Guo; G. Zhu; Q. Yang; K. Yang</t>
  </si>
  <si>
    <t>College of Systems Engineering, National University of Defense Technology, Changsha, China; College of Systems Engineering, National University of Defense Technology, Changsha, China; College of Systems Engineering, National University of Defense Technology, Changsha, China; College of Systems Engineering, National University of Defense Technology, Changsha, China; College of Systems Engineering, National University of Defense Technology, Changsha, China; College of Systems Engineering, National University of Defense Technology, Changsha, China</t>
  </si>
  <si>
    <t>2019 IEEE 3rd Advanced Information Management, Communicates, Electronic and Automation Control Conference (IMCEC)</t>
  </si>
  <si>
    <t>Maritime search and rescue is the last line of defense to ensure the safety of life and property at sea. To solve the problem of cooperative planning of regional coverage task for multiple search and rescue equipment in the actual search and rescue process. Firstly, we propose a weighted region model mapped by the Monte Carlo drift prediction model. And then we use three reinforcement learning algorithms (Q-learning, Sarsa, Sarsa (lambda)) for comparative experiments. Finally, three algorithms are evaluated per the coverage and repetition rate, and the experimental results show that Sarsa coverage rate is higher and repetition rate is lower. We have solved the weighted area coverage problem in the real search and rescue process, greatly improving the decision-making efficiency of the system, and making the search with the highest probability, high search coverage and low repetition rate, which has extremely high practical value.</t>
  </si>
  <si>
    <t>978-1-7281-0513-0</t>
  </si>
  <si>
    <t>10.1109/IMCEC46724.2019.8984116</t>
  </si>
  <si>
    <t>https://ieeexplore.ieee.org/stamp/stamp.jsp?arnumber=8984116</t>
  </si>
  <si>
    <t>joint search and rescue;Weighted area coverage;Multiple-agent reinforcement learning;Collaborative planning</t>
  </si>
  <si>
    <t>decision making;emergency management;learning (artificial intelligence);Monte Carlo methods;multi-agent systems;probability</t>
  </si>
  <si>
    <t>multiagent reinforcement learning;regional coverage task;rescue equipment;weighted region model;Monte Carlo drift prediction model;reinforcement learning algorithms;Q-learning;Sarsa coverage rate;weighted area coverage problem;search coverage;low repetition rate;maritime joint search and rescue</t>
  </si>
  <si>
    <t>Deep distance metric learning for maritime vessel identification</t>
  </si>
  <si>
    <t>E. Gundogdu; B. Solmaz; A. KoÃ§; V. YÃ¼cesoy; A. A. Alatan</t>
  </si>
  <si>
    <t>AkÄ±llÄ± Veri AnalitiÄŸi AraÅŸtÄ±rma Program MÃ¼dÃ¼rlÃ¼ÄŸÃ¼, Aselsan AraÅŸtÄ±rma Merkezi, Ankara, TÃ¼rkiye; AkÄ±llÄ± Veri AnalitiÄŸi AraÅŸtÄ±rma Program MÃ¼dÃ¼rlÃ¼ÄŸÃ¼, Aselsan AraÅŸtÄ±rma Merkezi, Ankara, TÃ¼rkiye; AkÄ±llÄ± Veri AnalitiÄŸi AraÅŸtÄ±rma Program MÃ¼dÃ¼rlÃ¼ÄŸÃ¼, Aselsan AraÅŸtÄ±rma Merkezi, Ankara, TÃ¼rkiye; AkÄ±llÄ± Veri AnalitiÄŸi AraÅŸtÄ±rma Program MÃ¼dÃ¼rlÃ¼ÄŸÃ¼, Aselsan AraÅŸtÄ±rma Merkezi, Ankara, TÃ¼rkiye; Elektrik ve Elektrik MÃ¼hendisliÄŸi BÃ¶lÃ¼mÃ¼, ODTÃœ, Ankara, TÃ¼rkiye</t>
  </si>
  <si>
    <t>2017 25th Signal Processing and Communications Applications Conference (SIU)</t>
  </si>
  <si>
    <t>This paper addresses the problem of maritime vessel identification by exploiting the state-of-the-art techniques of distance metric learning and deep convolutional neural networks since vessels are the key constituents of marine surveillance. In order to increase the performance of visual vessel identification, we propose a joint learning framework which considers a classification and a distance metric learning cost function. The proposed method utilizes the quadruplet samples from a diverse image dataset to learn the ranking of the distances for hierarchical levels of labeling. The proposed method performs favorably well for vessel identification task against the conventional use of neuron activations towards the final layers of the classification networks. The proposed method achieves 60 percent vessel identification accuracy for 3965 different vessels without sacrificing vessel type classification accuracy.</t>
  </si>
  <si>
    <t>978-1-5090-6494-6</t>
  </si>
  <si>
    <t>10.1109/SIU.2017.7960170</t>
  </si>
  <si>
    <t>https://ieeexplore.ieee.org/stamp/stamp.jsp?arnumber=7960170</t>
  </si>
  <si>
    <t>vessel identification;distance metric learning;deep learning</t>
  </si>
  <si>
    <t>Measurement;Dogs;Conferences;Computer vision;Pattern recognition;Visualization;Neural networks</t>
  </si>
  <si>
    <t>feedforward neural nets;image classification;learning (artificial intelligence);marine vehicles</t>
  </si>
  <si>
    <t>deep distance metric learning cost function;maritime vessel identification;deep convolutional neural networks;marine surveillance;visual vessel identification;joint learning framework;image dataset;distance ranking learning;labeling hierarchical levels;neuron activations;classification networks;vessel type classification accuracy</t>
  </si>
  <si>
    <t>Maritime surveillance, vessel route estimation and alerts using AIS data</t>
  </si>
  <si>
    <t>S. Patmanidis; I. Voulgaris; E. Sarri; G. Papavassilopoulos; G. Papavasileiou</t>
  </si>
  <si>
    <t>Department of Electrical and Computer Engineering, National Technical University of Athens, Athens, Greece; Interoperability Systems International ISI Hellas S. A, Argyroupoli, Greece; Department of Electrical and Computer Engineering, National Technical University of Athens, Athens, Greece; Department of Electrical and Computer Engineering, National Technical University of Athens, Athens, Greece; Interoperability Systems International ISI Hellas S. A, Argyroupoli, Greece</t>
  </si>
  <si>
    <t>2016 24th Mediterranean Conference on Control and Automation (MED)</t>
  </si>
  <si>
    <t>This paper focuses on estimating the route of a vessel and detecting abnormal behaviors based on AIS data. Linear Filtering using ARMA models is proposed in order to create trajectory forecasts. Furthermore, various alert criteria are set expressing different abnormalities. The software application created to test the proposed methodology is presented. AIS data collected from Saronikos Bay were used and the results show that the program could successfully monitor the bay in real time and report abnormalities in vessel behavior.</t>
  </si>
  <si>
    <t>978-1-4673-8345-5</t>
  </si>
  <si>
    <t>10.1109/MED.2016.7535966</t>
  </si>
  <si>
    <t>https://ieeexplore.ieee.org/stamp/stamp.jsp?arnumber=7535966</t>
  </si>
  <si>
    <t>Estimation;Linear Filtering;ARMA;AIS Vessel Monitoring;Alert</t>
  </si>
  <si>
    <t>Autoregressive processes;Data models;Biological system modeling;Monitoring;Computational modeling;Predictive models</t>
  </si>
  <si>
    <t>autoregressive moving average processes;filtering theory;naval engineering computing;surveillance;vehicle routing</t>
  </si>
  <si>
    <t>maritime surveillance;vessel route estimation;vessel route alerts;AIS data;abnormal behavior detection;linear filtering;ARMA models;trajectory forecasts;software application;Saronikos Bay;automatic identification system</t>
  </si>
  <si>
    <t>Perfecting the Maritime Navigation information services of the European Union</t>
  </si>
  <si>
    <t>J. Urbanski; W. Morgas; C. Specht</t>
  </si>
  <si>
    <t>Institute of Navigation and Hydrography, Polish Naval Academy of Gdynia, Poland; Institute of Navigation and Hydrography, Polish Naval Academy of Gdynia, Poland; Institute of Navigation and Hydrography, Polish Naval Academy of Gdynia, Poland</t>
  </si>
  <si>
    <t>2008 1st International Conference on Information Technology</t>
  </si>
  <si>
    <t>In this paper, there are presented and discussed the issues regarding the perfection of the Information Services of the Maritime Navigation. Although the today developmentâ€™s level of information and communications technology (ICT) allow to solve almost every hardware and software issue of information systems, nevertheless there exist very many issues of the maritime navigation information services that considerable impede the safety, security and efficiency of the maritime transport and the protection of the marine environment. The reasons of the above situation is a huge and permanent increase of the kinds and amounts of maritime information that must be taken into account during the realization process of maritime navigation.</t>
  </si>
  <si>
    <t>978-1-4244-2244-9</t>
  </si>
  <si>
    <t>10.1109/INFTECH.2008.4621631</t>
  </si>
  <si>
    <t>https://ieeexplore.ieee.org/stamp/stamp.jsp?arnumber=4621631</t>
  </si>
  <si>
    <t>Navigation;Monitoring;Marine vehicles;Industries;Information systems;Safety;Security</t>
  </si>
  <si>
    <t>information services;marine safety;navigation</t>
  </si>
  <si>
    <t>maritime navigation;information service;European Union;information technology;communications technology;information system;maritime transport safety;maritime transport security;marine environment protection</t>
  </si>
  <si>
    <t>Preliminary analysis of monostatic and bistatic Doppler signature of small maritime target</t>
  </si>
  <si>
    <t>W. A. Al-Ashwal; H. D. Griffiths</t>
  </si>
  <si>
    <t>School of Electrical and Electronic Engineering, University of Adelaide, Adelaide, SA, Australia; Dept. Electronic and Electrical Engineering, University College London, London, UK</t>
  </si>
  <si>
    <t>The simultaneous bistatic and monostatic Doppler signatures of a small boat are measured and analyzed. The data was recorded using the UCL NetRAD 2.4 GHz netted radar system. Two datasets are presented: one at small bistatic angle (~ 4Â°) and the other at a larger angle (~ 91Â°). There was little difference between the monostatic and bistatic channels in the former, while there were significant differences in the latter. In addition, by using detections from both channels the true velocity of the target is estimated.</t>
  </si>
  <si>
    <t>10.1109/RADAR.2013.6652038</t>
  </si>
  <si>
    <t>https://ieeexplore.ieee.org/stamp/stamp.jsp?arnumber=6652038</t>
  </si>
  <si>
    <t>Boats;Receivers;Educational institutions;Doppler radar;Doppler shift</t>
  </si>
  <si>
    <t>boats;Doppler radar;marine radar;radar signal processing;signal classification</t>
  </si>
  <si>
    <t>monostatic Doppler signature;bistatic Doppler signature;small maritime target;small boat signature;UCL NetRAD;netted radar system;small bistatic angle;frequency 2.4 GHz</t>
  </si>
  <si>
    <t>Characterization of free space optical channels for terrestrial and maritime air conditions</t>
  </si>
  <si>
    <t>M. Cvijetic; M. Li</t>
  </si>
  <si>
    <t>University of Arizona, USA; University of Arizona, USA</t>
  </si>
  <si>
    <t>2017 19th International Conference on Transparent Optical Networks (ICTON)</t>
  </si>
  <si>
    <t>The efforts to increase the capacity of free space optical (FSO) channels are strongly dependent on the air conditions in atmosphere. It is well known that absorption and scattering in atmosphere will cause attenuation of the light intensity, while clear-air atmospheric turbulence will eventually induce the wave-front distortions and intensity fluctuations. Both the intensity attenuation and fluctuations are observed differently in terrestrial and maritime air conditions and will impose the limits to both the transmission distance and achievable bit rates. In this paper we characterize the impact of terrestrial and maritime air conditions and evaluate performance of high-speed systems operating through terrestrial and maritime FSO channels.</t>
  </si>
  <si>
    <t>2161-2064</t>
  </si>
  <si>
    <t>978-1-5386-0859-3</t>
  </si>
  <si>
    <t>10.1109/ICTON.2017.8024760</t>
  </si>
  <si>
    <t>https://ieeexplore.ieee.org/stamp/stamp.jsp?arnumber=8024760</t>
  </si>
  <si>
    <t>Atmospheric waves;Signal to noise ratio;Adaptive optics;Atmospheric modeling;Uplink;Optical distortion;System performance</t>
  </si>
  <si>
    <t>free-space optical communication;light attenuation;telecommunication channels;underwater optical wireless communication</t>
  </si>
  <si>
    <t>maritime FSO channels;terrestrial FSO channels;high-speed systems;bit rates;transmission distance;intensity fluctuations;wave-front distortions;clear-air atmospheric turbulence;light intensity attenuation;scattering;absorption;terrestrial air conditions;maritime air conditions;free space optical channels</t>
  </si>
  <si>
    <t>Real Time Autonomous Maritime Navigation using Dynamic Visibility Graphs</t>
  </si>
  <si>
    <t>E. Xidias; D. Zissis</t>
  </si>
  <si>
    <t>Department of Product and Systems Design Engineering, University of the Aegean, Ermoupolis, Syros, Greece; Department of Product and Systems Design Engineering, University of the Aegean, Ermoupolis, Syros, Greece</t>
  </si>
  <si>
    <t>In recent years, there has been a growing interest in autonomous self-guided vessels, for a wide range of application domains such as scientific research, ocean resource exploration, transportation and other. In this paper we explore one of the most critical components of autonomous vessels, intelligent transportation and motion planning, and propose an automatic collision avoidance methodology, applicable to both unmanned surface or underwater vessels operating on the sea surface, using Dynamic Visibility Graphs while respecting the International Regulations for Preventing Collisions at Sea (known as COLREGS). The efficiency of the developed method is investigated and discussed through characteristic simulated experiments.</t>
  </si>
  <si>
    <t>10.1109/AUV.2018.8729821</t>
  </si>
  <si>
    <t>https://ieeexplore.ieee.org/stamp/stamp.jsp?arnumber=8729821</t>
  </si>
  <si>
    <t>self guided vessels;motion planning;COLREGs rules;visibility graph</t>
  </si>
  <si>
    <t>Sea surface;Planning;Vehicle dynamics;Dynamics;Marine vehicles;Shape;Navigation</t>
  </si>
  <si>
    <t>collision avoidance;graph theory;marine navigation;marine safety;mobile robots;path planning;remotely operated vehicles</t>
  </si>
  <si>
    <t>dynamic visibility graphs;self-guided vessels;scientific research;ocean resource exploration;critical components;autonomous vessels;intelligent transportation;motion planning;automatic collision avoidance methodology;unmanned surface;underwater vessels;sea surface;international regulations;sea collision prevention;autonomous maritime navigation</t>
  </si>
  <si>
    <t>Case study: Maritime domain awareness</t>
  </si>
  <si>
    <t>B. E. White; S. K. Semy</t>
  </si>
  <si>
    <t>MITRE Corporation, Bedford, MA, USA; MITRE Corporation, Bedford, MA, USA</t>
  </si>
  <si>
    <t>2010 IEEE International Systems Conference</t>
  </si>
  <si>
    <t>We show how sharing of maritime information available from various data producers can strengthen marine domain awareness across agency boundaries and therefore enhance homeland security. This is based on a 2006-2007 pilot project implementing information sharing in the maritime domain which was documented in a Harvard Kennedy School case study. We emphasize those instances where complex systems engineering principles apply and list some lessons learned.</t>
  </si>
  <si>
    <t>978-1-4244-5884-4</t>
  </si>
  <si>
    <t>10.1109/SYSTEMS.2010.5482463</t>
  </si>
  <si>
    <t>https://ieeexplore.ieee.org/stamp/stamp.jsp?arnumber=5482463</t>
  </si>
  <si>
    <t>collaboration;complex adaptive systems;complex systems;complex systems engineering;incentives;information sharing;outcome spaces;partnership;sponsorship;results;rewards</t>
  </si>
  <si>
    <t>Systems engineering and theory;Environmental management;System testing;Computer aided software engineering;Terrorism;Adaptive systems;Context modeling;Analytical models;Risk analysis;Risk management</t>
  </si>
  <si>
    <t>military computing;national security</t>
  </si>
  <si>
    <t>maritime domain awareness;maritime information;marine domain awareness;homeland security;Harvard Kennedy School;information sharing</t>
  </si>
  <si>
    <t>Experimental Results of Maritime Target Detection Based on SVM Classifier</t>
  </si>
  <si>
    <t>S. jie; H. Wankun</t>
  </si>
  <si>
    <t>Research Institute of Information Fusion, Naval Aviation University, Yan Tai, China; No.724 Research Institute China Shipbuilding Industry Corporation, Nan Jing, China</t>
  </si>
  <si>
    <t>2020 IEEE 3rd International Conference on Information Communication and Signal Processing (ICICSP)</t>
  </si>
  <si>
    <t>A radar target detection algorithm based on Support Vector Machine (SVM) Classifier is proposed in this paper for the problem of target detection of high resolution range profile (HRRP). In solving nonlinear and high-dimensional pattern recognition, the SVM classification algorithm proposed based on statistical theory shows many advantages. the basic idea of SVM can be summarized as transforming the input space into a high-dimensional space by the nonlinear variation defined by the inner product, and then finding the optimal classification plane in this new space. The experimental results show the radar target detection algorithm based on SVM classifier can detect targets successfully in different clutter environment and has good performances.</t>
  </si>
  <si>
    <t>978-1-7281-8823-2</t>
  </si>
  <si>
    <t>10.1109/ICICSP50920.2020.9232038</t>
  </si>
  <si>
    <t>https://ieeexplore.ieee.org/stamp/stamp.jsp?arnumber=9232038</t>
  </si>
  <si>
    <t>radar;HRRP;SVM;target detection</t>
  </si>
  <si>
    <t>Support vector machines;Classification algorithms;Kernel;Signal processing algorithms;Object detection;Training;Marine vehicles</t>
  </si>
  <si>
    <t>image classification;marine radar;object detection;oceanographic techniques;radar resolution;radar target recognition;support vector machines</t>
  </si>
  <si>
    <t>maritime target detection;SVM Classifier;radar target detection algorithm;support vector machine classifier;high resolution range profile;high-dimensional pattern recognition;SVM classification algorithm;high-dimensional space;SVM classifier</t>
  </si>
  <si>
    <t>Analysis of maritime X-band velocity SAR imagery</t>
  </si>
  <si>
    <t>L. Rosenberg; M. Sletten</t>
  </si>
  <si>
    <t>Defence Science and Technology Group; US Naval Research Laboratory</t>
  </si>
  <si>
    <t>2015 IEEE Radar Conference</t>
  </si>
  <si>
    <t>The velocity synthetic aperture radar (VSAR) algorithm separates the radial velocity components present in a SAR image. These velocity images can be recombined to form an image with the corrected motion or further exploited for the purpose of target detection. The Naval Research Laboratory Multi Aperture Synthetic Aperture Radar (NRL MSAR) is an X-band airborne test bed designed to investigate remote sensing and surveillance applications that exploit multiple along-track phase centers, in particular, applications that require measurement of scene motion. During its inaugural deployment in September 2014, a large amount of maritime data was collected at the mouth of the Chesapeake Bay and out into the Atlantic Ocean. This paper examines SAR imagery of two boats which have been corrected with VSAR processing and then investigates the statistics of the associated VSAR sea-clutter.</t>
  </si>
  <si>
    <t>978-1-4673-9655-4</t>
  </si>
  <si>
    <t>10.1109/RadarConf.2015.7411866</t>
  </si>
  <si>
    <t>https://ieeexplore.ieee.org/stamp/stamp.jsp?arnumber=7411866</t>
  </si>
  <si>
    <t>Synthetic aperture radar;Radar imaging;Boats;Image resolution;Receiving antennas;Sea measurements</t>
  </si>
  <si>
    <t>image motion analysis;radar clutter;radar imaging;statistical analysis;synthetic aperture radar</t>
  </si>
  <si>
    <t>maritime X-band velocity SAR imagery;velocity synthetic aperture radar algorithm;VSAR algorithm;radial velocity component;corrected motion;target detection;naval research laboratory multiaperture synthetic aperture radar;NRL MSAR;X-band airborne test bed;remote sensing application;surveillance application;scene motion measurement;Chesapeake bay;Atlantic ocean;VSAR processing;VSAR sea-clutter statistics</t>
  </si>
  <si>
    <t>W-band maritime target classification using high resolution range profiles</t>
  </si>
  <si>
    <t>T. Jasinski; I. Antipov; S. T. Monteiro; G. Brooker</t>
  </si>
  <si>
    <t>Electronic Warfare and Radar Division (EWRD), Defence Science and Technology Organisation (DSTO), Edinburgh, SA, Australia; Electronic Warfare and Radar Division (EWRD), Defence Science and Technology Organisation (DSTO), Edinburgh, SA, Australia; Mechanical and Mechatronic Engineering, The University of Sydney, NSW, Australia; Mechanical and Mechatronic Engineering, The University of Sydney, NSW, Australia</t>
  </si>
  <si>
    <t>A W-band radar model was developed and tested using six point-scatterer maritime targets to assess the performance of four classifiers: traditional maximum correlation, naÃ¯ve Bayes, polynomial kernel support vector machine (SVM) and radial basis function (RBF) SVM. W-band is characterized by scintillations caused by subtle aspect and range changes, making classification potentially problematic. High resolution range profiles (HRRPs) were used as the feature vectors with minimal pre-processing. Training and test datasets were generated by rotating the targets in the azimuth plane. A receiver operating characteristic (ROC) analysis was conducted, as well as precision, recall, and accuracy measures derived, and confusion matrices obtained for each classifier under a specific operating point. It was found that the traditional correlation approach performed best under the given circumstances, closely followed by the two SVM approaches and naÃ¯ve Bayes. It was also found that different classifiers were better suited to classifying particular targets.</t>
  </si>
  <si>
    <t>10.1109/RADAR.2013.6652013</t>
  </si>
  <si>
    <t>https://ieeexplore.ieee.org/stamp/stamp.jsp?arnumber=6652013</t>
  </si>
  <si>
    <t>W-band;radar;classification;ATR;maritime</t>
  </si>
  <si>
    <t>Support vector machines;Radar;Correlation;Signal to noise ratio;Accuracy;Polynomials;Kernel</t>
  </si>
  <si>
    <t>millimetre wave radar;pattern classification;radar computing;radar resolution;radial basis function networks;scintillation;support vector machines</t>
  </si>
  <si>
    <t>W-band maritime target classification;high resolution range profiles;W-band radar model;six point-scatterer maritime targets;maximum correlation classifiers;naÃ¯ve Bayes classifiers;polynomial kernel support vector machine;radial basis function;RBF SVM;scintillations;HRRPs;feature vectors;test datasets;training datasets;receiver operating characteristic analysis;ROC analysis;confusion matrices;correlation approach</t>
  </si>
  <si>
    <t>Optimizing end-to-end propagation delays in hybrid satellite-maritime mobile ad hoc networks</t>
  </si>
  <si>
    <t>A. Kessab; L. Mroueh; P. Martins; I. Bucaille</t>
  </si>
  <si>
    <t>Institut SupÃ©rieur d'Electronique de Paris, Paris; Institut SupÃ©rieur d'Electronique de Paris, Paris; TÃ©lÃ©com ParisTech, Paris; Thales Communications &amp; Security, Gennevilliers</t>
  </si>
  <si>
    <t>In this paper we provide efficient statistical tools for the prediction of the required number of satellite terrestrial stations in a hybrid Satellite - Mobile Ad Hoc NETwork (MANET). We propose to consider the average statistical behavior of the network. We first analytically estimate the number of hybrid satellite gateway stations (HSs) in a typical cluster. A strategy for the terrestrial path discovery protocol and for the satellite gateway selection is proposed. We then derive the probability density function of the end-to-end propagation delays considering geostationary (GEO), medium (MEO) and low earth orbits (LEO) satellite systems. Numerical results considering several average densities of satellite HSs enable a user to find a trade-off between the costs induced by the number of HSs in the network, the used satellite orbits and the achieved end-to-end propagation delays.</t>
  </si>
  <si>
    <t>10.1109/SOFTCOM.2016.7772170</t>
  </si>
  <si>
    <t>https://ieeexplore.ieee.org/stamp/stamp.jsp?arnumber=7772170</t>
  </si>
  <si>
    <t>Satellites;Satellite broadcasting;Orbits;Delays;Mobile ad hoc networks;Propagation delay;Protocols</t>
  </si>
  <si>
    <t>delays;marine communication;optimisation;probability;protocols;satellite communication</t>
  </si>
  <si>
    <t>optimizing end-to-end propagation delays;hybrid satellite maritime mobile ad hoc networks;statistical tools;satellite terrestrial stations;MANET;statistical behavior;hybrid satellite gateway stations;HS;satellite gateway selection;probability density function;end-to-end propagation delays;geostationary;GEO;medium;MEO;low earth orbits;LEO satellite systems;satellite orbits</t>
  </si>
  <si>
    <t>All at Sea: The Modern Seascape of Cybersecurity Threats of the Maritime Industry</t>
  </si>
  <si>
    <t>A. R. Lee; H. P. Wogan</t>
  </si>
  <si>
    <t>Jones Walker LLP, New Orleans, LA, USA; Jones Walker LLP, New Orleans, LA, USA</t>
  </si>
  <si>
    <t>OCEANS 2018 MTS/IEEE Charleston</t>
  </si>
  <si>
    <t>With emerging markets and an ever-present focus on operational efficiency, the maritime industry is undergoing a significant technological shift, relying upon widespread connectivity, better analytics, and more accessible information to guide routing and pricing decisions. However, with increasing reliance on technology come new - and potentially grave - risks, many of which the industry, as a whole, is unprepared to address.</t>
  </si>
  <si>
    <t>978-1-5386-4814-8</t>
  </si>
  <si>
    <t>10.1109/OCEANS.2018.8604554</t>
  </si>
  <si>
    <t>https://ieeexplore.ieee.org/stamp/stamp.jsp?arnumber=8604554</t>
  </si>
  <si>
    <t>Companies;Industries;Data breach;Cyberattack</t>
  </si>
  <si>
    <t>marine engineering;market opportunities;pricing;security of data</t>
  </si>
  <si>
    <t>accessible information;pricing decisions;modern seascape;cybersecurity threats;maritime industry</t>
  </si>
  <si>
    <t>Demonstrator of maritime SAR applications: Automatic ship detection results</t>
  </si>
  <si>
    <t>P. Jarabo-Amores; M. J. GonzÃ¡lez-Bonilla; D. Mata-Moya; J. MartÃ­n-de-NicolÃ¡s; Ã. Palma-VÃ¡zquez</t>
  </si>
  <si>
    <t>Signal Theory and Communications Department Higher Technical School, University of AlcalÃ¡, Madrid, Spain; National Institute for AeroSpace Technology (INTA), Torrejon de Ardoz, Spain; Signal Theory and Communications Department Higher Technical School, University of AlcalÃ¡, Madrid, Spain; Signal Theory and Communications Department Higher Technical School, University of AlcalÃ¡, Madrid, Spain; Signal Theory and Communications Department Higher Technical School, University of AlcalÃ¡, Madrid, Spain</t>
  </si>
  <si>
    <t>Synthetic Aperture Radar systems are powerful observation tools for maritime surveillance applications such as fisheries monitoring or pirates detection and oil slick detection. It is an important problem that has not been completely solved. The Demonstrator of Maritime SAR Applications (DeMSAR) is proposed as an answer to these problems. It is an off-line implementation of a SAR image processor for detecting ships and/or oil slicks that provides two operation modes: an automatic processing mode for robust detection with default processing schemes and associated parameters, and a toolbox mode with different libraries conveying sets of algorithms designed for specific processing stages that can be configured by the user. The automatic processing scheme includes an edge detector, land mask estimation and a double parameter CFAR ship detector.</t>
  </si>
  <si>
    <t>10.1109/IGARSS.2012.6350506</t>
  </si>
  <si>
    <t>https://ieeexplore.ieee.org/stamp/stamp.jsp?arnumber=6350506</t>
  </si>
  <si>
    <t>SAR;ship detection;land mask;feature extraction</t>
  </si>
  <si>
    <t>Marine vehicles;Synthetic aperture radar;Detectors;Feature extraction;Image edge detection;Estimation;Monitoring</t>
  </si>
  <si>
    <t>edge detection;geophysical image processing;image sensors;object detection;oceanographic techniques;oils;radar imaging;ships;synthetic aperture radar</t>
  </si>
  <si>
    <t>maritime SAR application;automatic ship detection;synthetic aperture radar system;maritime surveillance application;fishery monitoring;pirate detection;oil slick detection;Demonstrator of Maritime SAR application;DeMSAR;SAR image processing;toolbox mode;library conveying set;edge detector;automatic processing scheme;land mask estimation;double parameter CFAR ship detector</t>
  </si>
  <si>
    <t>Environment-friendliness in Maritime Transport: Designing Smart Recharging Stations in North Adriatic Sea</t>
  </si>
  <si>
    <t>D. Bosich; A. Vicenzutti; G. Sulligoi</t>
  </si>
  <si>
    <t>Department of Engineering and Architecture, University of Trieste, Trieste, Italy; Department of Engineering and Architecture, University of Trieste, Trieste, Italy; Department of Engineering and Architecture, University of Trieste, Trieste, Italy</t>
  </si>
  <si>
    <t>2020 Fifteenth International Conference on Ecological Vehicles and Renewable Energies (EVER)</t>
  </si>
  <si>
    <t>Today, the electrification plays a crucial role in the challenge towards the energy sustainability. Focusing on the transportation field, the integration of carbon-free electric vehicles (cars, ships, trains and so on) and smart charging infrastructures based on renewable resources can strongly reduce the pollutants emissions of human mobility, while at the same time promoting the Smart City paradigm. In this context, the INTERREG project METRO (Maritime Environment-friendly TRanspOrt systems) is aimed at proposing innovative solutions for the improvement of the environmental sustainability in the North Adriatic maritime transport. The goal is to be reached by means of an integrated strategy, focusing on tackling both ships and ports. On one hand, by using electrical propulsion and energy storage systems onboard the ship, it is possible to decrease the vessel's environmental impact while sailing. On the other hand, a well-designed recharging infrastructure in the port can recharge the ship's energy storage system while at berth, possibly exploiting renewable carbon-free resources.</t>
  </si>
  <si>
    <t>978-1-7281-5641-5</t>
  </si>
  <si>
    <t>10.1109/EVER48776.2020.9243138</t>
  </si>
  <si>
    <t xml:space="preserve">Interreg; </t>
  </si>
  <si>
    <t>https://ieeexplore.ieee.org/stamp/stamp.jsp?arnumber=9243138</t>
  </si>
  <si>
    <t>maritime transport;bidirectional ferry;energy storage system;series-hybrid;DC power system;recharging infrastructure;microgrid;Renewable Energy Sources</t>
  </si>
  <si>
    <t>Green products;Focusing;Transportation;Propulsion;Batteries;Marine vehicles;Sustainable development</t>
  </si>
  <si>
    <t>air pollution;battery powered vehicles;electric propulsion;electric vehicles;energy storage;ships;solar power;sustainable development;transportation</t>
  </si>
  <si>
    <t>environment-friendliness;North Adriatic sea;electrification;energy sustainability;transportation field;carbon-free electric vehicles;cars;ship;renewable resources;pollutants emissions;human mobility;INTERREG project METRO;innovative solutions;environmental sustainability;North Adriatic maritime transport;integrated strategy;electrical propulsion;energy storage systems;vessel;renewable carbon-free resources;maritime environment-friendly;smart city paradigm</t>
  </si>
  <si>
    <t>Wave parameter analysis of dielectric anisotropy in maritime pine timber using GPR</t>
  </si>
  <si>
    <t>I. RodrÃ­guez-Abad; R. MartÃ­nez-Sala; F. GarcÃ­a-GarcÃ­a; R. Capuz-LladrÃ³</t>
  </si>
  <si>
    <t>Universidad PolitÃ©cnica de Valencia, Valencia, Spain; Universidad PolitÃ©cnica de Valencia, Valencia, Spain; Universidad PolitÃ©cnica de Valencia, Valencia, Spain; Universidad PolitÃ©cnica de Valencia, Valencia, Spain</t>
  </si>
  <si>
    <t>Proceedings of the XIII Internarional Conference on Ground Penetrating Radar</t>
  </si>
  <si>
    <t>The dielectric behaviour of timber in an electrical field depends on many factors, and one of the most important is the direction of the fiber. This work analyses the wave parameter variations of the dielectric response of timber according to the direction of an electrical field applied by ground penetrating radar (GPR) with a 1.6 GHz antenna. Two types of tests were performed on samples of maritime pine timber (Pinus pinaster Ait.). After the acquisition process the propagation velocities, amplitudes, and spectra variations were compared for the studied fiber directions. Interesting differences were found between these parameters when the field was propagated in a parallel direction or perpendicularly to the fiber.</t>
  </si>
  <si>
    <t>978-1-4244-4604-9</t>
  </si>
  <si>
    <t>10.1109/ICGPR.2010.5550086</t>
  </si>
  <si>
    <t>https://ieeexplore.ieee.org/stamp/stamp.jsp?arnumber=5550086</t>
  </si>
  <si>
    <t>Dielectrics;Anisotropic magnetoresistance;Ground penetrating radar;Optical fiber polarization;Antennas and propagation;Optical fiber testing;Directive antennas;Electromagnetic analysis;Dipole antennas;Radar antennas</t>
  </si>
  <si>
    <t>Increasing Long Range Coverage by Multiple Antennas for Maritime Broadband Communications</t>
  </si>
  <si>
    <t>R. Raulefs; M. Wirsing; W. Wang</t>
  </si>
  <si>
    <t>German Aerospace Center (DLR), Institute of Communications and Navigation, Wessling, Germany; German Aerospace Center (DLR), Institute of Communications and Navigation, Wessling, Germany; German Aerospace Center (DLR), Institute of Communications and Navigation, Wessling, Germany</t>
  </si>
  <si>
    <t>Maritime broadband wireless communications differs to typical in-land broadband. The envisaged environment is either open sea or along coastal areas. On the open sea distance between vessel and shore installations have only limited success. However, broadband communication links between vessels or offshore installations are useful. Satellite links are used to overcome the limited terrestrial coverage with a broadband and high data rate link. However, these links suffer from their huge footprints and therefore, only a portion of the overall data rate is reasonable for a single vessel. Further, delays are significant because of the distance to the satellite even between vessels that are close by. Close to the shore the vessels benefit from the cellular mobile radio links that exist anyhow for terrestrial users on land. However, the continuous tremendous increase of data rate over the evolution of the cellular generation from the 2nd (GSM) to the 3rd (UMTS) and now to the 4th generation (LTE) comes with a cost. The main reasons to increase data rate is the densification of cells and the additional used bandwidth per link. Both together decrease the coverage zones on land and therefore, consequently have shrunk the cell sizes for users on the sea. A new broadband solution that guarantees high and reliable data rates with large coverage zones around the shore is needed to cope with the increasing demands on sea. The demand for high data rates increases by novel on sea applications such as tele-health and telematic. In addition recently, marine robots with networking connectivity are essential in environmental sensing and ocean observation applications [1]. Underwater sensors need to bridge the gap between data transmission limits under water and above water. Either remotely controlled or autonomous surface vehicles could perform as that bridge. However, even distant vehicles need the connectivity to assure the received data is delivered timely.</t>
  </si>
  <si>
    <t>10.1109/OCEANS.2018.8604914</t>
  </si>
  <si>
    <t>https://ieeexplore.ieee.org/stamp/stamp.jsp?arnumber=8604914</t>
  </si>
  <si>
    <t>OFDM;Synchronization;Receiving antennas;Transmitting antennas;Broadband communication</t>
  </si>
  <si>
    <t>3G mobile communication;4G mobile communication;broadband antennas;broadband networks;cellular radio;Long Term Evolution;marine communication;mobile communication;offshore installations;telecommunication network reliability</t>
  </si>
  <si>
    <t>terrestrial coverage;cellular mobile radio links;sea applications;maritime broadband communications;open sea distance;broadband communication links;offshore installations;satellite links;wireless communications;cellular generation</t>
  </si>
  <si>
    <t>Satellite Multicast Transmission Scheme in Integrated Satellite-Maritime Networks</t>
  </si>
  <si>
    <t>Y. Fu; C. Jiang; L. Yin</t>
  </si>
  <si>
    <t>Beijing National Research Center for Information Science and Technology, Beijing, China; Beijing National Research Center for Information Science and Technology, Beijing, China; Beijing National Research Center for Information Science and Technology, Beijing, China</t>
  </si>
  <si>
    <t>2020 International Wireless Communications and Mobile Computing (IWCMC)</t>
  </si>
  <si>
    <t>This paper proposes a maritime transmission scheme in integrated satellite-maritime networks, where the satellite multicast and relay cooperation cooperatively provide the ubiquitous broadband coverage for the whole sea area. Under the proposed network, the maritime users that request the same content or belong to the same fleet can be divided into one user group. Besides, the satellite provides multicast services for the all user groups, while the relay nodes retransmit the signal to other users to reduce the satellite communication cost of user group. However, since the network performance is strongly correlated with satellite links and relay nodes, it is difficult to find out the optimal cooperation solution with low complexity. Meanwhile, the user groups work in the same carrier frequency, which inevitably causes the co-channel interferences among groups. Considering these factors, we propose a cooperative access and power allocation algorithms, respectively. The cooperative access algorithm is based on channel quality and considers the channel quality of satellite and relay node simultaneously. The simulation results show that the proposed scheme can effective improve system performance compared with existing scheme.</t>
  </si>
  <si>
    <t>978-1-7281-3129-0</t>
  </si>
  <si>
    <t>10.1109/IWCMC48107.2020.9148321</t>
  </si>
  <si>
    <t>https://ieeexplore.ieee.org/stamp/stamp.jsp?arnumber=9148321</t>
  </si>
  <si>
    <t>Multicast;relay cooperation;access selection;power allocation;satellite-maritime networks</t>
  </si>
  <si>
    <t>Relays;Satellites;Resource management;Satellite broadcasting;Signal to noise ratio;Interference;Optimization</t>
  </si>
  <si>
    <t>cochannel interference;cooperative communication;marine communication;multicast communication;relay networks (telecommunication);resource allocation;satellite links</t>
  </si>
  <si>
    <t>multicast services;user group;relay node;satellite links;optimal cooperation solution;satellite multicast transmission scheme;integrated satellite-maritime networks;maritime transmission scheme;relay cooperation;maritime users;ubiquitous broadband coverage;signal retransmission;satellite communication cost reduction;cochannel interferences;cooperative access algorithm;power allocation algorithm</t>
  </si>
  <si>
    <t>Sea Fog Attenuation Analysis of White-LED Light Sources for Maritime VLC</t>
  </si>
  <si>
    <t>X. TIAN; Z. MIAO; X. HAN; F. LU</t>
  </si>
  <si>
    <t>School of Physics and Optical Engineering, Xidian University, Xiâ€™an, P.R. China; School of Telecommunication Engineering, Xidian University, Xiâ€™an, P.R. China; School of Physics and Optical Engineering, Xidian University, Xiâ€™an, P.R. China; School of Physics and Optical Engineering, Xidian University, Xiâ€™an, P.R. China</t>
  </si>
  <si>
    <t>2019 IEEE International Conference on Computational Electromagnetics (ICCEM)</t>
  </si>
  <si>
    <t>Maritime VLC has features of high speed, low cost and anti-EMI. The scattering attenuation of sea fog particles for white-LED light source will directly affect the signal transmission. Due to meteorological effects, much physical detail could be lost in Maritime VLC. Effects of changes in the particle size distributions and influences of different sources cannot easily be taken into account. To address this issue, this paper presents scattering spectrum analysis of sea fog particles and attenuation of maritime VLC channel systematically. Firstly, based on sea fog parameters, the scattering, extinction and phase functions of sea fog particles can be calculated by employing Mie theory. Furthermore, scattering analysis of sea fog particle swarm could be evaluated. Then transmission attenuation of wide spectrum white-LED is analyzed by utilizing revised Gamma distribution. According to the sensitivity of the receiver detector in visible light band, the change of white light transmission spectrum is weighted. At last, combined with the white LED spectrum collected by the experiment, simulations describe that spectrum changes of white LED are obtained after transmission for a certain distance.</t>
  </si>
  <si>
    <t>978-1-5386-7111-5</t>
  </si>
  <si>
    <t>10.1109/COMPEM.2019.8779028</t>
  </si>
  <si>
    <t>https://ieeexplore.ieee.org/stamp/stamp.jsp?arnumber=8779028</t>
  </si>
  <si>
    <t>fog sea;scatting;maritime transmission;wide spectrum</t>
  </si>
  <si>
    <t>Scattering;Attenuation;Light emitting diodes;Particle swarm optimization;Atmospheric modeling;Atmospheric measurements;Absorption</t>
  </si>
  <si>
    <t>electromagnetic interference;fog;free-space optical communication;light attenuation;light emitting diodes;light transmission;Mie scattering;optical links;particle size;underwater optical wireless communication</t>
  </si>
  <si>
    <t>antiEMI;signal transmission;meteorological effects;extinction functions;scattering functions;Mie theory;Gamma distribution;receiver detector;visible light band;white LED spectrum;white light transmission spectrum;wide spectrum white-LED;transmission attenuation;sea fog particle swarm;scattering analysis;phase functions;sea fog parameters;maritime VLC channel;scattering spectrum analysis;particle size distributions;sea fog particles;scattering attenuation;white-LED light source;sea fog attenuation analysis</t>
  </si>
  <si>
    <t>Investigation of Computer Incidents as an Important Component in the Security of Maritime Transportation</t>
  </si>
  <si>
    <t>I. S. Shipunov; A. P. Nyrkov; M. U. Ryabenkov; E. V. Morozova; K. P. Goloskokov</t>
  </si>
  <si>
    <t>Chair of Integrated Information Security, Admiral Makarov State University of Maritime and Inland Shipping, St. Petersburg, Russia; Chair of Integrated Information Security, Admiral Makarov State University of Maritime and Inland Shipping, St. Petersburg, Russia; Chair of Integrated Information Security, Admiral Makarov State University of Maritime and Inland Shipping, St. Petersburg, Russia; Chair of Integrated Information Security, Admiral Makarov State University of Maritime and Inland Shipping, St. Petersburg, Russia; Chair of Integrated Information Security, Admiral Makarov State University of Maritime and Inland Shipping, St. Petersburg, Russia</t>
  </si>
  <si>
    <t>2021 IEEE Conference of Russian Young Researchers in Electrical and Electronic Engineering (ElConRus)</t>
  </si>
  <si>
    <t>The risk of detecting incidents in the field of computer technology in Maritime transport is considered. The structure of the computer incident investigation system and its functions are given. The system of conducting investigations of computer incidents on sea transport is considered. A possible algorithm for investigating the incident using the tools of forensic science and an algorithm for transmitting the received data for further processing are presented.</t>
  </si>
  <si>
    <t>2376-6565</t>
  </si>
  <si>
    <t>978-1-6654-0476-1</t>
  </si>
  <si>
    <t>10.1109/ElConRus51938.2021.9396501</t>
  </si>
  <si>
    <t>https://ieeexplore.ieee.org/stamp/stamp.jsp?arnumber=9396501</t>
  </si>
  <si>
    <t>modern shipping;computer incident;forensic science;cyber-attacks;malware;automated information system;framework;information security;security system</t>
  </si>
  <si>
    <t>Reverse engineering;Information security;Transportation;Tools;Software;Reliability;Computer security</t>
  </si>
  <si>
    <t>digital forensics;marine engineering;transportation</t>
  </si>
  <si>
    <t>maritime transportation;computer technology;computer incident investigation system;sea transport;security;forensic science</t>
  </si>
  <si>
    <t>Simultaneous data collection of small maritime targets using multistatic and forward scatter radar</t>
  </si>
  <si>
    <t>M. Ritchie; F. Fioranelli; K. Woodbridge; H. Griffiths; L. Daniel; A. De Luca; S. Hristov; M. Gashinova; M. Cherniakov</t>
  </si>
  <si>
    <t>Department of Electronic and Electrical Engineering, University College London, London, UK; Department of Electronic and Electrical Engineering, University College London, London, UK; Department of Electronic and Electrical Engineering, University College London, London, UK; Department of Electronic and Electrical Engineering, University College London, London, UK; School of Electrical, Electronic, and Systems Engineering, University of Birmingham, UK; School of Electrical, Electronic, and Systems Engineering, University of Birmingham, UK; School of Electrical, Electronic, and Systems Engineering, University of Birmingham, UK; School of Electrical, Electronic, and Systems Engineering, University of Birmingham, UK; School of Electrical, Electronic, and Systems Engineering, University of Birmingham, UK</t>
  </si>
  <si>
    <t>Radar detection of small maritime targets is of great interest in the context of coastal and port security for prevention of activities such as smuggling and piracy. Multistatic radar and forward scatter radar offer detection advantages compared with conventional monostatic systems, such as advantageous multi-perspective target view for the former and target radar cross section enhancement for the latter. In this paper, preliminary experimental results of simultaneous measurements to investigate the detection of a small inflatable boat by a multistatic and a forward scatter radar are presented. These results are believed to be the first example of simultaneous experimental comparison of such systems.</t>
  </si>
  <si>
    <t>10.1109/RadarConf.2015.7411880</t>
  </si>
  <si>
    <t>https://ieeexplore.ieee.org/stamp/stamp.jsp?arnumber=7411880</t>
  </si>
  <si>
    <t>Maritime surveillance;low observable target;multistatic radar;forward scatter radar</t>
  </si>
  <si>
    <t>Decision support systems;Radar detection;Radar cross-sections;Radar scattering;Context;Sea measurements</t>
  </si>
  <si>
    <t>electromagnetic wave scattering;marine radar;object detection;radar detection;radar signal processing</t>
  </si>
  <si>
    <t>small maritime target data collection;multistatic radar;forward scatter radar;port security;coastal security;small maritime target radar detection;small inflatable boat detection</t>
  </si>
  <si>
    <t>Efficient small switchable ribbon monopole antenna for VHF/UHF maritime applications</t>
  </si>
  <si>
    <t>A. S. Sokpor; M. Mantash; A. -C. Tarot; J. M. Floch</t>
  </si>
  <si>
    <t>UMR CNRS 6164, University of Rennes, Rennes, France; UMR CNRS 6164, University of Rennes, Rennes, France; UMR CNRS 6164, University of Rennes, Rennes, France; UMR CNRS 6164, University of Rennes, Rennes, France</t>
  </si>
  <si>
    <t>2016 10th European Conference on Antennas and Propagation (EuCAP)</t>
  </si>
  <si>
    <t>This paper describes the development of a small ribbon monopole antenna for UHF and VHF frequency maritime applications. A LC-matching circuit is used to switch from UHF to VHF band, without degrading the antenna's performances. Experimental and numerical results demonstrate that the proposed antenna exhibits a bandwidth of approximately 12.3% and 4% for UHF (420 MHz) and VHF (167 MHz) respectively. The total efficiency of the antenna was measured with two methods (reverberation chamber and Wheeler cap): it was higher than 90% in the both UHF and VHF bands.</t>
  </si>
  <si>
    <t>978-8-8907-0186-3</t>
  </si>
  <si>
    <t>10.1109/EuCAP.2016.7481618</t>
  </si>
  <si>
    <t>https://ieeexplore.ieee.org/stamp/stamp.jsp?arnumber=7481618</t>
  </si>
  <si>
    <t>Small antennas;UHF/VHF band;LC-matching circuit;efficiency;Wheeler cap;Reverberation chamber</t>
  </si>
  <si>
    <t>Antenna measurements;UHF antennas;Reverberation chambers;Reflector antennas;Reflection coefficient;Frequency measurement</t>
  </si>
  <si>
    <t>LC circuits;monopole antennas;UHF antennas;VHF antennas</t>
  </si>
  <si>
    <t>small switchable ribbon monopole antenna;VHF frequency maritime applications;UHF frequency maritime applications;LC-matching circuit;frequency 167 MHz;frequency 420 MHz</t>
  </si>
  <si>
    <t>Autonomous Mooring towards Autonomous Maritime Navigation and Offshore Operations</t>
  </si>
  <si>
    <t>A. Jha; D. Subedi; P. -O. LÃ¸vsland; I. Tyapin; L. Reddy Cenkeramaddi; B. Lozano; G. Hovland</t>
  </si>
  <si>
    <t>University of Agder, Norway; University of Agder, Norway; MacGregor Norway AS, Norway; University of Agder, Norway; University of Agder, Norway; University of Agder, Norway; University of Agder, Norway</t>
  </si>
  <si>
    <t>Bollard is a vital component of mooring system. It is the anchor point for mooring ropes to be fixed in order to secure the vessel or ship. An algorithm that translates the segmented mask of bollard output from masked R-CNN along with bounding box and associated class probability to its corresponding edge coordinate and finally to the single reference point for efficient detection and classification of bollard towards autonomous mooring is presented. At first stage, Mask R-CNN framework is trained with custom built bollard. The model obtained from the training is inferred with real data resulting in instance segment of bollard. The segmented mask obtained contains relatively large amount of the data points representing the whole area of bollard, which typically is not desirable. In order to precisely localize the bollard with one reference co-ordinate, the proposed algorithm is applied to segmented mask. Firstly, it translates the segmented mask to only four co-ordinate points, where each point correspond to the edge of bollard. Further, from the edges, the reference point is estimated. This causes significant reduction in point of interest (POI) and has potential to reduce the error encountered during pose estimation of the bollard in 3D thus making the autonomous mooring more precise and accurate.</t>
  </si>
  <si>
    <t>10.1109/ICIEA48937.2020.9248169</t>
  </si>
  <si>
    <t>https://ieeexplore.ieee.org/stamp/stamp.jsp?arnumber=9248169</t>
  </si>
  <si>
    <t>Instance segmentation;autonomous mooring;Mask R-CNN;object detection and classification</t>
  </si>
  <si>
    <t>Training;Industrial electronics;Three-dimensional displays;Navigation;Image edge detection;Pose estimation;Marine vehicles</t>
  </si>
  <si>
    <t>image segmentation;marine systems;object detection;pose estimation;probability;remotely operated vehicles;robot vision;ships</t>
  </si>
  <si>
    <t>autonomous mooring;autonomous maritime navigation;anchor point;mooring ropes;segmented mask;bollard output;masked R-CNN;bounding box;class probability;reference point;data points;co-ordinate points;offshore operations;point of interest;POI;pose estimation</t>
  </si>
  <si>
    <t>Maximizing maritime safety and environmental protection with AIS: (Automatic identification system)</t>
  </si>
  <si>
    <t>C. E. Page</t>
  </si>
  <si>
    <t>U.S. Coast Guard (Retired) of Marine Exchange of Alaska, Juneau, Alaska</t>
  </si>
  <si>
    <t>Increased maritime shipping activity by larger ships is elevating the risk for maritime accidents and environmental impacts. Starting in 2004, these risks are being ameliorated by Automatic Identification System (AIS) technology. Similar to airplane transponders, AIS transmits a vessel's name, type, position, size, course, destination and speed several times a minute. This information is received, processed and acted upon by nearby vessels to help prevent collisions as well received, processed and disseminated by shore based stations. This document discusses how the nonprofit Marine Exchange of Alaska is applying AIS to enhance safe, secure, efficient and environmentally sound maritime operations in Alaska.</t>
  </si>
  <si>
    <t>https://ieeexplore.ieee.org/stamp/stamp.jsp?arnumber=8232402</t>
  </si>
  <si>
    <t>vessel tracking;AIS;Automatic Identification System;Maritime Domain Awareness;Risk Management;Standards of Care;Maritime Safety;Environmental Protection</t>
  </si>
  <si>
    <t>Artificial intelligence;Monitoring;Ports (Computers);Marine vehicles;Oils;Safety;Arctic</t>
  </si>
  <si>
    <t>marine communication;marine safety;ships</t>
  </si>
  <si>
    <t>environmental protection;AIS;maritime accidents;Automatic Identification System technology;airplane transponders;vessel;maritime safety;maritime operations;maritime shipping activity;AD 2004;Alaska</t>
  </si>
  <si>
    <t>Over-the-horizon broadband maritime communications utilizing novel lightweight antennas</t>
  </si>
  <si>
    <t>P. Kabacik; A. Byndas; W. Fraczek; D. Sysak; M. Hofman; F. Bekkadal</t>
  </si>
  <si>
    <t>Faculty of Electronics, Wroclaw University of Science and Technologies WrUST, Wroclaw, Poland; Faculty of Electronics, Wroclaw University of Science and Technologies WrUST, Wroclaw, Poland; Faculty of Electronics, Wroclaw University of Science and Technologies WrUST, Wroclaw, Poland; Faculty of Electronics, Wroclaw University of Science and Technologies WrUST, Wroclaw, Poland; Faculty of Electronics, Wroclaw University of Science and Technologies WrUST, Wroclaw, Poland; Gersemia Bekkadal Consultancy and Engineering Services, Trondheim, Norway</t>
  </si>
  <si>
    <t>The demand for implementing new radio communication services at sea is steadily increasing. Unfortunately, these needs are still far from being adequately fulfilled by currently available technologies. This paper presents some results of our studies aiming at developing broadband radio links operating in UHF/microwave bands at sea. The general principle of the concept that we are implementing is establishment of a robust backbone network based on vessel-to-vessel mesh communications, making use of radio links that are expected to be capable of beyond the horizon operation. Novel lightweight antennas have been carefully designed to minimize user investment and maintenance costs for this technology implementation, thus avoiding use of expensive and complicating beam forming techniques.</t>
  </si>
  <si>
    <t>10.1109/OCEANSE.2017.8084954</t>
  </si>
  <si>
    <t>https://ieeexplore.ieee.org/stamp/stamp.jsp?arnumber=8084954</t>
  </si>
  <si>
    <t>broadband signal propagation at sea;cylindrical patch antennas for vessels;measurements of radio signals over sea waters</t>
  </si>
  <si>
    <t>Broadband antennas;Sea measurements;Boats;Radio link;Broadband communication;Antenna measurements</t>
  </si>
  <si>
    <t>antenna arrays;array signal processing;broadband networks;marine communication;radio links</t>
  </si>
  <si>
    <t>radio communication services;robust backbone network;vessel-to-vessel mesh communications;horizon operation;technology implementation;lightweight antennas;broadband radio links;UHF bands;over-the-horizon broadband maritime communications;beamforming technique</t>
  </si>
  <si>
    <t>Analysis and correction of maritime SAR signatures with the NRL MSAR</t>
  </si>
  <si>
    <t>M. Sletten; P. Hwang; J. Toporkov; S. Menk; L. Rosenberg; R. Jansen</t>
  </si>
  <si>
    <t>Naval Research Laboratory, Washington DC, USA; Naval Research Laboratory, Washington DC, USA; Naval Research Laboratory, Washington DC, USA; Naval Research Laboratory, Washington DC, USA; Defence Science and Technology Organisation, University of Adelaide, Australia; Naval Research Laboratory, Washington DC, USA</t>
  </si>
  <si>
    <t>2015 IEEE International Geoscience and Remote Sensing Symposium (IGARSS)</t>
  </si>
  <si>
    <t>This paper describes the Naval Research Laboratory Multi Aperture Synthetic Aperture Radar (NRL MSAR) and presents initial results from the inaugural field deployment of this system. The NRL MSAR is an airborne test bed designed to investigate remote sensing and surveillance applications that exploit multiple along-track phase centers, in particular, applications that require measurement of scene motion. This paper presents the results of initial coherent analyses to estimate scene and target motion and to correct the image distortions that these motions induce. These images were collected over an ocean inlet and contain a variety of moving backscatter sources, including automobiles, ships, shoaling ocean waves, and tidal currents.</t>
  </si>
  <si>
    <t>978-1-4799-7929-5</t>
  </si>
  <si>
    <t>10.1109/IGARSS.2015.7326315</t>
  </si>
  <si>
    <t>https://ieeexplore.ieee.org/stamp/stamp.jsp?arnumber=7326315</t>
  </si>
  <si>
    <t>synthetic aperture radar;multi-phase center;maritime signature</t>
  </si>
  <si>
    <t>Synthetic aperture radar;Backscatter;Radar imaging;Distortion;Sea surface</t>
  </si>
  <si>
    <t>airborne radar;marine radar;motion estimation;radar imaging;remote sensing by radar;search radar;synthetic aperture radar</t>
  </si>
  <si>
    <t>maritime SAR signature correction;NRL MSAR;Naval research laboratory multiaperture synthetic aperture radar;airborne test bed;remote sensing;surveillance application;scene motion measurement;target motion estimation;image distortion</t>
  </si>
  <si>
    <t>An analysis of uncovered area for camera sensor network in maritime environment</t>
  </si>
  <si>
    <t>Electrical and Computer Engineering Department (ECE), Technology &amp; Research; Electrical and Computer Engineering Department (ECE), Technology &amp; Research; Electrical and Computer Engineering Department (ECE), Technology &amp; Research</t>
  </si>
  <si>
    <t>2013 IEEE 9th International Conference on Wireless and Mobile Computing, Networking and Communications (WiMob)</t>
  </si>
  <si>
    <t>Nowadays, accurate and low-cost autonomous maritime surveillance of camera sensor network is a critical requirement for various applications. In a maritime environment, camera sensors are deployed on mobile platforms, such as buoys. With an anchored buoy architecture, sensor locations are quasi-stationary. When sensors move, some areas may not be covered at some times. This paper analyzes the extend of the uncovered area in a realistic maritime environment. We present numerical results to variation in uncovered areas from time to time. Also in this paper, the simulation of the uncovered area detection of camera sensor network (CSN) used in maritime surveillance is presented using MATLAB.</t>
  </si>
  <si>
    <t>2160-4894</t>
  </si>
  <si>
    <t>978-1-4799-0428-0</t>
  </si>
  <si>
    <t>10.1109/WiMOB.2013.6673351</t>
  </si>
  <si>
    <t>https://ieeexplore.ieee.org/stamp/stamp.jsp?arnumber=6673351</t>
  </si>
  <si>
    <t>Springs;Robot sensing systems;Cameras;Wireless sensor networks;Surveillance;Force</t>
  </si>
  <si>
    <t>cameras;marine communication;wireless sensor networks</t>
  </si>
  <si>
    <t>maritime environment;camera sensor network;uncovered area analysis;low-cost autonomous maritime surveillance;mobile platforms;anchored buoy architecture;quasistationary sensor locations;CSN;Matlab</t>
  </si>
  <si>
    <t>Wide Maritime Area Airborne Surveillance SoS</t>
  </si>
  <si>
    <t>T. Tares; H. Greidanus; G. Jurquet; P. Helie</t>
  </si>
  <si>
    <t>European Commission-Joint Research Centre, IPSC-Maritime Affairs, Ispra Varese, Italy; European Commission-Joint Research Centre, IPSC-Maritime Affairs, Ispra Varese, Italy; Thales Systemes Aeroportes, Pessac, France; Thales Systemes Aeroportes, Pessac, France</t>
  </si>
  <si>
    <t>Wide Maritime Area Airborne Surveillance (WiMAAS) is a capability project addressing the European Commission FP7 Security Research Call 1 topic ldquoSurveillance in wide maritime areas through active and passive meansrdquo. WiMAAS is providing a key airborne building block (including UAVs) of a civil maritime surveillance system of systems to be defined in Europe. Initial thoughts about the SoS are presented.</t>
  </si>
  <si>
    <t>10.1109/SYSTEMS.2009.4815784</t>
  </si>
  <si>
    <t>https://ieeexplore.ieee.org/stamp/stamp.jsp?arnumber=4815784</t>
  </si>
  <si>
    <t>maritime surveillance;airborne remote sensing;UAV;System of Systems;SoS;Service-Oriented Architecture;SOA</t>
  </si>
  <si>
    <t>Surveillance;Monitoring;Unmanned aerial vehicles;Communication system security;Space technology;Service oriented architecture;Marine vehicles;Electronic design automation and methodology;Artificial satellites;Information security</t>
  </si>
  <si>
    <t>marine engineering;surveillance;wide area networks</t>
  </si>
  <si>
    <t>European Commission FP7 Security Research;WiMAAS;civil maritime surveillance system of systems;Wide Maritime Area Airborne Surveillance</t>
  </si>
  <si>
    <t>The results of the electromagnetic field measurements performed on a military maritime ship to determine the effectiveness of a radio-absorbent material</t>
  </si>
  <si>
    <t>V. Solcanu; A. Sotir; M. Gaiceanu; G. Samoilescu; M. Constantinescu</t>
  </si>
  <si>
    <t>â€œDunÄƒrea de Josâ€ University, Galati, Romania; â€œMircea cel Batranâ€ University, Constanta, Romania; â€œDunÄƒrea de Josâ€ University, Galati, Romania; Constanta, Romania; Constanta, Romania</t>
  </si>
  <si>
    <t>2019 6th International Symposium on Electrical and Electronics Engineering (ISEEE)</t>
  </si>
  <si>
    <t>The authors present part of experimental results to the field measurements carried out on a military ship aimed to find-out the efficiency of a new shielding material. In this respect, the authors propose the use of a new method to determine the efficiency of a screen, especially when the measurements are not performed in a specialized laboratory.</t>
  </si>
  <si>
    <t>978-1-7281-2906-8</t>
  </si>
  <si>
    <t>10.1109/ISEEE48094.2019.9136151</t>
  </si>
  <si>
    <t>https://ieeexplore.ieee.org/stamp/stamp.jsp?arnumber=9136151</t>
  </si>
  <si>
    <t>measurements;field;military ship;shielding;EMC;EMI;ship deck;attenuation factor;shielding factor;spectrum</t>
  </si>
  <si>
    <t>electromagnetic fields;electromagnetic shielding;military vehicles;ships</t>
  </si>
  <si>
    <t>shielding material;military ship;radio-absorbent material;military maritime ship;electromagnetic field measurements</t>
  </si>
  <si>
    <t>Historical AIS Data-Driven Unsupervised Automatic Extraction of Directional Maritime Traffic Networks</t>
  </si>
  <si>
    <t>N. Lu; M. Liang; R. Zheng; R. W. Liu</t>
  </si>
  <si>
    <t>School of Computer Science and Technology, Wuhan University of Technology, Wuhan, China; Hubei Key Laboratory of Inland Shipping Technology, School of Navigation, Wuhan University of Technology, Wuhan, China; School of Computer Science and Technology, Wuhan University of Technology, Wuhan, China; Hubei Key Laboratory of Inland Shipping Technology, School of Navigation, Wuhan University of Technology, Wuhan, China</t>
  </si>
  <si>
    <t>2020 IEEE 5th International Conference on Cloud Computing and Big Data Analytics (ICCCBDA)</t>
  </si>
  <si>
    <t>Vessel experience route analysis can provide empirical support for maritime traffic management. Recently, the application of the Automatic Identification System (AIS) provides multi-dimensional data about voyages and vessels. However, traditional route extraction methods do not take into account information such as the vessel traffic pattern and the density distribution in the channel. The experience routes obtained is not accurate enough. This paper proposes an unsupervised method for extracting vessel experience routes from historical AIS data. The method consists of three parts: vessel traffic pattern extraction, channel boundary extraction, channel triangle network construction and hottest route extraction. The method comprehensively considers the spatiotemporal information and density distribution of the vessel trajectories, and constructs a directional maritime traffic network which can effectively convert historical data into information supporting decision-making.</t>
  </si>
  <si>
    <t>978-1-7281-6024-5</t>
  </si>
  <si>
    <t>10.1109/ICCCBDA49378.2020.9095596</t>
  </si>
  <si>
    <t>https://ieeexplore.ieee.org/stamp/stamp.jsp?arnumber=9095596</t>
  </si>
  <si>
    <t>Traffic Pattern;Triangular Network;Directional Maritime Traffic Network</t>
  </si>
  <si>
    <t>Artificial intelligence;Trajectory;Data mining;Feature extraction;Clustering algorithms;Traffic control;Kernel</t>
  </si>
  <si>
    <t>data mining;decision making;marine engineering;marine safety;pattern clustering;traffic engineering computing</t>
  </si>
  <si>
    <t>vessel experience route analysis;empirical support;maritime traffic management;automatic identification system;multidimensional data;voyages;density distribution;unsupervised method;vessel experience routes;vessel traffic pattern extraction;channel boundary extraction;channel triangle network construction;vessel trajectories;directional maritime traffic network;historical data;information supporting decision-making;historical AIS data-driven unsupervised automatic extraction</t>
  </si>
  <si>
    <t>Analyzing the influence of Zeroth Responders on resilience of the Maritime Port Enterprise</t>
  </si>
  <si>
    <t>Q. Li; B. Sauser; J. E. Ramirez-Marquez</t>
  </si>
  <si>
    <t>School of Systems &amp; Enterprises, Stevens Institute of Technology, Hoboken, NJ, USA; School of Systems &amp; Enterprises, Stevens Institute of Technology, Hoboken, NJ, USA; School of Systems &amp; Enterprises, Stevens Institute of Technology, Hoboken, NJ, USA</t>
  </si>
  <si>
    <t>2011 IEEE International Systems Conference</t>
  </si>
  <si>
    <t>Zeroth Responders are defined as the individuals who respond spontaneously prior to a coordinated response group. Their influence in both natural and man-made disaster response has been drawing attention to an increasing number of governmental, private and communities' stakeholders. To effectively evaluate the influence of Zeroth Responder, and to better understand the challenge stated in the 2010 Department of Homeland Security (DHS) Quadrennial Homeland Security Review Report (QHSR): â€œneighbor-to-neighbor assistance, when done safely, decreases the burden on first responders, and individuals should be seen as force multipliers who may also offer specialized knowledge and skillsâ€, this paper develops a quantitative resilience model that can be used to compute resilience figures-of-merit with focus of Zeroth Responders' influence on the Maritime Port Enterprise. An initial Small Vessel Security threat scenario â€œUse of Waterborne Improvised Explosive Devices (WBIED)â€ is modeled to quantify the resilience on a port transportation network.</t>
  </si>
  <si>
    <t>978-1-4244-9493-4</t>
  </si>
  <si>
    <t>10.1109/SYSCON.2011.5929109</t>
  </si>
  <si>
    <t>https://ieeexplore.ieee.org/stamp/stamp.jsp?arnumber=5929109</t>
  </si>
  <si>
    <t>Zeroth Responders;Resilience;Maritime Port Enterprises;Small Vessel Security</t>
  </si>
  <si>
    <t>Resilience;Transportation;Terrorism;Indexes;Algorithm design and analysis;Measurement</t>
  </si>
  <si>
    <t>disasters;emergency services;marine systems;national security;sea ports;transportation</t>
  </si>
  <si>
    <t>zeroth responder;maritime port enterprise resilience;man-made disaster response;natural disaster response;neighbor-to-neighbor assistance;quantitative resilience model;small vessel security threat scenario;waterborne improvised explosive devices;WBIED;port transportation network</t>
  </si>
  <si>
    <t>A Maritime Radio Communication System Based on GNU Radio_HackRF Platform and GMSK Modulation</t>
  </si>
  <si>
    <t>J. Luo; S. Chai; Y. Wang; Z. Hu; B. Zhang; L. Cui</t>
  </si>
  <si>
    <t>School of Automation, Beijing Institute of Technology, Beijing, China; School of Automation, Beijing Institute of Technology, Beijing, China; Institute of Fisheries Engineering of Chinese Academy of Fishery Sciences, Beijing, China; School of Automation, Beijing Institute of Technology, Beijing, China; School of Automation, Beijing Institute of Technology, Beijing, China; School of Automation, Beijing Institute of Technology, Beijing, China</t>
  </si>
  <si>
    <t>2018 IEEE 18th International Conference on Communication Technology (ICCT)</t>
  </si>
  <si>
    <t>In this paper, a digital communication system of fishing boat is designed which is supported by the project of fishery boat networking. The digital communication system mainly consists of text transmission and reception, real-time voice transmission and reception, networking and being compatible with the original analog communication system based on WBFM. And the digital communication system uses the GNU Radio_HackRF platform and GMSK modulation to achieve the above functions. After a series of experiments, it was shown that the digital communication system of fishing boat can exert good results in offshore environment.</t>
  </si>
  <si>
    <t>2576-7828</t>
  </si>
  <si>
    <t>978-1-5386-7635-6</t>
  </si>
  <si>
    <t>10.1109/ICCT.2018.8600001</t>
  </si>
  <si>
    <t>https://ieeexplore.ieee.org/stamp/stamp.jsp?arnumber=8600001</t>
  </si>
  <si>
    <t>fishery boat networking;digital communication system;networking;GNU Radio_HackRF platform;GMSK modulation</t>
  </si>
  <si>
    <t>Boats;Digital communication;Real-time systems;Ad hoc networks;Frequency modulation</t>
  </si>
  <si>
    <t>boats;digital communication;marine communication;minimum shift keying;software radio;voice communication</t>
  </si>
  <si>
    <t>maritime Radio communication system;GNU Radio_HackRF platform;GMSK modulation;digital communication system;fishing boat;fishery boat networking;original analog communication system;offshore environment;WBFM;text transmission;real-time voice transmission</t>
  </si>
  <si>
    <t>Statistical Analysis of the Characteristics of Ship Accidents for Chongqing Maritime Safety Administration District</t>
  </si>
  <si>
    <t>J. Xue; E. Papadimitriou; C. Wu; P. H. A. J. M. Van Gelder</t>
  </si>
  <si>
    <t>Intelligent Transportation Systems Research Center(ITSC), Wuhan University of Technology, Wuhan, China; Intelligent Transportation Systems Research Center(ITSC), Wuhan University of Technology, Wuhan, China; Faculty of Technology, Policy and Management, Safety and Security Science Group (S3G), Delft University of Technology, Delft, The Netherlands; Faculty of Technology, Policy and Management, Safety and Security Science Group (S3G), Delft University of Technology, Delft, The Netherlands</t>
  </si>
  <si>
    <t>2020 Forum on Integrated and Sustainable Transportation Systems (FISTS)</t>
  </si>
  <si>
    <t>The Yangtze River is the first of China and the third-longest river in the world. It is the most developed inland water transportation system in China. Chongqing, located in the upstream of the Three Gorges Project, is not only the gateway of the industrial and commercial center of China but also the most abundant water and intermodal inland hub and material distribution center in the southwest. Frequent water traffic accidents pose severe threats to the safety of human life and property and the water environment as well as bring adverse effects on social stability. Therefore, based on the ten years of statistical data of ship accidents in 2009-2018 from the Chongqing Maritime Safety Administration (MSA), this paper summarizes the characteristics of the spatiotemporal distribution of accidents through statistical analysis of the historical data. Moreover, it proposes accident prevention and supervision methods to provide decision support for maritime safety. This research is of great significance to the prevention and control of water traffic accidents in this region.</t>
  </si>
  <si>
    <t>978-1-7281-9503-2</t>
  </si>
  <si>
    <t>10.1109/FISTS46898.2020.9264867</t>
  </si>
  <si>
    <t xml:space="preserve">China Scholarship Council; </t>
  </si>
  <si>
    <t>https://ieeexplore.ieee.org/stamp/stamp.jsp?arnumber=9264867</t>
  </si>
  <si>
    <t>Ship accidents;statistical analysis;water transportation;risk analysis;data visualization;maritime safety</t>
  </si>
  <si>
    <t>Accidents;Marine vehicles;Safety;Rivers;Navigation;Water pollution;Transportation</t>
  </si>
  <si>
    <t>accident prevention;accidents;decision support systems;marine accidents;marine safety;rivers;safety;ships;statistical analysis;transportation</t>
  </si>
  <si>
    <t>material distribution center;frequent water traffic accidents;human life;water environment;bring adverse effects;social stability;statistical data;ship accidents;statistical analysis;accident prevention;supervision methods;Chongqing Maritime Safety Administration district;Yangtze River;third-longest river;Three Gorges Project;industrial center;commercial center;abundant water;intermodal inland hub;inland water transportation system;AD 2009 to 2018</t>
  </si>
  <si>
    <t>Non-Elliptical Validation Gate for Maritime Target Tracking</t>
  </si>
  <si>
    <t>B. Gade; M. Kloster; M. Aronsen</t>
  </si>
  <si>
    <t>FFI â€“ Norwegian Defence Research Establishment, Norway; FFI â€“ Norwegian Defence Research Establishment, Norway; FFI â€“ Norwegian Defence Research Establishment, Norway</t>
  </si>
  <si>
    <t>The usual elliptical validation regions may not give a good representation of the possible vehicle positions if the time period of the prediction is long compared to the time scales of vehicle maneuvers. This paper proposes a fast, non-elliptical validation region giving a better coverage of the possible vehicle positions in such cases.</t>
  </si>
  <si>
    <t>10.23919/ICIF.2018.8455282</t>
  </si>
  <si>
    <t>https://ieeexplore.ieee.org/stamp/stamp.jsp?arnumber=8455282</t>
  </si>
  <si>
    <t>validation region;gate;target tracking</t>
  </si>
  <si>
    <t>Logic gates;Acceleration;Radar tracking;Trajectory;Measurement uncertainty;Loss measurement;Target tracking</t>
  </si>
  <si>
    <t>target tracking</t>
  </si>
  <si>
    <t>vehicle maneuvers;nonelliptical validation region;maritime target tracking;good representation;elliptical validation regions</t>
  </si>
  <si>
    <t>Eco-friendly dual-band AULOSÂ® passive radar for air and maritime surveillance applications</t>
  </si>
  <si>
    <t>T. Martelli; F. Colone; R. Cardinali</t>
  </si>
  <si>
    <t>DIET Dept. Sapienza, University of Rome, Rome, Italy; DIET Dept. Sapienza, University of Rome, Rome, Italy; Leonardo Company, Rome, Italy</t>
  </si>
  <si>
    <t>2018 IEEE International Conference on Environmental Engineering (EE)</t>
  </si>
  <si>
    <t>The last results obtained with the Eco-friendly dual-band AULOSÂ® passive radar sensor carried out within the long-term collaboration between Sapienza University of Rome and Leonardo S.p.A. are here reported. Specifically, FM and DVB-T signals are parasitically exploited for air and maritime surveillance applications. A significant effort concerned the development of signal processing techniques to be efficient in both the investigated applications. To this purpose, the recent processing techniques developed by the research group of Sapienza have been applied. We show that the FM-based AULOS is able to detect with great continuity the typical aerial traffic as well as aircrafts with low RCS. In contrast, the DVB-T based sensor can be successfully employed for monitoring vessel of different dimensions both in the proximity of a port that travel during the day. The reported results confirm that the considered sensor can be usefully employed for improving safety and security of public areas, such as airports and harbors, preserving both the landscape integrity and the electromagnetic health of the population.</t>
  </si>
  <si>
    <t>978-1-5386-4182-8</t>
  </si>
  <si>
    <t>10.1109/EE1.2018.8385267</t>
  </si>
  <si>
    <t>https://ieeexplore.ieee.org/stamp/stamp.jsp?arnumber=8385267</t>
  </si>
  <si>
    <t>passive radar;AULOSÂ® sensor;FM signals;DVB-T transmissions;aerial surveillance;maritime surveillance</t>
  </si>
  <si>
    <t>Surveillance;Frequency modulation;Passive radar;Airports;Air traffic control;Radar cross-sections</t>
  </si>
  <si>
    <t>digital video broadcasting;passive radar;radar cross-sections;search radar</t>
  </si>
  <si>
    <t>Eco;maritime surveillance applications;passive radar sensor;long-term collaboration;FM;DVB-T based sensor;dual-band AULOS passive radar</t>
  </si>
  <si>
    <t>A non-cooperative long-range biometric system for maritime surveillance</t>
  </si>
  <si>
    <t>Xiaokun Li; Genshe Chen; Qiang Ji; E. Blasch</t>
  </si>
  <si>
    <t>DCM Research Resources Limited Liability Company, Germantown, MD, USA; DCM Research Resources Limited Liability Company, Germantown, MD, USA; Rensselaer Polytechnic Institute, Troy, NY, USA; Air Force Research Laboratories, RYAA Evaluation Branch, Dayton, OH, USA</t>
  </si>
  <si>
    <t>2008 19th International Conference on Pattern Recognition</t>
  </si>
  <si>
    <t>To address the challenges on non-cooperative long-distance human identification and verification, we propose an innovative cost-efficient system for automatic long-range biometric recognition of non-cooperative individuals in 24/7 operations. The system has three cameras. One is a wide field of view (WFOV) CCD video camera with an Infrared (IR) filter and powerful IR illuminators for human scan in a wide area at a long distance. The other two cameras are high resolution video cameras with narrow field of view (NFOV) and an IR filter &amp; illuminators, mounted on a pan-tilt-unit (PTU) to capture the frontal view of human face and iris respectively. Once the frontal views of moving individuals are captured by the NFOV cameras, the face/iris models will be extracted and classified by the state-of-the-art face/iris recognizers. The hardware of the biometric system also includes one FPGA, three DSP processors, and one Zigbee module for fast bio-data analysis and wireless data transmission.</t>
  </si>
  <si>
    <t>1051-4651</t>
  </si>
  <si>
    <t>978-1-4244-2174-9</t>
  </si>
  <si>
    <t>10.1109/ICPR.2008.4761887</t>
  </si>
  <si>
    <t>https://ieeexplore.ieee.org/stamp/stamp.jsp?arnumber=4761887</t>
  </si>
  <si>
    <t>Biometrics;Surveillance;Cameras;Humans;Iris;Filters;Charge coupled devices;Charge-coupled image sensors;Face;Data mining</t>
  </si>
  <si>
    <t>biometrics (access control);digital signal processing chips;face recognition;feature extraction;field programmable gate arrays;filtering theory;image classification;image resolution;image sensors;infrared imaging;marine systems;radio applications;surveillance;video cameras</t>
  </si>
  <si>
    <t>noncooperative long-range biometric system;maritime surveillance;biometric recognition;video camera;infrared filter;human scan;human face capture;DSP processor;Zigbee module;bio-data analysis;wireless data transmission;imaging sensor</t>
  </si>
  <si>
    <t>Analysis and evaluation between maritime industry and the socio-economic relationship in liaoning province</t>
  </si>
  <si>
    <t>J. Liang; Z. Zhao</t>
  </si>
  <si>
    <t>Transportation Management College, Dalian Maritime University, Dalian, Liaoning, China; Transportation Management College, Dalian Maritime University, Dalian, Liaoning, China</t>
  </si>
  <si>
    <t>2009 IEEE International Conference on Automation and Logistics</t>
  </si>
  <si>
    <t>The paper researched on the relationship between Maritime industry and regional economy in Liaoning Province. Firstly, the current Maritime industry and the regional economy development status in Liaoning Province should be summarized and commented on. Thereafter, according to the Granger causal test, selecting the number of shipping cargo, GDP, the number of employment at the end of every year and the total tax revenue of Liaoning Province as the indexes in order to test the Granger causality between shipping service and the three significant variables of social economic development. Then, establish the econometric model according to the result of Granger causality test, depicting the level of the shipping service and social economic relations, thus systematically analyzing the impact on the social economic relations imposed by the shipping service in Liaoning Province. Above all, constructive suggestions upon the shipping service and related industry can be put forward.</t>
  </si>
  <si>
    <t>2161-816X</t>
  </si>
  <si>
    <t>978-1-4244-4794-7</t>
  </si>
  <si>
    <t>10.1109/ICAL.2009.5262753</t>
  </si>
  <si>
    <t>https://ieeexplore.ieee.org/stamp/stamp.jsp?arnumber=5262753</t>
  </si>
  <si>
    <t>Maritime Industry;Socio-economic relations;Econometric analysis;Granger causality test</t>
  </si>
  <si>
    <t>Industrial relations;Economic indicators;Econometrics;Throughput;Testing;Sea measurements;Road transportation;Educational institutions;Automation;Logistics</t>
  </si>
  <si>
    <t>economic indicators;industrial economics;shipbuilding industry;socio-economic effects;taxation</t>
  </si>
  <si>
    <t>maritime industry;socio-economic development;Liaoning province;regional economy;Granger causal test;shipping cargo;GDP;employment;tax revenue;econometric model</t>
  </si>
  <si>
    <t>Analysis of Sub-Giga Band Propagation for Maritime Low Power Wide Area Application</t>
  </si>
  <si>
    <t>K. Kawauchi; E. Oda; T. Hamasaki</t>
  </si>
  <si>
    <t>Graduate School of Science and Technology, Hiroshima Institute of Technology, Hiroshima, Japan; Graduate School of Science and Technology, Hiroshima Institute of Technology, Hiroshima, Japan; Graduate School of Science and Technology, Hiroshima Institute of Technology, Hiroshima, Japan</t>
  </si>
  <si>
    <t>2020 IEEE International Symposium on Radio-Frequency Integration Technology (RFIT)</t>
  </si>
  <si>
    <t>In this paper, we clarify the characteristics of sub-Giga band radio wave propagation at sea for the application of LPWA (Low Power Wide Area) radio in aquaculture. A particular feature of this scenario is high-sensitivity low power communication system (RSSI: received signal strength indicator-142 dBm typical, transmitter power 20 mW at 920 MHz) over a 22 km distance. Additionally, it is determined that the island size (width on a propagation line) has a great influence on the diffraction phenomenon, which can be expressed by a multiple knife-edge model.</t>
  </si>
  <si>
    <t>978-1-7281-6506-6</t>
  </si>
  <si>
    <t>10.1109/RFIT49453.2020.9226176</t>
  </si>
  <si>
    <t>https://ieeexplore.ieee.org/stamp/stamp.jsp?arnumber=9226176</t>
  </si>
  <si>
    <t>Maritime propagation;Low Power Wide Area;ELTRES;Propagation by diffraction;Communication reliability</t>
  </si>
  <si>
    <t>Diffraction;Sea measurements;Receivers;Degradation;Semiconductor device measurement;Azimuth;Boats</t>
  </si>
  <si>
    <t>aquaculture;cellular radio;electromagnetic wave diffraction;radio transmitters;radiowave propagation;telecommunication power management;wide area networks</t>
  </si>
  <si>
    <t>maritime Low Power Wide Area application;sub-Giga band radio wave propagation;LPWA radio;high-sensitivity low power communication system;received signal strength indicator;propagation line;RSSI;transmitter power;knife-edge model;diffraction phenomenon;aquaculture;power 20.0 mW;frequency 920.0 MHz;distance 22.0 km</t>
  </si>
  <si>
    <t>Ocean heave cancellation for a maritime infrasound sensor</t>
  </si>
  <si>
    <t>D. Grimmett; R. Plate; J. Goad</t>
  </si>
  <si>
    <t>SPAWAR Systems Center Pacific, San Diego, CA, USA; SPAWAR Systems Center Pacific, San Diego, CA, USA; Florida Atlantic University, Boca Raton, Florida, USA</t>
  </si>
  <si>
    <t>Infrasound is very low frequency airborne acoustic energy in the frequency band of 3.3 mHz to 20 Hz, that is inaudible to human beings. Natural sources of infrasound include earthquakes, meteors, volcanoes, tsunamis, auroras, and ocean swells. Among anthropogenic sources are atmospheric and underground nuclear explosions. Because of their low frequency, infrasound waves experience little attenuation, and can therefore propagate to, and be detectable from, very long distances. Land-based infrasound microbarometer sensors and networks have the capability of detecting these signals. In this paper, we investigate the fielding of microbarometer sensors in the maritime environment, on boats, buoys, or unmanned surface vehicles (USV). A particular problem to be overcome is the effect of ocean heave on sensor performance. Ocean heave induces interfering pressure fluctuations on the sensor which may obscure the infrasound signal of interest. In this paper, an ocean-heave cancellation method is developed and applied to infrasound data collected with a sensor deployed onboard a ship at sea. The results show the performance of this approach in cancelling ocean heave-induced interference on infrasound sensors fielded in the maritime environment.</t>
  </si>
  <si>
    <t>10.1109/OCEANS.2016.7761065</t>
  </si>
  <si>
    <t>https://ieeexplore.ieee.org/stamp/stamp.jsp?arnumber=7761065</t>
  </si>
  <si>
    <t>infrasound;ocean heave;adaptive noise cancellation</t>
  </si>
  <si>
    <t>Sea measurements;Adaptive filters;Acoustics;Atmospheric waves;Sea surface;Marine vehicles</t>
  </si>
  <si>
    <t>acoustic devices;acoustic intensity measurement;barometers;oceanographic equipment;oceanographic techniques</t>
  </si>
  <si>
    <t>maritime infrasound sensor;microbarometer sensors;unmanned surface vehicles;ocean-heave cancellation</t>
  </si>
  <si>
    <t>A route decision method for maritime search and rescue based on novel intelligent water drops algorithm</t>
  </si>
  <si>
    <t>W. Li; Y. -x. Zhao; C. Liu</t>
  </si>
  <si>
    <t>College of Automation, Harbin Engineering University, Harbin, China; College of Automation, Harbin Engineering University, Harbin, China; College of Automation, Harbin Engineering University, Harbin, China</t>
  </si>
  <si>
    <t>2014 10th International Conference on Natural Computation (ICNC)</t>
  </si>
  <si>
    <t>In order to implement the emergency rescue operations effectively, this paper purposes an intelligent maritime search and rescue route decision method which is based on the novel intelligent water drops(NIWD) algorithm. The neighborhood expansion mechanism and the optimal solution emphasizing mechanism are introduced into the original intelligent water drops (IWD) algorithm to avoid premature convergence and to speed up the convergence rate. The convergence property of NIWD is confirmed both by theoretical proofs and numerical experiments. The comparative experimental result suggests that the proposed method provides a timely and effective way for maritime search and rescue route decision.</t>
  </si>
  <si>
    <t>978-1-4799-5151-2</t>
  </si>
  <si>
    <t>10.1109/ICNC.2014.6975899</t>
  </si>
  <si>
    <t>https://ieeexplore.ieee.org/stamp/stamp.jsp?arnumber=6975899</t>
  </si>
  <si>
    <t>maritime search and rescue;intelligent route decision method;novel intelligent water drops</t>
  </si>
  <si>
    <t>Soil;Convergence;Rivers;Sediments;Water;Heuristic algorithms;Genetic algorithms</t>
  </si>
  <si>
    <t>convergence;decision making;emergency management;marine accidents;optimisation</t>
  </si>
  <si>
    <t>emergency rescue operations;novel intelligent water drops algorithm;NIWD algorithm;neighborhood expansion mechanism;solution emphasizing mechanism;IWD algorithm;convergence rate;maritime search and rescue route decision;MSR</t>
  </si>
  <si>
    <t>Artificial intelligence technologies for Maritime Surveillance applications</t>
  </si>
  <si>
    <t>V. Fontana; J. M. D. Blasco; A. Cavallini; N. Lorusso; A. Scremin; A. Romeo</t>
  </si>
  <si>
    <t>RHEA Group, Frascati, Italy; RHEA Group, Frascati, Italy; RHEA Group, Frascati, Italy; RHEA Group, Frascati, Italy; RHEA Group, Frascati, Italy; RHEA Group, Frascati, Italy</t>
  </si>
  <si>
    <t>2020 21st IEEE International Conference on Mobile Data Management (MDM)</t>
  </si>
  <si>
    <t>The use of AI methods is currently evolving tasks done in the past by image analysts. During the last years, technology had helped to jump into fully automatic methods for monitoring and surveillance tasks, such as object detection, change detection and many more. In this work we want to show some of the AI-based models which RHEA Group has been working on which can be applied to the maritime domain, such as ship detection and super-resolution of satellite data. Each of these models can be further extended and specialized into specific monitoring and surveillance tasks, from the detection of ghost ships, measure environmental damage or monitoring of critical infrastructure near harbors or protected areas. In this paper, we illustrate some examples of the status of our research activities and the developments of these prototype applications.</t>
  </si>
  <si>
    <t>978-1-7281-4663-8</t>
  </si>
  <si>
    <t>10.1109/MDM48529.2020.00067</t>
  </si>
  <si>
    <t>https://ieeexplore.ieee.org/stamp/stamp.jsp?arnumber=9162203</t>
  </si>
  <si>
    <t>Artificial intelligence;deep learning;convolutional networks;remote sensing;maritime survemance;ship recognition;sAR;optical;environment;security</t>
  </si>
  <si>
    <t>Image resolution;Satellites;Marine vehicles;Training;Task analysis;Object detection;Urban areas</t>
  </si>
  <si>
    <t>artificial intelligence;image resolution;marine engineering;object detection;ships;surveillance</t>
  </si>
  <si>
    <t>artificial intelligence;maritime surveillance;AI methods;image analysts;surveillance tasks;RHEA Group;maritime domain;ship detection;super-resolution;satellite data;ghost ships;environmental damage</t>
  </si>
  <si>
    <t>Performance of photovoltaic modules in a temperate maritime climate</t>
  </si>
  <si>
    <t>S. R. Williams; R. Gottschalg; D. G. Infield</t>
  </si>
  <si>
    <t>CREST, Centre for Renewable Energy Systems Technology, Department of Electronic and Electrical Engineering, Loughborough University, Loughborough, UK; CREST, Centre for Renewable Energy Systems Technology, Department of Electronic and Electrical Engineering, Loughborough University, Loughborough, UK; CREST, Centre for Renewable Energy Systems Technology, Department of Electronic and Electrical Engineering, Loughborough University, Loughborough, UK</t>
  </si>
  <si>
    <t>3rd World Conference onPhotovoltaic Energy Conversion, 2003. Proceedings of</t>
  </si>
  <si>
    <t>2073 Vol.2</t>
  </si>
  <si>
    <t>The energy production of photovoltaic modules is a topic of growing importance. Under real operating conditions two modules with the same name-plate efficiency may have very different energy productions, despite being installed at the same site. In this paper we investigate the performance of a variety of modules (crystalline, polycrystalline and single and multi junction amorphous silicon and cadmium telluride) installed in Loughborough in the UK. The paper investigates the reasons for the significant difference in performance of modules of the same technology and efficiency. The analysis is carried out on the basis of influence of device temperature, magnitude of irradiance, incident spectrum and age of device.</t>
  </si>
  <si>
    <t>4-9901816-0-3</t>
  </si>
  <si>
    <t>https://ieeexplore.ieee.org/stamp/stamp.jsp?arnumber=1306356</t>
  </si>
  <si>
    <t>Photovoltaic systems;Solar power generation;Temperature;Wavelength measurement;Production systems;Crystallization;Amorphous silicon;Cadmium compounds;Short circuit currents;Renewable energy resources</t>
  </si>
  <si>
    <t>silicon;solar cells;cadmium compounds;amorphous semiconductors;elemental semiconductors;II-VI semiconductors;photovoltaic power systems;short-circuit currents;visible spectra;infrared spectra</t>
  </si>
  <si>
    <t>photovoltaic modules;temperate maritime climate;energy production;polycrystalline silicon;single junction amorphous silicon;multijunction amorphous silicon;cadmium telluride module;irradiance magnitude;incident spectrum;crystalline silicon;Si;CdTe</t>
  </si>
  <si>
    <t>Spatial Structure and Relationship between Ports and Port Cities along the Maritime Silk Road</t>
  </si>
  <si>
    <t>L. ZHANG; Y. GU; G. METTERNICHT; M. YAN; S. BI; M. E. HASAN</t>
  </si>
  <si>
    <t>Key Laboratory of Digital Earth Science, Institute of Remote Sensing and Digital Earth, Chinese Academy of Sciences, Beijing, China; Key Laboratory of Digital Earth Science, Institute of Remote Sensing and Digital Earth, Chinese Academy of Sciences, Beijing, China; School of Biological, Earth and Environmental Sciences, UNSW, Australia; Key Laboratory of Digital Earth Science, Institute of Remote Sensing and Digital Earth, Chinese Academy of Sciences, Beijing, China; Key Laboratory of Digital Earth Science, Institute of Remote Sensing and Digital Earth, Chinese Academy of Sciences, Beijing, China; Key Laboratory of Digital Earth Science, Institute of Remote Sensing and Digital Earth, Chinese Academy of Sciences, Beijing, China</t>
  </si>
  <si>
    <t>The economic development of the coastal areas has promoted the construction of the port and led to the expansion of the port city. This study selects 35 port cities along the Maritime Silk Road to develop a Port-City Relationship Index (PCRI) from the analysis of port city development stage and spatial structural change. Three types of port city spatial relationship models are proposed: centralized port city, marginal port city and separated port city. We compared the distribution and variation of PCRI values over four time periods for the 35 port cities. The results show that the ports in West Asia, Africa and Europe are basically mature, and the changes of PCRI values are relatively small. The ports in Southeast Asia and South Asia are still in development stage, and the value of PCRI varies greatly. As the city develops, the dependence of city on the port will gradually decrease. The spatial relationship between the port and the city will generally evolve towards the marginal of the port formation (PCRI=0.6) and eventually remain convergent and stable. In the end, the effect of most ports on urban spatial structure will gradually stabilize.</t>
  </si>
  <si>
    <t>10.1109/IGARSS.2019.8898927</t>
  </si>
  <si>
    <t>https://ieeexplore.ieee.org/stamp/stamp.jsp?arnumber=8898927</t>
  </si>
  <si>
    <t>Maritime Silk Road;Port;Port city;Spatial structure;Port-City Relationship Index</t>
  </si>
  <si>
    <t>Urban areas;Asia;Roads;Indexes;Market research;Earth;Sea measurements</t>
  </si>
  <si>
    <t>geotechnical structures;sea ports</t>
  </si>
  <si>
    <t>port formation;Maritime Silk Road;Port-City Relationship Index;port city development stage;port city spatial relationship models;centralized port city;marginal port city;separated port city;spatial structure;economic development;coastal areas;Asia;Africa;Europe;urban spatial structure</t>
  </si>
  <si>
    <t>Ship classification for maritime surveillance</t>
  </si>
  <si>
    <t>Q. Oliveau</t>
  </si>
  <si>
    <t>Naval Group</t>
  </si>
  <si>
    <t>OCEANS 2019 - Marseille</t>
  </si>
  <si>
    <t>Maritime surveillance systems are used in a wide range of applications such as fisheries control and port surveillance. These systems can rely on ship classification modules providing high level information on the detected ships using data collected through electro-optical sensors. In this work, we will highlight the difficulties of the ship classification problem, propose an algorithm specifically designed to handle scarcely labeled ships datasets and discuss how to integrate the ship image particularities into generic deep learning frameworks.</t>
  </si>
  <si>
    <t>978-1-7281-1450-7</t>
  </si>
  <si>
    <t>10.1109/OCEANSE.2019.8867363</t>
  </si>
  <si>
    <t>https://ieeexplore.ieee.org/stamp/stamp.jsp?arnumber=8867363</t>
  </si>
  <si>
    <t>ship classification;maritime surveillance;representation learning;deep learning</t>
  </si>
  <si>
    <t>Marine vehicles;Optimization;Support vector machines;Surveillance;Mathematical model;Deep learning;Classification algorithms</t>
  </si>
  <si>
    <t>electro-optical devices;image classification;learning (artificial intelligence);marine engineering;object detection;ships;surveillance</t>
  </si>
  <si>
    <t>maritime surveillance systems;fisheries control;port surveillance;ship classification modules;electro-optical sensors;ship classification problem;ship image particularities;ships datasets;generic deep learning frameworks</t>
  </si>
  <si>
    <t>Situation-Aware Access Control in Federated Data-as-a-Service for Maritime Search and Rescue</t>
  </si>
  <si>
    <t>S. Oni; Z. Chen; A. Crainiceanu; K. Joshi; D. Needham</t>
  </si>
  <si>
    <t>University of Maryland Baltimore County, Baltimore, MD; University of Maryland Baltimore County, Baltimore, MD; US Naval Academy, Annapolis, MD; University of Maryland Baltimore County, Baltimore, MD; US Naval Academy, Annapolis, MD</t>
  </si>
  <si>
    <t>2019 IEEE International Conference on Services Computing (SCC)</t>
  </si>
  <si>
    <t>Maritime Search and Rescue missions involve complex operations in which multiple entities, playing different roles in dynamic situations, benefit from sharing mission-dependent data. We propose an approach to support situation-aware access control in a federated Data-as-a-Service architecture. We develop an ontology and rules to represent access control policies and a distributed reasoning framework to enforce these policies. We implement our proposed solution in a proof-of-concept system.</t>
  </si>
  <si>
    <t>2474-2473</t>
  </si>
  <si>
    <t>978-1-7281-2720-0</t>
  </si>
  <si>
    <t>10.1109/SCC.2019.00046</t>
  </si>
  <si>
    <t>https://ieeexplore.ieee.org/stamp/stamp.jsp?arnumber=8813979</t>
  </si>
  <si>
    <t>Maritime Search and Rescue, Ontology, Federated Systems, Data as a Service, Semantic Web, Access Control</t>
  </si>
  <si>
    <t>authorisation;cloud computing;emergency management;inference mechanisms;ontologies (artificial intelligence);software architecture</t>
  </si>
  <si>
    <t>situation-aware access control;federated Data-as-a-Service architecture;access control policies;maritime search and rescue missions;mission-dependent data sharing;distributed reasoning framework;ontology</t>
  </si>
  <si>
    <t>Focused ISAR images of maritime targets using a high resolution LFMCW millimeter-wave radar</t>
  </si>
  <si>
    <t>J. M. Munoz-Ferreras; F. Perez-Martinez; J. Calvo-Gallego; A. Blanco-del-Campo; A. Asensio-Lopez; B. P. Dorta-Naranjo</t>
  </si>
  <si>
    <t>Departamento de SeÃ±ales, Sistemas y Radiocomunicaciones, Universidad PolitÃ©cnica de Madrid, Madrid, Spain; Departamento de SeÃ±ales, Sistemas y Radiocomunicaciones, Universidad PolitÃ©cnica de Madrid, Madrid, Spain; Departamento de SeÃ±ales, Sistemas y Radiocomunicaciones, Universidad PolitÃ©cnica de Madrid, Madrid, Spain; Departamento de SeÃ±ales, Sistemas y Radiocomunicaciones, Universidad PolitÃ©cnica de Madrid, Madrid, Spain; Departamento de SeÃ±ales, Sistemas y Radiocomunicaciones, Universidad PolitÃ©cnica de Madrid, Madrid, Spain; Departamento de SeÃ±ales y Comunicaciones, Universidad Las Palmas de Gran Canaria, Las Palmas de Gran Canaria, Spain</t>
  </si>
  <si>
    <t>MELECON 2006 - 2006 IEEE Mediterranean Electrotechnical Conference</t>
  </si>
  <si>
    <t>The generation of high resolution ISAR (inverse synthetic aperture radar) images is reaching protagonism at the present time. A major application is coast surveillance. The recognition and the identification of maritime targets are important tasks. In this paper experimental results of ISAR images of maritime targets are reported. The data were captured with an LFMCW (linear frequency modulated continuous wave) millimeter-wave radar. High resolution ISAR images are obtained, since a great bandwidth (1 GHz) is transmitted. In ISAR the target motion can degrade the quality of the final images and motion compensation algorithms are necessary to improve the focus of these images. An autofocusing technique based on the shift-and-convolution algorithm is used to compensate the translational target motion and a two-phase algorithm (slant range rotation compensation (SRRC) and cross range rotation compensation (CRRC)) is used to correct the migration through resolution cells (MTRC) associated with the target rotation. The effectiveness of the focusing techniques is verified with simulated and real (maritime targets) radar data and compared with the standard range-Doppler algorithm (RDA)</t>
  </si>
  <si>
    <t>2158-8481</t>
  </si>
  <si>
    <t>1-4244-0087-2</t>
  </si>
  <si>
    <t>10.1109/MELCON.2006.1653153</t>
  </si>
  <si>
    <t>https://ieeexplore.ieee.org/stamp/stamp.jsp?arnumber=1653153</t>
  </si>
  <si>
    <t>Focusing;Image resolution;Millimeter wave radar;Chirp modulation;Inverse synthetic aperture radar;Surveillance;Target recognition;Frequency modulation;Bandwidth;Degradation</t>
  </si>
  <si>
    <t>CW radar;FM radar;image resolution;marine radar;motion compensation;radar imaging;radar resolution;synthetic aperture radar</t>
  </si>
  <si>
    <t>millimeter-wave radar;LFMCW radar;high resolution;maritime targets;focused ISAR images;inverse synthetic aperture radar;linear frequency modulated continuous wave radar;motion compensation algorithms;autofocusing technique;shift-and-convolution algorithm;two-phase algorithm;slant range rotation compensation;cross range rotation compensation;migration through resolution cells;coast surveillance</t>
  </si>
  <si>
    <t>Correcting Predictions from Oceanic Maritime Numerical Models via Residual Learning</t>
  </si>
  <si>
    <t>T. Wang; S. Gao; J. Xu; Y. Li; P. Li; P. Ren</t>
  </si>
  <si>
    <t>College of Information and Control Engineering, China University of Petroleum, East China; North China Sea Marine Forecasting Center of State Oceanic Administration, China; North China Sea Marine Forecasting Center of State Oceanic Administration, China; North China Sea Marine Forecasting Center of State Oceanic Administration, China; College of Information and Control Engineering, China University of Petroleum, East China; College of Information and Control Engineering, China University of Petroleum, East China</t>
  </si>
  <si>
    <t>2018 OCEANS - MTS/IEEE Kobe Techno-Oceans (OTO)</t>
  </si>
  <si>
    <t>Accurately predicting significant wave height is essential for reducing the damages caused by storm surge. There are two main widely used predicting methods, i.e. predicting by numerical models, and correcting predictions using the statistical property of historical observations and predictions. However, the prediction accuracy of these methods rarely satisfy the requirements of the operational tasks. In this paper, we propose a novel prediction correcting framework using a residual single-hidden layer feedforward neural network, which is able to obtain efficient and effective corrections of numerical models. The neural network utilizes random input weights to predict the residual between numerical predictions and historical observations. The proposed framework is conducted in two steps: first, it explores the pattern of the residuals generated from numerical models compared with the observations. Second, it predicts the residuals using the trained model to improve the prediction accuracy of significant wave height. Experimental results reveal that the proposed framework predicts the significant wave height more accurately and efficiently compared with the maritime numerical model.</t>
  </si>
  <si>
    <t>978-1-5386-1654-3</t>
  </si>
  <si>
    <t>10.1109/OCEANSKOBE.2018.8558835</t>
  </si>
  <si>
    <t>https://ieeexplore.ieee.org/stamp/stamp.jsp?arnumber=8558835</t>
  </si>
  <si>
    <t>Numerical models;Predictive models;Surges;Storms;Ocean waves;Learning systems;Neural networks</t>
  </si>
  <si>
    <t>feedforward neural nets;geophysics computing;learning (artificial intelligence);ocean waves</t>
  </si>
  <si>
    <t>oceanic maritime numerical models;residual learning;predicting methods;prediction accuracy;residual single-hidden layer feedforward neural network;numerical predictions;maritime numerical model;wave height prediction</t>
  </si>
  <si>
    <t>Electromagnetic Modeling of Ships in Maritime Scenarios: Geometrical Optics Approximation</t>
  </si>
  <si>
    <t>W. Fuscaldo; A. Di Simone; L. M. Millefiori; D. Riccio; G. Ruello; P. Braca; P. Willett</t>
  </si>
  <si>
    <t>NATO-STO Centre for Maritime Research and Experimentation, La Spezia, Italy; NATO-STO Centre for Maritime Research and Experimentation, La Spezia, Italy; NATO-STO Centre for Maritime Research and Experimentation, La Spezia, Italy; Department of Information Technology and Electrical Engineering, University of Naples â€œFederico IIâ€, Naples, Italy; Department of Information Technology and Electrical Engineering, University of Naples â€œFederico IIâ€, Naples, Italy; NATO-STO Centre for Maritime Research and Experimentation, La Spezia, Italy; Department of Electrical and Computer Engineering, University of Connecticut, Storrs, CT, USA</t>
  </si>
  <si>
    <t>IGARSS 2018 - 2018 IEEE International Geoscience and Remote Sensing Symposium</t>
  </si>
  <si>
    <t>Global Navigation Satellite System-Reflectometry (GNSS-R), is succesfully employed for ocean altimetric and scatterometric applications. Recently, it has been suggested that GNSS-R can also be used for ship detection applications. To this purpose, an accurate electromagnetic modeling of the bistatic radar cross section of a ship lying over the sea surface would be very helpful. However, existing models are typically limited to monostatic configurations, thus restricting their applicability in multistatic scenarios, such as GNSS-R systems. In this work, we show a procedure to determine the bistatic radar cross section of a ship target, under the geometrical optics approximation. Numerical results show the impact of the geometry of acquisition and polarization on the bistatic radar cross section.</t>
  </si>
  <si>
    <t>978-1-5386-7150-4</t>
  </si>
  <si>
    <t>10.1109/IGARSS.2018.8518925</t>
  </si>
  <si>
    <t>https://ieeexplore.ieee.org/stamp/stamp.jsp?arnumber=8518925</t>
  </si>
  <si>
    <t>Electromagnetic scattering;geometrical optics;radar cross section;ship detection</t>
  </si>
  <si>
    <t>Marine vehicles;Sea surface;Surface waves;Ocean temperature;Scattering;Radar cross-sections;Spaceborne radar</t>
  </si>
  <si>
    <t>electromagnetic wave polarisation;electromagnetic wave scattering;geometrical optics;marine navigation;object detection;radar cross-sections;reflectometry;remote sensing by radar;satellite navigation;ships;synthetic aperture radar</t>
  </si>
  <si>
    <t>electromagnetic modeling;ship target;GNSS-R systems;sea surface;bistatic radar cross section;ship detection applications;scatterometric applications;Global Navigation Satellite System-Reflectometry;geometrical optics approximation;maritime scenarios</t>
  </si>
  <si>
    <t>An artificial potential field-based simulation approach for maritime traffic flow</t>
  </si>
  <si>
    <t>T. -t. Cheng; F. Ma; Q. Wu</t>
  </si>
  <si>
    <t>School of Logistics Engineering, Ministry of Education, Wuhan, Hubei, China; School of Logistics Engineering, Ministry of Education, Wuhan, Hubei, China; Intelligent Transport System Research Center, Ministry of Education, Wuhan, Hubei</t>
  </si>
  <si>
    <t>The collision avoidance of intelligent vessels is an important issue to promote traffic fluency and safety in the waterway. This paper proposes an approach to simulate maritime traffic flow based on historical data and Agent-based models. In the first one, the combination of collision potential fields of different obstacles is described using the Artificial Potential Field method, i.e. piers, and buoys. The different static models are established according to the sharps and measures of the obstacles. Furthermore, the agent model is designed for simulating vessels' behaviors where simulated vessels always choose their routes based on the consideration of the trade-off between the collision potential distribution and operation convenience. The simulation result indicated that the collision avoidance action of vessels of waterway is described exactly using the Artificial Potential Field method indeed. Subsequently, by creating a large amount of Agent-based vessels with this method, arbitrary maritime traffic flow can be simulated in the software platform. Particularly, not only the simulated traffic flow might conform to the statistical characteristics of the real one, but also any individual simulated vessel should behave like a real sailing vessel. Eventually, the efficiency of the proposed approach is validated in the case in The Yangtze River in Wuhan section.</t>
  </si>
  <si>
    <t>10.1109/ICTIS.2017.8047793</t>
  </si>
  <si>
    <t>https://ieeexplore.ieee.org/stamp/stamp.jsp?arnumber=8047793</t>
  </si>
  <si>
    <t>traffic flow;artificial potential field;simulation;collision avoidance</t>
  </si>
  <si>
    <t>Collision avoidance;Safety;Computational modeling;Force;Potential energy;Transportation;Navigation</t>
  </si>
  <si>
    <t>collision avoidance;marine safety;multi-agent systems;ships;traffic</t>
  </si>
  <si>
    <t>static models;collision avoidance;artificial potential field-based simulation approach;maritime traffic flow;agent-based vessels;Yangtze River;Wuhan section;sailing vessel;collision potential distribution;collision potential fields;safety;traffic fluency;intelligent vessels</t>
  </si>
  <si>
    <t>Opportunistic usage of the maritime VHF band using a software defined cognitive radio</t>
  </si>
  <si>
    <t>G. Capela; A. Rodrigues; J. Sanguino; E. Bolas</t>
  </si>
  <si>
    <t>Instituto Superior TÃ©cnico / Instituto de TelecomunicaÃ§Ãµes, 1049-001, Lisboa, Portugal; Instituto Superior TÃ©cnico / Instituto de TelecomunicaÃ§Ãµes, 1049-001, Lisboa, Portugal; Instituto Superior TÃ©cnico / Instituto de TelecomunicaÃ§Ãµes, 1049-001, Lisboa, Portugal; Centro de InvestigaÃ§Ã£o Naval, 2810-001, Alfeite, Portugal</t>
  </si>
  <si>
    <t>2015 1st URSI Atlantic Radio Science Conference (URSI AT-RASC)</t>
  </si>
  <si>
    <t>Worldwide navigation lacks of alternatives to satellite communication links for data services, since legacy MF/HF and VHF systems are mostly narrowband and application-specific. Furthermore, new applications such as electronic navigation, unmanned systems and personal communications require fast data links, which is not currently available at an acceptable cost. The VHF band is the first choice for the majority of maritime communications, but due to its static allocation scheme, its inefficient use is very common.</t>
  </si>
  <si>
    <t>978-9-0900-8628-6</t>
  </si>
  <si>
    <t>10.1109/URSI-AT-RASC.2015.7302963</t>
  </si>
  <si>
    <t>https://ieeexplore.ieee.org/stamp/stamp.jsp?arnumber=7302963</t>
  </si>
  <si>
    <t>The education and training of cadets and marine radioengineers on EMC at the Leningrad State Maritime Academy (USSR)</t>
  </si>
  <si>
    <t>A. A. Iljin; S. A. Mikhailova; K. K. Venskauskas</t>
  </si>
  <si>
    <t>Radioelectron. Fac., Leningrad State Maritime Acad., USSR; NA; NA</t>
  </si>
  <si>
    <t>IEEE 1991 International Symposium on Electromagnetic Compatibility</t>
  </si>
  <si>
    <t>A short description of the education and training of cadets and marine radioengineers in electromagnetic compatibility (EMC) at the Leningrad State Maritime Academy (LSMA) is given. The points of education in EMC at LSMA are mentioned. The different courses used to study the EMC discipline and to solve the EMC problems on ships are briefly described.&lt;&gt;</t>
  </si>
  <si>
    <t>0-7803-0158-7</t>
  </si>
  <si>
    <t>10.1109/ISEMC.1991.148247</t>
  </si>
  <si>
    <t>https://ieeexplore.ieee.org/stamp/stamp.jsp?arnumber=148247</t>
  </si>
  <si>
    <t>Electromagnetic compatibility;Marine vehicles;Navigation;Law;Educational programs;Propulsion;Legal factors;Educational institutions;Physics;Calculus</t>
  </si>
  <si>
    <t>educational courses;electrical engineering;electromagnetic compatibility;training</t>
  </si>
  <si>
    <t>radio engineering;USSR;education courses;education;training;EMC;electromagnetic compatibility;Leningrad State Maritime Academy;ships</t>
  </si>
  <si>
    <t>A P2P, Agent-Based System of Systems Architecture for Cooperative Maritime Networks</t>
  </si>
  <si>
    <t>S. J. Geoghegan; G. McCorkle; C. Robinson; G. Fundyler; S. Ramaswamy; J. Brown; M. Itmi</t>
  </si>
  <si>
    <t>Gregory Fundyler, Srini Ramaswamy, University of Arkansas, AR, USA; Gregory Fundyler, Srini Ramaswamy, University of Arkansas, AR, USA; Gregory Fundyler, Srini Ramaswamy, University of Arkansas, AR, USA; Gregory Fundyler, Srini Ramaswamy, University of Arkansas, AR, USA; Gregory Fundyler, Srini Ramaswamy, University of Arkansas, AR, USA; University of Arkansas, Fayetteville, AR, USA; LITIS Laboratory, INSA Rouen, France</t>
  </si>
  <si>
    <t>2009 6th IEEE Consumer Communications and Networking Conference</t>
  </si>
  <si>
    <t>Cargo container shipping is a multi-billion dollar industry that involves hundreds of ships and millions of containers. These containers are typically sealed after they are loaded and remain sealed until they reach their final destination. An efficient and cost-effective method to ensure that container breaches are reported in a timely manner is needed. Using current off-the-shelf wireless technology and peer-to-peer networking techniques, an agent based framework is under development to monitor container status, port interactions and anomaly identification.</t>
  </si>
  <si>
    <t>2331-9860</t>
  </si>
  <si>
    <t>978-1-4244-2308-8</t>
  </si>
  <si>
    <t>10.1109/CCNC.2009.4784816</t>
  </si>
  <si>
    <t>https://ieeexplore.ieee.org/stamp/stamp.jsp?arnumber=4784816</t>
  </si>
  <si>
    <t>Containers;Marine vehicles;Communication system security;Shipbuilding industry;Monitoring;Wireless networks;Information security;Laboratories;Peer to peer computing;Ad hoc networks</t>
  </si>
  <si>
    <t>ad hoc networks;freight containers;peer-to-peer computing;security</t>
  </si>
  <si>
    <t>cooperative maritime networks;ad hoc networks;cargo container shipping;container breaches;agent based framework;container status monitoring;container security</t>
  </si>
  <si>
    <t>Recognition of maritime objects based on FLIR images using the method of eigenimages</t>
  </si>
  <si>
    <t>T. Pietkiewicz; J. Matuszewski</t>
  </si>
  <si>
    <t>Institute of Radioelectronics, Military University of Technology, Warsaw, Poland; Institute of Radioelectronics, Military University of Technology, Warsaw, Poland</t>
  </si>
  <si>
    <t>2018 14th International Conference on Advanced Trends in Radioelecrtronics, Telecommunications and Computer Engineering (TCSET)</t>
  </si>
  <si>
    <t>The paper presents the method of recognition of marine objects based on their images taken by infrared sensors (FLIR - forward looking infrared) using the method of eigenimages analysis. This method is based on the principal component analysis (PCA) method that allows to reduce the dimensionality of the problem of image recognition. The paper presents a method of maritime objects recognition based on FLIR images consisting of the following stages: pre-processing of images from the pattern database, calculation of coordinates of images from the pattern database in a new reduced feature space, calculation of coordinates of image cluster centers, pre-processing of a new image, calculation of coordinates of a new image in the reduced feature space, calculation of the distances of the recognized image from all the image cluster centers in the pattern database and making a decision on choosing the most similar maritime object, or stating that there is no image satisfying the similarity condition in the pattern database. The combination of the principal component analysis (PCA) method with the method of eigenimages analysis reduces the dimensionality of the recognition problem. The original dimension is equal to the number of pixels in each image. It must be equal for all the images from pattern database and the image being recognized. The final value of the problem dimension is equal to the number of image clusters in the pattern database. In some situations, the dimensionality of the problem can be reduced due to the low eigenvalues of the matrix of Karhunen-Loeve transformation. The final part of the paper presents the preliminary results of the study of the developed method of classifying maritime objects using a certain set of FLIR images registered in the Baltic Sea.</t>
  </si>
  <si>
    <t>978-1-5386-2556-9</t>
  </si>
  <si>
    <t>10.1109/TCSET.2018.8336345</t>
  </si>
  <si>
    <t>https://ieeexplore.ieee.org/stamp/stamp.jsp?arnumber=8336345</t>
  </si>
  <si>
    <t>image recognition;FLIR images;principal component analysis (PCA);Karhunen-Loeve transformation;eigenimage</t>
  </si>
  <si>
    <t>eigenvalues and eigenfunctions;feature extraction;image classification;infrared imaging;Karhunen-Loeve transforms;marine engineering;object detection;object recognition;principal component analysis</t>
  </si>
  <si>
    <t>pattern database;principal component analysis method;eigenimages analysis;FLIR images;marine objects;image recognition;maritime objects recognition;reduced feature space;image cluster centers;dimensionality reduction;image pre-processing;PCA;forward looking infrared;Karhunen-Loeve transformation</t>
  </si>
  <si>
    <t>Design and implementation of a Ï€/4-DQPSK transmitter for maritime VHF digital communications</t>
  </si>
  <si>
    <t>S. -G. Kim; S. Sung; C. Yun; Y. -K. Lim</t>
  </si>
  <si>
    <t>Ocean System Engineering Research Department, MOERI-KORDI, Daejeon, South Korea; Ocean System Engineering Research Department, MOERI-KORDI, Daejeon, South Korea; Ocean System Engineering Research Department, MOERI-KORDI, Daejeon, South Korea; Ocean System Engineering Research Department, MOERI-KORDI, Daejeon, South Korea</t>
  </si>
  <si>
    <t>OCEANS 2011 IEEE - Spain</t>
  </si>
  <si>
    <t>In this paper, a design and implementation of Ï€/4-DQPSK transmitter for the exchange of digital data and e-mail between shore and ship stations and/or between ship stations on the one of the maritime mobile service VHF channels are described. The designed transmitter is composed of a baseband modulator, a baseband-to-RF band up-converter with Cartesian feedback, a power amplifier, and a coupler. Base on the design, the Ï€/4-DQPSK transmitter is implemented. The implemented transmitter is composed two boards. One is implemented for system control, external interface, baseband modulation and mixing with Cartesian feedback. The other is implemented for power amplifier, coupler, and generation of required DC voltages. The emitted power spectrum of implemented transmitter is measured using spectrum analyzer through 30 dB attenuator. The measured results show that the in-band signal power is slightly reduced and the out-of-band signal power is additionally reduced more than 30 dB when the Cartesian feedback loop is used.</t>
  </si>
  <si>
    <t>978-1-4577-0088-0</t>
  </si>
  <si>
    <t>10.1109/Oceans-Spain.2011.6003639</t>
  </si>
  <si>
    <t>https://ieeexplore.ieee.org/stamp/stamp.jsp?arnumber=6003639</t>
  </si>
  <si>
    <t>Radio transmitters;Modulation;Power amplifiers;Baseband;Couplers;Marine vehicles</t>
  </si>
  <si>
    <t>differential phase shift keying;electronic data interchange;electronic mail;marine communication;mobile radio;quadrature phase shift keying;VHF radio propagation</t>
  </si>
  <si>
    <t>DQPSK transmitter;maritime VHF digital communications;digital data exchange;e-mail exchange;ship stations;maritime mobile service VHF channels;baseband modulator;baseband-to-RF band up-converter;power amplifier;system control;external interface;baseband modulation;coupler;required DC voltages;power spectrum;spectrum analyzer;inband signal power;Cartesian feedback loop;out-of-band signal power</t>
  </si>
  <si>
    <t>Interim profile for maritime HF data communications</t>
  </si>
  <si>
    <t>P. D. Reynolds; A. F. R. Gillepie</t>
  </si>
  <si>
    <t>NATO Command, Control and Consultation Agency (NC3A), Netherlands; NA</t>
  </si>
  <si>
    <t>Seventh International Conference on HF Radio Systems and Techniques</t>
  </si>
  <si>
    <t>An upgrade is required to existing NATO and UK HF ship shore communications systems to support applications beyond the traditional Baudot text message. A STANAG has been previously developed which describes a general, open, and interoperable system for data communications over HF radio. This paper will review the requirements of the NATO maritime community and their impact on the profile, and present an overview of the profile. The implementation of the architecture described in the STANAG has been tailored to meet NATO maritime communications requirements (including the use of STANAG 4285 and 4529 waveforms), and to be compatible with typical maritime HF ship shore circuits.</t>
  </si>
  <si>
    <t>0-85296-688-1</t>
  </si>
  <si>
    <t>10.1049/cp:19970802</t>
  </si>
  <si>
    <t>https://ieeexplore.ieee.org/stamp/stamp.jsp?arnumber=607595</t>
  </si>
  <si>
    <t>Data communication</t>
  </si>
  <si>
    <t>data communication</t>
  </si>
  <si>
    <t>interim profile;maritime HF data communications;UK;HF ship shore communications systems;interoperable system;HF radio;NATO maritime community;STANAG 4285 waveforms;maritime HF ship shore circuits;STANAG 4529 waveforms</t>
  </si>
  <si>
    <t>Improving of ViBE algoritihm for moving target detection at maritime surveilance</t>
  </si>
  <si>
    <t>D. AdigÃ¼zel; L. Ã–zyilmaz</t>
  </si>
  <si>
    <t>Elektronik ve HaberleÅŸme MÃ¼hendisliÄŸi, BÃ¶lÃ¼mÃ¼ Yildiz Teknik Ãœniversitesi, Ä°stanbul/TÃ¼rkiye; Elektronik ve HaberleÅŸme MÃ¼hendisliÄŸi, BÃ¶lÃ¼mÃ¼ Yildiz Teknik Ãœniversitesi Ä°stanbul/TÃ¼rkiye</t>
  </si>
  <si>
    <t>2018 26th Signal Processing and Communications Applications Conference (SIU)</t>
  </si>
  <si>
    <t>At the research for moving target detection at maritime surveilance with a fixed camera stationed at the shore, Background Subtraction is the best method that can be used for sea which is a dynamic environment due to factors such as wave, wave foam, rudder water, weather condition, sunlight reflected on the sea, When the methods that give the best results by using background subtraction are examined, it is seen that the ViBE algorithm made for motion detection is suitable. However, it has been observed that sometimes there are erroneous evaluations in the foreground and background classification when we run the ViBE algorithm on marine surveillance, there may be noise in the image, and the target may have a foreground which includes a small part of the target but not the whole. In order to overcome these situations, some improvements have been made on the algorithm and appropriate results have been obtained.</t>
  </si>
  <si>
    <t>978-1-5386-1501-0</t>
  </si>
  <si>
    <t>10.1109/SIU.2018.8404679</t>
  </si>
  <si>
    <t>https://ieeexplore.ieee.org/stamp/stamp.jsp?arnumber=8404679</t>
  </si>
  <si>
    <t>maritime surveilance;moving target;ViBE (Visual Background Extractor) algorithm;background subtraction;background and foreground</t>
  </si>
  <si>
    <t>Conferences;Object detection;Classification algorithms;Computer vision;Pattern recognition;Meteorology</t>
  </si>
  <si>
    <t>cameras;image classification;motion measurement;object detection;video surveillance</t>
  </si>
  <si>
    <t>maritime surveilance;background subtraction;wave foam;rudder water;ViBE algorithm;motion detection;background classification;marine surveillance;moving target detection;camera;foreground classification</t>
  </si>
  <si>
    <t>Digital communication channel model analysis for AUV in maritime environment</t>
  </si>
  <si>
    <t>S. -h. Song; S. -h. Lee; H. -c. Kim; C. -h. Kim</t>
  </si>
  <si>
    <t>Maritime Research and Development Laboratory, LIG NEX1 Company Limited, Seongnam, South Korea; Maritime Research and Development Laboratory, LIG NEX1 Company Limited, Seongnam, South Korea; Research and Development Division Team, SOLiD TECHNOLOGIES, Inc., Seongnam, South Korea; Research and Development Division Team, SOLiD TECHNOLOGIES, Inc., Seongnam, South Korea</t>
  </si>
  <si>
    <t>2012 Oceans - Yeosu</t>
  </si>
  <si>
    <t>Long-range maritime communications system is necessary to sweep the mines efficiently and safely. The communication channel analyses in maritime environment were similar to 2-ray propagation model in free space. The communication distance can be extended to approximately 10km~20km (depending on the type of the transmitted data). The results of this paper could be applied to similar weapon systems such as UUV (Unmanned Underwater Vehicle), ROV (Remotely Operated Vehicle), MDV (Mine Disposal Vehicle) and so on.</t>
  </si>
  <si>
    <t>978-1-4577-2091-8</t>
  </si>
  <si>
    <t>10.1109/OCEANS-Yeosu.2012.6263614</t>
  </si>
  <si>
    <t>https://ieeexplore.ieee.org/stamp/stamp.jsp?arnumber=6263614</t>
  </si>
  <si>
    <t>UUV;AUV;ROV;MDV;Underwater Vehicle;RF communication;mine sweeping</t>
  </si>
  <si>
    <t>Antennas;Communication systems;Propagation losses;Geometry;Channel models</t>
  </si>
  <si>
    <t>autonomous underwater vehicles;digital communication;electromagnetic wave propagation;military communication;mobile robots;telecommunication channels;telerobotics;underwater acoustic communication;weapons</t>
  </si>
  <si>
    <t>digital communication channel model analysis;AUV;maritime environment;long-range maritime communications system;2-ray free space propagation model;communication distance;weapon systems;autonomous underwater vehicle</t>
  </si>
  <si>
    <t>New automated maritime telephone system</t>
  </si>
  <si>
    <t>M. Komura; Y. Yoneoka; S. Nishimura; N. Tsujioku</t>
  </si>
  <si>
    <t>Nippon Telegraph and Telephone Public Corporation, Tokyo, Japan; Nippon Telegraph and Telephone Public Corporation, Tokyo, Japan; Nippon Telegraph and Telephone Public Corporation, Tokyo, Japan; Nippon Telegraph and Telephone Public Corporation, Tokyo, Japan</t>
  </si>
  <si>
    <t>As one of the most valuable services in telecommunication service, NTT has developed a new automated maritime telephone system for public use. Calls between ship and land subscribers, or between one ship and another can be connected automatically by subscribers' dialing in the nationwide system. The new system adopts a lot of technical features such as automatic location registration, new signaling methods, etc. An outline of system performance and function is described herein.</t>
  </si>
  <si>
    <t>10.1109/JOE.1977.1145346</t>
  </si>
  <si>
    <t>https://ieeexplore.ieee.org/stamp/stamp.jsp?arnumber=1145346</t>
  </si>
  <si>
    <t>Telephony;Base stations;Marine vehicles;Mobile communication;Telegraphy;Sea measurements;Radio frequency;Channel allocation;Switching systems;Telecommunications</t>
  </si>
  <si>
    <t>Marine-vehicle communication</t>
  </si>
  <si>
    <t>The VIMMJIPDA: Hybrid state formulation and verification on maritime radar benchmark data</t>
  </si>
  <si>
    <t>E. F. Brekke; A. G. Hem; L. -C. N. Tokle</t>
  </si>
  <si>
    <t>Dept. of Engineering Cybernetics, NTNU, Trondheim, Norway; Dept. of Engineering Cybernetics, NTNU, Trondheim, Norway; Dept. of Engineering Cybernetics, NTNU, Trondheim, Norway</t>
  </si>
  <si>
    <t>We propose a variation of the Joint Integrated Probabilistic Data Association (JIPDA) method for multitarget tracking that includes multiple models and a visibility state. The method is tested on two radar data sets which were recorded during maritime collision avoidance experiments.</t>
  </si>
  <si>
    <t>10.1109/IEEECONF38699.2020.9389007</t>
  </si>
  <si>
    <t xml:space="preserve">Research Council of Norway(grant numbers:223254); </t>
  </si>
  <si>
    <t>https://ieeexplore.ieee.org/stamp/stamp.jsp?arnumber=9389007</t>
  </si>
  <si>
    <t>Radar tracking;data association;mobile robotics;PMBM;JIPDA;multiple models</t>
  </si>
  <si>
    <t>Uncertainty;Radar detection;Radar;Benchmark testing;Radar tracking;Data models;Tuning</t>
  </si>
  <si>
    <t>collision avoidance;marine control;probability;sensor fusion;target tracking</t>
  </si>
  <si>
    <t>maritime collision avoidance experiments;VIMMJIPDA;maritime radar benchmark data;multitarget tracking;visibility state;radar data sets;joint integrated probabilistic data association method</t>
  </si>
  <si>
    <t>Moving baseline localization for multi-vehicle maritime operations</t>
  </si>
  <si>
    <t>J. S. Willners; P. Patron; Y. R. Pettilot</t>
  </si>
  <si>
    <t>SeeByte, UK; SeeByte, UK; School of Electrical Engineering, Heriot-Watt University, UK</t>
  </si>
  <si>
    <t>Development in autonomous systems in recent years have enabled an increase on multi-vehicle maritime operations. Air, surface and underwater vehicles are now able to cooperate to jointly accomplish the objectives of a shared mission plan. In multi-vehicle scenarios, knowing accurately the platforms position is of great importance. If the navigation error is not controlled, unexpected and undesirable events such as collisions, less reliable data or loss of platforms can occur. In environments where Global Positioning System (GPS) is denied, such as underwater, updating the global position for the platform is difficult and often requires taking specific actions which are not part of the original mission. In the underwater domain, this typically means getting a GPS fix on the surface. Breaching the surface is a time consuming and potentially dangerous or unfeasible task. In this paper a framework striving to reduce or even completely remove the need for an Autonomous Underwater Vehicle (AUV) to surface for GPS fix is described. The framework proposed is decentralized and opportunistic. It is based on a moving long-baseline with OneWay-Travel-Time (OWTT) for range measurements and provides the capability to synchronize clocks between different platforms.</t>
  </si>
  <si>
    <t>10.1109/OCEANSE.2017.8084652</t>
  </si>
  <si>
    <t>https://ieeexplore.ieee.org/stamp/stamp.jsp?arnumber=8084652</t>
  </si>
  <si>
    <t>Localization;moving long-baseline;clock synchronization;multi-vehicle;marine robotics</t>
  </si>
  <si>
    <t>Transmitters;Global Positioning System;Synchronization;Sea surface;Clocks;Distance measurement;Receivers</t>
  </si>
  <si>
    <t>autonomous underwater vehicles;Global Positioning System;mobile robots;multi-robot systems;path planning</t>
  </si>
  <si>
    <t>autonomous underwater vehicle;GPS;moving baseline localization;surface breaching;AUV;OneWay-Travel-Time;multivehicle maritime operations;Global Positioning System</t>
  </si>
  <si>
    <t>Enhancing global maritime domain awareness through SAR with multiple apertures</t>
  </si>
  <si>
    <t>I. Sikaneta; C. Gierull; D. Cerutti-Maori</t>
  </si>
  <si>
    <t>DRDC, Ottawa; DRDC, Ottawa; Praunhofer FHR, Germany</t>
  </si>
  <si>
    <t>2014 IEEE Geoscience and Remote Sensing Symposium</t>
  </si>
  <si>
    <t>This paper investigates and demonstrates enhancements to Maritime Domain Awareness (MDA) through the use of a multi-aperture space-based SAR. In contrast to a single channel SAR, it shows how modes can be designed to collect data over a wide swath (enabling wide area surveillance) at high resolution (offering improved vessel detectability and potential for classification). This paper also explores how these same data can be processed using different algorithms to enhance ship detection through clutter suppression and outlines how to estimate vessel headings and speeds. Additionally, it shows that in littoral zones, ambiguities from on-shore clutter can be minimized. Demonstrations of the claims are made using data collected by RADARSAT-2 in a dual-aperture configuration.</t>
  </si>
  <si>
    <t>978-1-4799-5775-0</t>
  </si>
  <si>
    <t>10.1109/IGARSS.2014.6946628</t>
  </si>
  <si>
    <t>https://ieeexplore.ieee.org/stamp/stamp.jsp?arnumber=6946628</t>
  </si>
  <si>
    <t>Azimuth;Synthetic aperture radar;Arrays;Estimation;Apertures;Marine vehicles</t>
  </si>
  <si>
    <t>interference suppression;oceanographic techniques;radar clutter;radar detection;spaceborne radar;synthetic aperture radar</t>
  </si>
  <si>
    <t>global maritime domain awareness enhancement;MDA;multiaperture space-based SAR;single chan- nel SAR;data collection;wide area surveillance;improved vessel detectability;improved vessel classification;ship detection enhancement;vessel heading estimation;vessel speed estimation;littoral zone;on-shore clutter suppression;RADARSAT-2 dual-aperture configuration</t>
  </si>
  <si>
    <t>System-of-systems: How the maritime domain can leam from the Smart Grid</t>
  </si>
  <si>
    <t>B. Weinert; M. Uslar; A. Hahn</t>
  </si>
  <si>
    <t>OFFIS Institute for Information Technology, Oldenburg, Germany; OFFIS Institute for Information Technology, Oldenburg, Germany; Department of Computing Science, University of Oldenburg, Oldenburg, Germany</t>
  </si>
  <si>
    <t>2017 International Symposium ELMAR</t>
  </si>
  <si>
    <t>The raising complexity of ICT in critical infrastructures results into the development of new system-of-system engineering efforts. Within this contribution, the authors show firstly an already established approach for the Smart Grid domain and discusses secondly the integration of its design principles into an approach for the development of maritime system architectures in a socio-technical system-of-systems environment considering maritime characteristics.</t>
  </si>
  <si>
    <t>978-953-184-225-9</t>
  </si>
  <si>
    <t>10.23919/ELMAR.2017.8124474</t>
  </si>
  <si>
    <t>https://ieeexplore.ieee.org/stamp/stamp.jsp?arnumber=8124474</t>
  </si>
  <si>
    <t>Smart Grid;e-Navigation;MAF;SGAM</t>
  </si>
  <si>
    <t>Smart grids;IEC Standards;Interoperability;Complexity theory;Systems architecture;Stakeholders;Information and communication technology</t>
  </si>
  <si>
    <t>marine power systems;power engineering computing;smart power grids;software architecture</t>
  </si>
  <si>
    <t>maritime system architectures;maritime characteristics;maritime domain;Smart Grid;critical infrastructures;system-of-system engineering;design principles;socio-technical system-of-systems environment</t>
  </si>
  <si>
    <t>Hybrid flow shop problem with blocking and multi-product families in a maritime terminal</t>
  </si>
  <si>
    <t>Y. Zhang; X. Liang; W. Li; Y. Zhang</t>
  </si>
  <si>
    <t>School of Logistics Engineering, Wuhan University of Technology, Wuhan, China; School of Logistics Engineering, Wuhan University of Technology, Wuhan, China; School of Logistics Engineering, Wuhan University of Technology, Wuhan, China; School of Logistics Engineering, Wuhan University of Technology, Wuhan, China</t>
  </si>
  <si>
    <t>2013 10th IEEE INTERNATIONAL CONFERENCE ON NETWORKING, SENSING AND CONTROL (ICNSC)</t>
  </si>
  <si>
    <t>Vehicle scheduling problem in maritime terminal is closely related to the cooperation and interference of different types of equipments. In this paper, vehicle scheduling problem in a maritime terminal using dual cycle operation is studied. The vehicle scheduling problem is defined as a three-stage hybrid flow shop problem with multi-product families and blocking. Due to the NP-hard of hybrid flow shop problem, a constructive heuristic algorithm based on machine's inventory and quota is developed. Performance of lower bound is characterized to demonstrate the effectiveness and practicability of the developed algorithm. Results show that the proposed algorithm can give approximately optimal solutions with low computing cost, and it is very effective for large scale problems in practice.</t>
  </si>
  <si>
    <t>978-1-4673-5200-0</t>
  </si>
  <si>
    <t>10.1109/ICNSC.2013.6548711</t>
  </si>
  <si>
    <t>https://ieeexplore.ieee.org/stamp/stamp.jsp?arnumber=6548711</t>
  </si>
  <si>
    <t>hybrid flow shop;multi-product families;blocking;container terminal;vehicle scheduling</t>
  </si>
  <si>
    <t>Containers;Vehicle scheduling;Job shop scheduling;Hybrid flow shops;Heuristic algorithms</t>
  </si>
  <si>
    <t>computational complexity;flow shop scheduling;sea ports</t>
  </si>
  <si>
    <t>three-stage hybrid flow shop problem;blocking;multiproduct family;maritime terminal;vehicle scheduling problem;dual cycle operation;NP-hard problem;constructive heuristic algorithm;machine inventory;quota;equipment cooperation;equipment interference</t>
  </si>
  <si>
    <t>ASV Mks. I and II, the First Airborne Maritime Surveillance Radars</t>
  </si>
  <si>
    <t>2019 International Radar Conference (RADAR)</t>
  </si>
  <si>
    <t>ASV Mk. I was the first airborne maritime surveillance radar, entering service with the RAF in the UK in early 1940. The design of the radar is described and its predicted performance is compared with reported operational performance from its time in service. Later in 1940 a better-engineered and higher performance variant, ASV Mk. II, entered service. This radar is also described and its performance assessed.</t>
  </si>
  <si>
    <t>2640-7736</t>
  </si>
  <si>
    <t>978-1-7281-2660-9</t>
  </si>
  <si>
    <t>10.1109/RADAR41533.2019.171225</t>
  </si>
  <si>
    <t>https://ieeexplore.ieee.org/stamp/stamp.jsp?arnumber=9079145</t>
  </si>
  <si>
    <t>Airborne maritime surveillance radar;ASV Mk. I;ASV Mk. II;VHF radar</t>
  </si>
  <si>
    <t>airborne radar;marine radar;radar clutter;search radar</t>
  </si>
  <si>
    <t>ASV mks;first airborne maritime surveillance radar;predicted performance;operational performance;performance variant</t>
  </si>
  <si>
    <t>A low cost dual-band transmit-receive module for a commercial maritime radar with digital beamforming</t>
  </si>
  <si>
    <t>N. Hansen; S. Radzijewski; J. -P. Mohncke; A. F. Jacob</t>
  </si>
  <si>
    <t>Institut fÃ¼r Hochfrequenztechnik, Techn. Univ. Hamburg-Harburg, Hamburg, Germany; Institut fÃ¼r Hochfrequenztechnik, Techn. Univ. Hamburg-Harburg, Hamburg, Germany; Institut fÃ¼r Hochfrequenztechnik, Techn. Univ. Hamburg-Harburg, Hamburg, Germany; Institut fÃ¼r Hochfrequenztechnik, Techn. Univ. Hamburg-Harburg, Hamburg, Germany</t>
  </si>
  <si>
    <t>2018 22nd International Microwave and Radar Conference (MIKON)</t>
  </si>
  <si>
    <t>A dual-band transmit-receive module for a new commercial maritime radar with digital beamforming is presented. The module is realized in a low cost approach. It consists of two RF-stages, one at S- and one at X-band, and a shared IF-stage. The cost is kept low by using components of the shelf and a novel integration technique for low-cost circulator. The transmit-receive module exhibits a transmit power of 28.7 dBm in the S-band and of 29.7 dBm in the X-band. The system noise figure is 2.9 dB and 7.5 dB, respectively.</t>
  </si>
  <si>
    <t>978-83-949421-1-3</t>
  </si>
  <si>
    <t>10.23919/MIKON.2018.8405276</t>
  </si>
  <si>
    <t>https://ieeexplore.ieee.org/stamp/stamp.jsp?arnumber=8405276</t>
  </si>
  <si>
    <t>Radar;Circulators;Radar antennas;Array signal processing;Radio frequency;Receivers;Substrates</t>
  </si>
  <si>
    <t>array signal processing;marine radar;radar receivers;radar signal processing;radar transmitters</t>
  </si>
  <si>
    <t>digital beamforming;low-cost circulator;low cost dual-band transmit-receive module;commercial maritime radar;transmit-receive module;noise figure 7.5 dB;noise figure 2.9 dB</t>
  </si>
  <si>
    <t>Determining the storage location for outbound containers in a maritime terminal</t>
  </si>
  <si>
    <t>L. Chen; A. Langevin</t>
  </si>
  <si>
    <t>School of Mechanical Engineering, Shanghai Jiaotong University, Shanghai, China; DÃ©partement de MathÃ©matiques et de GÃ©nie Industriel, Ãˆcole Polytechnique de Montreal and GERAD, Canada</t>
  </si>
  <si>
    <t>2009 IEEE International Conference on Industrial Engineering and Engineering Management</t>
  </si>
  <si>
    <t>This paper addresses storage location assignment problem for outbound containers. The problem is decomposed into two stages. The amount of locations in each block, which will be assigned to the containers bounded for different ships, is determined in the first stage. The exact storage location for each container is determined in the second stage. The problem in the first stage is solved by a mixed integer programming model, while hybrid sequence stacking algorithm is applied to solve the problem in the second stage. Experimental results show that the proposed approach is effective and efficient in solving the storage location assignment problem for outbound containers.</t>
  </si>
  <si>
    <t>978-1-4244-4869-2</t>
  </si>
  <si>
    <t>10.1109/IEEM.2009.5373283</t>
  </si>
  <si>
    <t>https://ieeexplore.ieee.org/stamp/stamp.jsp?arnumber=5373283</t>
  </si>
  <si>
    <t>Container terminal;material handling;storage location assignment</t>
  </si>
  <si>
    <t>Containers;Marine vehicles;Stacking;Material storage;Mechanical engineering;Marine transportation;Job shop scheduling;Dynamic scheduling;Genetic algorithms;Costs</t>
  </si>
  <si>
    <t>integer programming;ships</t>
  </si>
  <si>
    <t>outbound containers;maritime terminal;mixed integer programming model;hybrid sequence stacking algorithm;storage location assignment problem</t>
  </si>
  <si>
    <t>FPGA-based SDR implementation for FMCW maritime surveillance radar</t>
  </si>
  <si>
    <t>A. Lestari; D. D. Patriadi; I. H. Putri; B. Harnawan; O. D. Winarko; W. Sediono; M. A. K. Titasari</t>
  </si>
  <si>
    <t>LABS 247, Jakarta, Indonesia; LABS 247, Jakarta, Indonesia; LABS 247, Jakarta, Indonesia; LABS 247, Jakarta, Indonesia; LABS 247, Jakarta, Indonesia; LABS 247, Jakarta, Indonesia; PTIPK-BPPT, Tangerang Selatan, Indonesia</t>
  </si>
  <si>
    <t>2017 International Conference on Radar, Antenna, Microwave, Electronics, and Telecommunications (ICRAMET)</t>
  </si>
  <si>
    <t>This paper presents an overview of FPGA-based SDR implementation on FMCW X-band maritime surveillance radar INDERA MX-4. The FPGA implementation proposed in this work significantly simplifies the hardware architecture of the radar. In particular, the RF and electronic systems can be simplified into 3 main units only, i.e. LO, FPGA (with integrated ADC) and transceiver. Such architecture simplification should lead to more compact and robust RF and electronic system hardware. The FPGA development is carried out on FPGA development board ALTERA Stratix III following standard FPGA programming steps. The radar functionalities programmed in the FPGA unit include DSP, mixers, frequency agility, RTDC and ADC, and have been successfully verified. The developed FPGA unit has been integrated with the rest of the radar subsystems (antennas, transceiver, RF unit, etc.) to realize an FPGA-based SDR. Field measurements, located at the harbor of Merak in Java, Indonesia, have been carried out to verify the developed FPGA-based SDR. It has been demonstrated that the FPGA unit has worked properly to support the designed SDR implementation on the radar. In particular, good detection of various ships in the harbor area has been achieved. This result demonstrates the successful implementation of the FPGA unit in the complete integrated SDR system.</t>
  </si>
  <si>
    <t>978-1-5386-3849-1</t>
  </si>
  <si>
    <t>10.1109/ICRAMET.2017.8253137</t>
  </si>
  <si>
    <t>https://ieeexplore.ieee.org/stamp/stamp.jsp?arnumber=8253137</t>
  </si>
  <si>
    <t>FPGA;software defined radar;FMCW radar;maritime radar;embedded system design</t>
  </si>
  <si>
    <t>Field programmable gate arrays;Radar;Radar antennas;Programming;Hardware;Computer architecture;Radio frequency</t>
  </si>
  <si>
    <t>CW radar;digital signal processing chips;field programmable gate arrays;FM radar;Java;marine radar;search radar</t>
  </si>
  <si>
    <t>FMCW maritime surveillance radar;FMCW X-band maritime surveillance radar INDERA MX-4;electronic systems;electronic system hardware;radar subsystems;RF unit;FPGA;ALTERA Stratix III</t>
  </si>
  <si>
    <t>AIS data exchange protocol study and embedded software development for maritime navigation</t>
  </si>
  <si>
    <t>R. Essaadali; C. Jebali; K. Grati; A. Kouki</t>
  </si>
  <si>
    <t>department of Electrical Engineering, Communications and Microelectronics Laboratory (LACIME), Canada; department of Electrical Engineering, Communications and Microelectronics Laboratory (LACIME), Canada; UTIC, Ecole SupÃ©rieure des Communications de Tunis (SUP'COM), Tunis, Tunisia; department of Electrical Engineering, Communications and Microelectronics Laboratory (LACIME), Canada</t>
  </si>
  <si>
    <t>2015 IEEE 28th Canadian Conference on Electrical and Computer Engineering (CCECE)</t>
  </si>
  <si>
    <t>The AIS is one among the standards of radio communication system to be approved in the whole of the maritime environment. The adoption of AIS technology as a radio data maritime network that hopes for the rise of added values to the services of maritime industry allowing not only the safety of the ships and the environmental protection, but also improving the organization of the ports and the operations. The goal of this work consists on implementing the protocol layers of mobile AIS station on a DSP by using an embedded operating system: Visual DSP kernel. The solution comprises embedded software for both class A and class B AIS mobile equipment that can use CSTDMA or SOTDMA.</t>
  </si>
  <si>
    <t>0840-7789</t>
  </si>
  <si>
    <t>978-1-4799-5829-0</t>
  </si>
  <si>
    <t>10.1109/CCECE.2015.7129519</t>
  </si>
  <si>
    <t>https://ieeexplore.ieee.org/stamp/stamp.jsp?arnumber=7129519</t>
  </si>
  <si>
    <t>AIS classA/classB;protocol layers;SOTDMA;CSTDMA;DSP;VDK;embedded</t>
  </si>
  <si>
    <t>Message systems;Marine vehicles;Mobile communication;Standards;Silicon;Protocols;Safety</t>
  </si>
  <si>
    <t>digital signal processing chips;embedded systems;marine safety;operating system kernels;radio data systems;radiocommunication;ships;software engineering</t>
  </si>
  <si>
    <t>AIS data exchange protocol;embedded software development;maritime navigation;radio communication system;maritime environment;AIS technology;radio data maritime network;environmental protection;protocol layers;mobile AIS station;embedded operating system;Visual DSP kernel;class B AIS mobile equipment;class A AIS mobile equipment;CSTDMA;SOTDMA</t>
  </si>
  <si>
    <t>Work in progress: E-Learning Impact on Romanian Maritime Education</t>
  </si>
  <si>
    <t>M. Jurian; L. Chiotoroiu; M. Buibas</t>
  </si>
  <si>
    <t>University of Pitesti, Romania; Marine Engineering Department, Maritime University of Constanta, Romania; Mathem. Lead Faculty, National University, La Jolla, CA, USA</t>
  </si>
  <si>
    <t>Proceedings. Frontiers in Education. 36th Annual Conference</t>
  </si>
  <si>
    <t>The introduction of modern technologies in the education system has been a main concern of all Romanian education institutions. This paper describes the preliminary developments of a Leonardo da Vinci European project that involves creative pilot programs for junior officers on board tankers. The paper discusses also the project plan and the main steps in which distant learning are being implemented in the maritime training modules. Finally, the paper outlines the preliminary results regarding Web enabled simulation as a new tool for learning, training and assessment of students</t>
  </si>
  <si>
    <t>1-4244-0256-5</t>
  </si>
  <si>
    <t>10.1109/FIE.2006.322612</t>
  </si>
  <si>
    <t>https://ieeexplore.ieee.org/stamp/stamp.jsp?arnumber=4117092</t>
  </si>
  <si>
    <t>Distant simulation;e-learning;Maritime simulators;Maritime Education and Training (MET)</t>
  </si>
  <si>
    <t>Electronic learning;Management training;Educational institutions;Educational programs;Chemicals;Petroleum;Process design;Educational technology;Automation;Marine vehicles</t>
  </si>
  <si>
    <t>computer aided instruction;distance learning;educational courses</t>
  </si>
  <si>
    <t>e-learning impact;Romanian maritime education system;Leonardo da Vinci European project;distant learning;maritime training module;Web enabled simulation;maritime education and training</t>
  </si>
  <si>
    <t>Future maritime radar: Requirements and solutions</t>
  </si>
  <si>
    <t>J. Tagg; B. Stafford</t>
  </si>
  <si>
    <t>Defence Scientific and Technology Laboratory, Salisbury, Wiltshire, GB; BAE Systems Maritime Services, UK</t>
  </si>
  <si>
    <t>International Conference on Radar Systems (Radar 2017)</t>
  </si>
  <si>
    <t>The environment and threat set for future maritime sensor systems is changing at a rapid rate. In order to develop the technology required for the next generation of naval ships it is necessary to predict forward 25 years to determine what capability will be required and then assess the potential of various sensor configurations to meet the requirements. Similarly, it is necessary to predict which technologies, driven by commercial applications, may mature within a 25 year timescale. This paper discusses the likely future maritime radar requirements and identifies technologies which may mature within 25 years and which have the potential to contribute to meeting such requirements.</t>
  </si>
  <si>
    <t>978-1-78561-672-3</t>
  </si>
  <si>
    <t>10.1049/cp.2017.0443</t>
  </si>
  <si>
    <t>https://ieeexplore.ieee.org/stamp/stamp.jsp?arnumber=8367528</t>
  </si>
  <si>
    <t>Radar;Maritime;Technology</t>
  </si>
  <si>
    <t>marine radar;ships</t>
  </si>
  <si>
    <t>naval ships;sensor configurations;maritime sensor systems;maritime radar requirements</t>
  </si>
  <si>
    <t>The Meteorological "Bomb"; An Explosive Maritime Cyclone</t>
  </si>
  <si>
    <t>F. Sanders</t>
  </si>
  <si>
    <t>Massachusetts Institute of Technology, Cambridge, MA, USA</t>
  </si>
  <si>
    <t>OCEANS 1984</t>
  </si>
  <si>
    <t>Explosively deepening cyclones occur from time to time in the North Atlantic and North Pacific Oceans, most frequently during winter and in a band just poleward of the Gulf Stream and of the Kuroshio. Study of a well-documented case suggests three phases development. The first is shallow and closely tied to strong gradients of SST. In some instances it is missing. In the second intensification occurs by interaction with an upper-level trough in a way similar to, but more intensely than: the case with virtually all baroclinic cyclones. In the final stage the circulation becomes nearly circular and physical processes resemble those of a tropical storm.</t>
  </si>
  <si>
    <t>10.1109/OCEANS.1984.1152375</t>
  </si>
  <si>
    <t>https://ieeexplore.ieee.org/stamp/stamp.jsp?arnumber=1152375</t>
  </si>
  <si>
    <t>Meteorology;Weapons;Explosives;Storms;Wind;Tropical cyclones;Contracts;Sea surface;Hurricanes</t>
  </si>
  <si>
    <t>Optimization of System-of-Systems architectures for maritime border control using genetic algorithms</t>
  </si>
  <si>
    <t>I. Melgar; C. Mas; M. SanchÃ­s; M. GÃ³mez</t>
  </si>
  <si>
    <t>Signal and Communications Automation Group, Polytechnic University of Madrid, Spain; AeroSpace Division, Sener IngenierÃ­a y Sistemas S. A., Spain; AeroSpace Division, Sener IngenierÃ­a y Sistemas S. A., Spain; AeroSpace Division, Sener IngenierÃ­a y Sistemas S. A., Spain</t>
  </si>
  <si>
    <t>IECON 2010 - 36th Annual Conference on IEEE Industrial Electronics Society</t>
  </si>
  <si>
    <t>Engineering solutions to surveillance operations in wide areas are based on the integration of manned aircrafts and Unmanned Aerial Vehicles in complex System-of-Systems (SoS) architectures. The selection of one specific architecture depends on a very large set of parameters and constraints related to the surveillance scenario, target statistics and the availability of limited resources such as electro-magnetic spectrum, crew, airfields or simply budgetary restrictions. This paper covers the use of Genetic Algorithms (GA) to obtain the best SoS architecture for a given surveillance scenario and a given set of limited resources.</t>
  </si>
  <si>
    <t>1553-572X</t>
  </si>
  <si>
    <t>978-1-4244-5225-5</t>
  </si>
  <si>
    <t>10.1109/IECON.2010.5675081</t>
  </si>
  <si>
    <t>https://ieeexplore.ieee.org/stamp/stamp.jsp?arnumber=5675081</t>
  </si>
  <si>
    <t>Surveillance;Gallium;Sensor systems;Optimization;Sensor phenomena and characterization;Communication systems</t>
  </si>
  <si>
    <t>aircraft control;airports;genetic algorithms;marine control;military aircraft;mobile robots;national security;remotely operated vehicles;surveillance</t>
  </si>
  <si>
    <t>system-of-systems architecture optimization;maritime border control;genetic algorithm;surveillance operation;manned aircraft;unmanned aerial vehicle;SoS architecture;target statistic;electromagnetic spectrum;airfield;GA</t>
  </si>
  <si>
    <t>Classifying ships using low resolution maritime radar</t>
  </si>
  <si>
    <t>D. Gibbins; D. A. Gray; D. Dempsey</t>
  </si>
  <si>
    <t>Centre for Sensor Signal and Information Processing, Department Elec Engineering, University of Adelaide, Adelaide, Australia; Centre for Sensor Signal and Information Processing, Department Elec Engineering, University of Adelaide, Adelaide, Australia; Canberra ACT, CEA Technologies Private Limited, Australia</t>
  </si>
  <si>
    <t>ISSPA '99. Proceedings of the Fifth International Symposium on Signal Processing and its Applications (IEEE Cat. No.99EX359)</t>
  </si>
  <si>
    <t>328 vol.1</t>
  </si>
  <si>
    <t>The classification of shipping using commercially available low resolution incoherent radars has useful applications in both harbour surveillance and naval defence. However, one major drawback is the relatively low resolution of the radar images. We present a brief overview of a real-time classification system currently under development, and present results of applying various classification schemes to low resolution radar images, in conjunction with track data, to classify surface craft into broad categories.</t>
  </si>
  <si>
    <t>1-86435-451-8</t>
  </si>
  <si>
    <t>10.1109/ISSPA.1999.818178</t>
  </si>
  <si>
    <t>https://ieeexplore.ieee.org/stamp/stamp.jsp?arnumber=818178</t>
  </si>
  <si>
    <t>Marine vehicles;Radar imaging;Radar tracking;Radar antennas;Image resolution;Australia;Image segmentation;Signal resolution;Radar scattering;Radar signal processing</t>
  </si>
  <si>
    <t>ships;image classification;image resolution;radar resolution;marine radar;surveillance;military radar;radar tracking;radar imaging;radar applications;feature extraction</t>
  </si>
  <si>
    <t>low resolution maritime radar;ships classification;low resolution incoherent radars;harbour surveillance;naval defence;radar images;real-time classification system;low resolution radar images;track data;surface craft;feature extraction</t>
  </si>
  <si>
    <t>Chemical and radiological detection using UAVâ€™s with ATEX compliance: Proof of concept in port and maritime incident-based scenarios</t>
  </si>
  <si>
    <t>M. M. Marques; D. Teles; A. V. Rodrigues; V. Lobo; J. Gouveia-Carvalho; W. Antunes; T. Goncalves; A. J. M. N. Baptista; F. Duarte</t>
  </si>
  <si>
    <t>Centro de InvestigaÃ§Ã£o Naval (CINAV), Marinha Portuguesa, Almada, Portugal; Centro de InvestigaÃ§Ã£o Naval (CINAV), Marinha Portuguesa, Almada, Portugal; Centro de InvestigaÃ§Ã£o Naval (CINAV), Marinha Portuguesa, Almada, Portugal; Centro de InvestigaÃ§Ã£o Naval (CINAV), Marinha Portuguesa, Almada, Portugal; Unidade Militar Laboratorial Defesa BiolÃ³gica e QuÃ­mica (UMLDBQ), ExÃ©rcito PortuguÃªs, Lisboa, Portugal; Unidade Militar Laboratorial Defesa BiolÃ³gica e QuÃ­mica (UMLDBQ), ExÃ©rcito PortuguÃªs, Lisboa, Portugal; Unidade Militar Laboratorial Defesa BiolÃ³gica e QuÃ­mica (UMLDBQ), ExÃ©rcito PortuguÃªs, Lisboa, Portugal; IST, Lisboa, Portugal; ISKYEX, Lisboa, Portugal</t>
  </si>
  <si>
    <t>Nowadays, oceans represent a very important part of our economies, as ways of communication between countries and because of the resources they contain, making their safety and protection major concerns that we all face. Because of this, there are several threats which must be dealt with. One of these threats are the Chemical, Biological, Radiological and Nuclear (CBRN) agents. In this framework, the development of technologies with the potential to increase the capabilities for detection of pollutants or toxic materials and situational awareness plays a significant role in the case of events in the scope of maritime accidents, pollution or port safety and security. These scenarios can pose substantial challenges to the operations, due to their complexity, and the use of unmanned aerial vehicles (UAV) is increasingly becoming ubiquitous in this context. This paper is focused in operation environment demonstrations, which aimed to validate the operational feasibility of the concept simulating two different scenarios; chemical and radiological. The selected scenarios were chosen on a risk probability analysis, being very approximate to a real-life incident. This system was tested, and the validation tests are also represented. It proved to be an asset in CBRN releases, either intentional or non-intentional.</t>
  </si>
  <si>
    <t>10.1109/OCEANS.2018.8604601</t>
  </si>
  <si>
    <t>https://ieeexplore.ieee.org/stamp/stamp.jsp?arnumber=8604601</t>
  </si>
  <si>
    <t>Unmanned Systems;CBRN;Environment.</t>
  </si>
  <si>
    <t>Chemicals;Explosives;Reconnaissance;Sensors;Atmosphere;Decontamination</t>
  </si>
  <si>
    <t>autonomous aerial vehicles;chemical hazards;environmental monitoring (geophysics);marine pollution;marine safety;oceanographic techniques;radiation detection;toxicology</t>
  </si>
  <si>
    <t>ATEX compliance;maritime incident-based scenarios;ocean safety;pollutant detection;CBRN agents;Chemical Biological Radiological and Nuclear agents;toxic materials detection;port safety;port security;chemical detection;radiological detection;unmanned aerial vehicles;maritime accidents</t>
  </si>
  <si>
    <t>Research on Maritime Search and Rescue Decision-Making Ontology Model</t>
  </si>
  <si>
    <t>Y. Weihong</t>
  </si>
  <si>
    <t>Transportation Management College, DaLian Maritime University, Dalian, China</t>
  </si>
  <si>
    <t>2009 International Conference on Environmental Science and Information Application Technology</t>
  </si>
  <si>
    <t>The work of maritime search and rescue is involved with many areas. Accordingly, search and rescue decision-making systems need to deal with a wide range of information, which results in a large number of heterogeneous data. One common problem is the semantic heterogeneous. This paper applies ontology into solving these problems and realizes knowledge acquisition, sharing and reuse. Maritime search and rescue decision-making ontology reference model is proposed. To discuss the procedure of ontology construction based on Protege, an ontology for classification on maritime perils is constructed as an example. As a conclusion, further research work is proposed.</t>
  </si>
  <si>
    <t>978-0-7695-3682-8</t>
  </si>
  <si>
    <t>10.1109/ESIAT.2009.155</t>
  </si>
  <si>
    <t>https://ieeexplore.ieee.org/stamp/stamp.jsp?arnumber=5199855</t>
  </si>
  <si>
    <t>maritime search and rescue;ontology;semantic heterogeneous;knowledge acquisition</t>
  </si>
  <si>
    <t>Decision making;Ontologies;Knowledge acquisition;Transportation;Conference management;Environmental management;Technology management;Educational institutions;Electronic mail;Knowledge representation</t>
  </si>
  <si>
    <t>emergency services;knowledge acquisition;marine engineering;marine systems;ontologies (artificial intelligence)</t>
  </si>
  <si>
    <t>maritime search and rescue;decision-making ontology model;knowledge acquisition;knowledge sharing;knowledge reuse;Protege;maritime perils</t>
  </si>
  <si>
    <t>Hydrodynamic testing of underwater vehicles at the Australian Maritime Engineering Co-operative Research Centre</t>
  </si>
  <si>
    <t>A. Heron; A. Duncan; B. Anderson</t>
  </si>
  <si>
    <t>Australian Maritime Engineering CRC Maritime Platforms Division, Defence Science and Technology Organisation, Melbourne, Australia; Australian Maritime Engineering CRC, Curtin University of Technology, Perth, WA, Australia; Maritime Platforms Division, Defence Science and Technology Organisation, Melbourne, Australia</t>
  </si>
  <si>
    <t>Proceedings of the 2000 International Symposium on Underwater Technology (Cat. No.00EX418)</t>
  </si>
  <si>
    <t>The Australian Maritime Engineering Cooperative Research Centre, in collaboration with the Defence Science and Technology Organisation (DSTO) and Curtin University, has been involved in the determination of the hydrodynamic characteristics of uninhabited underwater vehicles (UUV) used by the Royal Australian Navy and the offshore oil and gas industry. These characteristics are essential for the design of low level motion controllers and for the development of computer simulations. DSTO has designed and built a horizontal planar motion mechanism (HPMM), the first facility of its type in Australia, specifically for the determination of the manoeuvring characteristics of UUVs. The capability of the HPMM facility, and of the additional facilities located at the Australian Maritime College, are presented. The preliminary results of a project is also presented. The aim of the project was to determine the effect on the manoeuvring characteristics of a generic flatfish UUV of lateral thruster ducts.</t>
  </si>
  <si>
    <t>0-7803-6378-7</t>
  </si>
  <si>
    <t>10.1109/UT.2000.852590</t>
  </si>
  <si>
    <t>https://ieeexplore.ieee.org/stamp/stamp.jsp?arnumber=852590</t>
  </si>
  <si>
    <t>Hydrodynamics;Testing;Underwater vehicles;Australia;Automotive engineering;Collaboration;Petroleum;Gas industry;Motion control;Computer simulation</t>
  </si>
  <si>
    <t>underwater vehicles;testing;motion control</t>
  </si>
  <si>
    <t>hydrodynamic testing;Australian Maritime Engineering Co-operative Research Centre;Defence Science and Technology Organisation;Curtin University;hydrodynamic characteristics;uninhabited underwater vehicles;Royal Australian Navy;offshore oil and gas industry;low level motion controllers;horizontal planar motion mechanism;manoeuvring characteristics;Australian Maritime College;generic flatfish UUV;lateral thruster ducts</t>
  </si>
  <si>
    <t>An Intelligent Maritime Workplace using IT technologies</t>
  </si>
  <si>
    <t>D. Gourgoulis; C. Yakinthos</t>
  </si>
  <si>
    <t>Merchant Marine Academy of Macedonia, Greece; Merchant Marine Academy of Macedonia, Greece</t>
  </si>
  <si>
    <t>2008 Third International Conference on Dependability of Computer Systems DepCoS-RELCOMEX</t>
  </si>
  <si>
    <t>IT technologies over the past years have shown a rapid growth, on the contrary this increase of e-commerce and e-work in the maritime industry is not as intense as in any other field. E-commerce and e-work is still at its embryonic stages, however, the annual rate of increase suggest that in very few years this share will have grown dramatically. Thus, it is time to get prepared. The aim of the present paper is to present a new maritime intelligent workplace based weather information system and decision support for high-speed maritime transport. It has been achieved by linking fixed/mobile communications with navigation/positioning, efficient transmission and delivery over the geo-information network. These services will allow the shipmaster to have seamless access to, and interaction with intelligent, customised (route based) rich content multimedia information on the efficient and safe navigation passage for passengers, freights and the environment both on board ship and inland.</t>
  </si>
  <si>
    <t>978-0-7695-3179-3</t>
  </si>
  <si>
    <t>10.1109/DepCoS-RELCOMEX.2008.41</t>
  </si>
  <si>
    <t>https://ieeexplore.ieee.org/stamp/stamp.jsp?arnumber=4573080</t>
  </si>
  <si>
    <t>IT technologies;Maritime</t>
  </si>
  <si>
    <t>electronic commerce;marine systems;multimedia systems;navigation</t>
  </si>
  <si>
    <t>intelligent maritime workplace;IT technologies;e-commerce;e-work;geo-information network;content multimedia information;safe navigation passage</t>
  </si>
  <si>
    <t>A Spatial Big Data Framework for Maritime Traffic Data</t>
  </si>
  <si>
    <t>L. Bao; Y. Le</t>
  </si>
  <si>
    <t>Comput. Sci. Dept., Wuhan East Lake Coll., Wuhan, China; College of Electronics Engineering, Navy University of Engineering, Wuhan, China</t>
  </si>
  <si>
    <t>2018 3rd International Conference on Computational Intelligence and Applications (ICCIA)</t>
  </si>
  <si>
    <t>In order to analysis maritime traffic data from Automatic Identification System,this paper present a big data framework based on SpatialHadoop. This framework extend the data type, storage, computing and operation layer of traditional Hadoop to incorporate maritime location data. In storage layer, it introduce a two-layer spatial index structure which can establish R-tree or R+-tree spatial index on Hadoop Distributed File System(HDFS) storage. And it add two new components in Mapreduce programming,which make it fitful for parallel computing on maritime spatial data. Based on these function provided, we can build up various spatial analysis operation on big maritime location data, and support various spatial statistical or spatial data mining applications</t>
  </si>
  <si>
    <t>978-1-5386-9571-5</t>
  </si>
  <si>
    <t>10.1109/ICCIA.2018.00054</t>
  </si>
  <si>
    <t>https://ieeexplore.ieee.org/stamp/stamp.jsp?arnumber=8711539</t>
  </si>
  <si>
    <t>AIS, maritime location data, hadoop, spatial index</t>
  </si>
  <si>
    <t>Conferences;Computational intelligence</t>
  </si>
  <si>
    <t>Big Data;data analysis;data handling;data mining;distributed databases;marine engineering;parallel processing;query processing;spatial data structures;traffic engineering computing</t>
  </si>
  <si>
    <t>spatial big data framework;operation layer;storage layer;two-layer spatial index structure;parallel computing;maritime spatial data;spatial analysis operation;big maritime location data;spatial statistical data mining applications;spatial data mining applications;automatic identification system;Hadoop distributed file system storage;maritime traffic data analysis;SpatialHadoop;R-tree spatial index;R+-tree spatial index</t>
  </si>
  <si>
    <t>Fast detection of maritime targets in high resolution SAR images</t>
  </si>
  <si>
    <t>D. StaglianÃ²; L. Musetti; D. Cataldo; A. Baruzzi; M. Martorella</t>
  </si>
  <si>
    <t>National Laboratory of Radar and Systems Surveillance (RaSS) - CNIT, Pisa, Italy; National Laboratory of Radar and Systems Surveillance (RaSS) - CNIT, Pisa, Italy; National Laboratory of Radar and Systems Surveillance (RaSS) - CNIT, Pisa, Italy; National Laboratory of Radar and Systems Surveillance (RaSS) - CNIT, Pisa, Italy; National Laboratory of Radar and Systems Surveillance (RaSS) - CNIT, Pisa, Italy</t>
  </si>
  <si>
    <t>In his paper he authors propose an innovative two-sage approach for ship detection which is applied to synthetic aperture radar (SAR) images. This technique is based on he join use of a fast coarse wavelet based detector and a Consant False Alarm Rae (CFAR) detector. Real SAR data acquired by the COSMO-SkyMed (CSK) system have been processed o verify he effectiveness of his proposed technique.</t>
  </si>
  <si>
    <t>10.1109/RADAR.2014.6875647</t>
  </si>
  <si>
    <t>https://ieeexplore.ieee.org/stamp/stamp.jsp?arnumber=6875647</t>
  </si>
  <si>
    <t>marine radar;object detection;radar detection;radar imaging;synthetic aperture radar</t>
  </si>
  <si>
    <t>fast target detection;maritime target;high resolution SAR images;ship detection;synthetic aperture radar image;fast coarse wavelet based detector;consant false alarm rae detector</t>
  </si>
  <si>
    <t>Ship intelligent collision avoidance based on Maritime Police Warships Simulation System</t>
  </si>
  <si>
    <t>M. Feng; Yongjin Li</t>
  </si>
  <si>
    <t>Department of Warship Command, China Maritime Police Academy, Ningbo, China; Department of Warship Command, China Maritime Police Academy, Ningbo, China</t>
  </si>
  <si>
    <t>2012 IEEE Symposium on Electrical &amp; Electronics Engineering (EEESYM)</t>
  </si>
  <si>
    <t>In order to make the target ships in the Maritime Police Warships Simulation System to avoidance collision automatically, a ship intelligent collision avoidance scheme has been proposed. First, a mathematical model for the determination of the ship's collision risk is advanced based on fuzzy theory. Secondly, a method for the analysis of the Intelligent Collision Avoidance ship and target ship collision risk situation is proposed. Finally, a collision avoidance command decision-making methods is presented. How these intelligent collision avoidance methods are applied to Maritime Police Warships Simulation System is also analyzed.</t>
  </si>
  <si>
    <t>978-1-4673-2365-9</t>
  </si>
  <si>
    <t>10.1109/EEESym.2012.6258647</t>
  </si>
  <si>
    <t>https://ieeexplore.ieee.org/stamp/stamp.jsp?arnumber=6258647</t>
  </si>
  <si>
    <t>simulation systems;intelligent collision avoidance;collision risk;encounter situations</t>
  </si>
  <si>
    <t>Collision avoidance;Vectors;Argon</t>
  </si>
  <si>
    <t>collision avoidance;control engineering computing;digital simulation;fuzzy set theory;police;ships</t>
  </si>
  <si>
    <t>ship intelligent collision avoidance;maritime police warships simulation system;mathematical model;fuzzy theory;target ship collision risk situation;collision avoidance command decision-making methods</t>
  </si>
  <si>
    <t>Nonlinear classifier combination for a maritime target recognition task</t>
  </si>
  <si>
    <t>C. Pilcher; A. Khotanzad</t>
  </si>
  <si>
    <t>Department of Electrical Engineering, Southern Methodist University, USA; Department of Electrical Engineering, Southern Methodist University, USA</t>
  </si>
  <si>
    <t>2009 IEEE Radar Conference</t>
  </si>
  <si>
    <t>This research proposes a nonlinear combination of an ensemble of classifiers to improve pattern recognition performance. A maritime target recognition application is considered. A database of radar range profiles with six ship classes from various aspect angles were created. Five structurally based features are defined on the simulated range profiles. Three kinds of classifiers are used: neural network, Bayes, and nearest neighbor. The proposed nonlinear combination scheme utilizes a neural network combiner. The performance of this combiner is compared to individual classifiers as well as two other combination approaches.</t>
  </si>
  <si>
    <t>978-1-4244-2870-0</t>
  </si>
  <si>
    <t>10.1109/RADAR.2009.4976923</t>
  </si>
  <si>
    <t>https://ieeexplore.ieee.org/stamp/stamp.jsp?arnumber=4976923</t>
  </si>
  <si>
    <t>Target recognition;Marine vehicles;Neural networks;Nearest neighbor searches;Feature extraction;Polarization;Surveillance;Testing;Radar tracking;Target tracking</t>
  </si>
  <si>
    <t>Bayes methods;image classification;marine radar;neural nets;object recognition;search radar</t>
  </si>
  <si>
    <t>nonlinear classifier combination;maritime target recognition task;radar range profiles;neural network;Bayes;nearest neighbor;maritime surveillance radar</t>
  </si>
  <si>
    <t>Merging ocean/maritime models and arctic operations using mission planning toolkits and augmented reality</t>
  </si>
  <si>
    <t>C. Benton; R. Nitzel; T. Zysk</t>
  </si>
  <si>
    <t>Technology Systems, Inc., Brunswick, ME, USA; Technology Systems, Inc., Brunswick, ME, USA; Technology Systems, Inc., Brunswick, ME, USA</t>
  </si>
  <si>
    <t>This paper discusses how the close coupling of ocean and maritime models to augmented reality navigation systems can benefit both those seeking to understand the arctic environment better, and those seeking to operate more affordably and safely in arctic waters. The potential impact of adopting an augmented reality navigation technical solution for manned and unmanned systems in areas such as the Northwest Passage are examined, including the potential for cost savings while improving safety in Aids to Navigation programs, along with optimization of seasonal shipping lane usage.</t>
  </si>
  <si>
    <t>10.1109/OCEANS.2008.5152110</t>
  </si>
  <si>
    <t>https://ieeexplore.ieee.org/stamp/stamp.jsp?arnumber=5152110</t>
  </si>
  <si>
    <t>Merging;Oceans;Augmented reality;Navigation;Costs;Unmanned aerial vehicles;Arctic;Technology planning;Marine technology;Remotely operated vehicles</t>
  </si>
  <si>
    <t>augmented reality;geophysics computing;marine safety;navigation;oceanographic techniques</t>
  </si>
  <si>
    <t>ocean-maritime model;arctic operation;mission planning toolkit;augmented reality navigation system</t>
  </si>
  <si>
    <t>Prediction table to improve maritime situation awareness by VTS operator</t>
  </si>
  <si>
    <t>J. S. Jeong; G. -K. Park; J. -S. Kim</t>
  </si>
  <si>
    <t>Department of Maritime Transportation System, Mokpo National Maritime University, Mokpo, Jeonnam, Republic of Korea; Department of Maritime Transportation System, Mokpo National Maritime University, Mokpo, Jeonnam, Republic of Korea; Department of Maritime Transportation System, Mokpo National Maritime University, Mokpo, Jeonnam, Republic of Korea</t>
  </si>
  <si>
    <t>2013 International Conference on Fuzzy Theory and Its Applications (iFUZZY)</t>
  </si>
  <si>
    <t>A prediction of vessels movements helps to improve safety of navigation. In an arbitrary water area, the prediction information of vessels to be encountered can be provided by observing inbound/outbound vessels for ports. This study proposes a prediction table representing leeway and arrival time at each waypoint. Given the table, the encounted vessels are predicted at a waypoint of interest. The prediction is made on the basis of traffic speed, and the past ship record. The proposed table can be effectively used to improvement maritime situation awareness by VTS operators and mariners.</t>
  </si>
  <si>
    <t>2377-5831</t>
  </si>
  <si>
    <t>978-1-4799-0386-3</t>
  </si>
  <si>
    <t>10.1109/iFuzzy.2013.6825487</t>
  </si>
  <si>
    <t>https://ieeexplore.ieee.org/stamp/stamp.jsp?arnumber=6825487</t>
  </si>
  <si>
    <t>maritime traffic;VTS;situation awareness;prediction table;safety of navigation</t>
  </si>
  <si>
    <t>Safety;Navigation;Marine vehicles;Irrigation;Silicon;Manuals;Meteorology</t>
  </si>
  <si>
    <t>information services;marine engineering;marine vehicles;traffic information systems</t>
  </si>
  <si>
    <t>prediction table;maritime situation awareness improvement;VTS operator;vessels movement prediction;navigation safety improvement;arbitrary water area;leeway representing;arrival time representation;traffic speed;past ship record;vessel traffic service</t>
  </si>
  <si>
    <t>Wide area integrated maritime surveillance: an updated architecture with data fusion</t>
  </si>
  <si>
    <t>Z. Ding; G. Kannappan; K. Benameur; T. Kirubarajan; M. Farooq</t>
  </si>
  <si>
    <t>Raytheon Canada Limited, Canada; Raytheon Canada Limited, Canada; Defence Research and Development Canada, Canada; McMaster University, Canada; Royal Military College of Canada, Canada</t>
  </si>
  <si>
    <t>Sixth International Conference of Information Fusion, 2003. Proceedings of the</t>
  </si>
  <si>
    <t>0-9721844-4-9</t>
  </si>
  <si>
    <t>10.1109/ICIF.2003.177391</t>
  </si>
  <si>
    <t>https://ieeexplore.ieee.org/stamp/stamp.jsp?arnumber=1255358</t>
  </si>
  <si>
    <t>Surveillance;Radar imaging;Radar tracking;Protection;Sea surface;Surface waves;Spaceborne radar;Target tracking;Resource management;Environmental economics</t>
  </si>
  <si>
    <t>Tiny IR Maritime Object Detection on the Sea Surface by Colorful Noise Cancellation</t>
  </si>
  <si>
    <t>Z. Ding; W. Mo; B. Feng</t>
  </si>
  <si>
    <t>Guangzhou Maritime University, Guangdong, China; Shenzhen University, Guangdong, China; Guangzhou Maritime University, Guangdong, China</t>
  </si>
  <si>
    <t>2020 IEEE 6th International Conference on Computer and Communications (ICCC)</t>
  </si>
  <si>
    <t>For IR maritime object recognition and surveillance in maritime communication administration, it's very important to recognize tiny objects because they are influenced by white Gaussian noise and colorful noise, especially by the wave and tide because of they can make strong noise and interfere recognition heavily. In fact, they are a kind of colorful noises. In this paper, the algorithm based on noise cancellation to strengthen tiny object recognition is proposed. In this method, the sea surface IR noise distribution is researched and mathematical model is constructed, the colorful noise processed to be weak by noise cancellation. This algorithm can detect tiny maritime object on the sea surface effectively, and is useful in night object detection and recognition. Lots of IR videos are utilized as dataset to verify the effectiveness and robustness of this proposed method in this paper.</t>
  </si>
  <si>
    <t>978-1-7281-8635-1</t>
  </si>
  <si>
    <t>10.1109/ICCC51575.2020.9345079</t>
  </si>
  <si>
    <t>https://ieeexplore.ieee.org/stamp/stamp.jsp?arnumber=9345079</t>
  </si>
  <si>
    <t>infrared;detection;colorful noise;tide</t>
  </si>
  <si>
    <t>Sea surface;Object detection;Noise cancellation;Object recognition;Colored noise;Surface treatment;Videos</t>
  </si>
  <si>
    <t>Gaussian noise;object detection;object recognition;surveillance</t>
  </si>
  <si>
    <t>IR maritime object recognition;maritime communication administration;tiny objects;white Gaussian noise;strong noise;tiny object recognition;sea surface IR noise distribution;tiny maritime object;night object detection;IR videos;tiny IR maritime object detection;colorful noise cancellation</t>
  </si>
  <si>
    <t>Bistatic UWB FSR CFAR for maritime target detection and estimation in the frequency domain</t>
  </si>
  <si>
    <t>C. Kabakchiev; I. Garvanov; M. Cherniakov; M. Gashinova; V. Behar; A. Kabakchiev; V. Kiovtorov</t>
  </si>
  <si>
    <t>FMI, Sofia University Saint Kliment Ohridski, Belgium; University of Library Studies and Information Technologies, Belgium; EECE, University of Birmingham, UK; EECE, University of Birmingham, UK; Institute of Information and Communication Technologies, Belgium; Bulgarian Air Traffic Services Authority, Belgium; Institute of Information and Communication Technologies, Belgium</t>
  </si>
  <si>
    <t>In this paper we study one original algorithm realized in the frequency domain for detection and parameter estimation of moving marine targets on the background of real interference in a Bistatic Forward Scattering Radar (FSR) system. The specific two-pulse MTI CFAR processor which includes a K/M-L batch processor for detection of a marine target with unknown size and a parameter estimator of both target energy spectrum and Doppler frequency, is investigated on the base of real data records that have been obtained by the team of the Birmingham University using Forward Scattering Radar.</t>
  </si>
  <si>
    <t>https://ieeexplore.ieee.org/stamp/stamp.jsp?arnumber=6042094</t>
  </si>
  <si>
    <t>Frequency domain analysis;Clutter;Estimation;Detectors;Radar cross section;Doppler effect</t>
  </si>
  <si>
    <t>frequency-domain analysis;marine radar;radar detection;target tracking;ultra wideband radar</t>
  </si>
  <si>
    <t>bistatic UWB FSR CFAR;maritime target detection;target estimation;frequency domain;bistatic forward scattering radar;two-pulse MTI CFAR processor;K/M-L batch processor;parameter estimator;target energy spectrum;Doppler frequency</t>
  </si>
  <si>
    <t>Research on subareas division problem of maritime search and rescue based on improved Monte Carlo algorithm</t>
  </si>
  <si>
    <t>L. Jie; S. Yao; Z. Zhang</t>
  </si>
  <si>
    <t>College of Automation, Harbin Engineering University, Harbin, Heilongjiang, China; College of Automation, Harbin Engineering University, Harbin, Heilongjiang, China; College of Automation, Harbin Engineering University, Harbin, Heilongjiang, China</t>
  </si>
  <si>
    <t>2013 IEEE International Conference on Mechatronics and Automation</t>
  </si>
  <si>
    <t>This paper systematically analysis the current status of maritime search and rescue as a basis, then from the aspects of targets and search resources, analysising the factors that influence marine optimal search with improved Monte Carlo method. The optimal search method for maritime incidents is put forward and the decision support system for maritime search and rescue is established in this paper, the advantages of this system is represented by comparing it with the traditional search and rescue policies.</t>
  </si>
  <si>
    <t>978-1-4673-5560-5</t>
  </si>
  <si>
    <t>10.1109/ICMA.2013.6618129</t>
  </si>
  <si>
    <t>https://ieeexplore.ieee.org/stamp/stamp.jsp?arnumber=6618129</t>
  </si>
  <si>
    <t>Monte Carlo model;Maritime search and rescue;Subarea division;Optimal searching</t>
  </si>
  <si>
    <t>Search problems;Monte Carlo methods;Probability;Oceans;Mathematical model;Optimization;Force</t>
  </si>
  <si>
    <t>decision support systems;emergency services;marine accidents;Monte Carlo methods;search problems</t>
  </si>
  <si>
    <t>target resources;search resources;decision support system;maritime incidents;marine optimal search method;improved Monte Carlo algorithm;maritime search and rescue;subareas division problem</t>
  </si>
  <si>
    <t>Localization of an Underwater Beacon in Task2 of Maritime RobotX</t>
  </si>
  <si>
    <t>C. -T. Hung; S. -H. Liu; Y. -H. Huang; C. -F. Chan; H. -C. Wang</t>
  </si>
  <si>
    <t>Department of Engineering Science and Ocean Engineering, National Taiwan University, Taipei, Taiwan (ROC); Institute of Electrical and Control Engineering, National Chiao Tung University, Hsinchu, Taiwan (ROC); Department of Engineering Science and Ocean Engineering, National Taiwan University, Taipei, Taiwan (ROC); Department of Engineering Science and Ocean Engineering, National Taiwan University, Taipei, Taiwan (ROC); Institute of Electrical and Control Engineering, National Chiao Tung University, Hsinchu, Taiwan (ROC)</t>
  </si>
  <si>
    <t>2019 IEEE Underwater Technology (UT)</t>
  </si>
  <si>
    <t>This paper provides a method to localize an underwater beacon in real-time and overcome the challenge of SNR due to ambient noise and multiple reflections. The signal of beacon is a 4-ms pulse per 0.5 second, 1 second or 2 seconds, and the frequency is 25 to 40 kHz in 0.5 kHz increment. Details of this information is not disclosed until the day of the competition, which adds to the challenges. The algorithm for calculating direction where target signal is coming from is time difference of arrival(TDOA). In order to receive the time difference, we use two hydrophones at two different positions. After getting the time difference, incident angle can be calculated consequently, thus the direction which the target signal is from can be determined.</t>
  </si>
  <si>
    <t>2573-3796</t>
  </si>
  <si>
    <t>978-1-5386-4188-0</t>
  </si>
  <si>
    <t>10.1109/UT.2019.8734328</t>
  </si>
  <si>
    <t>https://ieeexplore.ieee.org/stamp/stamp.jsp?arnumber=8734328</t>
  </si>
  <si>
    <t>Maritime RobotX;Localization of Underwater Acoustic Source;Time Difference of Arrival</t>
  </si>
  <si>
    <t>Logic gates;Sonar equipment;Task analysis;Robots;Signal processing;Underwater acoustics;Oceans</t>
  </si>
  <si>
    <t>acoustic signal processing;hydrophones;oceanographic techniques;time-of-arrival estimation</t>
  </si>
  <si>
    <t>target signal;underwater beacon;maritime RobotX;ambient noise;multiple reflections;time difference of arrival;time 0.5 s;time 1.0 s;time 2.0 s;frequency 0.5 kHz;frequency 25.0 kHz to 40.0 kHz</t>
  </si>
  <si>
    <t>New Directional Coupler with Reduced Dimensions and a Wide Frequency Band in Modern Maritime Communications</t>
  </si>
  <si>
    <t>2021 3rd International Conference on Control Systems, Mathematical Modeling, Automation and Energy Efficiency (SUMMA)</t>
  </si>
  <si>
    <t>In microwave technology, the actual problem of reducing the overall dimensions of the device. To increase the bandwidth of the directional coupler, the number of connected loops increases, which entails an increase in area. Therefore, the dimensions of such devices must be miniaturized. Artificial transmission lines have been proposed that made it possible to reduce the area of the coupler on the microwave substrate by 3.8 times. The negative fact of the use of artificial lines is the deterioration of the characteristics of the device in marine communication at sea.</t>
  </si>
  <si>
    <t>978-1-6654-3981-7</t>
  </si>
  <si>
    <t>10.1109/SUMMA53307.2021.9632210</t>
  </si>
  <si>
    <t>https://ieeexplore.ieee.org/stamp/stamp.jsp?arnumber=9632210</t>
  </si>
  <si>
    <t>Performance evaluation;Strips;Simulation;Microwave devices;Bandwidth;Microwave communication;Packaging</t>
  </si>
  <si>
    <t>directional couplers;marine communication;transmission lines</t>
  </si>
  <si>
    <t>wide frequency band;microwave technology;artificial transmission lines;microwave substrate;marine communication;directional coupler</t>
  </si>
  <si>
    <t>Scanning policy optimization for LPRF maritime radars</t>
  </si>
  <si>
    <t>E. Grossi; M. Lops; L. Venturino</t>
  </si>
  <si>
    <t>DIEI UniversitÃ  degli Studi di Cassino e del Lazio, Meridionale, Italy; DIEI UniversitÃ  degli Studi di Cassino e del Lazio, Meridionale, Italy; DIEI UniversitÃ  degli Studi di Cassino e del Lazio, Meridionale, Italy</t>
  </si>
  <si>
    <t>In this work, we study the detection performance of a multi-channel radar system in the presence of sea-clutter. The transmitter adopts a broad beam (whose width is a design parameter), while the receiver forms multiple contiguous narrow beams covering the same region. The key performance measures are derived and the interplay among the width of the transmit beam, the scan duration, the signal-to-noise ratio, and the signal-to-clutter ratio are elicited. Numerical results are provided to show the possible tradeoffs.</t>
  </si>
  <si>
    <t>10.1109/CAMSAP.2015.7383756</t>
  </si>
  <si>
    <t>https://ieeexplore.ieee.org/stamp/stamp.jsp?arnumber=7383756</t>
  </si>
  <si>
    <t>Radar;Clutter;Signal to noise ratio;Azimuth;Radar antennas;Random variables;Doppler effect</t>
  </si>
  <si>
    <t>marine radar;radar clutter;radar detection;radar transmitters</t>
  </si>
  <si>
    <t>signal-to-clutter ratio;signal-to-noise ratio;scan duration;transmit beam;multiple contiguous narrow beams;radar transmitter;sea clutter;multichannel radar system;detection performance;policy optimization;LPRF maritime radars</t>
  </si>
  <si>
    <t>Accurate Ship Tracking in Maritime Images with Kernelized Correlation Filter and Curve Fitting</t>
  </si>
  <si>
    <t>X. Chen; X. Xu; Y. Yang; O. Postolache; Z. Yu; L. Qi</t>
  </si>
  <si>
    <t>Institute of Logistics Science and Engineering, Shanghai Maritime University, shanghai, china; Institute of Logistics Science and Engineering, Shanghai Maritime University, shanghai, china; Institute of Logistics Science and Engineering, Shanghai Maritime University, shanghai, china; Instituto UniversitÃ¡rio de Lisboa, Lisbon University Institute, Lisbon, Portugal; Shanghai Maritime University, Mathematical Modelling laboratory, Shanghai, China; Institute of Logistics Science and Engineering, Shanghai Maritime University, shanghai, china</t>
  </si>
  <si>
    <t>2019 International Conference on Sensing and Instrumentation in IoT Era (ISSI)</t>
  </si>
  <si>
    <t>At present, the single tracking algorithm is generally used to achieve the single-target ship tracking task. Although the tracking result is ideal at this time, when the target ship is blocked by other obstacles, the tracking result will be greatly reduced. In order to solve this problem, this paper proposes a ship tracking framework based on nuclear correlation filter (KCF) and curve fitting. In the first step, the KCF algorithm is used to obtain accurate position data of the target target ship before and after occlusion and position data of the occluded stage. In the second step, according to the obtained position data, a trajectory conforming to the navigation of the target ship is obtained by a curve fitting method. In the third step, the proposed ship tracking framework is verified in several offshore video databases.</t>
  </si>
  <si>
    <t>978-1-7281-1022-6</t>
  </si>
  <si>
    <t>10.1109/ISSI47111.2019.9043651</t>
  </si>
  <si>
    <t>https://ieeexplore.ieee.org/stamp/stamp.jsp?arnumber=9043651</t>
  </si>
  <si>
    <t>Visual ship tracking;Kernelized Correlation Filters;Linear fitting;Ship tracking challenge</t>
  </si>
  <si>
    <t>correlation methods;curve fitting;image filtering;marine engineering;marine navigation;object tracking;ships;target tracking;video signal processing</t>
  </si>
  <si>
    <t>offshore video databases;target ship navigation;single-target ship tracking;kernelized correlation filter;maritime images;curve fitting method;KCF algorithm;nuclear correlation filter;ship tracking framework</t>
  </si>
  <si>
    <t>Fully integrated, highly precise, low-cost phase shifters for commercial maritime phased arrays</t>
  </si>
  <si>
    <t>H. Erkens; R. Wunderlich; S. Heinen</t>
  </si>
  <si>
    <t>Chair of Integrated Analog Circuits, RWTH Aachen University, Germany; Chair of Integrated Analog Circuits, RWTH Aachen University, Germany; Chair of Integrated Analog Circuits, RWTH Aachen University, Germany</t>
  </si>
  <si>
    <t>2008 IET Waveform Diversity &amp; Digital Radar Conference - Day 2: From Active Modules to Digital Radar</t>
  </si>
  <si>
    <t>A quadrature phase shifter has been implemented in a quarter micron SiGe BiCMOS technology. The phase shifter core consists of a novel high resolution (2 times 5 bit) direct digitally controlled dual-path programmable gain amplifier driving a successive two pole passive polyphase filter. Since this core is a fully differential device, on-chip baluns have been employed to decrease the number of off-chip components to the minimum. Multi-tanh gm stages are employed to increase linearity. The circuit features 50 Omega compatible single-ended in- and outputs and a full 360deg phase shifting range. To the author's knowing, the presented phase shifter is the first to be designed for commercial S-band (2.9 GHz ... 3.1 GHz) shipborne radar systems as specified in IEC standard 62388. It generates 1024 equally distributed phase/amplitude states with a maximum relative deviation of below 2%. Therefore, the circuit is a suitable solution for cost-sensitive phased array applications with high precision requirements.</t>
  </si>
  <si>
    <t>978-1-84919-004-6</t>
  </si>
  <si>
    <t>10.1049/ic.2008.0754</t>
  </si>
  <si>
    <t>https://ieeexplore.ieee.org/stamp/stamp.jsp?arnumber=4782201</t>
  </si>
  <si>
    <t>Phase Shifter;Transmit/Receive Module;Quadrature Phase Shifting;RFIC;SiGe BiCMOS</t>
  </si>
  <si>
    <t>baluns;BiCMOS integrated circuits;Ge-Si alloys;phase shifters;phased array radar;semiconductor materials</t>
  </si>
  <si>
    <t>low-cost phase shifter;quadrature phase shifter;quarter micron BiCMOS technology;direct digitally controlled dual-path programmable gain amplifier;two pole passive polyphase filter;on-chip balun;S-band shipborne radar system;IEC standard 62388;commercial maritime phased array radar;resistance 50 ohm;SiGe</t>
  </si>
  <si>
    <t>Vessel detection in video with dynamic maritime background</t>
  </si>
  <si>
    <t>M. T. Chan; C. Weed</t>
  </si>
  <si>
    <t>MIT Lincoln Laboratory, Lexington, MA, USA; MIT Lincoln Laboratory, Lexington, MA, USA</t>
  </si>
  <si>
    <t>2012 IEEE Applied Imagery Pattern Recognition Workshop (AIPR)</t>
  </si>
  <si>
    <t>Automating the detection of non-cooperative vessels in surveillance video is challenging. First, the detection algorithm has to handle a large degree of appearance variation of vessels with respect to shape, size and viewing geometry. Second, a unique challenge in the maritime domain is the presence of sea clutter, which can cause a high number of false detections. While recent research in object detection has largely been focused on objects on the ground, we have developed a layered detection algorithm to address challenges in the maritime domain by fusing cues from (1) a discriminative detection algorithm that learns a vessel target model from hundreds of vessel images, and (2) a dynamic texture-based background model that adaptively learns the spatiotemporal dynamics of sea clutter. We present results on how each layer of the algorithms was individually optimized, and how their outputs were fused. Initial results were promising showing a significantly lower false alarm rate than when only the target model was applied. The proposed approach has applications in port, coastal and waterway surveillance.</t>
  </si>
  <si>
    <t>1550-5219</t>
  </si>
  <si>
    <t>978-1-4673-4559-0</t>
  </si>
  <si>
    <t>10.1109/AIPR.2012.6528222</t>
  </si>
  <si>
    <t>https://ieeexplore.ieee.org/stamp/stamp.jsp?arnumber=6528222</t>
  </si>
  <si>
    <t>Machine learning;latent SVM;ships;boats;vessels;ATR;sea clutter;dynamic textures</t>
  </si>
  <si>
    <t>Heuristic algorithms;Adaptation models;Clutter;Detection algorithms;Support vector machines;Object detection;Training data</t>
  </si>
  <si>
    <t>geometry;image texture;learning (artificial intelligence);object detection;spatiotemporal phenomena;video signal processing;video surveillance</t>
  </si>
  <si>
    <t>vessel detection;dynamic maritime background;noncooperative vessels;video surveillance;degree of appearance variation;maritime domain;object detection;discriminative detection algorithm;vessel images;dynamic texture-based background model;spatiotemporal dynamics;sea clutter;false alarm rate;waterway surveillance;coastal surveillance;port surveillance</t>
  </si>
  <si>
    <t>Retrieving the stand age from a retrospective detection of multinannual forest changes using Landsat data. Application on the heavily managed maritime pine forest in Southwestern France from a 30-year Landsat time-series (1984â€“2014)</t>
  </si>
  <si>
    <t>D. Guyon; S. Laventure; T. Belouard; J. -C. Samalens; J. -P. Wigneron</t>
  </si>
  <si>
    <t>INRA, UMR, Villenave d'Omon, France; INRA, UMR, Villenave d'Omon, France; IGN, Direction interrÃ©gionale Sud-Ouest, Saint-MÃ©dard-en-Jalles, France; Telespazio France, Latresne, France; INRA, UMR, Villenave d'Omon, France</t>
  </si>
  <si>
    <t>The availability of Landsat data (Landsat 4, 5, 7 and 8) from ~30 years makes it possible to analyze the forest long term dynamics at high resolution (30m). The performances of the Landsat time-series have been already demonstrated for mapping and monitoring the annual clear-cuts and the storm damage in the Landes Forest, that covers ~1 million ha in southwestern France and that is heavily managed with even-aged stands with rather short rotations after clear-cut harvesting. Our objectives aimed at improving, automating, and enriching these previous methods. This was to operationally produce over the whole Landes Forest not only (1) the annual maps of clear-cutting from 1984 up the current year but also (2) the map of the current age that was derived from the forest change detected every year since 1984. The developed methodology used the time-series of surface reflectance and cloud mask provided for Landsat by USGS and sought to cope the possible absence of cloud-free image during the interest season or the numerous missing data in Landsat 7 images after 2002. The retrospective processing of the Landsat time-series from 1984 to 2014 made it possible the prediction of actual current age with a satisfactory accuracy.</t>
  </si>
  <si>
    <t>10.1109/IGARSS.2015.7326182</t>
  </si>
  <si>
    <t>https://ieeexplore.ieee.org/stamp/stamp.jsp?arnumber=7326182</t>
  </si>
  <si>
    <t>Landsat;forest;clear-cutting;age;dynamics;long-term;forest change</t>
  </si>
  <si>
    <t>Remote sensing;Satellites;Earth;Monitoring;Storms;Reflectivity;Clouds</t>
  </si>
  <si>
    <t>forestry;land cover;storms;vegetation;vegetation mapping</t>
  </si>
  <si>
    <t>stand age retrieval;retrospective detection;multiannual forest changes;Landsat data;heavily managed maritime pine forest;southwestern France;Landsat time-series;AD 1984 to 2014;storm damage;Landes Forest;even-aged stands;surface reflectance;cloud mask;USGS;cloud-free image</t>
  </si>
  <si>
    <t>AIS Big Data Framework for Maritime Safety Supervision</t>
  </si>
  <si>
    <t>K. Bao; D. Shang; R. Wang; R. Ma</t>
  </si>
  <si>
    <t>Tianjin Research Institute for Water Transport Engineering, Tianjin, M.O.T., China; Tianjin Research Institute for Water Transport Engineering, Tianjin, M.O.T., China; Tianjin Research Institute for Water Transport Engineering, Tianjin, M.O.T., China; Tianjin Research Institute for Water Transport Engineering, Tianjin, M.O.T., China</t>
  </si>
  <si>
    <t>2020 International Conference on Robots &amp; Intelligent System (ICRIS)</t>
  </si>
  <si>
    <t>Under the pattern of rapid shipping industry development, the extensive application of the AIS data in maritime safety supervision has created gradually increased space-time data of ship. However, although the shipping industry has a massive amount of data, there are obvious shortcomings in data storage and data mining, which make it difficult to effectively use data to guide maritime safety supervision. In view of this, we build an innovation â€˜CIPSODARâ€™ framework, which covers AIS big data technical stack system on Hadoop cluster, including AIS big data processing, AIS big data storage and query, as well as AIS big data mining. Particularly, in the data mining phase, the OD segmentation algorithm, which enables to dispose the typical ship track problems of maritime safety supervision is proposed and realized. Thus, this research result shows that AIS big data is valuable in terms of maritime safety supervision, after systematically combing AIS big data via â€˜CIPSODARâ€™ framework and using OD segmentation algorithm to deal with AIS big data ship track problems.</t>
  </si>
  <si>
    <t>978-1-6654-1969-7</t>
  </si>
  <si>
    <t>10.1109/ICRIS52159.2020.00045</t>
  </si>
  <si>
    <t>https://ieeexplore.ieee.org/stamp/stamp.jsp?arnumber=9523948</t>
  </si>
  <si>
    <t>AIS Big Data;Technical Stack;Hadoop;HBase;Data Mining;OD Segmentation Algorithm;Maritime Safety Supervision</t>
  </si>
  <si>
    <t>Industries;Technological innovation;Navigation;Memory;Big Data;Safety;Data mining</t>
  </si>
  <si>
    <t>Big Data;data handling;data mining;marine engineering;marine safety;parallel processing;pattern clustering;query processing;ships;storage management</t>
  </si>
  <si>
    <t>maritime safety supervision;rapid shipping industry development;AIS Big Data ship track problems;AIS Big Data mining;AIS Big Data technical stack system;innovation CIPSODAR framework;AIS Big Data storage;OD segmentation algorithm;ship space-time data</t>
  </si>
  <si>
    <t>Efficient neighbour discovery algorithm for maritime mesh networks with directional antennas</t>
  </si>
  <si>
    <t>S. H. Kumar; W. K. G. Seah</t>
  </si>
  <si>
    <t>Affle Private Limited, Singapore; Networking Protocols Department, Institute for Infocomm Research, Singapore</t>
  </si>
  <si>
    <t>The proliferation of wireless transceivers and the availability of unlicensed band has given a boost to the deployment of wireless networks, with the IEEE802.11/WiFi being the major driver in this arena. In this paper, we consider a wireless mesh network designed for long distance communication with a typical deployment scenario of a maritime mesh network. This network uses an antenna system made up of six fixed-beamwidth antennas. Directional antennas are used for both transmission and reception as compared to most other directional antenna schemes which use directional antenna for transmission and omni-directional antenna for reception. Through efficient use of directional antennas for both transmission and reception, and spatial reuse in transmission, we are able to realize a high capacity mesh network. We present practical methods and algorithms for the critical phase in the network operation, namely, neighbour discovery. We also show that our proposed scheme is deterministic and able to complete the task in finite time as compared to randomized and probabilistic schemes which have unpredictable execution times.</t>
  </si>
  <si>
    <t>10.1109/ITST.2008.4740217</t>
  </si>
  <si>
    <t>https://ieeexplore.ieee.org/stamp/stamp.jsp?arnumber=4740217</t>
  </si>
  <si>
    <t>Wireless Maritime Mesh Networks;Neighbour Discovery;Directional Antenna</t>
  </si>
  <si>
    <t>Mesh networks;Directional antennas;Spine;Directive antennas;Transmitting antennas;Wireless mesh networks;Receiving antennas;Wireless application protocol;Transceivers;Land mobile radio cellular systems</t>
  </si>
  <si>
    <t>directive antennas;frequency allocation;marine communication;telecommunication network topology;transceivers;wireless LAN</t>
  </si>
  <si>
    <t>neighbour discovery algorithm;maritime mesh network;directional antenna;wireless transceiver;IEEE802.11-WiFi;spatial reuse;omnidirectional antenna;fixed-beamwidth antennas</t>
  </si>
  <si>
    <t>A Maritime Spectrum Sensing Scheme Based on Ad Hoc Network and Non-uniform Quantization</t>
  </si>
  <si>
    <t>Z. Hu; Y. Wang; S. Han; S. Chai; L. Cui</t>
  </si>
  <si>
    <t>School of Automation, Beijing Institute of Technology, Beijing, P.R. China; School of Automation, Beijing Institute of Technology, Beijing, P.R. China; School of Automation, Beijing Institute of Technology, Beijing, P.R. China; School of Automation, Beijing Institute of Technology, Beijing, P.R. China; School of Automation, Beijing Institute of Technology, Beijing, P.R. China</t>
  </si>
  <si>
    <t>Radio communication, one of the key components in maritime communication system, has drawn much more attention because of the increasing number of maritime navigation. In this work, an efficient spectrum sensing strategy based on Ad Hoc network is proposed to improve the robustness and accuracy of maritime radio communication. At first, the network nodes (for example, ships) will be divided into different sub networks according to Ad Hoc network protocol. In the second stage, the mathematical detection probability model of spectrum sensing is constructed. Subsequently, cooperative spectrum sensing combined with non-uniform quantization scheme is given. Simulations have been carried out to illustrate the high detection probability with high robustness of the proposed spectrum sensing scheme. Therefore, it is feasible and advantageous to apply the presented spectrum sensing scheme for improving the accuracy and stability of the maritime radio communication.</t>
  </si>
  <si>
    <t>10.23919/ChiCC.2018.8483550</t>
  </si>
  <si>
    <t>https://ieeexplore.ieee.org/stamp/stamp.jsp?arnumber=8483550</t>
  </si>
  <si>
    <t>Ad Hoc network of ships;cooperative spectrum sensing;detection probability optimization;non-uniform quantization</t>
  </si>
  <si>
    <t>ad hoc networks;marine communication;probability;radio spectrum management;signal detection</t>
  </si>
  <si>
    <t>Ad Hoc network protocol;mathematical detection probability model;nonuniform quantization scheme;high detection probability;maritime radio communication;maritime spectrum;maritime communication system;maritime navigation;efficient spectrum sensing strategy;spectrum sensing scheme</t>
  </si>
  <si>
    <t>Characterization of a transmitter in a medium frequency maritime terrestrial navigation system</t>
  </si>
  <si>
    <t>L. GrundhÃ¶fer; S. Gewies; N. Hehenkamp; M. Hoppe; M. Walterfang</t>
  </si>
  <si>
    <t>German Aerospace Center, Institute of Communications and Navigation, Neustrelitz, Germany; German Aerospace Center, Institute of Communications and Navigation, Neustrelitz, Germany; German Aerospace Center, Institute of Communications and Navigation, Neustrelitz, Germany; German Federal Waterways and Shipping Administration, Koblenz, Germany; German Federal Waterways and Shipping Administration, Koblenz, Germany</t>
  </si>
  <si>
    <t>2019 IEEE Intelligent Transportation Systems Conference (ITSC)</t>
  </si>
  <si>
    <t>Due to the worldwide recognition of increased jamming and spoofing events, which threaten the usability of global navigation satellite systems (GNSS), positioning systems using signals of opportunity are gaining importance as backup systems. Especially for maritime usage, a terrestrial system called Ranging-Mode (R-Mode) is under development. Among other signals, it utilizes the maritime medium frequency broadcasts of the differential GNSS (DGNSS) service. Currently, the estimation of phase in a time continuous medium frequency signal is used to determine the distance between transmitter and receiver. Here, the delay of a transmitter on the signal phase is of great interest, since it directly affects the performance of the R-Mode system. In this paper, the influence of a medium frequency power amplifier is characterized as part of the transmitter chain. The aim is to give the operators of DGNSS stations the possibility to characterize their station themselves when the R-Mode system is operational. Therefore, widely used measuring instruments are utilized, rather than using well-known cost-intensive techniques like phase delay measurements. A simple setup with different evaluation methods that fit this requirement is presented. Furthermore, it is capable of measuring the absolute time delay. The presented workflow was tested on an amplifier with output power of 100 W at the transmitter station near Koblenz, Germany.</t>
  </si>
  <si>
    <t>978-1-5386-7024-8</t>
  </si>
  <si>
    <t>10.1109/ITSC.2019.8916992</t>
  </si>
  <si>
    <t>https://ieeexplore.ieee.org/stamp/stamp.jsp?arnumber=8916992</t>
  </si>
  <si>
    <t>R-Mode;terrestrial navigation system;transmitter delay measurement</t>
  </si>
  <si>
    <t>Delays;Transmitters;Delay effects;Time-frequency analysis;Oscilloscopes</t>
  </si>
  <si>
    <t>jamming;marine navigation;power amplifiers;radio transmitters;satellite navigation;synchronisation</t>
  </si>
  <si>
    <t>medium frequency maritime terrestrial navigation system;spoofing events;global navigation satellite systems;backup systems;terrestrial system;Ranging-Mode;maritime medium frequency broadcasts;differential GNSS service;time continuous medium frequency signal;signal phase;R-Mode system;medium frequency power amplifier;transmitter chain;DGNSS stations;phase delay measurements;transmitter station;power 100.0 W</t>
  </si>
  <si>
    <t>LTE terminal for maritime applications</t>
  </si>
  <si>
    <t>S. M. Anwar; E. Goron; Y. Toutain; J. P. PÃ©ronne; S. HÃ©thuin</t>
  </si>
  <si>
    <t>Satimo industries, Mirowavevision group; Satimo industries, Mirowavevision group; Satimo industries, Mirowavevision group; THALES Communications &amp; Security; THALES Communications &amp; Security</t>
  </si>
  <si>
    <t>2013 Military Communications and Information Systems Conference</t>
  </si>
  <si>
    <t>A complete communication terminal operating in a LTE frequency band is presented for operation in the maritime environment. The objective is to propose an antenna system with electronic or mechanical stabilization along with the LTE modem and control unit to provide at least a 10 nautical mile coverage area along the coasts for low cost, high data rate (âˆ¼10 Mbps) communications in the 800 MHz &amp; 2600 MHz LTE frequency bands. The system for 2600 MHz communication using electronically selectable antennas has been developed and validated over a LTE test bench.</t>
  </si>
  <si>
    <t>978-83-934848-4-3</t>
  </si>
  <si>
    <t>https://ieeexplore.ieee.org/stamp/stamp.jsp?arnumber=6695513</t>
  </si>
  <si>
    <t>LTE;4G;maritime;antenna;terminal;modem;communication system</t>
  </si>
  <si>
    <t>Antennas;Modems;Boats;Antenna measurements;Sea measurements</t>
  </si>
  <si>
    <t>Long Term Evolution;marine communication;modems;UHF antennas</t>
  </si>
  <si>
    <t>maritime application;LTE frequency band;antenna system;electronic stabilization;mechanical stabilization;LTE modem;LTE test bench;frequency 800 MHz;frequency 2600 MHz</t>
  </si>
  <si>
    <t>Maritime Multi-relay Communications based on UAV Trajectory Adjustment and Dual Q-learning</t>
  </si>
  <si>
    <t>H. Li; C. Yu; C. Zhang; H. Jiao; B. Lin; R. He</t>
  </si>
  <si>
    <t>College of Information Science and Technology Dalian Maritime University, Dalian, China; College of Information Science and Technology Dalian Maritime University, Dalian, China; College of Information Science and Technology Dalian Maritime University, Dalian, China; College of Information Science and Technology Dalian Maritime University, Dalian, China; College of Information Science and Technology Dalian Maritime University, Dalian, China; College of Information Science and Technology Dalian Maritime University, Dalian, China</t>
  </si>
  <si>
    <t>The 6G has the potential to make a leap in the quality of marine networks. Based on the characteristics of 6G, this paper designs a system of marine wireless communication network. This system uses multiple unmanned aerial vehicles as relay nodes. Using a UAV trajectory adjustment algorithm based on dual Q-learning, the UAVs can improve network performance by adjusting their flight stereo-attitude in real time. The experiment is carried out on a prototype with trace file. The numerical results show our system and UAV trajectory adjustment algorithm can achieve an advantage in terms of realtime data rate and adaptability of marine environment.</t>
  </si>
  <si>
    <t>10.1109/SPAC53836.2021.9539930</t>
  </si>
  <si>
    <t xml:space="preserve">National Natural Science Foundation of China(grant numbers:61801074,61371091,61971083,51939001); </t>
  </si>
  <si>
    <t>https://ieeexplore.ieee.org/stamp/stamp.jsp?arnumber=9539930</t>
  </si>
  <si>
    <t>marine communication;UAV;6G;multi-relay;Q-learning</t>
  </si>
  <si>
    <t>6G mobile communication;Wireless communication;Prototypes;Quality of service;Unmanned aerial vehicles;Real-time systems;Trajectory</t>
  </si>
  <si>
    <t>autonomous aerial vehicles;marine communication;remotely operated vehicles;target tracking</t>
  </si>
  <si>
    <t>network performance;UAV trajectory adjustment algorithm;marine environment;maritime multirelay communications;dual Q-learning;marine networks;communication network;multiple unmanned aerial vehicles;relay nodes;UAVs</t>
  </si>
  <si>
    <t>Potential Impact of the Massachusetts Maritime Academy Wind Turbine on Common (Sterna hirundo) and Roseate (S. dougallii) Terns</t>
  </si>
  <si>
    <t>L. S. Vlietstra</t>
  </si>
  <si>
    <t>Department of Marine Safety and Environmental Protection, Massachusetts Maritime Academy, Buzzards Bay, MA, USA</t>
  </si>
  <si>
    <t>OCEANS 2007 - Europe</t>
  </si>
  <si>
    <t>Massachusetts Maritime Academy (MMA) conducted a study to evaluate the potential impact of the MMA wind turbine (Vestas V47-660 kW) on birds, including common terns (Sterna hirundo), which are protected at the state level, and roseate (S. dougalii) terns, which are protected at the federal level. We found that common terns were relatively abundant on the water adjacent to the wind turbine, especially during the post-breeding period (7 Aug-30 Sep). Roseate terns, however, were much less abundant than common terns, and their presence at the study site was nearly limited to the chick-rearing period (19 Jun-6 Aug). Both species were least abundant during the nesting period (24 Apr-18 Jun). During the study, we observed 253 terns passing through wind turbine airspace (i.e., within 50 m of the wind turbine). Most (n = 226) were common terns, 1 was a roseate tern, and 16 were unidentified to the species level. Terns (all categories) were most abundant in wind airspace during the chick-rearing period, especially during morning hours (0530-1100). However, their abundance was dependent upon the operational status of the wind turbine rotor. Terns were less abundant in wind turbine airspace when the rotor velocity was &gt;1 rpm than when the rotor velocity was &lt;1 rpm. The few terns that did enter wind turbine airspace when the rotor was operating usually avoided altitudes equal to the rotor-swept region. We found one bird carcass (a laughing gull, Larus atricilla) suspected of colliding with the wind turbine rotor. After correcting for scavenging activity and searcher efficiency, we estimated that the wind turbine probably contributes to 2.15 avian fatalities per year. This rate is approximately average relative to wind turbines elsewhere.</t>
  </si>
  <si>
    <t>978-1-4244-0634-0</t>
  </si>
  <si>
    <t>10.1109/OCEANSE.2007.4302354</t>
  </si>
  <si>
    <t>https://ieeexplore.ieee.org/stamp/stamp.jsp?arnumber=4302354</t>
  </si>
  <si>
    <t>Avian populations;avian mortality;common terns;roseate terns;wind power;wind turbines</t>
  </si>
  <si>
    <t>Wind turbines;Birds;Protection;North America;Rotors;Wind energy;Wind farms;Biological system modeling;Poles and towers;Power generation</t>
  </si>
  <si>
    <t>wind power plants;wind turbines</t>
  </si>
  <si>
    <t>Massachusetts Maritime Academy;wind turbine;Sterna hirundo;S. dougallii;terns;birds;Larus atricilla;rotor</t>
  </si>
  <si>
    <t>Deep Learning to Enhance Maritime Situation Awareness</t>
  </si>
  <si>
    <t>T. MantecÃ³n; D. Casals; J. J. Navarro-Corcuera; C. R. del-Blanco; F. Jaureguizar</t>
  </si>
  <si>
    <t>Grupo de Tratamiento de ImÃ¡genes, Information Processing and Telecommunications Center and E.T.S.I. de TelecomunicaciÃ³n, UPM; Airbus Defence and Space, Madrid, SPAIN; Airbus Defence and Space, Madrid, SPAIN; Grupo de Tratamiento de ImÃ¡genes, Information Processing and Telecommunications Center and E.T.S.I. de TelecomunicaciÃ³n, UPM; Grupo de Tratamiento de ImÃ¡genes, Information Processing and Telecommunications Center and E.T.S.I. de TelecomunicaciÃ³n, UPM</t>
  </si>
  <si>
    <t>Maritime surveillance sensors like AIS (Automatic Identification System) and Radar provide useful information for decision-making support, which is of paramount importance for effective operations against maritime threats and illegal activities [1]. However, decision-making systems that trust solely on AIS information tend to fail in real situations because such information could be missing, inaccurate or even deceptive [2]. On the other hand, only Radar information is not enough to get a complete description of the maritime situational picture. This paper proposes a deep learning framework for vessel monitoring that examines a particular scenario where a deep learning solution can infer a navigation status based on the vessels trajectories, and thus to detect suspicious vessels activities. For this purpose, a dataset, named DeepMarine, has been specifically created by collecting data of AIS historical recordings. We demonstrate the performance of the developed deep learning framework for the proposed vessels activity classification, which can be ultimately used to report illegal activities.</t>
  </si>
  <si>
    <t>10.23919/IRS.2019.8768142</t>
  </si>
  <si>
    <t>https://ieeexplore.ieee.org/stamp/stamp.jsp?arnumber=8768142</t>
  </si>
  <si>
    <t>Trajectory;Navigation;Deep learning;Databases;Radar;Anomaly detection</t>
  </si>
  <si>
    <t>data handling;decision support systems;learning (artificial intelligence);marine navigation;marine radar;marine safety;marine vehicles;military computing;neural nets;pattern classification;sensor fusion;surveillance</t>
  </si>
  <si>
    <t>AIS historical recordings;illegal activities;maritime surveillance sensors;decision-making support;maritime threats;decision-making systems;AIS information;maritime situational picture;vessel monitoring;deep learning solution;navigation status;DeepMarine;suspicious vessel activities;vessel trajectories;vessel activity classification;radar information;automatic identification system;maritime situation;deep learning framework</t>
  </si>
  <si>
    <t>Context-based models to overcome operational challenges in maritime security</t>
  </si>
  <si>
    <t>D. F. Martinez Ayala; D. Sidoti; M. Mishra; X. Han; K. Pattipati</t>
  </si>
  <si>
    <t>Department of Computer and Electrical Engineering, University of Connecticut, Storrs, CT, US; Department of Computer and Electrical Engineering, University of Connecticut, Storrs, United States of America; Department of Computer and Electrical Engineering, University of Connecticut, Storrs, United States of America; Department of Computer and Electrical Engineering, University of Connecticut, Storrs, United States of America; Department of Computer and Electrical Engineering, University of Connecticut, Storrs, United States of America</t>
  </si>
  <si>
    <t>2015 IEEE International Symposium on Technologies for Homeland Security (HST)</t>
  </si>
  <si>
    <t>Piracy and smuggling are major international problems which not only threaten maritime security but also affect the global economy. Even though NATO and international forces have been relentlessly fighting maritime crime in East Africa (Gulf of Aden), the problems still persist and maritime crime has moved to West Africa (Gulf of Guinea). In the same vein, the Joint Interagency Task Force-South (JIATF-S) has had substantial operational success, controlling the vast geographical spread of smugglers in the East Pacific and Caribbean Sea. Due to limited number of maritime assets available, every resource needs to be efficiently allocated, both in time and space. This poses a great operational challenge requiring the integration and fusion of disparate information relevant to the mission and dynamic allocation of resources under uncertainty. Operational planning and execution for counter-smuggling and counter-piracy operations involve surveillance (to search, detect, track and identify potential threats) and interdiction operations (to intercept, investigate and potentially apprehend the suspects) in a dynamic and uncertain mission environment. In this paper, we present context-based models for counter-smuggling and counter-piracy missions, where the smuggling and piracy activities are represented in the form of color coded heat maps built using Intelligence information (INTEL), meteorological and oceanographic (METOC) information and other mission-specific attributes (sensor observations, target types and their behavior, etc.); these maps are interpreted as probability of activity (PoA) surfaces. These PoA surfaces form an input to the decision support module discussed in this paper.</t>
  </si>
  <si>
    <t>978-1-4799-1737-2</t>
  </si>
  <si>
    <t>10.1109/THS.2015.7225285</t>
  </si>
  <si>
    <t>https://ieeexplore.ieee.org/stamp/stamp.jsp?arnumber=7225285</t>
  </si>
  <si>
    <t>Maritime Security;smuggling;piracy;METOC;INTEL;CONOPS</t>
  </si>
  <si>
    <t>Surveillance;Radiation detectors;Sea surface;Security;Resource management;Marine vehicles;Planning</t>
  </si>
  <si>
    <t>marine systems;national security;surveillance</t>
  </si>
  <si>
    <t>context-based models;maritime security;NATO;maritime crime;East Africa;Gulf of Aden;West Africa;Gulf of Guinea;Joint Interagency Task Force-South;JIATF-S;East Pacific;Caribbean Sea;dynamic resource allocation;operational planning;surveillance;counter-smuggling missions;counter-piracy missions;color coded heat maps;Intelligence information;INTEL;meteorological and oceanographic information;METOC information;probability of activity surfaces;PoA surfaces;decision support module</t>
  </si>
  <si>
    <t>Maritime non-cooperative target imaging with COSMO SkyMed data</t>
  </si>
  <si>
    <t>Department of Information Engineering, University of Pisa, Pisa, Italy; Department of Information Engineering, University of Pisa, Pisa, Italy; Department of Information Engineering, Electronics and Telecommunications, University of Roma La Sapienza, Rome, Italy; Department of Information Engineering, Electronics and Telecommunications, University of Roma La Sapienza, Rome, Italy</t>
  </si>
  <si>
    <t>Advanced satellite SAR systems, such as Cosmo SkyMed, provide high resolution images with reasonably short revisiting time, allowing for a number of applications in areas such as Homeland Security and Maritime Surveillance. Especially in the case of maritime surveillance, non-ccoperative moving targets imaging represent a challenge for SAR systems as the complex target motions produce evident image defocusing. In the present paper, we show evidence of the effectiveness of the applications of ISAR processing to obtain well focused images of such type of targets. It will be also shown that super-resolution techniques are applicable to targets affected by complex motions after ISAR processing is used.</t>
  </si>
  <si>
    <t>10.1109/IGARSS.2012.6350647</t>
  </si>
  <si>
    <t>https://ieeexplore.ieee.org/stamp/stamp.jsp?arnumber=6350647</t>
  </si>
  <si>
    <t>Synthetic aperture radar;Image resolution;Marine vehicles;Radar imaging;Imaging;Signal resolution;Spaceborne radar</t>
  </si>
  <si>
    <t>artificial satellites;image resolution;marine radar;radar imaging;search radar;synthetic aperture radar</t>
  </si>
  <si>
    <t>maritime noncooperative target imaging;COSMO SkyMed data;advanced satellite SAR system;high resolution image;maritime surveillance;complex target motion;image defocusing;ISAR processing;super-resolution technique</t>
  </si>
  <si>
    <t>MACS-Mar â€“ A real-time capable multisensor remote sensing system for maritime applications: Current state of development</t>
  </si>
  <si>
    <t>P. Scherbaum; J. Brauchle; T. Kraft; S. Pless</t>
  </si>
  <si>
    <t>German Aerospace Center (DLR), Institute of Optical Sensor Systems, Berlin, Germany; German Aerospace Center (DLR), Institute of Optical Sensor Systems, Berlin, Germany; Deutsches Zentrum fur Luft und Raumfahrt Standort Bonn, Bonn, Nordrhein-Westfalen, DE; German Aerospace Center (DLR), Institute of Optical Sensor Systems, Berlin, Germany</t>
  </si>
  <si>
    <t>2015 IEEE International Conference on Aerospace Electronics and Remote Sensing Technology (ICARES)</t>
  </si>
  <si>
    <t>This article describes a new version of the Modular Airborne Camera System (MACS), which has been made especially for maritime applications. The system is a successor to a High Altitude Long Endurance (HALE) MACS system which was operated in the Himalayas in 2014. Scenarios in the maritime environment require a different constellation of sensor heads, as shown in this paper. Furthermore, a method of supplying real-time capabilities to ensure flexibility in operation, as well as photogrammetric evaluation, is described. An overview of current and planned results will give an idea of the camera system's potential. The scene to be monitored is an unchanging surface; in general, nothing but water can be seen. Every change of this condition needs to be detected and classified automatically and in real-time. To ensure this, it is necessary to have more than just a camera capturing visible light, so a thermal infrared capturing camera and a hyperspectral sensor are also used. The classification results derived onboard are sent to a ground station by radio downlink. An operator in the command and control facility is then able to use this georeferenced semantic information to decide on the next steps.</t>
  </si>
  <si>
    <t>978-1-4673-7714-0</t>
  </si>
  <si>
    <t>10.1109/ICARES.2015.7429839</t>
  </si>
  <si>
    <t>https://ieeexplore.ieee.org/stamp/stamp.jsp?arnumber=7429839</t>
  </si>
  <si>
    <t>MACS;real-time;data fusion;aerial camera;hyperspectral;remote sensing;maritime security;thermal infrared</t>
  </si>
  <si>
    <t>Cameras;Real-time systems;Optical sensors;Monitoring;Hyperspectral sensors;Water pollution</t>
  </si>
  <si>
    <t>hydrological equipment;hydrological techniques;hyperspectral imaging;image sensors;infrared imaging;marine telemetry;remote sensing;wireless sensor networks</t>
  </si>
  <si>
    <t>MACS-Mar;real-time capable multisensor remote sensing system;maritime applications;modular airborne camera system;maritime environment operation;sensor head constellation;thermal infrared capturing camera;hyperspectral sensor;radio downlink</t>
  </si>
  <si>
    <t>NC-OFDM Transceiver Design for Maritime Cognitive Radio</t>
  </si>
  <si>
    <t>C. B. Ali Wael; N. Armi; T. Miftahushudur; Y. S. Amrullah; R. Sariningrum</t>
  </si>
  <si>
    <t>Lembaga Ilmu Pengetahuan Indonesia, Jakarta, Jakarta, ID; Lembaga Ilmu Pengetahuan Indonesia, Jakarta, Jakarta, ID; Lembaga Ilmu Pengetahuan Indonesia, Jakarta, Jakarta, ID; Lembaga Ilmu Pengetahuan Indonesia, Jakarta, Jakarta, ID; Lembaga Ilmu Pengetahuan Indonesia, Jakarta, Jakarta, ID</t>
  </si>
  <si>
    <t>2018 International Conference on Radar, Antenna, Microwave, Electronics, and Telecommunications (ICRAMET)</t>
  </si>
  <si>
    <t>High-speedand reliable connectivity for data communication is essential requirement, including in maritime environment. To cater this need, larger bandwidth is required. In this paper, cognitive radio for maritime communication is proposed to provide broadband connectivity and cope with spectrum scarcity problem as well in maritime environment. Non-continuous OFDM (NC-OFDM) is applied as transmission modulation for Secondary User (SU) since it has the unique advantage of eliminating interference to licensed user (PUs) in cognitive radio context. We provide the design of NC-OFDM transceiver to support coexistence with PUs in TDD mode at a single frequency channel of VHF maritime mobile bands, particularly in the range of 156.3625 â€“ 156.8875 MHz. In designing NC-OFDM system, dimensioning of some parameters plays important role to guarantee the performance of the system. Simulation is done to evaluate the performance in terms of BER analysis.</t>
  </si>
  <si>
    <t>978-1-5386-6519-0</t>
  </si>
  <si>
    <t>10.1109/ICRAMET.2018.8683927</t>
  </si>
  <si>
    <t>https://ieeexplore.ieee.org/stamp/stamp.jsp?arnumber=8683927</t>
  </si>
  <si>
    <t>maritime communication;maritime cognitive radio;maritime VHF band;transceiver design;NC-OFDM</t>
  </si>
  <si>
    <t>cognitive radio;error statistics;interference suppression;marine communication;mobile computing;OFDM modulation;radio spectrum management;radio transceivers;wireless channels</t>
  </si>
  <si>
    <t>maritime environment;maritime communication;broadband connectivity;spectrum scarcity problem;noncontinuous OFDM;transmission modulation;licensed user;cognitive radio context;VHF maritime mobile bands;NC-OFDM system;NC-OFDM transceiver design;maritime cognitive radio;reliable connectivity;data communication;PU;high-speed connectivity;single frequency channel;frequency 156.3625 MHz to 156.8875 MHz</t>
  </si>
  <si>
    <t>On some cognitive processing for airborne maritime radar</t>
  </si>
  <si>
    <t>S. Kemkemian; M. Nouvel; V. Corretja</t>
  </si>
  <si>
    <t>Thales Airborne Systems 2, Elancourt Cedex, France; Thales Airborne Systems 2, Elancourt Cedex, France; Thales Airborne Systems 2, Elancourt Cedex, France</t>
  </si>
  <si>
    <t>This paper deals with the issue of detection tasks optimization in the case of airborne radar for maritime surveillance mission thanks to cognitive mechanisms, more precisely thanks to the learning of the radar environment (clutter). The proposed algorithm aims at selecting the most appropriate radar mode, if applicable the most appropriate platform altitude and horizontal position by analyzing the sea clutter. The analysis of the environment and then the inference of a more favorable mode of operation are based on the adjustment of the measurements to environment models, in particular clutter models. Another way to improve detection performance is the introduction of external knowledge in processing (Knowledge-Aided processing). An example of constant false alarm rate processing using external information for improving detection near the coasts is presented at the end of this paper.</t>
  </si>
  <si>
    <t>10.23919/IRS.2017.8008149</t>
  </si>
  <si>
    <t>https://ieeexplore.ieee.org/stamp/stamp.jsp?arnumber=8008149</t>
  </si>
  <si>
    <t>Clutter;Radar cross-sections;Shape;Airborne radar;Atmospheric modeling;Radar clutter</t>
  </si>
  <si>
    <t>airborne radar;marine radar;radar clutter;radar detection</t>
  </si>
  <si>
    <t>detection tasks optimization;maritime surveillance mission;radar environment;horizontal position;platform altitude position;sea clutter analysis;environment models;knowledge-aided processing;constant false alarm rate processing;airborne maritime radar;cognitive processing</t>
  </si>
  <si>
    <t>Integrating inertial and satellite navigation systems to improve performance for a maritime search and rescue aircraft</t>
  </si>
  <si>
    <t>K. Izet-Unsalan; D. Unsalan</t>
  </si>
  <si>
    <t>Faculty of Mechanical Engineering, Ovidius University of Constanta, Constanta, Romania; Institute of Marine Sciences and Technology, Turkish Navy and Dokuz Eylul University, Izmir, Turkey</t>
  </si>
  <si>
    <t>International Conference on Recent Advances in Space Technologies, 2003. RAST '03. Proceedings of</t>
  </si>
  <si>
    <t>Inertial navigation systems (INS) are vital for airplanes, spacecraft, missiles, surface or subsurface vessels operating at sea where continuous, accurate and reliable position information, as well as heading, attitude, acceleration and velocity components of the vehicle are provided. INS have the inherent capability of being autonomous; but however, the errors in position coordinates increase unboundedly as a function of time. On the other hand, satellite navigation systems, as well as advanced radio navigation systems, which are available today and which shall be available in the near future, provide very accurate and frequently updated position information. Unfortunately, these data are prone to jamming or being lost due to the limitations of electromagnetic waves, which form the fundamental of their operation. Also, they are not usable for under-sea or under-Earth applications. To eliminate these deficiencies, INS are integrated with satellite or hyperbolic navigation systems that also obtain intermittent position information. This study gives a mathematical treatise on such an integrated system. As a feasible example, a search and rescue aircraft, involved in an expanding area search operation, equipped with strapdown INS and a Global Positioning System is simulated. The INS use two sets of acceleration and rate of rotation sensors. The model used indicates that the error in position information becomes large in time, otherwise it is limited to acceptably low levels if correction information from Global Positioning System is obtained. Improved performance of the INS by the proposed integration can be utilized to use low-cost sensor elements without the loss of accuracy, thereby making INS a feasible outfit for general purposes.</t>
  </si>
  <si>
    <t>0-7803-8142-4</t>
  </si>
  <si>
    <t>10.1109/RAST.2003.1303987</t>
  </si>
  <si>
    <t>https://ieeexplore.ieee.org/stamp/stamp.jsp?arnumber=1303987</t>
  </si>
  <si>
    <t>Satellite navigation systems;Aircraft navigation;Space vehicles;Acceleration;Global Positioning System;Inertial navigation;Airplanes;Missiles;Sea surface;Remotely operated vehicles</t>
  </si>
  <si>
    <t>Global Positioning System;inertial navigation;helicopters;marine systems;Kalman filters;jamming;aerospace computing</t>
  </si>
  <si>
    <t>satellite navigation systems;spacecraft;missiles;subsurface vessels;surface vessels;radio navigation systems;hyperbolic navigation systems;intermittent position information;Global Positioning System;rotation sensors;autonomous navigation system;position coordinate errors;jamming;search and rescue aircraft;SAR helicopter;strapdown inertial navigation system;integration</t>
  </si>
  <si>
    <t>Air Quality Improvement During COVID-19 Pandemic: Study of Land and Maritime Pollution</t>
  </si>
  <si>
    <t>P. Silva; M. GonÃ§alves; M. Ãvila; E. Castanho</t>
  </si>
  <si>
    <t>Earth Observation Laboratory, Atlantic International Research (AIR) Centre, TERINOV- Terra ChÃ£, Angra do HeroÃ­smo, Portugal; Earth Observation Laboratory, Atlantic International Research (AIR) Centre, TERINOV- Terra ChÃ£, Angra do HeroÃ­smo, Portugal; Earth Observation Laboratory, Atlantic International Research (AIR) Centre, TERINOV- Terra ChÃ£, Angra do HeroÃ­smo, Portugal; Earth Observation Laboratory, Atlantic International Research (AIR) Centre, TERINOV- Terra ChÃ£, Angra do HeroÃ­smo, Portugal</t>
  </si>
  <si>
    <t>2021 IEEE International Geoscience and Remote Sensing Symposium IGARSS</t>
  </si>
  <si>
    <t>COVID-19 pandemic forced many countries to adopt lockdown measures, temporarily closing factories, diminish maritime traffic and reducing the mobility of people in the cities. Analysis from the Tropospheric Monitoring Instrument (TROPOMI) on board Europe's Sentinel-5P and Copernicus Atmosphere Monitoring Service (CAMS), for the first wave of COVID-19 in 2020, have shown a substantial improvement in air quality. More specifically, since lockdown until the end of April, Lisbon and Porto were at their lowest PM10 levels in 2 years, while Madrid had a significant drop with values considerably below 2018 levels but still close to 2019 values. In terms of NO2 levels, Lisbon had an historical minimum of the last 2 years during most of April 2020 and Madrid had 2-year lowest level since lockdown. Finally, the commercial port of Ponta Delgada (SÃ£o Miguel, Azores) had a decrease in cruise ship calls during the pandemic, which reduced the number of daily cases with significant NO2 concentrations, comparing to 2019.</t>
  </si>
  <si>
    <t>978-1-6654-0369-6</t>
  </si>
  <si>
    <t>10.1109/IGARSS47720.2021.9553829</t>
  </si>
  <si>
    <t>https://ieeexplore.ieee.org/stamp/stamp.jsp?arnumber=9553829</t>
  </si>
  <si>
    <t>Earth Observation;Remote Sensing;Copernicus;Sentinel-5P;NO2;PM2.5;PM10</t>
  </si>
  <si>
    <t>COVID-19;Pandemics;Atmospheric measurements;Urban areas;Seaports;Air quality;Pollution measurement</t>
  </si>
  <si>
    <t>air pollution;air quality;atmospheric chemistry;atmospheric composition;atmospheric techniques;carbon compounds;climatology;nitrogen compounds;ships;troposphere</t>
  </si>
  <si>
    <t>air quality improvement;COVID-19 pandemic;maritime pollution;lockdown measures;diminish maritime traffic;Tropospheric Monitoring Instrument;board Europe's Sentinel;lowest PM10 levels;April 2020;2-year lowest level;significant NO2 concentrations;time 2.0 year</t>
  </si>
  <si>
    <t>Scan rate selection for coherent high-resolution maritime surveillance radar: An experimental study</t>
  </si>
  <si>
    <t>J. Carretero-Moya; J. Gismero-Menoyo; A. Asensio-LÃ³pez; Ã. Blanco-del-Campo</t>
  </si>
  <si>
    <t>Departamento de SeÃ±ales, Universidad PolitÃ©cnica de Madrid, Madrid, Spain; Departamento de SeÃ±ales, Universidad PolitÃ©cnica de Madrid, Madrid, Spain; Departamento de SeÃ±ales, Universidad PolitÃ©cnica de Madrid, Madrid, Spain; Departamento de SeÃ±ales, Universidad PolitÃ©cnica de Madrid, Madrid, Spain</t>
  </si>
  <si>
    <t>Scan rate selection has a crucial impact on the performance of maritime surveillance systems. In this work, a sea clutter database has been used to obtain experimental insight on the trade-off between within-scan and scan-to-scan integration. This paper extends the previous empirical studies to the case of sub-meter range resolution Ka-band coherent sea-clutter data. Results show a clear performance improvement for faster scan rates provided that the number of coherently integrated samples is high enough.</t>
  </si>
  <si>
    <t>10.1109/RADAR.2010.5494584</t>
  </si>
  <si>
    <t>https://ieeexplore.ieee.org/stamp/stamp.jsp?arnumber=5494584</t>
  </si>
  <si>
    <t>Surveillance;Databases;Signal resolution;Radar detection;Detectors;Radar signal processing;Telecommunications;Clutter;Array signal processing;Digital signal processing</t>
  </si>
  <si>
    <t>marine radar;radar clutter;radar resolution;search radar</t>
  </si>
  <si>
    <t>scan rate selection;coherent high-resolution maritime surveillance radar;sea clutter database;scan-to-scan integration;within-scan integration;submeter range resolution</t>
  </si>
  <si>
    <t>Multifrequency RF-measurements and characterisation of propagation conditions in the maritime boundary layer</t>
  </si>
  <si>
    <t>A. Danklmayer; J. FÃ¶rster; P. Colditz; G. Biegel; T. Brehm</t>
  </si>
  <si>
    <t>Fraunhofer FHR, Wachtberg, Germany; *Technical Center for Ships and Naval Weapons, Maritime Technology and Research (WTD 71), EckernfÃ³rde, GERMANY; Fraunhofer FHR, Wachtberg, Germany; Fraunhofer FHR, Wachtberg, Germany; Fraunhofer FHR, Wachtberg, Germany</t>
  </si>
  <si>
    <t>2016 IEEE International Symposium on Antennas and Propagation (APSURSI)</t>
  </si>
  <si>
    <t>In the maritime boundary layer, air-sea interaction processes have an important impact on radar propagation. The radar range performance near the sea surface depends on meteorological and sea surface conditions. Strong gradients of humidity and temperature close to the air-water interface are most often the reason for propagation effects such as ducting. For ship borne radars the evaporation duct is the dominant propagation mechanism affecting the maximum detection range. Ducting can also increase sea clutter return within and beyond the geometric horizon. Duct characteristics (duct heights, duct structures, duct formation behavior, duct existence, duct vertical and horizontal variability) depend on climatic zones and regional peculiarities. In this contribution we report on a RF propagation experiment performed in the North Sea close to the Island of Sylt. One focus is given to the derivation of the modified refractive index profiles deduced from a multitude of sensors including tethersondes, catamaran, and ship-borne sensors.</t>
  </si>
  <si>
    <t>978-1-5090-2886-3</t>
  </si>
  <si>
    <t>10.1109/APS.2016.7696340</t>
  </si>
  <si>
    <t>https://ieeexplore.ieee.org/stamp/stamp.jsp?arnumber=7696340</t>
  </si>
  <si>
    <t>Sea measurements;Sensors;Atmospheric measurements;Ducts;Radar measurements;Meteorological radar</t>
  </si>
  <si>
    <t>ducts;electromagnetic wave propagation;geometry;marine radar;meteorological radar;radiofrequency measurement;refractive index measurement</t>
  </si>
  <si>
    <t>catamaran;ship-borne sensors;tethersondes;modified refractive index profile derivation;Sylt Island;North Sea;regional peculiarities;climatic zones;duct horizontal variability;duct vertical variability;duct existence;duct formation behavior;duct structures;duct heights;geometric horizon;dominant propagation mechanism;evaporation duct;ship borne radars;air-water interface;sea surface condition;meteorological condition;radar propagation;air-sea interaction processes;maritime boundary layer;propagation condition characterisation;multifrequency RF-measurements</t>
  </si>
  <si>
    <t>Unsupervised Reconstruction of Sea Surface Currents from AIS Maritime Traffic Data Using Learnable Variational Models</t>
  </si>
  <si>
    <t>S. BenaÃ¯chouche; C. Le Goff; Y. Guichoux; F. Rousseau; R. Fablet</t>
  </si>
  <si>
    <t>Eodyn, Brest, FR; Eodyn, Brest, FR; Eodyn, Brest, FR; UMR INSERM LaTIM, IMT Atlantique, Brest, FR; UMR CNRS Lab-STICC, IMT Atlantique, Brest, FR</t>
  </si>
  <si>
    <t>ICASSP 2021 - 2021 IEEE International Conference on Acoustics, Speech and Signal Processing (ICASSP)</t>
  </si>
  <si>
    <t>Space oceanography missions, especially altimeter missions, have considerably improved the observation of sea surface dynamics over the last decades. They can however hardly resolve spatial scales below ~ 100km. Meanwhile the AIS (Automatic Identification System) monitoring of the maritime traffic implicitly conveys information on the underlying sea surface currents as the trajectory of ships is affected by the current. Here, we show that an unsupervised variational learning scheme provides new means to elucidate how AIS data streams can be converted into sea surface currents. The proposed scheme relies on a learnable variational framework and relate to variational auto-encoder approach coupled with neural ODE (Ordinary Differential Equation) solving the targeted ill-posed inverse problem. Through numerical experiments on a real AIS dataset, we demonstrate how the proposed scheme could significantly improve the reconstruction of sea surface currents from AIS data compared with state-of-the-art methods, including altimetry-based ones.</t>
  </si>
  <si>
    <t>978-1-7281-7605-5</t>
  </si>
  <si>
    <t>10.1109/ICASSP39728.2021.9415038</t>
  </si>
  <si>
    <t xml:space="preserve">Microsoft; </t>
  </si>
  <si>
    <t>https://ieeexplore.ieee.org/stamp/stamp.jsp?arnumber=9415038</t>
  </si>
  <si>
    <t>Sea surface currents;data assimilation;variational learning</t>
  </si>
  <si>
    <t>Training;Sea surface;Surface reconstruction;Inverse problems;Numerical models;Trajectory;Artificial intelligence</t>
  </si>
  <si>
    <t>ocean circulation;oceanographic techniques;unsupervised learning</t>
  </si>
  <si>
    <t>unsupervised reconstruction;AIS maritime traffic data;learnable variational models;space oceanography missions;sea surface dynamics;AIS monitoring;sea surface currents;unsupervised variational learning scheme;AIS data streams;learnable variational framework;variational auto-encoder approach;AIS dataset;neural ODE;targeted ill-posed inverse problem;size 100.0 km</t>
  </si>
  <si>
    <t>Sea based aerostats (SBA): effective surveillance for maritime interdiction</t>
  </si>
  <si>
    <t>J. B. Brewster</t>
  </si>
  <si>
    <t>LT, United States Coast Guard Academy, USA</t>
  </si>
  <si>
    <t>OCEANS '88. 'A Partnership of Marine Interests'. Proceedings</t>
  </si>
  <si>
    <t>1456 vol.4</t>
  </si>
  <si>
    <t>The use of the sea-based aerostat by the US Coast Guard to locate drug traffickers is described. The radar surveillance and command-and-control platform consists of an aerodynamically shaped balloon, a radar, a command and control center, and a platform vessel. It is concluded that the platform is efficient, effective, and inexpensive. It can determine general vessel size, screen probable traffickers from innocent mariners, conserve cutter fuel and search time, extend cutter on-scene endurance by UNREP, and provide deterrence value.&lt;&gt;</t>
  </si>
  <si>
    <t>10.1109/OCEANS.1988.23734</t>
  </si>
  <si>
    <t>https://ieeexplore.ieee.org/stamp/stamp.jsp?arnumber=23734</t>
  </si>
  <si>
    <t>Surveillance;Radar;Drugs;Command and control systems;Fuels</t>
  </si>
  <si>
    <t>balloons;command and control systems;marine systems;radar applications;radar systems</t>
  </si>
  <si>
    <t>location of drug traffickers;sea-based aerostat;radar surveillance;command-and-control platform;deterrence value</t>
  </si>
  <si>
    <t>Detectability of Maritime Targets Using Passive Radar Based on Satellite-Borne Illuminators</t>
  </si>
  <si>
    <t>M. Li; X. Li</t>
  </si>
  <si>
    <t>Department of Aerospace Science and Technology, Space Engineering University, Beijing, China; Department of Aerospace Science and Technology, Space Engineering University, Beijing, China</t>
  </si>
  <si>
    <t>2019 IEEE 2nd International Conference on Electronics Technology (ICET)</t>
  </si>
  <si>
    <t>Illuminator of opportunity passive radar has received extensive attention for its natural advantages in safety, anti-stealth and cost aspects in recent years. In this paper, the configuration of the illuminator of opportunity passive radar for maritime targets detection is considered. The power budget analysis is presented and the detectability is simulated from the parameters of typical satellite-borne illuminators. This study proposes configuration and detectability analysis, and provides theoretical basis for maritime targets detection using passive radar based on satellite-borne illuminators.</t>
  </si>
  <si>
    <t>978-1-7281-1618-1</t>
  </si>
  <si>
    <t>10.1109/ELTECH.2019.8839324</t>
  </si>
  <si>
    <t>https://ieeexplore.ieee.org/stamp/stamp.jsp?arnumber=8839324</t>
  </si>
  <si>
    <t>maritime targets;passive radar;satellite-borne illuminator;configuration;detectability</t>
  </si>
  <si>
    <t>Passive radar;Satellite broadcasting;Receivers;Spaceborne radar;Object detection;Bistatic radar</t>
  </si>
  <si>
    <t>object detection;passive radar;radar signal processing;search radar;target tracking</t>
  </si>
  <si>
    <t>opportunity passive radar;natural advantages;anti-stealth;cost aspects;maritime targets detection;power budget analysis;typical satellite-borne illuminators;detectability analysis;configuration analysis</t>
  </si>
  <si>
    <t>A Framework for Maritime Anti-Collision Pattern Discovery from AIS Network</t>
  </si>
  <si>
    <t>P. -R. Lei; P. -R. Yu; W. -C. Peng</t>
  </si>
  <si>
    <t>ROC Naval Academy, Zuoying, Taiwan; National Chiao Tung University, Hsinchu, Taiwan; National Chiao Tung University, Hsinchu, Taiwan</t>
  </si>
  <si>
    <t>2019 20th Asia-Pacific Network Operations and Management Symposium (APNOMS)</t>
  </si>
  <si>
    <t>The avoidance of collisions between ships in encounter situations is crucial to maritime traffic safety. Most research on maritime collision avoidance has focused on planning a safe path by which to avoid approaching ships in accordance with the requirements laid out in the International Regulations for Preventing Collision at Sea (COLREGs). The resulting solution provides reference for the navigator in planning movements to avoid collisions. Nonetheless, specific anti-collision actions are generally based on the experience of the navigator. This study differed from existing works in that we sought to derive collision avoidance behavior from the trajectory data of actual ships. The Automatic Identification System (AIS) network makes it possible to collect an enormous volume of trajectory data and investigate real-world ship behavior. Unfortunately trajectory data that introduces uncertainty can hinder behavior mining for collision avoidance. Irregular and/or asynchronous location sampling can lead to situations in which the movement of a ship does not necessarily follow a given trajectory, even if its movement behavior is similar to that of other ships. In this study, we developed a framework to decipher the anti-collision behavior of ships in encounter situations from a large database of trajectory data collected by AIS network, and to present this behavior in the form of anti-collision patterns. A prototype of the proposed framework was built to enable pattern analysis and visualization functions, thereby providing a deeper understanding of collision avoidance behavior in maritime traffic. The proposed framework is applicable to the development of pattern-aware collision avoidance systems aimed at improving maritime traffic safety.</t>
  </si>
  <si>
    <t>978-4-88552-320-5</t>
  </si>
  <si>
    <t>10.23919/APNOMS.2019.8892899</t>
  </si>
  <si>
    <t>https://ieeexplore.ieee.org/stamp/stamp.jsp?arnumber=8892899</t>
  </si>
  <si>
    <t>AIS network;ship trajectory data;maritime conflict detection;ship anti-collision pattern</t>
  </si>
  <si>
    <t>Trajectory;Marine vehicles;Artificial intelligence;Collision avoidance;Navigation;Data mining;Safety</t>
  </si>
  <si>
    <t>collision avoidance;marine safety;ships</t>
  </si>
  <si>
    <t>collision avoidance behavior;real-world ship behavior;behavior mining;anti-collision behavior;AIS network;pattern-aware collision avoidance systems;maritime traffic safety;maritime collision avoidance;automatic identification system network;maritime anti-collision pattern discovery;International Regulations for Preventing Collision at Sea</t>
  </si>
  <si>
    <t>Intelligent Decision Support System of Maritime Search and Rescue Based on JADE</t>
  </si>
  <si>
    <t>W. Yu; J. Xue</t>
  </si>
  <si>
    <t>2010 International Conference on E-Product E-Service and E-Entertainment</t>
  </si>
  <si>
    <t>Maritime search and rescue decision-making is a complicated system, for different emergencies at sea, and at different time or reaction stages, in accordance with the relevant emergency plans, the decision-making must be timely adjusted. Under the current environment of informatization and networking, it is imperative to establish a distributed maritime search and rescue distributed intelligent decision support system. A maritime search and rescue intelligent decision support system is studied in this article and system analysis, design and implementation are described. The results show that during the course of decision-making the human interference can be reduced relying on maritime search and rescue decision support system, and the system can evaluate the hazards of disaster, the effect of the emergency response action and the cost-effective of rescue resources. In one word, it can assist RCC to make scientific decisions quickly and accurately.</t>
  </si>
  <si>
    <t>978-1-4244-7161-4</t>
  </si>
  <si>
    <t>10.1109/ICEEE.2010.5660660</t>
  </si>
  <si>
    <t>https://ieeexplore.ieee.org/stamp/stamp.jsp?arnumber=5660660</t>
  </si>
  <si>
    <t>Accidents;Information processing;Decision making;Decision support systems;Containers;Databases</t>
  </si>
  <si>
    <t>decision support systems;distributed decision making;emergency services;marine safety;multi-agent systems</t>
  </si>
  <si>
    <t>intelligent decision support system;JADE;rescue decision making;emergency plan;distributed maritime search;human interference;emergency response;rescue resource;scientific decision</t>
  </si>
  <si>
    <t>A Novel CNN-based Autoencoder with Channel Feedback for Intelligent Maritime Communications</t>
  </si>
  <si>
    <t>B. Lin; X. Han; N. Wu; J. Li; H. Wang; S. Shao</t>
  </si>
  <si>
    <t>Information Science and Technology Dalian Maritime University, Dalian, China; Information Science and Technology Dalian Maritime University, Dalian, China; Information Science and Technology Dalian Maritime University, Dalian, China; Information Science and Technology Dalian Maritime University, Dalian, China; Information Science and Technology Dalian Maritime University, Dalian, China; Information Science and Technology Dalian Maritime University, Dalian, China</t>
  </si>
  <si>
    <t>2022 IEEE/CIC International Conference on Communications in China (ICCC)</t>
  </si>
  <si>
    <t>Driven by the rapid growth of maritime business, the research of reliable maritime communications has attracted great attention from both academic and industry. This paper proposes a novel convolutional neural networks (CNN) -based autoencoder with channel feedback (CNN-AE-CF) for intelligent maritime communications with complex and changeable environment. A CNN-AE-CF is comprised of CNN layers, which inherits the breakthrough characteristics of CNN, such as generalization, feature learning, classification, and fast training convergence. In the CNN-AE-CF, we introduce a feedback channel and a feedback decoder at the transmitter to decode the feedback signals. Then, the transmitter combines feedback signals with input signals for secondary encoding. We leverage Rician fading channel to simulate the marine environment, in which CNN-AE-CF is trained. Finally, simulation results illustrate the superiority in terms of reliability and robustness. The proposed autoencoder is promising for intelligent maritime communications.</t>
  </si>
  <si>
    <t>2377-8644</t>
  </si>
  <si>
    <t>978-1-6654-8480-0</t>
  </si>
  <si>
    <t>10.1109/ICCC55456.2022.9880798</t>
  </si>
  <si>
    <t>https://ieeexplore.ieee.org/stamp/stamp.jsp?arnumber=9880798</t>
  </si>
  <si>
    <t>AI;CNN;channel feedback;autoencoder;maritime communications</t>
  </si>
  <si>
    <t>Training;Transmitters;Simulation;Rician channels;Robustness;Encoding;Decoding</t>
  </si>
  <si>
    <t>convolutional neural nets;decoding;feedback;learning (artificial intelligence);marine communication;Rician channels;telecommunication computing</t>
  </si>
  <si>
    <t>novel CNN-based autoencoder;channel feedback;intelligent maritime communications;maritime business;reliable maritime communications;CNN-AE-CF;CNN layers;feedback channel;feedback decoder;feedback signals</t>
  </si>
  <si>
    <t>Target identification in complex maritime scenes</t>
  </si>
  <si>
    <t>J. G. Sanderson; M. K. Teal; T. J. Ellis</t>
  </si>
  <si>
    <t>Bournemouth University, UK; Bournemouth University, UK; City University, UK</t>
  </si>
  <si>
    <t>1997 Sixth International Conference on Image Processing and Its Applications</t>
  </si>
  <si>
    <t>467 vol.2</t>
  </si>
  <si>
    <t>There are a growing number of civilian and military applications where it is necessary to obtain identification and tracking information of marine vessels that are manoeuvring in a complex maritime scene. The driving force behind this research is the need for surveillance and safety, particularly within harbours, where many maritime incidents and accidents occur. The research work developed here identifies and tracks maritime vessels moving within the narrow confines of a harbour entrance. Using a number of consecutive image frames, a hierarchical statistical motion pyramid is constructed, this is used to extract motion at different levels within each image. To identify and track the vessels as they move in the image a high-level reasoning process is used. This process associates the extracted motion dynamics at the different levels within the pyramid with the vessels concerned. This paper describes algorithms which use a visual based hierarchical motion scheme to identify and track multiple maritime vessels, typically boats and ships moving within a harbour scene.</t>
  </si>
  <si>
    <t>0-85296-692-X</t>
  </si>
  <si>
    <t>10.1049/cp:19970936</t>
  </si>
  <si>
    <t>https://ieeexplore.ieee.org/stamp/stamp.jsp?arnumber=615568</t>
  </si>
  <si>
    <t>Image sequence analysis</t>
  </si>
  <si>
    <t>image sequences</t>
  </si>
  <si>
    <t>complex maritime scenes;civilian application;military application;identification;tracking;marine vessels;surveillance;harbours;maritime vessels;consecutive image frames;hierarchical statistical motion pyramid;high-level reasoning process;extracted motion dynamics;visual based hierarchical motion scheme;boats;ships</t>
  </si>
  <si>
    <t>Integrated maritime surveillance: protecting national sovereignty</t>
  </si>
  <si>
    <t>R. E. Moutray; A. M. Ponsford</t>
  </si>
  <si>
    <t>Raytheon Canada Limited, Canada; Raytheon Canada Limited, Canada</t>
  </si>
  <si>
    <t>2003 Proceedings of the International Conference on Radar (IEEE Cat. No.03EX695)</t>
  </si>
  <si>
    <t>Protection of national sovereignty requires the ongoing, systematic collection of data from a range of sensors and other sources and the assembly and maintenance of a picture of the position, classification, identification and movement of cooperative and non-cooperative ships, aircraft and hazards in the exclusive economic zone. Integrated maritime surveillance maintains a continuous and affordable real-time picture of ship and aircraft tracks to beyond the 200 nautical mile limit of the EEZ using land based HF and microwave radar systems. The system associates ancillary data from other sources to provide a knowledge-based "recognized maritime picture" and the most effective surveillance of all significant targets within the EEZ. Overlays of GIS referenced data such as sea-state, currents, ice, water temperature, phytoplankton, etc., can be included to support the deployment of air and surface assets and maximize their effectiveness in dealing with fisheries protection, drug interdiction, illegal immigration, terrorist threats, search and rescue and other aspects of national sovereignty.</t>
  </si>
  <si>
    <t>0-7803-7870-9</t>
  </si>
  <si>
    <t>10.1109/RADAR.2003.1278772</t>
  </si>
  <si>
    <t>https://ieeexplore.ieee.org/stamp/stamp.jsp?arnumber=1278772</t>
  </si>
  <si>
    <t>Surveillance;Protection;Marine vehicles;Aircraft;Radar tracking;Sensor systems;Assembly systems;Hazards;Real time systems;Target tracking</t>
  </si>
  <si>
    <t>search radar;marine radar;geographic information systems;terrorism</t>
  </si>
  <si>
    <t>national security;HF surface wave radar;integrated maritime surveillance;national sovereignty;cooperative ships;noncooperative ships;aircraft;hazards;exclusive economic zone;EEZ limit;microwave radar systems;recognized maritime picture;GIS referenced data;sea-state;currents;ice;water temperature;phytoplankton;air assets;surface assets;fisheries protection;drug interdiction;illegal immigration;terrorist threats;search and rescue</t>
  </si>
  <si>
    <t>Towards Global Maritime Awareness - A Technical Perspective</t>
  </si>
  <si>
    <t>CIS Division, Allied Maritime Component Command Naples NATO HQ, Italy; OPS Division, Allied Maritime Component Command Naples NATO HQ, Italy</t>
  </si>
  <si>
    <t>MILCOM 2006 - 2006 IEEE Military Communications conference</t>
  </si>
  <si>
    <t>In the era of ever-decreasing military budgets and therefore assets, improving the situational awareness of maritime domain has become a major concern. In order to find appropriate solutions, the maritime domain has to be studied having due regard to its particular difficulties and challenges. Commercial automatic identification systems (AIS), supporting multi-national programs, have the potential to become an extremely useful source of information for a composite global maritime picture. With the increasing amount of data and information provided by such commercial systems, a layered approach for maritime picture compilation is proposed, at both unclassified and classified levels of maritime data. Huge amount of data in the unclassified level dictates utilization of modern software and data mining technologies to produce meaningful and useful information for the systems with higher classifications. Hence, integrating different information sources to these levels, and establishing and maintaining the "recognized maritime picture" for total maritime domain awareness is still difficult requiring a number of research topics to be addressed</t>
  </si>
  <si>
    <t>1-4244-0617-X</t>
  </si>
  <si>
    <t>10.1109/MILCOM.2006.302422</t>
  </si>
  <si>
    <t>https://ieeexplore.ieee.org/stamp/stamp.jsp?arnumber=4086647</t>
  </si>
  <si>
    <t>Maritime Domain Awareness;Automatic Identification Systems;Surveillance Systems;Fusion Systems;Recognized Maritime Picture</t>
  </si>
  <si>
    <t>Intelligent sensors;Surveillance;Radar tracking;Intelligent systems;Terrorism;Computational Intelligence Society;Information resources;Data mining;Helium;Business</t>
  </si>
  <si>
    <t>data mining;marine engineering;military computing</t>
  </si>
  <si>
    <t>global maritime domain awareness;military budgets;automatic identification system;AIS;multinational program;composite global maritime picture;modern software;data mining technology;information source integration;maritime picture recognition</t>
  </si>
  <si>
    <t>Maritime Search and Rescue Ontology Construction Based on Protege</t>
  </si>
  <si>
    <t>W. Yu; R. Li</t>
  </si>
  <si>
    <t>Transp. &amp; Manage. Sch., Dalian Maritime Univ., Dalian, China; Transp. &amp; Manage. Sch., Dalian Maritime Univ., Dalian, China</t>
  </si>
  <si>
    <t>2009 International Conference on Information Engineering and Computer Science</t>
  </si>
  <si>
    <t>In this paper, ontology and ontology tools-protege 4 were introduced. We did some research on maritime search and rescue area, and paid special attention to environment information. Combined with the general guidelines and methods of ontology construction, we defined classes and attributes which were related to the search planning, and established an initial ontology of environment field. The purpose of this research is to share knowledge in the search and rescue area, and to offer solution to the establishment of knowledge database for rescue decision making.</t>
  </si>
  <si>
    <t>2156-7387</t>
  </si>
  <si>
    <t>978-1-4244-4994-1</t>
  </si>
  <si>
    <t>10.1109/ICIECS.2009.5364009</t>
  </si>
  <si>
    <t>https://ieeexplore.ieee.org/stamp/stamp.jsp?arnumber=5364009</t>
  </si>
  <si>
    <t>Ontologies;OWL;Transportation;Guidelines;Shape;Databases;Decision making;Environmental factors;Resource description framework;Marine technology</t>
  </si>
  <si>
    <t>emergency services;knowledge acquisition;marine accidents;marine engineering;ontologies (artificial intelligence)</t>
  </si>
  <si>
    <t>maritime search and rescue;ontology construction;ontology tool;protege 4;environment information;search planning;environment field;knowledge sharing;knowledge database;rescue decision making</t>
  </si>
  <si>
    <t>High resolution CWLFM radar for vessel detection and idenfication for maritime border security</t>
  </si>
  <si>
    <t>C. C. Duarte; B. P. D. Naranjo; A. A. Lopez; A. B. del Campo</t>
  </si>
  <si>
    <t>Universidad de Las Palmas de Gran Canaria, Las Palmas de Gran Canaria, Islas Canarias, ES; Universidad de Las Palmas de Gran Canaria, Las Palmas de Gran Canaria, Islas Canarias, ES; Departement of Signals Systems and Radiocommunications, Universidad PolitÃ©cnica de Madrid, MADRID, SPAIN; Departement of Signals Systems and Radiocommunications, Universidad PolitÃ©cnica de Madrid, MADRID, SPAIN</t>
  </si>
  <si>
    <t>Proceedings 39th Annual 2005 International Carnahan Conference on Security Technology</t>
  </si>
  <si>
    <t>Continuous wave lineal frequency modulated (CWLFM) radar presents some interesting advantages for control and coast surveillance as well as low probability of interception (LPI), high resolution and does not present "blind spots". In this paper, a comparation between optic surveillance systems and CWLFM radar is made. Moreover, radar behaviour with unfavourable meteorological conditions is discussed. Also are presented results obtained with a radar prototype and processed with ISAR techniques. These images are suitable for ship identification. Finally, the paper expose results of an automatic system of ship identification applied to these images.</t>
  </si>
  <si>
    <t>0-7803-9245-0</t>
  </si>
  <si>
    <t>10.1109/CCST.2005.1594856</t>
  </si>
  <si>
    <t>https://ieeexplore.ieee.org/stamp/stamp.jsp?arnumber=1594856</t>
  </si>
  <si>
    <t>Radar detection;Security;Meteorological radar;Radar imaging;Surveillance;Marine vehicles;Frequency modulation;Optical modulation;Laser radar;Meteorology</t>
  </si>
  <si>
    <t>FM radar;ships;surveillance</t>
  </si>
  <si>
    <t>high resolution CWLFM radar;vessel detection;vessel idenfication;maritime border security;continuous wave lineal frequency modulated radar;coast surveillance;low probability of interception;optic surveillance system;ISAR technique;ship identification</t>
  </si>
  <si>
    <t>Remote sensing monitoring system for maritime search and rescue</t>
  </si>
  <si>
    <t>J. Peng; D. Yang</t>
  </si>
  <si>
    <t>Merchant Marine College, Shanghai Maritime University, Shanghai, China; Merchant Marine College, Shanghai Maritime University, Shanghai, China</t>
  </si>
  <si>
    <t>2011 International Conference of Soft Computing and Pattern Recognition (SoCPaR)</t>
  </si>
  <si>
    <t>This paper presents a remote sensing monitoring system for maritime search and rescue (RS-MSR). This work is a part of our project-Vision Enhancement System for Maritime Search and Rescue. In this work, satellite remote sensing imageries of large scale water area are acquired to detect and locate for guiding the search operation. Some important data such as current and sea state are retrieved to help decision-making of the operation. A remote sensing monitoring system can, to some extent, overcome the shortcomings and inadequacies of human eyes. It can also improve the searching speed and accuracy, and is of significance in promoting rescue success rate and efficiency.</t>
  </si>
  <si>
    <t>978-1-4577-1196-1</t>
  </si>
  <si>
    <t>10.1109/SoCPaR.2011.6089122</t>
  </si>
  <si>
    <t>https://ieeexplore.ieee.org/stamp/stamp.jsp?arnumber=6089122</t>
  </si>
  <si>
    <t>search and rescue;remote sensing;synthetic aperture radar;maritime search and rescue;severe sea state;ship detection;ship identification;sea state estimation</t>
  </si>
  <si>
    <t>Marine vehicles;Remote sensing;Satellites;Monitoring;Synthetic aperture radar;Estimation;Humans</t>
  </si>
  <si>
    <t>decision making;marine engineering;remote sensing by radar</t>
  </si>
  <si>
    <t>remote sensing monitoring system;maritime search and rescue;project vision enhancement system;satellite remote sensing;decision making</t>
  </si>
  <si>
    <t>Statistical Performance of classifiers for a maritime ATR Task</t>
  </si>
  <si>
    <t>Department of Electrical Engineering, Southern Methodist University, Dallas, TX, USA; Department of Electrical Engineering, Southern Methodist University, Dallas, TX, USA</t>
  </si>
  <si>
    <t>2008 IEEE National Aerospace and Electronics Conference</t>
  </si>
  <si>
    <t>This research explores the statistical performance of several classifiers (Bayes, nearest neighbor, and a neural network) on a maritime ATR problem. The features employed were derived from range profiles and inspired by the physical structure of the ship targets to maximize the generalizability of the classifiers. The ship targets were created using Pro Engineer (parametric technology corporation), facetized, and input into XPATCH. XPATCH was used to create range profiles from 0 to 30 degree aspect. A likelihood based confidence measure was employed to force the classifiers to output at 98% confidence. The confidence measure was based on a discriminant that was the distance between a classifier output and a template.</t>
  </si>
  <si>
    <t>2379-2027</t>
  </si>
  <si>
    <t>978-1-4244-2615-7</t>
  </si>
  <si>
    <t>10.1109/NAECON.2008.4806540</t>
  </si>
  <si>
    <t>https://ieeexplore.ieee.org/stamp/stamp.jsp?arnumber=4806540</t>
  </si>
  <si>
    <t>Marine vehicles;Nearest neighbor searches;Boats;Sea measurements;Force measurement;Surveillance;Monitoring;Oceans;Statistics;Sea surface</t>
  </si>
  <si>
    <t>marine radar;oceanographic techniques;search radar;ships</t>
  </si>
  <si>
    <t>classifier statistical performance;maritime ATR task;ship target;likelihood based confidence measure;maritime surveillance radar;ocean monitoring</t>
  </si>
  <si>
    <t>Optimization of LTE radio resource block allocation for maritime channels</t>
  </si>
  <si>
    <t>A. Kachroo; M. K. Ozdemir; H. Tekiner-Mogulkoc</t>
  </si>
  <si>
    <t>Graduate School of Natural and Applied Sciences, Istanbul Sehir University, Istanbul, Turkey; Graduate School of Natural and Applied Sciences, Istanbul Sehir University, Istanbul, Turkey; Graduate School of Natural and Applied Sciences, Istanbul Sehir University, Istanbul, Turkey</t>
  </si>
  <si>
    <t>2016 IEEE 37th Sarnoff Symposium</t>
  </si>
  <si>
    <t>In this study, we describe the behavior of LTE over the sea and investigate the problem of radio resource block allocation in such SINR limited maritime channels. For simulations of such sea environment, we considered a network scenario of Bosphorus Strait in Istanbul, Turkey with different number of ships ferrying between two ports at a given time. After exploiting the network characteristics, we formulated and solved the radio resource allocation problem by max-min integer linear programming method. The radio resource allocation fairness in terms of Jain's fairness index was computed and it was compared with round robin and opportunistic methods. Results show that the max-min optimization method performs better than the opportunistic and round robin methods. This result in turn reflects that the max-min optimization method gives us the high minimum best throughput as compared to other two methods considering different ship density scenarios in the sea. Also, it was observed that as the number of ships begin to increase in the sea, the max-min method performs significantly better with good fairness as compared to the other two methods.</t>
  </si>
  <si>
    <t>978-1-5090-1540-5</t>
  </si>
  <si>
    <t>10.1109/SARNOF.2016.7846771</t>
  </si>
  <si>
    <t>https://ieeexplore.ieee.org/stamp/stamp.jsp?arnumber=7846771</t>
  </si>
  <si>
    <t>LTE;3-Ray Path loss Modelling;Max-min Integer Linear Programming;SINR;Fairness;Radio Resource Block Allocation</t>
  </si>
  <si>
    <t>Long Term Evolution;Resource management;Throughput;Signal to noise ratio;Interference;Propagation losses;Marine vehicles</t>
  </si>
  <si>
    <t>integer programming;linear programming;Long Term Evolution;marine communication;minimax techniques;resource allocation</t>
  </si>
  <si>
    <t>SINR limited maritime channels;LTE radio resource block allocation;sea environment;Bosphorus Strait;Istanbul;Turkey;radio resource allocation problem;max-min integer linear programming;Jain fairness index;round robin methods;opportunistic methods;max-min optimization;ship density scenarios</t>
  </si>
  <si>
    <t>A Maritime Target Detector Based on CNN and Embedded Device for GF-3 Images</t>
  </si>
  <si>
    <t>C. Zhao; P. Wang; J. Wang; Z. Men</t>
  </si>
  <si>
    <t>School of Electronic and Information Engineering, Beihang University, Beijing, China; School of Electronic and Information Engineering, Beihang University, Beijing, China; School of Electronic and Information Engineering, Beihang University, Beijing, China; School of Electronic and Information Engineering, Beihang University, Beijing, China</t>
  </si>
  <si>
    <t>2019 6th Asia-Pacific Conference on Synthetic Aperture Radar (APSAR)</t>
  </si>
  <si>
    <t>Recently, with the development of deep learning and the springing up of synthetic aperture radar (SAR) images, SAR maritime target detection based on convolutional neural network (CNN) has become a hot issue. However, most related work is realized on general purpose hardware like CPU or GPU, which is energy consuming, non-real-time and unable to be deployed on embedded devices. Aiming at this problem, this paper proposes a method to deploy a model of SAR maritime target detection network on an embedded device which employs custom artificial intelligence streaming architecture (CAISA). Moreover, the model is trained and tested on the Gaofen-3 (GF-3) spaceborne SAR images, which include six different kinds of maritime targets. Experiments based on the GF-3 dataset show the method is practicable and extensible.</t>
  </si>
  <si>
    <t>2474-2333</t>
  </si>
  <si>
    <t>978-1-7281-2912-9</t>
  </si>
  <si>
    <t>10.1109/APSAR46974.2019.9048264</t>
  </si>
  <si>
    <t>https://ieeexplore.ieee.org/stamp/stamp.jsp?arnumber=9048264</t>
  </si>
  <si>
    <t>synthetic aperture radar (SAR);maritime target detection;convolutional neural network (CNN);embedded device</t>
  </si>
  <si>
    <t>convolutional neural nets;geophysical image processing;learning (artificial intelligence);object detection;radar imaging;remote sensing by radar;synthetic aperture radar</t>
  </si>
  <si>
    <t>CAISA;custom artificial intelligence streaming architecture;GF-3 dataset;convolutional neural network;synthetic aperture radar images;deep learning;GF-3 Images;CNN;maritime target detector;Gaofen-3 spaceborne SAR images;SAR maritime target detection network;embedded device</t>
  </si>
  <si>
    <t>Specifics in Determining the Operational Energy Efficiency Index EEOI According to the Requirements of the International Maritime Organization IMO for the Period 2020-2025</t>
  </si>
  <si>
    <t>G. Ivanova</t>
  </si>
  <si>
    <t>Department of Electric Power Supply and Electrical Equipment, Technical University of Varna, Varna, Bulgaria</t>
  </si>
  <si>
    <t>2020 12th Electrical Engineering Faculty Conference (BulEF)</t>
  </si>
  <si>
    <t>The report presents an analysis of the new requirements for determining the operational energy efficiency index EEOI of the International Maritime Organization for the period 2020-2025. A methodology for determining the impact of electricity consumers on overall energy efficiency is presented. With the help of the proposed methodology it is possible to define specific measures to improve energy efficiency by electricity consumers.</t>
  </si>
  <si>
    <t>978-1-7281-9439-4</t>
  </si>
  <si>
    <t>10.1109/BulEF51036.2020.9326011</t>
  </si>
  <si>
    <t>https://ieeexplore.ieee.org/stamp/stamp.jsp?arnumber=9326011</t>
  </si>
  <si>
    <t>Energy efficiency in ships;Energy Efficency Operational Indicator;Power Quality of Electrical Energy</t>
  </si>
  <si>
    <t>Marine vehicles;Energy efficiency;Indexes;Fuels;Harmonic analysis;Reactive power;Guidelines</t>
  </si>
  <si>
    <t>electricity supply industry;energy conservation;marine engineering;ships</t>
  </si>
  <si>
    <t>international maritime organization;operational energy efficiency index;EEOI;IMO;electricity consumers</t>
  </si>
  <si>
    <t>Behavioral detection in the maritime domain</t>
  </si>
  <si>
    <t>J. W. Scrofani; M. Tummala; D. Miller; D. Shifflett; J. C. McEachen</t>
  </si>
  <si>
    <t>Electrical and Computer Engineering Department, Naval Postgraduate School, Monterey, CA, U.S.A; Electrical and Computer Engineering Department, Naval Postgraduate School, Monterey, CA, U.S.A; Electrical and Computer Engineering Department, Naval Postgraduate School, Monterey, CA, U.S.A; Electrical and Computer Engineering Department, Naval Postgraduate School, Monterey, CA, U.S.A; Electrical and Computer Engineering Department, Naval Postgraduate School, Monterey, CA, U.S.A</t>
  </si>
  <si>
    <t>2015 10th System of Systems Engineering Conference (SoSE)</t>
  </si>
  <si>
    <t>The maritime domain is important to the security, prosperity and vital interests of the global community. In order to protect these interests, governments require capabilities that provide situational awareness of the maritime domain. In [11] a spatiotemporal analysis approach is proposed that autonomously analyzes and classifies ship movement and possible intent at sea. The analysis focuses on detection of vessels of interest that exhibit one behavior, paralleling or following behavior. In this paper, we extend this approach by proposing a generalized semantic method that enables consideration of other behaviors of interest. Additionally we conduct a series of simulations using simulated and real AIS data to assess the performance of the algorithm to variation in behavior thresholds.</t>
  </si>
  <si>
    <t>978-1-4799-7611-9</t>
  </si>
  <si>
    <t>10.1109/SYSOSE.2015.7151927</t>
  </si>
  <si>
    <t>https://ieeexplore.ieee.org/stamp/stamp.jsp?arnumber=7151927</t>
  </si>
  <si>
    <t>High-level data fusion;pattern detection;behavior detection;clustering;spatiotemporal analysis;maritime domain awareness;activity-based intelligence</t>
  </si>
  <si>
    <t>Spatiotemporal phenomena;Modeling;Measurement;Marine vehicles;Semantics;Clustering algorithms</t>
  </si>
  <si>
    <t>marine control;pattern clustering;sensor fusion;ships;signal classification;signal detection</t>
  </si>
  <si>
    <t>behavioral detection;maritime domain;situational awareness;spatiotemporal analysis approach;ship movement classification;vessel detection;generalized semantic method;real AIS data;automated identification system;spatiotemporal clustering algorithm;high-level data fusion</t>
  </si>
  <si>
    <t>Small-scale test bench of maritime thruster for digital twin research</t>
  </si>
  <si>
    <t>S. Haikonen; I. Koene; J. Keski-Rahkonen; R. Viitala</t>
  </si>
  <si>
    <t>Department of Mechanical Engineering, Aalto University, Espoo, Finland; Department of Mechanical Engineering, Aalto University, Espoo, Finland; Kongsberg Maritime Finland Oy, Rauma, Finland; Department of Mechanical Engineering, Aalto University, Espoo, Finland</t>
  </si>
  <si>
    <t>2022 IEEE International Instrumentation and Measurement Technology Conference (I2MTC)</t>
  </si>
  <si>
    <t>This paper presents a small-scale powertrain test bench, which was designed and built to simulate a maritime azimuth thruster. Down-scaled replicas enable studying large systems in a cost-effective and less laborious manner. The test bench was equipped with instrumentation able to research dynamic effects, loads and vibration acting in a real azimuth thruster. Two servomotors were used in each end of the powertrain. The other acted as the drive motor and the other was used to create excitations and load from the propeller side. Torsional vibration was detected by measuring the twist of the shafts and by utilizing torque transducers. Analysis of the measurement data indicated that the lowest resonance frequencies of the test bench were similar to full-scale thrusters. The revealed dynamic properties suggested by the measurement data enabled the test bench to be concluded as adequate for emulating the torsional dynamics of the full-scale thrusters. The built apparatus will be used for developing digital twins, physical (wired and wireless) and virtual sensors, and techniques for condition monitoring.</t>
  </si>
  <si>
    <t>2642-2077</t>
  </si>
  <si>
    <t>978-1-6654-8360-5</t>
  </si>
  <si>
    <t>10.1109/I2MTC48687.2022.9806563</t>
  </si>
  <si>
    <t xml:space="preserve">Academy of Finland; </t>
  </si>
  <si>
    <t>https://ieeexplore.ieee.org/stamp/stamp.jsp?arnumber=9806563</t>
  </si>
  <si>
    <t>Torsional vibration;Thruster;Small-scale powertrain;Test bench;Virtual sensor;Digital twin</t>
  </si>
  <si>
    <t>Vibrations;Attitude control;Azimuth;Soft sensors;Resonant frequency;Mechanical power transmission;Loss measurement</t>
  </si>
  <si>
    <t>aerospace propulsion;condition monitoring;power transmission (mechanical);servomotors;shafts;torque control;torsion;vibrations</t>
  </si>
  <si>
    <t>scale test bench;maritime thruster;digital twin research;small-scale powertrain test bench;maritime azimuth thruster;down-scaled replicas;vibration;measurement data;full-scale thrusters;digital twins</t>
  </si>
  <si>
    <t>Analysis and simulation of the interference produced to the fixed service receivers by the mobile satellite service in a maritime environment in the Ku band</t>
  </si>
  <si>
    <t>M. Koletta; V. Milas; P. Constantinou</t>
  </si>
  <si>
    <t>Mobile Radio-communications Laboratory, National and Technical University of Athens, Athens, Greece; Mobile Radio-communications Laboratory, National and Technical University of Athens, Athens, Greece; Mobile Radio-communications Laboratory, National and Technical University of Athens, Athens, Greece</t>
  </si>
  <si>
    <t>APCC/MDMC '04. The 2004 Joint Conference of the 10th Asia-Pacific Conference on Communications and the 5th International Symposium on Multi-Dimensional Mobile Communications Proceeding</t>
  </si>
  <si>
    <t>213 vol.1</t>
  </si>
  <si>
    <t>This paper examines the potential interference between the mobile satellite service and the fixed service in the Ku band in a maritime environment. At first, the aggregate and the single-entry interference criteria for the terrestrial fixed service stations are calculated. Then, all the parameters that influence the interference magnitude are presented and analyzed. In order to evaluate the impact of these parameters on the interference calculations, different scenarios are taken into consideration and simulations are conducted. The results are thoroughly presented and analyzed.</t>
  </si>
  <si>
    <t>0-7803-8601-9</t>
  </si>
  <si>
    <t>10.1109/APCC.2004.1391683</t>
  </si>
  <si>
    <t>https://ieeexplore.ieee.org/stamp/stamp.jsp?arnumber=1391683</t>
  </si>
  <si>
    <t>Analytical models;Interference;Frequency;Satellite broadcasting;Satellite ground stations;Marine vehicles;Wideband;Bit rate;Aggregates;Costs</t>
  </si>
  <si>
    <t>mobile satellite communication;telecommunication services;marine communication;radiofrequency interference;radio receivers</t>
  </si>
  <si>
    <t>fixed service receiver;mobile satellite service;maritime environment;Ku band;single-entry interference criteria;terrestrial fixed service station;interference magnitude</t>
  </si>
  <si>
    <t>Wavelet based texture modeling for the classification of very high resolution maritime pine forest images</t>
  </si>
  <si>
    <t>O. Regniers; L. Bombrun; D. Guyon; J. . -C. Samalens; C. Tinel; G. Grenier; C. Germain</t>
  </si>
  <si>
    <t>Laboratoire IMS, University of Bordeaux, Talence, France; Laboratoire IMS, University of Bordeaux, Talence, France; INRA Bordeaux, ISPA, Villenave-d'Omon, France; Telespazio, France; CNES, Toulouse, France; Laboratoire IMS, University of Bordeaux, Talence, France; Laboratoire IMS, University of Bordeaux, Talence, France</t>
  </si>
  <si>
    <t>This study evaluates the potential of wavelet-based texture modeling for the classification of stand age in a managed maritime pine forest using very high resolution satellite data. A cross-validation approach based on stand age reference data shows that multivariate modeling of the spatial dependence of wavelet coefficients outperforms the use of features derived from co-occurrence matrices. Simultaneously adding features representing the color dependence and leveling the dominant orientation in anisotropic forest stands enhances the classification performances. These results obtained from panchromatic and multispectral PLEIADES data confirm the ability of such wavelet-based multivariate models to efficiently capture the textural properties of very high resolution forest data and opens up perspectives for their use in the mapping of mono-specific forest structure variables.</t>
  </si>
  <si>
    <t>10.1109/IGARSS.2014.6946861</t>
  </si>
  <si>
    <t>https://ieeexplore.ieee.org/stamp/stamp.jsp?arnumber=6946861</t>
  </si>
  <si>
    <t>forest structure;texture analysis;classification;very high resolution;wavelet</t>
  </si>
  <si>
    <t>Image color analysis;Feature extraction;Vegetation;Data models;Computational modeling;Image resolution;Wavelet coefficients</t>
  </si>
  <si>
    <t>geophysical image processing;image classification;image resolution;image texture;matrix algebra;vegetation mapping;wavelet transforms</t>
  </si>
  <si>
    <t>wavelet based texture modeling;very high resolution maritime pine forest images;wavelet-based texture modeling;stand age classification;managed maritime pine forest;very high resolution satellite data;cross-validation approach;stand age reference data;multivariate modeling;spatial dependence;wavelet coefficient;cooccurrence matrices;color dependence;anisotropic forest stands;panchromatic PLEIADES data;multispectral PLEIADES data;wavelet-based multivariate model;textural properties;monospecific forest structure variable mapping</t>
  </si>
  <si>
    <t>Monitoring Maritime Traffic with Ship Detection via YOLOv4</t>
  </si>
  <si>
    <t>G. Verma; A. Gupta; S. Bansal; H. Dhiman</t>
  </si>
  <si>
    <t>Computer Engineering, Netaji Subhas Institute of Technology, Delhi, India; Computer Engineering, Netaji Subhas Institute of Technology, Delhi, India; Computer Engineering, Netaji Subhas Institute of Technology, Delhi, India; Electronics and Communications Engineering, Netaji Subhas Institute of Technology, Delhi, India</t>
  </si>
  <si>
    <t>2022 2nd International Conference on Artificial Intelligence and Signal Processing (AISP)</t>
  </si>
  <si>
    <t>In India a large part of goods transportation is carried out by sea, leading to an emerging requirement for remote maritime patrolling system, which also serves as an asset during wartime and peacetime for defence. In this research paper, we propose an automated maritime patrolling solution by making a Deep Learning Model Pipeline for Ship Detection from satellite images using existing State of the art Object Detection Algorithms like Faster-RCNN, SSD, YOLOv3, and YOLOv4. We compare results based on various Evaluation Metrics. Further we also release our own dataset which consists of around 300 satellite images of the top 13 busiest Sea-ports of India. After performing the validations, we found that the YOLO v4 displayed the best re-sults with a balanced mAP and FPS score to detect the ships in the satellite images.</t>
  </si>
  <si>
    <t>2640-5768</t>
  </si>
  <si>
    <t>978-1-6654-4290-9</t>
  </si>
  <si>
    <t>10.1109/AISP53593.2022.9760632</t>
  </si>
  <si>
    <t>https://ieeexplore.ieee.org/stamp/stamp.jsp?arnumber=9760632</t>
  </si>
  <si>
    <t>Object detection;Object recognition;High-resolution imaging;Marine safety</t>
  </si>
  <si>
    <t>Satellites;Pipelines;Signal processing algorithms;Transportation;Object detection;Predictive models;Prediction algorithms</t>
  </si>
  <si>
    <t>deep learning (artificial intelligence);defence industry;marine engineering;object detection;production engineering computing;sea ports;ships;socio-economic effects;surveillance</t>
  </si>
  <si>
    <t>India;YOLO v4;ships;maritime traffic;ship detection;YOLOv4;goods transportation;remote maritime patrolling system;wartime;peacetime;automated maritime patrolling solution;model pipeline;object detection algorithms;YOLOv3;satellite images;busiest sea-ports</t>
  </si>
  <si>
    <t>Automatic gain control for ASM channel in maritime communication</t>
  </si>
  <si>
    <t>H. Hwang; G. Y. Park</t>
  </si>
  <si>
    <t>Mobile Telecommunication Research Division, Electronics and Telecommunications Research Institute, Daejeon, Korea; Mobile Telecommunication Research Division, Electronics and Telecommunications Research Institute, Daejeon, Korea</t>
  </si>
  <si>
    <t>2015 International Conference on Information and Communication Technology Convergence (ICTC)</t>
  </si>
  <si>
    <t>This paper presents Automatic Gain Control (AGC) algorithm in maritime communication system using application specific message (ASM). In maritime communication, gain control is not easy than land mobile communication. Received signal is converted to digital signal by analog to digital converter (ADC). If the signal input power of ADC is smaller than adequate power then quantization noise increases. On the contrary, if the signal input power of ADC is large than adequate power then the output signal of ADC is saturated. This paper proposes essential algorithm that controls gain value effectively in case that received signal power and propagation delay are unknown. We first analyze the general method of AGC in maritime communication. The analysis will show that the time for gain convergence is needed and much longer than known case because the distance from transmitting ship to receiving ship is randomly distributed and unknown in each slot. The difference of gain values in each slot is as large as 100dB in maximum case. The larger a difference of gain values is, the longer gain convergence time is. This is because that any ship can transmit in any slot randomly, therefore, received signal power is not expectable. We show how proposed algorithm can effectively control the gain value in maritime communication environments. Result of simulation shows that the utilization of proposed algorithm can calculate the optimal gain value and regenerate optimal signal that is similar with original source. As a result, proposed AGC algorithm changes all gain values of total received signal into same gain value using back gain compensation. Especially, the gain value of received signal should be controlled in adequate because transmission randomly occurs in each slot in maritime communication. Proposed automatic gain control algorithm is essential and effective for stable demodulation performance in ASM maritime communication.</t>
  </si>
  <si>
    <t>978-1-4673-7116-2</t>
  </si>
  <si>
    <t>10.1109/ICTC.2015.7354793</t>
  </si>
  <si>
    <t>https://ieeexplore.ieee.org/stamp/stamp.jsp?arnumber=7354793</t>
  </si>
  <si>
    <t>auto gain control;AIS;ASM;gain compensation;maritime communication;re-scaling</t>
  </si>
  <si>
    <t>Gain control;Marine vehicles;Hardware;Delays;Demodulation;Algorithm design and analysis;Propagation delay</t>
  </si>
  <si>
    <t>analogue-digital conversion;automatic gain control;marine communication</t>
  </si>
  <si>
    <t>automatic gain control algorithm;AGC algorithm;maritime communication;ASM channel;application specific message;analog to digital converter;ADC</t>
  </si>
  <si>
    <t>Formation of the Electronic Educational Trajectory for Maritime Students</t>
  </si>
  <si>
    <t>S. S. Sokolov; A. V. Mitrofanova; N. B. Glebov; N. M. Kovalnogova; V. D. Gaskarov</t>
  </si>
  <si>
    <t>Chair of Comprehensive Information Security, Admiral Makarov State University of Maritime and Inland Shipping, St. Petersburg, Russia; Chair of Comprehensive Information Security, Admiral Makarov State University of Maritime and Inland Shipping, St. Petersburg, Russia; Chair of Comprehensive Information Security, Admiral Makarov State University of Maritime and Inland Shipping, St. Petersburg, Russia; Chair of Comprehensive Information Security, Admiral Makarov State University of Maritime and Inland Shipping, St. Petersburg, Russia; Chair of Comprehensive Information Security, Admiral Makarov State University of Maritime and Inland Shipping, St. Petersburg, Russia</t>
  </si>
  <si>
    <t>Nowadays, students have the opportunity to self-realization and build an individual educational trajectory, as well as provides methods of automated support for the learner in choosing it. Thus, there is an individual educational trajectory (variational learning). Theoretical aspects of the justification of the educational trajectory already exist, then it becomes necessary to develop its practical application in the learning process. The article considers the technology of formation of the electronic educational trajectory is considered when the e-learning system is used.</t>
  </si>
  <si>
    <t>10.1109/ITMQIS.2018.8524913</t>
  </si>
  <si>
    <t>https://ieeexplore.ieee.org/stamp/stamp.jsp?arnumber=8524913</t>
  </si>
  <si>
    <t>Electronic individual;educational trajectory;personalization;E-learning system;adaptive learning</t>
  </si>
  <si>
    <t>Trajectory;Task analysis;Training;Data mining;Object oriented modeling;Process control</t>
  </si>
  <si>
    <t>computer aided instruction;engineering education;marine engineering</t>
  </si>
  <si>
    <t>individual educational trajectory;electronic educational trajectory;maritime students;e-learning system;variational learning</t>
  </si>
  <si>
    <t>LTE maritime coverage solution and ocean propagation loss model</t>
  </si>
  <si>
    <t>M. Park; H. Seo; P. -s. Park; Y. -S. Kim; J. Jeong</t>
  </si>
  <si>
    <t>Mobile Access Network Technology Department, Korea Telecom, Seoul, Korea; Mobile Access Network Technology Department, Korea Telecom, Seoul, Korea; Mobile Access Network Technology Department, Korea Telecom, Seoul, Korea; Mobile Access Network Technology Department, Korea Telecom, Seoul, Korea; Mobile Access Network Technology Department, Korea Telecom, Seoul, Korea</t>
  </si>
  <si>
    <t>2017 International Conference on Performance Evaluation and Modeling in Wired and Wireless Networks (PEMWN)</t>
  </si>
  <si>
    <t>Conventional cell radius of LTE system is limited up to 100 km. However, there has been needs for the longer coverage, especially in LTE maritime system for public safety. In this paper, we demonstrate the feasibility of an LTE maritime system with coverage ranging more than 100 km through experiments. The experiments were performed with multi-cell configuration, where one cell covers up to 100 km and another covers 80 km to 180 km. We also propose a simplified three-slope radio propagation model in ocean area with various base station antenna heights based on the measurement performed in the experiments.</t>
  </si>
  <si>
    <t>978-3-901882-96-8</t>
  </si>
  <si>
    <t>10.23919/PEMWN.2017.8308033</t>
  </si>
  <si>
    <t>https://ieeexplore.ieee.org/stamp/stamp.jsp?arnumber=8308033</t>
  </si>
  <si>
    <t>Public safety LTE;LTE maritime;LTE coverage extension;ocean radio propagation models</t>
  </si>
  <si>
    <t>Long Term Evolution;Antenna measurements;Sea measurements;Propagation losses;Oceans;Radio propagation;Meters</t>
  </si>
  <si>
    <t>cellular radio;Long Term Evolution;marine communication;radiowave propagation;UHF radio propagation</t>
  </si>
  <si>
    <t>LTE system;LTE maritime system;multicell configuration;three-slope radio propagation model;ocean propagation loss model;size 80.0 km to 180.0 km</t>
  </si>
  <si>
    <t>Vessel route analysis by in situ measurements A pre-requisite for Maritime Spatial Planning</t>
  </si>
  <si>
    <t>M. Fiorini; S. -J. Chang</t>
  </si>
  <si>
    <t>Business Unit Civil System, Engineering Department, SELEX-Sistemi Integrati, Rome, Italy; Department of Communication, Navigation and Control, National Taiwan Ocean University, Keelung, Taiwan</t>
  </si>
  <si>
    <t>Earth surface is covered for more than 2/3 by water with a spatial distribution of land to oceans and seas of about 1 to 1.5 in the Northern Hemisphere and 1 to 4 in the Southern Hemisphere. However the inhomogeneous spatial distribution of oceans have fascinated climatologist from a while this may not justify the nowadays rising for shrinking in oceans and seas. The paper report real data vessel traffic analysis along Taiwan coastline with the proposes to identify vessels behavior patterns, highlighting conflicting routes and setting the basis for a future Maritime Spatial Planning in the area of interest.</t>
  </si>
  <si>
    <t>10.1109/ITST.2012.6425203</t>
  </si>
  <si>
    <t>https://ieeexplore.ieee.org/stamp/stamp.jsp?arnumber=6425203</t>
  </si>
  <si>
    <t>Maritime Spatial Planning (MSP);AIS;VMS;route monitoring;fishing;fisheries rotes</t>
  </si>
  <si>
    <t>Planning;Oceans;Marine vehicles;Trajectory;Monitoring;Aquaculture;Europe</t>
  </si>
  <si>
    <t>aquaculture;marine vehicles;statistical distributions;vehicle routing</t>
  </si>
  <si>
    <t>vessel route analysis;in situ measurements;maritime spatial planning;Earth surface;land spatial distribution;oceans;northern hemisphere;southern hemisphere;oceans inhomogeneous spatial distribution;climatologist;real data vessel traffic analysis;Taiwan coastline;vessels behavior pattern identification</t>
  </si>
  <si>
    <t>Multichannel Target Detection for Maritime Radar</t>
  </si>
  <si>
    <t>E. Aboutanios; L. Rosenberg</t>
  </si>
  <si>
    <t>School of Electrical Engineering and Telecommunications, University of New South Wales, Australia; Defence Science and Technology Group, Australia</t>
  </si>
  <si>
    <t>2019 53rd Asilomar Conference on Signals, Systems, and Computers</t>
  </si>
  <si>
    <t>Coherent target detection in a multichannel maritime radar is a challenging problem due to the dynamic nature of sea clutter. Traditional detectors, such as the adaptive matched filter, which are designed for homogeneous data exhibit significant performance degradation due to the non-Gaussianity and inhomogeneity of the sea clutter returns. To tackle this problem, we make use of the multichannel coherent single data set algorithm which removes the need for any training data, thus alleviating the problem of clutter heterogeneity. The algorithm performance is compared with traditional adaptive matched filter approaches using a Monte Carlo simulation with synthetic targets injected into a real multichannel data set.</t>
  </si>
  <si>
    <t>2576-2303</t>
  </si>
  <si>
    <t>978-1-7281-4300-2</t>
  </si>
  <si>
    <t>10.1109/IEEECONF44664.2019.9048948</t>
  </si>
  <si>
    <t>https://ieeexplore.ieee.org/stamp/stamp.jsp?arnumber=9048948</t>
  </si>
  <si>
    <t>Sea clutter;detection;single snapshot;coherent</t>
  </si>
  <si>
    <t>Clutter;Detectors;Radar;Doppler effect;Training data;Covariance matrices;Object detection</t>
  </si>
  <si>
    <t>marine radar;matched filters;Monte Carlo methods;object detection;radar clutter;radar detection</t>
  </si>
  <si>
    <t>Monte Carlo simulation;multichannel coherent single data set algorithm;multichannel maritime radar;coherent target detection;multichannel target detection;multichannel data;synthetic targets;adaptive matched filter;clutter heterogeneity;sea clutter;homogeneous data</t>
  </si>
  <si>
    <t>Maritime Border Security using Sensors, Processing, and Platforms to Detect Dark Vessels</t>
  </si>
  <si>
    <t>R. S. Eaton; S. German; A. Balasuriya</t>
  </si>
  <si>
    <t>Sensor Processing and Networking Division, Charles River Analytics Cambridge, MA, USA; Sensor Processing and Networking Division, Charles River Analytics Cambridge, MA, USA; Sensor Processing and Networking Division, Charles River Analytics Cambridge, MA, USA</t>
  </si>
  <si>
    <t>Maritime security is critical to national prosperity, but with a large area to be secured and limited resources available, our current maritime situational awareness is not sufficient to secure our borders. This challenge is compounded by the fact that many bad actors intentionally avoid using transponders to obscure their location and actions for nefarious purposes. New solutions are required to detect these â€œdarkâ€ vessels in the expansive maritime domain and thereby enable increased maritime situational awareness and security. In this paper, we present a concept for increased maritime situational awareness, specifically designed to secure our borders against dark vessels using a novel combination of existing technologies. Our concept is Sensors and Platforms for Unmanned Detection of Dark Ships (SPUDDS), which consists of our intelligent ship detection and classification software integrated onboard our autonomous long-duration sensor buoy, which provides long-range passive detection of non-emitting dark vessels for maritime situational awareness.</t>
  </si>
  <si>
    <t>10.1109/THS.2018.8574147</t>
  </si>
  <si>
    <t>https://ieeexplore.ieee.org/stamp/stamp.jsp?arnumber=8574147</t>
  </si>
  <si>
    <t>maritime security;dark vessel detection;unmanned systems;detection;classification</t>
  </si>
  <si>
    <t>Marine vehicles;Software;Sea surface;Meteorology;Detectors</t>
  </si>
  <si>
    <t>intelligent sensors;security;ships</t>
  </si>
  <si>
    <t>maritime border security;intelligent ship detection;long-duration sensor buoy;long-range passive detection;maritime situational awareness;dark ships;sensors and platforms for unmanned detection of dark ships;SPUDDS;intelligent ship classification software;autonomous long-duration sensor buoy;nonemitting dark vessel detection</t>
  </si>
  <si>
    <t>SATURN: Smart mAritime saTellite terminal for mUltimedia seRvices and conteNts</t>
  </si>
  <si>
    <t>M. Pannozzo; A. F. Cominotto; M. Andrenacci; S. Titomanlio; S. Granelli; D. Zamberlan</t>
  </si>
  <si>
    <t>Calearo Antenne S.p.A, Isola Vicentina (Vi), Italy; Calearo Antenne S.p.A, Isola Vicentina (Vi), Italy; M.B.I. S.r.l., Pisa, Italy; M.B.I. S.r.l. - Via Francesco Squartini 7 - 56121 Pisa - Italy; Av Map S.r.l., Carrara Avenza (MS), Italy; Calearo Antenne S.p.A, Isola Vicentina (Vi), Italy</t>
  </si>
  <si>
    <t>2012 IEEE First AESS European Conference on Satellite Telecommunications (ESTEL)</t>
  </si>
  <si>
    <t>The following paper presents the fundamental aspects of the SATURN initiative proposed by a group of Italian companies active in developing of new solutions which exploit the potential of S-band communications. SATURN is the acronym for â€œSmart mAritime saTellite terminal for mUltimedia seRvices and conteNtsâ€. Using S-band technology will make it possible to provide new services and contents on board small (10 to 24 meters) maritime vessels where satellite services are not usually enabled. The innovation of the paper is the presentation of a new cost effective solution composed of antenna, gateway and plotter in order to address the maritime market segment not covered by other bi-directional communication satellite solutions. The proposed solution will provide new satellite services currently not available while the boats are far from the coast.</t>
  </si>
  <si>
    <t>2375-8554</t>
  </si>
  <si>
    <t>978-1-4673-4688-7</t>
  </si>
  <si>
    <t>10.1109/ESTEL.2012.6400175</t>
  </si>
  <si>
    <t>https://ieeexplore.ieee.org/stamp/stamp.jsp?arnumber=6400175</t>
  </si>
  <si>
    <t>S-band;DVB-SH;E-SSA;S-MIM;SATURN</t>
  </si>
  <si>
    <t>Saturn;Satellites;Satellite broadcasting;Boats;Companies;Logic gates;Mobile communication</t>
  </si>
  <si>
    <t>multimedia communication;satellite communication;telecommunication terminals</t>
  </si>
  <si>
    <t>SATURN;S-band communication technology;smart maritime satellite terminal for multimedia services and contents;maritime vessels;antenna;gateway;bidirectional communication satellite solutions</t>
  </si>
  <si>
    <t>An ISAR Approach for Refocusing the Maritime Moving Targets With the GF-3 SAR Satellite</t>
  </si>
  <si>
    <t>Z. Yan; Y. Zhang; R. Wang; H. Zhang; W. Yu</t>
  </si>
  <si>
    <t>School of Electronics, Electrical and Communication Engineering, University of Chinese Academy of Sciences, Beijing, China; Department of Space Microwave Remote Sensing Systems, Institute of Electronics, Chinese Academy of Sciences, Beijing, China; Department of Space Microwave Remote Sensing Systems, Institute of Electronics, Chinese Academy of Sciences, Beijing, China; School of Electronics, Electrical and Communication Engineering, University of Chinese Academy of Sciences, Beijing, China; Department of Space Microwave Remote Sensing Systems, Institute of Electronics, Chinese Academy of Sciences, Beijing, China</t>
  </si>
  <si>
    <t>Moving ship targets are always defocused in synthetic aperture radar (SAR) images under the influence of self-motion and sea waves. Inverse SAR (ISAR) technique is commonly used to focus non-cooperative targets by motion compensation. A novel refocusing method, improved rank one phase estimation (IROPE), is proposed in this paper. The ISAR processing is based on the proposed method, an iterative two-step convergence approach to obtain the phase error. The performance of the proposed method is tested by comparing it to other focusing algorithms using real spotlight complex image data of Gaofen-3 (GF-3) spaceborne SAR system. Results verify the effectiveness of the proposed method.</t>
  </si>
  <si>
    <t>10.1109/APSAR46974.2019.9048557</t>
  </si>
  <si>
    <t>https://ieeexplore.ieee.org/stamp/stamp.jsp?arnumber=9048557</t>
  </si>
  <si>
    <t>Synthetic aperture radar (SAR);Moving targets;Inverse SAR (ISAR);Motion compensation;Improved rank one phase estimation (IROPE);GF-3</t>
  </si>
  <si>
    <t>iterative methods;marine radar;motion compensation;phase estimation;radar imaging;ships;spaceborne radar;synthetic aperture radar</t>
  </si>
  <si>
    <t>noncooperative targets;motion compensation;refocusing method;improved rank one phase estimation;ISAR processing;phase error;focusing algorithms;spotlight complex image data;maritime moving targets;GF-3 SAR Satellite;ship targets;synthetic aperture radar images;sea waves;inverse SAR technique;IROPE;GF-3 spaceborne SAR system;iterative two-step convergence approach;Gaofen-3 spaceborne SAR system</t>
  </si>
  <si>
    <t>Received signal characterization in forward scatter radar for maritime application</t>
  </si>
  <si>
    <t>K. Kabakchiev; L. Y. Daniel; V. Sizov; E. Hoare; M. Gashinova; M. Cherniakov</t>
  </si>
  <si>
    <t>Microwave Integrated Systems Laboratory, Department of Electronic Electrical and Computer Engineering, University of Birmingham, Edgbaston, Birmingham, UK; Microwave Integrated Systems Laboratory, Department of Electronic Electrical and Computer Engineering, University of Birmingham, Edgbaston, Birmingham, UK; Moscow Institute of Electronic Technology, National Research University, Moscow, Russia; Microwave Integrated Systems Laboratory, Department of Electronic Electrical and Computer Engineering, University of Birmingham, Edgbaston, Birmingham, UK; Microwave Integrated Systems Laboratory, Department of Electronic Electrical and Computer Engineering, University of Birmingham, Edgbaston, Birmingham, UK; Microwave Integrated Systems Laboratory, Department of Electronic Electrical and Computer Engineering, University of Birmingham, Edgbaston, Birmingham, UK</t>
  </si>
  <si>
    <t>The work described in this paper is a continuation of previous analytical work that has progressed to an experimental phase. The paper is dedicated to the comparison of the calculated and measured received signal strength from small targets in maritime conditions using the FSR system.</t>
  </si>
  <si>
    <t>https://ieeexplore.ieee.org/stamp/stamp.jsp?arnumber=6042093</t>
  </si>
  <si>
    <t>Boats;Mathematical model;Sea measurements;Shape;Equations;Power capacitors;Radar</t>
  </si>
  <si>
    <t>marine communication;radar applications</t>
  </si>
  <si>
    <t>received signal characterization;forward scatter radar;maritime application;received signal strength</t>
  </si>
  <si>
    <t>Target detection in maritime search and rescue using SVD and frequency domain characteristics</t>
  </si>
  <si>
    <t>L. Ren; C. -J. Shi; X. Ran</t>
  </si>
  <si>
    <t>2011 International Conference on Machine Learning and Cybernetics</t>
  </si>
  <si>
    <t>A target detection method based on SVD and frequency domain characteristics in maritime search and rescue is proposed. The method can select maritime search and rescue targets from textured sea scenes. Firstly, intensity component is obtained and is decomposed using SVD. The first 80% singular components are combined to represent the dominant pattern of input image. Secondly, spectral residual approach and phase spectrum approach are applied to the difference between intensity component and corresponding dominant pattern. The resulting saliency maps show the salient region in maritime search and rescue visual scene and there by target detection performed.</t>
  </si>
  <si>
    <t>2160-1348</t>
  </si>
  <si>
    <t>978-1-4577-0308-9</t>
  </si>
  <si>
    <t>10.1109/ICMLC.2011.6016763</t>
  </si>
  <si>
    <t>https://ieeexplore.ieee.org/stamp/stamp.jsp?arnumber=6016763</t>
  </si>
  <si>
    <t>Maritime search and rescue;Target detection;Singular value decomposition;Spectral residual;Phase spectrum</t>
  </si>
  <si>
    <t>Object detection;Visualization;Strontium;Clutter;Image color analysis;Frequency domain analysis;Computational modeling</t>
  </si>
  <si>
    <t>engineering computing;marine engineering;object detection;singular value decomposition</t>
  </si>
  <si>
    <t>target detection;maritime search and rescue;SVD;frequency domain characteristics;singular components;spectral residual approach;phase spectrum approach;input image dominant pattern;intensity component;saliency maps</t>
  </si>
  <si>
    <t>Hybrid satellite-UAV-terrestrial maritime networks: Network selection for users on a vessel optimized with transmit power and UAV position</t>
  </si>
  <si>
    <t>X. Li; W. Shi</t>
  </si>
  <si>
    <t>School of Information Science and Technology, Beijing University of Chemical Technology, Beijing, China; School of Information Science and Technology, Beijing University of Chemical Technology, Beijing, China</t>
  </si>
  <si>
    <t>The hybrid satellite-UAV-terrestrial maritime networks have shown great promise for broadband coverage at sea. The existing works focused on vessels collaboratively served by UAV-enabled aerial base station (ABSs) and terrestrial base stations (TBSs) deployed along the coast, and proved that data rate could be improved by optimizing transmit power and ABS's position. In practice, users on a vessel can be collaboratively served by an ABS and a vessel-enabled base station (VBS) in different networks. In this case, how to select the network for users on a vessel is still an open issue. In this paper, a TBS and a satellite respectively provide wireless backhaul for the ABS and the VBS. The network selection is jointly optimized with transmit power of ABS and VBS, and ABS's position for improving data rate of all users. We solve it by finding candidates for network selection and iteratively solving transmit power and ABS's position for each candidate. Simulation results demonstrate that data rate can be improved by collaborative coverage for users on a vessel.</t>
  </si>
  <si>
    <t>10.23919/JCC.2022.09.004</t>
  </si>
  <si>
    <t>https://ieeexplore.ieee.org/stamp/stamp.jsp?arnumber=9900234</t>
  </si>
  <si>
    <t>maritime communications;satellite-UAV-terrestrial network;network selection;power allocation</t>
  </si>
  <si>
    <t>Satellites;Wireless communication;Base stations;Satellite broadcasting;Relays;Maritime communications;Broadband communication</t>
  </si>
  <si>
    <t>autonomous aerial vehicles;radio links;remotely operated vehicles;satellite communication</t>
  </si>
  <si>
    <t>satellite-UAV-terrestrial maritime networks;network selection;transmit power;UAV position;terrestrial base stations;data rate;ABS's position;vessel-enabled base station;VBS</t>
  </si>
  <si>
    <t>Wavelet-based despeckling for onboard image processing in a small satellite SAR maritime surveillance constellation</t>
  </si>
  <si>
    <t>E. H. Peterson; R. E. Zee; G. Fotopoulos</t>
  </si>
  <si>
    <t>Space Flight Laboratory, University of Toronto Institute for AeroSpace Studies, Toronto, ONT, Canada; Space Flight Laboratory, University of Toronto Institute for AeroSpace Studies, Toronto, ONT, Canada; Department of Geosciences, University of Texas, Dallas, Richardson, TX, USA</t>
  </si>
  <si>
    <t>New developments in small spacecraft capabilities will soon enable formation-flying constellations of small satellites, capable of performing remote sensing missions at low cost. One such mission concept under investigation involves a maritime surveillance microsatellite constellation. Two or more small microsatellites will follow a large synthetic aperture radar (SAR) transmitter, each carrying a SAR receiver antenna and one carrying an automatic identification system (AIS) antenna. Voluntary broadcasts of vessel position and velocity via AIS are received and decoded, and compared with SAR observations to verify the data and identify potentially non-cooperative vessels. Limited transmit power and downlink time will dictate that data be processed onboard the spacecraft. Herein we demonstrate a wavelet-based speckle removal method from the novel perspective of the maritime surveillance microsatellite mission, comparing wavelet thresholding methods and demonstrating that the resulting filter effectively removes speckle for improved target detection, reduces the size of the imagery data, and preserves detail necessary for registration and target evaluation.</t>
  </si>
  <si>
    <t>10.1109/IGARSS.2012.6351160</t>
  </si>
  <si>
    <t>https://ieeexplore.ieee.org/stamp/stamp.jsp?arnumber=6351160</t>
  </si>
  <si>
    <t>Speckle;Synthetic aperture radar;Azimuth;Space vehicles;Marine vehicles;Object detection;Image coding</t>
  </si>
  <si>
    <t>image denoising;radar imaging;radar transmitters;remote sensing by radar;space vehicle electronics;speckle;synthetic aperture radar</t>
  </si>
  <si>
    <t>wavelet-based despeckling;onboard image processing;small satellite SAR maritime surveillance constellation;spacecraft capabilities;formation-flying constellations;remote sensing missions;maritime surveillance microsatellite constellation;synthetic aperture radar transmitter;SAR receiver antenna;automatic identification system</t>
  </si>
  <si>
    <t>Generalized hough transform for object classification in the maritime domain</t>
  </si>
  <si>
    <t>P. Rerkngamsanga; M. Tummala; J. Scrofani; J. McEachen</t>
  </si>
  <si>
    <t>Naval Communications &amp; IT Headquarters, Royal Thai Navy, Bangkok, Thailand; Department of Electrical and Computer Engineering, Naval Postgraduate School Monterey, California, USA; Department of Electrical and Computer Engineering, Naval Postgraduate School Monterey, California, USA; Department of Electrical and Computer Engineering, Naval Postgraduate School Monterey, California, USA</t>
  </si>
  <si>
    <t>2016 11th System of Systems Engineering Conference (SoSE)</t>
  </si>
  <si>
    <t>A generalized Hough transform-based classification scheme for an object-of-interest in maritime-domain images is proposed in this paper. The scheme explores the use of Hough features and neural networks to classify large sets of image objects collected in the maritime domain environment. The object edge points are extracted and used to generate the generalized Hough coordinate tables. The Hough coordinates are in turn reformatted to form Hough features maps. The coordinates of dominant peaks called Hough features are extracted and fed into a feed-forward, back-propagation neural network for classification. In this research, the scheme is tested using perfect geometric shapes as well as maritime-domain images of ships, aircraft, and clouds, and the classification results obtained are reported.</t>
  </si>
  <si>
    <t>978-1-4673-8727-9</t>
  </si>
  <si>
    <t>10.1109/SYSOSE.2016.7542914</t>
  </si>
  <si>
    <t>https://ieeexplore.ieee.org/stamp/stamp.jsp?arnumber=7542914</t>
  </si>
  <si>
    <t>generalized Hough transform;neural networks;image classification;maritime domain;feature selection</t>
  </si>
  <si>
    <t>Feature extraction;Shape;Image edge detection;Discrete cosine transforms;Noise reduction;Biological neural networks</t>
  </si>
  <si>
    <t>backpropagation;edge detection;feature extraction;feedforward neural nets;Hough transforms;image classification;marine engineering</t>
  </si>
  <si>
    <t>object classification;generalized Hough transform-based classification scheme;maritime-domain images;image classification;object edge point extraction;generalized Hough coordinate tables;Hough feature maps;feed-forward-back-propagation neural network;geometric shapes;ship images;aircraft images;cloud images</t>
  </si>
  <si>
    <t>Arta process model of maritime clutter and targets</t>
  </si>
  <si>
    <t>A. McDonald; J. Cilliers</t>
  </si>
  <si>
    <t>Council for Scientific and Industrial Research, Pretoria, South Africa; Council for Scientific and Industrial Research, Pretoria, South Africa</t>
  </si>
  <si>
    <t>IET International Conference on Radar Systems (Radar 2012)</t>
  </si>
  <si>
    <t>A coherent autoregressive-to-anything (ARTA) stationary stochastic process for modelling maritime clutter and targets is presented in this paper. The ARTA stochastic process model is an improvement over previous models in the sense that it is complex-valued, has a magnitude with an arbitrary, nonnegative distribution and an arbitrary autocorrelation function. A rapidly converging algorithm for finding appropriate filter coefficients to realize a specified autocor-relation function is presented. The validity and practicality of the ARTA process model is demonstrated by deriving models for a maritime target and for sea clutter, both from measurements and without any prior assumption regarding the distribution of measurements. This ability to generate additional data samples with the same statistics as a set of measurements is a prerequisite for the verification of system specifications in situations where only a few data measurements are available for each mode of operation and / or environmental condition.</t>
  </si>
  <si>
    <t>978-1-84919-676</t>
  </si>
  <si>
    <t>10.1049/cp.2012.1671</t>
  </si>
  <si>
    <t>https://ieeexplore.ieee.org/stamp/stamp.jsp?arnumber=6494827</t>
  </si>
  <si>
    <t>Clutter;target;Monte-Carlo;model;autoregressive;simulation;coherent</t>
  </si>
  <si>
    <t>Maritime Vessel Stopping Less than Lethal Means of Stopping Waterborne Vessels</t>
  </si>
  <si>
    <t>S. Peaty</t>
  </si>
  <si>
    <t>Home Office Scientific Development Branch, Horsham, United Kingdom</t>
  </si>
  <si>
    <t>Proceedings 40th Annual 2006 International Carnahan Conference on Security Technology</t>
  </si>
  <si>
    <t>This paper reports on less lethal means of stopping vessels and the work of HOSDB in developing equipment that can be used to stop small vessels by fouling up their propulsion unit. Previously, law enforcement agencies have had limited means of stopping suspect vessels. They were able to hail them and request that they stop and, if they did not, they had to escalate their response and take more drastic action such as the use of firearms or ramming the vessel. This new work will allow a more graded response to be taken. Feasibility studies have already been carried out successfully using commercially available equipment. This equipment is being developed to allow it to fulfil the requirements of the law enforcement agencies. This paper will report on trials held to investigate, using underwater cameras, the way the entanglement equipment works and how to improve it. It will also present the means of deploying the entanglement equipment accurately</t>
  </si>
  <si>
    <t>1-4244-0174-7</t>
  </si>
  <si>
    <t>10.1109/CCST.2006.313461</t>
  </si>
  <si>
    <t>https://ieeexplore.ieee.org/stamp/stamp.jsp?arnumber=4105348</t>
  </si>
  <si>
    <t>Law enforcement;Propulsion;Propellers;Cameras;Testing;Injuries;Protection;Terrorism;Impedance;Manufacturing</t>
  </si>
  <si>
    <t>marine vehicles;propulsion;transport control</t>
  </si>
  <si>
    <t>maritime vessel stopping;waterborne vessels;entanglement equipment</t>
  </si>
  <si>
    <t>GIS-enabled maritime awareness system (GMAS)</t>
  </si>
  <si>
    <t>Y. Tsai; Z. Hu; P. Siplon</t>
  </si>
  <si>
    <t>Georgia Institute of Technology, Savannah, GA, USA; Georgia Institute of Technology, Savannah, GA, USA; Logistics Innovation Center, Savannah, GA, USA</t>
  </si>
  <si>
    <t>2009 IEEE Conference on Technologies for Homeland Security</t>
  </si>
  <si>
    <t>Being aware of maritime activities is important for homeland security. We have worked with the US Coast Guard to develop a waterway visual surveillance system on Elba Island, in Savannah, GA for maritime awareness. With the system, we developed an enhanced temporal difference algorithm based on active zone (ETD-AZ) to detect waterway moving objects, including container ships, commercial vessels, small vessels, sailboats, tugboats, and dolphins, etc. In the algorithm, active zone is first defined to model the imaging locations of moving objects that appear in the waterway; the model reduces noises caused by winds, clouds, and waves in the near-view fields. A thresholded difference map is computed by using temporal difference and thresholding methods. The thresholded difference map is further processed by applying morphological operations to remove noises. A final decision rule is derived to decide whether an image contains moving objects or not based on motion pixels in thresholded difference map and in the difference map after morphological operation. The proposed ETD-AZ algorithm has been tested using 21, 844 night and day images taken from Aug. 1-2, 2008, in different weather conditions: sunny, cloudy, windy, stormy with lightening, etc. The algorithm detected 89 of 94 waterway moving objects with 5.3% false negative rate while maintaining a low false positive rate of 4.0% for a total of 21, 478 non-object images. When focusing only on vessels, it detected 78 of 79 moving vessels with a 1.3% false negative rate.</t>
  </si>
  <si>
    <t>978-1-4244-4178-5</t>
  </si>
  <si>
    <t>10.1109/THS.2009.5168090</t>
  </si>
  <si>
    <t>https://ieeexplore.ieee.org/stamp/stamp.jsp?arnumber=5168090</t>
  </si>
  <si>
    <t>Object detection;Morphological operations;Terrorism;Surveillance;Containers;Marine vehicles;Dolphins;Active noise reduction;Wind;Clouds</t>
  </si>
  <si>
    <t>geographic information systems;image motion analysis;marine safety;military computing;military systems;national security;object detection;video surveillance</t>
  </si>
  <si>
    <t>GIS-enabled maritime awareness system;GMAS;maritime activities;homeland security;US Coast Guard;waterway visual surveillance system;Elba Island;Savannah;enhanced temporal difference-active zone algorithm;ETD-AZ algorithm;waterway moving object detection;moving object location imaging;thresholded difference map;video surveillance systems</t>
  </si>
  <si>
    <t>Dim target detection in IR maritime surveillance systems</t>
  </si>
  <si>
    <t>M. Diani; N. Acito; G. Corsini</t>
  </si>
  <si>
    <t>Dipartimento di Ingegneria dell'Informazione Elettronica, Informatica e Telecomunicazioni, Pisa, Italy; Dipartimento di Ingegneria dell'Informazione Elettronica, Informatica e Telecomunicazioni, Pisa, Italy; Dipartimento di Ingegneria dell'Informazione Elettronica, Informatica e Telecomunicazioni, Pisa, Italy</t>
  </si>
  <si>
    <t>IGARSS 2003. 2003 IEEE International Geoscience and Remote Sensing Symposium. Proceedings (IEEE Cat. No.03CH37477)</t>
  </si>
  <si>
    <t>2652 vol.4</t>
  </si>
  <si>
    <t>In this paper we present an automatic procedure for the detection of long-range airborne targets in maritime naval surveillance systems. The algorithm performance is investigated via simulation and compared to the one of the classical moving window detection algorithm.</t>
  </si>
  <si>
    <t>0-7803-7929-2</t>
  </si>
  <si>
    <t>10.1109/IGARSS.2003.1294539</t>
  </si>
  <si>
    <t>https://ieeexplore.ieee.org/stamp/stamp.jsp?arnumber=1294539</t>
  </si>
  <si>
    <t>Object detection;Surveillance;Detection algorithms;Infrared detectors;Radar detection;Clutter;Background noise;Sensor phenomena and characterization;Eigenvalues and eigenfunctions;Matrix decomposition</t>
  </si>
  <si>
    <t>infrared detectors;geophysical techniques;target tracking</t>
  </si>
  <si>
    <t>dim target detection;IR maritime surveillance systems;infrared maritime surveillance systems;automatic procedure;long range airborne target detection;maritime naval surveillance systems;classical moving window detection algorithm;radar tracking;airborne radar;target tracking</t>
  </si>
  <si>
    <t>Maritime awareness through data sharing in VTS systems</t>
  </si>
  <si>
    <t>M. Fiorini</t>
  </si>
  <si>
    <t>Business Unit Civil System, Engineering Department, SELEX-Sistemi Integrati, Rome, Italy</t>
  </si>
  <si>
    <t>The main lesson learnt from the installation of widely distributed VTS integrated systems, is the mandatory need to select from all the information existing at all the levels of the system, the essential parts to be distributed. A lot of information is available, well beyond the traffic data, and must be taken into account. Examples are: Sensitive Water Areas, Meteo Bulletin, Sailing Warnings, Nautical News, Routine Regulations, AIS messages, Radar tracks, Satellite data (optical and radar Earth Observation, AIS, LRIT, VMS). External Systems' integration is performed in order to enable VTMS operators to manipulate heterogeneous data as if they were local to the System. In the same way the relevant data generated internally are exported to remote External Systems with receiver-defined format characteristics and flow timing. The data flow can be conveniently based on web-services, on condition to protect the information by means of secure authentication mechanism, encapsulated into Transport Layer Security (TLS) tunnels to provide both data confidentiality and integrity. Additional advantage of this choice is that appropriate filters can be defined by system administrator for each connection (web-service or National Marine Electronics Association (NMEA) 0183 standard). The whole networked architecture of the Integrated VTS Systems developed by SELEX - Sistemi Integrati, a Finmeccanica Company have been leaded from the installed systems toward an open framework compatible with the existing standards and therefore ready to exchange data with all the other standardized systems through the existing infrastructures.</t>
  </si>
  <si>
    <t>10.1109/ITST.2012.6425207</t>
  </si>
  <si>
    <t>https://ieeexplore.ieee.org/stamp/stamp.jsp?arnumber=6425207</t>
  </si>
  <si>
    <t>Vessel Traffic Services (VTS);Automatic Identification System (AIS);Vessel Management System (VMS);Long-Range Identification and Tracking (LRIT);web-services;NMEA 0183;Simple Object Access Protocol (SOAP);data sharing;situation awarenesses</t>
  </si>
  <si>
    <t>Radar tracking;Target tracking;Cameras;Spaceborne radar;Visualization;Real-time systems</t>
  </si>
  <si>
    <t>authorisation;data integration;data integrity;data privacy;marine radar;marine systems;peer-to-peer computing;Web services</t>
  </si>
  <si>
    <t>maritime awareness;data sharing;distributed VTS integrated system installation;traffic data;external system integration;VTMS operators;heterogeneous data manipulation;data generation;receiver-defined format characteristics;flow timing;Web services;information protection;secure authentication mechanism;transport layer security tunnels encapsulation;data confidentiality;data integrity;system administrator;integrated VTS systems networked architecture;SELEX-Sistemi Integrati;Finmeccanica Company;data exchange;standardized systems</t>
  </si>
  <si>
    <t>Prediction of electronic attack effectiveness against Maritime Patrol Radars</t>
  </si>
  <si>
    <t>J. Baldwinson; I. Antipov</t>
  </si>
  <si>
    <t>Electronic Warfare and Radar Division, Defence Science and Technology Organisation, Edinburgh, SA, Australia; Electronic Warfare and Radar Division, Defence Science and Technology Organisation, Edinburgh, SA, Australia</t>
  </si>
  <si>
    <t>The presentation highlights the impact of a maritime patrol aircraft radar antenna pattern and signal processing system parameters on the specifications and performance parameters of electronic attack systems used for ship self-protection in a maritime environment. It also describes a Modelling and Simulation tool developed by Electronic Warfare and Radar Division of Defence Science and Technology Organisation, Australia. This tool can be used for the prediction of jamming effects on the airborne radar performance by electronic attack systems currently available on the market or under development.</t>
  </si>
  <si>
    <t>10.1109/RADAR.2008.4653928</t>
  </si>
  <si>
    <t>https://ieeexplore.ieee.org/stamp/stamp.jsp?arnumber=4653928</t>
  </si>
  <si>
    <t>Radar;Radar cross section;Jamming;Radar antennas;Marine vehicles;Receivers;Radar detection</t>
  </si>
  <si>
    <t>antenna radiation patterns;jamming</t>
  </si>
  <si>
    <t>electronic attack effectiveness prediction;maritime patrol radars;maritime patrol aircraft radar antenna pattern;signal processing system;jamming effects</t>
  </si>
  <si>
    <t>Building Datacube for Maritime Applications on Discrete Global Grid System</t>
  </si>
  <si>
    <t>A. Shurygina; G. Titov</t>
  </si>
  <si>
    <t>Department of Cartography and Geoinformatics, Geography Faculty, Lomonosov Moscow State University, Moscow, Russia; Department of Cartography and Geoinformatics, Geography Faculty, Lomonosov Moscow State University, Moscow, Russia</t>
  </si>
  <si>
    <t>IGARSS 2022 - 2022 IEEE International Geoscience and Remote Sensing Symposium</t>
  </si>
  <si>
    <t>Geospatial analysis often requires heterogeneous datasets of large volume or coverage which are not well suited to traditional data structures. Data cubes built upon Discrete Global Grid Systems (DGGS) seems to be an efficient way to manage big geospatial data. DGGS provide a uniform multiresolution spatial reference system and an efficient framework for building data cubes. The latter enables users to structure various data and provides analysis ready data for data processing, machine learning and visualization. In this study we introduce the methodology of data cube creation for marine research in Russian Arctic seas with H3 DGGS package and PostgreSQL using the R package â€œsfâ€™ and Python module for H3 â€œh3-pyâ€. Our experience is useful for organization and conducting large-regional geospatial analysis. Further work is identified to expand and develop methods of marine data cubes analysis.</t>
  </si>
  <si>
    <t>978-1-6654-2792-0</t>
  </si>
  <si>
    <t>10.1109/IGARSS46834.2022.9884498</t>
  </si>
  <si>
    <t>https://ieeexplore.ieee.org/stamp/stamp.jsp?arnumber=9884498</t>
  </si>
  <si>
    <t>Discrete Global Grid Systems;datacube;Arctic;maritime;H3</t>
  </si>
  <si>
    <t>Navigation;Buildings;Data visualization;Data integration;Organizations;Spatial databases;Geospatial analysis</t>
  </si>
  <si>
    <t>cartography;data analysis;data mining;data structures;geographic information systems;geophysics computing;grid computing</t>
  </si>
  <si>
    <t>building datacube;maritime applications;Discrete Global Grid system;heterogeneous datasets;traditional data structures;Discrete Global Grid Systems;big geospatial data;uniform multiresolution spatial reference system;analysis ready data;data processing;data cube creation;H3 DGGS package;organization;conducting large-regional geospatial analysis;marine data cubes analysis</t>
  </si>
  <si>
    <t>Spatial-modulated physical-layer network coding based on block Markov superposition transmission for maritime relay communications</t>
  </si>
  <si>
    <t>Y. Shi; L. Zheng; W. Lin; X. Ma</t>
  </si>
  <si>
    <t>School of Data and Computer Science, Sun Yat-sen University, Guangzhou, China; School of Data and Computer Science, Sun Yat-sen University, Guangzhou, China; School of Data and Computer Science, Sun Yat-sen University, Guangzhou, China; School of Data and Computer Science, Sun Yat-sen University, Guangzhou, China</t>
  </si>
  <si>
    <t>As an alternative to satellite communications, multi-hop relay networks can be deployed for maritime long-distance communications. Distinct from terrestrial environment, marine radio signals are affected by many factors, e.g., weather conditions, evaporation ducting, and ship rocking caused by waves. To ensure the data transmission reliability, the block Markov superposition transmission (BMST) codes, which are easily configurable and have predictable performance, are applied in this study. Meanwhile, the physical-layer network coding (PNC) scheme with spatial modulation (SM) is adopted to improve the spectrum utilization. For the BMST-SM-PNC system, we propose an iterative algorithm, which utilizes the channel observations and the a priori information from BMST decoder, to compute the soft information corresponding to the XORed bits constructed by the relay node. The results indicate that the proposed scheme outperforms the convolutional coded SM-PNC over fast-fading Rician channels. Especially, the performance can be easily improved in high spatial correlation maritime channel by increasing the memory m.</t>
  </si>
  <si>
    <t>10.23919/JCC.2020.03.003</t>
  </si>
  <si>
    <t>https://ieeexplore.ieee.org/stamp/stamp.jsp?arnumber=9058603</t>
  </si>
  <si>
    <t>block Markov superposition transmission;maritime relay communications;physical-layer network coding;Rician fading;spatial modulation</t>
  </si>
  <si>
    <t>Spread spectrum communication;Relay networks (telecommunications);Network coding;Markov processes;Satellite broadcasting;Rician channels</t>
  </si>
  <si>
    <t>channel capacity;channel coding;convolutional codes;decoding;error statistics;iterative methods;marine communication;Markov processes;network coding;relay networks (telecommunication);Rician channels;ships</t>
  </si>
  <si>
    <t>fast-fading Rician channels;XORed bits;soft information;iterative algorithm;high spatial correlation maritime channel;convolutional coded SM-PNC;relay node;BMST decoder;BMST-SM-PNC system;spectrum utilization;spatial modulation;physical-layer network coding scheme;block Markov superposition transmission codes;data transmission reliability;ship rocking;evaporation ducting;weather conditions;marine radio signals;terrestrial environment;maritime long-distance communications;multihop relay networks;satellite communications;maritime relay communications</t>
  </si>
  <si>
    <t>Simulation of a complete moving polarimetric bistatic radar: Application to the maritime environment</t>
  </si>
  <si>
    <t>O. Airiau; A. Khenchaf</t>
  </si>
  <si>
    <t>Laboratory S.E.I. / EP CNRS 63, IRESTE, University of Nantes, Nantes, France; Laboratory S.E.I. / EP CNRS 63, IRESTE, University of Nantes, Nantes, France</t>
  </si>
  <si>
    <t>2753 vol.5</t>
  </si>
  <si>
    <t>The authors propose to write the expression of the signal received by a polarimetric bistatic radar in the general case where the transmitter, the target and the receiver are moving. They model a complete radiolink by taking into account the antennas radiation, the polarimetric behavior of the target and the mobiles velocity effect for a bistatic configuration. In this paper, the application to the sea echo observation is presented by taking the target as the sea surface. In that case the sea scattering behavior is calculated by using the small perturbation model.</t>
  </si>
  <si>
    <t>10.1109/IGARSS.1999.771640</t>
  </si>
  <si>
    <t>https://ieeexplore.ieee.org/stamp/stamp.jsp?arnumber=771640</t>
  </si>
  <si>
    <t>Bistatic radar;Radar detection;Radar antennas;Polarization;Sea surface;Radar scattering;Transmitting antennas;Antenna accessories;Vectors;Mobile antennas</t>
  </si>
  <si>
    <t>oceanographic techniques;remote sensing by radar;radar cross-sections;radar theory;radar polarimetry</t>
  </si>
  <si>
    <t>ocean;sea surface;measurement technique;radar remote sensing;radar scattering;radar polarimetry;polarization;simulation;complete moving polarimetric bistatic radar;bistatic radar;model;mobiles velocity effect;bistatic configuration;sea echo observation;small perturbation model</t>
  </si>
  <si>
    <t>Statistical hypothesis test for maritime pine forest SAR images classification based on the geodesic distance</t>
  </si>
  <si>
    <t>I. Ilea; L. Bombrun; C. Germain; I. Champion; R. Terebes; M. Borda</t>
  </si>
  <si>
    <t>Technical University of Cluj-Napoca; Groupe Signal et Image, Laboratoire IMS; Groupe Signal et Image, Laboratoire IMS; INRA Bordeaux, UMR 1391 ISPA; Technical University of Cluj-Napoca; Technical University of Cluj-Napoca</t>
  </si>
  <si>
    <t>This paper introduces a new statistical hypothesis test for image classification based on the geodesic distance. We present how it can be used for the classification of texture image. The proposed method is then employed for the classification of Polarimetric Synthetic Aperture Radar images of maritime pine forests on both simulated data with the PolSARproSim software and real data acquired during the ONERA RAMSES campaign in 2004.</t>
  </si>
  <si>
    <t>10.1109/IGARSS.2015.7326502</t>
  </si>
  <si>
    <t>https://ieeexplore.ieee.org/stamp/stamp.jsp?arnumber=7326502</t>
  </si>
  <si>
    <t>Hypothesis test;SAR;geodesic distance;classification</t>
  </si>
  <si>
    <t>L-band;Synthetic aperture radar;Spatial resolution;Accuracy;Covariance matrices;Parametric statistics</t>
  </si>
  <si>
    <t>forestry;geophysical image processing;image classification;image texture;radar polarimetry;remote sensing by radar;statistical analysis;synthetic aperture radar</t>
  </si>
  <si>
    <t>statistical hypothesis test;maritime pine forest;SAR image classification;synthetic aperture radar;geodesic distance;texture-image classification;polarimetric SAR;PolSARproSim software;AD 2004</t>
  </si>
  <si>
    <t>Maritime localization system based on IoT</t>
  </si>
  <si>
    <t>A. Mohanna; F. Cardinali; D. Anghinolfi</t>
  </si>
  <si>
    <t>University of Genoa, Genoa, Italy; Knowhedge SRL, Genoa, Italy; IROI SRL, Genoa, Italy</t>
  </si>
  <si>
    <t>2021 28th IEEE International Conference on Electronics, Circuits, and Systems (ICECS)</t>
  </si>
  <si>
    <t>Localization-based services in the safety maritime domain are in the process of being ubiquitous, it is then essential to find a low-cost and effective solution for localization of moving targets that is efficient for indoor and outdoor scenarios. This paper presents a maritime localization system for indoor and outdoor scenarios. The system is based on Bluetooth 5.1 and uses the incident angle of arrival and received signal strength indicator to locate a target equipped with a radio frequency tag. The system features a web service map that dynamically visualizes the radio frequency tag and the reference nodes. To demonstrate the feasibility, the system has been tested by running localization experiments. The experiments demonstrated that the system is efficient for indoor and outdoor scenarios (localization accuracy: 1.1 m for indoor localization whereas, 7.3 m for the outdoor scenario). The system is low-cost and can locate multiple moving targets while consuming 7 watts, opening interesting perspectives for efficient localization systems.</t>
  </si>
  <si>
    <t>978-1-7281-8281-0</t>
  </si>
  <si>
    <t>10.1109/ICECS53924.2021.9665640</t>
  </si>
  <si>
    <t>https://ieeexplore.ieee.org/stamp/stamp.jsp?arnumber=9665640</t>
  </si>
  <si>
    <t>Angle of Arrival;IoT;Localization;Maritime safety;Received Signal Strength Indication</t>
  </si>
  <si>
    <t>Location awareness;Radio frequency;Visualization;Bluetooth;Web services;Safety;Reliability</t>
  </si>
  <si>
    <t>Bluetooth;indoor radio;object detection;radiofrequency identification;Web services;wireless sensor networks</t>
  </si>
  <si>
    <t>maritime localization system;localization-based services;safety maritime domain;indoor scenarios;outdoor scenarios;radio frequency tag;web service map;localization experiments;localization accuracy;indoor localization;outdoor scenario;multiple moving targets;efficient localization systems;size 1.1 m;size 7.3 m;power 7.0 W</t>
  </si>
  <si>
    <t>Automatic geo-registration of maritime video feeds</t>
  </si>
  <si>
    <t>Xiaochun Cao; Z. Rasheed; Haiying Liu; N. Haering</t>
  </si>
  <si>
    <t>ObjectVideo, Inc., Reston, VA, USA; ObjectVideo, Inc., Reston, VA, USA; ObjectVideo, Inc., Reston, VA, USA; ObjectVideo, Inc., Reston, VA, USA</t>
  </si>
  <si>
    <t>We propose an automatic method to geo-register maritime video feeds to satellite images. The method first detects horizon during the day time and apex during the night time for similarity rectification. It then finds water pixels on both satellite images and camera views. Finally, geo-registration is obtained by searching the best orientation where the water masks are matched. The current state-art-of-state video surveillance system benefits with this method by providing situational awareness on maps with physical data including object size, location, and velocity in the world coordinates. Experimental results and applications such as cross camera tracking are demonstrated.</t>
  </si>
  <si>
    <t>10.1109/ICPR.2008.4761567</t>
  </si>
  <si>
    <t>https://ieeexplore.ieee.org/stamp/stamp.jsp?arnumber=4761567</t>
  </si>
  <si>
    <t>Feeds;Cameras;Optical reflection;Satellites;Principal component analysis;Pixel;Target tracking;Boats;Video surveillance;Application software</t>
  </si>
  <si>
    <t>image registration;video signal processing;video surveillance</t>
  </si>
  <si>
    <t>automatic geo-registration;maritime video feeds;satellite images;similarity rectification;water pixels;state-art-of-state video surveillance system</t>
  </si>
  <si>
    <t>Development of a Maritime Electronic Warfare and Sensor Systems EMI Mathematical Assessment Capability</t>
  </si>
  <si>
    <t>G. Dall' Armi-Stoks; G. Morris; A. Yau</t>
  </si>
  <si>
    <t>NA; School of Electrical and Information Engineering, University of South Australia, Mawson Lakes, SA, Australia; Defence Science and Technology Organisation (DSTO), Edinburgh, SA, Australia</t>
  </si>
  <si>
    <t>2007 IEEE International Symposium on Electromagnetic Compatibility</t>
  </si>
  <si>
    <t>Electronic warfare and sensor (EW&amp;S) systems have to meet their operational capability in a maritime environment. However, with the ever increasing number of EW&amp;S systems being fitted onboard maritime platforms [1] and the reality that maritime platforms are being required to operate jointly, the likelihood of adverse electromagnetic interference (EMI) between EW&amp;S systems is prominent. Investigating EW&amp;S systems' electromagnetic compatibility (EMC) can be an extremely complex problem [2]. If EW&amp;S system EMC is not addressed and managed in a correct procedure, the solutions to minimise EMI problems can be expensive and more importantly can affect the operational capability of the systems, [2] and [3]. What has been recommended, by many in the EMC community (e.g. [1], [2], [3] and [4]), as a means of managing the complexity of systems' electromagnetic interference and/or electromagnetic compatibility (EMI/EMC) problems, is that the EMI/EMC must be assessed at the planning, designing and development, installation, and/or operation of electrical and electronic equipments stages, each governed by an EMI Control Plan.</t>
  </si>
  <si>
    <t>2158-1118</t>
  </si>
  <si>
    <t>1-4244-1349-4</t>
  </si>
  <si>
    <t>10.1109/ISEMC.2007.184</t>
  </si>
  <si>
    <t>https://ieeexplore.ieee.org/stamp/stamp.jsp?arnumber=4305764</t>
  </si>
  <si>
    <t>Electronic warfare;Sensor systems;Electromagnetic interference;Electromagnetic compatibility;Radio frequency;Australia;Marine vehicles;System testing;Electromagnetic compatibility and interference;Electronic equipment</t>
  </si>
  <si>
    <t>electromagnetic compatibility;electromagnetic interference;electronic warfare;marine systems;sensors</t>
  </si>
  <si>
    <t>maritime electronic warfare and sensor systems;EMI mathematical assessment capability;electromagnetic interference;electromagnetic compatibility</t>
  </si>
  <si>
    <t>Research on energy efficiency of natatorium in Shanghai Maritime University</t>
  </si>
  <si>
    <t>Xuelai Zhang; Shuxuan Yu; Mei Yu; Yuanpei Lin; Zhiwei Li; Xiaofei Li; Wei Wang</t>
  </si>
  <si>
    <t>Institute of Cool Thermal Storage Technology, Shanghai Maritime University, Shanghai, China; Institute of Cool Thermal Storage Technology, Shanghai Maritime University, Shanghai, China; Institute of Cool Thermal Storage Technology, Shanghai Maritime University, Shanghai, China; Institute of Cool Thermal Storage Technology, Shanghai Maritime University, Shanghai, China; Institute of Cool Thermal Storage Technology, Shanghai Maritime University, Shanghai, China; Institute of Cool Thermal Storage Technology, Shanghai Maritime University, Shanghai, China; Institute of Cool Thermal Storage Technology, Shanghai Maritime University, Shanghai, China</t>
  </si>
  <si>
    <t>2011 International Conference on Electric Information and Control Engineering</t>
  </si>
  <si>
    <t>It is necessary to perform the energy saving retrofit for existing building to achieve the objective of building energy saving and emission reduction. This paper introduces the energy consumption of Shanghai Maritime University Natatorium, cold and heat source set, air-conditioning water system, air conditioning duct systems, ventilation systems and water circulation system of the status quo. By analyzing the exiting problems of natatorium, this paper discusses several feasible methods on energy saving. Including the change of heat insulation and pool deck stamped insulation film. With the comparation of the running costs of reconstruction and analysis of the heat source configuration, this paper gives the transformation of the basic operating strategies and system diagrams, analyzes the economic benefits of the transformation.</t>
  </si>
  <si>
    <t>978-1-4244-8039-5</t>
  </si>
  <si>
    <t>10.1109/ICEICE.2011.5777091</t>
  </si>
  <si>
    <t>https://ieeexplore.ieee.org/stamp/stamp.jsp?arnumber=5777091</t>
  </si>
  <si>
    <t>energy saving retrofit;natatorium;cold and heat source;heat pump</t>
  </si>
  <si>
    <t>Heat pumps;Buildings;Air conditioning;Energy efficiency;Insulation;Heat recovery</t>
  </si>
  <si>
    <t>air conditioning;building management systems;energy conservation;energy consumption;ventilation</t>
  </si>
  <si>
    <t>energy efficiency;energy saving retrofit;energy consumption;Shanghai Maritime University Natatorium;cold source set;heat source set;air-conditioning water system;air conditioning duct systems;ventilation systems;water circulation system;heat insulation;pool deck stamped insulation film;building energy saving;building emission reduction</t>
  </si>
  <si>
    <t>Transionospheric pulse pairs originating in maritime, continental, and coastal thunderstorms: Pulse energy ratios</t>
  </si>
  <si>
    <t>H. E. Tierney; A. R. Jacobson; R. Roussel-DuprÃ©; W. H. Beasley</t>
  </si>
  <si>
    <t>Los Alamos National Laboratory, Los Alamos, New Mexico, USA; Department of Physics and Astronomy, University of Oklahoma, Norman, Oklahoma, USA; Los Alamos National Laboratory, Los Alamos, New Mexico, USA; Los Alamos National Laboratory, Los Alamos, New Mexico, USA; School of Meteorology, University of Oklahoma, Norman, Oklahoma, USA</t>
  </si>
  <si>
    <t>We examine the ratio of energy in the second pulse to energy in the first pulse for 2467 transionospheric pulse pairs (TIPPs). The TIPPs examined here have been attributed to thunderstorms occurring over maritime, continental, and coastal regions near the continental United States. The mean values of the energy ratios are found to be 0.39 Â± 0.27 for continental TIPPs and 0.94 Â± 0.62 for maritime TIPPs. The energy ratio values for the coastal TIPPs exhibit a bimodal distribution representative of both the continental and the maritime populations. Previous observational evidence has shown that the second pulse of a TIPP is the surface-reflected signal from the same source as the first pulse. We compare the observed pulse energy ratios to the reflection coefficients of soil and seawater given by the Fresnel equations. The average values of the reflection coefficients for sources with vertical plane and horizontal plane polarization are consistent with the data.</t>
  </si>
  <si>
    <t>10.1029/2001RS002506</t>
  </si>
  <si>
    <t>https://ieeexplore.ieee.org/stamp/stamp.jsp?arnumber=7770087</t>
  </si>
  <si>
    <t>FORTE;VHF radio;lightning;reflection</t>
  </si>
  <si>
    <t>Satellites;Storms;Sea measurements;Reflection;Lightning;Jacobian matrices;Satellite broadcasting</t>
  </si>
  <si>
    <t>Advantages of networking and distance learning use in maritime education and training</t>
  </si>
  <si>
    <t>E. A. Koroleva; G. M. David; A. Z. Vladimir; I. I. Makashina; E. V. Filatova</t>
  </si>
  <si>
    <t>Department of the â€œTransport logisticsâ€, Admiral Makarov State Uiversity of Maritime and Inland Shipping, St. Petersburg, Russia; Chair of Complex Provision of Information Security, Admiral Makarov State University of Maritime and Inland Shipping, St. Petersburg, Russia; Chair of Complex Provision of Information Security, Admiral Makarov State University of Maritime and Inland Shipping, St. Petersburg, Russia; International Education Center, Admiral Ushakov Maritime State University, Novorossiysk, Russia; International Education Center, Admiral Ushakov Maritime State University, Novorossiysk, Russia</t>
  </si>
  <si>
    <t>2018 IEEE Conference of Russian Young Researchers in Electrical and Electronic Engineering (EIConRus)</t>
  </si>
  <si>
    <t>This paper presents the educational potentials of networking and distance learning use in the system of maritime education and training. Application of network in educational process provides opportunities to train for high-risk professions such as shipping, aviation and others. The controlled networking environment also has pedagogical advantages, due to the fact that material to study can be designed to train and assess specific learning outcomes in a way that is adjusted to the level of the students' developing competency. The proposed in the paper situational and functional approach is the attempt to give an extra tool for developing innovative methods of the maritime education and training system with wide use of networking and distance learning.</t>
  </si>
  <si>
    <t>978-1-5386-4340-2</t>
  </si>
  <si>
    <t>10.1109/EIConRus.2018.8317030</t>
  </si>
  <si>
    <t>https://ieeexplore.ieee.org/stamp/stamp.jsp?arnumber=8317030</t>
  </si>
  <si>
    <t>networking;maritime transport;maritime education;distance learning;assessment system</t>
  </si>
  <si>
    <t>Computer aided instruction;Training;Industries;Standards;Tools;Organizations</t>
  </si>
  <si>
    <t>distance learning</t>
  </si>
  <si>
    <t>maritime education;educational potentials;educational process;high-risk professions;controlled networking environment;pedagogical advantages;specific learning outcomes;networking distance learning usage;maritime training;student developing competency</t>
  </si>
  <si>
    <t>The Canadian Maritime Coastal Defence Vessel (MCDV) and the integrated survey and inspection system</t>
  </si>
  <si>
    <t>A. Horwitz; G. Graham; R. Kuwahara</t>
  </si>
  <si>
    <t>MacDonald Dettwiler and Associates Limited, Richmond, BC, Canada; Fenco MacLaren, Inc., Richmond, BC, Canada; Defence Research Establishment Pacific, BC, Canada</t>
  </si>
  <si>
    <t>Proceedings of OCEANS '93</t>
  </si>
  <si>
    <t>II458</t>
  </si>
  <si>
    <t>II462 vol.2</t>
  </si>
  <si>
    <t>Canada's new Maritime Coastal Defence Vessels will be the first naval ships to be fitted with a ground-breaking new Mine Countermeasures system. The system provides the capability to: acquire sonar images of the seabed with the highest combination of area coverage rate and resolution; accurately geographically position and geocode the sonar image data; store all acquired image data in a geographically keyed database; perform target detection and classification using change detection and inspect suspicious objects using a Remotely Operated Vehicle.&lt;&gt;</t>
  </si>
  <si>
    <t>0-7803-1385-2</t>
  </si>
  <si>
    <t>10.1109/OCEANS.1993.326139</t>
  </si>
  <si>
    <t>https://ieeexplore.ieee.org/stamp/stamp.jsp?arnumber=326139</t>
  </si>
  <si>
    <t>Sea measurements;Inspection;Intersymbol interference;Marine vehicles;Remotely operated vehicles;Surveillance;Sonar detection;Payloads;Business;Image resolution</t>
  </si>
  <si>
    <t>ships;sonar;telecommunications computing;acoustic imaging;position measurement;military systems</t>
  </si>
  <si>
    <t>Canadian Maritime Coastal Defence Vessel;integrated survey and inspection system;naval ships;Mine Countermeasures;seabed;geographic positioning;geocoding;sonar image data;geographically keyed database;target detection;target classification;Remotely Operated Vehicle;MCDV;ISIS</t>
  </si>
  <si>
    <t>A fuzzy graph-based segmentation for marine and maritime applications in SAR images</t>
  </si>
  <si>
    <t>L. Gemme; S. Dellepiane</t>
  </si>
  <si>
    <t>Department of Electrical Electronic, Telecommunications Engineering and Naval Architecture (DITEN), UniversitÃ  degli Studi di Genova, Genova, Italy; Department of Electrical Electronic, Telecommunications Engineering and Naval Architecture (DITEN), UniversitÃ  degli Studi di Genova, Genova, Italy</t>
  </si>
  <si>
    <t>In the context of sea monitoring, an important processing step is image segmentation. In this paper, the authors propose a new segmentation method that combines fuzzy and graph-based theories. The algorithm, starting from a single source element belonging to the region of interest, proceeds with a propagation mechanism that aims at finding a Minimum Path Spanning Tree (MPST). The process is automatic, unsupervised, adaptive to the image content and independent from the order of analysis. A TerraSAR-X image and Cosmo-SkyMed images are used for the experiments. The considered applications are oil spill detection, sea surface analysis, and ship detection.</t>
  </si>
  <si>
    <t>10.1109/IGARSS.2015.7325948</t>
  </si>
  <si>
    <t>https://ieeexplore.ieee.org/stamp/stamp.jsp?arnumber=7325948</t>
  </si>
  <si>
    <t>Automatic segmentation;fuzzy connectedness;graph-based theory;sea monitoring</t>
  </si>
  <si>
    <t>Image segmentation;Synthetic aperture radar;Sea surface;Marine vehicles;Monitoring;Cost function;Context</t>
  </si>
  <si>
    <t>fuzzy set theory;image segmentation;radar imaging;synthetic aperture radar;trees (mathematics)</t>
  </si>
  <si>
    <t>sea monitoring;image segmentation;fuzzy graph-based segmentation;propagation mechanism;minimum path spanning tree;MPST;TerraSAR-X image;Cosmo-SkyMed images;maritime applications;SAR images</t>
  </si>
  <si>
    <t>Multi-heuristics based Genetic Algorithm for solving maritime inventory routing problem</t>
  </si>
  <si>
    <t>N. Siswanto; D. Essam; R. Sarker</t>
  </si>
  <si>
    <t>School of Engineering and Information Technology, University of New South Wales, Australian Defence Force Academy, Canberra, Australia; School of Engineering and Information Technology, University of New South Wales, Australian Defence Force Academy, Canberra, Australia; School of Engineering and Information Technology, University of New South Wales, Australian Defence Force Academy, Canberra, Australia</t>
  </si>
  <si>
    <t>2011 IEEE International Conference on Industrial Engineering and Engineering Management</t>
  </si>
  <si>
    <t>This paper discusses a multi-heuristics based Genetic Algorithm (GA) to solve maritime inventory routing problems (mIRP). The problem is to transport multiple oil products from a production facility to some consumption ports by using several heterogeneous ships with undedicated compartments. The objective of the problem is to find a minimum cost solution, while satisfying a number of technical and physical constraints, within a given planning horizon. The strategies to assign a ship are transformed to a set of heuristic combinations represented by a chromosome. At every iteration a number of chromosomes are evaluated and evolved within a GA framework. The approach has been applied on several test cases. The multi-heuristic results show that the best optimum values of the case problems are not different from the ones from a MILP method solved using Lingo, but they do so with a significant decrease in computation time.</t>
  </si>
  <si>
    <t>978-1-4577-0739-1</t>
  </si>
  <si>
    <t>10.1109/IEEM.2011.6117890</t>
  </si>
  <si>
    <t>https://ieeexplore.ieee.org/stamp/stamp.jsp?arnumber=6117890</t>
  </si>
  <si>
    <t>Heuristics;scheduling;inventory routing</t>
  </si>
  <si>
    <t>Marine vehicles;Routing;Biological cells;Loading;Planning;Genetic algorithms;Mathematical model</t>
  </si>
  <si>
    <t>genetic algorithms;goods distribution;inventory management;ships;strategic planning</t>
  </si>
  <si>
    <t>multiheuristics based genetic algorithm;maritime inventory routing problem;oil products transport;production facility;heterogeneous ships;MILP method;Lingo</t>
  </si>
  <si>
    <t>Research on the Process and Technical System of Space-based Reconnaissance and Surveillance for Maritime Moving Targets</t>
  </si>
  <si>
    <t>M. Wan; Y. Hou; Q. Wang</t>
  </si>
  <si>
    <t>Space Engineering University, Peking, China; Space Engineering University, Peking, China; Space Engineering University, Peking, China</t>
  </si>
  <si>
    <t>Based on the analysis of the characteristics of maritime moving targets and environment and the capability of space-based reconnaissance and surveillance equipment, the modes of multi-satellite cooperative reconnaissance and surveillance in different states are given according to the different working conditions of the target. Then, according to the process of search-recognition-tracking the working flow of reconnaissance and surveillance is given. Finally, the technical system based on information flow is constructed, and various technologies are analyzed. The research results can provide theoretical support for the generation and application of spacebased reconnaissance and surveillance system.</t>
  </si>
  <si>
    <t>10.1109/IMCEC46724.2019.8984054</t>
  </si>
  <si>
    <t>https://ieeexplore.ieee.org/stamp/stamp.jsp?arnumber=8984054</t>
  </si>
  <si>
    <t>maritime moving targets;ability analysis;work flow;technical System</t>
  </si>
  <si>
    <t>artificial satellites;object detection;surveillance;target tracking</t>
  </si>
  <si>
    <t>technical system;maritime moving targets;space-based reconnaissance;search-recognition-tracking;space-based surveillance equipment;multi-satellite cooperative reconnaissance</t>
  </si>
  <si>
    <t>Combining FM broadcast, accelerometers, IEEE 892.15.4 wireless and GPS to secure maritime containers worldwide</t>
  </si>
  <si>
    <t>R. Schmidt; A. Gagnon; D. Brooks</t>
  </si>
  <si>
    <t>Tektrap Systems, Inc., QUE, Canada; Tektrap Systems, Inc., QUE, Canada; Tektrap Systems, Inc., QUE, Canada</t>
  </si>
  <si>
    <t>44th Annual 2010 IEEE International Carnahan Conference on Security Technology</t>
  </si>
  <si>
    <t>There are approximately 50 million maritime style containers entering and leaving ports in North America every year and 500 millions worldwide [8]. The interiors of such containers are rarely inspected. With market globalization, a large amount of these containers enter North America on a daily basis. Such containers may include contraband or dangerous items that present an economic or security risk. Despite significant security improvements, only 3 to 5% of the maritime containers, that arrive in or transition through North America, go through physical inspection. Current container tracking technologies solely based on GPS consume high DC power, are costly, require line-of-sight with satellites and they are often too large to be covert. It is possible to overcome some of these limitations by combining GPS with a tracking system based on the FM broadcast signal. Digital FM broadcast is an alternative man-made signal that is ubiquitous, provides a geographically unique frequency spectrum and is about 100,000 as strong as a GPS satellite signal. The combination of GPS and FM, called "Broadcast Assisted GPSâ„¢" allows the development of a low-cost, low-power and miniature FM-GPS receiver that can trace the path that a container has taken for less than 25$ per container. This paper presents the first results of highway trials (train and sea trials are to be conducted in 2010-2011) of such a low cost, covert, "Broadcast Assisted GPS"based technology, called "FM-RFID Tagâ„¢" that records the worldwide displacement of containers and displays the path undertaken by the container while in transit. As an added security benefit, the tag is also capable of detecting container intrusion, either door or side panel intrusion.</t>
  </si>
  <si>
    <t>978-1-4244-7402-8</t>
  </si>
  <si>
    <t>10.1109/CCST.2010.5678726</t>
  </si>
  <si>
    <t>https://ieeexplore.ieee.org/stamp/stamp.jsp?arnumber=5678726</t>
  </si>
  <si>
    <t>Maritime container traceability;Maritime container intrusion sensor and Active RFID</t>
  </si>
  <si>
    <t>Logic gates;Containers;Receivers;Monitoring;USA Councils;Global Positioning System;Noise</t>
  </si>
  <si>
    <t>containers;Global Positioning System;object tracking;radiofrequency identification;sea ports</t>
  </si>
  <si>
    <t>FM broadcast;accelerometers;IEEE 892.15.4 wireless;GPS;maritime containers;container tracking;tracking system;container intrusion</t>
  </si>
  <si>
    <t>Dual band triangular patch antenna for land &amp; maritime military communication system and WLAN 5.8GHz application</t>
  </si>
  <si>
    <t>D. Chakravorty; S. K. Singh; P. Singh; I. Roy; A. Banerjee; M. Shaw; M. Gangopadhyay</t>
  </si>
  <si>
    <t>Department: Electronics &amp; communication, Organization: Institute of Engineering &amp; Management-Salt Lake, West Bengal, India; Department: Electronics &amp; communication, Organization: Institute of Engineering &amp; Management-Salt Lake, West Bengal, India; Department: Electronics &amp; communication, Organization: Institute of Engineering &amp; Management-Salt Lake, West Bengal, India; Department: Electronics &amp; communication, Organization: Institute of Engineering &amp; Management-Salt Lake, West Bengal, India; Department: Electronics &amp; communication, Organization: Institute of Engineering &amp; Management-Salt Lake, West Bengal, India; Department: Electronics &amp; communication, Organization: Institute of Engineering &amp; Management-Salt Lake, West Bengal, India; Department: Electronics &amp; communication, Organization: Institute of Engineering &amp; Management-Salt Lake, West Bengal, India</t>
  </si>
  <si>
    <t>2017 8th IEEE Annual Information Technology, Electronics and Mobile Communication Conference (IEMCON)</t>
  </si>
  <si>
    <t>In this research paper, a Microstrip Triangular Patch Antenna(MTPA) with (80mm, 55mm, 39mm) size is designed for Land and Maritime military communication system(4990-5000)MHz and WLAN 5.8GHz(5725-5850) MHz. The antenna is coaxially probe fed with relative permittivity (Îµr) 4.4 and height is 1.6mm. The above said antenna generate two resonance modes between (4941-5068) MHz, bandwidth (2.54%) with center frequency 5004.5MHz and (5723-5862) MHz, bandwidth(2.4%) with center frequency 5792.5 MHz.</t>
  </si>
  <si>
    <t>978-1-5386-3371-7</t>
  </si>
  <si>
    <t>10.1109/IEMCON.2017.8117227</t>
  </si>
  <si>
    <t>https://ieeexplore.ieee.org/stamp/stamp.jsp?arnumber=8117227</t>
  </si>
  <si>
    <t>Microstrip antenna;S11;radiation pattern;resonant modes</t>
  </si>
  <si>
    <t>Probes;Patch antennas;Microstrip antennas;Dual band;Antenna radiation patterns;Microstrip;Resonant frequency</t>
  </si>
  <si>
    <t>antenna feeds;broadband antennas;marine communication;microstrip antennas;military communication;multifrequency antennas;permittivity;wireless LAN</t>
  </si>
  <si>
    <t>dual band antenna;microstrip triangular patch antenna;WLAN application;land military communication system;maritime military communication system;MTPA;relative permittivity;size 80.0 mm;size 55.0 mm;size 39.0 mm;size 1.6 mm;frequency 4941 MHz to 5068 MHz;frequency 5723 MHz to 5862 MHz</t>
  </si>
  <si>
    <t>A methodology to improve the assessment of vulnerability on the maritime supply chain of energy</t>
  </si>
  <si>
    <t>M. Tanguy; A. Napoli</t>
  </si>
  <si>
    <t>MINES ParisTech, Centre for research on Risk and Crises (CRC), France; MINES ParisTech, Centre for research on Risk and Crises (CRC), France</t>
  </si>
  <si>
    <t>OCEANS 2015 - MTS/IEEE Washington</t>
  </si>
  <si>
    <t>The globalization of trade is due to the transportation possibilities and the standardization (containerization of freight). The dependency of the economy to the sea and to the merchant navy has increase this last decade. This process forms a worldwide maritime network between the different locations of production and consumption. This network, representing between 80 % and 90% of world traffic is a major economic concern, including freight distribution, raw materials or energy. Rodrigue demonstrates[1] the economic dependency of energy is increasing in the industrialized countries (North America, Europe, East Asia). The inter-regional trade of oil was 31 million bbl/day in 2002 and is expected to grow up to 57 bbl/day in 2030 [2]. Most of the international traffic use a maritime way, where may occur disruptions. For example, the Suez crisis (1956-1957) caused a closure of the canal, reducing the throughput capacity of transportation. This disruption cost a 2 millions of barrels lost per day. This article focuses on vulnerability of the energy supply, and proposes a methodology to formalize and assess the vulnerability of the network by taking into account the spatial structure of maritime territories.</t>
  </si>
  <si>
    <t>978-0-9339-5743-5</t>
  </si>
  <si>
    <t>10.23919/OCEANS.2015.7404414</t>
  </si>
  <si>
    <t>https://ieeexplore.ieee.org/stamp/stamp.jsp?arnumber=7404414</t>
  </si>
  <si>
    <t>maritime network;maritime territories;network modelling;maritime safety;security</t>
  </si>
  <si>
    <t>Ports (Computers);Transportation;Sea measurements;Supply chains;Oceans;Security;Graph theory</t>
  </si>
  <si>
    <t>freight containers;marine communication;marine systems;supply chain management;transportation</t>
  </si>
  <si>
    <t>maritime supply chain;vulnerability assessment;transportation possibilities;freight containerization;merchant navy;worldwide maritime network;world traffic;freight distribution;raw materials;economic dependency;industrialized countries;maritime territories;spatial structure</t>
  </si>
  <si>
    <t>Experimental study of propagation characteristic for maritime wireless communication</t>
  </si>
  <si>
    <t>K. -B. Kim; M. Ali; J. -H. Lee; S. -O. Park</t>
  </si>
  <si>
    <t>Department of Electrical Engineering, Korea Advanced Institute of Science and Technology, Daejeon, South Korea; Department of Electrical Engineering, Korea Advanced Institute of Science and Technology, Daejeon, South Korea; Department of Electrical Engineering, Korea Advanced Institute of Science and Technology, Daejeon, South Korea; Department of Electrical Engineering, Korea Advanced Institute of Science and Technology, Daejeon, South Korea</t>
  </si>
  <si>
    <t>2012 International Symposium on Antennas and Propagation (ISAP)</t>
  </si>
  <si>
    <t>Wireless communication is one of the most important communication system at sea. But insufficient knowledge of radio channel characteristics over sea limits the development of wideband wireless communication systems for maritime applications. In maritime communication, the presence of sea and nearby islands gives rise to multi-path fading. Due to the difficulties to determine base station position for maritime wireless communication and the cost of satellite communications in the marine environment, the analysis of propagation characteristics on coast and sea is very essential for broadband wireless communication. An experimental study on wave propagation in Korea West Sea at 2.58 GHz is presented in this paper. Measurement setup and associated measurement procedure are described in section 2. while kfactor and propagation curve results are analyzed in the sections 3. and 4. respectively.</t>
  </si>
  <si>
    <t>978-4-88552-270-3</t>
  </si>
  <si>
    <t>https://ieeexplore.ieee.org/stamp/stamp.jsp?arnumber=6393826</t>
  </si>
  <si>
    <t>Antenna measurements;Sea measurements;Transmitting antennas;Wireless communication;Marine vehicles;Rician channels</t>
  </si>
  <si>
    <t>fading channels;marine communication;radiocommunication;radiowave propagation;satellite communication</t>
  </si>
  <si>
    <t>propagation characteristic;maritime wireless communication;radio channel characteristics;sea limits;wideband wireless communication systems;maritime applications;multipath fading;satellite communications;broadband wireless communication;wave propagation;Korea West Sea;frequency 2.58 GHz</t>
  </si>
  <si>
    <t>A hybrid Particle filter-CAMSHIFT model based solution for aerial maritime survivor search</t>
  </si>
  <si>
    <t>K. H. Wong; Y. Gong; H. K. Fung</t>
  </si>
  <si>
    <t>Department of Computer Science and Engineering, Chinese University of Hong Kong, Hong Kong, China; Department of Computer Science and Engineering, Chinese University of Hong Kong, Hong Kong, China; Department of Computer Science and Engineering, Chinese University of Hong Kong, Hong Kong, China</t>
  </si>
  <si>
    <t>2013 The International Conference on Technological Advances in Electrical, Electronics and Computer Engineering (TAEECE)</t>
  </si>
  <si>
    <t>The speed for finding and locating the survivors from shipwrecks can never be considered to be too fast. Existing methods are either too slow or inefficient. In this paper, we proposed an effective solution by employing multi-camera cooperation mechanism and hybrid Particle filter-CAMSHIFT framework to realize the detection for survivors wearing Iifejackets from the airplanes. The multi-camera system can significantly enlarge the surveillance region while preserving the imaging quality with the zoomed cameras; and the hybrid framework can locate the survivors in the sea accurately and reliably based on the color clues. Moreover, this multi-camera cooperation mechanism has made our proposed system highly extendable, thus by including more cameras in the system, the imaging quality and monitoring power can be further enhanced.</t>
  </si>
  <si>
    <t>978-1-4673-5613-8</t>
  </si>
  <si>
    <t>10.1109/TAEECE.2013.6557218</t>
  </si>
  <si>
    <t>https://ieeexplore.ieee.org/stamp/stamp.jsp?arnumber=6557218</t>
  </si>
  <si>
    <t>Optimized production technology;Reliability;Cameras;Image edge detection</t>
  </si>
  <si>
    <t>cameras;computer vision;emergency services;image colour analysis;marine accidents;nonparametric statistics;object detection;particle filtering (numerical methods);surveillance</t>
  </si>
  <si>
    <t>hybrid particle filter-CAMSHIFT model;aerial maritime survivor search solution;shipwrecks;multicamera cooperation mechanism;survivor detection;Iifejackets;airplanes;surveillance region;imaging quality;zoomed camera;color clues;monitoring power;continuous adaptive MEANSHIFT</t>
  </si>
  <si>
    <t>The Severity of Maritime Traffic Accidents Prediction Method Based on Bilayer GA-SVM</t>
  </si>
  <si>
    <t>J. Li; G. Hao; Y. Sun</t>
  </si>
  <si>
    <t>China Transport Informatics National Engineering Laboratory Co., Ltd., China Transport Telecommunications &amp; Information Center, Beijing, China; School of Navigation, Wuhan, Wuhan, China; China Transport Informatics National Engineering Laboratory Co., Ltd., China Transport Telecommunications &amp; Information Center, Beijing, China</t>
  </si>
  <si>
    <t>2021 6th International Conference on Transportation Information and Safety (ICTIS)</t>
  </si>
  <si>
    <t>With the further development of maritime transportation, maritime traffic safety and the consequences of accidents have also been paid more and more attention. In order to improve the predictive accuracy of ranking ship traffic accident and solve the problem of insufficient accuracy in the existing ship accident prediction, this paper studies the idea of multi-layer classification. Based on ship accident data, a two-layer GA-SVM model is designed to achieve accurate classification of ship accident types and levels, also, comparing with other methods. The result shows a good predictive effect, which can provide a decision-making guidance for the safe navigation of ships.</t>
  </si>
  <si>
    <t>978-1-6654-9713-8</t>
  </si>
  <si>
    <t>10.1109/ICTIS54573.2021.9798487</t>
  </si>
  <si>
    <t xml:space="preserve">National Key Research &amp; Development Program of China(grant numbers:2019YFB1600603); </t>
  </si>
  <si>
    <t>https://ieeexplore.ieee.org/stamp/stamp.jsp?arnumber=9798487</t>
  </si>
  <si>
    <t>marine traffic accident;bilayer GA-SVM model;prediction model;Accident Severity</t>
  </si>
  <si>
    <t>Support vector machines;Navigation;Decision making;Transportation;Predictive models;Data models;Safety</t>
  </si>
  <si>
    <t>marine accidents;marine safety;road accidents;road safety;ships;support vector machines;traffic engineering computing;transportation</t>
  </si>
  <si>
    <t>maritime traffic accidents prediction method;bilayer GA-SVM;maritime transportation;maritime traffic safety;predictive accuracy;ship traffic accident;insufficient accuracy;existing ship accident prediction;multilayer classification;ship accident data;two-layer GA-SVM model;ship accident types;good predictive effect</t>
  </si>
  <si>
    <t>Maritime application using H-a decomposition in compact and dual-pol SAR</t>
  </si>
  <si>
    <t>L. Xie; H. Zhang; C. Wang; F. Wu; B. Zhang; Y. Tang</t>
  </si>
  <si>
    <t>University of Chinese Academy of Sciences, Beijing, China; Key Laboratory of Digital Earth Science, Chinese Academy of Sciences, Beijing, China; Key Laboratory of Digital Earth Science, Chinese Academy of Sciences, Beijing, China; Key Laboratory of Digital Earth Science, Chinese Academy of Sciences, Beijing, China; Key Laboratory of Digital Earth Science, Chinese Academy of Sciences, Beijing, China; Key Laboratory of Digital Earth Science, Chinese Academy of Sciences, Beijing, China</t>
  </si>
  <si>
    <t>Conference Proceedings of 2013 Asia-Pacific Conference on Synthetic Aperture Radar (APSAR)</t>
  </si>
  <si>
    <t>Synthetic aperture radar (SAR) is well suited for observing the sea surface regardless of the time of day or cloud conditions, and the polarimetric information provides an effective way to describe the scattering characters of the sea and the objects on it. In this paper, we analyses the potential for compact and dual polarimetric SAR data in maritime applications, including shoreline extraction, ship detection and oil spills detection, results of H-Î± decomposition are regarded as characteristic parameters in our experiments, and the properties of scattering angle Î± and entropy H are investigated in detail, their physical significances are also interpreted. Radarsat-2 images at C band are used to demonstrate the validity of the proposed method.</t>
  </si>
  <si>
    <t>978-4-88552-278-9</t>
  </si>
  <si>
    <t>https://ieeexplore.ieee.org/stamp/stamp.jsp?arnumber=6705145</t>
  </si>
  <si>
    <t>Scattering;Detectors;Marine vehicles;Synthetic aperture radar;Sea surface;Data mining</t>
  </si>
  <si>
    <t>clouds;entropy;object detection;oceanographic equipment;radar imaging;radar polarimetry;remote sensing by radar;synthetic aperture radar</t>
  </si>
  <si>
    <t>synthetic aperture radar;sea surface;cloud conditions;polarimetric information;scattering characters;dual polarimetric SAR data;maritime applications;shoreline extraction;ship detection;oil spill detection;H-alpha decomposition;characteristic parameters;scattering angle;entropy;Radarsat-2 images;C band</t>
  </si>
  <si>
    <t>Context-Based Semantic Approach to Ontology Creation of Maritime Information in Chinese</t>
  </si>
  <si>
    <t>L. Deng; X. Wang</t>
  </si>
  <si>
    <t>Department of Information Science and Engineering, Shanghai Maritime University, Shanghai, China; Department of Information Science and Engineering, Shanghai Maritime University, Shanghai, China</t>
  </si>
  <si>
    <t>2010 IEEE International Conference on Granular Computing</t>
  </si>
  <si>
    <t>The term â€œmaritime affairsâ€ means in general the shipping (Maritime Services) and all things related to the sea, such as navigation, shipbuilding, surveying, maritime law, and processing the maritime accidents (including the navigation and berthing incidents). And the 71 percents of the earth's surface is covered with ocean, while the shipping is a low-cost, high-volume, long-distance transport. With the explosive growth of information and globalization, it highlights the importance of collecting the maritime information and digging out the useful information. To create a professional and systematic maritime ontology, it will enhance the efficiency and accuracy of excavation. Considering the lack of context-semantics for the constructing Chinese ontology, the paper proposed a new method which combines with context-semantics. This paper will be divided into four stages. The first stage is extracting the terminology of special area, the second is relationship definition, then ontology creation and the last is ontology evaluation and. On the first stage, it introduced Xtracts algorithms to extract compound words, which can integrate context-semantic into ontology construction.</t>
  </si>
  <si>
    <t>978-1-4244-7964-1</t>
  </si>
  <si>
    <t>10.1109/GrC.2010.30</t>
  </si>
  <si>
    <t>https://ieeexplore.ieee.org/stamp/stamp.jsp?arnumber=5576171</t>
  </si>
  <si>
    <t>Chinese ontology;Xtracts;Ontology Creation</t>
  </si>
  <si>
    <t>Ontologies;Semantics;Terminology;Compounds;Classification algorithms;Computers;Construction industry</t>
  </si>
  <si>
    <t>marine engineering;semantic Web</t>
  </si>
  <si>
    <t>context based semantic approach;ontology creation;maritime information;China;shipping;xtracts algorithm</t>
  </si>
  <si>
    <t>Self-learning adaptive algorithm for maritime traffic abnormal movement detection based on virtual pheromone method</t>
  </si>
  <si>
    <t>J. Venskus; M. Kurmis; A. Andziulis; Å½. LukoÅ¡ius; M. Voznak; D. Bykovas</t>
  </si>
  <si>
    <t>Klaipeda University, Klaipeda, Lithuania; Klaipeda University, Klaipeda, Lithuania; Klaipeda University, Klaipeda, Lithuania; Klaipeda University, Klaipeda, Lithuania; VSB-Technical University of Ostrava, Ostrava, Czech Republic; Vilnius Universityline, Vilnius, Lithuania</t>
  </si>
  <si>
    <t>2015 International Symposium on Performance Evaluation of Computer and Telecommunication Systems (SPECTS)</t>
  </si>
  <si>
    <t>The paper deals with a newly designed self-learning adaptive algorithm enabling detecting any non-standard movement in marine traffic based on the bio-inspired virtual pheromone method. The algorithm detects non-standard vessel movements purely based on the common marine traffic patterns from the Automated Identification System. The proposed approach provides rapid self-learning and fast adaptation characteristics. We verified the algorithm's accuracy in two modes, each of which incorporates different learning factors. The dataset for the verification of the proposed algorithm was provided by the marine traffic Automated Identification System of the Klaipeda seaport.</t>
  </si>
  <si>
    <t>978-1-5108-1060-0</t>
  </si>
  <si>
    <t>10.1109/SPECTS.2015.7285281</t>
  </si>
  <si>
    <t>https://ieeexplore.ieee.org/stamp/stamp.jsp?arnumber=7285281</t>
  </si>
  <si>
    <t>Marine traffic;traffic pattern;anomaly detection;non-standard traffic;virtual pheromone</t>
  </si>
  <si>
    <t>Standards;Traffic control;Surveillance;Algorithm design and analysis;Visualization;Classification algorithms</t>
  </si>
  <si>
    <t>marine radar;traffic engineering computing;unsupervised learning;virtualisation</t>
  </si>
  <si>
    <t>Klaipeda seaport;automated identification system;marine traffic patterns;nonstandard vessel movements;bioinspired virtual pheromone method;maritime traffic abnormal movement detection;self-learning adaptive algorithm</t>
  </si>
  <si>
    <t>Applicability of the K distribution to RADARSAT maritime imagery</t>
  </si>
  <si>
    <t>H. Greidanus</t>
  </si>
  <si>
    <t>European Commission Joint Research Centre, Varese, Italy</t>
  </si>
  <si>
    <t>IGARSS 2004. 2004 IEEE International Geoscience and Remote Sensing Symposium</t>
  </si>
  <si>
    <t>4718 vol.7</t>
  </si>
  <si>
    <t>Estimators of K distribution parameters are reviewed. On the basis of a chi2-test, 12 RADARSAT images (Standard, Wide and ScanSAR) are found to be rather well described by a K distribution; however, their false alarm rate is an order too high. The impact of 8 bit storage is discussed</t>
  </si>
  <si>
    <t>0-7803-8742-2</t>
  </si>
  <si>
    <t>10.1109/IGARSS.2004.1370211</t>
  </si>
  <si>
    <t>https://ieeexplore.ieee.org/stamp/stamp.jsp?arnumber=1370211</t>
  </si>
  <si>
    <t>Parameter estimation;Sea surface;Backscatter;Radar imaging;Radar detection;Oceans;Yield estimation;Surface contamination;Probability density function;Probability distribution</t>
  </si>
  <si>
    <t>oceanographic techniques;radar imaging;remote sensing by radar;synthetic aperture radar</t>
  </si>
  <si>
    <t>RADARSAT maritime imagery;K distribution parameters;ScanSAR;Standard SAR;Wide SAR;8 bit storage;false alarm rate;RADARSAT images</t>
  </si>
  <si>
    <t>Low-observable maritime tracking using Monte Carlo Markov chain methods</t>
  </si>
  <si>
    <t>A. Runnalls; K. Sirlantzis</t>
  </si>
  <si>
    <t>Comput. Lab., Kent Univ., Canterbury, UK; Computing Laboratory, The University Canterbury, Canterbury, UK</t>
  </si>
  <si>
    <t>IEE Colloquium on Target Tracking and Data Fusion (Digest No: 1996/253)</t>
  </si>
  <si>
    <t>Kirubarajan and Bar-Shalom (see IEEE Transactions on Aerospace and Electronic Systems, 1996) addressed an example tracking problem which is illustrated. At 30 second intervals, bearing measurements are made from a target which is assumed to be travelling in a straight line at constant (unknown) speed; these bearing measurements are subject to errors with a Gaussian distribution. The bearing measurements are illustrated. The task is to estimate the target track on the basis of the bearing measurements alone. Observability is already compromised in this scenario because of the absence of any range measurements, and the use of only a single bearing sensor. The problem is compounded by the fact that the target yields a very low signal/noise ratio, so that in each sonar scan, the bearing contact (if any) deriving from the target is mixed with numerous false alarms due to noise. We present our interim findings in tackling the same problem from a Bayesian statistical standpoint, using Monte Carlo Markov chain methods.</t>
  </si>
  <si>
    <t>10.1049/ic:19961354</t>
  </si>
  <si>
    <t>https://ieeexplore.ieee.org/stamp/stamp.jsp?arnumber=644126</t>
  </si>
  <si>
    <t>Sonar tracking</t>
  </si>
  <si>
    <t>sonar tracking</t>
  </si>
  <si>
    <t>low observable maritime tracking;Monte Carlo Markov chain methods;bearing measurements;Gaussian distribution;measurement errors;target track estimation;single bearing sensor;very low signal/noise ratio;sonar scan;bearing contact;false alarms;Bayesian statistics</t>
  </si>
  <si>
    <t>Design of An End-to-End Autoencoder for Maritime Communication System towards Internet of Vessels</t>
  </si>
  <si>
    <t>J. Li; B. Lin; N. Wu; X. Fu</t>
  </si>
  <si>
    <t>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t>
  </si>
  <si>
    <t>The Internet of Vessels has drawn more and more attention because the shipping efficiency and shipping safety can be increased, and the development of world transportation can easily be augment. Deep learning (DL) has been recognized as very promising for solving bottlenecks in the evolution of next generation communication systems. To adapt to the particularity of the marine environment, Rician fading channel is selected as the channel model for maritime communication. We propose a Convolutional Neural Network based end-to-end Autoencoder (CNN-AE) for the maritime communication system. A 1-dimensional convolution layers is introduced in AE. We investigate the characteristics of the maritime channel and optimize performance by redesigning the parameters. Compared with the existing schemes, the proposed CNN-AE maritime communication system not only inherits the characteristics of traditional AE system which can optimize all modules jointly, but also has the merits of CNN's local connection which can support more information. Simulation results show that under the same condition of input bit lengths and coding rates, when the values of Ricean K-factor increase, the Block Error Rates (BLER) of the system decrease. When the burst noise is added, the BLER grows as the noise increases. When the Ricean K-factor is the same, the BLER decreases as the coding rate decreases.</t>
  </si>
  <si>
    <t>10.1109/SPAC53836.2021.9539897</t>
  </si>
  <si>
    <t xml:space="preserve">National Key Research and Development Program of China(grant numbers:2019YFE01 11600); Natural Science Foundation of China(grant numbers:61971083,51939001); Dalian Science and Technology Innovation Fund(grant numbers:2019J11CY015); </t>
  </si>
  <si>
    <t>https://ieeexplore.ieee.org/stamp/stamp.jsp?arnumber=9539897</t>
  </si>
  <si>
    <t>deep learning;autoencoder;communication systems;maritime channel mode</t>
  </si>
  <si>
    <t>Deep learning;Convolution;Simulation;Transportation;Encoding;Internet;Convolutional neural networks</t>
  </si>
  <si>
    <t>convolution;convolutional neural nets;deep learning (artificial intelligence);error statistics;marine communication;Rician channels;ships;telecommunication computing</t>
  </si>
  <si>
    <t>maritime channel;maritime communication system;traditional AE system;Internet of Vessels;shipping efficiency;shipping safety;next generation communication systems;deep learning;convolutional neural network based end-to-end autoencoder;Rician fading channel;1-dimensional convolution layers;block error rates</t>
  </si>
  <si>
    <t>Naval Maritime Security Test and Evaluation Site (NMSTES)</t>
  </si>
  <si>
    <t>S. James; D. Warren; D. Meggitt</t>
  </si>
  <si>
    <t>NFESC; NFESC; SST</t>
  </si>
  <si>
    <t>1843 Vol. 2</t>
  </si>
  <si>
    <t>The National Maritime Security Test and Evaluation Site (NMSTES) is a concept for a site for objective testing and evaluation of components, equipment and systems for application to port and harbor security. The initial focus of the NMSTES concept is for U.S. Navy applications. However, once such a facility comes into being, it is a logical extension to include testing and evaluation for application to commercial ports and harbors. The NMSTES operates under the anti-terrorism/force protection (AT/FP) program to facilitate risk-rationalized investment strategies. It supports the AT/FP program by supporting system acquisition. The NMSTES provides evaluations of the performance of security components and systems in realistic conditions and technical links to national expertise in port and harbor security systems. By implementing such a test and evaluation site, system and threat detection capabilities, and cost effectiveness will be improved.</t>
  </si>
  <si>
    <t>10.1109/OCEANS.2005.1640025</t>
  </si>
  <si>
    <t>https://ieeexplore.ieee.org/stamp/stamp.jsp?arnumber=1640025</t>
  </si>
  <si>
    <t>National security;System testing;Costs;Logic testing;Terrorism;Acoustic sensors;Acoustic testing;Sediments;Personnel;Logistics</t>
  </si>
  <si>
    <t>marine safety;security;terrorism;oceanographic techniques</t>
  </si>
  <si>
    <t>Naval Maritime Security Test and Evaluation Site;port security;harbor security;US Navy;commercial ports;commercial harbors;antiterrorism protection;force protection;risk-rationalized investment;threat detection</t>
  </si>
  <si>
    <t>Research on Prediction of Link Embedding in Maritime Knowledge Graph</t>
  </si>
  <si>
    <t>P. Liu; F. Chen; J. Ma; J. Zhang</t>
  </si>
  <si>
    <t>General Department of information and electronics, China Ship Research and Development Academy, Beijing, China; General Department of information and electronics, China Ship Research and Development Academy, Beijing, China; General Department of information and electronics, China Ship Research and Development Academy, Beijing, China; General Department of information and electronics, China Ship Research and Development Academy, Beijing, China</t>
  </si>
  <si>
    <t>2021 2nd International Conference on Electronics, Communications and Information Technology (CECIT)</t>
  </si>
  <si>
    <t>The knowledge graph is essentially a multi-relational network, which uses a structured method to store the knowledge system of the corresponding relationships between entities in the real world. It is a structured representation of the real world and brings new technical means to the knowledge representation of the maritime world. However, the data is often incomplete, missing many nodes or links, because they may be only a small part of all based on credible facts. We can solve this problem by predicting missing links. Recent studies on multi-hop KGQA try to use relevant external text to deal with KG sparsity, this method still has relatively large limitations. In another study, a KG embedding method has been proposed to reduce KG sparsity by performing missing link prediction.</t>
  </si>
  <si>
    <t>978-1-6654-3757-8</t>
  </si>
  <si>
    <t>10.1109/CECIT53797.2021.00184</t>
  </si>
  <si>
    <t>https://ieeexplore.ieee.org/stamp/stamp.jsp?arnumber=9742040</t>
  </si>
  <si>
    <t>Knowledge Graph;KG embedding;Link prediction</t>
  </si>
  <si>
    <t>Knowledge based systems;Knowledge representation;Information and communication technology</t>
  </si>
  <si>
    <t>data mining;graph theory;knowledge representation;network theory (graphs);text analysis</t>
  </si>
  <si>
    <t>maritime knowledge graph;multirelational network;structured method;knowledge system;corresponding relationships;structured representation;knowledge representation;maritime world;credible facts;missing links;relevant external text;relatively large limitations;KG embedding method;performing missing link prediction</t>
  </si>
  <si>
    <t>Digital modular radio (DMR) as a maritime/fixed Joint Tactical Radio System (JTRS)</t>
  </si>
  <si>
    <t>B. Tarver; E. Christensen; A. Miller; E. R. Wing</t>
  </si>
  <si>
    <t>Motorola IISG, Scottsdale, AZ, USA; Motorola IISG, Scottsdale, AZ, USA; Motorola IISG, Scottsdale, AZ, USA; SPAWAR Systems Center, USA</t>
  </si>
  <si>
    <t>2001 MILCOM Proceedings Communications for Network-Centric Operations: Creating the Information Force (Cat. No.01CH37277)</t>
  </si>
  <si>
    <t>167 vol.1</t>
  </si>
  <si>
    <t>The definition for Joint Tactical Radio System (JTRS) compliance is continuing to evolve through refinement of the JTRS Joint Program Office (JPO) software communications architecture (SCA). Over the last 3 years, the Navy digital modular radio (DMR) program has solicited, evaluated, and selected a software defined radio, which must eventually evolve to be JTRS compliant. The need to replace legacy communications systems required the Navy to bear the risk that the system they selected would support an orderly migration to JTRS compliance. To reduce the risk, the Navy conducted open system architecture (OSA) evaluations during the selection process. These evaluations looked for specific architecture attributes that would enable a future transition to JTRS compliance. Program participation by the Navy's DMR contractor, Motorola, on JTRS Step 2B successfully demonstrated that DMR is indeed able to migrate to full JTRS compliance. As part of a JTRS Step 2B effort, Motorola assessed the DMR architecture against the SCA V.1.0 and modified the DMR implementation to develop a nearly JTRS SCA compliant DMR prototype. Evaluation confirms that migration to a JTRS SCA V2.0 complaint architecture is possible due largely to the extensible, open DMR architecture that is based on a distributed object computing software architecture. This paper addresses the Navy's DMR/OSA specifications exercising architecture flexibility and the Motorola JTRS Step 2B efforts.</t>
  </si>
  <si>
    <t>0-7803-7225-5</t>
  </si>
  <si>
    <t>10.1109/MILCOM.2001.985783</t>
  </si>
  <si>
    <t>https://ieeexplore.ieee.org/stamp/stamp.jsp?arnumber=985783</t>
  </si>
  <si>
    <t>Computer architecture;Open systems;System testing;Software testing;Standards development;Communication system software;Software radio;Software prototyping;Prototypes;Distributed computing</t>
  </si>
  <si>
    <t>military communication;software architecture;digital radio;open systems;distributed object management;marine systems;mobile radio</t>
  </si>
  <si>
    <t>Joint Tactical Radio System;digital modular radio;maritime/fixed radio system;TRS Joint Program Office;software communications architecture;CORBA;US Navy;software defined radio;legacy communications systems;open system architecture;Motorola;DMR architecture;SCA V.1.0;JTRS SCA compliant DMR prototype;open DMR architecture;distributed object computing software architecture;DMR/OSA specifications</t>
  </si>
  <si>
    <t>Path Loss Model of the Maritime Wireless Communication in the Seas of Indonesia</t>
  </si>
  <si>
    <t>A. Mitayani; G. N. Nurkahfi; M. Mardi Marta Dinata; V. A. Mardiana; N. Armi; C. B. Ali Wael; A. Suryadi Satyawan</t>
  </si>
  <si>
    <t>Research Center Electronics and Telecommunication, Indonesian Institute of Sciences, Bandung, Indonesia; Research Center Electronics and Telecommunication, Indonesian Institute of Sciences, Bandung, Indonesia; Research Center Electronics and Telecommunication, Indonesian Institute of Sciences, Bandung, Indonesia; Research Center Electronics and Telecommunication, Indonesian Institute of Sciences, Bandung, Indonesia; Research Center Electronics and Telecommunication, Indonesian Institute of Sciences, Bandung, Indonesia; Research Center Electronics and Telecommunication, Indonesian Institute of Sciences, Bandung, Indonesia; Research Center Electronics and Telecommunication, Indonesian Institute of Sciences, Bandung, Indonesia</t>
  </si>
  <si>
    <t>2020 International Conference on Radar, Antenna, Microwave, Electronics, and Telecommunications (ICRAMET)</t>
  </si>
  <si>
    <t>Maritime wireless communication establishment in the seas of Indonesia has already been under investigation. It is useful for supporting some activities in the sea, such as monitoring and surveillance, fishery, and exploration. Propagation characteristics in maritime environment is different from one in the land therefore needed to be studied more. One important aspect in maritime radio propagation is path loss caused by sea movement. Sea movement in the seas of Indonesia varies from smooth to rough according to Douglas sea scale. The rougher the sea movement, the severer the path loss that happens in radio propagation. In this paper, the effect of path loss to the performance of wireless communication in maritime environment is investigated. Simulations based on some scenarios of propagation are also performed and analyzed.</t>
  </si>
  <si>
    <t>978-1-7281-8922-2</t>
  </si>
  <si>
    <t>10.1109/ICRAMET51080.2020.9298652</t>
  </si>
  <si>
    <t>https://ieeexplore.ieee.org/stamp/stamp.jsp?arnumber=9298652</t>
  </si>
  <si>
    <t>maritime wireless communication;path loss;Douglas sea scale;three ray;seas of Indonesia</t>
  </si>
  <si>
    <t>Marine vehicles;Communication systems;Antennas;Telecommunications;Wireless communication;Receivers;Radio transmitters</t>
  </si>
  <si>
    <t>marine communication;radiowave propagation</t>
  </si>
  <si>
    <t>path loss model;Indonesia;maritime wireless communication establishment;maritime environment;maritime radio propagation;sea movement;Douglas sea scale</t>
  </si>
  <si>
    <t>Software designs for enhanced maritime service options</t>
  </si>
  <si>
    <t>K. -Y. Seo; S. -H. Park; W. -S. Jang; D. -J. Cho</t>
  </si>
  <si>
    <t>GNSS Research Center, Korea Ocean Research and Development Institute, Daejeon, South Korea; GNSS Research Center, Korea Ocean Research and Development Institute, Daejeon, South Korea; GNSS Research Center, Korea Ocean Research and Development Institute, Daejeon, South Korea; GNSS Research Center, Korea Ocean Research and Development Institute, Daejeon, South Korea</t>
  </si>
  <si>
    <t>Herein, we focus on the design of software RSIM for enhanced maritime DGNSS operation and its service. First, it describes the architecture of RS and 1M systems, and analyzes the performance requirements of the RTCM SC-104 document. In order to achieve this study, we proposed the design of the software for the DGNSS RSIM architecture, operational module for the control and monitoring of GNSS receivers, module for generating the differential corrections and converting to RTCM format, and it then broadcasts the differential corrections to user receivers using the MSK modulator. For the performance requirements of the proposed software RSIM, the pseudorange (PR) measurement, the pseudorange corrections (PRCs) and position accuracy are presented in the Interests of performance analysis of the software RSIM. We then analyze the functionality of maritime DGNSS integrity monitoring and the key components for generations of 1M information. In addition, we present the performance analysis results of the proposed software DGNSS RSIM. Finally, our conclusions are presented.</t>
  </si>
  <si>
    <t>10.1109/MAES.2011.5763343</t>
  </si>
  <si>
    <t>https://ieeexplore.ieee.org/stamp/stamp.jsp?arnumber=5763343</t>
  </si>
  <si>
    <t>Software development;Design methodology;Marine navigation;Remote sensing;Receivers</t>
  </si>
  <si>
    <t>computerised monitoring;naval engineering computing;satellite navigation</t>
  </si>
  <si>
    <t>software RSIM design;enhanced maritime DGNSS operation;RS architecture;1M systems;RTCM SC-104 document;DGNSS RSIM architecture;MSK modulator;pseudorange measurement;pseudorange corrections;maritime DGNSS integrity monitoring;reference station and integrity monitor</t>
  </si>
  <si>
    <t>Operational Effectiveness Evaluation of Maritime C4ISR System Based on System Dynamics</t>
  </si>
  <si>
    <t>S. Ouyang; Z. Dai; C. Yan; P. Wei</t>
  </si>
  <si>
    <t>China Shipbuilding Systems Engineering Research Institute, Beijing; School of Automation, Beijing Institute of Technology, Beijing; China Shipbuilding Systems Engineering Research Institute, Beijing; School of Automation, Beijing Institute of Technology, Beijing</t>
  </si>
  <si>
    <t>Aiming at the problem that it is difficult to quantitatively evaluate the combat effectiveness of the C4ISR system, this paper proposes a method to evaluate the combat effectiveness of the marine C4ISR system based on system dynamics. By analyzing the feedback mechanism of the maritime C4ISR system and the causal relationship between the red and blue maritime C4ISR systems under complex electronic warfare conditions, a system dynamics model and related equations of the maritime C4ISR system in counter condition are established. The degree of the damage from Red to Blue is used as a measure of the operational effectiveness of the maritime C4ISR system. The simulation results show that this method is helpful to improve the combat plan and improve the combat effectiveness of the C4ISR system.</t>
  </si>
  <si>
    <t>10.23919/ChiCC.2018.8482897</t>
  </si>
  <si>
    <t>https://ieeexplore.ieee.org/stamp/stamp.jsp?arnumber=8482897</t>
  </si>
  <si>
    <t>System Dynamics;C4ISR System;Effectiveness evaluation</t>
  </si>
  <si>
    <t>electronic warfare;military computing</t>
  </si>
  <si>
    <t>red maritime C4ISR systems;blue maritime C4ISR systems;system dynamics model;combat effectiveness;feedback mechanism;complex electronic warfare conditions</t>
  </si>
  <si>
    <t>Analysis of Potential Regions for Maritime using QGIS Tool</t>
  </si>
  <si>
    <t>N. V. K. Ramesh; C. V. Sai Karthik; J. Yugesh; B. V. Vani; B. N. K. Reddy</t>
  </si>
  <si>
    <t>Department of Electronics and Communication Engineering, KL. University, India; Department of Electronics and Communication Engineering, KL. University, India; Department of Electronics and Communication Engineering, KL. University, India; Department of Electrical Engineering, National Institute of Technology, Surathkal, India; School of Electronic Systems &amp; Automation, Digital University Kerala (IIITM Kerala), India</t>
  </si>
  <si>
    <t>2022 Second International Conference on Advances in Electrical, Computing, Communication and Sustainable Technologies (ICAECT)</t>
  </si>
  <si>
    <t>The paper explains the advancement of seafood production using remote sensing methods virtually. It is an attempt to coordinate the gauging rules as well as GIS to determine an appropriate basis for arranging drifting enclosures in the seaward climate, which could serve as a model for comparable cases. Now a days due to more population the agriculture food is not sufficient for the survival of the human beings. So, people are checking for the alternatives and marine aqua culture is the fast-growing food resources. Marine aqua culture has high value of species for the food supplies and also has negative impact on water supply .The main objective of this paper is to use GIS software to create environmental models for the development of seafood and to enhance food production .The analysis of variance revealed critical spatial variation for ocean surface current, total suspended matter, and chlorophyll-a .By using GIS software we are collecting the parameters of the oceans and check the suitable locations for seafood production. Coastal mariculture is presently confronting huge tensions, particularly from the anthropogenic exercises, variable climate, and multi-client struggle.</t>
  </si>
  <si>
    <t>978-1-6654-1120-2</t>
  </si>
  <si>
    <t>10.1109/ICAECT54875.2022.9808015</t>
  </si>
  <si>
    <t>https://ieeexplore.ieee.org/stamp/stamp.jsp?arnumber=9808015</t>
  </si>
  <si>
    <t>Geographical information system;Offshore;Marine aqua culture;cages that float;APDRC;World SRTM DEM</t>
  </si>
  <si>
    <t>Sea surface;Law;Wind speed;Sociology;Sea measurements;Production;Software</t>
  </si>
  <si>
    <t>agriculture;aquaculture;food processing industry;food products;geographic information systems;land use planning;oceanographic techniques;remote sensing;water supply</t>
  </si>
  <si>
    <t>potential regions;maritime;QGIS tool;seafood production;remote sensing methods;gauging rules;appropriate basis;arranging drifting enclosures;seaward climate;comparable cases;agriculture food;human beings;marine aqua culture;food resources;food supplies;water supply;GIS software;environmental models;food production;critical spatial variation;total suspended matter;variable climate</t>
  </si>
  <si>
    <t>Interface Information Management Tools for the Maritime and Oil and Gas Industry</t>
  </si>
  <si>
    <t>J. Li; T. Skramstad; T. Coq</t>
  </si>
  <si>
    <t>DNV GL Strategic Research and Innovation, Hovik, Norway; DNV GL Strategic Research and Innovation, Hovik, Norway; DNV GL France, Paris, France</t>
  </si>
  <si>
    <t>2015 IEEE 39th Annual Computer Software and Applications Conference</t>
  </si>
  <si>
    <t>When developing complex Commercial-Off-The-Shelf (COTS) component-based systems, it is important to manage the interfaces between components properly, so that the components can work together smoothly. In new building of ships or Mobile Offshore Units (MOUs), although the control systems become more and more complex and integrated, the interface information management practice is still dominated by using Excel, MS Word, or Pdf files. This paper presents a study to formalize the management of the interfaces, to design and implement two example tools, by IBM and Genus respectively, to manage interface specification and communication in COTS component-based development. The contributions of the study are two fold, first, based on interviews and meetings with different stakeholders in the industry, the study elaborates functional and non-functional requirements of interface management, second, the study illustrates how to combine an interface management tool with system engineering tools and processes to control and govern development, maintenance, and evolution of large COTS component-based systems.</t>
  </si>
  <si>
    <t>0730-3157</t>
  </si>
  <si>
    <t>978-1-4673-6564-2</t>
  </si>
  <si>
    <t>10.1109/COMPSAC.2015.227</t>
  </si>
  <si>
    <t>https://ieeexplore.ieee.org/stamp/stamp.jsp?arnumber=7273347</t>
  </si>
  <si>
    <t>COTS;component-based development;interface management;system engineering;model-driven development</t>
  </si>
  <si>
    <t>Software;Control systems;Information management;Interface management;Configuration management;Natural gas industry</t>
  </si>
  <si>
    <t>formal specification;gas industry;information management;marine engineering;object-oriented programming;petroleum industry;shipbuilding industry;software maintenance</t>
  </si>
  <si>
    <t>interface information management tools;maritime;oil industry;gas industry;commercial-off-the-shelf component-based systems;COTS component-based systems;ship building;mobile offshore units;MOUs;control systems;Excel file;MS Word file;Pdf file;IBM;Genus;interface specification management;COTS component-based development;nonfunctional requirements;interface management tool;system engineering tools;COTS component-based system maintenance;COTS component-based system evolution</t>
  </si>
  <si>
    <t>Effects of using enhanced input range profiles for 1-d automated maritime vessel classification</t>
  </si>
  <si>
    <t>This research deals with quantifying the benefits of using the novel Sum Normalized Range Profile (SNRP) over prior art for 1-d feature extraction based classification of maritime vessels. For a fair comparison, classification and feature extraction techniques are maintained the same, for each range profile input. While utilizing SNRP inputs, the automated target recognition engine results indicate an improvement of roughly 8.2% and 11.3% for the correct probability of classification and joint-classification, respectively. This finding has ramifications to enhance not only 1-d classification techniques but also data fusion techniques that can encompass multidimensional and multiple datasets.</t>
  </si>
  <si>
    <t>10.1109/RADAR.2014.6875566</t>
  </si>
  <si>
    <t>https://ieeexplore.ieee.org/stamp/stamp.jsp?arnumber=6875566</t>
  </si>
  <si>
    <t>Feature extraction;Databases;Vectors;Testing;Radar;Training;Graphical user interfaces</t>
  </si>
  <si>
    <t>feature extraction;image classification;image resolution;object detection</t>
  </si>
  <si>
    <t>1d automated maritime vessel classification;sum normalized range profile;SNRP;1d feature extraction;automated target recognition engine;joint-classification probability;data fusion techniques;multidimensional dataset;multiple dataset</t>
  </si>
  <si>
    <t>A Digital Twin enabled Maritime Networking Architecture</t>
  </si>
  <si>
    <t>2022 IEEE 95th Vehicular Technology Conference: (VTC2022-Spring)</t>
  </si>
  <si>
    <t>With the continuous increase of maritime activities and services, it is imperative to establish the â€œSmart Oceanâ€ architecture, to promote more efficient and safe marine information dissemination with high quality of service provisioning. In this paper, we propose a digital twin (DT) assisted maritime networking architecture based on a comprehensive review of the maritime networks, where the roles and superiority of DT are emphasized with the consideration of the network heterogeneity and dynamics. We utilize the interaction between virtual and physical entities to improve the flexibility and adaptability of the network, aiming at more efficient maritime network resource management and optimization. We then discuss the main challenges and some potential research issues in DT-assisted marine network design. The proposed maritime networking architecture based on DT can provide a good reference for network planning and deployment of maritime networking architecture to adapt to different marine environments.</t>
  </si>
  <si>
    <t>978-1-6654-8243-1</t>
  </si>
  <si>
    <t>10.1109/VTC2022-Spring54318.2022.9860929</t>
  </si>
  <si>
    <t xml:space="preserve">Research and Development; National Natural Science Foundation of China; Innovation Fund; </t>
  </si>
  <si>
    <t>https://ieeexplore.ieee.org/stamp/stamp.jsp?arnumber=9860929</t>
  </si>
  <si>
    <t>maritime network;digital twin;virtual simulation</t>
  </si>
  <si>
    <t>Adaptation models;Vehicular and wireless technologies;Oceans;Quality of service;Network resource management;Planning;Digital twins</t>
  </si>
  <si>
    <t>information dissemination;Internet;marine safety;marine systems;oceanographic techniques</t>
  </si>
  <si>
    <t>maritime networks;network heterogeneity;efficient maritime network resource management;optimization;DT-assisted marine network design;network planning;maritime activities;Smart Ocean architecture;efficient marine information dissemination;safe marine information dissemination;service provisioning;digital twin assisted maritime networking architecture</t>
  </si>
  <si>
    <t>Ensuring the Safety of Maritime Transportation of Energy Resources in Difficult Regions of the Arctic</t>
  </si>
  <si>
    <t>N. P. Veretennikov; V. E. Kharkov; S. Y. Kozmenko; S. A. Agarkoy</t>
  </si>
  <si>
    <t>FIC Kola Science Centre, Russian Academy of Science, Apatity, Russia; FIC Kola Science Centre, Russian Academy of Science, Apatity, Russia; Murmansk State Technigal University, Murmansk, Russia; Murmansk State Technigal University, Murmansk, Russia</t>
  </si>
  <si>
    <t>Estimation of reserves and potential resources of oil and gas, as well as the possibility of energy resources development in difficult arctic conditions. The spatial organization of rational structure of sea transportation of these resources in the Arctic is substantiated on condition that the icebreaker support is provided.</t>
  </si>
  <si>
    <t>10.1109/ITMQIS.2018.8525062</t>
  </si>
  <si>
    <t>https://ieeexplore.ieee.org/stamp/stamp.jsp?arnumber=8525062</t>
  </si>
  <si>
    <t>Arctic;energy resources;sea communications;icebreaker support;LNG liquefied natural gas;modernization of the Arctic fleet</t>
  </si>
  <si>
    <t>Liquefied natural gas;Arctic;Ice;Oils;Transportation;Companies;Navigation</t>
  </si>
  <si>
    <t>energy resources;ships;transportation</t>
  </si>
  <si>
    <t>oil;potential resources;difficult regions;maritime transportation;sea transportation;rational structure;spatial organization;difficult arctic conditions;energy resources development;gas</t>
  </si>
  <si>
    <t>Vulnerability change of container shipping network on Maritime Silk Road under simulation disruption</t>
  </si>
  <si>
    <t>X. Liu; J. Li; Y. Yang; B. Xu</t>
  </si>
  <si>
    <t>Merchant marine college, Shanghai Maritime University, Shanghai, China; Merchant marine college, Shanghai Maritime University, Shanghai, China; Institute of Logistics Science and Engineering, Shanghai Maritime University, Shanghai, China; Institute of Logistics Science and Engineering, Shanghai Maritime University, Shanghai, China</t>
  </si>
  <si>
    <t>2022 International Symposium on Sensing and Instrumentation in 5G and IoT Era (ISSI)</t>
  </si>
  <si>
    <t>Under the global background of the New Coronavirus , the container transportation market at home and abroad has been affected to a certain extent, and there have been large fluctuations. The transportation of ocean containers is extremely vulnerable to external influences .If the port nodes cannot function effectively, it will affect the connectivity and efficiency of the shipping network and hinder the trade between countries . Therefore, it is necessary and urgent to assess the vulnerability of the ocean container transportation network .In view of this, in order to explore the impact and changes of container ports along the Maritime Silk Road in recent years . In this paper , the Maritime Silk Road shipping network is constructed based on route data. On the basis of disruption simulation, the vulnerability factors affecting the Maritime Silk Road are explored from the aspects of network and node transmissibility and diversity by using complex network characteristic indicators .The results show that the overall scale of ports and routes in the Maritime Silk Road network shows an obvious expansion trend, with a significant increase. Further research shows that the shipping network structure of the Maritime Silk Road is fragile, and port failure has different effects on network transmissibility and diversity. The dominant port and the vulnerable port have different influencing mechanisms . The research results reveal the vulnerability change mechanism and main influencing factors of the Maritime Silk Road in recent years, which is of great significance for ensuring the connectivity of maritime Silk Road ports and improving the security of maritime transport network .</t>
  </si>
  <si>
    <t>978-1-6654-9828-9</t>
  </si>
  <si>
    <t>10.1109/ISSI55442.2022.9963298</t>
  </si>
  <si>
    <t>https://ieeexplore.ieee.org/stamp/stamp.jsp?arnumber=9963298</t>
  </si>
  <si>
    <t>Maritime Silk Road;vulnerability;shipping network;disruption simulation;transmissibility;diversity</t>
  </si>
  <si>
    <t>Resistance;Roads;Oceans;Instruments;Interference;Seaports;Containers</t>
  </si>
  <si>
    <t>complex networks;containerisation;freight containers;sea ports;ships;transportation</t>
  </si>
  <si>
    <t>complex network characteristic indicators;container ports;container shipping network;container transportation market;Maritime Silk Road network;maritime Silk Road ports;Maritime Silk Road shipping network;maritime transport network;network transmissibility;node transmissibility;ocean container transportation network;ocean containers;shipping network structure;vulnerability change mechanism;vulnerable port</t>
  </si>
  <si>
    <t>A Comparison of Canadian Maritime and Maine Students' Understanding of the Gulf of Maine</t>
  </si>
  <si>
    <t>M. Brody; S. Stilwell</t>
  </si>
  <si>
    <t>College of Education, University of Maine, Orono, ME, USA; College of Education, University of Maine, Orono, ME, USA</t>
  </si>
  <si>
    <t>OCEANS '87</t>
  </si>
  <si>
    <t>This study compares Canadian and American students' understanding of marine science and natural resources in the Gulf of Maine. The results of a previous study of public school students in Maine are compared to a representative sample of public school students in New Brunswick and Newfoundland, Canada. Research methodologies involving student interviews and analysis of student conceptual frameworks are identical between studies. Student knowledge is classified according to correct concepts, missing concepts, and common misconceptions. Similarities and differences between grade level are analyzed and compared between countries and geographic region. The results of this study extend our knowledge of student understanding of marine science and natural resources.</t>
  </si>
  <si>
    <t>10.1109/OCEANS.1987.1160803</t>
  </si>
  <si>
    <t>https://ieeexplore.ieee.org/stamp/stamp.jsp?arnumber=1160803</t>
  </si>
  <si>
    <t>Educational institutions;Educational programs;Resource management;Oceans;Continuing education;Government;Environmental economics;Environmental management;Sea measurements;Seminars</t>
  </si>
  <si>
    <t>Aeronautical Maritime Experimental Transponder on Engineering Test Satellite-V</t>
  </si>
  <si>
    <t>K. Kondo; K. Kosaka; K. Hoshinoo; S. Yamada; N. Futagawa; K. Eishima</t>
  </si>
  <si>
    <t>Communications Research Laboratory, MOPT, Koganei, Tokyo, Japan; Communications Research Laboratory, MOPT, Koganei, Tokyo, Japan; Electronic Navigation Research Institute, MOT, Mitaka Tokyo Japan; National Space Development Agency of Japan, Minato, Tokyo, Japan; NEC Corporation Limited, Kamoi, Kanagawa, Japan; Mitsubishi Electric Corporation Limited, Kanagawa, Japan</t>
  </si>
  <si>
    <t>1988 18th European Microwave Conference</t>
  </si>
  <si>
    <t>Japanese Engineering Test Satellite-V (ETS-V) realized an experimental mobile satellite communication system with mobile stations such as ships, aircraft and land mobiles. The transponder which uses L-band for the mobile link on ETS-V is called AMEX(Aeronautical Maritime Experimental Transponder). This article reviews the outlines of AMEX, the characteristics of major components, EMC design and the checkout result on orbit.</t>
  </si>
  <si>
    <t>10.1109/EUMA.1988.333920</t>
  </si>
  <si>
    <t>https://ieeexplore.ieee.org/stamp/stamp.jsp?arnumber=4132608</t>
  </si>
  <si>
    <t>Transponders;Testing;L-band;Helical antennas;Satellite communication;Marine vehicles;Aircraft;Antenna accessories;Horn antennas;Aerospace engineering</t>
  </si>
  <si>
    <t>Deep CNN Supported Recognition of Ship Using SAR Images in Maritime Environment</t>
  </si>
  <si>
    <t>K. Hemanth Sai; A. A. Bazil Raj</t>
  </si>
  <si>
    <t>Department of electronics engineering, Defence institute of advanced technology, Pune, India; Department of electronics engineering, Defence institute of advanced technology, Pune, India</t>
  </si>
  <si>
    <t>2021 International Conference on System, Computation, Automation and Networking (ICSCAN)</t>
  </si>
  <si>
    <t>In this paper, we have proposed a method to recognize the ship using Synthetic Aperture Radar(SAR) images. The ability of SAR to form radar images independent of any weather conditions and with large swath width made this monitoring technique very well suited for maritime surveillance. The dataset used for the recognition of ships using SAR images consists of three classes for classification. We have used a Deep Convolution Neural Network(CNN) for the recognition of ships from SAR images. The network is trained rigorously and after testing the sample data with a well-trained network we achieved an accuracy of 90 percent.</t>
  </si>
  <si>
    <t>978-1-6654-3986-2</t>
  </si>
  <si>
    <t>10.1109/ICSCAN53069.2021.9526447</t>
  </si>
  <si>
    <t>https://ieeexplore.ieee.org/stamp/stamp.jsp?arnumber=9526447</t>
  </si>
  <si>
    <t>Deep Convolution Neural Network(CNN);maritime surveillance;Synthetic Aperture Radar(SAR)</t>
  </si>
  <si>
    <t>Optical interferometry;Image recognition;Image resolution;Surveillance;Signal processing algorithms;Radar imaging;Radar polarimetry</t>
  </si>
  <si>
    <t>convolutional neural nets;radar computing;radar imaging;synthetic aperture radar</t>
  </si>
  <si>
    <t>SAR images;maritime environment;ship;radar images;maritime surveillance;deep CNN supported recognition;synthetic aperture radar images;weather conditions;deep convolution neural network;efficiency 90.0 percent</t>
  </si>
  <si>
    <t>Assessment of tree and crown heights of a maritime pine forest at plot level using a fullwaveform UltraViolet Lidar prototype</t>
  </si>
  <si>
    <t>T. Allouis; S. Durrieu; J. Cuesta; P. Chazette; P. H. Flamant; P. Couteron</t>
  </si>
  <si>
    <t>UMS TETIS, CEMA GREF, Montpellier, France; UMS TETIS, CEMA GREF, Montpellier, France; LMD/LSCE, Institut Pierre Simon Laplace, Gif-sur-Yvette, France; LMD/LSCE, Institut Pierre Simon Laplace, Gif-sur-Yvette, France; LMD/LSCE, Institut Pierre Simon Laplace, Gif-sur-Yvette, France; Botanique et bioinformatique de l'architecture des plantes, Montpellier, Languedoc-Roussillon, FR</t>
  </si>
  <si>
    <t>This study aims to determine the potential of a new lidar prototype with an ultraviolet laser and a medium footprint for retrieving forest parameters. The lidar is embedded on an ultra-light aircraft. The choice of the Landes forest in southwestern France as study area was made regarding the flat topography of the area and the stand height consistency. We chose three plots from different stands (different height characteristics) and compared the lidar derived metries to field measurements. To derive metries from lidar data, we summed the lidar waveforms within a plot and calculated derived reflectance profiles to correct the lidar signal from the occlusion effect. We then retrieve plot mean total and mean crown base heights measurement from reflectance profiles. We obtain a good consistency of the lidar measurements compared to field measurements, even if we noticed the existence of a 5 to 10% bias probably linked to the lidar sampling strategy.</t>
  </si>
  <si>
    <t>10.1109/IGARSS.2010.5651026</t>
  </si>
  <si>
    <t>https://ieeexplore.ieee.org/stamp/stamp.jsp?arnumber=5651026</t>
  </si>
  <si>
    <t>lidar;forestry;signal analysis;sampling methods;aerosols</t>
  </si>
  <si>
    <t>Decision support systems</t>
  </si>
  <si>
    <t>height measurement;optical radar;remote sensing by radar;topography (Earth);vegetation mapping</t>
  </si>
  <si>
    <t>tree height;crown height;maritime pine forest;fullwaveform ultraviolet lidar prototype;ultralight aircraft;Landes forest;southwestern France;topography;lidar data</t>
  </si>
  <si>
    <t>Research on Maritime Search and Rescue Recognition Based on Agent Technology</t>
  </si>
  <si>
    <t>L. Liu; Q. Gu; L. Li; X. Lai</t>
  </si>
  <si>
    <t>China Waterborne Transport Research Institute, Bei Jing, China; China Waterborne Transport Research Institute, Bei Jing, China; China Waterborne Transport Research Institute, Bei Jing, China; Beijing Hexi Digital Remote Sensing Technology Co., Ltd, Bei Jing, China</t>
  </si>
  <si>
    <t>2020 International Conference on Artificial Intelligence and Electromechanical Automation (AIEA)</t>
  </si>
  <si>
    <t>Maritime search and rescue has become an indispensable part of maritime safety planning, receiving extensive attention from countries around the world. In order to strengthen the training of maritime search and rescue, it is necessary to provide real training scenarios, which, however, will lead to higher combat exercise costs. The most challenging task facing the maritime safety planning center at present is how to strengthen the maritime search and rescue image recognition and improve the search and rescue capabilities. The application of agent technology can help to solve this problem. Maritime search and rescue based on system simulation technology can not only evaluate the performance of existing systems, but also evaluate the practicality and economy of the new system in an objective and accurate manner. It can analyze, compare and filter various decision-making schemes until the best scheme is selected based on the pre-established objective function, during which process its auxiliary functions can be put into full play.</t>
  </si>
  <si>
    <t>978-1-7281-8288-9</t>
  </si>
  <si>
    <t>10.1109/AIEA51086.2020.00050</t>
  </si>
  <si>
    <t>https://ieeexplore.ieee.org/stamp/stamp.jsp?arnumber=9221026</t>
  </si>
  <si>
    <t>Agent technology, model, maritime search and rescue, route</t>
  </si>
  <si>
    <t>Training;Image recognition;Costs;Decision making;Search problems;Linear programming;Emergency services</t>
  </si>
  <si>
    <t>decision making;emergency management;image recognition;marine engineering</t>
  </si>
  <si>
    <t>decision making;system simulation;maritime search and rescue image recognition;maritime safety planning center;agent technology</t>
  </si>
  <si>
    <t>A Control Method of Maritime Traffic Risk with Knowledge Hierarchy</t>
  </si>
  <si>
    <t>J. Wang; L. -x. Jia; Z. Lin; H. -j. Wang</t>
  </si>
  <si>
    <t>Department of Computer and Information, Wuhan Polytechnic University, WuHan, China; Wuhan Communications Academy, WuHan, China; Wuhan Communications Academy, WuHan, China; Wuhan Communications Academy, WuHan, China</t>
  </si>
  <si>
    <t>2011 International Conference on Intelligence Science and Information Engineering</t>
  </si>
  <si>
    <t>Maritime traffic risk is a terrible risk. Many researchers focus on expert system to control the risk. This paper designs a hierarchical knowledge meta model to solve this problem. In the model, there are three classes as business, situation and enforcement which refine the initial state of maritime traffic to the concrete enforcement behavior for risk control. Based on the meta model, the knowledge refinement method of maritime risk is provided. Furthermore, the implementation is discussed, which indicates that the method is reasonable.</t>
  </si>
  <si>
    <t>978-1-4577-0960-9</t>
  </si>
  <si>
    <t>10.1109/ISIE.2011.95</t>
  </si>
  <si>
    <t>https://ieeexplore.ieee.org/stamp/stamp.jsp?arnumber=5997490</t>
  </si>
  <si>
    <t>Maritime traffic risk;hierarchical knowledge;meta model;refinement</t>
  </si>
  <si>
    <t>Typhoons;Business;Cognition;Knowledge representation;Expert systems;Boats;Concrete</t>
  </si>
  <si>
    <t>control engineering computing;expert systems;marine control;risk management</t>
  </si>
  <si>
    <t>control method;maritime traffic risk;knowledge hierarchy;expert system;hierarchical knowledge meta model;enforcement behavior;risk control;knowledge refinement</t>
  </si>
  <si>
    <t>Mechanical and Environmental Aspects of Antennas for a Novel Maritime Search and Rescue System</t>
  </si>
  <si>
    <t>T. Badawy; A. Kremring; D. Nulwalla; T. Bertuch</t>
  </si>
  <si>
    <t>Fraunhofer Institute of High Frequency Physics and Radar Techniques, FHR, Wachtberg, Germany; Fraunhofer Institute of High Frequency Physics and Radar Techniques, FHR, Wachtberg, Germany; Fraunhofer Institute of High Frequency Physics and Radar Techniques, FHR, Wachtberg, Germany; Fraunhofer Institute of High Frequency Physics and Radar Techniques, FHR, Wachtberg, Germany</t>
  </si>
  <si>
    <t>2020 14th European Conference on Antennas and Propagation (EuCAP)</t>
  </si>
  <si>
    <t>This paper presents the mechanical and environmental aspects of a novel dual-band harmonic radar antenna for maritime search and rescue system. These aspects are considered in the mechanical design of the proposed antenna. The dual-band radar antenna operates in the frequency range from 2.90 GHz to 2.95 GHz (S-band) and from 5.80 GHz to 5.90 GHz (C-band). The antenna configuration is based on two slotted waveguide antennas sharing the same housing and provides dual polarizations. One waveguide array employs edge slots with horizontal polarization, the other waveguide uses broadwall slots with vertical polarization. The mechanical design of the antenna is presented providing a low profile and lightweight structure that is compatible with the marine environmental conditions. A radome made of glass fiber reinforced plastic is used to protect the antenna against environmental influences. The radome structure is flexible enough to be easily integrated with the antenna. The antenna is fabricated using standard fabrication techniques and measured.</t>
  </si>
  <si>
    <t>978-88-31299-00-8</t>
  </si>
  <si>
    <t>10.23919/EuCAP48036.2020.9136065</t>
  </si>
  <si>
    <t>https://ieeexplore.ieee.org/stamp/stamp.jsp?arnumber=9136065</t>
  </si>
  <si>
    <t>maritime radar antennas;slotted waveguide antennas;radome design;measurements.</t>
  </si>
  <si>
    <t>antenna radiation patterns;electromagnetic wave polarisation;glass fibre reinforced plastics;marine communication;multifrequency antennas;radar antennas;radomes;slot antenna arrays;waveguide antennas</t>
  </si>
  <si>
    <t>glass fiber reinforced plastic;radome structure;maritime search and rescue system;dual-band harmonic radar antenna;environmental influences;marine environmental conditions;vertical polarization;broadwall slots;horizontal polarization;edge slots;waveguide array;dual polarizations;slotted waveguide antennas;antenna configuration;C-band;S-band;mechanical design;environmental aspects;mechanical aspects;frequency 2.9 GHz to 2.95 GHz;frequency 5.8 GHz to 5.9 GHz</t>
  </si>
  <si>
    <t>Integrated ship monitoring system for realtime maritime surveillance</t>
  </si>
  <si>
    <t>C. -S. Yang; J. Jeong</t>
  </si>
  <si>
    <t>Korea Institute of Ocean Science and Technology, Korea Ocean Satellite Center, Ansan, Korea; Korea Institute of Ocean Science and Technology, Korea Ocean Satellite Center, Ansan, Korea</t>
  </si>
  <si>
    <t>2016 IEEE International Geoscience and Remote Sensing Symposium (IGARSS)</t>
  </si>
  <si>
    <t>The paper introduces an integrated ship monitoring system, which has been designed and developed with the purpose of real-time maritime surveillance. The integrated system now provides ship information such as position, flag, type etc. over maritime in real-time through the automatic download, processing and visualization steps of data collected from terrestrial-and satellite-based automatic identification systems (AIS) and Sentinel-1. The collected AIS and FMCW radar data are the main source for the real-time remote maritime surveillance, and the SAR-based automatic ship detection system is operated as a SAR mode to integrate the past data because of a time delay in the Sentinel-1 acquisition. The radar and land-based AIS were installed at an ocean tower off the west coast of South Korea. This system will support a rapid and effective surveillance over a huge oceanic area.</t>
  </si>
  <si>
    <t>978-1-5090-3332-4</t>
  </si>
  <si>
    <t>10.1109/IGARSS.2016.7730052</t>
  </si>
  <si>
    <t>https://ieeexplore.ieee.org/stamp/stamp.jsp?arnumber=7730052</t>
  </si>
  <si>
    <t>Integrated system;ship monitoring;AIS;real-time</t>
  </si>
  <si>
    <t>Marine vehicles;Artificial intelligence;Real-time systems;Surveillance;Oceans;Satellites</t>
  </si>
  <si>
    <t>CW radar;FM radar;marine radar;radar detection;search radar;ships</t>
  </si>
  <si>
    <t>integrated ship monitoring system;remote maritime surveillance;automatic identification systems;AIS;Sentinel-1;FMCW radar data;SAR based automatic ship detection system;ocean tower;South Korea</t>
  </si>
  <si>
    <t>The technological challenges of maritime information warfare</t>
  </si>
  <si>
    <t>D. F. Reding</t>
  </si>
  <si>
    <t>Defence R&amp;D Canada, Department of National Defence (CANADA)</t>
  </si>
  <si>
    <t>2015 IEEE International Conference on Microwaves, Communications, Antennas and Electronic Systems (COMCAS)</t>
  </si>
  <si>
    <t>Maritime Information Warfare (MIW) provides a unifying concept for the integration, within naval operations, of information; command and control (C2); intelligence, surveillance and reconnaissance (ISR); electronic warfare (EW); and cyber systems. MIW leverages the plethora of socio-technical networks, sensors and information sources (e.g. terrestrial, space based, open sources) to support the development of a multilayered, multi-domain operational maritime picture. However, modern navies are relentlessly challenged by the rapid changes in communications; sensors; signal processing; information management; and, imaging technologies. To illustrate the MIW R&amp;D challenges and opportunities facing the Royal Canadian Navy (RCN), this presentation highlights some of the concepts and technologies being explored within the current research program. This will include new sensors and information management technologies being developed within Defence R&amp;D Canada. This research will be exploited to ensure optimal operational and tactical level decisions for both independent and coalition maritime operations in domestic and global theatres; and, support Command's ability to maintain both effective and technologically relevant Command Decision Support and Control.</t>
  </si>
  <si>
    <t>978-1-4799-7473-3</t>
  </si>
  <si>
    <t>10.1109/COMCAS.2015.7360497</t>
  </si>
  <si>
    <t>https://ieeexplore.ieee.org/stamp/stamp.jsp?arnumber=7360497</t>
  </si>
  <si>
    <t>Maritime Information Warfare;Radar;Command and Control;C4ISR</t>
  </si>
  <si>
    <t>Surveillance;Sensors;Radar tracking;Context;Spaceborne radar;Satellites</t>
  </si>
  <si>
    <t>command and control systems;naval engineering computing;research and development</t>
  </si>
  <si>
    <t>coalition maritime operations;command decision support-and-control;independent maritime operations;optimal tactical level decision;optimal operational decision;Defence R&amp;D Canada;information management technologies;RCN;Royal Canadian Navy;MIW R&amp;D;multilayered-multidomain operational maritime;open sources;space based sources;terrestrial source;information sources;sensors;socio-technical networks;cyber systems;EW;electronic warfare;ISR;intelligence-surveillance-and-reconnaissance;C2;command and control;naval operations;maritime information warfare</t>
  </si>
  <si>
    <t>A maritime data analytics platform for policy recommendation</t>
  </si>
  <si>
    <t>S. Gyftakis; T. Giannakopoulos; A. Makrygiorgos; E. Charou; S. Perantonis; I. Koromila; Z. Nivolianitou</t>
  </si>
  <si>
    <t>NCSR â€œDemokritosâ€, Institute of Informatics and Telecommunications, Aghia Paraskevi, Greece; NCSR â€œDemokritosâ€, Institute of Informatics and Telecommunications, Aghia Paraskevi, Greece; NCSR â€œDemokritosâ€, Institute of Informatics and Telecommunications, Aghia Paraskevi, Greece; NCSR â€œDemokritosâ€, Institute of Informatics and Telecommunications, Aghia Paraskevi, Greece; NCSR â€œDemokritosâ€, Institute of Informatics and Telecommunications, Aghia Paraskevi, Greece; NCSR â€œDemokritosâ€, Institute of Nuclear Technology and Radiation Protection, Aghia Paraskevi, Greece; NCSR â€œDemokritosâ€, Institute of Nuclear Technology and Radiation Protection, Aghia Paraskevi, Greece</t>
  </si>
  <si>
    <t>The Aegean Sea is characterized by an extremely high marine safety risk, mainly due to the significant increase of the traffic of tankers from and to the Black Sea that pass through narrow straits formed by the 1600 Greek islands. Reducing the risk of a ship accident is therefore vital to all socio-economic and environmental sectors. This paper presents a maritime data analytics platform for policy recommendation. The online tool focuses on extracting aggregated vessel risks using spatiotemporal analysis of multilayer information: vessel trajectories, vessel data, meteorological data, bathymetric/ hydrographic data as well as information regarding environmentally important areas (e.g. protected high-risk areas, etc.). The web interface enables user-friendly spatiotemporal queries at the front-end, while a series of data mining functionalities extracts aggregated statistics regarding: (a) marine risks and accident probabilities for particular areas (b) trajectories clustering information (c) general marine statistics (vessel types, etc.). Employing the above tool, if-then-scenarios can be constructed and resulting statistics and diagrams can provide essential arguments at maritime policy makers.</t>
  </si>
  <si>
    <t>10.1109/IISA.2015.7388046</t>
  </si>
  <si>
    <t>https://ieeexplore.ieee.org/stamp/stamp.jsp?arnumber=7388046</t>
  </si>
  <si>
    <t>Marine safety;vessel trajectory visualization;spatiotemporal database</t>
  </si>
  <si>
    <t>Marine vehicles;Trajectory;Accidents;Histograms;Monitoring;Spatiotemporal phenomena;Data mining</t>
  </si>
  <si>
    <t>bathymetry;data analysis;marine engineering;marine safety;pattern clustering;query processing;statistical analysis</t>
  </si>
  <si>
    <t>maritime data analytics platform;policy recommendation;Aegean sea;high marine safety risk;Black sea;Greek islands;narrow straits;socio-economic sectors;environmental sectors;aggregated vessel risks;spatiotemporal analysis;multilayer information:;vessel trajectories;vessel data;meteorological data;bathymetric-hydrographic data;user-friendly spatiotemporal queries;marine risks;accident probabilities;trajectories clustering information;general marine statistics;if-then-scenarios;maritime policy makers</t>
  </si>
  <si>
    <t>Maritime police warship radar simulation training system</t>
  </si>
  <si>
    <t>Xuejuan Tong; Jinlei Pang; Yongjin Li</t>
  </si>
  <si>
    <t>Department of Warship Command, China Maritime Police Academy, Ningbo, China; Department of Warship Command, China Maritime Police Academy, Ningbo, China; Department of Warship Command, China Maritime Police Academy, Ningbo, China</t>
  </si>
  <si>
    <t>Aiming at The application of the maritime police warships radar in modern teaching and training, the radar simulation training system using RS-1712-B radar monitor has been developed. This paper analyzes the RS-1712-B radar input signal characteristics, summarizes system components, the coordinate transformation, movement mathematical model for maritime police warships and the design principles of radar signal generator. In conclusion, the system has been used in the laboratory, and played a good training effect.</t>
  </si>
  <si>
    <t>10.1109/EEESym.2012.6258747</t>
  </si>
  <si>
    <t>https://ieeexplore.ieee.org/stamp/stamp.jsp?arnumber=6258747</t>
  </si>
  <si>
    <t>Marine radar;Radar simulator;Coordinate transformation;Radar signal generator</t>
  </si>
  <si>
    <t>Tracking;Antennas;Radio frequency;Marine vehicles;Monitoring</t>
  </si>
  <si>
    <t>computer based training;marine engineering;marine radar;military radar;police data processing;radar signal processing;signal generators;teaching</t>
  </si>
  <si>
    <t>maritime police warship radar simulation training system;RS-1712-B radar monitor;system components;coordinate transformation;movement mathematical model;design principles;radar signal generator</t>
  </si>
  <si>
    <t>Development of an ASM2.0 RF system for maritime communications of high-data-rate in the VHF band</t>
  </si>
  <si>
    <t>S. J. Lee; H. K. Kwon; G. Y. Park; H. Hwang; D. Kim; B. Park</t>
  </si>
  <si>
    <t>Electronics and Telecommunications Research Institute (ETRI), Daejeon, Korea; Electronics and Telecommunications Research Institute (ETRI), Daejeon, Korea; Electronics and Telecommunications Research Institute (ETRI), Daejeon, Korea; Electronics and Telecommunications Research Institute (ETRI), Daejeon, Korea; Electronics and Telecommunications Research Institute (ETRI), Daejeon, Korea; Electronics and Telecommunications Research Institute (ETRI), Daejeon, Korea</t>
  </si>
  <si>
    <t>2015 Asia-Pacific Microwave Conference (APMC)</t>
  </si>
  <si>
    <t>This paper presents a development of a RF system for the application specific message 2.0 (ASM2.0) which is a new maritime communication service in the VHF band. It contains a specification determination related to a RF system, some design points to support a complex modulation scheme for high-data-rate, and the implementation results. And, performances linked with a baseband (BB) system are also described.</t>
  </si>
  <si>
    <t>978-1-4799-8767-2</t>
  </si>
  <si>
    <t>10.1109/APMC.2015.7411773</t>
  </si>
  <si>
    <t>https://ieeexplore.ieee.org/stamp/stamp.jsp?arnumber=7411773</t>
  </si>
  <si>
    <t>Decision support systems;Radio frequency;Modulation;Baseband;Transmitters;Peak to average power ratio;Receivers</t>
  </si>
  <si>
    <t>ASM2.0 RF system;maritime communication;high-data-rate;VHF band;application specific message 2.0;RF system;complex modulation scheme;baseband system;BB system</t>
  </si>
  <si>
    <t>The Human Error Reduction Effect of Point and Call Checks on Maritime Training</t>
  </si>
  <si>
    <t>K. Hikida; N. Matsuzaki; S. Yamamoto; Y. Sakane; S. Murata; M. Ogawa; M. Kusunoki; K. Yoshimura</t>
  </si>
  <si>
    <t>Navigation and Logistics Engineering Department, National Maritime Research Institute, Tokyo, Japan; Navigation and Logistics Engineering Department, National Maritime Research Institute, Tokyo, Japan; National Institute for Sea Training, Yokohama, Japan; National Institute for Sea Training, Yokohama, Japan; National Institute for Sea Training, Yokohama, Japan; National Institute for Sea Training, Yokohama, Japan; National Institute for Sea Training, Yokohama, Japan; National Institute for Sea Training, Yokohama, Japan</t>
  </si>
  <si>
    <t>2015 7th International Conference on Emerging Trends in Engineering &amp; Technology (ICETET)</t>
  </si>
  <si>
    <t>Point and Call checks (P&amp;C) are effective countermeasures against accidents caused by human error. Train drivers, power plant operators, construction workers, and nurses in Japan broadly use this method. This study evaluated P&amp;C application for an educational site. The authors completed an experiment with 50 cadets of marine engineering course and report the experiment results.</t>
  </si>
  <si>
    <t>978-1-4673-8305-9</t>
  </si>
  <si>
    <t>10.1109/ICETET.2015.42</t>
  </si>
  <si>
    <t>https://ieeexplore.ieee.org/stamp/stamp.jsp?arnumber=7425601</t>
  </si>
  <si>
    <t>human factors;point and call checks;plant operation;cadets of marine engineering course</t>
  </si>
  <si>
    <t>Market research;Switches</t>
  </si>
  <si>
    <t>engineering education;industrial training;labour resources;marine engineering;occupational safety</t>
  </si>
  <si>
    <t>maritime training;human error reduction effect;point-and-call checks;accidents;train drivers;power plant operators;construction workers;nurses;Japan;marine engineering course</t>
  </si>
  <si>
    <t>Intelligent Maritime Surveillance Framework Driven by Fusion of Camera-Based Vessel Detection and AIS Data</t>
  </si>
  <si>
    <t>J. Qu; Y. Guo; Y. Lu; F. Zhu; Y. Huan; R. W. Liu</t>
  </si>
  <si>
    <t>School of Navigation, Wuhan University of Technology, Wuhan, China; School of Navigation, Wuhan University of Technology, Wuhan, China; School of Navigation, Wuhan University of Technology, Wuhan, China; Institute of Automation, Chinese Academy of Sciences, Beijing, China; China Transport Telecommunications Information Center (CTTIC), China; School of Navigation, Wuhan University of Technology, Wuhan, China</t>
  </si>
  <si>
    <t>2022 IEEE 25th International Conference on Intelligent Transportation Systems (ITSC)</t>
  </si>
  <si>
    <t>Efficient maritime surveillance is necessary for navigation, which usually uses cameras to capture the vessels. However, the information in camera-based data is limited. In this work, we propose a novel intelligent maritime surveillance framework driven by the fusion of camera-based vessel detection and Automatic Identification System (AIS) data. Firstly, we employ a vessel detection network to get the relative positions of the vessels from the calibrated camera-based data. Meanwhile, we design a series of filters based on data completeness, detection range, and vessel course to exclude the invalid AIS data. In the end, we propose a data fusion module based on estimating the time when the vessel arrive at the specific position. According to the experiment on our collected dataset, the proposed framework performs competitively in diversified scenes. The mean absolute distance deviation of the estimation is less than 30 meters, and the accuracy of data fusion is 81.423%.</t>
  </si>
  <si>
    <t>978-1-6654-6880-0</t>
  </si>
  <si>
    <t>10.1109/ITSC55140.2022.9921786</t>
  </si>
  <si>
    <t xml:space="preserve">National Natural Science Foundation of China(grant numbers:52171350,U1811463); </t>
  </si>
  <si>
    <t>https://ieeexplore.ieee.org/stamp/stamp.jsp?arnumber=9921786</t>
  </si>
  <si>
    <t>Meters;Matched filters;Fuses;Navigation;Estimation;Data integration;Video surveillance</t>
  </si>
  <si>
    <t>calibration;cameras;data acquisition;image fusion;image segmentation;marine safety;medical image processing;object detection;sensor fusion;surveillance</t>
  </si>
  <si>
    <t>intelligent maritime surveillance framework driven;camera-based vessel detection;efficient maritime surveillance;cameras;Automatic Identification System data;vessel detection network;calibrated camera-based data;detection range;vessel course;invalid AIS data;data fusion module</t>
  </si>
  <si>
    <t>The design and computer simulation of a maritime surveillance system</t>
  </si>
  <si>
    <t>A. N. Ince; E. Topuz</t>
  </si>
  <si>
    <t>ITUV-SAM, Turkey; ITUV SAM, Turkey</t>
  </si>
  <si>
    <t>Radar 97 (Conf. Publ. No. 449)</t>
  </si>
  <si>
    <t>A maritime surveillance system called TIMSS (Turkish Integrated Maritime Surveillance System) is being implemented as part of the C/sup 3/I (NAVCCIS) system of the Turkish Naval Forces Command. This paper outlines the features of this system and describes a computer simulation program called SIMS (Simulation in Maritime Surveillance) to be used for planning, design and performance optimization of the subsystems which make up TIMSS. TIMSS will provide to the commander: evaluated positional data (location); accuracy of location; time of location; direction and speed of movement; classification and identification of target; confidence level of classification and identification; and target designator.</t>
  </si>
  <si>
    <t>0-85296-698-9</t>
  </si>
  <si>
    <t>10.1049/cp:19971756</t>
  </si>
  <si>
    <t>https://ieeexplore.ieee.org/stamp/stamp.jsp?arnumber=629261</t>
  </si>
  <si>
    <t>marine systems</t>
  </si>
  <si>
    <t>TIMSS;Turkish Integrated Maritime Surveillance System;C/sup 3/I system;computer simulation program;SIMS;Simulation in Maritime Surveillance;planning;design;performance optimization;subsystems;positional data;location accuracy;location time;speed direction;movement direction;target classification;target identification;target designator</t>
  </si>
  <si>
    <t>New high resolution SAR modes for an airborne maritime patrol radar â€” Implementation and results</t>
  </si>
  <si>
    <t>D. Gromek; P. SamczyÅ„ski; J. Misiurewicz; M. Malanowski; K. Kulpa; A. Gromek; A. GadoÅ›; A. JarzÄ™bska; M. Smolarczyk</t>
  </si>
  <si>
    <t>Institute of Electronic Systems, Warsaw University of Technology, Warszawa, Poland; Institute of Electronic Systems, Warsaw University of Technology, Warszawa, Poland; Institute of Electronic Systems, Warsaw University of Technology, Warszawa, Poland; Institute of Electronic Systems, Warsaw University of Technology, Warszawa, Poland; Institute of Electronic Systems, Warsaw University of Technology, Warszawa, Poland; Institute of Electronic Systems, Warsaw University of Technology, Warszawa, Poland; Bumar Elektronika S.A., Warszawa, Poland; Bumar Elektronika S.A., Warszawa, Poland; Bumar Elektronika S.A., Warszawa, Poland</t>
  </si>
  <si>
    <t>2013 Signal Processing Symposium (SPS)</t>
  </si>
  <si>
    <t>The paper presents new high resolution SAR results of real-life measurements using an updated ARS-400/ARS-800 SAR sensor installed on the maritime patrol aircraft M-28. The main role for such radars is surveying the sea surface, and the imaging of selected targets (e.g. ships, roads, vehicles, buildings, etc.) to help the operator in classifying them. In the present day increasing computing power, improved algorithms and general technological progress has allowed the obtaining of better results in SAR imagery.</t>
  </si>
  <si>
    <t>978-1-4673-6319-8</t>
  </si>
  <si>
    <t>10.1109/SPS.2013.6623571</t>
  </si>
  <si>
    <t>https://ieeexplore.ieee.org/stamp/stamp.jsp?arnumber=6623571</t>
  </si>
  <si>
    <t>high resolution SAR;real-time SAR imaging;ISAR;surveillance Radar</t>
  </si>
  <si>
    <t>Synthetic aperture radar;Image resolution;Signal resolution;Radar imaging;Radar antennas;Airborne radar</t>
  </si>
  <si>
    <t>airborne radar;image resolution;radar imaging;synthetic aperture radar</t>
  </si>
  <si>
    <t>high resolution SAR modes;airborne maritime patrol radar;real-life measurements;ARS-400-ARS-800 SAR sensor;maritime patrol aircraft M-28;sea surface surveying;target imaging;SAR imagery</t>
  </si>
  <si>
    <t>Navigation Situation Adaptive Learning-Based Path Planning of Maritime Autonomous Surface Ships</t>
  </si>
  <si>
    <t>C. Wang; X. Zhang; L. Wang</t>
  </si>
  <si>
    <t>Navigation college, Dalian Maritime University, Dalian, China; Navigation college, Dalian Maritime University, Dalian, China; Navigation college, Dalian Maritime University, Dalian, China</t>
  </si>
  <si>
    <t>In this paper, a navigation situation adaptive learning-based path planning (NSAL-PP) scheme is created for a maritime autonomous surface ships (MASS) with a hierarchical deep reinforcement learning (HDRL) algorithm. In the first level of hierarchy, the MASS navigational situation is adaptively learnt from the ontology theory and the ProtÃ©gÃ© logical language in terms of entities and attributes. In the second level of hierarchy, path planning skills are learnt by combining with deep Q-learning, the environment model, ship behavior space, reward function and exploration and utilization strategy. Specifically, the reward function consists of safety and navigational task. Finally, the simulations are built in the Python and 2D-Pygame platform, with Tianjin Port of China as a case study. Both simulation and experimental results demonstrate that the proposed NSAL-PP method is feasible and the collision free navigation is achieved, especially for narrow channel (waterway).</t>
  </si>
  <si>
    <t>10.1109/ICTIS54573.2021.9798502</t>
  </si>
  <si>
    <t>https://ieeexplore.ieee.org/stamp/stamp.jsp?arnumber=9798502</t>
  </si>
  <si>
    <t>Maritime Autonomous Surface Ships (MASS);Navigation Situation Adaptive Learning (NSAL);Path Planning;Collision Avoidance</t>
  </si>
  <si>
    <t>Adaptation models;Adaptive learning;Q-learning;Navigation;Seaports;Ontologies;Path planning</t>
  </si>
  <si>
    <t>collision avoidance;learning (artificial intelligence);mobile robots;navigation;ontologies (artificial intelligence);path planning;ships</t>
  </si>
  <si>
    <t>navigation situation;maritime autonomous surface ships;hierarchical deep reinforcement learning algorithm;MASS navigational situation;ProtÃ©gÃ© logical language;path planning skills;deep Q-learning;ship behavior space;reward function;navigational task;collision free navigation</t>
  </si>
  <si>
    <t>Wearable System for the Localization of Shipping Containers in a Maritime Terminal</t>
  </si>
  <si>
    <t>E. P. Herrera; M. Ribo; A. Pinz; R. Quiros; G. Fabregat</t>
  </si>
  <si>
    <t>Universitat Jaume I de CastellÃ³n, Spain; Institute of Electrical Measurement and Measurement Signal Processing, Graz University of Technology, Austria; Institute of Electrical Measurement and Measurement Signal Processing, Graz University of Technology, Austria; Universitat Jaume I de CastellÃ³n, Spain; Universitat Jaume I de CastellÃ³n, Spain</t>
  </si>
  <si>
    <t>2006 IEEE Instrumentation and Measurement Technology Conference Proceedings</t>
  </si>
  <si>
    <t>Navigation systems are currently used in a wide set of applications. The work we present shows their role in an Augmented Reality system whose aim is obtaining on-line information for containers in a storage terminal. We describe a first prototype that combines spatial location devices and image processing to satisfy the fore mentioned task. Our development integrates a compass to obtain the Euler angles and a GPS to provide the system location in the terminal to identify which set of containers is facing the vision subsystem. The fusion of the data from the sensor has been by means of an extended Kalman filter. Off line characterization of this device and set of outdoor test shown how a good choice of the filter parameters can give an accurate enough estimation of the system orientation</t>
  </si>
  <si>
    <t>1091-5281</t>
  </si>
  <si>
    <t>0-7803-9359-7</t>
  </si>
  <si>
    <t>10.1109/IMTC.2006.328633</t>
  </si>
  <si>
    <t>https://ieeexplore.ieee.org/stamp/stamp.jsp?arnumber=4124398</t>
  </si>
  <si>
    <t>Extended Kalman Filter;Inertial Sensors;GPS</t>
  </si>
  <si>
    <t>Containers;Navigation;Augmented reality;Prototypes;Image processing;Global Positioning System;Sensor fusion;Sensor phenomena and characterization;System testing;Filters</t>
  </si>
  <si>
    <t>augmented reality;Global Positioning System;image processing;Kalman filters;sensor fusion</t>
  </si>
  <si>
    <t>wearable system;shipping containers;maritime terminal;navigation systems;augmented reality system;online information;storage terminal;spatial location devices;image processing;Euler angles;global positioning system;vision subsystem;data fusion;extended Kalman filter</t>
  </si>
  <si>
    <t>Permanent magnets radial generator with double rotor for making use of wave energy for maritime signaling buoys</t>
  </si>
  <si>
    <t>V. d. A. Neumann; R. P. Homrich</t>
  </si>
  <si>
    <t>Department of Electrical Engineering, Federal Institute Sul-rio-grandense - IfSul, Pelotas, Brasil; Department of Electrical Engineering, Federal Institute Sul-rio-grandense-If Sul, Pelotas, Brasil</t>
  </si>
  <si>
    <t>2014 Ninth International Conference on Ecological Vehicles and Renewable Energies (EVER)</t>
  </si>
  <si>
    <t>This article presents the design of a electromechanical energy conversion composed by an electromagnetic device that uses a maritime buoy vertical oscillation as a source of prime energy to feed a flashing system of a signaling buoy called eclipsor. The eclipsor's load curve is obtained and the input power is calculated. The construction of a radial permanent magnets brushless, slotless, double-rotor generator is proposed. The rotor motion is provided by its mass decentralization that is resonant with the wave's motion. The double rotor increases the machine's magnetic loadability needed to work in a very slow driving speed.</t>
  </si>
  <si>
    <t>978-1-4799-3787-5</t>
  </si>
  <si>
    <t>10.1109/EVER.2014.6844146</t>
  </si>
  <si>
    <t>https://ieeexplore.ieee.org/stamp/stamp.jsp?arnumber=6844146</t>
  </si>
  <si>
    <t>Permanent Magnets Machines;Signaling maritime buoys;Electromechanical energy conversion</t>
  </si>
  <si>
    <t>Generators;Coils;Magnetic cores;Permanent magnets;Rotors;Magnetic resonance;Computational modeling</t>
  </si>
  <si>
    <t>direct energy conversion;marine vehicles;permanent magnet generators;rotors;signalling</t>
  </si>
  <si>
    <t>permanent magnet radial generator;double rotor;wave energy;maritime signaling buoy;electromechanical energy conversion design;electromagnetic device;maritime buoy vertical oscillation;eclipsor;radial permanent magnets brushless generator;slotless generator;double-rotor generator</t>
  </si>
  <si>
    <t>Radar propagation modeling using the boundary integral equations in a maritime environment with a duct</t>
  </si>
  <si>
    <t>C. Bourlier; H. Li; V. Fabbro</t>
  </si>
  <si>
    <t>IETR Laboratory, LUNAM University polytech Nantes, Nantes, France; IETR Laboratory, LUNAM University polytech Nantes, Nantes, France; ONERA, DEMR/RCP, Toulouse, France</t>
  </si>
  <si>
    <t>One popular approach to solve the sea surface scattering and propagation in a ducting environment is the parabolic wave equation (PWE) method. An alternative method is the boundary integral equations (BIE) method. The implementation of the BIE in inhomogeneous media (ducting environments) is not straightforward, however, since the Green's function for such a medium is not usually known. In this paper, a closed-form approximation of the Green's function for a two-dimensional (2-D) ducting environment made up of a duct having a linear-square refractive index profile below a medium of constant refractive index, recently published, is used. This paper demonstrates how the BIE method can model the combined effects of surface roughness and medium inhomogeneity. Furthermore, it illustrates its capability of accurately predicting scattering in all directions including backscattering. Then, the PWE combined with the Split-Step Fourier (SSF) method is compared with this method.</t>
  </si>
  <si>
    <t>10.1109/RADAR.2014.7060314</t>
  </si>
  <si>
    <t>https://ieeexplore.ieee.org/stamp/stamp.jsp?arnumber=7060314</t>
  </si>
  <si>
    <t>Integral equations;Ducts</t>
  </si>
  <si>
    <t>approximation theory;boundary integral equations;ducts;electromagnetic wave scattering;Green's function methods;inhomogeneous media;parabolic equations;radar theory;radiowave propagation;refractive index;surface roughness;wave equations</t>
  </si>
  <si>
    <t>radar propagation modeling;boundary integral equations;maritime environment;sea surface scattering;parabolic wave equation method;PWE method;BIE method;inhomogeneous media;Green's function;closed-form approximation;two-dimensional ducting environment;2D ducting environment;linear-square refractive index profile;constant refractive index;surface roughness;backscattering;split-step Fourier method;SSF method</t>
  </si>
  <si>
    <t>Intelligent real time GIS based classificatory method for maritime surveillance systems</t>
  </si>
  <si>
    <t>Z. ÃorÄ‘eviÄ‡</t>
  </si>
  <si>
    <t>GIS-Group for Intelligent Systems, Faculty of Mathematics, University of Belgrade, Belgrade, Serbia</t>
  </si>
  <si>
    <t>2011 IEEE 9th International Symposium on Intelligent Systems and Informatics</t>
  </si>
  <si>
    <t>In this paper we will describe our method of classification of signals received from radar sensor for observing the sea. This classifier is an intelligent filter. The filter is realized as a surface mask based on data from Geographic Information System. Will highlight the problems encountered and possible directions for further work. We use a commercial PC-based equipment. This method is implemented in a real system and can be used while radar work.</t>
  </si>
  <si>
    <t>1949-0488</t>
  </si>
  <si>
    <t>978-1-4577-1974-5</t>
  </si>
  <si>
    <t>10.1109/SISY.2011.6034327</t>
  </si>
  <si>
    <t>https://ieeexplore.ieee.org/stamp/stamp.jsp?arnumber=6034327</t>
  </si>
  <si>
    <t>video image processing;radar image processing;Geographic Information System - GIS;feature extraction</t>
  </si>
  <si>
    <t>Radar imaging;Geographic Information Systems;Intelligent systems;Correlation;Databases</t>
  </si>
  <si>
    <t>filtering theory;geographic information systems;marine engineering;marine radar;marine systems;navigation;object detection;radar signal processing;search radar;signal classification</t>
  </si>
  <si>
    <t>intelligent real time GIS based classificatory method;maritime surveillance system;signal classification;radar sensor;sea observation;intelligent filter;surface mask;geographic information system;object detection;navigational radar</t>
  </si>
  <si>
    <t>Maritime precipitation distributions determined from airborne radar and multi-frequency radiometric measurements</t>
  </si>
  <si>
    <t>J. A. Weinman; J. L. Schols</t>
  </si>
  <si>
    <t>Microwave Sensors Branch, NASA Goddard Space Flight Center, Greenbelt, MD, USA; General Sciences Corporation, Laurel, MD, USA</t>
  </si>
  <si>
    <t>Proceedings of IGARSS '94 - 1994 IEEE International Geoscience and Remote Sensing Symposium</t>
  </si>
  <si>
    <t>432 vol.1</t>
  </si>
  <si>
    <t>The Tropical Rainfall Measuring Mission, TRMM, satellite will carry the first rain measuring radar in space with microwave radiometers. To support the development of the TRMM, measurements from nadir viewing airborne radars and microwave radiometers were analyzed to develop algorithms to retrieve precipitation mass distributions. The present retrieval algorithm used a three layer model. In the lower layer, the algorithm used a modification of the Hitschfeld-Bordan radar equation to find the rain distribution. A cloud physics model was used to describe the melting process of the hydrometeors in the middle layer. The refractive indices of the melting and frozen hydrometeors were derived from Maxwell-Garnet theory applied to air and ice in the upper layer and air, ice and water mixtures in the melting layer. Spherical raindrops, spheres consisting of ice and air to represent graupel and hail, disks containing ice and air to represent snow dendrites and ice cylinders to represent needles at the cloud tops were assumed in the scattering computations. A backward Monte-Carlo radiative transfer model was applied to the horizontally and vertically inhomogeneous model clouds to compute the brightness temperatures that emerged from these clouds. The distributions of computed 10 GHz radar reflectivity factors, and brightness temperatures were optimized to the corresponding measurements by applying Marquardt's non-linear least squares minimization to precipitation model parameters. The algorithm yielded the distribution of the precipitation mass density along a flight path that passed over Typhoon Flo in 1990. The resulting model was validated by comparing the measured and the modeled distributions of the 35 GHz effective radar reflectivity factors and modeled and measured 192 GHz brightness temperatures.&lt;&gt;</t>
  </si>
  <si>
    <t>0-7803-1497-2</t>
  </si>
  <si>
    <t>10.1109/IGARSS.1994.399143</t>
  </si>
  <si>
    <t>https://ieeexplore.ieee.org/stamp/stamp.jsp?arnumber=399143</t>
  </si>
  <si>
    <t>Airborne radar;Spaceborne radar;Ice;Clouds;Microwave measurements;Radar measurements;Brightness temperature;Rain;Radiometers;Reflectivity</t>
  </si>
  <si>
    <t>rain;atmospheric techniques;meteorological radar;spaceborne radar;millimetre wave imaging;remote sensing by radar;remote sensing;radar applications;microwave measurement;radiometry</t>
  </si>
  <si>
    <t>marine atmosphere;rain rainfall;spaceborne radar remote sensing;microwave radiometry;SHF;measurement technique;maritime precipitation distribution;airborne radar;multi-frequency radiometry;tropical Rainfall Measuring Mission TRMM;algorithm;mass distribution;retrieval algorithm;three layer model;Hitschfeld-Bordan radar equation;Maxwell-Garnet theory;Marquardt;minimization;EHF mm wave millimetric;35 to 192 GHz</t>
  </si>
  <si>
    <t>Hierarchical System of Dry Bulk Shipping Network in the "21st Century Maritime Silk Road"</t>
  </si>
  <si>
    <t>Q. Song; W. Liu; N. Mou; Z. Wang</t>
  </si>
  <si>
    <t>College of Geomatics, Shandong University of Science and Technology, Qingdao, China; College of Geomatics, Shandong University of Science and Technology, Qingdao, China; College of Geomatics, Shandong University of Science and Technology, Qingdao, China; College of Geomatics, Shandong University of Science and Technology, Qingdao, China</t>
  </si>
  <si>
    <t>2020 International Conference on Big Data, Artificial Intelligence and Internet of Things Engineering (ICBAIE)</t>
  </si>
  <si>
    <t>The ocean is a natural link for economic, trade, and cultural exchanges between countries. The "21st Century Maritime Silk Road" is a new type of trade road proposed by China to connect the world under the changing situation of global politics and trade. Based on the AIS data of global dry bulk carriers in 2014, this paper selected and counted AIS data of 26 countries along the "21st Century Maritime Silk Road" to build a dry bulk shipping network with the number of routes and the number of trades. The two types of networks constructed are analyzed using primary flow analysis and multiple flow analysis, with a view to providing support and basis for the construction of the "21st Century Maritime Silk Road" and trade cooperation between countries. The results show that: Singapore is the most important node in both networks; the dry bulk shipping network hierarchy of the number of routes is more obvious; the multiple flow analysis results show that China is at the first level in the dry bulk shipping network with the number of routes.</t>
  </si>
  <si>
    <t>978-1-7281-6499-1</t>
  </si>
  <si>
    <t>10.1109/ICBAIE49996.2020.00080</t>
  </si>
  <si>
    <t>https://ieeexplore.ieee.org/stamp/stamp.jsp?arnumber=9196312</t>
  </si>
  <si>
    <t>21st Century Maritime Silk Road;dry bulk;shipping network;hierarchy</t>
  </si>
  <si>
    <t>Roads;Couplings;Containers;Economics;Artificial intelligence;Geomagnetism;Complex networks</t>
  </si>
  <si>
    <t>cultural aspects;globalisation;industrial economics;international trade;marine systems;politics;ships;vehicle routing</t>
  </si>
  <si>
    <t>21st Century Maritime Silk Road;dry bulk shipping network hierarchy;AIS data;industrial economics;cultural exchanges;China;global politics;international trade;Singapore;vehicle routing</t>
  </si>
  <si>
    <t>Capability Evaluation of Maritime Emergency Management System</t>
  </si>
  <si>
    <t>H. Yong; J. Changyun; T. Qinwen</t>
  </si>
  <si>
    <t>Navigation School, Wuhan University of Technology, Wuhan, China; Navigation School, Wuhan University of Technology, Wuhan, China; Navigation School, Wuhan University of Technology, Wuhan, China</t>
  </si>
  <si>
    <t>2012 11th International Symposium on Distributed Computing and Applications to Business, Engineering &amp; Science</t>
  </si>
  <si>
    <t>The maritime emergency management system was analyzed and evaluated to identify the contingency factors and defective factors and provide a selection criterion for assessing the capacity of maritime emergency management system. Combined with the system running processes, a four-level indicator system of maritime emergency management was designed and then the Analytic Hierarchy Process and Fuzzy Comprehensive Evaluation Method were used to evaluate the capability of maritime emergency management system by taking one Maritime Safety Agency as an example. The evaluation result was basically consistent with fact, thus the measures to improve emergency capabilities were proposed.</t>
  </si>
  <si>
    <t>978-1-4673-2630-8</t>
  </si>
  <si>
    <t>10.1109/DCABES.2012.95</t>
  </si>
  <si>
    <t>https://ieeexplore.ieee.org/stamp/stamp.jsp?arnumber=6385305</t>
  </si>
  <si>
    <t>Maritime Emergency Management System;Capability Evaluation;Analytic Hierarchy Process;Fuzzy Comprehensive Evaluation</t>
  </si>
  <si>
    <t>analytic hierarchy process;emergency management;marine safety;marine systems</t>
  </si>
  <si>
    <t>capability evaluation;maritime emergency management system;contingency factor;defective factor;selection criterion;four-level indicator system;analytic hierarchy process;fuzzy comprehensive evaluation method;maritime safety agency</t>
  </si>
  <si>
    <t>Introduction of a Maritime Model for Cyber and Information Warfare</t>
  </si>
  <si>
    <t>J. Straub; T. Traylor</t>
  </si>
  <si>
    <t>Department of Computer Science, North Dakota State University, Fargo, ND, USA; United States Marine Corps, Fargo, ND, USA</t>
  </si>
  <si>
    <t>2018 International Conference on Computational Science and Computational Intelligence (CSCI)</t>
  </si>
  <si>
    <t>A model for cyber and information warfare, based on Corbett's maritime theory, is introduced in this paper. Similarities between cyber/information warfare and maritime warfare are identified and the value of using a maritime-inspired model for understanding cyber/information warfare is discussed. The paper also reviews the application of Corbett's maritime model to other domains of warfighting and discusses how this work builds upon and learns from these previous efforts.</t>
  </si>
  <si>
    <t>978-1-7281-1360-9</t>
  </si>
  <si>
    <t>10.1109/CSCI46756.2018.00013</t>
  </si>
  <si>
    <t>https://ieeexplore.ieee.org/stamp/stamp.jsp?arnumber=8947721</t>
  </si>
  <si>
    <t>maritime model;cyberwarfare;information warfare;Corbett;cyberspace;technological warfare</t>
  </si>
  <si>
    <t>Cyber warfare;Aerospace electronics;Cyberspace;Terrorism;Economics;Sociology;Statistics</t>
  </si>
  <si>
    <t>military computing</t>
  </si>
  <si>
    <t>warfighting;information warfare;Corbett's maritime model;maritime-inspired model;maritime warfare;Corbett's maritime theory</t>
  </si>
  <si>
    <t>Detecting Infrared Maritime Dark Targets Overwhelmed in Sunlight Interference by Dissimilarity and Saliency Measure</t>
  </si>
  <si>
    <t>D. Ma; L. Dong; W. Xu</t>
  </si>
  <si>
    <t>Department of Information Science and Technology, Dalian Maritime University, Dalian, China; Department of Information Science and Technology, Dalian Maritime University, Dalian, China; Department of Information Science and Technology, Dalian Maritime University, Dalian, China</t>
  </si>
  <si>
    <t>Efficient infrared (IR) maritime target detection in sunlight interference conditions (SICs) is a severe challenge task in maritime distress target search and rescue systems. To solve this problem, the main contribution of the letter effectively proposed a dissimilarity and saliency measure method. First, based on the different orientations feature between the target and the background, the suspected target patches are extracted by revised visual attention model (RVAM). Second, considering the nonlocal characteristics of the target, a novel nonlocal dissimilarity measure is proposed to achieve clutter suppression and target enhancement. Finally, since the intensity changes of target and background in continuous frames, the multiframe saliency measure method is applied to remove clutter noise with low intensity similar to the target shape. Experimental results demonstrate that the proposed method is superior to the state-of-the-art methods concerning detection validity and robustness for IR maritime target detection in SIC.</t>
  </si>
  <si>
    <t>10.1109/LGRS.2022.3179715</t>
  </si>
  <si>
    <t xml:space="preserve">Fundamental Research Funds for the Central Universities of China(grant numbers:3132019340,3132019200); High Tech Ship Research Project from the Ministry of Industry and Information Technology of the Peopleâ€™s Republic of China(grant numbers:MC-201902-C01); </t>
  </si>
  <si>
    <t>https://ieeexplore.ieee.org/stamp/stamp.jsp?arnumber=9786860</t>
  </si>
  <si>
    <t>Dissimilarity and saliency measure;infrared (IR) maritime target detection;visual attention model (VAM)</t>
  </si>
  <si>
    <t>Feature extraction;Clutter;Image segmentation;Object detection;Shape measurement;Optical filters;Weight measurement</t>
  </si>
  <si>
    <t>clutter;infrared imaging;object detection;radar clutter</t>
  </si>
  <si>
    <t>maritime dark targets;sunlight interference conditions;severe challenge task;maritime distress target search;rescue systems;suspected target patches;novel nonlocal dissimilarity measure;multiframe saliency measure method;target shape;IR maritime target detection</t>
  </si>
  <si>
    <t>Research on the Process-based Generation Method of Scenarios Database for Maritime Autonomous Surface Ship Test</t>
  </si>
  <si>
    <t>X. Wang; Y. Wang; i. Ma; H. Bian; X. Zhao; Y. Lan</t>
  </si>
  <si>
    <t>ICETIS 2022; 7th International Conference on Electronic Technology and Information Science</t>
  </si>
  <si>
    <t>In recent years, Maritime Autonomous Surface Ship (MASS) has been developed rapidly and has demonstrated many new capabilities, which poses a challenge to the testing methods of autonomous ships. Currently, traditional test methods is no longer sufficient to support comprehensive testing and verification. For virtual testing, there is still a lack of a reliable virtual test scenario generation process. Therefore, this paper proposes a method for generating virtual test scenarios for autonomous ships. It is based on the scenario generation frame of the intelligent car and comprehensively considers the feature of the operating environment of the MASS. This process develops an element database by deconstructing the real scenes. For generating, it reconstructs and assigns the elements according to the test task (functional scenario) and the logical relationship between the elements (logical scenario) to reconstruct the new scenario. The new scenarios obtained in this way are optimized and supplemented to be the test scenarios database. In addition, a prototype following this frame was designed and loaded with the "automatic pathfinding task of the Wuhan section of the Yangtze River under good navigation conditions" for testing. The experiment generated 48 different scenarios, proving that this generator can output a comprehensive test scenario database to meet test requirements.</t>
  </si>
  <si>
    <t>978-3-8007-5778-7</t>
  </si>
  <si>
    <t>https://ieeexplore.ieee.org/stamp/stamp.jsp?arnumber=9788682</t>
  </si>
  <si>
    <t>A Cognitive Maritime SAR Concept for High Altitude Platforms</t>
  </si>
  <si>
    <t>F. Stambouli; M. Limbach; T. Rommel; M. Younis</t>
  </si>
  <si>
    <t>German Aerospace Center, Microwaves and Radar Institute, WeÃŸling, Germany; German Aerospace Center, Microwaves and Radar Institute, WeÃŸling, Germany; German Aerospace Center, Microwaves and Radar Institute, WeÃŸling, Germany; German Aerospace Center, Microwaves and Radar Institute, WeÃŸling, Germany</t>
  </si>
  <si>
    <t>This paper introduces a novel cognitive synthetic aperture radar (SAR) concept for multifunctional maritime operation. The proposed system relies on the interaction with the environment to select autonomously the areas of high interest and adapt the next transmission configuration on the fly. Thus, it becomes feasible to control the different parameters and scanning combinations to reach a high imaging and tracking performance with less complexity compared to the fixed operating state-of-the-art sensors. Through this paper, we aim to open up a new perspective of smart SAR sensors based on beamforming on transmit and cognitive parameters control. The corresponding SAR cycle and models are described as well as the operation mode and the system specifications.</t>
  </si>
  <si>
    <t>10.1109/RADAR41533.2019.171276</t>
  </si>
  <si>
    <t>https://ieeexplore.ieee.org/stamp/stamp.jsp?arnumber=9079008</t>
  </si>
  <si>
    <t>Synthetic Aperture Radar;Cognitive Radar;Digital Beamforming;Detection and Tracking</t>
  </si>
  <si>
    <t>array signal processing;cognitive radar;intelligent sensors;marine radar;oceanographic techniques;radar imaging;radar tracking;synthetic aperture radar</t>
  </si>
  <si>
    <t>smart SAR sensors;cognitive parameter control;operation mode;cognitive maritime SAR concept;high altitude platforms;multifunctional maritime operation;transmission configuration;high imaging performance;tracking performance;cognitive synthetic aperture radar;beamforming;SAR cycle</t>
  </si>
  <si>
    <t>Study of inland river maritime radar image Gabor wavelet edge recognition based on direction adaptive</t>
  </si>
  <si>
    <t>L. Jiankun; X. Lei</t>
  </si>
  <si>
    <t>Intelligent Transport Systems Research Centre, Wuhan University of Technology, Wuhan, Hubei, P. R. China; Engineering Research Center for Transportation safety of MOE, Wuhan University of Technology, Wuhan, Hubei, P. R. China</t>
  </si>
  <si>
    <t>2015 International Conference on Transportation Information and Safety (ICTIS)</t>
  </si>
  <si>
    <t>To realize automatic extracting edge of bank and bridge from inland marine time radar image, the first step is to get the detection region and realize superposition with the electronic chart display system automatically. Image processing of the radar image should be done firstly, to get radar coastline and the edge of the bridge and location information. The basic way of image processing in the target extraction based on two extraction methods, morphology and color characteristic. Color feature is mainly suitable for color image target. Especially for clear goals, according to color component achieve target extraction. Morphological features for feature extraction. The main method is to realize the target of morphology through the preset or template matching target to get extraction. Maritime radar image without templates, the conventional extraction method is mainly been used in morphology to extract the target. Generally implemented to extract the linear through Hough transform, for the non linear characteristics of target used fractal way. Fractal needs through a large amount of data access to lines of latitude interval. Interval target extraction based on latitude, with large amount of calculation. In this paper, through combination of Hough transform to get the tendency of shoreline bridge information, we use the Gabor wavelet certain tendency feature of shoreline and Bridges to extract the target, in a certain extent, reduce the amount of calculation, and achieve the target of extraction.</t>
  </si>
  <si>
    <t>978-1-4799-8694-1</t>
  </si>
  <si>
    <t>10.1109/ICTIS.2015.7232178</t>
  </si>
  <si>
    <t>https://ieeexplore.ieee.org/stamp/stamp.jsp?arnumber=7232178</t>
  </si>
  <si>
    <t>Filter;Connected domain;Edge detection;Gabor wavelet</t>
  </si>
  <si>
    <t>Radar imaging;Rivers;Bridges;Image edge detection;Feature extraction;Wavelet transforms</t>
  </si>
  <si>
    <t>edge detection;feature extraction;Gabor filters;Hough transforms;image colour analysis;image matching;marine radar;radar imaging;wavelet transforms</t>
  </si>
  <si>
    <t>inland river maritime radar image Gabor wavelet edge recognition;direction adaptive;detection region;electronic chart display system;image processing;color feature;color image target;template matching;maritime radar image;conventional extraction method;Hough transform;nonlinear characteristics;interval target extraction</t>
  </si>
  <si>
    <t>Modelling of Pico satellite network applications to Maritime Interdiction Operations</t>
  </si>
  <si>
    <t>A. Bordetsky; G. Mantzouris</t>
  </si>
  <si>
    <t>Graduate School of Operational &amp; Information Sciences, Center for Network Innovation and Experimentation, US Naval Postgraduate School, Monterey, CA, USA; Graduate School of Operational &amp; Information Sciences, Center for Network Innovation and Experimentation, US Naval Postgraduate School, Monterey, CA, USA</t>
  </si>
  <si>
    <t>2011 2nd International Conference on Space Technology</t>
  </si>
  <si>
    <t>The successful command and control of Maritime Interdiction Operations (MIO) depends heavily upon an organization's communications and network platforms. These platforms must provide effective, efficient, affordable communications among operational and tactical commanders, among globally distributed subject matter expert advisors, and especially, between these two groups. Since 2009, the researchers at the Naval Postgraduate School (NPS) together with their Lawrence Livermore National Laboratory (LLNL) and overseas partners started to explore the benefits of using very small, Picosatellite based, private orbital tactical networking nodes to support expert reachback and coordination in Maritime Interdiction Operations scenarios. Currently the NPS team is assembling the first set of three Picosatellites to be launched during the second half of 2011 for conducting first field trials of MIO reachback via the orbital tactical node. In order to plan and design Picosatellite nodes integration experiments, we've developed the software model of future miniature orbital tactical nodes, which are currently under assembly, using the simulation modeling environment of the Satellite Tool Kit (STK). The paper describes the results of Picosatellite networking nodes simulation as well as analysis of their implementation in MIO scenarios.</t>
  </si>
  <si>
    <t>978-1-4577-1873-1</t>
  </si>
  <si>
    <t>10.1109/ICSpT.2011.6064671</t>
  </si>
  <si>
    <t>https://ieeexplore.ieee.org/stamp/stamp.jsp?arnumber=6064671</t>
  </si>
  <si>
    <t>Satellites;Orbits;Materials;Space vehicles;Real time systems;Educational institutions;Atmospheric modeling</t>
  </si>
  <si>
    <t>artificial satellites;command and control systems;military communication;satellite communication</t>
  </si>
  <si>
    <t>pico satellite network applications;maritime interdiction operations;command and control;private orbital tactical networking nodes;simulation modeling environment;Satellite Tool Kit</t>
  </si>
  <si>
    <t>Recognition of the light buoy for scan the code mission in 2016 Maritime RobotX Challenge</t>
  </si>
  <si>
    <t>W. Jung; J. Woo; N. Kim</t>
  </si>
  <si>
    <t>This paper describes about the team SNU MACRO'S strategy for scan the code mission in Maritime RobotX Challenge. Before describing the specific algorithm for scan the code mission, our vehicle system which was developed for completing each mission for the competition is outlined briefly. To recognize the LED color of the buoy, image processing algorithm is divided into three step, including preprocessing, extraction and recognition. In preprocessing step, color space conversion is conducted. And then, it extracts the candidate region that's the location of light buoy in whole image using LiDAR information. Finally, recognize the current LED's color using the mean value of hue component. The field experiments and competition's result validate the performance of the proposed approach.</t>
  </si>
  <si>
    <t>10.1109/UT.2017.7890288</t>
  </si>
  <si>
    <t>https://ieeexplore.ieee.org/stamp/stamp.jsp?arnumber=7890288</t>
  </si>
  <si>
    <t>Unmanned Surface Vehicles(USV);Computer vision;Sensor fusion;Color recognition</t>
  </si>
  <si>
    <t>Image color analysis;Light emitting diodes;Cameras;Laser radar;Robots;Color;Computers</t>
  </si>
  <si>
    <t>image colour analysis;light emitting diodes;optical radar;radar imaging;remotely operated vehicles</t>
  </si>
  <si>
    <t>light buoy;2016 Maritime RobotX Challenge;SNU MACRO strategy;code mission;vehicle system;LED color;color space conversion;LiDAR;LED</t>
  </si>
  <si>
    <t>Over the horizon maritime surveillance capability of DVB-T based Passive Radar</t>
  </si>
  <si>
    <t>In this paper we explore the maritime surveillance capabilities of the Digital Video Broadcasting Terrestrial (DVB-T) based Passive Bistatic Radar. Specifically we investigate the possibility to detect and localize vessels beyond the territorial waters since this represents a valuable characteristic for border security applications. The results are reported for the extended data acquisition campaign carried out in Leghorn (Italy). The low carrier frequency of the exploited waveforms is experimentally shown to allow maritime target detection at a distance from the coast much greater than the normal line-of-sight horizon.</t>
  </si>
  <si>
    <t>10.1109/EuRAD.2014.6991319</t>
  </si>
  <si>
    <t>https://ieeexplore.ieee.org/stamp/stamp.jsp?arnumber=6991319</t>
  </si>
  <si>
    <t>data acquisition;digital video broadcasting;object detection;passive radar;search radar</t>
  </si>
  <si>
    <t>line-of-sight horizon;maritime target detection;Leghorn;extended data acquisition;border security application;vessel localization;vessel detection;digital video broadcasting terrestrial based passive bistatic radar;DVB-T based passive radar;over the horizon maritime surveillance capability</t>
  </si>
  <si>
    <t>Development of a federal standard to enhance interoperability of government maritime mobile telecommunications</t>
  </si>
  <si>
    <t>D. Bodson; R. M. Fenichel</t>
  </si>
  <si>
    <t>Office of Technology and Standards, National Communications System, Washington D.C., DC, USA; Office of Technology and Standards, National Communications System, Washington D.C., DC, USA</t>
  </si>
  <si>
    <t>IEEE Transactions on Vehicular Technology</t>
  </si>
  <si>
    <t>This paper describes the development of a Federal standard designed to improve the interoperability of Government maritime mobile telecommunications. Developed by the National Communications System's Office of Technology and Standards for the Government Maritime Communications Working Group, the standard details required coding, modulation, and transmission capabilities for most Government medium- and high-frequency radiotelegraph systems used in maritime mobile telecommunications.</t>
  </si>
  <si>
    <t>1939-9359</t>
  </si>
  <si>
    <t>10.1109/T-VT.1977.23693</t>
  </si>
  <si>
    <t>https://ieeexplore.ieee.org/stamp/stamp.jsp?arnumber=1622393</t>
  </si>
  <si>
    <t>Standards development;Telecommunication standards;US Government;Communication standards;Mobile communication;Frequency;Modulation coding;Marine vehicles;Standards publication;Narrowband</t>
  </si>
  <si>
    <t>Joint UAV-BS Deployment and Power Allocation for Maritime Emergency Communication System</t>
  </si>
  <si>
    <t>L. Liu; B. Lin; Y. Che</t>
  </si>
  <si>
    <t>School of information science and technology, Dalian Maritime University, Dalian, China; School of information science and technology Peng Cheng Laboratory, Dalian Maritime University Network Communication Research Centre, Shenzhen, China; School of information science and technology, Dalian Maritime University, Dalian, China</t>
  </si>
  <si>
    <t>2021 13th International Conference on Wireless Communications and Signal Processing (WCSP)</t>
  </si>
  <si>
    <t>In this paper, we investigate deployment of unmanned air vehicle base station (UAV-BS) and power allocation for maritime emergency communication systems. First, in order to provide communication for the trapped, we establish the system model of UAV-BS equipped with uniform linear array and determine the sparse scattering channel model suitable for maritime environment. Then, a loop iterative algorithm based on the approximate beam pattern is proposed to improve users' achievable sum rate, which can provide temporary and stable communication for the trapped during rescue process. Finally, simulation results are provided to verify the performance of the proposed algorithm.</t>
  </si>
  <si>
    <t>2472-7628</t>
  </si>
  <si>
    <t>978-1-6654-0785-4</t>
  </si>
  <si>
    <t>10.1109/WCSP52459.2021.9613211</t>
  </si>
  <si>
    <t>https://ieeexplore.ieee.org/stamp/stamp.jsp?arnumber=9613211</t>
  </si>
  <si>
    <t>UAV-BS;maritime emergency communication;location optimization;power allocation</t>
  </si>
  <si>
    <t>Wireless communication;Array signal processing;Simulation;Millimeter wave technology;Signal processing algorithms;Scattering;Resource management</t>
  </si>
  <si>
    <t>array signal processing;autonomous aerial vehicles;cellular radio;iterative methods;marine communication;remotely operated vehicles</t>
  </si>
  <si>
    <t>sparse scattering channel model;temporary communication;joint UAV-BS deployment;power allocation;maritime emergency communication system;unmanned air vehicle base station;uniform linear array;loop iterative algorithm;approximate beam pattern;rescue process</t>
  </si>
  <si>
    <t>Maritime radar simulator based on DSP board using switched slide window tracker</t>
  </si>
  <si>
    <t>J. H. Han; M. S. Andrews; Jinho Bae; C. H. Lee; H. -G. Jeon</t>
  </si>
  <si>
    <t>Department of Oceanic Information and System Engineering, Cheju University, Jeju, South Korea; Department of Oceanic Information and System Engineering, Cheju University, Jeju, South Korea; Department of Oceanic Information and System Engineering, Cheju University, Jeju, South Korea; Department of Oceanic Information and System Engineering, Cheju University, Jeju, South Korea; Department of Information Communication Engineering, Dongeui University, Busan, South Korea</t>
  </si>
  <si>
    <t>We present a novel switched slide window tracker (SSWT) to track moving targets for Automatic Radar Plotting Aid (ARPA) information in maritime radar. The SSWT is composed of both Î±-Î² tracker to find the initial parameters of a slide window and slide window tracker (SWT) to track the moving targets. The proposed algorithm does not require a high computation complexity. In addition, the proposed method can effectively track the nonlinear model by using a piecewise linear model in a target trajectory. The maritime radar simulator with the proposed SSWT algorithm is realized using a commercial DSP board.</t>
  </si>
  <si>
    <t>10.1109/OCEANS.2008.5151945</t>
  </si>
  <si>
    <t>https://ieeexplore.ieee.org/stamp/stamp.jsp?arnumber=5151945</t>
  </si>
  <si>
    <t>Radar tracking;Digital signal processing;Target tracking;Signal processing algorithms;Piecewise linear techniques;Filters;Trajectory;Computational efficiency;Communication switching;Computational modeling</t>
  </si>
  <si>
    <t>digital signal processing chips;marine radar;radar computing</t>
  </si>
  <si>
    <t>maritime radar simulator;DSP board;switched slide window tracker;moving target tracking;automatic radar plotting aid information;computation complexity</t>
  </si>
  <si>
    <t>A New High Performance Miniaturization Antenna for VHF/UHF/GPS Maritime Application</t>
  </si>
  <si>
    <t>C. Chen; H. -L. Peng; S. -Y. Sun; M. -M. Li; Y. -B. Li; Q. -M. Wan</t>
  </si>
  <si>
    <t>Key Laboratory of Ministry of Education for Design and Electromagnetic Compatibility of High Speed Electronics Systems, Shanghai Jiao Tong University, Shanghai, China; Key Laboratory of Ministry of Education for Design and Electromagnetic Compatibility of High Speed Electronics Systems, Shanghai Jiao Tong University, Shanghai, China; Key Laboratory of Ministry of Education for Design and Electromagnetic Compatibility of High Speed Electronics Systems, Shanghai Jiao Tong University, Shanghai, China; Key Laboratory of Ministry of Education for Design and Electromagnetic Compatibility of High Speed Electronics Systems, Shanghai Jiao Tong University, Shanghai, China; Key Laboratory of Ministry of Education for Design and Electromagnetic Compatibility of High Speed Electronics Systems, Shanghai Jiao Tong University, Shanghai, China; Key Laboratory of Ministry of Education for Design and Electromagnetic Compatibility of High Speed Electronics Systems, Shanghai Jiao Tong University, Shanghai, China</t>
  </si>
  <si>
    <t>2020 IEEE Electrical Design of Advanced Packaging and Systems (EDAPS)</t>
  </si>
  <si>
    <t>A new high performance maritime rescue antenna is presented, including VHF, UHF and GPS bands in buoy miniaturization environment. By using innovative method of coaxial design, each of their desired radiation pattern and return loss are achieved. Specially, two VHF antennas, with 10dB impedance bandwidth of 4% (155-162MHz) and 8% (230-250MHz) respectively, port isolation of 15dBi are carefully designed. Meanwhile, the gain of VHF antennas is greater than 2dBi in elevation plane and the variation less than 1dBi in azimuthal plane. Circularly polarized UHF antenna achieves the wide beamwidth of 120 degrees at 406MHz, under the gain of 4.5dBi in elevation plane and axis ratio less than 3dBi with quadrifilar spiral inverted-F structure and shorted stub. GPS antenna is in the form of microstrip patch, which has good radiation characteristics. All antennas are finally verified by both simulations and measurements, showing their great potential applications in maritime rescue system.</t>
  </si>
  <si>
    <t>2151-1233</t>
  </si>
  <si>
    <t>978-1-7281-9412-7</t>
  </si>
  <si>
    <t>10.1109/EDAPS50281.2020.9312902</t>
  </si>
  <si>
    <t>https://ieeexplore.ieee.org/stamp/stamp.jsp?arnumber=9312902</t>
  </si>
  <si>
    <t>VHF/UHF band;quadrifilar helix-spiral inverted-F antenna (QHSIFA);coaxial design;maritime rescue system</t>
  </si>
  <si>
    <t>UHF antennas;Antenna measurements;Antennas;Antenna radiation patterns;Helical antennas;Broadband antennas;UHF measurements</t>
  </si>
  <si>
    <t>antenna feeds;antenna radiation patterns;broadband antennas;electromagnetic wave polarisation;Global Positioning System;microstrip antennas;satellite antennas;UHF antennas;VHF antennas</t>
  </si>
  <si>
    <t>new high performance miniaturization antenna;high performance maritime rescue antenna;buoy miniaturization environment;innovative method;coaxial design;desired radiation pattern;return loss;VHF antennas;10dB impedance bandwidth;elevation plane;azimuthal plane;shorted stub;GPS antenna;maritime rescue system;frequency 155.0 MHz to 162.0 MHz;frequency 230.0 MHz to 250.0 MHz;noise figure 10.0 dB;frequency 406.0 MHz</t>
  </si>
  <si>
    <t>Use of Sentinel-1 data for Maritime Domain Awareness: Preliminary results</t>
  </si>
  <si>
    <t>E. Charou; E. Bratsolis; S. Gyftakis; T. Giannakopoulos; S. Perantonis</t>
  </si>
  <si>
    <t>Institute of Informatics &amp; Telecommunications, NCSR Demokritos, Agia Paraskevi, Greece; Technological Educational Institution of Athens, Aigaleo, Greece; Institute of Informatics &amp; Telecommunications NCSR Demokritos, Agia Paraskevi, Greece; Institute of Informatics &amp; Telecommunications NCSR Demokritos, Agia Paraskevi, Greece; Institute of Informatics &amp; Telecommunications NCSR Demokritos, Agia Paraskevi, Greece</t>
  </si>
  <si>
    <t>In this work the utility of Synthetic Aperture Radar (SAR) data acquired from the SAR instrument on-board the recently launched ESA's Sentinel-1 to Maritime Domain Awareness (MDA) is studied. The limitations of the currently used Automatic Identification System (AIS) for ships is presented. The use of space based SAR sensors for MDA is discussed and the recently available ESA's Sentinel1 satellite is considered in more detail. An automatic methodology for ship detection from Sentinel-1 is presented and applied in the environmentally important sea straits between Kythera and Elafonisos islands, Southern Greece. Preliminary results show that Sentinel1 has a significant role to play in MDA.</t>
  </si>
  <si>
    <t>10.1109/IISA.2015.7388021</t>
  </si>
  <si>
    <t>https://ieeexplore.ieee.org/stamp/stamp.jsp?arnumber=7388021</t>
  </si>
  <si>
    <t>Maritime Domain Awareness;Ship detection;Sentinell;SAR</t>
  </si>
  <si>
    <t>Marine vehicles;Synthetic aperture radar;Satellites;Surveillance;Speckle;Polarimetry;Earth</t>
  </si>
  <si>
    <t>radar detection;sensors;ships;synthetic aperture radar</t>
  </si>
  <si>
    <t>Sentinel-1 data;maritime domain awareness;synthetic aperture radar;SAR instrument;automatic identification system;space based SAR sensors;automatic methodology;ship detection;Southern Greece;Elafonisos islands</t>
  </si>
  <si>
    <t>Multimodal traveler information systems in maritime environment</t>
  </si>
  <si>
    <t>M. Vujic; B. Mandzuka; P. Skorput</t>
  </si>
  <si>
    <t>Faculty of Transport and Traffic Sciences, Croatia; Faculty of Transport and Traffic Sciences, Croatia; Faculty of Transport and Traffic Sciences, Croatia</t>
  </si>
  <si>
    <t>2016 International Symposium ELMAR</t>
  </si>
  <si>
    <t>Stochastic nature of traffic system creates a need for real time traffic information provision to end-users (travelers) through the whole journey. Modern information and communication technologies (ICT) enable distribution of traffic information, especially with the usage of mobile data transmission. Existing services for distribution of traveler information are limited to one mode of transport (mostly road transport), and there is a need for its extension on all transport modes. The purpose of this research is to define the concept for development of multimodal traveler information systems where end-users can receive needed information for the entire journey. Also, regarding existing services, an extension in maritime environment is proposed, which is based on optimal usage of traveler and traffic data.</t>
  </si>
  <si>
    <t>1334-2630</t>
  </si>
  <si>
    <t>978-953-184-221-1</t>
  </si>
  <si>
    <t>10.1109/ELMAR.2016.7731761</t>
  </si>
  <si>
    <t>https://ieeexplore.ieee.org/stamp/stamp.jsp?arnumber=7731761</t>
  </si>
  <si>
    <t>Intelligent Transport Systems;Traveler Information Distribution;Multimodal Planners</t>
  </si>
  <si>
    <t>Europe;Real-time systems;Information exchange;Roads;Systems architecture;Artificial intelligence</t>
  </si>
  <si>
    <t>marine communication;mobile computing;stochastic processes;traffic information systems</t>
  </si>
  <si>
    <t>multimodal traveler information systems;maritime environment;traffic system;traffic information;information and communication technologies;ICT;mobile data transmission;optimal usage;traffic data</t>
  </si>
  <si>
    <t>Global sensitivity of radar wave propagation power to environmental variables for a parabolic equation numerical simulation in maritime regions</t>
  </si>
  <si>
    <t>N. E. Lentini; E. E. Hackett</t>
  </si>
  <si>
    <t>School of Coastal and Marine Systems Science, Coastal Carolina University, Conway, SC, USA; School of Coastal and Marine Systems Science, Coastal Carolina University, Conway, SC, USA</t>
  </si>
  <si>
    <t>2015 USNC-URSI Radio Science Meeting (Joint with AP-S Symposium)</t>
  </si>
  <si>
    <t>Numerous environmental factors impact radio wave propagation in the marine atmospheric boundary layer (MABL) through effects such as scattering and refraction. Furthermore, environmental parameters can interact with each other to either compound or reduce the impact of each individual parameter. Thus, in order to properly assess the sensitivity of radar wave propagation power to environmental variables a global sensitivity approach is needed. In this study, we examine the global sensitivity of propagation power to a number of environmental variables using a parabolic equation (PE) numerical simulation for maritime regions. The sensitivity analysis is performed using the Extended Fourier Amplitude Sensitivity Test, which is a global variance-based method that can account for multi-degree interaction effects. The method is ideal for complex nonlinear models and permits computation of both leading order and total order sensitivity for each parameter. The study examines 16 environmental parameters, 8 sea state and 8 atmospheric, that are used to generate inputs for the Variable Terrain Radiowave Parabolic Equation (VTRPE) numerical simulation. This model uses a split-step rotated Green's function parabolic wave equation solution to the scalar wave equation for transverse field components derived from Maxwell's equations. The simulation accounts for effects of refraction (including ducting) as well as variable boundary conditions on water surfaces, such as wind seas, swell, and variable dielectric properties. Vertical profiles of atmospheric refractivity, which are assumed homogenous in range for this study, are generated using a simplified refractivity model that depends on the 8 atmospheric parameters and can generate linear refractivity profiles as well as evaporation, surface, and elevated ducts, including any combination of these ducts. Sea state parameters can be grouped into 3 general categories: surface dielectric properties, directionality, and surface roughness. Atmospheric parameters can be grouped into 4 general categories: evaporation layer, mixed layer, inversion layer, and upper layer parameters. We examine results in the context of these parameter groupings.</t>
  </si>
  <si>
    <t>978-1-4799-7817-5</t>
  </si>
  <si>
    <t>10.1109/USNC-URSI.2015.7303535</t>
  </si>
  <si>
    <t>https://ieeexplore.ieee.org/stamp/stamp.jsp?arnumber=7303535</t>
  </si>
  <si>
    <t>6 Degrees of freedom (DOF) maritime robotic simulation framework</t>
  </si>
  <si>
    <t>K. M. Tan; A. Anvar; T. -F. Lu</t>
  </si>
  <si>
    <t>School of Mechanical Engineering, University of Adelaide, SA, Australia; Maritime Operation Division, DSTO Australia, SA, Australia; School of Mechanical Engineering, University of Adelaide, SA, Australia</t>
  </si>
  <si>
    <t>2010 11th International Conference on Control Automation Robotics &amp; Vision</t>
  </si>
  <si>
    <t>Testing and gauging Autonomous Underwater Vehicle (AUV) missions through observations and experimental trials prove to be time consuming and costly. A system capable of verifying the AUV control models prior to practical test is needed. One of the key aspects in the presented framework is AUV modeling which mainly covers the area of AUV dynamics. Based on this designed simulation framework, custom scenarios provided by the user can be modeled and its corresponding 6DOF dynamics can be observed. The simulation framework is built based on a developed AUV test-bed which was jointly upgraded by DSTO and the University of Adelaide.</t>
  </si>
  <si>
    <t>978-1-4244-7815-6</t>
  </si>
  <si>
    <t>10.1109/ICARCV.2010.5707368</t>
  </si>
  <si>
    <t>https://ieeexplore.ieee.org/stamp/stamp.jsp?arnumber=5707368</t>
  </si>
  <si>
    <t>Autonomous Underwater Vehicle (AUV);simulator;framework;robotics;maritime robot</t>
  </si>
  <si>
    <t>Mathematical model;Force;Acceleration;Equations;Robots;Adaptation model;Vehicle dynamics</t>
  </si>
  <si>
    <t>mobile robots;remotely operated vehicles;underwater vehicles;vehicle dynamics</t>
  </si>
  <si>
    <t>6 degrees of freedom maritime robotic simulation;autonomous underwater vehicle mission;AUV control;AUV dynamics;AUV test bed;DSTO;University of Adelaide</t>
  </si>
  <si>
    <t>Fault analysis for protection purposes in maritime applications</t>
  </si>
  <si>
    <t>Aalborg Universitet, Aalborg, DK; Aalborg Universitet, Aalborg, DK; Aalborg Universitet, Aalborg, DK; DEIF A/S, Denmark; DEIF A/S, Denmark</t>
  </si>
  <si>
    <t>13th International Conference on Development in Power System Protection 2016 (DPSP)</t>
  </si>
  <si>
    <t>The method of symmetrical components simplifies analysis of a three-phase network and provides information regarding the existance of a fault in the system. This concept is applied to a radial power system in the maritime sector. A fault analysis is performed for the main types of faults, applied in different locations of the network. The fault current is measured using the current transformers that are already present in the system as part of a time-inverse overcurrent protection. Simulation results show that the symmetrical components of the currents seen by these current transformers can be used to detect the electric fault. The method also provides an improved fault detection over the conventional overcurrent relays in some situations. All results are obtain using MATLAB/Simulink and are briefly discussed in this paper.</t>
  </si>
  <si>
    <t>978-1-78561-139-1</t>
  </si>
  <si>
    <t>10.1049/cp.2016.0084</t>
  </si>
  <si>
    <t>https://ieeexplore.ieee.org/stamp/stamp.jsp?arnumber=7795074</t>
  </si>
  <si>
    <t>maritime network;fault current;overcurrent protection;current transformer;symmetrical components</t>
  </si>
  <si>
    <t>fault currents;fault location;marine power systems;overcurrent protection;power system faults;power system measurement;power system protection</t>
  </si>
  <si>
    <t>fault analysis;maritime power system protection;symmetrical components analysis;three phase network;radial power system;fault current measurement;current transformers;time-inverse overcurrent protection;electric fault detection</t>
  </si>
  <si>
    <t>Unambiguous Imaging for Moving Targets in Maritime Scenarios with Dual Receive Channel Mode of GF-3 Satellite</t>
  </si>
  <si>
    <t>J. Yang; X. Qiu; L. Zhong; C. Ding; L. Huang; H. Chen</t>
  </si>
  <si>
    <t>Key Laboratory of Technology in Geo-Spatial Information Processing and Application Systems, Institute of Electronics, Chinese Academy of Sciences, Beijing, China; Key Laboratory of Technology in Geo-Spatial Information Processing and Application Systems, Institute of Electronics, Chinese Academy of Sciences, Beijing, China; Key Laboratory of Technology in Geo-Spatial Information Processing and Application Systems, Institute of Electronics, Chinese Academy of Sciences, Beijing, China; Key Laboratory of Technology in Geo-Spatial Information Processing and Application Systems, Institute of Electronics, Chinese Academy of Sciences, Beijing, China; Key Laboratory of Technology in Geo-Spatial Information Processing and Application Systems, Institute of Electronics, Chinese Academy of Sciences, Beijing, China; Fifth Laboratory, Institute of Communication and Tracking Technology, Beijing, China</t>
  </si>
  <si>
    <t>Gaofen-3 (GF-3) is the first Chinese multichannel synthetic aperture radar (SAR) sensor that can operate in the dual receive channel (DRC) mode. Different from the traditional single-channel SAR system, the multichannel SAR system can overcome the inherent limitation to achieve high-resolution and wide-swath (HRWS) at the same time. However, the key challenge it faces is false target suppression. Especially for the moving vessels on the ocean, the existence of false targets will increase false alarm probability and affect the interpretation of SAR images. In this paper, the method of integration of detection, velocity estimation, location, and imaging for moving targets in the HRWS SAR system is proposed as well as applied to get an unambiguous image. The simulation and GF-3 real data experimental results show the validity of the method.</t>
  </si>
  <si>
    <t>10.1109/APSAR46974.2019.9048305</t>
  </si>
  <si>
    <t>https://ieeexplore.ieee.org/stamp/stamp.jsp?arnumber=9048305</t>
  </si>
  <si>
    <t>Dual Receive Channel Mode;GF-3 Satellite;Unambiguous imaging;moving targets</t>
  </si>
  <si>
    <t>geophysical image processing;image resolution;marine radar;object detection;oceanographic techniques;probability;radar imaging;radar receivers;remote sensing by radar;synthetic aperture radar</t>
  </si>
  <si>
    <t>HRWS SAR system;unambiguous image;unambiguous imaging;maritime scenarios;dual receive channel mode;GF-3 Satellite;gaofen-3;Chinese multichannel synthetic aperture radar sensor;traditional single-channel SAR system;multichannel SAR system;inherent limitation;wide-swath;false target suppression;moving vessels;false targets;false alarm probability;SAR images</t>
  </si>
  <si>
    <t>Integrated maritime security &amp; surveillance</t>
  </si>
  <si>
    <t>N. Mitra; A. Maji; P. Agarwalla</t>
  </si>
  <si>
    <t>Heritage Institute of Technology, Kolkata, West Bengal, IN; Department of Electronics and Communication Engineering, Heritage Institute of Technology, Anandapur Kolkata, WB, india; Department of Electronics and Communication Engineering, Heritage Institute of Technology, Anandapur Kolkata, WB, india</t>
  </si>
  <si>
    <t>2017 Devices for Integrated Circuit (DevIC)</t>
  </si>
  <si>
    <t>The coast guard are not being able to detect foreign intruders in some cases. Occasionally, the fishermen would often sight a stranger poaching in their fishing grounds, but the maritime transport would often leave without making any penalty. These problems also exist within Indian coasts too having a large fleet at its disposal. The system that we propose would prevent the fishermen from crossing the maritime border line and would help the fishermen to inform the coast guard regarding a trespasser. Thus, the overall security of coastline will increase and it also would reduce the periodic patrolling of sea by the coast guard.</t>
  </si>
  <si>
    <t>978-1-5090-4724-6</t>
  </si>
  <si>
    <t>10.1109/DEVIC.2017.8074055</t>
  </si>
  <si>
    <t>https://ieeexplore.ieee.org/stamp/stamp.jsp?arnumber=8074055</t>
  </si>
  <si>
    <t>Coast-guard;fishermen;maritime;PIR sensor;Laser</t>
  </si>
  <si>
    <t>Security;Global Positioning System;Integrated circuit modeling;Relays;Sea measurements;Laser beams</t>
  </si>
  <si>
    <t>marine safety;surveillance</t>
  </si>
  <si>
    <t>surveillance;coast guard;foreign intruders;fishermen;fishing grounds;maritime transport;Indian coasts;maritime border line;maritime security</t>
  </si>
  <si>
    <t>Modeling of interferences on other satellites in maritime satellite communications</t>
  </si>
  <si>
    <t>2013 IEEE International RF and Microwave Conference (RFM)</t>
  </si>
  <si>
    <t>In maritime mobile satellite communications, mechanically controlled tracking systems are used to compensate changes of antenna orientation due to changes of a ship attitude caused by waves or winds of the sea. Orientations of antennas on a ship are limited so that transmitted electromagnetic waves are not affected by structures on the ship. Thus it is allowed to transmit waves when a clearance angle is greater than certain criteria. Our group has researched about fundamental relation between clearance angles and interferences for other satellites or other systems on the ship by numerical simulations for a simplified model. In this report, a realistic ship model is assumed for the simulations. As a result, a clearance angle, which interferences to the receiving satellite are small, has been found out under the conditions of the simulations. A simple model which describes interferences to received levels of the aiming and neighboring satellites is presented.</t>
  </si>
  <si>
    <t>978-1-4799-2214-7</t>
  </si>
  <si>
    <t>10.1109/RFM.2013.6757259</t>
  </si>
  <si>
    <t>https://ieeexplore.ieee.org/stamp/stamp.jsp?arnumber=6757259</t>
  </si>
  <si>
    <t>Satellite communications;maritime;interference;reception level;diffracted wave</t>
  </si>
  <si>
    <t>Satellites;Marine vehicles;Satellite antennas;Transmitting antennas;Bridges;Receiving antennas</t>
  </si>
  <si>
    <t>electromagnetic wave transmission;marine communication;mobile antennas;mobile radio;numerical analysis;radiofrequency interference</t>
  </si>
  <si>
    <t>interference model;maritime mobile satellite communications;tracking systems;antenna orientation;ship attitude;ship antenna;electromagnetic wave transmission;ship structures;numerical simulations;satellite receiving</t>
  </si>
  <si>
    <t>Efficacy Evaluation of Maritime AtoN by Fuzzy AHP Approach</t>
  </si>
  <si>
    <t>Z. Nie; Z. Jiang; X. Chu; Z. Yu</t>
  </si>
  <si>
    <t>National Engineering Research Center for Water Transport Safety, Wuhan University of Technology, Wuhan, China; National Engineering Research Center for Water Transport Safety, Wuhan University of Technology, Wuhan, China; Marine Intelligent Ship Engineering Research Center, Minjiang University, Fuzhou, China; Changjiang Waterway Planning Design and Research Institute, Wuhan, China</t>
  </si>
  <si>
    <t>The maritime Aids to Navigation (AtoN) plays a vital role in ensuring safety and efficiency of the water transport. The efficacy evaluation of AtoN is closely associated with the arrangement of navigation aids in both river and port waters. Qualitative description methods are known as convenient but sometimes subjective. A few attempts in the literature review have been conducted for quantitative evaluation. In the present study, a numerical model has been presented by adopting Analytic Hierarchy Process (AHP) and Fuzzy theory. The index evaluation system is established considering the characteristics of the navigation channels in the research domain. The weight of each index is then determined. The judgment matrix is finally combined with the data analysis of the expert questionnaire to achieve quantitative evaluation of the AtoN efficacy. The results indicate that the efficacy of AtoN is overall favorable (with a mean value of 8.0 out of 10) under current arrangement. The proposed quantitative evaluation method could provide a guidance for maritime safety administration.</t>
  </si>
  <si>
    <t>10.1109/ICTIS.2019.8883786</t>
  </si>
  <si>
    <t>https://ieeexplore.ieee.org/stamp/stamp.jsp?arnumber=8883786</t>
  </si>
  <si>
    <t>Aids to Navigation Efficacy;quantitative evaluation;AHP;fuzzy comprehensive evaluation</t>
  </si>
  <si>
    <t>Navigation;Indexes;Safety;Analytic hierarchy process;Marine vehicles;Maintenance engineering;Transportation</t>
  </si>
  <si>
    <t>analytic hierarchy process;data analysis;fuzzy set theory;marine safety</t>
  </si>
  <si>
    <t>efficacy evaluation;maritime AtoN;fuzzy AHP approach;water transport;navigation aids;river;port waters;qualitative description methods;literature review;numerical model;index evaluation system;navigation channels;AtoN efficacy;quantitative evaluation method;maritime safety administration;maritime aids to navigation;AHP;analytic hierarchy process;fuzzy theory</t>
  </si>
  <si>
    <t>The use of Bluetooth Beacons in Maritime Emergencies Mobile safety and security - DigLogs pilot project by University of Trieste</t>
  </si>
  <si>
    <t>L. Braidotti; S. AksentijeviÄ‡; E. Tijan; A. Balota</t>
  </si>
  <si>
    <t>Department of Engineering and Architecture, University of Trieste, Trieste, Italy; AksentijeviÄ‡ Forensics and Consulting, Ltd., Rijeka, Croatia; Department of maritime logistics and management, Faculty of Maritime Studies, University of Rijeka, Rijeka, Croatia; Faculty for Information Technologies, Mediterranean University, Podgorica, Montenegro</t>
  </si>
  <si>
    <t>2021 10th Mediterranean Conference on Embedded Computing (MECO)</t>
  </si>
  <si>
    <t>The aim of this paper is to research and describe how the use of mobile technologies can help in reducing the time required for the ship evacuation and abandonment procedures, as it was identified within the scope of 2014 - 2020 Interreg V-A Italy - Croatia CBC Programme â€œDigitalising Logistics processes - DIGLOGSâ€ project. Furthermore, main findings and opportunities for proving technical feasibility will be identified and presented along with a carefully selected and envisaged test scenario chosen to compare the standard evacuation time with the one related to the adoption of the mobile technologies, the final goal being the streamlined evacuation procedures, and the increase of the ship's security and target group stakeholders' satisfaction.</t>
  </si>
  <si>
    <t>2637-9511</t>
  </si>
  <si>
    <t>978-1-6654-3912-1</t>
  </si>
  <si>
    <t>10.1109/MECO52532.2021.9460235</t>
  </si>
  <si>
    <t>https://ieeexplore.ieee.org/stamp/stamp.jsp?arnumber=9460235</t>
  </si>
  <si>
    <t>ship security and safety;maritime emergencies;ship evacuation;mobile application;Bluetooth beacons;DigLogs project</t>
  </si>
  <si>
    <t>Location awareness;Privacy;Bluetooth;Sociology;Safety;Security;Stakeholders</t>
  </si>
  <si>
    <t>Bluetooth;emergency management;logistics;marine engineering;mobile computing;ships</t>
  </si>
  <si>
    <t>Croatia CBC Programme Digitalising Logistics;standard evacuation time;mobile technologies;streamlined evacuation procedures;bluetooth beacons;ship evacuation;maritime emergencies mobile safety;DIGLOGS pilot project;ships security</t>
  </si>
  <si>
    <t>Sea Surface Simulation in Large Coastal Region for Maritime Simulators</t>
  </si>
  <si>
    <t>Y. Li; Y. Jin; Y. Yin; H. Shen; X. Zhang</t>
  </si>
  <si>
    <t>Laboratory of Marine Simulation and Control, Dalian Maritime University, Dalian, China; Laboratory of Marine Simulation and Control, Dalian Maritime University, Dalian, China; Laboratory of Marine Simulation and Control, Dalian Maritime University, Dalian, China; Laboratory of Marine Simulation and Control, Dalian Maritime University, Dalian, China; Laboratory of Marine Simulation and Control, Dalian Maritime University, Dalian, China</t>
  </si>
  <si>
    <t>2009 Fifth International Conference on Image and Graphics</t>
  </si>
  <si>
    <t>A novel method for simulating large-scale, nearshore sea surface is presented. The whole simulating process can be divided into two phases: pre-computing phase and real-time computing phase. In pre-computing phase, wave parameter distribution of a simulation area is worked out using the SWAN (Simulating WAves Nearshore) model on a coarse grid. In real-time computing phase, a small height field surrounding the viewpoint is generated using the Fast Fourier Transformation (FFT) based method every frame. The wave parameters used in the FFT-based method are dynamically changed according to viewpointâ€™s projective position on the coarse grid. Then, the height field is saved as a vertex texture, which can be tiled in horizontal directions seamlessly. At last, the vertex texture is sampled by a sector sea surface, which is viewpoint-dependent and has Level Of Detail (LOD) effect. Several shading trips are used to generate optical effects of sea surface, such as reflection, refraction etc. Experimental results show this method can be applied to simulating large-scale sea surface in real-time with realistic effect. It is especially suitable for the application in maritime simulators.</t>
  </si>
  <si>
    <t>978-1-4244-5237-8</t>
  </si>
  <si>
    <t>10.1109/ICIG.2009.142</t>
  </si>
  <si>
    <t>https://ieeexplore.ieee.org/stamp/stamp.jsp?arnumber=5437953</t>
  </si>
  <si>
    <t>sea surface simulation;large-scale nearshore wave;maritime simulator</t>
  </si>
  <si>
    <t>Sea surface;Sea measurements;Computational modeling;Optical surface waves;Large-scale systems;Ocean waves;Optical refraction;Computer graphics;Marine vehicles;Flexible printed circuits</t>
  </si>
  <si>
    <t>digital simulation;fast Fourier transforms;marine engineering;virtual reality</t>
  </si>
  <si>
    <t>sea surface simulation;large coastal region;maritime simulators;nearshore sea surface;precomputing phase;realtime computing phase;simulating waves nearshore model;fast Fourier transformation;wave parameters;vertex texture;sector sea surface;level-of-detail effect;shading trips</t>
  </si>
  <si>
    <t>Multiple Vessel Detection and Tracking in Harsh Maritime Environments</t>
  </si>
  <si>
    <t>D. F. Duarte; M. I. Pereira; A. M. Pinto</t>
  </si>
  <si>
    <t>INESC TEC Faculty of Engineering, University of Porto; INESC TEC Faculty of Engineering, University of Porto; INESC TEC Faculty of Engineering, University of Porto</t>
  </si>
  <si>
    <t>OCEANS 2021: San Diego â€“ Porto</t>
  </si>
  <si>
    <t>Recently, research concerning the navigation of Autonomous Surface Vehicles (ASVs) has been increasing. However, a big scale implementation of these vessels is still held back by a plethora of challenges such as multi-object tracking. This article presents the development of a tracking model through transfer learning techniques, based on referenced object trackers for urban scenarios. The work consisted in training a neural network through deep learning techniques, including data association and comparison of three different optimisers, Adadelta, Adam and SGD, determining the best hyper-parameters to maximise the training efficiency. The developed model achieved decent performance at tracking large vessels in the ocean, being successful even in harsh lighting conditions and lack of image focus.</t>
  </si>
  <si>
    <t>978-0-692-93559-0</t>
  </si>
  <si>
    <t>10.23919/OCEANS44145.2021.9705954</t>
  </si>
  <si>
    <t>https://ieeexplore.ieee.org/stamp/stamp.jsp?arnumber=9705954</t>
  </si>
  <si>
    <t>ASV;Multiple Object Tracking;Object Detection;Machine Learning;Data Augmentation;Deep Learning</t>
  </si>
  <si>
    <t>Training;Deep learning;Sea surface;Navigation;Transfer learning;Neural networks;Lighting</t>
  </si>
  <si>
    <t>deep learning (artificial intelligence);image fusion;marine engineering computing;object detection;object tracking;optimisation;target tracking</t>
  </si>
  <si>
    <t>harsh lighting conditions;multiple vessel detection;harsh maritime environments;autonomous surface vehicle navigation;ASVs;multiobject tracking model;transfer learning techniques;referenced object trackers;urban scenarios;neural network training;deep learning techniques;data association;optimisers;hyper-parameters;multiple vessel tracking;Adadelta;Adam;SGD;training efficiency</t>
  </si>
  <si>
    <t>Computational Intelligence in Maritime Security and Defense: Challenges and Opportunities</t>
  </si>
  <si>
    <t>M. Cococcioni</t>
  </si>
  <si>
    <t>Department of Information Engineering, Largo Lucio Lazzarino, 1, University of Pisa, Pisa, Italy</t>
  </si>
  <si>
    <t>2018 IEEE Symposium Series on Computational Intelligence (SSCI)</t>
  </si>
  <si>
    <t>Computational Intelligence (CI) has a great potential in Security &amp; Defense (S&amp;D) applications. Nevertheless, such potential seems to be still under exploited. In this work we first review CI applications in the maritime domain, done in the past decades by NATO Nations. Then we discuss challenges and opportunities for CI in S&amp;D. Finally we argue that a review of the academic training of military officers is highly recommendable, in order to allow them to understand, model and solve new problems, using CI techniques.</t>
  </si>
  <si>
    <t>978-1-5386-9276-9</t>
  </si>
  <si>
    <t>10.1109/SSCI.2018.8628770</t>
  </si>
  <si>
    <t>https://ieeexplore.ieee.org/stamp/stamp.jsp?arnumber=8628770</t>
  </si>
  <si>
    <t>Artificial intelligence;Training;Security;Computational intelligence;Oceans;Simulated annealing</t>
  </si>
  <si>
    <t>evolutionary computation;groupware;knowledge based systems;military computing;neural nets</t>
  </si>
  <si>
    <t>computational Intelligence;Security &amp; Defense applications;review CI applications;maritime domain;NATO Nations;CI techniques</t>
  </si>
  <si>
    <t>A review of maritime navigation and radiocommunication equipment and systems standardization</t>
  </si>
  <si>
    <t>A. Sarolic</t>
  </si>
  <si>
    <t>Electrical Engineering and Computing, Zagreb, Croatia</t>
  </si>
  <si>
    <t>Proceedings. Elmar-2004. 46th International Symposium on Electronics in Marine</t>
  </si>
  <si>
    <t>The paper reviews the need and the present state of the standardization in the area of maritime navigation and radiocommunication equipment and systems. The author is the president of the technical committee for maritime navigation and radiocommunication equipment and systems of the Croatian state office for standardization and metrology.</t>
  </si>
  <si>
    <t>953-7044-02-5</t>
  </si>
  <si>
    <t>https://ieeexplore.ieee.org/stamp/stamp.jsp?arnumber=1356405</t>
  </si>
  <si>
    <t>Radio navigation;Standardization;Global Positioning System;IEC standards;Satellite navigation systems;Marine vehicles;Telecommunication standards;Marine safety;Satellite broadcasting;Radar tracking</t>
  </si>
  <si>
    <t>radionavigation;reviews;radio equipment;telecommunication standards;marine communication</t>
  </si>
  <si>
    <t>maritime navigation;radiocommunication equipment;systems standardization;Croatian state office;metrology</t>
  </si>
  <si>
    <t>Sensor information fusion architecture for virtual maritime environment</t>
  </si>
  <si>
    <t>C. Gunasekara; C. Keppetiyagama; N. Kodikara; C. Uduwarage; D. Sandaruwan; K. R. Senadheera; J. U. Gunaseela</t>
  </si>
  <si>
    <t>School of Computing, University of Colombo, Colombo, Sri Lanka; School of Computing, University of Colombo, Colombo, Sri Lanka; School of Computing, University of Colombo, Colombo, Sri Lanka; School of Computing, University of Colombo, Colombo, Sri Lanka; School of Computing, University of Colombo, Colombo, Sri Lanka; Sri lanka Navy, Sri lanka Navy Headquaters, Colombo, Sri Lanka; Sri lanka Navy, Sri lanka Navy Headquaters, Colombo, Sri Lanka</t>
  </si>
  <si>
    <t>International Conference on Advances in ICT for Emerging Regions (ICTer2012)</t>
  </si>
  <si>
    <t>This paper presents a ongoing research on generic sensor fusion architecture and its application to a maritime surveillance system. The importance of information fusion for various sensor types and specialized sensor fusion systems in various domains are discussed. In sensor fusion, centralized versus decentralized refers to where the fusion of the data occurs. In centralized fusion, the clients simply forward all of the data to a central location, and some entity at the central location is responsible for correlating and fusing the data. In this research we intend to correlate multiple maritime sensors such as RADAR, AIS, and other electronic object detection systems. Sri Lanka Navy has myriad of surveillance information sources such as AIS (Automatic Identification System), RADAR (Radio Aid Detection and Ranging), SONAR (Sound Navigation and Ranging), MSTT, HFSWR, AVL (Automatic Vessel Locating), HF Communication, Intelligence Data ect. So it is obvious that an information fusion methodology is needed to harness the effectiveness of multiple sensor information. An object identification pipeline is conceptualized such that an unknown object in the maritime domain is detected reducing the uncertainty of obtained information. The radical new virtual reality application has been developed to visualize the information fused from sensors and discussed in depth in addition to the introduction of the fusion process. The technologies used in developing the virtual world and incorporating the real time information in to the virtual world is presented in simplified modal for the purpose of clarity. Also design aspects and some experimental analysis developed in an applied project at the Sri Lanka Navy intended to demonstrate fusion technologies in this environment through an operative prototype are presented.</t>
  </si>
  <si>
    <t>978-1-4673-5530-8</t>
  </si>
  <si>
    <t>10.1109/ICTer.2012.6422832</t>
  </si>
  <si>
    <t>https://ieeexplore.ieee.org/stamp/stamp.jsp?arnumber=6422832</t>
  </si>
  <si>
    <t>Information fusion;Networked information processing;Tactical display</t>
  </si>
  <si>
    <t>Computational modeling;Solid modeling;Radar tracking;Mobile communication</t>
  </si>
  <si>
    <t>data visualisation;object detection;oceanographic techniques;sensor fusion;video surveillance;virtual reality</t>
  </si>
  <si>
    <t>sensor information fusion architecture;virtual maritime surveillance system;centralized data fusion;central location;maritime sensor;object identification pipeline;virtual reality application;fused information visualization;virtual world;operative prototype</t>
  </si>
  <si>
    <t>Performance measurement of maritime ad hoc network testbed in realistic offshore scenario</t>
  </si>
  <si>
    <t>P. Komolkiti; T. Boonkird; C. Aswakul</t>
  </si>
  <si>
    <t>Department of Computer Engineering, Assumption University, Bangkok, Thailand; Department Royal Thai Navy, Naval Communication and Information Technology, Bangkok, Thailand; Wireless Network and Future Internet Research Group, Chulalongkorn University, Bangkok, Thailand</t>
  </si>
  <si>
    <t>This work intends to investigate the impact of transmissions between shore and sea, referred to as offshore, using IEEE 802.11 operating in ISM band, in maritime ad hoc networks. Measurements involving offshore transmissions are carried out in the gulf of Thailand. Results are shown in terms of the received signal strength and throughput at various distances. Particularly, the received signal strength agrees with the log-distance path loss model. The parameters are then estimated. The results are also compared with the measurements from an onshore scenario. The outcome of this work can be useful for simulation models to obtain more accurate results in maritime scenarios.</t>
  </si>
  <si>
    <t>10.1109/ELINFOCOM.2016.7563011</t>
  </si>
  <si>
    <t>https://ieeexplore.ieee.org/stamp/stamp.jsp?arnumber=7563011</t>
  </si>
  <si>
    <t>ad hoc networks;maritime communications;path loss measurement</t>
  </si>
  <si>
    <t>Sea measurements;Ad hoc networks;Throughput;Loss measurement;Transceivers;IEEE 802.11 Standard;Position measurement</t>
  </si>
  <si>
    <t>ad hoc networks;marine communication;RSSI</t>
  </si>
  <si>
    <t>maritime ad hoc network testbed performance measurement;realistic offshore scenario;sea;IEEE 802.11 standard;ISM band;offshore transmission;Thailand;received signal strength;network throughput;log-distance path loss model</t>
  </si>
  <si>
    <t>Maritime vehicle tracking using underwater gliders and particle filters</t>
  </si>
  <si>
    <t>I. Kyriakides; E. Abdi; D. Hayes</t>
  </si>
  <si>
    <t>Department of Engineering, University of Nicosia, Cyprus; Department of Engineering, University of Nicosia, Cyprus; Oceanography Center University of Cyprus, Cyprus</t>
  </si>
  <si>
    <t>A major difficulty in tracking unidentified vessels at sea is due to the need to observe large areas for long periods of time for sparsely appearing targets. A possible solution is to use a network of energy efficient underwater gliders that use buoyancy engines and are equipped with sensor array, processing, and communication hardware. Gliders, however, have a limited size and payload which limits the length of their sensor array and the capabilities of their power, processing, and communication modules. This reduces the resolution of measurements that can be collected and processed on board of gliders and be communicated to a fusion center for accurate target tracking. In this work, we propose the use of adaptive compressive sensing and processing to enable accurate target tracking while using low signal acquisition, processing, and communication rates, short sensor array lengths, and simplified sensing and processing hardware hosted on gliders. Moreover, we propose a particle filtering method to fuse data from multiple sensing nodes and process sensor array measurements with non-linear, non-Gaussian relationship to the target state. A simulation based scenario of tracking a single target by four underwater gliders is used to evaluate the effectiveness of the method.</t>
  </si>
  <si>
    <t>10.1109/CoSeRa.2016.7745698</t>
  </si>
  <si>
    <t>https://ieeexplore.ieee.org/stamp/stamp.jsp?arnumber=7745698</t>
  </si>
  <si>
    <t>Target tracking;Radar tracking;Sonar equipment;Sensor arrays;Compressed sensing;Engines</t>
  </si>
  <si>
    <t>particle filtering (numerical methods);target tracking;underwater acoustic communication;underwater vehicles</t>
  </si>
  <si>
    <t>maritime vehicle tracking;underwater gliders;particle filters;unidentified vessels;energy efficient underwater gliders;buoyancy engines;communication hardware;Gliders;fusion center;target tracking;adaptive compressive sensing;signal acquisition;short sensor array lengths;communication rates;Gaussian relationship;sensor array measurements;single target</t>
  </si>
  <si>
    <t>System design and implementation of induction generators self-excited by capacitors for maritime diesel electric propulsion systems</t>
  </si>
  <si>
    <t>S. Zhang; T. Haugland</t>
  </si>
  <si>
    <t>Norwegian Electric System AS; Norwegian Electric System AS</t>
  </si>
  <si>
    <t>2019 IEEE 13th International Conference on Power Electronics and Drive Systems (PEDS)</t>
  </si>
  <si>
    <t>The paper proposes a startup and operation method of stand-alone self-excited induction generators (SEIG) for maritime diesel electric propulsion systems. When an induction machine operates as a generator, it needs an excitation current such that the rotating magnetic field can be built up and maintained. The excitation current can often be obtained from either grid or shunt capacitors. The proposed excitation mothed of SEIG is to start up the SEIG by the shunt capacitors and continue to operate with an inverter that supplies both the excitation current to the SEIG and active power to DC bus. The shunt capacitors are selected based on the series L-C circuit oscillation theory. The control of the inverter is with a space vector motor control. The method is verified by a test setup built by using commercial frequency converters. The test results show that the proposed SEIG system can operate as required.</t>
  </si>
  <si>
    <t>2164-5264</t>
  </si>
  <si>
    <t>978-1-5386-6499-5</t>
  </si>
  <si>
    <t>10.1109/PEDS44367.2019.8998876</t>
  </si>
  <si>
    <t>https://ieeexplore.ieee.org/stamp/stamp.jsp?arnumber=8998876</t>
  </si>
  <si>
    <t>Capacitors;Induction generators;Voltage control;Rotors;Reactive power</t>
  </si>
  <si>
    <t>asynchronous generators;electric propulsion;invertors;machine control;marine propulsion;power capacitors</t>
  </si>
  <si>
    <t>maritime diesel electric propulsion systems;stand-alone self-excited induction generators;induction machine;excitation current;rotating magnetic field;shunt capacitors;excitation method;SEIG system;active power;inverter;DC bus;series L-C circuit oscillation;space vector motor control;frequency converters</t>
  </si>
  <si>
    <t>Systems of identification authentication and encoding in maritime industry</t>
  </si>
  <si>
    <t>S. G. Chernyi; V. E. Marley; S. S. Lopyrev; A. A. Bulov; A. S. Bordug</t>
  </si>
  <si>
    <t>Chair of Comprehensive Information Security, Admiral Makarov State University of Maritime and Inland Shipping, St. Petersburg, Russia; Chair of Comprehensive Information Security, Admiral Makarov State University of Maritime and Inland Shipping, St. Petersburg, Russia; Chair of Comprehensive Information Security, Admiral Makarov State University of Maritime and Inland Shipping, St. Petersburg, Russia; Chair of Comprehensive Information Security, Admiral Makarov State University of Maritime and Inland Shipping, St. Petersburg, Russia; Department of Ships Electrical Equipment and Automation, Kerch State Maritime Technological University, Kerch, Russia</t>
  </si>
  <si>
    <t>Authentication systems of electronic data are used when it is necessary to confirm authenticity of the signature of the author of the document and integrity of the document transmitted through a network. For authentication of data the digital signature which represents rather small amount of the additional authenticating information transferred together with the signed text is used. Encryption systems of disk data are used when there is no opportunity to limit access for users to information media. Application of encryption systems of disk data does unavailable in a sense information for those users who have no key. Encryption systems of disk data can realize data transformations at the level of files or at the level of disks. The main strengths and weaknesses of the system are investigated for external and internal attacks from the perspective of reliability for the marine industry.</t>
  </si>
  <si>
    <t>10.1109/EIConRus.2018.8317023</t>
  </si>
  <si>
    <t>https://ieeexplore.ieee.org/stamp/stamp.jsp?arnumber=8317023</t>
  </si>
  <si>
    <t>component;formatting;style;styling</t>
  </si>
  <si>
    <t>Authentication;Protocols;Password;Encryption;IP networks;Servers</t>
  </si>
  <si>
    <t>cryptography;digital signatures;marine communication;telecommunication security</t>
  </si>
  <si>
    <t>identification authentication;maritime industry;authentication systems;electronic data;encryption systems;disk data;information media;sense information;data transformations;digital signature;document author signature authenticity;authenticating information;encoding</t>
  </si>
  <si>
    <t>Increasing Reliable Coverage for Maritime Communications</t>
  </si>
  <si>
    <t>R. Raulefs; W. Wang</t>
  </si>
  <si>
    <t>German Aerospace Center - DLR, Germany; Chianâ€™in University, China</t>
  </si>
  <si>
    <t>This paper addresses the flat sea fading effect for maritime communications by proposing different frequency bands. The reception of the wireless signal above water compounds of the reflected signal components from the sea surface and the signal of the line-of-sight (LoS) transmission. The phase difference between both similar propagation paths results in a constructive or destructive signal summation at the receiver. The outcome results at larger distances in extensive areas where the flat fading channel dominates with a reduced path loss if correctly adapted.</t>
  </si>
  <si>
    <t>10.1109/IEEECONF44664.2019.9048812</t>
  </si>
  <si>
    <t>https://ieeexplore.ieee.org/stamp/stamp.jsp?arnumber=9048812</t>
  </si>
  <si>
    <t>fading channels;marine communication;radiowave propagation</t>
  </si>
  <si>
    <t>destructive signal summation;outcome results;flat fading channel;reliable coverage;maritime communications;flat sea fading effect;wireless signal;water compounds;reflected signal components;sea surface;line-of-sight transmission;phase difference;similar propagation paths results;constructive signal summation</t>
  </si>
  <si>
    <t>Simulation and Control of Maritime Area through Multi-Agent Systems and Geographical Information Systems</t>
  </si>
  <si>
    <t>O. L. Monteiro de Farias; L. T. Leite</t>
  </si>
  <si>
    <t>Computer Engineering, Rio de Janeiro State University, Maracana, Rio de Janeiro, Brazil; Computer Engineering, Rio de Janeiro State University, Maracana, Rio de Janeiro, Brazil</t>
  </si>
  <si>
    <t>International Conference on Computational Intelligence for Modelling, Control and Automation and International Conference on Intelligent Agents, Web Technologies and Internet Commerce (CIMCA-IAWTIC'06)</t>
  </si>
  <si>
    <t>A generic simulation tool aimed to explore the dynamics of spatio-temporal systems doesnÂ´t exists yet. First steps in the direction of generic agent-based simulation tools were given with the Swarm project [1],[2] and Starlogo Software [3], [4]. However these tools donÂ´t provide an apropriate representation for space. Here, we argue for the need of integration among Geographical Information Systems and Agent Based System (ABS) as a good metaphor for our spatio-temporal world and give an example, among inumerous, that could benefit from this: web-based warfare games. Our example comprises a web agentbased system that operates on data provided by Geographical Information Systems [5], [6] and aims to simulate naval operations known as Control of Maritime Area [7].</t>
  </si>
  <si>
    <t>0-7695-2504-0</t>
  </si>
  <si>
    <t>10.1109/CIMCA.2005.1631351</t>
  </si>
  <si>
    <t>https://ieeexplore.ieee.org/stamp/stamp.jsp?arnumber=1631351</t>
  </si>
  <si>
    <t>Multiagent systems;Information systems;Geographic Information Systems;Computational modeling;Atmospheric modeling;Autonomous agents;Computer simulation;Software tools;Analytical models;Discrete event simulation</t>
  </si>
  <si>
    <t>digital simulation;geographic information systems;military systems;multi-agent systems</t>
  </si>
  <si>
    <t>simulation tool;spatio-temporal system;geographical information system;Web-based warfare game;naval operation;maritime area control;multiagent system</t>
  </si>
  <si>
    <t>A Preliminary Model for Maritime Accident Analysis by Using Functional Resonance Analysis Method (FRAM)</t>
  </si>
  <si>
    <t>Y. Yu; S. Fu; J. Chen; Y. Xi</t>
  </si>
  <si>
    <t>College of Transport &amp; Communications, Shanghai Maritime University, Shanghai, China; College of Transport &amp; Communications, Shanghai Maritime University, Shanghai, China; College of Management, Shenzhen University, Shenzhen, China; Merchant Marine College, Shanghai Maritime University, Shanghai, China</t>
  </si>
  <si>
    <t>With the melting of sea ice, the Arctic region attracts a large number of tourists due to its unique geographical location and abundant tourism resources. The ship tourism business scale in the Arctic region continues to expand. However, there are more ship incidents/accidents in Arctic waters with the increase of ship activities. There is a requirement to make the safety management of passenger ships in Arctic operations. This paper focuses on the accident scenario analysis in Arctic shipping. The functional resonance analysis method (FRAM) systematically analyzes ship scenario accidents in Arctic waters by transforming accident-related events into interrelated functional modules and studying the mechanism of accidents from the perspective of functional characteristics. The â€œClipper Adventurerâ€ ship grounding accident is chosen as a case to explore system functions, variability, and complex interactions in Arctic shipping.</t>
  </si>
  <si>
    <t>10.1109/ICTIS54573.2021.9798482</t>
  </si>
  <si>
    <t xml:space="preserve">National Natural Science Foundation of China (NSFC)(grant numbers:51709168,51879156); </t>
  </si>
  <si>
    <t>https://ieeexplore.ieee.org/stamp/stamp.jsp?arnumber=9798482</t>
  </si>
  <si>
    <t>maritime accident;FRAM;Arctic;Clipper Adventurer</t>
  </si>
  <si>
    <t>Water;Nonvolatile memory;Ferroelectric films;Random access memory;Transportation;Arctic;Marine vehicles</t>
  </si>
  <si>
    <t>accidents;marine accidents;marine safety;risk analysis;sea ice;ships;travel industry</t>
  </si>
  <si>
    <t>preliminary model;maritime accident analysis;functional resonance analysis method;FRAM;sea ice;Arctic region;unique geographical location;abundant tourism resources;ship tourism business scale;Arctic waters;ship activities;passenger ships;Arctic operations;accident scenario analysis;Arctic shipping;accident-related events;interrelated functional modules;functional characteristics;Clipper Adventurer ship grounding accident;system functions</t>
  </si>
  <si>
    <t>Development of a prototyping platform for the integration of multiple fiber optic sensing devices to a SHIMMERâ„¢ system for in-situ maritime monitoring.</t>
  </si>
  <si>
    <t>E. O'Connell; S. O'Keeffe; T. Newe; M. Healy; E. Lewis; W. B. Lyons</t>
  </si>
  <si>
    <t>Electronic &amp; Computer Engineering Dept., University of Limerick, Limerick, Ireland; Electronic &amp; Computer Engineering Dept., University of Limerick, Limerick, Ireland; Electronic &amp; Computer Engineering Dept., University of Limerick, Limerick, Ireland; Electronic &amp; Computer Engineering Dept., University of Limerick, Limerick, Ireland; Electronic &amp; Computer Engineering Dept., University of Limerick, Limerick, Ireland; Fiber Optics Research Group, School of Engineering and Mathematical Science, City University, London, UK</t>
  </si>
  <si>
    <t>SENSORS, 2009 IEEE</t>
  </si>
  <si>
    <t>The new SHIMMER prototyping platform has been augmented to allow for use as an environmental wireless sensing device. To date the Shimmer has been primarily used by the health industry. However, the prototype presented in this paper has been designed to allow for the integration of multiple sensing platforms, so that the Shimmer platform can be used for the monitoring of the maritime environment. The development of the software utilized for the sensing platform, Eyesweb and BioMobius, will also be demonstrated.</t>
  </si>
  <si>
    <t>1930-0395</t>
  </si>
  <si>
    <t>978-1-4244-4548-6</t>
  </si>
  <si>
    <t>10.1109/ICSENS.2009.5398441</t>
  </si>
  <si>
    <t>https://ieeexplore.ieee.org/stamp/stamp.jsp?arnumber=5398441</t>
  </si>
  <si>
    <t>Prototypes;Optical fibers</t>
  </si>
  <si>
    <t>fibre optic sensors;geophysics computing;oceanographic equipment;wireless sensor networks</t>
  </si>
  <si>
    <t>multiple fiber optic sensing devices;SHIMMER prototyping platform;environmental wireless sensing device;integrated multiple sensing platforms;maritime environment;software development;Eyesweb;BioMobius;in situ maritime monitoring;Sensing Health with Intelligence Modularity Mobility and Experimental Reusability</t>
  </si>
  <si>
    <t>Design and implementation of a prototype with a low-cost SDR platform for the next generation of maritime communications</t>
  </si>
  <si>
    <t>D. Romero-Godoy; N. Molina-PadrÃ³n; F. Cabrera; V. AraÃ±a; E. JimÃ©nez</t>
  </si>
  <si>
    <t>Instituto para el Desarrollo TecnolÃ³gico y la InnovaciÃ³n en Comunicaciones (IDeTIC), Universidad de Las Palmas de Gran Canaria, Las Palmas, Spain; Instituto para el Desarrollo TecnolÃ³gico y la InnovaciÃ³n en Comunicaciones (IDeTIC), Universidad de Las Palmas de Gran Canaria, Las Palmas, Spain; Instituto para el Desarrollo TecnolÃ³gico y la InnovaciÃ³n en Comunicaciones (IDeTIC), Universidad de Las Palmas de Gran Canaria, Las Palmas, Spain; Instituto para el Desarrollo TecnolÃ³gico y la InnovaciÃ³n en Comunicaciones (IDeTIC), Universidad de Las Palmas de Gran Canaria, Las Palmas, Spain; Instituto para el Desarrollo TecnolÃ³gico y la InnovaciÃ³n en Comunicaciones (IDeTIC), Universidad de Las Palmas de Gran Canaria, Las Palmas, Spain</t>
  </si>
  <si>
    <t>2022 3rd URSI Atlantic and Asia Pacific Radio Science Meeting (AT-AP-RASC)</t>
  </si>
  <si>
    <t>In the last years, the increasing amount of maritime traffic has compromised the security of the AIS (Automatic Identification System). The use of two 25 KHz channels is not enough for the global amount of ships at seas. With the purpose of reinforcing the AIS, the VDES (VHF Data Exchange System) has been proposed in 2013. This system adds the AIS and four additional services, with challenges in modulation schemes, channel bandwidths and bit rates. The adoption of this new system implies a hardware challenge, because the VDES equipment could be more expensive than current commercial AIS transceivers. The SDR (Software-Defined Radio) technology is a versatile technology which could reduce the cost of the next generation of maritime communications equipment. In this paper, a prototype for the AIS and VDES is implemented on a low-cost SDR platform. Additionally, an RF circuit for filtering and amplifier in transmission and reception has been designed to improve the SDR performance.</t>
  </si>
  <si>
    <t>978-9-4639-6-8058</t>
  </si>
  <si>
    <t>10.23919/AT-AP-RASC54737.2022.9814184</t>
  </si>
  <si>
    <t>https://ieeexplore.ieee.org/stamp/stamp.jsp?arnumber=9814184</t>
  </si>
  <si>
    <t>Radio frequency;Filtering;Prototypes;Hardware;Transceivers;Security;Artificial intelligence</t>
  </si>
  <si>
    <t>marine communication;ships;software radio</t>
  </si>
  <si>
    <t>VDES equipment;maritime communications equipment;low-cost SDR platform;maritime traffic;automatic identification system;VHF data exchange system;modulation schemes;commercial AIS transceivers</t>
  </si>
  <si>
    <t>Research on Application of Maritime Calibration Based on Fixed-wing UAV</t>
  </si>
  <si>
    <t>X. Gu; T. Liu; D. Yang; K. Huang; Y. Tian</t>
  </si>
  <si>
    <t>China Satellite Maritime TT&amp; C Dept., Jiangyin Jiangsu province, China; China Satellite Maritime TT&amp; C Dept., Jiangyin Jiangsu province, China; China Satellite Maritime TT&amp; C Dept., Jiangyin Jiangsu province, China; China Satellite Maritime TT&amp; C Dept., Jiangyin Jiangsu province, China; China Satellite Maritime TT&amp; C Dept., Jiangyin Jiangsu province, China</t>
  </si>
  <si>
    <t>2019 IEEE 3rd Information Technology, Networking, Electronic and Automation Control Conference (ITNEC)</t>
  </si>
  <si>
    <t>Carrying out the calibrate by placing the ball on the sea has some disadvantages, such as high cost, low efficiency, etc. Based on this point, a maritime calibration method based on fixed-wing UAV is proposed. Firstly, choosing the appropriate UAV model for marine application by analyzing the characteristics of tracking ships' maritime calibration application, and the route planning method suitable for calibration application during the navigation process of the tracking ships is proposed. By studying the digital guiding scheme of UAV tracking, the remote beacon frequency modification system is designed and produced. Secondly, the correction method of tracking fixed-wing UAV miss distance based on pixel coordinates is proposed, and the photoelectric deviation calculation and error analysis are carried out. Finally, a calibration system is developed according to the design scheme. What's more, the feasibility and validity of the design scheme have been verified by practical calibration tests. The results of carrying out photoelectric deviation calibration by UAV and by placing balls are basically consistent, but the former is more high-efficient and low-cost.</t>
  </si>
  <si>
    <t>978-1-5386-6243-4</t>
  </si>
  <si>
    <t>10.1109/ITNEC.2019.8729206</t>
  </si>
  <si>
    <t>https://ieeexplore.ieee.org/stamp/stamp.jsp?arnumber=8729206</t>
  </si>
  <si>
    <t>UAV;photoelectric deviation;calibration;route planning</t>
  </si>
  <si>
    <t>Calibration;Marine vehicles;Aircraft;Radar;Planning;Sea measurements;Antenna measurements</t>
  </si>
  <si>
    <t>autonomous aerial vehicles;error analysis;marine control;path planning;radar tracking;robot vision;ships</t>
  </si>
  <si>
    <t>fixed-wing UAV;maritime calibration method;marine application;tracking ships;route planning method;calibration application;digital guiding scheme;UAV tracking;remote beacon frequency modification system;correction method;photoelectric deviation calculation;error analysis;calibration system;practical calibration tests;photoelectric deviation calibration;UAV model;fixed-wing UAV miss distance;pixel coordinates</t>
  </si>
  <si>
    <t>Research on XML Technology in Data Integration of Maritime</t>
  </si>
  <si>
    <t>T. Li; Y. Chen; Y. Yu</t>
  </si>
  <si>
    <t>Transportation Management College, Dalian Maritime University, Dalian, China; Transportation Management College, Dalian Maritime University, Dalian, China; Transportation Management College, Dalian Maritime University, Dalian, China</t>
  </si>
  <si>
    <t>2012 International Conference on Computer Science and Service System</t>
  </si>
  <si>
    <t>With the development of the transport sector maritime industry, in data integration, especially the import and export of data, lack an efficient and quick method. In this paper, we make a research on the XML technical features and design a new data integration structure, including modules for data import and export. Finally we use the new integration structure into practice. On the basis of the XML document, we achieve data import and data export, data file transfer, data validation, data assembly and so on. The experiment shows it has a great effect on improving the efficiency of daily work and promoting the development of industries.</t>
  </si>
  <si>
    <t>978-0-7695-4719-0</t>
  </si>
  <si>
    <t>10.1109/CSSS.2012.391</t>
  </si>
  <si>
    <t>https://ieeexplore.ieee.org/stamp/stamp.jsp?arnumber=6394630</t>
  </si>
  <si>
    <t>XML;data integration;data import;data export;data file transfer;XML data file validation;data assembly</t>
  </si>
  <si>
    <t>XML;Databases;Standards;Marine vehicles;Educational institutions;Industries</t>
  </si>
  <si>
    <t>data integration;marine engineering;ships;transportation;XML</t>
  </si>
  <si>
    <t>transport sector maritime industry;XML technical features;data integration structure design;data import;data export;daily work efficiency improvement</t>
  </si>
  <si>
    <t>Implementation and functionality evaluation of maritime point-to-point communication based on NS-3</t>
  </si>
  <si>
    <t>T. Boonkird; C. Aswakul</t>
  </si>
  <si>
    <t>Department of Electrical Engineering, Chulalongkorn University, Bangkok, Thailand; Department of Electrical Engineering, Chulalongkorn University, Bangkok, Thailand</t>
  </si>
  <si>
    <t>2014 International Conference on Electronics, Information and Communications (ICEIC)</t>
  </si>
  <si>
    <t>Maritime wireless ad-hoc network is the future of maritime communication. When navigators sail to the sea, they usually go together as a convoy to avoid the problem of natural causes and human factors such as occasionally severe weather conditions and piracy. In essence, the navigators need to communicate with each other in their convoy. To evaluate the system functionality, network simulators are commonly chosen method. However, simulations contain assumptions that are not necessarily justified. In this paper, we show our actual measurement results from the NS3-emulation mode of the point-to-point communication based on the real antenna settings before the future tests in maritime scenarios.</t>
  </si>
  <si>
    <t>978-1-4799-3942-8</t>
  </si>
  <si>
    <t>10.1109/ELINFOCOM.2014.6914393</t>
  </si>
  <si>
    <t>https://ieeexplore.ieee.org/stamp/stamp.jsp?arnumber=6914393</t>
  </si>
  <si>
    <t>Maritime communication;NS-3</t>
  </si>
  <si>
    <t>Ad hoc networks;Delays;Throughput;IEEE 802.11 Standards;Testing;WiMAX</t>
  </si>
  <si>
    <t>ad hoc networks;marine communication;mobile radio;radio links</t>
  </si>
  <si>
    <t>antenna settings;NS3-emulation mode;network simulators method;navigators;maritime wireless ad-hoc network;functionality evaluation;maritime point-to-point communication</t>
  </si>
  <si>
    <t>Environmental services embedded on Maritime Unmanned Systems for ASW decision support</t>
  </si>
  <si>
    <t>K. D. LePage; M. Oddone; M. Micheli; T. Fabbri; G. Ferri</t>
  </si>
  <si>
    <t>Research Division NATO STO Centre for Maritime Research and Experimentation, La Spezia, Italy; Engineering and Information Technology Division, NATO STO Centre for Maritime Research and Experimentation, La Spezia, Italy; Engineering and Information Technology Division, NATO STO Centre for Maritime Research and Experimentation, La Spezia, Italy; Research Division NATO STO Centre for Maritime Research and Experimentation, La Spezia, Italy; Research Division NATO STO Centre for Maritime Research and Experimentation, La Spezia, Italy</t>
  </si>
  <si>
    <t>In recent work [1] the authors evaluated the effectiveness of using embedded on board ASW decision support services as a means to increase the effectiveness of autonomous area search. An area search metric based on a cumulative probability of detection grid was developed that was robust to moving targets and which exploited a priori knowledge of the environment. Results showed that the proposed environmentally sensitive search yielded a higher measure of effectiveness in comparison to a simple search pattern that did not exploit information made available by an embedded environmentally sensitive ASW decision support service.In order to exploit environmental services for environments where the relevant parameters affecting acoustic propagation and scattering are not available, the development of a dedicated set of environmental services that provide the environmental parameters required is of high interest. In this paper we evaluate the possibility to extract an estimate of the bottom scattering strength from the measurements assuming complete knowledge of all other parameters.</t>
  </si>
  <si>
    <t>10.23919/OCEANS44145.2021.9705779</t>
  </si>
  <si>
    <t>https://ieeexplore.ieee.org/stamp/stamp.jsp?arnumber=9705779</t>
  </si>
  <si>
    <t>Rapid Environmental Assessment;SONAR;UUV;multistatic;ASW;MSTPA;RAPS;decision support</t>
  </si>
  <si>
    <t>Oceans;Sea measurements;Scattering;Acoustic propagation;Acoustic measurements</t>
  </si>
  <si>
    <t>autonomous underwater vehicles;decision making;decision support systems;military systems;mobile robots;naval engineering;probability;underwater vehicles</t>
  </si>
  <si>
    <t>environmental services;maritime unmanned systems;board ASW decision support services;autonomous area search;area search metric;environmentally sensitive search;simple search pattern;embedded environmentally sensitive ASW decision support service;environmental parameters</t>
  </si>
  <si>
    <t>Maritime avionics subsystems and technologies: advanced graphics and data fusion</t>
  </si>
  <si>
    <t>F. Adagio; N. Babiak; K. Bollinger; C. Caposell</t>
  </si>
  <si>
    <t>Cambridge Research Associates, McLean, VA, USA; Cambridge Research Associates, McLean, VA, USA; Defense Micro-Electronic Activity, Sacramento, CA, USA; Naval Air System Command, Patuxent River, MD, USA</t>
  </si>
  <si>
    <t>16th DASC. AIAA/IEEE Digital Avionics Systems Conference. Reflections to the Future. Proceedings</t>
  </si>
  <si>
    <t>Various levels of the military command infrastructure require visualization of data and fusion of tactical and strategic information. Specifically, visually oriented displays can readily provide intuitive, readily understandable information interpreted and acted upon. Visual systems provide a variety of data and information which include key elements such as maps, terrain elevation, imagery, iconic, symbology, and/or text. Use of these information forms must be specific to individual mission yet consistent to all. Consistency among and between command levels is critical to support coordinated planning, execution, and after-action activities.</t>
  </si>
  <si>
    <t>0-7803-4150-3</t>
  </si>
  <si>
    <t>10.1109/DASC.1997.635098</t>
  </si>
  <si>
    <t>https://ieeexplore.ieee.org/stamp/stamp.jsp?arnumber=635098</t>
  </si>
  <si>
    <t>Aerospace electronics;Graphics;Data visualization;Displays;Decision making;Virtual environment;Springs;Rivers;Visual system;Rendering (computer graphics)</t>
  </si>
  <si>
    <t>military avionics;sensor fusion;data visualisation;naval engineering computing;military computing</t>
  </si>
  <si>
    <t>maritime avionics subsystems;data fusion;visualization;military command infrastructure;strategic information;tactical and strategic information;visually oriented displays;terrain elevation;imagery;iconic;symbology;coordinated planning</t>
  </si>
  <si>
    <t>Precise positioning using stand-alone GPS for maritime application</t>
  </si>
  <si>
    <t>S. G. Park; D. J. Cho</t>
  </si>
  <si>
    <t>Marine Safety &amp;Pollution Response Dept., Korea Ocean Research &amp; Development Institute, Daejeon, South Korea; Marine Safety &amp;Pollution Response Dept., Korea Ocean Research &amp; Development Institute, Daejeon, South Korea</t>
  </si>
  <si>
    <t>The geographical position of the sea floor, the depth of the water, and the heights of bridges, facilities, and vessel mainmasts are currently determined using tidal data that are time-dependent and not very accurate. Disasters due to global warming and rising sea levels have increased casualties as well. As such, a warning system is required for freak events such as tsunami. To avoid such accidents, safe maritime applications are needed to determine the overhead clearance of vessels and wave height in real time using precise positioning technology. This paper proposes architectures for secure safe maritime applications. It also evaluates a software platform for precise positioning using measurements acquired in a test bed.</t>
  </si>
  <si>
    <t>10.1109/OCEANS-Yeosu.2012.6263394</t>
  </si>
  <si>
    <t>https://ieeexplore.ieee.org/stamp/stamp.jsp?arnumber=6263394</t>
  </si>
  <si>
    <t>Stand-alone GPS;Precise positioning;Tsunami warning system;Safe maritime application</t>
  </si>
  <si>
    <t>Global Positioning System;Tsunami;Satellites;Sea measurements;Clocks;Extraterrestrial measurements;Orbits</t>
  </si>
  <si>
    <t>disasters;Global Positioning System;global warming;ocean waves;real-time systems;sea level;seafloor phenomena;seawater;tides</t>
  </si>
  <si>
    <t>seafloor geographical position;tidal data;global warming;disasters;precise positioning technology;software platform;warning system;wave height;real time system;sea levels;safe maritime applications;stand-alone GPS</t>
  </si>
  <si>
    <t>Multiple strings planing problem in maritime service network: Hyper-heuristic approach</t>
  </si>
  <si>
    <t>K. Danach; W. Khalil; S. Gelareh</t>
  </si>
  <si>
    <t>Faculty of Economics and Business Administration Islamic University of Lebanon, Khaldeh, Lebanon; Faculty of Economics and Business Administration, Lebanon; Universit d'Artois Bethune, France</t>
  </si>
  <si>
    <t>2015 Third International Conference on Technological Advances in Electrical, Electronics and Computer Engineering (TAEECE)</t>
  </si>
  <si>
    <t>The service network design problems arising in liner shipping industry are very intractable problems. Several exact method are proposed for such problems where almost all of them are limited by the instance size that can be resolved. In this article, we consider the problem of designing multiple strings among a set of ports, in order to maximize the industry profit. In this work, we develop hyper-heuristics by proposing different low level heuristics categorized as constructive, improvement, perturbation etc. The low level heuristics are guided by a meta-heuristic algorithm that is supported by data mining techniques to attain balancing between intensification and diversification strategies in choosing the best heuristics series to be applied.</t>
  </si>
  <si>
    <t>978-1-4799-5680-7</t>
  </si>
  <si>
    <t>10.1109/TAEECE.2015.7113605</t>
  </si>
  <si>
    <t>https://ieeexplore.ieee.org/stamp/stamp.jsp?arnumber=7113605</t>
  </si>
  <si>
    <t>Transportation;Ports (Computers);Planning;Heuristic algorithms;Delays;Containers;Economics</t>
  </si>
  <si>
    <t>data mining;directed graphs;marine engineering;sea ports</t>
  </si>
  <si>
    <t>multiple string planing problem;maritime service network;hyper-heuristic approach;service network design problems;liner shipping industry;instance size;ports;industry profit maximization;low-level heuristics;constructive heuristics;improvement heuristics;perturbation heuristics;meta-heuristic algorithm;data mining techniques;intensification strategy;diversification strategy</t>
  </si>
  <si>
    <t>Ship detection in SAR medium resolution imagery for maritime surveillance: Algorithm validation using AIS data</t>
  </si>
  <si>
    <t>P. Ramona; L. Nicolas; G. Mercier; H. Guillaume; R. Garello</t>
  </si>
  <si>
    <t>Telecom Bretagne, CNRS UMR 3192 LabSTICC, Brest Cedex 3, France; CLS, PlouzanÃ©, France; Telecom Bretagne, CNRS UMR 3192 LabSTICC, Brest Cedex 3, France; CLS, PlouzanÃ©, France; Telecom Bretagne, CNRS UMR 3192 LabSTICC, Brest Cedex 3, France</t>
  </si>
  <si>
    <t>In this paper paper we address performances of ship detection algorithms in medium resolution SAR imagery. An automatic validation approach based on coastal AIS data allows to evaluate detectors efficiency. Detection capabilities remain sensitive to dataset features such as SAR imaging characteristics, meteorological conditions or vessel size. The influence of this different key parameters is fully assessed in this study. This analysis is valuable for operational services, allowing to select the most appropriate type of data for different applications in maritime surveillance.</t>
  </si>
  <si>
    <t>10.1109/IGARSS.2014.6947284</t>
  </si>
  <si>
    <t>https://ieeexplore.ieee.org/stamp/stamp.jsp?arnumber=6947284</t>
  </si>
  <si>
    <t>Automatic Identification System (AIS);dataset characteristics;operational services;ship detection;Synthetic Aperture Radar (SAR)</t>
  </si>
  <si>
    <t>Marine vehicles;Synthetic aperture radar;Detectors;Wind speed;Satellites;Surveillance</t>
  </si>
  <si>
    <t>radar imaging;search radar;ships;synthetic aperture radar</t>
  </si>
  <si>
    <t>ship detection;synthetic aperture radar;SAR medium resolution imagery;maritime surveillance;automatic validation;coastal AIS data;dataset features;SAR imaging;meteorological conditions;vessel size;operational services</t>
  </si>
  <si>
    <t>ROS-IvP: Porting the Interval Programming suite into the Robot Operating System for maritime autonomy</t>
  </si>
  <si>
    <t>M. Snyder; J. N. Weaver; M. J. Bays</t>
  </si>
  <si>
    <t>Guggenheim School of Aerospace Engineering, Georgia Institute of Technology; Panama City Division, Naval Surface Warfare Center, Panama City; Panama City Division, Naval Surface Warfare Center, Panama City</t>
  </si>
  <si>
    <t>We present a set of software packages that integrates the arbitration framework, user interface utilities, and native vehicle behaviors found in the Mission-Oriented Operating Suite (MOOS-IvP) into the Robot Operating System. MOOS-IvP is prevalent in the maritime robotics community due to a large library of maritime-specific autonomy behaviors, interfaces to common unmanned underwater vehicles, utility programs, and the inclusion of a default arbitration framework for autonomous decision making. However, the Robot Operating System (ROS) has grown in use within the autonomy and robotics communities at large due to the utility of its communications framework, node introspection capabilities, and messaging architecture. In our work we combine the best capabilities of both robotics architectures into two packages for use in maritime autonomy applications. The packages allow introspection of the various components of the IvP autonomy framework and allow behaviors to be backwards-compatible with standard MOOS-IvP.</t>
  </si>
  <si>
    <t>10.1109/OCEANS.2016.7761029</t>
  </si>
  <si>
    <t>https://ieeexplore.ieee.org/stamp/stamp.jsp?arnumber=7761029</t>
  </si>
  <si>
    <t>Vehicles;Standards;Libraries;Robot kinematics;Computer architecture;Operating systems</t>
  </si>
  <si>
    <t>autonomous underwater vehicles;decision making;operating systems (computers);software packages</t>
  </si>
  <si>
    <t>interval programming suite;robot operating system;maritime autonomy;ROS-IvP;software packages;user interface utilities;native vehicle behaviors;mission-oriented operating suite;unmanned underwater vehicles;autonomous decision making</t>
  </si>
  <si>
    <t>Modeling of point search area and rescue path for maritime air crash</t>
  </si>
  <si>
    <t>P. Yu; J. Wang; Z. -T. Liu; H. -R. Bian</t>
  </si>
  <si>
    <t>School of information science and Engineering, Central South University, Changsha, China; School of information science and Engineering, Central South University, Changsha, China; School of Automation, China University of Geoscience, Wuhan, China; School of information science and Engineering, Central South University, Changsha, China</t>
  </si>
  <si>
    <t>2015 34th Chinese Control Conference (CCC)</t>
  </si>
  <si>
    <t>Point search nearby sea level is a crucial step in search and rescue works, which is very important for air crash search in recent years. Modeling of point search area and rescue path for maritime air crash is proposed, where the minimum wreckage floating zone is obtained by probability density distribution and we divide it into regular hexagon based on Honeycomb Model to identify the point search area that is endowed with priority by Bayesian Formula. In experiments, we assume some spots in the map which can find debris in ocean, and a point search route is obtained by using annealing algorithm and Genetic algorithm, which strips out 5% in time compared with the current strategy. Using point search nearby sea level, it would be fast and efficient for different kinds of search and rescue fields, mining, water searching on Mars and so on.</t>
  </si>
  <si>
    <t>978-9-8815-6389-7</t>
  </si>
  <si>
    <t>10.1109/ChiCC.2015.7260064</t>
  </si>
  <si>
    <t>https://ieeexplore.ieee.org/stamp/stamp.jsp?arnumber=7260064</t>
  </si>
  <si>
    <t>Hexagonal regions;Priority;Traveling Salesman Problem</t>
  </si>
  <si>
    <t>Atmospheric modeling;Search problems;Mathematical model;Bayes methods;Aircraft;Genetic algorithms;Computer crashes</t>
  </si>
  <si>
    <t>aerospace accidents;aerospace safety;Bayes methods;genetic algorithms;simulated annealing;statistical distributions</t>
  </si>
  <si>
    <t>point search area modeling;rescue path;maritime air crash search;sea level;search and rescue;minimum wreckage floating zone;probability density distribution;regular hexagon;honeycomb model;Bayesian formula;ocean debris;point search route;annealing algorithm;genetic algorithm</t>
  </si>
  <si>
    <t>Impact of the ITU-R maritime propagation on the dimensioning of a centralized LTE MANET</t>
  </si>
  <si>
    <t>A. Kessab; L. Mroueh; P. Martins; S. Hethuin</t>
  </si>
  <si>
    <t>Thales Communications &amp; Security, Gennevilliers; Institut SupÃ©rieur d'Electronique de Paris, Paris; Thales Communications &amp; Security, Gennevilliers; TÃ©lÃ©com ParisTech, Paris</t>
  </si>
  <si>
    <t>2016 IEEE Wireless Communications and Networking Conference</t>
  </si>
  <si>
    <t>Dimensioning the LTE maritime Mobile Ad-hoc Networks relies essentially on the accuracy of the channel propagation path-loss model. The maritime ITU-R path-loss is computed based on empirical field strength measures that statistically capture, depending on the weather condition, the behavior of the wireless channel over a certain percentage of time. In this paper, we provide an analytical method to linearly adjust the required number of radio resource blocks (RBs) computed in [1] in function of the channel fluctuations. Based on a reference path-loss model, we compute the variation in the number of RBs required to achieve the same target resource outage probability as a function of the path-loss exponent and attenuation factor variations.</t>
  </si>
  <si>
    <t>1558-2612</t>
  </si>
  <si>
    <t>978-1-4673-9814-5</t>
  </si>
  <si>
    <t>10.1109/WCNC.2016.7564896</t>
  </si>
  <si>
    <t>https://ieeexplore.ieee.org/stamp/stamp.jsp?arnumber=7564896</t>
  </si>
  <si>
    <t>Computational modeling;Attenuation;Antenna measurements;Manganese;Meteorology;Sea measurements;Mobile ad hoc networks</t>
  </si>
  <si>
    <t>Long Term Evolution;marine communication;mobile ad hoc networks;probability;statistical analysis;wireless channels</t>
  </si>
  <si>
    <t>ITU-R maritime propagation;centralized LTE MANET dimensioning;mobile ad-hoc networks;channel propagation path-loss model;maritime ITU-R path-loss;empirical field strength measures;weather condition;wireless channel;analytical method;radio resource blocks;channel fluctuations;target resource outage probability;attenuation factor variations;path-loss exponent function</t>
  </si>
  <si>
    <t>Determination of search areas for maritime search and rescue operations</t>
  </si>
  <si>
    <t>T. Palsson</t>
  </si>
  <si>
    <t>The Analytic Sciences Corporation</t>
  </si>
  <si>
    <t>OCEAN 75 Conference</t>
  </si>
  <si>
    <t>A new technique for determining the search area for maritime search and rescue operations is presented. This technique, which is based on a statistical description of the uncertainties in determining the drift track of a life raft, offers significant improvement over current, deterministic techniques. Two examples of hypothetical search situations are also given.</t>
  </si>
  <si>
    <t>10.1109/OCEANS.1975.1154108</t>
  </si>
  <si>
    <t>https://ieeexplore.ieee.org/stamp/stamp.jsp?arnumber=1154108</t>
  </si>
  <si>
    <t>Accidents;Oceans;Electron mobility;Uncertainty;Wind speed;Safety;Marine vehicles;Ducts;Life estimation</t>
  </si>
  <si>
    <t>emergency services;search problems;statistical analysis</t>
  </si>
  <si>
    <t>search area determination;maritime search;rescue operations;statistical description;drift track</t>
  </si>
  <si>
    <t>Implementation of smart green city in response to climate change-With focus on the reference case of the Ministry of Land, Transport &amp; Maritime Affairs of Korea</t>
  </si>
  <si>
    <t>B. Y. Choi; S. J. Moon; M. W. Pyeon; J. H. Koo</t>
  </si>
  <si>
    <t>Department of Advanced Fusion Technology, Konkuk University, South Korea; Department of Advanced Fusion Technology, Konkuk University, South Korea; Department of Advanced Fusion Technology, Konkuk University, South Korea; Department of Advanced Fusion Technology, Konkuk University, South Korea</t>
  </si>
  <si>
    <t>2012 14th International Conference on Advanced Communication Technology (ICACT)</t>
  </si>
  <si>
    <t>As the global community is stepping up measures to respond to climate change attributable to greenhouse gas emission, the Korean government has established an organ to work on countermeasures against climate change and developed policies to reduce greenhouse gas emission. The Ministry of Land, Transport &amp; Maritime Affairs (MLTM) has adopted eco-friendly urban planning techniques, implemented relevant policies and supported pilot city construction projects in an effort to directly respond to climate change. In addition, the focus of new town development trends in Korea is now changing from u-City to smart green city and such trend is likely to go on into the future. This paper studied a smart green city implementation strategy in reference to the reference case of the MLTM of Korea as a response to climate change. First, global trends pertaining to climate change and responses by the overseas projects and Korean government with focus on the reference case of the MLTM and the implementation of Smart Green City project. In addition, the transition from u-City to Smart Green City was described in both overview and details in relation to the response to climate change. Then, it was indicated how urban planning and management efforts could contribute to the accomplishment of national climate targets, along with implications derived from policy and research cases.</t>
  </si>
  <si>
    <t>978-89-5519-163-9</t>
  </si>
  <si>
    <t>https://ieeexplore.ieee.org/stamp/stamp.jsp?arnumber=6174677</t>
  </si>
  <si>
    <t>Smart Green City;Climate Change;MLTM</t>
  </si>
  <si>
    <t>Green products;Buildings;Organizations;Biological system modeling;Transportation;Planning</t>
  </si>
  <si>
    <t>air pollution control;energy conservation;government policies;town and country planning</t>
  </si>
  <si>
    <t>smart green city implementation strategy;climate change response;global community;greenhouse gas emission reduction;Korean government;MLTM;national climate target;u-City;pilot city construction project;ecofriendly urban planning technique;ministry of land transport &amp; maritime affair</t>
  </si>
  <si>
    <t>A Novel Maritime Autonomous Navigation System: from Design to Real Ship Trial</t>
  </si>
  <si>
    <t>S. Wang; Y. Zhang; X. Wang; R. Huo; F. Song; P. Zhai</t>
  </si>
  <si>
    <t>Navigation College, Dalian Maritime University, Dalian, China; Navigation College, Dalian Maritime University, Dalian, China; Navigation College, Dalian Maritime University, Dalian, China; College of Information Science and Technology, Dalian Maritime University, Dalian, China; College of Information Science and Technology, Dalian Maritime University, Dalian, China; Navigation College, Dalian Maritime University, Dalian, China</t>
  </si>
  <si>
    <t>In recent years, autonomous ships have received extensive attention from various research groups. In this paper, a novel maritime autonomous navigation system (MANS) is designed and carried on a 300TEU container ship to conduct a real ship autonomous navigation trial. First of all, this paper introduces the process of autonomous navigation, which consists of four stages, namely â€œKeep routeâ€, â€œRoute optimizationâ€, â€œCollision avoidanceâ€, and â€œRecoveryâ€; After that, this paper introduces the overall structure of MANS and each input and output information interface, and proposes a novel hierarchical decision-making mechanism and method, which realizes the coupling between navigation tasks at various stages; Finally, this paper introduces a complete ship autonomous navigation trial process. The results of the real ship trial show that the MANS designed in this paper can effectively deal with navigation tasks in various stages of the autonomous navigation process, so as to ensure the navigation safety of autonomous ships in the future.</t>
  </si>
  <si>
    <t>10.1109/ITSC55140.2022.9921769</t>
  </si>
  <si>
    <t xml:space="preserve">National Key R&amp;D Program of China(grant numbers:2018YFB1601502); China Scholarship Council(grant numbers:202106570023); </t>
  </si>
  <si>
    <t>https://ieeexplore.ieee.org/stamp/stamp.jsp?arnumber=9921769</t>
  </si>
  <si>
    <t>Couplings;Navigation;Decision making;Containers;Safety;Marine vehicles;Task analysis</t>
  </si>
  <si>
    <t>collision avoidance;decision making;marine safety;mobile robots;navigation;ships</t>
  </si>
  <si>
    <t>novel maritime autonomous navigation system;real ship trial;autonomous ships;MANS;300TEU container ship;navigation tasks;complete ship autonomous navigation trial process;ship trial show;autonomous navigation process;navigation safety</t>
  </si>
  <si>
    <t>Net based waterside security applications: From small solutions to maritime security networks</t>
  </si>
  <si>
    <t>R. MÃ¼ller; C. Brook</t>
  </si>
  <si>
    <t>ATLAS Elektronik GmbH, Bremen, Germany; Sales Manager, Surface Ship Systems Division, ATLAS Elektronik UK Limited, Winfrith, UK</t>
  </si>
  <si>
    <t>The protection of military harbours is a complex task. A force protection system integrates several sensors and databases for ashore and waterside surveillance: Â· passive sensors (acoustic, magnetic, CCTV, IR, FO fence) Â· active sensors (Radar, Diver Detection Sonar) Â· remote / autonomous vehicles for inspection and surveillance Â· chart database Â· information database Additionally a network-based waterside security application should integrate several additional sources and services e.g.: Â· WEB based Automatic Identification System (AIS) Â· Satellite based AIS Â· Access to online databases e.g. weather information, ship register data Â· C4I data e.g. MCCIS (NATO C4I system) or JoCIS (EADS export C4I system) Also, new technical possibilities of modern multi touch HMI approaches and aspects of user centric man machine interface design will be discussed.</t>
  </si>
  <si>
    <t>10.1109/WSSC.2010.5730266</t>
  </si>
  <si>
    <t>https://ieeexplore.ieee.org/stamp/stamp.jsp?arnumber=5730266</t>
  </si>
  <si>
    <t>Net based Opertions;Harbour Protection;Data Fusion;Information Fusion;Defence of critical Infrastructure;CERBERUS;FORCE Pro;Anti Asymmetric Warfare;Automatic Target Recognition;Multi-Touch Human Machine Interface (HMI);Human Centered Engineering</t>
  </si>
  <si>
    <t>Security;Surveillance;Sensor systems;Weapons;Radar tracking;Marine vehicles</t>
  </si>
  <si>
    <t>information services;marine safety;military equipment;remotely operated vehicles;satellite tracking;sonar detection</t>
  </si>
  <si>
    <t>waterside security;maritime security networks;military harbour protection;force protection;ashore surveillance;waterside surveillance;passive sensors;active sensors;diver detection sonar;remote vehicles;autonomous vehicles;chart database;information database;satellite automatic identification system;online databases;weather information;ship register data;NATO C4I system;JoCIS;EADS export C4I system;multitouch HMI;centric man machine interface</t>
  </si>
  <si>
    <t>Comprehensive Evaluation of Maritime Emergency Capability</t>
  </si>
  <si>
    <t>Zhanghao; Xiaoyingjie; Yubin; Yangxiaojun</t>
  </si>
  <si>
    <t>Merchant Marine College, Shanghai Maritime University, Shanghai, China; Merchant Marine College, Shanghai Maritime University, Shanghai, China; Merchant Marine College, Shanghai Maritime University, Shanghai, China; Merchant Marine College, Shanghai Maritime University, Shanghai, China</t>
  </si>
  <si>
    <t>2010 Second International Conference on Computer and Network Technology</t>
  </si>
  <si>
    <t>Based on detailed analysis of maritime emergency plans, maritime emergency evaluation index system is established. The index system is characterized by the complicated hierarchy structure and multiple index attributes, the improved fuzzy synthesize evaluation method is used to evaluate the maritime emergency plans comprehensively. Qualitative evaluation and quantitative evaluation are combined, and the reliability and accuracy of the evaluation results are raised to a better level. The method provides quantitative information and helps administrators in decision making to achieve desired safety level and improve the efficiency of vessel traffic in ports and waterways in shanghai.</t>
  </si>
  <si>
    <t>978-1-4244-6962-8</t>
  </si>
  <si>
    <t>10.1109/ICCNT.2010.114</t>
  </si>
  <si>
    <t>https://ieeexplore.ieee.org/stamp/stamp.jsp?arnumber=5474458</t>
  </si>
  <si>
    <t>maritime emergency capability;improved fuzzy comprehensive evaluation;index</t>
  </si>
  <si>
    <t>Marine vehicles;Decision making;Road accidents;Disaster management;Railway safety;Computer networks;Marine technology;Fuzzy systems;Industrial accidents;Shipbuilding industry</t>
  </si>
  <si>
    <t>decision making;emergency services;fuzzy set theory;marine safety;reliability</t>
  </si>
  <si>
    <t>comprehensive evaluation;maritime emergency capability;maritime emergency plans;maritime emergency evaluation index system;hierarchy structure;multiple index attributes;fuzzy synthesize evaluation method;reliability;decision making;safety level;vessel traffic</t>
  </si>
  <si>
    <t>Optimization of the maritime signaling in the Venetian Lagoon</t>
  </si>
  <si>
    <t>F. Di Ciaccio; P. Menegazzo; S. Troisi</t>
  </si>
  <si>
    <t>dept. of Science and Technology, Parthenope University, Naples, Italy; Strategic Planning Port Authority, Venice, Italy; dept. of Science and Technology, Parthenope University, Naples, Italy</t>
  </si>
  <si>
    <t>2018 IEEE International Workshop on Metrology for the Sea; Learning to Measure Sea Health Parameters (MetroSea)</t>
  </si>
  <si>
    <t>Aids to Navigation (AtoN) are supporting devices to nautical operations. They include both electronic and traditional signaling systems (e.g. buoys and lights), for which international organizations together with local authorities define operative and technical standards. Work still being finalized in the Venetian Lagoon made it necessary an assessment of the existing signals, with the aim of optimizing their position to guarantee the maximum level of safety in the waterways. This paper presents the procedures followed to reach a solution in line with the safety and efficiency standards given for the AtoN systems in terms of position and luminous characteristics. Moreover, to ensure the continuity of port operations even in poor visibility conditions, an alternative aid system has been studied and formalized for the first time in Italy. It is based on electronic and identification devices which show Virtual AtoN, AtoN that are not physically at sea.</t>
  </si>
  <si>
    <t>978-1-5386-7644-8</t>
  </si>
  <si>
    <t>10.1109/MetroSea.2018.8657844</t>
  </si>
  <si>
    <t>https://ieeexplore.ieee.org/stamp/stamp.jsp?arnumber=8657844</t>
  </si>
  <si>
    <t>AIS;AtoN;Visibility</t>
  </si>
  <si>
    <t>Artificial intelligence;Navigation;Safety;Standards;Irrigation;Optimization;Marine vehicles</t>
  </si>
  <si>
    <t>marine engineering;marine navigation;marine safety;virtual reality</t>
  </si>
  <si>
    <t>nautical operations;electronic signaling systems;buoys;lights;operative standards;technical standards;Venetian Lagoon;AtoN systems;port operations;alternative aid system;electronic identification devices;visibility conditions;virtual AtoN;maritime signaling;aids to navigation</t>
  </si>
  <si>
    <t>A shipborne fading reduction antenna system for maritime satellite communications</t>
  </si>
  <si>
    <t>Y. Ogawa; M. Ohmiya; K. Itoh</t>
  </si>
  <si>
    <t>Department of Electronic Engineering, Hokkaido University, Sapporo, Japan; Department of Electronic Engineering, Hokkaido University, Sapporo, Japan; Department of Electronic Engineering, Hokkaido University, Sapporo, Japan</t>
  </si>
  <si>
    <t>Multipath fading due to reflected waves from a sea surface is serious in maritime satellite communications. A shipborne antenna system which reduces the fading by using the cross-polarized component of the reflected waves is presented.</t>
  </si>
  <si>
    <t>10.1109/TAP.1984.1143409</t>
  </si>
  <si>
    <t>https://ieeexplore.ieee.org/stamp/stamp.jsp?arnumber=1143409</t>
  </si>
  <si>
    <t>Fading;Satellite antennas;Satellite communication;Polarization;Sea surface;Directive antennas;Reflector antennas;Antenna accessories;Optical reflection;Surface waves</t>
  </si>
  <si>
    <t>Marine-vehicle antennas;Multipath channels;Satellite communication, earth terminals;Sea surface electromagnetic scattering</t>
  </si>
  <si>
    <t>Experimental Attenuation Coefficient Estimation for FSO Links over Maritime Area During Summer Time</t>
  </si>
  <si>
    <t>G. A. Papavgeris; A. N. Stassinakis; H. E. Nistazakis; E. V. Chatzikontis; A. D. Tsigopoulos; V. Christofilakis</t>
  </si>
  <si>
    <t>Department of Physics, Section of Electronic Physics and Systems, National and Kapodistrian University of Athens, Athens, Greece; Department of Physics, Section of Electronic Physics and Systems, National and Kapodistrian University of Athens, Athens, Greece; Department of Physics, Section of Electronic Physics and Systems, National and Kapodistrian University of Athens, Athens, Greece; Department of Physics, Section of Electronic Physics and Systems, National and Kapodistrian University of Athens, Athens, Greece; Sector of Battle Systems, Naval Operations, Sea Studies, Navigation, Electronics and Telecommunications Hellenic Naval Academy, Piraeus, Greece; Physics Department, Electronics-Telecommunications and Applications Laboratory, University of Ioannina, Ioannina, Greece</t>
  </si>
  <si>
    <t>2021 10th International Conference on Modern Circuits and Systems Technologies (MOCAST)</t>
  </si>
  <si>
    <t>Terrestrial free space optical (FSO) links can achieve very high performance characteristics with relative low operational cost and easy installation. However, the impact of various weather and atmospheric phenomena, such as atmospheric turbulence, absorption and scattering decrease the FSO performance and availability. These phenomena are responsible for rapid fluctuations of the intensity of the laser beam which can be modeled through the appropriate statistical distributions. In this work, the correlation between relative humidity, temperature and wind speed with the atmospheric attenuation factor of a terrestrial horizontal FSO system above the sea is estimated by extracting an experimental model for the evaluation of linkâ€™s attenuation. The FSO link has been installed at the entrance of the Piraeus Port. The comparison between the experimental attenuation coefficient of the optical power received and the extracted empirical model will prove the validity of the model. The obtained results can used for the design and implementation of optical wireless communication systems parts of high performance, reliable optical or hybrid networks.</t>
  </si>
  <si>
    <t>978-1-6654-1847-8</t>
  </si>
  <si>
    <t>10.1109/MOCAST52088.2021.9493354</t>
  </si>
  <si>
    <t xml:space="preserve">National and Kapodistrian University of Athens; </t>
  </si>
  <si>
    <t>https://ieeexplore.ieee.org/stamp/stamp.jsp?arnumber=9493354</t>
  </si>
  <si>
    <t>Terrestrial Optical Wireless Communications;Attenuation Experimental Model;Optical Power Attenuation</t>
  </si>
  <si>
    <t>Wireless communication;Temperature;Optical design;Atmospheric modeling;Wind speed;Optical attenuators;Optical fiber networks</t>
  </si>
  <si>
    <t>atmospheric turbulence;optical links;statistical distributions</t>
  </si>
  <si>
    <t>absorption;atmospheric phenomena;relative low operational cost;high performance characteristics;terrestrial free space optical links;summer time;maritime area;experimental attenuation coefficient estimation;hybrid networks;reliable optical networks;optical wireless communication systems parts;extracted empirical model;optical power;FSO link;terrestrial horizontal FSO system;atmospheric attenuation factor;relative humidity;statistical distributions;laser beam</t>
  </si>
  <si>
    <t>Ship behavior recognition based on infrared video analysis in a maritime environment</t>
  </si>
  <si>
    <t>Y. Xuefeng; Z. Yingjun; L. Wen; Z. Feixiang</t>
  </si>
  <si>
    <t>College of navigation, Dalian Maritime University, Dalian, China; College of navigation, Dalian Maritime University, Dalian, China; College of navigation, Dalian Maritime University, Dalian, China; College of navigation, Dalian Maritime University, Dalian, China</t>
  </si>
  <si>
    <t>2015 14th International Conference on ITS Telecommunications (ITST)</t>
  </si>
  <si>
    <t>In order to improve the monitoring capability of officer on watch for the environment around the own ship, cover the shortage of RADAR and AIS in ship behavior recognition field, this paper proposes a ship behavior recognition algorithm based on video analysis. After analyzing the ship behavior we found that the silhouette's size and shape variation of ship in infrared image were related to its behavior over a period of time, that is to say when the distance between the own ship and the target ship has decreased during this period, its silhouette's size would increase. And when the target ship is heading toward the own ship directly and the distance between them has decreased (the DCPA (Distance to Closest Point of Approach) is very small, and the TCPA (Time to Closest Point of Approach) is decreasing), the silhouette's size of the target ship would enlarge, nevertheless, its silhouette's shape would have no significant changes. According to these characteristics of ship behavior, the height of target ship's silhouette is used to represent silhouette's size and the ratio between the width and the height of the target ship's silhouette is used to represent silhouette's shape in the ship behavior recognition algorithm we proposed. And then the least square method is used to fit the height and the ratio into straight line during this period respectively, whose slope reflects the changing trend and variation of target ship's silhouette. At last, the recognition algorithm was verified by analyzing infrared video in a maritime environment, which shows that the characteristic of ship behavior summarized by this paper is correct and the recognition algorithm based on them is feasible.</t>
  </si>
  <si>
    <t>978-1-4673-9382-9</t>
  </si>
  <si>
    <t>10.1109/ITST.2015.7377405</t>
  </si>
  <si>
    <t>https://ieeexplore.ieee.org/stamp/stamp.jsp?arnumber=7377405</t>
  </si>
  <si>
    <t>ship behavior;intelligent recognition;video analysis;maritime surveillance</t>
  </si>
  <si>
    <t>Marine vehicles;Shape;Cameras;Target recognition;Character recognition;Radar;Image recognition</t>
  </si>
  <si>
    <t>infrared imaging;least squares approximations;marine communication;object recognition;ships;video signal processing</t>
  </si>
  <si>
    <t>ship behavior recognition algorithm;video analysis;infrared image;target ship;DCPA;Distance to Closest Point of Approach;TCPA;Time to Closest Point of Approach;least square method;infrared video;maritime environment</t>
  </si>
  <si>
    <t>Rapid modelling and design of Variable Speed Permanent Magnet Generators for maritime applications</t>
  </si>
  <si>
    <t>J. M. Gutierrez-Alcaraz; N. Al-Fartusi; H. Polinder; J. A. Ferreira</t>
  </si>
  <si>
    <t>Delft University of Technnology, Delft, Netherlands; Delft University of Technnology, Delft, Netherlands; Delft University of Technnology, Delft, Netherlands; Delft University of Technnology, Delft, Netherlands</t>
  </si>
  <si>
    <t>2009 13th European Conference on Power Electronics and Applications</t>
  </si>
  <si>
    <t>Electrical power generation plays an important role in maritime vessels. This power is usually provided by a multi-component system where the generation begins with the rotational movement of a prime mover, usually and internal combustion engine, an electric generator and an assortment of power electronic components to process and regulate electrical energy. Due to the requirements of the application, i.e. power-on-demand to reduce fuel consumption and increase user comfort, all components need to be adapted to perform efficiently within a wide range of output power levels. For such a purpose a variable speed permanent magnet generator (VSPMG) is presented as a solution that fulfills most of the requirements of the power generation stage. However, the design of such of generator is a long process where multiple variables intervene. The following paper deals with a rapid modelling and design tool that helps evaluate a VSPMG with concentrated windings in a quick, and relatively accurate, manner. This tool can be used to obtain a first draft design that can be perfected after further analysis. Analytical equations and experimental data are presented for validation. A simplified thermal model is also presented with the corresponding experimental counterpart. Finally, conclusions are given and next steps are suggested.</t>
  </si>
  <si>
    <t>978-1-4244-4432-8</t>
  </si>
  <si>
    <t>https://ieeexplore.ieee.org/stamp/stamp.jsp?arnumber=5279215</t>
  </si>
  <si>
    <t>GenSet;Permanent Magnet Generator;Maritime applications;modelling;design;fractional pitch;3 pole;2 teeth</t>
  </si>
  <si>
    <t>Permanent magnets;Power generation;AC generators;Batteries;Teeth;Fuels;Ice;Eddy currents;Internal combustion engines;Marine vehicles</t>
  </si>
  <si>
    <t>internal combustion engines;marine systems;permanent magnet generators;power plants;ships;synchronous generators</t>
  </si>
  <si>
    <t>rapid modelling;variable speed permanent magnet generators;maritime vessels;electrical power generation;multicomponent system;rotational movement;prime mover;internal combustion engine;power electronic component;electrical energy regulation;VSPMG;concentrated windings;draft design;synchronous generator</t>
  </si>
  <si>
    <t>Automated Monitoring in Maritime Video Surveillance System</t>
  </si>
  <si>
    <t>M. Nalamati; N. Sharma; M. Saqib; M. Blumenstein</t>
  </si>
  <si>
    <t>School of Computer Science Faculty of Engineering and Information and Technology, University of Technology Sydney, Broadway, Ultimo, NSW, Australia; School of Computer Science Faculty of Engineering and Information and Technology, University of Technology Sydney, Broadway, Ultimo, NSW, Australia; School of Computer Science Faculty of Engineering and Information and Technology, University of Technology Sydney, Broadway, Ultimo, NSW, Australia; School of Computer Science Faculty of Engineering and Information and Technology, University of Technology Sydney, Broadway, Ultimo, NSW, Australia</t>
  </si>
  <si>
    <t>2020 35th International Conference on Image and Vision Computing New Zealand (IVCNZ)</t>
  </si>
  <si>
    <t>Maritime surveillance for intruders/illegal activities requires monitoring of a large area of the coastline. This task being manually exhaustive, would benefit immensely by application of object detection techniques to surveillance videos. However, object detection models trained on general objects datasets cannot be expected to give best performance for this scenario as marine vessels are only a small subset of these huge datasets and also do not classify the specific type of sea vehicle. Hence, their benchmarks are not appropriate for maritime surveillance. Some studies have been done with applications of Convolutional Neural Networks (CNN) for ship/boat detection on private and publicly available sea vessels datasets. This paper presents a summary of the benchmarks so far and presents our experiments of the latest object detection techniques for combined marine vessels dataset. A survey of the currently available datasets is also given. Results of our experiments in terms of mean Average Precision (mAP) and Frames Per Second (FPS) are presented.</t>
  </si>
  <si>
    <t>2151-2205</t>
  </si>
  <si>
    <t>978-1-7281-8579-8</t>
  </si>
  <si>
    <t>10.1109/IVCNZ51579.2020.9290533</t>
  </si>
  <si>
    <t>https://ieeexplore.ieee.org/stamp/stamp.jsp?arnumber=9290533</t>
  </si>
  <si>
    <t>Ship detection;Deep learning;Marine vessel identification;Object detection;Intruder detection</t>
  </si>
  <si>
    <t>Computational modeling;Object detection;Benchmark testing;Video surveillance;Task analysis;Videos;Meteorology</t>
  </si>
  <si>
    <t>boats;computerised monitoring;convolutional neural nets;marine engineering;object detection;ships;video surveillance</t>
  </si>
  <si>
    <t>automated monitoring;maritime video surveillance;surveillance videos;object detection models;general objects datasets;sea vehicle;convolutional neural networks;private sea vessels datasets;marine vessels dataset</t>
  </si>
  <si>
    <t>Joint packet detection and decoding for maritime data exchange systems</t>
  </si>
  <si>
    <t>D. Truhachev; D. McNutt</t>
  </si>
  <si>
    <t>Department of Electrical and Computer Engineering, Dalhousie University, Halifax, Canada; Department of Electrical and Computer Engineering, Dalhousie University, Halifax, Canada</t>
  </si>
  <si>
    <t>A random access technique based on spatially coupling information transmission modulation is proposed. We consider an application of the method to the maritime VHF data exchange system (VDES) in which a large pool of vessels attempt uplink ship-to-satellite communication in an uncoordinated fashion using short data packets. The proposed receiver performs joint packet detection and data decoding of the stream of interfering (coupled) incoming packets. An efficient receiver architecture is designed using a low-complexity approximate message passing (AMP) algorithm. It is demonstrated that the proposed random access technique can successfully accommodate traffic loads that are considerably higher than loads achievable with competing random access mechanisms.</t>
  </si>
  <si>
    <t>10.23919/OCEANS.2015.7404597</t>
  </si>
  <si>
    <t>https://ieeexplore.ieee.org/stamp/stamp.jsp?arnumber=7404597</t>
  </si>
  <si>
    <t>Receivers;Payloads;Couplings;Modulation;Interference;Iterative decoding;Transmitters</t>
  </si>
  <si>
    <t>decoding;marine communication;satellite communication</t>
  </si>
  <si>
    <t>joint packet detection and decoding;maritime data exchange systems;random access technique;maritime VHF data exchange system;VDES;uplink ship-to-satellite communication;low-complexity approximate message passing algorithm;AMP algorithm</t>
  </si>
  <si>
    <t>Intelligent system for automatic maritime traffic control</t>
  </si>
  <si>
    <t>Z. DordeviÄ‡</t>
  </si>
  <si>
    <t>Group for Intelligent Systems, University of Belgrade, Belgrade, Srbia</t>
  </si>
  <si>
    <t>IEEE 8th International Symposium on Intelligent Systems and Informatics</t>
  </si>
  <si>
    <t>Modeling of intelligent marine traffic surveillance is in the focus of this paper. Main problem is reduced to the choice of object detection methods, correlation with earlier detected objects and determination of kinematic elements. The sequence of images obtained from radars are subjected to the image processing methods used in video processing of the gray scale bitmaps used in TV camera recordings.</t>
  </si>
  <si>
    <t>978-1-4244-7396-0</t>
  </si>
  <si>
    <t>10.1109/SISY.2010.5647305</t>
  </si>
  <si>
    <t>https://ieeexplore.ieee.org/stamp/stamp.jsp?arnumber=5647305</t>
  </si>
  <si>
    <t>video image processing;radar image processing;automatic tracking;radar sensors</t>
  </si>
  <si>
    <t>Radar tracking;Radar imaging;Sensors;Intelligent systems;Feature extraction;Radar antennas</t>
  </si>
  <si>
    <t>image sequences;intelligent control;marine engineering;marine radar;object detection;radar imaging;traffic control;video surveillance</t>
  </si>
  <si>
    <t>automatic maritime traffic control;object detection;radar;image processing;video processing;gray scale bitmap;TV camera recording;intelligent marine traffic surveillance;intelligent system;image sequence</t>
  </si>
  <si>
    <t>Present Status and Challenges for the Interaction between Offshore Wind Farms and Maritime Navigation in the Taiwan Strait</t>
  </si>
  <si>
    <t>J. Chen; C. Claramunt; E. Saux; P. Peng; Q. Mei; Y. Suo</t>
  </si>
  <si>
    <t>Navigation College, National-local Joint Engineering Research Center for Marine Navigation Aids Services, Xiamen, China; Naval Academy Research Institute, Brest Naval, France; Naval Academy Research Institute, Brest Naval, France; LREIS, Institute of Geographic Sciences and Natural Resources Research, Beijing, China; Navigation College, National-local Joint Engineering Research Center for Marine Navigation Aids Services, Xiamen, China; Navigation College, National-local Joint Engineering Research Center for Marine Navigation Aids Services, Xiamen, China</t>
  </si>
  <si>
    <t>2019 Offshore Energy and Storage Summit (OSES)</t>
  </si>
  <si>
    <t>This paper introduces the development status of Offshore Wind Farms (OWFs) in the Taiwan Strait. We review some typical conflict cases between OWFs and maritime shipping in the Strait, the reasons why and how these conflicts occur when new OWF are ready to be built close the principal fairway passage through the strait.</t>
  </si>
  <si>
    <t>978-1-7281-2317-2</t>
  </si>
  <si>
    <t>10.1109/OSES.2019.8867295</t>
  </si>
  <si>
    <t>https://ieeexplore.ieee.org/stamp/stamp.jsp?arnumber=8867295</t>
  </si>
  <si>
    <t>offshore wind farm;shipping;maritime navigation;the Taiwan Strait;maritime spatial plan</t>
  </si>
  <si>
    <t>Navigation;Capacity planning;Wind farms;Wind;Sea measurements;Marine vehicles;Wind turbines</t>
  </si>
  <si>
    <t>facilities planning;facility location;marine systems;offshore installations;sustainable development;wind power plants</t>
  </si>
  <si>
    <t>maritime navigation;Taiwan Strait;maritime shipping;sustainable areas;offshore wind farm site selection;offshore wind power planning sites</t>
  </si>
  <si>
    <t>Identifying the location of flight data recorders using a Smart Electronic Location Flare (SELF) following a maritime aviation accident</t>
  </si>
  <si>
    <t>D. Locke; R. L. Maguire</t>
  </si>
  <si>
    <t>Wales, UK; RS2A Limited, UK</t>
  </si>
  <si>
    <t>10th IET System Safety and Cyber-Security Conference 2015</t>
  </si>
  <si>
    <t>This paper seeks to describe an engineering study for accurately identifying the location of flight data recorders using the new concept of a Smart Electronic Location Flare (SELF). The paper utilises a generic maritime aviation accident sequence, where location and recovery of data are explicitly included as risk management controls against future accidents. The paper concludes with recommending a suite of functional requirements for the performance of a SELF in order to satisfy the operating demands in a generic maritime environment.</t>
  </si>
  <si>
    <t>978-1-78561-093-6</t>
  </si>
  <si>
    <t>10.1049/cp.2015.0275</t>
  </si>
  <si>
    <t>https://ieeexplore.ieee.org/stamp/stamp.jsp?arnumber=7792000</t>
  </si>
  <si>
    <t>Flight-Data;Maritime Aviation;SELF</t>
  </si>
  <si>
    <t>aircraft instrumentation;data recording;marine accidents;recorders;risk management</t>
  </si>
  <si>
    <t>flight data recorders;location identification;smart electronic location flare;SELF;generic maritime aviation accident sequence;risk management controls;generic maritime environment</t>
  </si>
  <si>
    <t>Maritime structures and ships lightning protection</t>
  </si>
  <si>
    <t>A. A. Hossam-Eldin; E. A. M. Omran</t>
  </si>
  <si>
    <t>Electrical Engineering Department, Alexandria University, Egypt; Electrical Engineering Department, Alexandria University, Egypt</t>
  </si>
  <si>
    <t>2007 Electrical Insulation Conference and Electrical Manufacturing Expo</t>
  </si>
  <si>
    <t>This paper investigates and demonstrates a developed technique to use the collection volume method (CVM) for the placement of either conventional or non-conventional lightning protection systems (LPS) for ships. Each lightning eliminator assigned a striking distance, which is calculated as a function of ship height, radius of curvature, ship location, ship dimensions, risk factor, and lightning related parameters. This novel technique was applied to a medium war ship, Cargo, destroyer, as well as an air craft carrier, and showed to be a very efficient mean for lightning protection for these ships. For some design cases, a hybrid system was chosen to be the most efficient and the less expensive system.</t>
  </si>
  <si>
    <t>2334-0975</t>
  </si>
  <si>
    <t>978-1-4244-0446-9</t>
  </si>
  <si>
    <t>10.1109/EEIC.2007.4562582</t>
  </si>
  <si>
    <t>https://ieeexplore.ieee.org/stamp/stamp.jsp?arnumber=4562582</t>
  </si>
  <si>
    <t>Marine vehicles;Lightning protection;Conductivity;Contacts;Rubber;Radar antennas;Electronic equipment;Design methodology;Electric breakdown;Shape</t>
  </si>
  <si>
    <t>lightning protection;risk analysis;ships</t>
  </si>
  <si>
    <t>ships lightning protection;collection volume method;risk factor;lightning related parameters;ship location;ship dimensions;air craft carrier</t>
  </si>
  <si>
    <t>Performance Analysis of Channel Effect on NC-OFDM Maritime Communication System in Indonesia Seas</t>
  </si>
  <si>
    <t>A. Mitayani; G. N. Nurkahfi; M. M. M. Dinata; V. A. Mardiana; C. B. A. Wael; N. Armi</t>
  </si>
  <si>
    <t>Research Center for Electronics and Telecommunication, Indonesian Institute of Sciences; Research Center for Electronics and Telecommunication, Indonesian Institute of Sciences; Research Center for Electronics and Telecommunication, Indonesian Institute of Sciences; Research Center for Electronics and Telecommunication, Indonesian Institute of Sciences; Research Center for Electronics and Telecommunication, Indonesian Institute of Sciences; Department of Telecommunication Engineering, Research Center for Electronics and Telecommunication, Indonesian Institute of Sciences, Faculty of Electrical Engineering, Telkom University</t>
  </si>
  <si>
    <t>2019 International Conference on Radar, Antenna, Microwave, Electronics, and Telecommunications (ICRAMET)</t>
  </si>
  <si>
    <t>As the largest archipelago in the world, Indonesia has an enormous potential from maritime area. The best support system for manifesting that is with establishing maritime wireless communication system in Indonesian seas and oceans. In this research, we collect the data from previous research to determine the type of most Indonesian seas and oceans. However, this research only focuses on Java Sea and Karimata Strait. From the investigation, those seas are classified in Douglas sea scale 4 and 5, which are in moderate and rough condition. Based on those data, we model the maritime channel for maritime communication system with determining the fading path parameters in the available non contiguous orthogonal frequency division multiplexing (NC-OFDM) system, then we perform the numerical simulations of the model. It can be concluded from results that the bit error rates (BER) for both models are around 10âˆ’2 which still have a good potential to be developed further and implemented in Indonesian maritime communication system.</t>
  </si>
  <si>
    <t>978-1-7281-2482-7</t>
  </si>
  <si>
    <t>10.1109/ICRAMET47453.2019.8980448</t>
  </si>
  <si>
    <t>https://ieeexplore.ieee.org/stamp/stamp.jsp?arnumber=8980448</t>
  </si>
  <si>
    <t>maritime wireless communication system;channel modelling;Douglas sea scale;Rician fading channel;NC-OFDM</t>
  </si>
  <si>
    <t>error statistics;marine communication;OFDM modulation;wireless channels</t>
  </si>
  <si>
    <t>performance analysis;channel effect;NC-OFDM maritime communication system;Indonesia seas;maritime area;maritime wireless communication system;Indonesian seas;Java Sea;Karimata Strait;maritime channel;Indonesian maritime communication system;noncontiguous orthogonal frequency division multiplexing system</t>
  </si>
  <si>
    <t>Shipnet for Semantic Segmentation on VHR Maritime Imagery</t>
  </si>
  <si>
    <t>S. Sun; Z. Lu; W. Liu; W. Hu; R. Li</t>
  </si>
  <si>
    <t>Beijing University of Chemical Technology, College of Information Science &amp; Technology; Beijing University of Chemical Technology, College of Information Science &amp; Technology; Beijing University of Chemical Technology, College of Information Science &amp; Technology; Beijing University of Chemical Technology, College of Information Science &amp; Technology; Beijing University of Chemical Technology, College of Information Science &amp; Technology</t>
  </si>
  <si>
    <t>For VHR maritime images, sematic segmentation is a new research hotspot and plays an important role in coastline navigation, resource management and territory protection. Without enough labeled training data, it is a challenge to separate small objects on a large scale while segment the big area clearly. To deal with it, we propose a novel ShipNet and design a weighted loss function for simultaneous sea-land segmentation and ship detection. To prove the proposed method, we also built and opened a new dataset to the community which contains VHR multiscale maritime images. Compared with the FCN and ResNet, the proposed method got much better F1 scores 85.90% for ship class and 97.54% overall accuracy. Compared with multiscale FCN, the ShipNet could obtain details results like sharp edges. Even for images with bad quality, the ShipNet could also keep robust and get good results.</t>
  </si>
  <si>
    <t>10.1109/IGARSS.2018.8517337</t>
  </si>
  <si>
    <t>https://ieeexplore.ieee.org/stamp/stamp.jsp?arnumber=8517337</t>
  </si>
  <si>
    <t>Sea-land segmentation;ship detection;CNN;remote sensing image</t>
  </si>
  <si>
    <t>Marine vehicles;Image segmentation;Semantics;Remote sensing;Optical sensors;Labeling;Image resolution</t>
  </si>
  <si>
    <t>geophysical image processing;image segmentation;learning (artificial intelligence);marine radar;object detection;oceanographic techniques;radar imaging;ships;synthetic aperture radar</t>
  </si>
  <si>
    <t>VHR maritime imagery;VHR maritime images;sematic segmentation;research hotspot;coastline navigation;resource management;territory protection;big area;weighted loss function;simultaneous sea-land segmentation;VHR multiscale maritime images;multiscale FCN;semantic segmentation;training data;novel ShipNet</t>
  </si>
  <si>
    <t>Remote Sensing for Maritime Monitoring and Vessel Characterization</t>
  </si>
  <si>
    <t>M. Reggiannini</t>
  </si>
  <si>
    <t>Institute of Information Science and Technologies, National Research Council of Italy, Pisa, Italy</t>
  </si>
  <si>
    <t>The main objective of the work described here concerns the development of automatic ICT procedures in charge of processing imagery data captured by satellite-borne sensors to assess the status of a given maritime area. The mentioned assessment may refer to the detection and identification of peculiar objects, such as oil leaks or, in case of maritime traffic control, the recognition of navigating vessels. This paper specifically focuses on the development of methods for estimating the kinematics of a navigating vessel through the detection and analysis, in the 2D satellite imagery, of the corresponding wake pattern. The proposed method differentiates from those retrieved in previous literature for the introduction of a novel preprocessing stage, which allows for an enhancement in the overall performance of the wake detector. The resulting procedure represents a key functionality to be included in platforms dedicated to sea surveillance.</t>
  </si>
  <si>
    <t>10.1109/OCEANSE.2019.8867258</t>
  </si>
  <si>
    <t>https://ieeexplore.ieee.org/stamp/stamp.jsp?arnumber=8867258</t>
  </si>
  <si>
    <t>Maritime surveillance;SAR;Wake detector</t>
  </si>
  <si>
    <t>Marine vehicles;Histograms;Estimation;Kinematics;Synthetic aperture radar;Azimuth;Monitoring</t>
  </si>
  <si>
    <t>marine engineering;marine radar;radar imaging;remote sensing;search radar;wakes</t>
  </si>
  <si>
    <t>remote sensing;maritime monitoring;vessel characterization;automatic ICT procedures;satellite-borne sensors;oil leaks;maritime traffic control;2D satellite imagery;imagery data;navigating vessels;wake detector;sea surveillance</t>
  </si>
  <si>
    <t>Application of OFDM modulation for radiotelephone transmission identification in the maritime radiocommunication</t>
  </si>
  <si>
    <t>A. V. Shishkin; A. A. Lyashko</t>
  </si>
  <si>
    <t>Odessa National Maritime Academy Odessa, Ukraine; Odessa National Maritime Academy Odessa, Ukraine</t>
  </si>
  <si>
    <t>2011 21st International Crimean Conference Microwave &amp; Telecommunication Technology""</t>
  </si>
  <si>
    <t>OFDM modulation is proposed for application in data embedding algorithms in the maritime VHF radiotelephony. Experiments are carried out for signal transmission in the real VHF radio channel for off-line processing in MatLab. The rates of 4 bit/sec for simple algorithm and 40 bit/sec for algorithm considering information about audio carrier signal in the transmitter are obtained in the standard 300Ã·3000 Hz band. The design method is intended for implementation of radiotelephone transmissions automatic identification in maritime communication without standard radio equipment replacing, additional frequency-time resources allocation and altering the adopted radio communication procedures.</t>
  </si>
  <si>
    <t>978-966-335-357-9</t>
  </si>
  <si>
    <t>https://ieeexplore.ieee.org/stamp/stamp.jsp?arnumber=6068982</t>
  </si>
  <si>
    <t>Algorithm design and analysis;Watermarking;Electronic mail;OFDM modulation;Information theory;Time frequency analysis</t>
  </si>
  <si>
    <t>OFDM modulation;radio transmitters;radiotelephony</t>
  </si>
  <si>
    <t>OFDM modulation;radiotelephone transmission identification;maritime radiocommunication;data embedding algorithms;maritime VHF radiotelephony;signal transmission;VHF radio channel;MatLab;transmitters;frequency-time resources allocation</t>
  </si>
  <si>
    <t>Learning for Prediction of Maritime Collision Avoidance Behavior from AIS Network</t>
  </si>
  <si>
    <t>ROC Naval Academy, Zuoying, Taiwan; National Yang Ming Chiao Tung University, Hsinchu, Taiwan; National Yang Ming Chiao Tung University, Hsinchu, Taiwan</t>
  </si>
  <si>
    <t>With the rapid increase in global maritime shipping, there is a great demand for the technology of maritime traffic monitoring to detect inappropriate encountering interaction between ships and prevent ship collision accidents. The Automatic Identification System (AIS) network makes it possible to collect a large volume of maritime traffic data and investigate the collision avoidance behavior of real-world ships. Most collision avoidance systems are based on expert systems and simulations based on the International Regulations for Preventing Collisions at Sea (COLREGs). Those regulations outline the general principles underlying collision avoidance; however, they do not provide specific guidance and fail to account for the complexity of many real-world situations. Furthermore, guidance systems coordinating the movement of a ship must have the capacity to predict the movement behavior of all ships involved in potential encounter situations, and do so as early as possible for anti-collision reaction. Our objective in this study was to model the collision avoidance behaviors of human operators in order to formulate a set of realistic trajectory predictions for encountering near collision scenarios. By machine learning approach, the proposed framework is able to learn a model of interaction movement behavior from collected AIS historical traffic data involving near collision situations and then generate a set of predicted trajectories while ships encountering. The proposed model eliminates the need for a priori information related to environmental conditions and the rules governing encounter situations. The resulting projections can be used to suggest anti-collision paths for navigators or to guide the selection of collision-free paths for maritime autonomous surface ships.</t>
  </si>
  <si>
    <t>10.23919/APNOMS52696.2021.9562570</t>
  </si>
  <si>
    <t xml:space="preserve">Ministry of Science and Technology of Taiwan(grant numbers:MOST-109-2221-E-012-004-MY2); </t>
  </si>
  <si>
    <t>https://ieeexplore.ieee.org/stamp/stamp.jsp?arnumber=9562570</t>
  </si>
  <si>
    <t>AIS network;maritime traffic data;collision avoidance behavior;encounter situation;trajectory prediction</t>
  </si>
  <si>
    <t>Sea surface;Navigation;Machine learning;Predictive models;Regulation;Trajectory;Marine vehicles</t>
  </si>
  <si>
    <t>collision avoidance;control engineering computing;expert systems;learning (artificial intelligence);marine control;marine engineering computing;marine safety;navigation;ships</t>
  </si>
  <si>
    <t>anti-collision paths;collision-free paths;maritime autonomous surface ships;AIS network;global maritime shipping;maritime traffic monitoring;ship collision accidents;Automatic Identification System network;maritime traffic data;collision avoidance systems;expert systems;International Regulations for Preventing Collisions at Sea;machine learning;interaction movement behavior;maritime collision avoidance behavior prediction;AIS historical traffic data collection;COLREG</t>
  </si>
  <si>
    <t>Miniaturized on-chip power divider/combiner circuit on MMIC for application to C/X band maritime communication system</t>
  </si>
  <si>
    <t>E. -H. Jang; J. -H. Jeong; S. -J. Han; K. -J. Son; Y. Yun</t>
  </si>
  <si>
    <t>Department of Radio Communication and Engineering, Korea Maritime University, Busan, South Korea; Department of Radio Communication and Engineering, Korea Maritime University, Busan, South Korea; Department of Radio Communication and Engineering, Korea Maritime University, Busan, South Korea; Department of Radio Communication and Engineering, Korea Maritime University, Busan, South Korea; Department of Radio Communication and Engineering, Korea Maritime University, Busan, South Korea</t>
  </si>
  <si>
    <t>2012 International Conference on ICT Convergence (ICTC)</t>
  </si>
  <si>
    <t>In this work, a miniaturized on-chip 4-way divider/combiner employing multiple coupled transmission lines was proposed for application to C/X band maritime communication system. The size of 4-way divider/combiner is 1.21 mm2, which is only 0.002 % of conventional Wilkinson type 4-way divider/combiner on PCB. The proposed 4-way divider/combiner showed good RF performances. Above results indicate that the proposed 4-way divider/combiner can be effectively used for SSPA (Solid State Power Amplifier) for application to C/X band maritime communication system.</t>
  </si>
  <si>
    <t>978-1-4673-4828-7</t>
  </si>
  <si>
    <t>10.1109/ICTC.2012.6386814</t>
  </si>
  <si>
    <t>https://ieeexplore.ieee.org/stamp/stamp.jsp?arnumber=6386814</t>
  </si>
  <si>
    <t>SSPA (Solid State Power Amplifier);Divider/Combiner;MMIC(Monolithic Microwave Integrated Circuit);marine communication system</t>
  </si>
  <si>
    <t>marine communication;MMIC power amplifiers;power combiners;power dividers;printed circuits</t>
  </si>
  <si>
    <t>miniaturized on-chip power divider-combiner;MMIC;C band maritime communication system;X band maritime communication system;miniaturized on-chip 4-way divider-combiner circuit;multiple coupled transmission lines;Wilkinson type 4-way divider-combiner;PCB;RF performance;SSPA;solid state power amplifier</t>
  </si>
  <si>
    <t>Multi-platform bearings-only tracking fusion of maritime targets</t>
  </si>
  <si>
    <t>Xu Jing; Wang Xiukun; Hu Jiasheng; Zhao Jing</t>
  </si>
  <si>
    <t>Dalian University of Technology, Dalian, Liaoning; Dalian University of Technology, Dalian, Liaoning; Dalian University of Technology, Dalian, Liaoning; Dalian University of Technology, Dalian, Liaoning</t>
  </si>
  <si>
    <t>2001 CIE International Conference on Radar Proceedings (Cat No.01TH8559)</t>
  </si>
  <si>
    <t>The estimation of target position and velocity is attempted on the basis of angular measurements only. This topic is of interest for passive radar, sonar and electronic warfare systems; in these cases. the maritime target radiates either an electromagnetic or an acoustic wave. The modified gain extended Kalman filter of single platform is used for the tracking of maritime targets, and a fusion algorithm for multi-platform bearing-only tracking is developed. Computer simulations show that the fusion algorithm has better performance than-single platform tracking.</t>
  </si>
  <si>
    <t>0-7803-7000-7</t>
  </si>
  <si>
    <t>10.1109/ICR.2001.984905</t>
  </si>
  <si>
    <t>https://ieeexplore.ieee.org/stamp/stamp.jsp?arnumber=984905</t>
  </si>
  <si>
    <t>Target tracking;Radar tracking;Acoustic measurements;Position measurement;Velocity measurement;Electromagnetic measurements;Passive radar;Sonar measurements;Electronic warfare;Electromagnetic scattering</t>
  </si>
  <si>
    <t>direction-of-arrival estimation;target tracking;radar tracking;sensor fusion;sonar tracking;electronic warfare;military radar;Kalman filters</t>
  </si>
  <si>
    <t>target position estimation;velocity estimation;angular measurements;passive radar;sonar;electronic warfare systems;target tracking;fusion algorithm;multi-platform bearing-only tracking;performance;maritime target;electromagnetic wave;acoustic wave;modified gain extended Kalman filter</t>
  </si>
  <si>
    <t>Arduino based Maritime Border Alert System for Fisherman</t>
  </si>
  <si>
    <t>L. Jacob Varghese; A. Sakthivel; J. K. Saran Kirthic; S. Sharan; R. Shri Pavithra</t>
  </si>
  <si>
    <t>Department of Electrical and Electronics Engineering, Sri Krishna College of Technology, Coimbatore, Tamil Nadu, India; Department of Electrical and Electronics Engineering, Sri Krishna College of Technology, Coimbatore, Tamil Nadu, India; Department of Electrical and Electronics Engineering, Sri Krishna College of Technology, Coimbatore, Tamil Nadu, India; Department of Electrical and Electronics Engineering, Sri Krishna College of Technology, Coimbatore, Tamil Nadu, India; Department of Electrical and Electronics Engineering, Sri Krishna College of Technology, Coimbatore, Tamil Nadu, India</t>
  </si>
  <si>
    <t>2022 International Conference on Inventive Computation Technologies (ICICT)</t>
  </si>
  <si>
    <t>Fishermenâ€™s livelihoods are so insecure that if they cross the countryâ€™s border accidently, it is treated as a serious offence. The severity of the situation seems to worsen when impoverished fisherman are shot and their boats are taken. The fundamental cause of this problem is that marine borders between countries are difficult to identify. The term â€œmaritime border alert systemâ€ refers to a system that assists fishermen by informing them of the countryâ€™s border while protecting them and their boats. Technology such as global navigation satellite system, universal mobile telecommunications network and ultrasonic sensors are used to achieve this purpose. The proposed framework includes a low-cost maritime boundary crossing warning system for fishermen.</t>
  </si>
  <si>
    <t>2767-7788</t>
  </si>
  <si>
    <t>978-1-6654-0837-0</t>
  </si>
  <si>
    <t>10.1109/ICICT54344.2022.9850676</t>
  </si>
  <si>
    <t>https://ieeexplore.ieee.org/stamp/stamp.jsp?arnumber=9850676</t>
  </si>
  <si>
    <t>Global positioning system;Arduino Uno;ultrasonic sensor;LCD</t>
  </si>
  <si>
    <t>Global navigation satellite system;Boats;Alarm systems;Sensor systems;Acoustics;Telecommunications;Sensors</t>
  </si>
  <si>
    <t>3G mobile communication;marine communication;marine safety;oceanographic techniques;passive radar;satellite navigation;ships;signal detection</t>
  </si>
  <si>
    <t>fishermen;country;serious offence;impoverished fisherman;boats;fundamental cause;marine borders;term maritime border alert system;global navigation satellite system;low-cost maritime boundary;warning system</t>
  </si>
  <si>
    <t>Analysis of Long Range Wi-Fi Backhaul Link in Maritime Environment</t>
  </si>
  <si>
    <t>K. Adarsh; K. M. P. Akshay; J. P. Dhivvya; K. J. Harikrishna; S. Simi; S. N. Rao</t>
  </si>
  <si>
    <t>Amrita Center for Wireless Networks and Applications (Amrita WNA), Amrita Vishwa Vidyapeetham, India; Amrita Center for Wireless Networks and Applications (Amrita WNA), Amrita Vishwa Vidyapeetham, India; Amrita Center for Wireless Networks and Applications (Amrita WNA), Amrita Vishwa Vidyapeetham, India; Amrita Center for Wireless Networks and Applications (Amrita WNA), Amrita Vishwa Vidyapeetham, India; Amrita Center for Wireless Networks and Applications (Amrita WNA), Amrita Vishwa Vidyapeetham, India; Amrita Center for Wireless Networks and Applications (Amrita WNA), Amrita Vishwa Vidyapeetham, India</t>
  </si>
  <si>
    <t>2018 International Conference on Communication and Signal Processing (ICCSP)</t>
  </si>
  <si>
    <t>Marine fishermen in developing countries like India do not have an economically viable mode of communication during their long fishing trip which covers a distance more than 40 to 50km range. Project OceanNet fills this gap by including a novel heterogeneous network and provides a cost-effective solution of over the sea communication. The purpose of this work is to analyse the link quality of Long Range (LR) Wi-Fi backhaul link used in OceanNet, which is significant in improving the overall network throughput. This work compares and analyzes the link quality parameters of the hardware test bed with the results obtained from sea trial. This analysis is useful to develop a simulation platform for carrying out successful tests in improving the overall network performance.</t>
  </si>
  <si>
    <t>978-1-5386-3521-6</t>
  </si>
  <si>
    <t>10.1109/ICCSP.2018.8524468</t>
  </si>
  <si>
    <t>https://ieeexplore.ieee.org/stamp/stamp.jsp?arnumber=8524468</t>
  </si>
  <si>
    <t>heterogeneous network;LR Wi-Fi;backhaul link</t>
  </si>
  <si>
    <t>Bandwidth;Throughput;Wireless fidelity;Analytical models;Boats;Mathematical model;Network topology</t>
  </si>
  <si>
    <t>marine communication;oceanographic equipment;radio links;wireless LAN</t>
  </si>
  <si>
    <t>Long Range Wi-Fi Backhaul Link;maritime environment;marine fishermen;project OceanNet;sea communication;Long Range Wi-Fi backhaul link;network throughput;fishing trip;heterogeneous network;size 40.0 km to 50.0 km</t>
  </si>
  <si>
    <t>Flexible Service Architecture for Maritime Business Promotion Based on Mobile Technology</t>
  </si>
  <si>
    <t>B. Yang; Y. -Y. Hao; J. Wang; Z. -H. Hu</t>
  </si>
  <si>
    <t>Logistics Research Center, Shanghai Maritime University, Shanghai, China; Engineering Research Center of Container Supply Chain Technology, Shanghai, China; Logistics Research Center, Shanghai Maritime University, Shanghai, China; Logistics Research Center, Shanghai Maritime University, Shanghai, China</t>
  </si>
  <si>
    <t>2010 Second International Conference on Networks Security, Wireless Communications and Trusted Computing</t>
  </si>
  <si>
    <t>The traditional inland port report and inspection rely on manual operations, working procedures of which are complicated and inefficient. This paper studies the structure model of harbor report platform which is based on the mobile technology and the mode of service innovation. In this research, mobile technology and modern information technology are used to reorganize and redesign the harbor workflow. First, the service efficiency and the satisfaction of boat runners are improved by reporting harbor via short message. Then, a mobile messaging platform is designed to deal with urgencies. Moreover, the efficiency of approvals and other process can run at high efficiency through the change of management model caused by mobile technology. Via the practical application in Shanghai Maritime Bureau, it indicates that the system can increase the service quality remarkably and increase the productivity of port. Therefore, it is worthy of being further promoted in a wider extent.</t>
  </si>
  <si>
    <t>978-1-4244-6598-9</t>
  </si>
  <si>
    <t>10.1109/NSWCTC.2010.269</t>
  </si>
  <si>
    <t>https://ieeexplore.ieee.org/stamp/stamp.jsp?arnumber=5480934</t>
  </si>
  <si>
    <t>Mobile technology;Maritime business;Service innovation;SMS Platform</t>
  </si>
  <si>
    <t>Electronic government;Mobile computing;Technological innovation;Space technology;Wireless application protocol;Internet;Inspection;Information technology;Message service;Access protocols</t>
  </si>
  <si>
    <t>electronic commerce;electronic messaging;government data processing;management of change;marine engineering;mobile computing</t>
  </si>
  <si>
    <t>flexible service architecture;maritime business promotion;mobile technology;harbor report platform structure model;information technology;mobile messaging platform;Shanghai Maritime Bureau;management of change model;mobile government;e-government system</t>
  </si>
  <si>
    <t>A maritime radar network for surface traffic control based on service vessels</t>
  </si>
  <si>
    <t>F. Sermi; C. Mugnai; F. Cuccoli; L. Facheris</t>
  </si>
  <si>
    <t>National Laboratory of Radar and Surveillance Systems of CNIT, c, o Dipartimento Ingegneria dellInformazione, UniversitÃ  di Firenze, Firenze, Italy; National Laboratory of Radar and Surveillance Systems of CNIT, c, o Dipartimento Ingegneria dellInformazione, UniversitÃ  di Firenze, Firenze, Italy; National Laboratory of Radar and Surveillance Systems of CNIT, c, o Dipartimento Ingegneria dellInformazione, UniversitÃ  di Firenze, Firenze, Italy; Dipartimento Ingegneria dellInformazione, UniversitÃ  di Firenze, Firenze, Italy</t>
  </si>
  <si>
    <t>In this paper we present the outline of a method to monitor maritime traffic in dense traffic areas toward the fusion of radar data from a fleet of co-operating vessels operating in the considered scenario. The method is based on the employment of the navigational radar and the AIS transmitter, generally present on board of service vessels (such as ferries or cargos), and of an inland operative station able to synchronize and fuse the data received from the homogeneous moving sensors.</t>
  </si>
  <si>
    <t>https://ieeexplore.ieee.org/stamp/stamp.jsp?arnumber=6581096</t>
  </si>
  <si>
    <t>Radar cross-sections;Boats;Sea surface;Surveillance;Sensors</t>
  </si>
  <si>
    <t>marine radar;navigation;ships</t>
  </si>
  <si>
    <t>maritime radar network;surface traffic control;service vessels;maritime traffic;dense traffic areas;radar data;fleet;cooperating vessels;navigational radar;homogeneous moving sensors</t>
  </si>
  <si>
    <t>Enhanced Maritime Spatial Planning through VTS</t>
  </si>
  <si>
    <t>M. A. Al-Quhali; M. Baldauf; M. Fiorini</t>
  </si>
  <si>
    <t>Department of Design and Planning in Complex Environments, University of IUAV, Venice, Italy; Maritime Safety and Environmental Administration, World Maritime University, MalmÃ¶, Sweden; Security &amp; Information Systems, Division - Traffic Control Systems LoB, Leonardo S.p.a., Rome, Italy</t>
  </si>
  <si>
    <t>2018 16th International Conference on Intelligent Transportation Systems Telecommunications (ITST)</t>
  </si>
  <si>
    <t>Maritime Spatial Planning has become an essential requirement in order to ensure and contribute to the protection of the marine environment. The challenge is to regulate economic interests by simultaneously ensuring appropriate levels of safety for the various off-shore activities in coastal and open sea areas like fish farming, establishing operating wind farms and other activities mainly focusing on avoiding any limitations to safe and efficient vessel traffic flows from and to ports. International and national rules and regulations, recommendations and guidelines and other legal and administrative measures have been developed, established and set into force to avoid uncoordinated actions and activities. Even though the procedures and processes for spatial planning in the maritime domain has successively been improved there seems to be still potentials for optimization of the planning. As a hypothesis, those potentials are expected by extending and improving the data basis used for the description of the current and the forecasting of the potential future situation in respect of the environment and the traffic activities. This paper presents interim results of an ongoing study specifically focusing on available traffic and environmental data and on the use of available guidelines and data sources for potential improvement of the planning processes. Expert opinions have been surveyed and analyzed and first preliminary recommendations are derived as suggestions.</t>
  </si>
  <si>
    <t>978-1-5386-5544-3</t>
  </si>
  <si>
    <t>10.1109/ITST.2018.8566808</t>
  </si>
  <si>
    <t>https://ieeexplore.ieee.org/stamp/stamp.jsp?arnumber=8566808</t>
  </si>
  <si>
    <t>Maritime Spatial Planning (MSP);Vessel Traffic Service (VTS);Data</t>
  </si>
  <si>
    <t>Planning;Guidelines;Sea measurements;Safety;Artificial intelligence;Focusing;Economics</t>
  </si>
  <si>
    <t>aquaculture;data handling;marine engineering;marine safety;renewable energy sources;wind power plants</t>
  </si>
  <si>
    <t>off-shore activities;coastal sea areas;open sea areas;fish farming;vessel traffic;enhanced maritime spatial planning;marine environment;VTS;environmental data;traffic activities;data basis;maritime domain;administrative measures;legal measures;operating wind farms</t>
  </si>
  <si>
    <t>Experimental modal analysis of maritime composite panel</t>
  </si>
  <si>
    <t>A. Gavrijaseva; O. MÃ¤rtens; R. Land; T. Saar; H. Herranen; J. Majak; M. Reidla; A. Kuusik</t>
  </si>
  <si>
    <t>Thomas Johann Seebeck Department of Electronics, Tallinn University of Technology, Tallinn; Thomas Johann Seebeck Department of Electronics, Tallinn University of Technology, Tallinn; Thomas Johann Seebeck Department of Electronics, Tallinn University of Technology, Tallinn; Thomas Johann Seebeck Department of Electronics, Tallinn University of Technology, Tallinn; Tallinna Tehnikaulikool, Tallinn, Harjumaa, EE; Department of Mechanical and Industrial Engineering, Tallinn University of Technology, Tallinn; Eliko Competence Centre, Tallinn, Estonia; Eliko Competence Centre, Tallinn, Estonia</t>
  </si>
  <si>
    <t>2016 15th Biennial Baltic Electronics Conference (BEC)</t>
  </si>
  <si>
    <t>The investigation of dynamics of the real-life natural vibrations in structures, compared with the simulated by finite-element model frequency values and their variations, could be used for monitoring of the structural health of the composite materials. Experimental modal analysis of an example maritime composite panel is presented in the current work. The previously developed setup of the measurement system of the acceleration data for the structural health monitoring has been re-used. The results are analysed and compared with theoretically simulated results. The appropriate settings of modal analysis and their initial values for modal analysis techniques have been identified experimentally, to extract (estimate) the natural frequencies with reasonable accuracy and computational complexity.</t>
  </si>
  <si>
    <t>2382-820X</t>
  </si>
  <si>
    <t>978-1-5090-1393-7</t>
  </si>
  <si>
    <t>10.1109/BEC.2016.7743749</t>
  </si>
  <si>
    <t>https://ieeexplore.ieee.org/stamp/stamp.jsp?arnumber=7743749</t>
  </si>
  <si>
    <t>acoustic signal;FEM-model;experimental modal analysis;vibration;optimisation;initial settings</t>
  </si>
  <si>
    <t>Sensors;Resonant frequency;Vibrations;Acceleration;Monitoring;Frequency measurement;Modal analysis</t>
  </si>
  <si>
    <t>composite materials;condition monitoring;modal analysis;structural engineering;vibrations</t>
  </si>
  <si>
    <t>experimental modal analysis;maritime composite panel;real-life natural vibration dynamics;finite-element model frequency values;structural health monitoring;composite materials;acceleration data measurement system;computational complexity</t>
  </si>
  <si>
    <t>A Maritime Multipath Wireless Channel Model Based on Ray Tracing Algorithm</t>
  </si>
  <si>
    <t>Q. -Q. Li; Z. -Y. Liu; L. -X. Guo</t>
  </si>
  <si>
    <t>School of Physics and Optoelectronic Engineering, Xidian University, Xiâ€™an, China; School of Physics and Optoelectronic Engineering, Xidian University, Xiâ€™an, China; School of Physics and Optoelectronic Engineering, Xidian University, Xiâ€™an, China</t>
  </si>
  <si>
    <t>2020 9th Asia-Pacific Conference on Antennas and Propagation (APCAP)</t>
  </si>
  <si>
    <t>In order to find the best wireless communication technology scheme for the wireless channel environment between ships on the sea surface, this paper presents a communication model for multipath between ships on the surface of the sea based on the ray tracing algorithm. The multipath model presented herein covers the direct and specular reflection and the diffuse components. In this paper, large-scale fading analyses on wireless channel of ship-to-ship communication are presented.</t>
  </si>
  <si>
    <t>978-1-7281-9805-7</t>
  </si>
  <si>
    <t>10.1109/APCAP50217.2020.9246060</t>
  </si>
  <si>
    <t>https://ieeexplore.ieee.org/stamp/stamp.jsp?arnumber=9246060</t>
  </si>
  <si>
    <t>Wireless communication;Fading channels;Sea surface;Ray tracing;Reflection;Channel models;Marine vehicles</t>
  </si>
  <si>
    <t>marine communication;multipath channels;ray tracing;ships;wireless channels</t>
  </si>
  <si>
    <t>ship-to-ship communication;specular reflection;direct reflection;multipath model;ray tracing algorithm;communication model;sea surface;wireless channel environment;wireless communication technology scheme;maritime multipath wireless channel</t>
  </si>
  <si>
    <t>Transmission rate control of ASO-TDMA in multi-hop maritime communication network</t>
  </si>
  <si>
    <t>K. Cho; C. G. Kang; C. Yun</t>
  </si>
  <si>
    <t>School of Electrical Engineering Korea University, Seoul, Korea; School of Electrical Engineering Korea University, Seoul, Korea; Maritime &amp; Ocean Engineering Research Institute Korea Ocean Research &amp; Development Institute, Daejeon, Korea</t>
  </si>
  <si>
    <t>We consider a ship ad-hoc network (SANET) that extends the service coverage for data communication with the multi-hop connectivity among the ships. In this paper, we propose two means of transmission rate control to maximize the system throughput subject to the reservation-based random access that is is inherent to the ad-hoc self-organizing TDMA (ASO-TDMA) protocol in SANET. It has been demonstrated that the proposed control schemes can maintain the maximum system throughput adaptively as the number of ships varies for the different hop ranges and their target attempt rates.</t>
  </si>
  <si>
    <t>10.1109/ICTC.2012.6386784</t>
  </si>
  <si>
    <t>https://ieeexplore.ieee.org/stamp/stamp.jsp?arnumber=6386784</t>
  </si>
  <si>
    <t>VHF-band maritime communication;Ad-hoc self-organizing-TDMA (ASO-TDMA);Transmission rate control</t>
  </si>
  <si>
    <t>ad hoc networks;data communication;marine communication;protocols;ships;telecommunication control;time division multiple access</t>
  </si>
  <si>
    <t>transmission rate control;ad-hoc self-organizing TDMA protocol;ASO-TDMA;multi-hop maritime communication network;ship ad-hoc network;SANET;data communication;multi-hop connectivity;reservation-based random access</t>
  </si>
  <si>
    <t>A knowledge acquisition model in maritime domain based on ontology</t>
  </si>
  <si>
    <t>D. X. Zheng; X. Da Sun</t>
  </si>
  <si>
    <t>Department of Computer Science and Technology, Dalian Neusoft University of Information, Dalian, China; Northeastern University, Shenyang, Liaoning, CN</t>
  </si>
  <si>
    <t>Proceedings 2014 IEEE International Conference on Security, Pattern Analysis, and Cybernetics (SPAC)</t>
  </si>
  <si>
    <t>First, the research status of knowledge acquisition is analyzed. Second, knowledge acquisition model in maritime domain based on ontology under semantic web environment is built, specifically, how to build maritime domain ontology and how to preprocess Chinese text are researched, the method of maritime domain knowledge acquisition from heterogeneous data sources in network is also researched; at last, ontology confirmation is discussed. In this study the modeling method of knowledge acquisition is not only applicable to the maritime domain, can also be extended to other fields learn to use.</t>
  </si>
  <si>
    <t>978-1-4799-5353-0</t>
  </si>
  <si>
    <t>10.1109/SPAC.2014.6982718</t>
  </si>
  <si>
    <t>https://ieeexplore.ieee.org/stamp/stamp.jsp?arnumber=6982718</t>
  </si>
  <si>
    <t>ontology;maritime domain;knowledge acquisition</t>
  </si>
  <si>
    <t>Ontologies;Knowledge acquisition;Marine vehicles;Thesauri;Semantic Web;Semantics</t>
  </si>
  <si>
    <t>knowledge acquisition;marine engineering;natural language processing;ontologies (artificial intelligence);semantic Web;text analysis</t>
  </si>
  <si>
    <t>semantic Web environment;maritime domain ontology;Chinese text preprocessing;maritime domain knowledge acquisition;heterogeneous data sources;ontology confirmation;knowledge acquisition modeling</t>
  </si>
  <si>
    <t>Dual-band slotted waveguide antenna array for communication, maritime navigation and surveillance radar</t>
  </si>
  <si>
    <t>I. F. da Costa; D. H. Spadoti; S. A. Cerqueira</t>
  </si>
  <si>
    <t>Federal University of ItajubÃ¡ - UNIFEI, National National Institute of Telecommunications - Inatel, ItajubÃ¡, MG, Brazil; Federal University of ItajubÃ¡ - UNIFEI, ItajubÃ¡, MG, Brazil; National Institute of Telecommunications, Santa Rita do Sapucai, MG, BR</t>
  </si>
  <si>
    <t>2015 International Workshop on Telecommunications (IWT)</t>
  </si>
  <si>
    <t>This paper describes the development of a dualband slotted waveguide antenna for communication, navigation and surveillance radar applications. Two different slot sizes on opposite faces are designed for enabling antenna operation over two different frequency bands. In this way, it becomes possible to perform diverse sorts of tracking using a unique structure. Numerical results, obtained using ANSYS HFSS, demonstrate the proposed antenna provides two bandwidths of approximately 15% and 6.5% for S-band and C-band, respectively. The antenna gain varies from 12.7dBi at 2.2 GHz to 16.37dBi at 4.6GHz.</t>
  </si>
  <si>
    <t>978-1-4673-7622-8</t>
  </si>
  <si>
    <t>10.1109/IWT.2015.7224563</t>
  </si>
  <si>
    <t>https://ieeexplore.ieee.org/stamp/stamp.jsp?arnumber=7224563</t>
  </si>
  <si>
    <t>Radar;Radar antennas;Slot antennas;Electromagnetic waveguides;Antenna arrays;Arrays</t>
  </si>
  <si>
    <t>multifrequency antennas;numerical analysis;radionavigation;search radar;slot antenna arrays</t>
  </si>
  <si>
    <t>dual-band slotted waveguide antenna array;maritime navigation;surveillance radar;ANSYS HFSS;S-band;C-band;gain 12.7 dB;bandwidth 2.2 GHz;gain 16.37 dB;bandwidth 4.6 GHz</t>
  </si>
  <si>
    <t>Institute of Logistics Innovation and Networking, Pusan National University, South Korea; Institute of Logistics Innovation and Networking, Pusan National University, South Korea</t>
  </si>
  <si>
    <t>Due to the globalization, international logistics becomes to rely more on the maritime transportation than ever before. This presentation discusses various research issues in field of maritime logistics, which need to be solved by researchers of industrial engineering. The issues include port logistics, container transportation, and maritime transportation systems. Various research topics on the optimization of maritime logistics are introduced in more detail, including topics on the design and operation container terminals and container transportation systems. It is also discussed how information technologies can contribute to making maritime logistics more efficient. Applications of hardware and devices for real-time locating systems and automated handling equipment to maritime logistics are illustrated.</t>
  </si>
  <si>
    <t>10.1109/ICCIE.2010.5668413</t>
  </si>
  <si>
    <t>https://ieeexplore.ieee.org/stamp/stamp.jsp?arnumber=5668413</t>
  </si>
  <si>
    <t>Logistics;Containers;Transportation;Information technology;Spatial databases;Industrial engineering;Middleware</t>
  </si>
  <si>
    <t>Geospatial Data Analysis for Global Maritime Risk Assessment Using the Discrete Global Grid System</t>
  </si>
  <si>
    <t>A. Rawson; Z. Sabeur; M. Brito</t>
  </si>
  <si>
    <t>University of Southampton, UK; Bournemouth University, UK; University of Southampton, UK</t>
  </si>
  <si>
    <t>The effective management of the safety of navigation by coastguards is challenged by the complexity in quantifying and describing the relative risk of accidents occurrence. The discovery of patterns in observation data is reliant on the collection and analysis of significant volumes of relevant heterogenous spatial datasets. Conventional approaches of risk mapping which aggregate vessel traffic and incident data into Cartesian grids can result in misrepresentation due to inherent inadequacies in this spatial data format. In this paper, we explore how the Discrete Global Grid System (DGGS) overcomes these limitations through the development of global maps of incident rates at multiple resolutions. The results demonstrate hot spots of relative high risk across different regions and clearly show that DGGS is more suited to global analysis than conventional grids. This work contributes to a greater understanding of both the disposition of maritime risk and the advantages of adopting DGGS in supporting big data analysis.</t>
  </si>
  <si>
    <t>10.1109/IGARSS47720.2021.9554208</t>
  </si>
  <si>
    <t>https://ieeexplore.ieee.org/stamp/stamp.jsp?arnumber=9554208</t>
  </si>
  <si>
    <t>Maritime Risk;Automatic Identification System;Discrete Global Grid System;Big Data</t>
  </si>
  <si>
    <t>Graphical models;Navigation;Spatial databases;Safety;Planning;Geospatial analysis;Risk management</t>
  </si>
  <si>
    <t>Applying machine learning techniques to compute vertical refractivity profiles in maritime environments</t>
  </si>
  <si>
    <t>J. Claverie; J. Motsch</t>
  </si>
  <si>
    <t>CReC-56381 GUER CEDEX - France; CReC-56381 GUER CEDEX - France</t>
  </si>
  <si>
    <t>2022 16th European Conference on Antennas and Propagation (EuCAP)</t>
  </si>
  <si>
    <t>Within the Marine Surface Boundary Layer, evaporation ducting greatly affects the radar performances. The vertical refractivity profiles are classically computed by bulk models and these profiles can be fitted, with a very good accuracy, by analytical expressions involving four parameters to be determined. With machine learning techniques and particularly a decision tree regressor, we directly obtained these parameters from the physical bulk inputs. The resulting refractivity profiles are generally very close to the original ones and in terms of propagation results, we obtained mean errors around 1 dB by computing the propagation factor for classical radar scenarios.</t>
  </si>
  <si>
    <t>978-88-31299-04-6</t>
  </si>
  <si>
    <t>10.23919/EuCAP53622.2022.9769254</t>
  </si>
  <si>
    <t>https://ieeexplore.ieee.org/stamp/stamp.jsp?arnumber=9769254</t>
  </si>
  <si>
    <t>Refractivity profiles;ducting;machine learning;decision tree regressor</t>
  </si>
  <si>
    <t>Analytical models;Computational modeling;Refractive index;Europe;Radar;Machine learning;Radar antennas</t>
  </si>
  <si>
    <t>atmospheric electromagnetic wave propagation;atmospheric optics;decision trees;electromagnetic wave refraction;learning (artificial intelligence);radiowave propagation;refractive index</t>
  </si>
  <si>
    <t>machine learning techniques;physical bulk inputs;resulting refractivity profiles;classical radar scenarios;vertical refractivity profiles;maritime environments;Marine Surface Boundary Layer;evaporation ducting;radar performances;bulk models;noise figure 1.0 dB</t>
  </si>
  <si>
    <t>The application of a nonlinear inverse noise cancellation technique to maritime surveillance radar</t>
  </si>
  <si>
    <t>M. R. Cowper; B. Mulgrew</t>
  </si>
  <si>
    <t>Dept. of Electron. &amp; Electr. Eng., Edinburgh Univ., UK; Signals and Systems Group Department of Electronics and Electrical Engineering, University of Edinburgh, Edinburgh, UK</t>
  </si>
  <si>
    <t>Proceedings of the Tenth IEEE Workshop on Statistical Signal and Array Processing (Cat. No.00TH8496)</t>
  </si>
  <si>
    <t>A method, referred to as Broomhead's filter method, is reviewed. This method uses a nonlinear inverse to a linear bandstop filter to obtain better noise reduction results, in terms of signal to noise ratio, than linear noise reduction techniques, for the cancellation of wideband chaotic noise from a sinusoid. A novel and unorthodox approach is suggested for the linear bandstop filtering aspect of Broomhead's filter method, which allows it to be applied in situations where the signal of interest has a broader spectrum than that of a sinusoid. This unorthodox approach, referred to as the modified Broomhead filter method, is used to cancel chaotic noise and sea clutter from narrowband Gaussian signals of interest.</t>
  </si>
  <si>
    <t>0-7803-5988-7</t>
  </si>
  <si>
    <t>10.1109/SSAP.2000.870125</t>
  </si>
  <si>
    <t>https://ieeexplore.ieee.org/stamp/stamp.jsp?arnumber=870125</t>
  </si>
  <si>
    <t>Noise cancellation;Surveillance;Radar applications;Nonlinear filters;Clutter;Chaos;Narrowband;Noise reduction;Signal to noise ratio;Wideband</t>
  </si>
  <si>
    <t>interference suppression;radar clutter;marine radar;band-stop filters;radar signal processing;search radar;nonlinear filters</t>
  </si>
  <si>
    <t>nonlinear inverse noise cancellation;maritime surveillance radar;Broomhead's filter method;linear bandstop filter;signal to noise ratio;linear noise reduction techniques;wideband chaotic noise;sinusoid;sea clutter;narrowband Gaussian signals</t>
  </si>
  <si>
    <t>Hybrid networks for heterogeneous Distributed Maritime Observation Systems</t>
  </si>
  <si>
    <t>V. V. Popovich</t>
  </si>
  <si>
    <t>Institute for Informatics and Automation of the Russian Academy of Sciences (SPIIRAS)</t>
  </si>
  <si>
    <t>Lately the following world economic growing up stream the Distributed Maritime Observation Systems (DMOS) started to play an important role owing to different reasons. They support favorable conditions for different ships in harbors, roads and open sea. Data sources for DMOS can be divided into the following groups: - underwater; - surface; - airborne; - coast and space surveillance. Data sources and DMOS architecture define the requirements to networks. As a rule DMOS includes all types of networks. Some of the advantages and disadvantages of different types of networks are presented in the paper as based on practical experience. Architecture of the networks depends on data sources as well as on topology of DMOS.</t>
  </si>
  <si>
    <t>10.1109/ESTEL.2012.6400130</t>
  </si>
  <si>
    <t>https://ieeexplore.ieee.org/stamp/stamp.jsp?arnumber=6400130</t>
  </si>
  <si>
    <t>AIS;ECDIS;Hybrid Networks;Maritime Observation Systems</t>
  </si>
  <si>
    <t>Sea measurements;Marine vehicles;Sonar;Safety;Communication systems;Surveillance;Navigation</t>
  </si>
  <si>
    <t>marine communication;ships;surveillance;topology</t>
  </si>
  <si>
    <t>hybrid networks;heterogeneous distributed maritime observation systems;ships;harbors;roads;open sea;underwater surveilance;surface surveillance;airborne surveillance;coast surveillance;space surveillance;data sources;DMOS architecture;topology</t>
  </si>
  <si>
    <t>Maritime Target Detection and Tracking</t>
  </si>
  <si>
    <t>L. Jian; G. Wen</t>
  </si>
  <si>
    <t>Changchun University of Science and Technology, Changchun, China; Changchun Institute of Optics, Fine Mechanics and Physics, Chinese Academy of Sciences, Changchun, China</t>
  </si>
  <si>
    <t>2019 IEEE 2nd International Conference on Automation, Electronics and Electrical Engineering (AUTEEE)</t>
  </si>
  <si>
    <t>Method of object detection and tracking is one of hot topics in image processing and computer vision field, which is significant not only in military such as imaging guidance and military target tracking, but also for civil use such as security and monitoring and the intelligent man-machine interaction. For marine targets, how to eliminate interference effectively and achieve accurate detection of moving targets is a key problem to be solved. In this paper, we propose a method of image segmentation and line detection to detect the horizon, which can help to determine the area to be detected. We use prior knowledge to detect the ship target in this area. To identify the suspected ship, we detect it in multiple frames. After identifying the ship, we use the mean shift algorithm to lock tracked target. The experiment shows that the algorithm we proposed has good effect of detection and tracking for the ship target in the infrared image, and this algorithm has low computational complexity and small computation. It has been realized in the embedded hardware system and has high application value.</t>
  </si>
  <si>
    <t>978-1-7281-5030-7</t>
  </si>
  <si>
    <t>10.1109/AUTEEE48671.2019.9033200</t>
  </si>
  <si>
    <t>https://ieeexplore.ieee.org/stamp/stamp.jsp?arnumber=9033200</t>
  </si>
  <si>
    <t>Object tracking;object detection;line detection</t>
  </si>
  <si>
    <t>Kernel;Target tracking;Marine vehicles;Object detection;Histograms;Gray-scale;Monitoring</t>
  </si>
  <si>
    <t>computational complexity;computer vision;image segmentation;infrared imaging;marine engineering;object detection;ships;target tracking</t>
  </si>
  <si>
    <t>image segmentation;line detection;ship target;suspected ship;mean shift algorithm;tracked target;infrared image;low computational complexity;maritime target detection;object detection;image processing;computer vision field;military target tracking;security;intelligent man-machine interaction;marine targets</t>
  </si>
  <si>
    <t>A digitally implemented preambleless demodulator for maritime and mobile data communications</t>
  </si>
  <si>
    <t>H. Chalmers; A. Shenoy; F. B. Verahrami</t>
  </si>
  <si>
    <t>COMSAT Laboratories, Clarksburg, MD, USA; COMSAT Laboratories, Clarksburg, MD, USA; COMSAT Laboratories, Clarksburg, MD, USA</t>
  </si>
  <si>
    <t>[Proceedings] GLOBECOM '90: IEEE Global Telecommunications Conference and Exhibition</t>
  </si>
  <si>
    <t>732 vol.2</t>
  </si>
  <si>
    <t>The hardware design and software algorithms for a low-bit-rate, low-cost, all-digital preambleless demodulator are described. The demodulator operates under severe high-noise conditions, fast Doppler frequency shifts, large frequency offsets, and multipath fading. Sophisticated algorithms, including a fast Fourier transform (FFT)-based burst acquisition algorithm, a cycle-slip resistant carrier phase tracker, an innovative Doppler tracker, and a fast acquisition symbol synchronizer, were developed and extensively simulated for reliable burst reception. The compact digital signal processor (DSP)-based demodulator hardware uses a unique personal computer test interface for downloading test data files. The demodulator test results demonstrate a near-ideal performance within 0.2 dB of theory.&lt;&gt;</t>
  </si>
  <si>
    <t>0-87942-632-2</t>
  </si>
  <si>
    <t>10.1109/GLOCOM.1990.116603</t>
  </si>
  <si>
    <t>https://ieeexplore.ieee.org/stamp/stamp.jsp?arnumber=116603</t>
  </si>
  <si>
    <t>Demodulation;Signal processing algorithms;Testing;Hardware;Frequency;Software design;Algorithm design and analysis;Software algorithms;Fading;Fast Fourier transforms</t>
  </si>
  <si>
    <t>data communication systems;demodulators;digital circuits;marine systems;mobile radio systems;satellite relay systems</t>
  </si>
  <si>
    <t>maritime data communications;FFT-based burst acquisition algorithm;Inmarsat-C system;satellite communications;digitally implemented preambleless demodulator;mobile data communications;hardware design;software algorithms;high-noise conditions;fast Doppler frequency shifts;large frequency offsets;multipath fading;cycle-slip resistant carrier phase tracker;innovative Doppler tracker;fast acquisition symbol synchronizer;compact digital signal processor;performance</t>
  </si>
  <si>
    <t>Application of an existing approach to refocusing maritime moving targets on Radarsat-2 SLC images</t>
  </si>
  <si>
    <t>Y. Chen; P. Zhou; Y. Dai</t>
  </si>
  <si>
    <t>College of Information and Control Engineering, China University of Petroleum, Qingdao, China; College of Information and Control Engineering, China University of Petroleum, Qingdao, China; College of Information and Control Engineering, China University of Petroleum, Qingdao, China</t>
  </si>
  <si>
    <t>2015 IEEE 5th Asia-Pacific Conference on Synthetic Aperture Radar (APSAR)</t>
  </si>
  <si>
    <t>Advanced synthetic aperture radar (SAR) imaging systems provide high-resolution images for a number of applications in maritime surveillance. However, the relative movement between the radar and the moving target will cause defocusing phenomenon, leading to decreasing image resolution. In this paper, we adopt an existing approach to refocus ship targets starting from formed Single Look Complex (SLC) SAR images. Refocused images are obtained by applying inversion mapping and ISAR processing. The refocusing results on the use of RADARSAT-2 SLC images prove the effectiveness of the method.</t>
  </si>
  <si>
    <t>978-1-4673-7297-8</t>
  </si>
  <si>
    <t>10.1109/APSAR.2015.7306259</t>
  </si>
  <si>
    <t>https://ieeexplore.ieee.org/stamp/stamp.jsp?arnumber=7306259</t>
  </si>
  <si>
    <t>inversion mapping;ISAR processing;refocusing;RADARSAT-2</t>
  </si>
  <si>
    <t>Decision support systems;Yttrium;Conferences;Apertures</t>
  </si>
  <si>
    <t>image resolution;radar imaging;search radar;synthetic aperture radar</t>
  </si>
  <si>
    <t>maritime moving targets;Radarsat-2 SLC images;advanced synthetic aperture radar imaging systems;high-resolution images;maritime surveillance;single look complex SAR images;inversion mapping;ISAR processing</t>
  </si>
  <si>
    <t>Artificial Neural Network (ANN) for Performance Assessment in Virtual Reality (VR) Simulators: From Surgical to Maritime Training</t>
  </si>
  <si>
    <t>H. M. Tusher; S. Nazir; S. Mallam; Z. H. Munim</t>
  </si>
  <si>
    <t>Department of Maritime Operations, University of South-Eastern Norway, Horten, Norway; Department of Maritime Operations, University of South-Eastern Norway, Horten, Norway; Department of Maritime Operations, University of South-Eastern Norway, Horten, Norway; Department of Maritime Operations, University of South-Eastern Norway, Horten, Norway</t>
  </si>
  <si>
    <t>2022 IEEE International Conference on Industrial Engineering and Engineering Management (IEEM)</t>
  </si>
  <si>
    <t>Simulator training is an integral part of seafarer education and training. Maritime Virtual Reality (VR) simulators have added a new dimension to the range of available state-of-the-art training tools in recent years. The lack of appropriate pedagogical intervention including inadequate performance assessment frameworks for the trainees are few of the limitations of maritime VR simulators. In this study, a performance assessment framework utilizing Artificial Neural Network (ANN) in VR training from the healthcare domain is adapted through literature review. This framework could be operationalized in maritime training for aiding the performance assessment of seafarers and in turn increasing the pedagogical efficiency of maritime VR simulators. The implication of such adaption is also discussed considering the human factors and the technical dimensions of maritime training.</t>
  </si>
  <si>
    <t>978-1-6654-8687-3</t>
  </si>
  <si>
    <t>10.1109/IEEM55944.2022.9989816</t>
  </si>
  <si>
    <t>https://ieeexplore.ieee.org/stamp/stamp.jsp?arnumber=9989816</t>
  </si>
  <si>
    <t>performance assessment;seafarer;deep learning;machine learning;artificial neural network</t>
  </si>
  <si>
    <t>Training;Engineering management;Bibliographies;Surgery;Artificial neural networks;Virtual reality;Medical services</t>
  </si>
  <si>
    <t>computer based training;computer simulation;digital simulation;human factors;marine systems;neural nets;virtual reality</t>
  </si>
  <si>
    <t>ANN;artificial neural network;available state-of-the-art training tools;inadequate performance assessment frameworks;maritime training;maritime virtual reality simulators;maritime VR simulators;pedagogical intervention;performance assessment framework;seafarer education;simulator training;VR training</t>
  </si>
  <si>
    <t>A laser range-finder scanner system for precise manoeuver and obstacle avoidance in maritime and inland navigation</t>
  </si>
  <si>
    <t>A. R. Jimenez; R. Ceres; F. Seco</t>
  </si>
  <si>
    <t>Instituto de AutomÃ¡tica Industrial (CSIC), Madrid, Spain; Instituto de AutomÃ¡tica Industrial (CSIC), Madrid, Spain; Instituto de AutomÃ¡tica Industrial (CSIC), Madrid, Spain</t>
  </si>
  <si>
    <t>A new maritime navigation system based on a laser range-finder scanner is described in this paper. Initially, the advantages of the Ladar system over the existing radar techniques are outlined. Then, the requirements of the Ladar regarding angles of exploration, measurement range and precision for different kinds of maritime operations are analysed. The principal components of this system: the laser range-finder, the scanning unit and the data processing and displaying unit, are described in detail giving their main characteristics. The Ladar pseudoimage formation process is described. These images are then processed for the extraction of features of interest, which are continuously tracked for obstacle avoidance and precise manoeuver operations using Kalman filtering techniques. Finally, sets of test are performed in different scenarios: open-sea navigation including entering the port and pier, and river navigation approaching bridges and locks. Some problems are identified, related to the maximum range achievable, the density of Ladar image, and other minor aspects, which need more work to be solved, but in general the results are quite promising and encourage us to continue working in this direction.</t>
  </si>
  <si>
    <t>https://ieeexplore.ieee.org/stamp/stamp.jsp?arnumber=1356358</t>
  </si>
  <si>
    <t>Navigation;Laser radar;Goniometers;Data processing;Data mining;Feature extraction;Radar tracking;Kalman filters;Filtering;Testing</t>
  </si>
  <si>
    <t>laser ranging;optical scanners;image scanners;marine vehicles;navigation;image sensors;optical radar;optical tracking;Kalman filters;tracking filters;optical filters;feature extraction;collision avoidance</t>
  </si>
  <si>
    <t>laser range-finder scanner system;precise manoeuver operation;obstacle avoidance;maritime inland navigation system;Ladar system;exploration angle;maritime precision;maritime operation;data processing;displaying unit;Ladar pseudoimage formation proces;image processing;feature extraction;Kalman filtering technique;open-sea navigation;port pier;river navigation;Ladar sensor;radar tracking</t>
  </si>
  <si>
    <t>Maritime surveillance using multi-frequency HFSWR</t>
  </si>
  <si>
    <t>Z. Chen; C. He; C. Zhao; L. Zhang</t>
  </si>
  <si>
    <t>Collaborative Innovation Center for Geospatial Technology, Wuhan University, Wuhan, China; Wuhan University, Wuhan, Hubei, CN; Radio Ocean Remote Sensing Laboratory, Wuhan University, Wuhan, China; Wuhan University, Wuhan, Hubei, CN</t>
  </si>
  <si>
    <t>OCEANS 2016 - Shanghai</t>
  </si>
  <si>
    <t>In these decades, great interest has been directed toward high frequency surface wave radars (HFSWR) as long range early warning tools in maritime surveillance. But HFSWR exhibit some shortcomings that need to be taken into account when detecting targets, such as poor azimuth resolution and significant presence of clutter. This paper aims at showing a potential application of multi-frequency HFSW radars to detect ships with a better performance. Target detection, multi-target-tracking, and data fusion (DF) techniques are applied to experimental data collected during an HF-radar experiment, which took place between from August 26th 2009 to September 4th 2009 in the East China Sea. The system performance is defined in terms of time on target (ToT), track fragmentation, tracking area and accuracy. DF of the multiple frequency data improves ToT and accuracy significantly. The effectiveness of the tracking procedures is also shown in comparison to the radar detection algorithm.</t>
  </si>
  <si>
    <t>978-1-4673-9724-7</t>
  </si>
  <si>
    <t>10.1109/OCEANSAP.2016.7485447</t>
  </si>
  <si>
    <t>https://ieeexplore.ieee.org/stamp/stamp.jsp?arnumber=7485447</t>
  </si>
  <si>
    <t>Wide-beam;MHF;MUSIC;NN-UKF;Fusion</t>
  </si>
  <si>
    <t>Radar tracking;Marine vehicles;Target tracking;Clutter;Oceans;Radar detection</t>
  </si>
  <si>
    <t>object detection;radar tracking;search radar;sensor fusion;target tracking</t>
  </si>
  <si>
    <t>high frequency surface wave radars;HFSWR;long range early warning tools;maritime surveillance;azimuth resolution;clutter;multifrequency HFSW radars;target detection;multi-target-tracking;data fusion techniques;time on target;track fragmentation;tracking area</t>
  </si>
  <si>
    <t>International maritime satellite communication</t>
  </si>
  <si>
    <t>D. Wright</t>
  </si>
  <si>
    <t>International Maritime Satellite Organisation, London, UK</t>
  </si>
  <si>
    <t>Electronics and Power</t>
  </si>
  <si>
    <t>Until the advent of the space age, communication at sea had to rely on radio transmissions in the short, medium and VHS wavebands. Now, however, the International Maritime Satellite Organisation is changing the face of ship-to-ship and ship-to-shore communication</t>
  </si>
  <si>
    <t>0013-5127</t>
  </si>
  <si>
    <t>10.1049/ep.1983.0301</t>
  </si>
  <si>
    <t>https://ieeexplore.ieee.org/stamp/stamp.jsp?arnumber=5186688</t>
  </si>
  <si>
    <t>Exploiting White Space Communication for increasing GNSS reliability in maritime transportation</t>
  </si>
  <si>
    <t>E. Bonetto; D. Brevi; R. Scopigno</t>
  </si>
  <si>
    <t>Multi-Layer Wireless Solutions, Istituto Superiore Mario Boella, Torino, Italy; Multi-Layer Wireless Solutions, Istituto Superiore Mario Boella, Torino, Italy; Multi-Layer Wireless Solutions, Istituto Superiore Mario Boella, Torino, Italy</t>
  </si>
  <si>
    <t>2016 AEIT International Annual Conference (AEIT)</t>
  </si>
  <si>
    <t>The recent switch-off of the analog TV freed the White Space Communication (WSC) frequency bands which can be now allocated to other services. A possible utilization can be in the maritime environment to provide vessels with a broadband communication channel for increased security and other transportation applications. Such a channel can also be exploited to make ranging measurement between vessels. In this work, the use of the WSC channel for Cooperative Vessels Positioning (CVP) is considered. Different CVP methods are introduced and the effectiveness of CVP is evaluated, through simulations, considering random and real scenarios.</t>
  </si>
  <si>
    <t>978-8-8872-3730-6</t>
  </si>
  <si>
    <t>10.23919/AEIT.2016.7892791</t>
  </si>
  <si>
    <t>https://ieeexplore.ieee.org/stamp/stamp.jsp?arnumber=7892791</t>
  </si>
  <si>
    <t>broadband wireless transmission;white space communication;positioning;GNSS;maritime transportation</t>
  </si>
  <si>
    <t>Radar;Artificial intelligence;Iterative methods;Radar antennas;White spaces;Security;Synchronization</t>
  </si>
  <si>
    <t>Global Positioning System;marine communication;space communication links;telecommunication network reliability</t>
  </si>
  <si>
    <t>white space communication;GNSS reliability;maritime transportation;analog TV;maritime environment;broadband communication channel;increased security;ranging measurement;cooperative vessels positioning;CVP</t>
  </si>
  <si>
    <t>A fast SAR image position algorithm for maritime target location</t>
  </si>
  <si>
    <t>W. Linglin; L. Yongxin; Z. Hui</t>
  </si>
  <si>
    <t>College of computer science, Inner Mongolia University, Hohhot, China; College of electronic information engineering, Inner Mongolia University, Hohhot, China; College of computer science, Inner Mongolia University, Hohhot, China</t>
  </si>
  <si>
    <t>2016 Chinese Control and Decision Conference (CCDC)</t>
  </si>
  <si>
    <t>In order to find the maritime targets location in SAR image accurately, a fast R-D algorithm is introduced in this paper and it can solve targets location problems which are in the sea area. The real latitude and longitude coordinates measure system and geographical coordinates are built up for SAR image, then the targets located in the sea can be point out. First, based on information in SAR satellite data headers the Doppler center frequency coefficients can be calculated. Then the parameters are carried in the R-D pattern for calculate four vertex coordinates of SAR image. Generally the solution of R-D pattern is an iterative process, here a fast algorithm is proposed which combined with slope distance, Doppler parameters and earth model to reduce variables, then and the position of SAR is calculated and the latitude and longitude coordinates of target is also obtained. Second, the SAR image geocoding can be made up and the target in SAR image over sea can be found out. Finally, compare these results with AIS data, the accuracy of location is analyzed. The result shows that the deviation of distance location is less than 200 meters, and the deviation of azimuth is less than 6". The error is reasonable for real application. This algorithm is stability, fast and satisfies with target location in the sea.</t>
  </si>
  <si>
    <t>1948-9447</t>
  </si>
  <si>
    <t>978-1-4673-9714-8</t>
  </si>
  <si>
    <t>10.1109/CCDC.2016.7531595</t>
  </si>
  <si>
    <t>https://ieeexplore.ieee.org/stamp/stamp.jsp?arnumber=7531595</t>
  </si>
  <si>
    <t>SAR image calibration;Slant range Doppler parameters;R-D pattern;Maritime targets</t>
  </si>
  <si>
    <t>Mathematical model;Doppler effect;Synthetic aperture radar;Satellites;Earth;Image resolution;Imaging</t>
  </si>
  <si>
    <t>Doppler effect;geographic information systems;geophysical image processing;hydrological techniques;image coding;radar imaging;synthetic aperture radar</t>
  </si>
  <si>
    <t>fast SAR image position algorithm;maritime target location;fast R-D algorithm;latitude coordinates measure system;longitude coordinates measure system;geographical coordinates;SAR satellite data headers;Doppler center frequency coefficients;vertex coordinates;R-D pattern solution;slope distance;Doppler parameters;earth model;variable reduction;SAR image geocoding</t>
  </si>
  <si>
    <t>GammaEx project: A solution for CBRN remote sensing using unmanned aerial vehicles in maritime environments</t>
  </si>
  <si>
    <t>M. M. Marques; R. S. Carapau; A. V. Rodrigues; V. Lobo; J. Gouveia-Carvalho; W. Antunes; T. GonÃ§alves; F. Duarte; B. Verissimo</t>
  </si>
  <si>
    <t>Centro de InvestigaÃ§Ã£o Naval (CINAV), Marinha Portuguesa, Almada, Portugal; Centro de InvestigaÃ§Ã£o Naval (CINAV), Marinha Portuguesa, Almada, Portugal; Centro de InvestigaÃ§Ã£o Naval (CINAV), Marinha Portuguesa, Almada, Portugal; Centro de InvestigaÃ§Ã£o Naval (CINAV), Marinha Portuguesa, Almada, Portugal; ExÃ©rcito PortuguÃ¢s, Unidade Militar Laboratorial Defesa BiolÃ³gica e QuÃ­mica (UMLDBQ), Lisboa, Portugal; ExÃ©rcito PortuguÃ¢s, Unidade Militar Laboratorial Defesa BiolÃ³gica e QuÃ­mica (UMLDBQ), Lisboa, Portugal; ExÃ©rcito PortuguÃ¢s, Unidade Militar Laboratorial Defesa BiolÃ³gica e QuÃ­mica (UMLDBQ), Lisboa, Portugal; ISKYEX, Lisboa, Portugal; ISKYEX, Lisboa, Portugal</t>
  </si>
  <si>
    <t>Nowadays Chemical, Biological, Radiological and Nuclear (CBRN) agents are real threats, and they can be released from intentional and non-intentional sources. Intentional sources include weapons of mass destruction, and they can inflict serious amount of damage. CBRN non-intentional sources can go from disease outbreaks or even incidents, such as a nuclear accident. The interest for unmanned vehicles is growing more and more, either in military or civilian applications. In this scenario, they can be applied, especially Unmanned Aerial Vehicles (UAVs). The response to CBRN releases should follow several steps, such as reconnaissance of the affected area, detection of the agent, sampling, decontamination, victim screening, medical evacuation, identification of the type of agent and medical treatment. Therefore, UAVs can be an important asset in this scenario, as they bring many advantages, such as the access to inhospitable or inaccessible spaces, incorporation of sensors that can be used to identify the agent, and many other factors that increase the speed of the task, reducing at the same time the risk to personnel. In this paper, an UAV system is presented to fulfill the requirements of this issue, including the vehicle, sensors and control station. This system was tested and the validation tests are also represented. It proved to be an asset in CBRN releases, either intentional or non-intentional.</t>
  </si>
  <si>
    <t>https://ieeexplore.ieee.org/stamp/stamp.jsp?arnumber=8232258</t>
  </si>
  <si>
    <t>Unmanned Systems;CBRN;ATEX;Robotics;Remote Sensing</t>
  </si>
  <si>
    <t>Chemical sensors;Chemicals;Unmanned aerial vehicles;Chemical and biological sensors;Biology;Reconnaissance</t>
  </si>
  <si>
    <t>autonomous aerial vehicles;marine control;military systems;mobile robots;national security;remote sensing;weapons</t>
  </si>
  <si>
    <t>weapons of mass destruction;chemical biological radiological and nuclear agents;CBRN agents;CBRN remote sensing;GammaEx project;UAV system;unmanned aerial vehicles;CBRN nonintentional sources;maritime environments</t>
  </si>
  <si>
    <t>Research on the Construction of Maritime Legal Knowledge Graph</t>
  </si>
  <si>
    <t>L. Yiming; D. Li</t>
  </si>
  <si>
    <t>School of Electronic Engineering, Naval University of Engineering, Wuhan, China; School of Electronic Engineering, Naval University of Engineering, Wuhan, China</t>
  </si>
  <si>
    <t>2022 7th International Conference on Computer and Communication Systems (ICCCS)</t>
  </si>
  <si>
    <t>As the marine industry booms, the maritime legal documents are of great importance to the maneuver on the sea. However, the traditional way of consulting the text can not meet the demand of maritime operation nowadays. This paper aims to explore a way to extract and strengthen data from maritime legal texts to better support legal question answering. To mine knowledge from unstructured maritime laws and regulations, this paper proposes a method to build the maritime legal knowledge graph. To extract information from unstructured texts, BERT+BiLSTM+CRF is used for named entity recognition. DeepKE toolkit is used for relation extraction. And to strengthen the logics between entities, heterogeneous nodes are introduced to enhance the semantic associations in the maritime legal knowledge graph. The document-enhanced knowledge graph expanded in scale, so it can better support subsequent intelligent applications.</t>
  </si>
  <si>
    <t>978-1-6654-5060-7</t>
  </si>
  <si>
    <t>10.1109/ICCCS55155.2022.9845845</t>
  </si>
  <si>
    <t>https://ieeexplore.ieee.org/stamp/stamp.jsp?arnumber=9845845</t>
  </si>
  <si>
    <t>knowledge graph;maritime law;named entity recognition;heterogeneous entities</t>
  </si>
  <si>
    <t>Law;Text recognition;Semantics;Pipelines;Ontologies;Information retrieval;Regulation</t>
  </si>
  <si>
    <t>graph theory;information retrieval;law;law administration;natural language processing;question answering (information retrieval);text analysis</t>
  </si>
  <si>
    <t>maritime legal texts;support legal question answering;unstructured maritime laws;maritime legal knowledge graph;document-enhanced knowledge graph;maritime legal documents;maritime operation</t>
  </si>
  <si>
    <t>Identifying key factors for the 21st-century Maritime Silk Road vulnerability analysis</t>
  </si>
  <si>
    <t>Y. Ji; M. Gao</t>
  </si>
  <si>
    <t>Business Management Department, Dalian Neusoft University of Information, DaLian; Business Management Department, Dalian Neusoft University of Information, DaLian</t>
  </si>
  <si>
    <t>2018 Chinese Control And Decision Conference (CCDC)</t>
  </si>
  <si>
    <t>The construction of the 21st-Century Maritime Silk Road has great effect in economy, polity and culture both for China and neighboring countries and regions. And ensuring its security and safety has been the significant importance. Therefore, this study aimed to identify key factors for the 21st-Century Maritime Silk Road vulnerability by using DEMATEL-based ANP(D-ANP). The results showed that the maritime channel geography can be used as the beginning of the analysis, and the traffic density is the most important in all factors and other key factors for the vulnerability analysis are the coastal state economic situation, the through capacity and the coastal state geopolitics.</t>
  </si>
  <si>
    <t>978-1-5386-1244-6</t>
  </si>
  <si>
    <t>10.1109/CCDC.2018.8407143</t>
  </si>
  <si>
    <t>https://ieeexplore.ieee.org/stamp/stamp.jsp?arnumber=8407143</t>
  </si>
  <si>
    <t>The 21st-Century Maritime Silk Road;Vulnerability;DEMATEL-based ANP(D-ANP)</t>
  </si>
  <si>
    <t>Roads;Security;Safety;Limiting;Business;Economics;Law</t>
  </si>
  <si>
    <t>construction industry;cultural aspects;economics;environmental factors;marine systems;roads;safety;security</t>
  </si>
  <si>
    <t>culture;DEMATEL-based ANP;maritime channel geography;Maritime Silk Road vulnerability analysis;traffic density;coastal state economic situation;coastal state geopolitics</t>
  </si>
  <si>
    <t>Maritime Radar Target Detection in Sea Clutter Based on CNN With Dual-Perspective Attention</t>
  </si>
  <si>
    <t>J. Wang; S. Li</t>
  </si>
  <si>
    <t>Institute of Acoustics, Chinese Academy of Sciences, Beijing, China; Institute of Acoustics, Chinese Academy of Sciences, Beijing, China</t>
  </si>
  <si>
    <t>Radar-based maritime target detection plays an important role in ocean monitoring. Considering the practical application, pulse-compression radar is widely used in terms of civilian offshore surface target detection. The existence of sea clutter will greatly interfere the detection performance of pulse-compression radar. This leads to the low detection performance of traditional algorithms like constant false alarm rate (CFAR). Deep learning methods have made strides in many fields recently, such as natural language processing and speech recognition. Inspired by this idea, we propose a maritime radar target detection method in sea clutter based on convolution neural network (CNN) and dual-perspective attention (DPA). The proposed method first encodes the radar echo in high-dimensional space and then extracts the correlation features from the global and local perspectives through the attention mechanism. We deployed the X-band pulse-compression radar on the coast of Hainan, China, and collected a lot of measured data. Experimental results demonstrate that the detection performance of our method outperforms the traditional CFAR methods and the latest deep learning-based methods. In the measured dataset, our proposed method can reach a detection probability of 93.59% under a false alarm rate (FAR) of  $1e-3$ , reaching the practical application level.</t>
  </si>
  <si>
    <t>10.1109/LGRS.2022.3230443</t>
  </si>
  <si>
    <t xml:space="preserve">Important Science and Technology Project of Hainan Province(grant numbers:ZDKJ2020010); Frontier Exploration Project Independently Deployed by the Institute of Acoustics, Chinese Academy of Sciences(grant numbers:QYTS202015,QYTS202115); </t>
  </si>
  <si>
    <t>https://ieeexplore.ieee.org/stamp/stamp.jsp?arnumber=9991998</t>
  </si>
  <si>
    <t>Deep learning;maritime target detection;pulse-compression radar</t>
  </si>
  <si>
    <t>Radar;Feature extraction;Clutter;Radar detection;Object detection;Convolution;Radar clutter</t>
  </si>
  <si>
    <t>convolutional neural nets;deep learning (artificial intelligence);feature extraction;learning (artificial intelligence);natural language processing;object detection;probability;radar clutter;radar detection</t>
  </si>
  <si>
    <t>attention mechanism;civilian offshore surface target detection;CNN;constant false alarm rate;convolution neural network;detection probability;dual-perspective attention;global perspectives;latest deep learning-based methods;local perspectives;low detection performance;maritime radar target detection method;natural language processing;radar echo;radar-based maritime target detection;sea clutter;speech recognition;traditional CFAR methods;X-band pulse-compression radar</t>
  </si>
  <si>
    <t>An innovative spaceborne radar concept for global maritime surveillance: Description and performance demonstration</t>
  </si>
  <si>
    <t>J. Richard; V. Enjolras; C. Schoeser; S. Angelliaume; P. Durand</t>
  </si>
  <si>
    <t>Thales Alenia Space, Toulouse, France; Thales Alenia Space, Toulouse, France; Thales Alenia Space, Toulouse, France; ONERA, Salon-de-Provence, France; CNES, Toulouse, France</t>
  </si>
  <si>
    <t>The paper describes an alternative concept to conventional SAR instruments for ship detection over all ocean surfaces. The concept is specifically oriented for ship detection, and not for land or sea imaging. It allows wide swath coverage (as high as 1000 km). It exhibits high detection performances of small ships even in adverse sea states conditions. Its power consumption is reduced allowing a permanent operation all along the orbit. At least, it uses already developed and low cost technologies.</t>
  </si>
  <si>
    <t>10.1109/IGARSS.2010.5654413</t>
  </si>
  <si>
    <t>https://ieeexplore.ieee.org/stamp/stamp.jsp?arnumber=5654413</t>
  </si>
  <si>
    <t>Maritime;Surveillance;Radar;SAR;Ship;Detection;Clutter</t>
  </si>
  <si>
    <t>Spaceborne radar;Marine vehicles;Radar imaging;Clutter;Radar antennas;Instruments</t>
  </si>
  <si>
    <t>object detection;search radar;ships;spaceborne radar;synthetic aperture radar</t>
  </si>
  <si>
    <t>innovative spaceborne radar;global maritime surveillance;SAR instruments;ship detection;ocean surfaces</t>
  </si>
  <si>
    <t>Collaborative multiple access and energy-efficient resource allocation in distributed maritime wireless networks</t>
  </si>
  <si>
    <t>X. Cao; H. Zhang; M. Peng</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</si>
  <si>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</si>
  <si>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With the rapid increasing of maritime activities, maritime wireless networks (MWNs) with high reliability, high energy efficiency, and low delay are required. However, the centralized networking with fixed resource scheduling is not suitable for MWNs due to the special environment. In this paper, we introduce the collaborative relay communication in distributed MWNs to improve the link reliability, and propose an orthogonal time-frequency resource block reservation based multiple access (RRMA) scheme for both one-hop direct link and two-hop collaborative relay link to reduce the interference. To further improve the network performance, we formulate an energy efficiency (EE) maximization resource allocation problem and solve it by an iterative algorithm based on the Dinkelbach method. Finally, numerical results are provided to investigate the proposed RRMA scheme and resource allocation algorithm, showing that the low outage probability and transmission delay can be attained by the proposed RRMA scheme. Moreover, the proposed resource allocation algorithm is capable of achieving high EE in distributed MWNs.</t>
  </si>
  <si>
    <t>10.23919/JCC.2022.04.011</t>
  </si>
  <si>
    <t>https://ieeexplore.ieee.org/stamp/stamp.jsp?arnumber=9762670</t>
  </si>
  <si>
    <t>maritime wireless networks;distributed multiple access;resource allocation;energy efficiency maximization</t>
  </si>
  <si>
    <t>Relays;Collaboration;Resource management;Delays;Reliability;Wireless networks;Protocols</t>
  </si>
  <si>
    <t>energy conservation;iterative methods;marine communication;optimisation;power generation scheduling;power transmission reliability;probability;radio access networks;radio networks;resource allocation;scheduling;telecommunication network reliability;time-frequency analysis</t>
  </si>
  <si>
    <t>centralized networking;fixed resource scheduling;link reliability;one-hop direct link;two-hop collaborative relay link;energy efficiency maximization resource allocation problem;RRMA scheme;outage probability;transmission delay;energy-efficient resource allocation;orthogonal time-frequency resource block reservation based multiple access scheme;distributed maritime wireless network;distributed MWN;iterative algorithm;Dinkelbach method</t>
  </si>
  <si>
    <t>An overview of robust maritime situation awareness methods</t>
  </si>
  <si>
    <t>X. Xu; X. Chen; B. Wu; T. L. Yip</t>
  </si>
  <si>
    <t>Intelligent Transport Systems Research Centre (ITSC), Wuhan University of Technology, Wuhan, china; Institute of Logistics Science and Engineering, Shanghai Maritime University, shanghai, china; Intelligent Transport Systems Research Centre (ITSC), Wuhan University of Technology, Wuhan, china; Department of Logistics and Maritime Studies, Hong Kong Polytechnic University, Hung Hom, Kowloon, Hong Kong</t>
  </si>
  <si>
    <t>Maritime situation awareness is the core of ship navigation and determines the development direction of smart ships. Visual perception becomes an active yet important research task in maritime traffic. To aim that, this paper introduces three situation awareness methods based on visual images. The first method uses kernelized correlation filtering algorithms and Kalman filter models to solve ship occlusion in the image and achieve accurate ship tracking tasks; The second method uses kernelized correlation filtering and logarithmic polar coordinate transformation to solve the imaging size changes during ship navigation; The third method uses yolo algorithms to obtain the high-quality distance information from port videos. The experimental results and quantitative indicators show that each method can effectively achieve reliable maritime situational awareness tasks. The comprehensive realization of maritime situation awareness can better reduce risks and ensure the safety of ships.</t>
  </si>
  <si>
    <t>10.1109/ICTIS54573.2021.9798609</t>
  </si>
  <si>
    <t xml:space="preserve">National Natural Science Foundation of China(grant numbers:52071248,51809206); </t>
  </si>
  <si>
    <t>https://ieeexplore.ieee.org/stamp/stamp.jsp?arnumber=9798609</t>
  </si>
  <si>
    <t>smart ship;maritime situational awareness;ship tracking;occlusion challenge;scale change</t>
  </si>
  <si>
    <t>Visualization;Correlation;Navigation;Interference;Cameras;Safety;Reliability</t>
  </si>
  <si>
    <t>filtering theory;Kalman filters;marine communication;marine engineering;marine safety;nonlinear filters;ships;tracking</t>
  </si>
  <si>
    <t>robust maritime situation awareness methods;ship navigation;smart ships;visual perception;active yet important research task;maritime traffic;visual images;correlation filtering algorithms;Kalman filter models;ship occlusion;accurate ship tracking tasks;logarithmic polar coordinate transformation;imaging size changes;reliable maritime situational awareness tasks</t>
  </si>
  <si>
    <t>Heterogeneous Autonomous Mobile Maritime Expeditionary Robots</t>
  </si>
  <si>
    <t>V. Djapic; G. Galdorisi; A. Jones; M. Ouimet</t>
  </si>
  <si>
    <t>SPAWAR Systems Center Pacific (SSC Pacific), San Diego, USA; SPAWAR Systems Center Pacific (SSC Pacific), San Diego, USA; SPAWAR Systems Center Pacific (SSC Pacific), San Diego, USA; SPAWAR Systems Center Pacific (SSC Pacific), San Diego, USA</t>
  </si>
  <si>
    <t>For the ONR-funded Heterogeneous Adaptive Maritime Mobile Expeditionary Robots (HAMMER) project, we work on cooperative autonomy for a fleet of unmanned vehicles working together in the aerial, water surface, and underwater domains. Each of these systems work well independently, but our goal is to integrate their performance into one system of vehicles that can safely perform cooperative tasks. The challenges we are working on include creating reliable communications links between vehicles in the harsh low bandwidth maritime environment, integrating novel onboard sensors and inter-vehicle communication to create filters to estimate the state of the network, and creating autonomous takeoff-and-landing algorithms between the aerial/underwater vehicles and the surface â€œmothershipâ€ vehicle. The surface vehicle is envisioned to be capable of transporting the aerial and underwater vehicles as well as providing mission-lengthening power. Possible applications of this system include automated deployment and recovery of data-collecting unmanned underwater vehicles and an ad hoc wireless network where the aerial vehicle relays time-sensitive data collected from the surface or underwater vehicle to a human on a ship many miles away. In a separate but related project, we are also determining human-autonomy teaming required for future Naval programs, assessing the state-of-the-art algorithms, and creating open challenge problems to academia to fill gaps based on the Navy's need.</t>
  </si>
  <si>
    <t>10.1109/OCEANS.2016.7761092</t>
  </si>
  <si>
    <t>https://ieeexplore.ieee.org/stamp/stamp.jsp?arnumber=7761092</t>
  </si>
  <si>
    <t>autonomous;mobile;robots;cooperative controls</t>
  </si>
  <si>
    <t>Vehicles;Batteries;Robots;Sensor systems;Payloads;Graphical user interfaces</t>
  </si>
  <si>
    <t>adaptive control;autonomous aerial vehicles;autonomous underwater vehicles;military vehicles;mobile robots;multi-robot systems;telerobotics;vehicular ad hoc networks</t>
  </si>
  <si>
    <t>heterogeneous autonomous mobile maritime expeditionary robots;ONR-funded Heterogeneous Adaptive Maritime Mobile Expeditionary Robots project;HAMMER project;cooperative autonomy;unmanned vehicles;aerial domain;naval program;human-autonomy teaming;time-sensitive data;ad hoc wireless network;data-collecting unmanned underwater vehicle recovery;automated deployment;surface mothership vehicle;aerial vehicle;autonomous takeoff-and-landing algorithm;network state estimation;intervehicle communication;low bandwidth maritime environment;vehicle communications link;cooperative task;underwater domain;water surface</t>
  </si>
  <si>
    <t>Recursive optimal manoeuvring systems for maritime search and rescue mission</t>
  </si>
  <si>
    <t>H. Nguyen</t>
  </si>
  <si>
    <t>Australian Maritime College, Australia</t>
  </si>
  <si>
    <t>Oceans '04 MTS/IEEE Techno-Ocean '04 (IEEE Cat. No.04CH37600)</t>
  </si>
  <si>
    <t>918 Vol.2</t>
  </si>
  <si>
    <t>The ideas of developing recursive optimal manoeuvring systems are based on the author's recent research results related to applications of the recursive estimation procedures and modern control theory in marine control systems. The manoeuvring is a trajectory tracking control system. The adopted method is combination of a recursive estimation procedure with an appropriate control law. In order to do the maritime search and rescue mission, the reference trajectory generated by the guidance system is computed based on the way-point, light-of-sight and exponential decay techniques and standard search patterns suggested by International Maritime Organization (IMO). The manoeuvring system has time-varying coefficients that are estimated by an online estimation identification procedure, and time-varying control gains determined by the optimal control law. Therefore, the manoeuvring system can adapt well to changes of environmental disturbances and do the tasks of maritime search and rescue mission at rough seas.</t>
  </si>
  <si>
    <t>0-7803-8669-8</t>
  </si>
  <si>
    <t>10.1109/OCEANS.2004.1405599</t>
  </si>
  <si>
    <t>https://ieeexplore.ieee.org/stamp/stamp.jsp?arnumber=1405599</t>
  </si>
  <si>
    <t>Control systems;Marine vehicles;Optimal control;Accidents;Vehicle dynamics;Australia;Recursive estimation;Control theory;Automatic control;Computational modeling</t>
  </si>
  <si>
    <t>marine safety;optimal control;position control;tracking;recursive estimation</t>
  </si>
  <si>
    <t>recursive optimal manoeuvring system;maritime search;sea rescue mission;recursive estimation procedure;marine control system;trajectory tracking control/guidance system;way-point technique;light-of-sight technique;exponential decay technique;standard search pattern;International Maritime Organization;IMO;time-varying coefficient/control gain;online estimation identification procedure;optimal control law;environmental disturbance</t>
  </si>
  <si>
    <t>Automated integration for the joint maritime command information system</t>
  </si>
  <si>
    <t>D. S. Lange</t>
  </si>
  <si>
    <t>RDT&amp;E Division, Naval Command Control and Ocean Surveillance Center, San Diego, CA, USA</t>
  </si>
  <si>
    <t>Proceedings of Software Engineering Standards Symposium</t>
  </si>
  <si>
    <t>Budget is one of the primary engineering constraints for United States Department of Defence (DOD) program managers. In order to satisfy expanding requirement sets with less development money, managers have consolidated projects eliminating systems that are designed for the requirements of a single site or class of sites. As the consolidation approach has risen in the hierarchy, the variety of software being brought together has grown and the amount of software reuse required has been amplified. As a result, a new method of system integration has become essential. The paper describes the integration standard and tool set being used by major elements of the DOD, including the Defence Information Systems Agency which is responsible for integrating the Global Command and Control System. By automating integration, the DOD has developed an efficient, repeatable process for integrating the work of many developers.</t>
  </si>
  <si>
    <t>1082-3670</t>
  </si>
  <si>
    <t>0-8186-7137-8</t>
  </si>
  <si>
    <t>10.1109/SESS.1995.525948</t>
  </si>
  <si>
    <t>https://ieeexplore.ieee.org/stamp/stamp.jsp?arnumber=525948</t>
  </si>
  <si>
    <t>Information systems;US Department of Defense;Software tools;Automatic control;Financial management;Command and control systems;Costs;Government;Workstations;Standardization</t>
  </si>
  <si>
    <t>military computing;naval engineering computing;software reusability;software standards</t>
  </si>
  <si>
    <t>automated integration;joint maritime command information system;United States Department of Defence;software reuse;system integration;integration standard;tool set;Defence Information Systems Agency;Global Command and Control System;DOD;repeatable process</t>
  </si>
  <si>
    <t>A math-heuristic approach for integrated resource scheduling in a maritime logistics facility</t>
  </si>
  <si>
    <t>H. X. Chen; H. C. Lau</t>
  </si>
  <si>
    <t>School of Information Systems, Singapore Management University, Singapore; School of Information Systems, Singapore Management University, Singapore</t>
  </si>
  <si>
    <t>This paper addresses a real-world integrated logistics problem involving the servicing of vessels in a maritime logistics facility. It can be modeled as a job shop problem in which the operations of a job require not only a single machine, but also a set of equipment to be processed plus a large number of side constraints. We decompose the problem into a machine scheduling problem and an equipment allocation problem. The former sub-problem is solved heuristically that prune the solution space for the latter equipment allocation problem, which is solved by an exact mathematical model. We run this math-heuristic approach on a set of real industrial test cases and benchmark the results against a conventional heuristic approach.</t>
  </si>
  <si>
    <t>10.1109/IEEM.2011.6117906</t>
  </si>
  <si>
    <t>https://ieeexplore.ieee.org/stamp/stamp.jsp?arnumber=6117906</t>
  </si>
  <si>
    <t>math-heuristic;job shop;scheduling</t>
  </si>
  <si>
    <t>Resource management;Job shop scheduling;Roads;Schedules;Logistics;Processor scheduling;Optimal scheduling</t>
  </si>
  <si>
    <t>facility location;job shop scheduling;marine engineering</t>
  </si>
  <si>
    <t>math-heuristic approach;integrated resource scheduling;maritime logistics facility;real-world integrated logistics problem;job shop problem;machine scheduling problem;equipment allocation problem;exact mathematical model</t>
  </si>
  <si>
    <t>Characteristics of rain fading on Ka-band satellite-Earth links in a Pacific maritime climate</t>
  </si>
  <si>
    <t>Communications Rcscarch Centre, Ottawa, Canada; Communications Rcscarch Centre, Ottawa, Canada</t>
  </si>
  <si>
    <t>1999 SBMO/IEEE MTT-S International Microwave and Optoelectronics Conference</t>
  </si>
  <si>
    <t>311 vol. 1</t>
  </si>
  <si>
    <t>This paper focuses on characteristics of rain-induced attenuation at Ka-band measured over the period 1994-1997 with the Advanced Communications Technology Satellite (ACTS) in Vancouver (Canada). Event-based analyses of fading are performed and examples of the instantaneous 30/20 GHz frequency-scaling ratio are presented. Long-term cumulative statistics of rain rate as derived from raingauge measurements, along with annual attenuation statistics at 20 and 30 GHz are provided. Finally, rain rate and attenuation statistics are compared with ITU-R models and aspects related to local climatic characteristics are considered, aiming to improve the predictions of attenuation due to rain.</t>
  </si>
  <si>
    <t>0-7803-5807-4</t>
  </si>
  <si>
    <t>10.1109/IMOC.1999.867116</t>
  </si>
  <si>
    <t>https://ieeexplore.ieee.org/stamp/stamp.jsp?arnumber=867116</t>
  </si>
  <si>
    <t>Rain fading;Satellite broadcasting;Frequency;Attenuation measurement;Statistics;Receiving antennas;Radiometry;Communications technology;Artificial satellites;Antenna measurements</t>
  </si>
  <si>
    <t>rain;tropospheric electromagnetic wave propagation;microwave propagation;fading;statistics;satellite links</t>
  </si>
  <si>
    <t>rain fading characteristics;Ka-band satellite-Earth links;Pacific maritime climate;rain-induced attenuation;Advanced Communications Technology Satellite;ACTS satellite beacon;Vancouver;Canada;event-based analyses;instantaneous 30/20 GHz frequency-scaling ratio;long-term cumulative statistics;rain rate;raingauge measurements;annual attenuation statistics;ITU-R models;local climatic characteristics;attenuation prediction;20 GHz;30 GHz</t>
  </si>
  <si>
    <t>PC-based implement of the maritime radar display unit</t>
  </si>
  <si>
    <t>J. Yoo; J. Bae; J. Kim; J. Chun; J. Lew</t>
  </si>
  <si>
    <t>Department of Electrical Engineering, Korea Advanced Institute of Science and Technology, Taejon, South Korea; Department of Electrical Engineering, Korea Advanced Institute of Science and Technology, Taejon, South Korea; Department of Electrical Engineering, Korea Advanced Institute of Science and Technology, Taejon, South Korea; Department of Electrical Engineering, Korea Advanced Institute of Science and Technology, Taejon, South Korea; Daeyang Electric Company Limited, busan, South Korea</t>
  </si>
  <si>
    <t>Conference Record of The Thirtieth Asilomar Conference on Signals, Systems and Computers</t>
  </si>
  <si>
    <t>480 vol.1</t>
  </si>
  <si>
    <t>We have implemented a prototype radar display unit using inexpensive off-the-shelf components. Two custom-designed boards; an analog signal processing board and a DSP board can be plugged into an expansion slot of a personal computer (PC) to form a maritime radar display unit. Our system provides all the functionality specified in the International Maritime Organization (IMO) resolution A422(XI). The analog signal processing board is used for the A/D conversion as well as rain and sea clutter suppression. The main functions of the DSP board are the scan conversion and the video overlay operation. The host PC is used to run the multi-target decoupled /spl alpha/-/spl beta/ tracking filter and graphic user interface (GUI) software for an automatic radar plotting aid (ARPA).</t>
  </si>
  <si>
    <t>1058-6393</t>
  </si>
  <si>
    <t>0-8186-7646-9</t>
  </si>
  <si>
    <t>10.1109/ACSSC.1996.600950</t>
  </si>
  <si>
    <t>https://ieeexplore.ieee.org/stamp/stamp.jsp?arnumber=600950</t>
  </si>
  <si>
    <t>Computer displays;Radar signal processing;Digital signal processing;Radar tracking;Prototypes;Microcomputers;Signal resolution;Video signal processing;Rain;Clutter</t>
  </si>
  <si>
    <t>marine systems;radar displays;radar applications;radar signal processing;radar computing;microcomputer applications;add-on boards;tracking filters;graphical user interfaces;radar clutter;interference suppression</t>
  </si>
  <si>
    <t>maritime radar display unit;PC-based implementation;prototype radar display unit;off the shelf components;custom designed boards;analog signal processing board;DSP board;personal computer;International Maritime Organization;A/D conversion;sea clutter suppression;rain clutter suppression;scan conversion;video overlay;multitarget decoupled /spl alpha/-/spl beta/ tracking filter;graphic user interface;GUI software;automatic radar plotting aid</t>
  </si>
  <si>
    <t>The impact of maritime wind speed on submarine cable conductor temperature</t>
  </si>
  <si>
    <t>Liu Gang; Hu Qiannan; Ye Xiaojun</t>
  </si>
  <si>
    <t>School of Electric Power; South China University of Technology, Guangzhou, China; School of Electric Power; South China University of Technology, Guangzhou, China; School of Electric Power; South China University of Technology, Guangzhou, China</t>
  </si>
  <si>
    <t>2013 IEEE Power &amp; Energy Society General Meeting</t>
  </si>
  <si>
    <t>There are great differences in running environment between submarine cable and ordinary land cable, especially in the air laying segment where is in long-term breeze environment. The IEC standard conductor temperature calculation method does not take into account the impact of the wind speed on the conductor temperature in actual operation. In this paper, by analyzing the impact of wind speed on the submarine cable electrical characteristics, using the finite element simulation method, simulate the submarine cable conductor temperature in actual operation under the different wind speed. And verify that the IEC standard conductor temperature calculation method, as well as the current carrying capacity calculation method, is unreasonable in the air laying segment of the submarine cable.</t>
  </si>
  <si>
    <t>1932-5517</t>
  </si>
  <si>
    <t>978-1-4799-1303-9</t>
  </si>
  <si>
    <t>10.1109/PESMG.2013.6672756</t>
  </si>
  <si>
    <t>https://ieeexplore.ieee.org/stamp/stamp.jsp?arnumber=6672756</t>
  </si>
  <si>
    <t>Submarine Cable;Conductor Temperature;Maritime Wind Speed</t>
  </si>
  <si>
    <t>Power cables;Conductors;Lead;Power cable insulation;Adaptive optics</t>
  </si>
  <si>
    <t>environmental factors;finite element analysis;offshore installations;submarine cables;wind power plants</t>
  </si>
  <si>
    <t>maritime wind speed;submarine cable conductor temperature;land cable;air laying segment;long-term breeze environment;IEC standard conductor temperature calculation method;submarine cable electrical characteristics;finite element simulation method;current carrying capacity calculation method;offshore wind farm</t>
  </si>
  <si>
    <t>Real-Time Unfocused SAR Processor For Airborne Maritime Patrol Radar</t>
  </si>
  <si>
    <t>A. Gados; A. Gorzelanczyk; A. Jarzebska; M. Mordzonek; P. Samczynski; M. Smolarczyk; K. S. Kulpa; J. Misiurewicz</t>
  </si>
  <si>
    <t>Telecommunications Research Institute, Warsaw, Poland; Telecommunications Research Institute, Warsaw, Poland; Telecommunications Research Institute, Warsaw, Poland; Telecommunications Research Institute, Warsaw, Poland; Telecommunications Research Institute, Warsaw, Poland; Telecommunications Research Institute, Warsaw, Poland; Institute of Electronic Systems, Warsaw University of Technology, Warsaw, Poland; Institute of Electronic Systems, Warsaw University of Technology, Warsaw, Poland</t>
  </si>
  <si>
    <t>The modern airborne patrol radar benefits from having a real-time SAR capability. The high-resolution coast-line imaging, and vessel identification in maritime patrol radars can be done effectively in SAR mode. Telecommunication Research Institute in cooperation with Warsaw University of Technology started in 2003 project of an onboard SAR imaging processor for maritime airborne patrol radar. Such a processor has been introduced into a new version of Polish airborne radar and has been successfully tested by Polish Navy and Polish Coast Guard.</t>
  </si>
  <si>
    <t>10.1109/IRS.2006.4338001</t>
  </si>
  <si>
    <t>https://ieeexplore.ieee.org/stamp/stamp.jsp?arnumber=4338001</t>
  </si>
  <si>
    <t>Synthetic aperture radar;Airborne radar;Radar imaging;Signal processing algorithms;Surveillance;Radar antennas;Real time systems;Aircraft;Radar detection;Directive antennas</t>
  </si>
  <si>
    <t>airborne radar;marine radar;synthetic aperture radar</t>
  </si>
  <si>
    <t>airborne maritime patrol radar;real-time SAR processor;unfocused SAR processor;high-resolution imaging;coast-line imaging;vessel identification;Telecommunication Research Institute;Warsaw University of Technology;Polish airborne radar;Polish Navy;Polish Coast Guard</t>
  </si>
  <si>
    <t>Networks of Maritime Radar Systems: Sensor Selection Algorithm for PD â‰ª 1 Based on the Modified Riccati Equation</t>
  </si>
  <si>
    <t>U. D. Ramdaras; F. G. J. Absil</t>
  </si>
  <si>
    <t>International Research Centre for Telecommunications and Radar, Delft University of Technology, Delft, Netherlands; Combat Systems Department, Netherlands Defense Academy, Den Helder, Netherlands</t>
  </si>
  <si>
    <t>2006 IEEE Nonlinear Statistical Signal Processing Workshop</t>
  </si>
  <si>
    <t>This paper presents a novel sensor selection algorithm for target tracking, based on the Modified Riccati Equation (MRE). The MRE provides an upper bound of the CramÃ©r-Rao lower bound (CRLB) and is easily calculated. Using the MRE, it is possible to include sensors with a probability of detection Pd â‰ª 1. State estimation is done with a modified Particle Filter (PF), taking into account missed detections. The performance of the MRE sensor selection scheme is studied for single and multiple steps ahead, and, for the case of Pd = 1, compared with other methods.</t>
  </si>
  <si>
    <t>978-1-4244-0579-4</t>
  </si>
  <si>
    <t>10.1109/NSSPW.2006.4378842</t>
  </si>
  <si>
    <t>https://ieeexplore.ieee.org/stamp/stamp.jsp?arnumber=4378842</t>
  </si>
  <si>
    <t>Radar;Sensor systems;Riccati equations;Target tracking;State estimation;Covariance matrix;Infrared sensors;Upper bound;Filters;Clouds</t>
  </si>
  <si>
    <t>Security of electronic digital signature in maritime industry</t>
  </si>
  <si>
    <t>S. G. Chernyi; A. A. Ali; V. V. Veselkov; I. L. Titov; V. Y. Budnik</t>
  </si>
  <si>
    <t>Chair of Comprehensive Information Security, Admiral Makarov State University of Maritime and Inland Shipping, St. Petersburg, Russia; Chair of Comprehensive Information Security, Admiral Makarov State University of Maritime and Inland Shipping, St. Petersburg, Russia; Chair of Comprehensive Information Security, Admiral Makarov State University of Maritime and Inland Shipping, St. Petersburg, Russia; Department of Ships Electrical Equipment and Automation, Kerch State Maritime Technological University, Kerch, Russia; Department of Ships Electrical Equipment and Automation, Kerch State Maritime Technological University, Kerch, Russia</t>
  </si>
  <si>
    <t>The prerequisites for creating an EDS. As the development of information technology, as well as with the widespread introduction of new technologies in various areas, including the economic. The predominantly strong and weak aspects of signal transmission and processing under external and internal attacks from the position of reliability for the marine industry were investigated. Modern application of EDS. In the modern world, EDS has found a number of applications, such as: control of the integrity of the transmitted document; protection from changes of the document: the guarantee of detection of a fake at the control of integrity does falsification inappropriate in most cases; evidence of the authorship of the document. Impossibility of refusal of authorship. Since you can create a correct signature only if you know the private key, and only the owner knows, he cannot refuse his signature under the document.</t>
  </si>
  <si>
    <t>10.1109/EIConRus.2018.8316861</t>
  </si>
  <si>
    <t>https://ieeexplore.ieee.org/stamp/stamp.jsp?arnumber=8316861</t>
  </si>
  <si>
    <t>authenticating;electronic documents;modification;digital signature</t>
  </si>
  <si>
    <t>Digital signatures;Public key;Ciphers;Reliability;Encryption;Task analysis</t>
  </si>
  <si>
    <t>data integrity;digital signatures;marine engineering</t>
  </si>
  <si>
    <t>electronic digital signature;maritime industry;EDS;information technology;signal transmission;marine industry;data integrity</t>
  </si>
  <si>
    <t>Research on the Expert System of Maritime Solid Bulk Cargoes Safety Management Based on the Web</t>
  </si>
  <si>
    <t>Q. Zhang; X. Wei</t>
  </si>
  <si>
    <t>Maritime College, Shandong Jiaotong University, WeiHai, China; Research and development department, Weigao Holding Company Limited, WeiHai, China</t>
  </si>
  <si>
    <t>2012 Fourth International Conference on Multimedia Information Networking and Security</t>
  </si>
  <si>
    <t>Under the background of the accidents frequently occurring when carrying solid bulk cargoes by sea, this paper analyzed the existing related rules and international codes about maritime solid bulk cargoes. On the basis of the maritime experts' experiences and laboratory test data, it established a maritime solid bulk cargoes safety management expert database. In addition, the connection of the expert system database can be reused efficiently and safely through the database pond technology and optimization strategy. Furthermore, it combined JSP/Servlet technology with M/V/C mode and other methods to realize the expert system of maritime solid bulk cargoes safety management (MSBCSM Expert System) based on the web.</t>
  </si>
  <si>
    <t>2162-8998</t>
  </si>
  <si>
    <t>978-1-4673-3093-0</t>
  </si>
  <si>
    <t>10.1109/MINES.2012.188</t>
  </si>
  <si>
    <t>https://ieeexplore.ieee.org/stamp/stamp.jsp?arnumber=6405662</t>
  </si>
  <si>
    <t>Web;solid bulk cargoes;expert system;IMSB Code Introduction</t>
  </si>
  <si>
    <t>Databases;Solids;Safety;Expert systems;Laboratories;Java;Educational institutions</t>
  </si>
  <si>
    <t>database management systems;expert systems;freight handling;goods dispatch data processing;Internet;marine accidents;safety</t>
  </si>
  <si>
    <t>international codes;maritime expert experiences;laboratory test data;maritime solid bulk cargo safety management expert system database;database pond technology;optimization strategy;JSP;Servlet technology;M-V-C mode;MSBCSM expert system;accidents</t>
  </si>
  <si>
    <t>Maritime Moving Target Detection with BeiDou-based Passive Radar</t>
  </si>
  <si>
    <t>C. Huang; F. Wang; Z. Li; C. Li; J. Wu; J. Yang</t>
  </si>
  <si>
    <t>School of Information and Communication Engineering, University of Electronic Science and Technology of China, Chengdu, P.R. China; Shanghai Academy of Spaceflight Technology, Shanghai, P.R. China; School of Information and Communication Engineering, University of Electronic Science and Technology of China, Chengdu, P.R. China; School of Information and Communication Engineering, University of Electronic Science and Technology of China, Chengdu, P.R. China; School of Information and Communication Engineering, University of Electronic Science and Technology of China, Chengdu, P.R. China; School of Information and Communication Engineering, University of Electronic Science and Technology of China, Chengdu, P.R. China</t>
  </si>
  <si>
    <t>This paper presents a maritime moving target detection technique for passive radar with BeiDou satellite as transmitter of opportunity. Due to the restricted power budget provided by BeiDou satellite, to detect the target, the echo over a long time needs to be collected and integrated. In this paper, first, a range cell migration (RCM) correction technique called range-symmetry transform (RST) is applied, gathering the echo energy into a same range. Then, the dechirp processing is performed to the extracted azimuth signal, after which the dechirped signal is segmented into multiple frames. Finally, a coherent integration inside each frame is accomplished by means of the Fourier transform, followed by a non-coherent integration of multiple frames. The target echo is well concentrated in the final integration result, providing the capability of target detection. The effectiveness of the proposed maritime moving target detection technique is verified by simulations.</t>
  </si>
  <si>
    <t>10.1109/APSAR46974.2019.9048518</t>
  </si>
  <si>
    <t>https://ieeexplore.ieee.org/stamp/stamp.jsp?arnumber=9048518</t>
  </si>
  <si>
    <t>BeiDou-based radar;moving target detection;maritime surveillance;passive radar</t>
  </si>
  <si>
    <t>Fourier transforms;marine radar;object detection;passive radar;radar detection;radar imaging;satellite navigation;synthetic aperture radar</t>
  </si>
  <si>
    <t>BeiDou-based passive radar;BeiDou satellite;restricted power budget;range cell migration correction;echo energy;coherent integration;noncoherent integration;target echo;maritime moving target detection technique;range-symmetry transform;dechirp processing;dechirped signal segmentation;Fourier transform</t>
  </si>
  <si>
    <t>LightCNN: A Compact CNN for Moving Maritime Targets Detection</t>
  </si>
  <si>
    <t>J. Gong; A. Wang; W. Chen</t>
  </si>
  <si>
    <t>Department of EEIS, Key Laboratory of Electromagnetic Space Information, Chinese Academy of Sciences, University of Science and Technology of China, Hefei, P. R. China; Department of EEIS, Key Laboratory of Electromagnetic Space Information, Chinese Academy of Sciences, University of Science and Technology of China, Hefei, P. R. China; Department of EEIS, Key Laboratory of Electromagnetic Space Information, Chinese Academy of Sciences, University of Science and Technology of China, Hefei, P. R. China</t>
  </si>
  <si>
    <t>2020 15th IEEE International Conference on Signal Processing (ICSP)</t>
  </si>
  <si>
    <t>In this paper, we propose a novel convolutional neural network called LightCNN to realize moving maritime targets detection in complex sea environment, which can not only accomplish the detection on targets in short time but also ensure the high detection probability. The proposed network LightCNN has totally five layers with only one convolutional layer. It can automatically extract features from time-frequency images to detect target. Experimental results on the IPIX and CSIR datasets verify that the LightCNN can achieve high detection probability and real-time processing, satisfying the requirement in practical applications in radar field.</t>
  </si>
  <si>
    <t>2164-5221</t>
  </si>
  <si>
    <t>978-1-7281-4480-1</t>
  </si>
  <si>
    <t>10.1109/ICSP48669.2020.9320939</t>
  </si>
  <si>
    <t>https://ieeexplore.ieee.org/stamp/stamp.jsp?arnumber=9320939</t>
  </si>
  <si>
    <t>maritime targets detection;time-frequency analysis;convolutional neural network</t>
  </si>
  <si>
    <t>Time-frequency analysis;Feature extraction;Training;Object detection;Clutter;Convolution;Testing</t>
  </si>
  <si>
    <t>feature extraction;neural nets;object detection;probability;radar detection</t>
  </si>
  <si>
    <t>network LightCNN;totally five layers;convolutional layer;time-frequency images;high detection probability;real-time processing;compact CNN;maritime targets detection;moving maritime targets;complex sea environment</t>
  </si>
  <si>
    <t>Satellite repeater arrangement in a new maritime mobile telephone system</t>
  </si>
  <si>
    <t>M. Kuwabara; K. Nishino; H. Sugihara</t>
  </si>
  <si>
    <t>Nippon Telegraph and Telephone Public Corporation, Tokyo, Japan; Nippon Telegraph and Telephone Public Corporation, Tokyo, Japan; Nippon Telegraph and Telephone Public Corporation, Tokyo, Japan</t>
  </si>
  <si>
    <t>A new maritime mobile radio telephone system adopted by Nippon Telegraph and Telephone Public Corporation (NTT), is described. An outline of the technical features of the entire system and the satellite repeater arrangement, adopted to reduce service-dead areas, is given.</t>
  </si>
  <si>
    <t>10.1109/T-VT.1969.23417</t>
  </si>
  <si>
    <t>https://ieeexplore.ieee.org/stamp/stamp.jsp?arnumber=1621947</t>
  </si>
  <si>
    <t>Repeaters;Telephony;Marine vehicles;Base stations;Satellite broadcasting;Telegraphy;Radio transmitters;Radio frequency;Land mobile radio;Sea measurements</t>
  </si>
  <si>
    <t>Mapping Dark Shipping Zones Using Multi-Temporal SAR and AIS Data for Maritime Domain Awareness</t>
  </si>
  <si>
    <t>M. Rodger; R. Guida</t>
  </si>
  <si>
    <t>Surrey Space Centre University of Surrey Guildford, UK; Surrey Space Centre University of Surrey Guildford, UK</t>
  </si>
  <si>
    <t>The monitoring of ships which do not report their Au-tomatic Identification System (AIS) information is important for Maritime Domain Awareness (MDA). In this paper, an improved maritime picture is generated by presenting a new methodology to map these so-called â€˜darkâ€™ ships over time. Firstly, a robust and accurate data association between Syn-thetic Aperture Radar (SAR) ship detections and AIS data is carried out on multi-temporal SAR imagery and AIS data. Subsequently, Kernel Density Estimation (KDE) is applied to unassigned SAR ship detections to reveal the spatial distri-bution of â€˜darkâ€™ zones (i.e. areas where repeated unassign-ments occur). This analysis helps identify areas where ships frequently do not report, which can help guide authorities in the best way to respond. The methodology is validated using Sentinel-l Interferometric Wide (IW) swath mode products and AIS data acquired from the English Channel, UK.</t>
  </si>
  <si>
    <t>10.1109/IGARSS46834.2022.9883797</t>
  </si>
  <si>
    <t>https://ieeexplore.ieee.org/stamp/stamp.jsp?arnumber=9883797</t>
  </si>
  <si>
    <t>Maritime Domain Awareness (MDA);multi-temporal SAR;ship detection;AIS;GIS</t>
  </si>
  <si>
    <t>Sea measurements;Radar detection;Radar imaging;Rocks;Radar polarimetry;Marine vehicles;Artificial intelligence</t>
  </si>
  <si>
    <t>oceanographic regions;radar imaging;remote sensing by radar;ships;synthetic aperture radar</t>
  </si>
  <si>
    <t>AIS data;Maritime Domain Awareness;Automatic Identification System information;dark ships;data association;Syn-thetic Aperture Radar ship detections;multitemporal SAR imagery;unassigned SAR ship detections;dark zones;dark shipping zones mapping</t>
  </si>
  <si>
    <t>SAR MARITIME OBJECT RECOGNITION BASED ON CONVOLUTIONAL NEURAL NETWORK</t>
  </si>
  <si>
    <t>Y. Zhi; B. Sun; Y. Xu; J. Li</t>
  </si>
  <si>
    <t>Insufficient data of SAR target recognition task leads to low accuracy and poor generalization of model and the SAR imaging mechanism leads to the insignificant difference between ship targets, which make recognition difficult. To overcome the above problems, we propose a SAR maritime method using siamese networks for model pre-training. Siamese network produce sample pairs to ease training sample insufficiency, and output difference of sample pairs to help model learning heterogeneous difference. Then, transfer the pre-training parameters of feature exaction layer to an end-to-end model. Finally, the end-to-end convolutional neural network is obtained by fine-tuning the parameters with supervised information. Experimental results show that the SAR maritime target recognition method based on siamese network training can effectively improve the recognition accuracy under the training condition of a small number of samples.</t>
  </si>
  <si>
    <t>10.1109/IGARSS46834.2022.9883367</t>
  </si>
  <si>
    <t>https://ieeexplore.ieee.org/stamp/stamp.jsp?arnumber=9883367</t>
  </si>
  <si>
    <t>SAR Maritime Object Recognition;Siamese Network</t>
  </si>
  <si>
    <t>Training;Image recognition;Target recognition;Geoscience and remote sensing;Feature extraction;Radar polarimetry;Convolutional neural networks</t>
  </si>
  <si>
    <t>computer vision;feature extraction;image classification;image recognition;image representation;learning (artificial intelligence);neural nets;object detection;object recognition;radar imaging;synthetic aperture radar</t>
  </si>
  <si>
    <t>training condition;SAR maritime object recognition;insufficient data;SAR target recognition task;SAR imaging mechanism;insignificant difference;ship targets;SAR maritime method;model pre-training;sample pairs;training sample insufficiency;output difference;heterogeneous difference;pre-training parameters;feature exaction layer;end-to-end model;end-to-end convolutional neural network;SAR maritime target recognition method;siamese network training;recognition accuracy</t>
  </si>
  <si>
    <t>Uncrewed Maritime Systems for Coral Reef Conservation</t>
  </si>
  <si>
    <t>M. Dunbabin; J. Manley; P. L. Harrison</t>
  </si>
  <si>
    <t>Queensland University of Technology (QUT), 2 George Street, Brisbane, Australia; Just Innovation Inc; Southern Cross University (SCU), Military Rd, East Lismore NSW 2480, Australia</t>
  </si>
  <si>
    <t>This paper provides an overview of demonstrated and emerging work applying Uncrewed Maritime Systems (UMS) to coral reef conservation. It blends theoretical analysis and current field results with a focus on recent developments in Australia. Here a combination of Autonomous Underwater Vehicles (AUVs) and Uncrewed Surface Vehicles (USVs) are being used to support restoration of coral communities on the Great Barrier Reef. In 2018 and 2019, UMS were evaluated to assist in the â€œplantingâ€ of coral larvae during the reef's annual sexual reproduction periods. Scientific results on actual coral larval settlement and recruitment, and hence coral community restoration using these techniques is showing promise but are beyond the scope of this paper. This paper focuses on the technical challenges and opportunities around employing AUVs and USVs for reef restoration at scale. These include: reduction in platform cost, management of larvae supply, precision of larvae placement and user interface/autonomy. This paper examines the field use of the existing prototype robots from recent on-reef trials and hypothesizes solutions to increase efficiency of larval distribution.</t>
  </si>
  <si>
    <t>10.1109/IEEECONF38699.2020.9389173</t>
  </si>
  <si>
    <t>https://ieeexplore.ieee.org/stamp/stamp.jsp?arnumber=9389173</t>
  </si>
  <si>
    <t>Productivity;Scalability;Prototypes;Tools;Robot sensing systems;Optical sensors;Recruitment</t>
  </si>
  <si>
    <t>autonomous underwater vehicles;mobile robots;oceanographic techniques;user interfaces</t>
  </si>
  <si>
    <t>Uncrewed Maritime Systems;coral reef conservation;UMS;current field results;Autonomous Underwater Vehicles;AUVs;Uncrewed Surface Vehicles;USVs;coral communities;Great Barrier Reef;coral larvae;actual coral larval settlement;recruitment;coral community restoration;reef restoration;on-reef trials;hypothesizes solutions;Australia;AD 2018 to 2019;reef annual sexual reproduction periods;user interface/autonomy;prototype robots</t>
  </si>
  <si>
    <t>A Deep Learning Framework for Enhancing Maritime Coastal Security</t>
  </si>
  <si>
    <t>M. Roy; A. Gautam; A. Sugandhi</t>
  </si>
  <si>
    <t>Department of Electrical Engineering, (Indian School of Mines) Dhanbad, Indian Institute of Technology, Jharkhand, India; Department of Computer Science and Engineering, Delhi Technological University, Delhi, India; Department of Computer Science and Engineering, Indian Institute of Technology, Jammu, Jammu and Kashmir, India</t>
  </si>
  <si>
    <t>2021 2nd International Conference for Emerging Technology (INCET)</t>
  </si>
  <si>
    <t>The concerns of coastal security are very dynamic which depends on several factors like the neighbourhood of the country, the terrain and the marine traffic. As in the present system, only the vessels which emit Automatic Identification System (AIS) data streams can be detected and identified. Small vessels like some boats do not have AIS system setup, so they can get past without getting detected. Therefore, we propose a solution by framing a deep learning architecture namely faster region based convolutional neural network (Faster R-CNN) which accurately detects vessels in satellite images and outputs the latitude and longitude coordinates which when merged with AIS data helps identify whether the vessel is registered or not. Along with this, our paper also focuses on threat level detections from the unregistered vessels to analyze any terrorizing activity that may occur along the coastline.</t>
  </si>
  <si>
    <t>978-1-7281-7029-9</t>
  </si>
  <si>
    <t>10.1109/INCET51464.2021.9456235</t>
  </si>
  <si>
    <t>https://ieeexplore.ieee.org/stamp/stamp.jsp?arnumber=9456235</t>
  </si>
  <si>
    <t>AIS;Euclidian;Haversine;Faster Region Based Convolutional Neural Network;maritime surveillance</t>
  </si>
  <si>
    <t>Deep learning;Satellites;Tracking;Surveillance;Sea measurements;Real-time systems;Security</t>
  </si>
  <si>
    <t>convolutional neural nets;deep learning (artificial intelligence);marine engineering;marine safety;neural net architecture;object detection;terrorism</t>
  </si>
  <si>
    <t>vessel;Automatic Identification System;data streams;faster region based convolutional neural network;Faster R-CNN;longitude coordinates;AIS data;threat level detections;maritime coastal security;deep learning architecture;latitude coordinates;terrorizing activity</t>
  </si>
  <si>
    <t>Radar detection in maritime environment: Dependence on the radar antenna height in duct situations</t>
  </si>
  <si>
    <t>F. X. Hofele</t>
  </si>
  <si>
    <t>AIRBUS DEFENCE &amp; SPACE, Ulm, Germany</t>
  </si>
  <si>
    <t>Different meteorological conditions in maritime environment induce different optimal radar antenna heights to achieve a detection range as high as possible. Consequently the radar might be operated on an elevator moving along a mast. This offers the possibility to adjust the antenna height adaptively depending on the current atmospheric conditions. The possibility of utilizing an elevator moving along a mast and thus change the antenna position in height implies for the future for each site to require only one antenna instead of - so far - two antennas, one antenna about 40 - 60 m aloft and another so-called Duct-antenna at ground level to meet the Duct problem.</t>
  </si>
  <si>
    <t>10.1109/IRS.2015.7226221</t>
  </si>
  <si>
    <t>https://ieeexplore.ieee.org/stamp/stamp.jsp?arnumber=7226221</t>
  </si>
  <si>
    <t>Ducts;Radar antennas;Meteorological radar;Standards;Radar detection</t>
  </si>
  <si>
    <t>marine radar;radar antennas</t>
  </si>
  <si>
    <t>radar detection;maritime environment;radar antenna height;duct situations;meteorological conditions;optimal radar antenna heights;antenna position</t>
  </si>
  <si>
    <t>Proposal of a medium frequency offshore grid for identification of vessels sailing in high density maritime Spanish routes</t>
  </si>
  <si>
    <t>A. I. LÃ³pez; M. A. GutiÃ©rrez; A. Ortega; F. Blanco; M. A. GraÃ±a</t>
  </si>
  <si>
    <t>Departmento Desarrollo Sostenible, Facultad de Ciencias y Artes, Catholic University of Ãvila, Spain; Departmento Desarrollo Sostenible, Facultad de Ciencias y Artes, Catholic University of Ãvila, Spain; Nautical Sciences Department, School of Nautical Studies of Santander, University of Cantabria, Spain; Director de la Oficina de XestiÃ³n de Infraestructuras, University of Santiago de Compostela, Spain; Departmento IngenierÃ­a ElÃ©ctrica, University of CoruÃ±a, Spain</t>
  </si>
  <si>
    <t>For many reasons, it is required a marine traffic control able to track in real time vessels approaching or moving away from the coasts. The innovation of this Automatic Identification System of vessels - with regard to some others already existing - is that this one is not a satellite system and it is not limited to a certain coverage distance, as happens with the Automatic Identification System (AIS). But it is not a system that excludes the latter either, since in some exceptional circumstances it is based on it In this paper we will study the operability of the proposed system for Spanish maritime routes with more relevance in terms of traffic density.</t>
  </si>
  <si>
    <t>10.1109/Oceans-Spain.2011.6003560</t>
  </si>
  <si>
    <t>https://ieeexplore.ieee.org/stamp/stamp.jsp?arnumber=6003560</t>
  </si>
  <si>
    <t>Maritime traffic control;AIS</t>
  </si>
  <si>
    <t>Marine vehicles;Traffic control;Repeaters;Computers;Receivers;Distributed databases;Radio transmitters</t>
  </si>
  <si>
    <t>marine control;traffic control</t>
  </si>
  <si>
    <t>medium frequency offshore grid;vessel sailing identification;high density maritime Spanish routes;marine traffic control;innovation;automatic identification system</t>
  </si>
  <si>
    <t>Diver-based Rapid Response Capability for Maritime-Port Security Operations</t>
  </si>
  <si>
    <t>D. G. Gallagher</t>
  </si>
  <si>
    <t>Naval Surface Warfare Center-Panama City Division, Underwater Systems Development &amp; Acquisition, Panama, FL, USA</t>
  </si>
  <si>
    <t>OCEANS'11 MTS/IEEE KONA</t>
  </si>
  <si>
    <t>Maritime-Port Security Dive Operations cross many geographic boundaries and regional jurisdictions, and are conducted by US Navy Explosive Ordnance Disposal (EOD), United States Coast Guard (USCG), Federal Bureau of Investigation (FBI), and Public Safety Dive Teams (PSDT). They include underwater search of ship hulls, piers, pilings, docks, and bottom berthing areas for improvised explosive devices (IEDs), contraband, mines, and other threats and routinely occur in dark or turbid water in near zero visibility conditions. There is high interest in the development and fielding of technology and training that can decrease the time needed to search an underwater area, increase the probability that threats will be found, and decrease the inherent risk to divers. Technology and training that can be used by multiple agencies military and civilian is essential. In addition, the National Science and Technology Council's Domestic IED Subcommittee has determined that effective Waterborne IED Detect and Defeat Systems are a National Critical Need, Î¹ The Combating Terrorism Technical Support Office (CTTSO) oversees interagency programs that develop advanced technologies and mission-focused solutions for joint service operators to address current and emerging maritime threats.11 Under the Maritime-Port Security Counterterrorism Initiative Program, the Naval Surface Warfare Center Panama City division (NSWC PCD); in partnership with Florida State University-Panama City (FSU-PC) and Sound Metrics Corporation; has developed a Diver-based Rapid Response Capability for search, detection, location, and identification of waterborne threats.</t>
  </si>
  <si>
    <t>978-0-933957-39-8</t>
  </si>
  <si>
    <t>10.23919/OCEANS.2011.6106892</t>
  </si>
  <si>
    <t>https://ieeexplore.ieee.org/stamp/stamp.jsp?arnumber=6106892</t>
  </si>
  <si>
    <t>Training;Sonar measurements;Imaging;Terrorism;Explosives</t>
  </si>
  <si>
    <t>explosives;marine engineering;marine safety;military systems;sonar imaging</t>
  </si>
  <si>
    <t>diver-based rapid response capability;maritime-port security operations;underwater search;interagency programs;mission-focused solutions;joint service operators;maritime threats;waterborne threats</t>
  </si>
  <si>
    <t>Efficiency and Productivity in the Chinese Maritime Seaports</t>
  </si>
  <si>
    <t>L. Qian; L. Dawei</t>
  </si>
  <si>
    <t>School of Management, Jilin Normal University, Siping, China; School of Management, Jilin Normal University, Siping, China</t>
  </si>
  <si>
    <t>2009 International Conference on Information Management, Innovation Management and Industrial Engineering</t>
  </si>
  <si>
    <t>The efficiency of 8 seaports in China was evaluated using data envelopment analysis (DEA) method. Two separate models were performed based on data of collected from annals of companies of stock market(2008), standard data envelopment analysis CCR model was used in the first analysis and DEA BCC was used flowing. By using both models, better insight into the efficiency situation at hand is gathered; the advantages and disadvantages of the seaports are found out.</t>
  </si>
  <si>
    <t>2155-1472</t>
  </si>
  <si>
    <t>978-0-7695-3876-1</t>
  </si>
  <si>
    <t>10.1109/ICIII.2009.484</t>
  </si>
  <si>
    <t>https://ieeexplore.ieee.org/stamp/stamp.jsp?arnumber=5370280</t>
  </si>
  <si>
    <t>Data Envelopment Analysis;Relative Efficiency;Performance Evaluation</t>
  </si>
  <si>
    <t>Productivity;Data envelopment analysis;Containers;Innovation management;Marine vehicles;Production;Measurement;Conference management;Engineering management;Australia</t>
  </si>
  <si>
    <t>data envelopment analysis;service industries;stock markets</t>
  </si>
  <si>
    <t>maritime seaports;China;data envelopment analysis;stock market;DEA BCC</t>
  </si>
  <si>
    <t>Maritime information engine</t>
  </si>
  <si>
    <t>X. Zhao; X. Wang</t>
  </si>
  <si>
    <t>NA; China</t>
  </si>
  <si>
    <t>2009 IEEE International Conference on Granular Computing</t>
  </si>
  <si>
    <t>Set the Chinese text sets into two classifications and determine whether the information is in the field of Chinese maritime by a two-classifier which is guided by multiple semantic. Eventually it gets Chinese maritime information set so that we can custom maritime information. We call this information system for the Chinese Marine engine. Experiments show that the Chinese Marine engine achieves good effects of custom the Chinese maritime information and it has a high practical value.</t>
  </si>
  <si>
    <t>978-1-4244-4830-2</t>
  </si>
  <si>
    <t>10.1109/GRC.2009.5255013</t>
  </si>
  <si>
    <t>https://ieeexplore.ieee.org/stamp/stamp.jsp?arnumber=5255013</t>
  </si>
  <si>
    <t>Search engines;Internet;Dictionaries;Information systems;Data mining;Information resources;IP networks;Marine technology</t>
  </si>
  <si>
    <t>search engines</t>
  </si>
  <si>
    <t>maritime information engine;Chinese text sets;Chinese maritime;two-classifier;multiple semantic</t>
  </si>
  <si>
    <t>Common Vocabulary Set for Support of Interoperability of Data Contents of Maritime Equipment and Systems in E-Navigation Services</t>
  </si>
  <si>
    <t>D. Park; K. Lee; S. Park</t>
  </si>
  <si>
    <t>Maritime IT Research Team, Dongseo University, Sasang-gu, Busan, Republic of Korea; ICT Convergence Security Research Team, Electronics and Telecommunication Research Institute, Daejeon, Republic of Korea; Division of Computer and Information Engineering, Dongseo University, Sasang-gu, Busan, Republic of Korea</t>
  </si>
  <si>
    <t>2016 6th International Conference on IT Convergence and Security (ICITCS)</t>
  </si>
  <si>
    <t>In the maritime field, e-navigation, the new maritime service environment paradigm, is a topic of wide discussion. According to the e-navigation concept, the various marine and marine-related domains' data both on- and off-shore are used as resources for maritime services, the purpose of which are to facilitate communication at sea and to ensure safe navigation. To those ends, e-navigation services exchange, share, and utilize data resources created and distributed according to the data product specifications based on the e-navigation Common Maritime Data Structure (CMDS). Currently, maritime equipment and systems transfer data among themselves over ships' networks. In e-navigation, those equipment and systems' data will be utilized as useful data resources. But before that data can be used, it is necessary to create and distribute it according to the above-noted CMDS-based data product specifications. When a data product specification is developed for a specific domain, a common vocabulary for that domain is needed for consistent specification of the data elements that represent the data contents. In this paper, we present a common vocabulary set for consistent representation of the data elements of maritime equipment and systems shipboard. To build the common vocabulary set, we analyzed the digital interface standards for maritime navigation and radio- communication equipment and systems. By analysis of approved sentences for data transmission of maritime equipment and systems, we extracted candidate terms and built the common vocabulary according to the e- navigation CMDS base model.</t>
  </si>
  <si>
    <t>978-1-5090-3765-0</t>
  </si>
  <si>
    <t>10.1109/ICITCS.2016.7740317</t>
  </si>
  <si>
    <t>https://ieeexplore.ieee.org/stamp/stamp.jsp?arnumber=7740317</t>
  </si>
  <si>
    <t>Vocabulary;Standards;Radio navigation;Distributed databases;Data models;Data communication</t>
  </si>
  <si>
    <t>data structures;formal specification;marine communication;marine engineering;marine systems</t>
  </si>
  <si>
    <t>common vocabulary set;data content interoperability;maritime equipment;e-navigation services;maritime service environment;data product specifications;e-navigation common maritime data structure;CMDS;data element specification;digital interface standards;radio-communication equipment;data transmission</t>
  </si>
  <si>
    <t>Collaborative Optimization Scheduling of Maritime Communication for Mobile Edge Architecture</t>
  </si>
  <si>
    <t>T. Yang; Y. Zhang; J. Dong</t>
  </si>
  <si>
    <t>Navigation College Dalian Maritime University, Dalian, China; Navigation College Dalian Maritime University, Dalian, China; School of Software Dalian University of Technology, Dalian, China</t>
  </si>
  <si>
    <t>2018 IEEE International Conference on RFID Technology &amp; Application (RFID-TA)</t>
  </si>
  <si>
    <t>The rapid development of the land-based edge computing architecture has pushed the horizon of a new processing mode, which transfers the big data processing from the cloud to the edge side. In the contex of mobile edge computing, combined with the idea of collaborative cooperation, we put forward a maritime mobile collaborative edge communication model. A novelty of the model is the addition of a new level of collaborative edge as a small-type processing center between the cloud and the edge sides. For the sake of high efficiency in task scheduling of the collaborative edge part, we adopt an improved Cooperative Co-evolution Algorithm to overcome the constraints of marine environment and communication costs. In order to make the complex matters simplify, this paper adopts the divide-and-conquer strategy and transforms the scheduling optimization problem into the issue of seeking the best individual set of subpopulations. Simulation results verified the performance of the solution.</t>
  </si>
  <si>
    <t>978-1-5386-5057-8</t>
  </si>
  <si>
    <t>10.1109/RFID-TA.2018.8552786</t>
  </si>
  <si>
    <t>https://ieeexplore.ieee.org/stamp/stamp.jsp?arnumber=8552786</t>
  </si>
  <si>
    <t>Mobile edge computing;Collaborative cooperation;Scheduling optimization;Improved Cooperative Coevolution Algorithm</t>
  </si>
  <si>
    <t>Collaboration;Task analysis;Servers;Edge computing;Cloud computing;Sociology;Statistics</t>
  </si>
  <si>
    <t>Big Data;cooperative communication;divide and conquer methods;evolutionary computation;groupware;marine communication;mobile computing;telecommunication scheduling</t>
  </si>
  <si>
    <t>collaborative optimization scheduling;maritime communication;mobile edge architecture;land-based edge computing architecture;big data processing;mobile edge computing;collaborative cooperation;maritime mobile collaborative edge communication model;small-type processing center;edge sides;task scheduling;collaborative edge part;improved Cooperative Co-evolution Algorithm;marine environment;communication costs;scheduling optimization problem;divide-and-conquer strategy</t>
  </si>
  <si>
    <t>Reduced rank hybrid target detectors for maritime environments</t>
  </si>
  <si>
    <t>M. H. K. Wong; E. Aboutanios; L. Rosenberg; A. Spargo</t>
  </si>
  <si>
    <t>School of Electrical Engineering and Telecommunications, University of New South Wales, Australia; School of Electrical Engineering and Telecommunications, University of New South Wales, Australia; Defence Science and Technology Group, Australia; Defence Science and Technology Group, Australia</t>
  </si>
  <si>
    <t>In airborne radar, reduced rank adaptive techniques are employed when non-stationarity and non-homogeneity of the clutter causes insufficient sample support. Approaches to combat this problem include the single data set algorithms and reduced-rank detectors such as those employing the principal components, cross-spectral metric and the multistage Wiener filter (MWF). This latter approach is superior to other reduced rank techniques in terms of computational efficiency, sample support and rank requirements. Hybrid detectors that combine the traditional and single data set detectors have been shown to work effectively in homogeneous environments while maintaining their robustness to heterogeneous clutter. In this paper we combine the hybrid detection approaches with the MWF to develop hybrid reduced rank algorithms that are capable of bringing the improved performance of the hybrid framework to bear on the low sample support environments. We evaluate the proposed detectors using simulated sea clutter data, showing detection performance that is superior to conventional and other hybrid detectors in low sample support spiky clutter environments while maintaining excellent performance in homogeneous clutter.</t>
  </si>
  <si>
    <t>10.1049/icp.2022.2329</t>
  </si>
  <si>
    <t>https://ieeexplore.ieee.org/stamp/stamp.jsp?arnumber=10038905</t>
  </si>
  <si>
    <t>airborne radar;marine radar;radar clutter;radar detection;Wiener filters</t>
  </si>
  <si>
    <t>airborne radar;heterogeneous clutter;homogeneous clutter;homogeneous environments;hybrid detection approaches;hybrid detectors;hybrid reduced rank algorithms;low sample support environments;low sample support spiky clutter environments;maritime environments;multistage Wiener filter;MWF;rank requirements;reduced rank adaptive techniques;reduced rank hybrid target detectors;reduced rank techniques;reduced-rank detectors;sea clutter data;single data</t>
  </si>
  <si>
    <t>Efficient Trajectory Planning for UAV-Relaying Maritime Communication Systems</t>
  </si>
  <si>
    <t>D. Chen; J. Zhong; Y. Hu; Y. Li; J. Wang</t>
  </si>
  <si>
    <t>2023 IEEE/CIC International Conference on Communications in China (ICCC)</t>
  </si>
  <si>
    <t>Unmanned aerial vehicles (UAVs) hold extreme importance within the Space-Air-Ground-Sea integrated network. This paper focuses on investigating the UAV trajectory planning problem in the maritime scenario, where vessel users transmit data to the onshore base stations (BSs) by a UAV relay. We aim to minimize UAV energy consumption while ensuring the amount of data for individual users. Then, we propose an efficient algorithm that jointly optimizes the UAV trajectory and the user scheduling with the successive convex approximation (SCA) technique. Numerical results provide validation for the effectiveness and superiority of the proposed scheme.</t>
  </si>
  <si>
    <t>979-8-3503-4538-4</t>
  </si>
  <si>
    <t>10.1109/ICCC57788.2023.10233582</t>
  </si>
  <si>
    <t xml:space="preserve">National Natural Science Foundation of China; Research and Development; </t>
  </si>
  <si>
    <t>https://ieeexplore.ieee.org/stamp/stamp.jsp?arnumber=10233582</t>
  </si>
  <si>
    <t>UAV;relay communication;trajectory optimization;successive convex approximation;mobile relaying</t>
  </si>
  <si>
    <t>Energy consumption;Trajectory planning;Simulation;Probability;Autonomous aerial vehicles;Throughput;Scheduling</t>
  </si>
  <si>
    <t>6G mobile communication;autonomous aerial vehicles;convex programming;energy consumption;marine communication;telecommunication scheduling</t>
  </si>
  <si>
    <t>efficient trajectory planning;extreme importance;maritime scenario;onshore base stations;Space-Air-Ground-Sea integrated network;UAV energy consumption;UAV relay;UAV trajectory planning problem;UAV-relaying maritime communication systems;UAVs;unmanned aerial vehicles;user scheduling;vessel users</t>
  </si>
  <si>
    <t>Notice of Retraction: Evaluation of maritime hazadous cargo transportation</t>
  </si>
  <si>
    <t>Yubin; J. Y. Xing; X. Y. Jie; Z. Hao</t>
  </si>
  <si>
    <t>Merchant Marine College, Shanghai Maritime University, Shanghai, China; Merchant Marine College, Shanghai Maritime University, China; Merchant Marine College, Shanghai Maritime University, China; Merchant Marine College, Shanghai Maritime University, Shanghai, China</t>
  </si>
  <si>
    <t>2010 International Conference on Computer Application and System Modeling (ICCASM 2010)</t>
  </si>
  <si>
    <t>V5-438</t>
  </si>
  <si>
    <t>V5-441</t>
  </si>
  <si>
    <t>This article has been retracted by the publisher.</t>
  </si>
  <si>
    <t>2161-9077</t>
  </si>
  <si>
    <t>978-1-4244-7237-6</t>
  </si>
  <si>
    <t>10.1109/ICCASM.2010.5620047</t>
  </si>
  <si>
    <t>https://ieeexplore.ieee.org/stamp/stamp.jsp?arnumber=5620047</t>
  </si>
  <si>
    <t>A high performance CMOS cascode mixer for application to wireless maritime communication system</t>
  </si>
  <si>
    <t>S. -J. Han; J. -H. Jeong; E. -H. Jang; K. -J. Son; Y. Yun</t>
  </si>
  <si>
    <t>2013 International Symposium on Electromagnetic Theory</t>
  </si>
  <si>
    <t>In this work, a cascade-type gate mixer employing TSMC 0.18 Î¼m CMOS technology was developed for application to marine disaster early warning system. The proposed gate mixer showed good RF performances. Concretely, the mixer exhibited a conversion gain of 9 dB and P1dB of 0 dBm. Especially, it showed a very low LO input power of -7 dBm due to the optimum bias design.</t>
  </si>
  <si>
    <t>978-4-88552-277-2</t>
  </si>
  <si>
    <t>https://ieeexplore.ieee.org/stamp/stamp.jsp?arnumber=6565788</t>
  </si>
  <si>
    <t>Mixers;Logic gates;Radio frequency;Tsunami;Gain;Alarm systems;Transconductance</t>
  </si>
  <si>
    <t>alarm systems;CMOS integrated circuits;marine communication;mixers (circuits)</t>
  </si>
  <si>
    <t>high performance CMOS cascode mixer;wireless maritime communication system;TSMC;cascade-type gate mixer;marine disaster early warning system;RF performances;LO input power;optimum bias design;size 0.18 mum;gain 9 dB</t>
  </si>
  <si>
    <t>An Empirical Expression for Attenuation Coefficient Evaluation of FSO Links During Night-Time Over Maritime Area of Piraeus Port in Greece</t>
  </si>
  <si>
    <t>A. N. Stassinakis; H. E. Nistazakis; E. V. Chatzikontis; G. D. Roumelas; G. S. Tombras; A. D. Tsigopoulos; G. Mkrttchian</t>
  </si>
  <si>
    <t>Section of Electronic Physics and Systems, National and Kapodistrian University of Athens, Athens, Greece; Section of Electronic Physics and Systems, National and Kapodistrian University of Athens, Athens, Greece; Section of Electronic Physics and Systems, National and Kapodistrian University of Athens, Athens, Greece; Section of Electronic Physics and Systems, National and Kapodistrian University of Athens, Athens, Greece; Section of Electronic Physics and Systems, National and Kapodistrian University of Athens, Athens, Greece; Sector of Battle Systems, Naval Operations, Sea Studies, Navigation, Electronics and Telecommunications Hellenic Naval Academy, Piraeus, Greece; Higher Colleges of Technology (HCT), Abu Dhabi, UAE</t>
  </si>
  <si>
    <t>2020 9th International Conference on Modern Circuits and Systems Technologies (MOCAST)</t>
  </si>
  <si>
    <t>Free space optical (FSO) systems are extensively used in modern communication networks, due to the high performance and security they can achieve. However, their performance is strongly affected by the weather conditions and the various atmospheric phenomena. In this work, the influence of the atmospheric condition on an FSO system installed in maritime environment is experimentally investigated. More precisely, an empirical experimental model for the attenuation coefficient/ optical power received based on the impact of main atmospheric parameters, i.e. relative humidity, temperature, etc, will be extracted for an FSO system in the maritime environment of the port of Piraeus, during night-time. This model will be validated comparing the measured attenuation coefficient/ optical power received to the one that is estimated from the experimental model. The existence of such a model will be a very useful and important tool in the deployment of modern FSO communication networks, as the expected performance of the system will be estimated with high precision through basic atmospheric parameters of the area which can be easily estimated.</t>
  </si>
  <si>
    <t>978-1-7281-6687-2</t>
  </si>
  <si>
    <t>10.1109/MOCAST49295.2020.9200271</t>
  </si>
  <si>
    <t>https://ieeexplore.ieee.org/stamp/stamp.jsp?arnumber=9200271</t>
  </si>
  <si>
    <t>Free Space Optical Communications;Signal propagation;Atmospheric Losses</t>
  </si>
  <si>
    <t>Atmospheric modeling;Attenuation;Humidity;Optical fiber communication;Optical attenuators;Temperature measurement;Atmospheric measurements</t>
  </si>
  <si>
    <t>atmospheric optics;atmospheric turbulence;free-space optical communication;light attenuation;marine communication;optical links</t>
  </si>
  <si>
    <t>measured attenuation;main atmospheric parameters;empirical experimental model;maritime environment;FSO system;atmospheric condition;atmospheric phenomena;weather conditions;modern communication networks;free space optical systems;Piraeus Port;maritime area;night-time;FSO links;attenuation coefficient evaluation;empirical expression;basic atmospheric parameters;modern FSO communication networks</t>
  </si>
  <si>
    <t>Thruster Plume Influence on AIS Antennas Onboard Kineis Satellites for Maritime Monitoring</t>
  </si>
  <si>
    <t>V. Laquerbe; R. Fragnier; N. de MÃ©janes; M. Albinet</t>
  </si>
  <si>
    <t>Antenna Department, Centre National dâ€™Etudes Spatiales (CNES), Toulouse, France; Antenna Department, Centre National dâ€™Etudes Spatiales (CNES), Toulouse, France; UniversitÃ©D de Toulouse, ISAE-SUPAERO, Toulouse, France; KINEIS, Ramonville Saint-Agne, France</t>
  </si>
  <si>
    <t>2023 17th European Conference on Antennas and Propagation (EuCAP)</t>
  </si>
  <si>
    <t>This paper presents a numerical analysis of the RF impact of the thruster on the maritime traffic monitoring payload of the KinÃ©is smallsats. The satellite consists in a 16U class cubesat and comprises a 6-monopoles AIS antenna working at 160 MHz, placed around an hexagon structure and facing earth. It is shown that the plasma created by the thruster modifies significantly the electrical characteristics of the closest monopole while having no impact on the furthest ones. Modifications includes impedance mismatch and pattern distortion.</t>
  </si>
  <si>
    <t>978-1-6654-7541-9</t>
  </si>
  <si>
    <t>10.23919/EuCAP57121.2023.10133484</t>
  </si>
  <si>
    <t>https://ieeexplore.ieee.org/stamp/stamp.jsp?arnumber=10133484</t>
  </si>
  <si>
    <t>AIS antenna;thruster plume;plasma</t>
  </si>
  <si>
    <t>Radio frequency;Satellite antennas;Attitude control;Satellite broadcasting;Distortion;Plasmas;Impedance</t>
  </si>
  <si>
    <t>artificial satellites;marine communication;numerical analysis;satellite communication</t>
  </si>
  <si>
    <t>16U class cubesat;6-monopoles AIS;AIS antennas onboard kineis satellites;closest monopole;facing earth;frequency 160.0 MHz;hexagon structure;KinÃ©is smallsats;maritime traffic monitoring payload;numerical analysis;RF impact;thruster plume influence</t>
  </si>
  <si>
    <t>Three firms to participate in maritime satellite service</t>
  </si>
  <si>
    <t>Communications Society</t>
  </si>
  <si>
    <t>2331-463X</t>
  </si>
  <si>
    <t>10.1109/MCOMD.1973.1088703</t>
  </si>
  <si>
    <t>https://ieeexplore.ieee.org/stamp/stamp.jsp?arnumber=1088703</t>
  </si>
  <si>
    <t>Satellite broadcasting;Artificial satellites;Investments;Consumer electronics;Aerospace electronics;Technology management;FCC;Contracts;Global communication</t>
  </si>
  <si>
    <t>Maritime training and ocean education</t>
  </si>
  <si>
    <t>S. Teel</t>
  </si>
  <si>
    <t>Maine Maritime Academy, Castine, ME, USA</t>
  </si>
  <si>
    <t>1586 vol.4</t>
  </si>
  <si>
    <t>The author argues that the time has come for educators to modify techniques and adjust the curriculums of the maritime education process. He argues that academic institutions need the flexibility to adjust their curriculums as technology advances, not in such a way that makes them followers of industry, but rather to be leaders of technology. He concludes that financial support of the world's ocean-oriented colleges and universities from both the public and the private sector is a primary requisite for advancement in realizing and then utilizing the potential of the world's oceans.&lt;&gt;</t>
  </si>
  <si>
    <t>10.1109/OCEANS.1988.23754</t>
  </si>
  <si>
    <t>https://ieeexplore.ieee.org/stamp/stamp.jsp?arnumber=23754</t>
  </si>
  <si>
    <t>Oceans;Marine technology;Educational institutions</t>
  </si>
  <si>
    <t>education</t>
  </si>
  <si>
    <t>public sector;curricula;training;educators;curriculums;maritime education;academic institutions;financial support;ocean-oriented colleges;universities;private sector</t>
  </si>
  <si>
    <t>Distributed Mission and Data Management System for Airborne Maritime Surveillance</t>
  </si>
  <si>
    <t>G. R. Gandhi; R. Rajesh; C. Jayamohan; R. Sharma</t>
  </si>
  <si>
    <t>Center for Airborne Systems, Defence R &amp; D Organisation, Bengaluru, India; Center for Airborne Systems, Defence R &amp; D Organisation, Bengaluru, India; Center for Airborne Systems, Defence R &amp; D Organisation, Bengaluru, India; Center for Airborne Systems, Defence R &amp; D Organisation, Bengaluru, India</t>
  </si>
  <si>
    <t>2021 IEEE International Conference on Electronics, Computing and Communication Technologies (CONECCT)</t>
  </si>
  <si>
    <t>Mission and Data Management System (MDMS) is the brain of any airborne surveillance system which includes mission planning and loading, provision of loading mission parameter data, command &amp; control of different sensors and sub sensors, state management, periodic health monitoring, supply of discrete timing data, streaming of navigation data, integration of surveillance data from sensors like Radar, Identification Friend or Foe (IFF) and Automatic Identification System (AIS), providing decision aids, mission data, video, audio recording and retrieval. This paper provides a framework for integrating multitude of sensors for maritime surveillance using Mission Management System (MMS) and Multifunctional Tactical Console (MTC), which are constituent components of MDMS, in an integration test bed. The tight integration of various sensors to MMS will enhance the capability of the sensors as an integrated suite and the output from the various sensors are fused for enhancing the situational awareness. Such an architecture will enable mission ready integrated command and control of various sensors with high availability.</t>
  </si>
  <si>
    <t>2766-2101</t>
  </si>
  <si>
    <t>978-1-6654-2849-1</t>
  </si>
  <si>
    <t>10.1109/CONECCT52877.2021.9622525</t>
  </si>
  <si>
    <t>https://ieeexplore.ieee.org/stamp/stamp.jsp?arnumber=9622525</t>
  </si>
  <si>
    <t>Maritime Surveillance;Distributed System;Service Oriented Architecture;Mission Management System (MMS);Multifunctional Tactical Console (MTC)</t>
  </si>
  <si>
    <t>Surveillance;Scalability;Loading;Distributed databases;Computer architecture;Sensor fusion;Streaming media</t>
  </si>
  <si>
    <t>aerospace computing;airborne radar;command and control systems;condition monitoring;marine radar;search radar;sensor fusion;surveillance</t>
  </si>
  <si>
    <t>discrete timing data;navigation data;surveillance data;automatic identification system;mission data;mission management system;MDMS;integration test bed;airborne maritime surveillance;mission planning;loading mission parameter data;state management;distributed mission and data management system;command and control;sensor fusion;multifunctional tactical console;radar;identification friend or foe;periodic health monitoring</t>
  </si>
  <si>
    <t>Development orientations of Vietnam maritime transportation in the next 15 years (2005-2020)</t>
  </si>
  <si>
    <t>Tran Canh Vinh</t>
  </si>
  <si>
    <t>University of Transport, Ho Chi Minh City, Ho Chi Minh, Vietnam</t>
  </si>
  <si>
    <t>1688 Vol.3</t>
  </si>
  <si>
    <t>Marine transportation in Vietnam in the last years has obtained many great achievements because of the national renovation. Marine transport has contributed their own important roles into the socio-economic development. Apart from the great achievement, there are still questions which remain unsettled, marine transport in Vietnam in comparison with the regional and the world is small scale, low technical standard backward equipment and technology, and limited capacity. In order to obtain a modern marine transport system in the next 15 years (2005-2020) for servicing the national industrialization and modernization cause and integrating into the world, it is necessary to have correct development orientations and reasonable progresses with country's condition in each period of time. This work presents the important basic viewpoints in the development of the national marine transport sector in the next 15 years: targets of transport, development orientations of network, details of development directions of marine domestic and international transport according Vietnam Government Plan.</t>
  </si>
  <si>
    <t>10.1109/OCEANS.2004.1406377</t>
  </si>
  <si>
    <t>https://ieeexplore.ieee.org/stamp/stamp.jsp?arnumber=1406377</t>
  </si>
  <si>
    <t>Discrete wavelet transforms;Marine transportation;Shipbuilding industry;Cities and towns;Industrial economics;Rail transportation;Road transportation;Engines;Human resource management;Quality management</t>
  </si>
  <si>
    <t>sustainable development;transportation;marine systems</t>
  </si>
  <si>
    <t>marine transportation development;Vietnam maritime transportation;AD 2005 to 2020;socio-economic development;marine transport system;Vietnam Government Plan;15 years</t>
  </si>
  <si>
    <t>Generic object detection in maritime environment using self-resemblance</t>
  </si>
  <si>
    <t>Z. Zheng; L. Xiao; B. Zhou</t>
  </si>
  <si>
    <t>National Key Laboratory of Science and Technology on Aerospace Intelligence Control, Beijing Aerospace Automatic Control Institute, Beijing, China; National Key Laboratory of Science and Technology on Aerospace Intelligence Control, Beijing Aerospace Automatic Control Institute, Beijing, China; National Key Laboratory of Science and Technology on Aerospace Intelligence Control, Beijing Aerospace Automatic Control Institute, Beijing, China</t>
  </si>
  <si>
    <t>2014 International Conference on Mechatronics and Control (ICMC)</t>
  </si>
  <si>
    <t>We propose a novel unified framework for the initial detection of possible targets within the aerial images using saliency detection. Our method is a bottom-up approach and computes Locally Adaptive Regression Kernel (LARK) from the given image, which measures the likeness of a pixel to its surroundings. Visual saliency is then computed using the self-resemblance measure. The framework results in a saliency map and each pixel indicates the statistical likelihood of saliency of a feature matrix given its surrounding feature matrices. As a similarity measure, matrix cosine similarity is employed. State of the art performance is demonstrated on real aerial images.</t>
  </si>
  <si>
    <t>978-1-4799-2538-4</t>
  </si>
  <si>
    <t>10.1109/ICMC.2014.7231601</t>
  </si>
  <si>
    <t>https://ieeexplore.ieee.org/stamp/stamp.jsp?arnumber=7231601</t>
  </si>
  <si>
    <t>object detection;Locally Adaptive Regression Kernels;saliency map;self-resemblance</t>
  </si>
  <si>
    <t>Kernel;Visualization;Robustness;Object detection;Cameras;Covariance matrices;Detection algorithms</t>
  </si>
  <si>
    <t>marine engineering;matrix algebra;maximum likelihood estimation;object detection;regression analysis</t>
  </si>
  <si>
    <t>object detection;maritime environment;self-resemblance;target detection;aerial image;visual saliency detection;bottom-up approach;locally adaptive regression kernel;LARK;statistical likelihood;feature matrix;matrix cosine similarity</t>
  </si>
  <si>
    <t>Context and Input Evaluations of Physical Fitness Training Programs in Maritime Schools</t>
  </si>
  <si>
    <t>R. D. Bueta; L. C. G. David</t>
  </si>
  <si>
    <t>College of Marine Engineering, Maritime Academy of Asia and the Pacific, Mariveles, Bataan, Philippines; Maritime Academy of Asia and the Pacific, Center for Competency Assessment, Mariveles, Bataan, Philippines</t>
  </si>
  <si>
    <t>2018 IEEE International Conference on Teaching, Assessment, and Learning for Engineering (TALE)</t>
  </si>
  <si>
    <t>Seafaring, as an occupation, poses a lot of threat when it comes to health, and studies have recognized that it is riskier compared with land-based jobs as incidence rates of mortality and morbidity are higher. Nevertheless, pursuing a maritime career is popular in the Philippines. Presently, a sedentary lifestyle or decrease in physical activity among students poses a risk to cardiovascular diseases and other related illnesses. This research evaluated the existing physical fitness programs of maritime schools in the Philippines using the CIPP model as the evaluation framework. Context and input evaluations were conducted through written interviews which were coded according to themes. Context evaluation suggests health as the core value. It also revealed that the responding maritime schools do not have a formal, organized and sustained physical fitness program, resulting in unawareness of its vision and mission. Input evaluation highlighted the needed resources for the program's implementation.</t>
  </si>
  <si>
    <t>2470-6698</t>
  </si>
  <si>
    <t>978-1-5386-6522-0</t>
  </si>
  <si>
    <t>10.1109/TALE.2018.8615140</t>
  </si>
  <si>
    <t>https://ieeexplore.ieee.org/stamp/stamp.jsp?arnumber=8615140</t>
  </si>
  <si>
    <t>CIPP evaluation model;health;seafaring;maritime education and training;marine engineering</t>
  </si>
  <si>
    <t>Training;Cardiovascular diseases;Context modeling;Injuries;Interviews;Sociology</t>
  </si>
  <si>
    <t>diseases;educational courses;educational institutions;handicapped aids;medical computing;occupational safety;risk analysis</t>
  </si>
  <si>
    <t>physical fitness training programs;land-based jobs;maritime career;Philippines;sedentary lifestyle;physical activity;existing physical fitness programs;evaluation framework;context evaluation;responding maritime schools;formal sustained physical fitness program;organized sustained physical fitness program</t>
  </si>
  <si>
    <t>Maritime Spatial Wave Transmission System</t>
  </si>
  <si>
    <t>J. Hu</t>
  </si>
  <si>
    <t>Beijing University of Posts and Telecommunications, Beijing, China</t>
  </si>
  <si>
    <t>Our research mainly studies the maritime spatial wave transmission system. We have used the empirical formula of the predecessors to classify electromagnetic wave transmission losses into four categories: free space loss, ionospheric absorption loss, sea surface reflection loss and additional loss. We also model the distribution of atmospheric noise and the problem of the reachable frequency band at the receiving point. Finally, under the actual situation, considering the factors such as loss, noise, minimum required signal-to-noise ratio, incident elevation angle, etc., to calculate the maximum count of hops under this model, that is, the optimal solution of the solution equation.</t>
  </si>
  <si>
    <t>10.1109/ITNEC.2019.8729030</t>
  </si>
  <si>
    <t>https://ieeexplore.ieee.org/stamp/stamp.jsp?arnumber=8729030</t>
  </si>
  <si>
    <t>maritime spatial transmission;transmission loss;shadow effect;atmospheric noise;max count of hops</t>
  </si>
  <si>
    <t>Propagation losses;Sea surface;Surface waves;Electromagnetic scattering;Reflection;Ionosphere;Data models</t>
  </si>
  <si>
    <t>electromagnetic wave transmission;marine communication</t>
  </si>
  <si>
    <t>maritime spatial wave transmission system;electromagnetic wave transmission losses;free space loss;ionospheric absorption loss;sea surface reflection loss</t>
  </si>
  <si>
    <t>Prescreening and discrimation of maritime targets in single-channel SAR images</t>
  </si>
  <si>
    <t>A. Renga; M. D. Graziano; A. Moccia</t>
  </si>
  <si>
    <t>Department of Industrial Engineering, University of Naples â€œFederico II, Naples, Italy; Department of Industrial Engineering, University of Naples â€œFederico II, Piazzale Tecchio, 80, 80125, (Italy); Department of Industrial Engineering, University of Naples â€œFederico II, Naples, Italy</t>
  </si>
  <si>
    <t>A targets detection algorithm is proposed for maritime surveillance by single-channel SAR images. It foresees a preliminary prescreening step, carried out using an adaptive threshold algorithm, followed by a discrimination phase, performed by sub-look analysis. The latter discriminates the pixels detected by the former step in three classes, i.e. targets, sea, and azimuth ambiguity. The algorithm is tested on single channel StripMap TerraSAR-X data. Results indicate that the selected algorithm shows promising detection performance and ambiguity rejection capabilities.</t>
  </si>
  <si>
    <t>10.1109/IGARSS.2016.7730676</t>
  </si>
  <si>
    <t>https://ieeexplore.ieee.org/stamp/stamp.jsp?arnumber=7730676</t>
  </si>
  <si>
    <t>Ship detection;adaptive threshold;sublook analysis;azimuth ambiguity rejection</t>
  </si>
  <si>
    <t>Azimuth;Marine vehicles;Algorithm design and analysis;Entropy;Spatial resolution;Doppler effect;Clutter</t>
  </si>
  <si>
    <t>radar detection;radar imaging;synthetic aperture radar</t>
  </si>
  <si>
    <t>maritime target detection algorithm;single-channel SAR images;maritime surveillance;adaptive threshold algorithm;discrimination phase;sub-look analysis;single channel StripMap TerraSAR-X data</t>
  </si>
  <si>
    <t>Evolution, Dynamics and Optimization of Maritime Transportation in Changshan Islands</t>
  </si>
  <si>
    <t>W. Luan</t>
  </si>
  <si>
    <t>Sch. of Transp. Manage., Dalian Maritime Univ., Dalian, China</t>
  </si>
  <si>
    <t>2010 International Conference on Internet Technology and Applications</t>
  </si>
  <si>
    <t>Although till now, there isn't a consistent definition of island, many features like small size, insularity, remoteness and marginality, and proneness to natural disasters are shared by different islands in different region. These factors or special disadvantages lead to the characterization of small islands as being fragile due to their vulnerable ecology and economic systems (Belleretal., 1990; Briguglio, 1995). Maritime transportation is a primary way to build the link between islands and outer regions. Transport services can conquer the islands' disadvantages and provide the lifeline to the islands at edge. Maritime transportation is also an important means of breaking through islands' insulation in nature and extroversion in economy. Thus, it is important for islands areas to pay more attention to transportation issues at sea. Taking the Chang Shan islands in northern China as study object, setting out from checking space-time changes in traffic nodes (ports and docks), traffic lines on sea and passenger number, this paper analyzes the driving factors of maritime transportation changes, as well as problems nowadays. For optimizing the distribution of maritime transportation in Changshan islands and fostering integrated development of island-mainland economy, this paper deems that innovating ports investment policy, building shipping group, building land-coast base for islands and carrying out multi-modal transport between sea and land are effective measures nowadays.</t>
  </si>
  <si>
    <t>978-1-4244-5142-5</t>
  </si>
  <si>
    <t>10.1109/ITAPP.2010.5566259</t>
  </si>
  <si>
    <t>https://ieeexplore.ieee.org/stamp/stamp.jsp?arnumber=5566259</t>
  </si>
  <si>
    <t>Marine vehicles;Transportation;Buildings;Cities and towns;Economics;Investments;Radio access networks</t>
  </si>
  <si>
    <t>optimisation;transportation</t>
  </si>
  <si>
    <t>maritime transportation;Changshan islands;optimization;transport services;islands insulation;ports investment policy;shipping group;land-coast base</t>
  </si>
  <si>
    <t>Image Enhancement of Maritime Infrared Targets Based on Joint Features of Grayscale and Texture</t>
  </si>
  <si>
    <t>Y. Jiang; L. Dong; C. Tian</t>
  </si>
  <si>
    <t>Dalian Maritime University Information science and technology college, Dalian, China; Dalian Maritime University Information science and technology college, Dalian, China; Dalian Maritime University Information science and technology college, Dalian, China</t>
  </si>
  <si>
    <t>2022 3rd International Conference on Information Science, Parallel and Distributed Systems (ISPDS)</t>
  </si>
  <si>
    <t>Maritime distress accidents usually occur in severe wind and wave environments. Infrared image enhancement technology can provide high-quality images for follow-up search and rescue work and has significant research value. This paper first analyzes the features of maritime infrared target images. According to the grayscale Gaussian distribution shape and gradient texture directionality of the target area, designs a target feature description operator and extracts the target feature image as the guide image for guided filtering. Then, the difference operation is performed between the original image and the filtering result, and the target detail layer that suppresses background noise and is not distorted is obtained. Finally, the target layer and the original image are fused with appropriate weights to obtain an enhanced image that retains the characteristics of the natural environment. The experimental results show that the method can effectively improve the clarity of the image and the detectability of the target.</t>
  </si>
  <si>
    <t>978-1-6654-8747-4</t>
  </si>
  <si>
    <t>10.1109/ISPDS56360.2022.9874174</t>
  </si>
  <si>
    <t xml:space="preserve">Fundamental Research Funds for the Central Universities of China(grant numbers:3132019340,3132019200); </t>
  </si>
  <si>
    <t>https://ieeexplore.ieee.org/stamp/stamp.jsp?arnumber=9874174</t>
  </si>
  <si>
    <t>maritime infrared image;texture feature;image enhancement;target enhancement;image layering</t>
  </si>
  <si>
    <t>Information science;Filtering;Shape;Gray-scale;Gaussian distribution;Feature extraction;Distortion</t>
  </si>
  <si>
    <t>feature extraction;filtering theory;Gaussian distribution;image enhancement;image texture;infrared imaging;object detection</t>
  </si>
  <si>
    <t>maritime infrared targets;joint features;maritime distress accidents;severe wind;wave environments;infrared image enhancement technology;high-quality images;rescue work;significant research value;paper first analyzes;maritime infrared target images;gradient texture directionality;target feature description operator;target feature image;guide image;guided filtering;target layer</t>
  </si>
  <si>
    <t>Image segmentation-based oil slick detection using sar radarsat-2 OSVN maritime data</t>
  </si>
  <si>
    <t>L. W. Mdakane; W. Kleynhans; C. P. Schwegmann; R. G. V. Meyer</t>
  </si>
  <si>
    <t>Satellite SAR Research Group, CSIR, South Africa; Satellite SAR Research Group, CSIR, South Africa; Satellite SAR Research Group, CSIR, South Africa; Satellite SAR Research Group, CSIR, South Africa</t>
  </si>
  <si>
    <t>2017 IEEE International Geoscience and Remote Sensing Symposium (IGARSS)</t>
  </si>
  <si>
    <t>Oil spills present a major threat to the sea ecosystem and thus need to be monitored on a regular basis. Synthetic Aperture Radar (SAR) data is well known for ocean monitoring capabilities. SENTINEL 1 (SEN1) extra wide (EW) mode data and RADARSAT-2 (RS2) Maritime Satellite Surveillance Radar (MSSR) modes have been developed to further improve ocean surveillance. This data can monitor large areas (400 km for SEN1 EW and over 500 km for RS2 OSVN), with a finer resolution. These modes enable improved oil slick detection (including ship detection to identify the source) performance while reducing the number of needed scenes. Numerous studies have been proposed for SEN1 data due to its free access while less work has been done on oil spill detection methods using the RS2 OSVN data. In this paper, we evaluated a segmentation-based method on RS2 OSVN data.</t>
  </si>
  <si>
    <t>978-1-5090-4951-6</t>
  </si>
  <si>
    <t>10.1109/IGARSS.2017.8127657</t>
  </si>
  <si>
    <t>https://ieeexplore.ieee.org/stamp/stamp.jsp?arnumber=8127657</t>
  </si>
  <si>
    <t>Feature extraction;Object classification;Bilge waste dumping;Synthetic Aperture Radar</t>
  </si>
  <si>
    <t>Oils;Synthetic aperture radar;Oceans;Image segmentation;Monitoring;Remote sensing;Feature extraction</t>
  </si>
  <si>
    <t>geophysical image processing;image segmentation;marine pollution;marine radar;oceanographic techniques;oil pollution;radar imaging;radar resolution;remote sensing by radar;synthetic aperture radar</t>
  </si>
  <si>
    <t>synthetic aperture radar data;SAR RADARSAT-2 OSVN maritime data;SEN1 EW mode data;image segmentation-based oil slick detection;Maritime Satellite Surveillance Radar;MSSR modes;ocean surveillance;SENTINEL 1 extra wide mode data;ocean monitoring capabilities;sea ecosystem;RS2 OSVN data;oil spill detection methods;SEN1 data;ship detection</t>
  </si>
  <si>
    <t>A multitarget range-azimuth tracker for maritime applications</t>
  </si>
  <si>
    <t>F. Bandiera; M. Del Coco; G. Ricci</t>
  </si>
  <si>
    <t>Dipartimento di Ingegneria dell'Innovazione Via Monteroni, University of Salento, Leece, LE, Italy; Dipartimento di Ingegneria dell'Innovazione Via Monteroni, University of Salento, Leece, LE, Italy; Dipartimento di Ingegneria dell'Innovazione Via Monteroni, University of Salento, Leece, LE, Italy</t>
  </si>
  <si>
    <t>2013 5th IEEE International Workshop on Computational Advances in Multi-Sensor Adaptive Processing (CAMSAP)</t>
  </si>
  <si>
    <t>In this paper, we focus on the design of a Kalman filter-based algorithm to track multiple targets in range and azimuth. The detection stage implements a multitarget strategy and is aimed at collecting and eventually processing all target components (i.e., in range and azimuth). Existing tracks are updated using a JPDA to handle the data association problem. We model target echoes as coherent pulse trains in white Gaussian noise with unknown power. The performance analysis assumes a maritime scenario and shows that the proposed tracker outperforms more conventional approaches.</t>
  </si>
  <si>
    <t>978-1-4673-3146-3</t>
  </si>
  <si>
    <t>10.1109/CAMSAP.2013.6713998</t>
  </si>
  <si>
    <t>https://ieeexplore.ieee.org/stamp/stamp.jsp?arnumber=6713998</t>
  </si>
  <si>
    <t>Target tracking;Radar tracking;Detectors;Azimuth;Antennas;Trajectory;Algorithm design and analysis</t>
  </si>
  <si>
    <t>Gaussian noise;Kalman filters;object detection;probability;sensor fusion;target tracking</t>
  </si>
  <si>
    <t>multitarget range-azimuth tracker;maritime applications;Kalman filter-based algorithm;multiple target tracking;multitarget detection strategy;JPDA;target echoe model;white Gaussian noise;coherent pulse trains;joint probabilistic data association algorithm</t>
  </si>
  <si>
    <t>Behaviour Analysis and Anomaly Detection Algorithms for the Maritime Integrated Surveillance Awareness</t>
  </si>
  <si>
    <t>J. Neves; R. Maia; V. ConceiÃ§Ã£o; M. M. Marques</t>
  </si>
  <si>
    <t>CINAV, Escola Naval, Portugal; INESC-INOV, Lisboa, Portugal; CINAV, Escola Naval, Portugal; CINAV, Escola Naval, Portugal</t>
  </si>
  <si>
    <t>The increasing complexity of social-economical activities in the maritime domain is raising new challenges to maritime administrations and agencies from coastal states. These challenges require innovative approaches to support maritime safety and security and, in particular, to promote the sustainable use of the oceans. One solution is to enhance Maritime Situational Awareness (MSA) using systems with high integration and efficient analysis capability. With this problem in mind, the European Commission awarded a grant to a project which aims to develop a framework that will enable a better decision process, by the operators and decision makers, at the maritime operations centers and allowing seamless cooperation between operating authorities and on-site/at sea/in air intervention forces. The project focuses on taking benefits from the data exchange to the next level, while remaining completely integrated in the current European policy. Securing shipping and human lives is of fundamental importance for our continued well-being. The most important way to cost-effectively enhance security and safety at sea is to cooperate at national and international levels. This paper focuses on the specific contribution from some partners of the European Project Consortium - MARISA.</t>
  </si>
  <si>
    <t>10.1109/UT.2019.8734404</t>
  </si>
  <si>
    <t>https://ieeexplore.ieee.org/stamp/stamp.jsp?arnumber=8734404</t>
  </si>
  <si>
    <t>Maritime Situational Awareness;Data Fusion;Behavior Analysis;Anomaly Detection</t>
  </si>
  <si>
    <t>Data integration;Anomaly detection;Europe;Artificial intelligence;Navigation;Microsoft Windows;Surveillance</t>
  </si>
  <si>
    <t>decision making;marine engineering;marine safety;marine systems;military computing;national security;sensor fusion;ships;socio-economic effects;surveillance</t>
  </si>
  <si>
    <t>social-economical activities;maritime administrations;maritime safety;Maritime Situational Awareness;European Commission;maritime operations centers;air intervention forces;European Project Consortium - MARISA;maritime security;European policy;behaviour analysis;anomaly detection;maritime integrated surveillance awareness;data fusion;data exchange</t>
  </si>
  <si>
    <t>Data Fusion Algorithm for Measurement of Multiple Equipments on Maritime Mobile Tracking Stations</t>
  </si>
  <si>
    <t>X. Li; Z. Zhang; L. Yang; G. Chen; J. Zhu</t>
  </si>
  <si>
    <t>Control Department, China Satellite Maritime Tracking, Jiangyin, Jiangsu, China; Control Department, China Satellite Maritime Tracking, Jiangyin, Jiangsu, China; Control Department, China Satellite Maritime Tracking, Jiangyin, Jiangsu, China; Control Department, China Satellite Maritime Tracking, Jiangyin, Jiangsu, China; School of Science, National University of Science and Technology, Changsha, China</t>
  </si>
  <si>
    <t>2010 Third International Joint Conference on Computational Science and Optimization</t>
  </si>
  <si>
    <t>In order to improve the accuracy of outer-trajectory measurement data processing, appropriate methods should be selected according to the features and demands of different missions. Based on the engineering background of space tracking ships' multiple equipments tracking the same flying object during precision evaluation test at sea, we first propose the concept of measurement data fusion, according to the principle of which discuss the application of data fusion technology; then we present several algorithms for target position data fusion, at the same time process the measurement data with weighted least square fusion algorithm. Engineering application results show: Data fusion method discussed in this paper possesses such features as fewer calculations, higher precision and adaptable to project application.</t>
  </si>
  <si>
    <t>978-1-4244-6813-3</t>
  </si>
  <si>
    <t>10.1109/CSO.2010.199</t>
  </si>
  <si>
    <t>https://ieeexplore.ieee.org/stamp/stamp.jsp?arnumber=5532925</t>
  </si>
  <si>
    <t>space tracking ship;precision evaluation;data processing;data fusion;mathematical model</t>
  </si>
  <si>
    <t>Sea measurements;Data engineering;Space technology;Target tracking;Position measurement;Time measurement;Data processing;Extraterrestrial measurements;Testing;Weight measurement</t>
  </si>
  <si>
    <t>mobile radio;radio equipment;sensor fusion;target tracking</t>
  </si>
  <si>
    <t>data fusion algorithm;multiple equipments;maritime mobile tracking stations;outer-trajectory measurement data processing;data fusion technology;weighted least square fusion algorithm;space tracking ships;radio measurement equipments</t>
  </si>
  <si>
    <t>Modelling and Simulation on Stopping Motion Based on Propeller C-Series in Maritime Simulator</t>
  </si>
  <si>
    <t>X. Li; H. SHEN; Y. Yin</t>
  </si>
  <si>
    <t>Tianjin Research Institute for Water Transport Engineering, M.O.T., Tianjin, China; Key Laboratory of Marine Simulation &amp;Control, Dalian Maritime University, Dalian, China; Key Laboratory of Marine Simulation &amp;Control, Dalian Maritime University, Dalian, China</t>
  </si>
  <si>
    <t>2021 International Symposium on Computer Science and Intelligent Controls (ISCSIC)</t>
  </si>
  <si>
    <t>In order to improve the simulation accuracy of stopping motion of twin-propeller twin-rudder ship in maritime simulator, a new propeller map was used. The formulas were regressed by figures of Propeller C-series, which is proposed by Maritime Research Institute Netherlands(MARIN) for controllable pitch propellers(CPP). The thrust coefficient and torque coefficient of different pitch angle and pitch ratio were obtained by regression equation. The mathematical model of the ship motion was established based on separated modelling method. The resistance model was established and calculated by the Lap-Keller chart. The simulation tests were carried out both by MATLAB and simulator testing programs. The results were compared with real ship test data, which showed a great performance. The Propeller C-Series can significantly improve the simulation accuracy of the ship stopping motion in maritime simulator.</t>
  </si>
  <si>
    <t>978-1-6654-1627-6</t>
  </si>
  <si>
    <t>10.1109/ISCSIC54682.2021.00079</t>
  </si>
  <si>
    <t>https://ieeexplore.ieee.org/stamp/stamp.jsp?arnumber=9644249</t>
  </si>
  <si>
    <t>Maritime Simulator;Mathematical Model of Ship;Controllable Pitch Propellers;Propeller C-series</t>
  </si>
  <si>
    <t>Resistance;Analytical models;Torque;Propellers;Computational modeling;Propulsion;Mathematical models</t>
  </si>
  <si>
    <t>mathematical analysis;mechanical engineering computing;pitch control (position);propellers;regression analysis;ships;torque</t>
  </si>
  <si>
    <t>maritime simulator;twin-propeller twin-rudder ship;propeller map;thrust coefficient;torque coefficient;pitch angle;pitch ratio;mathematical model;separated modelling method;resistance model;simulator testing programs;ship test data;ship stopping motion;propeller C-series;Maritime Research Institute Netherlands;controllable pitch propellers;CPP;regression equation;Lap-Keller chart;MATLAB programs</t>
  </si>
  <si>
    <t>DSP implementation of a preambleless all-digital OQPSK demodulator for maritime and mobile data communications</t>
  </si>
  <si>
    <t>J. Ahmad; T. G. Jeans; B. G. Evans</t>
  </si>
  <si>
    <t>Centre for Satellite Engineering Research (CSER), University of Surrey, Guildford, Surrey, UK; Centre for Satellite Engineering Research (CSER), University of Surrey, Guildford, Surrey, UK; Centre for Satellite Engineering Research (CSER), University of Surrey, Guildford, Surrey, UK</t>
  </si>
  <si>
    <t>IEE Colloquium on DSP Applications in Communication Systems</t>
  </si>
  <si>
    <t>The DSP implementation and synchronisation algorithms for a low-bit-rate all-digital preambleless demodulator for mobile applications are described. This demodulator has been developed and implemented for OQPSK modulation particularly but it can work equally well for BPSK and QPSK. The performance results of implemented demodulator are provided in terms of acquisition and bit-error-rate performances.&lt;&gt;</t>
  </si>
  <si>
    <t>https://ieeexplore.ieee.org/stamp/stamp.jsp?arnumber=230940</t>
  </si>
  <si>
    <t>Data communication;Digital radio;Phase shift keying;Signal processing</t>
  </si>
  <si>
    <t>data communication systems;demodulators;digital radio systems;marine systems;mobile radio systems;phase shift keying;signal processing</t>
  </si>
  <si>
    <t>maritime communications;mobile data communications;DSP;synchronisation algorithms;all-digital preambleless demodulator;OQPSK modulation;BPSK;QPSK;performance results;acquisition;bit-error-rate</t>
  </si>
  <si>
    <t>Space-Time Integration for Maritime Moving Target Detection using BeiDou-based Passive Multistatic Radar</t>
  </si>
  <si>
    <t>D. Guo</t>
  </si>
  <si>
    <t>Nanjing Research Institute of Electronic Technology, Nanjing, P.R. China</t>
  </si>
  <si>
    <t>This paper presents a maritime moving target detection technique with multiple BeiDou satellites as opportunistic transmitters. Due to the restrained power budget from BeiDou satellites, a long integration time is indispensable. And the use of multiple satellite transmitters enhances the target detection performance. In this paper, first, the keystone transform (KT) is applied on each individual echo to correct range cell migration (RCM). Then, a long-time integration method based on dechirp processing and Fourier transform is utilized, concentrating each echo into Doppler centroid (DC) and Doppler frequency rate (DFR) domain. Finally, to integrate the echoes from multiple satellite transmitters, spherical intersection (SX) method is used to localize the target, followed with the compensation of DC shifts. The effectiveness of the maritime moving target detection technique is shown by simulations.</t>
  </si>
  <si>
    <t>10.1109/APSAR46974.2019.9048422</t>
  </si>
  <si>
    <t>https://ieeexplore.ieee.org/stamp/stamp.jsp?arnumber=9048422</t>
  </si>
  <si>
    <t>Passive multistatic radar;BeiDou-based radar;moving target detection;maritime surveillance</t>
  </si>
  <si>
    <t>Doppler radar;Fourier transforms;marine radar;object detection;passive radar;radar cross-sections;radar detection;radio transmitters;satellite navigation;spaceborne radar</t>
  </si>
  <si>
    <t>range cell migration;long-time integration method;Fourier transform;satellite transmitters;maritime moving target detection;space-time integration;passive multistatic radar;BeiDou satellites;opportunistic transmitters;power budget;RCM;keystone transform;dechirp processing;Doppler frequency rate domain;DFR domain;DC shifts;SX method;spherical intersection method</t>
  </si>
  <si>
    <t>Electromagnetic characterization of a polluted maritime surface</t>
  </si>
  <si>
    <t>H. Ghanmi; A. Khenchaf; C. Fabrice</t>
  </si>
  <si>
    <t>ENSTA, Lab-STICC, Brest, France; ENSTA, Lab-STICC, Brest, France; ENSTA, Lab-STICC, Brest, France</t>
  </si>
  <si>
    <t>2018 4th International Conference on Advanced Technologies for Signal and Image Processing (ATSIP)</t>
  </si>
  <si>
    <t>The objective of this paper is to analyze the effect of the pollutant such as petrol-emulsion on the electromagnetic scattered filed by a maritime surface. Firstly, we investigate the pollutant influence on the maritime surface and physical properties of seawater. Then, we simulate the variation of electromagnetic scattering of the clean maritime surface and also the polluted surface. In this study, the clean and polluted seas are modeled using a semi-empirical spectrum. The simulations of scattering coefficients are realized by using the Forward-Backward Method (FBM), the Composite Two Scale-Model (CTSM) and the Small Slope Approximation (SSA) in monostatic and bistatic configurations. The effect of the pollutant on the electromagnetic scattering of a maritime surface has been studied as function of oil percentage, angles, frequency values and polarization state.</t>
  </si>
  <si>
    <t>978-1-5386-5239-8</t>
  </si>
  <si>
    <t>10.1109/ATSIP.2018.8364495</t>
  </si>
  <si>
    <t>https://ieeexplore.ieee.org/stamp/stamp.jsp?arnumber=8364495</t>
  </si>
  <si>
    <t>Sea surface;Petrol emuslion;Electromagnetic scattering;Forward-Backward Method;Small Slope Approximation;Composite Two Scale Model</t>
  </si>
  <si>
    <t>Sea surface;Surface contamination;Electromagnetic scattering;Petroleum;Electromagnetics;Rough surfaces;Surface roughness</t>
  </si>
  <si>
    <t>approximation theory;electromagnetic wave scattering;marine pollution;seawater</t>
  </si>
  <si>
    <t>polluted surface;clean seas;polluted seas;scattering coefficients;electromagnetic scattering;electromagnetic characterization;polluted maritime surface;pollutant influence;petrol-emulsion;pollutant effect;maritime surface;seawater physical properties;semiempirical spectrum;Forward-Backward method;small slope approximation;composite two scale-model;polarization state</t>
  </si>
  <si>
    <t>A Custom Radiosonde Design for Environmental Measurements Over Maritime Areas</t>
  </si>
  <si>
    <t>A. Turi; M. Gemignani; S. Marcuccio</t>
  </si>
  <si>
    <t>Dept. of Civil and Industrial Eng., University of Pisa, Pisa, Italy; Dept. of Civil and Industrial Eng., University of Pisa, Pisa, Italy; Dept. of Civil and Industrial Eng., University of Pisa, Pisa, Italy</t>
  </si>
  <si>
    <t>2023 IEEE 10th International Workshop on Metrology for AeroSpace (MetroAeroSpace)</t>
  </si>
  <si>
    <t>Radiosounding is the process of collecting measurements of atmospheric parameters (pressure, temperature, relative humidity) over a range of altitudes above ground. A sensor package is attached to a lighter-than-air balloon and released to fly over the area of interest. Measurements are relayed to the ground by radio. This technique provides the basic, essential data used for weather forecast worldwide. The work here reported was aimed at designing, building and testing a custom radiosonde system, including the sensor package, the ground station and the lifting balloon infrastructure, to perform environmental sounding over maritime areas. The chosen architecture is based on a simple centralized controller architecture with the low data rate radio link provided by a LoRa transceiver. The paper presents the design of the system and the results of laboratory and ground tests. Very satisfactory performance has been demonstrated, including long range transmission in realistic conditions.</t>
  </si>
  <si>
    <t>2575-7490</t>
  </si>
  <si>
    <t>978-1-6654-5690-6</t>
  </si>
  <si>
    <t>10.1109/MetroAeroSpace57412.2023.10189977</t>
  </si>
  <si>
    <t>https://ieeexplore.ieee.org/stamp/stamp.jsp?arnumber=10189977</t>
  </si>
  <si>
    <t>component;formatting;style;styling;insert</t>
  </si>
  <si>
    <t>Temperature measurement;Temperature sensors;Temperature distribution;Atmospheric measurements;Architecture;Weather forecasting;Radio links</t>
  </si>
  <si>
    <t>atmospheric humidity;atmospheric techniques;balloons;radio links;radiosondes;remote sensing;transceivers;weather forecasting</t>
  </si>
  <si>
    <t>atmospheric parameters;basic data;chosen architecture;custom radiosonde design;custom radiosonde system;environmental measurements;environmental sounding;essential data;ground station;lifting balloon infrastructure;lighter-than-air balloon;long range transmission;low data rate radio link;maritime areas;radiosounding;relative humidity;sensor package;simple centralized controller architecture;weather forecast worldwide</t>
  </si>
  <si>
    <t>Maritime space understanding using multiple radar systems by iterative image reconstuction algorithm</t>
  </si>
  <si>
    <t>S. Kobashi; H. Mita; K. Nakagawa; K. Nishiyama; H. Maeno; K. Kuramoto; Y. Hata</t>
  </si>
  <si>
    <t>Hyogo Kenritsu Daigaku, Kobe, Hyogo, JP; Himeji Initiative Computational Medical and Health Center, Graduate School of Engineering, University of Hyogo, Himeji, Japan; Furuno Electric Company Limited, Nishinomiya, Japan; Furuno Electric Company Limited, Nishinomiya, Japan; Furuno Electric Company Limited, Nishinomiya, Japan; Hyogo Kenritsu Daigaku, Kobe, Hyogo, JP; Hyogo Kenritsu Daigaku, Kobe, Hyogo, JP</t>
  </si>
  <si>
    <t>2013 IEEE Workshop on Robotic Intelligence in Informationally Structured Space (RiiSS)</t>
  </si>
  <si>
    <t>Understanding a space where autonomous robots work is an open problem. In case of maritime space, it is also very important. For this purpose, marine radar has been used to acquire images around the maritime vehicles. However, radar images are easily distorted by signal attenuation with distance, blurring due to antenna directivity, reflection by obstructs, etc. There are some conventional methods to improve the image quality. However, there is a limitation due to the acquisition mechanism of radar systems. To overcome the limitation, this study shows a novel approach, which uses multiple radar images to understand the maritime space. The method estimates radar cross section (RCS) from multiple radar images by iterative image reconstruction algorithm. Performance of the proposed method is validated using actual radar images taken by marine radar system equipped on a ship. The experimental results showed that the proposed method presents a maritime space map with high image quality and without distance attenuation, sidelobe diffusion.</t>
  </si>
  <si>
    <t>978-1-4673-5877-4</t>
  </si>
  <si>
    <t>10.1109/RiiSS.2013.6607936</t>
  </si>
  <si>
    <t>https://ieeexplore.ieee.org/stamp/stamp.jsp?arnumber=6607936</t>
  </si>
  <si>
    <t>Maritime space understanding;multiple heterosensors;marine radar systems</t>
  </si>
  <si>
    <t>Radar cross-sections;Radar imaging;Radar antennas;Spaceborne radar;Mathematical model;Equations</t>
  </si>
  <si>
    <t>image reconstruction;iterative methods;marine radar;mobile robots;radar cross-sections;radar imaging</t>
  </si>
  <si>
    <t>maritime space understanding;multiple radar system;iterative image reconstuction algorithm;autonomous robots;marine radar;maritime vehicle;signal attenuation;antenna directivity;acquisition mechanism;radar cross section estimation;RCS;iterative image reconstruction algorithm;ship;maritime space map</t>
  </si>
  <si>
    <t>The maritime radio spectrum future</t>
  </si>
  <si>
    <t>H. Feigleson</t>
  </si>
  <si>
    <t>United States Navy, Washington D.C., DC, USA</t>
  </si>
  <si>
    <t>Future satisfaction of the electromagnetic spectrum needs of the maritime mobile service is dependent on the translation of those needs to frequency allocations. In September 1979, over 100 countries will consider all of the spectrum, and make changes to meet perceived needs of radio services, including maritime needs up to the year 2000. This conference, the World Administrative Radio Conference 1979, will have a significant impact on future maritime radio operations. Issues, procedures, competing requirements, are explored to enable a better understanding of the regulatory process for frequency allocations.</t>
  </si>
  <si>
    <t>10.1109/JOE.1977.1145340</t>
  </si>
  <si>
    <t>https://ieeexplore.ieee.org/stamp/stamp.jsp?arnumber=1145340</t>
  </si>
  <si>
    <t>FCC;Radio spectrum management;Marine vehicles;Radio frequency;US Government;Local government;Organization Charts;Aerodynamics;Radio communication;Bandwidth</t>
  </si>
  <si>
    <t>Governmental regulations;Marine-vehicle communication;Radio spectrum management</t>
  </si>
  <si>
    <t>Integrated maritime picture for surveillance and monitoring applications</t>
  </si>
  <si>
    <t>G. Margarit</t>
  </si>
  <si>
    <t>Remote Sensing Specialist and Project Manager, GMV Aerospace and Defence, Barcelona, SPAIN</t>
  </si>
  <si>
    <t>This paper presents the outcomes of the EC FP7 NEREIDS project focused to move forward to an integrated maritime picture for ship surveillance and monitoring applications. Technical details about the system philosophy and how different external add-in modules are integrated into a common system kernel are provided, jointly with the main results about the integration tests. The main algorithms used to process and cross-correlate the different inputs are briefly described. The results of the different campaigns conducted during 2013 are detailed with the aim to highlight the importance of correlating the information gathered by different data sources into a unique space. Once analyzed, the data confirm how user procedures would be notably improved by adopting the proposed integrated solution.</t>
  </si>
  <si>
    <t>10.1109/IGARSS.2013.6723075</t>
  </si>
  <si>
    <t>https://ieeexplore.ieee.org/stamp/stamp.jsp?arnumber=6723075</t>
  </si>
  <si>
    <t>Maritime monitoring;SAR imagery;AIS processing;data fusion</t>
  </si>
  <si>
    <t>Marine vehicles;Surveillance;Optical imaging;Data integration;Optical filters;Optical interferometry</t>
  </si>
  <si>
    <t>marine radar;radar imaging;search radar;ships</t>
  </si>
  <si>
    <t>data source;integration tests;ship monitoring application;EC FP7 NEREIDS project;ship surveillance application;integrated maritime picture</t>
  </si>
  <si>
    <t>Obligations and challenges for national maritime administrations concerning the latest requirement for ships to carry ECDIS equipment</t>
  </si>
  <si>
    <t>Z. Bradaric; Z. Grzetic; P. Brocic</t>
  </si>
  <si>
    <t>Hydrographic Institute, Croatia; Hydrographic Institute, Croatia; Hydrographic Institute, Croatia</t>
  </si>
  <si>
    <t>Since the earliest sailing exploits, the safety of navigation has been conditioned by the availability and reliability of adequate shipboard navigation aids. Surely, the success of such exploits also depended on officers' competence for using these aids in an adequate manner. Through the centuries, there were no significant changes in the technical performance of basic navigation aids or in their usage, and therefore there was no need for additional education of navigation officers. However, a rapid technological development in many areas of human activities has brought about significant changes in the last several decades. Maritime transport of goods is an important part of the total transport of goods in the world, the result of which is a rapid development and the use of state-of-the-art technologies in the design and building of ships of different sizes and for different purposes. Such dynamics of the use of new technologies in the maritime transport has not followed the dynamics of the development of modern navigation systems. For that reason, even today a great number of ships are fitted with navigation equipment whose safety level is lower than that of the modern navigation systems used in other kinds of transport. Having recognized such situation in the last few years, competent international organisations, first of all the International Maritime Organisation and the International Hydrographic Organisation, have made special efforts to introduce state-of-the-art navigation equipment in the maritime transport.</t>
  </si>
  <si>
    <t>10.1109/OCEANSE.2007.4302386</t>
  </si>
  <si>
    <t>https://ieeexplore.ieee.org/stamp/stamp.jsp?arnumber=4302386</t>
  </si>
  <si>
    <t>electronic charts;e-navigation. hydrographic office;maritime policy;safety of navigation;navigational aids</t>
  </si>
  <si>
    <t>US Department of Transportation;Marine vehicles;Navigation;Marine safety;Availability;Safety devices;Displays;Humans;Buildings;Information technology</t>
  </si>
  <si>
    <t>charts;legislation;marine safety;navigation;oceanography;shipbuilding industry;ships;standards</t>
  </si>
  <si>
    <t>national maritime administrations;ECDIS equipment;navigation safety;shipboard navigation aids;maritime transport;ship design;ship building;navigation systems;navigation equipment;International Maritime Organisation;International Hydrographic Organisation;maritime regulations;nautical charts;nautical handbooks;digital information;high speed craft;iInformation system;electronic navigational chart</t>
  </si>
  <si>
    <t>The global maritime distress and safety system</t>
  </si>
  <si>
    <t>P. E. Kent</t>
  </si>
  <si>
    <t>Matra Marconi Space (UK) Limited, France</t>
  </si>
  <si>
    <t>IEE Colloquium on Marine Control, Communications and Safety</t>
  </si>
  <si>
    <t>The global maritime distress and safety system (GMDSS) has been developed as a fully integrated system embodying the most suitable communication techniques, operating methods and shore based facilities so that every ship, wherever it operates, will be able to perform those communication functions considered essential for the safety of the ship itself and for other ships in its vicinity. The evolution of the system is outlined, and the radio services provided are discussed. The sea areas associated with the anticipated coverage of the system are described.&lt;&gt;</t>
  </si>
  <si>
    <t>https://ieeexplore.ieee.org/stamp/stamp.jsp?arnumber=198157</t>
  </si>
  <si>
    <t>marine systems;mobile radio systems;ships</t>
  </si>
  <si>
    <t>global maritime distress and safety system;integrated system;communication techniques;operating methods;shore based facilities;ship;radio services;sea areas</t>
  </si>
  <si>
    <t>Maritime service industry evaluation based on the combined empowerment method</t>
  </si>
  <si>
    <t>Y. Lai; S. Xv</t>
  </si>
  <si>
    <t>Institute of Shipping and Shipping, Zhejiang Ocean University, Zhoushan, China; School of Economics and Management, Zhejiang Ocean University, Zhoushan, China</t>
  </si>
  <si>
    <t>2021 International Conference on Education, Information Management and Service Science (EIMSS)</t>
  </si>
  <si>
    <t>With the development of international economy, the importance of maritime service industry is increasing day by day. Through literature reading, 24 indicators were selected, the index system of maritime service industry evaluation was constructed, the weight of index was calculated by combined empowerment method, and the maritime service industry in 7 regions was evaluated by TOPSIS evaluation method. The results show that: (1) from the weight value of the indicator combination, the urban business environment and e-government services ranked first and second respectively, which indicates that the external environment has a greater impact on the maritime service industry, and (2) the seven regional maritime service industry evaluation rankings are: Singapore, London, Shanghai, Hong Kong, Busan, Dubai, Zhoushan. The ranking of these regions is roughly the same as that of the Â« 2020 Xinhua Baltic International Shipping Center Development Index Â», thus verifying the rationality of constructing the evaluation index system and using the evaluation data and methods.</t>
  </si>
  <si>
    <t>978-1-6654-2707-4</t>
  </si>
  <si>
    <t>10.1109/EIMSS53851.2021.00107</t>
  </si>
  <si>
    <t>https://ieeexplore.ieee.org/stamp/stamp.jsp?arnumber=9603650</t>
  </si>
  <si>
    <t>combination empowerment law;TOPSIS evaluation method;maritime service industry</t>
  </si>
  <si>
    <t>Industries;Training;Systematics;Law;Insurance;Seaports;Indexes</t>
  </si>
  <si>
    <t>government data processing;marine engineering;production engineering computing;service industries;ships;TOPSIS</t>
  </si>
  <si>
    <t>combined empowerment method;TOPSIS evaluation method;indicator combination;e-government services;2020 Xinhua Baltic International Shipping Center Development Index;evaluation index system;maritime service industry evaluation</t>
  </si>
  <si>
    <t>Adaptive Parameter Identification of Maritime Autonomous Surface Ships with Exponential Convergence</t>
  </si>
  <si>
    <t>J. Yue; Z. Peng; D. Wang</t>
  </si>
  <si>
    <t>School of Marine Electrical Engineering, Dalian Maritime University, Dalian, P. R. China; School of Marine Electrical Engineering, Dalian Maritime University, Dalian, P. R. China; School of Marine Electrical Engineering, Dalian Maritime University, Dalian, P. R. China</t>
  </si>
  <si>
    <t>2021 6th International Conference on Robotics and Automation Engineering (ICRAE)</t>
  </si>
  <si>
    <t>This paper is concerned with the parameter identification of maritime autonomous surface ships (MASS) with fully unknown coefficients. An adaptive parameter identification method is proposed for an MASS to identify its model without the condition of the persistence of excitation (PE). Specifically, a composite adaptive update law is developed based on an integral filtering regression equation. By using this method, only the initial excitation (IE) condition is needed to assure the estimation convergence. A salient feature of the proposed method is that the acceleration information is totally not needed and only measured linear velocities and yaw rate are used for identification. Then, the stability of the online parameter identification method is proved by Lyapunov stability analysis, and the estimation errors exponentially converge to zero. Simulation results demonstrate the effectiveness of the proposed adaptive parameter identification method for the MASS.</t>
  </si>
  <si>
    <t>978-1-6654-0697-0</t>
  </si>
  <si>
    <t>10.1109/ICRAE53653.2021.9657778</t>
  </si>
  <si>
    <t xml:space="preserve">National Natural Science Foundation of China(grant numbers:51979020,51909021,51939001,52071044); China Postdoctoral Science Foundation(grant numbers:2019M650086); Fundamental Research Funds for the Central Universities(grant numbers:3132019319); </t>
  </si>
  <si>
    <t>https://ieeexplore.ieee.org/stamp/stamp.jsp?arnumber=9657778</t>
  </si>
  <si>
    <t>parameter identification;maritime autonomous surface ship;initially excitation;exponential convergence</t>
  </si>
  <si>
    <t>Damping;Adaptation models;Parameter estimation;Simulation;Stability analysis;Mathematical models;Velocity measurement</t>
  </si>
  <si>
    <t>adaptive control;Lyapunov methods;nonlinear control systems;parameter estimation;ships;stability</t>
  </si>
  <si>
    <t>composite adaptive update law;initial excitation condition;estimation convergence;online parameter identification method;adaptive parameter identification method;maritime autonomous surface ships;exponential convergence;fully unknown coefficients</t>
  </si>
  <si>
    <t>Maritime radar target detection using neural networks</t>
  </si>
  <si>
    <t>A. Zhu; R. Mason; W. Stehwien</t>
  </si>
  <si>
    <t>Faculty of Engineering, University of Regina, Regina, Canada; Faculty of Engineering, University of Regina, Regina, Canada; Litton System Canada Limited, Etobicoke, Canada</t>
  </si>
  <si>
    <t>IEEE WESCANEX 95. Communications, Power, and Computing. Conference Proceedings</t>
  </si>
  <si>
    <t>201 vol.1</t>
  </si>
  <si>
    <t>Two neural network based maritime radar target detection systems are presented: one is based on a backpropagation (BP) network and the other on the combination of a principal component analysis (PCA) network and a BP network. Using maritime radar images as inputs, both systems include a pre-processing stage, a BP network classification stage and a post-processing stage. In the PCA+BP network based system, an extra PCA network is used for compacting test patterns. Experimental results show that: (a) for the BP network based system, the overall detection rate is 95.3%; (b) for the PCA+BP network based system, the same overall detection rate can be reached with a reduced number of false-alarms; (c) as the number of components of compacted data from the PCA network is reduced, the overall detection rate is maintained at nearly the same level; and (d) compared with a conventional mean-level constant false-alarm rate detector, the two neural network based systems can provide higher overall detection rates while maintaining a lower number of false-alarms.</t>
  </si>
  <si>
    <t>0-7803-2725-X</t>
  </si>
  <si>
    <t>10.1109/WESCAN.1995.493970</t>
  </si>
  <si>
    <t>https://ieeexplore.ieee.org/stamp/stamp.jsp?arnumber=493970</t>
  </si>
  <si>
    <t>Object detection;Neural networks;Radar imaging;Principal component analysis;Radar detection;Detectors;Radar clutter;Surveillance;Artificial intelligence;Artificial neural networks</t>
  </si>
  <si>
    <t>marine systems;radar detection;radar imaging;neural nets;backpropagation;transforms;radar computing</t>
  </si>
  <si>
    <t>neural networks;backpropagation network;maritime radar target detection systems;principal component analysis network;maritime radar images;preprocessing stage;backpropagation network classifier;postprocessing stage;test patterns;experimental results;detection rate;false alarms</t>
  </si>
  <si>
    <t>An end-to-end Maritime Surveillance Simulator prototype for the assessment of system effectiveness</t>
  </si>
  <si>
    <t>K. Bryan; C. Carthel</t>
  </si>
  <si>
    <t>Systems Technology Department, NATO Undersea Research Centre, La Spezia, Italy; Fusion Technology and Systems, Compugraphics International Limited, Monroeville, PA, USA</t>
  </si>
  <si>
    <t>This paper presents a concept for an end-to-end system to evaluate the effectiveness of Maritime Situational Awareness (MSA) assets. One such prototype system, the Maritime Surveillance Simulator (MSS), developed at the NATO Undersea Research Centre (NURC) is introduced. The MSS system is highly modular and includes a global traffic model for large vessel traffic, sensor coverage models, a maritime data fusion engine, and metrics for overall system effectiveness. This paper describes the prototype MSS system and suggests further applicability for such a concept.</t>
  </si>
  <si>
    <t>10.1109/WSSC.2010.5730230</t>
  </si>
  <si>
    <t>https://ieeexplore.ieee.org/stamp/stamp.jsp?arnumber=5730230</t>
  </si>
  <si>
    <t>Martime Situational Awareness;Maritime Domain Awariness;AIS;data fusion;optimization;simulation</t>
  </si>
  <si>
    <t>Radar tracking;Data models;Target tracking;Engines;Receivers;Surveillance</t>
  </si>
  <si>
    <t>marine radar;search radar;sensor fusion</t>
  </si>
  <si>
    <t>maritime situational awareness;maritime surveillance simulator;NATO undersea research centre;global traffic model;vessel traffic;sensor coverage model;maritime data fusion engine</t>
  </si>
  <si>
    <t>Implementation of Internet of Maritime Things Platform in the Ocean</t>
  </si>
  <si>
    <t>Y. Song; H. Shin; S. H. Chae; Y. Kim</t>
  </si>
  <si>
    <t>kit; UST-KIOST School; Tech University of Korea; KIOST</t>
  </si>
  <si>
    <t>2022 13th International Conference on Information and Communication Technology Convergence (ICTC)</t>
  </si>
  <si>
    <t>This work presents the implementation of Internet of Maritime Things (IoMT) platform, which enables long-range and high-rate marine communication. Then, real sea experiments are performed to show the performances of the proposed IoMT platform. The results shows that the proposed IoMT platform can gather not only data from marine sensors but also high definition camera video from distances of 25 km and 40 km to the control center on land under one-hop and two-hop transmissions, respectively.</t>
  </si>
  <si>
    <t>978-1-6654-9939-2</t>
  </si>
  <si>
    <t>10.1109/ICTC55196.2022.9952799</t>
  </si>
  <si>
    <t xml:space="preserve">National Research Foundation of Korea(grant numbers:NRF-2020R1F1A1074175); </t>
  </si>
  <si>
    <t>https://ieeexplore.ieee.org/stamp/stamp.jsp?arnumber=9952799</t>
  </si>
  <si>
    <t>Oceans;Water quality;Cameras;Real-time systems;Sensors;Internet;Information and communication technology</t>
  </si>
  <si>
    <t>cameras;high definition video;Internet of Things;marine communication</t>
  </si>
  <si>
    <t>distance 25.0 km;distance 40.0 km;high definition camera video;high-rate marine communication;Internet of maritime Things platform;IoMT platform;marine sensors;one-hop transmissions;sea experiments;two-hop transmissions</t>
  </si>
  <si>
    <t>Improvement of maritime target signatures in satellite SAR images</t>
  </si>
  <si>
    <t>C. Santamaria; J. Cicuendez Perez; H. Greidanus; J. Broussolle</t>
  </si>
  <si>
    <t>NA; NA; NA; NA</t>
  </si>
  <si>
    <t>SAR (Synthetic Aperture Radar) signatures of maritime targets are often affected by various types of distortions, with negative impact on the classification and characterisation of the targets. Two of these distortions are defocusing and presence of sidelobes. The first one occurs when the radar returns from a scatterer are not accurately focused in a single point but spread out in the azimuth direction. The second one manifests itself around bright scatterers that are surrounded by areas with a much lower radar cross-section. Several techniques exist that try to compensate for those distortions in Single Look Complex (SLC) SAR images, but they are mostly applied to airborne SAR. This paper presents the results of applying these methods to satellite SAR.</t>
  </si>
  <si>
    <t>https://ieeexplore.ieee.org/stamp/stamp.jsp?arnumber=6856995</t>
  </si>
  <si>
    <t>Spot image / SARCOM: satellite imagery to reinforce maritime surveillance</t>
  </si>
  <si>
    <t>F. Baillarin-Ribbes; M. Chikhi; P. Campenon</t>
  </si>
  <si>
    <t>SPOT IMAGE, Toulouse, France; SPOT IMAGE, Toulouse, France; SPOT IMAGE, Toulouse, France</t>
  </si>
  <si>
    <t>Proceedings. 2005 IEEE International Geoscience and Remote Sensing Symposium, 2005. IGARSS '05.</t>
  </si>
  <si>
    <t>0-7803-9050-4</t>
  </si>
  <si>
    <t>10.1109/IGARSS.2005.1526741</t>
  </si>
  <si>
    <t>https://ieeexplore.ieee.org/stamp/stamp.jsp?arnumber=1526741</t>
  </si>
  <si>
    <t>Satellites;Surveillance;Marine vehicles;Radar detection;Monitoring;Petroleum;Spaceborne radar;Environmental economics;Radar imaging;Sea measurements</t>
  </si>
  <si>
    <t>Propagation Characterization for Intra-ship Scenario towards 5G-enabled Smart Maritime</t>
  </si>
  <si>
    <t>X. Ou; X. Guo; K. Guan; Z. Ma; J. Liao</t>
  </si>
  <si>
    <t>Wuhan Maritime Communication Research Institute, Wuhan, China; State Key Laboratory of Rail Traffic Control and Safety, Beijing Jiaotong University, Beijing, China; State Key Laboratory of Rail Traffic Control and Safety, Beijing Jiaotong University, Beijing, China; State Key Laboratory of Rail Traffic Control and Safety, Beijing Jiaotong University, Beijing, China; Wuhan Maritime Communication Research Institute, Wuhan, China</t>
  </si>
  <si>
    <t>The fifth generation communication (5G) is expected to satisfy the communication demand of the smart maritime. In order to support the design and development of the intraship 5G communication system, it is important to characterize the intra-ship propagation at 3.5 GHz. In this paper, we present the path loss model for the intraship scenario at 3.5 GHz band. The scenario is divided into the line-of-sight (LOS) area, light none-LOS (L-NLOS) area and deep none-LOS (D-NLOS) area. Channel impulse responses are obtained by ray-tracing (RT) simulations. Propagation characterization of these areas is modeled separately, and the model coefficients are fitted based on the simulation data. Finally, the model is validated by new simulation data and compared with other relevant models. The results in this paper will help realize a high-quality 5G wireless coverage inside a ship towards smart maritime.</t>
  </si>
  <si>
    <t>10.23919/AT-AP-RASC54737.2022.9814331</t>
  </si>
  <si>
    <t xml:space="preserve">Research and Development; Fundamental Research Funds for the Central Universities; </t>
  </si>
  <si>
    <t>https://ieeexplore.ieee.org/stamp/stamp.jsp?arnumber=9814331</t>
  </si>
  <si>
    <t>Wireless communication;5G mobile communication;Propagation;Asia;Ray tracing;Predictive models;Data models</t>
  </si>
  <si>
    <t>5G mobile communication;marine communication;ray tracing;transient response</t>
  </si>
  <si>
    <t>intra-ship scenario;5G-enabled smart maritime;fifth generation communication;communication demand;intraship 5G communication system;intra-ship propagation;path loss model;intraship scenario;line-of-sight area;light none-LOS;L-NLOS;deep none-LOS;D-NLOS;channel impulse responses;ray-tracing simulations;propagation characterization;model coefficients;simulation data;relevant models;high-quality 5G;frequency 3.5 GHz</t>
  </si>
  <si>
    <t>On the Possibilities of Multi-lingual Application of Voice Tra for Maritime English Education in Marine Technical College</t>
  </si>
  <si>
    <t>K. Tanaka; K. Sugita</t>
  </si>
  <si>
    <t>Marine Technical College, JMETS, Hyogo, Japan; Marine Technical College, JMETS, Hyogo, Japan</t>
  </si>
  <si>
    <t>2020 IEEE International Conference on Consumer Electronics - Taiwan (ICCE-Taiwan)</t>
  </si>
  <si>
    <t>This paper presents a scope of maritime English (ME) as a form of English for specific purposes through a web application of Voice Tra with the support of the international instructors of Maritime education, active seafarers and freshmen etc. in Marine Technical College of Japan agency of Maritime Education and Training for Seafarers (JMETS).</t>
  </si>
  <si>
    <t>2575-8284</t>
  </si>
  <si>
    <t>978-1-7281-7399-3</t>
  </si>
  <si>
    <t>10.1109/ICCE-Taiwan49838.2020.9258119</t>
  </si>
  <si>
    <t>https://ieeexplore.ieee.org/stamp/stamp.jsp?arnumber=9258119</t>
  </si>
  <si>
    <t>Marine vehicles;Training;Standards organizations;Navigation;Information and communication technology;Transportation;Artificial intelligence</t>
  </si>
  <si>
    <t>computer aided instruction;educational institutions;engineering education;Internet;linguistics;marine engineering</t>
  </si>
  <si>
    <t>multilingual application;Voice Tra;Marine Technical College;Web application;international instructors;maritime education;Japan agency of Maritime Education and Training for Seafarers;maritime English education</t>
  </si>
  <si>
    <t>Subreflector Feed Angle Calibration for Giant T&amp;C antenna with two reflectors in maritime dynamic environment</t>
  </si>
  <si>
    <t>Mao Nanping; Yu Xinfeng; Fang Xinbing; Li QiFu; Zhou Jiang</t>
  </si>
  <si>
    <t>China Satellite Maritime Tracking and Control Department, Jiangyin, China; China Satellite Maritime Tracking and Control Department, Jiangyin, China; China Satellite Maritime Tracking and Control Department, Jiangyin, China; China Satellite Maritime Tracking and Control Department, Jiangyin, China; China Satellite Maritime Tracking and Control Department, Jiangyin, China</t>
  </si>
  <si>
    <t>2010 International Conference on Mechanical and Electrical Technology</t>
  </si>
  <si>
    <t>Shipboard Giant T&amp;C antenna with two reflectors can not complete angle calibration without calibration tower in maritime dynamic environment. To solve this problem, a new angle calibration method is proposed. It is Subreflector Feed Angle Calibration. Principle, key technologies and process of calibration is studied and illuminated. Through experiment analysis, validity of the new calibration method is proved.</t>
  </si>
  <si>
    <t>978-1-4244-8102-6</t>
  </si>
  <si>
    <t>10.1109/ICMET.2010.5598353</t>
  </si>
  <si>
    <t>https://ieeexplore.ieee.org/stamp/stamp.jsp?arnumber=5598353</t>
  </si>
  <si>
    <t>shipboard Ggiant T&amp;C Antennat;subreflector feed;angle calibration</t>
  </si>
  <si>
    <t>Calibration;Antennas;Resistance;Poles and towers</t>
  </si>
  <si>
    <t>calibration;reflector antenna feeds;ships</t>
  </si>
  <si>
    <t>subreflector feed angle calibration;maritime dynamic environment;shipboard giant T&amp;C antenna;calibration tower</t>
  </si>
  <si>
    <t>Topology broadcast in maritime mesh networks with directional antennas - A practical approach</t>
  </si>
  <si>
    <t>S. K. Hazra; W. K. G. Seah</t>
  </si>
  <si>
    <t>SymbioRe, Singapore; School of Engineering and Computer Science, Victoria University of Wellington, New Zealand</t>
  </si>
  <si>
    <t>2010 16th Asia-Pacific Conference on Communications (APCC)</t>
  </si>
  <si>
    <t>The proliferation of wireless transceivers and the availability of unlicensed band has given a boost to the deployment of wireless networks, with IEEE802.11/WiFi being the major driver in this arena. We consider a wireless mesh network designed for long distance communication with a typical deployment scenario of a maritime mesh network. This network uses an antenna system made up of multiple fixed-beamwidth antennas. Through efficient use of directional antennas for both transmission and reception, and spatial reuse in transmission, we are able to realize a high capacity mesh network. In this paper, we present a practical approach to topology dissemination for maritime wireless mesh networks. We validate the design and provide algorithms to demonstrate the viability of the scheme.</t>
  </si>
  <si>
    <t>2163-0771</t>
  </si>
  <si>
    <t>978-1-4244-8129-3</t>
  </si>
  <si>
    <t>10.1109/APCC.2010.5680011</t>
  </si>
  <si>
    <t>https://ieeexplore.ieee.org/stamp/stamp.jsp?arnumber=5680011</t>
  </si>
  <si>
    <t>Topology;Network topology;Time division multiple access;Directional antennas;Mesh networks;Receiving antennas</t>
  </si>
  <si>
    <t>directive antennas;marine communication;telecommunication network topology;transceivers;wireless LAN;wireless mesh networks</t>
  </si>
  <si>
    <t>topology broadcast;directional antennas;IEEE 802.11-WiFi;wireless transceivers;long distance communication;multiple flxed-beamwidth antennas;spatial reuse;maritime wireless mesh networks;topology dissemination</t>
  </si>
  <si>
    <t>Miniature Power Divider on Artificial Transmission Lines in Modern Maritime Communications</t>
  </si>
  <si>
    <t>N. K. Khiem; L. Q. Hung</t>
  </si>
  <si>
    <t>Vietnam Maritime University, Hai Phong, Vietnam; Vietnam Maritime University, Hai Phong, Vietnam</t>
  </si>
  <si>
    <t>2021 1st International Conference on Technology Enhanced Learning in Higher Education (TELE)</t>
  </si>
  <si>
    <t>From a General point of view, let's consider a miniature power divider. The use of artificial transmission lines for marine applications allows you to reduce the overall dimensions and obtain a layout with reproducible dimensions. Models of a conventional and compact coupler with a Central frequency of 0.9 GHz were obtained. The area of the compact is 77.5% less than the area of a conventional power divider. The resulting device can be used in various systems where small dimensions are required.</t>
  </si>
  <si>
    <t>978-1-6654-4396-8</t>
  </si>
  <si>
    <t>10.1109/TELE52840.2021.9482577</t>
  </si>
  <si>
    <t>https://ieeexplore.ieee.org/stamp/stamp.jsp?arnumber=9482577</t>
  </si>
  <si>
    <t>compact;artificial line;quarter-wave segment;coupler</t>
  </si>
  <si>
    <t>Power dividers;Power transmission lines;Layout;Microwave devices;Couplers;Learning (artificial intelligence);Microwave communication</t>
  </si>
  <si>
    <t>marine communication;microwave metamaterials;power dividers;UHF couplers</t>
  </si>
  <si>
    <t>small dimensions;compact coupler;reproducible dimensions;modern maritime communications;artificial transmission lines;miniature power divider;frequency 0.9 GHz</t>
  </si>
  <si>
    <t>NAVRCS - a simulation tool for maritime targets under realistic conditions</t>
  </si>
  <si>
    <t>H. Essen; H. . -. H. Fuchs; G. Biegel; G. Lindqvist</t>
  </si>
  <si>
    <t>Fraunhofer-FHR, Wachtberg, Germany; Fraunhofer-FHR, Wachtberg, Germany; Fraunhofer-FHR, Wachtberg, Germany; Fraunhofer-FHR, Wachtberg, Germany</t>
  </si>
  <si>
    <t>Proceedings of the 5th European Conference on Antennas and Propagation (EUCAP)</t>
  </si>
  <si>
    <t>Radar Signatures even of big targets like ships can be modelled by electromagnetic ray tracing methods. Experimental validation, however, very often shows considerable discrepancies between simulation and experiment. This is mainly due to influences of EM wave propagation in the maritime boundary layer, namely multipath and duct phenomena, and geometrical distortions like pitch and roll of the ship. A simulation tool was developed to cope with these phenomena and allows a realistic simulation of the ship signature.</t>
  </si>
  <si>
    <t>978-88-8202-074-3</t>
  </si>
  <si>
    <t>https://ieeexplore.ieee.org/stamp/stamp.jsp?arnumber=5781843</t>
  </si>
  <si>
    <t>Solid modeling;Marine vehicles;Scattering;Radar cross section;Sea surface;Design automation</t>
  </si>
  <si>
    <t>digital simulation;electromagnetic wave propagation;object detection;radar signal processing;ray tracing;ships;telecommunication computing</t>
  </si>
  <si>
    <t>NAVRCS;simulation tool;maritime target;realistic condition;radar signature;electromagnetic ray tracing method;electromagnetic wave propagation;maritime boundary layer;ship signature</t>
  </si>
  <si>
    <t>Research of multi-thresholds detector for finding little targets of maritime ship</t>
  </si>
  <si>
    <t>Qin Ling; Meng Xiande</t>
  </si>
  <si>
    <t>Department of Radio Engineering, Harbin Institute of Technology, China; Department of Radio Engineering, Harbin Institute of Technology, China</t>
  </si>
  <si>
    <t>Proceedings of the IEEE 1993 National Aerospace and Electronics Conference-NAECON 1993</t>
  </si>
  <si>
    <t>287 vol.1</t>
  </si>
  <si>
    <t>Multi-thresholds detector techniques of special targets of maritime ship in complex strong sea clutter and noise are being studied. In the techniques, the properties of sea clutter, spatial. Signals, minimum error detection probability caused by noise interface are considered. The theoretical analysis and computer software are implemented for multi-thresholds detector. The research results have been applied in a radar station. The practical testing results show that the multi-thresholds detector has good performance.&lt;&gt;</t>
  </si>
  <si>
    <t>0-7803-1295-3</t>
  </si>
  <si>
    <t>10.1109/NAECON.1993.290929</t>
  </si>
  <si>
    <t>https://ieeexplore.ieee.org/stamp/stamp.jsp?arnumber=290929</t>
  </si>
  <si>
    <t>Detectors;Marine vehicles;Radar detection;Radar clutter;Radar signal processing;Background noise;Signal resolution;Noise level;Interference;Signal detection</t>
  </si>
  <si>
    <t>error detection;pattern recognition;probability;radar clutter;ships;signal detection;signal processing</t>
  </si>
  <si>
    <t>multi-thresholds detector;maritime ship;special targets;complex strong sea clutter;noise;sea clutter;minimum error detection;probability;noise interface;computer software;signal processing;signal detection;surveillance radar;HF band radar</t>
  </si>
  <si>
    <t>Digital selective calling and direct printing techniques in the mobile maritime service</t>
  </si>
  <si>
    <t>T. de Haas</t>
  </si>
  <si>
    <t>Institute for Telecommunication Sciences, Boulder, CO, USA</t>
  </si>
  <si>
    <t>For a variety of reasons, communications with ships on the high seas have significantly lagged behind other communications services. For example, the maritime mobile service is practically the only service where manual Morse still constitutes a major part of the communications services. In the last few years, however, some new techniques have been developed which promise to improve maritime communications. This paper provides a background discussion of maritime mobile communications and describes two recent techniques, digital selective calling and direct printing in some detail, together with their impact on maritime communications and safety at sea. Finally, the status of and procedures for international acceptance and standardization are discussed, and national efforts to promote acceptance of these techniques are described.</t>
  </si>
  <si>
    <t>10.1109/JOE.1977.1145342</t>
  </si>
  <si>
    <t>https://ieeexplore.ieee.org/stamp/stamp.jsp?arnumber=1145342</t>
  </si>
  <si>
    <t>Printing;Mobile communication;Marine vehicles;Directive antennas;Teleprinting;Underwater communication;Telegraphy;Radio communication;Error correction;Safety</t>
  </si>
  <si>
    <t>Marine-vehicle communication;Standards;Teleprinters</t>
  </si>
  <si>
    <t>A multiagent system for maritime navigation simulation</t>
  </si>
  <si>
    <t>S. Fournier</t>
  </si>
  <si>
    <t>Institut de Recherche de l'Ecole navale, Brest, France</t>
  </si>
  <si>
    <t>Europe Oceans 2005</t>
  </si>
  <si>
    <t>225 Vol. 1</t>
  </si>
  <si>
    <t>The paper introduces the principles underlying the TRANS prototype, a multi-agent system oriented to concurrent maritime navigations. TRANS integrates several multi-agent modelling notions such as role and group behaviours, it extends those to the concepts of permanent and temporary roles and allows for priority and constraint management. Agents model either mobile entities or static geographical references. Mobile agents, i.e., ships behave according to international navigation rules. A Java-based prototype implements those modelling concepts and supports simulation of concurrent navigations. Overall the TRANS prototype acts as a simulation environment that can be used for either training or real monitoring purposes.</t>
  </si>
  <si>
    <t>0-7803-9103-9</t>
  </si>
  <si>
    <t>10.1109/OCEANSE.2005.1511714</t>
  </si>
  <si>
    <t>https://ieeexplore.ieee.org/stamp/stamp.jsp?arnumber=1511714</t>
  </si>
  <si>
    <t>Multiagent systems;Navigation;Marine vehicles;Virtual prototyping;Prototypes;Watches;Monitoring;Autonomous agents;Mobile agents;Java</t>
  </si>
  <si>
    <t>ships;computerised navigation;Java</t>
  </si>
  <si>
    <t>multiagent system;maritime navigation simulation;TRANS prototype;static geographical reference;ships;international navigation rules;Java;role behaviour;group behaviour;mobile entity</t>
  </si>
  <si>
    <t>Route Planning of Fixed-Wing Unmanned Aerial Vehicles for Maritime Communication Coverage</t>
  </si>
  <si>
    <t>J. Li; X. Zhong; S. Zhou; X. Gong; J. Wei</t>
  </si>
  <si>
    <t>Dept. of Electronic Engineering, Tsinghua University, Beijing, China; Dept. of Electronic Engineering, Tsinghua University, Beijing, China; Dept. of Electronic Engineering, Beijing Jiaotong University, Beijing, China; Dept. of Electronic Engineering, Tsinghua University, Beijing, China; Dept. of Electronic Engineering, Beijing Jiaotong University, Beijing, China</t>
  </si>
  <si>
    <t>2023 Fourteenth International Conference on Ubiquitous and Future Networks (ICUFN)</t>
  </si>
  <si>
    <t>The problem of route planning is important for setting up communication base station based on unmanned aerial vehicle (UAV). This paper proposes a route planning algorithm by creating control points and route patterns in the resource-limited scenario of maritime communication. The algorithm could realize the route planning under coupling constraints of the UAV communication base stationsâ€™ total number, transmission distance, flight speed and turning radius. The simulation result shows a significant improvement than existing methods. The minimum on-line rate of the users obtained by the algorithm proposed in this paper is up to 33% higher than the former algorithm, and up to 54% higher than distribute the UAVs evenly. The increase of the average on-line rate also gets a slightly improvement up to 16% and 27% respectively.</t>
  </si>
  <si>
    <t>2165-8536</t>
  </si>
  <si>
    <t>979-8-3503-3538-5</t>
  </si>
  <si>
    <t>10.1109/ICUFN57995.2023.10199272</t>
  </si>
  <si>
    <t>https://ieeexplore.ieee.org/stamp/stamp.jsp?arnumber=10199272</t>
  </si>
  <si>
    <t>maritime communication;unmanned aerial vehicle;route planning</t>
  </si>
  <si>
    <t>Couplings;Base stations;Smoothing methods;Filtering;Simulation;Autonomous aerial vehicles;Turning</t>
  </si>
  <si>
    <t>autonomous aerial vehicles;marine communication</t>
  </si>
  <si>
    <t>fixed-wing unmanned aerial vehicles;maritime communication coverage;route patterns;route planning algorithm;UAV communication base stations;unmanned aerial vehicle</t>
  </si>
  <si>
    <t>Real-time Moving Maritime Objects Segmentation and Tracking for Video Communication</t>
  </si>
  <si>
    <t>W. Qiying; C. Huali; D. Xiaofeng; W. Mingfen; J. Taisong</t>
  </si>
  <si>
    <t>Department Of Computer Science, Xiamen University, Xiamen, Fujian, China; Department Of Computer Science, Xiamen University, Xiamen, Fujian, China; Xiamen University, Xiamen, Fujian, CN; Department Of Computer Science, Xiamen University, Xiamen, Fujian, China; Department Of Computer Science and Engineering, Beijing Institute of Technology, Beijing, China</t>
  </si>
  <si>
    <t>2006 International Conference on Communication Technology</t>
  </si>
  <si>
    <t>Video object segmentation and tracking has been widely used in many video communication applications. This paper proposes an effective method of detecting and tracking the moving maritime objects in video sequences. An approximation algorithm, which adopts visual attention architecture to reduce the wavy noises and make the object distinct from the background, segments the regions of interest quickly. Then, a modified temporal differencing method is proposed to eliminate the background and detect the moving maritime object. On the multi-object tracking process, an adaptive choosing the global nearest neighbor algorithm is presented based on a linear dynamic model. Furthermore, an effective occlusion reasoning method is proposed, which partly solves the occlusion problem. Experimental results show that the proposed real-time system performs well in various maritime video sequences.</t>
  </si>
  <si>
    <t>1-4244-0800-8</t>
  </si>
  <si>
    <t>10.1109/ICCT.2006.342005</t>
  </si>
  <si>
    <t>https://ieeexplore.ieee.org/stamp/stamp.jsp?arnumber=4146606</t>
  </si>
  <si>
    <t>Object segmentation;Object detection;Video sequences;Image segmentation;Computer science;Application software;Videoconference;Image analysis;Spatial resolution;Image resolution</t>
  </si>
  <si>
    <t>computer graphics;image segmentation;image sequences;object detection;real-time systems;tracking;video communication</t>
  </si>
  <si>
    <t>real-time moving maritime objects segmentation;video communication;video object segmentation;approximation algorithm;visual attention architecture;temporal differencing method;multiobject tracking process;global nearest neighbor algorithm;linear dynamic model;occlusion reasoning method;real-time system;maritime video sequences</t>
  </si>
  <si>
    <t>A multiscale and multisensor approach of LAI retrieval in a maritime pine ecosystem</t>
  </si>
  <si>
    <t>O. Regniers; A. Govind; D. Guyon; J. -P. Wigneron; F. Baret</t>
  </si>
  <si>
    <t>UR 1263 EPHYSE, INRA, Villenave-D'Ornon, France; UR 1263 EPHYSE, INRA, Villenave-D'Ornon, France; UR 1263 EPHYSE, INRA, Villenave-D'Ornon, France; UR 1263 EPHYSE, INRA, Villenave-D'Ornon, France; UMR 1114 EMMAH, INRA, Avignon, France</t>
  </si>
  <si>
    <t>Spatial datasets of biophysical parameters at multiple scales can be important for the modeling of landsurface processes. In this study, we compared how decametric resolution and kilometric resolution LAI retrievals vary over a maritime pine dominated ecosystem in Southern France. Firstly, we used atmospherically corrected Landsat ETM+ and SPOT4 HRVIR reflectances along with ground-based LAI measurements to derive empirical relationships between vegetation indices and measured LAI. These algorithms were later inverted to map LAI over the landscape. RSR-based algorithms showed the best performance for both ETM+ (r2= 0.788) and HRVIR (r2= 0.780) sensors and were more stable than SR and NDVI. Further, after upscaling to 1km, comparison with global LAI products revealed that the CYCLOPES product was more robust in capturing the fine scale signatures. These results show that modeling of landsurface processes could be improved by adopting a multiscale and multisensor approach.</t>
  </si>
  <si>
    <t>10.1109/IGARSS.2012.6351199</t>
  </si>
  <si>
    <t>https://ieeexplore.ieee.org/stamp/stamp.jsp?arnumber=6351199</t>
  </si>
  <si>
    <t>LAI;vegetation index;empirical relation;MODIS LAI;CYCLOPES</t>
  </si>
  <si>
    <t>Satellites;Remote sensing;Sensors;Spatial resolution;Indexes;Earth;Vegetation mapping</t>
  </si>
  <si>
    <t>ecology;vegetation mapping</t>
  </si>
  <si>
    <t>multiscale approach;multisensor approach;LAI retrieval;maritime pine ecosystem;spatial dataset;biophysical parameter;landsurface process;decametric resolution;kilometric resolution;Landsat ETM+ reflectance;SPOT4 HRVIR reflectance;ground based LAI measurement;RSR based algorithm</t>
  </si>
  <si>
    <t>Research on Improving Maritime Education Quality of Shandong Area</t>
  </si>
  <si>
    <t>X. Cheng; Y. Miao</t>
  </si>
  <si>
    <t>Maritime College, Shandong Jiaotong University, Weihai, China; Maritime College, Shandong Jiaotong University, Weihai, China</t>
  </si>
  <si>
    <t>2010 International Conference on Multimedia Technology</t>
  </si>
  <si>
    <t>In recent years, Shandong maritime education and training institutions have developed rapidly. This article introduces the enrollment, installations, teaching faculty and management status of Shandong maritime education, analyzes the existing problems and puts forward suggestions and proposals to solve them. It is intended to provide guidance for Shandong maritime education and offer some reference for making relevant policies.</t>
  </si>
  <si>
    <t>978-1-4244-7874-3</t>
  </si>
  <si>
    <t>10.1109/ICMULT.2010.5631078</t>
  </si>
  <si>
    <t>https://ieeexplore.ieee.org/stamp/stamp.jsp?arnumber=5631078</t>
  </si>
  <si>
    <t>Training;Educational institutions;Marine vehicles;Quality control;Industries;Laboratories</t>
  </si>
  <si>
    <t>education;educational institutions;marine engineering</t>
  </si>
  <si>
    <t>maritime education quality;Shandong China;training institutions;teaching;education management;enrollment</t>
  </si>
  <si>
    <t>JDet-based SAR Images Multi-directional Maritime Ship Target Detection</t>
  </si>
  <si>
    <t>X. Li; Z. Wang; J. Li; D. Liang</t>
  </si>
  <si>
    <t>School of Physics and Electronic Information, Yantai University, Yantai, China; School of Physics and Electronic Information, Yantai University, Yantai, China; 92877 Chinese Peopleâ€™s Liberation Army, Zhejiang, China; Information Fusion Institute, Naval Aviation University, Yantai, China</t>
  </si>
  <si>
    <t>2022 Global Reliability and Prognostics and Health Management (PHM-Yantai)</t>
  </si>
  <si>
    <t>In complex remote sensing image detection, there are still many challenges in maritime ship detection. In this paper, we combine S2anet, Faster R-CNN, RoI Transformer, FCOS and RetinaNet algorithms from the latest JDet remote sensing image detection algorithm library with satellite remote sensing big data, and use the only SAR image dataset with rotated border annotation, SSDD+, to study the target detection of maritime ships. The experimental results show that the various algorithms in the JDet algorithm library are suitable for remote sensing maritime ship target detection, especially for small target detection, among which S2anet has the most superior results with a mAP of 89.8% In the results, this framework can achieve high accuracy in remote sensing image detection. In addition, we verify the effectiveness, stability and In addition, we verify the effectiveness, stability and accuracy of the above algorithms for rotating border target detection in complex remote sensing scenarios.</t>
  </si>
  <si>
    <t>978-1-6654-9631-5</t>
  </si>
  <si>
    <t>10.1109/PHM-Yantai55411.2022.9941961</t>
  </si>
  <si>
    <t>https://ieeexplore.ieee.org/stamp/stamp.jsp?arnumber=9941961</t>
  </si>
  <si>
    <t>component;SAR imagery;JDet;maritime ship target detection;rotating datasets</t>
  </si>
  <si>
    <t>Satellites;Object detection;Transformers;Radar polarimetry;Libraries;Reliability;Marine vehicles</t>
  </si>
  <si>
    <t>geophysical image processing;remote sensing;ships;synthetic aperture radar</t>
  </si>
  <si>
    <t>big data;border target detection;complex remote sensing image detection;complex remote sensing scenarios;Faster R-CNN;FCOS;JDet algorithm library;latest JDet remote;maritime ship detection;maritime ships;remote sensing maritime ship target detection;RetinaNet algorithms;RoI Transformer;rotated border annotation;S2anet;SAR image dataset;SAR images multidirectional maritime ship target detection;satellite remote;SSDD+</t>
  </si>
  <si>
    <t>HTS Coils Optimization for Application in a Linear Generator for Maritime Applications</t>
  </si>
  <si>
    <t>A. GonzÃ¡lez-Parada; I. A. HernÃ¡ndez-Robles; M. Bianchetti</t>
  </si>
  <si>
    <t>Department of Electrical EngineeringDICIS University of Guanajuato, Guanajuato, MÃ©xico; Department of Electrical EngineeringDICIS University of Guanajuato, Guanajuato, MÃ©xico; Department of Multidisciplinary Studies, DICIS University of Guanajuato, Guanajuato, MÃ©xico</t>
  </si>
  <si>
    <t>Motors or linear generators have traditionally been built with winding layers and with an equal number of turns in each said layer; generally, the level of energy per layer and the voltage generated in each of them decreases as the magnetic field decreases. This is considered acceptable according to the criteria of the convectional design of the windings. This paper describes a criterion for the optimization of linear electric generator windings made with BSCCO 2223 high temperature superconducting tapes. The optimization is done requiring that the generated voltage level be uniform across the layers, and magnetic energy not changed considering the total energy in coil and taking into account the characteristics of the superconducting materials. The configuration was optimized through the use of a finite-element method program, taking into account the B-I characteristic of the superconducting material and the incidence of the magnetic field on its surface. The optimization method and experimental verification are reported using BSCCO 2223 superconducting tapes.</t>
  </si>
  <si>
    <t>10.1109/TASC.2019.2901552</t>
  </si>
  <si>
    <t xml:space="preserve">Universidad de Guanajuato(grant numbers:CIIC 16/2018); </t>
  </si>
  <si>
    <t>https://ieeexplore.ieee.org/stamp/stamp.jsp?arnumber=8651549</t>
  </si>
  <si>
    <t>Linear generator;superconductor anisotropy;superconductor coil;winding optimization</t>
  </si>
  <si>
    <t>Superconducting magnets;Windings;Magnetic fields;Generators;High-temperature superconductors;Superconducting films;Magnetic anisotropy</t>
  </si>
  <si>
    <t>bismuth compounds;calcium compounds;electric generators;finite element analysis;high-temperature superconductors;strontium compounds;superconducting coils;superconducting tapes</t>
  </si>
  <si>
    <t>HTS coils optimization;linear generator;maritime applications;winding layers;magnetic field;convectional design;linear electric generator windings;BSCCO 2223 high temperature superconducting tapes;generated voltage level;magnetic energy;total energy;superconducting material;optimization method;BSCCO 2223 superconducting tapes</t>
  </si>
  <si>
    <t>Demystifying the Maritime Zones and Other Marine Boundaries on NOAA's Nautical Charts</t>
  </si>
  <si>
    <t>O. Varmer; S. Bass; M. Westington</t>
  </si>
  <si>
    <t>Office of General Counsel for International Law, National Oceanic and Atmospheric Administration, USA; Office of Assistant General Counsel for Oceans Service, National Oceanic and Atmospheric Administration, USA; NOS/Office of Coast Survey, National Oceanic and Atmospheric Administration, USA</t>
  </si>
  <si>
    <t>The United States, pursuant to international treaties and customary law, has established maritime zones in which various activities are controlled or restricted. The limits of these zones, among a host of other information, have for years been depicted on NOAAâ€™s paper nautical charts. NOAA is responsible for depicting on its nautical charts the official U.S. limits of the 12 nautical mile Territorial Sea, 24 nautical mile Contiguous Zone, and 200 nautical mile Exclusive Economic Zone (EEZ). While valuable, the charts can only begin to give notice to the public of the complexity of the laws that rely on these marine boundaries. At times the charts have even added to public confusion. There is only so much a piece of paper can represent â€“ but what is the NOAA chart trying to represent? And will technology help NOAA do a better job in the future?</t>
  </si>
  <si>
    <t>10.1109/OCEANS.2005.1640164</t>
  </si>
  <si>
    <t>https://ieeexplore.ieee.org/stamp/stamp.jsp?arnumber=1640164</t>
  </si>
  <si>
    <t>Sea measurements;Navigation;Oceans;Resource management;Water resources;Internet;Marine technology;History;National security;Law enforcement</t>
  </si>
  <si>
    <t>Robot Boat Prototype System Based on Image Processing for Maritime Patrol Area</t>
  </si>
  <si>
    <t>A. N. Handayani; F. A. Pusparani; D. Lestari; I. M. Wirawan; O. Fukuda; A. Aqthobirrobbany</t>
  </si>
  <si>
    <t>Department of Electrical Engineering, Universitas Negeri Malang, Malang, Indonesia; Department of Electrical Engineering, Universitas Negeri Malang, Malang, Indonesia; Department of Electrical Engineering, Universitas Negeri Malang, Malang, Indonesia; Department of Electrical Engineering, Universitas Negeri Malang, Malang, Indonesia; Department of Information Science, Saga University, Jepang, Saga; Department of Electrical Engineering &amp; Information Technology, Universitas Gadjah Mada, Yogyakarta, Indonesia</t>
  </si>
  <si>
    <t>2022 2nd International Seminar on Machine Learning, Optimization, and Data Science (ISMODE)</t>
  </si>
  <si>
    <t>Enhancing maritime patrol to strengthen state border security has shown numerous interests over the year. Marine patrol is crucial in raising maritime awareness and surveying what is happening in the vast Indonesian sea area. Ship detection and identification are essential for marine patrol dealing with maritime traffic, sea border activity, and illegal fishery. Because of that, object detection integrated with the autonomous surface vehicle, like robot boats, is an advantageous method used in marine patrol. The robot boat used an object detection algorithm processed by Jetson Nano to determine its navigation. Preliminary experiments are conducted to verify if the proposed method can recognize an object and patrol the surrounding area in real-time using the integrated surface robot.</t>
  </si>
  <si>
    <t>978-1-6654-5564-0</t>
  </si>
  <si>
    <t>10.1109/ISMODE56940.2022.10181007</t>
  </si>
  <si>
    <t>https://ieeexplore.ieee.org/stamp/stamp.jsp?arnumber=10181007</t>
  </si>
  <si>
    <t>Marine patrol;object detection;YOLO;robot boat</t>
  </si>
  <si>
    <t>Seminars;Sea surface;Boats;Object detection;Real-time systems;Security;Robots</t>
  </si>
  <si>
    <t>boats;image processing;marine safety;mobile robots;object detection;ships;unmanned surface vehicles</t>
  </si>
  <si>
    <t>enhancing maritime patrol;image processing;integrated surface robot;marine patrol;maritime awareness;maritime patrol area;maritime traffic;numerous interests;object detection algorithm;robot boat prototype system;sea border activity;ship detection;state border security;vast Indonesian sea area</t>
  </si>
  <si>
    <t>Maritime Small Targets Detection Method for Passive Bistatic Radar Using Non-Cooperative Radar as Illuminator of Opportunity</t>
  </si>
  <si>
    <t>S. Jie; W. Guoqing; Z. Caisheng</t>
  </si>
  <si>
    <t>Research Institute of Information, Naval Aviation University, YanTai, China; Research Institute of Information, Naval Aviation University, YanTai, China; Research Institute of Information, Naval Aviation University, YanTai, China</t>
  </si>
  <si>
    <t>2019 IEEE International Conference on Signal, Information and Data Processing (ICSIDP)</t>
  </si>
  <si>
    <t>This paper proposes the maritime small targets detection method of passive bistatic radar (PBR) using a noncooperative pulse radar as an illuminator. Compared with other opportunity illuminators, the transmitting signal of a radar usually has a better ambiguity function, which leads to a higher range resolution, but there is a problem that radar transmitting signal parameters are unknown, and radar signal processing, such as pulse compression, non-coherent integration, and CFAR processing cannot be conducted accurately. The proposed method estimates radar signal parameters from the direct-path signal, and uses estimated parameters to radar signal processing of the scattered echo. The experiments use the shore-based maritime surveillance radar as a transmitter and ships in the harbor as the targets, which show that the proposed method can be applied to maritime small targets detection successfully.</t>
  </si>
  <si>
    <t>978-1-7281-2345-5</t>
  </si>
  <si>
    <t>10.1109/ICSIDP47821.2019.9173265</t>
  </si>
  <si>
    <t>https://ieeexplore.ieee.org/stamp/stamp.jsp?arnumber=9173265</t>
  </si>
  <si>
    <t>passive bistatic radar;non-cooperative;maritime target detection</t>
  </si>
  <si>
    <t>object detection;passive radar;pulse compression;radar detection;radar signal processing;radar transmitters;search radar</t>
  </si>
  <si>
    <t>passive bistatic radar;illuminator;noncooperative pulse radar;opportunity illuminators;transmitting signal;radar signal processing;noncoherent integration;radar signal parameters;direct-path signal;shore-based maritime surveillance radar</t>
  </si>
  <si>
    <t>Path loss measurements in wideband radio link designed for maritime environment</t>
  </si>
  <si>
    <t>P. Rajchowski; K. K. Cwalina; P. T. Kosz; J. StefaÅ„ski; J. Sadowski</t>
  </si>
  <si>
    <t>Fac. of Electronics, Gdansk University of Technology, Gdansk, Poland; Fac. of Electronics, Gdansk University of Technology, Gdansk, Poland; Fac. of Electronics, Gdansk University of Technology, Gdansk, Poland; Fac. of Electronics, Gdansk University of Technology, Gdansk, Poland; Fac. of Electronics, Gdansk University of Technology, Gdansk, Poland</t>
  </si>
  <si>
    <t>2018 Baltic URSI Symposium (URSI)</t>
  </si>
  <si>
    <t>In the article, the research and analysis of path loss in designed and evaluated digital radio link for high-speed data transmission in maritime environment is presented. Collected samples of received signal were used to determine the mean path loss and its standard deviation. Measuring campaign was carried out in a real maritime conditions. The mean value of path loss reached 126 dB on a distance of 11.16 km.</t>
  </si>
  <si>
    <t>978-8-3949-4213-7</t>
  </si>
  <si>
    <t>10.23919/URSI.2018.8406714</t>
  </si>
  <si>
    <t>https://ieeexplore.ieee.org/stamp/stamp.jsp?arnumber=8406714</t>
  </si>
  <si>
    <t>Digital Modulation;Digital Radio Link;High-Speed Multimedia Transmission;Path Loss;Software Defined Radio;USRP</t>
  </si>
  <si>
    <t>Loss measurement;Sea measurements;Radio link;Data communication;Base stations;Digital communication;Power measurement</t>
  </si>
  <si>
    <t>data communication;digital radio;marine communication;radio links;radiowave propagation</t>
  </si>
  <si>
    <t>digital radio link;wideband radio link;path loss measurements;maritime conditions;received signal;maritime environment;high-speed data transmission;noise figure 126.0 dB;size 11.16 km</t>
  </si>
  <si>
    <t>Enhancing Maritime Data Standardization and Integrity using Docker and Blockchain</t>
  </si>
  <si>
    <t>S. Wang; N. Karandikar; K. E. Knutsen; X. G. Tony Tong; T. Edseth; Z. X. Zile</t>
  </si>
  <si>
    <t>Group Research and Development, DNV AS, HÃ˜vik, Norway; Group Research and Development, DNV AS, HÃ˜vik, Norway; Group Research and Development, DNV AS, HÃ˜vik, Norway; Global Engineering Section, DNV Global, Singapore, Singapore; Global Engineering Section, DNV Global, Singapore, Singapore; Global Engineering Section, DNV Global, Singapore, Singapore</t>
  </si>
  <si>
    <t>2023 IEEE/ACM 45th International Conference on Software Engineering: Companion Proceedings (ICSE-Companion)</t>
  </si>
  <si>
    <t>Massive maritime data is available nowadays to tackle vital industrial challenges such as autonomous vessels and carbon neutrality. These data can be collected on board vessels and shared with maritime stakeholders (e.g., ship owners and ship operators) for various missions. However, the current industrial practice lacks of a standardized framework and infras-tructure for data collection, sharing and analysis among different stakeholders. Moreover, the data integrity/trust is essential as tampering maliciously by any unexpected parties can severely undermine data trust and thus reducing the confidence of data utilization (e.g., results with AI). To address the above-mentioned challenges, this paper presents a solution using docker and blockchain named DataSafe to enhance data standardization and integrity. We also discuss several ongoing/potential applications of applying DataSafe in practice.</t>
  </si>
  <si>
    <t>2574-1934</t>
  </si>
  <si>
    <t>979-8-3503-2263-7</t>
  </si>
  <si>
    <t>10.1109/ICSE-Companion58688.2023.00105</t>
  </si>
  <si>
    <t>https://ieeexplore.ieee.org/stamp/stamp.jsp?arnumber=10172812</t>
  </si>
  <si>
    <t>maritime data;standardization;integrity;tam- perproof;blockchain;docker</t>
  </si>
  <si>
    <t>Standardization;Data collection;Carbon neutral;Blockchains;Stakeholders;Marine vehicles;Artificial intelligence</t>
  </si>
  <si>
    <t>blockchains;data integrity;marine engineering;marine safety;security of data;ships</t>
  </si>
  <si>
    <t>above-mentioned challenges;autonomous vessels;blockchain;board vessels;carbon neutrality;current industrial practice;data standardization;data trust;data utilization;docker;infras-tructure;maritime stakeholders;massive maritime data;ship operators;ship owners;standardized framework;vital industrial challenges</t>
  </si>
  <si>
    <t>Experimental Dynamic Braking with Energy Storage and Power Generation Capability for Maritime Industry</t>
  </si>
  <si>
    <t>S. Zarrabian; Y. M. Amani; S. Elsaiah</t>
  </si>
  <si>
    <t>The State University of New York (SUNY)-Maritime College, Throggs Neck, NY, USA; The State University of New York (SUNY)-Maritime College, Throggs Neck, NY, USA; The State University of New York (SUNY)-Maritime College, Throggs Neck, NY, USA</t>
  </si>
  <si>
    <t>2018 IEEE Power &amp; Energy Society General Meeting (PESGM)</t>
  </si>
  <si>
    <t>The use of regenerative braking within the industry of transportation has recently garnered interest within the maritime industry. This paper presented a novel technique for regerneartive breaking with applications to maritime industry. The dynamic braking system is implemented by controlling a separately excited DC (SEDC) brushed machine. A control strategy using real-time microcontrollers is developed in order to implement the proposed method. In addition, the user interface (UI) is used to aid the process of regenerative braking and to generate and store power from maritime cargo ship cranes. The proposed regenerative system is applied to place large shipping containers onto a cargo ship and battery banks are used as storage units. An experimental setup is performed and utilized to demonstrate the impacts and results of the proposed dynamic braking system. The results are reported and thoroughly discussed.</t>
  </si>
  <si>
    <t>1944-9933</t>
  </si>
  <si>
    <t>978-1-5386-7703-2</t>
  </si>
  <si>
    <t>10.1109/PESGM.2018.8586062</t>
  </si>
  <si>
    <t>https://ieeexplore.ieee.org/stamp/stamp.jsp?arnumber=8586062</t>
  </si>
  <si>
    <t>Dynamic braking;energy storage;maritime;regenerative braking;separately excited DC motor</t>
  </si>
  <si>
    <t>DC motors;Batteries;Heuristic algorithms;Industries;Marine vehicles;Control systems;Torque</t>
  </si>
  <si>
    <t>cranes;DC machines;energy storage;machine control;marine power systems;microcontrollers;power generation control;regenerative braking;ships;user interfaces</t>
  </si>
  <si>
    <t>experimental dynamic braking;energy storage;power generation capability;maritime industry;regenerative braking;dynamic braking system;maritime cargo ship cranes;regenerative system;separately excited DC brushed machine;real-time microcontrollers;user interface</t>
  </si>
  <si>
    <t>Maritime Monitoring by Multi-Frequency SAR Data</t>
  </si>
  <si>
    <t>R. Del Prete; M. D. Graziano; M. Grasso; A. Renga; L. Cricielli; P. Centobelli; A. Moccia; V. Piscane; R. Aurigemma; M. Virelli; P. Sacco; A. Montuori</t>
  </si>
  <si>
    <t>Department of Industrial Engineering, University of Naples Federico II, Naples, Italy; Department of Industrial Engineering, University of Naples Federico II, Naples, Italy; Department of Industrial Engineering, University of Naples Federico II, Naples, Italy; Department of Industrial Engineering, University of Naples Federico II, Naples, Italy; Department of Industrial Engineering, University of Naples Federico II, Naples, Italy; Department of Industrial Engineering, University of Naples Federico II, Naples, Italy; Department of Industrial Engineering, University of Naples Federico II, Naples, Italy; Euro.Soft Srl, Centro Polifunzionale, Naples, Italy; Euro.Soft Srl, Centro Polifunzionale, Naples, Italy; ASI - Agenzia Spaziale Italiana, Rome, Italy; ASI - Agenzia Spaziale Italiana, Rome, Italy; ASI - Agenzia Spaziale Italiana, Rome, Italy</t>
  </si>
  <si>
    <t>The recent launches of Earth Observation (EO) satellites have made numerous SAR images available to dynamically monitor the ocean with improved spatial resolution at shorter revisit time. Focusing on automatic target detection of ships with the specific aim of improving our Maritime Domain Awareness (MDA), this work assesses the capabilities of multi-frequency/multi-mission spaceborne Synthetic Aperture Radar (SAR) data. Specifically, Sentinel-1 (C-band), COSMO-SkyMed (X-band), and SAOCOM (L-band) missions have been considered in this analysis. The aim of the paper is to present an efficient approach for interpreting images acquired within small time gaps, ensuring fisheries and pollution control, anti-piracy actions, and surveillance over coastal/protected regions.</t>
  </si>
  <si>
    <t>10.1109/IGARSS46834.2022.9884613</t>
  </si>
  <si>
    <t xml:space="preserve">Italian Space Agency (ASI)(grant numbers:2021-11-U.0); </t>
  </si>
  <si>
    <t>https://ieeexplore.ieee.org/stamp/stamp.jsp?arnumber=9884613</t>
  </si>
  <si>
    <t>Ship Detection;Ship Wake Detection;Synthetic Aperture Radar;Multi-Frequency;Multi-mission</t>
  </si>
  <si>
    <t>Satellites;C-band;Surveillance;Spaceborne radar;Pollution control;Radar polarimetry;Marine vehicles</t>
  </si>
  <si>
    <t>environmental monitoring (geophysics);geophysical image processing;marine pollution;object detection;oceanographic techniques;radar imaging;remote sensing by radar;spaceborne radar;synthetic aperture radar</t>
  </si>
  <si>
    <t>maritime monitoring;multifrequency SAR data;Earth Observation satellites;SAR images;SAOCOM missions;maritime domain awareness;Synthetic Aperture Radar;Sentinel-1;COSMO-SkyMed;pollution control;coastal region</t>
  </si>
  <si>
    <t>Continuous Risk-Aware Response Generation for Maritime Supply Chain Disruption Mitigation</t>
  </si>
  <si>
    <t>N. Primeau; R. Falcon; R. Abielmona; E. Petriu</t>
  </si>
  <si>
    <t>School of Electrical Engineering and Computer Science, University of Ottawa, Ottawa, Canada; Research &amp; Engineering Division, Larus Technologies Corporation, Ottawa, Canada; Research &amp; Engineering Division, Larus Technologies Corporation, Ottawa, Canada; School of Electrical Engineering and Computer Science, University of Ottawa, Ottawa, Canada</t>
  </si>
  <si>
    <t>2017 13th International Conference on Distributed Computing in Sensor Systems (DCOSS)</t>
  </si>
  <si>
    <t>Supply chains in the current world require extensive use of transportation modes. In combination with ever growing supply chain streamlining efforts, supply chains are particularly vulnerable to disruptions that cause profound effects on downstream actors. Much information is needed to mitigate disruptions, information that could be gathered via a maritime Internet of Things (mIoT). In this paper, we put forth a methodology to detect potentially disruptive events in a maritime supply chain and generate candidate mitigating responses. The proposed framework places risk as the cornerstone of the data-driven analysis and uses a multi-criteria decision approach to propose appropriate actions. An application of the system to mitigate a disruption in a maritime segment of a supply chain is studied. Solutions are composed of combinations of actions to reduce the consequences of a disruption. This system is validated through a scenario in which a weather event causes a disruption in maritime transportation destined to fulfill a supply contract. Finally, conclusions on the system are provided.</t>
  </si>
  <si>
    <t>2325-2944</t>
  </si>
  <si>
    <t>978-1-5386-3991-7</t>
  </si>
  <si>
    <t>10.1109/DCOSS.2017.25</t>
  </si>
  <si>
    <t>https://ieeexplore.ieee.org/stamp/stamp.jsp?arnumber=8271961</t>
  </si>
  <si>
    <t>Supply chains;Marine vehicles;Transportation;Contracts;Storms;Robot sensing systems;Sociology</t>
  </si>
  <si>
    <t>decision making;Internet of Things;marine engineering;production engineering computing;risk analysis;supply chain management;transportation</t>
  </si>
  <si>
    <t>maritime Internet of Things;continuous risk-aware response generation;maritime transportation;maritime supply chain disruption mitigation</t>
  </si>
  <si>
    <t>Information fusion and tracking using Bernoulli filters for maritime surveillance</t>
  </si>
  <si>
    <t>M. J. Ransom; J. F. Ralph; S. Maskell</t>
  </si>
  <si>
    <t>Dept. Electrical Engineering and Electronics, University of Liverpool, Liverpool, United Kingdom; Dept. Electrical Engineering and Electronics, University of Liverpool, Liverpool, United Kingdom; Dept. Electrical Engineering and Electronics, University of Liverpool, Liverpool, United Kingdom</t>
  </si>
  <si>
    <t>This paper concerns the application of information fusion and Bernoulli filtering to a maritime surveillance scenario. Sensor data was recorded during live trials featuring a static Leonardo Osprey maritime surveillance active electronic scan array (AESA) radar observing a cooperative rigid inflatable boat (RIB) target deployed in the Firth of Forth estuary north of Edinburgh, UK. The RIB was equipped with a global positioning system (GPS) and an automatic identification system (AIS) recording geodetic position over time, where the collected data is fused to generate ground truth. A multi-target joint detection and tracking (MTJDT) algorithm is used to both detect and track the RIB target from post-processed radar and AIS data whilst ignoring other information regarding objects and sources of interference. Generalised optimal sub-pattern assignment (GOSPA) and receiver operating characteristic (ROC) analysis are used to evaluate target detection, localisation, and cardinality performance quantification. Results suggest conventional data processing and the proposed tracking algorithm achieve reasonable detection and tracking performance under the assumption that the ground truth well-represents the RIB position without knowledge of error statistics, but track divergence and discontinuities occur due to radar obscuration by buildings, data inaccuracies and clutter.</t>
  </si>
  <si>
    <t>10.1049/icp.2022.2364</t>
  </si>
  <si>
    <t>https://ieeexplore.ieee.org/stamp/stamp.jsp?arnumber=10038915</t>
  </si>
  <si>
    <t>boats;filtering theory;Global Positioning System;image fusion;marine radar;object detection;radar imaging;radar interference;radar receivers;radar tracking;sensor fusion;target tracking;video recording;video surveillance</t>
  </si>
  <si>
    <t>AIS data;automatic identification system;bernoulli filters;clutter;conventional data processing;data inaccuracies;geodetic position;global positioning system;information fusion;information regarding objects;maritime surveillance scenario;multitarget joint detection;post processed radar;radar obscuration;reasonable detection;RIB position;RIB target;rigid inflatable boat target;sensor data;static Leonardo Osprey maritime surveillance active electronic scan array radar;target detection;track divergence</t>
  </si>
  <si>
    <t>Design and implementation of integrated communication system for maritime distress and dispatching</t>
  </si>
  <si>
    <t>H. Tu; K. Liu; Y. Chen; X. Ma; W. Wang; Y. Liu</t>
  </si>
  <si>
    <t>School of Electronics and Information Engineering, Beihang University, Beijing, China; School of Electronics and Information Engineering, Beihang University, Beijing, China; CCCC Water Transportation Consultants Company Limited, Beijing, China; CCCC Water Transportation Consultants Company Limited, Beijing, China; CCCC Water Transportation Consultants Company Limited, Beijing, China; CCCC Water Transportation Consultants Company Limited, Beijing, China</t>
  </si>
  <si>
    <t>2012 International Conference on Systems and Informatics (ICSAI2012)</t>
  </si>
  <si>
    <t>Nowadays various maritime distress and dispatching systems, such as maritime satellites and maritime information network, play a vital role in searching and rescue (SAR) at sea. However, their independent operation and lack of interconnection results in that the operators manipulated these systems complicatedly and are unable to get real-time images and video of the accident in SAR. To solve the problems, this paper design and implement an integrated communication system for maritime distress and dispatching. The system establishes a unified platform for kinds of communications device and systems to interconnect with each other and the operators can obtain real-time images and video from the system as well. Test results show that, the system achieves the goals and improves the efficiency in SAR.</t>
  </si>
  <si>
    <t>978-1-4673-0199-2</t>
  </si>
  <si>
    <t>10.1109/ICSAI.2012.6223344</t>
  </si>
  <si>
    <t>https://ieeexplore.ieee.org/stamp/stamp.jsp?arnumber=6223344</t>
  </si>
  <si>
    <t>Maritime distress communication;integrated communication system for distress and dispatching;scheduling switch;real-time image and video</t>
  </si>
  <si>
    <t>Switches;Dispatching;Wireless communication;Facsimile;Streaming media;Logic gates</t>
  </si>
  <si>
    <t>marine accidents;marine communication;marine safety</t>
  </si>
  <si>
    <t>integrated communication system;maritime distress;maritime dispatching;maritime information network;searching and rescue;communications device</t>
  </si>
  <si>
    <t>Research on Maritime Floating Buoys that can be Observed with Synthetic Aperture Radar Satellites</t>
  </si>
  <si>
    <t>T. Miyazaki; F. Takahashi; T. Hosokawa</t>
  </si>
  <si>
    <t>Industrial Research Institute, Hokkaido Research Organization, Japan; Green &amp; Life Innovation Inc., Japan; Nitto Seimo Co., Ltd., Japan</t>
  </si>
  <si>
    <t>2021 International Symposium on Antennas and Propagation (ISAP)</t>
  </si>
  <si>
    <t>In the coastal fishery, it is becoming more important to measure the position of fishing gear such as set-net using SAR satellites. In this study, we studied the retroreflective structure using the Luneberg lens in order to detect the floating buoys such as fishing gear with the SAR satellite radar. A prototype of the Luneberg lens was made using 3D printers, and it was confirmed by electromagnetic field simulation analysis, and we analyzed that it has a focus on the interface with seawater and it has the property of retroreflective.</t>
  </si>
  <si>
    <t>978-986-847-871-8</t>
  </si>
  <si>
    <t>10.23919/ISAP47258.2021.9614603</t>
  </si>
  <si>
    <t>https://ieeexplore.ieee.org/stamp/stamp.jsp?arnumber=9614603</t>
  </si>
  <si>
    <t>Luneberg lens;SAR satellite;remote sensing;FDTD;3D printing;maritime floating buoy</t>
  </si>
  <si>
    <t>Solid modeling;Satellites;Three-dimensional displays;Gears;Spaceborne radar;Sea measurements;Prototypes</t>
  </si>
  <si>
    <t>electromagnetic fields;lens antennas;radar antennas;remote sensing by radar;satellite antennas;synthetic aperture radar</t>
  </si>
  <si>
    <t>electromagnetic field simulation analysis;maritime floating buoys;synthetic aperture radar satellites;coastal fishery;fishing gear;SAR satellites;retroreflective structure;Luneberg lens;SAR satellite radar</t>
  </si>
  <si>
    <t>LTE signal propagation in a maritime environment: Validation of a hybrid MoM-ray tracing prediction method</t>
  </si>
  <si>
    <t>M. Sfrecola; A. Corucci; A. Monorchio</t>
  </si>
  <si>
    <t>Microwave and Radiation Laboratory UniversitÃ  di Pisa, Pisa, Italy; Radar and Surveillance Systems, Laboratory, Pisa, Italy; Microwave and Radiation Laboratory UniversitÃ  di Pisa, Pisa, Italy</t>
  </si>
  <si>
    <t>2017 IEEE International Symposium on Antennas and Propagation &amp; USNC/URSI National Radio Science Meeting</t>
  </si>
  <si>
    <t>The present work shows how we were able to deploy a hybrid Method of Moments (MoM) - Ray Tracing electromagnetic approach to predict the measured power over a Long Term Evolution (LTE) radio link over the sea during two different measurement campaigns. Empirical models and pure ray-tracing code by themselves were not able to accurately reproduce the measured features, which were found to be caused by the receiving antenna interactions with the ship metallic structure. The correct result was obtained through a hybrid approach which combines the far field of the antenna and its surroundings. This approach could prove beneficial in critical applications where a precise estimation of received power and coverage range is desirable.</t>
  </si>
  <si>
    <t>978-1-5386-3284-0</t>
  </si>
  <si>
    <t>10.1109/APUSNCURSINRSM.2017.8072855</t>
  </si>
  <si>
    <t>https://ieeexplore.ieee.org/stamp/stamp.jsp?arnumber=8072855</t>
  </si>
  <si>
    <t>LTE;propagation;prediction;ray tracing;maritime communications;path loss</t>
  </si>
  <si>
    <t>Antenna measurements;Sea measurements;Long Term Evolution;Receiving antennas;Marine vehicles;Ray tracing;Power measurement</t>
  </si>
  <si>
    <t>Long Term Evolution;marine communication;method of moments;radiowave propagation;ray tracing;receiving antennas;ships</t>
  </si>
  <si>
    <t>receiving antenna interactions;LTE signal propagation;maritime environment;hybrid MoM-ray tracing prediction method;Ray Tracing electromagnetic approach;Long Term Evolution radio link;method of moments</t>
  </si>
  <si>
    <t>Performance Analysis of m-PSK/QAM Based on LDPC Code in Maritime Atmospheric Turbulence Channel</t>
  </si>
  <si>
    <t>Z. Yi; F. Wang; Z. Yang; S. Lin; S. Wang</t>
  </si>
  <si>
    <t>Ministry of Transport, Transport Planning and Research Institute, Beijing, China; Ministry of Transport, Transport Planning and Research Institute, Beijing, China; Nanjing Changmiao Technology Co., Ltd., Nanjing, China; Nanjing Changmiao Technology Co., Ltd., Nanjing, China; Ministry of Transport, Transport Planning and Research Institute, Beijing, China</t>
  </si>
  <si>
    <t>2021 Opto-Electronics and Communications Conference (OECC)</t>
  </si>
  <si>
    <t>A LDPC-coded m-PSK/QAM communication system over maritime atmospheric turbulence channel is investigated. The performances of LDPC coded and uncoded with different modulation in turbulence channels are discussed and the design and deployment suggestions are given. Â© 2021 The Author(s)</t>
  </si>
  <si>
    <t>2166-8892</t>
  </si>
  <si>
    <t>978-1-943580-92-7</t>
  </si>
  <si>
    <t>10.1364/OECC.2021.JS2B.1</t>
  </si>
  <si>
    <t>https://ieeexplore.ieee.org/stamp/stamp.jsp?arnumber=9866499</t>
  </si>
  <si>
    <t>Communication systems;Atmospheric modeling;Simulation;Modulation;Parity check codes</t>
  </si>
  <si>
    <t>atmospheric light propagation;atmospheric turbulence;marine communication;parity check codes;phase shift keying;quadrature amplitude modulation</t>
  </si>
  <si>
    <t>performance analysis;LDPC code;maritime atmospheric turbulence channel;turbulence channels;LDPC-coded m-PSK/QAM communication system;m-PSK/QAM</t>
  </si>
  <si>
    <t>Convolutional Neural Network-Based Novel Framework for Ship Recognition in Poor Visibility Maritime Surveillance Videos</t>
  </si>
  <si>
    <t>H. Gao; Y. Hong</t>
  </si>
  <si>
    <t>Shanghai Fire Research Institute of Ministry of Emergency Management SHFRI, Shanghai, China; Shanghai Fire Research Institute of Ministry of Emergency Management SHFRI, Shanghai, China</t>
  </si>
  <si>
    <t>2023 IEEE International Conference on Image Processing and Computer Applications (ICIPCA)</t>
  </si>
  <si>
    <t>Ship recognition is a central component of the information perception for smart ships. Traditionally, the ship recognition mission is completed by remote sensing or synthetic aperture radar (SAR) or manual calibration via maritime surveillance video. However, the difficulty arises in implementing the mission when it suffers the weather with a poor visibility. The recognition accuracy may deteriorate dramatically in such a hostile environment, especially in the heavy fog environment at sea when using conventional methods. In this case, we develop a novel framework for ship recognition based on a smart recognition system that relies on the dark channel defogging and the neural networks. First, a dark-channel defogging algorithm is utilized to remove the adverse impact of poor visibility on recognition. After that, three different neural networks are used to train the defogged images (Specifically: Faster-RCNN, SSD, YOLOv3). Finally, we present qualitative and quantitative analyses of three different neural network models. The results demonstrate the effectiveness of the proposed method in a hostile environment, especially in fog weather with poor visibility at sea.</t>
  </si>
  <si>
    <t>979-8-3503-1467-0</t>
  </si>
  <si>
    <t>10.1109/ICIPCA59209.2023.10257962</t>
  </si>
  <si>
    <t>https://ieeexplore.ieee.org/stamp/stamp.jsp?arnumber=10257962</t>
  </si>
  <si>
    <t>Ship recognition;Convolutional Neural Networks;Defog method;Robust framework</t>
  </si>
  <si>
    <t>Visualization;Sea surface;Image recognition;Statistical analysis;Surveillance;Neural networks;Marine vehicles</t>
  </si>
  <si>
    <t>Onboard integration of maritime safety information for navigation display and route safety</t>
  </si>
  <si>
    <t>Chun-Hao Huang; Shwu-Jing Chang</t>
  </si>
  <si>
    <t>Electronic Chart Research Center and Mobile Information Laboratory, Department of Communications, Navigation and Control Engineering, National Taiwan Ocean University, Keelung, Taiwan; Electronic Chart Research Center and Mobile Information Laboratory, Department of Communications, Navigation and Control Engineering, National Taiwan Ocean University, Keelung, Taiwan</t>
  </si>
  <si>
    <t>Onboard integration of maritime safety information (MSI) with navigation display has been identified as a high priority user need in almost all e-Navigation survey. As a preliminary solution to such user need, a software module is developed in this work. MSI message files received via the onboard receiver are parsed to extract or infer their geospatial extent and time validity from free text, then integrated with the navigation display by correlating with own ship's navigation sensor data and route plan.</t>
  </si>
  <si>
    <t>10.1109/ITST.2012.6425221</t>
  </si>
  <si>
    <t>https://ieeexplore.ieee.org/stamp/stamp.jsp?arnumber=6425221</t>
  </si>
  <si>
    <t>Maritime Safety Information;Enhanced Group Call;e-Navigation;Geospatial;Navigation Display;Route</t>
  </si>
  <si>
    <t>Navigation;Safety;Geospatial analysis;Transceivers;Software;Data mining;Organizations</t>
  </si>
  <si>
    <t>data integration;Global Positioning System;marine engineering;marine safety;path planning;radio receivers;ships</t>
  </si>
  <si>
    <t>maritime safety;onboard marine safety information integration;navigation display;e-navigation;software module;MSI message file;onboard receiver;ship navigation sensor data correlation;route planning</t>
  </si>
  <si>
    <t>A Study on Advanced Education System on Maritime Security Management</t>
  </si>
  <si>
    <t>S. Nishio; J. Okada; H. Ishida</t>
  </si>
  <si>
    <t>Graduate School of Maritime Sciences, Kobe University, Kobe, Hyogo, Japan; Graduate School of Maritime Sciences, Kobe University, Kobe, Hyogo, Japan; Graduate School of Maritime Sciences, Kobe University, Kobe, Hyogo, Japan</t>
  </si>
  <si>
    <t>OCEANS 2008 - MTS/IEEE Kobe Techno-Ocean</t>
  </si>
  <si>
    <t>This paper describes an attempt to develop a university education system for maritime security management. A project team, formed at the Faculty of Maritime Sciences of Kobe University, started by re-evaluating the total structure of maritime security management. The hierarchies of security management were re-ordered and used to establish the basis of the described education system. As is normal for university education, the devised system aims to produce management and leadership talent. Additionally however, the project members considered training people who actually understand what they need in the front line of security management.</t>
  </si>
  <si>
    <t>978-1-4244-2125-1</t>
  </si>
  <si>
    <t>10.1109/OCEANSKOBE.2008.4531045</t>
  </si>
  <si>
    <t>https://ieeexplore.ieee.org/stamp/stamp.jsp?arnumber=4531045</t>
  </si>
  <si>
    <t>Marine vehicles;Project management;Transportation;Terrorism;Management training;Safety;Counting circuits;National security;Communication system security;Communication system control</t>
  </si>
  <si>
    <t>education;marine safety;oceanography;security</t>
  </si>
  <si>
    <t>advanced education system;university education system;maritime security management;Faculty of Maritime Sciences;Kobe University</t>
  </si>
  <si>
    <t>British Maritime Technology</t>
  </si>
  <si>
    <t>G. Moore</t>
  </si>
  <si>
    <t>10.1049/ep.1985.0373</t>
  </si>
  <si>
    <t>https://ieeexplore.ieee.org/stamp/stamp.jsp?arnumber=5188643</t>
  </si>
  <si>
    <t>A Ku-Band Radar with Dual-Polarized Phase Steered Antenna for Maritime Environmental Surveillance</t>
  </si>
  <si>
    <t>R. Norland</t>
  </si>
  <si>
    <t>ISPAS AS, Moss, Norway</t>
  </si>
  <si>
    <t>The paper presents a dual-polarized Ku-band radar with electronically steered antennas for maritime surveillance that is installed on offshore platform. The radar is designed to measure the sea surface for detection and mapping of offshore oil-spills in both waves and quiet sea.</t>
  </si>
  <si>
    <t>10.23919/IRS.2018.8448018</t>
  </si>
  <si>
    <t>https://ieeexplore.ieee.org/stamp/stamp.jsp?arnumber=8448018</t>
  </si>
  <si>
    <t>Oils;Radar antennas;Sea surface;Sea measurements;Ocean temperature;Radar polarimetry</t>
  </si>
  <si>
    <t>beam steering;marine radar;radar antennas</t>
  </si>
  <si>
    <t>electronically steered antennas;maritime surveillance;maritime environmental surveillance;dual-polarized Ku-band radar;dual-polarized phase steered antenna</t>
  </si>
  <si>
    <t>Characteristics of Professional Sharp-Lookout Skills towards Maritime Autonomous Surface Ships</t>
  </si>
  <si>
    <t>K. Murai; H. Tamaru; R. Shoji; E. Saito; M. Minami; K. Kokubun</t>
  </si>
  <si>
    <t>Maritime Systems Engineering, Tokyo University of Marine Science and Technology, Tokyo, Japan; Maritime Systems Engineering, Tokyo University of Marine Science and Technology, Tokyo, Japan; Tokyo University of Marine Science and Technology, Tokyo, Japan; National Maritime Research Institute, Tokyo, Japan; Autonomous Ship Project Team, National Maritime Research Institute, Tokyo, Japan; Autonomous Ship Project Team, National Maritime Research Institute, Tokyo, Japan</t>
  </si>
  <si>
    <t>2022 World Automation Congress (WAC)</t>
  </si>
  <si>
    <t>In maritime transportation, compared with other modes of transportation such as cars and railroads, ships are not associated with roads or rails; furthermore, ships and obstacles must be identified and avoided in 360Â°. This situation is extremely complicated, and actions to be performed by seafarers are not stipulated clearly by ship-related laws and regulations. In fact, the actions are primarily based on the skills, kansei, and customs of seafarers, or "seamanship." In this research, we aim to develop a "professional sharp lookout" that is based on important skills and kansei to achieve safe navigations. This paper provides a comparison between the line-of-sight data of skilled ship navigators and the ship maneuvering behavior. Furthermore, quantitative data regarding the "point-of-sight" and "time-of-sight" before and after each ship maneuver are discussed.</t>
  </si>
  <si>
    <t>2154-4824</t>
  </si>
  <si>
    <t>979-8-88831-444-9</t>
  </si>
  <si>
    <t>10.23919/WAC55640.2022.9934189</t>
  </si>
  <si>
    <t xml:space="preserve">Nippon Foundation; </t>
  </si>
  <si>
    <t>https://ieeexplore.ieee.org/stamp/stamp.jsp?arnumber=9934189</t>
  </si>
  <si>
    <t>skilled navigator;skill;kansei;lookout;seamanship</t>
  </si>
  <si>
    <t>Rails;Automation;Navigation;Roads;Transportation;Line-of-sight propagation;Regulation</t>
  </si>
  <si>
    <t>collision avoidance;marine navigation;marine safety;mobile robots;ships;unmanned surface vehicles</t>
  </si>
  <si>
    <t>cars;kansei;line-of-sight data;maritime autonomous surface ships;maritime transportation;professional sharp lookout;railroads;roads;safe navigations;seafarers;sharp-lookout skills;ship maneuver;ship maneuvering behavior;ship-related laws;skilled ship navigators</t>
  </si>
  <si>
    <t>Research in Indonesia on Austronesian voyaging and maritime Buddhism: An atlas project</t>
  </si>
  <si>
    <t>D. Blundell</t>
  </si>
  <si>
    <t>Asia-Pacific SpatioTemporal Institute (ApSTi), Berkeley, Taipei, Taiwan</t>
  </si>
  <si>
    <t>2016 22nd International Conference on Virtual System &amp; Multimedia (VSMM)</t>
  </si>
  <si>
    <t>In the past year we have researched the extent of Austronesian voyaging and early historical Buddhism in terms of maritime transportation systems across Indonesia. This paper reviews the state of our Electronic Cultural Atlas Initiative (ECAI) Austronesia Team's research collection and mapping of selected regions in Eastern Indonesia, esp. Sulawesi. Our research relates to (1.) specific places connected to distant lands through sea travel featuring time-enabled layers of inter-connective place names in terms of self identification and social transformation, (2.) motivation for mariners, merchants, and monks to carry the dharma from South Asian harbors to other distant ports for religious, economic, and political exchange, and (3.) presenting notions of geographies as points and lines, not boundaries, as a tool for linking the significance of what seems to be unrelated elements, found to be connected in various ways leading to our better understanding of historical continuity, or discontinuity, at designated places. This work in turn becomes a contributing module to the ECAI Atlas of Maritime Buddhism.</t>
  </si>
  <si>
    <t>2474-1485</t>
  </si>
  <si>
    <t>978-1-4673-8993-8</t>
  </si>
  <si>
    <t>10.1109/VSMM.2016.7863206</t>
  </si>
  <si>
    <t>https://ieeexplore.ieee.org/stamp/stamp.jsp?arnumber=7863206</t>
  </si>
  <si>
    <t>Southern Asia;Southeast Asia;interconnectivity of ports;Indonesia;Bali;Sulawesi;innovative methods of visualizing data;ECAI Atlas of Maritime Buddhism;Austronesia Team;early historical navigation;dynamic GIS mapping of religious networks</t>
  </si>
  <si>
    <t>Asia;Cultural differences;Geographic information systems;Oceans;Monsoons;Rivers;History</t>
  </si>
  <si>
    <t>astronomical atlases;cartography;geographic information systems;geophysics computing;history;human factors;marine systems;naval engineering computing;transportation</t>
  </si>
  <si>
    <t>Indonesia;Austronesian voyaging;maritime Buddhism;historical Buddhism;maritime transportation systems;electronic cultural atlas initiative;ECAI;self identification;social transformation;mariner motivation;merchant motivation;geographies;GIS mapping</t>
  </si>
  <si>
    <t>Maritime Traffic Safety Assessment in Restricted Visibility</t>
  </si>
  <si>
    <t>H. Dai; Z. Wu</t>
  </si>
  <si>
    <t>Navigation College, Dalian Maritime University, Dalian, P.R. China; Navigation College, Dalian Maritime University, Dalian, P.R. China</t>
  </si>
  <si>
    <t>2018 5th International Conference on Information, Cybernetics, and Computational Social Systems (ICCSS)</t>
  </si>
  <si>
    <t>In this paper, a safety assessment model is proposed for maritime traffic in restricted visibility. Based on fuzzy comprehensive evaluation method, the mathematical models which consider the safety characteristics of maritime traffic are presented. Then risk matrix is developed by using fuzzy information distribution method to correct the risk matrix established by empirical investigation method. By establishing risk matrix of maritime traffic in restricted visibility, the maritime traffic safety level can be evaluated precisely and the maritime traffic safety risk pre-assessment system could be developed in the future.</t>
  </si>
  <si>
    <t>2639-4235</t>
  </si>
  <si>
    <t>978-1-5386-7088-0</t>
  </si>
  <si>
    <t>10.1109/ICCSS.2018.8572339</t>
  </si>
  <si>
    <t>https://ieeexplore.ieee.org/stamp/stamp.jsp?arnumber=8572339</t>
  </si>
  <si>
    <t>risk assessment;maritime traffic;restricted visibility</t>
  </si>
  <si>
    <t>Marine vehicles;Navigation;Cybernetics;Companies;Hazards;Computational modeling</t>
  </si>
  <si>
    <t>fuzzy set theory;marine safety;mathematical analysis;risk management</t>
  </si>
  <si>
    <t>risk matrix;fuzzy information distribution method;restricted visibility;fuzzy comprehensive evaluation method;mathematical models;maritime traffic safety assessment model</t>
  </si>
  <si>
    <t>Arab academy for science, technology &amp; maritime transport</t>
  </si>
  <si>
    <t>Proceedings of the Twenty-Second National Radio Science Conference, 2005. NRSC 2005.</t>
  </si>
  <si>
    <t>0_9</t>
  </si>
  <si>
    <t>0_10</t>
  </si>
  <si>
    <t>977-503183-4</t>
  </si>
  <si>
    <t>10.1109/NRSC.2005.193961</t>
  </si>
  <si>
    <t>https://ieeexplore.ieee.org/stamp/stamp.jsp?arnumber=1502088</t>
  </si>
  <si>
    <t>Educational institutions;Management training;Educational technology;Industrial training;Technology management;Industrial relations;Marine technology;Certification;Quality assurance;Quality management</t>
  </si>
  <si>
    <t>Activities of GNSS in the International Maritime Organization (IMO)</t>
  </si>
  <si>
    <t>K. P. Fisher</t>
  </si>
  <si>
    <t>Department of Transport, Marine Safety Agency</t>
  </si>
  <si>
    <t>IEE Colloquium on Implementation of GNSS</t>
  </si>
  <si>
    <t>The IMO sub-committee on the safety of navigation (NAV) met in September 1995 in a two week session, one of which was a special intersessional working group (ISWG) to study the provisions of a future civil and internationally-controlled global navigation satellite system (GNSS). The NAV meeting studied the features of the available GPS and decided to recommend accepting GPS-SPS as a component of the world-wide navigation system, based on assurances presented by the United States Coastguard. The Russian Federation stated that they intend to offer GLONASS to be considered as a further component. This development enables mandatory carriage requirements to be drawn up for radionavigation systems on SOLAS ships, probably from 1999. The NAV meeting also noted the increasing global provision of differential GPS signals from marine radio-beacons to provide augmentation to GPS. The ISWG studied the work on GNSS which had taken place within ICAO and to which IMO had been invited as observers. The group then studied operational requirements and institutional arrangements with regard to the maritime requirement. The conclusions are given.</t>
  </si>
  <si>
    <t>10.1049/ic:19951311</t>
  </si>
  <si>
    <t>https://ieeexplore.ieee.org/stamp/stamp.jsp?arnumber=494809</t>
  </si>
  <si>
    <t>Global Positioning System;Marine vehicles</t>
  </si>
  <si>
    <t>Global Positioning System;ships</t>
  </si>
  <si>
    <t>GNSS;International Maritime Organization;IMO;sub-committee on the safety of navigation;global navigation satellite system;NAV meeting;GPS;GPS-SPS;world-wide navigation system;GLONASS;radionavigation systems;SOLAS ships;marine radio-beacons;maritime requirement</t>
  </si>
  <si>
    <t>A Risk Visualization Technique based on Static and Dynamic Data for Maritime Mobility</t>
  </si>
  <si>
    <t>M. Jeong; E. -B. Lee; Y. -S. Park; A. Q. Li</t>
  </si>
  <si>
    <t>Department of Computer Science, Dartmouth College, Hanover, NH, USA; Maritime Science College, Korea Maritime and Ocean University, Busan, Republic of Korea; Maritime Science College, Korea Maritime and Ocean University, Busan, Republic of Korea; Department of Computer Science, Dartmouth College, Hanover, NH, USA</t>
  </si>
  <si>
    <t>OCEANS 2019 MTS/IEEE SEATTLE</t>
  </si>
  <si>
    <t>Assessment of risk during ship navigation is essential to safe maritime transportation. This paper proposes a novel real-time method, specifically tailored for a human operator onboard a ship, to attain situational awareness of multiple static and dynamic obstacles. The proposed method is based on risk vectors to encode the direction and the probability of collision represented by a bivariate Gaussian distribution, which allows the operator to visualize the risk in a more effective way than conventional scalar methods. We implemented a proof-of-concept in MATLAB and performed some numerical experiments with different configurations - e.g., type and number of obstacles, direction of encountering - showing real-time visualization that can help operators to take more informed decisions, as well as the cumulative risk of a path.</t>
  </si>
  <si>
    <t>978-0-578-57618-3</t>
  </si>
  <si>
    <t>10.23919/OCEANS40490.2019.8962405</t>
  </si>
  <si>
    <t>https://ieeexplore.ieee.org/stamp/stamp.jsp?arnumber=8962405</t>
  </si>
  <si>
    <t>data visualisation;Gaussian distribution;marine engineering;marine navigation;marine safety;probability;ships</t>
  </si>
  <si>
    <t>risk visualization technique;dynamic data;maritime mobility;ship navigation;maritime transportation;situational awareness;dynamic obstacles;risk vectors;bivariate Gaussian distribution;real-time visualization;static data</t>
  </si>
  <si>
    <t>Observation and propagation of wave groups to improve the proceedings of the maritime operation</t>
  </si>
  <si>
    <t>C. Drouet; N. Cellier</t>
  </si>
  <si>
    <t>SIREHNA, Nantes, France; SIREHNA, Nantes, France</t>
  </si>
  <si>
    <t>One way to increase the operability of the naval platform is to predict its future motions. To predict these future motions it is necessary to know the future environmental conditions and more especially the waves incoming to the naval platform. To know the incoming waves it is necessary to observe them upstream with an optical or electromagnetic sensor and propagate them down to the future position of the naval platform. This knowledge of the future waves can be decisive for engaging critical phase of maritime operations, like the launch and recovery of helicopters and dronesâ€¦Among the observed waves, some of them called "dangerous waves" can induce high ship motions which carry on a cancellation of the launch or land of a helicopter. Dangerous is not about tsunami or rogue waves here, but rather relatively energetic waves (higher, steeper than average) that can transfer kinetic energy to the ship. Often these waves occur in groups. The aim of this article is to present a simple and pragmatic method based on an energetic approach to find these "dangerous waves" out of the observed surface by the waves sensors and propagate them up to a desired position. Results of the propagation of the identified "dangerous waves" are presented for simulated surface elevation of open ocean, obtained by using the software HOS-ocean. (Abstract)</t>
  </si>
  <si>
    <t>10.1109/OCEANSE.2019.8867583</t>
  </si>
  <si>
    <t>https://ieeexplore.ieee.org/stamp/stamp.jsp?arnumber=8867583</t>
  </si>
  <si>
    <t>prediction;ship motion;energy;wave groupiness;significant wave height;convolution;landing;propagation;HOS;deterministic</t>
  </si>
  <si>
    <t>Marine vehicles;Convolution;Surface waves;Sea surface;Sea measurements;Two dimensional displays;Ocean waves</t>
  </si>
  <si>
    <t>helicopters;ocean waves;oceanographic techniques;ships;tsunami</t>
  </si>
  <si>
    <t>wave groups;maritime operation;naval platform;future motions;future environmental conditions;incoming waves;optical sensor;electromagnetic sensor;future position;future waves;helicopters;drones;observed waves;high ship motions;tsunami;energetic waves;observed surface;waves sensors;identified dangerous waves</t>
  </si>
  <si>
    <t>Knowledge Growing System Implementation on Design of Unmanned Aerial Vehicle in Maritime Security Monitoring</t>
  </si>
  <si>
    <t>I. H. Kusumah</t>
  </si>
  <si>
    <t>Department of Electrical Engineering, Universitas Nusa Putra, Sukabumi, Indonesia</t>
  </si>
  <si>
    <t>2019 5th International Conference on Computing Engineering and Design (ICCED)</t>
  </si>
  <si>
    <t>The preliminary research about the implementation of Knowledge Growing System (KGS) in an Unmanned Aerial Vehicle (UAV) is described. The main topic of this research is maritime security monitoring. The lack of ocean monitoring systems due to a lack of human resources owned by the Government, resulting in the low capabilities of sea monitoring. The UAV will be focused on a drone with a custom ability for sea monitoring, First, it can be controlled automatically and manually. Second, the KGS information also will be calculated on the drone by placing a small computer. The result of this preliminary research is the UAV design with the capability to do KGS computation. The simulation also was conducted with KGS calculation using many indicators and hypothesis. In testing, we use 19 indicators, 6 hypotheses, and 36 observations. Test results of the observations show that the greatest value of the Degree of Certainty is hypothesis H4 (Illegal Fishing) with 48.40%.</t>
  </si>
  <si>
    <t>978-1-7281-2094-2</t>
  </si>
  <si>
    <t>10.1109/ICCED46541.2019.9161085</t>
  </si>
  <si>
    <t>https://ieeexplore.ieee.org/stamp/stamp.jsp?arnumber=9161085</t>
  </si>
  <si>
    <t>Knowledge Growing System;Unmanned Aerial Vehicle;Maritime;Security;Monitoring</t>
  </si>
  <si>
    <t>Security;Monitoring;Cameras;Oceans;Drones;Wireless sensor networks</t>
  </si>
  <si>
    <t>autonomous aerial vehicles;knowledge based systems;marine engineering;security</t>
  </si>
  <si>
    <t>maritime security monitoring;ocean monitoring systems;sea monitoring;drone;KGS information;UAV design;KGS computation;KGS calculation;knowledge growing system;unmanned aerial vehicle</t>
  </si>
  <si>
    <t>Development of Rolling-Reduction Structure Vessel for Maritime Safety</t>
  </si>
  <si>
    <t>K. Kim; T. Kim</t>
  </si>
  <si>
    <t>Marine Leisure Equipment Research Division, Research Institute of Medium &amp; Small Shipbuilding, Busan, Republic of Korea; Research &amp; Development Division, TÂ·O R&amp;D Labs., Busan, Republic of Korea</t>
  </si>
  <si>
    <t>2018 3rd IEEE International Conference on Intelligent Transportation Engineering (ICITE)</t>
  </si>
  <si>
    <t>Safety incidents occurring in coastal areas in the course of leisure activities have been a social issue. In order to address such safety issues, there needs to be a way to rapidly respond to safety incidents. The current study aims to develop a vessel that floats on coastal waters with rolling-reduction shape, which can be used to rapidly respond to safety incidents and save human lives. The floating vessel was designed with a completely new shape, considering the efficiency, size, speed, and other design factors. This ship must have rolling reduction structure, as rescue personnel will be persistently present in it. As such, the bottom part of the ship body was designed using CFD analysis method. In addition, the rolling analysis for the ship body was conducted to comparatively analyze the rolling reduction effect of the design models and deduce the final shape of the vessel.</t>
  </si>
  <si>
    <t>978-1-5386-7831-2</t>
  </si>
  <si>
    <t>10.1109/ICITE.2018.8492538</t>
  </si>
  <si>
    <t>https://ieeexplore.ieee.org/stamp/stamp.jsp?arnumber=8492538</t>
  </si>
  <si>
    <t>rescue vessel;rolling reduction;maritime safety;hull design;rolling analysis</t>
  </si>
  <si>
    <t>Marine vehicles;Safety;Shape;Sea measurements;Numerical models;Accidents;Mathematical model</t>
  </si>
  <si>
    <t>computational fluid dynamics;design engineering;rolling;safety;ships</t>
  </si>
  <si>
    <t>maritime safety;floating vessel;ship body;rolling reduction effect;CFD analysis method;design models</t>
  </si>
  <si>
    <t>Maritime Information Integration Based on RFID Middleware</t>
  </si>
  <si>
    <t>H. -J. Zhao; Y. -J. Liang</t>
  </si>
  <si>
    <t>Graduate School National Defense University, Beijing, China; Electronic Eng. College Naval University of Engineering, Wuhan, China</t>
  </si>
  <si>
    <t>2014 Seventh International Symposium on Computational Intelligence and Design</t>
  </si>
  <si>
    <t>To meet the actual demand of maritime container transportation and management, an information integration model and sharing mechanism based on RFID middleware is proposed by analyzing maritime multivariate data heterogeneity. The model consists of maritime supply chain RFID middleware model, RFID middleware integrated model, XML data exchange interface and XML-based information exchange. XML is defined as the basis for data integration and information exchange data solution. The paper deals particularly with the marine enterprise information exchange based on XML and achieve a significant performance improvement over state-of-the-art information exchange model.</t>
  </si>
  <si>
    <t>978-1-4799-7005-6</t>
  </si>
  <si>
    <t>10.1109/ISCID.2014.120</t>
  </si>
  <si>
    <t>https://ieeexplore.ieee.org/stamp/stamp.jsp?arnumber=7082030</t>
  </si>
  <si>
    <t>RFID middleware;ontology;maritime information integration;data exchange</t>
  </si>
  <si>
    <t>Radiofrequency identification;Middleware;XML;Information exchange;Supply chains;Data models</t>
  </si>
  <si>
    <t>data integration;information management;logistics data processing;middleware;radiofrequency identification;XML</t>
  </si>
  <si>
    <t>maritime information integration;RFID middleware;radiofrequency identification;maritime container transportation;maritime container management;information integration model;information sharing mechanism;maritime multivariate data heterogeneity;maritime supply chain;XML data exchange interface;extensible markup language;XML-based information exchange;data integration</t>
  </si>
  <si>
    <t>A proposal for cascaded the VRP with NPDESs-VGP and ISO 14001:2004 requirements for maritime applications</t>
  </si>
  <si>
    <t>Z. Er</t>
  </si>
  <si>
    <t>Faculty of Science, Physics Department, Istanbul Technical University, Istanbul, Turkey</t>
  </si>
  <si>
    <t>2010 2nd International Conference on Chemical, Biological and Environmental Engineering</t>
  </si>
  <si>
    <t>The maritime transportation's impact on pollution particularly ships' potential risks are continuing to endanger the cleaner oceans and coastal districts. Therefore the new regulations and several new sanctions come into force by the developed countries to mitigate them and to provide a better future for the young generations. US NPDES VGP is the latest bunch of rules aiming robust regime to prevent pollution caused by incidentally pertaining with the normal operation of vessels. This study aims to integrate existing international maritime rules and regulations that have been already promulgated by the IMO with the ISO 14001:2004 requirements while embedding the US NPDES VGP obligations to afford a more regulated environmental frame work for shipping in order to prevent air and sea pollution.</t>
  </si>
  <si>
    <t>2162-5956</t>
  </si>
  <si>
    <t>978-1-4244-8749-3</t>
  </si>
  <si>
    <t>10.1109/ICBEE.2010.5649383</t>
  </si>
  <si>
    <t>https://ieeexplore.ieee.org/stamp/stamp.jsp?arnumber=5649383</t>
  </si>
  <si>
    <t>component;Environmental assessment;VGP;ISO 14001:2004</t>
  </si>
  <si>
    <t>Presses</t>
  </si>
  <si>
    <t>environmental legislation;ISO standards;marine pollution;ships;water pollution control</t>
  </si>
  <si>
    <t>ISO 14001:2004 requirements;NPDES-VGP;VRP;maritime transportation;ships;ocean pollution prevention;environmental impact;international maritime regulations;sea pollution prevention;air pollution prevention;vessel general permit;national pollutant discharge elimination system</t>
  </si>
  <si>
    <t>Nanosatellite SAR Preliminary System Design for New Zealand Maritime and Terrestrial Remote Sensing</t>
  </si>
  <si>
    <t>S. Mencarelli; A. C. M. Austin; M. J. Neve</t>
  </si>
  <si>
    <t>Department of Electrical, Computer, and Software Engineering, The University of Auckland, Auckland, New Zealand; Department of Electrical, Computer, and Software Engineering, The University of Auckland, Auckland, New Zealand; Department of Electrical, Computer, and Software Engineering, The University of Auckland, Auckland, New Zealand</t>
  </si>
  <si>
    <t>The potential of nanosatellite radar sensors for illegal fishing vessel detection in the coastal waters and imaging on the land of New Zealand is investigated. It was found that for a sensor in Low Earth Orbit at an altitude of 500 km, with an antenna compatible in width with the longest side of a 3-U CubeSat, i.e., 0.3 m and a length of 2 m and a peak transmitted power of 200 W; adequate detection performance can be obtained over a swath of up to 60 km at an incidence angle of 36Â° using an ambiguous acquisition mode. Alternative solutions for different looking angles, but smaller swaths are also found to be viable. A design method and the resulting imaging performance for a land non-ambiguous imaging mode are also presented.</t>
  </si>
  <si>
    <t>10.23919/EuCAP57121.2023.10133174</t>
  </si>
  <si>
    <t>https://ieeexplore.ieee.org/stamp/stamp.jsp?arnumber=10133174</t>
  </si>
  <si>
    <t>radar;synthetic aperture;SAR;system design;nanosatellite</t>
  </si>
  <si>
    <t>Design methodology;Transmitting antennas;Radar;Radar imaging;Radar antennas;Sensors;Timing</t>
  </si>
  <si>
    <t>Doppler Beam Sharpening for MIMO and Real Aperture Radars at mm-wave and Sub-THz Maritime Sensing</t>
  </si>
  <si>
    <t>A. Pirkani; L. Daniel; D. Kumar; E. Hoare; S. Harris; M. Cherniakov; A. Stove; M. Gashinova</t>
  </si>
  <si>
    <t>The University of Birmingham, Birmingham, UK; The University of Birmingham, Birmingham, UK; The University of Birmingham, Birmingham, UK; The University of Birmingham, Birmingham, UK; The University of Birmingham, Birmingham, UK; The University of Birmingham, Birmingham, UK; The University of Birmingham, Birmingham, UK; The University of Birmingham, Birmingham, UK</t>
  </si>
  <si>
    <t>2023 24th International Radar Symposium (IRS)</t>
  </si>
  <si>
    <t>This paper presents a first example of experimental results of the application of Doppler beam sharpening (DBS) to enhance the resolution and detectability of maritime targets at a) 77 GHz using multiple-input multiple-output (MIMO) radar and b) 150 GHz using a real-aperture radar. The performance of DBS and MIMO-DBS beamforming have been evaluated with varied platform dynamics and test conditions to highlight the advantages of higher frequencies for the next generation of radar sensors. The applicability of DBS in maritime conditions has also been assessed.</t>
  </si>
  <si>
    <t>978-3-944976-34-1</t>
  </si>
  <si>
    <t>10.23919/IRS57608.2023.10172423</t>
  </si>
  <si>
    <t>https://ieeexplore.ieee.org/stamp/stamp.jsp?arnumber=10172423</t>
  </si>
  <si>
    <t>Image resolution;Array signal processing;MIMO radar;Satellite broadcasting;Radar detection;Radar imaging;Doppler radar</t>
  </si>
  <si>
    <t>Imaging of maritime rotation targets in spaceborne SAR image</t>
  </si>
  <si>
    <t>L. Yu; C. Li; P. Wang; Y. Fang</t>
  </si>
  <si>
    <t>School of Electronics and Information Engineering, Beihang University, Beijing, China; School of Electronics and Information Engineering, Beihang University, Beijing, China; School of Electronics and Information Engineering, Beihang University, Beijing, China; School of Electronics and Information Engineering, Beihang University, Beijing, China</t>
  </si>
  <si>
    <t>2017 Progress in Electromagnetics Research Symposium - Fall (PIERS - FALL)</t>
  </si>
  <si>
    <t>This paper deals with the imaging distortions induced by the rotation of maritime targets in spaceborne SAR image. Firstly, a simulation model is performed to analyze the variety and effect of maritime targets with different rotation states. Then, we develop a imaging method with the combination of the inverted Fourier transform and ISAR process, and base on the complex image. Finally, experiments are conducted using the TerraSAR-X data acquired in 2014. The parameters of the sea wake are obtained and the phase curves are estimated and compensated to yield partial high-accuracy images.</t>
  </si>
  <si>
    <t>978-1-5386-1211-8</t>
  </si>
  <si>
    <t>10.1109/PIERS-FALL.2017.8293190</t>
  </si>
  <si>
    <t>https://ieeexplore.ieee.org/stamp/stamp.jsp?arnumber=8293190</t>
  </si>
  <si>
    <t>Marine vehicles;Synthetic aperture radar;Imaging;Azimuth;Image resolution;Electromagnetics;Fourier transforms</t>
  </si>
  <si>
    <t>Fourier transforms;inverse transforms;marine radar;object detection;oceanographic techniques;radar imaging;remote sensing by radar;spaceborne radar;synthetic aperture radar</t>
  </si>
  <si>
    <t>imaging method;complex image;spaceborne SAR image;imaging distortions;rotation states;maritime rotation target imaging;simulation model;inverted Fourier transform;TerraSAR-X data;ISAR process;sea wake parameter;phase curve estimation;partial high-accuracy images</t>
  </si>
  <si>
    <t>Radio Spectrum Scarcity for Maritime Communication and Navigation Systems</t>
  </si>
  <si>
    <t>German Aerospace Center - DLR, Wessling, Germany; Changâ€™an University, China</t>
  </si>
  <si>
    <t>2021 IEEE 4th International Conference on Electronic Information and Communication Technology (ICEICT)</t>
  </si>
  <si>
    <t>This paper presents an overview of the used radio spectrum for maritime communication and navigation systems. The scarcity of radio spectrum worldwide triggers the joint development of communication and navigation systems and requires propagation models for the joint used spectrum. Current developments on vehicular systems lead to a common use of radar and communication spectrum. The opportunities to utilize jointly a common spectrum are mostly driven by the need of additional communication capacity. However, common maritime communication spectrum is scarce. By jointly utilizing the same spectrum new opportunities could be developed for the mutual benefit of all systems. Therefore, we ask regulatory and scientific bodies to consider mutual systems.</t>
  </si>
  <si>
    <t>978-1-6654-3203-0</t>
  </si>
  <si>
    <t>10.1109/ICEICT53123.2021.9531176</t>
  </si>
  <si>
    <t>https://ieeexplore.ieee.org/stamp/stamp.jsp?arnumber=9531176</t>
  </si>
  <si>
    <t>Conferences;Radio navigation;Radar;Information and communication technology;Maritime communications</t>
  </si>
  <si>
    <t>cognitive radio;marine communication;marine navigation;radio spectrum management</t>
  </si>
  <si>
    <t>common maritime communication spectrum;mutual systems;radio spectrum scarcity;navigation systems;radio spectrum worldwide;joint development;joint used spectrum;vehicular systems;radar;common spectrum;additional communication capacity</t>
  </si>
  <si>
    <t>Miniature Broadband Power Divider in Modern Maritime Communications</t>
  </si>
  <si>
    <t>2020 IEEE East-West Design &amp; Test Symposium (EWDTS)</t>
  </si>
  <si>
    <t>The review of existing miniaturization methods is carried out. The design of a compact broadband power divider is also proposed and its characteristics are calculated. The developed coupler can be used in marine communication systems. The proposed version of the device is technologically simple to manufacture and configure when modeling. At a frequency of 1 GHz, the device has 70% smaller area and 10% narrower frequency band. The review of methods for reducing the device area is performed.</t>
  </si>
  <si>
    <t>2472-761X</t>
  </si>
  <si>
    <t>978-1-7281-9899-6</t>
  </si>
  <si>
    <t>10.1109/EWDTS50664.2020.9224761</t>
  </si>
  <si>
    <t>https://ieeexplore.ieee.org/stamp/stamp.jsp?arnumber=9224761</t>
  </si>
  <si>
    <t>Microwave theory and techniques;Microwave circuits;Power transmission lines;Microstrip;Directional couplers;Substrates;Microwave communication</t>
  </si>
  <si>
    <t>marine communication;power dividers;UHF couplers</t>
  </si>
  <si>
    <t>miniature broadband power divider;modern maritime communications;miniaturization methods;coupler;marine communication systems;narrower frequency band;device area reduction;compact broadband power divider design;frequency 1.0 GHz</t>
  </si>
  <si>
    <t>Semantics of Maritime Routes: Conciliating complementary views</t>
  </si>
  <si>
    <t>C. Iphar; M. Zocholl; A. -L. Jousselme</t>
  </si>
  <si>
    <t>NATO STO Centre for Maritime Research and Experimentation, La Spezia, Italy; NATO STO Centre for Maritime Research and Experimentation, La Spezia, Italy; NATO STO Centre for Maritime Research and Experimentation, La Spezia, Italy</t>
  </si>
  <si>
    <t>The notion of maritime route is widely used in describing, modelling or analysing maritime navigation. However, the term conveys several meanings and views differ on its very definition. In this paper, we propose an overview of different perspectives of maritime route from navigation, to surveillance, to data science. In this respect, our description covers both realms of truth and estimation on the one hand, and both prospective and retrospective standpoints on the other hand. This partition distinguishes between four views of maritime routes, namely true prospective, prospective estimated, true retrospective and retrospective estimated that are further described in the paper. Besides identifying and characterising the different perspectives, this classification also conciliates the different notions of maritime route used across domains, and provides a basis for a shared conceptualisation amongst data scientists and navigation practitioners.</t>
  </si>
  <si>
    <t>10.23919/OCEANS44145.2021.9705934</t>
  </si>
  <si>
    <t>https://ieeexplore.ieee.org/stamp/stamp.jsp?arnumber=9705934</t>
  </si>
  <si>
    <t>maritime routes;semantics;maritime domain;data science;prospective;retrospective</t>
  </si>
  <si>
    <t>Analytical models;Navigation;Surveillance;Oceans;Semantics;Estimation;Ontologies</t>
  </si>
  <si>
    <t>control engineering computing;data analysis;marine navigation</t>
  </si>
  <si>
    <t>maritime route;maritime navigation;complementary views;data science;data scientists;navigation practitioners</t>
  </si>
  <si>
    <t>Risk Evolution Analysis of Maritime Traffic Accidents in Coastal Areas of China</t>
  </si>
  <si>
    <t>Y. Liu; C. Wan; Q. Yu; G. Liu</t>
  </si>
  <si>
    <t>Intelligent Transportation Systems Research Center, Wuhan University of Technology, Wuhan, China; Intelligent Transportation Systems Research Center, Wuhan University of Technology, Wuhan, China; School of Navigation, Jimei University, Xiamen, China; Yangtze River Water Traffic Monitoring and Emergency Response Center, Wuhan, China</t>
  </si>
  <si>
    <t>The study of water traffic accidents can help to understand the causes and mechanisms of water accidents, so as to help reduce the occurrence of water accidents and improve the level of maritime safety management. Based on the investigation report of Chinaâ€™s coastal water traffic accidents, this study analyzes the risk evolution of water traffic accidents based on accident causation theory and complex network theory, and discusses the risk evolution characteristics of Chinaâ€™s coastal water traffic accidents from the stages of accident latency, diffusion and occurrence in combination with network topology characteristics. The research results show that ship collision is the main accident type of coastal water traffic in my country, and improper operation and human error are the key causes of accidents; accident evolution has obvious characteristics such as short transmission path and strong randomness, and the risk factors are interdependent; many Node failures are more likely to cause the system to crash, resulting in accidents.</t>
  </si>
  <si>
    <t>10.1109/ICTIS60134.2023.10243813</t>
  </si>
  <si>
    <t>https://ieeexplore.ieee.org/stamp/stamp.jsp?arnumber=10243813</t>
  </si>
  <si>
    <t>water transportation safety;maritime accident;complex network;evolution of risk</t>
  </si>
  <si>
    <t>Water;Analytical models;Navigation;Sea measurements;Transportation;Safety management;Complex networks</t>
  </si>
  <si>
    <t>accident prevention;accidents;complex networks;marine accidents;marine safety;network theory (graphs);risk analysis;risk management;road accidents;ships</t>
  </si>
  <si>
    <t>accident causation theory;accident evolution;coastal water traffic accidents;main accident type;maritime traffic accidents;risk evolution analysis;risk evolution characteristics;water accidents</t>
  </si>
  <si>
    <t>Research on Maritime Target Tracking for High Frequency Over-the-horizon Radar</t>
  </si>
  <si>
    <t>F. Mo; X. Wu; X. Yue; L. Zhang</t>
  </si>
  <si>
    <t>School of Electronic Information, Wuhan University, Wuhan, China; School of Electronic Information, Wuhan University, Wuhan, China; School of Electronic Information, Wuhan University, Wuhan, China; School of Electronic Information, Wuhan University, Wuhan, China</t>
  </si>
  <si>
    <t>2020 IEEE International Conference on Computational Electromagnetics (ICCEM)</t>
  </si>
  <si>
    <t>High frequency over-the-horizon radar(HFOTHR) is an effective method to detect targets below the horizon without the limitation of curvature of the earth. Thus, it is of great strategic significance for all-weather, wide-range detection and surveillance of sea-surface, near-earth and low-altitude targets to maintain the maritime and air safety aross the Exclusive Economic Zone. With the increasing application of HFOTHR, the detection environment is more complicated and the requirement for real-time becomes more urgent. In order to solve the real time tracking problem of ships or flight targets at sea in multi-target clutter environment, we proposed a new scheme with combining the Extend Kalman Filtering(EKF) and the Joint Probabilistic Data Association(JPDA) which is implemented by a fast algorithm. It will be exhibited that the presented method can give promising results for different detection environment.</t>
  </si>
  <si>
    <t>978-1-7281-3448-2</t>
  </si>
  <si>
    <t>10.1109/ICCEM47450.2020.9219346</t>
  </si>
  <si>
    <t>https://ieeexplore.ieee.org/stamp/stamp.jsp?arnumber=9219346</t>
  </si>
  <si>
    <t>HFOTHR;Maritime Target Tracking;EKF;JPDA</t>
  </si>
  <si>
    <t>Target tracking;Surveillance;Radar;Radar tracking;Probabilistic logic;Real-time systems;Hafnium compounds</t>
  </si>
  <si>
    <t>air safety;Kalman filters;marine radar;marine safety;nonlinear filters;object detection;oceanographic techniques;radar tracking;sensor fusion;ships;target tracking</t>
  </si>
  <si>
    <t>maritime target tracking;high frequency over-the-horizon radar;wide-range detection;low-altitude targets;air safety;Exclusive Economic Zone;flight targets;multitarget clutter environment;detection environment;target detection;HFOTHR application;real time ship tracking problem;extend Kalman filtering;joint probabilistic data association;JPDA;EKF</t>
  </si>
  <si>
    <t>Safety-Critical Guidance of Maritime Autonomous Surface Ship for Automatic Docking Based on Control Barrier Functions</t>
  </si>
  <si>
    <t>C. Wang; Z. Peng; H. Wang; L. Liu; A. Wang; D. Wang</t>
  </si>
  <si>
    <t>School of Marine Electrical Engineering, Dalian Maritime University, Dalian, P. R. China; School of Marine Electrical Engineering, Dalian Maritime University, Dalian, P. R. China; School of Marine Electrical Engineering, Dalian Maritime University, Dalian, P. R. China; School of Marine Electrical Engineering, Dalian Maritime University, Dalian, P. R. China; School of Marine Electrical Engineering, Dalian Maritime University, Dalian, P. R. China; School of Marine Electrical Engineering, Dalian Maritime University, Dalian, P. R. China</t>
  </si>
  <si>
    <t>2022 41st Chinese Control Conference (CCC)</t>
  </si>
  <si>
    <t>This paper considers a guidance law design for automatic docking of maritime autonomous surface ship (MASS) moving in a complex sea environment containing static and dynamic obstacles. A safety-critical guidance scheme is proposed for MASS with a kinematic model. During the docking phase, the MASS operates with a fully-actuated mode and a safe guidance vector of surge speed, sway speed and yaw rate is developed with the aid of control barrier functions. The optimal guidance velocities for the docking phase are obtained by solving a quadratic programming problem such that collision-avoidance constraints will not violate. By using the proposed guidance method, the MASS is capable of reaching the its docking point with guaranteed safety. Simulations results are given to substantiate the efficacy of the proposed safety-certified control laws for automatic docking.</t>
  </si>
  <si>
    <t>978-988-75815-3-6</t>
  </si>
  <si>
    <t>10.23919/CCC55666.2022.9902787</t>
  </si>
  <si>
    <t xml:space="preserve">National Natural Science Foundation of China(grant numbers:51979020,51909021,51939001,52071044); </t>
  </si>
  <si>
    <t>https://ieeexplore.ieee.org/stamp/stamp.jsp?arnumber=9902787</t>
  </si>
  <si>
    <t>Safety-certified guidance;automatic docking;maritime autonomous surface ships;static and dynamic obstacles</t>
  </si>
  <si>
    <t>Sea surface;Simulation;Kinematics;Safety;Quadratic programming;Surges;Marine vehicles</t>
  </si>
  <si>
    <t>collision avoidance;control system synthesis;missile guidance;mobile robots;motion control;path planning;quadratic programming;remotely operated vehicles;ships;trajectory control;velocity control</t>
  </si>
  <si>
    <t>automatic docking;complex sea environment;control barrier functions;docking phase;docking point;dynamic obstacles;fully-actuated mode;guaranteed safety;guidance law design;guidance method;maritime autonomous surface ship;optimal guidance velocities;safe guidance vector;safety-certified control laws;safety-critical guidance scheme;static obstacles;surge speed</t>
  </si>
  <si>
    <t>SimROS: a simulator for the design of HF surface wave radar - Application to maritime target detection</t>
  </si>
  <si>
    <t>A. Reineix; C. Guiffaut; N. Bourey; M. Darces; M. HÃ©lier; S. Reynaud; N. Ticaud; P. Dorey; G. Auffray; S. Saillant; Q. Herbette; M. Menelle; Y. BÃ©niguel; P. Pouliguen</t>
  </si>
  <si>
    <t>XLIM, UMR 6172, University of Limoges, France; XLIM, UMR 6172, University of Limoges, France; Group of electrical engineering, Sorbonne University, France; Group of electrical engineering, Sorbonne University, France; Group of electrical engineering, Sorbonne University, France; Centre d'IngÃ©nierie des SystÃ¨mes en TÃ©lÃ©communications, ElectromagnÃ©tisme et Electronique, France; Centre d'IngÃ©nierie des SystÃ¨mes en TÃ©lÃ©communications, ElectromagnÃ©tisme et Electronique, France; ONERA, UnitÃ© Radar Basse FrÃ©quence - DEMR, France; ONERA, UnitÃ© Radar Basse FrÃ©quence - DEMR, France; ONERA, UnitÃ© Radar Basse FrÃ©quence - DEMR, France; ONERA, UnitÃ© Radar Basse FrÃ©quence - DEMR, France; ONERA, UnitÃ© Radar Basse FrÃ©quence - DEMR, France; IEEA, France; Agence de l'innovation de dÃ©fense, France</t>
  </si>
  <si>
    <t>High Frequency (HF) radars allow the surveillance of wide zones at large distance. Their design and performance analysis require a numerical tool able to represent complex environments to model the wave propagation in realistic conditions. Particularly, in the framework of maritime surveillance, sea state model as well as sea clutter need to be considered to evaluate the radar link budget</t>
  </si>
  <si>
    <t>10.1109/EuRAD48048.2021.00037</t>
  </si>
  <si>
    <t>https://ieeexplore.ieee.org/stamp/stamp.jsp?arnumber=9337453</t>
  </si>
  <si>
    <t>HF radar;clutter;range/doppler image;reciprocity principle;link budget</t>
  </si>
  <si>
    <t>Sea surface;Surface waves;Radar clutter;Surveillance;Radar detection;Radar imaging;Numerical models</t>
  </si>
  <si>
    <t>marine radar;ocean waves;oceanographic techniques;radar clutter;radar detection</t>
  </si>
  <si>
    <t>SimROS;HF surface wave radar;wide zone surveillance;radar link budget;sea state model;maritime surveillance;wave propagation;complex environments;numerical tool;high frequency radars;maritime target detection</t>
  </si>
  <si>
    <t>A communication monitoring system to support maritime security</t>
  </si>
  <si>
    <t>G. Baldini; D. Shaw; F. Dimc</t>
  </si>
  <si>
    <t>Joint Research Centre European Commission, Ispra Varese, Italy; Joint Research Centre European Commission, Ispra Varese, Italy; Faculty of Maritime Studies and Transportation, University of Ljubljana, Portoroz, Slovenia</t>
  </si>
  <si>
    <t>Proceedings ELMAR-2010</t>
  </si>
  <si>
    <t>Illegal immigration and piracy are today two main threats to maritime security. An essential capability to address these threats is the awareness of the maritime domain. A number of technologies have been proposed to locate and identify vessels used by criminal activities in the open sea. This paper proposes the detection of criminal vessels in the open sea by monitoring emission of mobile satellite communication, which is used by criminals to coordinate their attacks or to communicate with their partners on land. The paper describes the design of the monitoring system and the related trade-offs and challenges.</t>
  </si>
  <si>
    <t>978-1-4244-6373-2</t>
  </si>
  <si>
    <t>https://ieeexplore.ieee.org/stamp/stamp.jsp?arnumber=5606166</t>
  </si>
  <si>
    <t>component;Satellite communication;Marine vehicle detection and tracking</t>
  </si>
  <si>
    <t>Satellites;Satellite broadcasting;Mobile communication;Monitoring;Boats;Europe</t>
  </si>
  <si>
    <t>marine communication;mobile satellite communication;security</t>
  </si>
  <si>
    <t>communication monitoring system design;maritime security support;illegal immigration;criminal activity;open sea;criminal vessels;mobile satellite communication emission monitoring;illegal piracy</t>
  </si>
  <si>
    <t>Gaussian Process Latent Variable Models Applied to Study Maritime Traffic Patterns from VIIRS Data</t>
  </si>
  <si>
    <t>R. Grasso</t>
  </si>
  <si>
    <t>NATO STO CMRE, La Spezia, Italy</t>
  </si>
  <si>
    <t>2020 28th European Signal Processing Conference (EUSIPCO)</t>
  </si>
  <si>
    <t>Gaussian process latent variable models are used as a data dimensionality reduction technique and applied to analyze long spatio-temporal series of ship traffic patterns measured from data acquired by the Visible Infrared Imaging Radiometer Suite nighttime sensor on board the NOAA-Suomi National Polar-Orbiting Partnership spacecraft. The results show that these techniques are able to model traffic pattern with a number of variables much lower than the number of cells of the time-spatial grid supporting the input data. The use of a Bayesian formulation allows the introduction of spatio-temporal prior constraints that clearly improve the visualization of the time series in the reduced dimensionality space with respect to the classical principal component analysis.</t>
  </si>
  <si>
    <t>978-9-0827-9705-3</t>
  </si>
  <si>
    <t>10.23919/Eusipco47968.2020.9287521</t>
  </si>
  <si>
    <t>https://ieeexplore.ieee.org/stamp/stamp.jsp?arnumber=9287521</t>
  </si>
  <si>
    <t>Machine Learning;Satellite imaging;Gaussian Process Latent Variable Models;time series analysis</t>
  </si>
  <si>
    <t>Analytical models;Satellite broadcasting;Time series analysis;Gaussian processes;Traffic control;Data models;Marine vehicles</t>
  </si>
  <si>
    <t>Bayes methods;data reduction;data visualisation;Gaussian processes;naval engineering computing;ships;time series;traffic engineering computing</t>
  </si>
  <si>
    <t>Gaussian process latent variable models;maritime traffic patterns;VIIRS data;data dimensionality reduction;spatiotemporal series;ship traffic patterns;NOAA-Suomi National Polar-Orbiting Partnership spacecraft;visible infrared imaging radiometer suite nighttime sensor;Bayesian formulation;time series visualization</t>
  </si>
  <si>
    <t>Supervised vs Unsupervised Approaches for Real Time Hyperspectral Imaging Maritime Target Detection</t>
  </si>
  <si>
    <t>S. Freitas; H. Silva; J. Almeida; A. Martins; E. Silva</t>
  </si>
  <si>
    <t>INESC TEC - Institute for Systems and Computer Engineering, Technology and Science, Polytechnic Institute of Porto, Porto, Portugal; INESC TEC - Institute for Systems and Computer Engineering, Technology and Science, Polytechnic Institute of Porto, Porto, Portugal; INESC TEC - Institute for Systems and Computer Engineering, Technology and Science, Polytechnic Institute of Porto, Porto, Portugal; INESC TEC - Institute for Systems and Computer Engineering, Technology and Science, Polytechnic Institute of Porto, Porto, Portugal; INESC TEC - Institute for Systems and Computer Engineering, Technology and Science, Polytechnic Institute of Porto, Porto, Portugal</t>
  </si>
  <si>
    <t>This paper addresses the use of supervised and unsupervised methods for classification of hyperspectral imaging data in maritime border surveillance domain. In this work supervised (SVM) and unsupervised (HYDADE) approaches were implemented. An evaluation benchmark was performed in order to compare methods results using real hyperspectral imaging data taken from an Unmanned Aerial Vehicle in maritime border surveillance scenario.</t>
  </si>
  <si>
    <t>10.1109/OCEANSKOBE.2018.8559324</t>
  </si>
  <si>
    <t>https://ieeexplore.ieee.org/stamp/stamp.jsp?arnumber=8559324</t>
  </si>
  <si>
    <t>Support vector machines;Hyperspectral imaging;Kernel;Cameras;Boats;Training</t>
  </si>
  <si>
    <t>autonomous aerial vehicles;hyperspectral imaging;image classification;marine engineering;object detection;support vector machines;surveillance;unsupervised learning</t>
  </si>
  <si>
    <t>unsupervised approaches;unsupervised methods;maritime border surveillance domain;support vector machines;unmanned aerial vehicle;HYDADE;SVM;supervised approaches;real time hyperspectral imaging maritime target detection</t>
  </si>
  <si>
    <t>Comparison of ship detection algorithms using ALOS-PALSAR, ground-based maritime radar, and AIS</t>
  </si>
  <si>
    <t>E. -S. Won; K. Ouchi</t>
  </si>
  <si>
    <t>Department of Computer Science, National Defense Academy, Yokosuka, Kanagawa, Japan; Department of Computer Science, National Defense Academy, Yokosuka, Kanagawa, Japan</t>
  </si>
  <si>
    <t>2011 3rd International Asia-Pacific Conference on Synthetic Aperture Radar (APSAR)</t>
  </si>
  <si>
    <t>MLCC (Multi-Look Cross-Correlation) is a useful technique to extract the images of ships embedded in sea clutter from SAR (Synthetic Aperture Radar) data. However, the previous MLCC has a difficulty of detecting small ships since SNR (Signal-to-Noise Ratio) is not high enough. Therefore, we developed a new Improved MLCC (IMLCC) to increase SNR to extract small boats. Although the IMLCC method increased SNR, there still remained some highly correlated noises in the coherence images caused by strong radar backscatter from sea surface. In order to improve the IMLCC algorithm further, we propose a new method of applying Lognormal-CFAR (Constant False Alarm Rate) to IMLCC coherence images. The results using ALOS-PALSAR (Advanced Land Observing Satellite-Phased Array L-band SAR) data showed substantial improvement in SNR and detection rate.</t>
  </si>
  <si>
    <t>978-89-93246-17-9</t>
  </si>
  <si>
    <t>https://ieeexplore.ieee.org/stamp/stamp.jsp?arnumber=6087076</t>
  </si>
  <si>
    <t>SAR;Ship detection;MLCC;IMLCC;CFAR</t>
  </si>
  <si>
    <t>Marine vehicles;Coherence;Correlation;Signal to noise ratio;Visualization;Synthetic aperture radar;Azimuth</t>
  </si>
  <si>
    <t>backscatter;correlation methods;marine radar;phased array radar;radar clutter;radar detection;radar imaging;radar polarimetry;synthetic aperture radar</t>
  </si>
  <si>
    <t>ship detection algorithm;ALOS-PALSAR;ground-based maritime radar;AIS;multilook cross correlation;synthetic aperture radar;ship SNR;IMLCC method;correlated noise;coherence image;radar backscatter;sea surface;IMLCC algorithm;lognormal-CFAR;constant false alarm rate;advanced land observing satellite- phased array L-band SAR</t>
  </si>
  <si>
    <t>T. De Haas</t>
  </si>
  <si>
    <t>Institute for Telecommunication Sciences, United States Department of Commerce, Office of Telecommunications, Boulder, CO, USA</t>
  </si>
  <si>
    <t>10.1109/T-VT.1977.23681</t>
  </si>
  <si>
    <t>https://ieeexplore.ieee.org/stamp/stamp.jsp?arnumber=1622381</t>
  </si>
  <si>
    <t>Printing;Marine vehicles;Mobile communication;Directive antennas;Underwater communication;Telegraphy;Radio communication;Safety;Telephony;Circuits</t>
  </si>
  <si>
    <t>Real-Time Event-Based Tracking and Detection for Maritime Environments</t>
  </si>
  <si>
    <t>S. Aelmore; R. C. Ordonez; S. Parameswaran; J. Mauger</t>
  </si>
  <si>
    <t>Department of Electrical and Computer Engineering, University of Hawai 'i at MÄnoa, Honolulu, Hawaii; Department of Electrical and Computer Engineering, University of Hawai 'i at MÄnoa, Honolulu, Hawaii; Naval Information Warfare Center Pacific, San Diego, CA; Naval Information Warfare Center Pacific, San Diego, CA</t>
  </si>
  <si>
    <t>2021 IEEE Applied Imagery Pattern Recognition Workshop (AIPR)</t>
  </si>
  <si>
    <t>Event cameras are ideal for object tracking applications due to their ability to capture fast-moving objects while mitigating latency and data redundancy. Existing event-based clustering and feature tracking approaches for surveillance and object detection work well in the majority of cases, but fall short in a maritime environment. Our application of maritime vessel detection and tracking requires a process that can identify features and output a confidence score representing the likelihood that the feature was produced by a vessel, which may trigger a subsequent alert or activate a classification system. However, the maritime environment presents unique challenges such as the tendency of waves to produce the majority of events, demanding the majority of computational processing and producing false positive detections. By filtering redundant events and analyzing the movement of each event cluster, we can identify and track vessels while ignoring shorter lived and erratic features such as those produced by waves.</t>
  </si>
  <si>
    <t>2332-5615</t>
  </si>
  <si>
    <t>978-1-6654-2471-4</t>
  </si>
  <si>
    <t>10.1109/AIPR52630.2021.9762225</t>
  </si>
  <si>
    <t>https://ieeexplore.ieee.org/stamp/stamp.jsp?arnumber=9762225</t>
  </si>
  <si>
    <t>Filtering;Surveillance;Redundancy;Object detection;Feature extraction;Hardware;Real-time systems</t>
  </si>
  <si>
    <t>cameras;image classification;image motion analysis;marine engineering computing;object detection;object tracking;pattern clustering;real-time systems;surveillance</t>
  </si>
  <si>
    <t>time event-based tracking;maritime environment;event cameras;object tracking applications;data redundancy;event-based clustering;surveillance;object detection;maritime vessel detection;subsequent alert classification system;activate a classification system;computational processing;false positive detections;redundant events;event cluster</t>
  </si>
  <si>
    <t>Design and test of an L-band phased array for maritime satcom</t>
  </si>
  <si>
    <t>In this paper a phased array antenna for maritime satellite communications is described. The antenna consists of 26 patch elements that are mounted on a soccer-like spherical aperture. The antenna allows full duplex communication via L-band satellite systems like Inmarsat BGAN or Thuraya. This design is an innovative and powerful alternative to current mechanically steered systems. Intermediate results of this antenna design were already presented in previous papers [1, 2]. This paper shows the final results in detail - after the final demonstration on a ship has been performed successfully.</t>
  </si>
  <si>
    <t>https://ieeexplore.ieee.org/stamp/stamp.jsp?arnumber=5782116</t>
  </si>
  <si>
    <t>Antenna;Phased array;conformal;L- band;satellite communications</t>
  </si>
  <si>
    <t>Antenna measurements;Marine vehicles;Arrays;Apertures;Phased arrays;Satellite antennas</t>
  </si>
  <si>
    <t>antenna phased arrays;marine communication;microstrip antennas;satellite communication</t>
  </si>
  <si>
    <t>L-band phased array antenna;patch elements;maritime satellite communication;soccer-like spherical aperture;inmarsat BGAN</t>
  </si>
  <si>
    <t>The maritime e-Navigation and the Titanic: Are there any links?</t>
  </si>
  <si>
    <t>The Institution of Engineering and Technology, London, UK</t>
  </si>
  <si>
    <t>2011 11th International Conference on ITS Telecommunications</t>
  </si>
  <si>
    <t>The International Maritime Organization (IMO) adopted the following definition of e-Navigation: â€œe-Navigation is the harmonized collection, integration, exchange, presentation and analysis of maritime information onboard and ashore by electronic means to enhance berth to berth navigation and related services, for safety and security at sea and protection of the marine environmentâ€. The paper present an overview of maritime initiatives undergoing by the IMO and the European Union (EU) and recall the Titanic legend from the technology point of view.</t>
  </si>
  <si>
    <t>978-1-61284-671-2</t>
  </si>
  <si>
    <t>10.1109/ITST.2011.6060115</t>
  </si>
  <si>
    <t>https://ieeexplore.ieee.org/stamp/stamp.jsp?arnumber=6060115</t>
  </si>
  <si>
    <t>e-Navigation;e-Maritime;Positioning;Navigation and Timing (PNT);IMO;IALA;Titanic</t>
  </si>
  <si>
    <t>Navigation;Marine vehicles;Europe;Modeling;Safety;Organizations;Data structures</t>
  </si>
  <si>
    <t>marine communication;radionavigation;ships</t>
  </si>
  <si>
    <t>e-Navigation;Titanic;international maritime organization;harmonized collection;maritime information onboard</t>
  </si>
  <si>
    <t>TCP Performance in Satellite Backhauling for Maritime Communications: A ns-3 Study</t>
  </si>
  <si>
    <t>S. Pan; R. Gao; Y. Hu; Y. Li</t>
  </si>
  <si>
    <t>School of Information Science and Technology Nantong University, Nantong, China; School of Transportation and Civil Engineering Nantong University, Nantong, China; School of Information Science and Technology Nantong University, Nantong, China; School of Information Science and Technology Nantong University, Nantong, China</t>
  </si>
  <si>
    <t>2022 14th International Conference on Wireless Communications and Signal Processing (WCSP)</t>
  </si>
  <si>
    <t>In maritime communications, using satellites as the backhaul is an important scenario. Transmission Control Protocol (TCP) is the most dominant transport-layer protocol and directly affects user experience. Due to the inherent high propagation delay and random packet loss characteristics of satellite link, it may cause TCP performance be seriously affected using a satellite backhaul. To analyze the TCP performance in satellite backhauling, this paper combines the Long Term Evolution (LTE) model in ns-3 with a geostationary communication satellite model (sns3) to build a practical satellite-based backhauling system. The paper compares the throughput and latency performance of several state-of-the-art TCP variants, namely Cubic, Hybla, Bottleneck Bandwidth and RTT (BBR), Copa and PCC. It is found that the TCP variants exhibit different advantages/disadvantages in different testing scenarios, suggesting that no one is a clear winner in the satellite-backhauling systems. The results also show that the satellite terminal buffer has a great influence on the performance of some TCP variants in the backhauling transmission.</t>
  </si>
  <si>
    <t>978-1-6654-5085-0</t>
  </si>
  <si>
    <t>10.1109/WCSP55476.2022.10039046</t>
  </si>
  <si>
    <t xml:space="preserve">Natural Science Foundation of China(grant numbers:61801248); </t>
  </si>
  <si>
    <t>https://ieeexplore.ieee.org/stamp/stamp.jsp?arnumber=10039046</t>
  </si>
  <si>
    <t>satellite backhaul;TCP;ns-3;sns3</t>
  </si>
  <si>
    <t>Wireless communication;Analytical models;Satellites;Protocols;Throughput;User experience;Maritime communications</t>
  </si>
  <si>
    <t>Long Term Evolution;marine communication;satellite communication;satellite links;telecommunication congestion control;transport protocols</t>
  </si>
  <si>
    <t>backhauling transmission;dominant transport-layer protocol;geostationary communication satellite model;inherent high propagation delay;Long Term Evolution model;maritime communications;ns-3 study;practical satellite-based;random packet loss characteristics;satellite backhaul;satellite backhauling;satellite link;satellite terminal buffer;satellite-backhauling systems;satellites;state-of-the-art TCP;TCP performance;TCP variants;Transmission Control Protocol</t>
  </si>
  <si>
    <t>Utilization of unmanned aircraft systems in maritime domain: Challenges and opportunities</t>
  </si>
  <si>
    <t>H. Okcu</t>
  </si>
  <si>
    <t>Turkish Naval War College, Ä°stanbul, TÃ¼rkiye</t>
  </si>
  <si>
    <t>Aircraft systems are the integral part of the naval operations. These systems have been making great contribution to all kind of naval tasks and operations since previous century. On the other hand, developments in Unmanned Aircraft Systems make Naval Forces replace manned aircraft systems with unmanned ones. Consequently, utilization of Unmanned Air Craft Systems in maritime domain contributes to almost every kind of naval operations and brings new opportunities such as persistent intelligence, surveillance and reconnaissance, conducting dangerous tasks etc. On the other hand, these systems yet bring some issues such as difficulties in take-off and landing activities, and interoperability etc. In this paper, utilization of Unmanned Aircraft Systems in naval operations is evaluated in detail in terms of challenges and opportunities, and solutions for challenges are introduced.</t>
  </si>
  <si>
    <t>10.1109/ICUAS.2016.7502593</t>
  </si>
  <si>
    <t>https://ieeexplore.ieee.org/stamp/stamp.jsp?arnumber=7502593</t>
  </si>
  <si>
    <t>Unmanned Aircraft Systems;Interoperability;Take-off and Landing;Naval Operations;Intelligence;Surveillance and Reconnaissance</t>
  </si>
  <si>
    <t>Aircraft;Interoperability;Corrosion;Monitoring;Payloads;Unmanned aerial vehicles;Marine vehicles</t>
  </si>
  <si>
    <t>autonomous aerial vehicles;naval engineering</t>
  </si>
  <si>
    <t>unmanned aircraft systems;naval operations;maritime domain;persistent intelligence;dangerous tasks;surveillance-and-reconnaissance;take-off-and-landing activities;interoperability</t>
  </si>
  <si>
    <t>Imitating Radar Operator Decisions for Maritime Surveillance Missions Using Bayesian Networks</t>
  </si>
  <si>
    <t>A. Brown; D. Anderson</t>
  </si>
  <si>
    <t>University of Glasgow, Glasgow, United Kingdom; University of Glasgow, Glasgow, United Kingdom</t>
  </si>
  <si>
    <t>This paper presents the use of Bayesian networks for learning decisions made by a human radar operator carrying out a maritime surveillance mission. By imitating the operator's decisions, a significant increase in the autonomy of a radar surveillance system can be achieved as well as potentially streamlining the qualification process. For maritime scenarios, current literature has only focused on using a Bayesian network (BN) for identification and assessment, and often assumes inputs from a generic surveillance sensor. Furthermore, in both the maritime surveillance and radar operations domain, there has been no investigation into using the operator's data in order to learn the decisions made throughout the mission. This paper uses a realtime radar simulation in order to obtain the scenario and radar information that would be observed by a human operator. In conjunction with a user interface, the simulation is further used to obtain operator decisions for a given mission with the maximum likelihood approach used to obtain the BN probabilities. The BN is then used in place of the operator for interfacing with the simulation in order to test the suitability of this method. Several typical scenarios are used to demonstrate the BN's operational ability relative to that of the operator. Additionally, the required data size for sufficient performance is investigated.</t>
  </si>
  <si>
    <t>10.1109/RADAR41533.2019.171229</t>
  </si>
  <si>
    <t>https://ieeexplore.ieee.org/stamp/stamp.jsp?arnumber=9079106</t>
  </si>
  <si>
    <t>Airborne radar;surveillance;Bayesian networks;imitation learning;machine learning</t>
  </si>
  <si>
    <t>Radar tracking;Surveillance;Artificial intelligence;Bayes methods;Task analysis;Graphical user interfaces</t>
  </si>
  <si>
    <t>Bayes methods;belief networks;learning (artificial intelligence);probability;radar computing;radar tracking;target tracking</t>
  </si>
  <si>
    <t>radar operator decisions;maritime surveillance mission;Bayesian network;learning decisions;human radar operator;radar surveillance system;maritime scenarios;generic surveillance sensor;radar operations domain;realtime radar simulation;radar information</t>
  </si>
  <si>
    <t>Optimized Routing and Security in Maritime Safety Applications</t>
  </si>
  <si>
    <t>M. Arumugam; K. Parasuraman</t>
  </si>
  <si>
    <t>Centre for Information Technology and Engineering, Manonmaniam Sundaranar University, Abishekapatti, Tirunelveli, Tamilnadu, India; Centre for Information Technology and Engineering, Manonmaniam Sundaranar University, Abishekapatti, Tirunelveli, Tamilnadu, India</t>
  </si>
  <si>
    <t>2023 International Conference on Circuit Power and Computing Technologies (ICCPCT)</t>
  </si>
  <si>
    <t>In recent years, globalization has made shipping is a vital part of the world economy. Additionally, hackers are now aware of the flaws in these maritime vessel systems. Users frequently struggle to find the necessary comprehensive navigational information. As a result, managing and protecting maritime vessel networks from cyber-attacks is crucial. The purpose of this work is to monitor the ship and gives operational performance of speed log, thrust, rudder angle, position, and direction, which are sensed with the aid of sensors mounted to the ship. The data, which is obtained by the sensor are collected and sent to the Internet of things (IoT). After receiving the data, IoT transfer the information to the cloud. Genetic algorithm-based ANN classifier (GA-ANN) is used in this work to identify the shortest path of data transmission. A 64-bit Two Fish Algorithm based on key management is adopted for safety concerns, providing better data protection during transfer. As a result, the information is effectively transported to the cloud, with benefits including increased throughput, the best route, reduced energy use, and latency is achieved by using the proposed GA-ANN classifier.</t>
  </si>
  <si>
    <t>979-8-3503-3324-4</t>
  </si>
  <si>
    <t>10.1109/ICCPCT58313.2023.10245423</t>
  </si>
  <si>
    <t>https://ieeexplore.ieee.org/stamp/stamp.jsp?arnumber=10245423</t>
  </si>
  <si>
    <t>Cyber Security;64-bit key Management;GA-ANN;Two Fish Algorithm;IoT</t>
  </si>
  <si>
    <t>Support vector machines;Cloud computing;Data protection;Fish;Throughput;Sensors;Safety</t>
  </si>
  <si>
    <t>computer network security;data protection;genetic algorithms;Internet of Things;marine navigation;marine safety;neural nets;ships</t>
  </si>
  <si>
    <t>64-bit Two Fish Algorithm;cyber-attacks;data protection;data transmission;GA-ANN classifier;genetic algorithm-based ANN classifier;globalization;IoT transfer;maritime safety applications;maritime vessel networks;maritime vessel systems;necessary comprehensive navigational information;operational performance;optimized routing;rudder angle;ship;shipping;speed log</t>
  </si>
  <si>
    <t>Joint deployment of undersea sensors for enhanced maritime security at perimeters and choke points</t>
  </si>
  <si>
    <t>R. Granger; B. Sikorski; C. Walker; E. Rabe</t>
  </si>
  <si>
    <t>Battelle Memorial Institute, Columbus, OH, USA; Battelle Memorial Institute, Columbus, OH, USA; Naval Undersea Warfare Center (NUWC) DET San Diego, San Diego, CA, USA; Naval Undersea Warfare Center (NUWC) Div Newport, Newport, RI, USA</t>
  </si>
  <si>
    <t>2012 Oceans</t>
  </si>
  <si>
    <t>The US Coast Guard, US Navy and other maritime and port security units routinely conduct undersea inspections for a variety of mission requirements. However, current inspection techniques only sample a small number of vessels transiting into US waters, resulting in limited situational awareness in the undersea domain and creating an opportunity for introduction of threatening devices into harbors where they can inflict great harm. The Naval Undersea Warfare Center (NUWC) Detachment San Diego, NUWC Division Newport, and Battelle have developed and demonstrated undersea systems that can be combined to address several of these mission requirements in a joint deployment, facilitating more efficient and complete harbor security. This paper will provide an overview of each system component, including hardware descriptions and test results to date, and discuss deployment Concept of Operations (CONOPS) at a candidate location.</t>
  </si>
  <si>
    <t>978-1-4673-0831-1</t>
  </si>
  <si>
    <t>10.1109/OCEANS.2012.6404913</t>
  </si>
  <si>
    <t>https://ieeexplore.ieee.org/stamp/stamp.jsp?arnumber=6404913</t>
  </si>
  <si>
    <t>Port security;undersea inspection</t>
  </si>
  <si>
    <t>Security;Inspection;Joints;Sensors;USA Councils;Explosives;Sonar</t>
  </si>
  <si>
    <t>marine systems;military equipment;sensor placement;underwater equipment</t>
  </si>
  <si>
    <t>joint deployment;undersea sensors;enhanced maritime security;Naval Undersea Warfare Center;system component</t>
  </si>
  <si>
    <t>12-element printed array antenna for INMARSAT-M maritime communications</t>
  </si>
  <si>
    <t>Y. Kazama; H. Shirotori; T. Suda; K. Kasamaki</t>
  </si>
  <si>
    <t>Japan Radio Company Limited, Japan; Japan Radio Company Limited, Japan; Japan Radio Company Limited, Japan; Japan Radio Company Limited, Japan</t>
  </si>
  <si>
    <t>1993 Eighth International Conference on Antennas and Propagation</t>
  </si>
  <si>
    <t>371 vol.1</t>
  </si>
  <si>
    <t>In the maritime satellite communication system, the mechanism of 3 or 4-axis antenna mount is usually introduced rather than that of 2-axis antenna mount despite its simple mechanism. Because in the mechanism of the 2-axis antenna mount, as the antenna points toward high elevation angle, particularly in zenith direction, the tracking system become uncontrollable. The disadvantage is overcome by introducing electrical steering into the 2-axis antenna mount. From these points of view, the authors have developed an electrically steered high efficiency 12-element printed array antenna composed of a spiral antenna with a reflector.&lt;&gt;</t>
  </si>
  <si>
    <t>0-85296-572-9</t>
  </si>
  <si>
    <t>https://ieeexplore.ieee.org/stamp/stamp.jsp?arnumber=224698</t>
  </si>
  <si>
    <t>Microstrip antennas;Microwave antenna arrays;Satellite antennas</t>
  </si>
  <si>
    <t>marine systems;microstrip antennas;microwave antenna arrays;satellite antennas</t>
  </si>
  <si>
    <t>printed array antenna;INMARSAT-M maritime communications;maritime satellite communication system;antenna mount;elevation angle;zenith direction;tracking system;electrical steering;spiral antenna;reflector</t>
  </si>
  <si>
    <t>Maritime scene design tools for realistic radar performance predictions</t>
  </si>
  <si>
    <t>J. -C. Louvigne; C. Cochin</t>
  </si>
  <si>
    <t>French MoD - DGA MI, RENNES, FRANCE; French MoD - DGA MI, RENNES, FRANCE</t>
  </si>
  <si>
    <t>The GPU computing has recently opened news efficient ways for radar simulation. For small target detection and for advanced processings such as imagery SAR/ISAR, the simulation of realistic raw data is crucial. It concerns maritime patrol applications from unmanned and manned platforms, such as presented in [1]. The aim of this paper is to present works driven by DGA and to illustrate the recent progress and capabilities offered by two recent tools: - â€œMOCVIEWâ€ for target raw data generator of maritime scenes (using â€œMOCEMâ€ model [2] of the ship). - â€œPHYS_IQâ€ for clutter radar IQ signal generator. Maritime scenes need to take into account: - For the target, realistic 3D ship models with right Electromagnetic (EM) materials, ship motions - For the sea clutter, it is essential to deal with the grazing angle challenge or effects associated to High sea states (shadows, sea spikes, heavy tail distributions) [3].</t>
  </si>
  <si>
    <t>10.1109/IGARSS.2015.7326478</t>
  </si>
  <si>
    <t>https://ieeexplore.ieee.org/stamp/stamp.jsp?arnumber=7326478</t>
  </si>
  <si>
    <t>SAR;Raw Data;Motions;Sea Clutter</t>
  </si>
  <si>
    <t>Marine vehicles;Clutter;Synthetic aperture radar;Radar imaging;Computational modeling;Solid modeling</t>
  </si>
  <si>
    <t>graphics processing units;marine radar;radar clutter;radar computing;radar imaging;ships;synthetic aperture radar</t>
  </si>
  <si>
    <t>maritime scene design tools;radar performance predictions;GPU computing;radar simulation;target detection;synthetic aperture radar;imagery SAR;ISAR;maritime patrol applications;DGA;MOCVIEW;MOCEM model;PHYS_IQ;clutter radar IQ signal generator;3D ship models;electromagnetic materials;EM materials;ship motions;sea clutter;grazing angle;sea spikes</t>
  </si>
  <si>
    <t>Study on the development of a ship-handling simulation system based on actual maritime traffic conditions</t>
  </si>
  <si>
    <t>E. Lee; J. -S. Han; G. Go; E. Park; S. -P. Ann</t>
  </si>
  <si>
    <t>Research and Development Dept, SafeTechResearch, Inc, Daejeon, South Korea; Research and Development Dept, SafeTechResearch, Inc, Daejeon, South Korea; Research and Development Dept, SafeTechResearch, Inc, Daejeon, South Korea; Research and Development Dept, SafeTechResearch, Inc, Daejeon, South Korea; Research and Development Dept, SafeTechResearch, Inc, Daejeon, South Korea</t>
  </si>
  <si>
    <t>2022 International Conference on Electrical, Computer and Energy Technologies (ICECET)</t>
  </si>
  <si>
    <t>Recently, in the process of developing, verifying, and upgrading the e-Navigation service and autonomous navigation system, there is an increasing demand to implement the actual maritime traffic conditions in conjunction with the ship-handling simulator. In this study, we designed and built a server that receives data of actual maritime traffic conditions from the e-Navigation linkage system and converts it into information for operating the ship-handling simulator to develop a ship-handling simulation system based on actual maritime traffic conditions. 3D modeling of Korean trade ports, coastal ports, and major types of ships were performed to visualize their real-time simulation images. The system developed in this manner is capable of processing more than 10,000 ships simultaneously and is expected to be effectively utilized for the advancement of e-Navigation services, development and verification of autonomous navigation systems, maritime traffic safety audits, and seafarer training.</t>
  </si>
  <si>
    <t>978-1-6654-7087-2</t>
  </si>
  <si>
    <t>10.1109/ICECET55527.2022.9872578</t>
  </si>
  <si>
    <t xml:space="preserve">Ministry of Oceans and Fisheries; </t>
  </si>
  <si>
    <t>https://ieeexplore.ieee.org/stamp/stamp.jsp?arnumber=9872578</t>
  </si>
  <si>
    <t>e-Navigation service;Autonomous navigation system;Actual maritime traffic condition;Ship-handling simulator</t>
  </si>
  <si>
    <t>Solid modeling;Three-dimensional displays;Predictive models;Seaports;Data models;Real-time systems;Servers</t>
  </si>
  <si>
    <t>computer simulation;navigation;ships;solid modelling;traffic engineering computing</t>
  </si>
  <si>
    <t>maritime traffic conditions;e-Navigation linkage system;ship-handling simulation system;autonomous navigation system;maritime traffic safety audits;e-Navigation service;Korean trade ports;3D modeling</t>
  </si>
  <si>
    <t>Maritime and Other Mobility Services</t>
  </si>
  <si>
    <t>D. Minoli</t>
  </si>
  <si>
    <t>Stevens Institute of Technology, AT&amp;T, Red Bank, New Jersey</t>
  </si>
  <si>
    <t>Innovations in Satellite Communication and Satellite Technology</t>
  </si>
  <si>
    <t>This chapter assesses emerging maritime and terrestrial mobility applications and services that can be provided with satelliteâ€based systems. Maritime broadband satellite services have seen growth over the past 10 years with the market being served by lower bandwidth Lâ€band solutions (Inmarsat, Iridium) and regular Câ€and Kuâ€band Very Small Aperture Terminal (VSAT) services. The maritime industry has made significant use of machineâ€toâ€machine (M2M) services on MSS bands. Military and government missions typically require to be able to sustain communications while on the move, known as Commsâ€Onâ€Theâ€Move. These capabilities enable vehicles and other assets to achieve highâ€throughput, reliable, and secure communications. Transportable systems have been available for years for military, news gathering, and sporting events. The â€œnew angleâ€ is to use an IP service over a Ka High Throughput Satellite (HTS) satellite to stream content via an Internetâ€based VPN to the intranet of the content aggregator (e.g., a TV station).</t>
  </si>
  <si>
    <t>10.1002/9781118984086.ch5</t>
  </si>
  <si>
    <t>https://ieeexplore.ieee.org/xpl/ebooks/bookPdfWithBanner.jsp?fileName=8042362.pdf&amp;bkn=8039819&amp;pdfType=chapter</t>
  </si>
  <si>
    <t>Marine vehicles;Machine-to-machine communications;Broadband communication;High-temperature superconductors;Satellites;Narrowband;Oceans</t>
  </si>
  <si>
    <t>Wiley</t>
  </si>
  <si>
    <t>Wiley Telecom eBook Chapters</t>
  </si>
  <si>
    <t>Adaptation to the clutter environment by airborne maritime surveillance radars</t>
  </si>
  <si>
    <t>Thales Sensors Limited, Crawley, West Sussex, UK</t>
  </si>
  <si>
    <t>IEE Multifunction Radar and Sonar Sensor Management Techniques (Ref. No. 2001/173)</t>
  </si>
  <si>
    <t>Airborne maritime surveillance radars must detect small targets against a background of sea clutter whilst maintaining surveillance over a large area of sea. This task is very demanding and requires the radar to dynamically adapt to the local environment in order to obtain the best possible detection sensitivity. An aircraft flying at, say 3000 ft would be able to observe an area of sea of about 49,000 km, with a range to the horizon of about 124 km. Over this area, the clutter characteristics observed the radar will be continuously changing as a function of range and look direction. These characteristics will vary in a manner dependent on the prevailing conditions, the radar characteristics and the viewing geometry. In practice, the radar must cope with a very wide dynamic range of signal amplitude, with amplitude statistics varying from those of thermal noise to very spiky sea clutter and land. Continuous adaptation to this environment is required as a function of range and bearing. The dynamic behaviour of the radar as it adapts in this way is often a much more relevant measure of performance than more traditional static measures such as detection range. Methods used to adapt to the environment are surveyed in this paper, together with indications of how their dynamic behaviour can influence performance.</t>
  </si>
  <si>
    <t>10.1049/ic:20010180</t>
  </si>
  <si>
    <t>https://ieeexplore.ieee.org/stamp/stamp.jsp?arnumber=1031892</t>
  </si>
  <si>
    <t>radar clutter;search radar;marine radar;radar detection;airborne radar;military radar</t>
  </si>
  <si>
    <t>airborne maritime surveillance radars;small targets;sea clutter;detection sensitivity;prevailing conditions;radar characteristics;viewing geometry;signal amplitude;amplitude statistics;dynamic behaviour</t>
  </si>
  <si>
    <t>Light Weight Airborne Radar For Maritime Surveillance</t>
  </si>
  <si>
    <t>D. C. Cantrill; P. A. Gorton</t>
  </si>
  <si>
    <t>Litton Systems (Canada) Limited, Etobicoke, ONT, Canada; Litton Systems (Canada) Limited, Etobicoke, ONT, Canada</t>
  </si>
  <si>
    <t>12th Canadian Symposium on Remote Sensing Geoscience and Remote Sensing Symposium,</t>
  </si>
  <si>
    <t>10.1109/IGARSS.1989.577817</t>
  </si>
  <si>
    <t>https://ieeexplore.ieee.org/stamp/stamp.jsp?arnumber=577817</t>
  </si>
  <si>
    <t>Airborne radar;Surveillance;Doppler radar;Aircraft;Broadband antennas;Radar detection;Radar applications;Pulse compression methods;Radar antennas;Synthetic aperture radar</t>
  </si>
  <si>
    <t>Simulation of Multi-band MIMO FMCW Radar Performance in Detecting Maritime Vessels</t>
  </si>
  <si>
    <t>S. Zainuddin; N. E. A. Rashid; I. Pasya; R. S. A. R. Abdullah</t>
  </si>
  <si>
    <t>Faculty of Engineering Technology, Universiti Teknikal Malaysia Melaka, Hang Tuah Jaya, Melaka, Malaysia; Microwave Research Institute, Universiti Teknologi MARA, Shah Alam, Selangor, Malaysia; Microwave Research Institute, Universiti Teknologi MARA, Shah Alam, Selangor, Malaysia; Faculty of Engineering, Universiti Putra Malaysia, Serdang, Selangor, Malaysia</t>
  </si>
  <si>
    <t>The objective of this paper is to investigate the range detection performance of co-located multi-band multiple-input multiple output (MIMO) Frequency Modulated Continuous Wave (FMCW) radar using various MIMO configurations, in detecting a slow radar cross sections (RCS) fluctuating vessel via a numerical simulation. The simulated MIMO FMCW radar is emitting multiple triangular FMCW waveforms with each baseband sweeps at different frequency range. At the MIMO radar receiver's ends, a proposed spectrum averaging scheme is applied to combine the receiving signals before implementing conventional ranging algorithms. A 3 MHz interval band is introduced between sub-bands and its effect had been observed. Performance of the proposed system was evaluated in terms of probability of range error against signal-to-noise ratio (SNR). From the simulation, it was observed that 3Ã—3 MIMO performed 1 to 2 dB better compared to other topologies at 20% probability of range error.</t>
  </si>
  <si>
    <t>10.1109/ICRAMET47453.2019.8980384</t>
  </si>
  <si>
    <t>https://ieeexplore.ieee.org/stamp/stamp.jsp?arnumber=8980384</t>
  </si>
  <si>
    <t>FMCW;radar;swerling;SISO;MIMO;range;radar detection</t>
  </si>
  <si>
    <t>CW radar;FM radar;marine radar;MIMO radar;probability;radar cross-sections;radar detection;radar receivers;radio spectrum management</t>
  </si>
  <si>
    <t>maritime vessels;range detection performance;multiple-input multiple output Frequency Modulated Continuous Wave radar;MIMO configurations;slow radar cross sections fluctuating vessel;numerical simulation;simulated MIMO FMCW radar;multiple triangular;MIMO radar receiver;range error;multiband MIMO FMCW radar performance;frequency range;interval band;spectrum averaging scheme;frequency 3.0 MHz;noise figure 1.0 dB to 2.0 dB</t>
  </si>
  <si>
    <t>Innovative maritime communications technologies</t>
  </si>
  <si>
    <t>Maritime Transport Systems, MARINTEK, Trondheim, Norway</t>
  </si>
  <si>
    <t>18-th INTERNATIONAL CONFERENCE ON MICROWAVES, RADAR AND WIRELESS COMMUNICATIONS</t>
  </si>
  <si>
    <t>Current maritime systems are to a large extent based on legacy analog VHF radios for ship-to-shore communications near port waters, and relatively low bandwidth digital satellite communications (SatCom) for long-range ship-to-ship/shore communications. The cost of bandwidth for SatCom networks is expected to remain high due to the cost of launching satellites into orbit and also due to the stabilizers required for presently available on-board antennas. On the other hand, the legacy VHF system comprises low bandwidth radios incapable of supporting applications requiring high data rates. Unlike the terrestrial networks, advancement in maritime communication means is severely lagging behind its land counterpart. MARINTEK is the principle investigator of the MarCom project, a joint initiative between several national and international R&amp;D institutions, Universities and Colleges, Public Authorities and Industry, funded by the industry itself and The Norwegian Research Council's MAROFF program, which is aiming at developing a novel digital communication system platform to ensure the proliferation of innovative mobile network applications presently being widely implemented on land-based wireless systems.</t>
  </si>
  <si>
    <t>978-1-4244-5914-8</t>
  </si>
  <si>
    <t>https://ieeexplore.ieee.org/stamp/stamp.jsp?arnumber=5540439</t>
  </si>
  <si>
    <t>innovation management;marine communication;mobile radio</t>
  </si>
  <si>
    <t>maritime communications technologies;MARINTEK;MAROFF;mobile network applications;Norwegian Research Council;innovation;ship-to-shore communications;SatCom;digital satellite communications</t>
  </si>
  <si>
    <t>Threat assessment of air defense in important maritime areas with missing feature data</t>
  </si>
  <si>
    <t>Y. Wang; M. Li; W. Zhao; S. Xin; Z. Lu</t>
  </si>
  <si>
    <t>Naval Aviation University, Yantai, China; 91001 Troop, Beijing, China; Naval Aviation University, Yantai, China; Naval Aviation University, Yantai, China; Naval Aviation University, Yantai, China</t>
  </si>
  <si>
    <t>2021 IEEE International Conference on Electronic Technology, Communication and Information (ICETCI)</t>
  </si>
  <si>
    <t>Aiming at the problem of missing part of the characteristic data of the incoming target during the threat assessment of air defense operations in important area at sea, a new threat evaluation method considering the cosine distance between the characteristic vector of the incoming target and the standard target vector is proposed. First, determine the threat assessment index system and attribute weights of the attacking target according to the characteristics of the air defense mission on the key area. Secondly, according to the combat and exercise experience, experts are invited to give a standard sample of high threat. Finally, the vector cosine-based value threat assessment method to calculate the threat value of each target. The simulation results show that the method proposed in this paper can better solve the threat assessment problem when the characteristic data of the attacking target is incomplete, and it has certain reference value for actual combat applications.</t>
  </si>
  <si>
    <t>978-1-6654-3251-1</t>
  </si>
  <si>
    <t>10.1109/ICETCI53161.2021.9563445</t>
  </si>
  <si>
    <t>https://ieeexplore.ieee.org/stamp/stamp.jsp?arnumber=9563445</t>
  </si>
  <si>
    <t>Characteristic data;important area at sea;cosine distance;threat assessment;air defense</t>
  </si>
  <si>
    <t>Simulation;Conferences;Atmospheric modeling;Threat assessment;Data models;Indexes;Standards</t>
  </si>
  <si>
    <t>data analysis;military aircraft;military computing;military systems;vectors</t>
  </si>
  <si>
    <t>maritime areas;feature data;characteristic data;air defense operations;threat evaluation method;cosine distance;characteristic vector;target vector;threat assessment index system;air defense mission;vector cosine-based value threat assessment</t>
  </si>
  <si>
    <t>Algorithm Design of Maritime Wireless Communication Resources Based on Interference Alignment</t>
  </si>
  <si>
    <t>W. Feng</t>
  </si>
  <si>
    <t>Neusoft Institute Guangdong, Foshan, China</t>
  </si>
  <si>
    <t>2022 International Conference on Artificial Intelligence and Autonomous Robot Systems (AIARS)</t>
  </si>
  <si>
    <t>With the increasing tension of wireless spectrum, interference has become a bottleneck problem in future wireless communication, and the urgency of interference management is particularly prominent. Traditional interference management methods have the defects of low spectral efficiency or limited interference. As a technology that can effectively improve network freedom and spectral efficiency, interference alignment can obtain greater gain compared with traditional methods, and has great potential in theory. As an effective means of interference management, interference alignment technology has been widely studied, and the difficulty of interference alignment is how to design the precoding matrix at the transmitting end and the decoding matrix at the receiving end, so as to meet the needs of system freedom. In the field of modern maritime communication, there are more and more application fields based on wireless technology, such as maritime detection, target detection and scheduling, which need to use wireless resources for data transmission, while maritime wireless resources are very tight. This paper makes a reasonable allocation of limited wireless resources to ensure the quality of various services of maritime wireless communication. The existing wireless resource algorithms generally have high complexity, and there is still a certain space between the final calculation result and the optimal solution.</t>
  </si>
  <si>
    <t>978-1-6654-5457-5</t>
  </si>
  <si>
    <t>10.1109/AIARS57204.2022.00092</t>
  </si>
  <si>
    <t>https://ieeexplore.ieee.org/stamp/stamp.jsp?arnumber=9943108</t>
  </si>
  <si>
    <t>Interference alignment;Maritime wireless communication resource algorithm;Wireless resources</t>
  </si>
  <si>
    <t>Wireless communication;Spectral efficiency;Precoding;Channel estimation;Interference;Time-varying channels;Ad hoc networks</t>
  </si>
  <si>
    <t>data communication;marine communication;matrix algebra;object detection;radio networks;radio spectrum management;radiofrequency interference;resource allocation;scheduling</t>
  </si>
  <si>
    <t>algorithm design;data transmission;decoding matrix;future wireless communication;interference alignment technology;interference management methods;maritime detection;maritime wireless communication resources;modern maritime communication;network freedom improvement;precoding matrix;spectral efficiency improvement;system freedom;target detection;wireless resource algorithms;wireless spectrum;wireless technology</t>
  </si>
  <si>
    <t>Simulation of GALILEO signals in a maritime environment using an electromagnetic scattering model: influence of the sea state</t>
  </si>
  <si>
    <t>A. Coatanhay; A. Khenchaf</t>
  </si>
  <si>
    <t>Laboratoire E312, ENSIETA, Brest, France; Laboratoire E312, ENSIETA, Brest, France</t>
  </si>
  <si>
    <t>1391 Vol. 2</t>
  </si>
  <si>
    <t>This paper deals with a simulation of GALILEO signals that takes into account the electromagnetic scattering by the sea surface. This scattering by the sea, considered as a rough surface, is estimated with a Two Scale Model (TSM) approximation. More, the geometric description of the sea surface is given by a realistic spectrum (Elfouhaily spectrum) and a slope probability density function (Cox-Munk distribution). Finally, we focus on the influence of the weather and sea condition upon the GALILEO signal.</t>
  </si>
  <si>
    <t>10.1109/OCEANSE.2005.1513263</t>
  </si>
  <si>
    <t>https://ieeexplore.ieee.org/stamp/stamp.jsp?arnumber=1513263</t>
  </si>
  <si>
    <t>Electromagnetic scattering;Electromagnetic modeling;Sea surface;Rough surfaces;Surface roughness;Probability density function;Wind speed;Satellites;Computational modeling;Telephony</t>
  </si>
  <si>
    <t>oceanographic equipment;oceanographic techniques;radar signal processing;geophysical signal processing</t>
  </si>
  <si>
    <t>GALILEO signals;maritime environment;electromagnetic scattering model;sea state;sea surface;two scale model approximation;Elfouhaily spectrum;slope probability density function;Cox-Munk distribution;weather condition</t>
  </si>
  <si>
    <t>SMART (Simulation of MAritime Radiological Threats)</t>
  </si>
  <si>
    <t>C. S. Gwon; E. I. Novikova; B. F. Phlips; M. S. Strickman</t>
  </si>
  <si>
    <t>Naval Research Laboratory, Inc., Washington D.C., DC, USA; Naval Research Laboratory, Inc., Washington D.C., DC, USA; Naval Research Laboratory, Inc., Washington D.C., DC, USA; Naval Research Laboratory, Inc., Washington D.C., DC, USA</t>
  </si>
  <si>
    <t>2008 IEEE Nuclear Science Symposium Conference Record</t>
  </si>
  <si>
    <t>SMART (Simulation of MAritime Radiological Threats) is a package created for simplyfing the process of modeling the performance of detector systems for identifying special nuclear materials (SNM). It consists of a library of spectra, including evaluation benchmarks produced for these SNMs as well as naturally occurring radioactive materials (NORM), a graphical front end system for setting up simulations with GEANT4 or MCNPX, and analysis tools for retrieving spectra plots from the detector, as well as imaging for Compton and Coded Mask spectrometers.</t>
  </si>
  <si>
    <t>1082-3654</t>
  </si>
  <si>
    <t>978-1-4244-2714-7</t>
  </si>
  <si>
    <t>10.1109/NSSMIC.2008.4775088</t>
  </si>
  <si>
    <t>https://ieeexplore.ieee.org/stamp/stamp.jsp?arnumber=4775088</t>
  </si>
  <si>
    <t>Radiation detectors;Analytical models;Packaging;Image analysis;Geometry;Coaxial components;Radioactive materials;Spectroscopy;Software libraries;Solid modeling</t>
  </si>
  <si>
    <t>Combatting maritime crime in the future</t>
  </si>
  <si>
    <t>N. Kasic</t>
  </si>
  <si>
    <t>Southampton Institute, UK</t>
  </si>
  <si>
    <t>European Convention on Security and Detection, 1995.</t>
  </si>
  <si>
    <t>A discussion is given on maritime crime in the small boat environment and ways to combat it. A new strategy is presented which needs to make use of a number of key ideas and resources. Much can be learnt form other areas such as car theft and car park security. Cars in the mass market are now promoted for their security and safety along with how sleek they look. In general in terms of boat advertising it seems that the boat industry is some ten to fifteen years behind the car. The following areas are discussed: use of coastguard; expert opinions; boat registration; cost effective policing; environment capable technology.</t>
  </si>
  <si>
    <t>0-85296-640-7</t>
  </si>
  <si>
    <t>10.1049/cp:19950503</t>
  </si>
  <si>
    <t>https://ieeexplore.ieee.org/stamp/stamp.jsp?arnumber=491726</t>
  </si>
  <si>
    <t>Security</t>
  </si>
  <si>
    <t>marine systems;police data processing;security</t>
  </si>
  <si>
    <t>maritime crime;small boat environment;car theft;security;boat advertising;boat industry;coastguard;expert opinions;boat registration;cost effective policing;environment capable technology</t>
  </si>
  <si>
    <t>A Modified Clustering Using Representatives to Enhance and Optimize Tracking and Monitoring of Maritime Traffic in Real-time Using Automatic Identification System Data</t>
  </si>
  <si>
    <t>C. Manyfield-Donald; T. A. Kwembe; J. -R. C. Cheng</t>
  </si>
  <si>
    <t>Computational Data-Enabled Science and Engineering, Jackson State University, Jackson, MS, USA; Department of Mathematics and Statistical Sciences, Jackson State University, Jackson, MS, USA; Information Technology Lab., Engineer Research and Development Center U.S. Army Corps of Engineers, Vicksburg, MS, USA</t>
  </si>
  <si>
    <t>2021 International Conference on Computational Science and Computational Intelligence (CSCI)</t>
  </si>
  <si>
    <t>In this paper, we introduce a modification of the Clustering Using Representatives (CURE) algorithm to enhance and optimize the tracking and monitoring of maritime traffic in real-time using the Automatic Identification System (AIS) data. In doing so, we present a 2-D points data collection system for the utilization of a modified unsupervised machine learning clustering method of the CURE algorithm integrated with a data streaming algorithm to develop a more efficient method that will directly assist in adverting accidents and support in vessels avoiding dangerous environments. Results are presented that show tracking in inland as well as open sea waterways.</t>
  </si>
  <si>
    <t>978-1-6654-5841-2</t>
  </si>
  <si>
    <t>10.1109/CSCI54926.2021.00119</t>
  </si>
  <si>
    <t>https://ieeexplore.ieee.org/stamp/stamp.jsp?arnumber=9799014</t>
  </si>
  <si>
    <t>Automatic Identification System;Big Data;Clustering Using Representatives (CURE)</t>
  </si>
  <si>
    <t>Machine learning algorithms;Tracking;Scientific computing;Clustering methods;Clustering algorithms;Machine learning;Data collection</t>
  </si>
  <si>
    <t>learning (artificial intelligence);pattern clustering;unsupervised learning</t>
  </si>
  <si>
    <t>modified Clustering;Representatives;optimize tracking;maritime traffic;Automatic Identification System data;2-D points data collection system;modified unsupervised machine;clustering method;CURE algorithm;data streaming algorithm</t>
  </si>
  <si>
    <t>Experimental study of fading reduction method for maritime mobile satellite communications</t>
  </si>
  <si>
    <t>T. Ikegami; S. Maruyama; K. Kawasaki; S. Ohmori</t>
  </si>
  <si>
    <t>Kashima Space Research Center, Communications Research Laboratory of the Ministry of Posts and Telecommunications, Kashima, Ibaraki, Japan; Kashima Space Research Center, Communications Research Laboratory of the Ministry of Posts and Telecommunications, Kashima, Ibaraki, Japan; Kashima Space Research Center, Communications Research Laboratory of the Ministry of Posts and Telecommunications, Kashima, Ibaraki, Japan; Kashima Space Research Center, Communications Research Laboratory of the Ministry of Posts and Telecommunications, Kashima, Ibaraki, Japan</t>
  </si>
  <si>
    <t>Digest on Antennas and Propagation Society International Symposium</t>
  </si>
  <si>
    <t>830 vol.2</t>
  </si>
  <si>
    <t>A simple fading reduction method for maritime mobile satellite communications is described. An antenna that reduces the fading can be easily constructed by simply adding a low-noise amplifier and combiner to an ordinary antenna. Experimental results obtained with the EMSS (Experimental Mobile Satellite System) using the ETS-V (Engineering Test Satellite-V) confirm the validity of the proposed fading reduction model.&lt;&gt;</t>
  </si>
  <si>
    <t>10.1109/APS.1989.134819</t>
  </si>
  <si>
    <t>https://ieeexplore.ieee.org/stamp/stamp.jsp?arnumber=134819</t>
  </si>
  <si>
    <t>Fading;Satellite communication;Polarization;Marine vehicles;Reflection;Satellite ground stations;Equations;Attenuators;Signal to noise ratio;Reflector antennas</t>
  </si>
  <si>
    <t>fading;mobile radio systems;satellite relay systems</t>
  </si>
  <si>
    <t>fading reduction method;maritime mobile satellite communications;antenna;low-noise amplifier;combiner;ETS-V;Engineering Test Satellite-V</t>
  </si>
  <si>
    <t>Chinese AIS Network and Impact on the Maritime Management</t>
  </si>
  <si>
    <t>L. Da; C. Lin; H. Qiu; Y. Qian; X. Hu</t>
  </si>
  <si>
    <t>Coll. of Navig., Univ. of Jimei, Xiamen, China; Coll. of Navig., Univ. of Jimei, Xiamen, China; Coll. of Navig., Univ. of Jimei, Xiamen, China; Coll. of Navig., Univ. of Jimei, Xiamen, China; College of Navigation, University of Jimei, Xiamen, China</t>
  </si>
  <si>
    <t>AIS (Automatic Identification System) has more and more been used on a ship to identify a target and improve the navigation safety at sea as a new type of radio navaid system. AIS network has also been constructed at the main harbor in many countries to enhance the traffic safety and the maritime management. In the paper, AIS system is briefly described. It stresses on Chinese AIS network frame. The applications and traffic management are discussed. It is analyzed that AIS network brings to the benefits and the influences on the traffic safety and the maritime management in China. Expectation of application prospect of the network is conducted.</t>
  </si>
  <si>
    <t>10.1109/ITAPP.2010.5566456</t>
  </si>
  <si>
    <t>https://ieeexplore.ieee.org/stamp/stamp.jsp?arnumber=5566456</t>
  </si>
  <si>
    <t>Marine vehicles;Base stations;Radar tracking;Safety;Servers;Target tracking</t>
  </si>
  <si>
    <t>identification technology;marine communication;telecommunication security;telecommunication traffic</t>
  </si>
  <si>
    <t>AIS network;automatic identification system;maritime management;navigation safety;traffic safety;traffic management</t>
  </si>
  <si>
    <t>Assessment of the coastal maritime environment with airborne mid-wave infrared imagery</t>
  </si>
  <si>
    <t>TNO Physics and Electronics Laboratory, Den Haag, Netherlands</t>
  </si>
  <si>
    <t>IGARSS 2001. Scanning the Present and Resolving the Future. Proceedings. IEEE 2001 International Geoscience and Remote Sensing Symposium (Cat. No.01CH37217)</t>
  </si>
  <si>
    <t>1544 vol.3</t>
  </si>
  <si>
    <t>Images acquired with an airborne mid-wave infrared camera over the Netherlands North Sea coast are presented. A number of features are tentatively attributed to a non-thermal origin, and identified as sea bottom topography, current fronts, and tidal channels. Parallels with radar imaging are drawn.</t>
  </si>
  <si>
    <t>0-7803-7031-7</t>
  </si>
  <si>
    <t>10.1109/IGARSS.2001.976905</t>
  </si>
  <si>
    <t>https://ieeexplore.ieee.org/stamp/stamp.jsp?arnumber=976905</t>
  </si>
  <si>
    <t>Sea measurements;Infrared imaging;Ocean temperature;Cameras;Surfaces;Aircraft;Sea coast;Temperature measurement;Military standards;Synthetic aperture radar</t>
  </si>
  <si>
    <t>remote sensing;infrared imaging;oceanographic techniques;bathymetry</t>
  </si>
  <si>
    <t>coastal maritime environment assessment;airborne mid-wave IR imagery;airborne IR camera;Netherlands;North Sea coast;nonthermal features;sea bottom topography;current fronts;tidal channels;3.6 to 5 micron</t>
  </si>
  <si>
    <t>The role of the harbour master's office in aspect of maritime safety</t>
  </si>
  <si>
    <t>D. GlaÅ¾ar; K. GrubiÅ¡iÄ‡</t>
  </si>
  <si>
    <t>Harbour Master's Office Rijeka, Rijeka, Croatia; Faculty of Engineering, Rijeka, Croatia</t>
  </si>
  <si>
    <t>Proceedings ELMAR-2013</t>
  </si>
  <si>
    <t>The consequences of the rise of sea environment pollution reflect on the economy, public healthcare and irretrievable loss of biodiversity and sea organisms. Facing this fact, great efforts are being made to cut down trends in sea pollution and sea environment pollution. This is achieved by establishing organizations which coordinate services in charge of surveillance and control, as well as interventions if pollution happens. Ordinances and standards are also regulated by legal acts and regulations that refer to protection against sea pollution by dangerous and harmful matter.</t>
  </si>
  <si>
    <t>978-953-7044-14-5</t>
  </si>
  <si>
    <t>https://ieeexplore.ieee.org/stamp/stamp.jsp?arnumber=6658347</t>
  </si>
  <si>
    <t>pollution;sea environment protection;legal acts and regulations</t>
  </si>
  <si>
    <t>government policies;marine pollution</t>
  </si>
  <si>
    <t>Harbour Master Office;maritime safety;sea environment pollution;economy;public healthcare;biodiversity irretrievable loss;sea organisms;coordinate services</t>
  </si>
  <si>
    <t>Information and Communication Technology (ICT): The role and its impact to Maritime University's Online Distance Education</t>
  </si>
  <si>
    <t>M. C. P. Arante</t>
  </si>
  <si>
    <t>JBLFMU - Graduate School, John B. Lacson Foundation Maritime University, Inc., Iloilo City, Philippines</t>
  </si>
  <si>
    <t>2013 International Conference on Research and Innovation in Information Systems (ICRIIS)</t>
  </si>
  <si>
    <t>Networked computers and the internet are among the ICTs initiatives of John B. Lacson Foundation Maritime University, Inc. Being one among the maritime university in Asia and the only maritime university in the Philippines, with its commitment on the â€œdevelopment of a culture of excellence in maritime education and trainingâ€, the University made advancement on the practical and operational use of Online Distance Learning (ODL) with the aid of ICTs. The University's Online Distance Learning enhances the traditional residential/face-to-face teaching of an instructor to its students. This paper will describe how ICTs such as networked computers and the Internet have full potential to aid the development of JBLFMU's Online Distance Learning; an educational innovation that makes interactive and collaborative learning possible university wide.</t>
  </si>
  <si>
    <t>2324-8157</t>
  </si>
  <si>
    <t>978-1-4799-2487-5</t>
  </si>
  <si>
    <t>10.1109/ICRIIS.2013.6716677</t>
  </si>
  <si>
    <t>https://ieeexplore.ieee.org/stamp/stamp.jsp?arnumber=6716677</t>
  </si>
  <si>
    <t>eLearning;ICT;LMS;maritime university;online distance learning</t>
  </si>
  <si>
    <t>Educational institutions;Computers;Electronic learning;Computer aided instruction;Internet;Materials</t>
  </si>
  <si>
    <t>computer aided instruction;distance learning;educational institutions;teaching</t>
  </si>
  <si>
    <t>information and communication technology;ICT;online distance education;networked computers;Internet;John B Lacson Foundation Maritime University Incorporated;Philippines;maritime education;maritime training;online distance learning;ODL;residential teaching;face-to-face teaching;educational innovation;collaborative learning;interactive learning</t>
  </si>
  <si>
    <t>Re-Imagining the Deep : The importance of data visualisation in maritime archaeology using open source bathymetry data</t>
  </si>
  <si>
    <t>S. Haughton; F. Sacchetti; O. McManus</t>
  </si>
  <si>
    <t>INFOMAR, Advanced Mapping Services, Marine Institute, Galway, Ireland; INFOMAR, Advanced Mapping Services, Marine Institute, Galway, Ireland; INFOMAR, Advanced Mapping Services, Marine Institute, Galway, Ireland</t>
  </si>
  <si>
    <t>OCEANS 2023 - Limerick</t>
  </si>
  <si>
    <t>Open source bathymetry data offers a unique opportunity for researchers to explore the ocean depths and extract valuable information. In maritime archaeology, such data facilitates the mapping and visualization of submerged landscapes, revealing hidden structures and enabling the precise interpretation of geomorphological processes that influence shipwreck sites. Access to this data enhances the quality and quantity of information available to researchers, leading to new insights and a deeper understanding of the physical characteristics of shipwreck sites. Furthermore, open source data enables the exploration of relationships between different features, as well as the effective communication of findings to a broader audience. The INFOMAR programme has utilized a range of geophysical techniques, including multibeam echo sounder, shallow seismic, magnetics, and physical ground-truthing, to map 501 shipwreck sites in high-resolution to date.</t>
  </si>
  <si>
    <t>979-8-3503-3226-1</t>
  </si>
  <si>
    <t>10.1109/OCEANSLimerick52467.2023.10244335</t>
  </si>
  <si>
    <t>https://ieeexplore.ieee.org/stamp/stamp.jsp?arnumber=10244335</t>
  </si>
  <si>
    <t>Archeology;Oceans;Geophysical measurements;Data visualization;Bathymetry;Magnetics;Data mining</t>
  </si>
  <si>
    <t>archaeology;bathymetry;data visualisation;geomorphology;geophysical techniques;oceanographic techniques;seismology</t>
  </si>
  <si>
    <t>data visualisation;map 501 shipwreck sites;maritime archaeology;open source bathymetry data;open source data</t>
  </si>
  <si>
    <t>Has EGNOS its own place in maritime navigation?</t>
  </si>
  <si>
    <t>A. Felski; A. Nowak</t>
  </si>
  <si>
    <t>Polish Naval Academy, Institute of Navigation and Maritime Hydrography, Smidowicza 69, 81-103 Gdynia, Poland; Gdansk University of Technology, Chair of Geodesy, Gdansk, Poland</t>
  </si>
  <si>
    <t>2015 International Association of Institutes of Navigation World Congress (IAIN)</t>
  </si>
  <si>
    <t>GNSS (in fact it usually means GPS) is at the moment the fundamental means of positioning for any variants of navigation. However some attributes of it can be not sufficient for every users or in some tasks, so there are many cases when this system needs support. From the mariner point of view pure GPS properties perfectly fulfils expectations of sailors at the open sea, however there are lot of cases, when accuracy of the system are not sufficient. Besides of accuracy other performance characteristics, for example availability, risk of jamming etc. are important. As the â€œmedicineâ€ for this, differential version of GPS is suggested. At the moment hundreds of DGPS reference stations exist all over the world, but simultaneously other augmentation systems provide services for example European overlay for GPS (European Geostationary Navigation Overlay Service - EGNOS). But over 30 years of DGPS use at sea causes that sailors prefer it than EGNOS.At the moment as EGNOS is fully operational, it is time for evaluation of pro and cons of both services in the maritime context. As it was mentioned, at the open waters there is no doubt about GPS usability and in fact DGPS as well as EGNOS are not necessary. In real situation this is anyway impossible because of limited coverage of DGPS. It is truth that EGNOS is accessible on all the seas around Europe, however seamen do not see so far need of such high accuracy of the fixing. However on restricted waters, on approaches to harbours and on river navigation both systems seem to be indispensable, especially because their accuracy. On the other hand observation made with AIS over accuracy of ships' position on Gdanska Bay suggest that problem is not clear. In these waters two DGPS reference stations are available aside from EGNOS. Observation of AIS messages shows, that on the some leg of the route some ships' positioning data are changeover on DGPS when other one DGPS is switched on GPS, and other one does not change accuracy at all. From the other side positions fixed with DGPS at different locations but at a similar distance from Reference Station have noticeable different accuracy. The location of these places suggests the influence of the signal propagation over land on the fixes accuracy. In the paper analysis of different aspects of both systems work are presented as well as their usefulness and limitations are analysed. Finally the advantage of EGNOS over DGPS in marine navigation and field of application of both systems is discussed.</t>
  </si>
  <si>
    <t>978-1-4673-7634-1</t>
  </si>
  <si>
    <t>10.1109/IAIN.2015.7352239</t>
  </si>
  <si>
    <t>https://ieeexplore.ieee.org/stamp/stamp.jsp?arnumber=7352239</t>
  </si>
  <si>
    <t>Maritime Navigation;EGNOS;GNSS</t>
  </si>
  <si>
    <t>Global Positioning System;Europe;Receivers;Satellites;Satellite broadcasting</t>
  </si>
  <si>
    <t>Global Positioning System;jamming;marine navigation</t>
  </si>
  <si>
    <t>maritime navigation;Global Navigation Satellite system;GNSS;jamming;Global Positioning System;DGPS reference stations;augmentation systems;European overlay;European Geostationary Navigation Overlay Service;EGNOS;AIS messages</t>
  </si>
  <si>
    <t>Turning maritime data into information</t>
  </si>
  <si>
    <t>N. Ward</t>
  </si>
  <si>
    <t>General Lighthouse Authorities of the UK &amp; Ireland</t>
  </si>
  <si>
    <t>Mariners require information for planning and execution of voyages, assessment of navigation risk and compliance with regulation. Information should be accessible from a single integrated system. Shore-based users require information for the maritime domain of interest, static and dynamic information on vessels and their voyages, in an internationally agreed common data structure.</t>
  </si>
  <si>
    <t>10.1109/IAIN.2015.7352243</t>
  </si>
  <si>
    <t>https://ieeexplore.ieee.org/stamp/stamp.jsp?arnumber=7352243</t>
  </si>
  <si>
    <t>Cloud computing;Navigation;Data structures;Standards;Registers;Data models;Portfolios</t>
  </si>
  <si>
    <t>geographic information systems;marine navigation</t>
  </si>
  <si>
    <t>maritime data;mariners;voyages;navigation risk assessment;integrated system;shore-based users;maritime domain;e-Navigation;information presentation;common maritime information system and data structure;IHO registry;aids to navigation;vessel traffic services;automatic identification systems;inter VTS exchange format;electronic navigation charts;hydrographic systems;maritime systems;geographic information systems;GIS;S-100 online registry;maritime cloud;Danish maritime authority;all-embracing information system</t>
  </si>
  <si>
    <t>Soft Decision Viterbi Decoder For Free Space Optical Through Maritime Atmosphere Channel</t>
  </si>
  <si>
    <t>D. Djamaluddin; W. Darawijaya; M. Baharuddin</t>
  </si>
  <si>
    <t>Engineering Departement, Hasanuddin University, South Sulawesi, Indonesia; Postgraduate Student of Electrical Engineering Departement, Hasanuddin University, South Sulawesi, Indonesia; Electrical Engineering Departement, Hasanuddin University, South Sulawesi, Indonesia</t>
  </si>
  <si>
    <t>2018 International Conference on Applied Science and Technology (iCAST)</t>
  </si>
  <si>
    <t>In this paper, we investigated bit error rate (BER) performance of free space optical (FSO) with On-Off Keying (OOK) modulation through maritime atmosphere channel using convolutional encoder and soft decision Viterbi decoder as channel coding. This study aimed to improve BER performance of FSO communication system using channel coding as error correction. Soft decision Viterbi decoder with constraint length 3 has been applied in this study. The simulation results show that soft decision Viterbi decoder can improve BER performance.</t>
  </si>
  <si>
    <t>978-1-5386-7548-9</t>
  </si>
  <si>
    <t>10.1109/iCAST1.2018.8751592</t>
  </si>
  <si>
    <t>https://ieeexplore.ieee.org/stamp/stamp.jsp?arnumber=8751592</t>
  </si>
  <si>
    <t>FSO;Viterbi;Maritime</t>
  </si>
  <si>
    <t>Atmospheric modeling;Atmospheric waves;Terrestrial atmosphere;Decoding;Viterbi algorithm;Bit error rate</t>
  </si>
  <si>
    <t>channel coding;convolutional codes;error correction codes;error statistics;free-space optical communication;marine communication;Viterbi decoding</t>
  </si>
  <si>
    <t>soft decision Viterbi decoder;free space optical;maritime atmosphere channel;error rate performance;convolutional encoder;channel coding;BER performance;OOK modulation;on-off keying modulation;FSO communication system;error correction</t>
  </si>
  <si>
    <t>Maritime Affairs: Marine knowledge 2020</t>
  </si>
  <si>
    <t>2011 GEOSS Workshop XLII - Oceans</t>
  </si>
  <si>
    <t>Presents a collection of slides covering the following topics: in-situ data analysis; space data analysis; ocean observation cost; sustainable growth process; environment global monitoring; European marine and observation network; data collection method; sea basin checkpoints; public decision-making quality; digital terrain mode; survey method; hydrography pilot portal; geology portal; sediment analysis; chemistry pilot portal; biota region; biology pilot portal; marine life census; EMODnet dataset; broadscale seabed habitat model; muddy sand sample; physical parameter pilot portal; financial regulation; and cataloguing.</t>
  </si>
  <si>
    <t>978-1-4577-2205-9</t>
  </si>
  <si>
    <t>10.1109/GEOSS-XLII.2011.6105430</t>
  </si>
  <si>
    <t>https://ieeexplore.ieee.org/stamp/stamp.jsp?arnumber=6105430</t>
  </si>
  <si>
    <t>Europe;Knowledge engineering;Aquaculture;Technological innovation;Monitoring;Oceans;Security</t>
  </si>
  <si>
    <t>cataloguing;data analysis;decision making;geology;geophysics computing;ocean chemistry;oceanographic techniques;portals;sand;sediments;surveying;sustainable development;terrain mapping</t>
  </si>
  <si>
    <t>in-situ data analysis;space data analysis;sustainable growth process;environment global monitoring;European marine and observation network;data collection method;public decision-making quality;digital terrain mode;survey method;hydrography pilot portal;geology portal;sediment analysis;chemistry pilot portal;biota region;biology pilot portal;marine life census;EMODnet dataset;broadscale seabed habitat model;muddy sand sample;physical parameter pilot portal;cataloguing</t>
  </si>
  <si>
    <t>Infrared Small Dim Target Detection Under Maritime Near Seaâ€“Sky Line Based on Regional-Division Local Contrast Measure</t>
  </si>
  <si>
    <t>J. Fu; F. Li; J. Zhao; J. Tong; H. Zhang</t>
  </si>
  <si>
    <t>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 School of Instrumentation and Optoelectronic Engineering, Beihang University, Beijing, China</t>
  </si>
  <si>
    <t>Infrared (IR) small dim target detection near the seaâ€“sky line (SSL) is crucial for enhancing the early warning capability of maritime vehicles. However, the interferences caused by the strong contrast have not been properly addressed. Consequently, a specially designed algorithm regional-division local contrast measure (RDLCM) that focuses on the detection of IR small dim targets appearing near the SSL is proposed. First, an SSL detection module based on a lightweight convolutional neural network (CNN) is devised to achieve fast pixel-level SSL detection. Then, a set of regional-division windows (RDWs) are designed according to the strong grayscale contrast distribution around the SSL, and through the division of the effective regions, the RDWs could realize the potential extraction and refinement of the IR small dim targets that appear near the SSL. Experiments on three IR image sequences demonstrate that the proposed algorithm achieves the best detection accuracy among the classical and state-of-the-art algorithms in comparison and runs at 44 frames per second (FPS), which could meet real-time requirements. The code and dataset are available at RDLCM.</t>
  </si>
  <si>
    <t>10.1109/LGRS.2023.3316272</t>
  </si>
  <si>
    <t xml:space="preserve">Aeronautical Science Foundation of China(grant numbers:20180251003); </t>
  </si>
  <si>
    <t>https://ieeexplore.ieee.org/stamp/stamp.jsp?arnumber=10254197</t>
  </si>
  <si>
    <t>Convolutional neural network (CNN);infrared (IR) small dim target detection;local contrast measure (LCM);sea-sky line (SSL)</t>
  </si>
  <si>
    <t>Object detection;Sea measurements;Gray-scale;Geoscience and remote sensing;Velocity measurement;Real-time systems;Junctions</t>
  </si>
  <si>
    <t>Precision analysis of the maritime multi-sensor data alignment based on relative bearing and rang</t>
  </si>
  <si>
    <t>C. -f. Wang; H. -y. Wang; Z. -s. Shi; M. -f. Zhan</t>
  </si>
  <si>
    <t>Coll. of Electron. Eng., Naval Univ. of Eng., Wuhan, China; Coll. of Electron. Eng., Naval Univ. of Eng., Wuhan, China; Coll. of Electron. Eng., Naval Univ. of Eng., Wuhan, China; Coll. of Electron. Eng., Naval Univ. of Eng., Wuhan, China</t>
  </si>
  <si>
    <t>2010 2nd International Asia Conference on Informatics in Control, Automation and Robotics (CAR 2010)</t>
  </si>
  <si>
    <t>To solve data alignment problem of multi-platform multi-sensor on the sea, a multi-sensor data alignment method based on relative bearing and range is proposed. Using the measurements of relative bearing and range among the maritime platforms, the targets' positions measured are transformed in the sensor relative bearing cordinates of a platform, and the sensor alignment is achieved. The method above can be implemented by means of two coordinate transformation approachs. The alignment mechanisms and mathematical models of both approachs are discussed. Through several simulation scenarios, the precision of two transformation approachs are analysed and campared. Simulation results are employed to decide two approachs' applicable environment according to the precision requirements of establishing the fire-control-level situation.</t>
  </si>
  <si>
    <t>1948-3422</t>
  </si>
  <si>
    <t>978-1-4244-5192-0</t>
  </si>
  <si>
    <t>10.1109/CAR.2010.5456822</t>
  </si>
  <si>
    <t>https://ieeexplore.ieee.org/stamp/stamp.jsp?arnumber=5456822</t>
  </si>
  <si>
    <t>maritime cooperation;data fusion;sensor alignment;sensor relative bearing coordinate system;precision analysis</t>
  </si>
  <si>
    <t>Sensor systems;Navigation;Sea measurements;Coordinate measuring machines;Sensor arrays;Earth;Robotics and automation;Data engineering;Position measurement;Analytical models</t>
  </si>
  <si>
    <t>direction-of-arrival estimation;distance measurement;marine systems;navigation;sensor fusion;target tracking</t>
  </si>
  <si>
    <t>precision analysis;maritime multisensor data alignment;relative bearing;data alignment problem;sea;relative range;target position;sensor alignment;coordinate transformation approachs;alignment mechanisms;mathematical models;fire-control-level situation</t>
  </si>
  <si>
    <t>A concept of decentralized fusion of maritime radar targets with multisensor Kalman filter</t>
  </si>
  <si>
    <t>A. Stateczny; W. Kazimierski</t>
  </si>
  <si>
    <t>11-th INTERNATIONAL RADAR SYMPOSIUM</t>
  </si>
  <si>
    <t>The paper presents a concept and an algorithm of multisensor decentralized data fusion for radar tracking of maritime targets. The fusion is performed in the space of Kalman Filter and is done by finding weighted average of single state estimates provided be each of the sensors. The article presents both algorithms - Kalman Filter for tracking objects in single sensor and combining them together to find one fused state vector. Another approach for target tracking, namely neural target tracking is also recalled in the aspect of fusion. Two approaches for data fusion - centralized and decentralized - are stated and the latter is thoroughly examined. The discussion on main problems involved in fusing process in complex radar systems is then presented. This includes coordinates transformation, track association and measurements synchronization. Future plans of including neural tracking in data fusion are presented. The article is ended with summary of the issues pointed out in it.</t>
  </si>
  <si>
    <t>978-1-4244-5614-7</t>
  </si>
  <si>
    <t>https://ieeexplore.ieee.org/stamp/stamp.jsp?arnumber=5547467</t>
  </si>
  <si>
    <t>maritime radars;target tracking;multisensor data fusion</t>
  </si>
  <si>
    <t>Radar tracking;Target tracking;Kalman filters;Sensor fusion;Covariance matrix</t>
  </si>
  <si>
    <t>image fusion;Kalman filters;marine radar;radar tracking;target tracking</t>
  </si>
  <si>
    <t>maritime radar target tracking;multisensor Kalman filter;multisensor decentralized data fusion;fused state vector;neural target tracking;centralized data fusion;coordinate transformation;track association;measurement synchronization</t>
  </si>
  <si>
    <t>4-Dimensional virtual aids to navigation for arctic maritime transits</t>
  </si>
  <si>
    <t>R. G. Wright</t>
  </si>
  <si>
    <t>GMATEK, Inc., Annapolis, Maryland, USA</t>
  </si>
  <si>
    <t>Vast expanses of the Arctic are opening to exploration, natural resource acquisition and even tourism as the sea ice recedes. The setting for this research is between Alaska in the United States and Russia that has been the subject of a recent Port Access Route Study of the Bering Sea, Bering Strait and Chukchi Sea performed by the United States Coast Guard. Few, if any hydrographic surveys to modern standards have been performed in these areas other than along this specific route that was recently surveyed by the National Oceanic and Atmospheric Administration. Due to the large geographic areas involved and a lack of national assets, aids to navigation in the form of buoys, lights and other physical aids do not exist. This paper describes the creation of navigation infrastructure through a new concept for Virtual Aids to Navigation that enhances safety of navigation, requires no physical infrastructure and can be placed and maintained in remote marine environments hostile to physical and AIS radio-based aids to navigation.</t>
  </si>
  <si>
    <t>https://ieeexplore.ieee.org/stamp/stamp.jsp?arnumber=8232076</t>
  </si>
  <si>
    <t>virtual aid to navigation;VAtoN;electronic AtoN;physical AtoN;buoy;beacon;light</t>
  </si>
  <si>
    <t>Radio navigation;Artificial intelligence;Sonar navigation;Hazards;Global navigation satellite system;Arctic</t>
  </si>
  <si>
    <t>marine navigation;oceanographic regions;oceanographic techniques;sea ice</t>
  </si>
  <si>
    <t>Bering Sea;Bering Strait;Chukchi Sea;United States Coast Guard;hydrographic surveys;natural resource acquisition;sea ice;Port Access Route Study;Arctic maritime transits;4D virtual aids;Alaska;Russia;National Oceanic and Atmospheric Administration;AIS radio-based aids;AIS radio-based aids to navigation</t>
  </si>
  <si>
    <t>The study of Single Window model for Maritime logistics</t>
  </si>
  <si>
    <t>K. Ahn</t>
  </si>
  <si>
    <t>Research &amp;Development Laboratory, KL-Net Corporation, Seoul, South Korea</t>
  </si>
  <si>
    <t>2010 6th International Conference on Advanced Information Management and Service (IMS)</t>
  </si>
  <si>
    <t>In Logistics Area, it has been progressing work automation as implementing information system that exchanges electronic data for work efficiency. Most countries have requesting to change e-business service from EDI-based to single entry point based Single Window service in order to reusability and interoperability. Single Window service has to deliver a single electronic document to multiple recipients through submission to single entry point. As a result, it is possible to reduce processing time and cost due to single submission. But, the existed guidelines or specifications for a Single Window System of other standard bodies and international organizations are limited and cover such issues as basic concepts, electronic messages, business processes or data harmonization. They are usually generic and applicable to all industries; as a result, they have limitations in their applicability to specific countries or specific industries. Consequently, many countries face difficulties in introducing the Single Window because few practical guidelines and technical specifications exist. In full recognition of the absence of Single Window guidelines for maritime transport, this paper proposes to develop those guidelines, which (1) redefine collaboration processes among the stakeholders of maritime transport and (2) defines issues on Single Window Systems including regulatory procedures, legal matters, and system implementation methodologies. The Guidelines will include both business and technical aspects which will allow full Single Window System implementation for maritime logistics area. Impacts include significant savings in cost and time for user.</t>
  </si>
  <si>
    <t>978-89-88678-32-9</t>
  </si>
  <si>
    <t>https://ieeexplore.ieee.org/stamp/stamp.jsp?arnumber=5713429</t>
  </si>
  <si>
    <t>component;Single Window;ebXML;SOA;WEB Service</t>
  </si>
  <si>
    <t>Guidelines;Standards organizations;Organizations;Marine vehicles;Service oriented architecture;Logistics</t>
  </si>
  <si>
    <t>business data processing;document handling;electronic data interchange;information systems;Internet;logistics data processing;organisational aspects;transportation</t>
  </si>
  <si>
    <t>maritime logistics;information system;electronic data exchanges;e-business service;EDI;single window service;electronic document;international organizations;single window guidelines;maritime transport</t>
  </si>
  <si>
    <t>The First Maritime Navigation Radars in Spain After the Second World War [Historical Corner]</t>
  </si>
  <si>
    <t>F. Saez de Adana</t>
  </si>
  <si>
    <t>Universidad de Alcala, AlcalÃ¡ de Henares, 28804 Madrid, Spain</t>
  </si>
  <si>
    <t>IEEE Antennas and Propagation Magazine</t>
  </si>
  <si>
    <t>This issue's "Historical Corner" column hosts an article by Francisco Saez de Adana of the University of Alcal? concerning the history of radar from the Spanish point of view. The history of radar often attracts interest, and several articles on the topic have appeared in IEEE Antennas and Propagation Magazine, see, e.g.,:</t>
  </si>
  <si>
    <t>1558-4143</t>
  </si>
  <si>
    <t>10.1109/MAP.2015.2471999</t>
  </si>
  <si>
    <t>https://ieeexplore.ieee.org/stamp/stamp.jsp?arnumber=7327323</t>
  </si>
  <si>
    <t>Radar antennas;History;Europe;Electron tubes;Transmitting antennas;Navigation;Marine technology</t>
  </si>
  <si>
    <t>Arctic maritime surveillance with sentinel-1 data using a norwegian collaborative ground segment</t>
  </si>
  <si>
    <t>T. N. A. Hannevik; K. O. Viken; R. B. Olsen; Ã˜. K. LensjâŠ˜</t>
  </si>
  <si>
    <t>Norwegian Defence Research Establishment (FFI), Kjeller, Norway; Norwegian Defence Research Establishment (FFI), Kjeller, Norway; Norwegian Defence Research Establishment (FFI), Kjeller, Norway; Norwegian Defence Research Establishment (FFI), Kjeller, Norway</t>
  </si>
  <si>
    <t>The Sentinel-1A and Sentinel-1B C-band Synthetic Aperture Radar (SAR) satellites provide data for European Union's Copernicus program. Norway uses SAR satellites operationally to monitor Norway's maritime areas of interest. Since 2010 satellite AIS (Automatic Identification System) from AISSat-1 and -2 have been used to get additional information about the maritime picture. The paper presents results from trials and early operations with Sentinel-1A and -1B for maritime surveillance in the Norwegian Arctic. System performance from an end user perspective and a Norwegian collaborative ground segment are discussed and analyzed. Use of the Sentinel-1 satellites for ship detection is also addressed. Ship to sea contrast is analyzed, including ways to enhance the contrast to improve vessel detection probability.</t>
  </si>
  <si>
    <t>10.1109/IGARSS.2017.8127889</t>
  </si>
  <si>
    <t>https://ieeexplore.ieee.org/stamp/stamp.jsp?arnumber=8127889</t>
  </si>
  <si>
    <t>Sentinel-1;ship detection;ground segment;polarization;SAR</t>
  </si>
  <si>
    <t>Marine vehicles;Satellites;Synthetic aperture radar;Artificial intelligence;Arctic;Surveillance;Oceans</t>
  </si>
  <si>
    <t>artificial satellites;remote sensing by radar;ships;spaceborne radar;synthetic aperture radar</t>
  </si>
  <si>
    <t>Arctic maritime surveillance;sentinel-1 data;norwegian collaborative ground segment;Sentinel-1B C-band Synthetic Aperture Radar satellites;European Union's Copernicus program;SAR satellites;Automatic Identification System;maritime picture;early operations;Norwegian Arctic;Sentinel-1 satellites;Sentinel-1A data;satellite AIS;AISSat-1 data</t>
  </si>
  <si>
    <t>Maritime availability of BDS/GNSS ARAIM in the Arctic</t>
  </si>
  <si>
    <t>J. Chun; W. Yongqi; L. Hui</t>
  </si>
  <si>
    <t>College of Intelligent Systems Science and Engineering, Harbin Engineering University, Harbin, China; College of Intelligent Systems Science and Engineering, Harbin Engineering University, Harbin, China; College of Intelligent Systems Science and Engineering, Harbin Engineering University, Harbin, China</t>
  </si>
  <si>
    <t>2022 5th International Symposium on Autonomous Systems (ISAS)</t>
  </si>
  <si>
    <t>High-integrity navigation as an essential prerequisite of activity is worthy of being investigated in the Arctic, which can be achieved based on Global Navigation Satellite Systems (GNSS). The integrity performance of navigation in the arctic should be analyzed based on Beidou/GNSS in the arctic using Advanced Receiver Autonomous Integrity Monitoring (ARAIM) technology. Three different harbors in the Arctic were selected to simulate the changes of HPL under different combinations of constellation systems. The average distribution trend of HPL and availability at the polar region is also analyzed by using Stanford University's MASST software. The results show that the combination of two constellation systems can only meet the integrity requirements of ocean or coastal navigation. The availability of ARIAM is further improved using the combination of the three or four constellations, which can meet the high-integrity requirements of the ice navigation in the Arctic. In the case of BDS+Galileo+GLONASS and BDS+Galileo+GPS, the average HPL is 7.69m and 7.63m respectively. Using BDS+Galileo+GLONASS+GPS, its average HPL is 6.26m. All of them meet the requirement of HPL&lt;10m.</t>
  </si>
  <si>
    <t>978-1-6654-8708-5</t>
  </si>
  <si>
    <t>10.1109/ISAS55863.2022.9757321</t>
  </si>
  <si>
    <t>https://ieeexplore.ieee.org/stamp/stamp.jsp?arnumber=9757321</t>
  </si>
  <si>
    <t>GNSS;Beidou;Integrity;Maritime availability;ARAIM</t>
  </si>
  <si>
    <t>Global navigation satellite system;Autonomous systems;Oceans;Sea measurements;Receivers;Market research;Ice</t>
  </si>
  <si>
    <t>Global Positioning System;radio receivers</t>
  </si>
  <si>
    <t>arctic;constellation systems;coastal navigation;high-integrity requirements;ice navigation;average HPL;maritime availability;high-integrity navigation;Global Navigation Satellite Systems;advanced receiver autonomous integrity monitoring technology;ARAIM technology</t>
  </si>
  <si>
    <t>The risks of maritime human resources arising from seafarers' vision problems</t>
  </si>
  <si>
    <t>J. Wang; Y. Ling</t>
  </si>
  <si>
    <t>Department of Navigation, Zhejiang International Maritime College, Zhoushan, China; Medical Administration Department, Zhejiang Zhoushan Municipal Public Health Bureau, Zhoushan, China</t>
  </si>
  <si>
    <t>2010 IEEE International Conference on Systems, Man and Cybernetics</t>
  </si>
  <si>
    <t>This research collected the data of students' vision tests in Zhoushan and other regions in China, made a quantitative analysis of the students' vision and describes the relationship between vision and seafarers' Medical Examination System, as well as other safety issues concerned with vision. The statistics showed that there are about 65% students with poor vision in high schools and almost 85% students with poor vision in colleges, which will be a risk to maritime human resources in future. Finally, some comments and recommends are given for improving students' vision.</t>
  </si>
  <si>
    <t>1062-922X</t>
  </si>
  <si>
    <t>978-1-4244-6588-0</t>
  </si>
  <si>
    <t>10.1109/ICSMC.2010.5642436</t>
  </si>
  <si>
    <t>https://ieeexplore.ieee.org/stamp/stamp.jsp?arnumber=5642436</t>
  </si>
  <si>
    <t>students' vision;quantitative analysis;human resources;risks;comments and recommends</t>
  </si>
  <si>
    <t>Pollution measurement;Area measurement;Pollution</t>
  </si>
  <si>
    <t>data analysis;engineering education;further education;human resource management;marine safety;risk analysis;statistical analysis;vision defects</t>
  </si>
  <si>
    <t>maritime human resource;student vision test;Zhoushan;China;quantitative analysis;medical examination system;safety issue;poor vision;high school;seafarer vision problem;data analysis</t>
  </si>
  <si>
    <t>Transboundary stocks and maritime boundary delimitation in the Gulf of Maine area</t>
  </si>
  <si>
    <t>M. Danaher</t>
  </si>
  <si>
    <t>Office of the Legal Adviser Department of State</t>
  </si>
  <si>
    <t>The Case Concerning the Delimitation of the Maritime Boundary in the Gulf of Maine area was recently argued by Canada and the United States before the International Court of Justice. This is the first case ever to involve the delimitation of an EEZ. This paper describes one novel argument in the case, the United States argument that the boundary should be drawn in a way that minimizes the number of transboundary stocks. Such a boundary would facilitate fishery conservation and management because it avoids the difficulties that arise when two states fish joint stocks.</t>
  </si>
  <si>
    <t>10.1109/OCEANS.1984.1152407</t>
  </si>
  <si>
    <t>https://ieeexplore.ieee.org/stamp/stamp.jsp?arnumber=1152407</t>
  </si>
  <si>
    <t>Turbines;Power generation;Rivers;Power generation economics;Rotors;Helium;USA Councils;Plastics;Power system protection;Storms</t>
  </si>
  <si>
    <t>A spatial-temporal analysis on maritime accidents with sample point density clustering</t>
  </si>
  <si>
    <t>W. Liu; S. Hu; S. Xuan; J. Wang; B. Han; J. Chen</t>
  </si>
  <si>
    <t>College of Marine Science and Engineering, Shanghai Maritime University, Shanghai, China; College of Merchant Marine, Shanghai Maritime University, Shanghai, China; College of Merchant Marine, Shanghai Maritime University, Shanghai, China; College of Marine Science and Engineering, Shanghai Maritime University, Shanghai, China; Shanghai Institute of Shipping and Transportation Science, Shanghai, China; College of Management, Shenzhen University, Shenzhen, China</t>
  </si>
  <si>
    <t>Global maritime accidents have the characteristics of time-space differentiation. By analyzing the data structure of maritime traffic accidents, a method of time-space differentiation analysis of global maritime accidents based on accident point density clustering is proposed. Through the point density analysis method, combined with the data information of maritime traffic accidents in East Asia, the characteristics of time-space variability are studied. The results show that the density centers in East Asia are near the eastern coast of China and the Malay Archipelago, which shows that the eastern coastal waters of China and the Malacca Strait are always hot spots for accidents in East Asia. The density analysis results of Southeast Asia in different periods show the changing trend of the density of maritime accidents in East Asia. By studying the accident density of different severity, it is found that the density analysis results of very serious accidents and general accidents are almost the same.</t>
  </si>
  <si>
    <t>10.1109/ICTIS60134.2023.10243817</t>
  </si>
  <si>
    <t>https://ieeexplore.ieee.org/stamp/stamp.jsp?arnumber=10243817</t>
  </si>
  <si>
    <t>point density clustering;maritime accidents;spatial and temporal differentiation</t>
  </si>
  <si>
    <t>Asia;Sea measurements;Transportation;Market research;Data structures;Safety;Data mining</t>
  </si>
  <si>
    <t>marine accidents;marine safety;oceanographic regions;pattern clustering;road accidents;road traffic</t>
  </si>
  <si>
    <t>accident density;accident point density clustering;data structure;density analysis results;density centers;East Asia;general accidents;global maritime accidents;maritime traffic accidents;point density analysis method;sample point density clustering;serious accidents;spatial-temporal analysis;time-space differentiation analysis;time-space variability</t>
  </si>
  <si>
    <t>Research on Oil Transportation Network of Maritime Silk Road Based on Big Data</t>
  </si>
  <si>
    <t>Z. Wang; N. Mou; S. Sun; Q. Song</t>
  </si>
  <si>
    <t>College of Geomatics Shandong University of Science and Technology, Qingdao, China; College of Geomatics Shandong University of Science and Technology, Qingdao, China; College of Geomatics Shandong University of Science and Technology, Qingdao, China; College of Geomatics Shandong University of Science and Technology, Qingdao, China</t>
  </si>
  <si>
    <t>With the increasing demand for oil in various countries, the study of the spatial pattern of maritime oil transportation become the new focus. Based on the AIS trajectory data of 2014, this paper constructs the oil transportation network of the MSR and analyzes the topological structure and spatial pattern of the oil transportation network of the MSR by applying the complex network theory. The study finds: The oil transportation network of the MSR exhibits the characteristics of the small-world and scale-free as a whole; The space difference of degree and degree distribution is large, and the network centrality shows a trend of decreasing scale and stratification; In the oil transport network, the ports who have the three largest centralities are all the Jurong Port, which has the highest overall centrality and is in the absolute core position; The top 10 ports of the three centralities are basically similar, with only a slight difference in the position order. Most of them are distributed in ASEAN, West Asia and Western Europe, which have strong maritime transportation strength, larger maritime transportation radiation range and superior geographical location.</t>
  </si>
  <si>
    <t>10.1109/ICBAIE49996.2020.00019</t>
  </si>
  <si>
    <t>https://ieeexplore.ieee.org/stamp/stamp.jsp?arnumber=9196339</t>
  </si>
  <si>
    <t>Maritime Silk Road;oil transportation network;complex network;tanker trajectory</t>
  </si>
  <si>
    <t>Oils;Roads;Trajectory;Artificial intelligence;Asia;Complex networks</t>
  </si>
  <si>
    <t>geographic information systems;socio-economic effects;transportation</t>
  </si>
  <si>
    <t>oil transportation network;maritime oil transportation;oil transport network;AIS trajectory data;complex network theory;ASEAN;West Asia;Western Europe;superior geographical location</t>
  </si>
  <si>
    <t>A Maritime Targets Tracking Algorithm</t>
  </si>
  <si>
    <t>M. He; X. Wu; S. Zhou; L. Ren; Y. Guo</t>
  </si>
  <si>
    <t>School of Automation, Hangzhou Dianzi University, Hangzhou, Zhejiang, China; School of Automation, China National Aeronautical Radio Electronics Research Institute, Shanghai, China; School of Automation, Hangzhou Dianzi University, Hangzhou, Zhejiang, China; School of Automation, Hangzhou Dianzi University, Hangzhou, Zhejiang, China; School of Automation, Hangzhou Dianzi University, Hangzhou, Zhejiang, China</t>
  </si>
  <si>
    <t>2021 CIE International Conference on Radar (Radar)</t>
  </si>
  <si>
    <t>In order to solve the problem of tracking for maritime targets, this paper proposes Probability Hypothesis Density algorithm with amplitude information(APHD). Traditional radars only use position information for target tracking, however, the amplitude measurement is introduced to track the target with traditional position information measurement in this paper. First, this work assumes that the background is K-distribution, the amplitude measurement is introduced into traditional probability hypothesis density algorithm to establish the amplitude measurement likelihood function between the target and clutter. Second, the amplitude measurement likelihood function is introduced into the update stage, and the updated posterior intensity of Gaussian mixture is used for the estimation of the state of the next frame. The simulation results verify the effectiveness of the proposed algorithm.</t>
  </si>
  <si>
    <t>978-1-6654-9814-2</t>
  </si>
  <si>
    <t>10.1109/Radar53847.2021.10027904</t>
  </si>
  <si>
    <t xml:space="preserve">Zhejiang Provincial Natural Science Foundation of China(grant numbers:LZ20F010002); </t>
  </si>
  <si>
    <t>https://ieeexplore.ieee.org/stamp/stamp.jsp?arnumber=10027904</t>
  </si>
  <si>
    <t>Sea clutter;Amplitude information;Probability Hypothesis Density Algorithm</t>
  </si>
  <si>
    <t>Target tracking;Density measurement;Radar measurements;Simulation;Radar clutter;Sea measurements;Estimation</t>
  </si>
  <si>
    <t>Gaussian processes;marine radar;mixture models;probability;radar tracking;target tracking</t>
  </si>
  <si>
    <t>amplitude measurement likelihood function;Gaussian mixture;maritime targets tracking algorithm;position information measurement;posterior intensity;probability hypothesis density algorithm;target tracking</t>
  </si>
  <si>
    <t>Shipboard Microgrids: Maritime Islanded Power Systems Technologies</t>
  </si>
  <si>
    <t>J. M. Guerrero; Z. Jin; W. Liu; M. B. Othman; M. Savaghebi; A. Anvari-Moghaddam; L. Meng; J. C. Vasquez</t>
  </si>
  <si>
    <t>PCIM Asia 2016; International Exhibition and Conference for Power Electronics, Intelligent Motion, Renewable Energy and Energy Management</t>
  </si>
  <si>
    <t>The development of electrical power systems in maritime applications like ships, ferries, vessels and seaports are calling for more advanced technologies integrating power electronics, energy storage devices, control and supervisory systems and onboard communications. The challenges of those electrical isolated systems are being solved in other terrestrial microgrid applications, so that many ideas and concepts can be shifted and adapted in order to reduce the fuel consumption in marine applications. Compared with terrestrial microgrid applications, the concept of AC and DC SMGs are presented in this paper. Several relevant technologies and standards are provided to ensure adequate power quality and fuel efficiency in ship systems. However, there are still technological challenges and de-risking studies related to the control, protection and management of the system to be performed yet.</t>
  </si>
  <si>
    <t>978-3-8007-4227-1</t>
  </si>
  <si>
    <t>https://ieeexplore.ieee.org/stamp/stamp.jsp?arnumber=7559208</t>
  </si>
  <si>
    <t>An analysis on multimodal transportation of international maritime container cargo in Japanese hinterland</t>
  </si>
  <si>
    <t>T. Kadoono; T. Yamaka; R. Shibasaki; K. Amma</t>
  </si>
  <si>
    <t>National Inst. for Land &amp; Infrastructure Manage., Japan; National Institute for Land and Infrastructure Manaaement, Yokosuka, Kanagawa, Japan; National Institute for Land and Infrastructure Manaaement, Yokosuka, Kanagawa, Japan; National Institute for Land and Infrastructure Manaaement, Yokosuka, Kanagawa, Japan</t>
  </si>
  <si>
    <t>2275 Vol.4</t>
  </si>
  <si>
    <t>Under the higher concern for the global environment and the strong requests for decreasing freight transportation cost, promotion of the multimodal transportation, which is the efficient collaboration between automobile, railway, and water transportation, is so important that much detailed analyses on it are needed. In this paper, hinterland transportation of international maritime container cargos in Japan, especially focused on transportation by rail, is analyzed from the following viewpoints; I) the present situation of transportation service, ii) the feature on commodities, import/export countries, volume of transportation lots, prices of cargos, and transportation distance, and iii) the effectiveness of modal shift from road transportation to railways, from the viewpoints of the emission of carbon dioxide. Finally, based on above results of the analyses, the perspective of multimodal transportation is discussed.</t>
  </si>
  <si>
    <t>10.1109/OCEANS.2004.1406504</t>
  </si>
  <si>
    <t>https://ieeexplore.ieee.org/stamp/stamp.jsp?arnumber=1406504</t>
  </si>
  <si>
    <t>Road transportation;Containers;Rail transportation;Carbon dioxide;Automobiles;Government;Marine transportation;Environmental management;Costs;International collaboration</t>
  </si>
  <si>
    <t>automotive components;freight handling;railways;road vehicles</t>
  </si>
  <si>
    <t>multimodal transportation;international maritime container cargo;freight transportation cost;automobile;railway;water transportation;Japan;transportation service;commodity;import/export country;cargo prices;transportation distance;modal shift;road transportation;railways;carbon dioxide;CO2</t>
  </si>
  <si>
    <t>The potential vulnerability to increased background noise of synthetic aperture radar in the maritime environment</t>
  </si>
  <si>
    <t>C. J. Condley</t>
  </si>
  <si>
    <t>Ministry of Defence, Admiralty Research Establishment, UK</t>
  </si>
  <si>
    <t>IEE Colloquium on Synthetic Aperture Radar</t>
  </si>
  <si>
    <t>Considers the potential vulnerability of a typical SAR system by examining the effects of a worsening signal-to-noise ratio on the image quality of a representative space-borne SAR. The decreasing signal-to-noise ratio is produced by increased levels of background noise, with a constant radar cross section target. The effects on the SAR image quality are modelled through computer simulation.&lt;&gt;</t>
  </si>
  <si>
    <t>https://ieeexplore.ieee.org/stamp/stamp.jsp?arnumber=199090</t>
  </si>
  <si>
    <t>Noise;Radar;Radar theory</t>
  </si>
  <si>
    <t>noise;radar systems;radar theory</t>
  </si>
  <si>
    <t>background noise;synthetic aperture radar;maritime;SAR;signal-to-noise ratio;image quality;radar cross section;computer simulation</t>
  </si>
  <si>
    <t>Developing a Reliable Information Storage Scheme Within a Partially Unmanned Maritime Convoy</t>
  </si>
  <si>
    <t>I. S. Shipunov; A. P. Nyrkov; D. A. Evtushenko; A. V. Kostenkova; I. V. Li; A. A. Nyrkov</t>
  </si>
  <si>
    <t>Chair of Complex Information Security Provision Admiral Makarov State University of Maritime and Inland Shipping, St. Petersburg, Russia; Chair of Complex Information Security Provision Admiral Makarov State University of Maritime and Inland Shipping, St. Petersburg, Russia; Chair of Complex Information Security Provision Admiral Makarov State University of Maritime and Inland Shipping, St. Petersburg, Russia; Faculty of Secure Information Technologies ITMO University, St. Petersburg, Russia; Chair of Complex Information Security Provision Admiral Makarov State University of Maritime and Inland Shipping, St. Petersburg, Russia; Chair of Complex Information Security Provision Admiral Makarov State University of Maritime and Inland Shipping, St. Petersburg, Russia</t>
  </si>
  <si>
    <t>2022 Conference of Russian Young Researchers in Electrical and Electronic Engineering (ElConRus)</t>
  </si>
  <si>
    <t>This paper presents a scheme for the reliable exchange and storage of information within a partially unmanned maritime convoy. This scheme not only enables the reliable transfer of control commands to unmanned participants, but also increases the reliability of the voyage data recording system.</t>
  </si>
  <si>
    <t>978-1-6654-0993-3</t>
  </si>
  <si>
    <t>10.1109/ElConRus54750.2022.9755534</t>
  </si>
  <si>
    <t>https://ieeexplore.ieee.org/stamp/stamp.jsp?arnumber=9755534</t>
  </si>
  <si>
    <t>unmanned ships;maritime convoys;blockchain;secure information exchange;IoT;voyage data recorder</t>
  </si>
  <si>
    <t>Control systems;Software;Software reliability;Recording</t>
  </si>
  <si>
    <t>data recording;decentralised control;information storage;marine vehicles;remotely operated vehicles;telecontrol</t>
  </si>
  <si>
    <t>reliable information storage scheme;partially unmanned maritime convoy;reliable exchange;reliable transfer;unmanned participants;information storage;control commands</t>
  </si>
  <si>
    <t>A Novel Method for Refocusing Maritime Targets in SAR Images</t>
  </si>
  <si>
    <t>D. Cheng; B. Yuan; C. Chen; W. Chen</t>
  </si>
  <si>
    <t>Department of EEIS, Key Laboratory of Electromagnetic Space Information, Chinese Academy of Sciences, University of Science and Technology of China, Heifei, Anhui, P.R. China; Department of EEIS, Key Laboratory of Electromagnetic Space Information, Chinese Academy of Sciences, University of Science and Technology of China, Heifei, Anhui, P.R. China; Department of EEIS, Key Laboratory of Electromagnetic Space Information, Chinese Academy of Sciences, University of Science and Technology of China, Heifei, Anhui, P.R. China; Department of EEIS, Key Laboratory of Electromagnetic Space Information, Chinese Academy of Sciences, University of Science and Technology of China, Heifei, Anhui, P.R. China</t>
  </si>
  <si>
    <t>2019 11th International Conference on Wireless Communications and Signal Processing (WCSP)</t>
  </si>
  <si>
    <t>Synthetic Aperture Radar (SAR) imaging of maritime targets is possible to be defocused or blurred due to targets' sailing movement and complex motions caused by sea wave. To refocus maritime moving targets, Inverse Synthetic Aperture Radar (ISAR) based sub-aperture technology is often used. However, the quality and resolution of refocused images decrement is likely to happen under this condition. To obtain high-resolution and high-quality images via short apertures, a novel ISAR-based method is proposed utilizing the joint optimization of all sub-aperture images. Two priors, the low rank property among all sub-aperture images as well as the target sparsity in one sub-aperture image, are introduced in this paper. The effectiveness of the proposed method is verified on Gaofeng-3 spotlight SAR images of maritime targets.</t>
  </si>
  <si>
    <t>978-1-7281-3555-7</t>
  </si>
  <si>
    <t>10.1109/WCSP.2019.8927956</t>
  </si>
  <si>
    <t>https://ieeexplore.ieee.org/stamp/stamp.jsp?arnumber=8927956</t>
  </si>
  <si>
    <t>Maritime targets imaging;SAR image refocusing;Sub-aperture fusion</t>
  </si>
  <si>
    <t>Synthetic aperture radar;Apertures;Imaging;Radar imaging;Image resolution;Scattering;Sparse matrices</t>
  </si>
  <si>
    <t>image resolution;marine radar;optimisation;radar imaging;synthetic aperture radar</t>
  </si>
  <si>
    <t>optimization;maritime moving target refocusing;inverse synthetic aperture radar based subaperture technology;image decrement refocusing;Gaofeng-3 spotlight SAR imaging;subaperture imaging;ISAR-based method;synthetic aperture radar imaging</t>
  </si>
  <si>
    <t>Maritime circular SAR processing issues: Antenna pattern verification, sea-clutter analysis &amp; ship image autofocus</t>
  </si>
  <si>
    <t>H. M. J. Cantalloube; L. Pastore-Guyonvarch; P. Martineau; J. Martinot-Lagarde; N. Castet; H. Oriot</t>
  </si>
  <si>
    <t>During two SAR acquisition campaigns in 2015 and 2017, several circular SAR acquisitions have been performed on sea surface and ships. The 2015 set is full polarimetric acquisition at both X &amp; L band (8 channels with 300 &amp; 150 MHz bandwidth each). The 2017 set is vertical polarisation at X band (two channels with 2 GHz bandwidth each). Several processing issues had to be addressed with these experiments: - Simultaneous antenna pattern &amp; sea clutter backscatter table evaluation was required because of antenna pattern compensation abnomalies at X band. - The autofocus used above ground was useless on the moving sea surface, hence the ships images required autofocus with tiepoints on the ship itself to compensate her own motion. During the 2017 campaign, low resolution images were synthesised on board to assess correct target acquisition during flight.</t>
  </si>
  <si>
    <t>https://ieeexplore.ieee.org/stamp/stamp.jsp?arnumber=8437975</t>
  </si>
  <si>
    <t>Study on maritime application of micro autonomous underwater vehicle</t>
  </si>
  <si>
    <t>H. -S. Kim; J. Kye</t>
  </si>
  <si>
    <t>Department of Robot System Engineering, Tongmyong University, Busan, South Korea; Vehicle and Defense IT Convergence Bureau, ETRI, Daejeon, South Korea</t>
  </si>
  <si>
    <t>2012 9th International Conference on Ubiquitous Robots and Ambient Intelligence (URAI)</t>
  </si>
  <si>
    <t>Because the micro autonomous underwater vehicle (MAUV) which is a kind of the AUV has the superiority in terms of size and cost, the development of the maritime application area as well as the elementary technology such as navigation, guidance and control is important. Study results show that the feasible application area and the necessity of the related technology in the maritime.</t>
  </si>
  <si>
    <t>978-1-4673-3112-8</t>
  </si>
  <si>
    <t>10.1109/URAI.2012.6463103</t>
  </si>
  <si>
    <t>https://ieeexplore.ieee.org/stamp/stamp.jsp?arnumber=6463103</t>
  </si>
  <si>
    <t>Micro;underwater vehicle;autonomous</t>
  </si>
  <si>
    <t>Vectors;Robots;Underwater vehicles;Navigation;Force;Equations;Vehicles</t>
  </si>
  <si>
    <t>autonomous underwater vehicles;microrobots;mobile robots;path planning</t>
  </si>
  <si>
    <t>maritime application area;micro autonomous underwater vehicle;MAUV;elementary technology;navigation;guidance;control;marine robot</t>
  </si>
  <si>
    <t>A Satellite-Based System for Redundant Maritime Distress Signalling</t>
  </si>
  <si>
    <t>W. Scales</t>
  </si>
  <si>
    <t>MITRE Corporation, McLean, VA, USA</t>
  </si>
  <si>
    <t>OCEANS '78</t>
  </si>
  <si>
    <t>10.1109/OCEANS.1978.1151181</t>
  </si>
  <si>
    <t>https://ieeexplore.ieee.org/stamp/stamp.jsp?arnumber=1151181</t>
  </si>
  <si>
    <t>Marine vehicles;Accidents;Costs;NASA;US Department of Transportation;Postal services;Explosions;Injuries;Hazards;Statistics</t>
  </si>
  <si>
    <t>New wave of technology [InformatIon Technology Maritime]</t>
  </si>
  <si>
    <t>D. Bradbury</t>
  </si>
  <si>
    <t>The paper states that from real-time cargo tracking to crew and passenger management applications, Windows-based radar to floating data centers, ocean-going vessels are increasingly taking on-board the benefits of ICT.</t>
  </si>
  <si>
    <t>10.1049/et.2013.0607</t>
  </si>
  <si>
    <t>https://ieeexplore.ieee.org/stamp/stamp.jsp?arnumber=6564398</t>
  </si>
  <si>
    <t>goods distribution;human resource management;production engineering computing;shipbuilding industry</t>
  </si>
  <si>
    <t>ICT;information and communication technology;realtime cargo tracking;crew management application;passenger management application;Windows-based radar;floating data center;ocean-going vessel</t>
  </si>
  <si>
    <t>Optimization of Hub-and-Spoke Maritime Network Considering Hub Port Failure</t>
  </si>
  <si>
    <t>Z. Sun; Y. Su; K. Liu; R. Zhang</t>
  </si>
  <si>
    <t>Shipping Economics and Management, Dalian Maritime University, Dalian, CHINA; Transportation Planning and Management, Dalian Maritime University, Dalian, CHINA; Logistics Engineering and Management, Dalian Maritime University, Dalian, CHINA; Logistics Engineering and Management, Dalian Maritime University, Dalian, CHINA</t>
  </si>
  <si>
    <t>2022 Winter Simulation Conference (WSC)</t>
  </si>
  <si>
    <t>Any abnormal situation of the hub port may bring adverse effects such as time waste and cost increase to the shipping company. This paper solves the hub-and-spoke shipping network transportation optimization problem in the case of partial failure and complete failure of hub ports. Partial failure means that the transshipment demand of the hub port exceeds its capacity, resulting in congestion at the hub port. Complete failure means that the hub port cannot continue to provide services for some reason. The purpose of this paper is to optimize the hub-and-spoke shipping network system to minimize the cost loss of shipping companies in the event of hub port failure. This is a mixed-integer nonlinear programming problem. The simulation example proves that the model in this paper can effectively reduce the loss of cargo flow due to the failure of the hub port and significantly improve the reliability of the shipping network.</t>
  </si>
  <si>
    <t>1558-4305</t>
  </si>
  <si>
    <t>978-1-6654-7661-4</t>
  </si>
  <si>
    <t>10.1109/WSC57314.2022.10015260</t>
  </si>
  <si>
    <t xml:space="preserve">National Natural Science Foundation of China(grant numbers:61304179,71431001,71831002); Natural Science Foundation of Liaoning Province(grant numbers:2020-HYLH-32); Dalian Science and Technology Innovation Fund(grant numbers:2020JJ26GX023); Social Science Planning Fund of Liaoning Province(grant numbers:L19BGL011); National Social Science Fund(grant numbers:21BGJ073); </t>
  </si>
  <si>
    <t>https://ieeexplore.ieee.org/stamp/stamp.jsp?arnumber=10015260</t>
  </si>
  <si>
    <t>Costs;Companies;Seaports;Programming;Linear programming;Emergency services;Cost function</t>
  </si>
  <si>
    <t>goods distribution;integer programming;linear programming;nonlinear programming;optimisation;ships;transportation</t>
  </si>
  <si>
    <t>-spoke shipping network;complete failure;hub port failure;partial failure</t>
  </si>
  <si>
    <t>Synthetic Trajectory Extraction for Maritime Anomaly Detection</t>
  </si>
  <si>
    <t>M. Anneken; A. -L. Jousselme; S. Robert; J. Beyerer</t>
  </si>
  <si>
    <t>Vision and Fusion Laboratory (IES), Karlsruhe Institute of Technology (KIT), Karlsruhe, Germany; NATO STO Centre for Maritime Research and Experimentation (CMRE), La Spezia, Italy; Fraunhofer Institute of Optronics, System Technologies and Image Exploitation (Fraunhofer IOSB), Karlsruhe, Germany; System Technologies and Image Exploitation, Fraunhofer Institute of Optronics, Karlsruhe, Germany</t>
  </si>
  <si>
    <t>In the maritime domain, the main goal for large vessels is to drive as fast and efficiently as possible from one harbour to the next. This results in vessels following quite distinct routes. Deviations from these routes can be seen as indicators for illegal or at least suspicious behaviour. In order to extract these routes, clustering algorithms can be used, that will store the traffic patterns as synthetic trajectories. A vessel can be assigned to a specific route or a deviation from the routes can be detected by evaluating these route models. A challenge in designing the synthetic trajectories lies in the faithful representation, sparsity of data, treatment of outliers and split-up of routes. Here, a novel approach to model the uncertainty of the vessels movements while following a route is introduced: A cluster is now represented by a trajectory consisting of segments. Due to obstacles like shallow waters, a route might split up which will generate sub-segments. Instead of storing all cluster points, the position, speed, and course of the vessels are attached to each segment in form of normal distributions. Using these attributes, the probability of a deviation from the given trajectory can be estimated.</t>
  </si>
  <si>
    <t>10.1109/CSCI46756.2018.00204</t>
  </si>
  <si>
    <t>https://ieeexplore.ieee.org/stamp/stamp.jsp?arnumber=8947715</t>
  </si>
  <si>
    <t>anomaly detection, trajectory representation, maritime domain</t>
  </si>
  <si>
    <t>Trajectory;Clustering algorithms;Anomaly detection;Heating systems;Gaussian distribution;Artificial intelligence;Kernel</t>
  </si>
  <si>
    <t>data handling;marine engineering;pattern clustering;probability;security of data;ships</t>
  </si>
  <si>
    <t>probability;data sparsity;traffic patterns;clustering algorithms;route models;maritime domain;maritime anomaly detection;synthetic trajectory extraction;vessels movements</t>
  </si>
  <si>
    <t>High voltage batteries for maritime applications</t>
  </si>
  <si>
    <t>M. G. Alcaraz; S. de Haan; J. A. Ferreira</t>
  </si>
  <si>
    <t>Delft Technical University, Delft, Netherlands; Delft Technical University, Delft, Netherlands; Delft Technical University, Delft, Netherlands</t>
  </si>
  <si>
    <t>2008 2nd Electronics System-Integration Technology Conference</t>
  </si>
  <si>
    <t>The generation of electric power in maritime and mobile applications comprises the use of multiple mechanical, electrochemical and electronic components and systems that make it a complex undertaking and an interesting system integration problem. The integration of such systems is often complicated although equally complex systems have been integrated successfully into smaller, higher powered single dasiaall-in-one-boxpsila devices. The electrochemical part of the system generally consists of lead-acid batteries commonly found in such vessels; the purpose of this paper is to show the possibility of reducing the volume and weight of the batteries for this type of system by the means of using high voltage hybrid battery packs, which will comprise lithium-ion batteries, supercapacitors, dc/dc converters and protection electronics for monitoring.</t>
  </si>
  <si>
    <t>978-1-4244-2813-7</t>
  </si>
  <si>
    <t>10.1109/ESTC.2008.4684412</t>
  </si>
  <si>
    <t>https://ieeexplore.ieee.org/stamp/stamp.jsp?arnumber=4684412</t>
  </si>
  <si>
    <t>Voltage;Batteries;Diesel engines;Power generation;Control systems;DC-DC power converters;Thermal management;Propagation losses;Power electronics;Pollution</t>
  </si>
  <si>
    <t>DC-DC power convertors;marine systems;secondary cells;supercapacitors</t>
  </si>
  <si>
    <t>electric power generation;maritime power supply;system integration;secondary batteries;hybrid battery packs;supercapacitors;dc/dc converters;protection electronics</t>
  </si>
  <si>
    <t>Maritime target multipath tracking using the Bernoulli filter</t>
  </si>
  <si>
    <t>X. Shen; Z. Song; H. Fan; Q. Fu</t>
  </si>
  <si>
    <t>National University of Defense Technology, Changsha, Hunan, CN; National University of Defense Technology, Changsha, Hunan, CN; National University of Defense Technology, Changsha, Hunan, CN; National University of Defense Technology, Changsha, Hunan, CN</t>
  </si>
  <si>
    <t>2016 19th International Conference on Information Fusion (FUSION)</t>
  </si>
  <si>
    <t>This paper studies the problem of maritime target tracking at the presence of multipath effect. We establish the multipath measurement model of maritime target with Pulse Doppler Radar (PD radar). And then, we propose a corresponding multipath Bernoulli filter and present its particle filter implementation to make the filter be applied to more situations, called multipath Bernoulli particle filter (M-BPF). Simulation results show that, the proposed M-BPF has better performance that tracking the target more quickly with a smaller error than ordinary Bernoulli filter in the presence of multipath effects, because of the use of multipath information. When the distance of various paths is large different or there is a large number of false alarms, the advantage become more obvious.</t>
  </si>
  <si>
    <t>978-0-9964-5274-8</t>
  </si>
  <si>
    <t>https://ieeexplore.ieee.org/stamp/stamp.jsp?arnumber=7527990</t>
  </si>
  <si>
    <t>Bernoulli Filter;multipath;particle filter;sea clutter;target tracking</t>
  </si>
  <si>
    <t>Radar tracking;Target tracking;Sea measurements;Particle filters;Doppler radar;Radar measurements</t>
  </si>
  <si>
    <t>Doppler radar;marine radar;particle filtering (numerical methods);radar tracking;target tracking</t>
  </si>
  <si>
    <t>maritime target multipath tracking;multipath measurement model;pulse Doppler radar;PD radar;multipath Bernoulli particle filter;M-BPF</t>
  </si>
  <si>
    <t>HF propagation in a complex maritime environments from an asymptotic approach validated from a based-MoM rigorous code</t>
  </si>
  <si>
    <t>C. Bourlier; G. KubickÃ©; P. Pouliguen</t>
  </si>
  <si>
    <t>IETR Laboratory University of Nantes, Nantes, France; DGA Information Superiority CGN1 Division, Bruz, France; DGA/DS/MRIS Bagneux, France</t>
  </si>
  <si>
    <t>2015 International Conference on Electromagnetics in Advanced Applications (ICEAA)</t>
  </si>
  <si>
    <t>In the context of HF (typically 3-30 MHz) propagation over sea surfaces, this paper presents the computation of the attenuation function (related to the ratio of the scattered field over the incident field) for a curved rough surface in the presence of islands, like sea-land-sea mixed curved paths. Two approaches are then developed (i) An asymptotic approach based on the Bremmer and Feinberg works (residues series) and extended, from an heuristic way, to include the surface roughness (ii) A based-MoM rigorous code in order to validate the asymptotic approach.</t>
  </si>
  <si>
    <t>978-1-4799-7806-9</t>
  </si>
  <si>
    <t>10.1109/ICEAA.2015.7297149</t>
  </si>
  <si>
    <t>https://ieeexplore.ieee.org/stamp/stamp.jsp?arnumber=7297149</t>
  </si>
  <si>
    <t>Sea surface;Rough surfaces;Surface roughness;Surface impedance;Surface waves;Attenuation;Shape</t>
  </si>
  <si>
    <t>electromagnetic wave attenuation;HF radio propagation;method of moments;rough surfaces;surface roughness</t>
  </si>
  <si>
    <t>HF propagation;complex maritime environment;asymptotic approach;sea surface;attenuation function computation;surface roughness;MoM rigorous code</t>
  </si>
  <si>
    <t>Antenna Array Configuration for Reliable Communications in Maritime Environments</t>
  </si>
  <si>
    <t>M. Sandra; G. Tian; X. Cai; A. J. Johansson</t>
  </si>
  <si>
    <t>Department of Electrical and Information Technology, Lund University, Sweden; Department of Electrical and Information Technology, Lund University, Sweden; Department of Electrical and Information Technology, Lund University, Sweden; Department of Electrical and Information Technology, Lund University, Sweden</t>
  </si>
  <si>
    <t>The performance and reliability of wireless communications at sea are often limited by the deep fades caused by the coherent sea surface reflection. In this paper, we show that by employing multiple antennas at the base station, the deep fades can be mitigated within a large communication range if the antennas are carefully spaced in the vertical direction. We derive a bound for the range where mitigation of deep fading is guaranteed and evaluate this bound through numerical searching methods utilizing a realistic channel model that considers the curvature of the earth. The numerical results show that the proposed scheme leads to a better system performance compared with a free space scenario in terms of signal-to-noise ratio, if four or more antennas are employed at the base station.</t>
  </si>
  <si>
    <t>10.1109/VTC2022-Spring54318.2022.9860440</t>
  </si>
  <si>
    <t>https://ieeexplore.ieee.org/stamp/stamp.jsp?arnumber=9860440</t>
  </si>
  <si>
    <t>Maritime communications;reliable communications;two-ray channels;multiple antenna systems;fading mitigation</t>
  </si>
  <si>
    <t>Wireless communication;Base stations;Sea surface;Vehicular and wireless technologies;System performance;Space communications;Reflection</t>
  </si>
  <si>
    <t>antenna arrays;fading channels;marine communication;MIMO communication;search problems;telecommunication network reliability</t>
  </si>
  <si>
    <t>antenna array configuration;maritime environments;reliability;wireless communications;deep fades;coherent sea surface reflection;multiple antennas;base station;communication range;deep fading;numerical searching methods;system performance</t>
  </si>
  <si>
    <t>Mechanisms to enhance the efficiency of maritime container traffic through â€œOdessaâ€ and â€œChernomorskâ€ ports in the balancing of portfolios</t>
  </si>
  <si>
    <t>A. J. Gaida; E. A. Zarichuk; K. V. Koshkin</t>
  </si>
  <si>
    <t>National Shipbuilding University, Mykolaiv, Ukraine; National Shipbuilding University, Mykolaiv, Ukraine; National Shipbuilding University, Mykolaiv, Ukraine</t>
  </si>
  <si>
    <t>2017 12th International Scientific and Technical Conference on Computer Sciences and Information Technologies (CSIT)</t>
  </si>
  <si>
    <t>Approaches to development classification mechanisms in condition of projects of marine container transportations by means of artificial neural networks are investigated. It is established that growth rates of transportation volumes not linearly depend on a ratio of volumes of import and export cargoes with obviously expressed maximum. Its offered mechanism of efficiency increase of the companies by a choice of a rational ratio volumes of import and export cargoes on the basis of a neural network assessment of the previous activity results of the company and its competitors which, unlike known mechanisms, provides possibility of an effective assessment of the situation which developed in the market of freight transportation.</t>
  </si>
  <si>
    <t>978-1-5386-1639-0</t>
  </si>
  <si>
    <t>10.1109/STC-CSIT.2017.8098737</t>
  </si>
  <si>
    <t>https://ieeexplore.ieee.org/stamp/stamp.jsp?arnumber=8098737</t>
  </si>
  <si>
    <t>management of projects;sea transport;classification;neural network</t>
  </si>
  <si>
    <t>containers;freight containers;freight handling;neural nets;retail data processing;sea ports</t>
  </si>
  <si>
    <t>maritime container traffic;Odessa;Chernomorsk ports;marine container transportations;artificial neural networks;export cargoes;rational ratio volumes;freight transportation;portfolio balancing;classification mechanisms;import cargoes</t>
  </si>
  <si>
    <t>Software in Maritime: Cost efficient Quality Management and Control</t>
  </si>
  <si>
    <t>T. Skramstad; L. Bratthall; E. Johansen; A. Torstensen</t>
  </si>
  <si>
    <t>DNV Research and Innovation, Norwegian University of Science and Technology, Norway; DNV Research and Innovation, Norway; ABB Marine, Norway; DNV Research and Innovation, Norway</t>
  </si>
  <si>
    <t>2007 IEEE Electric Ship Technologies Symposium</t>
  </si>
  <si>
    <t>Software is to an increasing degree delivering value to the maritime industry through, e.g., optimized energy use, prolonged equipment life, bridge decision support, integrated control systems, alarm systems, and emergency shut-down systems. However, as the amount of software onboard vessels increases, so does the possibilities for undependable vessel behavior. Based on research performed in cooperation between yards, equipment manufacturers and standards professionals during a multinational, multi-organization joint industry project, it has become clear that there is a concern that the measures required by vessel and equipment buyers may not be fully adequate for tomorrow's software controlled vessels. Standard products are engineered into a system as one phase, and then integrated, parameterized, and tuned in a compressed time space, on site. Based on incidents investigated in the research project, needs for increased attention to certain foci areas in large scale software engineering are identified. Furthermore, a framework for overall quality assessment is suggested, based on suggestions from senior industry professionals in eight organizations from four European countries.</t>
  </si>
  <si>
    <t>1-4244-0946-2</t>
  </si>
  <si>
    <t>10.1109/ESTS.2007.372068</t>
  </si>
  <si>
    <t>https://ieeexplore.ieee.org/stamp/stamp.jsp?arnumber=4233804</t>
  </si>
  <si>
    <t>Assessment;incidents;maritime;software;quality</t>
  </si>
  <si>
    <t>Software quality;Costs;Quality management;Computer industry;Electrical equipment industry;Industrial control;Manufacturing industries;Bridges;Centralized control;Alarm systems</t>
  </si>
  <si>
    <t>marine engineering;naval engineering computing;quality control;software engineering</t>
  </si>
  <si>
    <t>maritime software;quality management;quality control;maritime industry;bridge decision support;integrated control systems;alarm systems;emergency shut-down systems;equipment manufacturers;multiorganization joint industry project;large scale software engineering;quality assessment;European countries;optimized energy use;prolonged equipment life</t>
  </si>
  <si>
    <t>Multi-objective Path Optimization Method for Maritime Drones</t>
  </si>
  <si>
    <t>X. Chen; Y. Han</t>
  </si>
  <si>
    <t>Zhejiang University Ocean College, Zhoushan, China; Zhejiang University Ocean College, Zhoushan, China</t>
  </si>
  <si>
    <t>2023 IEEE 6th International Conference on Electronic Information and Communication Technology (ICEICT)</t>
  </si>
  <si>
    <t>In this paper, based on graph theory and multi-objective optimization theory, the trajectory planning problem of maritime drones is studied. A mathematical model is established using directed graphs, with the objectives of minimizing the trajectory length and the number of corrections. Different from previous algorithms, this paper refers to the idea of the A-star algorithm and combines dynamic labeling and non-dominated sorting strategies to propose an efficient heuristic algorithm: the multi-objective path planning algorithm based on forward labels. The result of this algorithm is a set of Pareto optimal solutions, which require further selection using an ideal point-based best compromise solution method to obtain the best compromise plan. In addition, this paper conducts a comparative study with the NSGA-II algorithm, verifying the effectiveness and superiority of the proposed algorithm. The results show that the algorithm in this paper can quickly obtain the best compromise solution.</t>
  </si>
  <si>
    <t>2836-7782</t>
  </si>
  <si>
    <t>979-8-3503-9905-9</t>
  </si>
  <si>
    <t>10.1109/ICEICT57916.2023.10245466</t>
  </si>
  <si>
    <t>https://ieeexplore.ieee.org/stamp/stamp.jsp?arnumber=10245466</t>
  </si>
  <si>
    <t>maritime drone;route plan;multi-objective optimization</t>
  </si>
  <si>
    <t>Trajectory planning;Heuristic algorithms;Directed graphs;Pareto optimization;Mathematical models;Trajectory;Information and communication technology</t>
  </si>
  <si>
    <t>directed graphs;genetic algorithms;graph theory;optimisation;Pareto optimisation;path planning;sorting</t>
  </si>
  <si>
    <t>A-star algorithm;compromise plan;compromise solution;directed graphs;efficient heuristic algorithm;forward labels;graph theory;ideal point-based;maritime drones;mathematical model;multiobjective optimization theory;multiobjective path optimization method;multiobjective path planning algorithm;NSGA-II algorithm;Pareto optimal solutions;trajectory length;trajectory planning problem</t>
  </si>
  <si>
    <t>Usage of robots in maritime affairs with accent on robot vision</t>
  </si>
  <si>
    <t>I. Kuzmanic; T. Slavic; I. Vujovic; Z. Kulenovic; D. Kezic; P. Matic</t>
  </si>
  <si>
    <t>Faculty of Maritime Studies, University of Split, Split, Croatia; Faculty of Maritime Studies, University of Split, Split, Croatia; Faculty of Maritime Studies, University of Split, Split, Croatia; Faculty of Maritime Studies, University of Split, Split, Croatia; Faculty of Maritime Studies, University of Split, Split, Croatia; Faculty of Maritime Studies, University of Split, Split, Croatia</t>
  </si>
  <si>
    <t>ELMAR 2007</t>
  </si>
  <si>
    <t>There are not a lot of example of robot introduction aboard civilian ships. This paper presents results on motion field superresolution algorithm with time execution occasionally beyond Windows precision (10 ms). The results on segmentation from simulated underwater situation are also presented.</t>
  </si>
  <si>
    <t>978-953-7044-05-3</t>
  </si>
  <si>
    <t>10.1109/ELMAR.2007.4418834</t>
  </si>
  <si>
    <t>https://ieeexplore.ieee.org/stamp/stamp.jsp?arnumber=4418834</t>
  </si>
  <si>
    <t>Computer vision;Motion field;Superresolution;Wavelets;Restoration</t>
  </si>
  <si>
    <t>Robot vision systems;Marine vehicles;Image resolution;Image restoration;Orbital robotics;Computational modeling;Computer vision;Military computing;Humans;Contamination</t>
  </si>
  <si>
    <t>image motion analysis;image resolution;image restoration;image segmentation;mobile robots;robot vision;ships;underwater vehicles;wavelet transforms</t>
  </si>
  <si>
    <t>maritime robots;robot vision;civilian ships;motion field super-resolution algorithm;underwater situation simulation;Windows;wavelet segmentation;image restoration</t>
  </si>
  <si>
    <t>Multi-Layer Scheduling Optimization for Intelligent Mobility of Maritime Operation</t>
  </si>
  <si>
    <t>D. Zhai; X. Fu; H. -Y. Xu; X. F. Yin; J. Vasundhara; W. Zhang</t>
  </si>
  <si>
    <t>Agency for Science, Technology and Research (A*STAR), Institute of High Performance Computing, Singapore; Agency for Science, Technology and Research (A*STAR), Institute of High Performance Computing, Singapore; Agency for Science, Technology and Research (A*STAR), Institute of High Performance Computing, Singapore; Agency for Science, Technology and Research (A*STAR), Institute of High Performance Computing, Singapore; Agency for Science, Technology and Research (A*STAR), Institute of High Performance Computing, Singapore; Agency for Science, Technology and Research (A*STAR), Institute of High Performance Computing, Singapore</t>
  </si>
  <si>
    <t>In this study, multi-layer scheduling optimization algorithms are proposed and validated based on historical vessel operation data in maritime terminals. The most relevant KPIs are average wait time, average turnaround time and berth occupancy rate presented in this study. Through the proposed optimization algorithms, the results shown that average wait time and turnaround time are significantly reduced with increasing of randomness threshold, which is a threshold to allow reschedules to buffer terminals. The average wait time and turnaround time are shortened by around 27.30 hrs (by 39.06%) and 39.41 hrs (by 27.18%), respectively. The berth occupancy rate of less utilized buffer terminals is also improved from 21.39% to 38.35%.</t>
  </si>
  <si>
    <t>10.1109/ICIEA48937.2020.9248206</t>
  </si>
  <si>
    <t>https://ieeexplore.ieee.org/stamp/stamp.jsp?arnumber=9248206</t>
  </si>
  <si>
    <t>Big Data;Automatic Identification System;Scheduling;Optimization Algorithms;Maritime KPIs</t>
  </si>
  <si>
    <t>Industrial electronics;Job shop scheduling;Conferences;Task analysis;Optimization</t>
  </si>
  <si>
    <t>optimisation;scheduling;sea ports</t>
  </si>
  <si>
    <t>buffer terminals;KPI;multilayer scheduling optimization;maritime operation;intelligent mobility;berth occupancy rate;turnaround time;wait time;historical vessel operation data</t>
  </si>
  <si>
    <t>Comparison of new technologies for data exchange in the maritime HF frequency band</t>
  </si>
  <si>
    <t>S. ValÄiÄ‡; Z. Mrak; D. KeziÄ‡</t>
  </si>
  <si>
    <t>Faculty of Maritime Studies, Rijeka, Croatia; Faculty of Maritime Studies, Rijeka, Croatia; Faculty of Maritime Studies, Split, Croatia</t>
  </si>
  <si>
    <t>2013 36th International Convention on Information and Communication Technology, Electronics and Microelectronics (MIPRO)</t>
  </si>
  <si>
    <t>Recently, the use of HF radiotelex on ships, as the only terrestrial communication system for data exchange has been kept to a minimum, and the need for alternative systems, which would use the existing HF communication channels to exchange data between ships and end users on land, arose. Satellite communication systems represent the main aid for the exchange of large amounts of data with high transmission rates, but at high costs of equipment and services. Hence, there is the need to explore new, simpler and cheaper technologies for data exchange, which could be an alternative or a substitute for the existing radiotelex system. In this paper, a detailed analysis of the two systems, which could easily replace the existing maritime NBDP (Narrow-Band Direct Printing) telegraphy, has been done. One of the systems is based on the OFDM (Orthogonal Frequency Division Multiplex) protocol, while the other, on the PACTOR-III protocol. The systems were compared on the basis of the various relevant parameters, such as the modulation method, data rate, etc. The analysis results can be used in the selection of the optimal data exchange system with respect to the specific features of maritime communications.</t>
  </si>
  <si>
    <t>978-953-233-073-1</t>
  </si>
  <si>
    <t>https://ieeexplore.ieee.org/stamp/stamp.jsp?arnumber=6596310</t>
  </si>
  <si>
    <t>Protocols;OFDM;Frequency shift keying;Marine vehicles;Bandwidth</t>
  </si>
  <si>
    <t>data communication;marine communication;OFDM modulation;protocols;satellite communication;ships;telegraphy</t>
  </si>
  <si>
    <t>data exchange;maritime HF frequency band;HF radiotelex system;ships;terrestrial communication system;HF communication channels;satellite communication systems;narrow-band direct printing telegraphy;NBDP;orthogonal frequency division multiplex protocol;OFDM;PACTOR-III protocol;maritime communications</t>
  </si>
  <si>
    <t>A study on international cooperation of Chinese ports under the context of the 21st century maritime silk road</t>
  </si>
  <si>
    <t>Z. Chen</t>
  </si>
  <si>
    <t>School of Continuing Education and Training, Shenzhen Polytechnic, Shenzhen, China</t>
  </si>
  <si>
    <t>2016 International Conference on Logistics, Informatics and Service Sciences (LISS)</t>
  </si>
  <si>
    <t>As part of the â€œgoing outâ€ strategy, Chinese ports have begun to carry out cooperation with pivot ports in regions along the 21st Century Maritime Silk Road, resulting in the construction of a port network to serve the â€œOne Belt, One Roadâ€ initiative. It is not only conducive to the development of Chinese ports, but also enables the shipping industry to play its due role in promoting the coordinated development of regional economy. To select a pivot port, firstly, identify the port functions in different regions; secondly, select the target ports; finally, propose specific ports cooperation model based on the corresponding port situation. Port Klang in Malaysia, Port of Djibouti in the Republic of Djibouti, Port of Arzew in Algeria, and Port of Lagos in Nigeria meet the basic requirements for providing services to the pivot ports along the 21st Century Maritime Silk Road, and cooperation models as joint ventures and BOT will be adopted.</t>
  </si>
  <si>
    <t>978-1-5090-1102-5</t>
  </si>
  <si>
    <t>10.1109/LISS.2016.7854486</t>
  </si>
  <si>
    <t>https://ieeexplore.ieee.org/stamp/stamp.jsp?arnumber=7854486</t>
  </si>
  <si>
    <t>the Belt and Road;B&amp;R;Port;International Cooperation</t>
  </si>
  <si>
    <t>Ports (Computers);Asia;Roads;Economics;Belts;Containers;Africa</t>
  </si>
  <si>
    <t>international trade;sea ports</t>
  </si>
  <si>
    <t>international cooperation;Chinese ports;maritime silk road;going out strategy;pivot ports;port network;shipping industry;port functions;ports cooperation model;BOT</t>
  </si>
  <si>
    <t>A high efficiency traveling-wave tube for L-band aeronautical, maritime, and mobile satellite communication systems</t>
  </si>
  <si>
    <t>O. Sauseng; J. M. Johnston; C. M. Leigh</t>
  </si>
  <si>
    <t>Electron Dynamics Division, Hughes Aircraft Company, Torrance, CA, USA; Electron Dynamics Division, Hughes Aircraft Company, Torrance, CA, USA; Electron Dynamics Division, Hughes Aircraft Company, Torrance, CA, USA</t>
  </si>
  <si>
    <t>IEEE Digest on Aerospace Applications Conference</t>
  </si>
  <si>
    <t>An L-band space communications tube (8537H) has been developed that provides 80 to 100 W power with about 60% efficiency, while maintaining excellent phase-linearity characteristics. At saturation the differential phase shift is 35 degrees , while the AM/PM (amplitude modulation/pulse modulation) conversion factor is 3.5 degrees /dB at the 80-W power level. The third-order intermodulation distortion provides a C/I (carrier/intermodulation) value of 23 dB at 7-dB output power backoff level. The tube is relatively small in size and weight, with a tube length of 23.6 in, and a weight of only 5.75 lb. (2.6 kg). The tube has a very long life expectancy, estimated to 120000 hours (14 y).&lt;&gt;</t>
  </si>
  <si>
    <t>10.1109/AERO.1988.38662</t>
  </si>
  <si>
    <t>https://ieeexplore.ieee.org/stamp/stamp.jsp?arnumber=38662</t>
  </si>
  <si>
    <t>L-band;Linearity;Frequency;Satellite communication;Space exploration;Aircraft;Electrons;Aerodynamics;Impedance;Intermodulation distortion</t>
  </si>
  <si>
    <t>intermodulation;microwave links;mobile communication systems;radio transmitters;satellite relay systems;travelling-wave-tubes</t>
  </si>
  <si>
    <t>aeronautical communication systems;TWT;maritime communication system;carrier intermodulation;traveling-wave tube;L-band;mobile satellite communication systems;space communications tube;8537H;phase-linearity;saturation;differential phase shift;AM/PM;third-order intermodulation distortion;80 to 100 W;60 percent;23.6 inch</t>
  </si>
  <si>
    <t>Head-Mounted FOV Simulator for User Testing of Maritime Object Detection Tasks</t>
  </si>
  <si>
    <t>Curtin HIVE, Curtin University, Bentley, Australia; VisLab., Australia &amp; Aalto Univ., Helsinki, finland; Curtin HIVE, Curtin University, Bentley, Australia; Curtin HIVE, Curtin University, Bentley, Australia</t>
  </si>
  <si>
    <t>Search and Rescue (SAR) activities involve missions to rescue people that are lost or in danger, in environments including sea, land, mountainous terrain or deserts. Today, still-and video-camera technologies e.g. mounted on drones, are increasingly being used to capture views that may not easily be accessible. To conduct user tests of different image presentations, we implement a head-mounted 360Â° FOV simulator to gain new insights into how to improve object detection by operators. We describe the implemented simulator and give a brief overview of the demonstrator to be presented at the conference.</t>
  </si>
  <si>
    <t>10.1109/AIVR.2018.00039</t>
  </si>
  <si>
    <t>https://ieeexplore.ieee.org/stamp/stamp.jsp?arnumber=8613658</t>
  </si>
  <si>
    <t>Head mounted display, human visual system, field of view, AI, central vision, peripheral vision</t>
  </si>
  <si>
    <t>Visualization;Resists;Artificial intelligence;Australia;Image edge detection;Object detection;Task analysis</t>
  </si>
  <si>
    <t>cameras;emergency services;object detection</t>
  </si>
  <si>
    <t>head-mounted FOV simulator;user testing;maritime object detection tasks;mountainous terrain;user tests;video-camera technologies;object detection;still-camera technologies;image presentation;SAR activities;search and rescue activities</t>
  </si>
  <si>
    <t>Velocity Estimation of Maritime Targets in Spaceborne Single-Channel SAR images: Methods and Performance Assessment</t>
  </si>
  <si>
    <t>A. Testa; E. Morando; D. Pastina; M. Zavagli; F. Santi; C. Pratola; M. Corvino</t>
  </si>
  <si>
    <t>Department of Information Engineering, Electronics and Telecommunications Sapienza University of Rome, ITALY; Technische UniversitÃ¤t Berlin, Berlin, GERMANY; Department of Information Engineering, Electronics and Telecommunications Sapienza University of Rome, ITALY; B-Open Solutions s.r.l, Rome, ITALY; Department of Information Engineering, Electronics and Telecommunications Sapienza University of Rome, ITALY; e-GEOS, Rome, ITALY; ESA, ESRIN, Frascati, ITALY</t>
  </si>
  <si>
    <t>High-resolution images provided by satellite Synthetic Aperture Radar (SAR) systems are of great interest for maritime surveillance applications. As ship targets can be characterized by complex motions, they usually appear defocused in level-1 SAR images. Previous works have shown the effectiveness of the applications of Inverse SAR (ISAR) techniques to refocus the images of such targets. Apart from achieving well-focused images, also the knowledge of ship velocity is strategic information for surveillance. Therefore, in this work, we analyze the capability of ISAR techniques to estimate the ship translational motion: to this purpose, two different autofocus approaches are considered and compared, one based on the image contrast and the other on the phase gradient algorithm. Achievable performances are analyzed by means of Cosmo-SkyMed data and exploiting the Automatic Identification System (AIS) information as the reference ground truth.</t>
  </si>
  <si>
    <t>10.23919/IRS57608.2023.10172400</t>
  </si>
  <si>
    <t>https://ieeexplore.ieee.org/stamp/stamp.jsp?arnumber=10172400</t>
  </si>
  <si>
    <t>Satellites;Spaceborne radar;Surveillance;Estimation;Radar polarimetry;Marine vehicles;Artificial intelligence</t>
  </si>
  <si>
    <t>image resolution;radar imaging;radar interferometry;remote sensing by radar;ships;spaceborne radar;synthetic aperture radar</t>
  </si>
  <si>
    <t>achievable performances;Automatic Identification System information;complex motions;high-resolution images;image contrast;Inverse SAR techniques;ISAR techniques;level-1 SAR images;maritime surveillance applications;maritime targets;performance assessment;satellite Synthetic Aperture Radar systems;ship targets;ship translational motion;ship velocity;spaceborne single-channel SAR images;velocity estimation;well-focused images</t>
  </si>
  <si>
    <t>10.1109/T-VT.1977.23687</t>
  </si>
  <si>
    <t>https://ieeexplore.ieee.org/stamp/stamp.jsp?arnumber=1622387</t>
  </si>
  <si>
    <t>Research on the Development of Maritime and Air Intelligence Big Data</t>
  </si>
  <si>
    <t>T. Chen; S. Rao; J. Hong</t>
  </si>
  <si>
    <t>Dalian Naval Academy, No.5 Brigade of Postgraduate, Dalian, China; Department of Information System, Dalian Naval Academy, Dalian, China; Department of Information System, Dalian Naval Academy, Dalian, China</t>
  </si>
  <si>
    <t>2020 6th International Conference on Big Data and Information Analytics (BigDIA)</t>
  </si>
  <si>
    <t>With the development of science and technology, maritime and air intelligence data has exploded and maritime and air intelligence analysis has entered the era of big data. This article summarizes the definition of big data, introduces intelligence analysis methods based on big data, U.S. military big data application research and features of maritime and air intelligence. Proposing relevant development strategies from four aspects: the Construction of big data platform for maritime and air intelligence analysis, the maritime and air intelligence big data analysis software, the digitization of mission and exercise, and the cultivation of maritime and air intelligence big data talents. Providing references for the navy to explore and develop maritime and air intelligence analysis work.</t>
  </si>
  <si>
    <t>978-1-6654-2232-1</t>
  </si>
  <si>
    <t>10.1109/BigDIA51454.2020.00065</t>
  </si>
  <si>
    <t>https://ieeexplore.ieee.org/stamp/stamp.jsp?arnumber=9384569</t>
  </si>
  <si>
    <t>big data;maritime and air intelligence;big data intelligence analysis methods</t>
  </si>
  <si>
    <t>Gold;Grasping;Big Data;Big Data applications;Software</t>
  </si>
  <si>
    <t>aerospace computing;Big Data;data analysis;military computing;naval engineering computing</t>
  </si>
  <si>
    <t>air intelligence big data;military big data;air intelligence analysis;maritime intelligence big data;big data analysis software;naval operations</t>
  </si>
  <si>
    <t>H. A. Feigleson</t>
  </si>
  <si>
    <t>United States Naval Observatory, Washington D.C., DC, USA</t>
  </si>
  <si>
    <t>10.1109/T-VT.1977.23691</t>
  </si>
  <si>
    <t>https://ieeexplore.ieee.org/stamp/stamp.jsp?arnumber=1622391</t>
  </si>
  <si>
    <t>Marine vehicles;FCC;Radio spectrum management;Radio navigation;Satellite navigation systems;Radio frequency;Government;Oceans;Monitoring</t>
  </si>
  <si>
    <t>Maritime Radio Communications Uses 3 dB Wide Bandwidth Power Divider</t>
  </si>
  <si>
    <t>Some designs of compact coupler for maritime communications equipment presented in the IEEE database are considered. In addition, a proprietary compact coupler is shown and described. The proposed design is implemented on artificial transmission lines and operates at a frequency of 0.9 GHz. It was possible to reduce the device area by 75.15% due to the fact that the artificial transmission lines were shorter than the usual transmission lines used in the construction of the coupler.</t>
  </si>
  <si>
    <t>10.1109/FarEastCon50210.2020.9271518</t>
  </si>
  <si>
    <t>https://ieeexplore.ieee.org/stamp/stamp.jsp?arnumber=9271518</t>
  </si>
  <si>
    <t>Power transmission lines;Microstrip;Directional couplers;Bandwidth;Standards;Microwave theory and techniques;Microwave communication</t>
  </si>
  <si>
    <t>marine communication;microwave metamaterials;power dividers;radiocommunication;UHF couplers</t>
  </si>
  <si>
    <t>IEEE database;compact coupler;artificial transmission lines;wide bandwidth power divider;frequency 0.9 GHz</t>
  </si>
  <si>
    <t>The composition function and realization of maritime distress personnel search system</t>
  </si>
  <si>
    <t>J. Ming</t>
  </si>
  <si>
    <t>School of Energy and Power Engineering, Wuhan University of Technology, Wuhan, China</t>
  </si>
  <si>
    <t>2020 19th International Symposium on Distributed Computing and Applications for Business Engineering and Science (DCABES)</t>
  </si>
  <si>
    <t>This project plans to design a kind of identification system which can be used to identify the maritime personnel in distress and equipment to be rescued under the clear sea surface. The system can be carried on unmanned aerial vehic le (UAV), and the existing YOLOV3 algorithm is used for ta rget recognition. It can identify the maritime distress person nel and rescue equipment wearing life jackets under clear se a surface, so as to assist in further search and rescue decision making, and solve or partially resolve the existing problems i n search and rescue technology.</t>
  </si>
  <si>
    <t>978-1-7281-9724-1</t>
  </si>
  <si>
    <t>10.1109/DCABES50732.2020.00039</t>
  </si>
  <si>
    <t>https://ieeexplore.ieee.org/stamp/stamp.jsp?arnumber=9277776</t>
  </si>
  <si>
    <t>YOLOV3 algorithm;target recognition and loss function</t>
  </si>
  <si>
    <t>Handheld computers;Hafnium;Distributed computing;Business</t>
  </si>
  <si>
    <t>autonomous aerial vehicles;decision making;emergency management;marine engineering;object recognition;rescue robots</t>
  </si>
  <si>
    <t>composition function;maritime distress personnel search system;identification system;maritime personnel;clear sea surface;unmanned aerial vehicle;YOLOV3 algorithm;rescue equipment;rescue decision making;UAV;target recognition;search and rescue decision making</t>
  </si>
  <si>
    <t>Tracking receiver design for the electronic beam squint tracking system in the maritime mobile environment</t>
  </si>
  <si>
    <t>P. B. Kenington; D. J. Edwards</t>
  </si>
  <si>
    <t>University of Bristol, UK; University of Bristol, UK</t>
  </si>
  <si>
    <t>Fourth International Conference on Satellite Systems for Mobile Communications and Navigation, 1988.</t>
  </si>
  <si>
    <t>One method of reducing the overall cost of a shipborne satellite terminal is to dispense with the stabilised platform. This is only permissible in a situation in which the dynamic performance of the tracking system can compensate directly for the motion of the ship. Two techniques have been proposed to solve this problem. The first involves the use of optimal estimation techniques which utilise both the available tracking information and the instantaneous platform orientation to provide steering information for the antenna. This is obviously a complex technique as it requires a separate high-speed microprocessor system to provide information on the ship's dynamics. The second, a new technique, is the 'electronic beam squint' (EBS) tracking system under investigation at Bristol University. This system can be demonstrated to counter the characteristic roll and pitch dynamics of a maritime vessel purely by a closed-loop tracking technique. The authors investigate the beam squint technique from the viewpoint of the tracking receiver in a maritime environment, together with the more general problems experienced by tracking receivers in this situation.&lt;&gt;</t>
  </si>
  <si>
    <t>0-85296-367-X</t>
  </si>
  <si>
    <t>https://ieeexplore.ieee.org/stamp/stamp.jsp?arnumber=10396</t>
  </si>
  <si>
    <t>Receivers;Satellite communication;Tracking</t>
  </si>
  <si>
    <t>marine systems;mobile radio systems;receivers;satellite relay systems;tracking systems</t>
  </si>
  <si>
    <t>electronic beam squint tracking system;maritime mobile environment;optimal estimation techniques;steering information;antenna;high-speed microprocessor system;closed-loop tracking technique</t>
  </si>
  <si>
    <t>Research on Command and Control of Maritime Emergency Rescue Based on Big Data</t>
  </si>
  <si>
    <t>L. Qu; R. Xing; J. Hou</t>
  </si>
  <si>
    <t>System Engineering Research Institute, China State Shipbuilding Corporation, Beijing, China; System Engineering Research Institute, China State Shipbuilding Corporation, Beijing, China; Department of the Second System Integration, CEC Great Wall ShengFeiFan Information System Co., Ltd</t>
  </si>
  <si>
    <t>2021 International Conference on Intelligent Computing, Automation and Applications (ICAA)</t>
  </si>
  <si>
    <t>Maritime big data emergency rescue command and control is based on the concentration and integration of public security and national marine big data. Through mining, forecasting and evaluating relevant big data, it can provide security early warning, prepare emergency rescue plan and implement emergency rescue plan in real time. Based on the application of big data, this paper discusses the capability requirements and basic concepts of maritime emergency rescue command and control based on big data, and analyzes the information flow and key technologies of big data emergency rescue command and control.</t>
  </si>
  <si>
    <t>978-1-6654-3730-1</t>
  </si>
  <si>
    <t>10.1109/ICAA53760.2021.00105</t>
  </si>
  <si>
    <t>https://ieeexplore.ieee.org/stamp/stamp.jsp?arnumber=9653616</t>
  </si>
  <si>
    <t>Command and control systems;Automation;Law enforcement;Knowledge based systems;Organizations;Big Data;Real-time systems</t>
  </si>
  <si>
    <t>Big Data;data analysis;emergency management</t>
  </si>
  <si>
    <t>security early warning;emergency rescue plan;maritime emergency rescue;national marine Big Data;command and control;public security</t>
  </si>
  <si>
    <t>Developing Voice Chatbot for Learning Maritime English</t>
  </si>
  <si>
    <t>K. Fedor; S. Strinyuk; V. Lanin</t>
  </si>
  <si>
    <t>Department of Information, Technologies in Business, HSE University, Perm, Russia; Department of English Navigation and Communication, Admiral Makarov State University of Maritime and Inland Shipping, Saint Petersburg, Russia; Department of Information, Technologies in Business, HSE University, Perm, Russia</t>
  </si>
  <si>
    <t>2022 IEEE 16th International Conference on Application of Information and Communication Technologies (AICT)</t>
  </si>
  <si>
    <t>This article aims at explaining the design decisions of a voice chatbot for learning Maritime English. Even though Maritime English is a rather conservative conventional system to a great extent, practicing real life English is a key factor for language fluency. Voice chatbots can provide more practice for mastering listening and comprehension skills. Through the critical analysis of existing systems for learning the English language approaches to design and developing voice chatbot for learning Maritime English are worked out. The practical significance lies in creating an effective tool for learning and mastering Maritime English. Major advantages of the developed system are familiar environment and user-friendly interface.</t>
  </si>
  <si>
    <t>2472-8586</t>
  </si>
  <si>
    <t>978-1-6654-5162-8</t>
  </si>
  <si>
    <t>10.1109/AICT55583.2022.10013615</t>
  </si>
  <si>
    <t>https://ieeexplore.ieee.org/stamp/stamp.jsp?arnumber=10013615</t>
  </si>
  <si>
    <t>maritime English;extracting information;natural language processing</t>
  </si>
  <si>
    <t>Speech analysis;Chatbots;Information and communication technology;Task analysis</t>
  </si>
  <si>
    <t>chatbots;computer aided instruction;learning (artificial intelligence);software tools;speech processing;user interfaces</t>
  </si>
  <si>
    <t>critical analysis;English language;language fluency;learning mastering Maritime English;user-friendly interface;voice chatbot</t>
  </si>
  <si>
    <t>Maritime Vessel Detection and Tracking under UAV Vision</t>
  </si>
  <si>
    <t>Y. Li; H. Yuan; Y. Wang; B. Zhang</t>
  </si>
  <si>
    <t>School of Electrical and Information Engineering, Wuhan Institute of Technology, Wuhan, China; School of Electrical and Information Engineering, Wuhan Institute of Technology, Wuhan, China; School of Electrical and Information Engineering, Wuhan Institute of Technology, Wuhan, China; School of Electrical and Information Engineering, Wuhan Institute of Technology, Wuhan, China</t>
  </si>
  <si>
    <t>2022 International Conference on Artificial Intelligence and Computer Information Technology (AICIT)</t>
  </si>
  <si>
    <t>Unmanned Aerial Vehicles (UAVs) are playing an important role in the development of smart maritime. However, images crowned with small-sized and highly dense cause the accuracy to decrease for ship detection under UAV vision. Aiming at the problem, this paper proposes an improved YOLOv5 to detect ships accurately under UAV vision and combines with deepsort to realize ship tracking. Firstly, we add a detection layer to make full use of shallow features with rich detail information in the part of feature fusion. Then, the coordinate attention is introduced in YOLOv5 to focus on more important feature information. The test results show that the accuracy, recall and average precision of the proposed SA-YOLOv5 are improved by 3.4%, 0.3% and 1.0% compared with YOLOv5. Finally, the deepsort is used as the tracker to realize the real-time ship tracking under UAV vision.</t>
  </si>
  <si>
    <t>978-1-6654-5087-4</t>
  </si>
  <si>
    <t>10.1109/AICIT55386.2022.9930166</t>
  </si>
  <si>
    <t xml:space="preserve">National Natural Science Foundation of China; China Postdoctoral Science Foundation; </t>
  </si>
  <si>
    <t>https://ieeexplore.ieee.org/stamp/stamp.jsp?arnumber=9930166</t>
  </si>
  <si>
    <t>UAV;vessel detection;object tracking;YOLOv5;deepsort</t>
  </si>
  <si>
    <t>Costs;Transportation industry;Decision making;Object detection;Feature extraction;Autonomous aerial vehicles;Real-time systems</t>
  </si>
  <si>
    <t>autonomous aerial vehicles;feature extraction;geophysical image processing;object detection;remotely operated vehicles;ships</t>
  </si>
  <si>
    <t>UAV vision;Unmanned Aerial Vehicles;UAVs;smart maritime;small-sized cause;highly dense cause;ship detection;detection layer;YOLOv5;important feature information;real-time ship tracking</t>
  </si>
  <si>
    <t>The preliminaries for human resources' capabilities in natuna Islands: Global maritime axis conceptual framework</t>
  </si>
  <si>
    <t>Y. Ying; T. N. Mursitama; K. Oktriono; B. S. Abbas</t>
  </si>
  <si>
    <t>Chinese Department, BINA NUSANTARA University, Jakarta, Indonesia; Faculty of Humanities, BINA NUSANTARA University, Jakarta, Indonesia; International Relations, BINA NUSANTARA University, Jakarta, Indonesia; Industrial Engineering Department, BINA NUSANTARA University, Jakarta, Indonesia</t>
  </si>
  <si>
    <t>2017 3rd International Conference on Information Management (ICIM)</t>
  </si>
  <si>
    <t>The vision and mission of President Jokowi renders Indonesia as the global maritime axis i.e. triumphant Indonesia in the marine and maritime sectors. It reaffirmed Indonesia as progressive, prosperous, and sovereign nation based on marine economy, defense and maritime culture. The research aims to propose the problem-solving in preparing human resources' capability in Natuna Island and to bolster the achievement. The study designed mobile learning application which promoted Natuna Regional Government to prepare manpower who communicates in Chinese. The content included beneficial natural, cultural, and culinary entities pragmatically. The study involved 19 respondents including the teachers and the learners. Based on pilot study, the result depicted that 95% of respondents considered that the application framework corresponded with the requisite. This study, therefore, advised a mobile learning based which highlights the utilization of technological infrastructure and internet application in the learning.</t>
  </si>
  <si>
    <t>978-1-5090-6306-2</t>
  </si>
  <si>
    <t>10.1109/INFOMAN.2017.7950437</t>
  </si>
  <si>
    <t>https://ieeexplore.ieee.org/stamp/stamp.jsp?arnumber=7950437</t>
  </si>
  <si>
    <t>global maritime axis;nautical tourism;Natuna;Mandarin Language;M-learning</t>
  </si>
  <si>
    <t>Mobile communication;Education;Sociology;Statistics;Government;Mobile handsets;Electronic mail</t>
  </si>
  <si>
    <t>human resource management;Internet;mobile computing</t>
  </si>
  <si>
    <t>human resource capabilities;Natuna Islands;global maritime axis conceptual framework;Indonesia;marine economy;defense;maritime culture;Natuna Regional Government;mobile learning;technological infrastructure;Internet application</t>
  </si>
  <si>
    <t>Measurement and Modeling: Characteristic Propagation on 5.8 GHz at Surabaya Coastal for Maritime Communication</t>
  </si>
  <si>
    <t>A. F. Makarim; O. Puspitorini; H. Mahmudah; N. A. Siswandari; A. Wijayanti</t>
  </si>
  <si>
    <t>Department of Electrical Engineering, Polytechnic Institute of Surabaya, Surabaya, Indonesia; Department of Electrical Engineering Electrical, Engineering Polytechnic Institute of Surabaya, Surabaya, Indonesia; Department of Electrical Engineering, Polytechnic Institute of Surabaya, Surabaya, Indonesia; Department of Electrical Engineering, Polytechnic Institute of Surabaya, Surabaya, Indonesia; Department of Electrical Engineering, Polytechnic Institute of Surabaya, Surabaya, Indonesia</t>
  </si>
  <si>
    <t>2018 Electrical Power, Electronics, Communications, Controls and Informatics Seminar (EECCIS)</t>
  </si>
  <si>
    <t>The propagation path loss model for coastal waters is proposed by two main methods, there are measurement and theoretical analysis. Analysis of propagation features above sea level used to determine signal transmission losses in the region. And in this study, the characteristics analyzed is the exponential n factor modeled in Surabaya coastal which is the territorial sea of state 1 and 2 categories. It used same parameters for theoretical analysis and measurement, there is 6 meter for the high of transmitter antenna inshore and 2.5 meter respectively for a high of the receiver in the ship. The resulting of n value is 3.5 and coverage value is 4.78 kilometer. While the method of measurement scenario, it used shore-to-ship, ship-to-ship (1) and ship-to-ship (2) with the data processing by using the system of path loss exponent formula and by using linear regression. There are eight variations of n exponent, with the average between 3.23919 to 3.8010, then 8 variations of the value of n exponent are used as parameters to determine the value of coverage area whose average value is 3.14 to 5.15 kilometer. These coverage values are then used as a reference in designing a maritime communication network system.</t>
  </si>
  <si>
    <t>978-1-5386-5251-0</t>
  </si>
  <si>
    <t>10.1109/EECCIS.2018.8692856</t>
  </si>
  <si>
    <t>https://ieeexplore.ieee.org/stamp/stamp.jsp?arnumber=8692856</t>
  </si>
  <si>
    <t>Maritime Communications;Measurement and Modeling Propagation;path loss</t>
  </si>
  <si>
    <t>Meters;Boats;Sea measurements;Transmitters;Loss measurement;Antenna measurements;Electrical engineering</t>
  </si>
  <si>
    <t>electromagnetic wave transmission;marine communication;radio receivers;radiowave propagation;regression analysis;transmitting antennas</t>
  </si>
  <si>
    <t>Surabaya coastal;propagation path loss model;coastal waters;sea level;signal transmission losses;exponential n factor;territorial sea;shore-to-ship;ship-to-ship;path loss exponent formula;maritime communication network system;frequency 5.8 GHz</t>
  </si>
  <si>
    <t>Development of prototype Reference Station and Integrity Monitors (RSIM) for maritime application</t>
  </si>
  <si>
    <t>Jongsun Ahn; Kyungho Yoo; Deuk Jae Cho; Sang Hyun Park; Sangkyung Sung; Taesam Kang; Young Jae Lee</t>
  </si>
  <si>
    <t>Department of AeroSpace Information Engineering, Konkuk University, Seoul, South Korea; Department of AeroSpace Information Engineering, Konkuk University, Seoul, South Korea; Korea Ocean Research and Development Institute, Daejeon, South Korea; Korea Ocean Research and Development Institute, Daejeon, South Korea; Department of AeroSpace Information Engineering, Konkuk University, Seoul, South Korea; Department of AeroSpace Information Engineering, Konkuk University, Seoul, South Korea; Department of AeroSpace Information Engineering, Konkuk University, Seoul, South Korea</t>
  </si>
  <si>
    <t>2008 International Conference on Control, Automation and Systems</t>
  </si>
  <si>
    <t>IMO (International Maritime Organization) and IALA (International Association of Marine Aids to Navigation and Lighthouse Authorities) recommend establish the maritime DGPS (Differential GPS) for ship safety located in coast and narrow channel using GNSS (Global Navigation Satellite System). This paper analysis RSIM (Reference Stations and Integrity Monitors) prototype fault detection system and verify RSIM prototype performance.</t>
  </si>
  <si>
    <t>978-89-950038-9-3</t>
  </si>
  <si>
    <t>10.1109/ICCAS.2008.4694598</t>
  </si>
  <si>
    <t>https://ieeexplore.ieee.org/stamp/stamp.jsp?arnumber=4694598</t>
  </si>
  <si>
    <t>GPS;Reference Station;Integrity Monitoring;Maritime DGPS</t>
  </si>
  <si>
    <t>Prototypes;Global Positioning System;Partial response channels;Aerospace safety;Fault detection;Satellites;Aerospace control;Aerospace engineering;Software prototyping;Charge coupled devices</t>
  </si>
  <si>
    <t>fault diagnosis;Global Positioning System;marine communication;marine safety;ships</t>
  </si>
  <si>
    <t>International Maritime Organization;International Association of Marine Aids to Navigation and Lighthouse Authorities;IMO;IALA;maritime DGPS;differential GPS;ship safety;GNSS;Global Navigation Satellite System;Reference Stations and Integrity Monitors prototype;fault detection system;RSIM</t>
  </si>
  <si>
    <t>A Maritime Target Identification Algorithm Based on Improved OCRNet</t>
  </si>
  <si>
    <t>L. Wang; H. Yin; H. Yuan</t>
  </si>
  <si>
    <t>State Key Laboratory of Media Convergence and Communication, Communication University of China, BeiJing, China; State Key Laboratory of Media Convergence and Communication, Communication University of China, BeiJing, China; State Key Laboratory of Media Convergence and Communication, Communication University of China, BeiJing, China</t>
  </si>
  <si>
    <t>2022 15th International Symposium on Computational Intelligence and Design (ISCID)</t>
  </si>
  <si>
    <t>This paper proposes an improved semantic segmentation method based on object contextual representations network (OCRNet) to improve the recognition ability of various objects in the complex marine environment. The proposed maritime target identification algorithm mainly improves the performance of OCRNet from two aspects. First, we introduce the channel attention module in the similar self-attention mechanism module behind the backbone network of OCRNet, allow the computer selectively value or ignore certain characteristics. Second, Focal Loss and LovÃ¡sz-Softmax Loss are both adopted to improve the accuracy of algorithm recognition during training. By comparing with existing advanced semantic segmentation methods, the experimental results demonstrate that our improved method has significant advantages for semantic segmentation in marine scenes, with a recognition accuracy up to 78.65% in mIoU.</t>
  </si>
  <si>
    <t>2473-3547</t>
  </si>
  <si>
    <t>978-1-6654-5616-6</t>
  </si>
  <si>
    <t>10.1109/ISCID56505.2022.00037</t>
  </si>
  <si>
    <t xml:space="preserve">Fundamental Research Funds for the Central Universities; </t>
  </si>
  <si>
    <t>https://ieeexplore.ieee.org/stamp/stamp.jsp?arnumber=10029555</t>
  </si>
  <si>
    <t>component;maritime target identification;semantic segmentation;OCRNet</t>
  </si>
  <si>
    <t>Training;Correlation;Semantic segmentation;Computational intelligence</t>
  </si>
  <si>
    <t>image representation;image segmentation;learning (artificial intelligence);marine engineering computing;neural nets;object detection</t>
  </si>
  <si>
    <t>backbone network;channel attention module;focal loss;LovÃ¡sz-Softmax loss;maritime target identification;object contextual representation network;OCRNet;self-attention mechanism module;semantic segmentation</t>
  </si>
  <si>
    <t>Influence of Maritime Tropospheric Duct on Ocean-Scattered Low-Elevation GPS Signal Propagation</t>
  </si>
  <si>
    <t>X. Liu; H. Wang; Z. Wu</t>
  </si>
  <si>
    <t>School of Physics and Optoelectronic Engineering, Xidian University, Xiâ€™an, China; China Research Institute of Radiowave Propagation, Qingdao, China; School of Physics and Optoelectronic Engineering, Xidian University, Xiâ€™an, China</t>
  </si>
  <si>
    <t>2019 International Symposium on Antennas and Propagation (ISAP)</t>
  </si>
  <si>
    <t>In this paper, a detailed analysis of the ocean-scattered low-elevation global positioning system (GPS) signal propagation in tropospheric duct is made using the conventional random rough surface scattering model and the parabolic equation (PE) method. In order to explore the influence of duct structures on ocean-scattered GPS signals, a suite of simulations are conducted in normal atmosphere, evaporation duct, surface duct with and without a base layer, and range-dependent duct profiles. From the simulated results, surface duct without a base layer and the horizontal variation of the duct profiles can affect the GPS ocean-scattered signal propagation seriously.</t>
  </si>
  <si>
    <t>978-7-9009-1404-0</t>
  </si>
  <si>
    <t>https://ieeexplore.ieee.org/stamp/stamp.jsp?arnumber=8963259</t>
  </si>
  <si>
    <t>evaporation;Global Positioning System;parabolic equations;radiowave propagation;random processes;rough surfaces;surface scattering</t>
  </si>
  <si>
    <t>ocean-scattered low-elevation GPS signal propagation;parabolic equation method;ocean-scattered GPS signals;evaporation duct;range-dependent duct profiles;Global Positioning System signal propagation;random rough surface scattering model;surface duct structures;maritime tropospheric duct structures;parabolic equation method;PE method</t>
  </si>
  <si>
    <t>International Maritime Boundary Alert for Fishermen</t>
  </si>
  <si>
    <t>W. S. Mary; S. Muthukumar; V. Suganya Pragathi; E. R. Reshma; R. Viiavaraghavan</t>
  </si>
  <si>
    <t>Department of ECE, Adithya Institute of Technology, Coimbatore, India; Department of ECE, Adithya Institute of Technology, Coimbatore, India; Department of ECE, Adithya Institute of Technology, Coimbatore, India; Department of ECE, Adithya Institute of Technology, Coimbatore, India; Department of ECE, Adithya Institute of Technology, Coimbatore, India</t>
  </si>
  <si>
    <t>2018 Second International Conference on Electronics, Communication and Aerospace Technology (ICECA)</t>
  </si>
  <si>
    <t>International maritime boundary violation have been an area of grave concern. With more and more fishermen caught up between governments, a solution for this crisis is the need of the day. Our work provides a solution for the problem by designing a handheld module which can provide maritime boundary confirmation through the use of GPS technology. Although there are a huge number of market solutions, our work provides a cost effective solution. In addition this work also considers a case wherein fishermen cross boundaries even after they are aware of their location, due to better resources available across the boundary. In such cases our design provides an intimation to land control station and the coast guard. This system thereby provides better accountability for both fishermen and authorities. This solution is simple, cost effective and user friendly and can be life saving for the fisherman.</t>
  </si>
  <si>
    <t>978-1-5386-0965-1</t>
  </si>
  <si>
    <t>10.1109/ICECA.2018.8474726</t>
  </si>
  <si>
    <t>https://ieeexplore.ieee.org/stamp/stamp.jsp?arnumber=8474726</t>
  </si>
  <si>
    <t>GPS;Coordinates;Fishermen;Transceiver;Navigation</t>
  </si>
  <si>
    <t>Global Positioning System;Receivers;Conferences;Transceivers;ZigBee;Process control;Aerospace electronics</t>
  </si>
  <si>
    <t>Global Positioning System</t>
  </si>
  <si>
    <t>international maritime boundary alert;fishermen;international maritime boundary violation;handheld module;maritime boundary confirmation;GPS technology;market solutions;cost effective solution;cases our design</t>
  </si>
  <si>
    <t>The effectiveness of dazzlers for maritime security</t>
  </si>
  <si>
    <t>R. Kessel</t>
  </si>
  <si>
    <t>Maritime Security, Port Protection, NATO Undersea Research Centre, La Spezia, Italy</t>
  </si>
  <si>
    <t>A dazzler, sometimes called an optical distracter, transmits a visually intense light, usually in a narrow beam, in order to 1) attract the attention of a person and to make them alert to other visual or audible warnings against approaching a protected asset in a threatening manner, or 2) to suppress the actions of noncompliant persons (continued advance or aiming of weapons) by obscuring their vision with disability glare. Dazzlers feature in land operations, at military check points in non-combat land operations, to momentarily distract an assailant, to alert drivers in vehicles approaching a check point, and to alert civilian traffic to approaching forces. Dazzlers are being considered for maritime security; for port protection, counter piracy, and critical infrastructure protection to warn the occupants of small boats and for suppressing the vision of noncompliant persons who may be intent on attacking. The distances of initial detection and warning for maritime operations are generally much longer (on the order of 300 to 3000 m) than the distances in land operations (50 to 300 m). Dazzler aiming is furthermore likely to be under automatic control rather than handheld as in land operations, in order to more control dwell time against a distant contact, and to provide a large operator-dazzler separation for operator safety in counter piracy. The requirements for dazzler effectiveness therefore change when going from land operations to maritime. Models of disability glare are used here to model and study the effectiveness of dazzlers for maritime security across changing ambient light conditions, with aiming uncertainties, and for different types of sources (coherent lasers versus incoherent spotlights). Key requirements for specifying a dazzler system are considered.</t>
  </si>
  <si>
    <t>10.1109/WSSC.2010.5730252</t>
  </si>
  <si>
    <t>https://ieeexplore.ieee.org/stamp/stamp.jsp?arnumber=5730252</t>
  </si>
  <si>
    <t>Laser Dazzler;Optical Distractor;Maritme Security;Response Measures;Spotlight;Disability Glare</t>
  </si>
  <si>
    <t>Laser beams;Uncertainty;Visualization;Lighting;Humans;Safety;Weapons</t>
  </si>
  <si>
    <t>laser beam applications;marine safety;military equipment;security</t>
  </si>
  <si>
    <t>dazzler effectiveness;maritime security;optical distracter;visually intense light;disability glare;military check points;noncombat land operations;automatic control;laser dazzler</t>
  </si>
  <si>
    <t>Research on Application of Radio Frequency Identification Technology in Intelligent Maritime Supervision</t>
  </si>
  <si>
    <t>H. Zhai; J. Zhang</t>
  </si>
  <si>
    <t>Information Engineering Institute Jiangsu Maritime Institute, Nanjing, China; Information Engineering Institute Jiangsu Maritime Institute, Nanjing, China</t>
  </si>
  <si>
    <t>2021 IEEE International Conference on Data Science and Computer Application (ICDSCA)</t>
  </si>
  <si>
    <t>The increasing volume of domestic and foreign trade brings new challenges to the efficiency and safety supervision of transportation. With the rapid development of Internet technology, it has opened up a new era of intelligent Internet of Things and the modern marine Internet of Vessels. Radio Frequency Identification technology strengthens the intelligent navigation and management of ships through the unique identification function of â€œlabel is object, object is labelâ€. Intelligent Internet of Vessels can achieve the function of â€œlimited electronic monitoring and unlimited electronic deterrenceâ€ combined with marine big data and Cyber Physical Systems, and further improve the level of modern maritime supervision and service.</t>
  </si>
  <si>
    <t>978-1-6654-4054-7</t>
  </si>
  <si>
    <t>10.1109/ICDSCA53499.2021.9650169</t>
  </si>
  <si>
    <t>https://ieeexplore.ieee.org/stamp/stamp.jsp?arnumber=9650169</t>
  </si>
  <si>
    <t>maritime supervision;big data;Internet of Things;Radio Frequency Identification;Internet of Vessels</t>
  </si>
  <si>
    <t>Transportation;Radio navigation;Big Data;Data science;Safety;Internet of Things;Object recognition</t>
  </si>
  <si>
    <t>Big Data;cyber-physical systems;Internet of Things;marine engineering;marine safety;radiofrequency identification;ships</t>
  </si>
  <si>
    <t>intelligent maritime supervision;domestic trade;foreign trade;Internet technology;intelligent navigation;identification function;radio frequency identification technology;marine Big Data;cyber physical systems;intelligent Internet of Vessels</t>
  </si>
  <si>
    <t>Central electronic library catalogue-a new educational approach at Kotor maritime faculty</t>
  </si>
  <si>
    <t>S. Bauk; R. Danilovic</t>
  </si>
  <si>
    <t>Kotor, Serbia; Kotor, Serbia</t>
  </si>
  <si>
    <t>The paper considers some ideas for Montenegro maritime central electronic library catalogue (CELC) as a special maritime virtual library-conception, realization and implementation. Particular attention has been paid to improving educational processes at Kotor maritime faculty and to developing efficient cultural and knowledge exchange within Montenegro region and wider. The CELC model, created in Microsoft access platform (version 2000) has also been proposed.</t>
  </si>
  <si>
    <t>https://ieeexplore.ieee.org/stamp/stamp.jsp?arnumber=1356436</t>
  </si>
  <si>
    <t>Libraries;Databases;Cultural differences;History;Knowledge transfer;Inspection;Biological materials;Seminars;Environmental factors;Security</t>
  </si>
  <si>
    <t>library automation;cataloguing;marine communication;telecommunication engineering education;digital libraries</t>
  </si>
  <si>
    <t>Montenegro maritime central electronic library catalogue;CELC;maritime virtual library;Kotor maritime faculty;Microsoft access platform</t>
  </si>
  <si>
    <t>Study on Application of Channel Propagation Model for Maritime Communication</t>
  </si>
  <si>
    <t>J. Yuan; H. Qian; D. Wang</t>
  </si>
  <si>
    <t>China Satellite Communications Co., Ltd., Beijing, China; China Academy of Electronics and Information Technology, Beijing, China; China Academy of Electronics and Information Technology, Beijing, China</t>
  </si>
  <si>
    <t>2022 IEEE Asia-Pacific Conference on Image Processing, Electronics and Computers (IPEC)</t>
  </si>
  <si>
    <t>With the implementation of marine power strategy, large scale activities at sea are increasing, and the demand for maritime communication, especially LOS communication and over-the-horizon communication on the sea, is growing, so the role of maritime communication is increasingly prominent to support the activities. It is discussed of the production, development and application of Longley-Rice model, troposcatter trans-horizon propagation loss prediction model, and evaporation duct trans-horizon propagation loss prediction model. The applicabilities of these models are analyzed and compared by digital simulation. In the end, a method of comprehensive application of the three models is proposed to provide help for the design of a comprehensive communication terminal, which can contribute to reduce the volume, weight and power consumption of the marine communication systems for complex applications.</t>
  </si>
  <si>
    <t>978-1-6654-0902-5</t>
  </si>
  <si>
    <t>10.1109/IPEC54454.2022.9777553</t>
  </si>
  <si>
    <t>https://ieeexplore.ieee.org/stamp/stamp.jsp?arnumber=9777553</t>
  </si>
  <si>
    <t>Longley-Rice;troposcatter;evaporation duct;propagation loss;comprehensive application;marine communication system</t>
  </si>
  <si>
    <t>Solid modeling;Analytical models;Power demand;Communication systems;Computational modeling;Ducts;Predictive models</t>
  </si>
  <si>
    <t>marine communication;power consumption;radiowave propagation;telecommunication power management</t>
  </si>
  <si>
    <t>channel propagation model;maritime communication;marine power strategy;scale activities;LOS communication;over-the-horizon communication;Longley-Rice model;troposcatter trans-horizon propagation loss prediction model;evaporation duct trans-horizon propagation loss prediction model;comprehensive application;comprehensive communication terminal;marine communication systems;digital simulation;power consumption</t>
  </si>
  <si>
    <t>Study of multi-proofing's technology on smart meter in the area of maritime climate</t>
  </si>
  <si>
    <t>W. Shuang; W. Xiaodong; Z. Ting; D. Xiaomeng; Z. Jia</t>
  </si>
  <si>
    <t>China Electric Power Research Institute, Beijing, China; China Electric Power Research Institute, Beijing, China; China Electric Power Research Institute, Beijing, China; China Electric Power Research Institute, Beijing, China; China Electric Power Research Institute, Beijing, China</t>
  </si>
  <si>
    <t>2017 2nd IEEE International Conference on Integrated Circuits and Microsystems (ICICM)</t>
  </si>
  <si>
    <t>Electrochemical reaction is the reason of smart meters failure under maritime climate coastal southeastern China. In order to ensure the smart meter runs reliable and stable under this kind of environment, the paper researches three anti-technology based on an analysis of the electrochemical reaction principle, combined with the specific circumstances of meter. In this paper, it analysis the core of three anti-technology theoretically firstly, and then designs experiments and analyses results of the test which verified three anti-technology can improve stability and reliability of smart meters. At the end of the paper, it gives practical suggestion of three anti-technology in smart meters.</t>
  </si>
  <si>
    <t>978-1-5386-3506-3</t>
  </si>
  <si>
    <t>10.1109/ICAM.2017.8242159</t>
  </si>
  <si>
    <t>https://ieeexplore.ieee.org/stamp/stamp.jsp?arnumber=8242159</t>
  </si>
  <si>
    <t>maritime climate;smart meter;conformal coating;electrochemical reaction</t>
  </si>
  <si>
    <t>Corrosion;Smart meters;Capacitors;Scanning electron microscopy;Power supplies;Meters;Surface cracks</t>
  </si>
  <si>
    <t>smart meters</t>
  </si>
  <si>
    <t>antitechnology;multiproofing technology;electrochemical reaction principle;maritime climate coastal southeastern China;smart meters failure</t>
  </si>
  <si>
    <t>Maritime crisis management aided by information and communication technologies: the POLLUCOM system</t>
  </si>
  <si>
    <t>M. Despriee; P. Tanguy; L. Therier</t>
  </si>
  <si>
    <t>Atlantide, Brest, France; ENST de bretagne, France; Atlantide, Brest, France</t>
  </si>
  <si>
    <t>1263 Vol. 2</t>
  </si>
  <si>
    <t>During accidental navy pollution, it is necessary to optimize communications between the various involved persons and to implement decision-making tools relying on new information and communication technologies, in order to identify the risks and to assure the effective coordination of the fight and survey operations. POLLUCOM, a RITMER project, is a system dedicated to the communication and the management of sea and ground, metropolitan France and overseas territories POLMAR information. The aim of the article is explain the objectives and the description of the system.</t>
  </si>
  <si>
    <t>10.1109/OCEANSE.2005.1513240</t>
  </si>
  <si>
    <t>https://ieeexplore.ieee.org/stamp/stamp.jsp?arnumber=1513240</t>
  </si>
  <si>
    <t>Crisis management;Communications technology;Pollution;Context;Internet;Decision making;Management information systems;Underwater communication;Project management;Surveillance</t>
  </si>
  <si>
    <t>marine pollution;oceanographic techniques;geographic information systems;information technology;risk management;decision making</t>
  </si>
  <si>
    <t>maritime crisis management;information technology;communication technology;POLLUCOM;accidental navy pollution;POLMAR information</t>
  </si>
  <si>
    <t>Comparative Analysis of Positioning Capability of Beidou and GPS in Maritime Islands</t>
  </si>
  <si>
    <t>Y. He</t>
  </si>
  <si>
    <t>Anhui Agricultural University, Hefei, China</t>
  </si>
  <si>
    <t>2022 IEEE Conference on Telecommunications, Optics and Computer Science (TOCS)</t>
  </si>
  <si>
    <t>After the full deployment of the Beidou-3 global satellite navigation system constellation, the positioning service range has been expanded from the Asia-Pacific region to the whole world. At present, most of the research on the positioning capability of Beidou system is on the mainland, and there is still room for research on the positioning capability of islands at sea. In this paper, the data of four IGS tracking stations distributed in islands are selected and solved by Anubis software. The visualization of Beidou and GPS is analyzed in five aspects: satellite visible number, standard single point positioning error, DOP value, signal-to-noise ratio, and multi-path effect. The results show that: (1) In the Asia-Pacific region, the positioning accuracy of Beidou's maritime islands is better than 0.734 m, 0.724 m, and 2.115 m in the N, E, and U directions, respectively, which is basically equivalent to GPS. Whereas, it is roughly 3 m, 3 m and 6 m lower than GPS outside the Asia-Pacific region, and the average number of visible satellites of Beidou in ANMG station and SOLO station is 15 and 11 respectively, which presumably means that the satellite density of Beidou system in the Asia-Pacific region is higher. (2) The average values of signal-to-noise ratio and multipath error of C22, C23, C24 and C25 stars of BeiDou are 41.638 dBHz and 0.574 m, respectively, which are basically comparable to those of G01, G02, G03 and G04 stars of GPS. The work done in this paper enriches the research related to the maritime positioning of Beidou system and plays a role in the globalization process of Beidou.</t>
  </si>
  <si>
    <t>978-1-6654-7053-7</t>
  </si>
  <si>
    <t>10.1109/TOCS56154.2022.10016067</t>
  </si>
  <si>
    <t>https://ieeexplore.ieee.org/stamp/stamp.jsp?arnumber=10016067</t>
  </si>
  <si>
    <t>Beidou;GPS;maritime island positioning capability;Anubis;data visualization</t>
  </si>
  <si>
    <t>Visualization;Satellites;Stars;Globalization;Optics;Software;Telecommunications</t>
  </si>
  <si>
    <t>Asia-Pacific region;Beidou system;Beidou's maritime islands;Beidou-3 global satellite navigation system constellation;GPS;IGS tracking stations;maritime positioning;positioning accuracy;positioning capability;positioning service range;satellite density;satellite visible number;signal-to-noise ratio;size 0.574 m;size 0.724 m;size 0.734 m;size 2.115 m;size 3.0 m;size 6.0 m;standard single point positioning error</t>
  </si>
  <si>
    <t>Techno-Economic Analysis of Hydrogen for Coastal Maritime Transport Electrification</t>
  </si>
  <si>
    <t>B. Pages; H. R. Chavan; J. Knollmeyer; S. Khan</t>
  </si>
  <si>
    <t>Dept. Electrical and Computer Engineering, Ã‰cole Polytechnique FÃ©minine, Cachan, France; Energy Production &amp; Infrastructure Center, University of North Carolina at Charlotte, Charlotte, USA; Dept. Electrical and Computer Engineering, Ã‰cole Polytechnique FÃ©minine, Cachan, France; Dept. Electrical and Computer Engineering, Ã‰cole Polytechnique FÃ©minine, Cachan, France</t>
  </si>
  <si>
    <t>2023 IEEE Green Technologies Conference (GreenTech)</t>
  </si>
  <si>
    <t>Use of hydrogen is becoming prominent in various energy production fields as it is one of the best alternatives for fossil fuels, which cause a high amount of greenhouse gases in the atmosphere. In coastal maritime transportation, hydrogen fuel cells are being used in place of diesel operated engines, which can eliminate carbon dioxide emission entirely. This research study focuses on the techno-economic analysis of hydrogen required for the production of hydrogen that will be utilized as a fuel for the applications of maritime transportation electrification. The Levelized Cost of Hydrogen (LCOH) has been calculated using the North Carolina industrial electricity price. LCOH is a method to calculate the cost per kilogram of hydrogen based on several parameters, such as operating and capital costs. The study also focuses on the economic feasibility of the production of hydrogen for maritime transportation and power generation applications. From the study we can conclude the economic feasibility of producing hydrogen for different applications.</t>
  </si>
  <si>
    <t>2166-5478</t>
  </si>
  <si>
    <t>978-1-6654-9287-4</t>
  </si>
  <si>
    <t>10.1109/GreenTech56823.2023.10173849</t>
  </si>
  <si>
    <t>https://ieeexplore.ieee.org/stamp/stamp.jsp?arnumber=10173849</t>
  </si>
  <si>
    <t>LCOH;Hydrogen;Maritime Transportation;Fuel Cells;Techno-economic analysis</t>
  </si>
  <si>
    <t>Renewable energy sources;Costs;Greenhouse effect;Hydrogen;Green products;Transportation;Sea measurements</t>
  </si>
  <si>
    <t>air pollution control;diesel engines;fossil fuels;fuel cells;hydrogen;hydrogen production;marine vehicles;power generation economics;pricing;transportation</t>
  </si>
  <si>
    <t>capital costs;carbon dioxide emission elimination;coastal maritime transport electrification;coastal maritime transportation;diesel operated engines;economic feasibility;energy production fields;fossil fuels;greenhouse gases;hydrogen fuel cells;hydrogen production;LCOH;levelized cost of hydrogen;North Carolina industrial electricity price;power generation applications;technoeconomic analysis</t>
  </si>
  <si>
    <t>Effectiveness evaluation of wideband detection of airborne maritime surveillance radar</t>
  </si>
  <si>
    <t>X. Yan-guo; L. Ke; W. Guang-xin; W. Tao</t>
  </si>
  <si>
    <t>Nanjing Research Institute of Electronics Technology, Nanjing, China; Nanjing Research Institute of Electronics Technology, Nanjing, China; Nanjing Research Institute of Electronics Technology, Nanjing, China; Nanjing Research Institute of Electronics Technology, Nanjing, China</t>
  </si>
  <si>
    <t>2022 IEEE 6th Information Technology and Mechatronics Engineering Conference (ITOEC)</t>
  </si>
  <si>
    <t>Airborne maritime surveillance radar adopts wideband signal and fast scanning technology to ensure the detection of slow moving targets in strong sea clutter background. The selection of signal bandwidth is a problem of multi-discipline. The paper first makes an analysis of the optimum detection theory in clutter background, then makes an evaluation of the influencing factor from Radar Cross Section (RCS) value of clutter, clutter amplitude distribution, clutter spatial correlation, false alarm rate constraint and frequency agility characteristics, makes a simulation of the minimum detection RCS of the radar for different distance resolution. As radar's distance resolution increases, the detection ability up-growth is not so obvious, the paper presents the advises that compromise between capability and implementation complexity play an important role in radar design and performance prediction.</t>
  </si>
  <si>
    <t>2693-289X</t>
  </si>
  <si>
    <t>978-1-6654-3185-9</t>
  </si>
  <si>
    <t>10.1109/ITOEC53115.2022.9734623</t>
  </si>
  <si>
    <t>https://ieeexplore.ieee.org/stamp/stamp.jsp?arnumber=9734623</t>
  </si>
  <si>
    <t>wideband signal;fast scanning;sea clutter;amplitude statistics;spatially correlated</t>
  </si>
  <si>
    <t>Radar cross-sections;Surveillance;Airborne radar;Radar detection;Object detection;Radar signal processing;Complexity theory</t>
  </si>
  <si>
    <t>airborne radar;marine radar;object detection;radar clutter;radar cross-sections;radar detection;search radar</t>
  </si>
  <si>
    <t>effectiveness evaluation;wideband detection;airborne maritime surveillance radar;wideband signal;slow moving targets;strong sea clutter background;signal bandwidth;optimum detection theory;clutter amplitude distribution;clutter spatial correlation;false alarm rate constraint;frequency agility characteristics;minimum detection RCS;detection ability up-growth;radar design;performance prediction;fast scanning technology;radar cross section;clutter background;radar distance resolution</t>
  </si>
  <si>
    <t>Tandem-X bistatic polarimetrie mode for maritime applications</t>
  </si>
  <si>
    <t>F. Nunziata; M. Migliaccio; D. Velotto</t>
  </si>
  <si>
    <t>Dipartimento di Ingegneria, Centro Direzionale; Dipartimento di Ingegneria, Centro Direzionale; German Aerospace Center (DLR), Remote Sensing Technology Institute, Bremen, Germany</t>
  </si>
  <si>
    <t>In this study, TanDEM-X full-polarimetrlc bistatic and monostatic imagery are exploited for maritime applications purposes. The Mueller matrix and the phase difference between co-polarized channels (CPD) are exploited to deal with both the monostatic and the bistatic scenes. Subtle differences are found between the Mueller matrix collected in bistatic/monostatic mode; while similar performance is achieved when the CPD is exploited.</t>
  </si>
  <si>
    <t>10.1109/OCEANSE.2017.8084670</t>
  </si>
  <si>
    <t>https://ieeexplore.ieee.org/stamp/stamp.jsp?arnumber=8084670</t>
  </si>
  <si>
    <t>Scattering;Synthetic aperture radar;Remote sensing;Standards;Sea surface;Backscatter;Covariance matrices</t>
  </si>
  <si>
    <t>marine radar;matrix algebra;radar imaging;radar polarimetry;remote sensing by radar;synthetic aperture radar</t>
  </si>
  <si>
    <t>maritime applications;copolarized channels;TanDEM-X full-polarimetrlic bistatic imagery;digital elevation model;tanDEM-X full-polarimetric monostatic imagery;CPD;phase difference;Mueller matrix</t>
  </si>
  <si>
    <t>A panel on the future of long duration maritime autonomy</t>
  </si>
  <si>
    <t>M. J. Bays</t>
  </si>
  <si>
    <t>Panama City Division, Naval Surface Warfare Center, Panama City, FL</t>
  </si>
  <si>
    <t>We present a summary of a panel on long-duration maritime autonomy (LDMA) taking place at IEEE OCEANS 2015, Washington, DC. The panelists include Drs. Jason Stack and Theresa Paluszkiewicz of the Office of Naval Research, Dr. Geoffery Hollinger of Oregon State University, Rafael Rodriguez of the Naval Surface Warfare Center, Panama City Division, and Clayton Jones of Teledyne Webb Research. The panelists come from key stakeholders within the maritime autonomy domain: academia, government, and industry. These differing points of view will give unique insights into the history and future of long-duration maritime autonomy.</t>
  </si>
  <si>
    <t>10.23919/OCEANS.2015.7401850</t>
  </si>
  <si>
    <t>https://ieeexplore.ieee.org/stamp/stamp.jsp?arnumber=7401850</t>
  </si>
  <si>
    <t>Robot sensing systems;Robot kinematics;Cities and towns;Sea surface;Government</t>
  </si>
  <si>
    <t>electronic warfare;marine systems;remotely operated vehicles</t>
  </si>
  <si>
    <t>long duration maritime autonomy;LDMA;IEEE OCEANS 2015;Washington;DC;Jason Stack;Theresa Paluszkiewicz;Office of Naval Research;Geoffery Hollinger;Oregon State University;Rafael Rodriguez;Naval Surface Warfare Center;Panama City Division;Clayton Jones of Teledyne Webb Research;key stakeholders</t>
  </si>
  <si>
    <t>Traffic pattern detection using the Hough transformation for anomaly detection to improve maritime domain awareness</t>
  </si>
  <si>
    <t>A. McAbee; J. Scrofani; M. Tummala; D. Garren; J. McEachen</t>
  </si>
  <si>
    <t>Electrical and Computer Engineering Department, Naval Postgraduate School, Monterey, California, USA; Electrical and Computer Engineering Department, Naval Postgraduate School, Monterey, California, USA; Electrical and Computer Engineering Department, Naval Postgraduate School, Monterey, California, USA; Electrical and Computer Engineering Department, Naval Postgraduate School, Monterey, California, USA; Electrical and Computer Engineering Department, Naval Postgraduate School, Monterey, California, USA</t>
  </si>
  <si>
    <t>17th International Conference on Information Fusion (FUSION)</t>
  </si>
  <si>
    <t>Techniques for extracting traffic patterns from ship position data to generate atlases of expected ocean travel are developed in this paper. An archive of historical data is used to develop a traffic density grid. The Hough transformation is used to extract linear patterns of elevated density from the traffic density grid, which can be considered the â€œhighwaysâ€ of the oceans. These highways collectively create an atlas that is used to define geographical regions of expected ship locations. The atlas generation techniques are demonstrated using automated information system (AIS) ship position data to detect highways in both open-ocean and coastal areas. Additionally, the atlas generation techniques are used to explore variability in ship traffic as a result of extreme weather. The development of an automatic atlas generation technique that can be used to develop a definition of normal maritime behavior is a significant result of this research.</t>
  </si>
  <si>
    <t>978-8-4901-2355-3</t>
  </si>
  <si>
    <t>https://ieeexplore.ieee.org/stamp/stamp.jsp?arnumber=6915974</t>
  </si>
  <si>
    <t>Maritime Domain Awareness;Hough Transformation;Automated Information System;Pattern Extraction</t>
  </si>
  <si>
    <t>Road transportation;Marine vehicles;Market research;Traffic control;Oceans;Data mining;Meteorology</t>
  </si>
  <si>
    <t>cartography;geography;Hough transforms;image processing;marine engineering;ships;traffic information systems</t>
  </si>
  <si>
    <t>traffic pattern detection;Hough transformation;anomaly detection;maritime domain awareness;traffic pattern extraction;ocean travel;historical data archive;traffic density grid;linear pattern extraction;geographical regions;automated information system ship position data;AIS ship position data;highway detection;open-ocean area;coastal area;ship traffic;automatic atlas generation technique;normal maritime behavior;image processing</t>
  </si>
  <si>
    <t>Interannual variations and trends in remotely sensed PM2.5 along the Maritime Silk Road from 2000 to 2014</t>
  </si>
  <si>
    <t>L. Lu; S. Feng; C. Zhou; K. Zhang</t>
  </si>
  <si>
    <t>Institute of Remote Sensing and Digital Earth, Chinese Academy of Sciences, Beijing, China; School of Geomatics Liaoning, Technical University Fuxin, Liaoning, China; Satellite Environmental Center, Ministry of Environmental Protection, Beijing, China; School of Geomatics Liaoning, Technical University Fuxin, Liaoning, China</t>
  </si>
  <si>
    <t>2018 Fifth International Workshop on Earth Observation and Remote Sensing Applications (EORSA)</t>
  </si>
  <si>
    <t>As the World Health Organization (WHO) has reported, air pollution both indoor and outdoor caused nearly 7 million deaths in 2012. Due to the rapid process urbanization and industrialization, air pollution in the form of fine particle matter continues to be a severe environmental problem in large cities in China. In particular, PM2.5 refers to aerosol particles smaller than 2.5 Î¼m in diameter that are suspended in the air. According to previous studies, human exposure to PM2.5 can cause development of various respiratory and cardiopulmonary diseases. Thus, quantifying human exposure to PM2.5 is necessary for public health risk assessment. Satellite remote sensing has proved to be a cost-effective tool for PM2.5 concentration estimation. In our study, the ground-level fine particulate matter (PM2.5) concentration dataset with a spatial resolution of 1 km was used to analyze spatial temporal variations of PM2.5 concentration from 2000 to 2014 along the Maritime Silk Road. The inter-annual changing trends of PM2.5 in 12 large urban agglomerations along the Maritime Silk Road were investigated in detail. The urban agglomerations including Dhaka, Kolkata and Mumbai have experienced the most rapid increase of PM2.5 concentration with the average annual rates of 1.08 ug/m3, 1.44 ug/m3 and 0.79 ug/m3, respectively from 2000 to 2014. The areal extent of PM2.5 concentration over 35 ug/m3 increased from 15.2% in 2000 to 64.5% in 2014 in the large urban agglomerations. These findings can provide useful information for reducing human risk to air pollution and promote sustainable urban development in China and countries along the Maritime Silk Road.</t>
  </si>
  <si>
    <t>978-1-5386-6642-5</t>
  </si>
  <si>
    <t>10.1109/EORSA.2018.8598592</t>
  </si>
  <si>
    <t>https://ieeexplore.ieee.org/stamp/stamp.jsp?arnumber=8598592</t>
  </si>
  <si>
    <t>urban areas;sustainable development;PM2.5, Maritime Silk Road</t>
  </si>
  <si>
    <t>Roads;Urban areas;Market research;Air pollution;Remote sensing;Sustainable development;Graphical models</t>
  </si>
  <si>
    <t>aerosols;air pollution</t>
  </si>
  <si>
    <t>air pollution;fine particle matter;human exposure;public health risk assessment;satellite remote sensing;ground-level fine particulate matter;Maritime Silk Road;urban agglomerations;sustainable urban development;World Health Organization;PM2.5 concentration estimation;China;AD 2000 to 2014;aerosol particle;Dhaka;Kolkata;Mumbai;India</t>
  </si>
  <si>
    <t>A Study on the Potential of Hydrogen Fuel Cells for Maritime Transportation Applications</t>
  </si>
  <si>
    <t>H. R. Chavan; J. Knollmeyer; S. Khan</t>
  </si>
  <si>
    <t>Energy Production and Infrastructure Center, University of North Carolina at Charlotte, Charlotte, USA; Energy Production and Infrastructure Center, University of North Carolina at Charlotte, Charlotte, USA; Energy Production and Infrastructure Center, University of North Carolina at Charlotte, Charlotte, USA</t>
  </si>
  <si>
    <t>SoutheastCon 2023</t>
  </si>
  <si>
    <t>In recent years, the United States Department of Energy (DOE) has focused on exploring hydrogen as part of a comprehensive energy strategy to stimulate technological advances with a goal to enable commercialization of hydrogen fuel cells in broad application domains focusing extensively on Maritime Transportation Applications. The use of hydrogen in the maritime sector as a fuel is becoming important as it eliminates the emission of greenhouse gases from fossil fuel operated systems. The idea of switching from fossil fuel systems into more reliable and affordable clean energy systems can achieve a 70% reduction in carbon emission by the year 2030 and carbon neutrality by 2050 [1]. This research study focuses on the zero-emission alternative of using hydrogen fuel cells in place of existing diesel-based propulsion systems on NC coastal ferries. The study evaluates the feasibility of hydrogen fuel cells systems for various ferry routes, as well as the current rules, regulations, and standards required for their implementation. Finally, the goal of the study is to determine if hydrogen fuel cells can be a viable alternative to traditional fossil fuels on North Carolina Department of Transportation (NCDOT) ferries.</t>
  </si>
  <si>
    <t>1558-058X</t>
  </si>
  <si>
    <t>978-1-6654-7611-9</t>
  </si>
  <si>
    <t>10.1109/SoutheastCon51012.2023.10115221</t>
  </si>
  <si>
    <t>https://ieeexplore.ieee.org/stamp/stamp.jsp?arnumber=10115221</t>
  </si>
  <si>
    <t>Hydrogen;Maritime Transportation;Fuel Cells;Decarbonization</t>
  </si>
  <si>
    <t>Greenhouse effect;Hydrogen;Fuel cells;Transportation;Sea measurements;Switches;Propulsion</t>
  </si>
  <si>
    <t>air pollution;carbon;fossil fuels;fuel cells;hydrogen;marine propulsion;transportation</t>
  </si>
  <si>
    <t>carbon neutrality;clean energy systems;diesel-based propulsion system;DOE;fossil fuel systems;greenhouse gases;H2/el;hydrogen fuel cells systems;maritime transportation applications;NC/el;NCDOT ferries;United States department of energy strategy</t>
  </si>
  <si>
    <t>Deutsche Forschungs-und Versuchsanstalt fÃ¼r Luft-und Raumfahrt e.V. (DFVLR), Institut fÃ¼r Flugfunk und Mikrowellen, Oberpfaffenhofen, Germany; Deutsche Forschungs-und Versuchsanstalt fÃ¼r Luft-und Raumfahrt e.V. (DFVLR), Institut fÃ¼r Flugfunk und Mikrowellen, Oberpfaffenhofen, Germany; Deutsche Forschungs-und Versuchsanstalt fÃ¼r Luft-und Raumfahrt e.V. (DFVLR), Institut fÃ¼r Flugfunk und Mikrowellen, Oberpfaffenhofen, Germany</t>
  </si>
  <si>
    <t>1975 Antennas and Propagation Society International Symposium</t>
  </si>
  <si>
    <t>10.1109/APS.1975.1147440</t>
  </si>
  <si>
    <t>https://ieeexplore.ieee.org/stamp/stamp.jsp?arnumber=1147440</t>
  </si>
  <si>
    <t>Satellite antennas;Satellite communication;Dipole antennas;Spirals;Polarization;Circuits;Loaded antennas;Antenna feeds;Voltage;Antenna radiation patterns</t>
  </si>
  <si>
    <t>High Resolution ISAR Imaging for Maritime Targets by Encoder-Decoder Network Combined with the Time-Frequency Attention</t>
  </si>
  <si>
    <t>J. Wang; D. Cheng; S. Li; C. Chen; L. Zhou; W. Chen</t>
  </si>
  <si>
    <t>School of Information Science and Technology, University of Science and Technology of China, Hefei, China; School of Information Science and Technology, University of Science and Technology of China, Hefei, China; School of Information Science and Technology, University of Science and Technology of China, Hefei, China; School of Information Science and Technology, University of Science and Technology of China, Hefei, China; School of Information Science and Technology, University of Science and Technology of China, Hefei, China; School of Information Science and Technology, University of Science and Technology of China, Hefei, China</t>
  </si>
  <si>
    <t>2021 6th International Conference on Communication, Image and Signal Processing (CCISP)</t>
  </si>
  <si>
    <t>The Inverse Synthetic Aperture Radar (ISAR) imaging result of a rotating maritime target is usually defoculsing since the complex sea conditions may cause time-varying spin speed of targets. A common solution is to utilize range instantaneous Doppler (RID) algorithm for short time imaging, however, the RID algorithm suffers from the low time-frequency resolution. Therefore, this paper proposes an Encoder-Decoder neural net-work combined with Time-Frequency Attention (TFA) module to enhance instantaneous frequency resolution. The TFA module is utilized to extract the spectral lines of weak scatterers, further, the Encoder-Decoder network is designed to transform the low-resolution time-frequency refined by the TFA module to their high-resolution counterparts. Finally, the performance of the proposed method is evaluated on the simulated and real measured data. Both imaging and numerical results certify the meliority of the proposed method in enhancing frequency resolution and reserving the spectral lines of weak scatterers.</t>
  </si>
  <si>
    <t>978-1-6654-3279-5</t>
  </si>
  <si>
    <t>10.1109/CCISP52774.2021.9639259</t>
  </si>
  <si>
    <t>https://ieeexplore.ieee.org/stamp/stamp.jsp?arnumber=9639259</t>
  </si>
  <si>
    <t>Inverse synthetic aperture radar (ISAR);Maritime targets;short-time Fourier transform (STFT);Deep learning;Time-Frequency Attention;Encoder-Decoder network</t>
  </si>
  <si>
    <t>Time-frequency analysis;Image resolution;Neural networks;Imaging;Signal processing algorithms;Training data;Radar imaging</t>
  </si>
  <si>
    <t>image resolution;neural nets;radar imaging;synthetic aperture radar;time-frequency analysis</t>
  </si>
  <si>
    <t>high resolution ISAR imaging;maritime targets;Encoder-Decoder network combined;Inverse Synthetic Aperture Radar imaging result;rotating maritime target;complex sea conditions;range instantaneous Doppler algorithm;short time imaging;RID algorithm suffers;low time-frequency resolution;Encoder-Decoder neural net-work;Time-Frequency Attention module;instantaneous frequency resolution;TFA module;spectral lines;weak scatterers;low-resolution time-frequency;high-resolution counterparts;imaging results</t>
  </si>
  <si>
    <t>Geographical AODV protocol for multi-hop maritime communications</t>
  </si>
  <si>
    <t>Y. Choi; Y. -K. Lim</t>
  </si>
  <si>
    <t>Ocean System Engineering Research Division, Korea Institute of Ocean Science &amp; Technology, Daejeon, South Korea; Ocean System Engineering Research Division, Korea Institute of Ocean Science &amp; Technology, Daejeon, South Korea</t>
  </si>
  <si>
    <t>Route request (RREQ) message is flooded to find a route in ad-hoc on-demand distance vector (AODV) routing protocol. This flooding of RREQ generates severe overheads in a maritime multi-hop ad-hoc network (MMANet) due to limited small bandwidth. In this paper, to improve the throughput of bandwidth-limited MMANet, we propose a geographical AODV (GAODV) protocol. The key feature of the GAODV is the selective broadcast of RREQ using position information. The routing overhead-traffic of the GAODV is smaller than that of AODV. This routing overhead-traffic reduction of the GAODV is more increased as the density of ship increases.</t>
  </si>
  <si>
    <t>10.1109/OCEANS-Bergen.2013.6608162</t>
  </si>
  <si>
    <t>https://ieeexplore.ieee.org/stamp/stamp.jsp?arnumber=6608162</t>
  </si>
  <si>
    <t>Satellites</t>
  </si>
  <si>
    <t>ad hoc networks;marine communication;routing protocols;telecommunication traffic</t>
  </si>
  <si>
    <t>geographical AODV protocol;multihop maritime communication;route request message;RREQ message;ad-hoc on-demand distance vector routing protocol;AODV routing protocol;maritime multihop ad-hoc network;MMANet;GAODV protocol;selective broadcast;routing overhead-traffic reduction</t>
  </si>
  <si>
    <t>A Degradation Prediction Algorithm for Maritime Distress Reporting Based on Deep Learning</t>
  </si>
  <si>
    <t>F. Fang; S. Kuo; G. Yaowu</t>
  </si>
  <si>
    <t>National Institute of Standards and Technology, Boulder, CO, USA; Department of Physics, Colorado State University, Fort Collins, CO, USA; National Research Institute for Metals, Tsukuba, Japan</t>
  </si>
  <si>
    <t>2020 2nd International Conference on Industrial Artificial Intelligence (IAI)</t>
  </si>
  <si>
    <t>Owing to the bad weather, equipment immersion with water, antenna difficult to point at the satellite and so on, the accuracy and the reliability of the positional information of the pilot in distress sent by the distress message signal sending device is low, which will be reduced with the increase of working time. In order to improve the reliability of distress message signal sending device based on BeiDou satellite, a prediction method for signal sending time and a prediction method for signal transmitting delay time are firstly proposed based on the deep neural network. In the process of prediction, a lot of sensor information is used, especial in the prediction of signal transmitting delay time, multiple-sampling information from the sensors is adopted. The experimental results show that the probability of successful message signal sending is increased from 36.3% to 73.3%, moreover, the working time of the equipment was extended from 6.0 hours to 8.6 hours.</t>
  </si>
  <si>
    <t>978-1-7281-8216-2</t>
  </si>
  <si>
    <t>10.1109/IAI50351.2020.9262221</t>
  </si>
  <si>
    <t>https://ieeexplore.ieee.org/stamp/stamp.jsp?arnumber=9262221</t>
  </si>
  <si>
    <t>Satellites;Delays;Acceleration;Training;Neurons;Satellite antennas;Deep learning</t>
  </si>
  <si>
    <t>delays;Global Positioning System;learning (artificial intelligence);marine communication;marine safety;neural nets;probability;satellite communication;traffic information systems</t>
  </si>
  <si>
    <t>BeiDou satellite;signal transmitting delay time;deep neural network;sensor information;multiple-sampling information;degradation prediction algorithm;maritime distress reporting;deep learning;bad weather;equipment immersion;positional information;distress message signal sending device;probability</t>
  </si>
  <si>
    <t>Vector-Based Forwarding Protocol for Acoustic-Radio Cooperative Maritime Network</t>
  </si>
  <si>
    <t>Z. Jiang; Y. Wang; F. Chen; H. Yu</t>
  </si>
  <si>
    <t>School of Opto-Electronic and Communication Engineering, Xiamen University of Technology, Xianmen, China; School of Electronics and Information Engineering, South China University of Technology, Guangzhou, China; School of Electronics and Information Engineering, South China University of Technology, Guangzhou, China; School of Electronics and Information Engineering, South China University of Technology, Guangzhou, China</t>
  </si>
  <si>
    <t>Ocean exploration activities require the support of maritime information networks. The acoustic-radio cooperative network(ARCNet) is a heterogeneous network composed of surface/air/space radio links and underwater acoustic links that aims to build an integrated network of air, space and sea, providing efficient internet access and data forwarding services for underwater equipment. Routing protocols play a crucial role in ARCNet. This article analyzes the transmission characteristics of the classic vector-based forwarding (VBF) protocol in ARCNet. VBF is originally proposed for underwater acoustic sensor networks(UASN), but this article will show that VBF is an appropriate routing protocol for ARCNet. Based on the ns-3 simulation platform, we implement the ARCNet and the VBF protocol. Simulation results are presented to evaluate its performance under various network parameters.</t>
  </si>
  <si>
    <t>10.1109/ICCC57788.2023.10233471</t>
  </si>
  <si>
    <t>https://ieeexplore.ieee.org/stamp/stamp.jsp?arnumber=10233471</t>
  </si>
  <si>
    <t>acoustic-radio cooperative network;underwater acoustic sensor networks;routing protocol;vector-based forwarding</t>
  </si>
  <si>
    <t>Sea surface;Simulation;Cooperative systems;Logic gates;Acoustic sensors;Radio links;Routing protocols</t>
  </si>
  <si>
    <t>cooperative communication;Internet;routing protocols;telecommunication network reliability;underwater acoustic communication;underwater equipment;wireless sensor networks</t>
  </si>
  <si>
    <t>acoustic-radio cooperative maritime network;appropriate routing protocol;ARCNet;data forwarding services;heterogeneous network;integrated network;Internet access;maritime information networks;network parameters;ocean exploration activities;radio links;routing protocols;transmission characteristics;underwater acoustic links;underwater acoustic sensor networks;underwater equipment;VBF protocol;vector-based forwarding protocol</t>
  </si>
  <si>
    <t>Layout optimization of China's maritime channels and overseas port fulcrums</t>
  </si>
  <si>
    <t>C. Liu; H. Sun; H. Wu; T. Gao; C. Liu; Y. Li</t>
  </si>
  <si>
    <t>Division of Waterway Planning Transport Planning and Research Institute Ministry of Transport, Laboratory for Traffic &amp; Transport Planning digitalization, Beijing, China; Division of Waterway Planning Transport Planning and Research Institute Ministry of Transport, Beijing, China; Division of Waterway Planning Transport Planning and Research Institute Ministry of Transport, Beijing, China; Division of Waterway Planning Transport Planning and Research Institute Ministry of Transport, Beijing, China; College of Transportation and Logistics Engineering, Wuhan University of Technology, Wuhan, China; Division of Waterway Planning Transport Planning and Research Institute Ministry of Transport, Beijing, China</t>
  </si>
  <si>
    <t>China's maritime channels and overseas port fulcrum are the key infrastructures for the development of China's foreign trade. In recent years, the pace of China's overseas port fulcrums construction has been speeding up, and the global network layout is constantly improving. Port fulcrums construction has significant benefits for ensuring channel security, improving the international shipping logistics network, and driving the regional economic development. It is becoming a practitioner of the construction of the community of common destiny for all humanity. Facing a new trade situation, China needs to optimize the layout of the maritime channels further. Overseas ports focus on key areas, important port points, and key channels and clarify the key points in the aspects of facilities construction, port and industry linkage, port and shipping coordination, Linkage between land transportation and sea transportation, etc.</t>
  </si>
  <si>
    <t>10.1109/ICTIS54573.2021.9798616</t>
  </si>
  <si>
    <t>https://ieeexplore.ieee.org/stamp/stamp.jsp?arnumber=9798616</t>
  </si>
  <si>
    <t>maritime channels;overseas port fulcrums;layout optimization</t>
  </si>
  <si>
    <t>Couplings;Industries;Humanities;Layout;Land transportation;Seaports;Safety</t>
  </si>
  <si>
    <t>construction industry;facilities layout;industrial economics;international trade;logistics;sea ports;ships</t>
  </si>
  <si>
    <t>layout optimization;maritime channels;channel security;international shipping logistics network;regional economic development;shipping coordination;China;foreign trade;overseas port fulcrum construction;facilities construction</t>
  </si>
  <si>
    <t>A synthetic aperture radar mode for the AN/APS-506 maritime search radar</t>
  </si>
  <si>
    <t>G. E. Haslam; M. R. Vant; D. DiFilippo</t>
  </si>
  <si>
    <t>Department of Communications, Communications Rcscarch Centre, Ottawa, Canada; Department of Communications, Communications Rcscarch Centre, Ottawa, Canada; Department of National Defence, Defence Research Establishment, Ottawa, Canada</t>
  </si>
  <si>
    <t>Proceedings of the 1988 IEEE National Radar Conference</t>
  </si>
  <si>
    <t>The modifications and additions that were necessary to incorporate spotlight and strip-map synthetic-aperture radar (SAR) modes into the AN/APS-506 radar are described. The changes include enhancing the radar's coherence and adding software for SAR control. A motion-compensation subsystem and data-recording facility were also developed. Real-time SAR and motion-compensation processors that are under development will be included in the final system. In addition to the description of the SAR system, impulse response measurements and examples of images are presented.&lt;&gt;</t>
  </si>
  <si>
    <t>10.1109/NRC.1988.10941</t>
  </si>
  <si>
    <t>https://ieeexplore.ieee.org/stamp/stamp.jsp?arnumber=10941</t>
  </si>
  <si>
    <t>Synthetic aperture radar;Radar antennas;Radar tracking;Motion compensation;Radar imaging;Bandwidth;Airborne radar;Aircraft navigation;Coherence;Communication system control</t>
  </si>
  <si>
    <t>military systems;radar measurement;radar systems;telecommunications computing</t>
  </si>
  <si>
    <t>spotlight SAR mode;real-time SAR processors;AN/APS-506 maritime search radar;strip-map synthetic-aperture radar;SAR;software;SAR control;motion-compensation subsystem;data-recording facility;motion-compensation processors;impulse response measurements;images</t>
  </si>
  <si>
    <t>Direct-printing telegraph equipment with forward error correction for use in maritime mobile service</t>
  </si>
  <si>
    <t>M. Kuwabara; K. Nishino; Y. Yoneoka</t>
  </si>
  <si>
    <t>19th IEEE Vehicular Technology Conference</t>
  </si>
  <si>
    <t>Forward error-correction equipment based on cyclic coding, which is applicable for selective calling and direct-printing systems in the maritime mobile service, is described. Some field test results are presented.</t>
  </si>
  <si>
    <t>10.1109/VTC.1968.1621913</t>
  </si>
  <si>
    <t>https://ieeexplore.ieee.org/stamp/stamp.jsp?arnumber=1621913</t>
  </si>
  <si>
    <t>Telegraphy;Forward error correction;Error correction codes;Fading;Error correction;Fires;Frequency synchronization;Testing;Marine vehicles;Mobile communication</t>
  </si>
  <si>
    <t>A Method for Maritime Target Tracking Based on Kernelized Spectral Filter</t>
  </si>
  <si>
    <t>L. Bai; Y. Qiao</t>
  </si>
  <si>
    <t>Institute of Information and Communication, Harbin Engineering University, Harbin, China; Institute of Information and Communication, Harbin Engineering University, Harbin, China</t>
  </si>
  <si>
    <t>2022 7th International Conference on Intelligent Computing and Signal Processing (ICSP)</t>
  </si>
  <si>
    <t>Maritime target tracking can be applied in the fields of intelligent marine transportation and resource protection. The spectral filter tracking method focuses on the adaptability of the local appearance changes of targets, with the graph representation. Considering the complexity and diversity of the marine environment, we propose a maritime target tracking algorithm based on kernelized spectral filter. The spectral filtering is modeled as a tracking framework based on kernel regression. According to graph signal processing and spectral graph theory, based on the description of kernel regression on graph signals, we deduce and discuss the construction of the filter, the calculation of kernel matrix, the solution of kernel regression model, and the prediction of tracking position. With the help of a nonlinear model, it can effectively improve the precision under complex tracking conditions. The experimental results on the benchmark dataset verify the effectiveness of the proposed method, especially when the target tracking is affected by waves or wakes.</t>
  </si>
  <si>
    <t>978-1-6654-7857-1</t>
  </si>
  <si>
    <t>10.1109/ICSP54964.2022.9778466</t>
  </si>
  <si>
    <t>https://ieeexplore.ieee.org/stamp/stamp.jsp?arnumber=9778466</t>
  </si>
  <si>
    <t>spectral filtering;kernel regression;graph signal processing;maritime target tracking</t>
  </si>
  <si>
    <t>Target tracking;Filtering;Signal processing algorithms;Filtering algorithms;Signal processing;Predictive models;Feature extraction</t>
  </si>
  <si>
    <t>graph theory;intelligent transportation systems;matrix algebra;particle filtering (numerical methods);regression analysis;target tracking</t>
  </si>
  <si>
    <t>resource protection;spectral filter tracking method;graph representation;kernelized spectral filter;graph signal processing;spectral graph theory;kernel matrix;kernel regression model;position tracking;maritime target tracking;intelligent marine transportation</t>
  </si>
  <si>
    <t>Performance Analysis of m-PSK/QAM Based on LDPC-BICM System in Maritime Atmospheric Turbulence Channel</t>
  </si>
  <si>
    <t>F. Liu; J. Zhan; Z. Yi</t>
  </si>
  <si>
    <t>Southern Navigation Service Center, Maritime Safety Administration People's Republic of China, Guangzhou, China; China Mobile Communications Group Shandong Co., Ltd. Jinan Branch, Jinan, China; Transport Planning and Research Institute Ministry of Transport People's Republic of China, Beijing, China</t>
  </si>
  <si>
    <t>2022 International Joint Conference on Information and Communication Engineering (JCICE)</t>
  </si>
  <si>
    <t>Maritime communication system is an indispensable means to ensure the safety of ship navigation. It is one of the basic elements of water traffic safety supervision and rescue. It runs through the whole process of ship rescue and involves all aspects of water traffic safety supervision. Atmospheric turbulence is one of the main factors affecting the performance of maritime communication system. In order to verify the performance and feasibility of low-density parity-check coded bit-interleaved coded modulation (LDPC-BICM) system in maritime communication system, A LDPC-BICM joint coded m-PSK/QAM communication system over Gaussian channel and maritime atmospheric turbulence channel with different intensity is investigated. In this paper We simulated the performances of LDPC single coding scheme and LDPC-BICM system scheme in Gaussian channel, the performances of LDPC single coding scheme and LDPC-BICM system scheme under QPSK modulation in turbulent channel with different intensity, the performances of LDPC single coding scheme and LDPC-BICM system scheme under 16QAM modulation in turbulent channel with different intensity, the performances of LDPC single coding scheme and LDPC-BICM system scheme under 64QAM modulation in turbulent channel with different intensity are simulated. The results show that LDPC-BICM system can resist fading, reduce burst errors and improve the performance of communication system in atmospheric turbulence channel.</t>
  </si>
  <si>
    <t>978-1-6654-6067-5</t>
  </si>
  <si>
    <t>10.1109/JCICE56791.2022.00011</t>
  </si>
  <si>
    <t>https://ieeexplore.ieee.org/stamp/stamp.jsp?arnumber=9887586</t>
  </si>
  <si>
    <t>LDPC-BICM;Gaussian channel;atmospheric turbulence channel;code;modulation;QPSK</t>
  </si>
  <si>
    <t>Fading channels;Phase shift keying;Atmospheric modeling;Bit error rate;Modulation;Encoding;Parity check codes</t>
  </si>
  <si>
    <t>atmospheric turbulence;channel coding;error statistics;Gaussian channels;interleaved codes;marine communication;modulation coding;parity check codes;phase shift keying;quadrature amplitude modulation;quadrature phase shift keying</t>
  </si>
  <si>
    <t>maritime communication system;LDPC-BICM joint;Gaussian channel;maritime atmospheric turbulence channel;different intensity;LDPC single coding scheme;turbulent channel;QAM modulation;water traffic safety supervision;bit interleaved coded modulation system;LDPC BICM system scheme;ship navigation safety;ship rescue process;low density parity check coded bit interleaved coded modulation</t>
  </si>
  <si>
    <t>Communicating at Sea: Flexible learning for maritime education</t>
  </si>
  <si>
    <t>R. L. Laquiores; M. M. Yarte</t>
  </si>
  <si>
    <t>Technological Institute of the Philippines, Manila, PH; Marine Engineering Department, Technological Institute of the Philippines, Quezon City, Philippines</t>
  </si>
  <si>
    <t>2016 6th International Conference on Information Communication and Management (ICICM)</t>
  </si>
  <si>
    <t>A framework for communicating at sea was developed following the concepts of Anchored Instruction Learning Model and the communication interaction in an alternative mode of education. The model with planned real-life problems is a way to develop among students their ability to design real-life solutions. A flexible mode for seafarers was seen as a potential model for learning while seafarers are deployed at sea which could be done online, or through offline/face-to-face if they are on land. In the developed framework, an equal emphasis was given to interactions between students and students, students and teachers, and students and content. The developed model is an answer to the demand for seafarers for career development through higher education and also to ensure the organizations of efficient operations from their employees. Descriptive and quantitative methods were used in the data gathered from models of distance education in the Philippines and abroad. Faculty- and student-respondents were those potential communicators in the flexible type of education, and they were determined as to their communication practices in a traditional classroom setting and with the utilization of Information Communication Technologies (ICTs). The results show how adept the respondents are when it comes to communication and use of ICT which can enhance the learning activities of students and effectively deliver quality education despite the challenges of communicating at sea. Seafarers and shipping companies are not to be limited with opportunities of enhancing their skills because of the nature of their work.</t>
  </si>
  <si>
    <t>978-1-5090-3495-6</t>
  </si>
  <si>
    <t>10.1109/INFOCOMAN.2016.7784232</t>
  </si>
  <si>
    <t>https://ieeexplore.ieee.org/stamp/stamp.jsp?arnumber=7784232</t>
  </si>
  <si>
    <t>communicating at sea;flexible learning;maritime education</t>
  </si>
  <si>
    <t>Training;Industries;Electronic learning;Electronic mail;Europe</t>
  </si>
  <si>
    <t>computer aided instruction;marine engineering</t>
  </si>
  <si>
    <t>maritime education;flexible learning;anchored instruction learning model;distance education</t>
  </si>
  <si>
    <t>Adaptive multi-thresholds detection algorithms for finding little targets of maritime ship</t>
  </si>
  <si>
    <t>Proceedings of TENCON '93. IEEE Region 10 International Conference on Computers, Communications and Automation</t>
  </si>
  <si>
    <t>1121 vol.2</t>
  </si>
  <si>
    <t>A serious degradation of detection probability(P/sub d/) in a conventional cell-averaging constant alarm rate (CA-CFAR) detector is known to be caused by the presence of interfering targets in the set of reference cells. A new CFAR detection algorithm of multithreshold in which three tentative estimates of the noise level in the test cell are obtained by independently processing output of the leading and the lagging cells is proposed and studied. The performance of multi-threshold CFAR detector is analyzed in both a benign environment and in an environment of an arbitrary number of interferers in the sample set. A Rayleigh fluctuation target mode (Swerling Case I) is used as a model for the received signal. The results have been applied in Radar Station. The practical testing results show that the multi-thresholds detector has good performance.&lt;&gt;</t>
  </si>
  <si>
    <t>0-7803-1233-3</t>
  </si>
  <si>
    <t>10.1109/TENCON.1993.320202</t>
  </si>
  <si>
    <t>https://ieeexplore.ieee.org/stamp/stamp.jsp?arnumber=320202</t>
  </si>
  <si>
    <t>Detection algorithms;Marine vehicles;Radar detection;Radar clutter;Doppler radar;Signal resolution;Detectors;Electromagnetic scattering;Frequency;Radar signal processing</t>
  </si>
  <si>
    <t>signal detection;radar systems;radar stations</t>
  </si>
  <si>
    <t>adaptive multi-thresholds detection algorithms;maritime ship;detection probability;cell-averaging constant alarm rate detector;CA-CFAR;reference cells;Rayleigh fluctuation target mod;Swerling Case I</t>
  </si>
  <si>
    <t>Maritime safety monitoring on the Northern Sea Route</t>
  </si>
  <si>
    <t>O. Smirnova; M. Tsvetkov</t>
  </si>
  <si>
    <t>SPIIRAS, St. Petersburg, Russia; SPIIRAS, St. Petersburg, Russia</t>
  </si>
  <si>
    <t>2016 18th Conference of Open Innovations Association and Seminar on Information Security and Protection of Information Technology (FRUCT-ISPIT)</t>
  </si>
  <si>
    <t>GIS-oriented systems are often used for maritime safety monitoring and situation assessment. Such systems allow to analyze, visualize receiving information and what is more to support organizational decision-making processes in various dangerous situations. This paper presents an approach to maritime safety monitoring in the Arctic seas on the base of special system - intelligent GIS. Ontology, expert subsystem and some other artificial intelligence technologies are proposed as basic ones for the system implementation. The application of the technique is illustrated via case study of situational route planning for a vessel navigating along the Northern Sea Route.</t>
  </si>
  <si>
    <t>2305-7254</t>
  </si>
  <si>
    <t>978-9-5268-3973-8</t>
  </si>
  <si>
    <t>10.1109/FRUCT-ISPIT.2016.7561544</t>
  </si>
  <si>
    <t>https://ieeexplore.ieee.org/stamp/stamp.jsp?arnumber=7561544</t>
  </si>
  <si>
    <t>Navigation;Arctic;Geographic information systems;Monitoring;Planning;Ice;Ontologies</t>
  </si>
  <si>
    <t>geographic information systems;marine navigation;ontologies (artificial intelligence);path planning</t>
  </si>
  <si>
    <t>maritime safety monitoring;northern sea route;Arctic seas;intelligent GIS;vessel navigation;situational route planning;artificial intelligence technologies;ontology;expert subsystem</t>
  </si>
  <si>
    <t>Simulated SAR system for maritime target imaging using a PO-based approach</t>
  </si>
  <si>
    <t>A. Baussard; M. Rochdi; A. Khenchaf</t>
  </si>
  <si>
    <t>E3I2 Laboratory-ENSIETA, Brest, France; E3I2 Laboratory-ENSIETA, Brest, France; E3I2 Laboratory-ENSIETA, Brest, France</t>
  </si>
  <si>
    <t>This contribution deals with the simulation of a SAR system for imaging complex scenes made of targets (boats) over a sea surface. A physical optics and method of equivalent currents-based method is investigated to model the complex targets in its maritime environment. The considered global radar radio-link model gives full polarimetric information. In order to validate some parts of the model and to illustrate the proposed global SAR model, some simulations are proposed.</t>
  </si>
  <si>
    <t>10.1109/RADAR.2010.5494460</t>
  </si>
  <si>
    <t>https://ieeexplore.ieee.org/stamp/stamp.jsp?arnumber=5494460</t>
  </si>
  <si>
    <t>Optical scattering;Radar scattering;Physical optics;Sea surface;Radar cross section;Optical imaging;Radar imaging;Ocean temperature;Radar polarimetry;Synthetic aperture radar</t>
  </si>
  <si>
    <t>marine radar;radar imaging;radio links;synthetic aperture radar</t>
  </si>
  <si>
    <t>simulated SAR system;maritime target imaging;PO-based approach;complex scene imaging;boats;sea surface;global radar radio-link model;polarimetric information;global SAR model</t>
  </si>
  <si>
    <t>Improvement of education in the field of marine engineering at the Faculty of Maritime Studies Kotor</t>
  </si>
  <si>
    <t>L. MrdoviÄ‡; N. Pudar; I. KneÅ¾eviÄ‡; M. Ä†alasan; S. Cvrk; T. DlabaÄ</t>
  </si>
  <si>
    <t>Faculty of Maritime Studies Kotor, Put I Bokeljske brigade 44, University of Montenegro, Kotor, Montenegro; Faculty of Maritime Studies Kotor, Put I Bokeljske brigade 44, University of Montenegro, Kotor, Montenegro; Faculty of Maritime Studies Kotor, Put I Bokeljske brigade 44, University of Montenegro, Kotor, Montenegro; Faculty of Electrical Engineering Dzordza Vasingtona bb, University of Montenegro, Podgorica, Montenegro; Faculty of Maritime Studies Kotor, Put I Bokeljske brigade 44, University of Montenegro, Kotor, Montenegro; Faculty of Maritime Studies Kotor, Put I Bokeljske brigade 44, University of Montenegro, Kotor, Montenegro</t>
  </si>
  <si>
    <t>2023 10th International Conference on Electrical, Electronic and Computing Engineering (IcETRAN)</t>
  </si>
  <si>
    <t>This paper aims to highlight the improvement of practical education in the field of marine engineering at the Faculty of Maritime Studies Kotor, University of Montenegro. The paper presents a simulation and experimental study of the starting characteristics of an asynchronous machine under direct starting. The influence of different types of ship auxiliary machines on the starting characteristics of the asynchronous machine was examined under different types of characteristics, such as gravitational, fan, linear, etc. Simulations were conducted using the MATLAB/Simulink software package. Experimental validation was carried out in the laboratory of electrical engineering at the Faculty of Maritime Studies Kotor, using the modular test bench Lucas Nulle Servo Drive (LNSD). This approach to laboratory exercises through simulation and experimental testing enables students to acquire knowledge about the influence of different types of loads on the output characteristics of the asynchronous machine. This is significant for the education process of future seafarers as it links the fields of electrical engineering and marine engineering, which are of great importance for the shipâ€™s electrical power complex.</t>
  </si>
  <si>
    <t>979-8-3503-0711-5</t>
  </si>
  <si>
    <t>10.1109/IcETRAN59631.2023.10192127</t>
  </si>
  <si>
    <t>https://ieeexplore.ieee.org/stamp/stamp.jsp?arnumber=10192127</t>
  </si>
  <si>
    <t>practical education;asynchronous machine;ship auxiliary machines;MATLAB;LNSD.</t>
  </si>
  <si>
    <t>Electrical engineering;Knowledge engineering;Fans;Software packages;Education;Marine engineering;Marine vehicles</t>
  </si>
  <si>
    <t>asynchronous machines;computer aided instruction;computer simulation;educational courses;educational institutions;further education;marine engineering computing;marine power systems;power engineering computing;power engineering education;ships;software packages;starting</t>
  </si>
  <si>
    <t>asynchronous machine;direct starting;experimental testing;Faculty of Maritime Studies Kotor;laboratory exercises;laboratory of electrical engineering;LNSD;Lucas Nulle Servo Drive;marine engineering;MATLAB/Simulink software package;modular test bench;practical education;ship auxiliary machines;starting characteristics;University of Montenegro</t>
  </si>
  <si>
    <t>Keynote: Multi-domain situational awareness - From the underwater to the space domain to improve maritime surveillance</t>
  </si>
  <si>
    <t>P. Braca</t>
  </si>
  <si>
    <t>NATO Science and Technology Organization (STO), Centre for Maritime Research and Experimentation (CMRE), Italy</t>
  </si>
  <si>
    <t>2022 IEEE Conference on Cognitive and Computational Aspects of Situation Management (CogSIMA)</t>
  </si>
  <si>
    <t>Modern surveillance systems require to integrate coherently all available sources of information to compose an operational picture that is as complete as possible. While in the past surveillance had suffered from a lack of data, current technology transformed the problem into one of an overabundance of information, leading to an extreme need for automated analysis. Indeed, current surveillance sensors generate volumes of data that would have been unthinkable only a few years ago. Therefore, all the processing, algorithm calibration, parameter tuning, etc., need to be executed as much automatically as possible. This also requires novel paradigms for algorithmic design. In this respect, Artificial Intelligence (AI) and Data Fusion (DF) offer an unprecedented opportunity to strengthen the technological edge; however, the risk is to elevate, at the same time, the speed of the threats we face. Indeed, the surveillance task is complicated by the diversification of threats, whose nature and origin is most often unknown. AI and DF techniques have the potential to identify patterns emerging within these very large datasets, fused from a variety of sources and generated from monitoring wide areas on a day-to-day basis, and use the learned knowledge to anticipate the possible evolution(s) of the operational picture. The presentation will focus on both real-world scenarios and theoretical models, spanning from the underwater to the space domain, including the analysis of scenarios with heterogeneous surveillance sensors (such as radar, sonar and satellite). Finally, the opportunity will be taken to present a brief overview of the transitioning of some of these techniques for COVID-19 epidemiological curve monitoring and forecasting.</t>
  </si>
  <si>
    <t>2379-1675</t>
  </si>
  <si>
    <t>978-1-6654-8330-8</t>
  </si>
  <si>
    <t>10.1109/CogSIMA54611.2022.9830685</t>
  </si>
  <si>
    <t>https://ieeexplore.ieee.org/stamp/stamp.jsp?arnumber=9830685</t>
  </si>
  <si>
    <t>Sonar navigation;Surveillance;Sonar;Organizations;Data integration;Spaceborne radar;Machine learning</t>
  </si>
  <si>
    <t>artificial intelligence;data fusion;epidemics;marine engineering computing;surveillance</t>
  </si>
  <si>
    <t>space domain;maritime surveillance;modern surveillance systems;algorithm calibration;parameter tuning;artificial intelligence;AI;data fusion;DF techniques;heterogeneous surveillance sensors;multidomain situational awareness;COVID-19 epidemiological curve monitoring</t>
  </si>
  <si>
    <t>Maritime group motion analysis: Representation, learning, recognition, and deviation detection</t>
  </si>
  <si>
    <t>A. Waxman; H. Hu; D. Martin</t>
  </si>
  <si>
    <t>MultiSensor Scientific, LLC, Newton, MA, U.S.A.; Sensors Unlimited, UTC, Princeton, NJ, U.S.A.; Acadia Controls, LLC, Gorham, ME, U.S.A.</t>
  </si>
  <si>
    <t>This paper introduces new concepts and methods in the analysis of group motions over extended periods of time, and applies it to an example from the maritime domain. Group motion analysis includes these challenges: (1) represent complex motion patterns of multiple entities as they execute group maneuvers and behavior patterns; (2) learn these group motion patterns in a qualitative fashion, invariant to the number of entities participating; (3) recognize such learned maneuvers and behaviors as they unfold in future group tracking data; and (4) detect in real-time deviations of an entity from a recognized group maneuver or behavior, as such motion anomalies may indicate a vessel emerging from a group. The approach adopts a linear field theory to represent the relative motions of objects, in combination with learning &amp; recognition methods that self-organize three evolving field parameters into 3D clusters that represent maneuver categories, and categories sequences that represent behaviors.</t>
  </si>
  <si>
    <t>https://ieeexplore.ieee.org/stamp/stamp.jsp?arnumber=7266670</t>
  </si>
  <si>
    <t>Group tracks;motion analysis;behavior pattern</t>
  </si>
  <si>
    <t>Tracking;Trajectory;Pattern recognition;Real-time systems;Sensors;Indexes;Tensile stress</t>
  </si>
  <si>
    <t>image motion analysis;learning (artificial intelligence);marine engineering;object detection;object tracking</t>
  </si>
  <si>
    <t>maritime group motion analysis;deviation detection;complex motion pattern representation;group maneuvers;maneuver behavior patterns;group tracking data;real-time deviations;motion anomalies;linear field theory;learning methods</t>
  </si>
  <si>
    <t>Integration of maritime distress and safety satellite communications with commercial services</t>
  </si>
  <si>
    <t>A. Busby</t>
  </si>
  <si>
    <t>IEE Colloquium on Satellite Distress and Safety Systems</t>
  </si>
  <si>
    <t>The author explains how commercial communication improves safety because ship owners are inclined to use good equipment to increase efficiency. In an emergency, operators will be familiar with the equipment, and since it is used routinely, any faults will be noticed quickly. It is necessary to have a call priority system and responsible use of the system. Having discussed that, the author looks at safety system costs.&lt;&gt;</t>
  </si>
  <si>
    <t>https://ieeexplore.ieee.org/stamp/stamp.jsp?arnumber=217837</t>
  </si>
  <si>
    <t>Safety;Satellite communication</t>
  </si>
  <si>
    <t>marine systems;mobile radio systems;safety systems;satellite relay systems</t>
  </si>
  <si>
    <t>maritime safety/distress satellite communication;mobile radio;commercial communication;call priority;safety system costs</t>
  </si>
  <si>
    <t>Modeling and Analysis of the SUNY-Maritime College New Training Ship Power System with BESS</t>
  </si>
  <si>
    <t>S. Zarrabian; V. -H. Bui; T. -T. Nguyen</t>
  </si>
  <si>
    <t>Department of Electrical Engineering, State University of New York (SUNY)-Maritime College, New York, USA; Department of Electrical Engineering, State University of New York (SUNY)-Maritime College, New York, USA; The Advanced Grid Innovation Laboratory for Energy New York Power Authority (NYPA), New York, USA</t>
  </si>
  <si>
    <t>2023 IEEE Power &amp; Energy Society General Meeting (PESGM)</t>
  </si>
  <si>
    <t>In this paper, we model and analyze the new SUNY-Maritime Collegeâ€™s National Security Multi-Mission Vessel (NSMV). The shipboard power system of this new diesel-electric ship is investigated through performance analysis under multiple critical contingency scenarios. Furthermore, the existing shipboard power system is modified by integrating battery energy storage systems (BESS) and its performance is analyzed and compared with the primary design. The objective is to provide a real hybrid shipboard microgrid with the integration of energy storage systems to further improve the operation of future shipsâ€™ electrical systems. Obtained results validate the performance of integrated energy storage systems in a real shipboard power system. Finally, a comparison is undertaken to compare the performance of the system with and without the integrated BESS. The outcome shows promising improvement in the operation of the modified marine power system under multiple scenarios.</t>
  </si>
  <si>
    <t>978-1-6654-6441-3</t>
  </si>
  <si>
    <t>10.1109/PESGM52003.2023.10252279</t>
  </si>
  <si>
    <t>https://ieeexplore.ieee.org/stamp/stamp.jsp?arnumber=10252279</t>
  </si>
  <si>
    <t>Battery storage;Distributed energy;Microgrid;Power system dynamics;Shipboard power system.</t>
  </si>
  <si>
    <t>Performance evaluation;Training;Analytical models;Renewable energy sources;Power system dynamics;Microgrids;Power systems</t>
  </si>
  <si>
    <t>Design and Implementation of Servo System Controller for Maritime Frequency Modulated Continuous Wave Radar</t>
  </si>
  <si>
    <t>J. Li; N. Ye; J. Zhang; Y. Liu</t>
  </si>
  <si>
    <t>Wuhan Zhongyuan Electronics Group Co., Ltd., Wuhan, China; Wuhan Zhongyuan Electronics Group Co., Ltd., Wuhan, China; Transportation Bureau of Tongxiang City, Zhejiang, China; Fujian Port and Shipping Enterprise Development Center, Fujian, China</t>
  </si>
  <si>
    <t>In recent years, Frequency Modulated Continuous Wave (FMCW) radar has been widely used due to its simple structure, small size and high detection performance, and has achieved rapid development. The servo system is an important part in FMCW, used to drive the stepping motor and drive the antenna rotation, to achieve the movement of the antenna control, its performance directly affects the dynamic performance and measurement accuracy of FMCW radar. This paper introduces the composition and principle of the radar servo system, analyzes its performance requirements, designs a radar servo system controller, details its hardware composition, function and configuration, software function, module and process; Finally, the system test is carried out, and it has been successfully applied to an X-band FMCW radar. The practical application effect is good, and it has important application value.</t>
  </si>
  <si>
    <t>10.1109/ICTIS54573.2021.9798480</t>
  </si>
  <si>
    <t xml:space="preserve">National Key Technologies Research &amp; Development Program(grant numbers:2017YFC0804900,2017YFC0804904); </t>
  </si>
  <si>
    <t>https://ieeexplore.ieee.org/stamp/stamp.jsp?arnumber=9798480</t>
  </si>
  <si>
    <t>Frequency Modulated Continuous Wave (FMCW);servo system;controller;design</t>
  </si>
  <si>
    <t>Antenna measurements;Frequency modulation;Transportation;Radar;Radar antennas;Control systems;Software</t>
  </si>
  <si>
    <t>CW radar;FM radar;radar detection;servomechanisms;stepping motors</t>
  </si>
  <si>
    <t>hardware composition;maritime frequency modulated continuous wave radar;X-band FMCW radar;software function;radar servo system controller;dynamic performance;antenna control;antenna rotation;stepping motor;high detection performance</t>
  </si>
  <si>
    <t>MM-wave cylindrical lens antenna for maritime high-speed wireless communications</t>
  </si>
  <si>
    <t>C. Hua; T. Liu; Y. Lu</t>
  </si>
  <si>
    <t>Faculty of Electrical Engineering and Computer Science, Ningbo University, Ningbo, China; Faculty of Electrical Engineering and Computer Science, Ningbo University, Ningbo, China; Faculty of Electrical Engineering and Computer Science, Ningbo University, Ningbo, China</t>
  </si>
  <si>
    <t>A novel cylindrical lens antenna operating at millimeter-wave (mm-wave) frequencies has been designed for maritime high-speed wireless communications. It is composed of a cylindrical modified Luneberg lens and a planar feed linearly-tapered slot antenna (LTSA). The cylindrical modified Luneberg lens consists of two parallel plates which are partially filled with Polytetrafluoroethylene (Teflon). The lens antenna is designed, fabricated and tested at 30 GHz. Measurements show clean and symmetrical fan-beam patterns. The measured 3-dB E- and H-plane beamwidths are 6.6Â° and 52.5Â°, respectively, and the E-plane sidelobe is -19.9 dB. In addition, an impedance bandwidth of 17.3% is observed.</t>
  </si>
  <si>
    <t>10.1109/APMC.2015.7413568</t>
  </si>
  <si>
    <t>https://ieeexplore.ieee.org/stamp/stamp.jsp?arnumber=7413568</t>
  </si>
  <si>
    <t>LTSA;cylindrical lens antenna;fan beam;mm-wave;modified Luneberg lens</t>
  </si>
  <si>
    <t>Lenses;Antenna measurements;Antenna feeds;Wireless communication;Slot antennas</t>
  </si>
  <si>
    <t>antenna feeds;lens antennas;marine communication;millimetre wave antennas;planar antennas;slot antennas</t>
  </si>
  <si>
    <t>Teflon;Polytetrafluoroethylene;parallel plates;LTSA;planar feed linearly-tapered slot antenna;cylindrical modified Luneberg lens;millimeter-wave frequencies;maritime high-speed wireless communications;MM-wave cylindrical lens antenna;frequency 30 GHz</t>
  </si>
  <si>
    <t>Tracking trajectory for an autonomous underwater vehicle: A nonlinear controllers comparison under maritime disturbances</t>
  </si>
  <si>
    <t>D. Imba; P. Escobar; P. Leica; O. Camacho; D. ChÃ¡vez</t>
  </si>
  <si>
    <t>Departamento de AutomatizaciÃ³n y Control Industrial, Escuela PolitÃ©cnica Nacional, Quito, ECUADOR; Departamento de AutomatizaciÃ³n y Control Industrial, Escuela PolitÃ©cnica Nacional, Quito, ECUADOR; Departamento de AutomatizaciÃ³n y Control Industrial, Escuela PolitÃ©cnica Nacional, Quito, ECUADOR; Departamento de AutomatizaciÃ³n y Control Industrial, Escuela PolitÃ©cnica Nacional, Quito, ECUADOR; Departamento de AutomatizaciÃ³n y Control Industrial, Escuela PolitÃ©cnica Nacional, Quito, ECUADOR</t>
  </si>
  <si>
    <t>2017 IEEE 3rd Colombian Conference on Automatic Control (CCAC)</t>
  </si>
  <si>
    <t>This article presents the design, simulation and comparison between two controllers, each based on the PID and sliding mode control (SMC) strategies, of an AUV that is tracking a square trajectory while maritime disturbances and mass addition are present. For this purpose, a cascade loop controller was implemented. Inside this loop, an external controller computed the references to an internal controller which control laws were directly applied to the entire non-linear model. This work designs two different internal controllers based on the strategies mentioned above and relying on the dynamic model of the AUV. In addition, these controllers share the same external controller which is a non-linear PID relying on the cinematic model. In order to measure the performance of each controller, the results were quantified by using Error Indexes. Also, a robustness test was implemented. Advantages and disadvantages about using these controllers were briefly discussed. It revealed a better error correction when the robust controller was used.</t>
  </si>
  <si>
    <t>978-1-5386-0398-7</t>
  </si>
  <si>
    <t>10.1109/CCAC.2017.8276429</t>
  </si>
  <si>
    <t>https://ieeexplore.ieee.org/stamp/stamp.jsp?arnumber=8276429</t>
  </si>
  <si>
    <t>AUV;Non-linear control;PID;Sliding Mode Control;maritime disturbances</t>
  </si>
  <si>
    <t>Mathematical model;Computational modeling;Vehicle dynamics;Stability analysis;Sea surface;Trajectory;Sliding mode control</t>
  </si>
  <si>
    <t>autonomous underwater vehicles;control system synthesis;nonlinear control systems;position control;robust control;three-term control;variable structure systems</t>
  </si>
  <si>
    <t>dynamic model;AUV;external controller;nonlinear PID;robust controller;autonomous underwater vehicle;nonlinear controllers comparison;maritime disturbances;square trajectory;mass addition;cascade loop controller;control laws;nonlinear model;internal controllers</t>
  </si>
  <si>
    <t>Nippon Telegraph and Telephone Public Corporation, Tokyo, Japan; Nippon Telegraph and Telephone Public Corporation, Tokyo, Japan; NA</t>
  </si>
  <si>
    <t>10.1109/T-VT.1969.23418</t>
  </si>
  <si>
    <t>https://ieeexplore.ieee.org/stamp/stamp.jsp?arnumber=1621948</t>
  </si>
  <si>
    <t>An Improved YOLOX Loss Function Applied to Maritime Video Surveillance</t>
  </si>
  <si>
    <t>H. Shi; Y. Hu; H. Zhang</t>
  </si>
  <si>
    <t>College of Marine Electrical Engineering, Dalian Maritime University, Dalian, China; College of Marine Electrical Engineering, Dalian Maritime University, Dalian, China; College of Marine Electrical Engineering, Dalian Maritime University, Dalian, China</t>
  </si>
  <si>
    <t>2023 8th International Conference on Image, Vision and Computing (ICIVC)</t>
  </si>
  <si>
    <t>With the development of artificial intelligence technology, ship target detection based on maritime video surveillance has been well developed. However, there are still problems of inaccurate detection and wrong classification. In this work, we consider improving the accuracy of existing ship target detection methods. We propose a loss function called Theta-EIOU Loss, which improves the learning and representation capabilities of our network by reconstructing the bounding box regression loss function, improving the background partition function, and refining the sample partition function. We have done extensive experiments on public ship datasets, and the experimental results of different ship detection networks show that our method outperforms the original YOLOX network.</t>
  </si>
  <si>
    <t>979-8-3503-3523-1</t>
  </si>
  <si>
    <t>10.1109/ICIVC58118.2023.10270288</t>
  </si>
  <si>
    <t>https://ieeexplore.ieee.org/stamp/stamp.jsp?arnumber=10270288</t>
  </si>
  <si>
    <t>Ship detection;Theta-EIOU Loss;YOLOX;maritime video surveillance</t>
  </si>
  <si>
    <t>Image segmentation;Refining;Object detection;Video surveillance;Marine vehicles;Artificial intelligence;Image reconstruction</t>
  </si>
  <si>
    <t>Maritime Target Recognition Based on Fuzzy Clustering Analytical Method</t>
  </si>
  <si>
    <t>J. Ning; F. Jie</t>
  </si>
  <si>
    <t>Dalian Naval academy, Dalian, China; Dalian Naval academy, Dalian, China</t>
  </si>
  <si>
    <t>2012 Second International Conference on Intelligent System Design and Engineering Application</t>
  </si>
  <si>
    <t>The fuzzy clustering analytical method based on fuzzy equivalent relation has been described in this paper, the principle, model and procedure of this fuzzy clustering analytical method are illustrated in detail. All moving targets at sea have been classified. Based on this fuzzy clustering analytical method, the maritime targets of the specific characteristics are carried out clustering analysis. The result of calculation shows that this method is feasible and effective. Target I can be judged as one aircraft carrier, target X as one oil drilling platform. Analyzing the targets further can be identified as: the targets II ,HI are two destroyers; IV, V are two frigates; VI,VII,IX are three guided missile boats; VI is an auxiliary vessel. The method can be also applied to other fields, such as biology characteristic, character identification and pattern identification etc..</t>
  </si>
  <si>
    <t>978-1-4577-2120-5</t>
  </si>
  <si>
    <t>10.1109/ISdea.2012.446</t>
  </si>
  <si>
    <t>https://ieeexplore.ieee.org/stamp/stamp.jsp?arnumber=6173218</t>
  </si>
  <si>
    <t>clustering analysis;Scale;fuzzy equivalent relation;Maritime target recognition</t>
  </si>
  <si>
    <t>Target recognition;Indexes;Presses;Aircraft;Boats;Analytical models</t>
  </si>
  <si>
    <t>fuzzy set theory;military computing;object recognition;pattern clustering</t>
  </si>
  <si>
    <t>maritime target recognition;fuzzy clustering analytical method;fuzzy equivalent relation;aircraft carrier;oil drilling platform;three guided missile boats;auxiliary vessel</t>
  </si>
  <si>
    <t>Security through Authentication Infrastructure in Open Maritime Cloud</t>
  </si>
  <si>
    <t>D. Lee; N. Park</t>
  </si>
  <si>
    <t>Dep. of Computer Education, Jeju National University, Korea; Dep. of Computer Education, Jeju National University, Korea</t>
  </si>
  <si>
    <t>2016 International Conference on Platform Technology and Service (PlatCon)</t>
  </si>
  <si>
    <t>The Maritime Cloud is the term used to describe the concept of an infrastructure that support authorized, seamless information transfer, as requested by the IMO e-navigation strategy, and as derived from testbeds focused on e-navigation. This paper proposes a lightweight user authentication protocol where the MQTT(Message Queue Telemetry Transport) type protocol registers unique topic values from the user to send the value to a server through the QoS(Quality of Service) 2 method and lightweight usage information measurement protocol where the transmission of usage information for communication service measurement consumes less mobile device resources.</t>
  </si>
  <si>
    <t>978-1-4673-8685-2</t>
  </si>
  <si>
    <t>10.1109/PlatCon.2016.7456823</t>
  </si>
  <si>
    <t>https://ieeexplore.ieee.org/stamp/stamp.jsp?arnumber=7456823</t>
  </si>
  <si>
    <t>Protocols;Authentication;Servers;Registers;Mobile handsets;Marine vehicles;Quality of service</t>
  </si>
  <si>
    <t>authorisation;cloud computing;cryptographic protocols;marine engineering;marine navigation;marine telemetry;open systems;quality of service;transport protocols</t>
  </si>
  <si>
    <t>authentication infrastructure;open maritime cloud;authorized information transfer;IMO e-navigation strategy;lightweight-user authentication protocol;MQTT;Message-Queue Telemetry Transport;topic values;QoS-2 method;quality-of-service-2 method;lightweight-usage information measurement protocol;usage information transmission;communication service measurement;mobile device resources;security analysis</t>
  </si>
  <si>
    <t>The use of SAR-ATI for maritime surveillance and difficult target detection</t>
  </si>
  <si>
    <t>B. C. Barber; J. E. Barker</t>
  </si>
  <si>
    <t>Sensors &amp; Countermeasures Department, Defence Science and Technology Organisation, Salisbury, Wiltshire, UK; Sensors &amp; Countermeasures Department, Defence Science and Technology Organisation, Salisbury, Wiltshire, UK</t>
  </si>
  <si>
    <t>2009 International Radar Conference Surveillance for a Safer World" (RADAR 2009)"</t>
  </si>
  <si>
    <t>This paper discusses the detection of low scatter cross-section maritime targets in a high clutter background using SAR multi-channel along track interferometry. Statistical arguments are presented based on the covariance matrix which enable the determination of the channel weights required to achieve maximum attenuation of false alarms produced by breaking waves. An example is shown of a target (a buoy) with scatter cross-section comparable with the false alarms. A false alarm attenuation of up to 16.1 dB relative to the target is demonstrated for a three-beam interferometer with no a priori knowledge of the target or false alarms. Applications include detection of small stealthy boats and other difficult maritime targets.</t>
  </si>
  <si>
    <t>978-2-912328-55-7</t>
  </si>
  <si>
    <t>https://ieeexplore.ieee.org/stamp/stamp.jsp?arnumber=5438469</t>
  </si>
  <si>
    <t>component;Multichannel SAR;MATI;STAP;Ocean imaging;maritime target detection;maritime surveillance</t>
  </si>
  <si>
    <t>Surveillance;Object detection;Radar scattering;Radar tracking;Target tracking;Horn antennas;Radar imaging;Spatial resolution;Radar antennas;Clutter</t>
  </si>
  <si>
    <t>covariance matrices;electromagnetic wave interferometers;electromagnetic wave scattering;marine radar;object detection;radar clutter;radar cross-sections;radar imaging;radar tracking;search radar;synthetic aperture radar;target tracking</t>
  </si>
  <si>
    <t>SAR-ATI;maritime surveillance;low scatter cross-section maritime target detection;high clutter background;SAR multichannel;track interferometry;covariance matrix;channel weights;maximum attenuation;breaking waves;false alarm attenuation;three-beam interferometer</t>
  </si>
  <si>
    <t>Standartized VHF/MF/HF Interface in the Integrated Maritime Communication System</t>
  </si>
  <si>
    <t>V. Koshevyy; O. Shyshkin</t>
  </si>
  <si>
    <t>National University "Odessa Maritime Academy" (NU "OMA"), Odessa, Ukraine; National University "Odessa Maritime Academy" (NU "OMA"), Odessa, Ukraine</t>
  </si>
  <si>
    <t>2019 International Conference on Information and Telecommunication Technologies and Radio Electronics (UkrMiCo)</t>
  </si>
  <si>
    <t>Maritime terrestrial communication employs Digital Selective Calling (DSC) for establishing radiotelephone/telex connection. The practical application of DSC has revealed its shortcomings, which have led to the fact that it is practically not used in address radio communications. Attempts to improve it only within the DSC system itself did not lead to any noticeable results due to neglecting of real user needs. The article proposes an approach to improve the user DSC interface based on the integration of DSC with integrated navigational system (INS), including Automatic Identification System (AIS) installations and standardization of the DSC interface that implies common presentation of information and control functions for VHF/MF/HF communications regardless of the equipment from different manufacturers.</t>
  </si>
  <si>
    <t>978-1-7281-2692-0</t>
  </si>
  <si>
    <t>10.1109/UkrMiCo47782.2019.9165503</t>
  </si>
  <si>
    <t>https://ieeexplore.ieee.org/stamp/stamp.jsp?arnumber=9165503</t>
  </si>
  <si>
    <t>DSC;INS;AIS;communication;Light-Weight Ethernet;integration;user interface</t>
  </si>
  <si>
    <t>Artificial intelligence;Radio navigation;Safety;Protocols;IEC Standards</t>
  </si>
  <si>
    <t>marine communication;radiotelegraphy;radiotelephony</t>
  </si>
  <si>
    <t>user DSC interface;integrated navigational system;standardization;integrated maritime communication System;maritime terrestrial communication;digital selective calling;address radio communications;DSC system;noticeable results</t>
  </si>
  <si>
    <t>Safety-Critical Path Planning and Following of Maritime Autonomous Surface Ships for Automatic Docking</t>
  </si>
  <si>
    <t>X. Kong; Z. Peng; H. Wang; L. Liu; A. Wang; D. Wang; N. Gu</t>
  </si>
  <si>
    <t>School of Marine Electrical Engineering, Dalian Maritime University, Dalian, China; School of Marine Electrical Engineering, Dalian Maritime University, Dalian, China; School of Marine Electrical Engineering, Dalian Maritime University, Dalian, China; School of Marine Electrical Engineering, Dalian Maritime University, Dalian, China; School of Marine Electrical Engineering, Dalian Maritime University, Dalian, China; School of Marine Electrical Engineering, Dalian Maritime University, Dalian, China; School of Marine Electrical Engineering, Dalian Maritime University, Dalian, China</t>
  </si>
  <si>
    <t>2023 42nd Chinese Control Conference (CCC)</t>
  </si>
  <si>
    <t>This paper addresses the integrated path planning and following problem of maritime autonomous surface ships (MASSs) moving in a complex sea environment containing static and dynamic obstacles. A safety-critical path planning and following method is proposed for an MASS based on mixed vector field and control barrier function. Specifically, a safe path is planned based on the mixed vector field where static obstacles are avoided. Based on the planned safe path, a collision-free path following guidance law is proposed based on control barrier functions, in which collision avoidance constraints with the dynamic obstacles are encoded. The proposed integrated path planning and following method is applied to the automatic docking mission. Simulation results show that the efficacy of proposed safety-critical path planning and path following guidance method for the MASS.</t>
  </si>
  <si>
    <t>978-988-75815-4-3</t>
  </si>
  <si>
    <t>10.23919/CCC58697.2023.10240347</t>
  </si>
  <si>
    <t xml:space="preserve">National Key R&amp;D Program of China(grant numbers:2022ZD0119902); National Natural Science Foundation of China(grant numbers:51939001,51979020,52071044,52271304); Dalian Science and Technology Innovation Fund(grant numbers:2022JJ12GX034); </t>
  </si>
  <si>
    <t>https://ieeexplore.ieee.org/stamp/stamp.jsp?arnumber=10240347</t>
  </si>
  <si>
    <t>Path planning;path following;mixed vector field;maritime autonomous surface ship;control barrier functions</t>
  </si>
  <si>
    <t>Sea surface;Navigation;Simulation;Path planning;Trajectory;Safety;Reliability</t>
  </si>
  <si>
    <t>collision avoidance;marine navigation;marine safety;mobile robots;path planning;ships;unmanned surface vehicles</t>
  </si>
  <si>
    <t>collision-free path following guidance law;control barrier function;dynamic obstacles;following method;following problem;integrated path planning;maritime autonomous surface ships;mixed vector field;path following guidance method;planned safe path;proposed safety-critical path planning;static obstacles</t>
  </si>
  <si>
    <t>A mobile crowdsensing app for improved maritime security and awareness</t>
  </si>
  <si>
    <t>D. Moroni; G. Pieri; M. Reggiannini; M. Tampucci</t>
  </si>
  <si>
    <t>Institute of Information Science and Technologies, National Research Council of Italy, Pisa, Italy; Institute of Information Science and Technologies, National Research Council of Italy, Pisa, Italy; Institute of Information Science and Technologies, National Research Council of Italy, Pisa, Italy; Institute of Information Science and Technologies, National Research Council of Italy, Pisa, Italy</t>
  </si>
  <si>
    <t>2022 IEEE International Conference on Pervasive Computing and Communications Workshops and other Affiliated Events (PerCom Workshops)</t>
  </si>
  <si>
    <t>The marine and maritime domain is well represented in the Sustainable Development Goals (SDG) envisaged by the United Nations, which aim at conserving and using the oceans, seas and their resources for sustainable development. At the same time, there is a need for improved safety in navigation, especially in coastal areas. Up to date, there exist operational services based on advanced technologies, including remote sensing and in situ monitoring networks which provide aid to the navigation and control over the environment for its preservation. Yet, the possibilities offered by crowdsensing have not yet been fully explored. This paper addresses this issue by presenting an app based on a crowdsensing approach for improved safety and awareness at sea. The app can be integrated into more comprehensive systems and frameworks for environmental monitoring as envisaged in our future work.</t>
  </si>
  <si>
    <t>978-1-6654-1647-4</t>
  </si>
  <si>
    <t>10.1109/PerComWorkshops53856.2022.9767516</t>
  </si>
  <si>
    <t>https://ieeexplore.ieee.org/stamp/stamp.jsp?arnumber=9767516</t>
  </si>
  <si>
    <t>Crowd-sensing;Volunteered Geographic Information (VGI);Citizen Science;Oil spill;Pollution;Maritime security and safety</t>
  </si>
  <si>
    <t>Pervasive computing;Crowdsensing;Navigation;Conferences;Oceans;Sea measurements;Safety</t>
  </si>
  <si>
    <t>environmental monitoring (geophysics);geophysics computing;marine safety;mobile computing;national security;oceanographic techniques;remote sensing;sustainable development</t>
  </si>
  <si>
    <t>navigation;coastal areas;operational services;remote sensing;monitoring networks;environmental monitoring;mobile crowdsensing app;maritime security;maritime domain;Sustainable Development Goals;United Nations</t>
  </si>
  <si>
    <t>Communication Technology and Special Certification Convergence in Digital Fishery Reporting: Diverse communication technologies embedded within specially certified devices for maritime harsh environment usage</t>
  </si>
  <si>
    <t>D. NoÅ¾ica; T. Keser; D. BlaÅ¾eviÄ‡</t>
  </si>
  <si>
    <t>Faculty of electrical engineering, Osijek, Croatia; Faculty of electrical engineering, Osijek, Croatia; Faculty of electrical engineering, Osijek, Croatia</t>
  </si>
  <si>
    <t>2022 11th Mediterranean Conference on Embedded Computing (MECO)</t>
  </si>
  <si>
    <t>Agriculture with Fishery are among focused key areas in Economy for European Union [1]. Focused and highly regulated in many important aspects such as sustainability and natural wealth protection [2], but also in practical ones as advanced electronic reporting systems [3] and rules-following assurances [4]. This includes guidelines on how to support process of digital fishery reporting which includes requirements for electronic computers and other hardware equipment related to mandatory digital reporting. This paper describes successful implementation on one such electronic device (an embedded computer) complying with all requested standards and communication challenges in Republic of Croatia.</t>
  </si>
  <si>
    <t>978-1-6654-6828-2</t>
  </si>
  <si>
    <t>10.1109/MECO55406.2022.9797102</t>
  </si>
  <si>
    <t>https://ieeexplore.ieee.org/stamp/stamp.jsp?arnumber=9797102</t>
  </si>
  <si>
    <t>Communication convergence;Digital fishery;Rugged devices;Sustainable Maritime Agriculture;Smart Fishery;Industrial IoT</t>
  </si>
  <si>
    <t>Computers;Europe;Hardware;Data communication;Marine vehicles;Sustainable development;Certification</t>
  </si>
  <si>
    <t>aquaculture;certification;telecommunication computing</t>
  </si>
  <si>
    <t>communication technology;special certification convergence;digital fishery reporting;specially certified devices;maritime harsh environment usage;European Union;natural wealth protection;advanced electronic reporting systems;rules-following assurances;electronic computers;communication challenges</t>
  </si>
  <si>
    <t>Restoration of maritime navigation systems in central American ports</t>
  </si>
  <si>
    <t>A. R. Beam</t>
  </si>
  <si>
    <t>Volpe Nat. Transp. Syst. Center, Cambridge, MA, USA</t>
  </si>
  <si>
    <t>Oceans '99. MTS/IEEE. Riding the Crest into the 21st Century. Conference and Exhibition. Conference Proceedings (IEEE Cat. No.99CH37008)</t>
  </si>
  <si>
    <t>1317 vol.3</t>
  </si>
  <si>
    <t>Summary form only given, as follows. This paper describes a project to reinstate maritime navigation in Central American (CA) ports that were devastated by the hurricane that occurred in November 1998. The project objectives were to install navigation facilities rapidly, and to use advanced technologies in the renovation to insure that the capabilities of the new systems would exceed those which existed before the hurricane. The damage to the ports and their installations and facilities was severe; but the ruination of their navigation systems also had far reaching effects. U.S. Secretary of Transportation, Rodney E. Slater, initiated a program to reconstruct the maritime navigation infrastructure in Central American ports. The Research and Special Programs Administration of the US/DOT, with technical support from the Volpe Center, was given the lead role in the CA Navigation Systems Revivification project. Working with the CA Commission of Maritime Transportation (COCATRAM), damage assessment was performed and a relief priority list was drawn up. The ports of Cortez and San Lorenzo in Honduras were hardest hit by the hurricane and consequently they were designated for the first replacements. The execution of the project required demanding logistics and acquisition planning that is detailed in the paper. It was decided to optimize the use of satellite technology where possible rather than revert only to the use of conventional aids to navigation. The Center for Navigation at the Volpe Center, capitalized on experience gained in navigation development projects for the Panama Canal and the Saint Lawrence Seaway to design and implement navigation and buoy positioning systems in CA. The differential Global Positioning Satellite system was selected as the primary signal source in order to provide highly accurate navigation in ports recovering from the hurricane.</t>
  </si>
  <si>
    <t>0-7803-5628-4</t>
  </si>
  <si>
    <t>10.1109/OCEANS.1999.800184</t>
  </si>
  <si>
    <t>https://ieeexplore.ieee.org/stamp/stamp.jsp?arnumber=800184</t>
  </si>
  <si>
    <t>Satellite navigation systems;Hurricanes;Project management;Marine vehicles;US Department of Transportation;Logistics;Turning;Irrigation;Signal design</t>
  </si>
  <si>
    <t>maritime navigation systems;Central America ports;hurricane;navigation infrastructure;Research and Special Programs Administration;CA Navigation Systems Revivification project;Commission of Maritime Transportation;damage assessment;relief;Cortez;San Lorenzo;Honduras;logistics;acquisition planning;differential Global Positioning Satellite system</t>
  </si>
  <si>
    <t>Browse and Search in Maritime Document Collections</t>
  </si>
  <si>
    <t>V. Dragos</t>
  </si>
  <si>
    <t>ONERA-The French Aerospace Lab, Palaiseau, France</t>
  </si>
  <si>
    <t>2013 European Intelligence and Security Informatics Conference</t>
  </si>
  <si>
    <t>This paper presents an approach to explore collection of documents in the maritime domain. Documents are reports created by experts in order to explain suspicious vessel behaviours and the collection is semantically integrated by using a domain ontology and associated instance elements. Browse and search strategies allows us to find events occurring in various maritime areas and to highlight clues explaining abnormal behaviour of vessels.</t>
  </si>
  <si>
    <t>978-0-7695-5062-6</t>
  </si>
  <si>
    <t>10.1109/EISIC.2013.57</t>
  </si>
  <si>
    <t>https://ieeexplore.ieee.org/stamp/stamp.jsp?arnumber=6657167</t>
  </si>
  <si>
    <t>information sharing</t>
  </si>
  <si>
    <t>Indexes;Ontologies;Information retrieval;Knowledge management;Semantics;Europe;Security</t>
  </si>
  <si>
    <t>document handling;information retrieval;marine engineering;ontologies (artificial intelligence)</t>
  </si>
  <si>
    <t>vessel abnormal behaviour;browse and search strategies;associated instance elements;domain ontology;suspicious vessel behaviours;maritime document collections</t>
  </si>
  <si>
    <t>Ship feature extraction from maritime radar data</t>
  </si>
  <si>
    <t>F. de Stefani; S. Bottalico; A. Pinizzotto</t>
  </si>
  <si>
    <t>Alenia, Un''Azienda Finmeccanica S.p.A., Italy; Alenia, Un''Azienda Finmeccanica S.p.A., Italy; Consorzio Pisa Ricerche Italy, Italy</t>
  </si>
  <si>
    <t>In large harbours and long channels where congested traffic and critical weather are present, VTS (vessel traffic service) systems are needed for traffic management and control. The requirements for these systems become more and more demanding because of the continuous increase of traffic and adverse meteorological conditions; reliable systems which can help the operators to avoid accidents which can jeopardise the security of people and goods have to be used to increase safety and efficiency. These systems employ mainly radar sensors, suitably placed in order to have a complete coverage of the area to be controlled, because a 24-hours operation in all weather conditions must be assured. In this paper a new methodology to process digitised radar images to extract object features (size, heading, etc.) is presented. Considering that ships arriving to, or departing from, harbours are big objects moving in narrow channels or waterways, information such as length and bow position are fundamental to control the ship movements, to evaluate the distance between two vessels, or between the vessel and fixed objects such as buoys or wharves. Results of extensive measurement campaign carried out in Naples, Leghorn and Genoa harbours are reported.</t>
  </si>
  <si>
    <t>10.1049/cp:19971716</t>
  </si>
  <si>
    <t>https://ieeexplore.ieee.org/stamp/stamp.jsp?arnumber=629201</t>
  </si>
  <si>
    <t>Feature extraction</t>
  </si>
  <si>
    <t>feature extraction</t>
  </si>
  <si>
    <t>ship feature extraction;maritime radar data;harbours;channels;vessel traffic service;traffic management;radar sensors;object features;digitised radar images;waterway;length;bow position;buoys;wharves;Naples harbour;Leghorn harbour;Genoa harbour</t>
  </si>
  <si>
    <t>Architecture considerations for AESA antennas providing future Maritime Air Defence</t>
  </si>
  <si>
    <t>M. Widgery</t>
  </si>
  <si>
    <t>Future Radar Group, Maritime Services, BAE Systems, UK</t>
  </si>
  <si>
    <t>2021 18th European Radar Conference (EuRAD)</t>
  </si>
  <si>
    <t>This paper summarises recent consideration of potential antenna architectures for an S-Band primary radar within a maritime lower tier Air Defence weapon system.</t>
  </si>
  <si>
    <t>978-2-87487-065-1</t>
  </si>
  <si>
    <t>10.23919/EuRAD50154.2022.9784582</t>
  </si>
  <si>
    <t>https://ieeexplore.ieee.org/stamp/stamp.jsp?arnumber=9784582</t>
  </si>
  <si>
    <t>Radar;AESA;IAMD;ballistic;SWaP-C</t>
  </si>
  <si>
    <t>Weapons;Europe;Radar;Radar antennas</t>
  </si>
  <si>
    <t>microwave antennas;military radar;radar antennas;UHF antennas;weapons</t>
  </si>
  <si>
    <t>AESA antennas;potential antenna architectures;future maritime air defence;S-band primary radar;maritime lower tier air defence weapon system</t>
  </si>
  <si>
    <t>CFAR Detection applied to MIMO Radar in a Simulated Maritime Surveillance Scenario</t>
  </si>
  <si>
    <t>S. Maresca; A. Bogoni; P. Ghelfi</t>
  </si>
  <si>
    <t>TeCIP Institute, Scuola Superiore Santâ€™Anna, Pisa, Italy; TeCIP Institute, Scuola Superiore Santâ€™Anna, Pisa, Italy; PNTLab, Consorzio Nazionale Interuniversitario per le Telecomunicazioni (CNIT), Pisa, Italy</t>
  </si>
  <si>
    <t>2019 16th European Radar Conference (EuRAD)</t>
  </si>
  <si>
    <t>In this paper, a multiple-input multiple-output (MIMO) radar with separated antennas is simulated in a maritime surveillance scenario to detect extended naval targets. The simulator first extracts the main scattering elements of the targets, then it generates the signals transmitted/received by each bistatic radar node and it evaluates the MIMO cross-ambiguity function in the Cartesian search space. Moreover, a modified version of the cell-averaging constant false alarm rate (CA- CFAR) detection algorithm is applied, in which the noise level is evaluated from the bistatic range cells around the cell-under-test. Preliminary results demonstrate the improvement granted by this training method with respect to the rectangular window in terms of reduced number of false alarms. Far from being exhaustive, this paper addresses some of the signal processing issues that rise from a real maritime surveillance scenario, in which a MIMO radar with widely separated antennas and based on photonic technology will be operated.</t>
  </si>
  <si>
    <t>978-2-87487-057-6</t>
  </si>
  <si>
    <t>https://ieeexplore.ieee.org/stamp/stamp.jsp?arnumber=8904873</t>
  </si>
  <si>
    <t>MIMO Radar;CFAR Detection;Maritime Surveillance;Extended targets;Photonics-based Radar</t>
  </si>
  <si>
    <t>marine radar;MIMO radar;object detection;radar detection;search radar;synthetic aperture radar</t>
  </si>
  <si>
    <t>CFAR detection;MIMO radar;multiple-input multiple-output radar;scattering elements;bistatic radar node;MIMO cross-ambiguity function;Cartesian search space;cell-averaging constant false alarm rate;detection algorithm;bistatic range cells;cell-under-test;false alarms;signal processing issues;widely separated antennas;naval targets;maritime surveillance scenario;CA- CFAR detection algorithm;photonic technology</t>
  </si>
  <si>
    <t>Detecting Dangerous Maritime Refugee Migration Paths through Cell Phone Activities</t>
  </si>
  <si>
    <t>M. Ã‡oban; S. YumuÅŸak; Y. YÄ±lmaz; H. O. Altun</t>
  </si>
  <si>
    <t>Team of Data Analysis, Ministry of Interior Presidency of Migration Management, Ankara, Turkey; Department of Computer Engineering, KTO Karatay University, Konya, Turkey; Department of Electronics Engineering, University of South Florida, Florida, USA; Department of Electrical-Electronics Engineering, KTO Karatay University, Konya, Turkey</t>
  </si>
  <si>
    <t>2022 IEEE International Conference on Big Data (Big Data)</t>
  </si>
  <si>
    <t>In the 21st century, the world has experienced devastating wars that have caused people to migrate, creating problems in host countries. Among these migration routes, maritime migration routes are more desirable compared to other routes because coasts cannot be controlled as strictly as the alternative passages. However, maritime migration poses life-threatening risks due to unsafe boats, transportation between undesignated areas, lack of life-saving equipment, and dangerous weather conditions chosen for covert operations. Refugees and migrants may die or go missing at sea during these migrations. Most refugees are unaware of high risks they are facing as they hopelessly set out in search of better living conditions. In this study, we propose that such suicide-like maritime migration activities can be detected to some extent through cell phone activities and there may be a way to track early signs of migrants coming together from other regions and migrating through sea routes. By collecting media reports of failed attempts by immigrants and linking them to the D4R cell phone data, we were able to gain some indications of the possibility of early warning systems through analysis of cell phone calls.</t>
  </si>
  <si>
    <t>978-1-6654-8045-1</t>
  </si>
  <si>
    <t>10.1109/BigData55660.2022.10021131</t>
  </si>
  <si>
    <t>https://ieeexplore.ieee.org/stamp/stamp.jsp?arnumber=10021131</t>
  </si>
  <si>
    <t>Safety and security of immigrants;D4R;Maritime refugee mobility;Early detection of unsafe migration pathways</t>
  </si>
  <si>
    <t>Cellular phones;Transportation;Boats;Big Data;Media;Alarm systems;Safety</t>
  </si>
  <si>
    <t>alarm systems;earthquake engineering;emergency services;mobile computing;mobile handsets;numerical analysis;rebar;seismology</t>
  </si>
  <si>
    <t>cell phone activities;cell phone calls;D4R cell phone data;dangerous maritime refugee migration paths;dangerous weather conditions;devastating wars;host countries;life-saving equipment;life-threatening risks;maritime migration routes;migrations;refugees;sea routes</t>
  </si>
  <si>
    <t>Perturbation analysis for maritime applications</t>
  </si>
  <si>
    <t>A. Marino; N. Walker; I. Hajnsek</t>
  </si>
  <si>
    <t>ETH ZÃ¼rich, Institute of Environmental Engineering, Switzerland; eOsphere, Newbury, UK; German Aerospace Center, Microwaves and Radar Institute, Wessling, Germany</t>
  </si>
  <si>
    <t>EUSAR 2012; 9th European Conference on Synthetic Aperture Radar</t>
  </si>
  <si>
    <t>Target detection of marine features is a major topic for the security and monitoring of coastlines. Synthetic Aperture Radar (SAR) has been shown to be particularly useful because of its all-weather and night capability. In this paper a methodology based on the perturbation analysis developed by the authors is presented. The latter can be applied for detection of ships (non-marine targets) or classification of sea ice. The algorithm can be considered to be a negative filter focused on sea. Consequently, all the features which have a polarimetric behaviour different from the sea are detected and considered as targets. A complete validation with RADARSAT-2 full polarimetric data was performed in Portsmouth, UK. An accurate ground truth carried out during the acquisition, was accompanied, considering AIS GPS location and photographic evidences. Moreover, a map of the buoys helped locating this typology of targets. The results showed impressive accuracy, with detection of all the vessels seen during the ground truth.</t>
  </si>
  <si>
    <t>978-3-8007-3404-7</t>
  </si>
  <si>
    <t>https://ieeexplore.ieee.org/stamp/stamp.jsp?arnumber=6217117</t>
  </si>
  <si>
    <t>Vectors;Marine vehicles;Detectors;Clutter;Scattering;Feature extraction;Classification algorithms</t>
  </si>
  <si>
    <t>Techniques for efficient network layer failover in maritime tactical wide area networks (MTWAN)</t>
  </si>
  <si>
    <t>P. Holliday</t>
  </si>
  <si>
    <t>Cisco Systems Asia Pacific</t>
  </si>
  <si>
    <t>MILCOM 2005 - 2005 IEEE Military Communications Conference</t>
  </si>
  <si>
    <t>55 Vol. 1</t>
  </si>
  <si>
    <t>ACP 200 outlines the maritime tactical wide area network (MTWAN) for use in multi-national naval task groups (MNTG). The publication describes the MTWAN as an affordable IP network developed to promote the effective end efficient sharing of information. OSPF is mandated for intra-AS routing and BGP4 is mandated for inter-AS routing within the MTWAN. For Australian and US forces the principle equipment used for network layer MTWAN connectivity is a Cisco router. This paper discusses techniques available to network practitioners for improving OSPF network layer handover between the primary line-of-sight (LOS) communication link and the secondary beyond line-of-sight (BLOS) bearer</t>
  </si>
  <si>
    <t>0-7803-9393-7</t>
  </si>
  <si>
    <t>10.1109/MILCOM.2005.1605663</t>
  </si>
  <si>
    <t>https://ieeexplore.ieee.org/stamp/stamp.jsp?arnumber=1605663</t>
  </si>
  <si>
    <t>Intelligent networks;Wide area networks;Marine vehicles;Routing;Ad hoc networks;Mobile ad hoc networks;Protocols;IP networks;Ethernet networks;Fading</t>
  </si>
  <si>
    <t>IP networks;marine communication;military communication;routing protocols;wide area networks</t>
  </si>
  <si>
    <t>network layer failover;maritime tactical wide area networks;ACP 200;multinational naval task groups;affordable IP network;OSPF;intra-AS routing;BGP4;Australian forces;US forces;network layer connectivity;Cisco router;primary line-of-sight communication link;secondary beyond line-of-sight bearer</t>
  </si>
  <si>
    <t>The application to maritime society of patch-type device</t>
  </si>
  <si>
    <t>K. Murai</t>
  </si>
  <si>
    <t>Graduate School of Maritime Sciences, Kobe University, JAPAN</t>
  </si>
  <si>
    <t>2017 6th International Conference on Informatics, Electronics and Vision &amp; 2017 7th International Symposium in Computational Medical and Health Technology (ICIEV-ISCMHT)</t>
  </si>
  <si>
    <t>In the maritime society, especially, we sometime find the news of marine collision accidents. Regarding the education and training of ship handling for safe navigation, it consists of lecture, exercise, ship handling simulator (simulator), and training ship. The some kinds of simulator is making the big impact for the effective education and training tools, and the simulator is used to get the overall skill for the ship handling at sea; however, now we should be confirmed the methodology of how to use, how to assess as a better utilizing the simulator. It deeply depends on the instructor of simulator training. The interesting points are to develop a methodology of effective education and training using ship handling simulator; to assess elements on simulator-based education and training, to develop a new assessment methodology utilizing physiological index. Physiological indices, heart rate variability (R-R interval), salivary amylase/nitric acid, and facial (nasal) temperature, are sufficient to evaluate the mental workload of a ship bridge teammate: a captain, a duty officer, a helmsman and a pilot. The safe navigation keeps with bridge team work, it is not only a duty officer; moreover, the sensor technology is developing day after days, and it is able to measure various kind human data without stress. In this conference, I introduce the applications to maritime society of patch-type device: 1) evaluation of - simulator-based education and training, 2) - teamwork, 3) - performance of sea pilot, 4) - performance of port coordinator who is operator of coastal radio station.</t>
  </si>
  <si>
    <t>978-1-5386-1023-7</t>
  </si>
  <si>
    <t>10.1109/ICIEV.2017.8338516</t>
  </si>
  <si>
    <t>https://ieeexplore.ieee.org/stamp/stamp.jsp?arnumber=8338516</t>
  </si>
  <si>
    <t>Training;Marine vehicles;Navigation;Physiology;Bridges;Sea measurements</t>
  </si>
  <si>
    <t>collision avoidance;computer based training;digital simulation;marine engineering;navigation;ships;team working</t>
  </si>
  <si>
    <t>patch-type device;maritime society;marine collision accidents;safe navigation;ship handling simulator;training ship;effective education;training tools;simulator training;assessment methodology;ship bridge teammate;duty officer</t>
  </si>
  <si>
    <t>Sustained, integrated observations for Arctic maritime domain awareness in a hybrid research-operational setting in Northern Alaska</t>
  </si>
  <si>
    <t>H. Eicken; A. Mahoney; J. Jones; T. Ravens; M. Ivey; A. Merten</t>
  </si>
  <si>
    <t>International Arctic Research Center, University of Alaska Fairbanks, Fairbanks, AK, USA; Civil Engineering Department, University of Alaska Anchorage, Anchorage, AK, USA; Geophysical Institute, University of Alaska Fairbanks, Fairbanks, AK, USA; Geophysical Institute, University of Alaska Fairbanks, Fairbanks, AK, USA; Sandia National Laboratories, Albuquerque, NM, USA; Office of Response and Restoration, National Oceanic and Atmospheric Administration, Seattle, WA, USA</t>
  </si>
  <si>
    <t>Rapid environmental change and increasing maritime activities in the Arctic present a major challenge to the hazard assessment and emergency response community. As illustrated by a case study in northern Alaska, the presence of sea ice, in particular, is a key element of incidents requiring emergency response in Arctic U.S. waters in recent years. With a majority of sustained observations in U.S. Arctic waters conducted by U.S. and foreign academic and research institutions, there is significant potential for the establishment of a hybrid observing system that serves both research and operational needs, such as those relating to hazard assessment and emergency response. Drawing on specific examples of ice hazard tracking near Point Barrow, Alaska, we present a framework for Arctic domain awareness (ADA) that draws on a variety of data sources. The establishment of an ADA testbed to further evaluate the utility and refine the quality of different data streams would be of particular value in addressing challenges associated with increases in maritime activity against a background of rapid change. Establishing such a testbed would both benefit from and contribute to table-top and live exercises aimed at refining hazard assessments and response efforts.</t>
  </si>
  <si>
    <t>https://ieeexplore.ieee.org/stamp/stamp.jsp?arnumber=8232236</t>
  </si>
  <si>
    <t>Arctic domain awareness;ocean observing systems;sea ice;marine hazards</t>
  </si>
  <si>
    <t>Arctic;Hazards;Radar;Sea ice;Sea measurements;Emergency services</t>
  </si>
  <si>
    <t>hazards;sea ice</t>
  </si>
  <si>
    <t>Point Barrow;maritime activity;ADA testbed;ice hazard tracking;foreign academic research institutions;U.S. Arctic waters;sea ice;emergency response community;hazard assessment;Northern Alaska;Arctic maritime domain awareness</t>
  </si>
  <si>
    <t>Discrimination of the Respective Contributions of Understory and Tree Canopy to the Seasonal Dynamics of Reflectance of Maritime Pine Forest in Southwest France</t>
  </si>
  <si>
    <t>N. Yauschew-Raguenes; D. Guyon; A. Kruszewski; O. Hagolle; J. P. Wigneron</t>
  </si>
  <si>
    <t>INRA, D'Ornon, France; INRA, D'Ornon, France; INRA, D'Ornon, France; CNES (DCT/SI/MO)ET Cesbio, Toulouse, France; INRA, D'Ornon, France</t>
  </si>
  <si>
    <t>IGARSS 2008 - 2008 IEEE International Geoscience and Remote Sensing Symposium</t>
  </si>
  <si>
    <t>III - 808</t>
  </si>
  <si>
    <t>III - 811</t>
  </si>
  <si>
    <t>The objective of this study is to estimate the potential of remote sensing observations over forests in order to distinguish the seasonal dynamic of LAI and fAPAR of understory and tree canopy over the large maritime pine forest "Les Landes" in south-western France. First, we measured the seasonal dynamic of the vegetation index PVI using a time series of seasonal reflectance data acquired from 2002 to 2007 with the VEGETATION radiometer. Also, we monitored the seasonal changes of LAI and fAPAR of the understory and tree canopy layers from ground measurements with hemispherical photographs and PAR sensors on four sites, which were representative of the different ecological conditions found in "Les Landes". Finally, we compared the seasonal dynamic of PVI with the seasonal dynamic of LAI and fAPAR measured for both layers. The first results showed that the seasonal variation of PVI could mainly be explained by the seasonal variation of LAI and fAPAR of understory vegetation.</t>
  </si>
  <si>
    <t>978-1-4244-2807-6</t>
  </si>
  <si>
    <t>10.1109/IGARSS.2008.4779472</t>
  </si>
  <si>
    <t>https://ieeexplore.ieee.org/stamp/stamp.jsp?arnumber=4779472</t>
  </si>
  <si>
    <t>LAI;fAPAR;understory;VEGETATION;PVI</t>
  </si>
  <si>
    <t>Reflectivity</t>
  </si>
  <si>
    <t>atmospheric boundary layer;atmospheric radiation;ecology;phenology;photosynthesis;radiometry;remote sensing;sensors;vegetation</t>
  </si>
  <si>
    <t>tree canopy;seasonal dynamics;maritime pine forest;remote sensing observation;leaf area index;Les Landes;southwestern France;vegetation index;seasonal reflectance data;AD 2002 to 2007;radiometer;hemispherical photograph;ecology condition;Northern Hemisphere;satellite sensor;fraction of Absorbed Photosynthetically Active Radiation;fAPAR;Photosynthetically active radiation;PAR measurement;phenology;Moderate Resolution Imaging Spectroradiometer;MODIS;VEGETATION sensor</t>
  </si>
  <si>
    <t>A Low-Angle Tracking Error Analysis Method in Maritime Environment</t>
  </si>
  <si>
    <t>H. Yu; J. Feng; C. Liao</t>
  </si>
  <si>
    <t>Institute of ElectromagneticSouthwest Jiaotong University, Chengdu, Sichuan, China; Institute of ElectromagneticSouthwest Jiaotong University, Chengdu, Sichuan, China; Institute of ElectromagneticSouthwest Jiaotong University, Chengdu, Sichuan, China</t>
  </si>
  <si>
    <t>2021 13th International Symposium on Antennas, Propagation and EM Theory (ISAPE)</t>
  </si>
  <si>
    <t>Volume1</t>
  </si>
  <si>
    <t>This paper presents a low-angle tracking error analysis model based on the two-way parabolic equation (2WPE) method in maritime environment. The estimation of elevation error is carried out based on the improved fractal sea surface model with different wind speeds. Furthermore, the presence of noise in the receiving channel is also considered. The simulation results show that the presented model well represents the effect of the rough sea surface on the low-angle tracking application.</t>
  </si>
  <si>
    <t>2643-4687</t>
  </si>
  <si>
    <t>978-1-6654-1812-6</t>
  </si>
  <si>
    <t>10.1109/ISAPE54070.2021.9752779</t>
  </si>
  <si>
    <t xml:space="preserve">National Natural Science Foundation of China(grant numbers:61801405); </t>
  </si>
  <si>
    <t>https://ieeexplore.ieee.org/stamp/stamp.jsp?arnumber=9752779</t>
  </si>
  <si>
    <t>low-angle tracking;rough sea surface;parabolic equation;two-way</t>
  </si>
  <si>
    <t>Sea surface;Error analysis;Surface waves;Simulation;Wind speed;Radar tracking;Mathematical models</t>
  </si>
  <si>
    <t>error analysis;marine radar;parabolic equations;radar tracking;target tracking</t>
  </si>
  <si>
    <t>low-angle tracking application;low-angle tracking error analysis method;maritime environment;two-way parabolic equation method;2WPE;improved fractal sea surface model;elevation error estimation;wind speeds;receiving channel;rough sea surface effect</t>
  </si>
  <si>
    <t>Analysis on the Potential of Renewable Energy in Maritime Areas and Its Effect on the Medium Voltage Utility Electricity Networks</t>
  </si>
  <si>
    <t>S. A. Prabowo; M. Ihsan; W. Satria</t>
  </si>
  <si>
    <t>PT. PLN (Persero) UID Banten PT. PLN (Persero), Bekasi, Indonesia; PT. PLN (Persero) UID Banten PT. PLN (Persero), Pandeglang, Indonesia; PT. PLN (Persero) UID Banten PT. PLN (Persero), Lebak, Indonesia</t>
  </si>
  <si>
    <t>2022 International Conference on Technology and Policy in Energy and Electric Power (ICT-PEP)</t>
  </si>
  <si>
    <t>The medium voltage electricity network located on the coast of Panimbang to Ujung Kulon has limited supply, where the quality of the voltage at the end of the electricity network is below standard. The potential for renewable energy in this location is quite abundant, such as solar and wind energy. This study was conducted to find out how much electrical energy can be generated at this location and how big the impact is on improving the voltage drop on the utility electricity network. This study was carried out by considering the large-scale floating solar PV of 5.5 MWp and two locations for the construction of the wind turbine systems, each with a capacity of 1 MW. This research was conducted by simulating the design of the generator as well as the impact of the operating system of the generator on the improvement of the voltage profile using HelioScope, Homer and PSS Sincal software. In this study, obtained the amount of electrical energy produced and the composition of each generator, the impact of voltage improvement is also seen in the upstream, middle stream and downstream of the network. In this research, has been obtained the value of the performance ratio (PR) and the capacity factor. The PR value on the floating solar PV is 78.63%, and the CF value on the floating solar PV is 14.19%. The CF value for wind turbine system 1 (WT 1) and wind turbine system 2 (WT 2) are 7.35% and 9.67% respectively.</t>
  </si>
  <si>
    <t>979-8-3503-1027-6</t>
  </si>
  <si>
    <t>10.1109/ICT-PEP57242.2022.9988957</t>
  </si>
  <si>
    <t>https://ieeexplore.ieee.org/stamp/stamp.jsp?arnumber=9988957</t>
  </si>
  <si>
    <t>renewable energy;helioscope;homer;sincal;voltage drop</t>
  </si>
  <si>
    <t>Wind energy generation;Renewable energy sources;Electric potential;Wind;Wind energy;Voltage;Medium voltage</t>
  </si>
  <si>
    <t>photovoltaic power systems;power generation economics;power grids;power system security;solar power stations;wind turbines</t>
  </si>
  <si>
    <t>5.5 MWp;electrical energy;floating solar PV;maritime areas;medium voltage electricity network;medium voltage utility electricity networks;power 1.0 MW;renewable energy;solar wind energy;Ujung Kulon;utility electricity network;voltage drop;voltage improvement;voltage profile;wind turbine system;wind turbine systems</t>
  </si>
  <si>
    <t>Relationships between metallothionein induction, cadmium, copper and zinc levels and environmental parameters in the soft shell clam Mya arenaria in the Saguenay fjord and the St. Lawrence River maritime estuary</t>
  </si>
  <si>
    <t>J. Pellerin; J. -C. Amiard</t>
  </si>
  <si>
    <t>Institut des sciences de la mer de Rimouski, UniversitÃ© du QuÃ bec Ã  Rimouski, Canada; Service dE28099Ecotoxicologie,MMS EA2160, UniversitÃ© de Nantes, Nantes, France</t>
  </si>
  <si>
    <t>Physiological status of Mya arenaria is threatened in the Saguenay-Saint Lawrence system due to inputs of many kinds of pollutants from anthropogenic and industrial origins. Investigations of the health of M. arenaria were carried out using metallothioneins concentrations as biomarkers of metallic contamination in relation with concentrations of metals.</t>
  </si>
  <si>
    <t>10.1109/OCEANS.2008.5152082</t>
  </si>
  <si>
    <t>https://ieeexplore.ieee.org/stamp/stamp.jsp?arnumber=5152082</t>
  </si>
  <si>
    <t>Cadmium;Copper;Zinc;Rivers;Contamination;Glands;Sampling methods;Environmentally friendly manufacturing techniques;Industrial pollution;Industrial relations</t>
  </si>
  <si>
    <t>cadmium;copper;oceanography;rivers;water pollution measurement;zinc;zoology</t>
  </si>
  <si>
    <t>metallothionein induction;cadmium environmental levels;copper environmental levels;zinc environmental levels;environmental parameters;soft shell clam;Mya arenaria;Saguenay fjord;St. Lawrence River maritime estuary;anthropogenic pollutants;industrial pollutants;metallothionein concentration;metallic contamination biomarkers;Cd;Cu;Zn</t>
  </si>
  <si>
    <t>Distributed Situational Awareness for Maritime Autonomous Surface Ships in Mixed Waterborne Transport: An Ontology-based Framework</t>
  </si>
  <si>
    <t>R. Song; E. Papadimitriou; R. R. Negenborn; P. H. A. J. M. Van Gelder</t>
  </si>
  <si>
    <t>Safety and Security Science Group, Delft University of Technology, Delft, The Netherlands; Safety and Security Science Group, Delft University of Technology, Delft, The Netherlands; Department of Maritime and Transport Technology, Delft University of Technology, Delft, The Netherlands; Safety and Security Science Group, Delft University of Technology, Delft, The Netherlands</t>
  </si>
  <si>
    <t>The safety of maritime autonomous surface ships (MASS) in mixed waterborne transport system (MWTS) depends on effective situational awareness (SA) distribution among MASS, manned ships, and various stakeholders, such as Vessel Traffic Service (VTS), Remote Control Center (RCC) and Fairway Shipping Agency. This paper focuses on the research question: How can situational awareness be effectively distributed among these entities in mixed waterborne transport? The research objective is to develop a distributed situational awareness framework that unifies SA among these stakeholders, ensuring safe navigation and compatibility with users of different roles. To achieve this objective, the proposed framework incorporates three key concepts: individual SA, authority-based SA, and distributed SA. Individual SA, previously introduced in our study, is responsible for each shipâ€™s SA, while authority-based SA accounts for the SA of human operators supervising the waterborne transport system, such as VTS operators and fairway agency personnel. Distributed SA generates guiding messages for ships based on the situational awareness from both individual SA and authority-based SA, thereby enabling regulation-based and traffic control-based recommendations for waterborne transport (e.g., ship speed and course adjustments). The research methodology employs ontology-based modelling to implement the framework, constructing a domain knowledge network. A case study is conducted as an essential part of the research methodology, presenting how the framework perform the situational awareness from different aspects and inconsistency detection among manned ships, MASS, VTS operators, and so on. Semantic Web Rule Language (SWRL) is utilized to detect inconsistencies and generate guidance messages for ships. Through these cases, we demonstrate how the proposed Ontology-based framework can reconcile inconsistencies between individual and authority-based SA, leading to a safer and more effective waterborne transport.</t>
  </si>
  <si>
    <t>10.1109/ICTIS60134.2023.10243802</t>
  </si>
  <si>
    <t>https://ieeexplore.ieee.org/stamp/stamp.jsp?arnumber=10243802</t>
  </si>
  <si>
    <t>Distributed situational awareness;situation reconciling;ontology;mixed waterborne transport system</t>
  </si>
  <si>
    <t>Semantic Web;Transportation;Traffic control;Regulation;Safety;Stakeholders;Personnel</t>
  </si>
  <si>
    <t>The inspiration of Chinese maritime support system from MONALISA</t>
  </si>
  <si>
    <t>Na Li; Guojun Peng</t>
  </si>
  <si>
    <t>Aids-Navigation Technique Research Center, Jimei University, Xiamen, China; Aids-Navigation Technique Research Center, Jimei University, Xiamen, China</t>
  </si>
  <si>
    <t>2012 International Conference on Computer Science and Information Processing (CSIP)</t>
  </si>
  <si>
    <t>To increase competitiveness, reduce environmental impact, improve accessibility and enhance safety and preparedness in the Baltic region, the EU launched MONALISA project which is an e-Navigation solution to achieve intelligent sea route in the Baltic Sea. At first, this paper introduces the MONALISA project. Then it summarizes innovative idea and technology in MONALISA. In the end, based on the present situation of Chinese maritime support system, it puts forward several suggestions from maritime supervision, early warning and emergency, search and rescue and maritime information issuing to improve Chinese maritime security ability.</t>
  </si>
  <si>
    <t>978-1-4673-1411-4</t>
  </si>
  <si>
    <t>10.1109/CSIP.2012.6308947</t>
  </si>
  <si>
    <t>https://ieeexplore.ieee.org/stamp/stamp.jsp?arnumber=6308947</t>
  </si>
  <si>
    <t>MONALISA;e-Navigation;AIS;Maritime Security</t>
  </si>
  <si>
    <t>Marine vehicles;Safety;Navigation;World Wide Web;Monitoring</t>
  </si>
  <si>
    <t>decision support systems;environmental factors;information systems;marine engineering;navigation;security</t>
  </si>
  <si>
    <t>Chinese maritime support system;environmental impact;accessibility;safety;Baltic region;MONALISA project;e-navigation solution;intelligent sea route;maritime supervision;early warning;search and rescue;maritime information;Chinese maritime security</t>
  </si>
  <si>
    <t>Maritime satellite communications</t>
  </si>
  <si>
    <t>J. L. Fear</t>
  </si>
  <si>
    <t>International Maritime Satellite Organization INMARSAT</t>
  </si>
  <si>
    <t>The author describes the INMARSAT maritime satellite system, outlining the coast Earth stations, ship Earth stations, and space segment. Both standard-A and standard-C ship Earth stations are described, and placing a maritime call is outlined.&lt;&gt;</t>
  </si>
  <si>
    <t>https://ieeexplore.ieee.org/stamp/stamp.jsp?arnumber=198156</t>
  </si>
  <si>
    <t>Satellite communication earth terminals;Satellite communication</t>
  </si>
  <si>
    <t>marine systems;satellite ground stations;satellite relay systems</t>
  </si>
  <si>
    <t>INMARSAT maritime satellite system;coast Earth stations;space segment;standard-A;standard-C ship Earth stations;maritime call</t>
  </si>
  <si>
    <t>Trial results conducted by multiple Canadian government agencies of the recent covert technology developped by Tektrap to trace and track the integrity of maritime containers worldwide</t>
  </si>
  <si>
    <t>A. Gagnon; R. Schmidt</t>
  </si>
  <si>
    <t>Tektrap Systems, Inc., Quebec, Canada; Tektrap Systems, Inc., Quebec, Canada</t>
  </si>
  <si>
    <t>2012 IEEE International Carnahan Conference on Security Technology (ICCST)</t>
  </si>
  <si>
    <t>iCargo is an easy-to-install miniature covert electronic device combining GPS and door lock tracking with wireless and satellite communications to remotely track the status and position of maritime containers worldwide. A system of strategically placed readers combined with satellite or cellular communications and redundant technologies ensures that security breaches are detected early and reliably anywhere along the supply chain. iCargo provides a GPS trace of where a container has travelled and where the container might have been opened. Deviations from the expected itinerary in time and/or distance are detected and the container can be flagged for physical inspection. Such a system helps borders authorities to focus their energy on suspicious cargo with the overall impact of speeding the flow of all cargo. iCargo uses a patented technique to convert the metal structure of the container into an antenna thereby allowing it to be installed behind the rubber seal of the door in a truly covert fashion. Other technologies are visible from the exterior and vulnerable to tampering and damage during container handling. The location within the door gasket is ideal for monitoring the door open/close status as well as for acting as a communications gateway to optional internal sensors. There are approximately 7 million maritime containers entering/leaving North America every year. The interiors of such containers are rarely inspected. Such containers may include contraband, hazmats, weapons or illegal items that present an economic or security risk. Despite significant security improvements since Sept-11th, only 5% of the maritime containers go through physical inspection. The use of the iCargo mounted on a container at the point of departure will assist government authorities in making better decisions about which containers to inspect thereby speeding up the overall throughput of all containers. In today's lean economy, goods in transit do not contribute to economic growth but instead are added costs to customers and shippers. With rising fuel and transportation costs, delays at borders are becoming increasingly expensive. Early detection via the iCargo system will help to reduce these costs by not only helping to shorten inspection delays but by also allowing officials to focus their energy on suspicious cargo thereby improving border security. Tektrap has been selected for the Pool of Pre-qualified Proposals for the Canadian Innovation Commercialization Program (CICP). CICP is a very competitive program that targets recent innovations, especially in the field of national security, which are ready for the beta phase of product development. Within this award, iCargo will be evaluated during spring and early summer 2012 by Canada Border Services Agency for Canadian-US border application, by Defense Research and Development Canada, DND, for land, rail and air applications in the Canada Nordic environment, and by Transport Canada for trans-Canada land/rail and Asia-Canada sea conditions. In addition to presenting the results of these multiple trial results, this paper covers the innovative engineering aspects of using the metal enclosure of a maritime container as a VHF, cellular, satellite, GPS and Wifi antenna, thereby eliminating the need to add any external antenna and achieving the goal of being 100% covert.</t>
  </si>
  <si>
    <t>978-1-4673-2451-9</t>
  </si>
  <si>
    <t>10.1109/CCST.2012.6393540</t>
  </si>
  <si>
    <t>https://ieeexplore.ieee.org/stamp/stamp.jsp?arnumber=6393540</t>
  </si>
  <si>
    <t>Containers;Global Positioning System;Energy harvesting;Frequency modulation;Satellites;Security;Monitoring</t>
  </si>
  <si>
    <t>containers;government;inspection;satellite communication</t>
  </si>
  <si>
    <t>trial results;multiple Canadian government agencies;maritime containers worldwide;Tektrap;iCargo;easy-to-install miniature covert electronic device;GPS;door lock tracking;satellite communications;wireless communications;maritime containers;cellular communications;supply chain;physical inspection;tampering;damage;container handling;door gasket;optional internal sensors;communications gateway</t>
  </si>
  <si>
    <t>Computer aided design of a high performance slotted waveguide array antenna for maritime patrol radar applications</t>
  </si>
  <si>
    <t>A. K. Singh; S. Christopher</t>
  </si>
  <si>
    <t>Electronics and Radar Development Establishment, Bangalore, India; Electronics and Radar Development Establishment, Bangalore, India</t>
  </si>
  <si>
    <t>13th International Conference on Microwaves, Radar and Wireless Communications. MIKON - 2000. Conference Proceedings (IEEE Cat. No.00EX428)</t>
  </si>
  <si>
    <t>604 vol.2</t>
  </si>
  <si>
    <t>The present paper deals with the design and development of an horizontally polarised, lightweight, high-performance slotted waveguide array antenna in X-band for maritime patrol radar applications. A design methodology making use of extensive electromagnetic modelling where all the radiating and coupling slots are characterised using the method of moments and feed networks using FEM have been used. The construction method uses a standard bonding technique and fixing systems to lower costs and realise mass production instead of the complicated dipbrazing process.</t>
  </si>
  <si>
    <t>83-906662-3-5</t>
  </si>
  <si>
    <t>10.1109/MIKON.2000.914004</t>
  </si>
  <si>
    <t>https://ieeexplore.ieee.org/stamp/stamp.jsp?arnumber=914004</t>
  </si>
  <si>
    <t>High performance computing;Electromagnetic waveguides;Optical polarization;Electromagnetic wave polarization;Antenna arrays;Optical arrays;Radar antennas;Slot antennas;Radar applications;Design methodology</t>
  </si>
  <si>
    <t>CAD;method of moments;slot antenna arrays;marine radar;radar applications;radar antennas;finite element analysis;antenna feeds</t>
  </si>
  <si>
    <t>computer aided design;high-performance array antenna;slotted waveguide array antenna;maritime patrol radar applications;horizontal polarisation;X-band;electromagnetic modelling;radiating coupling slots;method of moments;feed networks;FEM;bonding;fixing systems;mass production</t>
  </si>
  <si>
    <t>Laser light stimuli for maritime warning and repulsion: Evolving concepts and capabilities</t>
  </si>
  <si>
    <t>J. Beer</t>
  </si>
  <si>
    <t>Naval Medical Research Unit-San Antonio, Brooks, TX, USA</t>
  </si>
  <si>
    <t>Small watercraft can carry a lethal threat to port assets and vessels. A new generation of lasers is currently being evaluated for non-lethal deterrence to protect vessels and pier-side assets in littoral environments. These lasers have evolved from their predecessors in several respects. First, they are more compact and powerful. Second, many new-generation lasers can produce different wavelengths and temporal profiles. Next, the latest laser systems include range-finders to shut down the beam if it points at a target that lies within the Ocular Hazard Range. Finally, the lasers can be employed as stand-alone devices or as the mildest of several force options in a scalable directed-energy system; if the target continues approaching, it can be concluded that he is hostile, and this clears the way for more forceful measures aboard the defended asset. As with any device, operational limitations remain. Certain signals may be perceived ambiguously by the target, particularly if they do not appear bright (a factor in daylight conditions) or do not project the red-orange hues almost universally understood to convey warning. In addition, the non-injurious design concept is complicated if the target might be using optical aids, which change the laser's range and hazard characteristics. Considered in sum, new-generation lasers offer the option to qualify the intentions of the target, discourage approach, and encourage the target to go away by inducing discomfort or sensory interference. If these objectives are achieved, the encounter will represent a successful security engagement and a de-escalation or elimination of threat.</t>
  </si>
  <si>
    <t>10.1109/WSSC.2010.5730225</t>
  </si>
  <si>
    <t>https://ieeexplore.ieee.org/stamp/stamp.jsp?arnumber=5730225</t>
  </si>
  <si>
    <t>laser;non-lethal;visual effects;port defense</t>
  </si>
  <si>
    <t>Laser beams;Lasers;Apertures;Security;Force;Visualization;Government</t>
  </si>
  <si>
    <t>alarm systems;laser ranging;marine safety;sea ports</t>
  </si>
  <si>
    <t>laser light stimuli;maritime warning;watercraft;lethal threat;port vessel;nonlethal deterrence;laser rangefinder;ocular hazard range;port defense</t>
  </si>
  <si>
    <t>Multi-Agent Distributed Cooperative Routing for Maritime Emergency Communication</t>
  </si>
  <si>
    <t>T. Yang; Y. Huo; C. Han; X. Sun</t>
  </si>
  <si>
    <t>Navigation College, Dalian Maritime University, Dalian, China; Navigation College, Dalian Maritime University, Dalian, China; School of Cyber Science and Engineering, Southeast University, Nanjing, China; Navigation College, Dalian Maritime University, Dalian, China</t>
  </si>
  <si>
    <t>IEEE INFOCOM 2023 - IEEE Conference on Computer Communications Workshops (INFOCOM WKSHPS)</t>
  </si>
  <si>
    <t>With the development of intelligent shipping industry, massive terminal device is connected to maritime network, which causes the centralized scheduling mechanism fails to meet the communication requirements of large-scale network. Mean-while, constant location changes of vessels make it difficult to acquire the optimal route planning with existing routing schemes. Therefore, enlightened by the success of multi-agent reinforcement learning (MARL), we propose a multi-agent distributed cooperative routing algorithm driven by maritime emergency communication task. The algorithm utilizes the calculation results of adjacent agents to train local model, which can alleviate the coupling between individual agent and global data. For large network with small-scale topological changes, we leverage online learning mechanism for local training to ensure the accuracy of routing decision. The simulation results demonstrate that the proposed routing algorithm could not only avoid congestion, but substantially reduce retraining time, overhead communication cost and high compute consumption brought by small-scale topological dynamic changes. The corresponding open-source repository is shared on Github.</t>
  </si>
  <si>
    <t>2833-0587</t>
  </si>
  <si>
    <t>978-1-6654-9427-4</t>
  </si>
  <si>
    <t>10.1109/INFOCOMWKSHPS57453.2023.10225796</t>
  </si>
  <si>
    <t>https://ieeexplore.ieee.org/stamp/stamp.jsp?arnumber=10225796</t>
  </si>
  <si>
    <t>large-scale dynamic network;routing optimization;multi-agent collaboration;online learning;reinforcement learning</t>
  </si>
  <si>
    <t>Training;Learning systems;Couplings;Heuristic algorithms;Simulation;Reinforcement learning;Routing</t>
  </si>
  <si>
    <t>marine communication;marine engineering computing;multi-agent systems;reinforcement learning;scheduling;ships;telecommunication computing;telecommunication network routing</t>
  </si>
  <si>
    <t>adjacent agents coupling;centralized scheduling mechanism;individual agent coupling;intelligent shipping industry;local training model;maritime emergency communication task;maritime network;MARL;massive terminal device;multiagent distributed cooperative routing;multiagent reinforcement learning;online learning mechanism;optimal route planning;routing decision algorithm;small-scale topological dynamic changes</t>
  </si>
  <si>
    <t>Tests of functional coatings on glass adapted to extreme - arid and maritime - climatic conditions for solar energy systems</t>
  </si>
  <si>
    <t>E. Klimm; L. Ost; B. Spiegelhalter; K. -A. Weiss</t>
  </si>
  <si>
    <t>Fraunhofer Institute for Solar Energy Systems, Freiburg, Germany; Fraunhofer Institute for Solar Energy Systems, Freiburg, Germany; Fraunhofer-Institut fur Solare Energiesysteme, Freiburg, Baden-WÃƒÂ¼rttemberg, DE; Fraunhofer Institute for Solar Energy Systems, Freiburg, Germany</t>
  </si>
  <si>
    <t>2015 IEEE 42nd Photovoltaic Specialist Conference (PVSC)</t>
  </si>
  <si>
    <t>Extreme climatic conditions, found at arid or maritime regions, are very demanding for solar energy systems. In this paper we share experiences about the soiling of surfaces, exposed for one and two years at arid and maritime outdoor weathering test sites with different climatic conditions. The regional factors do play an important role for the adhesion of particles on the surfaces. To simulate atmospheric dust deposition and to test functional materials a special Fraunhofer ISE dusting method is applied by our in-house developed test equipment. Thereby a characterization of the soiling properties of surfaces is possible and functional properties come comparable. This characterization of the functional coatings is complemented by spectral measurements and wetting behavior. This new test is the cross link between the design of new materials and the application of PV systems exposed to extreme climates. The determination of the functionality and reliability is the major aim.</t>
  </si>
  <si>
    <t>978-1-4799-7944-8</t>
  </si>
  <si>
    <t>10.1109/PVSC.2015.7355604</t>
  </si>
  <si>
    <t>https://ieeexplore.ieee.org/stamp/stamp.jsp?arnumber=7355604</t>
  </si>
  <si>
    <t>reliability;soiling;outdoor testing;test construction;solar glazing;functional coating</t>
  </si>
  <si>
    <t>Glass;Surface treatment;Meteorology;Coatings;Soil measurements;Reliability;Adhesives</t>
  </si>
  <si>
    <t>coatings;glass;photovoltaic power systems;power generation reliability;wetting</t>
  </si>
  <si>
    <t>functional coating test;glass;maritime climatic conditions;arid climatic conditions;solar energy system;surface soiling;maritime outdoor weathering test;arid outdoor weathering test;particle adhesion;atmospheric dust deposition;test functional material;Fraunhofer ISE dusting method;functional coating characterization;spectral measurement;wetting behavior;PV system reliability</t>
  </si>
  <si>
    <t>Applicability of ALOS2 to Maritime Surveillance</t>
  </si>
  <si>
    <t>M. Arii; M. Koiwa; Y. Aoki</t>
  </si>
  <si>
    <t>The recent increase in seaborne piracy attacks on the important sea lanes such as Straits of Malacca and Gulf of Aden significantly affects to not only security of the crews but also economy around the marine transportation. In addition to that, the issues of illegal fishing boats around Exclusive economic zone (EEZ) and oil spills has made ocean surveillance one of the most important SAR applications for safe navigation of ships due to its flexible operability. In this context, an experimental investigation of the applicability of PALSAR2/ALOS2, facilitating the world's most flexible pointing ability and various observation modes at L-band, to maritime monitoring is scheduled. The validation plan and the core image processing technology to support the global ocean surveillance by ALOS2 are also introduced.</t>
  </si>
  <si>
    <t>https://ieeexplore.ieee.org/stamp/stamp.jsp?arnumber=6856739</t>
  </si>
  <si>
    <t>Route pass decision methods for route adherence monitoring in maritime domain</t>
  </si>
  <si>
    <t>Y. -k. Kim; B. -G. Lee</t>
  </si>
  <si>
    <t>Cyber Security Research Division, Electronics and Telecommunications Research Institute, Daejeon, Korea; Cyber Security Research Division, Electronics and Telecommunications Research Institute, Daejeon, Korea</t>
  </si>
  <si>
    <t>Route pass detection methods is basic work for conflict detection and route adherence monitoring. This paper proposes a novel algorithm based vincenty's formula and waypoint type detection algorithm. We demonstrated through simulations with waypoints and vessel's direction and results show our pass detection algorithm exhibits good performance in accuracy.</t>
  </si>
  <si>
    <t>10.1109/ICTC.2015.7354661</t>
  </si>
  <si>
    <t>https://ieeexplore.ieee.org/stamp/stamp.jsp?arnumber=7354661</t>
  </si>
  <si>
    <t>VTS;route detection;route monitoring</t>
  </si>
  <si>
    <t>Monitoring;Detection algorithms;Information management;Safety;Radar tracking;Computer security;Telecommunications</t>
  </si>
  <si>
    <t>marine communication;telecommunication network routing</t>
  </si>
  <si>
    <t>route pass decision method;route adherence monitoring;maritime domain;waypoint type detection algorithm;vincenty formula</t>
  </si>
  <si>
    <t>Double Q Learning Multi-Agent Routing Method for Maritime Search and Rescue</t>
  </si>
  <si>
    <t>J. Fan; T. Yang; J. Zhao; Z. Cui; J. Ning; P. Wang</t>
  </si>
  <si>
    <t>Navigation College, Dalian Maritime University, Dalian, China; Navigation College, Dalian Maritime University, Dalian, China; Navigation College, Dalian Maritime University, Dalian, China; Navigation College, Dalian Maritime University, Dalian, China; Navigation College, Dalian Maritime University, Dalian, China; Navigation College, Dalian Maritime University, Dalian, China</t>
  </si>
  <si>
    <t>2023 International Conference on Ubiquitous Communication (Ucom)</t>
  </si>
  <si>
    <t>Maritime search and rescue missions rely heavily on effective communication networks to ensure timely and accurate response. However, traditional network routing cannot meet the communication requirements of large networks, especially in the context of maritime search and rescue missions. To address this challenge, this paper proposes a double Q-learning routing protocol to meet the requirements and overcome the positive bias estimation problem of the Q-learning based routing protocols. DQR uses a novel Reinforcement Learning (RL) model to reduce computational and communication overheads. It is combined with an effective trust management system to ensure a reliable data transfer and defeat packet dropping attacks. The experimental results demonstrate robust performance under various attacks with minimal resource footprint and efficient energy consumption.</t>
  </si>
  <si>
    <t>979-8-3503-4043-3</t>
  </si>
  <si>
    <t>10.1109/Ucom59132.2023.10257629</t>
  </si>
  <si>
    <t>https://ieeexplore.ieee.org/stamp/stamp.jsp?arnumber=10257629</t>
  </si>
  <si>
    <t>maritime search and rescue;deep reinforcement learning;online learning;network routing optimization;maritime network routing</t>
  </si>
  <si>
    <t>Training;Q-learning;Optimization methods;Estimation;Routing;Search problems;Stability analysis</t>
  </si>
  <si>
    <t>Research of echo image simulation in maritime radar simulator</t>
  </si>
  <si>
    <t>J. Zhang; Y. Chen; X. Fu; F. Chen</t>
  </si>
  <si>
    <t>College of Computer Science and Technology, Wuhan University of Science and Technology, Hubei, Wuhan, China; College of Computer Science and Technology, Wuhan University of Science and Technology, Hubei, Wuhan, China; College of Computer Science and Technology, Wuhan University of Science and Technology, Hubei, Wuhan, China; College of Computer Science and Technology, Wuhan University of Science and Technology, Hubei, Wuhan, China</t>
  </si>
  <si>
    <t>2017 12th IEEE Conference on Industrial Electronics and Applications (ICIEA)</t>
  </si>
  <si>
    <t>To enhance radar image reality, the echo imaging model which could calculate the shadow of radar image and targets recognition, was built on the research of digital elevation model (DEM), radar echo principle and the factors that influenced radar echo intensity. The traditional scanline algorithm was improved to speed up image creation. Radar image is padded to enhance quality by K-NearestNeighbor (KNN) algorithm. It has been confirmed that the speed of real time image generation and display refresh can reach 60 frames per min, and a clear outline of the target is gotten. It completes radar function simulation with criterion of 12 turns per minute, which meets application requirements of ship simulator system.</t>
  </si>
  <si>
    <t>978-1-5090-6161-7</t>
  </si>
  <si>
    <t>10.1109/ICIEA.2017.8282981</t>
  </si>
  <si>
    <t>https://ieeexplore.ieee.org/stamp/stamp.jsp?arnumber=8282981</t>
  </si>
  <si>
    <t>digital elevation model;echo intensity model;radar image simulation;image optimization</t>
  </si>
  <si>
    <t>Radar imaging;Electromagnetic scattering;Radar cross-sections;Radar antennas;Rivers</t>
  </si>
  <si>
    <t>digital elevation models;image colour analysis;image reconstruction;marine radar;radar imaging;ships;synthetic aperture radar</t>
  </si>
  <si>
    <t>ship simulator system;radar function simulation;time image generation;image creation;radar echo principle;echo imaging model;radar image reality;maritime radar simulator;echo image simulation</t>
  </si>
  <si>
    <t>Resource allocation in cooperative cognitive radio networks towards maritime cyber physical systems</t>
  </si>
  <si>
    <t>T. Yang; H. Feng; C. Yang; Z. Sun; R. Deng</t>
  </si>
  <si>
    <t>Navigation College, Dalian Maritime University, China; Navigation College, Dalian Maritime University, China; School of Naval Architecture, Shanghai Jiao Tong University, Shanghai, China; Navigation College, Dalian Maritime University, China; Department of Electrical and Computer Engineering, iUniversity of Alberta, Edmonton, AB, Canada</t>
  </si>
  <si>
    <t>2016 IEEE Canadian Conference on Electrical and Computer Engineering (CCECE)</t>
  </si>
  <si>
    <t>In this paper, an innovative framework labeled as cooperative cognitive Cyber Physical Systems (CCCPSs) on the sea is developed to provide opportunistic channel access. Specifically, a two-phase frame structure is applied to let Secondary users (SUs) entirely utilize the transmission opportunities for a portion of time as the reward by cooperation with Primary users (PUs). Amplify-and-forward (AF) relaying mode is exploited in SU nodes, and Backward induction method based Stackelberg game is employed to achieve optimal determination of SU, power consumption and time portion for cooperation. Close-form solutions for the best access time portion Î²i to SUi as well as the power P2i for SUi are derived to realize the Nash Equilibrium. Simulation results validate the effectiveness of our proposed strategy.</t>
  </si>
  <si>
    <t>978-1-4673-8721-7</t>
  </si>
  <si>
    <t>10.1109/CCECE.2016.7726606</t>
  </si>
  <si>
    <t>https://ieeexplore.ieee.org/stamp/stamp.jsp?arnumber=7726606</t>
  </si>
  <si>
    <t>Games;Resource management;Power demand;Cognitive radio;Boats;Reliability;Interference</t>
  </si>
  <si>
    <t>amplify and forward communication;cognitive radio;cooperative communication;cyber-physical systems;game theory;power consumption;relay networks (telecommunication);resource allocation;telecommunication power management</t>
  </si>
  <si>
    <t>cooperative cognitive radio networks;resource allocation;maritime cyber physical systems;innovative framework;cooperative cognitive cyber physical systems;opportunistic channel access;two-phase frame structure;secondary users;primary users;amplify-and-forward relaying mode;SU nodes;backward induction method;Stackelberg game;power consumption;Nash equilibrium</t>
  </si>
  <si>
    <t>An integrated space-based passive system for maritime operational traffic surveillance</t>
  </si>
  <si>
    <t>L. Corucci; D. Petri; F. Berizzi; M. Martorella; A. Capria</t>
  </si>
  <si>
    <t>Radar and Surveillance Systems (RaSS) National Laboratory, National Inter-University Consortium for Telecommunications (CNIT), Pisa, Italy; Radar and Surveillance Systems (RaSS) National Laboratory, National Inter-University Consortium for Telecommunications (CNIT), Pisa, Italy; Department of Information Engineering, University of Pisa, Pisa, Italy; Department of Information Engineering, University of Pisa, Pisa, Italy; Radar and Surveillance Systems (RaSS) National Laboratory, National Inter-University Consortium for Telecommunications (CNIT), Pisa, Italy</t>
  </si>
  <si>
    <t>An integrated solution for the improvement of maritime traffic safety is proposed in this paper. Satellite and terrestrial-based data sources are fused to achieve a common operational picture for situational awareness. In particular, the system is composed of: 1)passive radars making use of DVB-T, DAB, and satellite broadcast transmitters for off-shore and coastal surveillance; 2) COSMO-SkyMedsatellites for large scale traffic monitoring; 3) Galileo positioning system for search and rescue services. Local and national authorities are the main potential users of such an integrated service.</t>
  </si>
  <si>
    <t>10.1109/ESTEL.2012.6400080</t>
  </si>
  <si>
    <t>https://ieeexplore.ieee.org/stamp/stamp.jsp?arnumber=6400080</t>
  </si>
  <si>
    <t>space-based passive radar;maritime traffic surveillance;ISAR</t>
  </si>
  <si>
    <t>Passive radar;Surveillance;Traffic control;Digital video broadcasting;Synthetic aperture radar;Spaceborne radar;Satellites</t>
  </si>
  <si>
    <t>digital audio broadcasting;digital video broadcasting;marine communication;passive radar;satellite navigation;video surveillance</t>
  </si>
  <si>
    <t>maritime operational traffic surveillance;integrated space-based passive system;maritime traffic safety;satellite-based data sources;terrestrial-based data sources;common operational picture;situational awareness;passive radars;DVB-T;DAB;satellite broadcast transmitters;off-shore surveillance;coastal surveillance;COSMO-SkyMedsatellites;large scale traffic monitoring;Galileo positioning system;search services;rescue services</t>
  </si>
  <si>
    <t>Track filtering for space-based maritime surveillance in geographic coordinates</t>
  </si>
  <si>
    <t>Y. Liu; Z. Zhou; L. Yao; W. Xiong</t>
  </si>
  <si>
    <t>School of Electronic Science and Engineering, National University of Defense Technology, Changsha, China; School of Electronic Science and Engineering, National University of Defense Technology, Changsha, China; Research Institute of Information Fusion, Naval Aeronautical Engineering Institute, Yantai, China; Research Institute of Information Fusion, Naval Aeronautical Engineering Institute, Yantai, China</t>
  </si>
  <si>
    <t>2017 20th International Conference on Information Fusion (Fusion)</t>
  </si>
  <si>
    <t>In order to filter tracks of ship targets for space-based maritime surveillance using electronic reconnaissance satellites, an extended Kalman filter (EKF) algorithm in geographic coordinates is proposed in this paper. Firstly, different methods of Dead reckoning (DR) are analysed in different coordinate systems. Then, the formula of EKF based on middle latitude sailing is derived. Finally, satellite-based automatic identification system (AIS) data and simulation data are used to perform track prediction and track filtering respectively, which verifies the validity of the proposed filtering method based on middle latitude sailing.</t>
  </si>
  <si>
    <t>978-0-9964-5270-0</t>
  </si>
  <si>
    <t>10.23919/ICIF.2017.8009773</t>
  </si>
  <si>
    <t>https://ieeexplore.ieee.org/stamp/stamp.jsp?arnumber=8009773</t>
  </si>
  <si>
    <t>space-based maritime surveillance;dead reckoning;middle latitude sailing</t>
  </si>
  <si>
    <t>Marine vehicles;Target tracking;Surveillance;Artificial intelligence;Satellites;Reconnaissance</t>
  </si>
  <si>
    <t>Kalman filters;nonlinear filters;prediction theory;satellite tracking;ships;surveillance;target tracking</t>
  </si>
  <si>
    <t>ship target track filtering;space-based maritime surveillance;geographic coordinates;electronic reconnaissance satellites;extended Kalman filter;EKF algorithm;dead reckoning;middle latitude sailing;satellite-based automatic identification system;track prediction</t>
  </si>
  <si>
    <t>Review of S-band and X-band Antennas and Filters for both Maritime and Space applications</t>
  </si>
  <si>
    <t>J. Stepien</t>
  </si>
  <si>
    <t>Faculty of Electronics, Wroclaw University of Science and Technology</t>
  </si>
  <si>
    <t>2020 International Symposium on Antennas and Propagation (ISAP)</t>
  </si>
  <si>
    <t>The paper presents review of development SIW antennas and filters for both CubeSats and maritime solutions. Several examples of sector antennas for S-band were presented. Some improvements in gain of antenna arrays were discussed. The examples of X-band filters and diplexers were describe. Some differences in solutions for both bands were discussed. The influence of the substrate parameters used was presented.</t>
  </si>
  <si>
    <t>978-4-88552-326-7</t>
  </si>
  <si>
    <t>10.23919/ISAP47053.2021.9391465</t>
  </si>
  <si>
    <t>https://ieeexplore.ieee.org/stamp/stamp.jsp?arnumber=9391465</t>
  </si>
  <si>
    <t>SIW;antenna;diplexer;CubeSat;UAV;ESA</t>
  </si>
  <si>
    <t>Insertion loss;Propagation losses;CubeSat;Marine vehicles;Substrates;Antenna arrays</t>
  </si>
  <si>
    <t>multiplexing equipment;satellite antennas;substrate integrated waveguides;waveguide antenna arrays;waveguide filters</t>
  </si>
  <si>
    <t>X-band filters;S-band antenna arrays;maritime solutions;diplexers;X-band antenna arrays;sector antenna arrays;SIW antennas;CubeSats</t>
  </si>
  <si>
    <t>Web-based maritime training environment</t>
  </si>
  <si>
    <t>Xie Cui; Jin Yicheng; Liu Xiuwen; Yin Yong</t>
  </si>
  <si>
    <t>Nautical Science and Technology Institute, Dalian Maritime University, Dalian, China; Nautical Science and Technology Institute, Dalian Maritime University, Dalian, China; Nautical Science and Technology Institute, Dalian Maritime University, Dalian, China; Nautical Science and Technology Institute, Dalian Maritime University, Dalian, China</t>
  </si>
  <si>
    <t>The Fourth International Conference onComputer and Information Technology, 2004. CIT '04.</t>
  </si>
  <si>
    <t>Marine simulation systems have been introduced in maritime education and training to foster the qualified and competent personnel for working in the maritime industry both afloat and ashore. However, there are many problems with most marine simulation systems today: the long development cycle, the high expenditure, the limited accessibility, the difficult maintenance, and the absence of customization etc. Web-based maritime training environment tries to solve these problems, and still allow very realistic and high-interactive marine simulations, delivered and edited via the Web. This paper presents modeling and system design for a Web-based maritime training environment to facilitate online simulation training from anywhere, anytime.</t>
  </si>
  <si>
    <t>0-7695-2216-5</t>
  </si>
  <si>
    <t>10.1109/CIT.2004.1357220</t>
  </si>
  <si>
    <t>https://ieeexplore.ieee.org/stamp/stamp.jsp?arnumber=1357220</t>
  </si>
  <si>
    <t>Computational modeling;Industrial training;Computer simulation;Application software;Marine technology;Navigation;Education;Military computing;Educational technology;Personnel</t>
  </si>
  <si>
    <t>computer based training;Web sites;distance learning;personnel;distributed processing;digital simulation</t>
  </si>
  <si>
    <t>Web-based maritime training environment;maritime education;marine simulation;online simulation training;high-interactive marine simulations;Web editing</t>
  </si>
  <si>
    <t>DeepTracks: Geopositioning Maritime Vehicles in Video Acquired from a Moving Platform</t>
  </si>
  <si>
    <t>J. Wei; G. Xu; A. Yilmaz</t>
  </si>
  <si>
    <t>Photogrammetric Computer Vision Lab., The Ohio State University, Columbus, OH, USA; Photogrammetric Computer Vision Lab., The Ohio State University, Columbus, OH, USA; Photogrammetric Computer Vision Lab., The Ohio State University, Columbus, OH, USA</t>
  </si>
  <si>
    <t>2021 IEEE Sensors</t>
  </si>
  <si>
    <t>Geopositioning and tracking a moving boat at sea is a very challenging problem, requiring boat detection, matching and estimating its GPS location from imagery with no common features. The problem can be stated as follows: given imagery from a camera mounted on a moving platform with known GPS location as the only valid sensor, we predict the geoposition of a target boat visible in images. Our solution uses recent ML algorithms, the camera-scene geometry and Bayesian filtering. The proposed pipeline first detects and tracks the target boatâ€™s location in the image with the strategy of tracking by detection. This image location is then converted to geoposition to the local sea coordinates referenced to the camera GPS location using plane projective geometry. Finally, target boat local coordinates are transformed to global GPS coordinates to estimate the geoposition. To achieve a smooth geotrajectory, we apply unscented Kalman filter (UKF) which implicitly overcomes small detection errors in the early stages of the pipeline. We tested the performance of our approach using GPS ground truth and show the accuracy and speed of the estimated geopositions. The source code will be made public once the paper is accepted.</t>
  </si>
  <si>
    <t>2168-9229</t>
  </si>
  <si>
    <t>978-1-7281-9501-8</t>
  </si>
  <si>
    <t>10.1109/SENSORS47087.2021.9639595</t>
  </si>
  <si>
    <t>https://ieeexplore.ieee.org/stamp/stamp.jsp?arnumber=9639595</t>
  </si>
  <si>
    <t>Object Tracking by Detection;Deep Learning;Geopositioning;Plane Projective Geometry;Unscented Kalman Filter</t>
  </si>
  <si>
    <t>Target tracking;Filtering;Pipelines;Boats;Cameras;Prediction algorithms;Kalman filters</t>
  </si>
  <si>
    <t>Bayes methods;boats;cameras;Global Positioning System;Kalman filters;marine engineering computing;object detection;video signal processing</t>
  </si>
  <si>
    <t>Bayesian filtering;pipeline;image location;geoposition;local sea coordinates;camera GPS location;plane projective geometry;target boat local coordinates;global GPS;GPS ground truth;moving platform;moving boat;boat detection;GPS location;ML algorithms;camera-scene geometry;DeepTracks;maritime vehicle geopositioning;unscented Kalman filter;UKF</t>
  </si>
  <si>
    <t>Progress in the Construction of Marine Observation Data Sources on the Western Route of the Maritime Silk Road</t>
  </si>
  <si>
    <t>B. Lin</t>
  </si>
  <si>
    <t>National Marine Environment Forecast Center, Ministry of Natural Resources, Beijing, China</t>
  </si>
  <si>
    <t>2020 International Conference on Computer Engineering and Application (ICCEA)</t>
  </si>
  <si>
    <t>This paper describes the process to build marine observation data sources of the National Marine Environment Forecast Center of the Ministry of Natural Resources through various channels, which has been relying on China's national basic marine observation system since 2013 and taking the western route of the Maritime Silk Road as the target through a variety of diplomatic channels and international cooperation channels, as well as scientific and technological cooperation and information technology methods. The data sources on the western route of the Maritime Silk Road are in a chain structure, including South China Sea ocean observation system which is autonomous, perfect and efficient, North Indian Ocean observation network which is autonomous, international cooperated, sharing, exchange with other forms of integration and initial formation system; rapid developing Mediterranean ocean observation system and loose Atlantic Ocean observation framework. This vast ocean observation data source project has not only made an important contribution to the disaster prevention of the Maritime Silk Road, but also laid a solid data foundation for the development of China's global ocean forecasting technology. There is no end to the Maritime Silk Road, and the exploration of the ocean observation data sources for the Maritime Silk Road is endless.</t>
  </si>
  <si>
    <t>978-1-7281-5904-1</t>
  </si>
  <si>
    <t>10.1109/ICCEA50009.2020.00050</t>
  </si>
  <si>
    <t>https://ieeexplore.ieee.org/stamp/stamp.jsp?arnumber=9103876</t>
  </si>
  <si>
    <t>Maritime Silk Road;Marine Environment;Data Sources;Construction;Process</t>
  </si>
  <si>
    <t>Monitoring;Oceanography;Underwater vehicles;Greenhouse effect;Roads;Tsunami;Market research</t>
  </si>
  <si>
    <t>disasters;geophysics computing;marine engineering;oceanographic regions;oceanographic techniques</t>
  </si>
  <si>
    <t>Maritime Silk Road;ocean observation data sources;marine observation data sources;National Marine Environment Forecast Center;China's national basic marine observation system;international cooperation channels;technological cooperation;information technology methods;South China Sea ocean observation system;North Indian Ocean observation network;loose Atlantic Ocean observation framework;vast ocean observation data source project;China's global ocean forecasting technology;Mediterranean ocean observation system</t>
  </si>
  <si>
    <t>Multicore computation of tactical integration system in the Maritime Patrol Aircraft using Intel Threading Building Block</t>
  </si>
  <si>
    <t>M. F. Fathoni; B. Sridadi</t>
  </si>
  <si>
    <t>School of Electrical Engineering and Informatics ITB, Bandung, Indonesia; Dept. of Industrial Engineering and Software, Indonesian Aerospace (IAe), Bandung, Indonesia</t>
  </si>
  <si>
    <t>2014 International Conference on Advanced Computer Science and Information System</t>
  </si>
  <si>
    <t>A Tactical Integration System (TIS) in the Maritime Patrol Aircraft (MPA) is a system that serves to carry out the mission of surveillances, detection, positioning, and identify the objects in the ocean with video streaming. At current computing of video was done sequentially which involves many matrix operations with command repetition (looping) such as: sequential for, assuming that the processor used is one processor. Meanwhile, a multicore computer systems is already in a personal environment. Example: Intel Core 2 Duo (2 cores), i7 (8 core), Haswell. To maximize the performance of computer systems, Intel TBB (Threading Building Blocks) must be used in multicore computing / programming. In this study, has designed and implemented a software for parallel video streaming using Intel TBB framework Programs written in C + + on MS Visual Studio 2010 and run on computers based on Intel Core 2 Duo on MS Windows 7 operating system. System testing is performed sequential and parallel on avi video with compression quality factor (Q = 1, 5, 10). By the Amdahl's law limitation, the average encoder speedup for quality factor Q = 1 is 1.2665, for Q = 5 is 1.2911, and for Q = 10 is 1.3015. Whereas the average decoder speedup for quality factor Q = 1 is 1.3023, for Q = 5 is 1.3558, and for Q = 10 is 1.3776.</t>
  </si>
  <si>
    <t>978-1-4799-8075-8</t>
  </si>
  <si>
    <t>10.1109/ICACSIS.2014.7065821</t>
  </si>
  <si>
    <t>https://ieeexplore.ieee.org/stamp/stamp.jsp?arnumber=7065821</t>
  </si>
  <si>
    <t>Handheld computers;Electrical engineering;Informatics;Industrial engineering;Software;Aerospace engineering;Aerospace industry</t>
  </si>
  <si>
    <t>aerospace computing;aircraft;C++ language;data compression;matrix algebra;multiprocessing systems;video coding;video streaming</t>
  </si>
  <si>
    <t>tactical integration system;TIS;maritime patrol aircraft;MPA;Intel Threading Building Block;Intel TBB;matrix operations;command repetition;multicore computer systems;Intel Core 2 Duo;i7;Haswell;multicore computing;multicore programming;parallel video streaming;C++;MS Visual Studio 2010;MS Windows 7 operating system;video compression quality factor;Amdahl law limitation</t>
  </si>
  <si>
    <t>Sensorless Drive for Wound Rotor Synchronous Generator with Brushless Excitation System in Maritime DC Microgrid</t>
  </si>
  <si>
    <t>J. Yun; S. Ko; S. -K. Sul; W. Park; S. Kim</t>
  </si>
  <si>
    <t>Seoul National University, Republic of Korea; Korea Shipbuilding and Offshore Engineering Co., Ltd., Republic of Korea; Seoul National University, Republic of Korea; Korea Shipbuilding and Offshore Engineering Co., Ltd., Republic of Korea; Korea Shipbuilding and Offshore Engineering Co., Ltd., Republic of Korea</t>
  </si>
  <si>
    <t>2023 IEEE International Symposium on Sensorless Control for Electrical Drives (SLED)</t>
  </si>
  <si>
    <t>The stator flux oriented control(SFOC) enables sensorless drive for a wound rotor synchronous generator (WRSG) in maritime dc microgrid. However, there have been few studies that considers the dynamics of the pilot exciter, which is used to indirectly control the field current of the main exciter. This paper proposes the SFOC considering the dynamics of the pilot exciter. The proposed SFOC finely tunes flux regulator based on the approximated model of the pilot exciter. Simulation and experimental tests were conducted with a 1.8 MW WRSG to verify the proposed SFOC.</t>
  </si>
  <si>
    <t>2166-6733</t>
  </si>
  <si>
    <t>979-8-3503-3542-2</t>
  </si>
  <si>
    <t>10.1109/SLED57582.2023.10261384</t>
  </si>
  <si>
    <t>https://ieeexplore.ieee.org/stamp/stamp.jsp?arnumber=10261384</t>
  </si>
  <si>
    <t>pilot exciter;sensorless drive;stator flux oriented control (SFOC);wound rotor synchronous generator (WRSG)</t>
  </si>
  <si>
    <t>Regulators;Rotors;Microgrids;Sensorless control;Bandwidth;Stators;Synchronous generators</t>
  </si>
  <si>
    <t>Wide-area spaceborne maritime surveillance system</t>
  </si>
  <si>
    <t>U. M. Leloglu; E. Tunali</t>
  </si>
  <si>
    <t>Geodetic and Geographic Information Technologies Dep., Middle East Technical University, Ankara, Turkey; ESEN System Integration, Ankara, Turkey</t>
  </si>
  <si>
    <t>2017 8th International Conference on Recent Advances in Space Technologies (RAST)</t>
  </si>
  <si>
    <t>Wide Area Aerial Surveillance (WAAS) systems are gaining popularity nowadays. The main function of WAAS systems is to obtain high resolution images of a large area and create knowledge to facilitate situational awareness. To accomplish that, these systems circling over city-size regions, typically at an altitude of 10.000 feet or higher, obtain images at GSDs of 20-50 cm at around 1-2 fps. Instead of transferring huge amount of raw data, it is processed onboard and extracted data is transferred. In this paper, the possibility of applying the same approach to space for the purpose of maritime surveillance is investigated. The ultimate purpose of Wide-Area Spaceborne Maritime Surveillance System (WASMAS) is to create a near real time map of ship movements all over the world. Following a requirement analysis and basic properties of the optical payload, concept of operations are introduced. An orbital analysis of the constellation is given and possibility of on-board real-time image analysis is discussed. Preliminary results are promising and shows that the system can be realized in large cubesat platforms. However, further research is required.</t>
  </si>
  <si>
    <t>978-1-5386-1605-5</t>
  </si>
  <si>
    <t>10.1109/RAST.2017.8002930</t>
  </si>
  <si>
    <t>https://ieeexplore.ieee.org/stamp/stamp.jsp?arnumber=8002930</t>
  </si>
  <si>
    <t>maritime surveillance;micro-satellite;spaceborne imager</t>
  </si>
  <si>
    <t>Marine vehicles;Satellites;Surveillance;Artificial intelligence;Image resolution;Oceans;Imaging</t>
  </si>
  <si>
    <t>aerospace computing;image processing;image resolution;ships;surveillance</t>
  </si>
  <si>
    <t>wide area spaceborne maritime surveillance system;high resolution image;on-board real-time image analysis;constellation orbital analysis;optical payload properties;WASMAS;maritime surveillance;GSD;situational awareness</t>
  </si>
  <si>
    <t>A fuzzy logic-based multisensor data fusion for Maritime Surveillance â€” real data testing</t>
  </si>
  <si>
    <t>A. S. Gad</t>
  </si>
  <si>
    <t>Research and Development Branch Head, Egyptian Navy, Egypt</t>
  </si>
  <si>
    <t>2009 National Radio Science Conference</t>
  </si>
  <si>
    <t>Multisensor data fusion is the most important technique employed to support Maritime Surveillance thus improving the quality of target tracking system. One of the major problems is that the surveillance area is generally large, hence making it difficult to arrive at a feasible data fusion architecture. The latter arises due to timing, accuracy, and different types of sensors and sensor platforms. In this paper, an efficient fuzzy logic-based data fusion technique is employed to support the maritime surveillance process. A real data set is used to evaluate the performance of the proposed data fusion algorithm which interacts with data fusion processes at different information levels. The results have proven that the proposed technique has an acceptable performance and computation complexity which is vital in real-time applications.</t>
  </si>
  <si>
    <t>1110-6980</t>
  </si>
  <si>
    <t>978-1-4244-4214-0</t>
  </si>
  <si>
    <t>https://ieeexplore.ieee.org/stamp/stamp.jsp?arnumber=5233977</t>
  </si>
  <si>
    <t>Fuzzy logic;Surveillance;Logic testing;Radar tracking;Target tracking;Sensor phenomena and characterization;Sensor fusion;Sensor systems;Kinematics;Monitoring</t>
  </si>
  <si>
    <t>computational complexity;fuzzy logic;marine systems;sensor fusion;surveillance;target tracking</t>
  </si>
  <si>
    <t>fuzzy logic;multisensor data fusion;real data testing;target tracking system;data fusion architecture;maritime surveillance process;computation complexity;real-time application</t>
  </si>
  <si>
    <t>Narrowband interference suppression algorithm applied to integrated communication and sensing systems in maritime environments</t>
  </si>
  <si>
    <t>P. Liu; P. Cui; Z. Li; Y. Cong</t>
  </si>
  <si>
    <t>General Department of Information And Electronics, China Ship Research and Development Academy, Beijing, China; General Department of Information And Electronics, China Ship Research and Development Academy, Beijing, China; General Department of Information And Electronics, China Ship Research and Development Academy, Beijing, China; General Department of Information And Electronics, China Ship Research and Development Academy, Beijing, China</t>
  </si>
  <si>
    <t>2022 4th International Conference on Advances in Computer Technology, Information Science and Communications (CTISC)</t>
  </si>
  <si>
    <t>We will build an integrated communication and perception system that has the ability to detect targets and communicate with downstream users. The radar is designed as an omnidirectional radar and optimized for the balance of radar detection performance and communication performance. In maritime communication, the signal is often affected by narrow-band interference during transmission, which causes great damage to the communication quality. Aiming at this problem, a set of narrow-band interference cancellation algorithm combined with the integrated communication perception system is designed. This algorithm improves the classic threshold algorithm to achieve threshold adaptation. Finally, simulation shows the harm caused by narrow-band interference and the necessity of removing narrow-band interference. Compare the symbol error rate of the signal under narrowband interference with the signal processed by this algorithm to prove the effectiveness of the algorithm. This algorithm is compared with the traditional algorithm, which proves the improvement of algorithm performance.</t>
  </si>
  <si>
    <t>978-1-6654-5872-6</t>
  </si>
  <si>
    <t>10.1109/CTISC54888.2022.9849719</t>
  </si>
  <si>
    <t>https://ieeexplore.ieee.org/stamp/stamp.jsp?arnumber=9849719</t>
  </si>
  <si>
    <t>Integrated Communication And Perception System;Narrowband interference cancellation;Adaptive threshold</t>
  </si>
  <si>
    <t>Adaptation models;Interference cancellation;Signal processing algorithms;Radar detection;Symbols;Interference;Radar</t>
  </si>
  <si>
    <t>error statistics;interference suppression;marine radar;radar detection;radar interference;radar signal processing</t>
  </si>
  <si>
    <t>narrowband interference suppression algorithm;sensing systems;maritime environments;omnidirectional radar;radar detection performance;communication performance;maritime communication;communication quality;narrow-band interference cancellation algorithm;integrated communication perception system;classic threshold algorithm;algorithm performance</t>
  </si>
  <si>
    <t>Implemented strategies for the saving of energy in a liquid sulfur tank: Case of the maritime terminal of Coatzacoalcos, Mexico</t>
  </si>
  <si>
    <t>G. GarcÃ­a; J. Andaverde; J. Herrera; G. AlcalÃ¡; C. RamÃ­rez</t>
  </si>
  <si>
    <t>Centro procesador de gas y petroquÃ­micos, PetrÃ³leos Mexicanos, Coatzacoalcos, MÃ©xico; Universidad Veracruzana, Coatzacoalcos, MÃ©xico; Universidad Veracruzana, Coatzacoalcos, MÃ©xico; Centro de InvestigaciÃ³n en Recursos EnergetÃ©cos y Sustentables, Coatzacoalcos, MÃ©xico; Universidad Veracruzana, Coatzacoalcos, MÃ©xico</t>
  </si>
  <si>
    <t>2019 IEEE International Conference on Engineering Veracruz (ICEV)</t>
  </si>
  <si>
    <t>I</t>
  </si>
  <si>
    <t>The present work describes the reconstruction of a tank of liquid sulfur with a capacity of 7,500 metric tons, which has its interior serpentines operating as heat exchangers, the steam that flows into the coils exchanges heat with liquid sulfur. This tank is located in the Maritime Terminal of Storage and Distribution of Sulfur in the port of Coatzacoalcos, Mexico. The container had a useful life of more than 40 years and had high energy consumption for the exchange of heat between steam and sulfur. In addition, it had structural wear due to years of operation without adequate maintenance, which represented a technical and environmental risk. The objective of this work is to make the modifications corresponding to the tank specifically in the thermal insulation, which has been replaced by one with a lower coefficient of heat transfer and greater efficiency, the foundation is modified to guarantee a greater structural support, the traps of steam were replaced to take advantage of a greater heat transfer, the tank is reconstructed in its entirety (Base, walls and dome). With the modifications, steam consumption for the operation of the tank was reduced from approximately 14 tons to 11 tons of steam per day. In addition, the sulfur temperature increased from 126Â°C to 139 Â°C, this allows complying with export parameters abroad that are 133Â°C for sale.</t>
  </si>
  <si>
    <t>978-1-7281-3304-1</t>
  </si>
  <si>
    <t>10.1109/ICEV.2019.8920492</t>
  </si>
  <si>
    <t>https://ieeexplore.ieee.org/stamp/stamp.jsp?arnumber=8920492</t>
  </si>
  <si>
    <t>Sulfur liquid;energy saving;heat transfer</t>
  </si>
  <si>
    <t>Sulfur;Heating systems;Liquids;Convection;Temperature measurement</t>
  </si>
  <si>
    <t>energy conservation;energy consumption;environmental factors;heat exchangers;heat transfer;international trade;maintenance engineering;sea ports;steam;storage;sulphur;tanks (containers);thermal insulation;wear</t>
  </si>
  <si>
    <t>maritime terminal;Mexico;heat exchangers;energy consumption;structural support;steam consumption;coils;energy saving;serpentines;Coatzacoalcos port;sulfur storage;sulfur distribution;structural wear;environmental risk;technical risk;thermal insulation;heat transfer coefficient;liquid sulfur tank reconstruction;export parameters;steam traps;foundation;maintenance;temperature 126.0 degC to 139.0 degC;S</t>
  </si>
  <si>
    <t>The least-cost network selection scheme for delay-constrained transmission in the multi-band maritime communication system</t>
  </si>
  <si>
    <t>K. Cho; C. Yun; C. G. Kang</t>
  </si>
  <si>
    <t>School of Electrical Engineering, Korea University, South Korea; Korea Ocean Research and Development Institute, South Korea; School of Electrical Engineering, Korea University, South Korea</t>
  </si>
  <si>
    <t>As various types of wireless systems are characterized by its own individual reliability and transmission cost in the multi-band maritime communication network, a means of selecting a least-cost system is required for transmitting the shipment information within a pre-specified time constraint. In this paper, a simple decision criterion for a least-cost network selection has been derived with a stochastic Markov decision process, so as to warrant the delay-constrained transmission in a distributed manner. Our simulation results show that the proposed approach can reduce the transmission cost dramatically under the varying channel conditions of the different networks.</t>
  </si>
  <si>
    <t>10.1109/ICTC.2011.6082584</t>
  </si>
  <si>
    <t>https://ieeexplore.ieee.org/stamp/stamp.jsp?arnumber=6082584</t>
  </si>
  <si>
    <t>Markov Decision Process;Network Selection</t>
  </si>
  <si>
    <t>Markov processes;Simulation;Communication networks;Steady-state;Reliability;Temperature sensors;Monitoring</t>
  </si>
  <si>
    <t>marine communication;Markov processes;mobile radio;radio networks</t>
  </si>
  <si>
    <t>least cost network selection scheme;delay constrained transmission;multiband maritime communication system;wireless systems;shipment information;prespecified time constraint;decision criterion;stochastic Markov decision process</t>
  </si>
  <si>
    <t>A systems approach to governance in Maritime Transportation System of Systems</t>
  </si>
  <si>
    <t>M. Mansouri; A. Gorod; T. H. Wakeman; B. Sauser</t>
  </si>
  <si>
    <t>School of Systems and Enterprises, Castle Point on Hudson, Stevens Institute of Technology, Hoboken, NJ, USA; School of Systems and Enterprises, Castle Point on Hudson, Stevens Institute of Technology, Hoboken, NJ, USA; School of Systems and Enterprises, Castle Point on Hudson, Stevens Institute of Technology, Hoboken, NJ, USA; School of Systems and Enterprises, Castle Point on Hudson, Stevens Institute of Technology, Hoboken, NJ, USA</t>
  </si>
  <si>
    <t>2009 IEEE International Conference on System of Systems Engineering (SoSE)</t>
  </si>
  <si>
    <t>Maritime transportation system (MTS) is a critical infrastructure system that enables economic activity through transferring goods between national and international destinations and hence, is extremely important for the U.S. National Security. This research applies a systems approach to define MTS as a system of systems (SoS). The presented definition of Maritime Transportation System of Systems (MTSoS) enables us to study its critical attributes such as resilience and security, and increases understanding of how to govern it more effectively. A variety of systems engineering models have been applied to MTS. However, it is necessary to form a structure for understanding MTSoS and to develop a new system of systems engineering (SoSE) toolset that help us in viewing interdependencies and adopting effective governance. Based on Boardman-Sauser definition of SoS, We defined MTSoS as integration of interdependent constituent systems. While each constituent system seeks its own goals, their collective body pursues a unified objective, which is transferring goods in a safe, secure, and efficient manner. This approach enables us to create a SoSE framework that can be used as a tool for more effective governance in MTSoS.</t>
  </si>
  <si>
    <t>978-1-4244-4766-4</t>
  </si>
  <si>
    <t>https://ieeexplore.ieee.org/stamp/stamp.jsp?arnumber=5282336</t>
  </si>
  <si>
    <t>Maritime Transportation System of Systems;SoSE Management;Governance</t>
  </si>
  <si>
    <t>Transportation;Systems engineering and theory;National security;Resilience;Terrorism;Uncertainty;Business;Marine vehicles;Engineering management;Modeling</t>
  </si>
  <si>
    <t>economics;marine vehicles;systems engineering;transportation</t>
  </si>
  <si>
    <t>maritime transportation system;critical infrastructure system;economic activity;system of systems engineering</t>
  </si>
  <si>
    <t>Airborne radar network coverage for maritime surveillance</t>
  </si>
  <si>
    <t>H. Sherwani; H. D. Griffiths</t>
  </si>
  <si>
    <t>Electronic and Electrical Engineering, University College London, London, United Kingdom; Electronic and Electrical Engineering, University College London, London, United Kingdom</t>
  </si>
  <si>
    <t>2016 European Radar Conference (EuRAD)</t>
  </si>
  <si>
    <t>This paper introduces a novel concept of augmenting the coverage of an airborne monostatic maritime surveillance radar with an additional bistatic receive only node. The simulation is modeled in Matlab to evaluate the concept. For the radar and environmental parameters considered in this paper, it is found that a 22% increase in coverage area is obtained. A generalisation is presented which allows a radar system designer to obtain an estimate for increase in coverage for a range of radar and environmental parameters. It is also shown how the concept is not only valid for air-to-surface surveillance but also for surface-to-air surveillance.</t>
  </si>
  <si>
    <t>978-2-8748-7045-3</t>
  </si>
  <si>
    <t>https://ieeexplore.ieee.org/stamp/stamp.jsp?arnumber=7811645</t>
  </si>
  <si>
    <t>Clutter;Radar;Surveillance;Signal to noise ratio;Sensitivity;Gain;Antenna radiation patterns</t>
  </si>
  <si>
    <t>airborne radar;marine radar;search radar</t>
  </si>
  <si>
    <t>airborne radar network coverage;airborne monostatic maritime surveillance radar;bistatic receive-only node;Matlab;radar system designer;air-to-surface surveillance;surface-to-air surveillance</t>
  </si>
  <si>
    <t>Genetic based approach for optimized routing in Maritime Tactical MANETs</t>
  </si>
  <si>
    <t>Z. Haider; F. Shabbir</t>
  </si>
  <si>
    <t>CESAT, Islamabad, Pakistan; CESAT, Islamabad, Pakistan</t>
  </si>
  <si>
    <t>Proceedings of 2014 11th International Bhurban Conference on Applied Sciences &amp; Technology (IBCAST) Islamabad, Pakistan, 14th - 18th January, 2014</t>
  </si>
  <si>
    <t>Ad-Hoc Networks are wireless, infrastructure less, multi hop, and dynamic networks established by a collection of mobile nodes and are commonly termed as Mobile Ad-hoc Networks (MANETs). Maritime Tactical Networks (MTN), requiring high performance and security, are one of the main application areas of MANETs. Military community is redefining the way wars will be fought in open sees, progressing towards a Network-Centric Warfare (NCW) paradigm. MANETs are considered the vision of NCW, which requires thorough understanding and research for its application in the maritime environment. MTN are composed of mobile nodes (ships, submarine, aircraft etc.) and static nodes (shore stations), which can only be connected with each other through radio using the electromagnetic spectrum. The nodes operate both as hosts and routers. Due to mobility of nodes, the topology of the network may change rapidly and unexpectedly, thus setting up routes that meet high reliability is very challenging issue. Hence it is very important to find a route that can obtain highly stable routing during data transmission to undertake combined operations without interference. Moreover, nodes may not take same path because they are not stationary and have limited resources. Routing in such environment is a challenging task with the intention of utilizing minimum resources of the node and increasing the efficiency. An intelligent route optimization techniques based on Genetic Algorithm (GA) is used to address the problem for MTN. This paper gives a multidimensional view of the challenges in MTN and proposes GA based approach for routing in MTN keeping in consideration shore-to-ship and ship-to-ship communications at any sea area.</t>
  </si>
  <si>
    <t>2151-1411</t>
  </si>
  <si>
    <t>978-1-4799-2319-9</t>
  </si>
  <si>
    <t>10.1109/IBCAST.2014.6778194</t>
  </si>
  <si>
    <t>https://ieeexplore.ieee.org/stamp/stamp.jsp?arnumber=6778194</t>
  </si>
  <si>
    <t>Mobile Ad-Hoc Networks (MANETs);Maritime Tactical Networks (MTN);Genetic Algorithm (GA);Route Optimization</t>
  </si>
  <si>
    <t>Ad hoc networks;Mobile computing;Genetic algorithms;Biological cells;Routing;Routing protocols;Sociology</t>
  </si>
  <si>
    <t>genetic algorithms;marine communication;military communication;mobile ad hoc networks;telecommunication network routing;telecommunication network topology</t>
  </si>
  <si>
    <t>genetic based approach;optimized routing;maritime tactical MANET;wireless network;infrastructure less network;multihop network;dynamic network;mobile nodes;mobile ad-hoc networks;maritime tactical networks;MTN;military community;open sees;network-centric warfare paradigm;maritime environment;ships;submarine;aircraft;static nodes;shore stations;electromagnetic spectrum;network topology;data transmission;intelligent route optimization techniques;genetic algorithm;shore-to-ship communications;ship-to-ship communications</t>
  </si>
  <si>
    <t>Water Segmentation with Superior Guidance and Aligned Fusion Strategy for Unmanned Surface Vehicles in Maritime Environment</t>
  </si>
  <si>
    <t>Z. Chen; D. Dong; B. Zhao; W. Zhang</t>
  </si>
  <si>
    <t>School of Com. Sci. and Tech., Harbin Institute of Technology, Harbin, China; Systems Engineering Research Institute, China State Shipbuilding Corporation, Beijing, China; School of Com. Sci. and Tech., Harbin Institute of Technology, Harbin, China; School of Com. Sci. and Tech., Harbin Institute of Technology, Harbin, China</t>
  </si>
  <si>
    <t>2022 IEEE International Conference on Unmanned Systems (ICUS)</t>
  </si>
  <si>
    <t>As a mid-level vision task, water segmentation is essential for unmanned surface systems such as to get the sailing area and avoid the floating objects to ensure vehicles safety in maritime environment. However, existing deep learning method of water segmentation has a little weakness on maintaining origin-scale fineness. At the same time, our intuition is that ground truth is a powerful tool for optimizing the global network. In this paper, we give solutions through these two aspects using superior guidance and aligned fusion strategy. Aligned fusion provides symmetric and fine-grained fusion strategy when using encoder-decoder structured network, and superior guidance enforce the segmentation network grasp the discrimination criterion much earlier before output part of the network. Both of them show benefits for water segmentation of unmanned surface system's image data. The experimental results on Marine Semantic Segmentation Training dataset show its effectiveness and efficiency.</t>
  </si>
  <si>
    <t>2771-7372</t>
  </si>
  <si>
    <t>978-1-6654-8456-5</t>
  </si>
  <si>
    <t>10.1109/ICUS55513.2022.9987160</t>
  </si>
  <si>
    <t>https://ieeexplore.ieee.org/stamp/stamp.jsp?arnumber=9987160</t>
  </si>
  <si>
    <t>water segmentation;superior guidance;aligned fusion;unmanned surface vehicles</t>
  </si>
  <si>
    <t>Training;Deep learning;Semantic segmentation;Safety;Task analysis;Autonomous vehicles</t>
  </si>
  <si>
    <t>deep learning (artificial intelligence);image segmentation;mobile robots;robot vision;unmanned surface vehicles</t>
  </si>
  <si>
    <t>aligned fusion strategy;fine-grained fusion strategy;marine semantic segmentation training dataset;maritime environment;mid-level vision task;segmentation network;superior guidance;unmanned surface system;unmanned surface systems;unmanned surface vehicles;vehicles safety;water segmentation</t>
  </si>
  <si>
    <t>EONav - Copernicus Data in Support of Maritime Route Optimization</t>
  </si>
  <si>
    <t>L. E. B. Eriksson; Y. Ye; L. Jonasson; W. Qazi; W. Mao; H. Wang; J. MÃ¶ller; K. Lemmens; S. Dokken</t>
  </si>
  <si>
    <t>Chalmers University of Technology, Gothenburg, Sweden; Chalmers University of Technology, Gothenburg, Sweden; Chalmers University of Technology, Gothenburg, Sweden; O.M. Offshore Monitoring Ltd, Limassol, Cyprus; Chalmers University of Technology, Gothenburg, Sweden; Chalmers University of Technology, Gothenburg, Sweden; Molflow, Gothenburg, Sweden; Offshore Navigation Ltd, George Hill, Anguilla; O.M. Offshore Monitoring Ltd, Limassol, Cyprus</t>
  </si>
  <si>
    <t>The EONav ship routing service uses near real time observations of ocean surface currents, waves, wind and sea ice conditions, in conjunction with forecasts from numerical weather and ocean models, to plan the optimal route for a vessel. Products from the Copernicus Marine Environment Monitoring Service (CMEMS) and several national weather services are used together with in-house products developed for Synthetic Aperture Radar (SAR) data from satellites such as Sentinel-1, Radarsat-2 and COSMO-SkyMed. A novel data selection algorithm automatically ranks the various data sets and combines them to provide the most reliable met-ocean information. A sail plan optimized e.g. to reduce fuel consumption is determined based on the met-ocean information and is communicated to the ships to assist captains in selecting the best route and speed pattern to their destination.</t>
  </si>
  <si>
    <t>10.1109/IGARSS.2018.8519477</t>
  </si>
  <si>
    <t>https://ieeexplore.ieee.org/stamp/stamp.jsp?arnumber=8519477</t>
  </si>
  <si>
    <t>Copernicus;SAR;Wind;Waves;Currents;Sea Ice;Ship Navigation;Route Optimization</t>
  </si>
  <si>
    <t>Fuels;Marine vehicles;Wind;Synthetic aperture radar;Sea surface;Satellites</t>
  </si>
  <si>
    <t>environmental monitoring (geophysics);ocean circulation;ocean waves;oceanographic techniques;sea ice;ships;synthetic aperture radar;weather forecasting;wind</t>
  </si>
  <si>
    <t>Radarsat-2;COSMO-SkyMed;sail plan;speed pattern;met-ocean information;data sets;data selection algorithm;Sentinel-1;Synthetic Aperture Radar data;in-house products;national weather services;Copernicus Marine Environment Monitoring Service;optimal route;ocean models;numerical weather;sea ice conditions;wind;ocean surface currents;time observations;EONav ship routing service uses;maritime route optimization;EONav - copernicus data</t>
  </si>
  <si>
    <t>Multi-Channel Spaceborne SAR Imaging Method for Maritime Scenarios</t>
  </si>
  <si>
    <t>X. Qiu; J. Yang; M. Shang; L. Zhong; C. Ding</t>
  </si>
  <si>
    <t>Key Laboratory of Technology in GeoSpatial Information Processing and Application Systems, Aerospace Information Research Institute, Chinese Academy of Sciences, Beijing, China; Key Laboratory of Technology in GeoSpatial Information Processing and Application Systems, Aerospace Information Research Institute, Chinese Academy of Sciences, Beijing, China; Key Laboratory of Technology in GeoSpatial Information Processing and Application Systems, Aerospace Information Research Institute, Chinese Academy of Sciences, Beijing, China; Key Laboratory of Technology in GeoSpatial Information Processing and Application Systems, Aerospace Information Research Institute, Chinese Academy of Sciences, Beijing, China; National Key Laboratory of Microwave Imaging Technology Aerospace Information Research Institute, Chinese Academy of Sciences, Beijing, China</t>
  </si>
  <si>
    <t>2020 IEEE 11th Sensor Array and Multichannel Signal Processing Workshop (SAM)</t>
  </si>
  <si>
    <t>The spaceborne SAR is required to fulfill the increasing demands for improved spatial resolution and wider swath coverage in recent years. The azimuth multi-channel SAR system is a typical technique adopted for realizing high-resolution and wide-swath (HRWS) simultaneously. The flexibility of this system also provides favorable conditions for moving target detection. Aiming at the problems of moving target detection, velocity estimation, and imaging of SAR maritime scenes in the spaceborne multi-channel system, this paper proposes a set of processes based on coarse imaging, detection, velocity estimation and refocusing. The experimental results of the simulation verify the effectiveness of the method.</t>
  </si>
  <si>
    <t>2151-870X</t>
  </si>
  <si>
    <t>978-1-7281-1946-5</t>
  </si>
  <si>
    <t>10.1109/SAM48682.2020.9104253</t>
  </si>
  <si>
    <t>https://ieeexplore.ieee.org/stamp/stamp.jsp?arnumber=9104253</t>
  </si>
  <si>
    <t>multi-channel SAR;HRWS;moving targets detection;velocity estimation</t>
  </si>
  <si>
    <t>Azimuth;Conferences;Imaging;Estimation;Object detection;Radar polarimetry;Doppler effect</t>
  </si>
  <si>
    <t>object detection;radar imaging;spaceborne radar;synthetic aperture radar</t>
  </si>
  <si>
    <t>SAR maritime scenes;spaceborne multichannel system;coarse imaging;velocity estimation;multichannel spaceborne SAR imaging method;maritime scenarios;improved spatial resolution;wider swath coverage;azimuth multichannel SAR system;typical technique;wide-swath;target detection</t>
  </si>
  <si>
    <t>Bayes' Theorem based maritime safety information classifier</t>
  </si>
  <si>
    <t>H. Liu; Z. Liu; X. Wang; Y. Cai</t>
  </si>
  <si>
    <t>Navigation College, Dalian Maritime University, Dalian; Navigation College, Dalian Maritime University, Dalian; Navigation College, Dalian Maritime University, Dalian; Navigation College, Dalian Maritime University, Dalian</t>
  </si>
  <si>
    <t>In order to ensure the safe navigation of ships, the Global Maritime Distress and Safety System was incorporated into the Safety of Life at Sea regulations, and the amendment has already came into force. Became mandatory for compulsorily fitted craft, the system includes an important Maritime Safety Information Broadcasting System. Nowadays, due to the lack of relevant norms, the seafarers in many sea areas still need to read and identify the theme of the messages artificially, with low efficiency and accuracy. To solve this problem, several machine learning based solutions have been presented and analyzed. However, a mathematically solidly founded naive Bayes classifier did now show its best during the previous research. Thus, the Bayes' Theorem based classifier is explored in detail. Navigational Talex dataset, with thousands of messages collected in navigational area VI from 2011 to 2016 are used, and naive Bayes classifiers with different event models, tokenization algorithms, and word bag sizes are compared in terms of accuracy, precision and recall rate, and F-Measure respectively. The chosen classifier performs well on the newest Navigational Talex messages.</t>
  </si>
  <si>
    <t>10.1109/CCDC.2018.8407588</t>
  </si>
  <si>
    <t>https://ieeexplore.ieee.org/stamp/stamp.jsp?arnumber=8407588</t>
  </si>
  <si>
    <t>Maritime Safety Information;Navigational Warning;Classifier;Naive Bayes;e-Navigation</t>
  </si>
  <si>
    <t>Navigation;Safety;Training;Probability;Lenses;Marine vehicles;Mathematical model</t>
  </si>
  <si>
    <t>Bayes methods;learning (artificial intelligence);marine engineering;marine safety;marine vehicles;pattern classification;safety systems;ships</t>
  </si>
  <si>
    <t>Bayes' Theorem;Global Maritime Distress;Sea regulations;compulsorily fitted craft;sea areas;mathematically solidly founded naive Bayes classifier;Navigational Talex dataset;naive Bayes classifiers;Maritime Safety Information Broadcasting System;navigational area;Navigational Talex messages;recall rate;precision;F-Measure</t>
  </si>
  <si>
    <t>Research on the Safety Production Risk Assessment in the field of Maritime Communication from Navigation Supporting</t>
  </si>
  <si>
    <t>X. Wang; C. Zhang; Y. Wang; G. Liu</t>
  </si>
  <si>
    <t>Research Center for Transportation Safe, China Academy of Transportation Sciences, Ministry of Transport PR China, Beijing, CHINA; Tianjin Communication Center of Northern Navigation Service Center, maritime safety Administration, Peopleâ€™s Republic of CHINA, Tianjin, CHINA; Tianjin Communication Center of Northern Navigation Service Center, maritime safety Administration, Peopleâ€™s Republic of CHINA, Tianjin, CHINA; Research Center for Transportation Safe, China Academy of Transportation Sciences, Ministry of Transport PR China, Beijing, CHINA</t>
  </si>
  <si>
    <t>As a very important part, maritime communication filed having an irreplaceable position in terms of navigation supporting. However, due to the increasingly intense technological warfare, the way that how to reduce communication risk, eliminate hidden dangers for protecting maritime communication supporting field safety, had become one of the important subjects from navigation supporting. This paper used the data that came from Tianjin Communication Center of Northern Navigation Service Center, maritime safety Administration, Peopleâ€™s Republic of CHINA, based on risk management process, using fault tree analysis method, brainstorming method and flow charts method etc. defined related marine communication operation risk events; using cconditional hazard assessment method to analyse and evaluate related risk eventsâ€™ risk level. At the end of this paper, it has been introduced related prevention and improving measures suggestion toward the serious risks during risk treatments process.</t>
  </si>
  <si>
    <t>10.1109/ICTIS60134.2023.10244002</t>
  </si>
  <si>
    <t>https://ieeexplore.ieee.org/stamp/stamp.jsp?arnumber=10244002</t>
  </si>
  <si>
    <t>maritime communication;navigation supporting;Safety Production Risk Assessment</t>
  </si>
  <si>
    <t>Navigation;Heuristic algorithms;Transportation;Process control;Production;Hazards;Risk management</t>
  </si>
  <si>
    <t>Collision Averting Approach in Deep Maritime Boats using Prophecy of Impact Direction</t>
  </si>
  <si>
    <t>R. V. Raja; K. A. Kumar</t>
  </si>
  <si>
    <t>Department of Computer science &amp; Engineering, Sathiyabama Institute of Science and Technology; Department of Computer science &amp; Engineering, Sathiyabama Institute of Science and Technology</t>
  </si>
  <si>
    <t>2021 5th International Conference on Trends in Electronics and Informatics (ICOEI)</t>
  </si>
  <si>
    <t>To ensure the safe autonomous maritime boats prediction system should detect the future dangers by identifying the type of clusters that falls in a sufficient time to avoid collisions. Moreover, the objects can be detected with 3 stages according to the datasets produced by the user to predict the clusters of regions with respect to the datasets. The proposed model is validated by comparing the model probabilities with the next-generation simulation databases. The allowable maximum safe distance is calculated by using the R-STUDIO, that can predict a clustered type of datasets by defining the stages and it can also easily deliver an entire graph range for the autonomous prediction boats.</t>
  </si>
  <si>
    <t>978-1-6654-1571-2</t>
  </si>
  <si>
    <t>10.1109/ICOEI51242.2021.9453084</t>
  </si>
  <si>
    <t>https://ieeexplore.ieee.org/stamp/stamp.jsp?arnumber=9453084</t>
  </si>
  <si>
    <t>Collision stages;R studio;simulation;collision detection;receptive machines;constrained memor;hypothesis of psyche;Artificial Intelligence</t>
  </si>
  <si>
    <t>Databases;Boats;Object detection;Robot sensing systems;Market research;Control systems;Collision avoidance</t>
  </si>
  <si>
    <t>boats;collision avoidance;computer simulation;control engineering computing;database management systems;marine robots;mobile robots;probability;remotely operated vehicles</t>
  </si>
  <si>
    <t>autonomous prediction boats;collision averting approach;deep maritime boats;safe autonomous maritime boats prediction system;next-generation simulation databases;allowable maximum safe distance;impact direction prophecy;future danger detection;collision avoidance;cluster prediction;model probabilities;R-STUDIO;dataset clustered type</t>
  </si>
  <si>
    <t>ARIADNA: A Volumetric Navigation System implementation for maritime applications</t>
  </si>
  <si>
    <t>R. Olmedo; C. de la Cuesta; J. Nemeth; K. Aichorn; M. L. Cabeceira; N. AndrÃ©s</t>
  </si>
  <si>
    <t>GEKO NAVSAT, Madrid, Spain; TeleConsult Austria GmbH (TCA), Graz, Austria; IngenierÃ­a de Sistemas para la Defensa de EspaÃ±a (Isdefe), Madrid, Spain; Grupo MecÃ¡nica Vuelo, GMV Sistemas S.A.U. (GMV), Valladolid, Spain; Via Donau - Ã–sterreichische WasserstraÃŸen-Gesellschaft mbH, Vienna, Austria; Instituto Nacional de TÃ©cnica Aeroespacial (INTA), Madrid, Spain</t>
  </si>
  <si>
    <t>2012 6th ESA Workshop on Satellite Navigation Technologies (Navitec 2012) &amp; European Workshop on GNSS Signals and Signal Processing</t>
  </si>
  <si>
    <t>Underpinned by the accuracy of GNSS technologies the Volumetric Navigation System (VNS) concept introduces the opportunity of working not only with positions for identifying the location of any moving vehicle, but also with the capacity to manage the geo- referenced volume associated to the vehicle. This issue allows a safer navigation and traffic interaction especially in scenarios involving large vehicles in narrow sections. Based on this concept ARIADNA encompasses a new maritime navigation support system in order to allow optimization of the infrastructures, the navigation on dense traffic in ports, rivers, channels, lock and their access areas; developing a system which leads to efficient and environmentally-friendly maritime and inland operations.</t>
  </si>
  <si>
    <t>2325-5455</t>
  </si>
  <si>
    <t>978-1-4673-2011-5</t>
  </si>
  <si>
    <t>10.1109/NAVITEC.2012.6423073</t>
  </si>
  <si>
    <t>https://ieeexplore.ieee.org/stamp/stamp.jsp?arnumber=6423073</t>
  </si>
  <si>
    <t>Volumetric navigation;Maritime traffic;Vessel;Safety;GNSS;Positioning;Navigation Support;Decision Support System;AIS</t>
  </si>
  <si>
    <t>Marine vehicles;Safety;Global Navigation Satellite Systems;Rivers;Software;Receivers</t>
  </si>
  <si>
    <t>marine communication;marine vehicles;satellite navigation</t>
  </si>
  <si>
    <t>ARIADNA;volumetric navigation system;maritime applications;GNSS technologies;VNS;geo-referenced volume;vehicle</t>
  </si>
  <si>
    <t>Evaluation of the Service Capability of Maritime Logistics Enterprises Based on the Big Data of the Internet of Things Supply Chain System</t>
  </si>
  <si>
    <t>S. Zhu; G. Du</t>
  </si>
  <si>
    <t>Zhejiang College of Security Technology, China; Zhejiang University of Technology, China</t>
  </si>
  <si>
    <t>IEEE Consumer Electronics Magazine</t>
  </si>
  <si>
    <t>Marine logistics is one of the main forms of transnational transportation, and the transportation of goods between multinational companies and even countries must be realized through marine logistics. Since maritime logistics involves various factors, such as overseas tariffs and transportation routes, the logistics service capabilities of maritime logistics companies cannot be evaluated by a single standard. This article aims to study the service capabilities of maritime logistics enterprises based on the supply chain system of the Internet of Things big data. In the context of the Internet of Things, the workflow of the intelligent logistics supply chain management system plays an important role, and its main line is the flow of information. Based on the evaluation of logistics service ability and related research on shipping logistics, this paper establishes the evaluation index system of logistics service ability of shipping enterprises and the analytic hierarchy process of logistics service ability evaluation by analyzing the logistics service cases of relevant shipping enterprises. The results show that the logistics capability evaluation method of this study is more targeted for the evaluation of maritime logistics services, with an evaluation accuracy of 97%.</t>
  </si>
  <si>
    <t>2162-2256</t>
  </si>
  <si>
    <t>10.1109/MCE.2022.3150270</t>
  </si>
  <si>
    <t>https://ieeexplore.ieee.org/stamp/stamp.jsp?arnumber=9711927</t>
  </si>
  <si>
    <t>Logistics;Marine vehicles;Companies;Throughput;Supply chains;Analytical models;Seaports</t>
  </si>
  <si>
    <t>analytic hierarchy process;Big Data;Internet of Things;logistics;ships;supply chain management;supply chains</t>
  </si>
  <si>
    <t>big data;evaluation accuracy;evaluation index system;intelligent logistics supply chain management system;Internet of Things;logistics capability evaluation method;logistics service ability evaluation;logistics service capabilities;logistics service cases;marine logistics;maritime logistics companies;maritime logistics enterprises;maritime logistics services;overseas tariffs;relevant shipping enterprises;service capability;shipping logistics;supply chain system;transnational transportation;transportation routes</t>
  </si>
  <si>
    <t>Digitalization of Montenegro historical heritage through maritime central electronic library catalogue</t>
  </si>
  <si>
    <t>S. I. Bauk; S. D. Pejovic; R. D. Danilovic</t>
  </si>
  <si>
    <t>Kotor Maritime Fac., Yugoslavia; Archivist at Montenegro State Archives, Kotor Historical Archives, South Korea; Kotor Maritime Library, South Korea</t>
  </si>
  <si>
    <t>946 Vol.2</t>
  </si>
  <si>
    <t>In the paper the ideas of Montenegro Maritime Central Electronic Library Catalogue (MCELC) conception, realization and implementation have been considered in some details. MCELC is conceived as a special virtual library that is contemporary database of library and archival material, which content relates to marine affairs in general, especially to the history of marine affairs of Boka Kotorska Bay and Montenegro littoral zone. Several thousands year old archeological and documentary materials, from 6/sup th/ and 5/sup th/ centuries B.C. and earlier, related to maritime-mercantile tradition of the east Adriatic coast towns are to be included in a way within MCELC. Data related to Fraternity of Seamen from the beginning of 9/sup th/ century; Shipyards from 14/sup th/ century; Statute of Fraternity of Seamen from 15/sup th/ century; the first organized type of maritime education from 17/sup th/ century, etc. - are some of the numerous historical treasures that will be enveloped by the virtual catalogue. It is to be pointed out that the materials located in all types of libraries, archives and collections of Montenegro (state, church and private ones) will be professionally catalogued within MCELC. The adequate acquisition and presentation of this heritage, would be of particular importance in raising the quality level of total education process at Kotor Maritime Faculty, Marine High School in Kotor, Centers for training seamen in Kotor, Bijela and Bar, as well as, harbor master offices in Kotor and Bar where seamen acquire appropriate certificates. Besides, with the help of MCELC it will be possible to carry out analysis of great quality from the area of the history of marine affairs in the region and wider for both domestic and international researchers and scientists. Obviously, MCELC realization is comprehensive and very complex undertaking, which requires the commitment of experts from variety of fields. In aim to resolve this undoubtedly complex problem, even partially, the MCELC model at logical level, created in Microsoft Access relation database platform has been proposed in the paper, as well.</t>
  </si>
  <si>
    <t>10.1109/OCEANS.2004.1405615</t>
  </si>
  <si>
    <t>https://ieeexplore.ieee.org/stamp/stamp.jsp?arnumber=1405615</t>
  </si>
  <si>
    <t>Software libraries;History;Cities and towns;Databases;Cultural differences;Humans;Solids</t>
  </si>
  <si>
    <t>archaeology;academic libraries;oceanography;history</t>
  </si>
  <si>
    <t>historical heritage digitalization;Montenegro Maritime Central Electronic Library Catalogue;MCELC;special virtual library;marine affairs history;Boka Kotorska Bay;Montenegro littoral zone;archeological/documentary material;maritime-mercantile tradition;east Adriatic coast;Statute of Fraternity;maritime education;historical treasure;Kotor Maritime Faculty;Marine High School;Kotor;Seamen training centres;Bijela;Bar;harbor master office;domestic/international researcher;Microsoft Access relation</t>
  </si>
  <si>
    <t>Use Case Analysis for Maritime Domain Awareness Tools</t>
  </si>
  <si>
    <t>C. Shivock; H. Roarty</t>
  </si>
  <si>
    <t>Dept. of Marine and Coastal Sciences, Rutgers University, New Brunswick, NJ, USA; Dept. of Marine and Coastal Sciences, Rutgers University, New Brunswick, NJ, USA</t>
  </si>
  <si>
    <t>OCEANS 2022, Hampton Roads</t>
  </si>
  <si>
    <t>Online portals, web maps, dashboards, or common operating pictures are popular tools used in the maritime community to effectively plan, execute, and analyze operations. With the multitude of maritime domain awareness (MDA) tools available to todayâ€™s maritime planner, awareness and understanding of their features are critical to the selection of the proper tool at the proper time. Members of the maritime community often use previous events to evaluate, learn, and improve response efforts or techniques. Coordinators of marine events use prior cases as the foundation for planning and organizing the next event response. This analysis will directly compare three different web-based tools (MARCO Portal, MARACOOS OceansMap, and ESRI Living Atlas) currently accessible by maritime planners and evaluate potential implementation strategies. Insight into how users can more effectively leverage specific MDA tools is provided. The aim of this paper is to instill a mindset within operators and managers that does not discount any one particular MDA tool, but allows users to identify the strengths and weakness of each one. This will allow users to combine the assets of multiple MDA tools for the overall improvement of their organization. Authors place significant emphasis on training and acknowledge that awareness of any one particular MDA tool is not enough to garner effective use of the tool. Continued objective analysis of an MDA toolâ€™s ability to address the tasks assigned to each watchstander or user is critical to its sustained effective use.</t>
  </si>
  <si>
    <t>978-1-6654-6809-1</t>
  </si>
  <si>
    <t>10.1109/OCEANS47191.2022.9977329</t>
  </si>
  <si>
    <t xml:space="preserve">National Ocean Service; National Oceanic and Atmospheric Administration; Integrated Ocean Observing System; </t>
  </si>
  <si>
    <t>https://ieeexplore.ieee.org/stamp/stamp.jsp?arnumber=9977329</t>
  </si>
  <si>
    <t>MARACOOS;maritime domain awareness</t>
  </si>
  <si>
    <t>Training;Roads;Oceans;Organizations;Real-time systems;Software;Planning</t>
  </si>
  <si>
    <t>geographic information systems;Internet;portals</t>
  </si>
  <si>
    <t>common operating pictures;continued objective analysis;ESRI Living Atlas;MARACOOS OceansMap;MARCO portal;marine events;maritime community;maritime domain awareness tools;maritime planner;multiple MDA tools;online portals;response efforts;use case analysis;Web maps</t>
  </si>
  <si>
    <t>Situation Awareness System in a Maritime Port</t>
  </si>
  <si>
    <t>T. Tan; F. -L. Lim; Y. Kang</t>
  </si>
  <si>
    <t>Department of Computing, Curtin University of Technology, Perth, WA, Australia; Department of Computing, Curtin University of Technology, Perth, WA, Australia; Department of Computing, Curtin University of Technology, Perth, WA, Australia</t>
  </si>
  <si>
    <t>OCEANS 2006 - Asia Pacific</t>
  </si>
  <si>
    <t>The Automatic Identification System (AIS) is a transponder-based system that broadcasts the ownship's data (e.g. position, speed, course, ship identification number, and dimensions) on a regular basis. Any other AIS receivers can receive these data. This paper investigate the use of AIS data to develop a system that is able to learn the location of legal fairways around a port given the AIS data collected over a given period of time. The learned fairways information is subsequently used to pre-empt abnormal activities along the fairway. Such a system is therefore capable of better preventing port disasters through better real-time situation awareness.</t>
  </si>
  <si>
    <t>978-1-4244-0137-6</t>
  </si>
  <si>
    <t>10.1109/OCEANSAP.2006.4393913</t>
  </si>
  <si>
    <t>https://ieeexplore.ieee.org/stamp/stamp.jsp?arnumber=4393913</t>
  </si>
  <si>
    <t>Marine vehicles;Australia;Broadcasting;Law;Legal factors;Visualization;Broadcast technology;Real time systems;Organizing;Data mining</t>
  </si>
  <si>
    <t>marine systems;oceanographic equipment;ships;transponders</t>
  </si>
  <si>
    <t>Automatic Identification System;AIS receivers;transponder-based system;ship position;ship speed;ship course;ship identification number;ship dimensions;pre-empt abnormal activities;maritime port disasters prevention</t>
  </si>
  <si>
    <t>Maritimeâ€™s Smart Tech Revolution</t>
  </si>
  <si>
    <t>A. Pirozhnikov; H. SchaminÃ©e</t>
  </si>
  <si>
    <t>Wartsila, Helsinki, Finland; Wartsila, Helsinki, Finland</t>
  </si>
  <si>
    <t>IEEE Software</t>
  </si>
  <si>
    <t>Commercial shipping alone is responsible for transporting 90% of world trade. Thatâ€™s a merchant fleet of more than 50,000 ships, worth around US$1.8 trillion, transporting an estimated 11 billion tons of goods each year.1 Typically, transporting that Amazon parcel from A to B involves multiple companies which must all be aligned if the efficiency, safety, and resilience of maritime operations are to be optimized.</t>
  </si>
  <si>
    <t>1937-4194</t>
  </si>
  <si>
    <t>10.1109/MS.2023.3242843</t>
  </si>
  <si>
    <t>https://ieeexplore.ieee.org/stamp/stamp.jsp?arnumber=10109337</t>
  </si>
  <si>
    <t>Companies;Safety;Marine vehicles;Intelligent transportation systems;Smart manufacturing;Trade agreements;Market research</t>
  </si>
  <si>
    <t>Autonomous swarm unmanned vehicles surveillance adapted to maritime environmental changes using algorithm inspired by adaptive mechanism of living organisms</t>
  </si>
  <si>
    <t>M. Emura; M. Ichien; M. Ogawa; M. Yano</t>
  </si>
  <si>
    <t>Data Science Research Laboratories NEC Corporation, Kawasaki, Kanagawa, Japan; Data Science Research Laboratories NEC Corporation, Kawasaki, Kanagawa, Japan; Data Science Research Laboratories NEC Corporation, Kawasaki, Kanagawa, Japan; Tohoku Daigaku, Sendai, Miyagi, JP</t>
  </si>
  <si>
    <t>We propose a swarm control algorithm for unmanned vehicles that adapts to unexpected environments while making the optimal formation. Our proposed algorithm, â€œautonomous and adaptive controlâ€, is inspired by the control mechanism of living organisms and reconciles adaptability under a complex and changing environment and optimality for the various purposes of the system. In this paper, we apply the proposed algorithm to a surveillance system using multiple unmanned undersea vehicles that will be used in realistic operations. We made computational simulations of the surveillance system considering a real and complex seabed topography, sound speed profiles, and ocean current. We confirmed that the algorithm can work effectively in a complex and unexpected environment. The result show that the algorithm is can be used effectively in unexpected open-air conditions as well as in specific in-house conditions.</t>
  </si>
  <si>
    <t>https://ieeexplore.ieee.org/stamp/stamp.jsp?arnumber=8232244</t>
  </si>
  <si>
    <t>swarm control;autnomous control;cooperative behaviors</t>
  </si>
  <si>
    <t>Uncertainty;Oceans;Sonar;Surveillance;Computational modeling;Adaptation models;Heuristic algorithms</t>
  </si>
  <si>
    <t>adaptive control;autonomous underwater vehicles;cooperative systems;marine engineering;multi-robot systems;surveillance;swarm intelligence</t>
  </si>
  <si>
    <t>autonomous swarm unmanned vehicles surveillance;adaptive mechanism;living organisms;swarm control algorithm;autonomous control;adaptive control;multiple unmanned undersea vehicles;complex seabed topography;maritime environmental changes;cooperative behaviors</t>
  </si>
  <si>
    <t>Under Seawater Capacitive Power Transfer for Maritime Charging Applications</t>
  </si>
  <si>
    <t>H. Mahdi; R. Hattori; B. Hoff; T. Ã˜strem</t>
  </si>
  <si>
    <t>Department of Electrical Engineering, UiT - The Arctic University of Norway, Narvik, Norway; Department of Applied Science for Electronics and Materials (ASEM), Kyushu University, Fukuoka, Japan; Department of Electrical Engineering, UiT - The Arctic University of Norway, Narvik, Norway; Department of Electrical Engineering, UiT - The Arctic University of Norway, Narvik, Norway</t>
  </si>
  <si>
    <t>2023 6th International Conference on Electrical Engineering and Green Energy (CEEGE)</t>
  </si>
  <si>
    <t>Underwater capacitive power transfer (CPT) can provide an inexpensive and light electric charging solution with good misalignment tolerance for unmanned maritime vehicles. This paper investigates the effect of the changing of the frequency and the distance on the power transfer and overall efficiency of the underwater CPT system, considering the dielectric losses of the medium. It also proposes and validates a mathematical model for calculating the maximum available efficiency of the system. Using series compensations, the proposed CPT can transfer 48 W at 500 mm, 48 V input voltage, 516 kHz, and 54%.</t>
  </si>
  <si>
    <t>979-8-3503-1266-9</t>
  </si>
  <si>
    <t>10.1109/CEEGE58447.2023.10246647</t>
  </si>
  <si>
    <t>https://ieeexplore.ieee.org/stamp/stamp.jsp?arnumber=10246647</t>
  </si>
  <si>
    <t>Underwater structures;marine vehicles;wireless charging;capacitive power transfer;maximum efficiency</t>
  </si>
  <si>
    <t>Electrical engineering;Limiting;Switching frequency;Dielectric losses;Voltage;Mathematical models</t>
  </si>
  <si>
    <t>autonomous underwater vehicles;dielectric losses;electric vehicle charging;inductive power transmission;mathematical analysis;seawater;unmanned surface vehicles</t>
  </si>
  <si>
    <t>dielectric losses;frequency 516.0 kHz;light electric charging solution;mathematical model;power 48.0 W;seawater capacitive power transfer;size 500.0 mm;underwater CPT system;unmanned maritime vehicles;voltage 48.0 V</t>
  </si>
  <si>
    <t>Design and Experimental Verification of ISAR imaging System for Airborne Maritime Surveillance Radar</t>
  </si>
  <si>
    <t>Q. Jiang; Y. Wang; J. Wang</t>
  </si>
  <si>
    <t>The 38th Research Institute of China Electronics Technology Group Corporation, Hefei, China; The 38th Research Institute of China Electronics Technology Group Corporation, Hefei, China; The 38th Research Institute of China Electronics Technology Group Corporation, Hefei, China</t>
  </si>
  <si>
    <t>As the main task load of the airborne platform for sea detection, the airborne maritime surveillance radar system can monitor and track large-scale sea surface targets in all-weather, all-time, accurate and real-time. It can also classify and recognize sea surface targets through high-resolution ship target information provided by inverse synthetic aperture radar (ISAR), grasp the situation of sea surface targets and deal with dangers when necessary, and response to dangerous sea targets. Therefore, the research of airborne ISAR ship target imaging is very important. Firstly, the working principle of airborne ISAR system is summarized, and the key problems faced by airborne ISAR system are analyzed. Then, the design and analysis of airborne ISAR system are carried out from the aspects of system composition and function, work flow, signal processing and ISAR system performance. Finally, the test verification and typical test results of airborne ISAR system for maritime surveillance radar are given.</t>
  </si>
  <si>
    <t>10.1109/APSAR46974.2019.9048285</t>
  </si>
  <si>
    <t>https://ieeexplore.ieee.org/stamp/stamp.jsp?arnumber=9048285</t>
  </si>
  <si>
    <t>Airborne Maritime Surveillance Radar;Inverse Synthetic Aperture Radar (ISAR);Maritime Moving Target Indicator(MMTI);Ship imaging</t>
  </si>
  <si>
    <t>airborne radar;marine radar;object detection;radar imaging;search radar;ships;synthetic aperture radar</t>
  </si>
  <si>
    <t>dangerous sea;airborne ISAR ship target imaging;airborne ISAR system;airborne platform;sea detection;airborne maritime surveillance radar system;large-scale sea surface targets;high-resolution ship target information;inverse synthetic aperture radar</t>
  </si>
  <si>
    <t>Towards an Optimal Design of a Data Fusion System for Maritime Domain Awareness (Poster)</t>
  </si>
  <si>
    <t>M. Hadzagic; E. Shahbazian</t>
  </si>
  <si>
    <t>OODA Technologies Inc., Montreal, QC, Canada; OODA Technologies Inc., Montreal, QC, Canada</t>
  </si>
  <si>
    <t>2018 IEEE Conference on Cognitive and Computational Aspects of Situation Management (CogSIMA)</t>
  </si>
  <si>
    <t>This paper discusses various design challenges to optimize fusion in the contexts of system capabilities and requirements constrained by application specific data characteristics, user expectations as well as programmatic constraints like cost and time. It provides a use-case in which a data driven and scenario-based design (SBD) methodology has been used to design a surveillance system to improve situation understanding and aid decision making in the maritime domain. It is shown for a real data fusion application that the incremental SBD methodology can be optimal with respect to all types of requirements in the presence of all design constraints.</t>
  </si>
  <si>
    <t>978-1-5386-5288-6</t>
  </si>
  <si>
    <t>10.1109/COGSIMA.2018.8423993</t>
  </si>
  <si>
    <t>https://ieeexplore.ieee.org/stamp/stamp.jsp?arnumber=8423993</t>
  </si>
  <si>
    <t>hard and soft fusion;scenario-based design;situation understanding;maritime domain awareness</t>
  </si>
  <si>
    <t>Data integration;Uncertainty;Design methodology;Data mining;Conferences;Data models;Artificial intelligence</t>
  </si>
  <si>
    <t>decision making;marine engineering;sensor fusion;surveillance</t>
  </si>
  <si>
    <t>optimal design;data fusion system;maritime domain awareness;user expectations;programmatic constraints;surveillance system;SBD methodology;scenario-based design methodology;decision making;data driven methodology</t>
  </si>
  <si>
    <t>Post-Covid-19 maritime transport risks management using an AMDEC-AHP combined strategy: A Tunisian case study</t>
  </si>
  <si>
    <t>I. Rekik; M. Mhadhbi; J. Jlassi</t>
  </si>
  <si>
    <t>OLID laboratory ISGIS, Sfax, Tunisia; Industrial engineering department ISGIS; OLID laboratory ISGIS, Sfax, Tunisia</t>
  </si>
  <si>
    <t>2022 14th International Colloquium of Logistics and Supply Chain Management (LOGISTIQUA)</t>
  </si>
  <si>
    <t>In this paper, we focus on the management of risks in the maritime transport sector after the spread of the pandemic Covid-19. We propose an integrated strategy to determine the best action decision to manage the most important risks. This strategy is based on two stages: the first stage consists on detecting the most serious risks using the AMDEC method and proposing a set of corrective actions for each of these risks; the second stage is responsible to determine the most appropriate action about the set of proposed alternatives using the AHP multi-criteria decision-making approach. Finally, to validate the proposed strategy, real data are collected from a Tunisian maritime transport company and the obtained results show the effectiveness of the proposed integrated method.</t>
  </si>
  <si>
    <t>2166-7373</t>
  </si>
  <si>
    <t>978-1-6654-7418-4</t>
  </si>
  <si>
    <t>10.1109/LOGISTIQUA55056.2022.9938051</t>
  </si>
  <si>
    <t>https://ieeexplore.ieee.org/stamp/stamp.jsp?arnumber=9938051</t>
  </si>
  <si>
    <t>maritime transport;post-covid19 risks;risks management;AHP method;multi-criteria decision making</t>
  </si>
  <si>
    <t>COVID-19;Supply chain management;Pandemics;Decision making;Companies;Data models;Risk management</t>
  </si>
  <si>
    <t>analytic hierarchy process;decision making;risk management;transportation</t>
  </si>
  <si>
    <t>action decision;AHP multicriteria decision-making approach;AMDEC method;AMDEC-AHP combined strategy;appropriate action;important risks;integrated strategy;maritime transport sector;pandemic Covid-19;post-Covid-19 maritime transport risks management;proposed alternatives;serious risks;Tunisian case study;Tunisian maritime transport company</t>
  </si>
  <si>
    <t>Research on the Evolution of Maritime Safety Based on the Theory of Self-Organization</t>
  </si>
  <si>
    <t>C. Liang; L. Zhengjiang; Oyang</t>
  </si>
  <si>
    <t>Dalian Maritime University, Dalian, Liaoning, China; Dalian Maritime University, Dalian, Liaoning, China; Dalian Maritime University, Dalian, Liaoning, China</t>
  </si>
  <si>
    <t>2013 Fourth International Conference on Digital Manufacturing &amp; Automation</t>
  </si>
  <si>
    <t>This paper analysed the maritime safety system based on the self-organization system theory, built the evolution equation of sequential parameter, and proposed that each subsystem in the nonlinear interaction system worked together, The system is promoted to a more stable and more safety level with the synergetic effects. competition and cooperation effect which is generated by the sequential parameters dominates the other fast variables. The purpose of this paper is to discover the pattern of evolution of the maritime safety system, and provides a different theory and methodology to get a more safe and more clean environment of the maritime industry.</t>
  </si>
  <si>
    <t>978-0-7695-5016-9</t>
  </si>
  <si>
    <t>10.1109/ICDMA.2013.267</t>
  </si>
  <si>
    <t>https://ieeexplore.ieee.org/stamp/stamp.jsp?arnumber=6598191</t>
  </si>
  <si>
    <t>Self-organization;Maritime safety;Evolution Equation;Sequential Parameter</t>
  </si>
  <si>
    <t>Safety;Equations;Entropy;Fluctuations;Mathematical model;Force;Industries</t>
  </si>
  <si>
    <t>evolutionary computation;marine safety</t>
  </si>
  <si>
    <t>maritime safety;self-organization system theory;evolution equation;sequential parameter;nonlinear interaction system;synergetic effect;competition effect;cooperation effect;maritime industry</t>
  </si>
  <si>
    <t>Increasing Quality of Maritime Communication through Intelligent Speech Recognition and Radio Direction Finding</t>
  </si>
  <si>
    <t>O. John; M. Reimann</t>
  </si>
  <si>
    <t>Fraunhofer-Center fÃ¼r Maritime Logistik und Dienstleistungen (CML), Hamburg, GERMANY; Fraunhofer-Center fÃ¼r Maritime Logistik und Dienstleistungen (CML), Hamburg, GERMANY</t>
  </si>
  <si>
    <t>2020 European Navigation Conference (ENC)</t>
  </si>
  <si>
    <t>In the area of maritime rescue, the factor time in the event of an accident and the associated conduct of rescue operations is of fundamental importance. A difference in the arrival of the rescue forces from a few minutes can decide in the worst case between death or complete recovery of an injured person. First, this paper briefly addresses peculiarities of ship accidents and examines in particular communication-enhancing measures to avoid them. In this context, current developments in the field of automatic speech recognition by artificial intelligence are presented on the basis of the research project ARTUS - Automated Transcription of Maritime VHF Radio Communication for SAR Mission Coordination. Based on the technology used in the project to transcribe the content of maritime radio messages and to locate as well as identify vessels, its potential challenges and safety benefits are analyzed.</t>
  </si>
  <si>
    <t>978-3-944976-27-3</t>
  </si>
  <si>
    <t>10.23919/ENC48637.2020.9317332</t>
  </si>
  <si>
    <t>https://ieeexplore.ieee.org/stamp/stamp.jsp?arnumber=9317332</t>
  </si>
  <si>
    <t>Maritime Communication;Intelligent Speech Recognition;Radio Direction Finding;Maritime Rescue Missions</t>
  </si>
  <si>
    <t>Marine vehicles;Accidents;Safety;Location awareness;Documentation;Data visualization;Artificial intelligence</t>
  </si>
  <si>
    <t>artificial intelligence;emergency services;marine accidents;marine communication;marine safety;radar computing;radio direction-finding;ships;speech recognition;synthetic aperture radar</t>
  </si>
  <si>
    <t>intelligent speech recognition;radio direction finding;maritime rescue;rescue operations;rescue forces;injured person;ship accidents;automatic speech recognition;artificial intelligence;research project ARTUS;maritime VHF radio communication;maritime radio messages;automated transcription;SAR mission coordination</t>
  </si>
  <si>
    <t>Design and Implementation of VDES Data Gateway Applied to Maritime Communication</t>
  </si>
  <si>
    <t>T. Wu; Z. Song</t>
  </si>
  <si>
    <t>School of Electronic an Information Engineering, Beijing Jiaotong University, Beijing, China; School of Electronic an Information Engineering, Beijing Jiaotong University, Beijing, China</t>
  </si>
  <si>
    <t>2023 IEEE 13th International Conference on Electronics Information and Emergency Communication (ICEIEC)</t>
  </si>
  <si>
    <t>In order to realize and expand the data exchange function of VDES, the VDES data gateway for maritime communication is designed according to the VDES standard and the data transmission characteristics of the VDES system. VDES data gateway can realize the functions including resource management and allocation, packet data filtering and packet data forwarding in ship-to-shore communication. The VDES data gateway is developed on the Linux platform, and the VDES testing environment is built. The functions of VDES data gateway is verified, which provides reference for the development and application of VDES system.</t>
  </si>
  <si>
    <t>979-8-3503-3172-1</t>
  </si>
  <si>
    <t>10.1109/ICEIEC58029.2023.10200200</t>
  </si>
  <si>
    <t>https://ieeexplore.ieee.org/stamp/stamp.jsp?arnumber=10200200</t>
  </si>
  <si>
    <t>VHF data exchange system;data gateway;packet data exchange;functional design and implementation</t>
  </si>
  <si>
    <t>Filtering;Linux;Systems architecture;Logic gates;Mobile communication;Resource management;Maritime communications</t>
  </si>
  <si>
    <t>electronic data interchange;internetworking;Linux;marine communication;resource allocation;ships</t>
  </si>
  <si>
    <t>data transmission characteristics;maritime communication;packet data filtering;VDES data gateway applied;VDES standard;VDES system;VDES testing environment</t>
  </si>
  <si>
    <t>Maritime security and the law: a new piracy statute for the 1990s</t>
  </si>
  <si>
    <t>S. P. Menefee</t>
  </si>
  <si>
    <t>USA</t>
  </si>
  <si>
    <t>'Challenges of Our Changing Global Environment'. Conference Proceedings. OCEANS '95 MTS/IEEE</t>
  </si>
  <si>
    <t>457 vol.1</t>
  </si>
  <si>
    <t>The question of updating maritime law concerning piracy is considered in depth. A description of the origins of each article in Chapter 81 of the United States is given. The problems which exist with these laws in their present form and some suggested corrective provisions are also considered. This article addresses itself to all marine professionals, whatever their field of expertise. The macro-view presented hopefully: 1) will convince people that piracy is a contemporary maritime reality, 2) define the general problems with America's piracy law as it now exists, 3) suggest requirements for a new piracy statute, which must deal with the realities of contemporary piracy and the weaknesses in United States law, and 4) offer one view on how such a change in the law can be brought about.</t>
  </si>
  <si>
    <t>0-933957-14-9</t>
  </si>
  <si>
    <t>10.1109/OCEANS.1995.526806</t>
  </si>
  <si>
    <t>https://ieeexplore.ieee.org/stamp/stamp.jsp?arnumber=526806</t>
  </si>
  <si>
    <t>Chapters;Underwater vehicles;Pipelines;Cables;Weapons;Telephony;Oceans;Technical drawing</t>
  </si>
  <si>
    <t>oceanography;legislation;ships</t>
  </si>
  <si>
    <t>USA;United States;maritime law;ocean;shipping;marine transportation;ship;security;law;piracy statute;pirate;legislation;corrective provision;piracy law</t>
  </si>
  <si>
    <t>Optical link design for a maritime radar system</t>
  </si>
  <si>
    <t>M. Nawaz</t>
  </si>
  <si>
    <t>BAE Systems Applied Intelligence Laboratories, Great Baddow, Chelmsford, Essex UK</t>
  </si>
  <si>
    <t>The mast weight is a critical design specification of any maritime vessel and therefore the design of radar must make sure the weight of the system is distributed appropriately. The use of RF on fibre technology gives the radar system designer the ability to shift (and reduce) the weight of the system in a way that is not possible if using standard RF distribution methods. In an RF on fibre link the RF signal is intensity modulated onto an optical carrier and distributed from the mast head to below deck through a multichannel optical rotating joint. The most critical requirements of the optical distribution system are to reduce mast mass, provide high dynamic range, minimise increase in Noise Figure (NF) and exhibit low phase noise even in the presence of vibration. This paper describes the design, build and testing process of a ruggedized transmitter and receiver modules that include an optical rotating joint (ORJ). The final section of this paper presents a summary of the performance and future development recommendations.</t>
  </si>
  <si>
    <t>10.1049/cp.2017.0471</t>
  </si>
  <si>
    <t>https://ieeexplore.ieee.org/stamp/stamp.jsp?arnumber=8367556</t>
  </si>
  <si>
    <t>DFB Laser;RIN;Mach Zehnder modulator;Phase noise;Optical Rotating Joint (ROJO)</t>
  </si>
  <si>
    <t>marine radar;modulation;optical links;optical radar;optical rotation;phase noise;radio-over-fibre</t>
  </si>
  <si>
    <t>optical link design;maritime radar system;mast weight;maritime vessel;radar system designer;fibre link;optical carrier;mast head;multichannel optical rotating joint;optical distribution system;ruggedized transmitter;receiver modules;phase noise;RF on fibre technology;RF distribution methods</t>
  </si>
  <si>
    <t>Trial results of a new low-cost and covert technology to trace the path of maritime containers worldwide</t>
  </si>
  <si>
    <t>2008 42nd Annual IEEE International Carnahan Conference on Security Technology</t>
  </si>
  <si>
    <t>There are approximately 7 million maritime style containers within Canada, and 70 million within the USA. The interiors of such containers are rarely inspected. With market globalization, a large amount of these containers enter North America on a daily basis. Such containers may include contraband or dangerous items that present an economic or security risk. Despite significant security improvements, only 3 to 5% of the maritime containers, that arrive in or transition through North America, go through physical inspection. Current container tracking technologies based on GPS consume high DC power, are costly, require line-of-sight with satellites and they are often too large to be covert. It is possible to overcome some of these limitations by basing the tracking system on the FM broadcast signal which is an alternative man-made signal that is reasonably ubiquitous, provides a geographically unique frequency spectrum and is about 100,000 as strong as a GPS satellite signal. This allows the development of a low cost, low power and miniature FM receiver that can record frequency spectrums and compare them to known data in order to trace the path that the container has taken for less than 10$ per container. This paper presents the first results of highway trials (train and sea trials are to be conducted in 2009) of such a low cost, covert, non-GPS based technology (called "FM Tag") that records the worldwide displacement of containers and displays the path undertaken by the container while in transit. As an added security benefit, the tag is also capable of detecting container door openings. In addition to presenting the first trial results, this paper covers the innovative engineering aspects of using the metal enclosure of a maritime container as a VHF antenna, thereby eliminating the need to add an external antenna and achieving the goal of being 100% covert.</t>
  </si>
  <si>
    <t>978-1-4244-1816-9</t>
  </si>
  <si>
    <t>10.1109/CCST.2008.4751285</t>
  </si>
  <si>
    <t>https://ieeexplore.ieee.org/stamp/stamp.jsp?arnumber=4751285</t>
  </si>
  <si>
    <t>Maritime container traceability;Maritime container intrusion sensor and Article traceability</t>
  </si>
  <si>
    <t>Containers;Security;Satellite broadcasting;North America;Global Positioning System;Frequency;Costs;Globalization;Power generation economics;Inspection</t>
  </si>
  <si>
    <t>low-cost covert technology;maritime containers path;market globalization;GPS;high DC power;FM broadcast signal;alternative man-made signal</t>
  </si>
  <si>
    <t>Development of submersible electric motor propulsion to support maritime sector in Indonesia</t>
  </si>
  <si>
    <t>C. S. A. Nandar; A. A. Suryandi; K. Yulianto; D. R. Mandasari; S. Sumardi</t>
  </si>
  <si>
    <t>Badan Pengkajian da Penerapan Teknologi, Jakarta, ID; PTIP - TIRBR BPPT, Jakarta, Indonesia; PTIP - TIRBR BPPT, Jakarta, Indonesia; PTIP - TIRBR BPPT, Jakarta, Indonesia; Development Department, Risea Propulsion Indonesia, Batam, Indonesia</t>
  </si>
  <si>
    <t>2017 International Conference on Electrical Engineering and Informatics (ICELTICs)</t>
  </si>
  <si>
    <t>The Indonesian Government is working to develop Indonesia as a global maritime axis by accelerating the sea toll program as one of its main sectors of development. Therefore, a lot of marine vessels will be highly needed. Bow thrusters are a type of propellers that help a better maneuverability of the ships at lower speeds. Currently, most ships in Indonesia still use conventional electric motors. The technology has some weaknesses such as high noise, ease of lubricant oil leak, and low efficiency. This paper proposes a design of the submersible electric motor. The electric motor is connected directly to the propeller without gears so that it can increase system efficiency, reduce noise, and vibration level, and also it is environmentally friendly due to no lubricating oil leak. The design and simulation results show that the performances of the designed electric motor meet the requirements of naval architect and propeller designer.</t>
  </si>
  <si>
    <t>978-1-5386-2934-5</t>
  </si>
  <si>
    <t>10.1109/ICELTICS.2017.8253236</t>
  </si>
  <si>
    <t>https://ieeexplore.ieee.org/stamp/stamp.jsp?arnumber=8253236</t>
  </si>
  <si>
    <t>Design;Electric machine;Maritime;Ship;Bow Thruster;Submersible Motor</t>
  </si>
  <si>
    <t>Rotors;Electric motors;Induction motors;Propellers;Stator windings;Stator cores</t>
  </si>
  <si>
    <t>electric motors;electric propulsion;lubricating oils;propellers;ships</t>
  </si>
  <si>
    <t>Indonesia;lubricant oil leak;system efficiency;submersible electric motor propulsion;maritime sector;Indonesian Government;global maritime axis;sea toll program;marine vessels;bow thrusters;ships;propellers;vibration level</t>
  </si>
  <si>
    <t>Multi-reflector multi-band antennas for airborne and maritime broadband applications</t>
  </si>
  <si>
    <t>L. Marcellini; R. L. Forti; G. Bellaveglia; A. Colasante; F. Maggio; O. Russo</t>
  </si>
  <si>
    <t>TeS Teleinformatica e Sistemi s.r.l., Rome, Italy; TeS Teleinformatica e Sistemi s.r.l., Rome, Italy; TeS Teleinformatica e Sistemi s.r.l., Rome, Italy; TeS Teleinformatica e Sistemi s.r.l., Rome, Italy; TeS Teleinformatica e Sistemi s.r.l., Rome, Italy; TeS Teleinformatica e Sistemi s.r.l., Rome, Italy</t>
  </si>
  <si>
    <t>2013 IEEE-APS Topical Conference on Antennas and Propagation in Wireless Communications (APWC)</t>
  </si>
  <si>
    <t>In all main offshore maritime activities (business, transport, yachting, etc.), the possibility to access wideband-Internet services via satellite is more and more interesting for both passenger and crew members. The same interest is increasing also for communication onboard airplanes. For some particular applications, high data rate exchange of operational information with the staff on the ground is required while, for commercial applications, satellite communications provide passengers with infotainment services (IPTV reception) as well as with broadband connectivity. The launch of new satellites generation, working in Ka-band with regional or global earth coverage, allows high throughput capacity, with an increase of the available bandwidth and a decrease of satellite connectivity costs. This reflects in a new interest for high performance mobile Ka Band antenna terminals and even more for the Ku/Ka bands reconfigurable ones. Starting from a consolidated company experience, after developing high speed trains Ku/Ka bands Satcom products, a new fully mechanical antenna design, able to work both in Ku and Ka-band, is outlined here below. The main technical aspects of a multi-reflector antenna, working in Ku and Ka frequency bands, will be analyzed even considering the different design guidelines for two selected field of applications. Moreover some preliminary results, on the design of a multi-band radome for mobile applications, will be included.</t>
  </si>
  <si>
    <t>978-1-4673-5689-3</t>
  </si>
  <si>
    <t>10.1109/APWC.2013.6624929</t>
  </si>
  <si>
    <t>https://ieeexplore.ieee.org/stamp/stamp.jsp?arnumber=6624929</t>
  </si>
  <si>
    <t>Broadband antennas;Reflector antennas;Mobile antennas;Satellite antennas;Mobile communication;Satellites;Broadband communication</t>
  </si>
  <si>
    <t>aircraft antennas;aircraft communication;broadband antennas;Internet;IPTV;marine communication;multifrequency antennas;radomes;reflectarray antennas;satellite antennas</t>
  </si>
  <si>
    <t>mobile Ka band antenna terminals;mechanical antenna design;multireflector antenna;Ku frequency bands;Ka frequency bands;multiband radome;mobile applications;satellite connectivity costs;throughput capacity;global earth coverage;regional coverage;satellites generation;IPTV reception;broadband connectivity;infotainment services;satellite communications;operational information;high data rate exchange;onboard airplane communication;wideband-Internet services;offshore maritime activities;maritime broadband applications;airborne broadband applications;multireflector multiband antennas</t>
  </si>
  <si>
    <t>Multiplexing of digital information in VHF maritime radiotelephony</t>
  </si>
  <si>
    <t>Odessa National Maritime Academy, Odessa, Ukraine; Odessa National Maritime Academy, Odessa, Ukraine</t>
  </si>
  <si>
    <t>2012 22nd International Crimean Conference Microwave &amp; Telecommunication Technology""</t>
  </si>
  <si>
    <t>The complex system for covered transmission of digital information in standard VHF maritime radiotelephone channels is designed on the basis of digital watermarking (DWM) technology. Audio imperceptibility and interference stability of multiplexed digital data are provided with application of OFDM and ISS algorithms in cooperation with new methods of normalized distribution of introduced distortions and data block detection using hash functions. It is based on OFDM modulation and ISS method with new methods of insertion interferences distribution and data packet detection with a hash function. Experiments are carried out for signal transmission in the real VHF radio channel using SAILOR RT-2048 radio station and USB-module E14-140M L-CARD for off-line MatLab processing. The designed DWM system provides data transmission rate of 60 bit/sec at 4 dB from additive noise in a standard VHF radio channel maintaining resistance to intersymbol and amplitude distortions. The design method is intended for implementation of radiotelephone transmissions automatic identification in maritime communication without standard radio equipment replacing, additional frequency-time resources allocation and altering the adopted radio communication procedures.</t>
  </si>
  <si>
    <t>978-966-335-376-0</t>
  </si>
  <si>
    <t>https://ieeexplore.ieee.org/stamp/stamp.jsp?arnumber=6336002</t>
  </si>
  <si>
    <t>OFDM;Watermarking;Standards;Electronic mail;Signal to noise ratio;Interference</t>
  </si>
  <si>
    <t>audio watermarking;cryptography;interference (signal);marine communication;multiplexing;OFDM modulation;radiotelephony</t>
  </si>
  <si>
    <t>digital information multiplexing;VHF maritime radiotelephony;digital watermarking technology;audio imperceptibility;interference stability;ISS algorithm;normalized distribution;data block detection;hash functions;OFDM modulation;insertion interferences distribution;signal transmission;SAILOR RT-2048 radio station;USB-module E14-140M L-CARD;offline MatLab processing;additive noise;intersymbol distortion;amplitude distortion;radiotelephone transmissions automatic identification;maritime communication;bit rate 60 bit/s;noise figure 4 dB</t>
  </si>
  <si>
    <t>Analysis of the radar coverage provided by a maritime Radar Network of Co-operative Vessels based on real AIS data</t>
  </si>
  <si>
    <t>c/o Dept. of Information Engineering, University of Florence, Florence, Italy; c/o Dept. of Information Engineering, University of Florence, Florence, Italy; c/o Dept. of Information Engineering, University of Florence, Florence, Italy; Department of Information Engineering, University of Florence, Florence, Italy</t>
  </si>
  <si>
    <t>2013 European Radar Conference</t>
  </si>
  <si>
    <t>We present the analysis of the radar coverage capability provided by a Radar Network of Cooperative Vessels (RNCV) that exploits ship-borne radars and AIS (Automatic Identification System) channel to share radar plots in a dense maritime traffic area. The analysis is conducted on real AIS data relative to the maritime surface traffic within the Sicily Channel. The cloud of AIS data is pre-processed by the NATO's Centre for Maritime Research and Experimentation (CMRE) in order to extract recurrent vessel's routes and to define harbors, offshore platforms, entry and exit points. The proposed study is intended to investigate which routes and how many vessels need to be included in the RNCV system in order to provide a given percent of space/time radar coverage in the selected geographic scenario.</t>
  </si>
  <si>
    <t>978-2-87487-033-0</t>
  </si>
  <si>
    <t>https://ieeexplore.ieee.org/stamp/stamp.jsp?arnumber=6689161</t>
  </si>
  <si>
    <t>Radar Network;maritime surveillance;RNCV;AIS;data fusion</t>
  </si>
  <si>
    <t>Spaceborne radar;Sea measurements;Sea surface;Sensors;Surveillance</t>
  </si>
  <si>
    <t>marine radar;search radar;ships</t>
  </si>
  <si>
    <t>radar coverage analysis;maritime radar network;AIS data;radar network of cooperative vessel;RNCV;shipborne radar;automatic identification system;dense maritime traffic area;maritime surface traffic;Sicily channel;space/time radar coverage;geographic scenario</t>
  </si>
  <si>
    <t>Space and Maritime Strategy</t>
  </si>
  <si>
    <t>E. A. Berman</t>
  </si>
  <si>
    <t>Engineering &amp; Systems, Office of the Assistant Secretary of the Navy, Washington D.C., DC, USA</t>
  </si>
  <si>
    <t>A globally deployed Navy requires and uses space systems and services. Specific mission support areas of communications, navigation, environmental data, and surveillance are discussed in terms of requirements and program developments. Navy role in pioneering space systems combined with threat assessment validates Navy position of space system acquisition and operation in the future.</t>
  </si>
  <si>
    <t>10.1109/MAES.1987.5005350</t>
  </si>
  <si>
    <t>https://ieeexplore.ieee.org/stamp/stamp.jsp?arnumber=5005350</t>
  </si>
  <si>
    <t>Global Positioning System;Satellite navigation systems;Satellite broadcasting;Control systems;Surveillance;Oceans;Power system protection;Space missions;Artificial satellites</t>
  </si>
  <si>
    <t>Design and implementation of large-scale maritime simulation engine in the context of big data</t>
  </si>
  <si>
    <t>X. Y. Wei; X. P. Yan; Y. F. Tian; Y. Wang; B. Wu</t>
  </si>
  <si>
    <t>Intelligent Transportation System Research Center, National Engineering Research Center for Water Transport Safety, Wuhan, China; Intelligent Transportation System Research Center, National Engineering Research Center for Water Transport Safety, Wuhan, China; Wuhan University of Technology, National Engineering Research Center for Water Transport Safety, Wuhan, China; Intelligent Transportation System Research Center, Wuhan University of Technology, Wuhan, China; School of Navigation, Wuhan University of Technology, Wuhan, China</t>
  </si>
  <si>
    <t>Large-scale maritime simulation platform faces the contradiction among timeliness, accuracy and integrity in the data collection, storage, analysis and exploitation, due to the features of maritime big data, such as large-volume, multi-source heterogeneity, abruptness and high noise. With this background, in order to deal with the complexity and imperfectness of maritime big data, this paper employs the networked data as the analysis object with more emphasis on the indirect relevance and in-depth analysis. By analyzing the modeling system of maritime simulation platform based on BOM (Base Object Model), designs a Large-scale Maritime Simulation Frame (LMSF). Simultaneously, to solve the problems such as the low efficiency and the high cost due to the difficulty in heterogeneous model integration and the inadequate reuse rate of components, we implement the prototype system of large-scale maritime simulation platform based on HLA (High Level Architecture). In this way, the paper presents a package solution for multitasking interactive operation by multiple people of multiple roles. This paper also introduces how to verify the proposed LMSF on the newly developed maritime emergency simulation platforms with some typical maritime accident and human-in-the-loop test. With numerous tests, the proposed LMSF shows a good adaptation to the collection, storage, analysis and exploitation of maritime big data, more important, it has good scalability and high performance.</t>
  </si>
  <si>
    <t>10.1109/ICTIS.2015.7232201</t>
  </si>
  <si>
    <t>https://ieeexplore.ieee.org/stamp/stamp.jsp?arnumber=7232201</t>
  </si>
  <si>
    <t>big data;large-scale;maritime simulation engine;heterogeneous model integration;component reuse</t>
  </si>
  <si>
    <t>Object oriented modeling;Data models;Analytical models;Engines;Adaptation models;Load modeling;Solid modeling</t>
  </si>
  <si>
    <t>Big Data;data analysis;digital simulation;marine engineering;storage management</t>
  </si>
  <si>
    <t>human-in-the-loop test;maritime accident;maritime emergency simulation platform;multitasking interactive operation;high level architecture;HLA;LMSF;large-scale maritime simulation frame;base object model;BOM;maritime simulation platform;modeling system;in-depth analysis;networked data;multisource heterogeneity;maritime big data;data exploitation;data analysis;data storage;data collection;large-scale maritime simulation engine</t>
  </si>
  <si>
    <t>A simulation approach to estimate the value of information in maritime supply chains</t>
  </si>
  <si>
    <t>U. H. Prasad; S. Gavirneni</t>
  </si>
  <si>
    <t>Industrial Engineering and Operations Research Programme, Indian Institute of Technology Bombay, Mumbai, India; Johnson Graduate School of Management, Cornell University, Ithaca, NY, USA</t>
  </si>
  <si>
    <t>Proceedings of the 2010 Winter Simulation Conference</t>
  </si>
  <si>
    <t>With the rapid increase in global trade and introduction of new security measures, maritime supply chain costs have increased and so has the need for business intelligence in improving maritime shipping operations. We develop a seaport operations model that simulates the decision making process associated with scheduling and processing of ships with the objective of evaluating the value of Geographical Information System (GIS) information. We consider two scenarios: (1) A traditional model where there is no GIS information on future ship arrivals; and (2) An information-rich model in which the arrival time of the next ship is known. We propose look-ahead based heuristics for the resulting optimization problems, determine the value of information (VOI), and tabulate how VOI varies as a function of the various operational parameters. Adding such operational intelligence to shipping operations improves the performance by as much as 60% (and by 15% on average) and reduces the costs without expanding the physical footprint of the seaport.</t>
  </si>
  <si>
    <t>978-1-4244-9865-9</t>
  </si>
  <si>
    <t>10.1109/WSC.2010.5678876</t>
  </si>
  <si>
    <t>https://ieeexplore.ieee.org/stamp/stamp.jsp?arnumber=5678876</t>
  </si>
  <si>
    <t>Marine vehicles;Analytical models;Geographic Information Systems;Supply chains;Servers;Biological system modeling;Mathematical model</t>
  </si>
  <si>
    <t>competitive intelligence;geographic information systems;sea ports;supply chain management;transportation</t>
  </si>
  <si>
    <t>maritime supply chains;business intelligence;maritime shipping operation;seaport operations model;geographical information system;value-of-information estimation</t>
  </si>
  <si>
    <t>One year of 20 GHz satellite measurement data from a nordic maritime environment</t>
  </si>
  <si>
    <t>L. E. BrÃ¥ten; M. Rytir; P. A. Grotthing</t>
  </si>
  <si>
    <t>Norwegian Defence Research Establishment (FFI), Kjeller, Norway; Norwegian University of Science and Technology, NTNU and University Graduate Center, UNIK, Norway; Telenor Satellite Broadcasting, Fornebu, Norway</t>
  </si>
  <si>
    <t>2015 9th European Conference on Antennas and Propagation (EuCAP)</t>
  </si>
  <si>
    <t>One year of data from an experiment measuring a 19.68 GHz satellite beacon and meteorological conditions at high latitude locations with maritime climate in Norway are described. The locations covered in this paper are RÃ¸st (67.5Â°N), VadsÃ¸ (70.1Â°N) and Isfjord Radio (78.1Â°N). The elevation angles towards the satellite are 14, 10 and 3 degrees, respectively. Excess attenuation and precipitation are studied and compared with prediction models from ITU-R. The measured rain intensities at 0.01 per cent of time are 5.8 mm/h for Isfjord Radio, 13.8 mm/h for VadsÃ¸ and 16.5 mm for RÃ¸st. For the three stations, the predicted rain intensities from ITU-R, at the same time percentage, are significantly higher, while the values from the Norwegian mainland rain intensity map are relatively close to the measured ones. Rain height based on measured ground temperatures are lower than those utilised in the ITU-R model for VadsÃ¸ and Isfjord Radio. The significance of cloud attenuation is clearly visible when investigating the same two sites, which both have long paths through the atmosphere. The measured excess attenuation at 0.01 per cent of time is 18.2 dB for Isfjord Radio, 14.0 dB for VadsÃ¸ and 8.6 dB for RÃ¸st. A case study showing a deep attenuation event at Isfjord Radio is presented, showing challenges related to wet snow and ice attaching to the antenna. The results are believed to be of interest when designing low elevation angle K/Ka-band satellite communication systems for maritime and costal utilisation at high latitudes.</t>
  </si>
  <si>
    <t>978-8-8907-0185-6</t>
  </si>
  <si>
    <t>https://ieeexplore.ieee.org/stamp/stamp.jsp?arnumber=7228306</t>
  </si>
  <si>
    <t>Radio wave propagation;K-band;slant path;measurements;rain attenuation</t>
  </si>
  <si>
    <t>Rain;Attenuation;Sea measurements;Temperature measurement;Attenuation measurement;Clouds;Atmospheric measurements</t>
  </si>
  <si>
    <t>electromagnetic wave attenuation;marine communication;radiowave propagation;satellite communication</t>
  </si>
  <si>
    <t>satellite measurement data;Nordic maritime environment;satellite beacon;maritime climate;Norway;ITU-R model;Norwegian mainland rain intensity map;rain height;measured ground temperatures;cloud attenuation;K/Ka-band satellite communication systems;frequency 20 GHz;frequency 19.68 GHz</t>
  </si>
  <si>
    <t>The Integrated Ocean Observing System in support of maritime transportation</t>
  </si>
  <si>
    <t>J. Thomas; L. Hazard; H. Kerkering; S. Ramp; E. Terrill</t>
  </si>
  <si>
    <t>Southern California Coastal Ocean Observing System, Scripps Institution of Oceanography, La Jolla, CA, USA; Southern California Coastal Ocean Observing System, Scripps Institution of Oceanography, La Jolla, CA, USA; Central and Northern California Ocean Observing System, Monterey Bay Aquarium Research Institute, Moss Landing, CA, USA; Central and Northern California Ocean Observing System, Monterey Bay Aquarium Research Institute, Moss Landing, CA, USA; Southern California Coastal Ocean Observing System, Scripps Institution of Oceanography, La Jolla, CA, USA</t>
  </si>
  <si>
    <t>In summary, by integrating and customizing wave, currents and wind products, the Ocean Observing System in California has proven to be a valuable asset to the maritime community. The goal is to collaborate with additional on-going efforts throughout the Ocean Observing regions to improve real-time products that are critical for safe and efficient marine operations.</t>
  </si>
  <si>
    <t>10.23919/OCEANS.2009.5422297</t>
  </si>
  <si>
    <t>https://ieeexplore.ieee.org/stamp/stamp.jsp?arnumber=5422297</t>
  </si>
  <si>
    <t>Oceans;Transportation;Sea measurements;Marine technology;Navigation;Marine vehicles;Wind forecasting;Marine safety;Road safety;Petroleum</t>
  </si>
  <si>
    <t>marine systems;ocean waves;oceanographic regions;oceanographic techniques;transportation;wind</t>
  </si>
  <si>
    <t>integrated ocean observing system;maritime transportation;IOOS wave products;IOOS currents products;IOOS wind products;California;USA;marine operations</t>
  </si>
  <si>
    <t>An Offshore Maritime Edge Computing Network: Design and Experiment</t>
  </si>
  <si>
    <t>L. Yang; X. Dou; X. Zhang; X. Han; C. Zhang; B. Lin</t>
  </si>
  <si>
    <t>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t>
  </si>
  <si>
    <t>With the rapid development of maritime activities, there has been an increasing number of maritime ships in offshore areas, as well as a growing demand for low-latency maritime communication and computation networks. The existing network infrastructures fall behind and cannot meet the increasing demands for ship-to-shore communication, such as, maritime transportation and emergence rescue. In this paper, we build a Ship-to-Shore (S2S) network for constructed the Offshore Maritime Edge Computing (OMEC) system with the onshore control center and edge computing nodes, aiming to achieve intelligent offshore monitoring. Experimental results demonstrate that the proposed OMEC system is able to meet the requirements of various series, such as hydrological and meteorological data monitoring, and ship identification.</t>
  </si>
  <si>
    <t>10.1109/ICCC57788.2023.10233377</t>
  </si>
  <si>
    <t xml:space="preserve">National Key Research and Development Program of China; National Natural Science Foundation of China; </t>
  </si>
  <si>
    <t>https://ieeexplore.ieee.org/stamp/stamp.jsp?arnumber=10233377</t>
  </si>
  <si>
    <t>edge computing;ship-to-shore network;offshore areas</t>
  </si>
  <si>
    <t>Satellites;Transportation;Process control;Data processing;Marine vehicles;Low latency communication;Maritime communications</t>
  </si>
  <si>
    <t>edge computing;marine communication;ships</t>
  </si>
  <si>
    <t>computation networks;edge computing nodes;emergence rescue;hydrological data monitoring;intelligent offshore monitoring;maritime activities;maritime communication;maritime ships;maritime transportation;meteorological data monitoring;network infrastructures;offshore maritime edge computing network;S2S network;ship identification;ship-to-shore communication;ship-to-shore network</t>
  </si>
  <si>
    <t>Super-resolution ISAR Imaging of Maritime Targets using PAMIR Data</t>
  </si>
  <si>
    <t>A. Fontana; P. Berens</t>
  </si>
  <si>
    <t>The airborne system PAMIR is able to acquire inverse synthetic aperture radar (ISAR) data for imaging of moving targets with very high range resolution. This paper presents the processing chain applied on PAMIR data for well-focused Inverse SAR (ISAR) image generation of ships, for the first time. Particularly, super-resolution spectral analysis, as Capon's minimum-variance method (MVM), has been performed for image resolution enhancement. The constraints of this method on the input data size have been overcome using data chipping and mosaicking.</t>
  </si>
  <si>
    <t>https://ieeexplore.ieee.org/stamp/stamp.jsp?arnumber=6857016</t>
  </si>
  <si>
    <t>Maritime Navigation And Communication Using A GPS/GLONASS Receiver</t>
  </si>
  <si>
    <t>Wai L. Tsang; B. A. Stein</t>
  </si>
  <si>
    <t>Science Applications International Corporation, McLean, VA, USA; Science Applications International Corporation, McLean, VA, USA</t>
  </si>
  <si>
    <t>OCEANS 91 Proceedings</t>
  </si>
  <si>
    <t>0-7803-0202-8</t>
  </si>
  <si>
    <t>10.1109/OCEANS.1991.613917</t>
  </si>
  <si>
    <t>https://ieeexplore.ieee.org/stamp/stamp.jsp?arnumber=613917</t>
  </si>
  <si>
    <t>Global Positioning System;Satellite broadcasting;Satellite navigation systems;Military satellites;Phase measurement;Performance analysis;Multiaccess communication;Binary phase shift keying;Frequency division multiaccess;International collaboration</t>
  </si>
  <si>
    <t>Uncertainty fusion based object recognition and tracking in maritime scenes using spatiotemporal active contours</t>
  </si>
  <si>
    <t>I. Bechar; F. Bouchara; T. Lelore; V. Guis; M. Grimaldi</t>
  </si>
  <si>
    <t>LSIS Laboratory, Toulon University, Toulon, France; LSIS Laboratory, Toulon University, Toulon, France; LSIS Laboratory, Toulon University, France; LSIS Laboratory, Toulon University, Toulon, France; PROTEE Laboratory, Toulon University, Toulon, France</t>
  </si>
  <si>
    <t>2014 International Conference on Computer Vision Theory and Applications (VISAPP)</t>
  </si>
  <si>
    <t>This article addresses the problem of near real time video analysis of a maritime scene using a (moving) airborne RGB video camera in the goal of detecting and eventually recognizing a target maritime vessel. This is a very challenging problem mainly due to the high level of uncertainty of a maritime scene including a dynamic and noisy background, camera's and target's motions, and broad variability of background's versus target's appearances. We propose an approach which attempts to combine several types of spatiotemporal uncertainty in a single probabilistic framework. This allows to achieve a likelihood ratio with respect to any possible spatiotemporal configuration of the 2D+T video volume. Using the MAP estimation criterion, such a problem can be recast as as an energy minimization problem that we solve efficiently using a spatiotemporal active contour approach. We demonstrate the feasibility of the proposed approach using real maritime videos.</t>
  </si>
  <si>
    <t>978-9-8975-8133-5</t>
  </si>
  <si>
    <t>https://ieeexplore.ieee.org/stamp/stamp.jsp?arnumber=7294874</t>
  </si>
  <si>
    <t>Airborne Video System;Maritime Surveillance;Vessel Recognition;Dynamic Background;Chromatic Uncertainty;Dynamic Texture Uncertainty;MAP Estimation;Energy Minimization;Spatiotemporal Active Contours</t>
  </si>
  <si>
    <t>Spatiotemporal phenomena;Image color analysis;Streaming media;Mathematical model;Uncertainty;Cameras;Trajectory</t>
  </si>
  <si>
    <t>Design of maritime satellite launch platform</t>
  </si>
  <si>
    <t>Y. Jiandong; M. Yingliang; Z. Tao; J. Dong</t>
  </si>
  <si>
    <t>China Satellite Maritime Tracking and Control Department, Jiangyin, China; China Satellite Maritime Tracking and Control Department, Jiangyin, China; China Satellite Maritime Tracking and Control Department, Jiangyin, China; China Satellite Maritime Tracking and Control Department, Jiangyin, China</t>
  </si>
  <si>
    <t>2020 2nd International Conference on Artificial Intelligence and Advanced Manufacture (AIAM)</t>
  </si>
  <si>
    <t>The location of the launching rocket can be selected at sea to complete the launch task more flexibly. If you want to save fuel, you can choose to launch at the equator to increase the rocket's carrying capacity. In addition, because there are fewer human activities at sea, there can be a wider range of recovery of rocket wreckage. In the aerospace field, launching rockets at sea is of great significance. In order to meet this demand, this article analyzes marine launch rockets and designs a platform that can be used for maritime launch rockets to provide references for other researchers to study related content.</t>
  </si>
  <si>
    <t>978-1-7281-9986-3</t>
  </si>
  <si>
    <t>10.1109/AIAM50918.2020.00092</t>
  </si>
  <si>
    <t>https://ieeexplore.ieee.org/stamp/stamp.jsp?arnumber=9425973</t>
  </si>
  <si>
    <t>offshore platform;satellite launch;design</t>
  </si>
  <si>
    <t>Economics;Rockets;Buildings;Small satellites;Fuels;Task analysis;Marine vehicles</t>
  </si>
  <si>
    <t>artificial satellites;design engineering;rockets</t>
  </si>
  <si>
    <t>rocket wreckage;aerospace field;marine launch rockets;maritime satellite launch platform design;rocket carrying capacity</t>
  </si>
  <si>
    <t>The Marconi heritageßžmaritime radio communication</t>
  </si>
  <si>
    <t>G. J. McDonald</t>
  </si>
  <si>
    <t>Marconi International Marine Company Limited, Chelmsford, Essex, UK</t>
  </si>
  <si>
    <t>10.1049/ep.1974.0293</t>
  </si>
  <si>
    <t>https://ieeexplore.ieee.org/stamp/stamp.jsp?arnumber=5181439</t>
  </si>
  <si>
    <t>A Conceptual Framework for Assessing Risks for Data Protection Impact Assessment Process in Maritime Industries</t>
  </si>
  <si>
    <t>S. Yungratog; F. Goerlandt; W. Punurai; S. Thammaboosadee</t>
  </si>
  <si>
    <t>IT Management Division, Faculty of Engineering, Mahidol University, Nakorn Pathom, Thailand; Department of Industrial Engineering, Dalhousie University, Halifax, Canada; Dept. of Civil &amp; Environmental Engineering, Faculty of Engineering, Mahidol University, Nakorn Pathom, Thailand; IT Management Division, Faculty of Engineering, Mahidol University, Nakorn Pathom, Thailand</t>
  </si>
  <si>
    <t>Personal data is used to define customer requirements. Organizations should securely collect and process such data, using data protection policies aligned with the applicable regulations. The General Data Protection Regulation (GDPR), an EU data protection law, has include a data protection assessment method called Data Protection Impact Assessment (DPIA) to ensure personal data security. The maritime industry is also concerned about personal data protection. However, there is a still a lack of practical methods to assess data protection risks. This article aims to introduce the conceptual framework for a new method for risk assessment in maritime systems, using DPIA and various systems-theoretic risk approaches as a conceptual basis. The ICT system is a central system in which personal data is utilized in the architecture of maritime systems. In this article, this system will be taken as a basis for illustrating the newly proposed method for personal data security risk assessment in a DPIA context. The conceptual framework will be further concretized and tested in follow-up research.</t>
  </si>
  <si>
    <t>10.1109/IEEM55944.2022.9989595</t>
  </si>
  <si>
    <t xml:space="preserve">Canada Research Chairs; </t>
  </si>
  <si>
    <t>https://ieeexplore.ieee.org/stamp/stamp.jsp?arnumber=9989595</t>
  </si>
  <si>
    <t>Data Protection Impact Assessment;Maritime Industry;Bridge Autonomous System;Risk Assessment;Risk Management</t>
  </si>
  <si>
    <t>Industries;Data security;Engineering management;Current measurement;Taxonomy;Organizations;Industrial engineering</t>
  </si>
  <si>
    <t>data protection;legislation;marine engineering;risk management</t>
  </si>
  <si>
    <t>data protection impact assessment process;EU data protection law;General Data Protection Regulation;maritime industry;maritime systems;personal data security risk assessment</t>
  </si>
  <si>
    <t>Maritime Object Detection based on YOLOx for Aviation Image</t>
  </si>
  <si>
    <t>Y. Wang; H. Yuan; Y. Li; B. Zhang</t>
  </si>
  <si>
    <t>Accurate detection of ships in maritime scenarios is conducive to improving transport efficiency and reducing the occurrence of maritime traffic accidents. However, ships under the drone perspective are small and have various scale variations, affecting the detection algorithms. Aiming at this problem, this paper proposes a maritime object detection method based on YOLOx. First, the ship data in the maritime scenario is processed and screened to form a self-built dataset. Then, the retrained YOLOx model is used to detect ships in maritime scenarios. Finally, on the self-built dataset, CenterNet, YOLOv3, and YOLOv4 are used to conduct a comparative experiment with this method. Through the results of the comparative experiments, it is found that the detection accuracy of YOLOx is the best, reaching 90.86%. The method helps to promote the development of the application of drones in maritime scenarios.</t>
  </si>
  <si>
    <t>10.1109/AICIT55386.2022.9930259</t>
  </si>
  <si>
    <t>https://ieeexplore.ieee.org/stamp/stamp.jsp?arnumber=9930259</t>
  </si>
  <si>
    <t>Ship Detection;YOLOx;Maritime Scenario</t>
  </si>
  <si>
    <t>Object detection;Feature extraction;Marine vehicles;Information technology;Detection algorithms;Computational complexity;Artificial intelligence</t>
  </si>
  <si>
    <t>aerospace control;control engineering computing;mobile robots;object detection;remotely operated vehicles;ships;telerobotics</t>
  </si>
  <si>
    <t>maritime object detection method;ship data;retrained YOLOx model;detection accuracy;maritime traffic accidents;detection algorithms;aviation image;drone perspective;CenterNet;drone application</t>
  </si>
  <si>
    <t>Research of the organizational changes model in maritime companies</t>
  </si>
  <si>
    <t>D. M. MitroviÄ‡; N. M. RaleviÄ‡</t>
  </si>
  <si>
    <t>Faculty for Business Management, Bar, Montenegro; Faculty of Engineering, University of Novi Sad, Novi Sad, Serbia</t>
  </si>
  <si>
    <t>After theoretical considerations of organizational changes, the research findings were presented in relation to the following: the selection of the optimal model for implementation of organizational changes in the maritime company that is the subject of analysis and establishing of the character of the correlation between the organizational changes, the productivity level and the ship service time (components related to cargo handling operations). Through the implementation of AHP (Analytic Hierarchy Process) method, it has been identified that the optimal model for implementation of organizational changes in the maritime company being the research subject is restructuring.</t>
  </si>
  <si>
    <t>10.1109/SISY.2010.5647061</t>
  </si>
  <si>
    <t>https://ieeexplore.ieee.org/stamp/stamp.jsp?arnumber=5647061</t>
  </si>
  <si>
    <t>Maritime company;Organizational changes;AHP method</t>
  </si>
  <si>
    <t>Companies;Standards organizations;Productivity;Optimization;Software;Correlation</t>
  </si>
  <si>
    <t>decision making;marine engineering;organisational aspects;ships;transportation</t>
  </si>
  <si>
    <t>organizational changes model;maritime companies;ship service time;AHP</t>
  </si>
  <si>
    <t>The role of the maritime entrepreneurial universities in the engineering training for the marine economic activities of Russia</t>
  </si>
  <si>
    <t>V. A. Volkogon; N. A. Kostrikova</t>
  </si>
  <si>
    <t>Kaliningrad State Technical University, Kaliningrad, Russia; Baltic Fishing Fleet State Academy, Kaliningrad State Technical University, Kaliningrad, Russia</t>
  </si>
  <si>
    <t>2013 International Conference on Interactive Collaborative Learning (ICL)</t>
  </si>
  <si>
    <t>In this work a new concept of the system entrepreneurial approach to the organization of maritime engineering education in the Russian Federation is offered. The basis of this approach is the maritime entrepreneurial universities in the regions of Russia having access to the Atlantic, Arctic and Pacific Oceans and on the southern coast of the country. The mission of the marine entrepreneurial universities is seen to provide marine economic activities and the fishing industry of the Russian Federation with new knowledge, staff and innovative entrepreneurial projects and to develop coastal areas of the country in the paradigm of the knowledge economy.</t>
  </si>
  <si>
    <t>978-1-4799-0153-1</t>
  </si>
  <si>
    <t>10.1109/ICL.2013.6644695</t>
  </si>
  <si>
    <t>https://ieeexplore.ieee.org/stamp/stamp.jsp?arnumber=6644695</t>
  </si>
  <si>
    <t>entrepreneurial university;maritime engineering education</t>
  </si>
  <si>
    <t>Educational institutions;Industries;Organizations;Training;Economics;Oceans;Technological innovation</t>
  </si>
  <si>
    <t>commerce;economics;educational institutions;engineering education;fishing industry;innovation management;marine engineering;training</t>
  </si>
  <si>
    <t>maritime entrepreneurial universities;engineering training;marine economic activities;maritime engineering education;Russian Federation;Pacific Ocean;Arctic Ocean;Atlantic Ocean;Russia southern coast;fishing industry;innovative entrepreneurial projects;coastal areas;knowledge economy</t>
  </si>
  <si>
    <t>A risk management-based decision model for a type of dynamic multi-state systems with application on maritime transportation</t>
  </si>
  <si>
    <t>H. Xiao; S. F. Roohi; K. M. Ng; M. S. Habibullah</t>
  </si>
  <si>
    <t>Department of Industrial and Systems Engineering, National University of Singapore, Singapore; Department of Industrial and Systems Engineering, National University of Singapore, Singapore; Department of Industrial and Systems Engineering, National University of Singapore, Singapore; Institute of High Performance Computing, Singapore</t>
  </si>
  <si>
    <t>2010 IEEE International Conference on Management of Innovation &amp; Technology</t>
  </si>
  <si>
    <t>In this paper, a framework for risk analysis of dynamic multi-state weighted k-out-of-n systems is presented by combining Markov process and Universal Generating Function. The uncertainties in the system demand were considered and optimal management decision is made based on achieved risk and system cost. The use of this approach is illustrated on a case of maritime transportation, which generated promising results on system availability and optimal design.</t>
  </si>
  <si>
    <t>978-1-4244-6567-5</t>
  </si>
  <si>
    <t>10.1109/ICMIT.2010.5492902</t>
  </si>
  <si>
    <t>https://ieeexplore.ieee.org/stamp/stamp.jsp?arnumber=5492902</t>
  </si>
  <si>
    <t>Availability;maritime transportation system;Markov process;multi-state weighted k-out-of-n system;risk management;universal generating function</t>
  </si>
  <si>
    <t>Risk management;Transportation;Availability;Markov processes;Risk analysis;Uncertainty;Engineering management;Computer industry;Systems engineering and theory;High performance computing</t>
  </si>
  <si>
    <t>decision theory;Markov processes;risk analysis;transportation</t>
  </si>
  <si>
    <t>risk management based decision model;dynamic multistate weighted k-out-of-n system;risk analysis;Markov process;universal generating function;optimal management decision;maritime transportation</t>
  </si>
  <si>
    <t>Safety-Critical Line-of-Sight Path Following Guidance of an Under-Actuated Maritime Autonomous Surface Ship Based on Robust Optimization</t>
  </si>
  <si>
    <t>J. Li; Z. Peng; L. Liu; D. Wang; A. Wang; N. Gu</t>
  </si>
  <si>
    <t>School of Marine Electrical Engineering, Dalian Maritime University, Dalian, China; School of Marine Electrical Engineering, Dalian Maritime University, Dalian, China; School of Marine Electrical Engineering, Dalian Maritime University, Dalian, China; School of Marine Electrical Engineering, Dalian Maritime University, Dalian, China; School of Marine Electrical Engineering, Dalian Maritime University, Dalian, China; School of Marine Electrical Engineering, Dalian Maritime University, Dalian, China</t>
  </si>
  <si>
    <t>This paper is concerned with the path following guidance problem at kinematic level for a maritime autonomous surface ship (MASS) sailing in a constrained water with static and dynamic obstacles. A safety-critical line-of-sight (LOS) path following method is proposed based on control barrier functions. Specifically, an LOS guidance law is firstly designed to achieve the straight-line path following task. Next, collision avoidance with channel boundaries and static/dynamic obstacles are encoded in the control barrier functions, where robust optimization is used to ensure the constraint satisfaction in the presence of external disturbances. Then, safety-critical guidance signals are obtained by solving two quadratic programming problems. By using the proposed method, the MASS is capable of accomplishing the path following task with guaranteed input-to-state safety. Simulation results are given to substantiate the efficacy of the proposed path following guidance law for the MASS sailing in constrained water region subject to external disturbance.</t>
  </si>
  <si>
    <t>10.23919/CCC58697.2023.10240330</t>
  </si>
  <si>
    <t>https://ieeexplore.ieee.org/stamp/stamp.jsp?arnumber=10240330</t>
  </si>
  <si>
    <t>Safety-critical guidance;maritime autonomous surface ship;channel boundaries;static and dynamic obstacles</t>
  </si>
  <si>
    <t>Simulation;Line-of-sight propagation;Kinematics;Safety;Quadratic programming;Task analysis;Marine vehicles</t>
  </si>
  <si>
    <t>collision avoidance;marine safety;mobile robots;quadratic programming;ships;unmanned surface vehicles</t>
  </si>
  <si>
    <t>constrained water region subject;control barrier functions;external disturbance;guaranteed input-to-state safety;guidance problem;kinematic level;LOS guidance law;maritime autonomous surface ship sailing;MASS sailing;quadratic programming problems;robust optimization;safety-critical guidance signals;safety-critical line-of-sight path;static obstacles;straight-line path;under-actuated maritime autonomous surface ship</t>
  </si>
  <si>
    <t>Coordination Control Strategy Of MAV/UAV Based On Route Detection For Maritime Target</t>
  </si>
  <si>
    <t>X. Yu-peng; H. Xue-long; W. Zong-jie; W. Xiao-fei; Z. Yu-chun</t>
  </si>
  <si>
    <t>Naval Aeronautical University, Yantai, China; Naval Aeronautical University, Yantai, China; Naval Aeronautical University, Yantai, China; Naval Aeronautical University, Yantai, China; Naval Aeronautical University, Yantai, China</t>
  </si>
  <si>
    <t>2020 3rd International Conference on Unmanned Systems (ICUS)</t>
  </si>
  <si>
    <t>Aiming at tactics demand of coordination operation of MAV/UAV formation for maritime target, a coordination control strategy of MAV/UAV based on route detection was proposed, which could satisfy requirements of attack position, entering angle and launching opportunity of MAV/UAV formation. The coordination control strategy adopts remaining time as control parameter and terminal entering angle as constraint conditions, which could realize synchronization coordination attack of MAV/UAV formation. Simulation results show effectiveness of the coordination control strategy, which could be referred by coordination operation of MAV/UAV for maritime targets.</t>
  </si>
  <si>
    <t>978-1-7281-8025-0</t>
  </si>
  <si>
    <t>10.1109/ICUS50048.2020.9274996</t>
  </si>
  <si>
    <t>https://ieeexplore.ieee.org/stamp/stamp.jsp?arnumber=9274996</t>
  </si>
  <si>
    <t>coordinated operation;maritime target;impact time control;route detection</t>
  </si>
  <si>
    <t>Out of order;Aerospace electronics;Planning;Aircraft navigation;Vehicle dynamics;Sun;Rail to rail outputs</t>
  </si>
  <si>
    <t>autonomous aerial vehicles;object detection;position control;synchronisation</t>
  </si>
  <si>
    <t>route detection;maritime target;coordination operation;synchronization coordination attack;MAV-UAV coordination control strategy;attack position;control parameter;terminal entering angle;constraint conditions</t>
  </si>
  <si>
    <t>Research on the Application of Unmanned Aerial Vehicles in the Field of Maritime Safety</t>
  </si>
  <si>
    <t>J. -l. Wu; Y. Yang; J. Wang</t>
  </si>
  <si>
    <t>ISCTT 2022; 7th International Conference on Information Science, Computer Technology and Transportation</t>
  </si>
  <si>
    <t>With the advantages of small size, high flexibility and high safety factor, Unmanned Aerial Vehicles (UAVs) have been widely used in the field of maritime safety in various countries. In this paper, based on the mind map model, the application of domestic and foreign UAVs in the field of maritime safety is studied, and the innovative research on the application of UAVs tilt photography technology, UAVs Lidar technology and UAVs gas emission monitoring technology in the field of maritime safety is carried out.</t>
  </si>
  <si>
    <t>978-3-8007-6006-0</t>
  </si>
  <si>
    <t>https://ieeexplore.ieee.org/stamp/stamp.jsp?arnumber=10071774</t>
  </si>
  <si>
    <t>Modelling of statistical fading parameters in maritime container terminal environments</t>
  </si>
  <si>
    <t>M. M. Ferreira; S. J. Ambroziak; F. D. Cardoso; J. Sadowski; L. M. Correia</t>
  </si>
  <si>
    <t>ESTSetÃºbal, INESC-ID, Portugal; Faculty of Electronics, Telecommunications and Informatics, Gdansk University of Technology, Poland; ESTSetÃºbal, INESC-ID, Portugal; Faculty of Electronics, Telecommunications and Informatics, Gdansk University of Technology, Poland; Instituto Superior TÃ©cnico, INESC-ID, Portugal</t>
  </si>
  <si>
    <t>2017 XXXIInd General Assembly and Scientific Symposium of the International Union of Radio Science (URSI GASS)</t>
  </si>
  <si>
    <t>In this paper a detailed analysis of slow and fast fading effects in container terminal environments is presented, fading distribution parameters are evaluated and an analytical model is proposed. The model is composed of a set of analytical equations allowing to evaluate fading statistical distribution parameters for different system and environments conditions. Globally, it is observed that for slow fading a good fitting is obtained with the Lognormal distribution. Values of (Î¼L)Ì… and (ÏƒL)Ì… ranges from -1.95 to -1.18 dB and 2.45 to 3.22 dB, respectively. Fast fading effects are well modelled by Rayleigh, Rice or Nakagami distributions with the later one being the more appropriate. The best fit was obtained with the Nakagami distribution with shape and scale parameters, (Î¼N)Ì… and (Î©N)Ì…, ranging from 0.79 to 1.23 and 2.52 to 3.58, respectively.</t>
  </si>
  <si>
    <t>978-90-825987-0-4</t>
  </si>
  <si>
    <t>10.23919/URSIGASS.2017.8105091</t>
  </si>
  <si>
    <t>https://ieeexplore.ieee.org/stamp/stamp.jsp?arnumber=8105091</t>
  </si>
  <si>
    <t>fading;shadowing;maritime container terminal;statistical distribution fitting</t>
  </si>
  <si>
    <t>1/f noise</t>
  </si>
  <si>
    <t>log normal distribution;marine communication;Nakagami channels;radiowave propagation;Rayleigh channels;Rician channels</t>
  </si>
  <si>
    <t>Rayleigh distribution;Rice distribution;fading statistical distribution parameters;maritime container terminal environments;Nakagami distribution;fast fading effects;Lognormal distribution</t>
  </si>
  <si>
    <t>Unmanned Aerial Vehicle Aided Hybrid Two-Tier Maritime Edge Computing Networks</t>
  </si>
  <si>
    <t>Z. Luo; M. Dai; Y. Wu; L. Qian; B. Lin; F. Hou; Z. Su</t>
  </si>
  <si>
    <t>State Key Laboratory of Internet of Things for Smart City, University of Macau, Macau, China; State Key Laboratory of Internet of Things for Smart City, University of Macau, Macau, China; State Key Laboratory of Internet of Things for Smart City, University of Macau, Macau, China; College of Information Engineering, Zhejiang University of Technology, Hangzhou, China; Department of Communication Engineering, Dalian Maritime University, Dalian, China; State Key Laboratory of Internet of Things for Smart City, University of Macau, Macau, China; School of Cyber Science and Engineering, Xi'an Jiaotong University, Xi'an, China</t>
  </si>
  <si>
    <t>2022 Cross Strait Radio Science &amp; Wireless Technology Conference (CSRSWTC)</t>
  </si>
  <si>
    <t>The rapid development of maritime networks has led to the emergence of various maritime applications, especially those computing-intensive and delay-sensitive services. Due to the limited computing and communication resource in maritime networks, how to improve the quality of service (QoS) of mar-itime applications is challenging issue. To this end, we propose unmanned aerial vehicle (UAV)-aided hybrid two-tier maritime edge computing networks. In underwater tier, underwater wireless sensors (UWSs) collect oceanic data and upload data to unmanned surface vehicle (USV) via acoutic transmission. Each USV is responsible for receiving data from UWSs and performing local computing. In sea surface tier, each USV can offload partial workloads to multi-UAV via radio channel for aerial computing. We formulate a joint optimization problem to optimize the offloading decision and transmission duration, with the objective of minimizing the energy consumption of USV and UWSs. Simulation results demonstrate advantages of our proposed scheme.</t>
  </si>
  <si>
    <t>978-1-6654-6096-5</t>
  </si>
  <si>
    <t>10.1109/CSRSWTC56224.2022.10098408</t>
  </si>
  <si>
    <t>https://ieeexplore.ieee.org/stamp/stamp.jsp?arnumber=10098408</t>
  </si>
  <si>
    <t>Maritime networks;multi-tier edge computing;UAV;USV</t>
  </si>
  <si>
    <t>Wireless communication;Wireless sensor networks;Sea surface;Energy consumption;Simulation;Quality of service;Autonomous aerial vehicles</t>
  </si>
  <si>
    <t>autonomous aerial vehicles;edge computing;energy consumption;optimisation;quality of service;remotely operated vehicles;telecommunication power management;underwater acoustic communication;unmanned surface vehicles;wireless channels;wireless sensor networks</t>
  </si>
  <si>
    <t>aerial computing;computing-intensive;delay-sensitive services;mar-itime applications;maritime applications;maritime networks;performing local computing;sea surface tier;underwater tier;unmanned aerial vehicle aided hybrid two-tier maritime edge computing networks;unmanned aerial vehicle-aided;unmanned surface vehicle;USV;UWSs</t>
  </si>
  <si>
    <t>Maritime magnetic anomaly mapping with a diamond nitrogen vacancy sensor</t>
  </si>
  <si>
    <t>T. Fleig; P. Frontera</t>
  </si>
  <si>
    <t>Weapons and Systems Engineering Department, United States Naval Academy, Annapolis, MD; Weapons and Systems Engineering Department, United States Naval Academy, Annapolis, MD</t>
  </si>
  <si>
    <t>2018 IEEE/ION Position, Location and Navigation Symposium (PLANS)</t>
  </si>
  <si>
    <t>The Earth's magnetic field remains an intriguing source as a navigational signal. A diamond nitrogen vacancy vector magnetometer is mounted in a strap-down configuration on a surface vessel in an effort to detect and map the crustal magnetic anomaly field in the Chesapeake Bay in the vicinity of Annapolis, MD. Although the experimental effort was unsuccessful due to challenges in calibrating the magnetometer, the overall approach is demonstrated through simulation.</t>
  </si>
  <si>
    <t>978-1-5386-1647-5</t>
  </si>
  <si>
    <t>10.1109/PLANS.2018.8373493</t>
  </si>
  <si>
    <t>https://ieeexplore.ieee.org/stamp/stamp.jsp?arnumber=8373493</t>
  </si>
  <si>
    <t>Magnetometers;Magnetic field measurement;Magnetic separation;Magnetic cores;Superconducting magnets;Earth</t>
  </si>
  <si>
    <t>calibration;diamond;Earth crust;geomagnetism;magnetic fields;magnetometers;marine systems;nitrogen</t>
  </si>
  <si>
    <t>maritime magnetic anomaly mapping;diamond nitrogen vacancy sensor;Earth's magnetic field;navigational signal;diamond nitrogen vacancy vector magnetometer;strap-down configuration;surface vessel;crustal magnetic anomaly field;Chesapeake Bay</t>
  </si>
  <si>
    <t>Analyzing the Situational and Event-Dependent Maritime Traffic Variations Using COSMO-SkyMed SAR Imagery in Wuhan, China, Before and During COVID-19 Lockdown</t>
  </si>
  <si>
    <t>H. Tanveer; T. Balz; F. Cigna; D. Tapete</t>
  </si>
  <si>
    <t>LIESMARS, Wuhan University, Wuhan, China; LIESMARS, Wuhan University, Wuhan, China; Italian Space Agency (ASI), Rome, Italy; Italian Space Agency (ASI), Rome, Italy</t>
  </si>
  <si>
    <t>Vessel detection and their activities in the sea can provide updates on latest trends in maritime trade. Space-borne synthetic aperture radar (SAR) can aid in detecting vessels in (almost) all weather conditions. In this study high resolution SAR data are used to analyze the maritime traffic activities, especially the underscored independency in transport trends in Wuhan, the major port-hub on the central Yangtze river in China, before and during the COVID-19 pandemic. Time-series of COSMO-SkyMed SAR images covering Wuhan from 2018 to 2020 were exploited to detect vessels. We applied multi-mode feature and shape (MMFS) image enhancement for fast and accurate vessel detection. Variations in number of vessels were detected, especially a huge drop was observed during the COVID-19 lockdown. HwkEye360 radio frequency monitoring data were used to validate our results.</t>
  </si>
  <si>
    <t>10.1109/IGARSS47720.2021.9554064</t>
  </si>
  <si>
    <t xml:space="preserve">Italian Space Agency (ASI); </t>
  </si>
  <si>
    <t>https://ieeexplore.ieee.org/stamp/stamp.jsp?arnumber=9554064</t>
  </si>
  <si>
    <t>Vessel Detection;COSMO-SkyMed;SAR;Wuhan;Maritime Traffic Activities</t>
  </si>
  <si>
    <t>COVID-19;Image resolution;Tropical cyclones;Surveillance;Traffic control;Tools;Market research</t>
  </si>
  <si>
    <t>geophysical image processing;hydrological techniques;image enhancement;remote sensing by radar;rivers;ships;synthetic aperture radar</t>
  </si>
  <si>
    <t>space-borne synthetic aperture radar;weather conditions;high-resolution SAR data;maritime traffic activities;port-hub;central Yangtze river;COVID-19 pandemic;COSMO-SkyMed SAR images;vessel detection;HwkEye360 radio frequency monitoring data;China;AD 2018 to 2020;multimode feature-and-shape image enhancement;COVID-19 lockdown;Wuhan;COSMO-SkyMed SAR imagery;event-dependent maritime traffic variations</t>
  </si>
  <si>
    <t>Potential of maritime monitoring by using space-born Synthetic Aperture Radar</t>
  </si>
  <si>
    <t>M. Watagawa; E. Kobayashi; M. Furusho</t>
  </si>
  <si>
    <t>Satellite Business Division Pasco Corporation, Tokyo, Japan; Graduate School of Maritime Sciences, Kobe University, Kobe, Japan; Graduate School of Maritime Sciences, Kobe University, Kobe, Japan</t>
  </si>
  <si>
    <t>According to UNCTAD, the amount of global seaborne trade to have increased by 4.3%, with the reaching over 9 billion tons in 2012 for the first time ever. Nowadays, the number of Earth observation Satellite onboard Synthetic Aperture Rader (SAR) sensor. The ALOS-2 is the successor to the ALOS has been lunched in 2014. Japanese L-band radar keep monitoring for disaster, agriculture, as well as several maritime events to improve the protection of the marine environment and safety. This study aims to investigate several applications of space-born SAR sensors for maritime activity. In this paper, SAR Application has been discussed in order to assess the potential to be used for maritime activities. It was used to evaluate the performance of maritime monitoring in wide ocean area and visualizing information by SAR imagery.</t>
  </si>
  <si>
    <t>10.23919/OCEANS.2015.7401937</t>
  </si>
  <si>
    <t>https://ieeexplore.ieee.org/stamp/stamp.jsp?arnumber=7401937</t>
  </si>
  <si>
    <t>SAR;ALOS-2;PALSAR-2;TerraSAR-X</t>
  </si>
  <si>
    <t>Synthetic aperture radar;Monitoring;Satellites;Oceans;Image resolution;Earth;Marine vehicles</t>
  </si>
  <si>
    <t>environmental monitoring (geophysics);marine radar;oceanographic techniques;radar imaging;spaceborne radar;synthetic aperture radar</t>
  </si>
  <si>
    <t>maritime monitoring;space-born synthetic aperture radar;UNCTAD;global seaborne trade;Earth observation satellite onboard synthetic aperture radar;space-born SAR sensors;ALOS-2;Japanese L-band radar;marine environment;ocean area;SAR imagery</t>
  </si>
  <si>
    <t>Trigger event(s) identification for switching operational mode of Maritime Autonomous Surface Ships</t>
  </si>
  <si>
    <t>C. Fan; Y. Huang; S. Jiang; W. Tian; Q. Tang</t>
  </si>
  <si>
    <t>College of Transport &amp; Communications, Shanghai Maritime University, 1550 Haigang Avenue, Shanghai, PR China; State Key Laboratory of Maritime Technology and Safety, Wuhan University of Technology (WUT), 1040 Heping Avenue, Wuhan, Hubei, P.R. China; Shanghai Investigation, Design and Research Institute, Shanghai, P.R. China; Guangxi Key Laboratory of Ocean Engineering Equipment and Technology, Qinzhou, P.R. China; College of Transport &amp; Communications, Shanghai Maritime University, 1550 Haigang Avenue, Shanghai, PR China</t>
  </si>
  <si>
    <t>Maritime Autonomous Surface Ships (MASS) are expected to operate in various operational modes (OMs). To support the decision-making on OM switching, navigational risk in three OMs, i.e., manual control (MC), remote control (RC), and autonomous control (AC) had been discussed in our previous studies, while the time for switching is still an open question. Based on our previous studies, this paper proposed a 4-step framework, including the development of Accident Scenario (AS), operational risk comparison, the establishment of Sub-AS, and trigger event(s) determination. In the case study, the scenario is derived from a ship-bank allision accidents, where the 3rd DoA MASS is employed; the inputs of failure modes (FMs) are evaluated in three OMs by interviewees; the results reveal that the MC is the optimal OM to switch to, and when deviation in course occurred, such switching should be performed. Additionally, we found increasing the number of interviewees could reduce the uncertainty and enhance the reliability of results.</t>
  </si>
  <si>
    <t>10.1109/ICTIS60134.2023.10243743</t>
  </si>
  <si>
    <t>https://ieeexplore.ieee.org/stamp/stamp.jsp?arnumber=10243743</t>
  </si>
  <si>
    <t>Maritime Autonomous Surface Ship;Operation mode;Risk comparison;Trigger event</t>
  </si>
  <si>
    <t>Uncertainty;Frequency modulation;Transportation;Switches;Human factors;Control systems;Marine vehicles</t>
  </si>
  <si>
    <t>Experimental Study of Maritime Target Detection Using Passive Bistatic Radar</t>
  </si>
  <si>
    <t>Z. Jingmin; S. Jie; T. Wenqing; W. Zhongxun</t>
  </si>
  <si>
    <t>Yantai University of China, Yantai, China; Naval Aviation University, Yantai, China; Yantai University of China, Yantai, China; Yantai University of China, Yantai, China</t>
  </si>
  <si>
    <t>2023 International Applied Computational Electromagnetics Society Symposium (ACES-China)</t>
  </si>
  <si>
    <t>A passive bistatic radar system for the detection of moving targets at sea is designed in this paper. Through the continuous acquisition of non-cooperative radar direct wave and echo data, pulse compression, incoherent integration, MTI moving target processing, adaptive constant false alarm detection, and finally realize the detection of maritime targets. In this paper, the process of the proposed method is explained in detail, and then the field experiment is carried out. The experiment obtained clearly range-azimuth display image and PPI display image. Preliminary results of field experiments show that the system can successfully detect targets at sea.</t>
  </si>
  <si>
    <t>978-1-7335096-5-7</t>
  </si>
  <si>
    <t>10.23919/ACES-China60289.2023.10249388</t>
  </si>
  <si>
    <t xml:space="preserve">National Natural Science Foundation of China(grant numbers:61971433); Taishan Scholar Project of Shandong Province(grant numbers:tsqn202211247); </t>
  </si>
  <si>
    <t>https://ieeexplore.ieee.org/stamp/stamp.jsp?arnumber=10249388</t>
  </si>
  <si>
    <t>bistatic radar;maritime target detection;passive radar</t>
  </si>
  <si>
    <t>Image coding;Adaptive systems;Transmitters;Radar detection;Object detection;Bistatic radar;Radar imaging</t>
  </si>
  <si>
    <t>Augmenting and complementing current maritime domain awareness systems within the Gulf of Mexico using fiber optic network systems</t>
  </si>
  <si>
    <t>K. Peterson; V. Hoffman</t>
  </si>
  <si>
    <t>Gulf Fiber Corporation; Global Marine Systems</t>
  </si>
  <si>
    <t>OCEANS '02 MTS/IEEE</t>
  </si>
  <si>
    <t>1193 vol.2</t>
  </si>
  <si>
    <t>For the maritime domain awareness in the Gulf of Mexico region, accurate information, intelligence, surveillance and reconnaissance of vessels, cargo and people is paramount to safely maintain the multitude of physical, biological and socio-economic parameters. In this region of heavy interdependent use, the Gulf of Mexico cradles many of the environmental and economic interactions for the continental United States. It provides sanctuary to countless biological species, contains energy resources and allows efficient transportation of economic goods and cargo. Any disruption to this area would be catastrophic, with complicated and far-reaching effects. Currently, the resources that provide monitoring and allow intervention are provided by multi agency organizations and are finite and limited. It is proposed that addition of a fiber optic network system will augment and complement these resources allowing real time data capture and expanded risk management decision making capability. Well placed within the geographic region of the Gulf is an already installed fiber optic system called FiberWeb. It encircles the heart of the oil and gas production in the Gulf of Mexico, running from the tip of Louisiana to the Texas coast, along the continental shelf, with an intended purpose of providing secure, reliable and expendable communications link between offshore production facilities and onshore bases. This fiber ring around the Gulf offers an opportunity to industry and government to implement a remote sensing security system that will effectively monitor traffic into and out of the Gulf, both above or below sea level, provide real time environmental monitoring data streams, and allow data to be integrated into other existing systems.</t>
  </si>
  <si>
    <t>0-7803-7534-3</t>
  </si>
  <si>
    <t>10.1109/OCEANS.2002.1192135</t>
  </si>
  <si>
    <t>https://ieeexplore.ieee.org/stamp/stamp.jsp?arnumber=1192135</t>
  </si>
  <si>
    <t>Optical fiber networks;Remote monitoring;Power generation economics;Environmental economics;Real time systems;Optical fiber communication;Surveillance;Reconnaissance;Energy resources;Road transportation</t>
  </si>
  <si>
    <t>surveillance;optical fibre networks;marine safety;risk management;public administration;computerised monitoring;economics</t>
  </si>
  <si>
    <t>maritime domain awareness systems;Gulf of Mexico;fiber optic network systems;surveillance;reconnaissance;physical parameters;biological parameters;socio-economic parameters;multi agency organizations;FiberWeb;oil production;gas production;Louisiana;Texas coast;continental shelf;remote sensing security system;traffic monitoring;environmental monitoring data streams</t>
  </si>
  <si>
    <t>Function-shape-based particle swarm optimization and its application in maritime static target cooperative search</t>
  </si>
  <si>
    <t>J. Lv; H. Zhao</t>
  </si>
  <si>
    <t>Shenyang Institute of Automation Chinese Academy of Sciences, Shenyang, Liaoning, CN; Shenyang Institute of Automation Chinese Academy of Sciences, Shenyang, Liaoning, CN</t>
  </si>
  <si>
    <t>2017 2nd International Conference on Robotics and Automation Engineering (ICRAE)</t>
  </si>
  <si>
    <t>The application of particle swarm algorithm in optimization has been growing over the last few years, but this approach becomes computationally impracticable when the complexity of the problem increases. In this context, an improvement of the particle swarm algorithm-the function-shape-based particle swarm optimization (FSPSO) is presented. For a practical maritime cooperative search problem, FSPSO makes particles move around in the corresponding solution space according to certain rules to gather information firstly. Then FSPSO exploits the history data acquired during the first process to analyze the shape of the solution space. Based on the knowledge about the function shape, FSPSO generates solutions and iteration strategies. At last, the position and speed of each particle will be updated iteratively, aiming at producing a high quality solution to the optimization problem. The main idea behind FSPSO is to hybridize PSO with the search mode of a human being. This paper uses maritime static target cooperative search as a test domain. In order to evaluate the effectiveness of FSPSO, we perform a comparison between the performances of FSPSO with other approaches drawn from the scientific literature. Results demonstrate that FSPSO is able to produce statistically significantly higher quality solutions, outperforming many other approaches.</t>
  </si>
  <si>
    <t>978-1-5386-1306-1</t>
  </si>
  <si>
    <t>10.1109/ICRAE.2017.8291440</t>
  </si>
  <si>
    <t>https://ieeexplore.ieee.org/stamp/stamp.jsp?arnumber=8291440</t>
  </si>
  <si>
    <t>maritime search;cooperative;history data;function shape;heuristics</t>
  </si>
  <si>
    <t>Decoding;Field programmable gate arrays;Software packages;Complexity theory;Algorithm design and analysis;Multiplexing;Generators</t>
  </si>
  <si>
    <t>information theory;particle swarm optimisation;search problems</t>
  </si>
  <si>
    <t>iteration strategies;function shape;practical maritime cooperative search problem;FSPSO;particle swarm algorithm-the;maritime static target cooperative search;particle swarm optimization;function-shape</t>
  </si>
  <si>
    <t>An effective presentation of navigation information for prevention of maritime disaster using AIS and 3D-GIS</t>
  </si>
  <si>
    <t>X. Gao; S. Shiotani</t>
  </si>
  <si>
    <t>Graduate of Maritime Sciences, Kobe University, Kobe, Japan; Organization of Advanced Science and Technology, Kobe University, Kobe, Japan</t>
  </si>
  <si>
    <t>We present a method for communicating navigation information that will assist operators to prevent maritime disaster. Although this topic has been extensively researched, the navigational situation of vessels has received little attention. However, such a navigational situation is essential for understanding water bodies and ensuring maritime safety. To provide effective navigation information, this study first analyzes the actual situation of vessel traffic using Automatic Identification System (AIS) data. Operators can be based on the analysis to understand the trend of navigation ships in water bodies as an important reference. From the results of the analysis, we constructed a representable navigational information system. Different information was unified on a Geographical Information System (GIS) in two-and three-dimensional formats. The system was demonstrated in a navigation simulation of a real voyage ship in Osaka Bay, Japan. The integrated information can be comprehensively and realistically interpreted by operators. Therefore, the system is expected to effectively avoid maritime disaster.</t>
  </si>
  <si>
    <t>10.23919/OCEANS.2013.6741127</t>
  </si>
  <si>
    <t>https://ieeexplore.ieee.org/stamp/stamp.jsp?arnumber=6741127</t>
  </si>
  <si>
    <t>AIS data;3D GIS;Maritime traffic;Voyage simulation;Maritime disaster</t>
  </si>
  <si>
    <t>Marine vehicles;Navigation;Geographic information systems;Oceans;Information systems;Educational institutions;Safety</t>
  </si>
  <si>
    <t>data visualisation;geographic information systems;marine accidents;marine control;marine navigation;marine safety</t>
  </si>
  <si>
    <t>navigation information presentation;maritime disaster prevention;AIS data;3D-GIS data;navigation information communication;maritime safety;effective navigation information;vessel traffic;Automatic Identification System data;Geographical Information System;voyage ship;Osaka Bay;Japan</t>
  </si>
  <si>
    <t>Development of autonomous ball launcher system on surface vehicle for detect and deliver mission in 2016 Maritime RobotX Challenge</t>
  </si>
  <si>
    <t>H. Choi; W. Jung; N. Kim</t>
  </si>
  <si>
    <t>This paper is about autonomous ball launcher system on Autonomous Surface Vehicle. The work was done for `Detect and Deliver' task which is a part of 2016 Maritime RobotX Challenge. In this task, ASV should propel or insert racquet balls through the target holes on the face which has assigned shape. To perform the task, pneumatic launcher system was developed. The launcher system is divided into compression module and launching module. Camera image processing is performed to aim at the target hole. The system development process and task carrying out strategy are demonstrated in the paper. The result was validated by experiment. At the end of the paper competition result is also presented.</t>
  </si>
  <si>
    <t>10.1109/UT.2017.7890313</t>
  </si>
  <si>
    <t>https://ieeexplore.ieee.org/stamp/stamp.jsp?arnumber=7890313</t>
  </si>
  <si>
    <t>Pneumatic Ball Launcher;Autonomous Aiming;Visual Servoing;Autonomous Surface Vehicle;Maritime RobotX Challenge</t>
  </si>
  <si>
    <t>Face;Shape;Laser radar;Image processing;Visual servoing;Cameras</t>
  </si>
  <si>
    <t>autonomous underwater vehicles;cameras;image processing;pneumatic systems;robot vision</t>
  </si>
  <si>
    <t>autonomous ball launcher system;surface vehicle;2016 maritime RobotX challenge;autonomous surface vehicle;detect and deliver task;ASV;pneumatic launcher system;compression module;launching module;camera image processing</t>
  </si>
  <si>
    <t>Incremental Data Uncertainty Handling Using Evidence Combination: A Case Study on Maritime Data Reasoning</t>
  </si>
  <si>
    <t>M. Habib; B. Wanders; J. Flokstra; M. van Keulen</t>
  </si>
  <si>
    <t>Chair Databases University of Twente, The Netherlands; Chair Databases University of Twente, The Netherlands; Chair Databases University of Twente, The Netherlands; Chair Databases University of Twente, The Netherlands</t>
  </si>
  <si>
    <t>2015 26th International Workshop on Database and Expert Systems Applications (DEXA)</t>
  </si>
  <si>
    <t>Semantic incompatibility is a conflict that occurs in the meanings of data. In this paper, we propose an approach for data cleaning by resolving semantic incompatibility. Our approach applies a dynamic and incremental enhancement of data quality. It checks the coherency/conflict of the newly recorded facts/relations against the existing ones. It reasons over the existing information and comes up with new discovered facts/relations. We choose maritime data cleaning as a validation scenario.</t>
  </si>
  <si>
    <t>2378-3915</t>
  </si>
  <si>
    <t>978-1-4673-7582-5</t>
  </si>
  <si>
    <t>10.1109/DEXA.2015.45</t>
  </si>
  <si>
    <t>https://ieeexplore.ieee.org/stamp/stamp.jsp?arnumber=7406284</t>
  </si>
  <si>
    <t>Semantic Data Cleaning;Maritime Data;Data Reasoning;Datalog</t>
  </si>
  <si>
    <t>Cleaning;Marine vehicles;Databases;Semantics;Probabilistic logic;Uncertainty;Cognition</t>
  </si>
  <si>
    <t>data handling;inference mechanisms;learning (artificial intelligence);uncertainty handling</t>
  </si>
  <si>
    <t>incremental data uncertainty handling;evidence combination;maritime data reasoning;semantic incompatibility;data cleaning;dynamic enhancement;incremental enhancement;data quality</t>
  </si>
  <si>
    <t>Maritime Radar Target Detection Using Convolutional Neural Networks</t>
  </si>
  <si>
    <t>J. Williams; L. Rosenberg; V. Stamatescu; T. -T. Cao</t>
  </si>
  <si>
    <t>Defence Science and Technology Group, Australia; Defence Science and Technology Group, Australia; Defence Science and Technology Group, Australia; Defence Science and Technology Group, Australia</t>
  </si>
  <si>
    <t>2022 IEEE Radar Conference (RadarConf22)</t>
  </si>
  <si>
    <t>Maritime airborne surveillance radars operating at medium to high grazing angles experience significant sea clutter returns with a time and range-varying Doppler spectra, thus making the detection of small targets extremely difficult. This has led to the development of new techniques to better isolate targets from the background sea clutter. In this paper, two convolutional neural network approaches are proposed. They include a method of reconstructing maritime point target signals, while rejecting non-homogeneous clutter and a novel approach that is able to directly locate the target signal peak from sea clutter using a convolutional autoencoder trained in a supervised manner. These two approaches may be considered pre-processing stages in a detection scheme, with a simple threshold detection scheme used to detect targets with a desired false alarm rate.</t>
  </si>
  <si>
    <t>978-1-7281-5368-1</t>
  </si>
  <si>
    <t>10.1109/RadarConf2248738.2022.9764227</t>
  </si>
  <si>
    <t>https://ieeexplore.ieee.org/stamp/stamp.jsp?arnumber=9764227</t>
  </si>
  <si>
    <t>Radar sea clutter;convolutional neural network;target detection</t>
  </si>
  <si>
    <t>Convolution;Azimuth;Radar clutter;Radar detection;Training data;Object detection;Doppler radar</t>
  </si>
  <si>
    <t>airborne radar;clutter;learning (artificial intelligence);marine radar;neural nets;object detection;radar clutter;radar detection;radar signal processing;search radar;target tracking</t>
  </si>
  <si>
    <t>background sea clutter;convolutional neural network approaches;maritime point target signals;nonhomogeneous clutter;target signal peak;convolutional autoencoder;simple threshold detection scheme;maritime radar target detection;convolutional neural networks;maritime airborne surveillance radars;high grazing angles;significant sea clutter returns;isolate targets</t>
  </si>
  <si>
    <t>Toward VR Eventscapes for Spatio-Temporal Access to Digital Maritime Heritage</t>
  </si>
  <si>
    <t>M. J. Kraak; A. Weber; J. van Lottum; Y. Engelhardt</t>
  </si>
  <si>
    <t>Faculty of Geo-Information Science and Earth Observation, University of Twente, Enschede, the Netherlands; Faculty of Behavioural, Management &amp; Social Sciences, University of Twente, Enschede, the Netherlands; KNAW, Huygens Institute for the History of the Netherlands, Amsterdam, the Netherlands; Faculty of Geo-Information Science and Earth Observation, University of Twente, Enschede, the Netherlands</t>
  </si>
  <si>
    <t>2018 IEEE 14th International Conference on e-Science (e-Science)</t>
  </si>
  <si>
    <t>This abstract sketches the basic design of a prototype that enables the proper display, exploration, and analysis of historical shipping data in an adaptable WebVR environment. In the environment users will be able to create visually networked `eventscapes' which allow to identify spatio-temporal patterns in digitized maritime heritage and similar datasets.</t>
  </si>
  <si>
    <t>978-1-5386-9156-4</t>
  </si>
  <si>
    <t>10.1109/eScience.2018.00129</t>
  </si>
  <si>
    <t>https://ieeexplore.ieee.org/stamp/stamp.jsp?arnumber=8588748</t>
  </si>
  <si>
    <t>Virtual Reality;Maps;GIS;WebVR;Digital Maritime Heritage</t>
  </si>
  <si>
    <t>Prototypes;Virtual reality;Earth;Visualization;Clutter;Two dimensional displays;Data visualization</t>
  </si>
  <si>
    <t>cartography;data visualisation;Internet;ships;spatiotemporal phenomena;virtual reality</t>
  </si>
  <si>
    <t>digitized maritime heritage;spatio-temporal access;historical shipping data;visually networked eventscapes;spatio-temporal patterns;VR eventscapes;WebVR environment</t>
  </si>
  <si>
    <t>A Ship Position and Detection Radar for Maritime Monitoring</t>
  </si>
  <si>
    <t>Y. V. Munro; J. Marquez-Martinez; S. Doody</t>
  </si>
  <si>
    <t>The SPIDER (Ship Position and Detection Radar) is a novel low SWaP payload, based on COTS components, tailored to support persistent and reliable maritime security and surveillance from HAPS. SPIDER is specifically designed for ship position, detection, and tracking. It is complementary to and can provide cueing to other maritime sensors. SPIDER design is compatible with deployment on Zephyr S with potential progression to a low-cost space-borne payload. This paper provides an overview of the SPIDER concept and the results of the proof of concept trials undertaken in late 2017 under joint CEOI and Airbus funding.</t>
  </si>
  <si>
    <t>https://ieeexplore.ieee.org/stamp/stamp.jsp?arnumber=8438202</t>
  </si>
  <si>
    <t>Improving maritime technology: A cooperation technology perspective on cooperative artifacts</t>
  </si>
  <si>
    <t>Y. Pan</t>
  </si>
  <si>
    <t>Department of Informatics, University of Oslo, Norway</t>
  </si>
  <si>
    <t>This paper presents a cooperation technology perspective on cooperative artifacts within cooperative work environments in the maritime domain. The issue of cooperation technology can be seen in the design of artifacts, as much cooperation technology has been disrupted rather than supported by engineering design, an example of which is maritime technology. Maritime operation systems narrowly focus on "problem solving" functionalities. From the perspective of computer-supported cooperative work (CSCW), these system "problems" are not so much problems of function as they are problems raised from interactions among human operators, cooperative artifacts, and computer systems. Systems developers sometimes overlook cooperative works supported by cooperative artifacts in maritime operations. This article aims to introduce cooperation technology into the maritime technology community by presenting two ways to improve maritime technology. Systems developers from the engineering field and CSCW designers need to explore ways to help human operators who practice maritime technology in situ with safety and commitment to good user experience. It is important that systems developers keep an open mind and accept new knowledge from other research fields to balance the relationship between technology and intimacy in human interactions in maritime technology.</t>
  </si>
  <si>
    <t>10.1109/OCEANSAP.2016.7485586</t>
  </si>
  <si>
    <t>https://ieeexplore.ieee.org/stamp/stamp.jsp?arnumber=7485586</t>
  </si>
  <si>
    <t>maritime informatics;cooperative work;cooperative artifacts;cooperation technology;CSCW design</t>
  </si>
  <si>
    <t>Computers;Collaborative work;Safety;Layout;Software;Bridges;Offshore installations</t>
  </si>
  <si>
    <t>groupware;marine engineering</t>
  </si>
  <si>
    <t>maritime technology;cooperation technology;cooperative artifacts;engineering design;maritime operation systems;problem solving functionalities;computer-supported cooperative work</t>
  </si>
  <si>
    <t>Enhancing capacity of maritime broadband communication systems</t>
  </si>
  <si>
    <t>German Aerospace Center (DLR), Institute of Communications and Navigation, Wessling, Germany; German Aerospace Center (DLR), Institute of Communications and Navigation, Wessling, Germany</t>
  </si>
  <si>
    <t>In this paper we motivate the need for a broadband wireless link over sea. Besides higher data rate, shorter latency and high reliability of the communication link will have a substantial impact on the success of telematic applications. For example hybrid ships need a continuous control of their batteries. Autonomous ships require a ultra-reliable and a high data throughout of the wireless channel to report the relevant telematic information to the off-shore control station. Our analysis investigates the benefits and drawbacks of multiple antenna schemes together with the potential of channel prediction. The outcome shows that the special conditions on sea can be exploited to stabilize the wireless link to increase the reliability.</t>
  </si>
  <si>
    <t>10.1109/OCEANS.2016.7761261</t>
  </si>
  <si>
    <t>https://ieeexplore.ieee.org/stamp/stamp.jsp?arnumber=7761261</t>
  </si>
  <si>
    <t>Delays;Broadband communication;Broadband antennas;Wireless communication;Sea measurements;Receivers</t>
  </si>
  <si>
    <t>antenna arrays;broadband networks;channel capacity;marine communication;radio links;wireless channels</t>
  </si>
  <si>
    <t>maritime broadband communication system capacity enhancement;broadband wireless link over sea;telematic applications;wireless channel;off-shore control station;multiple antenna schemes</t>
  </si>
  <si>
    <t>The South African Maritime Domain Awareness Satellite Constellation and Beyond</t>
  </si>
  <si>
    <t>N. Royi</t>
  </si>
  <si>
    <t>Africa Scape Innovation Centre, Cape Peninsula University of Technology, Bellville, South Africa</t>
  </si>
  <si>
    <t>2022 International Conference on Electromagnetics in Advanced Applications (ICEAA)</t>
  </si>
  <si>
    <t>MDASat is the Cape Peninsula Universityâ€™s (CPUTâ€™s) third satellite mission, following on ZACUBE-Iâ€™s (TshepisoSat) and ZACUBE-2â€™s successful development, launch and operation. The mission objectives of ZACUBE-2 were re-aligned and augmented to allow the satellite to function as a precursor mission for the Operation Phakisa â€œMDASatâ€ constellation, as mandated by the Department of Science and Technology (DST). Operation Phakisa, a fast-track implementation of the South African National Development Plan, focuses on the key areas of ocean economy and marine security. With the expansion of South African waters, a special need is emerging for effective Maritime Domain Awareness (MDA).</t>
  </si>
  <si>
    <t>978-1-6654-8111-3</t>
  </si>
  <si>
    <t>10.1109/ICEAA49419.2022.9899898</t>
  </si>
  <si>
    <t>https://ieeexplore.ieee.org/stamp/stamp.jsp?arnumber=9899898</t>
  </si>
  <si>
    <t>Satellite constellations;Satellites;Oceans;Security;Electromagnetics</t>
  </si>
  <si>
    <t>antenna arrays;artificial satellites;HF antennas;radar antennas;satellite antennas;strategic planning;sustainable development</t>
  </si>
  <si>
    <t>ZACUBE-2;mission objectives;precursor mission;Operation Phakisa;fast-track implementation;South African National Development Plan;South African waters;MDASat;Cape Peninsula University;ZACUBE-I;effective Maritime Domain Awareness;South African waters</t>
  </si>
  <si>
    <t>Applying a Risk-based Approach for ensuring Network Connection Safety in a Maritime Environment</t>
  </si>
  <si>
    <t>H. Tirmizi; E. E. Amam; D. Vanoost; D. Pissoort</t>
  </si>
  <si>
    <t>ESAT-WaveCoRe, M-Group, KU Leuven, the Netherlands; RH-Marine, Bruges, Belgium; ESAT-WaveCoRe, M-Group, KU Leuven, the Netherlands; ESAT-WaveCoRe, M-Group, KU Leuven, the Netherlands</t>
  </si>
  <si>
    <t>2022 XXXI International Scientific Conference Electronics (ET)</t>
  </si>
  <si>
    <t>In this paper a risk-based approach is applied to a maritime use case in order to guarantee dependable operation of the involved network connection. The dynamic positioning control system is studied, specifically the network communication, and a case scenario is considered in which Electro-Magnetic Interference (EMI) induced failures remain undetected at the network level. Electromagnetic diversity is proposed as an electromagnetic resilience measure to deal with such EMI induced failures already at the network level.</t>
  </si>
  <si>
    <t>978-1-6654-9878-4</t>
  </si>
  <si>
    <t>10.1109/ET55967.2022.9920259</t>
  </si>
  <si>
    <t>https://ieeexplore.ieee.org/stamp/stamp.jsp?arnumber=9920259</t>
  </si>
  <si>
    <t>Electromagnetic Interference (EMI);EM Resilience;Electromagnetic Compatibility (EMC);Autonomous Systems</t>
  </si>
  <si>
    <t>Electromagnetic interference;Control systems;Safety;Electromagnetics;Resilience</t>
  </si>
  <si>
    <t>electromagnetic interference;failure analysis;marine communication;marine control;marine safety;position control;risk management</t>
  </si>
  <si>
    <t>electromagnetic resilience measure;electromagnetic diversity;EMI induced failures;electromagnetic interference induced failures;network communication;dynamic positioning control system;involved network connection;maritime use case;maritime environment;network connection safety;risk-based approach;network level</t>
  </si>
  <si>
    <t>Non-cooperative maritime target imaging with an FMCW SAR system</t>
  </si>
  <si>
    <t>M. Martorella; E. Giusti; A. Bacci; F. Berizzi; A. Meta</t>
  </si>
  <si>
    <t>Department of Information Engineering, University of Pisa, Italy; Department of Information Engineering, University of Pisa, Italy; Department of Information Engineering, University of Pisa, Italy; Department of Information Engineering, University of Pisa, Italy; MetaSensing, Netherland</t>
  </si>
  <si>
    <t>Recently, a novel technique for refocussing non-cooperative targets in SAR images has been proposed that makes use of data inversion and ISAR processing. Such a technique was thought to operate mainly with pulsed radar and was tested on Cosmo Skymed Spotlight SAR data, which was processed by using the Omega-k algorithm. In this paper, the same technique is applied to non-cooperative moving maritime targets imaged with a FMCW SAR system by using a backprojection technique. Finally, considerations are made that justify the suitability of the proposed technique for FMCW SAR data.</t>
  </si>
  <si>
    <t>https://ieeexplore.ieee.org/stamp/stamp.jsp?arnumber=6216980</t>
  </si>
  <si>
    <t>Spaceborne radar;Radar imaging;Imaging;Synthetic aperture radar;Radar antennas;Surveillance</t>
  </si>
  <si>
    <t>The research of intelligent ship reporting system based on maritime cloud framework</t>
  </si>
  <si>
    <t>S. Wang; Y. Zhang; Y. Li</t>
  </si>
  <si>
    <t>College of Navigation, Dalian Maritime University, Dalian, China; College of Navigation, Dalian Maritime University, Dalian, China; College of Navigation, Dalian Maritime University, Dalian, China</t>
  </si>
  <si>
    <t>2017 4th International Conference on Information, Cybernetics and Computational Social Systems (ICCSS)</t>
  </si>
  <si>
    <t>The current ship reporting procedures are a little cumbersome, a large number of ship reports increased the burden of the ship's officer, to a certain extent, affecting the safety of navigation. In order to simplify the ship reporting procedures and reduce the workload which brings to the ship officer, under the background of the e-navigation construction advocated by IMO (International Maritime Organization), this paper combining the maritime cloud framework, tried to propose the framework of the ship reporting system, and analyzed the concrete process of the ship's report under the new background.</t>
  </si>
  <si>
    <t>978-1-5386-3257-4</t>
  </si>
  <si>
    <t>10.1109/ICCSS.2017.8091458</t>
  </si>
  <si>
    <t>https://ieeexplore.ieee.org/stamp/stamp.jsp?arnumber=8091458</t>
  </si>
  <si>
    <t>ship report;maritime cloud;e-navigation</t>
  </si>
  <si>
    <t>Marine vehicles;Databases;Ports (Computers);Portfolios;Cloud computing;Standards;Navigation</t>
  </si>
  <si>
    <t>cloud computing;marine engineering;ships</t>
  </si>
  <si>
    <t>ship officer;e-navigation construction;International Maritime Organization;maritime cloud framework;intelligent ship reporting system</t>
  </si>
  <si>
    <t>Recent and Ongoing Developments in using RADARSAT-2 for Maritime Surveillance in Canada</t>
  </si>
  <si>
    <t>E. Lebed; R. Caves</t>
  </si>
  <si>
    <t>Having the world's longest coastline, Canada has a great interest in maintaining and advancing its maritime surveillance capabilities. Launched in 2007, the MDA-built RADARSAT-2 has been providing invaluable means for monitoring Canada's coasts and the surrounding waters, alerting government users on suspicious and polluting vessels. Due to be launched in 2018, the RADARSAT Constellation Mission (RCM) will expand our current maritime surveillance capabilities. In this report we provide a high-level overview on some of the operational and R&amp;D activities related to Canada's maritime surveillance operations via exploitation of RADARSAT-2 imagery and in preparation for RCM.</t>
  </si>
  <si>
    <t>https://ieeexplore.ieee.org/stamp/stamp.jsp?arnumber=8438058</t>
  </si>
  <si>
    <t>Risk Management in Development of Croatian Maritime Cargo Single Window System</t>
  </si>
  <si>
    <t>S. AksentijeviÄ‡; E. Tijan; K. Nikolozo; A. P. HadÅ¾iÄ‡</t>
  </si>
  <si>
    <t>AksentijeviÄ‡ Forensics and Consulting, Ltd, ViÅ¡kovo, Croatia; Department of Maritime Logistics and Management, Faculty of Maritime Studies, University of Rijeka, Rijeka, Croatia; BartoliÄ‡i 6, Zagreb, Croatia; Department of Maritime Logistics and Management, Faculty of Maritime Studies, University of Rijeka, Rijeka, Croatia</t>
  </si>
  <si>
    <t>2023 46th MIPRO ICT and Electronics Convention (MIPRO)</t>
  </si>
  <si>
    <t>The aim of this paper is to research and describe the effectiveness of the risk management approach used during implementation of the Croatian national maritime Single Window system related to cargo, or Port Community System, initially in the port of Rijeka. The primary stakeholders and their internal systems, as well as formal development requirements, are defined. Project risk is identified within the project management frameworkâ€™s criteria, and the projectâ€™s execution and important milestones, including risk occurrences during project execution, are recognized and discussed. Finally, modifications to the approach are suggested, as well as future study opportunities.</t>
  </si>
  <si>
    <t>2623-8764</t>
  </si>
  <si>
    <t>978-953-233-104-2</t>
  </si>
  <si>
    <t>10.23919/MIPRO57284.2023.10159978</t>
  </si>
  <si>
    <t>https://ieeexplore.ieee.org/stamp/stamp.jsp?arnumber=10159978</t>
  </si>
  <si>
    <t>Single Window System;Port Community System;Port of Rijeka;risk management</t>
  </si>
  <si>
    <t>Project management;Process control;Production;Seaports;Windows;Systems support;Planning</t>
  </si>
  <si>
    <t>marine engineering;project management;risk management;sea ports</t>
  </si>
  <si>
    <t>Croatian maritime cargo single window system;Croatian national maritime single window system;formal development requirements;internal systems;Port Community System;primary stakeholders;project execution;project management framework criteria;project risk;Rijeka port;risk management approach;risk occurrences</t>
  </si>
  <si>
    <t>Mobile ad hoc network of waterborne sensors for enhanced maritime security</t>
  </si>
  <si>
    <t>N. Whittenton; T. Berger</t>
  </si>
  <si>
    <t>L-3 PHOTONICS, Carlsbad, USA; L-3 PHOTONICS, Carlsbad, USA</t>
  </si>
  <si>
    <t>Recent advances in mobile networking capabilities and unmanned technologies, together with improved availability, has provided an opportunity for cost efficient increases in security for ports, harbors, and waterways. WaSPNet (Waterborne Surveillance and Protection Network) is aimed at providing a solution to the complex problem of maritime security. It comprises a swarm of network members, each configured as necessary in terms of sensor packages, mobility requirements and network capabilities to provide for information gathering and dissemination. A secure mobile ad hoc network of multiple unmanned maritime sensor equipped platforms meshed with existing fixed sensor networks can provide operators and decision makers with real-time eyes and ears on the scene. Initial operational experiments have validated this concept by integrating multiple sensing modalities through a mesh capable extended Ethernet WAN consisting of varied types of communication links. Extending this network across organizational boundaries will enhance decision making capabilities, enabling immediate responses to environmental, criminal, safety and security threats.</t>
  </si>
  <si>
    <t>10.23919/OCEANS.2013.6741384</t>
  </si>
  <si>
    <t>https://ieeexplore.ieee.org/stamp/stamp.jsp?arnumber=6741384</t>
  </si>
  <si>
    <t>mobile ad hoc network;USV;UUV;unmanned</t>
  </si>
  <si>
    <t>Sensors;Security;Mobile ad hoc networks;Streaming media;Mobile communication;Imaging;Real-time systems</t>
  </si>
  <si>
    <t>decision making;local area networks;marine safety;mobile ad hoc networks;video surveillance;wide area networks;wireless sensor networks</t>
  </si>
  <si>
    <t>organizational boundaries;decision making;environmental threat;criminal threat;safety threat;security threat;communication links;Ethernet WAN;multiple sensing modalities;real-time ears;real-time eyes;fixed sensor networks;multiple unmanned maritime sensor;information dissemination;information gathering;mobility requirements;sensor packages;complex problem;protection network;waterborne surveillance;WaSPNet;waterways;harbors;ports;unmanned technologies;mobile networking;enhanced maritime security;waterborne sensors;mobile ad hoc network</t>
  </si>
  <si>
    <t>A Novel Spatiotemporal Filtering for Dim Small Infrared Maritime Target Detection</t>
  </si>
  <si>
    <t>X. Sun; W. Xiong; H. Shi</t>
  </si>
  <si>
    <t>Laboratory of Photoelectric Detection, Anhui Institute of Optics and Fine Mechanics Chinese Academy of Sciences, Hefei, China; Laboratory of Photoelectric Detection, Anhui Institute of Optics and Fine Mechanics Chinese Academy of Sciences, Hefei, China; Laboratory of Photoelectric Detection, Anhui Institute of Optics and Fine Mechanics Chinese Academy of Sciences, Hefei, China</t>
  </si>
  <si>
    <t>2022 International Symposium on Electrical, Electronics and Information Engineering (ISEEIE)</t>
  </si>
  <si>
    <t>Robust small target detection of low signal-to-noise ratio (SNR) is very important in infrared searching and tracking, precision guidance, pre-warning, etc. In this paper, we propose a novel spatial based anisotropic Gaussian differential filtering system, which improves the accuracy and stability of dim small maritime target by enhancing signal strength with morphological characteristics. First, we extract and analyze the data mode of dim small target and reconstruct them by Gaussian functions. In order to suppress noise and enhance the weak morphological features, we develop a 2D anisotropic Gaussian difference function to strengthen target's direction features. In addition, by combining the multi scale pyramid with directional filter bank(DFB), the filter can be orientation selectivity and scale selectivity. Finally, as a supplement, the target region is extracted by the adaptive threshold segmentation method, and the signal is accumulated and marked by a pipeline filter. Experimental results show that the proposed method can effectively strengthen the morphological feature of the target and weaken the noise of background, thereby improving the detection probability of the target. The results demonstrate its superior and reliable performance by a high detection rate and low false alarm rate.</t>
  </si>
  <si>
    <t>978-1-6654-6874-9</t>
  </si>
  <si>
    <t>10.1109/ISEEIE55684.2022.00041</t>
  </si>
  <si>
    <t>https://ieeexplore.ieee.org/stamp/stamp.jsp?arnumber=9853272</t>
  </si>
  <si>
    <t>infrared small target detection;spatial filter;difference of Gaussian(DoG);background suppression factor (BSF)</t>
  </si>
  <si>
    <t>Target tracking;Pipelines;Filter banks;Object detection;Feature extraction;Spatial filters;Stability analysis</t>
  </si>
  <si>
    <t>feature extraction;Gaussian processes;image denoising;image reconstruction;object detection</t>
  </si>
  <si>
    <t>spatiotemporal filtering;dim small infrared maritime target detection;low signal-to-noise ratio;precision guidance;anisotropic Gaussian differential filtering system;signal strength;morphological characteristics;data mode;Gaussian functions;weak morphological features;2D anisotropic Gaussian difference function;direction features;multiscale pyramid;orientation selectivity;scale selectivity;target region;pipeline filter;morphological feature;detection probability</t>
  </si>
  <si>
    <t>Maritime hyperspectral imaging and coastal bathymetry from space</t>
  </si>
  <si>
    <t>M. R. Corson; J. H. Bowles; D. B. Gillis; S. J. Maness; M. J. Montes</t>
  </si>
  <si>
    <t>Remote Sensing Division, Naval Research Laboratory, Inc., Washington D.C., DC, USA; Remote Sensing Division, Naval Research Laboratory, Inc., Washington D.C., DC, USA; Remote Sensing Division, Naval Research Laboratory, Inc., Washington D.C., DC, USA; Remote Sensing Division, Naval Research Laboratory, Inc., Washington D.C., DC, USA; Remote Sensing Division, Naval Research Laboratory, Inc., Washington D.C., DC, USA</t>
  </si>
  <si>
    <t>2273 Vol. 3</t>
  </si>
  <si>
    <t>Spaceborne maritime hyperspectral imagery promises to be a powerful technique for the retrieval of coastal bathymetry and other environmental parameters worldwide. In hyperspectral imaging, a contiguous spectrum of the light leaving each ground sample is recorded. Bathymetry retrievals are performed by modeling the water-leaving spectral radiance of sunlight scattered by the water column and bottom, and matching the modeled data to the measured spectra. This can be done using a look-up-table (LUT) in which modeled spectra are stored for many combinations of water and bottom parameters, which are then searched to find the modeled spectrum that best matches the measured data for each ground sample. This method is applied to 4 m resolution airborne hyperspectral imagery of the Indian River Lagoon in Florida, and the retrieved bathymetry is compared to 30 m resolution ground validation data. LUT bathymetry retrievals for regions identified as a having uniform bottom type correlated well with measured bathymetry to a depth of 5 m. These preliminary results suggest that the LUT method has the potential for accurate bathymetry determination from space.</t>
  </si>
  <si>
    <t>10.1109/OCEANS.2005.1640103</t>
  </si>
  <si>
    <t>https://ieeexplore.ieee.org/stamp/stamp.jsp?arnumber=1640103</t>
  </si>
  <si>
    <t>Hyperspectral imaging;Sea measurements;Table lookup;Image retrieval;Information retrieval;Image resolution;Performance evaluation;Light scattering;Water storage;Rivers</t>
  </si>
  <si>
    <t>bathymetry;oceanographic regions;remote sensing;underwater optics;oceanographic techniques</t>
  </si>
  <si>
    <t>spaceborne maritime hyperspectral imaging;coastal bathymetry retrieval;water-leaving spectral radiance;sunlight scattering;data matching;look up table;airborne hyperspectral imagery;Indian River Lagoon;Florida</t>
  </si>
  <si>
    <t>Automatic detection of rescue targets in maritime search and rescue missions using UAVs</t>
  </si>
  <si>
    <t>L. GonÃ§alves; B. Damas</t>
  </si>
  <si>
    <t>Portuguese Navy, CINAV, Centro de InvestigaÃ§Ã£o Naval, Portugal; Institute for Systems and Robotics, CINAV and With ISR, Lisbon, Portugal</t>
  </si>
  <si>
    <t>2022 International Conference on Unmanned Aircraft Systems (ICUAS)</t>
  </si>
  <si>
    <t>Unmanned Aerial Vehicles (UAVs) can be an important resource when performing Search and Rescue (SAR) operations at sea, as this technology is fairly inexpensive when compared to traditional SAR approaches that use significant human resources and expensive air and naval assets, thus enabling the deployment of several UAVs simultaneously in these missions to perform rescue targets search in maritime environments.In order to maximize the usefulness of these UAVs in such operations, we propose a method which utilizes a state-of-the-art object detection network to perform real-time rescue target detection on-board the UAV, using standard RGB cameras, with minimal human intervention, thus enabling an increased vehicle autonomy and search range. Additionally, since the UAVs only relay the candidate images and locations that contain possible rescue targets, given by the onboard detector, it is possible to have several UAVs working in parallel that report back to a single human operator.We have selected the YOLOv4-tiny detection network, pretrained in the COCO dataset, and retrained it to detect rescue targets at sea. For this purpose some datasets were recorded and annotated to simulate the presence of maritime rescue targets. The proposed approach has been validated on an independent test dataset, showing that it has good detection capabilities and thus providing convincing results regarding the use of UAVs with automatic target detection capabilities in SAR missions.</t>
  </si>
  <si>
    <t>2575-7296</t>
  </si>
  <si>
    <t>978-1-6654-0593-5</t>
  </si>
  <si>
    <t>10.1109/ICUAS54217.2022.9836137</t>
  </si>
  <si>
    <t>https://ieeexplore.ieee.org/stamp/stamp.jsp?arnumber=9836137</t>
  </si>
  <si>
    <t>Object detection;Detectors;Search problems;Autonomous aerial vehicles;Cameras;Real-time systems;Relays</t>
  </si>
  <si>
    <t>autonomous aerial vehicles;cameras;image sensors;mobile robots;object detection;remotely operated vehicles;synthetic aperture radar</t>
  </si>
  <si>
    <t>automatic detection;automatic target detection capabilities;increased vehicle autonomy;maritime rescue targets;maritime search;possible rescue targets;real-time rescue target detection on-board;rescue missions;rescue targets search;search range;significant human resources;single human operator;state-of-the-art object detection network;UAV;YOLOv4-tiny detection network</t>
  </si>
  <si>
    <t>Small vessel tracking using AIS for enhanced maritime domain awareness</t>
  </si>
  <si>
    <t>R. Proud; P. Browning; D. M. Kocak; G. Wiafe; K. Agyekum</t>
  </si>
  <si>
    <t>Advanced Maritime Applications, Exactearth Ltd, Cambridge, Ontario, Canada; Harris Corporation, Melbourne, Florida, USA; Maritime Systems, Exactearth Ltd, Cambridge, Ontario, Canada; ECOWAS Coastal &amp; Marine Resources Management Centre, University of Ghana, Legon, Ghana; ECOWAS Coastal &amp; Marine Resources Management Centre, University of Ghana, Legon, Ghana</t>
  </si>
  <si>
    <t>Fishing has the highest rate of occupational fatalities in the USA, per the Bureau of Labor Statistics, and Alaska's waters are the deadliest, per Coast Guard statistics [1]. Many fishing fatalities stem from small boats, 44 feet in length or less. Small boats can sink or tip for many reasons including bad weather, rough seas, mechanical problems and poor maintenance. Some operators will cut corners on equipment or maintenance to save money, and economic pressures force many to stay at sea longer to increase their catch, despite needed repairs or encroaching bad weather. There are also fewer enforced safety regulations and training for small fishing boats and crews. Mandates have been established to track large commercial ships using Automated Identification System (AIS) and Vessel Management System (VMS), but these mandates do not address the huge population of smaller boats. In addition to safety concerns, smaller boats that remain unidentified (or â€œdark targetsâ€) may pose a security risk. Equipping small boats with proper safety and tracking equipment is not always easy. Small fishing and commercial work boats may not have the necessary shipboard power or infrastructure to support current AIS devices or VMS solutions. Smaller vessels can also spend a considerable amount of time outside of any shore-based tracking coverage (e.g. via terrestrial AIS or Global System for Mobile Communications [GSM]). Typical mobile satellite communications (satcom) tracking options can be prohibitively costly (equipment and air-time) and normally require on-board power. This paper describes a new system that utilizes low-cost battery and solar powered transponders for both terrestrial and satellite AIS (dual-mode) messaging, and specialized algorithms and software, to provide an affordable and practical solution to reliably track small boats. Methods have been implemented, preliminary results have been collected and additional sea trials are currently underway.</t>
  </si>
  <si>
    <t>https://ieeexplore.ieee.org/stamp/stamp.jsp?arnumber=8232293</t>
  </si>
  <si>
    <t>Artificial intelligence;Boats;Safety;Satellites;Satellite broadcasting;Sea measurements</t>
  </si>
  <si>
    <t>boats;marine safety;mobile satellite communication;ships;transponders</t>
  </si>
  <si>
    <t>mobile satellite communications tracking options;dark targets;enforced safety regulations;small vessel tracking;sea trials;satellite AIS;Global System for Mobile Communications;shipboard power;terrestrial AIS;tracking coverage;current AIS devices;commercial work boats;tracking equipment;safety concerns;Vessel Management System;Automated Identification System;mandates;fishing boats;fishing fatalities;Coast Guard statistics;occupational fatalities;enhanced maritime domain awareness;size 44.0 feet</t>
  </si>
  <si>
    <t>Network-Based Fleet Management Systems for Streamline Maritime Operation - A Case Study of F Plastics Marine Corporation</t>
  </si>
  <si>
    <t>S. -Y. Chen; J. -B. Suen</t>
  </si>
  <si>
    <t>Department of Shipping and Transportation Management, National Taiwan Ocean University, Taiwan; Marine engineering Department, Formosa Plastics Marine Corporation, Taiwan</t>
  </si>
  <si>
    <t>2009 WRI World Congress on Computer Science and Information Engineering</t>
  </si>
  <si>
    <t>Effective and integrated communication that supports the administration and operation of the vessels as well as the requirements of the crews is becoming more and more mission critical. Competitiveness within the maritime industry increasingly depends on reach, flexibility and cost efficiency of the entire IT &amp; communication infrastructure. The maritime industrypsilas business processes require open standards based and integrated IT &amp; telecommunication architecture. In addition crew satisfaction and ILO (International Labour Organization) demand for Internet access, email and mobile communication creating new challenges for ship operators. This study adopted a case to analyze the fleet management systems, and proposes a new system with broadband interface to ensure the efficiency, effectiveness and security requirements of marine corporations. Our new VSAT CBAND system has its strengths in four functions ldquoldquonavigation informationrdquo, ldquoengine room informationrdquo, ldquodocuments and databaserdquo and audio/video transmissionrdquo. In this case successful implementation, we compared the conducted benefits after the new VSAT CBAND system implementation and that before. This new system can reduce the communication expense US$11646/month.</t>
  </si>
  <si>
    <t>978-0-7695-3507-4</t>
  </si>
  <si>
    <t>10.1109/CSIE.2009.942</t>
  </si>
  <si>
    <t>https://ieeexplore.ieee.org/stamp/stamp.jsp?arnumber=5171195</t>
  </si>
  <si>
    <t>Fleet Management Systems;VSAT;Case Study</t>
  </si>
  <si>
    <t>Plastics;Communication industry;Mobile communication;Mission critical systems;Costs;Telecommunication standards;Internet;Electronic mail;Marine vehicles;Communication system security</t>
  </si>
  <si>
    <t>broadband networks;marine communication;satellite ground stations;telecommunication computing;telecommunication network management</t>
  </si>
  <si>
    <t>network-based fleet management systems;streamline maritime operation;F-plastics marine corporation;communication infrastructure;information and communication technology;maritime industry business process;International Labour Organization;Internet access;email;mobile communication;broadband interface;VSAT CBAND system;navigation information;engine room information;audio-video transmission</t>
  </si>
  <si>
    <t>Enabling technologies for maritime navigation</t>
  </si>
  <si>
    <t>U. Guida; F. Martinino; G. Corini</t>
  </si>
  <si>
    <t>Alenia Spazio s.p.a., Rome, Italy; NA; NEXT, Rome, Italy</t>
  </si>
  <si>
    <t>In the last years the sea navigation sector has been constantly growing up, bringing to new needs of many user categories and growing demand concerning safety and security of navigation, only partially satisfied in the current application scenario. The automation of operations, necessary to increase the level of service and match the growing demand, is becoming a critical factor. Satellite position based applications, location based information services and communication infrastructures integrated in mobile distributed systems becomes key enabling technologies for the development of new applications and services in the Maritime sector.</t>
  </si>
  <si>
    <t>https://ieeexplore.ieee.org/stamp/stamp.jsp?arnumber=1356356</t>
  </si>
  <si>
    <t>Satellite navigation systems;Safety;Information technology;Communication system security;Information security;Automation;Artificial satellites;Mobile communication;Protection;Global Positioning System</t>
  </si>
  <si>
    <t>Global Positioning System;telecommunication security;mobile satellite communication;information technology</t>
  </si>
  <si>
    <t>maritime navigation;sea navigation sector;navigation safety;security navigation;satellite position application;location information service;mobile distributed system;satellite navigation system;information technology</t>
  </si>
  <si>
    <t>Threat Assessment of the Maritime Targets Based on Dynamic Bayesian Networks</t>
  </si>
  <si>
    <t>X. Chen; B. Zhang; W. Liu; S. Song</t>
  </si>
  <si>
    <t>Academy of Military Science, Beijing, China; Academy of Military Science, Beijing, China; Academy of Military Science, Beijing, China; Academy of Military Science, Beijing, China</t>
  </si>
  <si>
    <t>2022 34th Chinese Control and Decision Conference (CCDC)</t>
  </si>
  <si>
    <t>In order to efficiently and accurately grasp and predict the state of the maritime target of the enemy, it is necessary to conduct the threat assessment of the maritime targetâ€™s state. The current threat assessment methods for maritime targets mainly rely on the commanderâ€™s judgment based on human experience, and it is difficult to adapt to the complex and real-time changing requirements of information sources in the war. This paper fully considers battlefield combat factors, selects target features and performs fuzzy processing, using dynamic Bayesian network method to establish a threat assessment model for maritime targets. Then we combine the calculation examples to analyze two types of maritime targets based on dynamic and static Bayesian networks. The target threat assessment methods are compared and analyzed. The results show that the threat assessment based on dynamic Bayesian networks has high accuracy and robustness, which is more suitable for high dynamic and strong confrontation marine actual battlefield environment.</t>
  </si>
  <si>
    <t>978-1-6654-7896-0</t>
  </si>
  <si>
    <t>10.1109/CCDC55256.2022.10034140</t>
  </si>
  <si>
    <t>https://ieeexplore.ieee.org/stamp/stamp.jsp?arnumber=10034140</t>
  </si>
  <si>
    <t>the maritime targets;Bayesian networks;threat assessment;model construction</t>
  </si>
  <si>
    <t>Adaptation models;Threat assessment;Robustness;Software;Real-time systems;Bayes methods</t>
  </si>
  <si>
    <t>Bayes methods;belief networks;fuzzy set theory;military computing</t>
  </si>
  <si>
    <t>battlefield combat factors;battlefield environment;dynamic Bayesian network method;dynamic Bayesian networks;fuzzy processing;maritime target;static Bayesian networks;target feature selection;target threat assessment methods</t>
  </si>
  <si>
    <t>Robust-optimal control system of quadrocopter for maritime traffic's monitoring</t>
  </si>
  <si>
    <t>V. L. Timchenko; D. O. Lebedev; E. A. Kuklina; I. V. Timchenko</t>
  </si>
  <si>
    <t>Maritime Infrastructure Institute Admiral Makarov, National University of Shipbuilding, Mykolaiv, Ukraine; Maritime Infrastructure Institute Admiral Makarov, National University of Shipbuilding, Mykolaiv, Ukraine; Maritime Infrastructure Institute Admiral Makarov, National University of Shipbuilding, Mykolaiv, Ukraine; Ecological Department Admiral Makarov, National University of Shipbuilding, Mykolaiv, Ukraine</t>
  </si>
  <si>
    <t>2017 IEEE 4th International Conference Actual Problems of Unmanned Aerial Vehicles Developments (APUAVD)</t>
  </si>
  <si>
    <t>Approach to robust-optimal control system's synthesis for quadrocopter based on the optimization of his trajectories and control functions formed in the feedback structure is submitted. Synthesis of control functions with special variable structures of feedback circuits is formed. In case of incomplete prior information about quadrocopter's model and environment, robust circuit is synthesized with additional usage of control signals formed by the reference control system with variable structure of feedback. Given approach allows to decrease errors values and energy costs.</t>
  </si>
  <si>
    <t>978-1-5386-1817-2</t>
  </si>
  <si>
    <t>10.1109/APUAVD.2017.8308807</t>
  </si>
  <si>
    <t>https://ieeexplore.ieee.org/stamp/stamp.jsp?arnumber=8308807</t>
  </si>
  <si>
    <t>quadrocopter;robust-optimal system;variable structure of feedback;wind disturbance</t>
  </si>
  <si>
    <t>Robustness;Trajectory;Mathematical model;Monitoring;Integrated circuit modeling;Optimal control</t>
  </si>
  <si>
    <t>control system synthesis;feedback;helicopters;nonlinear control systems;optimal control;robust control</t>
  </si>
  <si>
    <t>robust-optimal control system;quadrocopter;control functions;feedback structure;special variable structures;feedback circuits;control signals;reference control system;maritime traffic monitoring</t>
  </si>
  <si>
    <t>Collaborative use of SAR and AIS data from NovaSAR-S for Maritime Surveillance</t>
  </si>
  <si>
    <t>This paper provides a novel approach for the fusion of Synthetic Aperture Radar (SAR) images and Automatic Identification System (AIS) data for the tracking of vessels over sea areas. At this aim, SAR and AIS data are simulated and optimized for the upcoming NovaSAR-S maritime and stripmap modes. These simulated data are used to test the proposed tracking methodology in real time scenario. The results also give practical guidelines on how to task NovaSAR-S to cover uncooperative vessels over the revisit time of the satellite considering the Doppler shift due to the radial velocity of the target.</t>
  </si>
  <si>
    <t>https://ieeexplore.ieee.org/stamp/stamp.jsp?arnumber=8438204</t>
  </si>
  <si>
    <t>Tracking Maritime Cooperative Target with Real Time Motorized SAR Antenna</t>
  </si>
  <si>
    <t>N. Castet; O. R. du Plessis; J. -F. Nouvel; S. Angelliaume</t>
  </si>
  <si>
    <t>DEMR, ONERA, Salon Cedex AIR, FRANCE; DEMR, ONERA, Salon Cedex AIR, FRANCE; DEMR, ONERA, Salon Cedex AIR, FRANCE; DEMR, ONERA, Salon Cedex AIR, FRANCE</t>
  </si>
  <si>
    <t>Since 2017, ONERA uses 2-axes motorized antenna to collect SAR images on various geometric acquisitions. Recently, a system has been developed to track maritime targets using the automatic identification system to follow them during illumination time. This paper describes each component of the system and presents all design and implementation steps.</t>
  </si>
  <si>
    <t>10.1109/RADAR41533.2019.171284</t>
  </si>
  <si>
    <t>https://ieeexplore.ieee.org/stamp/stamp.jsp?arnumber=9079109</t>
  </si>
  <si>
    <t>SETHI;SAR;Cooperative maritime target;Prediction;AIS</t>
  </si>
  <si>
    <t>Trajectory;Radar antennas;Artificial intelligence;Radar tracking;Radar imaging;Aircraft</t>
  </si>
  <si>
    <t>computational geometry;lighting;marine engineering;radar antennas;radar imaging;synthetic aperture radar;target tracking</t>
  </si>
  <si>
    <t>SAR antenna;illumination time;automatic identification system;maritime targets;geometric acquisitions;SAR images;motorized antenna;ONERA;maritime cooperative target</t>
  </si>
  <si>
    <t>Testing of IR Image Enhancement Algorithm on Maritime Objects</t>
  </si>
  <si>
    <t>R. Dulski; T. Piatkowski; P. Trzaskawka; M. Kastek</t>
  </si>
  <si>
    <t>Institute of Optoelectronics, Military University of Technology, Warsaw, Poland; Institute of Optoelectronics, Military University of Technology, Warsaw, Poland; Institute of Optoelectronics, Military University of Technology, Warsaw, Poland; Institute of Optoelectronics, Military University of Technology, Warsaw, Poland</t>
  </si>
  <si>
    <t>2012 Symposium on Photonics and Optoelectronics</t>
  </si>
  <si>
    <t>IR images are a specific source of information. Perception and interpretation of the IR image greatly depends on thermal properties of observed object and surrounding scenery. In practice, the optimal settings of the camera do not guarantee the displayed image is optimal from observer's point of view. The solution to this are digital image processing mechanisms implemented in the camera or applied after image registration. The paper focuses on the improvement of the visibility of low-contrast objects and presents the test results of an image enhancement algorithm based on plateau histogram equalization. Tests were performed on real IR images of maritime objects. The algorithm significantly improves the image quality and the effectiveness of object detection.</t>
  </si>
  <si>
    <t>2156-8480</t>
  </si>
  <si>
    <t>978-1-4577-0911-1</t>
  </si>
  <si>
    <t>10.1109/SOPO.2012.6270931</t>
  </si>
  <si>
    <t>https://ieeexplore.ieee.org/stamp/stamp.jsp?arnumber=6270931</t>
  </si>
  <si>
    <t>Cameras;Histograms;Image edge detection;Image enhancement;Visualization;Noise;Brightness</t>
  </si>
  <si>
    <t>cameras;image enhancement;image registration;infrared imaging</t>
  </si>
  <si>
    <t>IR image enhancement algorithm;maritime objects;digital image processing mechanisms;camera;image registration;low-contrast objects;plateau histogram equalization;image quality;object detection</t>
  </si>
  <si>
    <t>Toward Green and Secure Communication in IoT-Enabled Maritime Transportation System</t>
  </si>
  <si>
    <t>S. Verma; S. Kaur</t>
  </si>
  <si>
    <t>Indian Institute of Technology, Kharagpur, India; Thapar Institute of Engineering and Technology, India</t>
  </si>
  <si>
    <t>IEEE Internet of Things Magazine</t>
  </si>
  <si>
    <t>The role of Internet of Things (IoT) in rendering the ever-growing advancements in Maritime Transportation System (MTS), is impeccable and promising. The IoT devices employed for communication for MTS are resource-constrained and can be jeopardized by unknown security attacks or threats. Hence, to pact with the energy limitation and to ensure secure communication, in this article, we propose a novel routing technique named Intelligent Internet of Things ($l^{3}$) for Green and secure communication in IoT-enabled MTS. In this article, we apply a suggested meta-heuristic approach called the Artificial Rabbits Optimization (ARO) for novel selection of the Cluster Head (CH). The ARO ensures the optimized selection of CH while considering various parameters namely, energy index, distance parameter, etc. Extensive experiments of the proposed approach show that $l^{3}$ outperforms the state-of-the-art methods using a variety of performance measures as a benchmark. $l^{3}$ conserves the energy of IoT devices employed for MTS and it also ensures the secure communication among them.</t>
  </si>
  <si>
    <t>2576-3199</t>
  </si>
  <si>
    <t>10.1109/IOTM.001.2200243</t>
  </si>
  <si>
    <t>https://ieeexplore.ieee.org/stamp/stamp.jsp?arnumber=10145010</t>
  </si>
  <si>
    <t>Performance evaluation;Internet of Things;Metaheuristics;Transportation;Energy measurement;Routing protocols;Rendering (computer graphics);Marine transportation</t>
  </si>
  <si>
    <t>computer network security;energy conservation;Internet of Things;marine communication;marine engineering computing;metaheuristics;transportation</t>
  </si>
  <si>
    <t>ARO;artificial rabbits optimization;CH;cluster head selection;distance parameter;energy conservation;energy index;green communication;Intelligent Internet of Things;IoT-enabled maritime transportation system;IoT-enabled MTS;metaheuristic approach;routing technique;secure communication;unknown security attacks</t>
  </si>
  <si>
    <t>A UHF sea-water array antenna for maritime wireless communications</t>
  </si>
  <si>
    <t>X. Pan; Z. Hu; M. Zheng; Z. Ren; Q. Chen</t>
  </si>
  <si>
    <t>American Educational Foundation; Huawei Technologies Co Ltd, Shenzhen, Guangdong, CN; American Educational Foundation; School of Electronic and Optical Engineering, Nanjing, P. R. China; School of Electronic and Optical Engineering, Nanjing, P. R. China</t>
  </si>
  <si>
    <t>12th European Conference on Antennas and Propagation (EuCAP 2018)</t>
  </si>
  <si>
    <t>This paper presents a novel sea-water log-periodic monopole array antenna for maritime wireless communications. It consists of 6 sea-water cylinders mounted on a conductor as the radiator, which are fed by a meandering microstrip line from the back. A dielectric base is located between the ground plane and each water cylinder for impedance matching. By adjusting the spacing as well as the length of the microstrip line between adjacent monopole elements, a quasi end-fire radiation can be achieved over a wide frequency range. Simulated results show that the proposed 6-element sea-water array has an impedance bandwidth from 310 MHz to 640 MHz with VSWR&lt;;;2. It should be mentioned that the bandwidth can be potentially extended by employing more elements. Taking advantage of transparency and fluidity, the proposed antenna can be useful in maritime communication systems such as naval vessels and submarines.</t>
  </si>
  <si>
    <t>978-1-78561-816-1</t>
  </si>
  <si>
    <t>10.1049/cp.2018.1029</t>
  </si>
  <si>
    <t>https://ieeexplore.ieee.org/stamp/stamp.jsp?arnumber=8568707</t>
  </si>
  <si>
    <t>water antenna;wide band;log-periodic antenna;unidirectional radiation</t>
  </si>
  <si>
    <t>antenna radiation patterns;impedance matching;marine communication;microstrip lines;monopole antenna arrays;seawater;UHF antennas</t>
  </si>
  <si>
    <t>sea-water cylinders;sea-water log-periodic monopole array antenna;maritime communication systems;6-element sea-water array;quasiend-fire radiation;adjacent monopole elements;impedance matching;meandering microstrip line;maritime wireless communications;UHF sea-water array antenna;frequency 310.0 MHz to 640.0 MHz</t>
  </si>
  <si>
    <t>Solid state pulse Doppler radars for maritime traffic surveillance - Review of architecture and trade-off analysis</t>
  </si>
  <si>
    <t>G. Mangini; R. Kassab; N. Bourret; P. Potet; P. Nouvel; A. Penarier; C. Boulant; D. Gasquet</t>
  </si>
  <si>
    <t>PEGASE Systems, Mauguio, France; PEGASE Systems, Mauguio, France; PEGASE Systems, Mauguio, France; IES UMR5214, Institut d''Electronique du Sud, Montpellier, France; IES UMR5214, Institut d''Electronique du Sud, Montpellier, France; IES UMR5214, Institut d''Electronique du Sud, Montpellier, France; IES UMR5214, Institut d''Electronique du Sud, Montpellier, France; IES UMR5214, Institut d''Electronique du Sud, Montpellier, France</t>
  </si>
  <si>
    <t>The 7th European Radar Conference</t>
  </si>
  <si>
    <t>Maritime traffic surveillance radars are in use for several decades, they are mostly based upon magnetron pulse emitters and simple non coherent signal processing. While the lack of coherent signal processing capabilities is compensated by strong pulse power, there is still a demand for improving detection and tracking performances especially in front of heavy sea clutter for detecting small and evasive targets. The solutions that address such demands are based upon the use of solid state transceivers which allow to generate and to process specifically designed waveforms incorporating for example frequency or phase codes.</t>
  </si>
  <si>
    <t>978-2-87487-019-4</t>
  </si>
  <si>
    <t>https://ieeexplore.ieee.org/stamp/stamp.jsp?arnumber=5614964</t>
  </si>
  <si>
    <t>Slot antennas;Radar antennas;Antenna measurements;Doppler radar;Polynomials</t>
  </si>
  <si>
    <t>Doppler radar;object detection;radar clutter;radar signal processing;search radar;target tracking;transceivers</t>
  </si>
  <si>
    <t>solid state pulse Doppler radars;maritime traffic surveillance;radars signal processing;sea clutter;target tracking;target detection;solid state transceivers</t>
  </si>
  <si>
    <t>Education of maritime managers</t>
  </si>
  <si>
    <t>M. Nadrljanski; V. Batinica; M. ZokiÄ‡</t>
  </si>
  <si>
    <t>Faculty of Maritime Studies, University of Split, Split, Croatia; General Manger Brodospas, Split, Croatia; Faculty of Traffic and Traffic Engineering, University of Zagreb, Croatia</t>
  </si>
  <si>
    <t>The 33rd International Convention MIPRO</t>
  </si>
  <si>
    <t>The goal of this paper is to show contemporary approach to education and improvement of managers, and to discuss issues of maritime manager training. The purpose of the paper is to draw attention to needs of permanent education, as well as to show new possible conceptual solutions of managers' education. Many Croatian companies are aware of the importance of business education in order to survive in today's unstable business world. However, business practices in many countries show that business education plays an insignificant role when it comes to priorities.</t>
  </si>
  <si>
    <t>978-9-5323-3050-2</t>
  </si>
  <si>
    <t>https://ieeexplore.ieee.org/stamp/stamp.jsp?arnumber=5533572</t>
  </si>
  <si>
    <t>Management training;Companies;Natural languages;Dictionaries;Educational programs;Humans;Engineering management;Marine vehicles;Distance learning;Postal services</t>
  </si>
  <si>
    <t>business data processing;computer based training;distance learning</t>
  </si>
  <si>
    <t>maritime manager education;maritime manager training;permanent education;business education;distance education</t>
  </si>
  <si>
    <t>A feasibility study of PNT integrity provision for maritime applications</t>
  </si>
  <si>
    <t>K. -Y. Seo; Y. -K. Kim; M. -Y. Shin; S. -H. Park</t>
  </si>
  <si>
    <t>GNSS Research Center, Korea Research Institute of Ships &amp; Ocean Engineering (KRISO), Daejeon, Korea; GNSS Research Center, Korea Research Institute of Ships &amp; Ocean Engineering (KRISO), Daejeon, Korea; GNSS Research Center, Korea Research Institute of Ships &amp; Ocean Engineering (KRISO), Daejeon, Korea; GNSS Research Center, Korea Research Institute of Ships &amp; Ocean Engineering (KRISO), Daejeon, Korea</t>
  </si>
  <si>
    <t>2014 Joint 7th International Conference on Soft Computing and Intelligent Systems (SCIS) and 15th International Symposium on Advanced Intelligent Systems (ISIS)</t>
  </si>
  <si>
    <t>This paper focuses on provision of maritime position, navigation, and timing (PNT) integrity information in order to support safe maritime navigation and application. A simulation system for a feasibility study is used to evaluate the performance of the system according to the requirements set by the International Maritime Organization (IMO) resolution A.915 (22) on accuracy, integrity, and availability. In order to assess the performance requirements and service level of the system, a concept for maritime PNT integrity monitoring is proposed, and the considerations necessary to meet performance requirements are summarized. Related studies are analyzed, and their limitations in monitoring the integrity of the satellite signals are presented. To overcome these limitations, the port PNT information reliability is presented in this work, consisting of the Stanford plot. Finally, this feasibility study determines the reliability level of maritime PNT information, and simulation results are shown.</t>
  </si>
  <si>
    <t>978-1-4799-5955-6</t>
  </si>
  <si>
    <t>10.1109/SCIS-ISIS.2014.7044878</t>
  </si>
  <si>
    <t>https://ieeexplore.ieee.org/stamp/stamp.jsp?arnumber=7044878</t>
  </si>
  <si>
    <t>Integrity;Reliability;Availability;PNT;Protection level;Error estimation</t>
  </si>
  <si>
    <t>computerised monitoring;Global Positioning System;marine navigation;reliability</t>
  </si>
  <si>
    <t>maritime position, navigation, and timing integrity provision;international maritime organization;IMO;maritime PNT integrity monitoring;satellite signal integrity monitoring;maritime PNT information reliability level;Global Positioning System</t>
  </si>
  <si>
    <t>D. Bodson; R. Fenichel</t>
  </si>
  <si>
    <t>10.1109/JOE.1977.1145355</t>
  </si>
  <si>
    <t>https://ieeexplore.ieee.org/stamp/stamp.jsp?arnumber=1145355</t>
  </si>
  <si>
    <t>Governmental factors;Marine-vehicle communication;Standards</t>
  </si>
  <si>
    <t>Inverting for maritime propagation environments using proper orthogonal modes from radar imagery data</t>
  </si>
  <si>
    <t>V. Fountoulakis; C. Earls</t>
  </si>
  <si>
    <t>School of Civil and Environmental Eng., Cornell University, Ithaca, NY, USA; School of Civil and Environmental Eng., Cornell University, Ithaca, NY, USA</t>
  </si>
  <si>
    <t>Radar wave front arrival times and spatial energy deposition, associated with propagation through a given marine atmospheric boundary layer, may be described using proper orthogonal modes, and subsequently represented as points on a compact Stiefel manifold. By exploiting the Riemannian structure of Stiefel, interpolation within the cloud of manifold points is possible when solving inverse problems aimed at uncovering in situ maritime conditions affecting radar propagation on a given day.</t>
  </si>
  <si>
    <t>10.1109/USNC-URSI.2015.7303530</t>
  </si>
  <si>
    <t>https://ieeexplore.ieee.org/stamp/stamp.jsp?arnumber=7303530</t>
  </si>
  <si>
    <t>Experimental Evaluation of TENGs for Energy Harvesting in Maritime Applications</t>
  </si>
  <si>
    <t>R. Esteves; C. Rodrigues; J. Ventura; A. Pereira; C. Duarte; V. Correia; L. Pessoa</t>
  </si>
  <si>
    <t>INESC TEC and FEUP, Porto, Portugal; IFIMUP-IN and FCUP, Porto, Portugal; IFIMUP-IN and FCUP, Porto, Portugal; IFIMUP-IN and FCUP, Porto, Portugal; INESC TEC and FEUP, Porto, Portugal; INESC TEC, Porto, Portugal; INESC TEC, Porto, Portugal</t>
  </si>
  <si>
    <t>Triboelectric nanogenerators (TENGs) have been recognized as a promising harvesting technology to satisfy the power requirements of some marine activities. Our current work addresses the TENG design for the purpose of energy harvesting in the sea. In this paper we present a prototype currently under development, in which spheres made of a triboelectric material move within a limited volume due to external mechanical excitation. The spheres move along a printed circuit board having several electrodes and a PDMS film deposited on top, producing numerous voltage spikes. Experimental results are provided with time-domain wave forms and power characterization of the TENG.</t>
  </si>
  <si>
    <t>10.1109/OCEANSE.2019.8867376</t>
  </si>
  <si>
    <t>https://ieeexplore.ieee.org/stamp/stamp.jsp?arnumber=8867376</t>
  </si>
  <si>
    <t>Triboelectric effect;blue energy harvesting</t>
  </si>
  <si>
    <t>Electrodes;Nanogenerators;Sea measurements;Sea surface;Resistance</t>
  </si>
  <si>
    <t>energy harvesting;triboelectricity</t>
  </si>
  <si>
    <t>printed circuit board;power characterization;energy harvesting;maritime applications;triboelectric nanogenerators;power requirements;marine activities;TENG design;triboelectric material move;external mechanical excitation</t>
  </si>
  <si>
    <t>On the Interest of Hexagonal Abstraction of Maritime Information</t>
  </si>
  <si>
    <t>M. M. Elayam; G. Kerhoas; V. L. d. Cursay; C. Ray; A. MÃ©nard</t>
  </si>
  <si>
    <t>Naval Academy Research Institute Naval Academy, Brest, France; Naval Academy Research Institute Naval Academy, Brest, France; Naval Academy Research Institute Naval Academy, Brest, France; Naval Academy Research Institute Naval Academy, Brest, France; Defence Digital Factory &amp; SWAIL, France</t>
  </si>
  <si>
    <t>Worldwide maritime traffic not only is expanding rapidly but also faces numerous fluctuations, sometimes downwards, due particularly to changes in socio-economic relations between countries, the recent pandemic situation, and conflicts that may affect strategic maritime areas or climate change that may, for example, affect the location of halieutic resources. The study of maritime mobilities and spaces is therefore more essential than ever. This paper discusses the relevance of hexagonal indexing to represent, analyse, and understand the latter mobilities and maritime spaces at different granularity levels. This approach is illustrated for several purposes using Uber H3 hexagons.</t>
  </si>
  <si>
    <t>10.1109/OCEANS47191.2022.9977062</t>
  </si>
  <si>
    <t xml:space="preserve">BP; </t>
  </si>
  <si>
    <t>https://ieeexplore.ieee.org/stamp/stamp.jsp?arnumber=9977062</t>
  </si>
  <si>
    <t>Maritime information;spatial indexing;hexagons</t>
  </si>
  <si>
    <t>Machine learning algorithms;Fluctuations;Maritime vehicles;Climate change;Spatial indexes</t>
  </si>
  <si>
    <t>marine engineering;risk management;social sciences computing;socio-economic effects;transportation</t>
  </si>
  <si>
    <t>halieutic resources;hexagonal indexing;maritime information hexagonal abstraction;maritime mobilities;maritime spaces;recent pandemic situation;socio-economic relations;strategic maritime areas;Uber H3 hexagons;worldwide maritime traffic</t>
  </si>
  <si>
    <t>Mitigation of scintillation noise in a 32-km maritime path</t>
  </si>
  <si>
    <t>K. J. Grant; C. I. Moore; H. R. Burris; R. Mahon; L. Wasiczko; W. Rabinovich; L. Swingen; M. Ferraro; M. Suite; M. Stell; C. Gilbreath; B. A. Clare; K. A. Corbett</t>
  </si>
  <si>
    <t>Intelligence, Surveillance &amp; Reconnaissance Division, Defence Science and Technology Organisation, Edinburgh, SA, Australia; Naval Research Laboratory, Inc., Washington D.C., DC, USA; Research Support Instruments, Inc., Lanham, MD, USA; Titan Corporation, McLean, VA, USA; Research Support Instruments, Inc., Lanham, MD, USA; Naval Research Laboratory, Inc., Washington D.C., DC, USA; Naval Research Laboratory, Inc., Washington D.C., DC, USA; Naval Research Laboratory, Inc., Washington D.C., DC, USA; Naval Research Laboratory, Inc., Washington D.C., DC, USA; Research Support Instruments, Inc., Lanham, MD, USA; Intelligence, Surveillance &amp; Reconnaissance Division, Defence Science and Technology Organisation, Edinburgh, SA, Australia; Intelligence, Surveillance &amp; Reconnaissance Division, Defence Science and Technology Organisation, Edinburgh, SA, Australia; Intelligence, Surveillance &amp; Reconnaissance Division, Defence Science and Technology Organisation, Edinburgh, SA, Australia</t>
  </si>
  <si>
    <t>2006 Conference on Lasers and Electro-Optics and 2006 Quantum Electronics and Laser Science Conference</t>
  </si>
  <si>
    <t>We present a technique to correct for atmospheric scintillation noise in free space optical communications. Co-channel noise is removed by common mode rejection, where each channel is transmitted on separate, but closely spaced, wavelengths.</t>
  </si>
  <si>
    <t>2160-9004</t>
  </si>
  <si>
    <t>978-1-55752-813-1</t>
  </si>
  <si>
    <t>10.1109/CLEO.2006.4628532</t>
  </si>
  <si>
    <t>https://ieeexplore.ieee.org/stamp/stamp.jsp?arnumber=4628532</t>
  </si>
  <si>
    <t>Noise;Laser noise;Laser theory;Laser modes;Correlation;Laser beams;Laboratories</t>
  </si>
  <si>
    <t>cochannel interference;optical communication;optical noise</t>
  </si>
  <si>
    <t>scintillation noise mitigation;atmospheric scintillation noise;free space optical communications;co-channel noise;common mode rejection;distance 32 km</t>
  </si>
  <si>
    <t>Cyclic Spectral Analysis via Negative Entropy for Maritime Vehicles</t>
  </si>
  <si>
    <t>K. U. Tunce; T. AkgÃ¼l</t>
  </si>
  <si>
    <t>Elektronik ve HaberleÅŸme MÃ¼h., Ä°stanbul Teknik Ãœniversitesi, Ä°stanbul, TÃ¼rkiye; Elektronik ve HaberleÅŸme MÃ¼h., Ä°stanbul Teknik Ãœniversitesi, Ä°stanbul, TÃ¼rkiye</t>
  </si>
  <si>
    <t>2023 31st Signal Processing and Communications Applications Conference (SIU)</t>
  </si>
  <si>
    <t>Propeller-induced cavitation noise is used for the detection and classification of maritime vehicles. Wideband cavitation noise is traditionally modeled as an amplitude-modulated signal and analyzed with an envelope demodulator. Modeling cavitation noise with cyclostationary random processes has culminated in improved detection levels provided by the envelope spectrum. This study offers a method to improve the envelope spectrum by calculating negative entropy in the dominant frequency bands of cavitation.</t>
  </si>
  <si>
    <t>2165-0608</t>
  </si>
  <si>
    <t>979-8-3503-4355-7</t>
  </si>
  <si>
    <t>10.1109/SIU59756.2023.10223847</t>
  </si>
  <si>
    <t>https://ieeexplore.ieee.org/stamp/stamp.jsp?arnumber=10223847</t>
  </si>
  <si>
    <t>Cavitation noise;DEMON;CMC;FSC;Negative Entropy</t>
  </si>
  <si>
    <t>Power capacitors;Wavelet packets;Marine vehicles;Entropy;Acoustics;Wavelet analysis;Demodulation</t>
  </si>
  <si>
    <t>cavitation;demodulation;entropy;propellers;random processes;spectral analysis</t>
  </si>
  <si>
    <t>amplitude-modulated signal;classification;cyclic spectral analysis;cyclostationary random processes;envelope demodulator;envelope spectrum;improved detection levels;maritime vehicles;modeling cavitation noise;negative entropy;propeller-induced cavitation noise;wideband cavitation noise</t>
  </si>
  <si>
    <t>Maritime safety system using Bluetooth low energy and global positioning system</t>
  </si>
  <si>
    <t>Y. Kim; T. Koh; H. Kim; S. Cho; H. Hong; M. Chung</t>
  </si>
  <si>
    <t>Dept. of Computer Engineering, Pukyong National University, Busan, Korea; Dept. of Computer Engineering, Pukyong National University, Busan, Korea; Dept. of Computer Engineering, Pukyong National University, Busan, Korea; Dept. of Computer Engineering, Pukyong National University, Busan, Korea; Dept. of Computer Engineering, Pukyong National University, Busan, Korea; Dept. of Computer Engineering, Pukyong National University, Busan, Korea</t>
  </si>
  <si>
    <t>2018 International Conference on Electronics, Information, and Communication (ICEIC)</t>
  </si>
  <si>
    <t>Communications are a key part of inshore fisheries and sailing vessels. Especially, it can be regarded as an essential element for the ship's safety. However, unlike terrestrial communication, there is a disadvantage in that fixed terrain cannot be used. Therefore, communications of maritime were common to use a satellite or combinations of VHF and satellite. However, in case of fishing vessels using marine resources, although they cannot prepare for marine accidents, they don't use those communications on the coast because of exposing their fishing positions such as their know-how. In this paper, we propose a system that can additionally contribute to preventing marine accidents as making a local network by using Bluetooth and notifying the dangerous situation at the coast.</t>
  </si>
  <si>
    <t>978-1-5386-4754-7</t>
  </si>
  <si>
    <t>10.23919/ELINFOCOM.2018.8330642</t>
  </si>
  <si>
    <t>https://ieeexplore.ieee.org/stamp/stamp.jsp?arnumber=8330642</t>
  </si>
  <si>
    <t>Bluetooth;BLE;VDES;VHF;GPS;Piconet;Eddystone</t>
  </si>
  <si>
    <t>Bluetooth;Global Positioning System;Marine vehicles;Safety;Receivers;Transmitters;Aquaculture</t>
  </si>
  <si>
    <t>aquaculture;Bluetooth;fishing industry;Global Positioning System;marine systems;ships</t>
  </si>
  <si>
    <t>ship;terrestrial communication;fishing vessels;marine resources;marine accidents;fishing positions;Bluetooth;maritime safety system;global positioning system;inshore fisheries;sailing vessels</t>
  </si>
  <si>
    <t>EMI Survey for Maritime Satellite 1535-1645-MHz Shipboard Terminal</t>
  </si>
  <si>
    <t>R. E. Taylor; J. S. Hill; D. L. Brandel</t>
  </si>
  <si>
    <t>NASA Goddard Space Flight Center, Greenbelt, MD, USA; RCA Service Company, Inc., Springfield, VA, USA; NASA Goddard Space Flight Center, Greenbelt, MD, USA</t>
  </si>
  <si>
    <t>IEEE Transactions on Electromagnetic Compatibility</t>
  </si>
  <si>
    <t>EMC-19</t>
  </si>
  <si>
    <t>The United States Lines' 15 690-ton commercial-container ship, "American Alliance," was selected as lead ship for an onboard EMI survey prior to installation of 1535-1645-MHz (L-Band) shipboard terminals for communication via a maritime satellite. Three maritime communications satellites are currently in orbit: Marisat-1, over the Atlantic Ocean at 15Â° W. longitude, Marisat-B, over the Pacific Ocean at 176.5 E. longitude, and Marisat-C, over the Indian Ocean at 73Â° E. longitude. In general, the EMI survery revealed tolerable interference levels onboard ship: radiometer measurements indicate antenna-noise temperatures less than 70 K, at elevation angles of 5Â° and greater, at 1559 MHz, at the output terminals of the 1.2-m diametci, parabolic-dish antenna for the L-band shipboard terminal. Other EMI measurements include field intensity from 3-cm and 10-cm wavelength pulse radars, and conducted-emission tests of primary power lines to both onboard radars. This information should be helpful to designers of maritune L-band shipboard terminals.</t>
  </si>
  <si>
    <t>1558-187X</t>
  </si>
  <si>
    <t>10.1109/TEMC.1977.303541</t>
  </si>
  <si>
    <t>https://ieeexplore.ieee.org/stamp/stamp.jsp?arnumber=4091097</t>
  </si>
  <si>
    <t>Shipboard EMI survey;1.2-m dish;1559 MHz;antennanoise-temperature measurement</t>
  </si>
  <si>
    <t>A Survey of Deep/Machine Learning in Maritime Communications</t>
  </si>
  <si>
    <t>S. Sinha; S. Y. Kwon; S. H. Park</t>
  </si>
  <si>
    <t>Department of Financial Information Security, Kookmin University, Seoul, South Korea; Innovation/Fishing Vessel Research Department, Korea Maritime Transportation Safety Authority (KOMSA), Sejong, South Korea; College of Computer Science, Kookmin University, Seoul, South Korea</t>
  </si>
  <si>
    <t>In recent years Machine learning has begun to show its potential in all domains of life, including the field of maritime communications. Research on and attempts to use Machine learning in maritime communications have been conducted in recent years. Some of the major research areas of Machine Learning driven maritime communications are channel selection, channel coding, synchronization, and positioning system. To this purpose, the incorporation of ML into maritime communications adds a dimension to wireless connectivity that surpasses current deployments, which mostly rely on satellite links with significant latency and shore-based base stations with limited coverage.</t>
  </si>
  <si>
    <t>10.1109/ICUFN57995.2023.10199678</t>
  </si>
  <si>
    <t>https://ieeexplore.ieee.org/stamp/stamp.jsp?arnumber=10199678</t>
  </si>
  <si>
    <t>Maritime communications;Machine learning;Channel selection;Synchronization and Positioning system</t>
  </si>
  <si>
    <t>Surveys;Wireless communication;Satellites;Network topology;Machine learning;Internet of Things;Synchronization</t>
  </si>
  <si>
    <t>deep learning (artificial intelligence);marine communication;telecommunication computing</t>
  </si>
  <si>
    <t>channel coding;channel selection;deep learning;machine learning;maritime communications;positioning system;satellite links;shore-based base stations;synchronization;wireless connectivity</t>
  </si>
  <si>
    <t>Low velocity small radar target detection in maritime environment</t>
  </si>
  <si>
    <t>L. Hao; Z. Lefeng</t>
  </si>
  <si>
    <t>Department of Communication Engineering, Engineering College of Chinese Armed Police Force, Xi'an, China; ATR Key Laboratory, National University of Defense Technology, Changsha, China</t>
  </si>
  <si>
    <t>2010 2nd International Conference on Signal Processing Systems</t>
  </si>
  <si>
    <t>V3-385</t>
  </si>
  <si>
    <t>V3-388</t>
  </si>
  <si>
    <t>Researches on target detection are mainly focus on the amplitude characteristics nowadays. Sometimes the only use of amplitude characteristics is not enough to describe the signal, so that the target detection performance is usually poor. In this essay a method to make use of the information â€œhiddenâ€ in the signal phase is put forward, the theory is based on polynomial fitting of the signal phase train structure. At last, the method is validated using actual data.</t>
  </si>
  <si>
    <t>978-1-4244-6893-5</t>
  </si>
  <si>
    <t>10.1109/ICSPS.2010.5555833</t>
  </si>
  <si>
    <t>https://ieeexplore.ieee.org/stamp/stamp.jsp?arnumber=5555833</t>
  </si>
  <si>
    <t>Small target detection;Phase information;Polynomial fitting</t>
  </si>
  <si>
    <t>Clutter;Phase detection;Polynomials;Object detection;Radar clutter</t>
  </si>
  <si>
    <t>marine radar;radar target recognition</t>
  </si>
  <si>
    <t>low velocity small radar target detection;maritime environment;amplitude characteristics;polynomial fitting;signal phase train structure;hidden information</t>
  </si>
  <si>
    <t>Imaging of dynamic maritime scenes using multi-channel SAR</t>
  </si>
  <si>
    <t>M. Sletten; S. Menk; J. Jakabosky; T. Higgins</t>
  </si>
  <si>
    <t>US Naval Research Laboratory, Washington, DC, USA; US Naval Research Laboratory, Washington, DC, USA; US Naval Research Laboratory, Washington, DC, USA; US Naval Research Laboratory, Washington, DC, USA</t>
  </si>
  <si>
    <t>This paper describes a unique, multi-channel synthetic aperture radar (MSAR) designed for maritime remote sensing and surveillance research. The X-band system supports two simultaneous transmit channels, excited by arbitrary waveforms, and four simultaneous receive channels, thereby allowing full multiple-input-multiple-output (MIMO) modes. The system antennas are readily reconfigurable to support both along-track and cross-track phase center displacements as well as polarimetric operation. In addition, receive switching is available to provide as many as 32 along-track phase centers. This paper describes the hardware and presents results that illustrate how the along-track phase centers can be used to provide detailed motion measurements across dynamic maritime scenes, using either the Velocity SAR algorithm or a new multi-channel interferometric approach. Imagery recently collected using a combined along-track/cross-track MIMO mode is also presented. The simultaneous velocity and height information provided by this configuration offers new approaches to ocean remote sensing.</t>
  </si>
  <si>
    <t>10.1109/MWSYM.2017.8058722</t>
  </si>
  <si>
    <t>https://ieeexplore.ieee.org/stamp/stamp.jsp?arnumber=8058722</t>
  </si>
  <si>
    <t>Multi channel SAR;ocean imaging</t>
  </si>
  <si>
    <t>Synthetic aperture radar;Radar imaging;Antenna measurements;Antennas;Imaging;MIMO;Sea measurements</t>
  </si>
  <si>
    <t>geophysical techniques;MIMO communication;radar antennas;radar imaging;radar interferometry;radar polarimetry;remote sensing by radar;synthetic aperture radar</t>
  </si>
  <si>
    <t>hardware operation;dynamic maritime multichannel SAR scene;simultaneous transmit channel waveform;simultaneous receive channel system antenna;cross-track phase center displacement;along-track MIMO mode;cross-track MIMO mode;multiple-input-multiple-output mode;ocean remote sensing;height information;simultaneous velocity;multichannel interferometric approach;Velocity SAR algorithm;polarimetric operation;multiple-input-multiple-output;X-band system;surveillance research;maritime remote sensing;multichannel synthetic aperture radar</t>
  </si>
  <si>
    <t>Investigation of the Impact of Sea Conditions on the Sea Surface Reflectivity in Maritime Radar Sea Clutter Modeling</t>
  </si>
  <si>
    <t>N. Das; M. S. Hossain</t>
  </si>
  <si>
    <t>Dept. of Electrical &amp; Electronic Engineering, Rajshahi University of Engineering &amp; Technology (RUET), Rajshahi, Bangladesh; Dept. of Electrical &amp; Electronic Engineering, Rajshahi University of Engineering &amp; Technology (RUET), Rajshahi, Bangladesh</t>
  </si>
  <si>
    <t>2023 International Conference on Electrical, Computer and Communication Engineering (ECCE)</t>
  </si>
  <si>
    <t>In this research, the dependency of radar target returns from an ocean surface on different sea conditions is investigated, and found that sea reflectivity has a strong dependency on sea conditions. We have seen that, sea surface reflectivity is proportionally correlated with frequency and marine roughness. The dependency of sea reflectivity on polarization and grazing angle is further investigated and found that when radar frequency is increased, the dependency on polarization is decreased, and while increasing grazing angle the dependency on it is decreased. We further investigated that for the same roughness and the variety of grazing angles taken, horizontally polarized transmissions have a lower reflectance than vertically polarized transmissions.</t>
  </si>
  <si>
    <t>979-8-3503-4536-0</t>
  </si>
  <si>
    <t>10.1109/ECCE57851.2023.10101598</t>
  </si>
  <si>
    <t>https://ieeexplore.ieee.org/stamp/stamp.jsp?arnumber=10101598</t>
  </si>
  <si>
    <t>Sea State;Polarization;Grazing Angle;Sea Surface Reflectivity;Sea Clutter</t>
  </si>
  <si>
    <t>Reflectivity;Sea surface;Radar clutter;Sea state;Surface roughness;Rough surfaces;Clutter</t>
  </si>
  <si>
    <t>marine radar;oceanographic techniques;radar clutter</t>
  </si>
  <si>
    <t>grazing angle;lower reflectance;maritime radar sea clutter modeling;ocean surface;radar frequency;radar target returns;sea conditions;sea reflectivity;sea surface reflectivity</t>
  </si>
  <si>
    <t>Maritime Target Detection using Frequency Estimation</t>
  </si>
  <si>
    <t>B. W. . -H. Ng; L. Rosenberg</t>
  </si>
  <si>
    <t>University of Adelaide, Australia; Defence Science and Technology Group, Australia</t>
  </si>
  <si>
    <t>2020 IEEE Radar Conference (RadarConf20)</t>
  </si>
  <si>
    <t>Coherent detection schemes have been shown to offer performance benefits over non-coherent techniques in the maritime radar context. To further improve performance, the use of sparse representations with judiciously selected dictionaries has been proposed as a method to separate target returns from surrounding sea clutter. This paper exploits a robust frequency estimation scheme to effectively separate the target from clutter and noise. The approach offers two advantages: (1) it does not require a dictionary to be designed to support the scheme and (2) the scheme is capable of estimating multiple frequencies, thus suitable for targets with multiple Doppler components. In this work, we use both real and simulated sea clutter with synthetic targets for evaluation. It is found that the proposed technique can improve performance over traditional coherent detection for both point targets and more complex targets with multiple frequency components.</t>
  </si>
  <si>
    <t>978-1-7281-8942-0</t>
  </si>
  <si>
    <t>10.1109/RadarConf2043947.2020.9266357</t>
  </si>
  <si>
    <t xml:space="preserve">DST Group; </t>
  </si>
  <si>
    <t>https://ieeexplore.ieee.org/stamp/stamp.jsp?arnumber=9266357</t>
  </si>
  <si>
    <t>sea clutter;target detection;frequency estimation</t>
  </si>
  <si>
    <t>Frequency estimation;Clutter;Radar;Doppler effect;Radar detection;Computational modeling;Radar cross-sections</t>
  </si>
  <si>
    <t>Doppler radar;frequency estimation;marine radar;radar clutter;radar detection;radar signal processing;target tracking</t>
  </si>
  <si>
    <t>multiple frequency components;maritime target detection;coherent detection schemes;noncoherent techniques;maritime radar context;sparse representations;robust frequency estimation scheme;multiple Doppler components;simulated sea clutter;synthetic targets;point targets;complex targets</t>
  </si>
  <si>
    <t>Primary numerical simulation of maritime oil-spill recovery system based on MHD</t>
  </si>
  <si>
    <t>Yan Peng; Ciwen Sha; Lingzhi Zhao; Yi Zheng; Ran Li; Kou Zhou; Jinfu Ling; Aihua Yang; Tianfu Yang; Tianli Yang</t>
  </si>
  <si>
    <t>Institute of Electrical Engineering, Chinese Academy of Sciences (IEECAS), Beijing, P.R. China; Institute of Electrical Engineering, Chinese Academy of Sciences (IEECAS), Beijing, P.R. China; Institute of Electrical Engineering, Chinese Academy of Sciences (IEECAS), Beijing, P.R. China; Institute of Electrical Engineering, Chinese Academy of Sciences (IEECAS), Beijing, P.R. China; Institute of Electrical Engineering, Chinese Academy of Sciences (IEECAS), Beijing, P.R. China; Institute of Electrical Engineering, Chinese Academy of Sciences (IEECAS), Beijing, P.R. China; Institute of Electrical Engineering, Chinese Academy of Sciences (IEECAS), Beijing, P.R. China; Harbin Institute of Technology, Harbin, China; Harbin Institute of Technology, Harbin, China; Institute of Electrical Engineering, China Resources Semiconductor, Beijing, China</t>
  </si>
  <si>
    <t>Sixth International Conference on Electrical Machines and Systems, 2003. ICEMS 2003.</t>
  </si>
  <si>
    <t>637 vol.2</t>
  </si>
  <si>
    <t>A primary numerical simulation study on MHD maritime oil-spill recovery system is presented in this paper. Distribution of electromagnetic and fluid fields, as well as effect of the electromagnetic field on the fluid field is analyzed. A test facility is established in order to demonstrate the MHD oil-spill recovery system, and some primary tests are carried out. The agreement between experimental values and simulation results is satisfied when the current density are 1000 A/m/sup 2/ and 1535 A/m/sup 2/ respectively.</t>
  </si>
  <si>
    <t>7-5062-6210-X</t>
  </si>
  <si>
    <t>https://ieeexplore.ieee.org/stamp/stamp.jsp?arnumber=1274126</t>
  </si>
  <si>
    <t>Numerical simulation;Magnetohydrodynamics;Petroleum;Viscosity;Magnetic separation;Electrodes;Electromagnetic fields;Current density;Accidents;Chemical technology</t>
  </si>
  <si>
    <t>numerical analysis;magnetohydrodynamics;electromagnetic fields;current density</t>
  </si>
  <si>
    <t>primary numerical simulation;maritime oil-spill recovery system;MHD;electromagnetic fields;fluid fields;current density;Lorenz force</t>
  </si>
  <si>
    <t>Doppler lidar probing of maritime boundary layer wind fields</t>
  </si>
  <si>
    <t>R. M. Hardesty; J. M. Intrieri; C. J. Grund; R. M. Banta</t>
  </si>
  <si>
    <t>NCAR Optical Remote Sensing Program, National Oceanic and Atmospheric Administration, Boulder, CO, USA; NCAR Optical Remote Sensing Program, National Oceanic and Atmospheric Administration, Boulder, CO, USA; NCAR Optical Remote Sensing Program, National Oceanic and Atmospheric Administration, Boulder, CO, USA; NCAR Optical Remote Sensing Program, National Oceanic and Atmospheric Administration, Boulder, CO, USA</t>
  </si>
  <si>
    <t>1995 International Geoscience and Remote Sensing Symposium, IGARSS '95. Quantitative Remote Sensing for Science and Applications</t>
  </si>
  <si>
    <t>1119 vol.2</t>
  </si>
  <si>
    <t>Theoretical studies as well as preliminary experimental results indicate that radar remote sensing of the sea surface can provide information on wind speed, momentum flux, and stability in the marine surface layer. Application of Doppler lidar to obtain simultaneous or near-simultaneous remote measurements of wind and turbulence parameters within the radar scattering volume provides an excellent means of investigating relationships between radar scattering properties and atmospheric boundary layer conditions. Although wind and turbulence properties of the surface layer can also be measured using ship-based, in situ instrumentation, the remote lidar observations are advantageous because they do not perturb the radar scattering volume.</t>
  </si>
  <si>
    <t>0-7803-2567-2</t>
  </si>
  <si>
    <t>10.1109/IGARSS.1995.521156</t>
  </si>
  <si>
    <t>https://ieeexplore.ieee.org/stamp/stamp.jsp?arnumber=521156</t>
  </si>
  <si>
    <t>Laser radar;Sea surface;Radar scattering;Atmospheric measurements;Sea measurements;Volume measurement;Radar remote sensing;Wind speed;Stability;Instruments</t>
  </si>
  <si>
    <t>Doppler radar;optical radar;remote sensing by radar;atmospheric boundary layer;wind;atmospheric turbulence;radar cross-sections;electromagnetic wave scattering;atmospheric techniques;oceanographic techniques;ocean waves</t>
  </si>
  <si>
    <t>Doppler lidar probing;maritime boundary layer wind fields;radar remote sensing;turbulence;radar scattering;surface layer</t>
  </si>
  <si>
    <t>Accurate prediction system for maritime navigation route of rescue ship</t>
  </si>
  <si>
    <t>L. Xiujun</t>
  </si>
  <si>
    <t>Beihai Rescue Bureau, Ministry Of Communications, Shandong, China</t>
  </si>
  <si>
    <t>Due to the lack of pheromone, the basic ant colony algorithm applied in the route prediction system leads to low route prediction accuracy under a certain number of iterations. Therefore, a rescue ship maritime route accurate prediction system is designed. In the pro-cess of system design, the hardware follows the hardware used in the existing system, mainly designing the software. Firstly, the link graph method is used to divide the motion space according to the free space and obstacle space, ex-pand the obstacles and ships, save the route planning time and reduce the complexity of the model; The ant colony algorithm is optimized, a new parameter is introduced to change the state transition rule, and the pheromone ini-tialization and global pheromone update rules are opti-mized. Under the same iteration times, the rescue route length predicted by the design system is obviously better than that obtained by the original system, which shows that the design system has a certain effectiveness.</t>
  </si>
  <si>
    <t>10.23919/WAC55640.2022.9934350</t>
  </si>
  <si>
    <t>https://ieeexplore.ieee.org/stamp/stamp.jsp?arnumber=9934350</t>
  </si>
  <si>
    <t>Rescue ship;Navigation route;Accurate prediction</t>
  </si>
  <si>
    <t>Loading;Software algorithms;Containers;Predictive models;Prediction algorithms;Hardware;Marine vehicles</t>
  </si>
  <si>
    <t>ant colony optimisation;marine navigation;ships</t>
  </si>
  <si>
    <t>basic ant colony algorithm;free space;global pheromone update rules;low route prediction accuracy;maritime navigation route;motion space;obstacle space;pheromone initialization;rescue route length;rescue ship maritime route accurate prediction system;route planning time;route prediction system;same iteration times</t>
  </si>
  <si>
    <t>Sea-water Battery for Maritime Applications</t>
  </si>
  <si>
    <t>S. Koo; S. Jeong; J. Seo; Y. Song; O. Kwon; Y. C. Kim; S. Baek</t>
  </si>
  <si>
    <t>Department of Convergence Study on the Ocean Science and Technology, KMOU-OST School, Busan, Korea; Maritime ICT R&amp;D Center, Korea Institute of Ocean Science &amp; Technology, Busan, Korea; Maritime ICT R&amp;D Center, Korea Institute of Ocean Science &amp; Technology, Busan, Korea; Maritime ICT R&amp;D Center, Korea Institute of Ocean Science &amp; Technology, Busan, Korea; Maritime ICT R&amp;D Center, Korea Institute of Ocean Science &amp; Technology, Busan, Korea; Marine Bio-Resources Research Unit, Korea Institute of Ocean Science &amp; Technology, Busan, Korea; Maritime ICT R&amp;D Center, Korea Institute of Ocean Science &amp; Technology, Busan, Korea</t>
  </si>
  <si>
    <t>In this paper, we propose the world's first seawater battery (SWB) system for maritime applications. The proposed SWB system consists of a group of SWB packs. Each pack is designed with modular architecture to provide easy connection with other packs, which enables the system to freely change its capacity depending on the requirements of various maritime application. Through tank and real sea experiments, we identify that SWB is working well as designed. Further, we devise an electric shock generator to solve a biofouling problem occurred when operating SWB in the real sea environment. The long-term experimental results show that device applied electric shock generator can reduce periphyton growing on the cell surface.</t>
  </si>
  <si>
    <t>10.1109/IEEECONF38699.2020.9389130</t>
  </si>
  <si>
    <t xml:space="preserve">Korea Institute of Ocean Science and Technology(grant numbers:PE99832); </t>
  </si>
  <si>
    <t>https://ieeexplore.ieee.org/stamp/stamp.jsp?arnumber=9389130</t>
  </si>
  <si>
    <t>see-water battery;energy storage system;modular design;expandability</t>
  </si>
  <si>
    <t>Sea surface;Electric shock;Microprocessors;Computer architecture;Generators;Batteries</t>
  </si>
  <si>
    <t>seawater;secondary cells</t>
  </si>
  <si>
    <t>electric shock generator;real sea environment;sea-water battery;maritime application;SWB system;SWB packs;modular architecture;real sea experiments</t>
  </si>
  <si>
    <t>Design of a Temperature Compensator for Cool Containers in the Maritime Transport of Potato</t>
  </si>
  <si>
    <t>C. Raymundo</t>
  </si>
  <si>
    <t>Ricardo Palma University, Spain</t>
  </si>
  <si>
    <t>2009 International Conference on Electrical, Communications, and Computers</t>
  </si>
  <si>
    <t>A significant part of the production of potatoes is exported to the European Union and the United States. The quality is fundamental for the maintenance and the expansion from this market to others. It also constitutes a trouble at the moment of finalizing business agreements with foreign clients or with theirs intermediaries. During the maritime transport there is a partial deterioration and in some cases total deterioration of the quality, it happens fundamentally because of the wrong way of refrigeration of our Peruvian treasure. This project is about the design of the compensating which could establish an ideal temperature for the conservation of its quality during the transport implemented in a FPGA Virtex II PRO. And the implementation of the filter of Kalman to estimate the temperature.</t>
  </si>
  <si>
    <t>978-0-7695-3587-6</t>
  </si>
  <si>
    <t>10.1109/CONIELECOMP.2009.36</t>
  </si>
  <si>
    <t>https://ieeexplore.ieee.org/stamp/stamp.jsp?arnumber=5163880</t>
  </si>
  <si>
    <t>FPGA;kalman filter;compesator</t>
  </si>
  <si>
    <t>Temperature;Containers;Organizing;Power engineering and energy;Application software;Robots;Power electronics;Signal processing;Process control;Communication system control</t>
  </si>
  <si>
    <t>agricultural products;cold storage;compensation;containers;design engineering;international trade;Kalman filters;marine engineering;quality control;refrigeration;transportation</t>
  </si>
  <si>
    <t>temperature compensator design;cool containers;maritime transportation;potatoes;European Union;maintenance;exports;refrigeration;FPGA Virtex II PRO;Kalman filters;product quality;agricultural products</t>
  </si>
  <si>
    <t>A novel monostatic SAR HRWS imaging scheme for maritime surveillance</t>
  </si>
  <si>
    <t>J. Ni; Q. Zhang; K. Wang; F. Gu; Y. Luo</t>
  </si>
  <si>
    <t>Air Force Engineering University, Institute of Information and Navigation, Xi'an, China; Ministry of Education, Key Laboratory for Information Science of Electromagnetic Waves, Shanghai, China; Air Force Engineering University, Institute of Information and Navigation, Xi'an, China; Air Force Engineering University, Institute of Information and Navigation, Xi'an, China; Air Force Engineering University, Institute of Information and Navigation, Xi'an, China</t>
  </si>
  <si>
    <t>This paper focuses on the problem of maritime surveillance for ship detection and proposes a novel monostatic SAR high resolution wide swath imaging scheme. The scheme changes the way that Scan SAR illuminates sub-scenes, and proposes a scanning mode using the prior information of ships' spatial distribution in each sub-scene. Firstly, a method based on range profiles is used to obtain the target number in each sub-scene. After that, the radar illuminates each sub-scene in a probability calculated by a transfer-probability matrix. Finally, a compress sensing algorithm is utilized to reconstruct each sub-scene using the obtained sparse aperture echo data, and the whole wide swath image is joint by putting all the sub-scenes together. Experimental results show that the proposed imaging scheme can get a wide swath image effectively without reducing the image resolution.</t>
  </si>
  <si>
    <t>10.1109/IGARSS.2016.7729255</t>
  </si>
  <si>
    <t>https://ieeexplore.ieee.org/stamp/stamp.jsp?arnumber=7729255</t>
  </si>
  <si>
    <t>SAR imaging;Compressed Sensing;Range profile;transfer-probability matrix</t>
  </si>
  <si>
    <t>Imaging;Radar imaging;Marine vehicles;Synthetic aperture radar;Image resolution;Apertures</t>
  </si>
  <si>
    <t>compressed sensing;echo;image reconstruction;image resolution;marine radar;matrix algebra;object detection;probability;radar imaging;search radar;ships;synthetic aperture radar</t>
  </si>
  <si>
    <t>monostatic SAR HRWS imaging scheme;maritime surveillance;ship detection;monostatic SAR high resolution wide swath imaging scheme;scanning mode;ship spatial distribution information;transfer probability matrix;compress sensing algorithm;subscene reconstruction;sparse aperture echo data</t>
  </si>
  <si>
    <t>Vessel Route Clustering in the Information and Telecommunication System of the Maritime Border Guard</t>
  </si>
  <si>
    <t>M. Strelbitskyi; V. Mazur; A. Karpushyn</t>
  </si>
  <si>
    <t>Communication, Automation and Cyber Security Department, Bohdan Khmelnytskyi National Academy of the State Border Guard Service of Ukraine, Khmelnytskyi, Ukraine; Institute of Advanced Training Bohdan Khmelnytskyi National Academy of the State Border Guard Service of Ukraine, Khmelnytskyi, Ukraine; Communication, Automation and Cyber Security Department, Bohdan Khmelnytskyi National Academy of the State Border Guard Service of Ukraine, Khmelnytskyi, Ukraine</t>
  </si>
  <si>
    <t>2019 IEEE International Conference on Advanced Trends in Information Theory (ATIT)</t>
  </si>
  <si>
    <t>The article solves the problem of data classification concerning the routes of vessel traffic in the marine surface monitoring system. For the purpose of this classification, it is proposed to use clustering, the method developed within the framework of this study. The peculiarity of the method is to take into account the specifics of presenting data on the routes of vessel traffic in the information and telecommunication system of the marine security. This specificity is considered in the routing metric and features of the route clusters formation as well as their centers localization. Such data analysis in the marine surface monitoring system will allow the problem of risk assessment to get solved by detecting spatial anomalies in the routes of vessel traffic.</t>
  </si>
  <si>
    <t>978-1-7281-6144-0</t>
  </si>
  <si>
    <t>10.1109/ATIT49449.2019.9030468</t>
  </si>
  <si>
    <t>https://ieeexplore.ieee.org/stamp/stamp.jsp?arnumber=9030468</t>
  </si>
  <si>
    <t>information and telecommunication system;maritime security;marine surface monitoring system;clustering;metric;route</t>
  </si>
  <si>
    <t>Measurement;Sea surface;Telecommunications;Linear approximation;Mathematical model;Monitoring;Task analysis</t>
  </si>
  <si>
    <t>data mining;marine safety;pattern classification;ships;traffic engineering computing</t>
  </si>
  <si>
    <t>data analysis;marine surface monitoring system;vessel route clustering;telecommunication system;maritime border guard;data classification;marine security;route clusters formation</t>
  </si>
  <si>
    <t>Integrity Performance of Egyptian eLoran System for Maritime Application</t>
  </si>
  <si>
    <t>F. M. Bahr Abd El-Aziz; E. El-Deen F. Abd-El kawy; A. Khamis; D. Zydek</t>
  </si>
  <si>
    <t>Electrical Eng. Dept., Military Technical College, Cairo, Egypt; Electrical Eng. Dept., Military Technical College, Cairo, Egypt; Guidance &amp; Control Dept., Military Technical College, Cairo, Egypt; Elec &amp; Computer Eng. Dept., University of Nevada, Las Vegas, USA</t>
  </si>
  <si>
    <t>2018 26th International Conference on Systems Engineering (ICSEng)</t>
  </si>
  <si>
    <t>eLoran is considered as the most promising backup for Global Navigation Satellite System in maritime applications. A proposal study to establish eLoran navigation system for Egyptian maritime harbors is presented to act as an international and national backup to GPS for marine navigation, and other applications using MATLAB. The required levels of Integrity as a requirement of the International Maritime Organization had been verified over all the Egyptian harbors.</t>
  </si>
  <si>
    <t>978-1-5386-7834-3</t>
  </si>
  <si>
    <t>10.1109/ICSENG.2018.8638193</t>
  </si>
  <si>
    <t>https://ieeexplore.ieee.org/stamp/stamp.jsp?arnumber=8638193</t>
  </si>
  <si>
    <t>eLoran;Integrity;Horizontal protection level</t>
  </si>
  <si>
    <t>Radio navigation;Transmitters;Receivers;Signal to noise ratio;Mathematical model;Global Positioning System;Atmospheric waves</t>
  </si>
  <si>
    <t>marine navigation;satellite navigation</t>
  </si>
  <si>
    <t>International Maritime Organization;Egyptian harbors;Integrity performance;Egyptian eLoran System;Global Navigation Satellite System;maritime applications;eLoran navigation system;Egyptian maritime harbors;international backup;marine navigation;Matlab</t>
  </si>
  <si>
    <t>Toward a combined sensor system for detection and classification of small surface vessels in the maritime domain</t>
  </si>
  <si>
    <t>R. Ragnarsson; M. Elmqvist; T. Jonsson; K. Karlsson; B. Larsson; G. StenstrÃ¶m; O. Steinvall; L. M. H. Ulander</t>
  </si>
  <si>
    <t>Division of Sensor and EW Systems, Swedish Defence Research Agency, Linkoping, Sweden; Division of Sensor and EW Systems, Swedish Defence Research Agency, Linkoping, Sweden; Division of Sensor and EW Systems, Swedish Defence Research Agency, Linkoping, Sweden; Division of Sensor and EW Systems, Swedish Defence Research Agency, Linkoping, Sweden; Division of Sensor and EW Systems, Swedish Defence Research Agency, Linkoping, Sweden; Division of Sensor and EW Systems, Swedish Defence Research Agency, Linkoping, Sweden; Division of Sensor and EW Systems, Swedish Defence Research Agency, Linkoping, Sweden; Division of Sensor and EW Systems, Swedish Defence Research Agency, Linkoping, Sweden</t>
  </si>
  <si>
    <t>The paper describes work done by FOI to develop cost-effective methods for the detection and classification of small surface vessels at sea or in littoral waters. We report on the architecture, current realization, and initial tests of a prototype system consisting of a coherent pulse-Doppler radar operating at S-band and an optical sensor module consisting of a gated active laser imaging sensor for classification of candidate targets. The two sensor modules have complementary capabilities and can be used to realize an integrated system with both good area coverage and high angular resolution. Improved clutter-reduction methods using coherent 2D-filtering are also discussed.</t>
  </si>
  <si>
    <t>10.1049/cp.2012.1661</t>
  </si>
  <si>
    <t>https://ieeexplore.ieee.org/stamp/stamp.jsp?arnumber=6494817</t>
  </si>
  <si>
    <t>Maritime situational awareness;small surface vessels;coherent pulse radar;gated viewing laser imaging;combined sensor system</t>
  </si>
  <si>
    <t>An Electronically Scanned Array Antenna with possible Application for Maritime Satellite Communications</t>
  </si>
  <si>
    <t>R. Ersdal; J. Kuhnle</t>
  </si>
  <si>
    <t>Electronics Research Laboratory, University of Trondheim, Trondheim, Norway; Electronics Research Laboratory, University of Trondheim, Trondheim, Norway</t>
  </si>
  <si>
    <t>1971 2nd European Microwave Conference</t>
  </si>
  <si>
    <t>10.1109/EUMA.1971.331457</t>
  </si>
  <si>
    <t>https://ieeexplore.ieee.org/stamp/stamp.jsp?arnumber=4130011</t>
  </si>
  <si>
    <t>Antenna arrays;Satellite antennas;Satellite communication;Spirals;Phased arrays;Bandwidth;Laboratories;Frequency;Feeds;Phase shifters</t>
  </si>
  <si>
    <t>Towards Enhanced Recognized Maritime Picture</t>
  </si>
  <si>
    <t>H. Karna; N. MikuliÄ‡iÄ‡; M. Å kiljo</t>
  </si>
  <si>
    <t>University of Split, Split, Croatia; Ministry of Defence, Split, Croatia; University of Split, Split, Croatia</t>
  </si>
  <si>
    <t>2022 7th International Conference on Smart and Sustainable Technologies (SpliTech)</t>
  </si>
  <si>
    <t>Situational awareness (SA) is a crucial element set before the military organizations. It provides a real-time view of activities in a specific area and forms a basis for the decision- making. The maritime setting involves operations in a Multi-Domain space. An important segment in achieving the SA involves the creation of a Recognized Maritime Picture (RMP). The RMP presents the relevant maritime information based on the process that involves detection, classification and assessment before they can be further distributed and actions taken. Croatia, as a maritime country and NATO member, is expected to maintain such capabilities. To this end, various tools have been developed or procured that form the backbone of today's operational information system. Yet, contemporary challenges are setting new requirements and it is necessary to continue transformation in order to maintain this capability as well as compatibility with the partner countries. This paper starts with presentation of the important elements required to understand the SA and RMP concepts in the naval context. It provides an overview of the efforts that Croatia has invested to develop its own systems that support the creation of RMP and their current status. Furthermore, following membership, conditions have been created for greater technical integration with other NATO operational users in support of the enhanced MSA and Command and Control (C2). Finally, we present trends and guidelines recommending further development of these systems that are necessary in order to maintain this capability and achieve greater integration with allies.</t>
  </si>
  <si>
    <t>978-1-6654-8828-0</t>
  </si>
  <si>
    <t>10.23919/SpliTech55088.2022.9854262</t>
  </si>
  <si>
    <t>https://ieeexplore.ieee.org/stamp/stamp.jsp?arnumber=9854262</t>
  </si>
  <si>
    <t>Situational Awareness;Information Systems;Recognized Maritime Picture;Command and Control;NATO</t>
  </si>
  <si>
    <t>Command and control systems;Organizations;Market research;Real-time systems;Information systems;Guidelines</t>
  </si>
  <si>
    <t>command and control systems;decision making;information systems;marine engineering;marine systems</t>
  </si>
  <si>
    <t>RMP;Croatia;NATO;situational awareness;military organizations;decision making;multidomain space;maritime information;operational information system;Recognized Maritime Picture;SA;naval context;command and control</t>
  </si>
  <si>
    <t>Development of an intelligent real-time capable energy management strategy for a hybrid maritime propulsion system considering component aging</t>
  </si>
  <si>
    <t>C. ÃœnlÃ¼bayir; P. D. Vartak; D. Uwe Sauer</t>
  </si>
  <si>
    <t>Institute for Power Electronics and Electrical Drives, RWTH Aachen University, Aachen, Germany; Institute for Power Electronics and Electrical Drives, RWTH Aachen University, Aachen, Germany; Institute for Power Electronics and Electrical Drives, RWTH Aachen University, Aachen, Germany</t>
  </si>
  <si>
    <t>2022 IEEE Transportation Electrification Conference &amp; Expo (ITEC)</t>
  </si>
  <si>
    <t>Stricter emissions norms, especially on CO2 posed by international organizations encourage the maritime sector to seek new cleaner propulsion technologies. A hybrid propulsion system powered by a fuel cell system and a battery system offers the potential to eliminate exhaust gas emissions and is a promising technology to achieve the complete drivetrain electrification of maritime propulsion systems. In this work, a real-time capable energy management strategy that takes into account the aging of the propulsion components is introduced. The energy management strategy achieves the cost-effective operation of a hybrid drive train powered by a battery and a fuel cell for a large-scale propulsion application of a cruise ship. To achieve this, a Q-learning-based agent has been trained with multiple power demand profiles. In this novel method, a reduction in fuel cell degradation is achieved by decreasing its dynamic operation, while the battery pack degradation is reduced by minimizing its capacity drop and resistance. The aging of both components was performed using parameterized aging models. As a result, intelligent power control rules are obtained which can be directly implemented with comparatively low computational effort for real-time control. The developed energy management strategy improves the fuel economy and reduces the degradation of the propulsion components compared to conventional real-time capable rule-based operation strategies.</t>
  </si>
  <si>
    <t>2377-5483</t>
  </si>
  <si>
    <t>978-1-6654-0560-7</t>
  </si>
  <si>
    <t>10.1109/ITEC53557.2022.9813871</t>
  </si>
  <si>
    <t>https://ieeexplore.ieee.org/stamp/stamp.jsp?arnumber=9813871</t>
  </si>
  <si>
    <t>hybrid propulsion;energy management;maritime technology;battery technology;fuel cell technology;Q-learning</t>
  </si>
  <si>
    <t>Degradation;Resistance;Biological system modeling;Fuel cells;Propulsion;Aging;Fuel economy</t>
  </si>
  <si>
    <t>aerospace propulsion;battery powered vehicles;energy management systems;fuel economy;hybrid electric vehicles;power control;power transmission (mechanical);propulsion;ships</t>
  </si>
  <si>
    <t>real-time capable energy management strategy;hybrid maritime propulsion system;component aging;emissions norms;maritime sector;cleaner propulsion technologies;hybrid propulsion system;fuel cell system;battery system;exhaust gas emissions;complete drivetrain electrification;maritime propulsion systems;propulsion components;hybrid drive train;large-scale propulsion application;multiple power demand profiles;fuel cell degradation;battery pack degradation;parameterized aging models;intelligent power control rules;real-time control;developed energy management strategy;real-time capable rule-based operation strategies</t>
  </si>
  <si>
    <t>Maritime Applications of Higher Order Bessel Beams Integrated with Time (HOBBIT)</t>
  </si>
  <si>
    <t>E. G. Johnson; K. Dai; J. K. Miller; R. J. Watkins; J. Free; D. Tsvetkov; P. Terekhov; N. M. Litchinitser; A. Dogariu</t>
  </si>
  <si>
    <t>Department of ECE, Clemson University, Clemson, SC, USA; Department of ECE, Clemson University, Clemson, SC, USA; Department of ECE, Clemson University, Clemson, SC, USA; Department of ECE, Clemson University, Clemson, SC, USA; Department of ECE, Clemson University, Clemson, SC, USA; Duke University, Durham, NC, USA; Duke University, Durham, NC, USA; Duke University, Durham, NC, USA; CREOL, The College of Optics and Photonics, University of Central Florida,, Orlando, FL, USA</t>
  </si>
  <si>
    <t>2021 IEEE Photonics Society Summer Topicals Meeting Series (SUM)</t>
  </si>
  <si>
    <t>In this paper, we investigate the applications of Higher Order Bessel Beams with temporal modulation of Orbital Angular Momentum (OAM) for maritime applications. Examples include the creation and detection of HOBBIT beams at unprecedented time scales and power densities. Results are also presented for sensing of rotating fog clouds and nonlinear interactions in water.</t>
  </si>
  <si>
    <t>2376-8614</t>
  </si>
  <si>
    <t>978-1-6654-1600-9</t>
  </si>
  <si>
    <t>10.1109/SUM48717.2021.9505932</t>
  </si>
  <si>
    <t>https://ieeexplore.ieee.org/stamp/stamp.jsp?arnumber=9505932</t>
  </si>
  <si>
    <t>orbital angular momentum;structured light;spatial manipulation</t>
  </si>
  <si>
    <t>Power system measurements;Density measurement;Modulation;Orbits;Sensors;Nonlinear dynamical systems;Manipulator dynamics</t>
  </si>
  <si>
    <t>angular momentum;Bessel functions;laser beams;light interference</t>
  </si>
  <si>
    <t>maritime applications;Higher Order Bessel;HOBBIT;temporal modulation;Orbital Angular Momentum;unprecedented time scales</t>
  </si>
  <si>
    <t>History of formation of global maritime and safety system</t>
  </si>
  <si>
    <t>I. L. Afonin; G. V. Bokov; P. A. Bugayov; V. V. Lemesh</t>
  </si>
  <si>
    <t>Sevastopol National Technical University, Sevastopol, Ukraine; Sevastopol National Technical University, Sevastopol, Ukraine; Sevastopol National Technical University, Sevastopol, Ukraine; Sevastopol National Technical University, Sevastopol, Ukraine</t>
  </si>
  <si>
    <t>2010 20th International Crimean Conference Microwave &amp; Telecommunication Technology""</t>
  </si>
  <si>
    <t>The basic stages of formation of a global maritime and safety system are presented.</t>
  </si>
  <si>
    <t>978-1-4244-7184-3</t>
  </si>
  <si>
    <t>10.1109/CRMICO.2010.5632759</t>
  </si>
  <si>
    <t>https://ieeexplore.ieee.org/stamp/stamp.jsp?arnumber=5632759</t>
  </si>
  <si>
    <t>Safety;Watches;Radio navigation;Satellite broadcasting;Organizations;Telephony</t>
  </si>
  <si>
    <t>marine communication;marine safety</t>
  </si>
  <si>
    <t>global maritime and safety system</t>
  </si>
  <si>
    <t>High resolution sea clutter and maritime target data: Experimental performance of distributed target coherent detectors</t>
  </si>
  <si>
    <t>J. Carretero-Moya; A. De Maio; J. Gismero-Menoyo; A. Asensio-Lopez</t>
  </si>
  <si>
    <t>Departmento de SeÃ±ales, Sistemas y Radiocomunicaciones, Universidad PolitÃ©cnica de Madrid, Madrid, Spain; DIBET, University of Napoli Federico II, Napoli, Italy; Departmento de SeÃ±ales, Sistemas y Radiocomunicaciones, Universidad PolitÃ©cnica de Madrid, Madrid, Spain; Departmento de SeÃ±ales, Sistemas y Radiocomunicaciones, Universidad PolitÃ©cnica de Madrid, Madrid, Spain</t>
  </si>
  <si>
    <t>High resolution Ka-band radar data corresponding to small maritime targets and target-free sea-clutter acquisitions are used to evaluate the experimental performance of range distributed target coherent detectors. The statistical analysis of the sub-meter range resolution clutter data shows strong fluctuations of both the spectral shape and power between adjacent range cells. The assessment of the impact of this highly heterogeneous disturbance in the CFAR behavior of distributed target detectors is a key aim of this work. Additionally, the availability of coherent target data at a range resolution of 0.08m, 0.16m and 0.8m has been exploited to analyze the detection performance of both subspace and rank one detection approaches.</t>
  </si>
  <si>
    <t>10.1109/RADAR.2011.5960565</t>
  </si>
  <si>
    <t>https://ieeexplore.ieee.org/stamp/stamp.jsp?arnumber=5960565</t>
  </si>
  <si>
    <t>Detectors;Clutter;Doppler effect;Covariance matrix;Radar detection</t>
  </si>
  <si>
    <t>radar clutter;radar detection;statistical analysis</t>
  </si>
  <si>
    <t>high resolution sea clutter;maritime target data;high resolution Ka-band radar data;target-free sea-clutter acquisition;range distributed target coherent detectors;statistical analysis;submeter range resolution clutter data;CFAR behavior;coherent target data</t>
  </si>
  <si>
    <t>Battery Systems for Maritime AUVs</t>
  </si>
  <si>
    <t>A. P. Johnson</t>
  </si>
  <si>
    <t>Electrochem Commercial Power, Canton, MA, USA</t>
  </si>
  <si>
    <t>The aqueous-based alkaline, silver-zinc, and lead-acid batteries that have historically been used in maritime applications are increasingly being replaced by lithium primaries and lithium-ion secondaries that offer substantially higher energy density and can deliver longer operating life for more demanding applications. All of these battery chemistries have strengths and weaknesses that must be matched with the requirements of the specific mission. Here we present an overview of representative battery systems, focusing on the key performance areas of rate capability, energy density, and operating life under conditions that are typical for maritime AUVs. We also discuss safety, cost, and availability, and we address environmental effects of different technologies.</t>
  </si>
  <si>
    <t>10.1109/OCEANS.2007.4449188</t>
  </si>
  <si>
    <t>https://ieeexplore.ieee.org/stamp/stamp.jsp?arnumber=4449188</t>
  </si>
  <si>
    <t>Batteries;Lithium;Zinc;Costs;Space technology;Silver;Voltage;Anodes;Chemistry;Underwater vehicles</t>
  </si>
  <si>
    <t>lead acid batteries;remotely operated vehicles;secondary cells;underwater vehicles</t>
  </si>
  <si>
    <t>battery system;maritime AUVs;alkaline battery;silver-zinc battery;lead-acid battery;lithium primaries;lithium-ion secondaries;rate capability;energy density;operating life</t>
  </si>
  <si>
    <t>Benefits of TerraSAR-X - PAZ Constellation for Maritime Surveillance</t>
  </si>
  <si>
    <t>W. Koppe; K. Bach; P. Lumsdon</t>
  </si>
  <si>
    <t>This paper focuses on the benefits of constellations for maritime monitoring applications. The Strait of Malacca has been selected as an example area, as in the past, it has been subject to pirate attacks on merchant ships. SAR Missions are already contributing to maritime surveillance worldwide, and the constellation approach offers the opportunity for more frequent observations. With the TerraSAR-X / PAZ constellation significant improvements concerning revisit time, capacity and coverage of area can be achieved. The paper also introduces the new TerraSAR-X Wide ScanSAR mode in terms of ship detection capabilities.</t>
  </si>
  <si>
    <t>https://ieeexplore.ieee.org/stamp/stamp.jsp?arnumber=6857071</t>
  </si>
  <si>
    <t>Knowledge Graph of Maritime Collision Avoidance Rules in Chinese</t>
  </si>
  <si>
    <t>S. Liu; F. Wang</t>
  </si>
  <si>
    <t>School of Computer Science and Engineering, Southeast University, Nanjing, China; College of Electronic Engineering, Naval University of Engineering, Wuhan, China</t>
  </si>
  <si>
    <t>2019 11th International Conference on Intelligent Human-Machine Systems and Cybernetics (IHMSC)</t>
  </si>
  <si>
    <t>The aim of this paper is to establish a general knowledge graph for the field of nautical laws and regulations through COLREGS (International Regulations for Preventing Collisions at Sea) regulation. This paper designs five kinds of ontology: concept, subject, environment, action and catalogue. According to the ontology database, we extract knowledge based on rules and dictionaries, and the index tree of subject is finally established. The question-answering system constructed by the knowledge graph has good feedback and expansibility for military questions in COLREGS.</t>
  </si>
  <si>
    <t>978-1-7281-1859-8</t>
  </si>
  <si>
    <t>10.1109/IHMSC.2019.00047</t>
  </si>
  <si>
    <t>https://ieeexplore.ieee.org/stamp/stamp.jsp?arnumber=8941540</t>
  </si>
  <si>
    <t>knowledge graph;maritime;laws and regulations</t>
  </si>
  <si>
    <t>collision avoidance;expert systems;marine navigation;marine safety;military computing;navigation;ontologies (artificial intelligence);question answering (information retrieval);ships</t>
  </si>
  <si>
    <t>military questions;question-answering system;ontology database;catalogue;International Regulations for Preventing Collisions at Sea;COLREGS;nautical laws;general knowledge graph;maritime collision avoidance rules</t>
  </si>
  <si>
    <t>Dual-polarized dual-frequency antenna module for a maritime phased array radar</t>
  </si>
  <si>
    <t>S. Radzijewski; N. Hansen; J. -P. Mohncke; A. F. Jacob</t>
  </si>
  <si>
    <t>Institut fÃ¼r Hochfrequenztechnik, Technische UniversitÃ¤t Hamburg-Harburg, Hamburg, Germany; Institut fÃ¼r Hochfrequenztechnik, Technische UniversitÃ¤t Hamburg-Harburg, Hamburg, Germany; Institut fÃ¼r Hochfrequenztechnik, Technische UniversitÃ¤t Hamburg-Harburg, Hamburg, Germany; Institut fÃ¼r Hochfrequenztechnik, Technische UniversitÃ¤t Hamburg-Harburg, Hamburg, Germany</t>
  </si>
  <si>
    <t>2018 11th German Microwave Conference (GeMiC)</t>
  </si>
  <si>
    <t>A dual-polarized dual-frequency antenna module for a future commercial navigation radar is presented. The module is comprised of three X-band antenna columns as well as one S-Band antenna column. All antennas feature dual-polarization capability and are the basic antenna cell for a full phased array realization of the radar system.</t>
  </si>
  <si>
    <t>978-3-9812668-8-7</t>
  </si>
  <si>
    <t>10.23919/GEMIC.2018.8335019</t>
  </si>
  <si>
    <t>https://ieeexplore.ieee.org/stamp/stamp.jsp?arnumber=8335019</t>
  </si>
  <si>
    <t>Radar antennas;Radar;Antenna measurements;Phased arrays;Feeds</t>
  </si>
  <si>
    <t>electromagnetic wave polarisation;marine radar;microwave antennas;multifrequency antennas;phased array radar;radar antennas;UHF antennas</t>
  </si>
  <si>
    <t>maritime phased array radar;future commercial navigation radar;X-band antenna columns;dual-polarization capability;basic antenna cell;dual-polarized dual-frequency antenna module;S-band antenna column</t>
  </si>
  <si>
    <t>China's Vessel Security System under the Background of the Revision of Maritime Traffic Safety Law of the People's Republic of China: Connotation and Development</t>
  </si>
  <si>
    <t>H. Zhang; C. Hu</t>
  </si>
  <si>
    <t>International Law school of East China University of Political Science and Law, Shanghai, China; International Law school of East China University of Political Science and Law, Shanghai, China</t>
  </si>
  <si>
    <t>Since the 21st century, piracy, armed hijacking and terrorist attacks have occurred frequently, threatening the safety of international maritime transportation and the interests of shipping enterprises. Under such circumstance, in order to satisfy the requirements of shipping development and respond to the maritime threats, the Maritime Traffic Safety Law of the People's Republic of China (2021) has been revised based on the notion of rationality and feasibility. This paper analyses the Articles 12, 32 and 38 of the Maritime Traffic Safety Law of the People's Republic of China (2021), which jointly constitute the legal basis of China's vessel security system. Such security system is applicable to the coastal waters under the jurisdiction of China, international ships of Chinese nationality and related maritime safety activities. We find the security system not only protects the safety of China's maritime transport activities, but also provides certain protection for the interests of shipping enterprises in various countries. At present, the provisions of the MTSL for the vessel security system are relatively general. To implement security vessel system in the future, China may refer to other countries' legislation and state practice to further apply these articles.</t>
  </si>
  <si>
    <t>10.1109/ICTIS54573.2021.9798581</t>
  </si>
  <si>
    <t>https://ieeexplore.ieee.org/stamp/stamp.jsp?arnumber=9798581</t>
  </si>
  <si>
    <t>maritime safety;vessel security;Maritime Traffic Safety Law</t>
  </si>
  <si>
    <t>Law;Terrorism;Transportation;Sea measurements;Legislation;Safety;Security</t>
  </si>
  <si>
    <t>government policies;legislation;marine safety;marine systems;ships;transportation</t>
  </si>
  <si>
    <t>Maritime Traffic Safety Law;People's Republic of China;vessel security system;maritime transport activities;shipping enterprises;security vessel system;international maritime transportation;piracy;armed hijacking;terrorist attacks;country legislation</t>
  </si>
  <si>
    <t>Coastal and maritime monitoring using polarimetric and stripmap COSMO SkyMed images</t>
  </si>
  <si>
    <t>S. Dellepiane; E. Angiati</t>
  </si>
  <si>
    <t>Department of Naval, Electrical, Electronic and Telecommunication Engineering (DITEN), UniversitÃ  degli Studi di Genova, Italy; Department of Naval, Electrical, Electronic and Telecommunication Engineering (DITEN), UniversitÃ  degli Studi di Genova, Italy</t>
  </si>
  <si>
    <t>In the context of remote sensing application to land monitoring, the problem of sea and ocean monitoring from SAR images is addressed in this paper. The high-resolution multitemporal and Polarimetric observation capability offered by the current COSMO-SkyMed Synthetic Aperture Radar (SAR) constellation is exploited. Various image processing algorithms based on non-linear filtering, segmentation, and data fusion are presented which help the location of different objects/phenomena, such as ships, surface changes, waves, etc. This work is framed in the context of two projects funded by the Italian Space Agency1. Experiments are performed on COSMO-SkyMed images related to Tyrrhenian and Ligurian Sea (Italy).</t>
  </si>
  <si>
    <t>10.1109/IGARSS.2012.6351865</t>
  </si>
  <si>
    <t>https://ieeexplore.ieee.org/stamp/stamp.jsp?arnumber=6351865</t>
  </si>
  <si>
    <t>Sea monitoring;Segmentation;data fusion;Cosmo/Skymed</t>
  </si>
  <si>
    <t>Monitoring;Marine vehicles;Synthetic aperture radar;Sea measurements;Image segmentation;Speckle</t>
  </si>
  <si>
    <t>geophysical image processing;image fusion;image segmentation;oceanographic techniques;remote sensing by radar;synthetic aperture radar</t>
  </si>
  <si>
    <t>coastal monitoring;maritime monitoring;polarimetric STRIPMAP COSMO SkyMed image;remote sensing application;land monitoring;sea monitoring;ocean monitoring;SAR images;polarimetric observation capability;COSMO-SkyMed SAR constellation;synthetic aperture radar;image processing algorithms;nonlinear filtering;Italian Space Agency;COSMO-SkyMed images;Tyrrhenian sea;Ligurian sea;Italy</t>
  </si>
  <si>
    <t>Wide-swath SAR based on networking of multiple small satellites for maritime applications</t>
  </si>
  <si>
    <t>Z. xia; Z. Zhao; T. Zhang; D. Liu; H. Shi; F. Yue; T. Peng</t>
  </si>
  <si>
    <t>State Key Laboratory of Space-Ground Integrated Information Technology, Beijing, China; State Key Laboratory of Space-Ground Integrated Information Technology, Beijing, China; State Key Laboratory of Space-Ground Integrated Information Technology, Beijing, China; State Key Laboratory of Space-Ground Integrated Information Technology, Beijing, China; State Key Laboratory of Space-Ground Integrated Information Technology, Beijing, China; State Key Laboratory of Space-Ground Integrated Information Technology, Beijing, China; State Key Laboratory of Space-Ground Integrated Information Technology, Beijing, China</t>
  </si>
  <si>
    <t>Multiple-input multiple-output (MIMO) synthetic aperture radar (SAR) or multi-channel SAR can achieve the high-resolution wide-swath imaging, and staggered SAR can avoid the imaging blind zones. However, MIMO or multi-channel SAR depends on higher performance of the satellite platforms. In order to reduce the demand for satellite resources, separate the transmitter and receiver of the SAR and place them on different small satellites to form the multi-satellite network with a spacing of 3-10 km. Wide-swath SAR system based on networking of multiple small satellites for maritime applications is proposed in this paper, where the wide swath can be quickly scanned during one pulse repeated period (PRP) by the high-gain and narrow transmit beam, and all the echoes of the entire coverage can be obtained by the multi-channel receivers with low-gain and wide beam. The high SNR echoes of the different sub-swath can be reconstructed with digital beam forming (DBF) technology along the range direction. A wide-swath SAR imaging with 230-km swath and 3-m resolution based on three small satellites is provided as an example, and the corresponding simulation results have been given at last.</t>
  </si>
  <si>
    <t>10.1049/icp.2021.0519</t>
  </si>
  <si>
    <t>https://ieeexplore.ieee.org/stamp/stamp.jsp?arnumber=9545881</t>
  </si>
  <si>
    <t>array signal processing;image resolution;MIMO radar;radar imaging;radar resolution;satellite communication;synthetic aperture radar</t>
  </si>
  <si>
    <t>maritime applications;multiple-input multiple-output synthetic aperture radar;MIMO SAR;multichannel SAR;high-resolution wide-swath imaging;staggered SAR;imaging blind zones;satellite platforms;satellite resources;multisatellite network;wide-swath SAR system;multichannel receivers;transmitter;pulse repeated period;digital beamforming technology;multiple small satellites;DBF technology;range direction</t>
  </si>
  <si>
    <t>A hybrid approach on generating correlated sea clutter for maritime radar test</t>
  </si>
  <si>
    <t>S. Heuel; A. Reil; C. van Driesten</t>
  </si>
  <si>
    <t>Rohde &amp; Schwarz, Munich, GERMANY; Rohde &amp; Schwarz, Munich, GERMANY; Rohde &amp; Schwarz, Munich, GERMANY</t>
  </si>
  <si>
    <t>2016 17th International Radar Symposium (IRS)</t>
  </si>
  <si>
    <t>Test, measurement and verification of radar are necessary to ensure function according to specification and meet customer requirements. Extensive field tests are often required to test an entire radar system. This is not only expensive, but also requires a great deal of time. To reduce test complexity and cost, simulation techniques are used to recreate real-world conditions in a laboratory environment. Many subsystems can be tested by radar target generators simulating radar echo signals. They usually consider Swerling models, but struggle to simulate clutter, or in particular sea clutter. This paper introduces an approach to generate sea clutter with a state of the art vector signal generator. It shows common approaches modeling sea clutter and introduces a novel approach to combine the statistical models with a physical ocean surface model. This way, time and spatially correlated data that reproduces real-world sea clutter is generated, thus a cheaper, more time efficient way to conduct sea trials is presented.</t>
  </si>
  <si>
    <t>978-1-5090-2518-3</t>
  </si>
  <si>
    <t>10.1109/IRS.2016.7497387</t>
  </si>
  <si>
    <t>https://ieeexplore.ieee.org/stamp/stamp.jsp?arnumber=7497387</t>
  </si>
  <si>
    <t>Radar Test;Sea Clutter;Signal Generation;Field to Lab;Correlated Sea Clutter;Maritime Radar</t>
  </si>
  <si>
    <t>Clutter;Correlation;Probability density function;Radar clutter;Radar measurements;Sea surface</t>
  </si>
  <si>
    <t>marine radar;radar clutter;radar signal processing;statistical analysis</t>
  </si>
  <si>
    <t>correlated sea clutter generation;maritime radar testing;radar measurement;radar target generator;radar echo signal simulation;Swerling model;vector signal generator;statistical model;physical ocean surface model;complexity reduction</t>
  </si>
  <si>
    <t>Maritime Target Tracking Algorithm Based on Visible Light Communication</t>
  </si>
  <si>
    <t>Z. Lai; Z. Zhang; Y. Wu; R. Feng</t>
  </si>
  <si>
    <t>Guangdong Provincial Key Laboratory of Information Security Technology, China Peopleâ€™s Police University, Guangzhou, China; Guangdong Provincial Key Laboratory of Information Security Technology, China Peopleâ€™s Police University, Guangzhou, China; China Peopleâ€™s Police University, Guangzhou, China; School of Electrical and Information Engineering, Tianjin University, Tianjin, China</t>
  </si>
  <si>
    <t>2021 IEEE 9th International Conference on Information, Communication and Networks (ICICN)</t>
  </si>
  <si>
    <t>With the continuous growth of coastal industry, port logistics and other demands, traditional regulatory means have been unable to cope with the complex situations of port vessel regulation. In view of the fact that some monitoring points have blind areas in harbor-border inspection, this paper uses Unmanned Aerial Vehicle (UAV) to build an efficient automatic early warning and control system for port business, then a geometric algorithm for transmitter positioning is proposed by taking Received Signal Strength (RSS) as intermediate variable in Visible Light Communication (VLC) scene. On this basis, in order to further improve the calculation speed and accuracy, Linear Iterative Positioning (LIP) algorithm based on Taylor expansion, implicit function theorem and time domain expansion is proposed to realize the identification and positioning of maritime targets. Furthermore, Quadratic Approximation Iterative Positioning (QAIP) a more sophisticated approximation of the original function is proposed for reference based on second-order Taylor expansion. Finally, simulation results show that the accuracy of LIP algorithm is higher than that of QAIP algorithm, and the computational complexity is low. In addition, the proposed algorithms have fixed overhead.</t>
  </si>
  <si>
    <t>978-1-6654-3861-2</t>
  </si>
  <si>
    <t>10.1109/ICICN52636.2021.9673810</t>
  </si>
  <si>
    <t xml:space="preserve">Guangdong Province Key Laboratory of Information Security Technology; </t>
  </si>
  <si>
    <t>https://ieeexplore.ieee.org/stamp/stamp.jsp?arnumber=9673810</t>
  </si>
  <si>
    <t>unmanned aerial vehicle;visible light communication;linear iterative positioning algorithm;quadratic approximation iterative positioning algorithm</t>
  </si>
  <si>
    <t>Target tracking;Lips;Simulation;Seaports;Approximation algorithms;Autonomous aerial vehicles;Taylor series</t>
  </si>
  <si>
    <t>autonomous aerial vehicles;computational complexity;iterative methods;logistics;optical communication;remotely operated vehicles;target tracking</t>
  </si>
  <si>
    <t>maritime target tracking algorithm;coastal industry;port logistics;traditional regulatory means;complex situations;port vessel regulation;monitoring points;blind areas;harbor-border inspection;Unmanned Aerial Vehicle;UAV;efficient automatic early warning;control system;port business;geometric algorithm;transmitter positioning;Signal Strength;Visible Light Communication scene;calculation speed;Linear Iterative Positioning algorithm;implicit function theorem;time domain expansion;maritime targets;Quadratic Approximation Iterative Positioning;sophisticated approximation;original function;second-order Taylor expansion;LIP algorithm;QAIP algorithm;computational complexity</t>
  </si>
  <si>
    <t>A DenseNet-Based Learning Framework Toward Maritime End-to-End Autoencoder Communication Systems</t>
  </si>
  <si>
    <t>S. Shao; B. Lin; N. Wu; X. Han</t>
  </si>
  <si>
    <t>With the prosperous development of the shipping industry, a variety of emerging maritime services are continuously emerging, highlighting the increased importance and necessity for high-reliability maritime communication. Building upon existing research on end-to-end autoencoder communication systems, this paper proposes a densely connected convolutional networks (DenseNet)-based maritime autoencoder communication system (DenseNet-MAE). Specifically, the DenseNet module is employed to take advantage of its cross-layer connectivity and feature reuse for the extraction of deeper features of the transmitted signal. Furthermore, In order to improve the systemâ€™s reliability in low signal noise ratio (SNR) environments, the convolutional code (CC) concept is introduced into the DenseNet-MAE using recurrent neural network (RNN). The DenseNet-MAE utilizes the long short term memory (LSTM) to extract the spatio-temporal correlation of data and solve the "long-term dependency" problem. The maritime channel model is simulated utilizing the Rician fading channel. In order to demonstrate the superiority of the DenseNet-MAE, we utilize a large amount of data to train the network and optimize network parameters. Simulation results show that the proposed DenseNet-MAE exhibits excellent error performance and superior generalizability across varying Rician K factors, channel time slots, and coding rates, compared to the benchmark.</t>
  </si>
  <si>
    <t>10.1109/ICCC57788.2023.10233606</t>
  </si>
  <si>
    <t>https://ieeexplore.ieee.org/stamp/stamp.jsp?arnumber=10233606</t>
  </si>
  <si>
    <t>Densely connected convolutional network;end-to-end;autoencoder;maritime communications</t>
  </si>
  <si>
    <t>Convolutional codes;Recurrent neural networks;Correlation;Simulation;Rician channels;Feature extraction;Robustness</t>
  </si>
  <si>
    <t>convolutional codes;convolutional neural nets;feature extraction;learning (artificial intelligence);marine communication;recurrent neural nets;Rician channels;telecommunication computing;telecommunication network reliability</t>
  </si>
  <si>
    <t>channel time slots;coding rates;convolutional code concept;cross-layer connectivity;densely connected convolutional networks-based maritime autoencoder communication system;DenseNet-based learning framework;DenseNet-MAE;error performance;feature reuse;high-reliability maritime communication;low signal noise ratio environments;maritime channel model;maritime end-to-end autoencoder communication systems;maritime services;recurrent neural network;Rician K factors;RNN;spatio-temporal correlation</t>
  </si>
  <si>
    <t>Intelligent Evaluation Mechanism for Cloud-Edge-End based Next Generation Ship Simulator towards Maritime Pilot Training</t>
  </si>
  <si>
    <t>L. Feng; B. Lin; X. Jing; Q. Zhao; L. Liu; S. Shao</t>
  </si>
  <si>
    <t>School of information science and technology Dalian Maritime University, Dalian, China; School of information science and technology Dalian Maritime University, Dalian, China; Information section Shanghai maritime pilots' association, Shanghai, China; Tangshan maritime pilots' association, Tangshan, China; School of information science and technology Dalian Maritime University, Dalian, China; School of science University of Science and Technology Liaoning, Dalian, China</t>
  </si>
  <si>
    <t>We design intelligent evaluation mechanism for cloud-edge-end based next generation ship simulator towards maritime pilot training in this paper. Firstly, we introduce the concept of â€œcloud-edge-endâ€ and design the next generation ship simulator system architecture. In the proposed architecture, the edge node can perform artificial intelligence to achieve the distributed evaluation for maritime pilot training. The instructor station is set at the cloud nodes. Then, an intelligent evaluation scheme with Back Propagation (BP) neural networks is designed to decrease artificial evaluation error and improve the objectivity of evaluation according to Automatic Identification System (AIS) data. The experiment results show that the evaluation accuracy of the proposed scheme is higher than the traditional artificial evaluations.</t>
  </si>
  <si>
    <t>10.1109/SPAC53836.2021.9539985</t>
  </si>
  <si>
    <t xml:space="preserve">Natural Science Foundation of China(grant numbers:61971083,51939001); </t>
  </si>
  <si>
    <t>https://ieeexplore.ieee.org/stamp/stamp.jsp?arnumber=9539985</t>
  </si>
  <si>
    <t>Edge calculation;intelligent evaluation;maritime pilot;simulation training</t>
  </si>
  <si>
    <t>Training;Simulation;Neural networks;Systems architecture;Security;Object recognition;Marine vehicles</t>
  </si>
  <si>
    <t>artificial intelligence;backpropagation;cloud computing;marine engineering;ships</t>
  </si>
  <si>
    <t>maritime pilot training;generation ship simulator system architecture;edge node;artificial intelligence;distributed evaluation;cloud nodes;evaluation accuracy;cloud-edge-end based next generation ship simulator;intelligent evaluation mechanism;back propagation neural networks;automatic identification system</t>
  </si>
  <si>
    <t>Influence of Ship Swaying motion on performance of Maritime Laser Communications in the Turbulence</t>
  </si>
  <si>
    <t>M. J. Cheng; W. J. Jiang; B. W. Tao; X. T. Zheng; L. X. Guo</t>
  </si>
  <si>
    <t>School of Physics and Optoelectronic Engineering, Xidian University, Xi'an, China; School of Physics and Optoelectronic Engineering, Xidian University, Xi'an, China; School of Physics and Optoelectronic Engineering, Xidian University, Xi'an, China; School of Physics and Optoelectronic Engineering, Xidian University, Xi'an, China; School of Physics and Optoelectronic Engineering, Xidian University, Xi'an, China</t>
  </si>
  <si>
    <t>Based on the Pierson-Moskowitz (PM) spectrum, the ship swaying motion model of vessels under different sea-states and sailing speeds conditions was developed and employed to analyze the effects of the ship swaying-induced pointing errors on outage probability of laser communications systems operated in the maritime turbulence, the influences of the atmospheric turbulence and visibility were also considered here. Results indicated that ship swaying-induced pointing errors became severe with the increase in offshore wind speed and sailing angle and the decrease in sailing speed, thereby inhibiting the performance of communication systems. The increase of turbulence strength and the decrease of visibility reduced the performance of the communication system.</t>
  </si>
  <si>
    <t>10.1109/ISAPE54070.2021.9752914</t>
  </si>
  <si>
    <t xml:space="preserve">National Natural Science Foundation of China(grant numbers:61627901,61901336,61905186); </t>
  </si>
  <si>
    <t>https://ieeexplore.ieee.org/stamp/stamp.jsp?arnumber=9752914</t>
  </si>
  <si>
    <t>Laser theory;Communication systems;Atmospheric modeling;Wind speed;Probability;Laser modes;Power system reliability</t>
  </si>
  <si>
    <t>atmospheric turbulence;offshore installations;optical links;probability;ships;wind</t>
  </si>
  <si>
    <t>ship swaying motion;maritime laser communications;Pierson-Moskowitz spectrum;different sea-states;sailing speeds conditions;ship swaying-induced pointing errors;laser communications systems;maritime turbulence;atmospheric turbulence;offshore wind speed;sailing angle;communication system;turbulence strength</t>
  </si>
  <si>
    <t>Efficient track-before-detect for maritime radar via correlation filtering</t>
  </si>
  <si>
    <t>D. Y. Kim; B. Ristic; L. Rosenberg; R. Guan</t>
  </si>
  <si>
    <t>RMIT University, Australia; RMIT University, Australia; Defence Science and Technology Group, Australia; RMIT University, Australia</t>
  </si>
  <si>
    <t>This paper is concerned with an efficient implementation of Bayesian Track-Before-Detect (TBD) for maritime radar. The proposed algorithm is targeted at larger and more realistic scenes with an emphasis on faster and more efficient computation. Specifically, the main computational bottleneck of the original TBD Bernoulli particle filter has been analysed and the original algorithm is modified using a correlation filtering approach. As demonstrated through Monte Carlo simulations, this scheme focuses on the identification of good quality particles which both reduces the computational load and improves the performance of the detection/tracking results.</t>
  </si>
  <si>
    <t>10.1049/icp.2022.2358</t>
  </si>
  <si>
    <t>https://ieeexplore.ieee.org/stamp/stamp.jsp?arnumber=10038901</t>
  </si>
  <si>
    <t>Bayes methods;filtering theory;Monte Carlo methods;object detection;particle filtering (numerical methods);target tracking</t>
  </si>
  <si>
    <t>Bayesian Track-Before-Detect;computational load;correlation filtering approach;efficient track-before-detect;faster computation;good quality particles;larger scenes;main computational bottleneck;maritime radar;Monte Carlo simulations;more efficient computation;more realistic scenes;original TBD Bernoulli particle filter</t>
  </si>
  <si>
    <t>Dynamic Selection Scheme of LTE-M and 5G for Efficient Maritime Communication Based on Traffic Volume</t>
  </si>
  <si>
    <t>M. Yoon; J. Kwon; H. Lee; K. Cho; J. Seo; J. Yun</t>
  </si>
  <si>
    <t>Future Mobile Communication Research Center, GERI(Gumi Electronics &amp; Information Technology Research Institute), Gumi, Korea; Future Mobile Communication Research Center, GERI(Gumi Electronics &amp; Information Technology Research Institute), Gumi, Korea; Future Mobile Communication Research Center, GERI(Gumi Electronics &amp; Information Technology Research Institute), Gumi, Korea; School of Computer Secience and Engineering, Software Education Center, Kyungpook National University, Daegu, Korea; Research Department of The Fourth Industrial Revolution &amp; Transport, Center for Connected &amp; Automated Driving, Korea Transport Institute, Sejong-si, South Korea; Vehicle Research Team, GITC(Gyeongbuk Institute of IT Convergence Industry Technology), Gumi, Korea</t>
  </si>
  <si>
    <t>2023 24st Asia-Pacific Network Operations and Management Symposium (APNOMS)</t>
  </si>
  <si>
    <t>This paper investigates the technology for selecting communication scheme based on the amount of traffic in LTE-M (Marine) and 5G communication environments. Recently, it has been possible to use LTE-M and 5G communications for preventing collisions between ships and obstacles in coastal areas, moving from a focus on terrestrial users. This paper proposes a scheme for efficiently handling both small-scale and large-volume traffic generated from terminals on ships. LTE-M can accommodate more terminals by utilizing the wide coverage of coastal areas, but it can be vulnerable to high-volume video processing for real-time obstacle detection. 5G provides a high data transmission rate and low latency, making it suitable for large data exchanges between ships or real-time services, but its short coverage makes it unsuitable for accommodating a wide area. Therefore, this paper proposes a scheme for dynamically selecting LTE-M or 5G communication schemes according to the amount of data generated by terminals on ships, to transmit data. In this paper, we propose an algorithm to decide which communication scheme, LTE-M or 5G, should be chosen based on the amount and type of traffic. The algorithm dynamically selects the optimal communication scheme considering real-time traffic information and network status. By implementing a simulation environment for coastal areas using the technique proposed in this paper, we compare the scheme where terminals installed on ships selectively use LTE-M and 5G communication schemes with the scheme where two communication schemes are chosen randomly for transmission. The simulation results confirm that the proposed technique can process more data compared to the existing schemes.</t>
  </si>
  <si>
    <t>978-89-950043-9-5</t>
  </si>
  <si>
    <t>https://ieeexplore.ieee.org/stamp/stamp.jsp?arnumber=10258207</t>
  </si>
  <si>
    <t>Fire Detection and Evacuation;Multi-Sensor Based Systems;5G Communication Technology</t>
  </si>
  <si>
    <t>Base stations;5G mobile communication;Heuristic algorithms;System performance;Sea measurements;Telecommunication traffic;Streaming media</t>
  </si>
  <si>
    <t>Onboard Processing Concept for Maritime Surveillance Demonstrated with DLRâ€™s Airborne Radar Sensors F-SAR and DBFSAR</t>
  </si>
  <si>
    <t>S. V. Baumgartner; S. K. Joshi</t>
  </si>
  <si>
    <t>In the paper an onboard processing concept for maritime surveillance applications is proposed. It is suited for airborne platforms and future high-altitude platforms (HAP). The concept uses range-compressed single- and multichannel radar data as input and doesnâ€™t require time consuming synthetic aperture radar (SAR) processing as conventionally needed when it comes to ship detection with spaceborne SAR systems. Small coherent processing intervals (CPIs) are used for detecting and tracking the ships in range-Doppler domain. In addition to the reduced processing requirements, the range-Doppler domain has the advantage that even ships with small radar cross section (RCS) can be detected when they move with a certain line-of-sight velocity so that their signals are shifted in Doppler to the exo-clutter region. In the paper the overall processing concept is briefly discussed and the effectiveness is demonstrated by using real radar data acquired with DLRâ€™s airborne radar sensors F-SAR [1] and DBFSAR [2].</t>
  </si>
  <si>
    <t>https://ieeexplore.ieee.org/stamp/stamp.jsp?arnumber=9472596</t>
  </si>
  <si>
    <t>Intra-ship Channel Characterization for Smart Maritime empowered by 5G</t>
  </si>
  <si>
    <t>X. Wang; X. Guo; K. Guan; D. He; J. Dou; Z. Zhong</t>
  </si>
  <si>
    <t>ZTE Corporation, Shenzhen, Guangdong, China; State Key Laboratory of Rail Traffic Control and Safety, Beijing Jiaotong University, Beijing, China; State Key Laboratory of Rail Traffic Control and Safety, Beijing Jiaotong University, Beijing, China; State Key Laboratory of Rail Traffic Control and Safety, Beijing Jiaotong University, Beijing, China; ZTE Corporation, Shenzhen, Guangdong, China; State Key Laboratory of Rail Traffic Control and Safety, Beijing Jiaotong University, Beijing, China</t>
  </si>
  <si>
    <t>2022 International Wireless Communications and Mobile Computing (IWCMC)</t>
  </si>
  <si>
    <t>The vision of smart maritime requires a seamless high-data rate wireless connectivity, which can be realized by the fifth-generation communication system (5G). As one of the most widely used 5G frequency spectrum, 3.5 GHz is a promising candidate band to provide high-quality wireless coverage inside ships. Hence, in this paper, the wireless channel in the intra-ship scenario at 3.5 GHz is characterized through extensive ray-tracing (RT) simulations. Channel parameters are extracted and analysed in terms of root-mean-square delay spread (RMS DS), Rician $K$-factor (KF), azimuth/elevation angular spread of arrival/departure (ASA, ASD, ESA, ESD), cross-polarization ratio (XPR), and their cross-correlations. Based on these results, we provide valuable insights into the system design and evaluation for the 5G in the intra-ship scenario.</t>
  </si>
  <si>
    <t>978-1-6654-6749-0</t>
  </si>
  <si>
    <t>10.1109/IWCMC55113.2022.9824427</t>
  </si>
  <si>
    <t>https://ieeexplore.ieee.org/stamp/stamp.jsp?arnumber=9824427</t>
  </si>
  <si>
    <t>5G;Channel characterization;Intra-ship;Ray tracing;Smart Maritime</t>
  </si>
  <si>
    <t>Wireless communication;5G mobile communication;Rician channels;Ray tracing;Electrostatic discharges;Delays;Marine vehicles</t>
  </si>
  <si>
    <t>5G mobile communication;marine communication;mean square error methods;wireless channels</t>
  </si>
  <si>
    <t>fifth-generation communication system;5G communication system;ships;wireless channel;ray tracing simulations;channel parameters;root mean square delay spread;smart maritime;intraship channel characterization;high quality wireless coverage;5G frequency spectrum;frequency 3.5 GHz</t>
  </si>
  <si>
    <t>Cap-n carbon [Transport Maritime]</t>
  </si>
  <si>
    <t>A. Harris</t>
  </si>
  <si>
    <t>The aviation industry comes in for a lot of criticism for the damage it is calculated to inflict on the environment, yet the global shipping industry emits over 50 percent more carbon dioxide. Small wonder then that the regulatory authorities have turned their gaze out to sea.</t>
  </si>
  <si>
    <t>10.1049/et.2013.0606</t>
  </si>
  <si>
    <t>https://ieeexplore.ieee.org/stamp/stamp.jsp?arnumber=6564264</t>
  </si>
  <si>
    <t>air pollution;fracture;government policies;ships;transportation</t>
  </si>
  <si>
    <t>aviation industry;damage;environment;global shipping industry;carbon dioxide;regulatory authority</t>
  </si>
  <si>
    <t>Big Data Forecasting for Improving Maritime Search Operations</t>
  </si>
  <si>
    <t>E. Martinson; J. Troyer; A. Gillies</t>
  </si>
  <si>
    <t>Autonomous Platforms Soar Technology, Ann Arbor, MI; Autonomous Platforms Soar Technology, Ann Arbor, MI; Autonomous Platforms Soar Technology, Ann Arbor, MI</t>
  </si>
  <si>
    <t>This work presents a big data solution for improving maritime search and rescue. In contrast to the current model-based state of the art, we propose using data direct from surface drifters in the vicinity of the last known contact to predict future motion of the missing person, object, or vessel with a deep neural network. Trained and tested on publicly available data from the DARPA Ocean of Things program, we demonstrate &gt;50% reductions in mean squared error at the 4-hour time horizon vs either linear or ocean model-based trajectory estimation solutions.</t>
  </si>
  <si>
    <t>10.23919/OCEANS44145.2021.9705735</t>
  </si>
  <si>
    <t>https://ieeexplore.ieee.org/stamp/stamp.jsp?arnumber=9705735</t>
  </si>
  <si>
    <t>search and rescue;maritime;deep learning;big data</t>
  </si>
  <si>
    <t>Deep learning;Sea surface;Neural networks;Estimation;Big Data;Predictive models;Data models</t>
  </si>
  <si>
    <t>Big Data;deep learning (artificial intelligence);marine engineering computing;mean square error methods</t>
  </si>
  <si>
    <t>Big Data forecasting;maritime search operations;current model-based state;surface drifters;known contact;missing person;deep neural network;maritime search and rescue;DARPA Ocean of Things program;mean squared error;model-based trajectory estimation solution;linear trajectory estimation solution</t>
  </si>
  <si>
    <t>Absolute Ranging for Maritime Applications using TerraSAR-X and TanDEM-X Data</t>
  </si>
  <si>
    <t>S. Duque; U. Balss; X. Y. Cong; N. Yague-Martinez; T. Fritz</t>
  </si>
  <si>
    <t>The SAR geolocation accuracy using TerraSAR and TanDEM-X data has been demonstrated to be into centimeter level with no need of any reference frame. This paper is intended to show potential applications over maritime scenarios based on precise absolute measurements. Two specific applications are discussed and analyzed. The first one is to measure ships 2D velocity using TanDEM-X products. The second application is monitoring possible offshore platforms displacements using TerraSAR and TanDEM-X data.</t>
  </si>
  <si>
    <t>https://ieeexplore.ieee.org/stamp/stamp.jsp?arnumber=6857069</t>
  </si>
  <si>
    <t>Underwater archaeology and museums as transdisciplinary platforms for formal and informal maritime education in universities</t>
  </si>
  <si>
    <t>J. -H. Chen</t>
  </si>
  <si>
    <t>National Technical University of Athens, Greece</t>
  </si>
  <si>
    <t>Maritime education requires a broad spectrum of knowledge, techniques, and concepts in many disciplines. Hence, sometimes it is not easy to design a formal education program in a professional department in higher education, especially universities. However, transdisciplinary teaching, learning and research is more and more important in many maritime related industry and academics. It is proposed in this paper that two rare units, underwater archaeology program and university museums, could be designed as formal and informal education platforms within campus for multi-disciplinary students to learn maritime affairs, sciences, technologies, applications; and for multi-disciplinary professors to conduct researches, both in interdisciplinary or transdisciplinary ways. In addition, department building / space could be â€œmuseumizedâ€ to form an informal professional museum-like atmosphere and generate education chances. Some recent developments in National Cheng Kung University (NCKU) give examples of possible trends.</t>
  </si>
  <si>
    <t>10.1109/Techno-Ocean.2016.7890722</t>
  </si>
  <si>
    <t>https://ieeexplore.ieee.org/stamp/stamp.jsp?arnumber=7890722</t>
  </si>
  <si>
    <t>maritime education;university museum;underwater archaeology</t>
  </si>
  <si>
    <t>Education;History;Buildings;Oceans;Cultural differences;Biological system modeling</t>
  </si>
  <si>
    <t>Study the Transaction of Maritime Use Right Based on Market Mechanism</t>
  </si>
  <si>
    <t>Y. Liu; G. Wang</t>
  </si>
  <si>
    <t>College of Economics &amp; Business Management, Dalian Fisheries University, Dalian, China; College of Economics &amp; Business Management, Dalian Fisheries University, Dalian, China</t>
  </si>
  <si>
    <t>2010 International Conference on Management and Service Science</t>
  </si>
  <si>
    <t>According to current marine industry developing fast with the unsound mechanism of the ocean management applied the western property theory to analyze the transaction mechanism of the right to use sea area. Through the analysis, this dissertation built a transaction market of the right to use sea area based on bi-level market mechanism. It revealed that the maritime market based on market mechanism could get the marine resources to the allocation with higher efficiency. The transaction mechanism of maritime based on bi-level markets has practical guidance for perfecting management in china, the transaction mechanism of the right to use sea area and developing the transaction market.</t>
  </si>
  <si>
    <t>978-1-4244-5325-2</t>
  </si>
  <si>
    <t>10.1109/ICMSS.2010.5577530</t>
  </si>
  <si>
    <t>https://ieeexplore.ieee.org/stamp/stamp.jsp?arnumber=5577530</t>
  </si>
  <si>
    <t>Government;Law;Oceans;Resource management;Aquaculture;Economics</t>
  </si>
  <si>
    <t>aquaculture;industrial economics;industrial property;public administration</t>
  </si>
  <si>
    <t>marine industry;unsound mechanism;ocean management;western property theory;transaction mechanism;bi-level market mechanism;maritime market;marine resources;china;marine use right</t>
  </si>
  <si>
    <t>10.1109/VTC.1968.1621912</t>
  </si>
  <si>
    <t>https://ieeexplore.ieee.org/stamp/stamp.jsp?arnumber=1621912</t>
  </si>
  <si>
    <t>Measurement-Based Wideband Maritime Channel Characterization</t>
  </si>
  <si>
    <t>M. Sandra; G. Tian; A. Fedorov; X. Cai; A. J. Johansson</t>
  </si>
  <si>
    <t>Department of Electrical and Information Technology, Lund University, Lund, Sweden; Department of Electrical and Information Technology, Lund University, Lund, Sweden; Department of Electrical and Information Technology, Lund University, Lund, Sweden; Department of Electrical and Information Technology, Lund University, Lund, Sweden; Department of Electrical and Information Technology, Lund University, Lund, Sweden</t>
  </si>
  <si>
    <t>Maritime communication is one of the 5G vertical domains and is attracting more attention. Advanced channel models that accurately characterize the wideband maritime propagation channels are essential for the development of modern maritime communication technologies. To this end, we measured the propagation channel at 5.6GHz with a sailing boat, capturing the channel with a bandwidth of 250MHz, both in the harbor and the open sea. Based on the measurement results, we evaluated the Rician K-factor, coherence bandwidth and path loss. We concluded that in the maritime environment various types of power delay profiles can occur, and that the Rician K-factor and coherence bandwidth can vary significantly within a short period of time.</t>
  </si>
  <si>
    <t>10.23919/EuCAP57121.2023.10133372</t>
  </si>
  <si>
    <t xml:space="preserve">Horizon Europe; </t>
  </si>
  <si>
    <t>https://ieeexplore.ieee.org/stamp/stamp.jsp?arnumber=10133372</t>
  </si>
  <si>
    <t>Channel measurement;parameter estimation;propagation;maritime communication</t>
  </si>
  <si>
    <t>Antenna measurements;Wireless communication;Sea measurements;Rician channels;Channel estimation;Coherence;Loss measurement</t>
  </si>
  <si>
    <t>Research on Service Platform of Three Gorges Lockage Maritime Security</t>
  </si>
  <si>
    <t>J. Zhang; Y. -f. Cheng; Q. -z. Yin; X. -m. Chu; C. Zhou; G. Huang</t>
  </si>
  <si>
    <t>School of computer science and technology, Wuhan University of technology, Wuhan, China; School of computer science and technology, Wuhan University of technology, Wuhan, China; Intelligent Transportation System Research Center, Wuhan University of technology, Wuhan, China; Intelligent Transportation System Research Center, Wuhan University of technology, Wuhan, China; Intelligent Transportation System Research Center, Wuhan University of technology, Wuhan, China; Intelligent Transportation System Research Center, Wuhan University of technology, Wuhan, China</t>
  </si>
  <si>
    <t>The security inspection service platform of the Three Gorges ship lock is very important for the navigation safety of the Three Gorges Reservoir and it will improve the efficiency of Three Gorges ship lock. The current model and demand of the Three Gorges Reservoir security inspection is analyzed in this paper. The security inspection service platform of the Three Gorges ship lock is constructed according to the demand. In this platform, the ships, which need to be inspected, are selected by the Analsis Hierarchy Process(AHP), the security inspection service route optimization is realized by the Shortest Seek Time First, and the real time monitoring to ships is realized by Web GIS. The Three Gorges Reservoir is more safeguuard and the ship security inspection is more and more scientific and pertineced by this platform.</t>
  </si>
  <si>
    <t>10.1109/DCABES.2012.91</t>
  </si>
  <si>
    <t>https://ieeexplore.ieee.org/stamp/stamp.jsp?arnumber=6385308</t>
  </si>
  <si>
    <t>security inspection;ships selection;Web GIS</t>
  </si>
  <si>
    <t>Marine vehicles;Security;Inspection;Indexes;Personnel;Global Positioning System;Educational institutions</t>
  </si>
  <si>
    <t>analytic hierarchy process;geographic information systems;inspection;Internet;marine safety;navigation;optimisation;security;ships;traffic engineering computing;vehicle routing</t>
  </si>
  <si>
    <t>Three Gorges lockage maritime security;security inspection service platform;Three Gorges ship lock;navigation safety;Three Gorges Reservoir;analsis hierarchy process;AHP;security inspection service route optimization;Shortest Seek Time First;real time monitoring;Web GIS;safeguard;China</t>
  </si>
  <si>
    <t>Multi-projectile Coordinated Search Technology for Maritime Mobile Targets</t>
  </si>
  <si>
    <t>X. Wang; Z. Zhao; D. Zhang</t>
  </si>
  <si>
    <t>School of astronautics, Northwestern Polytechnical University, Xian, China; JiangXi, Jiangxi Hongdu Aviation Industry (Group) Corporation Limited, China; School of astronautics, Northwestern Polytechnical University, Xian, China</t>
  </si>
  <si>
    <t>Aiming at the problem of coordinated missile search for moving targets at sea, the target moving area, missile configuration, radar network and search strategy are studied. The potential moving region of the target is calculated based on the initial target movement information. The formation configuration of the missile can be determined through the radar network detection ability and jamming enemy radar ability. Design two modes of line search and curve search; Finally, the simulation is carried out to verify the effectiveness of the method.</t>
  </si>
  <si>
    <t>10.1109/ICUS50048.2020.9274938</t>
  </si>
  <si>
    <t>https://ieeexplore.ieee.org/stamp/stamp.jsp?arnumber=9274938</t>
  </si>
  <si>
    <t>Maritime Moving Target;Missile Cluster;Distributed AD Hoc Networks;Coordinated Search</t>
  </si>
  <si>
    <t>Missiles;Satellites;Radar detection;Radar;Search problems;Jamming</t>
  </si>
  <si>
    <t>jamming;missile guidance;missiles;object detection;projectiles;radar detection;search problems;target tracking</t>
  </si>
  <si>
    <t>multiprojectile;search technology;maritime mobile targets;coordinated missile search;target moving area;missile configuration;search strategy;potential moving region;initial target movement information;formation configuration;radar network detection ability;jamming enemy radar ability;line search;curve search</t>
  </si>
  <si>
    <t>MAREA - maritime environment monitoring system</t>
  </si>
  <si>
    <t>M. Stipanov; Z. EÅ¡kinja; D. Skelin</t>
  </si>
  <si>
    <t>Brodarski Institut d.o.o., Zagreb, Croatia; Brodarski Institut d.o.o., Zagreb, Croatia; Brodarski Institut d.o.o., Zagreb, Croatia</t>
  </si>
  <si>
    <t>This paper contains a description of the MAREA maritime environment monitoring system and its installation on barge based crane. The main purpose of this system is to monitor, log, detect and alarm critical crane work conditions, considering wind direction and speed, wave direction and height and three dimensional accelerations of the crane boom.</t>
  </si>
  <si>
    <t>https://ieeexplore.ieee.org/stamp/stamp.jsp?arnumber=5606146</t>
  </si>
  <si>
    <t>MAREA;sea crane;barge;enviroment;wireless;data acquisition;acceleration</t>
  </si>
  <si>
    <t>Cranes;Sea measurements;Boats;Accelerometers;Monitoring;Instruments;Acceleration</t>
  </si>
  <si>
    <t>alarm systems;boats;cranes;marine engineering;monitoring</t>
  </si>
  <si>
    <t>MAREA;maritime environment monitoring system;barge based crane;critical crane work conditions;alarm System;wind direction;wind speed;wave direction;crane boom</t>
  </si>
  <si>
    <t>Seaport service efficiency, maritime shipping cost and trade growth of China</t>
  </si>
  <si>
    <t>Yu Zhou; Zhihong Chen</t>
  </si>
  <si>
    <t>Department of Economics and Finance, Shanghai Jiaotong University, Shanghai, China; Department of Economics and Finance, Shanghai Jiaotong University, Shanghai, China</t>
  </si>
  <si>
    <t>Proceedings of ICSSSM '05. 2005 International Conference on Services Systems and Services Management, 2005.</t>
  </si>
  <si>
    <t>1497 Vol. 2</t>
  </si>
  <si>
    <t>Recent economic booming of China is strongly relied on the rapid growth of foreign trade with the world. Historically, continuous artificial trade barriers' recession greatly enhance the importance of shipping cost as a determinant of trade growth. Through the utilization of a standard reduced form approach, this paper develops an empirical analysis of the effect of seaport efficiency on the maritime shipping cost of the China, moreover, the main factors influencing seaport efficiency is demonstrated. Followed these results, a set of maritime shipping cost indexes is constructed to explain the bilateral trade performance of China.</t>
  </si>
  <si>
    <t>2161-1904</t>
  </si>
  <si>
    <t>0-7803-8971-9</t>
  </si>
  <si>
    <t>10.1109/ICSSSM.2005.1500248</t>
  </si>
  <si>
    <t>https://ieeexplore.ieee.org/stamp/stamp.jsp?arnumber=1500248</t>
  </si>
  <si>
    <t>Costs;Environmental economics;Microeconomics;Macroeconomics;Government;Finance;Standards development;Globalization;Frequency;Protection</t>
  </si>
  <si>
    <t>econometrics;commerce;international trade</t>
  </si>
  <si>
    <t>seaport service;China trade growth;foreign trade growth;artificial trade barriers;standard reduced form;maritime shipping cost indexes;China bilateral trade performance</t>
  </si>
  <si>
    <t>Real-Time Implementation of a Dual-Axis PV System with MPPT for Maritime Applications</t>
  </si>
  <si>
    <t>S. Zarrabian; S. Elsaiah</t>
  </si>
  <si>
    <t>Maritime College, The State University of New York, Throggs Neck, NY, USA; Maritime College, The State University of New York, Throggs Neck, NY, USA</t>
  </si>
  <si>
    <t>2020 IEEE Power &amp; Energy Society General Meeting (PESGM)</t>
  </si>
  <si>
    <t>Modern crystalline silicon photovoltaic (PV) cells with modified performance have been utilized in recent years, with efficiencies as high as 22%. Additional methods exist to further improve solar panel efficiency by both implementing additional power electronics and control systems to find the optimal position. The presented work provides an integrated control method for efficient and reliable generation of power using PVs for maritime applications. This paper demonstrates a solar panel with Maximum Power Point Tracking (MPPT) system to autonomously monitor the sun irradiance and find the optimal position of a PV panel using integrated microcontrollers and thereby maximize the generated power and efficiency of the system. The microcontrollers comprise a system to analyze and adjust the output power of the PV system using electronic sensors and measurement devices to ensure load requirements. Results have shown that performance and efficiency of the proposed PV system have been tremendously improved.</t>
  </si>
  <si>
    <t>978-1-7281-5508-1</t>
  </si>
  <si>
    <t>10.1109/PESGM41954.2020.9281892</t>
  </si>
  <si>
    <t>https://ieeexplore.ieee.org/stamp/stamp.jsp?arnumber=9281892</t>
  </si>
  <si>
    <t>Marine applications;microcontrollers;MPPT;photovoltaic;real-time</t>
  </si>
  <si>
    <t>Maximum power point trackers;Performance evaluation;Microcontrollers;Real-time systems;Silicon;Solar panels;Sun</t>
  </si>
  <si>
    <t>elemental semiconductors;marine power systems;maximum power point trackers;microcontrollers;photovoltaic power systems;position control;power generation control;power generation reliability;silicon;solar cell arrays</t>
  </si>
  <si>
    <t>dual-axis PV system;MPPT;maritime applications;crystalline silicon photovoltaic cells;solar panel efficiency;power electronics;integrated control method;Maximum Power Point Tracking system;PV panel;integrated microcontrollers;electronic sensors</t>
  </si>
  <si>
    <t>Reliability and risk improvement of the maritime ferry technical system</t>
  </si>
  <si>
    <t>B. -R. Agnieszka; K. -S. BoÅ¼ena; S. -B. Joanna</t>
  </si>
  <si>
    <t>Mathematics Department, Gdynia Maritime University, Gdynia, Poland; Mathematics Department, Gdynia Maritime University, Gdynia, Poland; Mathematics Department, Gdynia Maritime University, Gdynia, Poland</t>
  </si>
  <si>
    <t>2016 International Conference on Information and Digital Technologies (IDT)</t>
  </si>
  <si>
    <t>In the paper the basic notions of the ageing multistate systems reliability analysis are introduced. The system multistate components and the multistate system reliability functions are defined and the mean values of the multistate system lifetimes in the reliability state subsets and in the particular reliability states are determined. The notions of the multistate system risk function and the moment of the system exceeding the critical reliability state are introduced. The series, parallel and â€œm out of nâ€ reliability structures of the multistate systems with ageing components and series reliability structure with hot single reservation are defined and their reliability functions are determined. Further, in the developed reliability models, it is assumed that the system components have the multistate Weibull reliability functions with various parameters in their different reliability state subsets. Under this assumption, the proposed multistate system reliability models and reliability improvement models are applied in maritime transport to the reliability analysis of a maritime ferry technical system and its reliability function and other main characteristics are determined.</t>
  </si>
  <si>
    <t>978-1-4673-8861-0</t>
  </si>
  <si>
    <t>10.1109/DT.2016.7557147</t>
  </si>
  <si>
    <t>https://ieeexplore.ieee.org/stamp/stamp.jsp?arnumber=7557147</t>
  </si>
  <si>
    <t>reliability function;risk function;reliability improvement;maritime technical system</t>
  </si>
  <si>
    <t>Aging;Redundancy;Periodic structures;Analytical models;Loading;Winches</t>
  </si>
  <si>
    <t>marine systems;reliability theory;risk analysis</t>
  </si>
  <si>
    <t>maritime ferry technical system;risk improvement;reliability improvement;ageing multistate systems reliability analysis;reliability state subsets;multistate system risk function;ageing components;reliability functions;reliability improvement models;maritime transport</t>
  </si>
  <si>
    <t>Phased array for maritime satcom applications</t>
  </si>
  <si>
    <t>2011 German Microwave Conference</t>
  </si>
  <si>
    <t>A phased array has been designed for maritime satellite communication applications. The antenna consists of 26 patch elements that are mounted on a nearly spherical aperture. The antenna allows full duplex communication via L-band satellite systems like Inmarsat BGAN or Thuraya. This design is an innovative and powerful alternative to current mechanically steered systems. Intermediate results of this antenna design were already presented in previous papers. This current paper gives an update on the status of this project and shows the results of the final demonstrator.</t>
  </si>
  <si>
    <t>2167-8022</t>
  </si>
  <si>
    <t>978-3-9812668-2-5</t>
  </si>
  <si>
    <t>https://ieeexplore.ieee.org/stamp/stamp.jsp?arnumber=5760733</t>
  </si>
  <si>
    <t>Antennas;Phased arrays;satellite communications</t>
  </si>
  <si>
    <t>Antenna measurements;Marine vehicles;Arrays;Satellite antennas;Apertures;Software</t>
  </si>
  <si>
    <t>antenna phased arrays;aperture antennas;marine communication;microstrip antenna arrays;satellite antennas</t>
  </si>
  <si>
    <t>phased array;maritime Satcom application;maritime satellite communication;patch element antenna;spherical aperture;full duplex communication;L-band satellite system;Inmarsat BGAN;Thuraya;antenna design</t>
  </si>
  <si>
    <t>Complexity of meshed and bidirectional maritime DC-System Simulations</t>
  </si>
  <si>
    <t>J. Ihrens; S. B. Rad; T. A. Kern</t>
  </si>
  <si>
    <t>Hamburg University of Technology Institute for Mechatronics in Mechanics, Hamburg, Germany; Hamburg University of Technology Institute for Mechatronics in Mechanics, Hamburg, Germany; Hamburg University of Technology Institute for Mechatronics in Mechanics, Hamburg, Germany</t>
  </si>
  <si>
    <t>2023 International Conference on Future Energy Solutions (FES)</t>
  </si>
  <si>
    <t>In the development of new maritime DC grids, it is often not feasible to use prototypes or test components, as they are rarely available. Therefore, simulations are frequently the only way to perform adequate testing for such DC grids. In order to prevent excessive computation times, it is necessary to carefully balance complexity and accuracy of the simulation. The occurring trade-off between taking risks and oversizing the system is a critical choice. Since novel DC grids have a stronger bidirectionality and additional a certain degree of enmeshment, the influence of these properties on the required simulation complexity is analyzed in this paper. Subsequently, a possibility is presented to determine the necessary simulation depth by optimizing a cost function prior to the actual modeling of the system.</t>
  </si>
  <si>
    <t>979-8-3503-3230-8</t>
  </si>
  <si>
    <t>10.1109/FES57669.2023.10182908</t>
  </si>
  <si>
    <t>https://ieeexplore.ieee.org/stamp/stamp.jsp?arnumber=10182908</t>
  </si>
  <si>
    <t>DC grids;maritime DC grids;complexity;level of detail;simulation;simulation complexity;modeling;bidirectionality;enmeshment.</t>
  </si>
  <si>
    <t>Costs;Computational modeling;Prototypes;Switches;Iron;Complexity theory;Batteries</t>
  </si>
  <si>
    <t>computational complexity;mesh generation;power grids;simulation</t>
  </si>
  <si>
    <t>bidirectional maritime DC-system simulations;bidirectionality;maritime DC grids;meshed maritime DC-system simulations;simulation complexity</t>
  </si>
  <si>
    <t>System integration of land, maritime, aeronautical mobile telephone services</t>
  </si>
  <si>
    <t>T. Suzuki; T. Nagatsu; T. Mitsuishi; T. Kikuchi</t>
  </si>
  <si>
    <t>Yokosuka ECL, NTT, Yokosuka, Japan; Yokosuka ECL, NTT, Yokosuka, Japan; Yokosuka ECL, NTT, Yokosuka, Japan; Engineering Bureau, NTT, Tokyo, Japan</t>
  </si>
  <si>
    <t>35th IEEE Vehicular Technology Conference</t>
  </si>
  <si>
    <t>This paper describes the design concept for system integration of automobile, maritime and aeronautical telephone services presently under development at NTT. The background, current status and system outline of the public mobile telephone services provided by NTT are described first. The future plans for automobile, maritime and aeronautical mobile telephone services are then described. Finally, it is shown that new systems for coastal maritime and aeronautical telephone services can be realized economically and quickly by integrating them into an automobile telephone system.</t>
  </si>
  <si>
    <t>10.1109/VTC.1985.1623343</t>
  </si>
  <si>
    <t>https://ieeexplore.ieee.org/stamp/stamp.jsp?arnumber=1623343</t>
  </si>
  <si>
    <t>Telephony;Automobiles;Sea measurements;Rail transportation;Mobile communication;Facsimile;Automotive engineering;Design engineering;Telegraphy;Laboratories</t>
  </si>
  <si>
    <t>Fractal detector design and application in maritime target detection</t>
  </si>
  <si>
    <t>X. Shen; Z. Song; Y. Zhu; Q. Fu</t>
  </si>
  <si>
    <t>Journal of Systems Engineering and Electronics</t>
  </si>
  <si>
    <t>The fractal properties of sea clutter are proposed and applied to the maritime target detection. Calculation of the measured data shows that, the Hurst exponent of the sea clutter with targets and the sea clutter without targets are different, which enables us to detect low-observable targets within the sea clutter. This paper explains the reason why the Hurst exponent can distinguish the presence or absence of targets in theory and proposes a fractal detector based on the Hurst exponent. Comparing the fractal detector proposed in this paper to the energy detector by the detection results of 140 frames data of the real sea clutter, it is demonstrated that the fractal detection method has a better detection performance. In order to get systemic conclusions, the new sea clutter data with different signal-to-clutter ratios (SCRs) are constructed in the way that add the sea clutter data with targets to the pure sea clutter data. The results show that the fractal detection method has a better performance than the statistical method on detection of maritime targets, especially maritime weak targets with low SCR.</t>
  </si>
  <si>
    <t>1004-4132</t>
  </si>
  <si>
    <t>10.21629/JSEE.2017.01.04</t>
  </si>
  <si>
    <t>https://ieeexplore.ieee.org/stamp/stamp.jsp?arnumber=7870535</t>
  </si>
  <si>
    <t>comparative signal-to-clutter ratio;fractal;Hurst exponent;sea clutter;target detection</t>
  </si>
  <si>
    <t>Clutter;Fractals;Detectors;Object detection;Radar clutter;Radar detection</t>
  </si>
  <si>
    <t>marine radar;object detection;radar clutter;radar detection</t>
  </si>
  <si>
    <t>fractal detector design;maritime target detection;Hurst exponent;low-observable target detection;energy detector;frame data;sea clutter data;signal-to-clutter ratios;SCRs</t>
  </si>
  <si>
    <t>BIAI</t>
  </si>
  <si>
    <t>BIAI Journals</t>
  </si>
  <si>
    <t>Analysis of a Sub-GHz-Band Diffraction Propagation Model for Maritime Application</t>
  </si>
  <si>
    <t>H. Ichiba; Y. Ito; T. Hamasaki</t>
  </si>
  <si>
    <t>Graduate School of Science and Technology Hiroshima Institute of Technology, Hiroshima, Japan; Graduate School of Science and Technology Hiroshima Institute of Technology, Hiroshima, Japan; Graduate School of Science and Technology Hiroshima Institute of Technology, Hiroshima, Japan</t>
  </si>
  <si>
    <t>2021 USNC-URSI Radio Science Meeting (USCN-URSI RSM)</t>
  </si>
  <si>
    <t>In this paper, a low-power wide-area wireless system is used to obtain an appropriate model for sub-GHz-band radio propagation diffraction loss in a multi-island area to compare with actual measurements. For the radio propagation in the multi-island sea discussed in this paper, the contour of the obstacle is clear because the obstacle island is surrounded by a horizontal sea surface. As a result, the Bullington method, which assumes a virtual peak at the intersection of the two ends of the obstacle, is found to be suitable. The results also show that the multi-island sea area has an advantage in improving the accuracy of modeling because the criteria for determining isolated obstacles are easy to determine.</t>
  </si>
  <si>
    <t>978-1-946815-13-2</t>
  </si>
  <si>
    <t>10.23919/USNC-URSIRSM52661.2021.9552366</t>
  </si>
  <si>
    <t>https://ieeexplore.ieee.org/stamp/stamp.jsp?arnumber=9552366</t>
  </si>
  <si>
    <t>Maritime Propagation;Low-power Wide-area System;Propagation by Diffraction;Multiple Knife-Edge Diffraction Model</t>
  </si>
  <si>
    <t>Wireless communication;Solid modeling;Sea surface;Analytical models;Diffraction;Shape;Shape measurement</t>
  </si>
  <si>
    <t>electromagnetic wave diffraction;marine communication;radiowave propagation</t>
  </si>
  <si>
    <t>Bullington method;low-power wide-area wireless system;subGHz-band radio propagation diffraction loss model;obstacle island;wide-area wireless system;maritime application;diffraction propagation model;multiisland sea area;horizontal sea surface</t>
  </si>
  <si>
    <t>An autonomous learning system of maritime disciplines based on topic map</t>
  </si>
  <si>
    <t>Qiang Ma; Yuna Miao; Guangzheng Li</t>
  </si>
  <si>
    <t>Marine College, Shandong Jiaotong University, Weihai, China; Marine College, Shandong Jiaotong University, Weihai, China; Marine College, Shandong Jiaotong University, Weihai, China</t>
  </si>
  <si>
    <t>2010 International Conference on Computer, Mechatronics, Control and Electronic Engineering</t>
  </si>
  <si>
    <t>In order to alleviate the shortage of maritime education teachers and realize resource sharing to improve education quality, an autonomous learning system based on topic map is designed to realize the organization of heterogeneous knowledge between different maritime disciplines. The system can provide network-based personalized knowledge learning navigation and make recommendations on knowledge learning for learners according to their needs. Application result shows that the system is suitable for maritime education of different levels and with different knowledge boundaries and it facilitates learner's long distance autonomous learning.</t>
  </si>
  <si>
    <t>2159-6034</t>
  </si>
  <si>
    <t>978-1-4244-7958-0</t>
  </si>
  <si>
    <t>10.1109/CMCE.2010.5609598</t>
  </si>
  <si>
    <t>https://ieeexplore.ieee.org/stamp/stamp.jsp?arnumber=5609598</t>
  </si>
  <si>
    <t>topic map;maritime disciplines;autonomous learning;knowledge base;service engine</t>
  </si>
  <si>
    <t>XML;Organizations</t>
  </si>
  <si>
    <t>computer aided instruction;distance learning;marine engineering;resource allocation;teaching</t>
  </si>
  <si>
    <t>autonomous learning system;maritime discipline;topic map;maritime education teaching;resource sharing;education quality;heterogeneous knowledge organization;network-based personalized knowledge learning navigation;knowledge learning recommendation;long distance autonomous learning</t>
  </si>
  <si>
    <t>Propagation and scattering in a ducting maritime environment from a fast method of moments</t>
  </si>
  <si>
    <t>C. Bourlier</t>
  </si>
  <si>
    <t>IETR (Institut d'Electronique et des TÃ©lÃ©communications de Rennes) Laboratory, LUNAM UBL - UniversitÃ© de Nantes, Nantes Cedex, BP, France</t>
  </si>
  <si>
    <t>2017 International Conference on Electromagnetics in Advanced Applications (ICEAA)</t>
  </si>
  <si>
    <t>In a recent published paper, by combining three techniques, i.e., Subdomain Decomposition Iterative Method (SDIM), Adaptive Cross Approximation (ACA) and Forward-Backward Spectral Acceleration (FBSA), from the Method of Moments (MoM), a high-efficiency calculation of the propagation and scattering in ducting maritime environments has been proposed. In this paper, this algorithm is updated by adding a perfectly-conducting object above the sea surface, assumed to be highly-conducting, which makes the environment very complex. Then, to quantify the effect of the object on the total scattered field, the coherent and incoherent powers, with and without object, are simulated by considering a surface of 800,000 unknowns (length of 6 km and a frequency of 5 GHz).</t>
  </si>
  <si>
    <t>978-1-5090-4451-1</t>
  </si>
  <si>
    <t>10.1109/ICEAA.2017.8065252</t>
  </si>
  <si>
    <t>https://ieeexplore.ieee.org/stamp/stamp.jsp?arnumber=8065252</t>
  </si>
  <si>
    <t>Sea surface;Surface impedance;Method of moments;Rough surfaces;Surface roughness;Ducts;Refractive index</t>
  </si>
  <si>
    <t>approximation theory;electromagnetic wave propagation;electromagnetic wave scattering;iterative methods;method of moments</t>
  </si>
  <si>
    <t>ducting maritime environment;Subdomain Decomposition Iterative Method;high-efficiency calculation;propagation;perfectly-conducting object;total scattered field;fast method of moments;adaptive cross approximation;forward-backward spectral acceleration;sea surface;incoherent powers;coherent powers;size 6.0 km;frequency 5.0 GHz</t>
  </si>
  <si>
    <t>Impact of the maritime environment on the aging of optical fibers</t>
  </si>
  <si>
    <t>P. S. AndrÃ©; F. Domingues; M. Granada; Marta</t>
  </si>
  <si>
    <t>Departamento de FÃ­sica, Universidade de Aveiro, Aveiro, Portugal; Instituto de TelecommunicaÃ§Ãµes, Aveiro, Portugal; Departamento de FÃ­sica, Universidade de Aveiro, Aveiro, Portugal; NA</t>
  </si>
  <si>
    <t>CLEO: 2011 - Laser Science to Photonic Applications</t>
  </si>
  <si>
    <t>The effect of the maritime environment on the aging of optical fibers coatings was studied. The obtained stress decay rate was 29.05 days, however, this value is higher than for a pure water saturate environment.</t>
  </si>
  <si>
    <t>2160-8989</t>
  </si>
  <si>
    <t>978-1-55752-911-4</t>
  </si>
  <si>
    <t>10.1364/CLEO_AT.2011.JWA19</t>
  </si>
  <si>
    <t>https://ieeexplore.ieee.org/stamp/stamp.jsp?arnumber=5951156</t>
  </si>
  <si>
    <t>Optical fibers;Optical fiber networks;Coatings;Stress;Aging;Ions;Degradation</t>
  </si>
  <si>
    <t>ageing;environmental degradation;optical fibre cladding;optical fibre communication;seawater</t>
  </si>
  <si>
    <t>maritime environment;aging;optical fibers coatings;stress decay rate;pure water saturate environment;seawater;time 29.05 day</t>
  </si>
  <si>
    <t>A Maritime U-V-W Measuring System</t>
  </si>
  <si>
    <t>T. Palmer; J. Smith; W. Kreiss</t>
  </si>
  <si>
    <t>Environmental Technology Laboratories, USA; NA; NA</t>
  </si>
  <si>
    <t>OCEANS '80</t>
  </si>
  <si>
    <t>The angular response of a fixed axis anemometer is strongly affected by the vortices from the hub and blade tips. These vortices interact with neighboring blades. The amount of the effect can be changed by altering the total angular blade twist, the blade angle of attack, by cutting a thin slot at the hub-base juncture, and by changing the number of blades (blade spacing). Other changes are ineffective or deleterious. Accurate wind component response to within 2.5 per cent is obtained most closely with eight rectangular blades with 45 degrees of helicoidal twist, offset 0.8 percent of the span from a rough ellipsoidal hub, whose diameter is 22 percent of the total span. Continuous electronic display of wind speed is accomplished by accurately timing each revolution and computing the reciprocal of that period.</t>
  </si>
  <si>
    <t>10.1109/OCEANS.1980.1151442</t>
  </si>
  <si>
    <t>https://ieeexplore.ieee.org/stamp/stamp.jsp?arnumber=1151442</t>
  </si>
  <si>
    <t>Blades;Fluid flow measurement;Axles;Steel;Shape;Instruments;Propulsion;Pins;Design for experiments;Automotive components</t>
  </si>
  <si>
    <t>anemometers;blades;marine engineering;measurement systems;vortices;wind</t>
  </si>
  <si>
    <t>maritime U-V-W measuring system;fixed axis anemometer angular response;blade tips;vortices;angular blade twist;wind component response;rectangular blades;helicoidal twist;rough ellipsoidal hub;continuous electronic display;continuous wind speed display</t>
  </si>
  <si>
    <t>Intelligent Decision Making Solutions for Maritime Search and Rescue Missions</t>
  </si>
  <si>
    <t>H. Wang</t>
  </si>
  <si>
    <t>Safety accidents are always the key issue for enterprises to prevent and avoid, and offshore accidents are particularly hard to resolve due to their special geographical characteristics. Marine accidents not only bring a large number of casualties, but also generate large property losses. In addition, the marine environment will also be affected to a certain extent. In the event of a maritime accident, the efficiency of maritime search and rescue work is seriously affected by the relatively complex rescue environment due to the large number of factors affecting maritime disasters, which makes it difficult to develop maritime search and rescue measures in a short period of time. The result is infected with the intuitive impact brought by human factors on maritime search and rescue work. In order to avoid the impact of human factors, the maritime intelligent auxiliary decision-making system should be actively built to assist the commander to judge the maritime accident information, and do a good job of scientific and reasonable search and rescue guidance work. Especially in the situation of rapid development of information technology, the construction of artificial intelligence-based auxiliary system for maritime search and rescue to provide strong technical support, are to ensure the safe development of the maritime industry, should increase the research on intelligent auxiliary decision-making system, so that it becomes a cornerstone to help commanders quickly improve the maritime search and rescue program, leading them to work smoothly.</t>
  </si>
  <si>
    <t>https://ieeexplore.ieee.org/stamp/stamp.jsp?arnumber=9788691</t>
  </si>
  <si>
    <t>Dissemination of maritime safety information by satellite</t>
  </si>
  <si>
    <t>A. C. Fuller</t>
  </si>
  <si>
    <t>International Safety NET Co-Ordinating Panel</t>
  </si>
  <si>
    <t>The broadcast of maritime safety information (MSI) is a core function of modern maritime communications. The author explains what MSI is and the three main sources from which it comes: IMO/IHO World-Wide Navigational Warnings Service; national meteorological organisations; and national search and rescue authorities. The broadcast of MSI using the INMARSAT SafetyNET service and FleetNET service is discussed. In particular the SafetyNET coded preamble, C-codes, are explained.&lt;&gt;</t>
  </si>
  <si>
    <t>https://ieeexplore.ieee.org/stamp/stamp.jsp?arnumber=217838</t>
  </si>
  <si>
    <t>marine systems;safety systems;satellite relay systems</t>
  </si>
  <si>
    <t>MSI satellite broadcasting;maritime safety information;IMO/IHO World-Wide Navigational Warnings Service;national meteorological organisations;national search and rescue authorities;INMARSAT SafetyNET service;FleetNET service;SafetyNET coded preamble;C-codes</t>
  </si>
  <si>
    <t>Research of Chinese maritime education and training</t>
  </si>
  <si>
    <t>S. Deng</t>
  </si>
  <si>
    <t>Marine College of Shandong jiaotong university, Weihai, China</t>
  </si>
  <si>
    <t>2012 2nd International Conference on Consumer Electronics, Communications and Networks (CECNet)</t>
  </si>
  <si>
    <t>China is a maritime power and IMO is one of the members of a class, have certain experience in maritime education and training and a better foundation. But with the current structure of the world economy and international trade structures increasingly profound changes, rising technology competition and China's accession to the WTO, of maritime education in China and international economic competition and domestic demand compared to the urgent need for the shipping industry, has been lagging behind. At the same time as the international shipping centre and moved East in the international shipping market has put forward higher requirements of maritime education in China, but also to the rapid development of maritime education in China provides a good opportunity.</t>
  </si>
  <si>
    <t>978-1-4577-1415-3</t>
  </si>
  <si>
    <t>10.1109/CECNet.2012.6201502</t>
  </si>
  <si>
    <t>https://ieeexplore.ieee.org/stamp/stamp.jsp?arnumber=6201502</t>
  </si>
  <si>
    <t>The crew;education and training;shipping companies</t>
  </si>
  <si>
    <t>Training;Educational institutions;Marine vehicles;Companies;Government;Navigation</t>
  </si>
  <si>
    <t>Application of factor graphs to multi-camera fusion for maritime tracking</t>
  </si>
  <si>
    <t>F. Castaldo; F. A. N. Palmieri</t>
  </si>
  <si>
    <t>Seconda UniversitÃ  degli Studi di Napoli (SUN), Italy; Seconda UniversitÃ  degli Studi di Napoli (SUN), Italy</t>
  </si>
  <si>
    <t>2014 4th International Workshop on Cognitive Information Processing (CIP)</t>
  </si>
  <si>
    <t>Propagation of Gaussian belief messages in factor graphs in normal form is applied to data fusion for tracking moving objects in maritime scenarios, as crowded harbors. The data are yielded by multiple cameras, deployed in the region under surveillance, and AIS system, wherever is available. The track model and the estimates coming from the sensors are integrated bi-directionally, providing a flexible framework for comprehensive inference. The framework is applied to tracking a large cargo ship in a harbor from frames recorded with three commercial cameras.</t>
  </si>
  <si>
    <t>978-1-4799-3696-0</t>
  </si>
  <si>
    <t>10.1109/CIP.2014.6844515</t>
  </si>
  <si>
    <t>https://ieeexplore.ieee.org/stamp/stamp.jsp?arnumber=6844515</t>
  </si>
  <si>
    <t>Target Tracking;Factor Graph;Data Fusion;Multi-Camera System;Homography;Calibration</t>
  </si>
  <si>
    <t>Cameras;Target tracking;Marine vehicles;Sensors;Radar tracking;Trajectory;Computational modeling</t>
  </si>
  <si>
    <t>cameras;Gaussian processes;graph theory;image fusion;ships;target tracking</t>
  </si>
  <si>
    <t>inference;cargo ship;track model;AIS system;crowded harbors;moving object tracking;data fusion;Gaussian belief messages;maritime tracking;multicamera fusion;factor graphs</t>
  </si>
  <si>
    <t>Neighborhood Rough Residual Networkâ€“Based Outlier Detection Method in IoT-Enabled Maritime Transportation Systems</t>
  </si>
  <si>
    <t>Q. Chen; L. Xie; L. Zeng; S. Jiang; W. Ding; X. Huang; H. Wang</t>
  </si>
  <si>
    <t>Department of Earth System Science, Ministry of Education Key Laboratory for Earth System Modeling, Institute for Global Change Studies, Tsinghua University, Beijing, China; Kingsoft Office Software, Jinshan Software Park, Zhuhai, China; State Key Laboratory of Marine Resource Utilization in South China Sea and the School of Information and Communication Engineering, Hainan University, Haikou, China; Department of Information Science and Engineering, Ocean University of China, Qingdao, China; School of Information Science and Technology, Nantong University, Nantong, China; Department of Earth System Science, Ministry of Education Key Laboratory for Earth System Modeling, Institute for Global Change Studies, Tsinghua University, Beijing, China; Department of Computer Science, Norwegian University of Science and Technology, Gjovik, Norway</t>
  </si>
  <si>
    <t>PP</t>
  </si>
  <si>
    <t>Outlier detection can identify anomalies in large-scale data. To provide reliability and security for Internet of Things (IoT)-enabled maritime transportation systems (MTSs), in this paper we propose an outlier detection method based on the neighborhood rough residual network (NRRN). We calculate the neighborhood approximation accuracy and neighborhood conditional entropy to obtain the neighborhood combined entropy describing the discrimination ability of the condition attribute subset to the information system. We then delete the redundant attributes according to the attribute combination importance derived from the neighborhood combined entropy. The data after attribute reduction are used to train the convolutional neural network, and the residual network (ResNet50) is used to avoid the degradation of model performance caused by the increase in the number of network layers. The proposed method is compared with mainstream outlier detection algorithms on a fishing vessel operation dataset. Experiments show that the proposed method can greatly improve the accuracy of outlier detection while taking into account interpretability and computational efficiency, thereby ensuring the data integrity of IoT-enabled MTSs.</t>
  </si>
  <si>
    <t>10.1109/TITS.2023.3285615</t>
  </si>
  <si>
    <t xml:space="preserve">National Key Research and Development Program of China(grant numbers:2020YFA0607900,2021YFC3101600); Open Foundation of Key Laboratory of Marine Science and Numerical Modeling(grant numbers:2020-ZD-05); National Natural Science Foundation of China(grant numbers:42075137,41776010,61976120); Natural Science Key Foundation of Jiangsu Education Department(grant numbers:21KJA510004); China Postdoctoral Science Foundation(grant numbers:2021M701838); </t>
  </si>
  <si>
    <t>https://ieeexplore.ieee.org/stamp/stamp.jsp?arnumber=10161585</t>
  </si>
  <si>
    <t>Outlier detection;IoT-enabled maritime transportation systems;neighborhood combined entropy;residual network;data integrity</t>
  </si>
  <si>
    <t>Anomaly detection;Data models;Entropy;Transportation;Marine vehicles;Residual neural networks;Behavioral sciences</t>
  </si>
  <si>
    <t>IEEE Early Access Articles</t>
  </si>
  <si>
    <t>Unsupervised extraction of knowledge from S-AIS data for maritime situational awareness</t>
  </si>
  <si>
    <t>N. Le Guillarme; X. Lerouvreur</t>
  </si>
  <si>
    <t>National Institute of Applied Sciences, Avenue de l'UniversitÃ©, 76801 Saint- Ã‰tienne-du-Rouvray, France; Parc d'Affaires des Portes, Cassidian-An EADS Company, Val-de-Reuil, France</t>
  </si>
  <si>
    <t>Proceedings of the 16th International Conference on Information Fusion</t>
  </si>
  <si>
    <t>Automatic vessel behaviour analysis is a key factor for maritime surveillance and relies on an efficient representation of knowledge about vessels activity. Emerging technologies such as space-based AIS provides a new dimension of service and creates a need for new methods able to learn a maritime scene model at an oceanic scale. In this paper, we propose such a framework: a probabilistic normalcy model of vessel dynamics is learned using unsupervised techniques applied on historical S-AIS data and used for anomaly detection and prediction tasks, thus providing functionalities for high-level situational awareness (level 2 and 3 of the JDL).</t>
  </si>
  <si>
    <t>978-1-4799-0284-2</t>
  </si>
  <si>
    <t>https://ieeexplore.ieee.org/stamp/stamp.jsp?arnumber=6641255</t>
  </si>
  <si>
    <t>Trajectory;Clustering algorithms;Surveillance;Data models;Hidden Markov models;Marine vehicles;Length measurement</t>
  </si>
  <si>
    <t>knowledge acquisition;knowledge representation;marine engineering;marine safety;marine vehicles;probability;security of data;surveillance;unsupervised learning;vehicle dynamics</t>
  </si>
  <si>
    <t>unsupervised knowledge extraction;high-level situational awareness;prediction tasks;anomaly detection;historical S-AIS data;unsupervised techniques;vessel dynamics;probabilistic normalcy model;oceanic scale;maritime scene model;space-based AIS;emerging technology;vessel activity;maritime surveillance;automatic vessel behaviour analysis;maritime situational awareness</t>
  </si>
  <si>
    <t>Leveraging Graph and Deep Learning Uncertainties to Detect Anomalous Maritime Trajectories</t>
  </si>
  <si>
    <t>S. K. Singh; J. S. Fowdur; J. Gawlikowski; D. Medina</t>
  </si>
  <si>
    <t>German Aerospace Center, Neustrelitz, Germany; Institute of Communications and Navigation, German Aerospace Center (DLR), Neustrelitz, Germany; Institute of Data Science, German Aerospace Center (DLR), Jena, Germany; Institute of Communications and Navigation, German Aerospace Center (DLR), Neustrelitz, Germany</t>
  </si>
  <si>
    <t>Understanding and representing traffic patterns are key to detecting anomalous trajectories in the transportation domain. However, some trajectories can exhibit heterogeneous maneuvering characteristics despite confining to normal patterns. Thus, we propose a novel graph-based trajectory representation and association scheme for extraction and confederation of traffic movement patterns, such that data patterns and uncertainty can be learned by deep learning (DL) models. This paper proposes the usage of a recurrent neural network (RNN)-based evidential regression model, which can predict trajectory at future timesteps as well as estimate the data and model uncertainties associated, to detect anomalous maritime trajectories, such as unusual vessel maneuvering, using automatic identification system (AIS) data. Furthermore, we utilize evidential deep learning classifiers to detect unusual turns of vessels and the loss of transmitted signal using predicted class probabilities with associated uncertainties. Our experimental results suggest that the graphical representation of traffic patterns improves the ability of the DL models, such as evidential and Monte Carlo dropout, to learn the temporal-spatial correlation of data and associated uncertainties. Using different datasets and experiments, we demonstrate that the estimated prediction uncertainty yields fundamental information for the detection of traffic anomalies in the maritime and, possibly in other domains.</t>
  </si>
  <si>
    <t>10.1109/TITS.2022.3190834</t>
  </si>
  <si>
    <t xml:space="preserve">German Federal Ministry for Economic Affairs and Energy Project IntelliMar(grant numbers:03SX469C); German Federal Ministry of Education and Research Project European Maritime Safety III; </t>
  </si>
  <si>
    <t>https://ieeexplore.ieee.org/stamp/stamp.jsp?arnumber=9839418</t>
  </si>
  <si>
    <t>Anomaly detection;evidential deep learning;regression;classification;clustering;graph;uncertainty</t>
  </si>
  <si>
    <t>Trajectory;Uncertainty;Data models;Artificial intelligence;Anomaly detection;Predictive models;Computational modeling</t>
  </si>
  <si>
    <t>deep learning (artificial intelligence);graph theory;marine engineering;Monte Carlo methods;pattern classification;probability;recurrent neural nets;regression analysis;traffic engineering computing</t>
  </si>
  <si>
    <t>AIS data;automatic identification system data;data patterns;deep learning uncertainties;detect anomalous maritime trajectories;DL models;graph-based trajectory representation;graphical representation;Monte Carlo dropout;recurrent neural network-based evidential regression model;RNN;traffic movement patterns</t>
  </si>
  <si>
    <t>Maritime Anomaly Detection in a Real-World Scenario: Ever Given Grounding in the Suez Canal</t>
  </si>
  <si>
    <t>N. Forti; E. dâ€™Afflisio; P. Braca; L. M. Millefiori; P. Willett; S. Carniel</t>
  </si>
  <si>
    <t>NATO Science and Technology Organization (STO) Centre for Maritime Research and Experimentation (CMRE), La Spezia, Italy; NATO Science and Technology Organization (STO) Centre for Maritime Research and Experimentation (CMRE), La Spezia, Italy; NATO Science and Technology Organization (STO) Centre for Maritime Research and Experimentation (CMRE), La Spezia, Italy; NATO Science and Technology Organization (STO) Centre for Maritime Research and Experimentation (CMRE), La Spezia, Italy; Department of Electrical and Computer Engineering, University of Connecticut, Storrs, CT, USA; NATO Science and Technology Organization (STO) Centre for Maritime Research and Experimentation (CMRE), La Spezia, Italy</t>
  </si>
  <si>
    <t>In this paper we present how automatic maritime anomaly detection tools can be successfully applied in real-world situations such as the major event of the container vessel Ever Given, which grounded in the Suez Canal on March 23rd 2021. The anomaly detector is designed to process the available sequence of Automatic Identification System (AIS) reports, information from ground-based or satellite radar systems if available, and contextual information defining the expected nominal behavior of navigation. A statistical hypothesis testing procedure is sequentially run to decide whether or not a deviation from the nominal behavior happened within a specific time period, for instance two consecutive data points. We show, based on the recorded AIS data from the Ever Given, that the proposed detector could have been triggered and alerted to anomalous behavior fully 19 minutes before the grounding.</t>
  </si>
  <si>
    <t>10.1109/TITS.2021.3123890</t>
  </si>
  <si>
    <t xml:space="preserve">North Atlantic Treaty Organization (NATO) Allied Command Transformation (ACT) through the Project â€œData Knowledge Operational Effectivenessâ€ (DKOE); </t>
  </si>
  <si>
    <t>https://ieeexplore.ieee.org/stamp/stamp.jsp?arnumber=9609616</t>
  </si>
  <si>
    <t>Maritime anomaly detection;automatic identification system;Ever Given grounding;maritime surveillance;Ornstein-Uhlenbeck process;statistical hypothesis testing</t>
  </si>
  <si>
    <t>Marine vehicles;Artificial intelligence;Irrigation;Anomaly detection;Grounding;Containers;Testing</t>
  </si>
  <si>
    <t>marine engineering computing;radar;ships;statistical analysis</t>
  </si>
  <si>
    <t>ground-based system;Ever Given grounding;automatic maritime anomaly detection tools;AIS data;statistical hypothesis testing procedure;expected nominal behavior;contextual information;satellite radar systems;automatic identification system;anomaly detector;container vessel;Suez Canal</t>
  </si>
  <si>
    <t>Sub-bottom profiling for large-scale maritime archaeological survey An experience-based approach</t>
  </si>
  <si>
    <t>O. GrÃ¸n; L. O. Boldreel</t>
  </si>
  <si>
    <t>Strandingsmuseet St.George, Center for Maritime Archaeology, Ulfborg, Denmark; Department of Geosciences and Natural Resource Management, University of Copenhagen, Frederiksberg, Denmark</t>
  </si>
  <si>
    <t>The development of cost-effective management strategies, including mapping of the submerged cultural heritage - potentially extensive even at quite great depths - is becoming ever more important, given increasing commercial activity in marine areas which may cause damage or prevent further investigation of the sea floor. This commercial activity can take the form of aggregate extraction, fishing, installation of facilities such as windmills, cables or pipelines and the construction of bridges, harbours etc.Non-invasive acoustic survey methods play a significant role in the mapping of the submerged cultural heritage. Elements such as archaeological wreck sites exposed on the sea floor are mapped using side-scan and multi-beam techniques. These can also provide information on bathymetric patterns representing potential Stone Age settlements, whereas the detection of such archaeological sites and wrecks partially or wholly embedded in the sea-floor sediments demands the application of highresolution sub-bottom profilers. This paper presents a strategy for the cost-effective large-scale mapping of unknown sedimentembedded sites such as submerged Stone Age settlements or wrecks, based on sub-bottom profiling with chirp systems. The mapping strategy described includes: a) definition of line spacing depending on the target; b) interactive sailing, i.e. when potential archaeological anomalies are located, their character is immediately investigated in more detail by a denser pattern of sub-bottom survey lines; c) on-site interpretation while acquiring data; d) recognition of anomalies not due to geology. Consequently, this strategy differs from those employed in detailed studies of known wreck sites (eg. Plets et al. 2009) and from the way in which geologists map the sea floor and the geological column beneath it. The strategy has been developed on the basis of extensive practical experience gained from the use of an off-the-shelf 2D chirp system and, given the present state of the technology, appears well-suited to large-scale maritime archaeological mapping.</t>
  </si>
  <si>
    <t>10.1109/OCEANS-Bergen.2013.6608027</t>
  </si>
  <si>
    <t>https://ieeexplore.ieee.org/stamp/stamp.jsp?arnumber=6608027</t>
  </si>
  <si>
    <t>maritime archaeology;chirp;survey;strategy;predictive modelling;Stone Age</t>
  </si>
  <si>
    <t>Chirp;Geology;Boats;Sediments;Sea floor;Acoustics;Marine animals</t>
  </si>
  <si>
    <t>bathymetry;geology;geophysical techniques;history;seafloor phenomena</t>
  </si>
  <si>
    <t>subbottom profiling;maritime archaeological survey;cost-effective management strategy;submerged cultural heritage;commercial activity;marine areas;sea floor;aggregate extraction;fishing;facility installation;windmills;cables;pipelines;bridge construction;harbours construction;noninvasive acoustic survey methods;archaeological wreck sites;side-scan techniques;multibeam techniques;bathymetric patterns;Stone Age settlements;archaeological sites;sea-floor sediments;high resolution subbottom profilers;cost-effective large-scale mapping;sediment embedded sites;chirp systems;mapping strategy;line spacing;interactive sailing;archaeological anomaly;subbottom survey lines;geological column;off-the-shelf 2D chirp system;large-scale maritime archaeological mapping</t>
  </si>
  <si>
    <t>Interactive Visualization of Normal Behavioral Models and Expert Rules for Maritime Anomaly Detection</t>
  </si>
  <si>
    <t>M. Riveiro; G. Falkman</t>
  </si>
  <si>
    <t>Informatics Research Centre, University of SkÃ¶vde, Sweden; Informatics Research Centre, University of SkÃ¶vde, Sweden</t>
  </si>
  <si>
    <t>2009 Sixth International Conference on Computer Graphics, Imaging and Visualization</t>
  </si>
  <si>
    <t>Maritime surveillance systems analyze vast amounts of heterogeneous sensor data from a large number of objects. In order to support the operator while monitoring such systems, the identification of anomalous vessels or situations that might need further investigation may reduce the operator's cognitive load. While it is worth acknowledging that many existing mining applications support identification of anomalous behavior, autonomous anomaly detection systems are rarely used in the real world, since the detection of anomalous behavior is normally not a well-defined problem and therefore, human expert knowledge is needed. This calls for the development of interaction components that can support the user in the detection process. In order to support the comprehension of the knowledge embedded in the system, we propose an interactive way of visualizing expert rules and normal behavioral models built from the data. The overall goal is to facilitate the validation and update of these models and signatures, supporting the insertion of human expert knowledge while improving confidence and trust in the system.</t>
  </si>
  <si>
    <t>978-0-7695-3789-4</t>
  </si>
  <si>
    <t>10.1109/CGIV.2009.54</t>
  </si>
  <si>
    <t>https://ieeexplore.ieee.org/stamp/stamp.jsp?arnumber=5298765</t>
  </si>
  <si>
    <t>interactive visualization;normal behavioral models;rules/signatures;anomaly detection;visual analytics;data mining;maritime situation awareness;AIS data</t>
  </si>
  <si>
    <t>Data visualization;Humans;Data mining;Surveillance;Sensor systems;Monitoring;Data security;National security;Computer graphics;Object detection</t>
  </si>
  <si>
    <t>data analysis;data mining;data visualisation;embedded systems;expert systems;marine engineering;security of data;surveillance</t>
  </si>
  <si>
    <t>interactive visualization;normal behavioral models;maritime surveillance systems;heterogeneous sensor data;autonomous anomaly detection systems;human expert knowledge system;embedded system;data mining;association rules mining;data analysis</t>
  </si>
  <si>
    <t>Exploiting AIS Data for Intelligent Maritime Navigation: A Comprehensive Survey From Data to Methodology</t>
  </si>
  <si>
    <t>E. Tu; G. Zhang; L. Rachmawati; E. Rajabally; G. -B. Huang</t>
  </si>
  <si>
    <t>Rolls-Royce@NTU Corporate Lab, Nanyang Technological University, Singapore; School of Electrical and Electronic Engineering, Nanyang Technological University, Singapore; Computational Engineering Team, Advanced Technology Centre, Rolls-Royce Singapore Pte. Ltd., Singapore; Strategic Research Center, Rolls-Royce Plc, Derby, U.K.; School of Electrical and Electronic Engineering, Nanyang Technological University, Singapore</t>
  </si>
  <si>
    <t>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t>
  </si>
  <si>
    <t>10.1109/TITS.2017.2724551</t>
  </si>
  <si>
    <t>https://ieeexplore.ieee.org/stamp/stamp.jsp?arnumber=8025635</t>
  </si>
  <si>
    <t>Intelligent maritime navigation;AIS data survey;anomaly detection;route estimation;collision prediction;path planning</t>
  </si>
  <si>
    <t>Artificial intelligence;Marine vehicles;Estimation;Navigation;Safety;Data mining</t>
  </si>
  <si>
    <t>data mining;marine engineering;marine safety;oceanographic techniques;security of data;ships</t>
  </si>
  <si>
    <t>intelligent maritime navigation;automatic identification system;vessel movement;electronic exchange;navigation data;vessels;onboard transceiver;satellite base stations;maritime safety;marine data mining;marine intelligence research;AIS data</t>
  </si>
  <si>
    <t>A Multi-Task Deep Learning Architecture for Maritime Surveillance Using AIS Data Streams</t>
  </si>
  <si>
    <t>IMT Atlantique, Lab-STICC,UBL, Brest, France; CLS - Space and Ground Segments, Brest, France; CLS - Space and Ground Segments, Brest, France; IMT Atlantique, Lab-STICC,UBL, Brest, France; IMT Atlantique, Lab-STICC,UBL, Brest, France</t>
  </si>
  <si>
    <t>2018 IEEE 5th International Conference on Data Science and Advanced Analytics (DSAA)</t>
  </si>
  <si>
    <t>In a world of global trading, maritime safety, security and efficiency are crucial issues. We propose a multi-task deep learning framework for vessel monitoring using Automatic Identification System (AIS) data streams. We combine recurrent neural networks with latent variable modeling and an embedding of AIS messages to a new representation space to jointly address key issues to be dealt with when considering AIS data streams: massive amount of streaming data, noisy data and irregular time-sampling. We demonstrate the relevance of the proposed deep learning framework on real AIS datasets for a three-task setting, namely trajectory reconstruction, anomaly detection and vessel type identification.</t>
  </si>
  <si>
    <t>978-1-5386-5090-5</t>
  </si>
  <si>
    <t>10.1109/DSAA.2018.00044</t>
  </si>
  <si>
    <t>https://ieeexplore.ieee.org/stamp/stamp.jsp?arnumber=8631498</t>
  </si>
  <si>
    <t>AIS, maritime surveillance, deep learning, trans fer learning, trajectory reconstruction, anomaly detection, vessel type identification, variational recurrent neural networks</t>
  </si>
  <si>
    <t>Trajectory;Recurrent neural networks;Deep learning;Data models;Noise measurement;Task analysis</t>
  </si>
  <si>
    <t>data analysis;learning (artificial intelligence);recurrent neural nets</t>
  </si>
  <si>
    <t>multitask deep learning architecture;maritime surveillance;global trading;maritime safety;crucial issues;multitask deep learning framework;vessel monitoring;recurrent neural networks;latent variable modeling;AIS messages;representation space;considering AIS data streams;streaming data;noisy data;AIS datasets;three-task setting;anomaly detection;vessel type identification;automatic identification system data streams</t>
  </si>
  <si>
    <t>A Joint Statistical and Symbolic Anomaly Detection System: Increasing performance in maritime surveillance</t>
  </si>
  <si>
    <t>A. Holst; B. Bjurling; J. Ekman; Ã…. RudstrÃ¶m; K. Wallenius; M. BjÃ¶rkman; F. Fooladvandi; R. Laxhammar; J. TrÃ¶nninger</t>
  </si>
  <si>
    <t>Swedish Institute of Computer Science, Kista, Sweden; Swedish Institute of Computer Science, Kista, Sweden; Swedish Institute of Computer Science, Kista, Sweden; Swedish Institute of Computer Science, Kista, Sweden; Saab AB, Jarfalla, Sweden; Saab AB, Jarfalla, Sweden; Saab AB, Jarfalla, Sweden; Saab AB, Jarfalla, Sweden; Saab AB, Jarfalla, Sweden</t>
  </si>
  <si>
    <t>The need for improving the capability to detect illegal or hazardous activities and yet reducing the workload of operators involved in various surveillance tasks calls for research on more capable automatic tools. To maximize their performance, these tools should be able to combine automatic capturing of normal behavior from data with domain knowledge in the form of human descriptions. In a proposed Joint Statistical and Symbolic Anomaly Detection System, statistical and symbolic methods are tightly integrated in order to detect the majority of critical events in the situation while minimizing unwanted alerts. We exemplify the proposed system in the domain of maritime surveillance.</t>
  </si>
  <si>
    <t>https://ieeexplore.ieee.org/stamp/stamp.jsp?arnumber=6290535</t>
  </si>
  <si>
    <t>anomaly detection;situation assessement;data driven methods;knowledge driven methods;statistical methods;symbolic methods;maritime domain awareness;surveillance</t>
  </si>
  <si>
    <t>Surveillance;Ontologies;Data models;Joints;Computational modeling;Context;Probability</t>
  </si>
  <si>
    <t>marine systems;naval engineering computing;security of data;statistical analysis;surveillance</t>
  </si>
  <si>
    <t>statistical anomaly detection system;symbolic anomaly detection system;maritime surveillance;illegal activity detection;hazardous activity detection</t>
  </si>
  <si>
    <t>Multiocular surveilance of wide dynamic environments based on optical vision, event modelling and end-to-end data encryption: A cloud-based monitoring approach of maritime activities</t>
  </si>
  <si>
    <t>K. Ntalianis; E. Sardis; N. Tsapatsoulis; A. Doulamis; P. Rizomiliotis</t>
  </si>
  <si>
    <t>Department of Marketing, Technology Educational Institute of Athens, Athens, Greece; Department of Electrical and Computer Engineering, National Technical University of Athens, Zografou, Greece; Department of Communication and Internet Studies, Cyprus University of Technology, Limassol, Cyprus; Department of Production Engineering and Management, Technical University of Crete, Chania, Greece; Department of Information and Communication Systems Engineering, University of the Aegean, Samos, Greece</t>
  </si>
  <si>
    <t>2012 IEEE Globecom Workshops</t>
  </si>
  <si>
    <t>The success of contemporary surveillance systems depends on their cost and their ability to automatically and correctly interpret events that take place in an observed environment. Correct decisions enhance the situation awareness of an operator, while wrong ones lead to false or no alarms, damaging the system's credibility. In this paper a low-cost, secure, cloud-based surveillance system is described for monitoring wide dynamic environments. The focus of our current work is to present the system's overall architecture and discuss in detail the design and functionalities of its main modules: (a) the multiocular network of multispectral cameras for visual information gathering, (b) the intelligent segmentation, event modeling and anomaly detection module and (c) the end-to-end power-aware data encryption infrastructure. By following the proposed approach, different geographic areas can be successfully covered, high-level situations of interest can be modeled and secure data communication can be guaranteed, at a minimum necessary electrical and CPU power. Finally, an application scenario in the maritime domain is provided.</t>
  </si>
  <si>
    <t>978-1-4673-4941-3</t>
  </si>
  <si>
    <t>10.1109/GLOCOMW.2012.6477667</t>
  </si>
  <si>
    <t>https://ieeexplore.ieee.org/stamp/stamp.jsp?arnumber=6477667</t>
  </si>
  <si>
    <t>multiocular surveilance;optical vision;event modelling;anomaly detection;power-aware data encryption</t>
  </si>
  <si>
    <t>Sensors;Computer architecture;Cameras;Streaming media;Surveillance;Security</t>
  </si>
  <si>
    <t>cloud computing;computer vision;cryptography;marine engineering;software architecture;surveillance</t>
  </si>
  <si>
    <t>multiocular surveillance;wide dynamic environment monitoring;optical vision;event modelling;cloud-based monitoring;maritime activities;contemporary surveillance system;situation awareness;system credibility;low-cost secure cloud-based surveillance system;system overall architecture;multiocular network;multispectral camera;visual information gathering;intelligent segmentation;event modeling;anomaly detection module;end-to-end power-aware data encryption infrastructure;geographic area;secure data communication;CPU power;maritime domain</t>
  </si>
  <si>
    <t>Safe Maritime Autonomous Navigation With COLREGS, Using Velocity Obstacles</t>
  </si>
  <si>
    <t>Y. Kuwata; M. T. Wolf; D. Zarzhitsky; T. L. Huntsberger</t>
  </si>
  <si>
    <t>Space Exploration Technologies, Hawthorne, CA, USA; California Institute of Technology, Jet Propulsion Laboratory, Pasadena, Los Angeles, CA, USA; California Institute of Technology, Jet Propulsion Laboratory, Pasadena, Los Angeles, CA, USA; California Institute of Technology, Jet Propulsion Laboratory, Pasadena, Los Angeles, CA, USA</t>
  </si>
  <si>
    <t>This paper presents an autonomous motion planning algorithm for unmanned surface vehicles (USVs) to navigate safely in dynamic, cluttered environments. The algorithm not only addresses hazard avoidance (HA) for stationary and moving hazards, but also applies the International Regulations for Preventing Collisions at Sea (known as COLREGS, for COLlision REGulationS). The COLREGS rules specify, for example, which vessel is responsible for giving way to the other and to which side of the â€œstand-onâ€ vessel to maneuver. Three primary COLREGS rules are considered in this paper: crossing, overtaking, and head-on situations. For autonomous USVs to be safely deployed in environments with other traffic boats, it is imperative that the USV's navigation algorithm obeys COLREGS. Furthermore, when other boats disregard their responsibility under COLREGS, the USV must fall back to its HA algorithms to prevent a collision. The proposed approach is based on velocity obstacles (VO) method, which generates a cone-shaped obstacle in the velocity space. Because VOs also specify on which side of the obstacle the vehicle will pass during the avoidance maneuver, COLREGS are encoded in the velocity space in a natural way. Results from several experiments involving up to four vessels are presented, in what we believe is the first on-water demonstration of autonomous COLREGS maneuvers without explicit intervehicle communication. We also show an application of this motion planner to a target trailing task, where a strategic planner commands USV waypoints based on high-level objectives, and the local motion planner ensures hazard avoidance and compliance with COLREGS during a traverse.</t>
  </si>
  <si>
    <t>10.1109/JOE.2013.2254214</t>
  </si>
  <si>
    <t>https://ieeexplore.ieee.org/stamp/stamp.jsp?arnumber=6519944</t>
  </si>
  <si>
    <t>COLREGS;unmanned surface vehicle (USV);velocity obstacles (VOs)</t>
  </si>
  <si>
    <t>clutter;collision avoidance;hazards;marine navigation;regulation;remotely operated vehicles</t>
  </si>
  <si>
    <t>safe maritime autonomous navigation;collision regulations;COLREGS;velocity obstacles;autonomous motion planning;unmanned surface vehicles;dynamic environments;cluttered environments;hazard avoidance;stationary hazards;moving hazards;international regulations;collision prevention;sea;stand-on vessel;traffic boats;cone-shaped obstacle;avoidance maneuver;motion planner;trailing task;strategic planner commands;USV waypoints;high-level objectives</t>
  </si>
  <si>
    <t>Next-Generation Shipboard DC Power System: Introduction Smart Grid and dc Microgrid Technologies into Maritime Electrical Netowrks</t>
  </si>
  <si>
    <t>Z. Jin; G. Sulligoi; R. Cuzner; L. Meng; J. C. Vasquez; J. M. Guerrero</t>
  </si>
  <si>
    <t>Aalborg Universitet, Aalborg, DK; Universita degli Studi di Trieste, Trieste, Friuli-Venezia Giulia, IT; Department of Electrical Engineering, University of Wisconsin, Milwaukee; Aalborg Universitet, Aalborg, DK; Aalborg Universitet, Aalborg, DK; Aalborg Universitet, Aalborg, DK</t>
  </si>
  <si>
    <t>In recent years, evidence has suggested that the global energy system is on the verge of a drastic revolution. The evolutionary development in power electronic technologies, the emergence of high-performance energy storage devices, and the ever-increasing penetration of renewable energy sources (RESs) are commonly recognized as the major driving forces of the revolution. The explosion in consumer electronics is also powering this change. In this context, dc power distribution technologies have made a comeback and keep gaining a commendable increase in research interest and industrial applications. In addition, the concept of flexible and smart distribution has also been proposed, which tends to exploit distributed generation and pack together the distributed RESs and local electrical loads as an independent and self-sustainable entity, namely a microgrid. At present, research in the area of dc microgrids has investigated and developed a series of advanced methods in control, management, and objective-oriented optimization that would establish the technical interface enabling future applications in multiple industrial areas, such as smart buildings, electric vehicles, aerospace/aircraft power systems, and maritime power systems.</t>
  </si>
  <si>
    <t>10.1109/MELE.2016.2544203</t>
  </si>
  <si>
    <t>https://ieeexplore.ieee.org/stamp/stamp.jsp?arnumber=7480937</t>
  </si>
  <si>
    <t>Marine vehicles;Circuit faults;Microgrids;Switching circuits;Generators;Propulsion</t>
  </si>
  <si>
    <t>distributed power generation;electric vehicles;marine power systems;power generation protection;ships;smart power grids</t>
  </si>
  <si>
    <t>next-generation shipboard DC power system;smart grid technology;maritime electrical networks;dc microgrid-based maritime onboard power systems;AES;terrestrial dc microgrids;ESSs;dc power architecture;hierarchical control;objective-oriented coordinated management methods;protective functions;MVdc IPSs;low-voltage dc level;mission-oriented vessels;all-electric ship;integrated power system</t>
  </si>
  <si>
    <t>Video Processing From Electro-Optical Sensors for Object Detection and Tracking in a Maritime Environment: A Survey</t>
  </si>
  <si>
    <t>D. K. Prasad; D. Rajan; L. Rachmawati; E. Rajabally; C. Quek</t>
  </si>
  <si>
    <t>Rolls-Royce@ NTU Corporate Laboratory, Nanyang Technological University, Singapore; School of Computer Science and Engineering, Nanyang Technological University, Singapore; Rolls-Royce Pvt. Ltd., Singapore; Rolls Royce plc, Derby, U.K.; School of Computer Science and Engineering, Nanyang Technological University, Singapore</t>
  </si>
  <si>
    <t>We present a survey on maritime object detection and tracking approaches, which are essential for the development of a navigational system for autonomous ships. The electro-optical (EO) sensor considered here is a video camera that operates in the visible or the infrared spectra, which conventionally complements radar and sonar for situational awareness at sea and has demonstrated its effectiveness over the last few years. This paper provides a comprehensive overview of various approaches of video processing for object detection and tracking in the maritime environment. We follow an approach-based taxonomy wherein the advantages and limitations of each approach are compared. The object detection system consists of the following modules: horizon detection, static background subtraction, and foreground segmentation. Each of these has been studied extensively in maritime situations and has been shown to be challenging due to the presence of background motion especially due to waves and wakes. The key processes involved in object tracking include video frame registration, dynamic background subtraction, and the object tracking algorithm itself. The challenges for robust tracking arise due to camera motion, dynamic background, and low contrast of tracked object, possibly due to environmental degradation. The survey also discusses multisensor approaches and commercial maritime systems that use EO sensors. The survey also highlights methods from computer vision research, which hold promise to perform well in maritime EO data processing. Performance of several maritime and computer vision techniques is evaluated on Singapore Maritime Dataset.</t>
  </si>
  <si>
    <t>10.1109/TITS.2016.2634580</t>
  </si>
  <si>
    <t xml:space="preserve">Rolls Royce@NTU Corporate Laboratory within the National Research Foundation under the CorpLab@University scheme; </t>
  </si>
  <si>
    <t>https://ieeexplore.ieee.org/stamp/stamp.jsp?arnumber=7812788</t>
  </si>
  <si>
    <t>Maritime vehicles;maritime navigation;autonomous automobiles;video signal processing;computer vision</t>
  </si>
  <si>
    <t>Image edge detection;Object detection;Intelligent sensors;Radar tracking;Cameras;Marine vehicles</t>
  </si>
  <si>
    <t>computer vision;electro-optical devices;environmental degradation;image registration;image segmentation;infrared spectra;marine engineering;object detection;object tracking;sensor fusion;ships;video cameras;video signal processing</t>
  </si>
  <si>
    <t>video processing;electro-optical sensors;EO sensor;object tracking;maritime environment;maritime object detection;navigational system;autonomous ships;video camera;infrared spectra;sea situational awareness;taxonomy;horizon detection;static background subtraction;foreground segmentation;video frame registration;dynamic background subtraction;environmental degradation;multisensor approaches;commercial maritime systems;maritime EO data processing;computer vision techniques;Singapore maritime dataset</t>
  </si>
  <si>
    <t>Maritime Traffic Monitoring Based on Vessel Detection, Tracking, State Estimation, and Trajectory Prediction</t>
  </si>
  <si>
    <t>L. P. Perera; P. Oliveira; C. Guedes Soares</t>
  </si>
  <si>
    <t>Centre for Marine Technology and Engineering, Technical University of Lisbon, Lisbon, Portugal; Institute for Systems and Robotics, IST, Technical University of Lisbon, Lisbon, Portugal; Centre for Marine Technology and Engineering, Technical University of Lisbon, Lisbon, Portugal</t>
  </si>
  <si>
    <t>Maneuvering vessel detection and tracking (VDT), incorporated with state estimation and trajectory prediction, are important tasks for vessel navigational systems (VNSs), as well as vessel traffic monitoring and information systems (VTMISs) to improve maritime safety and security in ocean navigation. Although conventional VNSs and VTMISs are equipped with maritime surveillance systems for the same purpose, intelligent capabilities for vessel detection, tracking, state estimation, and navigational trajectory prediction are underdeveloped. Therefore, the integration of intelligent features into VTMISs is proposed in this paper. The first part of this paper is focused on detecting and tracking of a multiple-vessel situation. An artificial neural network (ANN) is proposed as the mechanism for detecting and tracking multiple vessels. In the second part of this paper, vessel state estimation and navigational trajectory prediction of a single-vessel situation are considered. An extended Kalman filter (EKF) is proposed for the estimation of vessel states and further used for the prediction of vessel trajectories. Finally, the proposed VTMIS is simulated, and successful simulation results are presented in this paper.</t>
  </si>
  <si>
    <t>10.1109/TITS.2012.2187282</t>
  </si>
  <si>
    <t>https://ieeexplore.ieee.org/stamp/stamp.jsp?arnumber=6165365</t>
  </si>
  <si>
    <t>Extended Kalman filter (EKF);neural networks;ship detecting and tracking;ship navigational trajectory prediction;vessel state estimation (VSE);vessel traffic monitoring and information system (VTMIS)</t>
  </si>
  <si>
    <t>Kalman filters;Radar tracking;Marine vehicles;Trajectory;State estimation;Artificial neural networks;Sensors;Monitoring</t>
  </si>
  <si>
    <t>Kalman filters;marine engineering;marine safety;neural nets;object tracking;state estimation;traffic information systems</t>
  </si>
  <si>
    <t>maritime traffic monitoring;vessel detection;vessel tracking;state estimation;trajectory prediction;VDT maneuvering;vessel navigational systems;VNS;vessel traffic information system;maritime safety;maritime security;ocean navigation;maritime surveillance system;multiple-vessel situation;artificial neural network;ANN;extended Kalman filter;vessel trajectory</t>
  </si>
  <si>
    <t>Toward Future Green Maritime Transportation: An Overview of Seaport Microgrids and All-Electric Ships</t>
  </si>
  <si>
    <t>S. Fang; Y. Wang; B. Gou; Y. Xu</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</si>
  <si>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</si>
  <si>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Nowadays, extensive electrification of maritime transportation, represented by the seaport microgrids and all-electric ships (AESs), has been viewed as a feasible route to enhance the overall system flexibility as well as to mitigate the resulted in growing environmental issues. However, with the trend of electrification, the connections between the seaport and ships are no longer limited in the logistic-side, but also expanded to the electric-side, which makes the future maritime transportation management as a complex transportation-power multi-microgrid coordination problem. In land-based applications, multi-microgrid coordination is a relatively mature technology and already brings enormous economic and environmental benefits, but there still exists some gaps before those land-based technologies being integrated into maritime applications. In this perspective, this overview study emphasizes the characteristic of seaport microgrid and AESs, then several emerging technical challenges and the future research prospects are raised after a comprehensive literature survey.</t>
  </si>
  <si>
    <t>10.1109/TVT.2019.2950538</t>
  </si>
  <si>
    <t xml:space="preserve">Ministry of Education - Singapore(grant numbers:1 2019-T1-001-069 (RG75/19)); Nanyang Assistant Professorship from Nanyang Technological University, Singapore; </t>
  </si>
  <si>
    <t>https://ieeexplore.ieee.org/stamp/stamp.jsp?arnumber=8887201</t>
  </si>
  <si>
    <t>Multi-microgrid coordination;green maritime transportation;seaport microgrid;all-electric ships (AESs);energy efficiency;transportation-power multi-microgrid system</t>
  </si>
  <si>
    <t>Seaports;Marine vehicles;Microgrids;Logistics;Phase change materials;Engines</t>
  </si>
  <si>
    <t>distributed power generation;logistics;marine power systems;power distribution economics;sea ports;ships;transportation</t>
  </si>
  <si>
    <t>AESs;future research prospects;toward future green maritime transportation;seaport microgrid;all-electric ships;extensive electrification;environmental issues;future maritime transportation management;complex transportation-power multimicrogrid coordination problem;land-based applications;enormous economic benefits;environmental benefits;land-based technologies;maritime applications</t>
  </si>
  <si>
    <t>Wireless Channel Models for Maritime Communications</t>
  </si>
  <si>
    <t>J. Wang; H. Zhou; Y. Li; Q. Sun; Y. Wu; S. Jin; T. Q. S. Quek; C. Xu</t>
  </si>
  <si>
    <t>Nantong Research Institute for Advanced Communication Technologies, Nantong, China; School of Electronic and Information Engineering, Nantong University, Nantong, China; Nantong Research Institute for Advanced Communication Technologies, Nantong, China; Nantong Research Institute for Advanced Communication Technologies, Nantong, China; Department of Electrical Engineering, Shanghai Jiao Tong University, Shanghai, China; National Communications Research Laboratory, Southeast University, Nanjing, China; Information Systems Technology and Design Pillar, Singapore University of Technology and Design, Singapore; School of Electronic and Information Engineering, Nantong University, Nantong, China</t>
  </si>
  <si>
    <t>Recently, broadband maritime communication has attracted much attention due to the rapid development of blue economy. In addition to the conventional MF/HF/VHF bands, there has been increasing interests in the utilization of higher frequency bands to provide broadband data service to the sea area. To design efficient maritime communication systems, the first and a fundamental requirement is to develop a framework to understand the wireless channels. In an integrated air-ground-sea communications network, there are two major type of channels to be investigated, namely the air-to-sea channel (e.g., for communication links from the aircraft-based base stations or relays) and the near-sea-surface channel (for land-to-ship/ship-to-land or ship-to-ship communications). Due to the unique features of the maritime propagation environment such as sparse scattering, sea wave movement, and the ducting effect over the sea surface, the modeling of these maritime channel links differs from conventional terrestrial wireless channels in many aspects and, consequently, will result in significant impact on the transceiver design. In this survey, we highlight the most notable differences from the modeling perspective as well as the channel characteristics for the air-to-sea and near-sea-surface channel links, with more focus on the latter. After a thorough review of existing modeling approaches and measurement campaigns, we conclude that the sparse and the location-dependent properties constitute the most important and distinctive characteristics of the maritime wireless channels. As such, we further remark on the challenges and research topics for future development of maritime communications.</t>
  </si>
  <si>
    <t>10.1109/ACCESS.2018.2879902</t>
  </si>
  <si>
    <t xml:space="preserve">National Natural Science Foundation of China(grant numbers:61771264,61801248,61501264); Nantong University-Nantong Joint Research Center for Intelligent Information Technology(grant numbers:KFKT2016B01,KFKT2017B01,KFKT2017A04); Natural Science Foundation of the Higher Education Institutions of Jiangsu Province, China(grant numbers:18KJB510036); National Natural Science Foundation of China(grant numbers:61701301); Young Elite Scientist Sponsorship Program by CAST; National Science Foundation (NSFC) for Distinguished Young Scholars of China(grant numbers:61625106); </t>
  </si>
  <si>
    <t>https://ieeexplore.ieee.org/stamp/stamp.jsp?arnumber=8528349</t>
  </si>
  <si>
    <t>Maritime communications;channel model;evaporation duct;finite scattering;beyond line-of-sight</t>
  </si>
  <si>
    <t>Wireless communication;Atmospheric modeling;Channel models;Scattering;Sea measurements;Fading channels</t>
  </si>
  <si>
    <t>An integrated maritime surveillance system based on high-frequency surface-wave radars. 1. Theoretical background and numerical simulations</t>
  </si>
  <si>
    <t>L. Sevgi; A. Ponsford; H. C. Chan</t>
  </si>
  <si>
    <t>Raytheon Systems Canada Limited, Waterloo, ONT, Canada; Raytheon Systems Canada Limited, Waterloo, ONT, Canada; Defence Research Establishment, Ottawa, Canada</t>
  </si>
  <si>
    <t>An integrated maritime surveillance (IMS) system, based on high-frequency surface-wave radars (HFSWR), is described. IMS provides low-cost, 24-hour, real-time, over-the-horizon surveillance of large ocean areas, out to the 200 nautical mile Exclusive Economic Zone (EEZ). The system can be used to coordinate search and rescue operations, and to combat smuggling, drug trafficking, illegal dumping of pollutants, and other undesirable activities. The major challenges in using HFSWR are (i) operating within the crowded HF spectrum; and (ii) maintaining effective operation in high environmental noise, ocean clutter, ionospheric clutter and other undesirable sources of interferences. The system is outlined and these problems are addressed. Numerical simulation, as well as stochastic modeling, are presented to demonstrate the physics behind the system.</t>
  </si>
  <si>
    <t>10.1109/74.951557</t>
  </si>
  <si>
    <t>https://ieeexplore.ieee.org/stamp/stamp.jsp?arnumber=951557</t>
  </si>
  <si>
    <t>Surveillance;Oceans;Clutter;Sea surface;Surface contamination;Radar;Environmental economics;Drugs;Marine pollution;Hafnium</t>
  </si>
  <si>
    <t>search radar;marine radar;radar clutter</t>
  </si>
  <si>
    <t>integrated maritime surveillance system;high-frequency surface-wave radars;IMS system;HFSWR;over-the-horizon surveillance;Exclusive Economic Zone;search and rescue;smuggling;drug trafficking;illegal dumping;HF;environmental noise;ocean clutter;ionospheric clutter;interference</t>
  </si>
  <si>
    <t>Hybrid Satellite-Terrestrial Communication Networks for the Maritime Internet of Things: Key Technologies, Opportunities, and Challenges</t>
  </si>
  <si>
    <t>T. Wei; W. Feng; Y. Chen; C. -X. Wang; N. Ge; J. Lu</t>
  </si>
  <si>
    <t>Department of Electronic Engineering, Beijing National Research Center for Information Science and Technology, Tsinghua University, Beijing, China; Department of Electronic Engineering, Beijing National Research Center for Information Science and Technology, Tsinghua University, Beijing, China; School of Engineering, University of Warwick, Coventry, U.K.; National Mobile Communications Research Laboratory, School of Information Science and Engineering, Southeast University, Nanjing, China; Department of Electronic Engineering, Beijing National Research Center for Information Science and Technology, Tsinghua University, Beijing, China; Department of Electronic Engineering, Beijing National Research Center for Information Science and Technology, Tsinghua University, Beijing, China</t>
  </si>
  <si>
    <t>IEEE Internet of Things Journal</t>
  </si>
  <si>
    <t>With the rapid development of marine activities, there has been an increasing number of Internet-of-Things (IoT) devices on the ocean. This leads to a growing demand for high-speed and ultrareliable maritime communications. It has been reported that a large performance loss is often inevitable if the existing fourth-generation (4G), fifth-generation (5G), or satellite communication technologies are used directly on the ocean. Hence, conventional theories and methods need to be tailored to this maritime scenario to match its unique characteristics, such as dynamic electromagnetic propagation environments, geometrically limited available base station (BS) sites and rigorous service demands from mission-critical applications. Toward this end, we provide a survey on the demand for maritime communications enabled by state-of-the-art hybrid satellite-terrestrial maritime communication networks (MCNs). We categorize the enabling technologies into three types based on their aims: 1) enhancing transmission efficiency; 2) extending network coverage; and 3) provisioning maritime-specific services. Future developments and open issues are also discussed. Based on this discussion, we envision the use of external auxiliary information, such as sea state and atmosphere conditions, to build up an environment-aware, service-driven, and integrated satellite-air-ground MCN.</t>
  </si>
  <si>
    <t>2327-4662</t>
  </si>
  <si>
    <t>10.1109/JIOT.2021.3056091</t>
  </si>
  <si>
    <t xml:space="preserve">National Key Research and Development Program of China(grant numbers:2020YFA0711301); National Natural Science Foundation of China(grant numbers:61922049,61771286,61941104,61960206006); Frontiers Science Center for Mobile Information Communication and Security; High Level Innovation and Entrepreneurial Research Team Program in Jiangsu; High Level Innovation and Entrepreneurial Talent Introduction Program in Jiangsu; Research Fund of National Mobile Communications Research Laboratory, Southeast University(grant numbers:2020B01); Fundamental Research Funds for the Central Universities(grant numbers:2242020R30001); Huawei Cooperation Project; EU H2020 RISE TESTBED2 Project(grant numbers:872172); Beijing National Research Center for Information Science and Technology Project(grant numbers:BNR2020RC01016); Nantong Technology Program(grant numbers:JC2019115); Beijing Innovation Center for Future Chip; </t>
  </si>
  <si>
    <t>https://ieeexplore.ieee.org/stamp/stamp.jsp?arnumber=9344715</t>
  </si>
  <si>
    <t>Knowledge library;maritime channel;maritime communication network (MCN);maritime service;satellite-air-ground integration</t>
  </si>
  <si>
    <t>Internet of Things;Satellites;5G mobile communication;Sea measurements;Satellite broadcasting;Ocean temperature;Atmospheric modeling</t>
  </si>
  <si>
    <t>broadband networks;Internet of Things;marine communication;satellite communication</t>
  </si>
  <si>
    <t>Internet-of-Things devices;ultrareliable maritime communications;4G;5G;satellite communication technologies;dynamic electromagnetic propagation environments;integrated satellite-air-ground MCN;hybrid satellite-terrestrial maritime communication networks;transmission efficiency;network coverage;maritime-specific services</t>
  </si>
  <si>
    <t>Maritime Surveillance Using Multiple High-Frequency Surface-Wave Radars</t>
  </si>
  <si>
    <t>North Atlantic Treaty Organization (NATO) Science and Technology Organization (STO) Centre for Maritime Research and Experimentation, La Spezia, Italy; North Atlantic Treaty Organization (NATO) Science and Technology Organization (STO) Centre for Maritime Research and Experimentation, La Spezia, Italy; Helmholtz-Zentrum Geesthacht, NATO STO Centre for Maritime Research and Experimentation, La Spezia, Italy; North Atlantic Treaty Organization (NATO) Science and Technology Organization (STO) Centre for Maritime Research and Experimentation, La Spezia, Italy</t>
  </si>
  <si>
    <t>IEEE Transactions on Geoscience and Remote Sensing</t>
  </si>
  <si>
    <t>In the last decades, great interest has been directed toward low-power high-frequency (HF) surface-wave radars as long-range early warning tools in maritime-situational-awareness applications. These sensors, developed for ocean remote sensing, provide an additional source of information for ship detection and tracking, by virtue of their over-the-horizon coverage capability and continuous-time mode of operation. Unfortunately, they exhibit many shortcomings that need to be taken into account, such as poor range and azimuth resolution, high nonlinearity, and significant presence of clutter. In this paper, radar detection, multitarget tracking, and data fusion (DF) techniques are applied to experimental data collected during an HF-radar experiment, which took place between May and December 2009 on the Ligurian coast of the Mediterranean Sea. The system performance is defined in terms of time on target (ToT), false alarm rate (FAR), track fragmentation, and accuracy. A full statistical characterization is provided using one month of data. The effectiveness of the tracking and DF procedures is shown in comparison to the radar detection algorithm. In particular, the detector's FAR is reduced by one order of magnitude. Improvements, using the DF of the two radars, are also reported in terms of ToT as well as accuracy.</t>
  </si>
  <si>
    <t>1558-0644</t>
  </si>
  <si>
    <t>10.1109/TGRS.2013.2286741</t>
  </si>
  <si>
    <t xml:space="preserve">NATO Allied Command Transformation (NATO-ACT)(grant numbers:ACT000215); Maritime Situational Awareness (MSA); </t>
  </si>
  <si>
    <t>https://ieeexplore.ieee.org/stamp/stamp.jsp?arnumber=6678618</t>
  </si>
  <si>
    <t>Data fusion (DF);high-frequency (HF) surface wave (HFSW) radar;maritime surveillance;sea clutter;target detection;target tracking;Data fusion (DF);high-frequency (HF) surface wave (HFSW) radar;maritime surveillance;sea clutter;target detection;target tracking</t>
  </si>
  <si>
    <t>Radar tracking;Target tracking;Clutter;Logic gates;Surveillance</t>
  </si>
  <si>
    <t>marine radar;oceanographic techniques;radar detection;radar tracking;remote sensing by radar;search radar;sensor fusion;ships;statistical analysis;target tracking</t>
  </si>
  <si>
    <t>ToT;DF techniques;statistical characterization;track fragmentation;false alarm rate;time on target;HF radar;data fusion;multitarget tracking;radar detection;continuous time operation mode;over-the-horizon coverage capability;ship tracking;ship detection;information source;sensor;ocean remote sensing;maritime situational awareness applications;early warning tool;high-frequency surface wave radar;maritime surveillance</t>
  </si>
  <si>
    <t>Data-Driven Trajectory Quality Improvement for Promoting Intelligent Vessel Traffic Services in 6G-Enabled Maritime IoT Systems</t>
  </si>
  <si>
    <t>R. W. Liu; J. Nie; S. Garg; Z. Xiong; Y. Zhang; M. S. Hossain</t>
  </si>
  <si>
    <t>School of Navigation, Wuhan University of Technology, Wuhan, China; School of Computer Science and Engineering, Nanyang Technological University, Singapore; Electrical Engineering Department, Ã‰cole de technologie supÃ©rieure, UniversitÃ© du QuÃ©bec, Montreal, QC, Canada; Alibaba-NTU Singapore Joint Research Institute, Nanyang Technological University, Singapore; School of Computer Science and Technology and the Hubei Key Laboratory of Transportation Internet of Things, Wuhan University of Technology, Wuhan, China; Chair of Smart Technologies, King Saud University, Riyadh, Saudi Arabia</t>
  </si>
  <si>
    <t>Future generation communication systems, such as 5G and 6G wireless systems, exploit the combined satellite-terrestrial communication infrastructures to extend network coverage and data throughput for data-driven applications. These ground-breaking techniques have promoted the rapid development of Internet of Things (IoT) in maritime industries. In maritime IoT applications, intelligent vessel traffic services can be guaranteed by collecting and analyzing high volume of spatial data flows from automatic identification system (AIS). This AIS system includes a highly integrated automatic equipment, including functionalities of core communication, tracking, and sensing. The increased utilization of shipboard AIS devices allows the collection of massive trajectory data. However, the received raw AIS data often suffers from undesirable outliers (i.e., poorly tracked timestamped points for vessel trajectories) during signal acquisition and analog-to-digital conversion. The degraded AIS data will bring negative effects on vessel traffic services (e.g., maritime traffic monitoring, intelligent maritime navigation, vessel collision avoidance, etc.) in maritime IoT scenarios. To improve the quality of vessel trajectory records from AIS networks, we propose to develop a two-phase data-driven machine learning framework for vessel trajectory reconstruction. In particular, a density-based clustering method is introduced in the first phase to automatically recognize the undesirable outliers. The second phase proposes a bidirectional long short-term memory (BLSTM)-based supervised learning technique to restore the timestamped points degraded by random outliers in vessel trajectories. Comprehensive experiments on simulated and realistic data sets have verified the dominance of our two-phase vessel reconstruction framework compared to other competing methods. It thus has the capacity of promoting intelligent vessel traffic services in 6G-enabled maritime IoT systems.</t>
  </si>
  <si>
    <t>10.1109/JIOT.2020.3028743</t>
  </si>
  <si>
    <t xml:space="preserve">National Natural Science Foundation of China(grant numbers:51609195,62071343); Open Research Project of the State Key Laboratory of Industrial Control Technology, Zhejiang University, China(grant numbers:ICT20044); Deanship of Scientific Research at King Saud University, Riyadh, Saudi Arabia, for funding this work through the Vice Deanship of Scientific Research Chairs: Chair of Smart Technologies; Alibaba Group through Alibaba Innovative Research Program; Alibaba- NTU Singapore Joint Research Institute, Nanyang Technological University, Singapore; </t>
  </si>
  <si>
    <t>https://ieeexplore.ieee.org/stamp/stamp.jsp?arnumber=9212417</t>
  </si>
  <si>
    <t>6G wireless systems;automatic identification system (AIS);maritime Internet of Things (IoT);neural networks;vessel traffic services</t>
  </si>
  <si>
    <t>Trajectory;Internet of Things;Artificial intelligence;6G mobile communication;5G mobile communication;Monitoring;Navigation</t>
  </si>
  <si>
    <t>6G mobile communication;analogue-digital conversion;Internet of Things;marine communication;pattern clustering;recurrent neural nets;signal detection;signal reconstruction;supervised learning;telecommunication traffic</t>
  </si>
  <si>
    <t>bidirectional long short-term memory;supervised learning technique;time stamped point restoration;BLSTM;intelligent vessel traffic services;raw AIS data system;integrated automatic equipment;two-phase vessel reconstruction framework;short-term memory-based supervised learning technique;vessel trajectory reconstruction;two-phase data-driven machine;AIS networks;vessel collision avoidance;intelligent maritime navigation;maritime traffic monitoring;vessel trajectories;massive trajectory data;shipboard AIS devices;automatic identification system;spatial data;maritime IoT applications;maritime industries;data-driven applications;combined satellite-terrestrial communication;future generation communication systems;6G-enabled maritime IoT systems;data-driven trajectory quality improvement</t>
  </si>
  <si>
    <t>An integrated maritime surveillance system based on high-frequency surface-wave radars. 2. Operational status and system performance</t>
  </si>
  <si>
    <t>A. M. Ponsford; L. Sevgi; H. C. Chan</t>
  </si>
  <si>
    <t>Raytheon Systems Canada Limited, Waterloo, Ontario, Canada; Raytheon Systems Canada Limited, Waterloo, Ontario, Canada; Defence Research Establishment Ottawa, Ottawa, Canada</t>
  </si>
  <si>
    <t>For pt.1 see ibid., vol.43, no.4, p.28-43 (2001). An integrated maritime surveillance (IMS) system, based on high-frequency surface wave radars (HFSWR), for monitoring surface and low-level air activity within the 200 nautical mile (nm) Exclusive Economic Zone (EEZ) is described in this two-part paper. The science behind the long-range performance of HFSWR was presented in Part 1(Sevgi et al. 2001). The system described was installed on Canada's east coast, where it is being used to demonstrate continuous, all-weather surveillance of the EEZ to beyond 200 nm. The system consists of two land-based HFSWRs and an operations control center (OCC). The two unmanned radars provide coverage of the Grand Banks region of Newfoundland, renowned for its offshore resources, particularly fish and oil. The system has been designed to assist authorities to more efficiently monitor such illegal activities as drug trafficking, smuggling, piracy, illicit fishing and illegal immigration. In addition, the system may be used for tracking icebergs, environmental protection, search and rescue, resource protection, sovereignty monitoring, and remote sensing of ocean surface currents and winds. Extensive performance testing of the system has been conducted using the two fully functional radars. It is shown that the HFSWR system complements existing surveillance assets to dramatically increase the effectiveness of air and surface reconnaissance missions by vectoring them directly to targets of interest.</t>
  </si>
  <si>
    <t>10.1109/74.979367</t>
  </si>
  <si>
    <t>https://ieeexplore.ieee.org/stamp/stamp.jsp?arnumber=979367</t>
  </si>
  <si>
    <t>Surveillance;Sea surface;Remote monitoring;Surface waves;Radar;Protection;Environmental economics;Control systems;Marine animals;Petroleum</t>
  </si>
  <si>
    <t>search radar;marine radar;remote sensing by radar;Doppler radar;radar detection;radar tracking</t>
  </si>
  <si>
    <t>integrated maritime surveillance system;high-frequency surface-wave radars;operational status;system performance;IMS system;HFSWR;surface air activity;low-level air activity;Atlantic Ocean;Exclusive Economic Zone;EEZ;long-range performance;Canada;continuous all-weather surveillance;operations control center;OCC;unmanned radars;Grand Banks region;Newfoundland;illegal activities;drug trafficking;smuggling;piracy;illicit fishing;illegal immigration;tracking;icebergs;environmental protection;search and rescue;resource protection;sovereignty monitoring;remote sensing;ocean surface currents;winds;reconnaissance missions;3 to 6 MHz</t>
  </si>
  <si>
    <t>Maritime Moving Target Indication Using Passive GNSS-Based Bistatic Radar</t>
  </si>
  <si>
    <t>H. Ma; M. Antoniou; D. Pastina; F. Santi; F. Pieralice; M. Bucciarelli; M. Cherniakov</t>
  </si>
  <si>
    <t>University of Birmingham, Xidian University, Xi'an, China; University of Birmingham, Birmingham, U.K.; University of Rome â€œLa Sapienzaâ€, Rome, Italy; University of Rome â€œLa Sapienzaâ€, Rome, Italy; University of Rome â€œLa Sapienzaâ€, Rome, Italy; Sympas S.r.l., Rome, Italy; University of Birmingham, Birmingham, U.K.</t>
  </si>
  <si>
    <t>This paper is a first introduction to the concept of using global navigation satellite systems (GNSS) as illuminators of opportunity in a passive bistatic real-time radar system for maritime target indication applications. An overview of the system concept and the signal processing algorithms for moving target indication is provided. To verify the feasibility of the system implementation as well as test the developed signal processing algorithms, an experimental test bed was developed and the appropriate experimental campaign with the new Galileo satellites and a ferry as the target was carried out. The results confirm the system concept and its potential for multistatic operation, with the ferry being detected simultaneously by two satellites.</t>
  </si>
  <si>
    <t>10.1109/TAES.2017.2739900</t>
  </si>
  <si>
    <t xml:space="preserve">European GNSS Agency; European Union's Horizon 2020 research and innovation programme(grant numbers:641486); </t>
  </si>
  <si>
    <t>https://ieeexplore.ieee.org/stamp/stamp.jsp?arnumber=8010397</t>
  </si>
  <si>
    <t>Galileo;GNSS-based radar;maritime moving target indication (M-MTI);passive radar;range Doppler processing</t>
  </si>
  <si>
    <t>Spaceborne radar;Satellites;Receivers;Signal processing algorithms;Passive radar;Doppler effect</t>
  </si>
  <si>
    <t>marine navigation;marine radar;passive radar;radar signal processing;radar tracking;satellite navigation;target tracking</t>
  </si>
  <si>
    <t>signal processing algorithms;bistatic radar;passive GNSS;maritime moving target indication;Galileo satellites;real-time radar system;global navigation satellite systems</t>
  </si>
  <si>
    <t>AIS-Based Evaluation of Target Detectors and SAR Sensors Characteristics for Maritime Surveillance</t>
  </si>
  <si>
    <t>R. Pelich; N. LongÃ©pÃ©; G. Mercier; G. Hajduch; R. Garello</t>
  </si>
  <si>
    <t>Radar Applications Division, Collecte Localisation Satellites (CLS), PlouzanÃ©, France; Radar Applications Division, Collecte Localisation Satellites (CLS), PlouzanÃ©, France; CNRS UMR 6285 lab-STICC, CID TechnopÃ´le Brest-Iroise, CS 83818, Institut Mines Telecom, Telecom Bretagne, Brest Cedex 3, France; Radar Applications Division, Collecte Localisation Satellites (CLS), PlouzanÃ©, France; CNRS UMR 6285 lab-STICC, CID TechnopÃ´le Brest-Iroise, CS 83818, Institut Mines Telecom, Telecom Bretagne, Brest Cedex 3, France</t>
  </si>
  <si>
    <t>IEEE Journal of Selected Topics in Applied Earth Observations and Remote Sensing</t>
  </si>
  <si>
    <t>This paper studies the performances of different ship detectors based on adaptive threshold algorithms. The detection algorithms are based on various clutter distributions and assessed automatically with a systematic methodology. Evaluation using large datasets of medium resolution SAR images and AIS (automatic identification system) data as ground truths allows to evaluate the efficiency of each detector. Depending on the datasets used for testing, the detection algorithms offer different advantages and disadvantages. The systematic method used in discriminating real detected targets and false alarms in order to determine the detection rate, allows us to perform an appropriate and consistent comparison of the detectors. The impact of SAR sensors characteristics (incidence angle, polarization, frequency and spatial resolution) is fully assessed, the vessels' length being also considered. Experiments are conducted on Radarsat-2 and CosmoSkymed ScanSAR datasets and AIS data acquired by coastal stations.</t>
  </si>
  <si>
    <t>2151-1535</t>
  </si>
  <si>
    <t>10.1109/JSTARS.2014.2319195</t>
  </si>
  <si>
    <t xml:space="preserve">European Commission under Framework Programme 7 (FP7)(grant numbers:DOLPHIN #263079); ANRT; CIFRE; European Union, the Brittany Region and the Brest Metropole Oceane to the VIGISAT project; </t>
  </si>
  <si>
    <t>https://ieeexplore.ieee.org/stamp/stamp.jsp?arnumber=6813613</t>
  </si>
  <si>
    <t>Automatic identification system (AIS);constant false alarm rate (CFAR);non-parametric;ship detection;statistic distribution;synthetic aperture radar (SAR);Automatic identification system (AIS);constant false alarm rate (CFAR);non-parametric;ship detection;statistic distribution;synthetic aperture radar (SAR)</t>
  </si>
  <si>
    <t>Detectors;Synthetic aperture radar;Marine vehicles;Detection algorithms;Sensor phenomena and characterization;Image resolution</t>
  </si>
  <si>
    <t>oceanography;remote sensing by radar;sensors;synthetic aperture radar</t>
  </si>
  <si>
    <t>AIS data evaluation;automatic identification system;target detector characteristics;SAR sensor characteristics;synthetic aperture radar;maritime surveillance;ship detector;adaptive threshold algorithm;detection algorithm;medium resolution SAR image;detection rate;SAR sensor incidence angle impact;SAR polarization impact;SAR frequency impact;SAR spatial resolution impact;Radarsat-2 dataset;CosmoSkymed ScanSAR dataset;coastal station;AIS vessel length</t>
  </si>
  <si>
    <t>Maritime Coverage Enhancement Using UAVs Coordinated With Hybrid Satellite-Terrestrial Networks</t>
  </si>
  <si>
    <t>X. Li; W. Feng; Y. Chen; C. -X. Wang; N. Ge</t>
  </si>
  <si>
    <t>Beijing National Research Center for Information Science and Technology, Tsinghua University, Beijing, China; Beijing National Research Center for Information Science and Technology, Tsinghua University, Beijing, China; School of Engineering, University of Warwick, Coventry, U.K.; National Mobile Communications Research Laboratory, School of Information Science and Engineering, Southeast University, Nanjing, China; Beijing National Research Center for Information Science and Technology, Tsinghua University, Beijing, China</t>
  </si>
  <si>
    <t>IEEE Transactions on Communications</t>
  </si>
  <si>
    <t>Due to the agile maneuverability, unmanned aerial vehicles (UAVs) have shown great promise for on-demand communications. In practice, UAV-aided aerial base stations are not separate. Instead, they rely on existing satellites/terrestrial systems for spectrum sharing and efficient backhaul. In this case, how to coordinate satellites, UAVs and terrestrial systems is still an open issue. In this paper, we deploy UAVs for coverage enhancement of a hybrid satellite-terrestrial maritime communication network. Using a typical composite channel model including both large-scale and small-scale fading, the UAV trajectory and in-flight transmit power are jointly optimized, subject to constraints on UAV kinematics, tolerable interference, backhaul, and the total energy of the UAV for communications. Different from existing studies, only the location-dependent large-scale channel state information (CSI) is assumed available, because it is difficult to obtain the small-scale CSI before takeoff in practice and the ship positions can be obtained via the dedicated maritime Automatic Identification System. The optimization problem is non-convex. We solve it by using problem decomposition, successive convex optimization and bisection searching tools. Simulation results demonstrate that the UAV fits well with existing satellite and terrestrial systems, using the proposed optimization framework.</t>
  </si>
  <si>
    <t>1558-0857</t>
  </si>
  <si>
    <t>10.1109/TCOMM.2020.2966715</t>
  </si>
  <si>
    <t xml:space="preserve">National Key R&amp;D Program of China(grant numbers:2018YFA0701601); National Natural Science Foundation of China(grant numbers:61922049,61771286,61941104,61701457,61960206006,91638205); National Key R&amp;D Program of China(grant numbers:2018YFB1801101); Southeast University(grant numbers:2020B01); EU H2020 RISE TESTBED2 project(grant numbers:872172); China Postdoctoral Science Foundation(grant numbers:2019M650680); Beijing Innovation Center for Future Chip; </t>
  </si>
  <si>
    <t>https://ieeexplore.ieee.org/stamp/stamp.jsp?arnumber=8960465</t>
  </si>
  <si>
    <t>Hybrid satellite-terrestrial network;maritime communications;power allocation;trajectory;unmanned aerial vehicle (UAV)</t>
  </si>
  <si>
    <t>Satellites;Trajectory;Marine vehicles;Broadband antennas;Interference;Oceans;Broadband communication</t>
  </si>
  <si>
    <t>autonomous aerial vehicles;convex programming;marine communication;path planning;remotely operated vehicles;satellite communication;ships</t>
  </si>
  <si>
    <t>bisection searching tools;ship positions;CSI;dedicated maritime automatic identification system;hybrid satellite-terrestrial networks;maritime coverage enhancement;location-dependent large-scale channel state information;UAV kinematics;UAV trajectory;small-scale fading;hybrid satellite-terrestrial maritime communication network;UAV-aided aerial base stations;unmanned aerial vehicles</t>
  </si>
  <si>
    <t>A Comprehensive Review of Maritime Microgrids: System Architectures, Energy Efficiency, Power Quality, and Regulations</t>
  </si>
  <si>
    <t>D. Kumar; F. Zare</t>
  </si>
  <si>
    <t>Department of EMC and Harmonics, Danfoss Drives A/S, GrÃ¥sten, Denmark; Power and Energy Systems, The University of Queensland, Brisbane, QLD, Australia</t>
  </si>
  <si>
    <t>The recent trends to design more efficient and versatile maritime (both marine and offshore) vessels have attracted significant attention toward high penetration of power electronics systems in electric ship systems, which trigged a variety of power system architectures in civilian and naval ships. The availability of advanced power electronics converters further supported to improve maneuverability, efficiency, and compactness at reduced greenhouse gas emission in marine vessels. The fast-growing penetration of these power electronics converters adds a number of advantages to the ship power system. However, risk factors associated with the quality and reliability of the whole system should be considered. Power quality issues in marine networks have been reported from recent field accidents, therefore, the marine regulatory bodies need to revise and/or develop new power quality standards to ensure the reliability and scrutinize the safety of the whole ship system and crews. This paper presents 1) a classification of marine vessels and their power system architectures; 2) power electronics converters topologies and their non-linear characteristics; 3) control and protection architecture; 4) energy efficiency indicators; 5) a comprehensive case study to elaborate power quality in the marine system, and; 6) extensive discussion about power quality standards and highlights the urgency to update existing power quality standards.</t>
  </si>
  <si>
    <t>10.1109/ACCESS.2019.2917082</t>
  </si>
  <si>
    <t xml:space="preserve">Australian Research Council(grant numbers:LP170100902,FT150100042); </t>
  </si>
  <si>
    <t>https://ieeexplore.ieee.org/stamp/stamp.jsp?arnumber=8715773</t>
  </si>
  <si>
    <t>Marine and ship networks;power system architectures;micro grids;distribution networks;power quality;energy efficiency;regulations;standardization;grid robustness</t>
  </si>
  <si>
    <t>Marine vehicles;Propulsion;Power quality;Power electronics;Generators;Fuels</t>
  </si>
  <si>
    <t>distributed power generation;electric vehicles;energy conservation;marine systems;power convertors;power electronics;power supply quality;ships</t>
  </si>
  <si>
    <t>ship power system;power quality issues;marine networks;marine regulatory bodies;ship system;marine vessels;power system architectures;marine system;maritime microgrids;energy efficiency;power electronics systems;electric ship systems;civilian ships;naval ships;advanced power electronics;power electronics converters;power quality standards;versatile maritime vessels</t>
  </si>
  <si>
    <t>TRITON: high-speed maritime wireless mesh network</t>
  </si>
  <si>
    <t>M. -t. Zhou; V. D. Hoang; H. Harada; J. S. Pathmasuntharam; H. Wang; P. -y. Kong; C. -w. Ang; Y. Ge; S. Wen</t>
  </si>
  <si>
    <t>National Institute of Information and Communications Technology; National Institute of Information and Communications Technology; National Institute of Information and Communications Technology; Institute for Infocomm Research; Institute for Infocomm Research; Institute for Infocomm Research; Institute for Infocomm Research; Institute for Infocomm Research; Institute for Infocomm Research</t>
  </si>
  <si>
    <t>IEEE Wireless Communications</t>
  </si>
  <si>
    <t>This article presents the TRI-media Telematic Oceanographic Network (TRITON) project, which aims to develop a high-speed and low-cost maritime communication system. The article includes information pertaining to background studies, high-level architecture, network feasibility, maritime communication environment, technology developments, prototype implementations and link performance measurements. The motivation for this project stems from the fact that there is an increasing need for low-cost and high-speed maritime communication, with demands mainly coming from regulatory and crew welfare needs. The system described in this article is a wireless mesh network based on the IEEE 802.16. An analysis of the node connectivity based on real ship traffic data shows that the network is feasible in shipping lanes with a high density of ships. The system also considers the use of an intelligent middleware to allow communications to switch back to a satellite link in cases where neighboring ships are sparse or at locations far away from mesh base stations. Protocol enhancements to both the Medium Access Control (MAC) and networking layers and a hardware design that features multiple transceivers and the implementation of antenna switching to counter sea wave reflection and rocking problems are presented. Measurements of field trials show that the proposed wireless mesh network could be an effective solution for maritime communications.</t>
  </si>
  <si>
    <t>1558-0687</t>
  </si>
  <si>
    <t>10.1109/MWC.2013.6664484</t>
  </si>
  <si>
    <t>https://ieeexplore.ieee.org/stamp/stamp.jsp?arnumber=6664484</t>
  </si>
  <si>
    <t>Marine vehicles;Mesh networks;Sea surface;IEEE 802.16 Standards;Sea measurements;Maritime communication;Wireless networks</t>
  </si>
  <si>
    <t>access protocols;antennas;marine communication;middleware;radio transceivers;satellite links;ships;telecommunication traffic;WiMax;wireless mesh networks</t>
  </si>
  <si>
    <t>rocking problem;sea wave reflection;antenna switching implementation;multiple transceiver;networking layer;MAC;medium access control;protocol enhancement;mesh base station;satellite link;intelligent middleware;real ship traffic data;node connectivity;IEEE 802.16 standard;low-cost maritime communication system;TRI-media Telematic Oceanographic Network project;high-speed maritime wireless mesh network;TRITON</t>
  </si>
  <si>
    <t>VAIS: A dataset for recognizing maritime imagery in the visible and infrared spectrums</t>
  </si>
  <si>
    <t>M. M. Zhang; J. Choi; K. Daniilidis; M. T. Wolf; C. Kanan</t>
  </si>
  <si>
    <t>University of Pennsylvania; Gwangju Institute of Science and Technology; University of Pennsylvania; Jet Propulsion Laboratory, California Institute of Technology; Jet Propulsion Laboratory, California Institute of Technology</t>
  </si>
  <si>
    <t>2015 IEEE Conference on Computer Vision and Pattern Recognition Workshops (CVPRW)</t>
  </si>
  <si>
    <t>The development of fully autonomous seafaring vessels has enormous implications to the world's global supply chain and militaries. To obey international marine traffic regulations, these vessels must be equipped with machine vision systems that can classify other ships nearby during the day and night. In this paper, we address this problem by introducing VAIS, the world's first publicly available dataset of paired visible and infrared ship imagery. This dataset contains more than 1,000 paired RGB and infrared images among six ship categories - merchant, sailing, passenger, medium, tug, and small - which are salient for control and following maritime traffic regulations. We provide baseline results on this dataset using two off-the-shelf algorithms: gnostic fields and deep convolutional neural networks. Using these classifiers, we are able to achieve 87.4% mean per-class recognition accuracy during the day and 61.0% at night.</t>
  </si>
  <si>
    <t>978-1-4673-6759-2</t>
  </si>
  <si>
    <t>10.1109/CVPRW.2015.7301291</t>
  </si>
  <si>
    <t>https://ieeexplore.ieee.org/stamp/stamp.jsp?arnumber=7301291</t>
  </si>
  <si>
    <t>Marine vehicles;Cameras;Image resolution;Feature extraction;Clutter;Training;Neural networks</t>
  </si>
  <si>
    <t>computer vision;convolution;image recognition;infrared imaging;neural nets</t>
  </si>
  <si>
    <t>maritime imagery recognition;VAIS;infrared spectrums;visible spectrums;fully autonomous seafaring vessels;international marine traffic regulations;machine vision systems;dataset;merchant;sailing;passenger;medium;tug;off-the-shelf algorithms;gnostic fields;deep convolutional neural networks</t>
  </si>
  <si>
    <t>Maritime anomaly detection and threat assessment</t>
  </si>
  <si>
    <t>R. O. Lane; D. A. Nevell; S. D. Hayward; T. W. Beaney</t>
  </si>
  <si>
    <t>QinetiQ Limited, Malvern, UK; QinetiQ Limited, Malvern, UK; QinetiQ Limited, Malvern, UK; QinetiQ Limited, Malvern, UK</t>
  </si>
  <si>
    <t>Ships involved in commercial activities tend to follow set patterns of behaviour depending on the business in which they are engaged. If a ship exhibits anomalous behaviour, this could indicate it is being used for illicit activities. With the wide availability of automatic identification system (AIS) data it is now possible to detect some of these patterns of behaviour. Monitoring the possible threat posed by the worldwide movement of ships, however, requires efficient and robust automatic data processing to create a priority list for further investigation. This paper outlines five anomalous ship behaviours: deviation from standard routes, unexpected AIS activity, unexpected port arrival, close approach, and zone entry. For each behaviour, a process is described for determining the probability that it is anomalous. Individual probabilities are combined using a Bayesian network to calculate the overall probability that a specific threat is present. Examples of how the algorithms work are given using simulated and real data.</t>
  </si>
  <si>
    <t>10.1109/ICIF.2010.5711998</t>
  </si>
  <si>
    <t>https://ieeexplore.ieee.org/stamp/stamp.jsp?arnumber=5711998</t>
  </si>
  <si>
    <t>Automatic identification system (AIS);anomaly detection;Bayesian network;maritime environment;situational awareness;threat assessment;white shipping</t>
  </si>
  <si>
    <t>Marine vehicles;Sea measurements;Markov processes;Probability;Hidden Markov models;Biological system modeling;Tracking</t>
  </si>
  <si>
    <t>Bayes methods;belief networks;marine engineering;security</t>
  </si>
  <si>
    <t>maritime anomaly detection;threat assessment;anomalous behaviour;automatic identification system;robust automatic data processing;anomalous ship behaviour;AIS activity;unexpected port arrival;individual probability;Bayesian network</t>
  </si>
  <si>
    <t>Traffic Pattern Mining and Forecasting Technologies in Maritime Traffic Service Networks: A Comprehensive Survey</t>
  </si>
  <si>
    <t>Z. Xiao; X. Fu; L. Zhang; R. S. M. Goh</t>
  </si>
  <si>
    <t>Institute of High Performance Computing, Singapore; Institute of High Performance Computing, Singapore; Institute of High Performance Computing, Singapore; Institute of High Performance Computing, Singapore</t>
  </si>
  <si>
    <t>Maritime traffic service networks and information systems play a vital role in maritime traffic safety management. The data collected from the maritime traffic networks are essential for the perception of traffic dynamics and predictive traffic regulation. This paper is devoted to surveying the key processing components in maritime traffic networks. Specifically, the latest progress on maritime traffic data mining technologies for maritime traffic pattern extraction and the recent effort on vessels' motion forecasting for better situation awareness are reviewed. Through the review, we highlight that the traffic pattern knowledge presents valued insights for wide-spectrum domain application purposes, and serves as a prerequisite for the knowledge based forecasting techniques that are growing in popularity. The development of maritime traffic research in pattern mining and traffic forecasting reviewed in this paper affirms the importance of advanced maritime traffic studies and the great potential in maritime traffic safety and intelligence enhancement to accommodate the implementation of the Internet of Things, artificial intelligence technologies, and knowledge engineering and big data computing solution.</t>
  </si>
  <si>
    <t>10.1109/TITS.2019.2908191</t>
  </si>
  <si>
    <t xml:space="preserve">Agency for Science, Technology and Research (A*STAR); </t>
  </si>
  <si>
    <t>https://ieeexplore.ieee.org/stamp/stamp.jsp?arnumber=8693856</t>
  </si>
  <si>
    <t>Maritime traffic service networks;intelligent maritime transportation;knowledge based systems;knowledge engineering;prediction methods;sensor systems</t>
  </si>
  <si>
    <t>Artificial intelligence;Spaceborne radar;Surveillance;Marine vehicles;Radar tracking;Synthetic aperture radar</t>
  </si>
  <si>
    <t>artificial intelligence;Big Data;data mining;marine engineering;marine safety;telecommunication traffic</t>
  </si>
  <si>
    <t>traffic pattern mining;maritime traffic service networks;maritime traffic safety management;maritime traffic networks;traffic dynamics;predictive traffic regulation;maritime traffic data mining technologies;maritime traffic pattern extraction;traffic pattern knowledge;maritime traffic research;traffic forecasting;advanced maritime traffic studies;intelligence enhancement</t>
  </si>
  <si>
    <t>Robust Infrared Maritime Target Detection Based on Visual Attention and Spatiotemporal Filtering</t>
  </si>
  <si>
    <t>L. Dong; B. Wang; M. Zhao; W. Xu</t>
  </si>
  <si>
    <t>It has always been a great challenge to efficiently detect small infrared targets from complex image backgrounds without any prior knowledge. This is especially true when both strong and weak targets appear in the same image or when the weak targets come up on image borders. The main contribution of this paper is to design a robust infrared maritime target detection method, in which a visual attention and pipeline-filtering model is proposed by integrating a revised visual attention model (VAM) and the antivibration pipeline-filtering algorithm. The revised VAM, a single-frame target detection strategy, will first compute a saliency map (SM) from a specific modality, which is automatically selected according to image background smoothness. Then, an automatic strategy for extracting suspected targets from an SM is also proposed here, which highlights targets and suppresses background clutters in SMs through local saliency singularity evaluation. Moreover, contrary to the original VAM, we adopt border saliency preservation in center-surround difference so that robust detection can be guaranteed for targets on image borders. Finally, to eliminate the interference of sea glints and confirm real targets, we adopt the antivibration pipeline-filtering algorithm, a multiframe-based clutter removal method. Compared with the original VAM and two other existing target detection algorithms, experimental results have proven that our strategy can detect infrared maritime targets much better under different environmental conditions. This research can significantly improve the success rate and efficiency of searching maritime targets in different weathers using infrared imager, especially in heavy sea fog and strong ocean waves.</t>
  </si>
  <si>
    <t>10.1109/TGRS.2017.2660879</t>
  </si>
  <si>
    <t xml:space="preserve">Airborne Infrared Search and Location Technology for Distressed Targets on Open Sea Surface(grant numbers:2014BAB12B03); Fundamental Research Funds for the Central Universities of China(grant numbers:3132016351); National Natural Science Foundation of China(grant numbers:61501077); Construction Technology Project of Ministry of Transport of the Peopleâ€™s Republic of China(grant numbers:2014328204050); China Scholarship Council(grant numbers:201606570006); </t>
  </si>
  <si>
    <t>https://ieeexplore.ieee.org/stamp/stamp.jsp?arnumber=7858802</t>
  </si>
  <si>
    <t>Image segmentation;infrared imaging;infrared surveillance;object detection</t>
  </si>
  <si>
    <t>Object detection;Visualization;Clutter;Image color analysis;Robustness;Ocean waves;Computational modeling</t>
  </si>
  <si>
    <t>fog;geophysical image processing;image filtering;object detection;ocean waves;remote sensing</t>
  </si>
  <si>
    <t>ocean wave;sea fog;infrared imager;target detection algorithm;multiframe-based clutter removal method;sea glint;saliency singularity evaluation;image background smoothness;saliency map;single-frame target detection strategy;antivibration pipeline-filtering algorithm;visual attention model;pipeline-filtering model;infrared maritime target detection method;image border</t>
  </si>
  <si>
    <t>GPU-Accelerated Compression and Visualization of Large-Scale Vessel Trajectories in Maritime IoT Industries</t>
  </si>
  <si>
    <t>Y. Huang; Y. Li; Z. Zhang; R. W. Liu</t>
  </si>
  <si>
    <t>Chinese Academy of Sciences, Shanghai Advanced Research Institute, Shanghai, China; Hubei Key Laboratory of Inland Shipping Technology, School of Navigation, Wuhan University of Technology, Wuhan, China; Chinese Academy of Sciences, Shanghai Advanced Research Institute, Shanghai, China; Hubei Key Laboratory of Inland Shipping Technology, School of Navigation, Wuhan University of Technology, Wuhan, China</t>
  </si>
  <si>
    <t>The automatic identification system (AIS), an automatic vessel-tracking system, has been widely adopted to perform intelligent traffic management and collision avoidance services in maritime Internet-of-Things (IoT) industries. With the rapid development of maritime transportation, tremendous numbers of AIS-based vessel trajectory data have been collected, which make trajectory data compression imperative and challenging. This article mainly focuses on the compression and visualization of large-scale vessel trajectories and their graphics processing unit (GPU)-accelerated implementations. The visualization was implemented to investigate the influence of compression on vessel trajectory data quality. In particular, the Douglas-Peucker (DP) and kernel density estimation (KDE) algorithms, respectively, utilized for trajectory compression and visualization, were significantly accelerated through the massively parallel computation capabilities of the GPU architecture. Comprehensive experiments on trajectory compression and visualization have been conducted on large-scale AIS data of recording ship movements collected from three different water areas, i.e., the South Channel of Yangtze River Estuary, the Chengshan Jiao Promontory, and the Zhoushan Islands. Experimental results illustrated that: 1) the proposed GPU-based parallel implementation frameworks could significantly reduce the computational time for both trajectory compression and visualization; 2) the influence of compressed vessel trajectories on trajectory visualization could be negligible if the compression threshold was selected suitably; and 3) the Gaussian kernel was capable of generating more appropriate KDE-based visualization performance by comparing with other seven kernel functions.</t>
  </si>
  <si>
    <t>10.1109/JIOT.2020.2989398</t>
  </si>
  <si>
    <t xml:space="preserve">National Natural Science Foundation of China(grant numbers:51609195); Excellent Dissertation Cultivation Funds of Wuhan University of Technology(grant numbers:2018-YS-068); </t>
  </si>
  <si>
    <t>https://ieeexplore.ieee.org/stamp/stamp.jsp?arnumber=9075295</t>
  </si>
  <si>
    <t>Data visualization;graphics processing unit (GPU);parallel computing;trajectory compression;vessel trajectory</t>
  </si>
  <si>
    <t>Trajectory;Data visualization;Graphics processing units;Internet of Things;Artificial intelligence;Industries;Acceleration</t>
  </si>
  <si>
    <t>data compression;data visualisation;graphics processing units;marine engineering;marine safety;marine vehicles;ships</t>
  </si>
  <si>
    <t>vessel trajectory data quality;trajectory compression;large-scale AIS data;GPU-based parallel implementation frameworks;compressed vessel trajectories;trajectory visualization;compression threshold;KDE-based visualization;Douglas-Peucker algorithm;kernel density estimation;KDE algorithm;graphics processing unit;AIS-based vessel trajectory data;maritime transportation;maritime Internet-of-Things industries;collision avoidance services;intelligent traffic management;automatic vessel-tracking system;automatic identification system;maritime IoT industries;large-scale vessel trajectories;GPU-accelerated compression</t>
  </si>
  <si>
    <t>Maritime Search and Rescue Based on Group Mobile Computing for Unmanned Aerial Vehicles and Unmanned Surface Vehicles</t>
  </si>
  <si>
    <t>T. Yang; Z. Jiang; R. Sun; N. Cheng; H. Feng</t>
  </si>
  <si>
    <t>School of Electrical Engineering and Intelligentization, Dongguan University of Technology, Dongguan, China; Navigation College, Dalian Maritime University, Dalian, China; Pengcheng Laboratory, Shenzhen, China; School of Telecommunication, Xidian University, Xian, China; Navigation College, Dalian Maritime University, Dalian, China</t>
  </si>
  <si>
    <t>IEEE Transactions on Industrial Informatics</t>
  </si>
  <si>
    <t>Accidents often occur at sea, so effective maritime search and rescue is essential. In the current process of sea search and rescue, the operation efficiency of large search and rescue equipment is low and it cannot provide stable communication link. In this article, unmanned aerial vehicles (UAVs) and unmanned surface vehicles (USVs) are used to form a cognitive mobile computing network for co-operative search and rescue, and reinforcement learning (RL) is used to plan search path and improve communication throughput. Based on the scene of marine search and rescue, the grid method is used to model the search and rescue area. Meanwhile, an intragroup communication architecture based on UAVs and USVs is designed to assist intragroup communication by recognizing the link channel state between UAVs. Search and rescue path planning is carried out through the strategy iteration of Markov decision process (MDP). Furthermore, distributed RL is used to recognize the channel state and perform mobile computing, so as to optimize the data throughput in the communication group. The simulation results show that we have successfully completed the path planning task. Compared with conventional methods, RL based on different reward functions has better throughput performance under the same number of UAVs auxiliary communications.</t>
  </si>
  <si>
    <t>1941-0050</t>
  </si>
  <si>
    <t>10.1109/TII.2020.2974047</t>
  </si>
  <si>
    <t xml:space="preserve">National Natural Science Foundation of China(grant numbers:61771086); Liaoning Province Young Talents Foundation(grant numbers:XLYC1807149); Dalian Outstanding Young Science and Technology Talents Foundation(grant numbers:2017RJ06); Guangdong Province Basic and Applied Basic Research Foundation(grant numbers:2019B1515120084); </t>
  </si>
  <si>
    <t>https://ieeexplore.ieee.org/stamp/stamp.jsp?arnumber=9014520</t>
  </si>
  <si>
    <t>Data throughput;distributed reinforcement learning;markov decision process;path planning</t>
  </si>
  <si>
    <t>Throughput;Path planning;Task analysis;Computational modeling;Mobile computing;Learning (artificial intelligence);Sea surface</t>
  </si>
  <si>
    <t>autonomous aerial vehicles;learning (artificial intelligence);Markov processes;mobile computing;mobile robots;path planning;robot programming</t>
  </si>
  <si>
    <t>group mobile computing;unmanned aerial vehicles;maritime search;sea search;UAVs;unmanned surface vehicles;cognitive mobile computing network;search path;marine search;reinforcement learning;path planning task;Markov decision process</t>
  </si>
  <si>
    <t>Two-Stage Offloading Optimization for Energyâ€“Latency Tradeoff With Mobile Edge Computing in Maritime Internet of Things</t>
  </si>
  <si>
    <t>T. Yang; H. Feng; S. Gao; Z. Jiang; M. Qin; N. Cheng; L. Bai</t>
  </si>
  <si>
    <t>School of Electrical Engineering and Intelligentization, Dongguan University of Technology, Dongguan, China; Navigation College, Dalian Maritime University, Dalian, China; Navigation College, Dalian Maritime University, Dalian, China; Navigation College, Dalian Maritime University, Dalian, China; Quan Yu Lab, Shenzhen Pengcheng Laboratory, Shenzhen, China; School of Telecommunication, Xidian University, Xiâ€™an, China; School of Cyber Science and Technology, Beihang University, Beijing, China</t>
  </si>
  <si>
    <t>The ever-increasing growth in maritime activities with large amounts of Maritime Internet-of-Things (M-IoT) devices and the exploration of ocean network leads to a great challenge for dealing with a massive amount of maritime data in a cost-effective and energy-efficient way. However, the resources-constrained maritime users cannot meet the high requirements of transmission delay and energy consumption, due to the excessive traffic and limited resources in maritime networks. To solve this problem, mobile edge computing is taken as a promising paradigm to help mobile devices from edge servers via computation offloading considering the different quality of service (QoS) with the complex ocean environments, resulting in energy saving and increased transmission latency. To investigate the tradeoff between latency and energy consumption in low-cost large-scale maritime communication, we formulate the offloading optimization problem and propose a two-stage joint optimal offloading algorithm, optimizing computation and communication resource allocation under limited energy and sensitive latency. At the first stage, the maritime users make the decision on whether to offload a computation considering their demands and environments. Then, the channel allocation and power allocation problems were proposed to optimize the offloading policy which coordinates with the center cloud servers at the second stage, considering the dynamic tradeoff of latency and energy consumption. Finally, numerical simulation results show the effectiveness of the proposed algorithm.</t>
  </si>
  <si>
    <t>10.1109/JIOT.2019.2958662</t>
  </si>
  <si>
    <t xml:space="preserve">Natural Science Foundation of China(grant numbers:61771086); Dalian Outstanding Young Science and Technology Talents Foundation(grant numbers:2017RJ06); Liaoning Province Xingliao Talents Program(grant numbers:XLYC1807149); </t>
  </si>
  <si>
    <t>https://ieeexplore.ieee.org/stamp/stamp.jsp?arnumber=8930514</t>
  </si>
  <si>
    <t>Energy???latency tradeoff;maritime Internet of Things (M-IoT);mobile edge computing (MEC);offloading strategies</t>
  </si>
  <si>
    <t>Marine vehicles;Servers;Task analysis;Cloud computing;Resource management;Internet of Things;Oceans</t>
  </si>
  <si>
    <t>channel allocation;cloud computing;marine communication;mobile computing;optimisation;quality of service;resource allocation;telecommunication power management;telecommunication traffic</t>
  </si>
  <si>
    <t>computation offloading;complex ocean environments;energy consumption;large-scale maritime communication;offloading optimization problem;two-stage joint optimal offloading algorithm;communication resource allocation;power allocation problems;offloading policy;dynamic tradeoff;energy-latency tradeoff;mobile edge computing;maritime activities;Maritime Internet-of-Things;ocean network;maritime data;energy-efficiency;resources-constrained maritime users;transmission delay;limited resources;maritime networks;mobile devices;edge servers;network traffic;two-stage offloading optimization;M-IoT devices;quality of service;quality of service;QoS;energy saving;channel allocation;cloud server</t>
  </si>
  <si>
    <t>Container Port Performance Measurement and Comparison Leveraging Ship GPS Traces and Maritime Open Data</t>
  </si>
  <si>
    <t>L. Chen; D. Zhang; X. Ma; L. Wang; S. Li; Z. Wu; G. Pan</t>
  </si>
  <si>
    <t>College of Computer Science and Technology, Zhejiang University, Hangzhou, China; Department of Telecommunication Network and Services, TÃ©lÃ©com SudParis, Institut Mines-TÃ©lÃ©com, Evry, France; Department of Computer Science and Engineering, The Hong Kong University of Science and Technology, Kowloon, Hong Kong; Department of Telecommunication Network and Services, TÃ©lÃ©com SudParis, Institut Mines-TÃ©lÃ©com, Evry, France; College of Computer Science and Technology, Zhejiang University, Hangzhou, China; College of Computer Science and Technology, Zhejiang University, Hangzhou, China; College of Computer Science and Technology, Zhejiang University, Hangzhou, China</t>
  </si>
  <si>
    <t>Container ports are generally measured and compared using performance indicators such as container throughput and facility productivity. Being able to measure the performance of container ports quantitatively is of great importance for researchers to design models for port operation and container logistics. Instead of relying on the manually collected statistical information from different port authorities and shipping companies, we propose to leverage the pervasive ship GPS traces and maritime open data to derive port performance indicators, including ship traffic, container throughput, berth utilization, and terminal productivity. These performance indicators are found to be directly related to the number of container ships arriving at the terminals and the number of containers handled at each ship. Therefore, we propose a framework that takes the ships' container-handling events at terminals as the basis for port performance measurement. With the inferred port performance indicators, we further compare the strengths and weaknesses of different container ports at the terminal level, port level, and region level, which can potentially benefit terminal productivity improvement, liner schedule optimization, and regional economic development planning. In order to evaluate the proposed framework, we conduct extensive studies on large-scale real-world GPS traces of container ships collected from major container ports worldwide through the year, as well as various maritime open data sources concerning ships and ports. Evaluation results confirm that the proposed framework not only can accurately estimate various port performance indicators but also effectively produces port comparison results such as port performance ranking and port region comparison.</t>
  </si>
  <si>
    <t>10.1109/TITS.2015.2498409</t>
  </si>
  <si>
    <t xml:space="preserve">National 973 Program(grant numbers:2013CB329504); Program for New Century Excellent Talents in University(grant numbers:NCET-13-0521); Zhejiang Provincial Natural Science Foundation of China(grant numbers:LR15F020001); </t>
  </si>
  <si>
    <t>https://ieeexplore.ieee.org/stamp/stamp.jsp?arnumber=7345574</t>
  </si>
  <si>
    <t>Container port;GPS trace;open data;intelligent transportation system (ITS);urban computing;Container port;GPS trace;open data;intelligent transportation system (ITS);urban computing</t>
  </si>
  <si>
    <t>Containers;Marine vehicles;Ports (Computers);Global Positioning System;Throughput;Productivity;Measurement</t>
  </si>
  <si>
    <t>Global Positioning System;logistics data processing;marine engineering;optimisation;productivity;scheduling;sea ports;ships;statistical analysis</t>
  </si>
  <si>
    <t>container port performance measurement;comparison leveraging ship;GPS traces;performance indicators;port operation;container logistics;statistical information;port authorities;shipping companies;ship traffic;container throughput;berth utilization;terminal productivity improvement;liner schedule optimization;regional economic development planning;maritime open data sources</t>
  </si>
  <si>
    <t>Deep Learning-Powered Vessel Trajectory Prediction for Improving Smart Traffic Services in Maritime Internet of Things</t>
  </si>
  <si>
    <t>R. W. Liu; M. Liang; J. Nie; W. Y. B. Lim; Y. Zhang; M. Guizani</t>
  </si>
  <si>
    <t>School of Navigation, Wuhan University of Technology, Wuhan, China; School of Navigation, Wuhan University of Technology, Wuhan, China; School of Computer Science and Engineering, Nanyang Technological University, Singapore; Alibaba Group and Alibaba-NTU Joint Research Institute (JRI), Nanyang Technological University (NTU), Singapore; College of Computer Science and Technology, Nanjing University of Aeronautics and Astronautics, Nanjing, China; Machine Learning Department, Mohamed Bin Zayed University of Artificial Intelligence (MBZUAI), Abu Dhabi, UAE</t>
  </si>
  <si>
    <t>IEEE Transactions on Network Science and Engineering</t>
  </si>
  <si>
    <t>The maritime Internet of Things (IoT) has recently emerged as a revolutionary communication paradigm where a large number of moving vessels are closely interconnected in intelligent maritime networks. However, the tremendous growth of vessel trajectories, collected from the combined satellite-terrestrial AIS (automatic identification system) base stations, could lead to unsatisfactory maritime safety and efficacy. To promote smart traffic services in maritime IoT, it is necessary to accurately and robustly predict the spatiotemporal vessel trajectories. It is beneficial for collision avoidance, maritime surveillance, and abnormal behavior detection, etc. Motivated by the strong learning capacity of deep neural networks, this work proposes an AIS data-driven trajectory prediction framework, whose main component is a long short term memory (LSTM) network. In particular, the vessel traffic conflict situation modeling, generated using the dynamic AIS data and social force concept, is embedded into the LSTM network to guarantee high-accuracy vessel trajectory prediction. In addition, a mixed loss function is reconstructed to make our prediction results more reliable and robust in different navigation environments. Several quantitative and qualitative experiments have been implemented on realistic AIS-based vessel trajectories. Our results have demonstrated that the proposed method could achieve satisfactory prediction performance in terms of accuracy and robustness.</t>
  </si>
  <si>
    <t>2327-4697</t>
  </si>
  <si>
    <t>10.1109/TNSE.2022.3140529</t>
  </si>
  <si>
    <t xml:space="preserve">National Natural Science Foundation of China(grant numbers:62071343,51609195); Alibaba Group through Alibaba Innovative Research; Nanyang Technological University; National Research Foundation Singapore(grant numbers:AISG2-RP-2020-019); </t>
  </si>
  <si>
    <t>https://ieeexplore.ieee.org/stamp/stamp.jsp?arnumber=9674855</t>
  </si>
  <si>
    <t>Maritime Internt of Things;vessel traffic services;automatic identification system;trajectory prediction;deep learning</t>
  </si>
  <si>
    <t>Trajectory;Artificial intelligence;Predictive models;Internet of Things;Navigation;Hidden Markov models;6G mobile communication</t>
  </si>
  <si>
    <t>deep learning (artificial intelligence);Internet of Things;marine engineering;marine safety;marine vehicles;ships;surveillance</t>
  </si>
  <si>
    <t>high-accuracy vessel trajectory prediction;realistic AIS-based vessel trajectories;satisfactory prediction performance;maritime Internet of Things;revolutionary communication paradigm;moving vessels;intelligent maritime networks;combined satellite-terrestrial AIS;unsatisfactory maritime safety;maritime IoT;spatiotemporal vessel trajectories;maritime surveillance;abnormal behavior detection;deep neural networks;AIS data-driven trajectory prediction framework;long-short-term memory network;vessel traffic conflict situation modeling;dynamic AIS data;LSTM network;deep learning-powered vessel trajectory prediction;smart traffic service improvement</t>
  </si>
  <si>
    <t>First Comparison of Sentinel-1 and TerraSAR-X Data in the Framework of Maritime Targets Detection: South Italy Case</t>
  </si>
  <si>
    <t>D. Velotto; C. Bentes; B. Tings; S. Lehner</t>
  </si>
  <si>
    <t>Maritime Security Lab, Remote Sensing Technology Institute, German Aerospace Center (DLR), Bremen, Germany; Maritime Security Lab, Remote Sensing Technology Institute, German Aerospace Center (DLR), Bremen, Germany; Maritime Security Lab, Remote Sensing Technology Institute, German Aerospace Center (DLR), Bremen, Germany; Maritime Security Lab, Remote Sensing Technology Institute, German Aerospace Center (DLR), Bremen, Germany</t>
  </si>
  <si>
    <t>The Sentinel-1A is the first of two satellites that composes the Sentinel-1 radar mission. Both satellites operate a C-band synthetic aperture radar (SAR) system to give continuity to the European SAR program. SAR is a flexible sensor able to fulfil users/applications requirements in terms of resolution and coverage thanks to different operational modes and polarizations. With the in-orbit availability of very-high-resolution X-band SAR sensors, the Sentinel-1 satellites have been designed to achieve wide coverage at medium to high resolution. The interferometric wide swath (IWS) mode implemented with the terrain observation with progressive scan (TOPS) technique is the standard acquisition mode over European waters and land masses. IWS in dual-polarization (VV/VH) combination offers 250-km swath at 5 m Ã— 20 m (range Ã— azimuth) spatial resolution. These specifications are in line with the needs of the European Maritime and Security Agency (EMSA) for oil spill and ship detection applications included in the CleanSeaNet program. The main goals of this paper are: assessment of medium-to-high-resolution C-band Sentinel-1 data with very-high-resolution X-band TerraSAR-X data for maritime targets detection; synergetic use of multiplatforms satellite SAR data for target features extraction; evaluation of polarimetric target detectors for the available co-polarization and cross-polarization Sentinel-1A IWS VV/VH products. The objectives are achieved by means of real, almost coincident C-band and X-band SAR data acquired by Sentinel-1A and TerraSAR-X satellites over Gulf of Naples and Catania (South Italy). Furthermore, the obtained results are supported by recorded ground truth vessel reports via terrestrial automatic identification system (AIS) stations located in the area.</t>
  </si>
  <si>
    <t>10.1109/JOE.2016.2520216</t>
  </si>
  <si>
    <t>https://ieeexplore.ieee.org/stamp/stamp.jsp?arnumber=7447654</t>
  </si>
  <si>
    <t>Multifrequency;multipolarization;synthetic aperture radar (SAR);targets detection</t>
  </si>
  <si>
    <t>Satellites;Synthetic aperture radar;Europe;Marine vehicles;Radar remote sensing;Surveillance;Object detection;Radar tracking</t>
  </si>
  <si>
    <t>feature extraction;marine radar;object detection;radar detection;radar imaging;radar resolution;spaceborne radar;synthetic aperture radar</t>
  </si>
  <si>
    <t>TerraSAR-X data;Sentinel-1 radar mission;C-band synthetic aperture radar system;maritime target detection;South Italy case;European SAR program;in-orbit availability;very-high-resolution X-band SAR sensors;interferometric wide swath;IWS;terrain observation with progressive scan technique;TOPS technique;European Maritime and Security Agency;EMSA;CleanSeaNet program;target feature extraction;polarimetric target detectors;terrestrial automatic identification system stations</t>
  </si>
  <si>
    <t>Automated Self-Assembly of Large Maritime Structures by a Team of Robotic Boats</t>
  </si>
  <si>
    <t>J. Paulos; N. Eckenstein; T. Tosun; J. Seo; J. Davey; J. Greco; V. Kumar; M. Yim</t>
  </si>
  <si>
    <t>Dept. of Mechanical Engineering and Applied Mechanics, GRASP Lab, Philadelphia, PA, USA; Dept. of Mechanical Engineering and Applied Mechanics, GRASP Lab, Philadelphia, PA, USA; Dept. of Mechanical Engineering and Applied Mechanics, GRASP Lab, Philadelphia, PA, USA; Dept. of Mechanical Engineering and Applied Mechanics, GRASP Lab, Philadelphia, PA, USA; Dept. of Mechanical Engineering and Applied Mechanics, GRASP Lab, Philadelphia, PA, USA; Dept. of Mechanical Engineering and Applied Mechanics, GRASP Lab, Philadelphia, PA, USA; Dept. of Mechanical Engineering and Applied Mechanics, GRASP Lab, Philadelphia, PA, USA; Dept. of Mechanical Engineering and Applied Mechanics, GRASP Lab, Philadelphia, PA, USA</t>
  </si>
  <si>
    <t>IEEE Transactions on Automation Science and Engineering</t>
  </si>
  <si>
    <t>We present the methodology, algorithms, system design, and experiments addressing the self-assembly of large teams of autonomous robotic boats into floating platforms. Identical self-propelled robotic boats autonomously dock together and form connected structures with controllable variable stiffness. These structures can self-reconfigure into arbitrary shapes limited only by the number of rectangular elements assembled in brick-like patterns. An O(m2) complexity algorithm automatically generates assembly plans which maximize opportunities for parallelism while constructing operator-specified target configurations with m components. The system further features an O(n3) complexity algorithm for the concurrent assignment and planning of trajectories from n free robots to the growing structure. Such peer-to-peer assembly among modular robots compares favorably to a single active element assembling passive components in terms of both construction rate and potential robustness through redundancy. We describe hardware and software techniques to facilitate reliable docking of elements in the presence of estimation and actuation errors, and we consider how these local variable stiffness connections may be used to control the structural properties of the larger assembly. Assembly experiments validate these ideas in a fleet of 0.5 m long modular robotic boats with onboard thrusters, active connectors, and embedded computers.</t>
  </si>
  <si>
    <t>1558-3783</t>
  </si>
  <si>
    <t>10.1109/TASE.2015.2416678</t>
  </si>
  <si>
    <t>https://ieeexplore.ieee.org/stamp/stamp.jsp?arnumber=7091046</t>
  </si>
  <si>
    <t>Autonomous surface craft;modular construction;modular robot;multirobot systems;self-assembly;self-reconfigurable</t>
  </si>
  <si>
    <t>Assembly;Boats;Robots;Planning;Trajectory;Winches;Computers</t>
  </si>
  <si>
    <t>boats;concurrent engineering;robotic assembly;trajectory control</t>
  </si>
  <si>
    <t>maritime structures;automated self-assembly;autonomous robotic boats;floating platforms;self-propelled robotic boats;peer-to-peer assembly;trajectories planning;modular robots</t>
  </si>
  <si>
    <t>Multichannel SAR-GMTI in Maritime Scenarios With F-SAR and TerraSAR-X Sensors</t>
  </si>
  <si>
    <t>E. Makhoul; S. V. Baumgartner; M. JÃ¤ger; A. Broquetas</t>
  </si>
  <si>
    <t>Department of Signal Theory and Communications, Universitat PolitÃ¨cnica de Catalunya, Barcelona, Spain; Microwaves and Radar Institute, German Aerospace Center (DLR), Oberpfaffenhofen, Germany; Microwaves and Radar Institute, German Aerospace Center (DLR), Oberpfaffenhofen, Germany; Department of Signal Theory and Communications, Universitat PolitÃ¨cnica de Catalunya, Barcelona, Spain</t>
  </si>
  <si>
    <t>This paper explores the ground moving target indication (GMTI) capabilities of the German Aerospace Center's state-of-the-art airborne (F-SAR) and spaceborne (TerraSAR-X) synthetic aperture radars (SARs) when operating over maritime scenarios. The performance of classical dual channel GMTI techniques, such as displaced phase center antenna (DPCA) and along-track interferometry (ATI), as well as the promising adaptive techniques, like extended DPCA (EDPCA) and imaging space-time adaptive processing (ISTAP) have been analyzed on the basis of experimental acquisitions with both sensors. The objective of the paper is to highlight the limitations and challenges to be considered when processing real, multichannel GMTI data from pioneering SAR sensors for maritime surveillance. Different calibration or channel balancing strategies, on the basis of the digital balancing (DB) method, are studied, considering their impact on SAR-GMTI performance. An adaptive SAR processor, accounting for target kinematics and based on a matched filter bank (MFB) approach, is integrated in the SAR-GMTI processing chain in order to retrieve refocused images of the moving vessels.</t>
  </si>
  <si>
    <t>10.1109/JSTARS.2015.2438898</t>
  </si>
  <si>
    <t xml:space="preserve">FPU Research Fellowship Program, Ministerio de EducaciÃ³n(grant numbers:AP2009-4590); FPI-AGAUR Research Fellowship Program, Generalitat de Catalunya(grant numbers:2010FI EM051757); Spanish Ministry of Science and Innovation (MICINN)(grant numbers:TEC2011-28201-C02-01,TIN2014-55413-C2-1-P); </t>
  </si>
  <si>
    <t>https://ieeexplore.ieee.org/stamp/stamp.jsp?arnumber=7131452</t>
  </si>
  <si>
    <t>Along-track interferometry (ATI);constant false alarm rate (CFAR) detector;digital balancing (DB);displaced phase center antenna (DPCA);extended DPCA (EDPCA);ground moving target indication (GMTI);monitoring;ship detection;spatially variant apodization (SVA);synthetic aperture radar (SAR);surveillance;Along-track interferometry (ATI);constant false alarm rate (CFAR) detector;digital balancing (DB);displaced phase center antenna (DPCA);extended DPCA (EDPCA);ground moving target indication (GMTI);monitoring;ship detection;spatially variant apodization (SVA);synthetic aperture radar (SAR);surveillance</t>
  </si>
  <si>
    <t>Synthetic aperture radar;Surveillance;Sensors;Clutter;Spaceborne radar;Interferometry;Object detection</t>
  </si>
  <si>
    <t>oceanographic techniques;remote sensing by radar;synthetic aperture radar</t>
  </si>
  <si>
    <t>multichannel SAR-GMTI;maritime scenarios;F-SAR sensor;TerraSAR-X sensor;ground moving target indication;German Aerospace Center;state-of-the-art airborne SAR;synthetic aperture radars;state-of-the-art spaceborne SAR;maritime scenarios;classical dual channel GMTI techniques;displaced phase center antenna;along-track interferometry;promising adaptive techniques;imaging space-time adaptive processing;multichannel GMTI data;pioneering SAR sensors;maritime surveillance;digital balancing method;SAR-GMTI performance;adaptive SAR processor;matched filter bank;SAR-GMTI processing chain</t>
  </si>
  <si>
    <t>Hybrid Satellite-UAV-Terrestrial Networks for 6G Ubiquitous Coverage: A Maritime Communications Perspective</t>
  </si>
  <si>
    <t>Y. Wang; W. Feng; J. Wang; T. Q. S. Quek</t>
  </si>
  <si>
    <t>China Academy of Electronics and Information Technology, Beijing, China; Department of Electronic Engineering, Beijing National Research Center for Information Science and Technology, Tsinghua University, Beijing, China; School of Information Science and Technology, Nantong University, Nantong, China; Information Systems Technology and Design Pillar, Singapore University of Technology and Design, Singapore</t>
  </si>
  <si>
    <t>IEEE Journal on Selected Areas in Communications</t>
  </si>
  <si>
    <t>In the coming smart ocean era, reliable and efficient communications are crucial for promoting a variety of maritime activities. Current maritime communication networks (MCNs) mainly rely on marine satellites and on-shore base stations (BSs). The former generally provides limited transmission rate, while the latter lacks wide-area coverage capability. Due to these facts, the state-of-the-art MCN falls far behind terrestrial fifth-generation (5G) networks. To fill up the gap in the coming sixth-generation (6G) era, we explore the benefit of deployable BSs for maritime coverage enhancement. Both unmanned aerial vehicles (UAVs) and mobile vessels are used to configure deployable BSs. This leads to a hierarchical satellite-UAV-terrestrial network on the ocean. We address the joint link scheduling and rate adaptation problem for this hybrid network, to minimize the total energy consumption with quality of service (QoS) guarantees. Different from previous studies, we use only the large-scale channel state information (CSI), which is location-dependent and thus can be predicted through the position information of each UAV/vessel based on its specific trajectory/shipping lane. The problem is shown to be an NP-hard mixed integer nonlinear programming problem with a group of hidden non-linear equality constraints. We solve it suboptimally by using Min-Max transformation and iterative problem relaxation, leading to a process-oriented joint link scheduling and rate adaptation scheme. As observed by simulations, the scheme can provide agile on-demand coverage for all users with much reduced system overhead and a polynomial computation complexity. Moreover, it can achieve a prominent performance close to the optimal solution.</t>
  </si>
  <si>
    <t>1558-0008</t>
  </si>
  <si>
    <t>10.1109/JSAC.2021.3088692</t>
  </si>
  <si>
    <t xml:space="preserve">National Key Research and Development Program of China(grant numbers:2020YFA0711301); National Natural Science Foundation of China(grant numbers:61922049,61701457,61941104); Beijing National Research Center for Information Science and Technology Project(grant numbers:BNR2020RC01016); National Natural Science Foundation of China(grant numbers:61771264); National Research Foundation, Singapore; Infocomm Media Development Authority under its Future Communications Research and Development Programme; </t>
  </si>
  <si>
    <t>https://ieeexplore.ieee.org/stamp/stamp.jsp?arnumber=9453860</t>
  </si>
  <si>
    <t>Channel state information (CSI);link scheduling;maritime communications;rate adaptation;unmanned aerial vehicle (UAV)</t>
  </si>
  <si>
    <t>Trajectory;Satellites;Quality of service;Maritime communications;Unmanned aerial vehicles;Resource management;Optimization</t>
  </si>
  <si>
    <t>6G mobile communication;autonomous aerial vehicles;computational complexity;energy consumption;integer programming;iterative methods;marine communication;nonlinear programming;optimal control;quality of service;radio networks;scheduling;software prototyping;trajectory control;wireless channels</t>
  </si>
  <si>
    <t>hybrid satellite-UAV-terrestrial networks;6G ubiquitous coverage;maritime communications perspective;smart ocean era;reliable communications;efficient communications;current maritime communication networks;marine satellites;on-shore base stations;transmission rate;wide-area coverage capability;MCN;sixth-generation era;deployable BSs;maritime coverage enhancement;unmanned aerial vehicles;mobile vessels;rate adaptation problem;hybrid network;energy consumption;large-scale channel state information;NP-hard mixed integer nonlinear programming problem;iterative problem relaxation;process-oriented joint link scheduling;fifth-generation networks;quality of service;trajectory-shipping lane;nonlinear equality constraints;min-max transformation;agile on-demand coverage;polynomial computation complexity;optimal solution</t>
  </si>
  <si>
    <t>Self-Adaptive Dynamic Obstacle Avoidance and Path Planning for USV Under Complex Maritime Environment</t>
  </si>
  <si>
    <t>X. Liu; Y. Li; J. Zhang; J. Zheng; C. Yang</t>
  </si>
  <si>
    <t>Faculty of Chemical Engineering, Kunming University of Science and Technology, Kunming, China; Merchant Marine College, Shanghai Maritime University, Shanghai, China; Faculty of Chemical Engineering, Kunming University of Science and Technology, Kunming, China; College of Transport and Communications, Shanghai Maritime University, Shanghai, China; Faculty of Chemical Engineering, Kunming University of Science and Technology, Kunming, China</t>
  </si>
  <si>
    <t>The unmanned surface vehicle (USV) is usually required to perform some tasks with the help of static and dynamic environmental information obtained from different detective systems such as shipborne radar, electronic chart, and AIS system. The essential requirement for USV is safe when suffered an emergency during the task. However, it has been proved to be difficult as maritime traffic is becoming more and more complex. Consequently, path planning and collision avoidance of USV has become a hot research topic in recent year. This paper focuses on dynamic obstacle avoidance and path planning problem of USV based on the Ant Colony Algorithm (ACA) and the Clustering Algorithm (CA) to construct an auto-obstacle avoidance method which is suitable for the complicated maritime environment. In the improved ant colony-clustering algorithm proposed here, a suitable searching range is chosen automatically by using the clustering algorithm matched to different environmental complexities, which can make full use of the limited computing resources of the USV and improve the path planning performances firstly. Second, the dynamic searching path is regulated and smoothed by the maneuvering rules of USV and the smoothing mechanism respectively, which can effectively reduce the path length and the cumulative turning angle. Finally, a simulation example is provided to show that our proposed algorithm can find suitable searching range according to different obstacle distributions, as well as accomplish path planning with good self-adaptability. Therefore, a safe dynamic global path with better optimize performances is achieved with the help of multi-source information.</t>
  </si>
  <si>
    <t>10.1109/ACCESS.2019.2935964</t>
  </si>
  <si>
    <t xml:space="preserve">National Natural Science Foundation of China(grant numbers:NSFC 61364002,NSFC 51709166,NSFC 51909155,NSFC 51866005); 2017 Study Abroad Project of Yunnan Province, China; </t>
  </si>
  <si>
    <t>https://ieeexplore.ieee.org/stamp/stamp.jsp?arnumber=8805162</t>
  </si>
  <si>
    <t>Ant colony-clustering algorithm;dynamic path planning;adaptive searching range;smoothing mechanism</t>
  </si>
  <si>
    <t>Path planning;Heuristic algorithms;Collision avoidance;Marine vehicles;Planning;Artificial intelligence;Sensors</t>
  </si>
  <si>
    <t>ant colony optimisation;collision avoidance;control engineering computing;marine vehicles;mobile robots;path planning;pattern clustering;remotely operated vehicles;search problems</t>
  </si>
  <si>
    <t>detective systems;obstacle distributions;environmental complexities;ant colony algorithm;safe dynamic global path;path length;dynamic searching path;path planning performances;suitable searching range;improved ant colony-clustering algorithm;complicated maritime environment;auto-obstacle avoidance method;path planning problem;dynamic obstacle avoidance;collision avoidance;electronic chart;dynamic environmental information;static information;USV;complex maritime environment</t>
  </si>
  <si>
    <t>Maritime Moving Target Long Time Integration for GNSS-Based Passive Bistatic Radar</t>
  </si>
  <si>
    <t>D. Pastina; F. Santi; F. Pieralice; M. Bucciarelli; H. Ma; D. Tzagkas; M. Antoniou; M. Cherniakov</t>
  </si>
  <si>
    <t>University of Rome â€œLa Sapienza,â€, Rome, Italy; University of Rome â€œLa Sapienza,â€, Rome, Italy; University of Rome â€œLa Sapienza,â€, Rome, Italy; Sympas S.r.l., Rome, Italy; University of Birmingham, Birmingham, U.K.; University of Birmingham, Birmingham, U.K.; University of Birmingham, Birmingham, U.K.; University of Birmingham, Birmingham, U.K.</t>
  </si>
  <si>
    <t>This paper addresses the exploitation of Global Navigation Satellite Systems (GNSS) as transmitters of opportunity in passive bistatic radar systems for maritime surveillance. The main limitation of this technology is the restricted power budget provided by navigation satellites, which makes it necessary to define innovative moving target detection techniques specifically tailored for the system under consideration. To this aim, this paper puts forward long integration time techniques able to collect the signal energy over long time intervals (tens of seconds), allowing the retrieval of suitable levels of signal-to-disturbance ratios for detection purposes. A local plane based technique is first considered, providing target detection in a plane that represents the section of maritime area covered by the radar antenna. As a suboptimum solution in terms of achievable integration gain, but more efficient from a computational point of view, a second technique is considered working in the conventional bistatic range and Doppler plane (basic plane based). Results against synthetic and experimental datasets show the effectiveness of the proposed techniques.</t>
  </si>
  <si>
    <t>10.1109/TAES.2018.2840298</t>
  </si>
  <si>
    <t xml:space="preserve">European GNSS Agency; European Union's Horizon 2020 Research and Innovation Programme(grant numbers:641486); GALILEO-BASED PASSIVE RADAR SYSTEM FOR MARITIME SURVEILLANCE â€” spyglass; </t>
  </si>
  <si>
    <t>https://ieeexplore.ieee.org/stamp/stamp.jsp?arnumber=8364635</t>
  </si>
  <si>
    <t>Global Navigation Satellite Systems (GNSS) based passive radar;maritime surveillance;moving target detection;passive bistatic radar (PBR)</t>
  </si>
  <si>
    <t>Global navigation satellite system;Receivers;Passive radar;Transmitters;Surveillance;Spaceborne radar</t>
  </si>
  <si>
    <t>Doppler radar;marine communication;object detection;passive radar;radar antennas;radar detection;satellite navigation;target tracking</t>
  </si>
  <si>
    <t>local plane based technique;radar antenna;maritime moving target long time integration;GNSS-based passive bistatic radar;Global Navigation Satellite Systems;maritime surveillance;restricted power budget;navigation satellites;forward long integration time techniques;signal-to-disturbance ratios;innovative moving target detection;Doppler plane</t>
  </si>
  <si>
    <t>Spaceborne Radar Imaging of Maritime Moving Targets With the Cosmo-SkyMed SAR System</t>
  </si>
  <si>
    <t>M. Martorella; D. Pastina; F. Berizzi; P. Lombardo</t>
  </si>
  <si>
    <t>Department of Information Engineering, University of Pisa, Pisa, Italy; Department of Information Engineering, Electronics, and Telecommunications, University of Rome â€œLa Sapienza,â€, Rome, Italy; Department of Information Engineering, University of Pisa, Pisa, Italy; Department of Information Engineering, Electronics, and Telecommunications, University of Rome â€œLa Sapienza,â€, Rome, Italy</t>
  </si>
  <si>
    <t>Advanced satellite synthetic aperture radar (SAR) systems, such as Cosmo-SkyMed (CSK), provide high-resolution images with reasonably short revisiting time, allowing for a number of applications in areas such as homeland security and maritime surveillance. Especially in the case of maritime surveillance, moving targets imaging represents a challenge for SAR systems as the complex target motions produce evident image defocusing. In this paper, we propose a complete processing chain that aims at detecting and imaging ship targets moving inside the imaged scene. In the proposed technique, moving targets are focused by using inverse SAR (ISAR) processing, which proves effective also in the case of target's complex motions. The implemented processing chain can be considered an innovative combination of well-established detection and ISAR imaging approaches. It is important to state that the proposed maritime ISAR mode for the CSK SAR system acts as an add-on system and, therefore, does not require any modification to the original CSK design. The effectiveness of the proposed approach is demonstrated by processing archive images acquired by CSK in spotlight mode; moreover results obtained by using CSK images acquired ad hoc against a cooperative target are also provided in order to prove the validity of the overall chain also in presence of targets with small size. As additional option of the proposed maritime ISAR it will also be shown that super-resolution techniques are applicable to targets affected by complex motions after ISAR processing is used.</t>
  </si>
  <si>
    <t>10.1109/JSTARS.2014.2321708</t>
  </si>
  <si>
    <t xml:space="preserve">Italian Space Agency under the COSMO-SkyMed scientific; </t>
  </si>
  <si>
    <t>https://ieeexplore.ieee.org/stamp/stamp.jsp?arnumber=6837491</t>
  </si>
  <si>
    <t>Inverse synthetic aperture radar (ISAR);synthetic aperture radar (SAR);radar imaging;Inverse synthetic aperture radar (ISAR);synthetic aperture radar (SAR);radar imaging</t>
  </si>
  <si>
    <t>Synthetic aperture radar;Radar imaging;Spaceborne radar;Imaging;Marine vehicles;Image segmentation;Program processors</t>
  </si>
  <si>
    <t>geophysical image processing;object detection;radar imaging;remote sensing by radar;spaceborne radar;synthetic aperture radar</t>
  </si>
  <si>
    <t>spaceborne radar imaging;maritime moving targets;Cosmo-SkyMed SAR System;synthetic aperture radar;inverse SAR processing;add-on system;superresolution techniques</t>
  </si>
  <si>
    <t>Maritime Traffic Probabilistic Forecasting Based on Vesselsâ€™ Waterway Patterns and Motion Behaviors</t>
  </si>
  <si>
    <t>Z. Xiao; L. Ponnambalam; X. Fu; W. Zhang</t>
  </si>
  <si>
    <t>Institute of High Performance Computing, A*STAR, Singapore; Institute of High Performance Computing, A*STAR, Singapore; Institute of High Performance Computing, A*STAR, Singapore; Institute of High Performance Computing, A*STAR, Singapore</t>
  </si>
  <si>
    <t>Maritime traffic prediction is critical for ocean transportation safety management. In this paper, we propose a novel knowledge assisted methodology for maritime traffic forecasting based on a vessel's waterway pattern and motion behavior. The vessel's waterway pattern is extracted through a proposed lattice-based DBSCAN algorithm that significantly reduces the problem scale, and its motion behavior is quantitatively modeled for the first time using kernel density estimation. The proposed methodology facilitates the knowledge extraction, storage, and retrieval, allowing for seamless knowledge transfer to support maritime traffic forecasting. By incorporating both the vessel's waterway pattern and motion behavior knowledge, our solution suggests a set of probable coordinates with the corresponding probability as the forecasting output. The proposed forecasting algorithm is capable of accurately predicting maritime traffic 5, 30, and 60 min ahead, while its computation can be efficiently completed in milliseconds for single vessel prediction. Owing to such a high computational efficiency, an extensive predictive analysis of hundreds of vessels has been reported for the first time in this paper. A web-based prototype platform is implemented for Singapore waters to demonstrate the solution's feasibility in a real-world maritime operation system. The proposed approaches can be generalized for other marine waters around the world.</t>
  </si>
  <si>
    <t>10.1109/TITS.2017.2681810</t>
  </si>
  <si>
    <t xml:space="preserve">Urban Computing Engineering Centre of Excellence and carried out under the joint research project among research partners Singapore Management University, Institute of High Performance Computing, and Fujitsu Ltd; </t>
  </si>
  <si>
    <t>https://ieeexplore.ieee.org/stamp/stamp.jsp?arnumber=7891937</t>
  </si>
  <si>
    <t>Data mining;knowledge discovery;knowledge engineering;marine transportation</t>
  </si>
  <si>
    <t>Forecasting;Artificial intelligence;Data mining;Prediction algorithms;Transportation;Planning;Stability analysis</t>
  </si>
  <si>
    <t>data mining;forecasting theory;knowledge acquisition;marine engineering;pattern clustering;probability;traffic engineering computing;transportation</t>
  </si>
  <si>
    <t>maritime traffic probabilistic forecasting;maritime traffic prediction;ocean transportation safety management;knowledge assisted methodology;knowledge extraction;motion behavior knowledge;forecasting algorithm;single vessel prediction;knowledge transfer;maritime traffic;vessel waterway patterns;vessel motion behaviors;lattice-based DBSCAN algorithm;kernel density estimation;maritime operation system</t>
  </si>
  <si>
    <t>Maritime Moving Target Localization Using Passive GNSS-Based Multistatic Radar</t>
  </si>
  <si>
    <t>H. Ma; M. Antoniou; A. G. Stove; J. Winkel; M. Cherniakov</t>
  </si>
  <si>
    <t>National Laboratory of Radar Signal Processing, Xidian University, Xiâ€™an, China; Department of Electronic, Electrical and Systems Engineering, University of Birmingham, Birmingham, U.K.; Department of Electronic, Electrical and Systems Engineering, University of Birmingham, Birmingham, U.K.; Receiver Technologies, IFEN GmbH, Poing, Germany; Department of Electronic, Electrical and Systems Engineering, University of Birmingham, Birmingham, U.K.</t>
  </si>
  <si>
    <t>This paper examines the potential in extracting the instantaneous location of maritime moving targets using a passive multistatic radar with Global Navigation Satellite Systems (GNSS) as illuminators of opportunity and a single receiver. This paper presents a theoretical framework for the localization of a moving target from a set of bistatic range measurements. The algorithm and its predicted accuracy are presented. The localization is achieved by what is essentially a multilateration technique, which can be applied while the transmitting platform is also in motion. The algorithms and the accuracy predictions, as a function of the number of transmitters, have been experimentally confirmed via a dedicated experimental campaign, where two different maritime targets were detected by up to 12 GNSS satellites belonging to different satellite constellations (GPS, GLONASS, and Galileo) simultaneously. To the best of the author's knowledge, these are the first results of their kind and on this scale not only for GNSS-based passive radar but also for multistatic radar in general.</t>
  </si>
  <si>
    <t>10.1109/TGRS.2018.2838682</t>
  </si>
  <si>
    <t xml:space="preserve">European Space Agency(grant numbers:EGEP ID 89); </t>
  </si>
  <si>
    <t>https://ieeexplore.ieee.org/stamp/stamp.jsp?arnumber=8388732</t>
  </si>
  <si>
    <t>Global Navigation Satellite System (GNSS)-based radar;multistatic radar;target localization</t>
  </si>
  <si>
    <t>Satellites;Spaceborne radar;Receivers;Global navigation satellite system;Passive radar;Multistatic radar</t>
  </si>
  <si>
    <t>passive radar;satellite navigation;target tracking</t>
  </si>
  <si>
    <t>maritime moving target localization;passive GNSS-based multistatic radar;passive multistatic radar;Global Navigation Satellite Systems;bistatic range measurements;multilateration technique</t>
  </si>
  <si>
    <t>Cellular Communications in Ocean Waves for Maritime Internet of Things</t>
  </si>
  <si>
    <t>Y. Huo; X. Dong; S. Beatty</t>
  </si>
  <si>
    <t>Department of Electrical and Computer Engineering, University of Victoria, Victoria, Canada; Department of Electrical and Computer Engineering, University of Victoria, Victoria, Canada; MarineLabs Data Systems, Inc., Victoria, Canada</t>
  </si>
  <si>
    <t>The rapid advancement of Internet of Things (IoT) and fifth generation and beyond technologies is transforming the marine industry and research. Our understanding of the vast sea that covers 71% of the Earth's surface is being enhanced by the various ocean sensor networks equipped with effective communication technologies. In this article, we begin with a review of the research and development status-quo of Maritime IoT (MIoT) enabled by multiple wireless communication technologies. Then, we study the impact of sea waves on radio propagation and the communications link quality. Due to the severe attenuation of sea water to radio-frequency electromagnetic wave propagation, large ocean waves can easily block the communication link between a buoy sensor and a cell tower near shore. This article for the first time uses the ocean wave modeling of coastal and oceanic waters to examine the condition of line-of-sight communications. Real wave measurement data parameters are applied in the numerical evaluation of the developed model. Finally, the critical antenna design taking into account the wave impact is numerically studied with implementation solutions proposed, and the system hardware and protocol aspects are discussed.</t>
  </si>
  <si>
    <t>10.1109/JIOT.2020.2988634</t>
  </si>
  <si>
    <t xml:space="preserve">Natural Sciences and Engineering Research Council of Canada; </t>
  </si>
  <si>
    <t>https://ieeexplore.ieee.org/stamp/stamp.jsp?arnumber=9072093</t>
  </si>
  <si>
    <t>Antenna;Internet of Things (IoT);machinetype communication (MTC);Maritime IoT (MIoT);near-shore communication;ocean engineering;ocean wave characterization;terrestrial-oceanic hybrid communication;wireless sensor networks</t>
  </si>
  <si>
    <t>Wireless communication;Sea measurements;Internet of Things;Ocean waves;Antennas;Sea surface</t>
  </si>
  <si>
    <t>cellular radio;Internet of Things;marine communication;ocean waves;radiowave propagation;wireless sensor networks</t>
  </si>
  <si>
    <t>marine industry;Maritime Internet of Things;cellular communications;wave impact;wave measurement data parameters;line-of-sight communications;oceanic waters;coastal waters;ocean wave modeling;buoy sensor;communication link;radio-frequency electromagnetic wave propagation;sea water;sea waves;multiple wireless communication technologies;Maritime IoT;development status-quo;effective communication technologies;ocean sensor networks;vast sea</t>
  </si>
  <si>
    <t>TRITON: High speed maritime mesh networks</t>
  </si>
  <si>
    <t>J. S. Pathmasuntharam; Peng-Yong Kong; Ming-Tuo Zhou; Yu Ge; Haiguang Wang; Chee-Wei Ang; Wen Su; H. Harada</t>
  </si>
  <si>
    <t>Institute for Infocomm Research, Agency for Science, Agency for Science, Technology and Research, Singapore; Institute for Infocomm Research, Agency for Science, Agency for Science, Technology and Research, Singapore; Wireless Communications Laboratory, National Institute of Information and Communications Technology, Singapore; Institute for Infocomm Research, Agency for Science, Agency for Science, Technology and Research, Singapore; Institute for Infocomm Research, Agency for Science, Agency for Science, Technology and Research, Singapore; Institute for Infocomm Research, Agency for Science, Agency for Science, Technology and Research, Singapore; Institute for Infocomm Research, Agency for Science, Agency for Science, Technology and Research, Singapore; Wireless Communications Laboratory, National Institute of Information and Communications Technology, Singapore</t>
  </si>
  <si>
    <t>2008 IEEE 19th International Symposium on Personal, Indoor and Mobile Radio Communications</t>
  </si>
  <si>
    <t>This paper details a novel approach of developing a low-cost and high speed maritime ship-to-ship/shore mesh network to complement or replace satellite communications in narrow water channels or traffic lanes close to shorelines. To design the system, we gathered requirements from typical users of the system. We then carried out preliminary studies such as radio channel propagation over sea water, ship movement patterns, ship rocking and its effect on radio transmission and network connectivity to determine the feasibility of using a mesh network for maritime networks. We present the architecture and detail some of our routing and scheduling design considerations that address the unique challenges of the maritime environment and provide us with framework for providing fair and equal opportunity access to users.</t>
  </si>
  <si>
    <t>978-1-4244-2643-0</t>
  </si>
  <si>
    <t>10.1109/PIMRC.2008.4699972</t>
  </si>
  <si>
    <t>https://ieeexplore.ieee.org/stamp/stamp.jsp?arnumber=4699972</t>
  </si>
  <si>
    <t>High speed maritme mesh networks;Ship-to-ship communications;routing;Wimax mesh</t>
  </si>
  <si>
    <t>Mesh networks;Marine vehicles;Bandwidth;Satellite broadcasting;Costs;Satellite communication;Telecommunication traffic;Routing;WiMAX;Laboratories</t>
  </si>
  <si>
    <t>marine communication;ships;telecommunication network routing;telecommunication traffic;wireless channels</t>
  </si>
  <si>
    <t>TRITON;maritime mesh networks;ship-to-ship network;shore mesh network;satellite communications;narrow water channels;traffic lanes;radio channel propagation;movement patterns;ship rocking;radio transmission;network connectivity;routing design;scheduling design</t>
  </si>
  <si>
    <t>Associative Learning of Vessel Motion Patterns for Maritime Situation Awareness</t>
  </si>
  <si>
    <t>N. A. Bomberger; B. J. Rhodes; M. Seibert; A. M. Waxman</t>
  </si>
  <si>
    <t>Multisensor Exploitation Directorate, Fusion Technology and Systems Division, BAE Systems, Advanced Information Technologies, Burlington, MA, USA; Multisensor Exploitation Directorate, Fusion Technology and Systems Division, BAE Systems, Advanced Information Technologies, Burlington, MA, USA; Multisensor Exploitation Directorate, Fusion Technology and Systems Division, BAE Systems, Advanced Information Technologies, Burlington, MA, USA; Multisensor Exploitation Directorate, Fusion Technology and Systems Division, BAE Systems, Advanced Information Technologies, Burlington, MA, USA</t>
  </si>
  <si>
    <t>Neurobiologically inspired algorithms have been developed to continuously learn behavioral patterns at a variety of conceptual, spatial, and temporal levels. In this paper, we outline our use of these algorithms for situation awareness in the maritime domain. Our algorithms take real-time tracking information and learn motion pattern models on-the-fly, enabling the models to adapt well to evolving situations while maintaining high levels of performance. The constantly refined models, resulting from concurrent incremental learning, are used to evaluate the behavior patterns of vessels based on their present motion states. At the event level, learning provides the capability to detect (and alert) upon anomalous behavior. At a higher (inter-event) level, learning enables predictions, over pre-defined time horizons, to be made about future vessel location. Predictions can also be used to alert on anomalous behavior. Learning is context-specific and occurs at multiple levels: for example, for individual vessels as well as classes of vessels. Features and performance of our learning system using recorded data are described</t>
  </si>
  <si>
    <t>10.1109/ICIF.2006.301661</t>
  </si>
  <si>
    <t>https://ieeexplore.ieee.org/stamp/stamp.jsp?arnumber=4085947</t>
  </si>
  <si>
    <t>Event detection;Learning systems;Neural networks;Algorithm design and analysis;Information technology;Tracking;Weather forecasting;Adaptive systems;Context modeling;Fuzzy neural networks</t>
  </si>
  <si>
    <t>learning (artificial intelligence);marine engineering;tracking</t>
  </si>
  <si>
    <t>associative learning;vessel motion pattern;maritime situation awareness;real-time tracking information;concurrent incremental learning;anomalous behavior;neural network</t>
  </si>
  <si>
    <t>Maritime Internet of Things: Challenges and Solutions</t>
  </si>
  <si>
    <t>T. Xia; M. M. Wang; J. Zhang; L. Wang</t>
  </si>
  <si>
    <t>Nanjing University of Science and Technology; Southeast University; Nanjing University of Posts and Telecommunications; Nanjing University of Science and Technology</t>
  </si>
  <si>
    <t>The concept of maritime IoT was originally developed by the United Nations' International Maritime Organization under the name e-Navigation for the harmonization and digitization of marine navigation information and operation, and supporting a broad variety of maritime services. As with any other IoT application, communication, in particular the MTC, is the key to the materialization of this concept. However, maritime MTC faces many practical challenges rooted in maritime environments, service requirements, and the radio spectrum. This article addresses these requirements and challenges as well as the solutions with a focus on the network architecture, air interface, and radio spectrum of such a unique communication system.</t>
  </si>
  <si>
    <t>10.1109/MWC.001.1900322</t>
  </si>
  <si>
    <t>https://ieeexplore.ieee.org/stamp/stamp.jsp?arnumber=9023458</t>
  </si>
  <si>
    <t>Marine vehicles;Communication channels;Internet of Things;Distributed databases;Network architecture;Oceans</t>
  </si>
  <si>
    <t>Internet of Things;marine communication;marine navigation;radio spectrum management;telecommunication services</t>
  </si>
  <si>
    <t>unique communication system;network architecture;maritime Internet of Things;radio spectrum;service requirements;maritime environments;maritime MTC;IoT application;maritime services;marine navigation information;e-Navigation;United Nations International Maritime Organization;maritime IoT</t>
  </si>
  <si>
    <t>Data-Driven Adaptive Disturbance Observers for Model-Free Trajectory Tracking Control of Maritime Autonomous Surface Ships</t>
  </si>
  <si>
    <t>Z. Peng; D. Wang; J. Wang</t>
  </si>
  <si>
    <t>School of Marine Electrical Engineering, Dalian Maritime University, Dalian, China; School of Marine Electrical Engineering, Dalian Maritime University, Dalian, China; Department of Computer Science and School of Data Science, City University of Hong Kong, Hong Kong</t>
  </si>
  <si>
    <t>IEEE Transactions on Neural Networks and Learning Systems</t>
  </si>
  <si>
    <t>In this article, we address the disturbance/ uncertainty estimation of maritime autonomous surface ships (MASSs) with unknown internal dynamics, unknown external disturbances, and unknown input gains. In contrast to existing disturbance observers where some prior knowledge on kinetic model parameters such as the control input gains is available in advance, reduced- and full-order data-driven adaptive disturbance observers (DADOs) are proposed for estimating unknown input gains, as well as total disturbance composed of unknown internal dynamics and external disturbances. An advantage of the proposed DADOs is that the total disturbance and input gains can be simultaneously estimated with guaranteed convergence via data-driven adaption. We apply the proposed full-order DADO for the trajectory tracking control of an MASS without kinetic modeling and present a model-free trajectory tracking control law for the ship based on the DADO and a backstepping technique. We report the simulation results to substantiate the efficacy of the proposed DADO approach to model-free trajectory tracking control of an autonomous surface ship without knowing its dynamics.</t>
  </si>
  <si>
    <t>2162-2388</t>
  </si>
  <si>
    <t>10.1109/TNNLS.2021.3093330</t>
  </si>
  <si>
    <t xml:space="preserve">Research Grants Council of the Hong Kong Special Administrative Region of China(grant numbers:11202318,11208517); National Natural Science Foundation of China(grant numbers:51979020,51939001,52071044); Top-Notch Young Talents Program of China; Science and Technology Fund for Distinguished Young Scholars of Dalian(grant numbers:2018RJ08); Liaoning Revitalization Talents Program(grant numbers:XLYC2007188); Supporting Program for High-level Talent in Ministry of Transport of China(grant numbers:2018-030); Fundamental Research Funds for the Central Universities(grant numbers:3132019319); </t>
  </si>
  <si>
    <t>https://ieeexplore.ieee.org/stamp/stamp.jsp?arnumber=9482477</t>
  </si>
  <si>
    <t>Data-driven adaptive disturbance observer (DADO);maritime autonomous surface ships (MASSs);ocean disturbances;unknown input gains;unknown internal dynamics</t>
  </si>
  <si>
    <t>Marine vehicles;Adaptation models;Trajectory tracking;Sea surface;Kinetic theory;Vehicle dynamics;Disturbance observers</t>
  </si>
  <si>
    <t>adaptive control;control nonlinearities;control system synthesis;nonlinear control systems;observers;position control;robust control;ships;tracking;trajectory control;uncertain systems</t>
  </si>
  <si>
    <t>unknown internal dynamics;unknown external disturbances;unknown input gains;kinetic model parameters;control input gains;full-order data-driven adaptive disturbance observers;data-driven adaption;full-order DADO;kinetic modeling;model-free trajectory tracking control law;autonomous surface ship;maritime autonomous surface ships</t>
  </si>
  <si>
    <t>Probabilistic associative learning of vessel motion patterns at multiple spatial scales for maritime situation awareness</t>
  </si>
  <si>
    <t>B. J. Rhodes; N. A. Bomberger; M. Zandipour</t>
  </si>
  <si>
    <t>Multisensor Exploitation Directorate, Fusion Technology and Systems Division, BAE Systems, Advanced Information Technologies, Burlington, MA, USA; Multisensor Exploitation Directorate, Fusion Technology and Systems Division, BAE Systems, Advanced Information Technologies, Burlington, MA, USA; Multisensor Exploitation Directorate, Fusion Technology and Systems Division, BAE Systems, Advanced Information Technologies, Burlington, MA, USA</t>
  </si>
  <si>
    <t>An improved neurobiologically inspired algorithm for situation awareness in the maritime domain is presented, which takes real-time tracking information and learns motion pattern models on-the- fly, enabling the models to adapt well to evolving situations while maintaining high levels of performance. The constantly refined models, resulting from concurrent incremental learning, are used to evaluate the behavior patterns of vessels based on their present motion states. Improvement to the associative learning law for learning temporal associations between vessel events enables conditional probabilities between events to be learned incrementally and locally. This allows weights in the learned model to be interpreted more readily, enabling better location prediction performance. Improvement in prediction performance is achieved by using multiple spatial scales to represent position, enabling the most relevant spatial scale to be used for local vessel behavior. Features and performance of these updates to the learning system using recorded data are described.</t>
  </si>
  <si>
    <t>10.1109/ICIF.2007.4408127</t>
  </si>
  <si>
    <t>https://ieeexplore.ieee.org/stamp/stamp.jsp?arnumber=4408127</t>
  </si>
  <si>
    <t>Predictive models;Event detection;Training data;Information technology;Real time systems;Tracking;Learning systems;Neural networks;Terrorism;Performance analysis</t>
  </si>
  <si>
    <t>data recording;learning (artificial intelligence);marine engineering</t>
  </si>
  <si>
    <t>probabilistic associative learning;vessel motion patterns;multiple spatial scales;maritime situation awareness;real-time tracking information;concurrent incremental learning;learning temporal associations;conditional probabilities;data recording</t>
  </si>
  <si>
    <t>Multiple Ornsteinâ€“Uhlenbeck Processes for Maritime Traffic Graph Representation</t>
  </si>
  <si>
    <t>P. Coscia; P. Braca; L. M. Millefiori; F. A. N. Palmieri; P. Willett</t>
  </si>
  <si>
    <t>UniversitÃ  degli Studi della Campania â€œLuigi Vanvitelli,â€, Aversa, Italy; Centre for Maritime Research and Experimentation, La Spezia, Italy; Centre for Maritime Research and Experimentation, La Spezia, Italy; UniversitÃ  degli Studi della Campania â€œLuigi Vanvitelli,â€, Aversa, Italy; University of Connecticut, Storrs, CT, USA</t>
  </si>
  <si>
    <t>We propose an unsupervised procedure to automatically extract a graph-based model of commercial maritime traffic routes from historical Automatic Identification System (AIS) data. In the proposed representation, the main elements of maritime traffic patterns, such as maneuvering regions and sea-lanes, are represented, respectively, with graph vertices and edges. Vessel motion dynamics are defined by multiple Ornstein-Uhlenbeck processes with different long-run mean parameters, which in our approach can be estimated with a change detection procedure based on Page's test, aimed to reveal the spatial points representative of velocity changes. A density-based clustering algorithm is then applied to aggregate the detected changes into groups of similar elements and reject outliers. To validate the proposed graph-based representation of the maritime traffic, two performance criteria are tested against a real-world trajectory dataset collected off the Iberian Coast and the English Channel. Results show the effectiveness of the proposed approach, which is suitable to be integrated at any level of a JDL system.</t>
  </si>
  <si>
    <t>10.1109/TAES.2018.2808098</t>
  </si>
  <si>
    <t xml:space="preserve">NATO Allied Command Transformation; NATO Science and Technology Organization; Centre for Maritime Research and Experimentation; NPS via ONR Contract(grant numbers:N00244-16-1-0017); </t>
  </si>
  <si>
    <t>https://ieeexplore.ieee.org/stamp/stamp.jsp?arnumber=8295117</t>
  </si>
  <si>
    <t>DBSCAN;Graph-based Maritime Traffic Representation;Maritime Surveillance Awareness (MSA);Pages Test OU Process</t>
  </si>
  <si>
    <t>Marine vehicles;Artificial intelligence;Data models;Trajectory;Electronic mail;Mathematical model;Stochastic processes</t>
  </si>
  <si>
    <t>collision avoidance;graph theory;marine engineering;pattern clustering;ships;unsupervised learning</t>
  </si>
  <si>
    <t>multiple Ornstein-Uhlenbeck processes;maritime traffic graph representation;unsupervised procedure;maritime traffic patterns;sea-lanes;vessel motion dynamics;long-run mean parameters;change detection procedure;spatial points representative;density-based clustering algorithm;automatic identification system data;AIS data;maneuvering regions;Page's test;trajectory dataset;Iberian Coast;English Channel;JDL system;maritime traffic routes</t>
  </si>
  <si>
    <t>A Comparative Study of Operational Vessel Detectors for Maritime Surveillance Using Satellite-Borne Synthetic Aperture Radar</t>
  </si>
  <si>
    <t>M. Stasolla; J. J. Mallorqui; G. Margarit; C. Santamaria; N. Walker</t>
  </si>
  <si>
    <t>European Commission, Joint Research Centre, Institute for the Protection and Security of the Citizen, Maritime Affairs Unit, Ispra, Varese, Italy; Remote Sensing Lab, Department of Signal Theory and Communications, Universitat PolitÃ¨cnica de Catalunya, Barcelona, Spain; Remote Sensing Application and Services Division, GMV Aerospace and Defence, S.A.U, Barcelona, Spain; European Commission, Joint Research Centre, Institute for the Protection and Security of the Citizen, Maritime Affairs Unit, Ispra, Varese, Italy; eOsphere Limited, Harwell Space Cluster, Oxfordshire, U.K.</t>
  </si>
  <si>
    <t>This paper presents a comparative study among four operational detectors that work by automatically post-processing synthetic aperture radar (SAR) images acquired from the satellite platforms RADARSAT-2 and COSMO-SkyMed. Challenging maritime scenarios have been chosen to assess the detectors' performance against features such as ambiguities, significant sea clutter, or irregular shorelines. The SAR images which form the test data are complemented with ground truth to define the reference detection configuration, which permits quantifying the probability of detection, the false alarm rate, and the accuracy of estimating ship dimensions. Although the results show that all the detectors perform well, there is no perfect detector, and a better detection system could be developed that combines the best elements from each of the single detectors. In addition to the comparison exercise, the study has facilitated the improvement of the detectors by highlighting weaknesses and providing means for fixing them.</t>
  </si>
  <si>
    <t>10.1109/JSTARS.2016.2551730</t>
  </si>
  <si>
    <t xml:space="preserve">European Union Seventh Framework Programme(grant numbers:FP7/2007-2013,263468); Spanish Science, Research and Innovation Plan(grant numbers:TIN2014-55413-C2-1-P); Canadian Space Agency; European Union and ESA; </t>
  </si>
  <si>
    <t>https://ieeexplore.ieee.org/stamp/stamp.jsp?arnumber=7498586</t>
  </si>
  <si>
    <t>Maritime security;maritime surveillance;satellite imaging;ship detection;synthetic aperture radar (SAR)</t>
  </si>
  <si>
    <t>Marine vehicles;Detectors;Synthetic aperture radar;Europe;Remote sensing;Azimuth;Feature extraction</t>
  </si>
  <si>
    <t>geophysical image processing;oceanographic techniques;radar imaging;remote sensing by radar;synthetic aperture radar</t>
  </si>
  <si>
    <t>operational vessel detector;maritime surveillance;satellite-borne synthetic aperture radar;automatically postprocessing synthetic aperture radar image;RADARSAT-2;COSMO-SkyMed;SAR image;probability detection;reference detection configuration;false alarm rate</t>
  </si>
  <si>
    <t>A Data Set for Airborne Maritime Surveillance Environments</t>
  </si>
  <si>
    <t>R. Ribeiro; G. Cruz; J. Matos; A. Bernardino</t>
  </si>
  <si>
    <t>Department of Electrical and Computer Engineering, Institute for Systems and Robotics, Instituto Superior TÃ©cnico, Lisboa, Portugal; Portuguese Air Force Research Center, Sintra, Portugal; Department of Electrical and Computer Engineering, Institute for Systems and Robotics, Instituto Superior TÃ©cnico, Lisboa, Portugal; Department of Electrical and Computer Engineering, Institute for Systems and Robotics, Instituto Superior TÃ©cnico, Lisboa, Portugal</t>
  </si>
  <si>
    <t>IEEE Transactions on Circuits and Systems for Video Technology</t>
  </si>
  <si>
    <t>This paper presents a data set with surveillance imagery over the sea captured by a small size UAV. This data set presents the object examples ranging from cargo ships, small boats, life rafts to hydrocarbon slick. The video sequences were captured using different types of cameras, at different heights, and different perspectives. The data set also contains thousands of labels with positions of objects of interest. This was only possible to achieve with the labeling tool also described in this paper. Additionally, using standard evaluation frameworks, we establish a baseline of results using algorithms developed by the authors, which are better adapted to the maritime environment.</t>
  </si>
  <si>
    <t>1558-2205</t>
  </si>
  <si>
    <t>10.1109/TCSVT.2017.2775524</t>
  </si>
  <si>
    <t xml:space="preserve">AgÃªncia Nacional de InovaÃ§Ã£o(grant numbers:QREN SI IDT 34063); FundaÃ§Ã£o para a CiÃªncia e a Tecnologia(grant numbers:PTDC/EEIPRO/0426/2014); FundaÃ§Ã£o para a CiÃªncia e a Tecnologia(grant numbers:UID/EEA/50009/2013); </t>
  </si>
  <si>
    <t>https://ieeexplore.ieee.org/stamp/stamp.jsp?arnumber=8115215</t>
  </si>
  <si>
    <t>Image databases;hyperspectral imaging;video surveillance</t>
  </si>
  <si>
    <t>Cameras;Surveillance;Aircraft;Boats;Hyperspectral imaging;Labeling</t>
  </si>
  <si>
    <t>autonomous aerial vehicles;image sequences;marine control;mobile robots;robot vision;video surveillance</t>
  </si>
  <si>
    <t>data set;airborne maritime surveillance environments;surveillance imagery;UAV;evaluation frameworks;hyperspectral imaging;video surveillance;video sequences</t>
  </si>
  <si>
    <t>Enhancing Automatic Maritime Surveillance Systems With Visual Information</t>
  </si>
  <si>
    <t>D. D. Bloisi; F. Previtali; A. Pennisi; D. Nardi; M. Fiorini</t>
  </si>
  <si>
    <t>Department of Computer, Control, and Management Engineering, University of Rome, â€œLa Sapienza,â€, Rome, Italy; Department of Computer, Control, and Management Engineering, University of Rome, â€œLa Sapienza,â€, Rome, Italy; Department of Electronics and Informatics (ETRO), Vrije Universiteit Brussel, Brussels, Belgium; Department of Computer, Control, and Management Engineering, University of Rome, â€œLa Sapienza,â€, Rome, Italy; Selex ES S.p.A, Rome, Italy</t>
  </si>
  <si>
    <t>Automatic surveillance systems for the maritime domain are becoming more and more important due to a constant increase of naval traffic and to the simultaneous reduction of crews on decks. However, available technology still provides only a limited support to this kind of applications. In this paper, a modular system for intelligent maritime surveillance, capable of fusing information from heterogeneous sources, is described. The system is designed to enhance the functions of the existing vessel traffic services systems and to be deployable in populated areas, where radar-based systems cannot be used due to the high electromagnetic radiation emissions. A quantitative evaluation of the proposed approach has been carried out on a large and publicly available data set of images and videos, which are collected from multiple real sites, with different light, weather, and traffic conditions.</t>
  </si>
  <si>
    <t>10.1109/TITS.2016.2591321</t>
  </si>
  <si>
    <t>https://ieeexplore.ieee.org/stamp/stamp.jsp?arnumber=7536603</t>
  </si>
  <si>
    <t>Video analysis;infrared surveillance;object detection;sensor fusion</t>
  </si>
  <si>
    <t>Visualization;Cameras;Boats;Surveillance;Radar tracking;Artificial intelligence</t>
  </si>
  <si>
    <t>image fusion;marine engineering;naval engineering computing;traffic engineering computing;video signal processing;video surveillance</t>
  </si>
  <si>
    <t>automatic maritime surveillance systems;visual information;maritime domain;naval traffic;simultaneous crew reduction;intelligent maritime surveillance;information fusion;heterogeneous sources;vessel traffic services systems;publicly available data set;light condition;weather condition;traffic condition</t>
  </si>
  <si>
    <t>Multivessel Computation Offloading in Maritime Mobile Edge Computing Network</t>
  </si>
  <si>
    <t>T. Yang; H. Feng; C. Yang; Y. Wang; J. Dong; M. Xia</t>
  </si>
  <si>
    <t>Navigation College, Dalian Maritime University, Dalian, China; Navigation College, Dalian Maritime University, Dalian, China; Navigation College, Dalian Maritime University, Dalian, China; College of Information Science and Technology, Dalian Maritime University, Dalian, China; School of Computer Science and Technology, Dalian University of Technology, Dalian, China; School of Electronics and Information Technology, Sun Yat-sen University, Guangzhou, China</t>
  </si>
  <si>
    <t>With the development of the maritime networks, the data of vessel users is growing exponentially, and more and more resource intensive tasks, such as multimedia applications, high-definition video playback and games, appear in the daily demands. These changes have greatly increased the energy consumption and bandwidth requirements of vessel terminals and networks. In order to meet the requirements of high bandwidth and low delay for the high-speed development of mobile network, and reduce the network load, the concept of mobile edge computing (MEC) is proposed and has been widely supported by the academia and industry. It is considered to be one of the key technologies of the next generation networks. Inspired by this idea, this paper introduces computing offloading technology to maritime mobile cloud networks. Maritime mobile cloud network is the product of the continuous development of cloud computing technology and mobile Internet technology. In this paper, we studied the issue of computation task offloading for vessel terminals, focusing on minimizing the energy consumption of vessel terminals and the execution delay of computation task. First, it determines that whether if it should be offloaded to the cloud server. Second, the server should be selected to run the computation task. The goal of the optimization is to minimize the energy consumption of vessel terminals and the execution delay of computation task taking into account of different weights. To reduce the execution latency and device energy consumption, we proposed a multivessel computation offloading algorithm based on improved Hungarian algorithm in maritime MEC network. Finally, simulation results demonstrate the effectiveness of the proposed scheme.</t>
  </si>
  <si>
    <t>10.1109/JIOT.2018.2876151</t>
  </si>
  <si>
    <t xml:space="preserve">International Association of Maritime Universities(grant numbers:FY2017); China Postdoctoral Science Foundation(grant numbers:2015T80238); National Natural Science Foundation of China(grant numbers:61771086,61401057); Dalian Outstanding Young Science and Technology Talents Foundation; Natural Science Foundation of Liaoning Province(grant numbers:201602083); Science and Technology Research Program of Liaoning(grant numbers:L2014213); Dalian Science and Technology Project(grant numbers:2015A11GX018); Research Funds for the Central Universities(grant numbers:3132018144,01760325); Dalian High-Level Innovative Talent Project(grant numbers:2016RQ035); </t>
  </si>
  <si>
    <t>https://ieeexplore.ieee.org/stamp/stamp.jsp?arnumber=8493152</t>
  </si>
  <si>
    <t>Computation offloading;improved Hungarian algorithm;mobile edge computing (MEC)</t>
  </si>
  <si>
    <t>Task analysis;Energy consumption;Delays;5G mobile communication;Cloud computing;Resource management;Marine vehicles</t>
  </si>
  <si>
    <t>cloud computing;Internet;marine communication;mobile computing;mobile radio;next generation networks;optimisation</t>
  </si>
  <si>
    <t>maritime mobile edge computing network;resource intensive tasks;bandwidth requirements;vessel terminals;high-speed development;network load;maritime mobile cloud network;mobile Internet technology;computation task offloading;execution delay;execution latency;device energy consumption;maritime MEC network;multivessel computation offloading algorithm;next generation networks;computing offloading technology;cloud computing technology;cloud server;energy consumption;improved Hungarian algorithm</t>
  </si>
  <si>
    <t>3-D Multiobjective Deployment of an Industrial Wireless Sensor Network for Maritime Applications Utilizing a Distributed Parallel Algorithm</t>
  </si>
  <si>
    <t>B. Cao; J. Zhao; P. Yang; Z. Lv; X. Liu; G. Min</t>
  </si>
  <si>
    <t>Hebei University of Technology, Tianjin, Tianjin, CN; Hebei University of Technology, Tianjin, Tianjin, CN; Liverpool John Moores University, Liverpool, Merseyside, GB; Qingdao University, Qingdao, Shandong, CN; Hebei University of Technology, Tianjin, Tianjin, CN; University of Exeter, Exeter, Devon, GB</t>
  </si>
  <si>
    <t>Effectively monitoring maritime environments has become a vital problem in maritime applications. Traditional methods are not only expensive and time consuming but also restricted in both time and space. More recently, the concept of an industrial wireless sensor network (IWSN) has become a promising alternative for monitoring next-generation intelligent maritime grids, because IWSNs are cost-effective and easy to deploy. This paper focuses on solving the issue of 3-D IWSN deployment in a 3-D engine room space of a very large crude-oil carrier and also considers numerous power facilities. To address this 3-D IWSN deployment problem for maritime applications, a 3-D uncertain coverage model is proposed that uses a modified 3-D sensing model and an uncertain fusion operator. The deployment problem is converted into a multiobjective optimization problem that simultaneously addresses three objectives: coverage, lifetime, and reliability. Our goal is to achieve extensive coverage, long network lifetime, and high reliability. We also propose a distributed parallel cooperative coevolutionary multiobjective large-scale evolutionary algorithm for maritime applications. We verify the effectiveness of this algorithm through experiments by comparing it with five state-of-the-art algorithms. Numerical results demonstrate that the proposed method performs most effectively both in optimization performance and in minimizing the computation time.</t>
  </si>
  <si>
    <t>10.1109/TII.2018.2803758</t>
  </si>
  <si>
    <t xml:space="preserve">National Natural Science Foundation of China (NSFC)(grant numbers:61303001); Opening Project of Guangdong High Performance Computing Society(grant numbers:2017060101); Foundation of Key Laboratory of Machine Intelligence and Advanced Computing of the Ministry of Education(grant numbers:MSC-201602A); Special Program for Applied Research on Super Computation of the NSFC-Guangdong Joint Fund(grant numbers:U1501501); Shandong Provincial Natural Science Foundation(grant numbers:ZR2017QF015); </t>
  </si>
  <si>
    <t>https://ieeexplore.ieee.org/stamp/stamp.jsp?arnumber=8286953</t>
  </si>
  <si>
    <t>3-D engine room;multiobjective evolutionary algorithm (MOEA);very large crude-oil carrier (VLCC);wireless sensor network deployment</t>
  </si>
  <si>
    <t>Three-dimensional displays;Sensors;Evolutionary computation;Wireless sensor networks;Optimization;Algorithm design and analysis</t>
  </si>
  <si>
    <t>cooperative systems;evolutionary computation;marine communication;parallel algorithms;wireless sensor networks</t>
  </si>
  <si>
    <t>next-generation intelligent maritime grids;3D multiobjective deployment;distributed parallel cooperative coevolutionary multiobjective large-scale evolutionary algorithm;long network lifetime;multiobjective optimization problem;3-D sensing model;3-D uncertain coverage model;3-D engine room space;IWSN;maritime environments;distributed parallel algorithm;maritime applications;industrial wireless sensor network</t>
  </si>
  <si>
    <t>A Virtual Phase-Lead Impedance Stability Control Strategy for the Maritime VSCâ€“HVDC System</t>
  </si>
  <si>
    <t>W. Wu; Y. Chen; L. Zhou; X. Zhou; L. Yang; Y. Dong; Z. Xie; A. Luo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</si>
  <si>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</si>
  <si>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In the maritime VSC-HVDC system supplying power to passive network on the island, the dc side of the system is prone to oscillation and even instability, which is resulted from the negative incremental input resistance characteristic of the inverter station. First, a virtual phase-lead impedance stability control strategy aiming at rectifier station is proposed. This control strategy can effectively mitigate the dc-side oscillation of the VSC-HVDC system without affecting the load performance of the inverter station. Then, the dc impedance model of the VSC-HVDC system is built, including the output impedance of the rectifier station, dc cable impedance, and the input impedance of the inverter station. In addition, the oscillation mechanism of the VSC-HVDC system is analyzed by impedance-based Nyquist stability criterion. The reason why rectifier station fails to mitigate the dc-side oscillation using traditional virtual resistance stability control is that the output impedance of the rectifier station exhibits negative damping characteristic outside the control bandwidth of voltage outer loop. For this issue, the proposed control strategy can correct the output impedance of the rectifier station to exhibit positive damping characteristic outside the control bandwidth of voltage outer loop, thus mitigating the dc-side oscillation of the VSC-HVDC system. Finally, simulation and experiment results validate the proposed control strategy and analysis.</t>
  </si>
  <si>
    <t>10.1109/TII.2018.2804670</t>
  </si>
  <si>
    <t xml:space="preserve">National Key R&amp;D Program of China(grant numbers:2017YFB0902000); National Natural Science Foundation of China(grant numbers:51577056); Hunan Provincial Innovation Foundation for Postgraduate(grant numbers:CX2017B104); </t>
  </si>
  <si>
    <t>https://ieeexplore.ieee.org/stamp/stamp.jsp?arnumber=8290711</t>
  </si>
  <si>
    <t>Impedance-based Nyquist stability criterion;island power supply;load performance;maritime VSCâ€“HVDC system;virtual phase-lead impedance</t>
  </si>
  <si>
    <t>Power system stability;Impedance;Rectifiers;Stability criteria;Power conversion</t>
  </si>
  <si>
    <t>damping;electric current control;electric impedance;HVDC power convertors;HVDC power transmission;invertors;Nyquist stability;power grids;power system stability;rectifiers;voltage control</t>
  </si>
  <si>
    <t>voltage outer loop;dc cable impedance;dc impedance model;negative incremental input resistance characteristic;maritime VSC-HVDC system;virtual phase-lead impedance stability control strategy;control bandwidth;rectifier station exhibits negative damping characteristic;output impedance;impedance-based Nyquist stability criterion;inverter station;input impedance</t>
  </si>
  <si>
    <t>Efficient Scheduling for Video Transmissions in Maritime Wireless Communication Networks</t>
  </si>
  <si>
    <t>T. Yang; H. Liang; N. Cheng; R. Deng; X. Shen</t>
  </si>
  <si>
    <t>Department of Electrical and Computer Engineering, University of Waterloo, Waterloo, Canada; Department of Electrical and Computer Engineering, University of Alberta, Canada; Department of Electrical and Computer Engineering, University of Waterloo, Waterloo, Canada; School of Electrical and Electronic Engineering, Nanyang Technological University, Singapore; Department of Electrical and Computer Engineering, University of Waterloo, Waterloo, Canada</t>
  </si>
  <si>
    <t>This paper develops a framework for vessel surveillance video uploading via maritime wideband communication networks. A broadband wireless network utilizing a time-division-multiple-access (TDMA)-based media access control protocol is employed to establish a shore-side network infrastructure, and a packet store-carry-forward routing mechanism is adopted to achieve intermittent network connectivity in maritime communications. To provide high-quality videos to the administrative authority, a resource allocation problem is formulated to maximize the throughput priority-based video transmission problem, subject to the intermittent network connections and the time indexes such as the release time and deadline of each video packet. To reduce computational complexity, time-capacity mapping is applied to transform the original resource allocation problem into a two-machine nonpreemptive scheduling problem. Three offline scheduling algorithms are proposed, namely, a time-capacity-mapping-based two-phase (TMTP) algorithm for a single machine, a TMTP algorithm for two machines, and an interval graph-theory-based job relay selection (IGTJRS) algorithm. It is mathematically proved that the IGTJRS algorithm has an approximation ratio (i.e., the ratio of the throughput of an optimal schedule to that of the IGTJRS algorithm) of 2 and time complexity of O(n2). Simulations results validate the performance of the proposed algorithms, based on real ship route traces obtained from navigation software BLM-Shipping.</t>
  </si>
  <si>
    <t>10.1109/TVT.2014.2361120</t>
  </si>
  <si>
    <t xml:space="preserve">China Postdoctoral Science Foundation(grant numbers:2013M530900); Natural Science Foundation of China(grant numbers:61401057); Science and Technology Research Program of Liaoning(grant numbers:L2014213); Natural Sciences and Engineering Research Council of Canada; Research Funds for the Central Universities; China Postdoctoral International Academic Exchange Fund; Scientific Research Foundation for the Returned Overseas Chinese Scholars; </t>
  </si>
  <si>
    <t>https://ieeexplore.ieee.org/stamp/stamp.jsp?arnumber=6914551</t>
  </si>
  <si>
    <t>Job-machine scheduling;maritime wideband communication;time-capacity mapping;video transmission;Job-machine scheduling;maritime wideband communication;time-capacity mapping;video transmission</t>
  </si>
  <si>
    <t>Optimal scheduling;Approximation algorithms;Marine vehicles;Ports (Computers);Wideband;Throughput;Wireless communication</t>
  </si>
  <si>
    <t>broadband networks;computational complexity;graph theory;marine communication;resource allocation;telecommunication network routing;telecommunication scheduling;time division multiple access;video surveillance;wireless channels</t>
  </si>
  <si>
    <t>maritime wireless communication networks;efficient scheduling;video transmissions;vessel surveillance video;maritime wideband communication networks;broadband wireless network;time division multiple access;TDMA;media access control protocol;shore-side network infrastructure;packet store-carry-forward routing mechanism;intermittent network connectivity;administrative authority;resource allocation problem;two-machine nonpreemptive scheduling problem;time-capacity-mapping;two-phase algorithm;interval graph theory;job relay selection;time complexity;navigation software BLM-Shipping</t>
  </si>
  <si>
    <t>Challenges and opportunities in managing maritime networks</t>
  </si>
  <si>
    <t>D. Kidston; T. Kunz</t>
  </si>
  <si>
    <t>Systems and computer engineering, Carleton University; Systems and computer engineering, Carleton University</t>
  </si>
  <si>
    <t>Maritime networks are one of the least studied network configurations. Such networks are composed of a number of mobile wireless nodes typical of MANETs, but also have fixed (satellite) links and are continuously powered as is typical of fixed networks. Combined, these characteristics provide unique challenges not conducive to the use of existing MANET or fixed network management techniques. Since maritime units also operate in a low-bandwidth environment with varying communications capabilities, the efficiency of network management services is critical. Similarly, the lack of power constraints and slower mobility require a less dynamic solution than that required for MANETs. This article provides an overview of the maritime network management problem space including two key management opportunities provided by such an environment. The first opportunity is in automation. Maritime networks are subject to changing operational requirements, while at the same time suffering from limited availability of skilled network operators. To rapidly respond to faults and changes in performance needs, we propose the use of a serviceoriented policy-based management architecture on which a wide variety of management services can be rapidly deployed. The second key management opportunity is resource optimization. We suggest several management services that can be used to support traffic engineering. In our simulations traffic monitoring, traffic prioritization, adaptive routing, and resource reservation services were found to provide awareness and significantly improve the timeliness of prioritized flows.</t>
  </si>
  <si>
    <t>10.1109/MCOM.2008.4644135</t>
  </si>
  <si>
    <t>https://ieeexplore.ieee.org/stamp/stamp.jsp?arnumber=4644135</t>
  </si>
  <si>
    <t>Environmental management;Traffic control;Satellites;Mobile ad hoc networks;Automation;Availability;Resource management;Engineering management;Monitoring;Routing</t>
  </si>
  <si>
    <t>ad hoc networks;mobility management (mobile radio);telecommunication network routing;telecommunication traffic</t>
  </si>
  <si>
    <t>maritime networks management;network configurations;mobile wireless nodes;MANETs;fixed network management techniques;low-bandwidth environment;power constraints;service-oriented policy-based management architecture;resource optimization;traffic engineering;traffic monitoring simulations;traffic prioritization;adaptive routing</t>
  </si>
  <si>
    <t>Instantaneous Global Navigation Satellite System (GNSS)-Based Attitude Determination for Maritime Applications</t>
  </si>
  <si>
    <t>G. Giorgi; P. J. G. Teunissen; T. P. Gourlay</t>
  </si>
  <si>
    <t>Institute for Communications and Navigation, Technische UniversitÃ¤t MÃ¼nchen, Munich, Germany; Department of Spatial Sciences, Curtin University of Technology, Perth, WA, Australia; Centre for Marine Science and Technology, Curtin University of Technology, Perth, WA, Australia</t>
  </si>
  <si>
    <t>Global Navigation Satellite System (GNSS) is a valuable technology for a large number of maritime applications. Other than providing the absolute positioning service, it aids many demanding applications, such as precise docking, formation of surface craft, autonomous vehicles, sinkage monitoring, etc. GNSS carrier-phase-based algorithms provide high-precision positioning solutions, but an integer number of cycles inherent to the observed signal have to be resolved. A newly developed GNSS carrier-phase ambiguity resolution method is tested. The new method solves for the unknown number of integer cycles by exploiting the known placement of the GNSS antennas aboard the vessel. The a priori information on the antennas baseline separation is employed as a hard constraint. A simplified (linearized) version of the method, suitable for large vessels, is also analyzed. The new method was tested against the most challenging scenario when processing GNSS data: single-frequency, single-epoch, unaided ambiguity resolution. Through different tests, the high performance of the new method is demonstrated: high fixing rate, large robustness, and short time-to-fix after initialization, cycle slips, and/or loss of locks. Considerations about the wide spectra of maritime applications are given, and a specific experiment is carried out to demonstrate the capabilities of the method for navigation in shallow waters.</t>
  </si>
  <si>
    <t>10.1109/JOE.2012.2191996</t>
  </si>
  <si>
    <t>https://ieeexplore.ieee.org/stamp/stamp.jsp?arnumber=6200891</t>
  </si>
  <si>
    <t>Ambiguity resolution;constrained least squares;Global Navigation Satellite System (GNSS);shipborne attitude;sinkage monitoring;under-keel clearance (UKC)</t>
  </si>
  <si>
    <t>Marine vehicles;Vectors;Global Navigation Satellite Systems;Minimization;Estimation;Position measurement;Antennas</t>
  </si>
  <si>
    <t>marine communication;satellite navigation</t>
  </si>
  <si>
    <t>instantaneous global navigation satellite system;attitude determination;maritime applications;high-precision positioning;carrier-phase ambiguity resolution;GNSS antennas</t>
  </si>
  <si>
    <t>Maritime situation monitoring and awareness using learning mechanisms</t>
  </si>
  <si>
    <t>B. J. Rhodes; N. A. Bomberger; M. Seibert; A. M. Waxman</t>
  </si>
  <si>
    <t>Fusion Technology and Systems Division BAE Systems, Multisensor Exploitation Directorate, Burlington, MA, USA; Fusion Technology and Systems Division BAE Systems, Multisensor Exploitation Directorate, Burlington, MA, USA; Fusion Technology and Systems Division BAE Systems, Multisensor Exploitation Directorate, Burlington, MA, USA; Fusion Technology and Systems Division BAE Systems, Multisensor Exploitation Directorate, Burlington, MA, USA</t>
  </si>
  <si>
    <t>652 Vol. 1</t>
  </si>
  <si>
    <t>This paper addresses maritime situation awareness by using cognitively inspired algorithms to learn behavioral patterns at a variety of conceptual, spatial, and temporal levels. The algorithms form the basis for a system that takes real-time tracking information and uses continuous on-the-fly learning that enables concurrent recognition of patterns of current motion states of single vessels in local vicinity. Learned patterns include routine behaviors as well as illegal, unsafe, threatening, and anomalous behaviors. Continuous learning enables the models to adapt well to evolving situations while maintaining high levels of performance. The learning combines two components: an unsupervised clustering algorithm, and a supervised mapping and labeling algorithm. Operator input can guide system learning. Event-level features of our learning system using simulated and recorded data are described</t>
  </si>
  <si>
    <t>10.1109/MILCOM.2005.1605756</t>
  </si>
  <si>
    <t>https://ieeexplore.ieee.org/stamp/stamp.jsp?arnumber=1605756</t>
  </si>
  <si>
    <t>Monitoring;Learning systems;Clustering algorithms;Pattern matching;Contracts;Real time systems;Tracking;Pattern recognition;Labeling;Discrete event simulation</t>
  </si>
  <si>
    <t>computerised monitoring;marine systems;military computing;pattern clustering;unsupervised learning</t>
  </si>
  <si>
    <t>maritime situation monitoring;learning mechanisms;real-time tracking information;unsupervised clustering algorithm;supervised mapping;labeling algorithm;on-the-fly learning;pattern recognition</t>
  </si>
  <si>
    <t>Performance analysis of passive low-grazing-angle source localization in maritime environments using vector sensors</t>
  </si>
  <si>
    <t>M. Hurtado; A. Nehorai</t>
  </si>
  <si>
    <t>Dept. of Electrical and Systems Engineering, Washington University in St. Louis, St. Louis, MO; Dept. of Electrical and Systems Engineering, Washington University in St. Louis, St. Louis, MO</t>
  </si>
  <si>
    <t>We consider the problem of passive estimation of source direction-of-arrival (DOA) and range using polarization-sensitive sensor arrays, when the receiver array and signal source are near the sea surface. The scenario of interest is the case of low-grazing-angle (LGA) propagation in maritime environments. We present a general polarimetric signal model that takes into account the interference of the direct field with the field reflected from smooth and rough surfaces. Using the Cramer-Rao bound (CRB) and mean-square angular error (MSAE) bound, we analyze the performance of different array configurations, which include an electromagnetic vector sensor (EMVS), a distributed electromagnetic component array (DEMCA), and a distributed electric dipole array (DEDA). By computing these bounds, we show significant advantages in using the proposed diversely polarized arrays compared with the conventional scalar-sensor arrays.</t>
  </si>
  <si>
    <t>10.1109/TAES.2007.4285371</t>
  </si>
  <si>
    <t>https://ieeexplore.ieee.org/stamp/stamp.jsp?arnumber=4285371</t>
  </si>
  <si>
    <t>Performance analysis;Sensor arrays;Sea surface;Polarization;Direction of arrival estimation;Rough surfaces;Surface roughness;Optical reflection;Interference;Radar tracking</t>
  </si>
  <si>
    <t>array signal processing;direction-of-arrival estimation;electromagnetic wave polarisation;mean square error methods;radar receivers;sensor arrays</t>
  </si>
  <si>
    <t>performance analysis;low-grazing-angle source localization;maritime environments;passive estimation;direction-of-arrival estimation;polarization-sensitive sensor arrays;receiver array;signal source;Cramer-Rao bound;mean-square angular error bound;electromagnetic vector sensor;distributed electromagnetic component array;DEMCA;distributed electric dipole array;DEDA;scalar-sensor arrays</t>
  </si>
  <si>
    <t>Single Image Defogging Based on Illumination Decomposition for Visual Maritime Surveillance</t>
  </si>
  <si>
    <t>H. -M. Hu; Q. Guo; J. Zheng; H. Wang; B. Li</t>
  </si>
  <si>
    <t>Beijing Key Laboratory of Digital Media, School of Computer Science and Engineering, Beihang University, Beijing, China; Beijing Key Laboratory of Digital Media, School of Computer Science and Engineering, Beihang University, Beijing, China; Beijing Key Laboratory of Digital Media, School of Computer Science and Engineering, Beihang University, Beijing, China; Fujian Key Laboratory of Sensing and Computing for Smart City, School of Information Science and Engineering, Xiamen University, Xiamen, China; Beijing Key Laboratory of Digital Media, School of Computer Science and Engineering, Beihang University, Beijing, China</t>
  </si>
  <si>
    <t>IEEE Transactions on Image Processing</t>
  </si>
  <si>
    <t>Single image fog removal is important for surveillance applications, and, recently, many defogging methods have been proposed. Due to the adverse atmospheric conditions, the scattering properties of foggy images depend on not only the depth information of scene but also the atmospheric aerosol model, which has a more prominent influence on illumination in a fog scene than that in a haze scene. However, the recent defogging methods confuse haze and fog, and they fail to consider fully the scattering properties. Thus, these methods are not sufficient to remove fog effects, especially for images in maritime surveillance. Therefore, this paper proposes a single image defogging method for visual maritime surveillance. First, a comprehensive scattering model is proposed to formulate a fog image in the glow-shaped environmental illumination. Then, an illumination decomposition algorithm is proposed to eliminate the glow effect on the airlight radiance and recover a fog layer, in which the objects at the infinite distance have uniform luminance. Second, a transmission-map estimation based on the non-local haze-lines prior is utilized to constrain the transmission map into a reasonable range for the input fog image. Finally, the proposed illumination compensation algorithm enables the defogging image to preserve the natural illumination information of the input image. In addition, a fog image dataset is established for the visual maritime surveillance. The experimental results based on the established dataset demonstrate that the proposed method can outperform the state-of-the-art methods in terms of both the subjective and objective evaluation criteria. Moreover, the proposed method can effectively remove fog and maintain naturalness for fog images.</t>
  </si>
  <si>
    <t>1941-0042</t>
  </si>
  <si>
    <t>10.1109/TIP.2019.2891901</t>
  </si>
  <si>
    <t xml:space="preserve">National Basic Research Program of China (973 Program)(grant numbers:2016YFC0801003); National Natural Science Foundation of China(grant numbers:61772058); Fundamental Research Funds for the Central Universities; National Natural Science Foundation of China(grant numbers:U1605252); </t>
  </si>
  <si>
    <t>https://ieeexplore.ieee.org/stamp/stamp.jsp?arnumber=8607026</t>
  </si>
  <si>
    <t>Image defogging;illumination decomposition;visual maritime surveillance;haze-lines prior;atmospheric aerosol model</t>
  </si>
  <si>
    <t>Scattering;Lighting;Atmospheric modeling;Surveillance;Visualization;Oceans;Meteorology</t>
  </si>
  <si>
    <t>aerosols;brightness;fog;image colour analysis;image enhancement;image restoration;image sensors;lighting;marine engineering</t>
  </si>
  <si>
    <t>visual maritime surveillance;single image fog removal;surveillance applications;adverse atmospheric conditions;scattering properties;foggy images;atmospheric aerosol model;fog scene;haze scene;fog effects;single image defogging method;comprehensive scattering model;glow-shaped environmental illumination;illumination decomposition algorithm;fog layer;nonlocal haze-lines;input fog image;illumination compensation algorithm;defogging image;natural illumination information;fog image dataset;state-of-the-art methods</t>
  </si>
  <si>
    <t>A Novel Non-Stationary 6G UAV Channel Model for Maritime Communications</t>
  </si>
  <si>
    <t>Y. Liu; C. -X. Wang; H. Chang; Y. He; J. Bian</t>
  </si>
  <si>
    <t>School of Microelectronics, Shandong University, Jinan, China; National Mobile Communications Research Laboratory, School of Information Science and Engineering, Southeast University, Nanjing, China; Shandong Provincial Key Laboratory of Wireless Communication Technologies, School of Information Science and Engineering, Shandong University, Qingdao, China; Shandong Provincial Key Laboratory of Wireless Communication Technologies, School of Information Science and Engineering, Shandong University, Qingdao, China; School of Information Science and Engineering, Shandong Normal University, Jinan, China</t>
  </si>
  <si>
    <t>To achieve space-air-ground-sea integrated communication networks for future sixth generation (6G) communications, unmanned aerial vehicle (UAV) communications applying to maritime scenarios serving as mobile base stations have recently attracted more attentions. The UAV-to-ship channel modeling is the fundamental for the system design, testing, and performance evaluation of UAV communication systems in maritime scenarios. In this paper, a novel non-stationary multi-mobility UAV-to-ship channel model is proposed, consisting of three kinds of components, i.e., the line-of-sight (LoS) component, the single-bounce (SB) components resulting from the fluctuation of sea water, and multi-bounce (MB) components introduced by the waveguide effect over the sea surface. In the proposed model, the UAV as the transmitter (Tx), the ship as the receiver (Rx), and the clusters between the Tx and Rx, can be seen as moving with arbitrary velocities and arbitrary directions. Then, some typical statistical properties of the proposed UAV-to-ship channel model, including the temporal autocorrelation function (ACF), spatial cross-correlation function (CCF), Doppler power spectrum density (PSD), delay PSD, angular PSD, stationary interval, and root mean square (RMS) delay spread, are derived and investigated. Finally, by comparing with the available measurement data, the accuracy of proposed channel model is validated.</t>
  </si>
  <si>
    <t>10.1109/JSAC.2021.3088664</t>
  </si>
  <si>
    <t xml:space="preserve">National Key Research and Development Program of China(grant numbers:2018YFB1801101); National Natural Science Foundation of China (NSFC)(grant numbers:61960206006,62001269); Frontiers Science Center for Mobile Information Communication and Security; High Level Innovation and Entrepreneurial Research Team Program in Jiangsu; High Level Innovation and Entrepreneurial Talent Introduction Program in Jiangsu; Research Fund of National Mobile Communications Research Laboratory, Southeast University(grant numbers:2020B01); Fundamental Research Funds for the Central Universities(grant numbers:2242021R30001); EU H2020 RISE TESTBED2 Project(grant numbers:872172); Taishan Scholar Program of Shandong Province; Shandong Natural Science Foundation(grant numbers:ZR2019BF04,ZR2020QF001); Fundamental Research Funds of Shandong University(grant numbers:2020GN032); </t>
  </si>
  <si>
    <t>https://ieeexplore.ieee.org/stamp/stamp.jsp?arnumber=9460824</t>
  </si>
  <si>
    <t>6G;UAV channels;maritime communications;non-stationarity;multi-mobility;channel statistical properties</t>
  </si>
  <si>
    <t>Channel models;Sea surface;Sea measurements;Surface waves;Atmospheric modeling;Unmanned aerial vehicles;Ducts</t>
  </si>
  <si>
    <t>6G mobile communication;autonomous aerial vehicles;correlation methods;marine communication;statistical analysis;wireless channels</t>
  </si>
  <si>
    <t>maritime communications;space-air-ground-sea integrated communication networks;future sixth generation communications;unmanned aerial vehicle communications;maritime scenarios;mobile base stations;UAV-to-ship channel modeling;UAV communication systems;line-of-sight component;single-bounce components;multibounce components;proposed channel model;nonstationary 6G UAV channel;6G communications;nonstationary multimobility UAV-to-ship channel model;LoS component;waveguide effect;sea surface;UAV transmitter;ship receiver;arbitrary velocities;arbitrary directions;statistical properties;temporal autocorrelation function;spatial cross-correlation function;Doppler power spectrum density;delay PSD;stationary interval;root mean square delay spread;RMS delay spread</t>
  </si>
  <si>
    <t>Coprime Synthetic Aperture Radar (CopSAR): A New Acquisition Mode for Maritime Surveillance</t>
  </si>
  <si>
    <t>G. Di Martino; A. Iodice</t>
  </si>
  <si>
    <t>Department of Electrical Engineering and Information Technology, University of Naples Federico II, Naples, Italy; Department of Electrical Engineering and Information Technology, University of Naples Federico II, Naples, Italy</t>
  </si>
  <si>
    <t>In this paper, we propose a synthetic aperture radar (SAR) technique able, in the case of bright targets over a dark background, to reduce the amount of data to be stored and processed, and, at the same time, to increase the range swath, with no geometric resolution loss. Accordingly, the proposed approach can be usefully employed in ocean monitoring for ship detection. The technique consists of a new SAR acquisition mode and of very simple processing. It is based on the adaptation of the coprime array beamforming concept to the case of SAR systems: two interlaced sequences of pulses are transmitted, with two sub-Nyquist pulse repetition frequencies (PRFs) that are equal to the Nyquist PRF divided by two coprime integer numbers. Each sequence is separately processed via standard SAR processing, and the two final aliased images are combined in a very simple way to cancel aliasing. We call the proposed approach â€œcoprime SARâ€ (CopSAR). Three different implementations are proposed, and the effectiveness of the CopSAR concept is demonstrated by using both simulated and real SAR data. It turns out that the significant data amount reduction and the range swath increase are only paid with a reduction of the target-to-background ratio and with the presence of a (nonstringent) limit on ship azimuth size.</t>
  </si>
  <si>
    <t>10.1109/TGRS.2014.2369035</t>
  </si>
  <si>
    <t>https://ieeexplore.ieee.org/stamp/stamp.jsp?arnumber=6990596</t>
  </si>
  <si>
    <t>Coprime sampling;maritime applications;synthetic aperture radar (SAR);Coprime sampling;maritime applications;synthetic aperture radar (SAR)</t>
  </si>
  <si>
    <t>Synthetic aperture radar;Azimuth;Standards;Marine vehicles;Antennas;Arrays;Sensors</t>
  </si>
  <si>
    <t>ship azimuth size;CopSAR target-to-background ratio;standard SAR processing;sub-Nyquist pulse repetition frequencies;SAR systems;coprime array beamforming concept;SAR acquisition mode;ship detection;ocean monitoring;geometric resolution loss;range swath;SAR technique;maritime surveillance;CopSAR concept;coprime synthetic aperture radar</t>
  </si>
  <si>
    <t>A forest geometric description of a maritime pine forest suitable for discrete microwave models</t>
  </si>
  <si>
    <t>K. Saleh; A. Porte; D. Guyon; P. Ferrazzoli; J. . -P. Wigneron</t>
  </si>
  <si>
    <t>Institut National de la Recherche Agronomique, Ecologie fonctionnelle et Physique de lEnvironnement, Villenave-D'Ornon, France; Institut National de la Recherche Agronomique, Ecologie fonctionnelle et Physique de lEnvironnement, Villenave-D'Ornon, France; Institut National de la Recherche Agronomique, Ecologie fonctionnelle et Physique de lEnvironnement, Villenave-D'Ornon, France; Ingegneria-DISP, UniversitÃ  Tor Vergata, Rome, Italy; Institut National de la Recherche Agronomique, Ecologie fonctionnelle et Physique de lEnvironnement, Villenave-D'Ornon, France</t>
  </si>
  <si>
    <t>In the microwave region, discrete physical models are often used to simulate surface emission and backscattering of forests. These models require detailed information on the geometry of the forest constituents, typically represented by canonical shapes. This paper presents a forest geometric description (FGD) of a Maritime pine tree forest (Pinus pinaster A/spl inodot//spl uml/t) suitable for discrete models at low microwave frequencies. The FGD contains a number of allometric equations developed from the analysis of a very large set of ground-based measurements of the forest structure. These allometric equations reproduce the density, shape, and dimension of branches, trunks, and needles, represented by cylinders in the FGD. An original approach to describe the tree architecture is presented: primary branches (branches inserted in the trunk) are split into segments or growth units (GUs) so that the full branch curvature can be accounted for, and probability distribution functions are given for the orientation and diameter of the GUs. The FGD uses only two variables, tree density (number of trees per ha) and tree age, as input information to simulate the forest geometric characteristics at three layers: the upper crown, the lower crown, and a crown-free layer. Input parameters to compute the dielectric constant of the forest constituents are also given.</t>
  </si>
  <si>
    <t>10.1109/TGRS.2005.853568</t>
  </si>
  <si>
    <t>https://ieeexplore.ieee.org/stamp/stamp.jsp?arnumber=1499019</t>
  </si>
  <si>
    <t>Forest architecture;forests;L-band;microwave radiometry</t>
  </si>
  <si>
    <t>Solid modeling;Shape;Equations;Backscatter;Information geometry;Microwave frequencies;Needles;Probability distribution;Computational modeling;Dielectric constant</t>
  </si>
  <si>
    <t>vegetation mapping;forestry;microwave measurement</t>
  </si>
  <si>
    <t>forest geometric description;maritime pine forest;discrete microwave models;forest surface emission;forest backscattering;canonical shapes;pine tree forest;allometric equations;tree architecture;probability distribution functions;tree age;upper crown layer;lower crown layer;crown-free layer;dielectric constant;forest architecture;L-band;microwave radiometry</t>
  </si>
  <si>
    <t>Object Detection in a Maritime Environment: Performance Evaluation of Background Subtraction Methods</t>
  </si>
  <si>
    <t>D. K. Prasad; C. K. Prasath; D. Rajan; L. Rachmawati; E. Rajabally; C. Quek</t>
  </si>
  <si>
    <t>Rolls-Royce@ NTU Corporate Lab, Nanyang Technological University, Singapore; Rolls-Royce@ NTU Corporate Lab, Nanyang Technological University, Singapore; School of Computer Science and Engineering, Nanyang Technological University, Singapore; Rolls Royce Pvt. Ltd., Singapore; Rolls Royce plc, Derby, U.K.; School of Computer Science and Engineering, Nanyang Technological University, Singapore</t>
  </si>
  <si>
    <t>This paper provides a benchmark of the performance of 23 classical and state-of-the-art background subtraction (BS) algorithms on visible range and near infrared range videos in the Singapore Maritime dataset. Importantly, our study indicates the limitations of the conventional performance evaluation criteria for maritime vision and proposes new performance evaluation criteria that is better suited to this problem. This paper provides insight into the specific challenges of BS in maritime vision. We identify four open challenges that plague BS methods in maritime scenario. These include spurious dynamics of water, wakes, ghost effect, and multiple detections. Poor recall and extremely poor precision of all the 23 methods, which have been otherwise successful for other challenging BS situations, allude to the need for new BS methods custom designed for maritime vision.</t>
  </si>
  <si>
    <t>10.1109/TITS.2018.2836399</t>
  </si>
  <si>
    <t xml:space="preserve">National Research Foundation Singapore; </t>
  </si>
  <si>
    <t>https://ieeexplore.ieee.org/stamp/stamp.jsp?arnumber=8401855</t>
  </si>
  <si>
    <t>Maritime vehicles;autonomous automobiles;background subtraction;object detection;computer vision</t>
  </si>
  <si>
    <t>Adaptation models;Videos;Gaussian distribution;Object detection;Benchmark testing;Cameras;Vehicle dynamics</t>
  </si>
  <si>
    <t>marine engineering;object detection</t>
  </si>
  <si>
    <t>object detection;background subtraction methods;infrared range videos;maritime vision;maritime environment;performance evaluation criteria;Singapore maritime dataset</t>
  </si>
  <si>
    <t>Ship Classification Using Deep Learning Techniques for Maritime Target Tracking</t>
  </si>
  <si>
    <t>M. Leclerc; R. Tharmarasa; M. C. Florea; A. -C. Boury-Brisset; T. Kirubarajan; N. Duclos-HindiÃ©</t>
  </si>
  <si>
    <t>Thales Research and Technology, Quebec, QC, Canada; TrackGen Solutions Inc., Mississauga, ON, Canada; Thales Research and Technology, Quebec, QC, Canada; Defence Research and Development Canada, Quebec, QC, Canada; TrackGen Solutions Inc., Mississauga, ON, Canada; Thales Research and Technology, Quebec, QC, Canada</t>
  </si>
  <si>
    <t>In the last five years, the state-of-the-art in computer vision has improved greatly thanks to an increased use of deep convolutional neural networks (CNNs), advances in graphical processing unit (GPU) acceleration and the availability of large labelled datasets such as ImageNet. Obtaining datasets as comprehensively labelled as ImageNet for ship classification remains a challenge. As a result, we experiment with pre-trained CNNs based on the Inception and ResNet architectures to perform ship classification. Instead of training a CNN using random parameter initialization, we use transfer learning. We fine-tune pre-trained CNNs to perform maritime vessel image classification on a limited ship image dataset. We achieve a significant improvement in classification accuracy compared to the previous state-of-the-art results for the Maritime Vessel (Marvel) dataset.</t>
  </si>
  <si>
    <t>10.23919/ICIF.2018.8455679</t>
  </si>
  <si>
    <t>https://ieeexplore.ieee.org/stamp/stamp.jsp?arnumber=8455679</t>
  </si>
  <si>
    <t>Maritime Domain Awareness (MDA);Ship Classification;Deep Learning;Intelligence;Surveillance and Reconnaissance (ISR);Automated Target Recognition and Identification (R&amp;I)</t>
  </si>
  <si>
    <t>Marine vehicles;Target tracking;Computer architecture;Neural networks;Machine learning;Training;Radar tracking</t>
  </si>
  <si>
    <t>computer vision;convolution;feedforward neural nets;graphics processing units;image classification;learning (artificial intelligence);random processes;ships;target tracking</t>
  </si>
  <si>
    <t>fine-tune pre-trained CNNs;random parameter initialization;ResNet architectures;Inception architecture;GPU;maritime vessel dataset;maritime target tracking;deep learning techniques;ship image dataset;maritime vessel image classification;transfer learning;ship classification;ImageNet;graphical processing unit acceleration;deep convolutional neural networks;computer vision</t>
  </si>
  <si>
    <t>Maritime surveillance with multiple over-the-horizon HFSW radars: An overview of recent experimentation</t>
  </si>
  <si>
    <t>P. Braca; S. Maresca; R. Grasso; K. Bryan; J. Horstmann</t>
  </si>
  <si>
    <t>Research Dept., NATO STO Centre for Maritime Research &amp; Experimentation, La Spezia, Italy; Research Dept., NATO STO Centre for Maritime Research &amp; Experimentation, La Spezia, Italy; Research Dept., NATO STO Centre for Maritime Research &amp; Experimentation, La Spezia, Italy; Research Dept., NATO STO Centre for Maritime Research &amp; Experimentation, La Spezia, Italy; Helmholtz-Zentrum, Geesthacht, Germany</t>
  </si>
  <si>
    <t>Maritime surveillance (MS) is an important domain for many national and international institutions, agencies, and bodies. In this context, the MS initiatives are aimed to enhance search and rescue operations, provide effective response to accidents and disasters, monitor fisheries, prevent pollution and support law enforcement and national defence. This means that it is of vital importance to generate real-time wide-area maritime operational pictures. However, many are the issues at stake. For instance, deriving mission planning tools with multiple stakeholders and achieving coverage with a wide choice of platforms (coastal, airborne and satellite) are just some of the problems. In addition, it could be required to correlate results with intelligence data and to integrate radar systems with the automatic identification system (AIS) and vessel traffic services (VTS). Other issues could be providing navigational risk detection to support operators, as well as improving resource allocation for greater efficiency and cost savings. Having access to other services, such as weather and environment information, could be precious for route planning. Additionally, timely and robust ways of sharing data and information between the authorities need to be developed with the objective of maximizing the sustainable use of oceans and seas, while enhancing the knowledge and innovation potential in maritime affairs.</t>
  </si>
  <si>
    <t>10.1109/MAES.2015.150004</t>
  </si>
  <si>
    <t>https://ieeexplore.ieee.org/stamp/stamp.jsp?arnumber=7381284</t>
  </si>
  <si>
    <t>Surveillance;Sea surface;Marine vehicles;Sea measurements;Surface waves;Chirp modulation;Radar measurements</t>
  </si>
  <si>
    <t>marine radar;search radar;sensor fusion;target tracking</t>
  </si>
  <si>
    <t>maritime situational awareness viewer;sea surface currents;multitarget tracking data fusion system;Wellen radar systems;high-frequency surface-wave radar systems;multiple over-the-horizon HFSW radars;maritime surveillance</t>
  </si>
  <si>
    <t>SiamFPN: A Deep Learning Method for Accurate and Real-Time Maritime Ship Tracking</t>
  </si>
  <si>
    <t>Y. Shan; X. Zhou; S. Liu; Y. Zhang; K. Huang</t>
  </si>
  <si>
    <t>Unmanned System Institute, Sun Yat-sen University, Guangzhou, China; Unmanned System Institute, Sun Yat-sen University, Guangzhou, China; Unmanned System Institute, Sun Yat-sen University, Guangzhou, China; Unmanned System Institute, Sun Yat-sen University, Guangzhou, China; Unmanned System Institute, Sun Yat-sen University, Guangzhou, China</t>
  </si>
  <si>
    <t>Visual object tracking plays an essential role in various maritime applications. However, most of the existing tracking methods belong to generative models, which only focus on the features of the object and require the target has significant visual saliency for accurate tracking. While the visual saliency is available in most of the common tracking conditions, these methods may fail when facing challenging situations. In this paper, a deep learning based tracking method is proposed to track maritime ships, namely, SiamFPN. In SiamFPN, a modified Siamese Network is combined with multi-RPNs to build a tracking pipeline. Concretely, A ResNet-50 with an FPN structure is used as the CNN of the detection subnetwork of Siamese, and a template subnetwork is parallel to the detection. In order to strengthen the discriminative ability, three RPNs are deployed to process the output of Siamese Network. Moreover, a historical impacts based proposal selection method is developed for selecting correct target areas. Finally, a dataset is collected for training and testing SiamFPN and validating our excellent performance over the other four recent SOTA trackers. Based on the experimental results, we achieved 74 % on average accuracy with real-time speed.</t>
  </si>
  <si>
    <t>10.1109/TCSVT.2020.2978194</t>
  </si>
  <si>
    <t xml:space="preserve">Grant(grant numbers:JCYJ20180508152434975,2018B010108004,2019B090919003); </t>
  </si>
  <si>
    <t>https://ieeexplore.ieee.org/stamp/stamp.jsp?arnumber=9024119</t>
  </si>
  <si>
    <t>Visual tracking;maritime environment;Siamese network;region proposal network</t>
  </si>
  <si>
    <t>Target tracking;Radar tracking;Marine vehicles;Proposals;Correlation;Visualization;Cameras</t>
  </si>
  <si>
    <t>image representation;learning (artificial intelligence);object detection;object tracking;ships;target tracking;tracking</t>
  </si>
  <si>
    <t>significant visual saliency;common tracking conditions;deep learning based tracking method;maritime ships;SiamFPN;modified Siamese Network;tracking pipeline;proposal selection method;correct target areas;visual object tracking;maritime applications;existing tracking methods</t>
  </si>
  <si>
    <t>Non-Dominated Immune-Endocrine Short Feedback Algorithm for Multi-Robot Maritime Patrolling</t>
  </si>
  <si>
    <t>L. Huang; M. Zhou; K. Hao</t>
  </si>
  <si>
    <t>Engineering Research Center of Digitized Textile and Apparel Technology, Ministry of Education, Donghua University, Shanghai, China; Institute of Systems Engineering, Macau University of Science and Technology, Macau, China; Engineering Research Center of Digitized Textile and Apparel Technology, Ministry of Education, Donghua University, Shanghai, China</t>
  </si>
  <si>
    <t>Multi-robot systems can be used to patrol a concerned part of ocean to ensure maritime safety under severe weather conditions. Seeking its optimal patrolling strategy to fulfill multi-optimization objectives is challenging. This paper presents a novel approach inspired by an immune-endocrine short feedback system to do so. Regulations produced by an endocrine system act on two phases of an artificial immune algorithm. First, a kind of hormone applied in a mutation process is proposed to decrease the number of undesirable solutions with the help of a Bayesian formula. Second, it is performed at a memory cell to suppress high-concentration antibodies and save high-quality individuals. To verify the feasibility of the proposed method, simulation experiments are conducted. The experimental results illustrate the desired effects of two regulation phases and the proposed method's performance in solving a maritime patrolling problem. Its high search ability and convergence speed are shown via its comparison with the other well-known algorithms.</t>
  </si>
  <si>
    <t>10.1109/TITS.2019.2892377</t>
  </si>
  <si>
    <t xml:space="preserve">International Collaborative Project of the Shanghai Committee of Science and Technology(grant numbers:16510711100); National Natural Science Foundation of China(grant numbers:61603090,61806051); Fundamental Research Funds for the Central Universities(grant numbers:2232017D-08,2232017D-13); Shanghai Sailing Program(grant numbers:17YF1426100); </t>
  </si>
  <si>
    <t>https://ieeexplore.ieee.org/stamp/stamp.jsp?arnumber=8643579</t>
  </si>
  <si>
    <t>Multi-robot system;maritime patrolling;multi-objective optimization;biological intelligent algorithm</t>
  </si>
  <si>
    <t>Robots;Marine vehicles;Meteorology;Tropical cyclones;Safety;Optimization;Task analysis</t>
  </si>
  <si>
    <t>artificial immune systems;Bayes methods;genetic algorithms;marine safety;military systems;mobile robots;multi-robot systems</t>
  </si>
  <si>
    <t>maritime safety;optimal patrolling strategy;multioptimization objectives;immune-endocrine short feedback system;endocrine system act;artificial immune algorithm;mutation process;high-concentration antibodies;maritime patrolling problem;convergence speed;nondominated immune-endocrine short feedback algorithm;multirobot maritime patrolling systems;Bayesian formula</t>
  </si>
  <si>
    <t>MagicNet: The Maritime Giant Cellular Network</t>
  </si>
  <si>
    <t>S. Guan; J. Wang; C. Jiang; R. Duan; Y. Ren; T. Q. S. Quek</t>
  </si>
  <si>
    <t>Tsinghua University, China; Tsinghua University, China; Tsinghua University, China; Tsinghua University, China; Tsinghua University, China; Singapore University of Technology and Design, Singapore</t>
  </si>
  <si>
    <t>Recently, the development of marine industries has increasingly attracted attention from all over the world. A wide-area and seamless maritime communication network has become a critical supporting approach. In this article, we propose a novel architecture named the maritime giant cellular network (MagicNet) relying on seaborne floating towers deployed in a honeycomb topology. The tower-borne giant-cell base stations are capable of providing wide-area seamless coverage for maritime users and can construct multihop line-of-sight (LoS) links connecting to terrestrial networks. Then the MagicNet-aided maritime network architecture is expounded in terms of five dimensions (i.e., space, air, shore, surface, and underwater), which is compatible with existing systems including maritime satellite networks and maritime Internet of Things, and supports a range of compelling industrial applications. Moreover, we introduce a joint multicast beamforming and relay system for the sake of supporting high-speed and low-cost information services for near-shore areas, as well as a three-tier space-air-surface hybrid network in order to provide reliable wide-area communications for deep offshore areas. Finally, we discuss the open issues and future works on MagicNet.</t>
  </si>
  <si>
    <t>10.1109/MCOM.001.2000831</t>
  </si>
  <si>
    <t xml:space="preserve">National Natural Science Foundation of China(grant numbers:62071268); China Postdoctoral Science Foundation(grant numbers:2020T130357); </t>
  </si>
  <si>
    <t>https://ieeexplore.ieee.org/stamp/stamp.jsp?arnumber=9422341</t>
  </si>
  <si>
    <t>Cellular networks;Satellites;Poles and towers;Spread spectrum communication;Network architecture;Internet of Things;Reliability;Maritime communications</t>
  </si>
  <si>
    <t>cellular radio;marine communication;multicast communication;telecommunication network topology</t>
  </si>
  <si>
    <t>honeycomb topology;joint multicast beamforming and relay system;seamless maritime communication network;wide-area communications;three-tier space-air-surface hybrid network;maritime satellite networks;MagicNet-aided maritime network architecture;terrestrial networks;maritime users;wide-area seamless coverage;tower-borne giant-cell base stations;seaborne floating towers;maritime giant cellular network</t>
  </si>
  <si>
    <t>Exploiting the Shipping Lane Information for Energy-Efficient Maritime Communications</t>
  </si>
  <si>
    <t>T. Wei; W. Feng; J. Wang; N. Ge; J. Lu</t>
  </si>
  <si>
    <t>Beijing National Research Center for Information Science and Technology, Tsinghua University, Beijing, China; Beijing National Research Center for Information Science and Technology, Tsinghua University, Beijing, China; Research Center of Networks and Communications, Peng Cheng Laboratory, Shenzhen, China; Beijing National Research Center for Information Science and Technology, Tsinghua University, Beijing, China; Beijing National Research Center for Information Science and Technology, Tsinghua University, Beijing, China</t>
  </si>
  <si>
    <t>Energy efficiency is a crucial issue for maritime communications, due to the high path loss and limited number of geographically available base station sites. Different from previous studies, we promote the energy efficiency by exploiting the specific characteristics of maritime channels and user mobility. Particularly, we utilize the shipping lane information of marine users to estimate their large-scale channel state information. Based on that, the resource allocation is jointly optimized for all users over all time slots during the voyage, which is a mixed 0-1 non-convex programming problem. We transform this problem into a convex one by means of variable substitution and time-sharing relaxation, and propose an iterative algorithm to solve it based on the Lagrangian dual decomposition method. Simulation results demonstrate that the proposed scheme can significantly reduce the power consumption compared with existing approaches, due to the global optimization over a much larger time span by utilizing the shipping lane information.</t>
  </si>
  <si>
    <t>10.1109/TVT.2019.2918201</t>
  </si>
  <si>
    <t xml:space="preserve">Natural Science Foundation of Beijing Municipality(grant numbers:L172041); National Natural Science Foundation of China(grant numbers:61701457,61771286,61771264,91638205); Beijing Innovation Center(grant numbers:PCL2018KP002); </t>
  </si>
  <si>
    <t>https://ieeexplore.ieee.org/stamp/stamp.jsp?arnumber=8721541</t>
  </si>
  <si>
    <t>Maritime communications;energy efficiency;shipping lane;large-scale channel state information;resource allocation</t>
  </si>
  <si>
    <t>Resource management;Optimization;Two dimensional displays;Quality of service;Transforms;Power demand;Channel state information</t>
  </si>
  <si>
    <t>marine communication;optimisation;resource allocation;ships;telecommunication power management</t>
  </si>
  <si>
    <t>shipping lane information;energy-efficient maritime communications;energy efficiency;high path loss;geographically available base station sites;maritime channels;user mobility;marine users;large-scale channel state information;nonconvex programming problem</t>
  </si>
  <si>
    <t>The Maritime Satellite Communication Channel--Channel Model, Performance of Modulation and Coding</t>
  </si>
  <si>
    <t>J. Hagenauer; F. Dolainsky; E. Lutz; W. Papke; R. Schweikert</t>
  </si>
  <si>
    <t>Institute of Communications Technology, German Aerospace Research Establishment (DLR), Oberpfaffenhofen, Germany; Institute of Communications Technology, German Aerospace Research Establishment (DLR), Oberpfaffenhofen, Germany; Institute of Communications Technology, German Aerospace Research Establishment (DLR), Oberpfaffenhofen, Germany; Institute of Communications Technology, German Aerospace Research Establishment (DLR), Oberpfaffenhofen, Germany; Institute of Communications Technology, German Aerospace Research Establishment (DLR), Oberpfaffenhofen, Germany</t>
  </si>
  <si>
    <t>Towards the year 2000, maritime satellite communications using the INMARSAT system will employ a second and third generation of satellites and new ship earth stations (SES). The new SES standards will use very small antennas with gains between 0 and 15 dBi. At the lower end of SES there will be no antenna stabilization. The communication channel for such small stations is described by a model including multipath fading, Doppler shift, and noise. The results of an extensive measurement program were used to determine the parameters of the channel model, which depend on antenna type and elevation angle. Analytical calculations as well as synthetic and stored channel hardware simulations have been used to determine the performance of several modulation schemes. A complete data link using PSK modems with AFC/Costas loop, interleaving, and FEC codecs at 1.2 kbits/s was built up around a hardware maritime channel simulator, to study the performance of data transmission on the small SES maritime channel. Theoretical and measured results are given for interleaved Viterbi decoding with channel state information and Reed-Solomon codes. The measurements show that with interleaved FEC schemes, the requiredE_{b}/N_{o}for a BER 10-5is in the range of 9-15 dB and the effects of multipath fading are almost compensated for.</t>
  </si>
  <si>
    <t>10.1109/JSAC.1987.1146571</t>
  </si>
  <si>
    <t>https://ieeexplore.ieee.org/stamp/stamp.jsp?arnumber=1146571</t>
  </si>
  <si>
    <t>Satellite communication;Modulation coding;Fading;Hardware;Artificial satellites;Marine vehicles;Satellite ground stations;Communication channels;Doppler shift;Antenna measurements</t>
  </si>
  <si>
    <t>Error-correction coding;Marine-vehicle communication;Satellite communication, propagation</t>
  </si>
  <si>
    <t>Infrared Small Maritime Target Detection Based on Integrated Target Saliency Measure</t>
  </si>
  <si>
    <t>Robust and effective detection of a small target in an infrared maritime image is a key technology of maritime target search and tracking applications. Infrared small target detection is a challenging task due to the factors such as dim small targets and various complex backgrounds caused by sun glitters and strong waves. In this article, the integrated target saliency measure (ITSM) based on local and nonlocal spatial information is proposed to improve target detection performance. We combine local heterogeneity property of targets and nonlocal self-correlation property of background with targets' sparsity to separate real targets from background clutters. First, local heterogeneity calculation based on cross-window standard deviation (CSD) is proposed to extract candidate targets preliminarily, which enhances the local intensity difference between small targets and neighboring background. Meanwhile, low-rank representation (LRR) is applied to background prediction and removal, which is followed by adaptive threshold segmentation to enhance target saliency. Finally, we integrate the results obtained from the two steps mentioned above to further enhance targets and suppress background clutters. Then, real targets are extracted by an iterative threshold on the integrated map so as to generate the seed map, in addition, the target expansion strategy is exploited to keep full target areas. Experimental results on six datasets show that the proposed method outperforms the state-of-the-art methods in terms of robustness and target detection accuracy.</t>
  </si>
  <si>
    <t>10.1109/JSTARS.2021.3049847</t>
  </si>
  <si>
    <t xml:space="preserve">National Natural Science Foundation of China(grant numbers:61701069); Fundamental Research Funds for the Central Universities(grant numbers:3132019340,3132019200); </t>
  </si>
  <si>
    <t>https://ieeexplore.ieee.org/stamp/stamp.jsp?arnumber=9316719</t>
  </si>
  <si>
    <t>Infrared maritime image;integrated saliency;local heterogeneity;low-rank representation (LRR);small target detection</t>
  </si>
  <si>
    <t>Object detection;Clutter;Large Hadron Collider;Standards;Sparse matrices;Feature extraction;Task analysis</t>
  </si>
  <si>
    <t>correlation methods;image segmentation;infrared imaging;marine engineering;object detection</t>
  </si>
  <si>
    <t>local heterogeneity property;background prediction;infrared small maritime target detection;target detection;low-rank representation;LRR;cross-window standard deviation;CSD;nonlocal spatial information;maritime target search;infrared maritime image;integrated target saliency measure;background clutter suppression</t>
  </si>
  <si>
    <t>Multiple robot operations for maritime search and rescue in euRathlon 2015 competition</t>
  </si>
  <si>
    <t>A. Matos; A. Martins; A. Dias; B. Ferreira; J. M. Almeida; H. Ferreira; G. Amaral; A. Figueiredo; R. Almeida; F. Silva</t>
  </si>
  <si>
    <t>FEUP - Faculty of Engineering Porto University, Porto, Portugal; ISEP - School of Engineering, Polytechnic Institute of Porto, Porto, Portugal; ISEP - School of Engineering, Polytechnic Institute of Porto, Porto, Portugal; INESC TEC - INESC Technology and Science, Porto, Portugal; ISEP - School of Engineering, Polytechnic Institute of Porto, Porto, Portugal; INESC TEC - INESC Technology and Science, Porto, Portugal; INESC TEC - INESC Technology and Science, Porto, Portugal; INESC TEC - INESC Technology and Science, Porto, Portugal; INESC TEC - INESC Technology and Science, Porto, Portugal; INESC TEC - INESC Technology and Science, Porto, Portugal</t>
  </si>
  <si>
    <t>This paper presents results of the INESC TEC participation in the maritime environment (both at surface and underwater) integrated in the ICARUS team in the euRathlon 2015 robotics search and rescue competition. These relate to the marine robots from INESC TEC, surface (ROAZ USV) and underwater (MARES AUV) autonomous vehicles participation in multiple tasks such as situation assessment, underwater mapping, leak detection or victim localization. This participation was integrated in the ICARUS Team resulting of the EU funded project aimed to develop robotic tools for large scale disasters. The coordinated search and rescue missions were performed with an initial surface survey providing data for AUV mission planning and execution. A situation assessment bathymetry map, sidescan sonar imaging and location of structures, underwater leaks and victims were achieved, with the global ICARUS team (involving sea, air and land coordinated robots) participating in the final grand Challenge and achieving the second place.</t>
  </si>
  <si>
    <t>10.1109/OCEANSAP.2016.7485707</t>
  </si>
  <si>
    <t>https://ieeexplore.ieee.org/stamp/stamp.jsp?arnumber=7485707</t>
  </si>
  <si>
    <t>Robot kinematics;Vehicles;Sea surface;Sonar;Navigation;Inspection</t>
  </si>
  <si>
    <t>autonomous underwater vehicles;multi-robot systems;rescue robots;SLAM (robots);sonar imaging</t>
  </si>
  <si>
    <t>sidescan sonar imaging;situation assessment bathymetry map;AUV mission execution;AUV mission planning;large scale disasters;robotic tools;victim localization;leak detection;underwater mapping;MARES AUV;ROAZ USV;surface autonomous vehicles;underwater autonomous vehicles;marine robots;ICARUS team;maritime environment;INESC TEC participation;maritime search-and-rescue;multiple robot operations</t>
  </si>
  <si>
    <t>Satellite Machine-Type Communication for Maritime Internet of Things: An Interference Perspective</t>
  </si>
  <si>
    <t>T. Xia; M. M. Wang; X. You</t>
  </si>
  <si>
    <t>Wireless Networking and Mobile Communications Group, School of Electronic and Optical Engineering, Nanjing University of Science and Technology, Nanjing, China; School of Information Science and Engineering, Southeast University, Nanjing, China; School of Information Science and Engineering, Southeast University, Nanjing, China</t>
  </si>
  <si>
    <t>Satellite machine-type communication plays a crucial role in the maritime Internet of Things. The realization of such a system, i.e., the VHF data exchange (VDES) satellite system, however, faces many technical challenges. Due to its global broadcasting nature, the interference generated from the emissions of the VDES satellite space stations to the incumbent or future land systems in the same band is of major concern to the International Telecommunication Union (ITU) spectrum allocation. However, neither regulatory rules nor related studies have been specified or made available in the literature regarding such interference. This paper utilizes the electromagnetic power flux density (PFD) mask concept for evaluating and constraining the emission onto earth from a satellite space station. The mathematical analysis and derivation are based on the principle that the actual interference from a space station that a land system experiences is no worse than that from any other land system allowed by the regulations. We demonstrate the derivation of such a PFD mask from three closely related regulations on the legacy land mobile systems by the Electronic Communications Committee (ECC) and ITU and present the corresponding constraints imposed on the VDES satellite system and their impacts on the performance of the system.</t>
  </si>
  <si>
    <t>10.1109/ACCESS.2019.2919253</t>
  </si>
  <si>
    <t xml:space="preserve">National Natural Science Foundation of China(grant numbers:61771128); </t>
  </si>
  <si>
    <t>https://ieeexplore.ieee.org/stamp/stamp.jsp?arnumber=8723373</t>
  </si>
  <si>
    <t>Maritime Internet of Things;e-navigation;maritime machine-type communication</t>
  </si>
  <si>
    <t>Satellite broadcasting;Interference;Space stations;Marine vehicles;ITU;Internet of Things;Artificial intelligence</t>
  </si>
  <si>
    <t>electronic data interchange;mathematical analysis;radiofrequency interference;satellite communication;space communication links</t>
  </si>
  <si>
    <t>satellite machine-type communication;interference perspective;VHF data exchange satellite system;International Telecommunication Union spectrum allocation;electromagnetic power flux density mask concept;land system experiences;land mobile systems;VDES satellite space station system;maritime Internet of Things;ITU spectrum allocation;electromagnetic PFD mask concept;mathematical analysis;Electronic Communications Committee;ECC</t>
  </si>
  <si>
    <t>Optimal Sizing of Shipboard Carbon Capture System for Maritime Greenhouse Emission Control</t>
  </si>
  <si>
    <t>S. Fang; Y. Xu; Z. Li; Z. Ding; L. Liu; H. Wang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</si>
  <si>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North China Electric Power University, Beijing, China; Department of Electrical Engineering, Shanghai Jiaotong University, Shanghai, China; School of Naval Architecture, Ocean and Civil Engineering, Shanghai Jiaotong University, Shanghai, China</t>
  </si>
  <si>
    <t>IEEE Transactions on Industry Applications</t>
  </si>
  <si>
    <t>Under increasingly stringent emission regulations, carbon capture system (CCS) is a feasible alternative to reduce the shipping greenhouse gas (GHG) emission before the maturity of renewable energy technology. In this sense, this article proposes an optimal sizing method to determine the capacity of shipboard CCS under strict energy efficiency operating index (EEOI) constraint. The proposed model is formulated as a two-stage planning problem, where the first stage is to determine the capacity of CCS and the expanded capacity of energy storage system to sustain the operation of CCS, and the second stage is a joint shipboard generation and demand-side management model to address the power shortage issue led by the CCS integration. Extensive simulations demonstrate that under EEOI constraint, the CCS integration is feasible to reduce the shipping GHG emission, and the proposed joint generation and demand-side management method is able to relieve the power shortage issue of shipboard CCS. The corresponding average carbon capture level increases 11.9% with the joint management.</t>
  </si>
  <si>
    <t>1939-9367</t>
  </si>
  <si>
    <t>10.1109/TIA.2019.2934088</t>
  </si>
  <si>
    <t xml:space="preserve">Ministry of Education(grant numbers:AcRF TIER 1 2019-T1-001-069 (RG75/19)); Nanyang Technological University; </t>
  </si>
  <si>
    <t>https://ieeexplore.ieee.org/stamp/stamp.jsp?arnumber=8792387</t>
  </si>
  <si>
    <t>All-electric ship (AES);carbon capture system (CCS);greenhouse gas (GHG) emission;joint management;optimal sizing</t>
  </si>
  <si>
    <t>Marine vehicles;Generators;Carbon dioxide;Indexes;Power supplies;Planning;Investment</t>
  </si>
  <si>
    <t>air pollution control;carbon capture and storage;demand side management;energy conservation;energy storage;power generation planning;renewable energy sources;ships</t>
  </si>
  <si>
    <t>shipboard carbon capture system;maritime greenhouse emission control;stringent emission regulations;shipping greenhouse gas emission;renewable energy technology;optimal sizing method;shipboard CCS;two-stage planning problem;energy storage system;joint shipboard generation;demand-side management model;power shortage issue;CCS integration;EEOI constraint;shipping GHG emission;demand-side management method;joint management;energy efficiency operating index constraint;average carbon capture level</t>
  </si>
  <si>
    <t>Detecting Anomalous Deviations From Standard Maritime Routes Using the Ornsteinâ€“Uhlenbeck Process</t>
  </si>
  <si>
    <t>E. dâ€™Afflisio; P. Braca; L. M. Millefiori; P. Willett</t>
  </si>
  <si>
    <t>North Atlantic Treaty Organization Science and Technology Organization Centre for Maritime Research and Experimentation, La Spezia, Italy; North Atlantic Treaty Organization Science and Technology Organization Centre for Maritime Research and Experimentation, La Spezia, Italy; North Atlantic Treaty Organization Science and Technology Organization Centre for Maritime Research and Experimentation, La Spezia, Italy; University of Connecticut, Storrs, CT, US</t>
  </si>
  <si>
    <t>IEEE Transactions on Signal Processing</t>
  </si>
  <si>
    <t>A novel anomaly detection procedure based on the Ornsteinâ€“Uhlenbeck (OU) mean-reverting stochastic process is presented. The considered anomaly is a vessel that deviates from a planned route, changing its nominal velocity $\boldsymbol{v}_0$. In order to hide this behavior, the vessel switches off its automatic identification system (AIS) device for a time  $T$ and then tries to revert to the previous nominal velocity $\boldsymbol{v}_0$. The decision that has to be made is declaring that a deviation either happened or not, relying only upon two consecutive AIS contacts. Furthermore, the extension to the scenario in which multiple contacts (e.g., radar) are available during the time period $T$ is also considered. A proper statistical hypothesis testing procedure that builds on the changes in the OU process long-term velocity parameter $\boldsymbol{v}_0$ of the vessel is the core of the proposed approach and enables the solution of the anomaly detection problem. Closed analytical forms are provided for the detection and false alarm probabilities of the hypothesis test.</t>
  </si>
  <si>
    <t>1941-0476</t>
  </si>
  <si>
    <t>10.1109/TSP.2018.2875887</t>
  </si>
  <si>
    <t xml:space="preserve">NATO Allied Command Transformation via the project Data Knowledge Operational Effectiveness at the NATO Science and Technology Organization Centre for Maritime Research and Experimentation; NATO Allied Command Transformation via the project â€œData Knowledge Operational Effectiveness.â€; </t>
  </si>
  <si>
    <t>https://ieeexplore.ieee.org/stamp/stamp.jsp?arnumber=8491388</t>
  </si>
  <si>
    <t>Maritime surveillance;long term prediction of vessel motion;Ornsteinâ€“Uhlenbeck process;maritime anomaly detection;statistical hypothesis test;target tracking;automatic identification system;radar;real-world data</t>
  </si>
  <si>
    <t>Artificial intelligence;Marine vehicles;Anomaly detection;Transponders;Spaceborne radar;Trajectory</t>
  </si>
  <si>
    <t>marine communication;marine engineering;probability;statistical testing;stochastic processes</t>
  </si>
  <si>
    <t>standard maritime routes;Ornstein-Uhlenbeck process;mean-reverting stochastic process;AIS contacts;anomalous deviation detection;statistical hypothesis testing;automatic identification system;anomaly detection procedure;anomaly detection problem</t>
  </si>
  <si>
    <t>Deep Reinforcement Learning Based Latency Minimization for Mobile Edge Computing With Virtualization in Maritime UAV Communication Network</t>
  </si>
  <si>
    <t>Y. Liu; J. Yan; X. Zhao</t>
  </si>
  <si>
    <t>College of Communication Engineering, Jilin University, Changchun, Jilin, China; College of Communication Engineering, Jilin University, Changchun, Jilin, China; College of Communication Engineering, Jilin University, Changchun, Jilin, China</t>
  </si>
  <si>
    <t>The rapid development of maritime activities has led to the emergence of more and more computation-intensive applications. In order to meet the huge demand for wireless communications in maritime environment, mobile edge computing (MEC) is considered as an effective solution to provide powerful computing capabilities for maritime terminals of resource scarcity or latency sensitive. A basic technology to implement MEC is virtual machine (VM) multiplexing, through which multi-task parallel computing on a server is realized. In this paper, a two-layer unmanned aerial vehicles (UAVs) maritime communication network with a centralized top-UAV (T-UAV) and a group of distributed bottom-UAVs (B-UAVs) is established and MEC is used on T-UAV. We aim to solve the latency minimization problem for both communication and computation in this maritime UAV swarm mobile edge computing network. We reformulate this problem into a Markov decision process (MDP), since it is a non-convex and multiply constrained but has the characteristics of MDP. Based on this MDP model, we take deep reinforcement learning (DRL) as our tool to propose a deep Q-network (DQN) and a deep deterministic policy gradient (DDPG) algorithms to optimize the trajectory of T-UAV and configuration of virtual machines (VMs). Using these two proposed algorithms, we can minimize the system latency. Simulation results show that the given solutions are valid and effective.</t>
  </si>
  <si>
    <t>10.1109/TVT.2022.3141799</t>
  </si>
  <si>
    <t xml:space="preserve">National Natural Science Foundation of China(grant numbers:61571209); </t>
  </si>
  <si>
    <t>https://ieeexplore.ieee.org/stamp/stamp.jsp?arnumber=9678008</t>
  </si>
  <si>
    <t>Maritime communication;deep reinforcement learning (DRL);latency minimization;UAV trajectory design;mobile edge computing (MEC);virtual machine (VM)</t>
  </si>
  <si>
    <t>Task analysis;Trajectory;Maritime communications;Servers;Resource management;Parallel processing;Optimization</t>
  </si>
  <si>
    <t>autonomous aerial vehicles;control engineering computing;deep learning (artificial intelligence);marine communication;marine control;Markov processes;minimisation;mobile computing;mobile robots;parallel processing;reinforcement learning;virtual machines;virtualisation</t>
  </si>
  <si>
    <t>multitask parallel computing;distributed bottom-UAVs;B-UAVs;MEC;T-UAV;latency minimization;deep reinforcement learning;deep Q-network;deep deterministic policy gradient;maritime UAV communication network;maritime activities;wireless communications;maritime terminals;virtual machine multiplexing;unmanned aerial vehicles maritime communication network;maritime UAV swarm mobile edge computing network;Markov decision process;top-UAV;bottom-UAVs;virtualization;B</t>
  </si>
  <si>
    <t>A Performance Evaluation of SAR-GMTI Missions for Maritime Applications</t>
  </si>
  <si>
    <t>E. Makhoul; A. Broquetas; J. Ruiz Rodon; Y. Zhan; F. Ceba</t>
  </si>
  <si>
    <t>Department of Signal Theory and Communications, Universitat PolitÃ©cnica de Catalunya, Barcelona, Spain; Department of Signal Theory and Communications, Universitat PolitÃ©cnica de Catalunya, Barcelona, Spain; Department of Signal Theory and Communications, Universitat PolitÃ©cnica de Catalunya, Barcelona, Spain; Department of Signal Theory and Communications, Universitat PolitÃ©cnica de Catalunya, Barcelona, Spain; Department of Signal Theory and Communications, Universitat PolitÃ©cnica de Catalunya, Barcelona, Spain</t>
  </si>
  <si>
    <t>This paper proposes a new optimized multichannel synthetic aperture radar (SAR) configuration, based on receiving antennas with nonuniformly displaced phase centers, intended for ground moving target indication (GMTI) applications over maritime scenarios. This system is compared with current SAR missions, such as TerraSAR-X (TSX) or TanDEM-X (TDX). The GMTI capabilities of the different configurations are analyzed in a two-level performance approach. First, an intensive numerical simulation evaluation, based on Monte Carlo trials, is carried out in order to characterize the probabilities of detection under different system parameters and scenario conditions. Different GMTI techniques, i.e., displaced phase center antenna, along-track interferometry, and extended displaced phase center antenna, are assessed. In a second step, synthetic simulated SAR data, obtained in a study case scenario, is used to demonstrate the potential improvement of the proposed multichannel configuration compared with current SAR missions, providing subclutter visibility for maritime surveillance of small and slowly moving boats.</t>
  </si>
  <si>
    <t>10.1109/TGRS.2014.2360989</t>
  </si>
  <si>
    <t xml:space="preserve">FPU Research Fellowship Program; Ministerio de EducaciÃ³n; FPI-AGAUR Research Fellowship Program, Generalitat de Catalunya; Spanish Ministry of Science and Innovation; European Commission; </t>
  </si>
  <si>
    <t>https://ieeexplore.ieee.org/stamp/stamp.jsp?arnumber=6930756</t>
  </si>
  <si>
    <t>Along-track interferometry (ATI);constant false alarm rate (CFAR) detector;displaced phase center antenna (DPCA);extended DPCA (EDPCA);ground moving target indication (GMTI);matched filter bank (MFB);Monte Carlo (MC) simulations;SAR raw data simulation;synthetic aperture radar (SAR);Along-track interferometry (ATI);constant false alarm rate (CFAR) detector;displaced phase center antenna (DPCA);extended DPCA (EDPCA);ground moving target indication (GMTI);matched filter bank (MFB);Monte Carlo (MC) simulations;SAR raw data simulation;synthetic aperture radar (SAR)</t>
  </si>
  <si>
    <t>Clutter;Synthetic aperture radar;Noise;Antennas;Doppler effect</t>
  </si>
  <si>
    <t>Monte Carlo methods;oceanographic techniques;radar antennas;radar interferometry;receiving antennas;remote sensing by radar;search radar;synthetic aperture radar</t>
  </si>
  <si>
    <t>optimized multichannel SAR;synthetic aperture radar;receiving antennas;nonuniformly displaced phase center;ground moving target indication;SAR-GMTI applications;numerical simulation evaluation;Monte Carlo simulation;detection probability;displaced phase center antenna;along-track interferometry;extended displaced phase center antenna;synthetic simulated SAR data;multichannel configuration;subclutter visibility;maritime surveillance;maritime applications</t>
  </si>
  <si>
    <t>An Event-Triggered Receding-Horizon Scheme for Planning Rail Operations in Maritime Terminals</t>
  </si>
  <si>
    <t>C. Caballini; C. Pasquale; S. Sacone; S. Siri</t>
  </si>
  <si>
    <t>Department of Informatics, Bioengineering, Robotics and Systems Engineering, University of Genova, Genova, Italy; Department of Informatics, Bioengineering, Robotics and Systems Engineering, University of Genova, Genova, Italy; Department of Informatics, Bioengineering, Robotics and Systems Engineering, University of Genova, Genova, Italy; Department of Informatics, Bioengineering, Robotics and Systems Engineering, University of Genova, Genova, Italy</t>
  </si>
  <si>
    <t>This paper proposes a planning approach to optimize railway operations in seaport terminals by adopting a queue-based discrete-time model of the considered system. First, a mixed-integer linear mathematical programming problem is defined in order to optimize the timing of import trains and the use of the handling resources devoted to rail port operations. Second, in order to deal with unexpected situations or uncertainty in estimating some data necessary to the planning, an event-triggered receding-horizon planning approach is proposed, in which the finite horizon optimization problem is solved whenever a critical event happens or the real values of some problem data significantly differ from the predicted ones. Both these planning approaches are tested on data referred to a real terminal and deeply discussed in this paper.</t>
  </si>
  <si>
    <t>10.1109/TITS.2013.2280493</t>
  </si>
  <si>
    <t>https://ieeexplore.ieee.org/stamp/stamp.jsp?arnumber=6605576</t>
  </si>
  <si>
    <t>Optimization;rail operations;receding-horizon planning;seaport container terminals</t>
  </si>
  <si>
    <t>Containers;Rails;Planning;Stacking;Load modeling;Object oriented modeling;Mathematical model</t>
  </si>
  <si>
    <t>discrete time systems;integer programming;linear programming;queueing theory;rail traffic control;sea ports</t>
  </si>
  <si>
    <t>finite horizon optimization problem;event-triggered receding-horizon planning approach;rail port operations;import trains timing;mixed-integer linear mathematical programming problem;queue-based discrete-time model;seaport terminals;maritime terminals;rail operations planning;event-triggered receding-horizon scheme</t>
  </si>
  <si>
    <t>Maritime ATR using Classifier Combination and High Resolution Range Profiles</t>
  </si>
  <si>
    <t>C. M. Pilcher; A. Khotanzad</t>
  </si>
  <si>
    <t>Raytheon Company, Dallas, TX, USA; Electrical Engineering, Southern Methodist University, Dallas, TX, USA</t>
  </si>
  <si>
    <t>A maritime automatic target recognition system is developed that performs ship classification using one-dimensional high resolution range profiles. Five physically based features are defined and are extracted from both VV and HH polarizations resulting in a 10-dimensional feature vector. A nonlinear classifier combination approach involving a neural network combiner along with three individual classifiers (Bayes, nearest neighbor, and neural network) is proposed. A decision confidence measure based on the classifier discriminants is developed using a nonparametric estimation approach. The confidence measure enables the system to reject samples that have a low decision confidence. The performance of the proposed neural network based combination is compared with individual classifiers and a number of other combination rules. The results show that this combination can provide high recognition accuracy along with a high probability of declaration. The performance in the presence of samples from not-before-seen classes is also investigated. A new nearest neighbor confidence thresholding approach is developed to aid the neural network combiner in rejecting these samples.</t>
  </si>
  <si>
    <t>10.1109/TAES.2011.6034651</t>
  </si>
  <si>
    <t>https://ieeexplore.ieee.org/stamp/stamp.jsp?arnumber=6034651</t>
  </si>
  <si>
    <t>Feature extraction;Marine vehicles;Automatic test equipment;Classification algorithms;Radar detection;Target tracking</t>
  </si>
  <si>
    <t>Bayes methods;decision theory;marine engineering;marine radar;pattern classification;polarisation;radar resolution;radar target recognition;search radar;ships;synthetic aperture radar;vectors</t>
  </si>
  <si>
    <t>high resolution range profiles;maritime automatic target recognition system;ship classification;polarization;feature vector;nonlinear classifier combination approach;neural network combiner;Bayes classifier;nearest neighbor classifier;neural network classifier;decision confidence measure;classifier discriminant;nonparametric estimation approach;nearest neighbor confidence thresholding approach;maritime surveillance radar;inverse synthetic aperture radar</t>
  </si>
  <si>
    <t>Quality of Service Provisions for Maritime Communications Based on Cellular Networks</t>
  </si>
  <si>
    <t>Y. Xu</t>
  </si>
  <si>
    <t>Shanghai Maritime University, Shanghai, China</t>
  </si>
  <si>
    <t>Considering the increase of communication requirements from marine users, more studies try to introduce terrestrial wireless communication techniques into maritime communications to improve communication qualities. However, different communication scenarios introduce challenges for the application of terrestrial techniques to maritime networks. Furthermore, the communication coverage requirement is much larger than that of terrestrial networks, while the quality of service (QoS) requirement of marine users is expected to be like that on land, which makes network design more complicated. To address these problems, a user-centric communication architecture based on distributed antennas is proposed for maritime communications. The scenario of coastal networks based on cellular techniques is modeled mathematically, based on which the performance of such a network is analyzed and closed-form expressions of network performance are presented. To guarantee the QoS requirements of users, an antenna selection scheme is proposed, which can form a virtual service cloud for a targeted user. In addition, the precondition of the antenna selection scheme is discussed. Simulation results verify the analyses and indicate that the proposed scheme can guarantee the QoS of marine users under different cases.</t>
  </si>
  <si>
    <t>10.1109/ACCESS.2017.2763639</t>
  </si>
  <si>
    <t xml:space="preserve">Project of National Natural Science Foundation of China(grant numbers:61601283,61472237,61571108); </t>
  </si>
  <si>
    <t>https://ieeexplore.ieee.org/stamp/stamp.jsp?arnumber=8070305</t>
  </si>
  <si>
    <t>Quality of service (QoS) provisions;maritime communications;fifth-generation (5G) cellular networks;distributed antenna (DA);user-centric</t>
  </si>
  <si>
    <t>Quality of service;Marine vehicles;Cellular networks;Antennas;Computer architecture;Sea measurements;Fading channels</t>
  </si>
  <si>
    <t>cellular radio;cloud computing;marine communication;mobile antennas;quality of service</t>
  </si>
  <si>
    <t>maritime communications;cellular networks;marine users;communication qualities;maritime networks;communication coverage requirement;network design;user-centric communication architecture;coastal networks;cellular techniques;network performance;antenna selection scheme;communication scenarios;quality of service requirement;QoS requirement;closed-form expressions;antenna selection;virtual service cloud</t>
  </si>
  <si>
    <t>SeaDronesSee: A Maritime Benchmark for Detecting Humans in Open Water</t>
  </si>
  <si>
    <t>L. A. Varga; B. Kiefer; M. Messmer; A. Zell</t>
  </si>
  <si>
    <t>Cognitive Systems Group, University of Tuebingen, Tuebingen, Germany; Cognitive Systems Group, University of Tuebingen, Tuebingen, Germany; Cognitive Systems Group, University of Tuebingen, Tuebingen, Germany; Cognitive Systems Group, University of Tuebingen, Tuebingen, Germany</t>
  </si>
  <si>
    <t>2022 IEEE/CVF Winter Conference on Applications of Computer Vision (WACV)</t>
  </si>
  <si>
    <t>Unmanned Aerial Vehicles (UAVs) are of crucial importance in search and rescue missions in maritime environments due to their flexible and fast operation capabilities. Modern computer vision algorithms are of great interest in aiding such missions. However, they are dependent on large amounts of real-case training data from UAVs, which is only available for traffic scenarios on land. Moreover, current object detection and tracking data sets only provide limited environmental information or none at all, neglecting a valuable source of information. Therefore, this paper introduces a large-scaled visual object detection and tracking benchmark (SeaDronesSee) aiming to bridge the gap from land-based vision systems to sea-based ones. We collect and annotate over 54,000 frames with 400,000 instances captured from various altitudes and viewing angles ranging from 5 to 260 meters and 0 to 90Â° degrees while providing the respective meta information for altitude, viewing angle and other meta data. We evaluate multiple state-of-the-art computer vision algorithms on this newly established benchmark serving as baselines. We provide an evaluation server where researchers can upload their prediction and compare their results on a central leaderboard1.</t>
  </si>
  <si>
    <t>2642-9381</t>
  </si>
  <si>
    <t>978-1-6654-0915-5</t>
  </si>
  <si>
    <t>10.1109/WACV51458.2022.00374</t>
  </si>
  <si>
    <t>https://ieeexplore.ieee.org/stamp/stamp.jsp?arnumber=9706728</t>
  </si>
  <si>
    <t>Datasets;Evaluation and Comparison of Vision Algorithms Deep Learning;Object Detection/Recognition/Categorization;Remote Sensing;Security/Surveillance</t>
  </si>
  <si>
    <t>Meters;Computer vision;Visualization;Machine vision;Training data;Object detection;Benchmark testing</t>
  </si>
  <si>
    <t>autonomous aerial vehicles;computer vision;emergency management;marine control;object detection</t>
  </si>
  <si>
    <t>SeaDronesSee;open water;unmanned aerial vehicles;UAVs;search and rescue missions;maritime environments;flexible operation capabilities;traffic scenarios;tracking data;environmental information;visual object detection;land-based vision systems;meta information;meta data;multiple state-of-the-art computer vision algorithms</t>
  </si>
  <si>
    <t>Maritime Networking: Bringing Internet to the Sea</t>
  </si>
  <si>
    <t>K. -L. A. Yau; A. R. Syed; W. Hashim; J. Qadir; C. Wu; N. Hassan</t>
  </si>
  <si>
    <t>Department of Computing and Information Systems, Sunway University, Selangor, Malaysia; Faculty of Engineering, Science and Technology, Hamdard Institute of Engineering and Technology, Hamdard University, Karachi, Pakistan; College of Computer Science and Information Technology, Universiti Tenaga Nasional, Selangor, Malaysia; Information Technology University, Lahore, Pakistan; Graduate School of Informatics and Engineering, The University of Electro-Communications, Tokyo, Japan; Department of Computing and Information Systems, Sunway University, Selangor, Malaysia</t>
  </si>
  <si>
    <t>Maritime networks establish wireless multi-hop networks to provide wireless broadband service at sea, connecting various kinds of ships, maritime buoys, and beacons. The maritime networks possess two distinguishing characteristics highly affected by maneuver at sea-dynamic link quality and bandwidth constrained, and dynamic network topology-that warrant specific attention. Unlike land vehicles, maneuver at sea is affected by sea surface movement and wave occlusions, which can cause unstable environment with a high rate of link breakages caused by low link stability, as well as low and highly variable bandwidth. In spite of the need to achieve performance close to high-speed terrestrial wireless broadband service on land, there is only a perfunctory effort to investigate maritime networks. There is an urgent need to refresh the interest to investigate, as well as to further enhance, maritime networks. This paper presents a review of the limited research works of this topic, which revolve around the networking issues in the link, network, and upper layers, in the literature. The objective is to establish a foundation in order to motivate a new research interest in maritime networks. Open issues are also presented to foster new research initiatives in this burgeoning and exciting area.</t>
  </si>
  <si>
    <t>10.1109/ACCESS.2019.2909921</t>
  </si>
  <si>
    <t>https://ieeexplore.ieee.org/stamp/stamp.jsp?arnumber=8684848</t>
  </si>
  <si>
    <t>Maritime network;ship ad hoc network;wireless network</t>
  </si>
  <si>
    <t>Marine vehicles;Wireless communication;Artificial intelligence;Broadband communication;Ad hoc networks;Spread spectrum communication;Bandwidth</t>
  </si>
  <si>
    <t>broadband networks;marine communication;ships;telecommunication network topology</t>
  </si>
  <si>
    <t>maritime networking;multihop networks;sea-dynamic link quality;bandwidth;sea surface movement;wave occlusions;dynamic network topology;high-speed terrestrial wireless broadband service</t>
  </si>
  <si>
    <t>Target reflectivity and RCS interactions in integrated maritime surveillance systems based on surface-wave high-frequency radars</t>
  </si>
  <si>
    <t>L. Sevgi</t>
  </si>
  <si>
    <t>Scientific Research Group, Raytheon Systems Canada Limited, Waterloo, ONT, Canada</t>
  </si>
  <si>
    <t>Abnormal fluctuations have been observed in detected power levels of some of the targets during trials of the integrated maritime surveillance system (IMS) based on the Canadian east coast surface-wave high-frequency radar (HFSWR). The power level of most of the surface and air targets fluctuated within measurement-error limits (a few dB) during consecutive detections. These fluctuations have been observed to be more than 15 dB for a huge oil platform and nearby large tankers. These fluctuations are quite different than those observed in microwave radars, such as pulse-to-pulse or scan-to-scan fluctuations (which are modeled as different Swerling-type targets), and as are mentioned in most of the classical radar handbooks. In order to understand the reason behind these fluctuations, the behavior of the target reflectivity and radar cross section (RCS) of surface and air targets and their mutual RCS interaction were investigated. Powerful numerical techniques were used to model and understand the target reflectivity and RCS interactions, mostly in the resonance regime. Different scenarios were created, and the mutual RCS behavior of nearby large targets (such as oil tankers and/or fixed offshore oil platforms) as they were maneuvering were modeled. It was shown that 10 dB to 20 dB RCS fluctuations should be expected when targets interact, especially in the resonance regime.</t>
  </si>
  <si>
    <t>10.1109/74.920017</t>
  </si>
  <si>
    <t>https://ieeexplore.ieee.org/stamp/stamp.jsp?arnumber=920017</t>
  </si>
  <si>
    <t>Reflectivity;Surveillance;Radar cross section;Radar scattering;Sea surface;Radar clutter;Petroleum;Fluctuations;Radar detection;Offshore installations</t>
  </si>
  <si>
    <t>radar applications;radar cross-sections;radar detection;electromagnetic wave reflection;marine radar;search radar;surface electromagnetic waves</t>
  </si>
  <si>
    <t>surface-wave high-frequency radar;surface-wave HF radar;target reflectivity;RCS interactions;integrated maritime surveillance systems;detected power levels;Canadian east coast;air targets;surface targets;measurement-error limits;radar target detection;oil platform;oil tanker;radar cross section;resonance regime;maneuvering targets</t>
  </si>
  <si>
    <t>Radar-based maritime collision avoidance using dynamic window</t>
  </si>
  <si>
    <t>B. -O. H. Eriksen; E. F. Wilthil; A. L. FlÃ¥ten; E. F. Brekke; M. Breivik</t>
  </si>
  <si>
    <t>Department of Engineering Cybernetics, Norwegian University of Science and Technology (NTNU), Trondheim, Norway; Department of Engineering Cybernetics, Norwegian University of Science and Technology (NTNU), Trondheim, Norway; Department of Engineering Cybernetics, Norwegian University of Science and Technology (NTNU), Trondheim, Norway; Department of Engineering Cybernetics, Norwegian University of Science and Technology (NTNU), Trondheim, Norway; Department of Engineering Cybernetics, Norwegian University of Science and Technology (NTNU), Trondheim, Norway</t>
  </si>
  <si>
    <t>2018 IEEE Aerospace Conference</t>
  </si>
  <si>
    <t>Collision avoidance systems are a key ingredient in developing autonomous surface vehicles (ASVs). Such systems require real-time information about the environment, which can be obtained from transponder-based systems or exteroceptive sensors located on the ASV. In this paper, we present a closed-loop collision avoidance (COLAV) system using a maritime radar for detecting target ships, implemented on a 26 foot high-speed ASV. The system was validated in full-scale experiments in Trondheimsfjorden, Norway, in May 2017. The probabilistic data association filter (PDAF) is used for tracking target vessels. The output from the PDAF is processed through a least-squares retrodiction procedure in order to provide the COLAV system with sufficiently accurate course estimates. A tracking interface provides estimates of target states to the COLAV system, which is based on the dynamic window (DW) algorithm. DW is a reactive COLAV algorithm originally designed for ground vehicles, and we therefore make a number of modifications to adapt it for use with high-speed ASVs. The closed-loop experiments demonstrated successful COLAV with this system, but also disclosed several challenges arising from both the DW algorithm and the tracking system, motivating for further work.</t>
  </si>
  <si>
    <t>978-1-5386-2014-4</t>
  </si>
  <si>
    <t>10.1109/AERO.2018.8396666</t>
  </si>
  <si>
    <t>https://ieeexplore.ieee.org/stamp/stamp.jsp?arnumber=8396666</t>
  </si>
  <si>
    <t>Target tracking;Heuristic algorithms;Radar tracking;Artificial intelligence;Sensors;Telemetry</t>
  </si>
  <si>
    <t>closed loop systems;collision avoidance;mobile robots;sensor fusion;ships;target tracking;transponders</t>
  </si>
  <si>
    <t>maritime collision avoidance;collision avoidance systems;autonomous surface vehicles;real-time information;transponder-based systems;exteroceptive sensors;closed-loop collision avoidance system;maritime radar;probabilistic data association filter;PDAF;COLAV system;dynamic window algorithm;reactive COLAV algorithm;tracking system;ships;vessels;high-speed ASV;course estimates</t>
  </si>
  <si>
    <t>DLTIF: Deep Learning-Driven Cyber Threat Intelligence Modeling and Identification Framework in IoT-Enabled Maritime Transportation Systems</t>
  </si>
  <si>
    <t>P. Kumar; G. P. Gupta; R. Tripathi; S. Garg; M. M. Hassan</t>
  </si>
  <si>
    <t>Department of Information Technology, National Institute of Technology Raipur, Raipur, India; Department of Information Technology, National Institute of Technology Raipur, Raipur, India; Department of Information Technology, National Institute of Technology Raipur, Raipur, India; Electrical Engineering Department, Ã‰cole de Technologie SupÃ©rieure, UniversitÃ© du QuÃ©bec, Montreal, Canada; College of Computer and Information Sciences, King Saud University, Riyadh, Saudi Arabia</t>
  </si>
  <si>
    <t>The recent burgeoning of Internet of Things (IoT) technologies in the maritime industry is successfully digitalizing Maritime Transportation Systems (MTS). In IoT-enabled MTS, the smart maritime objects, infrastructure associated with ship or port communicate wirelessly using an open channel Internet. The intercommunication and incorporation of heterogeneous technologies in IoT-enabled MTS brings opportunities not only for the industries that embrace it, but also for cyber-criminals. Cyber Threat Intelligence (CTI) is an effective security strategy that uses artificial intelligence models to understand cyber-attacks and can protect data of IoT-enabled MTS proficiently. Unsurprisingly, most of the existing CTI-based solutions uses manual analysis to extract relevant threat information, and has low detection and high false alarm rate. Therefore, to tackle aforementioned challenges, an automated framework called DLTIF is developed for modeling cyber threat intelligence and identifying threat types. The proposed DLTIF is based on three schemes: a deep feature extractor (DFE), CTI-driven detection (CTIDD) and CTI-attack type identification (CTIATI). The DFE scheme automatically extracts the hidden patterns of IoT-enabled MTS network and its output is used by CTIDD scheme for threat detection. The CTIATI scheme is designed to identify the exact threat types and to assist security analysts in giving early warning and adopt defensive strategies. The proposed framework has obtained upto 99% accuracy, and outperforms some traditional and recent state-of-the-art approaches.</t>
  </si>
  <si>
    <t>10.1109/TITS.2021.3122368</t>
  </si>
  <si>
    <t xml:space="preserve">King Saud University, Riyadh, Saudi Arabia, through the Researchers Supporting Project(grant numbers:RSP-2021/18); </t>
  </si>
  <si>
    <t>https://ieeexplore.ieee.org/stamp/stamp.jsp?arnumber=9617134</t>
  </si>
  <si>
    <t>Cyber-attack;cyber threat intelligence;deep learning;the Internet of Things (IoT);maritime transportation systems (MTS);threat type identification</t>
  </si>
  <si>
    <t>Feature extraction;Logic gates;Hidden Markov models;Data mining;Data models;Internet of Things;Analytical models</t>
  </si>
  <si>
    <t>artificial intelligence;blockchains;computer crime;computer network security;cyber-physical systems;deep learning (artificial intelligence);feature extraction;Internet;Internet of Things;marine engineering computing;ships;transportation</t>
  </si>
  <si>
    <t>artificial intelligence models;CTI-attack;CTI-attack type identification;CTI-driven detection;cyber-attacks;cyber-criminals;deep feature extractor;deep learning-driven cyber threat intelligence modeling;defensive strategies;DLTIF;exact threat types;heterogeneous technologies;identification framework;Internet of Things;IoT-enabled maritime transportation systems;IoT-enabled MTS network;maritime industry;open channel Internet;ship;smart maritime objects;threat detection;threat type identification</t>
  </si>
  <si>
    <t>Relief for maritime medical emergencies through telematics</t>
  </si>
  <si>
    <t>G. Anogianakis; S. Maglavera; A. Pomportsis</t>
  </si>
  <si>
    <t>Department of Physiology, Faculty of Medicine, Aristotle University of Thessaloniki, Thessaloniki, Greece; BIOTRAST S.A., Thessaloniki, Greece; Department of Informatics, Aristotle University of Thessaloniki, Thessaloniki, Greece</t>
  </si>
  <si>
    <t>IEEE Transactions on Information Technology in Biomedicine</t>
  </si>
  <si>
    <t>MERMAID is a European Union (EU)-financed maritime telemedicine project with global reach and 24 h multilingual capability to serve multinational crews working in the isolation of the world's oceans. It provides a model for the provision of healthcare services based on the electronic transmission of medical information via ISDN-based videoconferencing. This model is not limited to medical diagnostics, but it encompasses all cases in which the actual delivery of healthcare services involves a patient who is not located where the provider is. Its implementation requires the commissioning of an extensive telecommunications infrastructure that includes both satellite transmission for ship to shore communication and an extensive ground-based network for summoning expert medical help from around the world so as to meet the project's multilinguality requirements and, therefore, the exploration of a number of solutions. In fact, all categories of telemedical applications (audio and video conferencing, multimedia communications, flat file and image transfer with low-, medium-, and high-bandwidth data requirements) are considered, while the full range of network choices (digital land lines, cellular/wireless, satellite, and broadband) are being tested in terms of cost/performance tradeoffs that are inherent to them and the developmental stage each of these options occupies in their lifecycle. Finally, out of that, MERMAID utilizes advanced land-based line transmission technologies to aid the remote patient by making available the specialist care that is best suited in the particular case.</t>
  </si>
  <si>
    <t>1558-0032</t>
  </si>
  <si>
    <t>10.1109/4233.737580</t>
  </si>
  <si>
    <t>https://ieeexplore.ieee.org/stamp/stamp.jsp?arnumber=737580</t>
  </si>
  <si>
    <t>Telematics;Biomedical imaging;Medical diagnostic imaging;Medical services;Artificial satellites;Telemedicine;Oceans;Teleconferencing;Medical diagnosis;Marine vehicles</t>
  </si>
  <si>
    <t>marine systems;telemedicine;emergency services;patient care;patient treatment;health care;teleconferencing;ISDN;patient diagnosis;multimedia communication;marine communication;satellite communication;telecommunication networks</t>
  </si>
  <si>
    <t>maritime medical emergency relief;telematics;MERMAID;maritime telemedicine project;global reach;multilingual capability;multinational crews;health care service provision;electronic medical information transmission;ISDN-based videoconferencing;medical diagnostics;telecommunications infrastructure;satellite transmission;ship to shore communication;ground-based network;expert medical help;audioconferencing;multimedia communications;flat file transfer;image transfer;digital land lines;cellular networks;wireless networks;satellite networks;broadband networks;cost/performance tradeoffs;remote patient;specialist care</t>
  </si>
  <si>
    <t>Emergency Treatment;European Union;Guidelines as Topic;Military Personnel;Telemedicine</t>
  </si>
  <si>
    <t>Passive Maritime Surveillance Using Satellite Communication Signals</t>
  </si>
  <si>
    <t>A. G. Stove; M. S. Gashinova; S. Hristov; M. Cherniakov</t>
  </si>
  <si>
    <t>University of Birmingham, Birmingham, U.K.; University of Birmingham, Birmingham, U.K.; University of Birmingham, Birmingham, U.K.; University of Birmingham, Birmingham, U.K.</t>
  </si>
  <si>
    <t>In this paper, the feasibility of a bistatic passive system for maritime surveillance and marine navigation is considered based on the communication satellite constellation Inmarsat as a source of illuminating signals. A power budget analysis is detailed for Inmarsat signals, considering both the reference and the radar channels. The effect of sea clutter is also examined. It is shown that relatively poor range resolution can be improved if the available communication channels are combined to improve the bandwidth, a process that also improves the sensitivity. For the first time, detection and preliminary bistatic range-Doppler tracking are presented for a representative maritime target.</t>
  </si>
  <si>
    <t>10.1109/TAES.2017.2722598</t>
  </si>
  <si>
    <t>https://ieeexplore.ieee.org/stamp/stamp.jsp?arnumber=8000378</t>
  </si>
  <si>
    <t>Marine navigation;passive radar;radar clutter;radar detection;radar tracking;satellite communications</t>
  </si>
  <si>
    <t>Transmitters;Spaceborne radar;Radar cross-sections;Bandwidth;Satellites;Satellite communication</t>
  </si>
  <si>
    <t>Doppler radar;marine communication;marine navigation;marine radar;passive radar;radar clutter;radar detection;radar resolution;radar tracking;satellite navigation;search radar;spaceborne radar;wireless channels</t>
  </si>
  <si>
    <t>passive maritime surveillance;satellite communication signal;bistatic range-Doppler tracking;communication channel;sea clutter;radar channel;power budget analysis;communication satellite constellation Inmarsat signal;marine navigation;bistatic passive system</t>
  </si>
  <si>
    <t>A Performance Comparison of Routing Protocols for Maritime Wireless Mesh Networks</t>
  </si>
  <si>
    <t>P. -Y. Kong; H. Wang; Y. Ge; C. -W. Ang; S. Wen; J. S. Pathmasuntharam; M. -T. Zhou; H. V. Dien</t>
  </si>
  <si>
    <t>Institute for Infocomm Research, Agency for Science, Technology and Research, Singapore; Institute for Infocomm Research, Agency for Science, Technology and Research, Singapore; Institute for Infocomm Research, Agency for Science, Technology and Research, Singapore; Institute for Infocomm Research, Agency for Science, Technology and Research, Singapore; Institute for Infocomm Research, Agency for Science, Technology and Research, Singapore; Institute for Infocomm Research, Agency for Science, Technology and Research, Singapore; BWireless Communication Laboratory, National Institute of Information and Communications Technology, Japan; BWireless Communication Laboratory, National Institute of Information and Communications Technology, Japan</t>
  </si>
  <si>
    <t>2008 IEEE Wireless Communications and Networking Conference</t>
  </si>
  <si>
    <t>We envisage coverage extension of the high bit rate terrestrial communication networks to the ships to reduce the cost in maritime communications. The coverage extension is achieved by forming a mobile wireless mesh network amongst neighboring ships, marine beacons and buoys. The wireless mesh network will be connected to the terrestrial networks across multiple hops via land stations at shore. In such a multi-hop wireless network, routing protocol is important. This paper compares the performance of three existing routing protocols in a maritime communication environment. The three routing protocols are OLSR, AODV and AOMDV. The performance comparison is done via simulation. In the simulation, the wireless mesh network is formed using WiMAX mesh MAC protocol. Also, the random sea surface movement and maritime communication link characteristic are simulated. From the simulation results, we found that OLSR is not as efficient as AODV and AOMDV. Also, compared to AODV, the performance of AOMDV is less affected by sea condition.</t>
  </si>
  <si>
    <t>978-1-4244-1997-5</t>
  </si>
  <si>
    <t>10.1109/WCNC.2008.384</t>
  </si>
  <si>
    <t>https://ieeexplore.ieee.org/stamp/stamp.jsp?arnumber=4489415</t>
  </si>
  <si>
    <t>Routing protocols;Wireless mesh networks;Marine vehicles;Bit rate;Communication networks;Costs;Mobile communication;Spread spectrum communication;WiMAX;Media Access Protocol</t>
  </si>
  <si>
    <t>marine communication;mobile radio;routing protocols</t>
  </si>
  <si>
    <t>maritime wireless mesh network;terrestrial communication network;mobile wireless mesh network;multihop wireless network;optimized link state routing protocol;ad-hoc ondemand multipath protocol distance vector routing protocol;WiMAX mesh MAC protocol</t>
  </si>
  <si>
    <t>Fault Detection With LSTM-Based Variational Autoencoder for Maritime Components</t>
  </si>
  <si>
    <t>P. Han; A. L. Ellefsen; G. Li; F. T. Holmeset; H. Zhang</t>
  </si>
  <si>
    <t>Department of Ocean Operations and Civil Engineering, Norwegian University of Science and Technology (NTNU), Aalesund, Norway; Department of Ocean Operations and Civil Engineering, Norwegian University of Science and Technology (NTNU), Aalesund, Norway; Department of Ocean Operations and Civil Engineering, Norwegian University of Science and Technology (NTNU), Aalesund, Norway; Department of Ocean Operations and Civil Engineering, Norwegian University of Science and Technology (NTNU), Aalesund, Norway; Department of Ocean Operations and Civil Engineering, Norwegian University of Science and Technology (NTNU), Aalesund, Norway</t>
  </si>
  <si>
    <t>IEEE Sensors Journal</t>
  </si>
  <si>
    <t>Maintenance routines on ships today follow either a reactive maintenance (RM) or preventive maintenance (PvM) approach. RM can be regarded as post-failure repair, which might create large costs. PvM uses predetermined maintenance intervals, which often involves unnecessary maintenance. Recently, prognostics and health management (PHM) has emerged as a potential way to develop an ideal maintenance policy. PHM aims to provide optimal maintenance schedule through the use of sensor measurement for fault detection and fault prognostics, among which fault detection is the first and fundamental action. In this paper, a long-short term memory based variational autoencoder (LSTM-VAE) is proposed for fault detection of maritime components onboard. It is a semi-supervised approach that requires only fault-free data for training. Therefore, it is widely applicable in the maritime industry since operational data in normal conditions already exists. Real-world operation data collected from a diesel engine on the research vessel (RV) Gunnerus is used to validate the method. Results show that the LSTM-VAE can detect the fault accurately.</t>
  </si>
  <si>
    <t>1558-1748</t>
  </si>
  <si>
    <t>10.1109/JSEN.2021.3105226</t>
  </si>
  <si>
    <t xml:space="preserve">Research Council of Norway through the Knowledge-Building Project for Industry â€œDigital Twins For Vessel Life Cycle Serviceâ€(grant numbers:280703); Research Council of Norway through the IKTPLUSS Project â€œRemote Control Centre for Autonomous Ship Supportâ€(grant numbers:309323); </t>
  </si>
  <si>
    <t>https://ieeexplore.ieee.org/stamp/stamp.jsp?arnumber=9514856</t>
  </si>
  <si>
    <t>Fault detection;anomaly detection;ship autonomy;condition monitoring;prognostic and health management</t>
  </si>
  <si>
    <t>Fault detection;Sensors;Decoding;Anomaly detection;Prognostics and health management;Training;Recurrent neural networks</t>
  </si>
  <si>
    <t>condition monitoring;fault diagnosis;maintenance engineering;preventive maintenance;railway safety;ships</t>
  </si>
  <si>
    <t>post-failure repair;PvM;maintenance intervals;unnecessary maintenance;PHM;ideal maintenance policy;optimal maintenance schedule;fault detection;fault prognostics;LSTM-VAE;maritime components;fault-free data;LSTM-based variational autoencoder;maintenance routines;RM</t>
  </si>
  <si>
    <t>Collision Risk Inference System for Maritime Autonomous Surface Ships Using COLREGs Rules Compliant Collision Avoidance</t>
  </si>
  <si>
    <t>H. Namgung; J. -S. Kim</t>
  </si>
  <si>
    <t>Division of Naval Officer Science, Mokpo National Maritime University, Mokpo, South Korea; Division of Navigation Science, Mokpo National Maritime University, Mokpo, South Korea</t>
  </si>
  <si>
    <t>Maritime autonomous surface ships (MASS) need to be sufficiently safe to gain commercial acceptance. Collision avoidance strategies in such MASS should comply with the International Regulations for Preventing Collision at the Sea (COLREGs). According to the COLREGs, collision risk assessment, which determines the optimal positioning and timing via all available means appropriate to the prevailing circumstances and conditions, is crucial for preventing collisions. However, existing collision risk assessment methods do not consider all vital factors for the COLREGs rules compliant collision avoidance. We propose a collision risk inference system for MASS that complies with COLREGs vital rules for collision avoidance as follows: 1) actions to avoid collision are defined according to the degree of danger, and a suitable response distance is determined; 2) a collision risk index according to the enlarged ship domain based on the designated response distance by each level is set; 3) all vital factors of the COLREGs rules compliant collision avoidance are extracted as the data when the ship domain enlarged by each level is overlapped; 4) the collision risk inference system is developed by learning extracted data via the adaptive neuro fuzzy inference system. In contrast to existing research, the proposed system considers all vital variables in the COLREGs rules compliant collision avoidance guidelines, thereby improving the timings and positionings of the potential collision warning. Consequently, it could secure more time for decision making to take necessary collision prevention action.</t>
  </si>
  <si>
    <t>10.1109/ACCESS.2021.3049238</t>
  </si>
  <si>
    <t xml:space="preserve">Basic Science Research Program through the National Research Foundation of Korea (NRF) by the Ministry of Education(grant numbers:2020R1I1A1A01060533); National Research Foundation of Korea (NRF) Grant funded by the Korean Government (MSIT)(grant numbers:NRF-2019RG1A1098184); </t>
  </si>
  <si>
    <t>https://ieeexplore.ieee.org/stamp/stamp.jsp?arnumber=9314130</t>
  </si>
  <si>
    <t>Adaptive neuro fuzzy inference system;collision avoidance;collision risk inference system;COLREGs;maritime autonomous surface ships;near-collision accident;ship domain</t>
  </si>
  <si>
    <t>Marine vehicles;Collision avoidance;Accidents;Risk management;Navigation;Shape;Sea surface</t>
  </si>
  <si>
    <t>aerospace safety;collision avoidance;decision making;fuzzy reasoning;marine accidents;marine safety;risk analysis;risk management;ships</t>
  </si>
  <si>
    <t>collision risk inference system;maritime autonomous surface ships;Collision avoidance strategies;Preventing Collision;existing collision risk assessment methods;COLREGs vital rules;collision risk index;COLREGs rules compliant collision avoidance guidelines;potential collision warning;necessary collision prevention action</t>
  </si>
  <si>
    <t>A Benchmark for Deep Learning Based Object Detection in Maritime Environments</t>
  </si>
  <si>
    <t>S. Moosbauer; D. KÃ¶nig; J. JÃ¤kel; M. Teutsch</t>
  </si>
  <si>
    <t>Hensoldt Optronics GmbH, Oberkochen, Germany; Hensoldt Optronics GmbH, Oberkochen, Germany; HTWK Leipzig, Leipzig, Germany; Hensoldt Optronics GmbH, Oberkochen, Germany</t>
  </si>
  <si>
    <t>2019 IEEE/CVF Conference on Computer Vision and Pattern Recognition Workshops (CVPRW)</t>
  </si>
  <si>
    <t>Object detection in maritime environments is a rather unpopular topic in the field of computer vision. In contrast to object detection for automotive applications, no sufficiently comprehensive public benchmark exists. In this paper, we propose a benchmark that is based on the Singapore Maritime Dataset (SMD). This dataset provides Visual-Optical (VIS) and Near Infrared (NIR) videos along with annotations for object detection and tracking. We analyze the utilization of deep learning techniques and therefore evaluate two state-of-the-art object detection approaches for their applicability in the maritime domain: Faster R-CNN and Mask R-CNN. To train the Mask R-CNN including the instance segmentation branch, a novel algorithm for automated generation of instance segmentation labels is introduced. The obtained results show that the SMD is sufficient to be used for domain adaptation. The highest f-score is achieved with a fine-tuned Mask R-CNN. This is a benchmark that encourages reproducibility and comparability for object detection in maritime environments.</t>
  </si>
  <si>
    <t>978-1-7281-2506-0</t>
  </si>
  <si>
    <t>10.1109/CVPRW.2019.00121</t>
  </si>
  <si>
    <t>https://ieeexplore.ieee.org/stamp/stamp.jsp?arnumber=9025400</t>
  </si>
  <si>
    <t>Object detection;Videos;Training;Benchmark testing;Machine learning;Computer vision;Boats</t>
  </si>
  <si>
    <t>computer vision;convolutional neural nets;image segmentation;learning (artificial intelligence);object detection;recurrent neural nets</t>
  </si>
  <si>
    <t>fine-tuned Mask R-CNN;maritime environments;Singapore Maritime Dataset;comprehensive public benchmark;near infrared videos;visual-optical videos;deep learning techniques;object detection approaches;instance segmentation branch</t>
  </si>
  <si>
    <t>An Airborne Radar Sensor for Maritime and Ground Surveillance and Reconnaissanceâ€”Algorithmic Issues and Exemplary Results</t>
  </si>
  <si>
    <t>M. Kirscht; J. Mietzner; B. Bickert; A. Dallinger; J. Hippler; J. Meyer-Hilberg; R. Zahn; J. Boukamp</t>
  </si>
  <si>
    <t>AIRBUS Defence and Space, Friedrichshafen, Germany; AIRBUS Defence and Space, Ulm, Germany; AIRBUS Defence and Space, Ulm, Germany; AIRBUS Defence and Space, Friedrichshafen, Germany; AIRBUS Defence and Space, Friedrichshafen, Germany; AIRBUS Defence and Space, Ulm, Germany; AIRBUS Defence and Space, Friedrichshafen, Germany; AIRBUS Defence and Space, Friedrichshafen, Germany</t>
  </si>
  <si>
    <t>The pod integrated variant of the airborne SmartRadar by AIRBUS Defence and Space, mounted under the wing of a Learjet 35 aircraft, is used as a testbed to develop advanced radar modes. In particular, it offers the capabilities of a multiphase-center active electronically steered array (AESA) antenna and of a flexible, wide-bandwidth radar core. During the last 2 years, the already-operated synthetic aperture radar (SAR) and ground moving target indication (GMTI) modes have been supplemented by newly developed maritime modes. This overview paper discusses the new maritime modes, presents recent results from our 2013/14 flight campaigns, and points out some interesting technological aspects with focus on algorithmic issues. In particular, maritime modes for open-sea surveillance, maritime MTI, and inverse SAR imaging of ships are discussed in detail. All of these radar modes make use of the instantaneous repointing capability of the fixed-mounted AESA antenna.</t>
  </si>
  <si>
    <t>10.1109/JSTARS.2015.2418173</t>
  </si>
  <si>
    <t>https://ieeexplore.ieee.org/stamp/stamp.jsp?arnumber=7103287</t>
  </si>
  <si>
    <t>Inverse SAR (ISAR);land/sea discrimination (LSD);maritime radar modes;maritime MTI;moving target indication (MTI);space-time adaptive processing (STAP);synthetic aperture radar (SAR);Inverse SAR (ISAR);land/sea discrimination (LSD);maritime radar modes;maritime MTI;moving target indication (MTI);space-time adaptive processing (STAP);synthetic aperture radar (SAR)</t>
  </si>
  <si>
    <t>Radar antennas;Surveillance;Synthetic aperture radar;Clutter;Radar imaging;Doppler effect</t>
  </si>
  <si>
    <t>aerospace components;airborne radar;aircraft antennas;ground penetrating radar;marine radar;radar antennas;radar imaging;radar receivers;search radar;ships;synthetic aperture radar</t>
  </si>
  <si>
    <t>multiphase-center active electronically steered array antenna;multiphase-center AESA antenna;flexible wide-bandwidth radar core;ground moving target indication mode;GMTI mode;already-operated synthetic aperture radar mode;already-operated SAR mode;maritime mode;open-sea surveillance;maritime MTI;ships inverse SAR imaging;fixed-mounted AESA antenna instantaneous repointing capability;advanced radar mode;Learjet 35 aircraft wing;AIRBUS Defence and Space;airborne SmartRadar pod integrated variant;ground reconnaissance;maritime reconnaissance;ground surveillance;maritime surveillance;airborne radar sensor</t>
  </si>
  <si>
    <t>Review of Power Quality Issues in Maritime Microgrids</t>
  </si>
  <si>
    <t>T. Tarasiuk; S. G. Jayasinghe; M. Gorniak; A. Pilat; V. Shagar; W. Liu; J. M. Guerrero</t>
  </si>
  <si>
    <t>Department of Marine Electrical Engineering, Gdynia Maritime University, Gdynia, Poland; Australian Maritime College, University of Tasmania, Newnham, Australia; Department of Marine Electrical Engineering, Gdynia Maritime University, Gdynia, Poland; Department of Marine Electrical Engineering, Gdynia Maritime University, Gdynia, Poland; Department of Marine Electrical Engineering, Gdynia Maritime University, Gdynia, Poland; Goldwind Energy ApS, Hinnerup, Denmark; Department of Energy Technology, Aalborg University, Aalborg, Denmark</t>
  </si>
  <si>
    <t>This paper discusses contemporary problems concerning ship microgrids. It focuses on the role of power electronics and power quality issues, both conventional, such as voltage and frequency variations, and new issues, such as waveform distortions ensuing from the wide proliferation of power electronics in ship microgrids. The paper also contains a discussion on the provisions of the Unified Requirements of International Association of Classification Societies and other leading power quality standards in the industry, with an emphasis on Total Harmonic Distortion (THD) definition. An overview of power converters for high power applications in ships and their impact on ship networks is also given. Next, original results of various power quality phenomena recorded in ship microgrids are presented and commented on, followed by a review and recommendations for maritime microgrid modeling and signal processing methods for power quality assessment in the discussed systems. Finally, preliminary proposals for power quality control are presented.</t>
  </si>
  <si>
    <t>10.1109/ACCESS.2021.3086000</t>
  </si>
  <si>
    <t>https://ieeexplore.ieee.org/stamp/stamp.jsp?arnumber=9446178</t>
  </si>
  <si>
    <t>Measurement;power electronics;power quality;power system modeling;ship microgrid</t>
  </si>
  <si>
    <t>Marine vehicles;Power quality;Microgrids;Power systems;Voltage fluctuations;Fluctuations;Distortion</t>
  </si>
  <si>
    <t>distributed power generation;harmonic distortion;power electronics;power supply quality;quality control;ships</t>
  </si>
  <si>
    <t>power quality issues;maritime microgrids;ship microgrids;power electronics;frequency variations;leading power quality standards;Total Harmonic Distortion definition;power converters;high power applications;ships;ship networks;power quality phenomena;maritime microgrid modeling;power quality assessment;power quality control</t>
  </si>
  <si>
    <t>Toward Maritime Robotic Simulation in Gazebo</t>
  </si>
  <si>
    <t>B. Bingham; C. AgÃ¼ero; M. McCarrin; J. Klamo; J. Malia; K. Allen; T. Lum; M. Rawson; R. Waqar</t>
  </si>
  <si>
    <t>Naval Postgraduate School; Open Robotics; Naval Postgraduate School; Naval Postgraduate School; Naval Postgraduate School; University of Florida; University of British Columbia; University of Florida; University of London</t>
  </si>
  <si>
    <t>Simulation plays an important role in the development, testing and evaluation of new robotic applications, reducing implementation time, cost and risk. For much of the robotics community, the open-source Gazebo robot simulator has emerged as the de facto standard environment for prototyping and testing robotic systems. While Gazebo offers strong support for terrestrial, aerial and space robotics applications, less support is available for marine applications involving vehicles at and below the water surface. To address this deficiency, we present the Virtual RobotX (VRX) simulation, a general purpose open-source development and testing tool, based on Gazebo, capable of approximating the behavior of unmanned surface vessels operating in complex ocean environments. We highlight the application of these capabilities using the VRX challenge reference implementation, a new simulation-based robot competition designed to complement the physical Maritime RobotX Challenge.</t>
  </si>
  <si>
    <t>10.23919/OCEANS40490.2019.8962724</t>
  </si>
  <si>
    <t>https://ieeexplore.ieee.org/stamp/stamp.jsp?arnumber=8962724</t>
  </si>
  <si>
    <t>computer simulation;control engineering computing;marine vehicles;mobile robots;public domain software;remotely operated vehicles;robots</t>
  </si>
  <si>
    <t>complex ocean environments;VRX challenge reference implementation;simulation-based robot competition;physical Maritime RobotX Challenge;robotic applications;implementation time;robotics community;open-source Gazebo robot simulator;robotic systems;terrestrial space robotics applications;aerial space robotics applications;marine applications;Virtual RobotX simulation;general purpose open-source development;testing tool;maritime robotic simulation</t>
  </si>
  <si>
    <t>Trajectory Optimization for High-Altitude Long-Endurance UAV Maritime Radar Surveillance</t>
  </si>
  <si>
    <t>University of Glasgow, Glasgow, U.K.; University of Glasgow, Glasgow, U.K.</t>
  </si>
  <si>
    <t>For an unmanned aerial vehicle (UAV) carrying out a maritime radar surveillance mission, there is a tradeoff between maximizing information obtained from the search area and minimizing fuel consumption. This article presents an approach for the optimization of a UAV's trajectory for maritime radar wide area persistent surveillance to simultaneously minimize fuel consumption, maximize mean probability of detection, and minimize mean revisit time. Quintic polynomials are used to generate UAV trajectories due to their ability to provide complete and complex solutions while requiring few inputs. Furthermore, the UAV dynamics and surveillance mission requirements are used to ensure that a trajectory is realistic and mission compatible. A wide area search radar model is used within this article in conjunction with a discretized grid in order to determine the search area's mean probability of detection and mean revisit time. The trajectory generation method is then used in conjunction with a multiobjective particle swarm optimization algorithm to obtain a global optimum in terms of path, airspeed (and thus time), and altitude. The performance of the approach is then tested over two common maritime surveillance scenarios and compared to an industry recommended baseline.</t>
  </si>
  <si>
    <t>10.1109/TAES.2019.2949384</t>
  </si>
  <si>
    <t xml:space="preserve">Leonardo MW Ltd(grant numbers:SELEX/GU/2015/SOW01); ESPRC(grant numbers:EP/N509176/1); </t>
  </si>
  <si>
    <t>https://ieeexplore.ieee.org/stamp/stamp.jsp?arnumber=8889676</t>
  </si>
  <si>
    <t>Airborne radar;multiobjective optimization;particle swarm optimization (PSO);remote sensing;surveillance;trajectory optimization;unmanned aerial vehicles (UAVs)</t>
  </si>
  <si>
    <t>Surveillance;Radar;Fuels;Trajectory optimization;Unmanned aerial vehicles</t>
  </si>
  <si>
    <t>aircraft control;autonomous aerial vehicles;mobile robots;particle swarm optimisation;path planning;polynomials;robot dynamics;robot kinematics;search radar;surveillance;trajectory optimisation (aerospace)</t>
  </si>
  <si>
    <t>trajectory optimization;high-altitude long-endurance UAV maritime radar surveillance;unmanned aerial vehicle;UAV dynamics;wide area search radar model;trajectory generation method;multiobjective particle swarm optimization algorithm;quintic polynomials</t>
  </si>
  <si>
    <t>An Unsupervised Reconstruction-Based Fault Detection Algorithm for Maritime Components</t>
  </si>
  <si>
    <t>A. L. Ellefsen; E. BjÃ¸rlykhaug; V. Ã†sÃ¸y; H. Zhang</t>
  </si>
  <si>
    <t>Department of Ocean Operations and Civil Engineering, Norwegian University of Science and Technology, Ã…alesund, Norway; Department of Ocean Operations and Civil Engineering, Norwegian University of Science and Technology, Ã…alesund, Norway; Department of Ocean Operations and Civil Engineering, Norwegian University of Science and Technology, Ã…alesund, Norway; Department of Ocean Operations and Civil Engineering, Norwegian University of Science and Technology, Ã…alesund, Norway</t>
  </si>
  <si>
    <t>In recent years, the reliability and safety requirements of ship systems have increased drastically. This has prompted a paradigm shift toward the development of prognostics and health management (PHM) approaches for these systems' critical maritime components. In light of harsh environmental conditions with varying operational loads, and a lack of fault labels in the maritime industry generally, any PHM solution for maritime components should include independent and intelligent fault detection algorithms that can report faults automatically. In this paper, we propose an unsupervised reconstruction-based fault detection algorithm for maritime components. The advantages of the proposed algorithm are verified on five different data sets of real operational run-to-failure data provided by a highly regarded industrial company. Each data set is subject to a fault at an unknown time step. In addition, different magnitudes of random white Gaussian noise are applied to each data set in order to create several real-life situations. The results suggest that the algorithm is highly suitable to be included as part of a pure data-driven diagnostics approach in future end-to-end PHM system solutions.</t>
  </si>
  <si>
    <t>10.1109/ACCESS.2019.2895394</t>
  </si>
  <si>
    <t xml:space="preserve">Department of Ocean Operations and Civil Engineering, Norwegian University of Science and Technology(grant numbers:90329106); Norges ForskningsrÃ¥d(grant numbers:280703); </t>
  </si>
  <si>
    <t>https://ieeexplore.ieee.org/stamp/stamp.jsp?arnumber=8626094</t>
  </si>
  <si>
    <t>Automatic fault detection;deep learning;maritime industry;prognostics and health management;unsupervised learning</t>
  </si>
  <si>
    <t>Fault detection;Degradation;Signal processing algorithms;Prognostics and health management;Maintenance engineering;Machine learning algorithms;Prediction algorithms</t>
  </si>
  <si>
    <t>condition monitoring;fault diagnosis;Gaussian noise;remaining life assessment;ships;unsupervised learning</t>
  </si>
  <si>
    <t>unsupervised reconstruction-based fault detection algorithm;maritime components;reliability;ship systems;maritime industry;intelligent fault detection algorithm;prognostics and health management;random white Gaussian noise;deep learning</t>
  </si>
  <si>
    <t>Safe maritime navigation with COLREGS using velocity obstacles</t>
  </si>
  <si>
    <t>Jet Propulsion Laboratory, California Institute of Technology, Pasadena, CA, USA; Jet Propulsion Laboratory, California Institute of Technology, Pasadena, CA, USA; Jet Propulsion Laboratory, California Institute of Technology, Pasadena, CA, USA; Jet Propulsion Laboratory, California Institute of Technology, Pasadena, CA, USA</t>
  </si>
  <si>
    <t>2011 IEEE/RSJ International Conference on Intelligent Robots and Systems</t>
  </si>
  <si>
    <t>This paper presents a motion planning algorithm for Unmanned Surface Vehicles (USVs) to navigate safely in dynamic, cluttered environments. The proposed algorithm not only addresses Hazard Avoidance (HA) for stationary and moving hazards but also applies the International Regulations for Preventing Collisions at Sea (known as COLREGS). The COLREGS rules specify, for example, which vessel is responsible for giving way to the other and to which side of the â€œstand-onâ€ vessel to maneuver. The three primary COLREGS rules were considered in this paper: crossing, overtaking, and head-on situations. For USVs to be safely deployed in environments with other traffic boats, it is imperative that the USV's navigation algorithm obey COLREGS. Note also that if other boats disregard their responsibility under COLREGS, the USV will still apply its HA algorithms to avoid a collision. The proposed approach is based on Velocity Obstacles, which generates a cone-shaped obstacle in the velocity space. Because Velocity Obstacles also specify which side of the obstacle the vehicle will pass during the avoidance maneuver, COLREGS are encoded in the velocity space very naturally. The algorithm is demonstrated via both simulation and on-water tests.</t>
  </si>
  <si>
    <t>978-1-61284-456-5</t>
  </si>
  <si>
    <t>10.1109/IROS.2011.6094677</t>
  </si>
  <si>
    <t>https://ieeexplore.ieee.org/stamp/stamp.jsp?arnumber=6094677</t>
  </si>
  <si>
    <t>COLREGS;Velocity Obstacles;Maritime Navigation;USV</t>
  </si>
  <si>
    <t>Vehicles;Boats;Robots;Hazards;Vectors;Uncertainty;Navigation</t>
  </si>
  <si>
    <t>Enabling the Maritime Internet of Things: CoAP and 6LoWPAN Performance Over VHF Links</t>
  </si>
  <si>
    <t>D. Palma</t>
  </si>
  <si>
    <t>Department of Information Security and Communication Technology, Norwegian University of Science and Technology, Trondheim, Norway</t>
  </si>
  <si>
    <t>The dissemination of digital devices across the seas and oceans of the world is becoming a reality, laying the foundations for sophisticated operations such as autonomous shipping or exposed fish-farming. This reflects the importance of maritime regions as well as the growing demand for more data and knowledge in these remote areas. Currently, the presence of information and communication technologies (ICTs) in offshore settings is limited by the lack of infrastructures, with communications being typically decoupled from the standard Internet or relying on expensive satellite solutions. This paper proposes integrating a commonly available maritime radio-technology, namely very high frequency (VHF) communications, with protocols used in the Internet of Things (IoT). By using the Internet Protocol version 6 (IPv6) over a low-power wireless personal area networks and the constrained application protocol (CoAP), interoperability is ensured between already existing maritime systems and the Internet. An experimental setup is evaluated under different settings and using different configurations. In addition, an analytical assessment of the solutionsâ€™ reliability is presented. The obtained results prove the feasibility of using IoT protocols over a VHF link and demonstrate that such an approach outperforms IPv4-based solutions. The conducted assessment reveals that, in constrained settings, configurations at the application layer (e.g., CoAPâ€™s block size in Block-wise transfers) strongly impact the overall performance and reliability of the system. This motivates the development of new maritime solutions based on IPv6 for ensuring a sustainable and ubiquitous development of ICTs even in the most remote locations.</t>
  </si>
  <si>
    <t>10.1109/JIOT.2018.2868439</t>
  </si>
  <si>
    <t xml:space="preserve">H2020 Marie SkÅ‚odowska-Curie Actions(grant numbers:699924â€“SINet); </t>
  </si>
  <si>
    <t>https://ieeexplore.ieee.org/stamp/stamp.jsp?arnumber=8453795</t>
  </si>
  <si>
    <t>Computer network reliability;Internet of Things (IoT);Internet Protocol version 6 (IPv6) over a low-power wireless personal area networks (6LoWPANs);IP fragmentation;IP networks;maritime communication;very high frequency (VHF) devices</t>
  </si>
  <si>
    <t>Protocols;Internet of Things;IP networks;Wireless personal area networks;Personal area networks;Low-power electronics</t>
  </si>
  <si>
    <t>Intelligent Maritime Networking With Edge Services and Computing Capability</t>
  </si>
  <si>
    <t>X. Su; L. Meng; J. Huang</t>
  </si>
  <si>
    <t>College of IOT Engineering, Hohai University, Changzhou, China; College of IOT Engineering, Hohai University, Changzhou, China; School of Computer Science, Chongqing University of Posts, and Telecom, Chongqing, China</t>
  </si>
  <si>
    <t>Maritime networks (MNs) typically cover tens to hundreds of kilometers, which can perform global oceanic observations via the support of maritime low-latency applications. However, current research on MNs with 5G related robust network optimization technologies, has not been progressed in line with the rapid development of terrestrial communication networks. To explore the oceanic informatics resources in the 5G or upcoming 6G eras, this work provides a method for intelligent maritime networking by conducting analysis, and investigation on maritime communication scenarios, probabilistic ship density, and MN connectivity. The edge-based MN services, and the edge computation capability based on a cognitive big data platform are thoroughly analyzed. The developed theory is extensively simulated, the real-world-trace based results further confirm the validity of the proposed method.</t>
  </si>
  <si>
    <t>10.1109/TVT.2020.3015751</t>
  </si>
  <si>
    <t xml:space="preserve">National Natural Science Foundation of China(grant numbers:61801166); Fundamental Research Funds for the Central Universities(grant numbers:2019B22214); </t>
  </si>
  <si>
    <t>https://ieeexplore.ieee.org/stamp/stamp.jsp?arnumber=9165199</t>
  </si>
  <si>
    <t>Connectivity;edge computing;maritime network;SANET;URLLC</t>
  </si>
  <si>
    <t>Manganese;Vehicular ad hoc networks;Marine vehicles;Road transportation;Computational modeling;Edge computing</t>
  </si>
  <si>
    <t>5G mobile communication;Big Data;marine communication;oceanographic techniques;optimisation</t>
  </si>
  <si>
    <t>edge computation capability;edge services;computing capability;maritime networks;MNs;global oceanic observations;maritime low-latency applications;robust network optimization technologies;edge-based MN services;5G related robust network optimization technologies;cognitive big data platform;maritime communication scenarios;intelligent maritime networking;oceanic informatics resources;terrestrial communication networks</t>
  </si>
  <si>
    <t>Data fusion architecture for Maritime Surveillance</t>
  </si>
  <si>
    <t>A. Gad; M. Farooq</t>
  </si>
  <si>
    <t>Department of Electrical and Computer Engineering, Royal Military College of Canada, Kingston, Canada; Department of Electrical and Computer Engineering, Royal Military College of Canada, Kingston, Canada</t>
  </si>
  <si>
    <t>Proceedings of the Fifth International Conference on Information Fusion. FUSION 2002. (IEEE Cat.No.02EX5997)</t>
  </si>
  <si>
    <t>455 vol.1</t>
  </si>
  <si>
    <t>Various multisensor data fusion architectures have been utilized to support the Maritime Surveillance (MS) in maritime tactical and strategic operations. The military tactical situation is mechanized through data fusion thus improving the quality of target tracking system. One of the major problems is that the surveillance area is generally large, hence making it difficult to arrive at a feasible data fusion architecture. The latter arises due to timing, accuracy, and different types of sensors and sensor platforms. In this paper, various data fusion architectures for MS are discussed. The proposed system interacts with the data fusion processes at different information levels. This architecture is employed to support the MS for a typical maritime tactical scenario. The proposed architecture has an acceptable performance.</t>
  </si>
  <si>
    <t>0-9721844-1-4</t>
  </si>
  <si>
    <t>10.1109/ICIF.2002.1021189</t>
  </si>
  <si>
    <t>https://ieeexplore.ieee.org/stamp/stamp.jsp?arnumber=1021189</t>
  </si>
  <si>
    <t>Surveillance;Intelligent sensors;Missiles;Marine vehicles;Underwater vehicles;Signal processing;Computer architecture;Military computing;Object detection;Target tracking</t>
  </si>
  <si>
    <t>sensor fusion;surveillance;naval engineering computing;military computing;target tracking</t>
  </si>
  <si>
    <t>data fusion;maritime surveillance;military tactical situation;target tracking;strategic defense;threat assessment;situation assessment;multisensor data fusion;surveillance</t>
  </si>
  <si>
    <t>Characteristics of sea reflection fading in maritime satellite communications</t>
  </si>
  <si>
    <t>S. Ohmori; A. Irimata; H. Morikawa; K. Kondo; Y. Hase; S. Miura</t>
  </si>
  <si>
    <t>Ministry of Posts and Telecommunications, Radio Research Laboratories, Koganei, Tokyo, Japan; Ministry of Posts and Telecommunications, Radio Research Laboratories, Koganei, Tokyo, Japan; Ministry of Posts and Telecommunications, Radio Research Laboratories, Tokyo, Japan; National Space Development Agency of Japan, Japan; Ministry of Posts and Telecommunications, Radio Research Laboratories, Koganei, Tokyo, Japan; Ministry of Posts and Telecommunications, Radio Research Laboratories, Koganei, Tokyo, Japan</t>
  </si>
  <si>
    <t>The Japanese domestic experimental mobile satellite system (EMSS) has been studied to establish high quality channels for small vessels with compact and low-gain antennas. The present international maritime satellite communication system (INMARSAT) has also been studied for the next generation to extend services for small ships, for which the present ship terminals including the antenna systems are too large and too heavy. By using a low-gain antenna, however, multipath fading caused by sea reflections will become a serious problem in designing the new system. To take effective countermeasures to the fading effect, it is very important to get a better knowledge of the fading phenomena caused by sea reflections. From a standpoint of maritime satellite communications, experiments measuring the amount of fading were performed under various sea conditions and in two frequency bands. The wave height, which is considered the most important experimental parameter, was measured objectively by a wave rider buoy. The experimental results show that the amount of fading depends on a wave height and radio frequency and, as the most interesting result, as a wave increases above a certain level, the amount of fading decreases. These results are also discussed theoretically.</t>
  </si>
  <si>
    <t>10.1109/TAP.1985.1143680</t>
  </si>
  <si>
    <t>https://ieeexplore.ieee.org/stamp/stamp.jsp?arnumber=1143680</t>
  </si>
  <si>
    <t>Reflection;Fading;Satellite communication;Satellite antennas;Marine vehicles;Sea measurements;Satellite broadcasting;Mobile antennas;Reflector antennas;Frequency measurement</t>
  </si>
  <si>
    <t>Marine-vehicle communication;Radio propagation terrain factors;Satellite communication, earth terminals;Satellite communication, propagation;Sea surface electromagnetic scattering;UHF radio propagation terrain factors;VHF radio propagation</t>
  </si>
  <si>
    <t>WaSRâ€”A Water Segmentation and Refinement Maritime Obstacle Detection Network</t>
  </si>
  <si>
    <t>B. Bovcon; M. Kristan</t>
  </si>
  <si>
    <t>Faculty of Computer and Information Science, University of Ljubljana, Ljubljana, Slovenia; Faculty of Computer and Information Science, University of Ljubljana, Ljubljana, Slovenia</t>
  </si>
  <si>
    <t>IEEE Transactions on Cybernetics</t>
  </si>
  <si>
    <t>Obstacle detection using semantic segmentation has become an established approach in autonomous vehicles. However, existing segmentation methods, primarily developed for ground vehicles, are inadequate in an aquatic environment as they produce many false positive (FP) detections in the presence of water reflections and wakes. We propose a novel deep encoderâ€“decoder architecture, a water segmentation and refinement (WaSR) network, specifically designed for the marine environment to address these issues. A deep encoder based on ResNet101 with atrous convolutions enables the extraction of rich visual features, while a novel decoder gradually fuses them with inertial information from the inertial measurement unit (IMU). The inertial information greatly improves the segmentation accuracy of the water component in the presence of visual ambiguities, such as fog on the horizon. Furthermore, a novel loss function for semantic separation is proposed to enforce the separation of different semantic components to increase the robustness of the segmentation. We investigate different loss variants and observe a significant reduction in FPs and an increase in true positives (TPs). Experimental results show that WaSR outperforms the current state of the art by approximately 4% in F1 score on a challenging unmanned surface vehicle dataset. WaSR shows remarkable generalization capabilities and outperforms the state of the art by over 24% in F1 score on a strict domain generalization experiment.</t>
  </si>
  <si>
    <t>2168-2275</t>
  </si>
  <si>
    <t>10.1109/TCYB.2021.3085856</t>
  </si>
  <si>
    <t xml:space="preserve">Slovenian Research Agency (ARRS) Programmes(grant numbers:P2-0214,P2-0095); Slovenian Research Agency (ARRS) Research Project(grant numbers:J2-8175); </t>
  </si>
  <si>
    <t>https://ieeexplore.ieee.org/stamp/stamp.jsp?arnumber=9477208</t>
  </si>
  <si>
    <t>Deep learning;obstacle detection;semantic segmentation;separation loss;unmanned surface vehicles (USVs)</t>
  </si>
  <si>
    <t>Semantic segmentation;Autonomous vehicles;Deep learning;Image segmentation;Feature extraction</t>
  </si>
  <si>
    <t>collision avoidance;computer vision;feature extraction;image segmentation;learning (artificial intelligence);mobile robots;remotely operated vehicles</t>
  </si>
  <si>
    <t>aquatic environment;atrous convolutions;autonomous vehicles;challenging unmanned surface vehicle dataset;deep encoder-decoder architecture;different loss variants;different semantic components;established approach;existing segmentation methods;false positive detections;ground vehicles;inertial information;inertial measurement unit;marine environment;novel decoder;novel loss function;positives;refinement maritime obstacle detection network;refinement network;ResNet101;rich visual features;segmentation accuracy;semantic segmentation;semantic separation;visual ambiguities;wakes;WaSR-a water segmentation;water component;water reflections</t>
  </si>
  <si>
    <t>Neural Networks, Computer;Image Processing, Computer-Assisted;Water</t>
  </si>
  <si>
    <t>A Lightweight Authentication Scheme for 6G-IoT Enabled Maritime Transport System</t>
  </si>
  <si>
    <t>S. A. Chaudhry; A. Irshad; M. A. Khan; S. A. Khan; S. Nosheen; A. A. AlZubi; Y. B. Zikria</t>
  </si>
  <si>
    <t>Department of Computer Engineering, Faculty of Engineering and Architecture, Istanbul Gelisim University, Ä°stanbul, Turkey; Department of Computer Science and Software Engineering, International Islamic University, Islamabad, Pakistan; Department of Electrical Engineering, Hamdard University, Islamabad, Pakistan; Electronics and Communication Engineering Department, Faculty of Electrical and Electronics Engineering, Istanbul Technical University (ITU), Ä°stanbul, Turkey; School of Electrical Engineering and Computing, The University of Newcastle, University Dr, Callaghan, NSW, Australia; Computer Science Department, Community College, King Saud University, Riyadh, Saudi Arabia; Department of Information and Communication Engineering, Yeungnam University, Gyeongsan-si, South Korea</t>
  </si>
  <si>
    <t>The Sixth-Generation (6G) mobile network has the potential to provide not only traditional communication services but also additional processing, caching, sensing, and control capabilities to a massive number of Internet of Things (IoT) devices. Meanwhile, a 6G mobile network may provide global coverage and diverse quality-of-service provisioning to the Maritime Transportation System (MTS) when enabled through satellite systems. Although modern MTS has gained significant benefits from Internet of Things (IoT) and 6G technologies, threats and challenges in terms of security and privacy have also been grown substantially. Tracking the location of vessels, GPS spoofing, unauthorized access to data, and message tampering are some of the potential security and privacy vulnerabilities in the 6G-IoT enabled MTS. In this article, we propose a lightweight authentication protocol for a 6G-IoT enabled maritime transportation system to efficiently assist and ensure the security and privacy of maritime transportation systems. To validate the security characteristics, formal security assessment methods are utilized, i.e., Real-Or-Random (ROR) oracle model. The findings of the security analysis show that the proposed scheme is more secure than the existing schemes.</t>
  </si>
  <si>
    <t>10.1109/TITS.2021.3134643</t>
  </si>
  <si>
    <t xml:space="preserve">King Saud University, Riyadh, Saudi Arabia, under Researchers Supporting Project(grant numbers:RSP-2021/395); </t>
  </si>
  <si>
    <t>https://ieeexplore.ieee.org/stamp/stamp.jsp?arnumber=9660771</t>
  </si>
  <si>
    <t>Device access control;maritime transportation system;device impersonation;forged message;IoT access</t>
  </si>
  <si>
    <t>6G mobile communication;Drones;Authentication;Security;Internet of Things;Transportation;Satellites</t>
  </si>
  <si>
    <t>6G mobile communication;authorisation;blockchains;computer network security;cryptographic protocols;data privacy;Global Positioning System;Internet of Things;message authentication</t>
  </si>
  <si>
    <t>6G mobile network;6G-IoT enabled Maritime transport System;diverse quality-of-service provisioning;lightweight authentication protocol;lightweight authentication scheme;maritime transportation system;potential security;privacy vulnerabilities;satellite systems;Sixth-Generation mobile network;Things devices;traditional communication services</t>
  </si>
  <si>
    <t>Predictive Control of Container Flows in Maritime Intermodal Terminals</t>
  </si>
  <si>
    <t>A. Alessandri; C. Cervellera; M. Gaggero</t>
  </si>
  <si>
    <t>Department of Mechanical Engineering, University of Genoa, Genoa, Italy; Institute of Intelligent Systems for Automation, National Research Council of Italy, Genoa, Italy; Institute of Intelligent Systems for Automation, National Research Council of Italy, Genoa, Italy</t>
  </si>
  <si>
    <t>IEEE Transactions on Control Systems Technology</t>
  </si>
  <si>
    <t>Predictive control is investigated as a paradigm for the allocation of handling resources to transfer containers inside intermodal terminals. The decisions on the allocation of such resources are derived from the minimization of performance cost functions that measure the lay times of carriers over a forward horizon basing on a model of the container flows. Such a model allows one to take advantage of the information available in real time on the arrival or departure of carriers with the corresponding amounts of containers scheduled for loading or unloading. The resulting strategy of resource allocation can be regarded as a feedback control law and is obtained by solving nonlinear programming problems online. Since the computation may be too expensive, a technique based on the idea of approximating offline such a law is proposed. The approximation is performed by using neural networks, which allow one to construct an approximate feedback controller and generate the corresponding online control actions with a negligible computational burden. The effectiveness of the approach is shown via simulations in a case study.</t>
  </si>
  <si>
    <t>1558-0865</t>
  </si>
  <si>
    <t>10.1109/TCST.2012.2200680</t>
  </si>
  <si>
    <t>https://ieeexplore.ieee.org/stamp/stamp.jsp?arnumber=6226837</t>
  </si>
  <si>
    <t>Container terminal management;neural networks;nonlinear programming;predictive control;resource allocation</t>
  </si>
  <si>
    <t>Containers;Loading;Predictive control;Mathematical model;Least squares approximation;Resource management</t>
  </si>
  <si>
    <t>containers;feedback;freight handling;neurocontrollers;nonlinear programming;predictive control;resource allocation</t>
  </si>
  <si>
    <t>predictive control;container flows;maritime intermodal terminals;resource allocation handling;transfer containers;performance cost functions;forward horizon;feedback control law;nonlinear programming;neural networks;feedback controller;online control actions</t>
  </si>
  <si>
    <t>Joint Optimization of Trajectory and Communication Resource Allocation for Unmanned Surface Vehicle Enabled Maritime Wireless Networks</t>
  </si>
  <si>
    <t>C. Zeng; J. -B. Wang; C. Ding; H. Zhang; M. Lin; J. Cheng</t>
  </si>
  <si>
    <t>National Mobile Communications Research Laboratory, Southeast University, Nanjing, China; National Mobile Communications Research Laboratory, Southeast University, Nanjing, China; National Mobile Communications Research Laboratory, Southeast University, Nanjing, China; National Mobile Communications Research Laboratory, Southeast University, Nanjing, China; College of Telecommunications and Information Engineering, Nanjing University of Posts and Telecommunications, Nanjing, China; School of Engineering, The University of British Columbia, Kelowna, BC, Canada</t>
  </si>
  <si>
    <t>In maritime wireless communications, unmanned surface vehicles (USVs) can improve coverage and transmission performance due to their agile maneuverability and flexible deployment. This paper considers a USV-enabled maritime wireless network, where a USV is employed to assist the communication between the terrestrial base station and ships. Considering the maritime environment characteristics and earth curvature, we establish the systematic USV kinetics and information transmission models. To guarantee fairness, we aim to maximize the minimum expected throughput overall ships by jointly optimizing the trajectory and communication resource allocation, subject to the constraints of the USV kinetics, safe sailing, breakpoint distances, line-of-sight links, resource allocation, and information-causality. Due to the complexity of the maritime two-ray signal propagation model, we propose a channel approximation method to find an upper bound of the throughput for the original problem. By the problem decomposition, two sub-problems are derived and solved iteratively using successive convex approximation and interior-point methods. Simulation results confirm the effectiveness of the proposed method and show that USV can significantly improve transmission performance in maritime wireless networks.</t>
  </si>
  <si>
    <t>10.1109/TCOMM.2021.3115115</t>
  </si>
  <si>
    <t xml:space="preserve">National Key Research and Development Program of China(grant numbers:2020YFB1807803); Key International Cooperation Research Project(grant numbers:61720106003); </t>
  </si>
  <si>
    <t>https://ieeexplore.ieee.org/stamp/stamp.jsp?arnumber=9547273</t>
  </si>
  <si>
    <t>Communication resource allocation;maritime wireless communications;trajectory design;USV communication</t>
  </si>
  <si>
    <t>Marine vehicles;Wireless networks;Trajectory;Resource management;Throughput;Spread spectrum communication;Optimization</t>
  </si>
  <si>
    <t>approximation theory;iterative methods;marine communication;optimisation;resource allocation;ships;unmanned surface vehicles</t>
  </si>
  <si>
    <t>USV-enabled maritime wireless network;terrestrial base station;maritime environment characteristics;systematic USV kinetics;information transmission models;communication resource allocation;maritime two-ray signal propagation model;transmission performance;maritime wireless networks;maritime wireless communications;unmanned surface vehicles;agile maneuverability;flexible deployment;joint optimization;trajectory resource allocation;Earth curvature;minimum expected throughput;safe sailing;breakpoint distance;line-of-sight links;information-causality;channel approximation method;problem decomposition;successive convex approximation;interior-point methods</t>
  </si>
  <si>
    <t>A visual analytics process for maritime resource allocation and risk assessment</t>
  </si>
  <si>
    <t>A. Malik; R. Maciejewski; B. Maule; D. S. Ebert</t>
  </si>
  <si>
    <t>Purdue University Visualization and Analytics Center, USA; Purdue University Visualization and Analytics Center, USA; United States Coast Guard Academy, USA; Purdue University Visualization and Analytics Center, USA</t>
  </si>
  <si>
    <t>2011 IEEE Conference on Visual Analytics Science and Technology (VAST)</t>
  </si>
  <si>
    <t>In this paper, we present our collaborative work with the U.S. Coast Guard's Ninth District and Atlantic Area Commands where we developed a visual analytics system to analyze historic response operations and assess the potential risks in the maritime environment associated with the hypothetical allocation of Coast Guard resources. The system includes linked views and interactive displays that enable the analysis of trends, patterns and anomalies among the U.S. Coast Guard search and rescue (SAR) operations and their associated sorties. Our system allows users to determine the potential change in risks associated with closing certain stations in terms of response time, potential lives and property lost and provides optimal direction as to the nearest available station. We provide maritime risk assessment tools that allow analysts to explore Coast Guard coverage for SAR operations and identify regions of high risk. The system also enables a thorough assessment of all SAR operations conducted by each Coast Guard station in the Great Lakes region. Our system demonstrates the effectiveness of visual analytics in analyzing risk within the maritime domain and is currently being used by analysts at the Coast Guard Atlantic Area.</t>
  </si>
  <si>
    <t>978-1-4673-0014-8</t>
  </si>
  <si>
    <t>10.1109/VAST.2011.6102460</t>
  </si>
  <si>
    <t>https://ieeexplore.ieee.org/stamp/stamp.jsp?arnumber=6102460</t>
  </si>
  <si>
    <t>Visual analytics;risk assessment;Coast Guard</t>
  </si>
  <si>
    <t>Risk management;Visual analytics;Data visualization;Calendars;Time factors;Decision making;Lakes</t>
  </si>
  <si>
    <t>data analysis;data visualisation;military computing;resource allocation;risk management</t>
  </si>
  <si>
    <t>visual analytics process;maritime resource allocation;maritime risk assessment;US Coast Guard Ninth District Command;US Coast Guard Atlantic Area Command;United States;maritime environment;search and rescue operation</t>
  </si>
  <si>
    <t>Horizon Detection From Electro-Optical Sensors Under Maritime Environment</t>
  </si>
  <si>
    <t>D. Liang; Y. Liang</t>
  </si>
  <si>
    <t>Department of Computer Sciences, National Technical University, Kharkiv, Ukraine; Weihai Ocean Vocational College, Weihai, China</t>
  </si>
  <si>
    <t>IEEE Transactions on Instrumentation and Measurement</t>
  </si>
  <si>
    <t>In recent years, target detection in maritime surveillance has become a popular subject. Horizon under maritime environment is one of the most important semantic boundaries for segmenting the image into sea and sky. With the help of horizon, seeking scope can be restricted to a definite small area, which significantly reduces the computational complexity. Meanwhile, horizon is used to automatically adjust the attitude of air vehicles as well. Although a plenty of algorithms for horizon detection have been created, they are prone to low visibility and occlusions. In this paper, a novel robust algorithm based on probability distribution and physical characteristics is proposed. At first, the probabilities are distributed to each vertically divided region by weighted textures, and the sea-sky region is located from definite probabilistic intervals. Based on a Canny edge detector, Hough transform extracts a series of candidate horizons. Finally, a novel voting method is applied. The line with the maximum value will be regarded as the true horizon. The proposed algorithm can not only precisely detect the horizon from fine images but also from blurred image, even with splashed camera. The performance of the proposed algorithm is verified by experiments on 65 videos containing more than 20 000 frames under different sceneries. The results illustrate that our algorithm can detect the horizon line with minor errors in comparison with other five state-of-the-art algorithms.</t>
  </si>
  <si>
    <t>1557-9662</t>
  </si>
  <si>
    <t>10.1109/TIM.2019.2893008</t>
  </si>
  <si>
    <t>https://ieeexplore.ieee.org/stamp/stamp.jsp?arnumber=8633426</t>
  </si>
  <si>
    <t>Contextual information;electro-optical sensor;horizon detection;maritime environment;physical characteristics;seaâ€“sky region extraction</t>
  </si>
  <si>
    <t>Image color analysis;Feature extraction;Transforms;Image edge detection;Sensors;Computational modeling;Probability distribution</t>
  </si>
  <si>
    <t>edge detection;electro-optical devices;Hough transforms;image segmentation;image sensors;image texture;marine communication;object detection</t>
  </si>
  <si>
    <t>horizon detection;electro-optical sensors;target detection;maritime surveillance;semantic boundaries;sea-sky region</t>
  </si>
  <si>
    <t>Nonambiguous SAR Image Formation of Maritime Targets Using Weighted Sparse Approach</t>
  </si>
  <si>
    <t>G. Xu; X. -G. Xia; W. Hong</t>
  </si>
  <si>
    <t>State Key Laboratory of Millimeter Waves, School of Information Science and Engineering, Southeast University, Nanjing, China; Department of Electrical and Computer Engineering, University of Delaware, Newark, DE, USA; State Key Laboratory of Millimeter Waves, School of Information Science and Engineering, Southeast University, Nanjing, China</t>
  </si>
  <si>
    <t>For a single-channel synthetic aperture radar (SAR), finite-pulse repetition frequency and nonideal antenna pattern cause azimuth ambiguities, i.e., ghosts in image domain. In this paper, a novel algorithm of locating processing weighted group lasso SAR image formation for maritime targets is proposed to effectively mitigate the ambiguities, which can work on a single-look complex SAR image. In the scheme, the ambiguous signal model using the conventional SAR focusing processor is first explicitly derived, showing the analytical expression of SAR image formulation. The weighted sparse group lasso algorithm is then employed to group-sparsely reconstruct the subimages of nonambiguous and ambiguous Doppler components. In particular, we introduce adaptively weighted sparsity constraint, obtained from a priori azimuth antenna pattern, and clutter clustering during sparse imaging. It should be emphasized that the proposed algorithm can effectively improve the azimuth resolution by coherently integrating the ambiguous signal components, which greatly helps the target detection and recognition in maritime surveillance. Finally, experiments based on simulated and measured data are performed to confirm the effectiveness of the proposed algorithm.</t>
  </si>
  <si>
    <t>10.1109/TGRS.2017.2763147</t>
  </si>
  <si>
    <t xml:space="preserve">National Natural Science Foundation of China(grant numbers:61701106,61627801,61601298); Natural Science Foundation of Jiangsu Province(grant numbers:BK20170698); Natural Science Foundation of Hainan Province(grant numbers:617024); </t>
  </si>
  <si>
    <t>https://ieeexplore.ieee.org/stamp/stamp.jsp?arnumber=8100635</t>
  </si>
  <si>
    <t>Azimuth ambiguities;clutter clustering;sparse group lasso algorithm;synthetic aperture radar (SAR);weighted sparsity constraint</t>
  </si>
  <si>
    <t>Doppler effect;Azimuth;Synthetic aperture radar;Focusing;Image resolution;Signal resolution</t>
  </si>
  <si>
    <t>antenna radiation patterns;image reconstruction;image resolution;marine radar;object detection;radar antennas;radar imaging;radar resolution;radar target recognition;synthetic aperture radar</t>
  </si>
  <si>
    <t>ambiguous signal model;SAR image formulation;weighted sparse group lasso algorithm;sparse imaging;azimuth resolution;target detection;maritime surveillance;maritime targets;single-channel synthetic aperture radar;finite-pulse repetition frequency;Doppler components;antenna pattern;SAR focusing processor</t>
  </si>
  <si>
    <t>Edge-Centric Secure Service Provisioning in IoT-Enabled Maritime Transportation Systems</t>
  </si>
  <si>
    <t>A. Munusamy; M. Adhikari; M. A. Khan; V. G. Menon; S. N. Srirama; L. T. Alex; M. R. Khosravi</t>
  </si>
  <si>
    <t>Department of Electronics and Communication Engineering, Anna University, Chennai, India; Institute of Computer Science, University of Tartu, Tartu, Estonia; College of Computing and Information Technology, University of Bisha, Bisha, Saudi Arabia; SCMS School of Engineering and Technology, Kerala, India; School of Computer and Information Sciences, University of Hyderabad, Hyderabad, India; Albertian Institute of Science and Technology, Kochi, India; Department of Electrical and Electronic Engineering, Shiraz University of Technology, Shiraz, Iran</t>
  </si>
  <si>
    <t>With the exponential growth of the Internet of Things (IoT) devices in Maritime Transportation Systems (MTS), the centralized cloud-centric framework can hardly meet the requirements of the applications in terms of low latency and power consumption. By inventing the distributed edge-centric framework, real-time IoT applications can meet the requirements of the MTS by analyzing the tasks at the edge of the networks. However, one of the critical challenges of the edge-centric MTS is to provide security and privacy between local IoT devices and distributed edge nodes. Motivated by that, in this paper, we design a blockchain-enabled edge-centric framework for analyzing the real-time data at the edge of the networks with minimum latency and power consumption while meeting the security and privacy issue of MTS. The introduction of blockchain and smart contract in the edge-centric MTS frameworks help to validate the transactions of each block at edge nodes by estimating the lifetime, belief, and trustfulness, and mitigate various types of security threats. Further, we introduce different classification models to predict the malicious vessels over the real-time maritime dataset at a secured edge-centric MTS framework. Extensive simulation results demonstrate that the superiority of the proposed strategy with baseline approaches under various performance metrics.</t>
  </si>
  <si>
    <t>10.1109/TITS.2021.3102957</t>
  </si>
  <si>
    <t xml:space="preserve">UoH-IoE through MHRD, India(grant numbers:F11/9/2019-U3(A)); </t>
  </si>
  <si>
    <t>https://ieeexplore.ieee.org/stamp/stamp.jsp?arnumber=9512520</t>
  </si>
  <si>
    <t>IoT;maritime transport networks;service provisioning;blockchain;smart contract;vessel tracking</t>
  </si>
  <si>
    <t>Task analysis;Real-time systems;Security;Servers;Internet of Things;Computational modeling;Blockchains</t>
  </si>
  <si>
    <t>blockchains;cloud computing;computer network security;contracts;data privacy;Internet of Things</t>
  </si>
  <si>
    <t>blockchain-enabled edge-centric framework;centralized cloud-centric framework;distributed edge nodes;distributed edge-centric framework;edge-centric MTS frameworks;edge-centric secure service provisioning;exponential growth;IoT-enabled Maritime Transportation Systems;local IoT devices;minimum latency;power consumption;privacy issue;real-time data;real-time IoT applications;real-time maritime dataset;secured edge-centric MTS framework;security threats;Things devices</t>
  </si>
  <si>
    <t>Mode-Selective OTHR: A new cost-effective sensor for maritime domain awareness</t>
  </si>
  <si>
    <t>G. J. Frazer; D. H. Meehan; Y. I. Abramovich; B. A. Johnson</t>
  </si>
  <si>
    <t>ISR Division, DSTO, Edinburgh, SA, AUSTRALIA; ISR Division, DSTO, Edinburgh, SA, AUSTRALIA; ISR Division, DSTO, Edinburgh, SA, AUSTRALIA; Lockheed-Martin Australia, Edinburgh, SA, AUSTRALIA</t>
  </si>
  <si>
    <t>This paper presents a new sensor concept designed to provide maritime domain awareness over large ocean areas. The Mode-Selective OTHR introduced herein achieves significant detection and tracking capability against maritime vessels relative to traditional OTHR designs because it is designed specifically to reject disturbed ionospheric propagation modes and operate only using low distortion propagation modes. The architecture of the radar is such that this rejection occurs for both the transmitter-to-surveillance-footprint and the footprint return-to-receiver propagation paths. This is achieved using recently discovered techniques for non-causal adaptive and range dependent transmit beamforming and two-dimensional apertures for both transmission and reception. It also includes new methods for using planar transmit arrays operating with extreme steer angle.</t>
  </si>
  <si>
    <t>10.1109/RADAR.2010.5494485</t>
  </si>
  <si>
    <t>https://ieeexplore.ieee.org/stamp/stamp.jsp?arnumber=5494485</t>
  </si>
  <si>
    <t>Mode-Selective OTHR;HF radar;over-the-horizon radar;MIMO radar;adaptive radar transmitter;ship detection;ionosphere;E-layer;maritime domain awareness</t>
  </si>
  <si>
    <t>Surveillance;Radar tracking;Sea surface;Australia;Radar detection;Airborne radar;Oceans;Military aircraft;Target tracking;Array signal processing</t>
  </si>
  <si>
    <t>array signal processing;ionospheric electromagnetic wave propagation;marine radar;object detection;search radar;transmitters</t>
  </si>
  <si>
    <t>mode-selective OTHR;cost-effective sensor;maritime domain awareness;maritime vessel detection;maritime vessel tracking;ionospheric propagation modes;low distortion propagation modes;transmitter-to-surveillance-footprint path;footprint return-to-receiver propagation path;noncausal adaptive beamforming;range dependent transmit beamforming;two-dimensional apertures;planar transmit arrays;over-the-horizon radar</t>
  </si>
  <si>
    <t>Visual Analytics for the Detection of Anomalous Maritime Behavior</t>
  </si>
  <si>
    <t>M. Riveiro; G. Falkman; T. Ziemke</t>
  </si>
  <si>
    <t>School of Humanities and Informatics, University of SkÃ¶vde, Sweden; School of Humanities and Informatics, University of SkÃ¶vde, Sweden; School of Humanities and Informatics, University of SkÃ¶vde, Sweden</t>
  </si>
  <si>
    <t>2008 12th International Conference Information Visualisation</t>
  </si>
  <si>
    <t>The surveillance of large sea areas often generates huge amounts of multidimensional data. Exploring, analyzing and finding anomalous behavior within this data is a complex task. Confident decisions upon the abnormality of a particular vessel behavior require a certain level of situation awareness that may be difficult to achieve when the operator is overloaded by the available information. Based on a visual analytics process model, we present a novel system that supports the acquisition of situation awareness and the involvement of the user in the anomaly detection process using two layers of interactive visualizations. The system uses an interactive data mining module that supports the insertion of the user's knowledge and experience in the creation, validation and continuous update of the normal model of the environment.</t>
  </si>
  <si>
    <t>2375-0138</t>
  </si>
  <si>
    <t>978-0-7695-3268-4</t>
  </si>
  <si>
    <t>10.1109/IV.2008.25</t>
  </si>
  <si>
    <t>https://ieeexplore.ieee.org/stamp/stamp.jsp?arnumber=4577959</t>
  </si>
  <si>
    <t>anomaly detection;interaction;visualization;visual analytics;situation awareness;surveillance</t>
  </si>
  <si>
    <t>data mining;data visualisation;engineering computing;interactive systems;marine engineering;security of data</t>
  </si>
  <si>
    <t>anomalous maritime traffic behavior detection;multidimensional data;large sea area;situation awareness;visual analytics process model;interactive visualization;interactive data mining module;surveillance;vessel behavior</t>
  </si>
  <si>
    <t>An Intelligent Decision Algorithm for the Generation of Maritime Search and Rescue Emergency Response Plans</t>
  </si>
  <si>
    <t>B. Ai; B. Li; S. Gao; J. Xu; H. Shang</t>
  </si>
  <si>
    <t>College of Geomatics, Shandong University of Science and Technology, Qingdao, China; College of Geomatics, Shandong University of Science and Technology, Qingdao, China; North China Sea Marine Forecasting Center, Ministry of Natural Resources, Qingdao, China; North China Sea Marine Forecasting Center, Ministry of Natural Resources, Qingdao, China; Qingdao Yuehai Information Service Company Ltd., Qingdao, China</t>
  </si>
  <si>
    <t>Maritime search and rescue (SAR) decisions are the most important part of maritime SAR operations. In the process of making maritime SAR decisions, a key factor affecting efficiency and success rate is how to quickly respond to accidents and develop an emergency response plan. At present, maritime SAR emergency response plans are still mostly obtained through a combination of drift prediction models and SAR experience. There is a lack of SAR resource scheduling and SAR task assignment. The primary purpose of this paper is to explore the possibility of using an intelligent decision-making algorithm to formulate maritime SAR emergency response plans so as to produce results more scientifically. First, the relevant research areas and research data are briefly introduced, and the main mathematical models involved in the optimal search theory are expounded. Next, key technologies involved in the process of maritime SAR emergency response plan generation, including the determination of search area, the scheduling of SAR resources, the allocation of search tasks, and the planning of search routes, are analyzed in detail. Two optimization model algorithms, namely the SAR resource scheduling model based on genetic simulated annealing algorithm (GSAA) and the regional task allocation algorithm based on space-time characteristics, are proposed as approaches to solving the problem of resource scheduling and task allocation. Finally, the effectiveness and optimization of the proposed algorithms are verified by analyzing the emergency response of a real case which occurred in the Bohai Sea and comparing the different schemes. Through the algorithm proposed in this paper, the efficiency of maritime SAR operations can be effectively improved and the loss of life and property can be reduced.</t>
  </si>
  <si>
    <t>10.1109/ACCESS.2019.2949366</t>
  </si>
  <si>
    <t xml:space="preserve">National Basic Research Program of China (973 Program)(grant numbers:2017YFC1405004); National Natural Science Foundation of China(grant numbers:41930535); China-ASEAN Maritime Cooperation Fund; SDUST Research Fund(grant numbers:2019TDJH103); </t>
  </si>
  <si>
    <t>https://ieeexplore.ieee.org/stamp/stamp.jsp?arnumber=8882220</t>
  </si>
  <si>
    <t>Maritime SAR;resources scheduling;GSAA;space-time characteristics;task allocation;optimization</t>
  </si>
  <si>
    <t>Task analysis;Prediction algorithms;Resource management;Optimization;Scheduling;Marine vehicles;Trajectory</t>
  </si>
  <si>
    <t>decision making;emergency management;genetic algorithms;marine accidents;marine safety;planning;scheduling;search problems;simulated annealing</t>
  </si>
  <si>
    <t>Bohai Sea;space-time characteristics;genetic simulated annealing algorithm;search routes;mathematical models;drift prediction models;maritime SAR decision making;maritime search and rescue emergency response plan generation;regional task allocation algorithm;SAR resource scheduling model;optimization model algorithms;search tasks;maritime SAR emergency response plan generation;optimal search theory;intelligent decision-making algorithm;SAR task assignment;SAR experience;intelligent decision algorithm</t>
  </si>
  <si>
    <t>Exploitation of maritime domain ontologies for anomaly detection and threat analysis</t>
  </si>
  <si>
    <t>J. Roy; M. Davenport</t>
  </si>
  <si>
    <t>Defence Research and Development Canada, QUE, Canada; Salience Analytics, Inc., Vancouver, BC, Canada</t>
  </si>
  <si>
    <t>This paper describes a proof-of-concept prototype of an automated reasoning capability exploiting ontologies expressed in description logic to support the maritime staff in detecting anomalies, in classifying vessels of interest, and in identifying and categorizing maritime threats. The paper discusses the meticulous development of a maritime domain ontology of a significant size and the development of an automated reasoning service for the exploitation of this ontology. Practical exploitation examples are presented, making use of a description logic inference engine to detect anomalies and classify vessels of interest. Performance issues with the initial prototype are highlighted, and recent improvements are described that make the approach more suitable to match the high processing demands typical of realistic maritime environments.</t>
  </si>
  <si>
    <t>10.1109/WSSC.2010.5730278</t>
  </si>
  <si>
    <t>https://ieeexplore.ieee.org/stamp/stamp.jsp?arnumber=5730278</t>
  </si>
  <si>
    <t>ontology;automated reasoning;anomaly detection;maritime situation awareness</t>
  </si>
  <si>
    <t>Ontologies;Cognition;Marine vehicles;Knowledge based systems;Taxonomy;Prototypes;Engines</t>
  </si>
  <si>
    <t>marine engineering;ontologies (artificial intelligence);security</t>
  </si>
  <si>
    <t>maritime domain ontology;anomaly detection;threat analysis;proof of concept prototype;automated reasoning;description logic inference engine</t>
  </si>
  <si>
    <t>Joint Multicast Beamforming and Relay Design for Maritime Communication Systems</t>
  </si>
  <si>
    <t>R. Duan; J. Wang; H. Zhang; Y. Ren; L. Hanzo</t>
  </si>
  <si>
    <t>Department of Electronic Engineering, Tsinghua University, Beijing, China; Department of Software Engineering, Beijing University of Posts and Telecommunications, Beijing, China; Department of Software Engineering, Beijing University of Posts and Telecommunications, Beijing, China; Department of Electronic Engineering, Tsinghua University, Beijing, China; School of Electronics and Computer Science, University of Southampton, Southampton, U.K.</t>
  </si>
  <si>
    <t>IEEE Transactions on Green Communications and Networking</t>
  </si>
  <si>
    <t>With growing human maritime activities, supporting low-cost and high-speed information services for users at sea has become imperative. However, traditional means of maritime communications fail to provide high rate services due to their high cost and limited bandwidth. In this paper, considering a base station ashore and several offshore relay nodes, we propose a cooperative multicast communication scheme for maritime users relying on joint beamforming (BF) optimization and relay design. Specifically, we decompose our proposed joint optimization problem into two subproblems, which can be solved by the feasible point pursuit successive convex approximation approach. Furthermore, an alternating optimization algorithm is proposed, which imposes an exponentially increasing complexity as a function of the number of BF elements and the number of relays, when aiming for finding the globally optimal solution. In order to reduce this excessive computational complexity, a low-complexity distributed algorithm is also conceived and its closed-form solution is derived. Finally, the simulation results provided show that our proposed algorithm is beneficial in terms of increasing both the throughput as well as the energy efficiency.</t>
  </si>
  <si>
    <t>2473-2400</t>
  </si>
  <si>
    <t>10.1109/TGCN.2019.2947469</t>
  </si>
  <si>
    <t xml:space="preserve">Pre-Research Fund of Equipments of Ministry of Education of China(grant numbers:6141A02022615); China Academy of Space Technology(grant numbers:Co/Co-20180605-47); Shuimu Tsinghua Scholar Program; Engineering and Physical Sciences Research Council(grant numbers:EP/Noo4558/1,EP/PO34284/1,COALESCE); Royal Society; European Research Council; </t>
  </si>
  <si>
    <t>https://ieeexplore.ieee.org/stamp/stamp.jsp?arnumber=8869849</t>
  </si>
  <si>
    <t>Maritime communications;energy efficiency;multicast beamforming;relay design</t>
  </si>
  <si>
    <t>Array signal processing;Relays;Marine vehicles;Multicast algorithms;Optimization;MIMO communication</t>
  </si>
  <si>
    <t>approximation theory;array signal processing;computational complexity;concave programming;convex programming;cooperative communication;distributed algorithms;iterative methods;marine communication;multicast communication;quadratic programming;radio transceivers;radiofrequency interference</t>
  </si>
  <si>
    <t>relay design;maritime communication systems;human maritime activities;high-speed information services;maritime communications;high rate services;base station;offshore relay nodes;multicast communication scheme;maritime users;joint beamforming optimization;joint optimization problem;feasible point pursuit successive convex approximation approach;alternating optimization algorithm;BF elements;globally optimal solution;excessive computational complexity;low-complexity distributed algorithm</t>
  </si>
  <si>
    <t>Fairness-oriented hybrid precoding for massive MIMO maritime downlink systems with large-scale CSIT</t>
  </si>
  <si>
    <t>C. Liu; W. Feng; T. Wei; N. Ge</t>
  </si>
  <si>
    <t>Tsinghua University, Beijing, Beijing, CN; Tsinghua University, Beijing, Beijing, CN; Tsinghua University, Beijing, Beijing, CN; Tsinghua University, Beijing, Beijing, CN</t>
  </si>
  <si>
    <t>Different from conventional cellular networks, a maritime communication base station (BS) has to cover a much wider area due to the limitation of available BS sites. Accordingly the performance of users far away from the BS is poor in general. This renders the fairness among users a challenging issue for maritime communications. In this paper, we consider a practical massive MIMO maritime BS with hybrid digital and analog precoding. Only the large-scale channel state information at the transmitter (CSIT) is considered so as to reduce the implementation complexity and overhead of the system. On this basis, we address the problem of fairness-oriented pre-coding design. A max-min optimization problem is formulated and solved in an iterative way. Simulation results demonstrate that the proposed scheme performs much better than conventional hybrid precoding algorithms in terms of minimum achievable rate of all the users, for the typical three-ray maritime channel model.</t>
  </si>
  <si>
    <t>10.1109/CC.2018.8290805</t>
  </si>
  <si>
    <t>https://ieeexplore.ieee.org/stamp/stamp.jsp?arnumber=8290805</t>
  </si>
  <si>
    <t>maritime communication;massive MIMO;hybrid precoding;large-scale channel state information at the transmitter (CSIT);max-min fairness</t>
  </si>
  <si>
    <t>Precoding;Radio frequency;MIMO communication;Interference;Signal to noise ratio;Fading channels;Optimization</t>
  </si>
  <si>
    <t>communication complexity;iterative methods;marine communication;MIMO communication;minimax techniques;precoding;radio transmitters;wireless channels</t>
  </si>
  <si>
    <t>large-scale channel state information at the transmitter;three-ray maritime channel model;iterative methods;fairness-oriented hybrid precoding design;maxmin optimization problem;hybrid digital-analog precoding;communication complexity;base station;massive MIMO maritime BS;cellular networks;maritime communication base station;large-scale CSIT;massive MIMO maritime downlink systems;maritime communications</t>
  </si>
  <si>
    <t>Mining maritime vessel traffic: Promises, challenges, techniques</t>
  </si>
  <si>
    <t>L. Cazzanti; G. Pallotta</t>
  </si>
  <si>
    <t>NATO STO Centre for Maritime Research and Experimentation (CMRE), La Spezia, Italy; NATO STO Centre for Maritime Research and Experimentation (CMRE), La Spezia, Italy</t>
  </si>
  <si>
    <t>This paper discusses machine learning and data mining approaches to analyzing maritime vessel traffic based on the Automated Information System (AIS). We review recent efforts to apply machine learning techniques to AIS data and put them in the context of the challenges posed by the need for both algorithmic performance generalization and interpretability of the results in real-world maritime Situational Awareness settings. We also present preliminary work on discovering and characterizing vessel stationary areas using an unsupervised spatial clustering algorithm.</t>
  </si>
  <si>
    <t>10.1109/OCEANS-Genova.2015.7271555</t>
  </si>
  <si>
    <t>https://ieeexplore.ieee.org/stamp/stamp.jsp?arnumber=7271555</t>
  </si>
  <si>
    <t>Trajectory;Data mining;Ports (Computers);Measurement;Standards;Machine learning algorithms;Kernel</t>
  </si>
  <si>
    <t>data mining;geophysics computing;oceanographic techniques;unsupervised learning</t>
  </si>
  <si>
    <t>maritime vessel traffic;machine learning;data mining;automated information system;algorithmic performance generalization;unsupervised spatial clustering algorithm</t>
  </si>
  <si>
    <t>Ocean of Things : Affordable Maritime Sensors with Scalable Analysis</t>
  </si>
  <si>
    <t>J. Waterston; J. Rhea; S. Peterson; L. Bolick; J. Ayers; J. Ellen</t>
  </si>
  <si>
    <t>Defense Advanced Research Projects Agency (DARPA), Arlington, VA; Defense Advanced Research Projects Agency (DARPA), Arlington, VA; Defense Advanced Research Projects Agency (DARPA), Arlington, VA; Naval Information Warfare Center (NIWC) Pacific, San Diego, CA; Naval Information Warfare Center (NIWC) Pacific, San Diego, CA; Naval Information Warfare Center (NIWC) Pacific, San Diego, CA</t>
  </si>
  <si>
    <t>DARPA's Ocean of Things (OoT) program enables persistent maritime situational awareness over large ocean areas by deploying thousands of low-cost, intelligent floats that drift as a distributed sensor network. Each float manages a suite of commercially available sensors to collect environmental data such as sea surface temperature, sea state, and location as well as activity data about vessels and marine mammals moving across the ocean. The floats periodically transmit processed data, or immediately report events based on internal prioritization schemes. Messages travel via commercial satellite to a government cloud for storage and real-time analysis. Cloud-based data analytics feature machine learning aimed at discovering emergent features and behaviors from sparse data. The multiple performers manufacturing floats and developing software are being led by a government management team to employ commercial design methodology and agile best practices. At-sea float deployments are planned in two phases over 2019 (1-month) and 2020 (3-month). Program benefits include ocean environmental products derived from high-density, in-situ measurements and analytical applications, which can simultaneously provide users a range of outputs to include ocean circulation prediction, vessel and marine mammal tracking, and dynamic ocean resource management.</t>
  </si>
  <si>
    <t>10.1109/OCEANSE.2019.8867398</t>
  </si>
  <si>
    <t>https://ieeexplore.ieee.org/stamp/stamp.jsp?arnumber=8867398</t>
  </si>
  <si>
    <t>IoT;drifters;maritime situational awareness;ocean circulation;vessel tracking;cloud;machine learning;floats</t>
  </si>
  <si>
    <t>Oceans;Data analysis;Sea measurements;Cloud computing;Temperature measurement;Temperature sensors</t>
  </si>
  <si>
    <t>cloud computing;computerised monitoring;data acquisition;data analysis;distributed sensors;Internet;learning (artificial intelligence);marine communication;ocean temperature;oceanographic equipment;oceanographic techniques;oceanography;target tracking;wireless sensor networks</t>
  </si>
  <si>
    <t>ocean circulation prediction;marine mammal tracking;dynamic ocean resource management;affordable maritime sensors;scalable analysis;DARPA's Ocean;Things program;OoT;persistent maritime situational awareness;ocean areas;intelligent floats;distributed sensor network;environmental data;sea surface temperature;sea state;marine mammals;internal prioritization schemes;commercial satellite;government cloud;real-time analysis;cloud-based data analytics;sparse data;government management team;ocean environmental products</t>
  </si>
  <si>
    <t>Maritime situation analysis framework: Vessel interaction classification and anomaly detection</t>
  </si>
  <si>
    <t>H. Y. Shahir; U. Glasser; A. Y. Shahir; H. Wehn</t>
  </si>
  <si>
    <t>Software Technology Lab, Simon Fraser University, Burnaby, BC, Canada; Software Technology Lab, Simon Fraser University, Burnaby, BC, Canada; Software Technology Lab, Simon Fraser University, Burnaby, BC, Canada; MDA Systems Ltd. Research &amp; Development, Richmond, BC, Canada</t>
  </si>
  <si>
    <t>Maritime domain awareness is critical for protecting sea lanes, ports, harbors, offshore structures like oil and gas rigs and other types of critical infrastructure against common threats and illegal activities. Typical examples range from smuggling of drugs and weapons, human trafficking and piracy all the way to terror attacks. Limited surveillance resources constrain maritime domain awareness and compromise full security coverage at all times. This situation calls for innovative intelligent systems for interactive situation analysis to assist marine authorities and security personal in their routine surveillance operations. In this article, we propose a novel situation analysis approach to analyze marine traffic data and differentiate various scenarios of vessel engagement for the purpose of detecting anomalies of interest for marine vessels that operate over some period of time in relative proximity to each other. We consider such scenarios as probabilistic processes and analyze complex vessel trajectories using machine learning to model common patterns. Specifically, we represent patterns as left-to-right Hidden Markov Models and classify them using Support Vector Machines. To differentiate suspicious activities from unobjectionable behavior, we explore fusion of data and information, including kinematic features, geospatial features, contextual information and maritime domain knowledge. Our experimental evaluation shows the effectiveness of the proposed approach using comprehensive real-world vessel tracking data from coastal waters of North America.</t>
  </si>
  <si>
    <t>10.1109/BigData.2015.7363883</t>
  </si>
  <si>
    <t>https://ieeexplore.ieee.org/stamp/stamp.jsp?arnumber=7363883</t>
  </si>
  <si>
    <t>Maritime Domain Awareness;Intelligent Systems;Machine Learning;Big Data;Anomaly Detection;Critical Infrastructure Protection</t>
  </si>
  <si>
    <t>Time series analysis;Kinematics;Geospatial analysis;Surveillance;Security;Trajectory;Hidden Markov models</t>
  </si>
  <si>
    <t>data analysis;hidden Markov models;learning (artificial intelligence);marine engineering;marine vehicles;pattern classification;probability;security;support vector machines;surveillance;traffic engineering computing</t>
  </si>
  <si>
    <t>maritime situation analysis framework;vessel interaction classification;anomaly detection;maritime domain awareness;security;innovative intelligent systems;interactive situation analysis;routine surveillance operations;marine traffic data analysis;vessel engagement;probabilistic processes;complex vessel trajectory analysis;machine learning;pattern representation;left-to-right hidden Markov models;pattern classification;support vector machines;data fusion;information fusion;kinematic features;geospatial features;contextual information;maritime domain knowledge;vessel tracking data</t>
  </si>
  <si>
    <t>Maritime multi-sensor data association based on geographic and navigational knowledge</t>
  </si>
  <si>
    <t>M. Vespe; M. Sciotti; F. Burro; G. Battistello; S. Sorge</t>
  </si>
  <si>
    <t>D''Appolonia SpA Largo Carlo Salinari, Rome, Italy; D''Appolonia SpA Largo Carlo Salinari, Rome, Italy; D''Appolonia SpA Largo Carlo Salinari, Rome, Italy; D''Appolonia SpA Largo Carlo Salinari, Rome, Italy; D''Appolonia SpA Largo Carlo Salinari, Rome, Italy</t>
  </si>
  <si>
    <t>2008 IEEE Radar Conference</t>
  </si>
  <si>
    <t>The integration of current traffic monitoring operational systems in the field of maritime surveillance is widely acknowledged as a key requirement for borders control and illegal trafficking prevention. In this paper, an overview of the satellite-extended-vessel traffic service (SEV) system for in-situ and earth observation (EO) data association is presented. The description of the cognitive data correlation concept shows the benefits brought to the resulting maritime recognised picture (RMP) in supporting decision making and situation awareness applications.</t>
  </si>
  <si>
    <t>978-1-4244-1538-0</t>
  </si>
  <si>
    <t>10.1109/RADAR.2008.4720782</t>
  </si>
  <si>
    <t>https://ieeexplore.ieee.org/stamp/stamp.jsp?arnumber=4720782</t>
  </si>
  <si>
    <t>maritime security;knowledge based system;multi-technology data association</t>
  </si>
  <si>
    <t>Navigation;Data security;Monitoring;Surveillance;Marine vehicles;Spaceborne radar;Radar tracking;Radar detection;Space technology;Synthetic aperture radar</t>
  </si>
  <si>
    <t>decision support systems;marine engineering;sensor fusion;traffic engineering computing</t>
  </si>
  <si>
    <t>maritime multisensor data association;geographic-navigational knowledge;traffic monitoring operational systems;maritime surveillance;illegal trafficking prevention;satellite-extended-vessel traffic service;earth observation data association;cognitive data correlation concept;maritime recognised picture;decision support making;situation awareness applications</t>
  </si>
  <si>
    <t>Textual risk mining for maritime situational awareness</t>
  </si>
  <si>
    <t>A. H. Razavi; D. Inkpen; R. Falcon; R. Abielmona</t>
  </si>
  <si>
    <t>Electrical Engineering &amp; Computer Science, University of Ottawa; Electrical Engineering &amp; Computer Science, University of Ottawa; Research &amp; Engineering, Larus Technologies Corporation; Research &amp; Engineering, Larus Technologies Corporation</t>
  </si>
  <si>
    <t>2014 IEEE International Inter-Disciplinary Conference on Cognitive Methods in Situation Awareness and Decision Support (CogSIMA)</t>
  </si>
  <si>
    <t>In this paper, we propose an auxiliary Machine Learning (ML) and Natural Language Processing (NLP) integrated system for maritime situational awareness (MSA) operations. We bring into account a new and influential asset - human intuition and perception - to the existing semi-automated decision support systems that mostly rely on numerical data collected by electronic sensors or cameras located either directly on the vessels or in the maritime command-and-control centers. For our project, we gathered weekly textual reports spanning twelve months from the United States Worldwide Threats to Shipping Reports repository that belongs to the National Geospatial-Intelligence Agency (NGA), We considered the maritime incident reports written by human operators as a valuable and accessible unstructured textual input source in which a span of text1 is called â€œriskâ€ if it expresses one of the following kinds of vessel incidents: fired, robbed, boarded, hijacked, attacked, chased, approached, kidnapped, boarding attempted, suspiciously approached or clashed with. Our approach benefits from probability distributions of some useful features annotated based on a list of lexicons that contain expressions denoting vessel types, risks types, risk associates, maritime geographical locations, dates and times. These distributions are captured and used to anchor the span of â€œrisksâ€ as they are described in the textual reports. After some preprocessing steps that include tokenization, named entity extraction and part-of-speech tagging, the textual risk mining system applies a variety of sequence classification algorithms, e.g., Conditional Random Fields, Conditional Markov Models and Hidden Markov Models in order to compare the risk classification performance. Empirical results show that our NLP/ML-based system can extract variable-length risk spans from the textual reports with about 90% correctness.</t>
  </si>
  <si>
    <t>978-1-4799-3564-2</t>
  </si>
  <si>
    <t>10.1109/CogSIMA.2014.6816558</t>
  </si>
  <si>
    <t>https://ieeexplore.ieee.org/stamp/stamp.jsp?arnumber=6816558</t>
  </si>
  <si>
    <t>natural language processing;machine learning;maritime domain awareness;maritime situational awareness;risk detection;text analysis;sequence-based classifiers</t>
  </si>
  <si>
    <t>Hidden Markov models;Risk management;Data mining;Feature extraction;Classification algorithms;Markov processes</t>
  </si>
  <si>
    <t>command and control systems;decision support systems;hidden Markov models;learning (artificial intelligence);marine engineering;marine safety;natural language processing;risk management;statistical distributions</t>
  </si>
  <si>
    <t>kidnapped vessel incident;boarding attempted vessel incident;probability distributions;feature annotation;vessel types;risks types;risk associates;maritime geographical locations;tokenization;entity extraction;part-of-speech tagging;textual risk mining system;sequence classification algorithms;conditional random fields;conditional Markov models;hidden Markov models;risk classification performance;NLP/ML-based system;variable-length risk span extraction;approached vessel incident;chased vessel incident;attacked vessel incident;hijacked vessel incident;boarded vessel incident;robbed vessel incident;fired vessel incident;maritime incident reports;NGA;National Geospatial-Intelligence Agency;United States worldwide threats to shipping reports repository;weekly textual reports;maritime command-and-control centers;vessels;cameras;electronic sensors;semiautomated decision support systems;human perception;human intuition;MSA operation;maritime situational awareness operation;natural language processing;auxiliary ML;auxiliary machine learning</t>
  </si>
  <si>
    <t>Space-Based Global Maritime Surveillance. Part I: Satellite Technologies</t>
  </si>
  <si>
    <t>G. Soldi; D. Gaglione; N. Forti; A. D. Simone; F. C. DaffinÃ ; G. Bottini; D. Quattrociocchi; L. M. Millefiori; P. Braca; S. Carniel; P. Willett; A. Iodice; D. Riccio; A. Farina</t>
  </si>
  <si>
    <t>NATO Centre for Maritime Research, and Experimentation (CMRE), La Spezia, Italy; NATO Centre for Maritime Research, and Experimentation (CMRE), La Spezia, Italy; NATO Centre for Maritime Research, and Experimentation (CMRE), La Spezia, Italy; University of Naples Federico II, Naples, Italy; E-GEOS, Rome, Italy; FAO, Rome, Italy; E-GEOS, Rome, Italy; NATO Centre for Maritime Research, and Experimentation (CMRE), La Spezia, Italy; NATO Centre for Maritime Research, and Experimentation (CMRE), La Spezia, Italy; NATO Centre for Maritime Research, and Experimentation (CMRE), La Spezia, Italy; University of Connecticut, Storrs, CT, USA; University of Naples Federico II, Naples, Italy; University of Naples Federico II, Naples, Italy; Consultant, Rome, Italy</t>
  </si>
  <si>
    <t>Maritime surveillance (MS) is crucial for search and rescue operations, fishery monitoring, pollution control, law enforcement, migration monitoring, and national security policies. Since the early days of seafaring, MS has been a critical task for providing security in human coexistence. Several generations of sensors providing detailed maritime information have become available for large offshore areas in real time: maritime radar sensors in the 1950s and the automatic identification system (AIS) in the 1990s among them. However, ground-based maritime radars and AIS data do not always provide a comprehensive and seamless coverage of the entire maritime space. Therefore, the exploitation of space-based sensor technologies installed on satellites orbiting around the earth, such as satellite AIS data, synthetic aperture radar, optical sensors, and global navigation satellite systems reflectometry, becomes crucial for MS and to complement the existing terrestrial technologies. In the first part of this work, we provide an overview of the main available space-based sensors technologies and present the advantages and limitations of each technology in the scope of MS. The second part, related to artificial intelligence, signal processing, and data fusion techniques, is provided in a companion paper, titled: "Space-Based Global Maritime Surveillance. Part II: Artificial Intelligence and Data Fusion Techniques".</t>
  </si>
  <si>
    <t>10.1109/MAES.2021.3070862</t>
  </si>
  <si>
    <t xml:space="preserve">NATO Allied Command Transformation(grant numbers:SAC000A08); NIUVT; Air Force Office of Scientific Research(grant numbers:FA9500-18-1-0463); </t>
  </si>
  <si>
    <t>https://ieeexplore.ieee.org/stamp/stamp.jsp?arnumber=9532493</t>
  </si>
  <si>
    <t>Satellites;Surveillance;Spaceborne radar;Data integration;Sensor fusion;Sensor systems;Optical sensors</t>
  </si>
  <si>
    <t>artificial satellites;marine communication;marine radar;marine safety;national security;reflectometry;remote sensing by radar;satellite navigation;sensor fusion;spaceborne radar;surveillance;synthetic aperture radar;wireless sensor networks</t>
  </si>
  <si>
    <t>data fusion techniques;Space-Based Global Maritime Surveillance;satellite technologies;MS;rescue operations;fishery monitoring;migration monitoring;national security policies;detailed maritime information;maritime radar sensors;ground-based maritime radars;entire maritime space;space-based sensor technologies;satellite AIS data;optical sensors;global navigation satellite systems reflectometry;terrestrial technologies;main available space-based sensors technologies</t>
  </si>
  <si>
    <t>BeiDou-Based Passive Multistatic Radar Maritime Moving Target Detection Technique via Spaceâ€“Time Hybrid Integration Processing</t>
  </si>
  <si>
    <t>Z. Li; C. Huang; Z. Sun; H. An; J. Wu; J. Yang</t>
  </si>
  <si>
    <t>School of Information and Communication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t>
  </si>
  <si>
    <t>This article puts forward a BeiDou-based passive multistatic radar (PMR) maritime moving target (MMT) detection technique via spaceâ€“time hybrid integration (STHI) processing. Compared with passive bistatic radar (PBR), the utilization of multiple satellites provides an improvement in MMT detection performance, together with the capabilities of localization and velocity estimation. However, the multiple satellite transmitters cause the differences principally in bistatic range and Doppler centroid (DC) of the MMT. To integrate the PMR echoes, the biggest challenge is the two differences that need to be handled. In the proposed technique, first, the centroid-compensated keystone transform (CCKT) is proposed and applied to each PBR echo. It not only corrects range cell migration (RCM) but also equalizes the DC to the same. Then, the long-time integration is performed on each PBR echo, after which it is integrated into the range-Doppler frequency rate (DFR) domain. Finally, in order to settle the difference in bistatic range, an MMT position and velocity domain (i.e., the  $X$ â€“ $Y$ â€“ $V$  domain) is constituted. The obtained multiple range-DFR maps are projected to the  $X$ â€“ $Y$ â€“ $V$  domain, and then, the effective integration of multistatic echoes can be implemented. The final STHI result allows detecting the MMT reliably. Meanwhile, according to the 3-D position where the MMT is located in the  $X$ â€“ $Y$ â€“ $V$  domain, the MMT can be localized, and its velocity can be estimated simultaneously. In May 2021, we have successfully carried out the worldâ€™s first BeiDou-based PMR MMT detection experiment, and the experimental results are given to prove the effectiveness of this technique.</t>
  </si>
  <si>
    <t>10.1109/TGRS.2021.3128650</t>
  </si>
  <si>
    <t xml:space="preserve">National Natural Science Foundation of China(grant numbers:61901088,61922023,61771113,61801099,62171084); Postdoctoral Innovation Talent Support Program(grant numbers:BX2021058); </t>
  </si>
  <si>
    <t>https://ieeexplore.ieee.org/stamp/stamp.jsp?arnumber=9617611</t>
  </si>
  <si>
    <t>BeiDou-based passive radar;maritime surveillance;spaceâ€“time hybrid integration (STHI);passive multistatic radar (PMR);maritime moving target (MMT) detection</t>
  </si>
  <si>
    <t>Satellites;Receivers;Passive radar;Satellite broadcasting;Doppler effect;Radio transmitters;Multistatic radar</t>
  </si>
  <si>
    <t>Doppler radar;marine radar;object detection;passive radar;radar cross-sections;radar detection;satellite navigation;spaceborne radar;transforms</t>
  </si>
  <si>
    <t>bistatic range;Doppler centroid;PMR echoes;PBR echo;range cell migration;range-Doppler frequency rate domain;MMT position;multiple range-DFR maps;multistatic echoes;BeiDou-based passive multistatic radar maritime moving target detection technique;passive bistatic radar;MMT detection performance;multiple satellite transmitters;space-time hybrid integration processing;BeiDou-based PMR MMT detection technique;STHI processing;centroid-compensated keystone transform;CCKT;RCM;range-DFR domain</t>
  </si>
  <si>
    <t>Stochastic Model Predictive Energy Management in Hybrid Emission-Free Modern Maritime Vessels</t>
  </si>
  <si>
    <t>M. Banaei; J. Boudjadar; M. -H. Khooban</t>
  </si>
  <si>
    <t>Department of Electrical Engineering, Faculty of Engineering, Ferdowsi University of Mashhad, Mashhad, Iran; Department of Engineering, Aarhus University, Aarhus, Denmark; Department of Engineering, Aarhus University, Aarhus, Denmark</t>
  </si>
  <si>
    <t>Increasing concerns related to fossil fuels have led to the introducing the concept of emission-free ships (EF-Ships) in marine industry. One of the well-known combinations of green energy resources in EF-Ships is the hybridization of fuel cells (FCs) with energy storage systems (ESSs) and cold-ironing (CI). Due to the high investment cost of FCs and ESSs, the aging factors of these resources should be considered in the energy management of EF-Ships. This article proposes a nonlinear model for optimal energy management of EF-Ships with hybrid FC/ESS/CI as energy resources considering the aging factors of the FCs and ESSs. Total operation costs and aging factors of FCs and ESSs are chosen as problem objectives. Moreover, a stochastic model predictive control method is adapted to the model to consider the uncertainties during the optimization horizon. The proposed model is applied to an actual case test system and the results are discussed.</t>
  </si>
  <si>
    <t>10.1109/TII.2020.3027808</t>
  </si>
  <si>
    <t xml:space="preserve">Energy Technology Development and Demonstration Programâ€”Hydrogen Fuel Cell and Battery Hybrid Technology for Marine Applications(grant numbers:64018-0721); </t>
  </si>
  <si>
    <t>https://ieeexplore.ieee.org/stamp/stamp.jsp?arnumber=9210203</t>
  </si>
  <si>
    <t>Emission-free ships (EF-Ships);energy management;hybrid fuel cell/battery;stochastic model predictive control</t>
  </si>
  <si>
    <t>Resistance;Adaptation models;Uncertainty;Weather forecasting;Stochastic processes;Aging;Predictive models</t>
  </si>
  <si>
    <t>energy management systems;energy storage;predictive control;ships</t>
  </si>
  <si>
    <t>emission-free ships;EF-Ships;green energy resources;FCs;energy storage systems;ESSs;aging factors;optimal energy management;stochastic model predictive control method;stochastic model predictive energy management;hybrid emission-free modern maritime vessels;fossil fuels</t>
  </si>
  <si>
    <t>Coastal coverage for maritime broadband communications</t>
  </si>
  <si>
    <t>T. RÃ¸ste; K. Yang; F. Bekkadal</t>
  </si>
  <si>
    <t>Department of Electronics and Telecommunications, Norwegian University of Science and Technology, Trondheim, Norway; Department of Electronics and Telecommunications, Norwegian University of Science and Technology, Trondheim, Norway; Department of Maritime Transport Systems, MARINTEK, Trondheim, Norway</t>
  </si>
  <si>
    <t>This document addresses communications to ships in coastal areas. Marine activities within a countries exclusive economic zone (EEZ) have a need for a broadband communications system such as LTE. A concept denoted WiCAN (`Wireless Coastal Area Network') has been developed that utilize base stations at the coast with different mobile communications technologies, and, out of reach of terrestrial systems, switch to SatCom systems. This is facilitated by an â€œintelligentâ€ router on the ship. Propagation models for land to open sea are presented. These are the Plain Earth Loss model (PEL), the Round Earth Loss model (REL) and an empirical model based on the ITU-R P.1546 recommendation. The models have been compared with measurements made in the Trondheimsfjord covering a distance of 45 km. Further several antenna solution for a ship has been proposed, and the coverage has been calculated for the different solutions.</t>
  </si>
  <si>
    <t>10.1109/OCEANS-Bergen.2013.6608109</t>
  </si>
  <si>
    <t>https://ieeexplore.ieee.org/stamp/stamp.jsp?arnumber=6608109</t>
  </si>
  <si>
    <t>Radio propagation models;maritime communications;ships antenna solutions;land to open sea radio propagation</t>
  </si>
  <si>
    <t>Sea measurements;Earth;Sea surface;Loss measurement;Surface waves;Marine vehicles;Wireless communication</t>
  </si>
  <si>
    <t>broadband networks;Long Term Evolution;marine communication;mobile communication;radiowave propagation;satellite communication;ships;telecommunication network routing</t>
  </si>
  <si>
    <t>coastal coverage;maritime broadband communications;coastal areas;marine activity;exclusive economic zone;EEZ;broadband communications system;LTE;WiCAN;wireless coastal area network;mobile communications technology;terrestrial systems;SatCom systems;intelligent router;ship;propagation models;plain earth loss model;PEL;round earth loss model;REL;ITU-R P.1546 recommendation</t>
  </si>
  <si>
    <t>Lanepost: lane-based optimal routing protocol for delay-tolerant maritime networks</t>
  </si>
  <si>
    <t>X. Geng; Y. Wang; H. Feng; L. Zhang</t>
  </si>
  <si>
    <t>China Waterborne Transport Research Institute, Beijing, China; School of Software and Microelectronics, Peking University, Beijing; Renmin University of China, Beijing, CN; Peking University, Beijing, Beijing, CN; China Waterborne Transport Research Institute, Beijing, China</t>
  </si>
  <si>
    <t>Ship-to-ship, ship-to-shore radio links empowered by WiFi, WiMAX etc have been recently exploited to build maritime multi-hop mesh networks to provide internet services to on-ship users. However, because of the mobility of the vessels/ships and the large inter-ship distances, nodes in the maritime network are frequently disconnected, forcing data communication in the maritime mesh networks to be opportunistic and delay-tolerant. In this paper, we present LanePost, an optimization approach for maritime delay-tolerant routing protocol. We exploit the shipping lane information to predict the rendezvous opportunities of the ships to optimize the route selection in delay-tolerant routing. In particular, we show that when the shipping lane information is available, an opportunistic routing graph (ORG) for each ship can be constructed to predict its multi-hop data routing opportunities to the other ships or to the shore. Based on the ORG, we develop an optimal route protocol (i.e., LanePost) for each ship to minimize its delay of multi-hop packet delivery via dynamic programming. We discussed the ways of collecting shipping lane information by centralized method or distributed method. The proposed LanePost protocol was evaluated by ONE, an open-source delay-tolerant network simulator, which shows its dramatic performance improvement in terms of delay reduction compared to the state-of-the-art opportunistic routing protocols.</t>
  </si>
  <si>
    <t>10.1109/CC.2017.7868176</t>
  </si>
  <si>
    <t>https://ieeexplore.ieee.org/stamp/stamp.jsp?arnumber=7868176</t>
  </si>
  <si>
    <t>delay-tolerant; maritime; multihopnetworks; opportunistic routing; trafficlane; delay minimization; waterway networks</t>
  </si>
  <si>
    <t>Marine vehicles;Routing protocols;Routing;Delays;Mesh networks;Spread spectrum communication</t>
  </si>
  <si>
    <t>data communication;delay tolerant networks;dynamic programming;graph theory;marine communication;radio links;routing protocols;ships;wireless mesh networks</t>
  </si>
  <si>
    <t>lane-based optimal routing protocol;delay-tolerant maritime network;ship-to-ship radio link;ship-to-shore radio link;maritime multihop mesh network;Internet service;on-ship user;vessel-ship mobility;intership distance;data communication;optimization approach;route selection;shipping lane information;opportunistic routing graph;ORG;dynamic programming;multihop packet delivery delay;distributed method;centralized method;LanePost protocol;open-source delay-tolerant network simulator;delay reduction</t>
  </si>
  <si>
    <t>Sampling-Based Path Planning for Cooperative Autonomous Maritime Vehicles to Reduce Uncertainty in Range-Only Localization</t>
  </si>
  <si>
    <t>J. S. Willners; L. Toohey; Y. Petillot</t>
  </si>
  <si>
    <t>Institute of Sensors, Signals and Systems, Heriot-Watt University, Edinburgh, U.K.; Australian Centre for Field Robotics, University of Sydney, NSW, Australia; Institute of Sensors, Signals and Systems, Heriot-Watt University, Edinburgh, U.K.</t>
  </si>
  <si>
    <t>IEEE Robotics and Automation Letters</t>
  </si>
  <si>
    <t>The following letter presents an adaptive path planning algorithm for cooperative localization in the maritime environment. It considers the scenario where an Autonomous Surface Vehicle (ASV) acts as a Communication and Navigation Aid (CNA) to support Autonomous Underwater Vehicles (AUVs) with range measurements. As AUVs have no access to GPS while submerged, range measurements can bind the otherwise continuously growing navigational error. This can be done by methods such as range-only Extended Kalman Filter (EKF). In such methods, the resulting uncertainty and positional error depends on the geometry between transmitter (CNA) and receiver (AUV). This letter proposes a planning algorithm that combines priority based expansion of a search tree with random sampling-based exploration to position the CNA at strategic positions to transmit ranging messages at optimal times to reduce the uncertainty and error at the AUVsâ€™ position. The approach is validated and shows an increased confidence for AUVsâ€™ localization in simulated environments as well as real experiments using a dataset gathered from AUV Sirius.</t>
  </si>
  <si>
    <t>2377-3766</t>
  </si>
  <si>
    <t>10.1109/LRA.2019.2926947</t>
  </si>
  <si>
    <t xml:space="preserve">Engineering and Physical Sciences Research Council(grant numbers:EP/R026173/1); USMART projects(grant numbers:EP/P017975/1); Innovate UK project Autonomous Surface/Sub-surface Survey System(grant numbers:102304); SeeByte Ltd.; </t>
  </si>
  <si>
    <t>https://ieeexplore.ieee.org/stamp/stamp.jsp?arnumber=8755392</t>
  </si>
  <si>
    <t>Acoustic communication;cooperating robots;localization;marine robotics;motion and path planning</t>
  </si>
  <si>
    <t>Uncertainty;Path planning;Navigation;Robot localization;Autonomous underwater vehicles;Motion planning</t>
  </si>
  <si>
    <t>An Efficient Multi-sensor Fusion Approach for Object Detection in Maritime Environments</t>
  </si>
  <si>
    <t>M. -H. Haghbayan; F. Farahnakian; J. Poikonen; M. Laurinen; P. Nevalainen; J. Plosila; J. Heikkonen</t>
  </si>
  <si>
    <t>Department of Future Technologies, University of Turku, Turku, Finland; Department of Future Technologies, University of Turku, Turku, Finland; Department of Future Technologies, University of Turku, Turku, Finland; Rolls-Royce Oy Ab, Rauma, Finland; Department of Future Technologies, University of Turku, Turku, Finland; Department of Future Technologies, University of Turku, Turku, Finland; Department of Future Technologies, University of Turku, Turku, Finland</t>
  </si>
  <si>
    <t>2018 21st International Conference on Intelligent Transportation Systems (ITSC)</t>
  </si>
  <si>
    <t>Robust real-time object detection and tracking are challenging problems in autonomous transportation systems due to operation of algorithms in inherently uncertain and dynamic environments and rapid movement of objects. Therefore, tracking and detection algorithms must cooperate with each other to achieve smooth tracking of detected objects that later can be used by the navigation system. In this paper, we first present an efficient multi-sensor fusion approach based on the probabilistic data association method in order to achieve accurate object detection and tracking results. The proposed approach fuses the detection results obtained independently from four main sensors: radar, LiDAR, RGB camera and infrared camera. It generates object region proposals based on the fused detection result. Then, a Convolutional Neural Network (CNN) approach is used to identify the object categories within these regions. The CNN is trained on a real dataset from different ferry driving scenarios. The experimental results of tracking and classification on real datasets show that the proposed approach provides reliable object detection and classification results in maritime environments.</t>
  </si>
  <si>
    <t>978-1-7281-0323-5</t>
  </si>
  <si>
    <t>10.1109/ITSC.2018.8569890</t>
  </si>
  <si>
    <t>https://ieeexplore.ieee.org/stamp/stamp.jsp?arnumber=8569890</t>
  </si>
  <si>
    <t>autonomous vessel;object detection;multi-sensor fusion;region proposals;convolutional neural networks;maritime environment</t>
  </si>
  <si>
    <t>Object detection;Sensor fusion;Cameras;Feature extraction;Radar;Proposals</t>
  </si>
  <si>
    <t>neural nets;object detection;object tracking;probability;sensor fusion</t>
  </si>
  <si>
    <t>object region proposals;fused detection result;Convolutional Neural Network approach;accurate object detection;probabilistic data association method;navigation system;smooth tracking;detection algorithms;dynamic environments;autonomous transportation systems;robust real-time object detection;efficient multisensor fusion approach;maritime environments;reliable object detection;object categories</t>
  </si>
  <si>
    <t>Green RF/FSO Communications in Cognitive Relay-Based Space Information Networks for Maritime Surveillance</t>
  </si>
  <si>
    <t>L. Arienzo</t>
  </si>
  <si>
    <t>Telecommunications and Navigation Unit, Italian Space Agency, Rome, Italy</t>
  </si>
  <si>
    <t>IEEE Transactions on Cognitive Communications and Networking</t>
  </si>
  <si>
    <t>In this paper, we provide an overview of a space-based network for the maritime surveillance information sharing and evaluate the coverage, the throughput and the real-time reception capacity of the presented systems. The focus is on the feeder link of a multi-hop geostationary satellite system. We propose a cognitive relay-based architecture for the inter-satellite and satellite-to-ground communication with a multi-band spectrum sensing operating on both free-space optical (FSO) and radio frequency (RF) bands. Furthermore, modeling the spectrum sensing energy as a Gamma distribution we derive the formula of the network energy consumption in presence of multipath fading and considering two different data relay schemes: amplify-and-forward (AF) and decode-and-forward (DF). We prove that the RF/FSO communication in the proposed relay-based architecture enhances the data transmission increasing the throughput and the real-time reception capacity and reducing the network energy consumption. The performance evaluation shows that the DF scheme overcomes the AF one in terms of energy consumption while the AF scheme overcomes the DF one in terms of probability detection, both experience the same throughput. Finally, the proposed novel architecture has been compared with existing ones showing that it enhances the current maritime surveillance systems by jointly optimizing communication functionalities.</t>
  </si>
  <si>
    <t>2332-7731</t>
  </si>
  <si>
    <t>10.1109/TCCN.2019.2926707</t>
  </si>
  <si>
    <t xml:space="preserve">European Commission; </t>
  </si>
  <si>
    <t>https://ieeexplore.ieee.org/stamp/stamp.jsp?arnumber=8755324</t>
  </si>
  <si>
    <t>Maritime surveillance;data relay;satellite systems;cognitive radio;RF/FSO communication;network energy;multi-hop networks</t>
  </si>
  <si>
    <t>Marine vehicles;Surveillance;Satellite communication;Spread spectrum communication</t>
  </si>
  <si>
    <t>amplify and forward communication;cognitive radio;decode and forward communication;free-space optical communication;marine engineering;oceanographic techniques;optimisation;radio spectrum management;relay networks (telecommunication);satellite links;signal detection;surveillance;telecommunication power management</t>
  </si>
  <si>
    <t>green RF/FSO communications;detection probability;decode-and-forward;amplify-and-forward;multipath fading;network energy consumption;multiband spectrum sensing;satellite-to-ground communication;inter-satellite communication;multihop geostationary satellite system;feeder link;real-time reception capacity;throughput;coverage evaluation;maritime surveillance information sharing;space information networks;cognitive relay-based networks;radio frequency free-space optical communications</t>
  </si>
  <si>
    <t>Joint Registration and Fusion of an Infrared Camera and Scanning Radar in a Maritime Context</t>
  </si>
  <si>
    <t>D. Cormack; I. Schlangen; J. R. Hopgood; D. E. Clark</t>
  </si>
  <si>
    <t>Heriot-Watt University, Edinburgh, U.K.; Fraunhofer FKIE, Wachtberg, Germany; University of Edinburgh, Edinburgh, U.K.; Departement CITI, Telecom SudParis, 9, rue Charles Fourier, EVRY Cedex, France</t>
  </si>
  <si>
    <t>The number of nodes in sensor networks is continually increasing, and maintaining accurate track estimates inside their common surveillance region is a critical necessity. Modern sensor platforms are likely to carry a range of different sensor modalities, all providing data at differing rates, and with varying degrees of uncertainty. These factors complicate the fusion problem as multiple observation models are required, along with a dynamic prediction model. However, the problem is exacerbated when sensors are not registered correctly with respect to each other, i.e., if they are subject to a static or dynamic bias. In this case, measurements from different sensors may correspond to the same target, but do not correlate with each other when in the same Frame of Reference (FoR), which decreases track accuracy. This paper presents a method to jointly estimate the state of multiple targets in a surveillance region, and to correctly register a radar and an Infrared Search and Track (IRST) system onto the same FoR to perform sensor fusion. Previous work using this type of parent-offspring process has been successful when calibrating a pair of cameras, but has never been attempted on a heterogeneous sensor network, or in a maritime environment. This article presents results on both simulated scenarios and a segment of real data that show a significant increase in track quality in comparison to using incorrectly calibrated sensors or single-radar only.</t>
  </si>
  <si>
    <t>10.1109/TAES.2019.2929974</t>
  </si>
  <si>
    <t xml:space="preserve">Engineering and Physical Sciences Research Council(grant numbers:EP/S000631/1); MOD University Defence Research Collaboration; Leonardo MW Ltd.; </t>
  </si>
  <si>
    <t>https://ieeexplore.ieee.org/stamp/stamp.jsp?arnumber=8771381</t>
  </si>
  <si>
    <t>Calibration;infrared;maritime;PHD filter;radar;registration;sensor fusion;tracking</t>
  </si>
  <si>
    <t>Radar tracking;Target tracking;Calibration;Estimation;Atmospheric measurements;Particle measurements</t>
  </si>
  <si>
    <t>calibration;image fusion;image registration;infrared detectors;marine radar;radar imaging;surveillance;target tracking;wireless sensor networks</t>
  </si>
  <si>
    <t>multiple target state estimation;incorrectly calibrated sensors;track quality;sensor fusion;infrared search and track system;track accuracy;dynamic prediction model;multiple observation models;fusion problem;sensor modalities;modern sensor platforms;common surveillance region;sensor networks;maritime context;scanning radar;Infrared camera;joint registration</t>
  </si>
  <si>
    <t>Unmanned aerial system architecture for maritime missions. design &amp; hardware description</t>
  </si>
  <si>
    <t>A. Zolich; T. A. Johansen; K. Cisek; K. Klausen</t>
  </si>
  <si>
    <t>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t>
  </si>
  <si>
    <t>2015 Workshop on Research, Education and Development of Unmanned Aerial Systems (RED-UAS)</t>
  </si>
  <si>
    <t>The growing interest in Unmanned Aerial Systems (UAS) research, alongside with increasingly affordable hardware, creates great opportunity for research facilities to compare algorithms and simulation results with applied in-flight performance. However, developing the necessary equipment for such endeavour requires significant effort, often beyond available resources and the main research focus. As a solution, a system architecture for enabling advanced experiments is presented, allowing researchers to reduce the amount of required effort in developing a UAS. The proposed architecture is compatible with current state-of-the-art research facilities and standards, promoting an increased cooperation between experts in the field. The capabilities of the presented setup have evolved and been verified during intensive field experiments over the past two years, considering various algorithms and distinct equipment. This paper provides a detailed description of both the architecture and implementation details, such as the used hardware and software, being therefore a potential reference for the research community and for facilities planning the development of their own UAS.</t>
  </si>
  <si>
    <t>978-1-5090-1784-3</t>
  </si>
  <si>
    <t>10.1109/RED-UAS.2015.7441026</t>
  </si>
  <si>
    <t>https://ieeexplore.ieee.org/stamp/stamp.jsp?arnumber=7441026</t>
  </si>
  <si>
    <t>Payloads;Computer architecture;Vehicles;Antennas;Aircraft;Systems architecture;Hardware</t>
  </si>
  <si>
    <t>autonomous aerial vehicles;facilities planning</t>
  </si>
  <si>
    <t>unmanned aerial system architecture;maritime missions;unmanned aerial systems;in-flight performance;research facilities;research community;facilities planning</t>
  </si>
  <si>
    <t>Detecting Infrared Maritime Targets Overwhelmed in Sun Glitters by Antijitter Spatiotemporal Saliency</t>
  </si>
  <si>
    <t>B. Wang; Y. Motai; L. Dong; W. Xu</t>
  </si>
  <si>
    <t>Information and Communication Engineering Department, Dalian Maritime University, Dalian, China; Electronic and Computer Engineering Department, Virginia Commonwealth University, Richmond, VA, USA; Information and Communication Engineering Department, Dalian Maritime University, Dalian, China; Information and Communication Engineering Department, Dalian Maritime University, Dalian, China</t>
  </si>
  <si>
    <t>When detecting infrared maritime targets on sunny days, strong sun glitters can lower the detection accuracy tremendously. To this problem, we proposed a robust antijitter spatiotemporal saliency generation with parallel binarization (ASSGPB) method. Its main contribution is to facilitate to improve the infrared maritime target detection accuracy in this situation. The ASSGPB algorithm exploits the target's spatial saliency and temporal consistency to separate real targets from clutter areas. The ASSGPB first corrects image intensity distribution with a central inhibition difference of Gaussian filter. Then, a self-defined spatiotemporal saliency map (STSM) generator is used to generate an STSM in five consecutive frames while compensating interframe jitters by a joint block matching. Finally, a parallel binarization method is adopted to segment real targets in STSM while keeping full target areas. To evaluate the performance of ASSGPB, we captured eight different image sequences (20420 frames in total) that were significantly contaminated by strong sun glitters. The ASSGPB realized 100% detection rate and 0.45% false alarm rate in these data sets, greatly outperforming four state-of-the-art algorithms. Thus, a great applicability of ASSGPB has been verified through our experiments.</t>
  </si>
  <si>
    <t>10.1109/TGRS.2019.2897251</t>
  </si>
  <si>
    <t xml:space="preserve">China Scholarship Council(grant numbers:201606570006); </t>
  </si>
  <si>
    <t>https://ieeexplore.ieee.org/stamp/stamp.jsp?arnumber=8654200</t>
  </si>
  <si>
    <t>Image segmentation;infrared imaging;maritime surveillance;target detection</t>
  </si>
  <si>
    <t>Sun;Spatiotemporal phenomena;Visualization;Jitter;Object detection;Imaging;Generators</t>
  </si>
  <si>
    <t>Gaussian processes;image filtering;image matching;image segmentation;image sequences;infrared detectors;infrared imaging;jitter;object detection;spatiotemporal phenomena</t>
  </si>
  <si>
    <t>spatiotemporal saliency map generator;STSM;parallel binarization method;maritime targets;infrared maritime target detection accuracy;ASSGPB algorithm;image intensity distribution;image sequences;antijitter spatiotemporal saliency generation with parallel binarization method;Gaussian filter</t>
  </si>
  <si>
    <t>Flexible Data Integrity Checking With Original Data Recovery in IoT-Enabled Maritime Transportation Systems</t>
  </si>
  <si>
    <t>D. Liu; Y. Zhang; W. Wang; K. Dev; S. A. Khowaja</t>
  </si>
  <si>
    <t>School of Computer Engineering, Jiangsu Ocean University, Lianyungang, China; School of Computer Engineering, Jiangsu Ocean University, Lianyungang, China; Department of Computer Science, City University of Hong Kong, Hong Kong; Department of Institute of Intelligent Systems, University of Johannesburg, Johannesburg, South Africa; Department of Mechatronics Engineering, Korea Polytechnic University, Siheung, Republic of Korea</t>
  </si>
  <si>
    <t>Internet of things (IoT) has emerged as a promising technology that can be widely used in various industries to realize real-time information collection, so as to improve production efficiency and reduce running costs. By combining the technology of IoT, maritime transportation systems (MTS) can prevent vessels collision, improve the efficiency of maritime transportation and reduce the loss of revenue for ports and shipbuilders. The large amount of real-time data generated in IoT-enabled MTS can be efficiently utilized to predict the future trajectories and hotspots of vessels on the sea combined with historical data. However, the maritime traffic data in MTS cannot be effectively processed in traditional big data analysis methods, and the integrity of it needs to be checked before being used to achieve the prediction of trajectories and high-density areas of vessels. In this paper, we propose a flexible data integrity checking scheme with original data recovery in IoT-enabled MTS. In the proposed scheme, the data blocks of vessels are encoded based on the technology of erasure coding. To ensure the availability of the historical data, the existence and the integrity of the data elements stored in the cloud can be checked. Moreover, the original data blocks can be recovered efficiently if the encoded data elements have been corrupted or deleted. Security analysis demonstrates that the proposed scheme can be proved to be correct and is secure against malicious attacks. Performance analysis shows that our scheme is more efficient than the previous schemes.</t>
  </si>
  <si>
    <t>10.1109/TITS.2021.3125070</t>
  </si>
  <si>
    <t xml:space="preserve">National Science Foundation of China(grant numbers:62102169); Natural Science Foundation of the Jiangsu Higher Education Institutions of China(grant numbers:21KJB520033); Research Start-up Fund of Jiangsu Ocean University (JOU)(grant numbers:KQ20039); Six Talent Peaks Project in Jiangsu Province(grant numbers:XYDXX-140); </t>
  </si>
  <si>
    <t>https://ieeexplore.ieee.org/stamp/stamp.jsp?arnumber=9609639</t>
  </si>
  <si>
    <t>Internet of Things;maritime transportation systems;integrity checking;data recovery</t>
  </si>
  <si>
    <t>Cloud computing;Data integrity;Security;Memory;Internet of Things;Trajectory;Real-time systems</t>
  </si>
  <si>
    <t>Big Data;blockchains;data analysis;data integration;data integrity;Internet of Things;marine safety;transportation</t>
  </si>
  <si>
    <t>encoded data elements;flexible data integrity checking scheme;future trajectories;historical data;IoT-enabled maritime transportation systems;IoT-enabled MTS;maritime traffic data;original data blocks;original data recovery;production efficiency;real-time data;real-time information collection;traditional big data analysis methods;vessels collision</t>
  </si>
  <si>
    <t>Background Modeling in the Fourier Domain for Maritime Infrared Target Detection</t>
  </si>
  <si>
    <t>A. Zhou; W. Xie; J. Pei</t>
  </si>
  <si>
    <t>College of Information Engineering, Shenzhen University, Shenzhen, China; Guangdong Key Laboratory of Intelligent Information Processing, College of Information Engineering, Shenzhen University, Shenzhen, China; Guangdong Key Laboratory of Intelligent Information Processing, College of Information Engineering, Shenzhen University, Shenzhen, China</t>
  </si>
  <si>
    <t>The estimation of the sea background from maritime infrared video sequences is necessary for target detection. It is challenging to obtain an accurate background model when the scene is a complex and fluctuating sea surface. However, the amplitude spectrum sequences at each frequency point of the pure seawater frames in the Fourier domain are more stable than the gray value sequences of each pixel in the spatial domain. Thus, the background is modeled with a Gaussian distribution in the Fourier domain with the mean and variance adapted over time. In addition, the sea background dynamics are introduced by the variance of the amplitude spectrum sequence, and the dynamic Gaussian discriminant coefficient is set up for each frequency point. Two target discrimination flags are presented based on the background dynamics and Gaussian discriminant process to extract the target more accurately. Furthermore, the entropy filter in the Fourier domain is designed to enhance the target and suppress the sea clutter. The proposed method is successfully tested over several maritime infrared video sequences and has better detection effects compared with several existing state-of-the-art methods.</t>
  </si>
  <si>
    <t>10.1109/TCSVT.2019.2922036</t>
  </si>
  <si>
    <t xml:space="preserve">National Science Foundation of China(grant numbers:61871269,61331021); Shenzhen Science and Technology Projection(grant numbers:JCYJ20170818143547435,JCYJ20170302142239135); </t>
  </si>
  <si>
    <t>https://ieeexplore.ieee.org/stamp/stamp.jsp?arnumber=8734113</t>
  </si>
  <si>
    <t>Background model;Fourier domain;sea background dynamics;entropy filter</t>
  </si>
  <si>
    <t>Biological system modeling;Adaptation models;Heuristic algorithms;Gaussian distribution;Entropy;Correlation;Object detection</t>
  </si>
  <si>
    <t>clutter;entropy;Fourier transforms;Gaussian distribution;image filtering;image sequences;infrared imaging;object detection;seawater</t>
  </si>
  <si>
    <t>background modeling;Fourier domain;maritime infrared target detection;maritime infrared video sequences;accurate background model;complex sea surface;fluctuating sea surface;amplitude spectrum sequence;frequency point;gray value sequences;spatial domain;sea background dynamics;dynamic Gaussian discriminant coefficient;target discrimination flags;Gaussian discriminant process;sea clutter;pure seawater frames;Gaussian distribution;entropy filter</t>
  </si>
  <si>
    <t>Maritime Safety Education with VR Technology (MarSEVR)</t>
  </si>
  <si>
    <t>E. Markopoulos; J. Lauronen; M. Luimula; P. Lehto; S. Laukkanen</t>
  </si>
  <si>
    <t>Hult International Business School, London, UK; Novia University of Applied Sciences, Turku Finland; Turku University of Applied Sciences, Turku Finland; Hult International Business School, London, UK; Turku University of Applied Sciences, Turku Finland</t>
  </si>
  <si>
    <t>2019 10th IEEE International Conference on Cognitive Infocommunications (CogInfoCom)</t>
  </si>
  <si>
    <t>This paper presents the development of a virtual training technology that can be used in maritime safety training. This system is under testing phase and has being developed with a multidisciplinary team consisting of maritime specialists, computer scientists, business developers and VR experts. The technology is a cost effective, portable maritime training system that can be used on board, in training centers or even at home environments. Boosting situation awareness in navigation with VR-training applications is an easy and efficient method to practice whenever an officer has time for training. This can be done in an effective and fun way, giving measurable training progress indexes. The paper emphasizes on the need of VR Training in the shipping industry, the industry challenges and the description of the proof-of the-concept through the MarSEVR (Maritime Safety Education with VR) technology. The main objective in this paper is to present a prototype of the technology which can be utilized to train trainees and professionals in immersive training scenarios.</t>
  </si>
  <si>
    <t>2380-7350</t>
  </si>
  <si>
    <t>978-1-7281-4793-2</t>
  </si>
  <si>
    <t>10.1109/CogInfoCom47531.2019.9089997</t>
  </si>
  <si>
    <t>https://ieeexplore.ieee.org/stamp/stamp.jsp?arnumber=9089997</t>
  </si>
  <si>
    <t>Virtual training;Virtual reality;Maritime safety training;Shipping</t>
  </si>
  <si>
    <t>Conferences;Safety;Training;Virtual reality</t>
  </si>
  <si>
    <t>computer based training;ergonomics;marine engineering;occupational safety;ships;virtual reality</t>
  </si>
  <si>
    <t>measurable training progress indexes;VR training;MarSEVR;immersive training scenarios;VR technology;virtual training technology;maritime safety training;testing phase;multidisciplinary team;maritime specialists;computer scientists;business developers;VR experts;portable maritime training system;training centers;VR-training applications;maritime safety education with VR</t>
  </si>
  <si>
    <t>Seaport Data Space for Improving Logistic Maritime Operations</t>
  </si>
  <si>
    <t>D. Sarabia-JÃ¡come; C. E. Palau; M. Esteve; F. Boronat</t>
  </si>
  <si>
    <t>Communication Department, Universitat PolitÃ¨cnica de ValÃ¨ncia, Valencia, Spain; Communication Department, Universitat PolitÃ¨cnica de ValÃ¨ncia, Valencia, Spain; Communication Department, Universitat PolitÃ¨cnica de ValÃ¨ncia, Valencia, Spain; Communication Department, Universitat PolitÃ¨cnica de ValÃ¨ncia at Campus Gandia, Gandia, Spain</t>
  </si>
  <si>
    <t>The maritime industry expects several improvements to efficiently manage the operation processes by introducing Industry 4.0 enabling technologies. Seaports are the most critical point in the maritime logistics chain because of its multimodal and complex nature. Consequently, coordinated communication among any seaport stakeholders is vital to improving their operations. Currently, Electronic Data Interchange (EDI) and Port Community Systems (PCS), as primary enablers of digital seaports, have demonstrated their limitations to interchange information on time, accurately, efficiently, and securely, causing high operation costs, low resource management, and low performance. For these reasons, this contribution presents the Seaport Data Space (SDS) based on the Industrial Data Space (IDS) reference architecture model to enable a secure data sharing space and promote an intelligent transport multimodal terminal. Each seaport stakeholders implements the IDS connector to take part in the SDS and share their data. On top of SDS, a Big Data architecture is integrated to manage the massive data shared in the SDS and extract useful information to improve the decision-making. The architecture has been evaluated by enabling a port authority and a container terminal to share its data with a shipping company. As a result, several Key Performance Indicators (KPIs) have been developed by using the Big Data architecture functionalities. The KPIs have been shown in a dashboard to allow easy interpretability of results for planning vessel operations. The SDS environment may improve the communication between stakeholders by reducing the transaction costs, enhancing the quality of information, and exhibiting effectiveness.</t>
  </si>
  <si>
    <t>10.1109/ACCESS.2019.2963283</t>
  </si>
  <si>
    <t xml:space="preserve">European Commission(grant numbers:769355); SecretarÃ­a de EducaciÃ³n Superior, Ciencia, TecnologÃ­a e InnovaciÃ³n; </t>
  </si>
  <si>
    <t>https://ieeexplore.ieee.org/stamp/stamp.jsp?arnumber=8946609</t>
  </si>
  <si>
    <t>Analytics;big data;industry 4.0;industrial data spaces;Internet of Things;maritime;seaport;intelligent transport</t>
  </si>
  <si>
    <t>Seaports;Big Data;Industries;Stakeholders;Logistics;Data models;Data mining</t>
  </si>
  <si>
    <t>Big Data;electronic data interchange;feature extraction;intelligent transportation systems;logistics;naval engineering computing;operations research;planning;sea ports;security of data;ships;transportation</t>
  </si>
  <si>
    <t>Seaport Data Space;SDS;Industrial Data Space reference architecture model;intelligent transport multimodal terminal;data sharing security;Big Data architecture;maritime industry;maritime logistics chain;digital seaports;logistic maritime operations;Industry 4.0;vessel operations planning;key performance indicators;decision making;information extraction;port community systems;electronic data interchange</t>
  </si>
  <si>
    <t>Maritime Signature Correction With the NRL Multichannel SAR</t>
  </si>
  <si>
    <t>M. A. Sletten; L. Rosenberg; S. Menk; J. V. Toporkov; R. W. Jansen</t>
  </si>
  <si>
    <t>U.S. Naval Research Laboratory, Washington, DC, USA; Defense Science and Technology Group, Canberra, A.C.T., Australia; U.S. Naval Research Laboratory, Washington, DC, USA; U.S. Naval Research Laboratory, Washington, DC, USA; U.S. Naval Research Laboratory, Washington, DC, USA</t>
  </si>
  <si>
    <t>This paper describes the Naval Research Laboratory Multichannel Synthetic Aperture Radar (NRL MSAR) and presents initial results from the first field deployment of this system. The NRL MSAR is an airborne test bed designed to investigate remote sensing and surveillance applications that exploit multiple along-track phase centers, particularly applications that require measurement of scene motion. The system operates at X-band and supports 32 along-track phase centers through the use of two transmit horns and 16 receive antennas. As illustrated in this paper, SAR images generated with these phase centers can be coherently combined to directly measure scene motion using the velocity SAR algorithm, and these measurements can then be used to correct the image distortion that the motion causes. In September 2014, this unique radar was deployed for the first time on an airborne platform. This paper presents a description of the system and results from its inaugural deployment, including the correction of distorted maritime signatures. These data were collected over an ocean inlet and contain a variety of moving backscatter sources, including automobiles, ships, shoaling ocean waves, and tidal currents.</t>
  </si>
  <si>
    <t>10.1109/TGRS.2016.2590958</t>
  </si>
  <si>
    <t xml:space="preserve">U.S. Office of Naval Research through the Naval Research Laboratory 6.2 Base Research Program; </t>
  </si>
  <si>
    <t>https://ieeexplore.ieee.org/stamp/stamp.jsp?arnumber=7530825</t>
  </si>
  <si>
    <t>Oceans;radar remote sensing;synthetic aperture radar (SAR)</t>
  </si>
  <si>
    <t>Synthetic aperture radar;Distortion;Doppler effect;Motion measurement;Sea measurements;Automobiles;Backscatter</t>
  </si>
  <si>
    <t>receiving antennas;remote sensing;surveillance;synthetic aperture radar;transmitting antennas</t>
  </si>
  <si>
    <t>maritime signature correction;NRL multichannel SAR;Naval Research Laboratory Multichannel Synthetic Aperture Radar;NRL MSAR;remote sensing;surveillance;receive antennas;transmit horns antennas;SAR algorithm;image distortion;airborne platform;distorted maritime signatures;shoaling ocean waves;tidal currents;backscatter sources;automobiles</t>
  </si>
  <si>
    <t>Wavelet-Based Texture Features for the Classification of Age Classes in a Maritime Pine Forest</t>
  </si>
  <si>
    <t>O. Regniers; L. Bombrun; D. Guyon; J. -C. Samalens; C. Germain</t>
  </si>
  <si>
    <t>IMS Laboratory, UMR 5218 CNRS, University of Bordeaux, Talence, France; IMS Laboratory, UMR 5218 CNRS, University of Bordeaux, Talence, France; INRA Bordeaux, UMR 1391 ISPA, Villenave dâ€™Ornon, France; EarthLab, Telespazio, France, Latresne, France; IMS Laboratory, UMR 5218 CNRS, University of Bordeaux, Talence, France</t>
  </si>
  <si>
    <t>This letter evaluates the potential of wavelet-based texture modeling for the classification of stand age in a managed maritime pine forest using very high resolution panchromatic and multispectral PLEIADES data. A cross-validation approach based on stand age reference data is used to compare classification performances obtained from different multivariate models (multivariate Gaussian, spherically invariant random vector (SIRV)-based models, and Gaussian copulas) and from co-occurrence matrices. Results show that the multivariate modeling of the spatial dependence of wavelet coefficients (particularly when using the Gaussian SIRV model) outperforms the use of features derived from co-occurrence matrices. Simultaneously adding features representing the color dependence and leveling the dominant orientation in anisotropic forest stands enhances the classification performances. These results confirm the ability of such wavelet-based multivariate models to efficiently capture the textural properties of very high resolution forest data and open up perspectives for their use in the mapping of monospecific forest structure variables.</t>
  </si>
  <si>
    <t>10.1109/LGRS.2014.2353656</t>
  </si>
  <si>
    <t xml:space="preserve">Aquitaine Regional Council; Centre National dâ€™Etudes Spatiales; </t>
  </si>
  <si>
    <t>https://ieeexplore.ieee.org/stamp/stamp.jsp?arnumber=6905715</t>
  </si>
  <si>
    <t>Forest structure;image classification;image texture analysis;very high resolution;wavelet;Forest structure;image classification;image texture analysis;very high resolution;wavelet</t>
  </si>
  <si>
    <t>Image color analysis;Feature extraction;Vegetation;Vectors;Data models;Spatial resolution;Computational modeling</t>
  </si>
  <si>
    <t>feature extraction;Gaussian processes;geophysical image processing;image classification;image resolution;image texture;vegetation mapping</t>
  </si>
  <si>
    <t>cooccurrence matrices;Gaussian copulas;spherically invariant random vector-based model;multivariate Gaussian model;stand age reference data;multispectral PLEIADES data;very high resolution panchromatic data;maritime pine forest;age classes;image classification;wavelet-based texture modeling</t>
  </si>
  <si>
    <t>GIS-Based Simulation Methodology for Evaluating Ship Encounters Probability to Improve Maritime Traffic Safety</t>
  </si>
  <si>
    <t>M. Zhao; X. Yao; J. Sun; S. Zhang; J. Bai</t>
  </si>
  <si>
    <t>Research Center for Information Technology, China Waterborne Transport Research Institute, Ministry of Transport, Beijing, China; Research Center for Information Technology, China Waterborne Transport Research Institute, Ministry of Transport, Beijing, China; Chinese Academy of Sciences, Institute of Remote Sensing and Digital Earth, Beijing, China; Research Center for Information Technology, China Waterborne Transport Research Institute, Ministry of Transport, Beijing, China; Research Center for Information Technology, China Waterborne Transport Research Institute, Ministry of Transport, Beijing, China</t>
  </si>
  <si>
    <t>Evaluating ship encounters probability efficiently is significant for maritime transportation risk analysis as well as improving maritime traffic safety. In practice, ship encounters probability estimate by using traditional observation or field experiments is nearly impossible due to the expensive cost. In this paper, we propose a methodology framework for evaluating ship encounters probability based on an agent-based simulation paradigm. Individual shipâ€™s navigation behavior is modeled as an agent, and their encounters are detected by an innovative geographic information system (GIS)-based intelligent algorithm. We then design and implement a prototype simulator based on the methodology framework and apply it in the mid-western waters of Bohai Sea of China to demonstrate its functionalities and utility. The findings show that the framework proposed in this paper has potential to provide decision support for guiding future marine transportation planning. This paper offers new insights and valuable demonstration on promoting maritime traffic safety management with the integration of GIS and emerging complex system simulation technology.</t>
  </si>
  <si>
    <t>10.1109/TITS.2018.2812601</t>
  </si>
  <si>
    <t xml:space="preserve">National Natural Science Foundation of China(grant numbers:41601570); Chinese Central Public Scientific Research Funds for Fundamental Research(grant numbers:81602); </t>
  </si>
  <si>
    <t>https://ieeexplore.ieee.org/stamp/stamp.jsp?arnumber=8319914</t>
  </si>
  <si>
    <t>Agent-based simulation;geographic information system (GIS);ship encounters probability;shipsâ€™ routeing planning;maritime traffic safety</t>
  </si>
  <si>
    <t>Marine vehicles;Transportation;Analytical models;Accidents;Object oriented modeling;Geographic information systems;Safety</t>
  </si>
  <si>
    <t>decision support systems;digital simulation;geographic information systems;marine engineering;marine safety;multi-agent systems;probability;risk analysis;road safety;ships;transportation</t>
  </si>
  <si>
    <t>agent-based simulation paradigm;prototype simulator;maritime traffic safety management;GIS-based simulation methodology;maritime transportation risk analysis;ship encounters probability evaluation;geographic information system-based intelligent algorithm;complex system simulation technology;Bohai Sea of China;decision support</t>
  </si>
  <si>
    <t>Big data and industrial Internet of Things for the maritime industry in Northwestern Norway</t>
  </si>
  <si>
    <t>Hao Wang; O. L. Osen; Guoyuan Li; Wei Li; Hong-Ning Dai; Wei Zeng</t>
  </si>
  <si>
    <t>Aalesund University College, Aalesund, Norway; Faculty of Engineering and Natural Sciences, Aalesund University College, Norway; Faculty of Maritime Technology and Operations, Aalesund University College, Norway; Faculty of Maritime Technology and Operations, Aalesund University College, Norway; Faculty of Information Technology, Macau University of Science and Technology, Macau; Connecticut Transportation Safety Research Center, University of Connecticut, USA</t>
  </si>
  <si>
    <t>TENCON 2015 - 2015 IEEE Region 10 Conference</t>
  </si>
  <si>
    <t>Big Data Analytics (BDA) and Internet of Things (IoT) are rising quickly. The recent emerging Industrial IoT (IIoT), a sub-paradigm of IoT, focuses more in safety-critical industrial applications. Studies showed that the adoption of BDA increase companies' output and productivity; IoT enables companies to have more information and control in physical resources, processes, and environments; BDA and IIoT complement each other and develop as a double â€œhelixâ€. In this position paper, we briefly review the opportunities and challenges in this era of big data and IoT for the MÃ¸re maritime cluster; then we propose a new framework integrating BDA and IIoT technologies for offshore support vessels (OSVs) based on a hybrid CPU/GPU/FPGA1 high performance computing platform. We believe that such a framework, when implemented, can help maritime companies increase their output and productivity, and hence enable the whole cluster to continue to be a leader in the global maritime industry.</t>
  </si>
  <si>
    <t>978-1-4799-8641-5</t>
  </si>
  <si>
    <t>10.1109/TENCON.2015.7372918</t>
  </si>
  <si>
    <t>https://ieeexplore.ieee.org/stamp/stamp.jsp?arnumber=7372918</t>
  </si>
  <si>
    <t>Lead;Maintenance engineering;Marine vehicles;Government;Bluetooth;IEEE 802.15 Standard;Global Positioning System</t>
  </si>
  <si>
    <t>Big Data;data analysis;field programmable gate arrays;Internet of Things;offshore installations;parallel processing;production engineering computing;productivity;shipbuilding industry</t>
  </si>
  <si>
    <t>industrial Internet of Things;maritime industry;Northwestern Norway;big data analytics;loT subparadigm;safety-critical industrial applications;company output;company productivity;IIoT technologies;offshore support vessels;OSV;hybrid CPU-GPU-FPGA high performance computing platform;global maritime industry</t>
  </si>
  <si>
    <t>Assessment of the Resilience of a Complex Network for Crude Oil Transportation on the Maritime Silk Road</t>
  </si>
  <si>
    <t>N. Mou; S. Sun; T. Yang; Z. Wang; Y. Zheng; J. Chen; L. Zhang</t>
  </si>
  <si>
    <t>College of Geodesy and Geomatics, Shandong University of Science and Technology, Qingdao, China; College of Geodesy and Geomatics, Shandong University of Science and Technology, Qingdao, China; Institute of Remote Sensing and Digital Earth, Chinese Academy of Sciences, Beijing, China; College of Geodesy and Geomatics, Shandong University of Science and Technology, Qingdao, China; College of Geodesy and Geomatics, Shandong University of Science and Technology, Qingdao, China; National-Local Joint Engineering Research Center for Marine Navigation Aids Services, Navigation College, Jimei University, Xiamen, China; College of Geodesy and Geomatics, Shandong University of Science and Technology, Qingdao, China</t>
  </si>
  <si>
    <t>As one of the most strategically important natural resources, crude oil can be dangerous to transport by sea. The resilience of a maritime transport network denotes the ability of the system to withstand damage and remain operational after disturbances, representing the invulnerability of the network and its ability to recover from harm. In this study, we built a crude oil transportation network titled the Maritime Silk Road using Automatic Identification System (AIS) sensor data, designed a resilience assessment framework based on complex network theory, and assessed the resilience of the maritime crude oil transportation network from both qualitative and quantitative perspectives with the help of complex network metrics and a resilience model. The results show that the topology of the crude oil transportation network has a significant impact on its resilience, in that network density and centrality are negatively related to network resilience, whereas network connectivity and size are positively related to resilience. Subsequently, the resilience of crude oil transportation networks declines at a steady rate under random attacks but declines sharply under intentional attacks. Finally, a comprehensive analysis of invulnerability and recovery in the context of resilience concludes that strengthening small and medium-sized ports in the network is important to enhance network resilience. These results can provide reference and decision support for port planning, route design, optimization, and form a foundation for a more secure and reliable maritime transportation network system.</t>
  </si>
  <si>
    <t>10.1109/ACCESS.2020.3028214</t>
  </si>
  <si>
    <t xml:space="preserve">Navigation College of Jimei University, National-Local Joint Engineering Research Center for Marine Navigation Aids Services(grant numbers:JMCBZD202014); National Natural Science Foundation of China(grant numbers:41771476); </t>
  </si>
  <si>
    <t>https://ieeexplore.ieee.org/stamp/stamp.jsp?arnumber=9210575</t>
  </si>
  <si>
    <t>Maritime Silk Road;crude oil transportation network;network resilience;complex network;AIS data</t>
  </si>
  <si>
    <t>Resilience;Oils;Complex networks;Safety;Roads;Artificial intelligence</t>
  </si>
  <si>
    <t>complex networks;crude oil;goods distribution;mathematical analysis;network theory (graphs);petroleum industry;sea ports</t>
  </si>
  <si>
    <t>maritime silk road;maritime transport network;resilience assessment framework;complex network theory;maritime crude oil transportation network;complex network metrics;network density;network resilience;network connectivity;secure maritime transportation network system;reliable maritime transportation network system</t>
  </si>
  <si>
    <t>Intelligent Edge-Enabled Efficient Multi-Source Data Fusion for Autonomous Surface Vehicles in Maritime Internet of Things</t>
  </si>
  <si>
    <t>R. W. Liu; Y. Guo; J. Nie; Q. Hu; Z. Xiong; H. Yu; M. Guizani</t>
  </si>
  <si>
    <t>School of Navigation, Wuhan University of Technology, Wuhan, China; School of Navigation, Wuhan University of Technology, Wuhan, China; School of Computer Science and Engineering, Nanyang Technological University, Singapore; Department of Computer and Information Science, Indiana Universityâ€“Purdue University Indianapolis, Indianapolis, IN, USA; Information Systems Technology and Design Pillar, Singapore University of Technology and Design, Singapore; School of Computer Science and Engineering, Nanyang Technological University, Singapore; Machine Learning Department, Mohamed Bin Zayed University of Artificial Intelligence, Abu Dhabi, UAE</t>
  </si>
  <si>
    <t>With the rapid development of low-end Internet of Things (IoT) devices and shipborne sensors, efficient multi-source data fusion methods for autonomous surface vehicles (ASVs) have recently attracted significant research interest in intelligent edge-enabled maritime applications. The data fusion capacity can enhance the situation awareness of ASVs, leading to improved efficacy and safety in ASV-empowered maritime IoT (MIoT). Both cameras and automatic identification system (AIS) equipment, which provide visual and positioning information, respectively, have become the commonly adopted cost-effective sensors. In this work, we first introduce a lightweight YOLOX-s network with transfer learning to accurately and robustly detect the moving vessels at different scales in real time. A data augmentation method is then proposed to promote its generalization ability. The detected vessels and synchronous AIS messages are finally fused to make full use of the multi-source sensing data, contributing to an augmented reality (AR)-based maritime navigation system at the shipborne intelligent edges. The AR system is able to superimpose both static and dynamic information from the collected AIS messages onto the video-captured images. It has the capacity of providing auxiliary information for early warning of navigation risks for ASVs in MIoT networks. Compared with traditional single-sensor-based navigation methods, our data fusion framework exhibits more reliable and robust results, and appears to have substantial practical potential applications. Extensive experiments have been conducted to demonstrate the superior performance of our framework under different navigational conditions.</t>
  </si>
  <si>
    <t>10.1109/TGCN.2022.3158004</t>
  </si>
  <si>
    <t xml:space="preserve">NSFC(grant numbers:51609195); National Research Foundation, Singapore under its AI Singapore Programme (AISG)(grant numbers:AISG2-RP- 2020-019); RIE 2020 AME Programmatic Fund(grant numbers:A20G8b0102); Nanyang Assistant Professorship (NAP); Singapore University of Technology and Design(grant numbers:SRG-ISTD-2021-165); SUTDZJU IDEA(grant numbers:SUTD-ZJU (VP) 202102); SUTDZJU IDEA under Seed(grant numbers:SUTD-ZJU (SD) 202101); </t>
  </si>
  <si>
    <t>https://ieeexplore.ieee.org/stamp/stamp.jsp?arnumber=9731523</t>
  </si>
  <si>
    <t>Autonomous surface vehicles (ASVs);maritime Internet of Things (MIoT);multi-source data fusion;edge computing;deep neural network</t>
  </si>
  <si>
    <t>Artificial intelligence;Data integration;Cameras;Safety;Intelligent sensors;Radar;Laser radar</t>
  </si>
  <si>
    <t>augmented reality;image fusion;Internet of Things;learning (artificial intelligence);marine safety;mobile robots;navigation;remotely operated vehicles;sensor fusion</t>
  </si>
  <si>
    <t>data fusion capacity;ASVs;improved efficacy;safety;ASV-empowered maritime IoT;cameras;commonly adopted cost-effective sensors;data augmentation method;detected vessels;synchronous AIS messages;multisource sensing data;augmented reality-based maritime navigation system;shipborne intelligent edges;collected AIS messages;traditional single-sensor-based navigation methods;data fusion framework exhibits;intelligent edge-enabled efficient multisource data fusion;autonomous surface vehicles;maritime Internet;low-end Internet;Things devices;shipborne sensors;efficient multisource data fusion methods;intelligent edge-enabled maritime applications</t>
  </si>
  <si>
    <t>A Bernoulli Track-Before-Detect Filter for Interacting Targets in Maritime Radar</t>
  </si>
  <si>
    <t>D. Y. Kim; B. Ristic; R. Guan; L. Rosenberg</t>
  </si>
  <si>
    <t>RMIT University, Melbourne, Australia; RMIT University, Melbourne, Australia; RMIT University, Melbourne, Australia; Defence Science and Technology Group, Edinburgh, Australia</t>
  </si>
  <si>
    <t>This article is devoted to the problem of multitarget tracking in the maritime environment using Bernoulli track-before-detect (TBD) filtering. Detection and tracking of weak targets in sea clutter using high-resolution airborne radar is notoriously challenging compared to classical target tracking problems. Furthermore, the measured amplitude in range-azimuth cells that are in the vicinity of closely spaced (interacting) targets represents a superposition of individual target contributions, demanding a special joint treatment. This article proposes a novel solution for multitarget tracking using Bernoulli TBD for maritime radar and covers cases when targets are both far apart and closely spaced. Comparisons with existing TBD algorithms are used to verify the efficacy of the proposed Bernoulli TBD algorithm with realistic sea clutter simulations used to create challenging scenarios with variable target strengths.</t>
  </si>
  <si>
    <t>10.1109/TAES.2021.3054715</t>
  </si>
  <si>
    <t xml:space="preserve">Defence Science and Technology Group; RMIT University Collaborative Research Agreement; Track-Before-Detect for Maritime Radar; </t>
  </si>
  <si>
    <t>https://ieeexplore.ieee.org/stamp/stamp.jsp?arnumber=9340307</t>
  </si>
  <si>
    <t>Maritime radar;multitarget tracking;track before detect (TBD);interacting targets;sea clutter</t>
  </si>
  <si>
    <t>Radar tracking;Target tracking;Sea measurements;Radio frequency;Clutter;Radar;Noise measurement</t>
  </si>
  <si>
    <t>airborne radar;filtering theory;object detection;radar clutter;radar detection;radar tracking;target tracking</t>
  </si>
  <si>
    <t>variable target strengths;Bernoulli track-before-detect filter;maritime radar;multitarget tracking;maritime environment;Bernoulli track-before-detect filtering;weak targets;high-resolution airborne radar;classical target tracking problems;range-azimuth cells;closely spaced targets;interacting;individual target contributions;existing TBD algorithms;Bernoulli TBD algorithm;realistic sea clutter simulations</t>
  </si>
  <si>
    <t>Extraction of Maritime Road Networks From Large-Scale AIS Data</t>
  </si>
  <si>
    <t>G. Wang; J. Meng; Y. Han</t>
  </si>
  <si>
    <t>Beijing Key Laboratory on Integration and Analysis of Large-Scale Stream Data, North China University of Technology, Beijing, China; Beijing Key Laboratory on Integration and Analysis of Large-Scale Stream Data, North China University of Technology, Beijing, China; Beijing Key Laboratory on Integration and Analysis of Large-Scale Stream Data, North China University of Technology, Beijing, China</t>
  </si>
  <si>
    <t>Extracting road network information including lane boundaries, lane centerlines, junctions and their relationship from AIS data plays an important role in location based services, urban computing and intelligent transportation systems, etc. However, AIS data are large scale, high noisy, the density and quality are very uneven in different areas, extracting a whole, continuous and smooth maritime road network with rich information from such data is a challenging problem. To address these issues, this paper proposes an adaptive maritime road network extraction approach that can extract both lane boundaries and centerlines for a large sea area from AIS data. Based on a road network definition including nodes, segments and segment curves, the approach designs parallel grid merging and filtering algorithms to determine if a grided area is inside lane or not. Lane boundaries are smoothed through jagged edge filtering and Simple Moving Average algorithms before centerline extraction. We evaluate our method based on real world AIS data in various area across the world's seas. Experimental results show the advantage of our method beyond the close related work.</t>
  </si>
  <si>
    <t>10.1109/ACCESS.2019.2935794</t>
  </si>
  <si>
    <t xml:space="preserve">National Basic Research Program of China (973 Program)(grant numbers:2018YFB1402500); National Natural Science Foundation of China(grant numbers:61832004,61672042); Natural Science Foundation of Beijing Municipality(grant numbers:4172018); University Cooperation Projects Foundation of CETC Ocean Corp; </t>
  </si>
  <si>
    <t>https://ieeexplore.ieee.org/stamp/stamp.jsp?arnumber=8830397</t>
  </si>
  <si>
    <t>AIS data;road network;spatio-temporal data mining;trajectory data mining;trajectory computing;visual analysis</t>
  </si>
  <si>
    <t>Roads;Data mining;Trajectory;Artificial intelligence;Merging;Junctions;Noise measurement</t>
  </si>
  <si>
    <t>feature extraction;marine engineering;roads;traffic engineering computing</t>
  </si>
  <si>
    <t>adaptive maritime road network extraction approach;lane boundaries;segment curves;centerline extraction;world AIS data;large-scale AIS data;road network information;lane centerlines;location based services;urban computing;intelligent transportation systems;continuous maritime road network;smooth maritime road network;moving average algorithms</t>
  </si>
  <si>
    <t>Technologies and networks supporting maritime wireless mesh communications</t>
  </si>
  <si>
    <t>M. Manoufali; H. Alshaer; P. -Y. Kong; S. Jimaa</t>
  </si>
  <si>
    <t>Etisalat British Telecom Innovation Center, Khalifa University, Abu Dhabi, UAE; Etisalat British Telecom Innovation Center, Khalifa University, Abu Dhabi, UAE; Etisalat British Telecom Innovation Center, Khalifa University, Abu Dhabi, UAE; Etisalat British Telecom Innovation Center, Khalifa University, Abu Dhabi, UAE</t>
  </si>
  <si>
    <t>6th Joint IFIP Wireless and Mobile Networking Conference (WMNC)</t>
  </si>
  <si>
    <t>The recent advances in wireless mesh communications technologies have given the rise to evolve maritime wireless mesh networks (MWMNs). Maritime users require more high data rate applications, where the cost associated with the conventional satellite and the legacy systems that provide low data rate applications have posed major limitations for the emergence of MWMNs. Besides, the network architecture and protocol design remain big challenges in coping with the different ship mobility patterns and with the numerous navigational scenarios in the maritime environment. Most of the research studies [1], [2] have focused on the development of maritime communications technologies, where less attention has been considered to provide a realistic and reliable framework to implement a network that can satisfy maritime users' requirements. This paper provides a detailed research study (an in-depth overview) on maritime communications technologies which can be deployed for implementing reliable and resilient maritime wireless mesh networks. Comprehensive guidelines are outlined to easily understand and critically assess the different deployed maritime communications networks, and identify the milestones in the process of developing MWMNs. Wireless service providers will use the outcome of this research research in expanding their communications infrastructure to the maritime environment.</t>
  </si>
  <si>
    <t>978-1-4673-5616-9</t>
  </si>
  <si>
    <t>10.1109/WMNC.2013.6549005</t>
  </si>
  <si>
    <t>https://ieeexplore.ieee.org/stamp/stamp.jsp?arnumber=6549005</t>
  </si>
  <si>
    <t>Marine vehicles;Wireless communication;Base stations;Mesh networks;Communication networks;Satellites</t>
  </si>
  <si>
    <t>marine communication;protocols;wireless mesh networks</t>
  </si>
  <si>
    <t>maritime wireless mesh communication technology;MWMN;high data rate applications;network architecture;protocol design;ship mobility patterns;maritime wireless mesh networks;wireless service providers</t>
  </si>
  <si>
    <t>Learning Temporal Features for Detection on Maritime Airborne Video Sequences Using Convolutional LSTM</t>
  </si>
  <si>
    <t>G. Cruz; A. Bernardino</t>
  </si>
  <si>
    <t>Portuguese Air Force Research Center, Sintra, Portugal; Institute for Systems and Robotics, Instituto Superior TÃ©cnico, Lisbon, Portugal</t>
  </si>
  <si>
    <t>In this paper, we study the effectiveness of learning temporal features to improve detection performance in videos captured by small aircraft. To implement this learning process, we use a convolutional long short-term memory (LSTM) associated with a pretrained convolutional neural network (CNN). To improve the training process, we incorporate domain-specific knowledge about the expected size and number of boats. We carry out three tests. The first searches the best sequence length and subsampling rate for training and the second compares the proposed method with a traditional CNN, a traditional LSTM, and a gated recurrent unit (GRU). The final test evaluates our method with the already published detectors in two data sets. Results show that in favorable conditions, our method's performance is comparable to other detectors but, on more challenging environments, it stands out from other techniques.</t>
  </si>
  <si>
    <t>10.1109/TGRS.2019.2907277</t>
  </si>
  <si>
    <t xml:space="preserve">FundaÃ§Ã£o para a CiÃªncia e a Tecnologia(grant numbers:02/SAICT/2017/31172); </t>
  </si>
  <si>
    <t>https://ieeexplore.ieee.org/stamp/stamp.jsp?arnumber=8693901</t>
  </si>
  <si>
    <t>Object detection;recurrent neural networks;remote monitoring</t>
  </si>
  <si>
    <t>Feature extraction;Aircraft;Boats;Visualization;Video sequences;Detectors;Monitoring</t>
  </si>
  <si>
    <t>aircraft;convolutional neural nets;image sequences;learning (artificial intelligence);object detection;recurrent neural nets;ships</t>
  </si>
  <si>
    <t>sequence length;subsampling rate;traditional CNN;traditional LSTM;final test;temporal features;maritime airborne video sequences;convolutional LSTM;detection performance;aircraft;learning process;short-term memory;pretrained convolutional neural network;training process;domain-specific knowledge;expected size</t>
  </si>
  <si>
    <t>Multi-Layer, Multi-Segment Iterative Optimization for Maritime Supply Chain Operations in a Dynamic Fuzzy Environment</t>
  </si>
  <si>
    <t>B. Sahin; A. Soylu</t>
  </si>
  <si>
    <t>Department of Computer Science, Norwegian University of Science and Technology, GjÃ¸vik, Norway; Department of Computer Science, Norwegian University of Science and Technology, GjÃ¸vik, Norway</t>
  </si>
  <si>
    <t>This study aims to develop a multi-layer, multi-segment iterative optimization algorithm for the operations of a single agent, which can be either a container in a distribution system, an automated guided vessel in a transport network or a vessel in a maritime environment with obstacles. It can be applied to several kinds of problems such as route optimization, path planning, project management, port operations, efficiency of an automated guided vessel, and unmanned vessels. All required qualitative and quantitative concerns (length, energy consumption, economic factors, safety issues, etc.) can be embedded to the system. Relevant data are based on crisp and/or fuzzy values. This model works well in an environment with different sectors. Each sector has its unique characteristics such as different number of options and multiple factors that can be cost and/or benefit.</t>
  </si>
  <si>
    <t>10.1109/ACCESS.2020.3014968</t>
  </si>
  <si>
    <t xml:space="preserve">European Research Consortium for Informatics (ERCIM); </t>
  </si>
  <si>
    <t>https://ieeexplore.ieee.org/stamp/stamp.jsp?arnumber=9162104</t>
  </si>
  <si>
    <t>Fuzzy sets;MCDM;operations research;optimization algorithm;supply chain network</t>
  </si>
  <si>
    <t>Supply chains;Optimization;Transportation;Heuristic algorithms;Decision making;Containers;Risk management</t>
  </si>
  <si>
    <t>fuzzy set theory;goods distribution;iterative methods;optimisation;supply chains</t>
  </si>
  <si>
    <t>maritime supply chain operations;dynamic fuzzy environment;multisegment iterative optimization algorithm;distribution system;automated guided vessel;transport network;maritime environment;route optimization;port operations;unmanned vessels;quantitative concerns;crisp values;fuzzy values;multilayer terative optimization</t>
  </si>
  <si>
    <t>Online Maritime Abnormality Detection Using Gaussian Processes and Extreme Value Theory</t>
  </si>
  <si>
    <t>M. Smith; S. Reece; S. Roberts; I. Rezek</t>
  </si>
  <si>
    <t>Babcock Marine &amp; Technology Division, ISSG, Plymouth, United Kingdom; Department of Engineering Science, University of Oxford, Oxford, United Kingdom; Department of Engineering Science, University of Oxford, Oxford, United Kingdom; Department of Engineering Science, University of Oxford, Oxford, United Kingdom</t>
  </si>
  <si>
    <t>2012 IEEE 12th International Conference on Data Mining</t>
  </si>
  <si>
    <t>Novelty, or abnormality, detection aims to identify patterns within data streams that do not conform to expected behaviour. This paper introduces a novelty detection technique using a combination of Gaussian Processes and extreme value theory to identify anomalous behaviour in streaming data. The proposed combination of continuous and count stochastic processes is a principled approach towards dynamic extreme value modeling that accounts for the dynamics in the time series, the streaming nature of its observation as well as its sampling process. The approach is tested on both synthetic and real data, showing itself to be effective in our primary application of maritime vessel track analysis.</t>
  </si>
  <si>
    <t>2374-8486</t>
  </si>
  <si>
    <t>978-1-4673-4649-8</t>
  </si>
  <si>
    <t>10.1109/ICDM.2012.137</t>
  </si>
  <si>
    <t>https://ieeexplore.ieee.org/stamp/stamp.jsp?arnumber=6413863</t>
  </si>
  <si>
    <t>Gaussian Process;Extreme Value;Maritime Traffic;Novelty Detection;Outlier Detection</t>
  </si>
  <si>
    <t>Mathematical model;Equations;Gaussian processes;Data models;Kernel;Covariance matrix;Context</t>
  </si>
  <si>
    <t>data handling;Gaussian processes;marine engineering;media streaming;sampling methods;time series</t>
  </si>
  <si>
    <t>online maritime abnormality detection;Gaussian processes;extreme value theory;data streams;anomalous behaviour;streaming data;count stochastic processes;dynamic extreme value modeling;time series;sampling process;maritime vessel track analysis</t>
  </si>
  <si>
    <t>Detection of false AIS messages for the improvement of maritime situational awareness</t>
  </si>
  <si>
    <t>C. Iphar; A. Napoli; C. Ray</t>
  </si>
  <si>
    <t>MINES ParisTech - PSL Research University, CRC - Centre for research on Risks and Crises, Sophia Antipolis, France; MINES ParisTech - PSL Research University, CRC - Centre for research on Risks and Crises, Sophia Antipolis, France; Naval Academy Research Institute (IRENav), Brest, France</t>
  </si>
  <si>
    <t>The Automatic Identification System (AIS) was initially designed for safety and security of navigation purposes. However it was progressively also used for other objectives, such as surveillance, and thus led to the discovery of behaviors such as the falsification of the AIS messages by people that have been carrying out illegal activities and will to keep their activities up in an hidden way. In addition, the messages contain erroneous data and undergo spoofing attacks. The paper introduces the quality dimensions of data that shall be used in a quality assessment of AIS messages, in order to point out the dubious ones. The principles of a methodological approach for the detection of such data errors and falsifications are introduced.</t>
  </si>
  <si>
    <t>10.23919/OCEANS.2015.7401841</t>
  </si>
  <si>
    <t>https://ieeexplore.ieee.org/stamp/stamp.jsp?arnumber=7401841</t>
  </si>
  <si>
    <t>Automatic Identification System;maritime domain awareness;data falsification;data quality dimensions</t>
  </si>
  <si>
    <t>Marine vehicles;Transponders;Safety;Navigation;Security;Receivers;Satellites</t>
  </si>
  <si>
    <t>identification;marine navigation;marine safety;naval engineering computing;telecommunication security</t>
  </si>
  <si>
    <t>falsifications;data errors;quality assessment;spoofing attacks;AIS message;automatic identification system;maritime situational awareness</t>
  </si>
  <si>
    <t>Maritime Communications: A Survey on Enabling Technologies, Opportunities, and Challenges</t>
  </si>
  <si>
    <t>F. S. Alqurashi; A. Trichili; N. Saeed; B. S. Ooi; M. -S. Alouini</t>
  </si>
  <si>
    <t>Computer, Electrical and Mathematical Sciences and Engineering Department, King Abdullah University of Science and Technology, Thuwal, Saudi Arabia; Computer, Electrical and Mathematical Sciences and Engineering Department, King Abdullah University of Science and Technology, Thuwal, Saudi Arabia; Department of Electrical and Communications Engineering, United Arab Emirates University, Al Ain, UAE; Computer, Electrical and Mathematical Sciences and Engineering Department, King Abdullah University of Science and Technology, Thuwal, Saudi Arabia; Computer, Electrical and Mathematical Sciences and Engineering Department, King Abdullah University of Science and Technology, Thuwal, Saudi Arabia</t>
  </si>
  <si>
    <t>Water covers 71% of the Earthâ€™s surface, where the steady increase in oceanic activities has promoted the need for reliable maritime communication technologies. The existing maritime communication systems involve terrestrial, aerial, and space networks. This article presents a holistic overview of the different forms of maritime communications and provides the latest advances in various marine technologies. This article first introduces the different techniques used for maritime communications over the radio frequency (RF) and optical bands. Then, we present the channel models for RF and optical bands, modulation and coding schemes, coverage and capacity, and radio resource management in maritime communications. After that, this article presents some emerging use cases of maritime networks, such as the Internet of Ships and the ship-to-underwater Internet of Things. Finally, we highlight a few exciting open challenges and identify a set of future research directions for maritime communication, including bringing broadband connectivity to the deep sea, using terahertz and visible light signals for on-board applications, and data-driven modeling for radio and optical marine propagation.</t>
  </si>
  <si>
    <t>10.1109/JIOT.2022.3219674</t>
  </si>
  <si>
    <t xml:space="preserve">Office of the Sponsored Research (OSR) at King Abdullah University of Science and Technology (KAUST); Research and Sponsored Projects Office at UAE University (UAEU); </t>
  </si>
  <si>
    <t>https://ieeexplore.ieee.org/stamp/stamp.jsp?arnumber=9939173</t>
  </si>
  <si>
    <t>Automatic identification system (AIS);free space optics (FSOs);Internet of Ships (IoS);maritime communication;satellite communication;very high frequency (VHF)/ultra-high frequency (UHF)</t>
  </si>
  <si>
    <t>Maritime communications;Marine vehicles;Internet of Things;Artificial intelligence;Wireless communication;Optical scattering;Optical reflection</t>
  </si>
  <si>
    <t>free-space optical communication;Internet of Things;marine communication;ships;wireless channels</t>
  </si>
  <si>
    <t>existing maritime communication systems;maritime networks;reliable maritime communication technologies</t>
  </si>
  <si>
    <t>Risk management with hard-soft data fusion in maritime domain awareness</t>
  </si>
  <si>
    <t>R. Falcon; R. Abielmona; S. Billings; A. Plachkov; H. Abbass</t>
  </si>
  <si>
    <t>Research &amp; Engineering Division, Larus Technologies Corporation, Ottawa, ON, Canada; Research &amp; Engineering Division, Larus Technologies Corporation, Ottawa, ON, Canada; School of Electrical Engineering &amp; Computer Science, University of Ottawa, Ottawa, ON, Canada; School of Electrical Engineering &amp; Computer Science, University of Ottawa, Ottawa, ON, Canada; University of New South Wales at the Australian, Defence Force Academy, Canberra, Australia</t>
  </si>
  <si>
    <t>the 2014 Seventh IEEE Symposium on Computational Intelligence for Security and Defense Applications (CISDA)</t>
  </si>
  <si>
    <t>Enhanced situational awareness is integral to risk management and response evaluation. Dynamic systems that incorporate both hard and soft data sources allow for comprehensive situational frameworks which can supplement physical models with conceptual notions of risk. The processing of widely available semi-structured textual data sources can produce soft information that is readily consumable by such a framework. In this paper, we augment the situational awareness capabilities of a recently proposed risk management framework (RMF) with the incorporation of soft data. We illustrate the beneficial role of the hard-soft data fusion in the characterization and evaluation of potential vessels in distress within Maritime Domain Awareness (MDA) scenarios. Risk features pertaining to maritime vessels are defined a priori and then quantified in real time using both hard (e.g., Automatic Identification System, Douglas Sea Scale) as well as soft (e.g., historical records of worldwide maritime incidents) data sources. A risk-aware metric to quantify the effectiveness of the hard-soft fusion process is also proposed. Though illustrated with MDA scenarios, the proposed hard-soft fusion methodology within the RMF can be readily applied to other domains.</t>
  </si>
  <si>
    <t>2329-6275</t>
  </si>
  <si>
    <t>978-1-4799-5431-5</t>
  </si>
  <si>
    <t>10.1109/CISDA.2014.7035641</t>
  </si>
  <si>
    <t>https://ieeexplore.ieee.org/stamp/stamp.jsp?arnumber=7035641</t>
  </si>
  <si>
    <t>Feature extraction;Risk management;Hidden Markov models;Measurement;Data mining;Marine vehicles;Feeds</t>
  </si>
  <si>
    <t>marine engineering;marine safety;marine vehicles;risk management;sensor fusion</t>
  </si>
  <si>
    <t>hard-soft data fusion;maritime domain awareness;situational awareness;response evaluation;dynamic systems;hard data sources;soft data sources;situational frameworks;semistructured textual data sources processing;risk management framework;RMF;MDA scenarios;risk features;maritime vessels;automatic identification system;Douglas sea scale;worldwide maritime incidents;risk-aware metric</t>
  </si>
  <si>
    <t>Maritime border control multisensor system</t>
  </si>
  <si>
    <t>S. Giompapa; F. Gini; A. Farina; A. Graziano; R. Croci; R. Distefano</t>
  </si>
  <si>
    <t>Department of Ingegneria dell'Informazione, University of Pisa, Pisa, Italy; Department of Ingegneria dell'Informazione, University of Pisa, Pisa, Italy; Analysis of Integrated Systems Group, Electrical Sistemi Integrati S.p.A., Rome, Italy; Analysis of Integrated Systems Group, Electrical Sistemi Integrati S.p.A., Rome, Italy; Analysis of Integrated Systems Group, Electrical Sistemi Integrati S.p.A., Rome, Italy; Analysis of Integrated Systems Group, Electrical Sistemi Integrati S.p.A., Rome, Italy</t>
  </si>
  <si>
    <t>This focuses on the classification task performed into a multi-sensor system for the coastal surveillance. The system is composed of two platforms of sensors: a land-based platform equipped with a land based radar, an Automatic Identification System (AIS) and an infrared camera (IR); an airborne platform carrying an airborne radar that can operate in a spotlight Synthetic Aperture Radar (SAR) mode, a video camera, and a second IR camera. The tasks performed by the system are the detection, tracking, identification, and classification of multiple targets, the evaluation of their threat level, and the selection of an intervention on them. The classification algorithm implemented inside the system exploits an analytical approach based on the confusion matrix (CM)l of the imaging sensors that belong to the system. Some measures of effectiveness (MoE) of the system are evaluated, considering both cases where an ideal error-free classification process and a non-ideal classification process are performed.</t>
  </si>
  <si>
    <t>10.1109/MAES.2009.5256382</t>
  </si>
  <si>
    <t>https://ieeexplore.ieee.org/stamp/stamp.jsp?arnumber=5256382</t>
  </si>
  <si>
    <t>Control systems;Multisensor systems;Synthetic aperture radar;Cameras;Sensor systems;Infrared sensors;Airborne radar;Performance evaluation;Automatic control;Sea measurements</t>
  </si>
  <si>
    <t>airborne radar;infrared detectors;marine systems;object detection;object recognition;radar imaging;search radar;sensor fusion;synthetic aperture radar;target tracking;video cameras</t>
  </si>
  <si>
    <t>maritime border control multisensor system;coastal surveillance;land based radar;automatic identification system;infrared camera;airborne radar;synthetic aperture radar;SAR;video camera;IR camera;multiple target detection;multiple target tracking;multiple target identification;multiple target classification;threat level evaluation;intervention selection;confusion matrix;measures of effectiveness;ideal error-free classification process;nonideal error-free classification process</t>
  </si>
  <si>
    <t>Unmanned aircraft systems in maritime operations: Challenges addressed in the scope of the SEAGULL project</t>
  </si>
  <si>
    <t>M. M. Marques; P. Dias; N. P. Santos; V. Lobo; R. Batista; D. Salgueiro; A. Aguiar; M. Costa; J. E. da Silva; A. S. Ferreira; J. Sousa; M. de FÃ¡tima Nunes; E. Pereira; J. Morgado; R. Ribeiro; J. S. Marques; A. Bernardino; M. GrinÃ©; M. Taiana</t>
  </si>
  <si>
    <t>Centro de Investigacao Naval (CINAV), Marinha de Guerra Portuguesa (MGP), Almada, Portugal; Centro de Investigacao Naval (CINAV), Marinha de Guerra Portuguesa (MGP), Almada, Portugal; Centro de Investigacao Naval (CINAV), Marinha de Guerra Portuguesa (MGP), Almada, Portugal; Centro de Investigacao Naval (CINAV), Marinha de Guerra Portuguesa (MGP), Almada, Portugal; Centro de Investigacao da Academia da Forca Aerea Forca Aerea Portuguesa (FAP), Sintra, Portugal; Centro de Investigacao da Academia da Forca Aerea Forca Aerea Portuguesa (FAP), Sintra, Portugal; Centro de Investigacao da Academia da Forca Aerea Forca Aerea Portuguesa (FAP), Sintra, Portugal; Critical Software, S.A, Lisboa, Portugal; Critical Software, S.A, Lisboa, Portugal; Instituto de Sistemas e Robotica (ISR), Instituto Superior Tecnico (IST), Lisboa, Portugal; Instituto de Sistemas e Robotica (ISR), Instituto Superior Tecnico (IST), Lisboa, Portugal; Instituto de Sistemas e Robotica (ISR), Instituto Superior Tecnico (IST), Lisboa, Portugal; Instituto de Sistemas e Robotica (ISR), Instituto Superior Tecnico (IST), Lisboa, Portugal; Instituto de Sistemas e Robotica (ISR), Instituto Superior Tecnico (IST), Lisboa, Portugal; Faculdade de Engenharia da Universidade do Porto (FEUP), Porto, Portugal; Faculdade de Engenharia da Universidade do Porto (FEUP), Porto, Portugal; Faculdade de Engenharia da Universidade do Porto (FEUP), Porto, Portugal; Faculdade de Engenharia da Universidade do Porto (FEUP), Porto, Portugal; Faculdade de Engenharia da Universidade do Porto (FEUP), Porto, Portugal</t>
  </si>
  <si>
    <t>The SEAGULL project aims at the development of intelligent systems to support maritime situation awareness based on unmanned aerial vehicles. It proposes to create an intelligent maritime surveillance system by equipping unmanned aerial vehicles (UAVs) with different types of optical sensors. Optical sensors such as cameras (visible, infrared, multi and hyper spectral) can contribute significantly to the generation of situational awareness of maritime events such as (i) detection and georeferencing of oil spills or hazardous and noxious substances; (ii) tracking systems (e.g. vessels, shipwrecked, lifeboat, debris, etc.); (iii) recognizing behavioral patterns (e.g. vessels rendezvous, high-speed vessels, atypical patterns of navigation, etc.); and (iv) monitoring parameters and indicators of good environmental status. On-board transponders will be used for collision detection and avoidance mechanism (sense and avoid). This paper describes the core of the research and development work done during the first 2 years of the project with particular emphasis on the following topics: system architecture, automatic detection of sea vessels by vision sensors and custom designed computer vision algorithms; and a sense and avoid system developed in the theoretical framework of zero-sum differential games.</t>
  </si>
  <si>
    <t>10.1109/OCEANS-Genova.2015.7271427</t>
  </si>
  <si>
    <t>https://ieeexplore.ieee.org/stamp/stamp.jsp?arnumber=7271427</t>
  </si>
  <si>
    <t>Computer Vision;Unmanned Aerial Vehicles;Sense and Avoid</t>
  </si>
  <si>
    <t>Aircraft;Aerospace control;Sun;Reflection;Sensors;Games;Algorithm design and analysis</t>
  </si>
  <si>
    <t>aircraft;autonomous aerial vehicles;hazards;image sensors;intelligent sensors;oceanographic techniques</t>
  </si>
  <si>
    <t>unmanned aircraft systems;maritime operations;SEAGULL project;intelligent maritime surveillance system;optical sensors;cameras;oil spills;hazardous substances;noxious substances;tracking systems;behavioral patterns;on-board transponders;sea vessels;vision sensors;zero-sum differential games</t>
  </si>
  <si>
    <t>Interference awareness and characterization for GNSS maritime applications</t>
  </si>
  <si>
    <t>E. P. Marcos; S. Caizzone; A. Konovaltsev; M. Cuntz; W. Elmarissi; K. Yinusa; M. Meurer</t>
  </si>
  <si>
    <t>Institute of Communications and Navigation, German Aerospace Center (DLR), Germany; Institute of Communications and Navigation, German Aerospace Center (DLR), Germany; Institute of Communications and Navigation, German Aerospace Center (DLR), Germany; Institute of Communications and Navigation, German Aerospace Center (DLR), Germany; Institute of Communications and Navigation, German Aerospace Center (DLR), Germany; Institute of Communications and Navigation, German Aerospace Center (DLR), Germany; Institute of Communications and Navigation, German Aerospace Center (DLR), Germany</t>
  </si>
  <si>
    <t>An international maritime measurement campaign was done to detect and record radio frequency interferences in the Satellite Navigation frequency bands. The system, installed on a large container ship, consists of a conformal seven elements antenna array, an ad-hoc data recorder system and a multi-antenna navigation receiver prototype. In this paper, a detection and analysis methodology is proposed and pertinent results of three months of measurements are shown.</t>
  </si>
  <si>
    <t>10.1109/PLANS.2018.8373469</t>
  </si>
  <si>
    <t>https://ieeexplore.ieee.org/stamp/stamp.jsp?arnumber=8373469</t>
  </si>
  <si>
    <t>Global Navigation Satellite System (GNSS);Radio Frequency Interference (RFI);Maritime Navigation;Cybersecurity</t>
  </si>
  <si>
    <t>Antenna arrays;Global navigation satellite system;Interference;Receivers;Antenna measurements;Radio navigation</t>
  </si>
  <si>
    <t>marine navigation;radiofrequency interference;satellite navigation;ships</t>
  </si>
  <si>
    <t>GNSS maritime applications;international maritime measurement campaign;radio frequency interferences;container ship;conformal seven elements antenna array;ad-hoc data recorder system;multiantenna navigation receiver prototype;GNSS interference awareness;satellite navigation frequency bands;time 3.0 month</t>
  </si>
  <si>
    <t>Unsupervised extraction of maritime patterns of life from Automatic Identification System data</t>
  </si>
  <si>
    <t>N. Forti; L. M. Millefiori; P. Braca</t>
  </si>
  <si>
    <t>This paper presents an unsupervised approach to extract maritime Patterns of Life (PoL) from historical Automatic Identification System (AIS) data based on a low-dimensional synthetic representation of ship routes. Recent advances in long-term vessel motion modeling through Ornstein-Uhlenbeck mean-reverting stochastic processes allow to encode knowledge about maritime traffic via a compact graph-based model where waypoints are graph vertices and the connections between them, i.e., the navigational legs, are graph edges. The resulting directed graph ultimately leads to the detection and statistical characterization of recurrent maritime traffic patterns. To demonstrate its effectiveness and applicability to real-world case studies, the proposed methodology has been tested on two extensive AIS datasets, collected in the areas of two operational trials of EU-H2020's MARISA (Maritime Integrated Surveillance Awareness) project.</t>
  </si>
  <si>
    <t>10.1109/OCEANSE.2019.8867429</t>
  </si>
  <si>
    <t>https://ieeexplore.ieee.org/stamp/stamp.jsp?arnumber=8867429</t>
  </si>
  <si>
    <t>Automatic Identification System;maritime situational awareness;Pattern-of-Life analysis;Ornstein-Uhlenbeck process;change detection;DBSCAN clustering;maritime traffic graph</t>
  </si>
  <si>
    <t>Marine vehicles;Artificial intelligence;Navigation;Data mining;Legged locomotion;Data models;Stochastic processes</t>
  </si>
  <si>
    <t>directed graphs;marine engineering;marine navigation;pattern clustering;ships;stochastic processes;surveillance</t>
  </si>
  <si>
    <t>maritime patterns;low-dimensional synthetic representation;ship routes;Ornstein-Uhlenbeck mean-reverting stochastic processes;graph-based model;graph vertices;graph edges;directed graph;statistical characterization;recurrent maritime traffic patterns;AIS datasets;maritime integrated surveillance awareness;unsupervised extraction;EU-H2020 MARISA project;historical automatic identification system data;patterns of life;PoL;long-term vessel motion modeling</t>
  </si>
  <si>
    <t>Similarity Grouping-Guided Neural Network Modeling for Maritime Time Series Prediction</t>
  </si>
  <si>
    <t>Y. Li; R. W. Liu; Z. Liu; J. Liu</t>
  </si>
  <si>
    <t>Hubei Key Laboratory of Inland Shipping Technology, School of Navigation, Wuhan University of Technology, Wuhan, China; Hubei Key Laboratory of Transportation Internet of Things, School of Computer Science and Technology, Wuhan University of Technology, Wuhan, China; Hubei Key Laboratory of Inland Shipping Technology, School of Navigation, Wuhan University of Technology, Wuhan, China; Hubei Key Laboratory of Inland Shipping Technology, School of Navigation, Wuhan University of Technology, Wuhan, China</t>
  </si>
  <si>
    <t>Reliable and accurate prediction of time series plays a crucial role in the maritime industry, such as economic investment, transportation planning, port planning, design, and so on. The dynamic growth of maritime time series has the predominantly complex, and nonlinear and non-stationary properties. To guarantee high-quality prediction performance, we propose to first adopt the empirical mode decomposition (EMD) and ensemble EMD (EEMD) methods to decompose the original time series into high- and low-frequency components. The low-frequency components can be easily predicted directly through traditional neural network (NN) methods. It is more difficult to predict high-frequency components due to their properties of weak mathematical regularity. To take advantage of the inherent self-similarities within high-frequency components, these components will be divided into several continuous small (overlapping) segments. The grouped segments with high similarities are then selected to form more proper training datasets for traditional NN methods. This regrouping strategy can assist in enhancing the prediction accuracy of high-frequency components. The final prediction result is obtained by integrating the predicted high- and low-frequency components. Our proposed three-step prediction frameworks benefit from the time series decomposition and similar segments grouping. The experiments on both port cargo throughput and vessel traffic flow have illustrated its superior performance in terms of prediction accuracy and robustness.</t>
  </si>
  <si>
    <t>10.1109/ACCESS.2019.2920436</t>
  </si>
  <si>
    <t xml:space="preserve">National Natural Science Foundation of China(grant numbers:51609195,51809207); Fund of Hubei Key Laboratory of Transportation Internet of Things(grant numbers:WHUTIOT-2017B003); Wuhan University of Technology(grant numbers:2018-YS-068); </t>
  </si>
  <si>
    <t>https://ieeexplore.ieee.org/stamp/stamp.jsp?arnumber=8727861</t>
  </si>
  <si>
    <t>Data prediction;neural network;similarity grouping;empirical mode decomposition (EMD);dynamic time warping (DTW)</t>
  </si>
  <si>
    <t>Time series analysis;Artificial neural networks;Training;Predictive models;Transportation;Planning</t>
  </si>
  <si>
    <t>marine engineering;neural nets;time series</t>
  </si>
  <si>
    <t>high-frequency components;prediction accuracy;predicted high- frequency components;low-frequency components;three-step prediction frameworks;time series decomposition;similar segments grouping;similarity grouping-guided neural network modeling;maritime time series prediction;reliable prediction;maritime industry;nonstationary properties;high-quality prediction performance;EMD methods;original time series;NN methods;neural network methods</t>
  </si>
  <si>
    <t>A Novel Transmission Scheduling Based on Deep Reinforcement Learning in Software-Defined Maritime Communication Networks</t>
  </si>
  <si>
    <t>T. Yang; J. Li; H. Feng; N. Cheng; W. Guan</t>
  </si>
  <si>
    <t>School of Electrical Engineering and Intelligentization, Dongguan University of Technology, Dongguan, China; Navigation College, Dalian Maritime University, Dalian, China; Navigation College, Dalian Maritime University, Dalian, China; Electrical and Computer Engineering Department, University of Waterloo, Waterloo, Canada; Navigation College, Dalian Maritime University, Dalian, China</t>
  </si>
  <si>
    <t>With increasingly diversified communication services of ship users, quality of service (QoS) for data transmission becomes a bottleneck restricting the development of maritime communication. Aiming to solve this problem, firstly, a software-defined framework for maritime communication is presented to tackle the communication mode barrier in heterogeneous networks. Furthermore, under this framework, we propose a novel transmission scheduling scheme based on the enhanced deep Q-learning algorithm, which combines deep Q-network with softmax multiple classifier, also known as S-DQN algorithm. This scheme also mentions what the purpose of the optimization is (i.e., delay, cost, energy). We first employ Markov decision processes (MDPs) to achieve optimal scheduling strategy. Moreover, system builds up mapping relation between obtained information and optimal strategy by utilizing deep Q-network, and when incoming data arrives, it will make optimal strategy as fast as possible and accurately after a plethora of data self-learning. Simulation results show that the proposed scheme outperforms the other traditional scheme in terms of different QoS, which validate the effectiveness of the proposed scheme.</t>
  </si>
  <si>
    <t>10.1109/TCCN.2019.2939813</t>
  </si>
  <si>
    <t xml:space="preserve">National Natural Science Foundation of China(grant numbers:61771086); Dalian Outstanding Young Science and Technology Talents Foundation(grant numbers:2017RJ06); Liaoning Province Xingliao Talents Program(grant numbers:XLYC1807149); </t>
  </si>
  <si>
    <t>https://ieeexplore.ieee.org/stamp/stamp.jsp?arnumber=8826233</t>
  </si>
  <si>
    <t>Markov processes;artificial intelligence;marine vehicle communication;neural networks</t>
  </si>
  <si>
    <t>Deep learning;Reinforcement learning;Artificial intelligence;Markov processes;Neural networks;Marine vehicles</t>
  </si>
  <si>
    <t>learning (artificial intelligence);marine communication;Markov processes;optimisation;quality of service;software defined networking;telecommunication computing;telecommunication scheduling</t>
  </si>
  <si>
    <t>Markov decision processess;quality of service;enhanced deep Q-learning algorithm;heterogeneous networks;communication mode barrier;software-defined framework;data transmission;ship users;communication services;software-defined maritime communication networks;deep reinforcement learning;novel transmission scheduling;data self-learning;deep Q-network;optimal scheduling strategy;S-DQN algorithm;softmax multiple classifier</t>
  </si>
  <si>
    <t>Visual Attention Assessment for Expert-in-the-Loop Training in a Maritime Operation Simulator</t>
  </si>
  <si>
    <t>G. Li; R. Mao; H. P. Hildre; H. Zhang</t>
  </si>
  <si>
    <t>Department of Ocean Operations and Civil Engineering, Norwegian University of Science and Technology, Ã…lesund, Norway; Department of Ocean Operations and Civil Engineering, Norwegian University of Science and Technology, Ã…lesund, Norway; Department of Ocean Operations and Civil Engineering, Norwegian University of Science and Technology, Ã…lesund, Norway; Department of Ocean Operations and Civil Engineering, Norwegian University of Science and Technology, Ã…lesund, Norway</t>
  </si>
  <si>
    <t>Improving the training programs for maritime operations is beneficial to enhance the maritime safety in practice. In this article, we propose a novel approach to the assessment of visual attention in a maritime operation so as to support an expert-in-the-loop training program. Experts' knowledge of maritime operation and experiences in the simulator are incorporated into the training program in three ways. First, through a questionnaire, information about task division, identification of critical operation, and definitions of areas of interest (AOIs) are incorporated as prior knowledge for modeling visual attention. Second, a weight scale factor that emphasizes the high importance of visual focus in critical operations is utilized to generate an operations-dependent attention map. Third, based on an expert's attention map and visual switch between AOIs, a similarity metric is designed as a comprehensive evaluation between saliency and visual transition. A case study of heavy lifting operation is performed by two groups of trainees who have received different briefings about â€œcritical operation.â€ The assessment result shows that the group with more detailed briefing obtains a 6% similarity score higher than the other group, which is consistent with the debriefing result of a superior performance of that group. The proposed approach is thus verified effective in assessing visual attention for the expert-in-the-loop training program.</t>
  </si>
  <si>
    <t>10.1109/TII.2019.2945361</t>
  </si>
  <si>
    <t xml:space="preserve">Knowledge-Building Project for Industry(grant numbers:280703); Centres for Research-based Innovation(grant numbers:237929); </t>
  </si>
  <si>
    <t>https://ieeexplore.ieee.org/stamp/stamp.jsp?arnumber=8859281</t>
  </si>
  <si>
    <t>Area of interest;eye tracking;maritime operation;saliency map;visual attention</t>
  </si>
  <si>
    <t>Visualization;Training;Informatics;Safety;Task analysis;Tracking</t>
  </si>
  <si>
    <t>computer aided instruction;computer simulation;educational administrative data processing;eye;feature extraction;gaze tracking;marine engineering;marine safety</t>
  </si>
  <si>
    <t>eye tracking data;maritime operations training program;maritime safety;maritime operation simulator;visual attention assessment;expert-in-the-loop training program;operations-dependent attention map</t>
  </si>
  <si>
    <t>STDF model based maritime situation assessments</t>
  </si>
  <si>
    <t>D. A. Lambert</t>
  </si>
  <si>
    <t>Command and Control Division, Defence Science and Technology Organisation, Edinburgh, SA, Australia</t>
  </si>
  <si>
    <t>The state transition data fusion (STDF) model is an extension of the dominant sensor fusion paradigm to provide a unification of both sensor and higher-level fusion. Maritime domain awareness (MDA) is the problem of situation awareness in the maritime domain. This paper outlines an application of the STDF model to perform automated situation assessments for an aspect of MDA.</t>
  </si>
  <si>
    <t>10.1109/ICIF.2007.4408055</t>
  </si>
  <si>
    <t>https://ieeexplore.ieee.org/stamp/stamp.jsp?arnumber=4408055</t>
  </si>
  <si>
    <t>Sensor Fusion;Higher-Level Fusion;Data Fusion;JDL Model;Object Assessment;Situation Assessment;Maritime Domain Awareness;State Transition Data Fusion</t>
  </si>
  <si>
    <t>Military aircraft;Sensor fusion;Command and control systems;Australia;Traffic control;Boats;Underwater vehicles;Marine vehicles;Counting circuits;Surveillance</t>
  </si>
  <si>
    <t>marine systems;sensor fusion</t>
  </si>
  <si>
    <t>maritime situation assessments;state transition data fusion model;maritime domain awareness</t>
  </si>
  <si>
    <t>A Survey on Cyber Security Threats in IoT-Enabled Maritime Industry</t>
  </si>
  <si>
    <t>I. Ashraf; Y. Park; S. Hur; S. W. Kim; R. Alroobaea; Y. B. Zikria; S. Nosheen</t>
  </si>
  <si>
    <t>Department of Information and Communication Engineering, Yeungnam University, Gyeongsan, South Korea; Department of Information and Communication Engineering, Yeungnam University, Gyeongsan, South Korea; Department of Information and Communication Engineering, Yeungnam University, Gyeongsan, South Korea; Department of Information and Communication Engineering, Yeungnam University, Gyeongsan, South Korea; Department of Computer Science, College of Computers and Information Technology, Taif University, Taif, Saudi Arabia; Department of Information and Communication Engineering, Yeungnam University, Gyeongsan, South Korea; Faculty of Engineering, School of Computer Science, The University of Sydney, Sydney, NSW, Australia</t>
  </si>
  <si>
    <t>Impressive technological advancements over the past decades commenced significant advantages in the maritime industry sector and elevated commercial, operational, and financial benefits. However, technological development introduces several novel risks that pose serious and potential threats to the maritime industry and considerably impact the maritime industry. Keeping in view the importance of maritime cyber security, this study presents the cyber security threats to understand their impact and loss scale. It serves as a guideline for the stakeholders to implement effective preventive and corrective strategies. Cyber security risks are discussed concerning maritime security, confidentiality, integrity, and availability, and their impact is analyzed. The proneness of the digital transformation is analyzed regarding the use of internet of things (IoT) devices, modern security frameworks for ships, and sensors and devices used in modern ships. In addition, risk assessment methods are discussed to determine the potential threat and severity along with the cyber risk mitigation schemes and frameworks. Possible recommendations and countermeasures are elaborated to alleviate the impact of cyber security breaches. Finally, recommendations about the future prospects to safeguard the maritime industry from cyber-attacks are discussed, and the necessity of efficient security policies is highlighted.</t>
  </si>
  <si>
    <t>10.1109/TITS.2022.3164678</t>
  </si>
  <si>
    <t xml:space="preserve">Basic Science Research Program through the National Research Foundation of Korea (NRF); Ministry of Education(grant numbers:NRF-2021R1A6A1A03039493); NRF; Korean Government through the Ministry of Science and ICT (MSIT)(grant numbers:NRF-2022R1A2C1004401); Taif University Researchers Supporting Project, Taif University, Taif, Saudi Arabia(grant numbers:TURSP-2020/36); </t>
  </si>
  <si>
    <t>https://ieeexplore.ieee.org/stamp/stamp.jsp?arnumber=9758650</t>
  </si>
  <si>
    <t>Maritime security;IoT;cyber security threats;vulnerability;malware</t>
  </si>
  <si>
    <t>Marine vehicles;Computer crime;Industries;Security;Artificial intelligence;Jamming;Seaports</t>
  </si>
  <si>
    <t>computer crime;computer network security;cyber-physical systems;Internet of Things;risk management;ships</t>
  </si>
  <si>
    <t>cyber risk mitigation schemes;cyber security breaches;cyber security risks;cyber security threats;cyber-attacks;Internet of things devices;IoT-enabled maritime industry;maritime cyber security;maritime industry sector;maritime security;risk assessment methods;security frameworks;security policies</t>
  </si>
  <si>
    <t>eLoran: Resilient Positioning, Navigation, and Timing Infrastructure in Maritime Areas</t>
  </si>
  <si>
    <t>P. -W. Son; S. G. Park; Y. Han; K. Seo</t>
  </si>
  <si>
    <t>Korea Research Institute of Ships and Ocean Engineering, Daejeon, South Korea; Korea Research Institute of Ships and Ocean Engineering, Daejeon, South Korea; Korea Research Institute of Ships and Ocean Engineering, Daejeon, South Korea; Korea Research Institute of Ships and Ocean Engineering, Daejeon, South Korea</t>
  </si>
  <si>
    <t>Global navigation satellite system (GNSS) and localization technology have become highly compact and effective. Although GNSS has been proven to be vulnerable to jamming when the signal strength is weak, most vehicles rely on it for navigation. Compared to GNSS, enhanced Loran (eLoran) is more resistant to jamming and is recommended as a realistic alternative to GNSS. Therefore, South Korea embarked on an eLoran testbed development project to provide resilient navigation information for maritime users. The primary goal of this project was to demonstrate that the system can provide a 20-m position accuracy to the maritime user within a 30-km coverage of a differential Loran station. In this paper, we describe the development of the eLoran testbed implementation and the performance of its preliminary experimental results. To confirm the feasibility of the eLoran testbed performance, we installed an eLoran transmitter and two differential Loran stations and subsequently conducted a zero-baseline performance test at the Pyeongtaek differential Loran station with a new eLoran signal. We also conducted a survey to collect conventional Loran signals along the western and southern coastlines of South Korea. Our experimental results show that the eLoran system met the performance requirements of this project, as well as that the signal to noise ratio of the eLoran signals changed over the topographic characteristics of the propagation path.</t>
  </si>
  <si>
    <t>10.1109/ACCESS.2020.3033215</t>
  </si>
  <si>
    <t xml:space="preserve">Development of enhanced Loran (eLoran) System(grant numbers:PMS4020); Development of Integrated R-Mode Navigation System(grant numbers:PMS4440); Ministry of Oceans and Fisheries, South Korea; </t>
  </si>
  <si>
    <t>https://ieeexplore.ieee.org/stamp/stamp.jsp?arnumber=9235525</t>
  </si>
  <si>
    <t>GNSS backup;eLoran testbed;resilient PNT;maritime navigation</t>
  </si>
  <si>
    <t>Radio navigation;Transmitters;Global navigation satellite system;Global Positioning System;Monitoring</t>
  </si>
  <si>
    <t>jamming;marine communication;radio transmitters;satellite navigation;signal processing</t>
  </si>
  <si>
    <t>topographic characteristics;propagation path;southern coastlines;western coastlines;differential Loran station;jamming resistant;global navigation satellite system;timing infrastructure;performance requirements;eLoran system;eLoran signal;Pyeongtaek differential Loran station;zero-baseline performance test;eLoran transmitter;eLoran testbed performance;eLoran testbed implementation;maritime user;resilient navigation information;eLoran testbed development project;South Korea;enhanced Loran;signal strength;localization technology;GNSS;maritime areas;resilient positioning</t>
  </si>
  <si>
    <t>CCBYNCND</t>
  </si>
  <si>
    <t>Autonomous Maritime Landings for Low-Cost VTOL Aerial Vehicles</t>
  </si>
  <si>
    <t>K. Ling; D. Chow; A. Das; S. L. Waslander</t>
  </si>
  <si>
    <t>Department of Mechanical and Mechatronics Engineering, University of Waterloo, Waterloo, Canada; Department of Mechanical and Mechatronics Engineering, University of Waterloo, Waterloo, Canada; Department of Mechanical and Mechatronics Engineering, University of Waterloo, Waterloo, Canada; Department of Mechanical and Mechatronics Engineering, University of Waterloo, Waterloo, Canada</t>
  </si>
  <si>
    <t>2014 Canadian Conference on Computer and Robot Vision</t>
  </si>
  <si>
    <t>Autonomous landing of quad rotor UAV on a maritime vessel is a challenging task, as low cost sensors, unknown movements of the landing surface, and external disturbances make it difficult to generate a relative pose estimate with sufficient accuracy for landing. In this work, we propose an architecture that avoids sensor limitations while allowing for accurate relative pose estimation, even in the presence of wind disturbances. The final landing sequence is performed entirely in the body-fixed inertial frame so that noisy measurements from the GPS and magnetometer sensors do not degrade the relative estimation accuracy. Simulation results of the entire system architecture are presented, as well as experimental results of visual landing pad tracking for representative motions, which demonstrate the validity of the approach.</t>
  </si>
  <si>
    <t>978-1-4799-4337-1</t>
  </si>
  <si>
    <t>10.1109/CRV.2014.13</t>
  </si>
  <si>
    <t>https://ieeexplore.ieee.org/stamp/stamp.jsp?arnumber=6816821</t>
  </si>
  <si>
    <t>mobile robotics;autonomous landing;quadrotor;vision;target-tracking</t>
  </si>
  <si>
    <t>Marine vehicles;Vehicles;Global Positioning System;Vectors;Cameras;Sensors;Estimation</t>
  </si>
  <si>
    <t>autonomous aerial vehicles;helicopters;image motion analysis;mobile robots;object tracking;pose estimation;robot vision;sensors</t>
  </si>
  <si>
    <t>autonomous maritime landings;low-cost VTOL aerial vehicles;quadrotor UAV;vertical take-off and landing vehicles;maritime vessel;low cost sensors;landing surface;pose estimation;wind disturbance;landing sequence;body-fixed inertial frame;GPS sensor;Global Positioning System;magnetometer sensors;visual landing pad tracking;representative motions</t>
  </si>
  <si>
    <t>WODIS: Water Obstacle Detection Network Based on Image Segmentation for Autonomous Surface Vehicles in Maritime Environments</t>
  </si>
  <si>
    <t>X. Chen; Y. Liu; K. Achuthan</t>
  </si>
  <si>
    <t>Department of Civil, Environmental and Geomatic Engineering, University College London, London, U.K; Department of Mechanical Engineering, University College London, London, U.K; Department of Civil, Environmental and Geomatic Engineering, University College London, London, U.K</t>
  </si>
  <si>
    <t>A reliable obstacle detection system is crucial for autonomous surface vehicles (ASVs) to realize fully autonomous navigation with no need of human intervention. However, the current detection methods have particular drawbacks, such as poor detection for small objects, low estimation accuracy caused by water surface reflection, and a high rate of false-positive on water-sky interference. Therefore, we propose a new encoder-decoder structured deep semantic segmentation network, which is a water obstacle detection network based on image segmentation (WODIS), to solve the abovementioned problems. The first design feature of WODIS utilizes the use of an encoder network to extract high-level data based on different sampling rates. In order to improve obstacle detection at sea-sky line areas, an attention refine module (ARM) activated by both global average pooling and max pooling to capture high-level information has been designed and integrated into WODIS. In addition, a feature fusion module (FFM) is introduced to help concatenate the multidimensional high-level features in the decoder network. The WODIS is tested and cross-validated using four different types of maritime datasets with the results demonstrating that the mean intersection over union (mIoU) of WODIS can achieve superior segmentation effects for sea-level obstacles to values as high as 91.3%.</t>
  </si>
  <si>
    <t>10.1109/TIM.2021.3092070</t>
  </si>
  <si>
    <t>https://ieeexplore.ieee.org/stamp/stamp.jsp?arnumber=9464268</t>
  </si>
  <si>
    <t>Autonomous surface vehicles (ASVs);deep neural networks;image segmentation;obstacle detection</t>
  </si>
  <si>
    <t>Image segmentation;Feature extraction;Navigation;Laser radar;Cameras;Sea surface;Meteorology</t>
  </si>
  <si>
    <t>collision avoidance;feature extraction;image segmentation;mobile robots;object detection;remotely operated vehicles;robot vision</t>
  </si>
  <si>
    <t>WODIS;water obstacle detection network;image segmentation;autonomous surface vehicles;reliable obstacle detection system;fully autonomous navigation;current detection methods;poor detection;water surface reflection;water-sky interference;deep semantic segmentation network;encoder network;high-level data;high-level information;high-level features;decoder network;sea-level obstacles</t>
  </si>
  <si>
    <t>Green Energy and Content-Aware Data Transmissions in Maritime Wireless Communication Networks</t>
  </si>
  <si>
    <t>T. Yang; Z. Zheng; H. Liang; R. Deng; N. Cheng; X. Shen</t>
  </si>
  <si>
    <t>Navigation College, University of Waterloo, Waterloo, ON, Canada; Department of Electrical and Computer Engineering, University of Waterloo, Waterloo, ON, Canada; Department of Electrical and Computer Engineering, University of Alberta, Edmonton, AB, Canada; School of Electrical and Electronic Engineering, Nanyang Technological University, Singapore; Department of Electrical and Computer Engineering, University of Waterloo, Waterloo, ON, Canada; Department of Electrical and Computer Engineering, University of Waterloo, Waterloo, ON, Canada</t>
  </si>
  <si>
    <t>In this paper, we investigate the network throughput and energy sustainability of green-energy-powered maritime wireless communication networks. Specifically, we study how to optimize the schedule of data traffic tasks to maximize the network throughput with Worldwide Interoperability for Microwave Access technology. To this end, we formulate it as an optimization problem to maximize the weight of the total delivered data packets, while ensuring that harvested energy can successfully support transmission tasks. The formulated energy and content-aware vessel throughput maximize problem is proved to be NP-complete. We propose a green energy and content-aware data transmission framework that incorporates the energy limitation of both infostations and delay-tolerant network throw boxes. The green energy buffer is modeled as a G/G/1 queue, and two heuristic algorithms are designed to optimize the transmission throughput and energy sustainability. Extensive simulations demonstrate that our proposed algorithms can provide simple yet efficient solutions in a maritime wireless communication network with sustainable energy.</t>
  </si>
  <si>
    <t>10.1109/TITS.2014.2343958</t>
  </si>
  <si>
    <t xml:space="preserve">China Postdoctoral Science Foundation(grant numbers:2013M530900); Natural Science Foundation of China(grant numbers:61401057); Science and Technology Research Program of Liaoning(grant numbers:L2014213); NSERC, Canada, Research Funds for the Central Universities; China Postdoctoral International Academic Exchange Fund; China Scholarship Council; </t>
  </si>
  <si>
    <t>https://ieeexplore.ieee.org/stamp/stamp.jsp?arnumber=6894603</t>
  </si>
  <si>
    <t>Diffusion approximation;leaky bucket;maritime wideband communication;sustainable energy;Diffusion approximation;leaky bucket;maritime wideband communication;sustainable energy</t>
  </si>
  <si>
    <t>Green products;Streaming media;Wireless networks;Algorithm design and analysis;Throughput;WiMAX</t>
  </si>
  <si>
    <t>data communication;delay tolerant networks;energy harvesting;marine communication;optimisation;queueing theory;radio networks;telecommunication power management;telecommunication scheduling;telecommunication traffic;WiMax</t>
  </si>
  <si>
    <t>content-aware data transmission;green energy data transmission;maritime wireless communication network throughput maximisation;data traffic scheduling;worldwide interoperability for microwave access technology;optimization problem;energy harvesting;NP-complete;delay tolerant network;G/G/1 queue algorithms;heuristic algorithm;energy sustainability</t>
  </si>
  <si>
    <t>Efficient LiDAR-Based Object Segmentation and Mapping for Maritime Environments</t>
  </si>
  <si>
    <t>D. Thompson; E. Coyle; J. Brown</t>
  </si>
  <si>
    <t>Department of Mechanical Engineering, Embry-Riddle Aeronautical University, Daytona Beach, FL, USA; Department of Mechanical Engineering, Embry-Riddle Aeronautical University, Daytona Beach, FL, USA; Department of Mechanical Engineering, Embry-Riddle Aeronautical University, Daytona Beach, FL, USA</t>
  </si>
  <si>
    <t>This paper proposes a method that utilizes a 3-D occupancy grid to efficiently map a large area while retaining simple representations of objects for path planning and provide spatial characteristics of objects, which may be used for object classification. To enable large-scale mapping of objects, a region around the unmanned surface vehicle (USV) is defined where a high density of LiDAR returns is expected, termed the visibility horizon. The polygon intersection between the visibility horizon and the newly detected objects is computed, as well as the polygon subtraction of the visibility horizon from the mapped list of polygons. The two polygon lists are then combined using a polygon union operation, with the objects retaining class designations. The result is a 2-D map that contains polygon representations of objects, where the object is described with a tunable number of vertices and may have an associated object class. Thus, providing necessary information for path planning and tasking. The resultant polygons are shown here to be accurate to 20 cm using a 10-cm occupancy grid and 16-ft-long unmanned surface vehicles with four multibeam LiDAR sensors.</t>
  </si>
  <si>
    <t>10.1109/JOE.2019.2898762</t>
  </si>
  <si>
    <t xml:space="preserve">U.S. Navy; Office of Naval Research(grant numbers:N00014-17-1-2492); </t>
  </si>
  <si>
    <t>https://ieeexplore.ieee.org/stamp/stamp.jsp?arnumber=8656488</t>
  </si>
  <si>
    <t>LiDAR;mapping;object segmentation;occupancy grid</t>
  </si>
  <si>
    <t>Laser radar;Sensors;Path planning;Object segmentation;Global Positioning System;Sea surface</t>
  </si>
  <si>
    <t>image segmentation;object detection;oceanographic equipment;optical radar;path planning;remote sensing by laser beam</t>
  </si>
  <si>
    <t>polygon subtraction;polygon lists;polygon union operation;polygon representations;associated object class;path planning;resultant polygons;multibeam LiDAR sensors;maritime environments;3-D occupancy grid;object classification;unmanned surface vehicle;LiDAR returns;polygon intersection;object mapping;object spatial characteristics;size 20.0 cm</t>
  </si>
  <si>
    <t>System architecture for data communication and localization under harsh environmental conditions in maritime automation</t>
  </si>
  <si>
    <t>T. Wehs; M. Janssen; C. Koch; G. von CÃ¶lln</t>
  </si>
  <si>
    <t>Department of Informatics and Electronics, University of Applied Sciences Emden, Leer, Germany; Department of Informatics and Electronics, University of Applied Sciences Emden, Leer, Germany; Department of Informatics and Electronics, University of Applied Sciences Emden, Leer, Germany; Department of Informatics and Electronics, University of Applied Sciences Emden, Leer, Germany</t>
  </si>
  <si>
    <t>IEEE 10th International Conference on Industrial Informatics</t>
  </si>
  <si>
    <t>This paper shows an initial approach of a system architecture for a wireless sensor network (WSN), addressing the maritime domain. Novel architectures, technologies and prototypes for WSNs have been in focus of researchers and economists for several years. The proposed system architecture is focused on maritime automation - the construction and maintenance of offshore wind farms with their specific requirements. Harsh environmental conditions impede the performance of wireless technologies in onshore and offshore applications, caused for instance by many metal components, wayless terrain, often non-line-of sight (NLOS) connections between mobile motes, and dynamic ground motion for example onto a jack up ship for offshore construction work. Furthermore, many approaches for WSN are addressing either communication or localization networks. The proposed system architecture covers both at the same time, based on Ultra Wide Band radio technology (UWB). UWB allows robust distance measurements and communication, in particular in harsh environments.</t>
  </si>
  <si>
    <t>2378-363X</t>
  </si>
  <si>
    <t>978-1-4673-0311-8</t>
  </si>
  <si>
    <t>10.1109/INDIN.2012.6300864</t>
  </si>
  <si>
    <t>https://ieeexplore.ieee.org/stamp/stamp.jsp?arnumber=6300864</t>
  </si>
  <si>
    <t>Wireless sensor networks;Standards;Wireless communication;Distance measurement;Protocols;Logic gates;Wind farms</t>
  </si>
  <si>
    <t>data communication;ultra wideband communication;wind power plants;wireless sensor networks</t>
  </si>
  <si>
    <t>system architecture;data communication;localization;harsh environmental conditions;maritime automation;wireless sensor network;WSN;proposed system architecture;offshore wind farms maintenance;offshore wind farms construction;wireless technologies performance;non-line-of sight;NLOS connections;offshore construction work;jack up ship;localization networks;ultra wide band radio technology;UWB</t>
  </si>
  <si>
    <t>Event-Triggered Cooperative Formation Control for Autonomous Surface Vehicles Under the Maritime Search Operation</t>
  </si>
  <si>
    <t>G. Zhang; S. Liu; X. Zhang; W. Zhang</t>
  </si>
  <si>
    <t>Navigation College, Dalian Maritime University (DMU), Dalian, Liaoning, China; Navigation College, Dalian Maritime University (DMU), Dalian, Liaoning, China; Navigation College, Dalian Maritime University (DMU), Dalian, Liaoning, China; Department of Automation, Shanghai Jiao Tong University, Shanghai, China</t>
  </si>
  <si>
    <t>To improve the autonomy of maritime search and rescue (SAR) operation, this paper concentrates on the formation control problem for autonomous surface vehicles (ASVs) with the limited communication resource. A novel parallel search guidance, considering the maneuvering characteristics of ASVs, is developed to guide the formation to execute the automatic SAR operation. That can guarantee that the corresponding guidance law is highly efficient, self-driving and suitable for the large-scale formation. Combined with the guidance principle, a formation control algorithm is proposed by fuse of the event-triggered control and neural networks (NNs). In the proposed scheme, the gain uncertainty of actuators is effectively compensated requiring no prior information around the model structure. Unlike the existing results, the proposed event-triggered mechanism can activate synchronously both the controller and the NNs weight estimator. Considerable effort has been made to guarantee the semi-global uniform ultimate bounded (SGUUB) stability. Finally, two examples are illustrated to verify the effectiveness of the algorithm.</t>
  </si>
  <si>
    <t>10.1109/TITS.2022.3181141</t>
  </si>
  <si>
    <t xml:space="preserve">National Science Foundation of China(grant numbers:52171291,51909018); Liaoning BaiQianWan Talents Program(grant numbers:2021BQWB64); Science and Technology Innovation Fundation of Dalian City(grant numbers:2019J12GX026); Dalian Innovation Team Support Plan in the Key Research Field(grant numbers:2020RT08); Fundamental Research Funds for the Central Universities(grant numbers:3132022128); </t>
  </si>
  <si>
    <t>https://ieeexplore.ieee.org/stamp/stamp.jsp?arnumber=9800919</t>
  </si>
  <si>
    <t>Autonomous surface vehicle;event-triggered control;formation control;parallel search guidance;neural networks</t>
  </si>
  <si>
    <t>Synthetic aperture radar;Actuators;Artificial neural networks;Marine vehicles;Uncertainty;Autonomous aerial vehicles;Propellers</t>
  </si>
  <si>
    <t>adaptive control;closed loop systems;control system synthesis;decentralised control;feedback;Lyapunov methods;mobile robots;multi-robot systems;neurocontrollers;nonlinear control systems;position control;stability;uncertain systems</t>
  </si>
  <si>
    <t>ASVs;automatic SAR operation;autonomous surface vehicles;communication resource;corresponding guidance law;event-triggered control;event-triggered mechanism;formation control algorithm;formation control problem;guidance principle;large-scale formation;maneuvering characteristics;maritime search operation;paper concentrates;parallel search guidance</t>
  </si>
  <si>
    <t>Spatial ontologies for detecting abnormal maritime behaviour</t>
  </si>
  <si>
    <t>Centre for Research on Risk and Crises (CRC), MINES ParisTech, France; Centre for Research on Risk and Crises (CRC), MINES ParisTech, France</t>
  </si>
  <si>
    <t>The upsurge in piracy and the impact of recent environmental disasters have highlighted the need to improve maritime surveillance. Governmental and private initiatives have developed monitoring systems with improved acquisition and analysis capabilities. These systems rely on one major component, namely the detection of abnormal ship behaviour. This implies a detailed formalisation of expert knowledge. However, the quantity of data, the complexity of situations, the failure to take into account their spatial characteristics and the potential for the same scenario to be interpreted in different ways have proved to be significant problems. We therefore propose a new prototype for the analysis of abnormal ship behaviour. The system is based on a spatial ontology associated with a geographical inference engine. It automatically identifies suspicious vessels and associates them with probable behaviours defined by operational staff.</t>
  </si>
  <si>
    <t>10.1109/OCEANS-Yeosu.2012.6263532</t>
  </si>
  <si>
    <t>https://ieeexplore.ieee.org/stamp/stamp.jsp?arnumber=6263532</t>
  </si>
  <si>
    <t>Spatial ontology;Maritime surveillance systems;Anomaly detection;Automated reasoning</t>
  </si>
  <si>
    <t>Ontologies;Marine vehicles;Surveillance;OWL;Engines;Sensors</t>
  </si>
  <si>
    <t>disasters;expert systems;inference mechanisms;marine engineering;ontologies (artificial intelligence);ships;surveillance</t>
  </si>
  <si>
    <t>abnormal maritime behaviour detection;piracy;environmental disasters;maritime surveillance;governmental initiatives;private initiatives;monitoring systems;abnormal ship behaviour detection;acquisition capabilities;detailed expert knowledge formalisation;spatial ontology;geographical inference engine;automatic suspicious vessel identification;operational staff</t>
  </si>
  <si>
    <t>A Multi-Task CNN for Maritime Target Detection</t>
  </si>
  <si>
    <t>Z. Liu; M. Waqas; J. Yang; A. Rashid; Z. Han</t>
  </si>
  <si>
    <t>Faculty of Information Technology, Engineering Research Center of Intelligent Perception and Autonomous Control, Beijing University of Technology, Beijing, China; Faculty of Information Technology, Research Center of Intelligent Perception and Autonomous Control, Beijing University of Technology, Beijing, China; Faculty of Information Technology, Engineering Research Center of Intelligent Perception and Autonomous Control, Beijing University of Technology, Beijing, China; Faculty of Computer Science and Engineering, Ghulam Ishaq Khan Institute of Engineering Sciences and Technology, Topi, KP, Pakistan; Department of Electrical and Computer Engineering, University of Houston, Houston, TX, USA</t>
  </si>
  <si>
    <t>IEEE Signal Processing Letters</t>
  </si>
  <si>
    <t>In this letter, we construct MaRine ShiP (MRSP-13), a novel dataset containing 37,161 ship target images belonging to 13 classes with bounding box annotation, and among them there are 3051 images labeled with pixel-level annotation. This dataset equips us with the capability to conduct baseline experiments on maritime target classification, detection and segmentation. We propose a cross-layer multi-task CNN model for maritime target detection, which can simultaneously solve ship target detection, classification, and segmentation. Experimental results have demonstrated the efficiency of the MRSP-13 dataset to be used for maritime target analysis. In addition, the results validate the fact that by adopting the strategies of feature sharing, joint learning, and cross-layer connections, the proposed model achieves superior performance with less annotations. We believe that our MRSP-13 dataset and corresponding baseline experiments will lay down the foundation for further research in maritime target processing.</t>
  </si>
  <si>
    <t>1558-2361</t>
  </si>
  <si>
    <t>10.1109/LSP.2021.3056901</t>
  </si>
  <si>
    <t xml:space="preserve">China National Key R&amp;D Program(grant numbers:2018YFB0803600); National Natural Science Foundation of China(grant numbers:61801008); Scientific Research Common Program of Beijing Municipal Education Commission(grant numbers:KM201910005025); China Postdoctoral Science Foundation(grant numbers:2020M670074); </t>
  </si>
  <si>
    <t>https://ieeexplore.ieee.org/stamp/stamp.jsp?arnumber=9349162</t>
  </si>
  <si>
    <t>Maritime target dataset;multi-task CNNs;cross-layer connections</t>
  </si>
  <si>
    <t>Marine vehicles;Task analysis;Object detection;Image segmentation;Boats;Feature extraction;Annotations</t>
  </si>
  <si>
    <t>convolutional neural nets;feature extraction;image classification;image resolution;image segmentation;learning (artificial intelligence);marine engineering;object detection;ships</t>
  </si>
  <si>
    <t>maritime target detection;marine ship;box annotation;pixel-level annotation;maritime target classification;cross-layer multitask CNN model;ship target detection;MRSP-13 dataset;maritime target analysis;cross-layer connections;maritime target processing;feature sharing;joint learning</t>
  </si>
  <si>
    <t>Maritime surveillance with integrated systems</t>
  </si>
  <si>
    <t>A. BÃ¼rkle; B. Essendorfer</t>
  </si>
  <si>
    <t>IAS Fraunhofer IOSB, Karlsruhe, Germany; IAS Fraunhofer IOSB, Karlsruhe, Germany</t>
  </si>
  <si>
    <t>Securing harbors and coastlines includes the task of monitoring and detecting people or vehicles attempting to enter a confined/protected area, other than at the legitimate access points. Modern systems should provide a total solution-including sensors, software, hardware, and a â€œcontrol unitâ€ to ensure complete security. Today a standard border security system may include several platforms, providing short-range, medium-range and long-range surveillance like perimeter protection, cameras and radars on observation towers, mobile surface and subsurface observation platforms - including land vehicles as well as maritime vessels or observation aerostats and aerial vehicles carrying all kinds of sensors to give a broader view of an area of interest. The ability to integrate those different types of surveillance means is essential to get a full picture and situation awareness. The paper introduces the concept of a universal ground station as a dynamic integrator for heterogeneous sensor platforms and sensor types depending on the surveillance needs of a specific maritime area of interest. A standardized interface to outside information systems is described taking into account the future need for combined civil and military operations for maritime safety and security.</t>
  </si>
  <si>
    <t>10.1109/WSSC.2010.5730231</t>
  </si>
  <si>
    <t>https://ieeexplore.ieee.org/stamp/stamp.jsp?arnumber=5730231</t>
  </si>
  <si>
    <t>maritime surveillance;integrated system;ground control station;information dissemination</t>
  </si>
  <si>
    <t>Sensor systems;Cameras;Surveillance;Reconnaissance;Connectors</t>
  </si>
  <si>
    <t>aerospace instrumentation;cameras;remotely operated vehicles;search radar;spaceborne radar</t>
  </si>
  <si>
    <t>maritime surveillance;integrated systems;harbors;coastlines;border security system;short-range surveillance;medium-range surveillance;long-range surveillance;perimeter protection;cameras;military radars;mobile surface;land vehicles;maritime vessels;observation aerostats;aerial vehicles;civil operations;military operations;maritime safety;maritime security</t>
  </si>
  <si>
    <t>Efficient Energy and Delay Tradeoff for Vessel Communications in SDN Based Maritime Wireless Networks</t>
  </si>
  <si>
    <t>T. Yang; L. Kong; N. Zhao; R. Sun</t>
  </si>
  <si>
    <t>Peng Cheng Laboratory, Shenzhen, China; School of Cyber Science and Engineering, Southeast University, Nanjing, China; School of Information and Communication Engineering, Dalian University of Technology, Dalian, China; Peng Cheng Laboratory, Shenzhen, China</t>
  </si>
  <si>
    <t>The maritime communication network is assembled by emergent network technologies. However, the adverse maritime environment impedes the efficiency of resources allocation in maritime communication network. Here we show a joint sleeping scheduling and opportunistic transmission scheme in delay-tolerant maritime wireless communication networks based on software defined networking (SDN) to find a better tradeoff between the energy consumption and the delay. Specifically, an energy-limited delay tolerant networking (DTN) node deployed in the ocean receives/transmits data from/to vessels within its communication range. To further save the energy, a long-term energy minimization problem is formulated with sleeping scheduling and opportunistic transmission. After that, a multi-objective minimization problem of energy and delay is first modeled by Lyapunov optimization (LO), which then is solved by convex optimization. Both mathematical analyses and simulation results demonstrate how the maritime communication network allocates satisfactorily with the proposed allocation scheme.</t>
  </si>
  <si>
    <t>10.1109/TITS.2021.3058140</t>
  </si>
  <si>
    <t xml:space="preserve">National Key Research and Development Program of China(grant numbers:2020YFB1806800); Guangdong Province Basic and Applied Basic Research Foundation(grant numbers:2019B1515120084); Key Projects of the National Defense Foundation Strengthening Plan(grant numbers:2020-JCJQ-ZD-020-05); Natural Science Foundation of China(grant numbers:61771086); China Postdoctoral Science Foundation(grant numbers:2020M682821); </t>
  </si>
  <si>
    <t>https://ieeexplore.ieee.org/stamp/stamp.jsp?arnumber=9376698</t>
  </si>
  <si>
    <t>Software defined networks;delay tolerant networking;delay-energy tradeoff;Lyapunov optimization</t>
  </si>
  <si>
    <t>Delays;Energy consumption;Optimization;Resource management;Sun;Minimization;Communication networks</t>
  </si>
  <si>
    <t>convex programming;delay tolerant networks;delays;energy conservation;Lyapunov methods;marine communication;mathematical analysis;minimisation;radio networks;resource allocation;software defined networking;telecommunication power management;telecommunication scheduling</t>
  </si>
  <si>
    <t>efficient energy tradeoff;delay tradeoff;vessel communications;SDN based maritime wireless networks;network technologies;adverse maritime environment;delay-tolerant maritime wireless communication networks;software defined networking;communication range;long-term energy minimization problem;resource allocation;joint sleeping scheduling;opportunistic transmission scheme;SDN;DTN node;multiobjective minimization problem;convex optimization;Lyapunov optimization;mathematical analysis;software defined networks</t>
  </si>
  <si>
    <t>Multimodal Sensor Fusion for Robust Obstacle Detection and Classification in the Maritime RobotX Challenge</t>
  </si>
  <si>
    <t>L. Stanislas; M. Dunbabin</t>
  </si>
  <si>
    <t>Queensland University of Technology, Brisbane, Qld., Australia; Queensland University of Technology, Brisbane, Qld., Australia</t>
  </si>
  <si>
    <t>This paper describes a novel probabilistic sensor fusion framework aimed at improving obstacle detection accuracy and classification of various targets experienced in the Maritime RobotX Challenge. In both the 2014 and 2016 Maritime RobotX Challenges, it was found that detecting obstacles using LIDAR only and classifying obstacles using vision only can be challenged by environmental conditions, such as glare from the sun or by objects such as the spherical black buoys from the obstacle field that disperses LIDAR rays. In this paper, a new multimodal sensor fusion approach is proposed that combines data streams from perception sensors, such as LIDAR, RADAR, and cameras, to improve the robustness of detection and classification performance over a single sensor method. Using data collected from both the 2014 and 2016 Maritime RobotX Challenges, an evaluation of the perception framework is provided. The proposed detection and classification framework is now being transferred to the Queensland University of Technology (QUT) autonomous surface vehicle to improve overall mapping accuracy and task execution.</t>
  </si>
  <si>
    <t>10.1109/JOE.2018.2868488</t>
  </si>
  <si>
    <t xml:space="preserve">Queensland University of Technology and the TeamQUT sponsors; The Australian Government; Australian Institute of Marine Science (AIMS); Defence Science and Technology Group; Queensland University of Technology; Commonwealth Scientific and Industrial Research Organisation (CSIRO); GFB Robotics Pty Ltd; RoPro Design Inc.; Blue Robotics Inc., and BotBitz; </t>
  </si>
  <si>
    <t>https://ieeexplore.ieee.org/stamp/stamp.jsp?arnumber=8488546</t>
  </si>
  <si>
    <t>Autonomous systems;computer vision;marine vehicles;mobile robots;robot learning;robot sensing systems</t>
  </si>
  <si>
    <t>Robot sensing systems;Laser radar;Task analysis;Multimodal sensors;Cameras</t>
  </si>
  <si>
    <t>collision avoidance;marine vehicles;mobile robots;object detection;optical radar;probability;robot vision;sensor fusion</t>
  </si>
  <si>
    <t>robust obstacle detection;probabilistic sensor fusion framework;obstacle detection accuracy;detecting obstacles;LIDAR;obstacle field;multimodal sensor fusion approach;perception sensors;single sensor method;maritime robotx challenge;task execution;autonomous surface vehicle;data streams</t>
  </si>
  <si>
    <t>A Risk Management-based Decision Analysis Framework for resilience in Maritime Infrastructure and Transportation Systems</t>
  </si>
  <si>
    <t>M. Mansouri; R. Nilchiani; A. Mostashari</t>
  </si>
  <si>
    <t>Center of Complex Adaptive Socio-technological Systems, School of Systems and Enterprises, Stevens Institute of Technology, Hoboken, NJ, USA; Center of Complex Adaptive Socio-technological Systems, School of Systems and Enterprises, Stevens Institute of Technology, Hoboken, NJ, USA; Center of Complex Adaptive Socio-technological Systems, School of Systems and Enterprises, Stevens Institute of Technology, Hoboken, NJ, USA</t>
  </si>
  <si>
    <t>This research is an effort to develop a Risk Management-based Decision Analysis (RMDA) Framework based on the common fundamental elements that define the nature of resilience in Maritime Infrastructure and Transportation Systems (MITS). While developing a systematic process for making strategic and investment decisions, RMDA enables the decision-makers to identify, analyze, and prioritize risks involved in MITS operations; to define ways for risk mitigation, plan for contingencies, and devise mechanisms for continuously monitoring and controlling risk factors and threats to the system. Our suggested RMDA framework utilizes a Decision Tree Analysis (DTA) methodology for assessing the cost-effectiveness of the devised strategies.</t>
  </si>
  <si>
    <t>10.1109/SYSTEMS.2009.4815768</t>
  </si>
  <si>
    <t>https://ieeexplore.ieee.org/stamp/stamp.jsp?arnumber=4815768</t>
  </si>
  <si>
    <t>Risk Management;Decision Analysis;Resilience;Maritime Infrastructure and Transportation Systems</t>
  </si>
  <si>
    <t>Risk management;Risk analysis;Resilience;Transportation;Decision making;Investments;Decision trees;Terrorism;Conference management;Technology management</t>
  </si>
  <si>
    <t>decision trees;marine systems;risk management;transportation</t>
  </si>
  <si>
    <t>risk management;decision analysis;resilience;maritime infrastructure;transportation systems;decision tree analysis</t>
  </si>
  <si>
    <t>Security in IoT-Enabled Digital Twins of Maritime Transportation Systems</t>
  </si>
  <si>
    <t>J. Liu; C. Li; J. Bai; Y. Luo; H. Lv; Z. Lv</t>
  </si>
  <si>
    <t>School of Computer Science and Artificial Intelligence, Wuhan University of Technology, Wuhan, Hubei, China; School of Computer Science and Artificial Intelligence, Wuhan University of Technology, Wuhan, Hubei, China; School of Computer Science and Artificial Intelligence, Wuhan University of Technology, Wuhan, Hubei, China; School of Computer Science and Artificial Intelligence, Wuhan University of Technology, Wuhan, Hubei, China; North China Sea Offshore Engineering Survey Institute, Ministry of Natural Resources North Sea Bureau, Qingdao, China; School of Data Science and Software Engineering, Qingdao University, Qingdao, China</t>
  </si>
  <si>
    <t>The purposes are to explore the safety performance of the Maritime Transportation System (MTS) based on Digital Twins (DTs) Internet of Things (IoT) and develop maritime transportation towards intelligence and digitalization. Because the comprehensive operational security of modern MTS is not yet mature, historical transportation data of the Maritime Silk Road are acquired and preprocessed. Afterward, DTs are introduced, and relay nodes are added to data transmission paths to construct a maritime transportation DTs model based on relay cooperation IoT. Eventually, this modelâ€™s security performance is validated through simulation experiments. Relay security analysis suggests that interference information is a vital guarantee to assist in information non-disclosure, from which the constructed model can harvest energy to increase the data transmission power, thereby improving communication performance and secrecy rate. Outage probability analysis reveals that the simulated and the theoretical results are almost the same; moreover, given the systemâ€™s multi-hop paths in the same environment, the more the relays and the greater the fading index, the better the system performance and the lower the outage probability. Once the iterations reach a particular number, the node secrecy rate becomes optimal and cannot cause excessive burden to the system; besides, the power distribution can establish a new equilibrium when the nodes are in different locations, so that system security performance gets improved. The simulated value is closest to the actual result under 100% successful transmission probability and  $0.01\sim 0.05~\lambda $  value. To sum up, the constructed maritime transportation DTs model presents extraordinary transmission and security performance, providing an experimental basis for intelligent and secure maritime transportation in the future.</t>
  </si>
  <si>
    <t>10.1109/TITS.2021.3122566</t>
  </si>
  <si>
    <t xml:space="preserve">National Natural Science Foundation of China (NSFC)(grant numbers:62171330,61873341,61902203); Key Research and Development Plan of Hubei Province(grant numbers:2020BAB102); Key and Development Planâ€”Major Scientific and Technological Innovation Projects of Shandong Province(grant numbers:2019JZZY020101); </t>
  </si>
  <si>
    <t>https://ieeexplore.ieee.org/stamp/stamp.jsp?arnumber=9626558</t>
  </si>
  <si>
    <t>Digital twins;maritime transportation system;Internet of Things;relay cooperation;maritime silk road</t>
  </si>
  <si>
    <t>Transportation;Internet of Things;Marine vehicles;Sensors;Security;Relays;Radio frequency</t>
  </si>
  <si>
    <t>cooperative communication;digital twins;Internet of Things;probability;telecommunication network reliability;telecommunication power management;telecommunication security;wireless channels</t>
  </si>
  <si>
    <t>communication performance;comprehensive operational security;data transmission paths;data transmission power;Digital Twins Internet;digitalization;historical transportation data;intelligent maritime transportation;IoT-enabled digital twins;Maritime Silk Road;maritime transportation DTs model;Maritime Transportation System;maritime transportation systems;node secrecy rate;outage probability analysis;relay cooperation IoT;relay nodes;relay security analysis;safety performance;secure maritime transportation;system performance;system security performance</t>
  </si>
  <si>
    <t>Sea surface scattering calculations in maritime satellite communications</t>
  </si>
  <si>
    <t>P. Sobieski; A. Guissard; C. Baufays; P. Siraut</t>
  </si>
  <si>
    <t>Laboratoire de TÃ©lÃ©communications et de Teledetection, UniversitÃ© Catholique de Louvain, Louvain-la-Neuve, Belgium; Laboratoire de TÃ©lÃ©communications et de Teledetection, UniversitÃ© Catholique de Louvain, Louvain-la-Neuve, Belgium; Laboratoire de TÃ©lÃ©communications et de Teledetection, UniversitÃ© Catholique de Louvain, Louvain-la-Neuve, Belgium; Laboratoire de TÃ©lÃ©communications et de Teledetection, UniversitÃ© Catholique de Louvain, Louvain-la-Neuve, Belgium</t>
  </si>
  <si>
    <t>A method extending the Kirchhoff classical approach for mobile maritime satellite communications is presented. Carrier to specular and carrier to multipath ratios are evaluated from scattering by the rough sea surface calculations using the boundary perturbation method. They are compared with experimental results and with other experimental models. The results illustrate the limited effects of the wind speed and significant wave height, the important dependence on the elevation angle and the very large effects of the ship motions.&lt;&gt;</t>
  </si>
  <si>
    <t>10.1109/26.237887</t>
  </si>
  <si>
    <t>https://ieeexplore.ieee.org/stamp/stamp.jsp?arnumber=237887</t>
  </si>
  <si>
    <t>Sea surface;Satellite communication;Electromagnetic scattering;Rough surfaces;Surface roughness;Marine vehicles;Satellite broadcasting;Perturbation methods;Wind speed;L-band</t>
  </si>
  <si>
    <t>electromagnetic wave scattering;fading;marine systems;mobile radio systems;perturbation techniques;satellite relay systems</t>
  </si>
  <si>
    <t>mobile communications;carrier-to-specular ratio;carrier-to-multipath ratio;electromagnetic scattering;maritime satellite communications;Kirchhoff classical approach;rough sea surface;boundary perturbation method;wind speed;wave height;elevation angle;ship motions</t>
  </si>
  <si>
    <t>A Service-Oriented Approach for Network-Centric Data Integration and Its Application to Maritime Surveillance</t>
  </si>
  <si>
    <t>D. Parlanti; F. Paganelli; D. Giuli</t>
  </si>
  <si>
    <t>National Interuniversity Consortium of Telecommunications (CNIT), Florence, Italy; National Interuniversity Consortium of Telecommunications (CNIT), Florence, Italy; Electronics and Telecommunications Department, University of Florence, Florence, Italy</t>
  </si>
  <si>
    <t>IEEE Systems Journal</t>
  </si>
  <si>
    <t>Maritime-surveillance operators still demand for an integrated maritime picture better supporting international coordination for their operations, as looked for in the European area. In this area, many data-integration efforts have been interpreted in the past as the problem of designing, building and maintaining huge centralized repositories. Current research activities are instead leveraging service-oriented principles to achieve more flexible and network-centric solutions to systems and data integration. In this direction, this article reports on the design of a SOA platform, the â€œService and Application Integrationâ€ (SAI) system, targeting novel approaches for legacy data and systems integration in the maritime surveillance domain. We have developed a proof-of-concept of the main system capabilities to assess feasibility of our approach and to evaluate how the SAI middleware architecture can fit application requirements for dynamic data search, aggregation and delivery in the distributed maritime domain.</t>
  </si>
  <si>
    <t>1937-9234</t>
  </si>
  <si>
    <t>10.1109/JSYST.2010.2090610</t>
  </si>
  <si>
    <t>https://ieeexplore.ieee.org/stamp/stamp.jsp?arnumber=5643938</t>
  </si>
  <si>
    <t>Interoperability;maritime surveillance;message-oriented middleware;service-oriented architecture</t>
  </si>
  <si>
    <t>Security;Service oriented architecture;Surveillance;Europe;Computer architecture;Simple object access protocol</t>
  </si>
  <si>
    <t>marine systems;middleware;open systems;service-oriented architecture;software maintenance;surveillance</t>
  </si>
  <si>
    <t>service-oriented approach;network-centric data integration;maritime surveillance;service and application integration system;legacy data;systems integration;middleware architecture;dynamic data search;interoperability;SOA platform</t>
  </si>
  <si>
    <t>Three Adaptive Sub-Histograms Equalization Algorithm for Maritime Image Enhancement</t>
  </si>
  <si>
    <t>C. Ding; X. Pan; X. Gao; L. Ning; Z. Wu</t>
  </si>
  <si>
    <t>School of Mechanical and Electrical Engineering, Guilin University of Electronic Technology, Guilin, China; School of Computer and Science and Information Security, Guilin University of Electronic Technology, Guilin, China; School of Mechanical and Electrical Engineering, Guilin University of Electronic Technology, Guilin, China; School of Mathematics and Computing Science, Guilin University of Electronic Technology, Guilin, China; School of Science and Information, Qingdao Agricultural University, Qingdao, China</t>
  </si>
  <si>
    <t>According to maritime image histogramsâ€™ statistic and analysis, the histogram of pure maritime image obeys Gaussian distribution approximately, thus Three Adaptive Sub-histograms Equalization (TASHE) algorithm for maritime image enhancement is proposed in this paper. First, the characteristics of pure maritime imageâ€™s histogram are studied, then the adaptive thresholdâ€™s optimal selection strategy for the histogramâ€™s division is discussed, finally the implement of three sub-histograms is described. This paper employs visible gray maritime image, visible color maritime image and infrared maritime image to verify the enhancement algorithmâ€™s effectiveness and robustness, the experimental results show that TASHE algorithm can not only keep the maritime imageâ€™s mean brightness and naturalness, but also improve the maritime imageâ€™s contrast without the noise and artifacts. The objective image quality assessment also indicates that TASHE algorithm can improve the original maritime imageâ€™s Enhancement Measure by Entropy (EME) value, furthermore, when a maritime image is pre-processed by TASHE algorithm, the maritime targetâ€™s Detection Rate (DR) can be improved.</t>
  </si>
  <si>
    <t>10.1109/ACCESS.2020.3015839</t>
  </si>
  <si>
    <t xml:space="preserve">Innovation Driven Development Special Fund Project of Guangxi(grant numbers:AA18118002-3); Project of Foundational Research Abilityâ€™s Improvement for Young and Middle-aged Teachers of University in Guangxi(grant numbers:2020KY05019,2020KY05034); </t>
  </si>
  <si>
    <t>https://ieeexplore.ieee.org/stamp/stamp.jsp?arnumber=9164931</t>
  </si>
  <si>
    <t>Image enhancement;sub-histogram equalization;maritime image;Gaussian distribution</t>
  </si>
  <si>
    <t>Histograms;Gaussian distribution;Fitting;Adaptive equalizers;Image enhancement;Brightness;Image color analysis</t>
  </si>
  <si>
    <t>correlation methods;entropy;Gaussian distribution;image colour analysis;image denoising;image enhancement;infrared imaging;marine engineering;object detection;wavelet transforms</t>
  </si>
  <si>
    <t>maritime target;adaptive sub-histograms equalization algorithm;maritime image enhancement;maritime image histograms;pure maritime image;adaptive threshold;histogram;visible gray maritime image;visible color maritime image;enhancement algorithm;TASHE algorithm;objective image quality assessment;original maritime image</t>
  </si>
  <si>
    <t>Ship detection using SAR and AIS raw data for maritime surveillance</t>
  </si>
  <si>
    <t>F. M. Vieira; F. Vincent; J. -Y. Tourneret; D. Bonacci; M. Spigai; M. Ansart; J. Richard</t>
  </si>
  <si>
    <t>ISAE, Univ. of Toulouse, France; ISAE, Univ. of Toulouse, France; INP-ENSEEIHT/IRIT, University of Toulouse, France; TÃ©SA Laboratory, Toulouse, France; Thales Alenia Space, Toulouse, France; Thales Alenia Space, Toulouse, France; Thales Alenia Space, Toulouse, France</t>
  </si>
  <si>
    <t>2016 24th European Signal Processing Conference (EUSIPCO)</t>
  </si>
  <si>
    <t>This paper studies a maritime vessel detection method based on the fusion of data obtained from two different sensors, namely a synthetic aperture radar (SAR) and an automatic identification system (AIS) embedded in a satellite. Contrary to most methods widely used in the literature, the present work proposes to jointly exploit information from SAR and AIS raw data in order to detect the absence or presence of a ship using a binary hypothesis testing problem. This detection problem is handled by a generalized likelihood ratio detector whose test statistics has a simple closed form expression. The distribution of the test statistics is derived under both hypotheses, allowing the corresponding receiver operational characteristics (ROCs) to be computed. The ROCs are then used to compare the detection performance obtained with different sensors showing the interest of combining information from AIS and radar.</t>
  </si>
  <si>
    <t>978-0-9928-6265-7</t>
  </si>
  <si>
    <t>10.1109/EUSIPCO.2016.7760615</t>
  </si>
  <si>
    <t>https://ieeexplore.ieee.org/stamp/stamp.jsp?arnumber=7760615</t>
  </si>
  <si>
    <t>multi-sensor fusion;detection;automatic identification system (AIS);synthetic aperture radar (SAR);maritime surveillance</t>
  </si>
  <si>
    <t>Artificial intelligence;Marine vehicles;Synthetic aperture radar;Satellites;Detectors</t>
  </si>
  <si>
    <t>marine radar;radar detection;search radar;sensor fusion;ships;synthetic aperture radar</t>
  </si>
  <si>
    <t>ship detection;SAR raw data;AIS raw data;maritime surveillance;maritime vessel detection method;data fusion;synthetic aperture radar;automatic identification system;binary hypothesis testing problem;generalized likelihood ratio detector;test statistics;receiver operational characteristics</t>
  </si>
  <si>
    <t>A Tale of Sea and Sky On the Security of Maritime VSAT Communications</t>
  </si>
  <si>
    <t>J. Pavur; D. Moser; M. Strohmeier; V. Lenders; I. Martinovic</t>
  </si>
  <si>
    <t>Oxford University; armasuisse; armasuisse; armasuisse; Oxford University</t>
  </si>
  <si>
    <t>2020 IEEE Symposium on Security and Privacy (SP)</t>
  </si>
  <si>
    <t>Very Small Aperture Terminals (VSAT) have revolutionized maritime operations. However, the security dimensions of maritime VSAT services are not well understood. Historically, high equipment costs have acted as a barrier to entry for both researchers and attackers. In this paper we demonstrate a substantial change in threat model, proving practical attacks against maritime VSAT networks with less than $400 of widely-available television equipment. This is achieved through GSExtract, a purpose-built forensic tool which enables the extraction of IP traffic from highly corrupted VSAT data streams.The implications of this threat are assessed experimentally through the analysis of more than 1.3 TB of real-world maritime VSAT recordings encompassing 26 million square kilometers of coverage area. The underlying network platform employed in these systems is representative of more than 60% of the global maritime VSAT services market. We find that sensitive data belonging to some of the world's largest maritime companies is regularly leaked over VSAT ship-to-shore communications. This threat is contextualized through illustrative case studies ranging from the interception and alteration of navigational charts to theft of passport and credit card details. Beyond this, we demonstrate the ability to arbitrarily intercept and modify TCP sessions under certain network configurations, enabling man-in-the-middle and denial of service attacks against ships at sea. The paper concludes with a brief discussion of the unique requirements and challenges for encryption in VSAT environments.</t>
  </si>
  <si>
    <t>2375-1207</t>
  </si>
  <si>
    <t>978-1-7281-3497-0</t>
  </si>
  <si>
    <t>10.1109/SP40000.2020.00056</t>
  </si>
  <si>
    <t>https://ieeexplore.ieee.org/stamp/stamp.jsp?arnumber=9152624</t>
  </si>
  <si>
    <t>Satellite broadcasting;Security;Marine vehicles;Satellites;Companies;Industries;Broadband communication</t>
  </si>
  <si>
    <t>computer network security;cryptography;marine communication;satellite ground stations;ships;telecommunication traffic;transport protocols;VSAT networks</t>
  </si>
  <si>
    <t>practical attacks;widely-available television equipment;purpose-built forensic tool;IP traffic;highly corrupted VSAT data streams;real-world maritime VSAT recordings;global maritime VSAT services market;sensitive data;VSAT ship-to-shore communications;network configurations;VSAT environments;maritime VSAT communications;Aperture Terminals;maritime operations;security dimensions;high equipment costs;threat model;denial of service attacks;man-in-the-middle attacks</t>
  </si>
  <si>
    <t>Rapid prototyping of high performance fuzzy computing applications using high level GPU programming for maritime operations support</t>
  </si>
  <si>
    <t>M. Cococcioni; R. Grasso; M. Rixen</t>
  </si>
  <si>
    <t>Applied Research Department, NATO Undersea Research Centre, La Spezia, Italy; Applied Research Department, NATO Undersea Research Centre, La Spezia, Italy; Applied Research Department, NATO Undersea Research Centre, La Spezia, Italy</t>
  </si>
  <si>
    <t>2011 IEEE Symposium on Computational Intelligence for Security and Defense Applications (CISDA)</t>
  </si>
  <si>
    <t>The advent of relatively cheap general purpose graphics processing units (GPUs) is having a huge impact on scientific computing. This is opening the door to high performance fuzzy computing (HPFC) to the masses, due to the low cost and the possibility to have GPUs on desktop computers at home. Furthermore, even mobile HPFC seems imminent, provided that your laptop is equipped with a general purpose GPU. Very recently another innovation has occurred: the availability of libraries for high level GPU programming. By using them, the programmer avoids the necessity of having detailed knowledge of the GPU's hardware architecture. The availability of such facility on Matlab (today among the most used rapid prototyping software) is also opening the door to the rapid prototyping of high performance applications, in general, and to the rapid prototyping of HPFC, in particular. In this work we show how to speed up an existing Matlab software prototype (which computes spatial maps for supporting decision making during maritime operations) with little effort. By delegating the GPU Matlab library to take care of low level optimizations, we not only save time, but also build rapidly prototyped software that is portable over different GPU hardware types.</t>
  </si>
  <si>
    <t>978-1-4244-9941-0</t>
  </si>
  <si>
    <t>10.1109/CISDA.2011.5945947</t>
  </si>
  <si>
    <t>https://ieeexplore.ieee.org/stamp/stamp.jsp?arnumber=5945947</t>
  </si>
  <si>
    <t>Graphics processing unit;Programming;Hardware;Decision support systems;Libraries;Computers;Prototypes</t>
  </si>
  <si>
    <t>computer graphic equipment;coprocessors;decision making;fuzzy set theory;marine engineering;mathematics computing;software libraries;software prototyping;visual programming</t>
  </si>
  <si>
    <t>rapid prototyping;high performance fuzzy computing application;high level GPU programming;maritime operations support;general purpose graphics processing unit;desktop computers;mobile HPFC;GPU hardware architecture;Matlab software prototype;GPU Matlab library;low level optimization;decision making support</t>
  </si>
  <si>
    <t>Coarse-to-Fine Luminance Estimation for Low-Light Image Enhancement in Maritime Video Surveillance</t>
  </si>
  <si>
    <t>M. Yang; X. Nie; R. W. Liu</t>
  </si>
  <si>
    <t>School of Navigation, Wuhan University of Technology, Wuhan, China; School of Navigation, Wuhan University of Technology, Wuhan, China; School of Navigation, Wuhan University of Technology, Wuhan, China</t>
  </si>
  <si>
    <t>Captured images in maritime video surveillance under non-uniform illumination conditions easily suffer from low contrast and details loss. The low-quality images may significantly result in negative effects in practical applications, e.g., target detection, recognition, classification and tracking, etc. Increasing attention has recently been paid to improve the quality of low-light images via computer vision techniques. In this paper, we propose to establish a two-step luminance estimation framework to enhance low-light images. In particular, the coarse luminance is firstly estimated using traditional Max-RGB which extracts the highest pixel values in each color channel. The refined luminance is obtained by introducing a weighted variational model which has the capacities of structure-preserving and texture-smoothing. Based on the estimated well-constructed luminance, the enhanced low-light images are obtained by combining Retinex model with its extended version. The image quality is further improved through a BM3D-based denoising approach. Experimental results on both synthetic and realistic low-light images have demonstrated the satisfactory imaging performance in termsP of quantitative and qualitative evaluations.</t>
  </si>
  <si>
    <t>10.1109/ITSC.2019.8917151</t>
  </si>
  <si>
    <t>https://ieeexplore.ieee.org/stamp/stamp.jsp?arnumber=8917151</t>
  </si>
  <si>
    <t>Image enhancement;Lighting;Estimation;Image color analysis;Image restoration;Atmospheric modeling;Channel estimation</t>
  </si>
  <si>
    <t>brightness;computer vision;image colour analysis;image denoising;image enhancement;image reconstruction;image texture;marine engineering;object detection;video surveillance</t>
  </si>
  <si>
    <t>realistic low-light images;synthetic low-light images;BM3D-based denoising approach;retinex model;weighted variational model;color channel;max-RGB;image quality;two-step luminance estimation framework;low-quality images;details loss;maritime video surveillance;low-light image enhancement;coarse-to-fine luminance estimation</t>
  </si>
  <si>
    <t>Seaâ€“Land Segmentation in Maritime Surveillance Radars via K-Nearest Neighbor Classifier</t>
  </si>
  <si>
    <t>P. -L. Shui; X. -Y. Xia; Y. -S. Zhang</t>
  </si>
  <si>
    <t>Xidian University, Xi'an, China; Xidian University, Xi'an, China; China Research Institute of Radiowave Propagation, Qingdao, China</t>
  </si>
  <si>
    <t>Shipborne or airborne maritime surveillance radars at scan mode work at a complex scene consisting of land, sea, and islands. Sea-land segmentation provides a two-class classification of sea clutter versus ground clutter to the surveillance scene as a precondition of adaptive target detection. It is a difficult problem because only a few coherent pulses are available at scan mode. Moreover, due to moving radar platforms and wide dynamic range of ground and sea clutter in power, average amplitude, Doppler offset, and initial phase of radar, the returns vector fails to distinguish sea clutter and ground clutter. In this article, a similarity measure of two radar returns vectors, which is invariant to amplitude, Doppler offset, and initial phase, is constructed, which is closely relevant to the Doppler bandwidth of a returns vector. Based on the similarity measure, a K-nearest neighbor classifier is proposed to yield a pixel-level sea-land segmentation of the scene. Further, the morphological filtering is operated on the pixel-level segmentation to obtain a region-level segmentation. Moreover, the discrete FrÃ©chet distances of the main boundaries in successive scan periods are used to assess segmentation quality. The proposed method is verified by measured data from an airborne radar and an island-based radar. The results show that it behaves better than the methods using thresholding phase linearity degree of radar returns and the support vector machine, and back propagation neural network in a three-dimensional feature space.</t>
  </si>
  <si>
    <t>10.1109/TAES.2020.2981267</t>
  </si>
  <si>
    <t xml:space="preserve">National Natural Science Foundation of China(grant numbers:61871303); </t>
  </si>
  <si>
    <t>https://ieeexplore.ieee.org/stamp/stamp.jsp?arnumber=9037370</t>
  </si>
  <si>
    <t>Discrete FrÃ©chet distance;Doppler bandwidth;K-nearest neighbor (KNN) classifier;morphological filter;seaâ€“land segmentation;similarity measure</t>
  </si>
  <si>
    <t>Clutter;Doppler radar;Doppler effect;Surveillance;Radar clutter;Radar antennas</t>
  </si>
  <si>
    <t>airborne radar;feature extraction;geophysical image processing;image segmentation;marine radar;object detection;oceanographic techniques;radar clutter;radar detection;radar imaging;remote sensing by radar;search radar;support vector machines</t>
  </si>
  <si>
    <t>island-based radar;airborne radar;segmentation quality;region-level segmentation;pixel-level segmentation;pixel-level sea-land segmentation;radar returns vectors;similarity measure;returns vector;Doppler;radar platforms;surveillance scene;ground clutter;sea clutter;complex scene;scan mode work;airborne maritime surveillance radars;K-nearest neighbor classifier;K</t>
  </si>
  <si>
    <t>Realistic extended target model for track before detect in maritime surveillance</t>
  </si>
  <si>
    <t>B. Errasti-Alcala; W. Fuscaldo; P. Braca; G. Vivone</t>
  </si>
  <si>
    <t>NATO STO CMRE, La Spezia, Italy; NATO STO CMRE, La Spezia, Italy; NATO STO CMRE, La Spezia, Italy; NATO STO CMRE, La Spezia, Italy</t>
  </si>
  <si>
    <t>Traditional target tracking algorithms are generally fed a set of thresholded detections under the hypothesis that no more than one detection is generated by each single target. Improvements in modern radar systems have made possible to obtain high resolution data of the targets, making them occupy more than a single resolution cell, and have made necessary to use appropriate Extended Target Tracking (ETT) techniques, since the aforementioned hypothesis is no longer valid. However, these techniques do not often take into account the physical phenomena that are involved in the radar-sea-target system. This paper explores some of the effects involved in the transmission, propagation, backscattering and processing of the radar signal in a maritime environment, that have a crucial importance in ETT. A statistical model that considers the featured effects is developed and tested in a particle filter based Track before Detect (TbD) algorithm. Accounting for physical aspects, good outcomes in both kinematic (i.e. position and velocity) and size (i.e. width and length) estimation can be pointed out using real radar data acquired by a high resolution X-band Marine radar located in the Gulf of La Spezia, Italy.</t>
  </si>
  <si>
    <t>10.1109/OCEANS-Genova.2015.7271624</t>
  </si>
  <si>
    <t>https://ieeexplore.ieee.org/stamp/stamp.jsp?arnumber=7271624</t>
  </si>
  <si>
    <t>Radar antennas;Antenna radiation patterns;Target tracking;Clutter;Radar tracking;Convolution</t>
  </si>
  <si>
    <t>backscatter;data acquisition;marine radar;oceanographic techniques;particle filtering (numerical methods);radar detection;radar resolution;radar tracking;search radar;statistical analysis;target tracking</t>
  </si>
  <si>
    <t>track before detect algorithm;data target resolution;extended target tracking technique;ETT technique;radar-sea-target system;radar signal backscattering;radar signal transmission;radar signal propagation;radar signal processing;maritime surveillance environment;statistical model;particle filter;TbD algorithm;data acquisition;high resolution X-band marine radar;Gulf of La Spezia;Italy</t>
  </si>
  <si>
    <t>High-Squint SAR Imaging of Maritime Ship Targets</t>
  </si>
  <si>
    <t>X. Xu; F. Su; J. Gao; X. Jin</t>
  </si>
  <si>
    <t>School of Electronics and Information Engineering, Harbin Institute of Technology, Harbin, China; School of Electronics and Information Engineering, Harbin Institute of Technology, Harbin, China; School of Electronics and Information Engineering, Harbin Institute of Technology, Harbin, China; School of Electronics and Information Engineering, Harbin Institute of Technology, Harbin, China</t>
  </si>
  <si>
    <t>High-squint synthetic aperture radar (HS-SAR) imaging technology greatly enhances the flexibility of SAR. However, the existing HS-SAR imaging algorithms are generally based on the assumption that the illuminated target is static during the synthetic aperture formation. As a consequence, the state-of-the-art algorithms are unable to focus on moving targets well, thus leading to displaced and blurred images of the targets. A maritime ship is a typical kind of moving target with complex noncooperative motion, which has received much attention. Thus, it is a difficult but valuable issue to study HS-SAR imaging of ship targets. In this work, the influence of ship translation and fluctuation is theoretically analyzed. On the basis of these analyses, the new conception of â€œthird range compression (TRC)â€ caused by ship translation is proposed, and the squint minimization (SM) operation is implemented for the compensation of TRC. Moreover, considering that the target Doppler parameters induced by ship fluctuation are related to its position, a novel method called WASH-CLEAN (watershed and CLEAN) is proposed to automatically focus ship scattering points with different swings. Finally, we propose an integrated modified range-Doppler (RD) imaging algorithm by combining the advantages of HS-SAR and inverse synthetic aperture radar (ISAR). The simulation results show the validity and effectiveness of the presented method.</t>
  </si>
  <si>
    <t>10.1109/TGRS.2020.3036452</t>
  </si>
  <si>
    <t>https://ieeexplore.ieee.org/stamp/stamp.jsp?arnumber=9271864</t>
  </si>
  <si>
    <t>High-squint synthetic aperture radar (HS-SAR);inverse synthetic aperture radar (ISAR);maritime ship target;modified range-Doppler (RD) algorithm</t>
  </si>
  <si>
    <t>Marine vehicles;Imaging;Azimuth;Sea state;Chirp;Radar imaging;Doppler effect</t>
  </si>
  <si>
    <t>Doppler radar;radar imaging;ships;synthetic aperture radar</t>
  </si>
  <si>
    <t>TRC;ship translation;squint minimization operation;target Doppler parameters;ship fluctuation;ship scattering points;integrated modified range-Doppler imaging algorithm;inverse synthetic aperture radar;high-squint SAR imaging;maritime ship targets;high-squint synthetic aperture radar;illuminated target;synthetic aperture formation;blurred images;HS-SAR imaging algorithms;third range compression;WASH-CLEAN;ISAR</t>
  </si>
  <si>
    <t>EEG-Based Maritime Object Detection for IoT-Driven Surveillance Systems in Smart Ocean</t>
  </si>
  <si>
    <t>Y. Duan; Z. Li; X. Tao; Q. Li; S. Hu; J. Lu</t>
  </si>
  <si>
    <t>Department of Electronic Engineering, National Research Center for Information Science and Technology, and Beijing Innovation Center for Future Chip, Tsinghua University, Beijing, China; Department of Electronic Engineering, National Research Center for Information Science and Technology, and Beijing Innovation Center for Future Chip, Tsinghua University, Beijing, China; Department of Electronic Engineering, National Research Center for Information Science and Technology, and Beijing Innovation Center for Future Chip, Tsinghua University, Beijing, China; Department of Electronic Engineering, National Research Center for Information Science and Technology, and Beijing Innovation Center for Future Chip, Tsinghua University, Beijing, China; Department of Electronic Engineering, National Research Center for Information Science and Technology, and Beijing Innovation Center for Future Chip, Tsinghua University, Beijing, China; Department of Electronic Engineering, National Research Center for Information Science and Technology, and Beijing Innovation Center for Future Chip, Tsinghua University, Beijing, China</t>
  </si>
  <si>
    <t>Automated maritime object detection is a significant research challenge in intelligent marine surveillance systems for the Internet of Things (IoT) and smart ocean applications. In particular, ship detection is recognized as one of the core research issues of these IoT-driven intelligent marine surveillance systems. Traditional methods based on machine learning have made some achievements in detection tasks for specific objects. However, the ship objects are relatively small, and they are usually not accurately detected. In this article, we propose an electroencephalography (EEG)-based maritime object detection algorithm for IoT-driven surveillance systems in the smart ocean. For this purpose, we conduct experiments to record the EEG signals of subjects when they are watching the maritime image scenes. With the feature analysis of EEG signals, the event-related potential (ERP) components associated with detecting objects are induced, such as the  $P3$  and  $N2$  components. Employing classification based on linear discriminant analysis (LDA), the area under curve (AUC) of the receiver operating characteristic (ROC) is used to evaluate the detection accuracy. We use this novel method to determine and identify essential objects and areas from IoT devices, such as digital camera imaging sensors. Our proposed method can not only help to detect small objects accurately using fewer samples but can also be used to reduce the data volume needed to be stored and transmitted in IoT-driven marine surveillance systems.</t>
  </si>
  <si>
    <t>10.1109/JIOT.2020.2991025</t>
  </si>
  <si>
    <t xml:space="preserve">National Key Research and Development Program of China(grant numbers:2018YFF0301205); National Natural Science Foundation of China(grant numbers:NSFC 61925105,61801260); Chinese Postdoctoral Science Foundation(grant numbers:2018T110098); </t>
  </si>
  <si>
    <t>https://ieeexplore.ieee.org/stamp/stamp.jsp?arnumber=9079892</t>
  </si>
  <si>
    <t>Electroencephalography (EEG);intelligent surveillance systems;Internet of Things (IoT);maritime object detection;smart ocean</t>
  </si>
  <si>
    <t>Internet of Things;Object detection;Surveillance;Electroencephalography;Feature extraction;Oceans;Marine vehicles</t>
  </si>
  <si>
    <t>electroencephalography;feature extraction;image sensors;Internet of Things;learning (artificial intelligence);medical signal processing;object detection;ships;surveillance</t>
  </si>
  <si>
    <t>IoT-driven marine surveillance systems;IoT devices;maritime image scenes;electroencephalography-based maritime object detection algorithm;IoT-driven intelligent marine surveillance systems;ship detection;smart ocean applications;automated maritime object detection</t>
  </si>
  <si>
    <t>Testing Challenges of Maritime Safety and Security Systems-of-Systems</t>
  </si>
  <si>
    <t>A. Gonzalez; E. Piel; H. -G. Gross; M. Glandrup</t>
  </si>
  <si>
    <t>Software Engineering Research Group, Delft University of Technnology, Delft, Zuid-Holland, Netherlands; Software Engineering Research Group, Delft University of Technnology, Delft, Zuid-Holland, Netherlands; Software Engineering Research Group, Delft University of Technnology, Delft, Zuid-Holland, Netherlands; Thales Nederland, Hengelo, Overijssel, Netherlands</t>
  </si>
  <si>
    <t>Testing: Academic &amp; Industrial Conference - Practice and Research Techniques (taic part 2008)</t>
  </si>
  <si>
    <t>Maritime Safety and Security systems represent a novel kind of large-scale distributed component-based systems in which the individual components are elaborate and complex systems in their own right. Two distinguishing characteristics are their ability to evolve during runtime, that is, joining and leaving of components, and the need for high reliability of the system. In this paper, we identify the challenges that will have to be addressed, given the current state of the art in component-based software engineering in order to build such system-of-systems. In particular, we highlight the specific difficulties regarding acceptance and testing. A first group of testing challenges is raised by the need of accepting the integration of such large systems, and the ability to reconfigure them at runtime. A second group of testing challenges comes from the fact that, generally, not all the sub-systems are designed along the same kind of architecture (e.g. client-server vs. publish-subscribe architecture). Devising an integration testing process for such hybrid architecture is inherently harder than for a homogeneous one.</t>
  </si>
  <si>
    <t>978-0-7695-3383-4</t>
  </si>
  <si>
    <t>10.1109/TAIC-PART.2008.14</t>
  </si>
  <si>
    <t>https://ieeexplore.ieee.org/stamp/stamp.jsp?arnumber=4670298</t>
  </si>
  <si>
    <t>runtime testing;system-of-systems;MSS;publish-subscribe architecture</t>
  </si>
  <si>
    <t>System testing;Safety;Security;Software engineering;Large-scale systems;Runtime;Software testing;Computer industry;Quality assurance;Surveillance</t>
  </si>
  <si>
    <t>distributed processing;marine engineering;object-oriented programming;program testing;security of data;software reliability;system monitoring;system recovery</t>
  </si>
  <si>
    <t>maritime safety testing challenge;security systems-of-system;large-scale distributed component-based system;component-based software engineering;software reliability;integration testing process</t>
  </si>
  <si>
    <t>Inverting for Maritime Environments Using Proper Orthogonal Bases From Sparsely Sampled Electromagnetic Propagation Data</t>
  </si>
  <si>
    <t>School of Civil and Environmental Engineering, Cornell University, Ithaca, NY, USA; School of Civil and Environmental Engineering, Cornell University, Ithaca, NY, USA</t>
  </si>
  <si>
    <t>Predicting in situ maritime electromagnetic (EM) propagation conditions is of great importance to radar operations within the marine atmospheric boundary layer. To characterize the EM propagation conditions, at a specific location in time and space, the current research constructs (offline) a library of sparsely sampled EM coverage data, expressed as proper orthogonal modes, so as to enable the solution of an inverse problem for the current EM propagation conditions (online). The online inversion is effected within a context that exploits an implied differential geometric structure associated with the manifold containing the proper orthogonal mode library entries.</t>
  </si>
  <si>
    <t>10.1109/TGRS.2016.2597138</t>
  </si>
  <si>
    <t xml:space="preserve">Office of Naval Research(grant numbers:N00014-13-1-0308); </t>
  </si>
  <si>
    <t>https://ieeexplore.ieee.org/stamp/stamp.jsp?arnumber=7552558</t>
  </si>
  <si>
    <t>Atmospheric ducting;electromagnetic (EM) propagation;inverse problem;manifold interpolation;marine atmospheric boundary layer (MABL);propagation inference</t>
  </si>
  <si>
    <t>Refractive index;Ducts;Sea surface;Ocean temperature;Surface waves;Mathematical model</t>
  </si>
  <si>
    <t>atmospheric boundary layer</t>
  </si>
  <si>
    <t>proper orthogonal bases;sparsely sampled electromagnetic propagation data;maritime electromagnetic propagation conditions;marine atmospheric boundary layer;EM coverage data;EM propagation conditions</t>
  </si>
  <si>
    <t>Multi-Armed Bandits Learning for Task Offloading in Maritime Edge Intelligence Networks</t>
  </si>
  <si>
    <t>T. Yang; S. Gao; J. Li; M. Qin; X. Sun; R. Zhang; M. Wang; X. Li</t>
  </si>
  <si>
    <t>Navigation College, Dalian Maritime University, Dalian, China; Navigation College, Dalian Maritime University, Dalian, China; Navigation College, Dalian Maritime University, Dalian, China; Shenzhen Pengcheng Laboratory, Shenzhen, China; Navigation College, Dalian Maritime University, Dalian, China; Department of Electrical and Computer Engineering, Miami University, Oxford, OH, USA; Department of Electrical and Computer Engineering, Miami University, Oxford, OH, USA; Unmanned Systems Research Center, National Innovation Institute of Defense Technology, Academy of Military Science, Beijing, China</t>
  </si>
  <si>
    <t>In the context of complex and dynamic marine environment, the offloading of computing tasks for ships of Internet of Things (IoT) users is a very challenging problem considering the different quality of service (QoS) requirements of maritime applications. Mobile edge computing driven by powerful computing capability and edge intelligence is taken as a promising solution, especially for the resource-constrained and delay-sensitive maritime IoT users. In this paper, we study the optimal edge server selection problem for ship IoT users to jointly minimize the latency and energy consumption for task offloading. Specifically, we first propose a novel space-air-ground-edge (SAGE) integrated maritime network architecture to offload computation-intensive IoT services at sea. Then, the latency and energy consumption of data transmission and processing during offloading are modelled. Based on the models, the edge server selection problem is formulated into a Multi-Armed Bandits learning problem, with considering the task latency requirement and energy budget. To achieve the optimal solution, a novel algorithm, referred to as UCB1-ESSS, is developed, which links the latency, energy consumption, and network constraints by introducing both reward and cost. The simulation results show that the proposed algorithm can achieve considerably lower offloading latency and weighted latency-energy cost compared with the traditional algorithms under different QoS requirements, which proves the efficacy of theproposed algorithm.</t>
  </si>
  <si>
    <t>10.1109/TVT.2022.3141740</t>
  </si>
  <si>
    <t xml:space="preserve">National Defense Foundation Strengthening Plan(grant numbers:2020-JCJQ-ZD-020-05); National Defense Technology Innovation Research Institute(grant numbers:2020KCYWXGK4098); Liaoning Province(grant numbers:XLYC1807149); National Key Research and Development Program of China(grant numbers:2020YFB1806800); </t>
  </si>
  <si>
    <t>https://ieeexplore.ieee.org/stamp/stamp.jsp?arnumber=9677894</t>
  </si>
  <si>
    <t>Computing offloading;edge intelligence;maritime wireless networks;multi-armed bandits;marine ship IoT users</t>
  </si>
  <si>
    <t>Servers;Internet of Things;Marine vehicles;Task analysis;Energy consumption;Delays;Computational modeling</t>
  </si>
  <si>
    <t>cloud computing;computational complexity;Internet;Internet of Things;learning (artificial intelligence);mobile computing;optimisation;quality of service;resource allocation</t>
  </si>
  <si>
    <t>MultiArmed Bandits;task offloading;maritime edge intelligence networks;complex environment;dynamic marine environment;Things users;service requirements;maritime applications;mobile edge computing;powerful computing capability;resource-constrained;delay-sensitive maritime IoT users;optimal edge server selection problem;ship IoT users;energy consumption;novel space-air-ground-edge integrated maritime network architecture;computation-intensive IoT services;data transmission;task latency requirement;energy budget;optimal solution;network constraints;considerably lower offloading latency;latency-energy cost</t>
  </si>
  <si>
    <t>Combining Delphi Study and Scenario Planning for Indonesia Research Priorities in Maritime Sector</t>
  </si>
  <si>
    <t>Agustan; D. Karmiadji; M. N. Putri; O. B. Bintoro; I. N. Djarot; H. Soleh; A. Irawan; H. Soebagyo</t>
  </si>
  <si>
    <t>Badan Pengkajian dan Penerapan Teknologi - BPPT, Agency for Assessment and Application of Technology, Jakarta, Indonesia; Badan Pengkajian dan Penerapan Teknologi - BPPT, Agency for Assessment and Application of Technology, Jakarta, Indonesia; Badan Pengkajian dan Penerapan Teknologi - BPPT, Agency for Assessment and Application of Technology, Jakarta, Indonesia; Badan Pengkajian dan Penerapan Teknologi - BPPT, Agency for Assessment and Application of Technology, Jakarta, Indonesia; Badan Pengkajian dan Penerapan Teknologi - BPPT, Agency for Assessment and Application of Technology, Jakarta, Indonesia; Kementerian Riset, Teknologi &amp; Pendidikan Tinggi -KEMRISTEKDIKTI, Ministry of Research Technology &amp; Higher Education, Jakarta, Indonesia; Kementerian Riset, Teknologi &amp; Pendidikan Tinggi, Ministry of Research Technology &amp; Higher Education, Jakarta, Indonesia; Badan Pengkajian dan Penerapan Teknologi - BPPT, Agency for Assessment and Application of Technology, Jakarta, Indonesia</t>
  </si>
  <si>
    <t>2019 IEEE International Conference on Aerospace Electronics and Remote Sensing Technology (ICARES)</t>
  </si>
  <si>
    <t>Trend Assessment and Scenario Development Analysis approach was carried out in this study. This approach is a framework specifically designed to look at the direction of technological development and possible conditions that occur in the future. First stage of the framework consists of the Delphi study, which is a method for obtaining issues related to maritime and possible conditions in the future. Second stage of the framework, scenario planning, which is a method to illustrate the possibility of future conditions by taking into account the main driving factors; then technology road-mapping illustrate the steps that must be taken to achieve the ideal conditions planned. The Delphi study is applied to develop a consensus-based, prioritized research agenda for Indonesia Foresight Maritime Research Topics in year 2018-2045. Expert investigation of the web-based Delphi method was employed to develop online survey. In this study, a three round modified Delphi survey was conducted. A total of 45 study participants were participated in the third round of study. Some interview study was designed to validate some of the findings. The top 10 priority themes were determined by the web-based Delphi method result and in-depth interview of experts. The results of this study indicate that among the Indonesian maritime researcher and maritime technology expert in this study, they have a high degree consensus on some research topics. In the second stage of the framework, we used â€œscenario planningâ€ approach. Scenario planning is intended to understand the perception of management in recognizing future alternatives so that appropriate decisions can be taken. Experts and stakeholders have better understanding of the issues pertaining the development of Maritime Frontier Research Topics in Indonesia, including those related to tourism, ocean and fisheries, infrastructures, energy and mineral etc. This study then analyzes the dynamics of strategic environment changes (socio-political-economic context) that determine the construction of Maritime Frontier Research Topics. By using a scenario planning analysis framework, the driving factors and uncertainty factors are formulated which are then developed into a strategic environmental scenario. There are 40 experts participated in two scenario planning workshops. The results of scenario planning exercises map 4 (four) scenarios in 2030 and 4 (four) scenario in 2045. The framework for this foresight technology activities has produced the documents for the development of the Foresight Maritime Research topics that use the combination of Delphi study and scenario planning approach.</t>
  </si>
  <si>
    <t>978-1-7281-3676-9</t>
  </si>
  <si>
    <t>10.1109/ICARES.2019.8914342</t>
  </si>
  <si>
    <t>https://ieeexplore.ieee.org/stamp/stamp.jsp?arnumber=8914342</t>
  </si>
  <si>
    <t>foresight technology;maritime research;TASDA framework;Delphi study;scenario planning;Remote Sensing Policy;Science &amp; Technology Policy;group decision making</t>
  </si>
  <si>
    <t>Planning;Stakeholders;Industries;Conferences;Remote sensing;Market research;Security</t>
  </si>
  <si>
    <t>decision making;economics;Internet;marine engineering;politics;project management;research and development;socio-economic effects;strategic planning;technological forecasting</t>
  </si>
  <si>
    <t>Delphi study;Indonesia research priorities;maritime sector;technological development;possible conditions;future conditions;prioritized research agenda;modified Delphi survey;interview study;web-based Delphi method result;Indonesian maritime researcher;maritime technology expert;scenario planning approach;scenario planning analysis framework;strategic environmental scenario;scenario planning workshops;maritime frontier research topics;study participants;Indonesia foresight maritime research topics;scenario development analysis approach</t>
  </si>
  <si>
    <t>Heterogeneous Multilink Aggregation for Reliable UAV Communication in Maritime Search and Rescue Missions</t>
  </si>
  <si>
    <t>J. GÃ¼ldenring; L. Koring; P. Gorczak; C. Wietfeld</t>
  </si>
  <si>
    <t>Communication Networks Institute (CNI), TU Dortmund University, Dortmund, Germany; Communication Networks Institute (CNI), TU Dortmund University, Dortmund, Germany; Communication Networks Institute (CNI), TU Dortmund University, Dortmund, Germany; Communication Networks Institute (CNI), TU Dortmund University, Dortmund, Germany</t>
  </si>
  <si>
    <t>2019 International Conference on Wireless and Mobile Computing, Networking and Communications (WiMob)</t>
  </si>
  <si>
    <t>Recent technological advances are leading to increasing adoption of Unmanned Aerial Vehicles (UAV) in more and more application areas. The use of UAVs promises great potentials in finding missing persons during maritime search and rescue (SAR) missions. Hereby, communication between ground station and vehicle is essential in order to exchange data. Mandatory requirements are high reliability - especially for telemetry and control data - as well as high data rates as an enabler for high resolution thermal imaging and real-time video payloads. The underlying paper investigates the applicability of Long Term Evolution (LTE) for maritime SAR missions. Therefore, in a first step, a detailed maritime channel model is developed and implemented. The analytic evaluations show significant decreases in communication range in dependency of UAV flight and base station height and in dependency of the current wind speed. To compensate interferences and frequency-dependent propagation effects the authors propose the aggregation of multiple LTE links using the Multipath TCP (MPTCP) protocol. The proposed multi-link concept is evaluated and assessed in a close-to-reality evaluation. Hereby, a hardware-in-the-loop (HIL) experiment is conducted emulating a public mobile network operator in combination with a dedicated SAR-mission-only LTE link. The experiments highlight the applicability of LTE and MPTCP for maritime SAR missions. The heterogeneous multilink concept increases UAV communication range and achieves high reliability and data rates in the whole search area.</t>
  </si>
  <si>
    <t>978-1-7281-3316-4</t>
  </si>
  <si>
    <t>10.1109/WiMOB.2019.8923123</t>
  </si>
  <si>
    <t>https://ieeexplore.ieee.org/stamp/stamp.jsp?arnumber=8923123</t>
  </si>
  <si>
    <t>Multipath TCP (MPTCP);Long-range Long Term Evolution (LTE);Unmanned Aerial Vehicle (UAV);Search and Rescure (SAR);Maritime Communication;Over-Sea</t>
  </si>
  <si>
    <t>Long Term Evolution;Unmanned aerial vehicles;Reliability;Antennas;Base stations;Sea surface;Modems</t>
  </si>
  <si>
    <t>autonomous aerial vehicles;Long Term Evolution;marine communication;marine safety;remotely operated vehicles;rescue robots;telemetry</t>
  </si>
  <si>
    <t>reliable UAV communication;Unmanned Aerial Vehicles;missing persons;maritime search and rescue missions;ground station;mandatory requirements;high reliability;telemetry;control data;high data rates;high resolution thermal imaging;real-time video payloads;Long Term Evolution;maritime SAR missions;detailed maritime channel model;analytic evaluations;communication range;base station height;frequency-dependent propagation effects;multiple LTE links;dedicated SAR-mission-only;heterogeneous multilink concept;hardware-in-the-loop experiment;public mobile network operator</t>
  </si>
  <si>
    <t>Robust Detection of Infrared Maritime Targets for Autonomous Navigation</t>
  </si>
  <si>
    <t>B. Wang; E. Benli; Y. Motai; L. Dong; W. Xu</t>
  </si>
  <si>
    <t>Electrical and Computer Engineering department, School of Engineering, Virginia Commonwealth University, Richmond, VA, USA; Department of Electrical and Electronics Engineering, GÃ¼mÃ¼ÅŸhane University, GÃ¼mÃ¼ÅŸhane, Turkey; Electrical and Computer Engineering department, School of Engineering, Virginia Commonwealth University, Richmond, VA, USA; Information and Communication Engineering department, School of Information Science and Technology, Dalian Maritime University, Dalian, China; Information and Communication Engineering department, School of Information Science and Technology, Dalian Maritime University, Dalian, China</t>
  </si>
  <si>
    <t>IEEE Transactions on Intelligent Vehicles</t>
  </si>
  <si>
    <t>This paper addresses a problem on infrared maritime target detection robustly in various situations. Its main contribution is to improve the infrared maritime target detection accuracy in different backgrounds, for various targets, using multiple infrared wave bands. The accuracy and the computational time of traditional infrared maritime searching systems are improved by our proposed Local Peak Singularity Measurement (LPSM)-Based Image Enhancement and Grayscale Distribution Curve Shift Binarization (GDCSB)-Based Target Segmentation. The first part uses LPSM to quantize the local singularity of each peak. Additionally, an enhancement map (EM) is generated based on the quantitative local singularity. After multiplying the original image by the EM, targets can be enhanced and the background will be suppressed. The second part of GDCSB-Based Target Segmentation calculates the desired threshold by cyclic shift of the grayscale distribution curve (GDC) of the enhanced image. After binarizing the enhanced image, real targets can be segmented from the image background. To verify the proposed algorithm, experiments based on 13,625 infrared maritime images and five comparison algorithms were conducted. Results show that the proposed algorithm has solid performance in strong and weak background clutters, different wave bands, different maritime targets, etc.</t>
  </si>
  <si>
    <t>2379-8904</t>
  </si>
  <si>
    <t>10.1109/TIV.2020.2991955</t>
  </si>
  <si>
    <t>https://ieeexplore.ieee.org/stamp/stamp.jsp?arnumber=9084242</t>
  </si>
  <si>
    <t>Infrared imaging;image segmentation;maritime surveillance;target detection</t>
  </si>
  <si>
    <t>Object detection;Surveillance;Image segmentation;Infrared imaging;Feature extraction;Target tracking</t>
  </si>
  <si>
    <t>clutter;correlation methods;image colour analysis;image denoising;image enhancement;image segmentation;infrared imaging;marine engineering;object detection</t>
  </si>
  <si>
    <t>robust detection;infrared maritime targets;autonomous navigation;infrared maritime target detection accuracy;multiple infrared wave bands;traditional infrared maritime searching systems;LPSM;enhancement map;quantitative local singularity;image background;maritime images;wave bands;maritime targets;GDCSB-based target segmentation;grayscale distribution curve shift binarization-based target segmentation;local peak singularity measurement-based image enhancement</t>
  </si>
  <si>
    <t>A Task Agnostic Mental Fatigue Assessment Approach Based on EEG Frequency Bands for Demanding Maritime Operation</t>
  </si>
  <si>
    <t>T. G. Monteiro; C. Skourup; H. Zhang</t>
  </si>
  <si>
    <t>Norwegian University of Science and Technology (NTNU), Norway; Products and services research and development, ABB AS Oil, Gas and Chemicals, Oslo, Norway; Robotics and cybernetics, Norwegian University of Science and Technology (NTNU), Alesund, Norway</t>
  </si>
  <si>
    <t>IEEE Instrumentation &amp; Measurement Magazine</t>
  </si>
  <si>
    <t>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t>
  </si>
  <si>
    <t>1941-0123</t>
  </si>
  <si>
    <t>10.1109/MIM.2021.9448258</t>
  </si>
  <si>
    <t xml:space="preserve">Research Council of Norway(grant numbers:237896,237929); </t>
  </si>
  <si>
    <t>https://ieeexplore.ieee.org/stamp/stamp.jsp?arnumber=9448258</t>
  </si>
  <si>
    <t>Wireless communication;Performance evaluation;Brain models;Wireless sensor networks;Maritime communication;Real-time systems;Electroencephalography</t>
  </si>
  <si>
    <t>electroencephalography;fatigue;medical signal processing;neurophysiology</t>
  </si>
  <si>
    <t>task agnostic mental fatigue assessment approach;maritime operation;maritime domain;excessive mental fatigue;maritime operators;mental fatigue assessment algorithm;mental fatigue levels</t>
  </si>
  <si>
    <t>Maritime Target Detection Based on Radar Graph Data and Graph Convolutional Network</t>
  </si>
  <si>
    <t>N. Su; X. Chen; J. Guan; Y. Huang</t>
  </si>
  <si>
    <t>Radar Target Detection Research Group, Naval Aviation University, Yantai, China; Radar Target Detection Research Group, Naval Aviation University, Yantai, China; Radar Target Detection Research Group, Naval Aviation University, Yantai, China; Radar Target Detection Research Group, Naval Aviation University, Yantai, China</t>
  </si>
  <si>
    <t>Due to the complex sea clutter environment and target features, the conventional statistical theory-based methods cannot achieve high performance in maritime target detection tasks. Conventional deep learning, such as convolutional neural networks (CNNs)-based target detection methods process each signal sample independently, and the temporal-spatial domain correlation information is seldom used. To achieve full utilization of information contained in radar signals and improve the detection performance, a graph convolutional network (GCN) is considered, which has shown great advantages in graph data processing and has been applied in the field of signal processing. This letter proposed a maritime target detection method based on radar signal graph data and graph convolution. Graph structure data is applied to define the detection units and to represent the temporal and spatial information of detection units. The target detection of the signal corresponding to the nodes is conducted via GCN. Experimental results show that the proposed approach can effectively detect marine targets when the signal-to-noise ratio is above âˆ’5 dB and can effectively suppress false alarms in the pure clutter area, which is not adjacent to targets. Compared with the popular used CNN method, e.g., LeNet, the proposed method can achieve higher detection probability with the same given false alarm rate.</t>
  </si>
  <si>
    <t>10.1109/LGRS.2021.3133473</t>
  </si>
  <si>
    <t xml:space="preserve">Shandong Provincial Natural Science Foundation(grant numbers:ZR2021YQ43); National Nature Science Foundation of China(grant numbers:61871391,61931021); </t>
  </si>
  <si>
    <t>https://ieeexplore.ieee.org/stamp/stamp.jsp?arnumber=9638633</t>
  </si>
  <si>
    <t>Graph convolutional network (GCN);graph data;maritime target;radar target detection;sea clutter</t>
  </si>
  <si>
    <t>Radar;Feature extraction;Radar detection;Object detection;Convolution;Clutter;Manganese</t>
  </si>
  <si>
    <t>convolutional neural nets;deep learning (artificial intelligence);graph theory;marine radar;object detection;radar clutter;radar detection;radar signal processing;signal sampling</t>
  </si>
  <si>
    <t>radar graph data;graph convolutional network;conventional statistical theory-based methods;deep learning;convolutional neural networks-based target detection methods;temporal-spatial domain correlation information;radar signals;graph data processing;signal processing;maritime target detection method;radar signal graph data;graph structure data;temporal information;spatial information;marine targets;signal-to-noise ratio;higher detection probability;CNN method</t>
  </si>
  <si>
    <t>Vessel Trajectory Prediction in Maritime Transportation: Current Approaches and Beyond</t>
  </si>
  <si>
    <t>X. Zhang; X. Fu; Z. Xiao; H. Xu; Z. Qin</t>
  </si>
  <si>
    <t>Institute of High Performance Computing, Agency for Science, Technology and Research (A*STAR), Fusionopolis Way, Singapore; Institute of High Performance Computing, Agency for Science, Technology and Research (A*STAR), Fusionopolis Way, Singapore; Institute of High Performance Computing, Agency for Science, Technology and Research (A*STAR), Fusionopolis Way, Singapore; Institute of High Performance Computing, Agency for Science, Technology and Research (A*STAR), Fusionopolis Way, Singapore; Institute of High Performance Computing, Agency for Science, Technology and Research (A*STAR), Fusionopolis Way, Singapore</t>
  </si>
  <si>
    <t>The growing availability of maritime IoT traffic data and continuous expansion of the maritime traffic volume, serving as the driving fuel, propel the latest Artificial Intelligence (AI) studies in the maritime domain. Among the most recent advancements, vessel trajectory prediction is one of the most essential topics for assuring maritime transportation safety, intelligence, and efficiency. This paper presents an up-to-date review of existing approaches, including state-of-the-art deep learning, for vessel trajectory prediction. We provide a detailed explanation of data sources and methodologies used in the vessel trajectory prediction studies, highlight a discussion regarding the auxiliary techniques, complexity analysis, benchmarking, performance evaluation, and performance improvement for vessel trajectory prediction research, and finally summarize the current challenges and future research directions in this field.</t>
  </si>
  <si>
    <t>10.1109/TITS.2022.3192574</t>
  </si>
  <si>
    <t>https://ieeexplore.ieee.org/stamp/stamp.jsp?arnumber=9843851</t>
  </si>
  <si>
    <t>Maritime transportation;safety;vessel;trajectory prediction;deep learning</t>
  </si>
  <si>
    <t>Trajectory;Transportation;Safety;Predictive models;Hidden Markov models;Support vector machines;Soft sensors</t>
  </si>
  <si>
    <t>deep learning (artificial intelligence);Internet of Things;marine engineering;marine safety;marine vehicles;ships;transportation</t>
  </si>
  <si>
    <t>AI;artificial intelligence;assuring maritime transportation safety;maritime domain;maritime IoT traffic data;maritime traffic volume;vessel trajectory prediction research;vessel trajectory prediction studies</t>
  </si>
  <si>
    <t>Use of the Automatic Identification System (AIS) on Autonomous Weather Buoys for Maritime Domain Awareness Applications</t>
  </si>
  <si>
    <t>P. A. Lessing; L. J. Bernard; B. J. Tetreault; J. N. Chaffin</t>
  </si>
  <si>
    <t>National Data Buoy Center, MS, USA; United States Coast Guard Academy, Washington D.C., DC, USA; University of Southern Mississippi, MS, USA; Science Applications International Corporation, MS, USA</t>
  </si>
  <si>
    <t>OCEANS 2006</t>
  </si>
  <si>
    <t>The United States Coast Guard (USCG), as part of the Department of Homeland Security, is responsible for a wide variety of missions in the maritime domain. In order to support the accomplishment of these missions, the USCG needs to collect as much information as possible on activities occurring in the maritime domain. A large part of maritime activity relates to the movement of vessels. Therefore, detection, classification, identification and monitoring of vessels are a key component of what is known as Maritime Domain Awareness (MDA). The Automatic Identification System (AIS) is a technology that is used primarily as a tool for maritime safety, including vessel collision avoidance and as a means for coastal nations' Vessel Traffic Services (VTSs) to get information on vessels operating near their coasts. AIS equipment aboard vessels continuously and autonomously transmits information about the vessel including its identity, position, course, and speed to enhance safety. These transmissions can be received by other vessels or by land-based stations equipped with AIS receivers. The USCG sees the capability AIS provides, particularly for vessel tracking, as a major contributor to MDA and VTS. To extend the capability of USCG land-based AIS monitoring stations further offshore, the USCG Maritime Domain Awareness Program Integration Office sponsored the development of a near real-time, autonomous automatic identification and telemetry system based on AIS technology for installation on National Oceanic and Atmospheric Administration (NOAA) weather buoys through the National Data Buoy Center (NDBC) and its technical support contractor, Science Applications International Corporation (SAIC).</t>
  </si>
  <si>
    <t>1-4244-0114-3</t>
  </si>
  <si>
    <t>10.1109/OCEANS.2006.307023</t>
  </si>
  <si>
    <t>https://ieeexplore.ieee.org/stamp/stamp.jsp?arnumber=4098860</t>
  </si>
  <si>
    <t>Prototypes;Satellites;System testing;Monitoring;Real time systems;Relays;Embedded system;Transmitters;Assembly systems;Telemetry</t>
  </si>
  <si>
    <t>collision avoidance;marine vehicles;meteorology;national security;oceanographic equipment;offshore installations;satellite telemetry</t>
  </si>
  <si>
    <t>Automatic Identification System;AIS-equipped vessel detection;autonomous weather buoys;Maritime Domain Awareness applications;MDA;AIS receiver;satellite transmitter;real-time relay;prototype system;NDBC Data Assembly Center;NDAC;USCG;AD 2005 03 to 2005 06;Strait of Juan de Fuca;San Francisco Harbor;Charleston;South Carolina;Cape Cod;Massachusetts;satellite telemetry;geosynchronous satellite transmission system</t>
  </si>
  <si>
    <t>A Particle Swarm Optimization Algorithm Based on Time-Space Weight for Helicopter Maritime Search and Rescue Decision-Making</t>
  </si>
  <si>
    <t>Z. Chen; H. Liu; Y. Tian; R. Wang; P. Xiong; G. Wu</t>
  </si>
  <si>
    <t>School of Aeronautic Science and Engineering, Beihang University, Beijing, China; School of Aeronautic Science and Engineering, Beihang University, Beijing, China; School of Aeronautic Science and Engineering, Beihang University, Beijing, China; School of Aeronautic Science and Engineering, Beihang University, Beijing, China; School of Aeronautic Science and Engineering, Beihang University, Beijing, China; School of Aeronautic Science and Engineering, Beihang University, Beijing, China</t>
  </si>
  <si>
    <t>One of the important problems to be solved in maritime search and rescue (MSAR) is decision-making, and the premise of it is determining the mission area for search and rescue unit. To solve the problem that classical cellular iterative search (CIS) algorithm is easy to fall into local optimal solution when determining the mission area, the particle swarm optimization algorithm based on time-space weight (TS-PSO) is proposed in this paper. This algorithm summarizes the optimization objectives and constraint conditions of the MSAR mission area planning according to search theory, carries out the parametric modeling of mission area legitimately and obtains the global optimal solution by continuous exploration in the parameter definition domain. On this basis, by analyzing the time-space weight of drift prediction data, the optimization results are further improved. Finally, through the case simulation analysis, it can be seen that the TS-PSO algorithm can effectively make up for the deficiency of the CIS algorithm and further improve the success probability of optimal MSAR mission area.</t>
  </si>
  <si>
    <t>10.1109/ACCESS.2020.2990927</t>
  </si>
  <si>
    <t xml:space="preserve">Research Project from Ministry of Industry and Information Technology of Peopleâ€™s Republic of China; </t>
  </si>
  <si>
    <t>https://ieeexplore.ieee.org/stamp/stamp.jsp?arnumber=9079822</t>
  </si>
  <si>
    <t>Global optimal solution;maritime search and rescue;mission area planning;particle swarm optimization algorithm;time-space weight</t>
  </si>
  <si>
    <t>Prediction algorithms;Optimization;Helicopters;Planning;Search problems;Partitioning algorithms;Heuristic algorithms</t>
  </si>
  <si>
    <t>emergency management;iterative methods;particle swarm optimisation;probability;search problems</t>
  </si>
  <si>
    <t>search and rescue decision-making;cellular iterative search algorithm;optimal MSAR mission area;CIS algorithm;TS-PSO algorithm;global optimal solution;search theory;optimization objectives;local optimal solution;rescue unit;helicopter maritime search;time-space weight;particle swarm optimization algorithm</t>
  </si>
  <si>
    <t>Optimizing CNN Hyperparameters for Mental Fatigue Assessment in Demanding Maritime Operations</t>
  </si>
  <si>
    <t>Department of Ocean Operations and Civil Engineering, Norwegian University of Science and Technology, Ã…lesund, Norway; Products and Services R&amp;D, Oil, Gas and Chemicals, ABB AS, Oslo, Norway; Department of Ocean Operations and Civil Engineering, Norwegian University of Science and Technology, Ã…lesund, Norway</t>
  </si>
  <si>
    <t>Human-related issues play an important role in accidents and causalities in demanding maritime operations. The industry lacks an approach capable of preventively assessing maritime operators' mental fatigue and awareness levels before accidents happen. Aiming to reduce intrusiveness, we focused on improving the mental fatigue assessment capabilities of a combination of electroencephalogram and electrocardiogram sensors by investigating the optimization of convolutional neural networks by Bayesian optimization with Gaussian process. We proposed a mapping function to optimize the network structure without the need for a tree-like structure to define the domain of variables for the optimization process. We applied the proposed approach in a simulated vessel piloting task. Even though the mental fatigue assessment for the cross-subject case is a complex classification task, the trained convolutional neural network could achieve good generalization performance (97.6% test accuracy). Finally, we also proposed a method to improve the depiction of the mental fatigue build up process. The framework presented in this work can contribute for reducing accident risk in maritime operations by improving the accuracy and assessment quality of neural network-based mental fatigue assessment tools.</t>
  </si>
  <si>
    <t>10.1109/ACCESS.2020.2976601</t>
  </si>
  <si>
    <t xml:space="preserve">Norges ForskningsrÃ¥d(grant numbers:237896); Norges ForskningsrÃ¥d(grant numbers:NFR 261824); Norges ForskningsrÃ¥d(grant numbers:237929); </t>
  </si>
  <si>
    <t>https://ieeexplore.ieee.org/stamp/stamp.jsp?arnumber=9016239</t>
  </si>
  <si>
    <t>Electrocardiography;electroencephalography;human factors;mental fatigue;neural networks</t>
  </si>
  <si>
    <t>Optimization;Linear programming;Fatigue;Bayes methods;Kernel;Accidents;Sensors</t>
  </si>
  <si>
    <t>Bayes methods;convolutional neural nets;electrocardiography;electroencephalography;Gaussian processes;medical signal processing;optimisation</t>
  </si>
  <si>
    <t>tree-like structure;mapping function;Gaussian process;awareness levels;optimization process;network structure;Bayesian optimization;electrocardiogram sensors;electroencephalogram sensors;mental fatigue assessment capabilities;human-related issues;maritime operations;CNN hyperparameters;neural network-based mental fatigue assessment tools;assessment quality;accident risk;trained convolutional neural network;simulated vessel piloting task</t>
  </si>
  <si>
    <t>Simulation screening experiments using Lasso-optimal supersaturated design and analysis: A maritime operations application</t>
  </si>
  <si>
    <t>D. Xing; H. Wan; M. Y. Zhu; S. M. Sanchez; T. Kaymal</t>
  </si>
  <si>
    <t>School of Industrial Engineering, Purdue University, West Lafayette, IN, USA; School of Industrial Engineering, Purdue University, West Lafayette, IN, USA; Department of Statistics, Purdue University, West Lafayette, IN, USA; Operations Research Department, Naval Postgraduate School, Monterey, CA, USA; Operations Research Department, Naval Postgraduate School, Monterey, CA, USA</t>
  </si>
  <si>
    <t>2013 Winter Simulations Conference (WSC)</t>
  </si>
  <si>
    <t>Screening methods are beneficial for studies involving simulations that have a large number of variables where a relatively small (but unknown) subset is important. In this paper, we show how a newly proposed Lasso-optimal screening design and analysis method can be useful for efficiently conducting simulation screening experiments. Our approach uses new criteria for generating supersaturated designs, and a new algorithm for selecting the optimal tuning parameters for Lasso model selection. We generate a 24Ã—69 Lasso optimal supersaturated design, illustrate its potential with a numerical evaluation, and apply it to an agent-based simulation of maritime escort operations in the Strait of Gibraltar. This application is part of a larger project that seeks to leverage simulation models during the ship design process, and so construct ships that are both cost effective and operationally effective. The supersaturated screening design has already proved beneficial for model verification and validation.</t>
  </si>
  <si>
    <t>978-1-4799-3950-3</t>
  </si>
  <si>
    <t>10.1109/WSC.2013.6721445</t>
  </si>
  <si>
    <t>https://ieeexplore.ieee.org/stamp/stamp.jsp?arnumber=6721445</t>
  </si>
  <si>
    <t>Analytical models;Vectors;Numerical models;Algorithm design and analysis;Tuning;Input variables;Educational institutions</t>
  </si>
  <si>
    <t>marine engineering;numerical analysis</t>
  </si>
  <si>
    <t>simulation screening experiments;Lasso-optimal supersaturated design;maritime operations application;screening methods;Lasso-optimal screening design;Lasso model selection;numerical evaluation;agent-based simulation;maritime escort operations;simulation models;ship design process;supersaturated screening design;model verification;Strait of Gibraltar</t>
  </si>
  <si>
    <t>Optimization of surveillance vessel network planning in maritime command and control systems by fusing METOC &amp; AIS vessel traffic information</t>
  </si>
  <si>
    <t>T. Fabbri; R. Vicen-Bueno; R. Grasso; G. Pallotta; L. M. Millefiori; L. Cazzanti</t>
  </si>
  <si>
    <t>Dip. di Ingegneria dell'Informazione, UniversitÃ  di Pisa, Pisa, Italy; NATO Science &amp; Technology Organization (STO), Centre for Maritime Research &amp; Experimentation (CMRE), La Spezia, Italy; NATO Science &amp; Technology Organization (STO), Centre for Maritime Research &amp; Experimentation (CMRE), La Spezia, Italy; NATO Science &amp; Technology Organization (STO), Centre for Maritime Research &amp; Experimentation (CMRE), La Spezia, Italy; NATO Science &amp; Technology Organization (STO), Centre for Maritime Research &amp; Experimentation (CMRE), La Spezia, Italy; NATO Science &amp; Technology Organization (STO), Centre for Maritime Research &amp; Experimentation (CMRE), La Spezia, Italy</t>
  </si>
  <si>
    <t>This paper presents the recent developments of an Optimal Path Planning - Decision Support System (OPP-DSS). The designed framework is based on multi-objective optimization algorithms providing a set of Pareto efficient solutions representing a trade-off among mission objectives. Meteorological and Oceanographic (METOC) and Automatic Identification System (AIS) vessel traffic data are integrated and exploited inside the planning process to improve surveillance in piracy risk areas. Tests in an operational scenario with real-world data provide indication of the effectiveness of the approach.</t>
  </si>
  <si>
    <t>10.1109/OCEANS-Genova.2015.7271532</t>
  </si>
  <si>
    <t>https://ieeexplore.ieee.org/stamp/stamp.jsp?arnumber=7271532</t>
  </si>
  <si>
    <t>environmental forecasts;risk surfaces;multi-objective optimization;sensor networks;path planning;counter piracy</t>
  </si>
  <si>
    <t>Surface waves;Optimization;Trajectory;Planning;Surveillance;Wind speed;Decision support systems</t>
  </si>
  <si>
    <t>command and control systems;decision support systems;marine control;Pareto optimisation;path planning;ships</t>
  </si>
  <si>
    <t>surveillance vessel network planning;maritime command and control systems;METOC;AIS vessel traffic information;optimal path planning;decision support system;OPP;DSS;multiobjective optimization algorithms;Pareto efficient solutions;automatic identification system</t>
  </si>
  <si>
    <t>Practical Multichannel SAR Imaging in the Maritime Environment</t>
  </si>
  <si>
    <t>R. W. Jansen; R. G. Raj; L. Rosenberg; M. A. Sletten</t>
  </si>
  <si>
    <t>U.S. Naval Research Laboratory, Washington, DC, USA; U.S. Naval Research Laboratory, Washington, DC, USA; Defence Science and Technology Group, Edinburgh, SA, Australia; U.S. Naval Research Laboratory, Washington, DC, USA</t>
  </si>
  <si>
    <t>The U.S. Naval Research Laboratory (NRL) recently developed an X-band airborne multichannel synthetic aperture radar (MSAR) test bed system that consists of 32 along-track phase centers. This system was deployed in September 2014 and again in October 2015 to perform extensive and systematic data collections on a variety of land and maritime scenes under different environmental conditions. This paper presents a detailed experimental analysis of imaging in the maritime domain using data captured by the NRL MSAR system. After presenting some of the important details of our NRL MSAR system, we demonstrate velocity-based imaging of a variety of moving backscatter sources including ships and shoaling ocean waves. Our analysis is based on the velocity SAR (VSAR) technique, which was originally conceived by Friedlander and Porat. Practical application of this algorithm in the maritime domain requires a number of pre- and postprocessing stages, which are described here in detail. Our results are then benchmarked against the traditional along-track interferometry, where it is demonstrated that VSAR processing is better able to correctly compensate motion-induced distortion.</t>
  </si>
  <si>
    <t>10.1109/TGRS.2018.2820911</t>
  </si>
  <si>
    <t xml:space="preserve">U.S. Naval Research Laboratory; </t>
  </si>
  <si>
    <t>https://ieeexplore.ieee.org/stamp/stamp.jsp?arnumber=8344513</t>
  </si>
  <si>
    <t>Image motion analysis;image enhancement;microwave antenna arrays;radar imaging;sea surface;synthetic aperture radar</t>
  </si>
  <si>
    <t>Synthetic aperture radar;Imaging;Radar imaging;Image resolution;Radar antennas;Distortion</t>
  </si>
  <si>
    <t>marine radar;ocean waves;radar imaging;ships;synthetic aperture radar</t>
  </si>
  <si>
    <t>velocity SAR technique;NRL MSAR system;maritime scenes;X-band airborne multichannel synthetic aperture radar test bed system;U.S. Naval Research Laboratory;maritime environment;practical multichannel SAR imaging</t>
  </si>
  <si>
    <t>Detecting Anomalous Maritime Container Itineraries for Anti-fraud and Supply Chain Security</t>
  </si>
  <si>
    <t>E. Camossi; T. Dimitrova; A. Tsois</t>
  </si>
  <si>
    <t>Joint Research Centre (JRC), European Commission, Varese, Italy; Joint Research Centre (JRC), European Commission, Varese, Italy; Joint Research Centre (JRC), European Commission, Varese, Italy</t>
  </si>
  <si>
    <t>2012 European Intelligence and Security Informatics Conference</t>
  </si>
  <si>
    <t>An important contribution to anti-fraud and supply-chain security comes from the development of Risk Analysis tools targeted to the discovery of suspicious containerized transportations. In this work we present the Anomalous Container Itinerary Detection (ACID) framework that analyses Container Status Messages to discover irregular container shipments. The system has been developed at JRC as part of an in-house global route-based risk analysis facility for containers monitoring. It adopts a flexible and modular design and its preliminary prototype applies an SVM one-class classifier to detect anomalies. The experimental evaluation %analyzed more than 300 thousand containers, demonstrates that the analysis module may be set to detect efficiently the expected number of suspicious itineraries, which can be further investigated by Customs authorities thanks to the web-based visualization tool provided with the system.</t>
  </si>
  <si>
    <t>978-1-4673-2358-1</t>
  </si>
  <si>
    <t>10.1109/EISIC.2012.39</t>
  </si>
  <si>
    <t>https://ieeexplore.ieee.org/stamp/stamp.jsp?arnumber=6298816</t>
  </si>
  <si>
    <t>anomaly detection;container itineraries;supply-chain security;anti-fraud;support vector machines;data mining;one-class classification;container status messages</t>
  </si>
  <si>
    <t>Containers;Support vector machines;Data visualization;Kernel;Algorithm design and analysis;Loading;Trajectory</t>
  </si>
  <si>
    <t>condition monitoring;containerisation;containers;data visualisation;fraud;pattern classification;risk analysis;ships;supply chain management;support vector machines;Web services</t>
  </si>
  <si>
    <t>supply chain security;anomalous maritime container itinerary detection;antifraud;suspicious containerized transportation;container status detection;irregular container shipment;in-house global route-based risk analysis;container monitoring;SVM classifier;customs authority;Web-based visualization tool</t>
  </si>
  <si>
    <t>LDA-MIG Detectors for Maritime Targets in Nonhomogeneous Sea Clutter</t>
  </si>
  <si>
    <t>X. Hua; L. Peng; W. Liu; Y. Cheng; H. Wang; H. Sun; Z. Wang</t>
  </si>
  <si>
    <t>College of Electronic Science and the College of Computer, National University of Defense Technology, Changsha, China; Department of Mechanical Engineering, Keio University, Yokohama, Japan; Wuhan Electronic Information Institute, Wuhan, China; College of Electronic Science, National University of Defense Technology, Changsha, China; College of Electronic Science and the College of Computer, National University of Defense Technology, Changsha, China; School of Mathematics and Statistics, Beijing Institute of Technology, Beijing, China; College of Computer, National University of Defense Technology, Changsha, China</t>
  </si>
  <si>
    <t>This article deals with the problem of detecting maritime targets embedded in nonhomogeneous sea clutter, where the limited number of secondary data is available due to the heterogeneity of sea clutter. A class of linear discriminant analysis (LDA)-based matrix information geometry (MIG) detectors is proposed in the supervised scenario. As customary, Hermitian positive-definite (HPD) matrices are used to model the observational sample data, and the clutter covariance matrix of the received dataset is estimated as the geometric mean of the secondary HPD matrices. Given a set of training HPD matrices with class labels, which are elements of a higher dimensional HPD matrix manifold, the LDA manifold projection learns a mapping from the higher dimensional HPD matrix manifold to a lower dimensional one subject to maximum discrimination. In this study, the LDA manifold projection, with the cost function maximizing between-class distance while minimizing within-class distance, is formulated as an optimization problem in the Stiefel manifold. Four robust LDA-MIG detectors corresponding to different geometric measures are proposed. Numerical results based on both simulated radar clutter with interferences and real IPIX radar data show the advantage of the proposed LDA-MIG detectors against their counterparts without using LDA and the state-of-the-art maritime target detection methods in nonhomogeneous sea clutter.</t>
  </si>
  <si>
    <t>10.1109/TGRS.2023.3250990</t>
  </si>
  <si>
    <t xml:space="preserve">NSFC(grant numbers:61901479,62071482,62035014,61921001); JSPS KAKENHI(grant numbers:JP20K14365); JST CREST(grant numbers:JPMJCR1914); Keio Gijuku Fukuzawa Memorial Fund; </t>
  </si>
  <si>
    <t>https://ieeexplore.ieee.org/stamp/stamp.jsp?arnumber=10057006</t>
  </si>
  <si>
    <t>Hermitian positive-definite (HPD) manifold;linear discriminant analysis (LDA);matrix information geometry (MIG) detectors;nonhomogeneous sea clutter;target detection</t>
  </si>
  <si>
    <t>Clutter;Covariance matrices;Manifolds;Detectors;Sea measurements;Training;Data models</t>
  </si>
  <si>
    <t>clutter;covariance matrices;geometry;geophysical signal processing;learning (artificial intelligence);marine radar;object detection;oceanographic techniques;optimisation;radar clutter;radar detection;remote sensing by radar</t>
  </si>
  <si>
    <t>between-class distance;class labels;clutter covariance matrix;Hermitian positive-definite matrices;higher dimensional HPD matrix manifold;LDA manifold projection;linear discriminant analysis;maritime targets;matrix information geometry detectors;nonhomogeneous sea clutter;observational sample data;robust LDA-MIG detectors;secondary data;secondary HPD matrices;simulated radar clutter;training HPD matrices;within-class distance</t>
  </si>
  <si>
    <t>Coordinated maritime missions of unmanned vehicles â€” Network architecture and performance analysis</t>
  </si>
  <si>
    <t>A. Zolich; A. SÅ“grov; E. VÃ¥gsholm; V. Hovstein; T. A. Johansen</t>
  </si>
  <si>
    <t>Department of Engineering Cybernetics, Norwegian University of Science and Technology, Trondheim, Norway; Radionor Communications AS, Trondheim, Norway; Kongsberg Seatex AS, Trondheim, Norway; Maritime Robotics AS, Trondheim, Norway; Department of Engineering Cybernetics, Norwegian University of Science and Technology, Trondheim, Norway</t>
  </si>
  <si>
    <t>2017 IEEE International Conference on Communications (ICC)</t>
  </si>
  <si>
    <t>Multi-vehicle operations using various types of unmanned vehicles (UVs) can increase efficiency of marine data acquisition, reduce the crew risk and lower mission costs. These types of missions are very complex and often involve systems that are not interoperable. From an operational perspective however, some level of integration is necessary. Typically, a common network system architecture and Situation Awareness (SA) platform are required. The architecture allows operators to transfer data between vehicles and their operators, while the SA platform allows to monitor mission progress and react to changes. This paper presents a network system architecture used during an experiment realized in Spring 2016 in Norway. 8 departments from 5 institutions worked together to combine operation of 4 UVs (aerial, surface, underwater), a support vessel and on-shore team. The description is followed by a backbone network performance analysis. Several cases are presented, with focus on a transmission between manned vessel and Unmanned Surface Vehicle (USV), including direct connection, and data-relay mechanism via Unmanned Aerial Vehicle (UAV).</t>
  </si>
  <si>
    <t>978-1-4673-8999-0</t>
  </si>
  <si>
    <t>10.1109/ICC.2017.7996481</t>
  </si>
  <si>
    <t>https://ieeexplore.ieee.org/stamp/stamp.jsp?arnumber=7996481</t>
  </si>
  <si>
    <t>Software;Systems architecture;Unmanned aerial vehicles;Mobile communication;Wireless communication;Sea surface;Telemetry</t>
  </si>
  <si>
    <t>aircraft communication;autonomous aerial vehicles;autonomous underwater vehicles;marine communication;mobile radio</t>
  </si>
  <si>
    <t>coordinated maritime missions;network architecture;multivehicle operations;marine data acquisition;common network system architecture;situation awareness platform;aerial unmanned vehicles;unmanned underwater vehicle;support vessel;unmanned surface vehicle;data relay mechanism;unmanned aerial vehicle</t>
  </si>
  <si>
    <t>Joint Multi-Domain Resource Allocation and Trajectory Optimization in UAV-Assisted Maritime IoT Networks</t>
  </si>
  <si>
    <t>L. P. Qian; H. Zhang; Q. Wang; Y. Wu; B. Lin</t>
  </si>
  <si>
    <t>College of Information Engineering, Zhejiang University of Technology, Hangzhou, China; College of Information Engineering, Zhejiang University of Technology, Hangzhou, China; College of Information Engineering, Zhejiang University of Technology, Hangzhou, China; State Key Laboratory of Internet of Things for Smart City and the Department of Computer Information Science, University of Macau, Macau, China; Department of Communication Engineering, Dalian Maritime University, Dalian, China</t>
  </si>
  <si>
    <t>The integration of Maritime Internet of Things (M-IoT) technology and unmanned aerial/surface vehicles (UAVs/USVs) has been emerging as a promising navigational information technique in intelligent ocean systems. In this article, we consider the UAV-assisted M-IoT network where USVs offload computation-intensive maritime tasks via non-orthogonal multiple access (NOMA) to the UAV equipped with the mobile-edge computing (MEC) server subject to the UAV mobility. To improve the energy efficiency of offloading transmission and workload computation, we focus on minimizing the total energy consumption by jointly optimizing the USVsâ€™ offloaded workload, transmit power, computation resource allocation, as well as the UAV trajectory subject to the USVsâ€™ latency requirements. Despite the nature of mixed discrete and non-convex programming of the formulated problem, we exploit the vertical decomposition and propose a two-layered algorithm for solving it efficiently. Specifically, the top-layered algorithm is proposed to solve the problem of optimizing the UAV trajectory based on the idea of deep reinforcement learning (DRL), and the underlying algorithm is proposed to optimize the underlying multidomain resource allocation problem based on the idea of the Lagrangian multiplier method. Numerical results are provided to validate the effectiveness of our proposed algorithms as well as the performance advantage of NOMA-enabled computation offloading in terms of overall energy consumption.</t>
  </si>
  <si>
    <t>10.1109/JIOT.2022.3201017</t>
  </si>
  <si>
    <t xml:space="preserve">Intergovernmental International Cooperation in Science and Technology Innovation Program(grant numbers:2019YFE0111600); National Natural Science Foundation of China(grant numbers:62122069,62072490,62071431,51939001,61971083); Zhejiang Provincial Natural Science Foundation of China(grant numbers:LR17F010002); Liaoning Revitalization Talents Program(grant numbers:XLYC2002078); Major Key Project of PCL(grant numbers:PCL2021A03-1); Science and Technology Development Fund of Macau(grant numbers:0060/2019/A1,0162/2019/A3); FDCT-MOST Joint Project(grant numbers:0066/2019/AMJ); Research Grant of University of Macau(grant numbers:MYRG2020-00107-IOTSC); </t>
  </si>
  <si>
    <t>https://ieeexplore.ieee.org/stamp/stamp.jsp?arnumber=9865231</t>
  </si>
  <si>
    <t>Maritime Internet of Things (M-IoT);mobile-edge computing (MEC);multidomain resource allocation;non-orthogonal multiple access (NOMA);unmanned aerial vehicle (UAV) trajectory optimization</t>
  </si>
  <si>
    <t>Resource management;NOMA;Autonomous aerial vehicles;Trajectory;Task analysis;Energy consumption;Internet of Things</t>
  </si>
  <si>
    <t>autonomous aerial vehicles;convex programming;Internet of Things;learning (artificial intelligence);optimisation;remotely operated vehicles;resource allocation</t>
  </si>
  <si>
    <t>computation resource allocation;energy efficiency;intelligent ocean systems;joint multidomain resource allocation;mobile-edge computing server subject;NOMA-enabled computation offloading;nonconvex programming;nonorthogonal multiple access;offloading transmission;promising navigational information technique;top-layered algorithm;total energy consumption;trajectory optimization;two-layered algorithm;UAV mobility;UAV trajectory subject;UAV-assisted M-IoT network;UAV-assisted Maritime IoT networks;underlying algorithm;underlying multidomain resource allocation problem;USVs offload computation-intensive maritime tasks;USVs' latency requirements;USVs' offloaded workload;workload computation</t>
  </si>
  <si>
    <t>Multi-radar multi-target tracking algorithm for maritime surveillance at OTH distances</t>
  </si>
  <si>
    <t>D. NikoliÃ³; Z. Popovic; M. BorenoviÃ³; N. StojkoviÃ³; V. OrliÄ‡; A. Dzvonkovskaya; B. M. Todorovic</t>
  </si>
  <si>
    <t>VLATACOM Institute, Belgrade, Serbia; VLATACOM Institute, Belgrade, Serbia; VLATACOM Institute, Belgrade, Serbia; VLATACOM Institute, Belgrade, Serbia; VLATACOM Institute, Belgrade, Serbia; Helzel Messtechnik GmbH, Kaltenkirchen, Germany; VLATACOM Institute, Belgrade, Serbia</t>
  </si>
  <si>
    <t>The aim of this paper is to propose, develop and test multi-radar multi-target tracking algorithm for maritime surveillance at over-the-horizon (OTH) distances. The proposed algorithm utilizes a weighted pure minimum mean square error (MMSE) algorithm for multi-radar data fusion and adaptive alpha â€” beta tracking algorithm for target tracking. The developed data fusion algorithm calculates the weighted center of mass of all targets observed by OTH radars (OTHRs) within a gate radius of predicted position, and uses it for a track update process. During the process a weighting factor which will be used in an adaptive alpha-beta tracking algorithm is derived. The weighting factor as well as alpha and beta factors are updated in each observation period and depend on all targets, which have fallen into a gate radius during the track update process. The algorithm is designed, implemented, and tested in an environment consisting of a simulated network of two OTHRs with significantly overlapping surveillance areas.</t>
  </si>
  <si>
    <t>10.1109/IRS.2016.7497299</t>
  </si>
  <si>
    <t>https://ieeexplore.ieee.org/stamp/stamp.jsp?arnumber=7497299</t>
  </si>
  <si>
    <t>Radar;HF radar;OTH radar;radar tracking;data fusion;marine systems</t>
  </si>
  <si>
    <t>Radar tracking;Target tracking;Prediction algorithms;Surveillance;Data integration</t>
  </si>
  <si>
    <t>least mean squares methods;marine radar;radar tracking;search radar;sensor fusion;target tracking</t>
  </si>
  <si>
    <t>multiradar multitarget tracking algorithm;maritime surveillance;OTH distance;over-the-horizon distance;weighted pure minimum mean square error algorithm;MMSE algorithm;multiradar data fusion algorithm;adaptive alpha-beta tracking algorithm;OTHR;OTH radar</t>
  </si>
  <si>
    <t>A multi-objective optimization approach for resource assignment and task scheduling problem: Application to maritime domain awareness</t>
  </si>
  <si>
    <t>O. Dridi; S. Krichen; A. Guitouni</t>
  </si>
  <si>
    <t>LARODEC Laboratory, Institut SupÃ©rieur de Gestion, University of Tunis, Bardo, Tunisia; LARODEC Laboratory, Faculty of Law, Economics and Management, University of Jendouba, Jendouba, Tunisia; Peter B. Gustavson School of Business, University of Victoria, Victoria, BC, Canada</t>
  </si>
  <si>
    <t>2012 IEEE Congress on Evolutionary Computation</t>
  </si>
  <si>
    <t>Large volume surveillance missions are characterized by the employment of mobile and fixed surveillance assets to a large geographic operation area in order to perform surveillance activities. Finding efficient management solutions should be investigated to optimize assets allocation and tasks achievement. In this paper, we propose to model this optimization problem as a multi-objective, multi-mode assignment and scheduling problem. Resources are to be assigned to accomplish the tasks. Then, surveillance tasks should be scheduled onto successive periods. The problem is designed to consider two conflicting objective functions: minimizing the makespan and minimizing the total cost. As the problem is NP-Hard, a bi-colony ant based approach is proposed. The empirical validation is done using a simulation environment Inform Lab. The experimental results show that the computational time remains polynomial with respect to the problem's size.</t>
  </si>
  <si>
    <t>1941-0026</t>
  </si>
  <si>
    <t>978-1-4673-1509-8</t>
  </si>
  <si>
    <t>10.1109/CEC.2012.6256501</t>
  </si>
  <si>
    <t>https://ieeexplore.ieee.org/stamp/stamp.jsp?arnumber=6256501</t>
  </si>
  <si>
    <t>Large volume surveillance missions;Assignment and scheduling problem;Bi-colony ant approach</t>
  </si>
  <si>
    <t>Surveillance;Schedules;Optimal scheduling;Job shop scheduling;Processor scheduling</t>
  </si>
  <si>
    <t>ant colony optimisation;computational complexity;marine safety;minimisation;resource allocation;scheduling;surveillance</t>
  </si>
  <si>
    <t>maritime domain awareness;large-volume surveillance missions;mobile surveillance assets;fixed surveillance assets;geographic operation area;asset allocation optimization;task achievement optimization;multiobjective-multimode resource assignment and task scheduling problem;objective function conflicts;makespan minimization;total-cost minimization;NP-hard problem;bicolony ant-based approach;empirical validation;simulation environment;Inform Lab;polynomial computational time</t>
  </si>
  <si>
    <t>Attribute-Based Secure Data Aggregation for Isolated IoT-Enabled Maritime Transportation Systems</t>
  </si>
  <si>
    <t>C. Wang; J. Shen; P. Vijayakumar; B. B. Gupta</t>
  </si>
  <si>
    <t>Jiangsu Engineering Center of Network Monitoring, Nanjing University of Information Science &amp; Technology, Nanjing, China; Jiangsu Engineering Center of Network Monitoring, Nanjing University of Information Science &amp; Technology, Nanjing, China; Department of Computer Science and Engineering, University College of Engineering Tindivanam, Tindivanam, India; Department of Computer Engineering, National Institute of Technology Kurukshetra, Kurukshetra, Haryana, India</t>
  </si>
  <si>
    <t>With global economic integration, transnational trade plays an important role, and maritime transportation is one of the important means of freight transportation. It is of great significance to build a secure and efficient maritime transportation system (MTS). The introduction of Internet of things technology makes MTS more perfect. The IoT-enabled MTS is composed of marine terminals and on-board sensors, land-based data centers and base stations, as well as satellite networks. Many researchers have carried out significant work to aggregate data in MTS. However, because the terrestrial base stations cannot cover most of the sea area, the isolated maritime terminals, those who drive to the area without base station coverage, need the assistance of satellite networks to complete the contact with the data center. In this paper, we propose an attribute based secure data aggregation scheme for isolated IoT-enabled MTS. In the novel scheme, the constant attributes of a maritime terminal are utilized to generate its certification. In addition, on-board sensors are introduced in the system to help aggregate the status and surrounding environment of the maritime terminal. These monitoring data are encrypted by the sensors and transmitted to the data center for the trustworthiness evaluation of the isolated maritime terminal. Besides, the zero-knowledge proof is utilized to confirm the legitimacy of participating users. Whatâ€™s more, the security analysis and the simulation results show that the novel scheme is secure and efficient for IoT-enabled MTS.</t>
  </si>
  <si>
    <t>10.1109/TITS.2021.3127436</t>
  </si>
  <si>
    <t xml:space="preserve">National Natural Science Foundation of China(grant numbers:61922045,U1836115); Natural Science Foundation of Jiangsu Province(grant numbers:BK20181408); State Scholarship Fund by the China Scholarship Council(grant numbers:202008320536); Opening Project of Guangdong Key Laboratory of Data Security and Privacy Protection(grant numbers:2017B030301004); PAPD Fund; </t>
  </si>
  <si>
    <t>https://ieeexplore.ieee.org/stamp/stamp.jsp?arnumber=9632272</t>
  </si>
  <si>
    <t>IoT-enabled maritime transportation system;attribute-based data aggregation;zero-knowledge proof;on-board sensors</t>
  </si>
  <si>
    <t>Transportation;Data aggregation;Security;Satellites;Data centers;Monitoring;Base stations</t>
  </si>
  <si>
    <t>blockchains;computer network security;cryptography;data aggregation;data privacy;Internet of Things;marine communication;transportation</t>
  </si>
  <si>
    <t>base station coverage;constant attributes;data center;efficient maritime transportation system;freight transportation;global economic integration;isolated IoT-enabled maritime transportation systems;isolated IoT-enabled MTS;isolated maritime terminal;land-based data centers;marine terminals;on-board sensors;satellite networks;sea area;secure data aggregation;secure maritime transportation system;security analysis;significant work;terrestrial base stations;transnational trade</t>
  </si>
  <si>
    <t>Decision support scheduling for maritime search and rescue planning with a system of UAVs and fuel service stations</t>
  </si>
  <si>
    <t>S. Lee; J. R. Morrison</t>
  </si>
  <si>
    <t>Department of Industrial and Systems Engineering, KAIST, Daejeon, Republic of Korea; Department of Industrial and Systems Engineering, KAIST, Daejeon, Republic of Korea</t>
  </si>
  <si>
    <t>2015 International Conference on Unmanned Aircraft Systems (ICUAS)</t>
  </si>
  <si>
    <t>When maritime accidents occur, search and rescue (SAR) operations for survivors are a top priority. To conduct the SAR, a fleet of Unmanned Aerial Vehicles (UAVs) can be used. The objective of the search task is to maximize the probability of locating targets. The goal of the rescue task is to follow survivors, transmit their location and status to the command center, and await the rescue team. In maritime SAR, the priority of a survivor being in a particular location changes with time due to current and wind. For persistent SAR operations with a system of UAVs, it is beneficial to simultaneously orchestrate the activities of multiple UAVs and fuel service stations. To address these problems, we develop a mixed integer linear program (MILP) capable of generating efficient search and rescue operation plans. For real time operations that account for unanticipated changes to the system parameters, a rolling horizon scheduling approach may be used. The MILP model is functionally capable of incorporation in such a system.</t>
  </si>
  <si>
    <t>978-1-4799-6010-1</t>
  </si>
  <si>
    <t>10.1109/ICUAS.2015.7152409</t>
  </si>
  <si>
    <t>https://ieeexplore.ieee.org/stamp/stamp.jsp?arnumber=7152409</t>
  </si>
  <si>
    <t>Fuels;Planning;Indexes;Trajectory;Sensors;Real-time systems;Unmanned aerial vehicles</t>
  </si>
  <si>
    <t>autonomous aerial vehicles;integer programming;linear programming;marine accidents;marine safety;multi-robot systems;rescue robots</t>
  </si>
  <si>
    <t>decision support scheduling;maritime search and rescue planning;maritime accidents;search and rescue operations;SAR operations;unmanned aerial vehicles;UAV fleet;search task;targets location probability;rescue task;rescue team;maritime SAR;fuel service stations;mixed integer linear program;search and rescue operation plans;real time operations;system parameters;rolling horizon scheduling approach;MILP model</t>
  </si>
  <si>
    <t>Analyzing Congestion Interdependencies of Ports and Container Ship Routes in the Maritime Network Infrastructure</t>
  </si>
  <si>
    <t>G. Stergiopoulos; E. Valvis; D. Mitrodimas; D. Lekkas; D. Gritzalis</t>
  </si>
  <si>
    <t>Department of Informatics, Athens University of Economics and Business, Athens, Greece; Department of Informatics, Athens University of Economics and Business, Athens, Greece; MarineTraffic Operations SA, Athens, Greece; MarineTraffic Operations SA, Athens, Greece; Department of Informatics, Athens University of Economics and Business, Athens, Greece</t>
  </si>
  <si>
    <t>Events, such as prolonged congestion in ports or unavailable ship routes in the maritime network, often initiate cascading congestions that block transportation and/or disrupt services over wide areas. Existing traffic flow analysis methods lack the ability to understand the cascading effects of delays in ship routes or how to reduce overall delays in greater maritime areas. Dependency risk graphs have been proposed as a tool for analyzing such cascading events using dependency chains. This paper proposes a risk-based interdependency analysis method capable to detect large-scale traffic congestions between interconnected ports and ship routes in the maritime network and provide solutions to improve flow. Presented dependency risk chains of ports along with graph theory help us analyze ship routes and detect ports that are affected most when other major ports are congested in the maritime network, detect the causes of bottlenecks, and provide valuable info in relieving delays across container ship routes. We apply the proposed method on historical container ship routing data provided by the MarineTraffic company that maintains a comprehensive maritime database worldwide for more than six million users monthly. This application-oriented, interdisciplinary effort culminated in a prototype tool is able to analyze the historical data for container ships in the entire global maritime network and detect congestion dependencies. The tool can be used to identify key shipping routes or ports that: 1) are prone to delays; 2) greatly affect the overall maritime network due to position, connections and risk of congestion; and/or 3) get affected the most by delays in previous route legs.</t>
  </si>
  <si>
    <t>10.1109/ACCESS.2018.2877659</t>
  </si>
  <si>
    <t>https://ieeexplore.ieee.org/stamp/stamp.jsp?arnumber=8502759</t>
  </si>
  <si>
    <t>Maritime;sector;infrastructure;congestion;flow;container;port;dependency;graph;centrality;cascading;delay;risk;impact;delay;route</t>
  </si>
  <si>
    <t>Marine vehicles;Analytical models;Transportation;Containers;Delays;Tools;Mathematical model</t>
  </si>
  <si>
    <t>containers;graph theory;marine communication;sea ports;ships;telecommunication network routing;vehicle routing</t>
  </si>
  <si>
    <t>traffic flow analysis methods;cascading effects;risk-based interdependency analysis method;interconnected ports;historical container ship routing data;dependency risk chains;congestion interdependency analysis;maritime database worldwide;global maritime network infrastructure;transportation;large-scale traffic congestion detection;graph theory;MarineTraffic company</t>
  </si>
  <si>
    <t>A Space-Air-Ground Integrated Network Assisted Maritime Communication Network Based on Mobile Edge Computing</t>
  </si>
  <si>
    <t>Y. Pang; D. Wang; D. Wang; L. Guan; C. Zhang; M. Zhang</t>
  </si>
  <si>
    <t>State Key Laboratory of Information Photonics and Optical Communications, Beijing University of Posts and Telecommunications, Beijing, China; Science and Technology on Communication Networks Laboratory, Shijiazhuang, China; The 54th Research Institute of China Electronics Technology Group Corporation, Shijiazhuang, China; State Key Laboratory of Information Photonics and Optical Communications, Beijing University of Posts and Telecommunications, Beijing, China; State Key Laboratory of Information Photonics and Optical Communications, Beijing University of Posts and Telecommunications, Beijing, China; State Key Laboratory of Information Photonics and Optical Communications, Beijing University of Posts and Telecommunications, Beijing, China</t>
  </si>
  <si>
    <t>2020 IEEE World Congress on Services (SERVICES)</t>
  </si>
  <si>
    <t>In recent years, with the rapid development of maritime activities, the demand for high-speed, reliable, low-latency, and full-coverage marine communication network (MCN) has become increasingly urgent. At present, maritime communication services are mainly provided by satellite networks, but suffers from many limitations, such as surge of data volume, complex communication environment, uneven distribution of traffic and user density and different requirements for maritime services. In order to solve these problems, mobile edge computing (MEC), space-air-ground-sea integrated network (SAGSIN), and blockchain are considered to be promising technologies for MCN enhancement. In this paper, the challenges faced by MCN are discussed, and the above three technologies are applied to solve these challenges. Finally, a space-air-ground integrated network (SAGIN) assisted MCN architecture based on edge computing is proposed, and the future research directions are also put forward.</t>
  </si>
  <si>
    <t>2642-939X</t>
  </si>
  <si>
    <t>978-1-7281-8203-2</t>
  </si>
  <si>
    <t>10.1109/SERVICES48979.2020.00060</t>
  </si>
  <si>
    <t xml:space="preserve">National Nature Science Foundation of China(grant numbers:61705016,61975020); Fundamental Research Funds for the Central Universities(grant numbers:24820192019RC12); </t>
  </si>
  <si>
    <t>https://ieeexplore.ieee.org/stamp/stamp.jsp?arnumber=9284175</t>
  </si>
  <si>
    <t>mobile edge computing;satellite network;space-air-ground-sea integrated network;blockchain</t>
  </si>
  <si>
    <t>Satellites;Computer architecture;Blockchain;Communication networks;Reliability;Surges;Edge computing</t>
  </si>
  <si>
    <t>aircraft communication;cellular radio;marine communication;satellite communication;space communication links</t>
  </si>
  <si>
    <t>space-air-ground integrated network assisted MCN architecture;space-air-ground-sea integrated network;maritime services;complex communication environment;satellite networks;maritime communication services;full-coverage marine communication network;maritime activities;mobile edge computing;space-air-ground integrated network assisted maritime communication network</t>
  </si>
  <si>
    <t>The LSTS software toolchain for persistent maritime operations applied through vehicular ad-hoc networks</t>
  </si>
  <si>
    <t>A. S. Ferreira; J. Pinto; P. Dias; J. B. de Sousa</t>
  </si>
  <si>
    <t>Dep. de Eng. ElectrotÃ©cnica e de Computadores, Universidade do Porto Faculdade de Engenharia, Porto, Portugal; Dep. de Eng. ElectrotÃ©cnica e de Computadores, Universidade do Porto Faculdade de Engenharia, Porto, Portugal; Dep. de Eng. ElectrotÃ©cnica e de Computadores, Universidade do Porto Faculdade de Engenharia, Porto, Portugal; Dep. de Eng. ElectrotÃ©cnica e de Computadores, Universidade do Porto Faculdade de Engenharia, Porto, Portugal</t>
  </si>
  <si>
    <t>In order to further expand the sustainability of maritime operations the use of autonomous vehicles has been employed at an increasing scale. This natural increase comes not only in the form of the multiplication of the numbers of the same vehicle model, but also in diversifying the vehicle composition setup in order to allow the exploitation of different types of payloads. Moreover, this use of heterogeneous multi-vehicle teams allows overcoming individual limitations that one specific vehicle model might have. Nevertheless, this increase in scale and functionality also causes an increase in control, management, and spatial and operational complexity. This complexity is addressed in the framework of the LSTS Neptus-IMC-Dune software toolchain. The software toolchain is a framework for mixed-initiative control (humans in the planning and control loops) of unmanned ocean and air vehicles operating in communications challenged environments with support for Disruptive Tolerant Networking (DTN) protocols. The use of such a toolchain has allowed for repeated and successful deployments of heterogeneous multi-vehicle teams. The paper reports these deployments together with an in-depth description of the toolchain.</t>
  </si>
  <si>
    <t>10.1109/ICUAS.2017.7991471</t>
  </si>
  <si>
    <t>https://ieeexplore.ieee.org/stamp/stamp.jsp?arnumber=7991471</t>
  </si>
  <si>
    <t>Software;Planning;Autonomous systems;Robots;Sea surface;Command and control systems</t>
  </si>
  <si>
    <t>computational complexity;marine vehicles;mobile robots;protocols;software tools;telerobotics;vehicular ad hoc networks</t>
  </si>
  <si>
    <t>LSTS software toolchain;persistent maritime operations;vehicular ad-hoc networks;autonomous vehicles;vehicle model;vehicle composition setup;heterogeneous multivehicle teams;operational complexity;LSTS Neptus-IMC-Dune software toolchain;mixed-initiative control;unmanned ocean vehicles;air vehicles;disruptive tolerant networking protocols;DTN</t>
  </si>
  <si>
    <t>Identity-Based Authentication Mechanism for Secure Information Sharing in the Maritime Transport System</t>
  </si>
  <si>
    <t>B. B. Gupta; A. Gaurav; C. -H. Hsu; B. Jiao</t>
  </si>
  <si>
    <t>Department of Computer Engineering, National Institute of Technology at Kurukshetra, Kurukshetra, Haryana, India; Ronin Institute, Montclair, NJ, USA; Department of Computer Science and Information Engineering, Asia University, Taichung, Taiwan; School of Mathematics and Big Data, Foshan University, Foshan, China</t>
  </si>
  <si>
    <t>About 70% of the earthâ€™s surface is covered with water, and providing safe transportation in this vast area is the responsibility of the maritime transportation system. The maritime transportation system provides safety to the vesselâ€™s passengers, manages the route of the vessels to avoid collision, and monitors the vesselâ€™s condition during the journey. All tasks performed by the maritime transport system require continuous monitoring of the vessel performance, and for this, different IoT devices are installed on the vessel board. The IoT devices collect data related to the physical parameters of the vessel and share it with the coast-side servers. As the shared data contains confidential information about the vessel, there is a need for secure data sharing techniques, allowing only the authenticated personals to access the data received from the maritime IoT devices. In this context, we developed an identity-based secure information sharing scheme for the maritime transport system that maintains proper authentication measures. Our proposed approach uses the concept of identity-based encryption for authentication management. Our proposed approach is IND-sID-CCA secure and works efficiently with maritime IoT devices.</t>
  </si>
  <si>
    <t>10.1109/TITS.2021.3125402</t>
  </si>
  <si>
    <t>https://ieeexplore.ieee.org/stamp/stamp.jsp?arnumber=9613815</t>
  </si>
  <si>
    <t>IoT;maritime IoT;identity-based encryption;blockchain</t>
  </si>
  <si>
    <t>Blockchains;Marine vehicles;Authentication;Sea measurements;Identity-based encryption;Performance evaluation;Monitoring</t>
  </si>
  <si>
    <t>authorisation;computer network security;cryptography;data privacy;Internet of Things;message authentication</t>
  </si>
  <si>
    <t>identity-based secure information sharing scheme;maritime IoT devices;maritime transport system;maritime transportation system</t>
  </si>
  <si>
    <t>Maritime Target Localization From Bistatic Range Measurements in Space-Based Passive Radar</t>
  </si>
  <si>
    <t>M. Sadeghi; F. Behnia; R. Amiri</t>
  </si>
  <si>
    <t>Department of Electrical Engineering, Sharif University of Technology, Tehran, Iran; Department of Electrical Engineering, Sharif University of Technology, Tehran, Iran; Department of Electrical Engineering, Sharif University of Technology, Tehran, Iran</t>
  </si>
  <si>
    <t>In this article, localization of a maritime target using a passive multistatic radar system, consisting of a single receiver and a number of satellites as its transmitters, is investigated. The set of communication satellites and also the global navigation satellite system (GNSS), including GPS, Glonass, and Galileo, are employed as illuminators of opportunity. In the receiver, the reflected signals from the target along with the direct signal from the satellites are employed to extract a set of bistatic range measurements. Leveraging these measurements and the satellite's position information, a novel localization method considering zero height of maritime target and appropriate combination of the measurement signals is presented. The proposed method is efficient for localization of maritime targets in cases with arbitrary bistatic range accuracy. The results of numerical simulations confirm the efficiency of the proposed method and its superior performance in comparison with the state-of-the-art methods.</t>
  </si>
  <si>
    <t>10.1109/TIM.2021.3076584</t>
  </si>
  <si>
    <t>https://ieeexplore.ieee.org/stamp/stamp.jsp?arnumber=9419054</t>
  </si>
  <si>
    <t>Bistatic range measurements;global navigation satellite system (GNSS);maritime target localization;passive radar sensors</t>
  </si>
  <si>
    <t>Satellite broadcasting;Satellites;Global navigation satellite system;Receivers;Location awareness;Signal to noise ratio;Passive radar</t>
  </si>
  <si>
    <t>distance measurement;Global Positioning System;marine radar;passive radar</t>
  </si>
  <si>
    <t>reflected signals;direct signal;bistatic range measurements;localization method;measurement signals;arbitrary bistatic range accuracy;maritime target localization;space-based passive radar;passive multistatic radar system;single receiver;communication satellites;global navigation satellite system;GNSS;Glonass;Galileo;satellites direct signal;satellite position information;maritime target;numerical simulations</t>
  </si>
  <si>
    <t>Seamless and Energy-Efficient Maritime Coverage in Coordinated 6G Spaceâ€“Airâ€“Sea Non-Terrestrial Networks</t>
  </si>
  <si>
    <t>S. S. Hassan; D. H. Kim; Y. K. Tun; N. H. Tran; W. Saad; C. S. Hong</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</si>
  <si>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School of Computer Science, The University of Sydney, Sydney, NSW, Australia; Department of Computer Science and Engineering, Kyung Hee University, Yongin, Republic of Korea; Department of Computer Science and Engineering, Kyung Hee University, Yongin, Republic of Korea</t>
  </si>
  <si>
    <t>Non-terrestrial networks (NTNs), which integrate space and aerial networks with terrestrial systems, are a key area in the emerging sixth-generation (6G) wireless networks. As part of 6G, NTNs must provide pervasive connectivity to a wide range of devices, including smartphones, vehicles, sensors, robots, and maritime users. However, due to the high mobility and deployment of NTNs, managing the space-airâ€“sea (SAS) NTN resources, i.e., energy, power, and channel allocation, is a major challenge. The design of an SAS-NTN for energy-efficient resource allocation is investigated in this study. The goal is to maximize system energy efficiency (EE) by collaboratively optimizing user equipment (UE) association, power control, and unmanned aerial vehicle (UAV) deployment. Given the limited payloads of UAVs, this work focuses on minimizing the total energy cost of UAVs (trajectory and transmission) while meeting EE requirements. A mixed-integer nonlinear programming problem is proposed, followed by the development of an algorithm to decompose, and solve each problem distributedly. The binary (UE association) and continuous (power, deployment) variables are separated using the Bender decomposition (BD), and then the Dinkelbach algorithm (DA) is used to convert fractional programming into an equivalent solvable form in the subproblem. A standard optimization solver is utilized to deal with the complexity of the master problem for binary variables. The alternating direction method of multipliers (ADMM) algorithm is used to solve the subproblem for the continuous variables. Our proposed algorithm provides a suboptimal solution, and simulation results demonstrate that the algorithm achieves better EE and spectral efficiency (SE) than baselines.</t>
  </si>
  <si>
    <t>10.1109/JIOT.2022.3220631</t>
  </si>
  <si>
    <t xml:space="preserve">National Research Foundation of Korea (NRF); Korea Government (MSIT)(grant numbers:2020R1A4A1018607); Institute of Information and Communications Technology Planning and Evaluation (IITP) Grant; MSIT (Artificial Intelligence Innovation Hub)(grant numbers:2021-0-02068); IITP Grant; MSIT (Evolvable Deep Learning Model Generation Platform for Edge Computing)(grant numbers:2019-0-01287); IITP Grant; MSIT [Artificial Intelligence Convergence Innovation Human Resources Development (Kyung Hee University)](grant numbers:RS-2022-00155911); </t>
  </si>
  <si>
    <t>https://ieeexplore.ieee.org/stamp/stamp.jsp?arnumber=9941481</t>
  </si>
  <si>
    <t>Alternating direction method of multipliers (ADMM);Bender decomposition (BD);Dinkelbach algorithm (DA);satellite-access networks;sixth-generation (6G) networking;spaceâ€“airâ€“sea (SAS) communication;unmanned aerial vehicle (UAV)</t>
  </si>
  <si>
    <t>Satellites;Satellite broadcasting;Low earth orbit satellites;Backhaul networks;Resource management;Synthetic aperture sonar;Satellite constellations</t>
  </si>
  <si>
    <t>5G mobile communication;6G mobile communication;autonomous aerial vehicles;channel allocation;concave programming;convex programming;energy conservation;integer programming;marine communication;nonlinear programming;optimisation;power control;resource allocation;telecommunication computing;telecommunication power management</t>
  </si>
  <si>
    <t>aerial networks;binary variables;channel allocation;continuous variables;coordinated 6G;Dinkelbach algorithm;emerging sixth-generation wireless networks;energy-efficient maritime coverage;energy-efficient resource allocation;high mobility;key area;maritime users;master problem;mixed-integer nonlinear programming problem;multipliers algorithm;nonterrestrial networks;NTNs;pervasive connectivity;power control;seamless;space-air-sea NTN resources;spectral efficiency;standard optimization solver;system energy efficiency;terrestrial systems;total energy cost;UAV;UE association;unmanned aerial vehicle deployment;user equipment association</t>
  </si>
  <si>
    <t>Robust Cellular Communications for Unmanned Aerial Vehicles in Maritime Search and Rescue</t>
  </si>
  <si>
    <t>P. Gorczak; C. Bektas; F. Kurtz; T. LÃ¼bcke; C. Wietfeld</t>
  </si>
  <si>
    <t>Communication Networks Institute, TU Dortmund University, Dortmund, Germany; Communication Networks Institute, TU Dortmund University, Dortmund, Germany; Communication Networks Institute, TU Dortmund University, Dortmund, Germany; German Maritime Search and Rescue Service (DGzRS), Bremen, Germany; Communication Networks Institute, TU Dortmund University, Dortmund, Germany</t>
  </si>
  <si>
    <t>2019 IEEE International Symposium on Safety, Security, and Rescue Robotics (SSRR)</t>
  </si>
  <si>
    <t>Unmanned aerial vehicles (UAV) are a promising technology for fast, large scale survey operations such as maritime search and rescue (SAR). However, providing reliable communications over long distances remains a challenge. Cellular technology such as Long Term Evolution (LTE) is designed to perform well in the presence of fast-moving clients and highly dynamic channel conditions. Yet, its generic medium access mechanisms make it hard to support low-latency uplink traffic, which is needed for real-time command and control and similar applications. In this paper, we introduce an unmanned aerial system for maritime SAR, supported via an LTE data link. To mitigate drawbacks in uplink channel access, we develop a resource-guaranteed scheme based on persistent scheduling, using an open-source LTE stack. The approach is evaluated with a laboratory setup using software-defined radio modules. Measurements are taken on the application layer, using realworld telemetry data generated by an autopilot system in the presence of high bandwidth background traffic. Evaluations demonstrate that our system fulfills UAV requirements in terms of latency and reliability. Latency is further reduced to 6 ms on average and a 99.9th percentile of 10 ms by application-aware overprovisioning for mission-critical traffic and users.</t>
  </si>
  <si>
    <t>2475-8426</t>
  </si>
  <si>
    <t>978-1-7281-0778-3</t>
  </si>
  <si>
    <t>10.1109/SSRR.2019.8848932</t>
  </si>
  <si>
    <t>https://ieeexplore.ieee.org/stamp/stamp.jsp?arnumber=8848932</t>
  </si>
  <si>
    <t>Long Term Evolution;Uplink;Unmanned aerial vehicles;Resource management;Reliability;Delays;Base stations</t>
  </si>
  <si>
    <t>aircraft communication;aircraft control;autonomous aerial vehicles;cellular radio;command and control systems;emergency management;Long Term Evolution;resource allocation;software radio;synchronisation;telecommunication network reliability;telecommunication scheduling;telecommunication traffic</t>
  </si>
  <si>
    <t>robust cellular communications;unmanned aerial vehicles;maritime search;cellular technology;Long Term Evolution;highly dynamic channel conditions;low-latency uplink traffic;unmanned aerial system;maritime SAR;LTE data link;uplink channel access;open-source LTE stack;high bandwidth background traffic;real-time command and control;medium access mechanisms;maritime search and rescue;software-defined radio modules;autopilot system</t>
  </si>
  <si>
    <t>Enterprise Resilience of Maritime Container Ports to Pandemic and Other Emergent Conditions</t>
  </si>
  <si>
    <t>R. C. Donnan; C. R. Edwards; A. R. Iyer; T. Karamete; P. F. Myers; S. E. Olson; R. S. Prater; D. J. Andrews; T. L. Polmateer; M. C. Manasco; D. C. Hendrickson; J. H. Lambert</t>
  </si>
  <si>
    <t>Dept. of Engineering Systems and Environment, University of Virginia, Charlottesville VA, USA; Dept. of Engineering Systems and Environment, University of Virginia, Charlottesville VA, USA; Dept. of Engineering Systems and Environment, University of Virginia, Charlottesville VA, USA; Dept. of Engineering Systems and Environment, University of Virginia, Charlottesville VA, USA; Dept. of Engineering Systems and Environment, University of Virginia, Charlottesville VA, USA; Dept. of Engineering Systems and Environment, University of Virginia, Charlottesville VA, USA; Dept. of Engineering Systems and Environment, University of Virginia, Charlottesville VA, USA; Dept. of Engineering Systems and Environment, University of Virginia, Charlottesville VA, USA; Dept. of Engineering Systems and Environment, University of Virginia, Charlottesville VA, USA; Commonwealth Center for Advanced Logistics Systems, University of Virginia, Richmond VA, USA; The Port of Virginia, Norfolk VA, USA; Dept. of Engineering Systems and Environment, University of Virginia, Charlottesville VA, USA</t>
  </si>
  <si>
    <t>2020 Systems and Information Engineering Design Symposium (SIEDS)</t>
  </si>
  <si>
    <t>Emergent and future conditions that influence the global container port industry include pandemics, regulations, markets, technologies, environments, organizations, energy resources, workforces, supply-chain partners, and others. It is critical to simultaneously formulate and adapt multiple strategic plans of individual ports to the above stressors. The Port of Virginia (POV) generates 400,000 jobs, or roughly 11% of jobs across Virginia, and has an overall annual economic impact of $92 billion. POV is currently investing $800 million to expand its annual container throughput capacity by 40 percent by the end of 2020. This investment supports initiatives outlined in the port's 2065 master plan through the investigation of different scenarios that impact emergent and future port conditions. This paper describes the most and least disruptive scenarios of emergent and future conditions, including hybrid scenarios involving the COVID-19 pandemic. The degree of disruption is measured by the changes in priorities of a port's strategic plan, in particular for the rank order of investments by their individual contributions to the strategic goals of the port. The analysis described herein includes sixteen strategic goals, 31 strategic plan investments, and several dozen emergent and future conditions. The analysis assembles the emergent conditions into scenarios. The most disruptive scenarios are selected for contingency planning, enterprise risk management, and research &amp; development. Seven scenarios are available for future exploration in detail: (1) Funding Decrease (2) Natural Disaster (3) Green Technologies (4) Pandemic (5) Increased Automation (6) Alternative Financing (7) Population Changes. Green Technologies, Pandemic and Alternative Financing are explored in detail in this paper. The results of this paper are thus both a methodology for any port to address its emergent and future conditions via its strategic plans, and also a case study of enterprise resilience of a major container port of the United States. The results will be of interest to port owners and operators, risk managers, transportation agencies, regulators, freight shippers, human resource managers, the military, and others.</t>
  </si>
  <si>
    <t>978-1-7281-7145-6</t>
  </si>
  <si>
    <t>10.1109/SIEDS49339.2020.9106638</t>
  </si>
  <si>
    <t>https://ieeexplore.ieee.org/stamp/stamp.jsp?arnumber=9106638</t>
  </si>
  <si>
    <t>Systems engineering;risk analysis;logistic systems;COVID-19;hybrid threats;emergent conditions;strategic plans</t>
  </si>
  <si>
    <t>containers;environmental economics;industrial economics;investment;research and development management;risk management;sea ports;strategic planning</t>
  </si>
  <si>
    <t>research &amp; development;enterprise risk management;Port of Virginia;strategic plan investments;maritime container port industry;contingency planning;COVID-19 pandemic;economic impact;enterprise resilience</t>
  </si>
  <si>
    <t>Factors Affecting Cyber Risk in Maritime</t>
  </si>
  <si>
    <t>To ensure the safety of ships and ports, groups and individuals, at all levels of the maritime sector, use analysis to identify potential hazards and their outcomes. One of the most relied upon methods is using a risk assessment tool to define and prioritise threats. A disadvantage of most existing assessment frameworks, however, is their inability to update risks dynamically as factors, such as the environment, change. In the maritime sector, a range of dynamic factors is needed to measure risks, but most conventional frameworks are unable to use them to revise and update their risk profiles. In addition to static and dynamic, maritime operational risks can be affected by elements classified as cyber, cyber-physical, or physical in nature. This demonstrates the relatively equal presence of information and operational technology (i.e. IT/OT) used, however most quantitative risk assessment frameworks are normally limited to one or the other. This article explores the full range of cyber-related risk factor types within maritime in order to evaluate applicable risk frameworks and suggest improvements that could help each of those tools assess maritime-cyber risks specifically.</t>
  </si>
  <si>
    <t>10.1109/CyberSA.2019.8899382</t>
  </si>
  <si>
    <t>https://ieeexplore.ieee.org/stamp/stamp.jsp?arnumber=8899382</t>
  </si>
  <si>
    <t>cyber;dynamic;risk;maritime;cyber-physical</t>
  </si>
  <si>
    <t>Risk management;Marine vehicles;Hardware;History;Training;Software;Safety</t>
  </si>
  <si>
    <t>hazards;marine engineering;risk analysis;risk management;security of data</t>
  </si>
  <si>
    <t>cyber risk;maritime sector;risk assessment tool;dynamic factors;risk profiles;static risks;dynamic risks;maritime operational risks;quantitative risk assessment frameworks;cyber-related risk factor types;risk frameworks;maritime-cyber risks</t>
  </si>
  <si>
    <t>Quantum sensing in the maritime environment</t>
  </si>
  <si>
    <t>M. Lanzagorta; J. Uhlmann; S. E. Venegas-Andraca</t>
  </si>
  <si>
    <t>US Naval Research Laboratory, Washington, DC; University of Missouri - Columbia, Columbia, MO; TecnolÃ³gico de Monterrey - ECI, Edo. MÃ©xico, MÃ©xico</t>
  </si>
  <si>
    <t>Quantum sensors exploit quantum phenomena to achieve performance advantages over their classical counterparts. Some examples of quantum sensing devices that we will briefly describe in this paper include quantum photo-detectors, radar, lidar, magnetometers, and gravimeters. We will highlight their novel features and discuss their potential applications to problems related to naval operations in the maritime environment.</t>
  </si>
  <si>
    <t>10.23919/OCEANS.2015.7401973</t>
  </si>
  <si>
    <t>https://ieeexplore.ieee.org/stamp/stamp.jsp?arnumber=7401973</t>
  </si>
  <si>
    <t>Photonics;Quantum entanglement;Laser radar;Sensor phenomena and characterization</t>
  </si>
  <si>
    <t>quantum sensing;maritime environment;quantum sensors;quantum sensing devices;quantum photo-detectors;radar;lidar;magnetometers;gravimeters</t>
  </si>
  <si>
    <t>EEG-based Mental Workload and Stress Recognition of Crew Members in Maritime Virtual Simulator: A Case Study</t>
  </si>
  <si>
    <t>Y. Liu; S. C. H. Subramaniam; O. Sourina; S. H. P. Liew; G. Krishnan; D. Konovessis; H. E. Ang</t>
  </si>
  <si>
    <t>Fraunhofer Singapore, Singapore; Fraunhofer Singapore, Singapore; Fraunhofer Singapore, Singapore; Maritime Inst. @ Singapore Polytech., Singapore, Singapore; Maritime Institute @ Singapore Polytechnic, Singapore; Singapore Institute of Technology, Singapore; School of Mechanical and Aerospace Engineering, Nanyang Technological University, Singapore</t>
  </si>
  <si>
    <t>2017 International Conference on Cyberworlds (CW)</t>
  </si>
  <si>
    <t>Many studies have shown that the majority of maritime accidents/incidents are attributed to human errors as the initiating cause. Efforts have been made to study human factors that can result in a safer maritime transportation. Among all techniques, Electroencephalogram (EEG) has the advantages such as high time resolution, possibility to continuously monitor brain states with high accuracy, recognition of human mental workload, emotion, stress, vigilance, etc. In this paper, we designed and carried out an experiment to collect the EEG signals to study stress and sharing of the mental workload among crew members during collaboration tasks performance on the ship's bridge virtual simulator. Four maritime trainees were monitored in the experiment. Each of them had a role such as an officer on watch, captain, pilot, or steersman. The results show that the captain had the highest stress and workload. However, the other three trainees experienced low workload and stress due to shared work and responsibility. The EEG is a promising evaluation tool to be used in the human factors study in the maritime domain.</t>
  </si>
  <si>
    <t>978-1-5386-2089-2</t>
  </si>
  <si>
    <t>10.1109/CW.2017.37</t>
  </si>
  <si>
    <t>https://ieeexplore.ieee.org/stamp/stamp.jsp?arnumber=8120300</t>
  </si>
  <si>
    <t>EEG;human factors;neuroergonomics;maritime simulator;mental workload;stress;emotion;brain computer interfaces</t>
  </si>
  <si>
    <t>Stress;Electroencephalography;Human factors;Accidents;Navigation;Marine vehicles;Emotion recognition</t>
  </si>
  <si>
    <t>electroencephalography;human factors;medical signal processing;occupational health;patient monitoring;ships;virtual reality</t>
  </si>
  <si>
    <t>stress recognition;crew members;maritime virtual simulator;human errors;brain states;human mental workload;maritime trainees;human factors study;maritime domain;maritime transportation;maritime accidents-incidents;electroencephalogram;EEG signals</t>
  </si>
  <si>
    <t>Optimising file delivery in a maritime environment through inter-vessel connectivity predictions</t>
  </si>
  <si>
    <t>P. Kolios; L. Lambrinos</t>
  </si>
  <si>
    <t>2012 IEEE 8th International Conference on Wireless and Mobile Computing, Networking and Communications (WiMob)</t>
  </si>
  <si>
    <t>It is well known that the Internet infrastructure is experiencing an ever growing demand for large file/data transfers. To date, Delay Tolerant Networking (DTN) seems as the only economically viable over-the-sea communications paradigm to support bulk data transfers between seagoing vessels and the fixed Internet. In this work, we construct an architectural prototype of this DTN overlay to connect sailing vessels to the fixed Internet infrastructure. The proposed architecture integrates elements of the existing vessel Automatic Identification System (AIS) to fetch and manipulate mobility and trip related data of every vessel that could come into close contact (at any future instance in time) with a destination node and therefore assist in message forwarding. Considering both current and future contact opportunities all within the same optimization strategy allows for the maximization of routing performance. Ultimately, it is shown that the proposed architecture allows for computationally efficient routing solutions to be generated with variable optimization objectives. As an initial assessment of the performance of the routing functions of this architecture we illustrate the optimal minimum delay routing paths that deliver messages from an arbitrary infrastructure node to a target destination mobile host.</t>
  </si>
  <si>
    <t>978-1-4673-1430-5</t>
  </si>
  <si>
    <t>10.1109/WiMOB.2012.6379163</t>
  </si>
  <si>
    <t>https://ieeexplore.ieee.org/stamp/stamp.jsp?arnumber=6379163</t>
  </si>
  <si>
    <t>Wireless networking;Multi-hop routing;Delay-tolerant networking;Maritime communications</t>
  </si>
  <si>
    <t>Delay;Internet</t>
  </si>
  <si>
    <t>delay tolerant networks;file organisation;Internet;marine communication;optimisation;radio networks;telecommunication network routing</t>
  </si>
  <si>
    <t>file delivery optimization;maritime environment;intervessel connectivity predictions;delay tolerant networking;data transfers;over-the-sea communication paradigm;bulk data transfers;seagoing vessels;DTN overlay;fixed Internet infrastructure;vessel automatic identification system;AIS;destination node;message forwarding;optimization strategy;routing performance maximization;variable optimization objectives;routing functions;target destination mobile host;wireless networking;multihop routing network</t>
  </si>
  <si>
    <t>Are Object Detection Assessment Criteria Ready for Maritime Computer Vision?</t>
  </si>
  <si>
    <t>D. K. Prasad; H. Dong; D. Rajan; C. Quek</t>
  </si>
  <si>
    <t>Department of Computer Science, UiT The Arctic University of Norway, TromsÃ¸, Norway; Robotics Institute, Carnegie Mellon University, Pittsburgh, PA, USA; School of Computer Science and Engineering, Nanyang Technological University, Singapore; School of Computer Science and Engineering, Nanyang Technological University, Singapore</t>
  </si>
  <si>
    <t>Maritime vessels equipped with visible and infrared cameras can complement other conventional sensors for object detection. However, application of computer vision techniques in maritime domain received attention only recently. The maritime environment offers its own unique requirements and challenges. Assessment of the quality of detections is a fundamental need in computer vision. However, the conventional assessment metrics suitable for usual object detection are deficient in the maritime setting. Thus, a large body of related work in computer vision appears inapplicable to the maritime setting at the first sight. We discuss the problem of defining assessment metrics suitable for maritime computer vision. We consider new bottom edge proximity metrics as assessment metrics for maritime computer vision. These metrics indicate that existing computer vision approaches are indeed promising for maritime computer vision and can play a foundational role in the emerging field of maritime computer vision.</t>
  </si>
  <si>
    <t>10.1109/TITS.2019.2954464</t>
  </si>
  <si>
    <t xml:space="preserve">UiT The Arctic University of Norway; </t>
  </si>
  <si>
    <t>https://ieeexplore.ieee.org/stamp/stamp.jsp?arnumber=8911242</t>
  </si>
  <si>
    <t>Object detection;marine vehicles;intelligent vehicles;performance evaluation</t>
  </si>
  <si>
    <t>Intelligent vehicles;Computer vision;Object detection;Sensors;Image edge detection;Artificial intelligence;Marine vehicles;Performance evaluation</t>
  </si>
  <si>
    <t>cameras;computer vision;infrared imaging;marine engineering;object detection</t>
  </si>
  <si>
    <t>assessment metrics;maritime computer vision;maritime setting;object detection assessment criteria;maritime vessels;visible cameras;infrared cameras;bottom edge proximity metrics</t>
  </si>
  <si>
    <t>Maritime Situation Analysis: A Multi-vessel Interaction and Anomaly Detection Framework</t>
  </si>
  <si>
    <t>Software Technology Lab, Simon Fraser University, Burnaby, BC, Canada; Software Technology Lab, Simon Fraser University, Burnaby, BC, Canada; Software Technology Lab, Simon Fraser University, Burnaby, BC, Canada; Software Technology Lab, Simon Fraser University, Burnaby, BC, Canada</t>
  </si>
  <si>
    <t>Maritime security is critical for protecting sea lanes, ports, harborsand other critical infrastructure against a broad range of threats and illegal activities like smuggling, human trafficking, piracy and terrorism. Limited resources constrain maritime domain awareness and compromise full security coverage at all times. This situation calls for innovative intelligent systems for interactive situation analysis to assist marine authorities and security personal in their routine surveillance operations. In this paper, we propose a novel situation analysis approach to analyze, detect and differentiate a range of interaction patterns and anomalies of interest for marine vessels that operate over some period of time in relative proximity to each other. We analyze vessel interaction scenarios to model common patterns as probabilistic processes in terms of hidden Markov models. To differentiate suspicious activities from unobjectionable behavior, we explore fusion of data and information from observable behavior (geospatial aspects, kinematic features and contextual information) and maritime domain knowledge from diverse sources. Our experimental evaluation using real-world vessel tracking data shows the effectiveness of the approach.</t>
  </si>
  <si>
    <t>10.1109/JISIC.2014.36</t>
  </si>
  <si>
    <t>https://ieeexplore.ieee.org/stamp/stamp.jsp?arnumber=6975572</t>
  </si>
  <si>
    <t>Maritime Safety &amp; Security;Interactive Situation Analysis;Anomaly Detection;Intelligent Systems;Decision Support</t>
  </si>
  <si>
    <t>Hidden Markov models;Feature extraction;Kinematics;Trajectory;Security;Cognition;Marine vehicles</t>
  </si>
  <si>
    <t>hidden Markov models;military computing;security of data;sensor fusion</t>
  </si>
  <si>
    <t>maritime situation analysis;multivessel interaction;anomaly detection framework;maritime security;sea lanes;ports;harbors;intelligent systems;interaction patterns;hidden Markov model;data fusion;geospatial aspects;kinematic features;contextual information</t>
  </si>
  <si>
    <t>The Challenges of the Digital Technology Era for Maritime Education and Training</t>
  </si>
  <si>
    <t>A. Alop</t>
  </si>
  <si>
    <t>Estonian Maritime Academy (of Tallinn University of Technology), Tallinn, Estonia</t>
  </si>
  <si>
    <t>2019 European Navigation Conference (ENC)</t>
  </si>
  <si>
    <t>The so-called fourth industrial or digital revolution is characterized by the unification of technologies that breaks the boundaries between physical, digital, and biological disciplines. Compared to three previous industrial revolutions the main differences of fourth are speed, extent and systemic impact. Only jobs that cannot be done by machines will last for the people in future; they will base on creative expression, social interaction, physical dexterity, empathy, ingenuity and collaboration [1]. Are the current education systems and paradigms oriented towards these values and goals? It does not always seem to be so. Mostly still leading a 20th century educational model introduces standardized facts and procedures designed to prepare the workforce for jobs that probably may not exist for a long time; this is not enough to cope with future challenges. The author raises some questions regarding the future education in general and for seafarers in particular. How to be more flexible and responsive to rapid changes? What is the new principles of education in the dynamically developing shipping industry and digital world where all information is available to everyone anytime? How to keep pace with the rapid and extensive changes in industries, including shipping? Lifelong inclusive and equitable education, formal and informal, physical and digital will be vital for the preparation of new populations and society to be successful in this unpredictable future.</t>
  </si>
  <si>
    <t>978-1-5386-9473-2</t>
  </si>
  <si>
    <t>10.1109/EURONAV.2019.8714176</t>
  </si>
  <si>
    <t>https://ieeexplore.ieee.org/stamp/stamp.jsp?arnumber=8714176</t>
  </si>
  <si>
    <t>flexibility;rapid response;educational blocks;lecturer as a learner</t>
  </si>
  <si>
    <t>Training;Companies;Economics;Industries;Investment;Technological innovation</t>
  </si>
  <si>
    <t>computer aided instruction;marine engineering;ships</t>
  </si>
  <si>
    <t>maritime education;digital revolution;social interaction;physical dexterity;future education;digital technology;education systems;shipping industry;maritime training</t>
  </si>
  <si>
    <t>An Optimized Approach of Dynamic Target Nodes in Wireless Sensor Network Using Bio Inspired Algorithms for Maritime Rescue</t>
  </si>
  <si>
    <t>S. Rani; H. Babbar; P. Kaur; M. D. Alshehri; S. H. Shah</t>
  </si>
  <si>
    <t>Chitkara University Institute of Engineering and Technology, Chitkara University, Rajpura, Punjab, India; Chitkara University Institute of Engineering and Technology, Chitkara University, Rajpura, Punjab, India; Chitkara University Institute of Engineering and Technology, Chitkara University at Baddi, Baddi, Himachal Pradesh, India; Department of Computer Science, College of Computers and Information Technology, Taif University, Taif, Saudi Arabia; NA</t>
  </si>
  <si>
    <t>Maritime search and rescue plays an important part in ensuring the safety of life at sea. When using wireless Sensor Network (WSN) technologies in maritime, nevertheless, it endures from situations where the measurement information is inadequate. In computing and networking for maritime applications, Wireless Sensor Network (WSNs) is a rising inflexion because of its amazing features. Simultaneously, there are some challenges faced by WSNs and node localization is one of them. Node localization is an important factor because until the location of reporting node is unknown, the data sensed by that node is totally useless. The main aim of this paper is towards gaining more improvement in localization by using swarm intelligence algorithm. To achieve this aim, a range-free and distributed method by using the application of salp swarm algorithm for moving target node in network for maritime rescue is proposed. The results are compared with existing algorithm Particle Swarm Optimization (PSO) and Butterfly Optimization Algorithm (BOA). The proposed method has approximately 10% less localization error as compared to PSO and BOA. The proposed algorithm is validated in terms of localization accuracy, localized nodes, localization errors and computing time.</t>
  </si>
  <si>
    <t>10.1109/TITS.2021.3129914</t>
  </si>
  <si>
    <t xml:space="preserve">Taif University Researchers Supporting Project, Taif University, Taif, Saudi Arabia(grant numbers:TURSP-2020/126); </t>
  </si>
  <si>
    <t>https://ieeexplore.ieee.org/stamp/stamp.jsp?arnumber=9681175</t>
  </si>
  <si>
    <t>Wireless sensor network;localization;salp swarm algorithm;anchor nodes</t>
  </si>
  <si>
    <t>Location awareness;Wireless sensor networks;Sensors;Global Positioning System;Hidden Markov models;Heuristic algorithms;Maximum likelihood estimation</t>
  </si>
  <si>
    <t>particle swarm optimisation;sensor placement;swarm intelligence;wireless sensor networks</t>
  </si>
  <si>
    <t>bio inspired algorithms;Butterfly Optimization Algorithm;dynamic target nodes;existing algorithm Particle Swarm Optimization;localization accuracy;localization errors;localized nodes;maritime applications;maritime rescue;node localization;optimized approach;salp swarm algorithm;swarm intelligence algorithm;target node;wireless Sensor Network technologies;WSNs</t>
  </si>
  <si>
    <t>Maritime anomaly detection using Gaussian Process active learning</t>
  </si>
  <si>
    <t>K. Kowalska; L. Peel</t>
  </si>
  <si>
    <t>Advanced Technology Centre, BAE Systems, Bristol, UK; Computer Science Department, University College London, London, UK</t>
  </si>
  <si>
    <t>A model of normal vessel behaviours is useful for detecting illegal, suspicious, or unsafe behaviour; such as vessel theft, drugs smuggling, people trafficking or poor sailing. This work presents a data-driven non-parametric Bayesian model, based on Gaussian Processes, to model normal shipping behaviour. This model is learned from Automatic Identification System (AIS) data and uses an Active Learning paradigm to select an informative subsample of the data to reduce the computational complexity of training. The resultant model allows a measure of normality to be calculated for each newly-observed transmission according to its velocity given its current latitude and longitude. Using this measure of normality, ships can be identified as potentially anomalous and prioritised for further investigation. The model performance is assessed by its ability to detect artificially generated AIS anomalies at locations around the United Kingdom. Finally, the model is demonstrated on case studies from artificial and real vessel data to detect anomalies in unusual tracks.</t>
  </si>
  <si>
    <t>https://ieeexplore.ieee.org/stamp/stamp.jsp?arnumber=6289940</t>
  </si>
  <si>
    <t>Training;Marine vehicles;Data models;Computational modeling;Accuracy;Gaussian processes;Bayesian methods</t>
  </si>
  <si>
    <t>Bayes methods;behavioural sciences;computational complexity;data mining;Gaussian processes;identification technology;learning (artificial intelligence);sampling methods;training</t>
  </si>
  <si>
    <t>maritime anomaly detection;Gaussian process active learning;normal vessel behaviours;illegal behaviour detection;suspicious behaviour detection;unsafe behaviour detection;data-driven nonparametric Bayesian model;normal shipping behaviour model;automatic identification system data;AIS data;informative data subsampling;training computational complexity;newly-observed transmission;artificially generated AIS anomalies detection;United Kingdom;real vessel data;artificial vessel data</t>
  </si>
  <si>
    <t>Prediction of Rendezvous in Maritime Situational Awareness</t>
  </si>
  <si>
    <t>M. Uney; L. M. Millefiori; P. Braca</t>
  </si>
  <si>
    <t>NATO Science &amp; Technology Organisation, Centre for Maritime Research and Experimentation, La Spezia, SP, Italy; NATO Science &amp; Technology Organisation, Centre for Maritime Research and Experimentation, La Spezia, SP, Italy; NATO Science &amp; Technology Organisation, Centre for Maritime Research and Experimentation, La Spezia, SP, Italy</t>
  </si>
  <si>
    <t>In this work, we consider the problem of algorithmically predicting rendezvous among vessels based on their trajectory forecasts in a maritime environment. The problem is treated as hypothesis testing on the expected value of the distance between trajectories. We relate this quantity to the first and second degree Wasserstein distances between trajectory forecast distributions. These distributions are obtained using integrated Ornstein-Uhlenbeck process models with the trajectory measurements collected so far. Building upon these results, we propose an algorithm which traverses the trajectories observed so far for detecting rendezvous over a rolling time horizon. We demonstrate the efficacy of the proposed algorithm using simulations.</t>
  </si>
  <si>
    <t>10.23919/ICIF.2018.8455816</t>
  </si>
  <si>
    <t>https://ieeexplore.ieee.org/stamp/stamp.jsp?arnumber=8455816</t>
  </si>
  <si>
    <t>predictive models;knowledge discovery;mean reverting process;Integrated Ornstein-Uhlenbeck process;Wasserstein distance;situation awareness</t>
  </si>
  <si>
    <t>Trajectory;Prediction algorithms;Uncertainty;Forecasting;Stochastic processes;Predictive models</t>
  </si>
  <si>
    <t>probability;stochastic processes</t>
  </si>
  <si>
    <t>trajectory forecast distributions;integrated Ornstein-Uhlenbeck process models;trajectory measurements;hypothesis testing;Wasserstein distances</t>
  </si>
  <si>
    <t>Autonomous COLREGs-Compliant Decision Making using Maritime Radar Tracking and Model Predictive Control</t>
  </si>
  <si>
    <t>D. K. M. Kufoalor; E. Wilthil; I. B. Hagen; E. F. Brekke; T. A. Johansen</t>
  </si>
  <si>
    <t>2019 18th European Control Conference (ECC)</t>
  </si>
  <si>
    <t>This paper addresses the challenges of making safe and predictable collision avoidance decisions considering uncertainties related to maritime radar tracking. When a maritime radar is used for autonomous collision avoidance, strategies for handling uncertain obstacle tracks, false tracks, and track loss become necessary. Robust decisions are needed in order to achieve clear and predictable actions according to the international regulations for preventing collisions at sea (COLREGs). We present robustness considerations and results of using an Integrated Probabilistic Data Association (IPDA) tracking method with a collision avoidance method based on Model Predictive Control. The results are from full-scale experiments that cover challenging multiple dynamic obstacle scenarios, including realistic vessel interactions where some obstacles obey COLREGs, while others do not.</t>
  </si>
  <si>
    <t>978-3-907144-00-8</t>
  </si>
  <si>
    <t>10.23919/ECC.2019.8796273</t>
  </si>
  <si>
    <t>https://ieeexplore.ieee.org/stamp/stamp.jsp?arnumber=8796273</t>
  </si>
  <si>
    <t>collision avoidance;decision making;marine navigation;mobile robots;predictive control;radar tracking;remotely operated vehicles;robust control;sensor fusion;uncertain systems</t>
  </si>
  <si>
    <t>autonomous COLREGs-compliant decision making;maritime radar tracking;predictable collision avoidance decisions;autonomous collision avoidance;uncertain obstacle tracks;Integrated Probabilistic Data Association tracking method;model predictive control;international regulations for preventing collisions at sea;robustness;maritime collision avoidance</t>
  </si>
  <si>
    <t>UAV-Enabled Accompanying Coverage for Hybrid Satellite-Uav-Terrestrial Maritime Communications</t>
  </si>
  <si>
    <t>Beijing National Research Center for Information Science and Technology, Tsinghua University, Beijing, China; Beijing National Research Center for Information Science and Technology, Tsinghua University, Beijing, China; School of Engineering, University of Warwick, Coventry, U.K; Purple Mountain Laboratories, Nanjing, China; Beijing National Research Center for Information Science and Technology, Tsinghua University, Beijing, China</t>
  </si>
  <si>
    <t>2019 28th Wireless and Optical Communications Conference (WOCC)</t>
  </si>
  <si>
    <t>Despite of constantly-developing satellites and terrestrial fifth generation (5G) communications, there is still a large gap for maritime broadband coverage. In this paper, we explore the potential gain of unmanned aerial vehicles (UAVs) for maritime communications. A hybrid satellite-UAV-terrestrial network is considered, where the UAV is employed to offer an accompanying coverage for mobile ships. We optimize both the trajectory and transmit power of UAV to maximize the minimum of ship's achievable rate. Different from previous studies, we consider a typical composite channel model containing both large-scale and small-scale fading, to cope with the practical propagation environment. Moreover, we assume only the large-scale channel state information (CSI) is known for optimization, because the dynamic small-scale fading cannot be obtained before UAV's flight, whereas the large-scale CSI can be estimated according to the position information of ships. Under this context, an optimization problem is formulated, subject to constraints on UAV's kinematics and communication limitation. We solve the problem which is proved to be non-convex by problem decomposition, successive convex optimization and bisection searching tools. Simulation results have corroborated the superiority of the proposed accompanying coverage of UAV.</t>
  </si>
  <si>
    <t>978-1-7281-0660-1</t>
  </si>
  <si>
    <t>10.1109/WOCC.2019.8770592</t>
  </si>
  <si>
    <t>https://ieeexplore.ieee.org/stamp/stamp.jsp?arnumber=8770592</t>
  </si>
  <si>
    <t>Optimization;Marine vehicles;Trajectory;Satellites;Wireless communication;Unmanned aerial vehicles;Interference</t>
  </si>
  <si>
    <t>5G mobile communication;autonomous aerial vehicles;concave programming;convex programming;fading channels;marine communication;MIMO communication;ships;wireless channels</t>
  </si>
  <si>
    <t>composite channel model;UAV flight;hybrid satellite-UAV-terrestrial maritime communications;communication limitation;large-scale CSI;dynamic small-scale fading;large-scale channel state information;mobile ships;satellite-UAV-terrestrial network;unmanned aerial vehicles;maritime broadband coverage;terrestrial fifth generation communications;satellites</t>
  </si>
  <si>
    <t>Cyber Risk Perception in the Maritime Domain: A Systematic Literature Review</t>
  </si>
  <si>
    <t>M. H. Larsen; M. S. Lund</t>
  </si>
  <si>
    <t>Department of Ocean Operations and Civil Engineering, Norwegian University of Science and Technology, Aalesund, Norway; Cyber Academy, Norwegian Defence University College, Lillehammer, Norway</t>
  </si>
  <si>
    <t>This paper aims to present an approach to investigate cyber risk perception with use of recognized psychological models, and to give an overview of state-of-the-art research within the field of cyber risk perception in general and in the context of the maritime domain. The focus will be on determinative dimensions within the psychometric paradigm and cognitive biases, and to give recommendations on further research within these fields. Okoli and Schabramâ€™s eight-step guide to plan, select, extract, and execute a systematic literature review is used as guidance. The search process resulted in 25 relevant articles which describes 24 dimensions of cyber risk perception in different online environments. Research within the area of maritime cyber security is increasing, however, no studies relevant for our literature review were found within the maritime domain. The nine dimensions in the psychometric model, perceived benefit and the optimistic bias is presented and discussed in a maritime context. Cyber risk perception is a complex research-area where both determinative factors and other cognitive processes can be influenced by each other. This can indicate that the dimensions differ across populations and professions, creating grounds for why context-specific studies are important. Further research may benefit from more multidisciplinary, descriptive, and inductive approaches, and contextual studies within maritime cyber risk perception can contribute to develop targeted tools for risk mitigation to enhance safety at sea.</t>
  </si>
  <si>
    <t>10.1109/ACCESS.2021.3122433</t>
  </si>
  <si>
    <t xml:space="preserve">Grant from the Research Based Innovation Centre â€œSFI Marine Operation in Virtual Environment (SFI-MOVE)â€ by the Norwegian Research Council(grant numbers:237929); </t>
  </si>
  <si>
    <t>https://ieeexplore.ieee.org/stamp/stamp.jsp?arnumber=9585112</t>
  </si>
  <si>
    <t>Maritime cyber security;risk perception;human behavior;psychometric paradigm;cognitive biases;marine safety;risk communication;cyberpsychology</t>
  </si>
  <si>
    <t>Safety;Cyberspace;Computer crime;Psychology;Bibliographies;Tools;Systematics</t>
  </si>
  <si>
    <t>cognition;human factors;marine engineering;project management;psychology;risk analysis;security of data</t>
  </si>
  <si>
    <t>systematic literature review;maritime cyber security;maritime cyber risk perception;cognitive processes;online environments;psychological models;search process;psychometric paradigm</t>
  </si>
  <si>
    <t>Maritime Environment Perception Based on Deep Learning</t>
  </si>
  <si>
    <t>J. Lin; P. Diekmann; C. -E. Framing; R. Zweigel; D. Abel</t>
  </si>
  <si>
    <t>Institute of Automatic Control, RWTH Aachen University, Aachen, Germany; Institute of Automatic Control, RWTH Aachen University, Aachen, Germany; Institute of Automatic Control, RWTH Aachen University, Aachen, Germany; Institute of Automatic Control, RWTH Aachen University, Aachen, Germany; Institute of Automatic Control, RWTH Aachen University, Aachen, Germany</t>
  </si>
  <si>
    <t>Environment perception is an essential aspect of automated maritime vehicles, especially in high-traffic areas. In recent years, deep-learning-based object detection using LiDAR has been well developed in the automotive sector but has not yet seen a similar level of sophisticated development in maritime applications. In these applications, LiDAR detection should be fused with other maritime navigation systems such as the automatic identification system (AIS) to expand the detection range. To address this, we propose a novel deep-learning-based concept for maritime environment perception by using LiDAR as a primary sensor and AIS as an assisting information source. This approach consists of three functional modules: object detection, multi-object tracking, and static environment mapping. For object detection, we apply a convolutional neural network (CNN) to detect floating objects represented as oriented bounding boxes. To train the CNN, we propose a method that generates simulated labeled datasets. The detected objects from CNN are tracked with Kalman Filter banks. The remaining LiDAR data points are treated as static environments and represented by polygons. We evaluated the approach by using simulative and real-world datasets. In the simulation, the average precision of the CNN object detector reaches 60.8%, with a data processing rate of 40 Hz in GPU. Our real-world evaluations show that this approach can track 83% of the vessels in a crowded harbor, with the overall intersection over union reaching 64%. Our proposed approach represents the first application of CNN for LiDAR-based maritime environment perception, demonstrating its high potential for future online and real-world applications.</t>
  </si>
  <si>
    <t>10.1109/TITS.2022.3140933</t>
  </si>
  <si>
    <t xml:space="preserve">German Federal Ministry for Economic Affairs and Energy through the joint research project GALILEOnautic 2(grant numbers:50NA1808); </t>
  </si>
  <si>
    <t>https://ieeexplore.ieee.org/stamp/stamp.jsp?arnumber=9681349</t>
  </si>
  <si>
    <t>Intelligent vessels;maritime navigation;object detection;supervised learning;convolutional neural network;multi-object tracking;Kalman filters</t>
  </si>
  <si>
    <t>Laser radar;Point cloud compression;Artificial intelligence;Radar tracking;Radar;Object detection;Detectors</t>
  </si>
  <si>
    <t>image classification;Kalman filters;learning (artificial intelligence);neural nets;object detection;object tracking;optical radar</t>
  </si>
  <si>
    <t>real-world applications;deep learning;automated maritime vehicles;high-traffic areas;deep-learning-based object detection;sophisticated development;maritime applications;LiDAR detection;maritime navigation systems;automatic identification system;AIS;detection range;deep-learning-based concept;multiobject tracking;static environment mapping;remaining LiDAR data points;static environments;CNN object detector;LiDAR-based maritime environment perception;frequency 40.0 Hz</t>
  </si>
  <si>
    <t>Unmanned Aerial Vehicle Recognition of Maritime Small-Target Based on Biological Eagle-Eye Vision Adaptation Mechanism</t>
  </si>
  <si>
    <t>H. Duan; X. Xu; Y. Deng; Z. Zeng</t>
  </si>
  <si>
    <t>Beihang University (BUAA), Beijing, China; Beihang University (BUAA), Beijing, China; Beihang University (BUAA), Beijing, China; Huazhong University of Science and Technology, Wuhan, China</t>
  </si>
  <si>
    <t>Inspired by the background adaptive mechanism of eagle vision in different hunting environment, a biological eagle-eye vision adaptation mechanism algorithm is proposed for unmanned aerial vehicle (UAV) to detect the long-distance maritime small target in complex and changeable sea environment. First, the various environment adjustment abilities are summarized according to the physiological structures and characteristics of eagle vision. Second, the mathematical models of glaring adaptation, dim adaptation, color adaptation, and the background adaptation are established based on the background adaptation mechanisms of eagle vision. Last but not least, our proposed biological eagle-eye vision adaptation method and other five comparative experiments are implemented in different scenes, such as dazzling, cloudy, dusk, etc. The results of various evaluation indices show that the information of maritime small target is retained satisfactorily and the background of sea or sky is restrained effectively by the proposed algorithm. The maritime small target detection algorithm can be used for the vision system of UAV operating on the sea. It provides a feasible solution for UAV's remote vision autonomous navigation in changeable sea environment.</t>
  </si>
  <si>
    <t>10.1109/TAES.2021.3075524</t>
  </si>
  <si>
    <t xml:space="preserve">Science and Technology Innovation 2030-Key Project; New Generation Artificial Intelligence(grant numbers:2018AAA0102303); National Natural Science Foundation of China(grant numbers:U1913602,91948204,U20B2071,U19B2033,61803011); Aeronautical Science Foundation of China(grant numbers:20185851022,20175851033); </t>
  </si>
  <si>
    <t>https://ieeexplore.ieee.org/stamp/stamp.jsp?arnumber=9416154</t>
  </si>
  <si>
    <t>Adaptation mechanism;biological eagle-eye vision;maritime small target detection;physiological structures and characteristics;unmanned aerial vehicle (UAV)</t>
  </si>
  <si>
    <t>Unmanned aerial vehicles;Visualization;Object detection;Retina;Optics;Navigation;Optical filters</t>
  </si>
  <si>
    <t>autonomous aerial vehicles;control engineering computing;image sensors;mobile robots;object detection;robot vision</t>
  </si>
  <si>
    <t>adaptive mechanism;changeable sea environment;dim adaptation;color adaptation;background adaptation mechanisms;target detection algorithm;unmanned aerial vehicle recognition;physiological structures;mathematical models;glaring adaptation;feasible solution;biological eagle eye vision adaptation mechanism algorithm;long distance maritime small target</t>
  </si>
  <si>
    <t>An Integrated Framework for Assessing and Mitigating Risks to Maritime Critical Infrastructure</t>
  </si>
  <si>
    <t>R. M. Adler; J. Fuller</t>
  </si>
  <si>
    <t>DecisionPath, Inc., Winchester, MA, USA; Teledyne Brown Engineering, Inc., Arlington, VA, USA</t>
  </si>
  <si>
    <t>2007 IEEE Conference on Technologies for Homeland Security</t>
  </si>
  <si>
    <t>Maritime security poses daunting challenges of protecting thousands of potential targets, fixed and mobile, dispersed across US coasts and waterways. We describe an integrated approach to systematically assessing risks and prospective strategies for mitigating those risks. The maritime security risk analysis model (MSRAM) quantifies maritime risk in terms of threats, vulnerabilities, and consequences. We are extending MSRAM with novel "what-if" behavioral simulation software that projects the likely reduction of risks over time from adopting strategies for allocating existing security assets and investing in new security capabilities. Projected outcomes (and costs) can then be compared to identify the most robust strategies for mitigating risk. This decision support method can be re-applied over time as strategies are executed, to re-validate and adjust them in response to changing conditions and terrorist behaviors. This dynamic portfolio-based approach improves confidence, consistency, and quality of risk management decisions. It is extensible beyond the maritime domain to address other critical risk areas in homeland security.</t>
  </si>
  <si>
    <t>1-4244-1052-5</t>
  </si>
  <si>
    <t>10.1109/THS.2007.370054</t>
  </si>
  <si>
    <t>https://ieeexplore.ieee.org/stamp/stamp.jsp?arnumber=4227817</t>
  </si>
  <si>
    <t>Decision support systems;Homeland Security;Risk management;Simulation</t>
  </si>
  <si>
    <t>Risk management;Terrorism;National security;Risk analysis;Costs;Robustness;Investments;Weapons;Portfolios;Taxonomy</t>
  </si>
  <si>
    <t>digital simulation;marine engineering;risk management;security</t>
  </si>
  <si>
    <t>risk assessment;risk mitigation;maritime critical infrastructure;coasts;waterways;maritime security risk analysis model;behavioral simulation software;risk management decisions</t>
  </si>
  <si>
    <t>A universal control architecture for maritime cranes and robots using genetic algorithms as a possible mapping approach</t>
  </si>
  <si>
    <t>F. Sanfilippo; L. I. Hatledal; H. G. Schaathun; K. Y. Pettersen; H. Zhang</t>
  </si>
  <si>
    <t>Department of Maritime Technology and Operations (Avdeling for Maritim teknologi og Operasjoner), Aalesund University College (Hogskolen i Aalesund), Norway; Department of Maritime Technology and Operations (Avdeling for Maritim teknologi og Operasjoner), Aalesund University College (Hogskolen i Aalesund), Norway; Department of Maritime Technology and Operations (Avdeling for Maritim teknologi og Operasjoner), Aalesund University College (Hogskolen i Aalesund), Norway; Department of Engineering Cybernetics, Norwegian University of Science and Technology, Norway; Department of Maritime Technology and Operations (Avdeling for Maritim teknologi og Operasjoner), Aalesund University College (Hogskolen i Aalesund), Norway</t>
  </si>
  <si>
    <t>2013 IEEE International Conference on Robotics and Biomimetics (ROBIO)</t>
  </si>
  <si>
    <t>This paper introduces a flexible and general control system architecture that allows for modelling, simulation and control of different models of maritime cranes and, more generally, robotic arms by using the same universal input device regardless of their differences in size, kinematic structure, degrees of freedom, body morphology, constraints and affordances. The manipulators that are to be controlled can be added to the system simply by defining the corresponding Denavit-Hartenberg table and their joint limits. The models can be simulated in a 3D visualisation environment, which provides the user with an intuitive visual feedback. The presented architecture represents the base for the research of a flexible mapping procedure between a universal input device and the manipulators to be controlled. As a case study, our first attempt of implementing such a mapping algorithm is also presented. This method is bio-inspired and it is based on the use of Genetic Algorithms (GA). Using this approach, the system is able to automatically learn the inverse kinematic properties of different models. Related simulations were carried out to validate the efficiency of proposed architecture and mapping method.</t>
  </si>
  <si>
    <t>978-1-4799-2744-9</t>
  </si>
  <si>
    <t>10.1109/ROBIO.2013.6739479</t>
  </si>
  <si>
    <t>https://ieeexplore.ieee.org/stamp/stamp.jsp?arnumber=6739479</t>
  </si>
  <si>
    <t>Cranes;Manipulators;Joints;Kinematics;Visualization;Computer architecture</t>
  </si>
  <si>
    <t>cranes;data visualisation;genetic algorithms;manipulator kinematics;marine systems</t>
  </si>
  <si>
    <t>control system architecture;maritime cranes;robotic arms;universal input device;kinematic structure;body morphology;manipulators;Denavit-Hartenberg table;joint limits;3D visualisation environment;intuitive visual feedback;flexible mapping procedure;bio-inspired method;genetic algorithms;inverse kinematic properties</t>
  </si>
  <si>
    <t>Spectrum sensing for cognitive maritime VHF networks</t>
  </si>
  <si>
    <t>C. Tang; S. Kandeepan; A. Hourani; A. Munari; M. Berioli</t>
  </si>
  <si>
    <t>German Aerospace Center, Wessling, Germany; School of Electrical and Computer Engineering, RMIT University, Melbourne, Australia; School of Electrical and Computer Engineering, RMIT University, Melbourne, Australia; German Aerospace Center, Wessling, Germany; German Aerospace Center, Wessling, Germany</t>
  </si>
  <si>
    <t>OCEANS 2014 - TAIPEI</t>
  </si>
  <si>
    <t>The Automatic Identification System (AIS) is used worldwide as a maritime system for identifying and locating vessels by exchanging data in Very High Frequency (VHF) band with other nearby ships, AIS base stations and satellites. It is an important system for safety of navigation to assist collision avoidance and enables marine traffic supervision and management. However, the expanding use of AIS band by other emerging applications and services has caused significant increase on the maritime VHF Data Link (VDL) load, hampering smooth exchange of critical AIS information. Instead of assigning new frequency resources for new marine VDL services, in this paper we present a solution to overcome this spectrum scarcity issue by utilizing Cognitive Radio (CR) technology in maritime AIS VHF network. A preliminary analysis of the performance of such an approach is carried out taking into account the different properties and challenges of marine communication channels due to sea surface movement. The outcome of our study shows how the application of CR techniques to maritime VDL indeed represents an appealing alternative to static spectrum allocation schemes to deal with overloading issues in AIS networks.</t>
  </si>
  <si>
    <t>978-1-4799-3646-5</t>
  </si>
  <si>
    <t>10.1109/OCEANS-TAIPEI.2014.6964419</t>
  </si>
  <si>
    <t>https://ieeexplore.ieee.org/stamp/stamp.jsp?arnumber=6964419</t>
  </si>
  <si>
    <t>Marine vehicles;Fading;Detectors;Sea level;Transceivers;Cognitive radio</t>
  </si>
  <si>
    <t>cognitive radio;marine communication;radio spectrum management;signal detection</t>
  </si>
  <si>
    <t>spectrum sensing;cognitive maritime;automatic identification system;very high frequency band;VHF band;maritime VHF data link load;spectrum scarcity issue;cognitive radio technology;maritime AIS VHF network;marine communication channels;sea surface movement;static spectrum allocation schemes</t>
  </si>
  <si>
    <t>Augmented Reality for Maritime Navigation Assistance - Egocentric Depth Perception in Large Distance Outdoor Environments</t>
  </si>
  <si>
    <t>J. Hertel; F. Steinicke</t>
  </si>
  <si>
    <t>Department of Informatics, Human-Computer Interaction, UniversitÃ¤t Hamburg; Department of Informatics, Human-Computer Interaction, UniversitÃ¤t Hamburg</t>
  </si>
  <si>
    <t>2021 IEEE Virtual Reality and 3D User Interfaces (VR)</t>
  </si>
  <si>
    <t>Augmented reality (AR) provides enormous potential to improve navigation assistance interfaces by displaying information directly into the user's field of view. In maritime contexts, such AR interfaces could supplement conventional solutions that require users to interpret spatial positions visualized on two-dimensional maps. In order to design useful navigation assistance, it is crucial to understand how egocentric distances of displayed objects are perceived and how different design attributes influence depth estimation. While previous research mainly focused on depth perception in indoor environments and rather short distances, this paper presents an investigation of the perceived egocentric distance of virtual objects in distances up to 75 meters in an open outdoor environment. In a perceptual matching task experiment using the Microsoft HoloLens 2, participants had to move objects with different (i) shape, (ii) coloration, and (iii) relation to floor to various target distances. Our results suggest that participants overestimated the distance to virtual objects across all tested distances since they significantly underproduced target distances for all investigated design factors. Based on these results, we explored potential design implications for a maritime AR navigation assistance on a ship in the local port area.</t>
  </si>
  <si>
    <t>2642-5254</t>
  </si>
  <si>
    <t>978-1-6654-1838-6</t>
  </si>
  <si>
    <t>10.1109/VR50410.2021.00033</t>
  </si>
  <si>
    <t>https://ieeexplore.ieee.org/stamp/stamp.jsp?arnumber=9417722</t>
  </si>
  <si>
    <t>Human-centered computing-Visualization-Empirical studies in visualization-;Human-centered computing-Human computer interaction (HCI)-Interaction paradigms-Mixed/augmented reality</t>
  </si>
  <si>
    <t>Performance evaluation;Visualization;Navigation;Shape;Seaports;Rendering (computer graphics);Indoor environment</t>
  </si>
  <si>
    <t>augmented reality;human computer interaction;marine engineering;marine navigation;ships</t>
  </si>
  <si>
    <t>spatial positions;two-dimensional maps;displayed objects;design attributes;indoor environments;perceived egocentric distance;virtual objects;open outdoor environment;perceptual matching task experiment;Microsoft HoloLens 2;target distances;maritime AR navigation assistance;augmented reality;maritime navigation assistance;egocentric depth perception;distance outdoor environments;navigation assistance interfaces;AR interfaces;depth estimation;user field of view;ship;local port area</t>
  </si>
  <si>
    <t>Maritime Traffic Route Detection Framework Based on Statistical Density Analysis From AIS Data Using a Clustering Algorithm</t>
  </si>
  <si>
    <t>J. -S. Lee; H. -T. Lee; I. -S. Cho</t>
  </si>
  <si>
    <t>Graduate School, Korea Maritime &amp; Ocean University, Busan, South Korea; Ocean Science and Technology School, Korea Maritime &amp; Ocean University, Busan, South Korea; Division of Navigation Convergence Studies, Korea Maritime &amp; Ocean University, Busan, South Korea</t>
  </si>
  <si>
    <t>Maritime traffic routes by ships navigation vary according to country and geographic characteristics, and they differ according to the characteristics of the ships. In ocean areas adjacent to coasts, regulated routes are present, e.g., traffic separation scheme for ships entering and leaving; however, most ocean areas do not have such routes. Maritime traffic route research has been conducted based on computer engineering to create routes; however, ship characteristics were not considered. Thus, this article proposes a framework to generate maritime traffic routes using statistical density analysis. Here, automatic identification system (AIS) data are used to derive quantitative traffic routes. Preprocessing is applied to the AIS data, and a similar ship trajectory pattern is decomposed into a matrix based on the Hausdorffâ€“distance algorithm and then stored in a database. A similar pattern makes the AIS trajectory simple using the Douglasâ€“Peucker algorithm. In addition, density-based spatial clustering of applications with noise (DBSCAN) is performed to identify the waypoints of vessels then create routes by connecting waypoints. The width of maritime routes created based on a similar ship trajectory is subjected to kernel density estimation analysis (KDE). Then, waypoints evaluation of the main route is performed from the results of KDE 75% and 90% considering the statistical in the total maritime traffic, and the results applied to the targeted ocean area are compared. Finally, the result of KDE 90% of maritime traffic with framework analyzed the safety route, which can be a basis for developing routes for maritime autonomous surface ships.</t>
  </si>
  <si>
    <t>10.1109/ACCESS.2022.3154363</t>
  </si>
  <si>
    <t>https://ieeexplore.ieee.org/stamp/stamp.jsp?arnumber=9721300</t>
  </si>
  <si>
    <t>AIS data;clustering algorithm;DBSCAN;kernel density estimation;framework;maritime traffic route</t>
  </si>
  <si>
    <t>Marine vehicles;Artificial intelligence;Trajectory;Oceans;Clustering algorithms;Navigation;Safety</t>
  </si>
  <si>
    <t>marine accidents;marine engineering computing;marine safety;pattern clustering;ships;statistical analysis;vehicle routing</t>
  </si>
  <si>
    <t>maritime traffic route detection framework;statistical density analysis;AIS data;geographic characteristics;ocean areas;traffic separation scheme;maritime traffic route research;ship characteristics;automatic identification system data;quantitative traffic routes;AIS trajectory simple;kernel density estimation analysis;total maritime traffic;targeted ocean area;safety route;maritime autonomous surface ships;clustering algorithm;ship trajectory pattern;Hausdorff-distance algorithm;Douglas-Peucker algorithm;density-based spatial clustering of applications with noise</t>
  </si>
  <si>
    <t>A big data architecture for managing oceans of data and maritime applications</t>
  </si>
  <si>
    <t>I. Lytra; M. -E. Vidal; F. Orlandi; J. Attard</t>
  </si>
  <si>
    <t>Enterprise Information Systems, University of Bonn &amp; Fraunhofer IAIS, Germany; Universidad SimÃ³n BolÃ­var, Venezuela; Enterprise Information Systems, University of Bonn &amp; Fraunhofer IAIS, Germany; Enterprise Information Systems, University of Bonn &amp; Fraunhofer IAIS, Germany</t>
  </si>
  <si>
    <t>Data in the maritime domain is growing at an unprecedented rate, e.g., terabytes of oceanographic data are collected every month, and petabytes of data are already publicly available. Big data from heterogeneous sources such as sensors, buoys, vessels, and satellites could potentially fuel a large number of interesting applications for environmental protection, security, fault prediction, shipping routes optimization, and energy production. However, because of several challenges related to big data and the high heterogeneity of the data sources, such applications are still underdeveloped and fragmented. In this paper, we analyze challenges and requirements related to big maritime data applications and propose a scalable data management solution. A big data architecture meeting these requirements is described, and examples of its implementation in concrete scenarios are provided. The related data value chain and use cases in the context of a European project, BigDataOcean, are also described.</t>
  </si>
  <si>
    <t>10.1109/ICE.2017.8280019</t>
  </si>
  <si>
    <t>https://ieeexplore.ieee.org/stamp/stamp.jsp?arnumber=8280019</t>
  </si>
  <si>
    <t>Big Data;Big Data Applications;Oceanographic Data;Maritime Applications</t>
  </si>
  <si>
    <t>Marine vehicles;Temperature sensors;Big Data applications;Sea measurements;Engines</t>
  </si>
  <si>
    <t>Big Data;marine engineering;oceanographic techniques;ships</t>
  </si>
  <si>
    <t>maritime applications;related data value chain;scalable data management solution;big maritime data applications;data sources;heterogeneous sources;oceanographic data;maritime domain</t>
  </si>
  <si>
    <t>Application of the JPDA-UKF to HFSW radars for maritime situational awareness</t>
  </si>
  <si>
    <t>P. Braca; R. Grasso; M. Vespe; S. Maresca; J. Horstmann</t>
  </si>
  <si>
    <t>NATO Undersea Research Centre, La Spezia, Italy; NATO Undersea Research Centre, La Spezia, Italy; NATO Undersea Research Centre, La Spezia, Italy; NATO Undersea Research Centre, La Spezia, Italy; NATO Undersea Research Centre, La Spezia, Italy</t>
  </si>
  <si>
    <t>At the present day, growing interest is paid to the development of more reliable surveillance systems for maritime situational awareness (MSA). The purpose is to detect, track and classify cooperative and non-cooperative targets. For this reason, great interest is given to low-power/cost High-Frequency Surface-Wave (HFSW) radars as an early-warning tool for over-the-horizon (OTH) applications. However, in HFSW radars there is a trade-off in terms of quality and cost, i.e. the radar system exhibits poor azimuth resolution, high non-linearity, and significant false alarm rate. All these aspects reduce tracking performance if not properly addressed. In this context, the Joint Probabilistic Data Association (JPDA) with the Unscented Kalman Filter (UKF) is proposed. The tracking algorithm behavior is investigated by a comparison between the tracks generated by two HFSW radars, with overlapped fields of view, and Automatic Identification System (AIS) data. A discussion is provided about the possible effectiveness of HFSW radar fusion strategies. Preliminary results from a HFSW Radar experiment are reported and discussed.</t>
  </si>
  <si>
    <t>https://ieeexplore.ieee.org/stamp/stamp.jsp?arnumber=6290468</t>
  </si>
  <si>
    <t>Multi-Target Tracking;HFSW Radar;Maritime Surveillance;Unscented Kalman filter;Data Association;High Clutter Environment</t>
  </si>
  <si>
    <t>Radar tracking;Target tracking;Marine vehicles;Sea measurements;Clutter;Radar measurements</t>
  </si>
  <si>
    <t>Kalman filters;marine radar;probability;sensor fusion;target tracking</t>
  </si>
  <si>
    <t>JPDA-UKF;HFSW radar fusion strategy;maritime situational awareness;MSA;noncooperative target;high-frequency surface-wave radar;over-the-horizon application;OTH application;azimuth resolution;false alarm rate;joint probabilistic data association;unscented Kalman filter;tracking algorithm behavior;automatic identification system;AIS data</t>
  </si>
  <si>
    <t>Space-Based Global Maritime Surveillance. Part II: Artificial Intelligence and Data Fusion Techniques</t>
  </si>
  <si>
    <t>G. Soldi; D. Gaglione; N. Forti; L. M. Millefiori; P. Braca; S. Carniel; A. D. Simone; A. Iodice; D. Riccio; F. C. DaffinÃ ; D. Quattrociocchi; G. Bottini; P. Willett; A. Farina</t>
  </si>
  <si>
    <t>NATO Centre for Maritime Research and Experimentation (CMRE), La Spezia, Italy; NATO Centre for Maritime Research and Experimentation (CMRE), La Spezia, Italy; NATO Centre for Maritime Research and Experimentation (CMRE), La Spezia, Italy; NATO Centre for Maritime Research and Experimentation (CMRE), La Spezia, Italy; NATO Centre for Maritime Research and Experimentation (CMRE), La Spezia, Italy; NATO Centre for Maritime Research and Experimentation (CMRE), La Spezia, Italy; University of Naples Federico II, Naples, Italy; University of Naples Federico II, Naples, Italy; University of Naples Federico II, Naples, Italy; E-GEOS, Rome, Italy; e-GEOS, Rome, Italy; FAO, Rome, Italy; University of Connecticut, Storrs, CT, USA; Consultant, Rome, Italy</t>
  </si>
  <si>
    <t>Maritime surveillance (MS) is of paramount importance for search and rescue operations, fishery monitoring, pollution control, law enforcement, migration monitoring, and national security policies. Since ground-based radars and automatic identification system (AIS) do not always provide a comprehensive and seamless coverage of the entire maritime domain, the use of space-based sensors is crucial to complement them. We reviewed space-based technologies for MS in the first part of this work, titled â€œSpace-based Global Maritime Surveillance. Part I: Satellite Technologies.â€ However, MS systems combining multiple terrestrial and space-based sensors with additional information sources require dedicated artificial intelligence and data fusion techniques for processing raw satellite images and fusing heterogeneous information. The second part of our work focuses on some recent promising artificial intelligence and data fusion techniques for MS using space-based sensors.</t>
  </si>
  <si>
    <t>10.1109/MAES.2021.3070884</t>
  </si>
  <si>
    <t>https://ieeexplore.ieee.org/stamp/stamp.jsp?arnumber=9532490</t>
  </si>
  <si>
    <t>Image sensors;Satellites;Target tracking;Surveillance;Spaceborne radar;Data integration;Sensor fusion</t>
  </si>
  <si>
    <t>artificial intelligence;marine safety;marine systems;national security;sensor fusion;surveillance</t>
  </si>
  <si>
    <t>automatic identification system;AIS;artificial intelligence;MS systems;reviewed space-based technologies;space-based sensors;entire maritime domain;ground-based radars;data fusion techniques;space-based global maritime surveillance</t>
  </si>
  <si>
    <t>A Novel 3D Non-Stationary Maritime Wireless Channel Model</t>
  </si>
  <si>
    <t>Y. He; C. -X. Wang; H. Chang; J. Huang; J. Sun; W. Zhang; E. -H. M. Aggoune</t>
  </si>
  <si>
    <t>Shandong Provincial Key Laboratory of Wireless Communication Technologies, School of Information Science and Engineering, Shandong University, Qingdao, China; National Mobile Communications Research Laboratory, School of Information Science and Engineering, Southeast University, Nanjing, China; Purple Mountain Laboratories, Nanjing, China; National Mobile Communications Research Laboratory, School of Information Science and Engineering, Southeast University, Nanjing, China; Shandong Provincial Key Laboratory of Wireless Communication Technologies, School of Information Science and Engineering, Shandong University, Qingdao, China; Shandong Provincial Key Laboratory of Wireless Communication Technologies, School of Information Science and Engineering, Shandong University, Qingdao, China; Sensor Networks and Cellular Systems Research Center, University of Tabuk, Tabuk, Saudi Arabia</t>
  </si>
  <si>
    <t>In this paper, a novel 3-dimensional (3D) non-stationary geometry-based stochastic model (GBSM) is proposed to mimic the ship-to-ship multiple-input multiple-output (MIMO) communication channels. To reflect the realistic maritime propagation environment, the effects of rough sea surface scattering and evaporation duct propagation are investigated in the proposed channel model. The model considers the movements of transmitter (Tx), receiver (Rx), and scatterers, and is capable of capturing the channel characteristics, including non-stationary characteristics, spatial consistency, location-dependent property, etc. Through taking the array cluster evolution into account, the proposed channel model can describe massive MIMO channels and can easily switch to conventional MIMO channel model by adjusting corresponding parameters. Based on the proposed model, key statistical properties like delay/angular/Doppler power spectrum density (PSD), space-time correlation function (STCF), stationary interval, and root mean square (RMS) Doppler/delay spreads in multi-scenarios are derived. The usefulness and accuracy of the proposed model are demonstrated by comparing theoretical results, simulation results, and corresponding measurement results.</t>
  </si>
  <si>
    <t>10.1109/TCOMM.2021.3134275</t>
  </si>
  <si>
    <t xml:space="preserve">National Key Research and Development Program of China(grant numbers:2018YFB1801101); National Natural Science Foundation of China (NSFC)(grant numbers:61960206006,61771293,61901109,62071276); Frontiers Science Center for Mobile Information Communication and Security; High Level Innovation and Entrepreneurial Research Team Program in Jiangsu; High Level Innovation and Entrepreneurial Talent Introduction Program in Jiangsu; Research Fund of National Mobile Communications Research Laboratory, Southeast University(grant numbers:2020B01); Fundamental Research Funds for the Central Universities(grant numbers:2242021R30001); EU H2020 RISE TESTBED2 Project(grant numbers:872172); Taishan Scholar Program of Shandong Province; Shandong Natural Science Foundation(grant numbers:ZR2019BF040,ZR2020MF002); Open Research Fund of Key Laboratory of Dynamic Cognitive System of Electromagnetic Spectrum Space, Ministry of Industry and Information Technology(grant numbers:KF20202108); Fundamental Research Funds of Shandong University(grant numbers:2020GN032); SNCS at the University of Tabuk, Saudi Arabia(grant numbers:002/1442H); </t>
  </si>
  <si>
    <t>https://ieeexplore.ieee.org/stamp/stamp.jsp?arnumber=9645536</t>
  </si>
  <si>
    <t>Maritime ship-to-ship communications;3D non-stationary wireless channel;GBSM;statistical characteristics</t>
  </si>
  <si>
    <t>Sea measurements;Sea surface;Ducts;Three-dimensional displays;Solid modeling;Extraterrestrial measurements;Channel models</t>
  </si>
  <si>
    <t>electromagnetic wave scattering;geometry;marine communication;MIMO communication;radio receivers;radio transmitters;radiowave propagation;vehicular ad hoc networks;wireless channels</t>
  </si>
  <si>
    <t>stationary interval;3D nonstationary maritime wireless channel model;nonstationary geometry-based stochastic model;ship-to-ship multiple-input multiple-output communication channels;realistic maritime propagation environment;rough sea surface;evaporation duct propagation;channel characteristics;nonstationary characteristics;massive MIMO channels;Doppler power spectrum density;space-time correlation function;root mean square Doppler spreads</t>
  </si>
  <si>
    <t>Unmanned Surface Vessel Assisted Maritime Wireless Communication Toward 6G: Opportunities and Challenges</t>
  </si>
  <si>
    <t>J. -B. Wang; C. Zeng; C. Ding; H. Zhang; M. Lin; J. Wang</t>
  </si>
  <si>
    <t>Southeast University, China; Southeast University, China; Southeast University, China; Southeast University, China; Nanjing University of Posts and Telecommunications, China; University of Kent, UK</t>
  </si>
  <si>
    <t>Sixth generation (6G) mobile communication aims to construct an autonomous network architecture with human-like consciousness and intelligence. 6G mobile technology is expected to integrate space, air, ground, and sea networks to provide full-dimensional wireless and ubiquitous coverage. Compared to terrestrial communications, maritime wireless communications are still far behind expectations to satisfy 6G requirements for ubiquitous wireless connectivity and extensive coverage. Fortunately, the unmanned surface vessel (USV) with agile maneuverability and adaptive capability is a potential solution to enhance maritime communication coverage and performance. However, how to apply mobile USVs to maritime wireless communication is still an open issue. In this article, we provide an overview of USV-assisted maritime wireless communication by introducing three typical USV application scenarios, basic networking architecture, andvdesign considerations, as well as the main challenges. An example of USV-assisted mobile relaying is conducted to demonstrate the benefits provided by adopting USV in maritime wireless communication.</t>
  </si>
  <si>
    <t>10.1109/MWC.008.2100554</t>
  </si>
  <si>
    <t>https://ieeexplore.ieee.org/stamp/stamp.jsp?arnumber=9771332</t>
  </si>
  <si>
    <t>Wireless communication;6G mobile communication;Satellites;Marine vehicles;Maritime communications;Sea surface;Wireless sensor networks</t>
  </si>
  <si>
    <t>6G mobile communication;marine communication;mobile robots;ubiquitous computing;unmanned surface vehicles</t>
  </si>
  <si>
    <t>6G mobile technology;autonomous network architecture;basic networking architecture;extensive coverage;full-dimensional wireless coverage;maritime communication coverage;mobile USV;sea networks;sixth generation mobile communication;terrestrial communications;typical USV application scenarios;ubiquitous coverage;ubiquitous wireless connectivity;unmanned surface vessel assisted maritime wireless communication;USV-assisted maritime wireless communication;USV-assisted mobile relaying</t>
  </si>
  <si>
    <t>Multi-attribute selection of maritime heterogenous networks based on SDN and fog computing architecture</t>
  </si>
  <si>
    <t>T. Yang; R. Wang; Z. Cui; J. Dong; M. Xia</t>
  </si>
  <si>
    <t>Navigation College, Dalian Maritime University, China; Navigation College, Dalian Maritime University, China; Navigation College, Dalian Maritime University, China; School of Software, Dalian University of Technology, China; School of Electronics and Information Technology, Sun Yat-Sen University, China</t>
  </si>
  <si>
    <t>2018 16th International Symposium on Modeling and Optimization in Mobile, Ad Hoc, and Wireless Networks (WiOpt)</t>
  </si>
  <si>
    <t>Maritime intelligent transportation system provides intelligent, safe and efficient maritime transport services, which greatly facilitates the applications related to monitoring, safety, infotainment and cargo online management. The Internet of Things (IoT) is especially suitable for the networked communication environment at sea, and drives the development of maritime intelligent transportation on the trend. However, the existing data processing and forwarding methods pose great challenges to Intelligent Transportation Systems (ITS). In particular, realtime multi-type of data adopts different access technologies in wireless communication systems or use the same wireless access technology but belong to different wireless carriers. Utilizing the existing multi-type wireless communication systems, the architecture of the heterogeneous network through inter-system convergence makes multi-system complement to meet the demand of mobile communication services, so as to comprehensively play their respective advantages. In this paper, we consider a multiattribute decision-making method based on Analytic Hierarchy Process (AHP) and Rough Set based on the architecture of maritime wideband communication system with software defined network (SDN) and fog computing architecture. This paper aims to select a feasible network routing scheme for this heterogeneous network, based on multi-attribute of different networks. Finally, we simulate a communication network selection case based on the future maritime communications architecture, and solve the architecture optimization problem through our proposed algorithm. The issue of such network choice necessarily exists in maritime communications architecture, and our tentative assumptions and solutions will be an important basis for such issues.</t>
  </si>
  <si>
    <t>978-3-903176-00-3</t>
  </si>
  <si>
    <t>10.23919/WIOPT.2018.8362876</t>
  </si>
  <si>
    <t>https://ieeexplore.ieee.org/stamp/stamp.jsp?arnumber=8362876</t>
  </si>
  <si>
    <t>Rough sets;Computer architecture;Analytic hierarchy process;Satellites;Wireless communication;Heterogeneous networks</t>
  </si>
  <si>
    <t>analytic hierarchy process;distributed processing;marine communication;software defined networking;telecommunication network routing</t>
  </si>
  <si>
    <t>mobile communication services;multiattribute decision-making method;Analytic Hierarchy Process;maritime wideband communication system;fog computing architecture;heterogeneous network;communication network selection case;multiattribute selection;maritime heterogenous networks;maritime intelligent transportation system;intelligent maritime transport services;networked communication environment;Intelligent Transportation Systems;wireless access technology</t>
  </si>
  <si>
    <t>Deep learning approaches for AIS data association in the context of maritime domain awareness</t>
  </si>
  <si>
    <t>J. Y. Yu; M. O. Sghaier; Z. Grabowiecka</t>
  </si>
  <si>
    <t>DÃ©partement de mathÃ©matiques et de statistique, UniversitÃ© de MontrÃ©al, OODA Technologies Inc., MontrÃ©al, QuÃ©bec, Canada; DÃ©partement de mathÃ©matiques et de statistique, UniversitÃ© de MontrÃ©al, OODA Technologies Inc., MontrÃ©al, QuÃ©bec, Canada; DÃ©partement de mathÃ©matiques et de statistique, UniversitÃ© de MontrÃ©al, OODA Technologies Inc., MontrÃ©al, QuÃ©bec, Canada</t>
  </si>
  <si>
    <t>Automatic Identification System (AIS) allows the ships to broadcast important kinematic and static information, and is one of the most commonly used tools for ship traffic monitoring as individual tracks can be inferred from chronological sequence of the ships' AIS messages. In this paper, we propose two deep learning based methods for AIS data association. The first method predicts a ship's position at the time of a new message and then computes the association probability. The second method computes the association probability directly without ship position interpolation. Both methods use only three AIS data attributes for inference: longitude, latitude and time. We validate the proposed methods' performance with real AIS dataset and show that they achieve reliable data association.</t>
  </si>
  <si>
    <t>10.23919/FUSION45008.2020.9190283</t>
  </si>
  <si>
    <t>https://ieeexplore.ieee.org/stamp/stamp.jsp?arnumber=9190283</t>
  </si>
  <si>
    <t>AIS track prediction;data association;maritime domain awareness</t>
  </si>
  <si>
    <t>Marine vehicles;Prediction algorithms;Computational modeling;Data models;Predictive models;Kinematics</t>
  </si>
  <si>
    <t>learning (artificial intelligence);marine engineering;neural nets;probability;ships;traffic information systems</t>
  </si>
  <si>
    <t>AIS data association;association probability;AIS data attributes;deep learning;maritime domain awareness;Automatic Identification System;ships;kinematic information;static information;ship traffic monitoring</t>
  </si>
  <si>
    <t>Ship Path Optimization That Accounts for Geographical Traffic Characteristics to Increase Maritime Port Safety</t>
  </si>
  <si>
    <t>H. Yu; A. T. Murray; Z. Fang; J. Liu; G. Peng; M. Solgi; W. Zhang</t>
  </si>
  <si>
    <t>School of Navigation, Wuhan University of Technology (WUT), Wuhan, China; Department of Geography, University of California at Santa Barbara, Santa Barbara, CA, USA; State Key Laboratory for Information Engineering in Surveying, Mapping and Remote Sensing (Liesmars), Wuhan University, Wuhan, China; School of Navigation, Wuhan University of Technology (WUT), Wuhan, China; Department of Geography, University of Tennessee, Knoxville, TN, USA; Department of Geography, University of California at Santa Barbara, Santa Barbara, CA, USA; China Railway First Survey and Design Institute Group Company Ltd., Xiâ€™an, China</t>
  </si>
  <si>
    <t>Maritime ports face challenges associated with navigation safety, operational efficiency, and management. With the development of the Internet of Things, artificial intelligence simulation technologies, geographical information systems, and cloud computing technologies as well as navigation aids and decision support systems in maritime transportation, ports have the potential to better manage traffic, loading, and unloading. Recently, there has been growing attention in unmanned shipping to support the maritime industry and the military. This paper aims to extend the application of geographical theory and methodology in unmanned ship path optimization. Automatic collision avoidance concerning maneuvering capabilities of ships as well as complying with maritime traffic rules remains a challenge. This study attempts to tackle development needs associated with path optimization in maritime travel. By integrating ship movement behavior, geographical features, and the International Regulations for Avoiding Collisions at Sea, the proposed methods seek to reduce the human error associated with maritime accidents. This paper proposes economic efficiency and safety-driven unmanned ship path planning that will promote the future growth of intelligent port development.</t>
  </si>
  <si>
    <t>10.1109/TITS.2021.3057907</t>
  </si>
  <si>
    <t xml:space="preserve">National Key Research and Development Plan of China(grant numbers:2017YFC1405302,2018YFC1407404); National Natural Science Foundation of China(grant numbers:41771473); </t>
  </si>
  <si>
    <t>https://ieeexplore.ieee.org/stamp/stamp.jsp?arnumber=9364933</t>
  </si>
  <si>
    <t>Spatial-temporal traffic dynamics;collision risk;path optimization</t>
  </si>
  <si>
    <t>Marine vehicles;Navigation;Optimization;Safety;Collision avoidance;Risk management;Data models</t>
  </si>
  <si>
    <t>artificial intelligence;cloud computing;collision avoidance;control engineering computing;decision support systems;geographic information systems;Internet of Things;marine accidents;marine engineering computing;marine safety;optimisation;sea ports;ships;transportation;unmanned surface vehicles</t>
  </si>
  <si>
    <t>geographical traffic characteristics;maritime port safety;navigation safety;Internet of Things;artificial intelligence simulation technologies;geographical information systems;cloud computing technologies;navigation aids;decision support systems;maritime transportation;unmanned shipping;maritime industry;geographical theory;unmanned ship path optimization;automatic collision avoidance;maritime traffic rules;ship movement behavior;maritime accidents;safety-driven unmanned ship path;intelligent port development;ship maneuvering capabilities</t>
  </si>
  <si>
    <t>CHALLENGES AND OPPORTUNITIES IN INTEGRATION OF SIMULATION AND OPTIMIZATION IN MARITIME LOGISTICS</t>
  </si>
  <si>
    <t>C. Zhou; H. Li; W. Liu; A. Stephen; L. H. Lee; E. Peng Chew</t>
  </si>
  <si>
    <t>Department of Industrial Systems Engineering &amp; Management, National University of Singapore, SINGAPORE; Department of Industrial Systems Engineering &amp; Management, National University of Singapore, SINGAPORE; Department of Industrial Systems Engineering &amp; Management, National University of Singapore, SINGAPORE; Department of Industrial Systems Engineering &amp; Management, National University of Singapore, SINGAPORE; Department of Industrial Systems Engineering &amp; Management, National University of Singapore, SINGAPORE; Department of Industrial Systems Engineering &amp; Management, National University of Singapore, SINGAPORE</t>
  </si>
  <si>
    <t>2018 Winter Simulation Conference (WSC)</t>
  </si>
  <si>
    <t>Maritime logistics plays an important role in the global trading scene with over 80% of global trade by volume and more than 70% of the trade value being handled by vessels and seaports worldwide. Today, the maritime industry is facing both new challenges and opportunities. Amongst the existing review papers, an in-depth and systematic summary on the integration of simulation and optimization is lacking. To fill the gap, this paper reviews dozens of papers on the integration of simulation and optimization for maritime logistics since 2010. Five modes of integration are classified according to how the two techniques interact with each other. Lastly, the paper introduces new challenges and opportunities in the maritime industry, and how the integration of simulation and optimization can help to boost the development of the next generation maritime systems.</t>
  </si>
  <si>
    <t>978-1-5386-6572-5</t>
  </si>
  <si>
    <t>10.1109/WSC.2018.8632202</t>
  </si>
  <si>
    <t>https://ieeexplore.ieee.org/stamp/stamp.jsp?arnumber=8632202</t>
  </si>
  <si>
    <t>Optimization;Logistics;Industries;Containers;Mathematical model;Logic gates;Modeling</t>
  </si>
  <si>
    <t>globalisation;international trade;logistics;optimisation;sea ports</t>
  </si>
  <si>
    <t>maritime logistics;global trade;vessels;maritime industry;seaports;simulation based optimization</t>
  </si>
  <si>
    <t>A method for ice-aware maritime route optimization</t>
  </si>
  <si>
    <t>R. E. Guinness; J. SaarimÃ¤ki; L. Ruotsalainen; H. Kuusniemi; F. Goerlandt; J. Montewka; R. Berglund; V. Kotovirta</t>
  </si>
  <si>
    <t>Geodeettinen laitos, Masala, FI; Geodeettinen laitos, Masala, FI; Geodeettinen laitos, Masala, FI; Geodeettinen laitos, Masala, FI; Department of Applied Mechanics, Aalto University, Espoo, Finland; Department of Applied Mechanics, Aalto University, Espoo, Finland; Department of Solutions for natural resources and environment, VTT Technical Research Centre of Finland Espoo, Finland; Department of Solutions for natural resources and environment, VTT Technical Research Centre of Finland Espoo, Finland</t>
  </si>
  <si>
    <t>2014 IEEE/ION Position, Location and Navigation Symposium - PLANS 2014</t>
  </si>
  <si>
    <t>We present a method for ice-aware maritime route optimization. Our aim is to increase the safety and efficiency of maritime transport under icy conditions. The proposed method is based on the Aâˆ— algorithm, developed by Hart et al. It uses a model of maritime navigation, consisting of (1) a sea spatial model, (2) ship maneuverability model, (3) sea ice model, and (4) ship performance model. The sea ice model, which provides a snapshot of the sea ice conditions, is based on previous work by the Finnish Meteorological Institute. The ship performance model, based on previous work by Kotovirta et al., estimates ship transit speed as a function of ice conditions and ship design parameters. The main novelties in this paper are the application of the Aâˆ— algorithm to maritime route optimization and development of an associated cost function that takes into account ice conditions and available icebreaker assistance. We present preliminary results based on the method, using the Baltic Sea as a case study. Generated routes are compared with historical routes under the same ice conditions. Areas of future work and needed enhancements are briefly discussed.</t>
  </si>
  <si>
    <t>978-1-4799-3320-4</t>
  </si>
  <si>
    <t>10.1109/PLANS.2014.6851512</t>
  </si>
  <si>
    <t>https://ieeexplore.ieee.org/stamp/stamp.jsp?arnumber=6851512</t>
  </si>
  <si>
    <t>routing;ice navigation;maritime navigation;route optimization</t>
  </si>
  <si>
    <t>Marine vehicles;Navigation;Sea ice;Vectors;Cost function</t>
  </si>
  <si>
    <t>marine navigation;optimisation</t>
  </si>
  <si>
    <t>ice-aware maritime route optimization;A* algorithm;maritime navigation;sea spatial model;ship maneuverability model;sea ice model;ship performance model;Finnish meteorological institute;icebreaker assistance;Baltic sea</t>
  </si>
  <si>
    <t>Robust Data Association for Multi-Object Detection in Maritime Environments Using Camera and Radar Measurements</t>
  </si>
  <si>
    <t>K. Kim; J. Kim; J. Kim</t>
  </si>
  <si>
    <t>Intelligent Robotics Research Center, Korea Electronics Technology Institute, Bucheon, South Korea; Department of Mechanical Engineering, Korea Advanced Institute of Science and Technology, Daejeon, South Korea; Department of Mechanical Engineering, Korea Advanced Institute of Science and Technology, Daejeon, South Korea</t>
  </si>
  <si>
    <t>This letter presents a robust data association method for fusing camera and marine radar measurements in order to automatically detect surface ships and determine their locations with respect to the observing ship. In the preprocessing step for sensor fusion, convolutional neural networks are used to perform feature extraction from camera images and semantic segmentation from radar images. The correspondences between the camera and radar image features are optimized using a pair of geometric parameters, and the positions of all the matched object features are determined. The proposed method enables robust data association even without accurate calibration and alignment between the camera and radar measurements. The feasibility and performance of the proposed method are demonstrated using an experimental dataset obtained in a real coastal environment.</t>
  </si>
  <si>
    <t>10.1109/LRA.2021.3084891</t>
  </si>
  <si>
    <t xml:space="preserve">Autonomous Ship Technology Development Program(grant numbers:20011722); Development of a Situational Awareness System for Preventing Collisions; Accidents of Autonomous Ships; Ministry of Trade, Industry and Energy; </t>
  </si>
  <si>
    <t>https://ieeexplore.ieee.org/stamp/stamp.jsp?arnumber=9444206</t>
  </si>
  <si>
    <t>Marine robotics;sensor fusion;object detection;segmentation and categorization</t>
  </si>
  <si>
    <t>Cameras;Radar;Radar imaging;Marine vehicles;Feature extraction;Radar detection;Radar measurements</t>
  </si>
  <si>
    <t>feature extraction;image matching;image segmentation;marine radar;neural nets;object detection;radar imaging;sensor fusion;ships</t>
  </si>
  <si>
    <t>multiobject detection;maritime environments;robust data association method;marine radar measurements;surface ships;observing ship;preprocessing step;convolutional neural networks;feature extraction;camera images;radar images;radar image features;matched object features</t>
  </si>
  <si>
    <t>Broadband communication solutions for maritime ITSs: Wider and faster deployment of new e-navigation services</t>
  </si>
  <si>
    <t>J. Wozniak; K. Gierlowski; M. Hoeft</t>
  </si>
  <si>
    <t>Department of Computer Communications, Gdansk University of Technology, Gdansk, Poland; Department of Computer Communications, Gdansk University of Technology, Gdansk, Poland; Department of Computer Communications, Gdansk University of Technology, Gdansk, Poland</t>
  </si>
  <si>
    <t>2017 15th International Conference on ITS Telecommunications (ITST)</t>
  </si>
  <si>
    <t>In its initial part, the paper presents an overview of popular technologies and systems currently developed or employed in maritime communication. These solutions are used to provide both ship-to-ship and ship-to-shore communication for the purpose of supporting specific services, often dedicated to maritime safety and e-navigation. Utility of such communication systems have been thoroughly verified over the years and their strengths and limitations are also widely known. The later include relatively low maximum throughput and/or high cost of both deployment and operation, caused by the requirement of long communication range and high reliability in difficult propagation conditions. Based on the above overview, the subsequent part of the paper presents preliminary results of research conducted at the Computer Communications Department, Faculty of Electronics, Telecommunications and Informatics, Gdansk University of Technology within the netBaltic project. The project's objective is to create a maritime communication system, able to transparently utilize various transmission technologies to form a multihop network structure and thus provide maritime vessels with Internet Protocol-based communication capabilities in diverse set of conditions and areas. For this purpose a combination of mobility management, mesh and delay tolerant network mechanisms is employed, allowing deployment of a wide range of user-level services, starting with general purpose Internet access, through navigation/weather charts distribution and ending with varied e-navigation functionalities.</t>
  </si>
  <si>
    <t>978-1-5090-5275-2</t>
  </si>
  <si>
    <t>10.1109/ITST.2017.7972189</t>
  </si>
  <si>
    <t>https://ieeexplore.ieee.org/stamp/stamp.jsp?arnumber=7972189</t>
  </si>
  <si>
    <t>Maritime systems - an overview;single hop and mesh networks;satellite solutions;IMO manadated systems;AIS;e-navigation;security;new services;netBaltic;architecture;self-organization;inteligent switching;heterogenity</t>
  </si>
  <si>
    <t>Satellites;Satellite broadcasting;Artificial intelligence;Europe;Safety;Rail transportation;Iridium</t>
  </si>
  <si>
    <t>broadband networks;delay tolerant networks;Internet;marine communication;marine safety;mobility management (mobile radio)</t>
  </si>
  <si>
    <t>ship-to-ship communication;ship-to-shore communication;maritime safety;Computer Communications Department;Faculty of Electronics;Telecommunications and Informatics;Gdansk University of Technology;netBaltic project;maritime communication system;multihop network structure;maritime vessels;Internet Protocol-based communication capabilities;mobility management;delay tolerant network mechanisms;user-level services;general purpose Internet access;navigation-weather charts distribution;e-navigation functionalities</t>
  </si>
  <si>
    <t>NOMA-Based Hybrid Satellite-UAV-Terrestrial Networks for 6G Maritime Coverage</t>
  </si>
  <si>
    <t>X. Fang; W. Feng; Y. Wang; Y. Chen; N. Ge; Z. Ding; H. Zhu</t>
  </si>
  <si>
    <t>Department of Electronic Engineering, Beijing National Research Center for Information Science and Technology, Tsinghua University, Beijing, China; Department of Electronic Engineering, Beijing National Research Center for Information Science and Technology, Tsinghua University, Beijing, China; School of Information Engineering, Minzu University of China, Beijing, China; School of Engineering, University of Warwick, Coventry, U.K; Department of Electronic Engineering, Beijing National Research Center for Information Science and Technology, Tsinghua University, Beijing, China; School of Electrical and Electronic Engineering, The University of Manchester, Manchester, U.K; Coordination Innovative Center of IoT Technology and Application (Jiangsu), Nanjing University of Posts and Telecommunications, Nanjing, China</t>
  </si>
  <si>
    <t>IEEE Transactions on Wireless Communications</t>
  </si>
  <si>
    <t>Current fifth-generation (5G) networks do not cover maritime areas, causing difficulties in developing maritime Internet of Things (IoT). To tackle this problem, we establish a nearshore network by collaboratively using on-shore terrestrial base stations (TBSs) and tethered unmanned aerial vehicles (UAVs). These TBSs and UAVs form virtual clusters in a user-centric manner. Within each virtual cluster, non-orthogonal multiple access (NOMA) is adopted for agilely including various maritime IoT devices, which are sparsely distributed over the vast ocean. The nearshore network also shares the spectrum with marine satellites. In such a NOMA-based hybrid satellite-UAV-terrestrial network, interference among different network segments, different clusters, and different users occurs. We thereby formulate a joint power allocation problem to maximize the sum rate of the network. Different from existing studies, we use large-scale channel state information (CSI) only for optimization to reduce system overhead. The large-scale CSI is obtained by using the position information of maritime IoT devices. The problem is non-convex with intractable non-linear constraints. We tackle these difficulties by adopting max-min optimization, the auxiliary function method, and the successive convex approximation technique. An iterative power allocation algorithm is accordingly proposed, which is shown to be effective for coverage enhancement by simulations. This shows the potential of NOMA-based hybrid satellite-UAV-terrestrial networks for maritime on-demand coverage.</t>
  </si>
  <si>
    <t>1558-2248</t>
  </si>
  <si>
    <t>10.1109/TWC.2022.3191719</t>
  </si>
  <si>
    <t xml:space="preserve">National Key Research and Development Program of China(grant numbers:2020YFA0711301); National Natural Science Foundation of China(grant numbers:61941104,61922049); King Abdullah University of Science and Technology Research Funding (KRF)(grant numbers:ORA-2021-CRG10-4696); Tsinghua Universityâ€“China Mobile Communications Group Company Ltd., Joint Institute; </t>
  </si>
  <si>
    <t>https://ieeexplore.ieee.org/stamp/stamp.jsp?arnumber=9839554</t>
  </si>
  <si>
    <t>Hybrid satellite-UAV-terrestrial network;interference;maritime Internet of Things;non-orthogonal multiple access (NOMA);power allocation</t>
  </si>
  <si>
    <t>NOMA;Resource management;Interference;Satellites;Internet of Things;Marine vehicles;Precoding</t>
  </si>
  <si>
    <t>approximation theory;array signal processing;autonomous aerial vehicles;concave programming;convex programming;Internet of Things;iterative methods;MIMO communication;minimax techniques;multi-access systems;nonlinear programming;optimisation;radiofrequency interference;remotely operated vehicles;resource allocation</t>
  </si>
  <si>
    <t>6G maritime coverage;different network segments;joint power allocation problem;marine satellites;maritime areas;maritime Internet;maritime IoT devices;maritime on-demand coverage;nearshore network;NOMA-based hybrid satellite-UAV-terrestrial networks;nonorthogonal multiple access;on-shore terrestrial base stations;satellite-UAV-terrestrial network;TBSs;tethered unmanned aerial vehicles;UAVs;user-centric manner;virtual cluster</t>
  </si>
  <si>
    <t>A CNN-LSTM Network for Augmenting Target Detection in Real Maritime Wide Area Surveillance Radar Data</t>
  </si>
  <si>
    <t>Z. Baird; M. K. Mcdonald; S. Rajan; S. J. Lee</t>
  </si>
  <si>
    <t>Defence Research and Development Canada (DRDC), Ottawa, ON, Canada; Defence Research and Development Canada (DRDC), Ottawa, ON, Canada; Carleton University, Ottawa, ON, Canada; Denbridge Marine Ltd., Birkenhead, U.K.</t>
  </si>
  <si>
    <t>Typical radar detectors exploit only a small proportion of the valuable information contained in radar reflections, i.e. magnitude and Doppler. A neural network-based approach for augmenting traditional radar detector structures using machine learning (ML) is proposed in this paper. Specifically, the network is designed to augment target detection in the field of maritime wide area surveillance for non-coherent data. A combination network consisting of a convolutional neural network (CNN) to extract spatial features and a long short-term memory (LSTM) for extracting temporal patterns in the spatial features is proposed. The network augments the detector structure by blanking out regions of the frame which are classified as not containing a target, thus reducing false alarms. The network is tested on data containing four marine targets collected by a ground-based radar. The data set was chosen because it contains strong sea clutter returns. When ML is used, the receiver operating characteristic (ROC) curves are shifted to lower probability of false alarm (PFA). A Kalman filter tracker was applied to the ML-augmented and baseline detections, and it was shown that ML-augmented detections produced similar tracks at lower PFA. The feature discovering capability of the network is analyzed through a series of tests, and the argument is made that the CNN-LSTM network presented in this work demonstrates the ability to improve the detection performance by exploiting spatial and temporal information in the data.</t>
  </si>
  <si>
    <t>10.1109/ACCESS.2020.3025144</t>
  </si>
  <si>
    <t xml:space="preserve">Defence Research Development Canada, NSERC; North Atlantic Treaty Organization (NATO); </t>
  </si>
  <si>
    <t>https://ieeexplore.ieee.org/stamp/stamp.jsp?arnumber=9214513</t>
  </si>
  <si>
    <t>CNN;LSTM;maritime surveillance;wide area surveillance radar</t>
  </si>
  <si>
    <t>Clutter;Feature extraction;Detectors;Object detection;Radar detection;Artificial neural networks</t>
  </si>
  <si>
    <t>feature extraction;Kalman filters;learning (artificial intelligence);marine radar;neural nets;object detection;probability;radar clutter;radar detection;radar imaging;radar tracking;search radar;target tracking</t>
  </si>
  <si>
    <t>spatial features;short-term memory;detector structure;false alarm;marine targets;ground-based radar;data set;baseline detections;ML-augmented detections;CNN-LSTM network;detection performance;spatial information;temporal information;real maritime wide area surveillance radar data;radar detectors;radar reflections;neural network-based approach;traditional radar detector structures;noncoherent data;combination network;convolutional neural network;target detection augmentation</t>
  </si>
  <si>
    <t>Comparing CNN-Based Object Detectors on Two Novel Maritime Datasets</t>
  </si>
  <si>
    <t>V. Soloviev; F. Farahnakian; L. Zelioli; B. Iancu; J. Lilius; J. Heikkonen</t>
  </si>
  <si>
    <t>Faculty of Science and Engineering, Abo Akademi University, Turku, Finland; Department of Information Technology, University of Turku, Turku, Finland; Faculty of Science and Engineering, Abo Akademi University, Turku, Finland; Faculty of Science and Engineering, Abo Akademi University, Turku, Finland; Faculty of Science and Engineering, Abo Akademi University, Turku, Finland; Department of Information Technology, University of Turku, Turku, Finland</t>
  </si>
  <si>
    <t>2020 IEEE International Conference on Multimedia &amp; Expo Workshops (ICMEW)</t>
  </si>
  <si>
    <t>Vessel detection studies conducted on inshore and offshore maritime images are scarce, due to a limited availability of domain-specific datasets. We addressed this need collecting two datasets in the Finnish Archipelago. They consist of images of maritime vessels engaged in various operating scenarios, climatic conditions and lighting environments. Vessel instances were precisely annotated in both datasets. We evaluated the out-of-the-box performance of three state-of-the-art CNN-based object detection algorithms (Faster R-CNN [1], R-FCN [2] and SSD [3]) on these datasets and compared them in terms of accuracy and run-time. The algorithms were previously trained on the COCO dataset [4]. We explore their performance based on different feature extractors. Furthermore, we investigate the effect of the object size on the algorithm performance. For this purpose, we group all objects in each image into three categories (small, medium and large) according to the number of occupied pixels in the annotated bounding box. Experiments show that Faster R-CNN with ResNet101 as feature extractor outperforms the other algorithms.</t>
  </si>
  <si>
    <t>978-1-7281-1485-9</t>
  </si>
  <si>
    <t>10.1109/ICMEW46912.2020.9106019</t>
  </si>
  <si>
    <t>https://ieeexplore.ieee.org/stamp/stamp.jsp?arnumber=9106019</t>
  </si>
  <si>
    <t>Object detection;maritime vessel dataset;convolutional neural network;deep learning;autonomous marine navigation</t>
  </si>
  <si>
    <t>Transfer learning;Lighting;Radar detection;Detectors;Object detection;Feature extraction;Radar tracking</t>
  </si>
  <si>
    <t>convolutional neural nets;feature extraction;learning (artificial intelligence);marine engineering;object detection</t>
  </si>
  <si>
    <t>inshore maritime images;offshore maritime images;domain-specific datasets;Finnish Archipelago;maritime vessels;climatic conditions;lighting environments;faster R-CNN;COCO dataset;bounding box annotation;CNN-based object detectors;vessel detection</t>
  </si>
  <si>
    <t>Object Detection Based on Multi-sensor Proposal Fusion in Maritime Environment</t>
  </si>
  <si>
    <t>F. Farahnakian; M. -H. Haghbayan; J. Poikonen; M. Laurinen; P. Nevalainen; J. Heikkonen</t>
  </si>
  <si>
    <t>Department of Future Technologies, University of Turku, Turku, Finland; Department of Future Technologies, University of Turku, Turku, Finland; Department of Future Technologies, University of Turku, Turku, Finland; Rolls-Royce Oy Ab, Rauma, Finland; Department of Future Technologies, University of Turku, Turku, Finland; Department of Future Technologies, University of Turku, Turku, Finland</t>
  </si>
  <si>
    <t>2018 17th IEEE International Conference on Machine Learning and Applications (ICMLA)</t>
  </si>
  <si>
    <t>In this paper, we propose an effective object detection framework based on proposal fusion of multiple sensors such as infrared camera, RGB cameras, radar and LiDAR. Our framework first applies the Selective Search (SS) method on RGB image data to extract possible candidate proposals which likely contain the objects of interest. Then it uses the information from other sensors in order to reduce the number of generated proposals by SS and find more dense proposals. Finally, the class of objects within the final proposals are identified by Convolutional Neural Network (CNN). Experimental results on real dataset demonstrate that our framework can precisely detect meaningful object regions using a smaller number of proposals than other object proposals methods. Further, our framework can achieve reliable object detection and classification results in maritime environments.</t>
  </si>
  <si>
    <t>978-1-5386-6805-4</t>
  </si>
  <si>
    <t>10.1109/ICMLA.2018.00158</t>
  </si>
  <si>
    <t>https://ieeexplore.ieee.org/stamp/stamp.jsp?arnumber=8614183</t>
  </si>
  <si>
    <t>autonomous vehicles, object detection, proposal generation, deep neural networks, maritime environment</t>
  </si>
  <si>
    <t>Proposals;Sensors;Microsoft Windows;Feature extraction;Object detection;Laser radar;Cameras</t>
  </si>
  <si>
    <t>convolutional neural nets;feature extraction;image classification;image colour analysis;infrared imaging;marine radar;object detection;optical radar;radar imaging;search problems;sensor fusion</t>
  </si>
  <si>
    <t>object proposal methods;object detection;object detection;Convolutional Neural Network;RGB image data;Selective Search method;radar;RGB cameras;infrared camera;maritime environment;multisensor proposal fusion</t>
  </si>
  <si>
    <t>Scalable distributed change detection and its application to maritime traffic</t>
  </si>
  <si>
    <t>L. M. Millefiori; P. Braca; G. Arcieri</t>
  </si>
  <si>
    <t>2017 IEEE International Conference on Big Data (Big Data)</t>
  </si>
  <si>
    <t>Building on a novel methodology based on the Ornstein-Uhlenbeck (OU) process to perform accurate long-term predictions of future positions of ships at sea, we present a statistical approach to the detection of abrupt changes in the process parameter that represents the desired velocity of a ship. Proceeding from well-established change detection techniques, the proposed strategy is also computationally efficient and fit well with big data processing models and paradigms. We report results with a large real-world Automatic Identification System (AIS) data set collected by a network of terrestrial receivers in the Mediterranean Sea from June to August 2016.</t>
  </si>
  <si>
    <t>978-1-5386-2715-0</t>
  </si>
  <si>
    <t>10.1109/BigData.2017.8258101</t>
  </si>
  <si>
    <t>https://ieeexplore.ieee.org/stamp/stamp.jsp?arnumber=8258101</t>
  </si>
  <si>
    <t>statistical change detection;long-term target state predicion;AIS;big data;Apache Spark</t>
  </si>
  <si>
    <t>Artificial intelligence;Marine vehicles;Big Data;Trajectory;Receivers;Covariance matrices;Random variables</t>
  </si>
  <si>
    <t>Big Data;ships;statistical analysis;traffic engineering computing</t>
  </si>
  <si>
    <t>long-term predictions;statistical approach;ship;well-established change detection techniques;big data processing models;real-world Automatic Identification System data;Mediterranean Sea;scalable distributed change detection;maritime traffic;Ornstein-Uhlenbeck process</t>
  </si>
  <si>
    <t>LIDAR Extended Object Tracking of a Maritime Vessel Using an Ellipsoidal Contour Model</t>
  </si>
  <si>
    <t>K. A. Ruud; E. F. Brekke; J. Eidsvik</t>
  </si>
  <si>
    <t>Department of Mathematical Sciences, NTNU, Trondheim, Norway; Department of Engineering Cybernetics, NTNU, Trondheim, Norway; Department of Mathematical Sciences, NTNU, Trondheim, Norway</t>
  </si>
  <si>
    <t>2018 Sensor Data Fusion: Trends, Solutions, Applications (SDF)</t>
  </si>
  <si>
    <t>Extended object tracking (EOT) plays an important role when creating autonomous systems like self-driving cars or surface vehicles. For accurate estimation of the target extent, it is important to have a sensor with high resolution and low measurement noise. In this paper we use the LIDAR sensor to track a single elliptical target in clutter with a contour measurement model. The model enables the use of extended Kalman filter (EKF) which is combined with a generalized probabilistic data association (GPDA) filter. The EKF method comes favorably out of a comparison with a random matrix parametrized EOT approach. The testing is done through simulation studies and on real LIDAR data from a passenger boat.</t>
  </si>
  <si>
    <t>2333-7427</t>
  </si>
  <si>
    <t>978-1-5386-9398-8</t>
  </si>
  <si>
    <t>10.1109/SDF.2018.8547047</t>
  </si>
  <si>
    <t>https://ieeexplore.ieee.org/stamp/stamp.jsp?arnumber=8547047</t>
  </si>
  <si>
    <t>Radar tracking;Laser radar;Target tracking;Clutter;Time measurement;Noise measurement;Measurement by laser beam</t>
  </si>
  <si>
    <t>Kalman filters;marine vehicles;mobile robots;nonlinear filters;object tracking;optical radar;probability;remotely operated vehicles;sensor fusion;target tracking</t>
  </si>
  <si>
    <t>single elliptical target tracking;high resolution noise;accurate target extent estimation;contour measurement model;LIDAR sensor;low measurement noise;surface vehicles;self-driving cars;autonomous systems;ellipsoidal contour model;maritime vessel;LIDAR extended object tracking;LIDAR data;EKF method;generalized probabilistic data association filter;extended Kalman filter</t>
  </si>
  <si>
    <t>Applying delay tolerant networking routing algorithms in maritime communications</t>
  </si>
  <si>
    <t>L. Lambrinos; C. Djouvas; C. Chrysostomou</t>
  </si>
  <si>
    <t>Dept. of Communication and Internet Studies, Cyprus University of Technology, Limassol, Cyprus; Dept. of Communication and Internet Studies, Cyprus University of Technology, Limassol, Cyprus; Dept. of Computer Science, Frederick University, Nicosia, Cyprus</t>
  </si>
  <si>
    <t>2013 IEEE 14th International Symposium on A World of Wireless</t>
  </si>
  <si>
    <t xml:space="preserve"> Mobile and Multimedia Networks" (WoWMoM)"</t>
  </si>
  <si>
    <t>The availability of off-the-shelf equipment that facilitates long range wireless connectivity can prove to be useful in maritime communications. By establishing terrestrial wireless links, vessels may exchange data between them or with shore-based stations avoiding the use of costly satellite connectivity. On the other hand, vessel mobility and large distances between its nodes make a wireless maritime network hard to manage; frequent disconnections are expected to be the norm in this primarily low node density environment. As such, maritime communications appear as an ideal environment for delay tolerant networking. To this extent, we use actual vessel mobility data to evaluate some existing delay tolerant networking routing algorithms and identify where they fall short from the perspective of our particular domain. It appears that a hybrid approach in the form of a new routing algorithm that addresses the particular characteristics of a maritime network can prove beneficial.</t>
  </si>
  <si>
    <t>978-1-4673-5827-9</t>
  </si>
  <si>
    <t>10.1109/WoWMoM.2013.6583440</t>
  </si>
  <si>
    <t>https://ieeexplore.ieee.org/stamp/stamp.jsp?arnumber=6583440</t>
  </si>
  <si>
    <t>maritime communication network;delay tolerant network;data routing algorithm</t>
  </si>
  <si>
    <t>Routing;Delays;Wireless communication;Routing protocols;Data transfer;Data models</t>
  </si>
  <si>
    <t>delay tolerant networks;marine communication;mobility management (mobile radio);radio links;telecommunication network reliability;telecommunication network routing</t>
  </si>
  <si>
    <t>delay tolerant networking routing algorithm;maritime communication network;off-the-shelf equipment availability;wireless connectivity;terrestrial wireless link;data exchange;shore-based station;satellite connectivity;wireless maritime network;low node density environment;vessel mobility data</t>
  </si>
  <si>
    <t>HKPM: A Hierarchical Key-Area Perception Model for HFSWR Maritime Surveillance</t>
  </si>
  <si>
    <t>W. Zhang; Q. M. J. Wu; Y. Yang; T. Akilan; M. Li</t>
  </si>
  <si>
    <t>Department of Electrical and Computer Engineering, University of Windsor, Windsor, ON, Canada; Department of Electrical and Computer Engineering, University of Windsor, Windsor, ON, Canada; Department of Computer Science, Lakehead University, Thunder Bay, ON, Canada; Department of Software Engineering, Lakehead University, Thunder Bay, ON, Canada; College of Engineering, Ocean University of China, Qingdao, China</t>
  </si>
  <si>
    <t>High-frequency surface wave radar (HFSWR) has become the cornerstone of maritime surveillance because of its low-cost maintenance and coverage of wide area. However, when it comes to the extraction of key areas, such as vessel-target detection and vessel-path tracking, the HFSWR signal is strongly interfered by clutters and noise, which makes maritime surveillance a challenging task. This article proposes a hierarchical key-area perception model for maritime surveillance harnessing range-Doppler (RD) image from HFSWR, Laplacian kernel, a linear classifier (LC), and a subnet-based multilayer representation learning framework (SMRLF). First, a weak LC with a Laplacian kernel is utilized to capture the plausible vessel regions (PVRs). Then, a novel SMRLF is proposed to localize the vessel targets from the PVRs. To handle the noise, a maximum correntropy criterion with variable centers (MCC-VC) is incorporated in the subnet-based learning model. A thorough experimental analysis on cross-domain samples from radar dataset to scene classification dataset shows that the proposed HKPM performs competitively. The model shows a superior performance over most of the state-of-the-art vessel-target detection algorithms with a vessel-target detection accuracy of 94%. The extended analysis on image classification problem proves that the proposed model has great adaptivity and scalability.</t>
  </si>
  <si>
    <t>10.1109/TGRS.2021.3081511</t>
  </si>
  <si>
    <t>https://ieeexplore.ieee.org/stamp/stamp.jsp?arnumber=9439862</t>
  </si>
  <si>
    <t>High-frequency surface wave radar (HFSWR);maritime surveillance;range-Doppler (RD) image;representation learning</t>
  </si>
  <si>
    <t>Radar;Signal processing algorithms;Clutter;Radar imaging;Surveillance;Kernel;Discrete wavelet transforms</t>
  </si>
  <si>
    <t>Doppler radar;feature extraction;image classification;learning (artificial intelligence);marine radar;object detection;radar clutter;radar computing;radar imaging;search radar</t>
  </si>
  <si>
    <t>hierarchical key-area perception model;maritime surveillance harnessing range-Doppler image;Laplacian kernel;subnet-based multilayer representation learning framework;plausible vessel regions;HKPM;vessel-target detection accuracy;HFSWR maritime surveillance;high-frequency surface wave radar;low-cost maintenance;vessel-path tracking;HFSWR signal;vessel-target detection algorithms;maritime surveillance harnessing RD image;SMRLF;linear classifier;maximum correntropy criterion with variable centers;MCC-VC;radar dataset;scene classification dataset;image classification problem</t>
  </si>
  <si>
    <t>Risk-based Autonomous Maritime Collision Avoidance Considering Obstacle Intentions</t>
  </si>
  <si>
    <t>T. Tengesdal; T. A. Johansen; E. Brekke</t>
  </si>
  <si>
    <t>Department of Engineering Cybernetics, AMOS, Norwegian University of Science and Technology, Trondheim, Norway; Department of Engineering Cybernetics, AMOS, Norwegian University of Science and Technology, Trondheim, Norway; Department of Engineering Cybernetics, AMOS, Norwegian University of Science and Technology, Trondheim, Norway</t>
  </si>
  <si>
    <t>A robust and efficient Collision Avoidance (COLAV) system for autonomous ships is dependent on a high degree of situational awareness. This includes inference of the intent of nearby obstacles, including compliance with traffic rules such as COLREGS, in order to enable more intelligent decision making for the autonomous agent. Here, a generalized framework for obstacle intent inference is introduced. Different obstacle intentions are then considered in the Probabilistic Scenario-Based Model Predictive Control (PSB-MPC) COLAV algorithm using an examplatory intent model, when statistics about traffic rules compliance and the next waypoint for an obstacle are assumed known. Simulation results show that the resulting COLAV system is able to make safer decisions when utilizing the extra intent information.</t>
  </si>
  <si>
    <t>10.23919/FUSION45008.2020.9190212</t>
  </si>
  <si>
    <t>https://ieeexplore.ieee.org/stamp/stamp.jsp?arnumber=9190212</t>
  </si>
  <si>
    <t>Maritime collision avoidance;Autonomous ships;COLREGS;Collision probability;Collision risk;Intention probability;Model predictive control</t>
  </si>
  <si>
    <t>Marine vehicles;Trajectory;Probabilistic logic;Collision avoidance;Bayes methods;Robustness</t>
  </si>
  <si>
    <t>collision avoidance;decision making;marine control;marine navigation;mobile robots;multi-agent systems;optimal control;predictive control;probability;remotely operated vehicles;risk management;ships</t>
  </si>
  <si>
    <t>probabilistic scenario-based model predictive control COLAV algorithm;risk-based autonomous maritime collision avoidance;traffic rules compliance;examplatory intent model;obstacle intent inference;autonomous agent;autonomous ships</t>
  </si>
  <si>
    <t>A document-based data model for large scale computational maritime situational awareness</t>
  </si>
  <si>
    <t>L. Cazzanti; L. M. Millefiori; G. Arcieri</t>
  </si>
  <si>
    <t>Computational Maritime Situational Awareness (MSA) supports the maritime industry, governments, and international organizations with machine learning and big data techniques for analyzing vessel traffic data available through the Automatic Identification System (AIS). A critical challenge of scaling computational MSA to big data regimes is integrating the core learning algorithms with big data storage modes and data models. To address this challenge, we report results from our experimentation with MongoDB, a NoSQL document-based database which we test as a supporting platform for computational MSA. We experiment with a document model that avoids database joins when linking position and voyage AIS vessel information and allows tuning the database index and document sizes in response to the AIS data rate. We report results for the AIS data ingested and analyzed daily at the NATO Centre for Maritime Research and Experimentation (CMRE).</t>
  </si>
  <si>
    <t>10.1109/BigData.2015.7363894</t>
  </si>
  <si>
    <t>https://ieeexplore.ieee.org/stamp/stamp.jsp?arnumber=7363894</t>
  </si>
  <si>
    <t>computational MSA;AIS;MongoDB;NoSQL</t>
  </si>
  <si>
    <t>Big data;Data models;Databases;Trajectory;Sensors;Marine vehicles;Organizations</t>
  </si>
  <si>
    <t>Big Data;data analysis;data models;database indexing;document handling;learning (artificial intelligence);marine engineering</t>
  </si>
  <si>
    <t>document-based data model;computational maritime situational awareness;computational MSA;machine learning;big data techniques;vessel traffic data analysis;automatic identification system;MongoDB database;NoSQL document-based database;database joins;database index;NATO Centre for Maritime Research and Experimentation</t>
  </si>
  <si>
    <t>Finger tracking and hand recognition technologies in virtual reality maritime safety training applications</t>
  </si>
  <si>
    <t>E. Markopoulos; P. Markopoulos; N. Laivuori; C. Moridis; M. Luimula</t>
  </si>
  <si>
    <t>University College London, London, UK; University of the Arts London, London, UK; Turku University of Applied Sciences, Turku, Finland; Manchester Metropolitan University, Manchester, UK; Turku University of Applied Sciences, Turku, Finland</t>
  </si>
  <si>
    <t>2020 11th IEEE International Conference on Cognitive Infocommunications (CogInfoCom)</t>
  </si>
  <si>
    <t>The competitiveness and development of the maritime sector together with the continuous effort on increasing operations performance while reducing operations costs, drives the needs for on-board effective and qualitative training safety related issues. Virtual reality (VR) has been considered by classification societies and training organizations as a technology that can significantly improve seafarer's performance and competence with the adaptation of maritime applications developed for design simulation and gaming. This paper presents the evolution of the MarSEVR (Maritime Safety Education with VR) technology as a new concept and technology by integrating finger tracking and hand recognition technologies that increase immersiveness and user engagement within the MarISOT technology, a Green Ocean innovation composed of VR safety applications. The paper approaches this integration by addressing game design, pedagogic and cognitive neuroscience principles and challenges on the use of hand recognition and finger tracking in the MarSEVR learning episodes.</t>
  </si>
  <si>
    <t>978-1-7281-8213-1</t>
  </si>
  <si>
    <t>10.1109/CogInfoCom50765.2020.9237915</t>
  </si>
  <si>
    <t>https://ieeexplore.ieee.org/stamp/stamp.jsp?arnumber=9237915</t>
  </si>
  <si>
    <t>Finger Tracking;Hand Recognition;Virtual training;Virtual Reality;Cognitive Science;Neuroscience;Maritime safety training;Shipping</t>
  </si>
  <si>
    <t>Training;Marine technology;Cognitive neuroscience;Green products;Virtual reality;Games;Safety</t>
  </si>
  <si>
    <t>cognition;computer based training;human factors;innovation management;marine engineering;marine safety;serious games (computing);virtual reality</t>
  </si>
  <si>
    <t>virtual reality maritime safety training applications;Maritime Safety Education with VR;immersiveness;user engagement;MarISOT technology;VR safety applications;finger tracking technology;hand recognition technology;Green Ocean innovation;game design</t>
  </si>
  <si>
    <t>On GNSS Jamming Threat from the Maritime Navigation Perspective</t>
  </si>
  <si>
    <t>D. Medina; C. Lass; E. P. Marcos; R. Ziebold; P. Closas; J. GarcÃ­a</t>
  </si>
  <si>
    <t>Computer Science and Engineering Department, Universidad Carlos III de Madrid, Madrid, Spain; Institute of Communications and Navigation, German Aerospace Center (DLR), Germany; Institute of Communications and Navigation, German Aerospace Center (DLR), Germany; Institute of Communications and Navigation, German Aerospace Center (DLR), Germany; Dept. of Electrical &amp; Computer Engineering, Northeastern University, Boston, MA, USA; Computer Science and Engineering Department, Universidad Carlos III de Madrid, Madrid, Spain</t>
  </si>
  <si>
    <t>2019 22th International Conference on Information Fusion (FUSION)</t>
  </si>
  <si>
    <t>Global Navigation Satellite Systems (GNSS) play a fundamental part on the maritime navigation. Beyond positioning, GNSS is key for the operation of multiple interfaces on the bridge of a ship, compromising the skipper skills to perform traditional navigation. Jamming attacks have been recognized as a major vulnerability for GNSS and their proliferation have raised concerns, given the implication of GNSS into several safety-critical applications. This work provides an overview on the jamming threat and the main countermeasures techniques, especially in the fields of robust signal processing, adaptive antenna arrays and multi sensor fusion. Moreover, the effects of a Personal Privacy Device (PPD) on positioning based on conventional methods using GPS L1 is addressed. The experimentation is conducted on the Baltic Sea, where a civilian maritime jamming testbed was allocated, as result of the cooperation of DLR with the German Federal Network Agency.</t>
  </si>
  <si>
    <t>978-0-9964527-8-6</t>
  </si>
  <si>
    <t>10.23919/FUSION43075.2019.9011348</t>
  </si>
  <si>
    <t>https://ieeexplore.ieee.org/stamp/stamp.jsp?arnumber=9011348</t>
  </si>
  <si>
    <t>GNSS;Jamming;Maritime Navigation;Jamming Countermeasures</t>
  </si>
  <si>
    <t>Global navigation satellite system;Jamming;Antenna arrays;Interference;Receivers;Array signal processing;Integrated circuits</t>
  </si>
  <si>
    <t>adaptive antenna arrays;array signal processing;Global Positioning System;jamming;marine navigation;sensor fusion</t>
  </si>
  <si>
    <t>German Federal Network Agency;Baltic Sea;personal privacy device;multisensor fusion;adaptive antenna arrays;robust signal processing;safety-critical applications;global navigation satellite systems;maritime navigation perspective;GNSS jamming threat</t>
  </si>
  <si>
    <t>An Overview of 5G Slicing Operational Business Models for Internet of Vehicles, Maritime IoT Applications and Connectivity Solutions</t>
  </si>
  <si>
    <t>E. Borcoci; A. -M. DrÄƒgulinescu; F. Y. Li; M. -C. Vochin; K. Kjellstadli</t>
  </si>
  <si>
    <t>Department of Telecommunications, University Politehnica of Bucharest (UPB), Bucharest, Romania; Department of Telecommunications, University Politehnica of Bucharest (UPB), Bucharest, Romania; Department of Information and Communication Technology, University of Agder (UiA), Grimstad, Norway; Department of Telecommunications, University Politehnica of Bucharest (UPB), Bucharest, Romania; Telenor Maritime AS, Arendal, Norway</t>
  </si>
  <si>
    <t>Identification of ecosystems and Business Models (BM) is an important starting point for new complex system development. The definition of actor (or stakeholder) roles and their interactions (at both business and technical levels), together with target scenarios and use cases, provide essential input information for further system requirement collection and architecture specification. The powerful and flexible Fifth Generation (5G) network slicing technology, which is capable of creating virtually isolated and logically parallel networks, enables a large range of complex services and vertical applications. Although various terminologies and models have been proposed in recent years for BMs in the 5G domain by many studies, projects, standards, and technical specifications from dedicated organizations, they are not always consistent with each other. This study presents an overview and comparison of different BMs for 5G sliced systems, followed by an example on BM definition for a 5G system in a novel ongoing European research project. While a general ecosystem and business model could involve a large range of organizations (including, e.g., regulation and standardization bodies), the scope of this article will be limited to primarily 5G operational BMs, with a focus on those actors or stakeholders who are active and interacting during real-life system operation. Within the project, we perform a selection among some tailored BM configurations, adapted for dedicated slices with different service requirements, aiming to serve Vehicle to Everything (V2X) and Internet of Vehicles (IoV) applications as well as Internet of Things (IoT) for maritime vertical applications. The final part of this article presents our proposed IoT connectivity solutions for various maritime scenarios with and without involving satellite links. Furthermore, we shed light on future challenges and directions for network slicing in beyond 5G systems.</t>
  </si>
  <si>
    <t>10.1109/ACCESS.2021.3128496</t>
  </si>
  <si>
    <t xml:space="preserve">NO Grants 2014â€“2021 RO-NO-2019-0499 - â€œA Massive MIMO Enabled IoT Platform with Networking Slicing for Beyond 5G IoV/V2X and Maritime Services (acronym: SOLID-B5G).â€(grant numbers:42/2021); </t>
  </si>
  <si>
    <t>https://ieeexplore.ieee.org/stamp/stamp.jsp?arnumber=9615227</t>
  </si>
  <si>
    <t>5G;network slicing;business models/operational business model;stakeholder/actors and roles;IoT;IoV/V2X;maritime applications;multi-domain;multi-operator;multi-tenant</t>
  </si>
  <si>
    <t>5G mobile communication;Ecosystems;Biological system modeling;Internet of Things;Terminology;Industries;Stakeholders</t>
  </si>
  <si>
    <t>5G mobile communication;Internet of Things;marine communication;vehicular ad hoc networks</t>
  </si>
  <si>
    <t>business model;standardization bodies;primarily 5G operational BMs;stakeholders;real-life system operation;tailored BM configurations;dedicated slices;different service requirements;Vehicles applications;maritime vertical applications;IoT connectivity solutions;maritime scenarios;5G slicing operational Business Models;maritime IoT applications;important starting point;complex system development;technical levels;target scenarios;essential input information;system requirement collection;architecture specification;logically parallel networks;complex services;technical specifications;dedicated organizations;different BMs;BM definition;ongoing European research project;general ecosystem</t>
  </si>
  <si>
    <t>A Benchmarking Framework for Control Methods of Maritime Cranes Based on the Functional Mockup Interface</t>
  </si>
  <si>
    <t>F. Sanfilippo; L. I. Hatledal; K. Y. Pettersen; H. Zhang</t>
  </si>
  <si>
    <t>Department of Engineering Cybernetics, NTNUâ€“Norwegian University of Science and Technology, Trondheim, Norway; Department of Ocean Operations and Civil Engineering, NTNUâ€“Norwegian University of Science and Technology, Aalesund, Norway; Department of Engineering Cybernetics, NTNUâ€“Norwegian University of Science and Technology, Trondheim, Norway; Department of Ocean Operations and Civil Engineering, NTNUâ€“Norwegian University of Science and Technology, Aalesund, Norway</t>
  </si>
  <si>
    <t>A benchmark framework for advanced control methods of maritime cranes is presented based on the use of the functional mockup interface. The system integrates different manipulator models, all the corresponding hydraulic systems, various vessels, and the surrounding environment for visualization. Different control methods can be transparently implemented and tested. A set of routine tests, different cost functions, and metrics are provided-taking into account several factors, including position accuracy, energy consumption, quality, and safety for both the cranes and the surrounding environment. The concept of operational profiles is introduced, allowing for definition of different standard transporting and lifting operations. By considering task-oriented routines, this benchmark suite allows the comparison of different control methods independently from the specific crane model to be controlled. Two alternative control methods for maritime cranes based on the use of artificial intelligence are extensively compared. The first method is based on the use of genetic algorithms, while the second method involves the use of particle swarm optimization. Simulation results are presented for both methods.</t>
  </si>
  <si>
    <t>10.1109/JOE.2017.2691920</t>
  </si>
  <si>
    <t xml:space="preserve">Research Council of Norway through the Centers of Excellence funding scheme(grant numbers:223254); Innovation Programme for Maritime Activities and Offshore Operations(grant numbers:217768); </t>
  </si>
  <si>
    <t>https://ieeexplore.ieee.org/stamp/stamp.jsp?arnumber=7906482</t>
  </si>
  <si>
    <t>Maritime cranes;control methods;benchmark;functional mockup interface (FMI);artificial intelligence (AI);machine learning</t>
  </si>
  <si>
    <t>Cranes;Benchmark testing;Manipulators;Standards;Hydraulic systems;Visualization</t>
  </si>
  <si>
    <t>control engineering computing;cranes;digital simulation;genetic algorithms;hydraulic systems;manipulators;marine control;particle swarm optimisation;position control;user interfaces</t>
  </si>
  <si>
    <t>alternative control methods;maritime cranes;benchmarking framework;functional mockup interface;lifting operations;hydraulic systems;cost functions;crane model;manipulator models;transporting operations;particle swarm optimization;genetic algorithms</t>
  </si>
  <si>
    <t>Impact of Measurement Model Mismatch on Nonlinear Track-Before-Detect Performance for Maritime RADAR Surveillance</t>
  </si>
  <si>
    <t>M. McDonald; B. Balaji</t>
  </si>
  <si>
    <t>In this paper, the application of track-before-detect (TkBD) processing against airborne radar surveillance data is examined. The sensitivity of TkBD processing to the choice of clutter model was examined through processing of real and simulated data containing noncoherent radar echo amplitude returns of a small maritime target in sea clutter. The utilization of K- and KA-distributed clutter models in place of the simpler Rayleigh distribution was examined through analysis of simulated and real data. Significant shortcomings were identified. An alternate empirical approach, clutter event based characterization, is proposed for characterizing and simulating sea clutter based on the identification and grouping of so-called â€œclutter eventsâ€.</t>
  </si>
  <si>
    <t>10.1109/JOE.2011.2165369</t>
  </si>
  <si>
    <t>https://ieeexplore.ieee.org/stamp/stamp.jsp?arnumber=6030888</t>
  </si>
  <si>
    <t>Track-before-detect (TkBD);continuous-discrete filtering;maritime target tracking</t>
  </si>
  <si>
    <t>Radar clutter;Sea measurements;Target tracking;Radar applications;Kalman filters</t>
  </si>
  <si>
    <t>airborne radar;radar clutter;Rayleigh channels</t>
  </si>
  <si>
    <t>measurement model mismatch;nonlinear track-before-detect performance;maritime radar surveillance;airborne radar surveillance data;clutter model;noncoherent radar echo amplitude;sea clutter;KA-distributed clutter models;clutter event based characterization;Rayleigh distribution</t>
  </si>
  <si>
    <t>ATLANTIS - The Atlantic Testing Platform for Maritime Robotics</t>
  </si>
  <si>
    <t>A. M. Pinto; J. V. A. Marques; D. F. Campos; N. Abreu; A. Matos; M. Jussi; R. Berglund; J. Halme; P. Tikka; J. Formiga; C. Verrecchia; S. Langiano; C. Santos; N. SÃ¡; J. -J. Stoker; F. Calderoni; S. Govindaraj; A. But; L. Gale; D. Ribas; N. HurtÃ³s; E. Vidal; P. Ridao; P. Chieslak; N. Palomeras; S. Barberis; L. Aceto</t>
  </si>
  <si>
    <t>FEUP, Portugal; INESC Science and Technology, Portugal; INESC Science and Technology, Portugal; INESC Science and Technology, Portugal; FEUP, Portugal; VTT, Finland; VTT, Finland; VTT, Finland; VTT, Finland; EDP NEW, Portugal; EDP NEW, Portugal; EDP NEW, Portugal; Principle Power, Portugal; Principle Power, Portugal; ABB, Netherlands; ECA, France; Space Applications Services, Belgium; Space Applications Services, Belgium; Space Applications Services, Belgium; IQUA Robotics, Spain; IQUA Robotics, Spain; IQUA Robotics, Spain; Univeresitat de Girona, Spain; Univeresitat de Girona, Spain; Univeresitat de Girona, Spain; RINA, Italy; RINA, Italy</t>
  </si>
  <si>
    <t>The ATLANTIS project aims to establish a pioneer pilot infrastructure that will allow the demonstration of key enabling robotic technologies for inspection and maintenance of offshore wind farms. The pilot will be implemented in Viana do Castelo, Portugal, and will allow for testing, validation and demonstration of technologies with a range of technology readiness level, in near-real/real environments.The demonstration of robotic technologies can promote the transition from traditional inspection and maintenance methodologies towards automated robotic strategies, that remove or reduce the need of human-in-the-loop, reducing costs and improving the safety of interventions. Eight scenarios, split into four showcases, will be used to determine the required developments for robotic integration and demonstrate the applicability in the inspection and maintenance processes. The scenarios considered were identified by end-users as key areas for robotics.</t>
  </si>
  <si>
    <t>10.23919/OCEANS44145.2021.9706059</t>
  </si>
  <si>
    <t>https://ieeexplore.ieee.org/stamp/stamp.jsp?arnumber=9706059</t>
  </si>
  <si>
    <t>Offshore O&amp;M;Inspection and maintenance;Maritime robotics;Test Center;Wind farms</t>
  </si>
  <si>
    <t>Oceans;Supply chains;Prototypes;Inspection;Maintenance engineering;Wind farms;Safety</t>
  </si>
  <si>
    <t>cost reduction;inspection;maintenance engineering;mobile robots;offshore installations;wind power plants</t>
  </si>
  <si>
    <t>atlantic testing platform;maritime robotics;ATLANTIS project;pioneer pilot infrastructure;robotic technologies;offshore wind farms;technology readiness level;traditional inspection;maintenance methodologies;automated robotic strategies;robotic integration;maintenance processes;Viana do Castelo;Portugal</t>
  </si>
  <si>
    <t>Integration of Ontologies and Bayesian Networks for Maritime Situation Awareness</t>
  </si>
  <si>
    <t>G. Pilato; A. Augello; M. Missikoff; F. Taglino</t>
  </si>
  <si>
    <t>ICAR-CNR, Italian National Council of Research, Palermo, Italy; ICAR-CNR, Italian National Council of Research, Palermo, Italy; IASI-CNR, Italian National Council of Research, Roma, Italy; IASI-CNR, Italian National Council of Research, Roma, Italy</t>
  </si>
  <si>
    <t>2012 IEEE Sixth International Conference on Semantic Computing</t>
  </si>
  <si>
    <t>This paper describes the main lines of the Intelligent Maritime Awareness Situation System (IMASS) developed to support an Electronic Surveillance platform conceived to contrast pirates activities in the Aden Gulf. The proposal is based on a solution that integrates an ontological approach in the description of the observed reality and a Bayesian approach to represent the experience and the knowledge of the domain experts. The intelligent system has been developed at a prototypical stage and tested with a complex scenario created with a simulator. The results are encouraging and indicate that this is a promising direction to go.</t>
  </si>
  <si>
    <t>978-1-4673-4433-3</t>
  </si>
  <si>
    <t>10.1109/ICSC.2012.25</t>
  </si>
  <si>
    <t>https://ieeexplore.ieee.org/stamp/stamp.jsp?arnumber=6337101</t>
  </si>
  <si>
    <t>Maritime Situation Awareness;Electronic Serveillance;Ontology;Bayesian Belief Network;Intelligent Decision Making</t>
  </si>
  <si>
    <t>Bayesian methods;Surveillance;Ontologies;Boats;Semantics;Sensors</t>
  </si>
  <si>
    <t>belief networks;expert systems;marine safety;naval engineering computing;ontologies (artificial intelligence);surveillance</t>
  </si>
  <si>
    <t>ontology integration;Bayesian networks;intelligent maritime awareness situation system;IMASS;electronic surveillance platform;pirates activities;Aden Gulf;Bayesian approach;domain experts;intelligent system</t>
  </si>
  <si>
    <t>Pixel-Wise Ship Identification From Maritime Images via a Semantic Segmentation Model</t>
  </si>
  <si>
    <t>X. Chen; X. Wu; D. K. Prasad; B. Wu; O. Postolache; Y. Yang</t>
  </si>
  <si>
    <t>Institute of Logistics Science and Engineering, Shanghai Maritime University, Shanghai, China; Merchant Marine College, Shanghai Maritime University, Shanghai, China; Department of Computer Science, UiT The Arctic University of Norway, TromsÃ¸, Norway; National Engineering Research Center for Water Transportation Safety, Wuhan University of Technology, Wuhan, China; ISCTE-Instituto Universitario de Lisboa and the Instituto de TelecomunicaÃ§Ãµes, Lisbon, Portugal; Institute of Logistics Science and Engineering, Shanghai Maritime University, Shanghai, China</t>
  </si>
  <si>
    <t>Accurately identifying ships from maritime surveillance videos attracts increasing attention in the smart ship community, considering that the videos provide informative yet easily understandable spatialâ€“temporal traffic information for varied maritime traffic participants. Previous studies (e.g., ship detection and ship tracking) are conducted by learning distinct features from training samples labeled in terms of bounding boxes, and thus, background pixels may be wrongly trained as ship features. To bridge the gap, we propose a novel approach for achieving a pixel-wise ship segmentation and identification task through a novel design of U-Net deep learning architecture (denoted as EU-Net). The encoder of the EU-Net extracts distinct ship features from input maritime images, and its decoder outputs ship segmentation results in the pixel-wise manner. The proposed EU-Net model consists of encoder and decoder parts via the help of a convolution layer, a depth separable convolution layer, a softmax layer, and so on. More specifically, the EU-Net model identifies each pixel into ship or non-ship as the final output. Experimental results suggest that our proposed model can accurately identify ship (in terms of pixels), considering that the ship segmentation accuracies were larger than 99%. The proposed ship segmentation framework can be further adaptively deployed in the ship sensing system for maritime traffic situation awareness and intelligent visual navigation in a smart ship era.</t>
  </si>
  <si>
    <t>10.1109/JSEN.2022.3195959</t>
  </si>
  <si>
    <t xml:space="preserve">National Key Research and Development Program of China(grant numbers:2019YFB1600605); National Natural Science Foundation of China(grant numbers:52102397,52071200,51978069,62176150); China Postdoctoral Science Foundation(grant numbers:2021M700790); Fund of National Engineering Research Center for Water Transport Safety(grant numbers:A2022003); </t>
  </si>
  <si>
    <t>https://ieeexplore.ieee.org/stamp/stamp.jsp?arnumber=9852111</t>
  </si>
  <si>
    <t>Depth separable convolution;intelligent visual navigation;pixel-wise ship identification;semantic segmentation;smart ship</t>
  </si>
  <si>
    <t>Marine vehicles;Convolution;Image segmentation;Feature extraction;Kernel;Semantics;Videos</t>
  </si>
  <si>
    <t>deep learning (artificial intelligence);feature extraction;image classification;image segmentation;marine engineering;object detection;ships;video surveillance</t>
  </si>
  <si>
    <t>EU-Net model;ship segmentation accuracies;ship segmentation framework;ship sensing system;maritime traffic situation awareness;smart ship era;pixel-wise ship identification;semantic segmentation model;maritime surveillance videos;smart ship community;understandable spatial-temporal traffic information;maritime traffic participants;ship detection;background pixels;pixel-wise ship segmentation;identification task;U-Net deep learning architecture;EU-Net extracts distinct ship features;input maritime images;ship segmentation results;pixel-wise manner</t>
  </si>
  <si>
    <t>STAMP-Mar based safety management of maritime navigation in the Gulf of Finland (Baltic Sea)</t>
  </si>
  <si>
    <t>R. Aps; M. Fetissov; F. Goerlandt; M. Kopti; P. Kujala</t>
  </si>
  <si>
    <t>Estonian Marine Institute, University of Tartu, Tallinn, Estonia; Estonian Marine Institute, University of Tartu, Tallinn, Estonia; Department of Applied Mechanics, School of Engineering Espoo, Finland; Estonian Marine Institute, University of Tartu, Tallinn, Estonia; Department of Applied Mechanics, School of Engineering Espoo, Finland</t>
  </si>
  <si>
    <t>2016 European Navigation Conference (ENC)</t>
  </si>
  <si>
    <t>The Baltic Sea Area is a globally unique and sensitive brackish-water ecosystem. More than 2,000 ships are on the way in the Baltic Sea Area on an average day. The Baltic Sea Area was designated as a Particularly Sensitive Sea Area (PSSA) at IMO Marine Environment Protection Committee's 53rd session in July 2005. Contemporary hierarchical maritime navigation safety management system from global to local level is considered as a basis for implementation of the System Theoretic Accident Model and Processes (STAMP) approach to architecting the maritime navigation safety control system. This paper introduces the STAMP-Mar research concept and application positions under development aimed at dynamic safety management of eco-socio-technical maritime navigation system that will network existing systems, systems already under development, and systems to be developed to meet the system safety requirements and to enable high levels of joint connectivity, situational awareness and understanding. Issue is exemplified by outlining the systems theoretic STAMP-Mar framework applied to safety management of maritime navigation in the Gulf of Finland (Baltic Sea).</t>
  </si>
  <si>
    <t>978-1-4799-8915-7</t>
  </si>
  <si>
    <t>10.1109/EURONAV.2016.7530538</t>
  </si>
  <si>
    <t>https://ieeexplore.ieee.org/stamp/stamp.jsp?arnumber=7530538</t>
  </si>
  <si>
    <t>Systems Theoretic Accident Modeling and Processes (STAMP);STAMP-Mar;maritime navigation safety management;operational information exchange;joint connectivity;Common Situation Avareness</t>
  </si>
  <si>
    <t>Navigation;Marine vehicles;Safety management;Control systems;Process control;Accidents</t>
  </si>
  <si>
    <t>marine navigation;marine safety;system theory</t>
  </si>
  <si>
    <t>STAMP-Mar based safety management;Gulf of Finland;Baltic Sea;brackish-water ecosystem;particularly sensitive sea area;IMO marine environment protection committee;maritime navigation safety management system;system theoretic accident model;maritime navigation safety control system;dynamic safety management;eco-socio-technical maritime navigation system</t>
  </si>
  <si>
    <t>Learning from automotive: Testing maritime assistance systems up to autonomous vessels</t>
  </si>
  <si>
    <t>M. Brinkmann; E. BÃ¶de; A. Lamm; S. V. Maelen; A. Hahn</t>
  </si>
  <si>
    <t>Department of Computer Science, Carl von Ossietzky University, Oldenburg, Germany; OFFIS-Institute of Information Technology, Oldenburg, Germany; Department of Computer Science, Carl von Ossietzky University, Oldenburg, Germany; OFFIS-Institute of Information Technology, Oldenburg, Germany; Department of Computer Science, Carl von Ossietzky University, Oldenburg, Germany</t>
  </si>
  <si>
    <t>Testing is an integral part when developing a highly automated and autonomous safety-critical system. This paper will discuss the current situation of testing of highly automated and autonomous systems in the maritime domain. The development of such systems in the automotive domain is in a more advanced state then in the maritime domain. Due to the highly dynamic market situation much effort is invested, not only in developing the automated driving functions but also the necessary V+V methods. Therefore, the current state of the automotive domain will be discussed to identify adaption potentials for the maritime domain. Legal regulations as well as test methods and processes with focus on safety result in normative requirements which support the development of highly automated and autonomous vehicles. Standards such as ISO 17894 or ISO 26262 in combination with established test methods might be an answer to the challenges of developing safety-critical systems with a high complexity. The transfer potentials and an outlook on adapting the established V+V procedures to the maritime domain by using a testbed will be presented.</t>
  </si>
  <si>
    <t>10.1109/OCEANSE.2017.8084951</t>
  </si>
  <si>
    <t>https://ieeexplore.ieee.org/stamp/stamp.jsp?arnumber=8084951</t>
  </si>
  <si>
    <t>validation;verification;type approval;normative requirements;testbed;safety;test methods;maritime assistance systems;autonomous vessels;safety-critical systems;automotive</t>
  </si>
  <si>
    <t>ISO standards;life testing;marine safety;marine systems</t>
  </si>
  <si>
    <t>ISO 26262;ISO 17894;maritime assistance systems testing;autonomous vessels;autonomous vehicles;automated driving functions;autonomous safety-critical system</t>
  </si>
  <si>
    <t>Early Warning Obstacle Avoidance-Enabled Path Planning for Multi-AUV-Based Maritime Transportation Systems</t>
  </si>
  <si>
    <t>G. Han; X. Qi; Y. Peng; C. Lin; Y. Zhang; Q. Lu</t>
  </si>
  <si>
    <t>Department of Internet of Things Engineering, Hohai University, Changzhou, China; Key Laboratory for Ubiquitous Network and Service Software of Liaoning Province, School of Software, Dalian University of Technology, Dalian, China; Artificial Intelligence Institute, Shanghai University, Shanghai, China; Software College, Northeastern University, Shenyang, China; Department of Aeronautical and Automotive Engineering, Loughborough University, Loughborough, U.K.; Key Laboratory for Ubiquitous Network and Service Software of Liaoning Province, School of Software, Dalian University of Technology, Dalian, China</t>
  </si>
  <si>
    <t>As a prototype of the underwater Internet of Things-enabled maritime transportation systems, multi-Autonomous Underwater Vehicle (AUV)-based Underwater Wireless Networks (UWNs) have become an important research topic due to their distribution and robustness. In this paper, the concept of multi-AUV-based UWNs is first defined, where AUV is regarded as a network node, and communication among the AUVs is the potential network links. Then, to improve network scalability and controllability, a paradigm of Software Defined multi-AUV-based UWNs (SD-UWNs) is proposed, where the Software Defined Network (SDN) technique is used to upgrade the UWN architecture by directing intelligent network functions. Topology and artificial potential field theories are applied to construct a network control model for the SD-UWNs. Based on the efficient data sharing ability of the SD-UWNs, an early warning obstacle avoidance-enabled path planning scheme is proposed to guarantee safe sailing of the SD-UWNs, where comprehensive obstacle avoidance scenarios are taken into account. Simulation results demonstrate that the proposed method is effective in planning the cooperative operation for the SD-UWNs and is capable of performing accurate and reliable obstacle avoidance tasks.</t>
  </si>
  <si>
    <t>10.1109/TITS.2022.3157436</t>
  </si>
  <si>
    <t xml:space="preserve">Natural Science Foundation of China(grant numbers:62072072,62002045); Joint Funds of the National Natural Science Foundation of China(grant numbers:U1813217); China Postdoctoral Science Foundation(grant numbers:2021M690565); Fundamental Research Funds for the Central Universities(grant numbers:N2117002); Open Fund of State Key Laboratory of Acoustics(grant numbers:SKLA202102); </t>
  </si>
  <si>
    <t>https://ieeexplore.ieee.org/stamp/stamp.jsp?arnumber=9737393</t>
  </si>
  <si>
    <t>Underwater Internet of Things;underwater wireless networks;autonomous underwater vehicle;software defined network;path planning;safe sailing</t>
  </si>
  <si>
    <t>Path planning;Software;Network architecture;Task analysis;Planning;Computer architecture;Collision avoidance</t>
  </si>
  <si>
    <t>autonomous underwater vehicles;collision avoidance;computer network security;Internet of Things;marine safety;mobile robots;path planning;remotely operated vehicles;software defined networking;transportation;underwater acoustic communication;underwater vehicles</t>
  </si>
  <si>
    <t>accurate obstacle avoidance tasks;AUV;comprehensive obstacle avoidance scenarios;controllability;early warning obstacle avoidance-enabled path planning scheme;intelligent network functions;multiAutonomous Underwater Vehicle-based;multiAUV-based maritime transportation systems;network control model;network node;network scalability;potential network links;reliable obstacle avoidance tasks;SD-UWNs;Software Defined multiAUV-based UWNs;Software Defined Network technique;Things-enabled maritime transportation systems;underwater Internet;UWN architecture;Wireless Networks</t>
  </si>
  <si>
    <t>Joint Backhaul and Access Link Resource Management in Maritime Communication Network</t>
  </si>
  <si>
    <t>C. Jiang; C. Jiang; L. Yin; Y. Qian</t>
  </si>
  <si>
    <t>Beijing National Research Center for Information Science and Technology, Tsinghua University, Beijing, China; Key Laboratory of EDA, Research Institute of Tsinghua University in Shenzhen, Shenzhen, China; Beijing National Research Center for Information Science and Technology, Tsinghua University, Beijing, China; Department of Electrical and Computer Engineering, University of Nebraska-Lincoln, Omaha, NE, USA</t>
  </si>
  <si>
    <t>2018 IEEE Global Communications Conference (GLOBECOM)</t>
  </si>
  <si>
    <t>The increasing maritime activities with the exclusive economic zone lead to increasing demands for wideband communications in recent years. This paper presents a maritime communication network architecture where the onshore high-tower base station provides wireless backhaul for the shipborne base stations, while the shipborne base stations serve as the mobile access points for the user ships. Under this architecture, considering the out-of-band full-duplex (OBFD) backhauling mode, we propose a joint backhaul and access link resource management scheme in respect to the wireless backhaul power allocation, access link power allocation and user association, for the sake of maximizing the network capacity. Specially, this scheme takes the inter-cell interference and the multiuser association into account in order to model the realistic maritime communication scenarios. The optimization problem is solved by the successive convex approximation (SCA) method and the numerical simulation results show the effectiveness of the algorithm in terms of the network capacity and the iteration convergence.</t>
  </si>
  <si>
    <t>2576-6813</t>
  </si>
  <si>
    <t>978-1-5386-4727-1</t>
  </si>
  <si>
    <t>10.1109/GLOCOM.2018.8647749</t>
  </si>
  <si>
    <t>https://ieeexplore.ieee.org/stamp/stamp.jsp?arnumber=8647749</t>
  </si>
  <si>
    <t>Resource management;Interference;Wireless communication;Marine vehicles;Base stations;Optimization;Signal to noise ratio</t>
  </si>
  <si>
    <t>broadband networks;cellular radio;convex programming;marine communication;multi-access systems;multiplexing;radiofrequency interference;resource allocation;ships</t>
  </si>
  <si>
    <t>wideband communications;maritime communication network architecture;onshore high-tower base station;shipborne base stations;mobile access points;user ships;out-of-band full-duplex backhauling mode;access link resource management scheme;wireless backhaul power allocation;access link power allocation;user association;network capacity;intercell interference;multiuser association;successive convex approximation;SCA method;iteration convergence;OBFD backhauling mode</t>
  </si>
  <si>
    <t>Multitarget Tracking With Multiple Models and Visibility: Derivation and Verification on Maritime Radar Data</t>
  </si>
  <si>
    <t>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t>
  </si>
  <si>
    <t>In this article, we demonstrate how a variation of the joint integrated probabilistic data association with interacting multiple models and a visibility state can be derived as a special case of the Poisson multi-Bernoulli mixture filter with a hybrid state representation and standard approximations. The proposed method is tested on two radar data sets that were recorded during maritime collision-avoidance experiments.</t>
  </si>
  <si>
    <t>10.1109/JOE.2021.3081174</t>
  </si>
  <si>
    <t xml:space="preserve">Norges ForskningsrÃ¥d(grant numbers:223254); Centre for Autonomous Marine Operations and Systems at NTNU(grant numbers:295033); Autonomous ships, intentions, and situational awareness; </t>
  </si>
  <si>
    <t>https://ieeexplore.ieee.org/stamp/stamp.jsp?arnumber=9475549</t>
  </si>
  <si>
    <t>Data association;joint integrated probabilistic data association (JIPDA);mobile robotics;multiple models;Poisson multi-Bernoulli mixture (PMBM);radar tracking</t>
  </si>
  <si>
    <t>Mobile robots;Radar tracking;Probability density function;Probabilistic logic;Target tracking</t>
  </si>
  <si>
    <t>collision avoidance;filtering theory;probability;sensor fusion;target tracking</t>
  </si>
  <si>
    <t>maritime collision-avoidance experiments;radar data sets;standard approximations;hybrid state representation;Poisson multiBernoulli mixture filter;visibility state;interacting multiple models;joint integrated probabilistic data association;maritime radar data</t>
  </si>
  <si>
    <t>Heterogeneous Swarms for Maritime Dynamic Target Search and Tracking</t>
  </si>
  <si>
    <t>H. L. Kwa; G. TokiÄ‡; R. Bouffanais; D. K. P. Yue</t>
  </si>
  <si>
    <t>Singapore University of Tech. and Design, Thales Solutions Asia Ptd Ltd, Singapore; Dept. of Mechanical Engineering, Massachusetts Institute of Technology, Cambridge, MA, USA; Engineering Product Development Singapore University of Tech. and Design, Singapore; Dept. of Mechanical Engineering, Massachusetts Institute of Technology, Cambridge, MA, USA</t>
  </si>
  <si>
    <t>Current strategies employed for maritime target search and tracking are primarily based on the use of agents following a predetermined path to perform a systematic sweep of a search area. Recently, dynamic Particle Swarm Optimization (PSO) algorithms have been used together with swarming multi-robot systems (MRS), giving search and tracking solutions the added properties of robustness, scalability, and flexibility. Swarming MRS also give the end-user the opportunity to incrementally upgrade the robotic system, inevitably leading to the use of heterogeneous swarming MRS. However, such systems have not been well studied and incorporating upgraded agents into a swarm may result in degraded mission performances. In this paper, we propose a PSO-based strategy using a topological k-nearest neighbor graph with tunable exploration and exploitation dynamics with an adaptive repulsion parameter. This strategy is implemented within a simulated swarm of 50 agents with varying proportions of fast agents tracking a target represented by a fictitious binary function. Through these simulations, we are able to demonstrate an increase in the swarm's collective response level and target tracking performance by substituting in a proportion of fast buoys.</t>
  </si>
  <si>
    <t>10.1109/IEEECONF38699.2020.9389145</t>
  </si>
  <si>
    <t xml:space="preserve">Economic Development Board; </t>
  </si>
  <si>
    <t>https://ieeexplore.ieee.org/stamp/stamp.jsp?arnumber=9389145</t>
  </si>
  <si>
    <t>Dynamic Target Search;Multi-Robot Search;Swarm Intelligence;Heterogeneous Swarm</t>
  </si>
  <si>
    <t>Target tracking;Systematics;Heuristic algorithms;Scalability;Robustness;Particle swarm optimization;Robots</t>
  </si>
  <si>
    <t>graph theory;marine vehicles;mobile robots;multi-robot systems;particle swarm optimisation;target tracking</t>
  </si>
  <si>
    <t>end-user;robotic system;heterogeneous swarming MRS;upgraded agents;degraded mission performances;PSO-based strategy;tunable exploration;exploitation dynamics;simulated swarm;fast agents;heterogeneous swarms;maritime dynamic target search;maritime target search;predetermined path;systematic sweep;multirobot systems;tracking solutions;dynamic particle swarm optimization algorithms;topological k-nearest neighbor graph;adaptive repulsion parameter</t>
  </si>
  <si>
    <t>UAV-Aided Anti-Jamming Maritime Communications: A Deep Reinforcement Learning Approach</t>
  </si>
  <si>
    <t>K. Liu; P. Li; C. Liu; L. Xiao; L. Jia</t>
  </si>
  <si>
    <t>Dept. of Information and Communication Engineering, Xiamen University, Xiamen, China; Dept. of Information and Communication Engineering, Xiamen University, Xiamen, China; Dept. of Information and Communication Engineering, Xiamen University, Xiamen, China; Dept. of Information and Communication Engineering, Xiamen University, Xiamen, China; School of Space Information, Space Engineering University, Beijing, China</t>
  </si>
  <si>
    <t>Maritime communication suffers from reactive jammer that keeps silent when the channel is idle and launches jamming signals as soon as sensing the activity on the channel to disrupt the maritime communication and even cause the maritime tracking and monitoring task failure. In this paper, we propose a deep reinforcement learning based maritime anti-jamming communication scheme that applies the unmanned aerial vehicle (UAV) as the relay to forward the message between ships. This scheme enables both the transmitting ship and the UAV to select the power control policy without relying on the jamming model and the message generation model. Instead, the policies are chosen based on the current state consisting of the distances, the received signal strength indication, the received jamming power and the bit error rate (BER). We design two dueling neutral networks respectively to select the power control policy and update the network weights to reduce the overestimation. The dueling architecture consists of two streams that estimate the value of the current state and the state-dependent advantage function of the power control policy to accelerate the learning speed. A UAV-aided anti-jamming maritime communication game is formulated and the performance bound including the BER of marine messages and the energy consumption of the transmitting ship and the UAV is derived based on the Stackelberg equilibrium. Simulation results show that the proposed scheme reduces the BER of the marine messages, and saves the energy consumption of the transmitting ship and the UAV to avoid being detected by the reactive jammer.</t>
  </si>
  <si>
    <t>10.1109/WCSP52459.2021.9613616</t>
  </si>
  <si>
    <t>https://ieeexplore.ieee.org/stamp/stamp.jsp?arnumber=9613616</t>
  </si>
  <si>
    <t>Maritime communications;reactive jamming;UAV;reinforcement learning</t>
  </si>
  <si>
    <t>Wireless communication;Energy consumption;Bit error rate;Power control;Reinforcement learning;Games;Autonomous aerial vehicles</t>
  </si>
  <si>
    <t>autonomous aerial vehicles;error statistics;game theory;jamming;learning (artificial intelligence);power control;remotely operated vehicles;ships</t>
  </si>
  <si>
    <t>UAV-aided anti-jamming maritime communications;maritime communication suffers;reactive jammer;maritime tracking;monitoring task failure;deep reinforcement learning;maritime anti-jamming communication scheme;unmanned aerial vehicle;transmitting ship;power control policy;jamming model;message generation model;received signal strength indication;received jamming power;BER;dueling neutral networks;state-dependent advantage function;learning speed;UAV-aided anti-jamming maritime communication game;marine messages</t>
  </si>
  <si>
    <t>A Survey on UAV-Aided Maritime Communications: Deployment Considerations, Applications, and Future Challenges</t>
  </si>
  <si>
    <t>N. Nomikos; P. K. Gkonis; P. S. Bithas; P. Trakadas</t>
  </si>
  <si>
    <t>Department of Ports Management and Shipping, National and Kapodistrian University of Athens, Euboea, Greece; Department of Digital Industry Technologies, National and Kapodistrian University of Athens, Euboea, Greece; Department of Digital Industry Technologies, National and Kapodistrian University of Athens, Euboea, Greece; Department of Ports Management and Shipping, National and Kapodistrian University of Athens, Euboea, Greece</t>
  </si>
  <si>
    <t>IEEE Open Journal of the Communications Society</t>
  </si>
  <si>
    <t>Maritime activities represent a major domain of economic growth with several emerging maritime Internet of Things use cases, such as smart ports, autonomous navigation, and ocean monitoring systems. The major enabler for this exciting ecosystem is the provision of broadband, low-delay, and reliable wireless coverage to the ever-increasing number of vessels, buoys, platforms, sensors, and actuators. Towards this end, the integration of unmanned aerial vehicles (UAVs) in maritime communications introduces an aerial dimension to wireless connectivity going above and beyond current deployments, which are mainly relying on shore-based base stations with limited coverage and satellite links with high latency. Considering the potential of UAV-aided wireless communications, this survey presents the state-of-the-art in UAV-aided maritime communications, which, in general, are based on both conventional optimization and machine-learning-aided approaches. More specifically, relevant UAV-based network architectures are discussed together with the role of their building blocks. Then, physical-layer, resource management, and cloud/edge computing and caching UAV-aided solutions in maritime environments are discussed and grouped based on their performance targets. Moreover, as UAVs are characterized by flexible deployment with high re-positioning capabilities, studies on UAV trajectory optimization for maritime applications are thoroughly discussed. In addition, aiming at shedding light on the current status of real-world deployments, experimental studies on UAV-aided maritime communications are presented and implementation details are given. Finally, several important open issues in the area of UAV-aided maritime communications are given, related to the integration of sixth generation (6G) advancements. These future challenges include physical-layer aspects, non-orthogonal multiple access schemes, radical learning paradigms for swarms of UAVs and unmanned surface and underwater vehicles, as well as UAV-aided edge computing and caching.</t>
  </si>
  <si>
    <t>2644-125X</t>
  </si>
  <si>
    <t>10.1109/OJCOMS.2022.3225590</t>
  </si>
  <si>
    <t xml:space="preserve">Affordable5G Project funded by the European Commission through the Horizon 2020 and 5G-PPP Programs(grant numbers:H2020-ICT-2020-1,957317); </t>
  </si>
  <si>
    <t>https://ieeexplore.ieee.org/stamp/stamp.jsp?arnumber=9966921</t>
  </si>
  <si>
    <t>Maritime communications;maritime Internet of Things (IoT);sixth-generation (6G) mobile communication networks;space-air-ground-sea integrated networks;underwater IoT;unmanned aerial vehicles (UAVs)</t>
  </si>
  <si>
    <t>Maritime communications;Network architecture;Satellite broadcasting;Internet of Things;Autonomous aerial vehicles;Wireless sensor networks;Broadband communication</t>
  </si>
  <si>
    <t>autonomous aerial vehicles;Internet;learning (artificial intelligence);marine communication;marine safety;mobile robots;resource allocation;wireless sensor networks</t>
  </si>
  <si>
    <t>relevant UAV-based network architectures;shore-based base stations;UAV-aided maritime communications;UAV-aided wireless communications</t>
  </si>
  <si>
    <t>Concurrent use of satellite imaging and passive acoustics for maritime domain awareness</t>
  </si>
  <si>
    <t>M. Bruno; K. W. Chung; H. Salloum; A. Sedunov; N. Sedunov; A. Sutin; H. Graber; P. Mallas</t>
  </si>
  <si>
    <t>Stevens Institute of Technology, Hoboken, NJ, USA; Stevens Institute of Technology, Hoboken, NJ, USA; Stevens Institute of Technology, Hoboken, NJ, USA; Stevens Institute of Technology, Hoboken, NJ, USA; Stevens Institute of Technology, Hoboken, NJ, USA; Stevens Institute of Technology, Hoboken, NJ, USA; CSTARS, University of Miami, Miami, FL, USA; CSTARS, University of Miami, Miami, FL, USA</t>
  </si>
  <si>
    <t>The research being conducted in the Center for Secure and Resilient Maritime Commerce (CSR), a DHS National Center of Excellence for Port Security examines some basic science issues and emerging technologies to improve the security of ports and inland waterways, as well as coastal and offshore operations. This research follows a layered approach utilizing above water and underwater surveillance techniques. The investigated layers include satellite-based wide area surveillance; HF Radar systems providing over-the-horizon monitoring; and nearshore and harbor passive acoustic surveillance. Integration of these systems is aimed at achieving vessel detection, classification, identification, and tracking. In this paper, we present the results of sea tests where satellite imagery was combined with concurrent passive acoustic surveillance. The wide area sensing was provided by the University of Miami CSTARS facility's electro-optical (EO) and synthetic aperture radar (SAR) satellite imaging capabilities. Satellites detected the ships using a panchromatic EO sensor FormoSat-2 and SAR from the COSMO-SkyMed constellation. The Stevens Passive Acoustic System was used for detecting sound produced by the same ships that were detected by satellites. Concurrent Satellite - Acoustic measurements provide the following advantages: 1. Increasing the probability of small vessel detection and decreasing false alarms. 2. The joint systems can provide redundant detection and classification in conditions where one of the systems fails. For example, EO satellite imaging does not work at night and in fog and cloudy conditions while acoustic detection has limits during stormy weather due to ambient noise. SAR imaging can detect vessels in all weather, but provides less detail about a specific vessel. 3. Acoustics can provide target classification and bearing and satellites can give target localization and heading. SAR data can be used to estimate vessel speed in some cases. 4. Satellite imaging is helpful for the acoustic detection of an underwater target in cases when satellite information allows separation of surface and underwater targets. 5. Joint measurements provide more data (information) for target classification. Several tests were conducted in New York Harbor, where the satellite images and acoustic signatures of the same boats were recorded. The satellite registered a number of small boats. The small boats were acoustically detected at distances up to 4 km and the signal generated by a passenger ferry was observed at a distance up to 7 km.</t>
  </si>
  <si>
    <t>10.1109/WSSC.2010.5730229</t>
  </si>
  <si>
    <t>https://ieeexplore.ieee.org/stamp/stamp.jsp?arnumber=5730229</t>
  </si>
  <si>
    <t>Acoustic sensing;satellite sensing;port security;maritime security;acoustic signature</t>
  </si>
  <si>
    <t>Satellites;Acoustics;Sonar equipment;Boats;Surveillance;Security</t>
  </si>
  <si>
    <t>military radar;optical radar;radar imaging;satellite tracking;synthetic aperture radar;target tracking;underwater acoustic communication;underwater vehicles</t>
  </si>
  <si>
    <t>satellite imaging;passive acoustics;maritime domain awareness;Center for Secure and Resilient Maritime Commerce;DHS National Center of Excellence;port security;coastal operations;offshore operations;underwater surveillance;HF radar systems;acoustic surveillance;vessel detection;Miami University;CSTARS facility's electro-optical radar;synthetic aperture radar;panchromatic EO sensor;FormoSat-2;COSMO-SkyMed constellation;Stevens passive acoustic system;target classification;acoustic detection;New York Harbor</t>
  </si>
  <si>
    <t>Quantum communications in the maritime environment</t>
  </si>
  <si>
    <t>J. Uhlmann; M. Lanzagorta; S. E. Venegas-Andraca</t>
  </si>
  <si>
    <t>University of Missouri-Columbia, Columbia, MO; US Naval Research Laboratory, Washington, DC; TecnolÃ³gico de Monterrey - ECI, Edo. MÃ©xico, MÃ©xico</t>
  </si>
  <si>
    <t>In this paper we describe research relating to the potential use of quantum key distribution (QKD) protocols for secure underwater communications. We briefly summarize the BB84 QKD protocol, its implementation and use in free-space applications, and then describe recent theoretical considerations of its use in the maritime domain. We also consider alternatives to QKD that offer security and bandwidth utilization advantages when applicable.</t>
  </si>
  <si>
    <t>10.23919/OCEANS.2015.7401974</t>
  </si>
  <si>
    <t>https://ieeexplore.ieee.org/stamp/stamp.jsp?arnumber=7401974</t>
  </si>
  <si>
    <t>Protocols;Security;Encoding;Optical fiber communication;Quantum mechanics;Underwater vehicles</t>
  </si>
  <si>
    <t>cryptographic protocols;marine communication;quantum communication;quantum cryptography;telecommunication security</t>
  </si>
  <si>
    <t>quantum communications;maritime environment;quantum key distribution;QKD protocols;secure underwater communications;BB84 QKD protocol;free-space applications;maritime domain;bandwidth utilization;security utilization</t>
  </si>
  <si>
    <t>Maritime IoT Solutions in Fog and Cloud</t>
  </si>
  <si>
    <t>M. Cankar; S. Stanovnik</t>
  </si>
  <si>
    <t>XLAB Research, XLAB d.o.o., Ljubljana, Slovenia; XLAB Research, XLAB d.o.o., Ljubljana, Slovenia</t>
  </si>
  <si>
    <t>2018 IEEE/ACM International Conference on Utility and Cloud Computing Companion (UCC Companion)</t>
  </si>
  <si>
    <t>We present the complexity of marine-based IoT solutions, i.e. devices with sensors deployed in boats and vessels managed by the Fog and Cloud. The paper describes issues and challenges that arise in this specific environment and presents approaches taken to tackle them. The approach is demonstrated with the implementation of a solution for an open-source fog to cloud platform, mF2C, which results in a working prototype showing promising advantages of exploiting the platform over independently developing a proprietary solution.</t>
  </si>
  <si>
    <t>978-1-7281-0359-4</t>
  </si>
  <si>
    <t>10.1109/UCC-Companion.2018.00069</t>
  </si>
  <si>
    <t>https://ieeexplore.ieee.org/stamp/stamp.jsp?arnumber=8605793</t>
  </si>
  <si>
    <t>Fog computing;Cloud computing;Edge computing;Fog to Cloud;Mesh networks;Marine communication;COMPSs</t>
  </si>
  <si>
    <t>Boats;Cloud computing;Temperature sensors;Monitoring;Wireless fidelity;Software</t>
  </si>
  <si>
    <t>cloud computing;Internet of Things;marine engineering</t>
  </si>
  <si>
    <t>maritime IoT solutions;boats;vessels;open-source fog to cloud platform</t>
  </si>
  <si>
    <t>An In-Depth Security Assessment of Maritime Container Terminal Software Systems</t>
  </si>
  <si>
    <t>J. O. Eichenhofer; E. Heymann; B. P. Miller; A. Kang</t>
  </si>
  <si>
    <t>Computer Sciences Department, University of Wisconsin-Madison, Madison, USA; Computer Sciences Department, University of Wisconsin-Madison, Madison, USA; Computer Sciences Department, University of Wisconsin-Madison, Madison, USA; Total Soft Bank Company, Busan, South Korea</t>
  </si>
  <si>
    <t>Attacks on software systems occur world-wide on a daily basis targeting individuals, corporations, and governments alike. The systems that facilitate maritime shipping are at risk of serious disruptions, and these disruptions can stem from vulnerabilities in the software and processes used in these systems. These vulnerabilities leave such systems open to cyber-attack. Assessments of the security of maritime shipping systems have focused on identifying risks but have not taken the critical (and expensive) next step of actually identifying vulnerabilities present in these systems. While such risk assessments are important, they have not provided the detailed identification of security issues in the systems that control these ports and their terminals. In response, we formed a key collaboration between an experienced academic cybersecurity team and a well-known commercial software provider that manages maritime shipping. We performed an analysis of the information flow involved in the maritime shipping process, and then executed an in-depth vulnerability assessment of the software that manages freight systems. In this paper, we show the flow of information involved in the freight shipping process and explain how we performed the in-depth assessment, summarizing our findings. Like every large software system, maritime shipping systems have vulnerabilities.</t>
  </si>
  <si>
    <t>10.1109/ACCESS.2020.3008395</t>
  </si>
  <si>
    <t xml:space="preserve">National Science Foundation Cyber Infrastructure(grant numbers:ACI-1547272); Department of Homeland Security through Air Force Research Laboratory (AFRL)(grant numbers:FA8750-12-2-0289); University of Wisconsin-Madison; Agencia Estatal de InvestigaciÃ³n (AEI), Spain; Fondo Europeo de Desarrollo Regional (FEDER) Union Europea (UE)(grant numbers:TIN2017-84875-P); Fundacion Escuelas Universitarias Gimbernat (EUG); </t>
  </si>
  <si>
    <t>https://ieeexplore.ieee.org/stamp/stamp.jsp?arnumber=9138421</t>
  </si>
  <si>
    <t>Information and communications technologies (ICT);maritime container terminals;software assurance;software security;software systems;vulnerability assessment</t>
  </si>
  <si>
    <t>Security;Containers;Risk management;Software systems;Control systems;Seaports</t>
  </si>
  <si>
    <t>freight handling;risk management;sea ports;security of data;ships</t>
  </si>
  <si>
    <t>in-depth security assessment;serious disruptions;daily basis targeting individuals;maritime container terminal software systems;software system;freight shipping process;freight systems;in-depth vulnerability assessment;maritime shipping process;commercial software provider;security issues;risk assessments;identifying risks;maritime shipping systems;cyber-attack</t>
  </si>
  <si>
    <t>Testbed architecture for maritime cyber physical systems</t>
  </si>
  <si>
    <t>M. Brinkmann; A. Hahn</t>
  </si>
  <si>
    <t>2017 IEEE 15th International Conference on Industrial Informatics (INDIN)</t>
  </si>
  <si>
    <t>Cyber physical Systems (CPS) are a key technology to enable the development of highly automated and autonomous maritime systems. The development of new complex and distributed safety-critical systems increases the challenges of testing due to a variety of Verification and Validation (V+V) methods, strictly required confidence to functional correctness of heterogenous cooperating systems and management of test data. To facilitate these efforts, suitable engineering and risk assessment methods exist which will be performed by using a test environment building the basis for putting the system under test in a controlled test setting. The maritime physical testbed LABSKAUS is per definition a CPS and implements components such as a research boat, sensor infrastructure and a reference waterway as part of an overarching testbed approach for virtual to physical tests along the design process. This paper describes components to support the development of new maritime technologies by a physical testbed following an open and modular design and show the applicability by testing a shore based bridge.</t>
  </si>
  <si>
    <t>978-1-5386-0837-1</t>
  </si>
  <si>
    <t>10.1109/INDIN.2017.8104895</t>
  </si>
  <si>
    <t>https://ieeexplore.ieee.org/stamp/stamp.jsp?arnumber=8104895</t>
  </si>
  <si>
    <t>Cyber Physical System;Sensor/Actuator Networks and Middleware;Testbed;Architecture;Intelligent Transportation;Middleware;Interoperability</t>
  </si>
  <si>
    <t>Testing;Prototypes;Boats;Software;Safety;Standards;Data models</t>
  </si>
  <si>
    <t>cyber-physical systems;data handling;marine engineering;risk management</t>
  </si>
  <si>
    <t>maritime technologies;maritime cyber physical systems;CPS;highly automated maritime systems;autonomous maritime systems;heterogenous cooperating systems;risk assessment methods;maritime physical testbed LABSKAUS;distributed safety-critical systems;complex safety-critical systems;test data management;shore based bridge</t>
  </si>
  <si>
    <t>Building Resilience Through Foresight: The Case of Maritime Container Shipping Firms</t>
  </si>
  <si>
    <t>H. Bathke; C. M&amp;#x00FC;nch; H. A. von der Gracht; E. Hartmann</t>
  </si>
  <si>
    <t>Friedrich-Alexander Universit&amp;#x00E4;t Erlangen-N&amp;#x00FC;rnberg 90403, Nuremberg Germany.; Friedrich-Alexander Universit&amp;#x00E4;t Erlangen-N&amp;#x00FC;rnberg 90403, Nuremberg Germany.; School of International Business and Entrepreneurship (SIBE), Steinbeis University 71083, Herrenberg Germany.; Friedrich-Alexander Universit&amp;#x00E4;t Erlangen-N&amp;#x00FC;rnberg 90403, Nuremberg Germany.</t>
  </si>
  <si>
    <t>IEEE Transactions on Engineering Management</t>
  </si>
  <si>
    <t>Maritime container shipping (MCS) firms represent the backbone of worldwide supply chains. Due to the emergence of global trends and disruptions, MCS firms increasingly face an uncertain environment. Consequently, MCS firms must develop dynamic capabilities to enable the reconfiguration of organizational resources for building resilience in a constantly changing business ecosystem. To create adequate dynamic capabilities, MCS firms need to anticipate the future of their macro environment through advanced foresight techniques. Using a Delphi-based scenario analysis, this study systematically examines scenarios for MCS firmsâ€™ macro environment. Twelve projections for the MCS industry were systematically created and were then assessed by 51 maritime experts. The resulting three distinct scenarios deliver valuable insights for MCS firmsâ€™ executives, whereas the blockchains and drones technology will have already increased efficiency in the short-term scenario â€œpicking the low-hanging fruit,â€ other technological disruptions will only affect the industry in the medium-term scenario â€œexperiencing an era of dichotomy.â€ In the long-term scenario â€œovercoming the obstacles of the generational shift,â€ MCS firms will experience a transfer toward alternative fuel powered and autonomously driven vessels. Offering detailed scenarios for the future MCS macro environment, this study represents a guide for decision-makers on how to create dynamic capabilities in MCS firms to build resilience. Moreover, the results revealed differences in the expertsâ€™ assessments due to their characteristics. Therefore, the study contributes to the academic focus on in-depth diversity analysis in the Delphi methodology and emphasizes the relevance of incorporating multiple stakeholders and panelists in future planning.</t>
  </si>
  <si>
    <t>1558-0040</t>
  </si>
  <si>
    <t>10.1109/TEM.2021.3137009</t>
  </si>
  <si>
    <t>https://ieeexplore.ieee.org/stamp/stamp.jsp?arnumber=9714458</t>
  </si>
  <si>
    <t>COVID-19;Delphi;freight transportation;judgmental forecasting;maritime;scenarios;technology foresight</t>
  </si>
  <si>
    <t>Containers;Supply chains;COVID-19;Uncertainty;Planning;Pandemics;Industries;Bibliographies</t>
  </si>
  <si>
    <t>Maritime Search and Rescue Networking Based on Multi-Agent Cooperative Communication</t>
  </si>
  <si>
    <t>Z. Jiang; T. Yang; L. Zhou; Y. Yuan; H. Feng</t>
  </si>
  <si>
    <t>Navigation College, Dalian Maritime University, Dalian 116026, China; School of Electrical Engineering and Intelligentization, Dong-guan University of Technology, Dongguan 523000, China; College of Transportation Engineering, Dalian Maritime University, Dalian 116026, China; College of Transportation Engineering, Dalian Maritime University, Dalian 116026, China; Navigation College, Dalian Maritime University, Dalian 116026, China</t>
  </si>
  <si>
    <t>Journal of Communications and Information Networks</t>
  </si>
  <si>
    <t>Rapid and effective maritime search and rescue operations become the important guarantee for the safety of maritime navigation. The existing maritime search and rescue networking and model have slow response speed and low efficiency. The distribution, synergy, parallelism, robustness and intelligence of unmanned surface vehicle (USV) and unmanned aerial vehicle (UAV) provide a new idea for the novel maritime search and rescue networking, in which multi-agent could be used to build a layered control network. In this paper, a novel rapid search and rescue system is proposed by utilizing the improved ant colony optimization and the independent calculation decision of the agents. The system adopts the edge computing, relies on the information sharing and the cooperative decision between the search and rescue agent groups. It achieves the independent synchronous search and rescue. At the same time, we use particle swarm optimization to intelligently schedule data packets during the rescue process to optimize network forwarding performance. Based on the distributed cluster control of USV and UAV, this paper combines edge computing, cooperative communication and centralized task allocation together to make decision for rescue. The simulation results show that our proposed schemes realize a significant improvement for maritime search and rescue.</t>
  </si>
  <si>
    <t>2509-3312</t>
  </si>
  <si>
    <t>10.23919/JCIN.2019.8916645</t>
  </si>
  <si>
    <t>https://ieeexplore.ieee.org/stamp/stamp.jsp?arnumber=8916645</t>
  </si>
  <si>
    <t>edge computing;cooperative communication;swarm intelligence;search and rescue</t>
  </si>
  <si>
    <t>Marine vehicles;Task analysis;Edge computing;Unmanned aerial vehicles;Accidents;Satellites;Base stations</t>
  </si>
  <si>
    <t>PTP</t>
  </si>
  <si>
    <t>PTP Journals</t>
  </si>
  <si>
    <t>A feedback motion strategy applied to a UAV to work as an autonomous relay node for maritime operations</t>
  </si>
  <si>
    <t>J. Braga; A. Alessandretti; A. P. Aguiar; J. Sousa</t>
  </si>
  <si>
    <t>Department of Electrical and Computer Engineering, University of Porto, Portugal; Department of Electrical and Computer Engineering, University of Porto, Portugal; Department of Electrical and Computer Engineering, University of Porto, Portugal; Department of Electrical and Computer Engineering, University of Porto, Portugal</t>
  </si>
  <si>
    <t>One important aspect that needs to be carefully considered in maritime operations using unmanned robotic vehicles is the communication restrictions between the vehicles and the mission controller that arises mainly due to long distances and/or low power transmissions. This paper addresses the problem of maintaining a communication link between a command station and an Unmanned Aerial Vehicle (UAV) with limited communication range during maritime operations. The proposed scheme uses an additional UAV that acts as a relay for the communication between the command station and the UAV in mission and is actively driven to maintain a desired Quality-of-Service (QoS) level, defined in this paper. Exploiting this architecture, it is possible to plan a maritime operation for a robotic vehicle without the need of considering vehicle-to-command-station communication constraints that will be satisfied by the introduction of the extra autonomous relay-UAVs. To this end, we propose a feedback strategy that has the dual task of commanding and optimizing the execution of the relay UAV motion tasks and adapting the scheduler algorithm according to a desired QoS level. The performance of the proposed strategy is illustrated through computer simulations and preliminary experimental results.</t>
  </si>
  <si>
    <t>10.1109/ICUAS.2017.7991434</t>
  </si>
  <si>
    <t>https://ieeexplore.ieee.org/stamp/stamp.jsp?arnumber=7991434</t>
  </si>
  <si>
    <t>FCC;Quality of service;Relays;Unmanned aerial vehicles;Throughput;Planning;Energy consumption</t>
  </si>
  <si>
    <t>aerospace control;autonomous aerial vehicles;feedback;marine control;mobile robots;motion control;quality of service;telerobotics</t>
  </si>
  <si>
    <t>feedback motion strategy;UAV;autonomous relay node;maritime operations;unmanned robotic vehicles;communication restrictions;mission controller;power transmissions;unmanned aerial vehicle;limited communication;Quality-of-Service;QoS;robotic vehicle;vehicle-to-command-station communication constraints</t>
  </si>
  <si>
    <t>A Secure Communication for Maritime IoT Applications Using Blockchain Technology</t>
  </si>
  <si>
    <t>P. Rahimi; N. D. Khan; C. Chrysostomou; V. Vassiliou; B. Nazir</t>
  </si>
  <si>
    <t>Department of Electrical and Computer Engineering and Informatics, Frederick University, Nicosia, Cyprus; Department of Electrical and Computer Engineering and Informatics, Frederick University, Nicosia, Cyprus; Department of Electrical and Computer Engineering and Informatics, Frederick University, Nicosia, Cyprus; Department of Computer Science, University of Cyprus and RISE Research Center, Nicosia, Cyprus; Department of Computer Science, COMSATS University Islamabad, Abbottabad, Pakistan</t>
  </si>
  <si>
    <t>2020 16th International Conference on Distributed Computing in Sensor Systems (DCOSS)</t>
  </si>
  <si>
    <t>In this work, we present an authentication mechanism based on Blockchain to provide a secure communication for wireless communications assisted UAV sensing system for maritime IoT critical applications, by deploying a private Blockchain network that is connected to a fusion center (FC) in the terrestrial area. The received packets would be validated by the FC, based on the stored IDs on the Blockchain, to avoid intrusion into the network. We further analyze the effect of Blockchain on the network performance in terms of delay and throughput to demonstrate the suitability and effectiveness of the proposed authentication mechanism.</t>
  </si>
  <si>
    <t>978-1-7281-4351-4</t>
  </si>
  <si>
    <t>10.1109/DCOSS49796.2020.00047</t>
  </si>
  <si>
    <t>https://ieeexplore.ieee.org/stamp/stamp.jsp?arnumber=9183501</t>
  </si>
  <si>
    <t>Maritime;Blockchain;Smart Contract;IoT;Wireless Network;UAV</t>
  </si>
  <si>
    <t>Wireless communication;Sensors;Authentication;Contracts;Reliability</t>
  </si>
  <si>
    <t>cryptography;Internet of Things;message authentication;telecommunication security</t>
  </si>
  <si>
    <t>blockchain technology;critical applications;UAV sensing system;wireless communications;maritime IoT applications;secure communication;authentication mechanism;network performance;terrestrial area;fusion center;private Blockchain network</t>
  </si>
  <si>
    <t>Unmanned Aerial Vehicle Landing on Maritime Vessels using Signal Prediction of the Ship Motion</t>
  </si>
  <si>
    <t>S. Abujoub; J. McPhee; C. Westin; R. A. Irani</t>
  </si>
  <si>
    <t>Department of Mechanical and Aerospace Engineering, Carleton University, Ottawa, Canada; Department of Mechanical and Aerospace Engineering, Carleton University, Ottawa, Canada; Department of Mechanical and Aerospace Engineering, Carleton University, Ottawa, Canada; Department of Mechanical and Aerospace Engineering, Carleton University, Ottawa, Canada</t>
  </si>
  <si>
    <t>Unmanned aerial vehicles (UAVs) are becoming more prevalent in maritime operations. For safe operation, one of the key challenges of using UAVs at sea is the relative motion that exists between the UAV and ship. For perpetual maritime operations, UAV systems need to be able to land safely on ocean vessels. Determining a `quiescent period', where the roll and pitch angles of the ship are below a danger threshold, is a challenging problem for UAV systems. In general, current strategies rely on reactive systems and often use sensors on board the maritime vessel. The scope of the current paper is a proof-of-concept methodology which uses a signal prediction algorithm to facilitate safer autonomous UAV-ship landings. This study uses laser ranging and detecting devices (LIDAR) in conjunction with a signal prediction algorithm (SPA) to forecast when the ship motion is within safe landing limits. ShipMo3D was used to generate twelve trial cases for UAV-ship landings on a 33 m ship. The results show that with the use of the SPA, the number of UAV landing attempts was decreased by an average of 2 attempts, per test case, when compared to a system that did not use an SPA. Moreover, the results indicate that with revised tuning of the SPA, the likelihood of a safe landing can be further improved.</t>
  </si>
  <si>
    <t>10.1109/OCEANS.2018.8604820</t>
  </si>
  <si>
    <t>https://ieeexplore.ieee.org/stamp/stamp.jsp?arnumber=8604820</t>
  </si>
  <si>
    <t>Marine vehicles;Unmanned aerial vehicles;Prediction algorithms;Laser radar;Mathematical model;Brushless motors;Tracking</t>
  </si>
  <si>
    <t>aircraft landing guidance;autonomous aerial vehicles;laser ranging;optical radar;ships</t>
  </si>
  <si>
    <t>unmanned aerial vehicle landing;maritime vessel;ship motion;perpetual maritime operations;ocean vessels;signal prediction algorithm;autonomous UAV-ship landings;laser ranging and detecting devices;LIDAR;SPA;ShipMo3D</t>
  </si>
  <si>
    <t>Maritime Pattern Extraction from AIS Data Using a Genetic Algorithm</t>
  </si>
  <si>
    <t>A. Dobrkovic; M. -E. Iacob; J. Van Hillegersberg</t>
  </si>
  <si>
    <t>Industrial Engineering and Business Information Systems, University of Twente, The Netherlands; Universiteit Twente, Enschede, Overijssel, NL; Industrial Engineering and Business Information Systems, University of Twente, The Netherlands</t>
  </si>
  <si>
    <t>2016 IEEE International Conference on Data Science and Advanced Analytics (DSAA)</t>
  </si>
  <si>
    <t>The long term prediction of maritime vessels' destinations and arrival times is essential for making an effective logistics planning. As ships are influenced by various factors over a long period of time, the solution cannot be achieved by analyzing sailing patterns of each entity separately. Instead, an approach is required, that can extract maritime patterns for the area in question and represent it in a form suitable for querying all possible routes any vessel in that region can take. To tackle this problem we use a genetic algorithm (GA) to cluster vessel position data obtained from the publicly available Automatic Identification System (AIS). The resulting clusters are treated as route waypoints (WP), and by connecting them we get nodes and edges of a directed graph depicting maritime patterns. Since standard clustering algorithms have difficulties in handling data with varying density, and genetic algorithms are slow when handling large data volumes, in this paper we investigate how to enhance the genetic algorithm to allow fast and accurate waypoint identification. We also include a quad tree structure to preprocess data and reduce the input for the GA. When the route graph is created, we add post processing to remove inconsistencies caused by noise in the AIS data. Finally, we validate the results produced by the GA by comparing resulting patterns with known inland water routes for two Dutch provinces.</t>
  </si>
  <si>
    <t>978-1-5090-5206-6</t>
  </si>
  <si>
    <t>10.1109/DSAA.2016.73</t>
  </si>
  <si>
    <t>https://ieeexplore.ieee.org/stamp/stamp.jsp?arnumber=7796951</t>
  </si>
  <si>
    <t>Genetic Algorithms;Pattern Recognition;Data Mining;Automatic Identification System;Synchromodal Logistics</t>
  </si>
  <si>
    <t>Genetic algorithms;Artificial intelligence;Data mining;Boats;Logistics;Clustering algorithms;Biological cells</t>
  </si>
  <si>
    <t>data handling;data mining;directed graphs;genetic algorithms;logistics data processing;marine navigation;pattern clustering;quadtrees;ships</t>
  </si>
  <si>
    <t>maritime pattern extraction;AIS data;genetic algorithm;long term prediction;maritime vessel destination prediction;arrival time prediction;logistics planning;ships;sailing pattern analysis;route querying;vessel position data cluster;automatic identification system;route waypoints;directed graph;data handling;quad tree structure;inland water routes;Dutch provinces</t>
  </si>
  <si>
    <t>Maritime Traffic Data Visualization: A Brief Review</t>
  </si>
  <si>
    <t>K. Wang; M. Liang; Y. Li; J. Liu; R. W. Liu</t>
  </si>
  <si>
    <t>Hubei Key Laboratory of Inland Shipping Technology, Wuhan University of Technology, Wuhan, China; Hubei Key Laboratory of Inland Shipping Technology, Wuhan University of Technology, Wuhan, China; Hubei Key Laboratory of Inland Shipping Technology, Wuhan University of Technology, Wuhan, China; Hubei Key Laboratory of Inland Shipping Technology, Wuhan University of Technology, Wuhan, China; Hubei Key Laboratory of Inland Shipping Technology, Wuhan University of Technology, Wuhan, China</t>
  </si>
  <si>
    <t>2019 IEEE 4th International Conference on Big Data Analytics (ICBDA)</t>
  </si>
  <si>
    <t>The sustainability development of ocean engineering has witnessed the vigorous maritime activities in different waters. The rapidly increased maritime traffic contributes to the high-level accidental risk of maritime transportation. To better monitor the maritime traffic, it is necessary to deeply understand the massive vessel traffic data from different perspectives in practical applications. The advanced data visualization techniques can help us to gain deep insights into maritime traffic behavior from massive vessel traffic data. Data visualization performs well in generating visual presentation of information, which has become a powerful and widely-used tool for the analysis and interpretation of large amounts of complex big data. The primary objective of this paper is to provide a brief review for interested researchers to better understand the maritime traffic data visualization techniques. Within this brief review, data visualization techniques in the fields of spatio-temporal vessel trajectories and vessel traffic density have been comprehensively surveyed. Owing to the significant advantages of visualization techniques, there is a huge potential to utilize these techniques to assist in enhancing vessel traffic safety and service reliability in maritime activities.</t>
  </si>
  <si>
    <t>978-1-7281-1282-4</t>
  </si>
  <si>
    <t>10.1109/ICBDA.2019.8713227</t>
  </si>
  <si>
    <t>https://ieeexplore.ieee.org/stamp/stamp.jsp?arnumber=8713227</t>
  </si>
  <si>
    <t>Automatic identification system;trajectory data;big data;data visualization;maritime traffic</t>
  </si>
  <si>
    <t>Data visualization;Trajectory;Visualization;Marine vehicles;Meteorology;Artificial intelligence;Kernel</t>
  </si>
  <si>
    <t>accident prevention;Big Data;data visualisation;marine engineering;marine safety;ships;sustainable development</t>
  </si>
  <si>
    <t>high-level accidental risk;maritime transportation;massive vessel traffic data;maritime traffic behavior;maritime traffic data visualization techniques;vessel traffic density;vessel traffic safety;service reliability;maritime traffic;maritime activities;sustainability development;ocean engineering;visual presentation</t>
  </si>
  <si>
    <t>Large-Scale High-Resolution Modeling of Microwave Radiance of a Deep Maritime Alpine Snowpack</t>
  </si>
  <si>
    <t>D. Li; M. Durand; S. A. Margulis</t>
  </si>
  <si>
    <t>Byrd Polar Research Center and the School of Earth Sciences, College of Arts and Sciences, The Ohio State University, Columbus, OH, USA; Byrd Polar Research Center and the School of Earth Sciences, College of Arts and Sciences, The Ohio State University, Columbus, OH, USA; Department of Civil and Environmental Engineering, Henry Samueli School of Engineering and Applied Science, University of California Los Angeles, Los Angeles, CA, USA</t>
  </si>
  <si>
    <t>Applying passive microwave (PM) remote sensing to estimate mountain snow water equivalent (SWE) is challenging due in part to the large PM footprints and the high subgrid spatial variability of snow properties. In this paper, we linked the land surface model Simplified Simple Biosphere version 3.0 (SSiB3) with the radiative transfer model Microwave Emission Model of Layered Snowpacks, and we forced the coupled model with the disaggregated North American Data Assimilation System phase 2 (NLDAS-2) meteorological data to simulate the snow properties and the 36.5-GHz microwave brightness temperature (Tb) at a spatial resolution of 90 m. The modeled SWE and Tb were used to interpret the radiance observed by the Advanced Microwave Scanning Radiometer-Earth Observing System (AMSR-E) and to explore the impact of snow spatial variability on the microwave radiance in a mountain environment. The modeling was carried out over the Upper Kern Basin, Sierra Nevada. We developed new methods for modeling the effect of large snowfall events on the snow grain size. We aggregated the modeled radiance to the satellite scale using the AMSR-E 36.5-GHz antenna sampling pattern. The methods were calibrated for water years (WYs) 2004-2006 and validated for WYs 2003, 2007, and 2008. The coefficient governing the grain growth rate was also calibrated. The modeling results showed that the new snow grain estimation scheme reduced the error in the modeled radiance by 55.2% during the calibration period. The Tb root-mean-square error was 3.1 K during the snow accumulation season for the validation period. The modeling results showed that, in the study area, the microwave signal saturated for SWE values between 0.3 and 0.5 m. It was found that the subfootprint-scale SWE variability has a significant impact on the saturation of spaceborne PM observations. The experiments demonstrate that this modeling system improves the accuracy of the radiance modeling, which is critical for estimating the mountain SWE via PM remote sensing either for informing direct retrieval algorithms or for data assimilation. We plan to use the modeling framework in future radiance assimilation studies.</t>
  </si>
  <si>
    <t>10.1109/TGRS.2014.2358566</t>
  </si>
  <si>
    <t xml:space="preserve">NASA Earth and Space Science Fellowship(grant numbers:NNX13AN53H); National Science Foundation(grant numbers:0943551,0943681); NASA New Investigator Program(grant numbers:NNX13AB63G); </t>
  </si>
  <si>
    <t>https://ieeexplore.ieee.org/stamp/stamp.jsp?arnumber=6922533</t>
  </si>
  <si>
    <t>Hydrology;microwave radiative transfer modeling;microwave radiometry;microwave remote sensing;mountain snow;snow processes modeling;Hydrology;microwave radiative transfer modeling;microwave radiometry;microwave remote sensing;mountain snow;snow processes modeling</t>
  </si>
  <si>
    <t>Snow;Microwave theory and techniques;Grain size;Microwave radiometry;Computational modeling;Data models;Microwave measurement</t>
  </si>
  <si>
    <t>atmospheric radiation;data assimilation;radiative transfer;remote sensing;snow</t>
  </si>
  <si>
    <t>large-scale high-resolution modeling;deep maritime alpine snowpack microwave radiance;passive microwave remote sensing;PM remote sensing;mountain snow water equivalent estimation;SWE estimation;large PM footprint;snow property high subgrid spatial variability;land surface model;simplified simple biosphere version 3;SSiB3;radiative transfer model;microwave emission model of layered snowpack;disaggregated North American data assimilation system phase 2;NLDAS-2 meteorological data;snow property simulation;microwave brightness temperature;modeled SWE;Advanced Microwave Scanning Radiometer-Earth Observing System;modeling system;radiance modeling accuracy;mountain SWE estimation;direct retrieval algorithm;future radiance assimilation study modeling framework;spaceborne PM observation saturation;subfootprint-scale SWE variability;SWE value microwave signal saturation;validation period;snow accumulation season;root-mean-square error;calibration period;modeled radiance error;snow grain estimation scheme;grain growth rate governing coefficient;AD 2008;AD 2007;AD 2003;AD 2004 to 2006;water year;method calibration;AMSR-E antenna sampling pattern;satellite scale modeled radiance;snow grain size;large snowfall event effect modeling;Sierra Nevada;Upper Kern Basin;mountain environment microwave radiance;snow spatial variability impact</t>
  </si>
  <si>
    <t>Joint tracking and classification for extended targets in maritime surveillance</t>
  </si>
  <si>
    <t>C. Magnant; S. Kemkemian; L. Zimmer</t>
  </si>
  <si>
    <t>Thales Defence Mission Systems, FRANCE; Thales Defence Mission Systems, FRANCE; Thales Defence Mission Systems, FRANCE</t>
  </si>
  <si>
    <t>In the framework of target tracking, joint tracking and classification (JTC) based approaches have been recently introduced to adjust the trajectory estimation to a given type of target. In a maritime surveillance framework, these approaches leverage marine radar capabilities to provide high resolution measurements. It can then be helpful to choose relevant motion models regarding the tracking algorithm. Among them, the authors recently proposed to take advantage of the target extent measurements for single or multiple-target tracking. This work was based on a point source hypothesis regarding the position measurement of each target. However, this is no longer suitable for extended target tracking. An extension of our previous work to track properly extended targets whose position measurement can be obtained from any point source of its surface is thus proposed. For this purpose, random matrix theory is leveraged. Eventually, the relevance of the proposed approach with simulated data is analyzed.</t>
  </si>
  <si>
    <t>10.1109/RADAR.2018.8378718</t>
  </si>
  <si>
    <t>https://ieeexplore.ieee.org/stamp/stamp.jsp?arnumber=8378718</t>
  </si>
  <si>
    <t>Joint tracking and classification;extended target tracking;target extent;random matrix;Bayesian estimation</t>
  </si>
  <si>
    <t>Target tracking;Radar tracking;Surveillance;Position measurement;Radar measurements</t>
  </si>
  <si>
    <t>image classification;image motion analysis;image resolution;marine radar;matrix algebra;position measurement;radar imaging;radar tracking;search radar;target tracking</t>
  </si>
  <si>
    <t>position measurement;extended target tracking;trajectory estimation;maritime surveillance framework;high resolution measurements;tracking algorithm;target extent measurements;multiple-target tracking;target classification;motion models;marine radar capabilities;joint tracking and classification;random matrix theory</t>
  </si>
  <si>
    <t>Scanning radar simulation in the maritime environment</t>
  </si>
  <si>
    <t>L. Rosenberg; S. Watts; S. Bocquet</t>
  </si>
  <si>
    <t>Defence Science and Technology Group, Australia; UIniversity College, London, UK; Defence Science and Technology Group, Australia</t>
  </si>
  <si>
    <t>Modelling and simulation of radar sea clutter is extremely important to assist with radar system design, evaluate radar detection algorithms and stimulate radar processors during development and testing. In this paper, the key tradeoffs in designing a scanning maritime radar are presented with details of how the radar return can be simulated. The sea clutter model is a compound Gaussian model with the spectrum modelled using the evolving Doppler spectrum model with an appropriate representation of the texture. This is important as the Doppler spectrum plays a key role in determining the statistics that are important for coherent processing. All parameters used in the simulation are determined by empirical models which in turn rely on user defined inputs including sea state, the wind and swell direction and the grazing angle.</t>
  </si>
  <si>
    <t>10.1109/RadarConf2043947.2020.9266491</t>
  </si>
  <si>
    <t>https://ieeexplore.ieee.org/stamp/stamp.jsp?arnumber=9266491</t>
  </si>
  <si>
    <t>Sea clutter;simulation;modelling</t>
  </si>
  <si>
    <t>Azimuth;Radar clutter;Computational modeling;Radar detection;Doppler radar;Doppler effect;Time-domain analysis</t>
  </si>
  <si>
    <t>Doppler radar;marine radar;object detection;ocean waves;radar clutter;radar detection;radar signal processing</t>
  </si>
  <si>
    <t>empirical models;evolving Doppler spectrum model;compound Gaussian model;sea clutter model;radar return;scanning maritime radar;key tradeoffs;radar processors;radar detection;radar system design;radar sea clutter;maritime environment;scanning radar simulation;sea state</t>
  </si>
  <si>
    <t>Adaptive mission planning for cooperative autonomous maritime vehicles</t>
  </si>
  <si>
    <t>G. Ferri; V. Djapic</t>
  </si>
  <si>
    <t>NATO, Centre for Maritime Research and Experimentation, La Spezia, Italy; NATO, Centre for Maritime Research and Experimentation, La Spezia, Italy</t>
  </si>
  <si>
    <t>2013 IEEE International Conference on Robotics and Automation</t>
  </si>
  <si>
    <t>This paper addresses the problem of developing an autonomous cooperative multi-vehicle system composed of one simple low-cost unmanned underwater vehicle (UUV) guided by a more capable, sensor-equipped, surface or underwater vehicle. Specifically, in this work we consider a system composed of an autonomous surface vehicle (ASV) able to localize a small-sized UUV via a multibeam sonar and, then, to guide it via an acoustic link to reach a target. The UUV is equipped with low-cost navigation sensors (a compass and a depth sensor), and to estimate its own position relies on the data received by the ASV (range and bearing from the ASV and ASV position). This paradigm was applied in the domain of mine countermeasures (MCM) to realize the NATO CMRE Autonomous Mine Neutralization System. In this system the low-cost feature of the UUV is of the most importance since the UUV is supposed to be expendable. In this approach, however, there may be cases in which the underwater vehicle cannot be detected by the sonar for extended time periods causing drifts in the UUV position estimate, potentially compromising the mission. This paper presents a set of behaviors to address this situation. The behaviors coordinate ASV circular search patterns together with sending to the UUV purposely generated navigation updates. The aim is to limit the distance between the two vehicles, increasing the probability of sonar reacquisition, and at the same time ensuring that the UUV progresses toward the target. Results from sea trials held in Elba island (Italy) during ANT12 experiments (in June 2012) are reported, and demonstrate the approach is effective and can push our system toward full autonomy.</t>
  </si>
  <si>
    <t>1050-4729</t>
  </si>
  <si>
    <t>978-1-4673-5643-5</t>
  </si>
  <si>
    <t>10.1109/ICRA.2013.6631379</t>
  </si>
  <si>
    <t>https://ieeexplore.ieee.org/stamp/stamp.jsp?arnumber=6631379</t>
  </si>
  <si>
    <t>Sonar;Vehicles;Sonar navigation;Acoustics;Three-dimensional displays;Sensors</t>
  </si>
  <si>
    <t>autonomous underwater vehicles;control engineering computing;mobile robots;multi-robot systems;path planning;sensors;software architecture;sonar</t>
  </si>
  <si>
    <t>adaptive mission planning;cooperative autonomous maritime vehicles;autonomous cooperative multivehicle system;simple low-cost unmanned underwater vehicle;autonomous surface vehicle;ASV;small-sized UUV;multibeam sonar;acoustic link;low-cost navigation sensors;compass;depth sensor;sensor position estimation;ASV position range;ASV position bearing;mine countermeasures domain;MCM domain;NATO CMRE Autonomous Mine Neutralization System;time periods;ASV circular search patterns;navigation updates;vehicle distance;sonar reacquisition probability;Elba island;Italy;ANT12 experiments</t>
  </si>
  <si>
    <t>Maritime surveillance in the Intracoastal Waterway using networked underwater acoustic sensors integrated with a regional command center</t>
  </si>
  <si>
    <t>J. Rice; G. Wilson; M. Barlett; J. Smith; T. Chen; C. Fletcher; B. Creber; Z. Rasheed; G. Taylor; N. Haering</t>
  </si>
  <si>
    <t>Department of Physics, Naval Postgraduate School, Monterrey, CA, USA; Applied Research Laboratories, University of Technology, Austin, TX, USA; Applied Research Laboratories, University of Technology, Austin, TX, USA; Applied Research Laboratories, University of Technology, Austin, TX, USA; Applied Research Laboratories, University of Technology, Austin, TX, USA; Maritime Surveillance Div, US. Navy SPAWAR Systems Center, San Diego, CA, USA; Maritime Surveillance Div, US. Navy SPAWAR Systems Center, San Diego, CA, USA; ObjectVideo, Inc., Reston, VA, USA; ObjectVideo, Inc., Reston, VA, USA; ObjectVideo, Inc., Reston, VA, USA</t>
  </si>
  <si>
    <t>Underwater passive acoustic directional sensors and Seaweb through-water networked acoustic communications are implemented in the Intracoastal Waterway at Morehead City, North Carolina on the U.S. eastern seaboard. The objective is to demonstrate capability for first-alert protection of a high-value port facility against asymmetric threats that intelligence sources indicate are arriving via watercraft. Battery-powered acoustic sensors are rapidly deployed at widely separated chokepoint locations in shallow 5-10 meter water. These sensors autonomously detect the passage of a maritime vessel and generate a contact report indicating time, location and heading of the target. Seaweb through-water acoustic communications delivers the contact report via a scalable wide-area underwater network including multiple acoustic repeater nodes and a radio/acoustic communications (Racom) gateway buoy. The Racom gateway telemeters the contact report via Iridium satellite communications to an ashore command center with low latency. The in situ acoustic detection is corroborated using shore-based video surveillance to classify the contact as friendly or actionable.</t>
  </si>
  <si>
    <t>10.1109/WSSC.2010.5730277</t>
  </si>
  <si>
    <t>https://ieeexplore.ieee.org/stamp/stamp.jsp?arnumber=5730277</t>
  </si>
  <si>
    <t>Seaweb;telesonar;underwater acoustic sensor;autonomous processing;maritime domain awareness;data fusion;maritime surveillance;acoustic communications;operational adaptation;Racom</t>
  </si>
  <si>
    <t>Acoustics;Logic gates;Acoustic sensors;Surveillance;Modems;Repeaters</t>
  </si>
  <si>
    <t>acoustic transducers;marine safety;military communication;national security;surveillance;underwater acoustic communication;underwater acoustic telemetry</t>
  </si>
  <si>
    <t>maritime surveillance;intracoastal waterway;regional command center;underwater passive acoustic directional sensor;seaweb through-water networked acoustic communication;first-alert protection;high-value port facility;battery-powered acoustic sensor;maritime vessel;scalable wide-area underwater network;multiple acoustic repeater node;radio-acoustic communication gateway buoy;Racom gateway telemeter;Iridium satellite communication;in situ acoustic detection;shore-based video surveillance;distance 5 m to 10 m</t>
  </si>
  <si>
    <t>AI-Aided Integrated Terrestrial and Non-Terrestrial 6G Solutions for Sustainable Maritime Networking</t>
  </si>
  <si>
    <t>S. Saafi; O. Vikhrova; G. Fodor; J. Hosek; S. Andreev</t>
  </si>
  <si>
    <t>Brno University of Technology, Czech Republic; Tampere University, Finland; Ericsson Research; Brno University of Technology, Czech Republic; Tampere University, Finland</t>
  </si>
  <si>
    <t>The maritime industry is experiencing a technological revolution that affects shipbuilding, operation of both seagoing and inland vessels, cargo management, and working practices in harbors. This ongoing transformation is driven by the ambition to make the ecosystem more sustainable and cost-efficient. Digitalization and automation help achieve these goals by transforming shipping and cruising into a much more cost- and energy-efficient and decarbonized industry segment. The key enablers in these processes are always-available connectivity and content delivery services, which can not only aid shipping companies in improving their operational efficiency and reducing carbon emissions, but also contribute to enhanced crew welfare and passenger experience. Due to recent advancements in integrating high-capacity and ultra-reliable terrestrial and non-terrestrial networking technologies, ubiquitous maritime connectivity is becoming a reality. To cope with the increased complexity of managing these integrated systems, this article advocates the use of artificial intelligence and machine-learning-based approaches to meet the service requirements and energy efficiency targets in various maritime communications scenarios.</t>
  </si>
  <si>
    <t>10.1109/MNET.104.2100351</t>
  </si>
  <si>
    <t>https://ieeexplore.ieee.org/stamp/stamp.jsp?arnumber=9829372</t>
  </si>
  <si>
    <t>Maritime communications;6G mobile communication;Automation;Ecosystems;Energy efficiency;Complexity theory;Artificial intelligence;Machine learning</t>
  </si>
  <si>
    <t>6G mobile communication;energy conservation;learning (artificial intelligence);marine communication;marine engineering computing;shipbuilding industry;ships;sustainable development</t>
  </si>
  <si>
    <t>maritime industry;shipbuilding;cargo management;content delivery services;shipping companies;operational efficiency;carbon emission reduction;nonterrestrial networking technologies;ubiquitous maritime connectivity;energy efficiency;maritime communications;sustainable maritime networking;AI-aided integrated terrestrial 6G solutions;non-terrestrial 6G solutions;digitalization;automation;artificial intelligence;machine learning</t>
  </si>
  <si>
    <t>Sensor Combinations in Heterogeneous Multi-sensor Fusion for Maritime Target Tracking</t>
  </si>
  <si>
    <t>Ã˜. K. Helgesen; E. F. Brekke; H. H. Helgesen; Ã˜. Engelhardtsen</t>
  </si>
  <si>
    <t>Department of Engineering Cybernetics, Norwegian University of Science and Technology (NTNU); Department of Engineering Cybernetics, Norwegian University of Science and Technology (NTNU); Department of Engineering Cybernetics, Norwegian University of Science and Technology (NTNU); DNV GL Norway</t>
  </si>
  <si>
    <t>Safe navigation for autonomous surface vehicles requires a robust and reliable tracking system that maintains and estimates position and velocity of other vessels. This paper demonstrates a measurement level sensor fusion system for tracking in a maritime environment using lidar, radar, electrooptical and infrared cameras. The backbone of the system is a multi-sensor version of the Joint Integrated Probabilistic Data Association (JIPDA) with both existence and visibility probabilities. Using reference targets equipped with GPS receivers, the performance of different sensors and sensor combinations are evaluated for autonomous surface vehicles (ASVs), Several interesting observations are made, among them that passive sensors can help resolve merged measurements issues in radar tracking, and that the choice between radar and lidar may boil down to a trade-off between fast track initiation and large numbers of false tracks.</t>
  </si>
  <si>
    <t>10.23919/FUSION43075.2019.9011297</t>
  </si>
  <si>
    <t>https://ieeexplore.ieee.org/stamp/stamp.jsp?arnumber=9011297</t>
  </si>
  <si>
    <t>Sensor fusion;unmanned surface vehicle;target tracking</t>
  </si>
  <si>
    <t>Target tracking;Radar tracking;Robot sensing systems;Cameras;Detectors</t>
  </si>
  <si>
    <t>Global Positioning System;infrared imaging;marine navigation;marine radar;optical radar;probability;radar tracking;sensor fusion;target tracking</t>
  </si>
  <si>
    <t>GPS receivers;JIPDA;ASV;fast track initiation;passive sensors;reference targets;visibility probabilities;Joint Integrated Probabilistic Data Association;infrared cameras;electrooptical cameras;maritime environment;measurement level sensor fusion system;reliable tracking system;robust tracking system;autonomous surface vehicles;safe navigation;maritime target tracking;heterogeneous multisensor fusion;sensor combinations;lidar;radar tracking</t>
  </si>
  <si>
    <t>Single Maritime Image Defogging Based on Illumination Decomposition Using Texture and Structure Priors</t>
  </si>
  <si>
    <t>T. V. Nguyen; T. Thanh Nhat Mai; C. Lee</t>
  </si>
  <si>
    <t>Department of Multimedia Engineering, Dongguk University, Seoul, South Korea; Department of Multimedia Engineering, Dongguk University, Seoul, South Korea; Department of Multimedia Engineering, Dongguk University, Seoul, South Korea</t>
  </si>
  <si>
    <t>Removing fog components from maritime images is more challenging than removing them from land images because of the complicated scattering effects. In this paper, we propose a single maritime image defogging algorithm based on illumination decomposition. First, we decompose a foggy input image into glow and glow-free layers by formulating an optimization problem and then solving it effectively, where the optimization variables are updated by closed-form solutions. Then, the fog components in the glow-free layer are removed using a defogging algorithm. Finally, the natural illumination in the glow layer is recovered using a compensation scheme to obtain the final fog-free image. Experimental results on real test images demonstrate that the proposed algorithm outperforms state-of-the-art algorithms in terms of both subjective and objective evaluation criteria.</t>
  </si>
  <si>
    <t>10.1109/ACCESS.2021.3060439</t>
  </si>
  <si>
    <t xml:space="preserve">Institute of Information &amp; communications Technology Planning &amp; Evaluation (IITP); Korea Government (MSIT) (Development of Precise Content Identification Technology Based on Relationship Analysis for Maritime Vessel/Structure)(grant numbers:2019-0-00524); National Research Foundation of Korea (NRF); Korea Government (MSIT)(grant numbers:NRF-2019R1A2C4069806); </t>
  </si>
  <si>
    <t>https://ieeexplore.ieee.org/stamp/stamp.jsp?arnumber=9358135</t>
  </si>
  <si>
    <t>Maritime image defogging;single image defogging;image restoration;image enhancement;illumination decomposition</t>
  </si>
  <si>
    <t>Lighting;Scattering;Image color analysis;Atmospheric modeling;Periodic structures;Laplace equations</t>
  </si>
  <si>
    <t>fog;image enhancement;image restoration;image texture;lighting;optimisation</t>
  </si>
  <si>
    <t>optimization;compensation scheme;foggy input image decomposition;fog component removal;structure prior;single maritime image defogging;fog-free image;natural illumination;glow-free layer;land images;texture prior;illumination decomposition</t>
  </si>
  <si>
    <t>Risk-driven intent assessment and response generation in maritime surveillance operations</t>
  </si>
  <si>
    <t>R. Falcon; R. Abielmona; S. Billings</t>
  </si>
  <si>
    <t>Research &amp; Engineering Division, Larus Technologies Corporation, Ottawa, ON, Canada; Research &amp; Engineering Division, Larus Technologies Corporation, Ottawa, ON, Canada; School of Electrical Engineering &amp; Computer Science, University of Ottawa, Ottawa, ON, Canada</t>
  </si>
  <si>
    <t>2015 IEEE International Multi-Disciplinary Conference on Cognitive Methods in Situation Awareness and Decision</t>
  </si>
  <si>
    <t>Decision support systems (DSSs) are playing an increasingly important role in the characterization of suspicious activities in an area of interest given their proved ability to turn vast amounts of raw data into actionable intelligence that is easy to understand by human operators. Although risk management is an integral component of the decision making process that directly contributes towards improved situational awareness and response assessment, an active end-to-end consideration of the underlying risk sources in the environment is still an important feature that most DSSs currently lack. Additionally, deciding on an appropriate course of action (COA) to mitigate emerging threats in the system is a challenging task even for domain experts given that (1) the number of potential responses to analyze could be overwhelmingly large; (2) seldom are those responses judged in terms of the risks associated with their enactment and (3) assessing the effectiveness of the potential responses in the real world is usually time-consuming and simulation-driven. In this paper, we formalize the adaptation of a recently proposed Risk Management Framework to account for behavioral intents associated with the objects of interest (OOIs) in the monitoring environment and their link to automatic response generation. The intent of the objects is inferred from high-level cognitive and behavioral knowledge in the form of anomalies. When an OOI has crossed a permissible risk threshold, we demonstrate how responses to that situation can be automatically elicited by the COA recommendation module of a risk-aware DSS. Multicriteria decision analysis (MCDA) is used to judge a diverse set of plausible responses according to different operational objectives. We illustrate the application of the proposed framework in the context of maritime surveillance operations by triggering a corporate search for a missing vessel. To the best of our knowledge, this is the first time that risk features are synthesized from anomalies and integrated into a more comprehensive RMF engine for knowledge (response) elicitation.</t>
  </si>
  <si>
    <t>978-1-4799-8015-4</t>
  </si>
  <si>
    <t>10.1109/COGSIMA.2015.7108191</t>
  </si>
  <si>
    <t>https://ieeexplore.ieee.org/stamp/stamp.jsp?arnumber=7108191</t>
  </si>
  <si>
    <t>situational awareness;risk management;intent and threat assessment;course of action recommendation;decision support systems;multicriteria decision making;high-level information fusion</t>
  </si>
  <si>
    <t>Risk management;Feature extraction;Hidden Markov models;Conferences;Surveillance;Decision support systems;Meteorology</t>
  </si>
  <si>
    <t>decision support systems;marine safety;marine systems;operations research;risk management;surveillance</t>
  </si>
  <si>
    <t>risk-driven intent assessment;risk-driven response generation;maritime surveillance operations;risk management framework;behavioral intents;objects of interest;automatic response generation;behavioral knowledge;cognitive knowledge;OOI;COA recommendation module;risk-aware DSS;decision support systems;course of action;multicriteria decision analysis;MCDA;corporate search;RMF engine</t>
  </si>
  <si>
    <t>Distributed Adaptive Time Slot Allocation for WiMAX Based Maritime Wireless Mesh Networks</t>
  </si>
  <si>
    <t>P. -Y. Kong; H. Wang; Y. Ge; C. -W. Ang; J. S. Pathmasuntharam; W. Su; M. -T. Zhou; H. Harada</t>
  </si>
  <si>
    <t>Institute of Infocomm Research, Agency for Science, Technology and Research, Singapore; Institute of Infocomm Research, Agency for Science, Technology and Research, Singapore; Institute of Infocomm Research, Agency for Science, Technology and Research, Singapore; Institute of Infocomm Research, Agency for Science, Technology and Research, Singapore; Institute of Infocomm Research, Agency for Science, Technology and Research, Singapore; Institute of Infocomm Research, Agency for Science, Technology and Research, Singapore; Wireless Communications Laboratory, National Institute of Information and Communications Technology, Japan; Wireless Communications Laboratory, National Institute of Information and Communications Technology, Japan</t>
  </si>
  <si>
    <t>2009 IEEE Wireless Communications and Networking Conference</t>
  </si>
  <si>
    <t>We envisage extending radio coverage of the existing terrestrial wireless broadband networks to the sea to provide ships with cost-efficient high-speed connection to the Internet. This is achieved by forming a WiMAX based maritime wireless mesh network where ships are network nodes connected to the land station across multiple hops. In such a maritime wireless mesh network, time slot allocation is an important issue as it affects the performance in terms of throughout and delay. This papers proposes a distributed adaptive time slot allocation (DATSA) scheme for WiMAX mesh MAC protocol. DATSA is a distributed scheme that allocates time slots robustly by taking into consideration difference between radio reception range and interference range, and latency in scheduling control messages. DATSA has a method to monitor reception quality of an allocated time slot, in order to detect the effect of topology changes due to ship mobility, etc. Based on the monitoring outcome, the method adaptively changes the time slot allocation if necessary. We have evaluated DATSA through random event simulation using QualNet. The simulation results confirm that DATSA outperforms the original WiMAX mesh MAC protocol that has no adaptive time slot allocation, in terms of throughput, average packet delay, and packet delivery ratio.</t>
  </si>
  <si>
    <t>978-1-4244-2947-9</t>
  </si>
  <si>
    <t>10.1109/WCNC.2009.4917672</t>
  </si>
  <si>
    <t>https://ieeexplore.ieee.org/stamp/stamp.jsp?arnumber=4917672</t>
  </si>
  <si>
    <t>WiMAX;Wireless mesh networks;Marine vehicles;Delay effects;Media Access Protocol;Monitoring;Broadband communication;IP networks;Robust control;Interference</t>
  </si>
  <si>
    <t>access protocols;broadband networks;Internet;marine communication;radio reception;radiofrequency interference;telecommunication network topology;WiMax</t>
  </si>
  <si>
    <t>distributed adaptive time slot allocation;WiMAX mesh MAC protocol;maritime wireless mesh network;terrestrial wireless broadband network;Internet;radio reception range;interference range;telecommunication network topology;ship mobility</t>
  </si>
  <si>
    <t>Maritime operations in arctic waters</t>
  </si>
  <si>
    <t>K. E. FjÃ¸rtoft; F. Bekkadal; P. Kabacik</t>
  </si>
  <si>
    <t>Department of Transport Systems, MARINTEK, Trondheim, Norway; Department of Transport Systems, MARINTEK, Trondheim, Norway; Institute of Telecommunications, Teleinformatics and Acoustics, Wroclaw University of Technology, Wroclaw, Poland</t>
  </si>
  <si>
    <t>Maritime operations in Arctic waters are challenging. The weather can quickly change from calm to extremely rough conditions. Weather information is frequently unavailable, as is also reliable data on ice conditions. The lack of adequate infrastructure and qualified data for navigational purposes is crucial. In this paper the aspect of user requirements versus availability of communication and navigational infrastructure in the High North is analyzed. Additionally, technological opportunities for remote control of on-board equipment from shore-based locations are identified - all in a safety perspective.</t>
  </si>
  <si>
    <t>10.1109/OCEANS-Bergen.2013.6608170</t>
  </si>
  <si>
    <t>https://ieeexplore.ieee.org/stamp/stamp.jsp?arnumber=6608170</t>
  </si>
  <si>
    <t>communication;information systems;arctic operations</t>
  </si>
  <si>
    <t>Arctic;Ice;Sea measurements;Navigation;Safety;Bandwidth;Wireless communication</t>
  </si>
  <si>
    <t>marine communication;meteorology;navigation;oceanographic regions;sea ice</t>
  </si>
  <si>
    <t>maritime operation;arctic water;ice condition;navigational infrastructure;remote control;on-board equipment;shore-based location</t>
  </si>
  <si>
    <t>A review on human factors in maritime transportation using seafarers' physiological data</t>
  </si>
  <si>
    <t>S. Fan; X. Yan; J. Zhang; J. Wang</t>
  </si>
  <si>
    <t>School of Energy and Power Engineering, National Engineering Research Centre for Water Transport Safety, Wuhan, China; Intelligent Transport Systems Research Centre, Wuhan University of Technology National Engineering Research Center for Water Transport Safety, Wuhan, China; Intelligent Transport Systems Research Centre, Wuhan University of Technology National Engineering Research Centre for Water Transport Safety, Wuhan, China; Department of Maritime and Mechanical Engineering, Liverpool John Moores University Liverpool, United Kingdom</t>
  </si>
  <si>
    <t>Human failure is one of the dominant causes of maritime accidents. However, the relationship between seafarers' operations and mental workload remains largely unclear. It is meaningful to investigate it based on the analysis of seafarers' physiological data when on duty. For this purpose, a preliminary study on this subject is carried out. Research techniques of human factors related to neurophysiological measurements are analyzed in the context of ship operators' behaviors. It suggests that a coherent sequence of changes on Electroencephalogram (EEG) and Near-Infrared Spectroscopy (NIFS) signals exists during the transition from different sorts of human factor concepts. The objective of the review is to summarise human factors in maritime, and on how particular neurophysiological features could be utilized in human factor concepts of â€œmental workloadâ€, â€œattentionâ€, â€œfatigueâ€, etc. Operators' performance can be evaluated based on the fluctuations in physiological data. By these findings, future research on human factors in maritime would focus on quantitative methods to mine physiological data collected by devices, to optimise the crew training system based on simulators. One of the most important subjects is to identify the human failures, to optimize mission assignment, and to reduce the possibility of maritime accidents with seafarers' physiological data.</t>
  </si>
  <si>
    <t>10.1109/ICTIS.2017.8047751</t>
  </si>
  <si>
    <t>https://ieeexplore.ieee.org/stamp/stamp.jsp?arnumber=8047751</t>
  </si>
  <si>
    <t>maritime transportation;human factors;mental workload;physiological state</t>
  </si>
  <si>
    <t>Human factors;Safety;Accidents;Physiology;Electroencephalography;Transportation;Biomedical monitoring</t>
  </si>
  <si>
    <t>electroencephalography;human factors;marine accidents;marine engineering;marine safety;neurophysiology;ships</t>
  </si>
  <si>
    <t>seafarers;human failure;maritime accidents;mental workload;ship operators;human factor concepts;maritime transportation;physiological data;neurophysiological measurements;EEG;electroencephalogram signals;near-infrared spectroscopy signals;NIFS;quantitative methods</t>
  </si>
  <si>
    <t>Fast Trajectory Planning for UAV-Enabled Maritime IoT Systems: A Fermat-Point Based Approach</t>
  </si>
  <si>
    <t>L. Lyu; Z. Chu; B. Lin; Y. Dai; N. Cheng</t>
  </si>
  <si>
    <t>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 School of Telecommunication Engineering, Xidian University, Xiâ€™an, China</t>
  </si>
  <si>
    <t>IEEE Wireless Communications Letters</t>
  </si>
  <si>
    <t>This letter proposes a fast Unmanned Aerial Vehicle (UAV) trajectory planning algorithm based on the Fermat-point theory in maritime Internet of Things systems. Specifically, we first construct Delaunay triangles based on the deployment of unmanned surface vehicles. Then, the Fermat point of each Delaunay triangle is calculated and as a hovering point of UAVs to improve the channel condition. Finally, the trajectory planning problem can be transformed into a vehicle routing problem with pickup, which is solved by the proposed algorithm based on C-W saving method. Simulation results show the proposed algorithm can efficiently increase collected data volume of UAVs.</t>
  </si>
  <si>
    <t>2162-2345</t>
  </si>
  <si>
    <t>10.1109/LWC.2021.3127205</t>
  </si>
  <si>
    <t xml:space="preserve">National Key Research and Development Program of China(grant numbers:2019YFE0111600); National Natural Science Foundation of China(grant numbers:62002042,61971083,62101089,51939001,62071356); Liaoning Revitalization Talents Program(grant numbers:XLYC2002078); China Postdoctoral Science Foundation(grant numbers:2021M690022); Dalian Science and Technology Innovation Fund(grant numbers:2019J11CY015); Fundamental Research Funds for Central Universities(grant numbers:3132021223,313202137); </t>
  </si>
  <si>
    <t>https://ieeexplore.ieee.org/stamp/stamp.jsp?arnumber=9611538</t>
  </si>
  <si>
    <t>Maritime IoT systems;trajectory planning;UAV-enabled data collection;fermat-point</t>
  </si>
  <si>
    <t>Trajectory planning;Unmanned aerial vehicles;Monitoring;Trajectory;Sea surface;Propellers;Internet of Things</t>
  </si>
  <si>
    <t>aircraft control;autonomous aerial vehicles;collision avoidance;Internet of Things;mesh generation;path planning;remotely operated vehicles</t>
  </si>
  <si>
    <t>fast trajectory planning;UAV-enabled maritime IoT systems;fast Unmanned Aerial Vehicle trajectory;Fermat-point theory;maritime Internet;Delaunay triangle;unmanned surface vehicles;Fermat point;trajectory planning problem;vehicle routing problem</t>
  </si>
  <si>
    <t>GNSS Integrity Concepts for Maritime Users</t>
  </si>
  <si>
    <t>P. Zalewski</t>
  </si>
  <si>
    <t>Faculty of Navigation, Maritime University of Szczecin (MUS), Szczecin, Poland</t>
  </si>
  <si>
    <t>Some of the most important parameters of operational requirements for Global Navigation Satellite System (GNSS) are integrity, continuity, accuracy, availability and coverage. These requirements, most strictly formalized in aviation, are based on risk analysis, considering risk exposure time and critical risk exposure time. However, the GNSS user requirements in maritime domain are still not clearly set. GNSS offers worldwide coverage at a sufficient position data quality and though other means of ship's position fixing are available at sea, the use of GNSS devices is generally the most preferred method of producing valid position data. Primary means for electronic position fixing currently in use in majority of merchant ships are shipborne autonomous GPS receivers or DGPS IALA receivers. More advanced GNSS receivers able to process signals from GPS, GLONASS, Chinese Beidou, European Galileo, regional Indian IRNSS, and satellite based augmentation systems (SBAS) are still rare. But it is expected that such combined or multi-system receivers will soon become more common in maritime transport.To be prepared for a malfunction of any GNSS devices for maritime applications and e-Navigation specifically, their state of the art integrity monitoring should be developed and standardized analogously to other transport domains. The issues of existing requirements, performance standards, and future concepts of maritime GNSS integrity are discussed in this paper.</t>
  </si>
  <si>
    <t>10.1109/EURONAV.2019.8714188</t>
  </si>
  <si>
    <t>https://ieeexplore.ieee.org/stamp/stamp.jsp?arnumber=8714188</t>
  </si>
  <si>
    <t>PNT;GNSS;integrity;e-Navigation</t>
  </si>
  <si>
    <t>Global navigation satellite system;Monitoring;Receivers;Global Positioning System;Standards;Radio navigation</t>
  </si>
  <si>
    <t>Global Positioning System;marine navigation</t>
  </si>
  <si>
    <t>operational requirements;Global Navigation Satellite System;satellite based augmentation systems;maritime GNSS integrity;maritime users;electronic position fixing;integrity monitoring</t>
  </si>
  <si>
    <t>A General Orthogonal Transform Aided MIMO Design for Reliable Maritime Visible Light Communications</t>
  </si>
  <si>
    <t>G. Huang; L. Zhang; Y. Jiang; Z. Wu</t>
  </si>
  <si>
    <t>School of Electronics, and Information Technology, Sun Yat-sen University, Guangzhou, China; School of Electronics, and Information Technology, Sun Yat-sen University, Guangzhou, China; Nanhai Research institute, Sun Yat-sen University, Guangzhou, China; Department of Electrical Engineering, Tibet University, Lhasa, China</t>
  </si>
  <si>
    <t>Journal of Lightwave Technology</t>
  </si>
  <si>
    <t>In maritime visible light communication (VLC) systems, user information is delivered among different terminals distributed in the atmosphere, and the underwater environment. To combat the complex and variant marine channel conditions induced by the absorption, scattering, and turbulence influence, in this article, we propose a general orthogonal transform (OT) aided multiple input multiple output (MIMO) transmission scheme to enhance the transmission reliability performances. In our design, we propose to construct the orthogonal transform matrix recursively with the Hadamard matrix. Thus we could exploit the repetitive property of the elements in the orthogonal matrix to enlarge the Euclidean distances among the signals. Moreover, the value of the elements could be adjusted dynamically to adapt to time-changing channel conditions. Thanks to the orthogonality of the matrix, and the singular value decomposition (SVD), the interferences among signals could be effectively suppressed. Accordingly, the reliability performances can be improved. Furthermore, we derive the theoretical symbol error rate (SER) expressions for the proposed design. Numerical simulations are performed to validate the theoretical analysis. Furthermore, the SER performances with different water types, and wind speeds in various scenarios of the atmosphere, underwater, and air-water interface channels are investigated, and compared with the counterpart systems.</t>
  </si>
  <si>
    <t>1558-2213</t>
  </si>
  <si>
    <t>10.1109/JLT.2020.3016662</t>
  </si>
  <si>
    <t xml:space="preserve">National Key Research and Development Program of China(grant numbers:2018YFB1802300); Shandong Provincial Key Laboratory of Wireless Communication Technologies(grant numbers:SDKLWCT-2019-05); Guangdong Basic and Applied Basic Research Foundation(grant numbers:2020A1515010703); Key Research and Development, and Transformation Plan of Science, and Technology Program for Tibet Autonomous Region(grant numbers:XZ201901-GB-16); Special Fund from the Central Finance to Support the Development of Local Universities(grant numbers:ZFYJY201902001); National Natural Science Foundation of China(grant numbers:61602531); National Science Foundation(grant numbers:1748494); </t>
  </si>
  <si>
    <t>https://ieeexplore.ieee.org/stamp/stamp.jsp?arnumber=9167412</t>
  </si>
  <si>
    <t>Air and underwater channels;maritime visible light communication;multiple input multiple output;orthogonal transform;reliability</t>
  </si>
  <si>
    <t>Scattering;Transforms;Reliability theory;Reliability engineering;Matrix decomposition;MIMO communication;Visible light communication</t>
  </si>
  <si>
    <t>error statistics;free-space optical communication;marine communication;matrix algebra;MIMO communication;singular value decomposition;telecommunication network reliability;wireless channels</t>
  </si>
  <si>
    <t>orthogonal transform aided MIMO design;Euclidean distances;orthogonal transform matrix;air-water interface channels;SER performances;symbol error rate expressions;singular value decomposition;Hadamard matrix;transmission reliability performances;multiple input multiple output transmission scheme;turbulence influence;variant marine channel conditions;complex marine channel conditions;underwater environment;user information;maritime visible light communication systems;reliable maritime visible light communications</t>
  </si>
  <si>
    <t>Real-time AIS tracking from space expands opportunities for global ocean observing and maritime domain awareness</t>
  </si>
  <si>
    <t>D. M. Kocak; P. Browning</t>
  </si>
  <si>
    <t>HARRIS Corporation, Melbourne, FL, USA; ExactEarth Ltd., Cambridge, ON, Canada</t>
  </si>
  <si>
    <t>Satellite Automatic Identification System (AIS) technology has fundamentally changed the landscape for monitoring the maritime domain. Improving upon existing AIS technology already deployed aboard all large vessels and many smaller vessels around the globe, satellite AIS is truly revolutionary in providing a complete and global picture of the world's maritime shipping environment. To date, the exactViewTM satellite constellation from exact Earth has shown that global coverage is possible with a variety of orbital regimes; but to provide a real-time view of the maritime domain, dramatic changes in a satellite AIS constellation are necessary. To address key changes in the AIS constellation architecture, exactEarth and HARRIS have partnered to provide real-time global maritime tracking and information solutions. This paper examines the elements and architectures required to bring about these changes t o provide a robust, real-time global view of the maritime domain in general, and AIS specifically. These include continuously improved onboard spectrum de-collision processing, a global and interconnected satellite constellation, and the ability to effectively adjust to and incorporate new and changing VHF maritime services including mandated frequency changes, new Application Specific Messages (ASM) and VHF digital exchange services and security protocols. In addition, this paper discusses performance metrics and a few key capabilities that will be greatly enhanced with this new real-time capability, which can be applied to a number of security, safety, economic and environmental use cases.</t>
  </si>
  <si>
    <t>10.23919/OCEANS.2015.7404635</t>
  </si>
  <si>
    <t>https://ieeexplore.ieee.org/stamp/stamp.jsp?arnumber=7404635</t>
  </si>
  <si>
    <t>Automated Information System (AIS);real-time ship tracking;Maritime Domain Awareness (MDA);hosted payload;global ocean observing</t>
  </si>
  <si>
    <t>Satellites;Satellite broadcasting;Real-time systems;Space vehicles;Marine vehicles;Receivers;Downlink</t>
  </si>
  <si>
    <t>artificial satellites;environmental monitoring (geophysics);environmental science computing;geophysical image processing;oceanographic techniques;remote sensing by radar;target tracking</t>
  </si>
  <si>
    <t>real-time AIS tracking;global ocean observation;maritime domain awareness;Satellite Automatic Identification System;AIS technology;world maritime shipping environment;exactViewTM satellite constellation;orbital regime variety;satellite AIS constellation;AIS constellation architecture;HARRIS;real-time global maritime tracking;onboard spectrum decollision processing;VHF maritime services;application specific messages;VHF digital exchange services;security protocol</t>
  </si>
  <si>
    <t>Multi-Armed Bandits Scheme for Tasks Offloading in MEC-enabled Maritime Communication Networks</t>
  </si>
  <si>
    <t>S. Gao; T. Yang; H. Ni; G. Zhang</t>
  </si>
  <si>
    <t>Dalian Maritime University, Navigation College, Dalian, China; Dongguan University of Technology, Shenzhen Pengcheng Laboratory, Shenzhen, China; Dalian Maritime University, Navigation College, Dalian, China; DALIAN CHINACREATIVE TECHNOLOGY CO., LTD., Dalian, China</t>
  </si>
  <si>
    <t>2020 IEEE/CIC International Conference on Communications in China (ICCC)</t>
  </si>
  <si>
    <t>Driven by the advancement of science and technology, the issue of marine ship Internet of Things (IoT) users' assignment of computing tasks offloading has become more and more challenging. When faced with the complex and dynamic marine environment, considering the different quality requirements of maritime applications, we have addressed this issue in this paper. We first propose the space-air-ground-edge (SAGE) maritime communication network architecture. This novel architecture is used to offload computing-intensive applications and services for IoT users in the marine environment. At the same time, based on the Multi-Armed Bandits (MAB) problem, considering budget constraints and other marine environmental conditions such as delay and energy consumption, we propose an algorithm for selecting an edge server strategy. Simulation results of this paper show that the scheme has a better performance under different quality of service (QoS) requirements, which proves that the scheme is effective.</t>
  </si>
  <si>
    <t>978-1-7281-7327-6</t>
  </si>
  <si>
    <t>10.1109/ICCC49849.2020.9238912</t>
  </si>
  <si>
    <t xml:space="preserve">Natural Science Foundation of China(grant numbers:61771086); </t>
  </si>
  <si>
    <t>https://ieeexplore.ieee.org/stamp/stamp.jsp?arnumber=9238912</t>
  </si>
  <si>
    <t>Multi-Armed Bandits;edge intelligence;maritime communications networks;task offloading</t>
  </si>
  <si>
    <t>Simulation;Quality of service;Computer architecture;Internet of Things;Communication networks;Servers;Task analysis</t>
  </si>
  <si>
    <t>Internet of Things;marine communication;marine engineering;mobile computing;quality of service;resource allocation;ships</t>
  </si>
  <si>
    <t>computing tasks offloading;space-air-ground-edge maritime communication network architecture;computing intensive applications;IoT users;MultiArmed Bandits problem;marine environmental conditions;marine ship Internet of Things;MEC enabled maritime communication networks;quality of service requirements;mobile edge computing;resource intensive applications</t>
  </si>
  <si>
    <t>Towards a Maritime Cyber Range training environment</t>
  </si>
  <si>
    <t>G. Potamos; A. Peratikou; S. Stavrou</t>
  </si>
  <si>
    <t>Faculty of Pure and Applied Sciences, Open University of Cyprus, Nicosia, Cyprus; Faculty of Pure and Applied Sciences, Open University of Cyprus, Nicosia, Cyprus; Faculty of Pure and Applied Sciences, Open University of Cyprus, Nicosia, Cyprus</t>
  </si>
  <si>
    <t>Maritime Organizations, private companies, Governmental and Legal Authorities related to the Maritime Domain are significantly considering the impact of Cyberattacks. Cybersecurity incidents are evolving and becoming more sophisticated, because of the increasingly integrated and technologically dependent environment. A Maritime Cyber Range, as a dedicated computing infrastructure for Maritime cyber training, provides a vital environment for relevant defensive training drills. Conducting effective training in the maritime domain is essential due to the unique systems and their uses at land, port and sea. In this paper, a Maritime Cyber Range training environment is presented, highlighting the core components of such an environment. The presented Cyber Range environment, combines navigational, information and telecommunications systems, networks, and SCADA systems. It supports maritime vulnerability, penetration and exploitation scenarios, traffic eavesdropping, GNSS/AIS spoofing, navigation takeover, signal intelligence scenarios, and others.</t>
  </si>
  <si>
    <t>10.1109/CSR51186.2021.9527904</t>
  </si>
  <si>
    <t>https://ieeexplore.ieee.org/stamp/stamp.jsp?arnumber=9527904</t>
  </si>
  <si>
    <t>Maritime Cybersecurity;Cyber Range;Data Fusion</t>
  </si>
  <si>
    <t>Training;Navigation;Law;SCADA systems;Seaports;Telecommunications;Ransomware</t>
  </si>
  <si>
    <t>computer based training;marine communication;marine engineering;satellite navigation;SCADA systems;security of data;telecommunication security</t>
  </si>
  <si>
    <t>technologically dependent environment;maritime domain;maritime vulnerability;maritime organizations;maritime cyber range training environment;maritime cyber training;defensive training drills;governmental authorities;legal authorities;cyberattacks;cybersecurity incidents;computing infrastructure;navigational system;information system;telecommunication system;SCADA system;traffic eavesdropping;GNSS-AIS spoofing;navigation takeover;signal intelligence</t>
  </si>
  <si>
    <t>Area Decomposition Algorithm for Large Region Maritime Search</t>
  </si>
  <si>
    <t>S. Xing; R. Wang; G. Huang</t>
  </si>
  <si>
    <t>Navigation College, Dalian Maritime University, Dalian, China; Navigation College, Dalian Maritime University, Dalian, China; Navigation College, Dalian Maritime University, Dalian, China</t>
  </si>
  <si>
    <t>In this paper, an area decomposition algorithm is presented that is suitable for multiple vessels and multiple aircraft participating in maritime searches over a large region. The algorithm can decompose the entire sea region to be searched (deemed as polygonal area) into nonoverlapping subpolygons (search subareas) according to the sizes of the areas covered by various search facilities while considering their search capabilities as well as their corresponding commence search points. The algorithm draws on the concept of a polygon division algorithm in computational geometry. The main novelty in this study is the optimization of the classic polygon division algorithm by introducing a â€œmaximizing-minimum-angleâ€ strategy, which can effectively compensate for the deficiency of the traditional algorithm, as reflected in the area decomposition result. This improved algorithm can produce rectangle-like subareas, especially for a rectangular search region, which is commonly used in maritime search operations. For nonrectangular search regions, a right-angle division can be achieved so that the shapes of the search subareas are more conducive to planning specific search routes for search facilities. Fast maritime search coverage over a large region can be achieved. The effectiveness of the algorithm is validated by comparing decomposition results before and after the improvement.</t>
  </si>
  <si>
    <t>10.1109/ACCESS.2020.3037679</t>
  </si>
  <si>
    <t xml:space="preserve">Natural Science Foundation of China(grant numbers:51709032); Natural Science Foundation of Liaoning Provence(grant numbers:2019-ZD-0149,2020-HYLH-27); </t>
  </si>
  <si>
    <t>https://ieeexplore.ieee.org/stamp/stamp.jsp?arnumber=9257447</t>
  </si>
  <si>
    <t>Maritime search;area decomposition;marine safety;search facility;search subarea</t>
  </si>
  <si>
    <t>Search problems;Partitioning algorithms;Shape;Legged locomotion;Heuristic algorithms;Aircraft navigation;Vehicle dynamics</t>
  </si>
  <si>
    <t>computational geometry;optimisation;search problems</t>
  </si>
  <si>
    <t>area decomposition algorithm;region maritime search;multiple vessels;multiple aircraft;maritime searches;entire sea region;polygonal area;search subareas;search facilities;search capabilities;corresponding commence search points;classic polygon division algorithm;area decomposition result;rectangular search region;maritime search operations;nonrectangular search regions;specific search routes;maritime search coverage</t>
  </si>
  <si>
    <t>Toward a new maritime communication system in Detroit of Gibraltar where conventional and autonomous ships will co-exist</t>
  </si>
  <si>
    <t>A. A. Allal; K. Mansouri; M. Youssfi; M. Qbadou</t>
  </si>
  <si>
    <t>Laboratory: signals distributed systems and Artificial Intelligence (SSDIA), University Hassan II of Casablanca; Laboratory: signals distributed systems and Artificial Intelligence (SSDIA), University Hassan II of Casablanca; Laboratory: signals distributed systems and Artificial Intelligence (SSDIA), University Hassan II of Casablanca; Laboratory: signals distributed systems and Artificial Intelligence (SSDIA), University Hassan II of Casablanca</t>
  </si>
  <si>
    <t>2017 International Conference on Wireless Networks and Mobile Communications (WINCOM)</t>
  </si>
  <si>
    <t>In the next decades, hundreds of autonomous ships (AS) and Conventional ships (CS) will cross the Detroit of Gibraltar. For their autonomous operation, and remote control, these ships need to communicate with each other, with the vessel traffic system (VTS), with the port state control (PSC) and with the shore control centre (SCC). For a sustainable maritime industry, the biggest challenge will be the implementation of reliable and cost effective communication carrier to assure a continuous ships connectivity. Our contribution consists of quantifying and classifying the data to be transferred, the identification of ship mobility environment challenges, and the proposal of mobile WiMAX as a reliable, secure and cost effective maritime communication carrier. This communication carrier must be suitable for the dense maritime traffic, in the Detroit of Gibraltar, where conventional ships and autonomous ships will co-exist.</t>
  </si>
  <si>
    <t>978-1-5386-2123-3</t>
  </si>
  <si>
    <t>10.1109/WINCOM.2017.8238198</t>
  </si>
  <si>
    <t>https://ieeexplore.ieee.org/stamp/stamp.jsp?arnumber=8238198</t>
  </si>
  <si>
    <t>Communication;Ship;WiMAX;Wireless;Handover management</t>
  </si>
  <si>
    <t>Marine vehicles;WiMAX;Mobile communication;Handover;Ports (Computers);Reliability</t>
  </si>
  <si>
    <t>marine communication;sea ports;ships;WiMax</t>
  </si>
  <si>
    <t>sustainable maritime industry;shore control centre;port state control;vessel traffic system;remote control;maritime communication system;autonomous ships;dense maritime traffic;reliable cost effective maritime communication carrier</t>
  </si>
  <si>
    <t>A mapping approach for controlling different maritime cranes and robots using ANN</t>
  </si>
  <si>
    <t>F. Sanfilippo; L. I. Hatledal; H. Zhang; K. Y. Pettersen</t>
  </si>
  <si>
    <t>Department of Maritime Technology and Operations, Aalesund University College, Aalesund, Norway; Department of Maritime Technology and Operations, Aalesund University College, Aalesund, Norway; Department of Maritime Technology and Operations, Aalesund University College, Aalesund, Norway; Department of Engineering Cybernetics, Norwegian University of Science and Technology, Trondheim, Norway</t>
  </si>
  <si>
    <t>2014 IEEE International Conference on Mechatronics and Automation</t>
  </si>
  <si>
    <t>In [1], a flexible and general control system architecture that allows for modelling, simulation and control of different models of maritime cranes and, more generally, robotic arms was previously presented by our research group. Each manipulator can be controlled by using the same universal input device regardless of differences in size, kinematic structure, degrees of freedom (DOFs), body morphology, constraints and affordances. The architecture presented establishes the base for the research of a flexible mapping procedure between a universal input device and the manipulators to be controlled, which is the topic of this paper. Based on the same architecture, as a validating case study, a new method for implementing such a mapping algorithm is introduced in this paper. This method is based on the use of Artificial Neural Networks. Using this approach, the system is able to automatically learn the inverse kinematic properties of different models. Learning is done iteratively based only on observation of input-output relationship, unlike most other control schemes. Related simulations are carried out to validate the efficiency of the proposed mapping method.</t>
  </si>
  <si>
    <t>978-1-4799-3979-4</t>
  </si>
  <si>
    <t>10.1109/ICMA.2014.6885764</t>
  </si>
  <si>
    <t>https://ieeexplore.ieee.org/stamp/stamp.jsp?arnumber=6885764</t>
  </si>
  <si>
    <t>Control architecture;Artificial Neural Networks;manipulators</t>
  </si>
  <si>
    <t>Manipulators;Cranes;Joints;Artificial neural networks;Kinematics;Visualization</t>
  </si>
  <si>
    <t>learning (artificial intelligence);manipulator kinematics;marine engineering;neurocontrollers</t>
  </si>
  <si>
    <t>mapping approach;maritime cranes;ANN;artificial neural networks;control system architecture;robotic arms;manipulator;flexible mapping procedure;inverse kinematic properties;learning;input-output relationship</t>
  </si>
  <si>
    <t>Optimal Maneuvering and Control of Cooperative Vehicles as Case Study for Maritime Applications within Harbors</t>
  </si>
  <si>
    <t>R. Zweigel; J. J. Gehrt; S. Liu; S. Roy; C. BÃ¼skens; M. Kurowski; T. Jeinsch; A. Schubert; M. Gluch; O. Simanski; E. Pairet-Garcia; F. Siemer; D. Abel</t>
  </si>
  <si>
    <t>Institute of Automatic Control, RWTH Aachen University, Germany; Institute of Automatic Control, RWTH Aachen University, Germany; Institute of Automatic Control, RWTH Aachen University, Germany; Center for Industrial Mathematics, University of Bremen, Germany; Center for Industrial Mathematics, University of Bremen, Germany; Institute of Automation, University of Rostock, Germany; Institute of Automation, University of Rostock, Germany; Institute of Innovative Ship-Simulation and Maritime Systems, University of Applied Sciences, Wismar, Germany; Institute of Innovative Ship-Simulation and Maritime Systems, University of Applied Sciences, Wismar, Germany; Institute of Innovative Ship-Simulation and Maritime Systems, University of Applied Sciences, Wismar, Germany; SCISYS Deutschland GmbH, Bochum, Germany; SCISYS Deutschland GmbH, Bochum, Germany; Institute of Automatic Control, RWTH Aachen University, Germany</t>
  </si>
  <si>
    <t>This paper presents the development of a networked control system for maritime applications within the joint project GALILEOnautic to enable autonomous shipping and optimal maneuvering in harbor environments. To achieve this objective, all networked vehicles estimate position, velocity, orientation and time dynamically using a maritime navigation filter. These vehicle states are broadcasted to a central computation unit via long term evolution (LTE) mobile communication in combination with virtual private network (VPN). After a data synchronization step, an optimization algorithm uses the vessel states to calculate model-based optimal trajectories for each networked participant. These trajectories consist of target positions at certain instants of time and optimal settings for the rudder and propulsion units which are used as feedforward variables for a local trajectory controller on each vessel. To compensate smaller errors due to model inaccuracies during trajectory calculation, a feedback control loop is also established. Beside active network participants, other vehicles can be considered as well using data which is broadcasted by the automatic identification system (AIS). This paper presents the promising results of GALILEOnautic demonstrating an encounter situation of two networked vessels and one disturbing, non-networked participant. To demonstrate how the approach is able to avoid critical situations, three different demonstrators with increasing complexity are shown: networked robots, unmanned surface vehicles, and a ship-handling simulator.</t>
  </si>
  <si>
    <t>10.23919/ECC.2019.8796071</t>
  </si>
  <si>
    <t>https://ieeexplore.ieee.org/stamp/stamp.jsp?arnumber=8796071</t>
  </si>
  <si>
    <t>collision avoidance;feedback;feedforward;Long Term Evolution;marine vehicles;mobile robots;navigation;optimal control;optimisation;position control;remotely operated vehicles;ships;trajectory control;virtual private networks</t>
  </si>
  <si>
    <t>optimization algorithm;vessel states;model-based optimal trajectories;networked participant;target positions;optimal settings;rudder;propulsion units;local trajectory controller;model inaccuracies;trajectory calculation;feedback control loop;active network participants;automatic identification system;networked vessels;nonnetworked participant;networked robots;unmanned surface vehicles;optimal maneuvering;maritime applications;networked control system;joint project GALILEOnautic;autonomous shipping;harbor environments;networked vehicles;maritime navigation filter;vehicle states;central computation unit;long term evolution mobile communication;virtual private network;data synchronization step;LTE;VPN;AIS</t>
  </si>
  <si>
    <t>Energy-Efficient Cyclical Trajectory Design for UAV-Aided Maritime Data Collection in Wind</t>
  </si>
  <si>
    <t>Y. Zhang; J. Lyu; L. Fu</t>
  </si>
  <si>
    <t>School of Informatics, and Key Laboratory of Underwater Acoustic Communication and Marine Information Technology, Xiamen University, China; School of Informatics, and Key Laboratory of Underwater Acoustic Communication and Marine Information Technology, Xiamen University, China; School of Informatics, and Key Laboratory of Underwater Acoustic Communication and Marine Information Technology, Xiamen University, China</t>
  </si>
  <si>
    <t>GLOBECOM 2020 - 2020 IEEE Global Communications Conference</t>
  </si>
  <si>
    <t>Unmanned aerial vehicles (UAVs), especially fixed-wing ones that withstand strong winds, have great potential for oceanic exploration and research. This paper studies a UAVaided maritime data collection system with a fixed-wing UAV dispatched to collect data from marine buoys. We aim to minimize the UAV's energy consumption in completing the task by jointly optimizing the communication time scheduling among the buoys and the UAV's flight trajectory subject to wind effect, which is a non-convex problem and difficult to solve optimally. Existing techniques such as the successive convex approximation (SCA) method provide efficient sub-optimal solutions for collecting small/moderate data volume, whereas the solution heavily relies on the trajectory initialization and has not explicitly considered the wind effect, while the computational complexity and resulted trajectory complexity both become prohibitive for the task with large data volume. To this end, we propose a new cyclical trajectory design framework that can handle arbitrary data volume efficiently subject to wind effect. Specifically, the proposed UAV trajectory comprises multiple cyclical laps, each responsible for collecting only a subset of data and thereby significantly reducing the computational/trajectory complexity, which allows searching for better trajectory initialization that fits the buoys' topology and the wind. Numerical results show that the proposed cyclical scheme outperforms the benchmark oneflight-only scheme in general. Moreover, the optimized cyclical 8-shape trajectory can proactively exploit the wind and achieve lower energy consumption compared with the case without wind.</t>
  </si>
  <si>
    <t>978-1-7281-8298-8</t>
  </si>
  <si>
    <t>10.1109/GLOBECOM42002.2020.9322588</t>
  </si>
  <si>
    <t>https://ieeexplore.ieee.org/stamp/stamp.jsp?arnumber=9322588</t>
  </si>
  <si>
    <t>Maritime data collection;unmanned aerial vehicle;energy efficiency;wind effect;cyclical trajectory design</t>
  </si>
  <si>
    <t>Trajectory;Energy consumption;Data collection;Unmanned aerial vehicles;Acceleration;Task analysis;Wind speed</t>
  </si>
  <si>
    <t>approximation theory;autonomous aerial vehicles;computational complexity;convex programming;nonlinear programming;scheduling</t>
  </si>
  <si>
    <t>cyclical trajectory design;UAV flight trajectory subject;communication time scheduling;UAV energy consumption;marine buoys;fixed-wing UAV;oceanic exploration;strong winds;unmanned aerial vehicles;UAV-aided maritime data collection;energy-efficient cyclical trajectory design;energy consumption;8-shape trajectory;multiple cyclical laps;UAV trajectory;data volume;computational complexity;wind effect;trajectory initialization;sub-optimal solutions;convex approximation;nonconvex problem</t>
  </si>
  <si>
    <t>Improving maritime anomaly detection and situation awareness through interactive visualization</t>
  </si>
  <si>
    <t>School of Humanities and Informatics, University of SkÃ¶vde, Skovde, Sweden; School of Humanities and Informatics, University of SkÃ¶vde, Skovde, Sweden; School of Humanities and Informatics, University of SkÃ¶vde, Skovde, Sweden</t>
  </si>
  <si>
    <t>Surveillance of large land, air or sea areas with a multitude of sensor and sensor types typically generates huge amounts of data. Human operators trying to establish individual or collective maritime situation awareness are often overloaded by this information. In order to help them cope with this information overload, we have developed a combined methodology of data visualization, interaction and mining techniques that allows filtering out anomalous vessels, by building a model over normal behavior from which the user can detect deviations. The methodology includes a set of interactive visual representations that support the insertion of the userpsilas knowledge and experience in the creation, validation and continuous update of the normal model. Additionally, this paper presents a software prototype that implements the suggested methodology.</t>
  </si>
  <si>
    <t>https://ieeexplore.ieee.org/stamp/stamp.jsp?arnumber=4632191</t>
  </si>
  <si>
    <t>anomaly detection;interaction;visualization;situation awareness;visual data mining;visual analytics</t>
  </si>
  <si>
    <t>Data visualization;Data models;Visualization;Data mining;Humans;Training data;Buildings</t>
  </si>
  <si>
    <t>data visualisation;graphical user interfaces;interactive systems;marine systems;surveillance</t>
  </si>
  <si>
    <t>maritime anomaly detection;situation awareness;interactive visualization;surveillance;interactive visual representations</t>
  </si>
  <si>
    <t>A Stackelberg Game-Theoretical Approach to Maritime Counter-Piracy</t>
  </si>
  <si>
    <t>G. Oliva; R. Setola; M. Tesei</t>
  </si>
  <si>
    <t>Complex Systems and Security Lab, UniversitÃ  Campus Bio-Medico di Roma, Rome, Italy; Complex Systems and Security Lab, UniversitÃ  Campus Bio-Medico di Roma, Rome, Italy; Consorzio Nazionale Interuniversitario per i Trasporti e la Logistica (NITEL), Rome, Italy</t>
  </si>
  <si>
    <t>In this paper, we provide a maritime counter-piracy framework to represent the strategies put in place and the interaction between a set of actors (patrollers and attackers) in a wide maritime scenario. Specifically, we model the interaction between patrollers and attackers in terms of a Stackelberg leader-follower game. With respect to the previous literature, we provide several innovations, in that we consider moving targets. Moreover, we let the attackers and patrollers ground their decisions not only on the current situation, but also on the expected evolution in the short or medium term. This is done by introducing in the payoff functions some projection terms, i.e., elements able to consider the future evolution of the scenario, up to a specified time window horizon. We conclude this paper with a simulation campaign considering a realistic test bed settled in the Gulf of Aden. Our experiments show that such a prediction is quite effective in generating better decisions allowing the patrollers to dynamically change targets. However, if the time horizon considered in the projection term is too large, we observe that the patrollers tend to patrol the area rather than focusing on specific vessels, and the resulting protection strategy has reduced effectiveness.</t>
  </si>
  <si>
    <t>10.1109/JSYST.2018.2795892</t>
  </si>
  <si>
    <t>https://ieeexplore.ieee.org/stamp/stamp.jsp?arnumber=8290834</t>
  </si>
  <si>
    <t>Antiterrorism;counter-piracy;defense strategy;game theory;moving targets;patrolling;projection</t>
  </si>
  <si>
    <t>Games;Airports;Game theory;Bayes methods;Terrorism;Iris</t>
  </si>
  <si>
    <t>game theory</t>
  </si>
  <si>
    <t>future evolution;specified time window horizon;Stackelberg game-theoretical approach;maritime counter-piracy framework;wide maritime scenario;Stackelberg leader-follower game</t>
  </si>
  <si>
    <t>Development of 27MHz/40MHz bands maritime wireless ad-hoc networks</t>
  </si>
  <si>
    <t>Toru Yoshikawa; Shinichiro Kawasaki; Masahiro Takase; Yasushi Hiraoka; Yumi Takaki; Chikara Ohta; T. Inoue</t>
  </si>
  <si>
    <t>Furuno Electric Company Limited, Japan; Hokuoh Information System Company Limited, Japan; Furuno Electric Company Limited, Japan; Furuno Electric Company Limited, Japan; Kobe University, Japan; Kobe University, Japan; Kobe University, Japan</t>
  </si>
  <si>
    <t>2010 Second International Conference on Ubiquitous and Future Networks (ICUFN)</t>
  </si>
  <si>
    <t>The maritime MANET (Mobile Ad-hoc Network) system using 27MHz/40MHz bands was developed under the technical committee of the Japanese Ministry of Internal Affairs and Communications for â€œdevelopment of technical examination services concerning frequency crowding.â€ The maritime MANET is based on AODV (Ad-hoc On-demand Distance Vector) with a transmission power control. After three years study including simulations and demonstrative experiments at sea off Nishinomiya and Kushimoto, the committee has reported the technical standards for the maritime ad-hoc networks using 27MHz/40MHz bands. In this paper, we describe a part of the activities and achievements of the working group constituted under the committee. In the maritime experiments at sea off Kushimoto, five-hop communication was achieved and the effectiveness of the transmission power control was also verified.</t>
  </si>
  <si>
    <t>978-1-4244-8087-6</t>
  </si>
  <si>
    <t>10.1109/ICUFN.2010.5547235</t>
  </si>
  <si>
    <t>https://ieeexplore.ieee.org/stamp/stamp.jsp?arnumber=5547235</t>
  </si>
  <si>
    <t>maritme mobile ad-hoc networks;transmission power control;AODV;27MHz/40MHz band</t>
  </si>
  <si>
    <t>Meteorology;Power control;Mobile ad hoc networks;Prototypes;Routing;Sea measurements</t>
  </si>
  <si>
    <t>ad hoc networks;mobile communication</t>
  </si>
  <si>
    <t>maritime wireless ad-hoc networks;maritime MANET system;mobile ad-hoc network;technical examination services;frequency crowding;ad-hoc on-demand distance vector;transmission power control;frequency 27 MHz;frequency 40 MHz</t>
  </si>
  <si>
    <t>Advanced autonomy architecture for maritime applications AVA</t>
  </si>
  <si>
    <t>J. Weaver; J. Perkins; D. Sternlicht</t>
  </si>
  <si>
    <t>Panama City Division, Naval Surface Warfare Center, Panama, FL, United States of America; Panama City Division, Naval Surface Warfare Center, Panama, FL, United States of America; Panama City Division, Naval Surface Warfare Center, Panama, FL, United States of America</t>
  </si>
  <si>
    <t>Creating autonomy for maritime vehicles that allows multiple developers and users to quickly integrate and develop capabilities is a difficult process. Multiple examples of autonomy exist; however, creating an environment that is modular and expandable is not often a goal of many autonomous systems. This work presents an advanced Autonomous Vehicle Architecture (AVA) for maritime systems that was created to meet the Navy's standards of a Modular Open Systems Approach (MOSA) system. AVA sets out to allow fast integration into a vehicle framework while also allowing developers to quickly create missions, high-level tasks, and low-level behaviors for a mission. This paper also provides details on an in-water demonstration of AVA used for a search-classify-map mission.</t>
  </si>
  <si>
    <t>10.1109/OCEANS.2016.7761389</t>
  </si>
  <si>
    <t>https://ieeexplore.ieee.org/stamp/stamp.jsp?arnumber=7761389</t>
  </si>
  <si>
    <t>Autonomy;Architecture;Behaviors;Maritime Robotics;UUV</t>
  </si>
  <si>
    <t>Computer architecture;Vehicles;Engines;Urban areas;Databases;Sensors;Libraries</t>
  </si>
  <si>
    <t>marine vehicles</t>
  </si>
  <si>
    <t>advanced autonomy architecture;autonomous vehicle architecture;AVA;modular open systems approach system;maritime vehicles;search-classify-map mission</t>
  </si>
  <si>
    <t>Effective Channel Exploitation in IEEE 802.16j Networks for Maritime Communications</t>
  </si>
  <si>
    <t>H. Wang; W. Jia; G. Min</t>
  </si>
  <si>
    <t>College of Information Science and Engineering, Hunan University, Changsha, Hunan, China; Department of Computer Science, City University of Hong Kong, Hong Kong, China; Department of Computing, Bradford University, West Yorkshire, UK</t>
  </si>
  <si>
    <t>2011 31st International Conference on Distributed Computing Systems</t>
  </si>
  <si>
    <t>Broadband wireless access for maritime users is a brand-new topic which demands sophisticated transmission technology to support high speed and wide coverage communications. Although the IEEE 802.16j network has been identified as a promising solution to broadband wireless access, the deployment of such networks in a maritime environment faces significant challenges because the natural movement of the ocean surface often causes the motion of stations and further leads to the variation in quality of communication channels. To tackle with these challenges and facilitate channel exploitation for deploying 802.16j based maritime communication networks, we first propose a novel scheme to specify the communication channel state between different maritime stations, based on which a new adaptation scheme is developed to exploit the optimal channel transmission capacity. Moreover, an adaptive traffic scheduling scheme is proposed to fully utilize the channel transmission bandwidth in 802.16j maritime networks. Simulation experiments have shown that the proposed schemes can fully exploit the maritime channels to achieve both satisfactory QoS performance and system throughput for maritime users.</t>
  </si>
  <si>
    <t>1063-6927</t>
  </si>
  <si>
    <t>978-1-61284-384-1</t>
  </si>
  <si>
    <t>10.1109/ICDCS.2011.14</t>
  </si>
  <si>
    <t>https://ieeexplore.ieee.org/stamp/stamp.jsp?arnumber=5961673</t>
  </si>
  <si>
    <t>Signal to noise ratio;Sea surface;Bismuth;Surface waves;Adaptation models;Shadow mapping;Communication channels</t>
  </si>
  <si>
    <t>channel capacity;marine communication;quality of service;radio access networks;scheduling;WiMax;wireless channels</t>
  </si>
  <si>
    <t>effective channel exploitation;IEEE 802.16j networks;maritime communication networks;broadband wireless access;maritime users;high-speed communications;wide-coverage communications;ocean surface natural movement;communication channel quality;maritime stations;adaptation scheme;optimal channel transmission capacity;adaptive traffic scheduling scheme;channel transmission bandwidth;maritime channels;QoS performance;system throughput;quality of service</t>
  </si>
  <si>
    <t>Electrical generators for maritime application</t>
  </si>
  <si>
    <t>H. V. Xuan; D. Lahaye; S. O. Ani; H. Polinder; J. A. Ferreira</t>
  </si>
  <si>
    <t>Electrical Power Processing, Delft University of Technology, Delft, Netherlands; Delft Institute of Applied Mathematics, Delft University of Technology, Delft, Netherlands; Electrical Power Processing, Delft University of Technology, Delft, Netherlands; Electrical Power Processing, Delft University of Technology, Delft, Netherlands; Electrical Power Processing, Delft University of Technology, Delft, Netherlands</t>
  </si>
  <si>
    <t>2011 International Conference on Electrical Machines and Systems</t>
  </si>
  <si>
    <t>This paper presents feasible options for generators in flywheel of diesel engine for small maritime application. An outer rotor permanent magnet (PM) machine with concentrated windings is preferred for this application since it has good integration in a flywheel, higher power density and efficiency than electrically excited synchronous generators, induction generators, etc. A nonlinear transient finite-element-method (FEM) model is developed to calculate iron losses. Afterwards, the model is used for optimal design of a neodymium PM generator improved in terms of power density. Magnet thickness of redesigned generator is only 2 mm, so it has less possibility to break during maintenance. The FEM model is validated by experiment. Results show good agreement.</t>
  </si>
  <si>
    <t>978-1-4577-1043-8</t>
  </si>
  <si>
    <t>10.1109/ICEMS.2011.6073526</t>
  </si>
  <si>
    <t>https://ieeexplore.ieee.org/stamp/stamp.jsp?arnumber=6073526</t>
  </si>
  <si>
    <t>Generator system;marine application;permanent magnet machine;concentrated windings;transient FEM;iron loss</t>
  </si>
  <si>
    <t>Rotors;Iron;Windings;Magnetic flux;Generators;Diesel engines;Finite element methods</t>
  </si>
  <si>
    <t>diesel engines;finite element analysis;permanent magnet machines;rotors</t>
  </si>
  <si>
    <t>electrical generators;maritime application;flywheel;diesel engine;concentrated windings;power density;electrically excited synchronous generators;nonlinear transient finite element method;magnet thickness</t>
  </si>
  <si>
    <t>Maritime Ship Detection using Convolutional Neural Networks from Satellite Images</t>
  </si>
  <si>
    <t>J. Alghazo; A. Bashar; G. Latif; M. Zikria</t>
  </si>
  <si>
    <t>Computer Engineering Department, Prince Mohammad bin Fahd University, Al-Khobar, Saudi Arabia; Department of Computer Engineering, Prince Mohammad bin Fahd University, Al-Khobar, Saudi Arabia; Department of Computer Science, Prince Mohammad bin Fahd University, Al-Khobar, Saudi Arabia; Department of Computer Science, Prince Mohammad bin Fahd University, Al-Khobar, Saudi Arabia</t>
  </si>
  <si>
    <t>2021 10th IEEE International Conference on Communication Systems and Network Technologies (CSNT)</t>
  </si>
  <si>
    <t>The significance of efficient monitoring and control of marine traffic for the purpose of safety and security of the ships cannot be overemphasized in the current scenario where global trade and commerce is at its pinnacle. Various stakeholders are concerned with serious maritime issues related to hijacking of ships, illegal fishing, encroachments of sea borders, and illicit exchange of sea cargo, accidents, and military attacks. This requires an automated, accurate, fast, and robust sea monitoring system which can avoid or mitigate the negative effects of such issues. This paper proposes, implements, and evaluates a CNN based deep learning model which can accurately identify ships from the images captured from satellite images. Two models CNN Model 1 and CNN Model 2 having different architectures are trained, validated, and tested on the Airbus satellite images dataset. Both classification accuracy and loss functions are measured by varying the number of the epochs. Also, the complexity comparison of the two models is performed by measuring the training time. The paper concludes that the proposed models are automatic, fast and accurate in terms of their performance on the Airbus dataset by achieving a maximum accuracy of 89.7%.</t>
  </si>
  <si>
    <t>2329-7182</t>
  </si>
  <si>
    <t>978-1-6654-2306-9</t>
  </si>
  <si>
    <t>10.1109/CSNT51715.2021.9509628</t>
  </si>
  <si>
    <t>https://ieeexplore.ieee.org/stamp/stamp.jsp?arnumber=9509628</t>
  </si>
  <si>
    <t>Maritime Ship Detection;Sea Surveillance;Convolutional Neural Networks;Deep Learning;Deep CNN</t>
  </si>
  <si>
    <t>Deep learning;Satellites;Atmospheric modeling;Computational modeling;Sea measurements;Computer architecture;Loss measurement</t>
  </si>
  <si>
    <t>convolutional neural nets;deep learning (artificial intelligence);geophysical image processing;image classification;object detection;ships</t>
  </si>
  <si>
    <t>marine traffic;safety;security;ships;global trade;commerce;serious maritime issues;illegal fishing;sea borders;illicit exchange;sea cargo;military attacks;robust sea monitoring system;deep learning model;maritime ship detection;convolutional neural networks;efficient monitoring;airbus satellite images dataset;CNN based deep learning model</t>
  </si>
  <si>
    <t>Moving Ship Optimal Association for Maritime Surveillance: Fusing AIS and Sentinel-2 Data</t>
  </si>
  <si>
    <t>Z. Liu; J. Xu; J. Li; A. Plaza; S. Zhang; L. Wang</t>
  </si>
  <si>
    <t>Guangdong Provincial Key Laboratory of Urbanization and Geo-Simulation, School of Geography and Planning, Sun Yat-sen University, Guangzhou, China; Guangdong Provincial Key Laboratory of Urbanization and Geo-Simulation, School of Geography and Planning, Sun Yat-sen University, Guangzhou, China; Hubei Key Laboratory of Intelligent Geo-Information Processing, School of Computer Science, China University of Geosciences, Wuhan, China; Department of Technology of Computers and Communications, Escuela PolitÃ©cnica, Hyperspectral Computing Laboratory, University of Extremadura, CÃ¡ceres, Spain; Jiangxi Province Key Laboratory of Water Information Cooperative Sensing and Intelligent Processing, School of Information Engineering, Nanchang Institute of Technology, Nanchang, China; Hubei Key Laboratory of Intelligent Geo-Information Processing, School of Computer Science, China University of Geosciences, Wuhan, China</t>
  </si>
  <si>
    <t>Nowadays, a variety of different sources can be combined together to measure and monitor maritime human activities. Reliable data fusion techniques are essential to associate the targets from different systems for maritime surveillance. In particular, the fusion of data from Sentinel-2 satellites and the automatic identification system (AIS) has attracted wide attention due to their public availability and complementarity. However, most traditional methods for target association are not suitable for this particular case, due to the time lag phenomenon of Sentinel-2 data. In this study, we first construct two new datasets for the detection of moving ships and their wakes based on Sentinel-2 images. Combined with the detection results obtained by the you only look once (YOLOv5) model, the position and course information of the detected ships are first extracted. After carefully analyzing the time lag phenomenon of Sentinel-2 data, we develop a new domain adaptation-based method for target association based on the fusion of Sentinel-2 and AIS data, called moving ship optimal association (MSOA). Different from standard domain adaptation methods only for representation alignment, the proposed MSOA is able to align representation, time, and position simultaneously. A case study is provided in which the newly proposed method is tested over the Port of Long Beach, USA. Experimental results demonstrate that both moving ships and wakes are well detected. Specifically, our newly proposed MSOA exhibits more accurate and robust performance when compared to traditional methods, and the detected ships without corresponding AIS tracks can also be detected by our MSOA. Moreover, the real sensing time and time lag of Sentinel-2 data are deduced with high accuracy. Overall, it can be concluded that our MSOA provides a new perspective for accurate target association based on heterogeneous data fusion.</t>
  </si>
  <si>
    <t>10.1109/TGRS.2022.3227938</t>
  </si>
  <si>
    <t xml:space="preserve">National Science Foundation for Distinguished Young Scholars of China(grant numbers:T2225019); National Natural Science Foundation of China(grant numbers:61901208,62141105); </t>
  </si>
  <si>
    <t>https://ieeexplore.ieee.org/stamp/stamp.jsp?arnumber=9978709</t>
  </si>
  <si>
    <t>Data fusion;domain adaptation;maritime surveillance (MS);ship detection;target association;time lag;you only look once (YOLO)</t>
  </si>
  <si>
    <t>Marine vehicles;Artificial intelligence;Sensors;Remote sensing;Optical sensors;Surveillance;Target tracking</t>
  </si>
  <si>
    <t>geophysical image processing;radar tracking;remote sensing;sensor fusion;ships;surveillance;target tracking</t>
  </si>
  <si>
    <t>accurate target association;AIS data;detected ships;domain adaptation-based method;heterogeneous data fusion;maritime surveillance;moving ships;MSOA;reliable data fusion techniques;Sentinel-2 data;Sentinel-2 images;Sentinel-2 satellites;ship optimal association;time lag phenomenon</t>
  </si>
  <si>
    <t>Path Planning for Energy Management of Smart Maritime Electric Vehicles: A Blockchain-Based Solution</t>
  </si>
  <si>
    <t>A. Barnawi; S. Aggarwal; N. Kumar; D. M. Alghazzawi; B. Alzahrani; M. Boulares</t>
  </si>
  <si>
    <t>Faculty of Computing and Information Technology, King Abdulaziz University, Jeddah, Saudi Arabia; Department of Computer Science and Engineering, Thapar Institute of Engineering and Technology, Patiala, India; Faculty of Computing and Information Technology, King Abdulaziz University, Jeddah, Saudi Arabia; Faculty of Computing and Information Technology, King Abdulaziz University, Jeddah, Saudi Arabia; Faculty of Computing and Information Technology, King Abdulaziz University, Jeddah, Saudi Arabia; Faculty of Computing and Information Technology, King Abdulaziz University, Jeddah, Saudi Arabia</t>
  </si>
  <si>
    <t>Vehicle-to-grid (V2G) technology is used in the modern eco-friendly environment for demand response management. It helps in reducing the carbon footprints in the environment. However, security and privacy of the information exchange between different entities are significant concerns keeping in view of the information exchange via an open channel, i.e., Internet among different entities such as plug-in hybrid electric vehicles (PHEVs), charging stations (CSs), and controllers in V2G environment. With an exponential rise in Electric vehicles (EVs) usage across the globe, there is a requirement of developing a seamless charging infrastructure for charging and billing. Moreover, secure information flow needs to be maintained at different levels in such an environment. Hence, this paper proposes a blockchain-based demand response management for efficient energy trading between EVs and CSs. In this proposal, miner nodes and block verifiers are selected using their power consumption and processing power. These nodes are responsible for the authentication of various transactions in the proposal. We also proposed a game theory-based solution to support energy management and peak load control off-peak and peak conditions. The proposed scheme has been evaluated using various performance evaluation metrics where its performance is found superior in comparison to the existing solutions in the literature.</t>
  </si>
  <si>
    <t>10.1109/TITS.2021.3131815</t>
  </si>
  <si>
    <t xml:space="preserve">Institutional Fund Projects(grant numbers:IFPHI-176-611-2020); </t>
  </si>
  <si>
    <t>https://ieeexplore.ieee.org/stamp/stamp.jsp?arnumber=9652091</t>
  </si>
  <si>
    <t>Vehicle-to-grid;electric vehicles;scheduling;blockchain;game theory</t>
  </si>
  <si>
    <t>Vehicle-to-grid;Green products;Renewable energy sources;Blockchains;Demand response;Privacy;Electric vehicle charging</t>
  </si>
  <si>
    <t>battery powered vehicles;blockchains;data privacy;demand side management;electric vehicle charging;electric vehicles;energy management systems;game theory;hybrid electric vehicles;Internet;power consumption;power engineering computing;power grids;vehicle-to-grid</t>
  </si>
  <si>
    <t>blockchain-based demand response management;blockchain-based solution;carbon footprints;charging billing;charging stations;CSs;efficient energy trading;Electric vehicles usage;energy management;exponential rise;game theory-based solution;information exchange;modern eco-friendly environment;open channel;path planning;peak conditions;peak load control off-peak;privacy;seamless charging infrastructure;secure information flow;security;significant concerns;smart maritime Electric;V2G;Vehicle-to-grid technology</t>
  </si>
  <si>
    <t>Modeling risk in the dynamic environment of maritime transportation</t>
  </si>
  <si>
    <t>J. R. W. Merrick; J. R. van Dorp</t>
  </si>
  <si>
    <t>Department of Mathematical Sciences, Virginia Commonwealth University, Richmond, VA, U.S.A; Department of Engineering Management &amp; Systems Engineering, The George Washington University, Washington, DC, NW, U.S.A</t>
  </si>
  <si>
    <t>Proceeding of the 2001 Winter Simulation Conference (Cat. No.01CH37304)</t>
  </si>
  <si>
    <t>1098 vol.2</t>
  </si>
  <si>
    <t>The Washington State Ferries are one of the largest ferry systems in the world. Accidents involving Washington State Ferries are rare events. However, low probability, high consequence events lead to difficulties in the risk assessment process. Due to the infrequent occurrence of such accidents, large accident databases are not available for a standard statistical analysis of the contribution of perceived risk factors to accident risk. In the WSF Risk Assessment, a modeling approach that combined system simulation, expert judgement and available data was used to estimate the contribution of risk factors to accident risk. Simulation is necessary to capture the dynamic environment of changing risk factors, such as traffic interactions, visibility or wind conditions, and to evaluate future scenarios that are designed to alter this dynamic behavior for the purposes of risk reduction or improved passenger service. The paper describes the simulation component of the model used in the Washington State Ferries Risk Assessment.</t>
  </si>
  <si>
    <t>0-7803-7307-3</t>
  </si>
  <si>
    <t>10.1109/WSC.2001.977419</t>
  </si>
  <si>
    <t>https://ieeexplore.ieee.org/stamp/stamp.jsp?arnumber=977419</t>
  </si>
  <si>
    <t>Transportation;Risk management;Accidents;Modeling;Safety;Systems engineering and theory;Delay;Probability;Databases;Statistical analysis</t>
  </si>
  <si>
    <t>ships;transportation;naval engineering computing;risk management;digital simulation;traffic engineering computing</t>
  </si>
  <si>
    <t>risk modeling;dynamic environment;maritime transportation;Washington State Ferries;ferry systems;rare events;low probability high consequence events;risk assessment process;infrequent occurrence;perceived risk factors;WSF Risk Assessment;modeling approach;system simulation;expert judgement;available data;risk factors;accident risk;changing risk factors;traffic interactions;wind conditions;dynamic behavior;risk reduction;future scenarios;passenger service;simulation component</t>
  </si>
  <si>
    <t>Assortative Analysis of Bulk Trade Complex Network on Maritime Silk Road</t>
  </si>
  <si>
    <t>N. Mou; Y. Fang; T. Yang; L. Zhang</t>
  </si>
  <si>
    <t>College of Geodesy and Geomatics, Shandong University of Science and Technology, Qingdao, China; College of Geodesy and Geomatics, Shandong University of Science and Technology, Qingdao, China; Institute of Remote Sensing and Digital Earth, Chinese Academy of Sciences, Beijing, China; College of Geodesy and Geomatics, Shandong University of Science and Technology, Qingdao, China</t>
  </si>
  <si>
    <t>Assortativity, one of the mixing patterns of complex networks, is characterized by measuring whether the nodes are preferentially connected to the nodes with a similar scale. While numerous studies have examined the assortative characteristics of various real-world networks, few studies have attempted to analyze the assortativity of networks in which the subject of trade is bulk. The novelty of this research is that, for the first time, the assortative coefficient method in physics is introduced into the bulk trade network, and the Automatic Identification System (AIS) data is used to explore the assortative mixing characteristics of the network. From the perspective of multi-scale (port and country) and multi-dimensional (node, link, and network) structure, this paper reveals the tendency of trade connection and explores the trade rules of bulk in networks. The results show that: (1) The trade network of bulk on the Maritime Silk Road is assortative. With the increase of spatial scale, the extent of assortativity is also gradually increasing; (2) In the bulk network of ports, trade cooperation shows the rule of distance attenuation; In the national bulk network, it shows the rule of preferential connection; (3) Ports with high out-degree will export bulk to the ports with high out-degree with broad market, while countries with high out-degree export to high in-degree countries with strong demand. The present study is expected to provide valuable references for port planning, national formulation of scientific bulk trade strategy, and promotion of coordinated development of bulk trade network along the Maritime Silk Road.</t>
  </si>
  <si>
    <t>10.1109/ACCESS.2020.3009970</t>
  </si>
  <si>
    <t xml:space="preserve">National Natural Science Foundation of China(grant numbers:41771476); National-local Joint Engineering Research Center for Marine Navigation Aids Services, Navigation College, Jimei University(grant numbers:JMCBZD202014); </t>
  </si>
  <si>
    <t>https://ieeexplore.ieee.org/stamp/stamp.jsp?arnumber=9143120</t>
  </si>
  <si>
    <t>Maritime Silk Road;AIS;bulk;trade network;assortativity</t>
  </si>
  <si>
    <t>Oils;Artificial intelligence;Correlation;Roads;Marine vehicles;Containers</t>
  </si>
  <si>
    <t>complex networks;international trade;macroeconomics;sea ports</t>
  </si>
  <si>
    <t>bulk trade complex network;maritime silk road;assortative coefficient method;automatic identification system data;assortative mixing characteristics;trade cooperation;multiscale structure;multidimensional structure;port planning</t>
  </si>
  <si>
    <t>Extracting rules from expert operators to support situation awareness in maritime surveillance</t>
  </si>
  <si>
    <t>M. Nilsson; J. van Laere; T. Ziemke; J. Edlund</t>
  </si>
  <si>
    <t>School of humanities and informatics, University of SkÃ¶vde, Sweden; School of humanities and informatics, University of SkÃ¶vde, Sweden; School of humanities and informatics, University of SkÃ¶vde, Sweden; Saab Systems, Jarfalla, Sweden</t>
  </si>
  <si>
    <t>In maritime surveillance, supporting operatorspsila situation awareness is a very important issue for enabling the possibility to detect anomalous behaviour. We present a user study which conceptualises knowledge to be implemented in a rule-based application aiming at supporting situation awareness. Participatory observations were used as a method for extracting operatorspsila knowledge. The result of the user study is in the form of a number of identified rules emerging from organisational factors, group thinking and individual experience. A description of the rule-based prototype is presented a long with the result from the user study. This is also discussed together with the applicability of rule based systems and how to support situation awareness.</t>
  </si>
  <si>
    <t>https://ieeexplore.ieee.org/stamp/stamp.jsp?arnumber=4632308</t>
  </si>
  <si>
    <t>information fusion;situation awareness;maritime surveillance;knowledge elicitation;expert systems</t>
  </si>
  <si>
    <t>Surveillance;Expert systems;Prototypes;Cognition;Marine vehicles;Radar tracking;Data mining</t>
  </si>
  <si>
    <t>knowledge based systems;marine systems;naval engineering computing;surveillance</t>
  </si>
  <si>
    <t>rules extraction;expert operators;situation awareness;maritime surveillance;anomalous behaviour;rule-based application</t>
  </si>
  <si>
    <t>Concept for an integrated PNT-unit for maritime applications</t>
  </si>
  <si>
    <t>R. Ziebold; Z. Dai; T. Noack; E. Engler</t>
  </si>
  <si>
    <t>Institute of Communications and Navigation, German Aerospace Center, Neustrelitz, Germany; Institute of Communications and Navigation, German Aerospace Center, Neustrelitz, Germany; Institute of Communications and Navigation, German Aerospace Center, Neustrelitz, Germany; Institute of Communications and Navigation, German Aerospace Center, Neustrelitz, Germany</t>
  </si>
  <si>
    <t>2010 5th ESA Workshop on Satellite Navigation Technologies and European Workshop on GNSS Signals and Signal Processing (NAVITEC)</t>
  </si>
  <si>
    <t>The provision of robust position, navigation and timing (PNT) information is a fundamental element of the e-Navigation initiative proposed by the International Maritime Organization (IMO). In this context the single Electronic Position Fixing System (EPFS), which currently conforms to the minimum carriage requirement, should be replaced by an integrated PNT unit as future onboard integrated system. This unit has the task to collect and integrate data from individual PNT sensors in order to deliver robust PNT information with a specified performance. In this paper the current status of PNT sensors for maritime application is reviewed and first ideas towards an integrity concept for a maritime PNT unit are presented.</t>
  </si>
  <si>
    <t>978-1-4244-8741-7</t>
  </si>
  <si>
    <t>10.1109/NAVITEC.2010.5708061</t>
  </si>
  <si>
    <t>https://ieeexplore.ieee.org/stamp/stamp.jsp?arnumber=5708061</t>
  </si>
  <si>
    <t>GNSS;PNT;maritime navigation;sensor integration;integrity monitoring</t>
  </si>
  <si>
    <t>Global Navigation Satellite Systems;Monitoring;Receivers;Sensor systems;Magnetic sensors</t>
  </si>
  <si>
    <t>marine systems;satellite navigation;sensors</t>
  </si>
  <si>
    <t>integrated PNT-unit;PNT information;e-navigation initiative;International Maritime Organization;IMO;single electronic position fixing system;onboard integrated system;PNT sensors</t>
  </si>
  <si>
    <t>Towards Critical-Scenario Based Testing With Maritime Observation Data</t>
  </si>
  <si>
    <t>This paper will give an overview about the usage of the maritime infrastructure for historical scenario extraction. The authors will show why critical situations (rare events) are more relevant for the V&amp;V process then other, regular situations. The relevant features for critical scenario identification will be derived. Further, a data flow for improving the observation data quality will be presented.</t>
  </si>
  <si>
    <t>10.1109/OCEANSKOBE.2018.8559045</t>
  </si>
  <si>
    <t>https://ieeexplore.ieee.org/stamp/stamp.jsp?arnumber=8559045</t>
  </si>
  <si>
    <t>data analysis;highly automated systems;scenario-based testing;maritime observation data;near collision identification</t>
  </si>
  <si>
    <t>Accidents;Testing;Navigation;Artificial intelligence;Safety;Automotive engineering;Automation</t>
  </si>
  <si>
    <t>marine engineering;marine systems;program testing</t>
  </si>
  <si>
    <t>maritime observation data;maritime infrastructure;historical scenario extraction;rare events;critical scenario identification;data flow;observation data quality</t>
  </si>
  <si>
    <t>Exploitation of a priori information for tracking maritime intermittent data sources</t>
  </si>
  <si>
    <t>G. Battistello; M. Ulmke</t>
  </si>
  <si>
    <t>Sensor Data and Information Fusion Department, Fraunhofer FKIE, Wachtberg, Germany; Sensor Data and Information Fusion Department, Fraunhofer FKIE, Wachtberg, Germany</t>
  </si>
  <si>
    <t>14th International Conference on Information Fusion</t>
  </si>
  <si>
    <t>This paper presents results achieved by the Authors within the IPP Multi Sensorics program. The addressed research deals with the exploitation of context information, denoted as â€œKnowledge Baseâ€ within the different steps of multi-sensor data processing for surface surveillance. An overview on the research motivations and the application field (e.g., multi-target tracking in the Maritime Scenario) is given with focus on intermittent information sources (i.e., non-continuous sensor reports, due to low-SNR signals, sensor blind areas, communication loss, etc). The Knowledge Base is described by means of mathematical models and the inclusion of the a priori information into the Extended Kalman Filter is presented. Different target motion models are herein considered. Finally, the achievements are summarised in terms of track continuity performance over a live maritime traffic scenario.</t>
  </si>
  <si>
    <t>978-0-9824438-2-8</t>
  </si>
  <si>
    <t>https://ieeexplore.ieee.org/stamp/stamp.jsp?arnumber=5977588</t>
  </si>
  <si>
    <t>Tracking;Data Association;Extended Kalman Filtering;Estimation;Maritime Surveillance</t>
  </si>
  <si>
    <t>Force;Marine vehicles;Radar tracking;Acceleration;Knowledge based systems;Target tracking;Mathematical model</t>
  </si>
  <si>
    <t>knowledge based systems;marine engineering;sensor fusion;target tracking</t>
  </si>
  <si>
    <t>a priori information;maritime intermittent data source tracking;IPP multisensorics program;context information;knowledge base;multisensor data processing;surface surveillance;multitarget tracking;mathematical model;extended Kalman filter;target motion model;track continuity performance;live maritime traffic scenario</t>
  </si>
  <si>
    <t>LSTM-Based Distributed Conditional Generative Adversarial Network for Data-Driven 5G-Enabled Maritime UAV Communications</t>
  </si>
  <si>
    <t>I. Rasheed; M. Asif; A. Ihsan; W. U. Khan; M. Ahmed; K. M. Rabie</t>
  </si>
  <si>
    <t>Department of Information and Communication Engineering, The Islamia University of Bahawalpur Pakistan, Bahawalpur, Pakistan; Guangdong Key Laboratory of Intelligent Information Processing, College of Electronics and Information Engineering, Shenzhen University, Shenzhen, China; School of Computer Science and Electronic Engineering, Bangor University, Bangor, U.K.; Interdisciplinary Centre for Security, Reliability and Trust (SnT), University of Luxembourg, Luxembourg City, Luxembourg; College of Computer Science and Technology, Qingdao University, Qingdao, China; Department of Engineering, Manchester Metropolitan University, Manchester, U.K.</t>
  </si>
  <si>
    <t>5G enabled maritime unmanned aerial vehicle (UAV) communication is one of the important applications of 5G wireless network which requires minimum latency and higher reliability to support mission-critical applications. Therefore, lossless reliable communication with a high data rate is the key requirement in modern wireless communication systems. These all factors highly depend upon channel conditions. In this work, a channel model is proposed for air-to-surface link exploiting millimeter wave (mmWave) for 5G enabled maritime unmanned aerial vehicle (UAV) communication. Firstly, we will present the formulated channel estimation method which directly aims to adopt channel state information (CSI) of mmWave from the channel model inculcated by UAV operating within the Long Short Term Memory (LSTM)-Distributed Conditional generative adversarial network (DCGAN) i.e. (LSTM-DCGAN) for each beamforming direction. Secondly, to enhance the applications for the proposed trained channel model for the spatial domain, we have designed an LSTM-DCGAN based UAV network, where each one will learn mmWave CSI for all the distributions. Lastly, we have categorized the most favorable LSTM-DCGAN training method and emanated certain conditions for our UAV network to increase the channel model learning rate. Simulation results have shown that the proposed LSTM-DCGAN based network is vigorous to the error generated through local training. A detailed comparison has been done with the other available state-of-the-art CGAN network architectures i.e. stand-alone CGAN (without CSI sharing), Simple CGAN (with CSI sharing), multi-discriminator CGAN, federated learning CGAN and DCGAN. Simulation results have shown that the proposed LSTM-DCGAN structure demonstrates higher accuracy during the learning process and attained more data rate for downlink transmission as compared to the previous state of artworks.</t>
  </si>
  <si>
    <t>10.1109/TITS.2022.3187941</t>
  </si>
  <si>
    <t>https://ieeexplore.ieee.org/stamp/stamp.jsp?arnumber=9830137</t>
  </si>
  <si>
    <t>Maritime unmanned aerial vehicle (UAV) communication;5G;LSTM;mmWave;DCGAN</t>
  </si>
  <si>
    <t>Channel models;5G mobile communication;Atmospheric modeling;Channel estimation;Autonomous aerial vehicles;Data models;Reliability</t>
  </si>
  <si>
    <t>5G mobile communication;aircraft communication;array signal processing;autonomous aerial vehicles;channel estimation;deep learning (artificial intelligence);learning (artificial intelligence);millimetre wave communication;neural nets;recurrent neural nets;telecommunication computing;wireless channels</t>
  </si>
  <si>
    <t>available state-of-the-art CGAN network architectures i.e;channel conditions;channel model learning rate;CSI sharing;data-driven 5G-enabled maritime UAV communications;favorable LSTM-DCGAN training method;formulated channel estimation method;high data rate;Long Short Term Memory-Distributed Conditional generative adversarial network;lossless reliable communication;LSTM-based Distributed Conditional generative adversarial network;LSTM-DCGAN based network;LSTM-DCGAN structure;maritime unmanned aerial vehicle communication;millimeter wave for 5G;mission-critical applications;modern wireless communication systems;trained channel model;UAV network;UAV operating</t>
  </si>
  <si>
    <t>Supporting the Analytical Reasoning Process in Maritime Anomaly Detection: Evaluation and Experimental Design</t>
  </si>
  <si>
    <t>2010 14th International Conference Information Visualisation</t>
  </si>
  <si>
    <t>Despite the growing number of systems providing visual analytic support for investigative analysis, few empirical studies include investigations on the analytical reasoning process that needs to be supported. In this paper, we present an approach to evaluate the ability of certain visual representations from an integrated visual-computational environment to support the completion of representative tasks. The problem area studied is the detection and identification of anomalous vessels and situations while monitoring maritime traffic data. This paper presents: (1) a brief review of current evaluation methodologies within information visualization and visual analytics, (2) an analysis of operator's analytical reasoning process (derived from field work in maritime control centers and a literature review on analytical reasoning theories), (3) a list of representative tasks for usability evaluation and (4) an approach to evaluate the use of normal behavioral models representations during the detection process.</t>
  </si>
  <si>
    <t>978-1-4244-7846-0</t>
  </si>
  <si>
    <t>10.1109/IV.2010.34</t>
  </si>
  <si>
    <t>https://ieeexplore.ieee.org/stamp/stamp.jsp?arnumber=5571310</t>
  </si>
  <si>
    <t>evaluation;visual analytics;visualization;anomaly detection;maritime domain awareness</t>
  </si>
  <si>
    <t>Cognition;Data visualization;Humans;Data models;Measurement;Visualization;Analytical models</t>
  </si>
  <si>
    <t>data visualisation;human computer interaction;marine engineering;ships;surveillance</t>
  </si>
  <si>
    <t>analytical reasoning process;maritime anomaly detection;visual analytic support;investigative analysis;visual representations;information visualization</t>
  </si>
  <si>
    <t>Delay-oriented data traffic migration in maritime mobile communication environments</t>
  </si>
  <si>
    <t>L. Mu; A. Prinz</t>
  </si>
  <si>
    <t>University of Agder, Norway; University of Agder, Norway</t>
  </si>
  <si>
    <t>2012 Fourth International Conference on Ubiquitous and Future Networks (ICUFN)</t>
  </si>
  <si>
    <t>Maritime ship-to-shore communication has to satisfy different user requirements while suffering dynamic communication circumstances. Satellite networks are the primary means to communicate between ship and shore. The idea of compensating the deficiency of satellite communication with other terrestrial networks is not new. However, focus was often on how to keep users always best connected, without considering respective application needs or the potential disconnections. In this paper, we propose a delay-oriented satellite data traffic migration solution, exploiting the route repetitiveness and predictability of ships, leveraging the delay tolerance of many communication applications, with the support of delay tolerant networking architecture. We use model-checking techniques to support our claim that a delay-oriented data traffic migration approach can provide users with not only more reliable delivery but also preferred services based on some reasonable assumptions. Issues and suggestions related to implementing the DTN-based traffic migration are discussed additionally.</t>
  </si>
  <si>
    <t>978-1-4673-1378-0</t>
  </si>
  <si>
    <t>10.1109/ICUFN.2012.6261741</t>
  </si>
  <si>
    <t>https://ieeexplore.ieee.org/stamp/stamp.jsp?arnumber=6261741</t>
  </si>
  <si>
    <t>Satellites;Delay;Marine vehicles;Satellite broadcasting;Mobile communication;Data models;Logic gates</t>
  </si>
  <si>
    <t>delay tolerant networks;marine communication;mobile communication;satellite communication;telecommunication network reliability</t>
  </si>
  <si>
    <t>delay-oriented satellite data traffic migration solution;maritime mobile communication environment;maritime ship-to-shore communication;user requirements;dynamic communication circumstances;satellite networks;satellite communication;terrestrial networks;route repetitiveness;ship predictability;delay tolerant networking architecture;model-checking technique;delivery reliability;DTN-based traffic migration</t>
  </si>
  <si>
    <t>Integration and Visualization of the Results of Hydrodynamic Models in the Maritime Network-Centric GIS of Gulf of Gdansk</t>
  </si>
  <si>
    <t>J. Pyrchla; M. Kowalewski; M. Leyk-Wesolowska; K. Pyrchla</t>
  </si>
  <si>
    <t>Faculty of Civil and Environmental Engineering, GdaÅ„sk University of Technology, GdaÅ„sk, Poland; Institute of Oceanology &amp; Faculty of Oceanography and Geography, Polish Academy of Science &amp; University of GdaÅ„sk Sopot &amp; GdaÅ„sk, Poland; Faculty of Navigation Maritime University, Szczecin, Poland; Faculty of Applied Physics and Mathematics, Gdansk University of Technology, GdaÅ„sk, Poland</t>
  </si>
  <si>
    <t>2016 Baltic Geodetic Congress (BGC Geomatics)</t>
  </si>
  <si>
    <t>Ensuring of security in the coastal area makes on a seaside countries research in the field of infrastructure spatial information of environmental data. The paper presents the results of work on the construction of this infrastructure by integrating electronic navigational chart with ortophotomaps of coastal areas as well as numerical data from weather and hydrodynamic models. Paper focuses on a problems associated with creating an environment that integrates data distributed in different formats with particular attention to the NetCDF format. Using appropriate conventions of metadata recording and completion of lacking elements through own IT tools allowed for easy visualization of spatial information. This solution - the map integrates multiple layers of thematic issues were related to the location of a maritime accident. The possibilities of using so prepared applications was tested by comparing simulated results in GIS environment with those obtained during experiments in the real world.</t>
  </si>
  <si>
    <t>978-1-5090-2421-6</t>
  </si>
  <si>
    <t>10.1109/BGC.Geomatics.2016.36</t>
  </si>
  <si>
    <t>https://ieeexplore.ieee.org/stamp/stamp.jsp?arnumber=7548022</t>
  </si>
  <si>
    <t>Geographic information system;Numerical models;Environmental monitoring;Marine safety;Gulf of Gdansk in Baltic Sea</t>
  </si>
  <si>
    <t>Data models;Numerical models;Standards;Weather forecasting;Hydrodynamics;Geographic information systems</t>
  </si>
  <si>
    <t>convection;geographic information systems;oceanographic techniques;remote sensing</t>
  </si>
  <si>
    <t>GIS environment;maritime accident;IT tools;metadata recording;NetCDF format;hydrodynamic model;weather model;numerical data;ortophotomap;electronic navigational chart;spatial information;coastal area;hydrodynamic model integration;hydrodynamic model visualization;Gulf-of-Gdansk;maritime network-centric GIS</t>
  </si>
  <si>
    <t>The real-time reliable detection of the horizon line on high-resolution maritime images for unmanned surface-vehicle</t>
  </si>
  <si>
    <t>U. Ganbold; T. Akashi</t>
  </si>
  <si>
    <t>Graduate School of Engineering, Iwate University, Iwate, Japan; Faculty of Science and Engineering, Iwate University, Iwate, Japan</t>
  </si>
  <si>
    <t>2020 International Conference on Cyberworlds (CW)</t>
  </si>
  <si>
    <t>Horizon detection is useful in maritime image processing for various purposes, such as spatial orientation estimation of ship camera and detection of the significant region for post-processing. This paper proposed a novel realtime optimization-based method for detecting the horizon line in maritime images. Traditional methods defined the horizon line detection problem aim to detect the horizon line which perfectly divides the whole image into two regions as the sky and sea. Thus, the complication of traditional methods is the statistical distance metrics of distributions are calculated in the whole image by all combinations of the horizon line parameters. Moreover, traditional methods do not provide realtime processing to detect the horizon line from high-resolution images. To achieve real-time processing on high-resolution images, this study defines the local features of the horizon line using a vanishing line characteristic and the optimization criteria. In addition, the optimization process is improved by combining a genetic algorithm and a coarse-to-fine approach. Our method applied the Singapore marine dataset and the Buoy dataset. To verify the proposed method, our result is compared to the state of the art methods. We confirm the proposed method can accurately detect the horizon line under different scenarios in real-time.</t>
  </si>
  <si>
    <t>2642-3596</t>
  </si>
  <si>
    <t>978-1-7281-6497-7</t>
  </si>
  <si>
    <t>10.1109/CW49994.2020.9247845</t>
  </si>
  <si>
    <t>https://ieeexplore.ieee.org/stamp/stamp.jsp?arnumber=9247845</t>
  </si>
  <si>
    <t>horizon detection;maritime images;genetic algorithm;coarse-to-fine approach;vanishing line characteristic;local feature.</t>
  </si>
  <si>
    <t>Estimation;Feature extraction;Real-time systems;Reliability;Optimization;Videos;Genetic algorithms</t>
  </si>
  <si>
    <t>genetic algorithms;image resolution;object detection;ships;statistical distributions</t>
  </si>
  <si>
    <t>real-time reliable detection;high-resolution maritime images;horizon detection;maritime image processing;ship camera;real time optimization-based method;horizon line detection problem;horizon line parameters;unmanned surface vehicle;statistical distance metrics;genetic algorithm;spatial orientation estimation;Singapore marine dataset;Buoy datase</t>
  </si>
  <si>
    <t>Maritime DC Power System With Generation Topology Consisting of Combination of Permanent Magnet Generator and Diode Rectifier</t>
  </si>
  <si>
    <t>Y. -K. Son; S. -Y. Lee; S. Ko; Y. -W. Kim; S. -K. Sul</t>
  </si>
  <si>
    <t>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 School of Electrical Engineering, Seoul National University, Seoul, South Korea</t>
  </si>
  <si>
    <t>IEEE Transactions on Transportation Electrification</t>
  </si>
  <si>
    <t>The dc grid is emerging as a new electric power distribution concept for several types of vessels due to its higher fuel efficiency compared with the conventional ac grid. Until today, wound rotor generators (WRGs) and diode rectifiers have been applied to the generation part of the onboard dc grid although the efficiency, weight, reliability, and footprint of the WRGs are inferior to those of permanent magnet generators (PMGs). In this article, the possibility of adopting the PMG in the onboard dc grid instead of the WRG is studied. According to the analysis, even though the PMG is inherently incapable of adjusting rotor flux, the rectified dc voltage can be controlled in a certain range under all load conditions. Simultaneously, the diesel engine can be controlled near its optimal operating line (OOL) to minimize fuel consumption. The controllability of the rectified dc voltage of the PMG is verified by computer simulation and small-scaled experimental tests. When comparing the operating trace of the proposed system to the specific fuel oil consumption (SFOC) map of a 350-kW diesel engine, i.e., AD158TI, the fuel-saving by applying the PMG is expected to be more than 10% at light load condition and around 3% average in overall operating conditions.</t>
  </si>
  <si>
    <t>2332-7782</t>
  </si>
  <si>
    <t>10.1109/TTE.2020.2992474</t>
  </si>
  <si>
    <t xml:space="preserve">Electric Power Research Institute, Seoul National University, the Korea Institute of Energy Technology Evaluation and Planning; Brain Korea 21 Plus Project in 2019; </t>
  </si>
  <si>
    <t>https://ieeexplore.ieee.org/stamp/stamp.jsp?arnumber=9086621</t>
  </si>
  <si>
    <t>DC grid;dc microgrid;electric propulsion;engine variable speed drive;integrated power system (IPS);permanent magnet generator (PMG)</t>
  </si>
  <si>
    <t>Generators;Reliability;Permanent magnet generators;Voltage control;Diesel engines;Rectifiers;Fuels</t>
  </si>
  <si>
    <t>computer simulation;diesel engines;diesel-electric generators;energy consumption;fuel economy;machine control;magnetic flux;marine power systems;optimal control;permanent magnet generators;power distribution control;power generation control;power grids;rectifiers;rotors;voltage control</t>
  </si>
  <si>
    <t>maritime DC power system;permanent magnet generator;diode rectifier;electric power distribution;WRG;onboard dc grid;PMG;rotor flux;rectified dc voltage control;specific fuel oil consumption;wound rotor generators;optimal operating line;OOL;computer simulation;small-scaled experimental tests;SFOC;diesel engine</t>
  </si>
  <si>
    <t>Multi-Source Remote-Sensing Monitoring of the Monsoonal Maritime Glaciers at Mt. Dagu, East Qinghai-Tibetan Plateau, China</t>
  </si>
  <si>
    <t>Y. Wei; S. Wang; J. Liu; L. Zhou</t>
  </si>
  <si>
    <t>Key Laboratory of Remote Sensing of Gansu Province, Northwest Institute of Eco-Environment and Resources, Chinese Academy of Sciences, Lanzhou, China; State Key Laboratory of Cryospheric Sciences, Northwest Institute of Eco-Environment and Resources, Chinese Academy of Sciences, Lanzhou, China; State Key Laboratory of Cryospheric Sciences, Northwest Institute of Eco-Environment and Resources, Chinese Academy of Sciences, Lanzhou, China; State Key Laboratory of Cryospheric Sciences, Northwest Institute of Eco-Environment and Resources, Chinese Academy of Sciences, Lanzhou, China</t>
  </si>
  <si>
    <t>This research presents a precise evaluation of the recession of monsoonal maritime glaciers at Mt. Dagu, based on multi-source remote-sensing data of an aerial topographic map from 1966 and Landsat MSS, TM, ETM+, and OLI data from 1975 to 2017 for six sub-regions of the glacier covering 1.747Â±0.068 km2 at present. The results show that: first, the area of glacier exhibits an exponentially decreasing trend and retreated as much as 5.094 Â± 0.301 km2 during 1975-2017, with a shrinkage rate of 0.120 Â± 0.004 km2a-1. Second, the highest area shrinkage rates of glaciers are in the north, northwest, southwest, and south aspects. The largest retreat altitude of the glacier terminus is in the southwest aspect of region 2. Of which, the absolute retreat elevation is 303 m (from 4587 to 4890 m a.s.l.), at a mean rate of 7.2 m a-1. Third, the temperature has increased at a rate of 0.02754Â°C a-1 (R2 = 0.6132, p &lt;; 0.05) by a total of 0.9Â°C (1961-2017), more higher than the region's average increase. However, there is no significant increasing precipitation trend. The warm-dry trend is aggravated and this is the main reason for the glacier recession. Finally, the accelerated retreat presents a severe challenge to the sustainability of the glaciers and glacier-oriented tourism. Active intervention to maintain the glacier should be urgently considered.</t>
  </si>
  <si>
    <t>10.1109/ACCESS.2019.2909991</t>
  </si>
  <si>
    <t xml:space="preserve">Chinese Academy of Sciences(grant numbers:XDA19070503); Major Program of National Natural Science Foundation of China(grant numbers:41690143); National Natural Science Foundation of China(grant numbers:41701505); </t>
  </si>
  <si>
    <t>https://ieeexplore.ieee.org/stamp/stamp.jsp?arnumber=8689034</t>
  </si>
  <si>
    <t>Monsoonal maritime glacier;glaciers at Dagu Mountain;glacier-oriented tourism;multi-source remote sensing;Qinghai-Tibetan Plateau</t>
  </si>
  <si>
    <t>Remote sensing;Market research;Artificial satellites;Earth;Monitoring;Spatial resolution;Meteorology</t>
  </si>
  <si>
    <t>atmospheric precipitation;atmospheric temperature;climatology;glaciology;monsoons;remote sensing</t>
  </si>
  <si>
    <t>monsoonal maritime glaciers;Mt. Dagu;multisource remote-sensing data;aerial topographic map;OLI data;largest retreat altitude;glacier terminus;southwest aspect;absolute retreat elevation;glacier recession;accelerated retreat;glacier-oriented tourism;remote-sensing monitoring;east qinghai-tibetan plateau;precipitation trend;China;AD 1966;Landsat MSS;ETM+ data;AD 1975 to 2017;temperature;warm-dry trend;temperature 0.9 degC;size 303.0 m;temperature 0.02754 degC;size 4587.0 m to 4890.0 m</t>
  </si>
  <si>
    <t>Experimental Comparison of Ad Hoc Methods for Classification of Maritime Vessels Based on Real-Life AIS Data</t>
  </si>
  <si>
    <t>M. KrÃ¼ger</t>
  </si>
  <si>
    <t>Hochschule Furtwangen (HFU), University of Applied Sciences, Furtwangen, Germany</t>
  </si>
  <si>
    <t>Classification of Maritime Vessels is a recurrent task in maritime surveillance systems. Classification can be conducted by different methods, e.g., NaÃ¯ve Bayes, k Nearest Neighbor, Decision Tree, Fuzzy Rule, or Neural Networks. The Automatic Identification System (AIS) is cooperative system of VHF-radio data exchange. By broadcasting of navigational data and ships' information it supports maritime safety, surveillance, and information. Based on measured AIS datasets of five maritime hotspots, easily implementable standard classification (i.e. ad hoc) methods from Data Science are compared to each other. These are evaluated in terms of accuracy. This experimental evaluation is motivated by the following question: Tip to which degree properties and behavior, e.g., vessel's type, can be detected by using large quantities of ship's positional, motion, and dimensions' data as provided by AIS? Future applications might include detection of fraudulent self-declarations of types, e.g., during illegal fishing activities.</t>
  </si>
  <si>
    <t>10.23919/ICIF.2018.8455362</t>
  </si>
  <si>
    <t>https://ieeexplore.ieee.org/stamp/stamp.jsp?arnumber=8455362</t>
  </si>
  <si>
    <t>Classification;AIS;ad hoc methods;experimental comparison;performance evaluation;accuracy;Decision Tree;Fuzzy Rule;Nearest Neighbor;Neural Network;NaÃ¯ve Bayes;KNIME Analytics Platform;maritime surveillances systems</t>
  </si>
  <si>
    <t>Artificial intelligence;Training;Decision trees;Task analysis;Surveillance;Neural networks;Ions</t>
  </si>
  <si>
    <t>marine engineering;marine safety;pattern classification;radio data systems;ships;surveillance;VHF radio propagation</t>
  </si>
  <si>
    <t>Data Science;maritime hotspots;maritime safety;ships;navigational data;VHF-radio data exchange;Automatic Identification System;maritime surveillance systems;real-life AIS data;maritime vessels;ad hoc methods</t>
  </si>
  <si>
    <t>Characterization of maritime RF/FSO channel</t>
  </si>
  <si>
    <t>M. Gregory; S. Badri-Hoeher</t>
  </si>
  <si>
    <t>Information and Coding Theory Laboratory, Faculty of Engineering, University of Kiel, Germany; Institute of Communications and Microelectronics, University of Applied Sciences of Kiel, Germany</t>
  </si>
  <si>
    <t>2011 International Conference on Space Optical Systems and Applications (ICSOS)</t>
  </si>
  <si>
    <t>The growing demand on high speed data transmission as well as the bandwidth limitation of microwave (RF) transmission has stimulated the development of free-space optical (FSO) laser communication links during the last years. Making the data transmission reliable is one of the challenging problems that have to be solved to establish a communication system suitable for commercial usage. Optical transmission is highly impacted by different channel conditions, leading from signal damping to turbulence effects due to the atmosphere. In this paper a hybrid RF/FSO maritime channel is investigated. The link distance under investigation is about 14 km. Transmitted data collected during a 6 months measurement campaign is evaluated and theoretically analyzed. The correlation between weather and atmospheric impacts to the large amount of RF and FSO transmission data available, will provide an insight into the capability of estimating channel quality.</t>
  </si>
  <si>
    <t>978-1-4244-9685-3</t>
  </si>
  <si>
    <t>10.1109/ICSOS.2011.5783672</t>
  </si>
  <si>
    <t>https://ieeexplore.ieee.org/stamp/stamp.jsp?arnumber=5783672</t>
  </si>
  <si>
    <t>Radio frequency;Damping;Attenuation;Rain;Scattering;Atmospheric modeling;Absorption</t>
  </si>
  <si>
    <t>atmospheric turbulence;data communication;marine communication;optical links;telecommunication network reliability;wireless channels</t>
  </si>
  <si>
    <t>high speed data transmission;bandwidth limitation;microwave transmission;free-space optical laser communication links;data transmission reliability;optical transmission;signal damping;atmosphere turbulence effect;hybrid RF-FSO maritime channel</t>
  </si>
  <si>
    <t>Track Initiation for Maritime Radar Tracking with and without Prior Information</t>
  </si>
  <si>
    <t>E. F. Wilthil; E. Brekke; O. B. Asplin</t>
  </si>
  <si>
    <t>Department of Engineering Cybernetics, NTNU, Trondheim, Norway; Department of Engineering Cybernetics, NTNU, Trondheim, Norway; Department of Engineering Cybernetics, NTNU, Trondheim, Norway</t>
  </si>
  <si>
    <t>Reliable track initiation is an important component of a tracking system, especially when it is used as part of a more general collision avoidance (COLAV) system. Some tracking methods (e.g., IPDA) come with an in-built track initiation capability, while other methods (e.g., JPDA) lack this capability, which in such cases typically is taken care of by heuristic rules such as the M/N logic. Although Reid's multiple hypothesis tracker (MHT) is capable of track initiation, many implementations do not include track initiation in the MHT framework due to the increased complexity. While MHT is fundamentally Bayesian, the non-Bayesian sequential probability ratio test (SPRT) of Van Keuk is often used for track initiation. In this paper we derive a Bayesian SPRT for track initiation based on Reid's MHT. The approach is compared with the classical SPRT, both from a theoretical perspective and using simulations. Furthermore, the paper provides a comparison between the two SPRT versions, the IPDA and the M/N logic in terms of system operating characteristic (SOC) curves and track initiation time. The initiation methods are also tested on real radar data recorded during full-scale maritime COLAV experiments.</t>
  </si>
  <si>
    <t>10.23919/ICIF.2018.8455260</t>
  </si>
  <si>
    <t>https://ieeexplore.ieee.org/stamp/stamp.jsp?arnumber=8455260</t>
  </si>
  <si>
    <t>Target tracking;Radar tracking;Logic gates;Clutter;Area measurement;Bayes methods</t>
  </si>
  <si>
    <t>Bayes methods;probability;radar tracking;target tracking</t>
  </si>
  <si>
    <t>collision avoidance system;nonBayesian sequential probability ratio test;MHT framework;reliable track initiation;maritime radar tracking</t>
  </si>
  <si>
    <t>An Efficient Identity-Based Aggregate Signcryption Scheme With Blockchain for IoT-Enabled Maritime Transportation System</t>
  </si>
  <si>
    <t>Y. Yang; D. He; P. Vijayakumar; B. B. Gupta; Q. Xie</t>
  </si>
  <si>
    <t>School of Cyber Science and Engineering, Wuhan University, Wuhan, China; School of Cyber Science and Engineering, Wuhan University, Wuhan, China; Department of Computer Science and Engineering, University College of Engineering Tindivanam, Tindivanam, India; Department of Computer Science and Information Engineering, Asia University, Taichung, Taiwan; Key Laboratory of Cryptography of Zhejiang Province, Hangzhou Normal University, Hangzhou, China</t>
  </si>
  <si>
    <t>Maritime transportation has ushered in a period of vigorous development and has been the most critical mode of transport in international trade. Maritime communication is also becoming increasingly complex. This trend needs the IoT-enabled Maritime Transportation System (IMTS) to enhance its ability of privacy-preserving, performance continuously, and add the function of joint management. Although many aggregate signcryption (ASC) schemes have been presented to satisfy this requirement, they still suffer from performance deficiencies or security weaknesses. To address these issues, we design a more practical â€œPerception-Network-Applicationâ€ IoT-enabled MTS (PNA-IMTS) network structure. Then, we propose an efficient Identity-based aggregate signcryption scheme with blockchain (B-ID-ASC) for PNA-IMTS based on this network model. The security analysis shows that the B-ID-ASC scheme is capable of providing confidentiality and unforgeability. It also can resist existing known attacks (impersonation attack, modification attack, man-in-the-middle attack). The performance analysis indicates that our B-ID-ASC scheme, having lower computation and communication costs than current ASC schemes, is more applicable for PNA-IMTS.</t>
  </si>
  <si>
    <t>10.1109/TGCN.2022.3163596</t>
  </si>
  <si>
    <t xml:space="preserve">Major Scientific and Technological Innovation Project of Shandong Province(grant numbers:2020CXGC010115); National Natural Science Foundation of China(grant numbers:U21A20466,62172307,61972294,61932016); Peng Cheng Laboratory Project(grant numbers:PCL2021A02); Special Project on Science and Technology Program of Hubei Provience(grant numbers:2020AEA013); Natural Science Foundation of Hubei Province(grant numbers:2020CFA052); Wuhan Municipal Science and Technology Project(grant numbers:2020010601012187); </t>
  </si>
  <si>
    <t>https://ieeexplore.ieee.org/stamp/stamp.jsp?arnumber=9745167</t>
  </si>
  <si>
    <t>IMTS;PNA-IMTS;blockchain;B-ID-ASC;confidentiality;unforgeability</t>
  </si>
  <si>
    <t>Organizations;Blockchains;Relays;Aggregates;Transportation;Receivers;Wireless sensor networks</t>
  </si>
  <si>
    <t>authorisation;blockchains;data privacy;Internet of Things;marine communication;message authentication;public key cryptography</t>
  </si>
  <si>
    <t>efficient Identity-based aggregate signcryption scheme;blockchain;IoT-enabled Maritime Transportation System;Maritime communication;aggregate signcryption schemes;performance deficiencies;security weaknesses;practical Perception-Network-Application;IoT-enabled MTS;PNA-IMTS;B-ID-ASC scheme;current ASC schemes;security analysis</t>
  </si>
  <si>
    <t>Computationally effective range migration compensation in PCL systems for maritime surveillance</t>
  </si>
  <si>
    <t>T. Martelli; F. Filippini; F. Pignol; F. Colone; R. Cardinali</t>
  </si>
  <si>
    <t>DIET Dept., Sapienza University of Rome, Rome, Italy; DIET Dept., Sapienza University of Rome, Rome, Italy; DIET Dept., Sapienza University of Rome, Rome, Italy; DIET Dept., Sapienza University of Rome, Rome, Italy; Leonardo Company, Rome, Italy</t>
  </si>
  <si>
    <t>In this paper, we consider the possibility of extending the coherent processing interval (CPI) as a way to improve target detection capability in passive radars for maritime surveillance applications. Despite the low velocity of the considered targets, range walk effects could limit the performance of the system when long CPIs are considered. To overcome these limitations while keeping the computational load controlled, we resort to a sub-optimal implementation of the Keystone Transform (KT), based on Lagrange polynomial interpolation, recently presented by the authors and successfully applied against aerial targets. Following those promising results, we extend the proposed approach to a coastal surveillance scenario. In the considered case, since longer CPI values are used, the proposed strategy appears to be even more attractive with respect to a conventional KT implementation based on the Chirp-Z Transform interpolation. In fact, comparable detection performance are obtained with a remarkable computational load saving. In detail, the effectiveness of the proposed approach is demonstrated against experimental data provided by Leonardo S.p.A., using a DVB-T based passive radar.</t>
  </si>
  <si>
    <t>10.1109/RADAR.2018.8378770</t>
  </si>
  <si>
    <t>https://ieeexplore.ieee.org/stamp/stamp.jsp?arnumber=8378770</t>
  </si>
  <si>
    <t>passive radars;long coherent processing interval;range migration compensation;Keystone Trasform</t>
  </si>
  <si>
    <t>Surveillance;Signal to noise ratio;Interpolation;Passive radar;Transforms;Computational complexity</t>
  </si>
  <si>
    <t>digital video broadcasting;interpolation;marine radar;object detection;passive radar;polynomials;radar detection;radar imaging;search radar;target tracking;transforms</t>
  </si>
  <si>
    <t>PCL systems;coherent processing interval;target detection capability;passive radars;maritime surveillance applications;walk effects;Keystone Transform;Lagrange polynomial interpolation;aerial targets;coastal surveillance scenario;Chirp-Z Transform interpolation;DVB-T based passive radar;range migration compensation;CPI values;KT implementation;computational load saving;passive coherent location</t>
  </si>
  <si>
    <t>Maritime applications of quantum computation</t>
  </si>
  <si>
    <t>S. E. Venegas-Andraca; M. Lanzagorta; J. Uhlmann</t>
  </si>
  <si>
    <t>TecnolÃ³gico de Monterrey - ECI Edo. MÃ©xico 52926, MÃ©xico; US Naval Research Laboratory, Washington, DC; University of Missouri - Columbia Columbia, MO</t>
  </si>
  <si>
    <t>In this paper, we have presented a succinct introduction to the mathematical building blocks of quantum computing as well as to the foundations of quantum image processing which include two models for image storage, processing and retrieval using quantum mechanics. Finally, we have presented one application of quantum image for phytoplankton analysis as well as one application of quantum computing for passive sonar tracking.</t>
  </si>
  <si>
    <t>10.23919/OCEANS.2015.7404356</t>
  </si>
  <si>
    <t>https://ieeexplore.ieee.org/stamp/stamp.jsp?arnumber=7404356</t>
  </si>
  <si>
    <t>Quantum computing;Quantum mechanics;Computers;Image processing;Computational modeling;Algorithm design and analysis;Computer science</t>
  </si>
  <si>
    <t>image retrieval;passive radar;quantum computing;sonar</t>
  </si>
  <si>
    <t>maritime applications;passive sonar tracking;phytoplankton analysis;quantum mechanics;image retrieval;image processing;image storage;quantum image processing;quantum computing</t>
  </si>
  <si>
    <t>Feasibility of trans-horizon, high-capacity maritime wireless backhaul communication link</t>
  </si>
  <si>
    <t>K. S. Zaidi; V. Jeoti; A. Iqbal; A. Awang</t>
  </si>
  <si>
    <t>Universiti Teknologi PETRONAS, Seri Iskandar, Perak, MY; Universiti Teknologi PETRONAS, Seri Iskandar, Perak, MY; Universiti Teknologi PETRONAS, Seri Iskandar, Perak, MY; Universiti Teknologi PETRONAS, Seri Iskandar, Perak, MY</t>
  </si>
  <si>
    <t>2014 5th International Conference on Intelligent and Advanced Systems (ICIAS)</t>
  </si>
  <si>
    <t>This paper discusses the feasibility of a high capacity, long range and low transmit power maritime wireless communication link over Sea using evaporation duct. Wireless backhaul gives a low cost solution for access to remote areas with difficult terrain and accessibility to install any wired link. Long-range backhaul network with high capacity and reliability is limited to line-of-sight (LOS) distances requiring high antenna towers and very high transmit energy power for further increase in range. Experimental results show the feasibility of a long-range, non-line-of-sight (NLOS) wireless backhaul communication link over Malaysian Sea. Low Transmit power used to achieve long-range distance proves this technology as highly Energy efficient. A mirror image of a high-capacity MIMO-OFDM-like system used on land can be envisaged on Sea to provide similar services at even trans-horizon distances.</t>
  </si>
  <si>
    <t>978-1-4799-4653-2</t>
  </si>
  <si>
    <t>10.1109/ICIAS.2014.6869465</t>
  </si>
  <si>
    <t>https://ieeexplore.ieee.org/stamp/stamp.jsp?arnumber=6869465</t>
  </si>
  <si>
    <t>Wireless Communication;Maritime;Wireless Backhaul;Over-Sea;Evaporation Duct;Trans-horizon Communication;NLOS Wireless Communication;Long range</t>
  </si>
  <si>
    <t>Wireless communication;Signal to noise ratio;Ducts;Antennas;Receivers;Sea measurements;MIMO</t>
  </si>
  <si>
    <t>marine communication;telecommunication links</t>
  </si>
  <si>
    <t>maritime wireless backhaul communication link;transmit power;maritime wireless communication link over sea;evaporation duct;long-range backhaul network;line-of-sight;LOS distances;antenna towers;transmit energy power;Malaysian sea;MIMO-OFDM-like system;transhorizon distances</t>
  </si>
  <si>
    <t>The enigmatic juridical regime of unmanned maritime systems</t>
  </si>
  <si>
    <t>L. Giunta</t>
  </si>
  <si>
    <t>Ph.D. Candidate in European Law on Civil, Commercial and Labour Contracts (Maritime and Harbour Law curriculum) Caâ€™ Foscari University of Venice, Venice, Italy</t>
  </si>
  <si>
    <t>The growing use of robotics in the maritime domain is about to pose questions on legal fallouts of autonomous systems to the international community. Unmanned maritime systems (UMS) such as autonomous underwater vehicles (AUVs) and unmanned surface vehicles (USVs) are being increasingly employed for environmental and scientific studies. Applications of not weaponized robotic platforms for maritime security, littoral protection, antisubmarine warfare, and mine countermeasures are being investigated quite successfully both by civilian and military bodies. And more capabilities are expected to be developed for the archaeological surveys and Search And Rescue (SAR) operations. These growing spread and interest are due to the fact that, among the new maritime technologies, UMS are some of the most energy-efficient ones since they are usually equipped with small engines or they can even fly in the water without any propulsion but just using waves and currents as for example gliders do. Nevertheless the regulatory framework is lying far away from the technological fast advancement. Current experimental operations are forced to be always conducted under special authorisations and area clearances. But what is stopping the authorities to rule the use of these tools? The fact is that the issue of responsibility and liability for autonomous robots is difficult to be solved, even for not weaponized systems. Differently from aerial drones, whose civil use have been recently regulated in most countries, including the United States and the European Union, referring to pilot liability, unmanned vehicles are, as said, â€œun-mannedâ€, without man in the loop or with men even far from remote control, being in a domain where radio connections are limited to submerging windows and control is transferred to software programming. This makes the application of personal responsibility challenging, while indeed undermining basics principles to which the law of the sea applies, for example, in the area of navigation safety: could UMS be defined as vessels according to international conventions or are they to be considered something different? What's the real degree of independence encompassed within the term autonomy? These thoughts lead to include into consideration also manned and remotely operated vessels, whose wire connection to human operators is clearer but which pose in any case questions on legal status. This paper is devoted to identify the legal blanks in the field and analyse the applicability to UMS of maritime legal regimes and present regulations at international level. First of all, particular attention will be paid in trying to ascertain the status of such devices in order to reach a categorization of them under a maritime law perspective. Secondly, the article will analyse the juridical implications deriving from the various maritime zones as defined by the law of the sea towards the transit, the use and the operation of UMS. Going into details, the circulation of the aforesaid instruments is going to be examined in the light of the â€œinnocent passageâ€ institution. Lastly, the research will be focused on the liability arising from the employment of these systems in case of collision with other vessels, cultural and natural assets, private goods, or other harbour infrastructures and, more in general, where a violation of the navigational rules against casualties could be recognised. In particular, the study will mainly involve the IMO Conventions consecrated to safety or security measures and environmental issues.</t>
  </si>
  <si>
    <t>10.1109/OCEANS-Genova.2015.7271426</t>
  </si>
  <si>
    <t>https://ieeexplore.ieee.org/stamp/stamp.jsp?arnumber=7271426</t>
  </si>
  <si>
    <t>Unmanned Maritime Systems;UUV;AUV;USV;juridical regime;maritime conventions;maritime zones;liability</t>
  </si>
  <si>
    <t>Art;Sea measurements;Underwater vehicles;Instruments;Law</t>
  </si>
  <si>
    <t>autonomous underwater vehicles;environmental factors</t>
  </si>
  <si>
    <t>enigmatic juridical regime;unmanned maritime systems;robotics;autonomous underwater vehicles;unmanned surface vehicles;maritime legal regimes;juridical implications;environmental issues</t>
  </si>
  <si>
    <t>Context-Aware Dynamic Asset Allocation for Maritime Interdiction Operations</t>
  </si>
  <si>
    <t>D. Sidoti; X. Han; L. Zhang; G. V. Avvari; D. F. M. Ayala; M. Mishra; M. S. Sankavaram; D. L. Kellmeyer; J. A. Hansen; K. R. Pattipati</t>
  </si>
  <si>
    <t>Department of Electrical and Computer Engineering, University of Connecticut, Storrs, USA; Modeling Department, Two Sigma, New York, USA; Department of Electrical and Computer Engineering, University of Connecticut, Storrs, USA; Department of Electrical and Computer Engineering, University of Connecticut, Storrs, USA; Department of Electrical and Computer Engineering, University of Connecticut, Storrs, USA; Department of Electrical and Computer Engineering, University of Connecticut, Storrs, USA; Data and Application Solutions, Argus Information and Advisory Services, LLC, White Plains, USA; Command and Control Department, SPAWAR Systems Center Pacific, San Diego, USA; Marine Meteorology Division, U.S. Naval Research Laboratory, Monterey, USA; Department of Electrical and Computer Engineering, University of Connecticut, Storrs, USA</t>
  </si>
  <si>
    <t>IEEE Transactions on Systems, Man, and Cybernetics: Systems</t>
  </si>
  <si>
    <t>This paper validates two approximate dynamic programming approaches on a maritime interdiction problem involving the allocation of multiple heterogeneous assets over a large area of responsibility to interdict multiple drug smugglers using heterogeneous types of transportation on the sea with varying contraband weights. The asset allocation is based on a probability of activity surface, which represents spatio-temporal target activity obtained by integrating intelligence data on drug smuggler whereabouts/waypoints for contraband transportation, behavior models, and meteorological and oceanographic information. We validate the proposed architectural and algorithmic concepts via several realistic mission scenarios. We conduct sensitivity analyses to quantify the robustness and proactivity of our approach, as well as to measure the value of information used in the allocation process. The contributions of this paper have been transitioned to and are currently being tested by Joint Interagency Task Force-South, an organization tasked with providing the initial line of defense against drug trafficking in the East Pacific and Caribbean Oceans.</t>
  </si>
  <si>
    <t>2168-2232</t>
  </si>
  <si>
    <t>10.1109/TSMC.2017.2767568</t>
  </si>
  <si>
    <t xml:space="preserve">Office of Naval Research(grant numbers:N00014-12-1-0238,N00014-16-1-2036); Office of the Secretary of Defense(grant numbers:HPCM034125HQU); </t>
  </si>
  <si>
    <t>https://ieeexplore.ieee.org/stamp/stamp.jsp?arnumber=8116742</t>
  </si>
  <si>
    <t>Approximate dynamic programming;Gaussâ€“Seidel iteration;mission planning;resource management problem;rollout;sensitivity analysis;value of information (VOI)</t>
  </si>
  <si>
    <t>Resource management;Dynamic programming;Drugs;Stochastic processes;Transportation;Algorithm design and analysis;Planning</t>
  </si>
  <si>
    <t>drugs;dynamic programming;marine systems;military computing;national security;probability;surveillance;ubiquitous computing</t>
  </si>
  <si>
    <t>context-aware dynamic asset allocation;maritime interdiction operations;approximate dynamic programming approaches;maritime interdiction problem;multiple heterogeneous assets;multiple drug smugglers;contraband weights;activity surface;spatio-temporal target activity;contraband transportation;behavior models;meteorological information;oceanographic information;architectural concepts;algorithmic concepts;realistic mission scenarios;allocation process;drug trafficking;intelligence data integration</t>
  </si>
  <si>
    <t>Distributed Resource Allocation for General Energy Efficiency Maximization in Offshore Maritime Device-to-Device Communication</t>
  </si>
  <si>
    <t>X. Huang; K. Wu; M. Jiang; L. Huang; J. Xu</t>
  </si>
  <si>
    <t>School of Electronics and Information Technology, Sun Yat-sen University, Guangzhou, China; School of Electronics and Information Technology, Sun Yat-sen University, Guangzhou, China; School of Electronics and Information Technology, Sun Yat-sen University, Guangzhou, China; School of Electronics and Information Technology, Sun Yat-sen University, Guangzhou, China; School of Electronics and Information Technology, Sun Yat-sen University, Guangzhou, China</t>
  </si>
  <si>
    <t>In maritime scenario, the communication service, if any, is likely to be expensive due to the high-cost satellite transmissions or the very limited offshore coverage of terrestrial networks. Thus, how to achieve efficient radio resource management is one of the critical issues in maritime communication. In this letter, by exploiting the device-to-device (D2D) mechanism, we identify a general energy efficiency (GEE) optimization problem, which takes into account the physical link performance and the usersâ€™ pairing willingness (PW) quantified by a modified Jaccard coefficient metric. Then, we divide the GEE optimization problem into two sub-problems of user pairing and power allocation, and solve them by a distributed pairing method and by a new distributed resource allocation scheme, respectively. Simulation results demonstrate significant performance gains achieved by the proposed GEE maximization-based distributed D2D resource allocation (GEEM-DD2D-RA) algorithm over existing methods.</t>
  </si>
  <si>
    <t>10.1109/LWC.2021.3066387</t>
  </si>
  <si>
    <t xml:space="preserve">National Key Research and Development Program of China(grant numbers:2018YFB1802300); Key Research and Development Program on Industrial Technologies of Guangzhou City(grant numbers:201902010053); </t>
  </si>
  <si>
    <t>https://ieeexplore.ieee.org/stamp/stamp.jsp?arnumber=9380152</t>
  </si>
  <si>
    <t>Maritime communication;device-to-device (D2D);general energy efficiency (GEE);distributed resource allocation</t>
  </si>
  <si>
    <t>Performance evaluation;Simulation;Satellite broadcasting;Programming;Performance gain;Energy efficiency;Device-to-device communication</t>
  </si>
  <si>
    <t>energy conservation;marine communication;mobile radio;optimisation</t>
  </si>
  <si>
    <t>distributed pairing method;distributed resource allocation scheme;general energy efficiency maximization;offshore maritime device-to-device communication;high-cost satellite transmissions;offshore coverage;terrestrial networks;efficient radio resource management;maritime communication;device-to-device mechanism;general energy efficiency optimization problem;physical link performance;GEE optimization problem;user pairing;power allocation;GEE maximization-based distributed D2D resource allocation algorithm;modified Jaccard coefficient metric</t>
  </si>
  <si>
    <t>A Cross-Domain Scientometric Analysis of Situational Awareness of Autonomous Vehicles With Focus on the Maritime Domain</t>
  </si>
  <si>
    <t>K. BogusÅ‚awski; J. Nasur; J. Li; M. Gil; K. WrÃ³bel; F. Goerlandts</t>
  </si>
  <si>
    <t>Research Group on Maritime Transportation Risk and Safety, Gdynia Maritime University, Gdynia, Poland; Research Group on Maritime Transportation Risk and Safety, Gdynia Maritime University, Gdynia, Poland; National Science Library, Chinese Academy of Sciences, Beijing, China; Research Group on Maritime Transportation Risk and Safety, Gdynia Maritime University, Gdynia, Poland; Research Group on Maritime Transportation Risk and Safety, Gdynia Maritime University, Gdynia, Poland; Department of Industrial Engineering, Maritime Risk and Safety Group, Dalhousie University, Halifax, NS, Canada</t>
  </si>
  <si>
    <t>Highly automated vehicles are making their way towards implementation in many modes of transportation, including shipping. From the safety perspective, it is critically important that such vehicles or the operators overseeing them maintain their sense of the environment, also referred to as situational awareness. The present study investigates the worldwide research effort focusing on situational awareness for autonomous transport and explores how the maritime domain could benefit from it. The results indicate that most of the research originates from the automotive sector, but the topic is developing fast in other transportation modes too. Some findings have been shared across the modes of transportation, but only to a limited extent. Although technology development is performed based on the achievements within basic research domains, there has been little feedback from applied sciences. Similarly, collaborative research is not strongly developed.</t>
  </si>
  <si>
    <t>10.1109/ACCESS.2022.3174097</t>
  </si>
  <si>
    <t xml:space="preserve">Gdynia Maritime University Internal(grant numbers:WN/2022/PZ/12); National Natural Science Foundation of China(grant numbers:51874042,51904185); Canada Research Chairs Program, through a Grant by the Natural Sciences and Engineering Research Council (NSERC); </t>
  </si>
  <si>
    <t>https://ieeexplore.ieee.org/stamp/stamp.jsp?arnumber=9771451</t>
  </si>
  <si>
    <t>Autonomous transportation;autonomous vehicles;safety of transportation;scientometrics;situation awareness</t>
  </si>
  <si>
    <t>Transportation;Bibliometrics;Safety;Market research;Autonomous vehicles;Indexes;Collaboration</t>
  </si>
  <si>
    <t>mobile robots;remotely operated vehicles;research and development;ships;transportation</t>
  </si>
  <si>
    <t>cross-domain scientometric analysis;situational awareness;autonomous vehicles;maritime domain;automated vehicles;safety perspective;worldwide research effort;autonomous transport;transportation modes</t>
  </si>
  <si>
    <t>State of the Art of High Temperature Fuel Cells in Maritime Applications</t>
  </si>
  <si>
    <t>T. Coppola; L. Micoli; M. Turco</t>
  </si>
  <si>
    <t>Department of Industrial Engineering, University of Naples Federico II, Naples, Italy; Department of Industrial Engineering, University of Naples Federico II, Naples, Italy; Department of Chemical, Materials and Production Engineering, University of Naples Federico II, Naples, Italy</t>
  </si>
  <si>
    <t>2020 International Symposium on Power Electronics, Electrical Drives, Automation and Motion (SPEEDAM)</t>
  </si>
  <si>
    <t>The paper aims to make the state of the art on the applications of Fuel Cells (FCs) in maritime applications. It synthetically describes the Solid Oxide Fuel Cells and Molten Carbonate Fuel Cells technologies highlighting critical issues and advantages dealing with the maritime sectors. Several projects have been described in literature, the main focus are the assessments of potential for FC use, rules development, feasibility studies and concept design for testing FCs in various vessels. Low temperature FCs, in particular PEMFC fuelled by H2, are suitable for small and medium applications, high temperature FCs (HTFCs) for larger ones. The main conclusions are that no fundamental obstacles for the integration of FC-systems into commercial ships exist as well as no fundamental obstacles with respect to safety.</t>
  </si>
  <si>
    <t>978-1-7281-7019-0</t>
  </si>
  <si>
    <t>10.1109/SPEEDAM48782.2020.9161898</t>
  </si>
  <si>
    <t>https://ieeexplore.ieee.org/stamp/stamp.jsp?arnumber=9161898</t>
  </si>
  <si>
    <t>Fuel Cells;SOFC;MCFC;maritime applications</t>
  </si>
  <si>
    <t>Fuels;Marine vehicles;Fuel cells;Anodes;Hydrogen;Safety;Electrolytes</t>
  </si>
  <si>
    <t>molten carbonate fuel cells;ships;solid oxide fuel cells</t>
  </si>
  <si>
    <t>high temperature fuel cells;maritime applications;solid oxide fuel cells;molten carbonate fuel cells technologies;maritime sectors;medium applications;high temperature FC;Molten Carbonate Fuel Cells technologies</t>
  </si>
  <si>
    <t>Signal strength sensitivity and its effects on routing in maritime wireless networks</t>
  </si>
  <si>
    <t>Chee-Wei Ang; Su Wen</t>
  </si>
  <si>
    <t>Institute for Infocomm Research, Agency for Science, Technology and Research, Singapore; Institute for Infocomm Research, Agency for Science, Technology and Research, Singapore</t>
  </si>
  <si>
    <t>2008 33rd IEEE Conference on Local Computer Networks (LCN)</t>
  </si>
  <si>
    <t>Unlike terrestrial networks, the received signal strength in maritime wireless networks are subjected to perturbations due to the sea movement. Surface motions at sea cause variations in antenna heights and orientations of the communicating node (e.g. ships and buoys), thus affecting the received signal strength. In order to minimize such undesirable effects, we carried out a detailed study of the relationship between sea waves and the received signal strength. The effect of antenna gain variations due to tilting of antenna masts were studied by modeling sea waves. The channel path-loss variations were studied using a two-ray path-loss model for the maritime environment. Our analysis showed that the sea wave movements affect both short and longer links. We proposed a simple scheme to avoid the use of unstable links and implemented it on the QualNet network simulator. We carried out IEEE 802.16-based mesh network simulations with sea terrain and path loss models. We observed performance improvements in packet delay and throughput when the stable link selection scheme was used.</t>
  </si>
  <si>
    <t>0742-1303</t>
  </si>
  <si>
    <t>978-1-4244-2412-2</t>
  </si>
  <si>
    <t>10.1109/LCN.2008.4664169</t>
  </si>
  <si>
    <t>https://ieeexplore.ieee.org/stamp/stamp.jsp?arnumber=4664169</t>
  </si>
  <si>
    <t>Antennas;Gain;Receiving antennas;Interference;Marine vehicles;Distance measurement;Signal to noise ratio</t>
  </si>
  <si>
    <t>marine communication;radio links;receiving antennas;WiMax</t>
  </si>
  <si>
    <t>signal strength sensitivity;maritime wireless networks routing;received signal strength;antenna heights variations;communicating node;sea waves;antenna gain variations;antenna masts tilting;channel path-loss variations;two-ray path-loss model;unstable links;QualNet network simulator;IEEE 802.16-based mesh network simulations;sea terrain;packet delay</t>
  </si>
  <si>
    <t>Propagation and Scattering in Ducting Maritime Environments From an Accelerated Boundary Integral Equation</t>
  </si>
  <si>
    <t>Institut dâ€™Ã‰lectronique et de TÃ©lÃ©communications de Rennes Laboratory, Lâ€™UniversitÃ© Nantes Angers Le Mans, University of Nantes, Nantes, France</t>
  </si>
  <si>
    <t>For a 2-D problem and at microwave radar frequencies, in a previous paper, the field scattered by a highly conducting large rough sea surface in the presence of a duct having a linear-square refractive index profile has been computed. The forward-backward (FB) method has been applied to solve the linear system obtained by discretizing the boundary integral equation from the method of moments. To reduce again the complexity in order to solve huge problems, the subdomain decomposition iterative method is applied and combined with the FB spectral-acceleration for the calculation of the surface currents on each subsurface of the sea. The adaptive cross approximation algorithm is also applied to accelerate the coupling steps between the subsurfaces. Finally, this method is tested on the medium having a refractive index of parabolic profile, which is more realistic than a linear profile.</t>
  </si>
  <si>
    <t>10.1109/TAP.2016.2604464</t>
  </si>
  <si>
    <t>https://ieeexplore.ieee.org/stamp/stamp.jsp?arnumber=7556321</t>
  </si>
  <si>
    <t>Adaptive cross approximation (ACA);iterative methods;method of moments (MoMs);parabolic wave equation (PWE);radar sea surface electromagnetic scattering</t>
  </si>
  <si>
    <t>Sea surface;Surface impedance;Refractive index;Green's function methods;Rough surfaces;Surface roughness;Impedance</t>
  </si>
  <si>
    <t>approximation theory;boundary integral equations;electromagnetic wave scattering;iterative methods</t>
  </si>
  <si>
    <t>maritime environments;microwave radar frequencies;accelerated boundary integral equation;linear-square refractive index profile;forward-backward method;subdomain decomposition iterative method;adaptive cross approximation algorithm;FB spectral-acceleration</t>
  </si>
  <si>
    <t>Intrusion Detection for Maritime Transportation Systems With Batch Federated Aggregation</t>
  </si>
  <si>
    <t>W. Liu; X. Xu; L. Wu; L. Qi; A. Jolfaei; W. Ding; M. R. Khosravi</t>
  </si>
  <si>
    <t>School of Computer Science, Nanjing University of Information Science and Technology, Nanjing, China; School of Computer Science, Nanjing University of Information Science and Technology, Nanjing, China; Weifang Key Laboratory of Blockchain on Agricultural Vegetables, Weifang University of Science and Technology, Weifang, Shouguang, China; School of Computer Science, Qufu Normal University, Qufu, China; Department of Computing, Macquarie University, Sydney, NSW, Australia; School of Information Science and Technology, Nantong University, Nantong, China; Department of Computer Engineering, Persian Gulf University, Bushehr, Iran</t>
  </si>
  <si>
    <t>As a fast-growing and promising technology, Internet of Things (IoT) significantly promotes the informationization and intelligentization of Maritime Transportation System (MTS). The massive data collected during the voyage is usually disposed of with the assistance of cloud or edge computing, which imposes serious cyber security threats. For multifarious cyber-attacks, Intrusion Detection System (IDS) is one of the efficient mechanisms to prevent IoT devices from network intrusion. However, most of the methods based on deep learning train their models in a centralized manner, which needs uploading all data to the central server for training, increasing the risk of privacy disclosure. In this paper, we consider the characteristics of IoT-based MTS and propose a CNN-MLP based model for intrusion detection which is trained through Federated Learning, named FedBatch. Federated Learning keeps the model training local and only updates the global model through the exchange of model parameters, preserving the privacy of local data on vessels. First, the characteristics of the communication between different vessels are discussed to model the federated learning process during the voyage. Then, the lightweight local model constructed by Convolutional Neural Network (CNN) and Multi-Layer Perception (MLP) is designed to save on computing and storage overhead. Moreover, to mitigate the straggler problem during the federated learning in MTS, we proposed an adaptive aggregation method, named Batch Federated Aggregation, which suppresses the oscillations of model parameters during federated learning. Finally, the simulation results on the NSL-KDD dataset demonstrate the effectiveness and efficiency of FedBatch.</t>
  </si>
  <si>
    <t>10.1109/TITS.2022.3181436</t>
  </si>
  <si>
    <t xml:space="preserve">Natural Science Foundation of Jiangsu Province of China(grant numbers:BK20211284); Financial and Science Technology Plan Project of Xinjiang Production and Construction Corps(grant numbers:2020DB005); National Natural Science Foundation of China(grant numbers:61872219,61976120); Natural Science Foundation of Jiangsu Province(grant numbers:BK20191445); Natural Science Key Foundation of Jiangsu Education Department(grant numbers:21KJA510004); </t>
  </si>
  <si>
    <t>https://ieeexplore.ieee.org/stamp/stamp.jsp?arnumber=9796125</t>
  </si>
  <si>
    <t>IoT;maritime transportation systems;federated learning;privacy preservation</t>
  </si>
  <si>
    <t>Collaborative work;Internet of Things;Data models;Intrusion detection;Training;Servers;Convolutional neural networks</t>
  </si>
  <si>
    <t>computer network security;convolutional neural nets;data privacy;deep learning (artificial intelligence);edge computing;Internet of Things;learning (artificial intelligence);multilayer perceptrons;security of data</t>
  </si>
  <si>
    <t>adaptive aggregation method;cloud;CNN-MLP based model;deep learning;federated learning process;global model;Intrusion Detection System;IoT devices;IoT-based MTS;lightweight local model;Maritime Transportation System;Maritime Transportation systems;massive data;model parameters;model training local;multifarious cyber-attacks;named Batch Federated Aggregation;network intrusion;serious cyber security threats;voyage</t>
  </si>
  <si>
    <t>A Service Oriented Framework for Policy-Based Management of Maritime Mobile Networks</t>
  </si>
  <si>
    <t>D. Kidston; I. Labbe</t>
  </si>
  <si>
    <t>The policy-based network management (PBNM) paradigm offers techniques to automate management across diverse and distributed environments. It allows operators to dynamically change the behaviour of managed systems in response to evolving operational needs without the need for per device intervention. We describe in this paper a policy-based management architecture tailored for deployment in maritime networks. The policy framework is based on the service oriented architecture (SOA) and Web services (WS) standards promoted by the World Wide Web Consortium (W3C). Three policy-based routing and QoS management services have been developed using this framework</t>
  </si>
  <si>
    <t>10.1109/MILCOM.2006.302498</t>
  </si>
  <si>
    <t>https://ieeexplore.ieee.org/stamp/stamp.jsp?arnumber=4086390</t>
  </si>
  <si>
    <t>Service oriented architecture;Marine vehicles;Peer to peer computing;Environmental management;Routing;Communication system security;Mobile communication;Web services;Satellite broadcasting;Bandwidth</t>
  </si>
  <si>
    <t>mobile computing;mobile radio;quality of service;telecommunication network management;telecommunication network routing;Web services</t>
  </si>
  <si>
    <t>policy-based network management;PBNM;maritime mobile network;service oriented architecture;SOA framework;Web service;World Wide Web Consortium;network routing;QoS management service;quality of service</t>
  </si>
  <si>
    <t>Space-Air-Sea-Ground Integrated Monitoring Network-Based Maritime Transportation Emergency Forecasting</t>
  </si>
  <si>
    <t>Q. Pan; S. Lin; W. Lu; Z. Wang; L. Wu; Y. Zou; B. Ai; Z. Zhong</t>
  </si>
  <si>
    <t>National Marine Environmental Forecasting Center (NMEFC), Beijing, China; School of Electronic and Information Engineering and the State Key Laboratory of Rail Traffic Control and Safety, Beijing Jiaotong University, Beijing, China; National Marine Environmental Forecasting Center (NMEFC), Beijing, China; National Marine Environmental Forecasting Center (NMEFC), Beijing, China; National Marine Environmental Forecasting Center (NMEFC), Beijing, China; National Satellite Ocean Application Service (NSOAS), Beijing, China; School of Electronic and Information Engineering and the State Key Laboratory of Rail Traffic Control and Safety, Beijing Jiaotong University, Beijing, China; School of Electronic and Information Engineering and the State Key Laboratory of Rail Traffic Control and Safety, Beijing Jiaotong University, Beijing, China</t>
  </si>
  <si>
    <t>To support the operational response for ships in distress and oil spills, a space-air-sea-ground integrated monitoring network-based forecasting system was constructed. A three-layered structure of the framework was designed, including sensing layer, network layer and application layer. The observations are collected by space-air-sea-ground sensors, followed with the transmission by the network layer. These observations are received and processed, and are then combined with the forecasting. The coverage, availability and reliability of various observations are discussed. The uncertainty in forecasting and the approach to improve its performance are studied. The system was applied to the uncontrolled ship and the following oil spill from Sanchi accident occurred in East China sea in 2018. The space-bore synthetic aperture radar (SAR) observations for ship and oil spill are verified by air-borne SAR observations and on-site observations. The accuracy of the forecasting trajectory is improved by integrating more observations. The uncertainty in the forecasting is accounted for by an ensemble of the available wind and current forcing, in order to improve the reliability of the conclusions. The monitoring and forecasting play a complementary role, which have improved the support to maritime transportation emergency response.</t>
  </si>
  <si>
    <t>10.1109/TITS.2021.3134838</t>
  </si>
  <si>
    <t xml:space="preserve">Key-Area Research and Development Program of Guangdong Province(grant numbers:2019B111105012); National Natural Science Foundation of China(grant numbers:61971030); Beijing Natural Science Foundation(grant numbers:20L00101,4212007); </t>
  </si>
  <si>
    <t>https://ieeexplore.ieee.org/stamp/stamp.jsp?arnumber=9662985</t>
  </si>
  <si>
    <t>Space-air-sea-ground integrated monitoring;maritime emergency transportation forecasting;ship in distress and oil spill;Sanchi accident</t>
  </si>
  <si>
    <t>Oils;Forecasting;Marine vehicles;Monitoring;Predictive models;Trajectory;Wind forecasting</t>
  </si>
  <si>
    <t>marine safety;oil pollution;radar imaging;remote sensing by radar;ships;synthetic aperture radar</t>
  </si>
  <si>
    <t>ship;distress;oil spills;space-air-sea-ground integrated monitoring network-based forecasting system;network layer;application layer;space-air-sea-ground sensors;oil spill;East China sea;space-bore synthetic aperture radar observations;air-borne SAR observations;on-site observations;forecasting trajectory;maritime transportation emergency response;maritime transportation emergency forecasting</t>
  </si>
  <si>
    <t>Bridging the Policy and Technology Gap : A Process to Instantiate Maritime Domain Awareness</t>
  </si>
  <si>
    <t>G. Galdorisi; R. Goshorn</t>
  </si>
  <si>
    <t>Space and Naval Warfare Systems Center, San Diego, USA; Space and Naval Warfare Systems Center, San Diego, USA</t>
  </si>
  <si>
    <t>The twin imperatives of pursuing the Global War on Terrorism (GWOT) and defending the U.S. Homeland have placed in increasingly strong premium on obtaining a detailed knowledge of the maritime domain, what has come to be known as Maritime Domain Awareness (MDA). In a recent speech, the Commandant of the U.S. Coast Guard put the importance of MDA in these terms, â€œGlobal Maritime Domain Awareness will allow us to detect, surveill, identify, classify, and interdict vessels of interest. Global MDA gives us the cued intel that will provide the situational awareness and clarity necessary to determine if a vessel is friend or foe.â€ This challenge has been addressed by the United States Government in a number of policy documents, most importantly, the National Strategy for Maritime Security and The National Plan to Improve Maritime Domain Awareness. These documents highlight the importance of MDA both as a challenge and an opportunity. The importance of MDA to homeland defense was highlighted in a public statement by the Assistant Secretary of Defense of Homeland Security who noted, â€œIt seems to me that it is in the maritime domain that we have the greatest potential to substantially improve our homeland defense.â€ While the policy imperatives of achieving MDA are strong and straightforward and while the concept of operations to put this into effect is already evolving, the technical challenges to achieving the requisite degree of MDA to pursue the GWOT and defend the U.S. Homeland and the homeland territory of other nations are significant.</t>
  </si>
  <si>
    <t>10.1109/OCEANS.2005.1640097</t>
  </si>
  <si>
    <t>https://ieeexplore.ieee.org/stamp/stamp.jsp?arnumber=1640097</t>
  </si>
  <si>
    <t>Space technology;Terrorism;Robustness;Speech;US Government;National security;Heart;Surveillance;Reconnaissance;Laboratories</t>
  </si>
  <si>
    <t>AI-based optimization for fleet management in maritime logistics</t>
  </si>
  <si>
    <t>A. Bruzzone; A. Orsoni; R. Mosca; R. Revetria</t>
  </si>
  <si>
    <t>Department of Production Engineering, University of Genoa, Genoa, Italy; Department of Production Engineering, University of Genoa, Genoa, Italy; Department of Management Engineering, University of Genoa, Savona, Italy; Department of Management Engineering, University of Genoa, Savona, Italy</t>
  </si>
  <si>
    <t>Proceedings of the Winter Simulation Conference</t>
  </si>
  <si>
    <t>1182 vol.2</t>
  </si>
  <si>
    <t>This paper outlines the features of an automated decision support system (DSS) developed to optimize the logistics of maritime transportation for a large chemical company. The paper focuses on the design and implementation of an optimization module to complement a DSS architecture including dynamic databases, decision heuristics, and dynamic process simulation, for the systematic generation of cost-effective fleet configurations capable of meeting the company's production requirements.</t>
  </si>
  <si>
    <t>0-7803-7614-5</t>
  </si>
  <si>
    <t>10.1109/WSC.2002.1166375</t>
  </si>
  <si>
    <t>https://ieeexplore.ieee.org/stamp/stamp.jsp?arnumber=1166375</t>
  </si>
  <si>
    <t>Logistics;Decision support systems;Testing;Artificial intelligence;Marine transportation;Marine vehicles;Production engineering;Chemical engineering;Chemical products;Design optimization</t>
  </si>
  <si>
    <t>logistics data processing;optimisation;decision support systems;ships;chemical industry;discrete event simulation;transportation;distributive data processing</t>
  </si>
  <si>
    <t>fleet management;maritime logistics;automated decision support system;maritime transportation;large chemical company;optimization;artificial intelligence;dynamic databases;decision heuristics;dynamic process simulation;cost-effective fleet configurations</t>
  </si>
  <si>
    <t>Internet of Maritime Things Platform for Remote Marine Water Quality Monitoring</t>
  </si>
  <si>
    <t>Y. Song; H. Shin; S. Koo; S. Baek; J. Seo; H. Kang; Y. Kim</t>
  </si>
  <si>
    <t>Department of Computer Software Engineering, Kumoh National Institute of Technology, Gumi, South Korea; Maritime ICT Research and Development Unit, Korea Institute of Ocean Science and Technology, Busan, South Korea; Maritime ICT Research and Development Unit, Korea Institute of Ocean Science and Technology, Busan, South Korea; Maritime ICT Research and Development Unit, Korea Institute of Ocean Science and Technology, Busan, South Korea; Maritime ICT Research and Development Unit, Korea Institute of Ocean Science and Technology, Busan, South Korea; Maritime ICT Research and Development Unit, Korea Institute of Ocean Science and Technology, Busan, South Korea; Maritime ICT Research and Development Unit, Korea Institute of Ocean Science and Technology, Busan, South Korea</t>
  </si>
  <si>
    <t>In this article, we show the development and implementation of the Internet of Maritime Things (IoMT) platform that supports long-range and high-rate communication for remote and online marine water quality monitoring. We first develop the IoMT device and gateway that interwork with international standard Internet-of-Things (IoT) software platforms for universal utilization in the field of marine monitoring. The proposed IoMT device and gateway play a role similar to the IoT device and gateway on land, but it is optimized for marine use with consideration of the practical characteristics of using sensors in the ocean. Furthermore, to realize long-range and high-rate communication between marine sensors and a control center (CC) on land, an automatic beam adjustment system for directional antennas is developed. This enables the use of directional antennas, which can support long-range and high-rate communication by automatically adjusting the beam angle between the antennas while exchanging their control information, despite the antennas being shifted by undulation from the sea. Finally, we conduct real sea experiments to identify the performances of the proposed IoMT platform in various environments. The results show that the proposed IoMT platform can collect data from marine sensors as well as high definition camera video from distances of 25 and 40 km to the CC on land under one-hop and two-hop transmissions, respectively. These results indicate that the proposed IoMT platform provides at least twofold performance improvement in terms of communication coverage under a similar data rate condition, compared with existing commercial wireless networks (e.g., LTE in the ocean) not utilizing satellite communications.</t>
  </si>
  <si>
    <t>10.1109/JIOT.2021.3079931</t>
  </si>
  <si>
    <t xml:space="preserve">project titled â€œDevelopment of the Support Vessel and Systems for the Offshore Field Test and Evaluation of Offshore Equipmentsâ€; Ministry of Oceans and Fisheries; Research Grants from Korea Institute of Ocean Science and Technology(grant numbers:PE99932); </t>
  </si>
  <si>
    <t>https://ieeexplore.ieee.org/stamp/stamp.jsp?arnumber=9430599</t>
  </si>
  <si>
    <t>Internet of Maritime Things (IoMT) platform;maritime long-range and high-rate communication;remote marine water quality monitoring</t>
  </si>
  <si>
    <t>Water quality;Monitoring;Real-time systems;Temperature measurement;Sea measurements;Oceans;Intelligent sensors</t>
  </si>
  <si>
    <t>directive antennas;Internet;Internet of Things;internetworking;satellite communication;water quality</t>
  </si>
  <si>
    <t>marine monitoring;gateway;high-rate communication;marine sensors;automatic beam adjustment system;directional antennas;IoMT platform;high definition camera video;communication coverage;similar data rate condition;satellite communications;Maritime Things platform;remote marine water quality monitoring;online marine water quality monitoring;Internet-of-Things software platforms</t>
  </si>
  <si>
    <t>Multi-Channel Synthetic Aperture Radar Based Classification of Maritime Scenes</t>
  </si>
  <si>
    <t>R. W. Jansen; M. A. Sletten; T. L. Ainsworth; R. G. Raj</t>
  </si>
  <si>
    <t>Remote Sensing Division, U.S. Naval Research Laboratory, Washington, USA; Remote Sensing Division, U.S. Naval Research Laboratory, Washington, USA; Remote Sensing Division, U.S. Naval Research Laboratory, Washington, USA; Radar Division, U.S. Naval Research Laboratory, Washington, USA</t>
  </si>
  <si>
    <t>We present novel experimental evidence that demonstrates the effectiveness of exploiting scene motion information for the analysis of scene structure in maritime imaging applications. We analyze data captured by our novel airborne Multi-channel SAR (MSAR) system that is particularly suited to sampling the velocity profile of scatterers in the maritime environment. While previous works have shown the utility MSAR systems for correcting scene motion induced blurring artifacts, our work shows, for the first time, how the information furnished by an MSAR system can systematically render accurate classification of maritime scenes into different perceptual categories. We offer a methodology that is superior to traditional classification techniques that are based purely on the spatial structure of an image. Furthermore, the simplicity of the feature space involved together with the demonstrated classification performance on imagery captured by our airborne MSAR system underscore the strength of the methodology.</t>
  </si>
  <si>
    <t>10.1109/ACCESS.2020.3008350</t>
  </si>
  <si>
    <t xml:space="preserve">Office of Naval Research through the U.S. Naval Research Laboratory Base Program; </t>
  </si>
  <si>
    <t>https://ieeexplore.ieee.org/stamp/stamp.jsp?arnumber=9137192</t>
  </si>
  <si>
    <t>Multi-channel synthetic aperture radar (SAR);ocean imaging;image classification</t>
  </si>
  <si>
    <t>Covariance matrices;Eigenvalues and eigenfunctions;Imaging;Synthetic aperture radar;Radar imaging;Radar polarimetry;Receiving antennas</t>
  </si>
  <si>
    <t>airborne radar;data analysis;image classification;image motion analysis;image sampling;marine radar;radar imaging;synthetic aperture radar</t>
  </si>
  <si>
    <t>feature space;image spatial structure;perceptual categories;scene motion induced blurring artifact correction;scatterer velocity profile sampling;MSAR system;data analysis;scene structure analysis;airborne multichannel SAR system;multichannel synthetic aperture radar based classification;airborne MSAR system;classification performance;traditional classification techniques;utility MSAR systems;maritime environment;maritime imaging applications;scene motion information;maritime scenes</t>
  </si>
  <si>
    <t>Clutter Suppression and Target Tracking by the Low-Rank Representation for Airborne Maritime Surveillance Radar</t>
  </si>
  <si>
    <t>C. Cao; J. Zhang; J. Meng; X. Zhang; X. Mao</t>
  </si>
  <si>
    <t>School of Electronics and Information Engineering, Harbin Institute of Technology, Harbin, China; Ministry of Natural Resources, First Institute of Oceanography, Qingdao, China; Ministry of Natural Resources, First Institute of Oceanography, Qingdao, China; Ministry of Natural Resources, First Institute of Oceanography, Qingdao, China; School of Electronics and Information Engineering, Harbin Institute of Technology, Harbin, China</t>
  </si>
  <si>
    <t>Moving target detection is of vital importance to maritime security and maritime resource protection. However, the detection of slow or weak targets is difficult based on traditional methods. A new detection method is proposed by using the different motion variations of radar moving target and sea clutter in the range-Doppler spectrum sequence. The first step in implementing this method is the separation of moving target and sea clutter by the low-rank representation, in which the target and clutter are modeled as foreground and background components. Subsequently, a sea clutter discriminator is constructed within the sea clutter bandwidth to further remove the sea clutter (false alarms) that exists in the foreground. The proposed method can reduce the sea clutter power while maintaining the target power and improve the detection rate of moving targets, especially slow or weak targets. Data collected with airborne maritime surveillance radar in maritime moving target indication (MMTI) mode are used to validate the performance of the proposed method. The experimental results demonstrate that the improvement in the signal-to-clutter ratio (SCR) obtained with the proposed method is better than that obtained with space-time adaptive processing (STAP, including 1DT-STAP, 3DT-STAP and sparse-STAP) and principal component pursuit (PCP) methods; additionally, the figure of merit (FOM) of the proposed method is higher than that of the constant false alarm rate (CFAR) and PCP method. Furthermore, the tracks of ships are obtained by applying a location constraint to the foreground sequence.</t>
  </si>
  <si>
    <t>10.1109/ACCESS.2020.3021124</t>
  </si>
  <si>
    <t xml:space="preserve">National Basic Research Program of China (973 Program)(grant numbers:2017YFC1405201); National Natural Science Foundation of China(grant numbers:61971455); National Pre-Research Foundation(grant numbers:61404160109); </t>
  </si>
  <si>
    <t>https://ieeexplore.ieee.org/stamp/stamp.jsp?arnumber=9184799</t>
  </si>
  <si>
    <t>Clutter suppression;low-rank representation;range-Doppler sequence;sea clutter discriminator;target detection and tracking</t>
  </si>
  <si>
    <t>Clutter;Airborne radar;Radar detection;Radar clutter;Surveillance;Object detection</t>
  </si>
  <si>
    <t>airborne radar;marine radar;object detection;radar clutter;radar signal processing;search radar;space-time adaptive processing;target tracking</t>
  </si>
  <si>
    <t>slow targets;weak targets;detection method;low-rank representation;sea clutter discriminator;sea clutter bandwidth;sea clutter power;target power;detection rate;airborne maritime surveillance radar;signal-to-clutter ratio;clutter suppression;target tracking;target detection;maritime security;maritime moving target indication mode</t>
  </si>
  <si>
    <t>A Multicriteria Model for Personnel Selection in Maritime Industry in Greece</t>
  </si>
  <si>
    <t>G. Koutra; S. Barbounaki; D. Kardaras; G. Stalidis</t>
  </si>
  <si>
    <t>Business Informatics Lab, School of Business Athens University of Economics and Business, Athens, Greece; Business Informatics Lab, School of Business Athens University of Economics and Business, Athens, Greece; Merchant Marine Academy of Aspropyrgos, Aspropyrgos, Greece; Department of Business Administration Alexander TEI of Thessaloniki, Thessaloniki, Greece</t>
  </si>
  <si>
    <t>2017 IEEE 19th Conference on Business Informatics (CBI)</t>
  </si>
  <si>
    <t>The quality of staff is of paramount importance in all businesses. However, in maritime industry it is crucial due to the nature of the business itself. Employees' lives could be exposed to risk, let alone that huge assets are in stake, if poor decisions are made. Employing quality and professional human resources requires a personnel selection process that would evaluate the best suited personnel, dealing with the consideration of both qualitative and quantitative criteria. However, despite the significance of the maritime industry worldwide, research is needed in order to investigate the criteria upon which maritime management could rely when selecting their human resources. This paper aims at developing a multi-criteria model for personnel selection in the maritime industry, based on the Analytic Hierarchy Process (AHP), chosen for its ability to incorporate multiple subjective opinions into a solid decision model. A novel criteria ranking technique based on Correspondence Analysis (CA) was added to the process in order to select the most highly evaluated criteria through a powerful data-driven method which does not rely on a-priori scales. Data was collected by interviewing experts from 14 maritime companies in Greece. The resulting model was validated by comparing its results against previous cases of successful employment. The results indicate that criteria such as trustworthiness, responsibility, capabilities in decision making, team spirit and communication skills are among the most important traits that companies look for.</t>
  </si>
  <si>
    <t>2378-1971</t>
  </si>
  <si>
    <t>978-1-5386-3035-8</t>
  </si>
  <si>
    <t>10.1109/CBI.2017.52</t>
  </si>
  <si>
    <t>https://ieeexplore.ieee.org/stamp/stamp.jsp?arnumber=8010732</t>
  </si>
  <si>
    <t>multicriteria selection model;Analytic Hierarchy Process;personnel selection;Maritime industry;Correspondence Analysis</t>
  </si>
  <si>
    <t>Personnel;Analytic hierarchy process;Industries;Companies;Analytical models</t>
  </si>
  <si>
    <t>analytic hierarchy process;human resource management;personnel</t>
  </si>
  <si>
    <t>multicriteria model;maritime industry;Greece;professional human resources;personnel selection process;quantitative criteria;qualitative criteria;maritime management;analytic hierarchy process;AHP;solid decision model;criteria ranking technique;correspondence analysis;data-driven method;data collection</t>
  </si>
  <si>
    <t>Using NFTs and Blockchain for Traceability and Auctioning of Shipping Containers and Cargo in Maritime Industry</t>
  </si>
  <si>
    <t>F. K. Elmay; K. Salah; R. Jayaraman; I. A. Omar</t>
  </si>
  <si>
    <t>Department of Electrical Engineering and Computer Science, Khalifa University, Abu Dhabi, United Arab Emirates; Department of Industrial and Systems Engineering, Khalifa University, Abu Dhabi, United Arab Emirates; Department of Industrial and Systems Engineering, Khalifa University, Abu Dhabi, United Arab Emirates; Department of Industrial and Systems Engineering, Khalifa University, Abu Dhabi, United Arab Emirates</t>
  </si>
  <si>
    <t>The maritime industry is a complex multi-tiered sector that plays a major role in international shipping and trade. Seaborne transportation is responsible for 90% of goods moved globally, and containerized shipments account for more than 50% of those goods. This volume of movement requires efficient tracking and traceability methods that secure the documentation process and ensure the involved stakeholders. However, due to its complexity, the maritime industry suffers from a lack of trust, lack of ownership evidence, protracted documentation procedures, and excessive data aggregation. These shortcomings are reflected in delays and elevated costs in the shipping process. To mitigate these problems, we propose in this paper a blockchain-based solution for the ownership history and traceability of shipping containers in the industry. Our solution utilizes smart contracts and non-fungible tokens (NFTs) on the Ethereum blockchain to accelerate the inefficient shipping process by digitizing ownership transfer and process documentation. Furthermore, the proposed system allows the owners to auction off their cargo in the destination ports, freeing warehouses and containers in the process. We analyze our proposed system in terms of transaction costs and smart contract security. The smart contracts are developed using the Solidity language in the Remix IDE and the code is made publicly available on GitHub.</t>
  </si>
  <si>
    <t>10.1109/ACCESS.2022.3225000</t>
  </si>
  <si>
    <t xml:space="preserve">Khalifa University of Science and Technology(grant numbers:CIRA-2019-001); </t>
  </si>
  <si>
    <t>https://ieeexplore.ieee.org/stamp/stamp.jsp?arnumber=9964143</t>
  </si>
  <si>
    <t>Blockchain;Ethereum;NFTs;supply chain;maritime shipping;auctioning;shipping containers</t>
  </si>
  <si>
    <t>Blockchains;Costs;Smart contracts;Documentation;Containers;Seaports;Decentralized applications;Supply chains</t>
  </si>
  <si>
    <t>A hybrid network for maritime on-board communications</t>
  </si>
  <si>
    <t>L. Mu</t>
  </si>
  <si>
    <t>University of Agder, Norway</t>
  </si>
  <si>
    <t>Current maritime on-board communications have to be enhanced for safety and security, where ubiquitous technologies can help, together with providing comfort and convenience to the crew and passengers. Employing wireless sensor networks on board is one recent practice of implementing ubiquitous technology for ships, where further study is needed because of the connectivity challenges. Meanwhile, it is important for an on-board communication system to be reliable and flexible for handling emergency situations. In this paper, we propose a solution of employing ubiquitous technology on ships in a way that both connectivity and emergency handling are examined. Two key aspects of this proposal are: 1) combine different on-board communication networks into a hybrid system, enabling the cooperation between them, 2) smoothly integrate these networks with a consideration of backward compatibility, ease of deployment and connection to shore via Internet. Simulations are used to support our choice between the separate networks and a hybrid one from comparing mainly the communication performance, and a combined integration approach is selected based on comprehensive analysis.</t>
  </si>
  <si>
    <t>10.1109/WiMOB.2012.6379161</t>
  </si>
  <si>
    <t>https://ieeexplore.ieee.org/stamp/stamp.jsp?arnumber=6379161</t>
  </si>
  <si>
    <t>Wireless sensor networks;Marine vehicles;Monitoring;IP networks;Mobile handsets;Internet;Wireless communication</t>
  </si>
  <si>
    <t>Internet;marine communication;on-board communications;ships;telecommunication security;ubiquitous computing;wireless sensor networks</t>
  </si>
  <si>
    <t>maritime on-board communication system;ubiquitous technology;wireless sensor networks;emergency handling;backward compatibility;Internet;combined integration approach;hybrid network approach;ships</t>
  </si>
  <si>
    <t>Managing communication challenges in vehicle networks for remote maritime operations</t>
  </si>
  <si>
    <t>S. Ferreira; J. Pereira; P. Dias; J. Sousa; T. A. Johansen; P. LourenÃ§o; V. E. Hovstein</t>
  </si>
  <si>
    <t>Dep. de Eng. Electrotecnica e de Computadores Rua Doutor Roberto Frias, Universidade do Porto Faculdade de Engenharia, Porto, Portugal; Dep. de Eng. Electrotecnica e de Computadores Rua Doutor Roberto Frias, Universidade do Porto Faculdade de Engenharia, Porto, Portugal; Dep. de Eng. Electrotecnica e de Computadores Rua Doutor Roberto Frias, Universidade do Porto Faculdade de Engenharia, Porto, Portugal; Dep. de Eng. Electrotecnica e de Computadores Rua Doutor Roberto Frias, Universidade do Porto Faculdade de Engenharia, Porto, Portugal; Centre for Autonomous Marine Operations and Systems, Norwegian University of Science and Technology, Trondheim, Norway; Marinha Portuguesa, R. do Arsenal, Lisboa, Portugal; Maritime Robotics BrattÃ˜rkaia11, Trondheim, Norway</t>
  </si>
  <si>
    <t>As the need for a sustainable presence in maritime operations rises so does the application of teams of autonomous vehicles as a means to meet this challenge. Although these teams present a unique opportunity to explore more complex concepts of operation, as well as more complex scenarios, they invariably have to tackle issues with maintaining communication. Therefore, the deployment and maintenance of heterogeneous multi-vehicle teams in an remote operational maritime environment poses a series of challenges not just associated with autonomy, planning and coordination but also communication access. To address this, new concepts of operation must be explored, alongside planning and control software, to ascertain operational limitations. In doing so the viability of autonomous teams' use in larger scale scenarios is increased. This paper presents operational vignettes where these limitations are explored.</t>
  </si>
  <si>
    <t>10.1109/OCEANSE.2017.8084770</t>
  </si>
  <si>
    <t>https://ieeexplore.ieee.org/stamp/stamp.jsp?arnumber=8084770</t>
  </si>
  <si>
    <t>Oceans;Planning;Software;Marine vehicles;Sensors;Robots;Testing</t>
  </si>
  <si>
    <t>control engineering computing;marine systems;mobile robots;multi-robot systems;remotely operated vehicles</t>
  </si>
  <si>
    <t>vehicle networks;remote maritime operations;autonomous vehicles;heterogeneous multivehicle teams;planning;communication access;control software;communication maintenance</t>
  </si>
  <si>
    <t>A distributed lightning fast maritime anomaly detection service</t>
  </si>
  <si>
    <t>K. Chatzikokolakis; D. Zissis; M. Vodas; G. Spiliopoulos; I. Kontopoulos</t>
  </si>
  <si>
    <t>MarineTraffic, London, United Kingdom; Department of Product and Systems Design Engineering, University of the Aegean, Syros, Greece; MarineTraffic, London, United Kingdom; MarineTraffic, London, United Kingdom; Department of Informatics and Telematics, Harokopio University of Athens, Athens, Greece</t>
  </si>
  <si>
    <t>For applications such as navigation and others, timeliness is a top priority; making the right decision steering a vessel away from danger, is only useful if it is a decision made in due time. Effectiveness of such time critical computing systems is dependent not only on the accuracy of the result produced, but also on the time in which it was computed. In this paper, we present a distributed architecture capable of detecting possible collisions, groundings, unexpected communication gaps and travel pattern deviations of ships fitted with Automatic Identification System transponders. Our results demonstrate that the proposed system can achieve good accuracy and sub second latency in real world conditions.</t>
  </si>
  <si>
    <t>10.1109/OCEANSE.2019.8867269</t>
  </si>
  <si>
    <t>https://ieeexplore.ieee.org/stamp/stamp.jsp?arnumber=8867269</t>
  </si>
  <si>
    <t>Big Data;Anomaly Detection;Maritime Situational Awareness;Real-time systems;Automatic Identification System</t>
  </si>
  <si>
    <t>Real-time systems;Computer architecture;Artificial intelligence;Engines;Monitoring;Anomaly detection;Marine vehicles</t>
  </si>
  <si>
    <t>marine engineering;marine navigation;security of data;ships</t>
  </si>
  <si>
    <t>distributed lightning fast maritime anomaly detection service;navigation;decision steering;time critical computing systems;distributed architecture capable;unexpected communication gaps;Automatic Identification System transponders;travel pattern deviations</t>
  </si>
  <si>
    <t>A Blockchain-Based Authentication Scheme and Secure Architecture for IoT-Enabled Maritime Transportation Systems</t>
  </si>
  <si>
    <t>P. Zhang; Y. Wang; G. S. Aujla; A. Jindal; Y. D. Al-Otaibi</t>
  </si>
  <si>
    <t>College of Computer Science and Technology, China University of Petroleum (East China), Qingdao, China; College of Computer Science and Technology, China University of Petroleum (East China), Qingdao, China; School of Computing Science, Durham University, Durham DH1 3LE, U.K; School of Computing Science, Durham University, Durham DH1 3LE, U.K; Department of Information Systems, Faculty of Computing and Information Technology in Rabigh, King Abdulaziz University, Jeddah, Saudi Arabia</t>
  </si>
  <si>
    <t>Although modern Maritime Transportation Systems (MTS) have been extensively benefited from Internet of Things (IoT) technology, but still the risks and challenges in safety and reliability have increased substantially. The involvement of different maritime parties in the marine transportation flow scheduling and management further escalates these challenges. Thus, we need an IoT-based collaborative processing system that unifies the modular structure and integrates multiple modules involved in MTS. Moreover, the need for a shared and controlled access mechanism that cannot be manipulated or tampered by unauthorized parties is also essential requirement in MTS. Blockchain, as an emerging technology, has become a key tool in data security protection because of its non-tampering and non-forgery characteristics. Keeping in view of this aspect, in this paper, an IoT-based collaborative processing system based on blockchain is proposed for marine transportation flow scheduling and management. In addition, we propose a novel consensus mechanism based on Verifiable Random Function (VRF) and reputation voting to reduce the communication cost in blockchain consensus communication process. The proposed scheme has been validated in a simulated environment and the results illustrate that the scheme has obvious effect in resisting replay attack and camouflage attack. Furthermore, the optimized consensus mechanism improves the security by 8% and the transaction processing speed by 6% on the premise that the communication cost is basically unchanged.</t>
  </si>
  <si>
    <t>10.1109/TITS.2022.3159485</t>
  </si>
  <si>
    <t xml:space="preserve">Shandong Provincial Natural Science Foundation, China(grant numbers:ZR2020MF006); Industry-University Research Innovation Foundation of Ministry of Education of China(grant numbers:2021FNA01001); Major Scientific and Technological Projects of CNPC(grant numbers:ZD2019-183-006); Open Foundation of State Key Laboratory of Integrated Services Networks (Xidian University)(grant numbers:ISN23-09); Startup Fund provided by the Durham University, U.K.; </t>
  </si>
  <si>
    <t>https://ieeexplore.ieee.org/stamp/stamp.jsp?arnumber=9745459</t>
  </si>
  <si>
    <t>Maritime transportation systems;Internet of Things;blockchain;authentication mechanism</t>
  </si>
  <si>
    <t>Blockchains;Authentication;Industries;Information security;Monitoring;Safety;Internet of Things</t>
  </si>
  <si>
    <t>authorisation;blockchains;computer network security;Internet of Things;security of data;transaction processing;transportation</t>
  </si>
  <si>
    <t>blockchain consensus communication process;blockchain-based authentication scheme;data security protection;different maritime parties;IoT-based collaborative processing system;IoT-enabled Maritime Transportation Systems;marine transportation flow scheduling;modern Maritime Transportation Systems;secure architecture;shared controlled access mechanism</t>
  </si>
  <si>
    <t>On Apache Log4j2 Exploitation in Aeronautical, Maritime, and Aerospace Communication</t>
  </si>
  <si>
    <t>A. Juvonen; A. Costin; H. Turtiainen; T. HÃ¤mÃ¤lÃ¤inen</t>
  </si>
  <si>
    <t>Faculty of Information Technology, University of JyvÃ¤skylÃ¤, JyvÃ¤skylÃ¤, Finland; Faculty of Information Technology, University of JyvÃ¤skylÃ¤, JyvÃ¤skylÃ¤, Finland; Faculty of Information Technology, University of JyvÃ¤skylÃ¤, JyvÃ¤skylÃ¤, Finland; Faculty of Information Technology, University of JyvÃ¤skylÃ¤, JyvÃ¤skylÃ¤, Finland</t>
  </si>
  <si>
    <t>Apache Log4j2 is a prevalent logging library for Java-based applications. In December 2021, several critical and high-impact software vulnerabilities, including CVE-2021-44228, were publicly disclosed, enabling remote code execution (RCE) and denial of service (DoS) attacks. To date, these vulnerabilities are considered critical and the consequences of their disclosure far-reaching. The vulnerabilities potentially affect a wide range of internet of things (IoT) devices, embedded devices, critical infrastructure (CI), and cyber-physical systems (CPSs). In this paper, we study the effects and feasibility of exploiting these vulnerabilities in mission-critical aviation and maritime environments using the ACARS, ADS-B, and AIS protocols. We develop a systematic methodology and an experimental setup to study and identify the protocolsâ€™ exploitable fields and associated attack payload features. For our experiments, we employ software-defined radios (SDRs), use open-source software, develop novel tools, and develop features to existing software. We evaluate the feasibility of the attacks and demonstrate end-to-end RCE with all three studied protocols. We demonstrate that the aviation and maritime environments are susceptible to the exploitation of the Log4j2 vulnerabilities, and that the attacks are feasible for non-sophisticated attackers. To facilitate further studies related to Log4j2 attacks on aerospace, aviation, and maritime infrastructures, we release relevant artifacts (e.g., software, documentation, and scripts) as open-source, complemented by patches for bugs in open-source software used in this study.</t>
  </si>
  <si>
    <t>10.1109/ACCESS.2022.3198947</t>
  </si>
  <si>
    <t xml:space="preserve">Finnish Grid and Cloud Infrastructure (FGCI) (persistent identifier urn:nbn:fi:research-infras-2016072533); Decisions of the Research Dean on Research through the Faculty of Information Technology, University of JyvÃ¤skylÃ¤, in April 2021 and April 2022; Finnish Cultural Foundation(grant numbers:00221059); Finnish Cultural Foundation/Suomen Kulttuurirahasto (https://skr.fi/en) for supporting his Ph.D. Dissertation Work and Research(grant numbers:00221059); Faculty of Information Technology, University of JyvÃ¤skylÃ¤ (JYU), for partly supporting his Ph.D. supervision at JYU during (2021â€“2023); </t>
  </si>
  <si>
    <t>https://ieeexplore.ieee.org/stamp/stamp.jsp?arnumber=9857849</t>
  </si>
  <si>
    <t>CVE-2021-44228;log4j;log4shell;vulnerability;exploitation;experimentation;proof-of-concept;aviation;avionics;ACARS;ADS-B;maritime;AIS;aerospace;satellite</t>
  </si>
  <si>
    <t>Protocols;Artificial intelligence;Satellites;Java;Mission critical systems;Information systems;Codes;Aerospace engineering;Maritime communication;Proof of Work</t>
  </si>
  <si>
    <t>computer crime;Internet;Internet of Things;Java;public domain software;security of data;software radio;telecommunication security</t>
  </si>
  <si>
    <t>end-to-end RCE;maritime environments;Log4j2 vulnerabilities;nonsophisticated attackers;Log4j2 attacks;maritime infrastructures;open-source software;apache Log4j2 exploitation;aerospace communication;prevalent logging library;Java-based applications;December 2021;critical impact software vulnerabilities;high-impact software vulnerabilities;denial of service attacks;service attacks;internet of things devices;embedded devices;critical infrastructure;cyber-physical systems;mission-critical aviation;AIS protocols;associated attack payload features;software-defined radios;CVE-2021-44228;ACARS;ADS-B;remote code execution</t>
  </si>
  <si>
    <t>Intelligent Multi-AUG Ocean Data Collection Scheme in Maritime Wireless Communication Network</t>
  </si>
  <si>
    <t>J. Wen; J. Yang; W. Wei; Z. Lv</t>
  </si>
  <si>
    <t>School of Electrical and Information Engineering, Tianjin University, Tianjin, China; School of Electrical and Information Engineering, Tianjin University, Tianjin, China; School of Computer Science and Engineering, Xi'an University of Technology, Xi'an, China; School of Data Science and Software Engineering, Qingdao University, Qingdao, China</t>
  </si>
  <si>
    <t>The new generation of wireless networks is strengthening ocean development capabilities. The deep-sea detection ability of the offshore platform is being improved by Ocean Internet of Everything (OIoE) system formed by various equipment. This paper studies the application of a new generation of Artificial Intelligence (AI) wireless communication technology in marine monitoring platforms. The purpose is to solve the problem of high data redundancy and high energy consumption in multi-Automatic Underwater Glider (AUG) monitoring. In response to these problems, this paper proposes a matrix completion-based Sampling Points Selection joint Multi-AUG Path Planning (SPS-MAPP) scheme, which includes AUGs path planning and collection information matrix completion. In parts of AUGs path planning, the SPS-MAPP designed a multi-AUG trajectory optimization method using intermittent satellite communication. It proposes a reinforcement learning reward rule based on the idea of artificial potential field, which can effectively increase the coverage of AUGs trajectory. In parts of information processing, the SPS-MAPP proposes a 3-D matrix completion method, which searches for key nodes and edge nodes by designing regular sample points and operators to recover the entire space information. The experimental results show that the proposed SPS-MAPP scheme can effectively improve the subsea monitoring capability of multi-AUG.</t>
  </si>
  <si>
    <t>10.1109/TNSE.2022.3164587</t>
  </si>
  <si>
    <t xml:space="preserve">China Postdoctoral Science Foundation(grant numbers:2021M702441); National Natural Science Foundation of China(grant numbers:61871283); National Natural Science Foundation of China(grant numbers:61902203); </t>
  </si>
  <si>
    <t>https://ieeexplore.ieee.org/stamp/stamp.jsp?arnumber=9750912</t>
  </si>
  <si>
    <t>Ocean monitoring;ocean internet of everything (OIoE);AUG path planning;matrix completion</t>
  </si>
  <si>
    <t>Oceans;Monitoring;Trajectory;Redundancy;Internet of Things;Wireless communication;Sea measurements</t>
  </si>
  <si>
    <t>autonomous underwater vehicles;computerised monitoring;control engineering computing;data acquisition;energy consumption;intelligent robots;Internet of Things;marine communication;matrix algebra;mobile robots;oceanographic techniques;path planning;reinforcement learning;satellite communication;telecommunication control;wireless sensor networks</t>
  </si>
  <si>
    <t>information processing;reinforcement learning reward rule;information matrix completion;multiAUG path planning;OIoE;intelligent multiAUG ocean data collection;ocean Internet of Everything;multiautomatic underwater glider monitoring;sampling points selection;multiAUG trajectory optimization;3D matrix completion;SPS-MAPP;subsea monitoring;artificial potential field;intermittent satellite communication;energy consumption;data redundancy;marine monitoring;artificial intelligence;offshore platform;deep-sea detection;ocean development;maritime wireless communication network</t>
  </si>
  <si>
    <t>The Physical Internet and Maritime Ports: Ready for the Future?</t>
  </si>
  <si>
    <t>P. Fahim; J. Rezaei; R. Jayaraman; M. Poulin; B. Montreuil; L. Tavasszy</t>
  </si>
  <si>
    <t>Technology, Policy &amp; Management, Delft University of Technology, Delft, The Netherlands; Technology, Policy &amp; Management, Delft University of Technology, Delft, The Netherlands; Industrial &amp; Systems Engineering, Khalifa University, Abu Dhabi, UAE; Abu Dhabi School of Management, Abu Dhabi, UAE; H. Milton Stewart School of Industrial &amp; Systems Engineering, Georgia Institute of Technology, Atlanta, GA, USA; Technology, Policy &amp; Management, Delft University of Technology, Delft, The Netherlands</t>
  </si>
  <si>
    <t>IEEE Engineering Management Review</t>
  </si>
  <si>
    <t>The Physical Internet (PI) is a relatively young and compelling vision about the freight transport and logistics system of the future. Besides showing how many technological and organizational innovations could converge in a real-world logistics system, it also addresses cross-industry interests such as digitalization, standardization, resilience, and environmental sustainability. In the logistics R&amp;D community, the PI is already inspiring new designs of loading and packaging material, architectures for collaboration, and open information exchange, as well as algorithms for system-wide optimization. Our focus is on the position and role of maritime ports within the PI, as the transport hubs that facilitate most of the world's international trade. We introduce the key notions of the PI vision and expand on the unique position of maritime ports in the PI with the respective challenges this may create. Finally, we discuss the requirements for maritime ports to be ready to take up their role in the PI. We found that policy directions for ports to contribute to the development and implementation of the PI lie within the areas of transport infrastructure, (PI) standardization, advanced terminal areas, ICT hardware, information systems (IS) and platforms, and sustainability management.</t>
  </si>
  <si>
    <t>1937-4178</t>
  </si>
  <si>
    <t>10.1109/EMR.2021.3113932</t>
  </si>
  <si>
    <t xml:space="preserve">Nederlandse Organisatie voor Wetenschappelijk Onderzoek; Port of Rotterdam and Groningen Seaports(grant numbers:NWO-4381525); Georgia Institute of Technology; Rijksuniversiteit Groningen; </t>
  </si>
  <si>
    <t>https://ieeexplore.ieee.org/stamp/stamp.jsp?arnumber=9548830</t>
  </si>
  <si>
    <t>Freight transport;logistics;maritime;Physical Internet (PI);ports</t>
  </si>
  <si>
    <t>Seaports;Logistics;Containers;Stakeholders;Technological innovation;Internet;Real-time systems</t>
  </si>
  <si>
    <t>freight handling;information systems;innovation management;international trade;Internet;logistics;organisational aspects;production engineering computing;sea ports;transportation</t>
  </si>
  <si>
    <t>packaging material;open information exchange;system-wide optimization;maritime ports;transport hubs;PI;information systems;Physical Internet;freight transport;technological innovation;loading material;organizational innovation;logistics R&amp;D;international trade</t>
  </si>
  <si>
    <t>Maritime Communications via Satellites Employing Phased Arrays</t>
  </si>
  <si>
    <t>S. H. Durrani</t>
  </si>
  <si>
    <t>Operations Research, Inc. Silver Spring, Md. 20910</t>
  </si>
  <si>
    <t>AES-9</t>
  </si>
  <si>
    <t>This paper examines the feasibility of providing maritime mobile telecommunications as a new service via satellites. A global system with a capacity of 10 duplex voice/data channels (plus an interrogation/reply channel) per satellite is described. The capability is achieved with a 0-dB gain UHF antenna in the ship and a UHF phased array in the satellite, which produces 11 steerable beams, each with 30-dB peak gain. The links between satellite and shore are assumed to be at SHF. A dedicated satellite weighs 320 kg, which can be launched with an up-rated Thor-Delta. The prime power requirement of 730 watts is provided by an oriented solar array.</t>
  </si>
  <si>
    <t>10.1109/TAES.1973.309632</t>
  </si>
  <si>
    <t>https://ieeexplore.ieee.org/stamp/stamp.jsp?arnumber=4103165</t>
  </si>
  <si>
    <t>Phased arrays;Artificial satellites;Satellite antennas;Marine vehicles;Microwave antenna arrays;UHF antennas;Directive antennas;Antenna arrays;VHF circuits;Mobile communication</t>
  </si>
  <si>
    <t>A framework for discovering maritime traffic conflict from AIS network</t>
  </si>
  <si>
    <t>ROC Naval Academy, Zuoying, Taiwan; National Chiao Tung University, Hsinchu, Taiwan; National Chiao Tung University, Hsinchu, Taiwan; National Chiao Tung University, Hsinchu, Taiwan</t>
  </si>
  <si>
    <t>2017 19th Asia-Pacific Network Operations and Management Symposium (APNOMS)</t>
  </si>
  <si>
    <t>Thanks for the common use of Automatic Identification System (AIS) network has made a large number of the maritime traffic data to be available. Ships equipped with AIS automatically exchange navigational information with nearby ships and terrestrial AIS receivers to facilitate the tracking and monitoring of ships' location and movement for collision avoidance and control. Obviously, with increasing amount of maritime shipping traffic, the navigational collisions are one of the growing safety concerns in maritime traffic situation awareness. To understand the collision situations can help the maritime traffic managers to improve the safety control of maritime traffic. However, it is difficult to statistically analyze such collision due to the number of collected real cases of collisions are relatively low within a short period of time. To overcome the problem of low sample size, we discover traffic conflict from data collected by AIS network to substitute the real collision. Given a set of maritime traffic data collected from AIS network, we try to discover ships' movements that have conflict behaviors and these behaviors may bring a possible collision if they do not take any evasive action. We propose a framework of Clustering-and-Detection to automatically discover the clusters of conflict trajectory from AIS trajectory data in an unsupervised way. Based on real AIS data, the experimental results show that the proposed framework is able to effectively discover sets of trajectory with conflict situation from maritime AIS traffic data. The statistical analysis on the discovered sets of conflict trajectory is able to provide useful knowledge for maritime traffic monitoring.</t>
  </si>
  <si>
    <t>978-1-5386-1101-2</t>
  </si>
  <si>
    <t>10.1109/APNOMS.2017.8094169</t>
  </si>
  <si>
    <t>https://ieeexplore.ieee.org/stamp/stamp.jsp?arnumber=8094169</t>
  </si>
  <si>
    <t>Maritime traffic data;AIS data;Trajectory data mining;Navigation collision;Conflict detection</t>
  </si>
  <si>
    <t>Marine vehicles;Trajectory;Artificial intelligence;Navigation;Data mining;Roads;Safety</t>
  </si>
  <si>
    <t>collision avoidance;marine engineering;marine safety;navigation;pattern clustering;ships</t>
  </si>
  <si>
    <t>AIS network;Automatic Identification System network;maritime traffic data;nearby ships;terrestrial AIS receivers;collision avoidance;maritime shipping traffic;navigational collisions;maritime traffic situation awareness;collision situations;maritime traffic managers;safety control;conflict behaviors;conflict trajectory;conflict situation;maritime AIS traffic data;maritime traffic monitoring;maritime traffic conflict;real AIS data;clustering-and-detection</t>
  </si>
  <si>
    <t>An Approach for Safety Assessment of Highly Automated Systems Applied to a Maritime Traffic Alert and Collision Avoidance System</t>
  </si>
  <si>
    <t>S. Vander Maelen; M. BÃ¼ker; B. Kramer; E. BÃ¶de; S. Gerwinn; G. Hake; A. Hahn</t>
  </si>
  <si>
    <t>OFFIS, Transportation, Oldenburg, Germany; OFFIS, Transportation, Oldenburg, Germany; OFFIS, Transportation, Oldenburg, Germany; OFFIS, Transportation, Oldenburg, Germany; OFFIS, Transportation, Oldenburg, Germany; Dept. Informatik, University of Oldenburg, Oldenburg, Germany; Dept. Informatik, University of Oldenburg, Oldenburg, Germany</t>
  </si>
  <si>
    <t>2019 4th International Conference on System Reliability and Safety (ICSRS)</t>
  </si>
  <si>
    <t>Traffic density at sea has constantly grown over the last years due to rising shipping of goods. As a consequence it has become a more and more difficult task for the ship's operating crew to assess a traffic situation and anticipate its future development. Automated collision avoidance systems can assist the crew in this task to reduce the number and severity of accidents. Such a system is the MTCAS (Maritime Traffic Alert and Collision Avoidance System). Before safety-critical systems like this can go to market they have to undergo a verification and validation process to ensure safety. An important part of this process is the hazard and risk assessment. In this paper we review the state of the art of existing methods for hazard and risk assessment with regard to their applicability to highly automated systems. After identifying the limitations of existing methods we propose a new method especially tailored for highly automated systems and exemplary apply it to MTCAS.</t>
  </si>
  <si>
    <t>978-1-7281-4781-9</t>
  </si>
  <si>
    <t>10.1109/ICSRS48664.2019.8987712</t>
  </si>
  <si>
    <t>https://ieeexplore.ieee.org/stamp/stamp.jsp?arnumber=8987712</t>
  </si>
  <si>
    <t>Safety and Risk Assessment;Maritime Collision Avoidance</t>
  </si>
  <si>
    <t>collision avoidance;goods distribution;marine accidents;marine safety;risk analysis;ships</t>
  </si>
  <si>
    <t>safety assessment;automated systems;Maritime Traffic Alert;traffic density;automated collision avoidance systems;safety-critical systems;good shipping;ship operating crew;marine accidents;MTCAS system;validation process;verification process;hazard assessment</t>
  </si>
  <si>
    <t>Knowledge extraction from maritime spatiotemporal data: An evaluation of clustering algorithms on Big Data</t>
  </si>
  <si>
    <t>G. Spiliopoulos; K. Chatzikokolakis; D. Zissis; E. Biliri; D. Papaspyros; G. Tsapelas; S. Mouzakitis</t>
  </si>
  <si>
    <t>MarineTraffic, United Kingdom; MarineTraffic, United Kingdom; MarineTraffic, United Kingdom; Decision and Support Systems Laboratory, National and Technical University of Athens, Athens, Greece; Decision and Support Systems Laboratory, National and Technical University of Athens, Athens, Greece; Decision and Support Systems Laboratory, National and Technical University of Athens, Athens, Greece; Decision and Support Systems Laboratory, National and Technical University of Athens, Athens, Greece</t>
  </si>
  <si>
    <t>In this paper we attempt to define the major trade routes which vessels of trade follow when travelling across the globe in a scalable, data-driven unsupervised way. For this, we exploit a large volume of historical AIS data, so as to estimate the location and connections of the major trade routes, with minimal reliance on other sources of information. We address the challenges posed due to the volume of data by leveraging distributed computing techniques and present a novel MapReduce based algorithmic approach, capable of handling skewed and nonuniform geospatial data. In the direction, we calculate and compare the performance (execution time and compression ratio) and accuracy of several mature clustering algorithms and present preliminary results.</t>
  </si>
  <si>
    <t>10.1109/BigData.2017.8258106</t>
  </si>
  <si>
    <t>https://ieeexplore.ieee.org/stamp/stamp.jsp?arnumber=8258106</t>
  </si>
  <si>
    <t>Big Spatiotempotal Data;Clustering Algorithms evaluation;Apache Spark;Shipping routes;AIS</t>
  </si>
  <si>
    <t>Clustering algorithms;Artificial intelligence;Ports (Computers);Trajectory;Spatiotemporal phenomena;Algorithm design and analysis;Geospatial analysis</t>
  </si>
  <si>
    <t>Big Data;data analysis;data mining;marine engineering;parallel processing;pattern clustering</t>
  </si>
  <si>
    <t>maritime spatiotemporal data;Big Data;distributed computing techniques;mature clustering algorithm evaluation;trade vessel;MapReduce based algorithmic approach;execution time;compression ratio;knowledge extraction;nonuniform geospatial data;skewed data;minimal reliance;historical AIS data;scalable data;trade routes</t>
  </si>
  <si>
    <t>Robust broadband maritime communications: Theoretical and experimental validation</t>
  </si>
  <si>
    <t>D. Couillard; G. Dahman; M. GrandMaison; G. Poitau; F. Gagnon</t>
  </si>
  <si>
    <t>Ultra Electronics TCS, Montreal, Quebec, Canada; Ã‰cole de technologie supÃ©rieure (Ã‰TS), Montreal, Quebec, Canada; Ultra Electronics TCS, Montreal, Quebec, Canada; Ultra Electronics TCS, Montreal, Quebec, Canada; Ã‰cole de technologie supÃ©rieure (Ã‰TS), Montreal, Quebec, Canada</t>
  </si>
  <si>
    <t>Atmospheric ducts, which are caused by the rapid decrease in the refractive index of the lower atmosphere, have been recognized as the dominant propagation mechanism for long range maritime links. Recent advances in radio technology are making reliable high-capacity overwater links a reality. A ray-tracing simulation model was developed to obtain reliable prediction of maritime link performance beyond 30 km for realistic conditions. A series of static and mobile long range maritime multiple-input multiple-output links were tested with representative antenna heights at 1.39 (Band 3 or L-Band) and 4.5 GHz (Band 4 or C-Band) during periods with various levels of ducting activities, for example, sunset and sunrise times. Measured link performance and observed ducting occurrences are compared to predictions to validate the model ability to accurately predict and explain link performance for various ducting conditions. The test results agree with the model predictions and illustrate the various Received Signal Level degradation, enhancement, and fluctuations that can be expected in long range maritime links below 6 GHz. We also report on short-term (few to several minutes) fluctuations of the received signal level at the two measurement frequency bands during high ducting activity periods. Measurements and theoretical analysis of the effect of ducting on the quality of maritime communication links indicate that both reflection-induced and ducting-induced disruptions are different and more frequent in higher-frequency bands. This work opens interesting perspectives on providing more robust and more predictable communications in the presence of ducting.</t>
  </si>
  <si>
    <t>10.1029/2018RS006561</t>
  </si>
  <si>
    <t>https://ieeexplore.ieee.org/stamp/stamp.jsp?arnumber=8679668</t>
  </si>
  <si>
    <t>Ducts;Ocean temperature;Refractive index;Sea surface;Sea measurements;Atmospheric modeling;Terrestrial atmosphere</t>
  </si>
  <si>
    <t>Biologically Inspired Cooperative Spectrum Sensing Scheme for Maritime Cognitive Radio Networks</t>
  </si>
  <si>
    <t>W. Ejaz; N. u. Hasan; G. A. Shah; H. S. Kim; A. Anpalagan</t>
  </si>
  <si>
    <t>Department of Electrical and Computer Engineering, Ryerson University, Toronto, ON, Canada; Department of Electrical and Computer Engineering, Dhofar University, Salalah, Oman; Al-Khawarizmi Institute of Computer Science, University of Engineering and Technology, Lahore, Pakistan; Department of Information and Communication Engineering, Sejong University, Seoul, South Korea; Department of Electrical and Computer Engineering, Ryerson University, Toronto, ON, Canada</t>
  </si>
  <si>
    <t>Spectrum sensing is imperative to the success of maritime cognitive radio networks (MCRNs). Spectrum sensing in MCRNs is challenging because of the sea surface movement, the channel interference, and the unstable link quality. Recent research reveals that existing spectrum sensing schemes work well for lower sea states; however, they have failed to perform effectively at higher sea states. There are two disadvantages of performing spectrum sensing at higher sea states: 1) low probability of detection may also cause interference with primary system and 2) energy wastage. In this paper, a biologically inspired cooperative spectrum sensing scheme (BIC3S) is proposed to deal with the reliability and energy consumption challenges associated with the sea environment. It is based on the task allocation model of an insect colony. The proposed BIC3S chooses participating secondary users for cooperative spectrum sensing according to their given sea state. Further, it enables the secondary users to decide whether or not to perform spectrum sensing based on their sea state. Simulation results are presented to demonstrate the performance of the proposed scheme in terms of energy consumption, detection performance, and throughput. It is shown that the proposed BIC3S consumes less energy and, at the same time, achieves higher detection probability and fewer probability of false alarms compared to the existing schemes. Moreover, BIC3S provides better adaptation capabilities for the sea environment.</t>
  </si>
  <si>
    <t>10.1109/JSYST.2016.2578260</t>
  </si>
  <si>
    <t xml:space="preserve">National Research Foundation of Korea; Korea Government (MSIP)(grant numbers:2016R1A2B4008457); Strengthening R&amp;D Capability Program of Sejong University; </t>
  </si>
  <si>
    <t>https://ieeexplore.ieee.org/stamp/stamp.jsp?arnumber=7523894</t>
  </si>
  <si>
    <t>Cognitive radio network;cooperative detection;maritime communication;spectrum sensing</t>
  </si>
  <si>
    <t>Sea state;Detectors;Wireless communication;Marine vehicles;Entropy;Biology</t>
  </si>
  <si>
    <t>cognitive radio;cooperative communication;marine communication;probability;radio networks;radio spectrum management;signal detection;telecommunication network reliability</t>
  </si>
  <si>
    <t>maritime cognitive radio networks;higher sea states;sea environment;detection probability;detection performance;energy consumption;insect colony;task allocation model;BIC3S;energy wastage;low probability-of-detection;unstable link quality;channel interference;sea surface movement;MCRN;biologically inspired cooperative spectrum sensing scheme</t>
  </si>
  <si>
    <t>Designing Intelligent Coastal Surveillance based on Big Maritime Data</t>
  </si>
  <si>
    <t>A. Octavian; W. Jatmiko</t>
  </si>
  <si>
    <t>Maritime Security Study Program, Indonesia Defense University;; Faculty of Computer Science, Universitas Indonesia</t>
  </si>
  <si>
    <t>2020 International Workshop on Big Data and Information Security (IWBIS)</t>
  </si>
  <si>
    <t>The ocean is classified into several territorial regimes that span from internal waters, archipelagic waters, territorial seas, contiguous zones, exclusive economic zones (EEZ), and high seas. The relevant state authorities must perform surveillance of all ships that navigate through their respective territories to ensure the ship safety and prevent them from carrying out illegal activities such as illegal unregulated and unreported (IUU) fishing, illegal firearms smuggling, and piracy. Currently, maritime domain surveillance is carried out using a combination of Automatic Identification System (AIS), Coastal Radar System (CRS), and Long Range Camera (LRC). The massive amount of incoming data from these surveillance systems produce big maritime data. However, big maritime data is useless without artificial intelligence intervention. This research proposed an intelligent system that provides and analyzes ship path planning, identifies suspicious ships, track ships, and approaches and attacks target ships using unmanned aerial vehicle (UAV) swarm. Artificial intelligence-based surveillance systems are developed in a single Integrated Coastal Marine Monitoring System, which is expected to perform quickly, precisely, and comprehensively.</t>
  </si>
  <si>
    <t>978-1-7281-9098-3</t>
  </si>
  <si>
    <t>10.1109/IWBIS50925.2020.9255532</t>
  </si>
  <si>
    <t>https://ieeexplore.ieee.org/stamp/stamp.jsp?arnumber=9255532</t>
  </si>
  <si>
    <t>Automatic Identification System;Artificial Intelligence;Indonesia Coastal Surveillance System;Long Range Camera;Coastal Radar System</t>
  </si>
  <si>
    <t>Marine vehicles;Surveillance;Artificial intelligence;Sea measurements;Radar;Safety;Navigation</t>
  </si>
  <si>
    <t>artificial intelligence;autonomous aerial vehicles;Big Data;cameras;marine engineering;marine radar;marine safety;object tracking;path planning;ships;video surveillance</t>
  </si>
  <si>
    <t>intelligent coastal surveillance;EEZ;AIS;CRS;long range camera;LRC;unmanned aerial vehicle swarm;high seas;exclusive economic zones;contiguous zones;territorial seas;archipelagic waters;internal waters;territorial regimes;single integrated coastal marine monitoring system;artificial intelligence-based surveillance systems;target ships;ship tracking;suspicious ships;ship path planning;intelligent system;artificial intelligence intervention;big maritime data;coastal radar system;automatic identification system;maritime domain surveillance;illegal firearms smuggling;illegal activities;ship safety;respective territories;relevant state authorities</t>
  </si>
  <si>
    <t>Data-driven multi-agent system for maritime traffic safety management</t>
  </si>
  <si>
    <t>Z. Xiao; X. Fu; L. Zhang; L. Ponnambalam; R. S. M. Goh</t>
  </si>
  <si>
    <t>Institute of High Performance Computing, Agency for Science, Technology and Research (A*STAR), Singapore; Institute of High Performance Computing, Agency for Science, Technology and Research (A*STAR), Singapore; Institute of High Performance Computing, Agency for Science, Technology and Research (A*STAR), Singapore; Institute of High Performance Computing, Agency for Science, Technology and Research (A*STAR), Singapore; Institute of High Performance Computing, Agency for Science, Technology and Research (A*STAR), Singapore</t>
  </si>
  <si>
    <t>2017 IEEE 20th International Conference on Intelligent Transportation Systems (ITSC)</t>
  </si>
  <si>
    <t>In this study, we propose a data-driven multi-agent system (D-MAS), in which dynamic interactions among different maritime agents, representing shore station-vessel, vessel-vessel, and virtual agent-physical agent, are modeled, to enhance maritime traffic safety management. The multi-agent framework is proposed through integrating learning, forecasting and planning technologies. Our prototype multi-agent system provides solutions to accommodate maritime data analysis and simulation for maritime traffic dynamics and safety evaluation and management. The prototype system developed on top of a set of universal APIs enables adaption to different algorithms for simulation and modeling. Based on multi-agent characterization, we have presented agent-based situational awareness, traffic forecasting, intelligent route planning that are of high importance for maritime traffic safety. The framework proposed can be further developed and applied for applications in maritime safety management.</t>
  </si>
  <si>
    <t>978-1-5386-1526-3</t>
  </si>
  <si>
    <t>10.1109/ITSC.2017.8317707</t>
  </si>
  <si>
    <t>https://ieeexplore.ieee.org/stamp/stamp.jsp?arnumber=8317707</t>
  </si>
  <si>
    <t>Knowledge extraction;Multi-Agent systems;Intelligent transportation system</t>
  </si>
  <si>
    <t>Conferences;Intelligent transportation systems</t>
  </si>
  <si>
    <t>data analysis;learning (artificial intelligence);marine safety;multi-agent systems;ships;traffic engineering computing</t>
  </si>
  <si>
    <t>safety evaluation;multiagent characterization;traffic forecasting;maritime traffic safety management;shore station-vessel;vessel-vessel;virtual agent-physical agent;multiagent framework;planning technologies;prototype multiagent system;maritime data analysis;maritime traffic dynamics;maritime agents;Data-driven multi-agent system;learning</t>
  </si>
  <si>
    <t>Real-time Vision Based Obstacle Detection in Maritime Environments</t>
  </si>
  <si>
    <t>D. Nunes; J. Fortuna; B. Damas; R. Ventura</t>
  </si>
  <si>
    <t>Ocean &amp; Space Unit â€“ Department of Electronics &amp; Embedded Systems, CEiiA â€“ Centro de Engenharia e Desenvolvimento, Matosinhos, Portugal; Ocean &amp; Space Unit â€“ Department of Electronics &amp; Embedded Systems, CEiiA â€“ Centro de Engenharia e Desenvolvimento, Matosinhos, Portugal; CINAV â€“ Centro de InvestigaÃ§Ã£o Naval, Almada, Portugal; Institute for Systems and Robotics, Instituto Superior TÃ©cnico, Lisbon, Portugal</t>
  </si>
  <si>
    <t>2022 IEEE International Conference on Autonomous Robot Systems and Competitions (ICARSC)</t>
  </si>
  <si>
    <t>Automatic obstacle detection is a key feature for unmanned surface vehicles (USV) operating in a fully autonomous manner. While there are currently many approaches to obstacle detection in maritime environments (e.g., LiDAR, radar) the proposed approach resorts to standard, inexpensive RGB cameras to perform the detection of such obstacles. Recent advances in deep neural network detectors achieve state-of-the-art detection results, and some one-stage networks achieve very good results while maintaining inference times small enough to be compatible with real-time capabilities on low-cost embedded processing units.In this paper, we train the YOLO v4 network to detect different types of ships, using publicly available maritime datasets. After training, we evaluate the obtained network on the processing unit located onboard the UAV with respect to detection accuracy and real-time processing capability, thus demonstrating that the presented detection method can be considered a robust, fast, flexible, and inexpensive approach to obstacle detection in USV applications.</t>
  </si>
  <si>
    <t>978-1-6654-8217-2</t>
  </si>
  <si>
    <t>10.1109/ICARSC55462.2022.9784771</t>
  </si>
  <si>
    <t>https://ieeexplore.ieee.org/stamp/stamp.jsp?arnumber=9784771</t>
  </si>
  <si>
    <t>Deep Learning;Convolutional Neural Networks;Object Detection;Embedded Systems;Unmanned Surface Vehicles</t>
  </si>
  <si>
    <t>Training;Laser radar;Neural networks;Radar detection;Detectors;Feature extraction;Real-time systems</t>
  </si>
  <si>
    <t>cameras;collision avoidance;control engineering computing;deep learning (artificial intelligence);image colour analysis;mobile robots;object detection;robot vision;unmanned surface vehicles</t>
  </si>
  <si>
    <t>real-time vision;maritime environments;automatic obstacle detection;unmanned surface vehicles;deep neural network detectors;YOLO v4 network;publicly available maritime datasets</t>
  </si>
  <si>
    <t>EU</t>
  </si>
  <si>
    <t>Multi-sensor autonomous tracking for Maritime Surveillance</t>
  </si>
  <si>
    <t>M. Vespe; M. Sciotti; G. Battistello</t>
  </si>
  <si>
    <t>D'Appolonia S.p.A., Largo Carlo Salinari, Rome, Italy; D'Appolonia S.p.A., Largo Carlo Salinari, Rome, Italy; D'Appolonia S.p.A., Largo Carlo Salinari, Rome, Italy</t>
  </si>
  <si>
    <t>The fusion of multiple monitoring systems is essential to build an accurate recognised traffic picture in support to maritime surveillance. In this paper, a novel approach to perform autonomous data correlation is described, focussing on the alignment of tracks originated by different sensors and technologies into a common spatial and time reference system, and introducing the quality characterisation of the association process based on Bayesian inference. This is performed following the sensors uncertainties characterisation, the implementation of the tracks propagation concept and the influence of the scenario of interest calculation. The proposed algorithm represents a flexible solution to the problem of data fusion on multiple platforms, either ground-, air- and space-based.</t>
  </si>
  <si>
    <t>10.1109/RADAR.2008.4653980</t>
  </si>
  <si>
    <t>https://ieeexplore.ieee.org/stamp/stamp.jsp?arnumber=4653980</t>
  </si>
  <si>
    <t>Radar tracking;Sensors;Radar;Target tracking;Spaceborne radar;Tracking;Marine vehicles</t>
  </si>
  <si>
    <t>inference mechanisms;marine systems;sensor fusion;surveillance;traffic engineering computing</t>
  </si>
  <si>
    <t>multi-sensor autonomous tracking;maritime surveillance;multiple monitoring systems fusion;recognised traffic picture;autonomous data correlation;time reference system;spatial reference system;Bayesian inference</t>
  </si>
  <si>
    <t>Storage planning for outbound container on maritime container terminals</t>
  </si>
  <si>
    <t>Y. Zhang; Q. Zhou; Z. Zhu; W. Hu</t>
  </si>
  <si>
    <t>School of Logistics Engineering, Wuhan University of Technology, Wuhan, Hubei, China; School of Logistics Engineering, Wuhan University of Technology, Wuhan, Hubei, China; Department of Mechanical and Electrical Engineering, Changsha University, Changsha, Hunan, China; Wuhan University of China, Wuhan, Hubei, China</t>
  </si>
  <si>
    <t>Storage planning for outbound container is one of the most important operations in container terminals. It influences almost all successive operations, including storage position allocation for individual container, equipment scheduling, stowage planning and container relocation, etc. This paper studies storage space pre-allocation for outbound containers of arriving ships. Considering the complexity influence of random factors and the coupling relations with other subsystems, rules are collected from the real container terminals and are described in the form of constraint. The decision-making frame with mathematics model and system simulation is proposed, in which mathematics expresses are defined for clearing up objectives, variables and influencing factors of the storage plan problem, and simulation scenarios with the random factors considered are built and run to verify the mathematics model. The methods studied in this paper including constraint satisfying technique, rolling-horizon planning, hybrid approach of mathematics description and the simulation experiment, which are fit for planning problems of other complexity discrete system additionally.</t>
  </si>
  <si>
    <t>10.1109/ICAL.2009.5262906</t>
  </si>
  <si>
    <t>https://ieeexplore.ieee.org/stamp/stamp.jsp?arnumber=5262906</t>
  </si>
  <si>
    <t>port;container terminal;yard storage plan;simulation;Optimization</t>
  </si>
  <si>
    <t>Containers;Marine vehicles;Cranes;Mathematics;Mathematical model;Storage automation;Logistics;Technology planning;Space technology;Computational modeling</t>
  </si>
  <si>
    <t>decision making;freight containers;mathematical analysis;optimisation;resource allocation;ships</t>
  </si>
  <si>
    <t>maritime container terminals;storage planning;outbound container;storage position allocation;equipment scheduling;decision making;storage plan problem;constraint satisfying technique;rolling-horizon planning;ships arrival</t>
  </si>
  <si>
    <t>Centroid Vectoring for Attitude Control of Floating Base Robots: From Maritime to Aerial Applications</t>
  </si>
  <si>
    <t>T. Haus; M. Orsag; A. P. Nunez; S. Bogdan; D. M. Lofaro</t>
  </si>
  <si>
    <t>Faculty of Electrical and Computer Engineering, University of Zagreb, Zagreb, Croatia; Faculty of Electrical and Computer Engineering, University of Zagreb, Zagreb, Croatia; Student Body of the Electrical and Computer Engineering Department, George Mason University, Fairfax, VA, USA; Faculty of Electrical and Computer Engineering, University of Zagreb, Zagreb, Croatia; Faculty of the Electrical and Computer Engineering Department, George Mason University, Fairfax, VA, USA</t>
  </si>
  <si>
    <t>In this paper, we show the uses of centroid vectoring for attitude control of floating base robots. To derive the control algorithm, we utilize dynamical and kinematic robot model, and ubiquitous Jacobian matrix, which allows us to control the orientation of the main body of a robot by adjusting the control input to its actuators. Controlling the orientation of the main body of a robot is important because it is typically where the sensors, scientific payload, and/or manipulators are attached. The experiments on aerial and underwater vehicles using the same algorithm show how this method can translate across different platforms and actuation methods. The simulation and experimental results are shown in this paper on air (Î¼MORUS) and sea (AquaShoko) platforms.</t>
  </si>
  <si>
    <t>10.1109/ACCESS.2019.2893586</t>
  </si>
  <si>
    <t xml:space="preserve">NATOâ€™s Emerging Security Challenges Division, through the framework of the Science for Peace and Security Programme as a Multi Year Project, named unmanned system for maritime security and environmental monitoring-MORUS.(grant numbers:984807); </t>
  </si>
  <si>
    <t>https://ieeexplore.ieee.org/stamp/stamp.jsp?arnumber=8632889</t>
  </si>
  <si>
    <t>Unmanned aerial vehicles;Unmanned underwater vehicles;Control design;Attitude control</t>
  </si>
  <si>
    <t>Attitude control;Jacobian matrices;Unmanned aerial vehicles;Robot kinematics;Buoyancy;Mathematical model</t>
  </si>
  <si>
    <t>actuators;attitude control;autonomous aerial vehicles;autonomous underwater vehicles;Jacobian matrices;manipulator kinematics;mobile robots;motion control;path planning;position control;robot dynamics</t>
  </si>
  <si>
    <t>dynamical robot model;kinematic robot model;ubiquitous Jacobian matrix;aerial vehicles;underwater vehicles;actuation methods;centroid vectoring;attitude control;aerial applications;floating base robots;orientation control;manipulators</t>
  </si>
  <si>
    <t>Improving Group Transit Schemes to Minimize Negative Effects of Maritime Piracy</t>
  </si>
  <si>
    <t>O. VanÄ›k; O. Hrstka; M. PÄ›chouÄek</t>
  </si>
  <si>
    <t>Department of Computer Science, Faculty of Electrical Engineering, Czech Technical University in Prague, Prague, Czech Republic; Department of Computer Science, Faculty of Electrical Engineering, Czech Technical University in Prague, Prague, Czech Republic; Department of Computer Science, Faculty of Electrical Engineering, Czech Technical University in Prague, Prague, Czech Republic</t>
  </si>
  <si>
    <t>Contemporary maritime piracy around the Horn of Africa presents a serious threat to the global shipping industry. A number of countermeasures were deployed to minimize the probability of a successful ship hijack, one of them being the establishment of the International Recommended Transit Corridor (IRTC). Currently, all ships transiting the Gulf of Aden are recommended to follow the IRTC and take part in group transit schemes (GTSs)-prescribed fixed schedules stating a time of arrival to the beginning of the corridor and a speed at which to sail through the corridor. We provide a number of contributions that improve the GTS: we formalize the grouping problem, we design an efficient algorithm able to compute optimal fixed GTSs with respect to the distribution of ships' speeds, we provide a real-world data set with speeds of ships transiting the IRTC, and we compare the optimal fixed schedules with the currently deployed schedule and quantify possible savings. Additionally, we propose on-demand GTSs-customized schedules for a group of arriving ships-that take into account speeds, risk aversion, and actual positions of arriving ships. We formulate the problem of the optimal on-demand grouping as a biobjective mixed integer program, and we compute a set of Pareto optimal solutions. We evaluate the scalability of the approach, the structure of the solution, and quantify an improvement over the current GTS with respect to the number of ships grouped and the time saved.</t>
  </si>
  <si>
    <t>10.1109/TITS.2013.2294908</t>
  </si>
  <si>
    <t xml:space="preserve">Office of Naval Research(grant numbers:N000140910537); Ministerstvo Å kolstvÃ­, MlÃ¡deÅ¾e a TÄ›lovÃ½chovy(grant numbers:LH11051); </t>
  </si>
  <si>
    <t>https://ieeexplore.ieee.org/stamp/stamp.jsp?arnumber=6709759</t>
  </si>
  <si>
    <t>Marine navigation;mathematical programming;optimization;security;transportation;Marine navigation;mathematical programming;optimization;security;transportation</t>
  </si>
  <si>
    <t>Marine vehicles;Schedules;Delays;Algorithm design and analysis;Optimization;Histograms;Oceans</t>
  </si>
  <si>
    <t>goods distribution;integer programming;scheduling;ships</t>
  </si>
  <si>
    <t>group transit schemes;negative effect minimization;contemporary maritime piracy;horn of Africa;global shipping industry;ship hijack probability minimization;IRTC;International Recommended Transit Corridor;Gulf of Aden;time of arrival;optimal fixed scheduling;on-demand GTSs;optimal on-demand grouping;biobjective mixed integer programming;Pareto optimal solutions</t>
  </si>
  <si>
    <t>Unmanned-Surface-Vehicle-Aided Maritime Data Collection Using Deep Reinforcement Learning</t>
  </si>
  <si>
    <t>N. Su; J. -B. Wang; C. Zeng; H. Zhang; M. Lin; G. Y. Li</t>
  </si>
  <si>
    <t>National Mobile Communications Research Laboratory, Southeast University, Nanjing, China; National Mobile Communications Research Laboratory, Southeast University, Nanjing, China; National Mobile Communications Research Laboratory, Southeast University, Nanjing, China; National Mobile Communications Research Laboratory, Southeast University, Nanjing, China; College of Telecommunications and Information Engineering, Nanjing University of Posts and Telecommunications, Nanjing, China; Department of Electrical and Electronic Engineering, Imperial College London, London, U.K</t>
  </si>
  <si>
    <t>Employing unmanned surface vehicles (USVs) as marine data collectors is promising for large-scale environment sensing in remote ocean monitoring network. In this article, we consider a USV-aided marine data collection network, where a USV collects data from multiple monitoring terminals while avoiding collisions with monitoring terminals and obstacles. Aiming at minimizing energy consumption and data loss, we formulate a trajectory optimization problem with practical constraints, including collision avoidance, steering angle, and velocity limitation. The problem is intractable due to the stochastic arrived data and the random emergence and movement of dynamic obstacles. To efficiently solve it, we transform it as a constrained Markov decision process (MDP) problem and address it using a target-oriented double deep  ${Q}$ -learning network (D2QN)-based collision avoidance and trajectory planning algorithm. In the proposed algorithm, the USV acts as an agent to explore and learn its trajectory planning policy by utilizing the causal knowledge. Numerical results demonstrate that the performance of the proposed algorithm is superior in terms of successful probability, energy consumption, and data loss.</t>
  </si>
  <si>
    <t>10.1109/JIOT.2022.3168589</t>
  </si>
  <si>
    <t xml:space="preserve">National Key Research and Development Program of China(grant numbers:2020YFB1807803); </t>
  </si>
  <si>
    <t>https://ieeexplore.ieee.org/stamp/stamp.jsp?arnumber=9759502</t>
  </si>
  <si>
    <t>Collision avoidance;date collection;deep reinforcement learning (DRL);trajectory planning;unmanned surface vehicle (USV)</t>
  </si>
  <si>
    <t>Monitoring;Data collection;Trajectory;Oceans;Sea surface;Trajectory planning;Internet of Things</t>
  </si>
  <si>
    <t>collision avoidance;learning (artificial intelligence);Markov processes;mobile robots;path planning;probability;remotely operated vehicles</t>
  </si>
  <si>
    <t>trajectory planning policy;energy consumption;data loss;unmanned-surface-vehicle-aided maritime data collection;deep reinforcement learning;employing unmanned surface vehicles;marine data collectors;large-scale environment;remote ocean monitoring network;USV-aided marine data collection network;multiple monitoring terminals;trajectory optimization problem;stochastic arrived data;constrained Markov decision process problem;target-oriented double deep Q-learning network-based collision avoidance;trajectory planning algorithm</t>
  </si>
  <si>
    <t>Supporting Maritime Search and Rescue Missions Through UAS-Based Wireless Localization</t>
  </si>
  <si>
    <t>J. Tiemann; O. Feldmeier; C. Wietfeld</t>
  </si>
  <si>
    <t>TU Dortmund University, Communication Networks Institute (CNI), Dortmund, Germany; TU Dortmund University, Communication Networks Institute (CNI), Dortmund, Germany; TU Dortmund University, Communication Networks Institute (CNI), Dortmund, Germany</t>
  </si>
  <si>
    <t>2018 IEEE Globecom Workshops (GC Wkshps)</t>
  </si>
  <si>
    <t>The use of unmanned aircraft systems to support maritime search and rescue missions holds great potential. Applications range from the fast and efficient search of vessels and persons in distress to the provision of rescue and communication resources. In this paper, we address a received signal strength based localization method of persons without dedicated search and rescue equipment. The specific challenge addressed in this work is to analyze the proposed localization method under realistic conditions. Thus, a maritime channel model is implemented and by means of field tests experimentally validated. Furthermore, the proposed approach is evaluated in a two step concept: In the first step the capability of different search patterns and localization algorithms is analyzed and evaluated in a hardware in the loop simulation environment. In the second step, a scaled experimental setup, which uses a technology comparable to cellular communications, is evaluated to prove the viability of the overall system. Besides the overall accuracy, the required localization time is a key performance indicator. The resulting outcome of the simulations using active trajectory generation underlines the potential of the discussed approach by achieving localization errors of lower than 200 m in under 10 mins. The experimental results obtained in the outdoor field test of under 30 m absolute euclidean error confirm the simulative results and verify that the proposed concept can significantly improve search and rescue operations.</t>
  </si>
  <si>
    <t>978-1-5386-4920-6</t>
  </si>
  <si>
    <t>10.1109/GLOCOMW.2018.8644443</t>
  </si>
  <si>
    <t>https://ieeexplore.ieee.org/stamp/stamp.jsp?arnumber=8644443</t>
  </si>
  <si>
    <t>Search and Rescue (SAR);Unmanned Aircraft System (UAS);Received Signal Strength;Wireless Localization</t>
  </si>
  <si>
    <t>Trajectory;Synthetic aperture radar;Channel models;Wireless communication;Physics;Aircraft;Hardware</t>
  </si>
  <si>
    <t>autonomous aerial vehicles;cellular radio;hardware-in-the loop simulation;marine communication;RSSI</t>
  </si>
  <si>
    <t>maritime search;rescue missions;UAS-based wireless localization;unmanned aircraft systems;communication resources;received signal strength;maritime channel model;cellular communications;required localization time;localization errors;outdoor field test;rescue operations;search patterns;hardware in the loop simulation;active trajectory generation;euclidean error</t>
  </si>
  <si>
    <t>Enhancing AIS to improve whale-ship collision avoidance and maritime security</t>
  </si>
  <si>
    <t>P. A. McGillivary; K. D. Schwehr; K. Fall</t>
  </si>
  <si>
    <t>US Coast Guard Pacarea; UNH Center for Coastal Ocean Mapping / Joint Hydrographic Center; Woods Hole Oceanographic Institution, USA</t>
  </si>
  <si>
    <t>Whale-ship strikes are of growing worldwide concern due to the steady growth of commercial shipping. Improving the current situation involves the creation of a communication capability allowing whale position information to be estimated and exchanged among vessels and other observation assets. An early example of such a system has been implemented for the shipping lane approaches to the harbor of Boston, Massachusetts where ship traffic transits areas of the Stellwagen Bank National Marine Sanctuary frequently used by whales. It uses the Automated Identification Systems (AIS) technology, currently required for larger vessels but becoming more common in all classes of vessels. However, we believe the default mode of AIS operation will be inadequate to meet the long-term needs of whale-ship collision avoidance, and will likewise fall short of meeting other current and future marine safety and security communication needs. This paper explores the emerging safety and security needs for vessel communications, and considers the consequences of a communication framework supporting asynchronous messaging that can be used to enhance the basic AIS capability. The options we analyze can be pursued within the AIS standardization process, or independently developed with attention to compatibility with existing AIS systems. Examples are discussed for minimizing ship interactions with Humpback Whales and endangered North Atlantic Right Whales on the east coast, and North Pacific Right Whales, Bowhead Whales, Humpback Whales, Blue Whales and Beluga Whales in west coast, Alaskan and Hawaiian waters.</t>
  </si>
  <si>
    <t>10.23919/OCEANS.2009.5422237</t>
  </si>
  <si>
    <t>https://ieeexplore.ieee.org/stamp/stamp.jsp?arnumber=5422237</t>
  </si>
  <si>
    <t>Collision avoidance;Whales;Marine vehicles;Sea measurements;Oceans;Economic forecasting;Marine technology;Marine safety;Communication system security;Standardization</t>
  </si>
  <si>
    <t>collision avoidance;marine accidents;marine engineering;marine safety;ships</t>
  </si>
  <si>
    <t>AIS enhancement;Whale-ship collision avoidance;maritime security;Whale position information;Boston;Massachusetts;Stellwagen Bank National Marine Sanctuary;automated identification systems technology;AIS technology;vessel communications;Humpback Whales;North Atlantic right Whales;North Pacific Right Whales;Bowhead Whales;Blue Whales;Beluga Whales</t>
  </si>
  <si>
    <t>Evaluation and performance comparison of detection algorithms in a maritime environment</t>
  </si>
  <si>
    <t>P. Herselman; J. Cilliers; C. Baker; M. Greco; F. Gini; S. Watts; R. de Wind; A. McDonald</t>
  </si>
  <si>
    <t>Reutech Radar Systems, Stellenbosch, South Africa; CSIR Defence, Peace, Safety and Security, Pretoria, South Africa; College of Engineering and Computer Science, Australian National University, Canberra, Australia; Department of Information Engineering, University of Pisa, Pisa, Italy; Department of Information Engineering, University of Pisa, Pisa, Italy; Aerospace Division, Thales UK Limited, Crawley, UK; CSIR Defence, Peace, Safety and Security, Pretoria, South Africa; CSIR Defence, Peace, Safety and Security, Pretoria, South Africa</t>
  </si>
  <si>
    <t>In this paper, a framework will be proposed for the evaluation of detector algorithms in a maritime environment. Performance metrics and test cases will be defined to allow the impartial comparison of different detectors. In this framework the main approaches for detector comparison are numerical simulation and the use of recorded sea clutter and boat reflectivity data. Available data suitable to the fair comparison of different algorithms will be highlighted, with results for a selection of algorithms. The proposed framework, performance metrics and baseline cases give researchers and system engineers the ability to quantify system performance in a complex clutter environment and to evaluate the effectiveness of a particular detector (or radar design(s)) as compared to another.</t>
  </si>
  <si>
    <t>10.1109/RADAR.2010.5494490</t>
  </si>
  <si>
    <t>https://ieeexplore.ieee.org/stamp/stamp.jsp?arnumber=5494490</t>
  </si>
  <si>
    <t>Detection algorithms;Detectors;Measurement;Clutter;Testing;Numerical simulation;Boats;Reflectivity;Design engineering;Systems engineering and theory</t>
  </si>
  <si>
    <t>marine radar;radar clutter;radar detection</t>
  </si>
  <si>
    <t>detection algorithm;maritime environment;performance metrics;test cases;detector comparison;numerical simulation;recorded sea clutter;boat reflectivity data;complex clutter environment;radar design</t>
  </si>
  <si>
    <t>Environment-Aware Coverage Optimization for Space-Ground Integrated Maritime Communications</t>
  </si>
  <si>
    <t>Department of Electronic Engineering, Tsinghua University, Beijing, China; Department of Electronic Engineering, Tsinghua University, Beijing, China; Department of Electronic Engineering, Tsinghua University, Beijing, China; Department of Electronic Engineering, Tsinghua University, Beijing, China</t>
  </si>
  <si>
    <t>To satisfy the growing demand for broadband maritime communications, space-ground integrated maritime communication networks (MCNs) arise, which are envisioned to take full advantage of both satellites and terrestrial shore-based networks. In practice, due to the frequent beam hopping of satellites and the limited number of geographically available onshore base-station sites, the space-ground integrated MCN usually presents a highly non-cellular network structure, leading to both challenging blind zones and coverage areas with severe interference. In this paper, we optimize the coverage performance by exploiting the marine environment information. Particularly, the transmit antenna correlation is estimated using the location and mobility information of scatterers on the sea, such as lighthouses, reefs, islands, and vessels. The position and attitude information of satellites are also utilized for interference estimation. Based on that, we optimize the input covariance and precoding matrix to maximize the ergodic sum capacity for all mobile terminals within the coverage. It is a complicated non-convex problem, especially because the ergodic sum capacity is difficult to be expressed straightly without the expectation operator. We introduce an upper bound of the ergodic sum capacity using the path loss and the transmit antenna correlation estimated from the environment information, and then propose an iterative algorithm to solve the problem by solving a set of convex subproblems. The proposed environment-aware scheme is evaluated using the real-world geographic information of a coastal area of China. Simulation results demonstrate that the proposed scheme can greatly improve the ergodic sum capacity and the energy efficiency compared with existing approaches, and achieve dynamic coverage to match the non-cellular network structure.</t>
  </si>
  <si>
    <t>10.1109/ACCESS.2020.2993246</t>
  </si>
  <si>
    <t xml:space="preserve">National Basic Research Program of China (973 Program)(grant numbers:2018YFA0701601); National Natural Science Foundation of China(grant numbers:61771286,61922049,61941104,61701457); Nantong Technology Program(grant numbers:JC2019115); Beijing Innovation Center for Future Chip; </t>
  </si>
  <si>
    <t>https://ieeexplore.ieee.org/stamp/stamp.jsp?arnumber=9091270</t>
  </si>
  <si>
    <t>Maritime communications;marine environment information;non-cellular;coverage optimization;dynamic coverage</t>
  </si>
  <si>
    <t>Satellites;Optimization;Transmitting antennas;Correlation;Interference;Propagation losses;Antenna arrays</t>
  </si>
  <si>
    <t>broadband networks;concave programming;convex programming;iterative methods;marine communication;matrix algebra;precoding;radiofrequency interference;satellite antennas;transmitting antennas</t>
  </si>
  <si>
    <t>broadband maritime communications;satellite-based networks;beam hopping;energy efficiency;iterative algorithm;path loss;upper bound;complicated nonconvex problem;mobile terminals;ergodic sum capacity maximization;precoding matrix;input covariance optimization;scatterer mobility information;coverage performance optimization;onshore base-station sites;dynamic coverage;real-world geographic information;environment-aware scheme;interference estimation;attitude information;transmit antenna correlation;marine environment information;noncellular network structure;space-ground integrated MCN;terrestrial shore-based networks;space-ground integrated maritime communications;environment-aware coverage optimization</t>
  </si>
  <si>
    <t>A Novel Double Layered Weighted Potential Field Framework for Multi-USV Navigation towards Dynamic Obstacle Avoidance in a Constrained Maritime Environment</t>
  </si>
  <si>
    <t>T. Mina; Y. Singh; B. -C. Min</t>
  </si>
  <si>
    <t>School of Mechanical Engineering, Purdue University, IN, USA; Department of Computer and Information Technology, SMART Lab, Purdue University, IN, USA; Department of Computer and Information Technology, SMART Lab, Purdue University, IN, USA</t>
  </si>
  <si>
    <t>Motion planning of multiple unmanned surface vehicles (USVs) towards increased autonomy and wider coverage of the maritime environment is a pertinent requirement. Given the numerous types of USVs currently available with a wide spectrum of maneuvering capabilities, we present a generalized multi-USV navigation framework adaptable to specific USV maneuvering response capabilities for dynamic obstacle avoidance. The present paper integrates an optimal path planning with safety distance constrained A* algorithm and a proposed adaptively weighted potential field based path following approach with collision avoidance based on USV maneuvering response times. The system allows USVs with fast maneuvering abilities to react late and slow USVs to react sooner to oncoming moving obstacles gradually such that a smooth path is followed by the USV group with reduced cross track error. Simulation results validate reduced cross track error for slow and fast maneuvering response time multi-USV teams.</t>
  </si>
  <si>
    <t>10.23919/OCEANS40490.2019.8962675</t>
  </si>
  <si>
    <t>https://ieeexplore.ieee.org/stamp/stamp.jsp?arnumber=8962675</t>
  </si>
  <si>
    <t>Multi-Vehicle Systems;Path Planning;Unmanned Surface Vehicles;Weighted Potential Function</t>
  </si>
  <si>
    <t>collision avoidance;marine robots;mobile robots;multi-robot systems;optimisation;remotely operated vehicles</t>
  </si>
  <si>
    <t>multiUSV navigation;dynamic obstacle avoidance;constrained maritime environment;motion planning;multiple unmanned surface vehicles;maneuvering capabilities;navigation framework adaptable;optimal path;adaptively weighted potential field;path following approach;USV maneuvering response times;smooth path;USV group;cross track error;double layered weighted potential field framework</t>
  </si>
  <si>
    <t>Intent Inference of Ship Collision Avoidance Behavior Under Maritime Traffic Rules</t>
  </si>
  <si>
    <t>Y. Cho; J. Kim; J. Kim</t>
  </si>
  <si>
    <t>Department of Mechanical Engineering, Korea Advanced Institute of Science and Technology, Daejeon, South Korea; Department of Mechanical Engineering, Korea Advanced Institute of Science and Technology, Daejeon, South Korea; Department of Mechanical Engineering, Korea Advanced Institute of Science and Technology, Daejeon, South Korea</t>
  </si>
  <si>
    <t>This paper proposes an algorithm to infer the maneuver intention of an obstacle ship and to check its compliance with the maritime traffic rules to avoid ship collision and ensure maritime traffic safety. A probabilistic graphical model is constructed to represent the relationship between motion observations of the obstacle ship and its hidden maneuver intention to comply with the traffic rules. The probabilistic belief of the ship's intention is modeled and quantified using probabilistic tools such as dynamic Bayesian networks. Three different intent inference models are formulated considering the different levels of observation configurations, and their calculation procedures are described. To demonstrate the feasibility of the proposed intent inference algorithm, Monte-Carlo simulations were conducted and the results are presented.</t>
  </si>
  <si>
    <t>10.1109/ACCESS.2020.3048717</t>
  </si>
  <si>
    <t xml:space="preserve">â€˜Development of Autonomous Ship Technology (PMS4460, development of autonomous navigation system with intelligent route planning function)â€™ funded by the Ministry of Oceans and Fisheries (MOF, Korea); KAIST Institute; </t>
  </si>
  <si>
    <t>https://ieeexplore.ieee.org/stamp/stamp.jsp?arnumber=9312187</t>
  </si>
  <si>
    <t>Intent inference;COLREGs;ship collision avoidance;dynamic Bayesian network</t>
  </si>
  <si>
    <t>Marine vehicles;Hidden Markov models;Graphical models;Trajectory;Probabilistic logic;Collision avoidance;Aircraft</t>
  </si>
  <si>
    <t>Bayes methods;collision avoidance;marine safety;Monte Carlo methods;probability;ships</t>
  </si>
  <si>
    <t>probabilistic belief;probabilistic tools;intent inference algorithm;ship collision avoidance behavior;maritime traffic rules;obstacle ship;maritime traffic safety;probabilistic graphical model;hidden maneuver intention;intent inference models;ship collision avoidance;Monte-Carlo simulations;dynamic Bayesian networks</t>
  </si>
  <si>
    <t>Maritime Field Trial of a Dual-Band Silicon Integrated Photonics-Based Radar</t>
  </si>
  <si>
    <t>G. Serafino; S. Maresca; C. Porzi; F. Scotti; A. Malacarne; M. M. H. Amir; P. Ghelfi; A. Bogoni</t>
  </si>
  <si>
    <t>TECIP Institute, Scuola Superiore Sant'Anna, Pisa, Italy; TECIP Institute, Scuola Superiore Sant'Anna, Pisa, Italy; TECIP Institute, Scuola Superiore Sant'Anna, Pisa, Italy; PNTLab, CNIT, Pisa, Italy; PNTLab, CNIT, Pisa, Italy; TECIP Institute, Scuola Superiore Sant'Anna, Pisa, Italy; PNTLab, CNIT, Pisa, Italy; TECIP Institute, Scuola Superiore Sant'Anna, Pisa, Italy</t>
  </si>
  <si>
    <t>IEEE Journal of Selected Topics in Quantum Electronics</t>
  </si>
  <si>
    <t>5: Lidars and Photonic Radars</t>
  </si>
  <si>
    <t>This paper reports the development, the complete characterization, and the first outdoor field trial of a coherent dual-band photonics-based radar implemented through integrated photonic circuits. The dual band radar transceiver has been implemented on a silicon-on-insulator platform, and is capable of operating up to the Ku-band. It has been packaged and engineered on a printed circuit board for its use in a complete radar system. The electronic RF front-end in S- and X-bands and the digital baseband equipment have been developed in order to guarantee performance aligned with the state of the art of conventional radars. The developed apparatus has been characterized in S- and X-band in terms of sensitivity, linearity, phase noise, and conversion efficiency, both at chip and system level. The impact and issues related to the used fabrication platform and to the packaged approach have been analyzed. The outdoor field trial has been carried out in a relevant maritime environment close to the port of Livorno (Italy). First, X-band radar acquisitions of a complex maritime scene using a rotating antenna has allowed to verify the radar behavior by comparing the detected scene with official data provided by the automatic identification system mounted on the observed ships. A false alarm probability of 2Ã—10âˆ’5 has been demonstrated, aligned with radar state of the art. Then, S- and X-band range/velocity acquisitions allowed to confirm the coherent dual band operation, posing the basis for the next step: the development of adapted coherent data fusion algorithms for target imaging.</t>
  </si>
  <si>
    <t>1558-4542</t>
  </si>
  <si>
    <t>10.1109/JSTQE.2022.3176103</t>
  </si>
  <si>
    <t>https://ieeexplore.ieee.org/stamp/stamp.jsp?arnumber=9779524</t>
  </si>
  <si>
    <t>Photonic integration;silicon photonics;radar system;dual band operation</t>
  </si>
  <si>
    <t>Radar;Laser radar;Radio frequency;Photonics;Optical modulation;Integrated optics;Spaceborne radar</t>
  </si>
  <si>
    <t>CW radar;FM radar;integrated optics;object detection;printed circuits;probability;radar;radar antennas;radar detection;radar signal processing;radio transceivers;search radar;sensor fusion;ships;silicon;transceivers</t>
  </si>
  <si>
    <t>maritime field trial;dual-band silicon integrated photonics-based radar;outdoor field trial;dual-band photonics-based radar;integrated photonic circuits;dual band radar transceiver;silicon-on-insulator platform;Ku-band;printed circuit board;complete radar system;X-bands;conventional radars;developed apparatus;chip;system level;relevant maritime environment;X-band radar acquisitions;complex maritime scene;radar behavior;radar state;coherent dual band operation</t>
  </si>
  <si>
    <t>Touch the Sea: Energy Efficient Relay Design for Maritime Multi-Hop Multicast Systems</t>
  </si>
  <si>
    <t>R. Duan; J. Wang; H. Zhang; C. Jiang; Y. Ren; T. Q. S. Quek</t>
  </si>
  <si>
    <t>Tsinghua University, Beijing, Beijing, CN; Tsinghua National Laboratory for Information Science and Technology (TNList); Tsinghua Space Center, Tsinghua University, Beijing, China; Electrical Engineering Department, Columbia University, New York City, USA; Department of Electronic Engineering; Singapore University of Technology and Design, Singapore</t>
  </si>
  <si>
    <t>With growing human maritime activities, supporting low-cost and high-speed information services for users at sea has become an imperative focus. In this paper, we consider a maritime relay multicast system including a shore-based base station and several offshore relay nodes, and propose an energy efficient relay design scheme. Specifically, we formulate the relay design problem as a power minimization problem under users' quality-of-service (QoS) constraints, and the problem is approximated and solved using the feasible point pursuit successive convex approach. Furthermore, an iterative algorithm is proposed with exponential complexity. In order to reduce the computational complexity, a low-complexity distributed algorithm is conceived and its closed-form solution is derived. Finally, simulation results show that our proposed scheme is beneficial in terms of achieving a higher communication rate as well as of yielding a better energy efficiency.</t>
  </si>
  <si>
    <t>10.1109/GLOCOM.2018.8647440</t>
  </si>
  <si>
    <t>https://ieeexplore.ieee.org/stamp/stamp.jsp?arnumber=8647440</t>
  </si>
  <si>
    <t>Relays;Information services;Quality of service;Marine vehicles;Interference;Signal to noise ratio;Minimization</t>
  </si>
  <si>
    <t>computational complexity;distributed algorithms;iterative methods;multicast communication;quality of service;radio networks;radio transceivers</t>
  </si>
  <si>
    <t>maritime multihop multicast systems;human maritime activities;maritime relay multicast system;shore-based base station;offshore relay nodes;energy efficient relay design scheme;relay design problem;power minimization problem;quality-of-service constraints;computational complexity;energy efficiency;information services;distributed algorithm;point pursuit successive convex approach</t>
  </si>
  <si>
    <t>Path Orthogonal Matching Pursuit for Sparse Reconstruction and Denoising of SWIR Maritime Imagery</t>
  </si>
  <si>
    <t>T. Doster; T. Emerson; C. Olson</t>
  </si>
  <si>
    <t>Optical Sciences Division, U.S. Naval Research Laboratory, Washington, DC; Optical Sciences Division, U.S. Naval Research Laboratory, Washington, DC; Optical Sciences Division, U.S. Naval Research Laboratory, Washington, DC</t>
  </si>
  <si>
    <t>2018 IEEE/CVF Conference on Computer Vision and Pattern Recognition Workshops (CVPRW)</t>
  </si>
  <si>
    <t>We introduce an extension that may be used to augment algorithms used for the sparse decomposition of signals into a linear combination of atoms drawn from a dictionary such as those used in support of, for example, compressive sensing, k-sparse representation, and denoising. Our augmentation may be applied to any reconstruction algorithm that relies on the selection and sorting of high-correlation atoms during an analysis or identification phase by generating a "path" between the two highest-correlation atoms. Here we investigate two types of path: a linear combination (Euclidean geodesic) and a construction relying on an optimal transport map (2-Wasserstein geodesic). We test our extension by performing image denoising and k-sparse representation using atoms from a learned overcomplete kSVD dictionary. We study the application of our techniques on SWIR imagery of maritime vessels and show that our methods outperform orthogonal matching pursuit. We conclude that these methods, having shown success in our two tested problem domains, will also be useful for reducing "basis mismatch" error that arises in the recovery of compressively sampled images.</t>
  </si>
  <si>
    <t>978-1-5386-6100-0</t>
  </si>
  <si>
    <t>10.1109/CVPRW.2018.00161</t>
  </si>
  <si>
    <t>https://ieeexplore.ieee.org/stamp/stamp.jsp?arnumber=8575316</t>
  </si>
  <si>
    <t>Matching pursuit algorithms;Dictionaries;Image reconstruction;Noise reduction;Imaging;Correlation;Standards</t>
  </si>
  <si>
    <t>compressed sensing;image denoising;image matching;image reconstruction;image representation;learning (artificial intelligence)</t>
  </si>
  <si>
    <t>highest-correlation atoms;linear combination;Euclidean geodesic;optimal transport map;2-Wasserstein geodesic;image denoising;k-sparse representation;learned overcomplete kSVD dictionary;SWIR imagery;compressively sampled images;path orthogonal matching pursuit;sparse reconstruction;SWIR maritime imagery;compressive sensing;reconstruction algorithm;high-correlation atoms;identification phase;orthogonal matching pursuit</t>
  </si>
  <si>
    <t>Human Factors Assessment in VR-based Firefighting Training in Maritime: A Pilot Study</t>
  </si>
  <si>
    <t>Y. Liu; Z. Lan; B. Tschoerner; S. S. Virdi; J. Cui; F. Li; O. Sourina; D. Zhang; D. Chai; W. MÃ¼ller-Wittig</t>
  </si>
  <si>
    <t>Fraunhofer Singapore, Singapore; Fraunhofer Singapore, Singapore; Fraunhofer Singapore, Singapore; CEMS, Singapore Polytechnic, Singapore; Fraunhofer Singapore, Nanyang Technological University, Singapore; Fraunhofer Singapore, Nanyang Technological University, Singapore; Fraunhofer Singapore, Nanyang Technological University, Singapore; CEMS, Singapore Polytechnic, Singapore; Singapore Polytechnic, Singapore; Fraunhofer Singapore, Nanyang Technological University, Singapore</t>
  </si>
  <si>
    <t>Virtual Reality (VR) has been used for training aircraft pilots, maritime seafarers, operators, etc as it provides an immersive environment with realistic lifelike quality. We developed and implemented a VR-based Liquefied Natural Gas (LNG) firefighting simulation system with head-mounted displays (HMD) and novel human factors evaluation that could train and assess both technical and non-technical skills in the firefighting scenarios. The proposed human factors evaluation is based on a competence model and the non-technical skills such as situation awareness, vigilance, and decision making of seafarers could be assessed. An experiment was carried out with 6 trainees and 2 trainers using the implemented LNG firefighting simulation system. The results show that that the maritime trainees felt the VR scene was realistic to them, evoked similar emotions (such as fear, stress) during the demanding events as in the real world and made them attentive during the experience.</t>
  </si>
  <si>
    <t>10.1109/CW49994.2020.00034</t>
  </si>
  <si>
    <t xml:space="preserve">National Research Foundation; </t>
  </si>
  <si>
    <t>https://ieeexplore.ieee.org/stamp/stamp.jsp?arnumber=9240537</t>
  </si>
  <si>
    <t>Virtual Reality;competence model;human factors;non-technical skills;maritime</t>
  </si>
  <si>
    <t>Training;Solid modeling;Human factors;Resists;Virtual reality;Liquefied natural gas;Stress</t>
  </si>
  <si>
    <t>computer based training;decision making;emergency services;helmet mounted displays;human factors;virtual reality</t>
  </si>
  <si>
    <t>maritime seafarers;immersive environment;VR-based liquefied natural gas firefighting simulation system;head-mounted displays;human factors evaluation;firefighting scenarios;LNG firefighting simulation system;maritime trainees;VR scene;human factors assessment;VR-based firefighting training;virtual reality;aircraft pilots</t>
  </si>
  <si>
    <t>Evaluation of a workshop to capture knowledge from subject matter experts in maritime surveillance</t>
  </si>
  <si>
    <t>J. van Laere; M. Nilsson</t>
  </si>
  <si>
    <t>Informatics Research Center, University of SkÃ¶vde, Sweden; Informatics Research Center, University of SkÃ¶vde, Sweden</t>
  </si>
  <si>
    <t>This paper reports on a brainstorming workshop with subject matter experts that aimed at identifying potential anomalies for world wide maritime surveillance. An extensive description of the workshop process and output is presented. The evaluation consists of two parts. First, the output of the workshop is compared with the output of a similar workshop as presented in Roy [1]. Secondly, the methodological differences between capturing know-how of subject matter experts in a workshop versus observing daily work of operators, as applied in Nilsson et al [2], is discussed. The conclusions are that brainstorming workshops and field studies should be combined to compensate for their weaknesses. Also, the outcomes of both methods heavily depend on the selection of operators to be observed, respectively the selection of subject matter experts invited. A final recommendation is that multiple studies and workshops are needed until no dasianewpsila anomalies are identified.</t>
  </si>
  <si>
    <t>https://ieeexplore.ieee.org/stamp/stamp.jsp?arnumber=5203817</t>
  </si>
  <si>
    <t>Maritime Surveillance;Anomalies;User Study;HCI;Situation Awareness</t>
  </si>
  <si>
    <t>Surveillance;Informatics;Human computer interaction;Disaster management;Terrorism;Collaboration;Proposals;Safety;Computer security;Data security</t>
  </si>
  <si>
    <t>human computer interaction;marine engineering</t>
  </si>
  <si>
    <t>subject matter experts;world wide maritime surveillance;brainstorming workshops;situation awareness;HCI</t>
  </si>
  <si>
    <t>Maritime channel modeling and simulation for efficient wideband communications between autonomous Unmanned Surface Vehicles</t>
  </si>
  <si>
    <t>A. Coker; L. Straatemeier; T. Rogers; P. Valdez; D. Cooksey; K. Griendling</t>
  </si>
  <si>
    <t>SPAWAR San Diego, Space and Naval Warfare Systems Center, Pacific, CA, U.S.A; SPAWAR San Diego, Space and Naval Warfare Systems Center, Pacific, CA, U.S.A; SPAWAR San Diego, Space and Naval Warfare Systems Center, Pacific, CA, U.S.A; SPAWAR San Diego, Space and Naval Warfare Systems Center, Pacific, CA, U.S.A; SPAWAR San Diego, Space and Naval Warfare Systems Center, Pacific, CA, U.S.A; SPAWAR San Diego, Space and Naval Warfare Systems Center, Pacific, CA, U.S.A</t>
  </si>
  <si>
    <t>In this work we present an analytical channel model for the optimization of wideband communication systems with specific application to autonomous unmanned vehicles (UV) operating in maritime environments. In particular, we focus on the impact of maritime atmospheric conditions and phenomenon on the transmission of radio frequency signals. The Advanced Propagation Model (APM), developed at the Space and Naval Warfare Systems Center San Diego, is used to characterize the transmission channel in terms of evaporation duct induced signal propagation loss. APM uses a hybrid ray-optic and parabolic equations model which allows for the computation of electromagnetic (EM) wave propagation over various sea and/or terrain paths. The signals are then normalized to an APM computed communications threshold communications value, indicating the ability for a UV to communicate or not communicate.</t>
  </si>
  <si>
    <t>10.23919/OCEANS.2013.6741084</t>
  </si>
  <si>
    <t>https://ieeexplore.ieee.org/stamp/stamp.jsp?arnumber=6741084</t>
  </si>
  <si>
    <t>fading channel;maritime communication;atmospheric propagation;autonomous unmanned vehicles</t>
  </si>
  <si>
    <t>Propagation losses;Ducts;Fading;Computational modeling;Mathematical model;Atmospheric modeling;Receivers</t>
  </si>
  <si>
    <t>atmospheric electromagnetic wave propagation;fading channels;marine communication;military communication;radiowave propagation;remotely operated vehicles</t>
  </si>
  <si>
    <t>electromagnetic wave propagation;parabolic equations;ray-optic equations;evaporation duct induced signal propagation loss;transmission channel;San Diego;Space and Naval Warfare Systems Center;advanced propagation model;radio frequency signals;maritime atmospheric conditions;wideband communication systems optimization;analytical channel model;autonomous unmanned surface vehicles;maritime channel modeling</t>
  </si>
  <si>
    <t>A Provably Secure Mobile User Authentication Scheme for Big Data Collection in IoT-Enabled Maritime Intelligent Transportation System</t>
  </si>
  <si>
    <t>K. Mahmood; J. Ferzund; M. A. Saleem; S. Shamshad; A. K. Das; Y. Park</t>
  </si>
  <si>
    <t>Future Technology Research Center, National Yunlin University of Science and Technology, Yunlin, Taiwan; Department of Computer Science, COMSATS University Islamabad, Sahiwal Campus, Sahiwal, Pakistan; Department of Computer Science, COMSATS University Islamabad, Sahiwal Campus, Sahiwal, Pakistan; Department of Software Engineering, The University of Lahore, Lahore, Pakistan; Center for Security, Theory and Algorithmic Research, International Institute of Information Technology, Hyderabad, India; School of Electronics Engineering, Kyungpook National University, Daegu, South Korea</t>
  </si>
  <si>
    <t>The emergence of contemporary technologies like cloud computing and the Internet of Things (IoT) has revolutionized the trends in the cyber world to serve humanity. There are plenty of applications in which they are being used, especially in smart cities and their constituents, Maritime Transportation System (MTS) is one of them. The IoT-enabled MTS has the potential to entertain the growing challenges of modern-day ship transportation. Secure real-time data access from numerous smart IoT devices is the most critical and crucial exercise for Big Data acquisition in IoT-enabled MTS. Therefore, we have developed a Physically Unclonable Function (PUF) based authenticated key agreement solution to deal with this challenge. This solution enables the mobile user and IoT node to mutually authenticate each other via Cloud-Gateway before real-time data exchange and transmission in IoT-enabled MTS. The use of PUF in our solution brings invincibility against physical security threats. An inclusive security analysis under the assumption of the specified threat model is carried out to substantiate the security resilience of our solution. The conduct of our solution is realized through security features, communication, and computation cost and It has been observed that our solution achieves efficiency of 37.3% and 9.7% in communication and computation overhead, respectively. Moreover, the network performance effectiveness of our solution is demonstrated in NS3 implementation.</t>
  </si>
  <si>
    <t>10.1109/TITS.2022.3177692</t>
  </si>
  <si>
    <t xml:space="preserve">Basic Science Research Program through the National Research Foundation of Korea (NRF); Ministry of Education(grant numbers:2020R1I1A3058605); </t>
  </si>
  <si>
    <t>https://ieeexplore.ieee.org/stamp/stamp.jsp?arnumber=9788515</t>
  </si>
  <si>
    <t>Authentication protocol;mutual authentication;key agreement;security protocol</t>
  </si>
  <si>
    <t>Protocols;Security;Internet of Things;Authentication;Big Data;Logic gates;Transportation</t>
  </si>
  <si>
    <t>authorisation;Big Data;cloud computing;computer network security;data acquisition;intelligent transportation systems;Internet of Things;marine communication;public key cryptography;ships;smart cities</t>
  </si>
  <si>
    <t>Big Data acquisition;Big Data collection;cloud computing;Cloud-Gateway;contemporary technologies;cyber world;inclusive security analysis;Internet of Things;IoT node;IoT-Enabled Maritime Intelligent Transportation System;IoT-enabled MTS;Maritime Transportation System;mobile user;modern-day ship transportation;network performance effectiveness;NS3 implementation;physical security threats;Physically Unclonable Function based authenticated key agreement solution;provably secure mobile user authentication scheme;PUF;real-time data exchange;secure real-time data access;security features;security resilience;smart cities;smart IoT devices</t>
  </si>
  <si>
    <t>Transfer Learning of Deep Neural Networks for Visual Collaborative Maritime Asset Identification</t>
  </si>
  <si>
    <t>N. Warren; B. Garrard; E. Staudt; J. Tesic</t>
  </si>
  <si>
    <t>Texas State University, San Marcos, TX, USA; Texas State University, San Marcos, TX, USA; Mayachitra, Inc., Santa Barbara, CA, USA; Texas State University, San Marcos, TX, USA</t>
  </si>
  <si>
    <t>2018 IEEE 4th International Conference on Collaboration and Internet Computing (CIC)</t>
  </si>
  <si>
    <t>Recent advances in deep learning for visual recognition demonstrate high performing pipeline for building and deploying well-performing content models. These advances come with underlying assumptions of the data characteristics pertaining to consumer image and video and availability of the large set of annotated data. In this paper we show how to apply lessons learned in the consumer domain to overhead maritime video corpora. We present how to successfully tune deep learning network to overhead maritime domain and tune parameters to new domain characteristics to achieve high performance metric with smaller set of domain annotations. This approach improves the state-of-the-art metric by 80% on maritime IPATCH data. Next, we present challenges and propose several approaches on user collaboration for maritime asset identification, and introduce the notion of persistent and intermittent models.</t>
  </si>
  <si>
    <t>978-1-5386-9502-9</t>
  </si>
  <si>
    <t>10.1109/CIC.2018.00041</t>
  </si>
  <si>
    <t>https://ieeexplore.ieee.org/stamp/stamp.jsp?arnumber=8537839</t>
  </si>
  <si>
    <t>Collaboration;Data Models;Data Science;Machine Learning;Training;Multi-layer neural network;Machine vision;Computational modeling</t>
  </si>
  <si>
    <t>Training;Collaboration;Tools;Data models;Neural networks;Benchmark testing;Analytical models</t>
  </si>
  <si>
    <t>groupware;learning (artificial intelligence);marine engineering;neural nets;video signal processing</t>
  </si>
  <si>
    <t>consumer domain;overhead maritime video corpora;deep learning network;overhead maritime domain;domain characteristics;domain annotations;maritime IPATCH data;user collaboration;persistent models;intermittent models;transfer learning;deep neural networks;visual collaborative maritime asset identification;visual recognition;high performing pipeline;content models;data characteristics;consumer image;annotated data</t>
  </si>
  <si>
    <t>Target observability improvement in multi-static maritime forward scatter radar</t>
  </si>
  <si>
    <t>L. Y. Daniel; M. S. Gashinova; M. Cherniakov</t>
  </si>
  <si>
    <t>School of Electronic, University of Birmingham, Birmingham, UK; School of Electronic, University of Birmingham, Birmingham, UK; School of Electronic, University of Birmingham, Birmingham, UK</t>
  </si>
  <si>
    <t>In recent years, the use of shore or buoy mounted forward scatter radar transceivers for the detection of small, low radar cross section, slow speed (otherwise termed low detectability) maritime targets has been proposed and investigated. Work has focused on the fundamental development of the single baseline link, which would form the basis of any netted system and has mostly been investigated at the lower end of the sea state scale. However as sea state increases, one of the main issues for target detection becomes the visibility time due to line of sight interruption. With a single line chain, this could be a major drawback for the system function as a whole, restricting its use to lower sea states. The formation of multiple baselines using multi-static transceivers could however improve the situation greatly. This paper investigates target observability in both single baseline and multi-baseline systems in an effort to estimate the level of improvement possible.</t>
  </si>
  <si>
    <t>10.1109/RADAR.2014.7060335</t>
  </si>
  <si>
    <t>https://ieeexplore.ieee.org/stamp/stamp.jsp?arnumber=7060335</t>
  </si>
  <si>
    <t>forward scatter;maritime;multi-static;radar network;observability</t>
  </si>
  <si>
    <t>Sea surface;Antennas;Surface waves;Radar;Surface treatment;Vectors;Sea state</t>
  </si>
  <si>
    <t>radar detection;radar target recognition;radio transceivers</t>
  </si>
  <si>
    <t>target observability;multistatic maritime forward scatter radar;buoy mounted forward scatter radar transceivers;radar cross section;baseline link;target detection;line of sight interruption;multistatic transceivers</t>
  </si>
  <si>
    <t>Safety-Certified Constrained Control of Maritime Autonomous Surface Ships for Automatic Berthing</t>
  </si>
  <si>
    <t>Z. Peng; C. Wang; Y. Yin; J. Wang</t>
  </si>
  <si>
    <t>School of Marine Electrical Engineering, Dalian Maritime University, Dalian, China; School of Marine Electrical Engineering, Dalian Maritime University, Dalian, China; School of Navigation, Dalian Maritime University, Dalian, China; Department of Computer Science, School of Data Science, City University of Hong Kong, Hong Kong</t>
  </si>
  <si>
    <t>The berthing of maritime autonomous surface ships (MASSs) is a challenging operation even for an experienced captain due to the required complicated maneuvering at low speeds in a constrained water space. This article addresses safety-aware automatic berthing of MASSs moving in a constrained water region with stationary and moving obstacles. A safety-critical constrained anti-disturbance control method is proposed for the automatic berthing of MASSs subject to velocity constraints, input constraints, and collision-avoidance constraints, as well as ocean disturbances. At the kinematic level, desired linear velocities and yaw rate are prescribed by incorporating a line-of-sight guidance scheme to achieve position-heading stabilization. At the kinetic level, an anti-disturbance kinetic control law is designed based on an extended state observer. Through converting the input constraints to velocity constraints on guidance signals, the safety-guidance signals are obtained by solving a quadratic programming problem subject to the state, input, and collision-avoidance constraints. It is proven that an MASS controlled by using the proposed method is input-to-state safe in the presence of ocean disturbances. Simulation results are elaborated to substantiate the efficacy of the proposed safety-certified control law for the automatic berthing of an MASS subject to physical constraints and environmental disturbances.</t>
  </si>
  <si>
    <t>10.1109/TVT.2023.3253204</t>
  </si>
  <si>
    <t xml:space="preserve">National Key R&amp;D Program of China(grant numbers:2022ZD0119900); National Natural Science Foundation of China(grant numbers:51909021,52071044); Top-notch Young Talents Program of China(grant numbers:36261402); Liaoning Revitalization Talents Program(grant numbers:XLYC2007188); Basic Scientific Research in Colleges and Universities of Liaoning Provincial Education Department(grant numbers:LJKQZ2021007); Research Grants Council of the Hong Kong Special Administrative Region of China(grant numbers:11202318); </t>
  </si>
  <si>
    <t>https://ieeexplore.ieee.org/stamp/stamp.jsp?arnumber=10061335</t>
  </si>
  <si>
    <t>Safety-certified control;automatic berthing;maritime autonomous surface ships;stationary and moving obstacles;input-to-state safety</t>
  </si>
  <si>
    <t>Marine vehicles;Kinetic theory;Kinematics;Safety;Sea surface;Uncertainty;Training</t>
  </si>
  <si>
    <t>collision avoidance;control system synthesis;marine navigation;marine safety;mobile robots;observers;position control;quadratic programming;ships;unmanned surface vehicles</t>
  </si>
  <si>
    <t>anti-disturbance kinetic control law;challenging operation;collision-avoidance constraints;constrained water region;constrained water space;desired linear velocities;environmental disturbances;input constraints;input-to-state safe;kinetic level;line-of-sight guidance scheme;maritime autonomous surface ships;MASSs subject;ocean disturbances;physical constraints;required complicated maneuvering;safety-aware automatic berthing;safety-certified constrained control;safety-certified control law;safety-critical constrained anti-disturbance control method;safety-guidance signals;velocity constraints</t>
  </si>
  <si>
    <t>Measurements and Analysis of Maritime Wireless Channel at 8 GHz in the South China Sea Region</t>
  </si>
  <si>
    <t>Q. Zhang; S. Wang; Y. Shi; K. Yang</t>
  </si>
  <si>
    <t>School of Marine Sciences, Nanjing University of Information Science and Technology, Nanjing, China; School of Marine Science and Technology, Northwestern Polytechnical University, Xiâ€™an, China; School of Marine Science and Technology, Northwestern Polytechnical University, Xiâ€™an, China; School of Marine Sciences, Nanjing University of Information Science and Technology, Nanjing, China</t>
  </si>
  <si>
    <t>This article presents the measurement results of maritime wireless propagation channel at 8 GHz in the South China Sea (SCS) region. Large-scale path loss (PL) and small-scale fading of channels between a marine observation platform and a moving vessel are investigated. For large-scale PL, comparisons are conducted among the free space model, the two-ray model, the parabolic equation model (PEM), and the log-distance model with the measured PL data. The results show that the log-distance model agrees well with the general trend of the measured data, whereas the PEM has a better ability to capture the variations of the interference nulls. In addition, the free space model and the two-ray model have larger deviation from the empirical data, implying that they are not suitable for the desired scenario. For small-scale fading, various distributions are considered to fit the fading. Based on the criteria of Kolmogorovâ€“Smirnov statistics, the Rician distribution has the best goodness of fit, compared with the Rayleigh, Nakagami-m, Welbull, or lognormal distributions. These research can provide good guidance for efficient designing and future deployments of distributed buoy networks (DBNs) in the SCS region.</t>
  </si>
  <si>
    <t>10.1109/TAP.2022.3209664</t>
  </si>
  <si>
    <t xml:space="preserve">Key Laboratory of Electromagnetic Environment(grant numbers:6142403190101); National Natural Science Foundation of China(grant numbers:41906167); Startup Foundation for Introducing Talent of Nanjing University of Information Science and Technology (NUIST); </t>
  </si>
  <si>
    <t>https://ieeexplore.ieee.org/stamp/stamp.jsp?arnumber=9908466</t>
  </si>
  <si>
    <t>Channel models;fading channels;microwave propagation;path loss (PL)</t>
  </si>
  <si>
    <t>Ducts;Sea measurements;Mathematical models;Antenna measurements;Data models;Wireless communication;Loss measurement</t>
  </si>
  <si>
    <t>fading channels;marine communication;Nakagami channels;parabolic equations;radiofrequency interference;Rayleigh channels;Rician channels;statistical analysis;wireless channels</t>
  </si>
  <si>
    <t>DBN;distributed buoy networks;empirical data;free space model;frequency 8.0 GHz;interference nulls;Kolmogorov-Smirnov statistics;large scale path loss;large scale PL;log distance model;lognormal distributions;marine observation platform;maritime wireless channel;maritime wireless propagation channel;measured PL data;parabolic equation model;PEM;Rician distribution;SCS region;small-scale fading;South China Sea region;two ray model;two-ray model</t>
  </si>
  <si>
    <t>Exploiting Doppler in Bernoulli Track-Before-Detect for a Scanning Maritime Radar</t>
  </si>
  <si>
    <t>B. Ristic; D. Y. Kim; L. Rosenberg; R. Guan</t>
  </si>
  <si>
    <t>School of Engineering, RMIT University, Melbourne, VIC, Australia; School of Engineering, RMIT University, Melbourne, VIC, Australia; Defence Science and Technology Group, Canberra, ACT, Australia; School of Engineering, RMIT University, Melbourne, VIC, Australia</t>
  </si>
  <si>
    <t>Detection and tracking of small targets in sea clutter using high-resolution radar is a challenging problem. Recently, a Bernoulli track-before-detect (TBD) filter has been developed for an airborne scanning radar in the maritime domain, with the purpose of detection and tracking of short-exposure targets by using a fast scanning mode (i.e., short dwell-time and noncoherent integration). This article investigates the potential benefits of coherent radar processing and exploitation of Doppler information in TBD, when the radar operates in a slower scanning mode (i.e., using longer dwell times). For this purpose, a new Bernoulli TBD filter is developed, which is capable of processing full three-dimensional (range-azimuth-Doppler) radar data. The amplitude of sea clutter is modeled using the K distribution with Doppler-dependent shape and scale parameters. Numerical results indicate that the new Bernoulli TBD outperforms the fast scanning TBD filter, at signal-to-interference ratios below 6 dB.</t>
  </si>
  <si>
    <t>10.1109/TAES.2021.3098117</t>
  </si>
  <si>
    <t xml:space="preserve">DST Group under the research agreement; Track-Before-Detect for Maritime Radar; </t>
  </si>
  <si>
    <t>https://ieeexplore.ieee.org/stamp/stamp.jsp?arnumber=9492016</t>
  </si>
  <si>
    <t>Doppler;maritime radar;sea clutter;track-before-detect</t>
  </si>
  <si>
    <t>Radar;Doppler radar;Radar tracking;Radar imaging;Doppler effect;Target tracking;Azimuth</t>
  </si>
  <si>
    <t>airborne radar;filtering theory;marine radar;radar clutter;radar detection;radar tracking;target tracking</t>
  </si>
  <si>
    <t>fast scanning mode;dwell-time;coherent radar processing;Doppler information;slower scanning mode;Bernoulli TBD filter;range-azimuth-Doppler;sea clutter;scale parameters;fast scanning TBD filter;scanning maritime radar;high-resolution radar;Bernoulli track-before-detect filter;airborne scanning radar;maritime domain;short-exposure targets;full three-dimensional radar data</t>
  </si>
  <si>
    <t>Radio resource dimensioning in a centralized Ad-Hoc maritime MIMO LTE network</t>
  </si>
  <si>
    <t>L. Mroueh; A. Kessab; P. Martins; S. Hethuin; E. Vivier</t>
  </si>
  <si>
    <t>Institut SupÃ©rieur d'Electronique de Paris, Paris; Institut SupÃ©rieur d'Electronique de Paris, Paris; TÃ©lÃ©com ParisTech, Paris; Thales Communications and Security, Gennevilliers; Institut SupÃ©rieur d'Electronique de Paris, Paris</t>
  </si>
  <si>
    <t>2015 36th IEEE Sarnoff Symposium</t>
  </si>
  <si>
    <t>This paper provides a statistical model for radio resource dimensioning within one cluster of a centralized maritime LTE Mobile Ad Hoc Network (MANET). The main objective is to compare, for different antenna configurations and different transmission modes, the bandwidth required to be allocated to the Cluster Head (CH) to serve all connected Cluster Nodes (CN). For this purpose, we consider the average statistical behavior of the network and we assume that the active nodes are randomly distributed according to a Poisson Point Process. We base our dimensioning results on the computation of an upper-bound on the resource outage probability. Numerical results based on Monte Carlo simulations validate the analytical model and show the efficiency of the MIMO diversity mode in the radio dimensioning for long range maritime communications.</t>
  </si>
  <si>
    <t>978-1-4673-8042-3</t>
  </si>
  <si>
    <t>10.1109/SARNOF.2015.7324656</t>
  </si>
  <si>
    <t>https://ieeexplore.ieee.org/stamp/stamp.jsp?arnumber=7324656</t>
  </si>
  <si>
    <t>MIMO;Bandwidth;Fading;Manganese;Transmitting antennas;Propagation losses</t>
  </si>
  <si>
    <t>diversity reception;Long Term Evolution;marine communication;MIMO communication;mobile ad hoc networks;stochastic processes</t>
  </si>
  <si>
    <t>radio resource dimensioning;centralized ad-hoc maritime MIMO LTE network;MANET;cluster nodes;Poisson point process;Monte Carlo simulations;MIMO diversity mode;long range maritime communications</t>
  </si>
  <si>
    <t>Maritime surveillance by integrating remote sensing and AIS: A preliminary analysis</t>
  </si>
  <si>
    <t>M. D. Graziano; M. D'Errico; E. Razzano</t>
  </si>
  <si>
    <t>Dipartimento di Ingegneria Aerospaziale e Meccanica, Seconda UniversitÃ  di Napoli, Aversa, Italy; Dipartimento di Ingegneria Aerospaziale e Meccanica, Seconda UniversitÃ  di Napoli, Aversa, Italy; Dipartimento di Ingegneria Aerospaziale e Meccanica, Seconda UniversitÃ  di Napoli, Aversa, Italy</t>
  </si>
  <si>
    <t>An integration of EO constellations and future space AIS systems to enable ship traffic management and identification of illegal maritime operations is analyzed in terms of revisit time. In particular, functional integration of COSMO/SkyMed with other future EO constellations offers a great improvement on revisit time of Mediterranean area, which is reduced from 15 to less than 6 hours. The novel method developed to design AIS constellations leads to a candidate system relying on 8 satellites on 4 orbital planes which guarantee a ship location update of less than 1 hour and a mean time between EO images and AIS data retrieval of slightly less than 30 minutes.</t>
  </si>
  <si>
    <t>10.1109/Oceans-Spain.2011.6003472</t>
  </si>
  <si>
    <t>https://ieeexplore.ieee.org/stamp/stamp.jsp?arnumber=6003472</t>
  </si>
  <si>
    <t>Marine vehicles;Orbits;Satellites;Spaceborne radar;Monitoring;Imaging;Europe</t>
  </si>
  <si>
    <t>artificial satellites;marine control;marine pollution;oceanographic techniques;pollution measurement;remote sensing;ships;traffic control</t>
  </si>
  <si>
    <t>maritime surveillance;remote sensing;EO constellations;future space AIS systems;ship traffic management;illegal maritime operation identification;COSMO-SkyMed;Mediterranean area;automatic identification systems;earth observing constellations</t>
  </si>
  <si>
    <t>Estimation of Target Detectability for Maritime Target Tracking in the PDA Framework</t>
  </si>
  <si>
    <t>E. F. Wilthil; Y. Bar-Shalom; P. Willett; E. Brekke</t>
  </si>
  <si>
    <t>Department of Engineering Cybernetics, NTNU, Trondheim, Norway; Department of Electrical and Computer Engineering, University of Connecticut, Storrs, CT, USA; Department of Electrical and Computer Engineering, University of Connecticut, Storrs, CT, USA; Department of Engineering Cybernetics, NTNU, Trondheim, Norway</t>
  </si>
  <si>
    <t>The detection probability of maritime vessels may change over time, either slowly or more abruptly, due to effects such as sea state and varying aspect angle. If the varying detectability is not accounted for in the tracking system, tracks may be terminated or lost. The undetected targets may cause dangerous situations in applications such as maritime collision avoidance. In the following, we propose two methods for tracking targets with varying detection probability, both in the integrated probabilistic data association (IPDA) framework. One method uses the number of validated measurements to estimate the detectability of the target, while the other calculates the joint detectability and existence probabilities based on the measurement association likelihoods. Both methods show significant improvements over the conventional Markov chain 1 and 2 IPDAs.</t>
  </si>
  <si>
    <t>10.23919/FUSION43075.2019.9011366</t>
  </si>
  <si>
    <t>https://ieeexplore.ieee.org/stamp/stamp.jsp?arnumber=9011366</t>
  </si>
  <si>
    <t>Target tracking;Radar tracking;Probability;Handheld computers;Logic gates;Sea measurements;Collision avoidance</t>
  </si>
  <si>
    <t>estimation theory;Markov processes;probability;sensor fusion;signal detection;target tracking</t>
  </si>
  <si>
    <t>maritime target tracking;PDA framework;detection probability;maritime vessels;maritime collision avoidance;integrated probabilistic data association framework;measurement association likelihoods;target detectability estimation;undetected target tracking system;IPDA framework;Markov chain</t>
  </si>
  <si>
    <t>LBlockchainE: A Lightweight Blockchain for Edge IoT-Enabled Maritime Transportation Systems</t>
  </si>
  <si>
    <t>Y. Jiang; X. Xu; H. Gao; A. D. Rajab; F. Xiao; X. Wang</t>
  </si>
  <si>
    <t>Jiangsu Key Laboratory of Big Data Security Intelligent Processing, Nanjing University of Posts and Telecommunications, Nanjing, China; School of Computer Science, Nanjing University of Posts and Telecommunications, Nanjing, China; School of Computer Engineering and Science, Shanghai University, Shanghai, China; College of Computer Science and Information Systems, Najran University, Najran, Saudi Arabia; School of Computer Science, Nanjing University of Posts and Telecommunications, Nanjing, China; School of Advanced Technology, Xiâ€™an Jiaotong-Liverpool University, Suzhou, China</t>
  </si>
  <si>
    <t>Blockchain can help edge IoT-enabled Maritime Transportation Systems (MTS) in solving its privacy and security problems. In this paper, a lightweight blockchain called LBlockchainE is designed for edge IoT-enabled MTS to guarantee the security of sensor data stored in an edge computing environment. To save the resources of edge servers on ship, a data placement strategy is proposed. To encourage edge servers to positively contribute to storing data generated by sensor devices, storage resource consumption is employed as an influencing parameter, and servers with abundant resources are selected for priority storage. The data placement strategy also takes care of the access delay between servers and selects the nodes with the least access and storage costs as the priority storage choice. LBlockchainE applies the low-energy-consumption characteristics of Proof of Stake to determine the ownership of bookkeeping rights through a small number of competitive calculations and the resources of the node. Experimental results indicate that compared with Ethereum, the consensus mechanism of LBlockchainE consumes less energy and occupies less storage space. On average, the new system uses 1.6% less time and consumes 78% less battery power compared with traditional blockchain systems. In comparison to the random storage, the best storage, and the optimal data storage strategies, the proposed strategy maintains the same message costs.</t>
  </si>
  <si>
    <t>10.1109/TITS.2022.3157447</t>
  </si>
  <si>
    <t xml:space="preserve">National Natural Science Foundation of China(grant numbers:62072255); </t>
  </si>
  <si>
    <t>https://ieeexplore.ieee.org/stamp/stamp.jsp?arnumber=9736333</t>
  </si>
  <si>
    <t>Edge IoT-enabled MTS;blockchain;edge computing;LBlockchainE;security</t>
  </si>
  <si>
    <t>Blockchains;Security;Servers;Internet of Things;Privacy;Marine vehicles;Costs</t>
  </si>
  <si>
    <t>blockchains;data privacy;edge computing;Internet of Things</t>
  </si>
  <si>
    <t>data placement strategy;edge computing environment;edge IoT-enabled Maritime Transportation Systems;edge IoT-enabled MTS;edge servers;lblockchaine;lightweight blockchain;optimal data storage strategies;priority storage choice;sensor data;storage resource consumption;traditional blockchain systems</t>
  </si>
  <si>
    <t>EEG-based Cadets Training and Performance Assessment System in Maritime Virtual Simulator</t>
  </si>
  <si>
    <t>Y. Liu; Z. Lan; O. Sourina; H. P. Liew; G. Krishnan; D. Konovessis; H. E. Ang</t>
  </si>
  <si>
    <t>Fraunhofer Singapore, Singapore; Fraunhofer Singapore, Singapore; Fraunhofer Singapore, Singapore; Maritime Institute @ Singapore Polytechnic, Singapore; Maritime Institute @ Singapore Polytechnic, Singapore; Dimitrios Konovessis Singapore Institute of Technology, Singapore; Hock Eng Ang School of Mechanical and Aerospace Engineering, Nanyang Technological University, Singapore</t>
  </si>
  <si>
    <t>2018 International Conference on Cyberworlds (CW)</t>
  </si>
  <si>
    <t>Deep investment in the maritime industries has led to many cutting edge technological advances in shipping navigation and operational safety to ensure safe and efficient logistical transportations. However, even with the best technology equipped onboard, maritime accidents are still occurring with at least three quarters of them attributed to human errors. Due to the rising need to address the human factors in shipping operations, various human factors studies are conducted in maritime domain. In this paper, an Electroencephalogram (EEG)-based cadets training and performance assessment system is proposed and implemented that could be used in the maritime virtual simulator. The system includes an EEG processing and analyses part and an evaluation part. It could recognize the brain states such as mental workload, emotions, and stress from raw EEG signal recorded during the exercises in the simulator and then give an indicative recommendation on "pass", "retrain", or "fail" of the cadet based on the EEG recognition results and input of the level of the task difficulty performed.</t>
  </si>
  <si>
    <t>978-1-5386-7315-7</t>
  </si>
  <si>
    <t>10.1109/CW.2018.00047</t>
  </si>
  <si>
    <t>https://ieeexplore.ieee.org/stamp/stamp.jsp?arnumber=8590042</t>
  </si>
  <si>
    <t>EEG;human factors;maritime simulator;assessment;maritime training</t>
  </si>
  <si>
    <t>Electroencephalography;Stress;Task analysis;Emotion recognition;Support vector machines;Feature extraction;Training</t>
  </si>
  <si>
    <t>electroencephalography;human factors;marine engineering;marine safety;medical signal processing;ships</t>
  </si>
  <si>
    <t>maritime accidents;human errors;performance assessment system;maritime virtual simulator;maritime industries;operational safety;safe transportations;human factors;electroencephalogram-based cadets training;EEG-based cadets training;shipping navigation;logistical transportations;EEG signal</t>
  </si>
  <si>
    <t>Enabling Cybersecurity Incident Reporting and Coordinated Handling for Maritime Sector</t>
  </si>
  <si>
    <t>B. Silverajan; P. Vistiaho</t>
  </si>
  <si>
    <t>Tampere University, Finland; Tampere University, Finland</t>
  </si>
  <si>
    <t>2019 14th Asia Joint Conference on Information Security (AsiaJCIS)</t>
  </si>
  <si>
    <t>The maritime industry is experiencing a new era of digital transformation. At the same time as the number of cyberattacks and cybersecurity incidents are increasing, cybersecurity awareness and incident reporting in this sector remains low. In this paper, we describe a cybersecurity incident reporting system for the maritime industry that aims to address this issue. The work focuses on autonomous and unmanned vessels, but can be equally applied to other areas of the maritime industry. The proposed approach has been evaluated experimentally and the results demonstrate its applicability and feasibility.</t>
  </si>
  <si>
    <t>978-1-7281-2556-5</t>
  </si>
  <si>
    <t>10.1109/AsiaJCIS.2019.000-1</t>
  </si>
  <si>
    <t>https://ieeexplore.ieee.org/stamp/stamp.jsp?arnumber=8826949</t>
  </si>
  <si>
    <t>Maritime Cybersecurity, Smart Ships, Smart Ports, Cybersecurity Incident Exchange</t>
  </si>
  <si>
    <t>Marine vehicles;Computer security;Industries;Data models;Global Positioning System;Artificial intelligence</t>
  </si>
  <si>
    <t>coordinated handling;maritime sector;maritime industry;digital transformation;cybersecurity awareness;cybersecurity incident reporting</t>
  </si>
  <si>
    <t>Study on Risk-based Operatorsâ€™ Competence Assessment of Maritime Autonomous Surface Ships</t>
  </si>
  <si>
    <t>Y. Li; Z. Duan; Z. Liu</t>
  </si>
  <si>
    <t>Navigation College, Dalian Maritime University, Dalian, China; Seafarers' Examination Center Liaoning Maritime Safety Administration, Dalian, China; Navigation College, Dalian Maritime University, Dalian, China</t>
  </si>
  <si>
    <t>This paper studied the difference in the operation of autonomous ships and traditional ships, analyzed the constitution and features of autonomous ship navigation risk system, and structured an operators' risk analysis model of marine autonomous ships on the basis of human factors. The operators' competence of marine autonomous ships were studied and assessed, and a conclusion on the competence requirements of operators of marine autonomous ships was drawn. The operators' competence of marine autonomous ships was assessed using fuzzy comprehensive evaluation method. Verification analysis showed the effectiveness of the assessment method, and traditional seafarers with better competence were capable of operating autonomous ships with additional knowledge and training of related expertise.</t>
  </si>
  <si>
    <t>10.1109/ICTIS.2019.8883599</t>
  </si>
  <si>
    <t>https://ieeexplore.ieee.org/stamp/stamp.jsp?arnumber=8883599</t>
  </si>
  <si>
    <t>autonomous ship;navigation risk;human factor;competence;and assessment</t>
  </si>
  <si>
    <t>Marine vehicles;Navigation;Human factors;Remote control;Safety;Decision making;Artificial intelligence</t>
  </si>
  <si>
    <t>fuzzy set theory;human factors;marine navigation;marine safety;mobile robots;path planning;risk analysis;ships</t>
  </si>
  <si>
    <t>traditional ships;autonomous ship navigation risk system;marine autonomous ships;risk-based operators;maritime autonomous surface ships;competence assessment;operators risk analysis model;human factors;competence requirements;fuzzy comprehensive evaluation method;verification analysis;seafarers</t>
  </si>
  <si>
    <t>Maritime Targets Velocity Estimation in Space-Based Passive Multistatic Radar Using Long Integration Times</t>
  </si>
  <si>
    <t>I. Nasso; F. Santi; D. Pastina</t>
  </si>
  <si>
    <t>Target detection by means of space-based passive radar sensors generally requires the adoption of long integration time strategies to reinforce sufficiently the signal strength. These are usually based on the recovery of the target Doppler-rate to cope with the range and Doppler migration experienced over the long dwell considered. In this work, we put forward a Taylor-series approach that capitalizes on the set of bistatic Doppler-rates estimated in Global Navigation Satellite Systems (GNSS)-based multistatic radar configurations to estimate the velocity of ship targets with increased accuracy with respect to conventional Doppler-based procedures. Both the cases of single-element and array receiver configurations have been considered. Theoretical and numerical results under different use cases show as leveraging on the long integration times adopted at the detection stage could significantly increase the accuracy of the estimated ship velocity components. Few experimental results are also provided, verifying the potentialities of the proposed approach in operative scenarios of practical interest for this technology. The proposed approach is not limited at the GNSS case, but it could be potentially applied to any multistatic passive radar system.</t>
  </si>
  <si>
    <t>10.1109/ACCESS.2021.3133708</t>
  </si>
  <si>
    <t>https://ieeexplore.ieee.org/stamp/stamp.jsp?arnumber=9641864</t>
  </si>
  <si>
    <t>GNSS-based radar;passive radar;multistatic radar;ship velocity estimation;maritime surveillance</t>
  </si>
  <si>
    <t>Estimation;Passive radar;Radar antennas;Radar;Spaceborne radar;Satellites;Marine vehicles</t>
  </si>
  <si>
    <t>Doppler radar;object detection;passive radar;radar receivers;radar tracking;satellite navigation</t>
  </si>
  <si>
    <t>Global Navigation Satellite Systems-based multistatic radar configurations;ship targets;conventional Doppler-based procedures;single-element;array receiver configurations;long integration times;detection stage;estimated ship velocity components;GNSS case;multistatic passive radar system;maritime targets velocity estimation;space-based passive multistatic radar;target detection;space-based passive radar sensors;long integration time strategies;signal strength;target Doppler-rate;Doppler migration;Taylor-series approach;bistatic Doppler-rates</t>
  </si>
  <si>
    <t>Time-Critical Maritime UAV Mission Planning Using a Neural Network: An Operational View</t>
  </si>
  <si>
    <t>G. M. De Lima Filho; A. Passaro; G. M. Delfino; L. De Santana; H. Monsuur</t>
  </si>
  <si>
    <t>Postgraduate Program in Space Science and Technologies, Aeronautics Institute of Technology, SÃ£o JosÃ© dos Campos, Brazil; Postgraduate Program in Space Science and Technologies, Aeronautics Institute of Technology, SÃ£o JosÃ© dos Campos, Brazil; Postgraduate Program in Space Science and Technologies, Aeronautics Institute of Technology, SÃ£o JosÃ© dos Campos, Brazil; Department of Thermal and Fluid Engineering of the University of Twente, University of Twente, Enschede, AE, The Netherlands; Faculty of Military Sciences, Netherlands Defence Academy, Den Helder, AC, The Netherlands</t>
  </si>
  <si>
    <t>An operational planning procedure for a time-critical maritime unmanned aerial vehicle (UAV) search mission is introduced and evaluated. The mission is the fast identification of a target vessel. The triggering report only contains information regarding the category and displacement of a vessel carrying out a prohibited activity, resembling operational situations. A neural network trained to classify vessels is combined with vessel clustering to reduce waypoints in the flight plan. The UAVâ€™s onboard sensors provide input for the neural network regarding each vessel in the search area, resulting in a prioritization of vessels to be visited. As the accuracy of the classification and the possibilities for clustering depend on several operational factors as well as on the UAVâ€™s sensor degradation, we investigate three methodologies to identify which planning procedure to use in various operational situations. The results show that our robust and agile approach can help a UAV find the unknown target vessel as soon as possible.</t>
  </si>
  <si>
    <t>10.1109/ACCESS.2022.3215646</t>
  </si>
  <si>
    <t xml:space="preserve">Brazilian Air Force; Conselho Nacional de Desenvolvimento CientÃ­fico e TecnolÃ³gico(grant numbers:311324/2016-9,307691/2020-9); CoordenaÃ§Ã£o de AperfeiÃ§oamento de Pessoal de NÃ­vel Superior - Brasil (CAPES) - Finance Code 001; </t>
  </si>
  <si>
    <t>https://ieeexplore.ieee.org/stamp/stamp.jsp?arnumber=9923756</t>
  </si>
  <si>
    <t>Artificial intelligence;optimization methods;unmanned aerial vehicles (UAV);decision support systems</t>
  </si>
  <si>
    <t>Planning;Sensors;Surveillance;Neural networks;Aircraft;Autonomous aerial vehicles;Time factors;Artificial intelligence;Optimization;Decision support systems</t>
  </si>
  <si>
    <t>aerospace computing;autonomous aerial vehicles;control engineering computing;marine safety;neurocontrollers;remotely operated vehicles</t>
  </si>
  <si>
    <t>UAV sensor degradation;unknown target vessel;operational factors;UAV onboard sensors;flight plan;vessel clustering;resembling operational situations;triggering report;fast identification;time-critical maritime unmanned aerial vehicle search mission;operational planning procedure;operational view;neural network;time-critical maritime UAV mission planning</t>
  </si>
  <si>
    <t>Heading-determination using the sensor-fusion based maritime PNT Unit</t>
  </si>
  <si>
    <t>Z. Dai; R. Ziebold; A. Born; E. Engler</t>
  </si>
  <si>
    <t>German AeroSpace Center (DLR), Neustrelitz, Germany; German AeroSpace Center (DLR), Neustrelitz, Germany; German AeroSpace Center (DLR), Neustrelitz, Germany; German AeroSpace Center (DLR), Neustrelitz, Germany</t>
  </si>
  <si>
    <t>Proceedings of the 2012 IEEE/ION Position, Location and Navigation Symposium</t>
  </si>
  <si>
    <t>This paper presents the heading determination technique with the concept of DLR maritime PNT Unit. By analyzing the characteristics of individual existing heading sensors, a sensor-fusion based heading-determination system according to the concept of DLR maritime PNT Unit is introduced. This system improves the accuracy as well as the continuity of the heading and attitude results compared to the individual sensors. The preliminary results from a measurement campaign are presented to evaluate the performance of individual sensors and the PNT Unit.</t>
  </si>
  <si>
    <t>978-1-4673-0387-3</t>
  </si>
  <si>
    <t>10.1109/PLANS.2012.6236958</t>
  </si>
  <si>
    <t>https://ieeexplore.ieee.org/stamp/stamp.jsp?arnumber=6236958</t>
  </si>
  <si>
    <t>Monitoring;Irrigation;Sensors</t>
  </si>
  <si>
    <t>marine communication;performance evaluation;satellite navigation;sensor fusion</t>
  </si>
  <si>
    <t>sensor fusion based maritime PNT Unit;heading determination technique;DLR maritime PNT Unit;heading sensors;heading continuity;attitude continuity;performance evaluation;position navigation and timing data</t>
  </si>
  <si>
    <t>ASV Mark I, the First Airborne Maritime Surveillance Radar</t>
  </si>
  <si>
    <t>University College London, London, U.K.</t>
  </si>
  <si>
    <t>ASV (Air to Surface Vessel) Mk. I was the first operational airborne maritime surveillance radar. It entered service with the Royal Air Force (RAF) in January 1940, in response to urgent operational requirements at the start of WWII. This system was quite experimental, it was unreliable, and its performance was relatively modest. By the start of 1941, it was already obsolete, replaced by ASV Mk. II. Nevertheless, it represented a pioneering engineering endeavor that laid the foundations for the systems that would be developed in the U.K. and USA and which would ultimately play a decisive role in the battle against the U-boats. This paper describes the equipment that was developed, its installations in Lockheed Hudson and Short Sunderland aircraft of RAF Coastal Command, its operation, and performance.</t>
  </si>
  <si>
    <t>10.1109/MAES.2019.2927850</t>
  </si>
  <si>
    <t>https://ieeexplore.ieee.org/stamp/stamp.jsp?arnumber=8802086</t>
  </si>
  <si>
    <t>Receivers;Switches;Valves;Airborne radar;Transmitters;Cathode ray tubes;Aircraft</t>
  </si>
  <si>
    <t>Air to Surface Vessel;operational airborne maritime surveillance radar;Royal Air Force;ASV Mk. II;pioneering engineering endeavor;RAF Coastal Command;operational requirements;ASV Mark I;airborne maritime surveillance radar;AD 1940 01;U.K.;USA;Lockheed Hudson;Short Sunderland aircraft</t>
  </si>
  <si>
    <t>Conceptual Comparison of Port Commmunity System and Blockchain Scenario for Maritime Document Handling</t>
  </si>
  <si>
    <t>S. Tsiulin; K. H. Reinau; N. Goryaev</t>
  </si>
  <si>
    <t>Department of the Built Environment, Aalborg University, Aalborg, Denmark; Department of the Built Environment, Aalborg University, Aalborg, Denmark; Road Transport Department, South Ural State University, Chelyabinsk, Russia</t>
  </si>
  <si>
    <t>2020 Global Smart Industry Conference (GloSIC)</t>
  </si>
  <si>
    <t>Recent developments in science and technology along with massive digitalization encourage businesses to look into new possibilities for products and services. Certain upcoming innovations are being reinvented from previously established concepts and are now feasible due to technological advances. The purpose of the paper is to study and compare the existing innovative concepts of document handling in maritime shipping, in particular Port Community System and the blockchain scenario for document coordination. The present study builds a conceptual comparison based on mixed-method, incorporating theoretical framework and extensive data from qualitative interviews that were conducted with key actors of the maritime industry in Denmark. Having the overview of both concepts, the results showed that blockchain scenario for shipping document handling has been developed as an exact solution to issues that Port Community System was intended to solve: speed-up of communication, data security, elimination of the role of central gatekeeper, establishing point-to-point communication with transactions visibility and permissioned transparency. The study contributes to research by being first revealing a direct similarity between the two concepts and providing a critical overview of each. Moreover, the case could serve as a basis for further analysis of port network communication.</t>
  </si>
  <si>
    <t>978-1-7281-8075-5</t>
  </si>
  <si>
    <t>10.1109/GloSIC50886.2020.9267847</t>
  </si>
  <si>
    <t>https://ieeexplore.ieee.org/stamp/stamp.jsp?arnumber=9267847</t>
  </si>
  <si>
    <t>blockchain;digital industry;maritime logistics;port community system</t>
  </si>
  <si>
    <t>Blockchain;Industries;Transportation;Document handling;Business;Supply chains;Stakeholders</t>
  </si>
  <si>
    <t>cryptography;distributed databases;document handling;innovation management;production engineering computing;sea ports;technology management</t>
  </si>
  <si>
    <t>blockchain scenario;point-to-point communication;port network communication;maritime document handling;maritime shipping;document coordination;maritime industry;port commmunity system</t>
  </si>
  <si>
    <t>Anomaly Detection in Maritime Domain based on Spatio-Temporal Analysis of AIS Data Using Graph Neural Networks</t>
  </si>
  <si>
    <t>L. Eljabu; M. Etemad; S. Matwin</t>
  </si>
  <si>
    <t>Institute for Big Data Analytics, Dalhousie University 6050 University Ave., Halifax, NS, Canada; Institute for Big Data Analytics, Dalhousie University 6050 University Ave., Halifax, NS, Canada; Institute for Big Data Analytics, Dalhousie University 6050 University Ave., Halifax, NS, Canada</t>
  </si>
  <si>
    <t>2021 5th International Conference on Vision, Image and Signal Processing (ICVISP)</t>
  </si>
  <si>
    <t>One of the critical applications of trajectory mining is Event Detection, where an automatized task identifies the deviation of a vesselâ€™s movement from its standard route. Conventionally, Origin-Destination matrix data is utilized for event detection which has limitations such as removal of temporal aspect of data and inability to access to trajectory features such as speed of vessel from origin to destination. To utilize aforementioned features available in Automatic information system (AIS), we formulate the problem in a novel way, by detecting anomalies in a set of directed graphs representing the movement pattern at each time interval. We further propose Graph Network Deviation Detector (GNDD), which leverages graph embedding and context embedding techniques to capture anomalies in the spatio-temporal patterns of movement. Extensive experiments applied on five real-world AIS datasets show that our method achieved promising results in identifying abnormal movements.</t>
  </si>
  <si>
    <t>978-1-6654-0770-0</t>
  </si>
  <si>
    <t>10.1109/ICVISP54630.2021.00033</t>
  </si>
  <si>
    <t>https://ieeexplore.ieee.org/stamp/stamp.jsp?arnumber=9700927</t>
  </si>
  <si>
    <t>Event detection;Anomaly detection;Spatiotemporal graph embeddings;Graph neural networks;marine systems</t>
  </si>
  <si>
    <t>Event detection;Directed graphs;Signal processing;Feature extraction;Graph neural networks;Trajectory;Artificial intelligence</t>
  </si>
  <si>
    <t>data mining;directed graphs;graph theory;matrix algebra;neural nets</t>
  </si>
  <si>
    <t>Graph Network Deviation Detector;graph embedding;real-world AIS datasets;abnormal movements;anomaly Detection;maritime domain;spatio-temporal analysis;AIS data;Graph neural networks;critical applications;trajectory mining;event detection;automatized task;standard route;Origin-Destination matrix data;temporal aspect;trajectory features;aforementioned features;Automatic information system;directed graphs;movement pattern</t>
  </si>
  <si>
    <t>Using hybrid modeling to simulate Maritime Transportation System of Systems (MTSoS)</t>
  </si>
  <si>
    <t>H. R. Darabi; A. Gorod; M. Mansouri; T. Wakeman; M. Efatmaneshnik</t>
  </si>
  <si>
    <t>Stevens Institute of Technology, Hoboken, NJ, USA; Stevens Institute of Technology, Hoboken, NJ, USA; Stevens Institute of Technology, Hoboken, NJ, USA; Stevens Institute of Technology, Hoboken, NJ, USA; Stevens Institute of Technology, Hoboken, NJ, USA</t>
  </si>
  <si>
    <t>2012 IEEE International Systems Conference SysCon 2012</t>
  </si>
  <si>
    <t>Maritime transportation is one of the vital parts of the global supply chain. Its multi-stakeholder nature makes it very complex to understand and model. In this paper, we use the System of Systems paradigm to model and simulate maritime transportation. Different types of models are combined to explain the concept of hybrid modeling, and to simulate Maritime Transportation System of Systems (MTSoS).</t>
  </si>
  <si>
    <t>978-1-4673-0750-5</t>
  </si>
  <si>
    <t>10.1109/SysCon.2012.6189445</t>
  </si>
  <si>
    <t>https://ieeexplore.ieee.org/stamp/stamp.jsp?arnumber=6189445</t>
  </si>
  <si>
    <t>Hybrid modeling;System of Systems Simulation;Transportation Infrastructure Management;Network Industries Modeling and Simulation</t>
  </si>
  <si>
    <t>Transportation;Marine vehicles;Analytical models;Data models;Containers;Supply chains</t>
  </si>
  <si>
    <t>digital simulation;marine systems;transportation</t>
  </si>
  <si>
    <t>hybrid modeling;Maritime Transportation System of Systems simulation;MTSoS;global supply chain;multistakeholder nature;system of systems paradigm</t>
  </si>
  <si>
    <t>Clustering of maritime trajectories with AIS features for context learning</t>
  </si>
  <si>
    <t>D. S. Pedroche; D. A. Herrero; J. G. Herrero; J. M. M. LÃ³pez</t>
  </si>
  <si>
    <t>Group GIAA, University Carlos III of Madrid, Spain; Group GIAA, University Carlos III of Madrid, Spain; Group GIAA, University Carlos III of Madrid, Spain; Group GIAA, University Carlos III of Madrid, Spain</t>
  </si>
  <si>
    <t>2021 IEEE 24th International Conference on Information Fusion (FUSION)</t>
  </si>
  <si>
    <t>This paper presents an analysis on Automatic Identification System (AIS) real world ship data to build a system with the capability to extract useful information for an anomaly detection problem. The study focuses on the adjustment of a clustering technique to trajectory data, specifically using a DBSCAN algorithm that is adapted by means of two approaches. On the one hand, the DTW trajectory similarity metric is used to obtain a distance between two trajectories. On the other hand, an extraction of features of interest from each trajectory allowing a summary of the trajectory in a single multidimensional instance. The results show that both approaches are feasible, although not very scalable to larger problems due to the computational complexity of the used algorithms. In addition, the study analyses possible uses of these approaches to existing data mining problems.</t>
  </si>
  <si>
    <t>978-1-7377497-1-4</t>
  </si>
  <si>
    <t>10.23919/FUSION49465.2021.9626956</t>
  </si>
  <si>
    <t xml:space="preserve">Ministry of Economy; </t>
  </si>
  <si>
    <t>https://ieeexplore.ieee.org/stamp/stamp.jsp?arnumber=9626956</t>
  </si>
  <si>
    <t>AIS data;Context learning;Data mining;Trajectory clustering</t>
  </si>
  <si>
    <t>Measurement;Conferences;Clustering algorithms;Feature extraction;Trajectory;Artificial intelligence;Marine vehicles</t>
  </si>
  <si>
    <t>computational complexity;data mining;information retrieval;learning (artificial intelligence);marine engineering computing;pattern clustering</t>
  </si>
  <si>
    <t>DTW trajectory similarity metric;single multidimensional instance;data mining;context learning;anomaly detection problem;trajectory data;DBSCAN algorithm;maritime trajectory clustering;information extraction;automatic identification system real world ship data;AIS real world ship data;AIS feature extraction;computational complexity</t>
  </si>
  <si>
    <t>A new efficient wave model for maritime training simulator</t>
  </si>
  <si>
    <t>J. M. Cieutat; J. C. Gonzato; P. Guitton</t>
  </si>
  <si>
    <t>LIPSI ESTIA, Bayonne, France; E.N.S.E.I.R.B. and C.N.R.S., LaBRI UniversitÃ© Bordeaux 1, Talence, France; E.N.S.E.I.R.B. and C.N.R.S., LaBRI UniversitÃ© Bordeaux 1, Talence, France</t>
  </si>
  <si>
    <t>Proceedings Spring Conference on Computer Graphics</t>
  </si>
  <si>
    <t>The market for maritime training simulators is as important as the market for aeronautical training simulators. Many maritime accidents are caused by piloting errors in critical situations. Such situations are usually due to the environment (waves and streams). Hence, the main challenge of a maritime simulator is to simulate this environment as accurately as possible and, more precisely, to simulate ocean waves. Nowadays, two kinds of wave simulation theories are being presented. Firstly, accurate models are being created by physicists, while in computer graphics, researchers are putting forward some simpler physically-based models in order to produce static photorealistic images. This paper describes a new, efficient, real-time model of wave propagation and shows its integration in a real maritime simulator.</t>
  </si>
  <si>
    <t>0-7695-1215-1</t>
  </si>
  <si>
    <t>10.1109/SCCG.2001.945355</t>
  </si>
  <si>
    <t>https://ieeexplore.ieee.org/stamp/stamp.jsp?arnumber=945355</t>
  </si>
  <si>
    <t>Computational modeling;Marine vehicles;Ocean waves;Aerospace simulation;Sonar navigation;Accidents;Instruments;Marine animals;Layout;Computer graphics</t>
  </si>
  <si>
    <t>marine systems;computer based training;digital simulation;accidents;ocean waves;wave propagation;realistic images;real-time systems;naval engineering computing;engineering graphics</t>
  </si>
  <si>
    <t>efficient wave model;maritime training simulator;maritime accidents;piloting errors;critical situations;environment;ocean waves;streams;wave simulation theories;computer graphics;physically-based models;static photorealistic images;real-time model;wave propagation</t>
  </si>
  <si>
    <t>Fostering marine internet with advanced maritime radio system using spectrums of cellular networks</t>
  </si>
  <si>
    <t>S. Jiang</t>
  </si>
  <si>
    <t>College of Information Engineering, Shanghai Maritime University, Shanghai, China</t>
  </si>
  <si>
    <t>2016 IEEE International Conference on Communication Systems (ICCS)</t>
  </si>
  <si>
    <t>Marine Internet aims at providing Internet service in marine environments for applications on and under water surface. But now only satellite can provide such kind of service, which is expensive and not cost-effectively for ever-increasing human activities in the ocean. Meanwhile, the maritime radio system, which is primarily used by maritime transportation industry for navigation, distress handling as well as rescue and safety operations, also finds difficulties in satisfying ever-increasing demand on communication capacity to realize safe, green and intelligent maritime transport. This is mainly due to the fact that a limited amount of bandwidth is allocated to this system. Different from many proposals available in the literature, which address these two issues separately, this paper discusses an architecture to handle them together by exploiting the spectrums licensed to mobile cellular networks. It is expected to enhance the maritime radio system while fostering the deployment of marine Internet in water areas near coastlines with reduced deployment cost.</t>
  </si>
  <si>
    <t>978-1-5090-3423-9</t>
  </si>
  <si>
    <t>10.1109/ICCS.2016.7833581</t>
  </si>
  <si>
    <t>https://ieeexplore.ieee.org/stamp/stamp.jsp?arnumber=7833581</t>
  </si>
  <si>
    <t>Marine Internet;maritime radio system;mobile cellular networks;licensed radio spectrum</t>
  </si>
  <si>
    <t>Mobile communication;Oceans;Bandwidth;Satellites;Satellite broadcasting;Web and internet services</t>
  </si>
  <si>
    <t>bandwidth allocation;cellular radio;frequency allocation;Internet;marine communication</t>
  </si>
  <si>
    <t>advanced maritime radio system;Internet service;communication capacity;intelligent maritime transport;green maritime transport;maritime transport safety;bandwidth allocation;mobile cellular networks;marine Internet deployment;licensed radio spectrum</t>
  </si>
  <si>
    <t>An Energy-Efficient Machine-Type Communication for Maritime Internet of Things</t>
  </si>
  <si>
    <t>P. Rahimi; C. Chrysostomou; I. Kyriakides; V. Vassiliou</t>
  </si>
  <si>
    <t>Department of Electrical and Computer Engineering and Informatics, Frederick University, Nicosia, Cyprus; Department of Electrical and Computer Engineering and Informatics, Frederick University, Nicosia, Cyprus; University of Nicosia Research Foundation, Nicosia, Cyprus; Department of Computer Science, University of Cyprus and RISE Research Center, Nicosia, Cyprus</t>
  </si>
  <si>
    <t>2020 11th IEEE Annual Information Technology, Electronics and Mobile Communication Conference (IEMCON)</t>
  </si>
  <si>
    <t>The Internet of Things (IoT) is an enabler technology for smart maritime networks. Connected IoT systems require reliable machine-type communication (MTC). However, maritime MTC is facing several practical challenges including the wide-area coverage, ubiquitous connectivity, cost-effectiveness, and reliability. In this paper, we first present a novel wireless communications assisted unmanned aerial vehicles (UAVs) system for maritime MTC. In our approach, UAVs are deployed to provide wide-area coverage, while a network of connected buoys handles data transmission between the UAVs and the on-shore data fusion and control center (DFCC). We propose a handover decision method that eliminates unnecessary handover triggers; thus, reducing the overall energy consumption and ensuring seamless connectivity. We formulate the handover decision method as a constrained optimization problem of maximizing handover efficiency in terms of signal-to-noise ratio (SNR), available data rate, residual energy, and buffered data, by identifying the buoy offering optimal connectivity. The optimization problem is solved by a probabilistic based genetic algorithm (GA). We compare the proposed handover decision model with three benchmark scenarios to validate the performance gains achieved.</t>
  </si>
  <si>
    <t>2644-3163</t>
  </si>
  <si>
    <t>978-1-7281-8416-6</t>
  </si>
  <si>
    <t>10.1109/IEMCON51383.2020.9284882</t>
  </si>
  <si>
    <t xml:space="preserve">European Union(grant numbers:739578); </t>
  </si>
  <si>
    <t>https://ieeexplore.ieee.org/stamp/stamp.jsp?arnumber=9284882</t>
  </si>
  <si>
    <t>Maritime IoT;Machine-type communication;Maritime MTC;Energy efficiency;UAV;Genetic algorithm</t>
  </si>
  <si>
    <t>Wireless communication;Handover;Internet of Things;Reliability;Optimization;Signal to noise ratio;Genetic algorithms</t>
  </si>
  <si>
    <t>autonomous aerial vehicles;genetic algorithms;Internet of Things;marine communication;mobility management (mobile radio);remotely operated vehicles;sensor fusion;telecommunication power management</t>
  </si>
  <si>
    <t>energy-efficient machine-type communication;maritime Internet;enabler technology;smart maritime networks;connected IoT systems;reliable machine-type communication;maritime MTC;wide-area coverage;ubiquitous connectivity;cost-effectiveness;unmanned aerial vehicles system;UAVs;connected buoys;data transmission;on-shore data fusion;control center;handover decision method;unnecessary handover triggers;energy consumption;ensuring seamless connectivity;constrained optimization problem;handover efficiency;available data rate;residual energy;buffered data;buoy offering optimal connectivity;handover decision model</t>
  </si>
  <si>
    <t>Passive Maritime Surveillance Based on Low Earth Orbit Satellite Constellations</t>
  </si>
  <si>
    <t>Q. Zhang; S. Li; B. Wu; J. Wang</t>
  </si>
  <si>
    <t>Beihang University; Beihang University; Beijing Institute of Technology; Peng Cheng Laboratory</t>
  </si>
  <si>
    <t>The rapid growth of maritime transportation and its regularization have imposed an increasing demand for developing a global maritime surveillance capacity. The existing cooperative maritime traffic monitoring relies on the shipborne automatic identification system (AIS), which is now confronting severe security threats due to the vulnerabilities of AIS at both the implementation and protocol levels. In this article, the possibility of passive AIS signal localization using low Earth orbit satellite constellations is investigated, which provides a more reliable vessel position determination. To this end, the article first presents an overview on two categories of passive localization methods. Realizations of these methods on the satellite-based AIS emitter position determination are then demonstrated and compared. To evaluate the system performance, the lower bound for the localization error is also derived. Focusing on the system realization, some general design considerations and localization accuracy optimization are further discussed.</t>
  </si>
  <si>
    <t>10.1109/MWC.001.2000135</t>
  </si>
  <si>
    <t xml:space="preserve">National Natural Science Foundation of China(grant numbers:61901020,61901036); </t>
  </si>
  <si>
    <t>https://ieeexplore.ieee.org/stamp/stamp.jsp?arnumber=9316450</t>
  </si>
  <si>
    <t>Location awareness;Satellite constellations;Surveillance;Low earth orbit satellites;Reliability;Artificial intelligence;Optimization</t>
  </si>
  <si>
    <t>marine communication;optimisation;position measurement;protocols;satellite communication;surveillance;telecommunication security</t>
  </si>
  <si>
    <t>low Earth orbit satellite constellations;maritime transportation;shipborne automatic identification system;passive AIS signal localization;passive localization methods;satellite-based AIS emitter position determination;passive maritime surveillance;vessel position determination;cooperative maritime traffic monitoring;maritime surveillance capacity</t>
  </si>
  <si>
    <t>5G for deployable and maritime communications</t>
  </si>
  <si>
    <t>G. Capela; W. Low; L. Bastos</t>
  </si>
  <si>
    <t>NATO Communications and Information Agency, Mons, Belgium; NATO Allied Command Transformation, Norfolk, USA; NATO Communications and Information Agency, The Hague, The Netherlands</t>
  </si>
  <si>
    <t>2021 International Conference on Military Communication and Information Systems (ICMCIS)</t>
  </si>
  <si>
    <t>Mission networks in support of NATO expeditionary and maritime operations demand high capacity and reliable, yet easy to deploy and operate, communication solutions. Emerging 5G technologies towards IMTâ€“2020 vision are poised to push the technology limits and enable new applications in many industry verticals and the military is no exception. ACT and NCI Agency have been investigating the potential of 5G technologies for military applications and have identified a number of scenarios where 5G technologies could bring an advantage to the warfighter. This paper describes in detail prominent deployable headquarter and maritime scenarios â€“ its operational context and unique challenges â€“, where existing or close-to-market 5G technologies could be utilized and be advantageous. It then proposes a way forward for an experimental proof of concept to assert technology readiness, adequacy of the envisaged implementation concept and identification of associated challenges. The outcomes of the experimental proof of concept and subsequent analyses are expected to inform NATO decision makers on both the potential and limitations of 5G technologies, whether NATO and nations decide or not to adopt it to the existing toolset of wireless technologies.</t>
  </si>
  <si>
    <t>978-1-6654-4586-3</t>
  </si>
  <si>
    <t>10.1109/ICMCIS52405.2021.9486397</t>
  </si>
  <si>
    <t>https://ieeexplore.ieee.org/stamp/stamp.jsp?arnumber=9486397</t>
  </si>
  <si>
    <t>5G;IMTâ€“2020;Transmission Systems;Deployable CIS;Expeditionary Operations;Maritime communications</t>
  </si>
  <si>
    <t>Military communication;Wireless communication;Industries;5G mobile communication;Complex networks;Topology;Complexity theory</t>
  </si>
  <si>
    <t>5G mobile communication;marine communication;military communication;satellite communication</t>
  </si>
  <si>
    <t>wireless technologies;deployable communications;maritime communications;mission networks;maritime operations;communication solutions;IMT-2020 vision;technology limits;industry verticals;military applications;detail prominent deployable headquarter;maritime scenarios;operational context;existing close-to-market 5G technologies;technology readiness;envisaged implementation concept;NATO decision makers;potential limitations</t>
  </si>
  <si>
    <t>Maritime Broadband Communications: Applications, Challenges and an Offshore 5G-virtual MIMO Paradigm</t>
  </si>
  <si>
    <t>C. Yu; J. Li; C. Zhang; H. Li; R. He; B. Lin</t>
  </si>
  <si>
    <t>College of Information Science and Technology, Dalian Maritime University, Dalian, China; College of Information Science and Technology, Dalian Maritime University, Dalian, China; College of Information Science and Technology, Dalian Maritime University, Dalian, China; College of Information Science and Technology, Dalian Maritime University, Dalian, China; College of Information Science and Technology, Dalian Maritime University, Dalian, China; College of Information Science and Technology, Dalian Maritime University, Dalian, China</t>
  </si>
  <si>
    <t>2020 IEEE Intl Conf on Parallel &amp; Distributed Processing with Applications, Big Data &amp; Cloud Computing, Sustainable Computing &amp; Communications, Social Computing &amp; Networking (ISPA/BDCloud/SocialCom/SustainCom)</t>
  </si>
  <si>
    <t>Orienting to the competitive exploration of marine resources and the ship intelligent navigation, the broadband and stable maritime communications has regarded as a matter of concern. Due to the particularity of the ocean environment, the maritime communication network is severely restricted compared to the terrestrial one. By understanding the requirement of maritime business, this article deepens the research on maritime communications at offshore areas and ocean and makes a summary of the urgent problems and mainstream communication technologies. Besides, an experimental type of maritime network paradigm based on the coast-5G network involving virtual MIMO technology is present, with a view to providing open issues for the offshore maritime broadband communications.</t>
  </si>
  <si>
    <t>978-1-6654-1485-2</t>
  </si>
  <si>
    <t>10.1109/ISPA-BDCloud-SocialCom-SustainCom51426.2020.00190</t>
  </si>
  <si>
    <t>https://ieeexplore.ieee.org/stamp/stamp.jsp?arnumber=9443974</t>
  </si>
  <si>
    <t>maritime broadband communication;virtual MIMO;5G network;open platform structure</t>
  </si>
  <si>
    <t>Navigation;Oceans;Communications technology;Broadband communication;Marine vehicles;Maritime communications;MIMO communication</t>
  </si>
  <si>
    <t>5G mobile communication;broadband networks;marine communication;MIMO communication</t>
  </si>
  <si>
    <t>offshore 5G-virtual MIMO paradigm;stable maritime communications;ship intelligent navigation;marine resources;offshore maritime broadband communications;virtual MIMO technology;coast-5G network;maritime network paradigm;communication technologies;offshore areas;maritime business;maritime communication network;ocean environment</t>
  </si>
  <si>
    <t>Mmwave-based Beamforming for Capacity Maximization in UAV-Aided Maritime Communication Networks</t>
  </si>
  <si>
    <t>X. Cao; S. Yan; M. Peng</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</si>
  <si>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</si>
  <si>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2021 IEEE/CIC International Conference on Communications in China (ICCC)</t>
  </si>
  <si>
    <t>The unmanned aerial vehicle (UAV)-aided maritime communication network (MCN) offers extended coverage with flexible deployment and low cost. However, it is puzzled by low throughput and transmission capacity via limited HF/VHF/UHF bands used in marine. The millimeter wave (mmWave) communication offers large bandwidth and high capacity in 5G mobile communication, as such, it is adopted in UAV-to-ship backhaul link of MCNs in this paper in order to improve network performance. To this end, an mmWave-based UAV-aided MCN consisting of signal propagation features and a modified mm Wave channel model is characterized firstly. Then, an optimization problem for backhaul capacity maximization is formulated where the multi-antennas beamforming (BF) technique is integrated with mm Wave communication. Finally, a normalized least mean square based adaptive beamforming algorithm for the problem is proposed and the simulation results verify the accuracy of the channel model and the capacity enhancement by mmWave beamforming.</t>
  </si>
  <si>
    <t>978-1-6654-4385-2</t>
  </si>
  <si>
    <t>10.1109/ICCC52777.2021.9580388</t>
  </si>
  <si>
    <t xml:space="preserve">National Natural Science Foundation of China(grant numbers:61901044); Fundamental Research Funds for the Central Universities(grant numbers:2020RC03); </t>
  </si>
  <si>
    <t>https://ieeexplore.ieee.org/stamp/stamp.jsp?arnumber=9580388</t>
  </si>
  <si>
    <t>Mm Wave communication;beamforming;maritime communication;least mean square</t>
  </si>
  <si>
    <t>Array signal processing;Simulation;Millimeter wave technology;Bandwidth;Throughput;Unmanned aerial vehicles;Channel models</t>
  </si>
  <si>
    <t>5G mobile communication;array signal processing;autonomous aerial vehicles;least mean squares methods;marine communication;millimetre wave antenna arrays;millimetre wave communication;radio links;UHF antennas;VHF antennas;wireless channels</t>
  </si>
  <si>
    <t>mmWave-based UAV-aided MCN consisting;modified mm Wave channel model;backhaul capacity maximization;mm Wave communication;adaptive beamforming algorithm;capacity enhancement;mmWave beamforming;UAV-aided maritime communication networks;unmanned aerial vehicle-aided maritime communication network;extended coverage;flexible deployment;low throughput;transmission capacity;millimeter wave communication;5G mobile communication;network performance</t>
  </si>
  <si>
    <t>Safe maritime autonomous path planning in a high sea state</t>
  </si>
  <si>
    <t>M. Ono; M. Quadrelli; T. L. Huntsberger</t>
  </si>
  <si>
    <t>California Institute of Technology, Pasadena, CA, US; California Institute of Technology, Pasadena, CA, US; California Institute of Technology, Pasadena, CA, US</t>
  </si>
  <si>
    <t>2014 American Control Conference</t>
  </si>
  <si>
    <t>This paper presents a path planning method for sea surface vehicles that prevents capsizing and bow-diving in a high sea-state. A key idea is to use response amplitude operators (RAOs) or, in control terminology, the transfer functions from a sea state to a vessel's motion, in order to find a set of speeds and headings that results in excessive pitch and roll oscillations. This information is translated to arithmetic constraints on the ship's velocity, which are passed to a model predictive control (MPC)-based path planner to find a safe and optimal path that achieves specified goals. An obstacle avoidance capability is also added to the path planner. The proposed method is demonstrated by simulations.</t>
  </si>
  <si>
    <t>2378-5861</t>
  </si>
  <si>
    <t>978-1-4799-3274-0</t>
  </si>
  <si>
    <t>10.1109/ACC.2014.6858646</t>
  </si>
  <si>
    <t>https://ieeexplore.ieee.org/stamp/stamp.jsp?arnumber=6858646</t>
  </si>
  <si>
    <t>(Under)water vehicles;Constrained control;Predictive control for linear systems</t>
  </si>
  <si>
    <t>Sea state;Path planning;Marine vehicles;Collision avoidance;Oscillators;Approximation methods;Vectors</t>
  </si>
  <si>
    <t>marine control;marine safety;mobile robots;oscillations;path planning;predictive control;ships;transfer functions</t>
  </si>
  <si>
    <t>safe maritime autonomous path planning;high sea state;path planning method;sea surface vehicles;capsizing;bow-diving;response amplitude operators;RAO;control terminology;transfer function;pitch oscillation;roll oscillation;arithmetic constraint;ship velocity;model predictive control-based path planner;MPC-based path planner;obstacle avoidance capability</t>
  </si>
  <si>
    <t>Propagation of uncertainty in a simulation-based maritime risk assessment model utilizing Bayesian simulation techniques</t>
  </si>
  <si>
    <t>Merrick; Dinesh; Amita Singh; van Dorp; Mazzuchi</t>
  </si>
  <si>
    <t>Department of Statistical Sciences &amp; Operations Research, Virginia Commonwealth University, Richmond, VA, U.S.A.; Department of Statistical Sciences &amp; Operations Research, Virginia Commonwealth University, Richmond, VA, U.S.A.; Department of Engineering Management &amp; Systems Engineering, George Washington University, Washington, D.C., U.S.A.; Department of Engineering Management &amp; Systems Engineering, George Washington University, Washington, D.C., U.S.A.; Department of Engineering Management &amp; Systems Engineering, George Washington University, Washington, D.C., U.S.A.</t>
  </si>
  <si>
    <t>Proceedings of the 2003 Winter Simulation Conference, 2003.</t>
  </si>
  <si>
    <t>455 Vol.1</t>
  </si>
  <si>
    <t>Recent studies in the assessment of risk in maritime transportation systems have used simulation-based probabilistic techniques. Amongst them are the San Francisco Bay (SFB) Ferry exposure assessment in 2002, the Washington State Ferry (WFS) Risk Assessment in 1998 and the Prince William Sound (PWS) Risk Assessment in 1996. Representing uncertainty in such simulation models is fundamental to quantifying system risk. This paper illustrates the representation of uncertainty in simulation using Bayesian techniques to model input and output uncertainty. These uncertainty representations describe system randomness as well as lack of knowledge about the system. The study of the impact of proposed ferry service expansions in San Francisco Bay is used as a case study to demonstrate the Bayesian simulation technique. Such characterization of uncertainty in simulation-based analysis provides the user with a greater level of information enabling improved decision making.</t>
  </si>
  <si>
    <t>0-7803-8131-9</t>
  </si>
  <si>
    <t>10.1109/WSC.2003.1261455</t>
  </si>
  <si>
    <t>https://ieeexplore.ieee.org/stamp/stamp.jsp?arnumber=1261455</t>
  </si>
  <si>
    <t>Uncertainty;Risk management;Bayesian methods;Modeling;Risk analysis;Analytical models;Safety;Operations research;Information analysis;Transportation</t>
  </si>
  <si>
    <t>marine systems;transportation;digital simulation;Bayes methods;knowledge representation;probability;naval engineering computing;uncertainty handling;random processes;decision making</t>
  </si>
  <si>
    <t>uncertainty propagation;simulation-based maritime risk assessment model;Bayesian simulation techniques;maritime transportation systems;probabilistic techniques;San Francisco Bay Ferry;SFB Ferry;exposure assessment;Washington State Ferry;WFS Risk Assessment;Prince William Sound;PWS Risk Assessment;uncertainty representation;simulation models;system risk quantification;Bayesian techniques;system randomness;system knowledge;ferry service expansions;simulation-based analysis;decision making</t>
  </si>
  <si>
    <t>Nonlinear predictive control for the management of container flows in maritime intermodal terminals</t>
  </si>
  <si>
    <t>A. Alessandri; C. Cervellera; M. Cuneo; M. Gaggero</t>
  </si>
  <si>
    <t>Department of Production Engineering Thermoenergetics, and Mathematical Models (DIPTEM), University of Genoa, Genoa, Italy; Institute of Intelligent Systems for Automation (ISSIA), National Research Council, Genoa, Italy; Institute of Intelligent Systems for Automation (ISSIA), National Research Council, Genoa, Italy; Department of Production Engineering Thermoenergetics, and Mathematical Models (DIPTEM), University of Genoa, Genoa, Italy</t>
  </si>
  <si>
    <t>2008 47th IEEE Conference on Decision and Control</t>
  </si>
  <si>
    <t>The increase of efficiency in the management of container terminals is addressed via a predictive control approach to allocate the available handling resources. The predictive control action results from the minimization of a performance cost function that measures the lay times of carriers over a forward horizon. Such an approach to predictive control is based on a model of container flows inside a terminal as a system of queues. Binary variables are included into the model to represent the events of departure or stay of a carrier, thus the proposed approach requires the on-line solution of a mixed-integer nonlinear programming problem. Two techniques for solving such a problem are proposed that account for the presence of binary variables as well as nonlinearities into the model and the cost function. The first relies on the application of a standard branch-and-bound algorithm. The second is based on the idea of dealing with the decisions associated with the binary variables as step functions. In this case, real nonlinear programming techniques are used to find a solution. Finally, a third approach is proposed that is based on the idea of approximating off line the feedback control laws that result from the application of the two previous approaches. The approximation is made using a neural network, which allows one to construct an approximate feedback control law and generate the corresponding on-line control action with a small computational burden. Simulation results are reported to compare such methodologies.</t>
  </si>
  <si>
    <t>0191-2216</t>
  </si>
  <si>
    <t>978-1-4244-3123-6</t>
  </si>
  <si>
    <t>10.1109/CDC.2008.4739146</t>
  </si>
  <si>
    <t>https://ieeexplore.ieee.org/stamp/stamp.jsp?arnumber=4739146</t>
  </si>
  <si>
    <t>Predictive control;Containers;Neural networks;Resource management;Optimal control;Feedback control;Power system modeling;Mathematical model;Conference management;Cost function</t>
  </si>
  <si>
    <t>feedback;integer programming;materials handling;neurocontrollers;nonlinear control systems;nonlinear programming;predictive control;tree searching</t>
  </si>
  <si>
    <t>nonlinear predictive control;container flow management;maritime intermodal terminals;performance cost function;mixed-integer nonlinear programming problem;branch-and-bound algorithm;feedback control laws;neural network;on-line control action;container terminals</t>
  </si>
  <si>
    <t>UAV trials for multi-spectral imaging target detection and recognition in maritime environment</t>
  </si>
  <si>
    <t>H. Silva; J. M. Almeida; F. Lopes; J. P. Ribeiro; S. Freitas; G. Amaral; C. Almeida; A. Martins; E. Silva</t>
  </si>
  <si>
    <t>INESC TEC Institute for Systems and Computer Engineering of Porto, Porto Polytechnic Institute, Porto, Portugal; INESC TEC Institute for Systems and Computer Engineering of Porto, Porto Polytechnic Institute, Porto, Portugal; INESC TEC Institute for Systems and Computer Engineering of Porto, Porto Polytechnic Institute, Porto, Portugal; INESC TEC Institute for Systems and Computer Engineering of Porto, Porto Polytechnic Institute, Porto, Portugal; INESC TEC Institute for Systems and Computer Engineering of Porto, Porto Polytechnic Institute, Porto, Portugal; INESC TEC Institute for Systems and Computer Engineering of Porto, Porto Polytechnic Institute, Porto, Portugal; INESC TEC Institute for Systems and Computer Engineering of Porto, Porto Polytechnic Institute, Porto, Portugal; INESC TEC Institute for Systems and Computer Engineering of Porto, Porto Polytechnic Institute, Porto, Portugal; INESC TEC Institute for Systems and Computer Engineering of Porto, Porto Polytechnic Institute, Porto, Portugal</t>
  </si>
  <si>
    <t>This paper addresses the use of heterogeneous sensors for target detection and recognition in maritime environment. An Unmanned Aerial Vehicle payload was assembled using hyperspectral, infrared, electro-optical, AIS and INS information to collect synchronized sensor data with vessel ground-truth position for conducting air and sea trials. The data collected is used to develop automated robust methods for detect and recognize vessels based on their exogenous physical characteristics and their behaviour across time. Data Processing preliminary results are also presented.</t>
  </si>
  <si>
    <t>10.1109/OCEANS.2016.7761259</t>
  </si>
  <si>
    <t>https://ieeexplore.ieee.org/stamp/stamp.jsp?arnumber=7761259</t>
  </si>
  <si>
    <t>Target Detection;Target Tracking;Hyperspectral Imaging;Infrared Imaging;Unmanned Aerial Vehicle;remote sensing;georeferencing</t>
  </si>
  <si>
    <t>Cameras;Hyperspectral imaging;Payloads;Artificial intelligence;Global Positioning System;Robot sensing systems</t>
  </si>
  <si>
    <t>autonomous aerial vehicles;control engineering computing;geophysical image processing;marine engineering;object detection;object recognition</t>
  </si>
  <si>
    <t>UAV trials;multispectral imaging target detection;target recognition;maritime environment;unmanned aerial vehicle payload;AIS information;INS information;electrooptical information;hyperspectral information;infrared information;exogenous physical characteristics;data processing</t>
  </si>
  <si>
    <t>Improved maritime target tracker using colour fusion</t>
  </si>
  <si>
    <t>P. Westall; P. O'Shea; J. J. Ford; S. Hrabar</t>
  </si>
  <si>
    <t>School of Engineering Systems, Queensland University of Technology, Brisbane, Australia; School of Engineering Systems, Queensland University of Technology, Brisbane, Australia; School of Engineering Systems, Queensland University of Technology, Brisbane, Australia; Commonwealth Scientific and Industrial Research Organisation, Brisbane, Australia</t>
  </si>
  <si>
    <t>2009 International Conference on High Performance Computing &amp; Simulation</t>
  </si>
  <si>
    <t>Searching for humans lost in vast stretches of ocean has always been a difficult task. This paper investigates a machine vision system that addresses this problem by exploiting the useful properties of alternate colour spaces. In particular, the paper investigates the fusion of colour information from the HSV, RGB, YCbCr and YIQ colour spaces within the emission matrix of a Hidden Markov Model tracker to enhance video based maritime target detection. The system has shown promising results. The paper also identifies challenges still needing to be met.</t>
  </si>
  <si>
    <t>978-1-4244-4906-4</t>
  </si>
  <si>
    <t>10.1109/HPCSIM.2009.5192545</t>
  </si>
  <si>
    <t>https://ieeexplore.ieee.org/stamp/stamp.jsp?arnumber=5192545</t>
  </si>
  <si>
    <t>Colour Fusion;Hidden Markov Models;Mathematical Morphology;Maritime Search and Rescue</t>
  </si>
  <si>
    <t>Target tracking;Hidden Markov models;Humans;Oceans;Cameras;Australia;Sea surface;Surface morphology;Machine vision;Object detection</t>
  </si>
  <si>
    <t>image colour analysis;image enhancement;image fusion;Markov processes;object detection;target tracking;video signal processing</t>
  </si>
  <si>
    <t>maritime target tracker;colour fusion;colour information;HSV colour spaces;RGB spaces;YCbCr colour spaces;YIQ colour spaces;emission matrix;hidden Markov model tracker;video enhancement;maritime target detection</t>
  </si>
  <si>
    <t>A Bistatic Synthetic Aperture Radar Imagery Simulation of Maritime Scene Using the Extended Nonlinear Chirp Scaling Algorithm</t>
  </si>
  <si>
    <t>M. Zhang; Y. -W. Zhao; Y. Zhao; H. Chen</t>
  </si>
  <si>
    <t>School of Science, Xidian University, Xian, Shaanxi, China; School of Science, Xidian University, Xian, Shaanxi, China; School of Science, Xidian University, Xian, Shaanxi, China; School of Science, Xidian University, Xian, Shaanxi, China</t>
  </si>
  <si>
    <t>A bistatic synthetic aperture radar (Bis-SAR) imagery simulation of an extended maritime scene is presented. An efficient facet scattering model is developed to collect the raw coupling scattering data from a ship located on sea surface. Then, to avoid the inefficiency of time-domain algorithms and the azimuth-invariant limit of conventional frequency-domain (FD) methods in the bistatic case, an extended nonlinear chirp scaling (NLCS) algorithm is proposed to handle the bistatic data collected from this facet scattering model. The perfect Bis-SAR simulation results of the ship located on the sea surface could prove the validity of the proposed algorithms as well as the practicability of the model for the Bis-SAR imagery with large squint angle in the FD approach.</t>
  </si>
  <si>
    <t>10.1109/TAES.2013.6558038</t>
  </si>
  <si>
    <t>https://ieeexplore.ieee.org/stamp/stamp.jsp?arnumber=6558038</t>
  </si>
  <si>
    <t>Scattering;Sea surface;Marine vehicles;Synthetic aperture radar;Algorithm design and analysis;Azimuth;Transmitters</t>
  </si>
  <si>
    <t>chirp modulation;electromagnetic wave scattering;frequency-domain analysis;marine radar;natural scenes;radar imaging;ships;synthetic aperture radar</t>
  </si>
  <si>
    <t>bistatic synthetic aperture radar imagery;maritime scene simulation;extended nonlinear chirp scaling algorithm;ship;sea surface;frequency-domain method;NLCS algorithm;bistatic collected data handling;facet scattering model;Bis-SAR imagery;squint angle;FD approach</t>
  </si>
  <si>
    <t>Online Distributed Maritime Event Detection &amp; Forecasting over Big Vessel Tracking Data</t>
  </si>
  <si>
    <t>M. Vodas; K. Bereta; D. Kladis; D. Zissis; E. Alevizos; E. Ntoulias; A. Artikis; A. Deligiannakis; A. Kontaxakis; N. Giatrakos; D. Arnu; E. Yaqub; F. Temme; M. Torok; R. Klinkenberg</t>
  </si>
  <si>
    <t>MarineTraffic; MarineTraffic; MarineTraffic; MarineTraffic; NCSR Demokritos; NCSR Demokritos; NCSR Demokritos; NCSR Demokritos; Athena Research Center; Athena Research Center; RapidMiner GmbH; RapidMiner GmbH; RapidMiner GmbH; RapidMiner GmbH; RapidMiner GmbH</t>
  </si>
  <si>
    <t>2021 IEEE International Conference on Big Data (Big Data)</t>
  </si>
  <si>
    <t>We present a Maritime Situational Awareness (MSA) framework for detecting and forecasting maritime events (e.g., illegal fishing) over streams of Big maritime Data. The architecture of the MSA framework relies on the following state-of-the-art components: (i) the Maritime Event Detector which uses data-driven distributed techniques deployed on a computer cluster to detect maritime events of interest in an online, real-time fashion, (ii) the Complex Event Forecasting module, which implements state-of-the-art distributed Complex Event Forecasting techniques for maritime data, (iii) the Synopses Data Engine component, that creates synopses of maritime data improving the scalability of the framework and (iv) the streaming extension of a popular data science platform, namely RapidMiner Studio, that integrates all the above, allowing users to graphically design and rapidly implement Big Data analytics pipelines which can be deployed transparently on top of distributed architectures.</t>
  </si>
  <si>
    <t>978-1-6654-3902-2</t>
  </si>
  <si>
    <t>10.1109/BigData52589.2021.9671732</t>
  </si>
  <si>
    <t>https://ieeexplore.ieee.org/stamp/stamp.jsp?arnumber=9671732</t>
  </si>
  <si>
    <t>Event detection;Scalability;Pipelines;Distributed databases;Computer architecture;Detectors;Big Data</t>
  </si>
  <si>
    <t>Big Data;data analysis;data mining;data visualisation;marine engineering;marine systems</t>
  </si>
  <si>
    <t>big maritime data;MSA framework;state-of-the-art components;data-driven distributed techniques;online time fashion;data science platform;big data analytics pipelines;distributed architectures;synopses data engine component;complex event forecasting techniques;complex event forecasting module;maritime event detector;maritime situational awareness framework;big vessel tracking data;online distributed maritime event detection &amp; forecasting;RapidMiner Studio</t>
  </si>
  <si>
    <t>Maritime Vessel Route Extraction and Automatic Information System (AIS) Spoofing Detection</t>
  </si>
  <si>
    <t>P. Prasad; V. Vatsal; R. Roy Chowdhury</t>
  </si>
  <si>
    <t>Data Science Intern, Dfy-Graviti, Bangalore, India; CTO, Dfy-Graviti, Bangalore, India; Application Developer, Dfy-Graviti, Bangalore, India</t>
  </si>
  <si>
    <t>2021 International Conference on Advances in Electrical, Computing, Communication and Sustainable Technologies (ICAECT)</t>
  </si>
  <si>
    <t>Automated Identification System (AIS) comprises of a global real-time network of maritime vessels, transmitters, and satellite or ground-station receivers, which are used to track and record time-stamped static (vessel-id, type, etc.) and dynamic (location, course, speed, etc.) information of all maritime vessels. Traditionally, this data feed has been used by vessel traffic services to avoid vessel collisions, however increasingly, marine researchers and data scientists have shown interest in developing algorithms on historical AIS data-dumps with diverse objectives such as estimating trends in global ocean-currents, maritime logistical planning, fishing fleet monitoring and enhancing maritime security. This paper aims to propose a novel shipping-route extraction algorithm to process historical AIS data (running into tens of gigabytes of daily data, from more than a hundred thousand maritime vessels), to effectively characterize global shipping route behaviour and capture its seasonal trends. This is done by formulating a sigmoid based turning waypoint identification, which does not solely depend on the change in the course of a vessel, derived from AIS message. The AIS data is further processed to excerpt the vesselâ€™s distance from the nearest port and nearest shore with resolution of about 1 km, which forms a handy metric for the identification of suspicious ports. Several other use cases are also explored, which include detecting various anomalies in individual vessel behaviour such as intentional or unintentional switching off AIS transmission, shipping-lane deviations, spoofing transmission messages. To tackle spoofing anomaly, various spoofing identification methods are discussed. A region-based spoofing identification algorithm is developed to identify spoofing points under multiple categories using a clustering algorithm. All the results are visualized through an open-source map overlay. The results contribute to a growing body of fast shipping route analysis algorithms.</t>
  </si>
  <si>
    <t>978-1-7281-5791-7</t>
  </si>
  <si>
    <t>10.1109/ICAECT49130.2021.9392536</t>
  </si>
  <si>
    <t>https://ieeexplore.ieee.org/stamp/stamp.jsp?arnumber=9392536</t>
  </si>
  <si>
    <t>Automatic Identification system;AIS spoofing detection;Data Mining;DBSCAN Clustering Algorithm;Folium;Pattern recognition;Port catalogue;Python;Route Extraction</t>
  </si>
  <si>
    <t>Transmitters;Clustering algorithms;Switches;Market research;Turning;Data mining;Artificial intelligence</t>
  </si>
  <si>
    <t>logistics;marine engineering;marine safety;security of data;ships</t>
  </si>
  <si>
    <t>maritime vessel route extraction;ground-station receivers;time-stamped static;vessel traffic services;vessel collisions;marine researchers;data scientists;historical AIS data-dumps;global ocean-currents;maritime logistical planning;fleet monitoring;maritime security;maritime vessels;global shipping route behaviour;AIS message;nearest port;nearest shore;vessel behaviour;AIS transmission;spoofing identification methods;fast shipping route analysis algorithms;shipping-route extraction algorithm;automatic information system spoofing detection;size 1.0 km</t>
  </si>
  <si>
    <t>An Adaptive Network Security System for IoT-Enabled Maritime Transportation</t>
  </si>
  <si>
    <t>E. Gyamfi; J. A. Ansere; M. Kamal; M. Tariq; A. Jurcut</t>
  </si>
  <si>
    <t>School of Computer Science, University College Dublin, Dublin 4, Ireland; Department of Electrical and Electronics Engineering, Sunyani Technical University, Sunyani, Ghana; Department of Electrical Engineering, National University of Computer and Emerging Sciences, Peshawar, Pakistan; Department of Electrical Engineering, National University of Computer and Emerging Sciences, Peshawar, Pakistan; School of Computer Science, University College Dublin, Dublin 4, Ireland</t>
  </si>
  <si>
    <t>With the rapid growth of the Internet of Things (IoT) applications in Maritime Transportation Systems (MTS), cyber-attacks and challenges in data safety have also increased extensively. Meanwhile, the IoT devices are resource-constrained and cannot implement the existing security systems, making them susceptible to various types of debilitating cyber-attacks. The dynamics in the attack processes in IoT-enabled MTS networks keep changing, which makes a traditional offline or batch ML-based attack detection systems intractable to apply. This paper provides a novel approach of using an adaptive incremental passive-aggressive machine learning (AI-PAML) method to create a network attack detection system (NADS) to protect the IoT devices in an MTS environment. In this paper, we propose an NADS that utilizes a multi-access edge computing (MEC) platform to provide computational resources to execute the proposed model at a network end. Since online learning models face data saturation problems, we present an improved approximate linear dependence and a modified hybrid forgetting mechanism to filter the inefficient data and keep the detection model up-to-date. The proposed data filtering ensures that the model does not experience a rapid increase in unwarranted data, which affects the modelâ€™s attack detection rate. A Markov transition probability is applied to control the MEC selection and data offloading process by the IoT devices. The performance of the NADS is verified using selected benchmark datasets and a realistic IoT environment. Experimental results demonstrate that AI-PAML achieves remarkable performance in the NADS design for an MTS environment.</t>
  </si>
  <si>
    <t>10.1109/TITS.2022.3159450</t>
  </si>
  <si>
    <t>https://ieeexplore.ieee.org/stamp/stamp.jsp?arnumber=9740512</t>
  </si>
  <si>
    <t>Internet of Things;task offloading;multi-access edge computing;cloud computing;maritime transport system;intrusion detection</t>
  </si>
  <si>
    <t>Security;Servers;Internet of Things;Task analysis;Data models;Sensors;Performance evaluation</t>
  </si>
  <si>
    <t>computer network security;edge computing;Internet of Things;learning (artificial intelligence);Markov processes</t>
  </si>
  <si>
    <t>adaptive network security system;attack detection rate;computational resources;data safety;data saturation problems;debilitating cyber-attacks;detection model;existing security systems;inefficient data;IoT devices;IoT-enabled Maritime Transportation;IoT-enabled MTS networks;Maritime Transportation Systems;multiaccess edge computing platform;NADS;network attack detection system;network end;online learning models;passive-aggressive machine;realistic IoT environment;resource-constrained;Things applications;traditional offline;unwarranted data</t>
  </si>
  <si>
    <t>Kalman Filter Based Precoding Approach for Inter-Beam Interference Cancellation in Maritime MTC Satellite</t>
  </si>
  <si>
    <t>M. Xu; F. Zhang; L. Shan; M. M. Wang</t>
  </si>
  <si>
    <t>School of Information Science and Engineering, Southeast University, National Mobile Communications Research Laboratory, Nanjing, China; School of Information Science and Engineering, Southeast University, National Mobile Communications Research Laboratory, Nanjing, China; School of Information Science and Engineering, Southeast University, National Mobile Communications Research Laboratory, Nanjing, China; School of Information Science and Engineering, Southeast University, National Mobile Communications Research Laboratory, Nanjing, China</t>
  </si>
  <si>
    <t>2021 IEEE 6th International Conference on Computer and Communication Systems (ICCCS)</t>
  </si>
  <si>
    <t>The Low Earth Orbit (LEO) satellite for the maritime Machine Type Communication (MTC) is usually equipped with a multi-beam antenna and uses full frequency multiplexing which can increase communication capacity. However, it brings serious inter-beam interference. In this regard, precoding technique is considered to eliminate inter-beam interference. However, conventional precoding algorithms represented by direct inversion bring higher complexity. To this end, we combine the system signal model with the Kalman filter equation and propose a precoding scheme without training sequence in the form of Kalman filter. This scheme can obtain an approximated matrix of the channel inverse matrix. Firstly, we define the channel matrix as the measurement parameter and the precoding matrix as the Kalman state. Then, the difference between the received signal and the transmitted signal is defined as the difference of the Kalman equation as a control factor combined with the Kalman gain. Finally, minimizing control factor through a finite number of iterations to generate the optimum precoding matrix. The numerical results show that the Kalman-based precoding algorithm is more suitable for MTC satellite inter-beam interference cancellation which can gain an improvement in Symbol Error Rate (SER) and system sum rate.</t>
  </si>
  <si>
    <t>978-1-6654-1256-8</t>
  </si>
  <si>
    <t>10.1109/ICCCS52626.2021.9449206</t>
  </si>
  <si>
    <t>https://ieeexplore.ieee.org/stamp/stamp.jsp?arnumber=9449206</t>
  </si>
  <si>
    <t>Maritime MTC;MIMO-satellite;kalman filter;precoding algorithm</t>
  </si>
  <si>
    <t>Training;Satellites;Interference cancellation;Precoding;Simulation;Low earth orbit satellites;Filtering algorithms</t>
  </si>
  <si>
    <t>error statistics;interference suppression;Kalman filters;marine communication;matrix algebra;multibeam antennas;precoding;RSSI;satellite communication</t>
  </si>
  <si>
    <t>MTC satellite inter-beam interference cancellation;precoding approach;maritime MTC satellite;Low Earth Orbit satellite;multibeam antenna;frequency multiplexing;communication capacity;direct inversion;system signal model;Kalman filter equation;precoding scheme;approximated matrix;channel inverse matrix;Kalman state;received signal;transmitted signal;Kalman equation;control factor;Kalman gain;optimum precoding matrix;maritime machine type communication;Kalman-based precoding algorithm;inter-beam interference elimination;measurement parameter;iteration finite number;MTC satellite;inter-beam interference cancellation;symbol error rate;SER</t>
  </si>
  <si>
    <t>A platform for wireless maritime networking experimentation</t>
  </si>
  <si>
    <t>E. Aliaj; G. Dimaki; P. Getsopoulos; Y. Thomas; N. Fotiou; S. Toumpis; I. Koutsopoulos; V. Siris; G. C. Polyzos</t>
  </si>
  <si>
    <t>Department of Informatics, Athens University of Economics and Business, Athens, Greece; Department of Informatics, Athens University of Economics and Business, Athens, Greece; Department of Informatics, Athens University of Economics and Business, Athens, Greece; Department of Informatics, Athens University of Economics and Business, Athens, Greece; Department of Informatics, Athens University of Economics and Business, Athens, Greece; Department of Informatics, Athens University of Economics and Business, Athens, Greece; Department of Informatics, Athens University of Economics and Business, Athens, Greece; Department of Informatics, Athens University of Economics and Business, Athens, Greece; Department of Informatics, Athens University of Economics and Business, Athens, Greece</t>
  </si>
  <si>
    <t>2018 Global Information Infrastructure and Networking Symposium (GIIS)</t>
  </si>
  <si>
    <t>We present a software platform for performing wireless maritime networking experiments, with the aim of paving the way for the deployment of IoT applications that support the coast guard in its two main roles, i.e., border surveillance and search and rescue. The platform brings together, on one hand, a novel middleware application, called Dedalus, used for monitoring and controlling experiments, and, on the other hand, a number of implementations of popular protocols that perform ad hoc routing, delay-tolerant routing, information-centric networking, and encryption. The platform has been designed in a modular manner that enhances its scalability and adaptability by the wider research community. We also present preliminary experimental results that shed light on the properties of the wireless channel and the behavior of ad hoc routing protocols in uncluttered settings.</t>
  </si>
  <si>
    <t>2150-329X</t>
  </si>
  <si>
    <t>978-1-5386-7272-3</t>
  </si>
  <si>
    <t>10.1109/GIIS.2018.8635782</t>
  </si>
  <si>
    <t>https://ieeexplore.ieee.org/stamp/stamp.jsp?arnumber=8635782</t>
  </si>
  <si>
    <t>Routing protocols;Wireless communication;Ad hoc networks;Routing;Internet of Things;Monitoring</t>
  </si>
  <si>
    <t>ad hoc networks;cryptography;Internet of Things;marine communication;middleware;mobile radio;mobility management (mobile radio);radio links;routing protocols;telecommunication network reliability;telecommunication network routing;wireless channels</t>
  </si>
  <si>
    <t>wireless channel;ad hoc routing protocols;software platform;wireless maritime networking experiments;IoT applications;coast guard;border surveillance;novel middleware application;delay-tolerant routing;information-centric networking;Dedalus;encryption</t>
  </si>
  <si>
    <t>Fusion of Camera-based Vessel Detection and AIS for Maritime Surveillance</t>
  </si>
  <si>
    <t>Y. Lu; H. Ma; E. Smart; B. Vuksanovic; J. Chiverton; S. R. Prabhu; M. Glaister; E. Dunston; C. Hancock</t>
  </si>
  <si>
    <t>School of Energy &amp; Electronic Engineering, University of Portsmouth, Portsmouth, UK; School of Energy &amp; Electronic Engineering, University of Portsmouth, Portsmouth, UK; School of Energy &amp; Electronic Engineering, University of Portsmouth, Portsmouth, UK; School of Energy &amp; Electronic Engineering, University of Portsmouth, Portsmouth, UK; School of Energy &amp; Electronic Engineering, University of Portsmouth, Portsmouth, UK; School of Energy &amp; Electronic Engineering, University of Portsmouth, Portsmouth, UK; Sirius Constellation Ltd, London; Sirius Constellation Ltd, London; Sirius Constellation Ltd, London</t>
  </si>
  <si>
    <t>2021 26th International Conference on Automation and Computing (ICAC)</t>
  </si>
  <si>
    <t>Camera-based vessel identification is one of the essential maritime surveillance measures. The existing deep learning (DL)-based vessel classification methods have challenges in achieving the detailed vessel information (e.g., vessel identity) under poor visual conditions. In some applications, they cannot meet the safe scheduling and abnormal activity identification purposes in the camera surveillance system. This paper proposed a fusion framework, which takes the visual detection and the automatic identification system (AIS) as inputs to obtain accurate and robust vessel identification to address these challenges. Visual detection uses an innovative method to estimate the distance of the identified vessel target from the camera and the azimuth angle relative to the camera based on the images from the monocular camera. The distance and azimuth angle were further fused with AIS data to obtain the fused output. The test results based on 3976 images show that the mean absolute error of the visual-based distance estimation method is 0.72km. The success rate of visual detection and AIS data association is 75.7%.</t>
  </si>
  <si>
    <t>978-1-86043-557-7</t>
  </si>
  <si>
    <t>10.23919/ICAC50006.2021.9594203</t>
  </si>
  <si>
    <t>https://ieeexplore.ieee.org/stamp/stamp.jsp?arnumber=9594203</t>
  </si>
  <si>
    <t>maritime surveillance;vessel detection;AIS;distance estimation;fusion</t>
  </si>
  <si>
    <t>Deep learning;Visualization;Automation;Azimuth;Surveillance;Estimation;Cameras</t>
  </si>
  <si>
    <t>cameras;deep learning (artificial intelligence);feature extraction;image classification;image fusion;image segmentation;marine engineering computing;marine vehicles;object detection;video surveillance</t>
  </si>
  <si>
    <t>camera-based vessel detection;camera-based vessel identification;abnormal activity identification purposes;camera surveillance system;fusion framework;visual detection;automatic identification system;azimuth angle;monocular camera;visual-based distance estimation method;AIS data association;maritime surveillance measures;deep learning-based vessel classification methods</t>
  </si>
  <si>
    <t>Interference Range Analysis and Scheduling among Three-Hop Neighborhood in Maritime WiMAX Mesh Networks</t>
  </si>
  <si>
    <t>M. -T. Zhou; H. Harada; P. -Y. Kong; J. S. Pathmasuntharama</t>
  </si>
  <si>
    <t>Wireless Communications Laboratory, NICT Singapore Representative Office, Singapore; Wireless Communications Laboratory, NICT Singapore Representative Office, Singapore; Agency for Science, Technology and Research (ASTAR), Institute for Infocomm Research, Singapore; Agency for Science, Technology and Research (ASTAR), Institute for Infocomm Research, Singapore</t>
  </si>
  <si>
    <t>2010 IEEE Wireless Communication and Networking Conference</t>
  </si>
  <si>
    <t>There is a lack of high-speed and low-cost wireless network at sea to meet the increasing need of maritime users. With this observation, we have envisaged a WiMAX mesh network for high-speed ship-to-ship/shore communications. Analysis of interference range in such maritime WiMAX mesh networks is presented in this paper. And based on the findings, scheduling transmission of MAC control messages and data packets within three-hop neighborhood is investigated for the purpose of minimizing interference. A model is developed for analysis of the interference range in maritime environment. With parameter values that are derived from measurements at sea, we show that by scheduling among three-hop neighborhood the probability a transmission being interfered by a concurrent transmission drops about 30%. Simulation results show that, with the simulation settings in this paper, by scheduling among three-hop neighborhood, the initial packet delay and the average packet delay can be reduced by about 17% and 15.6% in sea state 3.0, respectively. In sea state 6.0, the performance improvement in initial packet delay and average packet delay are about 45% and 19.3%, respectively.</t>
  </si>
  <si>
    <t>978-1-4244-6398-5</t>
  </si>
  <si>
    <t>10.1109/WCNC.2010.5506227</t>
  </si>
  <si>
    <t>https://ieeexplore.ieee.org/stamp/stamp.jsp?arnumber=5506227</t>
  </si>
  <si>
    <t>Interference;WiMAX;Mesh networks;Marine vehicles;Delay;Communication system control;Satellite broadcasting;Wireless communication;Protocols;Analytical models</t>
  </si>
  <si>
    <t>access protocols;interference suppression;marine communication;mobile radio;probability;radiofrequency interference;scheduling;WiMax;wireless mesh networks</t>
  </si>
  <si>
    <t>interference range analysis;three-hop neighborhood;maritime WiMax mesh networks;high-speed ship-to-ship-shore communications;MAC control messages;data packet scheduling transmission;interference minimization;transmission probability</t>
  </si>
  <si>
    <t>Unsupervised Maritime Traffic Graph Learning with Mean-Reverting Stochastic Processes</t>
  </si>
  <si>
    <t>P. Coscia; F. A. N. Palmieri; P. Braca; L. M. Millefiori; P. Willett</t>
  </si>
  <si>
    <t>Dipartimento di Ingegneria, UniversitÃ  della Campania â€œLuigi Vanvitelliâ€, Aversa, Italy; Dipartimento di Ingegneria, UniversitÃ  della Campania â€œLuigi Vanvitelliâ€, Aversa, Italy; TNATO-STO Centre for Maritime Research and Experimentation (CMRE), La Spezia, Italy; TNATO-STO Centre for Maritime Research and Experimentation (CMRE), La Spezia, Italy; ECE Department, University of Connecticut, Storrs, CT, USA</t>
  </si>
  <si>
    <t>Inspired by the fair regularity of the motion of ships, we present a method to derive a representation of the commercial maritime traffic in the form of a graph, whose nodes represent way-point areas, or regions of likely direction changes, and whose edges represent navigational legs with constant cruise velocity. The proposed method is based on the representation of a ship's velocity with an Ornstein-Uhlenbeck process and on the detection of changes of its long-run mean to identify navigational way-points. In order to assess the graph representativeness of the traffic, two performance metrics are introduced, leading to distinct graph construction criteria. Finally, the proposed method is validated against real-world Automatic Identification System data collected in a large area.</t>
  </si>
  <si>
    <t>10.23919/ICIF.2018.8455392</t>
  </si>
  <si>
    <t>https://ieeexplore.ieee.org/stamp/stamp.jsp?arnumber=8455392</t>
  </si>
  <si>
    <t>Ornstein-Uhlenbeck process;change detection;maritime traffic graph;graph learning;clustering;DBSCAN;real-world data;AIS;maritime situational awareness</t>
  </si>
  <si>
    <t>Marine vehicles;Artificial intelligence;Navigation;Stochastic processes;Anomaly detection;Clustering algorithms;Legged locomotion</t>
  </si>
  <si>
    <t>graph theory;motion control;navigation;ships;stochastic processes;unsupervised learning;velocity control</t>
  </si>
  <si>
    <t>unsupervised maritime traffic graph learning;mean-reverting stochastic processes;navigational legs;constant cruise velocity;Ornstein-Uhlenbeck process;navigational way-points;graph representativeness;ship velocity;graph construction criteria;automatic identification system</t>
  </si>
  <si>
    <t>Ethical mission definition and execution for maritime robotic vehicles: A practical approach</t>
  </si>
  <si>
    <t>D. Davis; D. Brutzman; C. Blais; R. McGhee</t>
  </si>
  <si>
    <t>Naval Postgraduate School, Monterey, California, USA; Naval Postgraduate School, Monterey, California, USA; Naval Postgraduate School, Monterey, California, USA; Naval Postgraduate School, Monterey, California, USA</t>
  </si>
  <si>
    <t>Many types of robotic vehicles are increasingly utilized in both civilian and military maritime missions. Some amount of human supervision is typically present in such operations, thereby ensuring appropriate accountability in case of mission accidents or errors. However, there is growing interest in augmenting the degree of independence of such vehicles, up to and including full autonomy. A primary challenge in the face of reduced operator oversight is to maintain full human responsibility for ethical robot behavior.</t>
  </si>
  <si>
    <t>10.1109/OCEANS.2016.7761348</t>
  </si>
  <si>
    <t>https://ieeexplore.ieee.org/stamp/stamp.jsp?arnumber=7761348</t>
  </si>
  <si>
    <t>Vehicles;Ethics;Law;Robot sensing systems;Artificial intelligence</t>
  </si>
  <si>
    <t>ethical aspects;marine vehicles;mobile robots</t>
  </si>
  <si>
    <t>ethical mission definition;maritime robotic vehicles;civilian maritime missions;military maritime missions;mission accidents;ethical robot behavior</t>
  </si>
  <si>
    <t>Communications Backbone for Environment Monitoring Applications in Smart Maritime Portsâ€” Case Study of a Moroccan Port</t>
  </si>
  <si>
    <t>A. Haidine; A. Aqqal; A. Dahbi</t>
  </si>
  <si>
    <t>Dept. Telecom, Networking and Informatics, National School of Applied Sciences, El Jadida, Morocco; Dept. Telecom, Networking and Informatics, National School of Applied Sciences, El Jadida, Morocco; Dept. Telecom, Networking and Informatics, National School of Applied Sciences, El Jadida, Morocco</t>
  </si>
  <si>
    <t>2021 IEEE Asia-Pacific Conference on Geoscience, Electronics and Remote Sensing Technology (AGERS)</t>
  </si>
  <si>
    <t>The maritime logistic plays a critical role in the world economy, because more than 80% of goods traffic is transported over the sea. Between the maritime routes, the maritime ports play a decisive role as hub in the entire logistic chain performance, in term of costs, time to deliver and reliability. Nowadays, we are talking about smart ports, which should use ICT (based on data collection, treatment and decision making) to improve these performances. One of the aspects that is gaining more interest is the environmental impact of maritime ports operations, which play also a considerable role in the climate change as well as on the health of the population in the neighboring regions. In this paper, we discusses the different environmental aspects that maybe considered for monitoring in smart maritime ports. For this, purpose we use a case study of a Moroccan port and discuss the wireless communications techniques that can be used for data collection and transmission.</t>
  </si>
  <si>
    <t>978-1-6654-2807-1</t>
  </si>
  <si>
    <t>10.1109/AGERS53903.2021.9617440</t>
  </si>
  <si>
    <t>https://ieeexplore.ieee.org/stamp/stamp.jsp?arnumber=9617440</t>
  </si>
  <si>
    <t>smart maritime ports;wireless communications;environment monitoring;LPWA;LTE/4G;/5G</t>
  </si>
  <si>
    <t>Wireless communication;Sociology;Geoscience;Seaports;Data collection;Reliability;Statistics;Climate change</t>
  </si>
  <si>
    <t>climate mitigation;decision making;goods distribution;logistics;reliability;sea ports;transportation</t>
  </si>
  <si>
    <t>communications backbone;environment monitoring applications;Moroccan port;maritime logistic;goods traffic;smart ports;decision making;wireless communications techniques;data collection;smart maritime ports;logistic chain performance;climate change</t>
  </si>
  <si>
    <t>Fast Detection of Small Targets in High-Resolution Maritime Radars by Feature Normalization and Fusion</t>
  </si>
  <si>
    <t>Z. -X. Guo; X. -H. Bai; J. -Y. Li; P. -L. Shui</t>
  </si>
  <si>
    <t>National Laboratory of Radar Signal Processing, Xidian University, Xi'an, China; National Laboratory of Radar Signal Processing, Xidian University, Xi'an, China; National Laboratory of Radar Signal Processing, Xidian University, Xi'an, China; National Laboratory of Radar Signal Processing, Xidian University, Xi'an, China</t>
  </si>
  <si>
    <t>Joint exploitation of multiple features is a recognized way to implement the effective detection of small targets on the sea in high-resolution maritime radars at the dwelling mode. The tri-feature-based and feature-compression-based detectors use the time-consuming convex hull learning and decision. In this article, a fast feature-fusion-based detector using seven salient features is proposed, where the convex hull learning and decision are replaced by simple threshold determination and decision. It is found that the seven features of sea clutter can be modeled well by the Burr type XII and t-distributions. From the fitted distribution, each feature is normalized to approximate the standard Gaussian distribution by a nonlinear transformation. In the seven-dimensional normalized feature space, an analytical method is given to calculate the optimal weights of feature fusion by the maximization of the interclass distance of the two-class samples. Owing to the normalization of the seven features, the feature fusion loss is significantly reduced comparing with the direct fusion of seven features. The fast feature-fusion-based detector was evaluated on the open and recognized radar databases and offshore experimental data using an unmanned aerial vehicle with a corner reflector. The results show that the fast detector attains competitive performance with the existing best feature-based detector.</t>
  </si>
  <si>
    <t>10.1109/JOE.2021.3133553</t>
  </si>
  <si>
    <t xml:space="preserve">National Natural Science Foundation of China(grant numbers:62071346,61871303); </t>
  </si>
  <si>
    <t>https://ieeexplore.ieee.org/stamp/stamp.jsp?arnumber=9734239</t>
  </si>
  <si>
    <t>Fast feature-fusion-based detector;normalized feature space;sea clutter;small targets on the sea</t>
  </si>
  <si>
    <t>Detectors;Feature extraction;Training;Clutter;Radar;Radar detection;Databases</t>
  </si>
  <si>
    <t>autonomous aerial vehicles;feature extraction;Gaussian distribution;marine radar;object detection;radar clutter;radar detection;radar resolution;sensor fusion;statistical distributions</t>
  </si>
  <si>
    <t>corner reflector;unmanned aerial vehicle;offshore experimental data;recognized radar databases;nonlinear transformation;standard Gaussian distribution;t-distributions;Burr type XII;sea clutter;small targets;tri-feature-based detectors;fast detection;feature-compression-based detectors;feature normalization;high-resolution maritime radars;fast detector attains competitive performance;feature fusion loss;seven-dimensional normalized feature space;seven features;simple threshold determination;seven salient features;fast feature-fusion-based detector;time-consuming convex hull learning</t>
  </si>
  <si>
    <t>Information flow along the maritime transport chain - a simulation based approach to determine impacts of estimated time of arrival messages on the capacity utilization</t>
  </si>
  <si>
    <t>R. Elbert; F. Walter</t>
  </si>
  <si>
    <t>Chair of Management and Logistics, Technische UniversitÃ¤t Darmstadt, Darmstadt, GERMANY; Chair of Management and Logistics, Technische UniversitÃ¤t Darmstadt, Darmstadt, GERMANY</t>
  </si>
  <si>
    <t>Proceedings of the Winter Simulation Conference 2014</t>
  </si>
  <si>
    <t>Various actors are involved in hinterland transportation of incoming rail containers along the maritime transport chain. To coordinate each actor's logistics processes, and therefore to improve utilization of existing transport capacity, the early provision of information, e.g. in form of estimated time of arrival (ETA), is inevitable. The objective of this paper is to determine impacts of these information flows on capacity utilization via a simulation based approach. To simulate the effect of ETA container from vessel to hinterland transport mode rail, a system dynamic simulation model is developed based on a case study about input containers at the port of Hamburg. As result the container output on rail is compared with and without ETA for different container input volumes. It will be shown; managing provision of information in supply chains - such as maritime transport chains - is a valuable approach for increasing existing utilization.</t>
  </si>
  <si>
    <t>978-1-4799-7486-3</t>
  </si>
  <si>
    <t>10.1109/WSC.2014.7020028</t>
  </si>
  <si>
    <t>https://ieeexplore.ieee.org/stamp/stamp.jsp?arnumber=7020028</t>
  </si>
  <si>
    <t>Containers;Rails;Bibliographies;Cranes;Stacking;Transportation;Adaptation models</t>
  </si>
  <si>
    <t>containerisation;logistics;marine systems;supply chain management;time-of-arrival estimation;transportation</t>
  </si>
  <si>
    <t>information flow;maritime transport chain;estimated time of arrival message;capacity utilization;hinterland transportation;rail container;logistics process;transport capacity;simulation based approach;ETA container;hinterland transport mode rail;system dynamic simulation model;input container;container input volume;supply chain</t>
  </si>
  <si>
    <t>On-Demand Coverage for Maritime Hybrid Satellite-UAV-Terrestrial Networks</t>
  </si>
  <si>
    <t>Y. Wang; X. Fang; W. Feng; Y. Chen; N. Ge; Z. Lu</t>
  </si>
  <si>
    <t>China Academy of Electronics and Information Technology, Beijing, China; Department of Electronic Engineering, Tsinghua University, Beijing, China; Department of Electronic Engineering, Tsinghua University, Beijing, China; School of Engineering, University of Warwick, Coventry, UK; Department of Electronic Engineering, Tsinghua University, Beijing, China; China Academy of Electronics and Information Technology, Beijing, China</t>
  </si>
  <si>
    <t>2020 International Conference on Wireless Communications and Signal Processing (WCSP)</t>
  </si>
  <si>
    <t>In addition to marine satellites, shore-based terrestrial base stations (TBSs) and unmanned aerial vehicles (UAVs) can be exploited to provide broadband communication services in the offshore area. TBSs should be deployed only at available sites, e.g., mountains with both power grid and optical fibers. UAVs can work only in the area with fine weather conditions. These practical constraints render the topology of an offshore hybrid UAV-terrestrial network quite irregular, leading to blind zones of coverage. To solve this problem, we consider on-demand coverage optimization of maritime hybrid satellite-UAV-terrestrial networks. We maximize the minimum user rate served by TBSs and UAVs, while guaranteeing the leakage interference to satellite users below an affordable threshold. The problem is non-convex. We solve it by using the random matrix theory and successive convex optimization tools. Simulation results demonstrate that the coverage performance in the offshore area can be significantly improved by using the proposed optimization scheme.</t>
  </si>
  <si>
    <t>978-1-7281-7236-1</t>
  </si>
  <si>
    <t>10.1109/WCSP49889.2020.9299698</t>
  </si>
  <si>
    <t>https://ieeexplore.ieee.org/stamp/stamp.jsp?arnumber=9299698</t>
  </si>
  <si>
    <t>Hybrid satellite-UAV-terrestrial network;irregular topology;maritime coverage;on-demand coverage</t>
  </si>
  <si>
    <t>Satellites;Interference;Optimization;Channel models;Antenna arrays;Transmitting antennas;Simulation</t>
  </si>
  <si>
    <t>autonomous aerial vehicles;broadband networks;convex programming;optimisation;remotely operated vehicles;satellite communication</t>
  </si>
  <si>
    <t>offshore area;maritime hybrid satellite-UAV-terrestrial networks;marine satellites;shore-based terrestrial base stations;TBSs;UAVs;offshore hybrid UAV-terrestrial network;on-demand coverage optimization;satellite users</t>
  </si>
  <si>
    <t>User Perception of the Physical &amp; Behavioral Realism of a Maritime Virtual Reality Environment</t>
  </si>
  <si>
    <t>D. Sandaruwan; N. Kodikara; C. Keppitiyagama; R. Rosa; M. Jayawardena; P. Samarasinghe</t>
  </si>
  <si>
    <t>Advance Digital Multimedia Technology Centre, University of Colombo School of Computing, Colombo, Sri Lanka; Department of Computation &amp; Intelligent Systems, University of Colombo School of Computing, Colombo, Sri Lanka; Department of Computation &amp; Intelligent Systems, University of Colombo School of Computing, Colombo, Sri Lanka; Department of Computation &amp; Intelligent Systems, University of Colombo School of Computing, Colombo, Sri Lanka; Department of physics, University of Colombo, Colombo, Sri Lanka; Advance Digital Multimedia Technology Centre, University of Colombo School of Computing, Colombo, Sri Lanka</t>
  </si>
  <si>
    <t>2012 UKSim 14th International Conference on Computer Modelling and Simulation</t>
  </si>
  <si>
    <t>Perception enhanced real-time Virtual Reality (VR) applications are used in various fields such as education and entertainment. The physical and behavioral realism of such applications are important in different perspectives. We have developed a perception enhanced real-time VR solution for maritime applications such as naval training, water way designs and simulate military scenes. In this paper, we present brief description of a six degrees of freedom (6-DOF) real-time mathematical ship motion simulation model and validation techniques for physical/ behavioral realism of a perception enhanced maritime VR environment. The user perceived physical and behavioral realism of the VR solution is investigated with user tests and preliminary results are presented.</t>
  </si>
  <si>
    <t>978-1-4673-1366-7</t>
  </si>
  <si>
    <t>10.1109/UKSim.2012.32</t>
  </si>
  <si>
    <t>https://ieeexplore.ieee.org/stamp/stamp.jsp?arnumber=6205445</t>
  </si>
  <si>
    <t>Virtual Reality;Physical &amp; Behavioral Realism;Validation Techniques;User Perception;Maritime VR Solution</t>
  </si>
  <si>
    <t>Marine vehicles;Mathematical model;Solid modeling;Computational modeling;Real time systems;Virtual reality;Educational institutions</t>
  </si>
  <si>
    <t>human computer interaction;marine engineering;ships;user interfaces;virtual reality</t>
  </si>
  <si>
    <t>user perception;physical realism;behavioral realism;maritime virtual reality environment;perception enhanced real-time virtual reality;naval training;water way designs;military scene simulation;6-DOF real-time mathematical ship motion simulation model;6-DOF real-time mathematical ship motion validation technique</t>
  </si>
  <si>
    <t>Energy-Efficient Trajectory Design for UAV-Aided Maritime Data Collection in Wind</t>
  </si>
  <si>
    <t>School of Informatics and the Key Laboratory of Underwater Acoustic Communication and Marine Information Technology (Ministry of Education), Xiamen University, Xiamen, China; School of Informatics and the Key Laboratory of Underwater Acoustic Communication and Marine Information Technology (Ministry of Education), Xiamen University, Xiamen, China; School of Informatics and the Key Laboratory of Underwater Acoustic Communication and Marine Information Technology (Ministry of Education), Xiamen University, Xiamen, China</t>
  </si>
  <si>
    <t>Unmanned aerial vehicles (UAVs), especially fixed-wing ones that withstand strong winds, have great potential for oceanic exploration and research. This paper studies a UAV-aided maritime data collection system with a fixed-wing UAV dispatched to collect data from marine buoys. We aim to minimize the UAVâ€™s energy consumption in completing the task by jointly optimizing the communication time scheduling among the buoys and the UAVâ€™s flight trajectory subject to wind effect. The conventional successive convex approximation (SCA) method can provide efficient sub-optimal solutions for collecting small/moderate data volume, whereas the solution heavily relies on trajectory initialization and has not explicitly considered wind effect, while the computational/trajectory complexity both become prohibitive for the task with large data volume. To this end, we propose a new cyclical trajectory design framework with tailored initialization algorithm that can handle arbitrary data volume efficiently, as well as a hybrid offline-online (HO2) design that leverages convex stochastic programming (CSP) offline based on wind statistics, and refines the solution by adapting online to real-time wind velocity. Numerical results show that our optimized trajectory can better adapt to various setups with different target data volume and buoysâ€™ topology as well as various wind speed/direction/variance compared with benchmark schemes. In particular, our proposed HO2 design can effectively adapt to random wind variations with feasible and robust online operation, and proactively exploit the wind for further energy savings in both single-buoy and multi-buoy scenarios.</t>
  </si>
  <si>
    <t>10.1109/TWC.2022.3187954</t>
  </si>
  <si>
    <t xml:space="preserve">National Natural Science Foundation of China(grant numbers:61801408,61771017); Natural Science Foundation of Fujian Province(grant numbers:2019J05002); Fundamental Research Funds for the Central Universities(grant numbers:20720190008); </t>
  </si>
  <si>
    <t>https://ieeexplore.ieee.org/stamp/stamp.jsp?arnumber=9826413</t>
  </si>
  <si>
    <t>Maritime data collection;unmanned aerial vehicle;wind effect;cyclical trajectory design;stochastic programming (SP);hybrid offline-online (HO2)</t>
  </si>
  <si>
    <t>Trajectory;Data collection;Energy consumption;Wireless communication;Wind speed;Task analysis;Real-time systems</t>
  </si>
  <si>
    <t>aerospace computing;aircraft power systems;approximation theory;autonomous aerial vehicles;computational complexity;control engineering computing;convex programming;data acquisition;energy conservation;energy consumption;mobile robots;stochastic programming;trajectory control;wind</t>
  </si>
  <si>
    <t>communication time scheduling;computational complexity;convex stochastic programming;CSP;cyclical trajectory design;energy consumption;energy savings;energy-efficient trajectory design;fixed-wing UAV;flight trajectory;HO2 design;hybrid offline-online design;marine buoys;multibuoy scenarios;oceanic exploration;random wind variations;real-time wind velocity;SCA;single-buoy scenarios;sub-optimal solutions;successive convex approximation;target data volume;trajectory complexity;trajectory initialization;UAV-aided maritime data collection system;unmanned aerial vehicles;wind direction;wind effect;wind speed;wind statistics</t>
  </si>
  <si>
    <t>A Maritime Big Data Framework Integration in a Common Information Sharing Environment</t>
  </si>
  <si>
    <t>Z. Paladin; N. Kapidani; Å½. LukÅ¡iÄ‡; T. Nicoletti; M. Moutzouris; A. Blum; A. Astyakopoulos</t>
  </si>
  <si>
    <t>Administration for Maritime Safety and Port Management, Bar, Montenegro; Administration for Maritime Safety and Port Management, Bar, Montenegro; Administration for Maritime Safety and Port Management, Bar, Montenegro; Engineering I.I., S.p.A., ENG, Milano, Italy; SATWAYS Ltd., Athens, Greece; SecrÃ©tariat gÃ©nÃ©ral de la mer - SGMER, Paris, France; Center for Security Studies, Ministry of Citizen Protection, Athens, Greece</t>
  </si>
  <si>
    <t>2022 45th Jubilee International Convention on Information, Communication and Electronic Technology (MIPRO)</t>
  </si>
  <si>
    <t>Ensuring a high level of vessel traffic surveillance and maritime safety is determined by exploiting innovative ICT technologies and international cooperation among maritime authorities. Therefore, initiatives for maritime surveillance, global and regional integrations are realised through a collaborative, cost-effective and interoperable Common Information Sharing Environment (CISE). Consisting of the institutional network of maritime authorities that cooperate on various domains like safety, border control, environmental and rescue missions at sea, CISE enables the efficient transfer and economic exchange of maritime data and information via different interoperable systems using modern digital technologies. The ever-increasing amount of data received from heterogeneous data sources requires specific processing through the adoption of a Big Data framework which hosts, manages and distributes data to maritime users, contributing with great overall benefits to the CISE network core functionality. Specifically, this paper analyses the advantages of the Data Lake infrastructure, including its processes, techniques, tools and applications used to enhance maritime surveillance and safety across the CISE network. This part contains the deployment and interoperability achieved through the components of the participating command and control (C2) systems. Last, as a case study, an overview of the EU project EFFECTOR is provided which aims to demonstrate an end-to-end interoperability framework of data-driven solutions for maritime situational awareness at strategic and tactical operations.</t>
  </si>
  <si>
    <t>978-953-233-103-5</t>
  </si>
  <si>
    <t>10.23919/MIPRO55190.2022.9803777</t>
  </si>
  <si>
    <t xml:space="preserve">Research Executive Agency; </t>
  </si>
  <si>
    <t>https://ieeexplore.ieee.org/stamp/stamp.jsp?arnumber=9803777</t>
  </si>
  <si>
    <t>Big Data;CISE;Data Lake;maritime safety</t>
  </si>
  <si>
    <t>Economics;Command and control systems;Surveillance;Collaboration;Information sharing;Traffic control;Big Data applications</t>
  </si>
  <si>
    <t>Big Data;data analysis;marine engineering;marine safety;open systems;ships;surveillance</t>
  </si>
  <si>
    <t>maritime Big Data framework integration;Common Information Sharing Environment;vessel traffic surveillance;maritime safety;innovative ICT technologies;international cooperation;maritime authorities;maritime surveillance;global integrations;regional integrations;collaborative cost-effective;institutional network;environmental rescue missions;maritime data;different interoperable systems;modern digital technologies;heterogeneous data sources;maritime users;CISE network core functionality;Data Lake infrastructure;participating command;end-to-end interoperability framework;data-driven solutions;maritime situational awareness</t>
  </si>
  <si>
    <t>Adaptive Network Based Fuzzy Inference System for Frequency Regulation in Modern Maritime Power Systems</t>
  </si>
  <si>
    <t>M. Gheisarnejad; M. H. Khooban; J. Boudjadar</t>
  </si>
  <si>
    <t>Department of Engineering, Aarhus University, Denmark; Department of Engineering, Aarhus University, Denmark; Department of Engineering, Aarhus University, Denmark</t>
  </si>
  <si>
    <t>2019 IEEE 5th International forum on Research and Technology for Society and Industry (RTSI)</t>
  </si>
  <si>
    <t>It is expected that the wireless technologies will play a large role as communication infrastructures in the next generation of the marine power systems due to some benefits, such as large information reliability, wide coverage area, etc. However, such technologies are exposed to some network degradations such as transmission delays, packet loss and network congestion, which highly threaten the reliability of the networked control system. Thus, the effects of the network degradations should be considered during the controller design procedure since they will lead to system instability. This letter presents the analysis of a wireless network control system based on the Fifth Generation (5G) cellular technology for a navy Shipboard Microgrid (SMG). In this study, a new cascaded combination of interval type-2 fractional order fuzzy and PI/PO (IT2FOF/PI-PO) controller supervised online adaptive neuro-fuzzy inference system (ANFIS) is proposed for the frequency grid oscillation damping in the concerned networked SMG. For a more efficient performance of the suggested structured controller, a modified version of sine cos algorithm (SCA) is proposed for optimal setting of the controller parameters. The comprehensive studies and hardware-in-the-loop (HIL) simulations are conducted to assess the behavior of the proposed technique.</t>
  </si>
  <si>
    <t>2687-6817</t>
  </si>
  <si>
    <t>978-1-7281-3815-2</t>
  </si>
  <si>
    <t>10.1109/RTSI.2019.8895596</t>
  </si>
  <si>
    <t>https://ieeexplore.ieee.org/stamp/stamp.jsp?arnumber=8895596</t>
  </si>
  <si>
    <t>Load Frequency Control (LFC);Neuro-Fuzzy Inference System (ANFIS);5G Cellular Network Technology</t>
  </si>
  <si>
    <t>5G mobile communication;adaptive control;control system synthesis;distributed power generation;fuzzy control;fuzzy reasoning;fuzzy set theory;marine power systems;neurocontrollers;optimisation;power system stability</t>
  </si>
  <si>
    <t>adaptive network based fuzzy inference system;frequency regulation;communication infrastructures;information reliability;network degradations;transmission delays;packet loss;network congestion;networked control system;controller design procedure;system instability;wireless network control system;fifth generation cellular technology;online adaptive neuro-fuzzy inference system;frequency grid oscillation;controller parameters;maritime power systems;navy shipboard microgrid;supervised online adaptive neuro-fuzzy inference system;interval type-2 fractional order fuzzy controller;sine cos algorithm;hardware-in-the-loop simulations</t>
  </si>
  <si>
    <t>Electrification and Automation in Maritime Applications: Employing AI Techniques for Energy Optimization and Efficiency</t>
  </si>
  <si>
    <t>M. Bellone; M. Lundh; M. Wahde; S. MacKinnon</t>
  </si>
  <si>
    <t>Chalmers University of Technology, Gothenburg, Sweden; Chalmers University of Technology, Gothenburg, Sweden; Chalmers University of Technology, Gothenburg, Sweden; Chalmers University of Technology, Gothenburg, Sweden</t>
  </si>
  <si>
    <t>The region of Vastra Gotaland is an area in Western Sweden that has nearly 1.6 million inhabitants. In recent years, the number of trips made by the public transportation system has increased considerably, and everything indicates that it will continue to rise substantially in the coming years. Today, the region faces challenges in managing this expected increase in demand. A description of how public transportation is developing in Vastra Gotaland is given in the Transport Provision Program; it estimates that the number of journeys made by public transportation will double, a goal that is sought at both the national and local levels. The number of public transportation journeys made in the country would then be roughly 400 million by 2025. In response to this, capacity is expected to increase by 70% and the travel time is projected to decrease by 20-25%. Along with these developments, efforts are being made to transition to a more environmentally friendly means of transportation through the use of alternative fuels, electrification, and an increased level of automated systems (with the additional objective of reducing the number of accidents).</t>
  </si>
  <si>
    <t>10.1109/MELE.2019.2943953</t>
  </si>
  <si>
    <t>https://ieeexplore.ieee.org/stamp/stamp.jsp?arnumber=8917838</t>
  </si>
  <si>
    <t>Batteries;Automation;Public transportation;Safety;Industries;Optimization</t>
  </si>
  <si>
    <t>marine power systems;public transport</t>
  </si>
  <si>
    <t>electrification;maritime applications;Western Sweden;public transportation system;Vastra Gotaland;Transport Provision Program;automated systems</t>
  </si>
  <si>
    <t>Statistical Modeling of Evaporation Duct Channel for Maritime Broadband Communications</t>
  </si>
  <si>
    <t>H. Zhang; T. Zhou; T. Xu; Y. Wang; H. Hu</t>
  </si>
  <si>
    <t>Shanghai Advanced Research Institute, Chinese Academy of Sciences, Shanghai, China; Shanghai Advanced Research Institute, Chinese Academy of Sciences, Shanghai, China; Shanghai Advanced Research Institute, Chinese Academy of Sciences, Shanghai, China; Shanghai Advanced Research Institute, Chinese Academy of Sciences, Shanghai, China; Shanghai Advanced Research Institute, Chinese Academy of Sciences, Shanghai, China</t>
  </si>
  <si>
    <t>The sixth-generation communication networks aim to integrate space, air, and ground communications into a robust network. However, maritime communications are confronted with the challenge of the atmospheric duct, which could capture wireless signals and propagate beyond the line of sight. In this paper, a parabolic equation-based modeling approach is proposed to characterize the maritime evaporation duct channel. The constant coefficients of each variable in the modeling are calculated by the least square method, and the specific distribution of shadow fading in channel modeling is determined by the Kullback-Leibler divergence method. Furthermore, the partitioning around medoids method is utilized to reduce the average deviation and improve the accuracy of the model. Numerical results illustrate that the statistical channel model possesses satisfactory calculation ability at the distance of signal interference caused by the evaporation duct. In addition, the paper analyzed the influence of the antenna height and downtilt angle on signal propagation.</t>
  </si>
  <si>
    <t>10.1109/TVT.2022.3187753</t>
  </si>
  <si>
    <t xml:space="preserve">National Key Research and Development Program of China(grant numbers:2018YFB1802300); Science and Technology Commission Foundation of Shanghai(grant numbers:21511101400); Program of Shanghai Academic Research Leader(grant numbers:21XD1433700); Shanghai Rising-Star Program(grant numbers:21QC1400800); CIC(grant numbers:2021QNRC001); Pudong Industry, Education and Research Cooperation Program(grant numbers:PKX2020-D12); </t>
  </si>
  <si>
    <t>https://ieeexplore.ieee.org/stamp/stamp.jsp?arnumber=9813428</t>
  </si>
  <si>
    <t>Sixth-generation communications;maritime broadband communications;evaporation duct;statistical channel model</t>
  </si>
  <si>
    <t>Ducts;Atmospheric modeling;Channel models;Refractive index;Propagation losses;Numerical models;Broadband communication</t>
  </si>
  <si>
    <t>atmospheric electromagnetic wave propagation;ducts;interference suppression;least squares approximations;marine communication;microwave propagation;parabolic equations;radio networks;radiowave propagation;statistical analysis</t>
  </si>
  <si>
    <t>atmospheric duct;channel modeling;constant coefficients;ground communications;Kullback-Leibler divergence method;maritime broadband communications;maritime communications;maritime evaporation duct channel;medoids method;parabolic equation-based modeling approach;robust network;shadow fading;signal interference;signal propagation;sixth-generation communication networks;specific distribution;statistical channel model possesses satisfactory calculation ability;statistical modeling;wireless signals</t>
  </si>
  <si>
    <t>A novel concept for a satellite-based maritime search and rescue system</t>
  </si>
  <si>
    <t>A. Weinberg; Y. Kaminsky; F. Keblawi</t>
  </si>
  <si>
    <t>METREK Division, MITRE Corporation, McLean, VA, USA; METREK Division, MITRE Corporation, McLean, VA, USA; METREK Division, MITRE Corporation, McLean, VA, USA</t>
  </si>
  <si>
    <t>Search and rescue (SAR) for both airborne and maritime vehicles has been an area of intense investigation for many years. Current techniques include employment of small distress transmitters which provide signals that have only a limited interception capability. This can considerably increase the search time and reduce its effectiveness. With the increased availability-existing and planned-of both synchronous and nonsynchronous satellites, SAR investigations are being directed toward the application of satellites. The present paper introduces the concept of satellite-based maritime search and rescue system (SAMSARS). This is a proposed pseudonoise (PN) wide-band spread spectrum system that would operate at low power levels and coexist with operational communication satellite systems (voice or data) without mutual interference. The use of existing operational satellite spectrum, instead of a dedicated distress channel or special satellites, is a major feature of SAMSARS. Other important aspects are its capability of providing unique identification and distress information in minutes following activation of the distress transmitter and its inherent immunity to false alarms. SAMSARS can also provide position location directly when three satellites are mutually visible or indirectly, by taking advantage of a vessel's on-board derived navigation data. This paper presents concept elements such as message structure, transmitter and receiver block diagrams, and unique features of SAMSARS. The paper also presents an operational example, including sample link power budgets, and finally specifies areas for further investigation.</t>
  </si>
  <si>
    <t>10.1109/JOE.1977.1145354</t>
  </si>
  <si>
    <t>https://ieeexplore.ieee.org/stamp/stamp.jsp?arnumber=1145354</t>
  </si>
  <si>
    <t>Radio transmitters;Satellite broadcasting;Artificial satellites;Frequency;Costs;Vehicles;Employment;Wideband;Spread spectrum communication;Interference</t>
  </si>
  <si>
    <t>Marine-vehicle communication;Pseudonoise-coded communication;Radio position measurement;Satellite communication, multiaccess;Spread-spectrum communications</t>
  </si>
  <si>
    <t>Maritime Buoyage Inspection System Based on an Unmanned Aerial Vehicle and Active Disturbance Rejection Control</t>
  </si>
  <si>
    <t>B. Li; S. Gao; C. Li; H. Wan</t>
  </si>
  <si>
    <t>School of Information Science and Engineering, Dalian Polytechnic University, Dalian, China; School of Information Science and Engineering, Dalian Polytechnic University, Dalian, China; School of Electrical Engineering and Telecommunications, University of New South Wales, Sydney, NSW, Australia; School of Electrical Engineering and Telecommunications, University of New South Wales, Sydney, NSW, Australia</t>
  </si>
  <si>
    <t>The unmanned aerial vehicle (UAV) is inexpensive and offers a fast response speed and robust flexibility; thus, it is a promising tool in the maritime buoyage inspection scenario, which involves monitoring and accessing a lateral mark system far away from the coast. However, two main problems can occur during inspection. The first is extreme weather conditions, resulting in a deviation between the inspection route and the design route. The second is that the buoyage beacons are visited only once. Therefore, this article proposes a buoyage inspection system consisting of a single UAV and random coastal buoys. The UAV automatically takes off from the depot, performs a self-check on the buoy beacons, and then returns to the depot. A cascade active disturbance rejection controller (ADRC) is designed to adjust the real-time trajectory of the UAV system. A feasible trajectory planning method is also designed based on the continuous Hopfield neural network (CHNN) and genetic algorithm (GA) to minimize the inspection distance. Extensive simulations are conducted to demonstrate the effectiveness of the proposed method.</t>
  </si>
  <si>
    <t>10.1109/ACCESS.2021.3056561</t>
  </si>
  <si>
    <t xml:space="preserve">Natural Science Foundation of Liaoning Province(grant numbers:2020-MS-274); </t>
  </si>
  <si>
    <t>https://ieeexplore.ieee.org/stamp/stamp.jsp?arnumber=9344694</t>
  </si>
  <si>
    <t>Unmanned aerial vehicle;buoy inspection;active disturbance rejection control;continuous hopfield neural network;genetic algorithm</t>
  </si>
  <si>
    <t>Unmanned aerial vehicles;Inspection;Trajectory;Trajectory tracking;Genetic algorithms;Heuristic algorithms;Transfer functions</t>
  </si>
  <si>
    <t>autonomous aerial vehicles;collision avoidance;genetic algorithms;Hopfield neural nets;inspection;marine control;neurocontrollers</t>
  </si>
  <si>
    <t>maritime buoyage inspection system;unmanned aerial vehicle;active disturbance rejection control;maritime buoyage inspection scenario;lateral mark system;inspection route;design route;buoyage beacons;buoy beacons;active disturbance rejection controller;UAV system;coastal buoys;continuous Hopfield neural network;trajectory planning method;ADRC;CHNN;genetic algorithm</t>
  </si>
  <si>
    <t>SIGMAR: Ensuring Integrity and Authenticity of Maritime Systems using Digital Signatures</t>
  </si>
  <si>
    <t>C. Hemminghaus; J. Bauer; K. Wolsing</t>
  </si>
  <si>
    <t>Fraunhofer FKIE, Cyber Analysis &amp; Defense, Wachtberg, Germany; Fraunhofer FKIE, Cyber Analysis &amp; Defense, Wachtberg, Germany; Fraunhofer FKIE, Cyber Analysis &amp; Defense, Wachtberg, Germany</t>
  </si>
  <si>
    <t>2021 International Symposium on Networks, Computers and Communications (ISNCC)</t>
  </si>
  <si>
    <t>Distributed maritime bridge systems are customary standard equipment on todayâ€™s commercial shipping and cruising vessels. The exchange of nautical data, e.g., geographical positions, is usually implemented using multicast network communication without security measures, which poses serious risks to the authenticity and integrity of transmitted data. In this paper, we introduce digital SIGnatures for MARitime systems (SIGMAR), a low-cost solution to seamlessly retrofit authentication of nautical data based on asymmetric cryptography. Extending the existing IEC 61162-450 protocol makes it is possible to build a backward-compatible authentication mechanism that prevents common cyber attacks. The development was successfully accompanied by permanent investigations in a bridge simulation environment, including a maritime cyber attack generator. We demonstrate SIGMARâ€™s feasibility by introducing a proof-of-concept implementation on low-cost and low-resource hardware and present a performance analysis of our approach.</t>
  </si>
  <si>
    <t>978-1-6654-0304-7</t>
  </si>
  <si>
    <t>10.1109/ISNCC52172.2021.9615738</t>
  </si>
  <si>
    <t>https://ieeexplore.ieee.org/stamp/stamp.jsp?arnumber=9615738</t>
  </si>
  <si>
    <t>Maritime Cyber Security;Authentication;Integrity;IEC 61162-450;NMEA 0183</t>
  </si>
  <si>
    <t>Bridges;Protocols;Authentication;Position measurement;Hardware;Performance analysis;IEC Standards</t>
  </si>
  <si>
    <t>computer network security;cryptographic protocols;data recording;digital signatures;IEC standards;local area networks;marine communication;ships;telecommunication standards</t>
  </si>
  <si>
    <t>digital signatures;distributed maritime bridge systems;customary standard equipment;commercial shipping;cruising vessels;geographical positions;multicast network communication;security measures;backward-compatible authentication mechanism;common cyber attacks;bridge simulation environment;maritime cyber attack generator;low-resource hardware;IEC 61162-450 protocol;SIGMAR;nautical data authentication</t>
  </si>
  <si>
    <t>Modeling a probabilistic ontology for Maritime Domain Awareness</t>
  </si>
  <si>
    <t>R. N. Carvalho; R. Haberlin; P. C. G. Costa; K. B. Laskey; K. C. Chang</t>
  </si>
  <si>
    <t>Center of Excellence in C4I, The Sensor Fusion Laboratory, George Mason University, Fairfax, VA, USA; Center of Excellence in C4I, The Sensor Fusion Laboratory, George Mason University, Fairfax, VA, USA; Center of Excellence in C4I, The Sensor Fusion Laboratory, George Mason University, Fairfax, VA, USA; Center of Excellence in C4I, The Sensor Fusion Laboratory, George Mason University, Fairfax, VA, USA; Center of Excellence in C4I, The Sensor Fusion Laboratory, George Mason University, Fairfax, VA, USA</t>
  </si>
  <si>
    <t>Situational awareness and prediction are essential elements of information fusion. Both involve various types of uncertainty and require a sound automated inferential process. Probabilistic ontologies support uncertainty management in se-mantically aware systems, and facilitate modular, interoperable systems. This paper describes the process of developing a probabilistic ontology for a Maritime Domain Awareness application. The ontology was created to support identification of ships behaving suspiciously enough to be declared ships of interest. The original model was expanded in two ways: to provide reasons for declaring a ship as being of interest, and to include individual crew member associations. The latter is achieved by supporting inferences about a person's close relations, group associations, communications, and background influences to assess his likelihood of having terrorist links.</t>
  </si>
  <si>
    <t>https://ieeexplore.ieee.org/stamp/stamp.jsp?arnumber=5977514</t>
  </si>
  <si>
    <t>modeling methodology;probabilistic ontology;uncertainty reasoning;predictive situational awareness;web services;Bayesian networks;MEBN;PR-OWL</t>
  </si>
  <si>
    <t>Marine vehicles;Terrorism;Probabilistic logic;Ontologies;Uncertainty;Organizations;Electronic countermeasures</t>
  </si>
  <si>
    <t>ontologies (artificial intelligence);sensor fusion;ships;uncertainty handling</t>
  </si>
  <si>
    <t>maritime domain awareness;probabilistic ontology;situational awareness;essential element prediction;information fusion;sound automated inferential process;uncertainty management;semantically aware systems;facilitate modular;interoperable systems;ships;person close relations;group associations;terrorist links</t>
  </si>
  <si>
    <t>Training the Maritime Security Operations Centre Teams</t>
  </si>
  <si>
    <t>M. Raimondi; G. Longo; A. Merlo; A. Armando; E. Russo</t>
  </si>
  <si>
    <t>DIBRIS, University of Genova, Italy; DIBRIS, University of Genova, Italy; DIBRIS, University of Genova, Italy; DIBRIS, University of Genova, Italy; DIBRIS, University of Genova, Italy</t>
  </si>
  <si>
    <t>2022 IEEE International Conference on Cyber Security and Resilience (CSR)</t>
  </si>
  <si>
    <t>A Security Operation Centre (SOC) is a powerful and versatile infrastructure for cybersecurity due to the capabilities of monitoring and improving the security posture of an organization. While they found great diffusion in companies to defend IT/OT infrastructures, their employment in the maritime domain is still narrow but required. Nevertheless, SOC analysts working in traditional SOCs may be unprepared to operate proficiently in the maritime environment due to its context-specific features. They require specific training to fully exploit these newfound requirements. In this work, we leverage the NICE framework to outline the profile definition of a SOC operator in terms of required knowledge and skills. This profile allowed us to define the requirements of a training program tailored for maritime SOC operators. Moreover, we show how this program can be fulfilled with targeted hands-on exercises. An example exercise set in a representative scenario highlights that we are able to train the specific skills with metrics for evaluating their proficiency.</t>
  </si>
  <si>
    <t>978-1-6654-9952-1</t>
  </si>
  <si>
    <t>10.1109/CSR54599.2022.9850324</t>
  </si>
  <si>
    <t>https://ieeexplore.ieee.org/stamp/stamp.jsp?arnumber=9850324</t>
  </si>
  <si>
    <t>Training;Measurement;Employment;Companies;Computer crime;Monitoring;Resilience</t>
  </si>
  <si>
    <t>industrial training;marine engineering;security of data</t>
  </si>
  <si>
    <t>security posture;maritime domain;SOC analysts;maritime environment;SOC operator;training program;maritime SOC operators;maritime security operations centre teams;cybersecurity;NICE framework</t>
  </si>
  <si>
    <t>A Neyman-Pearson Criterion-Based Neural Network Detector for Maritime Radar</t>
  </si>
  <si>
    <t>Z. Baird; M. K. McDonald; S. Rajan; S. Lee</t>
  </si>
  <si>
    <t>Radar Sensing and Exploitation Section, Defence Research and Development, Ottawa, Canada; Radar Sensing and Exploitation Section, Defence Research and Development, Ottawa, Canada; Department of Systems and Computer Engineering, Carleton University, Ottawa; Denbridge Marine Limited, Birkenhead, United Kingdom</t>
  </si>
  <si>
    <t>A convolutional neural network (CNN) detector with fixed probability of false alarm (PFA) for application to non-coherent wide area surveillance (WAS) maritime radars is proposed. This detector is trained using a novel cost function-based on Neyman-Pearson (NP) criterion. The use of machine learning allows the detector to learn a complex non-linear model of sea clutter and obviates the need for specifying complex, likely intractable, target plus clutter statistical models. The NP-CNN is shown to perform better than a simple cell-averaging constant false alarm rate (CA-CFAR) statistical detector and a CNN trained using the cross-entropy cost function.</t>
  </si>
  <si>
    <t>10.23919/FUSION49465.2021.9626944</t>
  </si>
  <si>
    <t>https://ieeexplore.ieee.org/stamp/stamp.jsp?arnumber=9626944</t>
  </si>
  <si>
    <t>Neyman-Pearson;Wide Area Surveillance;Mar-itime Radar;Convolutional Neural Networks</t>
  </si>
  <si>
    <t>Costs;Surveillance;Neural networks;Radar detection;Detectors;Machine learning;Cost function</t>
  </si>
  <si>
    <t>convolutional neural nets;entropy;learning (artificial intelligence);marine radar;probability;radar clutter;radar detection</t>
  </si>
  <si>
    <t>probability of false alarm;CA-CFAR statistical detector;cost function-based on Neyman-Pearson criterion;target plus clutter statistical models;cell-averaging constant false alarm rate statistical detector;NP-CNN;machine learning;noncoherent wide area surveillance maritime radars;convolutional neural network detector;maritime radar;Neyman-Pearson criterion-based neural network detector;cross-entropy cost function</t>
  </si>
  <si>
    <t>An Identity-Based Data Integrity Auditing Scheme for Cloud-Based Maritime Transportation Systems</t>
  </si>
  <si>
    <t>X. Li; S. Shang; S. Liu; K. Gu; M. A. Jan; X. Zhang; F. Khan</t>
  </si>
  <si>
    <t>School of Computer Science and Engineering, Institute for Cyber Security, University of Electronic Science and Technology of China, Chengdu, China; School of Computer Science and Engineering, Institute for Cyber Security, University of Electronic Science and Technology of China, Chengdu, China; School of Computer Science and Engineering, Hunan University of Science and Technology, Xiangtan, China; School of Computer and Communication Engineering, Changsha University of Science and Technology, Changsha, China; Department of Computer Science, Abdul Wali Khan University Mardan, Mardan, Pakistan; School of Computer Science and Engineering, Institute for Cyber Security, University of Electronic Science and Technology of China, Chengdu, China; Department of Computer Science, Abdul Wali Khan University Mardan, Mardan, Pakistan</t>
  </si>
  <si>
    <t>With the development of Internet of Things (IoT)-enabled Maritime Transportation Systems (MTS), massive data generated in the system not only requires to be stored reliably and cheaply, but also needs to be analyzed timely. The Cloud-based Maritime Transportation Systems (CMTS) allow users to upload the data without worrying about the price, capacity, location and so on. However, CMTS also brings some security issues, where the integrity protection of outsourced data is one of the most important issues since it is crucial for the safety, reliability and efficiency of sea lanes. To solve this problem, we propose an identity-based dynamic data integrity auditing scheme for CMTS. Our scheme decreases the burden of key management and improves the auditing efficiency by batch auditing. Besides, our scheme also supports dynamic operations on the outsourced data for CMTS. The security analysis shows that our scheme can ensure the feature of storage correctness and resist common attacks. In addition, the performance comparison results with other related schemes show that our scheme not only has the lowest computational cost on all entities, but also greatly reduces the communication overhead of the auditing phase. Therefore, our scheme is very suitable for data integrity verification in CMTS.</t>
  </si>
  <si>
    <t>10.1109/TITS.2022.3179991</t>
  </si>
  <si>
    <t xml:space="preserve">National Natural Science Foundation of China (NSFC)(grant numbers:62072078,U19A2066); Natural Science Foundation of Sichuan, China(grant numbers:2022NSFSC0550); </t>
  </si>
  <si>
    <t>https://ieeexplore.ieee.org/stamp/stamp.jsp?arnumber=9800125</t>
  </si>
  <si>
    <t>Maritime transportation systems;cloud storage;identity-based integrity auditing;dynamic operations;batch auditing</t>
  </si>
  <si>
    <t>Cloud computing;Security;Transportation;Data integrity;Public key;Servers;Computational modeling</t>
  </si>
  <si>
    <t>auditing;cloud computing;data integration;data integrity;Internet of Things;outsourcing;storage management;transportation</t>
  </si>
  <si>
    <t>auditing efficiency;Cloud-based Maritime Transportation Systems;CMTS;data integrity verification;identity-based data integrity auditing scheme;identity-based dynamic data integrity auditing scheme;integrity protection;massive data;outsourced data;related schemes;reliability;Things-enabled Maritime Transportation Systems</t>
  </si>
  <si>
    <t>Analysis of Limit Setting Rationales for Protection of Maritime VHF Radio</t>
  </si>
  <si>
    <t>B. van Leersum; J. -K. van der Ven; W. Haverkamp; H. Bergsma; N. Smit; F. Leferink</t>
  </si>
  <si>
    <t>Defence Materiel Organisation, The Hague, BC, The Netherlands; RH Marine, Rotterdam, AD, The Netherlands; Damen Shipyards, Gorinchem, MS, The Netherlands; Thales Nederland, Hengelo, RR, The Netherlands; Royal Netherlands Navy, Den Helder, ZZ, The Netherlands; Thales Nederland, Hengelo, RR, The Netherlands</t>
  </si>
  <si>
    <t>IEC 60533 is a product standard that puts strict requirements on all equipment on board of ships. Except for dedicated bridge equipment, there are hardly any products available that comply. One aspect from this standard is the low emission limit for radio frequency protection of the maritime very high frequency radio telephony system. This limit appears not to be based on a minimum range to receive a distress call, but on the possibility of receiving the lowest possible signal in an assumed placement of equipment. An analysis of the standard and a reconstruction of their rationale have led to an alternative, functional requirement with proper rationale, which can give the system integrator more flexibility in choosing equipment. This novel risk-based approach results in the same objective, i.e., an interference-free environment. Measurements have been performed to demonstrate possible disturbance sources and to investigate the communication range.</t>
  </si>
  <si>
    <t>10.1109/TEMC.2016.2639102</t>
  </si>
  <si>
    <t>https://ieeexplore.ieee.org/stamp/stamp.jsp?arnumber=7801841</t>
  </si>
  <si>
    <t>Marine equipment;radio frequency (RF) noise;RF sensitivity;standardization;very high frequency (VHF) radio communication</t>
  </si>
  <si>
    <t>IEC Standards;Marine vehicles;Radio frequency;Radio navigation;Immunity testing</t>
  </si>
  <si>
    <t>IEC standards;marine communication;radiocommunication;VHF radio propagation</t>
  </si>
  <si>
    <t>limit setting rationales analysis;maritime VHF radio protection;IEC 60533;radiofrequency protection;maritime very high frequency radio telephony system</t>
  </si>
  <si>
    <t>Bio-inspired topology control mechanism for autonomous underwater vehicles used in maritime surveillance</t>
  </si>
  <si>
    <t>J. Zou; S. Gundry; J. Kusyk; C. S. Sahin; M. Ãœ. Uyar</t>
  </si>
  <si>
    <t>Department of Electrical Engineering, The City College of New York, NY, USA; Department of Electrical Engineering, The City College of New York, NY, USA; U.S. Patent and Trademark Office, Alexandria, VA, USA; BAE Systems â€“ AIT, Burlington, MA, USA; Department of Electrical Engineering, The City College of New York, NY, USA</t>
  </si>
  <si>
    <t>Autonomous underwater vehicles (AUVs) are increasingly used in maritime applications to acquire underwater information. With the guidance of intelligent topology control algorithms, AUVs adjust their positions efficiently such that they achieve desired underwater wireless sensor network (UWSN) configurations. A suitable application can be using AUVs in surveillance tasks, where they uniformly spread throughout a harbor entry or around a large civilian or military maritime vessel (e.g., an aircraft carrier) to detect any hostile or unexpected underwater intrusions. Since geographical characteristics are different for each port (shape, depth, etc.) and underwater currents constantly change, manually controlling underwater vehicles for these tasks is not feasible. In this paper, we present a particle swarm optimization (PSO) based topology control mechanism, called 3D-PSO, for AUVs operating in unknown 3D underwater spaces. 3D-PSO uses limited information collected from an AUV's neighborhood to make movement decisions over an unknown 3D space. Each AUV, using our 3D-PSO, is able to adjust its movement speed and direction to achieve a better location towards obtaining a uniform distribution. Simulation experiments demonstrate that, despite the significant variance of topographies of harbor entrances and the undersides of ships, 3D-PSO is an efficient tool to guide AUVs in creating a protection area for a harbor or a maritime vessel.</t>
  </si>
  <si>
    <t>10.1109/THS.2013.6699000</t>
  </si>
  <si>
    <t>https://ieeexplore.ieee.org/stamp/stamp.jsp?arnumber=6699000</t>
  </si>
  <si>
    <t>particle swarm optimization;self-organizing networks;topology control;bio-inspired algorithms;underwater wireless sensor networks;autonomous underwater vehicles</t>
  </si>
  <si>
    <t>Nickel;Topology;Network topology;Underwater vehicles;Mobile nodes</t>
  </si>
  <si>
    <t>autonomous underwater vehicles;marine vehicles;particle swarm optimisation;security;surveillance;wireless sensor networks</t>
  </si>
  <si>
    <t>bio-inspired topology control mechanism;autonomous underwater vehicles;maritime surveillance;underwater information;intelligent topology control algorithms;underwater wireless sensor network configuration;UWSN configurations;AUVs;surveillance tasks;harbor entry;civilian vessel;military maritime vessel;unexpected underwater intrusion detection;geographical characteristics;particle swarm optimization;3D-PSO;unknown 3D underwater spaces;harbor entrances;protection area</t>
  </si>
  <si>
    <t>Clutter simulation in maritime environments</t>
  </si>
  <si>
    <t>P. E. Lawrence; A. P. Szabo</t>
  </si>
  <si>
    <t>Weapons Systems Division, Defence Science and Technology Organisation, Edinburgh, SA, Australia; Weapons Systems Division, Defence Science and Technology Organisation, Edinburgh, SA, Australia</t>
  </si>
  <si>
    <t>Knowledge of clutter characteristics are an important factor in determining radar system performance, especially for target detection. Clutter may be modelled as a random process, with the clutter characteristics embodied in the statistics of the process. Most modern pulsed-Doppler radars utilize range-Doppler maps in their detection schemes, and so it is crucial to understand the statistical properties of clutter in these maps in order to develop effective target detection algorithms. In this paper, we discuss the simulation of the sea clutter seen on the range-Doppler map or an X-band pulse-Doppler radar operating in a maritime environment. We shall implement the compound K-distribution model for maritime clutter returns and incorporate temporal and spatial correlations in clutter map realizations.</t>
  </si>
  <si>
    <t>10.1109/RADAR.2003.1278813</t>
  </si>
  <si>
    <t>https://ieeexplore.ieee.org/stamp/stamp.jsp?arnumber=1278813</t>
  </si>
  <si>
    <t>Radar clutter;Statistics;Doppler radar;Object detection;Fluctuations;Radar detection;System performance;Sea surface;Signal processing;Sea measurements</t>
  </si>
  <si>
    <t>radar clutter;airborne radar;radar theory;marine radar;statistical distributions;random processes;radar detection;Doppler radar;military radar</t>
  </si>
  <si>
    <t>clutter simulation;maritime environments;radar system performance;target detection;random process;pulsed-Doppler radars;range-Doppler maps;sea clutter;X-band radar;K-distribution model;spatial correlations;temporal correlations;clutter statistics;Rayleigh statistics;random-walk models;airborne radar</t>
  </si>
  <si>
    <t>Hybrid algorithm for the optimization of multimodal freight transport services: Maritime application</t>
  </si>
  <si>
    <t>D. C. Pereira; A. G. del Valle; R. R. Prado; N. R. Monteil; D. del Rio Vilas</t>
  </si>
  <si>
    <t>University of A Coruna, SPAIN; University of A Coruna, SPAIN; University of A Coruna, SPAIN; University of A Coruna, SPAIN; University of A Coruna, SPAIN</t>
  </si>
  <si>
    <t>Multimodal transportation is generally accepted as an efficient alternative to road transportation in terms of costs, fuel consumption, environmental externalities and road congestion. This work presents a novel optimization approach to the multimodal network design for freight transportation with applications to a case in Spain. Optimization is conducted in order to maximize the internal rate of return. Service utilization rates are evaluated by means of a parameterized model implemented in TransCAD.</t>
  </si>
  <si>
    <t>10.1109/WSC.2013.6721704</t>
  </si>
  <si>
    <t>https://ieeexplore.ieee.org/stamp/stamp.jsp?arnumber=6721704</t>
  </si>
  <si>
    <t>Roads;Ports (Computers);Optimization;Economics;Biological system modeling;Europe</t>
  </si>
  <si>
    <t>freight handling;modelling;optimisation;transportation</t>
  </si>
  <si>
    <t>TransCAD;parameterized model;service utilization rates;internal rate of return;Spain;freight transportation;multimodal network design;optimization approach;road congestion;environmental externalities;fuel consumption;costs;road transportation;multimodal transportation;maritime application;multimodal freight transport services;hybrid algorithm</t>
  </si>
  <si>
    <t>Towards a method for the objective assessment of cognitive workload: A pilot study in vessel traffic service (VTS) of maritime domain</t>
  </si>
  <si>
    <t>A. Malagoli; M. Corradini; P. Corradini; T. Shuett; S. Fonda</t>
  </si>
  <si>
    <t>University of Modena and Reggio Emilia, Italy; University of Modena and Reggio Emilia, Italy; University of Modena and Reggio Emilia, Italy; Kongsberg Norcontrol AS, Horten, Norway; University of Modena and Reggio Emilia, Italy</t>
  </si>
  <si>
    <t>2017 IEEE 3rd International Forum on Research and Technologies for Society and Industry (RTSI)</t>
  </si>
  <si>
    <t>The complexity of traffic control systems, as well as the growing volume of traffic, interconnected missions types and mission demands on the operators, indicates that critical attention should still be paid to the problem of operator's cognitive workload (WL). On the other hand, the development of traffic control towards on-line measurement of cooperative aspects between humans and machines, is part of the more general need to measure the human agents â€œsituation awarenessâ€ in industrial environment. The University of Modena and Reggio Emilia was partner of the European Artemis project â€œDesigning Dynamic Distributed Cooperative Human-Machine Systemsâ€ (D3CoS 2011-2014) [1] to define affordable methods, techniques and tools addressing the specification, development and evaluation of cooperative systems where human and machine agents are in charge of common tasks, assigned to the system as a whole. One of the basic keys to reach an optimal human-machine cooperation is the measure of the human operator workload. In order to setup a possible method for the objective evaluation of cognitive workload we had to investigate aspects of the functional status of human operators interacting with a simulator in maritime domains. We recorded objective psycho-physiological measures: eye blinks, respiration rate and amplitude, electrodermal activity, heart rate variability, and blood pressure. They were analyzed and correlated with subjective self-assessed responses from two questionnaires: NASA-TLX and Rating Scale Mental Effort (RSME), with the aim to realize a mathematical model for classifying the operators' mental workload. The purpose of this paper is to present the methods, applied on a pilot study, that we carried out to discriminate the WL intensity, based on psycho-physiological signals alone.</t>
  </si>
  <si>
    <t>978-1-5386-3906-1</t>
  </si>
  <si>
    <t>10.1109/RTSI.2017.8065962</t>
  </si>
  <si>
    <t>https://ieeexplore.ieee.org/stamp/stamp.jsp?arnumber=8065962</t>
  </si>
  <si>
    <t>mental workload;EMD;psycho-physiological signals;R cran</t>
  </si>
  <si>
    <t>Heart rate variability;Electrocardiography;Blood pressure;Biomedical monitoring;Software</t>
  </si>
  <si>
    <t>cognition;cooperative systems;electrocardiography;human computer interaction;marine engineering;medical signal processing;physiology;psychology</t>
  </si>
  <si>
    <t>objective assessment;operator cognitive workload;vessel traffic service;VTS;maritime domain;traffic control systems;human machine cooperative aspects;Modena University;Reggio Emilia;European Artemis project;designing dynamic distributed cooperative human-machine systems;cooperative systems;human agents;machine agents;optimal human-machine cooperation;psycho-physiological measures;eye blinks;respiration rate;electrodermal activity;heart rate variability;blood pressure;NASA-TLX;rating scale mental effort;RSME;HMI;human machine interaction;ECG signal</t>
  </si>
  <si>
    <t>10.1109/T-VT.1977.23689</t>
  </si>
  <si>
    <t>https://ieeexplore.ieee.org/stamp/stamp.jsp?arnumber=1622389</t>
  </si>
  <si>
    <t>Automatic Identification of Maritime Incidents from Unstructured Articles</t>
  </si>
  <si>
    <t>A. Teske; R. Falcon; R. Abielmona; E. Petriu</t>
  </si>
  <si>
    <t>University of Ottawa; Larus Technologies &amp; University of Ottawa; Larus Technologies &amp; University of Ottawa; University of Ottawa</t>
  </si>
  <si>
    <t>In this paper, we present two Natural Language Processing (NLP) techniques for identifying maritime incidents described in unstructured articles from multiple sources. The first technique is a document classification scheme that determines if an article describes a maritime incident. Two variations of each article are created: the first only contains the article's title, the other contains the title and content. These are converted to both binary and frequency bags-of-words. Furthermore, two feature selection methods are tested: Weka's CfsSubsetEval and retaining the 300 most frequent words. Each dataset is tested with 41 classifiers from the Weka suite, with the most accurate classifiers including Logistic Regression (98.5%), AdaBoostM1(BayesNet) (98.33%), and RandomForest (97.56%). The second technique performs information extraction on an article to determine the location of the maritime incident. In addition to using regular expressions and Named Entity Recognition (NER), the approach focuses its attention on sentences that contain piracy keywords as well as sentences which occur earlier in the article. In our testing, this approach achieved 87.9% accuracy. Together the two techniques form a pipeline where the positive examples from the document classification algorithm are fed into the information extraction algorithm.</t>
  </si>
  <si>
    <t>10.1109/COGSIMA.2018.8423975</t>
  </si>
  <si>
    <t>https://ieeexplore.ieee.org/stamp/stamp.jsp?arnumber=8423975</t>
  </si>
  <si>
    <t>Information retrieval;Natural language processing;Feature extraction;Conferences;Risk management;Task analysis;Data mining</t>
  </si>
  <si>
    <t>feature extraction;feature selection;learning (artificial intelligence);marine engineering;natural language processing;pattern classification;random processes;regression analysis;risk management;text analysis;word processing</t>
  </si>
  <si>
    <t>unstructured articles;maritime risk assessment;information extraction algorithm;piracy keywords;Named Entity Recognition;RandomForest;AdaBoostM1;Logistic Regression;Weka suite classifiers;Weka CfsSubsetEval;feature selection;frequency bags-of-words;binary bags-of-words;document classification;Natural Language Processing;automatic maritime incident identification</t>
  </si>
  <si>
    <t>Maritime Unmanned Systems and JANUS in Support to Distressed Submarine Search &amp; Rescue: The REPMUS21 Experience</t>
  </si>
  <si>
    <t>R. Petroccia; G. Ferri; P. Stinco; A. Tesei; S. Fioravanti; T. Furfaro; J. Alves; A. Molaschi; J. MagalhÃ£es; P. S. Dias; J. B. Sousa</t>
  </si>
  <si>
    <t>NATO STO Centre for Maritime Research and Experimentation; NATO STO Centre for Maritime Research and Experimentation; NATO STO Centre for Maritime Research and Experimentation; NATO STO Centre for Maritime Research and Experimentation; NATO STO Centre for Maritime Research and Experimentation; NATO STO Centre for Maritime Research and Experimentation; NATO STO Centre for Maritime Research and Experimentation; International Submarine Escape and Rescue Liaison Office - ISMERLO; Sub-surface squadron, Portuguese Navy; Faculty of Engineering, LSTS - University of Porto - UPORTO-FEUP, Portugal; Faculty of Engineering, LSTS - University of Porto - UPORTO-FEUP, Portugal</t>
  </si>
  <si>
    <t>MILCOM 2022 - 2022 IEEE Military Communications Conference (MILCOM)</t>
  </si>
  <si>
    <t>Currently, communications during submarine rescue operations are performed solely with the analogue underwater telephone and the usage of phonetic codes (Alpha to Zulu), requiring the presence of human operators. This work explores innovative concepts that make use of a cooperative network of Maritime Unmanned Systems (MUS) and digital underwater communications to: 1) support the search and localization of a submarine in distress (DISSUB); 2) promptly exchange relevant information among the unmanned systems, the DISSUB and the rescue teams, with special attention to the employment of standardized solutions, such as STANAG 4748 (JANUS) and machine-to-machine services; and 3) share a common tactical picture among the rescue teams, with real-time updates. These concepts were successfully demonstrated during the Robotics Experimentation and Prototyping MUS (REPMUS) Exercise (Portugal, September 2021). The achievements of REPMUS21 clearly show how digital underwater communications and a network of cooperative MUS can be effectively used to improve the response time and increase the situational awareness of the DISSUB and rescue teams, thus resulting in more effective rescue operations.</t>
  </si>
  <si>
    <t>978-1-6654-8534-0</t>
  </si>
  <si>
    <t>10.1109/MILCOM55135.2022.10017658</t>
  </si>
  <si>
    <t>https://ieeexplore.ieee.org/stamp/stamp.jsp?arnumber=10017658</t>
  </si>
  <si>
    <t>Maritime Unmanned Systems;digital underwater communications;STANAG 4748;JANUS;distressed submarine;submarine escape and rescue;underwater networks</t>
  </si>
  <si>
    <t>Military communication;Location awareness;Underwater communication;Employment;Phonetics;Telephone sets;Real-time systems</t>
  </si>
  <si>
    <t>marine safety;military communication;military robotics;remotely operated vehicles;rescue robots;underwater acoustic communication;underwater vehicles</t>
  </si>
  <si>
    <t>analogue underwater telephone;digital underwater communications;DISSUB;distressed submarine search &amp; rescue;effective rescue operations;human operators;innovative concepts;JANUS;localization;machine-to-machine services;maritime unmanned systems;phonetic codes;repmus21 experience;rescue teams;Robotics Experimentation and Prototyping MUS Exercise;STANAG 4748;submarine rescue operations</t>
  </si>
  <si>
    <t>A Time Domain-Based Iterative Method for Helicopter Maritime Search Area Planning and Construction of the Simulation Environment</t>
  </si>
  <si>
    <t>P. Xiong; H. Liu; Y. Tian; Z. Chen</t>
  </si>
  <si>
    <t>School of Aeronautic Science and Engineering, Beihang University, Beijing, China; School of Aeronautic Science and Engineering, Beihang University, Beijing, China; School of Aeronautic Science and Engineering, Beihang University, Beijing, China; School of Aeronautic Science and Engineering, Beihang University, Beijing, China</t>
  </si>
  <si>
    <t>Helicopters are widely used in maritime search and rescue (SAR) missions. To improve the probability of success (POS) of SAR missions, search areas should be carefully planned. However, the search area is usually determined based on the survivors' probable locations at a given moment by existing planning methods, while the effects of the relative motion between the helicopter and the search objects are ignored, possibly leading to a significant decrease in the POS. To minimize the impact of search object motion, a time domain-based iterative planning (TIP) method is proposed in this article to obtain the optimal search areas. The survivors' probable locations and mean drift direction are updated iteratively, while the probability map is developed by taking survivors' mean drift direction as a reference. Then, the optimal search area is determined by an iterative search method starting from the cell with the highest probability of containment. To evaluate the effectiveness of a search plan, an agent-based simulation environment of a maritime search mission is constructed based on the AnyLogic simulation platform. Taking a capsizing case as an example, the simulation results show that the novel TIP method minimizes the impact of search object motion on the search effectiveness and obtains higher POS values than those obtained by other methods.</t>
  </si>
  <si>
    <t>10.1109/ACCESS.2020.3032583</t>
  </si>
  <si>
    <t xml:space="preserve">Research Project from Ministry of Industry and Information Technology of China; </t>
  </si>
  <si>
    <t>https://ieeexplore.ieee.org/stamp/stamp.jsp?arnumber=9233442</t>
  </si>
  <si>
    <t>Agent-based modeling;anyLogic;mission area planning;search and rescue</t>
  </si>
  <si>
    <t>Search problems;Helicopters;Planning;Trajectory;Iterative methods;Computational modeling;Fuels</t>
  </si>
  <si>
    <t>aircraft control;helicopters;iterative methods;motion control;optimisation;probability;search problems;synthetic aperture radar</t>
  </si>
  <si>
    <t>search plan;maritime search mission;helicopter maritime search area planning;simulation environment;POS;SAR missions;planning methods;search objects;time domain-based iterative planning method;optimal search area;mean drift direction;probability map;TIP method</t>
  </si>
  <si>
    <t>An Unambiguous Imaging Method of Moving Target for Maritime Scenes With Spaceborne High-Resolution and Wide-Swath SAR</t>
  </si>
  <si>
    <t>Y. Long; F. Zhao; M. Zheng; L. Zhao; W. He</t>
  </si>
  <si>
    <t>Department of Space Microwave Remote Sensing System, Aerospace Information Research Institute, Chinese Academy of Sciences, Beijing, China; Department of Space Microwave Remote Sensing System, Aerospace Information Research Institute, Chinese Academy of Sciences, Beijing, China; Department of Space Microwave Remote Sensing System, Aerospace Information Research Institute, Chinese Academy of Sciences, Beijing, China; Institute of Remote Sensing Satellite, China Academy of Space Technology, Beijing, China; Department of Space Microwave Remote Sensing System, Aerospace Information Research Institute, Chinese Academy of Sciences, Beijing, China</t>
  </si>
  <si>
    <t>In azimuth multichannel high-resolution and wide-swath (AMC-HRWS) synthetic aperture radar (SAR) system, undersampling of azimuth signal results in the failure of the single-channel echo imaging, so the echoes of all the channels should be reconstructed to obtain the unambiguous SAR image. Many methods have been proposed to reconstruct the stationary scene echoes. However, moving targets (MTs) will cause false targets in the reconstructed SAR image, which has a great influence on SAR image interpretation and moving target detection, especially in maritime scenes. Hence, we propose an unambiguous imaging method of the moving target for maritime scenes with AMC-HRWS SAR. First, azimuth deramp processing is introduced to obtain coarse-focused moving targets, and then their echoes can be extracted from the sea clutter. Based on the extracted data, a radial velocity estimation method is proposed, which is high efficiency and does not require redundant channels. In addition, based on the estimated radial velocity and the characteristics of the coarse-focused signal, a novel signal reconstruction method of moving target is presented. The reconstruction performance of this method is not affected by channel imbalance, and false targets can be removed even if there is radial velocity error. Besides, the effectiveness of this scheme is verified by the simulation data and GaoFen-3 SAR real data. The estimated radial velocities of ships are verified by automatic identification system (AIS) information. The imaging results show that false targets are effectively suppressed, and moving targets are located in correct positions.</t>
  </si>
  <si>
    <t>10.1109/TGRS.2022.3154669</t>
  </si>
  <si>
    <t xml:space="preserve">National Civil Aerospace Pre-Research Project(grant numbers:D040114); </t>
  </si>
  <si>
    <t>https://ieeexplore.ieee.org/stamp/stamp.jsp?arnumber=9721282</t>
  </si>
  <si>
    <t>Azimuth multichannel (AMC);high-resolution and wide-swath (HRWS);maritime scene;moving target (MT) signal reconstruction;radial velocity estimation;synthetic aperture radar (SAR)</t>
  </si>
  <si>
    <t>Azimuth;Synthetic aperture radar;Estimation;Imaging;Image reconstruction;Doppler effect;Signal reconstruction</t>
  </si>
  <si>
    <t>image reconstruction;image resolution;image sampling;object detection;radar imaging;signal reconstruction;synthetic aperture radar</t>
  </si>
  <si>
    <t>reconstructed SAR image;SAR image interpretation;moving target detection;maritime scenes;unambiguous imaging method;AMC-HRWS SAR;radial velocity estimation method;novel signal reconstruction method;false targets;GaoFen-3 SAR real data;spaceborne high-resolution;wide-swath SAR;azimuth multichannel high-resolution;single-channel echo imaging;unambiguous SAR image;stationary scene echoes</t>
  </si>
  <si>
    <t>Differential Security Barriers for Virtual Emotion Detection in Maritime Transportation Stations With Cooperative Mobile Robots and UAVs</t>
  </si>
  <si>
    <t>S. Lee; S. Lee; H. Kim</t>
  </si>
  <si>
    <t>Department of Embedded Systems Engineering, Incheon National University, Incheon, South Korea; Department of Embedded Systems Engineering, Incheon National University, Incheon, South Korea; Department of Embedded Systems Engineering, Incheon National University, Incheon, South Korea</t>
  </si>
  <si>
    <t>A Maritime Transportation System (MTS) accomplishes diverse tasks including efficient route, information management, transportation stations. In particular, security and surveillance should be one of critical topics in IoT-supported MTS. In this paper, we introduce a secure framework that creates differential security barriers for virtual emotion detection in IoT-assisted maritime transportation systems. We formally define a problem whose goal is to maximize the number of differential security barriers by mobile robots and UAVs. To solve the problem, we propose two different schemes to provide an improved security detection in priority area so that the proposed methods create the maximum number of security barriers to fit with discriminative security levels in MTS subareas. Then, we analyze their performances through various settings and scenarios with detailed discussions.</t>
  </si>
  <si>
    <t>10.1109/TITS.2022.3172668</t>
  </si>
  <si>
    <t xml:space="preserve">National Research Foundation of Korea (NRF) grant funded by the Korea Government [Ministry of Science and ICT (MSIT)](grant numbers:NRF-2021R1F1A1049213); </t>
  </si>
  <si>
    <t>https://ieeexplore.ieee.org/stamp/stamp.jsp?arnumber=9775018</t>
  </si>
  <si>
    <t>Maritime transportation system;security barriers;virtual emotion;mobile robots;UAVs</t>
  </si>
  <si>
    <t>Security;Mobile robots;Transportation;Surveillance;Emotion recognition;Communication system security;Task analysis</t>
  </si>
  <si>
    <t>autonomous aerial vehicles;emotion recognition;information management;Internet of Things;marine engineering computing;marine safety;mobile robots;security;transportation</t>
  </si>
  <si>
    <t>cooperative mobile robots;differential security barriers;discriminative security levels;improved security detection;information management;IoT-assisted maritime transportation systems;performance analysis;secure framework;surveillance;UAVs;virtual emotion detection</t>
  </si>
  <si>
    <t>Energy harvesting space-air-sea integrated networks for MEC-enabled maritime Internet of Things</t>
  </si>
  <si>
    <t>Z. Lin; X. Chen; P. Chen</t>
  </si>
  <si>
    <t>College of Physics and Information Engineering, Fuzhou University, Fujian, China; College of Physics and Information Engineering, Fuzhou University, Fujian, China; College of Physics and Information Engineering, Fuzhou University, Fujian, China</t>
  </si>
  <si>
    <t>In recent years, various maritime applications such as unmanned surface vehicles, marine environment monitoring, target tracking, and emergency response have developed rapidly in maritime communication networks (MCNs), and these applications are often accompanied by complex computation tasks and low latency requirements. However, due to the limited resources of the vessels, it is critical to design an efficient mobile edge computing (MEC) enabled network for maritime computation. Inspired by this motivation, energy harvesting space-air-sea integrated networks (EH-SASINs) for maritime computation tasks offloading are proposed in this paper. We first make the optimal deployment of tethered aerostats (TAs) with the K-means method. In addition, we study the issue of computation task offloading for vessels, focusing on minimizing the process delay of computation task based on the proposed architecture. Finally, because of the NP-hard properties of the optimization problem, we solve it in two stages and propose an improved water-filling algorithm based on queuing theory. Simulation results show that the proposed EH-SASINs and algorithms outperform the existing scenarios and can reduce about 50% of the latency compared with local computation.</t>
  </si>
  <si>
    <t>10.23919/JCC.2022.09.005</t>
  </si>
  <si>
    <t>https://ieeexplore.ieee.org/stamp/stamp.jsp?arnumber=9900235</t>
  </si>
  <si>
    <t>MCNs;computation offloading;MEC;EH-SASINs</t>
  </si>
  <si>
    <t>Satellites;Task analysis;Servers;Low earth orbit satellites;Computer architecture;Delays;Space vehicles</t>
  </si>
  <si>
    <t>cellular radio;energy harvesting;marine communication;marine safety;mobile computing;optimisation;remotely operated vehicles;resource allocation;target tracking</t>
  </si>
  <si>
    <t>energy harvesting space-air-sea integrated networks;MEC-enabled maritime Internet;maritime applications;unmanned surface vehicles;marine environment monitoring;maritime communication networks;complex computation tasks;efficient mobile edge computing;EH-SASINs;maritime computation tasks;computation task;local computation</t>
  </si>
  <si>
    <t>Multi-Radio Multi-Channel Assignment Algorithm in Maritime Wireless Mesh Networks</t>
  </si>
  <si>
    <t>J. Xing; Q. Li; H. Sun; J. Qi; Z. Zhu; J. Wang</t>
  </si>
  <si>
    <t>Underwater Sound Engineering College, Harbin Engineering University, Harbin, China; Underwater Sound Engineering College, Harbin Engineering University, Harbin, China; Key Laboratory of Underwater Acoustic Communication and Marine Information Technology, Ministry of Education, School of Information Science and Engineering, Xiamen University, Xiamen, China; School of Electronic Science and Engineering, Xiamen University, Xiamen, China; Key Laboratory of Underwater Acoustic Communication and Marine Information Technology, Ministry of Education, School of Information Science and Engineering, Xiamen University, Xiamen, China; Department of Information and Communication Engineering, Tianjin University of Technology, Tianjin, China</t>
  </si>
  <si>
    <t>The recent growth in the maritime industry stemming to increase in global commerce as well as searching for hydrocarbons at offshore locations, the high data rate and cost affordable maritime communication is acquired. A mesh network is envisaged for maritime communications because of its expanded coverage, self-healing, and high-capacity. With the development of multi-radio technology, the frequency interference can be decreased sharply with proper channel assignment. The static channel assignment optimization is often applied to decrease the wireless frequency interference which is known as an NP-hard problem. In this paper, we focus on the static channel assignment issue and propose a heuristic algorithm to solve the optimization problem. The problem is addressed by assigning channels to communication links to minimize the interference from overall network. A modified particle swarm optimization (PSO) algorithm is proposed to optimize the problem, and a new merging solution is adopted to reassign channels for nodes, which violate the radio constraints. Multi-radio simulation is performed in NS-3 to validate the effectiveness of the proposed channel assignment algorithm. The results show that the algorithm is able to find an optimized assignment with fewer iterations than the previous work and improve network performance.</t>
  </si>
  <si>
    <t>10.1109/ACCESS.2019.2924966</t>
  </si>
  <si>
    <t xml:space="preserve">National Natural Science Foundation of China(grant numbers:61671394); Fundamental Research Funds for the Central Universities(grant numbers:20720170044); Science and Technology Program of Shenzhen, China(grant numbers:JSGG20170414090428464); Natural Science Foundation of Tianjin City(grant numbers:16JCQNJC01100); </t>
  </si>
  <si>
    <t>https://ieeexplore.ieee.org/stamp/stamp.jsp?arnumber=8756164</t>
  </si>
  <si>
    <t>Multi-radio multi-channel;channel assignment;wireless mesh networks;marine communication</t>
  </si>
  <si>
    <t>Channel allocation;Interference;Wireless mesh networks;Wireless communication;Heuristic algorithms;Network topology;Land surface</t>
  </si>
  <si>
    <t>channel allocation;marine communication;particle swarm optimisation;wireless mesh networks</t>
  </si>
  <si>
    <t>maritime industry;offshore locations;mesh network;maritime communications;multiradio technology;static channel assignment optimization;wireless frequency interference;NP-hard problem;static channel assignment issue;communication links;modified particle swarm optimization algorithm;radio constraints;multiradio simulation;channel assignment algorithm;network performance;multiradio multichannel assignment algorithm;maritime wireless mesh networks</t>
  </si>
  <si>
    <t>Context-driven dynamic Risk Management for maritime domain awareness</t>
  </si>
  <si>
    <t>R. Falcon; B. Desjardins; R. Abielmona; E. Petriu</t>
  </si>
  <si>
    <t>Research &amp; Engineering Division, Larus Technologies Corporation, Ottawa, Canada; School of Electrical Engineering and Computer Science, University of Ottawa, Ottawa, Canada; Research &amp; Engineering Division, Larus Technologies Corporation, Ottawa, Canada; School of Electrical Engineering and Computer Science, University of Ottawa, Ottawa, Canada</t>
  </si>
  <si>
    <t>2016 IEEE Symposium Series on Computational Intelligence (SSCI)</t>
  </si>
  <si>
    <t>Endowing Decision Support Systems (DSSs) with a risk-aware view of the environment they operate in is critical to maintaining an acceptable level of Situational Awareness (SAW) as well as helping decision makers arrive at more accurate and timely conclusions. In particular, determining the situational elements that are presently impacting the system behaviour - and to what extent- leads to a refined SAW picture and ensures valuable knowledge propagation to the upstream layers of the underlying fusion/decision making process. In this paper, we augment an existing Risk Management Framework (RMF) with a set of atomic risk models capturing different situational elements. Contextual information feeding the DSS is employed to either activate one or more of these models or tailor their internal risk assessment. We show how context-aware dynamic risk management can be achieved in a DSS governed by the proposed architecture. Two maritime scenarios (vessel encountering active weather and vessel navigating in a piracy-infested region) serve to illustrate the advantages of the proposed context-aware methodology in terms of improved situational understanding, system interpretability, support to other fusion processes (e.g., threat assessment) and computational tractability. To the best of our knowledge, this is the first time that contextual information is used to drive the risk assessment module of a DSS. The methodology is not exclusive to the maritime arena and can be easily extrapolated to other domains.</t>
  </si>
  <si>
    <t>978-1-5090-4240-1</t>
  </si>
  <si>
    <t>10.1109/SSCI.2016.7850070</t>
  </si>
  <si>
    <t>https://ieeexplore.ieee.org/stamp/stamp.jsp?arnumber=7850070</t>
  </si>
  <si>
    <t>Risk management;Context modeling;Decision support systems;Feature extraction;Hidden Markov models;Random access memory;Meteorology</t>
  </si>
  <si>
    <t>decision making;decision support systems;knowledge based systems;marine engineering;risk management;ubiquitous computing</t>
  </si>
  <si>
    <t>contextual information;RMF;knowledge propagation;decision making;SAW;situational awareness;DSS;decision support systems;maritime domain awareness;context-driven dynamic risk management</t>
  </si>
  <si>
    <t>PARSEC, an application of probabilistic case based reasoning to maritime surveillance</t>
  </si>
  <si>
    <t>D. Bostwick; J. Goldstein; T. Stephenson; S. Stromsten; J. Tierno; M. Torrelli; J. White</t>
  </si>
  <si>
    <t>BAE Systems Avionics, Burlington, MA, USA; BAE Systems Avionics, Burlington, MA, USA; BAE Systems Avionics, Burlington, MA, USA; BAE Systems Avionics, Burlington, MA, USA; BAE Systems Avionics, Burlington, MA, USA; BAE Systems Avionics, Burlington, MA, USA; BAE Systems Avionics, Burlington, MA, USA</t>
  </si>
  <si>
    <t>This paper describes the theoretical basis and practical implementation of PARSEC, a knowledge-based system that uses probabilistic case based reasoning. PARSEC is a major component in the PANDA surveillance system, developed under DARPA leadership to support maritime situation awareness monitoring on a global scale. PANDA detects unusual vessel motions (deviations) based on learned normalcy models and then flags those particular deviations that an analyst is likely to describe as remarkable or suspicious, given the available context for the deviation. The context data include information on weather and sea-state, notices to mariners, piracy events, vessel ownership changes, commodity prices, and other information. Performance evaluation results with real data confirm that PARSEC greatly reduces the probability of false alarm while maintaining a high probability of detecting those deviations that require an analyst's attention.</t>
  </si>
  <si>
    <t>10.1109/THS.2009.5168017</t>
  </si>
  <si>
    <t>https://ieeexplore.ieee.org/stamp/stamp.jsp?arnumber=5168017</t>
  </si>
  <si>
    <t>Surveillance;Motion detection;Motion analysis;Detectors;Monitoring;Context modeling;Tracking;Pattern analysis;Jacobian matrices;Knowledge based systems</t>
  </si>
  <si>
    <t>alarm systems;case-based reasoning;marine engineering;marine safety;object detection;surveillance</t>
  </si>
  <si>
    <t>probabilistic case based reasoning;maritime surveillance;PARSEC;PANDA surveillance system;DARPA leadership;maritime situation awareness monitoring;unusual vessel motion detection;learned normalcy model;piracy events;false alarm reduction;sea-state condition evaluation</t>
  </si>
  <si>
    <t>Filter-Bank Approach within Tightly-Coupled Navigation System for Integrity Enhancement in Maritime Applications</t>
  </si>
  <si>
    <t>S. Liu; J. J. Gehrt; D. Abel; R. Zweigel</t>
  </si>
  <si>
    <t>Institute of Automatic Control, RWTH Aachen University, Germany; Institute of Automatic Control, RWTH Aachen University, Germany; Institute of Automatic Control, RWTH Aachen University, Germany; Institute of Automatic Control, RWTH Aachen University, Germany</t>
  </si>
  <si>
    <t>2021 European Control Conference (ECC)</t>
  </si>
  <si>
    <t>Navigation systems, estimating the vehicle states with high accuracy, robustness and integrity, are crucial for guidance system in autonomous applications. This publication presents a filter-bank approach designed for a tightly-coupled navigation system, aiming at improving the integrity of the navigation system and the accuracy of the estimated navigation solution under sensor failures. In particular, this navigation system is based on an inertial measurement unit (IMU) and is aided by pseudorange and deltarange-observation of satellite systems, and 3D velocity measurements from a Doppler velocity log (DVL). The designed filter-bank approach proposes a new structure, which handles the challenge of different update rates and measurement delays of the involved sensors. Under IMU failures, the estimated states from the filter bank are reversed to estimate the vehicle acceleration, which improves the IMU bias and state estimation performance at next epochs. The designed approach is validated in a real-time test campaign with an unmanned surface vehicle (USV) in the harbor of Rostock, Germany. During the real-time test, several forms of simulative faults are added to the DVL measurements to evaluate the designed approach. Meanwhile, all necessary sensor data is recorded for further evaluation in post-processing environment. The experimental results show that the designed approach is capable of identifying the simulated sensor failures. Compared with conventional tightly-coupled extended Kalman filter (EKF), the designed approach improves the average horizontal positioning accuracy and its standard deviation under simulative DVL failures by 167% and 771%, respectively.</t>
  </si>
  <si>
    <t>978-9-4638-4236-5</t>
  </si>
  <si>
    <t>10.23919/ECC54610.2021.9655098</t>
  </si>
  <si>
    <t>https://ieeexplore.ieee.org/stamp/stamp.jsp?arnumber=9655098</t>
  </si>
  <si>
    <t>Three-dimensional displays;Satellites;Filter banks;Real-time systems;Robustness;Delays;Safety</t>
  </si>
  <si>
    <t>channel bank filters;Global Positioning System;inertial navigation;Kalman filters;marine navigation;nonlinear filters;sensors;state estimation;velocity measurement</t>
  </si>
  <si>
    <t>tightly-coupled navigation system;integrity enhancement;vehicle states;guidance system;estimated navigation solution;inertial measurement unit;satellite systems;3D velocity measurements;designed filter-bank approach;filter bank;state estimation performance;designed approach;simulated sensor failures</t>
  </si>
  <si>
    <t>Ship Radial Size Estimation in High-Resolution Maritime Surveillance Radars via Sparse Recovery Using Linear Programming</t>
  </si>
  <si>
    <t>P. -L. Shui; K. Zhang</t>
  </si>
  <si>
    <t>National Laboratory of Radar Signal Processing, Xidian University, Xiâ€™an, China; National Laboratory of Radar Signal Processing, Xidian University, Xiâ€™an, China</t>
  </si>
  <si>
    <t>For high-resolution maritime surveillance radars operating at scan mode and transmitting long duration pulses, radial size estimation of ships is severely interfered by range sidelobe effect of pulse compression. Due to range sidelobe effect, strong ship returns often cover a range interval wider than its radial size and the range interval covered by detected ship returns is sometimes a severe overestimate of its radial size. An approach to mitigate severe overestimation of ship radial sizes is to find the borders of high-resolution range profile (HRRP) of a ship. Therefore, ship radial size estimation boils down to the recovery of sparse HRRPs of ships from radar returns with heavy-tailed sea clutter in a coherent processing interval (CPI) only containing several pulses. In this paper, a sparse recovery method using linear programming (LP) is proposed to recover sparse HRRPs of ships from radar returns with heavy-tailed sea clutter. As a minor contribution, a full scheme is presented for ship radial size estimation in high-resolution surveillance radars operating at scan mode, which consists of coherent detection along with range cells, annotation of the range interval covered by ship returns, the decision of severe range sidelobe effect, recovery of sparse HRRPs of ships, and radial size computation. The performance of the proposed LP-based method to estimate ship radial size is evaluated by using simulated and real radar data. The experimental results show that it attains more accurate radial size estimates of ships than existing methods.</t>
  </si>
  <si>
    <t>10.1109/ACCESS.2019.2919242</t>
  </si>
  <si>
    <t xml:space="preserve">National Natural Science Foundation of China(grant numbers:61671357); </t>
  </si>
  <si>
    <t>https://ieeexplore.ieee.org/stamp/stamp.jsp?arnumber=8723348</t>
  </si>
  <si>
    <t>High-resolution maritime surveillance radars;range sidelobe effect;radial size estimation;high-resolution range profile (HRRP);heavy-tailed sea clutter;sparse recovery</t>
  </si>
  <si>
    <t>Marine vehicles;Estimation;Surveillance;Radar imaging;Clutter;Radar clutter</t>
  </si>
  <si>
    <t>linear programming;marine radar;object detection;pulse compression;radar clutter;radar detection;radar resolution;search radar;ships</t>
  </si>
  <si>
    <t>radial size computation;ship radial size estimation;high-resolution range profile;heavy-tailed sea clutter;high-resolution surveillance radars;maritime surveillance radars;sidelobe effect;ship returns;pulse compression;sparse HRRP;coherent processing interval;CPI;sparse recovery method;linear programming</t>
  </si>
  <si>
    <t>Application of synthetic weather time series based on four-dimensional copula for modeling of maritime operations</t>
  </si>
  <si>
    <t>A. Niemi; F. S. Torres</t>
  </si>
  <si>
    <t>Institute for the Protection of Maritime Infrastructures German Aerospace Center (DLR), Bremerhaven, Germany; Institute for the Protection of Maritime Infrastructures German Aerospace Center (DLR), Bremerhaven, Germany</t>
  </si>
  <si>
    <t>This paper presents an approach to generate synthetic wind speed and wave height series for maritime environments with a four-dimensional copula using the Copulas Python library. The intended use of the approach is to generate weather data for maritime infrastructure operations modeling. For example, the ability to built and maintain offshore wind farms depends on the weather. The paper shows that this approach corrects a wave series discontinuity issue that was observed in an approach that was developed for a similar purpose. Overall, the results show that the proposed approach can produce credible weather time series. The series can be used for modeling so-called weather windows, which determine the times when maritime infrastructure can be accessed.</t>
  </si>
  <si>
    <t>10.23919/OCEANS44145.2021.9705681</t>
  </si>
  <si>
    <t>https://ieeexplore.ieee.org/stamp/stamp.jsp?arnumber=9705681</t>
  </si>
  <si>
    <t>weather time series;copula model;maritime operations</t>
  </si>
  <si>
    <t>Monte Carlo methods;Wind speed;Oceans;Time series analysis;Europe;Wind farms;Libraries</t>
  </si>
  <si>
    <t>maintenance engineering;offshore installations;power engineering computing;power generation economics;power generation planning;time series;wind power plants</t>
  </si>
  <si>
    <t>offshore wind farms;wave series discontinuity issue;credible weather time series;weather windows;synthetic weather time series;four-dimensional copula;maritime operations;synthetic wind speed;wave height series;maritime environments;Copulas Python library;weather data;maritime infrastructure operations modeling</t>
  </si>
  <si>
    <t>Commercial ship self defense against piracy and maritime terrorism</t>
  </si>
  <si>
    <t>B. L. White; K. J. Wydajewski</t>
  </si>
  <si>
    <t>Arion Systems, Inc., Chantilly, VA, USA; Arion Systems, Inc., Chantilly, VA, USA</t>
  </si>
  <si>
    <t>1171 vol.2</t>
  </si>
  <si>
    <t>Piracy continues to be a very real problem for ship operators, ship owners, cargo owners, insurance companies, flag states, and host states. Fortunately, the nature and locations of modern day acts of piracy tend to be fairly predictable and are concentrated in certain regions of the world. Potential acts of maritime terrorism are highly unpredictable and pose a worldwide threat since terrorists may attack a country's interest abroad. Commercial ship operators can take concrete steps to help defend themselves against maritime terrorism and piracy. Many ship self defense countermeasures against piracy and maritime terrorism are simple and inexpensive to implement. Developing a thorough ship security plan is essential for commercial ship self defense.</t>
  </si>
  <si>
    <t>10.1109/OCEANS.2002.1192131</t>
  </si>
  <si>
    <t>https://ieeexplore.ieee.org/stamp/stamp.jsp?arnumber=1192131</t>
  </si>
  <si>
    <t>Marine vehicles;Terrorism;Partial response channels;Insurance;Terminology;Concrete;Security;Government;Law enforcement;Data analysis</t>
  </si>
  <si>
    <t>security;terrorism;ships;marine safety;geographic information systems;naval engineering computing</t>
  </si>
  <si>
    <t>commercial ship self defense;piracy;maritime terrorism;terrorists;self defense countermeasures;ship security plan</t>
  </si>
  <si>
    <t>Real-time maritime situation awareness based on deep learning with dynamic anchors</t>
  </si>
  <si>
    <t>V. MariÃ©; I. BÃ©char; F. Bouchara</t>
  </si>
  <si>
    <t>CS SYSTEMES Dâ€™INFORMATION; UniversitÃ© de Toulon CNRS, LIS, Aix Marseille Univ; UniversitÃ© de Toulon CNRS, LIS, Aix Marseille Univ</t>
  </si>
  <si>
    <t>Situation awareness in maritime environment entails early detection and classification of maritime targets of varying sizes, depths, shapes, textures, and contrasts. Thus, this paper describes a novel deep learning based maritime situation awareness approach using high-definition video. Maritime object detection is achieved in three main steps. At first, a key region based tracking algorithm allows to, dynamically and parsimoniously, extract high-quality region proposals mainly focalized around rigid (i.e.; potential object) video locations. The latter are, further, fed into a Fast-RCNN for carrying out objectness detection and box regression. Finally, a mere box post-regression operation enables to extract maritime objects. Furthermore, the found object detections are fed into a second classification RCNN, specifically, trained to recognize up to 40 vessel classes. Our experiments have shown that the proposed approach achieves state of the art speed and accuracy.</t>
  </si>
  <si>
    <t>10.1109/AVSS.2018.8639373</t>
  </si>
  <si>
    <t>https://ieeexplore.ieee.org/stamp/stamp.jsp?arnumber=8639373</t>
  </si>
  <si>
    <t>Proposals;Streaming media;Deep learning;Object detection;Object recognition;Surveillance;Task analysis</t>
  </si>
  <si>
    <t>learning (artificial intelligence);marine engineering;neural nets;object detection;object tracking;regression analysis;target tracking;video signal processing</t>
  </si>
  <si>
    <t>dynamic anchors;maritime environment;maritime targets;deep learning;maritime situation awareness approach;high-definition video;maritime object detection;key region based tracking algorithm;high-quality region proposals;objectness detection;maritime objects;object detections;classification RCNN;real-time maritime situation awareness;box post-regression operation</t>
  </si>
  <si>
    <t>A computational tool to assess communicationsâ€™ range and capacity limits of ad-hoc networks of UAVs operating in maritime scenarios</t>
  </si>
  <si>
    <t>T. Oliveira; A. Agamyrzyansc; L. M. Correia</t>
  </si>
  <si>
    <t>Air Force Academy Research Center, Sintra, Portugal; Air Force Academy Research Center, Sintra, Portugal; IST/INESC-ID, University of Lisbon, Lisbon, Portugal</t>
  </si>
  <si>
    <t>2019 International Conference on Unmanned Aircraft Systems (ICUAS)</t>
  </si>
  <si>
    <t>This paper presents a new computational tool that can be applied to the analysis of communications range and capacity limits of a team of Unmanned Aerial Vehicles (UAVs) operating in ad-hoc networks. The proposed tool is implemented using a modular approach and provides the maximum range of the UAV network, depending on the number of UAVs, on the video data rate of each UAV, and on the number of simultaneous video transmissions. Two application scenarios in maritime environments are specifically considered: 1) collaborative search and tracking of targets and 2) circular formation flight for detection of external threats to ship convoys. Numerical simulations are presented, allowing to characterize the performance of the network. Preliminary flight test results using two ANTEX-X02 UAVs from the Portuguese Air Force (PoAF) are also included.</t>
  </si>
  <si>
    <t>978-1-7281-0333-4</t>
  </si>
  <si>
    <t>10.1109/ICUAS.2019.8797711</t>
  </si>
  <si>
    <t>https://ieeexplore.ieee.org/stamp/stamp.jsp?arnumber=8797711</t>
  </si>
  <si>
    <t>Tools;Ad hoc networks;Target tracking;Collaboration;Marine vehicles;Telemetry;Unmanned aerial vehicles</t>
  </si>
  <si>
    <t>autonomous aerial vehicles;remotely operated vehicles</t>
  </si>
  <si>
    <t>capacity limits;modular approach;maximum range;UAV network;video data rate;simultaneous video transmissions;maritime environments;computational tool;maritime scenarios;unmanned aerial vehicles;communication range;ANTEX-X02 UAV</t>
  </si>
  <si>
    <t>Agent-based model of maritime search operations: A validation using test-driven simulation modelling</t>
  </si>
  <si>
    <t>B. S. Onggo; M. Karatas</t>
  </si>
  <si>
    <t>Department of Management Science, Lancaster University, Lancaster, UNITED KINGDOM; Department of Industrial Engineering, Turkish Naval Academy, Tuzla, Istanbul, TURKEY</t>
  </si>
  <si>
    <t>2015 Winter Simulation Conference (WSC)</t>
  </si>
  <si>
    <t>Maritime search operations (and search operations in general) are one of the classic applications of Operational Research (OR). This paper presents a generic agent-based model for maritime search operations which can be used to analyse operations such as search and rescue and patrol. Agent-based simulation (ABS) is a relatively new addition to existing OR techniques. The key elements of an ABS model are agents, their behaviours and their interactions with other agents and the environment. A search operation involves at least two types of agent: a searcher and a target. The unique characteristic of ABS is that we model agents' behaviours and their interactions at the individual level. Hence, ABS offers an alternative modelling approach to analyse search operations. The second objective of our work is to show how test-driven simulation modelling (TDSM) can be used to validate the agent-based maritime search-operation model.</t>
  </si>
  <si>
    <t>978-1-4673-9743-8</t>
  </si>
  <si>
    <t>10.1109/WSC.2015.7408169</t>
  </si>
  <si>
    <t>https://ieeexplore.ieee.org/stamp/stamp.jsp?arnumber=7408169</t>
  </si>
  <si>
    <t>Libraries</t>
  </si>
  <si>
    <t>digital simulation;marine engineering;military computing;operations research;software agents</t>
  </si>
  <si>
    <t>agent-based model;maritime search operations;test-driven simulation modelling;operational research;agent-based simulation;OR techniques;ABS model;agent behaviour modeling;TDSM</t>
  </si>
  <si>
    <t>Modeling and simulation techniques for maritime security</t>
  </si>
  <si>
    <t>J. F. Leathrum; R. Mathew; T. W. Mastaglio</t>
  </si>
  <si>
    <t>Department of Electrical and Computer Engineering, Old Dominion University, Norfolk, VA, USA; MYMIC LLC, Portsmouth, VA, USA; MYMIC LLC, Portsmouth, VA, USA</t>
  </si>
  <si>
    <t>Generalized techniques for modeling and simulating maritime security measures at cargo seaports are presented. The security problem is first partitioned into proactive and reactive approaches. Proactive approaches attempt to avoid disruptive events through security measures such as cargo inspection. Reactive approaches react to disruptive events, including cleanup and operational recovery. Two modeling techniques, programmatic process flows and programmatic events are presented and applied to the Port Simulation Model (PORTSIM). Programmatic process flows support rapid development of alternative processes for modeling port activities, allowing easy introduction of new processes such as container inspections. Programmatic events support injecting the behavior of disruptive events by modifying available port infrastructure, resources, and process times to reflect the result of an event and the recovery process. The application of these approaches is demonstrated using PORTSIM applied to two hypothetical studies. First, a proactive study is presented studying the operational and economic impact of various levels of container inspection. Second, a reactive study is presented evaluating the relative impact of a disruption to berthing and staging activities.</t>
  </si>
  <si>
    <t>10.1109/THS.2009.5168097</t>
  </si>
  <si>
    <t>https://ieeexplore.ieee.org/stamp/stamp.jsp?arnumber=5168097</t>
  </si>
  <si>
    <t>Port security;modeling and simulation</t>
  </si>
  <si>
    <t>Containers;Sea measurements;Inspection;Discrete event simulation;Logistics;Data security;Delay;Protection;Terrorism;Marine vehicles</t>
  </si>
  <si>
    <t>containers;freight handling;goods distribution;inspection;marine engineering;marine safety;military systems;national security;object-oriented programming;reconfigurable architectures</t>
  </si>
  <si>
    <t>maritime security;simulation technique;cargo seaport security;proactive approach;reactive approach;cargo inspection;operational recovery;programmatic process flow;Port Simulation Model;PORTSIM;container inspection;reconfigurable object-oriented architecture;military cargo</t>
  </si>
  <si>
    <t>Maritime smuggling detection and mitigation using risk-aware hybrid robotic sensor networks</t>
  </si>
  <si>
    <t>N. Primeau; R. Abielmona; R. Falcon; E. Petriu</t>
  </si>
  <si>
    <t>2017 IEEE Conference on Cognitive and Computational Aspects of Situation Management (CogSIMA)</t>
  </si>
  <si>
    <t>With the rise of more resourceful unmanned aerial vehicles (UAVs), their inclusion into robotic sensor networks (RSNs) is inevitable. The highly mobile nature of UAVs allows greater monitoring capabilities, making them most suitable for RSNs. Compared to traditional nodes in RSNs, UAVs suffer even more from communication disruptions and energy depletion, must often rapidly determine actions for themselves, and consequently require more autonomy. Prior work has been done in wireless sensor network (WSN)/aerial sensor network (ASN) coordination in a few applications such as protecting critical infrastructure, restoring communication between nodes, and healing networks, while other work has been accomplished on using the UAV network for augmenting the monitoring capabilities of WSNs. We introduce a novel methodology to integrate UAVs into RSNs for monitoring purposes by formulating the problem in the context of a risk management framework (RMF). This methodology allows a more precise risk feature classification and a more efficient task allocation for the ground network by utilizing the monitoring capabilities of the UAVs to informatively warn the RSN of any incoming events. We also present a fictitious but credible maritime smuggling scenario near the Port of Barcelona based on expert knowledge, and apply the methodology to detect and mitigate maritime smuggling. The network's behaviour is traced throughout the scenario and is repeated with civilian ships to assure that they are not flagged as smugglers. The applied methodology results in a successful classification and mitigation of the smuggling activity.</t>
  </si>
  <si>
    <t>978-1-5090-6380-2</t>
  </si>
  <si>
    <t>10.1109/COGSIMA.2017.7929582</t>
  </si>
  <si>
    <t>https://ieeexplore.ieee.org/stamp/stamp.jsp?arnumber=7929582</t>
  </si>
  <si>
    <t>Monitoring;Robot sensing systems;Wireless sensor networks;Biological cells;Resource management;Risk management;Marine vehicles</t>
  </si>
  <si>
    <t>autonomous aerial vehicles;critical infrastructures;monitoring;pattern classification;police;wireless sensor networks</t>
  </si>
  <si>
    <t>maritime smuggling detection;maritime smuggling mitigation;risk-aware hybrid robotic sensor networks;unmanned aerial vehicles;monitoring capability;communication disruption;energy depletion;wireless sensor network;aerial sensor network;WSN-ASN coordination;critical infrastructure protection;network healing;UAV network;risk management framework;risk feature classification;task allocation;ground network;Port of Barcelona;network behaviour;civilian ships;smuggling activity</t>
  </si>
  <si>
    <t>Cyber-physical framework for early integration of autonomous maritime capabilities</t>
  </si>
  <si>
    <t>C. C. Insaurralde; Y. R. Petillot</t>
  </si>
  <si>
    <t>Institute of Sensors, Signals and Systems, Heriot-Watt University, Edinburgh, UK; Institute of Sensors, Signals and Systems, Heriot-Watt University, Edinburgh, UK</t>
  </si>
  <si>
    <t>2013 IEEE International Systems Conference (SysCon)</t>
  </si>
  <si>
    <t>The increasing demand for more self-governed assistance in maritime activities is leading ocean engineering research projects to combine diverse autonomous capabilities developed at geographically-dispersed locations. Availability of such capabilities as well as experiments in water is a critical issue that can seriously impact on the project milestones. The ability to perform verification and validation at an initial integration stage of maritime capabilities while they are still physically located at the partner's site can reduce significantly costs and risks. This paper proposes an early integration framework for autonomous capabilities of maritime vehicles by means of system and context simulation (including emulation of maritime vehicles and operational environment). This makes interaction between the computational and physical process become crucial as in cyber-physical systems. The framework proposed allows project patterns to pre-verify and pre-validate requirements before the system is physically integrated. This paper presents a review of the research context, and the autonomous maritime capabilities to be integrated. An illustrative case study of simulation and trials carried out on cooperative maritime navigation is also presented.</t>
  </si>
  <si>
    <t>978-1-4673-3108-1</t>
  </si>
  <si>
    <t>10.1109/SysCon.2013.6549937</t>
  </si>
  <si>
    <t>https://ieeexplore.ieee.org/stamp/stamp.jsp?arnumber=6549937</t>
  </si>
  <si>
    <t>ocean engineering;maritime autonomy;remote capability development;cyber-physical integration framework</t>
  </si>
  <si>
    <t>Vehicles;Robots;Software;Computer architecture;Navigation;Visualization;Sensors</t>
  </si>
  <si>
    <t>marine engineering;marine vehicles;navigation</t>
  </si>
  <si>
    <t>cyber-physical framework;autonomous maritime capabilities;self-governed assistance;maritime activities;ocean engineering research projects;geographically-dispersed locations;water;project milestones;autonomous capabilities;maritime vehicles;computational process;physical process;cyber-physical systems;cooperative maritime navigation</t>
  </si>
  <si>
    <t>Maritime Blockchain Conceptual Framework and Blockshipping Application</t>
  </si>
  <si>
    <t>S. Bauk</t>
  </si>
  <si>
    <t>Maritime Studies, Faculty of Applied Sciences, Durban University of Technology, Durban, South Africa</t>
  </si>
  <si>
    <t>The paper presents blockchain-based maritime supply chain system (BMSCS) and Blockshipping decentralized platform for containers' smart booking and releasing as one of BMSCS applications. The conceptual framework of BMSCS is discussed along with its actual benefits, frailties, and key players. In addition, Blockshipping global shared container platform (GSCP) is described at rather high level of abstraction; including its potentials to increase efficiency, reduce costs and environmental impacts through enhancing intelligent turnover of containers in the global trade. In addition, the results of a case study on adopting blockchain in emerging maritime economy in KwaZulu-Natal Province of South Africa are presented and discussed. Some directions for further research in the field are given as well.</t>
  </si>
  <si>
    <t>10.1109/MECO55406.2022.9797082</t>
  </si>
  <si>
    <t>https://ieeexplore.ieee.org/stamp/stamp.jsp?arnumber=9797082</t>
  </si>
  <si>
    <t>blockchain;maritime;supply chain;Blockshipping;emerging environment;adoption</t>
  </si>
  <si>
    <t>Technological innovation;Supply chains;Smart contracts;Containers;Seaports;Blockchains;Safety</t>
  </si>
  <si>
    <t>blockchains;environmental factors;globalisation;production engineering computing;supply chain management;supply chains</t>
  </si>
  <si>
    <t>global shared container platform;maritime economy;maritime blockchain conceptual framework;BMSCS applications;blockchain-based maritime supply chain system;South Africa;KwaZulu-Natal Province</t>
  </si>
  <si>
    <t>Long-Term Impact of Continental and Maritime Airflow on Aerosol Environment and Rain Microstructure Near Landâ€“Sea Boundary</t>
  </si>
  <si>
    <t>G. Rakshit; S. Jana; A. Maitra</t>
  </si>
  <si>
    <t>Institute of Radio Physics and Electronics, University of Calcutta, Kolkata, India; Institute of Radio Physics and Electronics, University of Calcutta, Kolkata, India; Institute of Radio Physics and Electronics, University of Calcutta, Kolkata, India</t>
  </si>
  <si>
    <t>The present study deals with the interplay of multiple atmospheric processes in changing the microphysical properties of precipitation during the pre-monsoon season (Marchâ€“May) using the long-term experimental data of raindrop size distributions (DSDs) spanning over 15 years (2005â€“2019) obtained at an urban tropical location, Kolkata (22.57Â°N, 88.37Â°E), near the landâ€“sea boundary. The changing pattern of air mass flows from the maritime and continental region, which contribute to the formation of precipitation processes, has been responsible for the varying characteristics of rain. Changes in raindrop sizes are related to aerosol properties, cloud features, temperature, and relative humidity that change mass-weighted mean drop diameter ( $D_{m}$ ) differently in low and high rain rate regimes.  $D_{m}$  has shown an increasing trend over time for low rain rates (&lt; 15 mm/h), but a decreasing trend for high rain rate regimes (â‰¥15 mm/h). An increase (decrease) in mean temperature (relative humidity) below the atmospheric boundary layer (&lt; 1.6 km) has enhanced the evaporation of small raindrops and altered rain microphysical features. Based on satellite observations, it has been found that the increasing aerosol optical depth (AOD) has been accompanied by an increase in cloud effective radius (CER), resulting in the anti-Twomey effect, which is due to the dominance of maritime influence over continental activities. Because of the predominant maritime activities, sea salt aerosols have a greater presence, causing an increase in CER, which consequently prevents raindrops from becoming large enough before they fall, thereby reducing  $D_{m}$  at high rainfall rates.</t>
  </si>
  <si>
    <t>10.1109/LGRS.2022.3158980</t>
  </si>
  <si>
    <t xml:space="preserve">University Grants Commission (UGC) Basic Science Research Faculty Fellowship through the UGC, New Delhi, India(grant numbers:F.18-1/2011(BSR)); Council of Scientific and Industrial Research, Human Resource Development Group (HRDG)(grant numbers:09/028(1162)/2020-EMR-I); Science and Engineering Research Board, Department of Science and Technology through the National Post-Doctoral Scheme(grant numbers:PDF/2020/001561); </t>
  </si>
  <si>
    <t>https://ieeexplore.ieee.org/stamp/stamp.jsp?arnumber=9733374</t>
  </si>
  <si>
    <t>Aerosols;anthropogenic activities;maritime/continental airflow;precipitation dynamics;rain drop sizes;relative humidity;temperature</t>
  </si>
  <si>
    <t>Clouds;Aerosols;Rain;Ocean temperature;Market research;Trajectory;MODIS</t>
  </si>
  <si>
    <t>aerosols;atmospheric boundary layer;atmospheric humidity;atmospheric optics;atmospheric techniques;atmospheric temperature;clouds;monsoons;rain</t>
  </si>
  <si>
    <t>maritime airflow;aerosol environment;rain microstructure;land-sea boundary;pre-monsoon season;raindrop size distributions;urban tropical location;changing pattern;air mass;continental region;precipitation process;raindrop sizes;aerosol properties;cloud features;relative humidity;change mass-weighted mean drop diameter;high rain rate regimes;low rain rates;mean temperature;atmospheric boundary layer;raindrops;altered rain microphysical features;aerosol optical depth;cloud effective radius;maritime influence;continental activities;predominant maritime activities;sea salt aerosols;high rainfall rates;multiple atmospheric process</t>
  </si>
  <si>
    <t>Innovative video analytics for maritime surveillance</t>
  </si>
  <si>
    <t>A. Samama</t>
  </si>
  <si>
    <t>Automatic Sea Vision, Sevres, France</t>
  </si>
  <si>
    <t>In this paper, we are presenting a new software dedicated to maritime surveillance and security named AUTOMATIC SEA VISIONÂ® (ASV) (Waquet, 2007) ASV is the first entirely automatic optical software processing (video analytics) providing a smart solution to maritime safety and security issues, whether the intended use is for applications on board ships, or for protection of critical coastal areas and port facilities. The software processes in real time the output from multiple sensors (mainly IR camera, but also GPS, Inertial Navigation Unit...) in order to automatically detect any boat or object for a 24/7 surveillance. We rely on maritime environment and IR sensor data specificities to develop tailored algorithms to perform automatic object detection. These algorithms have been packaged into a complete solution which performs from data acquisition through a user friendly graphical user interface (GUI). Extensive tests have been carried out to validate our solution. We present a quantitative evaluation done on ground truth data. System performance has been calculated using Detection/False Alarm rates over multiple sequences acquired from numerous cameras. Moreover, qualitative evaluations have demonstrated the robustness of the system in numerous different weather conditions. The last section of this paper tackles algorithms enhancements as well as future evolutions of the system.</t>
  </si>
  <si>
    <t>10.1109/WSSC.2010.5730280</t>
  </si>
  <si>
    <t>https://ieeexplore.ieee.org/stamp/stamp.jsp?arnumber=5730280</t>
  </si>
  <si>
    <t>maritime surveillance;maritime safety;maritime security;video analytics;infrared sensor;Optronics;automatic surveillance;harbor protection;critical infrastructure protection</t>
  </si>
  <si>
    <t>Cameras;Sensors;Surveillance;Marine vehicles;Meteorology;Object detection</t>
  </si>
  <si>
    <t>data acquisition;Global Positioning System;graphical user interfaces;infrared detectors;marine safety;military equipment;ships;video surveillance</t>
  </si>
  <si>
    <t>maritime surveillance;video analytics;maritime security;AUTOMATIC SEA VISION;Waquet;automatic optical software processing;maritime safety;board ships;coastal areas;multiple sensors;IR camera;GPS;inertial navigation unit;automatic object detection;data acquisition;graphical user interface</t>
  </si>
  <si>
    <t>High-Fidelity Autonomous Surface Vehicle Simulator for the Maritime RobotX Challenge</t>
  </si>
  <si>
    <t>P. Smith; M. Dunbabin</t>
  </si>
  <si>
    <t>Blind Mystics, Collingwood Park, QLD, Australia; Queensland University of Technology, Brisbane, QLD, Australia</t>
  </si>
  <si>
    <t>This paper presents a high-fidelity autonomous surface vehicle (ASV) and an above-water environment simulator developed for, and used by, the Queensland University of Technology (QUT) team at the 2016 Maritime RobotX Challenge. This simulator was developed to address a gap in an existing robotic marine vehicle simulation software by producing high-fidelity sensor data from a realistic operating environment and simulating ASV motion dynamics as a direct interface for hardware-in-the-loop simulation. The key functions required for the simulator to be an effective model of the QUT ASV included a high-fidelity camera, LiDAR (Velodyne HDL-32E), Inertial Measurement Unit (IMU), and GPS sensor simulation, as well as buoyancy and physics simulation for vehicle motion and control performance in a spatiotemporally varying modeled sea state. Another key feature of the simulator was the provision to directly interface the Robotic Operating System (ROS) to publish and subscribe to sensor topics (in real time) and allow hardware-in-the-loop simulation of the ASV systems for algorithm development. The fidelity and performance of the simulator was benchmarked against the existing best available alternative simulator, V-Rep, with results shown to demonstrate that the autonomous marine surface vessel simulator achieved improved computational performance and sensor fidelity when simulating above surface marine environments.</t>
  </si>
  <si>
    <t>10.1109/JOE.2018.2875571</t>
  </si>
  <si>
    <t>https://ieeexplore.ieee.org/stamp/stamp.jsp?arnumber=8548594</t>
  </si>
  <si>
    <t>Autonomous surface vehicle;computer simulation;image generation visual effects;image processing;laser radar;LiDAR simulation;software performance</t>
  </si>
  <si>
    <t>Cameras;Laser radar;Sea surface;Robot vision systems;Solid modeling</t>
  </si>
  <si>
    <t>autonomous underwater vehicles;control engineering computing;hardware-in-the loop simulation;message passing;middleware;mobile robots;operating systems (computers);vehicle dynamics</t>
  </si>
  <si>
    <t>buoyancy physics simulation;vehicle motion;control performance;Robotic Operating System;hardware-in-the-loop simulation;ASV systems;autonomous marine surface vessel simulator;computational performance;sensor fidelity;surface marine environments;high-fidelity autonomous surface vehicle simulator;above-water environment simulator;high-fidelity sensor data;realistic operating environment;QUT ASV;high-fidelity camera;GPS sensor simulation;robotic marine vehicle simulation software;ASV motion dynamics simulation;maritime RobotX challenge;LiDAR;Velodyne HDL-32E;inertial measurement unit;IMU;buoyancy simulation;physics simulation;spatiotemporally varying modeled sea state;ROS;alternative simulator;V-Rep</t>
  </si>
  <si>
    <t>LDSN: Localization scheme for double-head maritime Sensor Networks</t>
  </si>
  <si>
    <t>H. Luo; K. Wu; J. Xiao; Z. Guo</t>
  </si>
  <si>
    <t>Department of Information Engineer, Zibo Vocational Institute; Department of Computer Science &amp; Engineering, Hong Kong University of Science and Technology; Department of Computer Science &amp; Engineering, Hong Kong University of Science and Technology; Department of Computer Science, Ocean University of China</t>
  </si>
  <si>
    <t>2014 20th IEEE International Conference on Parallel and Distributed Systems (ICPADS)</t>
  </si>
  <si>
    <t>Ocean covers nearly 71% of our planet's surface, yet 95% of the ocean remains unexplored by human being, and wireless sensor networks are envisioned to perform monitoring tasks over the large portion of our world. However, deploying wireless sensor networks on the sea poses many challenges and for maritime surveillance security applications we may need to deploy sensors both on the sea surface and underwater for three-dimensional detection. In this paper, we propose a hybrid ocean sensor networks called Double-head maritime Sensor Networks (DSNs), which combine the advantages of wireless sensor networks and underwater acoustic sensor networks. By leveraging the unique characteristics of DSNs, we design a localization scheme LDSN which is consisted of two algorithms SML and FLA. We first use SML to localize moored anchor nodes as seed nodes. After the underwater sensor networks have been localized, the floating double-head nodes can figure out its instant position via FLA algorithm. We evaluate the scheme by simulations and the results show that the scheme can achieve a high localization accuracy.</t>
  </si>
  <si>
    <t>1521-9097</t>
  </si>
  <si>
    <t>978-1-4799-7615-7</t>
  </si>
  <si>
    <t>10.1109/PADSW.2014.7097813</t>
  </si>
  <si>
    <t>https://ieeexplore.ieee.org/stamp/stamp.jsp?arnumber=7097813</t>
  </si>
  <si>
    <t>Localization;Wireless Sensor Networks;Underwater Sensor Networks</t>
  </si>
  <si>
    <t>Wireless sensor networks;Sea surface;Tides;Surveillance;Underwater acoustics</t>
  </si>
  <si>
    <t>marine communication;sensor placement;wireless sensor networks</t>
  </si>
  <si>
    <t>LDSN;localization scheme;double-head maritime sensor network;wireless sensor network;maritime surveillance security application;three-dimensional detection;hybrid ocean sensor network;underwater acoustic sensor network;SML;FLA algorithm;moored anchor node;seed node;floating double-head node</t>
  </si>
  <si>
    <t>Developing Maritime Digital Competencies</t>
  </si>
  <si>
    <t>R. Hopcraft</t>
  </si>
  <si>
    <t>University of Plymouth</t>
  </si>
  <si>
    <t>IEEE Communications Standards Magazine</t>
  </si>
  <si>
    <t>In recent years, there has been a relentless drive by all industries to digitalize many everyday operations. The maritime industry is no exception, with the increase in digital tools that assist the everyday operations of the seafarer. What is more, much of this technology is now networked together, or to the Internet, which opens the seafarer up to a wave of new cyber risks. Maritime communication systems have often been demonstrated as insecure in the recent past. Thus, without appropriate training, seafarers are ill-prepared to protect themselves, and the systems for which they are responsible, from the impacts of cyber incidents. This article argues that there is a clear link between seafarer training and maritime safety. As such, there is a need to develop standardized digital competencies for all seafarers. The creation of these competencies needs to be considerate of company-specific and operation-spe-cific risk management practices. This article presents one possible solution for the development of maritime digital competencies utilizing the well-estab-lished NIST Cybersecurity Framework.</t>
  </si>
  <si>
    <t>2471-2833</t>
  </si>
  <si>
    <t>10.1109/MCOMSTD.101.2000073</t>
  </si>
  <si>
    <t>https://ieeexplore.ieee.org/stamp/stamp.jsp?arnumber=9579386</t>
  </si>
  <si>
    <t>Training;Industries;Surge protection;NIST;Safety;Risk management</t>
  </si>
  <si>
    <t>computer based training;Internet;marine communication;marine safety;risk management;security of data;standards</t>
  </si>
  <si>
    <t>maritime safety;standardized digital competencies;maritime industry;digital tools;maritime communication systems;seafarer training;maritime digital competency development;cyber incident;company-specific risk management practices;operation-specific risk management practices;NIST cybersecurity framework</t>
  </si>
  <si>
    <t>Virtual Reality for Maritime Archaeology in 2.5D: A Virtual Dive on a Flute Wreck of 1659 in Iceland</t>
  </si>
  <si>
    <t>J. McCarthy; K. Martin</t>
  </si>
  <si>
    <t>Department of Archaeology, Flinders University, Adelaide, Australia; Department of Archaeology, University of Iceland, Reykjavik, Iceland</t>
  </si>
  <si>
    <t>2019 23rd International Conference in Information Visualization â€“ Part II</t>
  </si>
  <si>
    <t>Public engagement with underwater cultural heritage presents a number of special challenges, particularly with regards to realism, authenticity and education. Digital archaeology specialists working in Adelaide, Australia have undertaken a collaboration with maritime archaeologists and museums in Reykjavik, Iceland to create a Virtual Reality (VR) diving experience based on Iceland's oldest identified shipwreck, Melckmeyt, a Dutch flute which sank in 1659. The experience was designed using a fully animated 2.5D VR environment, taking participants on a guided tour with a set time limit rather than offering an interactive experience. This approach maximises the sense of immersion in the underwater environment and replicates as closely as possible the experience of diving for the non-diver. This chapter considers the benefits of 2.5D VR compared to the more commonly applied 3D or interactive VR and argues that 2.5D VR offers significant potential benefits for museum use and ad hoc use for public engagement.</t>
  </si>
  <si>
    <t>978-1-7281-2850-4</t>
  </si>
  <si>
    <t>10.1109/IV-2.2019.00030</t>
  </si>
  <si>
    <t>https://ieeexplore.ieee.org/stamp/stamp.jsp?arnumber=8812007</t>
  </si>
  <si>
    <t>Maritime Archaeology;Virtual Reality;Shipwrecks;3D reconstruction;Iceland</t>
  </si>
  <si>
    <t>Three-dimensional displays;Marine vehicles;Virtual reality;Animation;Rendering (computer graphics);Cameras;Headphones</t>
  </si>
  <si>
    <t>archaeology;history;interactive systems;virtual reality</t>
  </si>
  <si>
    <t>maritime archaeology;virtual dive;flute wreck;public engagement;underwater cultural heritage;authenticity;education;digital archaeology specialists;Dutch flute;2.5D VR environment;interactive experience;underwater environment;Iceland;virtual reality diving experience</t>
  </si>
  <si>
    <t>Ethical Mission Definition and Execution for Maritime Robots Under Human Supervision</t>
  </si>
  <si>
    <t>D. Brutzman; C. L. Blais; D. T. Davis; R. B. McGhee</t>
  </si>
  <si>
    <t>Naval Postgraduate School, Monterey, CA, USA; Naval Postgraduate School, Monterey, CA, USA; Naval Postgraduate School, Monterey, CA, USA; Naval Postgraduate School, Monterey, CA, USA</t>
  </si>
  <si>
    <t>Experts and practitioners have worked long and hard toward achieving functionally capable robots. While numerous areas of progress have been achieved, ethical control of unmanned systems meeting legal requirements has been elusive and problematic. Common conclusions that treat ethical robots as an always-amoral philosophical conundrum requiring undemonstrated morality-based artificial intelligence are simply not sensible or repeatable. Patterning after successful practice by human teams shows that precise mission definition and task execution using well-defined, syntactically valid vocabularies is a necessary first step. Addition of operational constraints enables humans to place limits on robot activities, even when operating at a distance under gapped communications. Semantic validation can then be provided by a Mission Execution Ontology to confirm that no logical or legal contradictions are present in mission orders. Thorough simulation, testing, and certification of qualified robot responses are necessary to build human authority and trust when directing ethical robot operations at a distance. Together these capabilities can provide safeguards for autonomous robots possessing the potential for lethal force. This approach appears to have broad usefulness for both civil and military application of unmanned systems at sea.</t>
  </si>
  <si>
    <t>10.1109/JOE.2017.2782959</t>
  </si>
  <si>
    <t xml:space="preserve">Naval Postgraduate School Consortium; Robotics and Unmanned System Education and Research; Office of the Secretary of Defense Joint Ground Robotics Enterprise; </t>
  </si>
  <si>
    <t>https://ieeexplore.ieee.org/stamp/stamp.jsp?arnumber=8265218</t>
  </si>
  <si>
    <t>Autonomous vehicles;mission execution automata (MEA);mission execution ontology (MEO);robot ethics</t>
  </si>
  <si>
    <t>Law;Robot kinematics;Ethics;Robot sensing systems</t>
  </si>
  <si>
    <t>control engineering computing;ethical aspects;humanoid robots;marine control;mobile robots;ontologies (artificial intelligence)</t>
  </si>
  <si>
    <t>mission orders;qualified robot responses;human authority;trust;ethical robot operations;autonomous robots;unmanned systems;ethical Mission definition;maritime robots;human supervision;functionally capable robots;ethical control;legal requirements;always-amoral philosophical conundrum;undemonstrated morality;artificial intelligence;human teams;precise mission definition;task execution;operational constraints;robot activities;gapped communications;semantic validation;Mission Execution Ontology;logical contradictions;legal contradictions</t>
  </si>
  <si>
    <t>A generic Bayesian Network for identification and assessment of objects in maritime surveillance</t>
  </si>
  <si>
    <t>M. KrÃ¼ger; J. Ziegler; K. Heller</t>
  </si>
  <si>
    <t>Hochschule Furtwangen University, Furtwangen, Germany; Industrieanlagen-Betriebsgesellschaft mbH, Ottobrunn, Germany; Industrieanlagen-Betriebsgesellschaft mbH, Ottobrunn, Germany</t>
  </si>
  <si>
    <t>Identification and assessment of objects are key capabilities of surveillance and information systems for maritime environments. Bayesian methodology provides established instruments for fusion of uncertain identification and assessment indications from various information sources. Particularly, Bayesian Networks are well qualified for modeling and inference in this application context. In order to standardize and simplify generation of Bayesian Identification Networks for new operational scenarios, a generic Bayesian Network for identification is proposed. This generic model defines adequate and necessary node types, well suited for modeling of identification and assessment tasks. In addition, the model provides a dependency structure by subgraphs, which simplifies provision of more complex cause-effect relations in Bayesian Identification Networks. Nevertheless, the generic model is flexible enough to cover various application scenarios with manifold operational demands. Closing, generation of a Bayesian smuggler detection Network for maritime surveillance in an exemplary littoral application scenario is presented.</t>
  </si>
  <si>
    <t>https://ieeexplore.ieee.org/stamp/stamp.jsp?arnumber=6290585</t>
  </si>
  <si>
    <t>Identification;Affiliation &amp; Threat Assessment;Bayesian Network;Generic Model;Uncertainty Modeling;Maritime Surveillance Systems</t>
  </si>
  <si>
    <t>Bayesian methods;Surveillance;Taxonomy;Uncertainty;Context;Marine vehicles;Sea measurements</t>
  </si>
  <si>
    <t>belief networks;marine radar;military radar;radar tracking;surveillance;target tracking</t>
  </si>
  <si>
    <t>generic Bayesian network;maritime surveillance;information systems;Bayesian methodology;Bayesian identification networks;dependency structure;cause-effect relations;Bayesian smuggler detection</t>
  </si>
  <si>
    <t>Duckiepond: An Open Education and Research Environment for a Fleet of Autonomous Maritime Vehicles</t>
  </si>
  <si>
    <t>N. -C. Lin; Y. -C. Hsiao; Y. -W. Huang; C. -T. Hung; T. -K. Chuang; P. -W. Chen; J. -T. Huang; C. -C. Hsu; A. Censi; M. Benjamin; C. -F. Chen; H. -C. Wang</t>
  </si>
  <si>
    <t>Department of Electrical and Computer Engineering, National Chiao Tung University, Taiwan; Department of Electrical and Computer Engineering, National Chiao Tung University, Taiwan; Department of Electrical and Computer Engineering, National Chiao Tung University, Taiwan; Department of Engineering Science and Ocean Engineering, National Taiwan University, Taiwan; Department of Electrical and Computer Engineering, National Chiao Tung University, Taiwan; Department of Electrical and Computer Engineering, National Chiao Tung University, Taiwan; Department of Electrical and Computer Engineering, National Chiao Tung University, Taiwan; Department of Electrical and Computer Engineering, National Chiao Tung University, Taiwan; Department of Mechanical and Process Engineering, ETH ZÃ¼rich, Switzerland; Department of Mechanical Engineering, Massachusetts Institute of Technology, USA; Department of Engineering Science and Ocean Engineering, National Taiwan University, Taiwan; Department of Electrical and Computer Engineering, National Chiao Tung University, Taiwan</t>
  </si>
  <si>
    <t>2019 IEEE/RSJ International Conference on Intelligent Robots and Systems (IROS)</t>
  </si>
  <si>
    <t>Duckiepond is an education and research development environment that includes software systems, educational materials, and of a fleet of autonomous surface vehicles Duckieboat. Duckieboats are designed to be easily reproducible with parts from a 3D printer and other commercially available parts, with flexible software that leverages several open source packages. The Duckiepond environment is modeled after Duckietown and AI Driving Olympics environments: Duckieboats rely only on one monocular camera, IMU, and GPS, and perform all ML processing using onboard embedded computers. Duckiepond coordinates commonly used middlewares (ROS and MOOS) and containerized software packages in Docker, making it easy to deploy. The combination of learning-based methods together with classic methods enables important maritime missions: track and trail, navigation, and coordinate among Duckieboats to avoid collisions. Duckieboats have been operating in a man-made lake, reservoir and river environments. All software, hardware, and educational materials are openly available (https://robotx-nctu.github.io/duckiepond), with the goal of supporting research and education communities across related domains.</t>
  </si>
  <si>
    <t>978-1-7281-4004-9</t>
  </si>
  <si>
    <t>10.1109/IROS40897.2019.8967798</t>
  </si>
  <si>
    <t>https://ieeexplore.ieee.org/stamp/stamp.jsp?arnumber=8967798</t>
  </si>
  <si>
    <t>autonomous underwater vehicles;computer aided instruction;control engineering computing;control engineering education;embedded systems;learning (artificial intelligence);middleware;mobile robots;public domain software;robot vision;software packages</t>
  </si>
  <si>
    <t>open education;research development environment;educational materials;Duckieboats;open source packages;Duckiepond environment;monocular camera;onboard embedded computers;software packages;learning-based methods;education communities;autonomous maritime vehicles;autonomous surface vehicles;3D printer;AI driving olympics environments</t>
  </si>
  <si>
    <t>Object segmentation from a dynamic background using a pixelwise rigidity criterion and application to maritime target recognition</t>
  </si>
  <si>
    <t>I. Bechar; T. Lelore; F. Bouchara; V. Guis; M. Grimaldi</t>
  </si>
  <si>
    <t>Aix Marseille University CNRS, France Toulon University CNRS, La Garde, France; Aix Marseille University CNRS, France Toulon University CNRS, La Garde, France; Aix Marseille University CNRS, France Toulon University CNRS, La Garde, France; Aix Marseille University CNRS, France Toulon University CNRS, La Garde, France; Toulon University PROTEE, La Garde, EA, France</t>
  </si>
  <si>
    <t>2014 IEEE International Conference on Image Processing (ICIP)</t>
  </si>
  <si>
    <t>This paper describes a novel approach for rigid object segmentation from a dynamic background using a pre-recorded video with a moving camera, and we apply it to the problem of vessel segmentation in a maritime video scene. The difficulty of modeling background appearance or/and dynamic, modeling object appearance, and compensating camera motion renders this task very challenging. Therefore, the proposed method only uses a geometric constraint regarding target motion rigidity in order to achieve object segmentation in a full video segment. Such an idea is not new in object segmentation literature, but the novelty in this paper resides in that the target rigidity assumption is implemented at the pixel level, but not at the object scale. This is firstly achieved by deriving a theoretical optic flow model in the neighborhood of each pixel under the 3D rigid motion assumption of object, which is later compared against the observed 2D optic flow model in the neighborhood of a pixel in order to derive a pixelwise rigidity criterion. The latter is further reenforced along individual (pixel) trajectories in a video segment. Finally, a mere thresholding operation allows to quickly extract target from background in a full video segment. Our experiments using real maritime video sequences captured with an airborne camera have shown that the method detects maritime targets accurately.</t>
  </si>
  <si>
    <t>978-1-4799-5751-4</t>
  </si>
  <si>
    <t>10.1109/ICIP.2014.7025072</t>
  </si>
  <si>
    <t>https://ieeexplore.ieee.org/stamp/stamp.jsp?arnumber=7025072</t>
  </si>
  <si>
    <t>nonrigid dynamic background;moving camera;rigid object;optic flow;pixelwise rigidity criterion;object segmentation</t>
  </si>
  <si>
    <t>Cameras;Three-dimensional displays;Optical imaging;Integrated optics;Object segmentation;Motion segmentation;Solid modeling</t>
  </si>
  <si>
    <t>computational geometry;image segmentation;image sensors;image sequences;marine engineering;motion compensation;object detection;object recognition;video signal processing</t>
  </si>
  <si>
    <t>rigid object segmentation;dynamic background;pixelwise rigidity criterion;maritime target recognition;prerecorded video;moving camera;vessel segmentation problem;maritime video scene;background appearance modeling;object appearance modeling;camera motion compensation;geometric constraint;2D optic flow model;pixel trajectories;maritime video sequences;airborne camera;maritime target detection</t>
  </si>
  <si>
    <t>Adaptive shipborne base station sleeping control for dynamic broadband maritime communications</t>
  </si>
  <si>
    <t>A. Xiao; N. Ge; L. Yin; C. Jiang; S. Zhao</t>
  </si>
  <si>
    <t>Department of Electronic Engineering, Tsinghua University, Beijing, China; Department of Electronic Engineering, Tsinghua University, Beijing, China; Tsinghua National Laboratory for Information Science and Technology, Beijing, China; Tsinghua National Laboratory for Information Science and Technology, Beijing, China; Tsinghua National Laboratory for Information Science and Technology, Beijing, China</t>
  </si>
  <si>
    <t>Increasing marine activities taking place within the exclusive economic zone (EEZ) have made broadband maritime communications very attractive in recent years. In this paper, a coordinated satellite and terrestrial architecture (II-CST) is presented to implement real-time and broadband Internet access at sea. Further, since the mobility of shipborne base stations (S-BSs) may cause complex inter-cell interference (ICI), an S-BS sleeping control scheme is proposed to adapt the system resource allocation corresponding with the user load. When the proportion of blocked users is beyond threshold, the sleeping control process is triggered to reduce ICI and recover broadband access. Then we use the sailing position of accessed users as a constraint to adjust the downlink power allocation of S-BSs. Simulation results with real ship data of China's Yellow Sea show that under the II-CST, our adaptive S-BS sleeping control can contribute to achievable downlink data rate, mobility robustness, and power efficiency of the dynamic broadband maritime communication system.</t>
  </si>
  <si>
    <t>10.1109/APNOMS.2017.8094170</t>
  </si>
  <si>
    <t>https://ieeexplore.ieee.org/stamp/stamp.jsp?arnumber=8094170</t>
  </si>
  <si>
    <t>broadband maritime communication;shipborne BS sleeping;inter-cell interference coordination;power allocation</t>
  </si>
  <si>
    <t>Marine vehicles;Broadband communication;Real-time systems;Switches;Satellites;Sleep apnea;Mobile communication</t>
  </si>
  <si>
    <t>broadband networks;cellular radio;Internet;marine communication;resource allocation;ships</t>
  </si>
  <si>
    <t>adaptive shipborne base station sleeping control;dynamic broadband maritime communications;marine activities;complex intercell interference;China Yellow Sea show;dynamic broadband maritime communication system;adaptive S-BS sleeping control;downlink power allocation;accessed users;broadband access;sleeping control process;blocked users;user load;system resource allocation;ICI;shipborne base stations;II-CST;terrestrial architecture;coordinated satellite;exclusive economic zone</t>
  </si>
  <si>
    <t>Satellite-based AIS receiver for dense maritime zones</t>
  </si>
  <si>
    <t>S. Jayasimha; J. Paladugula; A. V. Gadiraju; M. K. Medam</t>
  </si>
  <si>
    <t>Signion Systems, Hyderabad, India; Signion Systems, Hyderabad, India; Signion Systems, Hyderabad, India; Signion Systems, Hyderabad, India</t>
  </si>
  <si>
    <t>2017 9th International Conference on Communication Systems and Networks (COMSNETS)</t>
  </si>
  <si>
    <t>A satellite-based Automatic Identification System (S-AIS) receiver has a high probability of message collisions, both in time and in frequency, for a zone densely populated by AIS-enabled ships. Banks of time-and-frequency selective detectors (that use message fields from un-collided messages from the same ship-track together with interference cancellation) decode collided messages. Algorithms are suited for on-board processing, with enhanced message and ship detection probability.</t>
  </si>
  <si>
    <t>2155-2509</t>
  </si>
  <si>
    <t>978-1-5090-4250-0</t>
  </si>
  <si>
    <t>10.1109/COMSNETS.2017.7945353</t>
  </si>
  <si>
    <t>https://ieeexplore.ieee.org/stamp/stamp.jsp?arnumber=7945353</t>
  </si>
  <si>
    <t>iso-Doppler;iso-delay;satellite;AIS;S-AIS;Maritime;Demodulation;Syndrome decoding</t>
  </si>
  <si>
    <t>Artificial intelligence;Receivers;Demodulation;Interference;Satellites;Marine vehicles;Decoding</t>
  </si>
  <si>
    <t>decoding;probability;satellite communication</t>
  </si>
  <si>
    <t>AIS receiver;dense maritime zones;satellite based automatic identification system;S-AIS receiver;message collisions;AIS-enabled ships;time-and-frequency selective detectors;interference cancellation;decode collided messages;ship detection probability</t>
  </si>
  <si>
    <t>Intelligent Permaculture: A Sustainable and Profitable Practice for Tropical and Maritime Climate Urban and Peri-urban Agricultural Ecosystems</t>
  </si>
  <si>
    <t>R. Concepcion; B. J. Esguerra; C. H. Mendigoria; H. Aquino; O. J. Alajas; K. Francisco; J. J. MontaÃ±ez; A. Bandala; E. Dadios</t>
  </si>
  <si>
    <t>Department of Manufacturing Engineering and Management, De La Salle University, Manila, Philippines; College of Engineering and Architecture Bicol State College of Applied Sciences and Technology, Naga City, Philippines; Department of Electronics and Computer Engineering, De La Salle University, Manila, Philippines; Department of Electronics and Computer Engineering, De La Salle University, Manila, Philippines; Department of Electronics and Computer Engineering, De La Salle University, Manila, Philippines; Department of Manufacturing Engineering and Management, De La Salle University, Manila, Philippines; College of Engineering and Architecture Bicol State College of Applied Sciences and Technology, Naga City, Philippines; Department of Electronics and Computer Engineering, De La Salle University, Manila, Philippines; Department of Manufacturing Engineering and Management, De La Salle University, Manila, Philippines</t>
  </si>
  <si>
    <t>2021 IEEE 13th International Conference on Humanoid, Nanotechnology, Information Technology, Communication and Control, Environment, and Management (HNICEM)</t>
  </si>
  <si>
    <t>Permaculture is a land management and regenerative agriculture that is the integration of technological advancement and the natural agricultural ecosystems. It is usually manifested in green architecture and balcony gardens in an urban area. However, peri-urban geographical regions are those situated in between urban and rural areas that are experiencing the impacts of modernizing community and conventional farming. This study discusses the technological drivers making intelligent permaculture ecosystems and applications, the current issues and challenges in this emerging agricultural and horticultural scheme, and a set of future directives in intelligent permaculture ecosystems in a tropical and maritime climatic setting. Based on the systematic analysis, this study had established a guideline that compliance to UN sustainable development goals, controlled environment engineering, and planting of fruit-bearing trees and vegetables in sidewalks can solve the issues of public knowledge, ecological stability and environmental sustainability, profitability issue, and technological constraints concerning intelligent permaculture systems.</t>
  </si>
  <si>
    <t>978-1-6654-0167-8</t>
  </si>
  <si>
    <t>10.1109/HNICEM54116.2021.9732051</t>
  </si>
  <si>
    <t>https://ieeexplore.ieee.org/stamp/stamp.jsp?arnumber=9732051</t>
  </si>
  <si>
    <t>agroecology;food systems;machine learning;permaculture;sustainable agriculture;regenerative urban agriculture</t>
  </si>
  <si>
    <t>Knowledge engineering;Systematics;Profitability;Green products;Ecosystems;Vegetation;Stability analysis</t>
  </si>
  <si>
    <t>agricultural engineering;agricultural products;agriculture;ecology;horticulture;land use;profitability;sustainable development</t>
  </si>
  <si>
    <t>sustainable practice;profitable practice;tropical climate;land management;regenerative agriculture;natural agricultural ecosystems;green architecture;balcony gardens;peri-urban geographical regions;rural areas;intelligent permaculture ecosystems;horticultural scheme;maritime climatic setting;UN sustainable development goals;profitability issue;technological constraints</t>
  </si>
  <si>
    <t>Resource Allocation for OFDM-based Maritime Edge Computing Networks</t>
  </si>
  <si>
    <t>H. Wang; Y. Wang; Y. Ma; B. Lin</t>
  </si>
  <si>
    <t>Unmanned Surface Vehicles (USVs) can support various maritime applications, such as ocean environment monitoring and target tracking applications. Mobile Edge Computing (MEC) is a promising technology to improve the computing capacities and energy efficiencies of the USVs with latency sensitive computation tasks. In this paper, an OFDM-based maritime broadband MEC system model is developed, where a command surface vehicle provides edge computing service to the surrounding USVs, and the task offloading and resource allocation are formulated as an optimization problem with a goal of minimizing the USVs energy consumption, constrained by the task execution delay requirement and allowable transmit power. First, the optimal transmit power allocation scheme for each USV is obtained based on the water filling algorithm to improve the transmission rate of the OFDM-based wireless link. Second, the sub-problem of the task offloading transmission time allocation is solved by means of the CVX optimization toolbox. Simulation results show that the proposed offloading algorithm can effectively reduce the energy consumption of the maritime MEC system and adapt to a dense USVs MEC environment.</t>
  </si>
  <si>
    <t>10.1109/CISP-BMEI51763.2020.9263628</t>
  </si>
  <si>
    <t>https://ieeexplore.ieee.org/stamp/stamp.jsp?arnumber=9263628</t>
  </si>
  <si>
    <t>Maritime edge computing;Task offloading;Resource allocation</t>
  </si>
  <si>
    <t>Task analysis;Energy consumption;Resource management;Edge computing;Optimization;Computational modeling;Servers</t>
  </si>
  <si>
    <t>broadband networks;energy conservation;energy consumption;marine communication;marine vehicles;mobile computing;OFDM modulation;optimisation;power aware computing;remotely operated vehicles;resource allocation;telecommunication power management</t>
  </si>
  <si>
    <t>resource allocation;Unmanned Surface Vehicles;ocean environment monitoring;target tracking applications;Mobile Edge Computing;computing capacities;energy efficiencies;latency sensitive computation tasks;command surface vehicle;edge computing service;task execution delay requirement;optimal transmit power allocation scheme;OFDM;task offloading transmission time allocation;maritime MEC system;dense USV MEC environment;USV energy consumption;wireless link;maritime broadband MEC system model;maritime edge computing networks;CVX optimization toolbox;water filling algorithm</t>
  </si>
  <si>
    <t>SMARTSOS: Systems for maritime advanced rescue through satellite and optimized sensor networks</t>
  </si>
  <si>
    <t>L. Bracciale; P. Loreti; M. Luglio; C. Roseti; F. Zampognaro</t>
  </si>
  <si>
    <t>Department of Electronics Engineering, University of Rome â€œTor Vergataâ€, Rome, Italy; Department of Electronics Engineering, University of Rome â€œTor Vergataâ€, Rome, Italy; Department of Electronics Engineering, University of Rome â€œTor Vergataâ€, Rome, Italy; Department of Electronics Engineering, University of Rome â€œTor Vergataâ€, Rome, Italy; Department of Electronics Engineering, University of Rome â€œTor Vergataâ€, Rome, Italy</t>
  </si>
  <si>
    <t>2016 3rd International Conference on Information and Communication Technologies for Disaster Management (ICT-DM)</t>
  </si>
  <si>
    <t>After a shipwreck people wear life vest and the available telecommunication systems for rescue operations offer, in the best case, just approximate localization of relicts or lifeboats. A communication system tailored to provide a reliable and real time updated map of positions and health conditions of floating people can improve efficiency of rescue operation. The aim of the SMARTSOS system is to introduce the capability for each person, equipped with GPS receiver and health sensors, to send information at low cost to a remote location, maximizing delivery probability and quality of service, ensuring also data integrity. Each life vest will be equipped with a terminal able to exchange data only with other life vest terminals; a subset of all life vests (masters) will be equipped also with very small Low Earth Orbit (LEO) or GEO satellite terminal to provide long range connectivity; the space segment and the remote service center will complete the architecture. To maximize message delivery probability and to limit power we propose a joint exploitation of linear Network Coding and a store-and-forward mechanism. Each node overhears broadcast communications of neighbors, gathers messages and code them with its own message to rebroadcast the result with an uncoded copy of its message. On the other side, the rescue team will get the position grid and health information of shipwrecked people, planning operations accordingly. The paper describes the system architecture and a project that will include the design of the Network Coding scheme and its validation via simulations and trials with prototypes.</t>
  </si>
  <si>
    <t>978-1-5090-5234-9</t>
  </si>
  <si>
    <t>10.1109/ICT-DM.2016.7857225</t>
  </si>
  <si>
    <t>https://ieeexplore.ieee.org/stamp/stamp.jsp?arnumber=7857225</t>
  </si>
  <si>
    <t>Sensor network;Maritime rescue;Network Coding;LEO satellites</t>
  </si>
  <si>
    <t>High definition video;DH-HEMTs</t>
  </si>
  <si>
    <t>approximation theory;Global Positioning System;marine communication;radio receivers</t>
  </si>
  <si>
    <t>maritime advanced rescue;optimized sensor networks;satellite sensor networks;telecommunication systems;rescue operations;approximate localization;communication system;rescue operation;SMARTSOS system;GPS receiver;health sensors;low earth orbit;LEO;GEO satellite terminal;remote service center;linear network coding;store-and-forward mechanism;message delivery probability;shipwrecked people</t>
  </si>
  <si>
    <t>Study of the classification task into an integrated multisensor system for maritime border control</t>
  </si>
  <si>
    <t>S. Giompapa; A. Farina; F. Gini; A. Graziano; R. Croci; R. Di Stefano</t>
  </si>
  <si>
    <t>Department of Ingegneria dellInformazione, University of Pisa, Pisa, Italy; Analysis of Integrated Systems Group, SELEX Sistemi Integrati, Rome, Italy; Department of Ingegneria dellInformazione, University of Pisa, Pisa, Italy; Analysis of Integrated Systems Group, SELEX Sistemi Integrati, Rome, Italy; Analysis of Integrated Systems Group, SELEX Sistemi Integrati, Rome, Italy; Analysis of Integrated Systems Group, SELEX Sistemi Integrati, Rome, Italy</t>
  </si>
  <si>
    <t>This work focuses on the classification task performed into a multi-sensor system for the coastal surveillance. The system is composed of two platforms of sensors: a land based platform, equipped with a land based radar, an Automatic Identification System (AIS) and an infrared camera (IR); an airborne platform, carrying an airborne radar that can operate in a spotlight Synthetic Aperture Radar (SAR) mode, a video camera, and a second IR camera. The tasks performed by the system are the detection, tracking, identification, and classification of multiple targets, the evaluation of their threat level, and the selection of an intervention on them. The classification algorithm implemented inside the system exploits an analytical approach based on the confusion matrix (CM) of the imaging sensors that belong to the system. Some measures of effectiveness (MoE) of the system are evaluated, considering both the cases where an ideal error free classification process and a non-ideal classification process are performed.</t>
  </si>
  <si>
    <t>10.1109/RADAR.2008.4720807</t>
  </si>
  <si>
    <t>https://ieeexplore.ieee.org/stamp/stamp.jsp?arnumber=4720807</t>
  </si>
  <si>
    <t>coastal surveillance;multi-sensor data fusion;classification</t>
  </si>
  <si>
    <t>Multisensor systems;Control systems;Cameras;Sensor systems;Infrared sensors;Airborne radar;Synthetic aperture radar;Performance evaluation;Automatic control;Sea measurements</t>
  </si>
  <si>
    <t>airborne radar;matrix algebra;radar imaging;search radar;sensor fusion;target tracking;telecommunication congestion control;video cameras</t>
  </si>
  <si>
    <t>integrated multisensor system;maritime border control;coastal surveillance;land based platform;land based radar;automatic identification system;airborne radar;synthetic aperture radar;video camera;second IR camera;multiple target tracking;confusion matrix;sensor imaging;measures of effectiveness;error free classification process</t>
  </si>
  <si>
    <t>Approach for modelling of large maritime infrastructure systems</t>
  </si>
  <si>
    <t>E. C. Valentin; S. Steijaert; R. A. Bijlsma; P. Silva</t>
  </si>
  <si>
    <t>Systems Navigator, Delft, Netherlands; Systems Navigator, Delft, Netherlands; Systems Navigator, Delft, Netherlands; Sogreah Consultants, France</t>
  </si>
  <si>
    <t>Proceedings of the Winter Simulation Conference, 2005.</t>
  </si>
  <si>
    <t>9 pp.</t>
  </si>
  <si>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</si>
  <si>
    <t>0-7803-9519-0</t>
  </si>
  <si>
    <t>10.1109/WSC.2005.1574426</t>
  </si>
  <si>
    <t>https://ieeexplore.ieee.org/stamp/stamp.jsp?arnumber=1574426</t>
  </si>
  <si>
    <t>Discrete event simulation;Analytical models;Databases;Environmental management;Investments;Rail transportation;Airplanes;Containers;Fluctuations;Airports</t>
  </si>
  <si>
    <t>marine systems;modelling;simulation</t>
  </si>
  <si>
    <t>maritime infrastructure system;simulation model;database tool</t>
  </si>
  <si>
    <t>Packet transport for maritime communications: A streaming coded UDP approach</t>
  </si>
  <si>
    <t>Y. Li; J. Yu; L. Chen; Y. Hu; X. Chen; J. Wang</t>
  </si>
  <si>
    <t>School ofinformation Science and Technology, Nantong University, Nantong, China; School ofinformation Science and Technology, Nantong University, Nantong, China; School ofinformation Science and Technology, Nantong University, Nantong, China; School ofinformation Science and Technology, Nantong University, Nantong, China; School ofinformation Science and Technology, Nantong University, Nantong, China; School ofinformation Science and Technology, Nantong University, Nantong, China</t>
  </si>
  <si>
    <t>The maritime communication network (MCN) plays an important role in the 6th generation (6G) system development. In MCNs, packet transport over long-distance lossy links will be ubiquitous. Transmission control protocol (TCP), the dominant transport protocol in the past decades, have had performance issues in such links. In this paper, we propose a novel transport approach which uses user datagram protocol (UDP) along with a simple yet effective bandwidth estimator for congestion control, and with a proactive packet-level forward erasure correction (FEC) code called streaming code to provide low-delay loss recovery without data retransmissions at all. We show that the approach can effectively address two issues of the state-of-the-art TCP variants in the long-distance lossy links, namely 1) the low bandwidth utilization caused by the slow increase of the congestion window (CWND) due to long round-trip time (RTT) and the frequent CWND drop due to random and congestion losses, and 2) the high end-to-end in-order delivery delay when re-transmissions are incurred to recover lost packets. In addition, we show that the scheme's goodput has good smoothness and short-term intra-protocol fairness properties, which are beneficial for multimedia streaming and interactive applications that are prominent parts of today's wireless traffic.</t>
  </si>
  <si>
    <t>10.23919/JCC.2022.09.002</t>
  </si>
  <si>
    <t>https://ieeexplore.ieee.org/stamp/stamp.jsp?arnumber=9900232</t>
  </si>
  <si>
    <t>maritime communication network;forward-erasure correction;congestion control</t>
  </si>
  <si>
    <t>Maintenance engineering;Encoding;Delays;Decoding;Bandwidth;Propagation losses;Maritime communications</t>
  </si>
  <si>
    <t>forward error correction;protocols;telecommunication congestion control;transport protocols</t>
  </si>
  <si>
    <t>packet transport;maritime communications;UDP approach;maritime communication network;generation system development;long-distance lossy links;transmission control protocol;dominant transport protocol;novel transport approach;user datagram protocol;simple yet effective bandwidth estimator;congestion control;proactive packet-level forward erasure correction code;streaming code;low-delay loss recovery;state-of-the-art TCP;low bandwidth utilization;congestion window;random congestion losses;lost packets;good smoothness;short-term intra-protocol fairness properties;multimedia streaming</t>
  </si>
  <si>
    <t>Parallel Operation of Permanent Magnet Generators and Diode Rectifiers in Maritime DC Power System Considering Fuel Economy</t>
  </si>
  <si>
    <t>Y. -W. Kim; Y. -K. Son; S. Ko; S. -K. Sul</t>
  </si>
  <si>
    <t>Department of Electrical and Computer Engineering, Seoul National University, Seoul, South Korea; Electric Propulsion Research Center, Korea Electrotechnology Research Institute, Changwon, South Korea; Department of Electrical and Computer Engineering, Seoul National University, Seoul, South Korea; Department of Electrical and Computer Engineering, Seoul National University, Seoul, South Korea</t>
  </si>
  <si>
    <t>The dc grid system is attracting attention as a new electric power distribution method for several vessel kinds due to its high fuel efficiency compared with the ac grid. The combination of a wound rotor generator (WRG) and a diode rectifier [diode front end (DFE)] has been typically applied as a generation part of the dc grid. Still, the combination of a permanent magnet generator (PMG) and a DFE has been recently studied to take advantage of their simplicity, cost-effectiveness, robustness, high reliability, and high efficiency. However, although a single-operation mode of the â€œPMG + DFEâ€ system was analyzed in the literature, research for the parallel operation of the â€œPMG + DFEâ€ system has not yet been conducted. The â€œPMG + DFEâ€ system should be operated along the optimal operating line (OOL) in the powerâ€“voltage ( $P$ â€“ $V$ ) domain to minimize fuel consumption. This OOL in the  $P$ â€“ $V$  domain includes negative, zero, and positive slopes under light, medium, and heavy loads, respectively. Therefore, if the conventional droop control is applied to this system, it cannot be operated along the OOL. This article introduces modified droop control for operating paralleled â€œPMG + DFEâ€ system along the OOL in the  $P$ â€“ $V$  domain. Furthermore, a mode change strategy from the single-operation mode to the parallel-operation mode is proposed. The validity of the proposed modified droop control is verified by computer simulation and a small-scaled experimental test.</t>
  </si>
  <si>
    <t>10.1109/TTE.2022.3142308</t>
  </si>
  <si>
    <t xml:space="preserve">BK21 Fostering Outstanding Universities for Research (FOUR); Ministry of Education (MOE), South Korea; National Research Foundation of Korea (NRF); </t>
  </si>
  <si>
    <t>https://ieeexplore.ieee.org/stamp/stamp.jsp?arnumber=9678978</t>
  </si>
  <si>
    <t>DC grid;diode rectifier;droop control;electric propulsion;engine variable speed drive;integrated power system (IPS);parallel operation;permanent magnet generator (PMG)</t>
  </si>
  <si>
    <t>Engines;Voltage control;Transportation;Switches;Reliability;Generators;Rotors</t>
  </si>
  <si>
    <t>distributed power generation;fuel economy;hybrid electric vehicles;permanent magnet generators;power control;power distribution control;power generation control;power grids;rotors;voltage control</t>
  </si>
  <si>
    <t>OOL;PMG + DFE system;single-operation mode;parallel-operation mode;parallel operation;permanent magnet generator;diode rectifier;maritime DC power system considering fuel economy;dc grid system;electric power distribution method;high fuel efficiency;wound rotor generator;generation part;optimal operating line</t>
  </si>
  <si>
    <t>OCEANS-18: monitoring undetected vessels in high risk maritime areas</t>
  </si>
  <si>
    <t>A. Dumitriu; G. E. Miceli; S. Schito; D. Vertuani; P. Ceccheto; L. Placco; G. Callegaro; L. Marazzato; F. Accattino; A. Bettio; E. Conte; T. Golfetto; E. Cagnato; A. Scomparin; R. Roncato; L. Rossi; G. Lombardo; M. Lucrezia; F. Fontanot; C. Bettanini</t>
  </si>
  <si>
    <t>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 Department of Industrial Engineering, University of Padua, Padua, Italy</t>
  </si>
  <si>
    <t>2018 5th IEEE International Workshop on Metrology for AeroSpace (MetroAeroSpace)</t>
  </si>
  <si>
    <t>OCEANS-18 (Optical Camera for Earth and Naval Sighting) is a project approved and financed by the University of Padua. Its aim is to locate vessels who are deprived of localization instrumentation, in particular refugee vessels, that in the past years have become a concerning matter in terms of security and have moved governments to spend millions of euros attempting to prevent accidents on the Mediterranean Sea. The project consists in the assembling and evaluation of the engineering model of a CubeSat (3U), whose goal is to provide monitoring data that will be post-processed, and the detection algorithm, which will be developed with data provided by third party companies. The test will be made through a stratospheric balloon flight on July 2018. The project is currently under development and the final results will be delivered by the end of September 2018 to the University; the expected results are the detection, broadcasting and cross-referencing of the spotted vessels in order to identify the ones who do not figure on the radar.</t>
  </si>
  <si>
    <t>978-1-5386-2474-6</t>
  </si>
  <si>
    <t>10.1109/MetroAeroSpace.2018.8453531</t>
  </si>
  <si>
    <t>https://ieeexplore.ieee.org/stamp/stamp.jsp?arnumber=8453531</t>
  </si>
  <si>
    <t>refugee ships;vessel tracking;immigration;remote sensing;optical camera;cubesat;shipwrecks</t>
  </si>
  <si>
    <t>Training;Monitoring;Optical sensors;Satellites;Boats;Synthetic aperture radar</t>
  </si>
  <si>
    <t>artificial satellites;balloons;high altitude stratospheric platforms;oceanographic techniques</t>
  </si>
  <si>
    <t>OCEANS-18;high risk maritime areas;Padua;localization instrumentation;particular refugee vessels;moved governments;Mediterranean Sea;assembling;detection algorithm;stratospheric balloon flight;spotted vessels;optical camera for earth and naval sighting</t>
  </si>
  <si>
    <t>Improving the maritime surface picture with a visualization aid to provide rapid situation awareness of information uncertainty</t>
  </si>
  <si>
    <t>M. L. Matthews; L. Rehak; A. -L. S. Lapinski; S. McFadden</t>
  </si>
  <si>
    <t>HumanSystems, Inc. (HSI), Guelph, ONT, Canada; HumanSystems, Inc. (HSI), Guelph, ONT, Canada; DRDC Atlantic, Dartmouth, NS, Canada; DRDC-Toronto, Toronto, ONT, Canada</t>
  </si>
  <si>
    <t>2009 IEEE Toronto International Conference Science and Technology for Humanity (TIC-STH)</t>
  </si>
  <si>
    <t>The maintenance of good situational awareness by government agencies for the maritime surface picture is of critical importance for national security, regional safety, pollution mitigation, immigration enforcement and protection from smuggling etc. Unfortunately, this picture, as currently implemented, provides the user with no immediate awareness of the quality or timeliness of the information for any specific vessel track that is plotted. The present research describes the development of visualization concepts in the form of icons that can be integrated into the existing symbology used to plot the picture. Several design concepts were initially developed and evaluated heuristically against Human Factors principles. Subsequently, the best candidates were evaluated in the laboratory for their capability for improving situational awareness in a search task. The results provided evidence of which designs were more effective, and how they could potentially make operational decisions more effective by increasing awareness of the underlying data uncertainty. Each of the designs was then evaluated by Navy operators who performed simulated operational tasks and assessed the utility and usability of the new functionality. The results of the experiment and the outcome of this validation process were then used to support a recommendation as to which design would be proposed for future implementation.</t>
  </si>
  <si>
    <t>978-1-4244-3877-8</t>
  </si>
  <si>
    <t>10.1109/TIC-STH.2009.5444441</t>
  </si>
  <si>
    <t>https://ieeexplore.ieee.org/stamp/stamp.jsp?arnumber=5444441</t>
  </si>
  <si>
    <t>component;visualization;uncertainty;situation awareness;maritime surface picture</t>
  </si>
  <si>
    <t>Visualization;Uncertainty;Surface contamination;Government;National security;Safety;Pollution;Protection;Human factors;Laboratories</t>
  </si>
  <si>
    <t>data visualisation;image processing;marine systems;military computing</t>
  </si>
  <si>
    <t>visualization aid;rapid situation awareness;information uncertainty;situational awareness maintenance;maritime surface picture;human factors principle;data uncertainty</t>
  </si>
  <si>
    <t>Adaptive channel coding for maritime FSO channels with RF feedback link</t>
  </si>
  <si>
    <t>M. Gregory; P. A. Hoeher</t>
  </si>
  <si>
    <t>Information and Coding Theory Laboratory, University of Kiel, Kiel, Germany; ComSupport GbR, Heikendorf, Germany</t>
  </si>
  <si>
    <t>Free-space optical data links (FSO) can provide high bandwidth and secure data transmission. Since channel impacts like fog or atmospheric turbulence are decreasing the network availability, a microwave (RF) backup link is desirable. In this paper, the maritime environment is considered. The impact of channel coding is studied for multi-aperture (MIMO) FSO links with different scintillation index. In addition, an adaptive coding scheme is proposed, maximizing the availability of the combined hybrid (RF/FSO) network regarding the full range of possible signal distortions.</t>
  </si>
  <si>
    <t>10.1109/ICSOS.2011.5783696</t>
  </si>
  <si>
    <t>https://ieeexplore.ieee.org/stamp/stamp.jsp?arnumber=5783696</t>
  </si>
  <si>
    <t>MIMO;Encoding;Radio frequency;Receivers;Multiplexing;Apertures;Silicon</t>
  </si>
  <si>
    <t>adaptive codes;channel coding;optical links</t>
  </si>
  <si>
    <t>adaptive channel coding;maritime FSO channels;RF feedback link;free-space optical data links;atmospheric turbulence;network availability;microwave backup link;maritime environment;multiaperture FSO links;scintillation index;adaptive coding</t>
  </si>
  <si>
    <t>Risk models for maritime security, area and port force protection</t>
  </si>
  <si>
    <t>R. Mirshak; M. West; P. Chircop</t>
  </si>
  <si>
    <t>Defence Research and Development Canada, Ottawa, ONT, Canada; Defence Science and Technology Organisation, Everleigh, NSW, Australia; Defence Science and Technology Organisation, Everleigh, NSW, Australia</t>
  </si>
  <si>
    <t>Asymmetric and terrorist threats stand as perhaps one of the greatest threats to maritime forces at present. Accordingly, there has been an increase in the study of problems related to this threat in the defense community. This report discusses models related to maritime security, area and port force protection. The primary focus is the discussion of an area force protection model designed to consider the situation where an escorted vessel traveling through constrained waters comes under attack by a fast, small boat. A method where discrete bursts of gunfire are averaged over time to provide an effectiveness model is presented and used to identify the likelihood of defending against such an attacker. The approach is also used to identify the effects of ship maneuvers and augmentation teams in improving the probability of a positive outcome. Three other models that examine port scenarios are presented. The first is based on the same methodologies as the area force protection model and gives a measure of the ability to neutralize an incoming threat by a shore-based or moored defender. For the others, one uses an agent-based approach to identify how the positioning of a patrol boat guarding a particular asset affects its response capabilities, while the other introduces a ship-turning model to help define the areas in a port that could be struck by a hijacked commercial vessel. For all models, an example of the type of output that can be produced is presented.</t>
  </si>
  <si>
    <t>10.1109/WSSC.2010.5730263</t>
  </si>
  <si>
    <t>https://ieeexplore.ieee.org/stamp/stamp.jsp?arnumber=5730263</t>
  </si>
  <si>
    <t>Boats;Weapons;Force;Monte Carlo methods;Security;Radiation detectors</t>
  </si>
  <si>
    <t>defence industry;marine safety;sea ports</t>
  </si>
  <si>
    <t>risk models;maritime security;port force protection;area force protection model;ship maneuver effect identification;augmentation teams;shore-baseddefender;moored defender;agent-based approach;patrol boat guarding positioning;ship-turning model;hijacked commercial vessel</t>
  </si>
  <si>
    <t>Maritime Opportunistic Transmission: When and How Much Can DTN Node Deliver?</t>
  </si>
  <si>
    <t>L. Kong; T. Yang; N. Zhao</t>
  </si>
  <si>
    <t>Navigation College, alian Maritime University, P. R. China; Navigation College, alian Maritime University, P. R. China; School of Inform and Commun Eng, Dalian University of Technology, Dalian, P. R. China</t>
  </si>
  <si>
    <t>2019 IEEE/CIC International Conference on Communications in China (ICCC)</t>
  </si>
  <si>
    <t>Maritime wireless communication delay tolerant networks (MWDTN) may develop slowly, if there is no efficient scheme to allocate network resources which are arrival data and limited energy. In this paper, we investigate the resources scheduling problem to utilize the sleeping scheduling (SS) and opportunistic transmission (OT) for energy conservation, while guaranteeing the Quality-of-Service (QoS) with worst-case delay. In addition, we assume the node of delay tolerant networks (DTN) only uses green energy absorbed from the sun and wind. We establish a reasonable harvest-and-consumption energy model. Considering to make a delay-energy tradeoff, an optimization algorithm based on Lyapunov optimization (LO), which makes the transmission determination for waking-up the DTN node and determines the optimal data quantity should be transmitted for current system state, is proposed to cope with the delay-energy tradeoff problem. Performance analysis indicates the restrictions in particular system status, such as upper bounds of queue and the worst-case delay. The simulation results illustrate that the proposed algorithm has competency to allocate energy efficiently within worst-case delay.</t>
  </si>
  <si>
    <t>978-1-7281-0732-5</t>
  </si>
  <si>
    <t>10.1109/ICCChina.2019.8855892</t>
  </si>
  <si>
    <t>https://ieeexplore.ieee.org/stamp/stamp.jsp?arnumber=8855892</t>
  </si>
  <si>
    <t>Maritime wireless communication;Delay Toler-ant Networking;Delay-energy tradeoff;Lyapunov optimization;Sleeping Scheduling;opportunistic Transmission</t>
  </si>
  <si>
    <t>Delays;Optimization;Energy consumption;Wireless communication;Stochastic processes;Linear programming;Energy conservation</t>
  </si>
  <si>
    <t>delay tolerant networks;energy conservation;marine communication;optimisation;quality of service;radio networks;resource allocation;telecommunication power management;telecommunication scheduling</t>
  </si>
  <si>
    <t>DTN node;network resource allocation;harvest-and-consumption energy model;performance analysis;upper bounds;energy efficiency allocation;sleeping scheduling;opportunistic transmission;delay-energy tradeoff problem;optimal data quantity;transmission determination;Lyapunov optimization;optimization algorithm;green energy;worst-case delay;energy conservation;resources scheduling problem;limited energy;arrival data;maritime wireless communication delay tolerant networks;maritime opportunistic transmission</t>
  </si>
  <si>
    <t>Learning Maritime Obstacle Detection from Weak Annotations by Scaffolding</t>
  </si>
  <si>
    <t>L. Å½ust; M. Kristan</t>
  </si>
  <si>
    <t>Coastal water autonomous boats rely on robust perception methods for obstacle detection and timely collision avoidance. The current state-of-the-art is based on deep segmentation networks trained on large datasets. Per-pixel ground truth labeling of such datasets, however, is labor-intensive and expensive. We observe that far less information is required for practical obstacle avoidance - the location of water edge on static obstacles like shore and approximate location and bounds of dynamic obstacles in the water is sufficient to plan a reaction. We propose a new scaffolding learning regime (SLR) that allows training obstacle detection segmentation networks only from such weak annotations, thus significantly reducing the cost of ground-truth labeling. Experiments show that maritime obstacle segmentation networks trained using SLR substantially outperform the same networks trained with dense ground truth labels, despite a significant reduction in labelling effort. Thus accuracy is not sacrificed for labelling simplicity but is in fact improved, which is a remarkable result.</t>
  </si>
  <si>
    <t>10.1109/WACV51458.2022.00195</t>
  </si>
  <si>
    <t>https://ieeexplore.ieee.org/stamp/stamp.jsp?arnumber=9706835</t>
  </si>
  <si>
    <t>Vision for Aerial/Drone/Underwater/Ground Vehicles Object Detection/Recognition/Categorization;Segmentation;Grouping and Shape;Transfer;Few-shot;Semi- and Un- supervised Learning;Vision for Robotics</t>
  </si>
  <si>
    <t>Training;Computer vision;Costs;Annotations;Image edge detection;Sea measurements;Labeling</t>
  </si>
  <si>
    <t>boats;collision avoidance;image segmentation;learning (artificial intelligence);mobile robots</t>
  </si>
  <si>
    <t>maritime obstacle detection;weak annotations;coastal water autonomous boats;robust perception methods;timely collision avoidance;deep segmentation networks;per-pixel ground truth labeling;practical obstacle avoidance;water edge;static obstacles;shore;approximate location;dynamic obstacles;scaffolding;SLR;training obstacle detection segmentation networks;ground-truth labeling;maritime obstacle segmentation networks;dense ground truth labels;labelling effort;labelling simplicity</t>
  </si>
  <si>
    <t>DC Bus Voltage Regulation Strategy in Maritime DC Power System for Minimized Converter Loss</t>
  </si>
  <si>
    <t>J. Yun; Y. -K. Son; H. -J. Cho; S. -K. Sul</t>
  </si>
  <si>
    <t>Department of Electrical and Computer Engineering, Seoul National University, Gwanak-gu, South Korea; Korea Electrotechnology Research Institute(KERI), Changwon, Korea; Department of Electrical and Computer Engineering, Seoul National University, Gwanak-gu, South Korea; Korea Electrotechnology Research Institute(KERI), Changwon, Korea</t>
  </si>
  <si>
    <t>IEEE Transactions on Power Electronics</t>
  </si>
  <si>
    <t>In a maritime dc power system, the rectified dc-bus voltage of a permanent magnet synchronous generator is generally regulated by the pulsewidth modulation (PWM) operation of an active ac/dc converter. This article proposes a dc bus voltage regulation strategy exploiting the six-step operation. Under the six-step operation, the switching loss of the converter can be significantly reduced, compared to the PWM operation. Moreover, due to the higher modulation index and the less flux-weakening current of the six-step operation, the conduction loss can also be reduced. By employing diode rectification mode at light load, the conduction loss induced by the non-negligible ripple current of the six-step operation could be minimized. This article implements a controller for the proposed dc bus voltage regulation strategy and verifies its validity with simulation and experimental setup. According to the simulation and the experimental test, the converter efficiency at the rated load is enhanced by 0.6% and 0.4%, and the converter loss is reduced by up to 70% and 19%, respectively.</t>
  </si>
  <si>
    <t>1941-0107</t>
  </si>
  <si>
    <t>10.1109/TPEL.2021.3078545</t>
  </si>
  <si>
    <t xml:space="preserve">Seoul National University Electric Power Research Institute; Brain Korea 21 Plus Project in 2020; Ministry of Trade, Industry, and Energy, Republic of Korea; </t>
  </si>
  <si>
    <t>https://ieeexplore.ieee.org/stamp/stamp.jsp?arnumber=9427105</t>
  </si>
  <si>
    <t>Six-step operation;active front end (AFE);dc grid;dc microgrid;electric propulsion;engine variable speed drive;permanent magnet generator (PMG)</t>
  </si>
  <si>
    <t>Voltage control;Engines;Pulse width modulation;Propulsion;Rotors;Rectifiers;Switching loss</t>
  </si>
  <si>
    <t>AC-DC power convertors;DC-DC power convertors;machine control;permanent magnet generators;PWM power convertors;rectification;rectifiers;switching convertors;synchronous generators;voltage control;voltage regulators</t>
  </si>
  <si>
    <t>dc bus voltage regulation strategy;six-step operation;PWM operation;conduction loss;maritime dc power system;minimized converter loss;dc-bus voltage;pulsewidth modulation operation</t>
  </si>
  <si>
    <t>Paraphrasing Techniques for Maritime QA system</t>
  </si>
  <si>
    <t>F. Shiri; T. Y. Zhuo; Z. Li; S. Pan; W. Wang; R. Haffari; Y. -F. Li; V. Nguyen</t>
  </si>
  <si>
    <t>Department of Data Science and AI, Faculty of Information Technology, Monash University, Melbourne, Australia; Department of Data Science and AI, Faculty of Information Technology, Monash University, Melbourne, Australia; Department of Data Science and AI, Faculty of Information Technology, Monash University, Melbourne, Australia; Department of Data Science and AI, Faculty of Information Technology, Monash University, Melbourne, Australia; Department of Data Science and AI, Faculty of Information Technology, Monash University, Melbourne, Australia; Department of Data Science and AI, Faculty of Information Technology, Monash University, Melbourne, Australia; Department of Data Science and AI, Faculty of Information Technology, Monash University, Melbourne, Australia; Defence Science and Technology Group, Adelaide, Australia</t>
  </si>
  <si>
    <t>2022 25th International Conference on Information Fusion (FUSION)</t>
  </si>
  <si>
    <t>There has been an increasing interest in incorporating Artificial Intelligence (AI) into Defence and military systems to complement and augment human intelligence and capabilities. However, much work still needs to be done toward achieving an effective human-machine partnership. This work is aimed at enhancing human-machine communications by developing a capability for automatically translating human natural language into a machine-understandable language (e.g., SQL queries). Techniques toward achieving this goal typically involve building a semantic parser trained on a very large amount of high-quality manually-annotated data. However, in many real-world Defense scenarios, it is not feasible to obtain such a large amount of training data. To the best of our knowledge, there are few works trying to explore the possibility of training a semantic parser with limited manually-paraphrased data, in other words, zero-shot. In this paper, we investigate how to exploit paraphrasing methods for the automated generation of large-scale training datasets (in the form of paraphrased utterances and their corresponding logical forms in SQL format) and present our experimental results using real-world data in the maritime domain.</t>
  </si>
  <si>
    <t>978-1-7377497-2-1</t>
  </si>
  <si>
    <t>10.23919/FUSION49751.2022.9841287</t>
  </si>
  <si>
    <t>https://ieeexplore.ieee.org/stamp/stamp.jsp?arnumber=9841287</t>
  </si>
  <si>
    <t>Training;Structured Query Language;Human intelligence;Semantics;Natural languages;Training data;Military systems</t>
  </si>
  <si>
    <t>grammars;human computer interaction;interactive systems;learning (artificial intelligence);marine engineering computing;natural language processing;SQL</t>
  </si>
  <si>
    <t>training data;semantic parser;paraphrasing methods;large-scale training datasets;paraphrased utterances;SQL format;real-world data;maritime domain;paraphrasing techniques;maritime QA system;artificial intelligence;AI;military systems;human intelligence;effective human-machine partnership;human-machine communications;human natural language;machine-understandable language;SQL queries</t>
  </si>
  <si>
    <t>Information and Source Quality Ontology in Support to Maritime Situational Awareness</t>
  </si>
  <si>
    <t>E. Camossi; A. -L. Jousselme</t>
  </si>
  <si>
    <t>NATO STO Centre for Maritime Research and Experimentation, La Spezia, Italy; NATO STO Centre for Maritime Research and Experimentation, La Spezia, Italy</t>
  </si>
  <si>
    <t>To support situation awareness, the benefit of using a variety of sources is undeniable although it brings additional challenges related to possible conflicting information, heterogeneity in data formats, semantics, uncertainty types, and information quality. Information and source quality are intertwined concepts which assessments connect with the evaluation of uncertainty handling in information fusion solutions. While the Uncertainty Representation Reasoning Evaluation Framework (URREF) ontology focuses on assessment criteria, peripheral concepts still play a critical role. In this paper, we propose an Information and Source Quality (ISQ) ontology formalising the relationships between information-related concepts, and discuss information interpretation in support of Maritime Situation Awareness. Specifically, this paper links the concepts of Information Source, Dataset and Piece of Information, and connects them to the corresponding quality concepts. Such concepts link to the upper level concepts of the URREF ontology Source (of information) and data Quality. The ontology further expands to the uncertainty modelling and the algorithm design. We conclude on future work and identify future avenues, especially the extension to the formalisation of the evaluation process.</t>
  </si>
  <si>
    <t>10.23919/ICIF.2018.8455754</t>
  </si>
  <si>
    <t>https://ieeexplore.ieee.org/stamp/stamp.jsp?arnumber=8455754</t>
  </si>
  <si>
    <t>Information sources;Information quality;Uncertainty;Maritime Situational Awareness</t>
  </si>
  <si>
    <t>Uncertainty;Ontologies;Cognition;Surveillance;Sensors;Databases;Semantics</t>
  </si>
  <si>
    <t>inference mechanisms;marine engineering;ontologies (artificial intelligence);sensor fusion;uncertainty handling</t>
  </si>
  <si>
    <t>maritime situational awareness;conflicting information;quality concepts;source quality ontology;uncertainty modelling;URREF ontology;upper level concepts;Maritime Situation Awareness;information interpretation;information-related concepts;assessment criteria;Uncertainty Representation Reasoning Evaluation Framework ontology;information fusion solutions;intertwined concepts;information quality;uncertainty types;data formats</t>
  </si>
  <si>
    <t>Energy-Efficient Task Offloading of Edge-Aided Maritime UAV Systems</t>
  </si>
  <si>
    <t>H. Li; S. Wu; J. Jiao; X. -H. Lin; N. Zhang; Q. Zhang</t>
  </si>
  <si>
    <t>Department of Electronics and Information Engineering, Harbin Institute of Technology, Shenzhen, Guangdong, China; Department of Electronics and Information Engineering, Harbin Institute of Technology, Shenzhen, Guangdong, China; Department of Electronics and Information Engineering, Harbin Institute of Technology, Shenzhen, Guangdong, China; Guangdong Provincial Engineering Center for Ubiquitous Computing and Intelligent Networking, College of Electronics and Information Engineering, Shenzhen University, Shenzhen, China; Department of Electrical and Computer Engineering, University of Windsor, Windsor, ON, Canada; Department of Electronics and Information Engineering, Harbin Institute of Technology, Shenzhen, Guangdong, China</t>
  </si>
  <si>
    <t>This paper considers the autonomous detecting and tracking task of unmanned aerial vehicles (UAVs) in the maritime environment. Due to the high computational complexity of the image-processing task, the strict latency requirement of the tracking task, and the shortage of batteries and computational capability of UAVs, the UAVs can offload the computing-intensive task to the edge computing server (ECS) to reduce the task latency and energy consumption. Even though, the large latency and energy consumption brought by some high-definition image-processing task still make some visual tracking difficult to perform. We first investigate the impact of video frame resolution on computing task size and detection accuracy, and further on task latency and energy consumption. In addition, we optimize the transmission power, the local CPU frequency, the offloading rate of UAVs, and the bandwidth allocation between UAVs. We model the UAVs tracking system as an energy consumption optimization problem with the constraint of task latency. Although the proposed optimization problem is complex, we transform the optimization problem into several subproblems with decoupling and rigorous mathematical proof. By combining the convex optimization with the genetic algorithm, an offloading algorithm with low complexity and good performance is obtained, which is verified by comparing with some benchmark offloading strategies in the numerical results.</t>
  </si>
  <si>
    <t>10.1109/TVT.2022.3205127</t>
  </si>
  <si>
    <t xml:space="preserve">National Key Research and Development Program of China(grant numbers:2020YFB1806403); National Natural Science Foundation of China(grant numbers:61871147,62071141); Shenzhen Municipal Science and Technology Plan(grant numbers:GXWD20201230155427003-20200730122528002); Natural Science Foundation of Shenzhen City(grant numbers:JCYJ20190808120415286); Basic and Applied Basic Research Foundation of Guangdong Province(grant numbers:2022A1515011219); </t>
  </si>
  <si>
    <t>https://ieeexplore.ieee.org/stamp/stamp.jsp?arnumber=9881915</t>
  </si>
  <si>
    <t>Edge computing;genetic algorithm;image resolution;offload;UAV;visual target tracking</t>
  </si>
  <si>
    <t>Task analysis;Image resolution;Energy consumption;Target tracking;Optimization;Image edge detection;Energy resolution</t>
  </si>
  <si>
    <t>autonomous aerial vehicles;bandwidth allocation;computational complexity;control engineering computing;convex programming;edge computing;energy consumption;genetic algorithms;optimisation;power aware computing;remotely operated vehicles</t>
  </si>
  <si>
    <t>computational complexity;computing task size;computing-intensive task;detection accuracy;ECS;edge computing server;edge-aided maritime UAV systems;energy consumption optimization problem;energy-efficient task offloading;high-definition image-processing task;local CPU frequency;maritime environment;mathematical proof;strict latency requirement;tracking task;transmission power optimization;UAV;UAV computational capability;unmanned aerial vehicles;visual tracking</t>
  </si>
  <si>
    <t>A Fully-Autonomous Framework of Unmanned Surface Vehicles in Maritime Environments Using Gaussian Process Motion Planning</t>
  </si>
  <si>
    <t>J. Meng; A. Humne; R. Bucknall; B. Englot; Y. Liu</t>
  </si>
  <si>
    <t>Department of Mechanical Engineering, University College London, London, U.K.; Department of Microtechnique (Robotics), EPFL, Lausanne, Switzerland; Department of Mechanical Engineering, University College London, London, U.K.; Department of Mechanical Engineering, Stevens Institute of Technology, Hoboken, NJ, USA; Department of Mechanical Engineering, University College London, London, U.K.</t>
  </si>
  <si>
    <t>Unmanned surface vehicles (USVs) are of increasing importance to a growing number of sectors in the maritime industry, including offshore exploration, marine transportation, and defense operations. A major factor in the growth in use and deployment of USVs is the increased operational flexibility that is offered through use of optimized motion planners that generate optimized trajectories. Unlike path planning in terrestrial environments, planning in the maritime environment is more demanding as there is need to assure mitigating action is taken against the significant, random, and often unpredictable environmental influences from winds and ocean currents. With the focus on these necessary requirements as the main basis of motivation, this article proposes a novel motion planner, denoted as Gaussian process motion planning 2 star (GPMP2*), extending the application scope of the fundamental Gaussian-process-based motion planner, Gaussian process motion planning 2 (GPMP2), into complex maritime environments. An interpolation strategy based on Monte Carlo stochasticity has been innovatively added to GPMP2* to produce a new algorithm named GPMP2* with Monte Carlo stochasticity, which can increase the diversity of the paths generated. In parallel with algorithm design, a robotic operating system (ROS)-based fully-autonomous framework for an advanced USV, the Wave Adaptive Modular Vessel 20, has been proposed. The practicability of the proposed motion planner as well as the fully-autonomous framework has been functionally validated in a simulated inspection missions for an offshore wind farm in ROS.</t>
  </si>
  <si>
    <t>10.1109/JOE.2022.3194165</t>
  </si>
  <si>
    <t>https://ieeexplore.ieee.org/stamp/stamp.jsp?arnumber=9864318</t>
  </si>
  <si>
    <t>Environment characteristics;fully-autonomous framework;Gaussian-process-based (GP-based) path planning;interpolation strategy;Monte Carlo stochasticity;unmanned surface vehicles (USVs)</t>
  </si>
  <si>
    <t>Planning;Robots;Costs;Monte Carlo methods;Inference algorithms;Collision avoidance;Bayes methods</t>
  </si>
  <si>
    <t>collision avoidance;Gaussian processes;inspection;mobile robots;Monte Carlo methods;motion control;offshore installations;path planning;remotely operated vehicles;wind power plants</t>
  </si>
  <si>
    <t>2 star;complex maritime environments;defense operations;fundamental Gaussian-process-based motion planner;Gaussian process motion planning;GPMP2*;increased operational flexibility;maritime environment;maritime industry;Monte Carlo stochasticity;often unpredictable environmental influences;optimized motion planners;random, influences;robotic operating system-based fully-autonomous framework;significant influences;terrestrial environments;unmanned surface vehicles;USVs</t>
  </si>
  <si>
    <t>Maritime Communications and Remote Voyage Monitoring</t>
  </si>
  <si>
    <t>N. Wakabayashi; I. Jurdana</t>
  </si>
  <si>
    <t>Graduate School of Maritime Siences, Kobe University, Kobe, JAPAN; Faculty of Maritime Studies, University of Rijeka, Rijeka, Croatia</t>
  </si>
  <si>
    <t>2020 International Conference on Broadband Communications for Next Generation Networks and Multimedia Applications (CoBCom)</t>
  </si>
  <si>
    <t>For ships at sea, communicating with other ships or even to land-based sites has always been a very difficult task. Around 1900, the installation of wireless communication equipment on ships began. This form of communication initially used radio waves in the MF (Medium Frequency) band. Ever since it has been undergoing various technological innovations. At present, in addition to typical terrestrial communication in the VHF band, satellite communication using microwaves is also possible. Further, these forms of data communication have replaced the telegraph and telephone. Even now, however, the speed and capacity of data communication are significantly less than that of the land-based data communication network. After reviewing the situation of maritime communication, this paper studies the data communication for autonomous navigation of ships that is currently in demand focusing on remote monitoring. It appears that few instances of obtaining verification through detailed on-board data related to real-time communication have previously been possible. That being the case, the authors posit that it is worthwhile to demonstrate the feasibility of obtaining relevant verification based on actual data via a university training vessel equipped with the latest data collection system - a system that is relatively unavailable even on new, large-scale merchant ships. Particularly for digital data, maritime communication remains mainly via relatively slow and expensive narrowband satellite transmission. Though speedier and more efficient data transfer is possible through the use of simple data compression, the costs for this mode are currently prohibitively high. It is posited that economical, speedy, and efficient data transfer via data compression will increasingly become economically available for more ships in the future.</t>
  </si>
  <si>
    <t>978-1-7281-7492-1</t>
  </si>
  <si>
    <t>10.1109/CoBCom49975.2020.9174182</t>
  </si>
  <si>
    <t>https://ieeexplore.ieee.org/stamp/stamp.jsp?arnumber=9174182</t>
  </si>
  <si>
    <t>Maritime Communication;Data Communication;Digital Ship;Remote Monitoring</t>
  </si>
  <si>
    <t>data communication;data compression;history;marine communication;marine navigation;ships</t>
  </si>
  <si>
    <t>data compression;economical data transfer;wireless communication equipment;latest data collection system;maritime communications;remote voyage monitoring;medium frequency band;terrestrial communication;VHF band;satellite communication;data communication;autonomous navigation</t>
  </si>
  <si>
    <t>Eye Tracking in Maritime Immersive Safe Oceans Technology</t>
  </si>
  <si>
    <t>M. Luimula; E. Markopoulos; J. K. Kaakinen; P. Markopoulos; N. Laivuori; W. Ravyse</t>
  </si>
  <si>
    <t>Turku University of Applied Sciences, Turku, Finland; Turku University of Applied Sciences, Turku, Finland; University of Turku, Turku, Finland; University of the Arts London, London, UK; Turku University of Applied Sciences, Turku, Finland; Turku University of Applied Sciences, Turku, Finland</t>
  </si>
  <si>
    <t>This paper presents the integration of eye tracking in the MarSEVR (Maritime Safety Education with VR) technology to increase the precision of the trainee focus on delivering the learning episodes of the technology with enhanced impressiveness and user engagement. MarSEVR is part of the Safe Oceans concept, a green ocean technology that integrates several VR safety training applications to reduce maritime accidents that result into human casualties, sea pollution and other environmental damages. The paper indicates the research delivery architecture driven by Hevner's design science in information systems Research for usability, use experience (UX) and effectiveness. Furthermore, this technology integration is approached from a game design perspective for user engagement but also from a cognitive and neuroscience perspective for pedagogical use and purposes. The paper addressees the impact of the eye tracking technology in the maritime sector operations, training market, and competitive research. Lastly areas of further research are presented and the efforts to link and align finger tracking and hand recognitions technologies with eye tracking for a more complete VR training environment.</t>
  </si>
  <si>
    <t>10.1109/CogInfoCom50765.2020.9237854</t>
  </si>
  <si>
    <t>https://ieeexplore.ieee.org/stamp/stamp.jsp?arnumber=9237854</t>
  </si>
  <si>
    <t>Eye tracking;Virtual training;Virtual Reality;Cognitive Science;Neuroscience;Maritime safety training;Shipping</t>
  </si>
  <si>
    <t>Training;Marine technology;Gaze tracking;Games;Safety;Task analysis;Accidents</t>
  </si>
  <si>
    <t>cognition;computer based training;gaze tracking;information systems;marine engineering;virtual reality</t>
  </si>
  <si>
    <t>Maritime immersive Safe Oceans technology;MarSEVR;Maritime Safety Education with VR;user engagement;green ocean technology;VR safety training applications;maritime accidents;research delivery architecture;Hevner's design science;information systems;technology integration;game design;eye tracking technology;maritime sector operations;finger tracking;hand recognitions technologies;VR training environment</t>
  </si>
  <si>
    <t>Soft-data-driven resource management for concurrent maritime security operations</t>
  </si>
  <si>
    <t>A. Plachkov; V. Groza; D. Inkpen; E. Petriu; R. Abielmona; M. Harb; R. Falcon</t>
  </si>
  <si>
    <t>School of Electrical Engineering &amp; Computer Science, University of Ottawa, Canada; School of Electrical Engineering &amp; Computer Science, University of Ottawa, Canada; School of Electrical Engineering &amp; Computer Science, University of Ottawa, Canada; School of Electrical Engineering &amp; Computer Science, University of Ottawa, Canada; Research &amp; Engineering, Larus Technologies Corporation, Ottawa, Canada; Research &amp; Engineering, Larus Technologies Corporation, Ottawa, Canada; Research &amp; Engineering, Larus Technologies Corporation, Ottawa, Canada</t>
  </si>
  <si>
    <t>Enhanced Course of Action (CoA) generation is a fundamental component of effective risk management and mitigation. This paper presents an extension of a system capable of integrating physics-based (hard) and people-generated (soft) data, for the purpose of achieving increased situational assessment and automatic CoA generation upon risk identification. The system's capabilities are enhanced through added support for managing multiple, concurrently unfolding risky events (situations) with the goal of attaining superior resource management and thus reducing the overall security operation costs. The CoA generation process is evaluated through a series of performance measures. The proposed conceptualization is validated via an elaborate experiment situated in the maritime world.</t>
  </si>
  <si>
    <t>10.1109/COGSIMA.2017.7929583</t>
  </si>
  <si>
    <t>https://ieeexplore.ieee.org/stamp/stamp.jsp?arnumber=7929583</t>
  </si>
  <si>
    <t>course of action recommendation;decision support systems;multi-criteria decision making;high-level information fusion;hard-soft data fusion</t>
  </si>
  <si>
    <t>Sensor phenomena and characterization;Radar tracking;Monitoring;Measurement;Conferences;Security</t>
  </si>
  <si>
    <t>cost reduction;marine engineering;resource allocation;risk management;security</t>
  </si>
  <si>
    <t>soft-data-driven resource management;concurrent maritime security operations;course of action generation;risk management;risk mitigation;physics-based data;people-generated data;situational assessment;automatic CoA generation;risk identification;security operation cost reduction;performance measures</t>
  </si>
  <si>
    <t>Maritime surveillance and monitoring using autonomous vehicles with conditional integrator-based control</t>
  </si>
  <si>
    <t>M. Burger; A. Pavlov; K. Y. Pettersen</t>
  </si>
  <si>
    <t>Maritime surveillance and monitoring are tasks suitable for autonomous marine vessels. In order to obtain accurate path following of these vessels, environmental disturbances need to be taken into account. For the case of constant disturbances, control strategies such as integral action, sliding mode control and adaptive control can be employed, each with their own benefits and drawbacks. Here we use a relatively new control strategy named conditional integrators, and show their benefits compared to the previously mentioned control methods by simulations.</t>
  </si>
  <si>
    <t>10.1109/OCEANSE.2009.5278240</t>
  </si>
  <si>
    <t>https://ieeexplore.ieee.org/stamp/stamp.jsp?arnumber=5278240</t>
  </si>
  <si>
    <t>Surveillance;Condition monitoring;Remotely operated vehicles;Mobile robots;Sliding mode control;Computational Intelligence Society;Marine vehicles;Oceans;Three-term control;Adaptive control</t>
  </si>
  <si>
    <t>adaptive control;marine systems;mobile robots;monitoring;robust control;surveillance;three-term control;underwater vehicles;variable structure systems</t>
  </si>
  <si>
    <t>maritime surveillance;maritime monitoring;autonomous marine vessel;integral action;sliding mode control;adaptive control;PID control;robust control method;conditional integrator-based control</t>
  </si>
  <si>
    <t>IoT via Satellite: Asynchronous Random Access for the Maritime Channel</t>
  </si>
  <si>
    <t>F. Clazzer; A. Munari</t>
  </si>
  <si>
    <t>Institute of Communications and Navigation of the Deutsches Zentrum fur Luft- und Raumfahrt (DLR), Wessling, Germany; Institute of Communications and Navigation of the Deutsches Zentrum fur Luft- und Raumfahrt (DLR), Wessling, Germany</t>
  </si>
  <si>
    <t>2020 IEEE 91st Vehicular Technology Conference (VTC2020-Spring)</t>
  </si>
  <si>
    <t>Asynchronous random access protocols have become attractive for several satellite applications of interest, reducing the complexity at the transmitter side while granting good performance. These schemes typically follow two paradigms, using either (i) spread spectrum techniques or (ii) replication of the transmitted packets to achieve time diversity. In both cases, the receiver employs successive interference cancellation to resolve collisions. In this paper we offer a comparison of the two approaches in a narrowband scenario, discussing the relevant use case of the upcoming ITU VDES standard for maritime communications.</t>
  </si>
  <si>
    <t>978-1-7281-5207-3</t>
  </si>
  <si>
    <t>10.1109/VTC2020-Spring48590.2020.9129580</t>
  </si>
  <si>
    <t>https://ieeexplore.ieee.org/stamp/stamp.jsp?arnumber=9129580</t>
  </si>
  <si>
    <t>Receivers;Silicon carbide;Satellites;Interference;Narrowband;Protocols</t>
  </si>
  <si>
    <t>access protocols;interference suppression;Internet of Things;marine communication;satellite communication;spread spectrum communication</t>
  </si>
  <si>
    <t>ITU VDES standard;spread spectrum techniques;transmitter side;asynchronous random access protocols;maritime channel;IoT;maritime communications;successive interference cancellation;time diversity;transmitted packets</t>
  </si>
  <si>
    <t>Digital selective calling system for controlling of communications by terrestrial waves on the Maritime Mobile Service</t>
  </si>
  <si>
    <t>M. M. de Sousa; E. G. Pelas</t>
  </si>
  <si>
    <t>Telecommunications Laboratory, CIABA, Belem, Brazil; PPGEE/ITEC, UFPa, Belem, Brazil</t>
  </si>
  <si>
    <t>2011 SBMO/IEEE MTT-S International Microwave and Optoelectronics Conference (IMOC 2011)</t>
  </si>
  <si>
    <t>Maritime communications are still strongly carried out by conventional means of terrestrial links via radio using MF to VHF bands, mainly after the introduction of systematization of digital selective callings. However, a large number of the communication procedures still rely on manual intervention, thus reducing their effectiveness and giving origin to errors such as false distress callings. The system herein mentioned aims to automatically monitor those effective ship-to-shore communication links, speeding up the routing of selective calls in connection with an automatic control system of false alarm calls to improve the reliability of the Maritime Mobile Service.</t>
  </si>
  <si>
    <t>978-1-4577-1664-5</t>
  </si>
  <si>
    <t>10.1109/IMOC.2011.6169311</t>
  </si>
  <si>
    <t>https://ieeexplore.ieee.org/stamp/stamp.jsp?arnumber=6169311</t>
  </si>
  <si>
    <t>Maritime Mobile Service;Maritime Radio Communications;Digital Selective Calling (DSC);Global Maritime Distress and Safety System (GMDSS)</t>
  </si>
  <si>
    <t>Sea measurements;Marine vehicles;Safety;Monitoring;Receivers;Mobile communication;Reliability</t>
  </si>
  <si>
    <t>marine communication;mobile radio;telecommunication control;telecommunication network reliability;telecommunication services</t>
  </si>
  <si>
    <t>digital selective calling system;communication control;terrestrial waves;maritime communications;VHF bands;MF bands;false distress callings;ship-to-shore communication links;automatic control system;false alarm calls;maritime mobile service reliability</t>
  </si>
  <si>
    <t>Wave Scale, Speed and Direction from Airborne Video of Maritime Scene</t>
  </si>
  <si>
    <t>K. Rosser; J. Chahl</t>
  </si>
  <si>
    <t>Defence Science and Technology Group, Edinburgh, Australia; University of South Australia, Mawson Lakes, Australia</t>
  </si>
  <si>
    <t>2019 Digital Image Computing: Techniques and Applications (DICTA)</t>
  </si>
  <si>
    <t>Ocean surfaces and large water bodies are commonly monitored by aircraft. While water features are visually non-static, they do include information that allows determination of water motion which has applications in navigation, assessing sub-surface changes and the estimation of drift and size of objects within the scene. This study presents an enhancement of state of the art methods to extract water surface features from imagery acquired by an overhead aircraft and assesses its performance on a real world maritime scene.</t>
  </si>
  <si>
    <t>978-1-7281-3857-2</t>
  </si>
  <si>
    <t>10.1109/DICTA47822.2019.8946116</t>
  </si>
  <si>
    <t>https://ieeexplore.ieee.org/stamp/stamp.jsp?arnumber=8946116</t>
  </si>
  <si>
    <t>Surface waves;Sea surface;Optical surface waves;Water;Bandwidth;Surface treatment;Discrete Fourier transforms</t>
  </si>
  <si>
    <t>aircraft navigation;feature extraction;geophysical image processing;marine navigation;object detection;oceanographic techniques;remote sensing;video signal processing</t>
  </si>
  <si>
    <t>airborne video;ocean surfaces;water bodies;water features;water motion;navigation;sub-surface changes;water surface features;overhead aircraft;maritime scene;wave scale</t>
  </si>
  <si>
    <t>Evaluation Model of Maritime Search and Rescue Response Capability</t>
  </si>
  <si>
    <t>K. Zhang; G. Hao; Y. Tian; L. Huang; C. Xie; J. Zhu</t>
  </si>
  <si>
    <t>Hubei Key Laboratory of Inland Shipping Technology, Wuhan University of Technology, Wuhan, China; Hubei Key Laboratory of Inland Shipping Technology, Wuhan University of Technology, Wuhan, China; Hubei Key Laboratory of Inland Shipping Technology, Wuhan University of Technology, Wuhan, China; Hubei Key Laboratory of Inland Shipping Technology, Wuhan University of Technology, Wuhan, China; Hubei Key Laboratory of Inland Shipping Technology, Wuhan University of Technology, Wuhan, China; Department of International Business, Anhui Zhong-Ao Institute of Technology, Hefei, China</t>
  </si>
  <si>
    <t>Considering the problems of randomness and fuzziness in evaluating indexes from maritime search and rescue response capability system, a novel method based on subjective-objective attribute weights integrated and center normal grey cloud method was presented. Firstly, cloud theory was introduced to transform the uncertainty of factors into quantitative digital features, to achieve the qualitative indicators of quantitative processing. Secondly, the improved analytic hierarchy process(IAHP) and criteria improved through inter-criteria correlation(CRITIC) were used respectively to determine the subjective and objective weights. The comprehensive weights were thus obtained through the relative information entropy principle. Thirdly, grey cloud method was used to make the second level evaluation indexs to get the assessment of maritime search and rescue response capability. And on the basis of that, the maritime search and rescue response capability evaluation results was obtained. Finally, the model was evaluated on three ports and the results showed the IAHP-CRITIC combination weighting method can effectively integrate the subjective and objective weights information. Compared with the other traditional models, our proposed model in this paper is closer to the actual situation which can comprehensively consider grey, fuzziness and randomness in the evaluation process. The above illustrative example analysis shows the effectiveness and feasibility of this method.</t>
  </si>
  <si>
    <t>10.1109/ICTIS.2019.8883768</t>
  </si>
  <si>
    <t>https://ieeexplore.ieee.org/stamp/stamp.jsp?arnumber=8883768</t>
  </si>
  <si>
    <t>maritime search and rescue;emergency management;grey cloud model;IAHP;CRITIC</t>
  </si>
  <si>
    <t>Indexes;Search problems;Safety;Mathematical model;Information entropy;Navigation;Analytical models</t>
  </si>
  <si>
    <t>analytic hierarchy process;emergency services;entropy;fuzzy set theory;grey systems;marine engineering</t>
  </si>
  <si>
    <t>relative information entropy principle;IAHP-CRITIC;fuzziness;improved analytic hierarchy process;maritime search and rescue response capability;grey cloud method;evaluation process;weights information;quantitative processing;digital features;cloud theory;subjective-objective attribute weights;rescue response capability system</t>
  </si>
  <si>
    <t>Optimal Search Facilities Selection Model for Joint Aeronautical and Maritime Search</t>
  </si>
  <si>
    <t>S. Xing</t>
  </si>
  <si>
    <t>Navigation College, Dalian Maritime University, Dalian, China</t>
  </si>
  <si>
    <t>Joint aeronautical and maritime search and rescue is the most effective way of performing rescues at sea. The value and effectiveness of a search and rescue (SAR) are far greater when using a coordinated air-maritime search than when using only vessels or aircraft. However, the harmonization of aeronautical and maritime SAR is complex and potentially life-threatening. When the location of the target in distress is unknown, the search process must be carried out. As the sole way to locate and rescue survivors, the search process is the most costly, hazardous, and complicated part of the whole SAR operation. This article focuses on the key problem of the optimal selection of search facilities, that is often encountered in large-area maritime search practice and urgently needs to be solved in joint aeronautical and maritime search operations. The problem may be abstracted into an optimization model with vessel and aircraft quantitative constraints that fully considers the area of the sea region to be searched, maximum speeds, search capabilities, initial distances of vessels and aircraft from the search area, and maximum endurance of aircraft. By introducing 0-1 decision variables, the search facility selection can be judged and optimized directly and effectively. By analyzing the results with different vessel and aircraft quantities, and taking the relationship between search coverage time and the number of search facilities (cost) into account, the optimal (most economic and feasible) search facility selection scheme can be produced.</t>
  </si>
  <si>
    <t>10.1109/ACCESS.2021.3062844</t>
  </si>
  <si>
    <t xml:space="preserve">National Natural Science Foundation of China(grant numbers:51709032); Natural Science Foundation of Liaoning Province(grant numbers:2019-ZD-0149,2020-HYLH-27); Fundamental Research Funds for the Central Universities(grant numbers:3132020135); </t>
  </si>
  <si>
    <t>https://ieeexplore.ieee.org/stamp/stamp.jsp?arnumber=9366521</t>
  </si>
  <si>
    <t>Joint aeronautical and maritime search;marine safety;search facility;optimal model</t>
  </si>
  <si>
    <t>Search problems;Aircraft;Atmospheric modeling;Marine vehicles;Optimization;Mathematical model;Planning</t>
  </si>
  <si>
    <t>aerospace computing;genetic algorithms;integer programming;marine accidents;marine engineering;marine safety;search problems</t>
  </si>
  <si>
    <t>optimal selection;large-area maritime search practice;maritime search operations;optimization model;search capabilities;search facility selection;search coverage time;optimal search facilities selection model;joint aeronautical;coordinated air-maritime search;aeronautical SAR;maritime SAR;aircraft quantitative constraints</t>
  </si>
  <si>
    <t>Development of an Unmanned Aerial System for Maritime Environmental Observation</t>
  </si>
  <si>
    <t>S. Jung; W. Kim</t>
  </si>
  <si>
    <t>Faculty of Smart Vehicle System Engineering, Chosun University, Gwangju, Dong-gu, South Korea; Department of Civil and Environmental Engineering, Pusan National University, Busan, Geumjeong-gu, South Korea</t>
  </si>
  <si>
    <t>We developed an octocopter-based unmanned aerial system (UAS) to monitor remote environments. The system contains various environmental monitoring sensors for measuring wind speed/direction, temperature, relative humidity, atmospheric pressure, fine dust, and multispectral and RGB data. The UAS consists of an unmanned aerial vehicle (UAV), a ground control station, and a server. We studied its electrical, mechanical, and software (SW) configurations. Specifically, we developed hardware (HW) and SW to control the yaw and gimbal pitch directions of the UAV conveying multispectral and RGB cameras. To prevent the obtained solar reflectance from affecting the multispectral and RGB data and to improve the quality of the obtained data, we maneuvered the yaw so that it would always deviate 135Â° from the solar azimuth angle, with the sun at its rear. Managing the yaw direction involves controlling the UAV based on a micro air vehicle link message-based robot operating system (ROS). To safely test the UAS performance before the maiden flight in an ocean area, we first evaluated PX4 and ROS-based SW through indoor software-in-the-loop simulation (SILS) via the Gazebo tool. Subsequently, we used an F450 UAV and an actual maritime UAV to sequentially perform pre-flight and flight experiments. This paper explains the system operation scenario, UAS component, and simulation and experimental results. The results reveal that the average yaw angle error during the mission,  $\bar {\left |{ \theta _{y,des}-\theta _{y} }\right |}$ , is approximately 8Â°, and the average pitch angle of the gimbal during the mission,  $\left |{ 50^{\circ }-\left |{ \bar {\theta _{c}} }\right | }\right |$ , is less than 5Â°.</t>
  </si>
  <si>
    <t>10.1109/ACCESS.2021.3115595</t>
  </si>
  <si>
    <t xml:space="preserve">a research fund from Chosun University, 2020(grant numbers:K208419002); </t>
  </si>
  <si>
    <t>https://ieeexplore.ieee.org/stamp/stamp.jsp?arnumber=9548101</t>
  </si>
  <si>
    <t>Maritime environmental observation;ocean color;robot operating system;unmanned aerial system;unmanned aerial vehicle</t>
  </si>
  <si>
    <t>Unmanned aerial vehicles;Sea measurements;Temperature measurement;Ocean temperature;Real-time systems;Optical sensors;Temperature sensors</t>
  </si>
  <si>
    <t>autonomous aerial vehicles;cameras;control engineering computing;environmental monitoring (geophysics);helicopters;mobile robots;oceanographic techniques;pitch control (position);remote sensing;sensors</t>
  </si>
  <si>
    <t>maritime environmental observation;octocopter-based unmanned aerial system;remote environments;environmental monitoring sensors;relative humidity;atmospheric pressure;multispectral RGB data;unmanned aerial vehicle;ground control station;yaw pitch directions;gimbal pitch directions;solar reflectance;solar azimuth angle;yaw direction;microair vehicle link message-based robot operating system;UAS performance;ROS-based SW;indoor software-in-the-loop simulation;F450 UAV;maritime UAV;flight experiments;UAS component;RGB cameras;multispectral cameras;ocean colour</t>
  </si>
  <si>
    <t>Adaptive Detection Tracking System for Autonomous UAV Maritime Patrolling</t>
  </si>
  <si>
    <t>A. Panico; L. Z. Fragonara; S. Al-Rubaye</t>
  </si>
  <si>
    <t>Flight Test Wing, Italian Air Force, Pratica di Mare, ITA; Centre for Autonomous and Cyber-Physical Systems, Cranfield University, UK; Centre for Autonomous and Cyber-Physical Systems, Cranfield University, UK</t>
  </si>
  <si>
    <t>2020 IEEE 7th International Workshop on Metrology for AeroSpace (MetroAeroSpace)</t>
  </si>
  <si>
    <t>Nowadays, Unmanned Aerial Vehicles (UAVs) are considered reliable systems, suitable for several autonomous applications, especially for target detection and tracking. Although significant developments were achieved in object detection systems over the last decades using the deep learning technique known as Convolutional Neural Networks (CNN), there are still research gaps in this area. In this paper, we present a new object detection-tracking algorithm that can be used on low power consuming processing boards. In particular, we analysed a specific application scenario in which a UAV patrols coastlines and autonomously classifies different kind of marine objects. Current state of the art solutions propose centralised architectures or flying systems with human in the loop, making the whole system poorly efficient and not scalable. On the contrary, applying a Deep Learning detection system that runs on commercial Graphics Processing Units (GPUs) makes UAVs potentially more efficient than humans (especially for dull tasks like coastline patrolling) and the whole system becomes easily scalable because each UAV can fly independently and the Ground Control Station does not represent a bottleneck. To deal with this task, a database consisting of more than 115000 images was created to train and test several CNN architectures. Furthermore, an adaptive detection-tracking algorithm was introduced to make the whole system faster by optimizing the balancing between detecting new objects and tracking existing targets. The proposed solution is based on the measure of the tracking confidence and the frame similarity, by means of the Structural SIMilarity (SSIM) index, computed both globally and locally. Finally, the developed algorithms were tested on a realistic scenario by means of a UAV test-bed.</t>
  </si>
  <si>
    <t>978-1-7281-6636-0</t>
  </si>
  <si>
    <t>10.1109/MetroAeroSpace48742.2020.9160214</t>
  </si>
  <si>
    <t>https://ieeexplore.ieee.org/stamp/stamp.jsp?arnumber=9160214</t>
  </si>
  <si>
    <t>UAV;CNN;Detection-Tracking System</t>
  </si>
  <si>
    <t>Unmanned aerial vehicles;Target tracking;Detectors;Training;Feature extraction;Machine learning;Convolutional neural networks</t>
  </si>
  <si>
    <t>autonomous aerial vehicles;convolutional neural nets;image classification;learning (artificial intelligence);neural net architecture;object detection;robot vision;service robots;target tracking</t>
  </si>
  <si>
    <t>pinhole camera model;structural similarity index;autonomous classification;object detection tracking;deep learning detection system;autonomous UAV maritime patrolling;adaptive detection tracking;CNN architectures;coastline patrolling;graphics processing units;convolutional neural networks;target detection;unmanned aerial vehicles</t>
  </si>
  <si>
    <t>Observer/AMAR G4 Passive Acoustic Monitoring System for Autonomous Maritime Observation</t>
  </si>
  <si>
    <t>J. Moloney; A. Cole; C. Hillis; K. Kowarski; B. MacDonald; G. Pedersen; L. Tassara; L. Camus</t>
  </si>
  <si>
    <t>JASCO Applied Sciences (Canada) Ltd Dartmouth, Canada; JASCO Applied Sciences (Canada) Ltd Dartmouth, Canada; JASCO Applied Sciences (Canada) Ltd Dartmouth, Canada; JASCO Applied Sciences (Canada) Ltd Dartmouth, Canada; JASCO Applied Sciences (Canada) Ltd Dartmouth, Canada; NORCE Norwegian Research Centre AS, Bergen, Norway; Akvaplan-niva, Fram Centre, TromsÃ¸, Norway; Akvaplan-niva, Fram Centre, TromsÃ¸, Norway</t>
  </si>
  <si>
    <t>The features of a new generation of Passive Acoustic Monitoring (PAM) electronics, algorithms, and associated software are described. JASCO's â€œObserver/AMAR G4â€ is a family of components configured to deliver a wide spectrum of functionality to users and researchers. The capabilities of the Observer/AMAR family of components are described via a walkthrough of recent Observer/AMAR glider deployments and trials, with a focus on functionality, collected data, and lessons learned. The trials include an Observer-based Slocum glider (Teledyne Webb Research) deployed in the Gulf of St. Lawrence, Atlantic Canada, in search of endangered North Atlantic right whales. Installations and test deployments in Seaglider (Kongsberg) on the west coast of Norway and in SEAEXPLORER (ALSEAMAR) on the south coast of France are also described. The development and the beneficial capabilities of these novel systems are described, as well as the results from these trial deployments.</t>
  </si>
  <si>
    <t>10.1109/AUV.2018.8729796</t>
  </si>
  <si>
    <t>https://ieeexplore.ieee.org/stamp/stamp.jsp?arnumber=8729796</t>
  </si>
  <si>
    <t>passive Acoustic Monitoring (PAM);recording;real-time;in-situ;detectors;Unmanned Underwater Vehicle (UUV);glider;north Atlantic right whales</t>
  </si>
  <si>
    <t>Observers;Sonar equipment;Acoustics;Floors;Clocks;Real-time systems;Monitoring</t>
  </si>
  <si>
    <t>autonomous underwater vehicles;bioacoustics;oceanographic equipment;oceanographic techniques</t>
  </si>
  <si>
    <t>Observer-based Slocum glider;Teledyne Webb Research;endangered North Atlantic right whales;test deployments;trial deployments;Observer/AMAR G4 Passive Acoustic Monitoring System;autonomous maritime observation;Observer/AMAR glider deployments;JASCO Observer/AMAR G4</t>
  </si>
  <si>
    <t>Powering Maritime: Challenges and prospects in ship electrification</t>
  </si>
  <si>
    <t>S. Qazi; P. Venugopal; G. Rietveld; T. B. Soeiro; U. Shipurkar; A. Grasman; A. J. Watson; P. Wheeler</t>
  </si>
  <si>
    <t>University of Twente, Enschede, The Netherlands; University of Twente, Enschede, The Netherlands; University of Twente, Enschede, The Netherlands; University of Twente, Enschede, The Netherlands; Maritime Research Institute of Netherlands, Wageningen, The Netherlands; Maritime Research Institute of Netherlands, Wageningen, The Netherlands; University of Nottingham, Nottingham, United Kingdom; University of Nottingham, Nottingham, United Kingdom</t>
  </si>
  <si>
    <t>The exponential increase in Global greenhouse gas (GHG) emissions and the rapid depletion of fossil fuels over the past few decades have swayed the transportation sector toward becoming more electric. In the last decade, with continuous improvements in battery technology and interfacing power electronics, there has been immense progress in the electrification of land-based transport. As their electrification gains pace, the focus is shifting toward greening other forms of transport, such as maritime and aviation sectors, since they contribute substantially to the total carbon footprint. The marine sector has witnessed huge growth in recent years because of the development of international trade, wherein it plays an essential role in the transportation of goods across the globe. The variation in ship sizes, types, and routesâ€”along with their grid-distant nature and water-borne operationâ€”distinguishes them from terrestrial electric vehicles. This gives rise to a multitude of unique challenges on board as well as at the ports that they operate around. Power electronics is one of the key enabling technologies in tackling these challenges and thereby creating safe, reliable, and emission-free maritime transport.</t>
  </si>
  <si>
    <t>10.1109/MELE.2023.3264926</t>
  </si>
  <si>
    <t xml:space="preserve">European Unionâ€™s Horizon 2020 Research and Innovation program(grant numbers:955646); </t>
  </si>
  <si>
    <t>https://ieeexplore.ieee.org/stamp/stamp.jsp?arnumber=10143721</t>
  </si>
  <si>
    <t>Switching frequency;Voltage;Seaports;Market research;Power electronics;Power system reliability;Reliability</t>
  </si>
  <si>
    <t>air pollution control;battery powered vehicles;fossil fuels;international trade;marine power systems;power electronics;power grids;sea ports;ships;transportation</t>
  </si>
  <si>
    <t>battery technology;emission-free maritime transport;fossil fuels;GHG;global greenhouse gas emissions;grid-distant nature;immense progress;interfacing power electronics;international trade;land-based transport;marine sector;powering maritime;ship electrification;terrestrial electric vehicles;transportation sector;water-borne operation</t>
  </si>
  <si>
    <t>Beam control and a new laboratory testbed for adaptive optics in a maritime environment</t>
  </si>
  <si>
    <t>C. M. S. Corley; M. Nagashima; B. N. Agrawal</t>
  </si>
  <si>
    <t>Naval Postgraduate School, Monterrey, CA, USA; Naval Postgraduate School, Monterrey, CA, USA; Naval Postgraduate School, Monterrey, CA, USA</t>
  </si>
  <si>
    <t>2010 IEEE Aerospace Conference</t>
  </si>
  <si>
    <t>The Naval Postgraduate School is developing a laboratory environment for testing advanced beam control methods for compensation of atmospheric turbulence in adaptive optics for use in a maritime environment. This paper presents a multichannel transverse adaptive filter for beam control. Adaptive filters are useful for such control due to the constantly changing nature of atmospheric turbulence. A multichannel filter is required due to the multiple deformable mirror input commands and wavefront sensor output measurements in the system. The filter is augmented with an integrated bias estimator. Additionally, this paper describes a method for generating horizontal-like atmospheric turbulence by using two liquid crystal spatial light modulators. The development and components of the new laboratory testbed are described, and preliminary simulation results are presented.</t>
  </si>
  <si>
    <t>978-1-4244-3887-7</t>
  </si>
  <si>
    <t>10.1109/AERO.2010.5446710</t>
  </si>
  <si>
    <t>https://ieeexplore.ieee.org/stamp/stamp.jsp?arnumber=5446710</t>
  </si>
  <si>
    <t>Optical control;Testing;Adaptive optics;Adaptive filters;Atmospheric waves;Optical filters;Mirrors;Sensor systems;Atmospheric measurements;Liquid crystals</t>
  </si>
  <si>
    <t>adaptive filters;adaptive optics;atmospheric optics;atmospheric turbulence;liquid crystals;mirrors;optical control;optical filters;optical modulation;wavefront sensors</t>
  </si>
  <si>
    <t>laboratory testbed;adaptive optics;maritime environment;advanced beam control method;atmospheric turbulence;multichannel transverse adaptive filter;multiple deformable mirror;wavefront sensor;integrated bias estimator;liquid crystal spatial light modulators</t>
  </si>
  <si>
    <t>Managing Operational and Environmental Risks in the Strategic Plan of a Maritime Container Port</t>
  </si>
  <si>
    <t>C. G. Gacek; D. J. Gimbel; S. J. Longo; B. I. Mendel; G. N. Sampaio; T. L. Polmateer; M. C. Manasco; D. C. Hendrickson; T. L. Eddy; J. H. Lambert</t>
  </si>
  <si>
    <t>Dept. of Engineering Systems and Environment, University of Virginia, Charlottesville, VA, USA; Dept. of Engineering Systems and Environment, University of Virginia, Charlottesville, VA, USA; Dept. of Engineering Systems and Environment, University of Virginia, Charlottesville, VA, USA; Dept. of Engineering Systems and Environment, University of Virginia, Charlottesville, VA, USA; Dept. of Engineering Systems and Environment, University of Virginia, Charlottesville, VA, USA; Dept. of Engineering Systems and Environment, CCALS, University of Virginia, Charlottesville, VA, USA; Dept. of Engineering Systems and Environment, CCALS, University of Virginia, Charlottesville, VA, USA; Commonwealth Center for Advanced Logistics Systems, University of Virginia, Richmond, VA, USA; Dept. of Engineering Systems and Environment, University of Virginia, Charlottesville, VA, USA; Dept. of Engineering Systems and Environment, University of Virginia, Charlottesville, VA, USA</t>
  </si>
  <si>
    <t>2021 Systems and Information Engineering Design Symposium (SIEDS)</t>
  </si>
  <si>
    <t>Shipping trends in technology, regulation, energy and environment require maritime container ports to adapt their operations to better suit current and future conditions. This paper focuses on innovative solutions in three main areas of interest for ports: (1) clean energy technologies, (2) alternative financing and (3) automated process technologies. In this analysis, these areas of interest are explored using the Port of Virginia as a case study. Results are derived using scenario analysis methodology drawn from systems, risk and resilience analysis. Investment strategies in renewable energy sources are evaluated and project funding approaches, including the use of green bonds, are explored. AI systems relevant to port operations integration and container security are also described. The key results of this paper are twofold: (1) a demonstration ranking of initiatives for a port strategic plan and (2) a ranking of scenarios by their disruption on initiative impact. The results of the case study are of interest to the strategic planners at industrial ports and the maritime industry.</t>
  </si>
  <si>
    <t>978-1-6654-1250-6</t>
  </si>
  <si>
    <t>10.1109/SIEDS52267.2021.9483787</t>
  </si>
  <si>
    <t>https://ieeexplore.ieee.org/stamp/stamp.jsp?arnumber=9483787</t>
  </si>
  <si>
    <t>Systems engineering;risk analysis;logistic systems;hybrid threats;optimization;sustainability;emergent conditions;strategic plans</t>
  </si>
  <si>
    <t>Industries;Renewable energy sources;Climate change;Green products;Seaports;Containers;Air pollution</t>
  </si>
  <si>
    <t>artificial intelligence;freight handling;investment;production engineering computing;renewable energy sources;sea ports;ships;strategic planning;supply chain management</t>
  </si>
  <si>
    <t>scenario analysis methodology;resilience analysis;renewable energy sources;port operations integration;container security;port strategic plan;industrial ports;maritime industry;environmental risks;maritime container ports;investment strategies;AI systems;shipping</t>
  </si>
  <si>
    <t>Maritime Linked Data for Situational Awareness Heterogeneous Sensor Networks</t>
  </si>
  <si>
    <t>E. Camossi; R. Grasso; G. Ferri; A. Faggiani; K. LePage; S. Carniel</t>
  </si>
  <si>
    <t>NATO STO Centre for Maritime Research and Experimentation (CMRE) La Spezia, Italy; NATO STO Centre for Maritime Research and Experimentation (CMRE) La Spezia, Italy; NATO STO Centre for Maritime Research and Experimentation (CMRE) La Spezia, Italy; NATO STO Centre for Maritime Research and Experimentation (CMRE) La Spezia, Italy; NATO STO Centre for Maritime Research and Experimentation (CMRE) La Spezia, Italy; NATO STO Centre for Maritime Research and Experimentation (CMRE) La Spezia, Italy</t>
  </si>
  <si>
    <t>Maritime heterogeneous sensor networks (HSN), which are widely used in support of marine monitoring, maritime security and safety applications, combine diversified sensing systems and platforms observing the state of environmental features of interest or the status of anthropogenic objects to achieve awareness on the situation. To model the information characteristics of HSN observations for maritime situational awareness (MSA), we developed the MSA-HSN ontology, an integrated semantic model for maritime linked data, specifically observations suiting the requirements of maritime information fusion systems. MSA-HSN integrates established ontologies and models for sensors, observations, measurements, quantities, and occurrents, tailored to MSA applications and requirements. To support the interoperability with existing maritime data models, MSA-HSN is aligned with the relevant aspects of the EUCISE/e-CISE (Common Information Sharing Environment) data models. As a validation use case, in this paper the MSA-HSN ontology is applied to model the information elements of the maritime surveillance system developed within the Interactive Extreme-Scale Analytics and Forecasting (INFORE) project, where different situational views offered by a variegate suite of sensors and platforms are fused using big data analytics to achieve maritime situational awareness for maritime security. The paper describes the design of the MSA-HSN ontology, illustrating its application through examples taken from the INFORE use case and from relevant datasets developed by recent European projects involving MSA use cases.</t>
  </si>
  <si>
    <t>10.23919/OCEANS44145.2021.9705759</t>
  </si>
  <si>
    <t>https://ieeexplore.ieee.org/stamp/stamp.jsp?arnumber=9705759</t>
  </si>
  <si>
    <t>Maritime Linked Data;Ontology;Knowledge Graph;Maritime Situational Awareness (MSA);Heterogeneous Sensor Network (HSN);Maritime Surveillance;Maritime Security;MSA Ontology;Maritime Events;Occurrents;Information Quality</t>
  </si>
  <si>
    <t>Java;Oceans;Linked data;Semantics;Sea measurements;Ontologies;Data models</t>
  </si>
  <si>
    <t>Big Data;data analysis;marine communication;ontologies (artificial intelligence);video surveillance;wireless sensor networks</t>
  </si>
  <si>
    <t>maritime heterogeneous sensor networks;maritime security;information characteristics;HSN observations;maritime situational awareness;MSA-HSN ontology;integrated semantic model;maritime linked data;maritime information fusion systems;MSA applications;maritime data models;common information sharing environment;maritime surveillance system;different situational views;big data analytics;situational awareness heterogeneous sensor networks;marine monitoring;safety applications;interactive extreme-scale analytics and forecasting;INFORE project;European projects;MSA use cases</t>
  </si>
  <si>
    <t>A Voyage-Based Cooperative Resource Allocation Scheme in Maritime Broadband Access Network</t>
  </si>
  <si>
    <t>A. Xiao; N. Ge; L. Yin; C. Jiang</t>
  </si>
  <si>
    <t>Department of Electronic Engineering, Tsinghua University, Beijing, China; Department of Electronic Engineering, Tsinghua University, Beijing, China; Tsinghua National Laboratory for Information Science and Technology, Beijing, China; Tsinghua National Laboratory for Information Science and Technology, Beijing, China</t>
  </si>
  <si>
    <t>2017 IEEE 86th Vehicular Technology Conference (VTC-Fall)</t>
  </si>
  <si>
    <t>Increasing marine activities taking place within the exclusive economic zone (EEZ) have made broadband maritime communications very attractive in recent years. In this paper, a coordinated satellite and terrestrial (II-CST) architecture is presented to enable real-time and broadband Internet access within the EEZ. Further, a voyage-based resource allocation scheme is proposed to dynamically adapt the system resource consumption corresponding with the user load. We make switching plans for shipborne base stations (S-BSs) considering the proportion of blocked users and changes in user distribution to recover broadband access and reduce inter-cell interference at sea, and take the sailing position of accessed users as a constraint to cooperatively adjust the downlink power of S-BSs. Simulation results under real ship data of China's Yellow Sea show that under the II-CST architecture, our resource allocation scheme can effectively improve the signal to interference noise ratio (SINR) of users, reduce the number of handover-related link failures, and reduce the power consumption of S-BSs.</t>
  </si>
  <si>
    <t>978-1-5090-5935-5</t>
  </si>
  <si>
    <t>10.1109/VTCFall.2017.8288392</t>
  </si>
  <si>
    <t>https://ieeexplore.ieee.org/stamp/stamp.jsp?arnumber=8288392</t>
  </si>
  <si>
    <t>Marine vehicles;Broadband communication;Interference;Switches;Resource management;Real-time systems;Satellites</t>
  </si>
  <si>
    <t>broadband networks;cellular radio;cooperative communication;interference suppression;marine communication;mobility management (mobile radio);multi-access systems;radiofrequency interference;resource allocation;satellite communication;ships</t>
  </si>
  <si>
    <t>S-BS;voyage-based cooperative resource allocation scheme;coordinated satellite and terrestrial architecture;intercell interference;China;Yellow Sea;handover-related link failures;power consumption;II-CST architecture;user distribution;blocked users;shipborne base stations;user load;system resource consumption;terrestrial architecture;broadband maritime communications;EEZ;exclusive economic zone;marine activities;maritime broadband access network</t>
  </si>
  <si>
    <t>DNS Rebinding Threat Modeling and Security Analysis for Local Area Network of Maritime Transportation Systems</t>
  </si>
  <si>
    <t>X. He; J. Wang; J. Liu; W. Ding; Z. Han; B. Wang; J. Nebhen; W. Wang</t>
  </si>
  <si>
    <t>Beijing Key Laboratory of Security and Privacy in Intelligent Transportation, Beijing Jiaotong University, Beijing, China; Beijing Key Laboratory of Security and Privacy in Intelligent Transportation, Beijing Jiaotong University, Beijing, China; Beijing Key Laboratory of Security and Privacy in Intelligent Transportation, Beijing Jiaotong University, Beijing, China; Beijing Key Laboratory of Security and Privacy in Intelligent Transportation, Beijing Jiaotong University, Beijing, China; Beijing Key Laboratory of Security and Privacy in Intelligent Transportation, Beijing Jiaotong University, Beijing, China; College of Electrical Engineering, Zhejiang University, Hangzhou, China; College of Computer Engineering and Sciences, Prince Sattam Bin Abdulaziz University, Al-Kharj, Saudi Arabia; Beijing Key Laboratory of Security and Privacy in Intelligent Transportation, Beijing Jiaotong University, Beijing, China</t>
  </si>
  <si>
    <t>Maritime ships and ports have become increasingly digital and intelligent. While intelligent maritime transportation systems bring convenience to the maritime industry, ship operation and management are also confronted with network risks. The Internet of Things (IoT) installed in the shipborne network collects and monitors the environmental data of the whole ship. It uses the collected data to make decisions to control the ship. The threat of Local Area Network (LAN) of IoT in ships has become an emerging issue. The DNS rebinding attack is a typical attack, which can bypass firewalls and seriously threaten the marine network in security and privacy of the local IoT. DNS rebinding attacks are difficult to model and detect, due to their sophisticated characteristics. In this work, we define threat models of DNS rebinding attacks and propose an effective method for the detection of and the defense against these attacks. First, we define threat models for DNS rebinding attacks. We employ a Markov chain to model the process of DNS rebinding attacks. With the threat modeling, the attack behaviors are clearly characterized and the most relevant attributes are thus extracted. Second, we propose an effective method for the detection of DNS rebinding attacks in the marine transportation system. The detection method includes the initialization method and the verification method, which manages and verifies access permission of equipment information and the service interface of the IoT in the shipborn network. Finally, we simulate the DNS rebinding attacks on the marine IoT. We analyze and test the security and the performance of the initialization method and the verification method in the simulated environment. The extensive experimental results demonstrate that the IoT in marine networks is vulnerable to DNS rebinding. Our method is effective and efficient to detect and defend against DNS rebinding attacks. It thus secures security and privacy in the local IoT on shipboard.</t>
  </si>
  <si>
    <t>10.1109/TITS.2021.3135197</t>
  </si>
  <si>
    <t xml:space="preserve">National Key Research and Development Program of China(grant numbers:2020YFB2103802); Fundamental Research Funds for the Central Universities of China(grant numbers:2020JBZ104); Major Scientific and Technological Innovation Projects of Shandong Province, China(grant numbers:2019JZZY020128); Natural Science Foundation of Jiangsu Province(grant numbers:BK20191445); Natural Science Key Foundation of Jiangsu Education Department(grant numbers:21KJA510004); Qing Lan Project of Jiangsu Province; </t>
  </si>
  <si>
    <t>https://ieeexplore.ieee.org/stamp/stamp.jsp?arnumber=9660780</t>
  </si>
  <si>
    <t>IoT;DNS rebinding;maritime transportation;TTL;threat detection</t>
  </si>
  <si>
    <t>Computer crime;Marine vehicles;Security;Local area networks;Internet of Things;Servers;Sensors</t>
  </si>
  <si>
    <t>authorisation;computer network security;data privacy;Internet;Internet of Things;marine engineering;marine safety;Markov processes;security of data;ships;transportation</t>
  </si>
  <si>
    <t>attack behaviors;detection method;DNS rebinding attack;DNs rebinding threat modeling;initialization method;intelligent maritime transportation systems;local area network;local IoT;marine IoT;marine network;marine transportation system;maritime industry;maritime ships;network risks;ship operation;shipborn network;shipborne network;threat models;typical attack;verification method</t>
  </si>
  <si>
    <t>Information-Centric Networking Application to Maritime Satellite Communications</t>
  </si>
  <si>
    <t>R. Sebastian; G. Giambene; T. d. Cola</t>
  </si>
  <si>
    <t>CNIT - Dept. Information Eng. and Math. Sciences, University of Siena, Siena, Italy; CNIT - Dept. Information Eng. and Math. Sciences, University of Siena, Siena, Italy; DLR - Institute of Communications and Navigation, Wessling, Germany</t>
  </si>
  <si>
    <t>ICC 2020 - 2020 IEEE International Conference on Communications (ICC)</t>
  </si>
  <si>
    <t>The expansion of the maritime industry with the increase of ship data traffic calls for the support of satellite communications not only for bandwidth-hungry applications for passengers and crew but also for Internet of Things applications. In this paper, we address the problem of efficiently managing the distribution of the vast amount of sensor data from ships to remote control centers and harbor authorities. An efficient solution to tackle this problem is adopting an Information-Centric Networking (ICN) approach. ICN is based here on Named Data Networking (NDN), which is one of the most efficient ICN approaches. We propose an efficient naming scheme for NDN, where the processing of local data from sensors allows improving the mean delay to deliver the sensor data. A simulation approach has allowed us to validate our proposed approach against the hierarchical naming scheme of NDN.</t>
  </si>
  <si>
    <t>978-1-7281-5089-5</t>
  </si>
  <si>
    <t>10.1109/ICC40277.2020.9149451</t>
  </si>
  <si>
    <t>https://ieeexplore.ieee.org/stamp/stamp.jsp?arnumber=9149451</t>
  </si>
  <si>
    <t>Marine vehicles;Satellites;Internet;Computer architecture;Tagging;Twitter;Routing</t>
  </si>
  <si>
    <t>Internet;Internet of Things;IP networks;marine communication;satellite communication;ships;telecommunication traffic;wireless sensor networks</t>
  </si>
  <si>
    <t>hierarchical naming scheme;efficient naming scheme;efficient ICN approaches;NDN;Named Data Networking;harbor authorities;remote control centers;sensor data;bandwidth-hungry applications;ship data traffic calls;maritime industry;maritime satellite communications;Information-Centric Networking application</t>
  </si>
  <si>
    <t>Learning Ship Activity Patterns in Maritime Data Streams: Enhancing CEP Rule Learning by Temporal and Spatial Relations and Domain-Specific Functions</t>
  </si>
  <si>
    <t>R. Bruns; J. Dunkel; S. Seremet</t>
  </si>
  <si>
    <t>Department of Computer Science, Hochschule Hannoverâ€”University of Applied Sciences and Arts, Hannover, Germany; Department of Computer Science, Hochschule Hannoverâ€”University of Applied Sciences and Arts, Hannover, Germany; Department of Computer Science, Hochschule Hannoverâ€”University of Applied Sciences and Arts, Hannover, Germany</t>
  </si>
  <si>
    <t>Maritime surveillance systems are of particular importance for the smooth and safe operation of maritime traffic. Such systems must efficiently analyze the continuous stream of incoming ship movement data to provide an up-to-date picture of the situation at sea. Complex Event Processing (CEP) is a software technology dedicated to the analysis of data streams in real time and seems to be promising for maritime surveillance as well. CEP is based on rules that usually have to be formulated manually by domain experts. Recently, several approaches of learning CEP rules have been proposed. However, all these approaches are limited to standard CEP rule languages which are not well suited for describing maritime situations. In this paper, we extend Bat4CEP, an innovative bat-inspired approach to automatic CEP rule learning, to meet the specific needs of the maritime domain. In particular, we extend the rule language of Bat4CEP to include temporal-spatial operators and domain-specific functions. This extended rule language makes it possible to express complex maritime facts in a simple and understandable form. Furthermore, it is shown how the proposed rule language extensions can be integrated into the Bat4CEP learning approach. The effectiveness of the approach is demonstrated through extensive experiments with real maritime data streams.</t>
  </si>
  <si>
    <t>10.1109/TITS.2023.3282246</t>
  </si>
  <si>
    <t>https://ieeexplore.ieee.org/stamp/stamp.jsp?arnumber=10153334</t>
  </si>
  <si>
    <t>Maritime transportation;maritime data analytics;metaheuristics;machine learning;complex event processing;interpretable AI</t>
  </si>
  <si>
    <t>Marine vehicles;Artificial intelligence;Surveillance;Metaheuristics;Seaports;Real-time systems;Standards</t>
  </si>
  <si>
    <t>Research on Ontology Modeling of Uncertain Environment Cognition for Unmanned Maritime Systems</t>
  </si>
  <si>
    <t>L. Yin; H. Gu; R. Zhang; W. Xie; Q. Zhao; Y. Zhang</t>
  </si>
  <si>
    <t>College of Software &amp; Microelectronics, Harbin University of Science and Technology, Harbin, China; Gas turbine department, Shipbuilding Industry Corporation, Harbin, China; Department of Computer science and Engineering, Dalian Nationalities University, Dalian, China; College of Applied Science, Harbin University of Science and Harbin, China; College of Software &amp; Microelectronics, Harbin University of Science and Harbin, China; College of Software &amp; Microelectronics, Harbin University of Science and Harbin, China</t>
  </si>
  <si>
    <t>2018 Chinese Automation Congress (CAC)</t>
  </si>
  <si>
    <t>Due to the whole system knowledge of uncertain environment cognition should be represented in a single form. Ontology model for uncertain environment cognition of unmanned maritime systems was proposed. The decision-making module of unmanned maritime systems can directly and dynamically obtain uncertain environment cognitive results of different ranks and types at various stages. The results of simulating experiments indicate that the developed ontology model proves effective and embodies the sharing and reuse of knowledge, interoperability of system.</t>
  </si>
  <si>
    <t>978-1-7281-1312-8</t>
  </si>
  <si>
    <t>10.1109/CAC.2018.8623413</t>
  </si>
  <si>
    <t>https://ieeexplore.ieee.org/stamp/stamp.jsp?arnumber=8623413</t>
  </si>
  <si>
    <t>unmanned maritime systems;uncertain environment;ontology;knowledge modeling</t>
  </si>
  <si>
    <t>Cognition;Ontologies;Semantics;Task analysis;Sensor systems</t>
  </si>
  <si>
    <t>autonomous underwater vehicles;cognition;control engineering computing;decision making;marine engineering;ontologies (artificial intelligence);open systems</t>
  </si>
  <si>
    <t>uncertain environment cognition;unmanned maritime systems;ontology model;decision-making module;system interoperability</t>
  </si>
  <si>
    <t>Beyond Visible Light: Usage of Long Wave Infrared for Object Detection in Maritime Environment</t>
  </si>
  <si>
    <t>S. Nirgudkar; P. Robinette</t>
  </si>
  <si>
    <t>Department of Electrical and Computer Engineering, University of Massachusetts, Lowell, MA, USA; Department of Electrical and Computer Engineering, University of Massachusetts, Lowell, MA, USA</t>
  </si>
  <si>
    <t>2021 20th International Conference on Advanced Robotics (ICAR)</t>
  </si>
  <si>
    <t>Autonomous navigation of land vehicles has come a long way owing to the advances in scene parsing capabilities enabled by deep learning. Maritime environment shows an equally great promise in such autonomy and research specific to this domain is gaining rapid momentum. Extreme weather and light conditions are typical at seas and optical cameras commonly used on land face limitations in such environment. This paper proposes usage of Long Wave Infrared (LWIR) cameras to overcome these challenges. We evaluate the effectiveness of LWIR by running semantic segmentation against two deep learning architectures under normal and challenging conditions and then comparing their performance against their optical counterparts. Experimental results show that LWIR outperforms optical in such extreme weather and light conditions and will prove very effective in the maritime environment. Integrating LWIR with optical, radar and other sensors in the robotic navigation systems can improve the accuracy of object detection and avoidance in autonomous surface vehicles. The research also focuses on key areas where the algorithm can be enhanced as well as creation of a public maritime dataset of LWIR images as the next steps.</t>
  </si>
  <si>
    <t>978-1-6654-3684-7</t>
  </si>
  <si>
    <t>10.1109/ICAR53236.2021.9659477</t>
  </si>
  <si>
    <t>https://ieeexplore.ieee.org/stamp/stamp.jsp?arnumber=9659477</t>
  </si>
  <si>
    <t>Object detection;unmanned surface vehicles;autonomous surface vehicles;long wave infrared images;semantic segmentation;marine robotics</t>
  </si>
  <si>
    <t>Training;Integrated optics;Surface waves;Navigation;Ultraviolet sources;Object detection;Optical imaging</t>
  </si>
  <si>
    <t>cameras;control engineering computing;deep learning (artificial intelligence);image segmentation;image sensors;infrared imaging;marine engineering;mobile robots;object detection;path planning;robot vision;unmanned surface vehicles</t>
  </si>
  <si>
    <t>autonomous navigation;land vehicles;scene parsing capabilities;extreme weather;light conditions;optical cameras;land face limitations;long wave infrared cameras;deep learning architectures;normal conditions;radar;robotic navigation systems;object detection;autonomous surface vehicles;public maritime dataset;LWIR images;visible light;semantic segmentation;deep learning architecture</t>
  </si>
  <si>
    <t>The Maritime Sector in the Electric Energy Markets</t>
  </si>
  <si>
    <t>A. Manos; D. Lyridis; J. Prousalidis</t>
  </si>
  <si>
    <t>Hellenic Distribution Network Operator, Athens, Greece; Laboratory for Maritime Transport, National Technical University of Athens, Athens, Greece; Laboratory of Marine Engineering, National Technical University of Athens, Athens, Greece</t>
  </si>
  <si>
    <t>2023 IEEE International Conference on Electrical Systems for Aircraft, Railway, Ship Propulsion and Road Vehicles &amp; International Transportation Electrification Conference (ESARS-ITEC)</t>
  </si>
  <si>
    <t>This paper discusses the new challenges from the entrepreneurial point of view raised due to the electrification of ships and ports within the framework of a global effort to reduce emissions, among others, in the maritime sector. Within this context, alternatives ways that the maritime business can work in a framework of open electric energy markets are discussed, while a proposed innovative idea planned to be implemented in Greece is also presented.</t>
  </si>
  <si>
    <t>979-8-3503-4689-3</t>
  </si>
  <si>
    <t>10.1109/ESARS-ITEC57127.2023.10114842</t>
  </si>
  <si>
    <t>https://ieeexplore.ieee.org/stamp/stamp.jsp?arnumber=10114842</t>
  </si>
  <si>
    <t>Ship to shore electricity (SSE);cold ironing;electrification;energy markets</t>
  </si>
  <si>
    <t>Entrepreneurship;Seaports;Marine vehicles</t>
  </si>
  <si>
    <t>air pollution control;electric vehicles;marine power systems;power markets;sea ports;ships</t>
  </si>
  <si>
    <t>electric energy markets;electrification;emission reduction;global effort;Greece;maritime sector;ports;ships</t>
  </si>
  <si>
    <t>A Shipborne Antenna for Maritime Satellite Communications</t>
  </si>
  <si>
    <t>R. Ersdal; G. Naerland; O. Hakonsen</t>
  </si>
  <si>
    <t>Electronics Research Laboratory, Trondheim, Norway; Research Establishment, Norwegian Telecommunications Administration Research Establishment, Kjeller, Norway; NA</t>
  </si>
  <si>
    <t>From a cost effectiveness point of view, the shipborne antenna is usually considered the most critical component in a shipborne terminal for maritime satellite communications (MARSAT). For possible use in such a system, a high gain autotrack antenna has been developed. The antenna utilizes a combined electronical and mechanical beam steering realized with two planar phased arrays mounted on a mechanical axis. The antenna system is designed for unmanned operation, utilizing an automatic search-and-track mode. After acquisition of a beacon signal from the satellite, a monopulse track mode keeps the antenna pointing position locked, to the direction of incident beacon signal, irrespective of the motions of the ship. Attention has been paid to multipath effects that may occur, in particular reflections from the surface of the sea. This paper is concerned with the design background and the development of the antenna system.</t>
  </si>
  <si>
    <t>10.1109/TCOM.1974.1092374</t>
  </si>
  <si>
    <t>https://ieeexplore.ieee.org/stamp/stamp.jsp?arnumber=1092374</t>
  </si>
  <si>
    <t>Satellite antennas;Satellite communication;Phased arrays;Costs;Antenna accessories;Beam steering;Antenna arrays;Tracking;Directive antennas;Marine vehicles</t>
  </si>
  <si>
    <t>Marine antennas;Phased arrays;Planar arrays;Satellite communications</t>
  </si>
  <si>
    <t>Background Modeling Combined With Multiple Features in the Fourier Domain for Maritime Infrared Target Detection</t>
  </si>
  <si>
    <t>College of Computer Science, Chengdu University, Chengdu, China; Guangdong Key Laboratory of Intelligent Information Processing, College of Electronics and Information Engineering, Shenzhen University, Shenzhen, China; Guangdong Key Laboratory of Intelligent Information Processing, College of Electronics and Information Engineering, Shenzhen University, Shenzhen, China</t>
  </si>
  <si>
    <t>To detect ship targets in dynamic sea backgrounds, a robust foreground detection method based on background modeling combined with multiple features in the Fourier domain (BMMFF) is proposed. Because the fluctuation of seawater is similar to a sine wave, the amplitude spectrum of the seawater in the Fourier domain has strong energy concentration, and the background model is built in the Fourier domain. The local statistical characteristics can effectively reflect the properties of a specific position, and the target frequency points are extracted by comparing the local statistical characteristic differences between the amplitude spectrum of the test frame and the updated background. Additionally, two different strategies are used to update the background for cases with or without sudden waves in two adjacent test frames. When the target and seawater have different contrast in different scenes, the threshold is set according to the seawaterâ€™s fluctuation degree, which is classified into three different levels in the training stage. Moreover, the linear correlation feature between the test frame and the updated background and the oscillation feature of the test frameâ€™s amplitude spectrum are proposed in the Fourier domain, which can better segment targets in relatively calm and violent sea scenes, respectively. Thus, the two features are combined with the background model with a reasonable strategy to further improve the detection accuracy. The experimental results demonstrate that BMMFF outperforms related comparison algorithms in different challenging sea scenes. The average false alarm rate of BMMFF is reduced by approximately 30% in the case where its average detection rate is similar to that of other algorithms.</t>
  </si>
  <si>
    <t>10.1109/TGRS.2021.3095162</t>
  </si>
  <si>
    <t xml:space="preserve">National Natural Science Foundation of China(grant numbers:62071303,61871269); Basic and Applied Basic Research Foundation of Guangdong Province(grant numbers:2019A1515011861); Shenzhen Science and Technology Projection(grant numbers:JCYJ20190808151615540); </t>
  </si>
  <si>
    <t>https://ieeexplore.ieee.org/stamp/stamp.jsp?arnumber=9486641</t>
  </si>
  <si>
    <t>Dual-mode sea background model;Fourier domain;linear correlation feature;maritime infrared target detection;oscillation feature</t>
  </si>
  <si>
    <t>Feature extraction;Adaptation models;Object detection;Marine vehicles;Data mining;Correlation;Oscillators</t>
  </si>
  <si>
    <t>feature extraction;image segmentation;infrared imaging;marine engineering;object detection;ships;statistical analysis</t>
  </si>
  <si>
    <t>background modeling;Fourier domain;maritime infrared target detection;ship targets;dynamic sea backgrounds;seawater;target frequency points;local statistical characteristic differences;sea scenes;foreground detection method</t>
  </si>
  <si>
    <t>1st Workshop on Maritime Computer Vision (MaCVi) 2023: Challenge Results</t>
  </si>
  <si>
    <t>B. Kiefer; M. Kristan; J. PerÅ¡; L. Å½ust; F. Poiesi; F. A. De Alcantara Andrade; A. Bernardino; M. Dawkins; J. Raitoharju; Y. Quan; A. Atmaca; T. HÃ¶fer; Q. Zhang; Y. Xu; J. Zhang; D. Tao; L. Sommer; R. Spraul; H. Zhao; H. Zhang; Y. Zhao; J. L. Augustin; E. -I. Jeon; I. Lee; L. Zedda; A. Loddo; C. Di Ruberto; S. Verma; S. Gupta; S. Muralidhara; N. Hegde; D. Xing; N. Evangeliou; A. Tzes; V. Bartl; J. Å paÅˆhel; A. Herout; N. Bhowmik; T. P. Breckon; S. Kundargi; T. Anvekar; R. A. Tabib; U. Mudengudi; A. Vats; Y. Song; D. Liu; Y. Li; S. Li; C. Tan; L. Lan; V. Somers; C. De Vleeschouwer; A. Alahi; H. -W. Huang; C. -Y. Yang; J. -N. Hwang; P. -K. Kim; K. Kim; K. Lee; S. Jiang; H. Li; Z. Ziqiang; T. -A. Vu; H. Nguyen-Truong; S. -K. Yeung; Z. Jia; S. Yang; C. -C. Hsu; X. -Y. Hou; Y. -A. Jhang; S. Yang; M. -T. Yang</t>
  </si>
  <si>
    <t>University of Tuebingen; University of Ljubljana; University of Ljubljana; University of Ljubljana; Fondazione Bruno Kessler; University of South-Eastern Norway; University of Lisbon; Kitware; University of JyvÃ¤skylÃ¤; University of Tuebingen; University of Tuebingen; University of Tuebingen; The University of Sydney; The University of Sydney; The University of Sydney; JD Explore Academy; Fraunhofer IOSB; Fraunhofer IOSB; Beijing University of Posts and Telecommunications; Beijing University of Posts and Telecommunications; Beijing University of Posts and Telecommunications; Helmut Schmidt University; University of Seoul; University of Seoul; University of Cagliari; University of Cagliari; University of Cagliari; Granular AI; Granular AI; TU Kaiserslautern; TU Kaiserslautern; New York University; New York University Abu Dhabi; New York University Abu Dhabi; Brno University of Technology; Brno University of Technology; Brno University of Technology; Durham University; Durham University; KLE Technological University; KLE Technological University; KLE Technological University; KLE Technological University; Santa Clara University; Beijing University of Posts and Telecommunications; Beijing University of Posts and Telecommunications; National University of Defense Technology; National University of Defense Technology; National University of Defense Technology; National University of Defense Technology; EPFL; UCLouvain; EPFL; University of Washington; University of Washington; University of Washington; Electronics and Telecommunications Research Institute; Electronics and Telecommunications Research Institute; Electronics and Telecommunications Research Institute; Beijing University of Posts and Telecommunications; Beijing University of Posts and Telecommunications; Hong Kong University of Science and Technology; Hong Kong University of Science and Technology; Hong Kong University of Science and Technology; Hong Kong University of Science and Technology; Xiaomi Inc; National Tsing Hua University; National Cheng Kung University; National Cheng Kung University; National Cheng Kung University; National Taiwan Ocean University; National Dong-Hwa University</t>
  </si>
  <si>
    <t>The 1st Workshop on Maritime Computer Vision (MaCVi) 2023 focused on maritime computer vision for Unmanned Aerial Vehicles (UAV) and Unmanned Surface Vehicle (USV), and organized several subchallenges in this domain: (i) UAV-based Maritime Object Detection, (ii) UAV-based Mar-itime Object Tracking, (iii) USV-based Maritime Obstacle Segmentation and (iv) USV-based Maritime Obstacle Detection. The subchallenges were based on the SeaDronesSee and MODS benchmarks. This report summarizes the main findings of the individual subchallenges and introduces a new benchmark, called SeaDronesSee Object Detection v2, which extends the previous benchmark by including more classes and footage. We provide statistical and qualitative analyses, and assess trends in the best-performing method-ologies of over 130 submissions. The methods are sum-marized in the appendix. The datasets, evaluation code and the leaderboard are publicly available (https://seadronessee.cs.uni-tuebingen.de/macvi).</t>
  </si>
  <si>
    <t>10.1109/WACVW58289.2023.00033</t>
  </si>
  <si>
    <t>https://ieeexplore.ieee.org/stamp/stamp.jsp?arnumber=10031200</t>
  </si>
  <si>
    <t>Training;Computer vision;Conferences;Object detection;Detectors;Benchmark testing;Autonomous aerial vehicles</t>
  </si>
  <si>
    <t>A Visibility Graph approach for path planning and real-time collision avoidance on maritime unmanned systems</t>
  </si>
  <si>
    <t>E. Dâ€™Amato; V. A. Nardi; I. Notaro; V. Scordamaglia</t>
  </si>
  <si>
    <t>Dipartimento di Scienze e Tecnologie, UniversitÃ¡ Degli Studi di Napoli â€œParthenopeâ€, Napoli, Italy; DIIES Department, UniversitÃ¡ Degli Studi â€œMediterraneaâ€ di Reggio Calabria, Reggio Calabria, Italy; Dipartimento di Ingegneria, UniversitÃ¡ Degli Studi Della Campania â€œL.Vanvitelliâ€, Aversa, Italy; DIIES and DICEAM Departments, RENEW-MEL Laboratory, UniversitÃ¡ Degli Studi â€œMediterraneaâ€ di Reggio Calabria, Reggio Calabria, Italy</t>
  </si>
  <si>
    <t>2021 International Workshop on Metrology for the Sea; Learning to Measure Sea Health Parameters (MetroSea)</t>
  </si>
  <si>
    <t>In high navigation traffic areas, path planning and collision avoidance is a crucial element of safe navigation, mostly in view of possible future applications in hybrid scenarios where both manned and Autonomous Surface Vehicles (ASV) share the environment.This paper deals with a novel procedure to generate optimal paths in presence of static and moving obstacles. The proposed path planning approach deals with an optimization problem based on the so-called Essential Visibility Graph (EVG) [1], an extension of the standard Visibility Graph (VG) [2], in order to find the minimum cost piecewise linear path between two points in a scenario with several obstacles. Such approach can be used also in presence of multiple ASV or movable obstacles, by using a re-planning procedure to update the EVG over a selected prediction time interval. To make the solution compliant with the current regulation and make ASV behaviour predictable by human pilots on manned vehicles, EVG was extended by implementing a cut procedure based on Collision Regulations (COLREGS) [3]. Finally, the use of Dubins curves provides smooth paths, compliant with physics constraints such as the minimum turn radius.A campaign of numerical simulations was carried out to test the effectiveness of the proposed technique in different operational scenarios. Results show that the algorithm is always able to identify COLREGS-compliant trajectories, in order to avoid collisions and assure minimum safety distance as well. Furthermore, the low computational burden suggests that the proposed procedure can be considered a promising approach for real-time applications.</t>
  </si>
  <si>
    <t>978-1-6654-1458-6</t>
  </si>
  <si>
    <t>10.1109/MetroSea52177.2021.9611571</t>
  </si>
  <si>
    <t>https://ieeexplore.ieee.org/stamp/stamp.jsp?arnumber=9611571</t>
  </si>
  <si>
    <t>Essential Visibility Graph;Collision Avoidance;COLREGs;Autonomous Surface Vehicles</t>
  </si>
  <si>
    <t>Costs;Navigation;Heuristic algorithms;Numerical simulation;Real-time systems;Regulation;Safety</t>
  </si>
  <si>
    <t>collision avoidance;graph theory;mobile robots;optimisation;unmanned surface vehicles</t>
  </si>
  <si>
    <t>smooth paths;minimum turn radius;operational scenarios;COLREGS-compliant trajectories;real-time applications;real-time collision avoidance;maritime unmanned systems;high navigation traffic areas;optimal paths;path planning approach;optimization problem;essential visibility graph;EVG;minimum cost piecewise linear path;multiple ASV;movable obstacles;re-planning procedure;prediction time interval;cut procedure;manned autonomous surface vehicles;standard visibility graph;Dubins curves</t>
  </si>
  <si>
    <t>A Hybrid Robotic Network for Maritime Situational Awareness: Results From the INFORE22 Sea Trial</t>
  </si>
  <si>
    <t>G. Ferri; R. Grasso; A. Faggiani; F. d. Rosa; E. Camossi; A. Grati; P. Stinco; A. Tesei; R. Been; K. D. LePage; K. Bereta; M. Vodas; D. Zissis</t>
  </si>
  <si>
    <t>NATO STO Centre for Maritime Research and Experimentation (CMRE), Viale San Bartolomeo 400, La Spezia (SP), Italy; NATO STO Centre for Maritime Research and Experimentation (CMRE), Viale San Bartolomeo 400, La Spezia (SP), Italy; NATO STO Centre for Maritime Research and Experimentation (CMRE), Viale San Bartolomeo 400, La Spezia (SP), Italy; NATO STO Centre for Maritime Research and Experimentation (CMRE), Viale San Bartolomeo 400, La Spezia (SP), Italy; NATO STO Centre for Maritime Research and Experimentation (CMRE), Viale San Bartolomeo 400, La Spezia (SP), Italy; NATO STO Centre for Maritime Research and Experimentation (CMRE), Viale San Bartolomeo 400, La Spezia (SP), Italy; NATO STO Centre for Maritime Research and Experimentation (CMRE), Viale San Bartolomeo 400, La Spezia (SP), Italy; NATO STO Centre for Maritime Research and Experimentation (CMRE), Viale San Bartolomeo 400, La Spezia (SP), Italy; NATO STO Centre for Maritime Research and Experimentation (CMRE), Viale San Bartolomeo 400, La Spezia (SP), Italy; NATO STO Centre for Maritime Research and Experimentation (CMRE), Viale San Bartolomeo 400, La Spezia (SP), Italy; Marine Traffic, Katekachi 75, 32 Vassar Street Athens, Greece; Marine Traffic, Katekachi 75, 32 Vassar Street Athens, Greece; Marine Traffic, Katekachi 75, 32 Vassar Street Athens, Greece</t>
  </si>
  <si>
    <t>In this paper we describe an integrated system for maritime situational awareness (MSA) applications, built on a cooperative autonomous robotic network, and developed in the maritime use case of the INFORE EU H2020 project. INFORE project developed an interactive, real-time, extreme-scale analytics and forecasting system for handling and analysing massive streams of data. The MSA INFORE system exploits the synergy between global view (AIS data, ESA Sentinel satellite data), which provide contextual information over a wide area, and local view produced by a sensorised hybrid robotic network. Such a network was validated during the INFORE22 sea trial, held off the coast of Portovenere, Italy, in the Gulf of La Spezia, in February-March 2022. It was composed of a thermal camera and of two autonomous underwater vehicles (AUVs) equipped with passive sonars. The robots fused their measurements, and cooperatively adapted their navigation for localising a suspicious vessel, communicating her position to the MSA INFORE platform in real-time. For controlling the robots, we developed a perception layer, based on an occupancy grid map framework, which enabled the fusion of passive sonar bearing-only measurements for target localisation. The perception layer was also the basis for making cooperative decisions to adapt the network spatial configuration for improving mission performance. In this paper we report and discuss results from the INFORE22 trial. These results are one the first demonstrations of how data fusion and cooperative autonomy can increase the performance of a complex robotic network in a passive sonar surveillance mission in a real-world scenario. The INFORE MSA systems paves the way towards the development of complex, integrated MSA systems, which exploit robotic networks, characterised by advanced cooperative autonomy capabilities, for improving the local view picture, and for promptly reacting to the evolving scenario.</t>
  </si>
  <si>
    <t>10.1109/OCEANS47191.2022.9977142</t>
  </si>
  <si>
    <t>https://ieeexplore.ieee.org/stamp/stamp.jsp?arnumber=9977142</t>
  </si>
  <si>
    <t>Maritime Situational Awareness (MSA);coastal surveillance;cooperative autonomy;Autonomous Underwater Robots (AUVs);Autonomous Surface Vehicles (ASVs);robotic networks</t>
  </si>
  <si>
    <t>Surveillance;Decision making;Sonar measurements;Sonar;Sea measurements;Data integration;Robot sensing systems</t>
  </si>
  <si>
    <t>mobile robots;oceanographic techniques;sensor fusion;sonar;surveillance;underwater vehicles</t>
  </si>
  <si>
    <t>AIS data;autonomous robotic network;autonomous underwater vehicles;complex MSA systems;complex robotic network;data fusion;ESA Sentinel satellite data;extreme-scale analytics;forecasting system;INFORE EU H2020 project;INFORE MSA systems;INFORE project;INFORE22 sea trial;INFORE22 trial;integrated MSA systems;integrated system;interactive time;maritime situational awareness applications;MSA INFORE platform;network spatial configuration;passive sonar bearing-only;passive sonar surveillance mission;passive sonars;perception layer;robotic networks;sensorised hybrid robotic network</t>
  </si>
  <si>
    <t>A big data approach for Fuel Oil Consumption estimation in the maritime industry</t>
  </si>
  <si>
    <t>D. Kaklis; P. Eirinakis; G. Giannakopoulos; C. Spyropoulos; T. J. Varelas; I. Varlamis</t>
  </si>
  <si>
    <t>Dep. of Informatics and Telematics, Danaos Research Center, NCSR Demokritos, Harokopio University of Athens, Athens, Greece; Department of Industrial Management &amp; Technology, University of Piraeus, Piraeus, Greece; Institute of Informatics &amp; Telecoms NCSR Demokritos, Athens, Greece; Institute of Informatics &amp; Telecoms NCSR Demokritos, Athens, Greece; Danaos Research Center, Piraeus, Greece; Department of Informatics and Telematics, Harokopio University of Athens, Athens, Greece</t>
  </si>
  <si>
    <t>2022 IEEE Eighth International Conference on Big Data Computing Service and Applications (BigDataService)</t>
  </si>
  <si>
    <t>Route optimization has been a research topic for many years in the maritime industry and it constitutes one of the key components to improving energy efficiency and sustainability in ship operations. This paper deals with the challenge of estimating Fuel Oil Consumption (FOC) in the context of Weather Routing (WR). Given a plethora of features collected from the vesselâ€™s Automatic Identification System (AIS) or on-board sensor installations, we examine how a predictive FOC scheme can be coupled with WR optimization algorithms in order to reduce the vesselâ€™s FOC, emissions, and the overall cost of a voyage. In order to handle the amount of data required for FOC prediction, we employ a streaming pipeline that harvests data in real-time from different sources and processes them appropriately for visualization, causal analysis, and forecasting purposes. In this direction, we first conduct an exploratory analysis to examine and unveil the importance and inter-association between the various variables related to sea-keeping and weather features, in order to utilize them effectively in the context of a FOC predictive scheme. Furthermore, we introduce a novel recurrent neural network architecture that approximates ideally the underlying function describing the features and the vesselâ€™s FOC by taking into account historical data, and we showcase the results. Finally, we demonstrate how the FOC prediction model can be coupled with a WR algorithm to propose the optimal route for a vessel in terms of FOC efficiency.</t>
  </si>
  <si>
    <t>978-1-6654-5890-0</t>
  </si>
  <si>
    <t>10.1109/BigDataService55688.2022.00014</t>
  </si>
  <si>
    <t xml:space="preserve">Stavros Niarchos Foundation; </t>
  </si>
  <si>
    <t>https://ieeexplore.ieee.org/stamp/stamp.jsp?arnumber=9898181</t>
  </si>
  <si>
    <t>big data collection;information processing;vessel data;fuel oil consumption;weather routing optimization;recurrent neural networks</t>
  </si>
  <si>
    <t>Industries;Recurrent neural networks;Oils;Big Data;Routing;Prediction algorithms;Fuels</t>
  </si>
  <si>
    <t>Big Data;energy conservation;energy consumption;fuel economy;optimisation;petroleum;production engineering computing;recurrent neural nets;shipbuilding industry;ships</t>
  </si>
  <si>
    <t>Big Data;fuel oil consumption estimation;maritime industry;route optimization;sustainability;ship operations;weather routing;vessel;on-board sensor installations;causal analysis;exploratory analysis;sea-keeping weather features;optimal route;FOC prediction;WR optimization;energy efficiency;automatic identification system;AIS;sea-keeping;recurrent neural network architecture</t>
  </si>
  <si>
    <t>Attacking (and Defending) the Maritime Radar System</t>
  </si>
  <si>
    <t>G. Longo; E. Russo; A. Armando; A. Merlo</t>
  </si>
  <si>
    <t>Department of Informatics, Bioengineering, Robotics, and Systems Engineering (DIBRIS), University of Genoa, Genoa, Italy; Department of Informatics, Bioengineering, Robotics, and Systems Engineering (DIBRIS), University of Genoa, Genoa, Italy; Department of Informatics, Bioengineering, Robotics, and Systems Engineering (DIBRIS), University of Genoa, Genoa, Italy; Centre for Higher Defense Studies (CASD), Rome, Italy</t>
  </si>
  <si>
    <t>IEEE Transactions on Information Forensics and Security</t>
  </si>
  <si>
    <t>The operation of radar equipment is one of the key facilities navigators use to gather situational awareness about their surroundings. With an ever-increasing need for always-running logistics and tighter shipping schedules, operators rely more on computerized instruments and their indications. As a result, modern ships have become complex cyber-physical systems in which sensors and computers constantly communicate and coordinate. In this work, we discuss novel threats related to the radar system, one of a shipâ€™s most security-sensitive components. In detail, we first discuss some new attacks capable of compromising the integrity of data displayed on a radar system, with potentially catastrophic impacts on the crewâ€™s situational awareness or safety. Then, we present a detection system to highlight anomalies in the radar video feed, requiring no modifications to the target ship configuration. Finally, we stimulate our detection system by performing the attacks inside a simulated environment. The experimental results indicate that the attacks are feasible, easy to carry out, and hard to detect. Moreover, they prove that the proposed detection technique is effective.</t>
  </si>
  <si>
    <t>1556-6021</t>
  </si>
  <si>
    <t>10.1109/TIFS.2023.3282132</t>
  </si>
  <si>
    <t xml:space="preserve">SERICS under the NRRP MUR program; EU-NGEU(grant numbers:PE00000014); Fincantieri E-phors S.p.A.; </t>
  </si>
  <si>
    <t>https://ieeexplore.ieee.org/stamp/stamp.jsp?arnumber=10142209</t>
  </si>
  <si>
    <t>Radar equipment;network security;marine navigation</t>
  </si>
  <si>
    <t>Radar;Radar antennas;Marine vehicles;Navigation;Radar detection;Standards;Radar equipment</t>
  </si>
  <si>
    <t>computer network security;cyber-physical systems;logistics;security of data;ships</t>
  </si>
  <si>
    <t>complex cyber-physical systems;computerized instruments;crew;detection system;key facilities navigators;maritime radar system;modern ships;radar equipment;radar video feed;security-sensitive components;sensors;situational awareness;target ship configuration;tighter shipping schedules</t>
  </si>
  <si>
    <t>Motion Modeling and Simulation of Maritime Autonomous Surface Ships in Realistic Environmental Disturbances</t>
  </si>
  <si>
    <t>Q. Jing; H. Shen; Y. Yin</t>
  </si>
  <si>
    <t>Navigation Department, Dalian Maritime University, Dalian, China; Navigation Department, Dalian Maritime University, Dalian, China; Navigation Department, Dalian Maritime University, Dalian, China</t>
  </si>
  <si>
    <t>A novel modeling and simulation pipeline is proposed in this paper to predict the six-degrees-of-freedom (6-DOF) motion of MASS under realistic environmental disturbances. The MASS model consists of several physics-based differential equations that are built based on state-of-the-art studies. The onboard sensors are utilized to drive the MASS model to keep the consistent control input with the real ships. A build-in hydrodynamic database describes the motion characteristics of ships. Moreover, an actual sea database is developed based on the third-generation wave numerical model to reproduce the ocean characteristics in the simulation. The spatial-and time-varying environmental vector fields are obtained from the real sea database to ensure consistency with the real environment. Three real voyage cases are reproduced by the presented method. The simulation results are compared with the records from onboard sensors for validation. The RMSE of the simulated trajectories is 3.789', 3.110', and 1.318' under the single influence of disturbances due to the inappropriate description of the real sea. Under the coupling disturbances, the RMSE of trajectories reduces to 0.1829', 0.5249', and 0.4030'. Consequently, the results indicate that the ocean database accurately reflected the ocean characteristics realistically, and the presented method can effectively predict the motions of the real ship under the actual sea environmental disturbances.</t>
  </si>
  <si>
    <t>10.1109/ITSC45102.2020.9294560</t>
  </si>
  <si>
    <t>https://ieeexplore.ieee.org/stamp/stamp.jsp?arnumber=9294560</t>
  </si>
  <si>
    <t>Marine vehicles;Databases;Mathematical model;Predictive models;Oceans;Hydrodynamics;Numerical models</t>
  </si>
  <si>
    <t>control system synthesis;differential equations;hydrodynamics;marine control;mobile robots;motion control;numerical analysis;position control;remotely operated vehicles;ships;time series</t>
  </si>
  <si>
    <t>ocean characteristics;ship;actual sea environmental disturbances;motion modeling;maritime autonomous surface ships;realistic environmental disturbances;six-degrees-of-freedom;MASS model;physics-based differential equations;state-of-the-art studies;onboard sensors;consistent control input;hydrodynamic database;motion characteristics;actual sea database;third-generation wave numerical model;spatial- time-varying environmental vector fields;simulated trajectories;coupling disturbances;ocean database</t>
  </si>
  <si>
    <t>Performance assessment of the Smart mAritime saTellite terminal for mUltimedia seRvices and conteNts (SATURN) system</t>
  </si>
  <si>
    <t>A. Baroni; A. Michel; M. Pannozzo; D. Zamberlan; M. Andrenacci; F. Silvestri</t>
  </si>
  <si>
    <t>Department of Information Engineering, University of Pisa, Pisa, Italy; Calearo Antenne S.p.A. Isola, Vicentina (VI), Italy; M.B.I S.r.L, Pisa, Italy; Department of Information Engineering, University of Pisa, Pisa, Italy; Calearo Antenne S.p.A. Isola, Vicentina (VI), Italy; ITLink S.r.L. Navacchio (PI), Italy</t>
  </si>
  <si>
    <t>2014 7th Advanced Satellite Multimedia Systems Conference and the 13th Signal Processing for Space Communications Workshop (ASMS/SPSC)</t>
  </si>
  <si>
    <t>In this paper, the main measured performance results of the SATURN (Smart mAritime saTellite terminal for mUltimedia seRvices and conteNts) system are summarized. The SATURN project aimed to design and develop a maritime user terminal for small leisure boats (up to 20m of length). Such a terminal allows navigators for receiving contents through a DVB-SH channel and transmitting small amount of data via an ETSI S-MIM return channel (based on the Enhanced Spread Spectrum protocol) using the S-Band (2 GHz). The system performance has been measured in a real environment, emulating the sea-condition by means of an ad-hoc designed Motion Simulator.</t>
  </si>
  <si>
    <t>2326-5949</t>
  </si>
  <si>
    <t>978-1-4799-5893-1</t>
  </si>
  <si>
    <t>10.1109/ASMS-SPSC.2014.6934535</t>
  </si>
  <si>
    <t>https://ieeexplore.ieee.org/stamp/stamp.jsp?arnumber=6934535</t>
  </si>
  <si>
    <t>DVB-SH;E-SSA;MPE-IFEC;Maritime Terminal;Multimedia Services;Satellite;S-Band;SATURN;Service Availability;S-MIM</t>
  </si>
  <si>
    <t>Saturn;Satellites;Digital video broadcasting;Antenna radiation patterns;Satellite broadcasting;Sea measurements;Antenna measurements</t>
  </si>
  <si>
    <t>marine communication;multimedia communication;protocols;satellite communication</t>
  </si>
  <si>
    <t>performance assessment;smart maritime satellite terminal for multimedia services and contents;SATURN system;SATURN project;maritime user terminal;DVB-SH channel;ETSI S-MIM return channel;enhanced spread spectrum protocol;ad-hoc designed motion simulator</t>
  </si>
  <si>
    <t>Towards video packets store-carry-and-forward scheduling in maritime wideband communication</t>
  </si>
  <si>
    <t>Tingting Yang; H. Liang; N. Cheng; X. Shen</t>
  </si>
  <si>
    <t>Navigation College, Dalian Maritime University, China; Department of Electrical and Computer Engineering, University of Waterloo, Canada; Department of Electrical and Computer Engineering, University of Waterloo, Canada; Department of Electrical and Computer Engineering, University of Waterloo, Canada</t>
  </si>
  <si>
    <t>2013 IEEE Global Communications Conference (GLOBECOM)</t>
  </si>
  <si>
    <t>In this paper, we investigate uploading monitoring videos for vessels via a maritime wideband communication network. The Worldwide Interoperability for Microwave Access (WiMAX) technology is utilized to establish a shore-side network infrastructure, and a packet store-carry-and-forward routing mechanism is implemented to address the intermittent network connectivity in maritime communications. A resource allocation problem is formulated to maximize the weights of uploaded video packets, subject to the intermittent network connections and the release time and deadline of each video packet. Time-capacity mapping is applied to transform the original resource allocation problem to a two-machine non-preemptive scheduling problem. As ship routes are relatively stable, the global information in terms of release time, deadline and other time indices of video packets, as well as the schedules of vessels is known a priori. We propose two offline scheduling algorithms, namely Time-capacity mapping based two phase (TMTP) algorithm, and Interval graph theory based job relay selection (IGTJRS) algorithm. Both algorithms achieve a time complexity of O(n2). The performance of proposed algorithms is evaluated through simulation based on actual ship route traces obtained from dedicated Navigation software BLM-Ship.</t>
  </si>
  <si>
    <t>1930-529X</t>
  </si>
  <si>
    <t>978-1-4799-1353-4</t>
  </si>
  <si>
    <t>10.1109/GLOCOM.2013.6831704</t>
  </si>
  <si>
    <t>https://ieeexplore.ieee.org/stamp/stamp.jsp?arnumber=6831704</t>
  </si>
  <si>
    <t>Software algorithms;Relays;Wideband;Scheduling;Schedules;WiMAX</t>
  </si>
  <si>
    <t>broadband networks;graph theory;marine communication;resource allocation;scheduling;telecommunication network routing;telecommunication network topology;WiMax</t>
  </si>
  <si>
    <t>video packets store carry and forward scheduling;maritime wideband communication;monitoring videos;worldwide interoperability for microwave access;WiMAX technology;shore side network infrastructure;intermittent network connectivity;resource allocation problem;time capacity mapping;offline scheduling algorithms;interval graph theory based job relay selection algorithm</t>
  </si>
  <si>
    <t>Application of machine learning methods in maritime safety information classification</t>
  </si>
  <si>
    <t>H. Liu; Z. Liu; D. Liu</t>
  </si>
  <si>
    <t>Department of Navigation, Dalian Maritime University, Dalian, China; Dalian Maritime University, Dalian, China; Department of Navigation, Dalian Maritime University, Dalian, China</t>
  </si>
  <si>
    <t>2018 Tenth International Conference on Advanced Computational Intelligence (ICACI)</t>
  </si>
  <si>
    <t>In order to ensure the safety of maritime navigation, International Maritime Organization (IMO) developed the Global Maritime Distress and Safety System (GMDSS), which includes an important Maritime Safety Information (MSI) Broadcasting System that can broadcast navigational warnings and other crucial information. However, in most sea areas, the broadcast messages are still not pre-classified. Seafarers need to identify the theme of those received messages artificially, with low efficiency and accuracy. To solve this problem, several machine-learning based solutions are presented, implemented, and compared. Thousands of Navigational Telex (NAVTEX) messages, from 2011 to 2017, are used in the training and evaluation progress. The classifiers are compared in terms of accuracy, efficiency, precision and recall rate, and F-Measure respectively; and one of them is chosen as the optimal classifier. The chosen classifier performs well on solving the NAVTEX classification problem, and may further be used in other similar problems.</t>
  </si>
  <si>
    <t>978-1-5386-4362-4</t>
  </si>
  <si>
    <t>10.1109/ICACI.2018.8377552</t>
  </si>
  <si>
    <t>https://ieeexplore.ieee.org/stamp/stamp.jsp?arnumber=8377552</t>
  </si>
  <si>
    <t>Maritime Safety Information;Navigational Warning;Machine Learning;Classification;e-Navigation</t>
  </si>
  <si>
    <t>Navigation;Safety;Decision trees;Prediction algorithms;Forestry;Training;Logistics</t>
  </si>
  <si>
    <t>learning (artificial intelligence);marine communication;marine engineering;marine navigation;marine safety;pattern classification;radionavigation</t>
  </si>
  <si>
    <t>maritime safety information classification;maritime navigation;International Maritime Organization;Broadcasting System;navigational warnings;machine-learning based solutions;Navigational Telex messages;NAVTEX classification problem;Global Maritime Distress and Safety System;Maritime Safety Information</t>
  </si>
  <si>
    <t>Optimising Maritime Processes Via Artificial Intelligence: The VesselAI Concept And Use Cases</t>
  </si>
  <si>
    <t>S. Mouzakitis; C. Kontzinos; P. Kapsalis; I. Kanellou; G. Kormpakis; G. Tsapelas; D. Askounis</t>
  </si>
  <si>
    <t>Decision Support Systems Lab, National Technical University of Athens, Athens, Greece; Decision Support Systems Lab, National Technical University of Athens, Athens, Greece; Decision Support Systems Lab, National Technical University of Athens, Athens, Greece; Decision Support Systems Lab, National Technical University of Athens, Athens, Greece; Decision Support Systems Lab, National Technical University of Athens, Athens, Greece; Decision Support Systems Lab, National Technical University of Athens, Athens, Greece; Decision Support Systems Lab, National Technical University of Athens, Athens, Greece</t>
  </si>
  <si>
    <t>2022 13th International Conference on Information, Intelligence, Systems &amp; Applications (IISA)</t>
  </si>
  <si>
    <t>The beginning of this decade finds artificial intelligence, high performance computing (HPC), and big data analytics in the forefront of digital transformation that is projected to heavily impact various industries and domains. Specifically, the maritime industry, which is already a relatively advanced area concerned to others could stand to gain great benefits from the combination and application of innovative technologies in its practices. This fact, combined with the amount of data generated from naval vessels and sensors points to the direction of AI and big data, two technologies that have the ability to absorb large amounts of data, process them and provide automated and optimised solutions for all maritime stakeholders. Integrating these technologies and tools in a unified system poses various challenges. Under this context, the current publication presents the concept and pilot use cases of VesselAI, an EU-funded project that aims to develop, validate and demonstrate a novel holistic framework based on a combination of the state-of-the-art HPC, Big Data and AI technologies, capable of performing extreme-scale and distributed analytics for fuelling the next-generation digital twins in maritime applications and beyond, including vessel motion and behaviour modelling, analysis and prediction, ship energy system design and optimisation, unmanned vessels, route optimisation and fleet intelligence. The present publication compliments the presentation of the VesselAI project with comprehensive bibliographic research of similar approaches and initiatives that validate the VesselAI concept and prove that there is an unprecedented interest from the research community in applying AI solutions in the maritime industry.</t>
  </si>
  <si>
    <t>978-1-6654-6390-4</t>
  </si>
  <si>
    <t>10.1109/IISA56318.2022.9904345</t>
  </si>
  <si>
    <t>https://ieeexplore.ieee.org/stamp/stamp.jsp?arnumber=9904345</t>
  </si>
  <si>
    <t>Artificial Intelligence;Maritime;Naval Vessels;Process Optimisation</t>
  </si>
  <si>
    <t>Industries;Big Data;Predictive models;Sensors;Stakeholders;Artificial intelligence;Marine vehicles</t>
  </si>
  <si>
    <t>artificial intelligence;Big Data;data analysis;marine engineering;marine safety;optimisation;parallel processing;ships</t>
  </si>
  <si>
    <t>VesselAI concept;artificial intelligence;high performance computing;big data analytics;digital transformation;maritime industry;relatively advanced area;innovative technologies;naval vessels;sensors points;optimised solutions;maritime stakeholders;unified system;current publication;EU-funded project;state-of-the-art HPC;AI technologies;next-generation digital twins;maritime applications;vessel motion;behaviour modelling;ship energy system design;unmanned vessels;route optimisation;fleet intelligence;VesselAI project;AI solutions;maritime processes</t>
  </si>
  <si>
    <t>LMD-TShipâ‹†: Vision Based Large-Scale Maritime Ship Tracking Benchmark for Autonomous Navigation Applications</t>
  </si>
  <si>
    <t>Y. Shan; S. Liu; Y. Zhang; M. Jing; H. Xu</t>
  </si>
  <si>
    <t>Unmanned System Institute, Sun Yat-sen University, Guangzhou, China; Unmanned System Institute, Sun Yat-sen University, Guangzhou, China; Yunzhou Intelligent Technology Company Ltd., Zhuhai, China; Yunzhou Intelligent Technology Company Ltd., Zhuhai, China; The Fifth Research Institute of MIIT, Guangzhou, China</t>
  </si>
  <si>
    <t>Accurate ship tracking is very important for the security of maritime activities, especially the raising requirements of autonomous navigation applications, e.g., autonomous surface vehicles (ASVs). Unlike deep-learning-based object-tracking methods are prevailing in autonomous driving because of good environmental robustness and high tracking accuracy, few deep-tracking models can be found for maritime ships. The main reason for that is the lack of qualified ship datasets, especially datasets with ship-based perspectives. Therefore, a large-scale, high-definition dataset for ship tracking, LMD-TShip (Large Maritime Dataset), is provided in this paper. In this dataset, five types of ships are included, from cargo ships, fishing ships, passenger ships, and speed boats to unmanned ships. Specifically, LMD-TShip consists of 40,240 frames in 191 videos, each of which is carefully and manually annotated with bounding boxes in YOLO format. Moreover, 13 attributes are used to label videos, e.g., scale variation (SV), occlusion (OCC), basically covering tracking challenges of maritime ship tracking. Next, a detailed analysis is carried out to demonstrate the characteristics of LMD-TShip. Finally, experiments with five baseline short-term tracking models on the dataset are performed, e.g., ECO, SiamRPN++, and the experimental results demonstrate its good evaluation ability, which will provide effective means for training and testing tracking models related to maritime ships.</t>
  </si>
  <si>
    <t>10.1109/ACCESS.2021.3079132</t>
  </si>
  <si>
    <t xml:space="preserve">JCYJ20180508152434975; Key-Area Research and Development Program Grant of Guangdong Province(grant numbers:2018B010108004,2019B090919003); Fundamental Research Funds for the Central Universities Grant(grant numbers:19lgpy229); </t>
  </si>
  <si>
    <t>https://ieeexplore.ieee.org/stamp/stamp.jsp?arnumber=9429708</t>
  </si>
  <si>
    <t>Visual tracking;maritime environment;autonomous navigation;ship tracking dataset</t>
  </si>
  <si>
    <t>Marine vehicles;Target tracking;Videos;Radar tracking;Hidden Markov models;Cameras;Biological system modeling</t>
  </si>
  <si>
    <t>boats;image annotation;mobile robots;object detection;object tracking;ships;telerobotics;unmanned surface vehicles;video signal processing</t>
  </si>
  <si>
    <t>LMD-TShip;vision based large-scale maritime ship tracking benchmark;autonomous navigation applications;autonomous surface vehicles;deep-learning-based object-tracking methods;autonomous driving;tracking accuracy;deep-tracking models;Large Maritime Dataset;cargo ships;fishing ships;passenger ships;unmanned ships;maritime activities security;speed boats;YOLO format;video annotation</t>
  </si>
  <si>
    <t>Spatial Clustering Method of Historical AIS Data for Maritime Traffic Routes Extraction</t>
  </si>
  <si>
    <t>Institute for Big Data Analytics, Dalhousie University, Halifax, NS, Canada; Department of Physical and Environmental Sciences, University of Toronto Scarborough, Toronto, ON, Canada; Institute for Big Data Analytics, Dalhousie University, Halifax, NS, Canada</t>
  </si>
  <si>
    <t>The automated extraction of maritime routes that accurately resembles the real traffic of vessels is crucial for intelligent traffic management systems to understand vessel behaviour in sea areas, identify events, and support decision-making. Available solutions for maritime traffic route extraction utilize traditional clustering algorithms, which have high computational costs. Data reduction methods are proposed for use with these clustering methods to improve clustering performance, which involves a loss in movement pattern quality. Such solutions often result in low quality representations of traffic routes, which poorly estimate sailing distances for long journeys and time of arrivals and poorly identify non-conformities. In this paper, we propose a spatial clustering method (SPTCLUST-II) to extract spatial representations of sailing routes from historical Automatic Identification System (AIS) data. Our method can cluster huge volumes of trajectory data in a minimal amount of time without using any of the traditional clustering algorithms and with no reduction or modification of the spatio-temporal predicates of the original trajectories. A real-world AIS dataset captured in the area of the Gulf of Mexico is used for the evaluation of the proposed method. The results demonstrate that the proposed method extracts tankers maritime traffic routes with an accuracy of 97% and a f1-measure of 98.5% and cargoes maritime traffic routes with an accuracy of 98.1% and a f1-measure of 99%. This method can be utilized by surveillance authorities for stable and sustainable vessel traffic management.</t>
  </si>
  <si>
    <t>10.1109/BigData55660.2022.10020646</t>
  </si>
  <si>
    <t>https://ieeexplore.ieee.org/stamp/stamp.jsp?arnumber=10020646</t>
  </si>
  <si>
    <t>Unsupervised learning;AIS trajectory clustering;Spatial Clustering;Marine intelligent navigation;Maritime traffic network extraction;Sailing routes extraction</t>
  </si>
  <si>
    <t>Visualization;Navigation;Clustering methods;Clustering algorithms;Big Data;Traffic control;Trajectory</t>
  </si>
  <si>
    <t>data reduction;marine engineering;pattern clustering;ships;surveillance;traffic engineering computing</t>
  </si>
  <si>
    <t>automated extraction;clustering performance;data reduction methods;f1-measure;high computational costs;historical AIS data;historical automatic identification system data;intelligent traffic management systems;long journeys;low quality representations;maritime traffic route extraction;movement pattern quality;sailing routes;spatial clustering method;spatial representations;SPTCLUST-II;stable vessel traffic management;sustainable vessel traffic management;tanker maritime traffic routes;trajectory data;vessel behaviour</t>
  </si>
  <si>
    <t>An Enhanced Lightweight Convolutional Neural Network for Ship Detection in Maritime Surveillance System</t>
  </si>
  <si>
    <t>Y. Yin; X. Cheng; F. Shi; M. Zhao; G. Li; S. Chen</t>
  </si>
  <si>
    <t>Engineering Research Center of Learning-Based Intelligent System (Ministry of Education), Tianjin University of Technology, Tianjin, China; Smart Innovation Norway, Halden, Norway; Engineering Research Center of Learning-Based Intelligent System (Ministry of Education), Tianjin University of Technology, Tianjin, China; Engineering Research Center of Learning-Based Intelligent System (Ministry of Education), Tianjin University of Technology, Tianjin, China; Department of Ocean Operations and Civil Engineering, Norwegian University of Science and Technology, Ã…lesund, Norway; Engineering Research Center of Learning-Based Intelligent System (Ministry of Education), Tianjin University of Technology, Tianjin, China</t>
  </si>
  <si>
    <t>With the extensive application of artificial intelligence, ship detection from optical satellite remote sensing images using deep learning technology can significantly improve detection accuracy. However, the existing methods usually have complex models and huge computations, which makes them difficult to deploy on resource-constrained devices, such as satellites. To solve this problem, this article proposes an enhanced lightweight ship detection model called ShipDetectionNet to replace the standard convolution with improved convolution units. The improved convolution unit is implemented by applying depthwise separable convolution to replace standard convolution and further using the pointwise group convolution to replace the point convolution in depthwise separable convolution. In addition, the attention mechanism is incorporated into the convolution unit to ensure detection accuracy. Compared to the latest YOLOv5s, our model has a comparable performance in mean average precision, while the number of parameters and the model size are reduced by 14.18% and 13.14%, respectively. Compared to five different lightweight detection models, the proposed ShipDetectionNet is more competent for ship detection tasks. In addition, the ShipDetectionNet is evaluated on four challenging scenarios, demonstrating its generalizability and effectiveness.</t>
  </si>
  <si>
    <t>10.1109/JSTARS.2022.3187454</t>
  </si>
  <si>
    <t xml:space="preserve">National Natural Science Foundation of China(grant numbers:62020106004,61906133,92048301); </t>
  </si>
  <si>
    <t>https://ieeexplore.ieee.org/stamp/stamp.jsp?arnumber=9811376</t>
  </si>
  <si>
    <t>Attention mechanism;depthwise separable convolution (DS-Conv);maritime surveillance system;optical satellite remote sensing image;pointwise group convolution (G-Conv);ship detection</t>
  </si>
  <si>
    <t>Marine vehicles;Convolution;Remote sensing;Satellites;Optical sensors;Optical imaging;Feature extraction</t>
  </si>
  <si>
    <t>convolutional neural nets;deep learning (artificial intelligence);marine engineering computing;object detection;ships</t>
  </si>
  <si>
    <t>pointwise group convolution;depthwise separable convolution;ShipDetectionNet;deep learning;optical satellite remote;artificial intelligence;maritime surveillance system;convolutional neural network</t>
  </si>
  <si>
    <t>Hardware-in-the-loop testing of a maritime autonomous collision avoidance system</t>
  </si>
  <si>
    <t>R. Tornese; E. Polimeno; C. Pascarelli; S. Buccoliero; L. Carlino; E. Sansebastiano; L. Sebastiani</t>
  </si>
  <si>
    <t>Dept. of Innovation Engineering, University of Salento, Lecce, Italy; Dept. of Innovation Engineering, University of Salento, Lecce, Italy; Dept. of Innovation Engineering, University of Salento, Lecce, Italy; Fincantieri NexTech S.p.A, Head Office in Milano, Italy; Fincantieri NexTech S.p.A, Head Office in Milano, Italy; Fincantieri NexTech S.p.A, Head Office in Milano, Italy; Fincantieri NexTech S.p.A, Head Office in Milano, Italy</t>
  </si>
  <si>
    <t>2022 30th Mediterranean Conference on Control and Automation (MED)</t>
  </si>
  <si>
    <t>Real-time simulators are useful tools for the development and validation of complex systems such as naval ships, aircraft or land vehicles, requiring over time more rigorous testing and integration as these systems become more and more complex. Hardware-in-the-loop simulation (HILS) is a well established technique used for a rapid and economical validation of both hardware and software sections of the developed architecture. This paper describes the design and execution of a hardware-in-the-loop simulator developed to test a maritime autonomous collision avoidance system (CAS) as well as some notable test cases to study the behaviour of the model. The HILS system is composed by a programmable logic controller (PLC) linked to two personal computers, one responsible for hosting the Linux system running the ROS Path Planner, the other for simulating the current scenario and the ship model.</t>
  </si>
  <si>
    <t>2473-3504</t>
  </si>
  <si>
    <t>978-1-6654-0673-4</t>
  </si>
  <si>
    <t>10.1109/MED54222.2022.9837250</t>
  </si>
  <si>
    <t>https://ieeexplore.ieee.org/stamp/stamp.jsp?arnumber=9837250</t>
  </si>
  <si>
    <t>collision avoidance (CA);autonomous surface vehicles (ASV);autonomous navigation;autonomous decision-making;timed elastic band (TEB);Hardware-in-the-loop simulation (HILS);Real-time simulation</t>
  </si>
  <si>
    <t>Navigation;Computational modeling;Linux;Programmable logic devices;Microcomputers;Software;Real-time systems</t>
  </si>
  <si>
    <t>aerospace computing;collision avoidance;control engineering computing;Linux;mobile robots;programmable controllers;ships</t>
  </si>
  <si>
    <t>HILS system;Linux system;hardware-in-the-loop testing;maritime autonomous collision avoidance system;real-time simulators;complex systems;aircraft;time more rigorous testing;hardware-in-the-loop simulation;rapid validation;economical validation;software sections;developed architecture;hardware-in-the-loop simulator;notable test cases</t>
  </si>
  <si>
    <t>Scenario-Based V&amp;V in a Maritime Co-Simulation Framework</t>
  </si>
  <si>
    <t>A. Akkermann; B. Ã…. HjÃ¸llo</t>
  </si>
  <si>
    <t>R&amp;D-Division Transportation, OFFIS e. V. Institute for Computer Sciences, Oldenburg, Escherweg 2, Germany; e-Navigation Management, NAVTOR AS, Strandgaten 18, Norway</t>
  </si>
  <si>
    <t>2019 Spring Simulation Conference (SpringSim)</t>
  </si>
  <si>
    <t>System characterizations must be expressed in requirements specifying components to be developed. But requirements cannot express system behavior very well. Even with perfect requirements, the omission of the system behavior verification leads at best to an incomplete test program. This is where the scenario based testing comes in and brings a paradigm shift in the system test specification by extending the purpose of the classical acceptance test at system level. The scenario based testing now makes it possible to test and evaluate the system behavior from the user's point of view.</t>
  </si>
  <si>
    <t>978-1-5108-8388-8</t>
  </si>
  <si>
    <t>10.23919/SpringSim.2019.8732871</t>
  </si>
  <si>
    <t>https://ieeexplore.ieee.org/stamp/stamp.jsp?arnumber=8732871</t>
  </si>
  <si>
    <t>Real world testing;simulated world testing;scenario based testing;navigationally and mathematically calculation of scenarios</t>
  </si>
  <si>
    <t>Testing;Navigation;Marine vehicles;Bridges;Adaptation models;Accidents;Real-time systems</t>
  </si>
  <si>
    <t>formal specification;marine engineering;program testing;program verification</t>
  </si>
  <si>
    <t>system characterizations;system behavior verification;incomplete test program;scenario based testing;system test specification;classical acceptance test;system level;scenario-based v&amp;v;maritime co-simulation</t>
  </si>
  <si>
    <t>Developing a formal specification for the mission system of a maritime surveillance aircraft</t>
  </si>
  <si>
    <t>L. Petrucci; J. Billington; L. M. Kristensen; Z. H. Qureshi</t>
  </si>
  <si>
    <t>ENS de Cachan, LSV, CNRS UMR 8643, Cachan, France; Computer Systems Engineering Centre, School of Elec. and Information Engineering, University of South Australia, Mawson Lakes, SA, Australia; Department of Computer Science, University of Aarhus, Aarhus, Denmark; System Sciences Laboratory, Defence Science and Technology Organisation, Edinburgh, SA, Australia</t>
  </si>
  <si>
    <t>Third International Conference on Application of Concurrency to System Design, 2003. Proceedings.</t>
  </si>
  <si>
    <t>The mission system of an aircraft is a complex real-time distributed system consisting of a mission control computer, different kinds of devices interconnected by a number of serial data buses. The complexity and real-time requirements of mission systems have motivated research into the application of formal techniques to investigate and predict the effects of upgrades on mission system behaviour. We report on a joint research project between the University of South Australia and Australia's Defence Science and Technology Organisation. In previous work we modelled a generic avionics mission system with coloured Petri nets and analysed the model using state spaces. Here, we describe how this model was refined and modified to obtain a coloured Petri net model for the AP-3C Orion maritime surveillance aircraft.</t>
  </si>
  <si>
    <t>0-7695-1887-7</t>
  </si>
  <si>
    <t>10.1109/CSD.2003.1207703</t>
  </si>
  <si>
    <t>https://ieeexplore.ieee.org/stamp/stamp.jsp?arnumber=1207703</t>
  </si>
  <si>
    <t>Formal specifications;Surveillance;Aircraft;Real time systems;Aerospace electronics;Aerospace control;Control systems;Distributed computing;Data buses;Application software</t>
  </si>
  <si>
    <t>formal specification;graph colouring;real-time systems;Petri nets;distributed memory systems;state-space methods;aircraft computers;military aircraft;military avionics;aircraft control</t>
  </si>
  <si>
    <t>formal specification;maritime surveillance aircraft;real-time distributed system;serial data bus;generic avionics mission system;coloured Petri net;state space method</t>
  </si>
  <si>
    <t>Maritime Visible Image Classification Based on Double Transfer Method</t>
  </si>
  <si>
    <t>R. Zhao; J. Wang; X. Zheng; J. Wen; L. Rao; J. Zhao</t>
  </si>
  <si>
    <t>Key Laboratory of Marine Technology and Control Engineering, Shanghai Maritime University, Shanghai, China; Key Laboratory of Marine Technology and Control Engineering, Shanghai Maritime University, Shanghai, China; Key Laboratory of Marine Technology and Control Engineering, Shanghai Maritime University, Shanghai, China; Key Laboratory of Marine Technology and Control Engineering, Shanghai Maritime University, Shanghai, China; Key Laboratory of Marine Technology and Control Engineering, Shanghai Maritime University, Shanghai, China; Key Laboratory of Marine Technology and Control Engineering, Shanghai Maritime University, Shanghai, China</t>
  </si>
  <si>
    <t>Image classification using deep transfer learning has received significant attention, benefiting from pre-trained with the large-scale annotation dataset and continuous improvement of neural network structure. In contrast to universal image classification, however, few publicly available datasets of maritime environments utilize deep transfer learning. Due to data-gathering effort and computational cost, the maritime datasets are deficient in the method of merging datasets and the benchmark of few-shot dataset classifiers. In this article, we proposed the double transfer method, consisting of the merging datasets network and the backbone network, to address the problem. The merging datasets network measuring image similarity separates classes of known and unknown samples to reorganize a dataset, and the backbone network is constructed from the model EfficientNet-b5 by network-based deep transfer learning. Using the merging datasets network, we introduce the visible maritime image dataset, which has 3,750 images and twenty-five classes, including multitudinous maritime objects. The backbone networks evaluated and analyzed the dataset based on accuracy, precision, recall, and F-measure metrics. Using the double transfer method, we can achieve an accuracy of 91.39% in the visible maritime image dataset.</t>
  </si>
  <si>
    <t>10.1109/ACCESS.2020.3022883</t>
  </si>
  <si>
    <t>https://ieeexplore.ieee.org/stamp/stamp.jsp?arnumber=9189876</t>
  </si>
  <si>
    <t>Image classification;maritime environments;double transfer method;merging datasets;deep transfer learning</t>
  </si>
  <si>
    <t>Merging;Training;Task analysis;Machine learning;Feature extraction;Boats</t>
  </si>
  <si>
    <t>image classification;learning (artificial intelligence);neural nets</t>
  </si>
  <si>
    <t>few-shot dataset classifiers;maritime datasets;maritime environments;universal image classification;neural network structure;large-scale annotation dataset;maritime visible image classification;visible maritime image dataset;network-based deep transfer learning;image similarity;backbone network;merging datasets network;double transfer method</t>
  </si>
  <si>
    <t>Maritime Infrared Image Super-Resolution Using Cascaded Residual Network and Novel Evaluation Metric</t>
  </si>
  <si>
    <t>Z. Gao; J. Chen</t>
  </si>
  <si>
    <t>Navigation College, Dalian Maritime University, Dalian, China; National-Local Joint Engineering Research Center for Marine Navigation Aids Services, Navigation College, Jimei University, Xiamen, China</t>
  </si>
  <si>
    <t>Infrared (IR) cameras have been important surveillance sensors for autonomous surface vessels; however, their detection ranges are limited by low resolution. In this study, we collect maritime IR images, analyze the characteristics of those images, and develop datasets for training and testing. Then, a new maritime IR image super-resolution network, maritime infrared super-resolution using cascaded residual network, is developed to reconstruct IR images using a scale of 4. Moreover, different loss functions have different effects on output images; a loss function is set to be a combination of three loss functions, including mean absolute error, mean squared error, and perceptual loss. Peak signal-to-noise ratio and structural similarity index measure cannot effectively describe super-resolution performance. As the novel evaluation metric, Canny edge detection method is used because edges are important for human and target detection algorithms. Finally, experiments are conducted and the results demonstrate that the developed residual network can achieve high-quality reconstructed maritime IR images.</t>
  </si>
  <si>
    <t>10.1109/ACCESS.2022.3147493</t>
  </si>
  <si>
    <t xml:space="preserve">Fundamental Research Funds of the Central Universities(grant numbers:3132020127); Navigation College of Jimei University, National-Local Joint Engineering Research Center for Marine Navigation Aids Services(grant numbers:2020); Natural Science Foundation of Liaoning(grant numbers:2019-ZD-0162); </t>
  </si>
  <si>
    <t>https://ieeexplore.ieee.org/stamp/stamp.jsp?arnumber=9706225</t>
  </si>
  <si>
    <t>Maritime infrared image;residual network;super-resolution</t>
  </si>
  <si>
    <t>Image reconstruction;Cameras;Marine vehicles;Image edge detection;Superresolution;Loss measurement;Training</t>
  </si>
  <si>
    <t>edge detection;image reconstruction;image resolution;infrared detectors;infrared imaging;mean square error methods;object detection;surveillance;unmanned surface vehicles;visual perception</t>
  </si>
  <si>
    <t>infrared cameras;surveillance sensors;autonomous surface vessels;loss function;perceptual loss;superresolution performance;maritime IR image superresolution network;peak signal-to-noise ratio;structural similarity index measure;Canny edge detection method</t>
  </si>
  <si>
    <t>Enhanced Loran: Real-time maritime trials</t>
  </si>
  <si>
    <t>S. Basker; P. Williams; M. Bransby; D. Last; G. Offermans; A. Helwig</t>
  </si>
  <si>
    <t>General Lighthouse Authorities of the United Kingdom &amp; Ireland, Research &amp; Radionavigation (R&amp;RNAV), London, UK; General Lighthouse Authorities of the United Kingdom &amp; Ireland, Research &amp; Radionavigation (R&amp;RNAV), London, UK; General Lighthouse Authorities of the United Kingdom &amp; Ireland, Research &amp; Radionavigation (R&amp;RNAV), London, UK; General Lighthouse Authorities of the United Kingdom &amp; Ireland, Research &amp; Radionavigation (R&amp;RNAV), London, UK; Reelektronika, NJ, Netherlands; Reelektronika, NJ, Netherlands</t>
  </si>
  <si>
    <t>2008 IEEE/ION Position, Location and Navigation Symposium</t>
  </si>
  <si>
    <t>Enhanced Loran (eLoran) is rapidly emerging as the primary GNSS backup for the new, global, maritime e- Navigation concept. Europe was ready to turn off all the Loran transmitters at the end of 2005. However, an increased understanding of GNSS vulnerability and a growing appreciation of eLoran's role within e-Navigation has resulted not only in a kiss-of-life for all the transmitters but also in the placing of a 15-year contract for a new Loran station at Anthorn in the United Kingdom. This has been accompanied by the establishment of a new, European eLoran Forum for service providers, real-time differential Loran trials and the funding of doctoral students for fundamental research into eLoran operational concepts. This paper will start by reviewing the motivation for eLoran in the European environment before describing the current status of the Anthorn status as part of the European Loran network. The paper will then report on results of sub-10 m real-time maritime eLoran trials carried out at Harwich as well as ongoing plans for additional trials in the Orkney and Shetland islands in Northern Scotland. The paper will conclude by summarising the way forward for the general lighthouse authorities' eLoran programme.</t>
  </si>
  <si>
    <t>978-1-4244-1536-6</t>
  </si>
  <si>
    <t>10.1109/PLANS.2008.4570106</t>
  </si>
  <si>
    <t>https://ieeexplore.ieee.org/stamp/stamp.jsp?arnumber=4570106</t>
  </si>
  <si>
    <t>Global Positioning System;Satellite navigation systems;Radio transmitters;Poles and towers;Europe;Forward contracts;Offshore installations;Wind energy;Wind turbines;Monitoring</t>
  </si>
  <si>
    <t>marine systems;radionavigation</t>
  </si>
  <si>
    <t>enhanced Loran;GNSS backup;maritime e-Navigation</t>
  </si>
  <si>
    <t>Navigation Support for an Autonomous Ferry Using Deep Reinforcement Learning in Simulated Maritime Environments</t>
  </si>
  <si>
    <t>N. Smirnov; S. Tomforde</t>
  </si>
  <si>
    <t>Department of Computer Science. Intelligent Systems, Christian-Albrechts-University of Kiel, Kiel, Germany; Department of Computer Science. Intelligent Systems, Christian-Albrechts-University of Kiel, Kiel, Germany</t>
  </si>
  <si>
    <t>The development of shipping is witnessing increasing automation - from existing assistance systems to fully autonomous behaviour. In this article, we present a building block on the way to a fully autonomous passenger ferry for the Kiel Fjord in Germany by presenting a simulation-based approach to situation modelling of maritime environments and the behaviour therein. We show how this can be used for a posteriori analysis of the possible behaviour of the ship. This analysis then in turn flows into the decision-making process. We also use this environment to investigate the application of Deep Reinforcement Learning techniques to optimize navigation tasks and identify challenges and limitations.</t>
  </si>
  <si>
    <t>10.1109/CogSIMA54611.2022.9830689</t>
  </si>
  <si>
    <t>https://ieeexplore.ieee.org/stamp/stamp.jsp?arnumber=9830689</t>
  </si>
  <si>
    <t>situation modelling;autonomous ship;ferry;deep reinforcement learning;maritime simulation</t>
  </si>
  <si>
    <t>Automation;Navigation;Computational modeling;Conferences;Decision making;Reinforcement learning;Task analysis</t>
  </si>
  <si>
    <t>decision making;learning (artificial intelligence);marine safety;ships</t>
  </si>
  <si>
    <t>fully autonomous passenger ferry;Kiel Fjord;simulation-based approach;situation modelling;posteriori analysis;possible behaviour;ship;decision-making process;navigation tasks;navigation support;autonomous ferry;Deep Reinforcement Learning;simulated maritime environments;increasing automation;assistance systems;fully autonomous behaviour</t>
  </si>
  <si>
    <t>Transfer Learning for Maritime Vessel Detection using Deep Neural Networks</t>
  </si>
  <si>
    <t>F. Farahnakian; L. Zelioli; J. Heikkonen</t>
  </si>
  <si>
    <t>Department of Computing, University of Turku, Turku, Finland; Department of Computing, University of Turku, Turku, Finland; Department of Computing, University of Turku, Turku, Finland</t>
  </si>
  <si>
    <t>2021 IEEE International Intelligent Transportation Systems Conference (ITSC)</t>
  </si>
  <si>
    <t>Reliable vessel detection can improve safety and security in maritime environment. Recently, application of Deep Learning (DL)-based detectors have become popular in autonomous vehicles. The aim of this paper is to study how much a pretrained DL model on a domain-specific marine data can improve the performance of the detectors for vessel detection? To this end, we trained state-of-the-art DL-based detectors (Faster R-CNN [1], R-FCN [2] and SSD [3]) using an open source generic object detection COCO dataset [4] and a marine SeaShips dataset [5]. The performance of these detectors are explored based on different feature extractors. Moreover, we investigate the effect of object size on the detection accuracy. To obtain results, we collected a real marine dataset by a sensor system onboard a vessel in the Finnish archipelago. This system is used for developing autonomous vessels, and records data in a range of operation and climatic conditions. The experimental results show that Faster R-CNN with ResNet101 achieves the highest object detection accuracy with mean average precision of 75.2%.</t>
  </si>
  <si>
    <t>978-1-7281-9142-3</t>
  </si>
  <si>
    <t>10.1109/ITSC48978.2021.9565077</t>
  </si>
  <si>
    <t>https://ieeexplore.ieee.org/stamp/stamp.jsp?arnumber=9565077</t>
  </si>
  <si>
    <t>Deep learning;Transfer learning;Detectors;Object detection;Feature extraction;Sensor systems;Safety</t>
  </si>
  <si>
    <t>autonomous underwater vehicles;deep learning (artificial intelligence);feature extraction;object detection;public domain software</t>
  </si>
  <si>
    <t>transfer learning;maritime vessel detection;deep neural networks;reliable vessel detection;autonomous vehicles;pretrained DL model;domain-specific marine data;open source generic object detection COCO dataset;marine SeaShips dataset;marine dataset;autonomous vessels;feature extractors</t>
  </si>
  <si>
    <t>A Generic Anomaly Detection Approach Applied to Mixture-of-unigrams and Maritime Surveillance Data</t>
  </si>
  <si>
    <t>Y. Zhou; J. Wright; S. Maskell</t>
  </si>
  <si>
    <t>Department of Electrical Engineering and Electronics, University of Liverpool, Liverpool, UK.; Department of Electrical Engineering and Electronics, University of Liverpool, Liverpool, UK.; Department of Electrical Engineering and Electronics, University of Liverpool, Liverpool, UK.</t>
  </si>
  <si>
    <t>2019 Sensor Data Fusion: Trends, Solutions, Applications (SDF)</t>
  </si>
  <si>
    <t>This paper proposes a new generic method to detect anomalies (i.e., statistical outliers) which can be used with a generative topic model. In this paper, we specify this method in the context of the Mixture-of-unigrams model, which is widely used in text mining. It is possible to detect anomalies with a topic model by applying a threshold to the likelihood. However, it is challenging to choose the threshold since the choice needs to consider both the similarities of the topics and the length of documents. This paper describes a new intuitive method to detect anomalies which simply manipulates the output of the trained model. Such an approach is anticipated to have parameters that are more intuitive to define for a given problem. To assess the utility of the proposed approach, we also present a use case involving identifying ships misreporting their ship-type using geo-location data from the Automatic Identification System (AIS) messages. We show that, if we train a model using data for one type of ship, it is possible to identify ships of another type as anomalous.</t>
  </si>
  <si>
    <t>978-1-7281-5085-7</t>
  </si>
  <si>
    <t>10.1109/SDF.2019.8916633</t>
  </si>
  <si>
    <t>https://ieeexplore.ieee.org/stamp/stamp.jsp?arnumber=8916633</t>
  </si>
  <si>
    <t>Marine vehicles;Artificial intelligence;Anomaly detection;Data models;Training data;Training;Probability</t>
  </si>
  <si>
    <t>data mining;learning (artificial intelligence);marine engineering;natural language processing;security of data;ships;text analysis</t>
  </si>
  <si>
    <t>maritime surveillance data;statistical outliers;generative topic model;Mixture-of-unigrams model;text mining;intuitive method;trained model;geo-location data;generic anomaly detection;automatic identification system</t>
  </si>
  <si>
    <t>Track-to-track fusion by a human operator for maritime domain awareness</t>
  </si>
  <si>
    <t>C. Helleur; M. Mathews; N. Kashyap; J. Rafuse</t>
  </si>
  <si>
    <t>Defence R&amp;D Canada, DRDC-Ottawa, Ottawa, Canada; Human Systems, Inc., Guelph, Canada; Defence R&amp;D Canada, DRDC-Ottawa, Ottawa, Canada; Defence R&amp;D Canada, DRDC Atlantic, Dartmouth, Canada</t>
  </si>
  <si>
    <t>This work presents the results of a research activity to establish a framework in which a human operator can perform track-to-track fusion to produce a recognized maritime picture in support of maritime domain awareness. The work consists of three elements: 1) establishing the environment in which the operator will conduct the track-to-track fusion, 2) establish metrics that can be used to evaluate the effectiveness of the process used by the operator, and 3) conduct a trial to determine how the operator conducts fusion. The paper provided an overview of the context in which operators conduct track-to-track fusion. A survey of potential metrics was conducted and the ones that could be supported by the data captured during the trial were selected. The main findings of the trial are presented along with recommendation for future trials.</t>
  </si>
  <si>
    <t>10.1109/ICIF.2007.4408133</t>
  </si>
  <si>
    <t>https://ieeexplore.ieee.org/stamp/stamp.jsp?arnumber=4408133</t>
  </si>
  <si>
    <t>Maritime Domain Awareness;Track-to-track fusion;Recognized Maritime Picture;Human Operator;Fusion Metrics</t>
  </si>
  <si>
    <t>Humans;Radar tracking;Research and development;Visual databases;History;Meteorological radar;Visualization;Frequency;Surface waves;Land surface</t>
  </si>
  <si>
    <t>image recognition;marine engineering;sensor fusion</t>
  </si>
  <si>
    <t>track-to-track fusion;maritime domain awareness;recognized maritime picture</t>
  </si>
  <si>
    <t>Sparse Multi-Channel Synthetic Aperture Radar Based Motion Induced Distortion Correction and Classification of Maritime Scenes</t>
  </si>
  <si>
    <t>R. W. Jansen; R. G. Raj</t>
  </si>
  <si>
    <t>Remote Sensing Division, Naval Research Laboratory, Washington, DC, USA; Radar Division, Naval Research Laboratory, Washington, DC, USA</t>
  </si>
  <si>
    <t>Multi-channel Synthetic Aperture Radar (MSAR) in the maritime environment has proven to be an effective technique for improved image fidelity and scene characterization. Past demonstrations of MSAR-based methods for improvements such as motion induced distortion correction and image classification were performed using a uniformly spaced array of phase centers. In this paper, we derive novel extensions of these techniques to the case of sparse and non-uniformly spaced phase center configurations and demonstrate their effectiveness for a variety of platforms and sensor arrangements. We establish general techniques for correcting motion induced distortions, establish theoretical bounds of performance, and empirically validate our techniques on data derived from our airborne MSAR system. We then use these images to characterize the structure of the maritime scene using our MSAR-based classification technique. Our imaging and classification techniques are amenable to efficient implementation on diverse hardware platforms and sensor arrangements, and thus can find ready application in practical multichannel radar systems.</t>
  </si>
  <si>
    <t>10.1109/ACCESS.2021.3114124</t>
  </si>
  <si>
    <t xml:space="preserve">Office of Naval Research through the U.S. Naval Research Laboratory 6.2 Base Program; </t>
  </si>
  <si>
    <t>https://ieeexplore.ieee.org/stamp/stamp.jsp?arnumber=9541209</t>
  </si>
  <si>
    <t>Imaging;Radar polarimetry;Synthetic aperture radar;Classification algorithms;Radar imaging;Arrays;Phased arrays</t>
  </si>
  <si>
    <t>Fading Modeling in Maritime Container Terminal Environments</t>
  </si>
  <si>
    <t>ESTSetÃºbal, Polytechnic Institute of SetÃºbal and INESC-ID, SetÃºbal, Portugal; Faculty of Electronics, Telecommunications and Informatics, Gdansk University of Technology, Gdansk, Poland; ESTSetÃºbal, Polytechnic Institute of SetÃºbal and INESC-ID, SetÃºbal, Portugal; Faculty of Electronics, Telecommunications and Informatics, Gdansk University of Technology, Gdansk, Poland; IST/INESC-ID, University of Lisbon, Lisbon, Portugal</t>
  </si>
  <si>
    <t>In this paper, an analytical model for slow and fast fading effects in maritime container terminals is derived, from fitting distributions to the results of measurements performed in an actual operational environment. The proposed model is composed of a set of equations, enabling to evaluate fading statistical distribution parameters for different system and environments conditions, as a function of frequency, base station antenna height, and average height of container stacks in a deepwater container terminal. The model's coefficients were obtained from a multivariate linear regression of the fitted distributions parameters, allowing to evaluate the different statistical distribution parameters with a negligible mean error and a standard deviation of the error less than 0.65 dB. It is observed that a good fitting is obtained for slow fading with the Lognormal Distribution, the standard deviation ranging in [1.40, 4.81] dB, while fast fading is well modeled by the Nakagami Distribution with the standard deviation ranging in [0.43, 1.26]. Hence, in a conservative perspective, values of 5 and 1.3 dB are proposed to characterize slow and fast fading, respectively.</t>
  </si>
  <si>
    <t>10.1109/TVT.2018.2855413</t>
  </si>
  <si>
    <t xml:space="preserve">COST Action(grant numbers:CA15104); Inclusive Radio Communication Networks for 5G and beyond; </t>
  </si>
  <si>
    <t>https://ieeexplore.ieee.org/stamp/stamp.jsp?arnumber=8410433</t>
  </si>
  <si>
    <t>Channel model;fading;shadowing;maritime container terminal;statistical distribution fitting</t>
  </si>
  <si>
    <t>Containers;Standards;Antenna measurements;Antennas;Rayleigh channels;Statistical distributions</t>
  </si>
  <si>
    <t>log normal distribution;marine communication;Nakagami channels;regression analysis</t>
  </si>
  <si>
    <t>Lognormal Distribution;Nakagami Distribution;maritime container terminal environments;maritime container terminals;fading statistical distribution parameters;base station antenna height;container stacks;deepwater container terminal;multivariate linear regression;fitted distributions parameters;negligible mean error;slow fading;fast fading effects;statistical distribution parameters</t>
  </si>
  <si>
    <t>Toward the Automated Construction of Probabilistic Knowledge Graphs for the Maritime Domain</t>
  </si>
  <si>
    <t>F. Shiri; T. Wang; S. Pan; X. Chang; Y. -F. Li; R. Haffari; V. Nguyen; S. Yu</t>
  </si>
  <si>
    <t>Department of Data Science, AI Faculty of Information Technology, Monash University, Melbourne, Australia; Department of Data Science, AI Faculty of Information Technology, Monash University, Melbourne, Australia; Department of Data Science, AI Faculty of Information Technology, Monash University, Melbourne, Australia; Department of Data Science, AI Faculty of Information Technology, Monash University, Melbourne, Australia; Department of Data Science, AI Faculty of Information Technology, Monash University, Melbourne, Australia; Department of Data Science, AI Faculty of Information Technology, Monash University, Melbourne, Australia; Intelligence, Surveillance and Space Division, Defence Science and Technology Group, Adelaide, Australia; Monash University, Melbourne, Australia</t>
  </si>
  <si>
    <t>International maritime crime is becoming increasingly sophisticated, often associated with wider criminal networks. Detecting maritime threats by means of fusing data purely related to physical movement (i.e., those generated by physical sensors, or hard data) is not sufficient. This has led to research and development efforts aimed at combining hard data with other types of data (especially human-generated or soft data). Existing work often assumes that input soft data is available in a structured format, or is focused on extracting certain relevant entities or concepts to accompany or annotate hard data. Much less attention has been given to extracting the rich knowledge about the situations of interest implicitly embedded in the large amount of soft data existing in unstructured formats (such as intelligence reports and news articles). In order to exploit the potentially useful and rich information from such sources, it is necessary to extract not only the relevant entities and concepts, but also their semantic relations, together with the uncertainty associated with the extracted knowledge (i.e., in the form of probabilistic knowledge graphs). This will increase the accuracy of, and confidence in, the extracted knowledge and facilitate subsequent reasoning and learning. To this end, we propose Maritime DeepDive, an initial prototype for the automated construction of probabilistic knowledge graphs from natural language data for the maritime domain. In this paper, we report on the current implementation of Maritime DeepDive, together with preliminary results on extracting probabilistic events from maritime piracy incidents. This pipeline was evaluated on a manually crafted gold standard, yielding promising results.</t>
  </si>
  <si>
    <t>10.23919/FUSION49465.2021.9626935</t>
  </si>
  <si>
    <t>https://ieeexplore.ieee.org/stamp/stamp.jsp?arnumber=9626935</t>
  </si>
  <si>
    <t>Knowledge Graph;Maritime;DeepDive;Information Extraction;Relation Extraction</t>
  </si>
  <si>
    <t>Uncertainty;Semantics;Pipelines;Prototypes;Probabilistic logic;Robustness;Sensors</t>
  </si>
  <si>
    <t>criminal law;data fusion;data mining;graph theory;inference mechanisms;learning (artificial intelligence);marine engineering computing;marine safety;natural language processing;uncertainty handling</t>
  </si>
  <si>
    <t>knowledge extraction;probabilistic knowledge graphs;Maritime DeepDive;natural language data;maritime domain;maritime piracy incidents;international maritime crime;maritime threats;physical movement;physical sensors;hard data;probabilistic event extraction;criminal networks;data fusion</t>
  </si>
  <si>
    <t>Strengthening marine and maritime research and technology</t>
  </si>
  <si>
    <t>E. Silva; A. Martins; A. Dias; A. Matos; A. Olivier; C. Pinho; F. A. de SÃ¡; H. Ferreira; H. Silva; J. C. Alves; J. M. Almeida; L. Pessoa; M. Ricardo; N. Cruz; N. Dias; P. MÃ³nica; P. Jorge; R. Campos</t>
  </si>
  <si>
    <t>ISEP - School of Engineering, Polytechnic Institute of Porto, Porto, Portugal; ISEP - School of Engineering, Polytechnic Institute of Porto, Porto, Portugal; ISEP - School of Engineering, Polytechnic Institute of Porto, Porto, Portugal; FEUP - Faculty of Engineering, University of Porto, Porto, Portugal; INESC TEC - INESC Technology and Science, Porto, Portugal; INESC TEC - INESC Technology and Science, Porto, Portugal; INESC TEC - INESC Technology and Science, Porto, Portugal; INESC TEC - INESC Technology and Science, Porto, Portugal; INESC TEC - INESC Technology and Science, Porto, Portugal; FEUP - Faculty of Engineering, University of Porto, Porto, Portugal; ISEP - School of Engineering, Polytechnic Institute of Porto, Porto, Portugal; INESC TEC - INESC Technology and Science, Porto, Portugal; FEUP - Faculty of Engineering, University of Porto, Porto, Portugal; FEUP - Faculty of Engineering, University of Porto, Porto, Portugal; ISEP - School of Engineering, Polytechnic Institute of Porto, Porto, Portugal; INESC TEC - INESC Technology and Science, Porto, Portugal; INESC TEC - INESC Technology and Science, Porto, Portugal; INESC TEC - INESC Technology and Science, Porto, Portugal</t>
  </si>
  <si>
    <t>INESC TEC is strongly committed to become a center of excellence in maritime technology and, in particular, deep sea technology. The STRONGMAR project aims at creating solid and productive links in the global field of marine science and technology between INESC TEC and established leading research European institutions, capable of enhancing the scientific and technological capacity of INESC TEC and linked institutions, helping raising its staff's research profile and its recognition as a European maritime research center of excellence. The STRONGMAR project seeks complementarity to the TEC4SEA research infrastructure: on the one hand, TEC4SEA promotes the establishment of a unique infrastructure of research and technological development, and on the other, the STRONGMAR project intends to develop the scientific expertise of the research team of INESC TEC.</t>
  </si>
  <si>
    <t>10.1109/OCEANS.2016.7761294</t>
  </si>
  <si>
    <t>https://ieeexplore.ieee.org/stamp/stamp.jsp?arnumber=7761294</t>
  </si>
  <si>
    <t>training;learning;twinning;technology transfer;R&amp;D;cooperation;research;development;deep sea;maritime technology;underwater technology;robotics;autonomous vehicles;underwater sensing</t>
  </si>
  <si>
    <t>Europe;Robot sensing systems;Robot kinematics;Oceanography;Training</t>
  </si>
  <si>
    <t>oceanographic techniques</t>
  </si>
  <si>
    <t>INESC TEC;maritime technology;deep sea technology;STRONGMAR project;marine science and technology;European institutions;European maritime research center of excellence;TEC4SEA research infrastructure:;research team</t>
  </si>
  <si>
    <t>Experimental Comparison of Complex Event Processing Systems in the Maritime Domain</t>
  </si>
  <si>
    <t>A. Troupiotis-Kapeliaris; K. Chatzikokolakis; D. Zissis; E. Alevizos</t>
  </si>
  <si>
    <t>National Centre for Scientific Research â€œDemokritosâ€, Institute of Informatics &amp; Telecommunications, Athens, Greece; MarineTraffic, Athens, Greece; Department of Product and Systems Design Engineering, University of the Aegean, Syros, Greece; Department of Informatics and Telecommunications, National and Kapodistrian University of Athens, Athens, Greece</t>
  </si>
  <si>
    <t>Complex Event Processing (CEP) 's main purpose is recognizing interesting phenomena upon streams of data. So its only natural that it would find applications in the maritime domain, where detecting vessel activity plays an important role in monitoring movement at sea. In this study we briefly examine the field of Complex Event Processing; we present two CEP implementations, one based on machine learning techniques and a rule-based system modeled with Event Calculus. Finally, we evaluate their ability in modeling activities that involve multiple vessels, by comparing their results on real-life examples.</t>
  </si>
  <si>
    <t>10.1109/MDM48529.2020.00066</t>
  </si>
  <si>
    <t>https://ieeexplore.ieee.org/stamp/stamp.jsp?arnumber=9162214</t>
  </si>
  <si>
    <t>event streaming;maritime analytics;complex event processing;event recognition;pattern matching</t>
  </si>
  <si>
    <t>Trajectory;Monitoring;Machine learning algorithms;Data mining;Machine learning;Calculus</t>
  </si>
  <si>
    <t>data analysis;knowledge based systems;learning (artificial intelligence);marine engineering</t>
  </si>
  <si>
    <t>event calculus;complex event processing systems;maritime domain;CEP implementations;rule-based system;vessel activity detecting;data stream;machine learning</t>
  </si>
  <si>
    <t>The FuG 200 Hohentwiel Airborne Maritime Surveillance Radar</t>
  </si>
  <si>
    <t>The FuG 200 Hohentwiel was the principal airborne maritime reconnaissance radar used by the German Luftwaffe between 1943 and 1945. The radar was manufactured on a large scale, at up to 150 per month, and was continuously developed during the later war years. It was used on maritime reconnaissance and anti-shipping aircraft, including the Ju 88, Ju 188, Fw 200, He 111, Do 217, and Ju 290. The design and operation of the radar is described, drawing on original user handbooks and intelligence reports.</t>
  </si>
  <si>
    <t>10.1109/MAES.2020.3029661</t>
  </si>
  <si>
    <t>https://ieeexplore.ieee.org/stamp/stamp.jsp?arnumber=9349070</t>
  </si>
  <si>
    <t>Aircraft manufacture;Reconnaissance;Radar detection;Maritime technology</t>
  </si>
  <si>
    <t>airborne radar;marine radar;radar clutter;search radar;ships</t>
  </si>
  <si>
    <t>FuG 200 Hohentwiel airborne maritime surveillance radar;principal airborne maritime reconnaissance radar;German Luftwaffe</t>
  </si>
  <si>
    <t>Joint Optimization of Trajectory and Power Allocation for USV-Assisted Maritime Wireless Network</t>
  </si>
  <si>
    <t>C. Zeng; C. Chang; J. -B. Wang; C. Ding; H. Zhang; J. Cheng</t>
  </si>
  <si>
    <t>National Mobile Communications Research Laboratory, Southeast University, Nanjing, China; Nanjing Les Electronic Equipment Co., ltd, Nanjing, China; National Mobile Communications Research Laboratory, Southeast University, Nanjing, China; National Mobile Communications Research Laboratory, Southeast University, Nanjing, China; National Mobile Communications Research Laboratory, Southeast University, Nanjing, China; School of Engineering, The University of British Columbia, Kelowna, BC, Canada</t>
  </si>
  <si>
    <t>Unmanned surface vehicles (USVs) have attracted significant interest recently in maritime wireless communication. This paper studies a USV-assisted maritime wireless network where the USV is employed to support the communication connection between the terrestrial base station (TBS) and ship. Considering the maritime environment characteristic and earth curvature, we establish a systematic USV kinetics and information transmission model. An expected throughput maximization problem is then formulated, where the USV trajectory and power allocation are jointly considered, subject to the constraints of kinematics, safe sailing, line-of-sight (LoS) link distances, power allocation, and information-causality. Due to the complexity of the maritime two-ray signal propagation model, we propose a channel approximation method to find the upper bound of the throughput. The problem is solved by using problem decomposition, successive convex approximation, and interior-point methods. Simulation results confirm the effectiveness of the proposed method and show that the adoption of USV by the maritime wireless network can significantly improve communication performance.</t>
  </si>
  <si>
    <t>10.1109/WCSP52459.2021.9613453</t>
  </si>
  <si>
    <t xml:space="preserve">National Key Research and Development Program of China(grant numbers:2020YFB1807803); Science and Technology Project of State Grid Corporation; </t>
  </si>
  <si>
    <t>https://ieeexplore.ieee.org/stamp/stamp.jsp?arnumber=9613453</t>
  </si>
  <si>
    <t>Upper bound;Systematics;Wireless networks;Simulation;Transforms;Signal processing;Throughput</t>
  </si>
  <si>
    <t>approximation theory;convex programming;marine communication;marine safety;ships;unmanned surface vehicles</t>
  </si>
  <si>
    <t>power allocation;USV-assisted maritime wireless network;maritime wireless communication;ship;maritime environment characteristic;earth curvature;systematic USV kinetics;USV trajectory;maritime two-ray signal propagation model;terrestrial base station;TBS;information transmission model;throughput maximization problem;safe sailing;line-of-sight link distances;information-causality;channel approximation method;convex approximation;interior-point method</t>
  </si>
  <si>
    <t>A Decentralized Sensor Fusion Approach to Human Fatigue Monitoring in Maritime Operations</t>
  </si>
  <si>
    <t>M. Santâ€™Ana; G. Li; H. Zhang</t>
  </si>
  <si>
    <t>Department of Ocean Operations and Civil Engineering, Norwegian University of Science and Technology, Aalesund, Norway; Department of Ocean Operations and Civil Engineering, Norwegian University of Science and Technology, Aalesund, Norway; Department of Ocean Operations and Civil Engineering, Norwegian University of Science and Technology, Aalesund, Norway</t>
  </si>
  <si>
    <t>2019 IEEE 15th International Conference on Control and Automation (ICCA)</t>
  </si>
  <si>
    <t>Human fatigue is one of the main causes of accidents in maritime domain. How to use physiological data to estimate degree of human fatigue without medical domain knowledge is significant to the safety of tasks in maritime operations. In this paper, a decentralized sensor fusion approach is proposed. Various sensor data used to monitor brain wave, heart rate, muscle tension, body temperature, visual focus and head movement, together with subjective measurement of Karolinska Sleepiness Scale (KSS) values are selected as the data source for this study. Convolutional neural networks are adopted in the approach to extract local features of each individual data channel. The local features are further fused into a 5-layer fuzzy neural network for classification of the KSS values. A case study of fatigue monitoring test of ship maneuvering in simulator has been carried out. Through a comparative study with a centralized fusion approach, the proposed method is verified to be able to provide high accuracy up to 96.08% for fatigue level classification, and in particular, robust enough to maintain the accuracy to 88.42% in case of sensor failure.</t>
  </si>
  <si>
    <t>978-1-7281-1164-3</t>
  </si>
  <si>
    <t>10.1109/ICCA.2019.8899708</t>
  </si>
  <si>
    <t>https://ieeexplore.ieee.org/stamp/stamp.jsp?arnumber=8899708</t>
  </si>
  <si>
    <t>Human fatigue;Sensor fusion;Maritime operation.</t>
  </si>
  <si>
    <t>convolutional neural nets;feature extraction;fuzzy neural nets;marine engineering;sensor fusion;ships</t>
  </si>
  <si>
    <t>centralized fusion approach;fatigue level classification;sensor failure;decentralized sensor fusion approach;human fatigue monitoring;maritime operations;maritime domain;physiological data;sensor data;data source;convolutional neural networks;local features;data channel;5-layer fuzzy neural network;KSS values;fatigue monitoring test;Karolinska sleepiness scale values;monitor brain wave;heart rate;muscle tension;body temperature;visual focus;head movement;ship maneuvering</t>
  </si>
  <si>
    <t>Hard and Soft Data Fusion for Maritime Traffic Monitoring Using the Integrated Ornstein-Uhlenbeck Process</t>
  </si>
  <si>
    <t>M. Hadzagic; M. Isabelle; N. Kashyap</t>
  </si>
  <si>
    <t>OODA Technologies, Montreal, Canada; OODA Technologies, Montreal, Canada; DRDC Ottawa, Ottawa, Canada</t>
  </si>
  <si>
    <t>2020 IEEE Conference on Cognitive and Computational Aspects of Situation Management (CogSIMA)</t>
  </si>
  <si>
    <t>When commonly used Automated Identification System (AIS) data to monitor vessel traffic is unavailable, one can resort to other types of data such as remote sensing and open source data to improve detection and tracking in order to increase Maritime Domain Awareness (MDA). The paper proposes a method for fusion of soft open source data (e.g. Twitter, Farkwar and other), remote sensing (RADARSAT-2) and S/T-AIS (hard) data in application to maritime traffic monitoring in the coastal and the open waters. The method assumes modeling vessels' motion by the Integrated Ornstein-Uhlenbeck process. The data fusion performance evaluation using real data is presented showing improved tracking for MDA especially in the absence of AIS data. The impact of inclusion of soft, in particular the Twitter data, into the fusion module is also discussed.</t>
  </si>
  <si>
    <t>978-1-7281-6001-6</t>
  </si>
  <si>
    <t>10.1109/CogSIMA49017.2020.9216117</t>
  </si>
  <si>
    <t>https://ieeexplore.ieee.org/stamp/stamp.jsp?arnumber=9216117</t>
  </si>
  <si>
    <t>hard and soft data fusion;Integrated Ornstein-Uhlenbeck process;AIS;RADARSAT-2;Twitter</t>
  </si>
  <si>
    <t>Twitter;Artificial intelligence;Data integration;Data models;Surveillance;Uncertainty;Radar tracking</t>
  </si>
  <si>
    <t>marine engineering;marine safety;sensor fusion;ships;social networking (online);stochastic processes</t>
  </si>
  <si>
    <t>hard open source data;maritime domain awareness;data fusion performance evaluation;open waters;soft open source data;MDA;remote sensing;vessel traffic;automated identification system data;integrated Ornstein-Uhlenbeck process;maritime traffic monitoring;fusion module;Twitter data</t>
  </si>
  <si>
    <t>A Framework for Incorporating a National Maritime Surveillance System into the European Common Information Sharing Environment</t>
  </si>
  <si>
    <t>A. Mihailovic; N. Kapidani; E. KoÄan; Å½. LukÅ¡iÄ‡; D. M. Delgado; S. Antonopoulos; M. Moutzouris</t>
  </si>
  <si>
    <t>Administration for Maritime Safety and Port Management, Bar, Montenegro; Administration for Maritime Safety and Port Management, Bar, Montenegro; Administration for Maritime Safety and Port Management, Bar, Montenegro; Administration for Maritime Safety and Port Management, Bar, Montenegro; Maritime Surveillance Section, GMV, Spain; senior project managers of Satways Ltd, Greece; senior project managers of Satways Ltd, Greece</t>
  </si>
  <si>
    <t>2021 25th International Conference on Information Technology (IT)</t>
  </si>
  <si>
    <t>The Common Information Sharing Environment (CISE) is an ongoing cooperative development initiative that incrementally incorporates new participants and countries through integrations of facilities for European maritime surveillance. This paper outlines some key processes and technicalities required for becoming a part of the CISE, specifically for the case of a maritime surveillance department in Montenegro - Administration for Maritime Safety and Port Management (AMSPM). The content greatly derives from an ongoing European Union (EU) collaborative project - ANDROMEDA and shows the CISE components such as its data model, services and architecture compositions fitting with existing legacy systems for maritime surveillance. We also show some extracts from the Adriatic-Ionian trial, being conducted in the project, using the enhanced CISE features and involving partners from Italy, Greece and Montenegro. The examinations and general guidelines presented are particularly intended to give insights into operational capabilities for search and rescue missions, oil spills responses and general sea occurrences and conditions monitoring.</t>
  </si>
  <si>
    <t>978-1-7281-9103-4</t>
  </si>
  <si>
    <t>10.1109/IT51528.2021.9390138</t>
  </si>
  <si>
    <t>https://ieeexplore.ieee.org/stamp/stamp.jsp?arnumber=9390138</t>
  </si>
  <si>
    <t>Surveillance;Oils;Europe;Feature extraction;Data models;Information management;Safety</t>
  </si>
  <si>
    <t>marine pollution;marine safety;oceanographic techniques;oil pollution</t>
  </si>
  <si>
    <t>oil spills responses;search-rescue missions;Adriatic-Ionian trial;Greece;Italy;Administration for Maritime Safety and Port Management;ANDROMEDA;European Union collaborative project;architecture compositions;CISE components;Montenegro;maritime surveillance department;European maritime surveillance;ongoing cooperative development initiative;European Common Information Sharing Environment;national Maritime surveillance system;enhanced CISE features;legacy systems</t>
  </si>
  <si>
    <t>Non-Satellite Broadband Maritime Communications for e-Navigation Services</t>
  </si>
  <si>
    <t>M. Hoeft; K. Gierlowski; J. Rak; J. Wozniak; K. Nowicki</t>
  </si>
  <si>
    <t>Faculty of Electronics, Telecommunications and Informatics, GdaÅ„sk University of Technology, GdaÅ„sk, Poland; Faculty of Electronics, Telecommunications and Informatics, GdaÅ„sk University of Technology, GdaÅ„sk, Poland; Faculty of Electronics, Telecommunications and Informatics, GdaÅ„sk University of Technology, GdaÅ„sk, Poland; Faculty of Electronics, Telecommunications and Informatics, GdaÅ„sk University of Technology, GdaÅ„sk, Poland; Faculty of Electronics, Telecommunications and Informatics, GdaÅ„sk University of Technology, GdaÅ„sk, Poland</t>
  </si>
  <si>
    <t>The development of broadband network access technologies available to users on land has triggered a rapid expansion of a diverse range of services provided by terrestrial networks. However, due to limitations of digital communication technologies in the off-shore area, the maritime ICT systems evolution so far has not followed that trend. Despite the e-navigation initiative defining the set of Maritime Services, the progress in the maritime ICT systems evolution has been slow. Only a few systems, including the VHF Data Exchange System (VDES), or the TRI-Media Telematic Oceanographic Network (TRITON) have been proposed to extend the basic set of services offered by classical radio-communication solutions. However, all those systems have significant limitations. The purpose of this paper is to introduce the netBaltic system designed as a fully heterogeneous system for modern maritime communications. Its unique feature is the capability to transparently use different communication technologies to efficiently support maritime ICT services, as well as openness for the incorporation of future communication technologies. The paper presents an overview of VDES, TRITON and netBaltic systems and analysis showing their expected strengths and weaknesses. The systems are then compared in simulated environments, illustrating real-world usage scenarios based on real maritime traffic information and performance measurements obtained during off-shore measurement campaigns. Results indicate that netBaltic seems to be the most versatile one and is capable of offering access to all services defined by International Maritime Organization, due to its ability to use different communication technologies simultaneously and functionality offered by its Delay Tolerant Networking component.</t>
  </si>
  <si>
    <t>10.1109/ACCESS.2021.3074476</t>
  </si>
  <si>
    <t xml:space="preserve">Applied Research Program founded by the National Centre for Research and Development(grant numbers:IDPBS3/A3/20/2015); </t>
  </si>
  <si>
    <t>https://ieeexplore.ieee.org/stamp/stamp.jsp?arnumber=9409083</t>
  </si>
  <si>
    <t>Communication systems;computer networks;data communication;mobile communication;marine technology;network topology;wireless communication;wireless mesh networks</t>
  </si>
  <si>
    <t>Safety;Broadband communication;Navigation;Information and communication technology;Wireless communication;Task analysis;Organizations</t>
  </si>
  <si>
    <t>broadband networks;marine communication;satellite communication;telecommunication traffic</t>
  </si>
  <si>
    <t>fully heterogeneous system;modern maritime communications;different communication technologies;maritime ICT services;future communication technologies;maritime traffic information;performance measurements;international maritime organization;classical radio communication solution;TRI media telematic oceanographic network;nonsatellite broadband maritime communications;netBaltic system;VHF data exchange system;maritime services;maritime ICT systems evolution;digital communication technologies;terrestrial networks;broadband network access technologies;e-navigation Services</t>
  </si>
  <si>
    <t>Reconfiguration in Maritime Networks Integrated with Dynamic High Altitude Balloons</t>
  </si>
  <si>
    <t>T. Ge; Y. Wang; C. Zhang; Y. Fang</t>
  </si>
  <si>
    <t>School of Information Science and Technology, University of Science and Technology of China, Hefei, China; School of Cyber Science and Technology, University of Science and Technology of China, Hefei, China; School of Cyber Science and Technology, University of Science and Technology of China, Hefei, China; Department of Electrical and Computer Engineering, University of Florida, Gainesville, FL, USA</t>
  </si>
  <si>
    <t>ICC 2021 - IEEE International Conference on Communications</t>
  </si>
  <si>
    <t>Nowadays, maritime communication has attracted more and more attention. To provide high-speed and low- cost communication in maritime networks, an efficient architecture and flexible routing are expected. In this paper, we propose a novel high altitude balloon-enabled maritime network (HABMN) architecture. In the proposed architecture, considering that high altitude platforms (HAPs) are difficult to maintain station-keeping in practice, we integrate dynamic balloon networks to guarantee maritime communication coverage. Then, we formulate an integer programming to maximize the total traffic accepted by whole networks over time. Considering the unpredictable link disruption caused by sea surface movement and wave occlusions, we update the network configurations to get optimal performance. However, frequent flow update will increase the burden on control channels and lower down system stability. Then, we propose a lazy policy (LP) to wisely determine whether to apply the optimal network configurations immediately or not. At last, extensive simulation experiments demonstrate the effectiveness of the proposed policy.</t>
  </si>
  <si>
    <t>978-1-7281-7122-7</t>
  </si>
  <si>
    <t>10.1109/ICC42927.2021.9500297</t>
  </si>
  <si>
    <t xml:space="preserve">Chinese Academy of Sciences; </t>
  </si>
  <si>
    <t>https://ieeexplore.ieee.org/stamp/stamp.jsp?arnumber=9500297</t>
  </si>
  <si>
    <t>maritime network;wireless network;dynamic balloon networks;HAP</t>
  </si>
  <si>
    <t>Integer programming;Sea surface;Fluctuations;Surface waves;System performance;Conferences;Network architecture</t>
  </si>
  <si>
    <t>balloons;integer programming;marine communication;telecommunication traffic</t>
  </si>
  <si>
    <t>high altitude balloon-enabled maritime network architecture;high altitude platforms;maritime communication networks;dynamic high altitude balloon networks;HABMN architecture;HAP;unpredictable link disruption;LP;lazy policy;integer programming</t>
  </si>
  <si>
    <t>User-centric assessment of maritime situation awareness solutions</t>
  </si>
  <si>
    <t>M. Zocholl; C. Iphar; R. DrÃ©o; F. de Rosa; A. -L. Jousselme; C. Ray; E. Camossi</t>
  </si>
  <si>
    <t>NATO STO, Centre for Maritime Research and Experimentation, La Spezia, Italy; NATO STO, Centre for Maritime Research and Experimentation, La Spezia, Italy; NATO STO, Centre for Maritime Research and Experimentation, La Spezia, Italy; NATO STO, Centre for Maritime Research and Experimentation, La Spezia, Italy; NATO STO, Centre for Maritime Research and Experimentation, La Spezia, Italy; Naval Academy Research Institute, Brest, France; NATO STO, Centre for Maritime Research and Experimentation, La Spezia, Italy</t>
  </si>
  <si>
    <t>In this paper, we report on the evaluation methodology developed to support the experimental plan to assess the big data prototype developed under the umbrella of the datAcron project. The datAcron prototype was decomposed along several semantic levels of functionality: Maritime data, datAcron components, Maritime Situational Indicators (MSIs), and Maritime scenarios. Different experimental features have been selected for delivering representative results at all levels of system integration. The results were captured in an evaluation framework unifying the different evaluation criteria and measures into the following groups: (1) timeliness and scalability, (2) compression ratio, (3) classification quality and (4) clarity and effectiveness. By the three dimensions of system decomposition, big data variations and evaluation criteria an experimental space is opened, with respect to which all experiments are referenced. Major findings on the performance of the components of datAcron prototype are reported, together with other findings regarding the user assessment of the effectiveness and the clarity of the datAcron prototype.</t>
  </si>
  <si>
    <t>10.1109/OCEANSE.2019.8867518</t>
  </si>
  <si>
    <t>https://ieeexplore.ieee.org/stamp/stamp.jsp?arnumber=8867518</t>
  </si>
  <si>
    <t>Maritime big data;collision prevention;fishing use case;maritime use case;Maritime Situational Awareness</t>
  </si>
  <si>
    <t>Artificial intelligence;Prototypes;Spatial databases;Big Data;Geographic information systems;Forecasting;Task analysis</t>
  </si>
  <si>
    <t>Big Data;feature selection;marine engineering;pattern classification</t>
  </si>
  <si>
    <t>semantic levels;maritime data;maritime scenarios;system integration;evaluation framework;evaluation criteria;big data variations;experimental space;datAcron prototype;user-centric assessment;maritime situation awareness solutions;experimental plan;big data prototype;datAcron project;maritime situational indicators;experimental feature selection;compression ratio;classification quality;system decomposition</t>
  </si>
  <si>
    <t>Data Management Architecture for Service-Oriented Maritime Testbeds</t>
  </si>
  <si>
    <t>J. MÃ¶ller; D. Jankowski; A. Lamm; A. Hahn</t>
  </si>
  <si>
    <t>Department of Computer Science, Carl von Ossietzky University of Oldenburg, Oldenburg, Germany; Institute of Systems Engineering for Future Mobility, German Aerospace Center (DLR), Oldenburg, Germany; Institute of Systems Engineering for Future Mobility, German Aerospace Center (DLR), Oldenburg, Germany; Department of Computer Science, Carl von Ossietzky University of Oldenburg, Oldenburg, Germany</t>
  </si>
  <si>
    <t>IEEE Open Journal of Intelligent Transportation Systems</t>
  </si>
  <si>
    <t>In recent years, numerous new approaches that rely on data-intensive methods have been developed for maritime assistance systems, leading to a compelling need for more elaborate verification and validation procedures. Modern testbeds that can meet these demands are often developed separately from the system itself and provided as generically usable services. However, the joint usage of such testbeds by multiple stakeholders from research and industry confronts them with various challenges in terms of data management: Data control and protection is required to preserve possible competitive advantages or comply with legal framework conditions. The resulting decentralization in data management complicates collaboration, especially in the joint processing and analysis of testbed data. In this paper, we present a decentralized software system, which can deal with these challenges by modelling interrelationships between the stakeholders in a data space, considering their various interests. With the help of a modular data management architecture, the organization of a testbed data basis, as well as the support of verification and validation processes and the evaluation of data streams is made possible. This is achieved with a workflow model for mapping complex and distributed data processing steps. We demonstrate the applicability of the system in an application scenario for the development of a maritime assistance system.</t>
  </si>
  <si>
    <t>2687-7813</t>
  </si>
  <si>
    <t>10.1109/OJITS.2022.3207235</t>
  </si>
  <si>
    <t>https://ieeexplore.ieee.org/stamp/stamp.jsp?arnumber=9893899</t>
  </si>
  <si>
    <t>Testbed;data ecosystem;data management;maritime data;verification and validation;data space</t>
  </si>
  <si>
    <t>Stakeholders;Ecosystems;Data models;Computer architecture;Certification;Task analysis;Monitoring</t>
  </si>
  <si>
    <t>data handling;marine engineering;service-oriented architecture</t>
  </si>
  <si>
    <t>competitive advantages;legal framework conditions;resulting decentralization;data management complicates collaboration;joint processing;decentralized software system;data space;modular data management architecture;testbed data basis;validation processes;data streams;data processing steps;maritime assistance system;service-oriented maritime testbeds;data-intensive methods;elaborate verification;validation procedures;modern testbeds;generically usable services;joint usage</t>
  </si>
  <si>
    <t>Offshore Powering with a Closed Loop and Bus: Coupling Energy Storage for Maritime Electrical Networks</t>
  </si>
  <si>
    <t>M. Korn; S. Mesineni; W. Hu</t>
  </si>
  <si>
    <t>American Bureau of Shipping, Houston, Texas; American Bureau of Shipping, Houston, Texas; American Bureau of Shipping, Houston, Texas</t>
  </si>
  <si>
    <t>IEEE Industry Applications Magazine</t>
  </si>
  <si>
    <t>The current usage of the term hybrid electric power, when referring to electrical networks installed on offshore and marine assets, describes the coupling of energy-transformation systems (ETSs) that utilize different technologies to exchange energy with the electrical network. An ETS is composed of an energy-transformation device (ETD) and, if necessary, an energy converter that is used to match the electrical characteristics of the ETD to those of the electrical network; the converter facilitates the exchange of energy between the ETD and the electrical network at the required rate. An ETS may also be considered a source if it is able to supply net positive energy to the electrical network for consumption by the loads.</t>
  </si>
  <si>
    <t>1558-0598</t>
  </si>
  <si>
    <t>10.1109/MIAS.2017.2740443</t>
  </si>
  <si>
    <t>https://ieeexplore.ieee.org/stamp/stamp.jsp?arnumber=8391401</t>
  </si>
  <si>
    <t>Circuit breakers;Generators;Hybrid power systems;Fuel cells</t>
  </si>
  <si>
    <t>Detecting Sophisticated Attacks in Maritime Environments using Hybrid Situational Awareness</t>
  </si>
  <si>
    <t>S. Schauer; E. . -. M. Kalogeraki; S. Papastergiou; C. Douligeris</t>
  </si>
  <si>
    <t>Center for Digital Safety &amp; Security AIT Austrian Institute of Technology, Vienna, Austria; University of Piraeus Department of Informatics, Piraeus, Greece; University of Piraeus Department of Informatics, Piraeus, Greece; University of Piraeus Department of Informatics, Piraeus, Greece</t>
  </si>
  <si>
    <t>2019 International Conference on Information and Communication Technologies for Disaster Management (ICT-DM)</t>
  </si>
  <si>
    <t>In recent years, the growing emergence of digitalization and data explosion has altered the threat dynamics in the maritime sector. The interconnected Maritime Critical Infrastructures are highly attracted by cybercriminals, who are constantly evolving their tactics, committing complex, sophisticated attacks causing a tremendous impact to economic and social life. Such intrusions engage multi-vector, composite attacks exploiting existing vulnerabilities from both the physical and the cyber domain. Current risk assessment approaches and countermeasure strategies fail to gather an overview of the maritime physical and cyber threat landscape. This work describes a method to detect and counter such sophisticated attacks by applying a Hybrid Situational Awareness model. This model allows to generate a holistic picture of the security condition within Maritime Critical Infrastructures considering the potential cascading effects of such combined cyberphysical attacks. Furthermore, the current work presents some illustrative examples, which show how the Hybrid Situational Awareness model can be integrated into maritime environments to detect potential future coordinated attacks and how it can facilitate the communication with first responders and emergency organizations of a city in case of a crisis.</t>
  </si>
  <si>
    <t>2643-6868</t>
  </si>
  <si>
    <t>978-1-7281-4920-2</t>
  </si>
  <si>
    <t>10.1109/ICT-DM47966.2019.9032900</t>
  </si>
  <si>
    <t>https://ieeexplore.ieee.org/stamp/stamp.jsp?arnumber=9032900</t>
  </si>
  <si>
    <t>Hybrid Situational Awareness;holistic approach;event correlation;threat propagation;sophisticated attacks</t>
  </si>
  <si>
    <t>Security;Correlation;Sensors;Critical infrastructure;Organizations;Monitoring;Markov processes</t>
  </si>
  <si>
    <t>computer crime;critical infrastructures;marine engineering;risk management</t>
  </si>
  <si>
    <t>sophisticated attacks;maritime environments;digitalization;data explosion;threat dynamics;maritime sector;interconnected maritime critical infrastructures;complex attacks;economic life;social life;multivector;composite attacks;cyber domain;risk assessment;cyber threat landscape;hybrid situational awareness model;cyberphysical attacks;cybercriminals</t>
  </si>
  <si>
    <t>Interoperability profiles for disaster management and maritime surveillance</t>
  </si>
  <si>
    <t>M. Gencturk; R. Duro; Y. Kabak; B. BoÅ¾ic; K. Kahveci; B. Yilmaz</t>
  </si>
  <si>
    <t>Software Research, METU, Ankara, Turkey; Austrian Institute of Technology GmbH, Austria; Software Research, METU, Ankara, Turkey; Austrian Institute of Technology GmbH, Austria; Software Research, METU, Ankara, Turkey; ASELSAN Elektronik Sanayi ve Ticaret A.S., Ankara, Turkey</t>
  </si>
  <si>
    <t>eChallenges e-2015 Conference</t>
  </si>
  <si>
    <t>Nowadays, many different Command and Control (C2) Systems and Sensor Systems take part in disaster management and maritime surveillance activities. In order to manage disasters effectively and achieve powerful surveillance, it is essential for C2 and Sensor Systems to cooperate and exchange timely available, reliable and intelligible information. Although globally accepted standards are used commonly in C2 and Sensor domains, there is no single specification of using these standards together for cooperation of disparate systems, which creates a crucial interoperability challenge. To address this challenge, profiling is a practical approach to achieve seamless interoperability among C2 and Sensor Systems. In this paper we describe how profiling approach can address the interoperability challenge among C2 and Sensor Systems, and present 13 identified profiles to be used by organizations with their C2 and Sensor Systems in disaster management and maritime surveillance activities.</t>
  </si>
  <si>
    <t>2166-1677</t>
  </si>
  <si>
    <t>978-1-9058-2453-3</t>
  </si>
  <si>
    <t>10.1109/eCHALLENGES.2015.7441073</t>
  </si>
  <si>
    <t>https://ieeexplore.ieee.org/stamp/stamp.jsp?arnumber=7441073</t>
  </si>
  <si>
    <t>Standards;Interoperability;Surveillance;Disaster management;Organizations</t>
  </si>
  <si>
    <t>emergency management;surveillance</t>
  </si>
  <si>
    <t>interoperability profiles;disaster management;command and control systems;sensor systems;maritime surveillance activities;sensor domains;disparate systems;interoperability challenge</t>
  </si>
  <si>
    <t>Distributed Maritime Transport Communication System With Reliability and Safety Based on Blockchain and Edge Computing</t>
  </si>
  <si>
    <t>T. Yang; Z. Cui; A. H. Alshehri; M. Wang; K. Gao; K. Yu</t>
  </si>
  <si>
    <t>Peng Cheng Laboratory, Navigation College, Dalian Maritime University, Dalian, China; Peng Cheng Laboratory, Navigation College, Dalian Maritime University, Dalian, China; Durma College of Science and Humanities, Shaqra University, Shaqra, Saudi Arabia; Department of Electrical and Computer Engineering, Miami University, Oxford, OH, USA; Department of Industry and Information Technology of Jiangxi Province, Nanchang, Jiangxi, China; Global Information and Telecommunication Institute, Waseda University, Shinjuku, Tokyo, Japan</t>
  </si>
  <si>
    <t>In recent years, with the continuous development of internet of things (IoT) technology, many fields have benefited a lot, including the maritime transportation system (MTS). But there are also corresponding risks, such as security and privacy, interference attacks, ransomware attacks, and so on. How to ensure the reliability and efficiency of information transmission is very important for maritime transportation system. In order to solve this problem, we propose an IoT-enabled maritime transport communication system, which is a distributed system composed of base stations and offshore buoys, and uses the unique structure of the blockchain to solve the problems of security and reliability in the network. There are two main advantages: First, the decentralized network is reliable and can handle node failures. Second, the use of blockchain technology can integrate computing resources into the entire network to support different tasks, while taking into account information security and transaction security. On this basis, with the help of edge computing technology, we have also improved the energy efficiency and performance of IoT devices in the system.</t>
  </si>
  <si>
    <t>10.1109/TITS.2022.3157858</t>
  </si>
  <si>
    <t xml:space="preserve">National Key Research and Development Program of China(grant numbers:2020YFB1806800); Guangdong Province Basic and Applied Basic Research Foundation(grant numbers:2019B1515120084); Key Projects of the National Defense Foundation Strengthening Plan(grant numbers:2020-JCJQ-ZD-020-05); Japan Society for the Promotion of Science (JSPS) Grants-in-Aid for Scientific Research (KAKENHI)(grant numbers:JP18K18044,JP21K17736); </t>
  </si>
  <si>
    <t>https://ieeexplore.ieee.org/stamp/stamp.jsp?arnumber=9741462</t>
  </si>
  <si>
    <t>Reliability;safety;blockchain;edge computing;IoT-Enabled maritime transport communication system</t>
  </si>
  <si>
    <t>Blockchains;Marine vehicles;Reliability;Security;Edge computing;Peer-to-peer computing;Maritime communications</t>
  </si>
  <si>
    <t>blockchains;computer network security;edge computing;Internet of Things;invasive software;security of data</t>
  </si>
  <si>
    <t>account information security;base stations;blockchain technology;distributed maritime transport communication system;distributed system;edge computing;interference attacks;IoT-enabled maritime transport communication system;maritime transportation system;privacy;ransomware attacks;reliability;things technology;transaction security</t>
  </si>
  <si>
    <t>A Compact Drone based Multisensory System for Maritime Observation</t>
  </si>
  <si>
    <t>E. Giusti; A. Capria; A. L. Saverino; S. Gelli; J. MuÃ±oz-CastaÃ±er; R. Dosil; I. GonzÃ¡lez; J. Naya; J. MenÃ©ndez</t>
  </si>
  <si>
    <t>National Laboratory, CNIT, Radar and Surveillance Systems (RaSS), Pisa, Italy; National Laboratory, CNIT, Radar and Surveillance Systems (RaSS), Pisa, Italy; National Laboratory, CNIT, Radar and Surveillance Systems (RaSS), Pisa, Italy; National Laboratory, CNIT, Radar and Surveillance Systems (RaSS), Pisa, Italy; Gradiant, Pontevedra, Spain; Gradiant, Pontevedra, Spain; Gradiant, Pontevedra, Spain; Gradiant, Pontevedra, Spain; Cartogalicia, Milladoiro - A CoruÃ±a, Spain</t>
  </si>
  <si>
    <t>Sea pollution is growing rapidly and is responsible for environmental hazard for the marine fauna and human health. Monitoring of sea surface pollution is needed to reduce its impact on marine wildlife. Remote sensing technology (e.g. aerial, space and maritime technology) represents a powerful means to cope with this issue. It is a valid alternative to in situ measurements that can reduce costs and risks compared to in situ missions. Among all possible aerial platforms, drones offer a great flexibility and the technological advances in this field is making drones even more appealing for this kind of applications and research progresses rapidly. However the use of a multisensory system on board of a commercial small drone is hard to be implemented also considering that it is desirable to make a system reliable and robust. This paper shows the main results of POSEIDON project. Specifically, an experiment in which a commercial drone has been equipped with a radar system and a multispectral camera jointly operating observing a common area of interest. Preliminary results are shown in this paper that demonstrate the system capability.</t>
  </si>
  <si>
    <t>10.1109/RadarConf2248738.2022.9764237</t>
  </si>
  <si>
    <t xml:space="preserve">Italian Ministry of Education, University and Research (MIUR); Spanish Centre for the Development of Industrial Technology (CDTI); European Union's Horizon 2020; </t>
  </si>
  <si>
    <t>https://ieeexplore.ieee.org/stamp/stamp.jsp?arnumber=9764237</t>
  </si>
  <si>
    <t>Radar imaging;multisensory system;drone;detection of sea debris</t>
  </si>
  <si>
    <t>Image sensors;Airborne radar;Radar detection;Radar;Radar imaging;Sensor fusion;Radar polarimetry</t>
  </si>
  <si>
    <t>autonomous aerial vehicles;cameras;environmental monitoring (geophysics);marine pollution;oceanographic equipment;oceanographic techniques;remote sensing</t>
  </si>
  <si>
    <t>compact drone;multisensory system;maritime observation;sea pollution;environmental hazard;marine fauna;human health;sea surface pollution;marine wildlife;sensing technology;maritime technology;powerful means;situ missions;possible aerial platforms;drones;technological advances;research progresses;commercial small drone;commercial drone;radar system;system capability</t>
  </si>
  <si>
    <t>AIS Data-Based for Statistics and Analysis of Maritime Traffic Dangerous Features: A Case Study of San Diego Costal Water</t>
  </si>
  <si>
    <t>P. Wang; W. Zhang; J. Yin; L. Li; H. Xie; S. Ma</t>
  </si>
  <si>
    <t>Navigation College, Dalian Maritime University; Navigation College, Dalian Maritime University; Navigation College, Dalian Maritime University; Navigation College, Dalian Maritime University; Navigation College, Dalian Maritime University; Navigation College, Dalian Maritime University</t>
  </si>
  <si>
    <t>2020 Chinese Control And Decision Conference (CCDC)</t>
  </si>
  <si>
    <t>For analyzing the distribution characteristics of maritime traffic dangers and ensure the safety of ships navigating at sea, plotting the ship's trajectory and making statistic based on the relevant dynamic data that can be extracted and analyzed from the Automatic Indentification System (AIS) information, the Distance to Closet Point of Approach (DCPA) between any two ships have been computed and applied. Through constructing the innovative three-dimensional bubbles chart to reflect the spatial characteristics from the DCPA matrix. Utilizing the Kernel Density Estimation (KDE) method, draws the heat map in the vicinity of San Diego sea area, measures the traffic danger characteristics of the costal sea area, and compares the analysis results with ArcGIS Pro 2.3. It reflects that the analysis results are consistent with the actual situation. The heat map has the powerful scientificity and practicability, can accurately measure the traffic distribution in the sea area, and provides auxiliary references for the planning and design of the ship's routing system and maritime traffic safety management.</t>
  </si>
  <si>
    <t>978-1-7281-5855-6</t>
  </si>
  <si>
    <t>10.1109/CCDC49329.2020.9163962</t>
  </si>
  <si>
    <t>https://ieeexplore.ieee.org/stamp/stamp.jsp?arnumber=9163962</t>
  </si>
  <si>
    <t>Maritime Navigational Safety;Ship Automatic Identification System;Kernel Density Estimation;Distance to Closet Point of Approach</t>
  </si>
  <si>
    <t>Marine vehicles;Artificial intelligence;Trajectory;Navigation;Sea measurements;Safety;Data mining</t>
  </si>
  <si>
    <t>geographic information systems;marine safety;oceanographic techniques;ships</t>
  </si>
  <si>
    <t>AIS data;maritime traffic dangerous features;San Diego costal water;maritime traffic dangers;relevant dynamic data;Automatic Indentification System information;three-dimensional bubbles;DCPA matrix;Kernel Density Estimation method;heat map;San Diego sea area;traffic danger characteristics;costal sea area;traffic distribution;maritime traffic safety management;ship routing system;ArcGIS Pro 2.3;Distance to Closet Point of Approach</t>
  </si>
  <si>
    <t>Wald- and Rao-Based Detection for Maritime Radar Targets in Sea Clutter With Lognormal Texture</t>
  </si>
  <si>
    <t>J. Xue; M. Ma; J. Liu; M. Pan; S. Xu; J. Fang</t>
  </si>
  <si>
    <t>School of Communications and Information Engineering and the School of Artificial Intelligence, Xiâ€™an University of Posts and Telecommunications, Xiâ€™an, China; School of Communications and Information Engineering and the School of Artificial Intelligence, Xiâ€™an University of Posts and Telecommunications, Xiâ€™an, China; Department of Electronic Engineering and Information Science, University of Science and Technology of China, Hefei, China; Xiâ€™an Electronic Engineering Research Institute, Xiâ€™an, China; National Laboratory of Radar Signal Processing, Xidian University, Xiâ€™an, China; School of Communications and Information Engineering and the School of Artificial Intelligence, Xiâ€™an University of Posts and Telecommunications, Xiâ€™an, China</t>
  </si>
  <si>
    <t>Non-Gaussian sea clutter causes conventional detectors designed in Gaussian clutter to suffer detection performance degradation, and some nuisance parameters cause the uniformly most powerful test to be unavailable. To improve the detection performance of maritime radar targets, we investigate the design of adaptive detectors in correlated non-Gaussian sea clutter by using suboptimal tests. The non-Gaussian sea clutter is modeled as a product of lognormal-distributed texture and complex Gaussian speckle. Two adaptive radar target detectors are developed by using the suboptimal two-step Wald and Rao tests. Specifically, a nonadaptive detector is derived by the Wald or Rao test when the clutter texture and speckle covariance matrix are assumed to be known in the first step; then the clutter parameters known in the first step are estimated, and the true parameters of the detector obtained in the first step are replaced with the estimated values. Theoretical proof and experimental verification indicate that the two proposed detectors have the constant false alarm property with regard to the clutter speckle covariance matrix and the clutter average power. Numerical results on simulated and measured radar data show that the proposed Rao-based detector outperforms its competitors and has stronger robustness to the signal mismatch compared to the proposed Wald-based detector.</t>
  </si>
  <si>
    <t>10.1109/TGRS.2022.3217615</t>
  </si>
  <si>
    <t xml:space="preserve">National Natural Science Foundation of China(grant numbers:62201455,61871303,61871469); Scientific Research Program through the Shaanxi Provincial Education Department(grant numbers:22JK0566); Youth Innovation Promotion Association CAS(grant numbers:CX2100060053); Anhui Provincial Natural Science Foundation(grant numbers:2208085J17); Foreign Scholars in University Research and Teaching Programs (the 111 Project)(grant numbers:B18039); </t>
  </si>
  <si>
    <t>https://ieeexplore.ieee.org/stamp/stamp.jsp?arnumber=9931149</t>
  </si>
  <si>
    <t>Lognormal texture;radar targets;Rao test;sea clutter;Wald test</t>
  </si>
  <si>
    <t>Clutter;Radar;Detectors;Radar detection;Radar clutter;Speckle;Covariance matrices</t>
  </si>
  <si>
    <t>adaptive radar;covariance matrices;Gaussian distribution;Gaussian noise;marine radar;object detection;radar clutter;radar detection;radar signal processing;speckle</t>
  </si>
  <si>
    <t>Rao-based detector;Wald-based detector;Rao-based detection;maritime radar targets;NonGaussian sea clutter;Gaussian clutter;detection performance degradation;adaptive detectors;nonGaussian sea clutter;complex Gaussian speckle;adaptive radar target detectors;Rao test;clutter texture;clutter parameters;clutter speckle covariance matrix;clutter average power</t>
  </si>
  <si>
    <t>An overview of maritime and port security</t>
  </si>
  <si>
    <t>C. Peckham</t>
  </si>
  <si>
    <t>Kratos Public Safety and Security Solutions, Inc., San Diego, CA, USA</t>
  </si>
  <si>
    <t>There has been a growing need to increase maritime and port security in recent years while allowing for the free movement of people and commerce through these facilities. This enhanced security needs to be implemented both landside and waterside and may pose a significant challenge for operations and security personnel. The International Ship and Port Facility Security (ISPS) Code was created by the International Maritime Organization (IMO) to define minimum associated responsibilities for shipping companies, ship personnel, port operators, and associated agencies. There are a number of commercial off the shelf technology components that have been used to provide or enhance security at maritime facilities. In this paper, we will discuss the implementation of the aforementioned government programs and the deployment of port security systems using commercial off the shelf (COTS) products and their integration with command and control platforms. Best practices and what has been done at a number of generic facilities across the U.S. will also be discussed.</t>
  </si>
  <si>
    <t>10.1109/THS.2012.6459859</t>
  </si>
  <si>
    <t>https://ieeexplore.ieee.org/stamp/stamp.jsp?arnumber=6459859</t>
  </si>
  <si>
    <t>Public safety;Site security monitoring</t>
  </si>
  <si>
    <t>Security;Marine vehicles;Cameras;Companies;Transportation;Containers;Ports (Computers)</t>
  </si>
  <si>
    <t>government policies;marine safety;sea ports;security</t>
  </si>
  <si>
    <t>maritime security;security personnel;International Ship and Port Facility Security Code;International Maritime Organization;minimum associated responsibility;shipping companies;ship personnel;port operators;port security systems;commercial off the shelf products;command and control platform</t>
  </si>
  <si>
    <t>Fuzzy/human risk analysis for maritime situational awareness and decision support</t>
  </si>
  <si>
    <t>R. Falcon; R. Abielmona; B. Desjardins; E. Petriu</t>
  </si>
  <si>
    <t>Research &amp; Engineering Division, Larus Technologies Corporation, Ottawa, Canada; Research &amp; Engineering Division, Larus Technologies Corporation, Ottawa, Canada; School of Electrical Engineering and Computer Science, University of Ottawa, Ottawa, Canada; School of Electrical Engineering and Computer Science, University of Ottawa, Ottawa, Canada</t>
  </si>
  <si>
    <t>2017 IEEE International Conference on Fuzzy Systems (FUZZ-IEEE)</t>
  </si>
  <si>
    <t>Human computation (HC) is an active research field in which people play a notable role as computational elements in an automated system with the aim of arriving at a truly symbiotic human-computer interaction. Situational awareness (SA) and decision support systems (DSSs) are two domains where human computation is rapidly advancing, with the latter arising as an invaluable vehicle to achieve the former. Fuzzy systems and fuzzy logic are two commonly employed tools in these domains due to their inherent capabilities of representing and processing vague and imprecise information while conveying the analysis results in an interpretable fashion. In this paper, we elaborate on the human computation aspects of risk analysis within SA and DSS conducted with the aid of fuzzy sets. The study makes the following contributions: (1) we argue that risk analysis must be a highly automated yet still human-centric endeavour and highlight four manners in which the human component provides value to the underlying data/information fusion processes; (2) we illustrate this fuzzy/human risk analysis methodology through a multi-modular Risk Management Framework (RMF) architecture and its application to the maritime domain, particularly in hard-soft data fusion, automated response generation to maritime incidents, port anomaly filtering and dynamic risk management triggered by contextual knowledge and (3) the framework under discussion can be extrapolated to other domains with negligible effort.</t>
  </si>
  <si>
    <t>1558-4739</t>
  </si>
  <si>
    <t>978-1-5090-6034-4</t>
  </si>
  <si>
    <t>10.1109/FUZZ-IEEE.2017.8015621</t>
  </si>
  <si>
    <t>https://ieeexplore.ieee.org/stamp/stamp.jsp?arnumber=8015621</t>
  </si>
  <si>
    <t>Risk management;Data mining;Hidden Markov models;Spread spectrum communication;Human computer interaction;Decision support systems</t>
  </si>
  <si>
    <t>decision support systems;fuzzy logic;fuzzy systems;human computer interaction;marine engineering;risk management</t>
  </si>
  <si>
    <t>Fuzzy risk analysis;human risk analysis;maritime situational awareness;human computation;HC;human computer interaction;decision support systems;DSS;fuzzy systems;fuzzy logic;risk management framework;RMF</t>
  </si>
  <si>
    <t>A Narrowband Mobile Satellite Maritime Propagation Channel Model at L-Band</t>
  </si>
  <si>
    <t>F. PÃ©rez-FontÃ¡n; V. Pastoriza-Santos; F. Machado; N. Witternigg; R. Lesjak</t>
  </si>
  <si>
    <t>atlanTTic Research Center, University of Vigo, Vigo, Spain; atlanTTic Research Center, University of Vigo, Vigo, Spain; atlanTTic Research Center, University of Vigo, Vigo, Spain; Joanneum Research, Graz, Austria; Joanneum Research, Graz, Austria</t>
  </si>
  <si>
    <t>In this article, we present a statistical narrowband mobile satellite maritime propagation channel model at the L-band based on empirical observations using GPS C/N0 measurements from a receiver onboard a vessel in different sea conditions. The model is fully parameterized for all possible elevation angles. In the measurements, we have used a low-gain, 6.2 dBi, hemispherical antenna. The parameters provided, thus, are valid for this and similar antenna gains.</t>
  </si>
  <si>
    <t>10.1109/TAP.2020.3048549</t>
  </si>
  <si>
    <t xml:space="preserve">European Space Research and Technology Centre (ESTEC)/European Space Agency (ESA) (Multipath &amp; Interference Error Mitigation Techniques for Future Maritime e-NAV Services, MARGOT)(grant numbers:NAVISP-EL1-005); </t>
  </si>
  <si>
    <t>https://ieeexplore.ieee.org/stamp/stamp.jsp?arnumber=9336060</t>
  </si>
  <si>
    <t>Measurement;modeling;satellite communication;scattering;sea surface</t>
  </si>
  <si>
    <t>Sea measurements;Satellites;Sea surface;Antenna measurements;Antennas;Surface roughness;Rough surfaces</t>
  </si>
  <si>
    <t>Global Positioning System;marine communication;mobile antennas;mobile satellite communication;on-board communications;radio receivers;satellite antennas;UHF radio propagation</t>
  </si>
  <si>
    <t>sea conditions;narrowband mobile satellite maritime propagation channel model;GPS measurements;receiver onboard</t>
  </si>
  <si>
    <t>Bernoulli Multi-Target Track-Before-Detect for Maritime Radar</t>
  </si>
  <si>
    <t>School of Engineering, RMIT University, Australia; School of Engineering, RMIT University, Australia; Defence Science and Technology Group, Australia; School of Engineering, RMIT University, Australia</t>
  </si>
  <si>
    <t>2020 IEEE International Radar Conference (RADAR)</t>
  </si>
  <si>
    <t>Detection and tracking of small maritime targets using high resolution radar is a challenging problem due to the temporally and spatially varying nature of the sea surface and the spiky returns which can resemble targets. The traditional approach to radar data processing is to first detect targets using their amplitude information (by comparing the radar returns to a suitably chosen threshold) and then feed the extracted (point) measurements into a target tracking system. An alternative approach which can be exploited to improve tracking of weak targets is to process the raw radar data directly though use of a track before detect (TBD) algorithm. This paper presents the development of a multi-target TBD algorithm for maritime radar with targets that are both widely separated and also closely spaced. The algorithm builds upon the Bayes-optimal single-target TBD filter, referred to as the Bernoulli TBD.</t>
  </si>
  <si>
    <t>978-1-7281-6813-5</t>
  </si>
  <si>
    <t>10.1109/RADAR42522.2020.9114820</t>
  </si>
  <si>
    <t>https://ieeexplore.ieee.org/stamp/stamp.jsp?arnumber=9114820</t>
  </si>
  <si>
    <t>Maritime surveillance;track-before-detect;sea clutter;radar tracking</t>
  </si>
  <si>
    <t>Target tracking;Radar measurements;Spaceborne radar;Radar clutter;Radar detection;Sea measurements;Filtering algorithms</t>
  </si>
  <si>
    <t>Bayes methods;filtering theory;marine radar;object detection;radar detection;radar resolution;radar tracking;target tracking</t>
  </si>
  <si>
    <t>Bernoulli multitarget track-before-detect;maritime target detection;maritime target tracking;high resolution radar;radar data processing;target tracking system;weak targets;multitarget TBD algorithm;Bayes-optimal single-target TBD filter;Bernoulli TBD</t>
  </si>
  <si>
    <t>A Single-Carrier Delay-and-Superposition Based High Spectral Efficiency Differential Chaos Shift Keying for Maritime Internet of Vessels</t>
  </si>
  <si>
    <t>X. Dou; T. Lyu; B. Fan; D. Liang</t>
  </si>
  <si>
    <t>The fast growing Internet of Vessels (IoV) requires maritime communications to be more spectral efficient to make full use of the scarce maritime spectral resource, provide a high data transmission rate and support massive communication nodes to access the network. However, the spectral efficiency of most existing maritime communications are still relatively low, and consequently maritime communications can hardly support high volume multi-user communications. Therefore, in this paper, a high spectral efficiency Differential Chaos Shift Keying system based on a single-carrier delay-and-superposition modulation technology (SCDS-DCSK) is proposed for IoV scenarios. In a SCDS-DCSK symbol, all sub-carriers have the same frequency, indicating that the symbol of SCDS-DCSK only occupies the bandwidth of a single sub-channel. As a result, a large amount of maritime communication resources can be saved for accommodating more communication nodes and the spectral efficiency is significantly improved. System architectures and principles are firstly demonstrated. Then, the spectral efficiency, peak mean power ratio (PAPR), complexity, and the origin of error bits of SCDS-DCSK are analyzed, and the bit-error-rate expressions are derived. Moreover, effects of various system parameters and levels of sea states on the system performance are simulated and discussed. Simulation results verify the theoretical analyses, and manifest that the SCDS-DCSK can achieve a high spectral efficiency under various sea states. Thanks to characteristics such as high spectral efficiency, flexible parameter configuration, and simple implementation, SCDS-DCSK is a promising technology for improving the quality of service (QoS) of future maritime IoV.</t>
  </si>
  <si>
    <t>10.1109/ACCESS.2022.3227625</t>
  </si>
  <si>
    <t xml:space="preserve">National Natural Science Foundation of China(grant numbers:62001077); China Postdoctoral Science Foundation Funded Project(grant numbers:2019M661075,2022T150081); Dalian High-Level Talent Innovation Support Plan(grant numbers:2021RQ063); </t>
  </si>
  <si>
    <t>https://ieeexplore.ieee.org/stamp/stamp.jsp?arnumber=9975317</t>
  </si>
  <si>
    <t>Chaotic communication;single-carrier delay-and-superposition;spectral efficiency;maritime communications;Internet of Vessels (IoV)</t>
  </si>
  <si>
    <t>Spectral efficiency;Modulation;Frequency modulation;Symbols;Chaotic communication;Maritime communications;Sea state</t>
  </si>
  <si>
    <t>chaos;chaotic communication;error statistics;Internet;marine communication;modulation;quality of service</t>
  </si>
  <si>
    <t>consequently maritime communications;fast growing Internet;future maritime IoV;high data transmission rate;high spectral efficiency differential chaos shift keying system;high volume multiuser communications;maritime communication resources;maritime Internet of Vessels;PAPR;peak mean power ratio;QoS;quality of service;scarce maritime spectral resource;SCDS-DCSK symbol;single carrier delay;single subchannel;superposition modulation technology;support massive communication nodes;Vessels</t>
  </si>
  <si>
    <t>MIMO Unmanned Surface Vessels Enabled Maritime Wireless Network Coexisting With Satellite Network: Beamforming and Trajectory Design</t>
  </si>
  <si>
    <t>C. Zeng; J. -B. Wang; C. Ding; M. Lin; J. Wang</t>
  </si>
  <si>
    <t>National Mobile Communications Research Laboratory, Southeast University, Nanjing, China; National Mobile Communications Research Laboratory, Southeast University, Nanjing, China; National Mobile Communications Research Laboratory, Southeast University, Nanjing, China; College of Telecommunications and Information Engineering, Nanjing University of Posts and Telecommunications, Nanjing, China; School of Engineering, University of Kent, Canterbury, Kent, U.K.</t>
  </si>
  <si>
    <t>Due to the flexible deployment, unmanned surface vessels (USVs) have attracted much interest recently. To solve the resource scarcity problem at sea, USV needs to leverage existing terrestrial and satellite systems for efficient backhaul and spectrum sharing. In this case, the multiple input multiple output (MIMO) technology can be applied for diversity gain improvement and interference coordination. However, how to adopt MIMO technology into maritime networks with a sparse scattering environment is still an open issue. In this paper, we employ a multi-antenna USV to support on-demand communications. Utilizing the two-ray channel, we aim to maximize the sum throughput over all USV intended users, by jointly optimizing the cooperative beamforming and trajectory, subject to several practical constraints, including the USV kinetics, quality of service requirement and backhaul capacity. Different from existing whole period designs, we decompose the problem into sequential one-slot problems. Within each slot, the non-convex problem is solved iteratively by using problem decomposition and successive convex optimization methods. Then, channel estimation errors are considered to investigate a robust beamforming scheme. Numerical simulations validate that the USV coexists well with the satellite network and show that the beamforming scheme and trajectory design complement each other for performance improvement.</t>
  </si>
  <si>
    <t>10.1109/TCOMM.2022.3223708</t>
  </si>
  <si>
    <t xml:space="preserve">Key International Cooperation Research Project(grant numbers:61720106003); Jiangsu Province Science and Technology Project(grant numbers:BE2021031); Industry-University-Research Cooperation Fund of ZTE Corporation, Postgraduate Research &amp; Practice Innovation Program of Jiangsu Province(grant numbers:KYCX22_0210); China Scholarship Council; </t>
  </si>
  <si>
    <t>https://ieeexplore.ieee.org/stamp/stamp.jsp?arnumber=9956800</t>
  </si>
  <si>
    <t>Maritime wireless network;maximization;USV network;trajectory design;beamforming</t>
  </si>
  <si>
    <t>Satellites;Trajectory;MIMO communication;Array signal processing;Interference;Satellite antennas;Wireless networks</t>
  </si>
  <si>
    <t>antenna arrays;array signal processing;channel estimation;concave programming;convex programming;cooperative communication;diversity reception;marine communication;MIMO communication;quality of service;radio spectrum management;satellite communication;unmanned surface vehicles</t>
  </si>
  <si>
    <t>backhaul capacity;channel estimation errors;diversity gain improvement;efficient backhaul;flexible deployment;interference coordination;maritime wireless network;MIMO technology;MIMO unmanned surface vessels;nonconvex problem;quality of service requirement;resource scarcity problem;robust beamforming scheme;satellite network;satellite systems;sequential one-slot problems;sparse scattering environment;spectrum sharing;successive convex optimization methods;trajectory design;USV kinetics</t>
  </si>
  <si>
    <t>Implementing Vital Dynamic Capabilities to Succeed in Digital Transformation: A Multiple-Case Study in Maritime Container Shipping</t>
  </si>
  <si>
    <t>A. J. Wohlleber; M. Bock; H. Birkel; E. Hartmann</t>
  </si>
  <si>
    <t>Friedrich-Alexander-UniversitÃ¤t Erlangen-NÃ¼rnberg, Nuremberg, Germany; Friedrich-Alexander-UniversitÃ¤t Erlangen-NÃ¼rnberg, Nuremberg, Germany; Friedrich-Alexander-UniversitÃ¤t Erlangen-NÃ¼rnberg, Nuremberg, Germany; Friedrich-Alexander-UniversitÃ¤t Erlangen-NÃ¼rnberg, Nuremberg, Germany</t>
  </si>
  <si>
    <t>Dynamic capabilities (DCs) were found to be a success factor in maritime container shipping (MCS) regarding the volatile future, leading to competitive advantages in digital transformation (DT) efforts. Despite its relevance, it remains unclear which DCs are vital for incumbent maritime organizations to succeed in DT and how DCs need to be implemented to enable DT. Referring to this research gap, this article is the first to empirically classify digital sensing, seizing, and transforming capabilities and uncover antecedents relevant to these capabilities. Thereby, we initially combine the DCs view with DT efforts in MCS, providing valuable insights for decision-makers in port authorities, carriers, and freight forwarders. Answers were sought through a cross-case analysis involving 26 experts along the maritime supply chain. The findings highlight strategic agility, innovation ecosystems, and the redesign of organizational structures the most vital second-order concepts for succeeding in DT in MCS. Implementing the identified DCs in MCS is of considerable strategic relevance, advancing the transformation of MCS into a digitalized, efficient, and sustainable industry that preliminary provides service-based offers to its customers. Consequently, this article presents a strategic basis for adapting DT roadmaps and investments in MCS, preparing incumbent MCS organizations for the digital future.</t>
  </si>
  <si>
    <t>10.1109/TEM.2022.3201770</t>
  </si>
  <si>
    <t>https://ieeexplore.ieee.org/stamp/stamp.jsp?arnumber=9889805</t>
  </si>
  <si>
    <t>Container;digital seizing;digital sensing;digital transforming (DT);digitalization;dynamic capabilities (DCs);freight transportation;maritime</t>
  </si>
  <si>
    <t>Organizations;Interviews;Seaports;Industries;Containers;Logistics;Technological innovation</t>
  </si>
  <si>
    <t>A comprehensive maritime benchmark dataset for detection, tracking and threat recognition</t>
  </si>
  <si>
    <t>L. Patino; T. Cane; J. Ferryman</t>
  </si>
  <si>
    <t>Department of Computer Science, SMPCS University of Reading, UK; Department of Computer Science, SMPCS University of Reading, UK; Department of Computer Science, SMPCS University of Reading, UK</t>
  </si>
  <si>
    <t>2021 17th IEEE International Conference on Advanced Video and Signal Based Surveillance (AVSS)</t>
  </si>
  <si>
    <t>This paper describes a new multimodal maritime dataset recorded using a multispectral suite of sensors, including AIS, GPS, radar, and visible and thermal cameras. The visible and thermal cameras are mounted on the vessel itself and surveillance is performed around the vessel in order to protect it from piracy at sea. The dataset corresponds to a series of acted scenarios which simulate attacks to the vessel by small, fast-moving boats (â€˜skiffsâ€™). The scenarios are inspired by real piracy incidents at sea and present a range of technical challenges to the different stages in an automated surveillance system: object detection, object tracking, and event recognition (in this case, threats towards the vessel). The dataset can thus be employed for training and testing at several stages of a threat detection and classification system. We also present in this paper baseline results that can be used for benchmarking algorithms performing such tasks. This new dataset fills a lack of publicly available datasets for the development and testing of maritime surveillance applications.</t>
  </si>
  <si>
    <t>978-1-6654-3396-9</t>
  </si>
  <si>
    <t>10.1109/AVSS52988.2021.9663739</t>
  </si>
  <si>
    <t xml:space="preserve">Seventh Framework Programme; </t>
  </si>
  <si>
    <t>https://ieeexplore.ieee.org/stamp/stamp.jsp?arnumber=9663739</t>
  </si>
  <si>
    <t>Surveillance;Boats;Radar;Object detection;Benchmark testing;Thermal sensors;Sensor phenomena and characterization</t>
  </si>
  <si>
    <t>cameras;computer crime;image classification;marine engineering computing;object detection;object tracking;video surveillance</t>
  </si>
  <si>
    <t>automated surveillance system;object detection;object tracking;event recognition;threat detection;classification system;maritime surveillance applications;comprehensive maritime benchmark dataset;threat recognition;multimodal maritime dataset;visible cameras;thermal cameras;piracy incidents</t>
  </si>
  <si>
    <t>A Review of Maritime Spatio-temporal Data Analytics</t>
  </si>
  <si>
    <t>N. Newaliya; Y. Singh</t>
  </si>
  <si>
    <t>Department of CSE, UIET, Maharishi Dayanand University, Rohtak, Haryana; Department of CSE, UIET, Maharishi Dayanand University, Rohtak, Haryana</t>
  </si>
  <si>
    <t>2021 International Conference on Computational Performance Evaluation (ComPE)</t>
  </si>
  <si>
    <t>The vessels in maritime regions need to be specifically monitored and assessed since they play an important role in environment, safety, economy and security. One of the technologies that has been developed to monitor vessels that are sailing is Automatic Identification System (AIS). While AISâ€™s initial purpose was to provide automatic reporting between ships, it is now a primary source of worldwide information of maritime vessels. The navigational data that is transmitted by the vessels over AIS falls under the category of spatio-temporal data, which implies that it includes the dimension of space as well as time. This added dimension of time gives considerable insight into the information that can be ascertained from the data, however, at the expense of added complexity in analysis. Two of the major application areas that are being analysed are Maritime Surveillance and Maritime Spatial Planning. Both of these try to gain insights from AIS data to enhance the available information in their context. Analysing this requires various data analytic techniques to be applied to it. This paper examines this field of study, right from the data to information stage.</t>
  </si>
  <si>
    <t>978-1-6654-3656-4</t>
  </si>
  <si>
    <t>10.1109/ComPE53109.2021.9751726</t>
  </si>
  <si>
    <t>https://ieeexplore.ieee.org/stamp/stamp.jsp?arnumber=9751726</t>
  </si>
  <si>
    <t>Spatio-temporal Data;Data Analytics;Data Mining;Maritime Situational Awareness;Maritime Spatial Planning;AIS;Machine Learning</t>
  </si>
  <si>
    <t>Performance evaluation;Data analysis;Navigation;Surveillance;Reproducibility of results;Planning;Safety</t>
  </si>
  <si>
    <t>aquaculture;data analysis;marine engineering;renewable energy sources;ships;surveillance;sustainable development</t>
  </si>
  <si>
    <t>maritime spatio-temporal data analytics;maritime regions;economy;security;monitor vessels;Automatic Identification System;AIS's initial purpose;automatic reporting;primary source;worldwide information;maritime vessels;navigational data;considerable insight;added complexity;Maritime Surveillance;Maritime Spatial Planning;AIS data;data analytic techniques;information stage</t>
  </si>
  <si>
    <t>Maritime application of ducted-fan flight array system: Decoy for anti-ship missile</t>
  </si>
  <si>
    <t>J. Jeong; B. Yu; T. Kim; S. Kim; J. Suk; H. Oh</t>
  </si>
  <si>
    <t>Department of Aerospace Engineering, Chungnam National University, Daejeon, Republic of Korea; Department of Aerospace Engineering, Chungnam National University, Daejeon, Republic of Korea; Department of Aerospace Engineering, Chungnam National University, Daejeon, Republic of Korea; Department of Aerospace Engineering, Chungnam National University, Daejeon, Republic of Korea; Department of Aerospace Engineering, Chungnam National University, Daejeon, Republic of Korea; School of Mechanical Aerospace and Nuclear Engineering, Ulsan National Institute of Science and Technology, Ulsan, Republic of Korea</t>
  </si>
  <si>
    <t>2017 Workshop on Research, Education and Development of Unmanned Aerial Systems (RED-UAS)</t>
  </si>
  <si>
    <t>This paper proposes a decoy application using a ducted-fan flight array system which consists of multiple single modules. Each single module has a conventional ducted-fan configuration and can fly individually. For the single module and the connected array, kinematic and dynamic models are briefly introduced. Based on the derived models, a control system using the sliding mode control (SMC) and proportional-integral-derivative (PID) methods is built into a hierarchical structure. Also, simple kinematics is applied for multiple anti-ship missiles (ASMs) and a target ship. A proportional navigation guidance (PNG) law is designed for the guided missile system. Furthermore, a sequential logic proposed to take account of an expected signal power (ESP) for the deployment strategy. The ESP is calculated by using seeker and decoy signal models at a control station, and then the station sends path planning commands to the multiple decoys. A numerical simulation is conducted under a visualization environment and verifies the decoy mission with two missiles and two decoys. The simulation shows that the separated single modules fulfill the role of the decoy effectively to counteract the multiple ASMs.</t>
  </si>
  <si>
    <t>978-1-5386-0939-2</t>
  </si>
  <si>
    <t>10.1109/RED-UAS.2017.8101646</t>
  </si>
  <si>
    <t>https://ieeexplore.ieee.org/stamp/stamp.jsp?arnumber=8101646</t>
  </si>
  <si>
    <t>Marine vehicles;Numerical models;Attitude control;Missiles;Control systems;Radar;Kinematics</t>
  </si>
  <si>
    <t>control system synthesis;fans;missile control;missile guidance;path planning;ships;target tracking;three-term control;variable structure systems</t>
  </si>
  <si>
    <t>maritime application;ducted-fan flight array system;anti-ship missile;decoy application;ducted-fan configuration;kinematic models;dynamic models;multiple anti-ship missiles;proportional navigation guidance law;guided missile system;multiple decoys;decoy mission;expected signal power;visualization environment;sliding mode control;proportional-integral-derivative method;hierarchical structure</t>
  </si>
  <si>
    <t>Resource Management of Maritime Edge Nodes for Collected Data Feedback</t>
  </si>
  <si>
    <t>Department of Information Engineering, Shanghai Maritime University, Shanghai, China</t>
  </si>
  <si>
    <t>With the development of marine economy, more marine applications emerge leading to more deployed sensors and more generated data. However, current marine Internet only provides low transmission rate constrained by limited communication resources and bad transmission environment. How to efficiently use these resources and guarantee quality-of-service (QoS) of applications need to be addressed. This paper proposes an online optimization resource management algorithm to improve the communication resource efficiency with guaranteed QoSs for different applications. This algorithm needs neither of the resource cost function nor QoS constraint function at the resource scheduling node. Furthermore, the gradient information, which is usually needed in learning strategies, is not required either. Instead, this algorithm performs resource management of both computation and communication resources in each time slot only based on the observation of the last time slot. With slot-by-slot resource allocation, the communication cost can be minimized to be suitable for maritime scenarios. In the meantime, a long-term delay constraint can be satisfied. Results show that the proposed algorithm achieves the goal of reducing communication cost while guaranteeing the delay-constraint of different applications. Although more computation resources will improve its performance, this algorithm still can obtain the minimized cost given a low computation resource.</t>
  </si>
  <si>
    <t>10.1109/ACCESS.2020.3007669</t>
  </si>
  <si>
    <t xml:space="preserve">National Natural Science Foundation of China(grant numbers:61601283,U1701265); </t>
  </si>
  <si>
    <t>https://ieeexplore.ieee.org/stamp/stamp.jsp?arnumber=9134726</t>
  </si>
  <si>
    <t>Online resource management;data feedback;edge computing;maritime communications</t>
  </si>
  <si>
    <t>Resource management;Quality of service;Bandwidth;Image edge detection;Internet;Scheduling;Delays</t>
  </si>
  <si>
    <t>Internet;marine communication;optimisation;quality of service;resource allocation;telecommunication scheduling</t>
  </si>
  <si>
    <t>communication resources;bad transmission environment;online optimization resource management algorithm;communication resource efficiency;guaranteed QoSs;resource cost function;QoS constraint function;resource scheduling node;time slot;slot-by-slot resource allocation;communication cost minimization;long-term delay constraint;computation resources;low computation resource;maritime edge nodes;collected data feedback;marine economy;marine applications;current marine Internet;low transmission rate;quality-of-service;learning strategies;gradient information;communication cost reduction</t>
  </si>
  <si>
    <t>Marine and Maritime Intelligent Robotics (MIR)</t>
  </si>
  <si>
    <t>R. Marxer; V. Hugel; K. P. Prudâ€™Homme; P. Batista; J. V. M. Aviles; A. Pascoal; P. J. Sanz; I. SchjÃ¸lberg</t>
  </si>
  <si>
    <t>UniversitÃ© de Toulon (UTLN), France; UniversitÃ© de Toulon (UTLN), France; UniversitÃ© de Toulon (UTLN), France; Instituto Superior TÃ©cnico, Univ Lisboa (IST-UL), Portugal; Universitat Jaume I (UJI), Spain; Instituto Superior TÃ©cnico, Univ Lisboa (IST-UL), Portugal; Universitat Jaume I (UJI), Spain; Norwegian University of Science and Technology (NTNU), Norway</t>
  </si>
  <si>
    <t>Exploring the oceans, much like space, requires innovative solutions and new technology. The growing demand to protect, exploit and learn about some of our most precious resources calls for particular knowledge and skills to respond to the challenges of a harsh and unforgiving environment. The new Erasmus Mundus Joint Masterâ€™s Degree (EMJMD) Programme in Marine and Maritime Intelligent Robotics (MIR) (http://www.master-mir.eu) combines robotics and Artificial Intelligence (AI) to advance marine and maritime science and its technological applications. It aims at building the capacity to enable advances in far reaching sea exploration, autonomous deep sea robots, teleoperations and the use of AI in these endeavours. The MIR programme is shaped to provide training in data science and state of the art applied robotics targeted at enhancing the efficiency, health, safety and environmental performance of the offshore industry and maritime operations. The EMJMD MIR programme offers competitive scholarships to welcome students worldwide and provides them with a common space to develop their shared passion for marine robotics and AI. The programme fosters cultural exchange and sharing of individual experiences. The masterâ€™s is conducted by a consortium of 4 well-established academic institutions in the domain of marine robotics research. The institutions are in 4 countries France (UTLN), Norway (NTNU), Portugal (UL-IST) and Spain (UJI), for which the ocean has played a key role in history and is anchored in society. The goal of the programme is to develop specialists in marine and maritime intelligent robotic systems, providing them with: a) a solid theoretical background in the marine physical processes and technical skills in robotics engineering control systems and sensors, b) grounded knowledge in Artificial Intelligence, enabling them to develop cutting edge robotics solutions to real world challenges, c) applied knowledge in subsea and maritime application fields, including blue growth of maritime and offshore sectors, as well as deep sea surveillance, biodiversity monitoring, subsea resources exploration, offshore structure maintenance, e-navigation and maritime security enhancement.Students completing the MIR Masters will be well equipped with skills and state of the art knowledge, enabling them to pursue a career in robotics engineering for the offshore oil and gas, renewable, naval, and maritime sectors. Additionally, the knowledge acquired in the use and function of intelligent robotics for the underwater environment will enable them to easily continue on to a PhD in multiple different fields, should they so desire.The programme was designed to address global challenges identified by the consortium, the gap between industry and academia, the slow convergence of AI and robotics communities and the geopolitical and cultural differences among participating countries. The MIR programme contains a growing worldwide network of more than 58 academic and industrial associate partners spanning more than 21 counmes and covering all oceans. Associate partners participate by providing industry-led lectures, internships, research collaborations and scholarships. Learning-by-doing courses cover the fundamentals of the marine environment, robotics and artificial intelligence, with an emphasis on the interconnections between these fields. A set of transversal skills is developed through courses in languages, scientific writing and entrepreneurship. Furthermore. the MIR consortium organises a yearly symposium hosting presentations from the studentsâ€™ work, keynotes from distinguished scholars, industry representatives and competitive challenges in AI and robotics.While the first year of the course takes place at UTLN, each student specialises in one of the three study tracks, encompassing a 3rd semester at one of the other main partnersâ€™ institutions. Applied robotics for underwater intervention missions (UJI) aims to endow underwater robots with the capability to interact with the environment using manipulators, thus paving the way for the development of advanced systems for close-range underwater infrastructures inspection and maintenance as well as materials sampling. Safe Autonomous subsea operations (NTNU) targets increasing the level of automation and autonomy in routine or otherwise tedious operations which can improve safety, efficiency and performance, supporting the human operator in decision-making and supervision and reducing human workload. Cooperative marine robotics for scientific and commercial applications (IST-UL) focuses on groups of autonomous marine robots working in cooperation, networked via aerial, acoustic, and optical links to dramatically improve the means available for ocean exploration and exploitation at unprecedented temporal and spatial scales.MIR students write a master thesis related to their study track and supervised by one of the main partners and their work is presented at the MIR annual symposium. Graduates receive a double diploma from UTLN and the institution of their study track. The MIR programme fills a gap in the current EU education landscape by responding to a pressing demand for specialists in ocean technology. It does so by building a consortium of actors around the globe with the common goal of advancing education and research in AI and robotics for ocean applications.</t>
  </si>
  <si>
    <t>10.23919/OCEANS44145.2021.9706122</t>
  </si>
  <si>
    <t xml:space="preserve">Erasmus; </t>
  </si>
  <si>
    <t>https://ieeexplore.ieee.org/stamp/stamp.jsp?arnumber=9706122</t>
  </si>
  <si>
    <t>Knowledge engineering;Industries;Service robots;Oceans;Scholarships;Maintenance engineering;Robot sensing systems</t>
  </si>
  <si>
    <t>artificial intelligence;autonomous underwater vehicles;computer based training;control engineering computing;educational courses;educational institutions;further education;innovation management;inspection;intelligent robots;maintenance engineering;manipulators;mobile robots;oceanographic equipment;offshore installations</t>
  </si>
  <si>
    <t>subsea resources exploration;e-navigation;maritime security enhancement;renewable maritime sectors;underwater robots;autonomous marine robots;ocean exploration;MIR annual symposium;sea exploration;autonomous deep sea robots;offshore industry;EMJMD MIR programme;marine physical processes;robotics engineering control systems;marine and maritime intelligent robotic systems;Erasmus Mundus Joint Master Degree Programme;teleoperation;France;Norway;Portugal;Spain;learning-by-doing courses;underwater intervention missions;manipulator;close-range underwater infrastructures inspection;safe autonomous subsea operation</t>
  </si>
  <si>
    <t>Electronic Attacks as a Cyber False Flag against Maritime Radars Systems</t>
  </si>
  <si>
    <t>G. Longo; A. Merlo; A. Armando; E. Russo</t>
  </si>
  <si>
    <t>DIBRIS University of Genova, Genoa, Italy; CASD Centre for High Defense Studies, Rome, Italy; DIBRIS University of Genova, Genoa, Italy; DIBRIS University of Genova, Genoa, Italy</t>
  </si>
  <si>
    <t>2023 IEEE 48th Conference on Local Computer Networks (LCN)</t>
  </si>
  <si>
    <t>Radar systems have long been essential for safe navigation in various transportation sectors, including aviation, maritime, and automotive. While these systems provide invaluable situational awareness and decision-making capabilities, they increasingly become targets for malicious actors aiming to disrupt their normal operations. Electronic countermeasures (ECM) have traditionally been the predominant form of attack. However, recent findings have uncovered their vulnerability to cyber-based actions, capitalizing on their digitization and network connectivity. In this paper, we propose a novel threat model that exploits cyber attack capabilities against radar systems to simulate the effects of ECM. This model goes beyond known attacks by introducing a deceptive element, challenging attribution. To evaluate the feasibility of these attacks, extensive experimentation is conducted using a realistic case study involving the maritime domain. Through this research, we aim to highlight the evolving threats facing radar systems and the need for comprehensive security measures.</t>
  </si>
  <si>
    <t>2832-1421</t>
  </si>
  <si>
    <t>979-8-3503-0073-4</t>
  </si>
  <si>
    <t>10.1109/LCN58197.2023.10223370</t>
  </si>
  <si>
    <t>https://ieeexplore.ieee.org/stamp/stamp.jsp?arnumber=10223370</t>
  </si>
  <si>
    <t>maritime cybersecurity;maritime radar systems;electronic attacks;cyber false flags</t>
  </si>
  <si>
    <t>Threat modeling;Uncertainty;Radar measurements;Navigation;Transportation;Radar;Radar countermeasures</t>
  </si>
  <si>
    <t>Experiencing a SOA approach for network-centric data integration in the maritime surveillance domain</t>
  </si>
  <si>
    <t>D. Parlanti; F. Paganelli; D. Giuli; A. Longo</t>
  </si>
  <si>
    <t>National InterUniversity Consortium of Telecommunications (CNIT), Florence, Italy; National InterUniversity Consortium of Telecommunications (CNIT), Florence, Italy; Department of Electronics and Telecommunications, University of Florence, Florence, Italy; SElectrical Sistemi Integrati S.P.A, Rome, Italy</t>
  </si>
  <si>
    <t>Coordination and operational bodies involved in maritime surveillance need a common integrated maritime picture for performing their duties in an effective and cost-efficient way. Emerging trends for building an integrated maritime picture are focused on the adoption of a network-centric approach by leveraging on Service Oriented Architecture models and technological standards. This work presents results in the design and development of a message- and service-oriented middleware (named SAI - Service Application Integration - system), endowed with scalability, security and dependability capabilities. A demonstrator has been built in order to assess the SAI system capabilities for enabling information search and integration in the maritime surveillance scenario.</t>
  </si>
  <si>
    <t>10.1109/SYSTEMS.2010.5482458</t>
  </si>
  <si>
    <t>https://ieeexplore.ieee.org/stamp/stamp.jsp?arnumber=5482458</t>
  </si>
  <si>
    <t>maritime surveillance;service-oriented architecture;message-oriented middleware</t>
  </si>
  <si>
    <t>Semiconductor optical amplifiers;Surveillance;Service oriented architecture;Safety;Security;Protection;Buildings;Message-oriented middleware;Monitoring;Control systems</t>
  </si>
  <si>
    <t>marine engineering;marine safety;middleware;security;software architecture</t>
  </si>
  <si>
    <t>SOA;service oriented architecture;network-centric data integration;maritime surveillance;message oriented middleware;service-oriented middleware;service application integration</t>
  </si>
  <si>
    <t>GWVT: A GPU maritime vessel tracker based on the wisard weightless neural network</t>
  </si>
  <si>
    <t>R. da Silva Moreira; N. F. Favilla Ebecken</t>
  </si>
  <si>
    <t>Department of Electronic and Computting, Naval Research Institute, Rio de Janeiro, Brazil; Department of Civil Engineering, Universidade Federal do Rio de Janeiro, Rio de Janeiro, RJ, BR</t>
  </si>
  <si>
    <t>2017 Computing Conference</t>
  </si>
  <si>
    <t>Maritime surveillance systems increase the security of ports and ships. The video tracking is an important and challenging component of a surveillance system. Difficulties can arise due to weather conditions, target trajectory and appearance, occlusions, lighting conditions and noise. The tracker locates the vessel frame by frame in real time. This paper proposes the GPU WiSARD Vessel Tracker GWVT, a maritime vessel tracker that uses the WiSARD weightless neural network and implemented on a GPU. The GPU parallel processing feature allows the tracking algorithm to be executed very fast. CUDA easy the implementation of the parallel WiSARD tracker because the network discriminators fit well in the thread and block layout. The implementation of a WiSARD based vessel tracker on a GPU is innovative on literature. The GWVT realizes the vessel tracking at only 1 millisecond allowing other tracking techniques to be executed in parallel to rise the performance. Discounting the kernel function call time from GWVT average tracking time, GWVT becomes 13,95 faster than the CPU tracker version.</t>
  </si>
  <si>
    <t>978-1-5090-5443-5</t>
  </si>
  <si>
    <t>10.1109/SAI.2017.8252178</t>
  </si>
  <si>
    <t>https://ieeexplore.ieee.org/stamp/stamp.jsp?arnumber=8252178</t>
  </si>
  <si>
    <t>Tracking;Visual Computing;WiSARD neural network;GPU;parallel processing</t>
  </si>
  <si>
    <t>Graphics processing units;Radar tracking;Random access memory;Neural networks;Training;Detectors;Surveillance</t>
  </si>
  <si>
    <t>graphics processing units;neural nets;object detection;object tracking;parallel architectures;ships;target tracking;video signal processing;video surveillance</t>
  </si>
  <si>
    <t>GPU maritime vessel tracker;wisard weightless neural network;maritime surveillance systems;ports;ships;video tracking;surveillance system;target trajectory;vessel frame;GPU WiSARD Vessel Tracker GWVT;GPU parallel processing feature;tracking algorithm;parallel WiSARD tracker;network discriminators;WiSARD based vessel tracker;vessel tracking;tracking techniques;GWVT average tracking time;CPU tracker version</t>
  </si>
  <si>
    <t>Intelligent Deep Fusion Network for Anomaly Identification in Maritime Transportation Systems</t>
  </si>
  <si>
    <t>Y. Djenouri; A. Belhadi; D. Djenouri; G. Srivastava; J. C. -W. Lin</t>
  </si>
  <si>
    <t>SINTEF Digital, Oslo, Norway; Kristiania University College, Olso, Norway; Department Computer Science and Creative Technologies, University of the West of England, Bristol, U.K.; Department of Mathematics and Computer Science, Brandon University, Brandon, MB, Canada; Western Norway University of Applied Sciences, Bergen, Norway</t>
  </si>
  <si>
    <t>This paper introduces a novel deep learning architecture for identifying outliers in the context of intelligent transportation systems. The use of a convolutional neural network with decomposition is explored to find abnormal behavior in maritime data. The set of maritime data is first decomposed into similar clusters containing homogeneous data, and then a convolutional neural network is used for each data cluster. Different models are trained (one per cluster), and each model is learned from highly correlated data. Finally, the results of the models are merged using a simple but efficient fusion strategy. To verify the performance of the proposed framework, intensive experiments were conducted on marine data. The results show the superiority of the proposed framework compared to the baseline solutions in terms of several accuracy metrics.</t>
  </si>
  <si>
    <t>10.1109/TITS.2022.3151490</t>
  </si>
  <si>
    <t xml:space="preserve">National Centre for Research and Development through the project Automated Guided Vehicles integrated with Collaborative Robots for Smart Industry Perspective(grant numbers:NOR/POLNOR/CoBotAGV/0027/2019 -00); </t>
  </si>
  <si>
    <t>https://ieeexplore.ieee.org/stamp/stamp.jsp?arnumber=9721146</t>
  </si>
  <si>
    <t>Convolution neural network;decomposition;maritime data;smart and secure transportation systems</t>
  </si>
  <si>
    <t>Data models;Convolutional neural networks;Anomaly detection;Transportation;Deep learning;Urban areas;Training</t>
  </si>
  <si>
    <t>convolutional neural nets;deep learning (artificial intelligence);intelligent transportation systems;learning (artificial intelligence);pattern clustering;transportation</t>
  </si>
  <si>
    <t>anomaly identification;convolutional neural network;data cluster;deep learning architecture;highly correlated data;homogeneous data;intelligent deep fusion network;intelligent transportation systems;marine data;maritime data;maritime transportation systems;similar clusters;simple but efficient fusion strategy</t>
  </si>
  <si>
    <t>Knowing who and when to deliver: An optimal stopping method for maritime data scheduling</t>
  </si>
  <si>
    <t>T. Yang; N. Cheng; C. Yu; H. Feng; X. Shen</t>
  </si>
  <si>
    <t>Navigation College, Dalian Maritime University, China; Navigation College, Dalian Maritime University, China; Department of Electrical and COmputer Engineering, University of Waterloo, Canada; Navigation College, Dalian Maritime University, China; Navigation College, Dalian Maritime University, China</t>
  </si>
  <si>
    <t>2015 IEEE International Conference on Communications (ICC)</t>
  </si>
  <si>
    <t>The exponential growth of services demands on the sea drives the development of prospective maritime wideband networks. In this paper, the transmission of surveillance videos on board via a maritime wideband communication network is investigated. The latest Time Division Long Term Evolution (TD-LTE) and delay-tolerant networks (DTNs) technology are combined to construct a shore based network framework in order to provide a wide-range transmission over the sea. Accordingly, a video data store-carry-and-forward routing topology is utilized, tailoring for the intermittent network connectivity to efficiently deliver the video data. This study proposes a Two-step Time and Energy Oriented Optimal-stopping (TTEOO) algorithm leveraging backward induction method, based on the optimal stopping rules to schedule data delivery, under the constraint of end-to-end delay of video data and energy consumption of DTN throw box. Simulation results indicate that the proposed method can achieve low consumption cost and high data delivery ratio for the oversea video transmission applications.</t>
  </si>
  <si>
    <t>978-1-4673-6432-4</t>
  </si>
  <si>
    <t>10.1109/ICC.2015.7248922</t>
  </si>
  <si>
    <t>https://ieeexplore.ieee.org/stamp/stamp.jsp?arnumber=7248922</t>
  </si>
  <si>
    <t>Delays;Energy consumption;Wireless communication;Videos;Ports (Computers);Mobile computing;Mobile communication</t>
  </si>
  <si>
    <t>broadband networks;data communication;delay estimation;delay tolerant networks;Long Term Evolution;marine communication;telecommunication network routing;telecommunication network topology;telecommunication scheduling;time division multiplexing;video communication;video surveillance</t>
  </si>
  <si>
    <t>maritime data scheduling;maritime wideband communication network;surveillance video transmission;time division long term evolution;TD-LTE;delay tolerant network;DTN;video data store-carry-and-forward routing topology;intermittent network connectivity;two-step time and energy oriented optimal stopping;TTEOO algorithm;backward induction method;data delivery scheduling;end-to-end delay;energy consumption;oversea video transmission application</t>
  </si>
  <si>
    <t>Path planning for a maritime suface ship based on Deep Reinforcement Learning and weather data</t>
  </si>
  <si>
    <t>E. Artusi; F. Chaillan; A. Napoli</t>
  </si>
  <si>
    <t>NAVAL GROUP, Naval Research, 199 Avenue Pierre-Gilles de Gennes, MINES ParisTech - PSL Research University - Centre for research on Risks and Crises, Ollioules, France; NAVAL GROUP - Naval Research, 199 Avenue Pierre-Gilles de Gennes, Ollioules, France; MINES ParisTech - PSL Research University - Centre for research on Risks and Crises, Sophia-Antipolis, France</t>
  </si>
  <si>
    <t>Information analysis related to a ship and its environment is required in order to make the appropriate decisions during naval missions. However, human capabilities are no longer sufficient to reliably and rapidly process the massive amount of heterogeneous data collected by a huge lot of different sensors. That is the reason why Artificial Intelligence (AI) algorithms as decision support could help operators to choose the appropriate decisions during naval missions.This article offers a decision support model able to assist operators in predicting the path of a Maritime Surface Ship (MSS) in a dynamic environment by Deep Reinforcement Learning (DRL). Path planning of MSS in a dynamic environment is still challenging. Ocean disturbances are difficult to model thinly but collisions must be avoided. Thus, we suggest considering weather data and simplified mobile and static obstacles.</t>
  </si>
  <si>
    <t>10.23919/OCEANS44145.2021.9706088</t>
  </si>
  <si>
    <t>https://ieeexplore.ieee.org/stamp/stamp.jsp?arnumber=9706088</t>
  </si>
  <si>
    <t>Path planning;Ship;Deep Reinforcement Learning;Weather Data</t>
  </si>
  <si>
    <t>Sea surface;Reinforcement learning;Predictive models;Prediction algorithms;Path planning;Reliability;Marine vehicles</t>
  </si>
  <si>
    <t>artificial intelligence;collision avoidance;decision support systems;information analysis;learning (artificial intelligence);mobile robots;path planning;ships</t>
  </si>
  <si>
    <t>dynamic environment;Deep Reinforcement Learning;path planning;MSS;weather data;maritime suface ship;information analysis;appropriate decisions;naval missions;human capabilities;heterogeneous data;reason why Artificial Intelligence algorithms;decision support model;Maritime Surface Ship</t>
  </si>
  <si>
    <t>Nowhere to hide? Passive, non-cooperative maritime surveillance from a nanosat</t>
  </si>
  <si>
    <t>E. C. Williams; C. P. Bridges; M. D. J. Bowyer</t>
  </si>
  <si>
    <t>Surrey Space Centre, University of Surrey, Guildford, Surrey, United Kingdom; Surrey Space Centre, University of Surrey, Guildford, Surrey, United Kingdom; Secure Communications Airbus Defence and Space, Portsmouth, United Kingdom</t>
  </si>
  <si>
    <t>Non-cooperative tracking of shipping from space has traditionally been the preserve of state actors. Recent progress in nanosat and SDR technology raises the possibility of conducting such surveillance from low-cost space platforms. While ships may switch off beacons in order to obscure their location, they cannot proceed safely without their navigation radar systems being operational. Radar emissions may be recorded to achieve geolocation. As the radar antenna is mechanically rotated, a periodic power peak is observed by a fixed receiver. A receiver in LEO will record differing interception times according to its motion and that of the emitter platform. A least squares estimator is used to compare possible emitter locations with the collected data in order to arrive at the most probable geolocation. The highly constrained geometry of the system reduces the search to a 1-dimensional one which significantly reduces the processing power required for a fast answer. It is suggested that power reduction resulting from a new algorithm, coupled with advances in nanosat and SDR technology enables a low-cost demonstrator mission. Additionally, using only one satellite removes the requirement for high-speed data links, further reducing weight and power needs. Accuracies of better than 20km have been recorded in simulations.</t>
  </si>
  <si>
    <t>10.1109/AERO.2018.8396548</t>
  </si>
  <si>
    <t>https://ieeexplore.ieee.org/stamp/stamp.jsp?arnumber=8396548</t>
  </si>
  <si>
    <t>Spaceborne radar;Marine vehicles;Satellites;Geology;Frequency measurement;Radar antennas</t>
  </si>
  <si>
    <t>least squares approximations;marine radar;radar antennas;radionavigation;satellite communication;ships;software radio;surveillance</t>
  </si>
  <si>
    <t>radar emissions;radar antenna;LEO;power reduction;SDR technology;low-cost demonstrator mission;high-speed data links;maritime surveillance;nanosat;low-cost space platforms;emitter locations;noncooperative tracking;least square estimator</t>
  </si>
  <si>
    <t>Development of an Unmanned Capsule for large-scale maritime search and rescue</t>
  </si>
  <si>
    <t>A. Matos; E. Silva; N. Cruz; J. C. Alves; D. Almeida; M. Pinto; A. Martins; J. Almeida; D. Machado</t>
  </si>
  <si>
    <t>INESC TEC-Institute for Systems and Computer Engineering of Porto; INESC TEC-Institute for Systems and Computer Engineering of Porto; INESC TEC-Institute for Systems and Computer Engineering of Porto; INESC TEC-Institute for Systems and Computer Engineering of Porto; INESC TEC-Institute for Systems and Computer Engineering of Porto; INESC TEC-Institute for Systems and Computer Engineering of Porto; INESC TEC-Institute for Systems and Computer Engineering of Porto; INESC TEC-Institute for Systems and Computer Engineering of Porto; INESC TEC-Institute for Systems and Computer Engineering of Porto</t>
  </si>
  <si>
    <t>This paper describes the development and testing of a robotic capsule for search and rescue operations at sea. This capsule is able to operate autonomously or remotely controlled, is transported and deployed by a larger USV into a determined disaster area and is used to carry a life raft and inflate it close to survivors in large-scale maritime disasters. The ultimate goal of this development is to endow search and rescue teams with tools that extend their operational capability in scenarios with adverse atmospheric or maritime conditions.</t>
  </si>
  <si>
    <t>10.23919/OCEANS.2013.6741340</t>
  </si>
  <si>
    <t>https://ieeexplore.ieee.org/stamp/stamp.jsp?arnumber=6741340</t>
  </si>
  <si>
    <t>Robots;Global Positioning System;Springs;Vehicles;Sensors;Batteries</t>
  </si>
  <si>
    <t>disasters;marine accidents;marine control;marine safety;marine vehicles;remotely operated vehicles;rescue robots</t>
  </si>
  <si>
    <t>unmanned capsule;large-scale maritime search and rescue;robotic capsule development;robotic capsule testing;search and rescue operations;autonomous control;remote control;USV;life raft;large-scale maritime disasters;search and rescue teams;operational capability;atmospheric conditions;maritime conditions</t>
  </si>
  <si>
    <t>Design and proof of concept of a prediction engine for decision support during cyber range attack simulations in the maritime domain</t>
  </si>
  <si>
    <t>M. Antonopoulos; G. Drainakis; E. Ouzounoglou; G. Papavassiliou; A. Amditis</t>
  </si>
  <si>
    <t>Institute of Communication &amp; Computer Systems (ICCS), Athens, Greece; Institute of Communication &amp; Computer Systems (ICCS), Athens, Greece; Institute of Communication &amp; Computer Systems (ICCS), Athens, Greece; Institute of Communication &amp; Computer Systems (ICCS), Athens, Greece; Institute of Communication &amp; Computer Systems (ICCS), Athens, Greece</t>
  </si>
  <si>
    <t>Globalization and the rapid increase in world trade have contributed to greater demand for international transport and logistics and, consequently, the expansion of the maritime industry, one of the oldest and most vital industries of the global economy, accounting for more than 80% of world trade. Over the last few years, the evolving digitization in the maritime industry has led to a significant increase in the number of cyber-attacks on ports and ships, and thus cyber risk management is considered as one of the main challenges for the sector. In this paper, we present the capabilities of a prediction engine that could be used as a decision support system for maritime cyber security personnel. By describing the integration of such engine with risk and econometric models, we draw perspectives for using such a tool into cyber ranges for training relevant port stakeholders in prioritizing their actions during a cyber-attack.</t>
  </si>
  <si>
    <t>10.1109/CSR54599.2022.9850280</t>
  </si>
  <si>
    <t>https://ieeexplore.ieee.org/stamp/stamp.jsp?arnumber=9850280</t>
  </si>
  <si>
    <t>cyber security;maritime;cyber range;sequence modelling;event prediction;risk assessment;econometric model</t>
  </si>
  <si>
    <t>Industries;Training;Analytical models;Biological system modeling;Virtual environments;Predictive models;Seaports</t>
  </si>
  <si>
    <t>decision support systems;econometrics;marine engineering;risk management;sea ports;security of data;ships</t>
  </si>
  <si>
    <t>evolving digitization;maritime industry;cyber-attack;ships;risk management;prediction engine;decision support system;maritime cyber security personnel;cyber ranges;cyber range attack simulations;maritime domain;globalization;world trade;greater demand;international transport;logistics;global economy</t>
  </si>
  <si>
    <t>Wireless Sensor Network for maritime deployment: Modeling and simulation</t>
  </si>
  <si>
    <t>P. Barbosa; N. M. White; N. R. Harris</t>
  </si>
  <si>
    <t>Electronic Systems and Devices Group School of Electronics and Computer Science, University of Southampton, UK; Electronic Systems and Devices Group School of Electronics and Computer Science, University of Southampton, UK; Electronic Systems and Devices Group School of Electronics and Computer Science, University of Southampton, UK</t>
  </si>
  <si>
    <t>Melecon 2010 - 2010 15th IEEE Mediterranean Electrotechnical Conference</t>
  </si>
  <si>
    <t>Simulation is widely used in Wireless Sensor Networks to assess the feasibility and performance of design decisions before the deployment, assisting the development of optimal solutions or trade-offs. In this paper, we address the particular case of a sensor network deployed at sea, where hundreds or thousands of sensing nodes drift with the stream and organise into a network capable of transmitting results to a remote station. A new simulator was built to address the particularities of the wireless models required to correctly understand the application scenario. The models provide realistic channel simulation, along with additive interference from other sources, where all transmissions are considered independently. The receiver decides which transmission was first and what is the level of noise from the environment and contending nodes. Network algorithms were implemented and compared using different network sizes and parameters. Results show that algorithms are sensitive to deployment conditions and respond differently to each set of environmental parameters.</t>
  </si>
  <si>
    <t>978-1-4244-5795-3</t>
  </si>
  <si>
    <t>10.1109/MELCON.2010.5475907</t>
  </si>
  <si>
    <t>https://ieeexplore.ieee.org/stamp/stamp.jsp?arnumber=5475907</t>
  </si>
  <si>
    <t>Wireless sensor networks;Hardware;Interference;Application software;Computational modeling;Computer simulation;Computer science;Working environment noise;Noise level;Sea measurements</t>
  </si>
  <si>
    <t>marine communication;wireless sensor networks</t>
  </si>
  <si>
    <t>wireless sensor network;maritime deployment;remote station;wireless models;realistic channel simulation;additive interference;network algorithms</t>
  </si>
  <si>
    <t>Proof-of-concept demonstrator to Improve Safety of Maritime navigation in the Baltic Sea</t>
  </si>
  <si>
    <t>S. Thombre; R. Guinness; H. Kuusniemi; Z. Pietrzykowski; P. BanaÅ›; P. WoÅ‚ejsza; O. SeppÃ¤lÃ¤; J. Laukkanen; P. Ghawi</t>
  </si>
  <si>
    <t>Finnish Geospatial Research Institute FGI, National Land Survey of Finland; Finnish Geospatial Research Institute FGI, National Land Survey of Finland; Maritime University of Szczecin, Poland; Maritime University of Szczecin, Poland; Maritime University of Szczecin, Poland; Maritime University of Szczecin, Poland; Furuno Finland Oy, Finland; Furuno Finland Oy, Finland; SSPA Sweden AB, Sweden</t>
  </si>
  <si>
    <t>2017 European Navigation Conference (ENC)</t>
  </si>
  <si>
    <t>This paper describes the proof-of-concept demonstrator implemented as part of the project Enhanced Situational Awareness to Improve Maritime Safety in the Baltic (BONUS ESABALT). The demonstrator represents the system as used in different classes of vessels including leisure craft (small boats), larger ships, and authority vessels. Various validation scenarios are implemented to demonstrate the system functionality, for example application of ESABALT to aid in recovery operations after an oil spill, rerouting in the presence of significant sea-ice, aiding vessel navigation in case of a GNSS interference event, and situations where multiple ships are in distress. The demonstrator is implemented on a laptop computer and using the FURUNO FFSC-200 software environment, FURUNO Finland FICE-100 ice radar and FOIL-200 oil radar, live ship data from AIS receivers, dashboard camera, and the FURUNO Navisimu simulator environment. The simulated data include AIS tracks, radar echo and tracks, and small boat tracks. The paper also describes the implementation challenges, quality of service factors, and results of the economic and non-economic viability analysis of the proposed ESABALT system for potential full-implementation in the future. This study shows that the system would be cost-effective and the benefits to international cooperation, maritime safety, and environmental monitoring would outweigh the management costs necessary to sustain it.</t>
  </si>
  <si>
    <t>978-1-5090-5922-5</t>
  </si>
  <si>
    <t>10.1109/EURONAV.2017.7954213</t>
  </si>
  <si>
    <t>https://ieeexplore.ieee.org/stamp/stamp.jsp?arnumber=7954213</t>
  </si>
  <si>
    <t>Decision support system;situational awareness;crowdsourcing;crowdsharing;information exchange;navigation;environment;implementation challenges;feasibility study</t>
  </si>
  <si>
    <t>Oils;Radar tracking;Navigation;Safety;Artificial intelligence;Spaceborne radar</t>
  </si>
  <si>
    <t>marine navigation;marine safety;quality of service;satellite navigation</t>
  </si>
  <si>
    <t>ESABALT system;quality of service;radar echo;AIS tracks;FURUNO Navisimu simulator environment;dashboard camera;AIS receivers;FOIL-200 oil radar;FURUNO Finland FICE-100 ice radar;FURUNO FFSC-200 software environment;GNSS interference event;vessel navigation;oil spill;authority vessels;larger ships;leisure craft;BONUS ESABALT;Enhanced Situational Awareness to Improve Maritime Safety in the Baltic;Baltic Sea;maritime navigation safety;proof-of-concept demonstrator</t>
  </si>
  <si>
    <t>A Novel Bias-TSP Algorithm for Maritime Patrol</t>
  </si>
  <si>
    <t>G. M. de Lima Filho; A. Passaro; G. M. Delfino; H. Monsuur</t>
  </si>
  <si>
    <t>Postgraduate Program in Space Science and Technologies, Aeronautics Institute of Technology, SÃ£o JosÃ© dos Campos, Brazil; Postgraduate Program in Space Science and Technologies, Aeronautics Institute of Technology, SÃ£o JosÃ© dos Campos, Brazil; Postgraduate Program in Space Science and Technologies, Aeronautics Institute of Technology, SÃ£o JosÃ© dos Campos, Brazil; Faculty of Military Sciences, Netherlands Defence Academy, AC Den Helder, The Netherlands</t>
  </si>
  <si>
    <t>This work aims to develop a search planning strategy to be used by a drone equipped with an inverse synthetic-aperture radar (ISAR) and an electro-optical sensor. After describing the specifics of our maritime scenario, we discuss four methodologies that can be used to find vessels involved in illegal fishing activities as quickly as possible. In addition to the clustering of the vessels, determined by the droneâ€™s electro-optical sensor range, we introduce a novel technique to bias a traveling salesman problem (TSP) tour. This bias is based on deliberately increasing distances to vessels that are classified as probable fishing vessels. This increase in distance is meant to prioritize visits to probable fishing vessels. Vessels are classified based on their length. The classification result and the vessel clustering are available before the actual planning of the tour. Simulations of scenarios in which we have a few vessels fishing illegally show that the novel technique, the bias-TSP, combined with a tour orientation based on operational considerations, outperforms the classic TSP: the mean distance traveled to find all the vessels involved in illegal fishing activities is reduced by at least 35â€“50%. We also show that different drone take-off locations significantly impact the results.</t>
  </si>
  <si>
    <t>10.1109/ACCESS.2023.3252013</t>
  </si>
  <si>
    <t xml:space="preserve">Brazilian Air Force; Conselho Nacional de Desenvolvimento CientÃ­fico e TecnolÃ³gico(grant numbers:311324/2016-9,307691/2020-9); CoordenaÃ§Ã£o de AperfeiÃ§oamento de Pessoal de NÃ­vel Superior (CAPES), Brazil(grant numbers:001); </t>
  </si>
  <si>
    <t>https://ieeexplore.ieee.org/stamp/stamp.jsp?arnumber=10058498</t>
  </si>
  <si>
    <t>Optimization methods;design of experiments;traveling salesman problem (TSP);decision support systems;drones</t>
  </si>
  <si>
    <t>Optimization;Surveillance;Drones;Planning;Costs;Meters;Traveling salesman problems;Decision support systems;Design of experiments</t>
  </si>
  <si>
    <t>marine radar;optical sensors;pattern classification;pattern clustering;probability;remotely operated vehicles;synthetic aperture radar;travelling salesman problems</t>
  </si>
  <si>
    <t>drone;electro-optical sensor;illegal fishing activities;inverse synthetic-aperture radar;maritime patrol;maritime scenario;novel bias-TSP algorithm;probable fishing vessels;search planning strategy;traveling salesman problem tour;vessel clustering</t>
  </si>
  <si>
    <t>Voyage-Based Computation Offloading for Secure Maritime Edge Networks</t>
  </si>
  <si>
    <t>A. Xiao; H. Chen; S. Wu; P. Zhang; H. Li; L. Ma</t>
  </si>
  <si>
    <t>School of Information Science and Technology, North China University of Technology, Beijing, China; School of Information Science and Technology, North China University of Technology, Beijing, China; School of Information and Communication Engineering, Beijing University of Posts and Telecommunications, Beijing, China; College of Computer Science and Technology, China University of Petroleum (East China), Qingdao, China; School of Information and Communication Engineering, Beijing University of Posts and Telecommunications, Beijing, China; School of Information Science and Technology, North China University of Technology, Beijing, China</t>
  </si>
  <si>
    <t>2020 IEEE Globecom Workshops (GC Wkshps</t>
  </si>
  <si>
    <t>To implement efficient computation offloading for secure maritime edge networks, a voyage-based computation offloading mechanism is proposed for compute-intensive applications at sea. The edge nodes for computation offloading and the base stations for maritime communication are deployed on vessels to dynamically provide mobile edge computing services for nearby users. On the large time scale, a Hopcroft-Karp based offloading algorithm is proposed to pre-calculate the best computation offloading scheme for multi-users with the voyage information. On the small time scale, whether to perform the pre-calculated offloading or the local computing can be determined by the real-time demand for computing resources of each user. Simulation results with real ship data show that the proposed voyage-based offloading method can effectively improve the delay, energy consumption, and traffic cost of the offloading tasks in maritime edge networks.</t>
  </si>
  <si>
    <t>978-1-7281-7307-8</t>
  </si>
  <si>
    <t>10.1109/GCWkshps50303.2020.9367573</t>
  </si>
  <si>
    <t>https://ieeexplore.ieee.org/stamp/stamp.jsp?arnumber=9367573</t>
  </si>
  <si>
    <t>Maritime edge networks;Mobile edge computing (MEC);Voyage-based computation offloading</t>
  </si>
  <si>
    <t>Energy consumption;Real-time systems;Computational efficiency;Delays;Marine vehicles;Task analysis;Edge computing</t>
  </si>
  <si>
    <t>cloud computing;computational complexity;mobile computing</t>
  </si>
  <si>
    <t>secure maritime edge networks;voyage-based computation offloading mechanism;compute-intensive applications;base stations;maritime communication;mobile edge computing services;time scale;Hopcroft-Karp based offloading algorithm;computation offloading scheme;voyage information;pre-calculated offloading;local computing;computing resources;voyage-based offloading method;offloading tasks</t>
  </si>
  <si>
    <t>Applying the Big Data Technologies for Enhancing Maritime Interoperability Framework</t>
  </si>
  <si>
    <t>Z. Paladin; N. Kapidani; E. KoÄan; T. Nicoletti; G. Vosinakis; A. Astyakopoulos; C. Bolakis; M. Moutzouris</t>
  </si>
  <si>
    <t>Administration for Maritime Safety and Port Management of Montenegro (AMSPM), Bar, Montenegro; Administration for Maritime Safety and Port Management of Montenegro (AMSPM), Bar, Montenegro; Faculty of Electrical Engineering, University of Montenegro (UoM), Podgorica, Montenegro; Engineering I.I., S.p.A., (ENG), Milano, Italy; Institute of Communication and Computer Systems (ICCS), Athens, Greece; The Center of Security Studies (KEMEA), Ministry of Citizen Protection, Athens, Greece; The Center of Security Studies (KEMEA), Ministry of Citizen Protection, Athens, Greece; SATWAYS LTD, Athens, Greece</t>
  </si>
  <si>
    <t>2022 30th Telecommunications Forum (TELFOR)</t>
  </si>
  <si>
    <t>In this paper, we present the core applications of data lakes and other big data infrastructure technologies for the purpose of enhancing the maritime interoperability framework and ensuring resilient collaboration among agencies. The approach is based on the deployment of multi-layered &amp; semantically enabled Data Lakes for storing various maritime data collected from heterogeneous sensors, and on the information exchange process through the Common Information Sharing Environment (CISE) network using advanced Command and Control (C2) platforms. The results of this paper are derived from the EU-funded project EFFECTOR, highlighting the significant contribution of advanced solutions using Artificial Intelligence algorithms and supporting UAV and C2 technologies to various operations at sea. The validation survey results collected from end-users after the execution of the maritime trials are presented as well.</t>
  </si>
  <si>
    <t>978-1-6654-7273-9</t>
  </si>
  <si>
    <t>10.1109/TELFOR56187.2022.9983697</t>
  </si>
  <si>
    <t>https://ieeexplore.ieee.org/stamp/stamp.jsp?arnumber=9983697</t>
  </si>
  <si>
    <t>Big Data;Data Lake;CISE;UAV;Maritime C2</t>
  </si>
  <si>
    <t>Command and control systems;Surveillance;Process control;Big Data applications;Market research;Safety;Telecommunications</t>
  </si>
  <si>
    <t>artificial intelligence;Big Data;marine engineering computing;open systems;storage management</t>
  </si>
  <si>
    <t>Big Data infrastructure technologies;C2 platforms;CISE network;command and control platforms;common information sharing environment network;data lakes;ensuring resilient collaboration;EU-funded project EFFECTOR;heterogeneous sensors;information exchange process;maritime data collection;maritime data storage;maritime interoperability framework;maritime trials</t>
  </si>
  <si>
    <t>Track modeling for maritime surveillance</t>
  </si>
  <si>
    <t>M. -O. St-Hilaire; E. Lefebvre; C. Helleur</t>
  </si>
  <si>
    <t>R&amp;D Department, Lockheed Martin Canada, Montreal, Canada; R&amp;D Department, Lockheed Martin Canada, Montreal, Canada; Department of National Defence, DRDC-Ottawa, Ottawa, Canada</t>
  </si>
  <si>
    <t>Maritime surveillance of coastal regions requires the processing of data from a large number of heterogeneous surveillance sources. The generation of effective maritime domain awareness requires that the tracks from these sources must be fused. An automated fusion process that supports maritime domain awareness requires that the tracks from heterogeneous sources be modeled in such a way as to support an automated track association decision process. Collection of sensor contact reports are therefore grouped into tracks and a mathematical model of these tracks are used to support track correlation which leads to track association. This paper presents the approach for track modeling based on genetic algorithm optimization and discusses its performance.</t>
  </si>
  <si>
    <t>https://ieeexplore.ieee.org/stamp/stamp.jsp?arnumber=4632310</t>
  </si>
  <si>
    <t>Track modeling;estimation;genetic algorithm;optimization;maritime surveillance;Maritime Domain Awareness</t>
  </si>
  <si>
    <t>Surveillance;Radar tracking;Optimization;Biological cells;Marine vehicles;Mathematical model;Genetic algorithms</t>
  </si>
  <si>
    <t>genetic algorithms;marine systems;sensor fusion;surveillance;target tracking</t>
  </si>
  <si>
    <t>track modeling;maritime surveillance;coastal regions;genetic algorithm;estimation;optimization;maritime domain awareness</t>
  </si>
  <si>
    <t>Future Scenarios of maritime Logistics and their Impact on Vocational Training</t>
  </si>
  <si>
    <t>H. Duin; K. -D. Thoben</t>
  </si>
  <si>
    <t>BIBA - Bremer Institut fÃ¼r Produktion und Logistik GmbH, Bremen, Germany; Faculty of Production Engineering, University of Bremen, Bremen, Germany</t>
  </si>
  <si>
    <t>2019 IEEE International Conference on Engineering, Technology and Innovation (ICE/ITMC)</t>
  </si>
  <si>
    <t>Organisation of work and application of technology in the port of the future is likely to change within the forthcoming decade. This paper presents a scenario analysis with a time horizon of 2030 focusing on the application areas Digital Port, Maritime Supply-Chain, and Smart Shipping. The analysis is anticipating and projecting 19 key factors which influence the development of the application areas in the future. For each application area a scenario is presented allowing the analysis of their strategic implications in due consideration of necessary competence developments in vocational training.</t>
  </si>
  <si>
    <t>978-1-7281-3401-7</t>
  </si>
  <si>
    <t>10.1109/ICE.2019.8792618</t>
  </si>
  <si>
    <t>https://ieeexplore.ieee.org/stamp/stamp.jsp?arnumber=8792618</t>
  </si>
  <si>
    <t>future of ports;maritime supply chain;smart shipping;scenario analysis;vocational training</t>
  </si>
  <si>
    <t>Education;Planning;Supply chains;Containers;Industries;Technological innovation</t>
  </si>
  <si>
    <t>logistics;organisational aspects;production engineering computing;sea ports;strategic planning;supply chain management;vocational training</t>
  </si>
  <si>
    <t>vocational training;time horizon;digital port;maritime supply-chain;smart shipping;organisational aspects;strategic implications;logistics</t>
  </si>
  <si>
    <t>Diversity Framed Slotted Aloha with Interference Cancellation for Maritime Satellite Communications</t>
  </si>
  <si>
    <t>M. Bacco; P. Cassara; A. Gotta; T. de Cola</t>
  </si>
  <si>
    <t>CNR, Institute of Information Science and Technologies, Pisa, Italy; CNR, Institute of Information Science and Technologies, Pisa, Italy; CNR, Institute of Information Science and Technologies, Pisa, Italy; DLR, Institute of Communications and Navigation, Oberpfaffenhofen, Germany</t>
  </si>
  <si>
    <t>ICC 2019 - 2019 IEEE International Conference on Communications (ICC)</t>
  </si>
  <si>
    <t>Providing reliable and efficient connectivity for maritime systems is a key objective to enable new services and to offer anytime-anywhere communication solutions to vessels operating in remote areas (e.g. oceans). Such a task has recently become quite compelling because of the increasing maritime traffic, which should be supported by an information distribution infrastructure in order to guarantee efficient data communication among vessels and control centres on land. To this end, satellites are the perfect candidates for achieving such an objective. This paper focuses on the case of messaging from moving vessels to fixed control centres on land by means of advanced channel random access schemes exploiting time diversity. In more detail, the paper extends an existing theoretical framework to evaluate the packet loss probability in Framed Slotted ALOHA systems by delving into the probability distribution of both colliding users within a frame and their replicas in time slots. The theoretical framework is validated through simulations campaigns, showing a good match between analytical and simulated results.</t>
  </si>
  <si>
    <t>978-1-5386-8088-9</t>
  </si>
  <si>
    <t>10.1109/ICC.2019.8761233</t>
  </si>
  <si>
    <t>https://ieeexplore.ieee.org/stamp/stamp.jsp?arnumber=8761233</t>
  </si>
  <si>
    <t>Satellites;Satellite broadcasting;Interference cancellation;Packet loss;Machine-to-machine communications</t>
  </si>
  <si>
    <t>access protocols;data communication;diversity reception;interference suppression;marine communication;satellite communication;statistical distributions;telecommunication network reliability</t>
  </si>
  <si>
    <t>maritime satellite communications;maritime systems;information distribution infrastructure;efficient data communication;fixed control centres;packet loss probability;probability distribution;interference cancellation;diversity framed slotted ALOHA;maritime traffic;channel random access schemes;framed slotted ALOHA systems</t>
  </si>
  <si>
    <t>Location estimation in a maritime environment using a monocular camera</t>
  </si>
  <si>
    <t>S. Amarasinghe; N. D. Kodikara; D. Sandaruwan</t>
  </si>
  <si>
    <t>University of Colombo School of Computing, Sri Lanka; University of Colombo School of Computing, Sri Lanka; University of Colombo School of Computing, Sri Lanka</t>
  </si>
  <si>
    <t>2014 14th International Conference on Advances in ICT for Emerging Regions (ICTer)</t>
  </si>
  <si>
    <t>Maritime surveillance is a very important task in coastal areas, especially in harbour environments. The most popular such systems include components like Automatic Identification System (AIS) and Radar. Camera based visual surveillance can be used as an alternative to these systems in order to overcome the lacking features of them. Sea surface object detection and identification is a major need for such visual surveillance systems. Most of the current visual surveillance systems don't have the ability of identifying vessels in real time. A vessel can be identified using information from other systems, if the location of the vessel is identified. Location estimation of sea surface objects is mainly explored in this research. Video stream from a single geo stationary camera is used as the input; however camera properties are not used for any calculation. Mainly two distance measurements are considered and different approaches for estimating the distances are explored. Neural network approach gave considerably accurate results in vertical distance estimation and it was found that the shortest distance from camera to the object can be measured best using B-spline 3D curve fitting. Data taken from AIS is used for fitting curves and training neural network. After calculating distances, latitudes and longitudes are calculated. An evaluation has been done comparing the calculated values and the values obtained from AIS data using various statistical tests. There, the different approaches are compared and accuracy levels are described. Vessel identification is done comparing the estimated location and the available location information from AIS data.</t>
  </si>
  <si>
    <t>978-1-4799-7732-1</t>
  </si>
  <si>
    <t>10.1109/ICTER.2014.7083874</t>
  </si>
  <si>
    <t>https://ieeexplore.ieee.org/stamp/stamp.jsp?arnumber=7083874</t>
  </si>
  <si>
    <t>Monocular Vision;Maritime;Distance Estimation;Location Estimation</t>
  </si>
  <si>
    <t>curve fitting;Global Positioning System;marine navigation;neural nets;object detection;ships;splines (mathematics);video surveillance</t>
  </si>
  <si>
    <t>location estimation;maritime environment;monocular camera;maritime surveillance;camera based visual surveillance;sea surface object detection;sea surface object identification;video stream;geostationary camera;distance measurement;neural network approach;vertical distance estimation;B-spline 3D curve fitting;statistical test;vessel identification</t>
  </si>
  <si>
    <t>Visual Attention Analysis for Critical Operations in Maritime Collision Avoidance</t>
  </si>
  <si>
    <t>B. Wu; L. Zhao; S. R. T. Sunilkumar; H. P. Hildre; H. Zhang; G. Li</t>
  </si>
  <si>
    <t>Department of Ocean Operations and Civil Engineering (IHB), Norwegian University of Science and Technology (NTNU), Ã…lesund, Norway; Department of Ocean Operations and Civil Engineering (IHB), Norwegian University of Science and Technology (NTNU), Ã…lesund, Norway; Department of Ocean Operations and Civil Engineering (IHB), Norwegian University of Science and Technology (NTNU), Ã…lesund, Norway; Department of Ocean Operations and Civil Engineering (IHB), Norwegian University of Science and Technology (NTNU), Ã…lesund, Norway; Department of Ocean Operations and Civil Engineering (IHB), Norwegian University of Science and Technology (NTNU), Ã…lesund, Norway; Department of Ocean Operations and Civil Engineering (IHB), Norwegian University of Science and Technology (NTNU), Ã…lesund, Norway</t>
  </si>
  <si>
    <t>2022 IEEE 17th International Conference on Control &amp; Automation (ICCA)</t>
  </si>
  <si>
    <t>The research on how to provide effective onboard decision support for surface ships, especially in critical operational scenes such as collision avoidance, has been triggered as a goal in recent years. From the authorsâ€™ perspective, to achieve this goal, it is crucial to comprehensively understand the operational logic and mechanism of the human navigators. In this paper, we use wearable eye tracker glasses to collect visual attention data from the navigators. The scene is established as a collision avoidance task in a strait water channel on a maritime simulator. By using the concept of critical operations, the whole sailing is divided into cruising and maneuvering time windows. The visual attention is analyzed in terms of the transition time/frequency and area of interest. It is the first time to exclusively analyze the navigatorsâ€™ visual attention in collision-avoidance tasks. The paper suggests a way to potentially predict the human-dominant onboard operations, which builds the basis for developing a better decision support system.</t>
  </si>
  <si>
    <t>978-1-6654-9572-1</t>
  </si>
  <si>
    <t>10.1109/ICCA54724.2022.9831940</t>
  </si>
  <si>
    <t>https://ieeexplore.ieee.org/stamp/stamp.jsp?arnumber=9831940</t>
  </si>
  <si>
    <t>Visual attention;eyetracker;human factor;collision avoidance;surface ships</t>
  </si>
  <si>
    <t>Decision support systems;Visualization;Automation;Navigation;Glass;Behavioral sciences;Collision avoidance</t>
  </si>
  <si>
    <t>collision avoidance;decision support systems;gaze tracking;marine engineering computing;marine safety;navigation;ships;wearable computers</t>
  </si>
  <si>
    <t>critical operations;maritime collision avoidance;surface ships;critical operational scenes;operational logic;human navigators;wearable eye tracker glasses;visual attention data;collision avoidance task;strait water channel;maritime simulator;human-dominant onboard operations;decision support system</t>
  </si>
  <si>
    <t>Integrated maritime surveillance (IMS) for the Grand Banks</t>
  </si>
  <si>
    <t>Raytheon Canada Limited, Waterloo, ONT, Canada; Raytheon Canada Limited, Waterloo, ONT, Canada</t>
  </si>
  <si>
    <t>Oceans '97. MTS/IEEE Conference Proceedings</t>
  </si>
  <si>
    <t>986 vol.2</t>
  </si>
  <si>
    <t>June 1997 will see the launch of a new approach to surveillance of the 200 nautical mile Exclusive Economic Zone (EEZ). Work on a demonstration system off Canada's east coast began in March 1996. This collaborative project is the result of more than a decade of research and development. The demonstration system will provide continuous, all-weather surveillance of aircraft, surface vessels, icebergs and environmental conditions in the Grand Banks region to beyond the 200 mile limit. A shore based HF surface wave radar is the key sensor in the new system. This is the only technology that can provide continuous, cost effective, over-the-horizon surveillance at such long ranges. Re-using existing systems is a key element in the development strategy. These potentially include reports from Coast Guard and Fisheries patrol vessels, patrol aircraft, automatic dependent surveillance (ADS) reports from Coast Guard and fishing vessels and imaging satellite data, Surface wave radar provides the backbone picture by detecting and tracking all targets in the region but inputs from the other systems are essential in classifying and identifying the targets. Evaluation of the east coast system will include operation under extreme weather and sea state conditions, surveillance and management support to the east coast fisheries, enhanced visibility of tanker and support traffic to and from the Hibernia and Terra Nova oilfields, detection and tracking of icebergs and enhanced support for search and rescue and drug interdiction operations.</t>
  </si>
  <si>
    <t>0-7803-4108-2</t>
  </si>
  <si>
    <t>10.1109/OCEANS.1997.624124</t>
  </si>
  <si>
    <t>https://ieeexplore.ieee.org/stamp/stamp.jsp?arnumber=624124</t>
  </si>
  <si>
    <t>Surveillance;Sea surface;Radar tracking;Aircraft;Surface waves;Spaceborne radar;Aquaculture;Target tracking;Environmental economics;Collaborative work</t>
  </si>
  <si>
    <t>search radar;radar detection;target tracking;radar tracking;aircraft;ships;sea ice;oceanographic techniques;remote sensing by radar</t>
  </si>
  <si>
    <t>itegrated maritime surveillance;Grand Banks;Exclusive Economic Zone;Canada;all-weather surveillance;aircraft;surface vessels;icebergs;environmental conditions;shore based HF surface wave radar;over-the-horizon surveillance;detection;tracking;tanker traffic;support traffic;oilfields;search and rescue;drug interdiction;0 to 200 m</t>
  </si>
  <si>
    <t>Purchasing and transport scheduling based on scenario tree in coal maritime supply chain with stochastic demand</t>
  </si>
  <si>
    <t>Jiaojiao Dong; Feng Gao; Shihao Dai; Xiaohong Guan; Ruirui Ma; Fei Lai</t>
  </si>
  <si>
    <t>State Key Laboratory for Manufacturing System Engineering, Xi'an Jiaotong University, Xi'an, Shaan Xi Province, China; State Key Laboratory for Manufacturing System Engineering, Xi'an Jiaotong University, Xi'an, Shaan Xi Province, China; State Key Laboratory for Manufacturing System Engineering, Xi'an Jiaotong University, Xi'an, Shaan Xi Province, China; Networks and Networks Security, Xi'an Jiaotong University, Xi'an, Shaan Xi Province, China; Thermal Power Research Institute CO., LTD, Xi'an, Shaan Xi Province, China; Thermal Power Research Institute CO., LTD, Xi'an, Shaan Xi Province, China</t>
  </si>
  <si>
    <t>Proceeding of the 11th World Congress on Intelligent Control and Automation</t>
  </si>
  <si>
    <t>A multi-period mixed integer programming model is presented in this paper to reduce the overall cost of coal purchasing and transport in large-scale power generation group with the consideration of the stochastic coal demand. Mixed integer liner programming is used in problem formulation considering inherent connection between purchasing and inventory routing, and scenario tree method is applied to represent the uncertainty of demand. The objective is to minimize the purchase and transport costs, inventory costs and expected penalty costs across the entire scheduling cycle. Due to the stochastic feature of the coal demand and the unbearable stock-out, supplement coal purchasing is regarded as a mean to avoid shortage of coal. The berth constrain is taken into account to prevent time clashes. Numerical tests are performed for a power generation group and the result shows that the overall system costs can be saved by 17 million Â¥ when taking the stochastic demand into consideration, and supplement quantity can be further reduced when transport plan is implemented with time flexibility.</t>
  </si>
  <si>
    <t>978-1-4799-5825-2</t>
  </si>
  <si>
    <t>10.1109/WCICA.2014.7053288</t>
  </si>
  <si>
    <t>https://ieeexplore.ieee.org/stamp/stamp.jsp?arnumber=7053288</t>
  </si>
  <si>
    <t>stochastic demand;supply chain;maritime transport;large-scale power generation;scenario tree</t>
  </si>
  <si>
    <t>Coal;Loading;Stochastic processes;Ports (Computers);Power generation;Indexes;Safety</t>
  </si>
  <si>
    <t>coal;integer programming;linear programming;purchasing;scheduling;stochastic processes;supply chains;transportation;trees (mathematics)</t>
  </si>
  <si>
    <t>transport scheduling;coal maritime supply chain;stochastic demand;multiperiod mixed integer programming model;large-scale power generation group;stochastic coal demand;mixed integer linear programming;problem formulation;inventory routing;scenario tree method;scheduling cycle;stochastic feature;supplement coal purchasing;numerical tests;transport plan;time flexibility</t>
  </si>
  <si>
    <t>Simulating Maritime Chokepoint Disruption in the Global Food Supply</t>
  </si>
  <si>
    <t>R. Walton; J. O. Miller; L. Champagne</t>
  </si>
  <si>
    <t>Department of Operational Sciences, Air Force Institute of Technology, OH; Department of Operational Sciences, Air Force Institute of Technology, OH; Department of Operational Sciences, Air Force Institute of Technology, OH</t>
  </si>
  <si>
    <t>2019 Winter Simulation Conference (WSC)</t>
  </si>
  <si>
    <t>The crops of wheat, maize, and rice make up almost two-thirds of the world's dietary needs. Additionally, soybeans account for three-quarters of global livestock feed. Considering over half of the world's exported supply of these commodities is exported via maritime means, the free flow of marine traffic becomes paramount. Current optimization models found in a number of studies involving food commodities lack the ability to capture the inherent variance in maritime transport. To capture this variance, a discrete-event simulation was built to understand how disruptions in this system impact those who rely on its unhindered functionality. Monthly export data are used, and the maritime chokepoints of the Panama Canal, the Suez Canal, and the Strait of Gibraltar are modeled for disruption. Results indicate significant food shortages for all importers studied. Marine traffic through the Strait of Malacca was also significantly impacted when any of the three chokepoints studied were closed.</t>
  </si>
  <si>
    <t>978-1-7281-3283-9</t>
  </si>
  <si>
    <t>10.1109/WSC40007.2019.9004883</t>
  </si>
  <si>
    <t>https://ieeexplore.ieee.org/stamp/stamp.jsp?arnumber=9004883</t>
  </si>
  <si>
    <t>Marine vehicles;Irrigation;Biological system modeling;Oils;Analytical models;Databases</t>
  </si>
  <si>
    <t>canals;discrete event simulation;food products;food safety;international trade;optimisation;transportation</t>
  </si>
  <si>
    <t>soybeans;global livestock feed;marine traffic;optimization models;food commodities;maritime transport;discrete-event simulation;maritime chokepoints;Panama Canal;Suez Canal;food shortages;global food supply;maize;rice;maritime chokepoint disruption simulation</t>
  </si>
  <si>
    <t>Tensor-Based Approach for Background-Foreground Separation in Maritime Sequences</t>
  </si>
  <si>
    <t>I. Kajo; N. Kamel; Y. Ruichek</t>
  </si>
  <si>
    <t>Laboratoire CIAD UMR 7533, UniversitÃ© Bourgogne Franche-ComtÃ©, UTBM, Belfort, France; Department of Electrical and Electronic Engineering, Centre for Intelligent Signal &amp; Imaging Research, Universiti Teknologi PETRONAS, Seri Iskandar, Malaysia; Laboratoire CIAD UMR 7533, UniversitÃ© Bourgogne Franche-ComtÃ©, UTBM, Belfort, France</t>
  </si>
  <si>
    <t>The complexity of a scene in addition to the need for real-time processing are the main challenges that face any background/foreground separation approach for maritime environment. Recent studies on Low-rank and Sparse Separation (LSS) achieved good performance when compared to traditional background subtraction techniques in segregating the foreground from a complex background. However, the issue of maintaining this type of a separation via an updating mechanism is not well addressed by the majority of LSS approaches. The study presents a tensor based singular value decomposition approach for background/foreground separation. The approach is uniquely designed to deal with most challenges related to a maritime environment such as sea dynamics, boat wakes, variety of foreground objects, and camera jitter. Furthermore, the proposed approach operates incrementally via updating the separation components as opposed to reperforming the decomposition on the entire video sequence when a set of frames arrives. Additionally, a forgetting mechanism is employed in the proposed approach to efficiently handle challenges such as Stationary Foreground Objects (SFOs) and ghost effects. The performance of the proposed method with several state-of-the-art LSS and Non-LSS techniques on videos with complex maritime scenarios are evaluated. The results exhibit better performance over most of the tested challenges and also demonstrate the capability of the proposed method to perform the separation in less computational time.</t>
  </si>
  <si>
    <t>10.1109/TITS.2020.3001687</t>
  </si>
  <si>
    <t xml:space="preserve">Yayasan Universiti Teknologi PETRONAS(grant numbers:YUTP:0153AA-H41); Regional Council of Bourgogne Franche-ComtÃ©(grant numbers:2018Y-07161); Pays de MontbÃ©liard AgglomÃ©ration; </t>
  </si>
  <si>
    <t>https://ieeexplore.ieee.org/stamp/stamp.jsp?arnumber=9130954</t>
  </si>
  <si>
    <t>Maritime environment;singular value decomposition;incremental update;forgetting mechanism</t>
  </si>
  <si>
    <t>Matrix decomposition;Cameras;Sea surface;Computational modeling;Minimization;Dynamics;Real-time systems</t>
  </si>
  <si>
    <t>blind source separation;image segmentation;image sequences;singular value decomposition;tensors;video signal processing</t>
  </si>
  <si>
    <t>stationary foreground objects;ghost effects;tensor-based approach;background-foreground separation;maritime sequences;background subtraction;singular value decomposition;low-rank and sparse separation;forgetting mechanism;video sequence</t>
  </si>
  <si>
    <t>Real-time moving target detection in infrared maritime scenarios</t>
  </si>
  <si>
    <t>L. O. Pulpito; N. Acito; M. Diani; G. Corsini; R. Grasso; G. Ferri; A. Grati; K. Le Page; K. Bereta; D. Zissis</t>
  </si>
  <si>
    <t>University of Pisa, Pisa, Italy; University of Pisa, Pisa, Italy; Naval Academy, Italian Navy, Livorno, Italy; University of Pisa, Pisa, Italy; NATO STO - CMRE, La Spezia, Italy; NATO STO - CMRE, La Spezia, Italy; NATO STO - CMRE, La Spezia, Italy; NATO STO - CMRE, La Spezia, Italy; Marine Traffic, Athens, Greece; Marine Traffic, Athens, Greece University of the Aegean, Ermoupoli, Syros, Greece</t>
  </si>
  <si>
    <t>2022 IEEE International Workshop on Metrology for the Sea; Learning to Measure Sea Health Parameters (MetroSea)</t>
  </si>
  <si>
    <t>In maritime surveillance, real-time moving target detection is a crucial task. The purpose of our work was to test some moving target detection techniques inspired by the state-of-the-art on a specific dataset of interest. In this paper, we analyze the performance obtained by Frame Difference and Gaussian Mixture Model-based methods in static InfraRed video sequences. The dataset was collected under real operational conditions during a recent experimental activity. The frames in the dataset are characterized by heterogeneous backgrounds and different targets covering a wide range of sizes and speeds. To evaluate the performance, the ground truth has been manually labeled through direct observation in 4706 frames. All the examined techniques are used to estimate the background. They are preceded by a frame-based z-normalization. After the background estimation, the absolute difference with the normalized frame is computed to highlight both hot and cold targets. Once highlighted, the targets can be separated from the background with a threshold. Then, morphological operations both in time and space are executed to delete small and brief false alarms. Finally, blob analysis is computed to extract the Regions of Interest. The algorithms have been evaluated based on their Precision-Recall curves, and Mean Execution Times.</t>
  </si>
  <si>
    <t>978-1-6654-9942-2</t>
  </si>
  <si>
    <t>10.1109/MetroSea55331.2022.9950885</t>
  </si>
  <si>
    <t>https://ieeexplore.ieee.org/stamp/stamp.jsp?arnumber=9950885</t>
  </si>
  <si>
    <t>Moving target detection;Real-Time;Static InfraRed video sequences;Maritime scenario;Automatic surveillance;Frame Difference;Gaussian Mixture Model</t>
  </si>
  <si>
    <t>Surveillance;Video sequences;Sea measurements;Object detection;Organizations;Mixture models;Real-time systems</t>
  </si>
  <si>
    <t>Gaussian processes;image motion analysis;image segmentation;image sequences;infrared imaging;marine engineering computing;mixture models;object detection;video signal processing;video surveillance</t>
  </si>
  <si>
    <t>background estimation;cold target;frame difference-based method;frame-based z-normalization;Gaussian mixture model-based method;hot target;infrared maritime scenarios;maritime surveillance;mean execution times;real-time moving target detection;static infrared video sequences</t>
  </si>
  <si>
    <t>Utilizing Genetic Algorithm for Optimization of Maritime Surveillance Sensor Network Deployment</t>
  </si>
  <si>
    <t>A. Kodar; F. A. Mustika; A. Wahab</t>
  </si>
  <si>
    <t>Faculty of Computer Science, Mercu Buana University, Indonesia; Faculty of Computer Science, Mercu Buana University, Indonesia; Faculty of Computer Science, Mercu Buana University, Indonesia</t>
  </si>
  <si>
    <t>2019 IEEE 6th International Conference on Engineering Technologies and Applied Sciences (ICETAS)</t>
  </si>
  <si>
    <t>As the largest archipelago country in the world, Indonesia has great potential to be the world's maritime axis. The maritime axis is a strategic idea which embodied to ensure inter-island connectivity, shipping and fishery industries development, marine transportation improvement and focus on maritime security. So maritime monitoring is crucial in order to prevent sea pollution, fish theft, sovereignty offenses, territorial disputes, and piracy. Nowadays, maritime monitoring has been a very interesting issue over the last decade. With the rapid advancement of technology and the Internet, sensor network technology has become very important in monitoring the aquatic environment. Maritime responsibilities, such as vigilance and patrolling, wildlife monitoring, and aqua-culture inspection, mostly require large operational teams and expensive equipment. In this position paper, we study and propose a scheme based on genetic algorithm to deploy nodes in the target area which composed of potentially hundreds sensor nodes. The goals of this work is to optimizing of wireless sensor network (WSN) deployment for maritime environment monitoring by using a genetic algorithm.</t>
  </si>
  <si>
    <t>978-1-7281-4082-7</t>
  </si>
  <si>
    <t>10.1109/ICETAS48360.2019.9117220</t>
  </si>
  <si>
    <t>https://ieeexplore.ieee.org/stamp/stamp.jsp?arnumber=9117220</t>
  </si>
  <si>
    <t>Maritime;Surveillance;Genetic Algorithm;Wireless Sensor Network;Deployment</t>
  </si>
  <si>
    <t>aquaculture;genetic algorithms;marine engineering;surveillance;wireless sensor networks</t>
  </si>
  <si>
    <t>sensor network technology;maritime responsibilities;wildlife monitoring;potentially hundreds sensor nodes;wireless sensor network deployment;maritime environment monitoring;utilizing genetic algorithm;maritime surveillance sensor network deployment;largest archipelago country;maritime axis;strategic idea;inter-island connectivity;shipping;fishery industries development;marine transportation improvement;maritime security;maritime monitoring</t>
  </si>
  <si>
    <t>Ship and cargo services operational risk controlling through Bayesian subjective probability as a reference for the maritime port information technology planning</t>
  </si>
  <si>
    <t>D. Rahmadiansyah; J. Sembiring</t>
  </si>
  <si>
    <t>School of Electrical Engineering and Informatics, Institut Teknologi Bandung, Bandung, Indonesia; School of Electrical Engineering and Informatics, Institut Teknologi Bandung, Bandung, Indonesia</t>
  </si>
  <si>
    <t>2014 International Conference on ICT For Smart Society (ICISS)</t>
  </si>
  <si>
    <t>One of The economic growth adaption which was done by a country as a response to globalization effect is the development of competitiveness capabilities through the maritime ports industry. Risk assessment and mitigation is the important thing that need integration between relevant transaction and information exchange. The Events of deviation was occurred from interaction can be negligence or deliberateness that cause risk raising have relation to the finance. The example is losing revenue or increasing unpredictable cost. The risk determination can be based on interaction to the personnel or the parties that have more understanding of the workings and characteristics of the events that they deal. Therefore, Bayesian Subjective Probability can be used as a subjective facility to determine risk probabilities. This research arranges a model for risk controlling that inherent in loss activities in ship and cargo operational services early in order to minimize risk consequences to the operational revenue and the cost of the maritime port, especially for ship and cargo services. the model can be used as a reference to arrange information technology architecture of the maritime port which it had the function to reinforce the controls of the risks.</t>
  </si>
  <si>
    <t>978-1-4799-6322-5</t>
  </si>
  <si>
    <t>10.1109/ICTSS.2014.7013166</t>
  </si>
  <si>
    <t>https://ieeexplore.ieee.org/stamp/stamp.jsp?arnumber=7013166</t>
  </si>
  <si>
    <t>Risk controlling;bayesian subjective probability;information technology architecture;maritime port;operational;ship and cargo services</t>
  </si>
  <si>
    <t>Marine vehicles;Risk management;Bayes methods;Information technology;Process control</t>
  </si>
  <si>
    <t>Bayes methods;globalisation;marine engineering;risk analysis;sea ports</t>
  </si>
  <si>
    <t>relevant transaction;information exchange;risk mitigation;risk assessment;globalization effect;economic growth;maritime port information technology planning;Bayesian subjective probability;operational risk;cargo services;ship service</t>
  </si>
  <si>
    <t>Maritime air defence firing tactics</t>
  </si>
  <si>
    <t>S. Miah; B. Nguyen; D. Spinello; W. Gueaieb</t>
  </si>
  <si>
    <t>Defence Research and Development Canada Ottawa, Centre for Operational Research and Analysis, Ontario, Canada; Defence Research and Development Canada Ottawa, Centre for Operational Research and Analysis, Ontario, Canada; Faculty of Engineering, University of Ottawa, Ontario, Canada; Faculty of Engineering, University of Ottawa, Ontario, Canada</t>
  </si>
  <si>
    <t>A typical firing doctrine is the Shoot-Look-Shoot tactic. In this tactic, the defence launches a salvo of interceptors against the targets (Shoot), assesses the outcomes of the engagements (Shoot-Look), and launches another salvo (Shoot-Look-Shoot) if time and the inventory of interceptors permit. In the open literature, it is often assumed that the targets are identical. This is not always true as targets come in with different ranges, speeds, sizes, cross sections etc. In this paper, we consider two types of targets. Each type of target has a different number engagement opportunities due to their ranges and speeds. Through the use of dynamic programming, a genetic algorithm, and a recursive generating function, we determine the probability of raid annihilation (the probability of neutralizing all of the targets) for two different Shoot-Look-Shoot (SLS) tactics. The first SLS tactic is based on variable size salvos and maximizes the probability of raid annihilation (PRA) for heterogeneous targets. The second SLS tactic is based on fixed-size salvos and is robust as it is independent of the number and types of targets. Theoretical results are validated through some computer simulations.</t>
  </si>
  <si>
    <t>10.1109/CISDA.2014.7035639</t>
  </si>
  <si>
    <t>https://ieeexplore.ieee.org/stamp/stamp.jsp?arnumber=7035639</t>
  </si>
  <si>
    <t>Genetic algorithms;Dynamic programming;Indexes;Sociology;Statistics;Boundary conditions;Vectors</t>
  </si>
  <si>
    <t>dynamic programming;genetic algorithms;military aircraft;probability;weapons</t>
  </si>
  <si>
    <t>maritime air defence firing tactics;shoot-look-shoot tactic;dynamic programming;genetic algorithm;recursive generating function;SLS tactics;probability of raid annihilation;heterogeneous targets;PRA;fixed-size salvos;computer simulations;interceptors</t>
  </si>
  <si>
    <t>Fast Region of Interest Proposals on Maritime UAVs</t>
  </si>
  <si>
    <t>B. Kiefer; A. Zell</t>
  </si>
  <si>
    <t>Faculty of Computer Science, University of Tuebingen, Germany; Faculty of Computer Science, University of Tuebingen, Germany</t>
  </si>
  <si>
    <t>2023 IEEE International Conference on Robotics and Automation (ICRA)</t>
  </si>
  <si>
    <t>Unmanned aerial vehicles assist in maritime search and rescue missions by flying over large search areas to autonomously search for objects or people. Reliably detecting objects of interest requires fast models to employ on embedded hardware. Moreover, with increasing distance to the ground station only part of the video data can be transmitted. In this work, we consider the problem of finding meaningful region of interest proposals in a video stream on an embedded GPU. Current object or anomaly detectors are not suitable due to their slow speed, especially on limited hardware and for large image resolutions. Lastly, objects of interest, such as pieces of wreckage, are often not known a priori. Therefore, we propose an end-to-end future frame prediction model running in real-time on embedded GPUs to generate region proposals. We analyze its performance on large-scale maritime data sets and demonstrate its benefits over traditional and modern methods.</t>
  </si>
  <si>
    <t>979-8-3503-2365-8</t>
  </si>
  <si>
    <t>10.1109/ICRA48891.2023.10161156</t>
  </si>
  <si>
    <t>https://ieeexplore.ieee.org/stamp/stamp.jsp?arnumber=10161156</t>
  </si>
  <si>
    <t>Image resolution;Graphics processing units;Detectors;Streaming media;Predictive models;Search problems;Hardware</t>
  </si>
  <si>
    <t>autonomous aerial vehicles;graphics processing units;image resolution;mobile robots;object detection;remotely operated vehicles;video signal processing;video streaming</t>
  </si>
  <si>
    <t>current object;embedded GPU;embedded hardware;end-to-end future frame prediction model;fast models;fast region;ground station only part;interest proposals;large-scale maritime data sets;maritime search;meaningful region;region proposals;rescue missions;search areas;unmanned aerial vehicles;video data;video stream</t>
  </si>
  <si>
    <t>Variable flow controls of closed system pumps for energy savings in maritime power systems</t>
  </si>
  <si>
    <t>C. -L. Su; Chi-Hsiang Liao; Tso-Chu Chou; Min-Hung Chou; J. M. Guerrero</t>
  </si>
  <si>
    <t>Department of Marine Engineering, National Kaohsiung Marine Universit, Kaohsiung City, Taiwan; Department of Marine Engineering, National Kaohsiung Marine Universit, Kaohsiung City, Taiwan; Department of Marine Engineering, National Kaohsiung Marine Universit, Kaohsiung City, Taiwan; Department of Marine Engineering, National Kaohsiung Marine Universit, Kaohsiung City, Taiwan; Department of Marine Engineering, National Kaohsiung Marine Universit, Kaohsiung City, Taiwan</t>
  </si>
  <si>
    <t>2016 IEEE Industry Applications Society Annual Meeting</t>
  </si>
  <si>
    <t>Pumps are extensively used in maritime industries as marine vessels utilize a wide range of pumps and pumping techniques to transfer and distribute all types of air and fluids. The electrical energy consumed by the various motors accounts for about 70% of a vessel's total power consumption, and this presents a problem in unique marine environments. Such situations are especially conducive to energy-saving strategies using variable frequency drives (VFDs) in centrifugal load service. This paper presents the design and results of applying variable frequency constant pressure technology in closed system pumps on marine vessels. The existing problem of traditional control methods for closed system pumps is analyzed and a mathematical model for variable flow controls with the appropriate control settings is derived. The performance of the proposed method is demonstrated and verified through experimental and field tests of a practical auxiliary boiler feed water management system on a commercial vessel. It is proved that the proposed method can maintain constant water pressure for closed system pumps and provide an efficient way to measure energy savings and maintenance benefits. The results serve to highlight the significant energy-saving opportunities for retrofitted and new VFD installations in marine power applications.</t>
  </si>
  <si>
    <t>978-1-4799-8397-1</t>
  </si>
  <si>
    <t>10.1109/IAS.2016.7731818</t>
  </si>
  <si>
    <t>https://ieeexplore.ieee.org/stamp/stamp.jsp?arnumber=7731818</t>
  </si>
  <si>
    <t>Closed system pump;Constant pressure;Energy efficiency;Maritime power system;Variable flow control</t>
  </si>
  <si>
    <t>Pumps;Feeds;Power systems;Fluids;Maintenance engineering;Navigation;Accidents</t>
  </si>
  <si>
    <t>energy conservation;load flow control;marine power systems;pumps</t>
  </si>
  <si>
    <t>variable flow control;closed system pumps;energy savings;maritime power systems;variable frequency constant pressure technology;marine vessels;VFD installations</t>
  </si>
  <si>
    <t>Evaluation of a resource reservation service for maritime tactical networks</t>
  </si>
  <si>
    <t>Communications Rcscarch Centre, Ottawa, ONT, Canada; Carleton University, Ottawa, ONT, Canada</t>
  </si>
  <si>
    <t>MILCOM 2008 - 2008 IEEE Military Communications Conference</t>
  </si>
  <si>
    <t>One of the basic problems in maritime tactical networks is how to maximize the quality of service (QoS) achieved by critical traffic while dealing with mobile and limited-capacity links. This paper describes an evaluation of the resource reservation service (RRS), a distributed admission control protocol designed to guarantee end-to-end bandwidth for critical traffic in the maritime environment. The evaluation was accomplished using the OPNET discrete-event simulation tool. The RRS includes a number of features tailored for maritime networks including multiroute probing, aggregated pre-emption, and improved robustness. The effect of this service on network traffic is compared with two alternate reservation protocols: RSVP, the standard for wired networks, and INSIGNIA, a MANET reservation protocol.</t>
  </si>
  <si>
    <t>978-1-4244-2676-8</t>
  </si>
  <si>
    <t>10.1109/MILCOM.2008.4753154</t>
  </si>
  <si>
    <t>https://ieeexplore.ieee.org/stamp/stamp.jsp?arnumber=4753154</t>
  </si>
  <si>
    <t>Telecommunication traffic;Communication system traffic control;Quality of service;Traffic control;Bandwidth;Mobile ad hoc networks;Multicast protocols;Admission control;Tellurium;Unicast</t>
  </si>
  <si>
    <t>bandwidth allocation;marine communication;military communication;protocols;quality of service;resource allocation;telecommunication traffic</t>
  </si>
  <si>
    <t>resource reservation service;maritime tactical network;quality of service;distributed admission control protocol;end-to-end bandwidth;multiroute probing;network traffic</t>
  </si>
  <si>
    <t>Quantum Cryptography in Maritime Telecommunications</t>
  </si>
  <si>
    <t>M. Papathanasaki; P. Fountas; L. Maglaras; C. Douligeris; M. A. Ferrag</t>
  </si>
  <si>
    <t>Department of Computer Science and Telecommunications, University of Thessaly, Lamia, Greece; Department of Computer Science and Telecommunications, University of Thessaly, Lamia, Greece; Cyber Technology Institute, De Montfort University, Leicester, U.K; Department of Informatics, University of Piraeus, Piraeus, Greece; Computer Science Department, University of Guelma, Guelma, Algeria</t>
  </si>
  <si>
    <t>This article is about quantum cryptography in Maritime Telecommunications. Cryptography is necessary for the security of online communications, transportations, medicine, and other significant fields. This new research area has been fruitful in recognizing mathematical operations that quantum algorithms lack in speed and build cryptographic systems around them. The challenge in post-quantum cryptography is to ensure cryptographic flexibility without sacrificing confidentiality.</t>
  </si>
  <si>
    <t>10.1109/CSR51186.2021.9527973</t>
  </si>
  <si>
    <t>https://ieeexplore.ieee.org/stamp/stamp.jsp?arnumber=9527973</t>
  </si>
  <si>
    <t>Technological innovation;Quantum algorithm;Navigation;Transportation;Organizations;Telecommunications;Safety</t>
  </si>
  <si>
    <t>cryptographic protocols;marine communication;quantum cryptography;telecommunication security</t>
  </si>
  <si>
    <t>Maritime Telecommunications;medicine;quantum algorithms;post-quantum cryptography;Quantum Cryptography;online communications</t>
  </si>
  <si>
    <t>Energy-efficient full-duplex UAV relaying with trajectory optimization and power control in maritime communication environments</t>
  </si>
  <si>
    <t>L. Guo; X. Ji; S. Zhang</t>
  </si>
  <si>
    <t>School of Information Science and Technology, Nantong University, Nantong, China; School of Information Science and Technology, Nantong University, Nantong, China; School of Information Science and Technology, Nantong University, Nantong, China</t>
  </si>
  <si>
    <t>This paper solves an energy-efficient optimization problem of a fixed-wing unmanned aerial vehicle (UAV) assisted full-duplex mobile relaying in maritime communication environments. Taking the speed and the acceleration of the UAV and the information-causality constraints into consideration, the energy-efficiency of the system under investigation is maximized by jointly optimizing the UAV's trajectory and the individual transmit power levels of the source and the UAV relay nodes. The optimization problem is non-convex and thus cannot be solved directly. Therefore, it is decoupled into two subproblems. One sub-problem is for the transmit power control at the source and the UAV relay nodes, and the other aims at optimizing the UAV's flight trajectory. By using the Lagrangian dual and Dinkelbach methods, the two sub-problems are solved, leading to an iterative algorithm for the joint design of transmit power control and trajectory optimization. Computer simulations demonstrated that by conducting the proposed algorithm, the flight trajectory of the UAV and the individual transmit power levels of the nodes can be flexibly adjusted according to the system conditions, and the proposed algorithm can achieve significantly higher energy efficiency as compared with the other benchmark schemes.</t>
  </si>
  <si>
    <t>10.23919/JCC.2022.12.002</t>
  </si>
  <si>
    <t>https://ieeexplore.ieee.org/stamp/stamp.jsp?arnumber=9982506</t>
  </si>
  <si>
    <t>UAV communication;full-duplex relaying (FDR);energy-efficiency;maritime communication</t>
  </si>
  <si>
    <t>Trajectory;Energy efficiency;Relays;Autonomous aerial vehicles;Maritime communications;Power control;Throughput</t>
  </si>
  <si>
    <t>autonomous aerial vehicles;concave programming;energy conservation;iterative methods;marine communication;optimisation;power control;remotely operated vehicles</t>
  </si>
  <si>
    <t>energy-efficiency;energy-efficient full-duplex UAV;energy-efficient optimization problem;fixed-wing unmanned aerial vehicle;full-duplex mobile relaying;individual transmit power levels;information-causality constraints;maritime communication environments;trajectory optimization;transmit power control;UAV relay nodes;UAV's flight trajectory;UAV's trajectory</t>
  </si>
  <si>
    <t>New Insight Into Internal Waves for Maritime Applications: A Novel Optical Method With Ocean Experimental Results</t>
  </si>
  <si>
    <t>P. Naresh; T. Santhanakrishnan; R. L. Awasthi; R. Rajesh; B. Mathew</t>
  </si>
  <si>
    <t>Naval Physical and Oceanographic Laboratory, Kochi, India; Naval Physical and Oceanographic Laboratory, Kochi, India; Naval Physical and Oceanographic Laboratory, Kochi, India; Naval Physical and Oceanographic Laboratory, Kochi, India; Naval Physical and Oceanographic Laboratory, Kochi, India</t>
  </si>
  <si>
    <t>Internal waves generated by the movement of surface and subsurface vehicles in the ocean have specific importance in maritime applications. These types of waves are categorized as forced internal waves. In this article, an attempt using a novel optical method is made to study the forced internal waves that are generated by a large surface vehicle in a controlled sea exercise. The optical method uses a diode laser operating at 635 nm and a lateral-effect position-sensitive photodetector. The laser beam undergoes modulation in both its intensity and beam positions with respect to the density variations that are caused in the stratified ocean by the forced internal waves. The experimental scheme, the system aspect of the optical method, and supporting theoretical aspects are detailed with corroborating experimental results. It is observed that the frequency of the forced internal waves also remains within the band of naturally occurring ambient oscillations in the ocean. The obtained results indicate that the forced internal waves detected by the optical method can be used for detecting the movement of maritime vehicles in the ocean.</t>
  </si>
  <si>
    <t>10.1109/JOE.2021.3064083</t>
  </si>
  <si>
    <t>https://ieeexplore.ieee.org/stamp/stamp.jsp?arnumber=9482448</t>
  </si>
  <si>
    <t>Internal waves;laser beam deflection;lateral-effect position-sensing photodetector;maritime applications;naval anti-submarine warfare (ASW) applications;ocean optics</t>
  </si>
  <si>
    <t>Laser beams;Measurement by laser beam;Surface waves;Optical sensors;Refractive index</t>
  </si>
  <si>
    <t>laser beams;ocean waves;oceanographic techniques;photodetectors;remotely operated vehicles;semiconductor lasers</t>
  </si>
  <si>
    <t>forced internal waves;maritime applications;optical method;ocean experimental results;lateral-effect position-sensitive photodetector;diode laser;laser beam;naturally occurring ambient oscillations;maritime vehicles movement;wavelength 635.0 nm</t>
  </si>
  <si>
    <t>GNSS-Free Maritime Navigation using Radar and Digital Elevation Models</t>
  </si>
  <si>
    <t>J. Olofsson; G. Hendeby; F. Gustafsson; D. Maas; S. MaranÃ²</t>
  </si>
  <si>
    <t>Department of Automatic Control, LinkÃ¶ping University, LinkÃ¶ping, Sweden; Department of Automatic Control, LinkÃ¶ping University, LinkÃ¶ping, Sweden; Department of Automatic Control, LinkÃ¶ping University, LinkÃ¶ping, Sweden; ABB Future Labs Switzerland, ABB Switzerland Ltd., Baden-DÃ¤twill, Switzerland; ABB Future Labs Switzerland, ABB Switzerland Ltd., Baden-DÃ¤twill, Switzerland</t>
  </si>
  <si>
    <t>Modern maritime navigation is heavily dependent on satellite systems. Availability of an accurate position is critical for safe operations, but satellite-based navigation systems are vulnerable to interference, jamming, and spoofing. In this work, we propose a method for maritime navigation independent of GNSS, able to provide absolute positioning of the vessel based on marine radar scans. A measurement model is presented where a Digital Elevation Model is used to predict the output of a marine radar, given a hypothetical position. The model, as used by an on-line particle filter, is used to track the movements of a ship from real recorded data. This demonstrates the feasibility of this method for robust positioning, without the need of external positioning signals, in a maritime environment. The tracking only uses sensors commonly available on maritime vessels, and demonstrates its application using freely available elevation data.</t>
  </si>
  <si>
    <t>10.23919/FUSION45008.2020.9190450</t>
  </si>
  <si>
    <t>https://ieeexplore.ieee.org/stamp/stamp.jsp?arnumber=9190450</t>
  </si>
  <si>
    <t>navigation;particle filter;elevation model</t>
  </si>
  <si>
    <t>Radar cross-sections;Simultaneous localization and mapping;Atmospheric measurements;Particle measurements</t>
  </si>
  <si>
    <t>digital elevation models;marine navigation;marine radar;oceanographic techniques;particle filtering (numerical methods);radar signal processing;radar tracking;ships</t>
  </si>
  <si>
    <t>satellite-based navigation systems;marine radar scans;measurement model;hypothetical position;on-line particle filter;robust positioning;external positioning signals;maritime environment;maritime vessels;freely available elevation data;GNSS-free maritime navigation;digital elevation models;modern maritime navigation;absolute vessel positioning;ship movement tracking</t>
  </si>
  <si>
    <t>Maritime Autonomous Surface Shipping from a Machine-Type Communication Perspective</t>
  </si>
  <si>
    <t>J. Zhang; M. M. Wang; X. You</t>
  </si>
  <si>
    <t>Maritime autonomous surface shipping (MASS) involves a broad range of technical issues, from sensor technologies to ship autonomy, maritime safety regulations to risk management, and information networks to international spectrum allocations. This article identifies and examines the crucial components of MASS and addresses the challenges from a machinetype communication (MTC) perspective. It establishes a servicebased MASS framework with added structural components and functional elements on top of the comprehensive service-centric MTC network architecture as the ultimate solution to the great MASS challenges.</t>
  </si>
  <si>
    <t>10.1109/MCOM.013.2300018</t>
  </si>
  <si>
    <t>https://ieeexplore.ieee.org/stamp/stamp.jsp?arnumber=10077502</t>
  </si>
  <si>
    <t>Marine vehicles;Navigation;Bridges;Safety;Decision making;Soft sensors;Particle swarm optimization</t>
  </si>
  <si>
    <t>Intelligent autonomy for collaborative intervention missions of unmanned maritime vehicles</t>
  </si>
  <si>
    <t>Signals and Systems, Heriot-Watt University, United Kingdom; Signals and Systems, Heriot-Watt University, United Kingdom</t>
  </si>
  <si>
    <t>Current unmanned marine vehicles are increasing their autonomy so that more sophisticated maritime missions can be carried out. Remotely operated vehicles are no longer cost-effective since they are limited by economic support costs, and the presence and skills of the human operator. This paper proposes an Intelligent Control Architecture (ICA) to enable multiple collaborating marine vehicles to autonomously carry out underwater intervention missions. The ICA is generic in nature but aimed at a case study where a marine surface craft and an underwater vehicle are required to work cooperatively. Service-oriented computing as well as agent technology lay the ICA foundations. An ontological database captures the operator skills, platform capabilities, and potential changes in the environment. This knowledge enables reasoning agents to plan missions. The ICA implementation is verified in simulation. This paper also presents architectural details of the ICA, and experimental results from simulation.</t>
  </si>
  <si>
    <t>10.23919/OCEANS.2013.6741354</t>
  </si>
  <si>
    <t>https://ieeexplore.ieee.org/stamp/stamp.jsp?arnumber=6741354</t>
  </si>
  <si>
    <t>cognitive control;maritime robotics;unmanned marine vehicles;agent techonology;service-oriented computing</t>
  </si>
  <si>
    <t>Vehicles;Robots;Marine vehicles;Planning;Computer architecture;Cognition;Sensors</t>
  </si>
  <si>
    <t>autonomous underwater vehicles;intelligent control;ontologies (artificial intelligence);service-oriented architecture</t>
  </si>
  <si>
    <t>intelligent autonomy;collaborative intervention missions;unmanned maritime vehicles;unmanned marine vehicles;sophisticated maritime missions;remotely operated vehicles;economic support costs;human operator;intelligent control architecture;underwater intervention missions;marine surface craft;underwater vehicle;service-oriented computing;agent technology;ICA foundations;ontological database;operator skills;platform capabilities;potential changes;reasoning agents</t>
  </si>
  <si>
    <t>Optimizing Maritime Vessel Service Time with Adaptive Quay Crane Deployment Through Level 4 Hard-Soft Information Fusion</t>
  </si>
  <si>
    <t>A. Panchapakesan; R. Abielmona; E. Petriu</t>
  </si>
  <si>
    <t>School of Electrical Engineering and Computer Science Faculty of Engineering University of Ottawa; Research and Engineering Division, Larus Technologies, Ottawa, Canada; School of Electrical Engineering and Computer Science Faculty of Engineering University of Ottawa</t>
  </si>
  <si>
    <t>Commercial maritime ports must maintain high service throughput in order to remain profitable. One of the most critical operations in a commercial maritime port is the loading and unloading of shipping containers on a vessel (i.e. servicing a vessel) and storing them in the storage yard. A delay in this process would cause cascading delays in servicing further vessels, causing delays in moving cargo across land, rail, and sea. Furthermore, the port itself may incur fines for allowing such delays in their operational procedure. This work highlights a Fuzzy System optimized by a Genetic Algorithm to adaptively control the deployment of quay cranes (and their operators and all other supporting equipment and personnel) to optimize the time required to service a vessel, while simultaneously reducing the operational costs of doing so.</t>
  </si>
  <si>
    <t>10.23919/FUSION43075.2019.9011337</t>
  </si>
  <si>
    <t>https://ieeexplore.ieee.org/stamp/stamp.jsp?arnumber=9011337</t>
  </si>
  <si>
    <t>Containers;Optimization;Schedules;Fuzzy systems;Delays;Artificial intelligence;Cranes</t>
  </si>
  <si>
    <t>adaptive control;containers;cranes;fuzzy set theory;genetic algorithms;goods distribution;sea ports;ships</t>
  </si>
  <si>
    <t>level 4 hard-soft information fusion;shipping containers;cascading delays;quay cranes;operational cost reduction;maritime vessel service time;adaptive quay crane deployment;storage yard;cargo distribution;fuzzy system;genetic algorithm;adaptive control</t>
  </si>
  <si>
    <t>Real-Time Infrared Horizon Detection in Maritime and Land Environments Based on Hyper-Laplace Filter and Convolutional Neural Network</t>
  </si>
  <si>
    <t>J. Fu; F. Li; J. Zhao</t>
  </si>
  <si>
    <t>School of Instrumentation and Optoelectronic Engineering, Beihang University, Beijing, China; School of Instrumentation and Optoelectronic Engineering, Beihang University, Beijing, China; School of Instrumentation and Optoelectronic Engineering, Beihang University, Beijing, China</t>
  </si>
  <si>
    <t>The infrared (IR) horizon is an essential reference for near-ground state awareness and target detection. The traditional horizon detection algorithms based on hand-crafted features claim the advantage of being intuitive and highly targeted, however, their capability of detail extraction and robustness is not strong enough when switching among diverse scenes, meanwhile, the convolutional neural networks (CNNs) have the powerful ability in feature acquisition, but has the disadvantages of interpretability and instability. Given this, this article proposes a novel horizon detection algorithm that combines the traditional method and CNN. First, the hyper-Laplace filter (HLF) is proposed to eliminate the interferences and enhance the saliency of the target. Then a positioning module (PM) based on the traditional idea which fully utilizes the structural characteristics of multifeature-maps in CNN is present to extract the endpoints of the horizon. Finally, an auxiliary module that consists of a revise branch (RB) and self-attention module (SAM) is designed to assist the PM with detailed corrections. Compared with the state-of-the-art algorithms, experiments based on three datasets with more than 25000 frames under various scenes demonstrate that the proposed algorithm not only achieves the best accuracy and highest stability but also addresses real-time needs. Notably, the detection deviation is controlled within 2 pixels on all three datasets while achieving a comparable detection speed of 170 frames/s. Besides, our algorithm also shows strong robustness even under harsh sea conditions and urban backgrounds. Code and trained models are available at https://github.com/FJsRepo/InfML-HDD.</t>
  </si>
  <si>
    <t>10.1109/TIM.2023.3282656</t>
  </si>
  <si>
    <t>https://ieeexplore.ieee.org/stamp/stamp.jsp?arnumber=10143695</t>
  </si>
  <si>
    <t>Convolutional neural networks (CNNs);hyper-Laplace filter (HLF);infrared (IR) horizon detection;sea-sky line (SSL)</t>
  </si>
  <si>
    <t>Feature extraction;Convolutional neural networks;Machine learning algorithms;Detection algorithms;Filtering algorithms;Switches;Semantic segmentation</t>
  </si>
  <si>
    <t>convolutional neural nets;feature extraction;object detection</t>
  </si>
  <si>
    <t>auxiliary module;CNN;comparable detection speed;convolutional neural network;detail extraction;detection deviation;diverse scenes;essential reference;feature acquisition;hand-crafted features;hyper-Laplace filter;infrared horizon;instability;land environments;near-ground state awareness;novel horizon detection algorithm;positioning module;self-attention module;strong robustness;traditional horizon detection algorithms;traditional idea</t>
  </si>
  <si>
    <t>A Risk Assessment and Alerting System for Maritime Attacks</t>
  </si>
  <si>
    <t>S. Fossier</t>
  </si>
  <si>
    <t>Thales Research &amp; Technology, Palaiseau, France</t>
  </si>
  <si>
    <t>2014 IEEE 26th International Conference on Tools with Artificial Intelligence</t>
  </si>
  <si>
    <t>The impact of piracy on the maritime economy has been increasing dramatically over the last decade, which encouraged actors of maritime security to support research works on detection and protection against this threat. However, providing automated support for attacks in the maritime domain is highly dependent on the context and on the information available to the system. In this paper, we present an algorithmic module and its underlying rule-based risk model, designed to detect abnormal behaviours such as maritime attacks from heterogeneous sources of information. The module uses a combination of kinematic and non-kinematic analysis coupled with coherence checks to reach acceptable operational performance, and has been tested on simulations, field tests and real traffic recordings.</t>
  </si>
  <si>
    <t>2375-0197</t>
  </si>
  <si>
    <t>978-1-4799-6572-4</t>
  </si>
  <si>
    <t>10.1109/ICTAI.2014.84</t>
  </si>
  <si>
    <t>https://ieeexplore.ieee.org/stamp/stamp.jsp?arnumber=6984520</t>
  </si>
  <si>
    <t>maritime piracy;abnormal behaviour detection;adaptive information fusion</t>
  </si>
  <si>
    <t>Marine vehicles;Radar tracking;Measurement;Radar detection;Kinematics;Sensors</t>
  </si>
  <si>
    <t>data protection;knowledge based systems;marine engineering;risk management;security of data</t>
  </si>
  <si>
    <t>risk assessment;alerting system;maritime attacks;maritime security;algorithmic module;rule-based risk model;abnormal behaviour detection;nonkinematic analysis;coherence checks</t>
  </si>
  <si>
    <t>Blockchain Technology Perspectives in Maritime Industry</t>
  </si>
  <si>
    <t>S. MarenkoviÄ‡; E. Tijan; S. AksentijeviÄ‡</t>
  </si>
  <si>
    <t>Faculty of Maritime Studies, University of Rijeka, Rijeka, Croatia; Faculty of Maritime Studies, University of Rijeka, Rijeka, Croatia; AksentijeviÄ‡ Forensics and Consulting Ltd., ViÅ¡kovo, Croatia</t>
  </si>
  <si>
    <t>2021 44th International Convention on Information, Communication and Electronic Technology (MIPRO)</t>
  </si>
  <si>
    <t>Blockchain technology offers potential solutions to tackle issues related to paper documents flow and outdated manual business administrative procedures in maritime industry. While the Blockchain is still a relatively novel technology, mainly used in cryptocurrency applications, it is slowly gaining traction and attention within the maritime industry. This paper presents the possibilities of blockchain implementation in order to solve some of the challenges that the companies operating within the maritime industry are facing: administrative costs, traceability, quality control, transparency, payments management, and dispute resolutions, while highlighting key areas for blockchain application, and main challenges related to blockchain technology and its adoption in the maritime industry.</t>
  </si>
  <si>
    <t>978-953-233-101-1</t>
  </si>
  <si>
    <t>10.23919/MIPRO52101.2021.9596776</t>
  </si>
  <si>
    <t>https://ieeexplore.ieee.org/stamp/stamp.jsp?arnumber=9596776</t>
  </si>
  <si>
    <t>Blockchain technology;Maritime industry;Blockchain perspectives;Blockchain challenges</t>
  </si>
  <si>
    <t>Industries;Costs;Smart contracts;Transportation;Insurance;Quality control;Transforms</t>
  </si>
  <si>
    <t>blockchains;marine engineering computing</t>
  </si>
  <si>
    <t>maritime industry;paper documents flow;outdated manual business administrative procedures;blockchain technology perspectives;cryptocurrency applications;administrative costs;traceability;quality control;transparency;payments management;dispute resolutions</t>
  </si>
  <si>
    <t>Long-Range Maritime Communications through a Multi-Link Ensemble</t>
  </si>
  <si>
    <t>S. Jones; R. Awadallah; P. Chimento; T. Hanley; J. Hansen; R. Nichols</t>
  </si>
  <si>
    <t>Johns Hopkins University, Applied Physics Laboratory, Laurel, Maryland, USA; Johns Hopkins University, Applied Physics Laboratory, Laurel, Maryland, USA; Johns Hopkins University, Applied Physics Laboratory, Laurel, Maryland, USA; Johns Hopkins University, Applied Physics Laboratory, Laurel, Maryland, USA; Johns Hopkins University, Applied Physics Laboratory, Laurel, Maryland, USA; Johns Hopkins University, Applied Physics Laboratory, Laurel, Maryland, USA</t>
  </si>
  <si>
    <t>We consider the ability to support communications for beyond line of site (BLOS) maritime applications through an ensemble of communication link modalities. While satellite communications is often used for this purpose it can be costly in terms of airtime. As anticipated no one modality is expected to enable adequate performance; however, we have modelled the performance of an ensemble of links which shows promise in providing operationally-relevant data rates. The link paths investigated include HF (skywave and surface wave), ducting, meteor burst, and troposcatter.</t>
  </si>
  <si>
    <t>10.23919/OCEANS40490.2019.8962745</t>
  </si>
  <si>
    <t>https://ieeexplore.ieee.org/stamp/stamp.jsp?arnumber=8962745</t>
  </si>
  <si>
    <t>ocean communications;beyond line of sight;satellite communications</t>
  </si>
  <si>
    <t>electromagnetic wave scattering;HF radio propagation;marine communication;meteor burst communication;tropospheric electromagnetic wave propagation</t>
  </si>
  <si>
    <t>long-range maritime communications;multilink ensemble;communication link modalities;satellite communications;beyond line of site maritime applications;BLOS maritime applications;meteor burst;troposcatter</t>
  </si>
  <si>
    <t>Mobile Data Fusion from Multiple Tracking Sensors to Augment Maritime Safety: Mobile Detection, Early Identification, and Tracking of Moving Objects</t>
  </si>
  <si>
    <t>E. Sakkopoulos; E. Viennas; M. Paschou; Z. -M. Ioannou; V. Gkantouna; E. Sourla; G. Tzimas; S. Sioutas; A. Tsakalidis</t>
  </si>
  <si>
    <t>Department of Computer Engineering &amp; Informatics, University of Patras, Patras, Greece; Department of Computer Engineering &amp; Informatics, University of Patras, Patras, Greece; Department of Computer Engineering &amp; Informatics, University of Patras, Patras, Greece; Department of Computer Engineering &amp; Informatics, University of Patras, Patras, Greece; Department of Computer Engineering &amp; Informatics, University of Patras, Patras, Greece; Department of Computer Engineering &amp; Informatics, University of Patras, Patras, Greece; Department of Computer Engineering &amp; Informatics, Technological Educational Institute of Western Greece, Greece; Department of Informatics, Ionian University, Corfu, Greece; Department of Computer Engineering &amp; Informatics, University of Patras, Patras, Greece</t>
  </si>
  <si>
    <t>2015 IEEE International Conference on Mobile Services</t>
  </si>
  <si>
    <t>We present a novel mobile solution to provide efficient services for data fusion towards augmenting maritime safety. It is the first, to the best authors knowledge, complex and integrated fusion of data coming from multiple mobile and typical tracking sensors (e.g. Low weight/high performance radar, position transmission mechanisms and electro-optic/systems and hyper-spectral sensors). The key aim is to assist the detection and early identification and tracking of moving targets (e.g. With moving target indication and data fusion/correlation capabilities), as well as methods for obstacle detection and maritime surveillance. Maritime mobile services have to exchange real time data with multiple maritime/aerial assets no matter where the operation is conducted (close to harbors or at the open sea) and independently from the existing surveillance infrastructure. The proposed approach is also useful for the detection of marine pollution incidents. This innovative single window solution presents high efficiency, low operational costs' profiles and possibly contributes to standardization in construction as it utilizes typical tracking infrastructure and typical mobile devices (smartphones and tablets/ipads) &amp; PCs.</t>
  </si>
  <si>
    <t>2329-6453</t>
  </si>
  <si>
    <t>978-1-4673-7284-8</t>
  </si>
  <si>
    <t>10.1109/MobServ.2015.25</t>
  </si>
  <si>
    <t>https://ieeexplore.ieee.org/stamp/stamp.jsp?arnumber=7226679</t>
  </si>
  <si>
    <t>Mobile Geoinformatics;Mobile Vessel Surveillance;Mobile Maritime Security</t>
  </si>
  <si>
    <t>Mobile communication;Marine vehicles;Cameras;Radar tracking;Safety;Prototypes</t>
  </si>
  <si>
    <t>correlation methods;geographic information systems;geophysical image processing;image motion analysis;marine engineering;marine pollution;marine safety;mobile computing;object detection;object tracking;sensor fusion;surveillance</t>
  </si>
  <si>
    <t>mobile data fusion;multiple tracking sensors;maritime safety;mobile detection;early identification;moving objects tracking;moving target indication;correlation capabilities;obstacle detection;maritime surveillance;maritime mobile services;real time data exchange;maritime/aerial assets;surveillance infrastructure;marine pollution incidents detection;mobile geoinformatics</t>
  </si>
  <si>
    <t>Real Time Observations of Oceanographic and Meteorological Parameters for Maritime Transportation: Origins and Novel Applications</t>
  </si>
  <si>
    <t>M. E. Luther; S. D. Meyers; J. Scudder</t>
  </si>
  <si>
    <t>College of Marine Science, University of South Florida, St. Petersburg, FL; College of Marine Science, University of South Florida, St. Petersburg, FL; College of Marine Science, University of South Florida, St. Petersburg, FL</t>
  </si>
  <si>
    <t>The first NOAA Physical Oceanographic Real-Time System (PORTSÂ®) was established in Tampa Bay, Florida, becoming operational in 1991 (https://tidesandcurrents.noaa.gov/ports/index.shtml?port=tb). In April 2018, the Miami Physical Oceanographic Real-Time System was dedicated as the 30th such system in the US, followed closely by Port Everglades PORTSÂ® in June 2018 as the 31st. PORTSÂ® collects and disseminates real time meteorological and oceanographic data within major harbors around the US. PORTSÂ® data are an essential component for maintaining the safety and efficiency of maritime operations. Before the advent of PORTSÂ®, knowledge of environmental conditions relevant to ship operations in US harbors was generally limited to wind and precipitation sensors at the local airports and similar shipboard instrumentation. Water levels were inferred from standard tide tables even though surface winds were known to produce significant deviations from predicted values. This incomplete knowledge often led to navigational errors and to accidents. This paper will review the history of PORTSÂ® development, highlighting recent advances in sensor technologies and novel uses of PORTSÂ® data. On May 9, 1980, the 580 foot, 20,000 ton bulk carrier Summit Venture was approaching a critical turn toward the Sunshine Skyway Bridge in Tampa Bay, Florida and was overtaken by a violent, blinding thunderstorm. The ship veered off course and crashed into a main support pier of the bridge, collapsing the southbound span. Thirty-six people in vehicles fell into the water; 35 did not survive. The main ship channel into Tampa Bay port facilities was closed for 6 weeks, causing severe disruption to supplies of fuel and other commodities to the entire central Florida region. In the wake of the disaster, the local maritime community, led by the Tampa Bay Pilots Association and the Tampa Port Authority, petitioned the US Congress for funding to the National Oceanic and Atmospheric Administration to improve environmental monitoring capabilities in the bay. Nearly a decade later, the Tampa Bay Oceanography Project (TOP) began in 1990 as part of NOAA's Coastal Ocean Circulation Program (COCP). This included a 15 month study of currents, water levels, water temperatures, salinity, winds, and other meteorological/oceanographic parameters. By the end of the project, TOP had collected the largest number of circulation measurements in one estuary in the 100-year history of COCP. Successful completion of TOP was followed by permanent deployment of real-time telemetered sensors measuring winds, currents, and water levels at critical locations in the bay - the first official NOAA PORTSÂ® installation. Since 1991, local operations and maintenance of the system have been directed by the Greater Tampa Bay Marine Advisory Council-PORTS, Inc., a non-profit consortium of maritime interests, through cooperative agreements with the NOAA National Ocean Service Center for Operational Products and Services and the University of South Florida Center for Maritime and Port Studies. The success of TB-PORTS made it a prototype for a national program. Within three years of TB-PORTS becoming operational, San Francisco Bay and Houston/Galveston Bay implemented their own PORTSÂ® networks. Today PORTSÂ® operates 24 hours a day/7 days a week in 31 locations around the coasts and Great Lakes of the United States and is a component of the Integrated Ocean Observing System national backbone. The local operation and maintenance of PORTSÂ® facilities in each port remains funded by local maritime interests under the direction of NOAA/NOS/CO-OPS, who sets operational standards and manages the data quality control and dissemination through the Continuous Operational Real-Time Monitoring System (CORMS). PORTSÂ® data are provided to the public through the NOAA websitehttp://tidesandcurrents.noaa.gov/ports.html. A prototype project in Tampa Bay provides PORTSÂ® data to pilots aboard ships over the Automatic Identification System (AIS), now required on all commercial vessels over 20 m in length, in collaboration with the US Coast Guard R&amp;D Center. The long time series observations of winds, currents, water levels, and other parameters in Tampa Bay from PORTSÂ® has fueled numerous scientific studies on the dynamics of the estuary. New sensor technologies have been incorporated into the PORTSÂ® data stream in recent years, including wave height, period, and direction, atmospheric visibility, and most recently, current measurements from sensors mounted on standard US Coast Guard aids to navigation buoys.</t>
  </si>
  <si>
    <t>10.1109/OCEANS.2018.8604895</t>
  </si>
  <si>
    <t>https://ieeexplore.ieee.org/stamp/stamp.jsp?arnumber=8604895</t>
  </si>
  <si>
    <t>Maritime transportation;ocean observing;precision navigation</t>
  </si>
  <si>
    <t>Marine vehicles;US Government agencies;Sensors;Oceans;Sea measurements;Real-time systems;Bridges</t>
  </si>
  <si>
    <t>bridges (structures);environmental monitoring (geophysics);marine safety;oceanographic equipment;oceanographic regions;oceanographic techniques;quality control;real-time systems;sea ports;ships;tides;transportation;wind</t>
  </si>
  <si>
    <t>water levels;Tampa Bay port facilities;Greater Tampa Bay Marine Advisory Council-PORTS;TB-PORTS;NOAA websitehttp://tidesandcurrents.noaa.gov/ports.html;https://tidesandcurrents.noaa.gov/ports/index.shtml;Port Everglades PORTS</t>
  </si>
  <si>
    <t>A sequential barrier-based model to evaluate human reliability in maritime accident process</t>
  </si>
  <si>
    <t>B. Wu; C. G. Soares; D. Zhan; Y. Wang; X. Yan</t>
  </si>
  <si>
    <t>Intelligent Transportation System Research Center (ITSC), Wuhan University of Technology, Wuhan, China; Intelligent Transportation System Research Center (ITSC), Wuhan University of Technology, Wuhan, China; Centre for Marine Technology and Ocean Engineering (CENTEC), Universidade de Lisboa, Lisbon, Portugal; Intelligent Transportation System Research Center (ITSC), Wuhan University of Technology, Wuhan, China; Intelligent Transportation System Research Center (ITSC), Wuhan University of Technology, Wuhan, China</t>
  </si>
  <si>
    <t>Human reliability is considered as the predominant causation factor in maritime accidents. The previous researches on human reliability analysis are reviewed in this paper, although these works have benefited us a lot in accident prevention, few researches focused on the human reliability in the developing stages of maritime accident process. This paper first thoroughly reviews the existing sequential accident process models, including the Swiss cheese model, accident causation model, risk-scenario based model, then the strengths and weakness of these models are compared with each other. To make a feasible and reasonable assessment on the human reliability, a sequential safety barrier-based model which includes four safety barriers are proposed by incorporating the safety barrier (SB) and risk scenario together. Moreover, the failure modes of different safety barriers, which consider the difficulty of these barriers' implementation, are also presented to further analyze the human reliability. The developing states, including initiating state (IE), mid states (MS), and end state (ES), and accident scenario of different types of accidents are also proposed under the framework of sequential safety barriers. Finally, this proposed model is introduced to investigate 97 maritime accident reports issued by Maritime Safety Administration (MSA) of China from 2000 to 2010. The result reveals that majority of the maritime accidents can be analyzed by the proposed accident process model (91.8%, N=97). It also demonstrates that different measures in terms of developing stages should be adopted to enhance the human reliability in the maritime accident process. Moreover, multiple correspondence analysis (MCA) reveals that human error is closely related with the catastrophic accident; moreover, it also demonstrates that majority of the accidents can be prevented or even avoided in the earlier stages.</t>
  </si>
  <si>
    <t>10.1109/ICTIS.2015.7232184</t>
  </si>
  <si>
    <t>https://ieeexplore.ieee.org/stamp/stamp.jsp?arnumber=7232184</t>
  </si>
  <si>
    <t>humain reliability analysis;sequencial safety barriers;developing states;accident evolution</t>
  </si>
  <si>
    <t>Accidents;Safety;Analytical models;Marine vehicles;Reliability;Grounding;Transportation</t>
  </si>
  <si>
    <t>accident prevention;human factors;marine accidents;marine safety;reliability</t>
  </si>
  <si>
    <t>sequential barrier-based model;maritime accident process;human reliability analysis;accident prevention;sequential accident process models;Swiss cheese model;accident causation model;risk-scenario based model;sequential safety barrier-based model;risk scenario;initiating state;mid states;end state;Maritime Safety Administration;MSA;China;multiple correspondence analysis;MCA;catastrophic accidents</t>
  </si>
  <si>
    <t>Simulation of the order process in maritime hinterland transportation: The impact of order release times</t>
  </si>
  <si>
    <t>R. Elbert; K. Scharf; D. Reinhardt</t>
  </si>
  <si>
    <t>Chair of Management and Logistics, Technische UniversitÃ¤t Darmstadt, Darmstadt, GERMANY; Chair of Management and Logistics, Technische UniversitÃ¤t Darmstadt, Darmstadt, GERMANY; Chair of Management and Logistics, Technische UniversitÃ¤t Darmstadt, Darmstadt, GERMANY</t>
  </si>
  <si>
    <t>2017 Winter Simulation Conference (WSC)</t>
  </si>
  <si>
    <t>The integration of information systems between the various actors organizing and executing the transport of containers to seaports is slowly progressing. Transport orders are frequently characterized by high change rates causing high manual revision effort for dispatchers. Therefore, these order changes, often received shortly before the day of departure, raise the question regarding the immediate transmission of transport orders to the subsequent actors in the transport chain. This paper analyzes the impact of different order release times, which define the timing of order transmission, on order process efficiency (processing times and costs) using a multi-method simulation approach. In a case study, four actors, two focusing on transport planning and two on operative transport execution, are considered. The simulation experiments with varying order release times and change rates reveal: A late release of orders from planning to operative actors and a reduction of order changes can significantly increase order process efficiency.</t>
  </si>
  <si>
    <t>978-1-5386-3428-8</t>
  </si>
  <si>
    <t>10.1109/WSC.2017.8248062</t>
  </si>
  <si>
    <t>https://ieeexplore.ieee.org/stamp/stamp.jsp?arnumber=8248062</t>
  </si>
  <si>
    <t>freight handling;order processing;transportation</t>
  </si>
  <si>
    <t>transport chain;order transmission;transport planning;maritime hinterland transportation;seaports;order process</t>
  </si>
  <si>
    <t>Oceanographic HF surface-wave radars for maritime surveillance in the German Bight</t>
  </si>
  <si>
    <t>S. Maresca; P. Braca; R. Grasso; J. Horstmann; J. Seemann</t>
  </si>
  <si>
    <t>NATO Science and Technology Organization (STO), Centre for Maritime Research and Experimentation (CMRE), La Spezia, Italy; NATO Science and Technology Organization (STO), Centre for Maritime Research and Experimentation (CMRE), La Spezia, Italy; NATO Science and Technology Organization (STO), Centre for Maritime Research and Experimentation (CMRE), La Spezia, Italy; Helmholtz-Zentrum Geesthacht (HZG), Zentrum fÃ¼r Material und KÃ¼stenforschung GmbH, Geesthacht, Germany; Helmholtz-Zentrum Geesthacht (HZG), Zentrum fÃ¼r Material und KÃ¼stenforschung GmbH, Geesthacht, Germany</t>
  </si>
  <si>
    <t>In maritime surveillance systems, providing realtime, clear and accurate pictures of wide areas is essential for the human decision-making process. In such a context, oceanographic high-frequency surface-wave (HFSW) radars could be cost-effective sensors for long-range early-warning ship detection and tracking. In this paper, multi-target tracking and data fusion techniques are applied to real data recorded by three low-power HFSW radars installed in the German Bight of the North Sea. Ship reports from the automatic identification system (AIS) are exploited as ground truth information for assessing system performances. Both in situ and model data are used to investigate the capabilities of the systems according to the variations of the meteorological and oceanographic conditions. Preliminary results are presented and discussed, together with an outline for future research studies.</t>
  </si>
  <si>
    <t>10.1109/OCEANS-TAIPEI.2014.6964584</t>
  </si>
  <si>
    <t>https://ieeexplore.ieee.org/stamp/stamp.jsp?arnumber=6964584</t>
  </si>
  <si>
    <t>High-frequency surface-wave radar;ship detection;ship tracking;multi-target tracking;data fusion;meteorological and oceanographic information</t>
  </si>
  <si>
    <t>Radar tracking;Marine vehicles;Sea surface;Sensors;Ocean temperature;Sea state</t>
  </si>
  <si>
    <t>radar tracking;search radar;sensor fusion;ships;target tracking</t>
  </si>
  <si>
    <t>oceanographic HF surface-wave radars;German Bight;maritime surveillance systems;oceanographic high-frequency surface-wave radars;HFSW radars;early-warning ship detection;early-warning ship tracking;multitarget tracking;data fusion techniques;automatic identification system;oceanographic conditions;meteorological conditions</t>
  </si>
  <si>
    <t>Systems Evaluation for Defense Operations of Maritime Transport</t>
  </si>
  <si>
    <t>D. J. Andrews; C. A. Pennetti; Z. A. Collier; T. L. Polmateer; J. H. Lambert</t>
  </si>
  <si>
    <t>Department of Engineering Systems and Environment, University of Virginia, Charlottesville, VA, USA; Department of Engineering Systems and Environment, University of Virginia, Charlottesville, VA, USA; Collier Research Systems, Barboursville, VA, USA; Department of Engineering Systems and Environment, University of Virginia, Charlottesville, VA, USA; Department of Engineering Systems and Environment, University of Virginia, Charlottesville, VA, USA</t>
  </si>
  <si>
    <t>2020 IEEE International Systems Conference (SysCon)</t>
  </si>
  <si>
    <t>Mobility of personnel and cargo, such as maritime transport, is subject to safety and security risks within a system corridor. Maritime transport has a critical role in the global economy but is subject to intentional attacks and site-specific risks. Decision-makers are informed by quantitative and qualitive factors in the prioritization of corridor risks through multi-objective criteria analysis. Previously, corridor analysis has been accomplished with innovative straight-line diagrams for land transportation but can be extended to evaluate disorganized corridors such as waterways. Attacks can originate from aerial, submerged, and surface origins with unique security risks associated with waterway channel geometry. A prioritization framework is required for defense operations of maritime transport, which is achieved through a multi-factor security and safety corridor analysis. The analysis classifies corridor locations into critical locations to inform operators. This framework is demonstrated on waterway corridors with multiple security and safety factors.</t>
  </si>
  <si>
    <t>2472-9647</t>
  </si>
  <si>
    <t>978-1-7281-5365-0</t>
  </si>
  <si>
    <t>10.1109/SysCon47679.2020.9275887</t>
  </si>
  <si>
    <t>https://ieeexplore.ieee.org/stamp/stamp.jsp?arnumber=9275887</t>
  </si>
  <si>
    <t>decision-aiding;priority setting;classification;transportation systems;maritime transport;data visualization;defense;security;safety</t>
  </si>
  <si>
    <t>Security;Transportation;Navigation;Liquefied natural gas;Oils;Marine vehicles;Sea measurements</t>
  </si>
  <si>
    <t>decision making;marine safety;risk analysis;security of data;transportation</t>
  </si>
  <si>
    <t>multiple security;safety factors;systems evaluation;defense operations;maritime transport;system corridor;site-specific risks;corridor risks;multiobjective criteria analysis;land transportation;disorganized corridors;unique security risks;safety corridor analysis;corridor locations;waterway corridors;quantitative factors;qualitive factors;innovative straight-line diagrams;prioritization framework;waterway channel geometry</t>
  </si>
  <si>
    <t>Enabling Maritime Risk Assessment Using Natural Language Processing-based Deep Learning Techniques</t>
  </si>
  <si>
    <t>V. Jidkov; R. Abielmona; A. Teske; E. Petriu</t>
  </si>
  <si>
    <t>University of Ottawa, Ottawa, Canada; Larus Technologies, Ottawa, Canada; Larus Technologies, Ottawa, Canada; University of Ottawa, Ottawa, Canada</t>
  </si>
  <si>
    <t>2020 IEEE Symposium Series on Computational Intelligence (SSCI)</t>
  </si>
  <si>
    <t>Maritime vessels around the world risk encountering dangerous situations during their voyages such as piracy, kidnappings, hijackings, and smugglings. Such dangers may put crews at risk and potentially cause extensive damage to both the vessel and its cargo. Maritime risk assessment is a process of analyzing such factors to positively impact the safety and timeliness of operations. Analyzing the high-risk areas in seas and oceans can help vessels route around areas with previously recorded high levels of dangerous activities. This information is scraped and extracted from various maritime documents, including newspaper articles, social media, incident blogs, and operational reports. After textual data sources are parsed, it is possible to use this extracted information as training datasets into a Machine Learning (ML) model using Natural Language Processing (NLP) Deep Learning (DL) techniques. With these methods, we can perform document classification, risk extraction, text summarization, topic modeling, and information extraction in an automated manner. Methods that are used include the bag-of words (BOW) approach and, in particular, the use of Named Entity Recognition (NER) to identify specific areas around the world that are considered a risk to a particular voyage. Once this information is processed, the model can determine and aggregate specific areas of high-risk activity. We propose a Maritime Event Log (MEL) pipeline using DL methods. This pipeline includes binary document classification (DC) to extract positive instances of incidents, an incident type classification (IC,) and an information extraction module (IE) including date and location and ship type extraction. With such information available, it is possible to avoid dangerous situations, which may have a significant level of impact on the safety and success rate of maritime operations.</t>
  </si>
  <si>
    <t>978-1-7281-2547-3</t>
  </si>
  <si>
    <t>10.1109/SSCI47803.2020.9308441</t>
  </si>
  <si>
    <t>https://ieeexplore.ieee.org/stamp/stamp.jsp?arnumber=9308441</t>
  </si>
  <si>
    <t>Hidden Markov models;Pipelines;Bit error rate;Information retrieval;Classification algorithms;Training;Text categorization</t>
  </si>
  <si>
    <t>deep learning (artificial intelligence);information retrieval;marine engineering;marine safety;natural language processing;pattern classification;risk management;ships;text analysis</t>
  </si>
  <si>
    <t>maritime risk assessment;maritime vessels;safety;vessels route;maritime documents;newspaper articles;social media;incident blogs;operational reports;textual data sources;natural language processing;risk extraction;topic modeling;bag-of words approach;high-risk activity;binary document classification;incident type classification;information extraction module;ship type extraction;maritime operations;deep learning techniques;machine learning model;text summarization;named entity recognition;maritime event log pipeline</t>
  </si>
  <si>
    <t>Making Sense of Heterogeneous Maritime Data</t>
  </si>
  <si>
    <t>M. Pitsikalis; A. Lisitsa; P. Totzke; S. Lee</t>
  </si>
  <si>
    <t>Department of Computer Science, University of Liverpool, Liverpool, United Kingdom; Department of Computer Science, University of Liverpool, Liverpool, United Kingdom; Department of Computer Science, University of Liverpool, Liverpool, United Kingdom; Denbridge Marine Ltd., Liverpool, United Kingdom</t>
  </si>
  <si>
    <t>2022 23rd IEEE International Conference on Mobile Data Management (MDM)</t>
  </si>
  <si>
    <t>While an abundance of real-time maritime information exists and is readily available to monitoring authorities, there are still many instances in which ships are found to be engaged in dangerous or illegal activities. In order to prevent such activities, authorities employ Vessel Traffic Services systems since they promote safety at sea while also assisting in management of ports. In this paper we report on research done in cooperation with Denbridge Marine Ltd., a global provider of maritime solutions, and present an application integrated in a Vessel Tracking Services system that allows the detection of normal vessel activity as well as dangerous or illegal situations in real-time, using information from the Automatic Identification System, a radar sensor and other information. We use a set of phenomena representing maritime activities of interest in the language of Phenesthe, our Complex Event Processing engine, and detect them on real maritime data streams from the area of Liverpool, United Kingdom. We evaluate our application and show that our system is capable of detecting and visualising maritime activities on the map in real time. Finally, we study and demonstrate the significance of using data from the Automatic Identification System along with radar data for maritime monitoring.</t>
  </si>
  <si>
    <t>978-1-6654-5176-5</t>
  </si>
  <si>
    <t>10.1109/MDM55031.2022.00089</t>
  </si>
  <si>
    <t xml:space="preserve">Engineering and Physical Sciences Research Council (EPSRC) Centre; University of Liverpool; </t>
  </si>
  <si>
    <t>https://ieeexplore.ieee.org/stamp/stamp.jsp?arnumber=9861145</t>
  </si>
  <si>
    <t>maritime monitoring;complex event processing;temporal logic;AIS;RADAR</t>
  </si>
  <si>
    <t>Radar detection;Data visualization;Seaports;Radar tracking;Real-time systems;Safety;Marine vehicles</t>
  </si>
  <si>
    <t>condition monitoring;marine engineering;marine safety;ships</t>
  </si>
  <si>
    <t>vessel traffic services systems;automatic identification system;complex event processing engine;radar data;vessel tracking services system;United Kingdom;heterogeneous maritime data monitoring</t>
  </si>
  <si>
    <t>Ontology-based Construction and Application of Knowledge Graph of Maritime Dangerous Goods</t>
  </si>
  <si>
    <t>Q. Zhang; Y. Wen; D. Han; F. Zhang; C. Zhou; C. Xiao</t>
  </si>
  <si>
    <t>School of Navigation, Wuhan University of Technology, Wuhan, China; Intelligent Transportation System Research Center, Wuhan University of Technology, Wuhan, China; School of Navigation, Wuhan University of Technology, Wuhan, China; Hubei Key Laboratory of Inland Shipping Technology, Wuhan University of Technology, Wuhan, China; Hubei Key Laboratory of Inland Shipping Technology, Wuhan University of Technology, Wuhan, China; Hubei Key Laboratory of Inland Shipping Technology, Wuhan University of Technology, Wuhan, China</t>
  </si>
  <si>
    <t>The wide range of Maritime Dangerous Goods (MDG) usually have complex attributes and take high risks when transporting. In order to secure the transport, MDG must be strictly packed, segregated and stowed according to the International Maritime Dangerous Goods Code (IMDG Code). This paper aims to realize the intelligent management of MDG transport. Firstly, analyzes the MDG ontology and then describe the concepts, individuals, properties, the relationship between concepts and individuals of MDG in detail based on ontology. Furthermore, a method and model for constructing the knowledge graph of maritime dangerous goods (KGMDG) are proposed. Finally, its possible application is explored in this paper. The KGMDG is able to work out the correlation between goods, and provides technical support for intelligent inquiry of MDG knowledge and automatic judgment of stowage and segregation. It is of great significance for making the storage and transportation strategies, the emergency plans, and for preventing accidents caused by dangerous goods.</t>
  </si>
  <si>
    <t>10.1109/ICTIS.2019.8883824</t>
  </si>
  <si>
    <t>https://ieeexplore.ieee.org/stamp/stamp.jsp?arnumber=8883824</t>
  </si>
  <si>
    <t>Maritime Dangerous Goods (MDG);Knowledge Graph;Ontology;IMDG Code</t>
  </si>
  <si>
    <t>Ontologies;Transportation;Semantics;Safety;Accidents;Navigation;Cognition</t>
  </si>
  <si>
    <t>accident prevention;goods dispatch data processing;graph theory;marine safety;marine systems;ontologies (artificial intelligence);risk management;transportation</t>
  </si>
  <si>
    <t>risk management;accident prevention;maritime transportation;emergency plans;storage strategies;automatic segregation judgment;automatic stowage judgment;KGMDG;knowledge graph of maritime dangerous goods;intelligent MDG transport management;IMDG Code;International Maritime Dangerous Goods Code;MDG knowledge;MDG ontology</t>
  </si>
  <si>
    <t>Design of a Wireless Power Transfer System With Two Inputs With Large Voltage Differences for Missiles Mounted on Maritime Vessels</t>
  </si>
  <si>
    <t>Y. Shin; S. Woo; C. Lee; J. Jeong; G. Kwak; S. Ahn</t>
  </si>
  <si>
    <t>Cho Chun Shik Graduate School of Mobility, Korea Advanced Institute of Science and Technology, Daejeon, South Korea; Cho Chun Shik Graduate School of Mobility, Korea Advanced Institute of Science and Technology, Daejeon, South Korea; Cho Chun Shik Graduate School of Mobility, Korea Advanced Institute of Science and Technology, Daejeon, South Korea; TESLA, Anyang-si, South Korea; LIG Nex1, Yongin-si, South Korea; Cho Chun Shik Graduate School of Mobility, Korea Advanced Institute of Science and Technology, Daejeon, South Korea</t>
  </si>
  <si>
    <t>Missiles mounted on maritime vessels have two types of loads. One is the operating load consumed just before launch, and the other is the safety sensors load that must always be activated for safety. Because the operating load consumes a large power capacity, the power generated by the vesselâ€™s own power generators must be supplied. Meanwhile, the loads for safety sensors are supplied through an energy storage system (ESS) because the safety sensors must be supplied with power even when the generators stop. However, the voltage difference between the generated power and the ESS power reaches ten times or more. Therefore, there is a problem in that the input of the two power sources with a large input difference must be transferred to two loads through only a pair of coils. To solve this problem, a WPT system is proposed to overcome the voltage difference between the generated power and the ESS power. The design method of the proposed system is analyzed mathematically, and it is verified through simulations and experiments. The proposed system has a maximum dc to dc power transfer efficiency of 76.8% with a capacity of 550 W and has the advantage that power is continuously supplied to the sensor loads even if the input voltage source is changed. In addition, by operating the proposed WPT system under a wide load range of 200 W to 1000 W, the effectiveness of the proposed WPT system is proved.</t>
  </si>
  <si>
    <t>10.1109/ACCESS.2022.3187184</t>
  </si>
  <si>
    <t xml:space="preserve">â€œDesign of Wireless Power Transfer System for Wireless Umbilical Deviceâ€ Project of LIG Nex1; </t>
  </si>
  <si>
    <t>https://ieeexplore.ieee.org/stamp/stamp.jsp?arnumber=9810251</t>
  </si>
  <si>
    <t>Wireless power transfer system;coils;missile;maritime vessel;power supply</t>
  </si>
  <si>
    <t>Missiles;Voltage;Sensors;Sensor systems;Safety;Reliability;Coils</t>
  </si>
  <si>
    <t>coils;electrical safety;energy storage;inductive power transmission;marine power systems;missiles</t>
  </si>
  <si>
    <t>maratime vessel missile system;coils;power generators stop;input voltage source;dc power transfer efficiency;WPT system;ESS power;energy storage system;power capacity;safety sensors load;wireless power transfer system;power 550.0 W;power 200.0 W to 1000.0 W</t>
  </si>
  <si>
    <t>Keeping the Baddies Out and the Bridge Calm: Embedded Authentication for Maritime Networks</t>
  </si>
  <si>
    <t>L. Ruhland; M. Schmidt; J. Bauer; E. Padilla</t>
  </si>
  <si>
    <t>Fraunhofer FKIE, Cyber Analysis &amp; Defense, Wachtberg, Germany; Fraunhofer FKIE, Cyber Analysis &amp; Defense, Wachtberg, Germany; Fraunhofer FKIE, Cyber Analysis &amp; Defense, Wachtberg, Germany; Fraunhofer FKIE, Cyber Analysis &amp; Defense, Wachtberg, Germany</t>
  </si>
  <si>
    <t>2022 International Symposium on Networks, Computers and Communications (ISNCC)</t>
  </si>
  <si>
    <t>Integrated bridges of todayâ€™s vessels are complex and distributed maritime systems that interconnect versatile electronic equipment. However, digitized vessels have long ceased to be isolated systems and are thus increasingly vulnerable to cyber attacks. In this context, integrity and authentication of the communication onboard is crucial. Therefore, we introduce MARMAC, a low-cost solution to retrofit authentication of nautical communication. MARMAC is based on symmetric cryptography and extends the prevalent IEC61162-450 protocol enabling a backward-compatible solution which mitigates common attacks. Using a specific gatekeeper approach, MARMAC can prevent unauthenticated messages from being processed that could otherwise affect the nautical situational awareness on the bridge. Our approach is evaluated using real network traffic in a laboratory testbed with low-cost hardware, highlighting its feasibility and potential to secure existing maritime systems.</t>
  </si>
  <si>
    <t>978-1-6654-8544-9</t>
  </si>
  <si>
    <t>10.1109/ISNCC55209.2022.9851819</t>
  </si>
  <si>
    <t xml:space="preserve">NAV; </t>
  </si>
  <si>
    <t>https://ieeexplore.ieee.org/stamp/stamp.jsp?arnumber=9851819</t>
  </si>
  <si>
    <t>Maritime Cyber Security;Message Authentication Codes;Integrity;Multi-MAC;IEC 61162-450;NMEA0183</t>
  </si>
  <si>
    <t>Bridges;Performance evaluation;Electric potential;Protocols;Electronic equipment;Authentication;Telecommunication traffic</t>
  </si>
  <si>
    <t>authorisation;cryptographic protocols;marine communication;marine systems;message authentication;on-board communications;telecommunication equipment testing;telecommunication security</t>
  </si>
  <si>
    <t>IEC61162-450 protocol;cyber attacks;low-cost hardware;network traffic;nautical situational awareness;unauthenticated messages;specific gatekeeper approach;common attacks;backward-compatible solution;symmetric cryptography;nautical communication;low-cost solution;baddies;bridge;embedded authentication;maritime networks;integrated bridges;distributed maritime systems;versatile electronic equipment;digitized vessels;isolated systems;onboard communication;MARMAC</t>
  </si>
  <si>
    <t>An Interactive and Plotted Data Visualization of High Frequency Doppler Radar Ship Detection and Tracking Software for Maritime Surveillance</t>
  </si>
  <si>
    <t>F. R. G. Cruz; A. K. D. Balan; A. H. Ballado; M. V. Llano; F. C. Penetrante; S. L. A. Sarimos; J. M. E. Baltazar; M. R. L. Collado</t>
  </si>
  <si>
    <t>School of Electrical Electronics and Computer Engineering, Mapua University, Manila, Philippines; School of Information Technology, Mapua University, Makati, Philippines; School of Electrical Electronics and Computer Engineering, Mapua University, Manila, Philippines; School of Graduate Studies, Mapua University, Manila, Philippines; School of Graduate Studies, Mapua University, Manila, Philippines; School of Graduate Studies, Mapua University, Manila, Philippines; School of Graduate Studies, Mapua University, Manila, Philippines; School of Graduate Studies, Mapua University, Manila, Philippines</t>
  </si>
  <si>
    <t>2018 IEEE 10th International Conference on Humanoid, Nanotechnology, Information Technology,Communication and Control, Environment and Management (HNICEM)</t>
  </si>
  <si>
    <t>Data is everyone's need in each field of human life, either individuals or groups and whether in each personal, company, business, organization, government, etcetera. Because it is a factual source of information and knowledge that one can use for a more accurate, reliable and intelligent decision-making along each struggle, challenges and needs. These data are either machine-readable, also known as structured data that requires computer programs to process or a human-readable which is also known as unstructured data that needs a person to interpret the information. This study will be dealing with the High Frequency Doppler Radar (HFDR) data, a structured data processed and analyzed using the algorithms for Ship Detection and Tracking. Moreover, processing and analyzing these data are not enough because human brain tends to find patterns more efficiently when data is presented. Thus, a visual representation of these processed data was carried out as a result of this study so that decision makers could easily figure out the complete picture of the system-generated information consisting the plotted detections and track records.</t>
  </si>
  <si>
    <t>978-1-5386-7767-4</t>
  </si>
  <si>
    <t>10.1109/HNICEM.2018.8666426</t>
  </si>
  <si>
    <t>https://ieeexplore.ieee.org/stamp/stamp.jsp?arnumber=8666426</t>
  </si>
  <si>
    <t>High frequency doppler radar HFDR;ship detection;ship tracking;web application;data visualization</t>
  </si>
  <si>
    <t>Data visualization;Marine vehicles;Surveillance;Radar tracking;Oceans</t>
  </si>
  <si>
    <t>data visualisation;Doppler radar;image representation;object detection;object tracking;search radar;ships</t>
  </si>
  <si>
    <t>structured data;visual representation;system-generated information;maritime surveillance;tracking software;high frequency Doppler radar ship detection;high frequency Doppler radar data;ship detection and tracking</t>
  </si>
  <si>
    <t>Review on the Current State of Scenario- and Simulation-Based V&amp;V in Application for Maritime Traffic Systems</t>
  </si>
  <si>
    <t>D. Reiher; A. Hahn</t>
  </si>
  <si>
    <t>Department of Computing Science, Carl von Ossietzky University of Oldenburg, Oldenburg, Lower Saxony, Germany; Department of Computing Science, Carl von Ossietzky University of Oldenburg, Oldenburg, Lower Saxony, Germany</t>
  </si>
  <si>
    <t>Due to their importance for the global market, interest in (highly) automated and autonomous maritime transport systems has increased significantly in recent years. One of the main challenges in the development of such transport systems is to ensure functionality and safety. Due to the introduction of non-deterministic approaches, such as the use of self-learning artificial intelligence, classical methods for safety verification are no longer suitable. Systematic scenario-based validation and verification approaches have already been proposed to address this problem. Often these are based on the use of simulations. Currently, a lot of effort is put into the implementation of such simulation systems and many (partial) solutions have already been proposed. Nevertheless, a common line of thought seems to be missing. This study, therefore, identifies requirements for such systems, systematically searches for published scientific literature to identify existing systems, reviews the systems found regarding the posed requirements, and in that way identifies open research gaps. Finally, as a result of this detailed literature search and review, precise recommendations for future studies are given.</t>
  </si>
  <si>
    <t>10.23919/OCEANS44145.2021.9705781</t>
  </si>
  <si>
    <t>https://ieeexplore.ieee.org/stamp/stamp.jsp?arnumber=9705781</t>
  </si>
  <si>
    <t>scenario-based testing;verification and validation;maritime traffic systems;simulation;simulation-based testing;systematic literature review</t>
  </si>
  <si>
    <t>Systematics;Databases;Oceans;Bibliographies;Globalization;Safety;Complexity theory</t>
  </si>
  <si>
    <t>artificial intelligence;formal specification;marine safety;program testing;program verification;transportation;unmanned surface vehicles</t>
  </si>
  <si>
    <t>systematic scenario-based validation;simulation-based V and V;maritime traffic systems;safety verification;self-learning artificial intelligence;nondeterministic approaches;autonomous maritime transport systems</t>
  </si>
  <si>
    <t>A Survey of Indian Ocean Region Maritime Security: Technological Advancements and Innovative Solutions</t>
  </si>
  <si>
    <t>M. A. Ismail; S. Ali; S. Khan; Z. Babar; M. Mazhar</t>
  </si>
  <si>
    <t>Center of Excellence in Science and Technology (CESAT), Islamabad, Pakistan; Center of Excellence in Science and Technology (CESAT), Islamabad, Pakistan; Center of Excellence in Science and Technology (CESAT), Islamabad, Pakistan; Center of Excellence in Science and Technology (CESAT), Islamabad, Pakistan; Center of Excellence in Science and Technology (CESAT), Islamabad, Pakistan</t>
  </si>
  <si>
    <t>2021 International Conference on Frontiers of Information Technology (FIT)</t>
  </si>
  <si>
    <t>The Indian Ocean Region (IOR) is an important region in the global oceans due to its location and population along with emergence of new world power centers in the form of countries linked with this ocean. Major trade and energy lines pass through this ocean due to which maritime security and stability of the region are very important. To overcome these requirements, traditional as well as innovative solutions are required to be implemented. A paradigm shift is also required to enhance Regional Arrangements for Regional Disaster Response as well as Search and Rescue Operations for which role of technology in improving maritime security cannot be underestimated. This requirement rises from increasing mutual security concerns from states both in the IOR and Asia Pacific region. Technological developments are posing new threats to countries from non-state actors and causing states to mutually cooperate. As a result, emergence of these problems requires regional and global strategies for mutual cooperation. This paper presents an overview of maritime security challenges in the IOR. The role of technological advancement and innovative solutions in improving maritime security in IOR is discussed. It is hypothesized that using advanced technologies the maritime security of the IOR can be improved.</t>
  </si>
  <si>
    <t>978-1-6654-0830-1</t>
  </si>
  <si>
    <t>10.1109/FIT53504.2021.00022</t>
  </si>
  <si>
    <t>https://ieeexplore.ieee.org/stamp/stamp.jsp?arnumber=9701384</t>
  </si>
  <si>
    <t>Indian Ocean Region;Maritime Security Challenges;Technological Advancement</t>
  </si>
  <si>
    <t>Technological innovation;Oceans;Sociology;Asia;Security;Statistics;Information technology</t>
  </si>
  <si>
    <t>oceanographic techniques;security</t>
  </si>
  <si>
    <t>regional disaster response;world power centers;Indian Ocean Region maritime security;Asia Pacific region;IOR;mutual security concerns;regional arrangements;innovative solutions;energy lines</t>
  </si>
  <si>
    <t>Efficient distributed maximum matching for solving the container exchange problem in the maritime industry</t>
  </si>
  <si>
    <t>F. Shao; L. -Y. Ho; J. -J. Wu; P. Liu</t>
  </si>
  <si>
    <t>Department of Computer Science and Information Engineering, National Taiwan University, Taipei, Taiwan; Department of Computer Science and Information Engineering, National Taiwan University, Taipei, Taiwan; Technology Innovation, Academia Sinica, Taipei, Taiwan; Department of Computer Science and Information Engineering, National Taiwan University, Taipei, Taiwan</t>
  </si>
  <si>
    <t>To reduce container management costs, ocean carrier companies rent containers from container leasing companies. Two carrier companies can exchange their empty containers between each other at various ports to eliminate the transportation cost of empty containers. To minimize costs, a container leasing company has to find the maximum number of pairs of carrier companies that can exchange containers. We formulate this problem as maximum matching in a large general graph, and propose a distributed matching algorithm to solve this problem. We also propose several optimization techniques to improve the efficiency of our algorithm.</t>
  </si>
  <si>
    <t>10.1109/BigData.2015.7363856</t>
  </si>
  <si>
    <t>https://ieeexplore.ieee.org/stamp/stamp.jsp?arnumber=7363856</t>
  </si>
  <si>
    <t>Distributed maximum matching;reachability;iterative multiple BSP;cargo transportation;maritime industry</t>
  </si>
  <si>
    <t>Containers;Companies;Servers;Ports (Computers);Transportation;Bipartite graph;Oceans</t>
  </si>
  <si>
    <t>containers;cost reduction;freight handling;graph theory;optimisation;transportation</t>
  </si>
  <si>
    <t>distributed maximum matching algorithm;container exchange problem;maritime industry;container management costs;ocean carrier companies;transportation cost;cost minimization;container leasing company;large general graph;optimization techniques</t>
  </si>
  <si>
    <t>Quantifying shallow-buried maritime archaeological material using SBP acoustics: Experimental and in-situ wrecksite survey approaches</t>
  </si>
  <si>
    <t>T. Winton</t>
  </si>
  <si>
    <t>Department of Maritime Archaeology, Flinders University, Adelaide, Australia</t>
  </si>
  <si>
    <t>2017 IEEE/OES Acoustics in Underwater Geosciences Symposium (RIO Acoustics)</t>
  </si>
  <si>
    <t>The protection of underwater cultural heritage through in-situ preservation as a first option has been consistently emphasised for preserving submerged and waterlogged cultural heritage for future generations. It has also been politically galvanised by the United Nations Educational, Scientific and Cultural Organisation in the 2001 Convention on the Protection of the Underwater Cultural Heritage. The ultimate in-situ preservation goal for many heritage managers is the ability to create and maintain a stable, protective environment. However, as voiced at IKUWA6 international conference in December 2016, â€œif you don't know what's below the protective layer, then in-situ management is silly!â€ Sub-bottom profilers (SBP) have been effectively used for identifying buried pipelines, sedimentary/geological interfaces, and buried timbers where acoustic reflections are strong. The literature is sparse however, when it comes to quantifying the burial depth and material composition of shallow buried archaeological assemblages using non-invasive techniques. Acoustic devices that are relatively easy to operate in shallow coastal waters and provide improved horizontal and vertical resolution, together with the ability to image weak reflectors and those immediately below the seabed surface, are required for improved in-situ underwater cultural heritage management. This paper presents the progressive results using non-linear SBP acoustic technology to address the question â€œwhat is buried below the protective sediment layer?â€ The aim of the research is to quantify the depth of burial of archaeological material, the major buried material types and through time, their degradation state. The assessment is based on experimental and in-situ wreck site measurements. Seventeen `sleepers' (timbers 50 cm long and 12.5 cm wide and deep) of pine and European oak composition have been buried at the James Matthews (1841) wreck site, south of Fremantle, Western Australia, with 10 cm, 30 cm and 50 cm depths of coverage, and with horizontal and vertical grain orientations. The previously excavated, archaeologically surveyed and reburied remains of the snow brig James Matthews provides a complex shipwreck assemblage target in a shallow (0.2-3 m) burial environment. A virtual 3D digital model of the James Matthews shipwreck remains has been constructed for direct inter-comparison with the SPB survey data. Statistical analyses of the raw SBP data reflected from each of the replicated timber `sleeper' types and burial depths, and from the known material types and burial depths on the James Matthews wrecksite, will be used to quantify site specific acoustic, burial depth and material composition relationships.</t>
  </si>
  <si>
    <t>978-1-5090-5010-9</t>
  </si>
  <si>
    <t>10.1109/RIOAcoustics.2017.8349722</t>
  </si>
  <si>
    <t>https://ieeexplore.ieee.org/stamp/stamp.jsp?arnumber=8349722</t>
  </si>
  <si>
    <t>Sub-bottom profiler;acoustics;in-situ management;burial depth;maritime archaeological material;3D digital model;buried timber sleepers;James Matthews (1841</t>
  </si>
  <si>
    <t>Acoustics;Sediments;Cultural differences;Acoustic measurements;Degradation;Acoustic beams;Three-dimensional displays</t>
  </si>
  <si>
    <t>archaeology;oceanographic techniques;pipelines;seafloor phenomena;sediments;timber</t>
  </si>
  <si>
    <t>material composition relationships;SBP acoustics;in-situ wrecksite survey approaches;submerged heritage;waterlogged cultural heritage;in-situ preservation goal;heritage managers;protective environment;IKUWA6 international conference;protective layer;in-situ management;buried pipelines;buried timbers;acoustic reflections;burial depth;shallow buried archaeological assemblages;noninvasive techniques;acoustic devices;shallow coastal waters;vertical resolution;improved in-situ underwater cultural heritage management;nonlinear SBP acoustic technology;protective sediment layer;buried material types;in-situ wreck site measurements;James Matthews wreck site;archaeologically surveyed reburied remains;raw SBP data;replicated timber;burial depths;James Matthews wrecksite;United Nations educational, scientific and cultural organisation;shallow-buried maritime archaeological material;horizontal resolution</t>
  </si>
  <si>
    <t>Operation Planning of Standalone Maritime Power Systems Using Particle Swarm Optimization</t>
  </si>
  <si>
    <t>M. Mehrzadi; C. -L. Su; Y. Terriche; J. C. Vasquez; J. M. Guerrero</t>
  </si>
  <si>
    <t>Department of Energy and Technology, Aalborg University, Aalborg, Denmark; Department of Marine Engineering, National Kaohsiung University of Science and Technology, Kaohsiung City 805, Taiwan; Department of Energy and Technology, Aalborg University, Aalborg, Denmark; Department of Energy and Technology, Aalborg University, Aalborg, Denmark; Department of Energy and Technology, Aalborg University, Aalborg, Denmark</t>
  </si>
  <si>
    <t>2019 1st International Conference on Electrical, Control and Instrumentation Engineering (ICECIE)</t>
  </si>
  <si>
    <t>This paper presents the power management system (PMS) that relies on optimal power planning and maximum energy efficiency in dynamic positioning (DP) drilling vessel. Nowadays, it is becoming an improving demand for higher precision and decreases ship motion induced by environmental disturbance such as wind, waves, and sea current, which leads to the use of power generation more efficient. According to this, an efficient strategy solution and schedule have increased significantly for power management of diesel generator (DG) units on marine vessels as an independent microgrid to the utility grid. Thus, the power management system (PMS) of vessels is proposed to monitor and prevent the blackout by using the model predictive controller (MPC) based on optimal control method in order to estimate the future power demand in the hostile environment. Due to nonlinear characteristics of diesel generators, such as power ramp rate limits and non-smooth cost functions, a particle swarm optimization (PSO) is applied to solve the economic dispatch (ED) problem for a dynamic system. The simulation results demonstrate that the proposed method can improve ED operation problems more efficiently while meeting DGs constraints.</t>
  </si>
  <si>
    <t>978-1-7281-3939-5</t>
  </si>
  <si>
    <t>10.1109/ICECIE47765.2019.8974799</t>
  </si>
  <si>
    <t>https://ieeexplore.ieee.org/stamp/stamp.jsp?arnumber=8974799</t>
  </si>
  <si>
    <t>Power management system;economic dispatch;particle swarm optimization;the dynamic positioning system</t>
  </si>
  <si>
    <t>diesel-electric generators;distributed power generation;energy conservation;marine power systems;optimal control;particle swarm optimisation;power generation control;power generation dispatch;power generation economics;power generation planning;power grids;power system management;predictive control;ships</t>
  </si>
  <si>
    <t>particle swarm optimization;optimal power planning;maximum energy efficiency;dynamic positioning drilling vessel;ship motion;environmental disturbance;power generation;diesel generator units;marine vessels;model predictive controller;optimal control method;future power demand;power ramp rate limits;dynamic system;standalone maritime power systems operation planning;PMS;microgrid;utility grid;MPC;nonsmooth cost functions;PSO;economic dispatch problem;ED operation problems;DGs constraints</t>
  </si>
  <si>
    <t>Optimal employment of space surveillance resources for maritime target tracking and re-acquisition</t>
  </si>
  <si>
    <t>P. E. Berry; C. Pontecorvo; D. A. B. Fogg</t>
  </si>
  <si>
    <t>Electronic Warfare &amp; Radar Division, Defence Science and Technology Organisation, Edinburgh, SA, Australia; Intelligence, Reconnaissance &amp; Surveillance Division, Defence Science and Technology Organisation, Edinburgh, SA, Australia; Intelligence, Reconnaissance &amp; Surveillance Division, Defence Science and Technology Organisation, Edinburgh, SA, Australia</t>
  </si>
  <si>
    <t>10.1109/ICIF.2003.177517</t>
  </si>
  <si>
    <t>https://ieeexplore.ieee.org/stamp/stamp.jsp?arnumber=1257340</t>
  </si>
  <si>
    <t>Employment;Aerospace control;Target tracking;Surveillance;Uncertainty;Radar tracking;Constraint optimization;Optimal control;Motion estimation;Australia</t>
  </si>
  <si>
    <t>Dimensioning VoIP capacity in maritime networks</t>
  </si>
  <si>
    <t>L. Lambrinos; P. Kolios; C. Djouvas</t>
  </si>
  <si>
    <t>Department of Communication and Internet Studies, Cyprus University of Technology, Limassol, Cyprus; Department of Communication and Internet Studies, Cyprus University of Technology, Limassol, Cyprus; Department of Communication and Internet Studies, Cyprus University of Technology, Limassol, Cyprus</t>
  </si>
  <si>
    <t>Long range multi-hop wireless broadband services are an alternative to satellite for the provision of Internet connectivity. In a maritime network scenario, they can potentially offer solutions close to ports or relatively narrow water channels; over such a multi-hop network one could enable various services ranging from simple file transfers to real-time communication. Concentrating on the latter case, which poses the biggest challenges, we develop and evaluate strategies for dynamic and predictive network resource allocation in order to support Voice over IP. We analyse how the ability to monitor the mobility of seaborne vessels through the Automatic Identification System provides us with a critical advantage in anticipating topology changes. The algorithms developed maintain high resource utilization levels but also offer significant enhancements in Quality of Service by withholding resources for arriving vessels in order to satisfy their imminent data traffic demands.</t>
  </si>
  <si>
    <t>10.1109/ICC.2013.6654906</t>
  </si>
  <si>
    <t>https://ieeexplore.ieee.org/stamp/stamp.jsp?arnumber=6654906</t>
  </si>
  <si>
    <t>Maritime network;Multi-hop wireless network;Resource reservation;Network topology modeling;Voice over IP</t>
  </si>
  <si>
    <t>Network topology;Resource management;Cost function;Wireless networks;Quality of service;Spread spectrum communication</t>
  </si>
  <si>
    <t>Internet;Internet telephony;marine communication;quality of service;radio networks;resource allocation;telecommunication network topology</t>
  </si>
  <si>
    <t>multihop wireless network;data traffic demands;quality of service;high resource utilization levels;automatic identification system;seaborne vessel mobility;predictive network resource allocation;voice over IP;water channels;Internet connectivity;maritime networks;long range multihop wireless broadband services;VoIP capacity dimensioning</t>
  </si>
  <si>
    <t>A Wideband Satellite Maritime Channel Model Simulator</t>
  </si>
  <si>
    <t>F. PÃ©rez-FontÃ¡n; V. Pastoriza-Santos; F. Machado; F. Poza; N. Witternigg; R. Lesjak</t>
  </si>
  <si>
    <t>atlanTTic Research Center, University de Vigo, Vigo, Spain; atlanTTic Research Center, University de Vigo, Vigo, Spain; atlanTTic Research Center, University de Vigo, Vigo, Spain; atlanTTic Research Center, University de Vigo, Vigo, Spain; Joanneum Research, Graz, Austria; Joanneum Research, Graz, Austria</t>
  </si>
  <si>
    <t>In this article, we present implementation details of a generative satellite maritime propagation channel model at L-band. In an earlier paper, we presented the parameterization of the channel model for the narrowband case based on recordings of GPS L1  $C/N_{0}$  time-series in different sea state conditions. Additionally, we performed wider band measurements using GPS E5a (â‰ˆ10 Mcpsâ€”chips per secondâ€” &gt; 20 MHz bandwidth) and obtained estimations of power delay profiles. Due to lack of dynamic range and delay resolution, in these measurements, no conclusive information was gathered on the time spreading caused by the channel. What was clear is that the time spreading was not significant outside the first signal chip, i.e.,  $\approx 0.1~\mu \text{s}$ . Still wideband modeling is required within this spreading range. Now, we want to extend the model to the wideband case. To achieve this goal, we have used a rough surface scattering model applicable to sea surfaces and employed it to characterize the time dispersion to be expected. Additionally, we also used this scattering model to help verify the validity of the existing Doppler spread model. Furthermore, ship movements in the waves play a role. We try and analyze this issue. Finally, we present a detailed discussion on various implementation issues we came across when coding the simulator.</t>
  </si>
  <si>
    <t>10.1109/TAP.2021.3118807</t>
  </si>
  <si>
    <t xml:space="preserve">European Space Research and Technology Centre (ESTEC)/European Space Agengy (ESA)(grant numbers:NAVISP-EL1-005); Multipath and Interference Error Mitigation Techniques for Future Maritime e-NAV Services, MARGOT; </t>
  </si>
  <si>
    <t>https://ieeexplore.ieee.org/stamp/stamp.jsp?arnumber=9573334</t>
  </si>
  <si>
    <t>Modeling;satellite communication;scattering;sea surface;wideband</t>
  </si>
  <si>
    <t>Sea surface;Sea measurements;Surface roughness;Scattering;Rough surfaces;Wideband;Sea state</t>
  </si>
  <si>
    <t>broadband networks;Doppler effect;Global Positioning System;marine communication;radio receivers;radiowave propagation;rough surfaces;satellite communication;ships;wireless channels</t>
  </si>
  <si>
    <t>wideband satellite maritime channel model simulator;L-band;earlier paper;narrowband case;different sea state conditions;wider band measurements;power delay profiles;dynamic range;delay resolution;signal chip;wideband modeling;spreading range;wideband case;rough surface scattering model;sea surfaces;time dispersion;existing Doppler spread model;satellite maritime propagation channel model;frequency 20.0 MHz;time 0.1 mus</t>
  </si>
  <si>
    <t>Towards Low-Visibility Enhancement in Maritime Video Surveillance: An Efficient and Effective Multi-Deep Neural Network</t>
  </si>
  <si>
    <t>Y. Lu; Y. Guo; F. Zhu; R. W. Liu</t>
  </si>
  <si>
    <t>School of Navigation, Wuhan University of Technology, Wuhan, China; School of Navigation, Wuhan University of Technology, Wuhan, China; Institute of Automation, Chinese Academy of Sciences, Beijing, China; School of Navigation, Wuhan University of Technology, Wuhan, China</t>
  </si>
  <si>
    <t>Limited by insufficient illumination, the images collected by maritime imaging devices often suffer from low brightness, low contrast, low signal-to-noise ratio, severe information loss, and so on. The above problems restrict the development of maritime- related work such as intelligent supervision, collision warning, accident investigation, etc. To improve the imaging quality of maritime video images, we propose an efficient and effective multi-deep neural network (termed EEMNN) for low-visibility enhancement. In particular, we fuse the multi-scale information extracted from the encoder-decoder module using the dense blocks (DBs) and attention blocks (ABs). It is capable of enhancing the fused information leading to preserving the edges, textures, and other fine details. To prevent the overexposure of enhanced images, we fuse and reconstruct the output features of DBs and ABs with the raw low-light image to get the final enhanced image through two residual blocks (RBs). The mixing of multiple network modules can effectively improve the generalization ability and robustness of our network. Through extensive experiments, EEMNN has higher objective evaluation indicators, more efficient enhancement, more natural maritime scenes, and stronger detail-preservation capabilities compared with other enhancement methods.</t>
  </si>
  <si>
    <t>10.1109/ITSC48978.2021.9564669</t>
  </si>
  <si>
    <t>https://ieeexplore.ieee.org/stamp/stamp.jsp?arnumber=9564669</t>
  </si>
  <si>
    <t>Fuses;Neural networks;Imaging;Lighting;Feature extraction;Video surveillance;Robustness</t>
  </si>
  <si>
    <t>deep learning (artificial intelligence);feature extraction;image colour analysis;image denoising;image enhancement;image fusion;image texture;marine engineering computing;object detection;video signal processing;video surveillance</t>
  </si>
  <si>
    <t>stronger detail-preservation capabilities;maritime video surveillance;insufficient illumination;maritime imaging devices;intelligent supervision;maritime video images;multiscale information;encoder-decoder module;DBs;attention blocks;ABs;information fusion;low-light image;residual blocks;multiple network modules;natural maritime scenes;low-visibility enhancement;dense blocks;efficient and effective multideep neural network</t>
  </si>
  <si>
    <t>Threat assessment using context-based tracking in a maritime environment</t>
  </si>
  <si>
    <t>J. George; J. L. Crassidis; T. Singh</t>
  </si>
  <si>
    <t>Department of Mechanical &amp; AeroSpace Engineering, State University of New York, University at Buffalo, Amherst, NY, USA; Department of Mechanical &amp; AeroSpace Engineering, State University of New York, University at Buffalo, Amherst, NY, USA; Department of Mechanical &amp; AeroSpace Engineering, State University of New York, University at Buffalo, Amherst, NY, USA</t>
  </si>
  <si>
    <t>The main objective of this work is to model and exploit available maritime contextual information to provide a hypothesis on suspicious vessel maneuvers. This concept involves utilizing the L1 tracking to perform L2/L3 data fusion, i.e. refinement and assessment for situations and threats. A new context-based tracker known as the ConTracker is developed. The purpose of the ConTracker is to incorporate the contextual information into a traditional alpha - beta tracker in such a way so that it provides a repeller or an attractor characteristics to a specific region of interest. Any behavior of the vessel that is inconsistent with the repeller or the attractor characteristics of the current vessel location would be classified as suspicious. Such an inconsistent vessel behavior would be directly indicated by a high measurement residual which may be used to estimate an accurate process noise covariance using a multiple-model adaptive estimator. Based on the rate of change of the estimated process noise covariance values, an L2/L3 hypothesis generator red-flags the target vessel. Simulation results indicate that the context based tracking enhances the reliability of erratic maneuver detection.</t>
  </si>
  <si>
    <t>https://ieeexplore.ieee.org/stamp/stamp.jsp?arnumber=5203608</t>
  </si>
  <si>
    <t>Trafficability;ConTracker;MMAE;L2/L3 fusion;Î± - Î² tracker</t>
  </si>
  <si>
    <t>Target tracking;Boats;Context modeling;State estimation;Noise measurement;Traffic control;Motion estimation;Noise generators;Fusion power generation;Aerospace engineering</t>
  </si>
  <si>
    <t>adaptive estimation;covariance analysis;marine systems;target tracking</t>
  </si>
  <si>
    <t>threat assessment;context-based tracking;maritime environment;suspicious vessel maneuvers;ConTracker;contextual information;process noise covariance;multiple-model adaptive estimator;erratic maneuver detection reliability</t>
  </si>
  <si>
    <t>A Real-time Horizon Detection Method Based on Confidence Map in Maritime Scenarios</t>
  </si>
  <si>
    <t>Y. Guo; Q. Wang; Y. Qiang; Z. Chen; T. Wu; Y. Chen</t>
  </si>
  <si>
    <t>China Ship Scientific Research Center, Wuxi, P. R. China; China Ship Scientific Research Center, Wuxi, P. R. China; China Ship Scientific Research Center, Wuxi, P. R. China; China Ship Scientific Research Center, Wuxi, P. R. China; China Ship Scientific Research Center, Wuxi, P. R. China; China Ship Scientific Research Center, Wuxi, P. R. China</t>
  </si>
  <si>
    <t>Horizon detection is of great significance to unmanned surface vehicle in maritime scenarios. Due to complex lighting and changeable ocean conditions, horizon detection is still a challenging task nowadays. In order to solve the problems, we propose a new dataset called Taihu Horizon Dataset and a new approach based on confidence map for horizon detection task. Our method leverages the power of deep convolutional neural network to predict the the probability of the class of each pixel. Then non-maxima suppression are performed on the confidence map to obtain the fitted curve. We conduct experiments on Taihu Horizon Dataset and Singapore Maritime Dataset. Comparison of experimental results turns out that our approach has excellent performance and achieves a good balance between accuracy and real-time performance.</t>
  </si>
  <si>
    <t>10.23919/CCC55666.2022.9902568</t>
  </si>
  <si>
    <t>https://ieeexplore.ieee.org/stamp/stamp.jsp?arnumber=9902568</t>
  </si>
  <si>
    <t>Horizon Detection;Unmanned Surface Vehicles;Intelligent Perception;Convolutional Neural Network</t>
  </si>
  <si>
    <t>Sea surface;Neural networks;Training data;Lighting;Real-time systems;Convolutional neural networks;Task analysis</t>
  </si>
  <si>
    <t>convolutional neural nets;deep learning (artificial intelligence);marine engineering;object detection;probability;unmanned surface vehicles</t>
  </si>
  <si>
    <t>changeable ocean conditions;complex lighting;confidence map;deep convolutional neural network;maritime scenarios;probability;real-time horizon detection method;real-time performance;Singapore maritime dataset;Taihu horizon dataset;unmanned surface vehicle</t>
  </si>
  <si>
    <t>Heterogeneous Twin Dehazing Network for Visibility Enhancement in Maritime Video Surveillance</t>
  </si>
  <si>
    <t>Y. Guo; Y. Lu; R. W. Liu; L. Wang; F. Zhu</t>
  </si>
  <si>
    <t>School of Navigation, Wuhan University of Technology, Wuhan, China; School of Navigation, Wuhan University of Technology, Wuhan, China; School of Navigation, Wuhan University of Technology, Wuhan, China; School of Transportation, Wuhan University of Technology, Wuhan, China; Institute of Automation, Chinese Academy of Sciences, Beijing, China</t>
  </si>
  <si>
    <t>Visible images captured by maritime video surveillance system under hazy environment often suffer from low contrast and information loss, etc. These negative factors will significantly limit the development and progression of target recognition, detection, tracking, and other vision-based technologies in maritime applications. However, existing dehazing methods are mainly designed for massive inland images, resulting in inaccurate estimation of haze-free versions under the maritime scene. In this work, we propose a heterogeneous twin dehazing network (termed HTDNet) for enhancing visually-degraded maritime images. The HTDNet is mainly composed of two modules, i.e., twin feature extraction module (T-FEM) and feature fusion module (FFM). In particular, T-FEM is employed to collect coarse haze features from two views, and FFM is designed for feature integration and enhancement. To further improve the visual quality, the dataset containing massive maritime images is constructed to train our network. Both synthetic and real-world experiments have illustrated our superior performance compared with several state-of-the-art methods. There is thus a great potential to successfully extend our HTDNet to enable maritime intelligent transportation system.</t>
  </si>
  <si>
    <t>10.1109/ITSC48978.2021.9564887</t>
  </si>
  <si>
    <t xml:space="preserve">National Key R&amp;D Program of China(grant numbers:2018YFC0309602); National Natural Science Foundation of China(grant numbers:U1811463); </t>
  </si>
  <si>
    <t>https://ieeexplore.ieee.org/stamp/stamp.jsp?arnumber=9564887</t>
  </si>
  <si>
    <t>Visualization;Target tracking;Target recognition;Conferences;Estimation;Feature extraction;Video surveillance</t>
  </si>
  <si>
    <t>data visualisation;feature extraction;image enhancement;image fusion;marine engineering;object detection;video signal processing;video surveillance</t>
  </si>
  <si>
    <t>heterogeneous twin dehazing network;visibility enhancement;visible images captured;maritime video surveillance system;hazy environment;target recognition;vision-based technologies;massive inland images;HTDNet;feature extraction module;T-FEM;fusion module;coarse haze features;feature integration;massive maritime images;maritime intelligent transportation system;target tracking;twin feature extraction module;feature fusion module;FFM;visual quality</t>
  </si>
  <si>
    <t>Major issues associated with maritime security and piracy study</t>
  </si>
  <si>
    <t>S. Pristrom; Z. Yang; J. Wang; D. Zhang; X. Yan</t>
  </si>
  <si>
    <t>Liverpool Logistics, Offshore and Marine (LOOM) Research Institute, Liverpool John Moores University, Liverpool, UK; Liverpool Logistics, Offshore and Marine (LOOM) Research Institute, Liverpool John Moores University, Liverpool, UK; Liverpool Logistics, Offshore and Marine (LOOM) Research Institute, Liverpool John Moores University, Liverpool, UK; National Engineering Research Center for Water Transport Safety (WTS Center), Wuhan University of Technology, China; National Engineering Research Center for Water Transport Safety (WTS Center), Wuhan University of Technology, China</t>
  </si>
  <si>
    <t>This study analyses previous piracy related incidents in terms of the major contributing factors. Discussions are given on the guidelines developed by the International Maritime Organization (IMO) to minimize the risk to ships exposed to attacks from pirates. The initiatives taken to suppress piracy, armed robbery and other maritime crimes are highlighted. The UK's National Strategy for Maritime Security is described in terms of its objectives and methodology. Further recommendations on how maritime security and piracy may be best addressed have been developed and outlined in the conclusions.</t>
  </si>
  <si>
    <t>10.1109/ICTIS.2015.7232057</t>
  </si>
  <si>
    <t>https://ieeexplore.ieee.org/stamp/stamp.jsp?arnumber=7232057</t>
  </si>
  <si>
    <t>maritime security;maritime safety;piracy;armed robberycomponent;maritime incidents</t>
  </si>
  <si>
    <t>Marine vehicles;Industries;Africa;Safety;Transportation;Terrorism</t>
  </si>
  <si>
    <t>international collaboration;marine engineering;marine safety;security;ships</t>
  </si>
  <si>
    <t>piracy related incidents;International Maritime Organization;risk minimization;ships;armed robbery;maritime crimes;UK National Strategy for Maritime Security;maritime security;maritime piracy;IMO</t>
  </si>
  <si>
    <t>The Moderating Effect of Risk Tolerance on the Hazardous Attitudes and Safety Behavior of Maritime Pilots: a Chinese Case</t>
  </si>
  <si>
    <t>Y. Xi; S. Fu; S. Hu; T. Qin; Z. Yang</t>
  </si>
  <si>
    <t>Merchant Marine College, Shanghai Maritime University, Shanghai, China; College of Transport &amp; Communications, Shanghai Maritime University, Shanghai, China; Merchant Marine College, Shanghai Maritime University, Shanghai, China; Merchant Marine College, Shanghai Maritime University, Shanghai, China; Liverpool Logistics Offshore and Marine, Liverpool John Moores University, Liverpool, UK</t>
  </si>
  <si>
    <t>The safety psychology of maritime pilots has a significant impact on their safe operational behavior. This paper aims to analyze the hazardous attitudes of maritime pilots towards their safety behavior and investigate the effect of their risk tolerance on this process through a hybrid of Structural Equation Model (SEM) and multi-level regression analysis. Primary data was collected from a survey from Chinese pilots working at Shanghai port, and a total of 306 collected surveys was analyzed. The study shows that hazardous attitudes have a significant effect on the safety behavior of maritime pilots, and the degree of risk tolerance plays a significant moderating role in this process. If the value of hazardous attitudes of maritime pilots is higher than an average level, his/her safety operational behavior will gradually degrade with the increased degree of risk tolerance. If the value of hazardous attitudes is lower than the average level, the behavior will gradually be safer with the decreased degree of risk tolerance.</t>
  </si>
  <si>
    <t>10.1109/ICTIS.2019.8883592</t>
  </si>
  <si>
    <t>https://ieeexplore.ieee.org/stamp/stamp.jsp?arnumber=8883592</t>
  </si>
  <si>
    <t>Maritime safety;Risk tolerance;Hazardous attitudes;Safety behavior;Pilot</t>
  </si>
  <si>
    <t>Safety;Marine vehicles;Accidents;Meteorology;Navigation;Cognition;Transportation</t>
  </si>
  <si>
    <t>industrial psychology;occupational safety;personnel;regression analysis</t>
  </si>
  <si>
    <t>risk tolerance;hazardous attitudes;safety behavior;safety psychology;Chinese pilots;maritime pilot attitude;structural equation model;multilevel regression analysis;Shanghai port</t>
  </si>
  <si>
    <t>A Multi-level Policy Representation for Management Services in Maritime Networks</t>
  </si>
  <si>
    <t>F. St-Onge; D. Kidston; I. Labbe</t>
  </si>
  <si>
    <t>Communications Rcscarch Centre, Canada; Communications Rcscarch Centre, Canada; Communications Rcscarch Centre, Canada</t>
  </si>
  <si>
    <t>Eighth IEEE International Workshop on Policies for Distributed Systems and Networks (POLICY'07)</t>
  </si>
  <si>
    <t>A policy-based traffic management (PBTM) prototype was developed to investigate the effective management of communication resources in a tactical maritime environment. The system design includes a combination of Web services (WS) and policy-based network management (PBNM) techniques. The paper describes a multi-level XML-based policy representation developed for use in the PBTM prototype. Three levels of policies are defined: the high level, the specification level and the low level. The policy representation for each level is given. Aspects that are particular to the system are also discussed. These aspects include hierarchical policy scopes, a rule engine and conflict resolution mechanisms developed specifically for use in the maritime environment.</t>
  </si>
  <si>
    <t>0-7695-2767-1</t>
  </si>
  <si>
    <t>10.1109/POLICY.2007.1</t>
  </si>
  <si>
    <t>https://ieeexplore.ieee.org/stamp/stamp.jsp?arnumber=4262577</t>
  </si>
  <si>
    <t>XML;Resource management;Environmental management;Prototypes;Engines;Marine vehicles;Telecommunication traffic;Web services;Authorization;Bandwidth</t>
  </si>
  <si>
    <t>marine communication;marine engineering;telecommunication network management;telecommunication traffic;Web services;XML</t>
  </si>
  <si>
    <t>multi-level XML-based policy representation;management services;maritime networks;policy-based traffic management;communication resources;tactical maritime environment;Web services;policy-based network management;specification level;hierarchical policy scopes;rule engine;conflict resolution mechanisms</t>
  </si>
  <si>
    <t>A Platform for Raising Awareness on Cyber Security in a Maritime Context</t>
  </si>
  <si>
    <t>T. Becmeur; X. Boudvin; D. Brosset; G. HÃ©no; T. Merien; O. Jacq; Y. Kermarrec; B. Sultan</t>
  </si>
  <si>
    <t>Ecole Navale - French Naval Academy, Lanveoc, France; Ecole Navale - French Naval Academy, Lanveoc, France; Ecole Navale - French Naval Academy, Lanveoc, France; Ecole Navale - French Naval Academy, Lanveoc, France; Ecole Navale - French Naval Academy, Lanveoc, France; IMT Atlantique, Brest, France; IMT Atlantique, Brest, France; IMT Atlantique, Brest, France</t>
  </si>
  <si>
    <t>2017 International Conference on Computational Science and Computational Intelligence (CSCI)</t>
  </si>
  <si>
    <t>In this paper, we present a platform we have designed and built in order to raise awareness on cyber security issues for stakeholders involved in a maritime context (e.g., ship officers, pilots, crew, harbor agents, officers in training), and to support our research in the context of a strong partnership with industry and academy. Maritime traffic contributes to a very large extent to the trade and exchange of goods between countries and continents. For decades, security on the boat was restricted to fire prevention and the avoidance of pirates. Internet and computer-based systems inside the boats have changed the relative quietness of a ship at sea to deal with new challenges and threats, viruses, cyber attacks, remote operation and control, etc. Even when in a harbor, a ship appears as very vulnerable as it relies on information systems that can be corrupted. Ensuring security and protection of a ship when at sea or by the coastline raise numerous challenges, as the ship design did not anticipate impacts of recent omnipresence of information and communication technologies. In this paper, we present our current platform, its rationale and the initial feedback we have obtained when teaching cyber security and presenting cyber risks. We also detail how we used it to detect potential attacks.</t>
  </si>
  <si>
    <t>978-1-5386-2652-8</t>
  </si>
  <si>
    <t>10.1109/CSCI.2017.17</t>
  </si>
  <si>
    <t>https://ieeexplore.ieee.org/stamp/stamp.jsp?arnumber=8560769</t>
  </si>
  <si>
    <t>ICS;SCADA;raising awareness;education;detection of potential attacks</t>
  </si>
  <si>
    <t>Internet;marine engineering;risk management;security of data;ships</t>
  </si>
  <si>
    <t>maritime context;maritime traffic;fire prevention;computer-based systems;cyber attacks;ship design;cyber security;cyber risks;Internet</t>
  </si>
  <si>
    <t>Modelling Multi-phase, Low-speed Permanent Magnet Machines for Maritime Propulsion Applications</t>
  </si>
  <si>
    <t>K. Sun; T. Summers; S. Janghorban; H. Torresan</t>
  </si>
  <si>
    <t>University of Newcastle, NSW, Australia; University of Newcastle, NSW, Australia; Defence Science and Technology Group, VIC, Australia; Defence Science and Technology Group, VIC, Australia</t>
  </si>
  <si>
    <t>2019 29th Australasian Universities Power Engineering Conference (AUPEC)</t>
  </si>
  <si>
    <t>This paper outlines the modelling of a multi-phase permanent magnet (PMSM) synchronous machine for maritime propulsion applications. The modelling technique of the multiphase PMSM is extended from the standard three-phase PMSM. A novel modelling technique was designed and implemented, which integrates a dynamic electrical front-end with a back-end mathematical model. This allows the developed model to simulate under a variety of practical conditions including unbalanced and fault conditions. Furthermore, non-ideal characteristics of the machine may also be included into the model. The modelling process for a PMSM with an arbitrary number of phases is summarised at the end of the modelling section.A five-phase PMSM with isolated windings was developed and simulated based on the model. The machine was simulated under healthy, unbalanced and fault conditions with results presented only for the first two cases due to space limitations.</t>
  </si>
  <si>
    <t>2474-1507</t>
  </si>
  <si>
    <t>978-1-7281-5043-7</t>
  </si>
  <si>
    <t>10.1109/AUPEC48547.2019.211838</t>
  </si>
  <si>
    <t>https://ieeexplore.ieee.org/stamp/stamp.jsp?arnumber=9084486</t>
  </si>
  <si>
    <t>Mathematical model;Integrated circuit modeling;Torque;Stator windings;Circuit faults;Rotors</t>
  </si>
  <si>
    <t>fault diagnosis;mathematical analysis;permanent magnet machines;synchronous machines</t>
  </si>
  <si>
    <t>low-speed permanent magnet machines;maritime propulsion applications;multiphase permanent magnet synchronous machine;multiphase PMSM;dynamic electrical front-end;back-end mathematical model;unbalanced fault conditions;isolated windings</t>
  </si>
  <si>
    <t>Reasoning with conceptual graphs and evidential networks for multi-entity maritime threat assessment</t>
  </si>
  <si>
    <t>P. Kowalski; A. -L. Jousselme</t>
  </si>
  <si>
    <t>Hybrid threat events are rare and cannot be modelled solely based on data. Instead they require a focus on discovery of emergent knowledge through information sharing across agencies and systems. That requires a shared conceptualisation of the problem and entities involved. It also means that uncertain and possibly conflicting information describing multiple entities and their relationships needs to be reasoned about. In this paper we discuss the relationship between uncertain conceptual graphs and belief functions. We put forward a fusion process which allows for taking advantage of evidential reasoning capabilities in a multi-entity context. We show how information from conceptual graphs can be fed into or represented as an evidential networks and how the inference results obtained from valuation networks can be used to generate a probability distribution on conceptual graphs. This is demonstrated on a multi-entity threat assessment situation where a hybrid threat is formed by several possibly cooperating vessels.</t>
  </si>
  <si>
    <t>10.23919/FUSION49751.2022.9841301</t>
  </si>
  <si>
    <t>https://ieeexplore.ieee.org/stamp/stamp.jsp?arnumber=9841301</t>
  </si>
  <si>
    <t>hybrid threats;conceptual graphs;belief functions;threat assessment;situational awareness;information fusion</t>
  </si>
  <si>
    <t>Evidence theory;Information sharing;Threat assessment;Cognition;Probability distribution;Data models;Cost accounting</t>
  </si>
  <si>
    <t>belief networks;data mining;graph theory;inference mechanisms;marine engineering computing;probability;uncertainty handling</t>
  </si>
  <si>
    <t>belief functions;possibly cooperating vessels;probability distribution;fusion process;emergent knowledge discovery;multientity threat assessment situation;valuation networks;multientity context;evidential reasoning capabilities;uncertain conceptual graphs;shared conceptualisation;information sharing;hybrid threat events;multientity maritime threat assessment;evidential networks</t>
  </si>
  <si>
    <t>Mission Management and Landing Assistance for an Unmanned Rotorcraft for Maritime Operations</t>
  </si>
  <si>
    <t>B. I. Schuchardt; T. Dautermann; A. Donkels; T. J. Lieb; F. Morscheck; M. Rudolph; G. Schwoch</t>
  </si>
  <si>
    <t>Institute of Flight Guidance, German Aerospace Center (DLR), Braunschweig, Germany; Institute of Flight Guidance, German Aerospace Center (DLR), Braunschweig, Germany; Institute of Flight Systems, German Aerospace Center (DLR), Braunschweig, Germany; Institute of Flight Guidance, German Aerospace Center (DLR), Braunschweig, Germany; Institute of Flight Guidance, German Aerospace Center (DLR), Braunschweig, Germany; Institute of Flight Guidance, German Aerospace Center (DLR), Braunschweig, Germany; Institute of Flight Guidance, German Aerospace Center (DLR), Braunschweig, Germany</t>
  </si>
  <si>
    <t>2022 IEEE/AIAA 41st Digital Avionics Systems Conference (DASC)</t>
  </si>
  <si>
    <t>Unmanned rotorcraft operated from ships could be used in surveillance or rescue missions in maritime environments. Starting from and landing on a moving ship deck is a challenging task, though. For this purpose, mission management and landing strategies have to be tailored compared to land-based operations of unmanned rotorcraft. This paper focuses on the investigation of supporting functions and systems for the operation of unmanned rotorcraft from larger vessels. Relative navigation with the aid of double-differences can be used for guiding the rotorcraft precisely to the moving target. The landing task is complicated by ship deck motions varying with the sea state. Therefore, a tether connection is proposed for landing assistance. For autonomous operations a ground control station is necessary on the vessel. The control station is used for mission management including supervision and control of the rotorcraft, the tether system and for payload operations. Mission management and landing assistance have been tested successfully in a land-based flight testing campaign.</t>
  </si>
  <si>
    <t>2155-7209</t>
  </si>
  <si>
    <t>978-1-6654-8607-1</t>
  </si>
  <si>
    <t>10.1109/DASC55683.2022.9925748</t>
  </si>
  <si>
    <t>https://ieeexplore.ieee.org/stamp/stamp.jsp?arnumber=9925748</t>
  </si>
  <si>
    <t>Unmanned aerial vehicle;tethered landing;ship deck landing;ground control station</t>
  </si>
  <si>
    <t>Navigation;Surveillance;Sea state;Aerospace electronics;Marine vehicles;Task analysis;Testing</t>
  </si>
  <si>
    <t>aircraft control;autonomous aerial vehicles;helicopters;mobile robots;remotely operated vehicles;ships</t>
  </si>
  <si>
    <t>landing assistance;unmanned rotorcraft;maritime operations;surveillance;moving ship deck;landing task;ship deck motions;autonomous operations;mission management including supervision;payload operations;land-based flight testing campaign</t>
  </si>
  <si>
    <t>Multi-channel Maritime Radar Target Detection using Morphological Component Analysis</t>
  </si>
  <si>
    <t>M. H. K. Wong; E. Aboutanios; L. Rosenberg</t>
  </si>
  <si>
    <t>University of New South Wales, Australia; University of New South Wales, Australia; Defence Science and Technology Group, Australia</t>
  </si>
  <si>
    <t>Radar detection of small maritime targets can be difficult due to the dynamic motion of the sea. In this paper, a new space-time signal separation technique is presented which can extract both stationary and moving targets from the background interference. This is achieved with a space-time implementation of the morphological component analysis using a two dimensional short time Fourier transform as the dictionary. An analysis of the choice of penalty parameter is also presented to ensure good separation of the target and interference components. The algorithm performance is demonstrated using a Monte-Carlo simulation with synthetic multi-channel sea clutter data modelled on the Ingara X-band sea clutter data set and the processed output tested against a number of practical detection schemes.</t>
  </si>
  <si>
    <t>10.1109/RADAR42522.2020.9114843</t>
  </si>
  <si>
    <t>https://ieeexplore.ieee.org/stamp/stamp.jsp?arnumber=9114843</t>
  </si>
  <si>
    <t>Source separation;Monte Carlo methods;Fourier transforms;Dictionaries;Radar clutter;Dynamics;Radar detection</t>
  </si>
  <si>
    <t>Fourier transforms;marine radar;Monte Carlo methods;object detection;radar clutter;radar detection;radar signal processing;target tracking</t>
  </si>
  <si>
    <t>radar detection;maritime targets;dynamic motion;space-time signal separation technique;background interference;space-time implementation;morphological component analysis;dimensional short time;good separation;interference components;synthetic multichannel sea clutter data;Ingara X-band sea clutter data;practical detection schemes;multichannel maritime radar target detection</t>
  </si>
  <si>
    <t>Data Privacy Protection for Maritime Mobile Terminals</t>
  </si>
  <si>
    <t>S. Jiang; X. Su; Y. Zhou</t>
  </si>
  <si>
    <t>College of IOT Engineering, Hohai University, Changzhou, Jiangsu, China; College of IOT Engineering, Hohai University, Changzhou, Jiangsu, China; Beijing Key Lab. of Mobile Computing and Pervasive Devices, Institute of Computing Technology, University of Chinese Academy of Sciences, Beijing, China</t>
  </si>
  <si>
    <t>Mobile edge computing (MEC) can effectively support various high reliability and low delay maritime applications, but security risks in computing tasks offloading exist. We describe a maritime network (MN) model based on MEC, and analyze the risk of data privacy leakage of maritime mobile terminal (MMT) during the offloading tasks. For abnormal maritime monitoring data (MMD), a data cleaning algorithm of sample density-based local outlier factor (SD-LOF) is proposed. It can effectively save the cost of data privacy protection (DPP) and improve the quality of MEC service. For data privacy leakage of MMT, an attribute sensitivity-based differential privacy (AS-DP) algorithm is proposed to balance security and availability of data and improve the differential privacy protection utility. Experimental results have verified the validity of the proposed two algorithms.</t>
  </si>
  <si>
    <t>10.1109/WCSP52459.2021.9613596</t>
  </si>
  <si>
    <t xml:space="preserve">National Key Research and Development Program of China(grant numbers:2021YFE0105500); National Natural Science Foundation of China(grant numbers:61801166); </t>
  </si>
  <si>
    <t>https://ieeexplore.ieee.org/stamp/stamp.jsp?arnumber=9613596</t>
  </si>
  <si>
    <t>Differential privacy;data privacy protection;maritime network;mobile edge computing;task offloading</t>
  </si>
  <si>
    <t>Wireless communication;Differential privacy;Multi-access edge computing;Signal processing algorithms;Signal processing;Security;Reliability</t>
  </si>
  <si>
    <t>data handling;data mining;data privacy;mobile computing</t>
  </si>
  <si>
    <t>attribute sensitivity-based differential privacy;differential privacy protection utility;data privacy protection;maritime mobile terminal;mobile edge computing;high reliability;low delay maritime applications;security risks;tasks offloading;maritime network model;data privacy leakage;MMT;offloading tasks;abnormal maritime monitoring data;data cleaning algorithm;sample density-based local outlier factor;MEC service</t>
  </si>
  <si>
    <t>Comparison of Sparse Signal Separation Algorithms for Maritime Radar Target Detection</t>
  </si>
  <si>
    <t>B. Ng; L. Rosenberg; P. Berry</t>
  </si>
  <si>
    <t>University of Adelaide, Australia; University of Adelaide, Australia; Defence Science and Technology Group, Australia</t>
  </si>
  <si>
    <t>2018 International Conference on Radar (RADAR)</t>
  </si>
  <si>
    <t>Due to the non-stationary nature of sea clutter, traditional maritime radar detection schemes utilise non-coherent processing. To further enhance the detection performance, one alternative is to use sparse signal separation. This is an alternative paradigm, whereby the different spatio-temporal characteristics of the radar signal are exploited to separate targets from the background interference. In previous work, the sparse signal separation problem has been posed in a compressive sensing framework so as to improve detection of small maritime targets. This paper investigates the performance of three different algorithms for solving the signal separation problem. These include the Split Augmented Lagrangian Shrinkage Algorithm (SALSA), adaptive Complex Approximate Message Passing (CAMP) and the Fast Sparse Functional Iteration Algorithm (FSFIA). The first contribution is to reformulate the CAMP algorithm to the framework of sparse signal separation. The suitability of each algorithm is then assessed using real data from the Ingara radar, and is based on the quality of the solutions obtained, the computational speed and the robustness to the user's choice of `tuning' parameters.</t>
  </si>
  <si>
    <t>978-1-5386-7217-4</t>
  </si>
  <si>
    <t>10.1109/RADAR.2018.8557222</t>
  </si>
  <si>
    <t>https://ieeexplore.ieee.org/stamp/stamp.jsp?arnumber=8557222</t>
  </si>
  <si>
    <t>Sea clutter;detection;sparse signal processing</t>
  </si>
  <si>
    <t>compressed sensing;iterative methods;marine radar;message passing;object detection;radar clutter;radar detection;radar signal processing;radar tracking;signal denoising;source separation;target tracking</t>
  </si>
  <si>
    <t>Sparse signal separation algorithms;maritime radar target detection;nonstationary nature;noncoherent processing;detection performance;alternative paradigm;radar signal;separate targets;sparse signal separation problem;Split Augmented Lagrangian Shrinkage Algorithm;Fast Sparse Functional Iteration Algorithm;CAMP algorithm;Ingara radar;spatio-temporal characteristics</t>
  </si>
  <si>
    <t>Spiky sea clutter and constant false alarm rate processing in high-resolution maritime radar systems</t>
  </si>
  <si>
    <t>M. A. Abdel-Nabi; K. G. Seddik; E. -S. A. El-Badawy</t>
  </si>
  <si>
    <t>Electrical Engineering Department Faculty of Engineering, Alexandria University, Alexandria, Egypt; Electrical Engineering Department Faculty of Engineering, Alexandria University, Alexandria, Egypt; Electrical Engineering Department Faculty of Engineering, Pharos University and Alexandria University, Alexandria, Egypt</t>
  </si>
  <si>
    <t>2012 International Conference on Computer and Communication Engineering (ICCCE)</t>
  </si>
  <si>
    <t>Recent statistical studies and practical experiments provide a firm evidence that the K-distribution is the most appropriate model for the long-tailed sea clutter that is peculiar to the high resolution and/or small grazing angle radar applications. In this paper K-distribution is revisited with amplitude statistics and temporal/spatial correlation properties reviewed. Assessment of ideal high resolution radar detection performance is analyzed via describing both â€œIdeal Fixedâ€ and â€œIdeal CFARâ€ threshold detection criteria. Comparison of these two threshold detections is briefly mentioned. Different range CFAR procedures with sliding window techniques, including CA-CFAR, CAGO-CFAR, CASO-CFAR and OS-CFAR, are also addressed in this paper.</t>
  </si>
  <si>
    <t>978-1-4673-0479-5</t>
  </si>
  <si>
    <t>10.1109/ICCCE.2012.6271233</t>
  </si>
  <si>
    <t>https://ieeexplore.ieee.org/stamp/stamp.jsp?arnumber=6271233</t>
  </si>
  <si>
    <t>Clutter;Threshold detection;De-correlation;Speckle;Constant false alarm rate</t>
  </si>
  <si>
    <t>Clutter;Noise;Radar clutter;Radar detection;Shape;Noise level</t>
  </si>
  <si>
    <t>marine radar;radar clutter;radar resolution;statistical distributions</t>
  </si>
  <si>
    <t>spiky sea clutter;constant false alarm rate processing;high-resolution maritime radar systems;K-distribution;long-tailed sea clutter;small grazing angle radar applications;high resolution radar applications;amplitude statistics;temporal-spatial correlation property;ideal fixed threshold detection criteria;ideal CFAR threshold detection criteria;CA-CFAR sliding window techniques;CAGO-CFAR sliding window techniques;CASO-CFAR sliding window techniques;OS-CFAR sliding window techniques</t>
  </si>
  <si>
    <t>Compensation of Antenna Misalignment Using Selection Diversity for Maritime Communications</t>
  </si>
  <si>
    <t>G. G. Cruz; L. Miguel Guzman; M. F. De Guzman; S. Matthew Cheng</t>
  </si>
  <si>
    <t>Electrical and Electronics Engineering Institute, University of the Philippines, Diliman; Electrical and Electronics Engineering Institute, University of the Philippines, Diliman; Department of Science and Technology, Advanced Science and Technology Institute, Quezon City, Philippines; Electrical and Electronics Engineering Institute, University of the Philippines, Diliman</t>
  </si>
  <si>
    <t>TENCON 2018 - 2018 IEEE Region 10 Conference</t>
  </si>
  <si>
    <t>Communication is essential for coastal and rural areas, and providing an alternative method of communication for isolated coves through maritime communications is a way to cater that need. In order to create a reliable communication system, antenna misalignment attributed to wave motion of the sea must be accounted for because losses in transmission and reception occur. The scope of this study covers the angular variation of wave motion, particularly the roll angle tilting an antenna experiences. In this paper, improvements of using diversity techniques for a 2.4 GHz communication link in the maritime environment were investigated. In particular, spatial diversity, which uses independent multiple antennas to achieve a level of performance one antenna could not, was employed. The use of selection diversity, a type of spatial diversity that selects the antenna branch with the best signal strength, to compensate antenna misalignment is considered and analyzed. A transmitter and receiver front-end incorporating selection diversity were designed and implemented. Results prove that the use of the proposed scheme increase the overall gain of the communication link. There is an average of 1.35 dB and 5.3 dB increase for 2 and 3 antennas respectively, in using receive diversity compared to no diversity, and an average of 2.4 dB increase in using 3 antenna transmit diversity as opposed to no diversity, all of which were exposed to continuous tilting conditions. The presented plots exhibit a general trend showing that selection diversity reduces the received signal strength fluctuations to lower power, and minimizes the losses due to antenna misalignment.</t>
  </si>
  <si>
    <t>978-1-5386-5457-6</t>
  </si>
  <si>
    <t>10.1109/TENCON.2018.8650404</t>
  </si>
  <si>
    <t>https://ieeexplore.ieee.org/stamp/stamp.jsp?arnumber=8650404</t>
  </si>
  <si>
    <t>Maritime Communication;Antenna Misalignment;Selection Diversity;Receive Diversity;Transmit Diversity.</t>
  </si>
  <si>
    <t>Receiving antennas;Transmitting antennas;Testing;Sea measurements</t>
  </si>
  <si>
    <t>antenna arrays;diversity reception;marine communication;receiving antennas;transmitting antennas;UHF antennas</t>
  </si>
  <si>
    <t>antenna transmit diversity;transmitter front-end;roll angle tilting;selection diversity;antenna misalignment compensation;receiver front-end;communication link;antenna branch;independent multiple antennas;spatial diversity;maritime environment;antenna experiences;wave motion;maritime communications;receive diversity;noise figure 5.3 dB;frequency 2.4 GHz;noise figure 2.4 dB</t>
  </si>
  <si>
    <t>A Multi-Start Algorithm and a Large Neighborhood Search for a Maritime Inventory Routing Problem</t>
  </si>
  <si>
    <t>M. W. Friske; L. S. Buriol</t>
  </si>
  <si>
    <t>Informatics Department, Federal University of Rio Grande do Sul, Porto Alegre, Brazil; Informatics Department, Federal University of Rio Grande do Sul, Porto Alegre, Brazil</t>
  </si>
  <si>
    <t>2020 IEEE Congress on Evolutionary Computation (CEC)</t>
  </si>
  <si>
    <t>Maritime Inventory Routing Problem (MIRP) is a challenging combinatorial problem in which decision solutions evolve vessels route and schedule, besides the inventory management at the ports along a limited planning horizon. Common solution approaches for solving MIRPs use matheuristics combining heuristic elements and mathematical programming for obtaining high-quality solutions in relatively short processing time. The performance of such approaches can be compromised if the problem size grows considerably. To provide an alternative approach for solving larger MIRPs, we propose a multi-start metaheuristic capable of producing several solutions for the problem in short processing time. Additionally, we developed a large neighborhood search for improving a subset of the generated solutions, which are then used to build a reduced mixed-integer problem which is solved by a mathematical solver. Computational results demonstrated that our algorithm can obtain solutions in short processing time, compared to the current solutions methods, and it can solve larger problem instances, in which no solutions were known.</t>
  </si>
  <si>
    <t>978-1-7281-6929-3</t>
  </si>
  <si>
    <t>10.1109/CEC48606.2020.9185499</t>
  </si>
  <si>
    <t>https://ieeexplore.ieee.org/stamp/stamp.jsp?arnumber=9185499</t>
  </si>
  <si>
    <t>Maritime inventory routing problem;multi-start algorithm;large neighborhood search;mixed integer program.</t>
  </si>
  <si>
    <t>Planning;Routing;Loading;Search problems;Mathematical model;Maintenance engineering;Informatics</t>
  </si>
  <si>
    <t>combinatorial mathematics;integer programming;inventory management;linear programming;mathematical programming;optimisation;scheduling;search problems</t>
  </si>
  <si>
    <t>multistart algorithm;neighborhood search;maritime Inventory Routing Problem;Maritime Inventory Routing Problem;MIRP;challenging combinatorial problem;decision solutions;vessels route;inventory management;common solution approaches;high-quality solutions;relatively short processing time;larger MIRPs;generated solutions;reduced mixed-integer problem;current solutions methods;larger problem instances</t>
  </si>
  <si>
    <t>Formal engineering frameworks in maritime domain awareness</t>
  </si>
  <si>
    <t>A. Y. Shahir; U. GlÃ¤sser; H. Y. Shahir; M. A. Tayebi; H. Wehn</t>
  </si>
  <si>
    <t>Software Technology Lab, Simon Fraser University, Burnaby, BC, Canada; Software Technology Lab, Simon Fraser University, Burnaby, BC, Canada; Software Technology Lab, Simon Fraser University, Burnaby, BC, Canada; Software Technology Lab, Simon Fraser University, Burnaby, BC, Canada; Research &amp; Development, MDA Systems Ltd., Richmond, BC, Canada</t>
  </si>
  <si>
    <t>2016 ACM/IEEE International Conference on Formal Methods and Models for System Design (MEMOCODE)</t>
  </si>
  <si>
    <t>Maritime domain awareness builds on services and systems for interactive situation analysis and decision support to assist marine authorities in their assessment of unfolding situations to determine a response to imminent danger or threats to critical infrastructure or sensitive ecosystems. We propose here a methodical and economically viable approach to systematically develop an advanced situation analysis and decision support framework using formal engineering methods that facilitate continuous design through experimental analysis and validation of situation analysis process models in a realistic operational context. Striving for scalable and extensible solutions, our framework seamlessly integrates qualitative and quantitative modeling methods. An exploratory executable prototype operating on maritime surveillance data has been developed and is being evaluated, gradually extending the feature scope.</t>
  </si>
  <si>
    <t>978-1-5090-2791-0</t>
  </si>
  <si>
    <t>10.1109/MEMCOD.2016.7797746</t>
  </si>
  <si>
    <t>https://ieeexplore.ieee.org/stamp/stamp.jsp?arnumber=7797746</t>
  </si>
  <si>
    <t>Trajectory;Observers;Surveillance;Analytical models;Data models;Time series analysis;Artificial intelligence</t>
  </si>
  <si>
    <t>critical infrastructures;decision support systems;formal specification;formal verification;marine engineering;marine safety;marine systems;surveillance</t>
  </si>
  <si>
    <t>maritime domain awareness;interactive situation analysis;marine authorities;critical infrastructure threats;critical infrastructure danger;sensitive ecosystems;advanced situation analysis;advanced situation decision support;formal engineering;continuous design;experimental analysis;maritime surveillance data</t>
  </si>
  <si>
    <t>Information Fusion for Maritime Domain Awareness: Illegal Fishing Detection (Poster)</t>
  </si>
  <si>
    <t>K. Trentelman; R. Rafferty; A. Saulwick; A. Ceglar</t>
  </si>
  <si>
    <t>Defence Science and Technology Group, Adelaide, Australia; Defence Science and Technology Group, Adelaide, Australia; Defence Science and Technology Group, Adelaide, Australia; Defence Science and Technology Group, Adelaide, Australia</t>
  </si>
  <si>
    <t>2019 IEEE Conference on Cognitive and Computational Aspects of Situation Management (CogSIMA)</t>
  </si>
  <si>
    <t>Illegal fishing poses an existential threat to global fisheries and is responsible for causing significant damage and depletion to fish stocks, food security and national economies. We describe a method through our agent-based high-level information fusion system to automate the detection of illegal fishing, thereby providing analysts with real-time indicators, warnings, and a question and answering capability. By automated reasoning over fused human-and sensor-derived sources we demonstrate the capacity to automatically infer candidate cases, which may enable authorities to take action in a timely fashion.</t>
  </si>
  <si>
    <t>978-1-5386-9599-9</t>
  </si>
  <si>
    <t>10.1109/COGSIMA.2019.8724169</t>
  </si>
  <si>
    <t>https://ieeexplore.ieee.org/stamp/stamp.jsp?arnumber=8724169</t>
  </si>
  <si>
    <t>sense-making;multi-level fusion;situation awareness;automated reasoning;illegal fishing detection</t>
  </si>
  <si>
    <t>Artificial intelligence;Natural languages;Semantics;Australia;Cognition;Spatiotemporal phenomena;Real-time systems</t>
  </si>
  <si>
    <t>aquaculture;inference mechanisms;sensor fusion</t>
  </si>
  <si>
    <t>global fisheries;fish stocks;food security;national economies;agent-based high-level information fusion system;automated reasoning;maritime domain awareness;illegal fishing detection</t>
  </si>
  <si>
    <t>Assessment of The Most Influential Factors on Indonesian Maritime Security Using Fuzzy Analytical Hierarchy Process</t>
  </si>
  <si>
    <t>Hozairi; H. Lumaksono; M. Tukan; Buhari</t>
  </si>
  <si>
    <t>Department of Informatics Engineering Islamic, University of Madura, Pamekasan, Indonesia; Department of Ship Building Engineering, Shipbuilding Institute of Polytechnic Surabaya, Surabaya, Indonesia; Department of Industrial Engineering, University of Pattimura, Ambon, Indonesia; Department of Informatics Engineering Islamic, University of Madura, Pamekasan, Indonesia</t>
  </si>
  <si>
    <t>2019 International Conference on Computer Science, Information Technology, and Electrical Engineering (ICOMITEE)</t>
  </si>
  <si>
    <t>The issue of maritime security is a major factor in safeguarding the sovereignty of the Republic of Indonesia because 70% of its territory is maritime. Indonesia has several institutions to maintain defense and security, maritime security is not only determined by the number of authorized agencies but by many factors. The purpose of this study aims to assess the factors and sub-factors that influence the conditions of Indonesian maritime security. This research method uses Fuzzy Analytic Hierarchy Process (FAHP) with six main factors and twenty nine sub-factors assessed. The findings of this study provide recommendations for the Government to consider the most influential aspects of maritime security, first is the aspect of defense and security 0.34, second is the political and legal aspects 0.20, third is the economic aspect 0.14 fourth is the technological aspect 0.12, fifth is social and cultural aspects 0.10 and sixth are environmental aspects 0.09. The contribution of this research is a consideration for the Government to determine policies towards improving Indonesia's maritime security.</t>
  </si>
  <si>
    <t>978-1-7281-3436-9</t>
  </si>
  <si>
    <t>10.1109/ICOMITEE.2019.8921237</t>
  </si>
  <si>
    <t>https://ieeexplore.ieee.org/stamp/stamp.jsp?arnumber=8921237</t>
  </si>
  <si>
    <t>Assesment;maritime security;FAHP</t>
  </si>
  <si>
    <t>Security;Economics;Analytic hierarchy process;Cultural differences;Law;Uncertainty;Linguistics</t>
  </si>
  <si>
    <t>analytic hierarchy process;cultural aspects;decision making;environmental factors;fuzzy set theory;human factors;marine engineering</t>
  </si>
  <si>
    <t>Indonesian maritime security;Fuzzy Analytic Hierarchy Process;influential aspects;technological aspect;legal aspects;political aspects</t>
  </si>
  <si>
    <t>A spatiotemporal clustering approach to maritime domain awareness</t>
  </si>
  <si>
    <t>K. Tester; J. Scrofani; M. Tummala; D. Garren; J. McEachen</t>
  </si>
  <si>
    <t>Department of Electrical and Computer Engineering, Naval Postgraduate School, Monterey, California; Department of Electrical and Computer Engineering, Naval Postgraduate School, Monterey, California; Department of Electrical and Computer Engineering, Naval Postgraduate School, Monterey, California; Department of Electrical and Computer Engineering, Naval Postgraduate School, Monterey, California; Department of Electrical and Computer Engineering, Naval Postgraduate School, Monterey, California</t>
  </si>
  <si>
    <t>2013, 7th International Conference on Signal Processing and Communication Systems (ICSPCS)</t>
  </si>
  <si>
    <t>Spatiotemporal clustering is the process of grouping objects based on both their spatial and temporal similarity. This approach is useful when considering the distance between objects and how that distance changes through time. Spatiotemporal clustering analysis is applied to the maritime domain in this paper, specifically to a defined area of water, during a period of time, in order to gain behavioral knowledge of vessel interactions and provide the opportunity to screen such interactions for further investigation. The proposed spatiotemporal clustering algorithm spatially clusters vessels in the water space using k-means clustering analysis, kinematically refines the clusters based on the similarity of vessel headings, speeds and the distance between them, and temporally analyzes the continuity of membership of the kinematic clusters through time to determine which clusters are moving. The algorithm is implemented in the MATLAB programming environment, verified with a synthetic data scenario, and validated with two real-world datasets.</t>
  </si>
  <si>
    <t>978-1-4799-1319-0</t>
  </si>
  <si>
    <t>10.1109/ICSPCS.2013.6723920</t>
  </si>
  <si>
    <t>https://ieeexplore.ieee.org/stamp/stamp.jsp?arnumber=6723920</t>
  </si>
  <si>
    <t>Spatiotemporal clustering;maritime domain</t>
  </si>
  <si>
    <t>Kinematics;Arrays;Spatiotemporal phenomena;Clustering algorithms;Filtering;Algorithm design and analysis;Visualization</t>
  </si>
  <si>
    <t>Global Positioning System;marine communication;marine safety</t>
  </si>
  <si>
    <t>maritime domain awareness;vessel interaction;spatiotemporal clustering algorithm;water space;k-means clustering analysis;vessel headings;vessel speeds;MATLAB programming</t>
  </si>
  <si>
    <t>Two-Timescale Beam Selection and Power Allocation for Maritime Offshore Communications</t>
  </si>
  <si>
    <t>Z. Zhou; N. Ge; Z. Wang</t>
  </si>
  <si>
    <t>Department of Electronic Engineering, Beijing National Research Center for Information Science and Technology (BNRist), Tsinghua University, Beijing, China; Department of Electronic Engineering, Beijing National Research Center for Information Science and Technology (BNRist), Tsinghua University, Beijing, China; Department of Electronic Engineering, Beijing National Research Center for Information Science and Technology (BNRist), Tsinghua University, Beijing, China</t>
  </si>
  <si>
    <t>IEEE Communications Letters</t>
  </si>
  <si>
    <t>In this letter, beam selection and power allocation are investigated for maritime offshore communications. Considering the slow-changing network topology and the line-of-sight (LOS) dominant propagation of land-sea links, we define a beam configuration period (BCP) as a time span to contain numerous coherence intervals (CIs), and provide a two-timescale design by enforcing the long-term beam selection strategy and the short-term power allocation scheme only once in every BCP and in every CI, respectively. Since the beamforming configurations are updated much less frequently, the training overhead could be considerably reduced. Numerical results indicate that the proposed two-timescale design avoids heavy training overhead, and thus effectively enhances the performance of offshore communications.</t>
  </si>
  <si>
    <t>1558-2558</t>
  </si>
  <si>
    <t>10.1109/LCOMM.2021.3094811</t>
  </si>
  <si>
    <t xml:space="preserve">National Key R&amp;D Program of China(grant numbers:2018YFB1801102,2018YFA0701601); National Natural Science Foundation of China(grant numbers:91638205); </t>
  </si>
  <si>
    <t>https://ieeexplore.ieee.org/stamp/stamp.jsp?arnumber=9475037</t>
  </si>
  <si>
    <t>Maritime offshore communication;two-timescale design;beam selection;power allocation</t>
  </si>
  <si>
    <t>Resource management;Training;Network topology;Quality of service;Marine vehicles;Indexes;Downlink</t>
  </si>
  <si>
    <t>array signal processing;marine communication;resource allocation;telecommunication network topology</t>
  </si>
  <si>
    <t>maritime offshore communications;network topology;line-of-sight dominant propagation;land-sea links;beam configuration period;BCP;numerous coherence intervals;two-timescale design;long-term beam selection strategy;short-term power allocation scheme;beamforming configurations;two-timescale beam selection;coherence intervals</t>
  </si>
  <si>
    <t>Target visibility estimation in a buoy mounted maritime forward scatter radar</t>
  </si>
  <si>
    <t>School of Electronic, Electrical and Computer Engineering, University of Birmingham, Birmingham, UK; School of Electronic, Electrical and Computer Engineering, University of Birmingham, Birmingham, UK; School of Electronic, Electrical and Computer Engineering, University of Birmingham, Birmingham, UK</t>
  </si>
  <si>
    <t>A buoy mounted maritime forward scatter radar system has been under recent experimental investigation for the detection of small, low speed, low radar cross section (low detectability) maritime targets. One of the main issues regarding target detectability in such a low grazing angle system is the actual visibility of the target due to blocking by waves, especially at higher sea states. Currently experimentation is limited mainly to the lower sea states, mostly using shore mounted antennas in littoral environments; in higher seas and indeed in deep seas with moving antennas, experimentation is more logistically challenging and so initial investigations are being performed through modelling. Thus this paper investigates target observability through consideration of line of sight for selected maritime scenarios and radar topologies for the buoy mounted maritime forward scatter radar system in deep sea conditions.</t>
  </si>
  <si>
    <t>10.1109/RADAR.2015.7131097</t>
  </si>
  <si>
    <t>https://ieeexplore.ieee.org/stamp/stamp.jsp?arnumber=7131097</t>
  </si>
  <si>
    <t>forward scatter radar;maritime;observability;visibility</t>
  </si>
  <si>
    <t>Sea surface;Antennas;Surface waves;Wind speed;Sea state;Radar;Power capacitors</t>
  </si>
  <si>
    <t>marine radar;radar cross-sections;radar target recognition</t>
  </si>
  <si>
    <t>target visibility estimation;buoy mounted maritime forward scatter radar system;radar cross section;maritime targets;target detectability;grazing angle system;sea states;littoral environments;maritime forward scatter radar system;deep sea conditions</t>
  </si>
  <si>
    <t>R. M. LaRosa</t>
  </si>
  <si>
    <t>10.1109/T-VT.1977.23688</t>
  </si>
  <si>
    <t>https://ieeexplore.ieee.org/stamp/stamp.jsp?arnumber=1622388</t>
  </si>
  <si>
    <t>Marine vehicles;Satellite broadcasting;Satellite communication;Shipbuilding industry;Oceans;Telegraphy;Telephony;Costs;Communication industry;Government</t>
  </si>
  <si>
    <t>Shipping Lane-Aware Caching and Transmission Scheme for Maritime Wireless Networks</t>
  </si>
  <si>
    <t>C. Jiang; Y. Fu; C. Jiang; L. Yin</t>
  </si>
  <si>
    <t>Beijing National Research Center for Information Science and Technology, Beijing, China; Research Center for Network Communication, Peng Cheng Laboratory, Shenzhen, China; Beijing National Research Center for Information Science and Technology, Beijing, China; Beijing National Research Center for Information Science and Technology, Beijing, China</t>
  </si>
  <si>
    <t>The shipping lane is one of the most important information of vessels, which is useful in maritime communications. This paper presents a cache-enabled maritime communication network architecture where the shipborne base stations with the cache storages serve as the relay points between the user ships and the shore based networks. Under this architecture, we promote the total network throughput by exploiting the specific characteristics of the maritime shipping lane information. In particular, we use the shipping lanes to calculate the large-scale channel state information (CSI) and predict the future user associations. We propose a shipping lane aware cross-layer resource allocation algorithm to optimize the system throughput in terms of the caching strategy, power allocation and bandwidth allocation, which is a mix-integer non-convex programming problem. We divide the original problem into a capacity optimization problem and a caching placement problem. The capacity optimization problem is relaxed into a large-scale-CSI-only convex problem and solved by Lagrangian dual method. The caching placement problem is solved by a greedy algorithm. The numerical simulation results show the effectiveness of the shipping lane information in optimizing the system throughput compared with the existing algorithms.</t>
  </si>
  <si>
    <t>10.1109/IWCMC48107.2020.9148109</t>
  </si>
  <si>
    <t>https://ieeexplore.ieee.org/stamp/stamp.jsp?arnumber=9148109</t>
  </si>
  <si>
    <t>Wireless communication;Marine vehicles;Resource management;Throughput;Optimization;Relays;Antennas</t>
  </si>
  <si>
    <t>bandwidth allocation;cache storage;concave programming;convex programming;greedy algorithms;integer programming;marine communication;relay networks (telecommunication);resource allocation;ships</t>
  </si>
  <si>
    <t>maritime wireless networks;cache-enabled maritime communication network architecture;shipborne base stations;cache storages;shore based networks;total network throughput;maritime shipping lane information;large-scale channel state information;future user associations;shipping lane aware cross-layer resource allocation algorithm;caching strategy;mix-integer nonconvex programming problem;capacity optimization problem;caching placement problem;large-scale-CSI-only convex problem;shipping lane-aware caching scheme;shipping lane-aware transmission scheme;relay points;power allocation;bandwidth allocation;Lagrangian dual method;greedy algorithm;numerical simulation</t>
  </si>
  <si>
    <t>Advanced Mission Critical Communication in Maritime Search and Rescue Actions</t>
  </si>
  <si>
    <t>Z. Paladin; E. Fountoulakis; Å½. LukÅ¡iÄ‡; N. Kapidani; D. Ribar; G. Boustras</t>
  </si>
  <si>
    <t>Administration for Maritime Safety and Port Management of Montenegro; 8Bells ltd., Greece; Administration for Maritime Safety and Port Management of Montenegro; Administration for Maritime Safety and Port Management of Montenegro; Airbus Defence and Space, France; Professor at the European University of Cyprus, CY</t>
  </si>
  <si>
    <t>2023 27th International Conference on Information Technology (IT)</t>
  </si>
  <si>
    <t>Successful maritime search and rescue (SAR) missions and real-time information exchange among first responder organizations (FRs) and command/coordination centers, fully rely on straightforward information flow and accurate communication channels, supported by novel data sharing technologies, advanced network connections, and interoperable platforms. Therefore, SAR actions at sea, as an integral part of the national maritime safety system, are supported with mission-critical communication (MCC) networks and devices. The paper presents the analysis of SAR operational and communication specifics, use cases and technical efficiency increasing in the maritime safety framework, with a focus on specific operational capabilities of MCC, connection networks, devices, and procedures for maritime distress communication. Further to MCC, the paper provides insight into the 5G network applied in maritime SAR and communications. The case study consists of an elaboration of the Mission Critical Communication platform components and X/BELLO tool, a secure 5G application that allows real-time information exchange, deployed under the RESPOND-A project approach. These systems represent the technical part of the SAR pilot of the EU RESPOND-A project showcasing the opportunities to strengthen the operational framework of maritime FRs and improve their joint mission performance.</t>
  </si>
  <si>
    <t>979-8-3503-9751-2</t>
  </si>
  <si>
    <t>10.1109/IT57431.2023.10078557</t>
  </si>
  <si>
    <t>https://ieeexplore.ieee.org/stamp/stamp.jsp?arnumber=10078557</t>
  </si>
  <si>
    <t>5G mobile communication;Mission critical systems;Organizations;Communication channels;Real-time systems;Safety;Information technology</t>
  </si>
  <si>
    <t>5G mobile communication;emergency management;emergency services;marine safety;open systems;radiocommunication;rescue robots;safety systems;telecommunication security</t>
  </si>
  <si>
    <t>accurate communication channels;advanced network connections;communication specifics;connection networks;EU RESPOND-A project;interoperable platforms;joint mission performance;maritime distress communication;maritime FRs;maritime safety framework;maritime search;MCC;mission critical communication platform components;mission-critical communication networks;national maritime safety system;operational framework;real-time information exchange;rescue actions;rescue missions;RESPOND-A project approach;SAR actions;SAR pilot;specific operational capabilities;straightforward information flow;technical part</t>
  </si>
  <si>
    <t>Cooperative collision avoidance study of Maritime Autonomous Surface Ship</t>
  </si>
  <si>
    <t>D. Zhang; H. Ma; L. Chen; X. Yuan; L. Fan</t>
  </si>
  <si>
    <t>School of Transportation and Logistics Engineering, Wuhan University of Technology National Engineering Research Center for Water Transport Safety, Wuhan, P.R. China; National Engineering Research Center for Water Transport Safety, Intelligent Transportation Systems Research Center, Wuhan University of Technology, Wuhan, P.R. China; Hubei Key Laboratory of Inland Shipping Technology, School of Navigation, Wuhan University of Technology, Wuhan, P.R. China; National Engineering Research Center for Water Transport Safety, Intelligent Transportation Systems Research Center, Wuhan University of Technology, Wuhan, P.R. China; National Engineering Research Center for Water Transport Safety, Intelligent Transportation Systems Research Center, Wuhan University of Technology, Wuhan, P.R. China</t>
  </si>
  <si>
    <t>Maritime Autonomous Surface Ships (MASS) with the advantage of advanced guidance, navigation, and control capabilities have attracted great attention in recent years. The MASS collect travelling information by the radar, camera, and Autonomous Identification System (AIS) with which it is equipped. Therefore, collision avoidance of MASS turns to be a cooperative and collaborative one by utilizing the interactive information efficiently and effectively. During the collision avoidance procedure of MASS, steering and deceleration are the common actions. In order to receive an efficient and reasonable steering angle and navigation time on the new course, a communication-based real time collaborative collision avoidance decision model is proposed. Firstly, a multi-level communication method is utilized to integrate dynamic information of surrounding vessels. Secondly, a real time collision risk analysis system for MASS is established based on fuzzy logic method. Finally, a collaborative collision avoidance decision system based on the PSO (Particle Swarm Optimization) algorithm is developed to find the optimal steering angle and sailing time on a new course. Comparative analysis about collision avoidance decision results are discussed in simulations. The results show that the model raised in this paper is able to provide effective collision risk awareness and collision avoidance decisions for MASS in a real-time situation.</t>
  </si>
  <si>
    <t>10.1109/ICTIS54573.2021.9798577</t>
  </si>
  <si>
    <t xml:space="preserve">Hubei Provincial Natural Science Foundation of China(grant numbers:2019CFA039,2021EHB007); Independent Innovation Research Fund of Wuhan University of Technology(grant numbers:2021IVA023B); </t>
  </si>
  <si>
    <t>https://ieeexplore.ieee.org/stamp/stamp.jsp?arnumber=9798577</t>
  </si>
  <si>
    <t>maritime autonomous surface ships (MASS);cooperative collision avoidance;collision risk index;fuzzy logic algorithm;particle swarm optimization algorithm</t>
  </si>
  <si>
    <t>Navigation;Collaboration;Transportation;Radar;Real-time systems;Safety;Risk analysis</t>
  </si>
  <si>
    <t>collision avoidance;fuzzy logic;particle swarm optimisation;risk analysis;ships;steering systems;telecommunication congestion control</t>
  </si>
  <si>
    <t>optimal steering angle;sailing time;collision avoidance decision results;effective collision risk awareness;collision avoidance decisions;collision avoidance study;maritime Autonomous Surface ship;Maritime Autonomous Surface Ships;advanced guidance;navigation;control capabilities;travelling information;Autonomous Identification System;interactive information;collision avoidance procedure;deceleration;efficient steering angle;reasonable steering angle;communication-based real time collaborative collision avoidance decision model;multilevel communication method;dynamic information;time collision risk analysis system;collaborative collision avoidance decision system</t>
  </si>
  <si>
    <t>Implementing Remote Audio as a Diagnostics Tool for Maritime Autonomous Surface Ships</t>
  </si>
  <si>
    <t>T. Michailidis; G. Meadow; C. Barlow; E. Rajabally</t>
  </si>
  <si>
    <t>Birmingham City University, Birmingham, United kingdom; Seabot XR Ltd, Wickham, United kingdom; Solent University, Southampton, United kingdom; Rolls Royce Ltd, Derby, United kingdom</t>
  </si>
  <si>
    <t>2020 27th Conference of Open Innovations Association (FRUCT)</t>
  </si>
  <si>
    <t>The role of marine engineers is to maintain the operational state of all systems in the engine room such as to diagnose and rectify problems arising, and to understand what maintenance will be required to keep the vessel appropriately operational and safe. Through training and experience, the engineering crew can read and interpret engine room instrumentation, and employ their intuitive feel for normal operation in-situ. In order to examine the possibilities of future remote and autonomous uncrewed vessels, we developed a virtual reality simulated engine room based on a real vessel. Even though the end product is effectively a virtual simulation, the original audio from the engine room was recorded and used, thus providing a more accurate and immersive experience to the users. This paper examines the use and application of a remote server to feed audio and other data in the simulated virtual engine and to create hypothetical failures scenarios for testing and training. Experience engineers carried out different failure scenarios as they usually do onboard and provided valuable feedback. User testing suggests that upcoming paradigms of the Internet of Audio Things can become a vital element in future operations of Maritime Autonomous Surface Ships.</t>
  </si>
  <si>
    <t>978-952-69244-3-4</t>
  </si>
  <si>
    <t>10.23919/FRUCT49677.2020.9211029</t>
  </si>
  <si>
    <t>https://ieeexplore.ieee.org/stamp/stamp.jsp?arnumber=9211029</t>
  </si>
  <si>
    <t>Engines;Machinery;Vibrations;Servers;Microphones;Tools;Marine vehicles</t>
  </si>
  <si>
    <t>computer based training;engineering graphics;engines;Internet of Things;marine engineering;ships;virtual reality</t>
  </si>
  <si>
    <t>engine room instrumentation;engineering crew;operational state;marine engineers;diagnostics tool;remote audio;maritime autonomous surface ships;Internet of Audio Things;experience engineers;simulated virtual engine;audio data;remote server;immersive experience;accurate experience;virtual simulation;virtual reality simulated engine room;autonomous uncrewed vessels</t>
  </si>
  <si>
    <t>AoI-Oriented Content Caching and Updating in Maritime Internet of Things</t>
  </si>
  <si>
    <t>R. Sun; Y. Zhang; N. Cheng; R. Chai; T. Yang; M. Qin</t>
  </si>
  <si>
    <t>State Key Laboratory of Integrated Service Networks, Xidian University, Xi'an, China; State Key Laboratory of Integrated Service Networks, Xidian University, Xi'an, China; State Key Laboratory of Integrated Service Networks, Xidian University, Xi'an, China; Chongqing Key Lab. of Mobile Commun. Technol., Chongqing Univ. of Posts &amp; Telecom., Chongqing, China; Navigation College, Dalian Maritime University, Dalian, China; Pengcheng Laboratory, Shenzhen, China</t>
  </si>
  <si>
    <t>GLOBECOM 2022 - 2022 IEEE Global Communications Conference</t>
  </si>
  <si>
    <t>Caching popular contents at the base station (BS) in maritime Internet of Things (IoT) networks makes sensor nodes be free from frequently responding to user requests, which can remarkably save the energy consumption of sensor nodes. However, to ensure the freshness of contents, cached contents need to be updated periodically. Frequent content updating can minimize the age of information (AoI) of contents while increase the energy consumption of sensor nodes. To make a better tradeoff between the AoI and energy consumption, in this paper, both the cache placement and content updating interval are jointly optimized to minimize the weighted sum of AoI of contents and energy consumption of sensor nodes. As the formulated problem is a mixed integer nonlinear programming problem, the cache placement and the content updating interval are alternatively optimized. For the cache placement problem, a local optimal solution is achieved via the binary constraint reformulation and successive convex approximation. For the content updating problem, the optimal solution with semi-closed form is derived. Simulation results show that our proposed algorithm outperforms other benchmarks in terms of the weighted sum of AoI and energy consumption.</t>
  </si>
  <si>
    <t>978-1-6654-3540-6</t>
  </si>
  <si>
    <t>10.1109/GLOBECOM48099.2022.10001473</t>
  </si>
  <si>
    <t xml:space="preserve">National Key R&amp;D Program of China(grant numbers:2020YFB1807700); National Natural Science Foundation of China (NSFC)(grant numbers:62071356); </t>
  </si>
  <si>
    <t>https://ieeexplore.ieee.org/stamp/stamp.jsp?arnumber=10001473</t>
  </si>
  <si>
    <t>AoI;content caching and updating;energy consumption</t>
  </si>
  <si>
    <t>Energy consumption;Base stations;Simulation;Benchmark testing;Programming;Information age;Approximation algorithms</t>
  </si>
  <si>
    <t>cache storage;energy consumption;integer programming;Internet of Things;nonlinear programming;telecommunication power management</t>
  </si>
  <si>
    <t>AoI-oriented content caching;cache placement problem;cached contents;content updating interval;content updating problem;energy consumption;frequent content updating;maritime Internet of Things networks;mixed integer nonlinear programming problem;sensor nodes</t>
  </si>
  <si>
    <t>Maritime automation, and emergency handling - software: Design, system integration and quality</t>
  </si>
  <si>
    <t>S. Elgafoss; T. Skramstad; V. Dalberg</t>
  </si>
  <si>
    <t>Det Norske Veritas, India; Det Norske Veritas, India; Det Norske Veritas (DNV) and the Norwegian, University of Science and Technology (NTNU), Norway</t>
  </si>
  <si>
    <t>2009 IEEE Electric Ship Technologies Symposium</t>
  </si>
  <si>
    <t>Increased usage of software based systems and components within the maritime industry is challenging with respect to safety, security and service continuity. We have studied the risks with increased automation onboard ships in a two year multinational joint industry project. The study also included how to deal with emergency situations due to automation system failure. As part of the study we interviewed several individuals from ship owners, ship operators, yards as well as equipment suppliers. Many of the interviewed actors have informal and ad-hoc strategies for managing the software integrated on ships and associated systems. This paper identifies the need for protocols and supportive systems to match these challenges. The explicit need for improvements in life cycle processes, system architecture and quality assurance is also identified as a consequence of the increased exposure to software and software integration with related faults and failures. The paper proposes some recommendations with the purpose of dealing with these challenges.</t>
  </si>
  <si>
    <t>978-1-4244-3438-1</t>
  </si>
  <si>
    <t>10.1109/ESTS.2009.4906498</t>
  </si>
  <si>
    <t>https://ieeexplore.ieee.org/stamp/stamp.jsp?arnumber=4906498</t>
  </si>
  <si>
    <t>Quality analysis and evaluation;Reusable Software;Risk management;Software acquisition;Software and System Safety;System integration and implementation</t>
  </si>
  <si>
    <t>Design automation;Software quality;Software systems;Software design;Marine vehicles;Software safety;Computer industry;Security;Shipbuilding industry;Disaster management</t>
  </si>
  <si>
    <t>marine engineering;software engineering;software quality;software reusability</t>
  </si>
  <si>
    <t>maritime automation;emergency handling-software;service continuity;automation system failure;ad-hoc strategies;quality assurance;system architecture</t>
  </si>
  <si>
    <t>Incorporating Discrete Unmanned Maritime System Data Collections Into NCEI Synthesized Data Products</t>
  </si>
  <si>
    <t>S. Mesick; Z. Wang; A. Mishonov; T. Boyer; H. -m. Zhang</t>
  </si>
  <si>
    <t>NOAA's National Centers for Environmental Information, Stennis Space Center, MS, USA; NOAA's National Centers for Environmental Information, Northern Gulf Institute, Mississippi State University, Stennis Space Center, MS, USA; NOAA's National Centers for Environmental Information ESSIC/CISESS-MD, University of Maryland, Silver Spring, MD, USA; NOAA's National Centers for Environmental Information, Silver Spring, MD, USA; NOAA's National Centers for Environmental Information, Asheville, NC, USA</t>
  </si>
  <si>
    <t>In recent years, Unmanned Maritime Systems (UMS) have become widely used in hydrographic surveys and oceanographic studies, especially in coastal regions. NOAA's National Centers for Environmental Information (NCEI) has received an increased amount of data collected by UMS in the past 10 years. A variety of different types of data are typically collected simultaneously by UMS, which raises questions about the best practices for UMS data management. In this manuscript, we discuss enhancing the value of UMS data through integration into NCEI synthesized products. These products range from data-type specific databases like the Surface Underway Marine Database, and the World Ocean Database to analyses (value-added) products such as climatological mean fields and ocean time series of variables such as ocean heat and oxygen content. Data from Saildrones and Wave Glider missions demonstrate how data collected by Unmanned Surface Vehicles (USV) are integrated into the Surface Underway Marine Database. The integration of data from Unmanned Underwater Vehicles (UUV) systems - such as gliders - into the World Ocean Database is also described. Data management procedures and quality controls are discussed. The application of standardized methods adds long-term value to the original UMS, and improves the quality and reliability of the synthesized products. NCEI stewardship practices maximize NOAA's investment in environmental research, converting scientific insights into dynamic, usable information that inform strategy and decision making in government, academia, and the private sector.</t>
  </si>
  <si>
    <t>10.1109/IEEECONF38699.2020.9389421</t>
  </si>
  <si>
    <t xml:space="preserve">NOAA(grant numbers:NA180AR4170438); Mississippi-Alabama Sea Grant Consortium; Northern Gulf Institute(grant numbers:363541-191001-021000); Mississippi State University; National Centers for Environmental Information; National Oceanic and Atmospheric Administration; U.S. Department of Commerce; </t>
  </si>
  <si>
    <t>https://ieeexplore.ieee.org/stamp/stamp.jsp?arnumber=9389421</t>
  </si>
  <si>
    <t>Unmanned Maritime Systems;Saildrone;Glider;Unmanned Surface Vehicle;Unmanned Underwater Vehicle;Data Management;Data Synthesis;Essential Oceanographic Variables</t>
  </si>
  <si>
    <t>Sea surface;Databases;Surface waves;Time series analysis;Unmanned underwater vehicles;US Government agencies;Vehicle dynamics</t>
  </si>
  <si>
    <t>autonomous underwater vehicles;climatology;marine engineering;marine vehicles;oceanographic equipment;oceanographic regions;oceanographic techniques;remotely operated vehicles;underwater vehicles</t>
  </si>
  <si>
    <t>climatological mean fields;NOAA investment;discrete UMS data collections;surface underway marine database;unmanned surface vehicles;oxygen content;ocean heat;data-type specific databases;NCEI synthesized products;UMS data management;National Centers for Environmental Information;NOAA NCEI;Unmanned Maritime Systems;NCEI stewardship practices;data management procedures;World Ocean Database;Unmanned Underwater Vehicles systems</t>
  </si>
  <si>
    <t>Maritime Traffic Network Extraction and Application Based on AIS Data</t>
  </si>
  <si>
    <t>H. Rong; Ã‚. P. Teixeira; C. G. Soares</t>
  </si>
  <si>
    <t>Centre for Marine Technology and Ocean Engineering (CENTEC), Instituto Superior TÃ©cnico, Universidade de Lisboa, Portugal; Centre for Marine Technology and Ocean Engineering (CENTEC), Instituto Superior TÃ©cnico, Universidade de Lisboa, Portugal; Centre for Marine Technology and Ocean Engineering (CENTEC), Instituto Superior TÃ©cnico, Universidade de Lisboa, Portugal</t>
  </si>
  <si>
    <t>The paper presents a data-driven approach for maritime traffic network extraction based on Automatic Identification System (AIS) data. A maritime traffic network, consisting of nodes that represent waypoint areas and navigational legs, is constructed to represent the maritime traffic at a larger scale. The proposed maritime traffic network extraction approach consists of three phases: 1) extraction of maritime traffic motion patterns based on historical Automatic Identification System data; 2) enrich the ship trajectories with semantic information and each ship trajectory is abstracted as an â€œorigin-waypoint-destinationâ€ itinerary object; 3) ship itinerary objects are further merged into nodes and edges of a directed maritime traffic network. Based on the maritime traffic network, a hierarchical reasoning approach is proposed to associate a partially observed ship trajectory to the derived compatible ship routes and ship abnormal behaviour can be detected. The presented method can assist maritime authorities to improve the efficiency of maritime traffic surveillance and to develop strategies to improve navigation safety.</t>
  </si>
  <si>
    <t>10.1109/ICTIS54573.2021.9798507</t>
  </si>
  <si>
    <t>https://ieeexplore.ieee.org/stamp/stamp.jsp?arnumber=9798507</t>
  </si>
  <si>
    <t>AIS data;Maritime traffic network;Ship motion pattern;Anomaly detection</t>
  </si>
  <si>
    <t>Knowledge engineering;Navigation;Image edge detection;Semantics;Weather forecasting;Transportation;Trajectory</t>
  </si>
  <si>
    <t>image motion analysis;marine engineering computing;marine navigation;marine safety;ships;surveillance;traffic engineering computing</t>
  </si>
  <si>
    <t>AIS data;maritime traffic motion patterns;historical automatic identification system data;directed maritime traffic network;partially observed ship trajectory;maritime authorities;maritime traffic surveillance;maritime traffic network extraction;navigation safety</t>
  </si>
  <si>
    <t>Privacy Protection Technology of Maritime Multi-agent Communication Based on Part-Federated Learning</t>
  </si>
  <si>
    <t>C. Han; T. Yang</t>
  </si>
  <si>
    <t>School of Cyber Science and Engineering, Southeast University, Nanjing, China; Peng Cheng Laboratory, Dalian Maritime University, DaLian, China</t>
  </si>
  <si>
    <t>2021 IEEE/CIC International Conference on Communications in China (ICCC Workshops)</t>
  </si>
  <si>
    <t>Federated learning is a machine learning model based on distributed data sets, which builds a global model under the premise of ensuring the privacy and data security of participants. Because of this characteristic, federated learning is very suitable for maritime communication systems with large amounts of distributed data. However, the data set of maritime multi-agent communication system is different from the general data set, and the data distribution is not uniform, which increases the deviation of the model. In this paper, we propose a Part-Federated Learning (PFL) method which combines the advantages of split learning to improve the classical federated learning. This method, only uploading some parameters in the local model to the cloud server as shared parameters, reduces the communication cost of distributed learning, improves the privacy of the algorithm to the data, and has better performance in processing non-IDD distributed data. We optimize the proportion of shared parameters of PFL by considering the convergence of the algorithm and the communication cost. Finally, we verify the advantages of the algorithm in processing non-IID data through experiments, simulate the process of parameter optimization, and prove the feasibility of the algorithm.</t>
  </si>
  <si>
    <t>2474-9133</t>
  </si>
  <si>
    <t>978-1-6654-3944-2</t>
  </si>
  <si>
    <t>10.1109/ICCCWorkshops52231.2021.9538897</t>
  </si>
  <si>
    <t>https://ieeexplore.ieee.org/stamp/stamp.jsp?arnumber=9538897</t>
  </si>
  <si>
    <t>Part-Federated Learning;Global Imbalanced Data;Mobile Systems;Maritime multi-agent</t>
  </si>
  <si>
    <t>Data privacy;Costs;Distance learning;Distributed databases;Collaborative work;Data models;Servers</t>
  </si>
  <si>
    <t>cloud computing;data privacy;learning (artificial intelligence);marine communication;marine engineering;multi-agent systems;security of data</t>
  </si>
  <si>
    <t>PFL;split learning;shared parameters;communication cost reduction;distributed learning;nonIDD distributed data;parameter optimization;privacy protection technology;distributed data sets;global model;maritime multiagent communication system;data distribution;part-federated learning;machine learning;data security;cloud server</t>
  </si>
  <si>
    <t>Radio direction finding for maritime search and rescue</t>
  </si>
  <si>
    <t>K. Pine; M. E. Evans; K. Sammut; F. He</t>
  </si>
  <si>
    <t>School of Informatics and Engineering, Flinders University, Adelaide, Australia; Defence Science and Technology Organisation, Edinburgh, Australia; School of Informatics and Engineering, Flinders University, Adelaide, Australia; School of Informatics and Engineering, Flinders University, Adelaide, Australia</t>
  </si>
  <si>
    <t>2004 5th Asian Control Conference (IEEE Cat. No.04EX904)</t>
  </si>
  <si>
    <t>730 Vol.2</t>
  </si>
  <si>
    <t>Two unmanned aerial vehicles (UAVs) are required to respond to a maritime emergency beacon, localise it, and then circle around it in an optimal configuration. Each UAV is able to measure bearing to the beacon but not its range. Novel guidance and control strategies based on cost function gradient search techniques are developed to achieve a continuous reduction in the estimate of the beacon location. Simulation studies reveal the localisation and circling behaviour achieved with the various cost functions, and a new minimum estimation error configuration is discovered. A direct cost function based on an 'area-of-uncertainty' metric achieved the best localisation considering flight and localisation time.</t>
  </si>
  <si>
    <t>0-7803-8873-9</t>
  </si>
  <si>
    <t>https://ieeexplore.ieee.org/stamp/stamp.jsp?arnumber=1426741</t>
  </si>
  <si>
    <t>Unmanned aerial vehicles;Cost function;Estimation error;Target tracking;Sensor arrays;Phase detection;Radio transmitters;Noise measurement;Goniometers;Informatics</t>
  </si>
  <si>
    <t>radio direction-finding;marine systems;remotely operated vehicles;aircraft control;gradient methods</t>
  </si>
  <si>
    <t>radio direction finding;maritime search and rescue;unmanned aerial vehicle;maritime emergency beacon;cost function gradient search technique;minimum estimation error configuration</t>
  </si>
  <si>
    <t>Maritime Traffic Speed Enforcement</t>
  </si>
  <si>
    <t>A. Broggi; P. Cerri; P. Grisleri</t>
  </si>
  <si>
    <t>VisLab-Dipartimento di Ingegneria dellInformazione, UniversitÃ  degli Studi di Parma, Parma, Italy; VisLab-Dipartimento di Ingegneria dellInformazione, UniversitÃ  degli Studi di Parma, Parma, Italy; VisLab-Dipartimento di Ingegneria dellInformazione, UniversitÃ  degli Studi di Parma, Parma, Italy</t>
  </si>
  <si>
    <t>IEEE Intelligent Transportation Systems Magazine</t>
  </si>
  <si>
    <t>This paper describes a speed warning system for boats moving on a wide water surface using a single grayscale camera. Boats are detected, their speed estimated, and statistics are also computed. The approach is based on an enhanced background subtraction technique combined with classification and tracking to improve robustness; it provides a stable detection even with sea waves and strong light reflections and it is robust to tides which in Venice can reach high variations. The method returns correct speed values within the range 65% in the 97% of use cases. This system has been in operation for 3 years on the Burano island in Venice, monitoring a 250 m wide channel slice. The estimated speed is shown to the boats thanks to a digital display. Processing results can also be accessed remotely for monitoring purposes via web and even on mobile devices. Another system has been installed in Venice at the end of 2009 while a third is operative in Murano since early 2010.</t>
  </si>
  <si>
    <t>1941-1197</t>
  </si>
  <si>
    <t>10.1109/MITS.2011.2178770</t>
  </si>
  <si>
    <t>https://ieeexplore.ieee.org/stamp/stamp.jsp?arnumber=6138937</t>
  </si>
  <si>
    <t>Marine navigation;Navigation;Cameras;Gray-scale;Velocity control;Alarm systems;Monitoring</t>
  </si>
  <si>
    <t>alarm systems;boats;cameras;computerised monitoring;image classification;marine engineering;marine safety;object tracking;ocean waves;velocity measurement</t>
  </si>
  <si>
    <t>water surface;single grayscale camera;speed estimation;enhanced background subtraction technique;classification;boat detection;sea waves;light reflections;tides;Venice;Burano island;channel slice;digital display;remote monitoring;mobile devices;Murano;speed warning system;maritime traffic speed enforcement</t>
  </si>
  <si>
    <t>Software-Defined Maritime Fog Computing: Architecture, Advantages, and Feasibility</t>
  </si>
  <si>
    <t>C. Zhu; W. Zhang; Y. -H. Chiang; N. Ye; L. Du; J. An</t>
  </si>
  <si>
    <t>Beijing Institute of Technology, China; University of Helsinki, Finland; Osaka Prefecture University, Japan; Beijing Institute of Technology, China; Wuhan University of Technology, China; Beijing Institute of Technology, China</t>
  </si>
  <si>
    <t>Advances in sensing and communication technologies have enabled emerging applications in ocean research. The stringent resource limitations, however, hinder local task processing on maritime devices. Cloud-based task offloading is also not feasible due to the unaffordable costs induced by satellite links. In this work, we propose a visionary architecture on software-defined maritime fog computing (SD-MFC), which adopts fog computing to provide localized services and uses software-defined networking technology to provide the abstraction of underlying resources. In SD-MFC, coastal infrastructures and large-size vessels are turned into maritime fog nodes to process the tasks generated by surrounding maritime devices. By exploration of a real-world vessel trajectory dataset, the feasibility and effectiveness of the proposed SD-MFC are verified.</t>
  </si>
  <si>
    <t>10.1109/MNET.003.2100433</t>
  </si>
  <si>
    <t xml:space="preserve">NSF of China(grant numbers:62101048); National Key Research and Development Program of China(grant numbers:2020YFB1806000); </t>
  </si>
  <si>
    <t>https://ieeexplore.ieee.org/stamp/stamp.jsp?arnumber=9785740</t>
  </si>
  <si>
    <t>Oceans;Sea measurements;Computer architecture;Communications technology;Trajectory;Task analysis;Marine vehicles;Maritime communication;Edge computing;Software defined networking</t>
  </si>
  <si>
    <t>cloud computing;geophysics computing;marine engineering;software defined networking</t>
  </si>
  <si>
    <t>software-defined maritime fog computing;communication technologies;local task processing;maritime devices;cloud-based task offloading;SD-MFC;ocean research;localized services;coastal infrastructures;large-size vessels;maritime fog nodes;vessel trajectory dataset</t>
  </si>
  <si>
    <t>Optimized distributed scheduling for a fleet of heterogeneous unmanned maritime systems</t>
  </si>
  <si>
    <t>G. de Cubber; R. Haelterman</t>
  </si>
  <si>
    <t>Department of Mechanics, Belgian Royal Military Academy, Av. De La Renaissance 30, Brussels, Belgium; Department of Mechanics, Belgian Royal Military Academy, Av. De La Renaissance 30, Brussels, Belgium</t>
  </si>
  <si>
    <t>2019 IEEE International Symposium on Measurement and Control in Robotics (ISMCR)</t>
  </si>
  <si>
    <t>A3-2-1</t>
  </si>
  <si>
    <t>A3-2-7</t>
  </si>
  <si>
    <t>Due to the increase in embedded computing power, modern robotic systems are capable of running a wide range of perception and control algorithms simultaneously. This raises the question where to optimally allocate each robotic cognition process. In this paper, we present a concept for a novel load distribution approach. The proposed methodology adopts a decentralised approach towards the allocation of perception and control processes to different agents (unmanned vessels, fog or cloud services) based on an estimation of the communication parameters (bandwidth, latency, cost), the agent capabilities in terms of processing hardware (not only focusing on the CPU, but also taking into consideration the GPU, disk &amp; memory speed and size) and the requirements in terms of timely delivery of quality output data. The presented approach is extensively validated in a simulation environment and shows promising properties.</t>
  </si>
  <si>
    <t>978-1-7281-4899-1</t>
  </si>
  <si>
    <t>10.1109/ISMCR47492.2019.8955727</t>
  </si>
  <si>
    <t>https://ieeexplore.ieee.org/stamp/stamp.jsp?arnumber=8955727</t>
  </si>
  <si>
    <t>heterogeneous systems;multi-robot systems;cloud robotics;load balancing</t>
  </si>
  <si>
    <t>Communication channels;Robots;Bandwidth;Graphics processing units;Random access memory;Process control;Load modeling</t>
  </si>
  <si>
    <t>decentralised control;graphics processing units;marine vehicles;mobile robots;scheduling</t>
  </si>
  <si>
    <t>heterogeneous unmanned maritime systems;embedded computing power;robotic systems;control algorithms;robotic cognition process;decentralised approach;control processes;unmanned vessels;communication parameters;agent capabilities;processing hardware;memory speed;load distribution approach;optimized distributed scheduling;GPU;disk speed</t>
  </si>
  <si>
    <t>The SSE-ID Card of Ships in the Sustainable Maritime Framework</t>
  </si>
  <si>
    <t>J. Prousalidis; F. D'Agostino; A. Manos; D. Bosich</t>
  </si>
  <si>
    <t>School of Naval Architecture and Marine Engineering, National Technical University of Athens, Athens, Greece; Dept. of Electrical, Electronics and Telecommunication Engineering and Naval Architecture, University of Genova, Genova, Italy; CEO Hellenic Distribution Network Operator, Athens, Greece; Dept. of Engineering and Architecture, University of Trieste, Trieste, Italy</t>
  </si>
  <si>
    <t>Nowadays, the worldwide implementation of shore-to-ship connection paradigm is hindered by the large variability of requirements on the ships to be powered. In order to solve this issue, a standardized form must be conceived for defining all the characteristics. The paper wants to presents the shore-side electricity (SSE) related information as encoded in an electronically registered ID card (the SSE-ID) of all the ships subjected to cold ironing obligation. As finalized in the IEEE 45.1, the format of SSE-ID is anticipated to facilitate the SSE-connectivity procedures in all the equipped ports.</t>
  </si>
  <si>
    <t>10.1109/ESARS-ITEC57127.2023.10114812</t>
  </si>
  <si>
    <t>https://ieeexplore.ieee.org/stamp/stamp.jsp?arnumber=10114812</t>
  </si>
  <si>
    <t>Shore-to-ship interconnections;electrification of ships;SSE;sustainability;electrification of ports;cold ironing</t>
  </si>
  <si>
    <t>Navigation;Seaports;IEEE Standards;Marine vehicles</t>
  </si>
  <si>
    <t>IEEE standards;marine engineering;ships;sustainable development</t>
  </si>
  <si>
    <t>electronically registered ID card;IEEE 45.1 standards;shore-side electricity related information;shore-to-ship connection paradigm;SSE-connectivity procedures;sustainable maritime framework</t>
  </si>
  <si>
    <t>Accurate Prediction of Landing Loads for a New Design of a Wing-In-Ground Maritime Surveillance Drone â€“ CFD Investigation</t>
  </si>
  <si>
    <t>B. Hunter; A. A. Swidan; K. Joiner; G. Hazenberg</t>
  </si>
  <si>
    <t>School of Engineering and Information Technology, University of New South Wales, Canberra, Australia; School of Engineering and Information Technology, University of New South Wales, Alexandria, Egypt; School of Engineering and Information Technology, University of New South Wales, Canberra, Australia; School of Engineering and Information Technology, University of New South Wales, Canberra, Australia</t>
  </si>
  <si>
    <t>2021 31st International Conference on Computer Theory and Applications (ICCTA)</t>
  </si>
  <si>
    <t>One area of interest for refining WIG UAV designs is the water impact loads exerted during landing. Accurately estimating the loads avoids possible structural damage, removing need for added support. This research supports a unique conceptual design of a WIG UAV for deployment as a maritime surveillance drone. The problem was solved using CFD through STAR-CCM+. Adaptive mesh refinement (AMR) was utilised for this investigation and shown to be a valid technique to capture the free surface during drop tests. Slamming load test on the 3D Wig craft estimated loads of around 250-300N for the central hull with the floats showing 70-170N loads. The arrow float geometry showed favourable slamming characteristics for the WIG craft, slowing the body down through entry into the water at a greater rate. These findings will allow for further iterative design work, now focusing on material selection and structural design that can withstand these loads during landing.</t>
  </si>
  <si>
    <t>2770-6575</t>
  </si>
  <si>
    <t>978-1-6654-7854-0</t>
  </si>
  <si>
    <t>10.1109/ICCTA54562.2021.9916598</t>
  </si>
  <si>
    <t xml:space="preserve">University of New South Wales; </t>
  </si>
  <si>
    <t>https://ieeexplore.ieee.org/stamp/stamp.jsp?arnumber=9916598</t>
  </si>
  <si>
    <t>UAV;CFD;slam;drone;WIG craft</t>
  </si>
  <si>
    <t>Water;Geometry;Three-dimensional displays;Surveillance;Refining;Focusing;Adaptive mesh refinement</t>
  </si>
  <si>
    <t>aerospace components;autonomous aerial vehicles;computational fluid dynamics;design engineering;impact (mechanical);shipbuilding industry</t>
  </si>
  <si>
    <t>STAR-CCM;adaptive mesh refinement;valid technique;drop tests;load test;Wig craft;arrow float geometry;favourable slamming characteristics;WIG craft;iterative design work;structural design;landing loads;Wing-In-Ground Maritime Surveillance Drone - CFD Investigation;WIG UAV designs;water impact loads;possible structural damage;added support;unique conceptual design</t>
  </si>
  <si>
    <t>Cache Optimization Strategy for Mobile Edge Computing in Maritime IoT</t>
  </si>
  <si>
    <t>H. Feng; Z. Cui; T. Yang</t>
  </si>
  <si>
    <t>2022 5th Conference on Cloud and Internet of Things (CIoT)</t>
  </si>
  <si>
    <t>With the increasing storage capacity of Internet of Things (IoT) mobile devices, cache-enabled device-to-device (D2D) networks enable efficient information sharing, thereby increasing the transmission efficiency of the entire network. The efficiency is further improved by the rational deployment of caching strategies on mobile devices in combination with traditional base station transmission methods. In this paper, the mobile-aware caching strategy is divided into two problems to solve. The first problem is to solve the user's latency-minimizing cache placement problem. We transform the problem into a decision problem, propose a low-complexity algorithm that approximates the optimal solution, and justify the method using the properties of submodular functions. The second problem addresses external restriction parameters, such as cache file type, cache upper limit, and deadline. We find through simulation that there is a bottleneck in the performance improvement of the whole system as the external parameters change. A suitable formulation of these parameters can put the system in a range where the input and output are most effective, further maximizing the performance of the optimization method. We introduce the concept of marginal efficiency and use Bayesian optimization to solve the selection of these parameters. The final validation is obtained by simulation with real data.</t>
  </si>
  <si>
    <t>978-1-6654-7964-6</t>
  </si>
  <si>
    <t>10.1109/CIoT53061.2022.9766604</t>
  </si>
  <si>
    <t>https://ieeexplore.ieee.org/stamp/stamp.jsp?arnumber=9766604</t>
  </si>
  <si>
    <t>IoT;cache;mobile-aware;maritime</t>
  </si>
  <si>
    <t>Multi-access edge computing;Simulation;Optimization methods;Information sharing;Transforms;Mobile handsets;Data models</t>
  </si>
  <si>
    <t>Bayes methods;communication complexity;Internet of Things;minimisation;mobile computing</t>
  </si>
  <si>
    <t>cache file type;cache upper limit;marginal efficiency;Bayesian optimization method;cache optimization strategy;mobile edge computing;maritime IoT;Internet of Things mobile devices;cache-enabled device-to-device networks;information sharing;mobile-aware caching strategy;latency-minimizing cache placement problem;decision problem;external restriction parameters;base station transmission methods;D2D networks</t>
  </si>
  <si>
    <t>Mobility-Aware Resource Management for Integrated Satellite-Maritime Mobile Networks</t>
  </si>
  <si>
    <t>A. Xiao; X. Wang; S. Wu; C. Jiang; L. Ma</t>
  </si>
  <si>
    <t>North China University of Technology, China; North China University of Technology, China; Beijing University of Posts and Telecommunications, China; Tsinghua University, China; North China University of Technology, China</t>
  </si>
  <si>
    <t>The rapid development of the blue economy has generated fast growth in the demand for maritime communications, which requires strong network capacities. Due to the poor climate and construction conditions, maritime communications significantly lag behind their terrestrial counterparts, which hinders the application and optimization of maritime mobile services. Recently, the cloud-edge-terminal (CET) architecture has enabled terrestrial mobile users to use all devices and facilities collaboratively, which effectively alleviates network pressure and improves users' quality of experience (QoE). To bring these advantages to the maritime scenario, this article proposes an integrated satellite-maritime CET architecture, and considers the mobility of maritime vehicles in network resource management, including integrated transmission optimization, CET offloading, and proactive caching with resource-sharing maritime edge clusters. These proposals can provide a new perspective for future maritime network management to be more suitable for the mobility of maritime communication entities.</t>
  </si>
  <si>
    <t>10.1109/MNET.011.2100197</t>
  </si>
  <si>
    <t>https://ieeexplore.ieee.org/stamp/stamp.jsp?arnumber=9599591</t>
  </si>
  <si>
    <t>Resource management;Servers;Satellites;Marine vehicles;Delays;Computer architecture;Collaboration</t>
  </si>
  <si>
    <t>broadband networks;marine communication;mobile computing;mobile radio;mobility management (mobile radio);quality of service;resource allocation;telecommunication network management</t>
  </si>
  <si>
    <t>mobility-aware resource management;integrated satellite-maritime mobile networks;blue economy;maritime communications;strong network capacities;poor climate;construction conditions;terrestrial counterparts;maritime mobile services;cloud-edge-terminal architecture;terrestrial mobile users;network pressure;maritime scenario;integrated satellite-maritime CET architecture;maritime vehicles;network resource management;integrated transmission optimization;resource-sharing maritime edge clusters;future maritime network management;maritime communication entities</t>
  </si>
  <si>
    <t>Integrated X Band Active Phased Array Radar for Maritime Surveillance</t>
  </si>
  <si>
    <t>R. Raghu; N. Unnikrishnan; B. S. Kalyani; R. Rajesh; R. Sharma</t>
  </si>
  <si>
    <t>CABS, DRDO; CABS, DRDO; CABS, DRDO; CABS, DRDO; CABS, DRDO</t>
  </si>
  <si>
    <t>2021 2nd International Conference on Range Technology (ICORT)</t>
  </si>
  <si>
    <t>Airborne maritime surveillance plays an important role in safeguarding the coastline and exclusive economic zones. A multi-functional Maritime Patrol Radar (MPR), which can provide 360 degree azimuth coverage and operate in various modes like sea surface surveillance, Synthetic Aperture Radar (SAR), Inverse SAR (ISAR), Search-and-Rescue, Weather etc., is crucial for providing an effective maritime situational awareness. The performance of such systems are usually limited by sea clutter and aperture constraints imposed by the aircraft. Unlike the older generation mechanical radar, MPR based on Active Electronically Scanned Array (AESA) can overcome these limitations with its capability in instantaneous beam steering, spacetime agility etc. This paper performs an extensive simulation study on sea-clutter, derives the optimal system parameters and defines a prototype Integrated X-band Active Phased Array Radar (IXAPAR). Each building block of IXAPAR has been designed using state-of-the-art technology. Finally, we report the performance results of the IXAPAR including opportune target detection, with various advanced digital domain processing like Extended Target CA-CFAR, digital monopulsing, simultaneous multi-direction looks using digital beamforming and jammer cancellation. The prototype IXAPAR can be easily scaled up based on various airborne and ground based applications.</t>
  </si>
  <si>
    <t>978-1-6654-4956-4</t>
  </si>
  <si>
    <t>10.1109/ICORT52730.2021.9581760</t>
  </si>
  <si>
    <t>https://ieeexplore.ieee.org/stamp/stamp.jsp?arnumber=9581760</t>
  </si>
  <si>
    <t>Phased arrays;Array signal processing;Surveillance;Atmospheric modeling;Spaceborne radar;Prototypes;Radar antennas</t>
  </si>
  <si>
    <t>airborne radar;antenna phased arrays;array signal processing;beam steering;jamming;marine radar;object detection;phased array radar;radar antennas;radar clutter;radar detection;radar imaging;search radar;surveillance;synthetic aperture radar;target tracking</t>
  </si>
  <si>
    <t>older generation mechanical radar;MPR;Active Electronically Scanned Array;instantaneous beam steering;extensive simulation study;sea-clutter;optimal system parameters;defines;prototype Integrated X-band Active Phased Array Radar;IXAPAR including opportune target detection;simultaneous multidirection;prototype IXAPAR;airborne ground based applications;Integrated X band Active Phased Array Radar;airborne maritime surveillance;exclusive economic zones;multifunctional Maritime Patrol Radar;360 degree azimuth coverage;sea surface surveillance;SAR;effective maritime situational awareness;sea clutter;aperture constraints</t>
  </si>
  <si>
    <t>Joint Design of Channel Estimation and Flocking Control for Multi-AUV-Based Maritime Transportation Systems</t>
  </si>
  <si>
    <t>J. Yan; X. Zhou; X. Yang; Z. Shang; X. Luo; X. Guan</t>
  </si>
  <si>
    <t>Institute of Electrical Engineering, Yanshan University, Qinhuangdao, China; Institute of Electrical Engineering, Yanshan University, Qinhuangdao, China; Institute of Information Science and Engineering, Yanshan University, Qinhuangdao, China; Institute of Underwater Acoustic Engineering, Harbin Engineering University, Harbin, China; Institute of Electrical Engineering, Yanshan University, Qinhuangdao, China; Department of Automation, Shanghai Jiao Tong University, Shanghai, China</t>
  </si>
  <si>
    <t>Communication efficiency and flocking stability are two basic requirements for the application of autonomous underwater vehicles (AUVs) in maritime transportation systems. Although they are closely related, most existing flocking approaches focus on the control techniques and ignore the influence of communication efficiency. This paper presents a joint design solution to the channel estimation and flocking control for multi-AUV-based maritime transportation systems, with the consideration of path loss, shadow and multipath fading channels. A value iteration-based reinforcement learning (RL) estimator is first designed to predict the channel quality of AUVs in positions that have not yet visited. With the predicted channel quality, we construct an integrated optimization problem for the co-design of communication and flocking strategies. Along with this, a value iteration-based RL flocking controller is developed to achieve the co-design of channel estimation and flocking control for AUVs. It is worth mentioning that, the value iteration-based RL estimator in this paper can avoid local optimal in traditional least-squares methods, and meanwhile the flocking controller in this paper can make a balance between flocking stability and communication efficiency for AUVs. Finally, simulation and experimental results reveal that the proposed approach in this paper has superior performances by comparing with the other works. As such, our approach is more useful for marine engineer to understand and explore the maritime transportation system from the communication and control view points.</t>
  </si>
  <si>
    <t>10.1109/TITS.2023.3292967</t>
  </si>
  <si>
    <t xml:space="preserve">National Natural Science Foundation of China(grant numbers:62222314,61973263,62033011); Youth Talent Program of Hebei(grant numbers:BJ2020031); Distinguished Young Foundation of Hebei Province(grant numbers:F2022203001); Excellent Youth Project for NSF of Hebei Province(grant numbers:F2021203056); Central Guidance Local Foundation of Hebei Province(grant numbers:226Z3201G); </t>
  </si>
  <si>
    <t>https://ieeexplore.ieee.org/stamp/stamp.jsp?arnumber=10184915</t>
  </si>
  <si>
    <t>Communication-aware;flocking;reinforcement learning;autonomous underwater vehicles (AUVs)</t>
  </si>
  <si>
    <t>Channel estimation;Vehicle dynamics;Transportation;Mathematical models;Underwater acoustics;Force;Fading channels</t>
  </si>
  <si>
    <t>Maritime Shift Workers Sleepiness Detection System With Multi-Modality Cues</t>
  </si>
  <si>
    <t>R. P. Balandong; T. B. Tang; M. A. Short; N. M. Saad</t>
  </si>
  <si>
    <t>Center for Intelligent Signal and Imaging Research, Universiti Teknologi PETRONAS, Seri Iskandar, Malaysia; Center for Intelligent Signal and Imaging Research, Universiti Teknologi PETRONAS, Seri Iskandar, Malaysia; School of Psychology, Flinders University, Adelaide, SA, Australia; Center for Intelligent Signal and Imaging Research, Universiti Teknologi PETRONAS, Seri Iskandar, Malaysia</t>
  </si>
  <si>
    <t>Sleepiness has been recognized as a causal factor in many round-the-clock industries. While individuals can subjectively express their momentary sleepiness level, sleepiness-related contextual factors (CF) can influence their perception of sleepiness and cognitive performance. In this paper, the self-reported sleepiness value (vSRS) was improved by transforming it into a kernel density estimate and the assignment of the class's score is done using a likelihood ratio test (IvSRS). We integrated multiple CF and IvSRS to model sleepiness using a Bayesian network (BN). The BN produced a single probability estimate calculated based on the prior and posterior probability of the CF and IvSRS. The results showed IvSRS performed better (p &lt;; 0.05) in classifying sleepiness to three states, compared to non-modified vSRS. Considering each CF and IvSRS as stand alone indicators, integrating all these information under a BN significantly improved the systems performance (p â‰¤ 0.05). In addition to being able to function well in the event of missing vSRS, the proposed system has a prediction horizon of 12 h, with F1-measure &gt; 78%.</t>
  </si>
  <si>
    <t>10.1109/ACCESS.2019.2929066</t>
  </si>
  <si>
    <t xml:space="preserve">Ministry of Education Malaysia, through the Higher Institution Centre of Excellence (HICoE) Scheme to the Centre for Intelligent Signal and Imaging Research (CISIR); </t>
  </si>
  <si>
    <t>https://ieeexplore.ieee.org/stamp/stamp.jsp?arnumber=8764453</t>
  </si>
  <si>
    <t>Transport safety;sleepiness detection;classification;sleep quality;Bayesian network</t>
  </si>
  <si>
    <t>Sleep;Bayes methods;Support vector machines;Industries;Schedules;Monitoring;Biomedical monitoring</t>
  </si>
  <si>
    <t>Bayes methods;belief networks;cognition;medical computing;occupational health;production engineering computing;sleep;statistical testing;visual perception</t>
  </si>
  <si>
    <t>likelihood ratio test;Bayesian network;vSRS value;sleepiness value;sleepiness-related contextual factors;momentary sleepiness level;multimodality cues;maritime shift workers sleepiness detection system;systems performance;single probability estimate;BN;IvSRS;time 12.0 hour</t>
  </si>
  <si>
    <t>REER-H: A Reliable Energy Efficient Routing Protocol for Maritime Intelligent Transportation Systems</t>
  </si>
  <si>
    <t>N. Z. Zenia; M. S. Kaiser; M. Mahmud; M. R. Ahmed; O. Kaiwartya; J. Kamruzzaman</t>
  </si>
  <si>
    <t>Institute of Information Technology, Jahangirnagar University, Savar, Bangladesh; Institute of Information Technology, Jahangirnagar University, Savar, Bangladesh; Department of Computer Science, Nottingham Trent University, Clifton, U.K.; Radio, Radar, and Communications, Military Technological College, Muscat, Oman; Department of Computer Science, Nottingham Trent University, Clifton, U.K.; Centre for Smart Analytics, Federation University Australia, Ballarat, VIC, Australia</t>
  </si>
  <si>
    <t>The Underwater sensor network (UWSN), also known as Marine Sensor Network (MSN), is gaining increasing attention due to its applications in the monitoring of the marine environment and assisting Marine Intelligent Transportation Systems (MITS). Such systems provide in-vehicle assistance services (i.e., traffic monitoring and driver alerts) by gathering transportation and environmental information. Though very promising, there are several barriers to developing energy-efficient communication protocols for heterogeneous MSN, including selecting optimal routing paths twinned with the lifetime of these sensor nodes along the path, which are restricted due to the limited energy storage capacity. Hereby, the selection of an optimal route path also necessitates harvesting and management of the sensor nodesâ€™ energy. To facilitate this, the current work presents REER-H, a Reliable Energy Efficient Routing protocol with Harvesting for cluster-based MSN capable of multi-source energy harvesting and an incorporated energy management technique. Incorporating three separate layers of the protocol stack, namely, network, MAC, and physical layers, REER-H uses its proposed adaptive scheduling technique to support collision-free data transmission by assigning adaptive time slots based on demand and data load. Also, the proposed integrated energy harvesting and management solves the energy hole problem and enhances the overall network lifetime. In comparison to the existing cooperative and cluster-based energy-efficient routing protocols for underwater maritime communication, the simulated results using Network Simulator-3 (NS3) reveal that the proposed scheme remarkably enhances the overall network performance in terms of packet delivery ratio, throughput, lifetime energy consumption, and end-to-end delay for MSN.</t>
  </si>
  <si>
    <t>10.1109/TITS.2023.3293155</t>
  </si>
  <si>
    <t>https://ieeexplore.ieee.org/stamp/stamp.jsp?arnumber=10207894</t>
  </si>
  <si>
    <t>Energy management;energy efficiency;energy harvesting;optimal routing;underwater communication</t>
  </si>
  <si>
    <t>Routing;Routing protocols;Energy harvesting;Energy efficiency;Relays;Reliability;Monitoring</t>
  </si>
  <si>
    <t>Visual SLAM for Autonomous Drone Landing on a Maritime Platform</t>
  </si>
  <si>
    <t>T. Dutrannois; T. -T. Nguyen; C. Hamesse; G. De Cubber; B. Janssens</t>
  </si>
  <si>
    <t>Department of Mechanics, Royal Military Academy, Brussels, Belgium; Department of Mechanics, Royal Military Academy, Brussels, Belgium; Department of Mechanics, Royal Military Academy, Brussels, Belgium; Department of Mechanics, Royal Military Academy, Brussels, Belgium; Department of Mechanics, Royal Military Academy, Brussels, Belgium</t>
  </si>
  <si>
    <t>2022 International Symposium on Measurement and Control in Robotics (ISMCR)</t>
  </si>
  <si>
    <t>Ship deck landing of Unmanned Aerial Vehicles (UAVs/drones) in different kinds of environmental conditions remains a bottleneck for the widespread deployment of UAVs for maritime operations. For safe operation, the relative motion between the UAV and the pitching and rolling deck of a moving ship must be estimated accurately and in real-time. This paper presents a visual Simultaneous Localization and Mapping (SLAM) method for real-time motion estimation of the UAV with respect to its confined landing area on a maritime platform during landing phase. The visual SLAM algorithm ORBSLAM3 [1] was selected after benchmarking with multiple state-of-the-art visual SLAM and Visual Odometry (VO) algorithms with the EuRoC dataset [2]. It was evaluated for a simulated landing scenario of a UAV at 16m height with a downward camera in multiple configurations with sufficient results in both speed and accuracy for the landing task.</t>
  </si>
  <si>
    <t>978-1-6654-5496-4</t>
  </si>
  <si>
    <t>10.1109/ISMCR56534.2022.9950582</t>
  </si>
  <si>
    <t>https://ieeexplore.ieee.org/stamp/stamp.jsp?arnumber=9950582</t>
  </si>
  <si>
    <t>visual SLAM;UAV;maritime;synthetic data</t>
  </si>
  <si>
    <t>Visualization;Simultaneous localization and mapping;Benchmark testing;Autonomous aerial vehicles;Cameras;Real-time systems;Hardware</t>
  </si>
  <si>
    <t>aircraft landing guidance;autonomous aerial vehicles;marine control;mobile robots;motion estimation;robot vision;ships;SLAM (robots)</t>
  </si>
  <si>
    <t>autonomous drone landing;environmental conditions;EuRoC dataset;landing phase;maritime platform;moving ship pitching deck;moving ship rolling deck;ORBSLAM3;real-time motion estimation;ship deck landing;UAV;unmanned aerial vehicles;visual odometry;visual simultaneous localization and mapping;visual SLAM</t>
  </si>
  <si>
    <t>Satellite CNS for maritime transportation augmentation system (MTAS)</t>
  </si>
  <si>
    <t>S. D. Ilcev</t>
  </si>
  <si>
    <t>Durban University of Technology, Durban, South Africa</t>
  </si>
  <si>
    <t>2009 19th International Crimean Conference Microwave &amp; Telecommunication Technology</t>
  </si>
  <si>
    <t>The development of the MTAS was to identify the possible applications for enhancement of digital selective call (DCS) MF/HF/VHF radio; satellite communications, navigation and surveillance (CNS); GPS and GLONASS; and safety systems including security and control of vessels, logistic and freight at sea, on inland waters and the security of crew and passengers on board ships, cruisers, boats and hovercrafts. These enhancements include many applications for the better management and operation of vessels and they are needed more than ever because of world merchant fleet expansion. Just the top 20 world ships registers have about 40,000 units under their national flags. Above all, the biggest problem today is that merchant ships and their crews are targets of the types of crime traditionally associated with the maritime industries, such as piracy, robbery and recently, a target for terrorist attacks. Thus, IMO and flag states will have a vital role in developing International Ship and Port Security (ISPS). The best way to implement ISPS is to design an Approaching and Port Control System (APCS) by special code augmentation satellite CNS including tracking and monitoring of all vehicle circulation in and out of the port area. The establishment of MTAS as a part of Global Satellite Augmentation Systems (GSAS) or GNSS-1, such as the US WAAS, European EGNOS, Japanese MSAS, Chinese SNAS, Indian GAGAN and future GSAS including African Satellite Augmentation System (ASAS) will meet all these requirements and will complement the services already provided by DGPS or Local VHF Augmentation System (LVAS) and MF radio beacons.</t>
  </si>
  <si>
    <t>978-1-4244-4796-1</t>
  </si>
  <si>
    <t>https://ieeexplore.ieee.org/stamp/stamp.jsp?arnumber=5293250</t>
  </si>
  <si>
    <t>Transportation;Satellite broadcasting;Marine vehicles;Global Positioning System;Communication system security;Control systems;Distributed control;Satellite communication;Radio navigation;Satellite navigation systems</t>
  </si>
  <si>
    <t>marine communication;marine safety;marine vehicles;mobile satellite communication;satellite navigation</t>
  </si>
  <si>
    <t>satellite CNS;maritime transportation augmentation system;MTAS;digital selective call;satellite communications, navigation and surveillance;GPS;GLONASS;safety systems;crew security;board ships;cruisers;boats;hovercrafts;world merchant fleet expansion;terrorist attacks;International Ship and Port Security;ISPS;Approaching and Port Control System;APCS;special code augmentation satellite CNS;port area;Global Satellite Augmentation Systems;GSAS;GNSS-1;US WAAS;European EGNOS;Japanese MSAS;Chinese SNAS;Indian GAGAN;African satellite augmentation system;local VHF augmentation system;MF radio beacons</t>
  </si>
  <si>
    <t>Design of Provably Secure Authentication Protocol for Edge-Centric Maritime Transportation System</t>
  </si>
  <si>
    <t>K. Mahmood; S. Shamshad; M. F. Ayub; Z. Ghaffar; M. K. Khan; A. K. Das</t>
  </si>
  <si>
    <t>Graduate School of Intelligent Data Science, National Yunlin University of Science and Technology, Douliu, Taiwan; Department of Software Engineering, The University of Lahore, Lahore, Pakistan; School of Computer Science and Engineering, University of Electronic Science and Technology of China, Chengdu, China; Department of Computer Science and Information Engineering, National Yunlin University of Science and Technology, Douliu, Taiwan; Center of Excellence in Information Assurance, King Saud University, Riyadh, Saudi Arabia; Center for Security, Theory and Algorithmic Research, International Institute of Information Technology, Hyderabad, India</t>
  </si>
  <si>
    <t>The epidemic growth of the Internet of Things (IoT) objects have revolutionized Maritime Transportation Systems (MTS). Though, it becomes challenging for the centralized cloud-centric framework to fulfil the application requirements such as low latency and power utilization. The introduction of the distributed edge-centric framework has recently helped the IoT-enabled MTS to meet these requirements by manipulating the tasks at the edge of the networks. Despite the fact that MTS leverages mobile subscribers by overcoming inherent cloud computing limitations, data security and user privacy requirements in establishing the MTS setup are still non-trivial challenges. In this article, we develop a key agreement solution for mobile users to realize mutual authentication in a single round. Our protocol offers user anonymity to maintain user privacy, and it can prevent physical attacks by physically unclonable functions. Initially, the security analysis is conferred to substantiate our protocolâ€™s security persistence or strength. Later, its performance correlation is observed under the assumption of diverse metrics in a predefined empirical setup. The meticulous performance correlation endorses the precedence of our protocol over specified related protocols.</t>
  </si>
  <si>
    <t>10.1109/TITS.2023.3295818</t>
  </si>
  <si>
    <t>https://ieeexplore.ieee.org/stamp/stamp.jsp?arnumber=10194418</t>
  </si>
  <si>
    <t>Mutual authentication;authentication;authentication protocol;mobile edge computing</t>
  </si>
  <si>
    <t>Security;Authentication;Protocols;Servers;Cloud computing;Internet of Things;Hash functions</t>
  </si>
  <si>
    <t>Joint Processing of Pilot and Data in UAV-aided Maritime Communications</t>
  </si>
  <si>
    <t>Y. Xin; W. Zhao; L. Ma; Y. Ning; P. Shi; T. Liu</t>
  </si>
  <si>
    <t>College of Information Science and Engineering, Hohai University, Changzhou, China; College of Information Science and Engineering, Hohai University, Changzhou, China; College of Information Science and Engineering, Hohai University, Changzhou, China; College of Information Science and Engineering, Hohai University, Changzhou, China; School of Artificial Intelligence and Automation, Hohai University, Changzhou, China; Institute of Artifical Intelligence, Nanjing University of Information Science and Technology, Nanjing, China</t>
  </si>
  <si>
    <t>2023 IEEE/CIC International Conference on Communications in China (ICCC Workshops)</t>
  </si>
  <si>
    <t>Considering the channel aging effect in maritime communications, we explore the potential gain of joint processing for maritime system capacity enhancement. Besides using a typical composite channel model including both small-scale fading and large-scale fading, we study a dynamic channel model which channel fluctuation is common offshore. We first introduce two unmanned aerial vehicle (UAV) aided maritime communication models. By analyzing the mutual information of joint processing, we derive the closed-form expression of lower bound for the achievable rate. Simulation results indicate that joint processing can take full advantage of the channel state information contained in received data signals, and it gives rise to a satisfying spectral efficiency. Meanwhile, the joint processing shows a good performance when the ship user sails far away from the serving UAV. In addition, joint processing is not noise-limited, when the signal-to-ratio is low at sea, the joint processing can still provide a relatively high spectral efficiency.</t>
  </si>
  <si>
    <t>2474-9141</t>
  </si>
  <si>
    <t>979-8-3503-4540-7</t>
  </si>
  <si>
    <t>10.1109/ICCCWorkshops57813.2023.10233724</t>
  </si>
  <si>
    <t xml:space="preserve">National Natural Science Foundation of China; Natural Science Foundation of Jiangsu Province; </t>
  </si>
  <si>
    <t>https://ieeexplore.ieee.org/stamp/stamp.jsp?arnumber=10233724</t>
  </si>
  <si>
    <t>joint processing;maritime communication;system capacity;UAV</t>
  </si>
  <si>
    <t>Fading channels;Fluctuations;Closed-form solutions;Spectral efficiency;Simulation;Aging;Autonomous aerial vehicles</t>
  </si>
  <si>
    <t>autonomous aerial vehicles;marine communication;ships;wireless channels</t>
  </si>
  <si>
    <t>channel aging effect;channel state information;dynamic channel model which channel fluctuation;joint processing;maritime system capacity enhancement;typical composite channel model;UAV-aided maritime communications;unmanned aerial vehicle aided maritime communication models</t>
  </si>
  <si>
    <t>Ocean Literacy for Workforce Development in the Shipbuilding and Offshore Renewable Energy Sectors in Europe, in Support of the Blue Economy : The MATES Project: Maritime Alliance for fostering the European Blue economy through a Marine Technology Skilling Strategy</t>
  </si>
  <si>
    <t>M. Papathanasiou; P. Tuddenham; K. Bishop; P. Keener; R. F. Otero; L. F. Lago</t>
  </si>
  <si>
    <t>Indigo-Med, CEO &amp; Founder, Athens, Greece; CoExploration Limited UK, Managing Director, Christchurch, Dorset, UK; College of Exploration, Academic Director, Potomac Falls, VA, USA; National Oceanic and Atmospheric Administrationâ€™s (NOAAâ€™s) Ocean Explorationâ€™s Education Program Director, Charleston, SC, USA; Centro TecnolÃ³gico del Mar - FundaciÃ³n CETMAR Head of Technology Promotion and Transfer, Vigo, Spain; Head of Training Department, Centro TecnolÃ³gico del Mar - FundaciÃ³n CETMAR, Vigo, Spain</t>
  </si>
  <si>
    <t>A new European Commission (EC) Erasmus+ funded project, MATES (Maritime Alliance for fostering the European Blue economy through a Marine Technology Skilling Strategy), aims at tackling the ensuing skill shortages in the maritime sectors of offshore renewable energy and shipbuilding, and in doing so, will contribute to a more resilient labour market. The project will embed the industrial perspective in ocean literacy initiatives, spreading an updated image for the maritime technologies in the blue economy, with a convincing message that the sector has a high-tech future with a long-term positive perspective. Ocean literacy will act for MATES project as a transversal and multidirectional content in all work packages, by boosting the transfer of scientific knowledge to the industry sectors, integrating the industrial perspective in literacy delivery and widening the industrial perspective about the new possibilities that maritimIZED' CVs can yield for blue growth and jobs. Furthermore, it aims to raise awareness about the maritime industry's careers among society, research and education communities, in order to attract youngsters to select future maritime professions. The dissemination of marine sciences will complement the sectoral approach, as a transversal line of action.</t>
  </si>
  <si>
    <t>10.1109/OCEANS.2018.8604936</t>
  </si>
  <si>
    <t>https://ieeexplore.ieee.org/stamp/stamp.jsp?arnumber=8604936</t>
  </si>
  <si>
    <t>blue growth;maritime professions;ocean literacy;industry;education and training systems;21st century skills</t>
  </si>
  <si>
    <t>Oceans;Europe;Industries;Training;Stakeholders;Renewable energy sources</t>
  </si>
  <si>
    <t>industrial economics;labour resources;marine engineering;offshore installations;renewable energy sources;shipbuilding industry;sustainable development</t>
  </si>
  <si>
    <t>sectoral approach;future maritime professions;maritime industry;blue growth;maritimIZED CVs;literacy delivery;industry sectors;long-term positive perspective;maritime technologies;ocean literacy initiatives;industrial perspective;resilient labour market;shipbuilding;offshore renewable energy;maritime sectors;ensuing skill shortages;European Commission Erasmus+ funded project;Marine Technology Skilling Strategy;European Blue economy;Maritime Alliance;MATES project;workforce development</t>
  </si>
  <si>
    <t>Real-time TLD Target Tracking Algorithm Based on Improved Kernel Correlation Filtering for Maritime Targets</t>
  </si>
  <si>
    <t>Y. Fan; T. Sun; G. Wang; F. Fei; L. Niu</t>
  </si>
  <si>
    <t>College of Marine Electrical Engineering, Dalian Maritime University, Dalian, China; College of Marine Electrical Engineering, Dalian Maritime University, Dalian, China; College of Marine Electrical Engineering, Dalian Maritime University, Dalian, China; College of Marine Electrical Engineering, Dalian Maritime University, Dalian, China; College of Marine Electrical Engineering, Dalian Maritime University, Dalian, China</t>
  </si>
  <si>
    <t>Aiming at the problem that the traditional KCF algorithm cannot adapt to the long-term target tracking in a complex offshore environment, TLD is a combination of track detection learning module tracking algorithms, which can carry out long-term target tracking, but its real-time performance needs to be improved. Based on the framework of the TLD target tracking algorithm, the tracking module adopts the improved multi-feature fusion and scale adaptive KCF algorithm, adaptive Kalman filter algorithm is used to predict the target position of the detection module, and the detection area is reduced. The detection speed of the algorithm is improved, and the detection results of occlusion detection and position estimation are used to modify the tracking results. In order to improve the accuracy of the tracker, an improved filtering template updating strategy is proposed. To improve the accuracy of the tracker, a new filtering template updating strategy is proposed. Then the accuracy and success rate of the proposed algorithm are verified on OTB50 dataset. Finally, a practical tracking experiment is carried out. By comparing the improved algorithm with KCF algorithm and DSST algorithm, the effectiveness of the proposed algorithm in complex Marine environment is verified.</t>
  </si>
  <si>
    <t>10.23919/CCC55666.2022.9902775</t>
  </si>
  <si>
    <t xml:space="preserve">National Natural Science Foundation of China(grant numbers:61976033, 51609033); </t>
  </si>
  <si>
    <t>https://ieeexplore.ieee.org/stamp/stamp.jsp?arnumber=9902775</t>
  </si>
  <si>
    <t>Target tracking;Kernel correlation filter;Kalman filter;Feature fusion</t>
  </si>
  <si>
    <t>Target tracking;Correlation;Filtering;Estimation;Filtering algorithms;Prediction algorithms;Real-time systems</t>
  </si>
  <si>
    <t>adaptive Kalman filters;correlation methods;filtering theory;learning (artificial intelligence);target tracking</t>
  </si>
  <si>
    <t>adaptive Kalman filter algorithm;detection area;detection module;detection speed;DSST algorithm;improved filtering template updating strategy;improved kernel correlation filtering;KCF algorithm;long-term target tracking;maritime targets;module tracking algorithms;occlusion detection;position estimation;practical tracking experiment;target position;track detection;tracking module</t>
  </si>
  <si>
    <t>UAV Maritime Search and Rescue Based on Improved A* and RCPP Algorithms for Path Planning</t>
  </si>
  <si>
    <t>Y. Guo; J. Yi; J. Hao</t>
  </si>
  <si>
    <t>Houston International Institute, Dalian Maritime University, Dalian, China; Houston International Institute, Dalian Maritime University, Dalian, China; Houston International Institute, Dalian Maritime University, Dalian, China</t>
  </si>
  <si>
    <t>2023 IEEE 5th International Conference on Power, Intelligent Computing and Systems (ICPICS)</t>
  </si>
  <si>
    <t>The purpose of this paper is to realize the path planning of the search and rescue process of the UAV at sea. The first part of this paper wonder to find local optimal path planning from the UAV launch base station to the target area. Meanwhile the next part is to find full-coverage optimal path planning of the UAV in the target area, and to ensure the minimum energy consumption in the process of achieving the goal. For local path planning, this paper adopts the A* algorithm as the main algorithm and integrates the DWA algorithm to improve it, for the purpose to reduce the number of UAV turns and turn angles while achieving dynamic obstacle avoidance during the flight. For full-range path planning, this paper adopts the RCPP algorithm to achieve full-area coverage of the UAV on various irregular sea areas, and the energy efficiency of the UAV flight can be improved by determining the best starting and ending points. Through the implementation of the two-part algorithm, it can meet the speed and accuracy requirements of maritime UAV search and rescue, ensure the shortest search and rescue time, and achieve the most efficient energy utilization.</t>
  </si>
  <si>
    <t>2834-8567</t>
  </si>
  <si>
    <t>979-8-3503-3344-2</t>
  </si>
  <si>
    <t>10.1109/ICPICS58376.2023.10235725</t>
  </si>
  <si>
    <t>https://ieeexplore.ieee.org/stamp/stamp.jsp?arnumber=10235725</t>
  </si>
  <si>
    <t>UAV;Maritime search and rescue;A* algorithm;DWA algorithm;RCPP algorithm</t>
  </si>
  <si>
    <t>Processor scheduling;Heuristic algorithms;Optimal scheduling;Autonomous aerial vehicles;Path planning;Scheduling;Real-time systems</t>
  </si>
  <si>
    <t>autonomous aerial vehicles;collision avoidance;control engineering computing;emergency management;energy conservation;energy consumption;mobile robots;path planning</t>
  </si>
  <si>
    <t>A* algorithm;DWA algorithm;full-area coverage;full-coverage optimal path planning;full-range path planning;irregular sea areas;local optimal path;local path planning;main algorithm;maritime UAV search;minimum energy consumption;paper wonder;RCPP algorithm;shortest search;turn angles;two-part algorithm;UAV flight;UAV launch base station;UAV maritime search</t>
  </si>
  <si>
    <t>Cost- and Delay-Efficient Backhaul Selection for Time-Sensitive Maritime Communications</t>
  </si>
  <si>
    <t>Department of Telecommunications, Brno University of Technology, Brno, Czech Republic; Unit of Electrical Engineering, Tampere University, Tampere, Finland; Ericsson Research, Stockholm, Sweden; Department of Telecommunications, Brno University of Technology, Brno, Czech Republic; Unit of Electrical Engineering, Tampere University, Tampere, Finland</t>
  </si>
  <si>
    <t>Extending the existing near-shore terrestrial infrastructure with non-terrestrial network capabilities helps maritime operators alleviate the high costs of communication and meet the requirements imposed by time-sensitive applications. Recognizing that the deployment of terrestrial and non-terrestrial networks necessitates selecting from the available wireless backhaul solutions, which have dissimilar data transmission costs and communication link qualities, it is essential to propose an appropriate backhaul selection policy. Specifically, in this letter, we coin a backhaul selection policy that manages the inherent trade-off between data transmission expenses and timely throughput guarantees for maritime communications. We formulate the backhaul selection problem as a Markov decision process and show that the proposed solution is not only more cost-efficient, but also satisfies the timely throughput requirements in contrast to the currently used greedy strategies.</t>
  </si>
  <si>
    <t>10.1109/LCOMM.2023.3242363</t>
  </si>
  <si>
    <t xml:space="preserve">EUâ€™s H2020-MSCA-ITN-2018 call(grant numbers:813278 (A-WEAR project)); Academy of Finland (projects Emc2-ML, RADIANT, IDEA-MILL, SOLID, and ALL-ON) and by JAES Foundation via STREAM project; European Celtic project 6G-SKY with project ID C2021/1-9; </t>
  </si>
  <si>
    <t>https://ieeexplore.ieee.org/stamp/stamp.jsp?arnumber=10036405</t>
  </si>
  <si>
    <t>Backhaul selection;cost efficiency;near-shore communications;non-terrestrial networks;timely throughput</t>
  </si>
  <si>
    <t>Backhaul networks;Costs;Satellites;Low earth orbit satellites;Throughput;Data communication;Wireless communication</t>
  </si>
  <si>
    <t>decision theory;marine communication;Markov processes</t>
  </si>
  <si>
    <t>backhaul selection policy;backhaul selection problem;communication link qualities;cost-efficient backhaul selection;data transmission costs;data transmission expenses;delay-efficient backhaul selection;existing near-shore terrestrial infrastructure;greedy strategies;maritime operators;Markov decision process;near-shore terrestrial infrastructure;nonterrestrial network capabilities;time-sensitive applications;time-sensitive maritime communications;wireless backhaul solutions</t>
  </si>
  <si>
    <t>Maritime target tracking from an airborne multi-channel radar</t>
  </si>
  <si>
    <t>D. Y. Kim; L. Rosenberg; B. Ristic; R. Guan</t>
  </si>
  <si>
    <t>RMIT University, Australia; Defence Science and Technology Group, Australia; RMIT University, Australia; RMIT University, Australia</t>
  </si>
  <si>
    <t>Detection and tracking of small maritime targets using high-resolution airborne radar is a difficult problem due to the non-stationary and non-Gaussian nature of sea clutter. This paper develops a target tracking algorithm for a scanning multi-channel radar operating in the maritime environment. The detection scheme uses space time adaptive processing (STAP) with a relatively high false alarm rate. While this improves the overall probability of detection, there are also a multitude of false (spurious) detections. As the radar scans, the target is illuminated over a range of azimuth angles, resulting in a large number of detections per target. A solution based on clustering the STAP output is proposed to create equivalent point target measurements, with the clustering output subsequently processed by a standard point-detection Bernoulli tracking filter. Through numerical simulations of high-fidelity airborne radar data, we demonstrate that the proposed approach achieves reliable tracking of targets characterised with low signal-to-interference ratios.</t>
  </si>
  <si>
    <t>10.1109/RadarConf2248738.2022.9764322</t>
  </si>
  <si>
    <t>https://ieeexplore.ieee.org/stamp/stamp.jsp?arnumber=9764322</t>
  </si>
  <si>
    <t>Radar;maritime surveillance;STAP;extended target tracking</t>
  </si>
  <si>
    <t>Target tracking;Spaceborne radar;Surveillance;Airborne radar;Clustering algorithms;Radar detection;Sea measurements</t>
  </si>
  <si>
    <t>airborne radar;object detection;probability;radar clutter;radar detection;radar signal processing;space-time adaptive processing;target tracking;tracking filters</t>
  </si>
  <si>
    <t>signal-to-interference ratios;numerical simulations;nonstationary nature;small maritime target tracking;small maritime target detection;high false alarm rate;airborne multichannel radar;high-fidelity airborne radar data;standard point-detection Bernoulli tracking filter;clustering output;equivalent point target measurements;STAP output;radar scans;false detections;space time adaptive processing;detection scheme;maritime environment;scanning multichannel radar;target tracking algorithm;sea clutter;nonGaussian nature;high-resolution airborne radar;maritime target tracking</t>
  </si>
  <si>
    <t>Fusion Detection Algorithm of Maritime Radar and Electro-Optical Pod for Complex Sea Conditions</t>
  </si>
  <si>
    <t>M. Wang; Q. Wang; Y. Wang; Z. Li; S. Shao; Y. Zhou</t>
  </si>
  <si>
    <t>School of Computer Engineering and Science Shanghai University, Shanghai, China; School of Computer Engineering and Science Shanghai University, Shanghai, China; School of Mechatronic Engineering and Automation Shanghai University, Shanghai, China; School of Future Technology Shanghai University, Shanghai, China; School of Computer Engineering and Science Shanghai University, Shanghai, China; School of Mechatronic Engineering and Automation Shanghai University, Shanghai, China</t>
  </si>
  <si>
    <t>2023 5th International Conference on Intelligent Control, Measurement and Signal Processing (ICMSP)</t>
  </si>
  <si>
    <t>In order to improve the perceptual capability of Unmanned Surface Vessels (USVs) in complex sea conditions, a fusion detection algorithm has been developed that combines maritime radar and electro-optical (EO) pod. This algorithm integrates the positional state of the USV, class information of the maritime target obtained through a vision-based target detection algorithm, and processed maritime radar information. By using Gaussian and morphological filtering, the fusion of position state information from the USV, EO pod data, and maritime radar data is achieved. This effectively mitigates the negative impact of environmental factors, such as waves and water mist, on target detection. A cooperative sensing process between the maritime radar and EO pod is proposed to fuse the data obtained from both sources, resulting in accurate comprehensive target information. Experimental results show that the fusion algorithm achieves an average accuracy of 80.24% and a detection rate of 74.7%, enabling precise detection of maritime targets, including their distance, speed, and category. This enhanced perceptual capability is essential for USVs operating in complex maritime environments, enabling better decision-making and navigation performance.</t>
  </si>
  <si>
    <t>979-8-3503-3603-0</t>
  </si>
  <si>
    <t>10.1109/ICMSP58539.2023.10170950</t>
  </si>
  <si>
    <t>https://ieeexplore.ieee.org/stamp/stamp.jsp?arnumber=10170950</t>
  </si>
  <si>
    <t>complex sea conditions;target detection;multi-sensor fusion;synergistic sensing</t>
  </si>
  <si>
    <t>Radar detection;Collaboration;Surface morphology;Signal processing algorithms;Radar;Object detection;Radar imaging</t>
  </si>
  <si>
    <t>marine radar;object detection;sensor fusion;unmanned surface vehicles</t>
  </si>
  <si>
    <t>accurate comprehensive target information;class information;combines maritime radar;complex maritime environments;complex sea conditions;detection rate;electro-optical pod;enhanced perceptual capability;EO pod;fusion algorithm;fusion detection algorithm;maritime radar data;maritime radar information;maritime target;position state information;positional state;Unmanned Surface Vessels;USVs operating;vision-based target detection algorithm</t>
  </si>
  <si>
    <t>Joint Mode Selection and Beamforming for IRS-Aided Maritime Cooperative Communication Systems</t>
  </si>
  <si>
    <t>X. Cao; X. Hu; M. Peng</t>
  </si>
  <si>
    <t>In this paper, we consider an intelligent reflecting surface (IRS) aided maritime cooperative communication system, where multiple relay ships each equipped with an active decode-and-forward relay and a passive IRS assist the downlink transmission between the base station (BS) and the destination ship. Each relay ship operates in either the active mode with both active relaying and IRS reflection or the passive mode with only IRS reflection. We formulate and solve new problems to minimize the total transmit power of the BS and active relay ships, by jointly optimizing the relay mode selection vector, transmit power, as well as active and passive beamforming, subject to the quality of service of the destination ship. The joint optimization problem is solved by alternatively solving two sub-problems, i.e., the joint mode selection and power control sub-problem, and the joint active and passive beamforming sub-problem. Two algorithms based on exhaustive searching and many-to-one matching are respectively proposed for solving the first sub-problem, while a semidefinite programming-based algorithm is proposed for solving the second sub-problem. Numerical results demonstrate the good performance of the proposed joint mode selection and beamforming algorithm and the advantage of the proposed IRS-aided maritime cooperative communication system in power saving.</t>
  </si>
  <si>
    <t>10.1109/TGCN.2022.3202915</t>
  </si>
  <si>
    <t xml:space="preserve">National Key Research and Development Program of China(grant numbers:2021YFB2900200); Young Elite Scientist Sponsorship Program by China Institute of Communications(grant numbers:2021QNRC001); </t>
  </si>
  <si>
    <t>https://ieeexplore.ieee.org/stamp/stamp.jsp?arnumber=9870064</t>
  </si>
  <si>
    <t>Intelligent reflecting surface;maritime cooperative communications;joint active and passive beamforming</t>
  </si>
  <si>
    <t>Relays;Array signal processing;Marine vehicles;Maritime communications;Power control;Downlink;Cooperative communication</t>
  </si>
  <si>
    <t>array signal processing;cooperative communication;decode and forward communication;marine communication;optimisation;relay networks (telecommunication);semidefinite programming;ships</t>
  </si>
  <si>
    <t>active mode;active relay ships;BS;decode and forward relay;destination ship;downlink transmission;intelligent reflecting surface;IRS reflection;IRS-aided maritime cooperative communication system;joint active beamforming;joint mode selection;joint optimization problem;multiple relay ships;passive beamforming;passive IRS;passive mode;power control subproblem;quality of service;relay mode selection vector;semidefinite programming</t>
  </si>
  <si>
    <t>Asynchronous Trajectory Matching-Based Multimodal Maritime Data Fusion for Vessel Traffic Surveillance in Inland Waterways</t>
  </si>
  <si>
    <t>Y. Guo; R. W. Liu; J. Qu; Y. Lu; F. Zhu; Y. Lv</t>
  </si>
  <si>
    <t>School of Navigation, Wuhan University of Technology, Wuhan, China; School of Navigation, Wuhan University of Technology, Wuhan, China; School of Navigation, Wuhan University of Technology, Wuhan, China; School of Navigation, Wuhan University of Technology, Wuhan, China; Institute of Automation, State Key Laboratory of Multimodal Artificial Intelligence Systems, Chinese Academy of Sciences, Beijing, China; Institute of Automation, State Key Laboratory of Multimodal Artificial Intelligence Systems, Chinese Academy of Sciences, Beijing, China</t>
  </si>
  <si>
    <t>The automatic identification system (AIS) and video cameras have been widely exploited for vessel traffic surveillance in inland waterways. The AIS data could provide vessel identity and dynamic information on vessel position and movements. In contrast, the video data could describe the visual appearances of moving vessels without knowing the information on identity, position, movements, etc. To further improve vessel traffic surveillance, it becomes necessary to fuse the AIS and video data to simultaneously capture the visual features, identity, and dynamic information for the vessels of interest. However, the performance of AIS and video data fusion is susceptible to issues such as data spatial difference, message asynchronous transmission, visual object occlusion, etc. In this work, we propose a deep learning-based simple online and real-time vessel data fusion method (termed DeepSORVF). We first extract the AIS-and video-based vessel trajectories, and then propose an asynchronous trajectory matching method to fuse the AIS-based vessel information with the corresponding visual targets. In addition, by combining the AIS-and video-based movement features, we also present a prior knowledge-driven anti-occlusion method to yield accurate and robust vessel tracking results under occlusion conditions. To validate the efficacy of our DeepSORVF, we have also constructed a new benchmark dataset (termed FVessel) for vessel detection, tracking, and data fusion. It consists of many videos and the corresponding AIS data collected in various weather conditions and locations. The experimental results have demonstrated that our method is capable of guaranteeing high-reliable data fusion and anti-occlusion vessel tracking. The DeepSORVF code and FVessel dataset are publicly available at https://github.com/gy65896/DeepSORVF and https://github.com/gy65896/FVessel, respectively.</t>
  </si>
  <si>
    <t>10.1109/TITS.2023.3285415</t>
  </si>
  <si>
    <t xml:space="preserve">National Key Research and Development Program of China(grant numbers:2022YFB4300300); National Natural Science Foundation of China(grant numbers:52271365); Fundamental Research Funds for the Central Universities(grant numbers:2023-vb-045); </t>
  </si>
  <si>
    <t>https://ieeexplore.ieee.org/stamp/stamp.jsp?arnumber=10159572</t>
  </si>
  <si>
    <t>Inland waterways;vessel traffic surveillance;deep neural network;anti-occlusion tracking;data fusion</t>
  </si>
  <si>
    <t>Artificial intelligence;Trajectory;Data integration;Radar tracking;Visualization;Surveillance;Object detection</t>
  </si>
  <si>
    <t>From research project objectives to milestones by means of requirements traceability Realization of an autonomous maritime system</t>
  </si>
  <si>
    <t>Current research projects are developing technologies that require more and more the integration of different system capabilities placed at geographically-dispersed locations. The challenge when integrating system capabilities is to choose the right system components to be integrated in order to fulfill the deadline given by the project milestones. This paper proposes a method that shows how project objectives are achieved by means of tracing the requirements across the system development lifecycle until the milestones are reached. The approach proposed turns project objectives and its context into user requirements as well as evaluation cases into project milestones. The integration process consists of integrating functional capabilities from the system modules which are the foundation to support operational capabilities. This paper also presents a review of the stages of the system development lifecycle, and architectural elements of the system under development. It also describes aspects of the planning and scheduling for the implementation of an illustrative case study based on an autonomous maritime system, and their impact on the integration process.</t>
  </si>
  <si>
    <t>10.1109/SysCon.2013.6549965</t>
  </si>
  <si>
    <t>https://ieeexplore.ieee.org/stamp/stamp.jsp?arnumber=6549965</t>
  </si>
  <si>
    <t>engineering research projects;system integration;remote system development;requirements traceability</t>
  </si>
  <si>
    <t>Vehicles;Navigation;Robot kinematics;Marine vehicles;Robustness;Accuracy</t>
  </si>
  <si>
    <t>marine vehicles;mobile robots</t>
  </si>
  <si>
    <t>research project objective;requirements traceability;autonomous maritime system;geographically-dispersed location;system development lifecycle;functional capability;architectural element</t>
  </si>
  <si>
    <t>Applying the Dynamic Region Connection Calculus to exploit geographic knowledge in maritime surveillance</t>
  </si>
  <si>
    <t>M. A. Serrano; J. GÃ³mez-Romero; M. A. Patricio; J. GarcÃ­a; J. M. Molina</t>
  </si>
  <si>
    <t>GIAA Research Group, Universidad Carlos III de Madrid, Colmenarejo, Spain; GIAA Research Group, Universidad Carlos III de Madrid, Colmenarejo, Spain; GIAA Research Group, Universidad Carlos III de Madrid, Colmenarejo, Spain; GIAA Research Group, Universidad Carlos III de Madrid, Colmenarejo, Spain; GIAA Research Group, Universidad Carlos III de Madrid, Colmenarejo, Spain</t>
  </si>
  <si>
    <t>Concerns about the protection of the global transport network have risen the need of new security and surveillance systems. Ontology-based and fusion systems represent an attractive alternative for practical applications focused on fast and accurate responses. This paper presents an architecture based on a geometric model to efficiently predict and calculate the topological relationships between spatial objects. This model aims to reduce the number of calculations by relying on a spatial data structure. The goal is the detection of threatening behaviors next to points of interest without a noticeable loss of efficiency. The architecture has been embedded in an ontology-based prototype compliant with the Joint Directors of Laboratories (JDL) model for Information Fusion. The prototype capabilities are illustrated by applying international protection rules in maritime scenarios.</t>
  </si>
  <si>
    <t>https://ieeexplore.ieee.org/stamp/stamp.jsp?arnumber=6290493</t>
  </si>
  <si>
    <t>High-Level Fusion;Region Connection Calculus;Ontology-based Application;Spatial Data Structure</t>
  </si>
  <si>
    <t>Marine vehicles;Spatial databases;Data structures;Geometry;Prototypes;Data models;Security</t>
  </si>
  <si>
    <t>marine vehicles;ontologies (artificial intelligence);sensor fusion;spatial data structures;surveillance</t>
  </si>
  <si>
    <t>dynamic region connection calculus;geographic knowledge;maritime surveillance;global transport network;security systems;surveillance systems;ontology-based systems;fusion systems;geometric model;topological relationships;spatial objects;spatial data structure;threatening behaviors;ontology-based prototype compliant;Joint Directors of Laboratories model;information fusion;international protection rules;maritime scenarios</t>
  </si>
  <si>
    <t>Experimental Research on Low Density Parity Check Code (LDPC) for Maritime Navigation Digital Systems</t>
  </si>
  <si>
    <t>X. Wang; J. Liu; Z. Liu</t>
  </si>
  <si>
    <t>Hubei Key Laboratory of Inland Shipping Technology, Wuhan University of Technology, Wuhan, China; Hubei Key Laboratory of Inland Shipping Technology, Wuhan University of Technology, Wuhan, China; Hubei Key Laboratory of Inland Shipping Technology, Wuhan University of Technology, Wuhan, China</t>
  </si>
  <si>
    <t>The maritime navigation digital system proposed in this paper uses the Orthogonal Frequency Division Multiplexing (OFDM) modulation method instead of the original Frequency Shift Keying (FSK) modulation method to increase the capability of the maritime security department to broadcast information by 150 times. The key is to encode the matrix digital structure with a new Low Density Parity Check (LDPC) code. In this paper, digital information is encoded by introducing an LDPC code encoding matrix digital structure. A test platform was set up in the Yangtze River estuary in China, and it was verified that the new LDPC encoding method has strong digital transmission capability, and its system information transmission capability can reach more than 150 times that of the traditional Narrow Band Direct Printed (NBDP) telegraph transmission.</t>
  </si>
  <si>
    <t>10.1109/ICTIS.2019.8883760</t>
  </si>
  <si>
    <t>https://ieeexplore.ieee.org/stamp/stamp.jsp?arnumber=8883760</t>
  </si>
  <si>
    <t>maritime navigation digital system;orthogonal frequency division multiplexing;low density parity check;frequency shift keying</t>
  </si>
  <si>
    <t>Navigation;Parity check codes;Digital systems;Safety;Digital video broadcasting;Channel coding</t>
  </si>
  <si>
    <t>digital communication;marine communication;OFDM modulation;parity check codes</t>
  </si>
  <si>
    <t>maritime security department;digital information;LDPC code encoding matrix digital structure;low density parity check code;maritime navigation digital systems;orthogonal frequency division multiplexing modulation method;OFDM</t>
  </si>
  <si>
    <t>A Geospatial Hub to Support Wind Energy and Maritime Activity Spaces near Hampton Roads, Virginia, U.S.A.</t>
  </si>
  <si>
    <t>T. R. Allen; D. P. Richards; J. Whytlaw; G. McLeod; J. Cronin; J. J. Miles; J. Reiblich; C. Davis; K. VanGraafeiland</t>
  </si>
  <si>
    <t>Dept. of Political Science and Geography, Old Dominion University, Norfolk, VA, USA; Dept. of English, Old Dominion University, Norfolk, VA, USA; Dept. of Political Science and Geography, Old Dominion University, Norfolk, VA, USA; GeoSEA Information Technology Services, Old Dominion University, Norfolk, VA, USA; Inst. for Innovation and Entrepreneurship, Old Dominion University, Norfolk, VA, USA; School of Integrated Sciences, James Madison University, Harrisonburg, VA, USA; Dept. of Marine Affairs, University of Rhode Island, Kingston, RI, USA; GeoSEA Information Technology Services, Old Dominion University, Norfolk, VA, USA; Living Atlas Ocean Lead Esri, Vienna, VA</t>
  </si>
  <si>
    <t>The urgent need for clean, sustainable energy development prompts the Commonwealth of Virginia (U.S.A.) to support the development of wind energy in state and federal waters. The port of Hampton Roads is a vital region for maritime commerce, recreation, and national defense, and the state also aims to avert wind development impacts on national security. This project assessed the state of marine geodata portals and decisionsupport methods for wind energy siting and developed a solution to inform energy developers, military stakeholders, and state and local government. An interdisciplinary team developed a user experience (UX) design approach to the problem, gathering persona-driven requirements and designing, prototyping, and testing a solution. Extensive geospatial wind resource data, energy infrastructure, shore and maritime air and vessel activity, protected lands, energy grid connections, and administrative processes are integrated in a web-based solution to screen and assess compatibility. This paper highlights Geographic Information Systems (GIS) used to provide decision support for site suitability analysis of offshore wind energy potential. With a focus on military use spaces, the project sought to gather publicly available activity spaces and areas of critical concern to military siting. We also integrated the newest available maritime vessel traffic activity from AIS data. A user-driven design is applied with GIS data that incorporates the diverse variability of energy, jurisdictional, and potential activity use space conflicts of an increasingly busy maritime environment. The approach taken in this project demonstrates that UX can support the range of developers, regulators, and maritime space users. The WindsiteVA hub spans onshore as well as offshore and nearshore (state waters and the Chesapeake Bay). Spatial analyses include several webmap capabilities, a library of basemaps, site exploration and coordinate conversion tools, reporting tools, and metadata and external data resources. Users are guided through pathways unique to personas: Developers, government agency personnel, or military personnel. As a â€œone-stop toolâ€ the webbased site is accessible publicly and utilizes Esri ArcGIS Hub technology. The site steps users through critical processes and data elements, such as informal queries, Notice of Proposed Construction for the Federal Aviation Administration (FAA), VA Department of Environmental Quality Permit by Rule (PBR), the US Department of Defense siting clearinghouse, and other procedures. Results suggest improved spatial decision-making and marine spatial planning can be achieved at minimal cost by combining UX design and geospatial hub technology. Wind resource development around seaports can be optimized and spatial conflicts reduced, costs lowered, and cumulative impacts identified. WindSiteVA captures complex processes and major concerns for wind energy availability and military concerns, yet it is not redundant with other policies or rules nor does it reflect sitescale reviews such as environmental impact assessments. Early results of WindSiteVA show that a screening-level approach can assist wind energy developers in coastal inshore and offshore waters, where relatively abundant wind energy resources exist, and reduce impacts to military and national defense and other maritime activities.</t>
  </si>
  <si>
    <t>10.1109/OCEANS47191.2022.9976992</t>
  </si>
  <si>
    <t xml:space="preserve">U.S. Department of Defense; </t>
  </si>
  <si>
    <t>https://ieeexplore.ieee.org/stamp/stamp.jsp?arnumber=9976992</t>
  </si>
  <si>
    <t>offshore wind;site suitability;maritime activity space;geographic information system</t>
  </si>
  <si>
    <t>Wind;Costs;Wind energy;Roads;FAA;Seaports;Geospatial analysis</t>
  </si>
  <si>
    <t>decision support systems;geographic information systems;national security;offshore installations;wind power</t>
  </si>
  <si>
    <t>administrative process;AIS data;busy maritime environment;clean energy development;energy grid connections;energy infrastructure;environmental impact assessments;Esri ArcGIS Hub technology;extensive geospatial wind resource data;external data resources;Federal Aviation Administration;federal waters;geographic information systems;geospatial hub;GIS data;government agency personnel;Hampton Roads;informal queries;local government;marine geodata portals;maritime activities;maritime activity spaces;maritime air;maritime commerce;maritime space users;maritime vessel traffic activity;military concerns;military personnel;military siting;military stakeholders;military use spaces;national defense;national security;offshore waters;offshore wind energy potential;persona-driven requirements;publicly available activity spaces;screening-level approach;site suitability analysis;sustainable energy development;US Department of Defense;user experience design;user-driven design;UX design;vessel activity;Virginia;web-based solution;webbased site;wind development impacts;wind energy availability;wind energy developers;wind energy resources;wind energy siting;wind resource development;WindSiteVA captures complex process;WindsiteVA hub</t>
  </si>
  <si>
    <t>Multi-sensor image fusion and target classification for improved maritime domain awareness</t>
  </si>
  <si>
    <t>M. Pothitos; M. Tummala; J. Scrofani; J. McEachen</t>
  </si>
  <si>
    <t>Operational Evaluations Directorate at Hellenic Fleet HQ, Athens, Greece; Department of Electrical and Computer Engineering, Naval Postgraduate School, Monterey, California, USA; Department of Electrical and Computer Engineering, Naval Postgraduate School, Monterey, California, USA; Department of Electrical and Computer Engineering, Naval Postgraduate School, Monterey, California, USA</t>
  </si>
  <si>
    <t>In this paper, we propose a scheme for classification of maritime targets through fusion of images collected from dissimilar sensors with an objective to improve maritime domain awareness. Low- and medium-level fusion methods are applied to three types of image data-visual, thermal, multi-spectral-using features obtained from the speeded-up robust features algorithm. The goal was to implement the classification scheme using machine learning techniques. Results indicate that multi-spectral images from low-level fusion yielded the best classification performance. Artificial neural networks are used to derive the classification results and demonstrate the ability to obtain results in a timely manner that could accommodate near real-time classification.</t>
  </si>
  <si>
    <t>https://ieeexplore.ieee.org/stamp/stamp.jsp?arnumber=7528017</t>
  </si>
  <si>
    <t>image fusion;machine learning;feature selection;neural networks;speeded-up robust features</t>
  </si>
  <si>
    <t>Feature extraction;Image sensors;Sensor fusion;Image fusion;Histograms;Robustness</t>
  </si>
  <si>
    <t>feature extraction;image classification;image fusion;learning (artificial intelligence);marine engineering;neural nets</t>
  </si>
  <si>
    <t>multisensor image fusion;target classification;artificial neural network;machine learning;SURF algorithm;speeded-up robust features algorithm;multispectral image data;thermal image data;visual image data;maritime domain awareness</t>
  </si>
  <si>
    <t>Cyber-Maritime Cycle: Autonomy of Marine Robots for Ocean Sensing</t>
  </si>
  <si>
    <t>F. Zhang</t>
  </si>
  <si>
    <t>Marine robots are being increasingly deployed in environmental sensing and ocean observation applications. The key challenges in mobile ocean sensing are to design and control the motion of the robots to collect Lagrangian data over a large spatial domain, and then convert these Lagrangian data streams into Eulerian spatial-temporal maps for scientific and operational benefits. This monograph introduces cyber maritime cycle as a collection of feedback loops where the flow of data is regulated by functional blocks of autonomy. As a new development, the split between the data-driven cycle and the geo-scientific modeling cycle allows the separation of data streams with different time and spatial scales. This separation allows the conversion between Lagrangian and Eulerian data representations to happen more frequently for navigation of marine robots. This monograph introduces the overall systems architecture and patterns for data streams that enables autonomy for marine robots towards environmental sensing applications. It is an ideal reference for researchers, students or practitioners already doing research in this field, or planning to do so.</t>
  </si>
  <si>
    <t>https://ieeexplore.ieee.org/xpl/ebooks/bookPdfWithBanner.jsp?fileName=8637144.pdf&amp;bkn=8637143&amp;pdfType=book</t>
  </si>
  <si>
    <t>now</t>
  </si>
  <si>
    <t>Now Foundations and Trends Books</t>
  </si>
  <si>
    <t>Maritime Ship Target Imaging With GNSS-Based Passive Multistatic Radar</t>
  </si>
  <si>
    <t>Z. He; W. Chen; Y. Yang; D. Weng; N. Cao</t>
  </si>
  <si>
    <t>School of Computer and Information, Hohai University, Nanjing, China; Department of Land Surveying and Geo-Informatics, The Hong Kong Polytechnic University, Hong Kong, China; Department of Land Surveying and Geo-Informatics, The Hong Kong Polytechnic University, Hong Kong, China; Department of Land Surveying and Geo-Informatics, The Hong Kong Polytechnic University, Hong Kong, China; School of Computer and Information, Hohai University, Nanjing, China</t>
  </si>
  <si>
    <t>In the field of maritime surveillance, the global navigation satellite system (GNSS)-based passive radar has proven its potential for moving target detection (MTD), localization, and velocity estimation. The next stage is to investigate the possibility of obtaining the radar image of the moving ship for target recognition. However, the limited signal power budget of GNSS prevents the conventional inverse synthetic aperture radar technique that is based on target rotational motion and short observation time for GNSS-based passive radar imaging moving target. In this article, a two-stage imaging processing method relying on the target translational motion over a long observation time is proposed. The first stage confirms the presence of the target by a long-time MTD processing technique. In the second stage, based on the analysis of the Doppler history of the target signal in the slow-time domain, short-time Fourier transform and modified random sample consensus are combined to robustly estimate target velocity with reduced computation complexity. To obtain the focused bistatic image, azimuth compression is conducted by using the estimated target velocity. Finally, an image fusion operation is implemented to combine the bistatic images achievable from multiple satellites so that a multistatic image with high quality can be created. The effectiveness of the proposed method is confirmed by the real experimental results of three cargo ships illuminated by several satellites.</t>
  </si>
  <si>
    <t>10.1109/TGRS.2023.3270182</t>
  </si>
  <si>
    <t xml:space="preserve">National Natural Science Foundation of China(grant numbers:62271190); University Grants Committee of Hong Kong through Scheme Research Impact Fund(grant numbers:R5009-21); </t>
  </si>
  <si>
    <t>https://ieeexplore.ieee.org/stamp/stamp.jsp?arnumber=10109660</t>
  </si>
  <si>
    <t>Global navigation satellite system (GNSS)-based passive radar;image fusion;maritime surveillance;passive radar imaging;target velocity estimation</t>
  </si>
  <si>
    <t>Passive radar;Radar imaging;Marine vehicles;Imaging;Radar;Global navigation satellite system;Doppler effect</t>
  </si>
  <si>
    <t>Fourier transforms;image fusion;object detection;passive radar;radar imaging;satellite navigation;ships;synthetic aperture radar</t>
  </si>
  <si>
    <t>bistatic images;cargo ships;estimated target velocity;focused bistatic image;global navigation satellite system-based passive radar;GNSS-based passive multistatic radar;GNSS-based passive radar;image fusion operation;inverse synthetic aperture radar technique;long observation time;long-time MTD processing technique;maritime ship target imaging;maritime surveillance;moving ship;multistatic image;radar image;short observation time;short-time Fourier transform;slow-time domain;target detection;target recognition;target rotational motion;target signal;target translational motion;two-stage imaging processing method;velocity estimation</t>
  </si>
  <si>
    <t>Validation of ship intention model for maritime collision avoidance control using historical AIS data</t>
  </si>
  <si>
    <t>S. V. Rothmund; H. E. Haugen; G. D. Veglo; E. F. Brekke; T. A. Johansen</t>
  </si>
  <si>
    <t>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 Department of Engineering Cybernetics, Norwegian University of Science and Technology, Trondheim, Norway</t>
  </si>
  <si>
    <t>2023 European Control Conference (ECC)</t>
  </si>
  <si>
    <t>This article tests the method for inferring and modeling ship intentions presented in [1] on real ship encounters gathered through the automatic identification system (AIS) that all larger ships are required to use. Empirical distributions on how early ships tend to perform avoidance maneuvers and how close they tend to come are evaluated. These are used by the intention model to identify when a shipâ€™s behavior is outside normal behavior. Running the intention model on the historical ship encounters demonstrates that the intention model is able to correctly infer the intentions of ships in real collision encounters. The model is able to distinguish between different types of incompliant behavior such as a ship not giving way when it should, the wrong ship giving way, or a ship giving way in the wrong direction. Some improvement potentials are identified, mainly with respect to understanding when the situation starts.</t>
  </si>
  <si>
    <t>978-3-907144-08-4</t>
  </si>
  <si>
    <t>10.23919/ECC57647.2023.10178133</t>
  </si>
  <si>
    <t>https://ieeexplore.ieee.org/stamp/stamp.jsp?arnumber=10178133</t>
  </si>
  <si>
    <t>Grounding;Filtering;Europe;Data models;Behavioral sciences;Marine vehicles;Collision avoidance</t>
  </si>
  <si>
    <t>collision avoidance;marine engineering;marine safety;ships</t>
  </si>
  <si>
    <t>automatic identification system;avoidance maneuvers;collision encounters;early ships;historical AIS data;historical ship encounters;inferring modeling ship intentions;larger ships;maritime collision avoidance control;ship intention model;wrong ship giving way</t>
  </si>
  <si>
    <t>An Exploratory on Factor Influencing of Digital Transformation and Institutionalization in Thai Maritime Industry</t>
  </si>
  <si>
    <t>A. Janmethakulwat; B. Thanasopon</t>
  </si>
  <si>
    <t>Faculty of Information Technology, King Mongkutâ€™s Institute of Technology Ladkrabang, Bangkok, Thailand; Faculty of Information Technology, King Mongkutâ€™s Institute of Technology Ladkrabang, Bangkok, Thailand</t>
  </si>
  <si>
    <t>2022 7th International Conference on Business and Industrial Research (ICBIR)</t>
  </si>
  <si>
    <t>A literature gap exists regarding why Thai maritime industry remain slow to accept new digital transformation to improve the maritime sectorâ€™s capacity to drive organizational sustainable development. It is essential to understand the determinants factor of digital transformation adoption and continuous to institutionalization change. This study investigates firm level adoption of digital technology and focuses specifically on perceived influence of technology, organization, environment, technology acceptance behavior and commitment factors on the adoption process of digital transformation in Thai maritime industry. Based on an exploration and integration of four adoption related frameworks from technology acceptance use and change management field, a conceptual model linking the intention to use level change to commitment process was created. The model integrates concepts from Technology Acceptance Model (TAM), The Technology, Organization and Environment Framework (TOE framework), Institutional Theory and the model for Institutionalization Change.</t>
  </si>
  <si>
    <t>978-1-6654-9475-5</t>
  </si>
  <si>
    <t>10.1109/ICBIR54589.2022.9786443</t>
  </si>
  <si>
    <t>https://ieeexplore.ieee.org/stamp/stamp.jsp?arnumber=9786443</t>
  </si>
  <si>
    <t>Digital Transformation;Technology Acceptance Model;Institutionalization;The Technology;Organization and Environment Framework (TOE framework);Institutional Theory</t>
  </si>
  <si>
    <t>Industries;Technology acceptance model;Digital transformation;Organizations;Behavioral sciences;Sustainable development</t>
  </si>
  <si>
    <t>management of change;organisational aspects;sustainable development</t>
  </si>
  <si>
    <t>firm level adoption;digital technology;technology acceptance behavior;commitment factors;adoption process;Thai maritime industry;adoption related frameworks;technology acceptance use;Technology Acceptance Model;institutionalization change;factor influencing;maritime sector;organizational sustainable development;determinants factor;digital transformation adoption</t>
  </si>
  <si>
    <t>Penetrating the Silence: Data Exfiltration in Maritime and Underwater Scenarios</t>
  </si>
  <si>
    <t>A. Cantelli-Forti; M. Colajanni; S. Russo</t>
  </si>
  <si>
    <t>Radar and Surveillance Systems National Laboratory, CNIT, Pisa, Italy; Department of Computer Science and Engineering, University of Bologna, Bologna, Italy; Department of Computer Science and Engineering, University of Bologna, Bologna, Italy</t>
  </si>
  <si>
    <t>The risk of data exfiltration remains a concern, even when the connectivity of the victim system is limited or the domain is physically isolated. This paper delves into the unique challenges associated with data exfiltration in surface and submarine naval scenarios in the absence of persistent data connections. It explores contexts where attacks through the supply chain can pose a serious risk even if the compromised hardware or software is not connected to any network or even (apparently) switched off. The attacks exploiting vulnerabilities in some components of the supply chain can serve as a conduit for data exfiltration. This study aims to enhance the overall security posture of maritime systems by identifying possible exposures and mitigating the risk of data exfiltration and covered channel attacks.</t>
  </si>
  <si>
    <t>10.1109/LCN58197.2023.10223402</t>
  </si>
  <si>
    <t>https://ieeexplore.ieee.org/stamp/stamp.jsp?arnumber=10223402</t>
  </si>
  <si>
    <t>Maritime systems;underwater;data exfiltration;covered channel attack;vulnerability management;communication protection;IoT</t>
  </si>
  <si>
    <t>Decision support systems;Supply chains;Switches;Maintenance engineering;Software;Hardware;Robustness</t>
  </si>
  <si>
    <t>AG600 Maritime Base Location Decision Based on the Interval Intuitionistic Fuzzy TOPSIS Method</t>
  </si>
  <si>
    <t>B. Du; W. Xiong; H. Wang; C. Sun; H. Du</t>
  </si>
  <si>
    <t>Naval Architecture and Ocean Engineering College, Dalian Maritime University, Dalian, China; Naval Architecture and Ocean Engineering College, Dalian Maritime University, Dalian, China; Naval Architecture and Ocean Engineering College, Dalian Maritime University, Dalian, China; Naval Architecture and Ocean Engineering College, Dalian Maritime University, Dalian, China; Naval Architecture and Ocean Engineering College, Dalian Maritime University, Dalian, China</t>
  </si>
  <si>
    <t>Aiming at the location research blank of the AG600 amphibious aircraft marine rescue base, the location decision index system of the AG600 is established, and the AG600 location decision model based on the interval intuitionistic fuzzy theory and improved TOPSIS method is constructed. Through investigation and statistical analysis, the evaluation system with 10 indices is determined based on applicability, safety, and accessibility, and in the process of quantization of index assignment, a fuzzy conversion method for different indices is proposed. The interval intuitionistic fuzzy number of each index is obtained by combining objective calculation and subjective assignment, and the interval intuitionistic fuzzy decision matrix is constructed. The fuzzy entropy method is used to calculate the index weight, and then the improved Technique for Order of Preference by Similarity (TOPSIS) is used to evaluate and rank the rescue bases, the scientific and reasonable location decision results are obtained. Moreover, STOPSIS and WS are used to analyze and demonstrate the sorting inversion problem, and the value is 0.908, which further proves the effectiveness of the method proposed in this paper. Finally, taking the South China Sea islands as an example, the correctness and reliability of the proposed model is verified by comparison with the calculation results of the score function method and the projection method.</t>
  </si>
  <si>
    <t>10.1109/ACCESS.2022.3196645</t>
  </si>
  <si>
    <t xml:space="preserve">Large Amphibious Aircraft Search and Rescue Technology Research Project of the Ministry of Industry and Information Technology of China; </t>
  </si>
  <si>
    <t>https://ieeexplore.ieee.org/stamp/stamp.jsp?arnumber=9850991</t>
  </si>
  <si>
    <t>AG600 amphibious aircraft;interval intuitionistic fuzzy TOPSIS;location decision;marine rescue base</t>
  </si>
  <si>
    <t>Indexes;Entropy;Fuzzy sets;Uncertainty;Atmospheric modeling;Airports;Aircraft</t>
  </si>
  <si>
    <t>aircraft control;decision making;entropy;fuzzy set theory;statistical analysis;TOPSIS</t>
  </si>
  <si>
    <t>technique for order of preference by similarity;statistical analysis;AG600 maritime base location decision;projection method;score function method;reasonable location decision results;scientific location decision results;index weight;fuzzy entropy method;interval intuitionistic fuzzy decision matrix;interval intuitionistic fuzzy number;fuzzy conversion method;index assignment;interval intuitionistic fuzzy theory;AG600 location decision model;location decision index system;AG600 amphibious aircraft marine rescue base;location research blank;interval intuitionistic fuzzy TOPSIS method</t>
  </si>
  <si>
    <t>Maritime Anomaly Detection of Malicious Data Spoofing and Stealth Deviations from Nominal Route Exploiting Heterogeneous Sources of Information</t>
  </si>
  <si>
    <t>E. dâ€™Afflisio; P. Braca; L. Chisci; G. Battistelli; P. Willett</t>
  </si>
  <si>
    <t>NATO STO CMRE, La Spezia, Italy; NATO STO CMRE, La Spezia, Italy; University of Florence, Florence, Italy; University of Florence, Florence, Italy; University of Connecticut, Storrs, USA</t>
  </si>
  <si>
    <t>Based on a proper stochastic formulation of the vessel dynamic, exploiting piecewise Ornstein-Uhlenbeck (OU) mean-reverting processes, we propose an effective anomaly detection procedure to jointly reveal Automatic Identification System (AIS) data spoofing and/or surreptitious deviations from the planned route. Supported by reliable information from monitoring systems (coastal radars and spaceborne satellite sensors), an expanded five-hypothesis testing problem is posed involving two anomaly detection strategies based on the Generalized Likelihood Ratio Test (GLRT) and the Model Order Selection (MOS) methodologies.</t>
  </si>
  <si>
    <t>10.23919/FUSION49465.2021.9627049</t>
  </si>
  <si>
    <t xml:space="preserve">Experiment; </t>
  </si>
  <si>
    <t>https://ieeexplore.ieee.org/stamp/stamp.jsp?arnumber=9627049</t>
  </si>
  <si>
    <t>Maritime anomaly detection;data spoofing;Ornstein-Uhlenbeck process;multiple statistical hypothesis test;model order selection;target tracking;automatic identification system;maritime security;maritime situational awareness</t>
  </si>
  <si>
    <t>Spaceborne radar;Radar detection;Stochastic processes;Sea measurements;Radar tracking;Sensor systems;Sensors</t>
  </si>
  <si>
    <t>Gaussian processes;marine engineering;maximum likelihood estimation;security of data;stochastic processes</t>
  </si>
  <si>
    <t>maritime anomaly detection;nominal route;stochastic formulation;vessel dynamic;Automatic Identification System data spoofing;monitoring systems;coastal radars;spaceborne satellite sensors;five-hypothesis testing problem;generalized likelihood ratio test;piecewise Ornstein-Uhlenbeck mean-reverting processes;GLRT;model order selection;MOS;stealth deviations;heterogeneous information sources</t>
  </si>
  <si>
    <t>Jamming-aided Maritime Physical Layer Encrypted Dual-UAVs Communications Exploiting Collaborative Beamforming</t>
  </si>
  <si>
    <t>J. Huang; A. Wang; G. Sun; J. Li</t>
  </si>
  <si>
    <t>College of Software Engineering and College of Computer Science and Technology, Jilin University, Changchun, China; College of Software Engineering and College of Computer Science and Technology, Jilin University, Changchun, China; College of Software Engineering and College of Computer Science and Technology, Jilin University, Changchun, China; College of Software Engineering and College of Computer Science and Technology, Jilin University, Changchun, China</t>
  </si>
  <si>
    <t>2023 26th International Conference on Computer Supported Cooperative Work in Design (CSCWD)</t>
  </si>
  <si>
    <t>Unmanned aerial vehicles (UAVs) are widely used as relay platforms to assist in maritime wireless communications. However, due to the open channel of UAV communications, security issue needs to be paid extra attention. This paper proposes a dual-UAVs jamming-aided system to implement physical layer encryption in maritime wireless communication. Specifically, one UAV acts as a relay to transmit data to the legitimate vessel and a set of UAVs can form a maritime UAV-enabled virtual antenna array (MUVAA) as a jammer to send jamming signals to the eavesdropper. In this system, an encrypted and energy-efficient maritime communication multi-objective optimization problem (EEMCMOP) is formulated to maximize the signal-to-interference-plus-noise ratio (SINR) of the legitimate vessel, minimize the SINR of the eavesdropping vessel and minimize the overall flight energy consumption of UAVs. Since the EEMCMOP is proven to be NP-hard, we propose an enhanced evolutionary computation algorithm with some upgraded characteristics to solve the problem. Simulation results indicate that the performance of the proposed algorithm is superior to other benchmark algorithms.</t>
  </si>
  <si>
    <t>2768-1904</t>
  </si>
  <si>
    <t>979-8-3503-3168-4</t>
  </si>
  <si>
    <t>10.1109/CSCWD57460.2023.10152552</t>
  </si>
  <si>
    <t xml:space="preserve">National Natural Science Foundation of China; Technology Development; Jilin University; </t>
  </si>
  <si>
    <t>https://ieeexplore.ieee.org/stamp/stamp.jsp?arnumber=10152552</t>
  </si>
  <si>
    <t>UAV communications;physical layer communications;jamming;collaborative beamforming;multi-objective optimization</t>
  </si>
  <si>
    <t>Wireless communication;Simulation;Interference;Autonomous aerial vehicles;Physical layer;Jamming;Relays</t>
  </si>
  <si>
    <t>aircraft communication;antenna arrays;array signal processing;autonomous aerial vehicles;cryptography;energy consumption;evolutionary computation;jamming;marine communication;relay networks (telecommunication);telecommunication power management;telecommunication security</t>
  </si>
  <si>
    <t>collaborative beamforming;dual-UAV communications;dual-UAV jamming-aided system;eavesdropping vessel;EEMCMOP;encrypted energy-efficient maritime communication;enhanced evolutionary computation algorithm;legitimate vessel;maritime physical layer encrypted communication;maritime UAV-enabled virtual antenna array;maritime wireless communications;multiobjective optimization problem;MUVAA;NP-hard problem;open channel;overall flight energy consumption;signal-to-interference-plus-noise ratio;SINR;unmanned aerial vehicles</t>
  </si>
  <si>
    <t>Laminated Bus Bars: Safety and Reliability in New Maritime Applications</t>
  </si>
  <si>
    <t>F. Thomas; P. T. A.; G. T. A.</t>
  </si>
  <si>
    <t>Bus bars - SPM, MERSEN Pontarlier, Pontarlier, France; Bus bars - SPM, MERSEN Rochester, Rochester, New York, USA; Electrical Power, MERSEN USA, Newburyport, MA, USA</t>
  </si>
  <si>
    <t>2023 IEEE Electric Ship Technologies Symposium (ESTS)</t>
  </si>
  <si>
    <t>Maritime transportation, like many other modes of mobility, is confronting environmental challenges and transitioning towards greater electrification. In this context, laminated bus bars play a crucial role in the power conversion chain, as they are required to meet new requirements for safety, efficiency, and environmental sustain ability. However, laminated bus bars also present new opportunities for addressing the challenges of battery applications in a safe and efficient manner. By leveraging the advantages of laminated bus bars, such as their high conductivity, compactness, and reliability, it is possible to design more effective and sustainable solutions for maritime transportation and other industries. Therefore, laminated bus bars are poised to play an increasingly important role in the transition to a cleaner and more efficient future.</t>
  </si>
  <si>
    <t>2768-3508</t>
  </si>
  <si>
    <t>978-1-6654-6515-1</t>
  </si>
  <si>
    <t>10.1109/ESTS56571.2023.10220346</t>
  </si>
  <si>
    <t>https://ieeexplore.ieee.org/stamp/stamp.jsp?arnumber=10220346</t>
  </si>
  <si>
    <t>laminated bus bars;battery;power conversion</t>
  </si>
  <si>
    <t>Wiring;Industries;Capacitors;Transportation;Reliability engineering;Safety;Power conversion</t>
  </si>
  <si>
    <t>marine systems;power conversion;reliability;safety;sustainable development;transportation</t>
  </si>
  <si>
    <t>battery applications;laminated bus bars;maritime transportation;power conversion chain;reliability;safety</t>
  </si>
  <si>
    <t>Vulnerability Analysis of Strategic Maritime Thoroughfare Network</t>
  </si>
  <si>
    <t>X. Wu; D. Huang</t>
  </si>
  <si>
    <t>College of Transport and Communications, Shanghai Maritime University, Shanghai, China; College of Transport and Communications, Shanghai Maritime University, Shanghai, China</t>
  </si>
  <si>
    <t>International strategic thoroughfares a critical role in the global shipping network. They are susceptible to various factors, including political and military incidents, ship accidents, and extreme weather conditions. In order to examine the impact of interruptions in international strategic thoroughfares and the expansion of key nodes on the global shipping network, we initially gathered data on significant thoroughfares worldwide and their respective distances. Then, we constructed an undirected and weighted network of strategic thoroughfares. Next, we proceeded to compare and analyze the network nodes using characteristic indices derived from complex network theory. Subsequently, we simulated the interruption of significant thoroughfares and examined the resulting changes in network indices. Ultimately, the findings revealed that the efficiency of the network is most significantly impacted by the Suez Canal and the Strait of Mandeb. The Strait of Malacca, located near the Lombok Strait and Sunda Strait, demonstrated a less pronounced decrease in network efficiency following an attack. However, it remains a vulnerable node due to several incidents of pirate boarding in its vicinity.</t>
  </si>
  <si>
    <t>10.1109/ICTIS60134.2023.10243734</t>
  </si>
  <si>
    <t>https://ieeexplore.ieee.org/stamp/stamp.jsp?arnumber=10243734</t>
  </si>
  <si>
    <t>strategic thoroughfares;complex network theory;vulnerability analysis</t>
  </si>
  <si>
    <t>Irrigation;International trade;Oceans;Transportation;Sea measurements;Complex networks;Network analyzers</t>
  </si>
  <si>
    <t>complex networks;oceanographic regions;ships</t>
  </si>
  <si>
    <t>complex network theory;extreme weather conditions;global shipping network;international strategic thoroughfares;Lombok Strait;military incidents;network efficiency;network indices;political incidents;ship accidents;Strait of Malacca;Strait of Mandeb;strategic maritime thoroughfare network;Suez Canal;Sunda Strait;undirected network;vulnerability analysis;vulnerable node;weighted network</t>
  </si>
  <si>
    <t>Waveform Selection for a Scanning Radar in the Maritime Environment</t>
  </si>
  <si>
    <t>A. Mehboob; L. Rosenberg; K. Dogancay; B. Ng; M. Hartas</t>
  </si>
  <si>
    <t>University of South Australia, Australia; Defence Science and Technology Group, Australia; University of South Australia, Australia; University of Adelaide, Australia; REDARC Electronics Pty Ltd, Australia</t>
  </si>
  <si>
    <t>2021 IEEE Radar Conference (RadarConf21)</t>
  </si>
  <si>
    <t>Detection of slow moving targets for a scanning radar in the maritime domain is typically performed using non-coherent detectors with both pulse-to-pulse and/or scan-to-scan integration. Other processing options include coherent processing for slowly scanning radars and pulse-to-pulse frequency agility which decorrelates the clutter, but restricts the processing to non-coherent. This paper studies the impact of these processing options when operating in different environments and proposes a guide for selecting the waveform that optimises the detection performance.</t>
  </si>
  <si>
    <t>978-1-7281-7609-3</t>
  </si>
  <si>
    <t>10.1109/RadarConf2147009.2021.9455226</t>
  </si>
  <si>
    <t>https://ieeexplore.ieee.org/stamp/stamp.jsp?arnumber=9455226</t>
  </si>
  <si>
    <t>coherent detection;non-coherent detection;sea-clutter;K-distribution;scan-to-scan integration;frequency-agility</t>
  </si>
  <si>
    <t>Radar measurements;Radar clutter;Radar detection;Sea measurements;Detectors;Coherence;Performance gain</t>
  </si>
  <si>
    <t>pulse-to-pulse frequency agility;waveform selection;scanning radar;maritime environment;slow moving targets;maritime domain;noncoherent detectors;scan-to-scan integration</t>
  </si>
  <si>
    <t>Chapter 7 Unmanned Maritime Vehicles: New Options for Ocean Operations</t>
  </si>
  <si>
    <t>W. Messner</t>
  </si>
  <si>
    <t>Carnegie Mellon University</t>
  </si>
  <si>
    <t>Autonomous Technologies: Applications That Matter</t>
  </si>
  <si>
    <t>Over the years, the DARPA Challenges in the United States have galvanized interest in autonomous cars, making them a real possibility in the mind of the public, but autonomous and unmanned vehicles have been increasingly employed in many roles on land, in the water, and in the air. Military applications have received a great deal of attention, with weaponized unmanned aircraft (drones) being the most prominent. However, unmanned vehicles with varying degrees of autonomy already have many civilian applications. Some of these are quite familiar (such as the Roomba autonomous vacuum cleaner), while others remain largely out of the public eye (such as autonomous farm equipment). Additional applications and more capable vehicles are rapidly coming to the markets in the years ahead. This book examines a number of economically important areas in which unmanned and autonomous vehicles, also understood here as autonomous technologies, are already used or soon will be. Co-published by SAE International and AUVSI, Autonomous Technologies: Applications That Matter will assist the reader in identifying profitable opportunities and avoiding costly misconceptions with respect to civilian applications of autonomous vehicle technologies as it brings together chapters on how air, water, and ground vehicles are becoming ever more used and appreciated.</t>
  </si>
  <si>
    <t>https://ieeexplore.ieee.org/xpl/ebooks/bookPdfWithBanner.jsp?fileName=8505913.pdf&amp;bkn=8503664&amp;pdfType=chapter</t>
  </si>
  <si>
    <t>SAE</t>
  </si>
  <si>
    <t>SAE eBook Chapters</t>
  </si>
  <si>
    <t>Research on Ship Target Recognition Based on Maritime Radar Images</t>
  </si>
  <si>
    <t>Y. Li; L. Xie; T. Guo; C. Ou; X. Hu</t>
  </si>
  <si>
    <t>School of Transportation and Logistics Engineering State Key Laboratory of Maritime Technology and Safety, Wuhan University of Technology, WuHan, China; State Key Laboratory of Maritime Technology and Safety Intelligent Transportation Systems Research Centre, Wuhan University of Technology, WuHan, China; School of Transportation and Logistics Engineering State Key Laboratory of Maritime Technology and Safety, Wuhan University of Technology, WuHan, China; School of Transportation and Logistics Engineering State Key Laboratory of Maritime Technology and Safety, Wuhan University of Technology, WuHan, China; School of Transportation and Logistics Engineering State Key Laboratory of Maritime Technology and Safety, Wuhan University of Technology, WuHan, China</t>
  </si>
  <si>
    <t>This paper proposes a solution for co-channel interference and sea clutter in radar images. Firstly, noise reduction is achieved using median filtering. To address sea clutter interference, inter-frame differencing is combined with the K-distribution model and maximum likelihood estimation is used to estimate model parameters. A thresholding approach based on the estimated model is then applied to balance sea clutter suppression while preserving target signals. Additionally, inter-frame differencing is used to separate target signals from noise signals. Ship target recognition and tracking are also performed in the images. The results show improved image quality and enhanced ship recognition and tracking effectiveness after denoising.</t>
  </si>
  <si>
    <t>10.1109/ICTIS60134.2023.10243805</t>
  </si>
  <si>
    <t>https://ieeexplore.ieee.org/stamp/stamp.jsp?arnumber=10243805</t>
  </si>
  <si>
    <t>Maritime radar;median filtering;K-distribution;sea clutter;frame differencing method</t>
  </si>
  <si>
    <t>Maximum likelihood estimation;Target tracking;Target recognition;Radar clutter;Computational modeling;Noise reduction;Radar imaging</t>
  </si>
  <si>
    <t>Beam Scheduling of Maritime Multifunctional Radar Based on Binary Integration</t>
  </si>
  <si>
    <t>N. -H. Jeong; M. Kim; J. -H. Choi; K. -T. Kim</t>
  </si>
  <si>
    <t>Department of Electrical Engineering, Pohang University of Science and Technology, Pohang, South Korea; Department of Electrical Engineering, Pohang University of Science and Technology, Pohang, South Korea; Department of Electrical Engineering, Pohang University of Science and Technology, Pohang, South Korea; Department of Electrical Engineering, Pohang University of Science and Technology, Pohang, South Korea</t>
  </si>
  <si>
    <t>This study developed a radar resource management (RRM) framework for maritime multifunctional radar (MFR) that performs surveillance and tracking of unknown targets. The proposed scheme consists of two stages: target prioritization based on fuzzy logic and a beam scheduling approach that transmits surveillance beam and tracking beams for each target appropriately. The proposed beam scheduling scheme also takes into account the imperfect detection of targets in real situation. A conventional heuristic beam scheduling approach was modified to incorporate binary integration in radar theory into the RRM strategy. The resulting scheme efficiently handles the complicated beam scheduling problem by considering the target priority as well as the imperfect detection of targets of a real maritime MFR. Simulation results based on a realistic maritime environment demonstrated that the proposed scheme not only determines the correct order of transmission beams according to the target priority but also maintains good tracking accuracy for the threatening target.</t>
  </si>
  <si>
    <t>10.1109/ACCESS.2023.3265801</t>
  </si>
  <si>
    <t>https://ieeexplore.ieee.org/stamp/stamp.jsp?arnumber=10097706</t>
  </si>
  <si>
    <t>Radar resource management;multifunctional radar;beam scheduling;binary integration</t>
  </si>
  <si>
    <t>Target tracking;Radar tracking;Radar;Task analysis;Surveillance;Radar detection;Neural networks</t>
  </si>
  <si>
    <t>fuzzy logic;marine radar;object detection;radar detection;radar tracking;search radar;target tracking;telecommunication scheduling</t>
  </si>
  <si>
    <t>binary integration;complicated beam scheduling problem;fuzzy logic;heuristic beam scheduling approach;maritime MFR;maritime multifunctional radar;radar resource management framework;radar theory;realistic maritime environment;RRM framework;RRM strategy;surveillance beam;target prioritization;threatening target;tracking accuracy;tracking beams</t>
  </si>
  <si>
    <t>Quantitative analysis on Risk Influencing factors for Major Maritime Accidents from a Worldwide Perspective</t>
  </si>
  <si>
    <t>Y. Chen; J. Zhang; C. Wan; M. Zhang</t>
  </si>
  <si>
    <t>State Key Laboratory of Maritime Technology and Safety, Wuhan University of Technology, Wuhan, China; State Key Laboratory of Maritime Technology and Safety, Wuhan University of Technology, Wuhan, China; State Key Laboratory of Maritime Technology and Safety, Wuhan University of Technology, Wuhan, China; Department of Mechanical Engineering, Marine Technology Group, Aalto University, Espoo, Finland</t>
  </si>
  <si>
    <t>Maritime transport plays an increasingly important role in global shipping. In the meantime, with the development of the shipping industry, the frequency of maritime traffic accidents is also increasing. More importantly, the increasing number of maritime traffic accidents with serious consequences in the past 20 years cannot be ignored. Analysis of major accidents can help identify trends and prevent future accidents. The data set of maritime traffic accidents from 2002 to 2022 is analyzed in this study, focusing on the ship size, ship age, ship type, and other factors of ships involved in major accidents. Regarding to the accidents that with serious consequences in the past 20 years, Bayesian rules and least square method are synthesized to model the historical accident data. This method compares the accident risks of different sizes and types of ships in pairs, calculates and analyzes the impact of each risk factor on the occurrence of serious accidents. The results indicate that the risk of major accidents on small and medium-sized ships is higher than that on large ships. It also indicates that improving the safety of auxiliary ships and bulk carriers is significant in preventing major accidents. The results are valuable for decision-makers in evaluating the level of navigation risk and reduce the frequency of future accidents.</t>
  </si>
  <si>
    <t>10.1109/ICTIS60134.2023.10243952</t>
  </si>
  <si>
    <t>https://ieeexplore.ieee.org/stamp/stamp.jsp?arnumber=10243952</t>
  </si>
  <si>
    <t>Maritime accidents;data analysis;Relative risk;Bayesian rules;least squares estimation</t>
  </si>
  <si>
    <t>Uncertainty;Statistical analysis;Estimation;Transportation;Safety management;Data models;Bayes methods</t>
  </si>
  <si>
    <t>Bayes methods;decision making;least squares approximations;marine accidents;marine safety;navigation;risk analysis;shipbuilding industry;ships;small-to-medium enterprises</t>
  </si>
  <si>
    <t>auxiliary ships;Bayesian rules;bulk carriers;decision-makers;global shipping industry;historical accident data;least square method;maritime traffic accident prevention;maritime transport;navigation risk level;quantitative analysis;risk influencing factors;shipping industry;small-medium-sized ships</t>
  </si>
  <si>
    <t>Anomaly detection in maritime data based on geometrical analysis of trajectories</t>
  </si>
  <si>
    <t>B. H. Soleimani; E. N. De Souza; C. Hilliard; S. Matwin</t>
  </si>
  <si>
    <t>Faculty of Computer Science, Dalhousie University, Halifax, NS, Canada; Faculty of Computer Science, Dalhousie University, Halifax, NS, Canada; Dalhousie University, Halifax, NS, Canada; Institute for Computer Science, Polish Academy of Sciences, Warsaw, Poland</t>
  </si>
  <si>
    <t>Anomaly detection is an important use of the Automatic Identification Systems (AIS), because it offers support to users to evaluate if a vessel is in trouble or causing trouble. For instance, it can be used to detect if a ship is doing something that may cause an accident or if it has changed its route to avoid bad weather condition. In this work, a new method for finding anomalies in the ships' movements is proposed. The method analyzes the trajectory of ships from a geometrical perspective. The trajectory of the ship is compared with a near-optimal path that is generated by a graph search algorithm. The proposed method extracts some scale-invariant features from the real trajectory and also from the optimal movement pattern, and it compares the two sets of features to generate an abnormality score. The method is unsupervised and it does not require training. Instead of labeling the trajectories as normal/abnormal it calculates a score value that denotes the extent of abnormality. The scoring scheme provides a ranking system in which the user can sort the trajectories based on their abnormality score. This is useful when dealing with large number of trajectories and the user wants to picks the most abnormal cases. For the evaluation, the method was run on three months data of North Pacific Ocean and score values were generated. Among the entire dataset, 100 randomly chosen trajectories were labeled by an expert. After applying a threshold on the score value, the proposed method had 94% accuracy.</t>
  </si>
  <si>
    <t>https://ieeexplore.ieee.org/stamp/stamp.jsp?arnumber=7266681</t>
  </si>
  <si>
    <t>Trajectory;Marine vehicles;Feature extraction;Mathematical model;Oceans;Clustering algorithms;Joining processes</t>
  </si>
  <si>
    <t>graph theory;marine engineering;search problems;ships</t>
  </si>
  <si>
    <t>anomaly detection;maritime data;geometrical trajectories analysis;automatic identification systems;AIS;bad weather condition;ship trajectory;ship movements;near-optimal path;graph search algorithm;scale-invariant features;optimal movement pattern;abnormality score;abnormality score;North Pacific Ocean;score values;randomly chosen trajectories</t>
  </si>
  <si>
    <t>Edge Computing-Enabled Multi-Sensor Data Fusion for Intelligent Surveillance in Maritime Transportation Systems</t>
  </si>
  <si>
    <t>J. Qu; R. W. Liu; J. Nie; X. Deng; Z. Xiong; Y. Zhang; H. Yu; D. Niyato</t>
  </si>
  <si>
    <t>School of Navigation, Wuhan University of Technology, Wuhan, China; School of Navigation, Wuhan University of Technology, Wuhan, China; School of Computer Science and Engineering, Nanyang Technological University, Singapore; School of Cyber Science and Engineering, Huazhong University of Science and Technology, Wuhan, China; Information Systems Technology and Design Pillar, Singapore University of Technology and Design, Singapore; College of Computer Science and Technology, Nanjing University of Aeronautics and Astronautics, China; School of Computer Science and Engineering, Nanyang Technological University, Singapore; School of Computer Science and Engineering, Nanyang Technological University, Singapore</t>
  </si>
  <si>
    <t>2022 IEEE Intl Conf on Dependable, Autonomic and Secure Computing, Intl Conf on Pervasive Intelligence and Computing, Intl Conf on Cloud and Big Data Computing, Intl Conf on Cyber Science and Technology Congress (DASC/PiCom/CBDCom/CyberSciTech)</t>
  </si>
  <si>
    <t>With the rapid development of navigation technologies, maritime transportation has become one of the mainstream international trade channels. However, a large number of maritime traffic accidents still occur every year, which cause significant economic losses and environmental damage. Intelligent and efficient surveillance in maritime transportation systems is essential for avoiding accidents. This paper proposes an edge computing-enabled multi-sensor data fusion method for intelligent maritime surveillance, which achieves efficient perception of maritime traffic information by receiving and processing visual and Automatic Identification System (AIS) data simultaneously. We first propose an anti-occlusion algorithm for vessel tracking based on visual trajectory analysis to mitigate missing detection caused by overlapping vessels. We then leverage the Hungarian algorithm driven by multidimensional feature analysis to match data collected by different sensors. The matched AIS information is eventually fused into the visual target of interest. Extensive experiments illustrate that our method can achieve effective information perception in different maritime environments with 91.67% accuracy and superior robustness.</t>
  </si>
  <si>
    <t>978-1-6654-6297-6</t>
  </si>
  <si>
    <t>10.1109/DASC/PiCom/CBDCom/Cy55231.2022.9927993</t>
  </si>
  <si>
    <t xml:space="preserve">Wuhan University; </t>
  </si>
  <si>
    <t>https://ieeexplore.ieee.org/stamp/stamp.jsp?arnumber=9927993</t>
  </si>
  <si>
    <t>Intelligent maritime surveillance;multi-sensor data fusion;vessel trajectory prediction;anti-occlusion tracking;Hungarian algorithm</t>
  </si>
  <si>
    <t>Visualization;Navigation;Surveillance;Image edge detection;Transportation;Data integration;Prediction algorithms</t>
  </si>
  <si>
    <t>data fusion;distributed processing;marine accidents;marine engineering;marine safety;object tracking;ships;surveillance</t>
  </si>
  <si>
    <t>AIS;anti-occlusion algorithm;Automatic Identification System;edge computing;intelligent maritime surveillance;maritime environments;maritime traffic accidents;maritime traffic information;maritime transportation systems;multisensor data fusion;vessel tracking;visual trajectory analysis</t>
  </si>
  <si>
    <t>Pairing Digital Twins with Maritime Autonomy</t>
  </si>
  <si>
    <t>M. Zuba</t>
  </si>
  <si>
    <t>Cynnovative, Arlington, VA, USA</t>
  </si>
  <si>
    <t>Digital twins paired with maritime autonomy can significantly improve an operatorâ€™s confidence in autonomous unmanned systems. A digital twin should be developed with operational use cases and systems in mind and by focusing on core modules of the system that provide the biggest impact for the system to understand operatorâ€™s intent. This paper provides a survey of maritime autonomy standards and implementations, communication standards and implementations and design considerations for trying to pair digital twins with maritime autonomy for use in unmanned underwater vehicles (UUVs).</t>
  </si>
  <si>
    <t>10.1109/OCEANS47191.2022.9977263</t>
  </si>
  <si>
    <t>https://ieeexplore.ieee.org/stamp/stamp.jsp?arnumber=9977263</t>
  </si>
  <si>
    <t>maritime;unmanned underwater vehicles;autonomy;digital twin;communications;machine learning</t>
  </si>
  <si>
    <t>Data analysis;System performance;Roads;Oceans;Focusing;Machine learning;Digital twins</t>
  </si>
  <si>
    <t>autonomous underwater vehicles;mobile robots;underwater vehicles</t>
  </si>
  <si>
    <t>autonomous unmanned systems;communication standards;digital twin;digital twins pairing;maritime autonomy standards;operational use cases;operator;unmanned underwater vehicles;UUV</t>
  </si>
  <si>
    <t>Simulation Method in Automotive, Aviation and Maritime Industries for Digital Twin: A Brief Survey</t>
  </si>
  <si>
    <t>R. Mao; Y. Li; H. Zhang</t>
  </si>
  <si>
    <t>Ocean College, Jiangsu University of Science and Technology, Zhenjiang, China; Ocean College, Jiangsu University of Science and Technology, Zhenjiang, China; Department of Ocean Operations and and Civil Engineering, Norwegian University of Science and Technology, Ã…lesund, Norway</t>
  </si>
  <si>
    <t>2023 IEEE 18th Conference on Industrial Electronics and Applications (ICIEA)</t>
  </si>
  <si>
    <t>In this work, a brief survey of simulation methods used to create digital twins (DTs) or assist DTs in the automotive, aviation, and marine industries is presented. The simulation methods are classified as model-driven, data-driven, and hybrid methods. In addition, simulation methods in these three industries are studied from the phases of design, manufacturing, and operation. The similarities, differences and characteristics of the simulation methods applied to the automotive, aviation and maritime industries are discussed and summarized from several aspects. Model-driven approaches are used more frequently than the other two methods in design and manufacturing phases, while hybrid methods have great potential to support different operations of DT-related studies in the reviewed three industries. In addition, issues of prognostics and health management (PHM) such as fault diagnosis, remaining useful life (RUL) has recently been more inclined to be studied using data-driven approaches. According to our analysis we believe that as DT technology evolves, the hybrid approach will become the mainstream strategy for DT-based modeling.</t>
  </si>
  <si>
    <t>979-8-3503-1220-1</t>
  </si>
  <si>
    <t>10.1109/ICIEA58696.2023.10241843</t>
  </si>
  <si>
    <t>https://ieeexplore.ieee.org/stamp/stamp.jsp?arnumber=10241843</t>
  </si>
  <si>
    <t>simulation method;digital twin;automotive;aviation;maritime</t>
  </si>
  <si>
    <t>Industries;Surveys;Fault diagnosis;Analytical models;Systematics;Design methodology;Manufacturing</t>
  </si>
  <si>
    <t>automotive engineering;condition monitoring;digital twins;fault diagnosis;manufacturing industries;marine engineering computing;production engineering computing;remaining life assessment</t>
  </si>
  <si>
    <t>automotive aviation;digital twin;fault diagnosis;hybrid methods;mainstream strategy;manufacturing phases;marine industries;maritime industries;PHM;prognostics and health management;remaining useful life;RUL;simulation method</t>
  </si>
  <si>
    <t>Complex Economic Consequence Analysis to Protect the Maritime Infrastructure</t>
  </si>
  <si>
    <t>D. Egan; C. Nelson; F. Roberts; A. Rose; A. Tucci; R. Whytlaw</t>
  </si>
  <si>
    <t>Rutgers University CCICADA, Piscataway, NJ, USA; Rutgers University CCICADA, Piscataway, NJ, USA; Rutgers University CCICADA, Piscataway, NJ, USA; University of Southern California CREATE, Los Angeles, CA, USA; Rutgers University CCICADA, Piscataway, NJ, USA; Rutgers University CCICADA, Piscataway, NJ, USA</t>
  </si>
  <si>
    <t>2022 IEEE International Symposium on Technologies for Homeland Security (HST)</t>
  </si>
  <si>
    <t>The marine transportation system (MTS) is a critical part of the nation's supply chain. Malicious actors, natural disasters, pandemics, geo-political events and larger marine casualties such as the 2021 Suez Canal grounding incident can disrupt the MTS and domestic and global supply chains. To date, most research and contingency planning has focused on single-event disruptions such as oil spills or security issues. While supply chains may be resilient enough to cope with a wide variety of single disruptions, aggregated challenges may result in cascading failures. There has been little analysis of the impacts of multiple disruptions that build on each other in complex ways. This suggests that modeling the impact of multiple vector disruptions on multiple MTS targets can help policy makers, business leaders, and others anticipate, plan for, mitigate, and rapidly recover from future complex disruptions. This paper describes an approach to research questions like: What are plausible examples of complex, multi-vector disruptions to the MTS? What could make their outcomes more complicated and challenging than those of single disruptions? What are their consequences for different components of the MTS? What are some pre-disruption mitigations and post-disruption resilience tactics that might be useful in such cases? How can we estimate the time to implement them, the costs of implementation, and the reduction of impact of such measures? The project described is developing a framework to address such questions. The framework will be used to analyze the impact of different combinations of individual disruptions, including natural disasters and climate change; security events, including cyber, accidents and marine casualties; and social/political disruptions. The analysis will focus on the total economic consequences of these threat combinations and transition into a user-friendly decision-support tool to improve risk management.</t>
  </si>
  <si>
    <t>978-1-6654-9404-5</t>
  </si>
  <si>
    <t>10.1109/HST56032.2022.10024979</t>
  </si>
  <si>
    <t>https://ieeexplore.ieee.org/stamp/stamp.jsp?arnumber=10024979</t>
  </si>
  <si>
    <t>maritime;supply chain;disruptions;economic consequences;mitigation;resilience</t>
  </si>
  <si>
    <t>Supply chains;US Department of Homeland Security;Marine transportation;Time measurement;Maritime communication;Security;Stakeholders;Climate change</t>
  </si>
  <si>
    <t>decision support systems;disasters;marine accidents;marine navigation;politics;risk management;security of data;supply chain management;supply chains;transportation</t>
  </si>
  <si>
    <t>2021 Suez Canal grounding incident;complex economic consequence analysis;contingency planning;future complex disruptions;geo-political events;global supply chains;individual disruptions;malicious actors;marine casualties;marine transportation system;maritime infrastructure;MTS targets;multiple vector disruptions;multivector disruptions;natural disasters;oil spills;post-disruption resilience tactics;pre-disruption mitigations;risk management;security events;single-event disruptions;total economic consequences;user-friendly decision-support tool</t>
  </si>
  <si>
    <t>Maritime Task Allocation, Scheduling, and Simulation-Based Evaluation</t>
  </si>
  <si>
    <t>L. Lee; K. Giardina; J. Hatcher; M. J. Bays</t>
  </si>
  <si>
    <t>Panama City Division, Naval Surface Warfare Center, Panama City, FL; Panama City Division, Naval Surface Warfare Center, Panama City, FL; Panama City Division, Naval Surface Warfare Center, Panama City, FL; Panama City Division, Naval Surface Warfare Center, Panama City, FL</t>
  </si>
  <si>
    <t>We present an end-to-end suite of task force planning algorithms to create maritime asset plans both at the large scale and unit levels. The planning toolset plans both wide-area surveys to a specified likelihood of missing an object of interest such as a mine as well as search tasks for reacquiring and identifying targets detected during past searches. The toolset consists of a suite of unit-level survey planning algorithms, a high-level scheduler, and intuitive graphical user interface used to provide user preference information. In this work, we present the overall architecture of the mission planner, application details of the scheduler and planning algorithms, and simulate the resulting task force plans using an off-the-shelf evaluation simulator.</t>
  </si>
  <si>
    <t>10.23919/OCEANS40490.2019.8962550</t>
  </si>
  <si>
    <t>https://ieeexplore.ieee.org/stamp/stamp.jsp?arnumber=8962550</t>
  </si>
  <si>
    <t>graphical user interfaces;naval engineering computing;scheduling</t>
  </si>
  <si>
    <t>maritime task allocation;simulation-based evaluation;high-level scheduler;intuitive graphical user interface;user preference information;planning algorithms;off-the-shelf evaluation simulator;task force planning algorithms</t>
  </si>
  <si>
    <t>Lessons Learned from Teaching a Maritime Industrial Control Systems Cybersecurity Course</t>
  </si>
  <si>
    <t>B. Croteau</t>
  </si>
  <si>
    <t>Cyber Science Department, United States Naval Academy, Annapolis, MD, USA</t>
  </si>
  <si>
    <t>A new technical elective course was taught in 2023 by the Cyber Science department at the U. S. Naval Academy. The goal of this course was to expose undergraduate students to the unique cybersecurity challenges and opportunities that exist in the Industrial Control Systems that are part of modern commercial vessels and warships. The course began with a survey of shipboard systems which included Propulsion, Electrical, Water, and Bridge Systems. Next, the students got hands-on practice coding ladder logic on Programmable Logic Controllers, from toggling lights to sending data via Modbus TCP. Finally, a project was completed where the students built a small-scale simulation of the alarms and monitoring system of local patrol craft. While these Operational Technology concepts have applications in many fields from energy production to smart cities, the maritime domain was chosen to ground in an important domain relevant to our students. This paper includes an outline of the course, what worked and didnâ€™t, and changes envisioned in future offerings.</t>
  </si>
  <si>
    <t>10.1109/LCN58197.2023.10223335</t>
  </si>
  <si>
    <t>https://ieeexplore.ieee.org/stamp/stamp.jsp?arnumber=10223335</t>
  </si>
  <si>
    <t>marine vehicles;industrial control;control system security;marine safety;programmable logic devices</t>
  </si>
  <si>
    <t>Surveys;Smart cities;Industrial control;Programmable logic devices;Production;Propulsion;Filling</t>
  </si>
  <si>
    <t>Blockchain-Based Privacy-Preserving Positioning Data Sharing for IoT-Enabled Maritime Transportation Systems</t>
  </si>
  <si>
    <t>K. Gai; H. Tang; G. Li; T. Xie; S. Wang; L. Zhu; K. -K. R. Choo</t>
  </si>
  <si>
    <t>School of Cyperspace Science and Technology and the Yangtze Delta Region Academy, Beijing Institute of Technology, Beijing, China; School of Cyperspace Science and Technology, Beijing Institute of Technology, Beijing, China; School of Computer Science, Qufu Normal University, Rizhao, China; School of Cyperspace Science and Technology, Beijing Institute of Technology, Beijing, China; School of Cyperspace Science and Technology, Beijing Institute of Technology, Beijing, China; School of Cyperspace Science and Technology, Beijing Institute of Technology, Beijing, China; Department of Information Systems and Cyber Security, The University of Texas at San Antonio, San Antonio, TX, USA</t>
  </si>
  <si>
    <t>Data-driven applications play an important role in modern-time maritime transportation systems, for instance in facilitating decision-making relating to communication and safety. One example application is position data sharing between vessels within the maritime Internet of Things (IoT)-enabled context. When designing such applications, we need to also consider how to ensure data accuracy as well as privacy in a large scale deployment. In this paper, we demonstrate the potential of using blockchain to facilitate privacy-preserving data sharing. Specifically, we develop a zero-knowledge proof-based scheme to protect vessel identities while allowing data sharing, and a commitment-based approach to ensure relationship-related privacy in data trading between participants. Our security and performance evaluations demonstrate the utility of the proposed approach.</t>
  </si>
  <si>
    <t>10.1109/TITS.2022.3190487</t>
  </si>
  <si>
    <t xml:space="preserve">Natural Science Foundation of Beijing Municipality(grant numbers:4202068); National Natural Science Foundation of China(grant numbers:61972034); Natural Science Foundation of Shandong Province(grant numbers:ZR2019ZD10,ZR2020ZD01); Defense Industrial Technology Development Program(grant numbers:JCKY2020206C058); </t>
  </si>
  <si>
    <t>https://ieeexplore.ieee.org/stamp/stamp.jsp?arnumber=9843902</t>
  </si>
  <si>
    <t>Blockchain;privacy-preserving;positioning error data sharing;Internet of Things;maritime transportation system</t>
  </si>
  <si>
    <t>Blockchains;Smart contracts;Sensors;Transportation;Global navigation satellite system;Sensor systems;Privacy</t>
  </si>
  <si>
    <t>blockchains;data privacy;decision making;Internet of Things;transportation</t>
  </si>
  <si>
    <t>blockchain-based privacy-preserving positioning data sharing;commitment-based approach;data accuracy;data trading;data-driven applications;decision-making;IoT-enabled maritime transportation systems;maritime Internet;modern-time maritime transportation systems;position data;privacy-preserving data sharing;relationship-related privacy;safety;Things-enabled context;zero-knowledge proof-based scheme</t>
  </si>
  <si>
    <t>Seamless and Intelligent Resource Allocation in 6G Maritime Networks Framework via Deep Reinforcement Learning</t>
  </si>
  <si>
    <t>S. Salman Hassan; S. -B. Park; E. -N. Huh; C. Seon Hong</t>
  </si>
  <si>
    <t>Department of Computer Science and Engineering, Kyung Hee University, Yongin, Republic of Korea; Department of Computer Science and Engineering, Kyung Hee University, Yongin, Republic of Korea; Department of Computer Science and Engineering, Kyung Hee University, Yongin, Republic of Korea; Department of Computer Science and Engineering, Kyung Hee University, Yongin, Republic of Korea</t>
  </si>
  <si>
    <t>2023 International Conference on Information Networking (ICOIN)</t>
  </si>
  <si>
    <t>Sixth-generation (6G) communication networks will fulfill usersâ€™ requests for high data speeds and low latency without causing network outages throughout the world. However, marine communication in deep-sea waters is expanding as maritime traffic grows. To serve mission-critical applications, a growing number of maritime end-users require high throughput and low latency. Although deep-sea satellite connections will enable 6G networks, however due to limited service capacity owing to the long propagation delay between end-user and satellites. We propose unmanned aerial vehicles (UAVs) as aerial backhauling and a relay medium in the marine communication network assisted by satellites and coastal base stations (BSs). The power allocation strategy of multi-satellites for a 6G network is investigated in this work. The power allocation problem is non-convex, hence deep reinforcement learning (DRL) is used to solve it instead of the conventional optimization technique. Our research aims to optimize the networkâ€™s total capacity in the case when the satellites are randomly and densely dispersed. We provide a deep neural network and a method for mapping wireless power allocation for multi-satellites. The proposed technique can achieve a better overall capacity in comparison to the water-filling and the Q-learning method. The simulation results further demonstrate that the suggested technique offers a notable increase in stability and convergence speed.</t>
  </si>
  <si>
    <t>1976-7684</t>
  </si>
  <si>
    <t>978-1-6654-6268-6</t>
  </si>
  <si>
    <t>10.1109/ICOIN56518.2023.10049050</t>
  </si>
  <si>
    <t xml:space="preserve">National Research Foundation of Korea; </t>
  </si>
  <si>
    <t>https://ieeexplore.ieee.org/stamp/stamp.jsp?arnumber=10049050</t>
  </si>
  <si>
    <t>6G;satellite networks;resource allocation;marine users;deep reinforcement learning</t>
  </si>
  <si>
    <t>6G mobile communication;Deep learning;Wireless communication;Satellites;Spectral efficiency;Power distribution;Power system stability</t>
  </si>
  <si>
    <t>6G mobile communication;autonomous aerial vehicles;deep learning (artificial intelligence);learning (artificial intelligence);marine communication;reinforcement learning;resource allocation;telecommunication computing;telecommunication network reliability</t>
  </si>
  <si>
    <t>6G maritime networks framework;aerial backhauling;coastal base stations;conventional optimization technique;deep neural network;deep reinforcement learning;deep-sea satellite connections;deep-sea waters;end-user;high data speeds;long propagation delay;marine communication network;maritime end-users;maritime traffic;mission-critical applications;multisatellites;network outages;power allocation problem;power allocation strategy;Q-learning method;satellites;service capacity;sixth-generation communication networks;unmanned aerial vehicles;wireless power allocation</t>
  </si>
  <si>
    <t>Connectivity Reliabilitsy of Container Shipping Network of the 21st Century Maritime Silk Road</t>
  </si>
  <si>
    <t>M. Xing; X. Shi; W. Zhang</t>
  </si>
  <si>
    <t>School of Economics and Management, Beijing Jiaotong University, Beijing, China; School of Economics and Management, Beijing Jiaotong University, Beijing, China; School of Science, Beijing Jiaotong University, Beijing, China</t>
  </si>
  <si>
    <t>2018 5th International Conference on Industrial Economics System and Industrial Security Engineering (IEIS)</t>
  </si>
  <si>
    <t>A container shipping network of the 21st Century Maritime Silk Road is mainly composed of four heading networks: Southeast Asia, South Asia, Middle East-North Africa and Europe. In this paper, a connectivity reliability simulation model is set up when the ports along the route are under random attack by using the simulation method, and the reachable matrix is introduced to judge the variation of the connectivity reliability of the shipping network and the four heading networks. The container shipping network of the 21st Century Maritime Silk Road was relatively reliable. Among its four heading networks, the connectivity reliability of European heading was relatively poor, and that of Southeast Asia was relatively good. In addition, using qualitative and quantitative methods to judge the node importance and implement the key node protection strategy for re-simulation, it can be gotten that the key node protection strategy is effective to improve the connectivity reliability of the whole network and each heading network.</t>
  </si>
  <si>
    <t>978-1-5386-6968-6</t>
  </si>
  <si>
    <t>10.1109/IEIS.2018.8598142</t>
  </si>
  <si>
    <t>https://ieeexplore.ieee.org/stamp/stamp.jsp?arnumber=8598142</t>
  </si>
  <si>
    <t>the 21st Century Maritime Silk Road;container shipping network;connectivity reliability;simulation</t>
  </si>
  <si>
    <t>Reliability;Roads;Containers;Asia;Throughput;Mathematical model;Europe</t>
  </si>
  <si>
    <t>marine systems;sea ports;ships</t>
  </si>
  <si>
    <t>container shipping network;21st Century Maritime Silk Road;heading network;Southeast Asia;connectivity reliability simulation model;ports;South Asia;Middle East-North Africa;Europe;key node protection strategy</t>
  </si>
  <si>
    <t>Track Association and Fusion in Maritime Tactical Data System: A Review</t>
  </si>
  <si>
    <t>A. Nurfalah; S. H. Supangkat; E. Mulyana</t>
  </si>
  <si>
    <t>School of Electro &amp; Informatic Engineering, Bandung Institute of Technology, Bandung, Indonesia; School of Electro &amp; Informatic Engineering, Bandung Institute of Technology, Bandung, Indonesia; School of Electro &amp; Informatic Engineering, Bandung Institute of Technology, Bandung, Indonesia</t>
  </si>
  <si>
    <t>2022 International Conference on Information Technology Systems and Innovation (ICITSI)</t>
  </si>
  <si>
    <t>Tactical Data System (TDS) is a software system used on ship/aircraft platforms for navigation and surveillance. In the maritime domain, modern TDS is connected to various sensors such as Radar, Automatic Identification System (AIS), and Tactical Data Link Processor (TDLP) where each sensor usually has its independent tracking system. The tracks of each tracker must be associated and fused so that valid and reliable information about situational awareness appears in TDS. Each of the data generated by trackers has different characteristics and problems, which prompted many researchers to formulate algorithms suitable for track associations. In this paper, we present the results of our preliminary research regarding the track association to be used in maritime TDS. The results of the analysis from this study will then be used in further research that is more specific about the proposed track association method.</t>
  </si>
  <si>
    <t>978-1-6654-6555-7</t>
  </si>
  <si>
    <t>10.1109/ICITSI56531.2022.9970781</t>
  </si>
  <si>
    <t xml:space="preserve">Bandung Institute of Technology; </t>
  </si>
  <si>
    <t>https://ieeexplore.ieee.org/stamp/stamp.jsp?arnumber=9970781</t>
  </si>
  <si>
    <t>track association;tactical data system;situational awareness;radar;AIS;TDLP</t>
  </si>
  <si>
    <t>Training;Technological innovation;Navigation;Surveillance;Radar;Radar tracking;Software systems</t>
  </si>
  <si>
    <t>command and control systems;military communication;military computing;sensor fusion;ships;surveillance;target tracking;telecommunication computing</t>
  </si>
  <si>
    <t>aircraft platform;AIS;automatic identification system;independent tracking system;maritime domain;maritime tactical data system;maritime TDS;modern TDS;navigation;reliable information;ship platform;software system;surveillance;tactical data link processor;TDLP;track association;track association method;track fusion;tracker;valid information</t>
  </si>
  <si>
    <t>MSAR-Net: A Deep Learning Based Classification Approach for Learning the Maritime Environment</t>
  </si>
  <si>
    <t>Remote Sensing Division, U.S. Naval Research Laboratory, Washington, DC, USA; Radar Division, U.S. Naval Research Laboratory, Washington, DC, USA</t>
  </si>
  <si>
    <t>We develop an end-to-end deep learning-based approach for the classification of complex maritime environments via multichannel synthetic aperture radar (MSAR) sensors. In particular, we introduce a novel convolutional neural network (CNN)-based multichannel structure that incorporates a divisive normalization technique that is critical for achieving consistent classification performance across maritime scenes. We evaluate the performance of our technique, called MSAR-Net, using datasets collected by the U.S. Naval Research Laboratoryâ€™s experimental airborne MSAR system. Our results demonstrate that MSAR-Net achieves consistently and substantially superior performance compared to conventional amplitude-based scene classification. Finally, though we focus on the specific (yet difficult) problem of maritime surveillance, MSAR-Net, introduced in this article, is a fundamental technique that can potentially result in significant performance improvements in a variety of multichannel surveillance and remote sensing applications.</t>
  </si>
  <si>
    <t>10.1109/TGRS.2022.3146015</t>
  </si>
  <si>
    <t>https://ieeexplore.ieee.org/stamp/stamp.jsp?arnumber=9690853</t>
  </si>
  <si>
    <t>Classification;convolutional neural networks (CNNs);deep learning (DL);divisive normalization (DN);imaging;multichannel synthetic aperture radar (MSAR)</t>
  </si>
  <si>
    <t>Sensors;Imaging;Computer architecture;Classification algorithms;Synthetic aperture radar;Surveillance;Radar polarimetry</t>
  </si>
  <si>
    <t>airborne radar;convolutional neural nets;deep learning (artificial intelligence);geophysical image processing;image classification;radar imaging;synthetic aperture radar</t>
  </si>
  <si>
    <t>classification approach;maritime environment;end-to-end deep learning-based approach;complex maritime environments;multichannel synthetic aperture radar sensors;novel convolutional neural network-based multichannel structure;divisive normalization technique;consistent classification performance;maritime scenes;called MSAR-Net;MSAR-Net achieves;substantially superior performance;conventional amplitude-based scene classification;maritime surveillance;fundamental technique;multichannel surveillance;U.S. Naval Research Laboratory experimental airborne MSAR system</t>
  </si>
  <si>
    <t>Long-range broadband wireless system for maritime communications in the 3.5 GHz band</t>
  </si>
  <si>
    <t>P. Rosson; J. Estavoyer; L. Lombard; B. Miscopein; X. Popon; J. -B. DorÃ©; D. KtÃ©nas; V. Coquen; R. J. -L. Bris</t>
  </si>
  <si>
    <t>CEA-Leti, UniversitÃ© Grenoble Alpes, Grenoble, France; CEA-Leti, UniversitÃ© Grenoble Alpes, Grenoble, France; CEA-Leti, UniversitÃ© Grenoble Alpes, Grenoble, France; CEA-Leti, UniversitÃ© Grenoble Alpes, Grenoble, France; CEA-Leti, UniversitÃ© Grenoble Alpes, Grenoble, France; CEA-Leti, UniversitÃ© Grenoble Alpes, Grenoble, France; CEA-Leti, UniversitÃ© Grenoble Alpes, Grenoble, France; Brittany Ferries, Roscoff, France; Brittany Ferries, Roscoff, France</t>
  </si>
  <si>
    <t>2021 IEEE 94th Vehicular Technology Conference (VTC2021-Fall)</t>
  </si>
  <si>
    <t>Considering the increasing demands of wireless data transfer fuelled by the introduction of 4G and 5G, the maritime transport industry is looking for new wireless technologies able to provide a sufficient quality of service on board based on extended terrestrial wireless coverage. However due to the nature of the propagation channel and the large cell size, the design of a maritime wireless network with terrestrial base station is challenging. We present in this paper the deployment of a maritime network in the 3.5 GHz TDD band complementary to a satellite network to deliver high-speed data rate with low latency at low cost. The network architecture is first described and performance of the proposed 5G NR-like system are assessed under field trials. We demonstrate that the coverage the Channel from the French and UK coasts is possible with appropriate base station location and dedicated antenna strategies to deliver 80+ Mbps.</t>
  </si>
  <si>
    <t>978-1-6654-1368-8</t>
  </si>
  <si>
    <t>10.1109/VTC2021-Fall52928.2021.9625164</t>
  </si>
  <si>
    <t>https://ieeexplore.ieee.org/stamp/stamp.jsp?arnumber=9625164</t>
  </si>
  <si>
    <t>Maritime communication;long range;beam steering;testbed deployment;5G waveform;TDD</t>
  </si>
  <si>
    <t>Fading channels;Base stations;Vehicular and wireless technologies;Satellites;5G mobile communication;Wireless networks;Spatial diversity</t>
  </si>
  <si>
    <t>5G mobile communication;broadband networks;marine communication;quality of service</t>
  </si>
  <si>
    <t>cell size;maritime wireless network;terrestrial base station;satellite network;high-speed data rate;network architecture;5G NR-like system;base station location;maritime communications;wireless data transfer;maritime transport industry;wireless technologies;extended terrestrial wireless coverage;propagation channel;TDD band complementary;long-range broadband wireless system;frequency 3.5 GHz</t>
  </si>
  <si>
    <t>Maritime radar odometry inspired by visual odometry</t>
  </si>
  <si>
    <t>H. D. Flemmen; R. Mester; A. Stahl; T. H. Bryne; E. F. Brekke</t>
  </si>
  <si>
    <t>Department of Engineering Cybernetics, Norwegian University of Science and Technology; Department of Informatics and computer science, Norwegian University of Science and Technology; Department of Engineering Cybernetics, Norwegian University of Science and Technology; Department of Engineering Cybernetics, Norwegian University of Science and Technology; Department of Engineering Cybernetics, Norwegian University of Science and Technology</t>
  </si>
  <si>
    <t>2023 26th International Conference on Information Fusion (FUSION)</t>
  </si>
  <si>
    <t>Future autonomous ships will need several redundant positioning systems to navigate reliably. Global Navigation Satellite Systems are highly accurate but they are susceptible to disruptions and intentional jamming. Maritime radars have long range and are robust against bad weather and darkness, but the use for ownship motion estimation has received relatively little attention in the research field. In this work, we present a radar odometry estimation method inspired by advances in visual odometry and simultaneous localization and mapping. The method works on raw radar data in a coastal environment and combines the Kanade-Lucas-Tomashi tracker with a factor graph back-end. We test it on data from a large ship with a maritime radar with a range of 19 km. We find that it is robust with only a small drift and no erroneous jumps in the estimate.</t>
  </si>
  <si>
    <t>979-8-89034-485-4</t>
  </si>
  <si>
    <t>10.23919/FUSION52260.2023.10224142</t>
  </si>
  <si>
    <t>https://ieeexplore.ieee.org/stamp/stamp.jsp?arnumber=10224142</t>
  </si>
  <si>
    <t>radar;odometry;maritime;navigation;positioning</t>
  </si>
  <si>
    <t>Visualization;Tracking;Spaceborne radar;Radar clutter;Radar;Radar imaging;Radar tracking</t>
  </si>
  <si>
    <t>distance measurement;jamming;mobile robots;motion estimation;path planning;robot vision;satellite navigation;ships;SLAM (robots)</t>
  </si>
  <si>
    <t>bad weather;darkness;future autonomous ships;Global Navigation Satellite Systems;intentional jamming;Kanade-Lucas-Tomashi tracker;maritime radar odometry;ownship motion estimation;radar odometry estimation method;raw radar data;redundant positioning systems;relatively little attention;ship;size 19.0 km;visual odometry</t>
  </si>
  <si>
    <t>Maritime Drone Services Ecosystem-Potentials and Challenges</t>
  </si>
  <si>
    <t>B. Muhammad; A. Gregersen</t>
  </si>
  <si>
    <t>Department of Business Development and Technology, Aarhus University, Denmark; Department of Business Development and Technology, Aarhus University, Denmark</t>
  </si>
  <si>
    <t>2022 IEEE International Black Sea Conference on Communications and Networking (BlackSeaCom)</t>
  </si>
  <si>
    <t>The applications of unmanned aerial systems sup-ported by advanced data analytics, unmanned traffic manage-ment system, and 5G mobile networks provide the impetus for novel business models, value-added services, and products in various sectors. Maritime, among the sectors, started to exploit the potential of drone technology for the automation of critical functions and processes, contributing to human safety, digitization, port advancement, and economic growth. The use of drones in maritime, albeit in infancy, provides the poten-tial for developing an ecosystem of maritime drone services to enable the wide-scale adoption of drones by ports and maritime service providers supported by maritime regulatory and standardization bodies. This paper presents an ecosystem perspective of maritime drone services by identifying the key stakeholders and their potential roles, which play a central part in the formation and subsequent functioning of the ecosystem to unlock the true potential of drone technology for maritime at a broader scale. The paper also presents a literature review of the existing and potential applications of drones in various subdomains of maritime, such as ports, terminals, port limits, and at sea. Finally, the paper identifies several challenges and potentials which demand further investigations for developing the ecosystem of maritime drone services.</t>
  </si>
  <si>
    <t>978-1-6654-9749-7</t>
  </si>
  <si>
    <t>10.1109/BlackSeaCom54372.2022.9858251</t>
  </si>
  <si>
    <t>https://ieeexplore.ieee.org/stamp/stamp.jsp?arnumber=9858251</t>
  </si>
  <si>
    <t>Technological innovation;Uncertainty;Ecosystems;Sea measurements;Seaports;Safety;Stakeholders</t>
  </si>
  <si>
    <t>5G mobile communication;aerospace control;autonomous aerial vehicles;data analysis;marine communication;marine control;mobile robots;telerobotics</t>
  </si>
  <si>
    <t>maritime service providers;maritime regulatory bodies;standardization bodies;drone technology;unmanned aerial systems;unmanned traffic management system;port advancement;maritime drone services ecosystem;data analytics;5G mobile networks</t>
  </si>
  <si>
    <t>Competition, Productivity and Technology - Maritime Challenges of the '80s</t>
  </si>
  <si>
    <t>J. Gross</t>
  </si>
  <si>
    <t>Research and Development, Maritime Administration, U.S. Department of Transportation, Washington D.C., DC, USA</t>
  </si>
  <si>
    <t>Proceedings OCEANS '83</t>
  </si>
  <si>
    <t>10.1109/OCEANS.1983.1151955</t>
  </si>
  <si>
    <t>https://ieeexplore.ieee.org/stamp/stamp.jsp?arnumber=1151955</t>
  </si>
  <si>
    <t>Construction industry;Marine vehicles;Shipbuilding industry;Transportation;Business;Costs;Energy management;US Government;Protection;State estimation</t>
  </si>
  <si>
    <t>A Real-Time Scene Parsing Network for Autonomous Maritime Transportation</t>
  </si>
  <si>
    <t>R. Zhou; Y. Gao; Y. Wang; X. Xie; X. Zhao</t>
  </si>
  <si>
    <t>School of Electronic and Information Engineering, Harbin Institute of Technology, Harbin, China; School of Electronic and Information Engineering, Harbin Institute of Technology, Harbin, China; School of Electronic and Information Engineering, Harbin Institute of Technology (Shenzhen), Shenzhen, China; School of Electronic and Information Engineering, Harbin Institute of Technology (Shenzhen), Shenzhen, China; School of Electronic and Information Engineering, Harbin Institute of Technology (Shenzhen), Shenzhen, China</t>
  </si>
  <si>
    <t>On the sea, scene parsing, one of the most basic environmental perception methods for autonomous tasks, helps autonomous devices safely navigate and avoid obstacles. However, most of the existing methods lack real-time performance and have difficulty accurately detecting small obstacles and changeable textures. We, therefore, propose a real-time scene-parsing network for autonomous maritime transportation. Specifically, we first design a lightweight model framework and then explore three efficient loss functions, such that a balance between accuracy and real-time performance can be achieved. The first loss function is an obstacle-weighted loss, which improves the extraction of small obstacles by analyzing the distribution law of obstacles at sea. The second one is a detail loss, which optimizes the detail segmentation at complex contours by emphasizing edge features. The last one is an affinity loss, utilizing the context dependency between features to accurately detect reflections, ripples, and other changeable textures. In addition, a new maritime sense-parsing dataset called Greater Bay Area (GBA) dataset is proposed and made publicly available. We tested the proposed model on the GBA dataset and MaSTr1325 dataset, and the experimental results show that the proposed method achieves superior performance in both segmentation and speed, with mean intersection over union (mIOU) of 94.59% and an FPS of 39.44.</t>
  </si>
  <si>
    <t>10.1109/TIM.2022.3232161</t>
  </si>
  <si>
    <t xml:space="preserve">Science and Technology Project of Shenzhen(grant numbers:JCYJ20200109113424990); Marine Economy Development Project of Guangdong Province(grant numbers:GDNRC[2020]014); â€œInnovation Chain Industry Chainâ€ Project of Shenzhen(grant numbers:20190830020005); National Natural Science Foundation of China(grant numbers:62171163); </t>
  </si>
  <si>
    <t>https://ieeexplore.ieee.org/stamp/stamp.jsp?arnumber=9999384</t>
  </si>
  <si>
    <t>Context prior (CP);detail loss;Greater Bay Area (GBA) dataset;maritime scene parsing;obstacle weighted loss;real-time</t>
  </si>
  <si>
    <t>Real-time systems;Feature extraction;Task analysis;Decoding;Training;Navigation;Meteorology</t>
  </si>
  <si>
    <t>collision avoidance;deep learning (artificial intelligence);feature extraction;image segmentation;marine navigation;mobile robots;neural net architecture;object detection;robot vision;unmanned surface vehicles</t>
  </si>
  <si>
    <t>affinity loss;autonomous devices;autonomous maritime transportation;autonomous tasks;basic environmental perception methods;changeable textures;efficient loss functions;loss function;maritime sense-parsing dataset;obstacle-weighted loss;real-time performance;real-time scene parsing network;real-time scene-parsing network</t>
  </si>
  <si>
    <t>Study on the Domestic Freight Sharing Rate of China Railway Express Considering the Impact of Maritime Transport</t>
  </si>
  <si>
    <t>Z. Wang; Y. Ma; X. Shi</t>
  </si>
  <si>
    <t>School of Economics and Management in Beijing Jiaotong University, Beijing, China; School of Economics and Management in Beijing Jiaotong University, Beijing, China; School of Economics and Management in Beijing Jiaotong University, Beijing, China</t>
  </si>
  <si>
    <t>2019 IEEE International Conference on Systems, Man and Cybernetics (SMC)</t>
  </si>
  <si>
    <t>The â€œBelt and Roadâ€ Initiative has received wide social attention. As the main land carrier, China Railway Express still have a quantity of problems to solve. Based on the survey of development status of China Railway Express, this paper obtains the influencing factors, including political factors, technical factors, transportation network layout and transportation capacity, and market price factors. The paper uses cases to predict the theoretical freight sharing rate of some key lines compared with maritime transport, which is derived from the economic characteristics, technical characteristics and service characteristics of this freight mode. The results show that there is a big gap in the freight sharing rate of China Railway Express in different routes. However, in general, China Railway Express has shown certain competitive advantages and capabilities.</t>
  </si>
  <si>
    <t>2577-1655</t>
  </si>
  <si>
    <t>978-1-7281-4569-3</t>
  </si>
  <si>
    <t>10.1109/SMC.2019.8913938</t>
  </si>
  <si>
    <t>https://ieeexplore.ieee.org/stamp/stamp.jsp?arnumber=8913938</t>
  </si>
  <si>
    <t>China Railway Express;freight sharing rates;logit model</t>
  </si>
  <si>
    <t>Rail transportation;Analytical models;Predictive models;Economics;Solid modeling;Context modeling</t>
  </si>
  <si>
    <t>freight handling;goods distribution;railways;roads;transportation</t>
  </si>
  <si>
    <t>maritime transport;China Railway Express;domestic freight sharing rate;transportation network;market price factors</t>
  </si>
  <si>
    <t>A Novel Approach to Green Emissions Reduction and Reliability Improvement in the Maritime Industry: Multi-Table Fusion-Based Full-Life Weight Control Technology</t>
  </si>
  <si>
    <t>J. Zeng; S. Yu; Y. Zhan</t>
  </si>
  <si>
    <t>College of Ocean Science and Engineering, Shanghai Maritime University, Shanghai, China; College of Ocean Science and Engineering, Shanghai Maritime University, Shanghai, China; College of Ocean Science and Engineering, Shanghai Maritime University, Shanghai, China</t>
  </si>
  <si>
    <t>Traditional green emissions reduction in the shipbuilding industry typically focuses on fuel types and waste disposal. In contrast, this study aims to achieve green emissions reduction in the shipbuilding industry by going beyond the limitations of specific fuels and taking a fundamentally new approach through the application of cutting-edge technology to control ship weight. In accordance with the requirements for ship stability in the IMO MSC.267(85) resolution on the â€œ2008 International Code on Intact Stabilityâ€ and its amendment MSC.398(95), as well as the requirements for weight control in Chapter 4.2.2 and 4.2.3 of the IMO MEPC.282(70) resolution on â€œEnergy Efficiency Design Index and Ship Energy Efficiency Management Regulations,â€ a new generation of ship full life cycle weight control technology based on multi-table fusion is proposed to meet the requirements of energy-saving and emissions reduction. This innovative weight control technology greatly improves the reliability and carbon reduction effect of ships. The technology has been applied in the construction of small polar cruise ships, FPSOs, and other vessels, and has been verified to reduce fuel consumption by around 25% by controlling ship weight and optimizing design. At the same time, weight control optimization significantly enhances the overall reliability of ship structures, power systems, stability, navigation safety, and comfort, substantially reducing maintenance costs, greatly extending the service life of ships, and significantly reducing the probability of accidents. This technology has breakthrough innovation and excellent application prospects, providing a new perspective and significant impetus for the green and sustainable development of the shipbuilding industry.</t>
  </si>
  <si>
    <t>10.1109/ICTIS60134.2023.10243738</t>
  </si>
  <si>
    <t>https://ieeexplore.ieee.org/stamp/stamp.jsp?arnumber=10243738</t>
  </si>
  <si>
    <t>Green emissions reduction;Ship weight Control;Multi-table fusion;Carbon reduction;Reliability</t>
  </si>
  <si>
    <t>Weight control;Shipbuilding industry;Stability criteria;Energy resolution;Power system stability;Power system reliability;Safety</t>
  </si>
  <si>
    <t>energy conservation;maintenance engineering;marine engineering;marine safety;shipbuilding industry;ships;sustainable development;waste disposal</t>
  </si>
  <si>
    <t>2008 International Code;amendment MSC;cutting-edge technology;Energy Efficiency Design Index;fuel consumption;fuel types;fundamentally new approach;green development;IMO MSC;innovative weight control technology;Intact Stability;maritime industry;multitable fusion-based full-life weight control technology;polar cruise ships;reliability improvement;Ship Energy Efficiency Management Regulations;ship full life cycle weight control technology;ship stability;ship structures;ship weight;shipbuilding industry;specific fuels;sustainable development;traditional green emissions reduction;weight control optimization</t>
  </si>
  <si>
    <t>Improving information exchange supporting national security in the maritime and airspace domains</t>
  </si>
  <si>
    <t>L. M. Klinker; D. W. Rowe</t>
  </si>
  <si>
    <t>MITRE Corporation, McLean, VA, USA; MITRE Corporation, McLean, VA, USA</t>
  </si>
  <si>
    <t>2009 Integrated Communications, Navigation and Surveillance Conference</t>
  </si>
  <si>
    <t>A series of three full fidelity, Human-In-The-Loop (HITL) Simulation Experiments (SIMEXes) conducted at the United States Navy's Command Control, Communications and Computers/Intelligence, Surveillance, and Reconnaissance (C4ISR) Experimentation Laboratory (NCEL) at The MITRE Corporation has highlighted the need for close coordination between the Federal Aviation Administration (FAA) and the Department of Defense (DoD) during the conduct of Maritime Domain Awareness (MDA) operations in the vicinity of the National Airspace System (NAS). This coordination is needed to maintain the safety and security of the NAS, support homeland security and national defense operations, and address the effects of DoD security related operations on air traffic and aviation commerce. The need for FAA and DoD to coordinate on the use of airspace in the vicinity of the NAS led to the exploration of technical and procedural means to facilitate sharing of information between the FAA and DoD for operational decision making. Using automated decision support tools, including the innovative creation of a Common Operating Picture (COP) using legacy automation systems, NAS operations were harmonized with the Navy's Intelligence, Surveillance, and Reconnaissance (ISR) plans for Maritime Domain Awareness (MDA) missions. The use of improved communication and surveillance tools and processes allowed the FAA to maximize the availability of airspace for civilian use, and help facilitate the successful accomplishment of the Navy's ISR missions.</t>
  </si>
  <si>
    <t>2155-4951</t>
  </si>
  <si>
    <t>978-1-4244-4733-6</t>
  </si>
  <si>
    <t>10.1109/ICNSURV.2009.5172848</t>
  </si>
  <si>
    <t>https://ieeexplore.ieee.org/stamp/stamp.jsp?arnumber=5172848</t>
  </si>
  <si>
    <t>National security;FAA;Surveillance;Reconnaissance;Computational modeling;Computer simulation;Communication system control;Laboratories;Air safety;Domestic safety</t>
  </si>
  <si>
    <t>air safety;air traffic;decision support systems;information management;military computing;national security;public administration</t>
  </si>
  <si>
    <t>information exchange;national security;airspace domain;human-in-the-loop simulation experiment;United States Navy;Command Control Communications and Computers-Intelligence, Surveillance, and Reconnaissance;C4ISR Experimentation Laboratory;MITRE Corporation;Federal Aviation Administration;Department of Defense;Maritime Domain Awareness operation;National Airspace System;NAS safety;NAS security;homeland security;national defense operation;air traffic commerce;aviation commerce;information sharing;decision support tools;Common Operating Picture;legacy automation system</t>
  </si>
  <si>
    <t>A heterogenous wireless system for maritime communication - the netBaltic system architecture</t>
  </si>
  <si>
    <t>M. Hoeft; K. Gierlowski; K. Bronk; A. Lipka; R. Niski; K. Zurek</t>
  </si>
  <si>
    <t>Faculty of Electronics, Telecommunications and Informatics Gdansk University of Technology, Gdansk, Poland; Faculty of Electronics, Telecommunications and Informatics Gdansk University of Technology, Gdansk, Poland; Wireless Systems and Networks Department National, Institute of Telecommunications, Gdansk, Poland; Wireless Systems and Networks Department National, Institute of Telecommunications, Gdansk, Poland; Wireless Systems and Networks Department National, Institute of Telecommunications, Gdansk, Poland; Wireless Systems and Networks Department National, Institute of Telecommunications, Gdansk, Poland</t>
  </si>
  <si>
    <t>In the article, the concept of a heterogeneous wireless maritime mesh network offering transmission for e.g., e-navigation services is presented. The constrains of existing and competitive solutions are discussed showing the need for a new system. The authors present detailed information about a netBaltic node's architecture and networking mechanisms offering different transmission capabilities and proposed for use on different sea areas. Moreover, the results of the performed measurements campaigns are presented to estimate operational ranges of the described system and its ability to meet the requirements of e-navigation services. Practical advantages of presented solutions are highlighted bringing out new possibilities in e-navigation.</t>
  </si>
  <si>
    <t>10.1109/ITST.2017.7972190</t>
  </si>
  <si>
    <t>https://ieeexplore.ieee.org/stamp/stamp.jsp?arnumber=7972190</t>
  </si>
  <si>
    <t>maritime communication;wireless heterogenous system;mesh network;network architecture</t>
  </si>
  <si>
    <t>Sea measurements;Wireless fidelity;Wireless communication;Navigation;Long Term Evolution;3G mobile communication;Safety</t>
  </si>
  <si>
    <t>marine communication;wireless mesh networks</t>
  </si>
  <si>
    <t>heterogenous wireless system;maritime communication;netBaltic system architecture;heterogeneous wireless maritime mesh network;netBaltic node architecture;networking mechanisms;e-navigation services</t>
  </si>
  <si>
    <t>Processes and techniques for providing critical data to first responders to maritime security incidents</t>
  </si>
  <si>
    <t>K. J. Wydajewski; B. L. White</t>
  </si>
  <si>
    <t>Anon Systems, Inc., Chantilly, VA, USA; Anon Systems, Inc., Chantilly, VA, USA</t>
  </si>
  <si>
    <t>1190 vol.2</t>
  </si>
  <si>
    <t>First responders are those elements of law enforcement, fire and rescue, emergency medical services, and national security personnel including military units who respond to emergency calls of service. In this paper, the maritime terrorist threat is introduced and an updated status of the U.S. government's response to the threat through organizational change is documented. Some of the more recent changes within the U.S. Coast Guard that affect the nation's posture against maritime terrorism are presented. A list of some of the first responders and supporting organizations to a maritime security incident is provided. A plausible incident scenario is used to illustrate the resulting flow of information and the need to rapidly disseminate data to the first responders to help them to be both safe and effective.</t>
  </si>
  <si>
    <t>10.1109/OCEANS.2002.1192134</t>
  </si>
  <si>
    <t>https://ieeexplore.ieee.org/stamp/stamp.jsp?arnumber=1192134</t>
  </si>
  <si>
    <t>Data security;Terrorism;Personnel;National security;Crisis management;Law enforcement;Fires;Medical services;Information security;Marine transportation</t>
  </si>
  <si>
    <t>terrorism;emergency services;management;marine safety;public administration;military computing</t>
  </si>
  <si>
    <t>critical data;first responders;maritime security incidents;law enforcement;emergency medical services;national security personnel;military units;maritime terrorist threat;organizational change;maritime terrorism;terrorist attack;crisis management</t>
  </si>
  <si>
    <t>Maritime Ship Detection Method for Satellite Images Based on Multiscale Feature Fusion</t>
  </si>
  <si>
    <t>J. Si; B. Song; J. Wu; W. Lin; W. Huang; S. Chen</t>
  </si>
  <si>
    <t>Engineering Research Center of Learning-Based Intelligent System (Ministry of Education), Key Laboratory of Computer Vision and Systems (Ministry of Education), and School of Computer Science and Engineering, Tianjin University of Technology, Tianjin, China; Engineering Research Center of Learning-Based Intelligent System (Ministry of Education), Key Laboratory of Computer Vision and Systems (Ministry of Education), and School of Computer Science and Engineering, Tianjin University of Technology, Tianjin, China; Tianjin Key Laboratory of Optoelectronic Detection Technology and Systems, School of Electronic and Information Engineering, Tiangong University, Tianjin, China; Institute of Modern Optics, Tianjin Key Laboratory of Micro-scale Optical Information Science and Technology, Nankai University, Tianjin, China; Engineering Research Center of Learning-Based Intelligent System (Ministry of Education), Key Laboratory of Computer Vision and Systems (Ministry of Education), and School of Computer Science and Engineering, Tianjin University of Technology, Tianjin, China; Engineering Research Center of Learning-Based Intelligent System (Ministry of Education), Key Laboratory of Computer Vision and Systems (Ministry of Education), and School of Computer Science and Engineering, Tianjin University of Technology, Tianjin, China</t>
  </si>
  <si>
    <t>Remote sensing ship recognition technology is one of the important research areas for achieving ocean security monitoring. However, maritime ship targets features such as multiscale, arbitrary direction, and dense arrangement, and their imaging is often influenced by factors such as sea fog and sea surface background. It is challenging for fast and accurate detection of remote sensing ships. We propose a new ship detection algorithm YOLO-remote sensing ship detection (YOLO-RSSD) based on YOLOv5, which effectively improves the accuracy of ship detection while ensuring detection speed. It is attributed to our proposed four optimization measures in this model. First, the K-means++ algorithm is introduced in the data preprocessing part to improve the clustering effect and obtain candidate box sizes suitable for multiscale ship dataset. Then, an improved bidirectional feature pyramid network structure is embedded in the feature fusion part to achieve cross-layer multiscale weighted feature fusion. Third, the original bounding box regression loss function is replaced with the EIoU loss, which is effective for accelerating the convergence and improving the regression accuracy of predicted boxes. Finally, a channel attention mechanism is introduced in the convolutional unit to enhance the model's ability to capture ship features. Experimental results show that the YOLO-RSSD model achieves a detection accuracy of 96.1% for remote sensing ships, which is 4.3% higher than the original YOLOv5 network. In addition, YOLO-RSSD performs good robustness and generalization ability. This means that our method has high practical value and provides a new solution for the analysis and application of remote sensing images.</t>
  </si>
  <si>
    <t>10.1109/JSTARS.2023.3296898</t>
  </si>
  <si>
    <t xml:space="preserve">National Natural Science Foundation of China(grant numbers:62020106004,62275131,92048301); Natural Science Foundation of Tianjin City(grant numbers:21JCQNJC00210); Opening Foundation of Tianjin Key Laboratory of Optoelectronic Detection Technology and Systems(grant numbers:2019LODTS004); Tianjin Key Laboratory of Micro-scale Optical Information Science and Technology; </t>
  </si>
  <si>
    <t>https://ieeexplore.ieee.org/stamp/stamp.jsp?arnumber=10187126</t>
  </si>
  <si>
    <t>Adaptively spatial feature fusion;optical satellite remote sensing image;ship detection;small target detection;YOLOv5</t>
  </si>
  <si>
    <t>Marine vehicles;Feature extraction;Object detection;Remote sensing;Image recognition;Target recognition;Optical sensors</t>
  </si>
  <si>
    <t>convolutional neural nets;feature extraction;geophysical image processing;image classification;object detection;regression analysis;remote sensing;ships</t>
  </si>
  <si>
    <t>arbitrary direction;candidate box sizes;channel attention mechanism;convolutional unit;cross-layer multiscale weighted feature fusion;detection accuracy;detection speed;fast detection;feature fusion part;improved bidirectional feature pyramid network structure;maritime ship detection method;multiscale feature fusion;multiscale ship dataset;original bounding box regression loss function;remote sensing images;remote sensing ship recognition technology;sea fog;sea surface background;ship detection algorithm YOLO-remote sensing ship detection;ship features;YOLO-RSSD model</t>
  </si>
  <si>
    <t>Multi-hop Wireless Transmission for Maritime Scenarios</t>
  </si>
  <si>
    <t>S. E. Elgharbi; M. Iturralde; Y. Dupuis; T. Coulombier; M. Menard; A. Gaugue</t>
  </si>
  <si>
    <t>L3i, La Rochelle UniversitÃ©, La Rochelle, France; CESI LINEACT, CESI Ã‰cole dâ€™IngÃ©nieurs, La Rochelle, France; CESI LINEACT, CESI Ã‰cole dâ€™IngÃ©nieurs, La Rochelle, France; L3i, La Rochelle UniversitÃ©, La Rochelle, France; L3i, La Rochelle UniversitÃ©, La Rochelle, France; L3i, La Rochelle UniversitÃ©, La Rochelle, France</t>
  </si>
  <si>
    <t>The collection and processing of maritime information is an essential task that demands extensive analysis to achieve a more profound understanding of coastal regions. Usually, data is gathered through sensors placed on buoys and transmitted to onshore data centres for storage and examination. Nevertheless, the harsh marine environment, including waves, wind, and vessel traffic, creates substantial challenges for effectively managing this task. This paper focuses on two key objectives: firstly, introducing a physical model for electromagnetic propagation in a buoy network that takes into account the unique characteristics of the marine environment, and secondly, evaluating the performance of the physical model in a multi-hop data transmission scenario using a LoRaWAN mesh network. The main aim of the proposed approach is to facilitate efficient communication while optimising the utilisation of reconfigurable devices to reduce power consumption and accelerate data transmission. To gauge the effectiveness of the proposed solution, we explored a multi-hop approach centred on a single relay node that receives packets from other nodes and forwards them to the gateway. We analyse two quality-of-service parameters: throughput and packet losses. Our proposed solution indicates that employing a straightforward one-hop relay can enhance throughput up to three times during the transmission process.</t>
  </si>
  <si>
    <t>10.1109/OCEANSLimerick52467.2023.10244545</t>
  </si>
  <si>
    <t>https://ieeexplore.ieee.org/stamp/stamp.jsp?arnumber=10244545</t>
  </si>
  <si>
    <t>LoRaWAN;multi-hop;simulation;Marine of Things (MoT);mesh network</t>
  </si>
  <si>
    <t>Wireless communication;Wireless sensor networks;Sea measurements;Spread spectrum communication;Throughput;Data models;Sensors</t>
  </si>
  <si>
    <t>power consumption;wide area networks;wireless sensor networks</t>
  </si>
  <si>
    <t>buoy network;buoys;coastal regions;demands extensive analysis;electromagnetic propagation;harsh marine environment;key objectives;LoRaWAN mesh network;maritime information;maritime scenarios;multihop approach;multihop data transmission scenario;multihop wireless transmission;one-hop relay;onshore data centres;physical model;profound understanding;substantial challenges;transmission process;vessel traffic</t>
  </si>
  <si>
    <t>Geographic context configuration in fusion algorithms for maritime surveillance</t>
  </si>
  <si>
    <t>E. MartÃ­; B. GonzÃ¡lez; A. Luis; J. GarcÃ­a; J. M. Molina; I. LÃ³pez</t>
  </si>
  <si>
    <t>GIAA-Universidad Carlos III de Madrid, Colmenarejo, Spain; GIAA-Universidad Carlos III de Madrid, Colmenarejo, Spain; JesÃºs GarcÃ­a GIAA-Universidad Carlos III de Madrid, Colmenarejo, Spain; GIAA-Universidad Carlos III de Madrid, Colmenarejo, Spain; ELECNOR DEIMOS DEIMOS Space, S.L.U., Spain; GarcÃ­a-ELECNOR, DEIMOS, DEIMOS Space, S.L.U. Spain</t>
  </si>
  <si>
    <t>Real fusion system applications can be required to operate on wide areas for long periods of time. Adaptation is a basic capability under these circumstances. This paper presents a maritime surveillance platform designed to be flexible and robust. It features online configuration capabilities allowing to: (a) change the applied algorithms, (b) modify the operating parameters of the running algorithms, (c) tune the characterization of the available sensors. These configurations can be applied to limited spatial regions and time spans. This allows to use powerful or more specific configurations for localized scenarios (risks, clutter, alarms), or account for exceptional situations that can affect sensors, such as weather anomalies.</t>
  </si>
  <si>
    <t>https://ieeexplore.ieee.org/stamp/stamp.jsp?arnumber=6916079</t>
  </si>
  <si>
    <t>adaptive fusion;context-aided fusion;maritime surveillance;quality metrics</t>
  </si>
  <si>
    <t>Radar tracking;Sensors;Context;Algorithm design and analysis;Program processors;Surveillance</t>
  </si>
  <si>
    <t>geographic context configuration;fusion algorithms;maritime surveillance;fusion system;weather anomalies</t>
  </si>
  <si>
    <t>Maritime Object Detection with Event-Based Cameras</t>
  </si>
  <si>
    <t>E. Sharghi; J. Rodriguez; J. Mauger; M. Jaszewski; S. Parameswaran</t>
  </si>
  <si>
    <t>Naval Information Warfare Center, San Diego, CA; Naval Information Warfare Center, San Diego, CA; Naval Information Warfare Center, San Diego, CA; Naval Information Warfare Center, San Diego, CA; Naval Information Warfare Center, San Diego, CA</t>
  </si>
  <si>
    <t>2022 IEEE Applied Imagery Pattern Recognition Workshop (AIPR)</t>
  </si>
  <si>
    <t>Event cameras differ from conventional frame-based cameras in that each individual pixel responds independently and asynchronously to brightness changes. Instead of absolute brightness measurements reported as entire frames at regular time intervals, data from event cameras come as a stream of spatially and temporally sparse brightness change events. Event cameras have several characteristics that are favorable to maritime computer vision tasks, including high dynamic range and high temporal resolution. In this work, we apply Asynet, a sparse convolutional neural network based object detection model, to maritime event data sets we collected in the field. To address the limited size of our data set, we propose fine-tuning from pretrained weights learned from the neuromorphic Caltech101 (N-Caltech101) data set and then using a combination of augmentation techniques drawn from traditional image-based computer vision as well as event-specific augmentations. Empirical findings show that using simple image-based augmentation strategies are enough to significantly boost the performance of the Asynet model.</t>
  </si>
  <si>
    <t>978-1-6654-7729-1</t>
  </si>
  <si>
    <t>10.1109/AIPR57179.2022.10092227</t>
  </si>
  <si>
    <t>https://ieeexplore.ieee.org/stamp/stamp.jsp?arnumber=10092227</t>
  </si>
  <si>
    <t>Training;Computer vision;Computational modeling;Brightness;Object detection;Detectors;Cameras</t>
  </si>
  <si>
    <t>cameras;computer vision;convolutional neural nets;image classification;image sensors;learning (artificial intelligence);object detection</t>
  </si>
  <si>
    <t>absolute brightness measurements;brightness changes;conventional frame-based cameras;event cameras;event-based cameras;event-specific augmentations;high temporal resolution;individual pixel responds;maritime computer vision tasks;maritime event data sets;maritime object detection;simple image-based augmentation strategies;spatially brightness change events;temporally sparse brightness change events;traditional image-based computer vision</t>
  </si>
  <si>
    <t>Education and training needs of the maritime industry 1977</t>
  </si>
  <si>
    <t>A. McIntyre</t>
  </si>
  <si>
    <t>Long Beach Naval Shipyard, Long Beach, CA, USA</t>
  </si>
  <si>
    <t>OCEANS '77 Conference Record</t>
  </si>
  <si>
    <t>10.1109/OCEANS.1977.1154443</t>
  </si>
  <si>
    <t>https://ieeexplore.ieee.org/stamp/stamp.jsp?arnumber=1154443</t>
  </si>
  <si>
    <t>Personnel;Shafts;Cranes;Machinery;Drilling;Sea surface;Propulsion;Back;Elevators;Underwater cables</t>
  </si>
  <si>
    <t>Nuisance alarm reduction using PVT: Land and maritime border security</t>
  </si>
  <si>
    <t>G. Dermody; D. Ramsden; B. Morgan; M. Dallimore; K. Brenker</t>
  </si>
  <si>
    <t>Symetrica Security Ltd. (Symetrica), Southampton, UK; Symetrica Security Ltd. (Symetrica), Southampton, UK; Symetrica Security Ltd. (Symetrica), Southampton, UK; Symetrica Inc. (Symetrica), Maynard, USA; Symetrica Inc. (Symetrica), Maynard, USA</t>
  </si>
  <si>
    <t>In order to address the challenge of reliably differentiating between Naturally Occurring Radioactive Materials (NORM) and threat sources using low-cost detector materials, Symetrica has applied de-convolution based spectrum-processing techniques to data generated by enhanced PVT detectors. This paper presents data and performance analysis of a range of large-volume PVT detectors (6, 20 and 27 liters) acquired independently and by Symetrica at a range of test facilities. This data will include; results recorded on the Symetrica Radiation Portal Monitor (RPM) test track, at the JRC premises (Ispra) during the ITRAP+10 and the first benchmarking exercise of the SCINTILLA* program. These results demonstrate the power of this new technique. In particular: the ability of portal-scale detectors to resolve the doublet in an HEU source, identify many bare radio-isotopes, to reliably classify containerized NORM and to detect the presence of threat sources both in isolation and in the presence of a containerized NORM.</t>
  </si>
  <si>
    <t>10.1109/THS.2013.6699058</t>
  </si>
  <si>
    <t>https://ieeexplore.ieee.org/stamp/stamp.jsp?arnumber=6699058</t>
  </si>
  <si>
    <t>Radiation Portal Monitor;RPM;polyvinyl-toluene detectors;PVT detectors;NORM rejection;Nuisance Alarm Reduction;European FP7 SCINTILLA program</t>
  </si>
  <si>
    <t>Detectors;Portals;Containers;Monitoring;Isotopes;Security;Standards</t>
  </si>
  <si>
    <t>computerised instrumentation;deconvolution;military computing;sensors;signal classification</t>
  </si>
  <si>
    <t>nuisance alarm reduction;land border security;maritime border security;naturally occurring radioactive materials;NORM;low-cost detector materials;Symetrica;deconvolution based spectrum-processing techniques;PVT detectors;Symetrica Radiation Portal Monitor;SCINTILLA* program;portal-scale detectors;HEU source;radioisotopes;containerized NORM;NORM classification approach;threat sources;polyvinyl-toluene detectors</t>
  </si>
  <si>
    <t>Surveillance in Maritime Scenario Using Deep Learning and Swarm Intelligence</t>
  </si>
  <si>
    <t>M. S. R. Bhuiya; N. Islam; A. S. Drishty; U. D. Akash; S. S. Saha; A. Chakrabarty; S. Hossain</t>
  </si>
  <si>
    <t>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t>
  </si>
  <si>
    <t>2022 25th International Conference on Computer and Information Technology (ICCIT)</t>
  </si>
  <si>
    <t>Unmanned Aerial Vehicles (UAVs) have played a crucial role in supporting Search and Rescue (SAR) Operations due to their fast movement capabilities and flexibility. During a search and rescue operation scenario, the time constraint is a crucial parameter, so the required time to detect humans in distress with precision is also a vital part. Modern Deep learning algorithms like CNN also aid in these missions. However, most models and datasets available focus on search and rescue missions on the ground or land. UAV-based search and rescue operations in the Maritime Scenario remain a challenge. This study focused on using deep learning algorithms such as CNN to precisely detect a human in peril with a swarm of drones. At the same time, we emphasize using swarm intelligence algorithms such as Particle Swarm Algorithm (PSO) to effectively find a victim in the shortest time by exploring a massive area. The distinctiveness of this system is that it combines the model with the best accuracy to detect and the best swarm intelligence algorithm for finding targets in the quickest time possible, thus enhancing the surveillance mission. In this research, among VGG16, ResNet50V2, InceptionV3, Xception, and MobileNetV2 models, VGG16 produced an IoU (Intersection over Union) score of 0.62 with a Class Label accuracy of 99.15% and Bounding Box accuracy of 88.74% in CNN part. Along with that, among three different swarm intelligence algorithms, according to the simulation, Particle Swarm Optimization Algorithm took the minimum average time, which is 20.4 units, whereas the Grey Wolf Optimization algorithm and Bat Optimization Algorithm, respectively, took 65.6 and 73.8 units of time.</t>
  </si>
  <si>
    <t>979-8-3503-4602-2</t>
  </si>
  <si>
    <t>10.1109/ICCIT57492.2022.10055408</t>
  </si>
  <si>
    <t>https://ieeexplore.ieee.org/stamp/stamp.jsp?arnumber=10055408</t>
  </si>
  <si>
    <t>Object Detection;Marine Search and Rescue (SAR);Unmanned Aerial Vehicles (UAV);Convolutional Neural Network (CNN);Swarm Intelligence;Particle Swarm Optimization;Bat Optimization Algorithm</t>
  </si>
  <si>
    <t>Deep learning;Surveillance;Computational modeling;Helicopters;Boats;Time factors;Particle swarm optimization</t>
  </si>
  <si>
    <t>autonomous aerial vehicles;convolutional neural nets;deep learning (artificial intelligence);emergency management;image classification;object detection;optimisation;particle swarm optimisation;remotely operated vehicles;swarm intelligence</t>
  </si>
  <si>
    <t>Bat Optimization Algorithm;CNN part;datasets available focus;different swarm intelligence algorithms;fast movement capabilities;flexibility;Grey Wolf Optimization algorithm;Maritime Scenario;minimum average time;MobileNetV2 models;Modern Deep learning algorithms;Particle Swarm Algorithm;Particle Swarm Optimization Algorithm;quickest time;rescue missions;rescue operation scenario;rescue operations;surveillance mission;swarm intelligence algorithm;time constraint;Unmanned Aerial Vehicles;VGG16</t>
  </si>
  <si>
    <t>Towards scheduling to maximize weighted delivered data in maritime CPSs</t>
  </si>
  <si>
    <t>Navigation College, Dalian Maritime University, China; Navigation College, Dalian Maritime University, China; School of Naval Architecture, Ocean &amp; Civil Engineering, Shanghai Jiao Tong University, Shanghai, China; Navigation College, Dalian Maritime University, China; Department of Electrical and Computer Engineering, University of Alberta, Edmonton, AB, Canada</t>
  </si>
  <si>
    <t>This paper develops offline schedule and online schedule algorithms for maritime Cyber Physical Systems (CPSs), to address the issue of delivered surveillance videos that vessels generate from the origin port to destination port. During the saiÃ¼ng, the surveillance videos could be uploaded by the infostations offshore. The videos are splited into packets, which could be delivered successfully before their deadlines. We act the issue into a mathematic job-machine problem. And each job is revealed at a release time, a deadline, a processing time, and a weight. To maximize the weight of jobs, we propose three algorithms, an offline algorithm, an online ADMISSION Algorithm with no bounded processing times, as well as Exponential-Capacity Algorithm with bounded processing times. The approximation ratio and competitive ratios of them are inducted respectively. Simulation results verified the performance of them.</t>
  </si>
  <si>
    <t>10.1109/CCDC.2016.7530997</t>
  </si>
  <si>
    <t>https://ieeexplore.ieee.org/stamp/stamp.jsp?arnumber=7530997</t>
  </si>
  <si>
    <t>Maritime wideband communication;time-capacity mapping;job-machine scheduling;approximation algorithm</t>
  </si>
  <si>
    <t>Videos;Scheduling;Ports (Computers);Algorithm design and analysis;Schedules;Approximation algorithms;Resource management</t>
  </si>
  <si>
    <t>approximation theory;cyber-physical systems;marine control;scheduling;video surveillance</t>
  </si>
  <si>
    <t>approximation ratio;exponential-capacity algorithm;online ADMISSION algorithm;offline algorithm;mathematic job-machine problem;packets;infostations offshore;destination port;vessels;surveillance videos;maritime cyber physical systems;online schedule algorithms;offline schedule;maritime CPS;maximize weighted delivered data;scheduling</t>
  </si>
  <si>
    <t>A Task Offloading Scheme in Maritime Edge Computing Network</t>
  </si>
  <si>
    <t>G. Yue; C. Huang; X. Xiong</t>
  </si>
  <si>
    <t>College of Information Science and Engineering, Jiaxing University, Jiaxing 314001, China; College of Information Science and Engineering, Jiaxing University, Jiaxing, Zhejiang 314001, China, and Jiaxing Branch, China Mobile Communications Corporation Zhejiang Branch, Jiaxing 314000, China; Jiangxi University of Science and Technology, Ganzhou. College of Science, Ganzhou 341000, China</t>
  </si>
  <si>
    <t>Maritime communication network is affected by many factors such as meteorological environment, resource constraints, communication distance, and so on, resulting in task packet loss, failure, and node overload when the task is offloaded and executed. In this paper, in order to improve quality of service (QoS) of maritime edge computing networks, a task offloading scheme is proposed. Considering the characteristic of the ship, we analyze ship position and network connectivity, and the ship motion model is constructed. The task offloading link formed with ship as node. With delay and energy consumption as constraints, the revenue function for task offloading path is designed. The function comprehensively considers network resources, channel transmission and node execution ability, thereby achieving the reliable task offloading. Simulation results prove that the proposed scheme can effectively improve the success rate of task execution, reduce the network packet loss rate and ensure the network resources load balancing, which effectively improve the QoS of maritime edge computing networks.</t>
  </si>
  <si>
    <t>10.23919/JCIN.2023.10173733</t>
  </si>
  <si>
    <t>https://ieeexplore.ieee.org/stamp/stamp.jsp?arnumber=10173733</t>
  </si>
  <si>
    <t>maritime edge computing;multi-path fading;task offloading;node coverage;packet loss</t>
  </si>
  <si>
    <t>Task analysis;Marine vehicles;Edge computing;Manganese;Maritime communications;Delays;Quality of service</t>
  </si>
  <si>
    <t>edge computing;energy consumption;marine communication;mobile computing;quality of service;resource allocation;ships;telecommunication network reliability;telecommunication scheduling;telecommunication traffic</t>
  </si>
  <si>
    <t>maritime communication network;maritime edge computing network;network connectivity;network packet loss rate;network resources load balancing;reliable task offloading;ship motion model;task execution;task offloading path;task offloading scheme;task packet loss</t>
  </si>
  <si>
    <t>VHF maritime mobile communications: A systems approach to serving user requirements</t>
  </si>
  <si>
    <t>J. J. Renner</t>
  </si>
  <si>
    <t>Advanced Technology Systems, Inc., Arlington, VA, USA</t>
  </si>
  <si>
    <t>The existing international VHF maritime mobile communication system dates back to the 1947 International Radio Conference at Atlantic City, NJ. At that time, there was formal agreement on the place in the spectrum (built around the use of 156.80 MHz), and informal agreement on the use of a channel bandwidth of 100 kHz. This paper documents the events leading to the development of the maritime mobile VHF allocation structure in the United States in 1948 (Special Committee 7 of Radio Technical Commission for Marine Services). The establishment of a multichannel structure and basic rules for system operation are explained. The paper describes the subsequent adoption of the structure (FCC Rules and Regulations, 1952) by the maritime nations of Europe at the Hague, Holland, in 1957 and by the countries of the world at the International Radio Conference in Geneva, Switzerland, 1959. A description is given of the early and rapid growth of the US VHF structure on the Great Lakes, for safety and navigational purposes, and the expansion upon this usage in Europe to accomplish widespread port operations services. Major steps forward were taken in 1967 at the International Radio Conference on Maritime Mobile Services at Geneva, and in the promulgation of the FCC Rules of 1969. These actions established the 25-kHz channel bandwidth now in use. The availability, after 1968, of low-cost multichannel equipment, coupled with the increased channel availability of the new Rules set in motion a steady growth in usage by small vessels. More recent trends include the expanded usage of VHF to meet increased responsibilities of the US Coast Guard (USCG) for vessel management services and for surveillance of vessel operations. Reference is made to the current use of automation-for efficient systems management and for data exchanges between ship and shore-on the Great Lakes, and to the planning for introduction of automation on the inland rivers of the United States.</t>
  </si>
  <si>
    <t>10.1109/T-VT.1977.23683</t>
  </si>
  <si>
    <t>https://ieeexplore.ieee.org/stamp/stamp.jsp?arnumber=1622383</t>
  </si>
  <si>
    <t>Mobile communication;Bandwidth;FCC;Europe;Lakes;Cities and towns;Safety;Radio navigation;Surveillance;Marine vehicles</t>
  </si>
  <si>
    <t>Small Maritime Target Detection Using Gradient Vector Field Characterization of Infrared Image</t>
  </si>
  <si>
    <t>PLA Strategic Support Force Information Engineering University, Zhengzhou, China; Information and Communication Engineering Department, School of Information Science and Technology, Dalian Maritime University, Dalian, China; Information and Communication Engineering Department, School of Information Science and Technology, Dalian Maritime University, Dalian, China</t>
  </si>
  <si>
    <t>Infrared small maritime target detection under strong ocean waves, a challenging task, plays a key role in maritime distress target search and rescue applications. Many methods based on directionality or gradient properties have proven to perform well for infrared images with heterogeneous scenarios. However, they tend to perform poorly when facing strong ocean wave background, mainly due to the following: 1) infrared images have low signal-to-clutter ratio with low intensity for small targets; 2) some waves have high local contrast that may be similar to or higher than targets. To solve these issues, a new method based on gradient vector field characterization (GVFC) of infrared images is proposed. First, we construct the gradient vector field and coarsely extract suspected targets. Then, gradient vector distribution measure (GVDM) is presented, which comprehensively integrates a synergistic homogeneity test based on Kolmogorovâ€“Smirnov test with absolute difference standard deviation for gradient direction angle and regression analysis for gradient modulus. The proposed GVDM takes advantage of pixel-level gradient distribution property to further filtrate refined suspected targets. Moreover, gradient modulus horizontal local dissimilarity is proposed to measure the diversity of gradient modulus in horizontal direction between targets and waves, so as to enhance target saliency and suppress residual clutter simultaneously, which achieves preferable performance. Finally, a simple adaptive threshold is applied to confirm targets. Extensive experiments implemented on infrared maritime images with strong ocean waves demonstrate that the proposed method is superior to the state-of-the-art methods with respect to robustness and detection accuracy.</t>
  </si>
  <si>
    <t>10.1109/JSTARS.2022.3210112</t>
  </si>
  <si>
    <t xml:space="preserve">Fundamental Research Funds for the Central Universities(grant numbers:3132019340,3132019200); Ministry of Industry and Information Technology of the Peoples Republic of China(grant numbers:MC-201902-C01); </t>
  </si>
  <si>
    <t>https://ieeexplore.ieee.org/stamp/stamp.jsp?arnumber=10042175</t>
  </si>
  <si>
    <t>Gradient vector;infrared maritime image;small target detection;vertical local dissimilarity</t>
  </si>
  <si>
    <t>Object detection;Ocean waves;Clutter;Tensors;Sea measurements;Target tracking;Sparse matrices</t>
  </si>
  <si>
    <t>feature extraction;image segmentation;infrared imaging;object detection;ocean waves;radar clutter;regression analysis</t>
  </si>
  <si>
    <t>gradient direction angle;gradient modulus horizontal local dissimilarity;gradient vector distribution measure;gradient vector field characterization;infrared image;infrared maritime images;low signal-to-clutter ratio;maritime distress target search;maritime target detection;pixel-level gradient distribution property;regression analysis;rescue applications;strong ocean wave background;strong ocean waves;suppress residual clutter;suspected targets;target saliency</t>
  </si>
  <si>
    <t>A Stochastic Ray-Tracing Approach for Maritime Line-of-Sight Channel Modeling</t>
  </si>
  <si>
    <t>R. Ding; J. Wang; Y. Li; L. You; Q. Sun</t>
  </si>
  <si>
    <t>DIL Lab, School of Information Science and Technology, Nantong University, Nantong, China; DIL Lab, School of Information Science and Technology, Nantong University, Nantong, China; DIL Lab, School of Information Science and Technology, Nantong University, Nantong, China; National Mobile Communications Research Laboratory, Southeast University, Nanjing, China; DIL Lab, School of Information Science and Technology, Nantong University, Nantong, China</t>
  </si>
  <si>
    <t>2019 IEEE 19th International Conference on Communication Technology (ICCT)</t>
  </si>
  <si>
    <t>In this paper, we propose a modeling approach for maritime wireless channels based on a stochastic ray-tracing approach. Taking into consideration the line-of-sight (LOS) path, the specular reflection path, and the diffuse reflection paths from the sea surface, the maritime wireless fading channel is modeled by combining all the propagation paths arrived at the receiver point. In contrast to the conventional ray-tracing approaches where the propagation environments (and hence, the rays) are considered to be fixed, our stochastic ray-tracing approach assumes varying propagation environment caused by practical factors such as the sea wave. In this case, the locations of the reflection and receiver points randomly vary following a stochastic process. Based on the proposed channel model, we further investigate the deep fading effect in maritime wireless propagations caused by destructive combination of sparse rays. We show by simulations that the role of sea wave has two sides. Specifically, the sea wave is beneficial to compensate the deep fading in the areas where the LOS path and the specular reflection path have been destructively combined, while on the other hand it might induce more outage in the areas where deep fading has not occurred.</t>
  </si>
  <si>
    <t>978-1-7281-0535-2</t>
  </si>
  <si>
    <t>10.1109/ICCT46805.2019.8947033</t>
  </si>
  <si>
    <t>https://ieeexplore.ieee.org/stamp/stamp.jsp?arnumber=8947033</t>
  </si>
  <si>
    <t>Channel model;maritime wireless channel;line-of-sight;ray-tracing;outage</t>
  </si>
  <si>
    <t>Reflection;Sea surface;Fading channels;Ray tracing;Rough surfaces;Surface roughness;Stochastic processes</t>
  </si>
  <si>
    <t>fading channels;marine communication;radiowave propagation;ray tracing;stochastic processes</t>
  </si>
  <si>
    <t>propagation environment;sea wave;receiver points;channel model;sparse rays;LOS path;conventional ray-tracing approaches;propagation paths;fading channel;diffuse reflection paths;specular reflection path;line-of-sight path;stochastic ray-tracing approach;maritime wireless channels;maritime line-of-sight channel</t>
  </si>
  <si>
    <t>A lightweight approach to simulate a 2D radar coverage for virtual maritime environments</t>
  </si>
  <si>
    <t>W. Ranaweera; S. Jabbar; R. Wickramarachchi; M. Weerasinghe; N. Gunathilake; C. Keppitiyagama; D. Sandaruwan; P. Samarasinghe</t>
  </si>
  <si>
    <t>University of Colombo School of Computing, Sri Lanka; University of Colombo School of Computing, Sri Lanka; University of Colombo School of Computing, Sri Lanka; University of Colombo School of Computing, Sri Lanka; University of Colombo School of Computing, Sri Lanka; University of Colombo School of Computing, Sri Lanka; University of Colombo School of Computing, Sri Lanka; University of Colombo School of Computing, Sri Lanka</t>
  </si>
  <si>
    <t>2013 8th International Conference on Computer Science &amp; Education</t>
  </si>
  <si>
    <t>Virtual simulation systems present a cost effective way of training the mariners to navigate a ship in a realistic maritime environment. To offer a better training session, a need arises to model other tools and components as a part of the virtual simulation system, such as radar, sonar and telescope, that are used to navigate a vessel in the real world. Taking a light-weighted approach, we developed a virtual radar coverage for the Vidusayura virtual maritime learning environment. It simulates an actual marine radar, which gathers information of its surroundings from the virtual environment with which a trainee naval officer interacts. The impact and the effectiveness of the virtual radar system, in terms of the trainee, is also analyzed against a real radar simulation system.</t>
  </si>
  <si>
    <t>978-1-4673-4463-0</t>
  </si>
  <si>
    <t>10.1109/ICCSE.2013.6553945</t>
  </si>
  <si>
    <t>https://ieeexplore.ieee.org/stamp/stamp.jsp?arnumber=6553945</t>
  </si>
  <si>
    <t>Radar;virtual reality;maritime simulation</t>
  </si>
  <si>
    <t>Radar;Computers;Browsers</t>
  </si>
  <si>
    <t>computer based training;marine radar;radar computing;ships;virtual reality</t>
  </si>
  <si>
    <t>2D radar coverage simulation;virtual maritime environments;virtual simulation systems;ship navigation;light-weighted approach;virtual radar coverage;Vidusayura virtual maritime learning environment;marine radar;real radar simulation system</t>
  </si>
  <si>
    <t>SARFish: Space-Based Maritime Surveillance Using Complex Synthetic Aperture Radar Imagery</t>
  </si>
  <si>
    <t>T. -T. Cao; C. Luckett; J. Williams; T. Cooke; B. Yip; A. Rajagopalan; S. Wong</t>
  </si>
  <si>
    <t>Defence Science &amp; Technology Group, Adelaide, Australia; Defence Science &amp; Technology Group, Adelaide, Australia; Defence Science &amp; Technology Group, Adelaide, Australia; Defence Science &amp; Technology Group, Adelaide, Australia; Defence Science &amp; Technology Group, Adelaide, Australia; Defence Science &amp; Technology Group, Adelaide, Australia; Defence Science &amp; Technology Group, Adelaide, Australia</t>
  </si>
  <si>
    <t>2022 International Conference on Digital Image Computing: Techniques and Applications (DICTA)</t>
  </si>
  <si>
    <t>Synthetic Aperture Radar (SAR) imagery is an essential part of maritime surveillance since it can operate in most weather conditions, day and night. Space-borne SAR especially can provide a large surveillance coverage in which both ground-range detected (GRD) imagery at a reduced resolution and single-look complex (SLC) imagery at a finer resolution of the same observation scene are available. Recently, a large, fully labeled, Sentinel-1 GRD based dataset, named xView3-SAR, was released to promote machine learning (ML) research in detection and classification of ships in order to assist with monitoring illegal, unreported, and unregulated (IUU) fishing activities. In this paper, the xView3-SAR's companion SLC dataset, called the SARFish, is introduced. The aim is to promote the use of SLC data for improving IUU fishing ship detection and classification. An ML-based algorithm using the combined GRD-SLC SAR data is presented as a base-line model for demonstration. The algorithm consists of a constant false-alarm rate (CFAR) detector whose false-alarm rate is reduced by a cascade of classifiers trained using the GRD data, followed by a ship classifier trained using the SLC data. Preliminary results suggest that despite not using multi-looks to reduce sea-clutter spikes, the use of SLC images does not degrade ship detection. Furthermore, a very modest improvement in ship classification is observed.11Under contract from Rheinmetall Defence Australia Pty Ltd, Adelaide, SA, Australia.</t>
  </si>
  <si>
    <t>978-1-6654-5642-5</t>
  </si>
  <si>
    <t>10.1109/DICTA56598.2022.10034640</t>
  </si>
  <si>
    <t>https://ieeexplore.ieee.org/stamp/stamp.jsp?arnumber=10034640</t>
  </si>
  <si>
    <t>Synthetic Aperture Radar (SAR);ground-range detected (GRD);single-look complex (SLC);constant false-alarm rate (CFAR) detection;maritime objects;machine learning (ML)</t>
  </si>
  <si>
    <t>Image resolution;Surveillance;Spaceborne radar;Machine learning;Radar polarimetry;Classification algorithms;Australia;Marine vehicles;Synthetic aperture radar;Meteorology</t>
  </si>
  <si>
    <t>geophysical image processing;radar imaging;remote sensing by radar;synthetic aperture radar</t>
  </si>
  <si>
    <t>classification;complex Synthetic Aperture Radar imagery;electro-optic imaging;image coverage;image scene;imaging modalities;maritime vessels;MS;radar imaging category;radio frequencies;SARFish;space-based maritime Surveillance;space-borne SAR imagery;sufficient spatial resolution;visible frequencies</t>
  </si>
  <si>
    <t>Maritime Small Target Detection Based on Appearance Stability and Depth-Normalized Motion Saliency in Infrared Video With Dense Sunglints</t>
  </si>
  <si>
    <t>F. Wang; W. Qian; K. Ren; M. Wan; G. Gu; Q. Chen</t>
  </si>
  <si>
    <t>School of Electronic and Optical Engineering and the Jiangsu Key Laboratory of Spectral Imaging and Intelligent Sense, Nanjing University of Science and Technology, Nanjing, China; School of Electronic and Optical Engineering and the Jiangsu Key Laboratory of Spectral Imaging and Intelligent Sense, Nanjing University of Science and Technology, Nanjing, China; School of Electronic and Optical Engineering and the Jiangsu Key Laboratory of Spectral Imaging and Intelligent Sense, Nanjing University of Science and Technology, Nanjing, China; School of Electronic and Optical Engineering and the Jiangsu Key Laboratory of Spectral Imaging and Intelligent Sense, Nanjing University of Science and Technology, Nanjing, China; School of Electronic and Optical Engineering and the Jiangsu Key Laboratory of Spectral Imaging and Intelligent Sense, Nanjing University of Science and Technology, Nanjing, China; School of Electronic and Optical Engineering and the Jiangsu Key Laboratory of Spectral Imaging and Intelligent Sense, Nanjing University of Science and Technology, Nanjing, China</t>
  </si>
  <si>
    <t>Maritime infrared (IR) small target detection in dense sunglint environments has always been challenging. It is difficult for existing methods to distinguish the small target from dense and strong sea clutter because the sea clutter caused by the sunglints has similar spatialâ€“temporal characteristics to small targets. This article proposes a method based on appearance stability and depth-normalized motion saliency (AS-DNMS) for small target detection in IR videos or sequences. First, on each frame of the IR video, the isotropic salience measure (ISM) based on principal curvature filtering is proposed for target enhancement, and an adaptive threshold is used to extract a stable number of candidate targets. Then, we use improved pipeline filtering to form trajectory chains of the candidate targets extracted from the consecutive frames. To improve the matching accuracy of pipeline filtering, we propose an inverse optical flow method to predict the local images of the candidate targets. Third, the motion vectors of the candidate targets are extracted and depth-normalized. According to the principle of projection perspective, a depth normalization model based on the position of the sea-sky line is established, providing a simple and low-cost solution for acquiring depth information of maritime targets under sea-sky backgrounds. Finally, the appearance stability measure (ASM) and the depth-normalized motion saliency measure (DNMSM) are calculated to construct the AS-DNMS joint feature. A double asymptote decision function is employed to determine the real target. The experimental results show that our method has better detection performance in dense sunglint environments than the baseline methods.</t>
  </si>
  <si>
    <t>10.1109/TGRS.2023.3263677</t>
  </si>
  <si>
    <t xml:space="preserve">National Natural Science Foundation of China(grant numbers:62001234,62175111); Natural Science Foundation of Jiangsu Province(grant numbers:BK20200487); China Postdoctoral Science Foundation(grant numbers:2020M681597); Postdoctoral Science Foundation of Jiangsu Province(grant numbers:2020Z051); Shanghai Aerospace Science and Technology Innovation Foundation(grant numbers:SAST2020-071); Fundamental Research Funds for the Central Universities(grant numbers:JSGP202102); </t>
  </si>
  <si>
    <t>https://ieeexplore.ieee.org/stamp/stamp.jsp?arnumber=10089858</t>
  </si>
  <si>
    <t>Appearance stability and depth-normalized motion saliency (AS-DNMS);dense sunglint environment;depth normalization model;improved pipeline filtering;infrared (IR) small target detection;isotropic salience measure (ISM);sea-sky line</t>
  </si>
  <si>
    <t>Clutter;Object detection;Pipelines;Tensors;Sea measurements;Sea surface;Trajectory</t>
  </si>
  <si>
    <t>feature extraction;image sequences;object detection;radar clutter</t>
  </si>
  <si>
    <t>appearance stability measure;candidate targets;dense sea clutter;dense sunglint environments;dense sunglints;depth normalization model;depth-normalized motion saliency measure;infrared video;IR video;isotropic salience measure;maritime targets;pipeline filtering;sequences;strong sea clutter;target detection;target enhancement</t>
  </si>
  <si>
    <t>Identifying Key Features in Aggregated Real-Life AIS-Messages for Classification of Maritime Vessels by Random Forests</t>
  </si>
  <si>
    <t>M. J. KrÃ¼ger; L. M. Lausser</t>
  </si>
  <si>
    <t>Faculty of Computer Science, Esplanade 10, Technische Hochschule Ingolstadt (THI), Ingolstadt, Germany; Faculty of Computer Science, Esplanade 10, Technische Hochschule Ingolstadt (THI), Ingolstadt, Germany</t>
  </si>
  <si>
    <t>Classification of vessels is a major task in many duties of maritime surveillance. In previous work, ad hoc approaches for classifying maritime vessels were applied to large sets of single AIS messages. The resulting performance has been explored based on real-life datasets in different maritime areas. The approaches were used in a particular application scenario of detecting AIS spoofing in fishery scenarios. Seeing good classification results, in particular by Random Forests, the questions arise whether these at least partly resulted from overfitting phenomena and which of the feature of classification in this problem are most relevant. To address these questions in the current contribution, AIS messages are aggregated per vessel and by the hour by statistical means providing a new AIS feature representation as a basis for classification. By providing a new data representation to the Random Forest classifier, we evaluate classification performance. Then we restrict the presented data to the semantic feature subgroups of the vesselâ€™s positional, course, speed, and dimensions data individually and identify the key features of the classification. The results show that in our exemplary maritime experiments, classification relies mostly on vesselsâ€™ positional and dimensional information.</t>
  </si>
  <si>
    <t>10.23919/FUSION52260.2023.10224109</t>
  </si>
  <si>
    <t>https://ieeexplore.ieee.org/stamp/stamp.jsp?arnumber=10224109</t>
  </si>
  <si>
    <t>Classification;key features;AIS;aggregated messages;performance evaluation;experimental comparison;maritime surveillance systems</t>
  </si>
  <si>
    <t>Sensitivity;Surveillance;Semantics;Behavioral sciences;Artificial intelligence;Task analysis;Random forests</t>
  </si>
  <si>
    <t>Aligning Value Creation and SME Competitiveness in the Export of Maritime Services: Empirical Evidence from Trinidad and Tobago</t>
  </si>
  <si>
    <t>L. F. Quildon; K. F. Pun</t>
  </si>
  <si>
    <t>Department of Mechanical &amp; Manufacturing Engineering, The University of the West Indies, St. Augustine, Trinidad and Tobago, West Indies; Department of Mechanical &amp; Manufacturing Engineering, The University of the West Indies, St. Augustine, Trinidad and Tobago, West Indies</t>
  </si>
  <si>
    <t>2023 Portland International Conference on Management of Engineering and Technology (PICMET)</t>
  </si>
  <si>
    <t>The multifaceted composition and preponderance of small and medium-sized enterprises (SMEs) participating in the services sector create unique challenges for specialization, productivity, and innovation, particularly in the export of maritime services. Three issues distilled from the literature are (i) servitization of SMEs, (ii) diversification during periods of uncertainty, and (iii) value creation cluster initiatives as a stimulus for enhancing SME competitiveness, in a circular economy. Aligning value creation and SME competitiveness could drive maritime services export. This paper examines whether SME service-providers could improve competitiveness through value creation and cluster initiatives in the export of maritime services in Trinidad and Tobago (T&amp;T). A survey was conducted in the Leisure Marine Services Cluster. Acquired data on five value creation determinants (namely, repair accuracy, concurrent engineering, quality standard, quality assurance, and quality control) were analyzed using Statistical Package for the Social Sciences (SPSS). Empirical evidence shows that repair accuracy and quality standard had positive estimates, with reliability coefficients above 0.70. The application of cluster initiatives would support the development of a value creation program and enhance SMEâ€™s competitiveness in T&amp;T.</t>
  </si>
  <si>
    <t>2159-5100</t>
  </si>
  <si>
    <t>978-1-890843-43-4</t>
  </si>
  <si>
    <t>10.23919/PICMET59654.2023.10216897</t>
  </si>
  <si>
    <t>https://ieeexplore.ieee.org/stamp/stamp.jsp?arnumber=10216897</t>
  </si>
  <si>
    <t>Surveys;Technological innovation;Uncertainty;Sociology;Boats;Quality control;Maintenance engineering</t>
  </si>
  <si>
    <t>ShipQuest: A Bottom-Up Approach for Building a Modern Greek Maritime Ontology</t>
  </si>
  <si>
    <t>E. Mathe; D. Mouratidis; Y. Voutos; K. Kermanidis; P. Mylonas; A. Kanavos</t>
  </si>
  <si>
    <t>Department of Informatics, Ionian University, Corfu, Greece; Department of Informatics, Ionian University, Corfu, Greece; Department of Informatics, Ionian University, Corfu, Greece; Department of Informatics, Ionian University, Corfu, Greece; Department of Informatics and Computer Engineering, University of West Attica, Athens, Greece; Department of Informatics, Ionian University, Corfu, Greece</t>
  </si>
  <si>
    <t>2023 18th International Workshop on Semantic and Social Media Adaptation &amp; Personalization (SMAP)18th International Workshop on Semantic and Social Media Adaptation &amp; Personalization (SMAP 2023)</t>
  </si>
  <si>
    <t>The ShipQuest Ontology is a pioneering legal maritime ontology designed for modeling and integrating legal information in the Greek language. This standardized representation of legal concepts within the maritime domain offers a structured approach to managing legal data. By formalizing legal information in Greek, the ShipQuest Ontology ensures semantic interoperability and seamless integration of diverse legal data sources. It encompasses essential classes, subclasses, properties, and relationships pertaining to legal aspects of maritime activities, including legal entities, contracts, regulations, liabilities, and more. The ShipQuest Ontology plays a critical role in stream-lining legal operations within the maritime industry, offering a unified and comprehensive knowledge base for legal practitioners, researchers, and decision-makers. Its adoption fosters collaboration and knowledge exchange within the maritime community, promoting standardized legal terminology and practices. This paper delves into the construction and utilization of the ShipQuest Ontology, detailing its architecture, development process, and implementation. Furthermore, we showcase its practical benefits by illustrating its application in real-world scenarios. By addressing the challenges of legal data heterogeneity and facilitating semantic consistency, the ShipQuest Ontology sets a precedent for enhanced efficiency and effectiveness in the legal domain of maritime activities.</t>
  </si>
  <si>
    <t>979-8-3503-2771-7</t>
  </si>
  <si>
    <t>10.1109/SMAP59435.2023.10255215</t>
  </si>
  <si>
    <t>https://ieeexplore.ieee.org/stamp/stamp.jsp?arnumber=10255215</t>
  </si>
  <si>
    <t>Maritime Ontology;Knowledge Representation;Legal Information;Semantic Web;Standardization;Maritime Industry;Linked Data</t>
  </si>
  <si>
    <t>Industries;Law;Terminology;Soft sensors;Semantics;Knowledge based systems;Ontologies</t>
  </si>
  <si>
    <t>Evaluating aerial vessel detector in multiple maritime surveillance scenarios</t>
  </si>
  <si>
    <t>Portuguese Air Force, Sintra, Portugal; Portuguese Air Force, Sintra, Portugal</t>
  </si>
  <si>
    <t>In this paper we present an autonomous detection approach for airborne surveillance in maritime scenarios. This approach is robust to sun glare, waves and scale variation. Additionally, we introduce a new metric to evaluate detection and tracking results that is more adequate for these scenarios. The proposed detection method is evaluated using videos from different monitoring missions and its results are compared with a state-of-the-art neural network. This comparison is done using a traditional and the proposed evaluation metric.</t>
  </si>
  <si>
    <t>https://ieeexplore.ieee.org/stamp/stamp.jsp?arnumber=8232255</t>
  </si>
  <si>
    <t>Measurement;Detectors;Surveillance;Computer vision;Sun;Aircraft</t>
  </si>
  <si>
    <t>marine engineering;neural nets;object detection;video surveillance</t>
  </si>
  <si>
    <t>airborne surveillance;maritime scenarios;sun glare;evaluation metric;aerial vessel detector;multiple maritime surveillance scenarios;monitoring missions;neural network</t>
  </si>
  <si>
    <t>An open software framework for adaptive, autonomous operation of maritime autonomous systems</t>
  </si>
  <si>
    <t>C. Haworth; J. Evans; Ze Ji; R. Taylor; D. Martin</t>
  </si>
  <si>
    <t>SeeByte Ltd., Edinburgh, UK; SeeByte Ltd., Edinburgh, UK; ASV Ltd., Portchester, UK; ASV Ltd., Portchester, UK; ASV Ltd., Portchester, UK</t>
  </si>
  <si>
    <t>This paper will present research results from the Adaptive Autonomous Ocean Sampling Networks (AAOSN) project; a Â£1.5million project funded by NERC, Dstl and the Technology Strategy Board, to develop new technology solutions for coordinating a suite of marine autonomous systems (MAS). The SeeByte consortium, which includes ASV (a leading marine autonomous systems manufacturer) and the Marine Biological Association of the UK, aims to provide an open software tool-set and user interface that will enable improved use of a wide-range of autonomous systems in gathering data from the ocean over extended periods, while constantly adapting to the environment and mission requirements. The software framework has been designed so that 3rd parties are able to write behaviors. The conclusion from the in-water test missions was that the autonomy behavior, developed by ASV, can help ensure high utilization of the autonomous systems while decreasing direct operator piloting. However, the complete system remains to be tested as part of a longer trial that also includes the controlled release of tagged fish in an appropriate water management zone. It is hoped that this will occur within the next 12 months and will prove a significant step forward in survey methods for EU Habitat Directive management zones.</t>
  </si>
  <si>
    <t>10.1109/OCEANS.2016.7761329</t>
  </si>
  <si>
    <t>https://ieeexplore.ieee.org/stamp/stamp.jsp?arnumber=7761329</t>
  </si>
  <si>
    <t>Adaptive;Autonomous;Oceanography;Unmanned</t>
  </si>
  <si>
    <t>Fish;Vehicles;Software;Computer architecture;Search problems</t>
  </si>
  <si>
    <t>control engineering computing;marine vehicles;naval engineering computing;oceanography;public domain software;sampling methods</t>
  </si>
  <si>
    <t>open software framework;autonomous operation;adaptive autonomous ocean sampling networks;AAOSN;marine autonomous systems;MAS;SeeByte consortium;marine biological association;EU habitat directive management zones;oceanography</t>
  </si>
  <si>
    <t>Systematic analysis of human factors in maritime transportation</t>
  </si>
  <si>
    <t>S. Fan; Z. Yang</t>
  </si>
  <si>
    <t>Liverpool Logistics, Offshore and Marine (LOOM), Liverpool John Moores University, Liverpool, UK; Liverpool Logistics, Offshore and Marine (LOOM), Liverpool John Moores University, Liverpool, UK</t>
  </si>
  <si>
    <t>65.8% of marine casualties and incidents are attributed to human actions, according to European Maritime Safety Agency. It is even more worrisome given the emerging Maritime Autonomous Surface Ships (MASS) in which human factors play an increasingly important role (e.g. remote controlled vessels). Therefore, it triggers a new research question on how to effectively address human factors in the next generation of maritime transport given more complicated traffic and increased automation. One of realistic solutions is to develop a systematic and holistic methodology, capable of conducting human factor analysis under various circumstances depending on crucial influencing factors such as the nature of human behaviors (physical or psychological) and features of the available data (uncertainty level). This study pioneers this development with a new framework for the quantitative analysis of human factors in maritime transport. It first explores the common risk factors, data collection resources, and quantitative analysis methodologies in the literature. With regard to different research objectives, bespoke approaches aiming at specific purposes, i.e., risk-based accident analysis, neurophysiological analysis during navigation, and human reliability performance evaluation for a particular task, are integrated to develop the systematic analysis framework holistically. Compared to piecemeal classical methods, the results show the feasibility and beauty of systematically utilizing assembled methods in different situations and how the new methodology can better fit the increasing demand for human reliability in the maritime transport era involving MASS. The proposed framework can provide a transparent tool to quantify and evaluate human factors for a specific purpose, particularly a hybrid of both physical and psychological concerns. It also generates insights into the whole development process of MASS, from its low to high degrees of autonomation.</t>
  </si>
  <si>
    <t>10.1109/ICTIS60134.2023.10243889</t>
  </si>
  <si>
    <t>https://ieeexplore.ieee.org/stamp/stamp.jsp?arnumber=10243889</t>
  </si>
  <si>
    <t>maritime transport;maritime safety;human factors;human errors;MASS</t>
  </si>
  <si>
    <t>Performance evaluation;Systematics;Statistical analysis;Transportation;Psychology;Human factors;Safety</t>
  </si>
  <si>
    <t>human factors;psychology;ships;transportation</t>
  </si>
  <si>
    <t>common risk factors;European Maritime Safety Agency;human actions;human behaviors;human factor analysis;human factors;human reliability performance evaluation;maritime autonomous surface ships;maritime transport era;maritime transportation;quantitative analysis methodologies;systematic analysis framework</t>
  </si>
  <si>
    <t>Joint Stochastic Prediction of Vessel Kinematics and Destination based on a Maritime Traffic Graph</t>
  </si>
  <si>
    <t>T. Tengesdal; L. M. Millefiori; P. Braca; E. Brekke</t>
  </si>
  <si>
    <t>Centre for Autonomous Marine Operations and Systems (AMOS) Norwegian University of Science and Technology (NTNU), Trondheim, Norway; Centre for Maritime Research and Experiments (CMRE) NATO Science and Technology Organization (STO), La Spezia, Italy; Centre for Maritime Research and Experiments (CMRE) NATO Science and Technology Organization (STO), La Spezia, Italy; Centre for Autonomous Marine Operations and Systems (AMOS) Norwegian University of Science and Technology (NTNU), Trondheim, Norway</t>
  </si>
  <si>
    <t>2022 International Conference on Electrical, Computer, Communications and Mechatronics Engineering (ICECCME)</t>
  </si>
  <si>
    <t>Maritime traffic increases every year, and therefore also the amount of traffic data from the Automatic Identification System (AIS). Utilizing these data on traffic patterns and possible destinations for long-term vessel prediction is here an important way of gaining maritime situational awareness (MSA) for use in the decision making in autonomous ships, such as collision avoidance algorithms, which can reduce collision risk during voyage. In this article, we present a destination inference method based on piece-wise Ornstein-Uhlenbeck (OU) processes for predicting vessel motions along common traffic lanes toward a set of destinations. The mean velocities of the processes are inferred through the creation of a maritime graph that represents the major traffic patterns in the area of consideration. After using an OU process for prediction along major sea lanes, the Equilibrium Reverting Velocity (ERV) bridging model is used to enable convergence of the prediction towards considered destinations. Then, based on the OU process and ERV bridging model for prediction, Bayesian inference is used to estimate the posterior destination distribution. Tested on a real-time AIS dataset, the method is shown to perform better than current state-of-the art methods in destination inference as it indirectly takes land and passed destinations into account.</t>
  </si>
  <si>
    <t>978-1-6654-7095-7</t>
  </si>
  <si>
    <t>10.1109/ICECCME55909.2022.9987886</t>
  </si>
  <si>
    <t>https://ieeexplore.ieee.org/stamp/stamp.jsp?arnumber=9987886</t>
  </si>
  <si>
    <t>Destination inference;Bayesian inference;Ornstein-Uhlenbeck processes;maritime graphs;AIS data</t>
  </si>
  <si>
    <t>Mechatronics;Navigation;Stochastic processes;Traffic control;Predictive models;Prediction algorithms;Real-time systems</t>
  </si>
  <si>
    <t>Bayes methods;collision avoidance;decision making;graph theory;inference mechanisms;marine engineering;marine safety;ships;stochastic processes;telecommunication traffic;traffic engineering computing</t>
  </si>
  <si>
    <t>automatic identification system;autonomous ships;Bayesian inference;collision avoidance algorithms;collision risk;decision making;destination inference method;equilibrium reverting velocity bridging model;ERV bridging model;joint stochastic prediction;long-term vessel prediction;maritime graph;maritime situational awareness;maritime traffic graph;mean velocities;OU process;piece-wise Ornstein-Uhlenbeck;posterior destination distribution;real-time AIS dataset;sea lanes;traffic data;traffic lanes;traffic patterns;vessel kinematics;vessel motions</t>
  </si>
  <si>
    <t>Deployment Strategies of Mobile Networks for Internet-of-Things in Smart Maritime Ports</t>
  </si>
  <si>
    <t>A. E. Idrissi; A. Haidine; A. Aqqal; A. Dahbi</t>
  </si>
  <si>
    <t>Laboratory of Information Technology, National School of Applied Sciences, El Jadida, Morocco; Laboratory of Information Technology, National School of Applied Sciences, El Jadida, Morocco; Laboratory of Information Technology, National School of Applied Sciences, El Jadida, Morocco; Laboratory of Information Technology, National School of Applied Sciences, El Jadida, Morocco</t>
  </si>
  <si>
    <t>2022 11th International Symposium on Signal, Image, Video and Communications (ISIVC)</t>
  </si>
  <si>
    <t>It is estimated that 80% of world trade is transported via maritime logistic. The maritime trade networks can be seen as a graph with links and nodes. For an optimal network, the links representing the maritime routes must be short (with minimal cost) and secure. The nodes of the network represents the maritime ports, which are hub sending, receiving or switching the goods (in form of containers). The ports has passed from analog to digital ports to make use of IT tools to speed up the process, especially the administrative part. Nowadays, we talk about smart ports that uses data to further speed up the process administratively but also use a full automation to accelerate/optimize the processing of the goods/containers in terminals/quay. Terminal Operation System (TOS) is the main components in these operations. Therefore, the use of Internet-of-Thing (IoT) in TOS a decisive step towards smart ports. In this work, we propose to extend the notion of IoT in other smart domains to be considered in the smart port paradigm, such smart building, smart grid, smart environment monitoring, etc. Furthermore, we study the optimal strategies for the deployment of a performing networking infrastructure, which is the core element in the IoT layered model. Private network based on Long Term Evolution (LTE/4G) has been estimated to be an optimal solution for private enterprise networking in Industry 4.0. Here, we analyze its suitability for smart maritime ports.</t>
  </si>
  <si>
    <t>978-1-6654-8724-5</t>
  </si>
  <si>
    <t>10.1109/ISIVC54825.2022.9800728</t>
  </si>
  <si>
    <t>https://ieeexplore.ieee.org/stamp/stamp.jsp?arnumber=9800728</t>
  </si>
  <si>
    <t>smart maritime port;IoT;mobile network;network costs;CAPEX/OPEX;private LTE;5G</t>
  </si>
  <si>
    <t>Smart buildings;Costs;Switches;Seaports;Containers;Smart grids;Fourth Industrial Revolution</t>
  </si>
  <si>
    <t>4G mobile communication;goods distribution;Internet;Internet of Things;logistics;Long Term Evolution;optimisation;sea ports;smart power grids;transportation;virtual private networks</t>
  </si>
  <si>
    <t>deployment strategies;mobile networks;internet-of-things;smart maritime ports;world trade;maritime logistic;maritime trade networks;optimal network;maritime routes;digital ports;smart ports;Internet-of-Thing;IoT;smart domains;smart port paradigm;smart building;smart grid;smart environment monitoring;optimal strategies;performing networking infrastructure;private network;private enterprise networking</t>
  </si>
  <si>
    <t>Research on Maritime Multi-center Emergency Resource Scheduling Based on Improved NSGA-II</t>
  </si>
  <si>
    <t>Y. Wang; Q. Geng; Q. Fei; B. Wang</t>
  </si>
  <si>
    <t>School of Automation, Beijing Institute of Technology, Beijing, China; School of Automation, Beijing Institute of Technology, Beijing, China; School of Automation, Beijing Institute of Technology, Beijing, China; Systems Engineering Institute, China State Shipbuilding Corporation, Beijing, China</t>
  </si>
  <si>
    <t>2022 China Automation Congress (CAC)</t>
  </si>
  <si>
    <t>In order to provide effective support for maritime accidents, it is significant to study the maritime emergency resource scheduling. In this paper, considering that the existing scheduling model is difficult to apply to the maritime background, or the existing model considers insufficient factors, we propose a maritime multi-center emergency resource scheduling model. The model takes time penalty and total replenishment cost as targets, and introduces the influence of various environmental factors. Then, an improved non-dominated sorting genetic algorithm II (NSGA-II) is designed to optimize the model. In the algorithm, the population diversity is ensured by the improvement of population initialization and mutation operator, and an adaptive parameter adjustment strategy is adopted to improve the search efficiency. Simulation experiments show that the improved NSGA-II algorithm has better convergence and distribution, and the solution results also verify the correctness of the model.</t>
  </si>
  <si>
    <t>978-1-6654-6533-5</t>
  </si>
  <si>
    <t>10.1109/CAC57257.2022.10055807</t>
  </si>
  <si>
    <t>https://ieeexplore.ieee.org/stamp/stamp.jsp?arnumber=10055807</t>
  </si>
  <si>
    <t>emergency resource scheduling;multi-objective optimization;multi-center;NSGA-II</t>
  </si>
  <si>
    <t>Adaptation models;Wind;Sociology;Dynamic scheduling;Resource management;Statistics;Water resources</t>
  </si>
  <si>
    <t>emergency management;genetic algorithms;scheduling</t>
  </si>
  <si>
    <t>adaptive parameter adjustment strategy;improved NSGA-II algorithm;maritime accidents;maritime background;maritime multicenter emergency resource scheduling model;mutation operator;nondominated sorting genetic algorithm II;population initialization operator</t>
  </si>
  <si>
    <t>Impact Factors and Safety Analysis of Takeover Behavior in Remote Control of Maritime Autonomous Surface Ships</t>
  </si>
  <si>
    <t>G. Chen; C. Li; J. Liu; N. Lin; X. Hu</t>
  </si>
  <si>
    <t>State Key Laboratory of Maritime Technology and Safety, Wuhan University of Technology, Wuhan, China; State Key Laboratory of Maritime Technology and Safety, Wuhan University of Technology, Wuhan, China; State Key Laboratory of Maritime Technology and Safety, Wuhan University of Technology, Wuhan, China; State Key Laboratory of Maritime Technology and Safety, Wuhan University of Technology, Wuhan, China; State Key Laboratory of Maritime Technology and Safety, Wuhan University of Technology, Wuhan, China</t>
  </si>
  <si>
    <t>With the development and application of artificial intelligence, advanced control theory, mobile communication, and IoT technologies, the Maritime Autonomous Surface Ship (MASS) has gradually entered the development characteristics period of remote control (Level 2). Based on the review of development dynamics and application cases of the remote-controlled ship in recent years, it analyzes the impact factors of operator takeover behaviors from three aspects: network communication, system control performance, and traffic scenarios, it proposed a new development direction of the remote-controlled ship, which could provide theoretical support for scholars in related fields.</t>
  </si>
  <si>
    <t>10.1109/ICTIS60134.2023.10243785</t>
  </si>
  <si>
    <t>https://ieeexplore.ieee.org/stamp/stamp.jsp?arnumber=10243785</t>
  </si>
  <si>
    <t>maritime autonomous surface ship;remote control;takeover;human-machine</t>
  </si>
  <si>
    <t>Navigation;Communication system control;Transportation;Mobile communication;Safety;Behavioral sciences;Sensors</t>
  </si>
  <si>
    <t>artificial intelligence;control engineering computing;Internet of Things;marine safety;mobile communication;telecontrol;unmanned surface vehicles</t>
  </si>
  <si>
    <t>advanced control theory;application cases;artificial intelligence;development characteristics period;development dynamics;impact factors;IoT technologies;maritime autonomous surface ship;maritime autonomous surface ships;mobile communication;operator takeover behaviors;remote-controlled ship;system control performance</t>
  </si>
  <si>
    <t>Evaluation of the Effectiveness of Co-Processors GPU-Based in Solving of Generating Sea Waves in the Operation Simulation Model of Unmanned Maritime Vehicles</t>
  </si>
  <si>
    <t>E. Fomina; A. Mironov</t>
  </si>
  <si>
    <t>Department of Computer Engineering, Pacific National University, Khabarovsk, Russia; Department of Computer Engineering, Pacific National University, Khabarovsk, Russia</t>
  </si>
  <si>
    <t>2023 International Russian Automation Conference (RusAutoCon)</t>
  </si>
  <si>
    <t>The article considers the matters of developing the models of the bottom sonar survey applying unmanned surface vehicles. The purpose of the work is the assessment of the efficiency of applying available firmware means to conduct computer-intense calculations when using simulation model. Within the work, the main attention was paid to considering the process of forming the sea surface at various parameters of the environment as one of the most resource-intense in the simulation model from the point of view of computation efforts. It is shown that the whole process of the sea surface forming can be kept to the determined stages. The result of the process of forming is a map of the surface peaks. The sea surface forming process can be performed both in sequential and parallel form, whereat some computing blocks can be performed with use of distributed systems. The work has carried out the estimation of the calculation time in implementing the sequential process on the general-purpose processing units of architecture x86 applying OpenCV library, and also of the parallel process applying Nvidia graphics processing units supported by the CUDA technology. The computational experiments conducted for various general-purpose processing units and graphic processors issued during the period from 2010 to 2021 has shown that the use of graphic computing units allows increasing the speed of performing the stage of the complex values of frequencies amplitudes by 20 times, while in performing the stage of an inverse Fourier transform the speed is increased 3 times at average.</t>
  </si>
  <si>
    <t>2836-614X</t>
  </si>
  <si>
    <t>979-8-3503-4555-1</t>
  </si>
  <si>
    <t>10.1109/RusAutoCon58002.2023.10272957</t>
  </si>
  <si>
    <t>https://ieeexplore.ieee.org/stamp/stamp.jsp?arnumber=10272957</t>
  </si>
  <si>
    <t>sonar systems;unmanned maritime vehicles;Fourier transform;CUDA;sea surface</t>
  </si>
  <si>
    <t>Surveys;Industries;Graphics;Sea surface;Surface waves;Computational modeling;Atmospheric modeling</t>
  </si>
  <si>
    <t>A Search Strategy and Vessel Detection in Maritime Environment Using Fixed-Wing UAVs</t>
  </si>
  <si>
    <t>M. Peti; A. Milas; N. KraÅ¡evac; M. KriÅ¾manÄiÄ‡; I. LonÄar; N. MiÅ¡koviÄ‡; S. Bogdan</t>
  </si>
  <si>
    <t>Laboratory for Robotics and Intelligent Control Systems (LARICS), Faculty of Electrical Engineering and Computing, University of Zagreb, Zagreb, Croatia; Laboratory for Robotics and Intelligent Control Systems (LARICS), Faculty of Electrical Engineering and Computing, University of Zagreb, Zagreb, Croatia; Laboratory for Underwater Systems and Technologies (LABUST), Faculty of Electrical Engineering and Computing, University of Zagreb, Zagreb, Croatia; Laboratory for Robotics and Intelligent Control Systems (LARICS), Faculty of Electrical Engineering and Computing, University of Zagreb, Zagreb, Croatia; Laboratory for Underwater Systems and Technologies (LABUST), Faculty of Electrical Engineering and Computing, University of Zagreb, Zagreb, Croatia; Laboratory for Underwater Systems and Technologies (LABUST), Faculty of Electrical Engineering and Computing, University of Zagreb, Zagreb, Croatia; Laboratory for Robotics and Intelligent Control Systems (LARICS), Faculty of Electrical Engineering and Computing, University of Zagreb, Zagreb, Croatia</t>
  </si>
  <si>
    <t>2023 IEEE Underwater Technology (UT)</t>
  </si>
  <si>
    <t>In this paper, we address the problem of autonomous search and vessel detection in an unknown GNSS-denied maritime environment with fixed-wing UAVs. The main challenge in such environments with limited localization, communication range, and the total number of UAVs and sensors is to implement an appropriate search strategy so that a target vessel can be detected as soon as possible. Thus we present informed and non-informed methods used to search the environment. The informed method relies on an obtained probabilistic map, while the non-informed method navigates the UAVs along predefined paths computed with respect to the environment. The vessel detection method is trained on synthetic data collected in the simulator with data annotation tools. Comparative experiments in simulation have shown that our combination of sensors, search methods and a vessel detection algorithm leads to a successful search for the target vessel in such challenging environments.</t>
  </si>
  <si>
    <t>979-8-3503-3175-2</t>
  </si>
  <si>
    <t>10.1109/UT49729.2023.10103204</t>
  </si>
  <si>
    <t>https://ieeexplore.ieee.org/stamp/stamp.jsp?arnumber=10103204</t>
  </si>
  <si>
    <t>search strategy;fixed-wing UAV;detection;marine environment;MBZIRC;simulation</t>
  </si>
  <si>
    <t>Location awareness;Navigation;Annotations;Computational modeling;Search problems;Probabilistic logic;Sensors</t>
  </si>
  <si>
    <t>autonomous aerial vehicles;mobile robots;satellite navigation;search problems</t>
  </si>
  <si>
    <t>appropriate search strategy;autonomous search;communication range;fixed-wing UAVs;informed method;noninformed method;search methods;successful search;target vessel;unknown GNSS-denied maritime environment;vessel detection algorithm;vessel detection method</t>
  </si>
  <si>
    <t>An Automated SAR-based Method for Ship Detection in Maritime Surveillance System</t>
  </si>
  <si>
    <t>Z. Xu; D. Zhang; L. Fan; H. Ma; Y. Li</t>
  </si>
  <si>
    <t>Intelligent Transportation Systems Research Center, Wuhan University of Technology, Wuhan, China; State Key Laboratory of Maritime Technology and Safety, Wuhan University of Technology, Wuhan, China; Intelligent Transportation Systems Research Center, Wuhan University of Technology, Wuhan, China; Intelligent Transportation Systems Research Center, Wuhan University of Technology, Wuhan, China; Intelligent Transportation Systems Research Center, Wuhan University of Technology, Wuhan, China</t>
  </si>
  <si>
    <t>Synthetic Aperture Radar (SAR) is an active Earth observation system that can obtain high-resolution ocean images all day and all weather. It can be used for monitoring the marine environment, maritime traffic, and oil spills at sea. SAR provides accurate and real-time ocean information, which can ensure water traffic safety and ecological environment. Therefore, it plays an irreplaceable role in maritime surveillance. At present, deep-learning based object detection methods have achieved certain results in the application of ship detection in SAR images. Ship targets in SAR images have strong angular reflection characteristics, causing some parts of them to have large grayscale values, appearing as scattering points. At the same time, the heading of ship usually has a certain angle with the horizontal direction. Traditional deep-learning models do not have sufficient generalization ability for these situations. Horizontal bounding boxes also contain a large amount of background features, which affects the accuracy of the model. In response to these characteristics, first use convolutional neural network to extract ship features; Secondly, generate oriented proposals to reduce the impact of background features; Thirdly, using Canny and Harris to obtain features of ship edges and scattering points as attention mechanisms to enhance bounding box regression and classification; Finally, optimize the loss function, which will consider the influence of angle. Comparative experiments were conducted on the SSDD dataset, and the experimental results showed that compared to existing methods, the improved model has better ship detection performance and can achieve accurate detection of small ship targets in complex scene SAR images.</t>
  </si>
  <si>
    <t>10.1109/ICTIS60134.2023.10243677</t>
  </si>
  <si>
    <t xml:space="preserve">Wuhan University of Technology; </t>
  </si>
  <si>
    <t>https://ieeexplore.ieee.org/stamp/stamp.jsp?arnumber=10243677</t>
  </si>
  <si>
    <t>maritime surveillance;ship detection in SAR images;ship edge;scattering key point;attention mechanism</t>
  </si>
  <si>
    <t>Biological system modeling;Surveillance;Oceans;Scattering;Object detection;Feature extraction;Radar polarimetry</t>
  </si>
  <si>
    <t>PSR-Based Feature Adaptation with Anomaly Re-Prediction for Maritime Target Tracking</t>
  </si>
  <si>
    <t>Y. Fan; F. Fei; G. Wang; T. Sun; L. Niu</t>
  </si>
  <si>
    <t>The tracking method for the relevant filter cannot track when the target is affected by the background and in the scene of occlusion. We propose a target tracking algorithm based on the peak-to-sidelobe ratio (PSR) feature weight adaptation with anomaly re-detection based on the efficient convolution operator for manual features (ECO_HC) algorithm. The weights of the HOG features and CN features corresponding to the peak-to-sidelobe ratio are used as dynamic weight coefficients, and the maximum response value after their fusion is the area where the target may appear. Determine the target tracking status by calculating the tracking confidence of the response map, and when there is a tracking anomaly, the ECO_HC tracker is enhanced using the Kalman filter to re-predict the target position. The proposed algorithm has experimented on the OTB-50 dataset. The results show that our algorithm can cope with complex scenarios and improves by 3.0% in tracking accuracy and 2.8% in tracking success rate compared with the baseline algorithm ECO_HC. Finally, conduct tracking experiments on the actual sea surface scenes, and the proposed algorithm effectively suppresses the effects of common interference factors on the tracking effect.</t>
  </si>
  <si>
    <t>10.23919/CCC55666.2022.9902615</t>
  </si>
  <si>
    <t xml:space="preserve">National Natural Science Foundation of China(grant numbers:61976033,51609033); Fundamental Research Funds for the Central Universities(grant numbers:3132021106,3132020110); </t>
  </si>
  <si>
    <t>https://ieeexplore.ieee.org/stamp/stamp.jsp?arnumber=9902615</t>
  </si>
  <si>
    <t>maritime target tracking;anomaly prediction;correlation filter;feature dynamic fusion</t>
  </si>
  <si>
    <t>Sea surface;Target tracking;Filtering;Heuristic algorithms;Interference;Filtering algorithms;Prediction algorithms</t>
  </si>
  <si>
    <t>feature extraction;Kalman filters;object tracking;target tracking</t>
  </si>
  <si>
    <t>actual sea surface scenes;anomaly re-detection;Anomaly Re-Prediction;baseline algorithm ECO_HC;CN features;dynamic weight coefficients;ECO_HC tracker;efficient convolution operator;HOG features;Kalman filter;manual features algorithm;maritime target tracking;maximum response value;peak-to-sidelobe ratio;PSR-based feature adaptation;relevant filter;response map;target position;target tracking algorithm;target tracking status;tracking anomaly;tracking confidence;tracking effect;tracking method;tracking success rate;weight adaptation</t>
  </si>
  <si>
    <t>Infrared Maritime Target Detection Based on Iterative Corner and Edge Weights in Tensor Decomposition</t>
  </si>
  <si>
    <t>E. Zhao; L. Dong; J. Shi</t>
  </si>
  <si>
    <t>High-precision infrared maritime target detection plays an important role in early warning, monitoring, search, and rescue. The methods of decomposing the original image into low-rank background components and sparse target components show favorable detection performance. However, the strong edge interference is also sparse and may be mistakenly taken as target components, resulting in a large number of false alarms and reducing detection accuracy. To solve the problem, we propose an iterative corner and edge weights method based on tensor decomposition. The original image is decomposed into the background component, target component, and additional strong edge interference component. The corner strength is designed as the weight of the target component, and the edge strength is designed as the weight of the interference component in order to separate the target and interference more accurately. And the two weights are designed to be updated during each iteration of the model solution to reduce the impact of initial imprecise weights on detection results. Compared with 8 advanced baseline methods in 10 datasets, the proposed method demonstrates outstanding results and shows engineering application prospects.</t>
  </si>
  <si>
    <t>10.1109/JSTARS.2023.3298479</t>
  </si>
  <si>
    <t xml:space="preserve">Fundamental Research Funds; Central Universities of China(grant numbers:3132019340,3132019200); High-Tech Ship Research Project; Ministry of Industry and Information Technology of the People's Republic of China; People's Republic of China(grant numbers:MC-201902-C01); </t>
  </si>
  <si>
    <t>https://ieeexplore.ieee.org/stamp/stamp.jsp?arnumber=10192476</t>
  </si>
  <si>
    <t>Infrared small target detection;interference suppression;iterative weight;tensor decomposition</t>
  </si>
  <si>
    <t>Tensors;Interference;Image edge detection;Object detection;Iterative methods;Analytical models;Solid modeling</t>
  </si>
  <si>
    <t>edge detection;object detection;tensors</t>
  </si>
  <si>
    <t>background component;corner strength;detection accuracy reduction;edge strength;edge weights method;false alarms;favorable detection performance;initial imprecise weights;iterative corner;low-rank background components;maritime target detection;sparse target components;strong edge interference component;target component;tensor decomposition</t>
  </si>
  <si>
    <t>Aqua Safe: Blockchain Based Maritime Communication System using Ad hoc Network</t>
  </si>
  <si>
    <t>S. Lokuliyana; S. Wellalage; L. Warusavithana; M. Pathirana; S. Kodithuwakku; T. Munasinghe</t>
  </si>
  <si>
    <t>Dept. of Computer Systems Engineering, Sri Lanka Institute of Information Technology, Malabe, Sri Lanka; Dept. of Computer Systems Engineering, Sri Lanka Institute of Information Technology, Malabe, Sri Lanka; Dept. of Computer Systems Engineering, Sri Lanka Institute of Information Technology, Malabe, Sri Lanka; Dept. of Computer Systems Engineering, Sri Lanka Institute of Information Technology, Malabe, Sri Lanka; Dept. of Computer Systems Engineering, Sri Lanka Institute of Information Technology, Malabe, Sri Lanka; Dept. of Computer Systems Engineering, Sri Lanka Institute of Information Technology, Malabe, Sri Lanka</t>
  </si>
  <si>
    <t>2022 13th International Conference on Computing Communication and Networking Technologies (ICCCNT)</t>
  </si>
  <si>
    <t>The lack of a pre-existing infrastructure for facilitating long-range connectivity with the land makes maritime communications extremely difficult. Satellite connections, which are expensive, and use much power, are generally used to communicate on the high seas. For better connectivity between fisheries and land stations, different functional methods such as whether detection, boundary detection, data security, barrier detection, and data communication without interruption have been implemented in the system. Implementing a LoRa WAN system is to inform about emergencies in the deep sea and send the information indicated above. IoT node-based Ad hoc network is used to communicate with the land station without an internet connection. In case of emergency or when the fisheries need to send data and information to the land station in real-time, the fishing boat can interact with the land station through this proposed system. Blockchain technology is used in the system to ensure secure communication of information. In this scenario, the blockchain technology has enabled it to deploy distributed networks and perform secure peer-to-peer transmission and data integrity without a third party accessing the network.</t>
  </si>
  <si>
    <t>978-1-6654-5262-5</t>
  </si>
  <si>
    <t>10.1109/ICCCNT54827.2022.9984507</t>
  </si>
  <si>
    <t>https://ieeexplore.ieee.org/stamp/stamp.jsp?arnumber=9984507</t>
  </si>
  <si>
    <t>Ad-hoc Network;Blockchain Technology;LoRa;Marine Communication</t>
  </si>
  <si>
    <t>Wide area networks;Satellites;Data security;Ad hoc networks;Real-time systems;Blockchains;Peer-to-peer computing</t>
  </si>
  <si>
    <t>ad hoc networks;blockchains;computer network security;data communication;Internet of Things;marine communication;peer-to-peer computing</t>
  </si>
  <si>
    <t>barrier detection;blockchain based maritime communication system;blockchain technology;boundary detection;data communication;data integrity;data security;deep sea;fisheries;high seas;internet connection;IoT node-based Ad hoc network;land station;long-range connectivity;LoRa WAN system;maritime communications;peer-to-peer transmission;pre-existing infrastructure;satellite connections;secure communication</t>
  </si>
  <si>
    <t>Planning a Case for Shared Data Retrieval across the European Maritime Common Information Sharing Environment</t>
  </si>
  <si>
    <t>A. MihailoviÄ‡; N. Kapidani; Å½. LukÅ¡iÄ‡; R. Tournier; G. Vella; M. Moutzouris; B. de Sousa; A. Blum; Z. Paladin</t>
  </si>
  <si>
    <t>Administration for Maritime Safety and Port Management, Bar, Montenegro; Administration for Maritime Safety and Port Management, Bar, Montenegro; Administration for Maritime Safety and Port Management, Bar, Montenegro; Institut de Recherche en Informatique de Toulouse, Universite Toulouse 1 Capitole, France; Engineering Ingegneria Informatic SPA, Italy; Satways Ltd., Greece; Escola Naval, Base Naval de Lisboa, Portugal; SecrÃ©tariat general de la mer, France; Administration for Maritime Safety and Port Management, Bar, Montenegro</t>
  </si>
  <si>
    <t>2022 26th International Conference on Information Technology (IT)</t>
  </si>
  <si>
    <t>This paper outlines an example method and trial scenario phases for extending the existing tools for maritime surveillance across the maritime regions of Europe. There are continuous dedicated efforts throughout European collaborations for advancing the features of Common Information Sharing Environment (CISE), which is a European Union (EU) initiative for ubiquitous information sharing across the maritime and land borders, as well as between the national sectors. The EFFECTOR EU project introduces a novel concept in the information exchange: the data lake, intended for providing a common smart data repository for diverse and comprehensive data analysis and storage that emanates from diverse sources within the local, regional, national, and international scope. Setting up of the data lake facilities and broadened information exchange is established and validated through early trials planned to be conducted in the project. Administration for Maritime Safety and Port Management (AMSPM) is integrating maritime surveillance data from Montenegro in the EU information exchanges and vice versa. The EFFECTOR project's French maritime trial offers an implementation of the broadened scope of uses of advanced data exchanges, analysis storage, and retrieval. A case of retroactive data analysis and deductions is to be demonstrated through collaboration of AMSPM in the French maritime trial with other project partners. The trial scenario planning includes two vessels coming into the French waters near Marseille from distant ports, one via a stop-over in Montenegro and the other from Portugal.</t>
  </si>
  <si>
    <t>978-1-6654-2127-0</t>
  </si>
  <si>
    <t>10.1109/IT54280.2022.9743531</t>
  </si>
  <si>
    <t xml:space="preserve">Research Executive Agency (REA); </t>
  </si>
  <si>
    <t>https://ieeexplore.ieee.org/stamp/stamp.jsp?arnumber=9743531</t>
  </si>
  <si>
    <t>Data analysis;Surveillance;Europe;Information sharing;Collaboration;Seaports;Big Data applications</t>
  </si>
  <si>
    <t>data analysis;geographic information systems;marine safety;marine systems;oceanographic techniques</t>
  </si>
  <si>
    <t>local scope;regional scope;national scope;international scope;data lake facilities;Administration for Maritime Safety and Port Management;maritime surveillance data;EU information exchanges;EFFECTOR project;retroactive data analysis;French maritime trial;trial scenario planning;shared data retrieval;European Maritime Common Information Sharing Environment;European collaborations;European Union initiative;ubiquitous information sharing;land borders;national sectors;EFFECTOR EU project;common smart data repository</t>
  </si>
  <si>
    <t>Screening maritime shipping containers for weapons of mass destruction</t>
  </si>
  <si>
    <t>C. Rudzinski; D. Masters; A. Buck; M. Wall; D. Tremblay; E. Wack</t>
  </si>
  <si>
    <t>MIT Lincoln Laboratories, Lexington, MA, USA; Department of Homeland Security, S and T, Washington D.C., DC, USA; MIT Lincoln Laboratories, Lexington, MA, USA; MIT Lincoln Laboratories, Lexington, MA, USA; MIT Lincoln Laboratories, Lexington, MA, USA; MIT Lincoln Laboratories, Lexington, MA, USA</t>
  </si>
  <si>
    <t>Tens of millions of shipping containers enter U.S. seaports every year carrying commerce surpassing 1.5 trillion dollars in value. As a result, the maritime shipping industry offers an attractive channel for terrorist organizations to smuggle weapons of mass destruction into the U.S., or to cripple the U.S. economy by directly attacking major ports and maritime infrastructure. In order to prevent such an event from occurring, the Department of Homeland Security has initiated the SAFECON and TRUST programs aimed at improving security measures to detect anomalous goods such as these threats in container air. These programs are working to develop aggressive solutions that minimize any disruption to the flow of commerce by identifying or developing air-sample based sensors that can be installed on port gantry cranes or housed within shipping containers themselves. This paper describes the DHS Container Security Test Bed that is being established at the Transportation Security Laboratory to enable realistic evaluation of technologies against real operational challenges. Information highlighting many of these challenges including the concentrations and movement of threat simulants inside containers, background clutter, operational environment, and air sampling capabilities will be presented. This information and the additional data that is being collected at the test bed will allow us to derive sensor and operational requirements and enable the intelligent design and selection of critical technologies.</t>
  </si>
  <si>
    <t>10.1109/WSSC.2010.5730279</t>
  </si>
  <si>
    <t>https://ieeexplore.ieee.org/stamp/stamp.jsp?arnumber=5730279</t>
  </si>
  <si>
    <t>Container security;chemical biological defense;sensors;testbed</t>
  </si>
  <si>
    <t>Containers;Chemicals;Chemical sensors;Biology;Cranes;Chemical and biological sensors</t>
  </si>
  <si>
    <t>biosensors;chemical sensors;containers;marine safety;sea ports;security;terrorism;weapons</t>
  </si>
  <si>
    <t>maritime shipping container screening;weapons of mass destruction;SAFECON program;TRUST program;air sample based sensor;container security test bed;background clutter;operational environment;air sampling;chemical biological defense</t>
  </si>
  <si>
    <t>A Deep Semantic Autoencoder for Maritime Wireless Communications</t>
  </si>
  <si>
    <t>X. Han; B. Lin; N. Wu; S. Shao; H. Wang</t>
  </si>
  <si>
    <t>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 School of Information Science and Technology, Dalian Maritime University, Dalian, China</t>
  </si>
  <si>
    <t>With the rapid development of maritime transportation, ocean tourism, monitoring, surveillance and aquaculture, the maritime communication industry has encountered new opportunities. Maritime End-to-end (E2E) communication systems based on deep learning (DL) have become diverse, while semantic communication systems have become a critical research point due to their ability to understand and analyze natural language. In this paper, we propose a deep semantic autoencoder (DSA) for maritime wireless communications. The DSA consists of a semantic encoder, channel encoder, channel decoder, and semantic decoder. The DSA employs transformers and convolutional neural networks to extract and restore the meaning of sentences while minimizing semantic errors during transmission. In order to enhance the effectiveness of the DSA in transmitting maritime data, the Rician fading channel is utilized to simulate complex and varied marine environments. Furthermore, the system parameters of the DSA are optimized through training the maritime data and calculating the loss functions. Extensive simulation experiments indicate that compared to the benchmark, the DSA demonstrates superior bilingual evaluation understudy and sentence similarity performance under different signal-to-noise ratio conditions, indicating its ability to effectively extract semantics.</t>
  </si>
  <si>
    <t>10.1109/ICCC57788.2023.10233675</t>
  </si>
  <si>
    <t xml:space="preserve">Research and Development; National Natural Science Foundation of China; </t>
  </si>
  <si>
    <t>https://ieeexplore.ieee.org/stamp/stamp.jsp?arnumber=10233675</t>
  </si>
  <si>
    <t>Maritime wireless communications;end-to-end;semantic communication systems;artificial intelligence</t>
  </si>
  <si>
    <t>Wireless communication;Training;Surveillance;Simulation;Semantics;Transportation;Benchmark testing</t>
  </si>
  <si>
    <t>convolutional neural nets;deep learning (artificial intelligence);marine communication;marine engineering;marine safety;natural language processing;Rician channels</t>
  </si>
  <si>
    <t>aquaculture;channel decoder;critical research point;deep learning;deep semantic autoencoder;DSA;maritime communication industry;maritime data;maritime end-to-end communication systems;maritime transportation;maritime wireless communications;ocean tourism;Rician fading channel;semantic communication systems;semantic decoder;semantic encoder;semantic errors;semantics;surveillance;system parameters</t>
  </si>
  <si>
    <t>A Ship Honeynet to Gather Cyber Threat Intelligence for the Maritime Sector</t>
  </si>
  <si>
    <t>J. Pijpker; S. J. McCombie</t>
  </si>
  <si>
    <t>Maritime IT Security Research Group, NHL Stenden University of Applied Sciences, Emmen, Netherlands; Maritime IT Security Research Group, NHL Stenden University of Applied Sciences, Leeuwarden, Netherlands</t>
  </si>
  <si>
    <t>This article discusses the ongoing design and development of a ship Honeynet for the purpose of gathering Cyber Threat Intelligence (CTI) to assist the Maritime Sector to be more resilient in the face of increasing cyber-attacks. The critical and fragile nature of the Global Maritime Transportation System (GMTS) has been clearly shown during the COVID-19 Pandemic and in the ongoing impact of the Russian invasion of Ukraine. Unfortunately, at the same time the industry is highly vulnerable to cyber-attack, given ship fleets are aging and their technology is aging with them while at the same time, there is a low level of cyber security maturity within the industry. This article describes the overall research project aiming to gather information on current cyber-attacks on vessels using a Honeynet to develop CTI. This CTI will inform cyber security and maritime professionals to better respond to those threats. Additionally, the project will provide data for a broad range of future research. Honeypots are Internet systems deployed for the sole purpose of being compromised to observe adversaries. Networks of Honeypots are termed Honeynets. Honeypots/Honeynets have existed for more than 30 years however simulating all the different systems of a ship in a Honeynet to research cyber-attacks on maritime is a novel concept. A real ship consists of multiple digital systems which perform and assist in a range of necessary functions such as navigation, communication, safety, propulsion, cargo management, other IT standard office activities, and numerous other purposes. This article will explain the concept of Honeynets, its history, and a ship Honeynet in particular, as well as its design considerations, existing models, and benefits. This article will also look in detail at the data flows for the ship Honeynet and in a new concept how it can be integrated using MITRE Corporationâ€™s STIX and TAXII methodologies for CTI purposes.</t>
  </si>
  <si>
    <t>10.1109/LCN58197.2023.10223347</t>
  </si>
  <si>
    <t>https://ieeexplore.ieee.org/stamp/stamp.jsp?arnumber=10223347</t>
  </si>
  <si>
    <t>Cybersecurity;Maritime Security;Cyber-Physical Security;Vessel;Honeypot;Honeynet;Cyber Deception</t>
  </si>
  <si>
    <t>Industries;Uniform resource locators;NIST;Aging;Cyber threat intelligence;Behavioral sciences;Internet</t>
  </si>
  <si>
    <t>BOOM: Bottleneck-aware Opportunistic Multicast Strategy for Cooperative Maritime Sensing</t>
  </si>
  <si>
    <t>X. Chen; C. Zhu; J. Ma; G. Shi; Z. Yang; X. Gao; Y. Cui</t>
  </si>
  <si>
    <t>School of Cyberspace Science and Technology, Beijing Institute of Technology, Beijing, China; School of Cyberspace Science and Technology, Beijing Institute of Technology, Beijing, China; School of Information and Electronics, Beijing Institute of Technology, Beijing, China; School of Information and Electronics, Beijing Institute of Technology, Beijing, China; Department of Computer Science and Technology, Tsinghua University, Beijing, China; School of Cyberspace Science and Technology, Beijing Institute of Technology, Beijing, China; Department of Computer Science and Technology, Tsinghua University, Beijing, China</t>
  </si>
  <si>
    <t>With the advancements in sensing technologies, maritime sensing has become indispensable in various domains, including logistics, weather forecasting, and marine ranching. However, transmitting large volumes of sensing data faces many challenges in the maritime environment. Firstly, the transmissions purely depend on satellite links often costly and suffer from long propagation latency. On the other hand, traditional unicast transmission results in data duplication, wasting valuable marine communication resources. With the increasing density of sensing devices, the communication distance between maritime sensors has become closer, enabling the deployment of maritime opportunistic networks consisting of device-to-device links. Rather than using unicast transmission over satellite links, employing multicast with opportunistic routing enables simultaneous data transmission to multiple destinations and saves communication resources. Even though the multicast method can avoid redundancy, conducting multicast without considering the maritime characteristics (i.e., the dynamics and the distribution of sensors) may lead to inefficient data delivery. Through real-world experiments, we observe that devices located on the edges of the network have a relatively low receiving rate compared with internal ones and tend to be the bottleneck of the overall multicast progress. Based on this observation, we propose BOOM, a bottleneck-aware opportunistic multicast strategy aiming at reducing multicast latency, taking into account the influence of the bottleneck node and broadcasting rate. Prominently, within maritime scenarios challenged by extreme conditions such as storms, typhoons, and tsunamis, BOOMâ€™s emphasis encompasses the adaptability of multicast strategies, which necessitates dynamic adjustments in response to equipment failures and shifts in network topology. Through mathematical analysis, we prove the formation of opportunistic multicast is an NP-hard problem and further design a heuristic algorithm based on the convex-hull method to reduce the computational cost in strategy generation. We compare BOOM with four other algorithms using real-world maritime vessel trajectories in various scenarios. The simulation result illustrates that the BOOM achieves a significant reduction in transmission latency, which reduces 36% when sensors are sparsely located in water areas, and the reduction could reach up to 59% when sensors are more dense. Furthermore, in extreme environmental testing conditions, BOOM continues to outperform other algorithms in terms of completion time, with performance improvements of up to 39% and 49% in sparse and dense topology environments respectively.</t>
  </si>
  <si>
    <t>10.1109/JIOT.2023.3321655</t>
  </si>
  <si>
    <t>https://ieeexplore.ieee.org/stamp/stamp.jsp?arnumber=10273230</t>
  </si>
  <si>
    <t>Opportunistic Multicast;Multicast Strategy;Maritime Sensing</t>
  </si>
  <si>
    <t>Sensors;Task analysis;Satellite broadcasting;Marine vehicles;Unicast;Data communication;Wireless sensor networks</t>
  </si>
  <si>
    <t>Architecture design of maritime joint emergency system-of-systems based on meta-model from the perpective of decision-making</t>
  </si>
  <si>
    <t>G. Yu; M. Jiahui; Y. Qingqing; Y. Kewei</t>
  </si>
  <si>
    <t>College of Systems Engineering, National University of Defense Technology, Hunan, China; College of Systems Engineering, National University of Defense Technology, Hunan, China; College of Systems Engineering, National University of Defense Technology, Hunan, China; College of Systems Engineering, National University of Defense Technology, Hunan, China</t>
  </si>
  <si>
    <t>2022 17th Annual System of Systems Engineering Conference (SOSE)</t>
  </si>
  <si>
    <t>Emergency response of maritime catastrophe urgently require integration of various efforts, but the traditional emergency system and decision-making process can not meet the operation requirements. Currently, there's still a lack of research on maritime joint emergency operations applying SoS engineering idea. In this paper, we make a novel research on the architecture design of maritime joint emergency system of systems (MJESoS) from the perspective of decision-making. First, we analyze the background and requirements of maritime emergency, and the concepts of MJESoS and the emergency decision-making process are defined; Then, the meta-model of MJESoS architecture is proposed based on DM2, eight core data elements are proposed, the elements and their correlation are described in a standardized way; Finally, based on DoDAF framework and the characteristics of maritime emergency management, a modeling framework of five viewpoints are constructed, based on that, the instance data are collected, organized and stored to form a diagram of MJESoS architecture, which guides the development of complex emergency decision-making research, and this standardized method also supports the further design and integration of subsequent architecture.</t>
  </si>
  <si>
    <t>978-1-6654-9623-0</t>
  </si>
  <si>
    <t>10.1109/SOSE55472.2022.9812633</t>
  </si>
  <si>
    <t>https://ieeexplore.ieee.org/stamp/stamp.jsp?arnumber=9812633</t>
  </si>
  <si>
    <t>Maritime joint emergency SoS;Maritime catastrophe;SoS Architecture;Meta-model;DoDAF;decision-making</t>
  </si>
  <si>
    <t>Analytical models;Correlation;Design methodology;Decision making;Standardization;Emergency services;Data models</t>
  </si>
  <si>
    <t>decision making;emergency management;emergency services;naval engineering computing</t>
  </si>
  <si>
    <t>emergency response;maritime joint emergency operations;SoS engineering idea;MJESoS architecture;maritime emergency management;complex emergency decision-making research;maritime joint emergency system-of-systems;DoDAF framework</t>
  </si>
  <si>
    <t>Multi-sensor maritime monitoring for the Canadian Arctic: Case studies</t>
  </si>
  <si>
    <t>G. Battistello; J. Gonzalez; M. Ulmke; W. Koch; C. Mohrdieck</t>
  </si>
  <si>
    <t>Department Sensor Data and Information Fusion, Fraunhofer FKIE, Wachtberg, Germany; Department Sensor Data and Information Fusion, Fraunhofer FKIE, Wachtberg, Germany; Department Sensor Data and Information Fusion, Fraunhofer FKIE, Wachtberg, Germany; Department Sensor Data and Information Fusion, Fraunhofer FKIE, Wachtberg, Germany; Department Sensor Data and Information Fusion, Fraunhofer FKIE, Wachtberg, Germany</t>
  </si>
  <si>
    <t>Maritime Domain Awareness (MDA) in the Canadian Arctic is limited by the scarceness or even absence of monitoring sensors. The backbone for vessel surveillance is represented by the satellite-based Automatic Identification System (S-AIS), which provides important though not comprehensive information about ships in the area. The objective of the Canadian-German research project PASSAGES is to specify the requirements and the modular architecture of a persistent maritime surveillance and risk management system adapted to arctic conditions and focused on the Northwest Passage (NWP). In order to provide a continuous vessel traffic picture in remote and local areas, real and simulated sensors from space borne and ground based platforms besides S-AIS are taken into account. The capabilities of such multi-sensor surveillance solutions in enhancing the MDA are demonstrated over two selected operationally relevant scenarios. A key element to achieve this, are robust multisource tracking and fusion algorithms able to cope with different heterogeneous and potentially delayed, imprecise or misaligned sensor data.</t>
  </si>
  <si>
    <t>https://ieeexplore.ieee.org/stamp/stamp.jsp?arnumber=7528112</t>
  </si>
  <si>
    <t>Maritime Domain Awareness;Traffic Monitoring;Multi-Sensor Fusion;Passive Radar</t>
  </si>
  <si>
    <t>Marine vehicles;Arctic;Surveillance;Passive radar;Sea measurements</t>
  </si>
  <si>
    <t>marine radar;military radar;search radar;sensor fusion</t>
  </si>
  <si>
    <t>multi-sensor maritime monitoring;Canadian Arctic;maritime domain awareness;monitoring sensors;vessel surveillance;satellite-based automatic identification system;ships;Canadian-German research project PASSAGES;maritime surveillance;risk management system;northwest passage;vessel traffic;space borne platforms;ground based platforms;multisource tracking algorithms;fusion algorithms</t>
  </si>
  <si>
    <t>Changes in Maritime Traffic Patterns According to Installation of Floating LiDAR Using Spatial Analysis</t>
  </si>
  <si>
    <t>J. -S. Lee; M. -S. Lee; I. -S. Cho</t>
  </si>
  <si>
    <t>Graduate School, Korea Maritime and Ocean University, Busan, South Korea; Ocean Policy Research Center, Korea Institute of Ocean Science and Technology, Busan, South Korea; Division of Maritime AI and Cyber Security, Korea Maritime and Ocean University, Busan, South Korea</t>
  </si>
  <si>
    <t>Recently, with the development of marine space around the world, friction between maritime traffic and various marine activities is intensifying. In particular, different recommendations are being made for the buffer zone between offshore wind farms and maritime traffic, as the criteria vary significantly. In order to respond to these changes in marine space, conducted this study on the change of maritime traffic patterns before and after the installation of floating LiDAR (Light Detection And Ranging) in marine facilities and apply it to future changes in maritime traffic patterns. The maritime traffic data was based on Automatic Identification System (AIS) data, and it was targeted at cargo ships and tankers with regular traffic patterns. A trajectory and spatial analysis were performed based on the AIS in the marine space. As a result of analyzing the globally maritime traffic patterns targeting the location of the installation complex of LiDARs, it can be confirmed that the existing maritime traffic patterns change into three maritime traffic patterns. Furthermore, the study employed the Hausdorff-distance algorithm for clustering analysis, categorizing vessels with similar trajectories. This approach facilitated a locally analysis of the buffer zone associated with individual LiDAR, considering the length of the vessels. As a result, it was analyzed that each vessel navigated at different buffer zone depending on the size of the vessel, and it is possible for safe navigation and forecast the future maritime traffic patterns.</t>
  </si>
  <si>
    <t>10.1109/ACCESS.2023.3296795</t>
  </si>
  <si>
    <t xml:space="preserve">Development of Simulation Technology for Maritime Spatial Policy by the Ministry of Oceans and Fisheries(grant numbers:20220431); </t>
  </si>
  <si>
    <t>https://ieeexplore.ieee.org/stamp/stamp.jsp?arnumber=10187892</t>
  </si>
  <si>
    <t>Maritime traffic;marine facilities;automatic identification system (AIS);spatial analysis;buffer zone</t>
  </si>
  <si>
    <t>Traffic control;Marine vehicles;Laser radar;Artificial intelligence;Wind farms;Analytical models;Oceans</t>
  </si>
  <si>
    <t>marine engineering;marine safety;offshore installations;optical radar;pattern clustering;ships;telecommunication traffic;wind power plants</t>
  </si>
  <si>
    <t>existing maritime traffic patterns change;future maritime traffic patterns;globally maritime traffic patterns;marine space;maritime traffic data;regular traffic patterns;spatial analysis</t>
  </si>
  <si>
    <t>A guideline for choosing the best modeling approach for maritime logistic simulation</t>
  </si>
  <si>
    <t>R. Revetria; P. Giribone; A. Testa</t>
  </si>
  <si>
    <t>CIELI, University of Genoa, Genoa, Italy; CIELI, University of Genoa, Genoa, Italy; DIME, University of Genoa, Genoa, Italy</t>
  </si>
  <si>
    <t>2013 IEEE 12th International Conference on Intelligent Software Methodologies, Tools and Techniques (SoMeT)</t>
  </si>
  <si>
    <t>Simulation is the best tool used for any nontrivial, real world system and many simulation tools are today available for supporting complex system modeling. In general any simulation language or tool is suitable for any application however some approaches could provide easier and better results than others. This paper provides some practical suggestion specifically for maritime operations.</t>
  </si>
  <si>
    <t>978-1-4799-0421-1</t>
  </si>
  <si>
    <t>10.1109/SoMeT.2013.6645649</t>
  </si>
  <si>
    <t>https://ieeexplore.ieee.org/stamp/stamp.jsp?arnumber=6645649</t>
  </si>
  <si>
    <t>Marine vehicles;Load modeling;Logistics;Containers;Computational modeling;Navigation;Loading</t>
  </si>
  <si>
    <t>digital simulation;discrete event simulation;logistics;simulation languages</t>
  </si>
  <si>
    <t>modeling approach;maritime logistic simulation;complex system modeling;simulation language;maritime operations;simulation tool</t>
  </si>
  <si>
    <t>A Novel 3-D Beam Domain Channel Model for Maritime Massive MIMO Communication Systems Using Uniform Circular Arrays</t>
  </si>
  <si>
    <t>Y. He; C. -X. Wang; H. Chang; R. Feng; J. Sun; W. Zhang; Y. Hao; E. -H. M. Aggoune</t>
  </si>
  <si>
    <t>Shandong Provincial Key Laboratory of Wireless Communication Technologies, School of Information Science and Engineering, Shandong University, Qingdao, China; National Mobile Communications Research Laboratory, School of Information Science and Engineering, Southeast University, Nanjing, China; Purple Mountain Laboratories, Nanjing, China; Purple Mountain Laboratories, Nanjing, China; Shandong Provincial Key Laboratory of Wireless Communication Technologies, School of Information Science and Engineering, Shandong University, Qingdao, China; Shandong Provincial Key Laboratory of Wireless Communication Technologies, School of Information Science and Engineering, Shandong University, Qingdao, China; School of Electronic Engineering and Computer Science, Queen Mary University of London, London, U.K; Sensor Networks and Cellular Systems Research Center, University of Tabuk, Tabuk, Saudi Arabia</t>
  </si>
  <si>
    <t>In this paper, we first propose a 3-dimensional (3-D) non-stationary geometry-based stochastic model (GBSM) for maritime massive multiple-input multiple-output (MIMO) communication systems with the uniform circular array (UCA) configuration. To reduce the model complexity and improve the mathematical tractability, a novel beam domain channel model (BDCM) is then proposed based on the transformation of the corresponding GBSM from the array domain to the beam domain for maritime communications. In the proposed BDCM, the beamforming matrices suitable for UCA structures are constructed and their invertibility is demonstrated to ensure the practicability of the BDCM. Two methods are used to characterize the array non-stationarity in maritime massive MIMO channels. First, the evolution of clusters over the large UCA is modeled by the visibility regions (VRs) attached to individual multipath components (MPCs). Second, the sphere wavefront (SWF) effect is captured by dividing the UCAs into several sub-arrays. Based on the proposed GBSM and BDCM, some important channel statistical properties are studied and compared, including channel power, power leakage, space-time-frequency correlation function (STF-CF), and root-mean-square (RMS) Doppler/beam spreads. Also, the importance of considering the array non-stationarity in maritime communication channels is revealed.</t>
  </si>
  <si>
    <t>10.1109/TCOMM.2023.3245662</t>
  </si>
  <si>
    <t xml:space="preserve">National Key Research and Development Program of China(grant numbers:2018YFB1801101); National Natural Science Foundation of China (NSFC)(grant numbers:61960206006,62071276); Key Technologies R&amp;D Program of Jiangsu (Prospective and Key Technologies for Industry)(grant numbers:BE2022067,BE2022067-1); EU H2020 RISE TESTBED2 project(grant numbers:872172); Natural Science Foundation of Shandong Province(grant numbers:ZR2020MF002); University of Tabuk, Saudi Arabia(grant numbers:154-1444); </t>
  </si>
  <si>
    <t>https://ieeexplore.ieee.org/stamp/stamp.jsp?arnumber=10045736</t>
  </si>
  <si>
    <t>Maritime communications;beam domain channel model;geometry-based stochastic model;massive MIMO;uniform circular array</t>
  </si>
  <si>
    <t>Massive MIMO;Maritime communications;Three-dimensional displays;Antenna measurements;Stochastic processes;Correlation;Channel models</t>
  </si>
  <si>
    <t>antenna arrays;array signal processing;geometry;matrix algebra;mean square error methods;MIMO communication;multipath channels;railway communication;stochastic processes;wireless channels</t>
  </si>
  <si>
    <t>array domain;array nonstationarity;BDCM;channel power;corresponding GBSM;important channel statistical properties;maritime communication channels;maritime communications;maritime massive MIMO channels;maritime massive MIMO communication systems;maritime massive multiple-input multiple-output communication systems;model complexity;nonstationary geometry-based stochastic model;novel beam domain channel model;UCA structures;uniform circular array configuration</t>
  </si>
  <si>
    <t>The GDUT Maritime Silk Road project (2014â€“2015) as a case study for VSMM in museum settings in China</t>
  </si>
  <si>
    <t>L. Danyun; Y. Yongquan; W. Chaodan; Z. Zhongpeng</t>
  </si>
  <si>
    <t>School of Art and Design, Guangdong University of Technology, Guangzhou, China; School of Computer Science, Guangdong University of Technology, Guangzhou, China; School of Computer Science, Guangdong University of Technology, Guangzhou, China; School of Political Science and Law, Guangdong University of Technology, Guangzhou, China</t>
  </si>
  <si>
    <t>This case study focuses on the Digital Maritime Silk Road as referring to Chinese scholarly publications. The purpose is to allow museum visitors to experience the evolution of the concept of the Maritime Silk Road in China through the use of new technologies. Thus, an interactive visual and dynamic historical GIS (geographic information systems) approach has been created to be applied within a granularity retrieval platform. This project was conducted by an interdisciplinary team from digital media, computer science and history at the Guangdong University of Technology (GDUT) in 2014 and 2015.</t>
  </si>
  <si>
    <t>10.1109/VSMM.2016.7863186</t>
  </si>
  <si>
    <t>https://ieeexplore.ieee.org/stamp/stamp.jsp?arnumber=7863186</t>
  </si>
  <si>
    <t>Granularity Retrieval;Interactive Platform;Information Visualization;Dynamic GIS of Maritime Silk Road</t>
  </si>
  <si>
    <t>Roads;Geographic information systems;History;Animation;Cultural differences;Ports (Computers);Visualization</t>
  </si>
  <si>
    <t>geographic information systems;museums</t>
  </si>
  <si>
    <t>GDUT maritime silk road project;VSMM;museum settings;China;digital maritime silk road;interactive visual dynamic historical GIS approach;granularity retrieval platform;Guangdong University of Technology</t>
  </si>
  <si>
    <t>HFPNet: Super Feature Aggregation Pyramid Network for Maritime Remote Sensing Small-Object Detection</t>
  </si>
  <si>
    <t>C. Chen; W. Zeng; X. Zhang</t>
  </si>
  <si>
    <t>Digital Imaging and Intelligent Computing Laboratory, Shanghai Maritime University, Shanghai, China; Digital Imaging and Intelligent Computing Laboratory, Shanghai Maritime University, Shanghai, China; College of Information Engineering, Shanghai Maritime University, Shanghai, China</t>
  </si>
  <si>
    <t>In recent years, with the development of the maritime industry, computer vision tasks based on optical remote sensing images have gained increasing attention in the field of marine remote sensing. However, in complex marine meteorological environments, traditional detection methods often suffer from high rates of missed detections and false alarms for small targets. To address this issue, this article proposes a super feature pyramid network (HFPNet) for detecting marine remote sensing objects, which includes a feature enhancement module (FEM) and a multiscale feature aggregation module (MFM). The FEM can highlight features of small targets and weaken complex background features in detection, the MFM can share high-level and low-level features to better fuse multiscale feature information. Additionally, due to the lack of marine remote sensing object datasets, this article constructs a marine target detection dataset (MTDS) containing six types of marine objects. To address the issue of imbalanced positive and negative samples in the dataset, this article designs a network loss function to accelerate network convergence and improve the accuracy of small-target detection. Compared with other models, HFPNet achieved the highest $\text{mAP}_{0.5}$ of 97.48% and 95.46% on the self-built dataset MTDS and the public dataset NWPU-VHR-10, respectively, after environmental enhancement. At the same time, it also achieved the fastest frames per second (FPS) on the test set. Finally, this article discusses the influence of attention mechanisms and postprocessing methods on HFPNet and obtains the best small-target detection model.</t>
  </si>
  <si>
    <t>10.1109/JSTARS.2023.3286483</t>
  </si>
  <si>
    <t xml:space="preserve">National Natural Science Foundation of China(grant numbers:31870979); </t>
  </si>
  <si>
    <t>https://ieeexplore.ieee.org/stamp/stamp.jsp?arnumber=10153591</t>
  </si>
  <si>
    <t>AI;attention mechanism;marine target detection (MTD);remote sensing;small target</t>
  </si>
  <si>
    <t>Remote sensing;Feature extraction;Object detection;Optical sensors;Optical imaging;Oceans;Finite element analysis</t>
  </si>
  <si>
    <t>computer vision;convolutional neural nets;deep learning (artificial intelligence);feature extraction;geophysical image processing;image classification;object detection;remote sensing</t>
  </si>
  <si>
    <t>attention mechanisms;complex background features;complex marine meteorological environments;computer vision tasks;feature enhancement module;FEM;fuse multiscale feature information;HFPNet;low-level features;marine objects;marine remote sensing object datasets;marine remote sensing objects;marine target detection dataset;maritime industry;maritime remote sensing small-object detection;MFM;missed detections;multiscale feature aggregation module;network convergence;network loss function;optical remote sensing images;postprocessing methods;public dataset NWPU-VHR-10;self-built dataset MTDS;small-target detection model;super feature aggregation pyramid network;super feature pyramid network</t>
  </si>
  <si>
    <t>Deep Reinforcement Learning based UAV-Assisted Maritime Network Computation Offloading Strategy</t>
  </si>
  <si>
    <t>S. Zhou; S. Fei; Y. Feng</t>
  </si>
  <si>
    <t>School of Communications and Information Engineering, Xi'an University of Posts and Telecommunications, Xi'an, China; School of Communications and Information Engineering, Xi'an University of Posts and Telecommunications, Xi'an, China; School of Communications and Information Engineering, Xi'an University of Posts and Telecommunications, Xi'an, China</t>
  </si>
  <si>
    <t>As maritime activities become more frequent, many computationally intensive applications have emerged. Unmanned aerial vehicles (UAVs) can be utilized to provide computing services for maritime networks. In this paper, a multi-UAV assisted mobile edge computing (MEC) network is designed. Each UAV is configured with a nano-server to provide computational offloading services for maritime users (MVs). The goal is to minimize the maximum processing delay of the multi-VAV assisted MEC network. We present an optimization problem for joint task offloading, resource allocation, and flight trajectory of UAVs. The above problem is an mixed non-integer linear programming problem (MINLP), which is transformed into a Markov decision process (MDP). A computational offload algorithm based on deep deterministic policy gradient (DDPG) is proposed to solve this problem. Simulation results reveal that the DDPG algorithm can achieve fast convergence and minimize processing delay compared with baseline algorithms.</t>
  </si>
  <si>
    <t>10.1109/ICCC55456.2022.9880700</t>
  </si>
  <si>
    <t>https://ieeexplore.ieee.org/stamp/stamp.jsp?arnumber=9880700</t>
  </si>
  <si>
    <t>UAV communication;computation offloading;maritime network;deep reinforcement learning</t>
  </si>
  <si>
    <t>Satellites;Simulation;Reinforcement learning;Trajectory;Delays;Resource management;Task analysis</t>
  </si>
  <si>
    <t>autonomous aerial vehicles;cloud computing;integer programming;learning (artificial intelligence);linear programming;Markov processes;mobile computing;nonlinear programming;power aware computing;remotely operated vehicles;resource allocation</t>
  </si>
  <si>
    <t>unmanned aerial vehicles;computing services;maritime networks;multiUAV assisted mobile edge computing network;computational offloading services;maritime users;MEC network;joint task offloading;noninteger linear programming problem;computational offload algorithm;deep reinforcement;UAV-assisted maritime network computation offloading strategy;maritime activities;computationally intensive applications</t>
  </si>
  <si>
    <t>Antenna Beampattern Matched Optimum Coherent Detection in High-Resolution Mechanically Scanning Maritime Surveillance Radars</t>
  </si>
  <si>
    <t>Y. -C. Zhang; P. -L. Shui</t>
  </si>
  <si>
    <t>National Laboratory of Radar Signal Processing, Xidian University, Xi'an, China; National Laboratory of Radar Signal Processing, Xidian University, Xi'an, China</t>
  </si>
  <si>
    <t>Mechanically scanning radars are still widely used in ocean guard and surveillance areas nowadays, owing to simple structure, light weight and low cost. The antenna rotation causes amplitude modulation of target returns along pulses by the antenna azimuth beampattern. The traditional coherent detection that ignores this modulation suffers from some performance loss. In this article, an antenna beampattern matched optimum coherent detector and a dual-threshold detection scheme are proposed for high-resolution mechanically scanning maritime surveillance radars. First, it is shown that the modulation of target returns is determined by the antenna azimuth beampattern, scan rate, and pulse repetition interval and the antenna scanning also affect the temporal correlation of sea clutter. Second, the antenna beampattern matched optimum coherent detector is given in compound-Gaussian sea clutter with inverse Gamma distributed texture and the pulse scanning mode is used to deal with unknown target azimuth angle in the matched filter. Third, to mitigate the high computational cost of the pulse scanning mode, a dual-threshold scheme is given, which searches all pulse-range cells by short-time integration and further confirms suspected cells whose test statistics are between the two lower and higher thresholds in the search by long-time integration. Moreover, two fast recursive clutter covariance matrix inversion algorithms along pulses and range cells are presented, which bring a great reduction in computational complexity. Finally, real measured radar data is used to verify the proposed detector and scheme and the experimental results show that it behaves better in detection of small targets than the traditional detectors.</t>
  </si>
  <si>
    <t>10.1109/TAES.2022.3218607</t>
  </si>
  <si>
    <t xml:space="preserve">National Natural Science Foundation of China(grant numbers:61871303,62071346); </t>
  </si>
  <si>
    <t>https://ieeexplore.ieee.org/stamp/stamp.jsp?arnumber=9933902</t>
  </si>
  <si>
    <t>Antenna beampattern matched optimum coherent detection;azimuth beampattern modulation;dual-threshold detection scheme;mechanically scanning maritime surveillance radars;sea clutter</t>
  </si>
  <si>
    <t>Radar;Radar antennas;Clutter;Radar detection;Doppler radar;Antennas;Surveillance</t>
  </si>
  <si>
    <t>amplitude modulation;computational complexity;covariance matrices;gamma distribution;Gaussian processes;matrix inversion;radar clutter;radar detection;radar signal processing;search radar</t>
  </si>
  <si>
    <t>amplitude modulation;antenna azimuth beampattern;antenna beampattern matched optimum coherent detection;antenna rotation;antenna scanning;compound-Gaussian sea clutter;dual-threshold detection scheme;dual-threshold scheme;fast recursive clutter covariance matrix inversion algorithms;high computational cost;high-resolution mechanically scanning maritime surveillance;maritime surveillance radars;matched filter;measured radar data;ocean guard;optimum coherent detector;pulse repetition interval;pulse scanning mode;pulse-range cells;scan rate;scanning radars;surveillance areas;target returns;traditional coherent detection;unknown target</t>
  </si>
  <si>
    <t>Intelligent Maritime Communications Enabled by Deep Reinforcement Learning</t>
  </si>
  <si>
    <t>J. Li; T. Yang; H. Feng</t>
  </si>
  <si>
    <t>Nowadays, with maritime services grows exponentially, quality of service (QoS) for data transmission has become a bottleneck that restricts the development of maritime communication. In order to solve this problem, firstly, a software-defined maritime communication framework is proposed to overcome the difficulty of communication mode in heterogeneous environment. In addition, we propose a novel data transmission scheme with the enhanced deep Q-learning algorithm in this framework, which combines depth Q-network with softmax multiple classifier, also known as S-DQN algorithm. This scheme also mentions what the purpose of the optimization is (i.e., throughput, cost, energy). In our system, markov decision processes (MDPs) are used to implement the optimal strategy for network resource scheduling. The system employs the deep Q-network to establish the mapping relationship between the acquired information and the optimal strategy, and when the input data arrives, the optimal strategy can be as fast and accurate as possible due to a large amount of data self-learning. The simulation results show that the scheme is superior to other traditional schemes in different QoS, and the effectiveness of the proposed scheme is verified.</t>
  </si>
  <si>
    <t>10.1109/ICCChina.2019.8855946</t>
  </si>
  <si>
    <t>https://ieeexplore.ieee.org/stamp/stamp.jsp?arnumber=8855946</t>
  </si>
  <si>
    <t>Deep reinforcement learning;markov processes;maritime communications;software defined network</t>
  </si>
  <si>
    <t>Data communication;Energy consumption;Quality of service;Marine vehicles;Signal to noise ratio;Optimization;Wireless communication</t>
  </si>
  <si>
    <t>learning (artificial intelligence);marine communication;marine engineering;Markov processes;quality of service;scheduling;telecommunication computing</t>
  </si>
  <si>
    <t>optimal strategy;data self-learning;traditional schemes;different QoS;intelligent maritime communications;deep reinforcement learning;maritime services;software-defined maritime communication framework;communication mode;heterogeneous environment;novel data transmission scheme;enhanced deep Q-learning algorithm;depth Q-network;softmax multiple classifier;S-DQN algorithm;markov decision processes;network resource scheduling;deep Q-network</t>
  </si>
  <si>
    <t>Investigation into maritime military platform hull defects automation of sensors and processing: Research-in-progress</t>
  </si>
  <si>
    <t>R. F. Mead; G. Chattopadhyay</t>
  </si>
  <si>
    <t>School of Engineering and Information Technology, Federation University, Gippsland, Australia; School of Engineering and Information Technology, Federation University, Gippsland, Australia</t>
  </si>
  <si>
    <t>2017 IEEE International Conference on Mechatronics (ICM)</t>
  </si>
  <si>
    <t>Management of maritime military platform life is a real challenge for operators and maintainers. One of the major problems is how to capture cost effective information about the hull defect and predict the remaining life? This paper will focus on the automation process for calculation of the failure rate and prediction from collated hull defects information. This data is assessed for accuracy, sensitivity and correctness of defect location and failure modes. An outline of the automation techniques investigated to determine the hull failures rates is discussed. Five major failure modes are analysed and a high level approach for integrating failure data collation is presented. The paper then discusses some of the issues and challenges with obtaining reliable maintenance data and opportunities for further research in finding a better solution.</t>
  </si>
  <si>
    <t>978-1-5090-4538-9</t>
  </si>
  <si>
    <t>10.1109/ICMECH.2017.7921157</t>
  </si>
  <si>
    <t>https://ieeexplore.ieee.org/stamp/stamp.jsp?arnumber=7921157</t>
  </si>
  <si>
    <t>Hull Defects;Automation;LOTE;Data Analysis</t>
  </si>
  <si>
    <t>Corrosion;Sensors;Fatigue;Automation;Maintenance engineering;Paints;Steel</t>
  </si>
  <si>
    <t>maintenance engineering;military computing;reliability;sensors</t>
  </si>
  <si>
    <t>maritime military platform hull defect automation;maritime military platform life management;failure rate calculation;automation process;defect location correctness;defect location sensitivity;defect location accuracy;failure modes;reliable maintenance data</t>
  </si>
  <si>
    <t>Autonomous Ship Collision Avoidance in Restricted Waterways Considering Maritime Navigation Rules</t>
  </si>
  <si>
    <t>Y. Cho; J. Park; J. Kim; J. Kim</t>
  </si>
  <si>
    <t>Maritime Technology Research Institute, Agency for Defense and Development, Changwon, South Korea; Department of Mechanical Engineering, Korea Advanced Institute of Science and Technology, Daejeon, South Korea; Department of Mechanical Engineering, Korea Advanced Institute of Science and Technology, Daejeon, South Korea; Department of Mechanical Engineering, Korea Advanced Institute of Science and Technology, Daejeon, South Korea</t>
  </si>
  <si>
    <t>This article addresses autonomous collision avoidance in restricted waterways in compliance with maritime navigation rules. Since waterways may have diverse shapes, it is not straightforward to design a generic approach that can be applied to all types of waterways. In this article, we propose a shape-invariant coordinate system and a systematic collision avoidance procedure that complies with maritime navigation rules. The waterway space is defined using the coordinates in the along-track and cross-track directions to efficiently represent various types of waterway shapes. An automatic collision avoidance algorithm is designed and applied to the transformed coordinate system, which additionally takes into account the compliance with maritime traffic rules in restricted waterways. The performance of the proposed approach is evaluated in diverse types of waterways by performing Monte Carlo simulations, and the simulation results are presented and discussed.</t>
  </si>
  <si>
    <t>10.1109/JOE.2023.3296836</t>
  </si>
  <si>
    <t xml:space="preserve">Development of Autonomous Ship Technology(grant numbers:20200615); Ministry of Oceans and Fisheries; Agency for Defense Development(grant numbers:UE210023DD); </t>
  </si>
  <si>
    <t>https://ieeexplore.ieee.org/stamp/stamp.jsp?arnumber=10226548</t>
  </si>
  <si>
    <t>Automatic collision avoidance;autonomous ships;COLREGs;narrow channel</t>
  </si>
  <si>
    <t>Marine vehicles;Collision avoidance;Navigation;Splines (mathematics);Autonomous vehicles;Autonomous robots;Shape</t>
  </si>
  <si>
    <t>A Nested Generation Method of Maritime Rescue Action Plan</t>
  </si>
  <si>
    <t>Y. Pang; H. Zhao; X. Hu; Y. Zhou</t>
  </si>
  <si>
    <t>China Academy of Transportation Sciences, Ministry of Transport P.R.China, Chaoyang District, Beijing, China; School of Aeronautic Science and Engineering, Beihang University, Haidian District, Beijing, China; School of Aeronautic Science and Engineering, Beihang University, Haidian District, Beijing, China; School of Aeronautic Science and Engineering, Beihang University, Haidian District, Beijing, China</t>
  </si>
  <si>
    <t>Action plan generation is essentially a planning problem, but the planning algorithm is not systematic, and it is difficult to effectively solve the problem of maritime rescue action plan generation. In this paper, a nested method for generating maritime rescue action plan is proposed. The specific steps are as follows. Firstly, a hierarchical scheme generation strategy is proposed. The scheme generation is mainly divided into two parts: task decomposition and resource scheduling. Then a task decomposition method based on genetic algorithm is established by learning the expert scheme. Through the mathematical modeling of the problem in the part of resource scheduling, a resource scheduling algorithm is proposed. Finally, the effectiveness of the proposed method is verified by simulation.</t>
  </si>
  <si>
    <t>10.1109/IHMSC.2019.10152</t>
  </si>
  <si>
    <t>https://ieeexplore.ieee.org/stamp/stamp.jsp?arnumber=8941427</t>
  </si>
  <si>
    <t>action plan;task decomposition;resource scheduling;genetic algorithm;simulation</t>
  </si>
  <si>
    <t>genetic algorithms;goods distribution;petroleum industry;scheduling</t>
  </si>
  <si>
    <t>nested generation method;planning problem;planning algorithm;maritime rescue action plan generation;nested method;hierarchical scheme generation strategy;task decomposition method;resource scheduling algorithm;genetic algorithm</t>
  </si>
  <si>
    <t>Bidirectional Data-Driven Trajectory Prediction for Intelligent Maritime Traffic</t>
  </si>
  <si>
    <t>Y. Xiao; X. Li; W. Yao; J. Chen; Y. Hu</t>
  </si>
  <si>
    <t>College of Computer Science and Electronic Engineering, Hunan University, Changsha, China; Defense Innovation Institute, Chinese Academy of Military Science, Beijing, China; Defense Innovation Institute, Chinese Academy of Military Science, Beijing, China; College of Computer Science and Electronic Engineering, Hunan University, Changsha, China; College of Computer Science and Electronic Engineering, Hunan University, Changsha, China</t>
  </si>
  <si>
    <t>Intelligent maritime transportation is one of the most promising enabling technologies for promoting trade efficiency and releasing the physical labor force. The trajectory prediction method is the foundation to guarantee collision avoidance and route optimization for ship transportation. This article proposes a bidirectional data-driven trajectory prediction method based on Automatic Identification System (AIS) spatio-temporal data to improve the accuracy of ship trajectory prediction and reduce the risk of accidents. Our study constructs an encoder-decoder network driven by a forward and reverse comprehensive historical trajectory and then fuses the characteristics of the sub-network to predict the ship trajectory. The AIS historical trajectory data of US West Coast ships are employed to investigate the feasibility of the proposed method. Compared with the current methods, the proposed approach lessens the prediction error by studying the comprehensive historical trajectory, and 60.28% has reduced the average prediction error. The ocean and port trajectory data are analyzed in maritime transportation before and after COVID-19. The prediction error in the port area is reduced by 95.17% than the data before the epidemic. Our work helps the prediction of maritime ship trajectory, provides valuable services for maritime safety, and performs detailed insights for the analysis of trade conditions in different sea areas before and after the epidemic.</t>
  </si>
  <si>
    <t>10.1109/TITS.2022.3219998</t>
  </si>
  <si>
    <t xml:space="preserve">National Natural Science Foundation of China(grant numbers:11725211); Young Elite Scientists Sponsorship Program by CAST(grant numbers:2021QNRC001); </t>
  </si>
  <si>
    <t>https://ieeexplore.ieee.org/stamp/stamp.jsp?arnumber=9945657</t>
  </si>
  <si>
    <t>Maritime transportation;trajectory prediction;automatic identification system (AIS) data;bidirectional data-driven;maritime safety</t>
  </si>
  <si>
    <t>Trajectory;Marine vehicles;Predictive models;Artificial intelligence;Hidden Markov models;Data models;Transportation</t>
  </si>
  <si>
    <t>collision avoidance;diseases;epidemics;marine engineering;marine safety;ships;transportation</t>
  </si>
  <si>
    <t>AIS historical trajectory data;Automatic Identification System spatio-temporal data;average prediction error;bidirectional data-driven trajectory prediction method;collision avoidance;comprehensive historical trajectory;encoder-decoder network;intelligent maritime traffic;intelligent maritime transportation;maritime safety;maritime ship trajectory;physical labor force;port trajectory data;promising enabling technologies;route optimization;ship trajectory prediction;ship transportation;West Coast ships</t>
  </si>
  <si>
    <t>A Camera-based Deep-Learning Solution for Visual Attention Zone Recognition in Maritime Navigational Operations</t>
  </si>
  <si>
    <t>B. Wu; P. Han; M. Kanazawa; H. P. Hildre; L. Zhao; H. Zhang; G. Li</t>
  </si>
  <si>
    <t>Department of Ocean Operations and Civil Engineering (IHB), Norwegian University of Science and Technology (NTNU), Ã…lesund, Norway; Department of Ocean Operations and Civil Engineering (IHB), Norwegian University of Science and Technology (NTNU), Ã…lesund, Norway; Department of Ocean Operations and Civil Engineering (IHB), Norwegian University of Science and Technology (NTNU), Ã…lesund, Norway; Department of Ocean Operations and Civil Engineering (IHB), Norwegian University of Science and Technology (NTNU), Ã…lesund, Norway; Department of Ocean Operations and Civil Engineering (IHB), Norwegian University of Science and Technology (NTNU), Ã…lesund, Norway; Department of Ocean Operations and Civil Engineering (IHB), Norwegian University of Science and Technology (NTNU), Ã…lesund, Norway; Department of Ocean Operations and Civil Engineering (IHB), Norwegian University of Science and Technology (NTNU), Ã…lesund, Norway</t>
  </si>
  <si>
    <t>2022 IEEE/RSJ International Conference on Intelligent Robots and Systems (IROS)</t>
  </si>
  <si>
    <t>The visual attention of navigators is imperative to understand the logic of navigation as well as the surveillance of navigators' status and operation. Current studies are implemented with the help of wearable eye-tracker glasses; yet, the high expenditure demanded by such equipment and service and its limitations on usability have impeded related research from further development. In this letter, the authors propose a framework, which is the first attempt in the maritime domain, to provide a camera-based deep-learning (CaBDeeL) visual attention recognition solution that outperforms the intrusive eye tracker regarding its shortcomings. A wide-angle camera is configured in front of the navigator in the advanced ship-bridge simulator in a way that visual attention reflected by their facial and head movements is captured in the front view. A pair of eye-tracker glasses is used to classify the captured visual attention images, which then form the primary database. During the process of classifying camera-captured images, a convolutional neural network (CNN) is built as an automatic classifier. The CNN is applied to two scenarios, and it shows an overall 95 % accuracy.</t>
  </si>
  <si>
    <t>978-1-6654-7927-1</t>
  </si>
  <si>
    <t>10.1109/IROS47612.2022.9981783</t>
  </si>
  <si>
    <t>https://ieeexplore.ieee.org/stamp/stamp.jsp?arnumber=9981783</t>
  </si>
  <si>
    <t>Maritime;maritime autonomous surface ships (MASS);human-in-the-loop (HITL);attention tracking;computer vision (CV);deep learning</t>
  </si>
  <si>
    <t>Visualization;Navigation;Tracking;Surveillance;Glass;Robustness;Convolutional neural networks</t>
  </si>
  <si>
    <t>cameras;convolutional neural nets;deep learning (artificial intelligence);eye;feature extraction;gaze tracking;image classification;image recognition;marine navigation;telecommunication computing</t>
  </si>
  <si>
    <t>camera-based deep-learning visual attention recognition solution;camera-captured images;captured visual attention images;intrusive eye tracker;maritime domain;maritime navigational operations;navigators;visual attention zone recognition;wearable eye-tracker glasses;wide-angle camera</t>
  </si>
  <si>
    <t>A Maritime Pointing and Tracking Model for Free Space Optical Communications in Military Use Cases</t>
  </si>
  <si>
    <t>D. Eames; C. Chen; S. Videv; D. McDonald; H. Haas; I. M. Butler</t>
  </si>
  <si>
    <t>Defence Science and Technology Laboratory, Portsmouth, United Kingdom; LiFi Research and Development Centre, University of Strathclyde, Glasgow, United Kingdom; LiFi Research and Development Centre, University of Strathclyde, Glasgow, United Kingdom; Fraunhofer Institute of Optronics, System Technologies and Image Exploitation System Technologies and Image Exploitation, Karlsruhe, Germany; LiFi Research and Development Centre, University of Strathclyde, Glasgow, United Kingdom; Defence Science and Technology Laboratory, Portsmouth, United Kingdom</t>
  </si>
  <si>
    <t>2023 International Conference on Military Communications and Information Systems (ICMCIS)</t>
  </si>
  <si>
    <t>Due to increasing congestion found in the electro-magnetic spectrum, alternatives must be explored for future communication capabilities. Free Space Optical Communications (FSOC) has the potential to achieve secure, reliable, pervasive, and high-performance wireless connectivity. In this paper, the advantages / disadvantages of the application of FSOC in military use cases will be discussed with a review of the related research. We will provide a case study on the simulation of a camera-based pointing and tracking system deployed on an above-water platforms (Queen Elizabeth Class aircraft carrier / Archer Class patrol vessel). This paper was originally presented at the NATO Science and Technology Organization Symposium (ICMCIS) organized by the Information Systems Technology (IST) Panel, IST-200RSY - the ICMCIS, held in Skopje, North Macedonia, 16â€“17 May 2023</t>
  </si>
  <si>
    <t>979-8-3503-4385-4</t>
  </si>
  <si>
    <t>10.1109/ICMCIS59922.2023.10253615</t>
  </si>
  <si>
    <t>https://ieeexplore.ieee.org/stamp/stamp.jsp?arnumber=10253615</t>
  </si>
  <si>
    <t>free space optical communications;optical wireless communications;visible light communications;military use cases</t>
  </si>
  <si>
    <t>Wireless communication;Military communication;Organizations;Military aircraft;Light fidelity;Optical fiber communication;Communication system security</t>
  </si>
  <si>
    <t>defence industry;free-space optical communication;marine communication;military communication;optical links;ships</t>
  </si>
  <si>
    <t>electro-magnetic spectrum;free space optical communications;FSOC;future communication capabilities;high-performance wireless connectivity;maritime pointing;military use cases;tracking model</t>
  </si>
  <si>
    <t>Enterprise Resilience and Sustainability for Operations of Maritime Container Ports</t>
  </si>
  <si>
    <t>H. P. Coleman; R. D. Jani; V. G. Lum; K. L. Norfleet; W. J. Rimer; L. G. Tanous; M. R. Wajsgras; D. J. Andrews; T. L. Polmateer; D. C. Hendrickson; J. H. Lambert</t>
  </si>
  <si>
    <t>University of Virginia, USA; University of Virginia, USA; University of Virginia, USA; University of Virginia, USA; University of Virginia, USA; University of Virginia, USA; University of Virginia, USA; University of Virginia, USA; University of Virginia, USA; University of Virginia, USA; University of Virginia, USA</t>
  </si>
  <si>
    <t>2019 Systems and Information Engineering Design Symposium (SIEDS)</t>
  </si>
  <si>
    <t>Recent trends in markets, technologies, demographics, regulations, organizations, energy, and environments require adaptations for operations of container ports. This paper describes resilience of ports to emergent conditions in three areas: Energy and fuels, controls and automation, and logistics transformation. First, the sustainability of energy and fuels have become a priority for ports due to growing concerns of carbon emissions. Liquified natural gas (LNG) is both a cost-effective and safe alternative fuel for reducing emissions of container ships. The feasibility and several strategies for adopting LNG bunkering at ports are described. Second, ports must leverage technological development to drive greater efficiency and operative resiliency. Recent developments in industrial automation and electrification are described. Lastly, the impact of corporate development to the region of the port is discussed. An analysis of enterprise capacity expansion includes both risks and benefits to increase competitiveness. This paper uses methodology of systems and data analysis, mathematical simulation, and risk cost-benefit optimization. The key results include identifying operational and security risks for container ports and providing strategies for risk mitigation and resilience. The recommendations are discussed in context of a USD $750 million ten-year strategic plan of a major container port on the Atlantic Coast of the United States.</t>
  </si>
  <si>
    <t>978-1-7281-0998-5</t>
  </si>
  <si>
    <t>10.1109/SIEDS.2019.8735630</t>
  </si>
  <si>
    <t>https://ieeexplore.ieee.org/stamp/stamp.jsp?arnumber=8735630</t>
  </si>
  <si>
    <t>Systems engineering;risk analysis;logistics systems</t>
  </si>
  <si>
    <t>Liquefied natural gas;Containers;Marine vehicles;Resilience;Industries;Batteries</t>
  </si>
  <si>
    <t>cost-benefit analysis;data analysis;logistics;mathematical analysis;natural gas technology;optimisation;risk analysis;sea ports;ships;strategic planning;sustainable development</t>
  </si>
  <si>
    <t>enterprise resilience;sustainability;maritime container ports;container port;safe alternative fuel;container ships;risk mitigation;liquified natural gas;industrial automation;electrification;United States;Atlantic Coast;data analysis;mathematical simulation;risk cost-benefit optimization;logistics transformation</t>
  </si>
  <si>
    <t>Analysis of human factors affecting seafarersâ€™ cognitive load on maritime safety</t>
  </si>
  <si>
    <t>Y. Ma; Q. Liu; L. Yang</t>
  </si>
  <si>
    <t>School of Transportation and Logistics Engineering, Wuhan University of Technology, Wuhan, China; State Key Laboratory of Maritime Technology and Safety School of Transportation and Logistics Engineering, Wuhan University of Technology, Wuhan, China; State Key Laboratory of Maritime Technology and Safety School of Transportation and Logistics Engineering, Wuhan University of Technology, Wuhan, China</t>
  </si>
  <si>
    <t>For the shipping industry with a large number of seafarers, human factor is the key to the shipping safety. However, the current research on human error identification of maritime accidents and seafarersâ€™ management neglects the influence of the relationship between human cognitive load and safety behavior. It is of great significance to the safety monitoring and management of the seafarers on duty. Therefore, from the perspective of ensuring the safety management of maritime transportation, this paper analyzes the factors that affect the cognitive load of seafarers from three aspects: individual factors, environmental factors, ship and shore organization. The data of cognitive load and its influencing factors of 987 inland river seafarers are collected by questionnaire survey, and the relationship between the influencing factors and cognitive load is reflected by logistic regression model. The results show that the formation of seafarersâ€™ cognitive load is multi-dimensional, mainly affected by family care, fatigue, psychological condition, mount guard emotion, ship environment and overtime work. Subsequent studies on the cognitive load and workload of seafarers should consider physiological and psychological conditions, task difficulty, navigation environment and other multi-dimensional conditions. The findings provide theoretical basis for maritime seafarersâ€™ safety management, such as safety risk monitoring, recruitment and selection process, and training for certification of seafarer competency. It has reference value to improve the ability of seafarer behavior correction and ensure the navigation safety of ships.</t>
  </si>
  <si>
    <t>10.1109/ICTIS60134.2023.10243721</t>
  </si>
  <si>
    <t>https://ieeexplore.ieee.org/stamp/stamp.jsp?arnumber=10243721</t>
  </si>
  <si>
    <t>maritime safety;human factors;cognitive load;seafarer</t>
  </si>
  <si>
    <t>Industries;Navigation;Psychology;Transportation;Safety management;Human factors;Cognitive load</t>
  </si>
  <si>
    <t>Comparison of Diode Rectifier and Active-Front-End for Synchronous Generators Suppling DC Loads for Maritime Applications</t>
  </si>
  <si>
    <t>S. Zhang</t>
  </si>
  <si>
    <t>Department of Computer Science, Western Norway University of Applied Sciences, Electrical Engineering and Mathematical Sciences, Norway</t>
  </si>
  <si>
    <t>2021 International Aegean Conference on Electrical Machines and Power Electronics (ACEMP) &amp; 2021 International Conference on Optimization of Electrical and Electronic Equipment (OPTIM)</t>
  </si>
  <si>
    <t>DC propulsion systems are a trend for Offshore Mobile Platforms (OMPs), such as offshore supply vessels, drilling rigs, and floating production storage and offloading units due to their merits of low emission, high efficiency, and high reliability. Rectifier are used to convert AC voltages from synchronous generators to DC voltage for the DC propulsion systems. The paper presents two rectifier solutions: diode rectifier and Active-Front-End (AFE). In maritime applications, both the two rectifiers are used in different configurations in variety of the OMPs due to their merits: diode rectifier has simple construction and AFE is easy to integration with rest of the power system. Comparison of the two rectifiers is done for their topologies, implementation details, short-circuit issues, harmonics to the generators, and stabilities issues, etc. Simulation results from a 1.8 MVA rectifier are presented. From the comparison, the paper concludes that the diode rectifier is suitable for the synchronous generators that were designed for supplying diode rectifier load; the AFE has faster dynamic response in voltage control and protection of short circuit current and is suitable most types synchronous generators of the OMPs. This paper provides a technical base for electrical engineers for developing electric propulsion systems for vessels.</t>
  </si>
  <si>
    <t>1842-0133</t>
  </si>
  <si>
    <t>978-1-6654-0298-9</t>
  </si>
  <si>
    <t>10.1109/OPTIM-ACEMP50812.2021.9590021</t>
  </si>
  <si>
    <t>https://ieeexplore.ieee.org/stamp/stamp.jsp?arnumber=9590021</t>
  </si>
  <si>
    <t>Rectifier;Synchronous generators;Short circuit currents;Harmonic distortion;DC power systems</t>
  </si>
  <si>
    <t>Short-circuit currents;Rectifiers;Power system stability;Propulsion;Control systems;Generators;Synchronous generators</t>
  </si>
  <si>
    <t>active filters;aerospace propulsion;diodes;dynamic response;electric propulsion;invertors;offshore installations;power harmonic filters;rectifiers;rectifying circuits;ships;synchronous generators;voltage control</t>
  </si>
  <si>
    <t>suitable most types synchronous generators;OMPs;electric propulsion systems;Active-Front-End;DC loads;maritime applications;DC propulsion systems;Offshore Mobile Platforms;offshore supply vessels;production storage;offloading units;DC voltage;rectifier solutions;AFE;diode rectifier load;apparent power 1.8 MVA</t>
  </si>
  <si>
    <t>Performance modeling of data transmission in maritime delay-tolerant-networks</t>
  </si>
  <si>
    <t>Shuang Qin; G. Feng; Wenyi Qin; Yu Ge; J. S. Pathmasuntharam</t>
  </si>
  <si>
    <t>National Key Laboratory of Electronic Science and Technology on Communication, University of Electronic Science and Technology of China, Chengdu, China; National Key Laboratory of Electronic Science and Technology on Communication, University of Electronic Science and Technology of China, Chengdu, China; National Key Laboratory of Electronic Science and Technology on Communication, University of Electronic Science and Technology of China, Chengdu, China; Networking Protocols Department, Institute for Infocomm Research, Singapore; Networking Protocols Department, Institute for Infocomm Research, Singapore</t>
  </si>
  <si>
    <t>2013 IEEE Wireless Communications and Networking Conference (WCNC)</t>
  </si>
  <si>
    <t>In maritime networks, the communication links are characterized by high dynamics due to ship mobility and fluctuation of the sea surface. Some researchers have considered using Delay Tolerant Network (DTN) to improve the performance of data transmission in maritime environment. Most existing work on maritime DTNs usually uses simulation to evaluate the transmission performance in maritime DTNs. In this paper, we develop a theoretical model to analyze the performance of data transmission in maritime DTNs. We first construct a model to describe the ship encounter probability. Then, we use this model to analyze the data delivery ratio from ships in the seaway to the base station (BS) at coast. Based on the data of tracing the ships navigating in a realistic seaway, we develop a simulator and validate the theoretical models. In addition, by comparing the performance of DTN transmission protocol and traditional end-to-end transmission protocol, we validate that DTN protocol can effectively improve the performance of data transmission in maritime networks.</t>
  </si>
  <si>
    <t>978-1-4673-5939-9</t>
  </si>
  <si>
    <t>10.1109/WCNC.2013.6554719</t>
  </si>
  <si>
    <t>https://ieeexplore.ieee.org/stamp/stamp.jsp?arnumber=6554719</t>
  </si>
  <si>
    <t>DTN;Maritime Network;Performance Modeling;Data Delivery Ratio</t>
  </si>
  <si>
    <t>Marine vehicles;Data communication;Protocols;Data models;Analytical models;Probability distribution;Navigation</t>
  </si>
  <si>
    <t>delay tolerant networks;marine communication;probability;ships</t>
  </si>
  <si>
    <t>performance modeling;data transmission;maritime delay-tolerant-networks;communication links;ship mobility;sea surface;probability;data delivery ratio;base station;end-to-end transmission protocol</t>
  </si>
  <si>
    <t>Maritime UAV Patrol Tasks Based on YOLOv4 Object Detection</t>
  </si>
  <si>
    <t>Y. -Y. Chang; J. A; P. -A. Hsiung</t>
  </si>
  <si>
    <t>National Chung Cheng University, Taiwan; National Chung Cheng University, Taiwan; National Chung Cheng University, Taiwan</t>
  </si>
  <si>
    <t>2022 International Conference on Computational Science and Computational Intelligence (CSCI)</t>
  </si>
  <si>
    <t>The search and rescue operations conducted by designated maritime patrol troops usually employ ships and helicopters in their search and rescue work at sea, making it a resource-intensive undertaking both in terms of patrolling equipment and trained personnel. Oftentimes, when the victims send an SOS or call for help, the rescue unit in question can easily obtain the ship's information but cannot access prevailing maritime images of the sea, thus hindering them from swiftly controlling the accident site as effectively. This work endeavors to address this deficiency and proposes an automated patrolling operation based on small UAVs and a diverse set of maritime search patterns corresponding to different sea areas. Maritime images are collected via a deep neural network-based UAV and promptly returned to the search and rescue system. The object detection model in this case is trained using extensive images of maritime accidents collected from the network. This object detection model based on the YOLOv4 framework is thus used in the timely detection of maritime accidents. Post detection, an alarm system is set up to classify the danger level of the targets and to trigger rescue operations corresponding to the level of danger, followed by an alarm message sent to the rescuers by Short Message Service (SMS). The proposed system has been found to detect humans in the sea and at ship collision sites with an accuracy of 94.20% (mAP), which is 11% more accurate than the Single Shot MultiBox Detector.</t>
  </si>
  <si>
    <t>2769-5654</t>
  </si>
  <si>
    <t>979-8-3503-2028-2</t>
  </si>
  <si>
    <t>10.1109/CSCI58124.2022.00263</t>
  </si>
  <si>
    <t>https://ieeexplore.ieee.org/stamp/stamp.jsp?arnumber=10216621</t>
  </si>
  <si>
    <t>Unmanned Aerial Vehicles;Maritime Search and Rescue;Object Detection</t>
  </si>
  <si>
    <t>Scientific computing;Helicopters;Object detection;Autonomous aerial vehicles;Search problems;Message services;Personnel</t>
  </si>
  <si>
    <t>alarm systems;autonomous aerial vehicles;deep learning (artificial intelligence);emergency management;helicopters;marine safety;object detection;ships;traffic engineering computing</t>
  </si>
  <si>
    <t>accident site;alarm system;automated patrolling operation;deep neural network-based UAV;designated maritime patrol troops;detect humans;different sea areas;extensive images;helicopters;maritime accidents;maritime images;maritime search patterns;maritime UAV patrol tasks;object detection model;patrolling equipment;post detection;rescue operations;rescue system;rescue unit;rescue work;resource-intensive;ship collision sites;ships;trained personnel;UAVs;YOLOv4 framework;YOLOv4 object detection</t>
  </si>
  <si>
    <t>VC-GAN: Classifying Vessel Types by Maritime Trajectories using Generative Adversarial Networks</t>
  </si>
  <si>
    <t>D. Li; H. Liu; S. -K. Ng</t>
  </si>
  <si>
    <t>Institute of Data Science, National University of Singapore, Singapore; Institute of Data Science, National University of Singapore, Singapore; School of Computing Institute of Data Science, National University of Singapore, Singapore</t>
  </si>
  <si>
    <t>2020 IEEE 32nd International Conference on Tools with Artificial Intelligence (ICTAI)</t>
  </si>
  <si>
    <t>As maritime transport is the backbone of global trade, it is important to ensure the safety and security for sea transportation effectively. However, the dependence on experienced human operators for maritime surveillance does not scale in terms of coverage. While the ship information and trajectory data from the Automatic Identification System (AIS) can be used to automate maritime surveillance, the AIS data may be modified deliberately or accidentally, resulting in difficulties in the detection of illegal maritime activities. We have developed VC-GAN for Vessel Classification using Generative Adversarial Networks to identify vessel types based solely on the vessel trajectories in areas of interest. Our VC-GAN framework adversarially trains a multi-class classifier by learning from the labelled AIS data to classify the types of the vessels of interest, as well as to detect the out-of-class vessels. We evaluated the proposed VC-GAN method on two maritime datasets in Europe and Southeast Asia. The experimental results showed that VC-GAN significantly outperformed other vessel classification methods, especially in detecting out-of-class vessels.</t>
  </si>
  <si>
    <t>978-1-7281-9228-4</t>
  </si>
  <si>
    <t>10.1109/ICTAI50040.2020.00144</t>
  </si>
  <si>
    <t xml:space="preserve">National Research Foundation, Singapore(grant numbers:AISG-100E-2018-015); </t>
  </si>
  <si>
    <t>https://ieeexplore.ieee.org/stamp/stamp.jsp?arnumber=9288336</t>
  </si>
  <si>
    <t>Generative Adversarial Networks;Maritime Trajectories;Vessel Type Classification</t>
  </si>
  <si>
    <t>Surveillance;Transportation;Tools;Generative adversarial networks;Trajectory;Security;Artificial intelligence</t>
  </si>
  <si>
    <t>image classification;learning (artificial intelligence);marine engineering;marine safety;neural nets;ships</t>
  </si>
  <si>
    <t>vessel types;maritime trajectories;generative adversarial networks;maritime transport;global trade;sea transportation;experienced human operators;maritime surveillance;ship information;trajectory data;Automatic Identification System;illegal maritime activities;vessel trajectories;VC-GAN framework;multiclass classifier;labelled AIS data;out-of-class vessels;VC-GAN method;maritime datasets;vessel classification methods</t>
  </si>
  <si>
    <t>Temporal-spatio evolution of maritime accidents</t>
  </si>
  <si>
    <t>H. Kuang; X. Dong; W. Liu; W. Wang; D. Huang</t>
  </si>
  <si>
    <t>College of Economics and Management, Shanghai Maritime University, Shanghai, China; College of Transport and Communications, Shanghai Maritime University, Shanghai, China; College of Transport and Communications, Shanghai Maritime University, Shanghai, China; College of Transport and Communications, Shanghai Maritime University, Shanghai, China; College of Transport and Communications, Shanghai Maritime University, Shanghai, China</t>
  </si>
  <si>
    <t>As an important passage connecting China with Southeast Asia, South Asia and the Middle East, the South China Sea has an important geopolitical and economic strategic position. Based on geographic information system (GIS), this paper studies the spatial distribution characteristics of maritime accidents in the South China Sea from 1984 to 2021 in the Lloydâ€™s List Intelligence(LLI)database, and makes a spatial analysis of maritime accidents in the South China Sea. It is concluded that the hot spots of accidents in the South China Sea are mainly distributed in several important ports and coastal areas of the South China Sea, showing an obvious spatial clustering phenomenon. Meanwhile, combined with the time evolution of the past 40 years, this paper analyzes the spatio-temporal evolution of maritime accidents in the South China Sea, evaluates the risk of different maritime accidents and proposes corresponding prevention strategies, including strengthening supervision, conducting operation and technical training for sailors, using digital system to manage cargo and improving information sharing mechanism to promote cooperation among neighboring countries. In order to improve the safety of navigation in the South China Sea, the results of this study provide a scientific basis for the prevention of maritime accidents in the South China Sea, and are of great significance to the safety management and development of the South China Sea region.</t>
  </si>
  <si>
    <t>10.1109/ICTIS60134.2023.10243685</t>
  </si>
  <si>
    <t xml:space="preserve">Shanghai Maritime University; </t>
  </si>
  <si>
    <t>https://ieeexplore.ieee.org/stamp/stamp.jsp?arnumber=10243685</t>
  </si>
  <si>
    <t>The South China Sea;A maritime accident;GIS;Space-time evolution;Risk prevention</t>
  </si>
  <si>
    <t>Training;Graphical models;Navigation;Asia;Sea measurements;Safety management;Information sharing</t>
  </si>
  <si>
    <t>geographic information systems;ships</t>
  </si>
  <si>
    <t>digital system;economic strategic position;geographic information system;geopolitical strategic position;Lloyd List Intelligence database;maritime accidents;Middle East;safety management;South Asia;South China Sea region;Southeast Asia</t>
  </si>
  <si>
    <t>Many-Objective Maritime Path Planning for Dynamic and Uncertain Environments</t>
  </si>
  <si>
    <t>L. Zhang; A. Bienkowski; M. Macesker; K. R. Pattipati; D. Sidoti; J. A. Hansen</t>
  </si>
  <si>
    <t>Dept. of Electrical and Computer Engineering, University of Connecticut, Storrs, CT; Dept. of Electrical and Computer Engineering, University of Connecticut, Storrs, CT; Dept. of Electrical and Computer Engineering, University of Connecticut, Storrs, CT; Dept. of Electrical and Computer Engineering, University of Connecticut, Storrs, CT; Marine Meteorology Division, US Naval Research Laboratory, Monterey, CA; Marine Meteorology Division, US Naval Research Laboratory, Monterey, CA</t>
  </si>
  <si>
    <t>2021 IEEE Aerospace Conference (50100)</t>
  </si>
  <si>
    <t>Weather-impacted asset routing is a complex problem, involving nonlinear, non-convex costs due to spatiotemporally varying uncertainty of weather parameters over a finite time horizon. To this end, we have augmented a previously published tool for multiobjective planning and asset routing, termed TMPLAR, with a new approximate dynamic programming-based Pareto optimization (NAPO) algorithm. TMPLAR is a mixed-initiative tool to solve the asset routing problem in dynamic and uncertain environments. It is built upon multi-objective dynamic programming algorithms to route assets in a timely fashion, while considering objectives, such as fuel efficiency, voyage time, distance, and adherence to real world constraints (asset vehicle limits, navigator-specified deadlines, etc.). The asset routing problem is exacerbated by the need to address multiple conflicting objectives, spatial and temporal uncertainty associated with the weather and multiple constraints on asset operation. The NAPO algorithm optimizes weather-based objectives in a reasonable amount of time, optimizing arrival and departure times at waypoints, asset speed and bearing. The key algorithmic contribution is a fast approximate method for substantially containing the computational complexity by generating the Pareto-front of the multi-objective shortest path problem for networks with stochastic non-convex edge costs, utilizing approximate dynamic programming and clustering techniques. The proposed algorithm is validated and we compare its performance with the new approach to multi-objective A* (NAMOA*).</t>
  </si>
  <si>
    <t>978-1-7281-7436-5</t>
  </si>
  <si>
    <t>10.1109/AERO50100.2021.9438262</t>
  </si>
  <si>
    <t xml:space="preserve">U.S. Office of Naval Research(grant numbers:N00014-18-1-2838,N00014-16-1-2036,N00173-16-1-G905,HPCM034125HQU); </t>
  </si>
  <si>
    <t>https://ieeexplore.ieee.org/stamp/stamp.jsp?arnumber=9438262</t>
  </si>
  <si>
    <t>Uncertainty;Heuristic algorithms;Clustering algorithms;Tools;Approximation algorithms;Routing;Aerodynamics</t>
  </si>
  <si>
    <t>approximation theory;computational complexity;dynamic programming;graph theory;Pareto optimisation;path planning;search problems;ships;vehicle routing</t>
  </si>
  <si>
    <t>voyage time;asset vehicle limits;multiple conflicting objectives;spatial uncertainty;temporal uncertainty;asset operation;NAPO algorithm;weather-based objectives;departure times;asset speed;key algorithmic contribution;multiobjective shortest path problem;nonconvex edge costs;clustering techniques;objective maritime path planning;weather-impacted asset routing;complex problem;considering objectives;route assets;multiobjective dynamic programming algorithms;uncertain environments;dynamic environments;asset routing problem;mixed-initiative tool;approximate dynamic programming-based Pareto optimization algorithm;termed TMPLAR;multiobjective planning;published tool;finite time horizon;weather parameters;nonconvex costs</t>
  </si>
  <si>
    <t>Securing Maritime Traffic Management</t>
  </si>
  <si>
    <t>D. P. F. MÃ¶ller; I. A. Jehle; J. Froese; A. Deutschmann; T. Koch</t>
  </si>
  <si>
    <t>Clausthal University of Technology (TUC), Germany; Clausthal University of Technology (TUC), Germany; Technical University Hamburg, Harburg; German Aerospace Center (DLR), Germany; German Aerospace Center (DLR), Germany</t>
  </si>
  <si>
    <t>2018 IEEE International Conference on Electro/Information Technology (EIT)</t>
  </si>
  <si>
    <t>The paper introduce into an intelligent maritime traffic management system which make use of an agent based system approach and digital transformation. Digital transformation allows ICT systems to work at a higher degree of connectivity, invisible embedded within the digital ecosystem. With the ever increasing complexity managing the maritime vessel traffic services in regard to monitor and control the domain specific processes on demand, connected ships will be an essential issue in the maritime domain in the near future. Thus, it is obvious merging required wireless communication of the domain specific ecosystem application for seamless connectivity of the intelligent maritime traffic system process requirements. However, this result in security threats the specific intelligent maritime traffic management systems will face, which call for the development of adequate security solutions to defend cyber threats.</t>
  </si>
  <si>
    <t>2154-0373</t>
  </si>
  <si>
    <t>978-1-5386-5398-2</t>
  </si>
  <si>
    <t>10.1109/EIT.2018.8500147</t>
  </si>
  <si>
    <t>https://ieeexplore.ieee.org/stamp/stamp.jsp?arnumber=8500147</t>
  </si>
  <si>
    <t>intelligent maritime system;vessel traffic services;agent based systems;connected ships;wireless communication;cyber threats;cyber security</t>
  </si>
  <si>
    <t>Marine vehicles;Navigation;Automobiles;Safety;Decision making;Sensors;Ecosystems</t>
  </si>
  <si>
    <t>marine engineering;security of data;ships;traffic engineering computing</t>
  </si>
  <si>
    <t>maritime domain;seamless connectivity;intelligent maritime traffic management system;agent based system approach;digital transformation;ICT systems;digital ecosystem;maritime vessel traffic services;domain specific processes;connected ships</t>
  </si>
  <si>
    <t>Securing IoT Based Maritime Transportation System Through Entropy-Based Dual-Stack Machine Learning Framework</t>
  </si>
  <si>
    <t>F. Ali; S. Sarwar; Q. M. Shafi; M. Iqbal; M. Safyan; Z. U. Qayyum</t>
  </si>
  <si>
    <t>CASE, University of Engineering and Technology (UET), Taxila, Pakistan; Communications and Networks Engineering Department, Renewable Energy Laboratory, College of Engineering, Prince Sultan University, Riyadh, Saudi Arabia; Department of Computing, Foundation for Advancement of Science and Technology (NUCES-FAST), National University of Computer and Emerging Sciences, Islamabad, Pakistan; Division of Computer Science and Informatics, School of Engineering, London South Bank University, London, U.K; Department of Computer Science, Government College University Lahore, Lahore, Pakistan; Department of Computer Science, Allama Iqbal Open University, Islamabad, Pakistan</t>
  </si>
  <si>
    <t>Internet of Things (IoTs) is envisaged to widely capture the realm of logistics and transportation services in future. The applications of ubiquitous IoTs have been extended to Maritime Transportation Systems (MTS) that spawned increasing security threats; posing serious fiscal concerns to stakeholders involved. Among these threats, Distributed Denial of Service Attack (DDoS) is ranked very high that can wreak havoc on IoT artifacts of the MTS networks. Timely and effective detection of such attacks is imperative for necessary mitigation. Conventional approaches exploit entropy of attributes in network traffic for detecting DDoS attacks. However, the majority of these approaches are static in nature and consider only a few network traffic parameters, limiting the number of DDoS attack detection to a few types and intensities. In current research, a novel framework named â€œDual Stack Machine Learning (S2ML)â€ has been proposed to calculate distinct entropy-based varying 10-Tuple (T) features from network traffic features, three window sizes and associated Rate of Exponent Separation (RES). These features have been exploited for developing an intelligent model over MTS-IoT datasets to successfully detect multiple types of DDoS attacks in MTS. S2ML is an efficient framework that overcomes the shortcomings of prevalent DDoS detection approaches, as evident from the comparison with Multi-layer Perceptron (MLP), Alternating Decision Tree (ADT) and Simple Logistic Regression (SLR) over different evaluation metrics (Confusion metrics, ROCs). The proposed S2ML technique outperforms prevalent ones with 1.5% better results compared to asserted approaches on distribution of normal/attack traffic. We look forward to enhancing the model performance through dynamic windowing, measuring packet drop rates and infrastructure of Software Defined Networks (SDNs).</t>
  </si>
  <si>
    <t>10.1109/TITS.2022.3177772</t>
  </si>
  <si>
    <t>https://ieeexplore.ieee.org/stamp/stamp.jsp?arnumber=9800775</t>
  </si>
  <si>
    <t>Intelligent maritime transportation systems (MTS);distributed denial of service attack (DDoS);dual-stack machine learning;entropy features</t>
  </si>
  <si>
    <t>Internet of Things;Entropy;Denial-of-service attack;Security;Computer crime;Machine learning;IP networks</t>
  </si>
  <si>
    <t>computer network security;decision trees;entropy;Internet of Things;learning (artificial intelligence);logistic regression;multilayer perceptrons;regression analysis;software defined networking;telecommunication traffic;transportation</t>
  </si>
  <si>
    <t>DDoS attack detection;DDoS attacks;distinct entropy-based;Dual Stack Machine;entropy-based Dual-Stack Machine Learning framework;IoT artifacts;IoT based Maritime Transportation system;Maritime Transportation Systems;MTS networks;MTS-IoT datasets;necessary mitigation;network traffic features;network traffic parameters;prevalent DDoS detection approaches;S2ML technique;security threats;serious fiscal concerns;Simple Logistic Regression;Software Defined Networks;transportation services;ubiquitous IoTs</t>
  </si>
  <si>
    <t>A STAP Detection Scheme for Low Sample Support Maritime Environments</t>
  </si>
  <si>
    <t>M. Wong; E. Aboutanios; L. Rosenberg</t>
  </si>
  <si>
    <t>Electrical Engineering and Telecommunications, University of New South Wales Faculty of Engineering, Sydney, Australia; School of Electrical Engineering and Telecommunications, University of New South Wales, Sydney, Australia; Defence Science and Technology Group, Adelaide, Australia</t>
  </si>
  <si>
    <t>In airborne radar, reduced rank space-time adaptive processing techniques are employed when non-stationarity and non-homogeneity of the clutter causes insufficient sample support. There have been many approaches proposed to address this problem, including principal components, the cross-spectral metric and the multistage Wiener filter. This latter approach is superior to other reduced rank techniques in terms of computational efficiency, sample support and rank requirements. Regarding operation in heterogeneous environments, the single data set approach for clutter suppression has been proposed and operates solely on the cell under test to obtain a clutter covariance estimate. It is therefore highly effective in environments with limited training data that is homogeneous with the test data. In this paper, a single data set detection approach under the framework of the multistage Wiener filter is proposed and analysed to enhance clutter suppression capabilities. The target detection performance of the filter is evaluated using simulated maritime radar data.</t>
  </si>
  <si>
    <t>10.1109/TAES.2023.3267059</t>
  </si>
  <si>
    <t>https://ieeexplore.ieee.org/stamp/stamp.jsp?arnumber=10104087</t>
  </si>
  <si>
    <t>Radar detection;single data set;space time adaptive processing;wiener filter</t>
  </si>
  <si>
    <t>Detectors;Clutter;Covariance matrices;Training data;Estimation;Training;Radar detection</t>
  </si>
  <si>
    <t>Designing game methods of educational systems for maritime specialists advanced training</t>
  </si>
  <si>
    <t>2014 International Conference on Interactive Collaborative Learning (ICL)</t>
  </si>
  <si>
    <t>Development of postgraduate education and advanced training assumes the transition of educational theory and practice from the learning paradigm when a person is "an object of a learning influence" to the paradigm of continuous education when a person is self-developed and self-improved. The process of continuing education and professional development will be effective only in conditions of its controllability that implies the creation of an educational processes management system. Really existing needs in the continuous development of professionalism, self-development and self-improvement of maritime specialists determine the actuality of the adaptive system of continuing education development. The designed system should be based on principles of adaptability (quick responses and changes), integration (for example, into a global educational space), processability, availability, adaptability and dynamism. The practical realization of these principles suggests that the system has a high potential of self-improvement and improvement through the integration of new high-tech modules into the existing system. Since the continuing education system must respond quickly to changes in external and internal conditions it is necessary to adapt it to new conditions. This is possible when scientific and pedagogical staff of the university is ready to the project activity. In this regard the teachers' training for such activities is the relevant issue. There are situations of "conflict" of interest during games as in real life and teachers of different subjects must search a compromise that satisfies basic learning goals. During the game, participants consider many variants for solving certain project tasks, methods of training schemes designing. Such schemes have to take into account the diversity of systems ties and factors influencing educational processes. It is very important in the sphere of maritime specialists training. Participants are often faced with a lack of methodological training that is an important motivating factor for self-development and new knowledge. The aim of business and simulations games which have been tlaborated by authors is to develop readiness of teachers to design educational systems. This paper describes a business game scenario: â€œEnsuring the safety of maritime cargo transportationsâ€. The problems of the game organization, a results analysis and developing measures to improve the system of training and self-improvement plans of participants are considered.</t>
  </si>
  <si>
    <t>978-1-4799-4437-8</t>
  </si>
  <si>
    <t>10.1109/ICL.2014.7017895</t>
  </si>
  <si>
    <t>https://ieeexplore.ieee.org/stamp/stamp.jsp?arnumber=7017895</t>
  </si>
  <si>
    <t>maritime specialists;education system;teachers training;business/simulations games</t>
  </si>
  <si>
    <t>Games;Training;Business;Qualifications;Transportation;Testing</t>
  </si>
  <si>
    <t>computer aided instruction;continuing professional development;educational courses;educational institutions;marine engineering;serious games (computing)</t>
  </si>
  <si>
    <t>game method design;educational systems;maritime specialists advanced training;postgraduate education;advanced training;educational theory;learning paradigm;learning influence;continuous education;professional development;educational processes management system;continuous professionalism development;self-improvement;self-development;continuing education development;pedagogical staff;scientific staff;university;project activity;educational processes;business game scenario;maritime cargo transportations</t>
  </si>
  <si>
    <t>Sensing and Automation in the Future Maritime Environment</t>
  </si>
  <si>
    <t>D. D. Sternlicht</t>
  </si>
  <si>
    <t>Naval Surface Warfare Center, Panama City Division 110 Vernon Avenue Panama City, FL, USA</t>
  </si>
  <si>
    <t>2020 Sensor Signal Processing for Defence Conference (SSPD)</t>
  </si>
  <si>
    <t>In this emerging era of great power competition, the goal of outpacing potential adversaries in the development of military technology takes on a new urgency. Evolving capabilities in sensing and automation are driven by a trade space that includes range and lethality versus close engagement and survivability; finders versus hiders; centralized command/control versus asset independence/dispersion; and planning and judgement versus reaction and autonomy. This paper explores this trade space first by describing sensing and automation innovations demonstrated during the 1990/1991 Gulf War and shortly thereafter, followed by discussion on current and emerging game-changing technologies. Capabilities projected for near and far term advantage include: weapons systems ensuring long-range lethality; unmanned cooperative networks of offboard systems; artificial intelligence and machine learning; and exploitation of advanced materials and quantum technologies. These will play a vital role in realizing a networked force of manned and unmanned systems with the ability to sense, comprehend, communicate, predict, plan, and take appropriate action in the future maritime environment.</t>
  </si>
  <si>
    <t>978-1-7281-3810-7</t>
  </si>
  <si>
    <t>10.1109/SSPD47486.2020.9272152</t>
  </si>
  <si>
    <t>https://ieeexplore.ieee.org/stamp/stamp.jsp?arnumber=9272152</t>
  </si>
  <si>
    <t>Sensors;Surveillance;Reconnaissance;Navigation;Communications;Automation;Autonomy;Data Analytics;Artificial Intelligence;Machine Learning;Advanced Materials;Quantum Technologies;Gulf War</t>
  </si>
  <si>
    <t>Sensors;Automation;Surveillance;Reconnaissance;Missiles;Intelligent sensors;Military aircraft</t>
  </si>
  <si>
    <t>command and control systems;control engineering computing;learning (artificial intelligence);marine robots;military aircraft;quantum computing;remotely operated vehicles;sensor fusion;weapons</t>
  </si>
  <si>
    <t>military technology;lethality versus close engagement;survivability;planning;judgement versus reaction;automation innovations;game-changing technologies;weapons systems;long-range lethality;offboard systems;artificial intelligence;machine learning;quantum technologies;manned systems;unmanned systems;future maritime environment;centralized command-control versus asset independence-dispersion;autonomy;finders versus hiders;Gulf War</t>
  </si>
  <si>
    <t>Rep-Enhancer: Re-parameterizing Neural Network for Real-time Low-light Enhancement in Visual Maritime Surveillance</t>
  </si>
  <si>
    <t>X. Li; Y. Lu; Y. Guo; J. Qu; R. W. Liu</t>
  </si>
  <si>
    <t>School of Navigation, Wuhan University of Technology, Wuhan, China; School of Navigation, Wuhan University of Technology, Wuhan, China; School of Navigation, Wuhan University of Technology, Wuhan, China; School of Navigation, Wuhan University of Technology, Wuhan, China; School of Navigation, Wuhan University of Technology, Wuhan, China</t>
  </si>
  <si>
    <t>2022 IEEE 20th International Conference on Embedded and Ubiquitous Computing (EUC)</t>
  </si>
  <si>
    <t>Vision-based maritime surveillance has become an essential part of the vessel traffic services system. The images collected in low-light maritime conditions often suffer from poor visibility. These images may significantly degenerate the performance of high-level visual tasks and increase the uncertainty in maritime surveillance. To address this problem, we propose a lightweight neural network (Rep-Enhancer) for low-light image enhancement. Specifically, we first design a re-parameterizable multi-branch edge extraction module, i.e., spatial domain-oriented convolution block (SDCB). Furthermore, skip connections and spatial attention operations are employed to strengthen the features. By exploiting these well-strengthened edge features, we can enhance the low-light images effectively with the encoder-decoder structure. The experimental results have shown that Rep-Enhancer can enhance the low-light image qualifiedly while maintaining great inference efficiency.</t>
  </si>
  <si>
    <t>979-8-3503-9635-5</t>
  </si>
  <si>
    <t>10.1109/EUC57774.2022.00017</t>
  </si>
  <si>
    <t>https://ieeexplore.ieee.org/stamp/stamp.jsp?arnumber=10086351</t>
  </si>
  <si>
    <t>Image enhancement;re-parameterization;low-light;maritime surveillance;edge feature</t>
  </si>
  <si>
    <t>Uncertainty;Surveillance;Image edge detection;Neural networks;Traffic control;Feature extraction;Visual effects</t>
  </si>
  <si>
    <t>computer vision;convolutional neural nets;edge detection;feature extraction;image enhancement;object detection;surveillance</t>
  </si>
  <si>
    <t>high-level visual tasks;lightweight neural network;low-light image enhancement;low-light images;low-light maritime conditions;multibranch edge extraction module;real-time low-light enhancement;Rep-Enhancer;spatial domain-oriented convolution block;vessel traffic services system;vision-based maritime surveillance;visual maritime surveillance;well-strengthened edge features</t>
  </si>
  <si>
    <t>Ship Anti-Grounding with a Maritime Autonomous Surface Ship and Digital Twin of Port of Hamburg</t>
  </si>
  <si>
    <t>J. Riordan; M. Constapel; P. Trslic; G. Dooly; J. Oeffner; V. Schneider</t>
  </si>
  <si>
    <t>School of Computing, Engineering, &amp; Physical Sciences, University of the West of Scotland, Glasgow, Scotland; Maritime Logistics Fraunhofer Center for Maritime, Logistics and Services CML, Hamburg, Germany; Department of Electronic &amp; Computer Engineering, University of Limerick, Limerick, Ireland; Department of Electronic &amp; Computer Engineering, University of Limerick, Limerick, Ireland; Sea Traffic and Nautical Solutions, Fraunhofer Center for Maritime Logistics and Services CML, Hamburg, Germany; Sea Traffic and Nautical Solutions, Fraunhofer Center for Maritime Logistics and Services CML, Hamburg, Germany</t>
  </si>
  <si>
    <t>We present the virtual demonstration of a novel ship Anti-Grounding Service in a digital twinned use case scenario in the Port of Hamburg. The scenario is generated from real bathymetry survey data collected in the Port. The virtual model of a Maritime Autonomous Surface Ship travels the route ahead of merchant ships on approach to the Port and is integrated with a real-time high-resolution Multibeam SONAR Simulator that synthesizes underkeel survey data. The automated data processing workflow detects potential grounding hazards in the synthetic survey data and provides a real-time update of the Port nautical chart, which is presented in the Electronic Chart Display and Information System of a Ship Handling Simulator. Our method is the first to consider Multibeam SONAR equipped Maritime Autonomous Surface Ship platforms for provision of ship Anti-Grounding Services. The results validate the full-scale simulation and automated hazard detection workflow and incorporate tests conducted with certified mariners (N=10) to address human factors of introducing new technologies into safety critical situations. The key contributions of this work are summarized as: 1) Validation of Maritime Autonomous Surface Ships as an Anti-Grounding Service delivery platform; 2) Demonstration of a Digital Twin for hydrography survey and bottom hazard detection; and 3) Experimental validation with certified mariners of the anti-grounding service Human-Computer Interface on the ship bridge.</t>
  </si>
  <si>
    <t>10.1109/OCEANSLimerick52467.2023.10244492</t>
  </si>
  <si>
    <t xml:space="preserve">Ministry of Economic Affairs; Marine Institute; </t>
  </si>
  <si>
    <t>https://ieeexplore.ieee.org/stamp/stamp.jsp?arnumber=10244492</t>
  </si>
  <si>
    <t>digital twin;safety;navigation;simulation;autonomous;unmanned vehicle;SONAR;hydrography;ports;merchant ship</t>
  </si>
  <si>
    <t>Surveys;Bridges;Seaports;Autonomous aerial vehicles;Hazards;Real-time systems;Digital twins</t>
  </si>
  <si>
    <t>bathymetry;digital twins;hazards;human factors;marine safety;navigation;object detection;oceanographic techniques;ships;sonar</t>
  </si>
  <si>
    <t>antigrounding service delivery platform;antigrounding service human-computer interface;automated data processing workflow;automated hazard detection workflow;bathymetry survey data;digital twinned use case scenario;electronic chart display;grounding hazards;Hamburg port;maritime autonomous surface ship platforms;merchant ships;port nautical chart;real-time high-resolution multibeam SONAR simulator;ship antigrounding service;ship bridge;ship handling simulator;synthetic survey data;underkeel survey data</t>
  </si>
  <si>
    <t>Socio-technical challenges of smart fleet equipment management systems in the maritime industry</t>
  </si>
  <si>
    <t>G. Peng</t>
  </si>
  <si>
    <t>School of Information Management, Sun Yat-sen University, Guangzhou, China</t>
  </si>
  <si>
    <t>2017 International Conference on Information Science and Communications Technologies (ICISCT)</t>
  </si>
  <si>
    <t>Fleet management systems have been widely used in the maritime industry. Traditional fleet management systems focus on the whole vessel/ship. With the emergence of the Internet of Things and new smart technologies, smart fleet management systems are now embedded with greater power in comparison with traditional solutions, e.g. can be used to monitor the performance, status and behaviour of not just the whole ship but crucial internal components, such as engines, water treatment equipment, and propellers. However, developing, implementing and operating such new generation of fleet management system may not be straightforward and can encounter a wide range of socio-technical challenges, which have not been adequately explored in the current literature. This paper attempts to fill this knowledge gap by critically discussing these challenges, with practical suggestions drawn.</t>
  </si>
  <si>
    <t>978-1-5386-2168-4</t>
  </si>
  <si>
    <t>10.1109/ICISCT.2017.8188591</t>
  </si>
  <si>
    <t>https://ieeexplore.ieee.org/stamp/stamp.jsp?arnumber=8188591</t>
  </si>
  <si>
    <t>smart fleet management;vessel management;maritime industry;socio-technical challenges</t>
  </si>
  <si>
    <t>Sensors;Marine vehicles;Engines;Cloud computing;Companies;Maintenance engineering;Propellers</t>
  </si>
  <si>
    <t>Internet of Things;marine engineering;ships</t>
  </si>
  <si>
    <t>socio-technical challenges;smart fleet equipment management systems;maritime industry;fleet management system;smart technologies;smart fleet management systems;water treatment equipment</t>
  </si>
  <si>
    <t>A new method for maritime traffic safety index appraisal</t>
  </si>
  <si>
    <t>R. S. Prabhu Gaonkar; Min Xie; A. K. Varma</t>
  </si>
  <si>
    <t>Department of Industrial &amp; Systems Engineering, National University of Singapore, Singapore; Department of Industrial &amp; Systems Engineering, National University of Singapore, Singapore; Singapore Maritime Academy, Singapore polytechnics, Singapore</t>
  </si>
  <si>
    <t>First International Technology Management Conference</t>
  </si>
  <si>
    <t>In maritime transportation, safety during vessel's navigation at sea depends on technical and human components of the ship-system and the marine environment. The danger to the ship, on board crew and the environment continually change during the entire ship voyage due to numerous unpredictable factors. This paper proposes a new method to assess the maritime traffic safety index of the marine vessel during its journey at sea. The technology recognized as Automatic Identification System (AIS), made a compulsory fitting by the International Maritime Organization (IMO), for ships engaged in international voyages, is used to gather the information needed. This information is then transformed to obtain the various static and dynamic factor values affecting the maritime traffic safety index. Initially, identified factors are grouped under higher level factors to develop a hierarchical structure. Analytic hierarchy process is used to acquire the local weights of the factors at all the levels. Local weights are subsequently converted into normalized global weights for consideration at par. Traffic safety index of the vessel is then estimated using transformed factor values and the normalized global weights. The proposed method could be used in an online assessment of safety index and continual monitoring of variation in it. This would be helpful in the safety management of a marine vessel during its entire navigation.</t>
  </si>
  <si>
    <t>978-1-61284-952-2</t>
  </si>
  <si>
    <t>10.1109/ITMC.2011.5996047</t>
  </si>
  <si>
    <t>https://ieeexplore.ieee.org/stamp/stamp.jsp?arnumber=5996047</t>
  </si>
  <si>
    <t>Marine vehicles;Safety;Navigation;Indexes;Accidents;Sea measurements;Monitoring</t>
  </si>
  <si>
    <t>condition monitoring;decision making;marine safety;ships;structural engineering;traffic</t>
  </si>
  <si>
    <t>maritime transportation;ship system;maritime traffic safely index;marine vessel navigation;automatic identification system;International Maritime Organization;international voyage;analytic hierarchy process;hierarchical structure;normalized global weights;safety management</t>
  </si>
  <si>
    <t>Reducing cyclic prefix overhead based on symbol repetition in NB-IoT-based maritime communication</t>
  </si>
  <si>
    <t>T. Xiang; D. Qu; F. Zhang; D. Kong</t>
  </si>
  <si>
    <t>School of Electronic and Electrical Engineering, Wuhan Textile University, Wuhan, China; School of Electronic Information and Communications, Huazhong University of Science and Technology, Wuhan, China; School of Electronic and Electrical Engineering, Wuhan Textile University, Wuhan, China; School of Electronic and Electrical Engineering, Wuhan Textile University, Wuhan, China</t>
  </si>
  <si>
    <t>With the increasing maritime activities, a great demand of wide-area maritime digital data services is needed. Therefore, Narrowband Internet of Things (NB-IoT) that can provide wide coverage has been expected as an application for maritime communication networks (MCNS). In this paper, we aim to enhance the spectral efficiency in NB-IoT by reducing the cyclic prefix (CP) overhead in random access signal without causing interference. The key point of the proposed scheme is the symbols transmitted for multiple times repeatedly in NB-IoT. Specifically, all CP are removed and multi-path fading effect is eliminated by using a repeated symbol to cover the disturbed symbol to construct a circular convolution structure of the channel with the same effect as adding CP. In addition, a single-tap equalization is still appropriate. To validate the effectiveness of the proposed scheme, simulation results are carried out with respect to the bit error ratio (BER).</t>
  </si>
  <si>
    <t>10.23919/JCC.2022.09.001</t>
  </si>
  <si>
    <t>https://ieeexplore.ieee.org/stamp/stamp.jsp?arnumber=9900231</t>
  </si>
  <si>
    <t>NB-IoT;narrowband physical random access channel;cyclic prefix;spectral efficiency</t>
  </si>
  <si>
    <t>Symbols;OFDM;Discrete Fourier transforms;Signal to noise ratio;Spectral efficiency;Time-domain analysis;Narrowband</t>
  </si>
  <si>
    <t>equalisers;error statistics;fading channels;Internet of Things;marine communication;multipath channels;radiofrequency interference</t>
  </si>
  <si>
    <t>maritime activities;maritime communication networks;cyclic prefix overhead;multipath fading effect;repeated symbol;disturbed symbol;symbol repetition;NB-IoT-based maritime communication;wide area maritime digital data services;interference;circular convolution structure;single tap equalization;bit error ratio</t>
  </si>
  <si>
    <t>Airborne Compact Electro Optic Infrared (EO/IR) system for Maritime Surveillance Mission</t>
  </si>
  <si>
    <t>C. B. Jayamohan; R. Rajesh; R. Sharma; B. Nagaraju</t>
  </si>
  <si>
    <t>Centre for Airborne Systems, DRDO, Bangalore, India; Centre for Airborne Systems, DRDO, Bangalore, India; Centre for Airborne Systems, DRDO, Bangalore, India; Centre for Airborne Systems, DRDO, Bangalore, India</t>
  </si>
  <si>
    <t>Airborne Electro-Optic /Infra-Red (EO/IR) system is the major workhorse for Maritime Surveillance and Search &amp; Rescue (SAR) for object detection, recognition and identification from an airborne platform. Often, the EO/IR system is integrated as part of mission suite, which includes other sensors like Maritime Patrol Radar (MPR), Automatic Identification System (AIS), Communication Support Measures (CSM) etc. along with multiple Line of Sight (LOS) and Satellite links. This paper brings out the development of such a compact airborne HD EO/IR system along with its tight integration to a mission suite that is primarily intended at maritime surveillance and SAR roles from a Maritime Patrol Aircraft (MPA). This paper also describes the software integration of EO/IR with Mission Management System (MMS) and Multifunctional Tactical Console (MTC) achieving efficient and effective exploitation of the EO/IR system. The details of various user interfaces of MTC, command and control operations related to EO/IR along with map based operations are also brought out. Finally, we demonstrate such an integration in a lab based set up.</t>
  </si>
  <si>
    <t>10.1109/ICORT52730.2021.9581395</t>
  </si>
  <si>
    <t>https://ieeexplore.ieee.org/stamp/stamp.jsp?arnumber=9581395</t>
  </si>
  <si>
    <t>Airborne Electro-Optic / Infrared system (EO/IR);Maritime Surveillance;Search and Rescue;Multifunctional Tactical Console (MTC);Mission Management System (MMS);Maritime Patrol Aircraft (MPA);EO/IR Integration</t>
  </si>
  <si>
    <t>Surveillance;Spaceborne radar;User interfaces;Sensor phenomena and characterization;Search problems;Software;Sensor systems</t>
  </si>
  <si>
    <t>airborne radar;command and control systems;electro-optical devices;marine communication;marine radar;military aircraft;object detection;surveillance;target tracking</t>
  </si>
  <si>
    <t>mission suite;maritime patrol aircraft;mission management system;maritime surveillance mission;airborne platform;automatic identification system;maritime patrol radar;airborne compact electro optic infrared system;search &amp; rescue;SAR;object detection;object recognition;object identification;communication support measures;satellite links;multifunctional tactical console;command and control operations</t>
  </si>
  <si>
    <t>Paperstack - A novel lean-interactive system for documentation sharing in maritime industries</t>
  </si>
  <si>
    <t>S. Kristoffersen; T. -H. Dang-Ha; T. -P. Nguyen</t>
  </si>
  <si>
    <t>Faculty of Computer Sciences, Ostfold University College, Molde, Norway; Faculty of Computer Sciences, Ostfold University College, Halden, Norway; Faculty of Computer Sciences, Ostfold University College, Halden, Norway</t>
  </si>
  <si>
    <t>2013 International Conference on Collaboration Technologies and Systems (CTS)</t>
  </si>
  <si>
    <t>This paper defines a new domain for collaborative systems and technologies research: inter-organizational lean-interactive systems engineering. It departs from the problems pertaining to large-scale, technically demanding one-off construction projects, such as in our case studies, the building of specialized offshore service vessels. The requirements are unique, as are the explicit ambitions to be â€œleanâ€, in other words, avoid waste and re-engineering by making sure that the process is customer-driven and rational. Emphasis is on efficiency rather than effectiveness. This set-up poses new demands to the collaborative systems and technologies, which we in this paper have addressed with the design of a new type of Documentation-emtric ERP, which we have called â€œPaperstackâ€. The ambition is to support inter-organizational lean-interactive systems engineering in an integrated platform, and the next step for our research, naturally, is to put the systems into factual use. This paper summarizes the design ideas.</t>
  </si>
  <si>
    <t>978-1-4673-6404-1</t>
  </si>
  <si>
    <t>10.1109/CTS.2013.6567285</t>
  </si>
  <si>
    <t>https://ieeexplore.ieee.org/stamp/stamp.jsp?arnumber=6567285</t>
  </si>
  <si>
    <t>Collaborative construction and engineering;documentation sharing;lean-interactive system;maritime industry</t>
  </si>
  <si>
    <t>Documentation;Marine vehicles;Synchronization;Materials;Companies;Buildings</t>
  </si>
  <si>
    <t>customer services;enterprise resource planning;groupware;interactive systems;marine engineering;system documentation</t>
  </si>
  <si>
    <t>Paperstack;documentation sharing;maritime industry;collaborative systems;technologies research;inter-organizational lean-interactive systems engineering;one-off construction projects;specialized offshore service vessels;customer-driven process;rational process;documentation-emtric ERP;integrated platform</t>
  </si>
  <si>
    <t>Transfer Learning on EfficientNet for Maritime Visible Image Classification</t>
  </si>
  <si>
    <t>M. H. Salem; Y. Li; Z. Liu</t>
  </si>
  <si>
    <t>Faculty of Information Technology, Beijing University of Technology, Beijing, China; School of Artificial Intelligence, Guilin University of Electronic Technology, Guilin, China; Faculty of Information Technology, Beijing University of Technology, Beijing, China</t>
  </si>
  <si>
    <t>2022 7th International Conference on Signal and Image Processing (ICSIP)</t>
  </si>
  <si>
    <t>The state-of-the-art in computer vision has significantly improved over the last few years as a result of the rapid development of deep learning techniques, the existence of large labeled datasets like ImageNet, and GPU acceleration developments. With the fast advancement of pre-trained models, transfer learning and fine-tuning are becoming more popular strategies for saving time and solving the problem of a shortage of data in image processing. For ship recognition, it is still a big challenge to obtain large labeled datasets like ImageNet. In this paper, we experiment with classifying the Marvel vessel dataset by reducing the training samples by half using transfer learning and fine-tuning strategies based on pre-trained EfficientNet (B0B5) as a backbone network to reduce training time and complexity. We also trained the most famous Deep Convolution neural network architectures, ResNet-152 and InceptionV3, and then compared the different architectures' accuracy results for the selected samples of the Marvel dataset. We achieved a significant improvement in classification accuracy compared to the previous state-of-the-art results for the Maritime Vessel (Marvel) dataset using the EfficientNet B5 architecture, with the highest accuracy of 91.60%.</t>
  </si>
  <si>
    <t>978-1-6654-9563-9</t>
  </si>
  <si>
    <t>10.1109/ICSIP55141.2022.9887050</t>
  </si>
  <si>
    <t>https://ieeexplore.ieee.org/stamp/stamp.jsp?arnumber=9887050</t>
  </si>
  <si>
    <t>Image classification;deep learning;transfer learning;marvel dataset;EfficientNet</t>
  </si>
  <si>
    <t>Training;Deep learning;Image recognition;Transfer learning;Neural networks;Graphics processing units;Computer architecture</t>
  </si>
  <si>
    <t>computer vision;image classification;learning (artificial intelligence);neural nets;pattern classification;ships</t>
  </si>
  <si>
    <t>Maritime visible image classification;computer vision;deep learning techniques;labeled datasets;ImageNet;GPU acceleration developments;fast advancement;transfer learning;fine-tuning;popular strategies;image processing;ship recognition;Marvel vessel dataset;training samples;pre-trained EfficientNet;backbone network;training time;famous Deep Convolution neural network architectures;different architectures;Marvel dataset;classification accuracy;previous state-of-the-art results;Maritime Vessel dataset;B5 architecture</t>
  </si>
  <si>
    <t>Risk Analysis of Cold Logistics Chains in Maritime Transportation</t>
  </si>
  <si>
    <t>L. Shen; G. Zhu; X. Qian; L. Zhang; Y. Wang; X. Shi</t>
  </si>
  <si>
    <t>School of Maritime Economics and Management, Dalian Maritime University, Dalian, China; School of Maritime Economics and Management, Dalian Maritime University, Dalian, China; School of Economics and Management, Beijing Jiaotong University, Dalian, China; School of Maritime Economics and Management, Dalian Maritime University, Dalian, China; Merchant Marine Academy, Ningbo University, Ningbo, China; School of Maritime Economics and Management, Dalian Maritime University, Dalian, China</t>
  </si>
  <si>
    <t>With the rapid development of seaborne refrigeration trade, the risk of refrigerated containers in shipping has attracted much attention. The purpose of this study is to investigate the risk and risk levels of refrigerated containers during shipping. In this paper, the risk of refrigerated container shipping as the goal, the marine risk assessment index of refrigerated container was established, and the evaluation model was established by using the theory of Evidential Reasoning (ER) and Analytic Hierarchy Process (AHP) to evaluate the risk of fruit and vegetable Marine cold-chain logistics in Thailand and northeast China. Through the research results, it is found that the evaluation model established in this paper can be well evaluated in the field of oceanic cold chain with incomplete information.</t>
  </si>
  <si>
    <t>10.1109/ICTIS.2019.8883747</t>
  </si>
  <si>
    <t>https://ieeexplore.ieee.org/stamp/stamp.jsp?arnumber=8883747</t>
  </si>
  <si>
    <t>Refrigerated Containers Shipping;Cold Chain;Risk Assessment;Evidential Reasoning;Analytic Hierarchy Process</t>
  </si>
  <si>
    <t>Logistics;Transportation;Containers;Risk management;Erbium;Safety;Analytical models</t>
  </si>
  <si>
    <t>agricultural products;analytic hierarchy process;cold storage;containerisation;freight containers;inference mechanisms;logistics;refrigeration;risk analysis;ships;supply chain management;transportation</t>
  </si>
  <si>
    <t>risk analysis;cold logistics chains;maritime transportation;seaborne refrigeration trade;risk levels;refrigerated container shipping;marine risk assessment index;oceanic cold chain;theory of evidential reasoning;analytic hierarchy process;AHP;fruit;vegetable;marine cold-chain logistics;Thailand;China</t>
  </si>
  <si>
    <t>Development and Deployment of Multi-mission Intelligent Autonomous Maritime Systems</t>
  </si>
  <si>
    <t>K. Snyder; N. Trenaman; J. J. Coffey</t>
  </si>
  <si>
    <t>Cherokee Nation Strategic Programs,Holly Springs,NC,USA; Ocean Aero, Inc.,San Diego,CA,USA; Cherokee Federal,Washington,DC,USA</t>
  </si>
  <si>
    <t>Cherokee Nation Strategic Programs (CNSP) and Ocean Aero, Inc. have teamed together to demonstrate the multi-mission capabilities of commercial autonomous maritime systems. CNSP has a proven record testing, fielding, and developing Unmanned Systems (UxS) programs across air, ground, and maritime domains. Ocean Aero has developed a portfolio of intelligent autonomous underwater and surface vehicles that are uniquely engineered for a wide range of applications above and below the ocean surface. The focus of our collaboration is the accelerated deployment of autonomous capabilities in operational mission scenarios. Unmanned systems are demonstrating daily value to commercial and civilian users today. Drones are rapidly moving beyond powerful remotely controlled information capture tools into advanced networks of aerial robots providing services and access that was never before considered valuable. Ground robot technologies are maturing just as rapidly and taking on many different forms as purpose-built systems are enabling subterranean exploration, driver safety on interstate highways, and disaster response support. Maritime systems are now fulfilling the same potential with robust, all-weather designs that enable long endurance, rugged missions for marine users. The operational value that these systems provide comes from the advancements in intelligent autonomy. We are currently testing the range of autonomous capabilities of the Ocean Aero Triton Series autonomous underwater and surface vehicle systems at the University of Southern Mississippi Marine Research Center (USM MRC). The Ocean Aero vehicles are designed and built with autonomous, persistent navigation capabilities as a standard feature. Additional customized, mission-centric sensors may be added to the systems to accomplish specific operational tasks and/or increase autonomous performance. The command-and-control (C2) communication architecture provides situational awareness and mission progress monitoring for the onboard vehicle decision-making, as well as the remote operator control station. To successfully achieve the high level of autonomous operations in locations without terrestrial communications (cellular) and beyond visual line of sight, UxS use satellite communications for navigation and mission data transfer. Our testing is evaluating the ability of the autonomous systems to accomplish multiple missions, including perimeter security, tracking of other surface vehicles, environmental monitoring, and marine science missions. These evaluations include the performance of the vehicles, the sensors, and the multi-domain communication systems, while characterizing the operating conditions for each test series. â€œAutonomyâ€ is a capability that means different things to different people. Our testing at the MRC is evaluating the ability of the system to react to new information, whether from external source or self-perceived, to accomplish the intended mission, such as detection of an unknown vehicle in the area. This ability to react includes concepts such as dynamic replanning for navigation, as well as communications with the operations center for mission management awareness. Through these communications and activities, we are measuring the operator workloads in multiple missions to determine if the autonomy in the system is increasing, decreasing, or improving operator performance. Our testing team was assembled specifically to accomplish these objectives. The full technical paper will include sample test cases and data collection examples for evaluating the Ocean Aero autonomous underwater and surface vehicle technologies using the Cherokee Nation Capabilities-Based Assessment process. This is the proven, repeatable process that we have used for evaluating air, ground, and maritime unmanned systems for many customers. We use this process for assessing the operational performance of mature products, not research-only test units. This focus on technologies that are commercially available or at least products from an active production line, allow us to evaluate capabilities as they relate to mission requirements and user objectives. We have the team with the experience, the equipment, the facilities, and the dedication to advance the expectations of what is possible for unmanned maritime systems. This paper covers the process for achieving that advancement, including identifying the challenges such as evaluating autonomous capabilities and operating in live environments.</t>
  </si>
  <si>
    <t>10.1109/IEEECONF38699.2020.9389351</t>
  </si>
  <si>
    <t>https://ieeexplore.ieee.org/stamp/stamp.jsp?arnumber=9389351</t>
  </si>
  <si>
    <t>unmanned systems;command-and-control;autonomy;BVLOS;UXS;test and evaluation</t>
  </si>
  <si>
    <t>Sea surface;Visualization;Tools;Sensor systems;Vehicle dynamics;Testing;Vehicles</t>
  </si>
  <si>
    <t>autonomous underwater vehicles;command and control systems;decision making;mobile robots;path planning;satellite communication;sensors;telecontrol;unmanned surface vehicles</t>
  </si>
  <si>
    <t>multimission intelligent autonomous maritime systems;Cherokee Nation Strategic Programs;CNSP;maritime domains;surface vehicles;ocean surface;operational mission scenarios;ground robot technologies;purpose-built systems;rugged missions;operational value;intelligent autonomy;surface vehicle systems;Ocean Aero vehicles;autonomous navigation capabilities;persistent navigation capabilities;situational awareness;mission progress monitoring;onboard vehicle decision-making;remote operator control station;terrestrial communications;mission data transfer;multidomain communication systems;mission management awareness;testing team;sample test cases;data collection examples;surface vehicle technologies;maritime unmanned systems;research-only test units;mission requirements;unmanned maritime systems;remotely controlled information capture tools;customized mission-centric sensors;Cherokee Nation capabilities-based assessment process;command-and-control communication architecture;University of Southern Mississippi Marine Research Center;intelligent autonomous underwater vehicles;visual line of sight;UxS;satellite communications</t>
  </si>
  <si>
    <t>Joint Optimization of Trajectory and Beamforming for USV-Assisted Maritime Wireless Network Coexisting With Satellite Network</t>
  </si>
  <si>
    <t>C. Zeng; J. -B. Wang; C. Ding; P. Zhang; H. Zhang; L. Min</t>
  </si>
  <si>
    <t>National Mobile Communications Research Laboratory, Southeast University, Nanjing, China; National Mobile Communications Research Laboratory, Southeast University, Nanjing, China; National Mobile Communications Research Laboratory, Southeast University, Nanjing, China; National Mobile Communications Research Laboratory, Southeast University, Nanjing, China; National Mobile Communications Research Laboratory, Southeast University, Nanjing, China; School of Science, Nanjing University of Posts and Telecommunications, Nanjing, China</t>
  </si>
  <si>
    <t>ICC 2022 - IEEE International Conference on Communications</t>
  </si>
  <si>
    <t>Unmanned surface vehicles (USVs) have recently found increasing applications in marine scenarios. In this paper, we investigate the cooperative communication of the hybrid terrestrial-maritime wireless system coexisting with a satellite network, where a multi-antenna USV is used as the relay to assist the communication between the terrestrial base station (TBS) and marine users (MUs). Considering the shortage of communication resources, the USV shares the same frequency spectrum with the satellite network. Using the composite maritime two-ray channel, we aim to maximize the throughput over all MUs by optimizing the cooperative beamforming scheme and association jointly with the USV trÄ…jectory, subject to the constraints of USV kinematics, power consumption, quality-of-service requirements, and information-causality. Since the formulated optimization problem is non-convex, we propose an efficient iterative algorithm by applying the block coordinate descent and successive convex optimization methods. Simulation results confirm the significant performance gains of the proposed design as compared to other benchmark methods.</t>
  </si>
  <si>
    <t>978-1-5386-8347-7</t>
  </si>
  <si>
    <t>10.1109/ICC45855.2022.9839239</t>
  </si>
  <si>
    <t>https://ieeexplore.ieee.org/stamp/stamp.jsp?arnumber=9839239</t>
  </si>
  <si>
    <t>Satellites;Array signal processing;Wireless networks;Simulation;Quality of service;Throughput;Convex functions</t>
  </si>
  <si>
    <t>antenna arrays;array signal processing;concave programming;convex programming;cooperative communication;iterative methods;marine communication;quality of service;radio networks;remotely operated vehicles;satellite communication;space communication links;wireless channels</t>
  </si>
  <si>
    <t>USV kinematics;successive convex optimization methods;USV-assisted maritime wireless network;satellite network;unmanned surface vehicles;marine scenarios;hybrid terrestrial-maritime wireless system coexisting;marine users;communication resources;composite maritime two-ray channel;beamforming scheme;USV trajectory;multiantenna USV;optimization problem;quality-of-service;iterative algorithm</t>
  </si>
  <si>
    <t>Enhancing Maritime Safety Through IoT-Integrated High-Pressure Water Mist Fire Fighting System</t>
  </si>
  <si>
    <t>K. V. Babu; M. Gowtham; A. Soorya; J. P. A</t>
  </si>
  <si>
    <t>Department of Aeronautical Engineering, Excel Engineering College, Komarapalayam, Tamil Nadu, India; Department of Aeronautical Engineering, Excel Engineering College, Komarapalayam, Tamil Nadu, India; Department of Industrial Safety &amp; Engineering, Excel Engineering College, Komarapalayam, Tamil Nadu, India; Department of Industrial Safety &amp; Engineering, Excel Engineering College, Komarapalayam, Tamil Nadu, India</t>
  </si>
  <si>
    <t>2023 3rd International Conference on Pervasive Computing and Social Networking (ICPCSN)</t>
  </si>
  <si>
    <t>The use of fire suppression systems is crucial in ensuring the safety of people and property in case of a fire outbreak. In this research, a High-Pressure Water Mist Fire Fighting System is proposed that utilizes a combination of various sensors, including temperature, smoke, flame, pressure, leak, and IoT sensors, to detect and suppress fires effectively. The system works by detecting a fire using the sensors, triggering the fire suppression mechanism, and using high-pressure water mist to extinguish the fire. The proposed system offers several benefits over traditional fire suppression systems. Firstly, the use of water mist as an extinguishing agent provides better fire suppression efficacy compared to traditional fire suppression agents like water or foam. This is because water mist can penetrate deep into the fire, cool down the temperature, and reduce the concentration of flammable gases, thus putting off the fire. Secondly, the system uses IoT sensors to connect the fire suppression system to the internet, enabling remote monitoring and control. This enhances the safety and efficiency of the system, as maintenance personnel can monitor the system remotely and respond to any alarms or issues quickly. In conclusion, the proposed High-Pressure Water Mist Fire Fighting System offers a more effective and efficient solution for fire suppression, especially in high-risk environments like ships, industrial facilities, and data centers. The use of a combination of various sensors, including IoT sensors, enables the system to detect and suppress fires quickly and accurately, thus ensuring the safety of people and property. This research highlights the potential of such a system in enhancing fire safety and highlights the importance of continued research in this area.</t>
  </si>
  <si>
    <t>979-8-3503-2284-2</t>
  </si>
  <si>
    <t>10.1109/ICPCSN58827.2023.00239</t>
  </si>
  <si>
    <t>https://ieeexplore.ieee.org/stamp/stamp.jsp?arnumber=10266287</t>
  </si>
  <si>
    <t>Fire fighting;industry 4.0;safety;sensor;microcontroller</t>
  </si>
  <si>
    <t>Temperature sensors;Temperature measurement;Fires;Ventilation;Sensor systems;Sensors;Marine vehicles</t>
  </si>
  <si>
    <t>Two-stage Networks with Adversarial Clutter Suppression for Maritime Radar Target Detection</t>
  </si>
  <si>
    <t>Y. Lin; Y. Wu; W. Yi</t>
  </si>
  <si>
    <t>School of Information and Communication Engineering, University of Electronic Science and Technology of China, Chengdu, P.R.China; School of Information and Communication Engineering, University of Electronic Science and Technology of China, Chengdu, P.R.China; School of Information and Communication Engineering, University of Electronic Science and Technology of China, Chengdu, P.R.China</t>
  </si>
  <si>
    <t>2022 11th International Conference on Control, Automation and Information Sciences (ICCAIS)</t>
  </si>
  <si>
    <t>Maritime radar target detection is often affected by sea clutter, and the detection performance in the case of low signal-to-clutter ratio (SCR) is usually poor. In this paper, we propose a two-stage deep learning method for sea clutter suppression and point target detection. Take the cluttered Range-Doppler (RD) spectra as input, at the first stage, reconstructed RD spectra are obtained as clutter suppression results through Attention Denoising Adversarial-Autoencoders (Atten-DAAE). At the second stage, detection results are obtained through the traditional one-stage detection network YOLOv5s. The proposed method has been verified on two datasets with simulated and measured clutter data respectively and compared with the traditional method and other networks, which shows better detection performance.</t>
  </si>
  <si>
    <t>2475-7896</t>
  </si>
  <si>
    <t>978-1-6654-5248-9</t>
  </si>
  <si>
    <t>10.1109/ICCAIS56082.2022.9990130</t>
  </si>
  <si>
    <t>https://ieeexplore.ieee.org/stamp/stamp.jsp?arnumber=9990130</t>
  </si>
  <si>
    <t>clutter suppression;radar target detection;deep learning</t>
  </si>
  <si>
    <t>Deep learning;Radar clutter;Sea measurements;Radar detection;Object detection;Signal processing;Time measurement</t>
  </si>
  <si>
    <t>deep learning (artificial intelligence);marine radar;radar clutter;radar computing;radar detection;radar target recognition</t>
  </si>
  <si>
    <t>Adversarial clutter suppression;attention denoising adversarial-autoencoders;cluttered range-Doppler spectra;low signal-to-clutter ratio;maritime radar target detection;one-stage detection network YOLOv5;point target detection;reconstructed RD spectra;sea clutter suppression;simulated measured clutter data;two-stage deep learning method</t>
  </si>
  <si>
    <t>Capacity Planning and Investment for Electrification of Maritime Container Ports</t>
  </si>
  <si>
    <t>E. M. Forkin; C. A. Paulen; M. J. Swierczewski; T. Roy; T. D. Costello; D. C. Loose; J. Y. Williams; D. L. Slutzky; T. L. Polmateer; K. R. Jackson; D. C. Hendrickson; J. H. Lambert</t>
  </si>
  <si>
    <t>Department of Systems and Information Engineering, University of Virginia, Charlottesville, VA, USA; Department of Systems and Information Engineering, University of Virginia, Charlottesville, VA, USA; Department of Systems and Information Engineering, University of Virginia, Charlottesville, VA, USA; Department of Systems and Information Engineering, University of Virginia, Charlottesville, VA, USA; Department of Systems and Information Engineering, University of Virginia, Charlottesville, VA, USA; Department of Systems and Information Engineering, University of Virginia, Charlottesville, VA, USA; Virginia State University, Petersburg, VA, USA; Department of Engineering and Society, University of Virginia, Charlottesville, VA, USA; Department of Systems and Information Engineering, University of Virginia, Charlottesville, VA, USA; Commonwealth Center for Advanced Logistics Systems, Petersburg, VA, USA; Port of Virginia, Norfolk, VA, USA; Department of Systems and Information Engineering, University of Virginia, Charlottesville, VA, USA</t>
  </si>
  <si>
    <t>2023 Systems and Information Engineering Design Symposium (SIEDS)</t>
  </si>
  <si>
    <t>Container ports face the decision of investment into a variety of emerging technologies, including electric vehicles, autonomous equipment, and hydrogen-based power. This research paper presents a simulation-based optimization study of a port using simulation software to reduce carbon emissions and improve efficiency of operations of a maritime container port. Through capacity planning and electrification modeling, the port was provided with recommendations that will be used for 3-5 year-out planning focused on decreasing emissions and improving energy utilization. Research focused on reduction of operational emissions, existing simulations of ports, and emerging technologies including electric vehicles, liquid natural gas, hydrogen power. The methodology included modeling smaller sections of the port through simulation software. Use cases were extended to various forms of equipment and vehicles.Carbon emissions were also represented. These models allowed for the simulation of the effect of the changes in equipment and observation of resulting financial and time costs. Recommendations for the number of chargers and the number of additional vehicles to be purchased were also discussed. Use cases also allowed for the identification of beneficial expansion into electric vehicles according to fuel times and maintenance requirements, with consideration of financial constraints. Preliminary results revealed positive potential, both environmentally and economically, in regard to the transition towards electrification of heavy-duty port machinery and away from diesel-powered equipment. The findings of this study highlight the prospect of using simulation-based optimization to improve the sustainability of operations of the maritime container port and to reduce their overall carbon footprint.</t>
  </si>
  <si>
    <t>979-8-3503-0064-2</t>
  </si>
  <si>
    <t>10.1109/SIEDS58326.2023.10137908</t>
  </si>
  <si>
    <t>https://ieeexplore.ieee.org/stamp/stamp.jsp?arnumber=10137908</t>
  </si>
  <si>
    <t>Seaports;Containers;Electric vehicles;Software;Planning;Servers;Sustainable development</t>
  </si>
  <si>
    <t>carbon;diesel-electric power stations;electric vehicle charging;environmental economics;hydrogen;investment;maintenance engineering;natural gas;optimisation;power generation economics;power generation planning;power system simulation;sea ports</t>
  </si>
  <si>
    <t>C/el;capacity planning;carbon emissions;chargers;diesel-powered equipment;electric vehicles;electrification modeling;energy utilization;H2/el;heavy-duty port machinery;hydrogen-based power;investment;liquid natural gas;maintenance requirement;maritime container port;simulation software;simulation-based optimization study</t>
  </si>
  <si>
    <t>Providing engineering support to advance maritime research through successful at-sea experimentations: 60 yearsâ€™ experience in CMRE facing evolving complex challenges and providing efficient solutions. A practical example</t>
  </si>
  <si>
    <t>A. Maguer; S. Biagini; A. Tesei; P. Stinco</t>
  </si>
  <si>
    <t>NATO Centre for Maritime Research and Experimentation (CMRE), La Spezia, Italy; NATO Centre for Maritime Research and Experimentation (CMRE), La Spezia, Italy; NATO Centre for Maritime Research and Experimentation (CMRE), La Spezia, Italy; NATO Centre for Maritime Research and Experimentation (CMRE), La Spezia, Italy</t>
  </si>
  <si>
    <t>Providing state-of-the-art, at-sea engineering capability to advance maritime research has been for 60 years a day-to-day mission for the NATO Centre for Maritime Research and Experimentation (CMRE). Along those years, CMRE has been demonstrating its excellence in such endeavor, gaining worldwide recognition and awards. Numerous scientific and technology breakthrough were achieved, that were carefully transitioned and are now in use within the NATO Navies. While at-sea experimentation remains a fundamental stage to validate and advance research in the maritime domain, well performing during maritime operations is not a chance, requiring extensive experience, and expertise in multiple complementary domains. Such multidisciplinary approach includes underwater acoustics, oceanography, electronics, mechanical and ocean engineering, through embedded and real time software and data management, up to the more recent domain of unmanned systems. The purpose of this paper aims at making aware the OCEANS Research Community, by means of a description of a recent at-sea experimentation, on how complex and how challenging it may be for a well experienced and dedicated engineering team to ensure the success of a scientific at-sea trial, Description of issues that had to be faced during the preparation and the execution of the sea trials are given. Solving them allowed the proper collection of calibrated and validated data sets, necessary for the Researchers to confirm and verify their models and algorithms. Some examples of the scientific achievements are given, to illustrate the relevance of the provided engineering support.</t>
  </si>
  <si>
    <t>10.1109/OCEANSE.2019.8867244</t>
  </si>
  <si>
    <t>https://ieeexplore.ieee.org/stamp/stamp.jsp?arnumber=8867244</t>
  </si>
  <si>
    <t>ocean engineering;at-sea experimentations;underwater acoustics;electronics;triplet array;unmanned systems;autonomy</t>
  </si>
  <si>
    <t>Acoustics;Marine vehicles;Cranes;Oceans;Sensors;Software;Acoustic arrays</t>
  </si>
  <si>
    <t>calibration;marine engineering;marine systems;military vehicles;naval engineering;oceanographic equipment;oceanographic techniques;oceanography;remotely operated vehicles;underwater acoustic communication;underwater sound</t>
  </si>
  <si>
    <t>multiple complementary domains;mechanical ocean engineering;real time software;data management;aware the OCEANS Research Community;at-sea experimentation;dedicated engineering team;sea trials;provided engineering support;providing engineering support;advance maritime research;providing efficient solutions;providing state-of-the-art;at-sea engineering capability;day-to-day mission;NATO Centre;worldwide recognition;numerous scientific technology breakthrough;NATO Navies;maritime domain;maritime operations;extensive experience;time 60.0 year</t>
  </si>
  <si>
    <t>A statistical analysis of the maritime accidents in 2015-2020 in China waters</t>
  </si>
  <si>
    <t>H. Jiang; J. Zhang; D. Wu; W. Tian</t>
  </si>
  <si>
    <t>State Key Laboratory of Maritime Technology and Safety, Wuhan University of Technology, Wuhan, China; State Key Laboratory of Maritime Technology and Safety, Wuhan University of Technology, Wuhan, China; State Key Laboratory of Maritime Technology and Safety, Wuhan University of Technology, Wuhan, China; State Key Laboratory of Maritime Technology and Safety, Wuhan University of Technology, Wuhan, China</t>
  </si>
  <si>
    <t>In recent years, maritime accidents have occurred frequently, resulting in significant economic losses and casualties, posing a significant challenge to maritime safety that needs to be addressed. The investigation reports of maritime accidents in China from 2015 to 2020 are collected for analyzing the spatiotemporal characteristics and causations. Additionally, regression analysis is employed to explore the correlation between different indicators. The results show that maritime accidents are mostly collision accidents and ordinary accidents, with more accidents occurring from 16:00 to 20:00 and in the fourth quarter of the year, and most accidents occur in waterway waters. The accident mainly occurred in bulk carriers and small ships with less than 3000 gross tonnages. The number of accidents is significantly related to the number of coastal production wharf berths. The main human factors are negligence in the lookout, inappropriate evasive action, over speed, and improper operation. According to the analysis results, suggestions on maritime safety supervision are put forward to reduce the probability of accidents.</t>
  </si>
  <si>
    <t>10.1109/ICTIS60134.2023.10243762</t>
  </si>
  <si>
    <t xml:space="preserve">Research and Development; National Natural Science Foundation of China; Research and Development; </t>
  </si>
  <si>
    <t>https://ieeexplore.ieee.org/stamp/stamp.jsp?arnumber=10243762</t>
  </si>
  <si>
    <t>maritime accident;accident analysis;accident characteristics;accident prevention and control</t>
  </si>
  <si>
    <t>Training;Wind;Sea measurements;Transportation;Production;Human factors;Safety</t>
  </si>
  <si>
    <t>human factors;marine accidents;marine safety;regression analysis;ships</t>
  </si>
  <si>
    <t>bulk carriers;casualties;China water;coastal production wharf berth;collision accident;economic losses;human factor;maritime accident;maritime safety supervision;probability;regression analysis;small ships;spatiotemporal characteristics;statistical analysis</t>
  </si>
  <si>
    <t>Spaceborne Multichannel SAR Imaging Algorithm for Maritime Moving Targets</t>
  </si>
  <si>
    <t>Z. Ding; P. Zheng; T. Zhang; H. Li; Z. Li; T. Long; T. Zeng</t>
  </si>
  <si>
    <t>School of Information and Electronics, Beijing Institute of Technology, Beijing, China; School of Information and Electronics, Beijing Institute of Technology, Beijing, China; School of Information and Electronics, Beijing Institute of Technology, Beijing, China; School of Information and Electronics, Beijing Institute of Technology, Beijing, China; School of Information and Electronics, Beijing Institute of Technology, Beijing, China; School of Information and Electronics, Beijing Institute of Technology, Beijing, China; School of Information and Electronics, Beijing Institute of Technology, Beijing, China</t>
  </si>
  <si>
    <t>Spaceborne multichannel synthetic aperture radar (SAR) is an effective means to realize high-resolution and wide-swath imaging. However, for spaceborne multichannel SAR imaging of maritime moving targets, the target motion will cause undesired channel imbalance, i.e., phase error, and further introduce the spurious targets in the image. To solve this problem, this article proposes a novel spaceborne multichannel SAR imaging algorithm for maritime moving targets, which consists of sequential coarse imaging and accurate imaging. The key strategies are to separate different moving targets by coarse imaging and to estimate the phase error based on the relationship between phase errors and amplitudes of spurious targets. First, the quantitative relationship between phase errors and amplitudes of spurious targets is established. Second, based on coarse imaging results, different maritime targets are effectively separated. Then, based on the measured amplitudes of spurious targets, a cost function, which represents the difference between the real target velocity and estimated target velocity, is constructed and minimized to separately estimate the velocities and phase errors of targets. Moreover, to further improve the accuracy of estimation and to suppress the undesired effects caused by target defocusing, clutter, and noise, an iterative strategy is adopted. Finally, by autofocusing, a well-focused SAR image is obtained. The GF-3 dual-channel real data experiment is conducted. The results indicate that the spurious targets are well suppressed, which validates the effectiveness of the proposed algorithm.</t>
  </si>
  <si>
    <t>10.1109/TGRS.2023.3257184</t>
  </si>
  <si>
    <t xml:space="preserve">National Natural Science Foundation of China(grant numbers:62227901,11833001,61931002,62101035); China Postdoctoral Science Foundation(grant numbers:2021TQ0044,2022M710395); </t>
  </si>
  <si>
    <t>https://ieeexplore.ieee.org/stamp/stamp.jsp?arnumber=10068558</t>
  </si>
  <si>
    <t>Channel imbalance estimation;moving target imaging;multichannel synthetic aperture radar (SAR);nonuniform sampling;spectrum reconstruction</t>
  </si>
  <si>
    <t>Channel estimation;Synthetic aperture radar;Radar polarimetry;Estimation;Imaging;Signal to noise ratio;Azimuth</t>
  </si>
  <si>
    <t>iterative methods;object detection;parameter estimation;radar detection;radar imaging;spaceborne radar;synthetic aperture radar;velocity measurement</t>
  </si>
  <si>
    <t>accurate imaging;autofocusing;cost function;estimated target velocity;estimation accuracy improvement;GF-3 dual-channel real data experiment;high-resolution imaging;iterative strategy;maritime moving targets;phase error estimation;real target velocity;sequential coarse imaging;spaceborne multichannel SAR imaging algorithm;spaceborne multichannel synthetic aperture radar;spurious targets;target defocusing;target motion;undesired channel imbalance;well-focused SAR image;wide-swath imaging</t>
  </si>
  <si>
    <t>Trajectory design for UAV-enabled maritime secure communications: A reinforcement learning approach</t>
  </si>
  <si>
    <t>J. Liu; F. Zeng; W. Wang; Z. Sheng; X. Wei; K. Cumanan</t>
  </si>
  <si>
    <t>School of Information Science and Technology, Nantong University, Nantong, China; School of Information Science and Technology, Nantong University, Nantong, China; School of Information Science and Technology, Nantong University, Nantong, China; Key Laboratory of Specialty Fiber Optics and Optical Access Networks, Shanghai University, Shanghai, China; Department of Electronic Engineering, University of York, York, UK; Department of Electronic Engineering, University of York, York, UK</t>
  </si>
  <si>
    <t>This paper investigates an unmanned aerial vehicle (UAV)-enabled maritime secure communication network, where the UAV aims to provide the communication service to a legitimate mobile vessel in the presence of multiple eavesdroppers. In this maritime communication networks (MCNs), it is challenging for the UAV to determine its trajectory on the ocean, since it cannot land or replenish energy on the sea surface, the trajectory should be pre-designed before the UAV takes off. Furthermore, the take-off location of the UAV and the sea lane of the vessel may be random, which leads to a highly dynamic environment. To address these issues, we propose two reinforcement learning schemes, Q-learning and deep deterministic policy gradient (DDPG) algorithms, to solve the discrete and continuous UAV trajectory design problem, respectively. Simulation results are provided to validate the effectiveness and superior performance of the proposed reinforcement learning schemes versus the existing schemes in the literature. Additionally, the proposed DDPG algorithm converges faster and achieves higher utilities for the UAV, compared to the Q-learning algorithm.</t>
  </si>
  <si>
    <t>10.23919/JCC.2022.09.003</t>
  </si>
  <si>
    <t>https://ieeexplore.ieee.org/stamp/stamp.jsp?arnumber=9900233</t>
  </si>
  <si>
    <t>maritime communication networks (MCNs);unmanned aerial vehicles (UAV);reinforcement learning;physical layer security;trajectory design</t>
  </si>
  <si>
    <t>Trajectory;Autonomous aerial vehicles;Q-learning;Marine vehicles;Signal to noise ratio;Satellites;Optimization</t>
  </si>
  <si>
    <t>autonomous aerial vehicles;control engineering computing;marine communication;reinforcement learning;remotely operated vehicles;telecommunication control;telecommunication security</t>
  </si>
  <si>
    <t>maritime communication networks;reinforcement learning schemes;discrete UAV trajectory design problem;continuous UAV trajectory design problem;UAV-enabled maritime secure communications;unmanned aerial vehicle-enabled maritime secure communication network;communication service;trajectory design;MCN</t>
  </si>
  <si>
    <t>Maritime Tracking With Georeferenced Multi-Camera Fusion</t>
  </si>
  <si>
    <t>Ã˜. K. Helgesen; A. Stahl; E. F. Brekke</t>
  </si>
  <si>
    <t>Department of Engineering Cybernetics, Norwegian University of Science and Technology (NTNU), Trondheim, Norway; Department of Engineering Cybernetics, Norwegian University of Science and Technology (NTNU), Trondheim, Norway; Department of Engineering Cybernetics, Norwegian University of Science and Technology (NTNU), Trondheim, Norway</t>
  </si>
  <si>
    <t>Cameras form an essential part of any autonomous surface vehicleâ€™s sensor package, both for COLREGs compliance to detect light signals and for identifying and tracking other vessels. Due to limited fields of view compared to more traditional autonomy sensors such as lidars and radars, an autonomous surface vessel will typically be equipped with multiple cameras which can induce biases when used in tracking if a target is present in multiple image frames. In this work, we propose a novel pipeline for camera-based maritime tracking that combines georeferencing with clustering-based multi-camera fusion for bias-free camera measurements with target range estimates. Using real-world datasets collected using the milliAmpere research platform the performance of this pipeline exceeded a lidar benchmark across multiple performance measures, both in pure detection performance and as part of a JIPDA-based tracking system.</t>
  </si>
  <si>
    <t>10.1109/ACCESS.2023.3261556</t>
  </si>
  <si>
    <t xml:space="preserve">Research Council of Norway; Norwegian University of Science and Technology (NTNU) through the Autoferry Project; </t>
  </si>
  <si>
    <t>https://ieeexplore.ieee.org/stamp/stamp.jsp?arnumber=10080918</t>
  </si>
  <si>
    <t>Sensor fusion;target tracking;situational awareness;autonomous surface vessel;experimental validation</t>
  </si>
  <si>
    <t>Cameras;Target tracking;Radar tracking;Distortion;Laser radar;Radar imaging;Sensor fusion</t>
  </si>
  <si>
    <t>cameras;collision avoidance;image fusion;mobile robots;optical radar;sensor fusion;target tracking;unmanned surface vehicles</t>
  </si>
  <si>
    <t>autonomous surface vehicle;autonomous surface vessel;bias-free camera measurements;camera-based maritime tracking;clustering-based multicamera fusion;COLREGs compliance;georeferenced multicamera fusion;georeferencing;JIPDA-based tracking;lidar benchmark;lidars;light signals;multiple cameras;multiple image frames;multiple performance measures;pipeline;pure detection performance;target range;traditional autonomy sensors;vessels</t>
  </si>
  <si>
    <t>Communications-optimized task planning for maritime search and survey</t>
  </si>
  <si>
    <t>P. E. Valdez; K. Griendling; D. Mavris; A. Coker; M. J. Bays</t>
  </si>
  <si>
    <t>Department of Electrical Engineering, University of Colorado Denver, Denver, Colorado, USA; Department of Electrical Engineering, University of Colorado Denver, Denver, Colorado, USA; NA; NA; NA</t>
  </si>
  <si>
    <t>In this study we consider the scheduling of an unmanned underwater vehicle (UUV) performing search and survey of a target area (TA) based on the prediction of communications in maritime environmental conditions. While the UUV sweeps the TA, it gathers sonar data which is communicated back to the main ship via acoustic communications, and via radio frequency (RF) communications by surfacing at the end of a sweep when good communications are predicted. In this study we shown that by placing the most sweeps within the predicted good communication ranges, the information gain rate (IGR) can be maximized, therefore demonstrating the benefits of RF communications prediction capability while performing the survey mission.</t>
  </si>
  <si>
    <t>10.1109/OCEANS.2016.7761241</t>
  </si>
  <si>
    <t>https://ieeexplore.ieee.org/stamp/stamp.jsp?arnumber=7761241</t>
  </si>
  <si>
    <t>Radio frequency;Sensors;Marine vehicles;Vehicles;Atmospheric modeling;Sonar detection</t>
  </si>
  <si>
    <t>remotely operated vehicles;ships;sonar;underwater acoustic communication;underwater vehicles</t>
  </si>
  <si>
    <t>communications-optimized task planning;maritime search;maritime survey;unmanned underwater vehicle scheduling;UUV;target area;communication prediction;maritime environmental conditions;sonar data;main ship;acoustic communications;radiofrequency communications;information gain rate</t>
  </si>
  <si>
    <t>Review of Maritime Shipping Networks Research in the Context of the Belt and Road Initiative</t>
  </si>
  <si>
    <t>J. Tao; D. Zhang; C. Wan</t>
  </si>
  <si>
    <t>Since the initiation of the â€œSilk Road Economic Belt and the 21st-century Maritime Silk Roadâ€ (B&amp;R) by the Chinese government in 2013, the interconnection among different transport modes (e.g. rail transport, road transport, and maritime transport) has become closer. As a core component of the global cargo transportation system, the maritime shipping industry has ushered in a new round of opportunity of development. The increasing importance of maritime transport has attracted attention from scholars worldwide. In this study, a science mapping approach consisting of three steps including bibliometric literature search, scientometric analysis, and qualitative discussion is applied to evaluate the maritime transport research in the context of the B&amp;R Initiative in recent years. This study mainly focuses on the maritime transport research from a shipping network perspective and identified the most important topics in this field such as the topological characteristics of maritime shipping networks, the hierarchy of maritime shipping networks, and the optimal layout of maritime shipping network system. This study aims to provide an overall picture of the latest research of maritime transport networks in the context of the B&amp;R Initiative. The research results will help practitioners and researchers to better understand the influence of the B&amp;R Initiative on the global marmite shipping industry, and also serve as a guide for them to link current research areas into future trends.</t>
  </si>
  <si>
    <t>10.1109/ICTIS54573.2021.9798551</t>
  </si>
  <si>
    <t>https://ieeexplore.ieee.org/stamp/stamp.jsp?arnumber=9798551</t>
  </si>
  <si>
    <t>Belt and Road Initiative;Maritime Transportation;Global Shipping Network;Science Mapping Approach</t>
  </si>
  <si>
    <t>Industries;Roads;Bibliometrics;Layout;Transportation;Belts;Market research</t>
  </si>
  <si>
    <t>citation analysis;goods distribution;information analysis;marine systems;research and development;ships;transportation</t>
  </si>
  <si>
    <t>maritime shipping network system;maritime transport networks;B&amp;R Initiative;global marmite shipping industry;maritime shipping networks research;belt and road initiative;silk road economic belt;21st-century Maritime Silk Road;rail transport;road transport;global cargo transportation system;maritime shipping industry;bibliometric literature search;scientometric analysis;qualitative discussion;science mapping</t>
  </si>
  <si>
    <t>Suggestions for a Fair and Equitable Delimitation of the U.S.-Canadian Maritime Boundary in the Gulf of Maine Area</t>
  </si>
  <si>
    <t>Sang-Myon Rhee</t>
  </si>
  <si>
    <t>Harvard University, Cambridge, MA, US</t>
  </si>
  <si>
    <t>OCEANS 81</t>
  </si>
  <si>
    <t>The equidistance line claimed by Canada is applicable only in the northern corner of the Gulf where it produces a fair and equitable result; it should not be applicable in the central and outer area of the Gulf because of the prevailing circumstances relating to the concave/convex configuration of the coasts. The mid-channel line claimed by the United States may also not be justified because it lacks in reasons as well as precedents. A fair and equitable boundary would be an oceanward straight line, starting from a certain terminus of the fair and equitable equidistance line, perpendicular to the general direction of the southeastern coasts of New England and Nova Scotia, which would divide the area of the major interests in accordance with the criterion of a reasonable degree of proportionality between the lengths of the coasts and the area concerned.</t>
  </si>
  <si>
    <t>10.1109/OCEANS.1981.1151547</t>
  </si>
  <si>
    <t>https://ieeexplore.ieee.org/stamp/stamp.jsp?arnumber=1151547</t>
  </si>
  <si>
    <t>Aquaculture;Hydrocarbons;Petroleum;Seals;Marketing and sales;Natural gas;Joining processes</t>
  </si>
  <si>
    <t>government;international collaboration;law</t>
  </si>
  <si>
    <t>US-Canadian maritime boundary;Maine gulf;equidistance line;coast concave-convex configuration;midchannel line;United States;equitable boundary;ocean ward straight line;New England;Nova Scotia</t>
  </si>
  <si>
    <t>An Architecture for Web Services Authentication and Authorization in a Maritime Environment</t>
  </si>
  <si>
    <t>A. Kim; A. Khashnobish; M. Kang</t>
  </si>
  <si>
    <t>Naval Research Laboratory, Inc., Washington D.C., DC, USA; Naval Research Laboratory, Inc., Washington D.C., DC, USA; Naval Research Laboratory, Inc., Washington D.C., DC, USA</t>
  </si>
  <si>
    <t>Fourth International Conference on Information Technology (ITNG'07)</t>
  </si>
  <si>
    <t>We developed an architecture for federated identity management in a maritime environment using SAML and XACML. This paper introduces the architecture, associated use cases for situational maritime awareness, and a general security analysis of the authentication and authorization framework</t>
  </si>
  <si>
    <t>0-7695-2776-0</t>
  </si>
  <si>
    <t>10.1109/ITNG.2007.31</t>
  </si>
  <si>
    <t>https://ieeexplore.ieee.org/stamp/stamp.jsp?arnumber=4151725</t>
  </si>
  <si>
    <t>Service oriented architecture;Web services;Authentication;Authorization;Information security;Identity management systems;Access control;Markup languages;Hardware;Environmental management</t>
  </si>
  <si>
    <t>authorisation;hypermedia markup languages;Web services</t>
  </si>
  <si>
    <t>Web services authentication;Web services authorization;maritime environment;federated identity management;security assertion markup language;extensible access control markup language</t>
  </si>
  <si>
    <t>Multiple oceanographic HF surface-wave radars applied to maritime surveillance</t>
  </si>
  <si>
    <t>S. Maresca; P. Braca; R. Grasso; J. Horstmann</t>
  </si>
  <si>
    <t>NATO Science and Technology Organization (STO), Centre for Maritime Research and Experimentation (CMRE), La Spezia, Italy; NATO Science and Technology Organization (STO), Centre for Maritime Research and Experimentation (CMRE), La Spezia, Italy; NATO Science and Technology Organization (STO), Centre for Maritime Research and Experimentation (CMRE), La Spezia, Italy; Helmholtz-Zentrum Geesthacht (HZG), Zentrum fÃ¼r Material und KÃ¼stenforschung GmbH, Geesthacht, Germany</t>
  </si>
  <si>
    <t>In the context of maritime surveillance, low-power high-frequency surface-wave (HFSW) radars are attracting significant attention as cost-effective tools for long-range ship detection and tracking applications. In this paper, multi-target tracking and data fusion techniques are applied to live-recorded data from a network of three oceanographic HFSW radars installed on the coast of the German Bight, in the North Sea. This campaign follows a previous one conducted in 2009, in which two HFSW radars were deployed on the coast of the Ligurian Sea, in the Mediterranean. Ship reports from the automatic identification system, recorded from a number of coastal stations, are exploited as ground truth information. A methodology is then applied to classify the fused tracks and to estimate single-sensor and data fusion performances. Both in situ and model data are used to investigate the capabilities of the systems according to the variations of the meteorological and oceanographic conditions. Finally, preliminary results are presented and discussed, together with outlines for future works.</t>
  </si>
  <si>
    <t>https://ieeexplore.ieee.org/stamp/stamp.jsp?arnumber=6916066</t>
  </si>
  <si>
    <t>High-frequency surface-wave radar;real data;automatic identification system;target detection and tracking;data fusion;meteorological and oceanographic information</t>
  </si>
  <si>
    <t>Target tracking;Radar tracking;Sensors;Covariance matrices;Sea measurements;Logic gates</t>
  </si>
  <si>
    <t>marine radar;object detection;oceanographic techniques;search radar;sensor fusion;ships;target tracking</t>
  </si>
  <si>
    <t>multiple oceanographic HF surface-wave radars;maritime surveillance;low-power high-frequency surface-wave radars;HFSW radars;cost-effective tools;long-range ship detection applications;long-range ship tracking applications;multitarget tracking;data fusion techniques;German bight coast;north sea;Ligurian sea coast;Mediterranean;ship reports;automatic identification system;coastal stations;ground truth information;fused tracks;single-sensor estimation;situ data;model data;systems capability;meteorological conditions</t>
  </si>
  <si>
    <t>Benchmarking of Emulated Wireless Edge Cloud Connectivity for Maritime Environments</t>
  </si>
  <si>
    <t>A. Kolehmainen; M. Komu; S. Javid; J. KjÃ¤illman; T. Kauppinen; F. Ghavimi; B. Silverajan</t>
  </si>
  <si>
    <t>Tampere University, Finland; Ericsson Research, Finland; Ericsson Research, Finland; Ericsson Research, Finland; Ericsson Research, Finland; Ericsson Research, Finland; Tampere University, Finland</t>
  </si>
  <si>
    <t>2022 IEEE 8th World Forum on Internet of Things (WF-IoT)</t>
  </si>
  <si>
    <t>Remote ship pilotage, smart fairway navigation, autonomous maritime transport and smart maritime logistics present new challenges to the maritime industry. One of the challenges is increasing dependency on reliable network connectivity that can range from low priority entertainment communications to high priority safety critical communications. Traffic prioritization is needed at the open sea, where ships typically resort to expensive satellite connectivity that incurs long latency and narrow bandwidth. Near the coastline, ships can switch to 5G-based communications with low latency and high bandwidth, and possibly even utilize low-latency edge computing capabilities. Our contribution in this paper is a cloud-based networking testbed that supports network traffic shaping to emulate satellite and 5G-based communications between an edge cloud located onboard a ship and another edge cloud located onboard another ship or at the shore under traffic loss scenarios. Potential use-cases for our work include emulation of peer-to-peer communications (i.e., ship-to-ship or ship-to-shore) and mesh networking. The system can also be used as a basis for real-time ship networking, for instance, as building block for traffic prioritization in Kubernetes-based edge clouds.</t>
  </si>
  <si>
    <t>978-1-6654-9153-2</t>
  </si>
  <si>
    <t>10.1109/WF-IoT54382.2022.10152152</t>
  </si>
  <si>
    <t>https://ieeexplore.ieee.org/stamp/stamp.jsp?arnumber=10152152</t>
  </si>
  <si>
    <t>maritime;networking;5G;satellite;Kubernetes;edge cloud</t>
  </si>
  <si>
    <t>Wireless communication;Cloud computing;Satellites;Bandwidth;Telecommunication traffic;Switches;Safety</t>
  </si>
  <si>
    <t>5G mobile communication;cloud computing;edge computing;logistics;marine safety;ships;telecommunication computing;telecommunication traffic</t>
  </si>
  <si>
    <t>autonomous maritime transport;cloud-based networking;emulated wireless edge cloud connectivity;expensive satellite connectivity;high priority safety critical communications;Kubernetes-based edge clouds;low priority entertainment communications;low-latency edge computing capabilities;maritime environments;maritime industry;narrow bandwidth;network traffic;open sea;peer-to-peer communications;real-time ship networking;reliable network connectivity;remote ship pilotage;ship-to-ship;ship-to-shore;smart fairway navigation;smart maritime logistics;traffic loss scenarios;traffic prioritization</t>
  </si>
  <si>
    <t>Massive Maritime Path Planning: A Contextual Online Learning Approach</t>
  </si>
  <si>
    <t>P. Zhou; W. Zhao; J. Li; A. Li; W. Du; S. Wen</t>
  </si>
  <si>
    <t>School of Cyber Science and Engineering, Huazhong University of Science and Technology, Wuhan, China; School of Electronic Information and Communications, Huazhong University of Science and Technology, Wuhan, China; Institute of Sound and Vibration Research, University of Southampton, Southampton, U.K.; Department of Electrical and Computer Engineering, Duke University, Durham, NC, USA; Department of Computer Science and Computer Engineering, University of Arkansas, Fayetteville, AR, USA; Centre for Artificial Intelligence, Faculty of Engineering and Information Technology, University of Technology Sydney, Ultimo, NSW, Australia</t>
  </si>
  <si>
    <t>The ocean has been investigated for centuries across the world, and planning the travel path for vessels in the ocean has become a hot topic in recent decades as the increasing development of worldwide business trading. Planning such suitable paths is often based on big data processing in cybernetics, while not many investigations have been done. We attempt to find the optimal path for vessels in the ocean by proposing an online learning dispatch approach on studying the missionâ€“executingâ€“feedback (MEF) model. The proposed approach explores the ocean subdomain (OS) to achieve the largest average traveling feedback for different vessels. It balances the ocean path by a deep and wide search, and considers adaptation for these vessels. Further, we propose a contextual multiarmed bandit-based algorithm, which provides accurate exploration results with sublinear regret and significantly improves the learning speed. The experimental results show that the proposed MEF approach possesses 90% accuracy gain over random exploration and achieves about 25% accuracy improvement over other contextual bandit models on supporting big data online learning pre-eminently.</t>
  </si>
  <si>
    <t>10.1109/TCYB.2019.2959543</t>
  </si>
  <si>
    <t xml:space="preserve">NSFC(grant numbers:61972448); European Unionâ€™s Horizon 2020 Research and Innovation Programme (STEMM-CCS)(grant numbers:654462); </t>
  </si>
  <si>
    <t>https://ieeexplore.ieee.org/stamp/stamp.jsp?arnumber=9014507</t>
  </si>
  <si>
    <t>Big data;contextual multiarm bandit (CMAB);maritime path planning;online learning</t>
  </si>
  <si>
    <t>Maritime communications;Path planning;Big Data;Routing;Online services;Binary trees;Numerical models</t>
  </si>
  <si>
    <t>Big Data;control engineering computing;learning (artificial intelligence);path planning;ships</t>
  </si>
  <si>
    <t>MEF approach;random exploration;contextual bandit models;massive maritime path planning;contextual online learning approach;travel path;worldwide business trading;suitable paths;big data processing;optimal path;online learning dispatch approach;mission-executing-feedback model;ocean subdomain;ocean path;deep search;wide search;contextual multiarmed bandit-based algorithm;accurate exploration results;learning speed;average traveling feedback</t>
  </si>
  <si>
    <t>Algorithms;Cybernetics;Education, Distance;Feedback;Learning</t>
  </si>
  <si>
    <t>A hybrid artificial intelligence system for securing a maritime zone based on historical and real-time data analysis</t>
  </si>
  <si>
    <t>H. Alaeddine; C. Ray</t>
  </si>
  <si>
    <t>Naval Academy, Brest, France; Naval Academy, Brest, France</t>
  </si>
  <si>
    <t>Securing an area where a maritime event (e.g., a sailing race) occurs is essential to ensure the smooth running of such event. We discuss and detect the risk which may be caused by a ship passing close to a protected area. Based on information provided by fused data coming from a radar, an AIS and cameras, a rule-based classifier has been developed. It aims to analyse real-time data like position, speed and course in order to detect potential threats beforehand. The expert system developed here is built on a two-stage event detection where threats rules are aggregated from simple event detection. In addition, a historical maritime traffic data set is used to train a simple but efficient machine learning model based on hexagonal hierarchical geospatial indexing system H3.</t>
  </si>
  <si>
    <t>10.1109/OCEANS47191.2022.9976952</t>
  </si>
  <si>
    <t>https://ieeexplore.ieee.org/stamp/stamp.jsp?arnumber=9976952</t>
  </si>
  <si>
    <t>Maritime security;risk assessment;data analysis;rule-based analysis;hybrid AI</t>
  </si>
  <si>
    <t>Machine learning algorithms;Event detection;Computational modeling;Sea measurements;Machine learning;Radar;Real-time systems</t>
  </si>
  <si>
    <t>artificial intelligence;expert systems;learning (artificial intelligence);marine engineering computing;marine safety;pattern classification;ships</t>
  </si>
  <si>
    <t>AIS;cameras;expert system;fused data;hexagonal hierarchical geospatial indexing system H3;historical maritime traffic data;hybrid artificial intelligence system;maritime event;maritime zone;protected area;real-time data analysis;rule-based classifier;sailing race;ship;simple event detection;smooth running;threats rules;two-stage event detection</t>
  </si>
  <si>
    <t>VR-based Training on Handling LNG Related Emergency in the Maritime Industry</t>
  </si>
  <si>
    <t>Y. Liu; Z. Lan; B. Tschoerner; S. S. Virdi; F. Li; J. Cui; O. Sourina; D. Zhang; W. MÃ¼ller-Wittig</t>
  </si>
  <si>
    <t>Fraunhofer Singapore, Singapore; Fraunhofer Singapore, Singapore; Fraunhofer Singapore, Singapore; CEMS, Singapore Polytechnic, Singapore; Fraunhofer Singapore, Nanyang Technological University, Singapore; Fraunhofer Singapore, Nanyang Technological University, Singapore; Fraunhofer Singapore, Nanyang Technological University, Singapore; CEMS, Singapore Polytechnic, Singapore; Fraunhofer Singapore, Nanyang Technological University, Singapore</t>
  </si>
  <si>
    <t>2021 International Conference on Cyberworlds (CW)</t>
  </si>
  <si>
    <t>The maritime industry is switching to new types of fuel such as Liquefied Natural Gas (LNG). On one hand, these kinds of fuel are more sustainable to the environment, on the other hand, training on handling such fuel safely and dealing with emergency situation is necessary. Videos and lecture-based learning is commonly used to deliver such knowledge to the maritime trainees. In recent years, the advances in Virtual Reality (VR) have brought new opportunities to such training. It provides an immersive while safe environment for training on certain operations that are extraordinary or dangerous in real life. It also allows the learners to practice the tasks repeatedly. The VR-based training is mostly used for improving technical skills, however, to guarantee a more efficient and better assessment of trainee's performance, nontechnical skills such as decision making, situation awareness, vigilance are needed to be assessed and trained as well. In this paper, a VR-based LNG evacuation training system is presented. The system provides two training scenarios for learning the evacuation procedure. A novel human factors evaluation based on the behavioral data captured by VR was proposed and integrated with the training, which includes both technical and non-technical skills assessment. An experiment with 14 subjects was conducted to validate the human factors evaluation and to get feedback towards the VR-based training.</t>
  </si>
  <si>
    <t>978-1-6654-4065-3</t>
  </si>
  <si>
    <t>10.1109/CW52790.2021.00035</t>
  </si>
  <si>
    <t xml:space="preserve">National Research Foundation, Singapore; </t>
  </si>
  <si>
    <t>https://ieeexplore.ieee.org/stamp/stamp.jsp?arnumber=9599341</t>
  </si>
  <si>
    <t>Virtual Reality;human factors;non-technical skills;maritime</t>
  </si>
  <si>
    <t>Training;Industries;Decision making;Human factors;Virtual reality;Switches;Liquefied natural gas</t>
  </si>
  <si>
    <t>behavioural sciences computing;computer based training;decision making;emergency management;human factors;marine engineering;natural gas technology;production engineering computing;virtual reality</t>
  </si>
  <si>
    <t>VR-based training;maritime industry;maritime trainees;VR-based LNG evacuation training system;training scenarios;LNG related emergency handling;lecture-based learning;video-based learning;behavioral data</t>
  </si>
  <si>
    <t>A preliminary study on an optical system for nautical and maritime traffic monitoring</t>
  </si>
  <si>
    <t>S. D. Pizzo; S. Troisi; A. Angrisano; F. D. Ciaccio; S. Gaglione</t>
  </si>
  <si>
    <t>Department of Sciences and Technologies, University of Naples â€œParthenopeâ€, Naples, Italy; Department of Sciences and Technologies, University of Naples â€œParthenopeâ€, Naples, Italy; Department of Engeenering, Messina University, Messina, Italy; Department of Sciences and Technologies, University of Naples â€œParthenopeâ€, Naples, Italy; Department of Sciences and Technologies, University of Naples â€œParthenopeâ€, Naples, Italy</t>
  </si>
  <si>
    <t>The nautical traffic is very difficult to monitor since many vessels are not cooperative. VTSs (Vessel Traffic Systems) use several sources of information for estimating shipsâ€™ Position Navigation and Velocity, such as AIS (Automatic Identification System) and RADAR (RAdio Detection And Ranging); nevertheless, VTS areas do not cover the entire costal area of a country. In many cases the classification and identification of small non-AIS vessels could provide an important to the safety of navigation.Indeed, especially during the summer, the nautical tourism has a great impact on the maritime traffic congestion. The issue involves many institutions such as Marine Protected Areas (MPAs) and local maritime authorities which are not able to monitor the high volume of nautical traffic. This work introduces an optical system designed to monitor the traffic in small coastal areas based on images acquired by a single camera. The reliability and accuracy of the system is conditioned by the size of the pixel on the sea surface (Ground Sample Distance-GSD) and by the camera footprint area as well. More in detail, this work focuses on the detection of the best camera placement on the coast for optimizing the GSD size and obtaining the shape of camera footprint. The inspection was conducted on a target area of the MPA â€œPunta Campanellaâ€ located on the Sorrento coast.</t>
  </si>
  <si>
    <t>10.1109/MetroSea52177.2021.9611575</t>
  </si>
  <si>
    <t>https://ieeexplore.ieee.org/stamp/stamp.jsp?arnumber=9611575</t>
  </si>
  <si>
    <t>Metrology-Photogrammetry-Maritime Traffic Monitoring;-Low cost-;Positioning-Navigation</t>
  </si>
  <si>
    <t>Sea surface;Shape;Sea measurements;Radio navigation;Optical variables measurement;Cameras;Optical imaging</t>
  </si>
  <si>
    <t>cameras;marine radar;marine safety;radionavigation;ships</t>
  </si>
  <si>
    <t>radio detection and ranging;VTS areas;entire costal area;nautical tourism;maritime traffic congestion;local maritime authorities;optical system;coastal areas;camera footprint area;nautical traffic monitoring;maritime traffic monitoring;Vessel Traffic Systems;ships;AIS;Automatic Identification System;nonAIS vessel identification;nonAIS vessel classification</t>
  </si>
  <si>
    <t>Data-driven assessment of the Survivability and Maintainability of Offshore Renewable Energy devices in Irelandâ€™s harsh maritime climate</t>
  </si>
  <si>
    <t>M. Cullinane; R. Oâ€™Connell; J. Murphy</t>
  </si>
  <si>
    <t>Offshore Renewable Energy Group, UCC MaREI, Cork, Ireland; Offshore Renewable Energy Group, UCC MaREI, Cork, Ireland; Offshore Renewable Energy Group, UCC MaREI, Cork, Ireland</t>
  </si>
  <si>
    <t>Unobstructed across the vast expanse of the North Atlantic Ocean, the Irish maritime area encompasses some of the worldâ€™s most energy-intensive waves. However, high winds and associated large waves present a substantial engineering challenge to ensure the survivability of offshore renewable energy devices during extreme weather events. Finding adequate weather windows for installation, operation, and maintenance activities is another obstacle when deploying these devices. This paper presents the results of a large-scale analysis of wave and wind data around the coasts of Ireland and Wales. Extreme Value Analysis calculates the expected wave heights and wind speeds for extreme events (1-year, 10-year, 50-year and 100-year return periods). Weather windows are also calculated based on a matrix of wave heights, wind speeds and minimum durations required. A custom-developed GIS (Geographic Information System) tool visualises the results.</t>
  </si>
  <si>
    <t>10.1109/OCEANSLimerick52467.2023.10244392</t>
  </si>
  <si>
    <t xml:space="preserve">Sustainable Energy Authority of Ireland; </t>
  </si>
  <si>
    <t>https://ieeexplore.ieee.org/stamp/stamp.jsp?arnumber=10244392</t>
  </si>
  <si>
    <t>Extreme Value Analysis;Weather window;wave height;wind speed;Copernicus;open source data;GIS mapping;offshore renewable energy</t>
  </si>
  <si>
    <t>Renewable energy sources;Wind speed;Oceans;Robustness;Faces;Geographic information systems;Predictive maintenance</t>
  </si>
  <si>
    <t>climatology;geographic information systems;maintenance engineering;ocean waves;oceanographic regions;offshore installations;renewable energy sources;wind</t>
  </si>
  <si>
    <t>100-year return periods;50-year;adequate weather windows;associated large waves;data-driven assessment;energy-intensive waves;expected wave heights;Extreme Value Analysis;extreme weather events;high winds;Ireland's harsh maritime climate;Irish maritime area;North Atlantic Ocean;offshore renewable energy devices;substantial engineering challenge;survivability;vast expanse;wind speeds</t>
  </si>
  <si>
    <t>An Adaptive Ionosphere Clutter Suppression and Target Detection Method for HFSWR Maritime Surveillance</t>
  </si>
  <si>
    <t>X. Ji; X. Wu; D. Xiao; Q. Yang</t>
  </si>
  <si>
    <t>High-frequency surface wave radar (HFSWR) as a maritime surveillance facility faces the tough challenges. One of them is that various unwanted echo components constantly destroy the detection performance of HFSWR, especially the dynamically changing ionosphere clutter. This article proposes an adaptive ionosphere clutter suppression and target detection algorithm (AICSTD) based on improved higher order singular value decomposition (HOSVD) and deep learning network. First, we analyze the multiple-dimensional characteristics of different types of ionosphere clutter echo data. Then, refer to the multichannel HFSWR echo data structure, we apply simplified HOSVD and orthogonal subspace projection to eliminate the unwanted echo component and, meanwhile, preserve the target echo. The key parameter of simplified HOSVD is determined by the mean structural similarity (MSSIM) index, which contributes to reduce the computation complexity of the proposed method. Finally, we improved the deep learning network to detect the targets in various behaviors after the clutter suppression. In order to address the issue of limited clutter data, transfer learning based on historical radar echo data is applied. A thorough experimental analysis on various real clutter data shows that the proposed method performs competitively. Our method shows a superior performance over many state-of-the-art clutter suppression methods, with a covered target detection accuracy of 92.4% under strong spread clutter background.</t>
  </si>
  <si>
    <t>10.1109/TGRS.2023.3313878</t>
  </si>
  <si>
    <t xml:space="preserve">State Key Program of National Natural Science of China(grant numbers:62031014); Technology Foundation Project of the Ministry of Industry and Information Technology(grant numbers:JSQB2020603A001); </t>
  </si>
  <si>
    <t>https://ieeexplore.ieee.org/stamp/stamp.jsp?arnumber=10246393</t>
  </si>
  <si>
    <t>Deep learning;higher order singular value decomposition (HOSVD);high-frequency surface wave radar (HFSWR);ionosphere clutter suppression;structural similarity (SSIM) index;target detection</t>
  </si>
  <si>
    <t>Clutter;Ionosphere;Doppler effect;Tensors;Reflection;Object detection;Deep learning</t>
  </si>
  <si>
    <t>Treat Noise as Domain Shift: Noise feature disentanglement for underwater perception and maritime surveys in side-scan sonar images</t>
  </si>
  <si>
    <t>Y. Yu; J. Zhao; C. Huang; X. Zhao</t>
  </si>
  <si>
    <t>School of Geodesy and Geomatics and the Institute of Marine Science and Technology, Wuhan University, Wuhan, China; School of Geodesy and Geomatics and the Institute of Marine Science and Technology, Wuhan University, Wuhan, China; School of Geodesy and Geomatics and the Institute of Marine Science and Technology, Wuhan University, Wuhan, China; School of Geodesy and Geomatics and the Institute of Marine Science and Technology, Wuhan University, Wuhan, China</t>
  </si>
  <si>
    <t>In underwater perception and maritime surveys, due to the scarcity of training data and perturbation of speckle noise, the detection performance of underwater objects in side-scan sonar (SSS) images is limited. To address these problems, we proposed a noise feature disentanglement YOLO (NFD-YOLO) by combining noise-agnostic features learning and attention mechanism. Firstly, we rethink the speckle noise by treating it as the domain shift between the training dataset and real-measured SSS images and build a domain generalization-based (DG-based) underwater object detection framework. Then, we extend YOLOv5 with a feature manipulation module, a noise-agnostic subnetwork, and an auxiliary noise-biased subnetwork for noise features disentanglement, more biases toward noise-agnostic features and less reliance on noise-biased features in underwater object detection, respectively. Finally, the ACmix attention module is introduced for a more powerful learning capacity and attention to the object areas based on a small dataset. According to the experiment results, the proposed NFD-YOLO achieved 75.1% mean average precision (mAP) in the test domain, which increased by 7.5% than YOLOv5, and 75.7% Â± 0.4% mAP and 77.5% Â± 1.6% mAP for different speckle noise distributions and transfer directions, respectively, which verified its generalization ability and robustness for speckle noise. Therefore, the proposed method can mitigate the effects of speckle noise and provides a new thought to address the speckle noise in underwater object detection with a small dataset, which is of significance and benefits for underwater perception and maritime surveys.</t>
  </si>
  <si>
    <t>10.1109/TGRS.2023.3322787</t>
  </si>
  <si>
    <t xml:space="preserve">National Key Research and Development Program of China(grant numbers:2022YFC2808303); National Natural Science Foundation of China(grant numbers:42176186); </t>
  </si>
  <si>
    <t>https://ieeexplore.ieee.org/stamp/stamp.jsp?arnumber=10274511</t>
  </si>
  <si>
    <t>underwater object detection;speckle noise;side-scan sonar;domain generalization;feature disentanglement;attention mechanism</t>
  </si>
  <si>
    <t>Speckle;Reverberation;Feature extraction;Detectors;Sonar;Training;Sonar detection</t>
  </si>
  <si>
    <t>A Systematic Mapping Study on Edge Computing Approaches for Maritime Applications</t>
  </si>
  <si>
    <t>A. -R. Morariu; A. Ashraf; J. BjÃ¶rkqvist</t>
  </si>
  <si>
    <t>Faculty of Science and Engineering, Ã…bo Akademi University, Vesilinnantie 3, Turku, Finland; Interdisciplinary Centre for Security, Reliability and Trust, University of Luxembourg 29 Avenue John F. Kennedy, Luxembourg; Faculty of Science and Engineering, Ã…bo Akademi University, Vesilinnantie 3, Turku, Finland</t>
  </si>
  <si>
    <t>2021 47th Euromicro Conference on Software Engineering and Advanced Applications (SEAA)</t>
  </si>
  <si>
    <t>Background: The edge computing paradigm allows to reduce latency and response time of applications by bringing computations and data storage closer to the locations where they are needed. Edge computing is used in different kinds of Internet of Things (IoT) applications. Maritime represents an important application domain for IoT applications and edge computing solutions. Modern vessels employ many different types of sensors, which produce a massive amount of data. Edge computing allows to perform computations and data analyses on-board a vessel or at the edge of the network. Objective: To present a comprehensive, unbiased overview of the state-of-the-art on edge computing approaches for maritime applications. Method: A Systematic Mapping Study (SMS) of the existing edge computing approaches for maritime applications. Results: A taxonomy of 17 papers on edge computing approaches for maritime applications. Conclusion: The results of the study show that there is a small number of existing edge computing approaches for maritime applications. Most of the existing approaches focus mainly on monitoring and communication functions in vessels. Moreover, several research gaps exist with respect to the types of edge computing approaches, the purposes of using edge computing on vessels, and the data analysis techniques used for edge computing on vessels.</t>
  </si>
  <si>
    <t>978-1-6654-2705-0</t>
  </si>
  <si>
    <t>10.1109/SEAA53835.2021.00014</t>
  </si>
  <si>
    <t xml:space="preserve">Ã…bo Akademi; Business Finland; </t>
  </si>
  <si>
    <t>https://ieeexplore.ieee.org/stamp/stamp.jsp?arnumber=9582600</t>
  </si>
  <si>
    <t>Edge computing;vessels;maritime applications;systematic mapping study;taxonomy</t>
  </si>
  <si>
    <t>Systematics;Data analysis;Taxonomy;Memory;Sensors;Internet of Things;Time factors</t>
  </si>
  <si>
    <t>data analysis;Internet of Things;marine engineering computing;storage management</t>
  </si>
  <si>
    <t>systematic mapping;maritime applications;data storage;IoT applications;data analyses;edge computing;Internet of Things</t>
  </si>
  <si>
    <t>Marine Vehicle Tracking using Agile Maritime IoTs</t>
  </si>
  <si>
    <t>O. Zadorozhnyi; P. Tsiantis; E. Michaelides; C. C. Constantinou; I. Kyriakides; I. Alexopoulos; E. Abdi; J. Reodica; D. R. Hayes</t>
  </si>
  <si>
    <t>University of Nicosia Research Foundation, Cyprus; University of Nicosia Research Foundation, Cyprus; Cyprus Marine and Maritime Institute; Cyprus Marine and Maritime Institute; University of Nicosia Research Foundation, Cyprus; AI Zerocaliber Ltd; Cyprus Subsea Consulting and Services Ltd, Cyprus; Cyprus Subsea Consulting and Services Ltd, Cyprus; Cyprus Marine and Maritime Institute</t>
  </si>
  <si>
    <t>2021 IEEE 12th Annual Information Technology, Electronics and Mobile Communication Conference (IEMCON)</t>
  </si>
  <si>
    <t>Marine surveillance deals with the complex problem of modeling and estimating natural and human processes while operating with limited information acquisition resources. The complexity of the problem and the scarcity of resources, such as power, processing, and communications, requires agile distributed sensing and computing that provides scalability, diversity in information acquisition, and adaptive allocation of limited resources. This work deals with tracking multiple marine vehicles using data from heterogeneous sensors. Accurate tracking is achieved by a synergy between a network of agile maritime IoTs, with limited processing resources, and a fusion center, with computationally intensive capability. The IoTs can reconfigure their elementary processing operations settings to produce informative yet low volume measurement statistics. The fusion center handles heterogeneous data fusion and solves the complex problem of vehicle state estimation. We demonstrate that by configuring its agile distributed computing capabilities, the proposed system provides significant savings in processing and communications resources without deteriorating tracking performance.</t>
  </si>
  <si>
    <t>978-1-6654-0066-4</t>
  </si>
  <si>
    <t>10.1109/IEMCON53756.2021.9623187</t>
  </si>
  <si>
    <t>https://ieeexplore.ieee.org/stamp/stamp.jsp?arnumber=9623187</t>
  </si>
  <si>
    <t>Sequential Monte Carlo;Machine Learning;Neural Networks;Edge Computing;Internet of Things</t>
  </si>
  <si>
    <t>Target tracking;Surveillance;Scalability;Volume measurement;Radar tracking;Robot sensing systems;Sensors</t>
  </si>
  <si>
    <t>Internet of Things;marine vehicles;resource allocation;sensor fusion;state estimation;wireless sensor networks</t>
  </si>
  <si>
    <t>human processes;information acquisition resources;agile distributed sensing;adaptive allocation;multiple marine vehicles;heterogeneous sensors;agile maritime IoTs;fusion center;computationally intensive capability;elementary processing operations settings;low volume measurement statistics;heterogeneous data fusion;complex problem;vehicle state estimation;agile distributed computing capabilities;communications resources;tracking performance;marine vehicle tracking;marine surveillance deals</t>
  </si>
  <si>
    <t>Real-time Multi-Object Tracking using Adaptive Filtering and Filter Banks for Maritime Applications</t>
  </si>
  <si>
    <t>J. Lin; A. Puthiyavinayagam; S. Liu; M. Kurowski; J. -J. Gehrt; R. Zweigel; D. Abel</t>
  </si>
  <si>
    <t>Institute of Automatic Control, RWTH Aachen University, Germany; Institute of Automatic Control, RWTH Aachen University, Germany; Institute of Automatic Control, RWTH Aachen University, Germany; Institute of Automation, University of Rostock, Germany; Institute of Automatic Control, RWTH Aachen University, Germany; Institute of Automatic Control, RWTH Aachen University, Germany; Institute of Automatic Control, RWTH Aachen University, Germany</t>
  </si>
  <si>
    <t>This paper presents a novel approach to Multi-Object-Tracking (MOT), which solves the well-known problem of maritime surveillance. We use exteroceptive sensors, such as LiDAR, and Automatic Identification System (AIS), to measure the surroundingsâ€™ Vessels. These objects are associated using evidence theory. Afterward, the proposed algorithm tracks all the objects using a new concept: each object is tracked with a respective filter bank consisting of three Adaptive Extended Kalman Filters (AEKF) as subfilters. These have the same prediction model but different correction algorithms based on various measurement sources. The covariance noise matrices are adapted based on the current measurement quality. The filter banks can overcome drawbacks such as wrong and incomplete measurements, thus improving tracking performance.We have validated the algorithm in real-world scenarios in Rostock Harbor, Germany. The proposed algorithm can track all the objects within the view simultaneously in real-time. By comparing with a reference vessel, the mean 2D position error is ca. 2 m, which is much smaller than the AIS-only solution (5 to 10 m). During the test drive, the filter bank can detect and compensate for incorrect information, such as biased AIS positioning or incomplete LiDAR measurements, to guarantee robust positioning.</t>
  </si>
  <si>
    <t>10.23919/ECC54610.2021.9655132</t>
  </si>
  <si>
    <t>https://ieeexplore.ieee.org/stamp/stamp.jsp?arnumber=9655132</t>
  </si>
  <si>
    <t>Weight measurement;Laser radar;Current measurement;Evidence theory;Filter banks;Prediction algorithms;Real-time systems</t>
  </si>
  <si>
    <t>adaptive filters;channel bank filters;covariance matrices;filtering theory;geophysical signal processing;Kalman filters;nonlinear filters;object tracking;oceanographic techniques;signal denoising</t>
  </si>
  <si>
    <t>time multiobject tracking;adaptive filtering;maritime applications;MultiObject-Tracking;maritime surveillance;Automatic Identification System;respective filter bank;Adaptive Extended Kalman Filters;different correction algorithms;measurement sources;current measurement quality;wrong measurements;incomplete measurements;tracking performance;size 2.0 m;size 5.0 m to 10.0 m</t>
  </si>
  <si>
    <t>Design of a Class I Unmanned Aircraft for Maritime Surveillance</t>
  </si>
  <si>
    <t>V. Franco; J. Correia; J. Caetano; L. FÃ©lix</t>
  </si>
  <si>
    <t>Air Force Academy Research Center Portuguese Air Force, Sintra, Portugal; Air Force Academy Research Center Portuguese Air Force, Sintra, Portugal; Air Force Academy Research Center Portuguese Air Force, Sintra, Portugal; Air Force Academy Research Center Portuguese Air Force, Sintra, Portugal</t>
  </si>
  <si>
    <t>The current paper's objective is to present the methodology used in the design of a class I unmanned aircraft (UA), intended for maritime surveillance, atmospheric pollution monitoring and search and rescue (SAR) missions. Its development encompasses conceptual and preliminary design, focusing on the integration of systems, performance, aerodynamics, stability, propulsion and composite structural design. Mission requirements are set to comply with the European Maritime Safety Agency's specifications. The approach to conceptual design follows a methodology in which the airplane is conceived in a step-by-step, iterative fashion, making use of empirical data and numerical information. In preliminary design, computational fluid dynamics (CFD) is employed in order to increase the level of accuracy and refine the design. Subsequently, the air frame design is performed through computed aided design (CAD) modelling, endorsed by a numerical stress analysis via a finite element analysis (FEA). As the project's output, a class I unmanned aircraft capable of not only meeting, but also surpassing the demanded mission requirements, is presented.</t>
  </si>
  <si>
    <t>10.1109/ICUAS.2019.8798217</t>
  </si>
  <si>
    <t>https://ieeexplore.ieee.org/stamp/stamp.jsp?arnumber=8798217</t>
  </si>
  <si>
    <t>Aircraft;Fuels;Payloads;Automotive components;Surveillance;Aircraft propulsion</t>
  </si>
  <si>
    <t>aerodynamics;air pollution measurement;aircraft;autonomous aerial vehicles;CAD;computational fluid dynamics;emergency management;finite element analysis;stress analysis</t>
  </si>
  <si>
    <t>computed aided design modelling;air frame design;computational fluid dynamics;conceptual design;European Maritime Safety Agency's specifications;composite structural design;propulsion;atmospheric pollution monitoring;maritime surveillance;finite element analysis;numerical stress analysis;numerical information;empirical data;airplane;aerodynamics;search and rescue missions;class I unmanned aircraft</t>
  </si>
  <si>
    <t>Remote Sensing Satellite Technology to Determine the Center of The Maritime Defense Logistics Route for Securing the Indonesian Capital City (IKN)</t>
  </si>
  <si>
    <t>H. Sulistyo; U. S. Yudhotomo; H. Alrasyid; M. F. Farhan; K. Kasim; M. Utami; W. W. Yunanda; F. Nulhakim; S. A. Tias; G. R. Deksino</t>
  </si>
  <si>
    <t>Defense Industry Study Program Republic of Indonesia Defense University Salemba, Salemba, Indonesia; Defense Industry Study Program Republic of Indonesia Defense University Salemba, Salemba, Indonesia; Defense Industry Study Program Republic of Indonesia Defense University Salemba, Salemba, Indonesia; Defense Industry Study Program Republic of Indonesia Defense University Salemba, Salemba, Indonesia; Defense Industry Study Program Republic of Indonesia Defense University Salemba, Salemba, Indonesia; Defense Industry Study Program Republic of Indonesia Defense University Salemba, Salemba, Indonesia; Defense Industry Study Program Republic of Indonesia Defense University Salemba, Salemba, Indonesia; Defense Industry Study Program Republic of Indonesia Defense University Salemba, Salemba, Indonesia; Defense Industry Study Program Republic of Indonesia Defense University Salemba, Salemba, Indonesia; Defense Industry Study Program Republic of Indonesia Defense University Salemba, Salemba, Indonesia</t>
  </si>
  <si>
    <t>2022 International Conference on Advanced Computer Science and Information Systems (ICACSIS)</t>
  </si>
  <si>
    <t>Displacement of the capital of Indonesia has been provided for in Law Number 3 of 2022, namely the IKN Nusantara which is one of the centers of gravity or the center of national strategic strength so that security for the area is very much needed. In order to secure the IKN from all possible enemy attacks, a military defense base is needed that functions as a Logistics support center to support all military operations. The purpose of this study is to determine a strategic location as a center for maritime defense logistics distribution lines in order to secure the IKN area using the Analytical Hierarchy Process (AHP) method combined with satellite image analysis using a Geographic Information System (GIS) by considering the criteria and sub-criteria in determining the location center for maritime defense logistics distribution lines. The results of the research from the AHP weighting method show that the priority order of criteria based on experts is safety from natural conditions, population conditions, environmental locations, distribution line conditions, and required cost. The results of remote sensing satellite image data processing with analysis using Geographic Information Systems with ArcGIS software shows that the results of satellite image overlays are equipped with regional boundaries and routes around IKN. The determination of the location of the center of the distribution line for the defense logistics of the marine sector is concentrated in Samboja District, surely in the Kampung Lama Village which is also used as the location point for the pier plan. Kampung Lama Village, Samboja has criteria and sub-criteria that meet to be used as a central location for maritime defense logistics distribution lines to secure the IKN area. Obviously, Kampung Lama Village is also used as the location point for the pier plan.</t>
  </si>
  <si>
    <t>2330-4588</t>
  </si>
  <si>
    <t>978-1-6654-8936-2</t>
  </si>
  <si>
    <t>10.1109/ICACSIS56558.2022.9923479</t>
  </si>
  <si>
    <t>https://ieeexplore.ieee.org/stamp/stamp.jsp?arnumber=9923479</t>
  </si>
  <si>
    <t>IKN Nusantara;logistics distribution center;Analytical Hierarchy Process (AHP);Geographic Information System (GIS)</t>
  </si>
  <si>
    <t>Satellites;Sociology;Software;Safety;Security;Statistics;Remote sensing</t>
  </si>
  <si>
    <t>defence industry;geographic information systems;logistics;remote sensing</t>
  </si>
  <si>
    <t>sensing satellite technology;maritime defense Logistics route;indonesian capital city;IKN Nusantara;military defense base;Logistics support center;maritime defense logistics distribution lines;IKN area;Analytical Hierarchy Process method;satellite image analysis;Geographic Information System;location center;distribution line conditions;remote sensing satellite image data processing;satellite image overlays;location point</t>
  </si>
  <si>
    <t>A Novel Cyber-Threat Awareness Framework based on Spatial-Temporal Transformer Encoder for Maritime Transportation Systems</t>
  </si>
  <si>
    <t>Q. Shi; J. Liu; J. Zhi; P. Gong; Z. Wu; J. Wang</t>
  </si>
  <si>
    <t>College of Information Engineering, Shanghai Maritime University, Shanghai, China; College of Information Engineering, Shanghai Maritime University, Shanghai, China; China Shipping Telecommunication Co., Ltd. Shanghai Ship and Shipping Research Institute, Shanghai, China; College of Information Engineering, Shanghai Maritime University, Shanghai, China; State Key Laboratory of Maritime Technology and Safety Shanghai Ship and Shipping Research Institute, Shanghai, China; National Engineering Research Center of Ship Transportation Control Systems COSCO SHIPPING TECHNOLOGY Co., Ltd, Shanghai, China</t>
  </si>
  <si>
    <t>Modern ships have leveraged the development of IoT and AI 2.0 to integrate a vast array of digital infrastructure and navigation-dependent operating systems, facilitating the digitalization of Maritime Transportation Systems (MTS). Inevitably, this high degree of integration amplifies the risks to shipâ€™s navigation safety. Maritime Cyber Threat Awareness (MCTA) can effectively safeguard MTS through AI-enabled cyber threat intelligence (AI-CTI). However, most previous studies adopted a passive defense strategy of manually analyzing threat information, which had low accuracy and made it challenging to deal with heterogeneous cyber threats, such as Advanced Persistent Threat (APT). In this paper, we propose an Awareness framework based on Cyber Threat Spatial-Temporal Transformer (ActSTT) to model maritime cyber threats and accurately identify threat types, which contains two main modules: Temporal Pattern Fusion (TPF) and Threat-driven Awareness (TDA) module. The TDA is able to automatically extract complex attack patterns in MTS networks and help the crew understand the system security situation by perceiving fine-grained cyber threats. With ActSTT, the proposed method achieves accuracy close to 98% and 99% on public datasets as well as our real cyber-ship dataset SCS, respectively, outperforming the current state-of-the-art methods.</t>
  </si>
  <si>
    <t>10.1109/ICTIS60134.2023.10243770</t>
  </si>
  <si>
    <t>https://ieeexplore.ieee.org/stamp/stamp.jsp?arnumber=10243770</t>
  </si>
  <si>
    <t>cyber threat;cyber threat intelligence;maritime transportation systems;deep learning;threat awareness</t>
  </si>
  <si>
    <t>Navigation;Operating systems;Transportation;Transformers;Safety;Cyber threat intelligence;Security</t>
  </si>
  <si>
    <t>Trade-off Between Latency and Energy for Offloading Tasks in Maritime Internet of Things</t>
  </si>
  <si>
    <t>S. C. Ghoshal; M. Maruf Hossain; B. C. Das; P. Roy; M. A. Razzaque</t>
  </si>
  <si>
    <t>Department of Computer Science and Engineering, Green University of Bangladesh, Dhaka, Bangladesh; Department of Computer Science and Engineering, Green University of Bangladesh, Dhaka, Bangladesh; Department of Computer Science and Engineering, Green University of Bangladesh, Dhaka, Bangladesh; Department of Computer Science and Engineering, Green University of Bangladesh, Dhaka, Bangladesh; Department of Computer Science and Engineering, Green Networking Research Group, University of Dhaka, Bangladesh</t>
  </si>
  <si>
    <t>2022 4th International Conference on Sustainable Technologies for Industry 4.0 (STI)</t>
  </si>
  <si>
    <t>With the advancement of maritime activities, the number of Maritime Internet-of-Things (M-IoT) devices is growing exponentially. However, due to the limited computational capacity of the M-IoT devices and the complex maritime network environment, the edge and central cloud computing scenarios can be adopted. Existing works have neither considered interference between the communication of ships nor the trade-off scenario between latency and energy consumption. In this paper, we have provided an optimization framework, namely VESBELT, which enable a trade-off between the minimization of service latency and energy consumption for offloading tasks on the edge or central cloud servers. Our experimental results depict that the developed system VESBELT is superior to contemporary works in terms of service latency and energy usage.</t>
  </si>
  <si>
    <t>978-1-6654-9045-0</t>
  </si>
  <si>
    <t>10.1109/STI56238.2022.10103261</t>
  </si>
  <si>
    <t xml:space="preserve">Green University; </t>
  </si>
  <si>
    <t>https://ieeexplore.ieee.org/stamp/stamp.jsp?arnumber=10103261</t>
  </si>
  <si>
    <t>Maritime Internet-of-Things;Mobile Edge Computing (MEC);Task Offloading;Service Latency;Energy Consumption</t>
  </si>
  <si>
    <t>Energy consumption;Cloud computing;NP-hard problem;Interference;Minimization;Servers;Internet of Things</t>
  </si>
  <si>
    <t>cloud computing;computer network security;energy consumption;Internet;Internet of Things;ships</t>
  </si>
  <si>
    <t>central cloud computing scenarios;complex maritime network environment;computational capacity;contemporary works;energy consumption;energy usage;M-IoT devices;maritime activities;Maritime Internet-of-Things;offloading tasks;optimization framework;trade-off scenario</t>
  </si>
  <si>
    <t>Research Hotspots and Trends of Maritime Emergencies in China -A Bibliometric Analysis Based on CiteSpace</t>
  </si>
  <si>
    <t>Y. Liao; Q. Yang</t>
  </si>
  <si>
    <t>College of System Engineering, National University of Defense Technology, Changsha, China; College of System Engineering, National University of Defense Technology, Changsha, China</t>
  </si>
  <si>
    <t>This paper aims to identify the hotspots and trends in the study of maritime emergencies. A total of 2,531 articles and journals with relevant topics of maritime emergency published on national knowledge infrastructure (CNKI) between 2002 and 2021 were selected as data for analysis. By analyzing the science mapping generated by CiteSpace, we explored some hidden relationships concerning authors, institutions, and keywords. The results indicate that the scope of research on maritime emergencies has almost reached saturation, but the depth of research is digging. Although a few small author-cooperation groups have been revealed on the map, no core group formed yet. The leading subjects of maritime emergencies are ships and offshore platforms. The common types of accidents are collision, ship-grounding, fire, and oil-spilling. The research foci may gradually shift from relief to monitoring and prevention. Artificial intelligence technology can impact the domain of maritime emergencies. Numerical simulation is an important technological means for scholars.</t>
  </si>
  <si>
    <t>10.1109/ICIPCA59209.2023.10257737</t>
  </si>
  <si>
    <t>https://ieeexplore.ieee.org/stamp/stamp.jsp?arnumber=10257737</t>
  </si>
  <si>
    <t>maritime emergency;bibliometric analysis;citespace;research hotspots and trends</t>
  </si>
  <si>
    <t>Offshore installations;Image processing;Bibliometrics;Computer applications;Market research;Numerical simulation;Emergency services</t>
  </si>
  <si>
    <t>Outlier Detection Approach for Discovering Anomalous Maritime Profiles</t>
  </si>
  <si>
    <t>A. Pohontu; R. Gheorghe; C. Vertan</t>
  </si>
  <si>
    <t>Department of Applied Electronics and Information Engineering, Politechnica University of Bucharest, Romania; Romanian Navy, Constanta, Romania; Department of Applied Electronics and Information Engineering, Politechnica University of Bucharest, Romania</t>
  </si>
  <si>
    <t>2023 15th International Conference on Electronics, Computers and Artificial Intelligence (ECAI)</t>
  </si>
  <si>
    <t>Maritime authorities play a key role in ensuring the safety and security of shipping lanes and ports. The port state control mechanism enables these authorities to physically verify suspect vessels (e.g., involved in smuggling or piracy events), but choosing the most relevant vessels to be inspected represents a challenging task. This decision can be enhanced by AI-powered systems that analyse large amounts of data, identify patterns and report all observed discrepancies. This paper presents a statistical analysis on the temporal durations of four types of naval statuses: sailing, docked in port, waiting at anchor and not transmitting AIS data. These durations were extracted from the historical activity of different classes of vessels that passed the Black Sea region (Romanian Exclusive Economic Zone) in 2022. Probability density functions were built for these vessels and all statuses' durations were fitted into known parametric distributions. Finally, the paper shows the results of multiple outlier detection algorithms that searched for anomalous data in a multivariate manner.</t>
  </si>
  <si>
    <t>979-8-3503-2138-8</t>
  </si>
  <si>
    <t>10.1109/ECAI58194.2023.10193981</t>
  </si>
  <si>
    <t>https://ieeexplore.ieee.org/stamp/stamp.jsp?arnumber=10193981</t>
  </si>
  <si>
    <t>outlier detection;port state control;maritime anomaly detection;unsupervised learning;AIS</t>
  </si>
  <si>
    <t>Electric potential;Statistical analysis;Seaports;Probability density function;Safety;Security;Artificial intelligence</t>
  </si>
  <si>
    <t>data handling;marine engineering;marine safety;probability;production engineering computing;public administration;sea ports;ships;statistical analysis</t>
  </si>
  <si>
    <t>AI-powered systems;AIS data;anomalous data;anomalous maritime profiles;Black Sea region;historical activity;maritime authorities;naval statuses;observed discrepancies;outlier detection approach;port state control mechanism;probability density functions;Romanian exclusive economic zone;shipping lanes;smuggling;statistical analysis;suspect vessels;temporal durations</t>
  </si>
  <si>
    <t>Performance Analysis of VCA-Based Target Detection System for Maritime Surveillance</t>
  </si>
  <si>
    <t>I. Bisio; C. Garibotto; F. Lavagetto; A. Sciarrone</t>
  </si>
  <si>
    <t>DITEN Department, University of Genoa, Genova, Italy; DITEN Department, University of Genoa, Genova, Italy; DITEN Department, University of Genoa, Genova, Italy; DITEN Department, University of Genoa, Genova, Italy</t>
  </si>
  <si>
    <t>In the latest years great importance and research efforts have been put into safety and security aspects concerning the vehicular framework. In this connection, maritime surveillance is playing an important role, since situation awareness proves fundamental to ensure safety conditions at sea. In this work, we propose a novel maritime surveillance system based on Video Content Analysis, where vessel detection is performed automatically by a remote Machine Learning based target identification algorithm. As performance study, we carry out experimental tests analyzing the impact of packet loss, compression rate and transport protocol type on ship-to-ground communication over a satellite link, and their joint effects on video quality, transmission time and vessel detection accuracy.</t>
  </si>
  <si>
    <t>10.1109/TVT.2022.3223250</t>
  </si>
  <si>
    <t xml:space="preserve">Competence Center START4.0; Aitek S.r.l.; Circle Garage S.r.l. through Project CATVISION; </t>
  </si>
  <si>
    <t>https://ieeexplore.ieee.org/stamp/stamp.jsp?arnumber=9954910</t>
  </si>
  <si>
    <t>Detection;H264;latency;loss;maritime;neural networks;PSNR;satellite;surveillance;VCA</t>
  </si>
  <si>
    <t>Streaming media;Surveillance;Safety;Video coding;Video recording;Quality assessment;Cameras</t>
  </si>
  <si>
    <t>learning (artificial intelligence);object detection;satellite links;ships;surveillance;transport protocols;vehicular ad hoc networks</t>
  </si>
  <si>
    <t>compression rate;latest years great importance;novel maritime surveillance system;performance Analysis;safety conditions;security aspects;situation awareness;target identification algorithm;transport protocol type;VCA-based target detection system;vehicular framework;vessel detection accuracy;Video Content Analysis</t>
  </si>
  <si>
    <t>Application of Geostatistical techniques to support data acquisition and predict maritime variables</t>
  </si>
  <si>
    <t>M. Pinheiro; T. Miranda; E. Pereira; I. Valente; F. Cruz; D. Maslov</t>
  </si>
  <si>
    <t>Universidade do Minho, Braga, Braga, PT; Universidade do Minho, Braga, Braga, PT; Universidade do Minho, Braga, Braga, PT; Universidade do Minho, Braga, Braga, PT; Universidade do Minho, Braga, Braga, PT; Universidade do Minho, Braga, Braga, PT</t>
  </si>
  <si>
    <t>The effect of all human activities in marine and coastal ecosystems, including pollution, depleted fisheries, and marine biodiversity, is insufficiently assessed. As such, it is widely recognized that there is an evident lack of information which must be tackled immediately. Part of the problem should be addressed by increasing monitoring. However, considering the vast areas to cover and characterize, as well as the amount of information generated, innovative approaches are required to increase knowledge about the ecosystem variables and effectively support the decision process, so that a more sustainable exploitation of marine resources can be reached. Geostatistics may represent an interesting approach to use, since it is a probabilistic technique able to deal with the variables spatial behavior and their heterogeneities. This paper is dedicated to a review and critical analysis of the existing works which already include geostatistics prediction techniques in the analysis of maritime problems, in order to ascertain its potential and its relevance in the context of marine current challenges.</t>
  </si>
  <si>
    <t>10.1109/OCEANS.2018.8604550</t>
  </si>
  <si>
    <t>https://ieeexplore.ieee.org/stamp/stamp.jsp?arnumber=8604550</t>
  </si>
  <si>
    <t>geostatistics;marine environment characterization;habitat characterization;water quality assessment;mineral nodule abundance</t>
  </si>
  <si>
    <t>Estimation;Civil engineering;Ecosystems;Monitoring;Interpolation;Ocean temperature;Sea measurements</t>
  </si>
  <si>
    <t>aquaculture;data acquisition;ecology;marine pollution;oceanographic techniques;oceanography;statistical analysis</t>
  </si>
  <si>
    <t>Geostatistical techniques;data acquisition;maritime variables;human activities;coastal ecosystems;pollution;depleted fisheries;marine biodiversity;marine resources;probabilistic technique;geostatistics prediction techniques</t>
  </si>
  <si>
    <t>Research on task distribution of maritime emergency disposal based on Vogel method</t>
  </si>
  <si>
    <t>J. Mao; Y. Guo; X. Wang; Y. Gao; Q. Yang; K. Yang</t>
  </si>
  <si>
    <t>National University of Defense Technology, College of Systems Engineering, Changsha; National University of Defense Technology, College of Systems Engineering, Changsha; National University of Defense Technology, College of Systems Engineering, Changsha; National University of Defense Technology, College of Systems Engineering, Changsha; National University of Defense Technology, College of Systems Engineering, Changsha; National University of Defense Technology, College of Systems Engineering, Changsha</t>
  </si>
  <si>
    <t>The task distribution of joint emergency disposal for maritime emergencies is an important link to improve the efficiency of joint emergency disposal for maritime emergencies, which involves tasks such as traffic organization, rescue and pollution removal, as well as the close cooperation of multi organizations and social forces such as marine police, maritime affairs, environmental protection and fishery, so as to realize the rapid distribution of tasks, tasks should be reasonably allocated to various organizations to achieve a clear division of labor. By analyzing the actual process of joint emergency disposal of maritime emergencies, this paper abstracts the problem as an integer programming problem of multi-stage decision-making. Firstly, decompose and sort out the joint emergency disposal tasks of maritime emergencies, determine the time sequence relationship between tasks, and construct a multi-stage task network diagram; Then, the organizational task network model is established, and the model implementation idea based on Vogel method is proposed; Finally, an example is calculated based on the scoring data given by the experts who actually participate in the disposal business, and compared with the actual situation of the accident at that time. The effectiveness of the model and algorithm in this paper is illustrated by the real "Sangji ship" accident case.</t>
  </si>
  <si>
    <t>10.1109/CCDC55256.2022.10033572</t>
  </si>
  <si>
    <t xml:space="preserve">Nature; </t>
  </si>
  <si>
    <t>https://ieeexplore.ieee.org/stamp/stamp.jsp?arnumber=10033572</t>
  </si>
  <si>
    <t>Joint emergency disposal of maritime emergencies;Task distribution;Vogel method;Task network;Integer programming model</t>
  </si>
  <si>
    <t>Analytical models;Pollution;Decision making;Organizations;Dynamic scheduling;Data models;Timing</t>
  </si>
  <si>
    <t>decision making;emergency management;integer programming;marine accidents;marine safety;ships</t>
  </si>
  <si>
    <t>disposal business;environmental protection;fishery;integer programming;joint emergency disposal tasks;marine police;maritime affairs;maritime emergency disposal;multiorganizations;multistage decision-making;multistage task network diagram;organizational task network model;pollution removal;Sangji ship accident case;social forces;task distribution;time sequence relationship;traffic organization;Vogel method</t>
  </si>
  <si>
    <t>Exploring the Impact of Immersion on Situational Awareness and Trust in Remotely Monitored Maritime Autonomous Surface Ships</t>
  </si>
  <si>
    <t>A. W. H. Gregor; R. S. Allison; K. Heffner</t>
  </si>
  <si>
    <t>Lassonde School of Engineering, York University, Toronto, Canada; Centre for Vision Research, Lassonde School of Engineering, York University, Toronto, Canada; Pegasus Research &amp; Technologies, Montreal, Canada</t>
  </si>
  <si>
    <t>Consistent with the International Maritime Organisationâ€™s roadmap for regulating the operation of autonomous surface ships, most concepts of operations for crewed and uncrewed autonomous shipping rely on monitoring and operation from a Remote Control Centre (RCC). The successful execution of such activities requires that operators have adequate Situational Awareness (SA), while avoiding situations of information overload, and the right amount of, or calibrated, Trust in the system. In this study, we examined how operator SA and Trust were affected by different levels of Immersion of the Human-Machine Interface (HMI). Simulated RCC interfaces were constructed for a scenario where an autonomous container ship traversed the arctic escorted by robotic aids. SA, Trust, and Motion Sickness (MS) were tracked over time. Different Virtual Reality (VR) technologies were used to represent three levels of Immersion: Non-Immersive VR (NVR), Semi-Immersive VR (SVR), and Immersive VR (IVR). The results illustrated various trade-offs â€“ with NVR shown to be less taxing, SVR showing several potential benefits for SA, and IVR showing a strong relationship between Trust and SA accuracy, but increased MS. These results suggest that Immersion is an important factor in Situational Awareness and Trust in automation; future research should consider both the extent of Immersion, potential for MS, and the format of delivery (e.g. head-mounted displays versus immersive projection displays). Understanding these trade-offs between levels of Immersion is a requisite step for designing RCCs.</t>
  </si>
  <si>
    <t>10.1109/OCEANSLimerick52467.2023.10244249</t>
  </si>
  <si>
    <t>https://ieeexplore.ieee.org/stamp/stamp.jsp?arnumber=10244249</t>
  </si>
  <si>
    <t>Maritime Autonomous Surface Ship (MASS);Remote Control Centre (RCC);Ice Navigation;Virtual Reality (VR);Situational Awareness (SA);Trust;Motion Sickness (MS)</t>
  </si>
  <si>
    <t>Sea surface;Tracking;Navigation;Virtual reality;Motion sickness;Marine vehicles;Monitoring</t>
  </si>
  <si>
    <t>helmet mounted displays;marine engineering;marine safety;ships;virtual reality</t>
  </si>
  <si>
    <t>adequate Situational Awareness;autonomous container ship;autonomous shipping;Different Virtual Reality technologies;Human-Machine Interface;immersive projection displays;Immersive VR;International Maritime Organisation's roadmap;MS;Remote Control Centre;remotely monitored Maritime autonomous surface ships;simulated RCC interfaces</t>
  </si>
  <si>
    <t>Water Take-off and Landing Hybrid Copter approach for Maritime CONOPs</t>
  </si>
  <si>
    <t>J. Galante; M. Ribeiro; R. d. Nobrega; J. Neiva; A. S. Ferreira; J. B. Sousa</t>
  </si>
  <si>
    <t>LSTS - LaboratÃ³rio de Sistemas e Tecnologia SubaquÃ¡tica, University of Porto, Portugal; LSTS - LaboratÃ³rio de Sistemas e Tecnologia SubaquÃ¡tica, University of Porto, Portugal; LSTS - LaboratÃ³rio de Sistemas e Tecnologia SubaquÃ¡tica, University of Porto, Portugal; LSTS - LaboratÃ³rio de Sistemas e Tecnologia SubaquÃ¡tica, University of Porto, Portugal; LSTS - LaboratÃ³rio de Sistemas e Tecnologia SubaquÃ¡tica, University of Porto, Portugal; LSTS - LaboratÃ³rio de Sistemas e Tecnologia SubaquÃ¡tica, University of Porto, Portugal</t>
  </si>
  <si>
    <t>With the rise in the use of multi-vehicles teams, for maritime operations, new challenges and opportunities arise regarding the complexity and logistics of these scenarios. One way to cope with said complexity is to imbue some of these systems with the versatility of operating in more than one physical medium (air/water/land) during its normal mission cycle, maximizing their possible mission roles. The ability of having a vehicle which can operate both in the air and on the water can further expand and facilitate maritime operations by allowing new sampling, deployment and even communication scenarios. This work follows the iterations of a specific vehicle concept, through its various phases, and tracks the developments and challenges necessary to adapt a Remotely Piloted Aircraft Systems (RPAS) to become capable of water take-off &amp; landing, and explores its applicability as a viable operational mobile communication gateway for underwater and surface assets.</t>
  </si>
  <si>
    <t>10.1109/ICUAS.2019.8798079</t>
  </si>
  <si>
    <t>https://ieeexplore.ieee.org/stamp/stamp.jsp?arnumber=8798079</t>
  </si>
  <si>
    <t>Payloads;Batteries;Gears;Complexity theory;Sea surface;Switches;Stability analysis</t>
  </si>
  <si>
    <t>aircraft communication;autonomous aerial vehicles;helicopters;internetworking;mobile robots;multi-robot systems</t>
  </si>
  <si>
    <t>maritime CONOPs;multivehicles teams;physical medium;normal mission cycle;remotely piloted aircraft systems;operational mobile communication gateway;water take-off and landing hybrid copter approach</t>
  </si>
  <si>
    <t>USV Aided Reliable and Efficient Data Collection in Maritime Monitoring System</t>
  </si>
  <si>
    <t>N. Su; J. Yao; D. Chen; J. -B. Wang; C. Zeng; H. Zhang</t>
  </si>
  <si>
    <t>National Mobile Communications Research Lab, Southeast University, Nanjing, China; Global energy Internet Research Institute Co., Ltd., China; State Grid Fujian Electric power Co., Ltd., China; National Mobile Communications Research Lab, Southeast University, Nanjing, China; National Mobile Communications Research Lab, Southeast University, Nanjing, China; National Mobile Communications Research Lab, Southeast University, Nanjing, China</t>
  </si>
  <si>
    <t>2022 IEEE 10th Joint International Information Technology and Artificial Intelligence Conference (ITAIC)</t>
  </si>
  <si>
    <t>In large-scale ocean monitoring networks, unmanned surface vehicles (USVs) have attracted significant interest for data collection. In this paper, we consider a USV assisted data collection system, in which a USV collects data from multiple sensors without collisions with obstacles and sensors. Since the data and energy both are valuable for marine monitoring system, a trajectory design problem is formulated with the goal of minimizing the weighted data loss and energy consumption under the practical constraints including feasible motion, collision avoidance, and traversal collection. Since the arrived data and dynamic obstacles are stochastic, the problem is intractable. In order to solve it efficiently, the problem is transformed as a constrained Markov decision process and an efficient algorithm using deep reinforcement learning is proposed. Simulation demonstrates that the proposed algorithm can decrease the weighted data loss and energy consumption.</t>
  </si>
  <si>
    <t>2693-2865</t>
  </si>
  <si>
    <t>978-1-6654-2207-9</t>
  </si>
  <si>
    <t>10.1109/ITAIC54216.2022.9836805</t>
  </si>
  <si>
    <t xml:space="preserve">State Grid Corporation of China(grant numbers:5700-202158446A-0-0-00); </t>
  </si>
  <si>
    <t>https://ieeexplore.ieee.org/stamp/stamp.jsp?arnumber=9836805</t>
  </si>
  <si>
    <t>Date collection;unmanned surface vehicle;trajectory planning;collision avoidance;deep reinforcement learning</t>
  </si>
  <si>
    <t>Sea surface;Energy consumption;Heuristic algorithms;Reinforcement learning;Data collection;Sensor systems;Trajectory</t>
  </si>
  <si>
    <t>collision avoidance;learning (artificial intelligence);Markov processes;mobile robots;remotely operated vehicles</t>
  </si>
  <si>
    <t>marine monitoring system;trajectory design problem;weighted data loss;energy consumption;collision avoidance;traversal collection;arrived data;reliable data collection;efficient data collection;maritime monitoring system;large-scale ocean monitoring networks;unmanned surface vehicles;USV assisted data collection system;multiple sensors</t>
  </si>
  <si>
    <t>Modeling and Application of Global Maritime Transport Accessibility Based on Probability Distribution</t>
  </si>
  <si>
    <t>L. Kang; W. Wu; B. He; V. Lyne; F. Su</t>
  </si>
  <si>
    <t>State Key Laboratory of Resources and Environmental Information System, Institute of Geographical Sciences and Natural Resources Research, Chinese Academy of Sciences, Beijing, China; State Key Laboratory of Resources and Environmental Information System, Institute of Geographical Sciences and Natural Resources Research, Chinese Academy of Sciences, Beijing, China; Collaborative Innovation Center of South China Sea Studies, Nanjing University, Nanjing, China; State Key Laboratory of Resources and Environmental Information System, Institute of Geographical Sciences and Natural Resources Research, Chinese Academy of Sciences, Beijing, China; State Key Laboratory of Resources and Environmental Information System, Institute of Geographical Sciences and Natural Resources Research, Chinese Academy of Sciences, Beijing, China</t>
  </si>
  <si>
    <t>The study of sea area accessibility is often overlooked despite the fact that vessel routesâ€™ density at sea can reflect human activity patterns. Using AIS point data for 2014 and 2018, this paper constructed global daily vessel routes and applied the kernel density estimation method to obtain the probability distribution function of route density for over 700,000 sea grids under a global 0.25Â° regular grid. An accessibility model for sea areas was then proposed and applied to the grid, resulting in the accessibility assessment of global sea areas in 2014 and 2018. The results indicated that the average global maritime accessibility value increased from 5.2% in 2014 to 14.4% in 2018. Accessibility to various international trade routes, such as those through the Cape of Good Hope and polar regions, significantly increased. However, accessibility to sea areas such as the Mediterranean and sea areas near the Pacific Islands decreased. This study explored the temporal and spatial variation of maritime traffic accessibility, which could enhance our understanding of global vessel activity characteristics and guide maritime rescue resource allocation, marine species protection, and marine spatial planning.</t>
  </si>
  <si>
    <t>10.1109/ACCESS.2023.3292913</t>
  </si>
  <si>
    <t xml:space="preserve">National Natural Science Foundation of China(grant numbers:42006171); Strategic Priority Research Program of the Chinese Academy of Sciences(grant numbers:XDA13010403); </t>
  </si>
  <si>
    <t>https://ieeexplore.ieee.org/stamp/stamp.jsp?arnumber=10175870</t>
  </si>
  <si>
    <t>Accessibility;AIS;route density;kernel density estimation;maritime transport;probability distribution function</t>
  </si>
  <si>
    <t>Artificial intelligence;Marine vehicles;Kernel;Seaports;Estimation;Spatial databases;Trajectory;Density measurement;Maritime communications;Probability distribution</t>
  </si>
  <si>
    <t>accessibility assessment;accessibility model;AD 2014;AD 2018;AIS point data;average global maritime accessibility value;Cape of Good Hope;global daily vessel routes;global maritime transport accessibility;global sea areas;global vessel activity characteristics;human activity patterns;international trade routes;kernel density estimation method;maritime traffic accessibility;probability distribution function;regular grid;route density;sea area accessibility;sea grids</t>
  </si>
  <si>
    <t>Quantum imaging in the maritime environment</t>
  </si>
  <si>
    <t>M. Lanzagorta; J. Uhlmann</t>
  </si>
  <si>
    <t>US Naval Research Laboratory, Washington, DC; University of Missouri-Columbia, Columbia, MO</t>
  </si>
  <si>
    <t>Underwater imaging is a crucial technology necessary for many ocean-related applications such as underwater navigation, surveying, mining and many others. Unfortunately, the optical attenuation produced by oceanic waters imposes severe limitations to traditional imaging devices. Thus, new technologies are needed to probe the underwater environment in a more efficient manner. Quantum imaging represents such a technology that has potential to overcome some of the optical attenuation effects produced by the underwater maritime environment.</t>
  </si>
  <si>
    <t>https://ieeexplore.ieee.org/stamp/stamp.jsp?arnumber=8232173</t>
  </si>
  <si>
    <t>Sensors;Quantum entanglement;Photonics;Mutual information;Imaging;Correlation;Arctic</t>
  </si>
  <si>
    <t>image processing;light attenuation;oceanographic techniques</t>
  </si>
  <si>
    <t>underwater environment;quantum imaging;optical attenuation effects;underwater maritime environment;ocean-related applications;underwater navigation;oceanic waters</t>
  </si>
  <si>
    <t>Automatic generation of geographical networks for maritime traffic surveillance</t>
  </si>
  <si>
    <t>V. F. Arguedas; G. Pallotta; M. Vespe</t>
  </si>
  <si>
    <t>European Commission - Joint Research Centre (JRC), Ispra, Italy; NATO Centre for Maritime Research and Experimentation (CMRE), La Spezia, Italy; European Commission - Joint Research Centre (JRC), Ispra, Italy</t>
  </si>
  <si>
    <t>In this paper, an algorithm is proposed to automatically produce hierarchical graph-based representations of maritime shipping lanes extrapolated from historical vessel positioning data. Each shipping lane is generated based on the detection of the vessel behavioural changes and represented in a compact synthetic route composed of the network nodes and route segments. The outcome of the knowledge discovery process is a geographical maritime network that can be used in Maritime Situational Awareness (MSA) applications such as track reconstruction from missing information, situation/destination prediction, and detection of anomalous behaviour. Experimental results are presented, testing the algorithm in a specific scenario of interest, the Dover Strait.</t>
  </si>
  <si>
    <t>https://ieeexplore.ieee.org/stamp/stamp.jsp?arnumber=6915990</t>
  </si>
  <si>
    <t>Maritime Surveillance;Maritime Knowledge Discovery;Maritime Traffic Networks;Anomaly Detection;Trajectory Mining and Synthetic Trajectories</t>
  </si>
  <si>
    <t>Trajectory;Ports (Computers);Surveillance;Security;Standards;Knowledge discovery</t>
  </si>
  <si>
    <t>geographic information systems;marine systems;surveillance;traffic</t>
  </si>
  <si>
    <t>automatic generation;maritime traffic surveillance;hierarchical graph based representations;maritime shipping lanes;historical vessel positioning data;network nodes;route segments;knowledge discovery process;geographical maritime network;track reconstruction</t>
  </si>
  <si>
    <t>Ontology-based data sources' integration for maritime event recognition</t>
  </si>
  <si>
    <t>G. Santipantakis; K. I. Kotis; G. A. Vouros</t>
  </si>
  <si>
    <t>Department of Digital Systems, University of Piraeus, Piraeus, Greece; Department of Digital Systems, University of Piraeus, Piraeus, Greece; Department of Digital Systems, University of Piraeus, Piraeus, Greece</t>
  </si>
  <si>
    <t>Recent environmental disasters in the sea, have highlighted the need for efficient maritime surveillance. Currently, maritime navigation technology automatically provides real time data from vessels, that together with other historical data can be processed in an integrated way to detect complex events and support decision making. Ontology-Based Data Access (OBDA) frameworks can be employed to access data towards this effort. Integration of data is critical, but the heterogeneity and the large amount of data make this a difficult task. In this paper we present two systems that we have implemented using different OBDA frameworks, emphasizing on the semantic integration of data from disparate sources to support complex event recognition. We discuss the features of each system separately and the lessons learned from this effort.</t>
  </si>
  <si>
    <t>10.1109/IISA.2015.7388072</t>
  </si>
  <si>
    <t>https://ieeexplore.ieee.org/stamp/stamp.jsp?arnumber=7388072</t>
  </si>
  <si>
    <t>Ontologies;Knowledge based systems;Resource description framework;Computer architecture;Surveillance;Semantics;Marine vehicles</t>
  </si>
  <si>
    <t>decision making;marine engineering;ontologies (artificial intelligence)</t>
  </si>
  <si>
    <t>ontology-based data sources integration;maritime event recognition;environmental disasters;maritime surveillance;maritime navigation technology;real time data;vessels;historical data;decision making;ontology-based data access frameworks;OBDA frameworks;semantic integration;complex event recognition</t>
  </si>
  <si>
    <t>Establishment of wave climate datasets: Case study for the Maritime Silk Road</t>
  </si>
  <si>
    <t>C. -W. Zheng; G. Zhang; Y. -G. Chen; X. -L. Wang; Z. -N. Xiao; D. -L. Li</t>
  </si>
  <si>
    <t>State Key Laboratory of Numerical Modeling for Atmospheric Sciences and Geophysical Fluid Dynamics, Institute of Atmospheric Physics, Chinese Academy of Sciences, Beijing, P.R. China; Dalian Naval Academy, Dalian, P.R. China; Dalian Naval Academy, Dalian, P.R. China; School of Environment, The University of Auckland, Auckland, New Zealand; State Key Laboratory of Numerical Modeling for Atmospheric Sciences and Geophysical Fluid Dynamics, Institute of Atmospheric Physics, Chinese Academy of Sciences, Beijing, P.R. China; South China Sea Institute of Marine Meteorology, College of Ocean and Meteorology, Guangdong Ocean University, Zhanjiang, P.R. China</t>
  </si>
  <si>
    <t>How to extract useful and key information from the original big wave data with large volume and low information density and establish a wave climate datasets is still in a blank status, which is also urgently needed in the ocean navigation, deep sea development, marine resource development, offshore construction, and disaster prevention and mitigation, etc. Based on the ERA-interim wave data for 1979-2018 and ERA-40 wave reanalysis from the European Centre for Medium-Range Weather Forecasts (ECMWF), this study adopts the climate statistical analysis methods to establish the first open and public wave climate dataset for the Maritime Silk Road, systematically including the prevailing wave direction and significant wave height (SWH), wave period, swell index (SI), rough sea occurrence, wave direction occurrence, co-occurrence of wave height and wave direction, co-occurrence of wave height and wave period, and extreme wave height. It is hoped that the results can provide a data support for the safe and efficient deployment of marine development and construction.</t>
  </si>
  <si>
    <t>10.1109/BigDIA51454.2020.00080</t>
  </si>
  <si>
    <t xml:space="preserve">Ocean University of China(grant numbers:kloe201901); National key R&amp;D Program of China(grant numbers:2018YFB0904200); </t>
  </si>
  <si>
    <t>https://ieeexplore.ieee.org/stamp/stamp.jsp?arnumber=9384521</t>
  </si>
  <si>
    <t>Maritime Silk Road;wave climate;dataset construction</t>
  </si>
  <si>
    <t>Statistical analysis;Navigation;Roads;Oceans;Weather forecasting;Europe;Indexes</t>
  </si>
  <si>
    <t>ocean waves;offshore installations;statistical analysis;wave power generation;weather forecasting</t>
  </si>
  <si>
    <t>wave period;rough sea occurrence;wave direction occurrence;extreme wave height;marine development;wave climate datasets;Maritime Silk Road;useful information;original big wave data;low information density;deep sea development;marine resource development;ERA-interim wave data;ERA-40 wave reanalysis;climate statistical analysis methods;open wave climate dataset;public wave climate dataset;prevailing wave direction</t>
  </si>
  <si>
    <t>High-Data-Rate, Line-of-Site Network Radio for Mobile Maritime Communications (Using Harris WetNet â„¢ Technology)</t>
  </si>
  <si>
    <t>C. D. Moffatt</t>
  </si>
  <si>
    <t>Government Communications Systems Division, Harris Corporation, Canada</t>
  </si>
  <si>
    <t>This paper discusses the development of communication technologies to dynamically manage and insure interoperability with high capacity connectivity for maritime communication platforms. Many advanced sensing devices are being utilized in a wide array of data collection platforms including autonomous vehicles, both on the surface of the water and under it. The volume of data from these platforms is increasing significantly. The data is usually required to be disseminated, processed and displayed to the user in a real-time fashion. This paper introduces and describes an IP-based network radio system, called Harris WetNettrade, as a line-of-sight (LOS) long-range communication solution for marine platforms. This paper discusses the ongoing technology innovations of WetNettrade in the area of range extension, power management, protocol modifications, frequency conversion, network modeling, advanced encryption, and ocean RF propagation analysis (channel characterization) in the UHF band. The technical solution discussed herein involves the integration of an innovative OFDM wireless architecture and bandwidth efficient protocol</t>
  </si>
  <si>
    <t>10.1109/OCEANS.2005.1640022</t>
  </si>
  <si>
    <t>https://ieeexplore.ieee.org/stamp/stamp.jsp?arnumber=1640022</t>
  </si>
  <si>
    <t>Mobile communication;Technology management;Communications technology;Marine vehicles;Remotely operated vehicles;Underwater vehicles;Mobile robots;Sea surface;Marine technology;Technological innovation</t>
  </si>
  <si>
    <t>cryptography;IP networks;mobile radio;oceanographic techniques;open systems;protocols;UHF radio propagation</t>
  </si>
  <si>
    <t>line-of-site network radio;mobile maritime communications;Harris WetNet technology;interoperability;high capacity connectivity;data collection platforms;autonomous vehicles;IP-based network radio system;line-of-sight long-range communication;power management;protocol modification;frequency conversion;network modeling;encryption;ocean RF propagation analysis;channel characterization;UHF band;OFDM wireless architecture;bandwidth efficient protocol</t>
  </si>
  <si>
    <t>Multifunction Maritime Radar and RF Systemsâ€”Technology Challenges and Areas of Development</t>
  </si>
  <si>
    <t>J. Kellett; W. Dawber; W. Wallace; J. Branson</t>
  </si>
  <si>
    <t>Portsdown Technology Park, Portsmouth, U.K.; Portsdown Technology Park, Portsmouth, U.K.; Portsdown Technology Park, Portsmouth, U.K.; Portsdown West, Portsmouth, U.K.</t>
  </si>
  <si>
    <t>Modern multifunctional radars (MFRs) offer extremely capable radio frequency (RF) front ends although their role is mostly limited to radar. Expanding the role of a multifunctional radar into a multifunctional radio frequency system (MFRFS), incorporating functions such as wireless communications and electronic warfare, has the potential to offer significant benefits. Technologies such as direct RF digitization, AI resource management, and high bandwidth amplifiers could enable a future MFRFS to fulfil these functions. Multifunctionality must be a key design driver when procuring MFRFSs; however, this runs counter to the traditional approach of requiring an assured minimum performance of a single functionâ€”while a particular system based around an individual function could potentially outperform the MFRFS, the overall performance across all functions should be better than the performance of a collection of individual systems.</t>
  </si>
  <si>
    <t>10.1109/MAES.2021.3081168</t>
  </si>
  <si>
    <t>https://ieeexplore.ieee.org/stamp/stamp.jsp?arnumber=9656619</t>
  </si>
  <si>
    <t>Maritime communications;Radar tracking;Radar antennas;Target tracking;Missiles;Radio frequency;Radar cross-sections;Electronic warfare;Resource management;Artificial intelligence</t>
  </si>
  <si>
    <t>electronic warfare;frequency response;marine radar</t>
  </si>
  <si>
    <t>multifunction maritime radar;RF systems;MFR;extremely capable radio frequency front ends;multifunctional radar;multifunctional radio frequency system;wireless communications;electronic warfare;direct RF digitization;AI resource management;high bandwidth amplifiers;future MFRFS;key design driver</t>
  </si>
  <si>
    <t>Uplink NOMA for UAV-Aided Maritime Internet-of-Things</t>
  </si>
  <si>
    <t>N. Nomikos; A. Giannopoulos; P. Trakadas; G. K. Karagiannidis</t>
  </si>
  <si>
    <t>Department of Ports Management and Shipping, National and Kapodistrian University of Athens, Greece; Department of Ports Management and Shipping, National and Kapodistrian University of Athens, Greece; Department of Ports Management and Shipping, National and Kapodistrian University of Athens, Greece; Aristotle University of Thessaloniki, Greece</t>
  </si>
  <si>
    <t>2023 19th International Conference on the Design of Reliable Communication Networks (DRCN)</t>
  </si>
  <si>
    <t>Maritime activities are vital for economic growth, being further accelerated by various emerging maritime Internet of Things (IoT) use cases, including smart ports, autonomous navigation, and ocean monitoring systems. However, broadband, low-delay, and reliable wireless connectivity to the ever-increasing number of vessels, buoys, platforms and sensors in maritime communication networks (MCNs) has not yet been achieved. Towards this end, the integration of unmanned aerial vehicles (UAVs) in MCNs provides an aerial dimension to current deployments, relying on shore-based base stations (BSs) with limited coverage and satellite links with high latency. In this work, a maritime IoT topology is examined where direct uplink communication with a shore BS cannot be established due to excessive pathloss. In this context, we employ multiple UAVs for end-to-end connectivity, simultaneously receiving data from the maritime IoT nodes, following the non-orthogonal multiple access (NOMA) paradigm. In contrast to other UAV-aided NOMA schemes in maritime settings, dynamic decoding ordering at the UAVs is used to improve the performance of successive interference cancellation (SIC), considering the rate requirements and the channel state information (CSI) of each maritime node towards the UAVs. Moreover, the UAVs are equipped with buffers to store data and provide increased degrees of freedom in opportunistic UAV selection. Simulations reveal that the proposed opportunistic UAV-aided NOMA improves the average sum-rate of NOMAbased maritime IoT communication, leveraging the dynamic decoding ordering and caching capabilities of the UAVs.</t>
  </si>
  <si>
    <t>978-1-6654-7598-3</t>
  </si>
  <si>
    <t>10.1109/DRCN57075.2023.10108290</t>
  </si>
  <si>
    <t>https://ieeexplore.ieee.org/stamp/stamp.jsp?arnumber=10108290</t>
  </si>
  <si>
    <t>Maritime Communication Networks;Maritime Internet-of-Things;Non-Orthogonal Multiple Access (NOMA);Opportunistic Selection;Unmanned Aerial Vehicle (UAV)</t>
  </si>
  <si>
    <t>Wireless communication;NOMA;Wireless sensor networks;Interference cancellation;Autonomous aerial vehicles;Decoding;Internet of Things</t>
  </si>
  <si>
    <t>5G mobile communication;autonomous aerial vehicles;cellular radio;decoding;interference suppression;Internet of Things;marine communication;multi-access systems;nonorthogonal multiple access;telecommunication network reliability;telecommunication power management;wireless channels</t>
  </si>
  <si>
    <t>aerial dimension;direct uplink communication;economic growth;emerging maritime Internet;end-to-end connectivity;maritime activities;maritime communication networks;maritime IoT topology;maritime node;maritime settings;MCNs;multiple UAVs;NOMAbased maritime IoT communication;nonorthogonal multiple access paradigm;ocean monitoring systems;opportunistic UAV selection;opportunistic UAV-aided NOMA;reliable wireless connectivity;shore-based base stations;smart ports;UAV-aided maritime Internet-of-Things;UAV-aided NOMA schemes;unmanned aerial vehicles;uplink NOMA</t>
  </si>
  <si>
    <t>A Novel Adaptive Terahertz System for Reliable and Efficient Maritime Communications Under Hostile Sea Conditions</t>
  </si>
  <si>
    <t>J. Feng; J. Xu; C. Pan; Y. Ding; H. Fang</t>
  </si>
  <si>
    <t>Communication and Network Key Laboratory &amp; School of Information Engineering, Dalian University, Dalian, China; Communication and Network Key Laboratory &amp; School of Information Engineering, Dalian University, Dalian, China; School of Electronic and Information Engineering, Nanjing University of Information Science and Technology, Nanjing, China; Communication and Network Key Laboratory &amp; School of Information Engineering, Dalian University, Dalian, China; Department of Computer Science, Loughborough University, Loughborough, U.K.</t>
  </si>
  <si>
    <t>Terahertz (THz) frequency band has been widely used in indoor, outdoor and space communications due to its advantage of large available bandwidth. However, limited research has been conducted to apply THz technique in maritime communications as hostile sea conditions cause significant path loss, thus leading to unacceptable signal error rate. In this paper, we propose a novel adaptive THz maritime communication system to tackle the above-mentioned challenge. Specifically, we design a joint source-channel coding scheme by using system random linear network coding (sRLNC) and Reed-Solomon (RS) to ensure transmission reliability. To further improve the transmission efficiency, we propose a novel triple-channel communication architecture facilitated by a very high frequency (VHF) feedback channel. With this design, the source data can be transmitted via the THz main channel while the coding redundancy is dispatched in the auxiliary channel. Meanwhile, the feedback channel allows sender to use an adaptive mechanism to achieve the transmission efficiency with higher transmission rate over long communication distance. In addition, we adopt the Doppler frequency offset in maritime environment to compensate both relative movement between communication parties and adversarial maritime factors, e.g., strong wind and extreme sea states. Simulation results demonstrate that our proposed THz system has remarkable capability not only to improve the communication efficiency up to 20Gbps compared to those conventional high frequency (HF), VHF and millimeter wave communication systems but also to transmit data over a longer distance with lower BERs.</t>
  </si>
  <si>
    <t>10.1109/ACCESS.2022.3182164</t>
  </si>
  <si>
    <t xml:space="preserve">Key Project of National Natural Science Foundation of China(grant numbers:61931004); National High Technology 863(grant numbers:2015AAXXX); Basic Scientific Research Funds of the Ministry of Education(grant numbers:N110404035); General Project of Education Department of Liaoning Province(grant numbers:L2015016); </t>
  </si>
  <si>
    <t>https://ieeexplore.ieee.org/stamp/stamp.jsp?arnumber=9793396</t>
  </si>
  <si>
    <t>Adaptive modulation algorithm;Doppler frequency offset;joint source-channel coding scheme;maritime THz communication system</t>
  </si>
  <si>
    <t>Wireless communication;Doppler effect;Frequency modulation;Modulation;Communication systems;High frequency;Adaptive systems</t>
  </si>
  <si>
    <t>channel coding;combined source-channel coding;error statistics;feedback;linear codes;marine communication;network coding;Reed-Solomon codes;telecommunication network reliability;wireless channels</t>
  </si>
  <si>
    <t>higher transmission rate;long communication distance;Doppler frequency;maritime environment;communication parties;adversarial maritime factors;extreme sea states;THz system;communication efficiency up to 20Gbps;millimeter wave communication systems;novel adaptive terahertz system;efficient maritime communications;hostile sea conditions;terahertz frequency band;indoor space communications;outdoor space communications;significant path loss;unacceptable signal error rate;maritime communication system;above-mentioned challenge;joint source-channel coding scheme;system random linear network coding;Reed-Solomon;transmission reliability;transmission efficiency;triple-channel communication architecture;high frequency feedback channel;source data;THz main channel;coding redundancy;auxiliary channel;adaptive mechanism</t>
  </si>
  <si>
    <t>Quantum Computing and Machine Learning for Efficiency of Maritime Container Port Operations</t>
  </si>
  <si>
    <t>I. H. Hamdy; M. J. St. John; S. W. Jennings; T. R. Magalhaes; J. H. Roberts; T. L. Polmateer; M. C. Manasco; J. Y. Williams; D. C. Hendrickson; T. L. Eddy; D. C. Loose; M. Chowdhury; J. H. Lambert</t>
  </si>
  <si>
    <t>Department of Engineering Systems and the Environment, University of Virginia, Charlottesville, VA, USA; Department of Engineering Systems and the Environment, University of Virginia, Charlottesville, VA, USA; Department of Engineering Systems and the Environment, University of Virginia, Charlottesville, VA, USA; Department of Engineering Systems and the Environment, University of Virginia, Charlottesville, VA, USA; Department of Engineering Systems and the Environment, University of Virginia, Charlottesville, VA, USA; Department of Engineering Systems and the Environment, University of Virginia, Charlottesville, VA, USA; Commonwealth Center for Advanced Logistics Systems, Petersburg, VA, USA; Virginia State University, Petersburg, VA, USA; Port of Virginia, Norfolk, VA, USA; Department of Engineering Systems and the Environment, University of Virginia, Charlottesville, VA, USA; Department of Engineering Systems and the Environment, University of Virginia, Charlottesville, VA, USA; Clemson University, Clemson, SC, USA; Department of Engineering Systems and the Environment, University of Virginia, Charlottesville, VA, USA</t>
  </si>
  <si>
    <t>2022 Systems and Information Engineering Design Symposium (SIEDS)</t>
  </si>
  <si>
    <t>Maritime container ports are experiencing a variety of challenges, including the pandemic and other stressors, that are altering perspectives on efficiency, risk, and resilience. This study reviews new methods of operations optimization that serve major goals of logistics systems: Increasing energy and time efficiencies and reducing emissions and congestion. Several computational methods will be assessed, including quantum computing, neural networks, and operations heuristics. The methods are compared by potential for increased efficiencies, including the increase in container volumes, reduction of dwell times, reduction of container moves, utilization of demand forecasts, and decreases in emissions. The results suggest opportunities for reinforcement learning to improve the scheduling of container transactions across transportation modes, including maritime, truck, rail, crane, and barge.</t>
  </si>
  <si>
    <t>978-1-6654-5111-6</t>
  </si>
  <si>
    <t>10.1109/SIEDS55548.2022.9799399</t>
  </si>
  <si>
    <t>https://ieeexplore.ieee.org/stamp/stamp.jsp?arnumber=9799399</t>
  </si>
  <si>
    <t>Neural networks;logistics systems;reinforcement learning;energy;emissions;container allocation;shipping container;systems resilience;network optimization</t>
  </si>
  <si>
    <t>Rails;Quantum computing;Processor scheduling;Pandemics;Neural networks;Reinforcement learning;Containers</t>
  </si>
  <si>
    <t>freight containers;logistics data processing;neural nets;quantum computing;reinforcement learning;scheduling;sea ports;transportation</t>
  </si>
  <si>
    <t>quantum computing;machine learning;maritime container port operations;operations optimization;logistics systems;computational methods;neural networks;operations heuristics;container volume;reinforcement learning;container transaction scheduling;transportation mode</t>
  </si>
  <si>
    <t>Immersive VR Environments, Full Body Tracking and Digital Human Models for Ergonomic Validation of Maritime Patrol Aircraftâ€™s Interiors</t>
  </si>
  <si>
    <t>S. Buonocore; E. Fontana; S. Patalano; S. Vigorito; G. D. Gironimo</t>
  </si>
  <si>
    <t>Department of Industrial Engineering Piazzale Vincenzo Tecchio, 80, University of Naples Federico II, Napoli, Italy; Leonardo Aircraft Ingegneria di Progettazione/Airframe Viale dellâ€™Aeronautica, Pomigliano, Italy; Department of Industrial Engineering Piazzale Vincenzo Tecchio, 80, University of Naples Federico II, Napoli, Italy; Leonardo Aircraft Ingegneria di Progettazione/Airframe Viale dellâ€™Aeronautica, Pomigliano, Italy; Department of Industrial Engineering Piazzale Vincenzo Tecchio, 80, University of Naples Federico II, Napoli, Italy</t>
  </si>
  <si>
    <t>2023 IEEE International Workshop on Metrology for Industry 4.0 &amp; IoT (MetroInd4.0&amp;IoT)</t>
  </si>
  <si>
    <t>In this paper, a human-centered design methodology is proposed to support the interiors design of a Maritime Patrol Aircraft (MPA). The combined use of Immersive Virtual Reality (VR) tools and Digital Human Models (DHMs) are exploited to include both objective and subjective measurements in the ergonomic evaluation process. The main issue consisted in defining the optimal ergonomic design configuration for Operator Console Area and Observer Window Area of MPAâ€™s digital mock-up, provided by Leonardo S.p.A. The methodology is based on a five-step iteration process: once having identified the requirements, required input data and the design variables, the ideated configuration is evaluated using DHMs in order to retrieve objective measurements (i.e., interferences, visibility, reachability); finally, a subjective assessment within immersive VR environment is conducted. A real-time RULA analysis is carried out on DHMs, calibrated on selected users representing specific percentages of target population, by means of a full-body tracking system. The subjective assessment in immersive VR allows to take into account also other human factors (i.e. human ability, dexterity and cognitive aspects) that have not been previously considered and may significatively influence the validation of the final design configuration of MPA interiors.</t>
  </si>
  <si>
    <t>979-8-3503-9657-7</t>
  </si>
  <si>
    <t>10.1109/MetroInd4.0IoT57462.2023.10180136</t>
  </si>
  <si>
    <t>https://ieeexplore.ieee.org/stamp/stamp.jsp?arnumber=10180136</t>
  </si>
  <si>
    <t>Digital Human Modeling;Digital Mock-up;Virtual Reality;Ergonomic Validation;Maritime Aircraft</t>
  </si>
  <si>
    <t>Solid modeling;Target tracking;Ergonomics;Atmospheric modeling;Sociology;Virtual reality;Real-time systems</t>
  </si>
  <si>
    <t>aircraft;ergonomics;human factors;observers;virtual reality</t>
  </si>
  <si>
    <t>cognitive aspects;DHMs;digital human models;ergonomic evaluation process;full-body tracking system;human factors;human-centered design methodology;immersive virtual reality tools;immersive VR environments;interiors design;iteration process;maritime patrol aircrafts interiors;MPA interiors;objective measurements;observer window area;operator console area;optimal ergonomic design configuration;RULA analysis;subjective measurements</t>
  </si>
  <si>
    <t>Game Theoretical Incentive for USV Fleet-Assisted Data Sharing in Maritime Communication Networks</t>
  </si>
  <si>
    <t>H. Zeng; Z. Su; Q. Xu; K. Zhang; Q. Ye</t>
  </si>
  <si>
    <t>School of Mechatronic Engineering and Automation, Shanghai University, Shanghai, China; School of Cyber Science and Engineering, Xi'an Jiaotong University, Xi'an, China; School of Mechatronic Engineering and Automation, Shanghai University, Shanghai, China; Department of Electrical and Computer Engineering, University of Nebraskaâ€“Lincoln, Omaha, NE, USA; Department of Computer Science, University of Newfoundland, St. John's, NL, Canada</t>
  </si>
  <si>
    <t>With the rapid proliferations of maritime applications, the data demands of unmanned surface vehicles (USVs) keep ever-increasing. However, due to limitations of resources (e.g., energy, storage, bandwidth, etc.) and high costs on data sharing, USVs do not provide data proactively, which hinders the efficiency of data sharing. To tackle these problems, in this paper, we propose a game based USV fleet-assisted data sharing scheme to enable data exchange among USVs. Specially, we firstly propose a data publish/subscribe framework, where USVs are categorized into publishers and subscribers, and a USV fleet is motivated as a broker to relay data from publishers to subscribers. Then, the optimal waypoints for data publishing are recommended to the USV fleet to improve its probability of acquiring data. Furthermore, a Vickrey-Clarke-Groves (VCG) reverse auction game is utilized for data publishing, which ensures that the data publishers bid for USV fleets with own truthful costs, so as to avoid false bidding of data publishers. A double auction game is then employed for data subscription, which balances the benefits between the USV fleet and the data subscriber. An incentive-based data sharing algorithm is finally designed to obtain the optimal bidding strategies for all game parties including data publishers, USV fleets and data subscribers. Extensive simulation results demonstrate that the proposed scheme efficiently increases the utilities of all participants, as compared to conventional schemes.</t>
  </si>
  <si>
    <t>10.1109/TNSE.2023.3299462</t>
  </si>
  <si>
    <t>https://ieeexplore.ieee.org/stamp/stamp.jsp?arnumber=10196037</t>
  </si>
  <si>
    <t>Maritime communication networks;data publish/subscribe;USV fleet;auction game</t>
  </si>
  <si>
    <t>Costs;Publishing;Oceans;Relays;Maritime communications;Games;Data models</t>
  </si>
  <si>
    <t>The Regional Protocol for Local Communications Among Maritime Autonomous Surface Ships Based on VDES</t>
  </si>
  <si>
    <t>H. Zheng; Y. Huang; L. Chen</t>
  </si>
  <si>
    <t>School of Computer Science and Artificial Intelligence, Wuhan University of Technology, Wuhan, China; Intelligent Transport and Traffic Safety Research Centre, Wuhan University of Technology, Wuhan, China; School of Navigation, Wuhan University of Technology, Wuhan, China</t>
  </si>
  <si>
    <t>In order to provide more collision avoidance information to ships that may encounter each other in dense sea areas, prevent collision events, and minimize channel data pressure, ensure network reliability and reduce latency, this paper proposes a regional protocol for local communications among maritime autonomous surface ships based on VDES (High Frequency Data Exchange System). Based on the theoretical foundation of the ship domain model in the field of ships, the area where collision danger exists is found by guiding the ship domain model, and this area is used as the routing flood area, and the routing request is limited to this area. The improved AODV (Ad hoc On-Demand Distance Vector) routing forwarding algorithm is used to establish a communication link between ships in the routing request area using real-time location information. This can exchange more information with ships located in the collision risk area to assist in collaborative obstacle avoidance and prevent accidents. At the same time, it effectively avoids network-wide routing flooding, avoids network congestion, and ensures network stability. Simulation analysis shows that this protocol is superior to AIS in terms of delivery rate and delay on the basis of realizing business functions. This will be beneficial for obstacle avoidance between encountering ships.</t>
  </si>
  <si>
    <t>10.1109/ICTIS60134.2023.10243992</t>
  </si>
  <si>
    <t>https://ieeexplore.ieee.org/stamp/stamp.jsp?arnumber=10243992</t>
  </si>
  <si>
    <t>VDES;ship field model;AODV routing protocol;regional routing protocol</t>
  </si>
  <si>
    <t>Sea surface;Stability criteria;Collaboration;Routing;Routing protocols;Delays;Marine vehicles</t>
  </si>
  <si>
    <t>collision avoidance;marine navigation;marine safety;mobile radio;mobile robots;routing protocols;ships;telecommunication congestion control</t>
  </si>
  <si>
    <t>channel data pressure;collaborative obstacle avoidance;collision avoidance information;collision danger;collision events;collision risk area;communication link;dense sea areas;encountering ships;high frequency data exchange system;local communications;maritime autonomous surface ships;network reliability;network-wide routing flooding;real-time location information;regional protocol;routing flood area;routing request area;ship domain model;VDES</t>
  </si>
  <si>
    <t>Maritime Blockchain Constraints' Analysis by ISM and MICMAC Techniques</t>
  </si>
  <si>
    <t>S. Bauk; L. H. Ntshangase</t>
  </si>
  <si>
    <t>Maritime Studies, Faculty of Applied Sciences (FAS), Durban University of Technology (DUT), Durban, South Africa; Maritime Studies, Faculty of Applied Sciences (FAS), Durban University of Technology (DUT), Durban, South Africa</t>
  </si>
  <si>
    <t>2023 12th Mediterranean Conference on Embedded Computing (MECO)</t>
  </si>
  <si>
    <t>This article considers blockchain technology (BCT) applications, including maritime ones, along with the impediments in this groundbreaking technology wider adoption across maritime cluster. More precisely, the Interpretive Structural Modeling (ISM) accompanied with Cross-Impact Matrix Multiplication Applied Classification (MICMAC) technique are used for assessing the barriers in BCT deployment in shipping and port management. Considered barriers are identified through previous research studies in the field. Subjectivity inherent to the applied methodology, along with the need for careful selection of the experts involved in the analysis, are highlighted.</t>
  </si>
  <si>
    <t>979-8-3503-2291-0</t>
  </si>
  <si>
    <t>10.1109/MECO58584.2023.10155037</t>
  </si>
  <si>
    <t>https://ieeexplore.ieee.org/stamp/stamp.jsp?arnumber=10155037</t>
  </si>
  <si>
    <t>maritime;blockchain;constraints;ISM;MICMAC</t>
  </si>
  <si>
    <t>Resistance;Industries;Technological innovation;Government;Decision making;Seaports;Regulation</t>
  </si>
  <si>
    <t>blockchains;marine engineering computing;matrix multiplication</t>
  </si>
  <si>
    <t>BCT deployment;cross-impact;interpretive structural modeling;ISM;maritime blockchain constraints;maritime cluster;port management;shipping</t>
  </si>
  <si>
    <t>Ship Detection in Maritime Surveillance System Based on YOLOX</t>
  </si>
  <si>
    <t>Y. Ransheng; H. Ying; Z. Hongfei</t>
  </si>
  <si>
    <t>School of marine electrical engineering, Dalian Maritime University, Dalian, China; School of marine electrical engineering, Dalian Maritime University, Dalian, China; School of marine electrical engineering, Dalian Maritime University, Dalian, China</t>
  </si>
  <si>
    <t>In this paper, we study the problem of ship target detection in maritime video surveillance systems, with special attention to the detection accuracy and adaptability under bad weather conditions. To this end, we propose an improved ship target detection method, including the addition of additive attention mechanism, and through testing on ship data sets, we verify the effectiveness of the proposed method. To further evaluate the performance of the method in severe weather conditions, we also used a flexible data enhancement strategy to generate a diverse synthetic test datasets, including different conditions such as rain, fog, and low illumination. Based on this datasets, we constructed a test datasets specifically for small vessel target detection, in which we evaluated the proposed approach. Experimental results show that compared with other mainstream competing algorithms such as Faster R-CNN, YOLOv3, YOLOv4, and YOLOX, our method has superior performance in terms of detection accuracy, robustness, and efficiency. In addition, the proposed method proves its good adaptability in ship detection under harsh imaging conditions. Therefore, the improved method proposed in this paper is expected to provide higher accuracy and reliability for ship target detection in Marine video surveillance systems.</t>
  </si>
  <si>
    <t>10.1109/ICIVC58118.2023.10269862</t>
  </si>
  <si>
    <t>https://ieeexplore.ieee.org/stamp/stamp.jsp?arnumber=10269862</t>
  </si>
  <si>
    <t>deep learning;YOLOX;maritime video surveillance;object detection</t>
  </si>
  <si>
    <t>Rain;Lighting;Object detection;Streaming media;Video surveillance;Safety;Marine vehicles</t>
  </si>
  <si>
    <t>Bistatic SAR Maritime Ship Target 3-D Image Reconstruction Method Without Distortion in Local Cartesian Coordinate</t>
  </si>
  <si>
    <t>Q. Yang; Z. Li; J. Li; Y. Wang; J. Long; J. Wu; Y. Pi; J. Yang</t>
  </si>
  <si>
    <t>School of Information and Communication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 Beijing Institute of Control and Electronic Technology, Beijing, China; School of Information and Communication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t>
  </si>
  <si>
    <t>Bistatic synthetic aperture radar (BiSAR) has been attracting worldwide attention because of its forward-looking imaging and high anti-interference. In harsh environment, it is vital for BiSAR to conduct extensive surveillance, imaging, and recognition of maritime ship targets. However, under the disturbance of sea waves, the ship target has an unknown and massive 3-D rotation, so that its imaging projection plane (IPP) is also undetermined. Thus, high-dimensional random distortion appears in imaging results, making it difficult to recognize the target through 2-D distorted images effectively. To solve these problems, BiSAR maritime ship target 3-D image reconstruction method without distortion in local Cartesian coordinate (LCC) is proposed. In this article, according to positions of scatterers and rotation parameters, significant differences of different scatterers of maritime ship targets have been found in bistatic range, Doppler centroid (DC), and Doppler frequency rate (DFR), which lays a solid foundation for the scatterer separation of ship targets. On this basis, a 3-D R-DC-DFR domain is constructed, and 2-D echoes of the maritime ship target are projected into R-DC-DFR domain to separate scatterers. Then, by remapping data of transmitter and receiver in R-DC-DFR domain to LCC, as well as evaluating their similarity metric, the optimal rotation parameters of the ship target can be obtained via the maximal similarity. Therefore, the image distortion caused by the unknown IPP has been removed, and 3-D image reconstruction of ship targets can be realized without distortion in the LCC. Furthermore, to evaluate performances of 3-D image reconstruction for different rotation parameters and bistatic configurations, 3-D reconstruction index is proposed and analyzed. Both point-targets and maritime ship targets are simulated to emphasize the effectiveness of the proposed method.</t>
  </si>
  <si>
    <t>10.1109/TGRS.2023.3278769</t>
  </si>
  <si>
    <t xml:space="preserve">National Natural Science Foundation of China(grant numbers:62171084,62101096,61901088,61922023); Postdoctoral Innovation Talent Support Program(grant numbers:BX2021058); Opening Fund of Science and Technology on Electronic Information Control Laboratory; </t>
  </si>
  <si>
    <t>https://ieeexplore.ieee.org/stamp/stamp.jsp?arnumber=10138515</t>
  </si>
  <si>
    <t>3-D reconstruction;bistatic synthetic aperture radar (BiSAR);local Cartesian coordinate (LCC);maritime ship target</t>
  </si>
  <si>
    <t>Marine vehicles;Doppler effect;Synthetic aperture radar;Transmitters;Receivers;Imaging;Image reconstruction</t>
  </si>
  <si>
    <t>geophysical image processing;image reconstruction;marine radar;oceanographic techniques;radar imaging;remote sensing by radar;ships;synthetic aperture radar</t>
  </si>
  <si>
    <t>2-D distorted images;BiSAR maritime ship target;bistatic SAR maritime ship target 3-D image reconstruction method;high-dimensional random distortion;image distortion;imaging projection plane;local Cartesian coordinate;point-targets;R-DC-DFR domain</t>
  </si>
  <si>
    <t>EGNOS Performances assessment in maritime navigation</t>
  </si>
  <si>
    <t>A. Innac; A. Angrisano; S. D. Pizzo; M. Vultaggio; S. Gaglione</t>
  </si>
  <si>
    <t>Department of Sciences and Technologies, University of Naples Parthenope, Naples, Italy; Department of Engeenering, Messina University, Messina, Italy; Department of Sciences and Technologies, University of Naples Parthenope, Naples, Italy; G. Fortunato University, Benevento, Italy; Department of Sciences and Technologies, University of Naples Parthenope, Naples, Italy</t>
  </si>
  <si>
    <t>The maritime community is increasingly interested to guarantee the safety and security of shipping. In this context, the knowledge of accurate and reliable information about a shipâ€™s position is a fundamental requirement for navigation and for avoiding accidents. This is valid for both maritime navigation and inland navigation. For this reason, the information about Position, Navigation, and Time (PNT) is necessary for the safety and efficiency of ship movement, especially in high-density traffic areas such as port entrances, channels or inland waterways. In this context, the GNSS (Global Navigation Satellite System) has become the main source of PNT for maritime navigation. However, in some critical conditions, the use of GNSS alone have some shortfalls, especially in coastal navigation, with the consequent need to enhance accuracy and integrity information. Such enhancement can be available from augmentation techniques. Among them, the users can take advantage of Satellite-Based Augmentation Systems (SBASs). In particular, in the current work, the performance of European Geostationary Navigation Overlay Service (EGNOS) augmentation are verified in terms of accuracy in position domain showing evident improvements, especially on vertical component of the position.</t>
  </si>
  <si>
    <t>10.1109/MetroSea52177.2021.9611552</t>
  </si>
  <si>
    <t>https://ieeexplore.ieee.org/stamp/stamp.jsp?arnumber=9611552</t>
  </si>
  <si>
    <t>Maritime;SBAS;EGNOS;Positioning</t>
  </si>
  <si>
    <t>Global navigation satellite system;Sea measurements;Receivers;Data collection;Seaports;Satellite navigation systems;Safety</t>
  </si>
  <si>
    <t>Global Positioning System;marine navigation;ships</t>
  </si>
  <si>
    <t>maritime navigation;maritime community;shipping safety;inland navigation;ship movement;inland waterways;Global Navigation Satellite System;coastal navigation;integrity information;European Geostationary Navigation Overlay Service augmentation;EGNOS performances assessment</t>
  </si>
  <si>
    <t>Identifying 5G technology enablers in the maritime sector using survey and Twitter data</t>
  </si>
  <si>
    <t>N. S. Hadjidimitriou; G. Renzi; M. Apruzzese; G. Perboli; S. Musso</t>
  </si>
  <si>
    <t>ICOOR UNIMORE, Reggio Emilia, Italy; ICOOR UNIMORE, Reggio Emilia, Italy; ICOOR UNIMORE, Reggio Emilia, Italy; ICOOR CARS@PoliTO, Turin, Italy; ICOOR CARS@PoliTO, Turin, Italy</t>
  </si>
  <si>
    <t>2023 IEEE 47th Annual Computers, Software, and Applications Conference (COMPSAC)</t>
  </si>
  <si>
    <t>In the maritime sector, 5G enables innovative applications and services to improve efficiency, security, safety and optimise operations. In this context, it is interesting to identify the 5G-enabled applications that foster technological development in the maritime sector. We deploy the surveyâ€™s results performed in the context of the European project 5G-LOGINNOV and combine them with Twitter data. Thanks to words frequency and sentiment analysis, we found that in the maritime sector, there are several 5G technological enablers related to real-time information transfer. Furthermore, 5G-enabled applications for cybersecurity, are the most promising technologies.</t>
  </si>
  <si>
    <t>979-8-3503-2697-0</t>
  </si>
  <si>
    <t>10.1109/COMPSAC57700.2023.10260230</t>
  </si>
  <si>
    <t>https://ieeexplore.ieee.org/stamp/stamp.jsp?arnumber=10260230</t>
  </si>
  <si>
    <t>5G;martime sector;twitter;survey;data fusion;sentiment analysis;natural language processing</t>
  </si>
  <si>
    <t>Surveys;Sentiment analysis;Correlation;5G mobile communication;Social networking (online);Blogs;Real-time systems</t>
  </si>
  <si>
    <t>Multi-Fidelity Modeling For The Design Of A Maritime Environmental Survey Network Utilizing Unmanned Underwater Vehicles</t>
  </si>
  <si>
    <t>D. F. Morey; Z. B. Zabinsky; C. Wakayama; R. Plate</t>
  </si>
  <si>
    <t>Industrial and Systems Engineering Department, University of Washington, Seattle, WA, U.S.A.; Industrial and Systems Engineering Department, University of Washington, Seattle, WA, U.S.A.; Intelligence, Surveillance and Reconnaissance Department, Naval Information Warfare Center Pacific, San Diego, CA, U.S.A.; Intelligence, Surveillance and Reconnaissance Department, Naval Information Warfare Center Pacific, San Diego, CA, U.S.A.</t>
  </si>
  <si>
    <t>2021 Winter Simulation Conference (WSC)</t>
  </si>
  <si>
    <t>New maritime operational concepts are being considered for future network topologies that are efficient and reliable in underwater domains where the design of networking is challenging due to the harshness of the environment. Various communication and network simulation tools exist to model scenarios of interest and evaluate metrics of interest, e.g., latency, throughput and reliability, for high-fidelity evaluations. However, the computation time required for high-fidelity simulation is extensive for evaluating many network topologies associated with topology optimization. Thus we develop low-fidelity models to explore many network topologies and identify a few Pareto optimal configurations to evaluate with the high-fidelity simulation. In this paper, we demonstrate a multi-fidelity topology optimization methodology for maritime environmental survey operations involving multiple unmanned underwater vehicles. The low-fidelity models developed for this maritime operation scenario are able to accurately identify the intuitive optimal solution based on multiple objectives, which are then validated by high-fidelity simulations.</t>
  </si>
  <si>
    <t>978-1-6654-3311-2</t>
  </si>
  <si>
    <t>10.1109/WSC52266.2021.9715365</t>
  </si>
  <si>
    <t xml:space="preserve">Office of Naval Research; </t>
  </si>
  <si>
    <t>https://ieeexplore.ieee.org/stamp/stamp.jsp?arnumber=9715365</t>
  </si>
  <si>
    <t>Measurement;Autonomous underwater vehicles;Network topology;Computational modeling;Pareto optimization;Throughput;Reliability engineering</t>
  </si>
  <si>
    <t>design engineering;military computing;mobile robots;multi-robot systems;optimisation;Pareto optimisation;remotely operated vehicles;telecommunication network topology;underwater vehicles</t>
  </si>
  <si>
    <t>high-fidelity simulation;low-fidelity models;multifidelity topology optimization methodology;maritime environmental survey operations;multiple unmanned underwater vehicles;maritime operation scenario;multifidelity modeling;maritime environmental survey network utilizing;new maritime operational concepts;future network topologies;underwater domains;network simulation tools;reliability;high-fidelity evaluations</t>
  </si>
  <si>
    <t>Supporting human-operated vehicle dispatching in a maritime container terminal by simulation</t>
  </si>
  <si>
    <t>P. Legato; R. M. Mazza</t>
  </si>
  <si>
    <t>Department of Informatics, University of Calabria, Rende, CS, Italy; Department of Informatics, University of Calabria, Rende, CS, Italy</t>
  </si>
  <si>
    <t>2017 4th International Conference on Control, Decision and Information Technologies (CoDIT)</t>
  </si>
  <si>
    <t>A simulation model aimed at representing container handling and internal transfer operations in a pure transshipment container terminal is presented. The main object of the simulator is to support decision making when assigning human-operated straddle carriers (SCs) to quay cranes involved in discharge/loading operations. The path between any couple of origin and destination points is mainly determined by real-time driver choices, therefore decisions must account for vehicle traffic, waiting phenomena and disruptions experienced by the SCs. So, the proposed simulator embodies a multi-step decision process that mirrors the en-route behavior implemented by the SC drivers as a response to the information they receive during their trip. An event-based view, under stochastic conditions, is adopted to reproduce the point-to-point transfer process for SCs along the internal reticular paths within the Manhattan-like layout of the storage blocks in the yard. The usage of the simulator is illustrated through numerical experiments based on real-life data.</t>
  </si>
  <si>
    <t>978-1-5090-6465-6</t>
  </si>
  <si>
    <t>10.1109/CoDIT.2017.8102637</t>
  </si>
  <si>
    <t>https://ieeexplore.ieee.org/stamp/stamp.jsp?arnumber=8102637</t>
  </si>
  <si>
    <t>OR in maritime industry;simulation;decision support systems</t>
  </si>
  <si>
    <t>Containers;Cranes;Vehicles;Load modeling;Dispatching;Information technology;Decision support systems</t>
  </si>
  <si>
    <t>containers;cranes;decision making;goods distribution;sea ports;stochastic processes;transportation</t>
  </si>
  <si>
    <t>maritime container terminal;simulation model;container handling;internal transfer operations;pure transshipment container terminal;decision making;destination points;real-time driver choices;vehicle traffic;disruptions;en-route behavior;SC drivers;point-to-point transfer process;internal reticular paths;discharge operations;human-operated vehicle dispatching;human-operated straddle carriers;quay cranes;loading operations;origin points;waiting phenomena;multistep decision process;event-based view;Manhattan-like layout</t>
  </si>
  <si>
    <t>Experiment Design and Implementation for Human-in-the-Loop Study Towards Maritime Autonomous Surface Ships</t>
  </si>
  <si>
    <t>B. Wu; M. L. SÃ¦ter; H. P. Hildre; H. Zhang; G. Li</t>
  </si>
  <si>
    <t>Department of Ocean Operations and Civil Engineering (IHB), Norwegian University of Science and Technology (NTNU), Ã…lesund Campus, LarsgÃ¥rdsvegen 2, Ã…lesund, Norway; Department of Ocean Operations and Civil Engineering (IHB), Norwegian University of Science and Technology (NTNU), Ã…lesund Campus, LarsgÃ¥rdsvegen 2, Ã…lesund, Norway; Department of Ocean Operations and Civil Engineering (IHB), Norwegian University of Science and Technology (NTNU), Ã…lesund Campus, LarsgÃ¥rdsvegen 2, Ã…lesund, Norway; Department of Ocean Operations and Civil Engineering (IHB), Norwegian University of Science and Technology (NTNU), Ã…lesund Campus, LarsgÃ¥rdsvegen 2, Ã…lesund, Norway; Department of Ocean Operations and Civil Engineering (IHB), Norwegian University of Science and Technology (NTNU), Ã…lesund Campus, LarsgÃ¥rdsvegen 2, Ã…lesund, Norway</t>
  </si>
  <si>
    <t>2022 IEEE International Conference on Systems, Man, and Cybernetics (SMC)</t>
  </si>
  <si>
    <t>The development of maritime autonomous surface ships (MASS) has triggered interest from both academia and industry in recent years. Nevertheless, human operators will continue to perform dominant roles onboard for the next decades. There are several critical phases where human operators are in the navigation loop (MASS-I, II, and III) before full ship autonomy (MASS-IV) is achieved. The authors conceive a cyber-physical human framework for the experiment design and implementation in the maritime domain: based on multiple experimental platforms with data exchange ports, apply monitoring on and learning from navigatorsâ€™ behaviors, and adapt the ship-bridge system to provide decision support in terms of guidance, navigation, and control. The platforms include a compact simulator from KongsbergÂ® and an immersive simulator for preliminary research design, a group of standard maritime training simulators, and a research vessel. These platforms are utilized for data collection, scenario design, testbeds to demonstrate and verify new techniques and algorithms, etc. The authors illustrate how the framework aids the MASS research and benefits the development process.</t>
  </si>
  <si>
    <t>978-1-6654-5258-8</t>
  </si>
  <si>
    <t>10.1109/SMC53654.2022.9945611</t>
  </si>
  <si>
    <t>https://ieeexplore.ieee.org/stamp/stamp.jsp?arnumber=9945611</t>
  </si>
  <si>
    <t>Maritime autonomous surface ships (MASS);human-in-the-loop (HITL);behavioral analysis</t>
  </si>
  <si>
    <t>Training;Industries;Navigation;Seaports;Data collection;Human in the loop;Marine vehicles</t>
  </si>
  <si>
    <t>digital simulation;marine engineering;marine safety;ships</t>
  </si>
  <si>
    <t>cyber-physical human framework;human operators;human-in-the-loop study;maritime autonomous surface ships;maritime domain;MASS research;MASS-I;MASS-IV;navigation loop;ship-bridge system;standard maritime training simulators</t>
  </si>
  <si>
    <t>Blockchain-based Maritime Monitoring System</t>
  </si>
  <si>
    <t>W. P. Freire; W. S. Melo; V. D. d. Nascimento; A. O. de SÃ¡</t>
  </si>
  <si>
    <t>Adm. Wandenkolk Instruction Center, Brazilian Navy, Rio de Janeiro, Brazil; National Institute of Metrology, Quality, and Technology, Duque de Caxias, Brazil; CISMAR, Brazilian Navy, COPPE/Sistemas-UFRJ, Rio de Janeiro, Brazil; Adm. Wandenkolk Instruction Center, Brazilian Navy, Rio de Janeiro, Brazil</t>
  </si>
  <si>
    <t>In the last decade, blockchain technology consolidated as an extremely versatile security tool for decentralized systems, becoming the backbone technology of IT systems in many different sectors. Aiming to develop mechanisms for naval systems cybersecurity, this work proposes a blockchain-based Maritime Monitoring System (MMS) to protect the integrity, authenticity, and availability of relevant navigation data. It proposes a permissioned blockchain solution using HyperLedger Fabric â€“ a robust, modular, and efficient open-source blockchain platform. We evaluate this solutionâ€™s performance and feasibility through an experiment where the blockchain receives sensing data from an SDR-based low-cost Automatic Identification System receiver. Smart contracts process this data in a distributed way and write it into the blockchain ledger. The results provide quantitative analysis on the blockchain technology overhead and its impact in terms of Quality of Service, demonstrating the feasibility and effectiveness of our solution in the scope of an MMS.</t>
  </si>
  <si>
    <t>10.1109/MetroSea52177.2021.9611587</t>
  </si>
  <si>
    <t>https://ieeexplore.ieee.org/stamp/stamp.jsp?arnumber=9611587</t>
  </si>
  <si>
    <t>Permissioned Blockchain;Maritime Monitoring System;HyperLedger Fabric;Automatic Identification System</t>
  </si>
  <si>
    <t>Statistical analysis;Smart contracts;Sea measurements;Receivers;Quality of service;Tools;Blockchains</t>
  </si>
  <si>
    <t>blockchains;contracts;marine engineering computing;software radio</t>
  </si>
  <si>
    <t>blockchain-based maritime monitoring system;blockchain technology;extremely versatile security tool;decentralized systems;naval systems cybersecurity;permissioned blockchain solution;robust source blockchain platform;efficient open-source blockchain platform;blockchain ledger;modular source blockchain platform;SDR-based low-cost automatic identification system;smart contracts;quality of service;MMS;HyperLedger Fabric</t>
  </si>
  <si>
    <t>Design of Maritime Unmanned Detection System Based on Multi-mode Communication</t>
  </si>
  <si>
    <t>S. Fang; R. Hao; L. Zhang; J. Peng; J. Yu; C. Pan</t>
  </si>
  <si>
    <t>School of Physics and Electronic Information, Yunnan Normal University, Kunming, Yunnan Province, China; School of Energy And Environment Science, Yunnan Normal University, Kunming, Yunnan Province, China; School of Physics and Electronic Information, Yunnan Normal University, Kunming, Yunnan Province, China; School of Energy And Environment Science, Yunnan Normal University, Kunming, Yunnan Province, China; School of Energy And Environment Science, Yunnan Normal University, Kunming, Yunnan Province, China; School of Energy And Environment Science, Yunnan Normal University, Kunming, Yunnan Province, China</t>
  </si>
  <si>
    <t>In maritime environment detection, the buoy-based detection system is widely used because of its simplicity and economy. And it can work all-weather, long-term and continuously in the harsh maritime environment, which becomes one of the most important means of maritime detection. A maritime detection buoy system is designed to achieve real-time detection and high-speed data transmission while ensuring low power consumption and reliability of the system and increasing the detection range. A multi-mode communication system scheme using distance and bit error rate as priority indicators to select communication modes for data transmission is proposed. The x86 industrial personal computer(IPC) and STM32 single-chip microcomputer are used as the control core, and the multifunctional information fusion measurement and control system is used as the upper computer software, and a study on the key process design of the unmanned detection system is carried out. The experimental results show that the system has a flexible communication method, reduces power consumption while ensuring the reliability of the communication effect, and the transmission distance meets the expected design requirements, which has a certain reference value for the design of other buoy communication systems in the future.</t>
  </si>
  <si>
    <t>10.1109/CECIT53797.2021.00088</t>
  </si>
  <si>
    <t xml:space="preserve">National Natural Science Foundation of China(grant numbers:61774130); </t>
  </si>
  <si>
    <t>https://ieeexplore.ieee.org/stamp/stamp.jsp?arnumber=9741951</t>
  </si>
  <si>
    <t>Buoy;Maritime Detecting;Multi-mode Communication;Unmanned Detection System</t>
  </si>
  <si>
    <t>Wireless communication;Sea surface;Power demand;Bit error rate;Reliability engineering;Software;Software reliability</t>
  </si>
  <si>
    <t>data communication;error statistics;marine communication;microcomputers;microcontrollers;microprocessor chips;telecommunication network reliability</t>
  </si>
  <si>
    <t>bit error rate;buoy communication systems;buoy-based detection system;communication effect;communication modes;control system;detection range;expected design requirements;flexible communication method;harsh maritime environment;high-speed data transmission;key process design;low power consumption;maritime detection buoy system;maritime environment detection;maritime unmanned detection system;multifunctional information fusion measurement;multimode communication system scheme;power consumption;real-time detection;STM32 single-chip microcomputer;transmission distance;upper computer software;x86 industrial personal computer</t>
  </si>
  <si>
    <t>Maritime Incident Information Extraction using Machine and Deep Learning Techniques</t>
  </si>
  <si>
    <t>A. Mackenzie; A. Teske; R. Abielmona; E. Petriu</t>
  </si>
  <si>
    <t>Larus Technologies, Ottawa, Canada; Larus Technologies, Ottawa, Canada; Larus Technologies, Ottawa, Canada; University of Ottawa, Ottawa, Canada</t>
  </si>
  <si>
    <t>2021 IEEE Symposium Series on Computational Intelligence (SSCI)</t>
  </si>
  <si>
    <t>In this paper, we present several Natural Language Processing (NLP) techniques for extracting information about piracy from unstructured maritime news articles. The first technique is a document segmentation algorithm, which, given an article that may discuss several unrelated topics, separates the document into a list of maritime incidents. This technique takes advantage of the notion that maritime articles tend to include many precise dates and achieves an F1-score of 0.82 on a dataset of 52 articles. The second technique extracts the names and types of ships involved in a maritime incident using a combination of Named Entity Recognition (NER) and database lookups; an F1-score of 0.89 is achieved. The third and final technique determines the incident type, the severity of the incident, the response taken by the victim, and the eventual impact of this response. To determine these details, five binary classification models were trained and tested. The overall best algorithm was gradient boosting via the CatBoost library, which achieved an average accuracy of 91%.</t>
  </si>
  <si>
    <t>978-1-7281-9048-8</t>
  </si>
  <si>
    <t>10.1109/SSCI50451.2021.9659863</t>
  </si>
  <si>
    <t xml:space="preserve">Information and Communications Technology Council (ICTC); </t>
  </si>
  <si>
    <t>https://ieeexplore.ieee.org/stamp/stamp.jsp?arnumber=9659863</t>
  </si>
  <si>
    <t>Deep learning;Databases;Computational modeling;Information retrieval;Natural language processing;Libraries;Classification algorithms</t>
  </si>
  <si>
    <t>image segmentation;learning (artificial intelligence);natural language processing;pattern classification;text analysis</t>
  </si>
  <si>
    <t>maritime incident information extraction;deep learning techniques;Natural Language Processing techniques;unstructured maritime news articles;document segmentation algorithm;unrelated topics;maritime articles;database lookups;third technique;final technique;incident type</t>
  </si>
  <si>
    <t>Proximity-Based Maritime Internet of Things: A Service-Centric Design</t>
  </si>
  <si>
    <t>M. M. Wang; J. Zhang; X. You</t>
  </si>
  <si>
    <t>School of Information Science and Engineering, Southeast University, Nanjing, China; School of Internet of Things, Nanjing University of Posts and Telecommunications, Nanjing, China; School of Information Science and Engineering, Southeast University, Nanjing, China</t>
  </si>
  <si>
    <t>The Internet of Things (IoT) is all about services. The proximity-based IoT service is a type of service that becomes available once an IoT object comes near other objects. This type of service typically involves proximity machine-type communication (MTC) that allows direct communication between objects in a spatiotemporal context on an ad-hoc basis. The IoT world has witnessed increasing cases of such applications in recent years, but proximity MTC has not received sufficient attention in the IoT community. As such, this paper presents the unique characteristics and requirements of proximity MTC, focusing on differentiating proximity MTC from infrastructure-based wide-area MTC and service-centric networking from host-centric networking. Specifically, the paper utilizes an emerging application in maritime IoT, maritime autonomous surface shipping (MASS), as an example and offers an insightful and rigorous examination of the legacy maritime communications technology, pointing out the pitfalls to avoid in the development and standardization of proximity MTC in light of the recent spectrum assignment by ITU. A comprehensive service-centric solution is presented to address the requirements and pitfalls, highlighting its significance and relevance to virtual sensing in applications like MASS. The paper thoroughly describes the network architecture and how different network components and layer protocols fit together to deliver desired functionalities to meet the service-centric requirements through a concrete design.</t>
  </si>
  <si>
    <t>10.1109/ACCESS.2023.3312578</t>
  </si>
  <si>
    <t xml:space="preserve">National Natural Science Foundation of China(grant numbers:62201287,62371130); </t>
  </si>
  <si>
    <t>https://ieeexplore.ieee.org/stamp/stamp.jsp?arnumber=10242115</t>
  </si>
  <si>
    <t>Machine-type communication;proximity networking;proximity-based Internet of Things;maritime Internet of Things</t>
  </si>
  <si>
    <t>Internet of Things;Servers;Tutorials;Real-time systems;Task analysis;Wireless sensor networks;Maritime communications;Autonomous systems;Communications technology</t>
  </si>
  <si>
    <t>Internet of Things;marine communication;ships;telecommunication power management</t>
  </si>
  <si>
    <t>comprehensive service-centric solution;host-centric networking;infrastructure-based wide-area MTC;IoT community;IoT object;IoT world;legacy maritime communications technology;maritime autonomous surface shipping;maritime IoT;proximity machine-type communication;proximity MTC;proximity-based IoT service;proximity-based maritime Internet;service-centric design;service-centric networking;service-centric requirements</t>
  </si>
  <si>
    <t>Understanding and Making Sense of Maritime Navigation Datasets</t>
  </si>
  <si>
    <t>L. NÄƒstase; C. Negru; F. Pop</t>
  </si>
  <si>
    <t>Computer Science Department, University Politehnica of Bucharest, Romania; Computer Science Department, University Politehnica of Bucharest, Romania; Computer Science Department, University Politehnica of Bucharest, Romania</t>
  </si>
  <si>
    <t>2018 IEEE 14th International Conference on Intelligent Computer Communication and Processing (ICCP)</t>
  </si>
  <si>
    <t>Maritime transport represents the primary transportation for the global economy, almost 90% of the goods worldwide are shipped by sea, including petrol, food, cars, electronic components and other raw materials. On the other hand, maritime transport is responsible for 3% to 4% of the total human-caused carbon emissions. The current marine infrastructure has systems in place to track and monitor ships during their voyages. One of those systems is the automatic identification system (AIS). This paper aims to create a system that use AIS data to offer an improved understanding and additional insights on maritime transport. Using this naval system traffic is better understood, and with time its efficiency would be improved. The proposed system presents ship's details, destinations and locations data based on AIS data. We can use this system to create further functionalities for better and detailed analysis on maritime transport.</t>
  </si>
  <si>
    <t>978-1-5386-8445-0</t>
  </si>
  <si>
    <t>10.1109/ICCP.2018.8516607</t>
  </si>
  <si>
    <t>https://ieeexplore.ieee.org/stamp/stamp.jsp?arnumber=8516607</t>
  </si>
  <si>
    <t>Marine vehicles;Artificial intelligence;Navigation;Carbon dioxide;Fuels;Meteorology;Satellite broadcasting</t>
  </si>
  <si>
    <t>air pollution;economics;ships;transportation</t>
  </si>
  <si>
    <t>maritime transport;automatic identification system;naval system traffic;maritime navigation datasets;global economy;goods distribution;human-caused carbon emissions;ships monitoring</t>
  </si>
  <si>
    <t>Maritime and Port Security Demonstration Project Workshop</t>
  </si>
  <si>
    <t>G. L. Garnett; L. J. Leggat; I. G. Parker; J. A. Bell</t>
  </si>
  <si>
    <t>CFN Consultants, Ottawa, Ontario, Canada; CFN Consultants, Ottawa, Ontario; CFN Consultants, Ottawa, Ontario, Canada; CFN Consultants, Ottawa, Ontario, Canada</t>
  </si>
  <si>
    <t>The governments of Canada and British Columbia have been engaged in studies and initiatives related to west coast port security since 2004. The collaboration has involved Industry Canada (IC), Western Economic Diversification (WD), the BC Innovation Council BCIC), the University of Victoria (UVic) and the Maritime Awards Society of Canada (MASC). The primary consultant firm in this work has been CFN Consultants of Ottawa and Victoria. The motivation for the work was driven by both an interest in the security of west coast ports and a desire to showcase BC industrial capacity that is relevant to the port security question. The economy and prosperity of Canada's west coast is highly dependent on the efficient operation of its ports. Goods shipped through the several ports in BC come from or go to all parts of North America. The ports represent important links for trade and tourism and are vital to the Canadian transportation infrastructure thus their operations must be both efficient and secure. On the west coast the competition is intense and the stakes are high given the rapid growth of North American trade with Asia, especially China. Security could be seen as a hindrance; however as in the airline industry, security is a necessity. Process improvements that enhance both the security and the efficiency of port operations are therefore highly desirable.</t>
  </si>
  <si>
    <t>10.1109/OCEANS.2007.4449322</t>
  </si>
  <si>
    <t>https://ieeexplore.ieee.org/stamp/stamp.jsp?arnumber=4449322</t>
  </si>
  <si>
    <t>marine safety;oceanographic regions;security</t>
  </si>
  <si>
    <t>maritime security;British Columbia;Industry Canada;Western Economic Diversification;BC Innovation Council;University of Victoria;Maritime Awards Society of Canada;Ottawa;west coast port security;North America;trade;tourism;Canadian transportation infrastructure;port operations</t>
  </si>
  <si>
    <t>Bi-objective optimal planning for emergency resource allocation in the maritime oil spill accident response phase under uncertainty</t>
  </si>
  <si>
    <t>G. Zhu; Y. Guo; K. Yang; Y. Gao</t>
  </si>
  <si>
    <t>College of Systems Engineering, National University of Defense Technology; College of Systems Engineering, National University of Defense Technology; College of Systems Engineering, National University of Defense Technology; College of Systems Engineering, National University of Defense Technology</t>
  </si>
  <si>
    <t>Emergency resource allocation is an important issue in emergency response to marine oil spill accident. This paper addresses an emergency resource allocation problem which involves multiple relief resource center and one accident point. To solve this problem, a bi-objective model is constructed to minimize the disposal time and the disposal costs. Due to the existence of uncertainty in different aspects involved in the emergency response to the marine oil spill, we also incorporated into the model some fuzzy parameters. An algorithm based on the non-dominated sorting genetic algorithm-II and the differential evolution algorithm, was presented to obtain the Pareto set. The technique for order preference by similarity to ideal solution method was employed to reach a final compromise solution. A case was studied to demonstrate the effectiveness of the proposed model and the hybrid algorithm, which can support the decision making in the process of the oil spill emergency disposal.</t>
  </si>
  <si>
    <t>10.1109/IMCEC46724.2019.8984098</t>
  </si>
  <si>
    <t>https://ieeexplore.ieee.org/stamp/stamp.jsp?arnumber=8984098</t>
  </si>
  <si>
    <t>Resource allocation;maritime oil spill accident;bi-objective model;uncertainty;fuzzy programming;NSGA-II</t>
  </si>
  <si>
    <t>decision making;emergency management;fuzzy set theory;genetic algorithms;oil pollution;Pareto optimisation;resource allocation</t>
  </si>
  <si>
    <t>maritime oil spill accident response phase;emergency response;marine oil spill accident;emergency resource allocation problem;multiple relief resource center;accident point;bi-objective model;sorting genetic algorithm-II;oil spill emergency disposal;bi-objective optimal planning;Pareto set</t>
  </si>
  <si>
    <t>Assessing the Range of Radio Maritime Links in Different Waterbodies: Effect of Antenna height and Band Diversities</t>
  </si>
  <si>
    <t>A. Abdelmoaty; G. Dahman; G. Poitau; F. Gagnon</t>
  </si>
  <si>
    <t>Resilient Machine learning Institute (ReMI) of Ecole de Technologie SupÃ©rieure (Ã‰TS), University of Quebec, Montreal, Canada; ReMI and Ultra Intelligence &amp; Communications, Montreal, Canada; ReMI and Ultra Intelligence &amp; Communications, Montreal, Canada; Ã‰cole de Technologie SupÃ©rieure (Ã‰TS), University of Quebec, Montreal, Canada</t>
  </si>
  <si>
    <t>In this paper, we analyze the weather information for 14 waterbodies from geographical areas with different meteorological characteristics. We estimate the sub-hourly instances of the evaporation duct height (EDH) throughout a period of 10 years. Then, considering the frequency range 1 to 6 GHz, based on the parabolic equation method, we analyze the quality for a presumed shore-to-ship link throughout 100 km range. We evaluate the maximum range that can be supported for different reliability requirements and we focus specifically on analyzing the gain that can be obtained when antenna height and/or band diversity are used. It was found that for high reliability requirements, the antenna height at the shore is the main factor on deciding the maximum communication range that can be maintained. On the other hand, for applications that tolerate delay and work seasonally on an opportunistic basis, the evaporation duct statistics is the main factor deciding the likelihood of increasing the link range and establishing over-the-horizon communications.</t>
  </si>
  <si>
    <t>10.1109/VTC2021-Fall52928.2021.9625350</t>
  </si>
  <si>
    <t xml:space="preserve">National Natural Sciences and Engineering Research Council of Canada (NSERC)(grant numbers:CRDPJ 538896â€“19); </t>
  </si>
  <si>
    <t>https://ieeexplore.ieee.org/stamp/stamp.jsp?arnumber=9625350</t>
  </si>
  <si>
    <t>antenna height diversity;band diversity;evaporation duct height distributions;shore-to-ship communications</t>
  </si>
  <si>
    <t>Vehicular and wireless technologies;Conferences;Ducts;Delays;Reliability;Antennas;Meteorology</t>
  </si>
  <si>
    <t>marine communication;microwave antennas;parabolic equations;statistical analysis;telecommunication network reliability</t>
  </si>
  <si>
    <t>band diversity;EDH;shore-to-ship link;maximum communication range;reliability requirements;parabolic equation method;evaporation duct height;meteorological characteristics;geographical areas;weather information;band diversities;antenna height;water bodies;radio maritime links;over-the-horizon communications;link range;evaporation duct statistics;frequency 1.0 GHz to 6.0 GHz;time 10.0 year;size 100.0 km</t>
  </si>
  <si>
    <t>Social media guidelines for maritime transport crises situations in the EU area</t>
  </si>
  <si>
    <t>I. MÃ¤kitalo; J. Tuominen; R. Timonen; I. TikanmÃ¤ki</t>
  </si>
  <si>
    <t>Master's Programme in Information Systems Laurea, University of Applied Sciences, Espoo, Finland; Master's Programme in Information Systems Laurea, University of Applied Sciences, Espoo, Finland; Master's Programme in Information Systems Laurea, University of Applied Sciences, Espoo, Finland; LeppÃ¤vaara Campus Laurea, University of Applied Sciences, Espoo, Finland</t>
  </si>
  <si>
    <t>2015 Second International Conference on Computer Science, Computer Engineering, and Social Media (CSCESM)</t>
  </si>
  <si>
    <t>This study aims to give better understanding of social media use in crisis communication between different maritime operators and authorities in the EU area. Study is based on several articles, recommendations and guidelines of different EU Member state authorities, and previous studies on crisis management and social media use in crisis communication especially relating the maritime sector. Research shows that maritime operators and authorities would benefit from common instructions in social media use at crisis communication. Collectively implemented social media guidelines and communication between all authorities, third sector organizations and ship-owners would improve the flow of information, clarify the division of responsibilities, speed up the aid efforts and help to minimize the damage caused by an injury. At the moment EU and Member State level authorities or shipping companies have their own directions and prevailing practices. This can cause confusion and slower response time for the required action.</t>
  </si>
  <si>
    <t>978-1-4799-1790-7</t>
  </si>
  <si>
    <t>10.1109/CSCESM.2015.7331818</t>
  </si>
  <si>
    <t>https://ieeexplore.ieee.org/stamp/stamp.jsp?arnumber=7331818</t>
  </si>
  <si>
    <t>Maritime accidents;crisis communication;crisis management;best practices;social media;EU</t>
  </si>
  <si>
    <t>Europe;Monitoring;Biomedical monitoring;Guidelines;Twitter;Media</t>
  </si>
  <si>
    <t>emergency management;marine accidents;social networking (online)</t>
  </si>
  <si>
    <t>social media guidelines;maritime transport crises situations;EU area;crisis management;crisis communication;Member State level authorities;shipping companies;maritime accidents</t>
  </si>
  <si>
    <t>Cyber Incident Scenarios in the Maritime Industry: Risk Assessment and Mitigation Strategies</t>
  </si>
  <si>
    <t>M. B. Farah; M. O. Al-Kadri; Y. Ahmed; R. Abouzariba; X. Bellekens</t>
  </si>
  <si>
    <t>Dpt. of Networks and Cybersecurity, Birmingham City University, Birmingham, UK; Dpt. of Networks and Cybersecurity, Birmingham City University, Birmingham, UK; Dpt. of Networks and Cybersecurity, Birmingham City University, Birmingham, UK; Dpt. of Networks and Cybersecurity, Birmingham City University, Birmingham, UK; Lupovis Limited, Glasgow, UK</t>
  </si>
  <si>
    <t>2023 IEEE International Conference on Cyber Security and Resilience (CSR)</t>
  </si>
  <si>
    <t>The maritime industry is facing an escalating concern of cybersecurity threats, which can be attributed to the rapid growth of digital technologies and the recent adoption of autonomous and semi-autonomous shipping. To address this issue, various published papers have proposed cyberattack scenarios aiming to increase cybersecurity awareness and enhance the security of maritime systems. This research aims to assess the cybersecurity threats in the maritime sector by presenting three practical cyberattack scenarios and their corresponding risks and mitigation strategies. The first scenario involves the risks associated with utilizing the systems of a tug-boat as part of an attack vector, the second scenario examines the systems involved in vessel harbour manoeuvres using a laser docking system or Radar, and the third scenario examines an insider attack through malicious or unauthorized access to the Berthing Aid System (BAS).</t>
  </si>
  <si>
    <t>979-8-3503-1170-9</t>
  </si>
  <si>
    <t>10.1109/CSR57506.2023.10224972</t>
  </si>
  <si>
    <t>https://ieeexplore.ieee.org/stamp/stamp.jsp?arnumber=10224972</t>
  </si>
  <si>
    <t>Industries;Laser radar;Radar detection;Companies;Safety;Risk management;Personnel</t>
  </si>
  <si>
    <t>boats;computer crime;computer network security;cyber-physical systems;marine communication;risk management;sea ports;ships</t>
  </si>
  <si>
    <t>Berthing Aid System;corresponding risks;cyber incident scenarios;cybersecurity awareness;cybersecurity threats;digital technologies;escalating concern;laser docking system;maritime industry;maritime sector;maritime systems;mitigation strategies;recent adoption;risk assessment;semiautonomous shipping</t>
  </si>
  <si>
    <t>How Maritime Education and Training (MET) Instructors Address Assessment Protocol</t>
  </si>
  <si>
    <t>J. Rogin</t>
  </si>
  <si>
    <t>Department of Curriculum and Instruction, Department of Professional Mariner Training SUNY Maritime, St. John's University</t>
  </si>
  <si>
    <t>With the advent of more technologies being utilized on a modern Ships Navigational Bridge it is important to address all human elements that play a role in the safety of the vessel. Of these elements, the training of personal in the use of the ships modern equipment is imperative. To address this, the maritime industry both on the international and national levels implements a series of assessments to validate a potential officer's knowledge base. This study looks to identify the Maritime Bridge Simulators instructor's interpretation of the assessments done on a Navigation simulator. An Auto Ethnographic approach is utilized to highlight current and previous interactions with the former Mariners, who are now educators. These Maritime Education and Training (MET) instructors, who utilize a modern Full Mission Bridge Simulator, as they assess a navigational bridge team will be examined. The preliminary understanding and projected findings is that both the performance based assessment and the interactive assessments done on these simulators, inform teaching and enhance learning experiences. However, the assessments themselves which are mandated, are vague and unsuccessful in properly assessing a future Maritime Officer. As Mariners have all experienced some subject matter experts who may have all of the qualifications needed to teach, yet are incapable of doing so. On the other hand, some may not have mastery of the subject but are able to pass on the knowledge needed for one to succeed sufficiently. In a worst-case scenario, there are those who â€œcan neither do nor teach.â€ How can we prevent these instances from offering? Is there something within mandated regulations that can be used to avoid this from occurring? Could there be a cultural or societal aspect that we can use as a preventative means? These questions are difficult to answer. There is a need to be judged on many levels, as well as discussed and debated. Instructors in the Maritime industry are no different than the Instructors in other fields. They have all been exposed to the subject that they are required to teach, how they prepare and interpret the lessons needed is not always the same as one would think. Simulation as an educational tool has been used across a broad spectrum of subjects and industries. How these simulations are integrated within the classroom differs depending on the simulator. One of the main objectives of simulation is Project-Based learning. Simulations that encompass the Project-Based Learning design can be defined as complex tasks based on difficult questions. These situations provoke the student to design, implement problem-solving, and decision making processes. The fact-finding activities embedded in the simulation can provide students with situations where they need to work independently over significant periods. At the end of the simulation, there is a concluding event that emulates realistic products or situations [1]. In addition to the â€œProjectâ€ associated with this theory, there are other defining factors; these factors include authentic content, authentic assessment, teacher facilitation, and clear educational goals[2]. All of these play a significant role within the realm of Maritime Simulation. For a successful Simulation of a Ships Navigational bridge to occur, the preliminary understanding and projected findings is that the performance-based assessment and the interactive assessments done on these simulators, inform teaching and enhance learning experiences. In order to accomplish this, many challenges are facing the educators that operate these simulated exercises. The first challenge is the Professional Development of the educators. Unlike most professional educators, the requirements to teach within this field are limited. The students that these instructors teach also differ in that they are an older student. This method is called Andragogy. The way the instructor approaches this must be different from the Petrological approach of young students. The final challenge addressed here is the instructor's interpretation of both international and national regulations. By utilizing Authentic Assessment, educators need to cultivate a better understanding of the concept or subject taught and focus less on the improved learning outcomes associated with them [3].</t>
  </si>
  <si>
    <t>10.1109/IEEECONF38699.2020.9389301</t>
  </si>
  <si>
    <t>https://ieeexplore.ieee.org/stamp/stamp.jsp?arnumber=9389301</t>
  </si>
  <si>
    <t>Project-Based Learning;Maritime Education and Training;Performance-based Assessment;Maritime Simulation;Instructor Training;Professional Development;Andragogy;Authentic Assessment</t>
  </si>
  <si>
    <t>Industries;Bridges;Navigation;Tools;Regulation;Task analysis;Marine vehicles</t>
  </si>
  <si>
    <t>computer based training;decision making;educational courses;marine engineering;ships;teaching</t>
  </si>
  <si>
    <t>assessment protocol;MET;human elements;modern ships navigational bridge;maritime bridge simulators instructor;future maritime officer;project-based learning design;maritime simulation;MET Instructors;maritime education and training instructors;international regulations;professional educators;simulated exercises;performance-based assessment;clear educational goals;authentic assessment;educational tool;subject matter experts;learning experiences;teaching;interactive assessments;performance based assessment;preliminary understanding;navigational bridge team;modern Full Mission Bridge Simulator;Mariners;Auto Ethnographic approach;navigation simulator;potential officer;international levels;maritime industry;ships modern equipment</t>
  </si>
  <si>
    <t>Contextual Multi-armed Bandits for Data Caching in Intermittently-Connected Lossy Maritime Networks</t>
  </si>
  <si>
    <t>P. A. Forero; C. Y. Wakayama</t>
  </si>
  <si>
    <t>Naval Information Warfare Center Pacific, San Diego, CA, USA; Naval Information Warfare Center Pacific, San Diego, CA, USA</t>
  </si>
  <si>
    <t>Information centric networking (ICN) is a promising architecture for intermittently-connected lossy maritime networks. By decoupling content from location and storing popular content in caches ICNs enable content access even when content producers are disconnected from the network. However, network-resource constraints, node mobility, and low data rates remain as major challenges to achieve the potential benefits that increased data bring to maritime networks. In this work, we propose an ICN architecture that uses dedicated caches and off-path caching to deliver popular network content to consumers. Our architecture motivates a data-caching problem in which each cache must define effective and efficient caching policies, with effectiveness assessed based on the cache-hit ratio achieved by the cache and efficiency assessed based on the usage of the communications budget allocated for data caching purposes. This work develops an online caching algorithm that enables dedicated caches to sequentially decide what content to cache. The online caching decision making problem is formulated using the contextual multi-armed bandits framework. The performance of the online caching algorithm is illustrated via simulation examples on synthetic data.</t>
  </si>
  <si>
    <t>10.1109/OCEANSLimerick52467.2023.10244405</t>
  </si>
  <si>
    <t xml:space="preserve">Naval Information Warfare Center Pacific; </t>
  </si>
  <si>
    <t>https://ieeexplore.ieee.org/stamp/stamp.jsp?arnumber=10244405</t>
  </si>
  <si>
    <t>Data caching;maritime networking;contextual multi-armed bandits;information centric networking</t>
  </si>
  <si>
    <t>Oceans;Information-centric networking;Decision making;Synthetic data</t>
  </si>
  <si>
    <t>cache storage;decision making;Internet</t>
  </si>
  <si>
    <t>cache-hit ratio;caches ICNs;content access;content producers;contextual multiarmed bandits framework;data caching purposes;data-caching problem;dedicated caches;efficient caching policies;ICN architecture;increased data;information centric networking;intermittently-connected lossy maritime networks;low data rates;network-resource constraints;off-path caching;online caching algorithm;online caching decision making problem;popular network content;storing popular content;synthetic data</t>
  </si>
  <si>
    <t>3D radar - Modeling virtual maritime environment For the static environment perception</t>
  </si>
  <si>
    <t>D. Fernando; N. D. Kodikara; C. Keppitiyagama</t>
  </si>
  <si>
    <t>Department of Computer Science, University of Colombo School of Computing, Colombo 07, Srilanka; Department of Computer Science, University of Colombo School of Computing, Colombo 07, Srilanka; University of Colombo, Colombo, Western, LK</t>
  </si>
  <si>
    <t>2013 International Conference on Robotics, Biomimetics, Intelligent Computational Systems</t>
  </si>
  <si>
    <t>Electromagnetic propagation has been a subject of interest, mostly in applied physics research and atmospheric physics over many decades. Contributions have been more towards more theoretical rather than experimental. With the advancement of radar and laser technology and regular use in achieving military related objectives, electromagnetic wave propagation has now become a matter of interest to computer scientists. Today's military services have faced challenges of maintaining financial stability of training activities. Thus most of them focus into computational simulators can be used as a safe alternative in a cost beneficial manner. Considering field of military, radar simulators plays important role in simulations. This research focuses on simulating sea-born radar for 3D virtual maritime environment. Proposed approach takes the 3D environment as the input and maps the objects via electromagnetic wave properties. It captures the surrounding objects and gives the 2D visualization of the 3D environment as the end result. In the static environment perception both radar and environment are considered to be stagnant. This approach uses efficient techniques to achieve a 2D visualization of the 3D environment by embedding electromagnetic wave properties like reflection, refraction, polarization, diffraction and attenuation in wave propagation. Realism has been incorporated in the model by capturingoptimization techniques.</t>
  </si>
  <si>
    <t>978-1-4799-1208-7</t>
  </si>
  <si>
    <t>10.1109/ROBIONETICS.2013.6743600</t>
  </si>
  <si>
    <t>https://ieeexplore.ieee.org/stamp/stamp.jsp?arnumber=6743600</t>
  </si>
  <si>
    <t>electromagnetic wave propagation;maritime radar;3D environment;static;virtual world</t>
  </si>
  <si>
    <t>Radar;Computers;Visualization;Time-frequency analysis;Reflection</t>
  </si>
  <si>
    <t>data visualisation;electromagnetic wave propagation;marine engineering;marine radar;military computing;military radar;radar computing;solid modelling</t>
  </si>
  <si>
    <t>sea-born radar simulation;optimization techniques;attenuation;diffraction;polarization;refraction;reflection;2D visualization;radar simulators;computational simulators;training activities;financial stability maintaining;military services;military related objectives;laser technology;atmospheric physics;applied physics research;electromagnetic wave propagation;static environment perception;3D virtual maritime environment modeling;3D radar</t>
  </si>
  <si>
    <t>J. Renner</t>
  </si>
  <si>
    <t>10.1109/JOE.1977.1145353</t>
  </si>
  <si>
    <t>https://ieeexplore.ieee.org/stamp/stamp.jsp?arnumber=1145353</t>
  </si>
  <si>
    <t>Governmental regulations;Marine-vehicle communication;Radio spectrum management;VHF radio communication</t>
  </si>
  <si>
    <t>Application of track-before-detect techniques in GNSS-based passive radar for maritime surveillance</t>
  </si>
  <si>
    <t>F. Santi; D. Pastina</t>
  </si>
  <si>
    <t>Department of Information Engineering, Electronics and Telecommunications, Sapienza University of Rome, Rome, Italy; Department of Information Engineering, Electronics and Telecommunications, Sapienza University of Rome, Rome, Italy</t>
  </si>
  <si>
    <t>2019 IEEE Radar Conference (RadarConf)</t>
  </si>
  <si>
    <t>GNSS-based passive radar has been recently proved able to enable moving target detection in maritime surveillance applications. The main restriction lies in the low Equivalent Isotropic Radiated Power (EIRP) level of navigation satellites. Extending the integration times with proper target motion compensation has been shown to be a viable solution to improve ship detectability, but this involves computational complexity and increasing sensitivity to motion model mismatches. In this work, we consider the application of a Track-Before-Detect (TBD) method to considerably increase the integration time (and therefore the detection capability) at the same time keeping the computational complexity affordable by practical systems. Dynamic programming TBD algorithms have been specialized for the considered framework and tested against experimental dataset. The obtained results show the effectiveness of this approach to improve the detection capability of the system despite the restricted power budget.</t>
  </si>
  <si>
    <t>978-1-7281-1679-2</t>
  </si>
  <si>
    <t>10.1109/RADAR.2019.8835540</t>
  </si>
  <si>
    <t>https://ieeexplore.ieee.org/stamp/stamp.jsp?arnumber=8835540</t>
  </si>
  <si>
    <t>GNSS-based passive radar;long-integration time;track-before-detect;maritime surveillance</t>
  </si>
  <si>
    <t>Doppler effect;Target tracking;Surveillance;Program processors;Radar tracking;Passive radar;Satellites</t>
  </si>
  <si>
    <t>marine communication;marine radar;passive radar;radar detection;radar tracking;satellite navigation;search radar</t>
  </si>
  <si>
    <t>target motion compensation;track-before-detect method;low equivalent isotropic radiated power level;motion model mismatches;ship detectability;integration time;maritime surveillance applications;moving target detection;GNSS-based passive radar;track-before-detect techniques;restricted power budget;detection capability</t>
  </si>
  <si>
    <t>Analysis of maritime air defence scenarios</t>
  </si>
  <si>
    <t>B. Nguyen; S. Miah</t>
  </si>
  <si>
    <t>Centre for Operational Research and Analysis, Defence Research and Development Canada, Ottawa, Ontario, Canada; Centre for Operational Research and Analysis, Defence Research and Development Canada, Ottawa, Ontario, Canada</t>
  </si>
  <si>
    <t>In this paper, we examine scenarios of maritime air defence where the threats can be of different types i.e., characterized by varying different single shot probabilities of hit. We develop a methodology that integrates constrained optimization calculus, dynamic programming and a genetic algorithm to determine the optimal allocation of interceptors that globally maximize the probability of raid annihilation. We call this strategy the Heterogeneous tactic. We show that the improvement in the probability of raid annihilation could exceed thirty percent for one scenario examined, relative to a Shoot-Look-Shoot tactic with fixed size salvos.</t>
  </si>
  <si>
    <t>10.1109/CISDA.2014.7035638</t>
  </si>
  <si>
    <t>https://ieeexplore.ieee.org/stamp/stamp.jsp?arnumber=7035638</t>
  </si>
  <si>
    <t>Genetic algorithms;Resource management;Sociology;Statistics;Biological cells;Dynamic programming;Weapons</t>
  </si>
  <si>
    <t>calculus;dynamic programming;genetic algorithms;military systems;probability</t>
  </si>
  <si>
    <t>maritime air defence scenario;constrained optimization calculus;dynamic programming;genetic algorithm;global maximization;raid annihilation probability;heterogeneous tactic</t>
  </si>
  <si>
    <t>Single Image Based Depth Estimation for Maritime Surface Targets</t>
  </si>
  <si>
    <t>J. Sun; Y. Chen; W. Wang</t>
  </si>
  <si>
    <t>Department of Computer Science and Technology, Wuhan University of Science and Technology, Wuhan, China; Department of Computer Science and Technology, Metallurgical Industry Process National Virtual Simulation Experimental Teaching Center, Wuhan University of Science and Technology, Wuhan, China; Department of Computer Science and Technology, Wuhan University of Science and Technology, Wuhan, China</t>
  </si>
  <si>
    <t>2021 IEEE International Conference on Progress in Informatics and Computing (PIC)</t>
  </si>
  <si>
    <t>When the intelligent water cannon strikes a surface target, it needs to know the distance to the strike target and automatically adjust the strike angle to complete the accurate strike mission. Based on this estimation, the control system of the water cannon would automatically achieve the strike mission. For a universal usage, a monocular image depth estimation method based on SC-SfMLearner is used, which first estimates the depth information of the image from one sample of the real-time video frames and then uses a polynomial fitting model to transfer a depth map into the physical distance in the real world. The experimental results show that the mean square deviation of the predicted distance results in the practical environment for shore-side water targets is between 0.02 and 0.03, and the accuracy rate is above 95 %, which is a good prediction and effectively addresses the accuracy of striking water targets in practical applications.</t>
  </si>
  <si>
    <t>2329-6259</t>
  </si>
  <si>
    <t>978-1-6654-2655-8</t>
  </si>
  <si>
    <t>10.1109/PIC53636.2021.9687055</t>
  </si>
  <si>
    <t>https://ieeexplore.ieee.org/stamp/stamp.jsp?arnumber=9687055</t>
  </si>
  <si>
    <t>Single image;Depth estimation;Maritime targets;SC-SfMLearner;Polynomial model</t>
  </si>
  <si>
    <t>Adaptation models;Computational modeling;Fitting;Time series analysis;Estimation;Streaming media;Prediction algorithms</t>
  </si>
  <si>
    <t>computer vision;distance measurement;polynomials</t>
  </si>
  <si>
    <t>depth information;real-time video frames;polynomial fitting model;depth map;physical distance;shore-side water targets;striking water targets;maritime surface targets;intelligent water cannon;strike target;strike angle;control system;monocular image depth estimation method;strike mission;SC-SfMLearner</t>
  </si>
  <si>
    <t>Operating drones at sea - maritime law implications</t>
  </si>
  <si>
    <t>F. Ferreira; N. MiÅ¡koviÄ‡</t>
  </si>
  <si>
    <t>Laboratory for Underwater Systems and Technologies (LABUST), Faculty of Electrical Engineering and Computing, University of Zagreb, Zagreb, Croatia; Laboratory for Underwater Systems and Technologies (LABUST), Faculty of Electrical Engineering and Computing, University of Zagreb, Zagreb, Croatia</t>
  </si>
  <si>
    <t>Unmanned Aerial Vehicles (UAVs) have become increasingly popular in recent decades. Their popularity has extended from large UAVs used in military applications to small, inexpensive UAVs for the consumer market, commonly referred to as drones. Their ubiquity has not spared the maritime domain, where there are both civilian and defense applications. While several efforts have been made by airspace regulators to regulate these drones, their impact on maritime law has not been yet sufficiently explored. In this paper, we analyze the main maritime law instruments and highlight potential issues raised by the use of drones in maritime areas. While the goal is to stimulate an incipient debate, some initial suggestions to address these issues are included in the paper.</t>
  </si>
  <si>
    <t>10.1109/OCEANS47191.2022.9977127</t>
  </si>
  <si>
    <t xml:space="preserve">European Regional Development Fund; European Regional Development Fund; </t>
  </si>
  <si>
    <t>https://ieeexplore.ieee.org/stamp/stamp.jsp?arnumber=9977127</t>
  </si>
  <si>
    <t>maritime law;drones;UAV;UNCLOS</t>
  </si>
  <si>
    <t>Regulators;Roads;Oceans;Instruments;Autonomous aerial vehicles;Hazards;Drones</t>
  </si>
  <si>
    <t>autonomous aerial vehicles;law</t>
  </si>
  <si>
    <t>airspace regulators;civilian defense applications;consumer market;inexpensive UAVs;main maritime law instruments;maritime areas;maritime domain;maritime law implications;military applications;operating drones;unmanned aerial vehicles</t>
  </si>
  <si>
    <t>SA-HPMHT for Maritime Dim Targets Tracking With Sensor Location Uncertainty</t>
  </si>
  <si>
    <t>Y. Guo; K. Teng; L. Shi</t>
  </si>
  <si>
    <t>School of Automation, Hangzhou Dianzi University, Hangzhou, China; School of Automation, Hangzhou Dianzi University, Hangzhou, China; School of Automation, Hangzhou Dianzi University, Hangzhou, China</t>
  </si>
  <si>
    <t>To address the problem of tracking low signal-to-clutter ratio (SCR) maritime targets with sensor location uncertainty, an effective track-before-detect (TBD) method, called the state augmentation histogram probabilistic multihypothesis tracking (SA-HPMHT) algorithm, is proposed in this article. In this algorithm, the initialization of new tracks is realized based on the constant false alarm rate (CFAR) detector with a low threshold and the  ${K}$ -means clustering algorithm. The target and sensor states are then simultaneously estimated in an iterative manner via a synthetic histogram and state augmentation (SA) method. In each iteration, we update the estimated sensor state and yield more accurate measured images, allowing for improved performance of detection and tracking targets. Finally, an  ${M}/{N}$  logic technology is invoked to confirm or terminate the tracks. The results of simulation and real dataset verification show that the SA-HPMHT algorithm has a better performance compared with the histogram probabilistic multihypothesis tracking (H-PMHT) algorithm and the sequential Monte Carlo probability hypothesis density (SMC-PHD) algorithm.</t>
  </si>
  <si>
    <t>10.1109/JSEN.2023.3238401</t>
  </si>
  <si>
    <t xml:space="preserve">National Natural Science Foundation of China(grant numbers:U22A2047); Zhejiang Provincial Science and Technology Project(grant numbers:2022C01095); Zhejiang Provincial Natural Science Foundation of China(grant numbers:LZ20F010002); </t>
  </si>
  <si>
    <t>https://ieeexplore.ieee.org/stamp/stamp.jsp?arnumber=10026347</t>
  </si>
  <si>
    <t>Histogram-probabilistic multihypothesis tracking (PMHT);maritime dim target;sensor location uncertainty;state augmentation (SA);track before detect (TBD)</t>
  </si>
  <si>
    <t>Sensors;Target tracking;Uncertainty;Sea measurements;Clutter;Image resolution;Covariance matrices</t>
  </si>
  <si>
    <t>Monte Carlo methods;probability;radar detection;radar tracking;sensor placement;target tracking</t>
  </si>
  <si>
    <t>constant false alarm rate detector;effective track-before-detect method;low signal-to-clutter ratio;maritime dim targets tracking;SA-HPMHT algorithm;sensor location uncertainty;sensor states;sequential Monte Carlo probability hypothesis density algorithm;state augmentation histogram probabilistic multihypothesis tracking algorithm;synthetic histogram</t>
  </si>
  <si>
    <t>Secure Task Offloading and Resource Scheduling in Maritime Edge Computing Systems</t>
  </si>
  <si>
    <t>Y. Wang; Y. Zheng; J. Liu</t>
  </si>
  <si>
    <t>College of Information Science and Technology, Dalian Maritime University, Dalian, China; College of Information Science and Technology, Dalian Maritime University, Dalian, China; College of Information Science and Technology, Dalian Maritime University, Dalian, China</t>
  </si>
  <si>
    <t>Mobile edge computing (MEC) scheme can enable maritime Internet of things (MIoT) to support computing-intensive and delay-sensitive maritime applications. However, due to the broadcast characteristics of wireless signals, the information in the legitimate link may be eavesdropped by eavesdroppers. This paper considers a maritime edge computing system with an eavesdropper where unmanned surface vehicles (USVs) and an unmanned aerial vehicle (UAV) cooperate to offload and compute tasks. The task offloading and resource scheduling problem is modeled as a Markov decision process (MDP), in which the objective is to maximize the overall performance of the system with the consideration of the physical layer security (PLS). An offloading decision is made based on the channel qualities between USVs and UAV, task queue status and task information of USVs. In order to deal with the high-dimensional curse of state and action space, we propose a computational offloading algorithm based on the twin delayed deep deterministic policy gradient (TD3) to learn the optimal strategy without requiring a priori knowledge of the environment. Numerical experiments show that compared with other benchmark algorithms, our proposed learning algorithm has better overall system performance while ensuring secure communication.</t>
  </si>
  <si>
    <t>10.1109/ICCC57788.2023.10233531</t>
  </si>
  <si>
    <t>https://ieeexplore.ieee.org/stamp/stamp.jsp?arnumber=10233531</t>
  </si>
  <si>
    <t>Maritime Internet of things;Mobile edge computing;Computation offloading;Deep reinforcement learning (DRL);Physical layer security</t>
  </si>
  <si>
    <t>Wireless communication;Energy consumption;Computational modeling;System performance;Autonomous aerial vehicles;Delays;Security</t>
  </si>
  <si>
    <t>6G mobile communication;autonomous aerial vehicles;cloud computing;deep learning (artificial intelligence);edge computing;gradient methods;Internet of Things;learning (artificial intelligence);Markov processes;mobile computing;optimisation;reinforcement learning;resource allocation;scheduling;telecommunication computing;telecommunication security;unmanned surface vehicles</t>
  </si>
  <si>
    <t>computational offloading algorithm;computing-intensive;delay-sensitive maritime applications;eavesdropper;maritime edge computing system;maritime Internet;mobile edge computing scheme;offloading decision;resource scheduling;secure task offloading;system performance;task information;task queue status;unmanned aerial vehicle;unmanned surface vehicles;USVs</t>
  </si>
  <si>
    <t>Temporal Context for Robust Maritime Obstacle Detection</t>
  </si>
  <si>
    <t>Faculty of Computer and Information Science, University of Ljubljana, Slovenia; Faculty of Computer and Information Science, University of Ljubljana, Slovenia</t>
  </si>
  <si>
    <t>Robust maritime obstacle detection is essential for fully autonomous unmanned surface vehicles (USVs). The currently widely adopted segmentation-based obstacle detection methods are prone to misclassification of object reflections and sun glitter as obstacles, producing many false positive detections, effectively rendering the methods impractical for USV navigation. However, water-turbulence-induced temporal appearance changes on object reflections are very distinctive from the appearance dynamics of true objects. We harness this property to design WaSR-T, a novel maritime obstacle detection network, that extracts the temporal context from a sequence of recent frames to reduce ambiguity. By learning the local temporal characteristics of object reflection on the water surface, WaSR-T substantially improves obstacle detection accuracy in the presence of reflections and glitter. Compared with existing single-frame methods, WaSR-T reduces the number of false positive detections by 41% overall and by over 53% within the danger zone of the boat, while preserving a high recall, and achieving new state-of-the-art performance on the challenging MODS maritime obstacle detection benchmark. The code, pretrained models and extended datasets are available at: https://github.com/lojzezust/WaSR-T</t>
  </si>
  <si>
    <t>10.1109/IROS47612.2022.9982043</t>
  </si>
  <si>
    <t>https://ieeexplore.ieee.org/stamp/stamp.jsp?arnumber=9982043</t>
  </si>
  <si>
    <t>Training;Water;Image segmentation;Navigation;Benchmark testing;Rendering (computer graphics);Reflection</t>
  </si>
  <si>
    <t>collision avoidance;feature extraction;image segmentation;learning (artificial intelligence);marine vehicles;mobile robots;object detection;remotely operated vehicles;robot vision</t>
  </si>
  <si>
    <t>challenging MODS maritime obstacle detection benchmark;currently widely adopted segmentation-based obstacle detection methods;existing single-frame methods;false positive detections;fully autonomous unmanned surface vehicles;glitter;local temporal characteristics;novel maritime obstacle detection network;object reflection;obstacle detection accuracy;reflections;robust maritime obstacle detection;temporal context;WaSR-T;water-turbulence-induced temporal appearance changes</t>
  </si>
  <si>
    <t>The Impact of COVID-19 on the Security and Resilience of the Maritime Transportation System</t>
  </si>
  <si>
    <t>L. Brew; L. Drazovich; S. Wetzel</t>
  </si>
  <si>
    <t>As a critical infrastructure component, the maritime transportation system plays a central role in todayâ€™s world economy. COVID-19 had an outsized impact on the maritime transportation systemâ€”especially also in regards to its security and resilience. This work analyzes the impacts and devises recommendations geared to improve the security and resilience posture of the maritime transportation system in case of future disruptive or black swan type events.</t>
  </si>
  <si>
    <t>10.1109/CSR51186.2021.9527935</t>
  </si>
  <si>
    <t>https://ieeexplore.ieee.org/stamp/stamp.jsp?arnumber=9527935</t>
  </si>
  <si>
    <t>Maritime transportation system;cybersecurity;threats;vulnerabilities;attacks;resilience;COVID-19</t>
  </si>
  <si>
    <t>COVID-19;Conferences;Transportation;Critical infrastructure;Security;Computer crime;Resilience</t>
  </si>
  <si>
    <t>marine safety;security;transportation</t>
  </si>
  <si>
    <t>COVID-19;maritime transportation system;security;critical infrastructure component;disruptive type events;black swan type events</t>
  </si>
  <si>
    <t>The adaptation of creativity in museum sector: A case study of Malacca Maritime Museum, Malaysia</t>
  </si>
  <si>
    <t>S. S. Isa; A. Ali; W. Z. M. Yusof; S. S. Isa</t>
  </si>
  <si>
    <t>Industrial Design Department, Faculty of Arts &amp; Design, Universiti Teknologi Mara; Industrial Design Department, Faculty of Arts &amp; Design, Universiti Teknologi Mara; Industrial Design Department, Faculty of Arts &amp; Design, Universiti Teknologi Mara; Forestry Faculty, Universiti Putra, Malaysia</t>
  </si>
  <si>
    <t>2012 IEEE Symposium on Business, Engineering and Industrial Applications</t>
  </si>
  <si>
    <t>Museum is a cultural institution which plays an important role in cultural tourism activities. Today, the role of traditional museums has shifted to become multipurpose in order to offer tangible and intangible products and services to their visitors. The tourism industry in Malaysia is heavily depending on their rich multiethnic and religion culture since the 50's. However, the progress of the museums in Malaysia is going at a slow phase although cultural tourism growth in the country is soaring. Any changes involving the museum sector in Malaysia went through a complicated process because it had to go through several stages and time consuming. The museum sector in Malaysia is lacking of creative management and administration style. Malaysia museum sector is left far behind almost 30 years compared to other developed countries. Notwithstanding, for the past ten years more Malaysian museums are shifting their roles to become modern museums by adapting creative ideas and technology. This study applied case study method on Malacca Maritime Museum. This is a traditional museum which comes up with new and fresh ideas by combining traditional, creativity and ICT elements to become modern museum. Hence, this museum remains competitive with other tourism attractions in Malaysia and the region.</t>
  </si>
  <si>
    <t>978-1-4577-1634-8</t>
  </si>
  <si>
    <t>10.1109/ISBEIA.2012.6422997</t>
  </si>
  <si>
    <t>https://ieeexplore.ieee.org/stamp/stamp.jsp?arnumber=6422997</t>
  </si>
  <si>
    <t>museum;traditional museum;modern museum;cultural tourism;creativity</t>
  </si>
  <si>
    <t>Cultural differences;Cities and towns;Government;Industries;Global communication;Art;History</t>
  </si>
  <si>
    <t>Anti-jitter Beamforming Design for UAV-Assisted Maritime Monitoring Networks</t>
  </si>
  <si>
    <t>Y. Han; B. Lin; L. Liu</t>
  </si>
  <si>
    <t>Information Science and Technology Dalian Maritime University, Dalian, China; Information Science and Technology Dalian Maritime University, Dalian, China; Information Science and Technology Dalian Maritime University, Dalian, China</t>
  </si>
  <si>
    <t>With the wide application of Internet of Things systems in the smart ocean, many unmanned surface vehicles (USVs) have been deployed jointly with unmanned aerial vehicles (UAVs) to monitor the maritime environment. However, conventional means of maritime communication prevent the UAV and the USV from providing high-rate services owing to complex maritime channel conditions and limited bandwidth, which will affect the maritime environment monitoring performance. In this paper, we propose a USV-UAV collaborative patrol scheme for maritime environment monitoring networks. Considering the characteristic of energy concentration in beamforming and the beam deviation caused by UAV jitter due to the harsh ocean condition, we studied an adaptive anti-jitter beamforming problem in UAV-assisted maritime environment monitoring networks. Specifically, we decompose the adaptive anti-jitter beamforming problem into two subproblems. In the first sub-problem, the location deployment of UAV and beam gain allocation is optimized via an iterative search algorithm based on ideal beamforming. In the second sub-problem, anti-jitter beamforming design is solved by an adaptive particle swarm optimization algorithm based on social learning, which effectively improves the average spectral efficiency of the system. Finally, the simulation results show that the proposed algorithm has good adaptability under different jitter amplitudes and effectively improves the spectral efficiency without increasing the complexity.</t>
  </si>
  <si>
    <t>10.1109/ICCC57788.2023.10233419</t>
  </si>
  <si>
    <t>https://ieeexplore.ieee.org/stamp/stamp.jsp?arnumber=10233419</t>
  </si>
  <si>
    <t>maritime environment monitoring;anti-jitter beamforming;UAV;USV</t>
  </si>
  <si>
    <t>Adaptive systems;Array signal processing;Spectral efficiency;Simulation;Oceans;Jitter;Autonomous aerial vehicles</t>
  </si>
  <si>
    <t>array signal processing;autonomous aerial vehicles;Internet of Things;iterative methods;marine communication;particle swarm optimisation;remotely operated vehicles;search problems;unmanned surface vehicles</t>
  </si>
  <si>
    <t>adaptive anti-jitter beamforming problem;adaptive particle swarm optimization algorithm;anti-jitter beamforming design;complex maritime channel conditions;different jitter amplitudes;harsh ocean condition;high-rate services;ideal beamforming;maritime communication;maritime environment monitoring performance;smart ocean;UAV jitter;UAV-assisted maritime environment monitoring networks;UAV-assisted maritime monitoring networks;unmanned aerial vehicles;unmanned surface vehicles;USV-UAV collaborative patrol scheme</t>
  </si>
  <si>
    <t>A task allocation scheme generation method for maritime oil spill emergency monitoring based on bilateral matching</t>
  </si>
  <si>
    <t>X. Liang; Y. Guo; J. Jiang; X. Xu; Q. Yang</t>
  </si>
  <si>
    <t>College of Systems Engineering, National University of Defense Technology, Changsha, China; College of Systems Engineering, National University of Defense Technology, Changsha, China; College of Systems Engineering, National University of Defense Technology, Changsha, China; College of Systems Engineering, National University of Defense Technology, Changsha, China; College of Systems Engineering, National University of Defense Technology, Changsha, China</t>
  </si>
  <si>
    <t>2022 4th International Conference on Data-driven Optimization of Complex Systems (DOCS)</t>
  </si>
  <si>
    <t>Aiming at the task allocation problem of maritime oil spill emergency monitoring, the bilateral matching theory is applied to standardize the task allocation process and improve the emergency effectiveness. First of all, the task of maritime oil spill emergency monitoring and the monitoring subjects carrying out the tasks are identified, and the specific types, difficulties and risks of the tasks are identified. Then, the task type is introduced to indirectly express the relationship between â€˜monitoring subject-taskâ€™. On this basis, two concepts of task demand satisfaction and emergency monitoring subject capability competency are proposed to express the preference information of bilateral subjects. And then on the basis of redefining the specific connotation of the basic concept of bilateral matching theory under the background of maritime oil spill emergency monitoring task allocation, a bilateral matching model for task allocation of maritime oil spill emergency monitoring considering attribute priority is constructed. Finally, according to the specific characteristics of the model, a fast generation algorithm of feasible solution is designed to solve the problem. The model proposed in this paper standardizes the task allocation process of emergency monitoring in reality and plays an auxiliary role in improving the efficiency of emergency monitoring.</t>
  </si>
  <si>
    <t>978-1-6654-5982-2</t>
  </si>
  <si>
    <t>10.1109/DOCS55193.2022.9967701</t>
  </si>
  <si>
    <t>https://ieeexplore.ieee.org/stamp/stamp.jsp?arnumber=9967701</t>
  </si>
  <si>
    <t>maritime oil spill emergency monitoring;task assignment;bilateral matching</t>
  </si>
  <si>
    <t>Oils;Resource management;Task analysis;Complex systems;Monitoring;Optimization</t>
  </si>
  <si>
    <t>computerised monitoring;decision making;emergency services;marine accidents;marine pollution;oil pollution;resource allocation</t>
  </si>
  <si>
    <t>bilateral matching theory;emergency monitoring subject capability competency;maritime oil spill emergency monitoring task allocation;monitoring subject-task;task allocation problem;task allocation process;task allocation scheme generation method;task demand satisfaction;task type</t>
  </si>
  <si>
    <t>Denoising of Maritime Unmanned Aerial Vehicles Photography Based on Guidance Correlation Pixel Sampling and Aggregation</t>
  </si>
  <si>
    <t>G. Jin; J. -G. Wei; J. -S. Zhai</t>
  </si>
  <si>
    <t>School of Marine Science and Technology, Tianjin University, Tianjin, China; College of Intelligence and Computing, Tianjin University, Tianjin, China; School of Marine Science and Technology, Tianjin University, Tianjin, China</t>
  </si>
  <si>
    <t>In this paper, we proposed a guidance correlation pixel Sampling and aggregation image denoising for maritime Unmanned Aerial Vehicles(UAVs) photography, providing a reliable data base for maritime reconnaissance work. The overall step is mainly composed of two parts, pixel sampling and pixel aggregation. To improve the content correlation of sampled pixels, we propose a guided sampling scheme based on the basic estimated map and extend this algorithm to the restoration of maritime UAVs image. Finally, a UAVs image denoising system is shown. Our experimental results show that the proposed algorithm can effectively remove noise and achieves  ${32.98}{dB}$  and  ${31.83}{dB}$  in Set12 and BSD68 datasets with less and image distortion. In the actual scene, the PSNR of our denoising algorithm has reached  ${35.33}{dB}$ , meets the basic needs of practical vision and follow-up research.</t>
  </si>
  <si>
    <t>10.1109/ACCESS.2022.3160711</t>
  </si>
  <si>
    <t xml:space="preserve">the National Key Research and Development Program 2016YFC1401203; </t>
  </si>
  <si>
    <t>https://ieeexplore.ieee.org/stamp/stamp.jsp?arnumber=9738620</t>
  </si>
  <si>
    <t>Image denoising;guided sampling;pixel aggregation network (PAN);UAVs photography</t>
  </si>
  <si>
    <t>Noise reduction;Estimation;Image denoising;Training;Photography;Noise measurement;Convolution</t>
  </si>
  <si>
    <t>autonomous aerial vehicles;control engineering computing;correlation methods;distortion;image denoising;image sampling;marine robots;marine safety;mobile robots;photography;robot vision;visual databases</t>
  </si>
  <si>
    <t>aggregation image denoising;database;maritime reconnaissance work;pixel aggregation;content correlation;guided sampling scheme;maritime unmanned aerial vehicles photography denoising;guidance correlation pixel sampling;maritime UAV image denoising system;image distortion</t>
  </si>
  <si>
    <t>Design of Cadets Administration System for Nusantara Cilacap Maritime Academy Based On Website</t>
  </si>
  <si>
    <t>A. U. Fadilah; T. A. Widcaksono; E. P. Wonohardio; E. H. Yossy</t>
  </si>
  <si>
    <t>Computer Science Department, BINUS Online Learning, Bina Nusantara University, Jakarta, Indonesia; Computer Science Department, BINUS Online Learning, Bina Nusantara University, Jakarta, Indonesia; Computer Science Department, BINUS Online Learning, Bina Nusantara University, Jakarta, Indonesia; Computer Science Department, BINUS Online Learning, Bina Nusantara University, Jakarta, Indonesia</t>
  </si>
  <si>
    <t>2021 1st International Conference on Computer Science and Artificial Intelligence (ICCSAI)</t>
  </si>
  <si>
    <t>Submitting permits and registering for scholarships are activities often conducted by cadets at the Cilacap Nusantara Maritime Academy. All activities carried out are still conventional, with the cadets having to come straight to the permit and scholarship registration. To overcome this, a website-based management system was set up by the Nusantara Cilacap Maritime Academy. The system development method used is the waterfall model. The programming language used is PHP with a MySQL database and CodeIgniter framework. Evaluation methods are using BlackBox testing for the system and eight golden rules for the user interface. The result of this research is the development of a website-based management system for the Nusantara Cilacap Maritime Academy. This research concludes that the Cilacap Nusantara Maritime Academy's administrative system can increase the efficiency of time for filing permits and writing letters.</t>
  </si>
  <si>
    <t>978-1-6654-4002-8</t>
  </si>
  <si>
    <t>10.1109/ICCSAI53272.2021.9609704</t>
  </si>
  <si>
    <t>https://ieeexplore.ieee.org/stamp/stamp.jsp?arnumber=9609704</t>
  </si>
  <si>
    <t>Information system;Waterfall Model;PHP;MySQL;CodeIgniter</t>
  </si>
  <si>
    <t>Computer science;Computer languages;Databases;Scholarships;Computational modeling;User interfaces;Mobile applications</t>
  </si>
  <si>
    <t>educational administrative data processing;Internet;object-oriented programming;program testing;programming languages;public domain software;software engineering;SQL;user interfaces;Web sites</t>
  </si>
  <si>
    <t>cadets administration system;Nusantara Cilacap Maritime Academy;scholarship registration;system development method;Cilacap Nusantara Maritime Academy's administrative system;Website-based management system;waterfall model;programming language;PHP;MySQL database;CodeIgniter framework;BlackBox testing;user interface</t>
  </si>
  <si>
    <t>Improving maritime situational awareness by fusing sensor information and intelligence</t>
  </si>
  <si>
    <t>A. C. van den Broek; R. M. Neef; P. Hanckmann; S. P. van Gosliga; D. van Halsema</t>
  </si>
  <si>
    <t>TNO, The Hague, Netherlands; TNO, The Hague, Netherlands; TNO, The Hague, Netherlands; TNO, The Hague, Netherlands; TNO, The Hague, Netherlands</t>
  </si>
  <si>
    <t>In present-day military security operations threats are more difficult to reveal than in conventional warfare theatres, since they take place during the course of normal life. These maritime missions often take place in littoral environments, where acts of piracy, drug trafficking and other threatening events become obscured in the crowd of everyday fisheries, cargo traders, ferries and pleasure cruises, hindering situation awareness. We aim to improve situation awareness and threat detection capabilities in maritime scenarios by combining sensor-based information with context information and intelligence from various sources. The fusion and analysis in order to reveal suspect from normal behavior is based on domain ontologies. A test bed allows the study of various exploitation and assessments techniques applied to these domain ontologies. Using an appropriate scenario we have simulated suspect and normal behaviour to test the applicability of the various techniques.</t>
  </si>
  <si>
    <t>https://ieeexplore.ieee.org/stamp/stamp.jsp?arnumber=5977515</t>
  </si>
  <si>
    <t>Situation awareness;Intelligence;Sensors;Threat assessment;Decision support</t>
  </si>
  <si>
    <t>Ontologies;Context;Context modeling;Semantics;Bayesian methods;Security;Decision trees</t>
  </si>
  <si>
    <t>military systems;sensor fusion</t>
  </si>
  <si>
    <t>maritime situational awareness;military security operations;warfare theatres;maritime missions;littoral environments;drug trafficking;threatening events;everyday fisheries;cargo traders;ferries;pleasure cruises;situation awareness;threat detection capabilities;maritime scenarios;sensor-based information;context information;domain ontologies</t>
  </si>
  <si>
    <t>AIS event-based knowledge discovery for Maritime Situational Awareness</t>
  </si>
  <si>
    <t>M. Alvarez; V. F. Arguedas; V. Gammieri; F. Mazzarella; M. Vespe; G. Aulicino; A. Vollero</t>
  </si>
  <si>
    <t>European Commission - Joint Research Centre (JRC), Institute for the Protection and Security of the Citizen (IPSC), Ispra, VA, Italy; European Commission - Joint Research Centre (JRC), Institute for the Protection and Security of the Citizen (IPSC), Ispra, VA, Italy; European Commission - Joint Research Centre (JRC), Institute for the Protection and Security of the Citizen (IPSC), Ispra, VA, Italy; European Commission - Joint Research Centre (JRC), Institute for the Protection and Security of the Citizen (IPSC), Ispra, VA, Italy; European Commission - Joint Research Centre (JRC), Institute for the Protection and Security of the Citizen (IPSC), Ispra, VA, Italy; Italian Coast Guard Headquarters, Rome, Italy; Italian Coast Guard Headquarters, Rome, Italy</t>
  </si>
  <si>
    <t>The discovery of anomalies and, more in general, of events of interest at sea is one of the main challenges of Maritime Situational Awareness. This paper introduces an event-based methodology for knowledge discovery without querying directly a large volume of raw data. The proposed architecture analyses the maritime traffic data to detect maritime traffic patterns and events and aggregate them in an Event Map, namely a georeferenced grid. The Event Map offers visualisation capabilities and, more importantly, is used as access interface to the maritime traffic knowledge database. The proposed methodology offers real-time access to the extracted maritime knowledge, and the possibility to perform more structured queries with respect to traditional basic queries (e. g. vessel proximity within a certain distance). The proposed approach is demonstrated and assessed using real-world Automatic Identification System (AIS) data, revealing computational improvements and enriched monitoring capabilities.</t>
  </si>
  <si>
    <t>https://ieeexplore.ieee.org/stamp/stamp.jsp?arnumber=7528111</t>
  </si>
  <si>
    <t>AIS;anomaly detection;maritime surveillance;maritime situational awareness;event detection;knowledge discovery</t>
  </si>
  <si>
    <t>Trajectory;Marine vehicles;Knowledge discovery;Monitoring;Data visualization;Visualization</t>
  </si>
  <si>
    <t>data analysis;data mining;data visualisation;marine engineering</t>
  </si>
  <si>
    <t>AIS event-based knowledge discovery;automatic identification system;maritime situational awareness;anomaly discovery;maritime traffic data analysis;event map;georeferenced grid;data visualisation capabilities;maritime traffic knowledge database</t>
  </si>
  <si>
    <t>Application of Ray Tracing for Beyond-line-of-sight Maritime Communication in Evaporation Ducts</t>
  </si>
  <si>
    <t>B. Shu; W. Zhang; Y. He; J. Sun; C. -X. Wang</t>
  </si>
  <si>
    <t>School of Information Science and Engineering, Shandong Provincial Key Lab of Wireless Communication Technologies, Shandong University, Qingdao, China; School of Information Science and Engineering, Shandong Provincial Key Lab of Wireless Communication Technologies, Shandong University, Qingdao, China; School of Information Science and Engineering, Shandong Provincial Key Lab of Wireless Communication Technologies, Shandong University, Qingdao, China; School of Information Science and Engineering, Shandong Provincial Key Lab of Wireless Communication Technologies, Shandong University, Qingdao, China; National Mobile Communications Research Laboratory, School of Information Science and Engineering, Southeast University, Nanjing, China</t>
  </si>
  <si>
    <t>2023 International Wireless Communications and Mobile Computing (IWCMC)</t>
  </si>
  <si>
    <t>Atmospheric ducts provide a potential way to establish beyond-line-of-sight (B-LoS) links for maritime communications. Based on the ray tracing (RT) method, long distance propagation in the maritime evaporation duct environment is studied in this paper. The variations of horizontal distance and height are calculated according to the refractivity distribution. Eigenrays between transmitter (Tx) and receiver (Rx) are determined by tracing the ray trajectories. Furthermore, the path loss, delay spread, and angles of arrival (AoAs) are estimated. Simulation results calculated by the RT method match theoretical results generated by parabolic equation (PE) methods in the short range. In the B-LoS range, the path loss estimated by RT is a bit higher than that estimated by PE. In the RT model, the increase in the number of rays calculated in the B-LoS range may lead to this case. Simulation results show that the RT method can well evaluate the anomalous propagation in the evaporation duct and estimate channel parameters effectively.</t>
  </si>
  <si>
    <t>979-8-3503-3339-8</t>
  </si>
  <si>
    <t>10.1109/IWCMC58020.2023.10182902</t>
  </si>
  <si>
    <t xml:space="preserve">National Natural Science Foundation of China; Natural Science Foundation of Shandong Province; </t>
  </si>
  <si>
    <t>https://ieeexplore.ieee.org/stamp/stamp.jsp?arnumber=10182902</t>
  </si>
  <si>
    <t>Ray tracing;evaporation duct;path loss;delay estimation;beyond-line-of-sight</t>
  </si>
  <si>
    <t>Wireless communication;Transmitters;Simulation;Ducts;Refractive index;Receivers;Ray tracing</t>
  </si>
  <si>
    <t>acoustic wave propagation;channel estimation;direction-of-arrival estimation;ducts;marine communication;parabolic equations;ray tracing;refractive index;wireless channels</t>
  </si>
  <si>
    <t>angle of arrival estimation;anomalous propagation;atmospheric ducts;B-LoS links;B-LoS range;beyond-line-of-sight maritime communication;channel parameter estimation;delay spread;eigenrays;horizontal distance variations;long distance propagation;maritime evaporation duct environment;parabolic equation methods;path loss estimation;ray tracing method;ray trajectories;receiver;refractivity distribution;RT method;transmitter</t>
  </si>
  <si>
    <t>Mitigating threats of small vessels to maritime security</t>
  </si>
  <si>
    <t>P. R. Trischitta; H. Salloum; B. Bunin; P. Orton</t>
  </si>
  <si>
    <t>4D Security Solutions, Inc., South Plainfield, NJ, USA; Stevens Institute of Technology, Hoboken, NJ, USA; Stevens Institute of Technology, Hoboken, NJ, USA; Stevens Institute of Technology, Hoboken, NJ, USA</t>
  </si>
  <si>
    <t>This paper discusses technology solutions that may be used to mitigate potential threats and security risks arising from small vessels operating in a busy urban maritime domain such as the New York / New Jersey maritime domain. The solutions focus on persistent surveillance by detecting, tracking, and classifying small vessels, and address the risk posed by these vessels. In a series of experiments conducted in the Hudson River, we collected and analyzed data from various sensors and evaluated several potential technology solutions for detecting these security threats. The threats are addressed across multiple scenarios, ranging from man-made threats to coastal hazards, using assets including radars; acoustic and infrared sensors; vessels and vehicles; and oceanographic and meteorologic prediction tools focused on the water surface, underwater, and urban environments. The results of our experiments show that the combination of sensors provides a valuable means to identify small vessels that may pose a threat in a busy harbor.</t>
  </si>
  <si>
    <t>10.1109/THS.2012.6459926</t>
  </si>
  <si>
    <t>https://ieeexplore.ieee.org/stamp/stamp.jsp?arnumber=6459926</t>
  </si>
  <si>
    <t>urban security;port security;small vessel threats</t>
  </si>
  <si>
    <t>Acoustics;Security;Sensors;Radar tracking;Satellites;Rivers</t>
  </si>
  <si>
    <t>acoustic transducers;infrared detectors;marine safety;radar detection;radar tracking</t>
  </si>
  <si>
    <t>maritime security;threat mitigation;security risks;busy urban maritime domain;New York/New Jersey maritime domain;persistent surveillance;small vessel detection;small vessel tracking;small vessel classification;Hudson river;security threats;multiple scenarios;man-made threats;coastal hazards;radars;acoustic sensors;infrared sensors;oceanographic prediction tools;meteorologic prediction tools;water surface;underwater;urban environments</t>
  </si>
  <si>
    <t>Application of IoT to Monitor the Shipping of Goods in Maritime Transportation System</t>
  </si>
  <si>
    <t>N. Shaikh; K. Kasat; V. Moyal; N. D. Kumar; S. Ponnusamy; K. Pavithra</t>
  </si>
  <si>
    <t>Global Business School and Research Centre, Dr. D. Y. Patil Vidyapeeth (Deemed to be University), Pune, India; Symbiosis School for Liberal Arts, Symbiosis International Deemed University, Pune, India; Electrical Engineering, SVKM's Institute of Technology, Dhule, India; Department of Electronics and Communication Engineering, Annamacharya Institute of Technology and Sciences, Tirupati, India; Department of Computer Science and Engineering, SRM Institute of Science and Technology, Delhi, India; Department of Artificial Intelligence and Data Science, Panimalar Engineering College, Chennai, India</t>
  </si>
  <si>
    <t>2022 IEEE North Karnataka Subsection Flagship International Conference (NKCon)</t>
  </si>
  <si>
    <t>Surprising occurrences like temperature variations, humidity shifts, and vibrations might devalue the products being carried. ICT must be used to stop unwelcome occurrences from happening and fix some problems with the delivery of products. Making it possible to monitor the conditions of storage and transportation of products is one of the main issues. The IoT offers opportunities for tracking and locating goods from point of origin to point of destination and for monitoring traffic conditions. IoT-based solutions make it possible to identify the circumstances around certain delivery procedure abnormalities, including their timing, location, and cause. Additionally, these systems offer the ability to inform the client, transportation providers, or other participants to request urgent help. Businesses may enhance their product portfolio, improve the competitiveness of their business, and enhance route travel times and transportation circumstances. As a result, IoT technology can be advantageous to all parties involved in the logistics chain. The potential of IoT applications for supply chain and logistics management applications, such as vehicle fleet surveillance, commodities control, monitoring location-based assistance, etc., are presented in this article.</t>
  </si>
  <si>
    <t>978-1-6654-5342-4</t>
  </si>
  <si>
    <t>10.1109/NKCon56289.2022.10127075</t>
  </si>
  <si>
    <t>https://ieeexplore.ieee.org/stamp/stamp.jsp?arnumber=10127075</t>
  </si>
  <si>
    <t>IoT;ICT;monitor transportation;logistics chain</t>
  </si>
  <si>
    <t>Temperature sensors;Temperature measurement;Vibrations;Wireless sensor networks;Surveillance;Containers;Real-time systems</t>
  </si>
  <si>
    <t>intelligent transportation systems;Internet of Things;logistics;road traffic control;transportation</t>
  </si>
  <si>
    <t>delivery procedure abnormalities;happening;humidity shifts;ICT;IoT applications;IoT technology;IoT-based solutions;locating goods;location-based assistance;logistics chain;logistics management applications;maritime transportation system;product portfolio;route travel times;temperature variations;tracking;traffic conditions;transportation circumstances;transportation providers;unwelcome occurrences;urgent help;vibrations</t>
  </si>
  <si>
    <t>Simulating a Maritime Anti-Air Warfare Scenario to Optimize a Shipâ€™s Defensive System</t>
  </si>
  <si>
    <t>S. N. Hall; B. G. Thengvall; R. L. Schauer</t>
  </si>
  <si>
    <t>OptTek Systems, Inc, Boulder, CO, USA; OptTek Systems, Inc, Boulder, CO, USA; OptTek Systems, Inc, Boulder, CO, USA</t>
  </si>
  <si>
    <t>Enemy anti-ship cruise missiles (ASCM) are increasing in capability thereby posing a greater threat to United States Navy ships. Core to a ship's defensive system is a computer-based command and decision element that directs simultaneous operations across a broad set of mission areas. Fortunately, software-only changes to this command element can be evaluated and fielded much more quickly than hardware-based changes; and hence, methods to identify viable software-only changes are needed. This study presents a simulation optimization methodology to identify and evaluate such changes using a notional scenario. First, a raid of ASCM threats against a single ship is simulated and then metaheuristics are used to determine the configuration for a ship's defensive system that maximizes survival. The simulation scenario, a ship's defensive system, and three specific optimization cases are presented. Results are provided for each optimization case to show the defensive system configuration that best ensures the ship's survival.</t>
  </si>
  <si>
    <t>10.1109/WSC40007.2019.9004814</t>
  </si>
  <si>
    <t>https://ieeexplore.ieee.org/stamp/stamp.jsp?arnumber=9004814</t>
  </si>
  <si>
    <t>Missiles;Marine vehicles;Optimization;Sensors;Azimuth;Atmospheric modeling</t>
  </si>
  <si>
    <t>military computing;military systems;missile guidance;optimisation;ships</t>
  </si>
  <si>
    <t>decision element;hardware-based changes;simulation optimization methodology;single ship;simulation scenario;defensive system configuration;maritime anti-air warfare scenario;enemy anti-ship cruise missiles;United States Navy ships;computer-based command</t>
  </si>
  <si>
    <t>Cybersecurity Providing for Maritime Automatic Identification System</t>
  </si>
  <si>
    <t>O. Shyshkin</t>
  </si>
  <si>
    <t>Institute of Automatic and Electromecanics National University â€œOdessa Maritime Academyâ€, Odesa, Ukraine</t>
  </si>
  <si>
    <t>2022 IEEE 41st International Conference on Electronics and Nanotechnology (ELNANO)</t>
  </si>
  <si>
    <t>Automatic Identification System (AIS) plays a leading role in maritime navigation, traffic control, local and global maritime situational awareness. Today, the reliable and secure AIS operation is threatened by probable cyber attacks such as imitation of ghost vessels, false distress or security messages, or fake virtual aids-to-navigation. We propose a method for ensuring the authentication and integrity of AIS messages based on the use of the Message Authentication Code scheme and digital watermarking (WM) technology to organize an additional tag transmission channel. The method provides full compatibility with the existing AIS functionality.</t>
  </si>
  <si>
    <t>2693-3535</t>
  </si>
  <si>
    <t>978-1-6654-6922-7</t>
  </si>
  <si>
    <t>10.1109/ELNANO54667.2022.9926987</t>
  </si>
  <si>
    <t>https://ieeexplore.ieee.org/stamp/stamp.jsp?arnumber=9926987</t>
  </si>
  <si>
    <t>Message Authentication Code;Watermarking;secret key;security;Gaussian Minimum Shift Keying;Fast Fourier Transform</t>
  </si>
  <si>
    <t>Protocols;Navigation;Watermarking;Traffic control;Transponders;Reliability;Artificial intelligence</t>
  </si>
  <si>
    <t>marine communication;marine engineering;marine safety;message authentication;probability;security of data;telecommunication security</t>
  </si>
  <si>
    <t>cybersecurity;maritime automatic Identification System;maritime navigation;traffic control;local maritime situational awareness;global maritime situational awareness;reliable AIS operation;secure AIS operation;probable cyber attacks;ghost vessels;false distress;security messages;fake virtual aids-to-navigation;authentication;AIS messages;digital watermarking;AIS functionality</t>
  </si>
  <si>
    <t>System-Level Simulation of Maritime Traffic in Northern Baltic Sea</t>
  </si>
  <si>
    <t>K. Kulkarni; F. Li; C. Liu; M. Musharraf; P. Kujala</t>
  </si>
  <si>
    <t>Marine Technology Aalto University, Espoo, FINLAND; Marine Technology Aalto University, Espoo, FINLAND; Marine Technology Aalto University, Espoo, FINLAND; Marine Technology Aalto University, Espoo, FINLAND; Marine Technology Aalto University, Espoo, FINLAND</t>
  </si>
  <si>
    <t>Maritime traffic in winter in the Baltic Sea (particularly the northern part) is challenged by heavy ice formation. Icebreaker ships that can provide assistance are a limited resource that need to be shared among all ships. Decision-making for winter navigation systems thus involves monitoring several parameters at both operational and system level, including multiple stochastic parameters. This work presents an integration of ice characteristics, operational level details of ships, and system level details such as traffic flows and icebreaker scheduling through a simulation framework. At the core is a discrete-event simulation model that mimics winter traffic flows in varying ice conditions obtained through meteorological data. This work brings in the novel combination of using ship-level research (operability of individual ships in different ice conditions) as an input in deriving vessel speeds for modelling traffic flows for system-level optimization.</t>
  </si>
  <si>
    <t>10.1109/WSC57314.2022.10015257</t>
  </si>
  <si>
    <t>https://ieeexplore.ieee.org/stamp/stamp.jsp?arnumber=10015257</t>
  </si>
  <si>
    <t>Navigation;MIMICs;Decision making;Stochastic processes;Ice;Data models;Marine vehicles</t>
  </si>
  <si>
    <t>discrete event simulation;ice;oceanographic regions;oceanographic techniques;road traffic;sea ice;ships;stochastic processes</t>
  </si>
  <si>
    <t>decision-making;different ice conditions;discrete-event simulation model;heavy ice formation;ice characteristics;icebreaker scheduling;icebreaker ships;individual ships;maritime traffic;mimics winter traffic;modelling traffic;multiple stochastic parameters;northern Baltic Sea;operational level details;operational system level;particularly the northern part;ship-level research;simulation framework;system level details;system-level optimization;system-level simulation;traffic flows;winter navigation systems</t>
  </si>
  <si>
    <t>Analysis of Pakistanâ€™s Offshore Renewable Energy Potential and Strategy to Harvest These Through Indigenous Development of Related Niche Maritime Technologies</t>
  </si>
  <si>
    <t>N. Mahmood; A. Mahmood; S. Aslam; E. Shahab Shahid Khawaja</t>
  </si>
  <si>
    <t>Bahria University E-8, Islamabad, Pakistan; Bahria University E-8, Islamabad, Pakistan; Bahria University E-8, Islamabad, Pakistan; Bahria University H-11, Islamabad, Pakistan</t>
  </si>
  <si>
    <t>2022 19th International Bhurban Conference on Applied Sciences and Technology (IBCAST)</t>
  </si>
  <si>
    <t>Off-shore renewable energy offers promising potential for the sustainable growth of nationsâ€™ economy. This however is contingent upon the development of cutting edge technologies to effectively and efficiently harvest the Offshore Renewable Energy (ORE). Owing to attractive dividends of ORE, trend to evolve and market disruptive ORE technologies has picked up a rapid and consistent momentum across the globe with major maritime nations assuming the lead role. Developing nations including Pakistan despite being blessed with vast offshore renewable energy potentials have yet to jump start this journey. This paper therefore, focusses on this gap while analyzing in detail the vast offshore renewable energy potentials across the coastal areas and EEZ of Pakistan. The niche maritime technologies required to be indigenously developed for efficiently exploiting these national offshore renewable energy potentials are then presented. The (ORE) sectors covered in this regard include solar, wind, tidal, wave, thermal and osmotic.</t>
  </si>
  <si>
    <t>978-1-6654-6051-4</t>
  </si>
  <si>
    <t>10.1109/IBCAST54850.2022.9990193</t>
  </si>
  <si>
    <t>https://ieeexplore.ieee.org/stamp/stamp.jsp?arnumber=9990193</t>
  </si>
  <si>
    <t>Renewable Energy;maritime;solar;wind;tidal;thermal</t>
  </si>
  <si>
    <t>Renewable energy sources;Electric potential;Wind energy;Sociology;Sea measurements;Lead;Market research</t>
  </si>
  <si>
    <t>marine radar;oceanographic equipment;offshore installations;remote sensing by radar;renewable energy sources</t>
  </si>
  <si>
    <t>developing nations;disruptive ORE technologies;edge technologies;indigenous development;maritime nations;national offshore renewable energy potentials;off-shore renewable energy offers promising potential;Pakistan's Offshore Renewable Energy potential;related niche maritime technologies;vast offshore renewable energy potentials</t>
  </si>
  <si>
    <t>TEC4SEA â€“ Developing maritime technology for a sustainable blue economy</t>
  </si>
  <si>
    <t>P. MÃ³nica; N. Cruz; J. M. Almeida; A. Silva; E. Silva; C. Pinho; C. Almeida; D. Viegas; L. M. Pessoa; A. P. Lima; A. Martins; F. Zabel; B. M. Ferreira; I. Dias; R. Campos; J. AraÃºjo; L. C. Coelho; P. S. Jorge; J. Mendes</t>
  </si>
  <si>
    <t>INESC TEC, Porto, Portugal; UP-FEUP, INESC TEC, Porto, Portugal; IPP-ISEP, INESC TEC, Porto, Portugal; LARSyS, UALG, Faro, Portugal; IPP-ISEP, INESC TEC, Porto, Portugal; INESC TEC, Porto, Portugal; INESC TEC, Porto, Portugal; INESC TEC, Porto, Portugal; UP-FEUP, INESC TEC, Porto, Portugal; INESC TEC, Porto, Portugal; IPP-ISEP, INESC TEC, Porto, Portugal; CINTAL, UALG, Faro, Portugal; INESC TEC, Porto, Portugal; INESC TEC, Porto, Portugal; UP-FEUP, INESC TEC, Porto, Portugal; UP-FEUP, INESC TEC, Porto, Portugal; INESC TEC, Porto, Portugal; UP-FCUP, INESC TEC, Porto, Portugal; CIQUP, INESC TEC, Porto, Portugal</t>
  </si>
  <si>
    <t>One way to mitigate the high costs of doing science or business at sea is to create technological infrastructures possessing all the skills and resources needed for successful maritime operations, and make those capabilities and skills available to the external entities requiring them. By doing so, the individual economic and scientific agents can be spared the enormous effort of creating and maintaining their own, particular set of equivalent capabilities, thus drastically lowering their initial operating costs. In addition to cost savings, operating based on fully-fledged, shared infrastructures not only allows the use of more advanced scientific equipment and highly skilled personnel, but it also enables the business teams (be it industry or research) to focus on their goals, rather than on equipment, logistics, and support. This paper will describe the TEC4SEA infrastructure, created precisely to operate as described. This infrastructure has been under implementation in the last few years, and has now entered its operational phase. This paper will describe it, present its current portfolio of services, and discuss the most relevant assets and facilities that have been recently acquired, so that the research and industrial communities requiring the use of such assets can fully evaluate their adequacy for their own purposes and projects.</t>
  </si>
  <si>
    <t>10.1109/OCEANSLimerick52467.2023.10244521</t>
  </si>
  <si>
    <t>https://ieeexplore.ieee.org/stamp/stamp.jsp?arnumber=10244521</t>
  </si>
  <si>
    <t>Blue economy;robotics;research infrastructure;deep sea</t>
  </si>
  <si>
    <t>Industries;Costs;Oceans;Personnel;Portfolios;Business;Logistics</t>
  </si>
  <si>
    <t>autonomous underwater vehicles;geophysics computing;investment;maintenance engineering;oceanographic techniques;sustainable development</t>
  </si>
  <si>
    <t>advanced scientific equipment;business teams;cost savings;enormous effort;equivalent capabilities;external entities;highly skilled personnel;individual economic agents;initial operating costs;maritime technology;operational phase;particular set;scientific agents;successful maritime operations;sustainable blue economy;TEC4SEA infrastructure;technological infrastructures</t>
  </si>
  <si>
    <t>An Efficient and Controllable Capsule Network for Classification of Maritime Moving Targets</t>
  </si>
  <si>
    <t>X. Wang; L. Wu</t>
  </si>
  <si>
    <t>Information Engineering College, Capital Normal University, Beijing, China; Information Engineering College, Capital Normal University, Beijing, China</t>
  </si>
  <si>
    <t>The accurate classification of maritime moving targets under complex sea conditions is a very important task. And it plays an important role in ensuring the safety of navigation and safeguarding maritime rights and interests and security, and has a wide range of applications in military and civilian fields. At present, there are many methods for related research, but there are still problems such as a large number of parameters and a high computational cost. Based on this, this article proposes a new efficient and controllable capsule network method for maritime moving target classification research. First, a non-iterative attention routing is constructed to reduce the number of parameters and weaken the dependence of the previous capsule layer on the next capsule layer in the routing process. Second, a controllable routing algorithm is proposed, which can reduce the number of routing and computational cost dynamically according to the complexity of samples and has strong flexibility. Finally, the effectiveness of the proposed method in the classification of maritime moving targets is fully demonstrated by experiments on different datasets.</t>
  </si>
  <si>
    <t>10.1109/TGRS.2023.3301652</t>
  </si>
  <si>
    <t xml:space="preserve">Youth Innovative Research Team and the Academy for Multidisciplinary Studies of Capital Normal University; </t>
  </si>
  <si>
    <t>https://ieeexplore.ieee.org/stamp/stamp.jsp?arnumber=10207774</t>
  </si>
  <si>
    <t>Controllable routing;deep learning;maritime moving targets;targets classification</t>
  </si>
  <si>
    <t>Routing;Heuristic algorithms;Feature extraction;Market research;Convolution;Classification algorithms;Training</t>
  </si>
  <si>
    <t>feature extraction;image classification;object detection;telecommunication network routing</t>
  </si>
  <si>
    <t>civilian fields;complex sea conditions;controllable capsule network method;controllable routing algorithm;high computational cost;maritime moving targets;military fields;navigation;new efficient capsule network method;noniterative attention routing;previous capsule layer;safeguarding maritime rights;security;target classification research</t>
  </si>
  <si>
    <t>Dependability in autonomous maritime vehicles: Building resilence into service-oriented agent robots</t>
  </si>
  <si>
    <t>School of Science and Engineering, Teesside University, Middlesbrough, United Kingdom; Institute of Sensors, Signals and Systems, Heriot-Watt University, Edinburgh, United Kingdom</t>
  </si>
  <si>
    <t>2016 Annual IEEE Systems Conference (SysCon)</t>
  </si>
  <si>
    <t>Technologies for oceans engineering are being based in autonomous solutions (mainly adaptation capabilities) able to tackle more complex maritime missions. This paper presents how an Intelligent Vehicle Control Architecture (IVCA) for marine robots deals with fault-tolerant capabilities in order to build a robust approach. The IVCA moves away from fixed mission plans and very basic diagnostics schemes. It is able to handle unexpected faults at vehicle, sensor and sensor processing levels based on either hardware failure or environmental changes. This paper provides details of techniques of onboard diagnosis and mitigation of faults. The operation context, the use cases, and experimental results from a particular scenario are presented. Future research work is also presented.</t>
  </si>
  <si>
    <t>978-1-4673-9519-9</t>
  </si>
  <si>
    <t>10.1109/SYSCON.2016.7490650</t>
  </si>
  <si>
    <t>https://ieeexplore.ieee.org/stamp/stamp.jsp?arnumber=7490650</t>
  </si>
  <si>
    <t>unmanned maritime vehicles;fault-tolerant control architecture;service-oriented architecture;intelligent agents</t>
  </si>
  <si>
    <t>Planning;Vehicles;Systems architecture;Robot sensing systems;Fault tolerance;Fault tolerant systems</t>
  </si>
  <si>
    <t>marine engineering;marine vehicles;mobile robots</t>
  </si>
  <si>
    <t>dependability;autonomous maritime vehicles;service-oriented agent robots;oceans engineering;autonomous solutions;complex maritime missions;intelligent vehicle control architecture;IVCA;marine robots;fault-tolerant capabilities;diagnostics schemes;sensor processing levels</t>
  </si>
  <si>
    <t>Multi-UAV Maritime Search and Rescue with DNN Inference Acceleration</t>
  </si>
  <si>
    <t>T. Yang; H. He; L. Kong</t>
  </si>
  <si>
    <t>Peng Cheng Laboratory, Navigation College, Dalian Maritime University, Dalian, China; Navigation College, Dalian Maritime University, Dalian, China; School Of Cyber Science and Engineering, Southeast University, Nanjing, China</t>
  </si>
  <si>
    <t>Unmanned aerial vehicle (UAVs) bring great advantages to maritime search and rescue (SAR), but UAVs with limited computing power and memory resources cannot meet the strict deadline requirements when processing computationally intensive deep neural network (DNN) tasks. In order to overcome the related resource constraints, DNN inference tasks are generally offloaded to the cloud or nearby powerful nodes. However, the existing work fails to effectively arrange resources for DNN inference tasks in a cluster environment. Here, we innovatively proposed DNN inference acceleration (DIA), an approach based on DNN fine-grained partitioning and offloading, to accelerate DNN inference in cluster environment. Specifically, we study the parallel execution of DNN inference on multiple devices. The proposed strategy includes a fine-grained partitioning algorithm of DNN (DIA-FP), and an offloading algorithm (DIA-O) based on the overlapping coalition structure formation method. Results obtained by using a large-scale dataset of ships and four DNN benchmarks show that compared with other partitioning and offloading methods, the proposed method significantly reduces the total inference time of DNN, and the inference speed is $\mathbf{1}.\mathbf{2}\times$ to $\mathbf{2}.\mathbf{9}\times$ faster.</t>
  </si>
  <si>
    <t>10.1109/Ucom59132.2023.10257649</t>
  </si>
  <si>
    <t xml:space="preserve">National Key R&amp;D Program of China(grant numbers:2020YFB1806800); </t>
  </si>
  <si>
    <t>https://ieeexplore.ieee.org/stamp/stamp.jsp?arnumber=10257649</t>
  </si>
  <si>
    <t>DNN inference;task offloading;fine-grained partitioning;receptive field;overlapping coalition structure</t>
  </si>
  <si>
    <t>Memory management;Clustering algorithms;Collaboration;Artificial neural networks;Benchmark testing;Inference algorithms;Partitioning algorithms</t>
  </si>
  <si>
    <t>A novel approach to automate surrounding ships in a virtual maritime environment</t>
  </si>
  <si>
    <t>W. D. N. Y. Gunathilake; N. D. Kodikara; C. I. Keppitiyagama; K. D. Sandaruwan</t>
  </si>
  <si>
    <t>School of Computing, University of Colombo, Sri Lanka; University of Colombo, Colombo, Western, LK; School of Computing, University of Colombo, Sri Lanka; School of Computing, University of Colombo, Sri Lanka</t>
  </si>
  <si>
    <t>Full mission marine training scenarios are essential in training marine trainees with ship handling simulators. In a good training simulation not only the static environment but also the dynamic surrounding ships plays a major role in terms of behaviour realism. The surrounding ships also need to navigate according to COLREG (Convention on International Regulation for Preventing Collisions at Sea) navigational rules. This research presents a novel approach to automate the surrounding vessels in a marine simulation environment with a central controller to control the behaviours of each surrounding vessel in the marine environment. The controller uses positioning data of real ships which are derived from a set of historical Automatic Identification System (AIS) data and map the positioning data with the surrounding ships in virtual environment to obtain the navigation. An Ant Colony Optimization (ACO) algorithm is used to avoid the collisions by generating a new path when both trainee's ship and surrounding ships are in the vicinity of each other. The collision handling mechanism uses COLREG rules. The ACO algorithm generates successful collision avoided paths in all head-on, crossing and over-taking encountering situations. The number of turning points is used to measure the smoothness of the path and number of obstacles in the environment and number of nodes in the graph affects the smoothness of the path. With these results it is revealed that AIS data can be used as an assistant to automate surrounding vessels in a virtual maritime environment together with a proper collision avoidance mechanism.</t>
  </si>
  <si>
    <t>10.1109/ICTER.2014.7083883</t>
  </si>
  <si>
    <t>https://ieeexplore.ieee.org/stamp/stamp.jsp?arnumber=7083883</t>
  </si>
  <si>
    <t>AIS;Ant Colony Optimization (ACO);collision avoidance;autonomous navigation;surrounding ships;target ships;ship handling simulators</t>
  </si>
  <si>
    <t>Radio frequency</t>
  </si>
  <si>
    <t>ant colony optimisation;collision avoidance;marine navigation;ships;virtual reality</t>
  </si>
  <si>
    <t>virtual maritime environment;surrounding ships automation;surrounding vessels;marine simulation environment;central controller;Automatic Identification System;historical AIS data;ant colony optimization;ACO algorithm;collision avoidance;collision handling mechanism;Convention on International Regulation for Preventing Collisions at Sea;COLREG navigational rules;head-on situations;over-taking encountering situations;crossing situations</t>
  </si>
  <si>
    <t>Visualization on Subject Information Resource Construction in Maritime Related Universities</t>
  </si>
  <si>
    <t>D. Jiang; F. Wang; X. Xia</t>
  </si>
  <si>
    <t>Library, Guangzhou Maritime University, Guangzhou, China; Library, Dongguan Institute of technology, Guangzhou, China; Library, Southern Medical University, Guangzhou, China</t>
  </si>
  <si>
    <t>2021 IEEE International Conference on Power, Intelligent Computing and Systems (ICPICS)</t>
  </si>
  <si>
    <t>Object Marine higher education is an important support for the strategy of maritime power, and the library of maritime related university is an important information service organization for marine science, technology, culture education and communication. The authors investigated the ability of subject information service and construction level of subject information resource in maritime related university libraries (i.e. MRULs) in the past 10 years. Methods 12 universities of marine characteristic disciplines were taken as the research objects, the journal papers from CNKI database from 2011 to 2020 were taken as the research samples, and vosviewer visual atlas analysis tool were used to analyze the co-occurrence of subject words and the cooperation of authors, so as to analyze the subject services of MRULs from multiple visual dimensions such as the characteristics, the connotation, hotspots and optimization and prospect of future subject service. Results 1229 Chinese journal papers were published in the libraries of 12 universities, with 81-198 papers every year; 756 authors were involved in, every one of 29 authors published more than 10 papers, and 1.6 papers were published per capita; the key words co-occurrence analysis network cluster map forms seven clusters: resource construction, characteristic collection, digital construction, reader service, reading promotion, subject service and resource sharing. Resource construction and information service were two research hotspots. Conclusions The libraries of maritime related universities had made all-round exploration and efforts for the construction of maritime power and subject information service, they should continue to play the indispensable role of information knowledge engine and information resource center in the process of subject construction of Maritime related universities Centering on the development vision and goal of the 14th five year plan.</t>
  </si>
  <si>
    <t>978-1-6654-4130-8</t>
  </si>
  <si>
    <t>10.1109/ICPICS52425.2021.9524241</t>
  </si>
  <si>
    <t>https://ieeexplore.ieee.org/stamp/stamp.jsp?arnumber=9524241</t>
  </si>
  <si>
    <t>University Library;Marine related subject services;Subject information service;Information resource construction</t>
  </si>
  <si>
    <t>Visualization;Education;Organizations;Tools;Libraries;Oceanography;Visual databases</t>
  </si>
  <si>
    <t>academic libraries;computer aided instruction;data visualisation;educational institutions;further education;information resources;knowledge management;marine engineering;pattern clustering;text analysis</t>
  </si>
  <si>
    <t>maritime power;marine science;culture education;maritime related university libraries;information resource center;maritime related universities;marine higher education;information service organization;VOSviewer visual atlas analysis tool;key words co-occurrence analysis network cluster map;visualization</t>
  </si>
  <si>
    <t>An Intelligent Maritime Communication Signal Recognition Algorithm based on ACWGAN</t>
  </si>
  <si>
    <t>Z. Caidan; H. Zeping; L. Gege; C. Caiyun</t>
  </si>
  <si>
    <t>Digital Fujian Internet of things communication and architecture security technology laboratory, Xiamen University, Xiamen, China; Digital Fujian Internet of things communication and architecture security technology laboratory, Xiamen University, Xiamen, China; Digital Fujian Internet of things communication and architecture security technology laboratory, Xiamen University, Xiamen, China; Digital Fujian Internet of things communication and architecture security technology laboratory, Xiamen University, Xiamen, China</t>
  </si>
  <si>
    <t>2020 15th International Conference on Computer Science &amp; Education (ICCSE)</t>
  </si>
  <si>
    <t>In maritime communications systems, there are marine VHF communications systems that meet GMDSS standards in addition to AIS and VDES systems which use very high-frequency signals for information communications such as security rescue. But because its communication does not contain the identity information, the channel is easy to be occupied maliciously, thus interferes in normal maritime communication. This paper studies and analyzes the individual identification technology of the VHF signal based on the rf fingerprint technology of signal. Using the improved adversarial generation network ACWGAN(Auxiliary Classifier Wasserstein Generative Adversarial Networks) to train and identify, we obtain a better classification result. The recognition rate can reach 94% when the SNR is 5 dB for 10 different classes of VHF signal.</t>
  </si>
  <si>
    <t>2473-9464</t>
  </si>
  <si>
    <t>978-1-7281-7267-5</t>
  </si>
  <si>
    <t>10.1109/ICCSE49874.2020.9201742</t>
  </si>
  <si>
    <t>https://ieeexplore.ieee.org/stamp/stamp.jsp?arnumber=9201742</t>
  </si>
  <si>
    <t>RF fingerprint;ACWGAN algorithm;Marine VHF System</t>
  </si>
  <si>
    <t>Generative adversarial networks;Gallium nitride;Marine vehicles;Artificial intelligence;Computational modeling;Training;Fingerprint recognition</t>
  </si>
  <si>
    <t>marine communication;neural nets;signal classification;telecommunication computing;VHF radio propagation</t>
  </si>
  <si>
    <t>intelligent maritime communication signal recognition algorithm;maritime communications systems;GMDSS standards;VHF signal;Auxiliary Classifier Wasserstein Generative Adversarial Networks;RF fingerprint technology;ACWGAN</t>
  </si>
  <si>
    <t>Innovative Maritime Operations Management Using Blockchain Technology &amp; Standardization</t>
  </si>
  <si>
    <t>M. -N. Papadakis; E. Kopanaki</t>
  </si>
  <si>
    <t>University of Piraeus, Athens, Greece; University of Piraeus, Athens, Greece</t>
  </si>
  <si>
    <t>Journal of ICT Standardization</t>
  </si>
  <si>
    <t>Modern economy faces one of its' greatest challenges of all times and disruptive innovations are available to corporations as solutions to major business drawbacks (e.g., traceability, communication, data exchange, information modelling etc.). The Maritime Industry combines multiple supply chain stakeholders and operations, globally, generating critical data and exchanging important documents. Mostly, these are paper-based and proprietary. For this industry, digitally exchanged data, must be unambiguous, semantically aligned between trading partners and shared with resilience in real-time using a common operational language. This could be achieved through the prominent from Bitcoin Cryptocurrency Blockchain Technology as a digital verification mechanism complying with global identification, technical and data exchange standards. Acknowledging the difficulties faced in the Maritime Business Operations' Management, this paper examines the strategic impact of Standards and Blockchain Technology in the industry's processes.</t>
  </si>
  <si>
    <t>2246-0853</t>
  </si>
  <si>
    <t>10.13052/jicts2245-800X.1041</t>
  </si>
  <si>
    <t>https://ieeexplore.ieee.org/stamp/stamp.jsp?arnumber=10255401</t>
  </si>
  <si>
    <t>Standards;standardization;blockchain;digital transformation;innovation;operations;shipping industry;maritime operations;shipping documents;disruptive technologies</t>
  </si>
  <si>
    <t>Industries;Technological innovation;Standards organizations;Supply chains;Companies;Seaports;Regulation</t>
  </si>
  <si>
    <t>River Publishers</t>
  </si>
  <si>
    <t>River Publishers Journals</t>
  </si>
  <si>
    <t>Maritime Disruption Impact Evaluation Using Simulation and Big Data Analytics</t>
  </si>
  <si>
    <t>R. Zhou; H. Xu; X. Fu; X. F. Yin; Z. Qin; L. Zhao; P. Verma; M. Lind</t>
  </si>
  <si>
    <t>Institute of High Performance Computing Agency for Science, Technology and Research, SINGAPORE; Institute of High Performance Computing Agency for Science, Technology and Research, SINGAPORE; Institute of High Performance Computing Agency for Science, Technology and Research, SINGAPORE; Institute of High Performance Computing Agency for Science, Technology and Research, SINGAPORE; Institute of High Performance Computing Agency for Science, Technology and Research, SINGAPORE; Institute of High Performance Computing Agency for Science, Technology and Research, SINGAPORE; PSA International, SINGAPORE; Research Institutes of Sweden (RISE), Gothenburg, SWEDEN</t>
  </si>
  <si>
    <t>Disruptions in maritime networks may cause significant financial burden and damage to business. Recently, some international ports have been experiencing unprecedented congestions due to the COVID19 pandemic and other disruptions. It is paramount for the maritime industry to further enhance the capability to assess and predict impacts of disruptions. With more data available from industrial digitization and more advanced technologies developed for big data analytics and simulation, it is possible to build up such capability. In this study, we developed a discrete event simulation model backed with big data analytics for realistic and valid inputs to assess impacts of the Suez Canal blockage to the Port of Singapore. The simulation results reveal an interesting finding that, the blockage occurred in the Suez Canal can hardly cause significant congestion in the Port of Singapore. The work can be extended to evaluate impacts of other types of disruptions, even occurring concurrently.</t>
  </si>
  <si>
    <t>10.1109/WSC57314.2022.10015332</t>
  </si>
  <si>
    <t>https://ieeexplore.ieee.org/stamp/stamp.jsp?arnumber=10015332</t>
  </si>
  <si>
    <t>Industries;COVID-19;Analytical models;Irrigation;Pandemics;Simulation;Seaports</t>
  </si>
  <si>
    <t>Big Data;data analysis;discrete event simulation;diseases;epidemics;production engineering computing;sea ports</t>
  </si>
  <si>
    <t>Big Data analytics;COVID19 pandemic;discrete event simulation;industrial digitization;international ports;maritime disruption impact evaluation;maritime industry;maritime network disruption;Port of Singapore;Suez Canal blockage</t>
  </si>
  <si>
    <t>Maritime Search and Rescue Leveraging Heterogeneous Units: A Multi-Agent Reinforcement Learning Approach</t>
  </si>
  <si>
    <t>C. Lei; S. Wu; Y. Yang; J. Xue; Q. Zhang</t>
  </si>
  <si>
    <t>Department of Electronics and Information Engineering, Harbin Institute of Technology (Shenzhen), Shenzhen, China; Peng Cheng Laboratory, Shenzhen, China; Peng Cheng Laboratory, Shenzhen, China; Peng Cheng Laboratory, Shenzhen, China; Peng Cheng Laboratory, Shenzhen, China</t>
  </si>
  <si>
    <t>In recent years, with the continuous growth of offshore operations, maritime search and rescue (MSAR) has received widespread attention as a crucial guarantee for safety. In this paper, we aim to achieve efficient and communication fault-tolerant MSAR operations by employing trajectory planning and resource scheduling for heterogeneous units involving observation unmanned aerial vehicles (UAVs), router UAVs, and rescue ships equipped with mobile edge computing (MEC). Firstly, we model several essential components related to MSAR, including the ocean current environment, UAVs for observing, fault tolerance of routing network, MEC scheduling, and energy consumption of UAVs. Secondly, we formulate the optimization problem into a decentralized partially observable Markov Decision Process (Dec-POMDP) and then introduce the multi-agent reinforcement learning (MARL) approach to search for an optimal joint strategy. Finally, experimental results demonstrate that in the model of MSAR we constructed, our improved MARL approach, named IPPO-nGAE, outperforms other benchmarks in both efficiency and fault tolerance.</t>
  </si>
  <si>
    <t>10.1109/ICCC57788.2023.10233604</t>
  </si>
  <si>
    <t>https://ieeexplore.ieee.org/stamp/stamp.jsp?arnumber=10233604</t>
  </si>
  <si>
    <t>Maritime search and rescue;multi-agent reinforcement learning;efficiency;fault-tolerant communication;unmanned aerial vehicle;rescue ship</t>
  </si>
  <si>
    <t>Fault tolerance;Energy consumption;Processor scheduling;Trajectory planning;Oceans;Fault tolerant systems;Reinforcement learning</t>
  </si>
  <si>
    <t>autonomous aerial vehicles;edge computing;emergency management;energy consumption;fault tolerance;Markov processes;mobile robots;multi-agent systems;reinforcement learning;ships</t>
  </si>
  <si>
    <t>communication fault-tolerant MSAR operations;crucial guarantee;decentralized partially observable Markov Decision Process;fault tolerance;heterogeneous units;improved MARL approach;maritime search;MEC scheduling;mobile edge computing;multiagent reinforcement learning approach;observation unmanned aerial vehicles;observing;ocean current environment;offshore operations;optimal joint strategy;optimization problem;rescue ships;resource scheduling;router UAVs;routing network;trajectory planning</t>
  </si>
  <si>
    <t>Modelling Computational Workload in a Maritime Combat System</t>
  </si>
  <si>
    <t>M. Britton; D. Ranathunga; A. Coyle; G. Puddy</t>
  </si>
  <si>
    <t>The Centre for Defence Communications and Information Networking, The University of Adelaide; The Centre for Defence Communications and Information Networking, The University of Adelaide; The Centre for Defence Communications and Information Networking, The University of Adelaide; Defence Science and Technology Group, Edinburgh, Australia</t>
  </si>
  <si>
    <t>2019 Military Communications and Information Systems Conference (MilCIS)</t>
  </si>
  <si>
    <t>In this paper we examine computational workload modelling in a generic maritime combat system. We show how to construct models so that executable modelling can then be used to experiment with different hardware approaches for cost, power or performance improvements. This can assist in identifying problems earlier in the design lifecycle than by using traditional design methodologies such as prototyping. We use a generic sonar suite as an exemplar, showing the considerations required in building executable models for traditional and adaptive beamforming algorithms.</t>
  </si>
  <si>
    <t>978-1-7281-0895-7</t>
  </si>
  <si>
    <t>10.1109/MilCIS.2019.8930764</t>
  </si>
  <si>
    <t>https://ieeexplore.ieee.org/stamp/stamp.jsp?arnumber=8930764</t>
  </si>
  <si>
    <t>component;model-driven engineering;executable models;combat systems;sonar processing</t>
  </si>
  <si>
    <t>Computational modeling;Middleware;Hardware;Array signal processing;Sonar;Tools</t>
  </si>
  <si>
    <t>array signal processing;marine engineering;military computing;public domain software</t>
  </si>
  <si>
    <t>computational workload;computational workload modelling;hardware approach;design lifecycle;generic sonar suite;executable models;maritime combat system</t>
  </si>
  <si>
    <t>Estimating the effect of decision deviation spreading in networked synergetic emergency decision-making environment: a case study on maritime accident disposition</t>
  </si>
  <si>
    <t>T. Fan; T. Wang; Y. Zhi; Y. Wang</t>
  </si>
  <si>
    <t>Intelligent Transportation Systems Research Center, Wuhan University of Technology, Wuhan, China; Intelligent Transportation Systems Research Center, Wuhan University of Technology, Wuhan, China; Intelligent Transportation Systems Research Center, Wuhan University of Technology, Wuhan, China; Intelligent Transportation Systems Research Center, Wuhan University of Technology, Wuhan, China</t>
  </si>
  <si>
    <t>The generation and propagation of human error will have a great impact on the decision-making in emergency environment. The analysis of the model and mechanism of human error and its propagation is of great significance to the study of emergency decision-making. To solve this problem, this paper proposes a decision failure model based on confidence rule (BRB) reasoning. Individual decision-making is taken as a node in workflow, and the network workflow among decision-making units is examined in a larger scope by establishing the interactive network between nodes. On this basis, the control model of human decision-making errors is further constructed, including the accumulation, transmission and correction of decision-making errors. Finally, taking maritime emergency rescue as an example, this paper studies the capability of the fault control model to identify and correct faults in the decision-making workflow. The research shows that the model can describe the degree of decision deviation of the decision-making unit, and reflect the control and correction function of the decision workflow on the decision error to some extent.</t>
  </si>
  <si>
    <t>10.1109/ICTIS.2019.8883565</t>
  </si>
  <si>
    <t>https://ieeexplore.ieee.org/stamp/stamp.jsp?arnumber=8883565</t>
  </si>
  <si>
    <t>Belief rule base;maritime decision-making;human error control;workflow</t>
  </si>
  <si>
    <t>Decision making;Cognition;Accidents;Task analysis;Marine vehicles;Organizations;Transportation</t>
  </si>
  <si>
    <t>decision making;emergency management;fault tolerant control;human factors;marine accidents;marine control</t>
  </si>
  <si>
    <t>maritime emergency rescue;fault control model;decision-making workflow;decision deviation;decision error;networked synergetic emergency decision-making environment;maritime accident disposition;human error;decision failure model;confidence rule reasoning;interactive network;human decision-making errors</t>
  </si>
  <si>
    <t>Decarbonization of the Maritime Transportation Systems: Recent Progress, Challenges, and Prospects</t>
  </si>
  <si>
    <t>T. U. Aktas; J. Shi; G. J. Lim; J. Prousalidis; F. D'Agostino; C. Liang</t>
  </si>
  <si>
    <t>Department of Industrial Engineering, University of Houston; Department of Engineering Technology, University of Houston; Department of Industrial Engineering, University of Houston; Department of Naval Architecture and Marine Engineering, National Technical University of Athens; Department of Marine, Electrical, Electronics and Telecommunications Engineering, University of Genova; Logistics Research Center, Shanghai Maritime University</t>
  </si>
  <si>
    <t>Maritime transportation decarbonization plays a pivotal role in eliminating carbon emissions from the transportation sector, one of the significant contributors to global greenhouse gas (GHG) emissions. The maritime transportation industry, traditionally reliant on fossil fuels, is experiencing a rapid transformation by adopting alternative fuels and renewable energy sources to drive sustainable practices in the shipping sector. This paper aims to provide insight into emerging technologies to achieve decarbonization, such as alternative fuels, alternative energy sources (onshore power supply, wind energy, solar energy, fuel cell), and operational approaches (speed optimization, voyage optimization). Moreover, we present these technologies' benefits and challenges, recent progress, and future directions.</t>
  </si>
  <si>
    <t>10.1109/ESTS56571.2023.10220507</t>
  </si>
  <si>
    <t>https://ieeexplore.ieee.org/stamp/stamp.jsp?arnumber=10220507</t>
  </si>
  <si>
    <t>decarbonization;maritime transportation;sustainability;alternative fuels;alternative energy sources;shipping emissions</t>
  </si>
  <si>
    <t>Renewable energy sources;Wind energy;Power supplies;Transportation industry;Transportation;Low-carbon economy;Solar energy</t>
  </si>
  <si>
    <t>air pollution control;fossil fuels;hybrid power systems;marine power systems;optimisation;ships;solar power;sustainable development;wind power</t>
  </si>
  <si>
    <t>alternative energy sources;carbon emissions;fossil fuels;global greenhouse gas emissions;maritime transportation decarbonization systems;renewable energy sources;shipping sector;solar energy;speed optimization;sustainable practices;wind energy</t>
  </si>
  <si>
    <t>Information fusion as input source for improving multi-agent system autonomous decision-making in maritime surveillance scenarios</t>
  </si>
  <si>
    <t>A. L. Bustamante; J. M. Molina; M. A. Patricio</t>
  </si>
  <si>
    <t>Applied Artificial Intelligence Group, Universidad Carlos III de Madrid, Madrid; Applied Artificial Intelligence Group, Universidad Carlos III de Madrid, Madrid; Applied Artificial Intelligence Group, Universidad Carlos III de Madrid, Madrid</t>
  </si>
  <si>
    <t>Decision making problems are usually referred as a cognitive process resulting in the selection of an action among several alternatives. Autonomous entities taking these actions like multi-agent systems, needs to process and understand its environment state to frequently update its beliefs, and then, select an optimal action. As an environment can be composed by several sources of information, it is useful for a multi-agent system, a way to process integrated information of multiple data which represents the same real-world object. This information can improve the agents knowledge and let select better actions than processing simple raw data. Most information fusion research has had a technical and algorithmic focus, and takes little attention to high level decision making, although some studies relate fusion to human decision making. However, in this paper is proposed the use of fused information as an input source for supporting and improving the decision making capabilities of autonomous agents in maritime surveillance scenarios.</t>
  </si>
  <si>
    <t>https://ieeexplore.ieee.org/stamp/stamp.jsp?arnumber=6916018</t>
  </si>
  <si>
    <t>Sensors;Cameras;Monitoring;Data integration;Radar tracking;Decision making</t>
  </si>
  <si>
    <t>cameras;cognitive systems;decision making;distributed control;marine radar;multi-agent systems;security;sensor fusion;surveillance</t>
  </si>
  <si>
    <t>information fusion;input source;multiagent system autonomous decision-making;maritime surveillance scenarios;decision making problem;cognitive process;autonomous entities;environment state;belief update;optimal action selection;integrated information processing;agent knowledge;raw data processing;technical focus;algorithmic focus</t>
  </si>
  <si>
    <t>Maritime Emergency Search and Rescue Early Warning System Based on Sonar Positioning</t>
  </si>
  <si>
    <t>X. Hu; Z. Liu; S. Li</t>
  </si>
  <si>
    <t>Wuhan University of Technology, Wuhan, China; Wuhan University of Technology, Wuhan, China; Wuhan University of Technology, Wuhan, China</t>
  </si>
  <si>
    <t>2023 12th International Conference of Information and Communication Technology (ICTech)</t>
  </si>
  <si>
    <t>With the development of China's shipbuilding industry, China has developed into a large maritime country. The density of ships at sea has increased, and the probability of dangerous accidents has gradually increased. At present, China's current maritime search and rescue capabilities are insufficient. This paper focuses on China's existing maritime For the problem of insufficient search and rescue capabilities, starting from the traditional sonar positioning principle, a maritime emergency search and rescue early warning system based on sonar positioning is proposed and designed, combined with existing signal processing technology, data acquisition and data classification learning algorithms, greatly improved Maritime positioning accuracy, and the system will be carried out on-the-spot experiments. The experiment passes the two measurement ranges of 0â€“50 m and 50â€“100 m and the voltage data measured by the hydrophone, and the accuracy rate of the distance measurement of the target object is obtained through processing and calculation It can reach 85%, which meets the setting requirements of use.</t>
  </si>
  <si>
    <t>979-8-3503-3291-9</t>
  </si>
  <si>
    <t>10.1109/ICTech58362.2023.00121</t>
  </si>
  <si>
    <t>https://ieeexplore.ieee.org/stamp/stamp.jsp?arnumber=10260743</t>
  </si>
  <si>
    <t>maritime search and rescue;sonar positioning;data classification learning;signal</t>
  </si>
  <si>
    <t>Voltage measurement;Computational modeling;Sonar measurements;Data acquisition;Sonar;Signal processing algorithms;Sea measurements</t>
  </si>
  <si>
    <t>Track-Before-Detect Using an Airborne Multichannel Radar in the Maritime Domain</t>
  </si>
  <si>
    <t>D. Y. Kim; L. Rosenberg; B. Ristic; R. P. Guan</t>
  </si>
  <si>
    <t>School of Engineering, RMIT University, Melbourne, VIC, Australia; Defence Science and Technology Group, Edinburgh, SA, Australia; School of Engineering, RMIT University, Melbourne, VIC, Australia; School of Engineering, RMIT University, Melbourne, VIC, Australia</t>
  </si>
  <si>
    <t>This article explores methods for the detection and tracking of maritime targets using an airborne scanning multichannel radar, operating at high altitudes. The main technical difficulties include 1) the nonstationary and non-Gaussian nature of sea clutter when using a high-resolution airborne radar and 2) low-target signal-to-interference ratios due to higher grazing angles. It is proposed to carry out processing in two stages. First, space-time adaptive processing (STAP) is applied to exploit the spatial and temporal degrees of freedom available in the multichannel radar. Subsequently, target detection and tracking is performed using the track-before-detect method, applied to the STAP output. For the sake of comparison, a more traditional tracking method is also developed, where a detection threshold is applied to the STAP output, to obtain point measurements, subsequently processed via an extended target tracking methodology. The error performance of the proposed methodology is presented, using high-fidelity radar data generation</t>
  </si>
  <si>
    <t>10.1109/TAES.2022.3211483</t>
  </si>
  <si>
    <t xml:space="preserve">Defence Science and Technology Group; </t>
  </si>
  <si>
    <t>https://ieeexplore.ieee.org/stamp/stamp.jsp?arnumber=9907818</t>
  </si>
  <si>
    <t>Airborne scanning radar;extended target tracking;maritime surveillance;spatiotemporal adaptive processing;track-before-detect (TBD)</t>
  </si>
  <si>
    <t>Radar;Radar tracking;Target tracking;Clutter;Radar detection;Azimuth;Airborne radar</t>
  </si>
  <si>
    <t>airborne radar;object detection;radar clutter;radar detection;radar signal processing;space-time adaptive processing;target tracking</t>
  </si>
  <si>
    <t>airborne multichannel radar;airborne scanning multichannel radar;detection threshold;extended target tracking methodology;high altitudes;high-fidelity radar data generation;high-resolution airborne radar;higher grazing angles;low-target signal-to-interference ratios;main technical difficulties;maritime domain;maritime targets;sea clutter;space-time adaptive processing;STAP output;target detection;track-before-detect method;traditional tracking method</t>
  </si>
  <si>
    <t>Towards a Digital Twin of a Complex Maritime Site for Multi-Objective Optimization</t>
  </si>
  <si>
    <t>J. A. J. Ross; K. Tam; D. J. Walker; K. D. Jones</t>
  </si>
  <si>
    <t>University of Plymouth; University of Plymouth; University of Plymouth; University of Plymouth</t>
  </si>
  <si>
    <t>2022 14th International Conference on Cyber Conflict: Keep Moving! (CyCon)</t>
  </si>
  <si>
    <t>Her Majestyâ€™s Naval Base (HMNB) Devonport is a complex maritime site in Plymouth, United Kingdom (UK). Using digital twin technology, the authors will model and simulate the physical entity of the dockyard to optimize for a set of critical priorities. Digital twins are virtual representations of a physical entity, such as a vehicle. They can fully model a complex environment, accurately modelling individual layers within the entity, with each layer accessing data required from other layers. This results in an accurate simulation so that when changes are made in one layer of the model, the impact across the other layers may be observed. An end-user could interact with this digital twin to understand how changing input parameters would affect the measured outputs, allowing the end-users to simulate different options and compare the simulated outcomes before deciding a course of action. If the digital twin is of higher fidelity, the simulated outcomes would be more accurate and demonstrate potentially unintended effects allowing for a more comprehensive overview for the decision-maker. From this digital twin, a decision-maker can manually identify the best parameters to simulate the outcomes through the digital twin. However, using multi-objective optimization can reduce this process so that the twin can create the inputs, monitor the outcomes, and repeatedly try to produce a specific number of outcomes to choose from. These outcomes would be based on a few priorities initially set, and the optimizer would change inputs to enhance each of these priorities. At HMNB Devonport, three main priorities have been identified: cost reduction, time efficiency and carbon neutrality.</t>
  </si>
  <si>
    <t>2325-5374</t>
  </si>
  <si>
    <t>978-9916-9789-1-7</t>
  </si>
  <si>
    <t>10.23919/CyCon55549.2022.9811082</t>
  </si>
  <si>
    <t xml:space="preserve">Ministry of Defence; </t>
  </si>
  <si>
    <t>https://ieeexplore.ieee.org/stamp/stamp.jsp?arnumber=9811082</t>
  </si>
  <si>
    <t>digital twin;visualization;multi-objective optimization;dockyard logistics</t>
  </si>
  <si>
    <t>Costs;Data models;Digital twins;Carbon;Optimization;Monitoring;Logistics</t>
  </si>
  <si>
    <t>cost reduction;decision making;naval engineering computing;optimisation</t>
  </si>
  <si>
    <t>complex maritime site;multiobjective optimization;digital twin technology;her majestys naval base;United Kingdom;UK;decision-maker;HMNB</t>
  </si>
  <si>
    <t>Unsupervised Maritime Vessel Re-Identification With Multi-Level Contrastive Learning</t>
  </si>
  <si>
    <t>Q. Zhang; M. Zhang; J. Liu; X. He; R. Song; W. Zhang</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</si>
  <si>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</si>
  <si>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Re-identification (re-ID) of maritime vessels plays an important role in marine surveillance, but remains highly unexplored due to the lack of large-scale annotated datasets. In vessel re-ID, contrastive methods are supposed to learn discriminative representation from unlabeled vessel images in an unsupervised manner. However, directly introducing classical instance-level contrastive methods to maritime vessel re-ID suffers from the difficulty of finding vessel images with the same pseudo label as positive images, which potentially leads to inefficient training and unsatisfactory performance. This paper proposes a simple but effective method to solve such a hard positive problem. Our method takes all images in an intra-batch cluster as positives and excludes them from the set of negative samples when computing instance-level contrastive loss. Based on this strategy, we construct a multi-level contrastive learning (MCL) framework for vessel re-ID trained with the specifically designed intra-batch cluster-level contrastive loss along with the instance-level one. Experiments on a newly proposed dataset consisting of 1,248 vessel identities show that MCL achieves the state-of-the-art performance compared with other unsupervised methods.</t>
  </si>
  <si>
    <t>10.1109/TITS.2023.3243591</t>
  </si>
  <si>
    <t xml:space="preserve">National Natural Science Foundation of China(grant numbers:61991411,U1913204); National Key Research and Development Plan of China(grant numbers:2021ZD0112002); Natural Science Foundation of Shandong Province for Distinguished Young Scholars(grant numbers:ZR2020JQ29); Project for Self-Developed Innovation Team of Jinan City(grant numbers:2021GXRC038); </t>
  </si>
  <si>
    <t>https://ieeexplore.ieee.org/stamp/stamp.jsp?arnumber=10046401</t>
  </si>
  <si>
    <t>Vessel re-identification;contrastive learning;unsupervised learning</t>
  </si>
  <si>
    <t>Training;Task analysis;Cameras;Unsupervised learning;Surveillance;Representation learning;Intelligent transportation systems</t>
  </si>
  <si>
    <t>image representation;object recognition;pattern clustering;unsupervised learning</t>
  </si>
  <si>
    <t>discriminative representation;instance-level contrastive loss;intra-batch cluster-level contrastive loss;large-scale annotated datasets;marine surveillance;maritime vessel re-ID;MCL;multilevel contrastive learning;positive images;unlabeled vessel images;unsupervised maritime vessel re-identification;vessel identities</t>
  </si>
  <si>
    <t>Visual Drone Detection and Tracking for Autonomous Operation from Maritime Vessel</t>
  </si>
  <si>
    <t>T. Halleux; T. -T. Nguyen; C. Hamesse; G. De Cubber; B. Janssens</t>
  </si>
  <si>
    <t>To allow incorporation of autonomous Unmanned Aerial Vehicles (UAV's/drones) into maritime military operations, it is critical to be able to accurately localize the UAV with respect to the moving maritime vessel during the take-off and landing phases. This work addresses the study and implementation of a visual detection, tracking and three-dimensional positioning method for a specific drone from a moving maritime vessel. The YOLOv5 detector and the OceanPlus tracker have been trained on a custom dataset with good performance in accuracy and processing time. The drone's position with respect to the vessel is estimated by applying stereo triangulation to the centres of the bounding boxes returned by the object detectors and trackers. The performance of the proposed positioning method was evaluated in a realistic simulated environment in the Unreal Game Engine. The proposed method allows detection, tracking, and positioning of a target drone at ranges exceeding 100m while achieving positioning errors below 10cm during landing phases.</t>
  </si>
  <si>
    <t>10.1109/ISMCR56534.2022.9950568</t>
  </si>
  <si>
    <t>https://ieeexplore.ieee.org/stamp/stamp.jsp?arnumber=9950568</t>
  </si>
  <si>
    <t>Object Detection;Tracking;UAV;synthetic data</t>
  </si>
  <si>
    <t>Visualization;Target tracking;Sea measurements;Detectors;Games;Autonomous aerial vehicles;Robots</t>
  </si>
  <si>
    <t>autonomous aerial vehicles;computer games;convolutional neural nets;marine control;marine engineering computing;mesh generation;military computing;military robotics;mobile robots;object detection;object tracking;position control;robot vision;stereo image processing</t>
  </si>
  <si>
    <t>autonomous operation;autonomous unmanned aerial vehicles;maritime military operations;maritime vessel;object detectors;OceanPlus tracker;stereo triangulation;take-off and landing phases;three-dimensional positioning method;unreal game engine;visual drone detection;visual drone tracking;visuasl tracking;YOLOv5 detector</t>
  </si>
  <si>
    <t>Environmental information-aided electromagnetic propagation testbed for maritime communication</t>
  </si>
  <si>
    <t>T. Zhou; Y. Wang; B. Xu; T. Xu; X. Tao; H. Hu</t>
  </si>
  <si>
    <t>Shanghai Advanced Research Institute, Shanghai, China; School of Electronic, Electrical and Communication Engineering, University of Chinese Academy of Sciences, Beijing, China; Shanghai Advanced Research Institute, Shanghai, China; Shanghai Advanced Research Institute, Shanghai, China; Department of Electronic Engineering, Tsinghua University, Beijing, China; Shanghai Advanced Research Institute, Shanghai, China</t>
  </si>
  <si>
    <t>Maritime channel modeling can be affected by some key time-varying environmental factors. The ducting effect is one of the thorniest factors since it causes anomalous propagation enhancement and severe co-channel interference. Moreover, the atmospheric attenuation is much more severe in the ocean environment, resulting in shorter coverage distance and more link outage. In this paper, we propose an environmental information-aided electromagnetic propagation testbed. It is based on complex refractivity estimation and improved parabolic equation propagation model, taking into account both ducting effect and atmospheric attenuation. A large-scale temporal and spatial propagation measurement was conducted with meteorological acquisition. We consider practical path loss and ducting conditions to verify the testbed feasibility in these long-distance radio links. The simulation results are in good agreement with the measured data, which further reveal the basic temporal and spatial distribution of ducting effect at 3.5 GHz band.</t>
  </si>
  <si>
    <t>10.23919/JCC.2023.03.020</t>
  </si>
  <si>
    <t>https://ieeexplore.ieee.org/stamp/stamp.jsp?arnumber=10091936</t>
  </si>
  <si>
    <t>broadband maritime communication;maritime channel;ducting effect;electromagnetic propagation testbed;propagation measurement;atmospheric attenuation;path loss</t>
  </si>
  <si>
    <t>Sea measurements;Atmospheric modeling;Atmospheric measurements;Refractive index;Meteorology;Attenuation;Temperature measurement</t>
  </si>
  <si>
    <t>electromagnetic wave propagation;marine communication;meteorology;microwave propagation;parabolic equations;radio links;refractive index;telecommunication network reliability</t>
  </si>
  <si>
    <t>anomalous propagation enhancement;atmospheric attenuation;co-channel interference;complex refractivity estimation;ducting effect;environmental information-aided electromagnetic propagation;frequency 3.5 GHz;key time-varying environmental factors;link outage;long-distance radio links;maritime channel modeling;maritime communication;meteorological acquisition;ocean environment;parabolic equation propagation model;practical path loss;shorter coverage distance;spatial distribution;spatial propagation measurement;temporal distribution</t>
  </si>
  <si>
    <t>Energy-Saving Resource Allocation with Lightweight Blockchain in Maritime Wireless Communication Networks</t>
  </si>
  <si>
    <t>T. Yang; Z. Cui; R. Sun; H. Feng; D. Liang; N. Cheng</t>
  </si>
  <si>
    <t>Peng Cheng Laboratory, Dalian Maritime University, Dalian and Shenzhen, P. R. China; Marine Engineering College, Dalian Maritime University, Dalian, P. R. China; Peng Cheng Laboratory, Tsinghua University, Shenzhen and Beijing, P. R. China; Navigation College, Dalian Maritime University, Dalian, P. R. China; Peng Cheng Laboratory, Shenzhen, P. R. China; School of Telecommunication Engineering, Xidian University, Xi'an, P. R. China</t>
  </si>
  <si>
    <t>2020 3rd International Conference on Hot Information-Centric Networking (HotICN)</t>
  </si>
  <si>
    <t>With the exploration of the ocean resource, establishing an energy-efficient and reliable maritime wireless communication network becomes more and more urgent. In maritime wireless communication networks, data types, such as search and rescue information, business information and surveillance video, will be continuously generated and need to be scheduled and shared. At the same time, there will be some trading needs. How to realize information exchange and ensure safe transactions is an urgent problem to be solved. To this end, this paper aims to establish a distributed network architecture composed of buoys and base stations (BS) at sea, and uses blockchain technology to solve the problem of the completeness of its decentralized network system. To satisfy the computing requirement companied with the blockchain, buoys and BSs in networks also have the computing ability. Due to the fact that buoys deployed in the ocean are hard to be frequently charged, the energy consumption problem is studied in this paper via the joint optimization of the communication resource and computing resource. We combine the weighted shortest processing time first (WSPT) model and the dynamic frequency and voltage scaling (DVFS) energy consumption model to propose an improved energy-saving algorithm. Finally, numerical results verify the superiority of the proposed algorithm.</t>
  </si>
  <si>
    <t>978-1-7281-9216-1</t>
  </si>
  <si>
    <t>10.1109/HotICN50779.2020.9350806</t>
  </si>
  <si>
    <t xml:space="preserve">China Postdoctoral Science Foundation; </t>
  </si>
  <si>
    <t>https://ieeexplore.ieee.org/stamp/stamp.jsp?arnumber=9350806</t>
  </si>
  <si>
    <t>Mobile edge computing;lightweight blockchain;energy-saving;maritime network</t>
  </si>
  <si>
    <t>Wireless communication;Energy consumption;Heuristic algorithms;Oceans;Computational modeling;Blockchain;Numerical models</t>
  </si>
  <si>
    <t>energy conservation;energy consumption;marine communication;optimisation;power aware computing;resource allocation;scheduling</t>
  </si>
  <si>
    <t>energy-saving resource allocation;lightweight blockchain;maritime wireless communication networks;ocean resource;reliable maritime;communication network;rescue information;business information;surveillance video;information exchange;distributed network architecture;buoys;decentralized network system;energy consumption problem;communication resource;computing resource;energy consumption model;improved energy-saving</t>
  </si>
  <si>
    <t>Tightly Coupled, Graph-Based DVL/IMU Fusion and Decoupled Mapping for SLAM-Centric Maritime Infrastructure Inspection</t>
  </si>
  <si>
    <t>A. Thoms; G. Earle; N. Charron; S. Narasimhan</t>
  </si>
  <si>
    <t>Sensing and Robotics for Infrastructure Laboratory, University of California Los Angeles, Los Angeles, CA, USA; Structural Dynamics Identification and Controls Laboratory, University of Waterloo, Waterloo, ON, Canada; Structural Dynamics Identification and Controls Laboratory, University of Waterloo, Waterloo, ON, Canada; Sensing and Robotics for Infrastructure Laboratory, University of California Los Angeles, Los Angeles, CA, USA</t>
  </si>
  <si>
    <t>In this article, we address the problem of simultaneous localization and mapping (SLAM)-centric maritime infrastructure inspection [using unmanned surface vehicles (USVs)] via novel approaches in tightly-coupled, graph-based DVL/IMU fusion and decoupled mapping. As our first contribution, we formalize the preintegration of linear velocity measurements, obtained by a Doppler velocity log (DVL), in combination with angular velocity measurements, obtained by an inertial measurement unit (IMU), as binary factors encoding relative position. To evaluate state estimation improvements imparted by DVL/IMU fusion, we implement our proposed factor within a state-of-the-art, graph-based lidar-visual-inertial (LVI) SLAM system as our second contribution. Accuracy and robustness improvements are demonstrated in simulation by comparing maximum a posteriori pose estimates with and without DVL/IMU fusion against ground truth poses. As our third contribution, we propose a map generation framework for downstream inspection applications decoupled from SLAM. In our framework, volumetric data (captured by sonar, lidar, etc.) is transformed into a common world coordinate frame using extrinsic calibrations and SLAM pose estimates as input. Our framework operates over the complete set of raw volumetric data, whereas SLAM systems (both online and offline) typically operate over a subset of down-sampled volumetric data. To address the processing of additional volumetric data, we present innovations in refined pose correction and staged filtering for user-controlled denoising. We experimentally evaluate our map generation framework against the LVI SLAM system adopted for this study using real-world data and demonstrate improvements to map quality metrics important to inspection.</t>
  </si>
  <si>
    <t>10.1109/JOE.2023.3265742</t>
  </si>
  <si>
    <t xml:space="preserve">Natural Sciences and Engineering Research Council of Canada; University of California; </t>
  </si>
  <si>
    <t>https://ieeexplore.ieee.org/stamp/stamp.jsp?arnumber=10149804</t>
  </si>
  <si>
    <t>Doppler velocity log;inspection;mapping;sensor fusion;simultaneous localization and mapping (SLAM);unmanned surface vehicles (USVs)</t>
  </si>
  <si>
    <t>Simultaneous localization and mapping;Velocity measurement;Laser radar;Inspection;Sonar;Sea measurements;Robustness</t>
  </si>
  <si>
    <t>calibration;mobile robots;optical radar;pose estimation;robot vision;SLAM (robots);state estimation;unmanned surface vehicles;velocity measurement</t>
  </si>
  <si>
    <t>angular velocity measurements;decoupled mapping;downstream inspection applications;graph-based lidar-visual-inertial SLAM system;inertial measurement unit;linear velocity measurements;LVI SLAM system;map generation framework;map quality metrics;SLAM systems;SLAM-centric maritime infrastructure inspection;state estimation improvements</t>
  </si>
  <si>
    <t>Maritime traffic data mining using R</t>
  </si>
  <si>
    <t>M. Hadzagic; M. -O. St-Hilaire; S. Webb; E. Shahbazian</t>
  </si>
  <si>
    <t>UniversitÃ© de MontrÃ©al, OODA Technologies Inc, MontrÃ©al, QC, Canada; OODA Technologies Inc., MontrÃ©al, QC, Canada; Defence R&amp;D Canada Atlantic, Dartmouth, NS, Canada; OODA Technologies Inc., MontrÃ©al, QC, Canada</t>
  </si>
  <si>
    <t>Human operators trying to establish individual or collective maritime situational awareness often find themselves overloaded by huge amounts of information obtained from multiple and possibly dissimilar sources. This paper explores potential use of open source data mining tools, in particular R software, to enable discovery of maritime traffic patterns. It also presents an assessment of R software as a data mining tool using spatio-temporal maritime traffic data such as from the Automatic Identification System (AIS), and includes scenarios of potential interest to the maritime environment.</t>
  </si>
  <si>
    <t>https://ieeexplore.ieee.org/stamp/stamp.jsp?arnumber=6641257</t>
  </si>
  <si>
    <t>maritime traffic data;AIS;data mining;R</t>
  </si>
  <si>
    <t>Marine vehicles;Ports (Computers);Clustering algorithms;Algorithm design and analysis;Association rules;Databases</t>
  </si>
  <si>
    <t>data mining;marine engineering;public domain software</t>
  </si>
  <si>
    <t>maritime traffic data mining;human operators;maritime situational awareness;open source data mining tools;R software;maritime traffic patterns discovery;spatio-temporal maritime traffic data;automatic identification system;AIS;maritime environment</t>
  </si>
  <si>
    <t>Supervised classification for hyperspectral imaging in UAV maritime target detection</t>
  </si>
  <si>
    <t>S. Freitas; C. Almeida; H. Silva; J. Almeida; E. Silva</t>
  </si>
  <si>
    <t>INESC TEC-Institute for Systems and Computer Engineering Technology and Science, ISEP-School of Engineering Polytechnic Institute of Porto, Porto, Portugal; INESC TEC-Institute for Systems and Computer Engineering Technology and Science, ISEP-School of Engineering Polytechnic Institute of Porto, Porto, Portugal; INESC TEC-Institute for Systems and Computer Engineering Technology and Science, ISEP-School of Engineering Polytechnic Institute of Porto, Porto, Portugal; INESC TEC-Institute for Systems and Computer Engineering Technology and Science, ISEP-School of Engineering Polytechnic Institute of Porto, Porto, Portugal; INESC TEC-Institute for Systems and Computer Engineering Technology and Science, ISEP-School of Engineering Polytechnic Institute of Porto, Porto, Portugal</t>
  </si>
  <si>
    <t>This paper addresses the use of a hyperspectral image system to detect vessels in maritime operational scenarios. The developed hyperspectral imaging classification methods are based on supervised approaches and allow to detect the presence of vessels using real hyperspectral data. We implemented two different methods for comparison purposes: SVM and SAM. The SVM method, which can be considered one of most utilized methods for image classification, was implemented using linear, RBF, sigmoid and polynomial kernels with PCA for dimensionality reduction, and compared with SAM using a two classes definition, namely vessel and water. The obtained results using real data collected from a UAV allow to conclude that the SVM approach is suitable for detecting the vessel presence in the water with a precision and recall rates favorable when compared to SAM.</t>
  </si>
  <si>
    <t>10.1109/ICARSC.2018.8374165</t>
  </si>
  <si>
    <t>https://ieeexplore.ieee.org/stamp/stamp.jsp?arnumber=8374165</t>
  </si>
  <si>
    <t>Support vector machines;Kernel;Hyperspectral imaging;Training;Tuning;Unmanned aerial vehicles</t>
  </si>
  <si>
    <t>autonomous aerial vehicles;geophysical image processing;image classification;object detection;principal component analysis;radial basis function networks;support vector machines</t>
  </si>
  <si>
    <t>supervised classification;UAV maritime target detection;hyperspectral image system;maritime operational scenarios;hyperspectral data;SAM;SVM method;SVM approach;vessel presence;hyperspectral imaging classification methods;PCA</t>
  </si>
  <si>
    <t>UAV-Assisted Maritime Legitimate Surveillance: Joint Trajectory Design and Power Allocation</t>
  </si>
  <si>
    <t>L. Wu; W. Wang; Z. Ji; Y. Yang; K. Cumanan; G. Chen; Z. Ding; O. A. Dobre</t>
  </si>
  <si>
    <t>School of Information Science and Technology, Nantong University, Nantong, China; School of Information Science and Technology, Nantong University, Nantong, China; School of Information Science and Technology, Nantong University, Nantong, China; School of Information Science and Technology, Nantong University, Nantong, China; School of Physics, Engineering and Technology, University of York, York, U.K.; 5GIC &amp; 6GIC, Institute for Communication Systems, University of Surrey, Guildford, U.K.; Department of Electrical Engineering and Computer Science, Khalifa University, Abu Dhabi, UAE; Faculty of Engineering and Applied Science, Memorial University, St. Johns, Canada</t>
  </si>
  <si>
    <t>This paper investigates a novel maritime wireless surveillance scenario, where a legitimate monitor vessel moves around to eavesdrop the suspicious communication from a suspicious unmanned aerial vehicle (UAV) to a suspicious vessel with the help of a cooperative UAV. Specifically, the cooperative UAV can adjust its jamming power and trajectory to exactly control the transmission rate of the suspicious link, thus improving the monitor vessel's surveillance performance. Furthermore, since the cooperative UAV cannot land or replenish energy on the sea surface, its jamming power allocation on the ocean should be carefully designed by the energy thresholds. Under such setup, we formulate a sum eavesdropping rate maximization problem, which jointly optimizes the jamming power and three-dimensional (3D) trajectory of the cooperative UAV, as well as the two-dimensional (2D) trajectory of the monitor vessel. To address this non-convex optimization problem, we decompose the design problem into three subproblems and propose an iterative algorithm to find its suboptimal solution. Numerical results show that the proposed jamming-assisted 3D joint design can significantly improve the eavesdropping rate and save the jamming power compared to the benchmark schemes.</t>
  </si>
  <si>
    <t>10.1109/TVT.2023.3276323</t>
  </si>
  <si>
    <t xml:space="preserve">Future Network Scientific Research Fund(grant numbers:FNSRFP-2021-YB-42); Science and Technology Program of Nantong(grant numbers:JC2021016); Key Research and Development Program of Jiangsu(grant numbers:BE2021013-1); </t>
  </si>
  <si>
    <t>https://ieeexplore.ieee.org/stamp/stamp.jsp?arnumber=10125043</t>
  </si>
  <si>
    <t>Maritime legitimate surveillance;UAV cooperative jamming;power allocation;trajectory design</t>
  </si>
  <si>
    <t>Jamming;Eavesdropping;Surveillance;Trajectory;Autonomous aerial vehicles;Wireless communication;Three-dimensional displays</t>
  </si>
  <si>
    <t>Robust Uncertainty Estimation for Classification of Maritime Objects</t>
  </si>
  <si>
    <t>J. Becktor; F. SchÃ¶ller; E. Boukas; L. Nalpantidis</t>
  </si>
  <si>
    <t>Department of Electrical and Photonics Engineering, DTU - Technical University of Denmark; Department of Electrical and Photonics Engineering, DTU - Technical University of Denmark; Department of Electrical and Photonics Engineering, DTU - Technical University of Denmark; Department of Electrical and Photonics Engineering, DTU - Technical University of Denmark</t>
  </si>
  <si>
    <t>We explore the use of uncertainty estimation in the maritime domain, showing the efficacy on toy datasets (CIFAR10) and proving it on an in-house dataset, SHIPS. We present a method joining the intra-class uncertainty achieved using Monte Carlo Dropout, with recent discoveries in the field of outlier detection, to gain more holistic uncertainty measures. We explore the relationship between the introduced uncertainty measures and examine how well they work on CIFAR10 and in a real-life setting. Our work improves the FPR95 by 8% compared to the current highest-performing work when the models are trained without out-of-distribution data. We increase the performance by 77% compared to a vanilla implementation of the Wide ResNet. We release the SHIPS dataset and show the effectiveness of our method by improving the FPR95 by 44.2 % with respect to the baseline. Our approach is model agnostic, easy to implement, and often does not require model retraining.</t>
  </si>
  <si>
    <t>10.1109/ICRA48891.2023.10161452</t>
  </si>
  <si>
    <t>https://ieeexplore.ieee.org/stamp/stamp.jsp?arnumber=10161452</t>
  </si>
  <si>
    <t>Uncertainty;Monte Carlo methods;Automation;Current measurement;Measurement uncertainty;Toy manufacturing industry;Estimation</t>
  </si>
  <si>
    <t>deep learning (artificial intelligence);image classification;learning (artificial intelligence);Monte Carlo methods;pattern classification;ships</t>
  </si>
  <si>
    <t>CIFAR10;FPR95;holistic uncertainty measures;in-house dataset;intra-class uncertainty;introduced uncertainty measures;maritime domain;maritime objects;Monte Carlo Dropout;outlier detection;real-life setting;robust uncertainty estimation;SHIPS dataset;toy datasets</t>
  </si>
  <si>
    <t>Joint Maritime Evaluation of Transit Escorts Joint Feasibility Study / Quick Reaction Test</t>
  </si>
  <si>
    <t>S. C. Truver</t>
  </si>
  <si>
    <t>National Security Programs, Gryphon Technologies, LC, Greenbelt, MD, USA</t>
  </si>
  <si>
    <t>This paper provides an overview of the Joint Maritime Evaluation of Transit Escorts (J-METE) Joint Feasibility Study (JFS) and Quick Reaction Test (QRT) undertaken during 2009-2010 under the sponsorship of the Office of the Secretary of Defense (OSD), U.S. Department of Defense (DoD), Operational Test and Evaluation Directorate (DOT&amp;E) Directorate. The JSF and QRT focused on the need to develop and test concepts of operations (CONOPS) and tactics, techniques and procedures (TTP) to protect in-transit/underway High Value Assets (HVAs) in U.S. waters from a threat spectrum that includes underwater vehicles, combat swimmers/suicide divers, conventional naval mines and unconventional underwater improvised explosive devices (UWIEDs). The presentation, views and conclusions discussed here are the responsibility of the author, alone, and must not be attributed to OSD/DoD, the DOT&amp;E Directorate, Wyle Laboratories or Gryphon Technologies.</t>
  </si>
  <si>
    <t>10.1109/WSSC.2010.5730290</t>
  </si>
  <si>
    <t>https://ieeexplore.ieee.org/stamp/stamp.jsp?arnumber=5730290</t>
  </si>
  <si>
    <t>joint feasibility study;quick reaction test;high value assets;concepts of operations;tactics;techniques and procedures;ports;restricted waterways;chokepoints;U.S. Department of Defense;U.S. Department of Homeland Security;U.S. Navy;U.S. Coast Guard;underwater vehicles;combat swimmers;suicide divers;mines;underwater improvised explosive devices;UWIEDS;Naval Oceanographie Command;Naval Oceanographie Mine Warfare Center;sonar;electro-optical;sensor;MHLD</t>
  </si>
  <si>
    <t>Terrorism;Sonar;Underwater vehicles;Explosives;US Department of Defense</t>
  </si>
  <si>
    <t>explosives;marine safety;military vehicles;sensors;underwater vehicles</t>
  </si>
  <si>
    <t>transit escort;joint maritime evaluation;joint feasibility study;quick reaction test;high value asset;threat spectrum;underwater vehicle;combat swimmers;suicide diver;conventional naval mines;unconventional underwater improvised explosive devices</t>
  </si>
  <si>
    <t>Information Sharing Networks for European Land and Maritime Border Authorities</t>
  </si>
  <si>
    <t>I. TikanmÃ¤ki; J. RÃ¤sÃ¤nen; H. Ruoslahti</t>
  </si>
  <si>
    <t>Security and Risk Management, Laurea University of Applied Sciences, Espoo, Finland; Security and Risk Management, Laurea University of Applied Sciences, Espoo, Finland; Security and Risk Management, Laurea University of Applied Sciences, Espoo, Finland</t>
  </si>
  <si>
    <t>2022 26th International Conference on Circuits, Systems, Communications and Computers (CSCC)</t>
  </si>
  <si>
    <t>This paper focuses on information sharing networks usable for European Land and Maritime Border Authorities, looking at centralized, decentralized and hybrid networks. Project ANDROMEDA exploited the potential of the Common Information Sharing Environment (CISE) by validating CISE-compliant management, control, and coordination systems of and for coastal and border agencies. The project improved, validated, and demonstrated CISE by extending its scope to land borders and adapting relevant Command and Control solutions and related services. Situation awareness (SA) plays a key role in effective monitoring and decision-making. It is also one of the most challenging parts of the work of any operator. Developing regional information sharing platforms and procedures could be based on existing border and maritime surveillance networks and systems, where European land and maritime border and other relevant law enforcement authorities collaborate regionally to exchange information and advance common security-related issues. The aim of this study is to understand what network designs can promote information sharing between land and maritime border authorities for a common situation picture. Three types of networks are investigated: centralized, decentralized, and hybrid. Each of these network designs have their merit. This paper compares these three types of networks based on how they can be used, which this study presents SWOT tables in its Results section. Each network design could be used as an alternative land and maritime border network, depending on the use case, and we offer evidence that a hybrid network could be beneficial as a choice of architecture for the next generation EUROSUR network. This study contributes to practice by offering insight into the future development of border network solutions, and to theory by deepening understanding of information sharing and situation awareness.</t>
  </si>
  <si>
    <t>978-1-6654-8186-1</t>
  </si>
  <si>
    <t>10.1109/CSCC55931.2022.00035</t>
  </si>
  <si>
    <t>https://ieeexplore.ieee.org/stamp/stamp.jsp?arnumber=10017514</t>
  </si>
  <si>
    <t>information sharing;networks;land borders;maritime borders;cooperation;interoperability</t>
  </si>
  <si>
    <t>Surveillance;Information sharing;Europe;Sea measurements;Permission;Network security;Real-time systems</t>
  </si>
  <si>
    <t>government data processing;marine engineering computing;military computing;security of data;surveillance</t>
  </si>
  <si>
    <t>CISE-compliant management;coastal border agencies;common information sharing environment;European land;information sharing networks;law enforcement authorities;maritime border authorities;maritime surveillance networks;network design;next generation EUROSUR network;security-related issues;situation awareness</t>
  </si>
  <si>
    <t>Networking the Global Maritime Partnership</t>
  </si>
  <si>
    <t>G. Galdorisi; S. Hszieh; S. Lapic</t>
  </si>
  <si>
    <t>Dept. of the Navy, SPAWAR Syst. Center Pacific, San Diego, CA, USA; Department of the Navy, SPAWAR Systems Center Pacific, San Diego, CA; Department of the Navy, SPAWAR Systems Center Pacific, San Diego, CA</t>
  </si>
  <si>
    <t>MILCOM 2013 - 2013 IEEE Military Communications Conference</t>
  </si>
  <si>
    <t>Eight years ago, the then-U.S. Chief of Naval Operations, Admiral Michael Mullen, unveiled the concept of the "Thousand-Ship Navy" as a new taxonomy for international naval cooperation. Embraced by the George W. Bush administration and renamed "The Global Maritime Partnership (GMP) Initiative" this concept was rapidly embraced by the community of nations as a way to secure the global commons. In the ensuing years this concept has become a new international norm and the sine qua non for international naval cooperation. But as international navies have gained experience operating together across a wide spectrum of operations from conflict to humanitarian efforts, they have also found that the networking challenges have been daunting and these C4ISR challenges have impeded effective maritime partnering. This paper will address the way C4ISR challenges manifest today as navies unite in a GMP. It will also describe how lessons learned from past networking and coalition efforts can inform global security efforts today. We will share the results of a beta-test among the five AUSCANNZUKUS nations that provides one example of how to address these C4ISR challenges by harmonizing international naval C4ISR acquisition efforts.</t>
  </si>
  <si>
    <t>978-0-7695-5124-1</t>
  </si>
  <si>
    <t>10.1109/MILCOM.2013.133</t>
  </si>
  <si>
    <t>https://ieeexplore.ieee.org/stamp/stamp.jsp?arnumber=6735713</t>
  </si>
  <si>
    <t>C4ISR;coalitions;communications;interoperability</t>
  </si>
  <si>
    <t>Interoperability;Educational institutions;Force;Laboratories;Conferences;Joints;Command and control systems</t>
  </si>
  <si>
    <t>marine communication;military communication;military vehicles</t>
  </si>
  <si>
    <t>global maritime partnership;Thousand-Ship Navy;Global Maritime Partnership initiative;networking challenges</t>
  </si>
  <si>
    <t>A Novel Vectorization Tracking Algorithm for Maritime Emission Monitoring Assisted with E-Nose Enabled Unmanned Aerial Vehicle</t>
  </si>
  <si>
    <t>H. Yuan; C. Xiao; Y. Wang; Y. Wen; Q. Li</t>
  </si>
  <si>
    <t>School of Electrical and Information Engineering, Wuhan Institute of Technology, Wuhan 430205, China, the Intelligent Transport Systems Center, Wuhan University of Technology, Wuhan 430063, China, and National Engineering Research Center for Water Transport Safety, Wuhan University of Technology, Wuhan 430063, China. (e-mail: hw_yuan@whut.edu.cn); School of Navigation, Wuhan University of Technology, Wuhan 430063, China, and National Engineering Research Center for Water Transport Safety, Wuhan University of Technology, Wuhan 430063, China.; School of Navigation, Wuhan University of Technology, Wuhan 430063, China, and Wuhan Technical College of Communications, Wuhan 430063, China.; Intelligent Transport Systems Center, Wuhan University of Technology, Wuhan 430063, China, and National Engineering Research Center for Water Transport Safety, Wuhan University of Technology, Wuhan 430063, China.; Department of Electrical &amp; Computer Engineering, George Mason University, Fairfax, VA 22030, USA.</t>
  </si>
  <si>
    <t>Monitoring the gas emission of maritime vessels is very challenging as the fields are almost inaccessible and the dispersion is very susceptible to the surrounding environment. In ultra-large-scale maritime scenes, general emission detection and tracking frameworks based on infotaxis will most likely fall into local turbulence traps. In this work, a novel vectorization tracking algorithm assisted with E-nose enabled unmanned aerial vehicle (UAV) is proposed for efficient monitoring the vessel emission. Firstly, a new prediction model using AIS data is developed to estimate globally vessel emission. Then, real-time measurements by the onboard E-nose are fused with the emission prediction in the vectorization framework. Based on the proposed tracking algorithm, the UAVâ€™s flight velocity and heading can be adjusted towards the vessel emissions accurately and efficiently. Another contribution of the paper is that a series of real-world maritime experiments with a developed were carried out in order to evaluate the algorithm. The acquired results indicated that the proposed tracking algorithm and the developed E-nose enabled UAV are very efficient for such a maritime environment.</t>
  </si>
  <si>
    <t>10.1109/JSEN.2020.3009529</t>
  </si>
  <si>
    <t xml:space="preserve">Youth Science Foundation of WIT(grant numbers:000017/19QD07); Research and Innovation Team of WTCC(grant numbers:CX2018A04); Natural Science Foundations of China(grant numbers:51579204); </t>
  </si>
  <si>
    <t>https://ieeexplore.ieee.org/stamp/stamp.jsp?arnumber=9141305</t>
  </si>
  <si>
    <t>vessel emission;UAV (unmanned aerial vehicle);vectorization tracking;e-nose;maritime monitoring</t>
  </si>
  <si>
    <t>Prediction algorithms;Monitoring;Gas detectors;Unmanned aerial vehicles;Dispersion;Robot sensing systems</t>
  </si>
  <si>
    <t>Combining Perception Considerations with Artificial Intelligence in Maritime Threat Detection Systems</t>
  </si>
  <si>
    <t>I. Chen; L. Huang; J. Qiao; D. E. Tamir; N. Rishe</t>
  </si>
  <si>
    <t>Plano West Senior High School, Plano, TX, USA; Glendale High School, Springfield, MO, USA; Walker Department of Mechanical Engineering, University of Texas at Austin, Austin, TX, USA; Department of Computer Science, Texas State University, San Marcos, TX, USA; Knight Foundation School of Computing and Information Sciences, Florida International University, Miami, FL, USA</t>
  </si>
  <si>
    <t>Over the past few years the need for early-warning maritime threat detection systems has dramatically increased. Our research aims to address this need by tackling three main problems: 1) classify boat activities into three categories: random walk, following, and chasing, 2) real-time classification of boat path trajectories, and 3) designing a novel perception-based framework for activity detection in the maritime context. We propose the implementation of an entropy-based detection algorithm, trained using synthetic data. We assess the viability of the proposed framework based on accuracy and the number of time steps required prior to identification. The synthetic data generated has the potential to spur other research efforts in the field of maritime detection.</t>
  </si>
  <si>
    <t>10.1109/SOSE55472.2022.9812640</t>
  </si>
  <si>
    <t>https://ieeexplore.ieee.org/stamp/stamp.jsp?arnumber=9812640</t>
  </si>
  <si>
    <t>perception;Markov model;entropy;k-means;maritime threat detection</t>
  </si>
  <si>
    <t>Boats;Real-time systems;Trajectory;Modeling;Detection algorithms;Artificial intelligence;System of systems</t>
  </si>
  <si>
    <t>artificial intelligence;boats;entropy;learning (artificial intelligence);national security;object detection;pattern classification;target tracking</t>
  </si>
  <si>
    <t>perception considerations;artificial intelligence;early-warning maritime threat detection systems;random walk;real-time classification;boat path trajectories;novel perception-based framework;activity detection;maritime context;entropy-based detection algorithm;synthetic data;maritime detection</t>
  </si>
  <si>
    <t>Vital Electronics, the key to the developing dynamic GIS for the Baltic or other maritime environments</t>
  </si>
  <si>
    <t>T. Kochanski; A. Rucinski; A. Stepnowski; M. Waraksa; J. Zurek</t>
  </si>
  <si>
    <t>Vital Electronics Institute, Lexington, MA, USA; Gdansk University of Technology, Gdansk, Poland; University of New Hampshire, Durham, NH, USA; Gdynia Maritime Academy and National Communication Institute, Poland, Gdynia, Poland; Gdynia Maritime Academy and National Communication Institute, Poland, Gdynia, Poland</t>
  </si>
  <si>
    <t>Dynamic GIS can provide geospatial information in real-time in support of first responses to natural disasters (e.g. flooding on the Baltic ecosystem), man-made disasters (e.g. oil spill in the Gulf of Mexico), and for Search and Rescue (SAR) missions. All these scenarios require the integration between the real time data acquisition and dynamic GIS. The proposed Vital Electronic System for Maritime Applications (SYSTEM) integrates: a land or sea-based Data Center; a "Mother Ship" (used for sensor deployment and local data collection); and a large number of easily deployed, disposable, intercommunicating, and intelligent "Floaters" (equipped with task-specific sensors). An embedded Vital Electronics Computer composed of a hierarchical network of a large number of wireless PSoC-based GNODEs (configurable at deployment), forms the core of SYSTEM. The Floaters include both task-specific Sensing-only GNODEs and Aggregation GNODEs dedicated to local data aggregation and global communications tasks. Sensing GNODE may be equipped with submerged sensors (e.g. water temperature, pressure, salinity, acidity, passive acoustic, SONAR), and/or above water sensors (e.g. air temperature, proximity, sound, light, thermal IR, passive RF, RADAR). Aggregation GNODEs provide absolute location (e.g. GPS or other means) and also long-range communications with the "Mother Ship", a satellite or airborne platform, and/or a land-based data center. Ultimately, the data collected by the system can be integrated with reference GIS data (such as existing terrain and sea-bottom maps, as well as other live information. The composite data should be web-accessible with the appropriate level of security to relevant agencies and other authorized users. Currently, breadboard proto-prototype Floater electronics is under development.</t>
  </si>
  <si>
    <t>10.1109/WSSC.2010.5730253</t>
  </si>
  <si>
    <t>https://ieeexplore.ieee.org/stamp/stamp.jsp?arnumber=5730253</t>
  </si>
  <si>
    <t>Vital Electronics;Embedded Systems;GIS;SAR;Search and Rescue;PSoC</t>
  </si>
  <si>
    <t>Geographic Information Systems;Real time systems;Wireless sensor networks;Monitoring;Robot sensing systems;Temperature sensors;Satellites</t>
  </si>
  <si>
    <t>computer centres;computerised instrumentation;data acquisition;geographic information systems;marine communication;system-on-chip;wireless sensor networks</t>
  </si>
  <si>
    <t>dynamic GIS;maritime environment;Baltic environment;geospatial information system;natural disaster;man made disaster;search and rescue mission;real time data acquisition;sea based data center;floater;hierarchical network;GNODE;local data aggregation;water sensor;long range communication;satellite;Vital Electronics</t>
  </si>
  <si>
    <t>Optimal AUV trajectory planning and execution control for maritime pollution incident response</t>
  </si>
  <si>
    <t>A. Rocha; M. Aguiar; K. Lima; R. Mendes; J. M. Dias; M. C. Sousa; J. B. De Sousa</t>
  </si>
  <si>
    <t>LSTS, Underwater Systems and Technology Laboratory, Faculty of Engineering, University of Porto, Porto, Portugal; Division of Decision and Control Systems, KTH Royal Institute of Technology, Stockholm, Sweden; LSTS, Underwater Systems and Technology Laboratory, Faculty of Engineering, University of Porto, Porto, Portugal; LSTS, Underwater Systems and Technology Laboratory, Faculty of Engineering, University of Porto, Porto, Portugal; Physics Department, CESAM, Centre for Environmental and Marine Studies, University of Aveiro, Aveiro, Portugal; Physics Department, CESAM, Centre for Environmental and Marine Studies, University of Aveiro, Aveiro, Portugal; LSTS, Underwater Systems and Technology Laboratory, Faculty of Engineering, University of Porto, Porto, Portugal</t>
  </si>
  <si>
    <t>Marine pollution incidents can have a huge impact on different ecosystems, with unpredictable short- and long-term consequences. Once the pollutant is detected, it is critical to quickly understand its characteristics so that authorities can lay out an adequate response. In parallel to the time- and cost-constrained traditional operational means, this paper suggests the use of AUVs for the sampling procedures of marine pollution incidents, to increase the speed and efficiency of operations. A new software architecture is developed, integrating trajectory optimization for AUVs into a software toolchain that allows human operators to plan, simulate, and control multiple vehicles deployments. A method to optimize AUVs deployment position and time is also presented. The overall architecture is simulated using high-resolution hydrodynamic data from the Ria de Aveiro lagoon and the adjacent coastal area, in Aveiro, Portugal.</t>
  </si>
  <si>
    <t>10.23919/OCEANS44145.2021.9705986</t>
  </si>
  <si>
    <t>https://ieeexplore.ieee.org/stamp/stamp.jsp?arnumber=9705986</t>
  </si>
  <si>
    <t>trajectory optimization;networked vehicle system;marine pollution;ocean sampling</t>
  </si>
  <si>
    <t>Pollution;Trajectory planning;Software architecture;Marine pollution;Oceans;Ecosystems;Sea measurements</t>
  </si>
  <si>
    <t>autonomous underwater vehicles;hydrodynamics;marine pollution;marine safety;mobile robots;oceanographic equipment;oceanographic techniques;optimisation;path planning;position control;remotely operated vehicles;software architecture;underwater vehicles</t>
  </si>
  <si>
    <t>cost-constrained traditional operational means;marine pollution incidents;trajectory optimization;human operators;AUVs deployment position;execution control;maritime pollution incident response;ecosystems;long-term consequences</t>
  </si>
  <si>
    <t>Building a Maritime Picture in the Era of Big Data: The Development of the Geospatial Communication Interface+</t>
  </si>
  <si>
    <t>M. S. Syms; A. W. Isenor; B. Chivari; A. DeBaie; A. Hogue; B. Glessing</t>
  </si>
  <si>
    <t>Department of National Defence, Base Information Services, Vessel Monitoring Services CFB Halifax, Halifax, Canada; Maritime Decision Support, Defence Research and Development Canada, Dartmouth, Canada; Department of National Defence, Base Information Services, Vessel Monitoring Services CFB Halifax, Halifax, Canada; Department of National Defence, Base Information Services, Vessel Monitoring Services CFB Halifax, Halifax, Canada; Department of National Defence, Base Information Services, Vessel Monitoring Services CFB Halifax, Halifax, Canada; Department of National Defence, Base Information Services, Vessel Monitoring Services CFB Halifax, Halifax, Canada</t>
  </si>
  <si>
    <t>The compilation of information in support of Maritime Domain Awareness (MDA) remains an ongoing challenge for defence and security partners. Compounding the historic difficulties of large-scale picture compilation in support of MDA, there is now the challenge of ingesting large volumes of data into systems that were never designed to consume such volumes. The Geospatial Communications Interface Plus (GCI+) represents a redesign of the Royal Canadian Navy (RCN) information architecture to support MDA. Using predominately open source technologies, GCI+ has been shown to maintain pace with the velocity and volume of maritime data. Delivery of the data in a single aggregated stream also enhances monitoring and analysis capabilities of the information system.</t>
  </si>
  <si>
    <t>10.1109/ICMCIS52405.2021.9486392</t>
  </si>
  <si>
    <t>https://ieeexplore.ieee.org/stamp/stamp.jsp?arnumber=9486392</t>
  </si>
  <si>
    <t>Information;Maritime Picture;Geospatial</t>
  </si>
  <si>
    <t>Military communication;Computers;Command and control systems;Cloud computing;Buildings;Ice;Geospatial analysis</t>
  </si>
  <si>
    <t>Big Data;marine engineering;military computing;national security</t>
  </si>
  <si>
    <t>information system;maritime data;predominately open source technologies;support MDA;Royal Canadian Navy information architecture;Geospatial Communications Interface;large-scale picture compilation;historic difficulties;security partners;defence;Maritime Domain Awareness;geospatial communication interface;big data;maritime picture</t>
  </si>
  <si>
    <t>A Drone-Based Multisensory Payload for Maritime Pollutants Detections</t>
  </si>
  <si>
    <t>E. Giusti; A. Capria; A. L. Saverino; S. Gelli; J. MuÃ±oz-CastaÃ±er; R. Dosil; J. Naya; J. MenÃ©ndez</t>
  </si>
  <si>
    <t>Radar and Surveillance Systems National Laboratory, CNIT, Galleria Giovan Battista Gerace, Pisa, Italy; Radar and Surveillance Systems National Laboratory, CNIT, Galleria Giovan Battista Gerace, Pisa, Italy; Radar and Surveillance Systems National Laboratory, CNIT, Galleria Giovan Battista Gerace, Pisa, Italy; Radar and Surveillance Systems National Laboratory, CNIT, Galleria Giovan Battista Gerace, Pisa, Italy; Gradiantâ€“Carretera de Vilar, Vigo, Spain; Gradiantâ€“Carretera de Vilar, Vigo, Spain; Gradiantâ€“Carretera de Vilar, Vigo, Spain; Cartogalicia, O Milladoiro, Spain</t>
  </si>
  <si>
    <t>Surface floating marine pollution is responsible for a wide range of environmental hazards for marine fauna. Surface sea pollution monitoring is usually carried out by visual inspection from aircrafts or ships. However, human inspection is costly and results can vary from observer to observer. Remote sensing technology is a valid alternative to in situ measurements that can reduce costs and risks compared to in situ missions. In this context, aerial platforms provide a convenient tradeoff between coverage and resolution, both spatial and temporal, compared to ship or satellite based surveys. As well, small, unmanned aircrafts have the potential to be very inexpensive to operate, offer more flexibility of operation, and will benefit from active research on reducing size, weight, and power (SWAP) requirements of various sensors. However, the use of a multisensory system on board a commercial small drone is hard to implement considering that it is desirable to make a system reliable and robust. This article shows the main results of POSEIDON Project. Within this project, a commercial drone has been equipped with a radar system and a multispectral camera jointly observing a common area of interest. Flights have been performed in Spain in February 2021 and the main achievements are reported in this article.</t>
  </si>
  <si>
    <t>10.1109/MAES.2022.3232071</t>
  </si>
  <si>
    <t xml:space="preserve">Italian Ministry of Education, University and Research; Spanish Centre for the Development of Industrial Technology; European Union's Horizon 2020 research and innovation programme; </t>
  </si>
  <si>
    <t>https://ieeexplore.ieee.org/stamp/stamp.jsp?arnumber=9999327</t>
  </si>
  <si>
    <t>UAV;small drones;radar imaging;radar detection;multispectral camera and detection;information fusion</t>
  </si>
  <si>
    <t>Sensors;Drones;Payloads;Cameras;Sea measurements;Radar imaging;Pollution measurement</t>
  </si>
  <si>
    <t>autonomous aerial vehicles;cameras;geophysical image processing;inspection;marine pollution;remote sensing;remotely operated vehicles;ships</t>
  </si>
  <si>
    <t>aerial platforms;commercial drone;commercial small drone;convenient tradeoff;drone-based multisensory payload;environmental hazards;human inspection;marine fauna;marine pollution;maritime pollutants detections;multisensory system;observer;power requirements;radar system;sensing technology;ship;ships;situ missions;surface sea pollution monitoring;unmanned aircrafts;visual inspection</t>
  </si>
  <si>
    <t>Optimal Rescue Path for Maritime Air Crash Based on Probability Density Distribution and Bayesian Formula</t>
  </si>
  <si>
    <t>J. Wang; P. Yu; Z. -T. Liu</t>
  </si>
  <si>
    <t>State Key Laboratory of Industrial Control Technology, Zhejiang University, Hangzhou, China; Department of Electrical Engineering &amp; Computer Science, Ann Arbor, MI, USA; Hubei Key Laboratory of Advanced Control and Intelligent Automation for Complex Systems, Wuhan, China</t>
  </si>
  <si>
    <t>Optimal rescue path for maritime air crash based on probability density distribution and Bayesian formula is proposed, where probable crash area is determined through surface search at a high altitude, and then the minimum wreckage floating zone is obtained by probability density distribution. Moreover, we divide it into regular hexagons based on Honeycomb Model to identify the point search area that is endowed with priority by Bayesian Formula. Finally, the optimal path is worked out by transferring optimization problem to be a Traveling Salesman Problem (TSP). In simulations, some spots are randomly chosen on a Google map in which we can find debris in ocean through surface search at high altitude. And a point search route is obtained by using Annealing algorithm, which strips out 4% of time compared with current strategies. An intelligent search and rescue framework based on reinforcement learning is proposed. In future work, search and rescue work will be free from manpower and bad weather constraints.</t>
  </si>
  <si>
    <t>10.23919/ChiCC.2018.8483574</t>
  </si>
  <si>
    <t>https://ieeexplore.ieee.org/stamp/stamp.jsp?arnumber=8483574</t>
  </si>
  <si>
    <t>Point search;Hexagonal regions;Priority;Bayesian formula;Traveling Salesman Problem;Reinforcement Learning</t>
  </si>
  <si>
    <t>aerospace accidents;aerospace safety;Bayes methods;emergency management;genetic algorithms;geographic information systems;learning (artificial intelligence);probability;simulated annealing;statistical distributions;travelling salesman problems</t>
  </si>
  <si>
    <t>optimal rescue path;maritime air crash;probability density distribution;Bayesian formula;probable crash area;surface search;point search area;Bayesian Formula;optimal path;optimization problem;point search route;intelligent search;rescue framework;TSP;Traveling Salesman Problem;Google map;Annealing algorithm;reinforcement learning;bad weather constraints;manpower constraints</t>
  </si>
  <si>
    <t>CFD based Autonomous Surveillance Vessel Design for Maritime Environments</t>
  </si>
  <si>
    <t>Y. Ratiyalage; D. Y. Mudunkotuwa; P. Jayasekara</t>
  </si>
  <si>
    <t>Department of Mechanical Engineering, University of Sri Jayewardenepura, Nugegoda, Sri Lanka; Department of Mechanical Engineering, University of Sri Jayewardenepura, Nugegoda, Sri Lanka; Department of Electronic and Telecommunication Engineering, University of Moratuwa, Moratuwa, Sri Lanka</t>
  </si>
  <si>
    <t>OCEANS 2022 - Chennai</t>
  </si>
  <si>
    <t>Oceans cover about 70% of Earth's surface and it is difficult to keep them under continuous surveillance with ever increasing criminal activities. Conventional surveillance methods utilize manned vessels to patrol large sea areas, and due to repetitive-monotonous nature, the personnel involved can often make inevitable human errors due to fatigue. As an alternative, solar-charged battery-powered surface vessel that can autonomously navigate in maritime waters is proposed. Autonomous surveillance vessels are required to navigate in oceans for an extended time duration, requiring them to use much power in propulsion. To properly manage propulsion power, the vessel design must minimize the drag acting upon the vessel. In this work, computational fluid dynamics (CFD) techniques are used to identify the most suitable type of vessel shape that can minimize the drag and maximize the lift and stability. According to the simulation results, conventional catamaran gondola vessel type gives better performance over others.</t>
  </si>
  <si>
    <t>978-1-6654-1821-8</t>
  </si>
  <si>
    <t>10.1109/OCEANSChennai45887.2022.9861213</t>
  </si>
  <si>
    <t>https://ieeexplore.ieee.org/stamp/stamp.jsp?arnumber=9861213</t>
  </si>
  <si>
    <t>Autonomous Surface Vessel;Surveillance;CFD</t>
  </si>
  <si>
    <t>Sea surface;Navigation;Shape;Surveillance;Computational fluid dynamics;Drag;Simulation</t>
  </si>
  <si>
    <t>boats;computational fluid dynamics;control facilities;drag;marine communication;marine systems;marine vehicles;mobile robots;national security;oceanographic techniques;remotely operated vehicles;surveillance</t>
  </si>
  <si>
    <t>conventional catamaran gondola vessel type;vessel shape;computational fluid dynamics techniques;propulsion power;extended time duration;autonomous surveillance vessels;maritime waters;solar-charged battery-powered surface vessel;inevitable human errors;repetitive-monotonous nature;sea areas;manned vessels;conventional surveillance methods;criminal activities;continuous surveillance;Earth's surface;oceans cover;maritime environments;autonomous surveillance vessel design;CFD</t>
  </si>
  <si>
    <t>Wave Height Prediction Suitable for Maritime Transportation Based on Green Ocean of Things</t>
  </si>
  <si>
    <t>R. Lou; Z. Lv; M. Guizani</t>
  </si>
  <si>
    <t>College of Computer Science and Technology, Qingdao University, Qingdao, China; Department of Game Design, Faculty of Arts, Uppsala University, Uppsala, Sweden; Department of Machine Learning, Mohamed Bin Zayed University of Artificial Intelligence, Abu Dhabi, UAE</t>
  </si>
  <si>
    <t>IEEE Transactions on Artificial Intelligence</t>
  </si>
  <si>
    <t>Nowadays, the application fields of the Internet of Things (IoT) involve all aspects. This article combines ocean research with the IoT, in order to investigate the wave height prediction to assist ships to improve the economy and safety of maritime transportation and proposes an ocean IoT Green Ocean of Things (GOoT) with a green and low-carbon concept. In the wave height prediction, we apply a hybrid model (EMD-TCN) combining the temporal convolutional network (TCN) and the empirical mode decomposition (EMD) to the buoy observation data. We then compare it with TCN, long short-term memory (LSTM), and hybrid model EMD-LSTM. By testing the data of eight selected NDBC buoys distributed in different sea areas, the effectiveness of the EMD-TCN hybrid model in wave height prediction is verified. The hysteresis problem in previous wave height prediction research is eliminated, while improving the accuracy of the wave height prediction. In the 24 h, 36 h, and 48 h wave height prediction, the minimum mean absolute errors are 0.1265, 0.1689, and 0.1963, respectively; the maximum coefficient of determination are 0.9388, 0.9019, and 0.8712, respectively. In addition, in the short-term prediction, the EMD-TCN hybrid model also performs well, and has strong versatility.</t>
  </si>
  <si>
    <t>2691-4581</t>
  </si>
  <si>
    <t>10.1109/TAI.2022.3168246</t>
  </si>
  <si>
    <t xml:space="preserve">National Natural Science Foundation of China(grant numbers:61902203); </t>
  </si>
  <si>
    <t>https://ieeexplore.ieee.org/stamp/stamp.jsp?arnumber=9760168</t>
  </si>
  <si>
    <t>Empirical mode decomposition (EMD);Internet of Things (IoT);maritime transportation;temporal convolutional network (TCN);wave height prediction</t>
  </si>
  <si>
    <t>Oceans;Convolution;Marine vehicles;Transportation;Predictive models;Safety;Time series analysis</t>
  </si>
  <si>
    <t>convolutional neural nets;deep learning (artificial intelligence);Hilbert transforms;Internet of Things;ocean waves;oceanographic techniques;recurrent neural nets;ships;time series;transportation</t>
  </si>
  <si>
    <t>EMD-TCN hybrid model;hybrid model EMD-LSTM;maritime transportation;ocean IoT Green Ocean;previous wave height prediction research;time 24.0 hour;time 36.0 hour;time 48.0 hour;wave height prediction suitable</t>
  </si>
  <si>
    <t>Development of an Interpretable Maritime Accident Prediction System Using Machine Learning Techniques</t>
  </si>
  <si>
    <t>G. Kim; S. Lim</t>
  </si>
  <si>
    <t>Department of Industrial Engineering, Ulsan National Institute of Science and Technology, Ulsan, Republic of Korea; Department of Industrial Engineering, Ulsan National Institute of Science and Technology, Ulsan, Republic of Korea</t>
  </si>
  <si>
    <t>Every year, maritime accidents cause severe damages not only to humans but also to maritime instruments like vessels. The authors of this work therefore propose a machine learning-based maritime accident prediction system that can be used to prevent maritime accidents from happening by predicting and interpreting the accidents. This work overcomes the limitations of the existing works that lack practicability in the sense that the ex-post analyses are conducted to suggest accident prevention strategies but maritime accidents are not analyzed holistically. Using extensive literature reviews and expert interviews, a large number of risk factors associated with maritime accidents are identified, and related data are collected and utilized in the work. Throughout variable selection, data retrieval, hot-spot identification, and the maritime accident prediction model construction process, various machine learning algorithms are exploited in order to construct an organized system. In addition, interpretations for the resulting accident predictions are given using interpretable machine learning algorithms so as to provide explainable results to users. Finally, the proposed system is evaluated using a SERVQUAL model and proves its effectiveness in real-world applications.</t>
  </si>
  <si>
    <t>10.1109/ACCESS.2022.3168302</t>
  </si>
  <si>
    <t xml:space="preserve">Institute for Information and Communications Technology Promotion (IITP); Korean Government (MSIP)(grant numbers:2021-0-01139, 3D Pose Estimation Motion Data Development based on the Fusion of 3D Data and AI); National Research Foundation of Korea (NRF) grant; Korean Government (MSIT)(grant numbers:2021R1F1A1046416); AI Collaboration Project Fund of the Ulsan National Institute of Science and Technology (UNIST)(grant numbers:1.210095); </t>
  </si>
  <si>
    <t>https://ieeexplore.ieee.org/stamp/stamp.jsp?arnumber=9759297</t>
  </si>
  <si>
    <t>Maritime accident;ocean engineering;accident prediction;interpretable machine learning</t>
  </si>
  <si>
    <t>Accidents;Predictive models;Bayes methods;Human factors;Safety;Risk management;Machine learning</t>
  </si>
  <si>
    <t>Establishing a National Maritime Single Window in Small Coastal Countries</t>
  </si>
  <si>
    <t>N. Kapidani; S. AksentijeviÄ‡; E. Tijan; E. KoÄan</t>
  </si>
  <si>
    <t>Administration for Maritime Safety and Port Management, Bar, Montenegro; AksentijeviÄ‡ Forensics and Consulting, Ltd., ViÅ¡kovo, Croatia; Faculty of Maritime Studies, University of Rijeka, Rijeka, Croatia; Faculty of Electrical Engineering, University of Montenegro, Podgorica, Montenegro</t>
  </si>
  <si>
    <t>This paper researches and identifies the optimal model for establishing a National Maritime Single Window in small coastal countries, respecting their limited resources and thus building upon existing legacy maritime information and communications systems. Specifically, the authors analyze the current state of the available ICT capabilities in maritime sector of Montenegro, which is a representative of a small coastal country, and their integration into the general National Maritime Single Window platform operated on a national level by the Montenegrin Administration for Maritime Safety and Port Management. Based on this, a model for establishing a National Maritime Single Window in Montenegro is proposed, together with the system's cost-benefit analysis. The proposed model of National Maritime Single Window architecture provides a comprehensive network and two data centers layouts, development, deployment and exploitation, overall maintenance, and security requirements.</t>
  </si>
  <si>
    <t>10.23919/MIPRO52101.2021.9596744</t>
  </si>
  <si>
    <t>https://ieeexplore.ieee.org/stamp/stamp.jsp?arnumber=9596744</t>
  </si>
  <si>
    <t>National Maritime Single Window;small coastal countries;legacy systems;Montenegro</t>
  </si>
  <si>
    <t>Data centers;Analytical models;Layout;Buildings;Sea measurements;Computer architecture;Data models</t>
  </si>
  <si>
    <t>computer centres;cost-benefit analysis;marine communication;marine safety;public administration;security of data;software maintenance</t>
  </si>
  <si>
    <t>small coastal countries;legacy maritime information;communications systems;maritime sector;coastal country;maritime safety;national maritime single window architecture;general national maritime single window platform;Montenegro;port management;Montenegrin administration;security requirements;ICT capabilities</t>
  </si>
  <si>
    <t>Aerial Reconfigurable Intelligent Surface Assisted Maritime Wireless Communications</t>
  </si>
  <si>
    <t>H. Zhang; L. Hanzo</t>
  </si>
  <si>
    <t>State Key Laboratory of Networking and Switching Technology, Beijing University of Posts and Telecommunications, Beijing, China; School of Electronics and Computer Science, University of Southampton, Southampton, UK</t>
  </si>
  <si>
    <t>Millimeter wave (mmWave) technology is capable of enhancing the capacity of maritime wireless systems. However, mountains and high-rise buildings impose high-frequency signal blockage, which limits its practical implementation in these environments. In order to mitigate the blockage problems of signal propagations caused by onshore mountains and mountainous near-shore islands, we first propose an aerial reconfigurable intelligent surface (ARIS) assisted maritime wireless communications system, where an ARIS is employed to provide wireless services for maritime users (MUs) that are within the blocked offshore areas. Then, a channel estimation protocol is proposed for our ARIS-assisted maritime wireless communications system, where an offline channel estimation scheme is conceived for estimating the channel between the onShore base station (S-BS) and ARIS, whilst an online channel estimation scheme is designed for obtaining estimates of the ARIS-MUs channel. Based on the channel estimates obtained, an iterative algorithm is provided for obtaining the optimized reflection elements of the ARIS for maximizing the achievable rate of the proposed system. Our simulation results validate the effectiveness of the proposed ARIS-assisted maritime wireless system.</t>
  </si>
  <si>
    <t>10.1109/WCSP55476.2022.10039348</t>
  </si>
  <si>
    <t>https://ieeexplore.ieee.org/stamp/stamp.jsp?arnumber=10039348</t>
  </si>
  <si>
    <t>Unmanned aerial vehicle (UAV);maritime wireless communications;mmWave communications;reconfigurable intelligent surface (RIS);channel estimation</t>
  </si>
  <si>
    <t>Wireless communication;Protocols;Simulation;Millimeter wave technology;Channel estimation;Signal processing;Millimeter wave propagation</t>
  </si>
  <si>
    <t>autonomous aerial vehicles;channel estimation;electromagnetic wave reflection;intelligent materials;iterative methods;marine communication;millimetre wave communication;protocols;radiowave propagation;wireless channels</t>
  </si>
  <si>
    <t>aerial reconfigurable intelligent surface assisted maritime wireless communications;ARIS-assisted maritime wireless system;ARIS-MU channel;blockage problems;channel estimation protocol;channel estimation scheme;high-frequency signal blockage;maritime wireless systems;millimeter wave technology;mmWave technology;onshore base station;signal propagation blockage problem;signal propagations</t>
  </si>
  <si>
    <t>Robust Infrared Maritime Target Detection via Anti-Jitter Spatialâ€“Temporal Trajectory Consistency</t>
  </si>
  <si>
    <t>P. Yang; L. Dong; H. Xu; H. Dai; W. Xu</t>
  </si>
  <si>
    <t>When detecting diverse infrared (IR) small maritime targets on complicated scenes, the existing methods get into trouble and unsatisfactory performance. The main reasons are as follows: 1) affected by target characteristics and ambient temperature and so on, both bright and dark targets may exist on IR maritime images in practical application and 2) spatial information and temporal correlation of targets are not fully excavated. To these problems, we propose a robust anti-jitter spatialâ€“temporal trajectory consistency (ASTTC) method, the main idea of which is to improve detection accuracy using single-frame detection followed by multi-frame decision. First, we innovatively design adaptive local gradient variation (ALGV) descriptor, which combines local dissimilarity measure with gradient magnitude distribution to enhance the local contrast for both bright and dark targets so that the suspected targets can be robustly extracted. For multi-frame decision, interframe displacement correction is necessary to eliminate the interference of IR imager motion and vibration for target codeword. We use pyramid optical flow to track feature point extracted by Shi-Tomasi to capture interframe registration coefficients. Then, the target position is corrected in the spatialâ€“temporal domain. Finally, a robust spatialâ€“temporal trajectory descriptor (STTD), which achieves target encoding and target trajectory consistency measurement, is designed to further confirm real targets and eliminate false targets. Experiments conducted on various real IR maritime image sequences demonstrate the applicability and robustness of ASTTC, which performs more satisfactorily than the existing methods in detection accuracy.</t>
  </si>
  <si>
    <t>10.1109/LGRS.2021.3139617</t>
  </si>
  <si>
    <t xml:space="preserve">Fundamental Research Funds for the Central Universities of China(grant numbers:3132019340,3132019200); High-Tech Ship Research Project from the Ministry of Industry and Information Technology of the Peoples Republic of China(grant numbers:MC-201902-C01); </t>
  </si>
  <si>
    <t>https://ieeexplore.ieee.org/stamp/stamp.jsp?arnumber=9666901</t>
  </si>
  <si>
    <t>Adaptive local gradient variation (ALGV);anti-jitter spatialâ€“temporal trajectory consistency (ASTTC);small-target detection</t>
  </si>
  <si>
    <t>Object detection;Trajectory;Feature extraction;Pipelines;Optical imaging;Target tracking;Adaptive optics</t>
  </si>
  <si>
    <t>correlation methods;feature extraction;gradient methods;image capture;image motion analysis;image registration;image sequences;infrared imaging;object detection</t>
  </si>
  <si>
    <t>robust infrared maritime target detection;target characteristics;temporal correlation;single-frame detection;multiframe decision;adaptive local gradient variation descriptor;local dissimilarity measure;gradient magnitude distribution;robust spatial-temporal trajectory descriptor;target encoding;target trajectory consistency measurement;IR maritime image sequences;ASTTC;ALGV descriptor;IR imager motion;Shi-Tomasi;STTD;robust anti-jitter spatial-temporal trajectory consistency;spatial information;interframe registration capture</t>
  </si>
  <si>
    <t>Energy-Efficient Transmission and Computation Resource Optimization for UAV-assisted NOMA-based Maritime Internet of Things</t>
  </si>
  <si>
    <t>C. Zhang; B. Lin; L. Lyu; X. Hu; S. Qi</t>
  </si>
  <si>
    <t>Information Science and Technology College, Dalian Maritime University, Dalian, China; Information Science and Technology College, Dalian Maritime University, Dalian, China; Information Science and Technology College, Dalian Maritime University, Dalian, China; Information Science and Technology College, Dalian Maritime University, Dalian, China; Information Science and Technology College, Dalian Maritime University, Dalian, China</t>
  </si>
  <si>
    <t>In Maritime Internet of things (MIoT) networks, buoys are widely deployed in offshore areas to collect and deal with the maritime data. However, buoys are struggling in handling computation-intensive maritime data due to the limited energy and computation resource. To address this issue, introducing the UAV with high computation resource as edge server to process the computation-intensive maritime data. In this paper, we deploy the Unmanned Aerial Vehicle (UAV) assisted MIoT network, considering the limitation of maritime spectrum resource, Non-Orthogonal Multiple Access (NOMA) is used to simultaneously deliver the maritime data from multiple buoys to the UAV on the same frequency channel. We aim to minimize the total energy consumption by jointly optimizing the buoysâ€™ transmit power, the buoysâ€™ computation resources, the UAVâ€™s computation resource allocation, and the UAV trajectory. To address the NP-hard problem, we propose a Deep Deterministic Policy Gradient (DDPG) based online algorithm to minimize the total energy consumption. Numerical results validate that the proposed algorithm can achieve superior performance in comparison with other existing schemes.</t>
  </si>
  <si>
    <t>10.1109/ICCC57788.2023.10233651</t>
  </si>
  <si>
    <t>https://ieeexplore.ieee.org/stamp/stamp.jsp?arnumber=10233651</t>
  </si>
  <si>
    <t>Maritime Internet of things;non-orthogonal multiple access;mobile edge computing;unmanned aerial vehicle;deep deterministic policy gradient</t>
  </si>
  <si>
    <t>Energy consumption;NOMA;NP-hard problem;Autonomous aerial vehicles;Trajectory;Resource management;Internet of Things</t>
  </si>
  <si>
    <t>aerospace communication;autonomous aerial vehicles;computational complexity;data handling;deep learning (artificial intelligence);energy conservation;energy consumption;gradient methods;Internet of Things;marine engineering computing;nonorthogonal multiple access;optimisation;resource allocation;telecommunication power management</t>
  </si>
  <si>
    <t>buoy computation resources;buoys transmit power;computation resource optimization;computation-intensive maritime data handling;DDPG based online algorithm;deep deterministic policy gradient based online algorithm;energy-efficiency transmission;maritime spectrum resource;nonorthogonal multiple access;NP-hard problem;total energy consumption;UAV computation resource allocation;UAV trajectory;UAV-assisted NOMA-based maritime Internet of Things;unmanned aerial vehicle assisted NOMA-based MIoT</t>
  </si>
  <si>
    <t>A Non-Lethal System for Preventing Maritime Vessels from Invading or Evading Naval Perimeters</t>
  </si>
  <si>
    <t>S. Arull Murugan; S. Dharsini; S. Ganapathi Subramaniyan; M. Kumar; O. Ashok Lokhande; Y. Shankar Narayanan</t>
  </si>
  <si>
    <t>Department of Production Engineering, National Institute of Technology, Tiruchirappalli, Tiruchirappalli, India; Department of Instrumentation and Control Engineering, National Institute of Technology, Tiruchirappalli, Tiruchirappalli, India; Department of Electrical and Electronics Engineering, National Institute of Technology, Tiruchirappalli, Tiruchirappalli, India; Department of Mechanical Engineering, National Institute of Technology, Tiruchirappalli, Tiruchirappalli, India; Department of Mechanical Engineering, National Institute of Technology, Tiruchirappalli, Tiruchirappalli, India; Department of Mechanical Engineering, National Institute of Technology, Tiruchirappalli, Tiruchirappalli, India</t>
  </si>
  <si>
    <t>2022 10th RSI International Conference on Robotics and Mechatronics (ICRoM)</t>
  </si>
  <si>
    <t>Owing to the rise in the number of belligerent and unauthorized vessels, there is a pressing need for a solution to stop ships at naval zones without resorting to force. The vessels should not be irreparably destroyed, but their speed should be reduced significantly to aid the concerned officials to seize/confront the vessels. This paper discusses the design and fabrication of a system to detect and non-lethally halt the ships from entering or escaping naval boundaries as the intentions of such vessels may or may not be malicious. The solution aims to improve vessel-stopping technology by providing an efficient and non-lethal means of slowing down these vessels and ensuring the safety of all onboard passengers.</t>
  </si>
  <si>
    <t>2572-6889</t>
  </si>
  <si>
    <t>978-1-6654-5452-0</t>
  </si>
  <si>
    <t>10.1109/ICRoM57054.2022.10025344</t>
  </si>
  <si>
    <t>https://ieeexplore.ieee.org/stamp/stamp.jsp?arnumber=10025344</t>
  </si>
  <si>
    <t>vessel arrest;non-lethal;pneumatic launcher;sea anchor;drag;defense;marine;boat stop</t>
  </si>
  <si>
    <t>Fabrication;Mechatronics;Force;Pressing;Seaports;Safety;Marine vehicles</t>
  </si>
  <si>
    <t>marine engineering;marine safety;optical radar;propulsion;ships</t>
  </si>
  <si>
    <t>LIDAR system;maritime vessels;naval boundaries;naval perimeters;naval zones;nonlethal system;passenger safety;ships;system design;unauthorized vessels;vessel-stopping technology</t>
  </si>
  <si>
    <t>Examining Human Factors for marine casualties using HFACS - maritime accidents (HFACS-MA)</t>
  </si>
  <si>
    <t>Shih-Tzung Chen; Yu- Hsin Chou</t>
  </si>
  <si>
    <t>Merchant Marine Department, National Taiwan Ocean University, Keelung, Taiwan; Merchant Marine Department, National Taiwan Ocean University, Keelung, Taiwan</t>
  </si>
  <si>
    <t>A dedicated Human and Organisational Factors (HOFs) framework for maritime accidents analysis is obviously worthwhile to be developed. In this article, a prototype of the framework is proposed and named as Human Factors Analysis and Classification System for Maritime Accidents (HFACS-MA). This is an analogue of HFACS and is in line with the core concepts of Reason's Generic Error Modelling System (GEMS) and Hawkins's SHEL model. Moreover, it complies with the requirements regarding the International Maritime Organization (IMO) guidelines. A proposed analysis method which incorporates HFACS-MA with Why-Because Analysis to provide a comprehensive insight into the accident regarding Herald of Free Enterprise disaster is also demonstrated. This integration may prove beneficial for spotlighting the causalities of the causal factors identified and the vulnerability of the operating system. The reasons that the integration can be deemed as complements to the demographics of a study using HFACS are also discussed in this paper.</t>
  </si>
  <si>
    <t>10.1109/ITST.2012.6425205</t>
  </si>
  <si>
    <t>https://ieeexplore.ieee.org/stamp/stamp.jsp?arnumber=6425205</t>
  </si>
  <si>
    <t>HFACS;Why-Because Analysis;Human factors;Accident analysis</t>
  </si>
  <si>
    <t>Software;Hardware</t>
  </si>
  <si>
    <t>accident prevention;disasters;human factors;marine systems;organisational aspects;pattern classification;transportation</t>
  </si>
  <si>
    <t>marine casualties;HFACS maritime accidents;HFACS-MA;human and organisational factors;HOF;human factors analysis and classification system for maritime accidents;Reason generic error modelling system;Reason GEMS;Hawkins's SHEL model;international maritime organization guidelines;IMO guidelines;why-because analysis;Herald of free enterprise disaster;causal factors;operating system vulnerability</t>
  </si>
  <si>
    <t>Cyber Insurance in the Maritime Transportation System</t>
  </si>
  <si>
    <t>L. Drazovich; S. Wetzel</t>
  </si>
  <si>
    <t>Department of Computer Science, Stevens Institute of Technology, Hoboken, USA; Department of Computer Science, Stevens Institute of Technology, Hoboken, USA</t>
  </si>
  <si>
    <t>The current cyber insurance model is poorly suited for and does not aid the cyber resilience of the maritime transport system. Traditional maritime insurance increasingly exempts cyber claims from policies making cyber insurance a necessity for protecting against cyber risk. With an ever-growing number of cyber events in the maritime transportation system, effective cyber insurance is a necessary investment. Our paper attempts to address this disconnect by analyzing the current cyber insurance marketplace in the maritime transportation system and identifying challenges and opportunities that aim to increase resilience.</t>
  </si>
  <si>
    <t>10.1109/LCN58197.2023.10223323</t>
  </si>
  <si>
    <t>https://ieeexplore.ieee.org/stamp/stamp.jsp?arnumber=10223323</t>
  </si>
  <si>
    <t>Maritime transportation system;cybersecurity;insurance;resilience</t>
  </si>
  <si>
    <t>Industries;Economics;Limiting;Government;Insurance;Transportation;Security</t>
  </si>
  <si>
    <t>Gaze Controlled Underwater Remotely Operated Vehicle (ROV) to Improve Accessibility in Maritime Robotics</t>
  </si>
  <si>
    <t>V. Barth; V. Jones; A. S. Athapaththu; L. McCue</t>
  </si>
  <si>
    <t>Department of Mechanical Engineering, George Mason University, Fairfax, USA; Department of Mechanical Engineering, George Mason University, Fairfax, USA; Department of Mechanical Engineering, George Mason University, Fairfax, USA; Department of Mechanical Engineering, George Mason University, Fairfax, USA</t>
  </si>
  <si>
    <t>Underwater remotely operated vehicles (ROVs) are commonly operated with joystick-style controllers, but users with upper limb disabilities may find using a joystick either difficult or impossible due to partial or complete loss of function of their hands. Eye gaze control is a method that allows individuals to control a vehicle, device, or application without the use of their hands. It is often intended for those with a disability, but the method can also be used by those without a disability for hands-free operation. Past work on vehicle gaze control has focused primarily on land and aerial vehicles, and has yet to be extended into the field of maritime robotics. This paper discusses a method for gaze controlled underwater ROVs based on ArduSub and MAVLink, with transferability to other vehicle types using ArduPilot. The result of this method is a single script that provides the ability to control a tethered ROV via eye gaze in the directions of â€˜up,â€™ â€˜down,â€™ â€˜left yaw,â€™ â€˜right yaw,â€™ â€˜forward,â€™ and â€˜reverse,â€™ in addition to controlling the vehicleâ€™s lights and arming/disarming the vehicle. In-water demonstrations show successful operation of a gaze controlled ROV with no perceptible time delay.</t>
  </si>
  <si>
    <t>10.1109/OCEANSLimerick52467.2023.10244706</t>
  </si>
  <si>
    <t>https://ieeexplore.ieee.org/stamp/stamp.jsp?arnumber=10244706</t>
  </si>
  <si>
    <t>ROVs;maritime robotics;accessible control;eye tracking;gaze control;ArduPilot</t>
  </si>
  <si>
    <t>Remotely guided vehicles;Oceans;Delay effects;Robots</t>
  </si>
  <si>
    <t>autonomous underwater vehicles;control engineering computing;gaze tracking;handicapped aids;interactive devices;mobile robots;robot vision</t>
  </si>
  <si>
    <t>aerial vehicles;ArduPilot;eye gaze control;gaze controlled underwater ROVs;hands-free operation;joystick-style controllers;land vehicles;maritime robotics;tethered ROV;underwater remotely operated vehicle;upper limb disabilities;vehicle gaze control;vehicle types</t>
  </si>
  <si>
    <t>Optimal Offloading of Computing-intensive Tasks for Edge-aided Maritime UAV Systems</t>
  </si>
  <si>
    <t>H. Li; S. Wu; D. Li; J. Jiao; N. Zhang; Q. Zhang</t>
  </si>
  <si>
    <t>Department of Electronics and Information Engineering, Harbin Institute of Technology (Shenzhen), Guangdong, China; Department of Electronics and Information Engineering, Harbin Institute of Technology (Shenzhen), Guangdong, China; Department of Electronics and Information Engineering, Harbin Institute of Technology (Shenzhen), Guangdong, China; Department of Electronics and Information Engineering, Harbin Institute of Technology (Shenzhen), Guangdong, China; Department of Electrical and Computer Engineering, University of Windsor, Windsor, ON, Canada; Department of Electronics and Information Engineering, Harbin Institute of Technology (Shenzhen), Guangdong, China</t>
  </si>
  <si>
    <t>This paper considers the autonomous detecting and tracking task of the unmanned aerial vehicle (UAV) in the maritime environment. In the maritime UAV tracking system, due to the large size of the image computing-task and the shortage of UAV batteries and computational capability, the UAV needs to offload the computing-intensive task to the edge computing server (ECS) to reduce energy consumption and task latency. However, the task latency is still too long for the UAV tracking algorithm due to the large image size. We research the impact of image resolution on the computing task size and detection accuracy, and formulate an edge-aided UAV system with dynamic image resolution. With the constraint on task latency, we jointly optimize the image resolution, offloading rate, transmission power and local central processing unit (CPU) frequency to minimize energy consumption. Although the proposed problem is non-convex, we transform it into a convex optimization problem through decoupling and problem decomposition, and obtain an optimal offloading strategy. The numerical results show the energy efficiency of the proposed strategy by comparing it with the local first offloading strategy and the edge first offloading strategy.</t>
  </si>
  <si>
    <t>10.1109/VTC2022-Spring54318.2022.9860881</t>
  </si>
  <si>
    <t>https://ieeexplore.ieee.org/stamp/stamp.jsp?arnumber=9860881</t>
  </si>
  <si>
    <t>edge computing;UAV;visual target tracking;offload;image resolution</t>
  </si>
  <si>
    <t>Energy consumption;Vehicular and wireless technologies;Image resolution;Target tracking;Image edge detection;Transforms;Autonomous aerial vehicles</t>
  </si>
  <si>
    <t>autonomous aerial vehicles;energy conservation;energy consumption;image resolution;marine engineering computing;optimisation;power aware computing</t>
  </si>
  <si>
    <t>computing-intensive task;edge-aided maritime UAV systems;autonomous detecting;tracking task;unmanned aerial vehicle;maritime environment;image computing-task;UAV batteries;computational capability;edge computing server;energy consumption;UAV tracking algorithm;image size;computing task size;edge-aided UAV system;dynamic image resolution;convex optimization problem;optimal offloading strategy</t>
  </si>
  <si>
    <t>A hierarchical graph-based accessibility measure: application to a maritime transportation network</t>
  </si>
  <si>
    <t>M. M. Elayam; C. Ray; C. Claramunt</t>
  </si>
  <si>
    <t>Naval Academy Research Institute, Brest, France; Naval Academy Research Institute, Brest, France; Naval Academy Research Institute, Brest, France</t>
  </si>
  <si>
    <t>Hierarchical graph-based approaches provide valuable abstractions for studying the topological structures that emerge and a better understanding of mobility patterns at complementary spatial and temporal scales. This research introduces a hierarchical graph-based model to represent and analyse a maritime transportation network at several spatio-temporal and semantic levels, as well as a new hierarchical extension of an accessibility measure. The proposed model is implemented in a graph database using maritime mobility data. The peculiarities of the hierarchical accessibility are computationally evaluated in comparison with non-hierarchical approaches.</t>
  </si>
  <si>
    <t>10.1109/MDM55031.2022.00034</t>
  </si>
  <si>
    <t>https://ieeexplore.ieee.org/stamp/stamp.jsp?arnumber=9861179</t>
  </si>
  <si>
    <t>Transportation network;hierarchical graph-based representation;knowledge extraction;hierarchical accessibility;maritime mobility analysis</t>
  </si>
  <si>
    <t>Weight measurement;Analytical models;Impedance measurement;Databases;Computational modeling;Semantics;Europe</t>
  </si>
  <si>
    <t>graph theory;mobility management (mobile radio);transportation</t>
  </si>
  <si>
    <t>topological structures;mobility patterns;hierarchical graph-based model;maritime transportation network;spatio-temporal scales;hierarchical extension;graph database;maritime mobility data;nonhierarchical approaches;hierarchical graph-based accessibility measure</t>
  </si>
  <si>
    <t>Maritime Hacking Using Land-Based Skills</t>
  </si>
  <si>
    <t>M. L. Thomas</t>
  </si>
  <si>
    <t>Cyberwarfare Studies, United States Air Force Cyber College</t>
  </si>
  <si>
    <t>Todayâ€™s maritime shipping traffic remains remarkably vulnerable to land cyberattacks due to corporate avoidance of expensive upgrades and maintenance, a lack of skill across the maritime shipping industry, critical maritime chokepoints as ambush locations, and an engrained tendency to view the sea as buffering shipping from land-based threats. When the huge container ship, Ever Given, ran aground in the Suez Canal in March 2021, cyberattacks on the navigation were suspected. Though suspicions were unproven, the effects of the weeklong blockage were global, creating a security warning for national defense professionals. The lesson from the incident is clear â€“ the maritime industry is full of chokepoints that can be economically damaging if exploited. The event also offered a widely covered demonstration event for adversaries seeking future leverage in disruption campaigns. Another demonstration occurred when the winning team at Augustâ€™s 2021 DefCon â€œHack the Seaâ€ event hacked replica maritime control systems without the knowledge of ship operational technology. This essay argues that both occurrences are the latest to enhance the recognition of means and opportunity by motivated adversaries. Attackers weaponizing commercial shipping for cybered global disruption need only pick a time and place. A national response is critical to change commercial shippingâ€™s cyber defense incentives.</t>
  </si>
  <si>
    <t>10.23919/CyCon55549.2022.9811049</t>
  </si>
  <si>
    <t>https://ieeexplore.ieee.org/stamp/stamp.jsp?arnumber=9811049</t>
  </si>
  <si>
    <t>cyber;maritime;computer security;naval cyber</t>
  </si>
  <si>
    <t>Industries;Training;Weapons;Seaports;Containers;Stakeholders;Marine vehicles</t>
  </si>
  <si>
    <t>computer crime;marine engineering;marine safety;ships</t>
  </si>
  <si>
    <t>security warning;national defense professionals;ship operational technology;cybered global disruption;maritime hacking;land-based skills;maritime shipping traffic;land cyberattacks;corporate avoidance;critical maritime chokepoints;ambush locations;buffering shipping;land-based threats;container ship;Suez Canal;hacked replica maritime control systems</t>
  </si>
  <si>
    <t>MIT Lincoln Laboratories, Lexington, MA, USA; Department of Homeland Security, Washington D.C., DC, USA; MIT Lincoln Laboratories, Lexington, MA, USA; MIT Lincoln Laboratories, Lexington, MA, USA; MIT Lincoln Laboratories, Lexington, MA, USA; MIT Lincoln Laboratories, Lexington, MA, USA</t>
  </si>
  <si>
    <t>2010 IEEE International Conference on Technologies for Homeland Security (HST)</t>
  </si>
  <si>
    <t>978-1-4244-6048-9</t>
  </si>
  <si>
    <t>10.1109/THS.2010.5654961</t>
  </si>
  <si>
    <t>https://ieeexplore.ieee.org/stamp/stamp.jsp?arnumber=5654961</t>
  </si>
  <si>
    <t>intelligent networks;weapons</t>
  </si>
  <si>
    <t>screening maritime shipping containers;weapons of mass destruction;information highlighting;intelligent design</t>
  </si>
  <si>
    <t>Research Progress on Ship Anomaly Detection Based on Big Data</t>
  </si>
  <si>
    <t>B. Zhang; H. Ren; P. Wang; D. Wang</t>
  </si>
  <si>
    <t>Key Laboratory of Marine Dynamic Simulation, Dalian Maritime University, Dalian, Liaoning Province, China; Key Laboratory of Marine Dynamic Simulation, Dalian Maritime University, Dalian, Liaoning Province, China; Key Laboratory of Marine Dynamic Simulation, Dalian Maritime University, Dalian, Liaoning Province, China; Key Laboratory of Marine Dynamic Simulation, Dalian Maritime University, Dalian, Liaoning Province, China</t>
  </si>
  <si>
    <t>2020 IEEE 11th International Conference on Software Engineering and Service Science (ICSESS)</t>
  </si>
  <si>
    <t>The purpose of ship behavior anomaly detection is to identify and monitor some non-expected behaviors of ships, so as to improve the navigation safety of ships. Its research is of great significance to the safety guarantee of maritime navigation, intelligent monitoring of sea areas and the development of port management. This paper summarizes and evaluates the research progress of ship anomaly detection based on big data and points out the future development trend. First of all, the concept of ship abnormal behavior is introduced, and the process of data-driven ship abnormal detection and its data basis are described in detail. Secondly, the data-driven ship anomaly detection methods are divided into statistical method, machine learning method and neural network method, and their research status and existing problems are reviewed respectively. Finally, focusing on maritime big data, temporal and spatial correlation of scenarios, online real-time anomaly detection and other aspects, the current problems and challenges in the study of ship anomaly detection are discussed, and the future research direction is introduced.</t>
  </si>
  <si>
    <t>2327-0594</t>
  </si>
  <si>
    <t>978-1-7281-6579-0</t>
  </si>
  <si>
    <t>10.1109/ICSESS49938.2020.9237642</t>
  </si>
  <si>
    <t xml:space="preserve">National Natural Science Foundation of China; Fundamental Research Funds for the Central Universities; </t>
  </si>
  <si>
    <t>https://ieeexplore.ieee.org/stamp/stamp.jsp?arnumber=9237642</t>
  </si>
  <si>
    <t>abnormal detection;maritime big data;machine learning;neural network;progress review</t>
  </si>
  <si>
    <t>Statistical analysis;Navigation;Neural networks;Big Data;Safety;Marine vehicles;Anomaly detection</t>
  </si>
  <si>
    <t>Big Data;data analysis;learning (artificial intelligence);marine engineering;marine safety;neural nets;security of data;ships;statistical analysis</t>
  </si>
  <si>
    <t>ship behavior anomaly detection;ship abnormal behavior;data-driven ship abnormal detection;real-time anomaly detection;data-driven ship anomaly detection;maritime Big Data;ship navigation safety;statistical method;machine learning;neural network</t>
  </si>
  <si>
    <t>Detection and Geovisualization of Abnormal Vessel Behavior from Video</t>
  </si>
  <si>
    <t>E. Solano-Carrillo; B. Carrillo-Perez; T. Flenker; Y. Steiniger; J. Stoppe</t>
  </si>
  <si>
    <t>German Aerospace Center (DLR), Institute for the Protection of Maritime Infrastructures, Bremerhaven, Germany; German Aerospace Center (DLR), Institute for the Protection of Maritime Infrastructures, Bremerhaven, Germany; German Aerospace Center (DLR), Institute for the Protection of Maritime Infrastructures, Bremerhaven, Germany; German Aerospace Center (DLR), Institute for the Protection of Maritime Infrastructures, Bremerhaven, Germany; German Aerospace Center (DLR), Institute for the Protection of Maritime Infrastructures, Bremerhaven, Germany</t>
  </si>
  <si>
    <t>Intelligent maritime situational awareness pursues an effective understanding of the majority of the activities related to the maritime domain (impacting the safety, security, economy, or environment), with the aid of artificial intelligence systems. Such an understanding requires the development of automated processes capable of not only detecting abnormal behavior but also of visually-representing and interpreting it. Although much progress has been made in anomaly detection and visualization using vessel self-reporting positioning data, there have been no corresponding advances using video data, despite the increasing use of cameras for maritime surveillance. In this work, we introduce a framework which goes beyond vessel tracking for anomaly detection in video, and is therefore applicable to scenes with a high density of vessels. The proposed framework detects abnormal behavior using a Generative Adversarial Network (GAN) and interprets this knowledge using metrics derived from clustering the positions and courses provided by an independent vessel/motion detector. These detections are geovisualized using an advanced displaying tool where detected abnormal behavior may be localized on the globe, providing an infrastructure for intelligent maritime situational awareness.</t>
  </si>
  <si>
    <t>10.1109/ITSC48978.2021.9564675</t>
  </si>
  <si>
    <t>https://ieeexplore.ieee.org/stamp/stamp.jsp?arnumber=9564675</t>
  </si>
  <si>
    <t>Measurement;Knowledge engineering;Detectors;Tools;Generative adversarial networks;Real-time systems;Safety</t>
  </si>
  <si>
    <t>artificial intelligence;data visualisation;marine engineering;object detection;security of data;surveillance;video signal processing</t>
  </si>
  <si>
    <t>maritime domain;artificial intelligence systems;anomaly detection;maritime surveillance;intelligent maritime situational awareness;abnormal vessel behavior;geovisualization;generative adversarial network;vessel self-reporting positioning data</t>
  </si>
  <si>
    <t>Bayesian Filtering for Dynamic Anomaly Detection and Tracking</t>
  </si>
  <si>
    <t>N. Forti; L. M. Millefiori; P. Braca; P. Willett</t>
  </si>
  <si>
    <t>Centre for Maritime Research and Experimentation, La Spezia, Italy; Centre for Maritime Research and Experimentation, La Spezia, Italy; Centre for Maritime Research and Experimentation, La Spezia, Italy; University of Connecticut, Storrs, USA</t>
  </si>
  <si>
    <t>This article presents a Bayesian approach for sequential detection of anomalies in the motion of a target and joint tracking. The anomaly is modeled as a binary (on/off) switching unknown control input that goes into action (begins to exist, or â€œswitches onâ€) thereby modifying the object dynamics; and by ceasing its activity (becoming nonexistent, or â€œswitching offâ€) returns the dynamics to nominal. The developed Bayesian framework brings together random finite set (RFS) theory to represent the switching nature of the anomaly, and optimal joint input and state estimation to sequentially update a hybrid state that incorporates a random vector for the kinematic state and a Bernoulli RFS for the unknown control input. In addition, a closed-form solution, the Gaussian-mixture hybrid Bernoulli filter (GM-HBF), has been developed to provide a customized solution for dynamic anomaly detection in the maritime domain characterized by linear Gaussian target dynamics. Based on the Ornsteinâ€“Uhlenbeck dynamic model for vessels, where the evolution of the object velocity is governed by a piecewise mean-reverting stochastic process, the anomaly can be represented by a change in the long-run mean velocity (i.e., the unknown control input) from the nominal condition that forces the vessel to deviate from its standard route. We demonstrate the effectiveness of the proposed GM-HBF in both simulated and real-world maritime surveillance applications and test its performance in the face of false measurements, detection uncertainty, and sensor data gaps.</t>
  </si>
  <si>
    <t>10.1109/TAES.2021.3122888</t>
  </si>
  <si>
    <t xml:space="preserve">NATO Allied Command Transformation; </t>
  </si>
  <si>
    <t>https://ieeexplore.ieee.org/stamp/stamp.jsp?arnumber=9596595</t>
  </si>
  <si>
    <t>Automatic identification system (AIS);radar;Bayesian filtering;Bernoulli filter;joint input and state estimation (JISE);maritime anomaly detection;random finite sets (RFSs);target tracking</t>
  </si>
  <si>
    <t>Anomaly detection;Bayes methods;Switches;Radio frequency;Mathematical models;Aerodynamics;Radar tracking</t>
  </si>
  <si>
    <t>Bayes methods;filtering theory;Gaussian processes;probability;state estimation;stochastic processes;surveillance;target tracking</t>
  </si>
  <si>
    <t>detection uncertainty;Bayesian filtering;dynamic anomaly detection;Bayesian approach;switching unknown control input;object dynamics;developed Bayesian framework;state estimation;kinematic state;Bernoulli RFS;Gaussian-mixture hybrid Bernoulli filter;GM-HBF;linear Gaussian target dynamics;Ornstein-Uhlenbeck dynamic model</t>
  </si>
  <si>
    <t>Anomalous behavior detection of marine vessels based on Hidden Markov Model</t>
  </si>
  <si>
    <t>K. F. Toloue; M. V. Jahan</t>
  </si>
  <si>
    <t>Islamic Azad University, Tehran, Tehran, IR; Islamic Azad University, Tehran, Tehran, IR</t>
  </si>
  <si>
    <t>2018 6th Iranian Joint Congress on Fuzzy and Intelligent Systems (CFIS)</t>
  </si>
  <si>
    <t>In recent years, marine traffic has increased dramatically. Therefore, some vessels may show abnormal behaviors which may indicate different dangers or threats, and also decreases the marine security. These abnormal behaviors are called anomalies. Automatic detection of anomalies is one of the current issues in the maritime domain. Similar works have been proposed that often used parameters speed and location to detect anomalies, and also high false alarm rate is one of the main problems of those. In this paper, a novel approach to maritime vessels anomalous behavior detection based on Hidden Markov Model with the use of parameters speed, location and course have been proposed to increase the situational awareness. Implementation results of the proposed method represent low false alarm rate and more than 96% accuracy in the classification of normal behavior from anomalous behaviors.</t>
  </si>
  <si>
    <t>978-1-5386-2836-2</t>
  </si>
  <si>
    <t>10.1109/CFIS.2018.8336611</t>
  </si>
  <si>
    <t>https://ieeexplore.ieee.org/stamp/stamp.jsp?arnumber=8336611</t>
  </si>
  <si>
    <t>Anomaly Detection;Situational Awareness;Maritime Surveillance;Hidden Markov Model</t>
  </si>
  <si>
    <t>Hidden Markov models;Data models;Trajectory;Anomaly detection;Support vector machines;Surveillance;Biological system modeling</t>
  </si>
  <si>
    <t>hidden Markov models;marine engineering;marine safety;security of data</t>
  </si>
  <si>
    <t>marine vessels;Hidden Markov Model;marine traffic;marine security;abnormal behaviors;maritime domain;parameters speed;high false alarm rate;maritime vessels anomalous behavior detection;low false alarm rate;automatic anomaly detection;situational awareness</t>
  </si>
  <si>
    <t>Image-Consistent Detection of Road Anomalies as Unpredictable Patches</t>
  </si>
  <si>
    <t>T. VojÃ­Å™; J. Matas</t>
  </si>
  <si>
    <t>FEE, Czech Technical University in Prague, Prague, Czech Republic; FEE, Czech Technical University in Prague, Prague, Czech Republic</t>
  </si>
  <si>
    <t>2023 IEEE/CVF Winter Conference on Applications of Computer Vision (WACV)</t>
  </si>
  <si>
    <t>We propose a novel method for anomaly detection primarily aiming at autonomous driving. The design of the method, called DaCUP (Detection of anomalies as Consistent Unpredictable Patches), is based on two general properties of anomalous objects: an anomaly is (i) not from a class that could be modelled and (ii) it is not similar (in appearance) to non-anomalous objects in the image. To this end, we propose a novel embedding bottleneck in an auto-encoder like architecture that enables modelling of a diverse, multi-modal known class appearance (e.g. road). Secondly, we introduce novel image-conditioned distance features that allow known class identification in a nearest-neighbour manner on-the-fly, greatly increasing its ability to distinguish true and false positives. Lastly, an inpainting module is utilized to model the uniqueness of detected anomalies and significantly reduce false positives by filtering regions that are similar, thus reconstructable from their neighbourhood. We demonstrate that filtering of regions based on their similarity to neighbour regions, using e.g. an inpainting module, is general and can be used with other methods for reduction of false positives. The proposed method is evaluated on several publicly available datasets for road anomaly detection and on a maritime benchmark for obstacle avoidance. The method achieves state-of-the-art performance in both tasks with the same hyper-parameters with no domain specific design.</t>
  </si>
  <si>
    <t>978-1-6654-9346-8</t>
  </si>
  <si>
    <t>10.1109/WACV56688.2023.00545</t>
  </si>
  <si>
    <t xml:space="preserve">Toyota Motor Europe; </t>
  </si>
  <si>
    <t>https://ieeexplore.ieee.org/stamp/stamp.jsp?arnumber=10030141</t>
  </si>
  <si>
    <t>Algorithms: Image recognition and understanding (object detection;categorization;segmentation)</t>
  </si>
  <si>
    <t>Computer vision;Filtering;Roads;Design methodology;Benchmark testing;Feature extraction;Task analysis</t>
  </si>
  <si>
    <t>feature extraction;image restoration;mobile robots;nearest neighbour methods;object detection;road vehicles</t>
  </si>
  <si>
    <t>anomalous objects;auto-encoder;autonomous driving;class identification;DaCUP;detection of anomalies as consistent unpredictable patches;domain specific design;image-conditioned distance features;image-consistent detection;inpainting module;multimodal known class appearance;nearest-neighbour manner;nonanomalous objects;obstacle avoidance;road anomaly detection</t>
  </si>
  <si>
    <t>Traffic knowledge discovery from AIS data</t>
  </si>
  <si>
    <t>G. Pallotta; M. Vespe; K. Bryan</t>
  </si>
  <si>
    <t>Centre for Maritime Research and Experimentation (CMRE), NATO Science and Technology Organization, La Spezia, Italy; Centre for Maritime Research and Experimentation (CMRE), NATO Science and Technology Organization, La Spezia, Italy; Centre for Maritime Research and Experimentation (CMRE), NATO Science and Technology Organization, La Spezia, Italy</t>
  </si>
  <si>
    <t>Maritime Situational Awareness (i.e., an effective understanding of activities in and impacting the maritime environment) can be significantly improved by knowledge discovery of maritime traffic patterns. The recent build-up of terrestrial networks and satellite constellations of Automatic Identification System (AIS) receivers provides a rich source of cooperative vessel movement information. This vast amount of information can not be fully utilized by human operators and poses new storage and computational challenges. A compact representation of this rapidly increasing amount of information gives operational utility to data which would otherwise be ignored. This paper proposes an unsupervised and incremental learning approach to extract the historical traffic patterns from AIS data. The presented methodology called Traffic Route Extraction for Anomaly Detection (TREAD) effectively processes raw AIS data to infer different levels of contextual information, spanning from the identification of ports and off-shore platforms to spatial and temporal distributions of traffic routes. Furthermore, the accurate understanding of the historical traffic enables the classification and prediction of vessel behaviours as well as the detection of low-likelihood behaviours, or anomalies. The ultimate goal is to provide operators with a configurable knowledge framework supporting day by day decision making and general awareness of vessel pattern of life activity. The methodology is demonstrated via a real-world case study, which can be used as a reference data set for further analysis.</t>
  </si>
  <si>
    <t>https://ieeexplore.ieee.org/stamp/stamp.jsp?arnumber=6641250</t>
  </si>
  <si>
    <t>Entropy;Data mining;Receivers;Trajectory;Knowledge discovery;Surveillance;Vectors</t>
  </si>
  <si>
    <t>data mining;marine engineering;traffic information systems;unsupervised learning</t>
  </si>
  <si>
    <t>traffic knowledge discovery;maritime situational awareness;maritime traffic patterns;automatic identification system;operational utility;incremental learning approach;unsupervised learning approach;historical traffic patterns;traffic route extraction for anomaly detection;TREAD;raw AIS data;low-likelihood behaviours;configurable knowledge framework</t>
  </si>
  <si>
    <t>Anomaly Based Sea-Surface Small Target Detection Using K-Nearest Neighbor Classification</t>
  </si>
  <si>
    <t>Z. -X. Guo; P. -L. Shui</t>
  </si>
  <si>
    <t>Xidian University, Xi'an, China; Xidian University, Xi'an, China</t>
  </si>
  <si>
    <t>Sea-surface small target detection is always a difficult problem in high-resolution maritime ubiquitous radars for complex characteristics of sea clutter, weak target returns, and diversity of targets. Multiple features extracted from radar returns in different domains have ability but not enough to solely distinguish radar returns with target from sea clutter. Joint exploitation of multiple features becomes the key to improve detection performance. In this article, the K-nearest neighbor (KNN) algorithm and anomaly detection idea are cooperated to develop a novel sea-surface target detection method in the feature space spanned by the eight existing salient features. The detection is realized by the anomaly detection followed by a specially designed KNN-based classifier with a controllable false alarm rate. In the anomaly detection, a decision region is determined by the hyper-spherical coverage of the training set of sea clutter that is sufficient and ergodic in the feature space. The KNN-based classifier is designed based on the training sample set of sea clutter and the training sample set of simulated target returns plus sea clutter that is sufficient but nonergodic, by joint usage of feature weighting, neighbor weighting, and distance weighting. The novel method is validated by the two open and recognized IPIX and CSIR radar databases for sea-surface small target detection. The results show that it provides significant performance improvement in comparison with the existing multiple-feature-based detection methods, owing to the fact that the novel method avoids the dimension restriction and feature compression loss in the existing methods.</t>
  </si>
  <si>
    <t>10.1109/TAES.2020.3011868</t>
  </si>
  <si>
    <t>https://ieeexplore.ieee.org/stamp/stamp.jsp?arnumber=9149659</t>
  </si>
  <si>
    <t>Anomaly detection framework;feature compression loss;K-nearest neighbor (KNN) classifier with controllable false alarm rate;sea clutter;sea-surface small target detection</t>
  </si>
  <si>
    <t>Training;Radar clutter;Radar detection;Object detection;Feature extraction;Clutter;Anomaly detection</t>
  </si>
  <si>
    <t>feature extraction;marine radar;nearest neighbour methods;object detection;radar clutter;radar computing;radar detection</t>
  </si>
  <si>
    <t>sea clutter;training sample set;anomaly based sea-surface;high-resolution maritime ubiquitous radars;neighbor algorithm;anomaly detection idea;sea-surface target detection method;multiple-feature-based detection methods;weak target return simulation;feature weighting space;KNN-based classifier design;CSIR radar databases;IPIX radar databases;k-nearest neighbor algorithm</t>
  </si>
  <si>
    <t>Texture anomaly detection in radar imagery</t>
  </si>
  <si>
    <t>D. Blacknell</t>
  </si>
  <si>
    <t>Defence Research Agency, Great Malvern, Worcestershire, UK</t>
  </si>
  <si>
    <t>IEE Colloquium on Texture Classification: Theory and Applications</t>
  </si>
  <si>
    <t>A radar image of the land or sea will contain extended regions of apparently homogeneous textures arising from, for example, forested areas or uniformly driven expanses of water. However, such regions may contain subtle texture anomalies which indicate the presence of a feature of interest such as a change in tree density due to environmental effects, damping of the sea surface due to the presence of pollutants or the presence of land-based or maritime military targets. For this reason, it is of interest to develop methods of detecting anomalies in textured regions. A strategy for texture anomaly detection is to estimate the multi-variate probability density function (PDF) of a texture segment using the whole homogeneous region as training data and then to calculate the likelihood of occurrence of each individual segment within the region given the PDF estimate. Those texture segments with anomalous likelihood values can then be flagged as potential texture anomalies.&lt;&gt;</t>
  </si>
  <si>
    <t>https://ieeexplore.ieee.org/stamp/stamp.jsp?arnumber=369813</t>
  </si>
  <si>
    <t>Image texture analysis;Radar;Statistics</t>
  </si>
  <si>
    <t>image texture;radar;statistical analysis</t>
  </si>
  <si>
    <t>radar image;radar imagery;texture anomaly detection;multi-variate probability density;texture segment;PDF estimate;texture segments</t>
  </si>
  <si>
    <t>Random Finite Set Tracking for Anomaly Detection in the Presence of Clutter</t>
  </si>
  <si>
    <t>Research Department, NATO STO CMRE; Research Department, NATO STO CMRE; Research Department, NATO STO CMRE; Department of Electrical and Computer Engineering, University of Connecticut</t>
  </si>
  <si>
    <t>In this paper, a sequential Bayesian framework is proposed to address the task of joint anomaly detection and tracking for surveillance applications in the presence of clutter. This is achieved by modeling the anomaly as a switching unknown control input which goes into action by modifying the expected dynamics of a target and ceases its activity (becomes nonexistent) under nominal behavior. Random Finite Sets (RFS) make it possible to represent the switching nature of the object anomalous behavior and derive a hybrid Bernoulli filter (HBF) that sequentially updates the joint posterior density of a Bernoulli RFS for the unknown velocity input and the object kinematic state. In addition, the proposed HBF has been customized for maritime anomaly detection by using a piecewise Ornstein-Uhlenbeck (OU) stochastic process as dynamic model of vessels. We illustrate the effectiveness of the proposed filter, implemented in Gaussian-mixture form, and compare its performance in a maritime surveillance example with the Interacting Multiple Model Probabilistic Data Association Filter (IMM - PDAF) for different levels of clutter.</t>
  </si>
  <si>
    <t>10.1109/RadarConf2043947.2020.9266705</t>
  </si>
  <si>
    <t>https://ieeexplore.ieee.org/stamp/stamp.jsp?arnumber=9266705</t>
  </si>
  <si>
    <t>Anomaly detection;Switches;Radio frequency;Clutter;Radar tracking;Mathematical model;Bayes methods</t>
  </si>
  <si>
    <t>Bayes methods;clutter;filtering theory;Gaussian processes;object tracking;probability;sensor fusion;surveillance;target tracking</t>
  </si>
  <si>
    <t>Gaussian-mixture form;piecewise Ornstein-Uhlenbeck stochastic process;surveillance applications;joint anomaly detection;sequential Bayesian framework;random Finite set tracking;Interacting Multiple Model Probabilistic Data Association Filter;maritime surveillance example;maritime anomaly detection;object kinematic state;unknown velocity input;Bernoulli RFS;joint posterior density;HBF;hybrid Bernoulli filter;object anomalous behavior;switching nature;Random Finite Sets;nominal behavior;switching unknown control input;clutter</t>
  </si>
  <si>
    <t>Research on Ship Abnormal Behavior Detection Method Based on Graph Neural Network</t>
  </si>
  <si>
    <t>H. Liu; Y. Liu; Z. Zong</t>
  </si>
  <si>
    <t>College of Intelligent Systems Science and Engineering, Harbin Engineering University No.145 Nantong Street, Harbin, Heilongjiang Province, China; College of Intelligent Systems Science and Engineering, Harbin Engineering University No.145 Nantong Street, Harbin, Heilongjiang Province, China; College of Intelligent Systems Science and Engineering, Harbin Engineering University No.145 Nantong Street, Harbin, Heilongjiang Province, China</t>
  </si>
  <si>
    <t>2022 IEEE International Conference on Mechatronics and Automation (ICMA)</t>
  </si>
  <si>
    <t>Because of the existing maritime intelligent supervision, ship abnormal behavior detection ignores the interdependence between different time series of ships and different abnormal behavior characteristics, which leads to poor real-time performance and limited detection accuracy of abnormal detection. This paper explores the mechanism of ship abnormal behavior monitoring and detection based on graph attention network. This mechanism uses a sliding window to generate fixed data input, uses graph attention network to capture the dependence between ship behavior characteristics, and determines the threshold of anomaly according to the sea environment set in this paper. In order to complete the online real-time detection of ship abnormal behavior with multivariate and multidimensional time series, improve the accuracy of ship abnormal behavior detection and reduce the blind area of VTS (Vessel Traffic Service) system monitoring.</t>
  </si>
  <si>
    <t>978-1-6654-0853-0</t>
  </si>
  <si>
    <t>10.1109/ICMA54519.2022.9856198</t>
  </si>
  <si>
    <t>https://ieeexplore.ieee.org/stamp/stamp.jsp?arnumber=9856198</t>
  </si>
  <si>
    <t>maritime supervision;ship abnormal behavior detection;graph attention network;sliding window;VTS system</t>
  </si>
  <si>
    <t>Mechatronics;Time series analysis;Data models;Cognition;Real-time systems;Trajectory;Marine vehicles</t>
  </si>
  <si>
    <t>graph theory;marine safety;neural nets;object detection;ships;time series;traffic engineering computing</t>
  </si>
  <si>
    <t>graph neural network;existing maritime intelligent supervision;ship abnormal behavior monitoring;graph attention network;ship behavior characteristics;online real-time detection;abnormal behavior characteristics;sliding window;ship abnormal behavior detection method;fixed data input generation;sea environment set;multidimensional time series;multivariate time series;VTS system monitoring;vessel traffic service</t>
  </si>
  <si>
    <t>Uses and Misuses of the Automatic Identification System</t>
  </si>
  <si>
    <t>C. Iphar; C. Ray; A. Napoli</t>
  </si>
  <si>
    <t>CRC - MINES ParisTech, PSL Research University, France; IRENav - French Naval, Academy Research Institute, Brest, France; CRC - MINES ParisTech, PSL Research University, France</t>
  </si>
  <si>
    <t>The Automatic Identification System (AIS) is widely used by mariners at sea as a compulsory collision prevention device on-board. Since the inception of collaborative platforms that gather AIS messages received by a network of stations, large worldwide AIS datasets can be assembled and enable a series of analyses of the maritime traffic, including an increase of the maritime domain awareness, the assessment and prediction of trajectories, the detection of anomalies, the measurement of fishing pressure, vessel-born noise and air pollution and the global modelling of the maritime traffic. However a series of misuses of the AIS does exist, and data may lack reliability as some users broadcast errors or intentionally falsify the information sent by the device. In this respect, a methodology to assess the integrity and veracity of AIS messages has been developed, leading to the determination of maritime risks in support to maritime monitoring activities. In this paper, an exemplification is proposed, based on AIS possible integrity issues on kinematic data.</t>
  </si>
  <si>
    <t>10.1109/OCEANSE.2019.8867559</t>
  </si>
  <si>
    <t>https://ieeexplore.ieee.org/stamp/stamp.jsp?arnumber=8867559</t>
  </si>
  <si>
    <t>Automatic Identification System;data falsification;risk analysis</t>
  </si>
  <si>
    <t>Artificial intelligence;Marine vehicles;Trajectory;Reliability;Navigation;Sea measurements;Monitoring</t>
  </si>
  <si>
    <t>collision avoidance;identification technology;marine communication;marine safety;ships</t>
  </si>
  <si>
    <t>maritime traffic;AIS messages;maritime risks;maritime monitoring activities;AIS possible integrity issues;automatic identification system;compulsory collision prevention device;collaborative platforms;maritime domain awareness;vessel-born noise;air pollution;fishing pressure;large worldwide AIS datasets</t>
  </si>
  <si>
    <t>Statistical Maneuver Net Generation for Anomaly Detection in Navigational Waterways</t>
  </si>
  <si>
    <t>2019 6th International Conference on Control, Decision and Information Technologies (CoDIT)</t>
  </si>
  <si>
    <t>Maritime Observation Systems (AIS, radar, ...) generating a lot of data, which have a great potential to gain new insights and a better understanding of the maritime traffic. Identifying anomalies (e.g. unplanned maneuvers) for test case generation is an important topic in the development process of highly automated systems. For anomaly detection it is necessary to identify common behavior, to separate normal from anomal maneuvering in navigational waterways. By observing vessel tracks, the behavior can be derived from the driven maneuvers of a vessel. Extracting maneuvers out of historical observation data (e.g. AIS) is an important task. In the following work the authors propose the Maneuver Net generation process for deriving the sailing behavior and how Maneuver Nets can be used for unplanned maneuver detection.</t>
  </si>
  <si>
    <t>2576-3555</t>
  </si>
  <si>
    <t>978-1-7281-0521-5</t>
  </si>
  <si>
    <t>10.1109/CoDIT.2019.8820641</t>
  </si>
  <si>
    <t>https://ieeexplore.ieee.org/stamp/stamp.jsp?arnumber=8820641</t>
  </si>
  <si>
    <t>Navigation;Anomaly detection;Trajectory;Artificial intelligence;Task analysis;Planning</t>
  </si>
  <si>
    <t>data handling;marine engineering;oceanographic techniques</t>
  </si>
  <si>
    <t>historical observation data;sailing behavior;unplanned maneuver detection;anomaly detection;navigational waterways;radar;maritime traffic;test case generation;highly automated systems;vessel tracks;driven maneuvers;AIS;statistical maneuver net generation;maritime observation systems;maneuver net generation process</t>
  </si>
  <si>
    <t>Abnormal Moving Speed Detection Using Combination of Kernel Density Estimator and DBSCAN for Coastal Surveillance Radars</t>
  </si>
  <si>
    <t>N. V. Loi; T. Trung Kien; T. V. Hop; L. Thanh Son; N. V. Khuong</t>
  </si>
  <si>
    <t>Radar Center, Viettel High Technology Industries Corporation, Hanoi, Vietnam; Radar Center, Viettel High Technology Industries Corporation, Hanoi, Vietnam; Radar Center, Viettel High Technology Industries Corporation, Hanoi, Vietnam; Radar Center, Viettel High Technology Industries Corporation, Hanoi, Vietnam; Radar Center, Viettel High Technology Industries Corporation, Hanoi, Vietnam</t>
  </si>
  <si>
    <t>2020 7th International Conference on Signal Processing and Integrated Networks (SPIN)</t>
  </si>
  <si>
    <t>In this paper, we investigate the problem of detection of abnormal moving speeds for a coastal surveillance radar. A new definition of normal moving speeds which is based on the historical radar data of maritime targets on the monitoring area is introduced. The historical radar data is mined by the cell-based method, unsupervised machine learning to obtain the vessel normal moving speeds in the monitoring area. Then a logic rule is applied to detect the abnormal targets. The proposed method is tested with real data from a coastal surveillance radar. The test results show that the false alarm rate (FAR) is equal zero. It is also shown that this kind of anomaly detection can be integrated into a coastal surveillance radar for the detection of the maritime illegal activities.</t>
  </si>
  <si>
    <t>2688-769X</t>
  </si>
  <si>
    <t>978-1-7281-5475-6</t>
  </si>
  <si>
    <t>10.1109/SPIN48934.2020.9070885</t>
  </si>
  <si>
    <t>https://ieeexplore.ieee.org/stamp/stamp.jsp?arnumber=9070885</t>
  </si>
  <si>
    <t>Maritime Anomaly Detection;Abnormal Moving Speed;Kernel Density Estimator;DBSCAN;Radar</t>
  </si>
  <si>
    <t>Radar detection;Surveillance;Sea measurements;Kernel;Radar signal processing</t>
  </si>
  <si>
    <t>data mining;learning (artificial intelligence);marine radar;radar computing;radar detection;radar signal processing;search radar;unsupervised learning</t>
  </si>
  <si>
    <t>DBSCAN;maritime illegal activities;anomaly detection;false alarm rate;unsupervised machine learning;cell-based method;maritime targets;abnormal moving speed detection;abnormal targets;vessel normal moving speeds;monitoring area;historical radar data;coastal surveillance radar</t>
  </si>
  <si>
    <t>Anomaly Detection and Tracking Based on Meanâ€“Reverting Processes with Unknown Parameters</t>
  </si>
  <si>
    <t>Research Department, NATO STO CMRE, La Spezia, Italy; Research Department, NATO STO CMRE, La Spezia, Italy; Research Department, NATO STO CMRE, La Spezia, Italy; Department of Electrical and Computer Engineering, University of Connecticut, Storrs, CT, USA</t>
  </si>
  <si>
    <t>ICASSP 2019 - 2019 IEEE International Conference on Acoustics, Speech and Signal Processing (ICASSP)</t>
  </si>
  <si>
    <t>Piecewise mean-reverting stochastic processes have been recently proposed and validated as an effective model for long-term object prediction. In this paper, we exploit the Ornstein-Uhlenbeck (OU) dynamic model to represent an anomaly as any deviation of the long-run mean velocity from the nominal condition. This amounts to modeling the anomaly as an unknown switching control input that can affect the dynamics of the object. Under this model, the problem of joint anomaly detection and tracking can be addressed within the Bayesian random set framework by means of a hybrid Bernoulli filter (HBF) that sequentially estimates a Bernoulli random set (empty under nominal behavior) for the unknown long-run mean velocity, and a random vector for the kinematic state of the object. An additional challenge is represented by the fact that two extra parameters, i.e. the reversion rate and the noise covariance of the underlying OU process, need to be specified for Bayes-optimal prediction. We propose a multiple-model adaptive filter (MMA-HBF) for anomaly detection, tracking and simultaneous estimation of the OU unknown parameters. The effectiveness of these tools is demonstrated on a simulated maritime scenario.</t>
  </si>
  <si>
    <t>978-1-4799-8131-1</t>
  </si>
  <si>
    <t>10.1109/ICASSP.2019.8683428</t>
  </si>
  <si>
    <t>https://ieeexplore.ieee.org/stamp/stamp.jsp?arnumber=8683428</t>
  </si>
  <si>
    <t>Anomaly detection;mean-reverting Ornstein-Uhlenbeck stochastic process;random finite sets;multiple-model approach;hybrid Bernoulli filter</t>
  </si>
  <si>
    <t>Anomaly detection;Switches;Bayes methods;Radio frequency;Mathematical model;Stochastic processes;Kinematics</t>
  </si>
  <si>
    <t>adaptive filters;Bayes methods;random processes;stochastic processes;target tracking</t>
  </si>
  <si>
    <t>long-term object prediction;nominal condition;hybrid Bernoulli filter;Bernoulli random set;unknown long-run mean velocity;random vector;underlying OU process;Bayes-optimal prediction;multiple-model adaptive filter;OU unknown parameters;anomaly detection;anomaly tracking;piecewise mean-reverting stochastic processes;Ornstein-Uhlenbeck dynamic model;unknown switching control input;sequential estimation;noise covariance;simulated maritime scenario</t>
  </si>
  <si>
    <t>Comparison of Target Detectors to Identify Icebergs in Quad- Polarimetric Sar Alos-2 Images</t>
  </si>
  <si>
    <t>J. Bailey; A. Marino; V. Akbari</t>
  </si>
  <si>
    <t>Faculty of Natural Sciences, The University of Stirling, Stirling, UK; Faculty of Natural Sciences, The University of Stirling, Stirling, UK; Faculty of Natural Sciences, The University of Stirling, Stirling, UK</t>
  </si>
  <si>
    <t>Icebergs represent hazards to ships and maritime activities and therefore their detection is essential. Synthetic Aperture Radar (SAR) satellites are very useful for this, due to their capability to acquire under cloud cover and during polar nights. Additionally, polarimetry has been proven to improve the detection capability. In this work, we compare six state-of-the-art quad polarimetric detectors to test their performance and ability to detect small sized icebergs in four locations in Greenland. These were the polarimetric notch filter (PNF), polarimetric match filter (PMF), polarimetric whitening filter (PWF), optimal polarimetric detector (OPD), reflection symmetry detector, and the dual polarisation anomaly detector (iDPolRAD). We use four single look complex ALOS-2 quad pol images. The data were calibrated and processed. We produce the covariance matrices of each image before applying a testing and training window for detection. We also add a guard window to reduce false alarms. Our results show that the multi-look polarimetric whitening filter and optimal polarimetric detector provide the most optimal performance in quad and dual pol mode detection.</t>
  </si>
  <si>
    <t>10.1109/IGARSS47720.2021.9554230</t>
  </si>
  <si>
    <t>https://ieeexplore.ieee.org/stamp/stamp.jsp?arnumber=9554230</t>
  </si>
  <si>
    <t>Polarimetry;SAR;Target Detection;Iceberg;Detection</t>
  </si>
  <si>
    <t>Training;Matched filters;Satellites;Oceans;Detectors;Reflection;Marine vehicles</t>
  </si>
  <si>
    <t>covariance matrices;geophysical image processing;matched filters;notch filters;object detection;polarimetry;radar imaging;radar polarimetry;remote sensing by radar;ships;synthetic aperture radar</t>
  </si>
  <si>
    <t>target detectors;identify icebergs;quad- polarimetric sar alos-2;Synthetic Aperture Radar satellites;detection capability;state-of-the-art quad polarimetric detectors;sized icebergs;reflection symmetry detector;dual polarisation anomaly detector;single look complex ALOS-2 quad pol images;multilook polarimetric whitening filter;optimal polarimetric detector;dual pol mode detection</t>
  </si>
  <si>
    <t>From unsupervised to semi-supervised anomaly detection methods for HRRP targets</t>
  </si>
  <si>
    <t>M. Bauw; S. Velasco-Forero; J. Angulo; C. Adnet; O. Airiau</t>
  </si>
  <si>
    <t>Thales LAS France, Advanced Radar Concepts, Limours, FRANCE; Center for Mathematical Morphology, MINES ParisTech, PSL Research University, FRANCE; Center for Mathematical Morphology, MINES ParisTech, PSL Research University, FRANCE; Thales LAS France, Advanced Radar Concepts, Limours, FRANCE; Thales LAS France, Advanced Radar Concepts, Limours, FRANCE</t>
  </si>
  <si>
    <t>Responding to the challenge of detecting unusual radar targets in a well identified environment, innovative anomaly and novelty detection methods keep emerging in the literature. This work aims at presenting a benchmark gathering common and recently introduced unsupervised anomaly detection (AD) methods, the results being generated using high-resolution range profiles. A semi-supervised AD (SAD) is considered to demonstrate the added value of having a few labeled anomalies to improve performances. Experiments were conducted with and without pollution of the training set with anomalous samples in order to be as close as possible to real operational contexts. The common AD methods composing our baseline will be One-Class Support Vector Machines (OC-SVM), Isolation Forest (IF), Local Outlier Factor (LOF) and a Convolutional Autoencoder (CAE). The more innovative AD methods put forward by this work are Deep Support Vector Data Description (Deep SVDD) and Random Projection Depth (RPD), belonging respectively to deep and shallow AD. The semi-supervised adaptation of Deep SVDD constitutes our SAD method. HRRP data was generated by a coastal surveillance radar, our results thus suggest that AD can contribute to enhance maritime and coastal situation awareness.</t>
  </si>
  <si>
    <t>10.1109/RadarConf2043947.2020.9266497</t>
  </si>
  <si>
    <t>https://ieeexplore.ieee.org/stamp/stamp.jsp?arnumber=9266497</t>
  </si>
  <si>
    <t>anomaly detection;high-resolution range profile;machine learning;neural network;radar target detection</t>
  </si>
  <si>
    <t>Training;Radar;Radar detection;Pollution;Neural networks;Support vector machines;Anomaly detection</t>
  </si>
  <si>
    <t>convolutional neural nets;object detection;radar computing;radar detection;radar target recognition;search radar;support vector machines;unsupervised learning</t>
  </si>
  <si>
    <t>semisupervised anomaly detection methods;HRRP targets;unusual radar targets;identified environment;innovative anomaly;novelty detection methods;benchmark gathering;high-resolution range profiles;semisupervised AD;labeled anomalies;common AD methods;One-Class Support Vector Machines;innovative AD methods;Deep SVDD;semisupervised adaptation;SAD method</t>
  </si>
  <si>
    <t>Learning Motion Patterns in AIS Data and Detecting Anomalous Vessel Behavior</t>
  </si>
  <si>
    <t>A. Kullberg; I. Skog; G. Hendeby</t>
  </si>
  <si>
    <t>Div. Automatic Control, LinkÃ¶ping University, LinkÃ¶ping, Sweden; Div. Automatic Control, LinkÃ¶ping University, LinkÃ¶ping, Sweden; Div. Automatic Control, LinkÃ¶ping University, LinkÃ¶ping, Sweden</t>
  </si>
  <si>
    <t>A new approach to anomaly detection in maritime traffic based on Automatic Identification System (AIS) data is proposed. The method recursively learns a model of the nominal vessel routes from AIS data and simultaneously estimates the current state of the vessels. A distinction between anomalies and measurement outliers is made and a method to detect and distinguish between the two is proposed. The anomaly and outlier detection is based on statistical testing relative to the current motion model. The proposed method is evaluated on historical AIS data from a coastal area in Sweden and is shown to detect previously unseen motions.</t>
  </si>
  <si>
    <t>10.23919/FUSION49465.2021.9627027</t>
  </si>
  <si>
    <t>https://ieeexplore.ieee.org/stamp/stamp.jsp?arnumber=9627027</t>
  </si>
  <si>
    <t>Marine Safety;Anomaly Detection;Outlier Detection</t>
  </si>
  <si>
    <t>Statistical analysis;Current measurement;Conferences;Sea measurements;Data models;Artificial intelligence;Anomaly detection</t>
  </si>
  <si>
    <t>data handling;learning (artificial intelligence);marine engineering computing;ships;statistical testing;traffic information systems</t>
  </si>
  <si>
    <t>maritime traffic;automatic identification system data;outlier detection;current motion model;historical AIS data;motion pattern learning;anomalous vessel behavior detection;Sweden;statistical testing</t>
  </si>
  <si>
    <t>Vessel Sailing Patterns Analysis from S-AIS Data Dased on K-means Clustering Algorithm</t>
  </si>
  <si>
    <t>Z. Hanyang; S. Xin; Y. Zhenguo</t>
  </si>
  <si>
    <t>College of Aerospace Science and Engineering, National University of Defense Technology, Changsha, Hunan. P.R. China; College of Aerospace Science and Engineering, National University of Defense Technology, Changsha, Hunan. P.R. China; College of Aerospace Science and Engineering, National University of Defense Technology, Changsha, Hunan. P.R. China</t>
  </si>
  <si>
    <t>Automatic Identification System (AIS) provides abundant near real-time information of moving vessels in the sea of the whole world and has been widely used in the fields of vessel collision avoidance, Maritime Situation Awareness (MSA) and ocean surveillance. The development of satellite-based AIS further expands the range of AIS and enables a wide converge of AIS data collection, which solves the problem of lacking AIS data in high-seas. At the same time, AIS data provides a rich source for data mining for maritime traffic analysis. In this paper, a typical clustering algorithm called K-means is applied to deal with the Space-based AIS(S-AIS) data received by â€œTianTuo-3â€ satellite developed by National University of Defense Technology. We use Elbow Rule to determine the optimal number of clusters and calculate the normalized standard deviation of COG(Course Over Ground) and SOG(Speed Over Ground) of vessels in south Africa area as their features to conduct clustering. This method is supposed to evaluate vessels' sailing stability and used in detection of low-likelihood behaviors or anomalies of vessels.</t>
  </si>
  <si>
    <t>10.1109/ICBDA.2019.8713231</t>
  </si>
  <si>
    <t>https://ieeexplore.ieee.org/stamp/stamp.jsp?arnumber=8713231</t>
  </si>
  <si>
    <t>Maritime traffic analysis;Space-based AIS;K-means;Data mining</t>
  </si>
  <si>
    <t>Artificial intelligence;Clustering algorithms;Trajectory;Marine vehicles;Satellite broadcasting;Data mining;Elbow</t>
  </si>
  <si>
    <t>artificial satellites;data mining;marine engineering;marine safety;national security;pattern clustering;ships;surveillance</t>
  </si>
  <si>
    <t>vessel sailing patterns analysis;S-AIS data;vessel collision avoidance;ocean surveillance;satellite-based AIS;AIS data collection;data mining;maritime traffic analysis;automatic identification system;clustering algorithm;space-based AIS ata;elbow rule;TianTuo-3 satellite;normalized standard deviation;COG;course over ground;SOG;speed over ground;South Africa;vessel behavior;vessel anomaly;k-means clustering algorithm</t>
  </si>
  <si>
    <t>A Bayesian Parametric Statistical Anomaly Detection Method for Finding Trends and Patterns in Criminal Behavior</t>
  </si>
  <si>
    <t>A. Holst; B. Bjurling</t>
  </si>
  <si>
    <t>SICS Swedish ICT AB, Kista, Sweden; SICS Swedish ICT AB, Kista, Sweden</t>
  </si>
  <si>
    <t>In this paper we describe how Bayesian Principal Anomaly Detection (BPAD) can be used for detecting long and short term trends and anomalies in geographically tagged alarm data. We elaborate on how the detection of such deviations can be used for high-lighting suspected criminal behavior and activities. BPAD has previously been successively deployed and evaluated in several similar domains, including Maritime Domain Awareness, Train Fleet Maintenance, and Alarm filtering. Similar as for those applications, we argue in the paper that the deployment of BPAD in area of crime monitoring potentially can improve the situation awareness of criminal activities, by providing automatic detection of suspicious behaviors, and uncovering large scale patterns.</t>
  </si>
  <si>
    <t>10.1109/EISIC.2013.19</t>
  </si>
  <si>
    <t>https://ieeexplore.ieee.org/stamp/stamp.jsp?arnumber=6657129</t>
  </si>
  <si>
    <t>Anomaly detection;Bayesian statistics;Situation awareness;Criminal behaviour</t>
  </si>
  <si>
    <t>Bayes methods;Monitoring;Data mining;Data analysis;Image color analysis;Data collection;Market research</t>
  </si>
  <si>
    <t>Bayes methods;behavioural sciences computing;police data processing</t>
  </si>
  <si>
    <t>Bayesian parametric statistical anomaly detection method;criminal behavior pattern;criminal behavior trends;BPAD;geographically tagged alarm data;suspected criminal behavior;suspected criminal activities;crime monitoring;situation awareness improvement;suspicious behavior automatic detection</t>
  </si>
  <si>
    <t>A Novel Model for Ship Trajectory Anomaly Detection Based on Gaussian Mixture Variational Autoencoder</t>
  </si>
  <si>
    <t>L. Xie; T. Guo; J. Chang; C. Wan; X. Hu; Y. Yang; C. Ou</t>
  </si>
  <si>
    <t>State Key Laboratory of Maritime Technology and Safety, Wuhan University of Technology, Wuhan, China; School of Transportation and Logistics Engineering, Wuhan University of Technology, Wuhan, China; School of Transportation and Logistics Engineering, Wuhan University of Technology, Wuhan, China; State Key Laboratory of Maritime Technology and Safety, Wuhan University of Technology, Wuhan, China; School of Transportation and Logistics Engineering, Wuhan University of Technology, Wuhan, China; School of Transportation and Logistics Engineering, Wuhan University of Technology, Wuhan, China; School of Transportation and Logistics Engineering, Wuhan University of Technology, Wuhan, China</t>
  </si>
  <si>
    <t>The use of traditional methods in anomaly detection of multi-class ship trajectories showed some limitations in terms of robustness and learning ability of trajectory features. In view of this, an anomaly detection model for ship trajectory data based on Gaussian Mixture Variational Autoencoder (GMVAE) is proposed in this study using an unsupervised classification method. The proposed model modifies Variational Autoencoder (VAE) by changing the inferential distribution of prior distribution and approximate posterior to the Gaussian mixture model. A high-dimensional hidden space is constructed to learn the features of multi-class trajectory data, and the Dynamic Time Warping (DTW) method is applied to measure the error between the reconstructed trajectory and the original trajectory in order to judge whether the ship trajectory is abnormal. The Automatic Identification System (AIS) data from the US coastal areas are used to verify the proposed model, and the results are compared with other commonly used models in a manually labeled dataset. The research results indicate that the detection rate of the proposed model is 91.26%, and the false alarm rate is 0.68%, which performs the best. Using the Gaussian mixture model to describe the distribution of hidden space can improve the learning ability of multi-class trajectories of VAE, thus increasing the robustness of the model. This research can provide technical support for ship trajectory data analysis and risk management of maritime transportation.</t>
  </si>
  <si>
    <t>10.1109/TVT.2023.3284908</t>
  </si>
  <si>
    <t xml:space="preserve">National Key Research &amp; Development Program of China(grant numbers:2019YFB1600600,2019YFB1600604); Funds for International Cooperation and Exchange of the National Natural Science Foundation of China(grant numbers:51920105014); Young Elite Sponsorship Program by CAST(grant numbers:2021QNRC001); Hainan Provincial Joint Project of Sanya Yazhou Bay Science and Technology City(grant numbers:2021JJLH0012); </t>
  </si>
  <si>
    <t>https://ieeexplore.ieee.org/stamp/stamp.jsp?arnumber=10151936</t>
  </si>
  <si>
    <t>AIS;anomaly detection of ship trajectory;gaussian mixture variational autoencoder (gmvae);intelligent transportation;unsupervised learning</t>
  </si>
  <si>
    <t>Trajectory;Marine vehicles;Clustering algorithms;Mathematical models;Classification algorithms;Gaussian distribution;Artificial neural networks</t>
  </si>
  <si>
    <t>Neural Network-Based Automatic Reconstruction of Missing Vessel Trajectory Data</t>
  </si>
  <si>
    <t>M. Liang; R. W. Liu; Q. Zhong; J. Liu; J. Zhang</t>
  </si>
  <si>
    <t>Hubei Key Laboratory of Inland Shipping Technology, Wuhan University of Technology, Wuhan, China; Hubei Key Laboratory of Inland Shipping Technology, Wuhan University of Technology, Wuhan, China; School of Economics, Wuhan University of Technology, Wuhan, China; Hubei Key Laboratory of Inland Shipping Technology, Wuhan University of Technology, Wuhan, China; School of Economics, Wuhan University of Technology, Wuhan, China</t>
  </si>
  <si>
    <t>Automatic identification system (AIS) is an independent tracking system which has been widely utilized on ships to frequently broadcast the time-stamped vessel position reports. The generated massive AIS data can contribute to protecting maritime security and enhancing maritime transportation efficiency, such as maritime surveillance, anomaly detection and traffic route extraction, etc. However, the received AIS-based vessel trajectories commonly suffer from missing data due to network overload and bad weathers. To improve the quality of vessel trajectories for further researches, a two-step calculation method for vessel trajectory reconstruction is proposed in this work. In particular, the Random Forest method is introduced in the first step to automatically identify the missing position records within vessel trajectories. The missing data points could be accurately estimated from both theoretical and practical perspectives. The second step proposes a Long Short-Term Memory (LSTM)-based supervised learning method to reconstruct the vessel trajectories with missing AIS data. The LSTM-based reconstruction method is able to take full advantage of the similar geometrical features behind massive vessel trajectories. Experimental results have confirmed the superior performance of the proposed two-step method in terms of both effectiveness and robustness.</t>
  </si>
  <si>
    <t>10.1109/ICBDA.2019.8713215</t>
  </si>
  <si>
    <t>https://ieeexplore.ieee.org/stamp/stamp.jsp?arnumber=8713215</t>
  </si>
  <si>
    <t>Automatic identification system;trajectory data mining;trajectory reconstruction;random forests;long short-term memory</t>
  </si>
  <si>
    <t>Trajectory;Radio frequency;Marine vehicles;Decision trees;Logic gates</t>
  </si>
  <si>
    <t>learning (artificial intelligence);marine engineering;marine safety;neural nets;ships;surveillance;tracking;transportation</t>
  </si>
  <si>
    <t>missing AIS data;LSTM-based reconstruction method;massive vessel trajectories;two-step method;neural network-based automatic reconstruction;vessel trajectory data;automatic identification system;independent tracking system;time-stamped vessel position reports;massive AIS data;maritime security;maritime surveillance;anomaly detection;traffic route extraction;network overload;bad weathers;two-step calculation method;vessel trajectory reconstruction;Random Forest method;missing position records;missing data points;long short-term memory-based supervised learning method;AIS-based vessel trajectories;maritime transportation efficiency</t>
  </si>
  <si>
    <t>Context-enhanced vessel prediction based on Ornstein-Uhlenbeck processes using historical AIS traffic patterns: Real-world experimental results</t>
  </si>
  <si>
    <t>G. Pallotta; S. Horn; P. Braca; K. Bryan</t>
  </si>
  <si>
    <t>NATO-STO Centre for Maritime Research and Experimentation (CMRE), La Spezia, Italy; NATO-STO Centre for Maritime Research and Experimentation (CMRE), La Spezia, Italy; NATO-STO Centre for Maritime Research and Experimentation (CMRE), La Spezia, Italy; NATO-STO Centre for Maritime Research and Experimentation (CMRE), La Spezia, Italy</t>
  </si>
  <si>
    <t>Traffic route analysis and prediction are both essential for maritime security. Specifically, the prediction of a vessel position is useful to provide alerts about upcoming events (e.g., opportunities and threats). However, accurate prediction along a route in the maritime domain is a challenging task, due to the complex and dynamic nature of traffic patterns. This paper presents a vessel prediction method, based on the popular Ornstein-Uhlenbeck stochastic processes, whose parameters are estimated from historical patterns of life. The historical traffic routes are obtained by pre-processing Automatic Identification System (AIS) data via the CMRE tool called Traffic Route Extraction for Anomaly Detection (TREAD). These recurrent routes allow prediction of the position of a vessel that is following one of these routes, surprisingly, by several hours. The method is validated using a case study related to the second data campaign of the EC FP7 Project New Service Capabilities for Integrated and Advanced Maritime Surveillance (NEREIDS)1. We demonstrate that the prediction accuracy is well represented by the Ornstein-Uhlenbeck model.</t>
  </si>
  <si>
    <t>https://ieeexplore.ieee.org/stamp/stamp.jsp?arnumber=6916016</t>
  </si>
  <si>
    <t>Target tracking;Stochastic processes;Predictive models;Data mining;Real-time systems;Radar tracking;Transmitters</t>
  </si>
  <si>
    <t>marine engineering;security of data;stochastic processes;surveillance;traffic engineering computing</t>
  </si>
  <si>
    <t>vessel position prediction uncertainty;NEREIDS;traffic route extraction;New Service Capabilities for Integrated and Advanced Maritime Surveillance;EC FP7 Project;anomaly detection;CMRE tool;automatic identification system;parameter estimation;maritime domain;traffic route analysis;historical AIS traffic pattern;Ornstein-Uhlenbeck stochastic process;context enhanced vessel prediction method</t>
  </si>
  <si>
    <t>On the Interest of Data Mining for an Integrity Assessment of AIS Messages</t>
  </si>
  <si>
    <t>Put in place by the International Maritime Organization, the Automatic Identification System is a worldwide maritime electronic system that sends radio broadcasted messages at a high rate between the stations, either on board the vessels or on shores. However, some misuses of the system such as identity theft, localization spoofing or disappearances have been demonstrated. The high rate of transmission implies a considerable amount of data to process in order to point out those irregularities. This paper proposes a method based on data mining and clustering methods combined to an integrity assessment of AIS messages for anomaly detection, with a proposition of software architecture for a data processing done both on-the-fly and with archived data. The computation of confidence coefficients and the use of data mining techniques will lead to behaviour characterization with the purpose of enhance the maritime situational awareness.</t>
  </si>
  <si>
    <t>10.1109/ICDMW.2016.0059</t>
  </si>
  <si>
    <t>https://ieeexplore.ieee.org/stamp/stamp.jsp?arnumber=7836690</t>
  </si>
  <si>
    <t>Automatic Identification System;data falsification;integrity assessment</t>
  </si>
  <si>
    <t>Artificial intelligence;Data mining;Marine vehicles;Safety;Object recognition;Radio navigation;Clustering methods</t>
  </si>
  <si>
    <t>data mining;marine engineering;pattern clustering;security of data;software architecture</t>
  </si>
  <si>
    <t>data mining;AIS message integrity assessment;International Maritime Organization;automatic identification system;maritime electronic system;clustering methods;anomaly detection;software architecture;data processing;maritime situational awareness</t>
  </si>
  <si>
    <t>Detecting Anomalies from a Multitarget Tracking Output</t>
  </si>
  <si>
    <t>B. Ristic</t>
  </si>
  <si>
    <t>DSTO, Melbourne, VIC, Australia</t>
  </si>
  <si>
    <t>Surveillance systems typically incorporate multitarget tracking algorithms for sequential estimation of kinematic states (e.g. positions, velocities) of moving objects in the surveillance domain of interest. This letter proposes an algorithm for online detection of anomalies in the motion and the count of objects, using the output of a multiobject tracking algorithm. The surveillance area is partitioned by a square grid and the kinematic states that fall inside each cell of the grid are modelled by a Poisson point process. During the unsupervised learning phase, the parameters of the Poisson point process are estimated for each cell. The testing phase is performed sequentially by threshold detection at a specified level of significance. The performance of the algorithm is illustrated using the Automatic Identification System (AIS) dataset in the context of maritime surveillance.</t>
  </si>
  <si>
    <t>10.1109/TAES.2013.130377</t>
  </si>
  <si>
    <t>https://ieeexplore.ieee.org/stamp/stamp.jsp?arnumber=6809953</t>
  </si>
  <si>
    <t>Surveillance;Vectors;Testing;Kinematics;Tracking;Partitioning algorithms;Kernel</t>
  </si>
  <si>
    <t>object tracking;target tracking;video surveillance</t>
  </si>
  <si>
    <t>online anomaly detection;multitarget tracking algorithms;sequential estimation;kinematic states;multiobject tracking algorithm;Poisson point process;unsupervised learning phase;automatic identification system dataset;maritime surveillance</t>
  </si>
  <si>
    <t>Potential impact of long-life environmental sonobuoys on littoral ASW</t>
  </si>
  <si>
    <t>D. R. DelBalzo; J. Klicka</t>
  </si>
  <si>
    <t>Technology Solutions Group, QinetiQ North America, Slidell, LA, USA; PMA 264, NAVAIR, Patuxent River, MD, USA</t>
  </si>
  <si>
    <t>The focus of military activity has recently shifted from large area engagements to regional conflicts. Consequently, supportive Naval maritime operations have continued to evolve toward littoral warfare in complicated shallow-water, near-shore environments. This evolution requires new sensors, advanced Concept of Operations, and improved data-analysis capabilities, among others. Planning operations in these harsh-environment areas is difficult because accurate predictions of tactical sensor performance depend on detailed knowledge of the local environmental conditions. Tactical mission planning is thus seldom optimal or efficient, often resulting in coverage gaps, increased risk, and reduced mission success. According to a Navy Mission Need Statement, "Air ASW tactical execution, especially in littoral seas, requires in-situ environmental updates for preflight mission planning. In the conduct of ASW operations, an urgent need for explicit knowledge of environmental variables is required to optimize the effectiveness of operational acoustic sensors, as well as acoustic sensors in development " The Naval Air Systems Command has considered extended-life environmental sonobuoy concepts to better characterize the littoral environment. Most designs contain a thermistor string to measure ocean temperatures and also hydrophones to measure ambient noise. This type of complex sonobuoy would be more expensive than a traditional single-measurement AXBT but it could provide a more thorough littoral environment assessment. This paper examines the trade-off between increased sensor complexity and improved ASW performance, in terms of cumulative detection probability. Some advantages of an extended-life combined thermistor string/hydrophone approach, compared to AXBTs and tactical hydrophones, are: 1) higher accuracy of the raw data; 2) temporal averaging to smooth out fluctuations; 3) extended area coverage during drift; 4) less chance for surface temperature anomalies (e.g., mixed-layer-depth errors) caused by various electronic and mechanical variability upon impact; 5) opportunities to discover thermal and acoustic feature boundaries during drift; and 6) less need to re-seed thus allowing longer tactical mission times. These advantages are evaluated relative to the following disadvantages: 1) increased cost; 2) potential drift outside the mission area; and 3) need for increased battery life for longer durations. The analysis is tempered by considering how a potential new system might be used. One assumption is that an environmental sampling decision aid is available to determine the minimum number and best initial locations of drifting sensors to meet performance objectives. The November 2007 Requirements Document from the Naval Oceanographic Office states ?Sampling guidance: Development of guidance on the best way to deploy, spatially and temporally, observation systems in order to meet various forecasting, model assimilation, and model evaluation objectives is needed.? Work in this area is reported in this Oceans '09 Conference in a paper entitled ?Uncertainty-based Adaptive AXBT Sampling with SPOTS?, which addresses optimal sampling requirements. For this trade-off analysis, temperature data from watersampling flights in the Sea of Japan off the east coast of Korea were used to simulate expected capability of a long-term drifting thermistor string. Then optimal initial positions for three notional buoys were determined followed by a simulation of drifting positions and data collected over 12 days. Ocean nowcasts were constructed and used to determine acoustic performance of a notional tactical sonobuoy field. The analysis shows that a drifting extended-life thermistor string can provide significant improvement in environmental characterization, tactical planning, and ASW detection performance.</t>
  </si>
  <si>
    <t>10.23919/OCEANS.2009.5422145</t>
  </si>
  <si>
    <t>https://ieeexplore.ieee.org/stamp/stamp.jsp?arnumber=5422145</t>
  </si>
  <si>
    <t>Thermistors;Ocean temperature;Sampling methods;Sonar equipment;Acoustic sensors;Acoustic measurements;Sea measurements;Noise measurement;Predictive models;Temperature measurement</t>
  </si>
  <si>
    <t>military systems</t>
  </si>
  <si>
    <t>long-life environmental sonobuoys;littoral ASW;operational acoustic sensors</t>
  </si>
  <si>
    <t>Hybrid Bernoulli Filtering for Detection and Tracking of Anomalous Path Deviations</t>
  </si>
  <si>
    <t>Research and Experimentation (STO-CMRE), NATO Science and Technology Organization Centre for Maritime, La Spezia, Italy; Research and Experimentation (STO-CMRE), NATO Science and Technology Organization Centre for Maritime, La Spezia, Italy; Research and Experimentation (STO-CMRE), NATO Science and Technology Organization Centre for Maritime, La Spezia, Italy</t>
  </si>
  <si>
    <t>This paper presents a solution to the problem of sequential joint anomaly detection and tracking of a target subject to switching unknown path deviations. Based on a dynamic model described by Ornstein-Uhlenbeck (OU) stochastic processes, the anomaly is represented by a target (e.g., a marine vessel) that deviates from a preset route by changing its nominal mean velocity. The Random Finite Set (RFS) framework is used to represent the switching nature of target's anomalous behavior in the presence of spurious measurements and detection uncertainty. Combining these two ingredients, the problem of jointly detecting target's path deviations and estimating its kinematic state can be formulated within the Bayesian framework, and analytically solved by means of a hybrid Bernoulli filter that sequentially updates the joint posterior density of the unknown OU velocity input (a Bernoulli RFS) and of the target's state random vector. We illustrate the effectiveness of the proposed filter, implemented in Gaussian-mixture form, in a simulated scenario of vessel tracking for maritime traffic monitoring.</t>
  </si>
  <si>
    <t>10.23919/ICIF.2018.8455567</t>
  </si>
  <si>
    <t>https://ieeexplore.ieee.org/stamp/stamp.jsp?arnumber=8455567</t>
  </si>
  <si>
    <t>Radio frequency;Artificial intelligence;Target tracking;Surveillance;Stochastic processes;Anomaly detection;Sea measurements</t>
  </si>
  <si>
    <t>filtering theory;Gaussian processes;object detection;stochastic processes;target tracking</t>
  </si>
  <si>
    <t>marine vessel;nominal mean velocity;Random Finite Set framework;switching nature;Bayesian framework;hybrid Bernoulli filter;joint posterior density;unknown OU velocity input;state random vector;vessel tracking;hybrid Bernoulli filtering;anomalous path deviations;sequential joint anomaly detection;stochastic processes</t>
  </si>
  <si>
    <t>Online Fault Detection in Autonomous Ferries: Using Fault-Type Independent Spectral Anomaly Detection</t>
  </si>
  <si>
    <t>A. Listou Ellefsen; P. Han; X. Cheng; F. T. Holmeset; V. Ã†sÃ¸y; H. Zhang</t>
  </si>
  <si>
    <t>Department of Ocean Operations and Civil Engineering, Mechatronics Laboratory, Norwegian University of Science and Technology, Alesund, Norway; Department of Ocean Operations and Civil Engineering, Mechatronics Laboratory, Norwegian University of Science and Technology, Alesund, Norway; Department of Ocean Operations and Civil Engineering, Mechatronics Laboratory, Norwegian University of Science and Technology, Alesund, Norway; Department of Ocean Operations and Civil Engineering, Mechatronics Laboratory, Norwegian University of Science and Technology, Alesund, Norway; Department of Ocean Operations and Civil Engineering, Mechatronics Laboratory, Norwegian University of Science and Technology, Alesund, Norway; Department of Ocean Operations and Civil Engineering, Mechatronics Laboratory, Norwegian University of Science and Technology, Alesund, Norway</t>
  </si>
  <si>
    <t>Enthusiasm for ship autonomy is flourishing in the maritime industry. In this context, data-driven prognostics and health management (PHM) systems have emerged as the optimal way to improve operational reliability and system safety. However, further research is needed to enhance the essential actions relating to such a system. Fault detection is the first and most crucial action of any data-driven PHM system. In this article, we propose a fault-type independent spectral anomaly detection algorithm for marine diesel engine degradation in autonomous ferries. The benefits of the algorithm are verified on three fault types where the nature of degradation differs. Both normal operation data and faulty degradation data have been collected from a marine diesel engine using two different engine load profiles. These profiles aim to replicate real autonomous ferry crossing operations, environmental conditions that the ferry may encounter. First, the data are subjected to a feature selection process to remove irrelevant and redundant features. Then, a multiregime normalization method is performed on the data to merge the engine loads into one context. Finally, a variational autoencoder is trained to estimate velocity and acceleration calculations of the anomaly score. Generic and dynamic threshold limits are simultaneously established to detect the fault time step online. The algorithm achieved an accuracy of 97.66% in the final test when the acceleration was used as the fault detector. The results suggest that the algorithm is independent of fault types with different nature of degradation related to the marine diesel engine.</t>
  </si>
  <si>
    <t>10.1109/TIM.2020.2994012</t>
  </si>
  <si>
    <t xml:space="preserve">Department of Ocean Operations and Civil Engineering, Norwegian University of Science and Technology(grant numbers:90329106); Digital Twins for Vessel Life Cycle Service and the Research Council of Norway(grant numbers:280703); </t>
  </si>
  <si>
    <t>https://ieeexplore.ieee.org/stamp/stamp.jsp?arnumber=9097190</t>
  </si>
  <si>
    <t>Autonomous ferry;marine diesel engine;multiregime normalization;online fault detection;prognostics and health management (PHM)</t>
  </si>
  <si>
    <t>Fault detection;Degradation;Anomaly detection;Heuristic algorithms;Prognostics and health management;Diesel engines;Acceleration</t>
  </si>
  <si>
    <t>condition monitoring;data analysis;diesel engines;failure analysis;fault diagnosis;feature selection;marine systems;mechanical engineering computing;neural nets;reliability;ships</t>
  </si>
  <si>
    <t>online fault detection;ship autonomy;maritime industry;operational reliability;data-driven PHM system;fault-type independent spectral anomaly detection algorithm;marine diesel engine degradation;faulty degradation data;autonomous ferry crossing operations;engine loads;fault detector;prognostics and health management system;system safety;environmental conditions;feature selection process;multiregime normalization method;variational autoencoder;velocity calculation;acceleration calculation;dynamic threshold limit;generic threshold limit</t>
  </si>
  <si>
    <t>System Architecture for Real-time Condition Monitoring and Anomaly Detection on Ships</t>
  </si>
  <si>
    <t>P. Ivanovic; A. Ganbarov; P. Neumann</t>
  </si>
  <si>
    <t>Chair for High Performance Computing, Helmut Schmidt University, Hamburg, Germany; Chair for High Performance Computing, Helmut Schmidt University, Hamburg, Germany; Chair for High Performance Computing, Helmut Schmidt University, Hamburg, Germany</t>
  </si>
  <si>
    <t>2023 22nd International Symposium on Parallel and Distributed Computing (ISPDC)</t>
  </si>
  <si>
    <t>Sea-based rescue organizations play a vital role in maritime civil security by resolving offshore emergencies, securing sea routes, and monitoring critical naval infrastructure. However, increasing marine traffic makes rescue operations more difficult, demanding better organization and orchestration of available resources. Therefore, ensuring efficient maintenance, availability and timely deployment of rescue cruisers is of great importance, particularly in rough sea conditions. To achieve this, we design an AI-based system for predictive maintenance and condition monitoring that enables real-time analyses of the shipâ€™s sensory data and the detection of anomalies in the system behavior. In this paper, we detail our software and hardware architecture for these purposes, and we discuss the respective requirements regarding onboard and off-ship data analysis from various data sources (sensor data, camera data, weather data). We underpin our approach by emulating data flows derived from sensory data. Finally, we provide the first results in AI-based anomaly detection, allowing, for instance, early engine malfunctions identification before the actual failure occurs.</t>
  </si>
  <si>
    <t>2379-5352</t>
  </si>
  <si>
    <t>979-8-3503-4127-0</t>
  </si>
  <si>
    <t>10.1109/ISPDC59212.2023.00019</t>
  </si>
  <si>
    <t>https://ieeexplore.ieee.org/stamp/stamp.jsp?arnumber=10272424</t>
  </si>
  <si>
    <t>System Architecture;Condition Monitoring;Anomaly Detection;Ship Sensory Data;Machine Learning</t>
  </si>
  <si>
    <t>Condition monitoring;Soft sensors;Systems architecture;Organizations;Computer architecture;Real-time systems;Hardware</t>
  </si>
  <si>
    <t>Cognitively-Inspired Motion Pattern Learning &amp; Analysis Algorithms for Higher-Level Fusion and Automated Scene Understanding</t>
  </si>
  <si>
    <t>B. J. Rhodes; N. A. Bomberger; M. Zandipour; A. M. Waxman; M. Seibert</t>
  </si>
  <si>
    <t>Advanced Information Technologies, BAE Systems, Burlington, MA, USA; Advanced Information Technologies, BAE Systems, Burlington, MA, USA; Advanced Information Technologies, BAE Systems, Burlington, MA, USA; Advanced Information Technologies, BAE Systems, Burlington, MA, USA; Advanced Information Technologies, BAE Systems, Burlington, MA, USA</t>
  </si>
  <si>
    <t>MILCOM 2007 - IEEE Military Communications Conference</t>
  </si>
  <si>
    <t>We have developed a suite of neurobiologically inspired algorithms for exploiting track data to learn normal patterns of motion behavior, detect deviations from normalcy, and predict future behavior. These capabilities contribute to higher-level fusion situational awareness and assessment objectives. They also provide essential elements for automated scene understanding to shift operator focus from sensor monitoring and activity detection to assessment and response. Our learning algorithms learn behavioral patterns at a variety of conceptual, spatial, and temporal levels to reduce a massive amount of track data to a rich set of information regarding their field of regard that supports decision-making and timely response initiation. Continuous incremental learning enables the models of normal behavior to adapt well to evolving situations while maintaining high levels of performance. Deviations from normalcy result in reports being published directly to operator displays or to other reasoning components within a larger system. Deviation tolerance levels are user settable during system operation to tune alerting sensitivity. Operator (or other system component) responses to anomaly alerts can be fed back into the algorithms to further enhance and refine learned models. These algorithms have been successfully demonstrated to learn vessel behaviors across the maritime domain and to learn vehicle and dismount behavior in land-based settings.</t>
  </si>
  <si>
    <t>978-1-4244-1512-0</t>
  </si>
  <si>
    <t>10.1109/MILCOM.2007.4455266</t>
  </si>
  <si>
    <t>https://ieeexplore.ieee.org/stamp/stamp.jsp?arnumber=4455266</t>
  </si>
  <si>
    <t>Motion analysis;Pattern analysis;Algorithm design and analysis;Layout;Tracking;Motion detection;Computerized monitoring;Decision making;Displays;Vehicles</t>
  </si>
  <si>
    <t>Detection of Abnormal Vessel Behaviours from AIS data using GeoTrackNet: from the Laboratory to the Ocean</t>
  </si>
  <si>
    <t>D. Nguyen; M. Simonin; G. Hajduch; R. Vadaine; C. Tedeschi; R. Fablet</t>
  </si>
  <si>
    <t>IMT Atlantique, Lab-STICC, Brest, France; University of Rennes, Inria, CNRS, IRISA; CLS: Collecte Localisation Satellites, Brest, France; CLS: Collecte Localisation Satellites, Brest, France; University of Rennes, Inria, CNRS, IRISA; IMT Atlantique, Lab-STICC, Brest, France</t>
  </si>
  <si>
    <t>The constant growth of maritime traffic leads to the need of automatic anomaly detection, which has been attracting great research attention. Information provided by AIS (Automatic Identification System) data, together with recent outstanding progresses of deep learning, make vessel monitoring using neural networks (NNs) a very promising approach. This paper analyse a novel neural network we have recently introduced -GeoTrackNet- regarding operational contexts. Especially, we aim to evaluate (i) the relevance of the abnormal behaviours detected by GeoTrackNet with respect to expert interpretations, (ii) the extent to which GeoTrackNet may process AIS data streams in real time. We report experiments showing the high potential to meet operational level of the model.</t>
  </si>
  <si>
    <t>10.1109/MDM48529.2020.00061</t>
  </si>
  <si>
    <t>https://ieeexplore.ieee.org/stamp/stamp.jsp?arnumber=9162265</t>
  </si>
  <si>
    <t>AIS;deep learning;neural networks;anomaly detection;real-time;maritime big data</t>
  </si>
  <si>
    <t>Artificial intelligence;Training;Trajectory;Anomaly detection;Wind;Real-time systems</t>
  </si>
  <si>
    <t>Big Data;learning (artificial intelligence);marine engineering;marine vehicles;neural nets;traffic engineering computing</t>
  </si>
  <si>
    <t>GeoTrackNet;maritime traffic;automatic anomaly detection;automatic identification system;deep learning;vessel monitoring;neural networks;AIS data streams;abnormal vessel behaviours</t>
  </si>
  <si>
    <t>Predicting AIS reception using tropospheric propagation forecast and machine learning</t>
  </si>
  <si>
    <t>Z. Vanche; A. Renaud; A. Napoli</t>
  </si>
  <si>
    <t>Mines Paris | PSL - CRC, Sophia Antipolis, France; Mines Paris | PSL - CRC, Sophia Antipolis, France; Mines Paris | PSL - CRC, Sophia Antipolis, France</t>
  </si>
  <si>
    <t>2022 IEEE USNC-URSI Radio Science Meeting (Joint with AP-S Symposium)</t>
  </si>
  <si>
    <t>The aim of this paper is to present a methodology for modelling and predicting the coverage of an Automatic Identification System (AIS) station based on tropospheric index forecast maps and modelling methods from machine learning. The aim of this work is to cartographically represent the areas in which the AIS signals emitted by ships will be received by a coastal station. This work contributes to the improvement of maritime situational awareness and to the detection of anomalies at sea [1], and in particular to the identification of AIS message falsifications [2] (ubiquity of a vessel by identity theft, falsification of GPS positions and deactivation of AIS).</t>
  </si>
  <si>
    <t>978-1-946815-16-3</t>
  </si>
  <si>
    <t>10.23919/USNC-URSI52669.2022.9887465</t>
  </si>
  <si>
    <t>https://ieeexplore.ieee.org/stamp/stamp.jsp?arnumber=9887465</t>
  </si>
  <si>
    <t>Conferences;Sea measurements;Machine learning;Predictive models;Indexes;Marine vehicles;Global Positioning System</t>
  </si>
  <si>
    <t>Global Positioning System;identification technology;learning (artificial intelligence);marine communication;marine engineering;naval engineering computing;ships;tropospheric electromagnetic wave propagation;VHF radio propagation</t>
  </si>
  <si>
    <t>tropospheric index forecast maps;modelling methods;machine learning;AIS signals;coastal station;maritime situational awareness;AIS message;predicting AIS reception;tropospheric propagation forecast;Automatic Identification System station</t>
  </si>
  <si>
    <t>Vessel track information mining using AIS data</t>
  </si>
  <si>
    <t>F. Deng; S. Guo; Y. Deng; H. Chu; Q. Zhu; F. Sun</t>
  </si>
  <si>
    <t>University of Chinese Academy of Sciences, Beijing, China; Science and Technology on Integrated Information System Laboratory, Chinese Academy of Sciences, Beijing, China; Science and Technology on Integrated Information System Laboratory, Chinese Academy of Sciences, Beijing, China; Science and Technology on Integrated Information System Laboratory, Chinese Academy of Sciences, Beijing, China; Science and Technology on Integrated Information System Laboratory, Chinese Academy of Sciences, Beijing, China; Department of Computer Science and Technology, Tsing Hua University, Beijing, China</t>
  </si>
  <si>
    <t>2014 International Conference on Multisensor Fusion and Information Integration for Intelligent Systems (MFI)</t>
  </si>
  <si>
    <t>In recent years, vessel traffic and maritime situation awareness become more and more important for countries across the world. AIS data contains much information about vessel motion and reflects traffic characteristics. In this paper, data mining is introduced to discover motion patterns of vessel movements. Firstly, we do statistical analysis for large scale of AIS data. Secondly, we use association rules to analyze the frequent moving status of vessels. We extend the dimensions of data features, improve the algorithm in efficiency and import the concept of time scale in the algorithm based on the previous relative work. Thirdly, we introduce Markov model to make supplement for the association rules. The prediction results in the Markov process are further used to do the anomaly detection. The method in this paper provides novel idea for the research in AIS data and the management of maritime traffic.</t>
  </si>
  <si>
    <t>978-1-4799-6732-2</t>
  </si>
  <si>
    <t>10.1109/MFI.2014.6997641</t>
  </si>
  <si>
    <t>https://ieeexplore.ieee.org/stamp/stamp.jsp?arnumber=6997641</t>
  </si>
  <si>
    <t>AIS data;data mining;Association rules;Markov</t>
  </si>
  <si>
    <t>Association rules;Markov processes;Marine vehicles;Hidden Markov models;Data models;Clustering algorithms</t>
  </si>
  <si>
    <t>data mining;marine vehicles;Markov processes;statistical analysis;traffic information systems</t>
  </si>
  <si>
    <t>vessel track information mining;AIS data;vessel traffic;maritime situation awareness;vessel motion;traffic characteristics;data mining;motion patterns;vessel movements;statistical analysis;association rules;frequent moving status;Markov model;anomaly detection;maritime traffic management</t>
  </si>
  <si>
    <t>Ship movement anomaly detection using specialized distance measures</t>
  </si>
  <si>
    <t>B. Liu; E. N. de Souza; C. Hilliard; S. Matwin</t>
  </si>
  <si>
    <t>Faculty of Computer Science, Dalhousie University, Canada; Faculty of Computer Science, Dalhousie University, Canada; Dalhousie University, Canada; Faculty of Computer Science, Dalhousie University, Canada</t>
  </si>
  <si>
    <t>This paper provides a solution for anomaly detection in maritime traffic domain based on the clustering results presented in a previous work. That work created clusters for vessels moving close to shores by associating vessel movements with International Maritime Organization Rules (especially Traffic Separation Scheme Boundaries). In this paper, we show how three division distances with the clusters can detect anomalous navigational behaviors. The proposed method decides for each trajectory point if the vessel is anomalous, considering longitude, latitude, speed and direction. Although the approach is point-based, which is applicable for real-time AIS surveillance, it is also flexible enough for analysts to set their own threshold for labeling whole trajectories.</t>
  </si>
  <si>
    <t>https://ieeexplore.ieee.org/stamp/stamp.jsp?arnumber=7266683</t>
  </si>
  <si>
    <t>anomaly detection;clustering;trajectory mining;maritime surveillance</t>
  </si>
  <si>
    <t>Trajectory;Data models;Gravity;Clustering algorithms;Data mining;Marine vehicles;Labeling</t>
  </si>
  <si>
    <t>distance measurement;naval engineering computing;pattern clustering;real-time systems;ships</t>
  </si>
  <si>
    <t>ship movement anomaly detection;specialized distance measures;maritime traffic domain;clustering;vessels;vessel movements;international maritime organization rules;traffic separation scheme boundaries;navigational behaviors;real-time AIS surveillance;automatic identification system</t>
  </si>
  <si>
    <t>Ship Collision Risk Assessment Based on Collision Detection Algorithm</t>
  </si>
  <si>
    <t>D. Liu; G. Shi</t>
  </si>
  <si>
    <t>Navigation College, Dalian Maritime University, Dalian, China; Navigation College, Dalian Maritime University, Dalian, China</t>
  </si>
  <si>
    <t>Ningbo Zhoushan port handled 1.08 billion tons cargoes in 2018 which is considered as the one of biggest ports in the world. There are more than 1 000 ships enter or depart the port per day. Therefore, it is of importance to assess the collision risk for ships passing through the harbor area. In this article, a novel approach is initially proposed to assess ship collision risk in the harbor area based on collision detection technology of ship domain using automatic identified system (AIS) data. This study aims to build a unified framework of collision risk assessment which does not need to build different models in accordance with the ship domain we selected. To clean the historical motion data of ships, a method for anomaly detection of ship static information based on autoencoder (AE) is proposed. Based on the above proposed method, the ship collision frequency can be estimated, besides, the risk area can also be determined. The results obtained from the method could provide a reference on furthering enhance the navigational safety for the Maritime and Port Authority.</t>
  </si>
  <si>
    <t>10.1109/ACCESS.2020.3013957</t>
  </si>
  <si>
    <t xml:space="preserve">Fundamental Research Funds for the Central Universities(grant numbers:3132020134,3132020139); </t>
  </si>
  <si>
    <t>https://ieeexplore.ieee.org/stamp/stamp.jsp?arnumber=9154713</t>
  </si>
  <si>
    <t>Waterway transportation;risk assessment;collision detection;ship domain;safety</t>
  </si>
  <si>
    <t>Marine vehicles;Artificial intelligence;Risk management;Context modeling;Navigation;Data models;Safety</t>
  </si>
  <si>
    <t>marine safety;risk management;sea ports;ships</t>
  </si>
  <si>
    <t>ship collision risk assessment;collision detection algorithm;Ningbo Zhoushan port;harbor area;ship domain;automatic identified system data;historical motion data;anomaly detection;ship static information;ship collision frequency;risk area;navigational safety;Maritime and Port Authority;autoencoder</t>
  </si>
  <si>
    <t>Multi-Label Classification for AIS Data Anomaly Detection Using Wavelet Transform</t>
  </si>
  <si>
    <t>M. Szarmach; I. Czarnowski</t>
  </si>
  <si>
    <t>Department of Electrical Engineering, Gdynia Maritime University, Gdynia, Poland; Department of Information Systems, Gdynia Maritime University, Gdynia, Poland</t>
  </si>
  <si>
    <t>Thanks to the Automatic Identification System (AIS), ships and other maritime equipment are able to communicate with each other, for example, by sending information about their position. This solution allows for early collision detection when two or more ships are on a collision course. In the newer version of AIS, a satellite infrastructure is used to extend the communication range. Unfortunately, satellite AIS deals with so-called packet collision effect: since there is a problem with synchronizing AIS data coming from multiple terrestrial areas, a single satellite may receive several AIS messages at the same time and be unable to correctly process them, causing the data to get lost or garbled. In this article, a machine learning based framework for detecting the incorrect AIS data is presented. In this approach, after the first stage (clustering), a dedicated anomaly detection algorithm searches for damaged AIS messages and conducts multi-label classification (with Random Forest and wavelet transform) to decide which fields of such message requires further correction. The results of measuring the effectiveness of the proposed approach using real AIS data are presented.</t>
  </si>
  <si>
    <t>10.1109/ACCESS.2022.3214217</t>
  </si>
  <si>
    <t xml:space="preserve">Program of the Minister of Science and Higher Education through the name â€œRegional Excellence Initiativeâ€ in 2019-2022(grant numbers:006/RID/2018/19); the amount of financing PLN(grant numbers:11 870 000); </t>
  </si>
  <si>
    <t>https://ieeexplore.ieee.org/stamp/stamp.jsp?arnumber=9917553</t>
  </si>
  <si>
    <t>AIS data analysis;anomaly detection;multi-label classification;wavelet transform</t>
  </si>
  <si>
    <t>Artificial intelligence;Marine vehicles;Trajectory;Anomaly detection;Clustering algorithms;Machine learning;Wavelet transforms;Data analysis;Classification algorithms;Labeling</t>
  </si>
  <si>
    <t>marine communication;pattern classification;pattern clustering;random forests;satellite communication;ships;telecommunication security;wavelet transforms</t>
  </si>
  <si>
    <t>AIS data anomaly detection;wavelet transform;ships;machine learning based framework;random forest;multilabel classification;damaged AIS messages;dedicated anomaly detection algorithm searches;incorrect AIS data;single satellite;multiple terrestrial areas;packet collision effect;satellite AIS deals;communication range;satellite infrastructure;collision course;early collision detection;maritime equipment</t>
  </si>
  <si>
    <t>A Contextual Hybrid Model for Vessel Movement Prediction</t>
  </si>
  <si>
    <t>S. Mehri; A. A. Alesheikh; A. Basiri</t>
  </si>
  <si>
    <t>Department of Geospatial Information Systems, Faculty of Geodesy and Geomatics Engineering, K. N. Toosi University of Technology, Tehran, Iran; Department of Geospatial Information Systems, Faculty of Geodesy and Geomatics Engineering, K. N. Toosi University of Technology, Tehran, Iran; School of Geographical and Earth Sciences, University of Glasgow, Glasgow, U.K.</t>
  </si>
  <si>
    <t>Predicting the movement of the vessels can significantly improve the management of safety. While the movement can be a function of geographic contexts, the current systems and methods rarely incorporate contextual information into the analysis. This paper initially proposes a novel context-aware trajectoriesâ€™ simplification method to embed the effects of geographic context which guarantees the logical consistency of the compressed trajectories, and further suggests a hybrid method that is built upon a curvilinear model and deep neural networks. The proposed method employs contextual information to check the logical consistency of the curvilinear method and then, constructs a Context-aware Long Short-Term Memory (CLSTM) network that can take into account contextual variables, such as the vessel types. The proposed method can enhance the prediction accuracy while maintaining the logical consistency, through a recursive feedback loop. The implementations of the proposed approach on the Automatic Identification System (AIS) dataset, from the eastern coast of the United States of America which was collected, from November to December 2017, demonstrates the effectiveness and better compression, i.e. 80% compression ratio while maintaining the logical consistency. The estimated compressed trajectories are 23% more similar to their original trajectories compared to currently used simplification methods. Furthermore, the overall accuracy of the implemented hybrid method is 15.68% higher than the ordinary Long Short-Term Memory (LSTM) network which is currently used by various maritime systems and applications, including collision avoidance, vessel route planning, and anomaly detection systems.</t>
  </si>
  <si>
    <t>10.1109/ACCESS.2021.3066463</t>
  </si>
  <si>
    <t xml:space="preserve">UK Research and Innovation; UK Research and Innovation Future Leaders Fellowship(grant numbers:MR/S01795X/2); </t>
  </si>
  <si>
    <t>https://ieeexplore.ieee.org/stamp/stamp.jsp?arnumber=9380635</t>
  </si>
  <si>
    <t>Automatic identification system;deep learning;movement prediction;ship behavior</t>
  </si>
  <si>
    <t>Trajectory;Predictive models;Mathematical model;Context modeling;Deep learning;Data models;Safety</t>
  </si>
  <si>
    <t>data compression;deep learning (artificial intelligence);marine engineering;marine safety;recurrent neural nets;ships;ubiquitous computing</t>
  </si>
  <si>
    <t>safety management;compressed trajectory estimation;CLSTM network;United States of America;AIS dataset;context-aware LSTM network;context-aware trajectories simplification;context-aware long short-term memory network;vessel route planning;automatic identification system dataset;vessel types;curvilinear method;deep neural networks;logical consistency;contextual information;geographic context;vessel movement prediction;contextual hybrid model</t>
  </si>
  <si>
    <t>Online Learning of Temporal Logic Formulae for Signal Classification</t>
  </si>
  <si>
    <t>G. Bombara; C. Belta</t>
  </si>
  <si>
    <t>Department of Electrical and Computer Engineering, Boston University, Boston, MA, USA; Department of Mechanical Engineering, Boston University, Boston, MA, USA</t>
  </si>
  <si>
    <t>2018 European Control Conference (ECC)</t>
  </si>
  <si>
    <t>This paper introduces a method for online inference of temporal logic properties from data. Specifically, we tackle the online supervised learning problem. In this setting, the data is in form of a set of pairs of signals and labels and it becomes available over time. We propose an approach for efficiently processing the data incrementally. In particular, when a new instance is presented, the proposed method updates a binary tree that is linked with the inferred Signal Temporal Logic (STL) formula. This approach presents several benefits. Primarily, it allows the refinement of the current formula when more data is acquired. Moreover, the incremental construction offers insights on the trade-off between formula complexity and classification accuracy. We present two case studies to emphasize the characteristics of the proposed algorithm: 1) a fault classification problem in an automotive system and 2) an anomaly detection problem in the maritime environment.</t>
  </si>
  <si>
    <t>978-3-9524-2698-2</t>
  </si>
  <si>
    <t>10.23919/ECC.2018.8550271</t>
  </si>
  <si>
    <t>https://ieeexplore.ieee.org/stamp/stamp.jsp?arnumber=8550271</t>
  </si>
  <si>
    <t>Decision trees;Impurities;Binary trees;Complexity theory;Machine learning;Task analysis;Prediction algorithms</t>
  </si>
  <si>
    <t>inference mechanisms;learning (artificial intelligence);signal classification;temporal logic;trees (mathematics)</t>
  </si>
  <si>
    <t>temporal logic properties;fault classification problem;online supervised learning problem;binary tree;STL;maritime environment;anomaly detection problem;automotive system;signal classification;temporal logic formulae;formula complexity;incremental construction;signal temporal logic formula;online inference</t>
  </si>
  <si>
    <t>Low-Cost, Intelligent Drifter Fleet for Large-Scale, Distributed Ocean Observation</t>
  </si>
  <si>
    <t>E. Cocker; J. A. Bert; F. Torres; M. Shreve; J. Kalb; J. Lee; M. Poimboeuf; P. Fautley; S. Adams; J. Lee; J. Lu; C. Chua; N. Chang; S. Neltner; M. Gray</t>
  </si>
  <si>
    <t>Palo Alto Research Center, Palo Alto, CA; Palo Alto Research Center, Palo Alto, CA; Palo Alto Research Center, Palo Alto, CA; Palo Alto Research Center, Palo Alto, CA; Palo Alto Research Center, Palo Alto, CA; Palo Alto Research Center, Palo Alto, CA; Palo Alto Research Center, Palo Alto, CA; Palo Alto Research Center, Palo Alto, CA; Palo Alto Research Center, Palo Alto, CA; Palo Alto Research Center, Palo Alto, CA; Palo Alto Research Center, Palo Alto, CA; Palo Alto Research Center, Palo Alto, CA; Palo Alto Research Center, Palo Alto, CA; Bright Ceramic Technologies, Palo Alto, CA; Dept. of Marine, Earth and Atmospheric Sciences, North Carolina State University, Raleigh, NC</t>
  </si>
  <si>
    <t>We have developed Persistent Environmental Awareness Reporting and Location (PEARL) ocean drifters. PEARL drifters are small, rugged, low-cost, autonomous, environmentally friendly ocean drifters that represent a significant opportunity for high-impact applications in both national security and environmental ecosystem monitoring. Drifters record and report data which is processed by advanced edge analytics before being compressed for satellite transmission to populate a large data repository with sensor data that is combined and analyzed to discover signals of interest in the ocean environment with the goal of increasing distributed maritime awareness. Each drifter is entirely self-contained, powered by solar panels and backup batteries, with a large array of sensors, compute module for onboard data processing, and satellite modem for data reporting. The drifter architecture is flexible and can be customized for a specific purpose. The complete data record is stored locally and processed by the onboard compute module, which runs anomaly detection algorithms that detect nearby activity. Anomalous events, as well as baseline environmental data, are reported to a cloud database using satellite short burst data transmission. Though each independent drifter is a powerful sensing tool, the low unit cost permits large scale deployment. To date thousands of drifters have been deployed over vast areas of the ocean and are reporting data to a remote database where cloud-based analytics algorithms develop global situational awareness and update local edge algorithms on the drifters based on learnings across the full network.</t>
  </si>
  <si>
    <t>10.1109/OCEANS47191.2022.9977209</t>
  </si>
  <si>
    <t>https://ieeexplore.ieee.org/stamp/stamp.jsp?arnumber=9977209</t>
  </si>
  <si>
    <t>lagrangian drifter;edge processing;anomaly detection;environmental data;cloud-edge algorithms;data reduction;ocean circulation;maritime domain awareness;vessel tracking</t>
  </si>
  <si>
    <t>Cloud computing;Satellites;Oceans;Roads;Distributed databases;Turning;Sensors</t>
  </si>
  <si>
    <t>cloud computing;geophysics computing;marine systems;national security;oceanographic equipment;oceanographic regions;oceanographic techniques;remote sensing;satellite communication</t>
  </si>
  <si>
    <t>advanced edge analytics;baseline environmental data;complete data record;data reporting;data repository;distributed ocean observation;drifter architecture;environmental ecosystem monitoring;environmentally friendly ocean drifters;high-impact applications;intelligent drifter fleet;Location ocean drifters;maritime awareness;ocean environment;onboard compute module;onboard data processing;PEARL drifters;Persistent Environmental Awareness Reporting;satellite modem;satellite short burst data transmission;satellite transmission;sensor data</t>
  </si>
  <si>
    <t>Message from IEEE SMCS Technical Committee on Maritime Ergonomics</t>
  </si>
  <si>
    <t>2013 6th International Conference on Emerging Trends in Engineering and Technology</t>
  </si>
  <si>
    <t>xvi</t>
  </si>
  <si>
    <t>Presents the introductory welcome message from the conference proceedings.</t>
  </si>
  <si>
    <t>978-1-4799-2561-2</t>
  </si>
  <si>
    <t>10.1109/ICETET.2013.66</t>
  </si>
  <si>
    <t>https://ieeexplore.ieee.org/stamp/stamp.jsp?arnumber=6754756</t>
  </si>
  <si>
    <t>Message from Kobe University, Graduate School of Maritime Sciences, Japan</t>
  </si>
  <si>
    <t>Presents the welcome message from the conference proceedings.</t>
  </si>
  <si>
    <t>10.1109/ICETET.2012.7</t>
  </si>
  <si>
    <t>https://ieeexplore.ieee.org/stamp/stamp.jsp?arnumber=6495215</t>
  </si>
  <si>
    <t>Guest Editorial Special Issue on Marine and Maritime Radar Remote Sensing</t>
  </si>
  <si>
    <t>Prospective authors are requested to submit new, unpublished manuscripts for inclusion in the upcoming event described in this call for papers.</t>
  </si>
  <si>
    <t>10.1109/JOE.2017.2772958</t>
  </si>
  <si>
    <t>https://ieeexplore.ieee.org/stamp/stamp.jsp?arnumber=8254283</t>
  </si>
  <si>
    <t>Special issues and sections;Synthetic aperture radar;Radar remote sensing;Sea measurements;Spaceborne radar;Sea surface</t>
  </si>
  <si>
    <t>Guest Editorial Pushing for Higher Autonomy and Cooperative Behaviors in Maritime Robotics</t>
  </si>
  <si>
    <t>V. Djapic; T. B. Curtin; W. J. Kirkwood; J. R. Potter; N. A. Cruz</t>
  </si>
  <si>
    <t>American Haval Motor Technologies, R&amp;D Center for Autonomous Driving, Farmington Hills, MI, USA; University of Washington, Applied Physics Laboratory, Seattle, WA, USA; Monterey Bay Aquarium, Research Institute, Moss Landing, CA, USA; Independent Marine Technopreneur, Arcola, Italy; INESC TEC and University of Porto, FEUP, Porto, Portugal</t>
  </si>
  <si>
    <t>The papers in this special section examine the technology of maritime robotics. These papers are the result of a collaborative effort between the IEEE Oceanic Engineering Society, the U.S. Office of Naval Research (ONR), and RoboNation, a nonprofit robotics organization formerly known as AUVSI foundation. The field of maritime robotics is swiftly moving toward integration of air, surface, and subsurface autonomous systems. For example, where autonomous maritime systems (AMS) are composed of heterogeneous assets, surface vehicles are now often capable of transporting aerial and underwater vehicles, leveraging the benefits of each to increase mission endurance and capabilities. In seeking to integrate land, sea, and air vehicle systems, it is natural to look toward leveraging advances made separately in each domain. For example, substantial similarities exist between the desired behavioral capabilities of autonomous land vehicles and those of autonomous marine systems. Recent advances in the field of driverless cars may therefore be applicable to autonomous surface vessels, underwater vehicles, and even aerial vehicles.</t>
  </si>
  <si>
    <t>10.1109/JOE.2019.2899541</t>
  </si>
  <si>
    <t>https://ieeexplore.ieee.org/stamp/stamp.jsp?arnumber=8691636</t>
  </si>
  <si>
    <t>Special issues and sections;Maritime technology;Service robots;Robot sensing systems;Underwater vehicles;Autonomous vehicles</t>
  </si>
  <si>
    <t>Corrections to â€œPixel-Wise Ship Identification From Maritime Images via a Semantic Segmentation Modelâ€</t>
  </si>
  <si>
    <t>Institute of Logistics Science and Engineering, Shanghai Maritime University, Shanghai, China; Merchant Marine College, Shanghai Maritime University, Shanghai, China; Department of Computer Science, UiT The Arctic University of Norway, TromsÃ¸, Norway; Intelligent Transport Systems Research Center, National Engineering Research Center for Water Transport Safety, Wuhan University of Technology, Wuhan, China; ISCTEâ€”Instituto Universitario de Lisboa, Lisbon, Portugal; Institute of Logistics Science and Engineering, Shanghai Maritime University, Shanghai, China</t>
  </si>
  <si>
    <t>In the above article [1], we have found that the contents of Tables V and VI were same, while the detailed explanations (i.e., values used for evaluation model performance) for the two tables were correct. After carefully checking the final-accepted file uploaded to the submission system and the journal publication file, the abovementioned mix-up may be triggered by the incautious manuscript proof procedure. More specifically, the mix-up contents were only related with Table V, and did not affect other contents (e.g., Experiment and Conclusion sections) in the manuscript. The correct Table V content is provided as follows.</t>
  </si>
  <si>
    <t>10.1109/JSEN.2022.3221376</t>
  </si>
  <si>
    <t xml:space="preserve">National Key R&amp;D Program of China(grant numbers:2019YFB1600605); National Natural Science Foundation of China(grant numbers:52102397,52071200,51978069,62176150); China Postdoctoral Science Foundation(grant numbers:2021M700790); Fund of National Engineering Research Center for Water Transport Safety(grant numbers:A2022003); </t>
  </si>
  <si>
    <t>https://ieeexplore.ieee.org/stamp/stamp.jsp?arnumber=9984962</t>
  </si>
  <si>
    <t>Image sensors;Semantic segmentation;Sensors;Marine vehicles</t>
  </si>
  <si>
    <t>Enabling technologies for agile maritime communication networks</t>
  </si>
  <si>
    <t>iii</t>
  </si>
  <si>
    <t>v</t>
  </si>
  <si>
    <t>With the rapid development of maritime activities, there has been a growing demand for high data rate and ultra-reliable maritime communications. Traditionally, maritime communication services are provided mostly by maritime satellites. In some places, shore and island-based base stations (BSs) can also be built to extend the coverage of terrestrial networks, providing the fourth-generation (4G) or even the fifth-generation (5G) services. To further build up communication networks over the ocean for better coverage, unmanned aerial vehicles (UAVs)-aided and ship-borne BSs can be exploited to serve as supplementary relaying nodes. Despite all these approaches, there are still open issues towards the establishment of an agile maritime communication network (MCN). The goal of this feature topic is to present the stateof- the-art original research, and the latest advances and innovations in key theories, technologies, and innovative applications for agile MCNs, and further identify emerging research topics and future research directions.</t>
  </si>
  <si>
    <t>10.23919/JCC.2020.9058600</t>
  </si>
  <si>
    <t>https://ieeexplore.ieee.org/stamp/stamp.jsp?arnumber=9058600</t>
  </si>
  <si>
    <t>Special issues and sections;Communication networks;Sea surfaces;Noise reduction;Wireless sensor networks;Maritime communications</t>
  </si>
  <si>
    <t>Guest editorial: Maritime communications in 5G and beyond networks</t>
  </si>
  <si>
    <t>W. Feng; Y. Chen; J. Li; Y. Wang; T. Q. S. Quek</t>
  </si>
  <si>
    <t>With the rapid development of marine activities, there has been an increasing use of Internet-of-Things (IoT) devices for maritime applications. This leads to a growing demand for high-speed and ultra-reliable maritime communications. Current maritime communication networks (MCNs) mainly rely on satellites and on-shore base stations (BSs). The former generally provides limited transmission rate while the latter lacks wide-area coverage capability. As a result, the development of current MCN lags far behind the terrestrial fifth-generation (5G) network.</t>
  </si>
  <si>
    <t>10.23919/JCC.2022.9900230</t>
  </si>
  <si>
    <t>https://ieeexplore.ieee.org/stamp/stamp.jsp?arnumber=9900230</t>
  </si>
  <si>
    <t>Next-Gen Intelligent Situational Awareness Systems for Maritime Surveillance and Autonomous Navigation [Point of View]</t>
  </si>
  <si>
    <t>N. Forti; E. dâ€™Afflisio; P. Braca; L. M. Millefiori; S. Carniel; P. Willett</t>
  </si>
  <si>
    <t>Research Department, NATO Science and Technology Organization Centre for Maritime Research and Experimentation, La Spezia, Italy; Research Department, NATO Science and Technology Organization Centre for Maritime Research and Experimentation, La Spezia, Italy; Research Department, NATO Science and Technology Organization Centre for Maritime Research and Experimentation, La Spezia, Italy; Research Department, NATO Science and Technology Organization Centre for Maritime Research and Experimentation, La Spezia, Italy; Research Department, NATO Science and Technology Organization Centre for Maritime Research and Experimentation, La Spezia, Italy; Electrical and Computer Engineering Department, University of Connecticut, Storrs, CT, USA</t>
  </si>
  <si>
    <t>Today, the maritime domain is at the cusp of a new era, driven by technological advances in automation, robotics, multisensor perception, and artificial intelligence (AI), together with digitalization and connectivity. Smart ship infrastructure and technology, remotely controlled and autonomous ship operation to improve safety, security, cost efficiency, and sustainability are the future of maritime transportation [1], representing now the engine of 90% of global trade [2]. Ships will soon benefit from recent developments in sensors, telecommunications, and computing technologies to turn the smart shipping revolution into reality [3] and [4], as it has already happened for autonomous vehicles such as driverless cars, aerial drones, unmanned (or remotely piloted) aircraft, and underwater vehicles.</t>
  </si>
  <si>
    <t>10.1109/JPROC.2022.3194445</t>
  </si>
  <si>
    <t>https://ieeexplore.ieee.org/stamp/stamp.jsp?arnumber=9921394</t>
  </si>
  <si>
    <t>Autonomous vehicles;Maritime vehicles;Surveillance;Sensors;Anomaly detection;Signal processing;Sonar navigation;Radar;Remotely guided vehicles</t>
  </si>
  <si>
    <t>artificial intelligence;marine safety;mobile robots;navigation;remotely operated vehicles;sensor fusion;ships;surveillance;underwater vehicles</t>
  </si>
  <si>
    <t>artificial intelligence;autonomous navigation;autonomous ship operation;autonomous vehicles;digitalization;global trade;maritime domain;maritime surveillance;maritime transportation;multisensor perception;next-gen intelligent situational awareness systems;remotely controlled ship operation;remotely piloted;robotics;smart shipping revolution;technological advances;unmanned aircraft</t>
  </si>
  <si>
    <t>Guest Editorial Security, Reliability, and Safety in IoT-Enabled Maritime Transportation Systems</t>
  </si>
  <si>
    <t>A. K. Bashir; D. B. Rawat; J. Wu; M. A. Imran</t>
  </si>
  <si>
    <t>Department of Computing and Mathematics, Manchester Metropolitan University, Manchester, U.K.; Department of Electrical Engineering and Computer Science, Howard University, Washington, DC, USA; Graduate School of Information, Production and Systems, Waseda University, Fukuoka, Japan; James Watt School of Engineering, University of Glasgow, Glasgow, U.K.</t>
  </si>
  <si>
    <t>The Internet of Things (IoT) is delivering solutions with improved efficiency and security, and providing better productivity in manufacturing, retail, and other sectors. Maritime Transportation Systems (MTSs) is currently adopting the IoT to move toward a digitalized, data-driven world with increased efficiency and lower costs, and creating new revenue opportunities. Integration of the IoT also enables real-time tracking of shipments, improved efficiency in cargo handling, pre-emptive maintenance, route optimization, reduced fuel consumption, and improved safety in maritime transportation systems. With IoT technology expanding and evolving rapidly, more applications are predicted to assist and improve all aspects of MTSs, making them hassle-free and safe.</t>
  </si>
  <si>
    <t>10.1109/TITS.2023.3238266</t>
  </si>
  <si>
    <t>https://ieeexplore.ieee.org/stamp/stamp.jsp?arnumber=10040982</t>
  </si>
  <si>
    <t>Special issues and sections;Marine vehicles;Security;Reliability;Feature extraction;Marine safety;Real-time systems;Location awareness</t>
  </si>
  <si>
    <t>Message from the MBDW'20 Workshop Chairs: MDM 2020</t>
  </si>
  <si>
    <t>i</t>
  </si>
  <si>
    <t>MBDW 2020 is the second event on maritime big data, co-located this time with the 21th international conference on Mobile Data Management. MBDW is dedicated to big data innovations for the maritime domain and interdisciplinary science-driven maritime activities. Following a rigorous blind peer-review process, nine papers have been finally selected for being included in the proceedings and for online presentation. The selected papers cover a diversified range of topics, focussing on machine learning advances for vessel trajectories analysis and prediction, maritime anomaly detection, vessel trajectory compression, analysis of open historical vessel emissions datasets, data fusion and big data infrastructures for mobility data processing.</t>
  </si>
  <si>
    <t>10.1109/MDM48529.2020.00011</t>
  </si>
  <si>
    <t>https://ieeexplore.ieee.org/stamp/stamp.jsp?arnumber=9162245</t>
  </si>
  <si>
    <t>Special Issue on Marine and Maritime Radar Remote Sensing</t>
  </si>
  <si>
    <t>10.1109/JOE.2017.2681479</t>
  </si>
  <si>
    <t>https://ieeexplore.ieee.org/stamp/stamp.jsp?arnumber=7898524</t>
  </si>
  <si>
    <t>10.1109/JOE.2016.2581458</t>
  </si>
  <si>
    <t>https://ieeexplore.ieee.org/stamp/stamp.jsp?arnumber=7509716</t>
  </si>
  <si>
    <t>Maritime and Aeronautical Satellite Communication and Navigation</t>
  </si>
  <si>
    <t>G. E. Beck</t>
  </si>
  <si>
    <t>10.1049/ep.1978.0212</t>
  </si>
  <si>
    <t>https://ieeexplore.ieee.org/stamp/stamp.jsp?arnumber=5184494</t>
  </si>
  <si>
    <t>Reinforcement Learning for Maritime Communications, by L. Xiao et al.</t>
  </si>
  <si>
    <t>B. Rong</t>
  </si>
  <si>
    <t>This book provides valuable insights into improving the reliable and secure communication performance of maritime communications using intelligent reflecting surfaces (IRS), privacy-aware Internet of Things (IoT), intelligent resource management, and location privacy protection. Particularly it highlights the application of reinforcement learning algorithms in addressing the challenges of maritime wireless communication, making it a timely and comprehensive resource. In the book, the authors explore the benefits of IRS-aided maritime communication systems, where the reflecting elements of IRS intelligently control signal phase to enhance the received signal strength for maritime ships or sensors while jamming maritime eavesdroppers. They also discuss the joint optimization of power and spectrum resources to ensure quality of service, such as security, reliability, and using reinforcement learning techniques for intelligent resource allocation. Additionally, the book presents learning-based approaches for privacy- aware offloading and location privacy protection, addressing the privacy-preserving requirements of maritime ships and sensors in dynamic and complex environments.</t>
  </si>
  <si>
    <t>10.1109/MWC.2023.10183722</t>
  </si>
  <si>
    <t>https://ieeexplore.ieee.org/stamp/stamp.jsp?arnumber=10183722</t>
  </si>
  <si>
    <t>Book reviews;Management;Security;Telecommunication network reliability;Maritime communications;Reinforcement learning</t>
  </si>
  <si>
    <t>Technical Program</t>
  </si>
  <si>
    <t>DNV GL Strategic Research &amp; Innovation, HÃ¸vik, Norway; DNV GL Strategic Research &amp; Innovation, HÃ¸vik, Norway; Department of Mathematics, University of Oslo, Oslo, Norway; Department of Mathematics, University of Oslo, Oslo, Norway</t>
  </si>
  <si>
    <t>In this paper we present an application of sensorbased anomaly detection in maritime transport. The study is based on real sensor data streamed from a ship to shore, where the data is analysed through a big data analytics platform. The novelty of this work originates in the use of data from sensors covering different aspects of the ship operation, exemplified here by propulsion power, speed over ground and ship motion in four different degrees of freedom. The developed method employs Auto Associative Kernel Regression (AAKR) for signal reconstruction, and the Sequential Probability Ratio Test (SPRT) technique for anomaly detection, where different hypothesis tests looking both at mean and variance deviations have been tested. In order to compare different settings, formal state of the art performance metrics have been used. We demonstrate that the AAKR model produces good reconstructions when the observations are similar to observations represented in the training data, and for some examples of simulated anomalies, the method reveals the abnormal behaviour. As long as the parameters are tuned carefully, alarms are triggered appropriately by the SPRT.</t>
  </si>
  <si>
    <t>10.1109/ICPHM.2016.7754713</t>
  </si>
  <si>
    <t>https://ieeexplore.ieee.org/stamp/stamp.jsp?arnumber=7754713</t>
  </si>
  <si>
    <t>Author full names</t>
  </si>
  <si>
    <t>Author(s) ID</t>
  </si>
  <si>
    <t>Title</t>
  </si>
  <si>
    <t>Year</t>
  </si>
  <si>
    <t>Source title</t>
  </si>
  <si>
    <t>Art. No.</t>
  </si>
  <si>
    <t>Page start</t>
  </si>
  <si>
    <t>Page end</t>
  </si>
  <si>
    <t>Page count</t>
  </si>
  <si>
    <t>Cited by</t>
  </si>
  <si>
    <t>Link</t>
  </si>
  <si>
    <t>Document Type</t>
  </si>
  <si>
    <t>Publication Stage</t>
  </si>
  <si>
    <t>Open Access</t>
  </si>
  <si>
    <t>Source</t>
  </si>
  <si>
    <t>EID</t>
  </si>
  <si>
    <t>Chen Q.; Xie L.; Zeng L.; Jiang S.; Ding W.; Huang X.; Wang H.</t>
  </si>
  <si>
    <t>Chen, Qiong (57204186735); Xie, Liangru (57219549543); Zeng, Lirong (57274778400); Jiang, Sining (57209229241); Ding, Weiping (57193448087); Huang, Xiaomeng (8905764300); Wang, Hao (57202273307)</t>
  </si>
  <si>
    <t>57204186735; 57219549543; 57274778400; 57209229241; 57193448087; 8905764300; 57202273307</t>
  </si>
  <si>
    <t>Neighborhood Rough Residual Network&amp;#x2013;Based Outlier Detection Method in IoT-Enabled Maritime Transportation Systems</t>
  </si>
  <si>
    <t>https://www.scopus.com/inward/record.uri?eid=2-s2.0-85163529449&amp;doi=10.1109%2fTITS.2023.3285615&amp;partnerID=40&amp;md5=a684beb52d0d8388f18e29cff64e3144</t>
  </si>
  <si>
    <t>Article</t>
  </si>
  <si>
    <t>Article in press</t>
  </si>
  <si>
    <t>Scopus</t>
  </si>
  <si>
    <t>2-s2.0-85163529449</t>
  </si>
  <si>
    <t>Huang J.; Zhu F.; Huang Z.; Wan J.; Ren Y.</t>
  </si>
  <si>
    <t>Huang, Jie (57194977033); Zhu, Fengwei (57212576780); Huang, Zejun (57207848548); Wan, Jian (35276207200); Ren, Yongjian (37018644600)</t>
  </si>
  <si>
    <t>57194977033; 57212576780; 57207848548; 35276207200; 37018644600</t>
  </si>
  <si>
    <t>Research on Real-Time Anomaly Detection of Fishing Vessels in a Marine Edge Computing Environment</t>
  </si>
  <si>
    <t>Mobile Information Systems</t>
  </si>
  <si>
    <t>10.1155/2021/5598988</t>
  </si>
  <si>
    <t>https://www.scopus.com/inward/record.uri?eid=2-s2.0-85106354587&amp;doi=10.1155%2f2021%2f5598988&amp;partnerID=40&amp;md5=336fe48a385fc0340e07e9d450f27483</t>
  </si>
  <si>
    <t>Final</t>
  </si>
  <si>
    <t>All Open Access; Gold Open Access</t>
  </si>
  <si>
    <t>2-s2.0-85106354587</t>
  </si>
  <si>
    <t>D'Afflisio E.; Braca P.; Willett P.</t>
  </si>
  <si>
    <t>D'Afflisio, Enrica (57204017660); Braca, Paolo (24460591000); Willett, Peter (57210709283)</t>
  </si>
  <si>
    <t>57204017660; 24460591000; 57210709283</t>
  </si>
  <si>
    <t>https://www.scopus.com/inward/record.uri?eid=2-s2.0-85112674565&amp;doi=10.1109%2fTAES.2021.3083466&amp;partnerID=40&amp;md5=78e7668bf9e1c32f265146b8488c75f9</t>
  </si>
  <si>
    <t>2-s2.0-85112674565</t>
  </si>
  <si>
    <t>Pohontu A.; Gheorghe R.; Vertan C.</t>
  </si>
  <si>
    <t>Pohontu, Alexandru (58538144000); Gheorghe, Robert (58538306200); Vertan, Constantin (6603999152)</t>
  </si>
  <si>
    <t>58538144000; 58538306200; 6603999152</t>
  </si>
  <si>
    <t>15th International Conference on Electronics, Computers and Artificial Intelligence, ECAI 2023 - Proceedings</t>
  </si>
  <si>
    <t>https://www.scopus.com/inward/record.uri?eid=2-s2.0-85168082266&amp;doi=10.1109%2fECAI58194.2023.10193981&amp;partnerID=40&amp;md5=cf08cf6327e253e0f15fd7d0fbf8b6ab</t>
  </si>
  <si>
    <t>Conference paper</t>
  </si>
  <si>
    <t>2-s2.0-85168082266</t>
  </si>
  <si>
    <t>Widyantara I.M.O.; Hartawan I.P.N.; Karyawati A.A.I.N.E.; Er N.I.; Artana K.B.</t>
  </si>
  <si>
    <t>Widyantara, I Made Oka (54897989200); Hartawan, I Putu Noven (57457228700); Karyawati, Anak Agung Istri Ngurah Eka (57201910342); Er, Ngurah Indra (57208004794); Artana, Ketut Buda (7801495707)</t>
  </si>
  <si>
    <t>54897989200; 57457228700; 57201910342; 57208004794; 7801495707</t>
  </si>
  <si>
    <t>Automatic identification system-based trajectory clustering framework to identify vessel movement pattern</t>
  </si>
  <si>
    <t>IAES International Journal of Artificial Intelligence</t>
  </si>
  <si>
    <t>10.11591/ijai.v12.i1.pp1-11</t>
  </si>
  <si>
    <t>https://www.scopus.com/inward/record.uri?eid=2-s2.0-85140482678&amp;doi=10.11591%2fijai.v12.i1.pp1-11&amp;partnerID=40&amp;md5=710562d4e98cdf1cd91f60901b940bdb</t>
  </si>
  <si>
    <t>All Open Access; Gold Open Access; Green Open Access</t>
  </si>
  <si>
    <t>2-s2.0-85140482678</t>
  </si>
  <si>
    <t>Forti N.; Millefiori L.M.; Braca P.; Willett P.</t>
  </si>
  <si>
    <t>Forti, Nicola (56417536900); Millefiori, Leonardo M. (56382485300); Braca, Paolo (24460591000); Willett, Peter (57210709283)</t>
  </si>
  <si>
    <t>56417536900; 56382485300; 24460591000; 57210709283</t>
  </si>
  <si>
    <t>https://www.scopus.com/inward/record.uri?eid=2-s2.0-85118646401&amp;doi=10.1109%2fTAES.2021.3122888&amp;partnerID=40&amp;md5=35c174983ecd380fde3b77ed7fdbf5ee</t>
  </si>
  <si>
    <t>2-s2.0-85118646401</t>
  </si>
  <si>
    <t>Yang Y.; Shao Z.; Hu Y.; Mei Q.; Pan J.; Song R.; Wang P.</t>
  </si>
  <si>
    <t>Yang, Yang (57891192500); Shao, Zheping (35249206800); Hu, Yu (57890516700); Mei, Qiang (35835331000); Pan, Jiacai (23110829200); Song, Rongxin (57215300746); Wang, Peng (57827111700)</t>
  </si>
  <si>
    <t>57891192500; 35249206800; 57890516700; 35835331000; 23110829200; 57215300746; 57827111700</t>
  </si>
  <si>
    <t>Geographical spatial analysis and risk prediction based on machine learning for maritime traffic accidents: A case study of Fujian sea area</t>
  </si>
  <si>
    <t>Ocean Engineering</t>
  </si>
  <si>
    <t>10.1016/j.oceaneng.2022.113106</t>
  </si>
  <si>
    <t>https://www.scopus.com/inward/record.uri?eid=2-s2.0-85142757049&amp;doi=10.1016%2fj.oceaneng.2022.113106&amp;partnerID=40&amp;md5=0161918cf89b79f3cf84b13a53b1cbf2</t>
  </si>
  <si>
    <t>All Open Access; Green Open Access</t>
  </si>
  <si>
    <t>2-s2.0-85142757049</t>
  </si>
  <si>
    <t>Mukhopadhyay S.; Biery M.; Grimes J.</t>
  </si>
  <si>
    <t>Mukhopadhyay, Sanjoy (7401807657); Biery, Mark (57311899300); Grimes, Johnny (58074712500)</t>
  </si>
  <si>
    <t>7401807657; 57311899300; 58074712500</t>
  </si>
  <si>
    <t>Radiation Detection System Integration Using Multiple-Input Multiple-Output Radios</t>
  </si>
  <si>
    <t>Proceedings of SPIE - The International Society for Optical Engineering</t>
  </si>
  <si>
    <t>122410K</t>
  </si>
  <si>
    <t>10.1117/12.2632551</t>
  </si>
  <si>
    <t>https://www.scopus.com/inward/record.uri?eid=2-s2.0-85146687607&amp;doi=10.1117%2f12.2632551&amp;partnerID=40&amp;md5=a4003405fde1db793ca0efd71c228bc4</t>
  </si>
  <si>
    <t>2-s2.0-85146687607</t>
  </si>
  <si>
    <t>Mehri S.; Alesheikh A.A.; Basiri A.</t>
  </si>
  <si>
    <t>Mehri, Saeed (57225686328); Alesheikh, Ali Asghar (57193575088); Basiri, Anahid (55626206500)</t>
  </si>
  <si>
    <t>57225686328; 57193575088; 55626206500</t>
  </si>
  <si>
    <t>https://www.scopus.com/inward/record.uri?eid=2-s2.0-85103224361&amp;doi=10.1109%2fACCESS.2021.3066463&amp;partnerID=40&amp;md5=0bcf72be558010620624c9dfe7a782f3</t>
  </si>
  <si>
    <t>2-s2.0-85103224361</t>
  </si>
  <si>
    <t>Ribeiro C.V.; Paes A.; Oliveira D.D.</t>
  </si>
  <si>
    <t>Ribeiro, Claudio V. (58316226100); Paes, Aline (8847330600); Oliveira, Daniel de (58595536900)</t>
  </si>
  <si>
    <t>58316226100; 8847330600; 58595536900</t>
  </si>
  <si>
    <t>AIS-based maritime anomaly traffic detection: A review</t>
  </si>
  <si>
    <t>Expert Systems with Applications</t>
  </si>
  <si>
    <t>10.1016/j.eswa.2023.120561</t>
  </si>
  <si>
    <t>https://www.scopus.com/inward/record.uri?eid=2-s2.0-85162089996&amp;doi=10.1016%2fj.eswa.2023.120561&amp;partnerID=40&amp;md5=444ce1b7ed01ddeb318d4c10af785305</t>
  </si>
  <si>
    <t>2-s2.0-85162089996</t>
  </si>
  <si>
    <t>28th International Conference on Neural Information Processing, ICONIP 2021</t>
  </si>
  <si>
    <t>Communications in Computer and Information Science</t>
  </si>
  <si>
    <t>1517 CCIS</t>
  </si>
  <si>
    <t>https://www.scopus.com/inward/record.uri?eid=2-s2.0-85121902936&amp;partnerID=40&amp;md5=ee32a41367e7362c91fdcaf3898fac22</t>
  </si>
  <si>
    <t>Conference review</t>
  </si>
  <si>
    <t>2-s2.0-85121902936</t>
  </si>
  <si>
    <t>Szarmach M.; Czarnowski I.</t>
  </si>
  <si>
    <t>Szarmach, Marta (57943778800); Czarnowski, Ireneusz (6507892063)</t>
  </si>
  <si>
    <t>57943778800; 6507892063</t>
  </si>
  <si>
    <t>https://www.scopus.com/inward/record.uri?eid=2-s2.0-85140758736&amp;doi=10.1109%2fACCESS.2022.3214217&amp;partnerID=40&amp;md5=7df0b4629a59db46a9abe7b17dffcb83</t>
  </si>
  <si>
    <t>2-s2.0-85140758736</t>
  </si>
  <si>
    <t>Pedroche D.S.; Herrero D.A.; Herrero J.G.; Lopez J.M.M.</t>
  </si>
  <si>
    <t>Pedroche, David Sanchez (55168619300); Herrero, Daniel Amigo (57217702772); Herrero, Jesus Garcia (36441286900); Lopez, Jose Manuel Molina (56391019800)</t>
  </si>
  <si>
    <t>55168619300; 57217702772; 36441286900; 56391019800</t>
  </si>
  <si>
    <t>Proceedings of 2021 IEEE 24th International Conference on Information Fusion, FUSION 2021</t>
  </si>
  <si>
    <t>https://www.scopus.com/inward/record.uri?eid=2-s2.0-85123400188&amp;partnerID=40&amp;md5=ae3a08ea64ecdb904182b2e846b88550</t>
  </si>
  <si>
    <t>2-s2.0-85123400188</t>
  </si>
  <si>
    <t>Rong H.; Teixeira A.P.; Soares C.G.</t>
  </si>
  <si>
    <t>Rong, Hao (57190866302); Teixeira, Angelo Palos (7202385472); Soares, C. Guedes (56978160800)</t>
  </si>
  <si>
    <t>57190866302; 7202385472; 56978160800</t>
  </si>
  <si>
    <t>6th International Conference on Transportation Information and Safety: New Infrastructure Construction for Better Transportation, ICTIS 2021</t>
  </si>
  <si>
    <t>https://www.scopus.com/inward/record.uri?eid=2-s2.0-85133961775&amp;doi=10.1109%2fICTIS54573.2021.9798507&amp;partnerID=40&amp;md5=41a16a159fda32c858bdd4e4b17ced3d</t>
  </si>
  <si>
    <t>2-s2.0-85133961775</t>
  </si>
  <si>
    <t>D'Afflisio E.; Braca P.; Chisci L.; Battistelli G.; Willett P.</t>
  </si>
  <si>
    <t>D'Afflisio, Enrica (57204017660); Braca, Paolo (24460591000); Chisci, Luigi (7004441963); Battistelli, Giorgio (6508313439); Willett, Peter (57210709283)</t>
  </si>
  <si>
    <t>57204017660; 24460591000; 7004441963; 6508313439; 57210709283</t>
  </si>
  <si>
    <t>https://www.scopus.com/inward/record.uri?eid=2-s2.0-85123424259&amp;partnerID=40&amp;md5=9e4e96b69dc2b55a389e50b3f1c868fc</t>
  </si>
  <si>
    <t>2-s2.0-85123424259</t>
  </si>
  <si>
    <t>Kullberg A.; Skog I.; Hendeby G.</t>
  </si>
  <si>
    <t>Kullberg, Anton (57219435327); Skog, Isaac (23494211000); Hendeby, Gustaf (15925569800)</t>
  </si>
  <si>
    <t>57219435327; 23494211000; 15925569800</t>
  </si>
  <si>
    <t>https://www.scopus.com/inward/record.uri?eid=2-s2.0-85123401036&amp;partnerID=40&amp;md5=99e05aa5a16c536a7685e01d9fc4ca52</t>
  </si>
  <si>
    <t>2-s2.0-85123401036</t>
  </si>
  <si>
    <t>Bakalos N.; Katsamenis I.; Voulodimos A.</t>
  </si>
  <si>
    <t>Bakalos, Nikolaos (57195074372); Katsamenis, Iason (57218224485); Voulodimos, Athanasios (25032274400)</t>
  </si>
  <si>
    <t>57195074372; 57218224485; 25032274400</t>
  </si>
  <si>
    <t>Man Overboard: Fall detection using spatiotemporal convolutional autoencoders in maritime environments</t>
  </si>
  <si>
    <t>ACM International Conference Proceeding Series</t>
  </si>
  <si>
    <t>10.1145/3453892.3461326</t>
  </si>
  <si>
    <t>https://www.scopus.com/inward/record.uri?eid=2-s2.0-85109315028&amp;doi=10.1145%2f3453892.3461326&amp;partnerID=40&amp;md5=5c16121414fe39cef98813801d46e5f9</t>
  </si>
  <si>
    <t>2-s2.0-85109315028</t>
  </si>
  <si>
    <t>A context-aware approach for vessels’ trajectory prediction</t>
  </si>
  <si>
    <t>10.1016/j.oceaneng.2023.114916</t>
  </si>
  <si>
    <t>https://www.scopus.com/inward/record.uri?eid=2-s2.0-85161660180&amp;doi=10.1016%2fj.oceaneng.2023.114916&amp;partnerID=40&amp;md5=286898a8b1154b455c9808e2a0012210</t>
  </si>
  <si>
    <t>2-s2.0-85161660180</t>
  </si>
  <si>
    <t>Liu L.; Zhang Y.; Hu Y.; Wang Y.; Sun J.; Dong X.</t>
  </si>
  <si>
    <t>Liu, Lei (57225130832); Zhang, Yong (56104050500); Hu, Yue (57255098300); Wang, Yongming (57196347898); Sun, Jingyi (57490923100); Dong, Xiaoxiao (57491627800)</t>
  </si>
  <si>
    <t>57225130832; 56104050500; 57255098300; 57196347898; 57490923100; 57491627800</t>
  </si>
  <si>
    <t>A Hybrid-Clustering Model of Ship Trajectories for Maritime Traffic Patterns Analysis in Port Area</t>
  </si>
  <si>
    <t>Journal of Marine Science and Engineering</t>
  </si>
  <si>
    <t>10.3390/jmse10030342</t>
  </si>
  <si>
    <t>https://www.scopus.com/inward/record.uri?eid=2-s2.0-85126563404&amp;doi=10.3390%2fjmse10030342&amp;partnerID=40&amp;md5=68b5b123c20ca36a394cf0f34ffe4cb6</t>
  </si>
  <si>
    <t>2-s2.0-85126563404</t>
  </si>
  <si>
    <t>Eljabu L.; Etemad M.; Matwin S.</t>
  </si>
  <si>
    <t>Eljabu, Lubna (56928389700); Etemad, Mohammad (57191579862); Matwin, Stan (7003305494)</t>
  </si>
  <si>
    <t>56928389700; 57191579862; 7003305494</t>
  </si>
  <si>
    <t>Proceedings - 2021 5th International Conference on Vision, Image and Signal Processing, ICVISP 2021</t>
  </si>
  <si>
    <t>https://www.scopus.com/inward/record.uri?eid=2-s2.0-85126472507&amp;doi=10.1109%2fICVISP54630.2021.00033&amp;partnerID=40&amp;md5=ba35e1f87976f686be5a7de0db88a7c6</t>
  </si>
  <si>
    <t>2-s2.0-85126472507</t>
  </si>
  <si>
    <t>Pohontu A.; Nedelcu L.; Vertan C.</t>
  </si>
  <si>
    <t>Pohontu, Alexandru (58538144000); Nedelcu, Laura (57446356800); Vertan, Constantin (6603999152)</t>
  </si>
  <si>
    <t>58538144000; 57446356800; 6603999152</t>
  </si>
  <si>
    <t>2023 17th International Conference on Engineering of Modern Electric Systems, EMES 2023</t>
  </si>
  <si>
    <t>https://www.scopus.com/inward/record.uri?eid=2-s2.0-85166338887&amp;doi=10.1109%2fEMES58375.2023.10171682&amp;partnerID=40&amp;md5=e2b57a883a9e36882f22fdc3c91ee60b</t>
  </si>
  <si>
    <t>2-s2.0-85166338887</t>
  </si>
  <si>
    <t>Yan R.; Wang S.</t>
  </si>
  <si>
    <t>Yan, Ran (57209308101); Wang, Shuaian (57195297860)</t>
  </si>
  <si>
    <t>57209308101; 57195297860</t>
  </si>
  <si>
    <t>Ship detention prediction using anomaly detection in port state control: model and explanation</t>
  </si>
  <si>
    <t>Electronic Research Archive</t>
  </si>
  <si>
    <t>10.3934/era.2022188</t>
  </si>
  <si>
    <t>https://www.scopus.com/inward/record.uri?eid=2-s2.0-85135838902&amp;doi=10.3934%2fera.2022188&amp;partnerID=40&amp;md5=729582ecb9aa97caad70ec4f015d6754</t>
  </si>
  <si>
    <t>2-s2.0-85135838902</t>
  </si>
  <si>
    <t>Vojir T.; Matas J.</t>
  </si>
  <si>
    <t>Vojir, Tomas (55531874400); Matas, Jiri (7006443210)</t>
  </si>
  <si>
    <t>55531874400; 7006443210</t>
  </si>
  <si>
    <t>Proceedings - 2023 IEEE Winter Conference on Applications of Computer Vision, WACV 2023</t>
  </si>
  <si>
    <t>https://www.scopus.com/inward/record.uri?eid=2-s2.0-85149003491&amp;doi=10.1109%2fWACV56688.2023.00545&amp;partnerID=40&amp;md5=75a6c81a563f12a9087c19b50851ab3f</t>
  </si>
  <si>
    <t>2-s2.0-85149003491</t>
  </si>
  <si>
    <t>Proceedings - ISMODE 2022: 2nd International Seminar on Machine Learning, Optimization, and Data Science</t>
  </si>
  <si>
    <t>https://www.scopus.com/inward/record.uri?eid=2-s2.0-85167437839&amp;partnerID=40&amp;md5=0c03a4834cb8c369beb4003a11abd97c</t>
  </si>
  <si>
    <t>2-s2.0-85167437839</t>
  </si>
  <si>
    <t>Solano-Carrillo E.; Carrillo-Perez B.; Flenker T.; Steiniger Y.; Stoppe J.</t>
  </si>
  <si>
    <t>Solano-Carrillo, Edgardo (25926689100); Carrillo-Perez, Borja (57321593200); Flenker, Tino (57188804620); Steiniger, Yannik (57206658188); Stoppe, Jannis (36667609400)</t>
  </si>
  <si>
    <t>25926689100; 57321593200; 57188804620; 57206658188; 36667609400</t>
  </si>
  <si>
    <t>IEEE Conference on Intelligent Transportation Systems, Proceedings, ITSC</t>
  </si>
  <si>
    <t>2021-September</t>
  </si>
  <si>
    <t>https://www.scopus.com/inward/record.uri?eid=2-s2.0-85118451259&amp;doi=10.1109%2fITSC48978.2021.9564675&amp;partnerID=40&amp;md5=1db561a8eeb0040182c9f0bee406e482</t>
  </si>
  <si>
    <t>2-s2.0-85118451259</t>
  </si>
  <si>
    <t>Zheng H.; Zhu W.; Wu Y.; Chen P.</t>
  </si>
  <si>
    <t>Zheng, Hailin (57219876627); Zhu, Wenfeng (58130586700); Wu, Yangyang (58130517200); Chen, Pu (57940404900)</t>
  </si>
  <si>
    <t>57219876627; 58130586700; 58130517200; 57940404900</t>
  </si>
  <si>
    <t>Detection of Abnormal Ship Trajectory Points Based on Statistical Learning</t>
  </si>
  <si>
    <t>Proceedings - 2022 International Conference on Computer Technologies, ICCTech 2022</t>
  </si>
  <si>
    <t>10.1109/ICCTech55650.2022.00025</t>
  </si>
  <si>
    <t>https://www.scopus.com/inward/record.uri?eid=2-s2.0-85149434586&amp;doi=10.1109%2fICCTech55650.2022.00025&amp;partnerID=40&amp;md5=6effe02093e40abc3a4ec3e02919d522</t>
  </si>
  <si>
    <t>2-s2.0-85149434586</t>
  </si>
  <si>
    <t>10th China Conference on Command and Control, C2 2022</t>
  </si>
  <si>
    <t>Lecture Notes in Electrical Engineering</t>
  </si>
  <si>
    <t>949 LNEE</t>
  </si>
  <si>
    <t>https://www.scopus.com/inward/record.uri?eid=2-s2.0-85137994679&amp;partnerID=40&amp;md5=854d7fbb1f9b38a46c04ab43262305d2</t>
  </si>
  <si>
    <t>2-s2.0-85137994679</t>
  </si>
  <si>
    <t>Lecture Notes in Computer Science (including subseries Lecture Notes in Artificial Intelligence and Lecture Notes in Bioinformatics)</t>
  </si>
  <si>
    <t>13108 LNCS</t>
  </si>
  <si>
    <t>https://www.scopus.com/inward/record.uri?eid=2-s2.0-85121835985&amp;partnerID=40&amp;md5=27ec61d2df7e49e2d6e2a08cfd8848ce</t>
  </si>
  <si>
    <t>2-s2.0-85121835985</t>
  </si>
  <si>
    <t>Karataş G.B.; Karagoz P.; Ayran O.</t>
  </si>
  <si>
    <t>Karataş, Gözde Boztepe (57507482900); Karagoz, Pinar (24558798100); Ayran, Orhan (57220923754)</t>
  </si>
  <si>
    <t>57507482900; 24558798100; 57220923754</t>
  </si>
  <si>
    <t>Trajectory pattern extraction and anomaly detection for maritime vessels</t>
  </si>
  <si>
    <t>Internet of Things (Netherlands)</t>
  </si>
  <si>
    <t>10.1016/j.iot.2021.100436</t>
  </si>
  <si>
    <t>https://www.scopus.com/inward/record.uri?eid=2-s2.0-85119201542&amp;doi=10.1016%2fj.iot.2021.100436&amp;partnerID=40&amp;md5=ca6b329d3787bcfafa0e39c447139b73</t>
  </si>
  <si>
    <t>2-s2.0-85119201542</t>
  </si>
  <si>
    <t>Stach T.; Kinkel Y.; Constapel M.; Burmeister H.-C.</t>
  </si>
  <si>
    <t>Stach, Thomas (58475570900); Kinkel, Yann (57382672500); Constapel, Manfred (57203367941); Burmeister, Hans-Christoph (55901831200)</t>
  </si>
  <si>
    <t>58475570900; 57382672500; 57203367941; 55901831200</t>
  </si>
  <si>
    <t>Maritime Anomaly Detection for Vessel Traffic Services: A Survey</t>
  </si>
  <si>
    <t>10.3390/jmse11061174</t>
  </si>
  <si>
    <t>https://www.scopus.com/inward/record.uri?eid=2-s2.0-85164140165&amp;doi=10.3390%2fjmse11061174&amp;partnerID=40&amp;md5=2bb2fe47e5e7d9031acbdaadc539db97</t>
  </si>
  <si>
    <t>Review</t>
  </si>
  <si>
    <t>2-s2.0-85164140165</t>
  </si>
  <si>
    <t>Oruc M.F.; Altan Y.C.</t>
  </si>
  <si>
    <t>Oruc, M. Furkan (58298416500); Altan, Yigit C. (56205433700)</t>
  </si>
  <si>
    <t>58298416500; 56205433700</t>
  </si>
  <si>
    <t>Risky Maritime Encounter Patterns via Clustering</t>
  </si>
  <si>
    <t>10.3390/jmse11050950</t>
  </si>
  <si>
    <t>https://www.scopus.com/inward/record.uri?eid=2-s2.0-85160842273&amp;doi=10.3390%2fjmse11050950&amp;partnerID=40&amp;md5=086aa7497a9d40d3066ab3282ba0b521</t>
  </si>
  <si>
    <t>2-s2.0-85160842273</t>
  </si>
  <si>
    <t>Han X.; Armenakis C.; Jadidi M.</t>
  </si>
  <si>
    <t>Han, Xuyang (57219184946); Armenakis, Costas (6602294399); Jadidi, Mojgan (57204566894)</t>
  </si>
  <si>
    <t>57219184946; 6602294399; 57204566894</t>
  </si>
  <si>
    <t>Modeling vessel behaviours by clustering ais data using optimized dbscan</t>
  </si>
  <si>
    <t>Sustainability (Switzerland)</t>
  </si>
  <si>
    <t>10.3390/su13158162</t>
  </si>
  <si>
    <t>https://www.scopus.com/inward/record.uri?eid=2-s2.0-85111256511&amp;doi=10.3390%2fsu13158162&amp;partnerID=40&amp;md5=0ee5fc283f00d41f914f1b5094d34a4f</t>
  </si>
  <si>
    <t>2-s2.0-85111256511</t>
  </si>
  <si>
    <t>Liu C.; Zhang S.; Ling Y.; Li J.; Jing W.; Sang C.</t>
  </si>
  <si>
    <t>Liu, Chang (57089358900); Zhang, Shize (58018712100); Ling, Yuan (58017395600); Li, Jinhao (57807465700); Jing, Wenkai (58018712200); Sang, Chengbo (58017395700)</t>
  </si>
  <si>
    <t>57089358900; 58018712100; 58017395600; 57807465700; 58018712200; 58017395700</t>
  </si>
  <si>
    <t>Adaptive mining algorithm of ship typical trajectory based on improved spectral clustering</t>
  </si>
  <si>
    <t>10.1117/12.2645518</t>
  </si>
  <si>
    <t>https://www.scopus.com/inward/record.uri?eid=2-s2.0-85144018795&amp;doi=10.1117%2f12.2645518&amp;partnerID=40&amp;md5=858e168c2ff6f1c52f2030d8a05ddde9</t>
  </si>
  <si>
    <t>2-s2.0-85144018795</t>
  </si>
  <si>
    <t>Luo P.; Gao J.; Wang G.; Han Y.</t>
  </si>
  <si>
    <t>Luo, Pu (57226317897); Gao, Jing (57226557575); Wang, Guiling (55783286700); Han, Yanbo (21735902800)</t>
  </si>
  <si>
    <t>57226317897; 57226557575; 55783286700; 21735902800</t>
  </si>
  <si>
    <t>Research on Ship Classification Method Based on AIS Data</t>
  </si>
  <si>
    <t>1330 CCIS</t>
  </si>
  <si>
    <t>10.1007/978-981-16-2540-4_17</t>
  </si>
  <si>
    <t>https://www.scopus.com/inward/record.uri?eid=2-s2.0-85111121844&amp;doi=10.1007%2f978-981-16-2540-4_17&amp;partnerID=40&amp;md5=070c902b4e0605c7535acaf30898a2bd</t>
  </si>
  <si>
    <t>2-s2.0-85111121844</t>
  </si>
  <si>
    <t>Guo S.; Mou J.; Chen L.; Chen P.</t>
  </si>
  <si>
    <t>Guo, Shaoqing (57224482262); Mou, Junmin (7006384064); Chen, Linying (57190968386); Chen, Pengfei (57194416694)</t>
  </si>
  <si>
    <t>57224482262; 7006384064; 57190968386; 57194416694</t>
  </si>
  <si>
    <t>An anomaly detection method for ais trajectory based on kinematic interpolation</t>
  </si>
  <si>
    <t>10.3390/jmse9060609</t>
  </si>
  <si>
    <t>https://www.scopus.com/inward/record.uri?eid=2-s2.0-85108019370&amp;doi=10.3390%2fjmse9060609&amp;partnerID=40&amp;md5=0ecde7daad56afc65612b83bda0520ca</t>
  </si>
  <si>
    <t>2-s2.0-85108019370</t>
  </si>
  <si>
    <t>Schneider J.; Klüner A.; Zielinski O.</t>
  </si>
  <si>
    <t>Schneider, Janina (57480475900); Klüner, André (58292258100); Zielinski, Oliver (15073588400)</t>
  </si>
  <si>
    <t>57480475900; 58292258100; 15073588400</t>
  </si>
  <si>
    <t>Towards Digital Twins of the Oceans: The Potential of Machine Learning for Monitoring the Impacts of Offshore Wind Farms on Marine Environments</t>
  </si>
  <si>
    <t>Sensors</t>
  </si>
  <si>
    <t>10.3390/s23104581</t>
  </si>
  <si>
    <t>https://www.scopus.com/inward/record.uri?eid=2-s2.0-85160399716&amp;doi=10.3390%2fs23104581&amp;partnerID=40&amp;md5=41c5b9e54836a134f80b41cfbb4a5454</t>
  </si>
  <si>
    <t>2-s2.0-85160399716</t>
  </si>
  <si>
    <t>2021 International Conference on Cyber Situational Awareness, Data Analytics and Assessment, CyberSA 2021</t>
  </si>
  <si>
    <t>https://www.scopus.com/inward/record.uri?eid=2-s2.0-85114250280&amp;partnerID=40&amp;md5=20c38c631409003f8644ed61e02c610f</t>
  </si>
  <si>
    <t>2-s2.0-85114250280</t>
  </si>
  <si>
    <t>Forti N.; D'Afflisio E.; Braca P.; Millefiori L.M.; Willett P.; Carniel S.</t>
  </si>
  <si>
    <t>Forti, Nicola (56417536900); D'Afflisio, Enrica (57204017660); Braca, Paolo (24460591000); Millefiori, Leonardo M. (56382485300); Willett, Peter (57210709283); Carniel, Sandro (6602360644)</t>
  </si>
  <si>
    <t>56417536900; 57204017660; 24460591000; 56382485300; 57210709283; 6602360644</t>
  </si>
  <si>
    <t>https://www.scopus.com/inward/record.uri?eid=2-s2.0-85132003218&amp;doi=10.1109%2fTITS.2021.3123890&amp;partnerID=40&amp;md5=5784069b0aed7df7928c25a2a4a245f3</t>
  </si>
  <si>
    <t>2-s2.0-85132003218</t>
  </si>
  <si>
    <t>Kim D.; Antariksa G.; Handayani M.P.; Lee S.; Lee J.</t>
  </si>
  <si>
    <t>Kim, Donghyun (55574225206); Antariksa, Gian (57222515569); Handayani, Melia Putri (57222516435); Lee, Sangbong (57216443153); Lee, Jihwan (57221622036)</t>
  </si>
  <si>
    <t>55574225206; 57222515569; 57222516435; 57216443153; 57221622036</t>
  </si>
  <si>
    <t>Explainable anomaly detection framework for maritime main engine sensor data</t>
  </si>
  <si>
    <t>10.3390/s21155200</t>
  </si>
  <si>
    <t>https://www.scopus.com/inward/record.uri?eid=2-s2.0-85111432214&amp;doi=10.3390%2fs21155200&amp;partnerID=40&amp;md5=0e89e652cc8bc3f8015f04fe868898d3</t>
  </si>
  <si>
    <t>2-s2.0-85111432214</t>
  </si>
  <si>
    <t>Venskus J.; Treigys P.; Markevičiūtė J.</t>
  </si>
  <si>
    <t>Venskus, Julius (57053510500); Treigys, Povilas (12807782400); Markevičiūtė, Jurgita (55331699500)</t>
  </si>
  <si>
    <t>57053510500; 12807782400; 55331699500</t>
  </si>
  <si>
    <t>Unsupervised marine vessel trajectory prediction using lstm network and wild bootstrapping techniques</t>
  </si>
  <si>
    <t>Nonlinear Analysis: Modelling and Control</t>
  </si>
  <si>
    <t>10.15388/namc.2021.26.23056</t>
  </si>
  <si>
    <t>https://www.scopus.com/inward/record.uri?eid=2-s2.0-85110498273&amp;doi=10.15388%2fnamc.2021.26.23056&amp;partnerID=40&amp;md5=890e1fe849f814b0adbfbfc2a022cfe7</t>
  </si>
  <si>
    <t>2-s2.0-85110498273</t>
  </si>
  <si>
    <t>Nguyen D.; Vadaine R.; Hajduch G.; Garello R.; Fablet R.</t>
  </si>
  <si>
    <t>Nguyen, Duong (57207850238); Vadaine, Rodolphe (56910213300); Hajduch, Guillaume (6507144041); Garello, Rene (7005111517); Fablet, Ronan (6603508732)</t>
  </si>
  <si>
    <t>57207850238; 56910213300; 6507144041; 7005111517; 6603508732</t>
  </si>
  <si>
    <t>GeoTrackNet - A Maritime Anomaly Detector Using Probabilistic Neural Network Representation of AIS Tracks and A Contrario Detection</t>
  </si>
  <si>
    <t>https://www.scopus.com/inward/record.uri?eid=2-s2.0-85100851321&amp;doi=10.1109%2fTITS.2021.3055614&amp;partnerID=40&amp;md5=91c31d5eff2d501e6e806acb57e4cc44</t>
  </si>
  <si>
    <t>2-s2.0-85100851321</t>
  </si>
  <si>
    <t>Gamage C.; Dinalankara R.; Samarabandu J.; Subasinghe A.</t>
  </si>
  <si>
    <t>Gamage, Chamali (58396061700); Dinalankara, Randima (57354326300); Samarabandu, Jagath (6603705056); Subasinghe, Akila (36843679600)</t>
  </si>
  <si>
    <t>58396061700; 57354326300; 6603705056; 36843679600</t>
  </si>
  <si>
    <t>A comprehensive survey on the applications of machine learning techniques on maritime surveillance to detect abnormal maritime vessel behaviors</t>
  </si>
  <si>
    <t>WMU Journal of Maritime Affairs</t>
  </si>
  <si>
    <t>10.1007/s13437-023-00312-7</t>
  </si>
  <si>
    <t>https://www.scopus.com/inward/record.uri?eid=2-s2.0-85163341465&amp;doi=10.1007%2fs13437-023-00312-7&amp;partnerID=40&amp;md5=5bb0a262e255f642b7923e37001f5153</t>
  </si>
  <si>
    <t>2-s2.0-85163341465</t>
  </si>
  <si>
    <t>Velasco-Gallego C.; Lazakis I.</t>
  </si>
  <si>
    <t>Velasco-Gallego, Christian (57219533559); Lazakis, Iraklis (36806052800)</t>
  </si>
  <si>
    <t>57219533559; 36806052800</t>
  </si>
  <si>
    <t>RADIS: A real-time anomaly detection intelligent system for fault diagnosis of marine machinery</t>
  </si>
  <si>
    <t>10.1016/j.eswa.2022.117634</t>
  </si>
  <si>
    <t>https://www.scopus.com/inward/record.uri?eid=2-s2.0-85131074045&amp;doi=10.1016%2fj.eswa.2022.117634&amp;partnerID=40&amp;md5=c99a2b520e1d659e2ca1f4bfaec78270</t>
  </si>
  <si>
    <t>All Open Access; Green Open Access; Hybrid Gold Open Access</t>
  </si>
  <si>
    <t>2-s2.0-85131074045</t>
  </si>
  <si>
    <t>Potamos G.; Theodoulou S.; Stavrou E.; Stavrou S.</t>
  </si>
  <si>
    <t>Potamos, Georgios (57271933300); Theodoulou, Savvas (57767324200); Stavrou, Eliana (35786361600); Stavrou, Stavros (6701860053)</t>
  </si>
  <si>
    <t>57271933300; 57767324200; 35786361600; 6701860053</t>
  </si>
  <si>
    <t>Maritime Cyber Threats Detection Framework: Building Capabilities</t>
  </si>
  <si>
    <t>IFIP Advances in Information and Communication Technology</t>
  </si>
  <si>
    <t>650 IFIP</t>
  </si>
  <si>
    <t>10.1007/978-3-031-08172-9_8</t>
  </si>
  <si>
    <t>https://www.scopus.com/inward/record.uri?eid=2-s2.0-85133009307&amp;doi=10.1007%2f978-3-031-08172-9_8&amp;partnerID=40&amp;md5=6f54c5d20c10f38f849ff9a5511f52a5</t>
  </si>
  <si>
    <t>2-s2.0-85133009307</t>
  </si>
  <si>
    <t>Gao Z.; Zhan X.; Yang R.; Miao X.</t>
  </si>
  <si>
    <t>Gao, Zhen (57199689124); Zhan, Xingqun (8351858100); Yang, Rong (56297389300); Miao, Xirui (58242263400)</t>
  </si>
  <si>
    <t>57199689124; 8351858100; 56297389300; 58242263400</t>
  </si>
  <si>
    <t>Incipient anomalous ionospheric divergence fast detection for coastal differential Global Navigation Satellite System</t>
  </si>
  <si>
    <t>Measurement: Journal of the International Measurement Confederation</t>
  </si>
  <si>
    <t>10.1016/j.measurement.2023.112975</t>
  </si>
  <si>
    <t>https://www.scopus.com/inward/record.uri?eid=2-s2.0-85158866413&amp;doi=10.1016%2fj.measurement.2023.112975&amp;partnerID=40&amp;md5=216f958034146e88adb196172132f1c0</t>
  </si>
  <si>
    <t>2-s2.0-85158866413</t>
  </si>
  <si>
    <t>AVSS 2021 - 17th IEEE International Conference on Advanced Video and Signal-Based Surveillance</t>
  </si>
  <si>
    <t>https://www.scopus.com/inward/record.uri?eid=2-s2.0-85124953157&amp;partnerID=40&amp;md5=d9b011b475a1656e241508e3bad2b8e3</t>
  </si>
  <si>
    <t>2-s2.0-85124953157</t>
  </si>
  <si>
    <t>Liu H.; Liu Y.; Li B.; Qi Z.</t>
  </si>
  <si>
    <t>Liu, Hongdan (35621802700); Liu, Yan (57858956100); Li, Bing (57212399532); Qi, Zhigang (57660652100)</t>
  </si>
  <si>
    <t>35621802700; 57858956100; 57212399532; 57660652100</t>
  </si>
  <si>
    <t>Research on detection mechanism of vessel abnormal behavior based on immune genetic spectral clustering algorithm</t>
  </si>
  <si>
    <t>10.1016/j.oceaneng.2022.113099</t>
  </si>
  <si>
    <t>https://www.scopus.com/inward/record.uri?eid=2-s2.0-85142165686&amp;doi=10.1016%2fj.oceaneng.2022.113099&amp;partnerID=40&amp;md5=d85d167ab7794d162b254cc56f649942</t>
  </si>
  <si>
    <t>2-s2.0-85142165686</t>
  </si>
  <si>
    <t>Wolsing K.; Roepert L.; Bauer J.; Wehrle K.</t>
  </si>
  <si>
    <t>Wolsing, Konrad (57201153245); Roepert, Linus (57219758493); Bauer, Jan (35326100700); Wehrle, Klaus (56253795600)</t>
  </si>
  <si>
    <t>57201153245; 57219758493; 35326100700; 56253795600</t>
  </si>
  <si>
    <t>Anomaly Detection in Maritime AIS Tracks: A Review of Recent Approaches</t>
  </si>
  <si>
    <t>10.3390/jmse10010112</t>
  </si>
  <si>
    <t>https://www.scopus.com/inward/record.uri?eid=2-s2.0-85123508902&amp;doi=10.3390%2fjmse10010112&amp;partnerID=40&amp;md5=405d50ad348074be67e3be958b764e0a</t>
  </si>
  <si>
    <t>2-s2.0-85123508902</t>
  </si>
  <si>
    <t>Kiefer B.; Zell A.</t>
  </si>
  <si>
    <t>Kiefer, Benjamin (57222179357); Zell, Andreas (7003785870)</t>
  </si>
  <si>
    <t>57222179357; 7003785870</t>
  </si>
  <si>
    <t>Proceedings - IEEE International Conference on Robotics and Automation</t>
  </si>
  <si>
    <t>2023-May</t>
  </si>
  <si>
    <t>https://www.scopus.com/inward/record.uri?eid=2-s2.0-85168703381&amp;doi=10.1109%2fICRA48891.2023.10161156&amp;partnerID=40&amp;md5=2d2ca240c1b565be28c9819449b0b845</t>
  </si>
  <si>
    <t>2-s2.0-85168703381</t>
  </si>
  <si>
    <t>Xie L.; Guo T.; Chang J.; Wan C.; Hu X.; Yang Y.; Ou C.</t>
  </si>
  <si>
    <t>Xie, Lei (49862414200); Guo, Tao (58359155900); Chang, Jiliang (57211749753); Wan, Chengpeng (55850853000); Hu, Xinyuan (58165623900); Yang, Yang (57825638500); Ou, Changkui (58166044900)</t>
  </si>
  <si>
    <t>49862414200; 58359155900; 57211749753; 55850853000; 58165623900; 57825638500; 58166044900</t>
  </si>
  <si>
    <t>https://www.scopus.com/inward/record.uri?eid=2-s2.0-85162706889&amp;doi=10.1109%2fTVT.2023.3284908&amp;partnerID=40&amp;md5=e4a98051852a9127e57a6f143fa0efdd</t>
  </si>
  <si>
    <t>2-s2.0-85162706889</t>
  </si>
  <si>
    <t>1516 CCIS</t>
  </si>
  <si>
    <t>https://www.scopus.com/inward/record.uri?eid=2-s2.0-85121926834&amp;partnerID=40&amp;md5=dbaf4b2610726dc21ebdc8222125ff91</t>
  </si>
  <si>
    <t>2-s2.0-85121926834</t>
  </si>
  <si>
    <t>Boudehenn C.; Jacq O.; Lannuzel M.; Cexus J.-C.; Boudraa A.</t>
  </si>
  <si>
    <t>Boudehenn, Clet (57218452930); Jacq, Olivier (57383797000); Lannuzel, Maxence (57244805600); Cexus, Jean-Christophe (6507294386); Boudraa, Abdel (6701468642)</t>
  </si>
  <si>
    <t>57218452930; 57383797000; 57244805600; 6507294386; 6701468642</t>
  </si>
  <si>
    <t>https://www.scopus.com/inward/record.uri?eid=2-s2.0-85114209088&amp;doi=10.1109%2fCyberSA52016.2021.9478189&amp;partnerID=40&amp;md5=e21418846af1cb00c5809f8652594433</t>
  </si>
  <si>
    <t>2-s2.0-85114209088</t>
  </si>
  <si>
    <t>13111 LNCS</t>
  </si>
  <si>
    <t>https://www.scopus.com/inward/record.uri?eid=2-s2.0-85121924658&amp;partnerID=40&amp;md5=8901611eb3a879f79497ff59cfa24b1b</t>
  </si>
  <si>
    <t>2-s2.0-85121924658</t>
  </si>
  <si>
    <t>Chen S.; Huang Y.; Lu W.</t>
  </si>
  <si>
    <t>Chen, Shuguang (57581695600); Huang, Yikun (57209641036); Lu, Wei (56661503600)</t>
  </si>
  <si>
    <t>57581695600; 57209641036; 56661503600</t>
  </si>
  <si>
    <t>Anomaly Detection and Restoration for AIS Raw Data</t>
  </si>
  <si>
    <t>Wireless Communications and Mobile Computing</t>
  </si>
  <si>
    <t>10.1155/2022/5954483</t>
  </si>
  <si>
    <t>https://www.scopus.com/inward/record.uri?eid=2-s2.0-85128492293&amp;doi=10.1155%2f2022%2f5954483&amp;partnerID=40&amp;md5=9db397d8c0fb697fa2f6939e4971b9f3</t>
  </si>
  <si>
    <t>2-s2.0-85128492293</t>
  </si>
  <si>
    <t>Hu J.; Kaur K.; Lin H.; Wang X.; Hassan M.M.; Razzak I.; Hammoudeh M.</t>
  </si>
  <si>
    <t>Hu, Jia (55441727700); Kaur, Kuljeet (56524077100); Lin, Hui (55738538700); Wang, Xiaoding (35172131800); Hassan, Mohammad Mehedi (57201949986); Razzak, Imran (57204101897); Hammoudeh, Mohammad (57219152792)</t>
  </si>
  <si>
    <t>55441727700; 56524077100; 55738538700; 35172131800; 57201949986; 57204101897; 57219152792</t>
  </si>
  <si>
    <t>https://www.scopus.com/inward/record.uri?eid=2-s2.0-85128609025&amp;doi=10.1109%2fTITS.2022.3162491&amp;partnerID=40&amp;md5=ee548748e8f024bef67e3a0030759029</t>
  </si>
  <si>
    <t>2-s2.0-85128609025</t>
  </si>
  <si>
    <t>Zhang L.; Zhu Y.; Ren J.; Lu W.; Yao Y.</t>
  </si>
  <si>
    <t>Zhang, Lixiang (57204290293); Zhu, Yian (54390531200); Ren, Jie (58595351400); Lu, Wei (56661503600); Yao, Ye (35751506600)</t>
  </si>
  <si>
    <t>57204290293; 54390531200; 58595351400; 56661503600; 35751506600</t>
  </si>
  <si>
    <t>A method for detecting abnormal behavior of ships based on multi-dimensional density distance and an abnormal isolation mechanism</t>
  </si>
  <si>
    <t>Mathematical Biosciences and Engineering</t>
  </si>
  <si>
    <t>10.3934/mbe.2023620</t>
  </si>
  <si>
    <t>https://www.scopus.com/inward/record.uri?eid=2-s2.0-85164768041&amp;doi=10.3934%2fmbe.2023620&amp;partnerID=40&amp;md5=97e5aca16f3785979945202f5c8fc092</t>
  </si>
  <si>
    <t>2-s2.0-85164768041</t>
  </si>
  <si>
    <t>Luo S.; Zeng W.; Sun B.</t>
  </si>
  <si>
    <t>Luo, Sizhe (57476626600); Zeng, Weiming (13605397000); Sun, Bowen (58625870800)</t>
  </si>
  <si>
    <t>57476626600; 13605397000; 58625870800</t>
  </si>
  <si>
    <t>Contrastive Learning for Graph-Based Vessel Trajectory Similarity Computation</t>
  </si>
  <si>
    <t>10.3390/jmse11091840</t>
  </si>
  <si>
    <t>https://www.scopus.com/inward/record.uri?eid=2-s2.0-85172792090&amp;doi=10.3390%2fjmse11091840&amp;partnerID=40&amp;md5=cb352158642ce96b92512a322d471a55</t>
  </si>
  <si>
    <t>2-s2.0-85172792090</t>
  </si>
  <si>
    <t>Amro A.; Oruc A.; Gkioulos V.; Katsikas S.</t>
  </si>
  <si>
    <t>Amro, Ahmed (57215663164); Oruc, Aybars (57428076500); Gkioulos, Vasileios (57191619243); Katsikas, Sokratis (57200153283)</t>
  </si>
  <si>
    <t>57215663164; 57428076500; 57191619243; 57200153283</t>
  </si>
  <si>
    <t>Navigation Data Anomaly Analysis and Detection</t>
  </si>
  <si>
    <t>Information (Switzerland)</t>
  </si>
  <si>
    <t>10.3390/info13030104</t>
  </si>
  <si>
    <t>https://www.scopus.com/inward/record.uri?eid=2-s2.0-85125668513&amp;doi=10.3390%2finfo13030104&amp;partnerID=40&amp;md5=097913e42983495947b20f9384cc76b7</t>
  </si>
  <si>
    <t>2-s2.0-85125668513</t>
  </si>
  <si>
    <t>Elias P.A.N.C.; Parente de Oliveira J.M.</t>
  </si>
  <si>
    <t>Elias, Paulo Augusto N.C. (57422923800); Parente de Oliveira, José M. (35772749100)</t>
  </si>
  <si>
    <t>57422923800; 35772749100</t>
  </si>
  <si>
    <t>An Ontology-Based Approach to Representing and Analyzing Vessel Kinematic and Behavior</t>
  </si>
  <si>
    <t>CEUR Workshop Proceedings</t>
  </si>
  <si>
    <t>https://www.scopus.com/inward/record.uri?eid=2-s2.0-85123301699&amp;partnerID=40&amp;md5=37ea89aaf0b392b576a9856d61813d7f</t>
  </si>
  <si>
    <t>2-s2.0-85123301699</t>
  </si>
  <si>
    <t>Spravil J.; Hemminghaus C.; von Rechenberg M.; Padilla E.; Bauer J.</t>
  </si>
  <si>
    <t>Spravil, Julian (58298917000); Hemminghaus, Christian (57224930371); von Rechenberg, Merlin (57230082100); Padilla, Elmar (57225309914); Bauer, Jan (35326100700)</t>
  </si>
  <si>
    <t>58298917000; 57224930371; 57230082100; 57225309914; 35326100700</t>
  </si>
  <si>
    <t>Detecting Maritime GPS Spoofing Attacks Based on NMEA Sentence Integrity Monitoring</t>
  </si>
  <si>
    <t>10.3390/jmse11050928</t>
  </si>
  <si>
    <t>https://www.scopus.com/inward/record.uri?eid=2-s2.0-85160864961&amp;doi=10.3390%2fjmse11050928&amp;partnerID=40&amp;md5=640996a25aa7c90c8f6f319c430bb6b8</t>
  </si>
  <si>
    <t>2-s2.0-85160864961</t>
  </si>
  <si>
    <t>Yan Z.; Song X.; Zhong H.; Yang L.; Wang Y.</t>
  </si>
  <si>
    <t>Yan, Zhenguo (57206670091); Song, Xin (55202500900); Zhong, Hanyang (57206656067); Yang, Lei (56799079200); Wang, Yitao (57217051430)</t>
  </si>
  <si>
    <t>57206670091; 55202500900; 57206656067; 56799079200; 57217051430</t>
  </si>
  <si>
    <t>Ship Classification and Anomaly Detection Based on Spaceborne AIS Data Considering Behavior Characteristics</t>
  </si>
  <si>
    <t>Sensors (Basel, Switzerland)</t>
  </si>
  <si>
    <t>10.3390/s22207713</t>
  </si>
  <si>
    <t>https://www.scopus.com/inward/record.uri?eid=2-s2.0-85140932690&amp;doi=10.3390%2fs22207713&amp;partnerID=40&amp;md5=2b55f5ede2567f1307e0e0a6d7ba6900</t>
  </si>
  <si>
    <t>2-s2.0-85140932690</t>
  </si>
  <si>
    <t>Abreu F.H.O.; Soares A.; Paulovich F.V.; Matwin S.</t>
  </si>
  <si>
    <t>Abreu, Fernando H.O. (57211277270); Soares, Amilcar (57195917148); Paulovich, Fernando V. (15036217100); Matwin, Stan (7003305494)</t>
  </si>
  <si>
    <t>57211277270; 57195917148; 15036217100; 7003305494</t>
  </si>
  <si>
    <t>Local anomaly detection in maritime traffic using visual analytics</t>
  </si>
  <si>
    <t>https://www.scopus.com/inward/record.uri?eid=2-s2.0-85103501466&amp;partnerID=40&amp;md5=98313f6509ddeab3d22e4ddaafb02093</t>
  </si>
  <si>
    <t>2-s2.0-85103501466</t>
  </si>
  <si>
    <t>Srivastava S.; Kumar L.; Jeyanthi R.; Deepa K.; Aggrawal V.</t>
  </si>
  <si>
    <t>Srivastava, Smita (58145625700); Kumar, Lovneet (35955655300); Jeyanthi, R. (56039832000); Deepa, K. (54958588900); Aggrawal, Vinay (58413261500)</t>
  </si>
  <si>
    <t>58145625700; 35955655300; 56039832000; 54958588900; 58413261500</t>
  </si>
  <si>
    <t>Framework for Ship Trajectory Forecasting Based on Linear Stationary Models Using Automatic Identification System</t>
  </si>
  <si>
    <t>Procedia Computer Science</t>
  </si>
  <si>
    <t>10.1016/j.procs.2023.01.125</t>
  </si>
  <si>
    <t>https://www.scopus.com/inward/record.uri?eid=2-s2.0-85163712251&amp;doi=10.1016%2fj.procs.2023.01.125&amp;partnerID=40&amp;md5=777998e11aeba6587b7f8ed2d24fcf80</t>
  </si>
  <si>
    <t>2-s2.0-85163712251</t>
  </si>
  <si>
    <t>Farahnakian F.; Heikkonen J.; Nevalainen P.</t>
  </si>
  <si>
    <t>Farahnakian, Farshad (57346336200); Heikkonen, Jukka (7003349785); Nevalainen, Paavo (56462665800)</t>
  </si>
  <si>
    <t>57346336200; 7003349785; 56462665800</t>
  </si>
  <si>
    <t>Abnormal Behaviour Detection by Using Machine Learning-Based Approaches in the Marine Environment: A Literature Survey</t>
  </si>
  <si>
    <t>International Conference on Electrical, Computer, and Energy Technologies, ICECET 2022</t>
  </si>
  <si>
    <t>10.1109/ICECET55527.2022.9872905</t>
  </si>
  <si>
    <t>https://www.scopus.com/inward/record.uri?eid=2-s2.0-85138878580&amp;doi=10.1109%2fICECET55527.2022.9872905&amp;partnerID=40&amp;md5=2319ebd318b8699a9d02cad1f97d774f</t>
  </si>
  <si>
    <t>2-s2.0-85138878580</t>
  </si>
  <si>
    <t>Gao J.; Cai Z.; Sun W.; Jiao Y.</t>
  </si>
  <si>
    <t>Gao, Junbo (56159433600); Cai, Ze (58076489900); Sun, Wei (56088100400); Jiao, Yingqi (58209015500)</t>
  </si>
  <si>
    <t>56159433600; 58076489900; 56088100400; 58209015500</t>
  </si>
  <si>
    <t>A Novel Method for Imputing Missing Values in Ship Static Data Based on Generative Adversarial Networks</t>
  </si>
  <si>
    <t>10.3390/jmse11040806</t>
  </si>
  <si>
    <t>https://www.scopus.com/inward/record.uri?eid=2-s2.0-85154569482&amp;doi=10.3390%2fjmse11040806&amp;partnerID=40&amp;md5=d8f509a2d552f4b76baeef5aeda4893b</t>
  </si>
  <si>
    <t>2-s2.0-85154569482</t>
  </si>
  <si>
    <t>Prasad P.; Vatsal V.; Chowdhury R.R.</t>
  </si>
  <si>
    <t>Prasad, Priank (57225129176); Vatsal, Vishesh (57861697900); Chowdhury, Rajarshi Roy (57225128887)</t>
  </si>
  <si>
    <t>57225129176; 57861697900; 57225128887</t>
  </si>
  <si>
    <t>Maritime vessel route extraction and automatic information system (AIS) spoofing detection</t>
  </si>
  <si>
    <t>Proceedings of the 2021 1st International Conference on Advances in Electrical, Computing, Communications and Sustainable Technologies, ICAECT 2021</t>
  </si>
  <si>
    <t>https://www.scopus.com/inward/record.uri?eid=2-s2.0-85109214521&amp;doi=10.1109%2fICAECT49130.2021.9392536&amp;partnerID=40&amp;md5=06da9fcf585c4700eb41aa4985c7c57b</t>
  </si>
  <si>
    <t>2-s2.0-85109214521</t>
  </si>
  <si>
    <t>2022 International Conference on Scientific Computation and Applied Statistics, ICSCAS 2022</t>
  </si>
  <si>
    <t>Journal of Physics: Conference Series</t>
  </si>
  <si>
    <t>https://www.scopus.com/inward/record.uri?eid=2-s2.0-85149975609&amp;partnerID=40&amp;md5=1fc18f1bf1eab968fc765a81fed0e9e9</t>
  </si>
  <si>
    <t>2-s2.0-85149975609</t>
  </si>
  <si>
    <t>Magnussen B.B.; Bläser N.; Jensen R.M.; Ylänen K.</t>
  </si>
  <si>
    <t>Magnussen, Búgvi Benjamin (57284378200); Bläser, Nikolaj (57284597100); Jensen, Rune Møller (7403518463); Ylänen, Kenneth (57285044600)</t>
  </si>
  <si>
    <t>57284378200; 57284597100; 7403518463; 57285044600</t>
  </si>
  <si>
    <t>Destination Prediction of Oil Tankers Using Graph Abstractions and Recurrent Neural Networks</t>
  </si>
  <si>
    <t>13004 LNCS</t>
  </si>
  <si>
    <t>10.1007/978-3-030-87672-2_4</t>
  </si>
  <si>
    <t>https://www.scopus.com/inward/record.uri?eid=2-s2.0-85116317110&amp;doi=10.1007%2f978-3-030-87672-2_4&amp;partnerID=40&amp;md5=cb94fb108c23e3a36a9d69480f853e60</t>
  </si>
  <si>
    <t>2-s2.0-85116317110</t>
  </si>
  <si>
    <t>13109 LNCS</t>
  </si>
  <si>
    <t>https://www.scopus.com/inward/record.uri?eid=2-s2.0-85121907750&amp;partnerID=40&amp;md5=76da88cc1892d821b6a236442ddc4bb3</t>
  </si>
  <si>
    <t>2-s2.0-85121907750</t>
  </si>
  <si>
    <t>Michalowska K.; Riemer-Sorensen S.; Sterud C.; Hjellset O.M.</t>
  </si>
  <si>
    <t>Michalowska, Katarzyna (55658285600); Riemer-Sorensen, Signe (14064000900); Sterud, Camilla (57219498665); Hjellset, Ole Magnus (57368097800)</t>
  </si>
  <si>
    <t>55658285600; 14064000900; 57219498665; 57368097800</t>
  </si>
  <si>
    <t>Anomaly detection with unknown anomalies: Application to maritime machinery</t>
  </si>
  <si>
    <t>IFAC-PapersOnLine</t>
  </si>
  <si>
    <t>10.1016/j.ifacol.2021.10.080</t>
  </si>
  <si>
    <t>https://www.scopus.com/inward/record.uri?eid=2-s2.0-85120884606&amp;doi=10.1016%2fj.ifacol.2021.10.080&amp;partnerID=40&amp;md5=6da108673799352752696c061ad54f8e</t>
  </si>
  <si>
    <t>All Open Access; Bronze Open Access; Green Open Access</t>
  </si>
  <si>
    <t>2-s2.0-85120884606</t>
  </si>
  <si>
    <t>Wu X.; Jiang M.; Zhang X.; Cheng M.</t>
  </si>
  <si>
    <t>Wu, Xiaoge (57208540625); Jiang, Ming (56284708200); Zhang, Xin (57774897600); Cheng, Min (57653995800)</t>
  </si>
  <si>
    <t>57208540625; 56284708200; 57774897600; 57653995800</t>
  </si>
  <si>
    <t>Deep learning aided beam vector assignment for massive MIMO maritime communication considering location information and handover impact</t>
  </si>
  <si>
    <t>Physical Communication</t>
  </si>
  <si>
    <t>10.1016/j.phycom.2022.101713</t>
  </si>
  <si>
    <t>https://www.scopus.com/inward/record.uri?eid=2-s2.0-85129039937&amp;doi=10.1016%2fj.phycom.2022.101713&amp;partnerID=40&amp;md5=692f9ebe446fbbbaed7dc7fa4ecd72ea</t>
  </si>
  <si>
    <t>2-s2.0-85129039937</t>
  </si>
  <si>
    <t>13110 LNCS</t>
  </si>
  <si>
    <t>https://www.scopus.com/inward/record.uri?eid=2-s2.0-85121934397&amp;partnerID=40&amp;md5=a56cc41bdba6706825f6e8503e72f754</t>
  </si>
  <si>
    <t>2-s2.0-85121934397</t>
  </si>
  <si>
    <t>Ferreira M.D.; Campbell J.; Purney E.; Soares A.; Matwin S.</t>
  </si>
  <si>
    <t>Ferreira, Martha Dais (57191707921); Campbell, Jessica (57896314600); Purney, Evan (58102701700); Soares, Amilcar (57195917148); Matwin, Stan (7003305494)</t>
  </si>
  <si>
    <t>57191707921; 57896314600; 58102701700; 57195917148; 7003305494</t>
  </si>
  <si>
    <t>Assessing compression algorithms to improve the efficiency of clustering analysis on AIS vessel trajectories</t>
  </si>
  <si>
    <t>International Journal of Geographical Information Science</t>
  </si>
  <si>
    <t>10.1080/13658816.2022.2163494</t>
  </si>
  <si>
    <t>https://www.scopus.com/inward/record.uri?eid=2-s2.0-85147999187&amp;doi=10.1080%2f13658816.2022.2163494&amp;partnerID=40&amp;md5=1d8b16e8e33afbcdd3a8d2a975f250d7</t>
  </si>
  <si>
    <t>All Open Access; Hybrid Gold Open Access</t>
  </si>
  <si>
    <t>2-s2.0-85147999187</t>
  </si>
  <si>
    <t>Farr A.; Petrunin I.; Kakareko G.; Cappaert J.</t>
  </si>
  <si>
    <t>Farr, A. (57429729400); Petrunin, I. (7003772885); Kakareko, G. (57195771604); Cappaert, J. (58337016200)</t>
  </si>
  <si>
    <t>57429729400; 7003772885; 57195771604; 58337016200</t>
  </si>
  <si>
    <t>Self-Supervised Vessel Detection from Low Resolution Satellite Imagery</t>
  </si>
  <si>
    <t>AIAA Science and Technology Forum and Exposition, AIAA SciTech Forum 2022</t>
  </si>
  <si>
    <t>AIAA 2022-2110</t>
  </si>
  <si>
    <t>10.2514/6.2022-2110</t>
  </si>
  <si>
    <t>https://www.scopus.com/inward/record.uri?eid=2-s2.0-85123581417&amp;doi=10.2514%2f6.2022-2110&amp;partnerID=40&amp;md5=0dbd433819816a0e20b2682bc40cec91</t>
  </si>
  <si>
    <t>2-s2.0-85123581417</t>
  </si>
  <si>
    <t>Gribbestad M.; Hassan M.U.; Hameed I.A.</t>
  </si>
  <si>
    <t>Gribbestad, Magnus (57219308892); Hassan, Muhammad Umair (57201993181); Hameed, Ibrahim A. (36175945700)</t>
  </si>
  <si>
    <t>57219308892; 57201993181; 36175945700</t>
  </si>
  <si>
    <t>Transfer learning for prognostics and health management (Phm) of marine air compressors†</t>
  </si>
  <si>
    <t>10.3390/jmse9010047</t>
  </si>
  <si>
    <t>https://www.scopus.com/inward/record.uri?eid=2-s2.0-85099599341&amp;doi=10.3390%2fjmse9010047&amp;partnerID=40&amp;md5=2c874d28815b5b6348c09295a1f2146a</t>
  </si>
  <si>
    <t>2-s2.0-85099599341</t>
  </si>
  <si>
    <t>Singh S.K.; Fowdur J.S.; Gawlikowski J.; Medina D.</t>
  </si>
  <si>
    <t>Singh, Sandeep Kumar (56637279500); Fowdur, Jaya Shradha (57215743454); Gawlikowski, Jakob (57222241665); Medina, Daniel (24802528500)</t>
  </si>
  <si>
    <t>56637279500; 57215743454; 57222241665; 24802528500</t>
  </si>
  <si>
    <t>https://www.scopus.com/inward/record.uri?eid=2-s2.0-85135740535&amp;doi=10.1109%2fTITS.2022.3190834&amp;partnerID=40&amp;md5=a10c49286be77b513c0eaec124fa8301</t>
  </si>
  <si>
    <t>2-s2.0-85135740535</t>
  </si>
  <si>
    <t>Longo G.; Russo E.; Armando A.; Merlo A.</t>
  </si>
  <si>
    <t>Longo, Giacomo (57468566600); Russo, Enrico (57197855120); Armando, Alessandro (57190072464); Merlo, Alessio (15136674200)</t>
  </si>
  <si>
    <t>57468566600; 57197855120; 57190072464; 15136674200</t>
  </si>
  <si>
    <t>https://www.scopus.com/inward/record.uri?eid=2-s2.0-85161048889&amp;doi=10.1109%2fTIFS.2023.3282132&amp;partnerID=40&amp;md5=14495676d730258e5351d7a52ad5bd28</t>
  </si>
  <si>
    <t>2-s2.0-85161048889</t>
  </si>
  <si>
    <t>Liu H.; Liu Y.; Zong Z.</t>
  </si>
  <si>
    <t>Liu, Hongdan (35621802700); Liu, Yan (57858956100); Zong, Zhengcong (57886684900)</t>
  </si>
  <si>
    <t>35621802700; 57858956100; 57886684900</t>
  </si>
  <si>
    <t>2022 IEEE International Conference on Mechatronics and Automation, ICMA 2022</t>
  </si>
  <si>
    <t>https://www.scopus.com/inward/record.uri?eid=2-s2.0-85137838926&amp;doi=10.1109%2fICMA54519.2022.9856198&amp;partnerID=40&amp;md5=2020e9246c2d9a0220ed82d3daa6c98e</t>
  </si>
  <si>
    <t>2-s2.0-85137838926</t>
  </si>
  <si>
    <t>Aubry A.; Braca P.; D'Afflisio E.; De Maio A.; Millefiori L.M.; Willett P.</t>
  </si>
  <si>
    <t>Aubry, Augusto (34869177500); Braca, Paolo (24460591000); D'Afflisio, Enrica (57204017660); De Maio, Antonio (57208267006); Millefiori, Leonardo M. (56382485300); Willett, Peter (57210709283)</t>
  </si>
  <si>
    <t>34869177500; 24460591000; 57204017660; 57208267006; 56382485300; 57210709283</t>
  </si>
  <si>
    <t>Optimal Opponent Stealth Trajectory Planning Based on an Efficient Optimization Technique</t>
  </si>
  <si>
    <t>10.1109/TSP.2020.3041925</t>
  </si>
  <si>
    <t>https://www.scopus.com/inward/record.uri?eid=2-s2.0-85097922845&amp;doi=10.1109%2fTSP.2020.3041925&amp;partnerID=40&amp;md5=5769b0af3ba9773e0fef79665c8f33d5</t>
  </si>
  <si>
    <t>2-s2.0-85097922845</t>
  </si>
  <si>
    <t>Bennett K.W.; Robertson J.</t>
  </si>
  <si>
    <t>Bennett, Kelly W. (7202750599); Robertson, James (7404526866)</t>
  </si>
  <si>
    <t>7202750599; 7404526866</t>
  </si>
  <si>
    <t>An AI-based framework for remote sensing supporting multi-domain operations</t>
  </si>
  <si>
    <t>121130E</t>
  </si>
  <si>
    <t>10.1117/12.2618923</t>
  </si>
  <si>
    <t>https://www.scopus.com/inward/record.uri?eid=2-s2.0-85146562008&amp;doi=10.1117%2f12.2618923&amp;partnerID=40&amp;md5=1b854c45558de85d2ffe44e3f451201c</t>
  </si>
  <si>
    <t>2-s2.0-85146562008</t>
  </si>
  <si>
    <t>Wei Z.; Xie X.; Zhang X.</t>
  </si>
  <si>
    <t>Wei, Zhaokun (57190092076); Xie, Xinlian (15833668000); Zhang, Xiaoju (57188658147)</t>
  </si>
  <si>
    <t>57190092076; 15833668000; 57188658147</t>
  </si>
  <si>
    <t>Maritime anomaly detection based on a support vector machine</t>
  </si>
  <si>
    <t>Soft Computing</t>
  </si>
  <si>
    <t>10.1007/s00500-022-07409-w</t>
  </si>
  <si>
    <t>https://www.scopus.com/inward/record.uri?eid=2-s2.0-85135578135&amp;doi=10.1007%2fs00500-022-07409-w&amp;partnerID=40&amp;md5=958b090919ccd85f7487e26df7b73542</t>
  </si>
  <si>
    <t>2-s2.0-85135578135</t>
  </si>
  <si>
    <t>Ship Abnormal Behavior Detection Method Based on Optimized GRU Network</t>
  </si>
  <si>
    <t>10.3390/jmse10020249</t>
  </si>
  <si>
    <t>https://www.scopus.com/inward/record.uri?eid=2-s2.0-85124839028&amp;doi=10.3390%2fjmse10020249&amp;partnerID=40&amp;md5=24c870154e5817e3aed7960ffe0d1e8b</t>
  </si>
  <si>
    <t>2-s2.0-85124839028</t>
  </si>
  <si>
    <t>Wang Y.; Liu J.; Liu R.W.; Liu Y.; Yuan Z.</t>
  </si>
  <si>
    <t>Wang, Yukuan (57343058900); Liu, Jingxian (34768813800); Liu, Ryan Wen (56780768100); Liu, Yang (57859631100); Yuan, Zhi (57214673629)</t>
  </si>
  <si>
    <t>57343058900; 34768813800; 56780768100; 57859631100; 57214673629</t>
  </si>
  <si>
    <t>Data-driven methods for detection of abnormal ship behavior: Progress and trends</t>
  </si>
  <si>
    <t>10.1016/j.oceaneng.2023.113673</t>
  </si>
  <si>
    <t>https://www.scopus.com/inward/record.uri?eid=2-s2.0-85147309333&amp;doi=10.1016%2fj.oceaneng.2023.113673&amp;partnerID=40&amp;md5=ee097545038b935fb190af0a81a13f5c</t>
  </si>
  <si>
    <t>2-s2.0-85147309333</t>
  </si>
  <si>
    <t>Katsamenis I.; Bakalos N.; Karolou E.E.; Doulamis A.; Doulamis N.</t>
  </si>
  <si>
    <t>Katsamenis, Iason (57218224485); Bakalos, Nikolaos (57195074372); Karolou, Eleni Eirini (57290228400); Doulamis, Anastasios (35565008000); Doulamis, Nikolaos (7003749049)</t>
  </si>
  <si>
    <t>57218224485; 57195074372; 57290228400; 35565008000; 7003749049</t>
  </si>
  <si>
    <t>Fall Detection Using Multi-Property Spatiotemporal Autoencoders in Maritime Environments</t>
  </si>
  <si>
    <t>Technologies</t>
  </si>
  <si>
    <t>10.3390/technologies10020047</t>
  </si>
  <si>
    <t>https://www.scopus.com/inward/record.uri?eid=2-s2.0-85130277567&amp;doi=10.3390%2ftechnologies10020047&amp;partnerID=40&amp;md5=5018e87444f38afae8744ace36c51b1e</t>
  </si>
  <si>
    <t>2-s2.0-85130277567</t>
  </si>
  <si>
    <t>Czaplewski B.; Dzwonkowski M.</t>
  </si>
  <si>
    <t>Czaplewski, Bartosz (55235011200); Dzwonkowski, Mariusz (56195739900)</t>
  </si>
  <si>
    <t>55235011200; 56195739900</t>
  </si>
  <si>
    <t>A novel approach exploiting properties of convolutional neural networks for vessel movement anomaly detection and classification</t>
  </si>
  <si>
    <t>ISA Transactions</t>
  </si>
  <si>
    <t>10.1016/j.isatra.2021.02.030</t>
  </si>
  <si>
    <t>https://www.scopus.com/inward/record.uri?eid=2-s2.0-85101682278&amp;doi=10.1016%2fj.isatra.2021.02.030&amp;partnerID=40&amp;md5=df39c2dc8502152803edd34052e798e4</t>
  </si>
  <si>
    <t>2-s2.0-85101682278</t>
  </si>
  <si>
    <t>Coraddu A.; Oneto L.; Ilardi D.; Stoumpos S.; Theotokatos G.</t>
  </si>
  <si>
    <t>Coraddu, Andrea (55193514900); Oneto, Luca (41262130900); Ilardi, Davide (57222048971); Stoumpos, Sokratis (57208957951); Theotokatos, Gerasimos (6507612120)</t>
  </si>
  <si>
    <t>55193514900; 41262130900; 57222048971; 57208957951; 6507612120</t>
  </si>
  <si>
    <t>Marine dual fuel engines monitoring in the wild through weakly supervised data analytics</t>
  </si>
  <si>
    <t>Engineering Applications of Artificial Intelligence</t>
  </si>
  <si>
    <t>10.1016/j.engappai.2021.104179</t>
  </si>
  <si>
    <t>https://www.scopus.com/inward/record.uri?eid=2-s2.0-85101171663&amp;doi=10.1016%2fj.engappai.2021.104179&amp;partnerID=40&amp;md5=9fa378f5393a3f6a0d3eb835e5c9b350</t>
  </si>
  <si>
    <t>2-s2.0-85101171663</t>
  </si>
  <si>
    <t>Vanche Z.; Renaud A.; Napoli A.</t>
  </si>
  <si>
    <t>Vanche, Z. (57912845100); Renaud, A. (57913068400); Napoli, A. (35113682300)</t>
  </si>
  <si>
    <t>57912845100; 57913068400; 35113682300</t>
  </si>
  <si>
    <t>2022 IEEE USNC-URSI Radio Science Meeting (Joint with AP-S Symposium), USNC-URSI 2022 - Proceedings</t>
  </si>
  <si>
    <t>https://www.scopus.com/inward/record.uri?eid=2-s2.0-85139160714&amp;doi=10.23919%2fUSNC-URSI52669.2022.9887465&amp;partnerID=40&amp;md5=6ab5eeeef7f5ac919ce0ff693ed360b2</t>
  </si>
  <si>
    <t>2-s2.0-85139160714</t>
  </si>
  <si>
    <t>Tyasayumranani W.; Hwang T.; Hwang T.; Youn I.-H.</t>
  </si>
  <si>
    <t>Tyasayumranani, Widiastuti (57219269121); Hwang, Taewoong (57382792400); Hwang, Taemin (57414648100); Youn, Ik-Hyun (56135031200)</t>
  </si>
  <si>
    <t>57219269121; 57382792400; 57414648100; 56135031200</t>
  </si>
  <si>
    <t>Anomaly detection model of small-scaled ship for maritime autonomous surface ships’ operation</t>
  </si>
  <si>
    <t>Journal of International Maritime Safety, Environmental Affairs, and Shipping</t>
  </si>
  <si>
    <t>10.1080/25725084.2022.2154116</t>
  </si>
  <si>
    <t>https://www.scopus.com/inward/record.uri?eid=2-s2.0-85145604900&amp;doi=10.1080%2f25725084.2022.2154116&amp;partnerID=40&amp;md5=9afc4400693c5b9935787a098243c244</t>
  </si>
  <si>
    <t>2-s2.0-85145604900</t>
  </si>
  <si>
    <t>Tan K.; Yan W.; Zhang L.; Zhang Y.; Yu K.; Zhang T.</t>
  </si>
  <si>
    <t>Tan, Kaiwen (57226700583); Yan, Wenjun (56975745700); Zhang, Limin (57555731000); Zhang, Yuyuan (57218130140); Yu, Keyuan (57195398160); Zhang, Tingting (58369325200)</t>
  </si>
  <si>
    <t>57226700583; 56975745700; 57555731000; 57218130140; 57195398160; 58369325200</t>
  </si>
  <si>
    <t>Dynamic open set specific emitter identification via multi-channel reconstructive discriminant network</t>
  </si>
  <si>
    <t>IET Radar, Sonar and Navigation</t>
  </si>
  <si>
    <t>10.1049/rsn2.12380</t>
  </si>
  <si>
    <t>https://www.scopus.com/inward/record.uri?eid=2-s2.0-85147388384&amp;doi=10.1049%2frsn2.12380&amp;partnerID=40&amp;md5=99ac330006c9dad2b9db5b5c17771bcb</t>
  </si>
  <si>
    <t>2-s2.0-85147388384</t>
  </si>
  <si>
    <t>Proceedings of the 2021 IEEE International Conference on Cyber Security and Resilience, CSR 2021</t>
  </si>
  <si>
    <t>https://www.scopus.com/inward/record.uri?eid=2-s2.0-85115713285&amp;partnerID=40&amp;md5=20cfadbe9b0bba4434f587dcf7976f12</t>
  </si>
  <si>
    <t>2-s2.0-85115713285</t>
  </si>
  <si>
    <t>Cankar M.; Petrovic N.; Pita Costa J.; Cernivec A.; Antic J.; Martincic T.; Stepec D.</t>
  </si>
  <si>
    <t>Cankar, Matija (36462476900); Petrovic, Nenad (57206900973); Pita Costa, Joao (55326011900); Cernivec, Ales (35317060300); Antic, Jan (57207107791); Martincic, Tomaz (57211328782); Stepec, Dejan (57195223615)</t>
  </si>
  <si>
    <t>36462476900; 57206900973; 55326011900; 35317060300; 57207107791; 57211328782; 57195223615</t>
  </si>
  <si>
    <t>Security in DevSecOps: Applying Tools and Machine Learning to Verification and Monitoring Steps</t>
  </si>
  <si>
    <t>ICPE 2023 - Companion of the 2023 ACM/SPEC International Conference on Performance Engineering</t>
  </si>
  <si>
    <t>10.1145/3578245.3584943</t>
  </si>
  <si>
    <t>https://www.scopus.com/inward/record.uri?eid=2-s2.0-85158912461&amp;doi=10.1145%2f3578245.3584943&amp;partnerID=40&amp;md5=a4ddc68414b1f959a832a1cf1ec90de8</t>
  </si>
  <si>
    <t>2-s2.0-85158912461</t>
  </si>
  <si>
    <t>Bombara G.; Belta C.</t>
  </si>
  <si>
    <t>Bombara, Giuseppe (37260954300); Belta, Calin (6603902748)</t>
  </si>
  <si>
    <t>37260954300; 6603902748</t>
  </si>
  <si>
    <t>Offline and Online Learning of Signal Temporal Logic Formulae Using Decision Trees</t>
  </si>
  <si>
    <t>ACM Transactions on Cyber-Physical Systems</t>
  </si>
  <si>
    <t>10.1145/3433994</t>
  </si>
  <si>
    <t>https://www.scopus.com/inward/record.uri?eid=2-s2.0-85111675256&amp;doi=10.1145%2f3433994&amp;partnerID=40&amp;md5=1110a0b4e96616bfa1ca9f4f059b3baf</t>
  </si>
  <si>
    <t>2-s2.0-85111675256</t>
  </si>
  <si>
    <t>Jin J.; Zhou W.; Jiang B.</t>
  </si>
  <si>
    <t>Jin, Jialong (57215010360); Zhou, Wei (56999483700); Jiang, Baichen (57197766587)</t>
  </si>
  <si>
    <t>57215010360; 56999483700; 57197766587</t>
  </si>
  <si>
    <t>An Overview: Maritime Spatial-Temporal Trajectory Mining</t>
  </si>
  <si>
    <t>10.1088/1742-6596/1757/1/012125</t>
  </si>
  <si>
    <t>https://www.scopus.com/inward/record.uri?eid=2-s2.0-85102414019&amp;doi=10.1088%2f1742-6596%2f1757%2f1%2f012125&amp;partnerID=40&amp;md5=96de0b3bc6b7200da8ebb59ed9013bb9</t>
  </si>
  <si>
    <t>All Open Access; Bronze Open Access</t>
  </si>
  <si>
    <t>2-s2.0-85102414019</t>
  </si>
  <si>
    <t>https://www.scopus.com/inward/record.uri?eid=2-s2.0-85166285675&amp;partnerID=40&amp;md5=196a5a29afe15f925a1dc49c5abdd6b4</t>
  </si>
  <si>
    <t>2-s2.0-85166285675</t>
  </si>
  <si>
    <t>Han P.; Ellefsen A.L.; Li G.; Holmeset F.T.; Zhang H.</t>
  </si>
  <si>
    <t>Han, Peihua (57219229968); Ellefsen, Andre Listou (57206482650); Li, Guoyuan (55987388400); Holmeset, Finn Tore (57211043535); Zhang, Houxiang (56201058800)</t>
  </si>
  <si>
    <t>57219229968; 57206482650; 55987388400; 57211043535; 56201058800</t>
  </si>
  <si>
    <t>Fault Detection with LSTM-Based Variational Autoencoder for Maritime Components</t>
  </si>
  <si>
    <t>https://www.scopus.com/inward/record.uri?eid=2-s2.0-85113212576&amp;doi=10.1109%2fJSEN.2021.3105226&amp;partnerID=40&amp;md5=fb0fd077c83eb34acd6ee87b5444208e</t>
  </si>
  <si>
    <t>2-s2.0-85113212576</t>
  </si>
  <si>
    <t>Botts C.H.</t>
  </si>
  <si>
    <t>Botts, Carsten H. (12783397800)</t>
  </si>
  <si>
    <t>A Novel Metric for Detecting Anomalous Ship Behavior Using a Variation of the DBSCAN Clustering Algorithm</t>
  </si>
  <si>
    <t>SN Computer Science</t>
  </si>
  <si>
    <t>10.1007/s42979-021-00804-4</t>
  </si>
  <si>
    <t>https://www.scopus.com/inward/record.uri?eid=2-s2.0-85127683463&amp;doi=10.1007%2fs42979-021-00804-4&amp;partnerID=40&amp;md5=9c2eff0292cc90a573ee05a451016644</t>
  </si>
  <si>
    <t>2-s2.0-85127683463</t>
  </si>
  <si>
    <t>Bai X.; Xu S.; Guo Z.; Shui P.</t>
  </si>
  <si>
    <t>Bai, Xiaohui (57215692058); Xu, Shuwen (36054093100); Guo, Zixun (57214122460); Shui, Penglang (6701796833)</t>
  </si>
  <si>
    <t>57215692058; 36054093100; 57214122460; 6701796833</t>
  </si>
  <si>
    <t>Sea Surface Floating Target Detection Based on Local-distance Measurement</t>
  </si>
  <si>
    <t>2021 6th International Conference on Signal and Image Processing, ICSIP 2021</t>
  </si>
  <si>
    <t>10.1109/ICSIP52628.2021.9688887</t>
  </si>
  <si>
    <t>https://www.scopus.com/inward/record.uri?eid=2-s2.0-85125207153&amp;doi=10.1109%2fICSIP52628.2021.9688887&amp;partnerID=40&amp;md5=3b668b8d869d6292e0c3246d25e9d21e</t>
  </si>
  <si>
    <t>2-s2.0-85125207153</t>
  </si>
  <si>
    <t>Vanem E.; Brandsæter A.</t>
  </si>
  <si>
    <t>Vanem, Erik (10140700000); Brandsæter, Andreas (57193737235)</t>
  </si>
  <si>
    <t>10140700000; 57193737235</t>
  </si>
  <si>
    <t>Unsupervised anomaly detection based on clustering methods and sensor data on a marine diesel engine</t>
  </si>
  <si>
    <t>Journal of Marine Engineering and Technology</t>
  </si>
  <si>
    <t>10.1080/20464177.2019.1633223</t>
  </si>
  <si>
    <t>https://www.scopus.com/inward/record.uri?eid=2-s2.0-85068174615&amp;doi=10.1080%2f20464177.2019.1633223&amp;partnerID=40&amp;md5=69eadd7adbb2b2877abe33a3aa47ed1f</t>
  </si>
  <si>
    <t>2-s2.0-85068174615</t>
  </si>
  <si>
    <t>Fan Y.; Fei F.; Wang G.; Sun T.; Niu L.</t>
  </si>
  <si>
    <t>Fan, Yunsheng (36643802000); Fei, Fan (57940195500); Wang, Guofeng (56175574400); Sun, Tao (57734100200); Niu, Longhui (57866071100)</t>
  </si>
  <si>
    <t>36643802000; 57940195500; 56175574400; 57734100200; 57866071100</t>
  </si>
  <si>
    <t>Chinese Control Conference, CCC</t>
  </si>
  <si>
    <t>2022-July</t>
  </si>
  <si>
    <t>https://www.scopus.com/inward/record.uri?eid=2-s2.0-85140436457&amp;doi=10.23919%2fCCC55666.2022.9902615&amp;partnerID=40&amp;md5=b306433ed7d354d37d4ab8dad1660068</t>
  </si>
  <si>
    <t>2-s2.0-85140436457</t>
  </si>
  <si>
    <t>Dogancay K.; Tu Z.; Ibal G.</t>
  </si>
  <si>
    <t>Dogancay, Kutluyil (7003963211); Tu, Ziming (57226736460); Ibal, Gokhan (15925579600)</t>
  </si>
  <si>
    <t>7003963211; 57226736460; 15925579600</t>
  </si>
  <si>
    <t>Research into vessel behaviour pattern recognition in the maritime domain: Past, present and future</t>
  </si>
  <si>
    <t>Digital Signal Processing: A Review Journal</t>
  </si>
  <si>
    <t>10.1016/j.dsp.2021.103191</t>
  </si>
  <si>
    <t>https://www.scopus.com/inward/record.uri?eid=2-s2.0-85112551365&amp;doi=10.1016%2fj.dsp.2021.103191&amp;partnerID=40&amp;md5=a7b41392d56166d6764c05eda51f73a1</t>
  </si>
  <si>
    <t>2-s2.0-85112551365</t>
  </si>
  <si>
    <t>Jousselme A.-L.; Pallotta G.</t>
  </si>
  <si>
    <t>Jousselme, Anne-Laure (6602638098); Pallotta, Giuliana (55971934400)</t>
  </si>
  <si>
    <t>6602638098; 55971934400</t>
  </si>
  <si>
    <t>Dissecting uncertainty handling techniques: Illustration on maritime anomaly detection</t>
  </si>
  <si>
    <t>Journal of Advances in Information Fusion</t>
  </si>
  <si>
    <t>https://www.scopus.com/inward/record.uri?eid=2-s2.0-85072526583&amp;partnerID=40&amp;md5=2dea8564b06f7e8e735112d2c7f0acc8</t>
  </si>
  <si>
    <t>2-s2.0-85072526583</t>
  </si>
  <si>
    <t>Brandsæter A.; Vanem E.; Glad I.K.</t>
  </si>
  <si>
    <t>Brandsæter, Andreas (57193737235); Vanem, Erik (10140700000); Glad, Ingrid K. (6507910130)</t>
  </si>
  <si>
    <t>57193737235; 10140700000; 6507910130</t>
  </si>
  <si>
    <t>Efficient on-line anomaly detection for ship systems in operation</t>
  </si>
  <si>
    <t>10.1016/j.eswa.2018.12.040</t>
  </si>
  <si>
    <t>https://www.scopus.com/inward/record.uri?eid=2-s2.0-85059354281&amp;doi=10.1016%2fj.eswa.2018.12.040&amp;partnerID=40&amp;md5=e49e2fe43a1dacea91c146d2153461fe</t>
  </si>
  <si>
    <t>2-s2.0-85059354281</t>
  </si>
  <si>
    <t>Zhang B.; Ren H.; Wang P.; Wang D.</t>
  </si>
  <si>
    <t>Zhang, Bohan (57219942301); Ren, Hongxiang (8873508300); Wang, Pengjie (57219943749); Wang, Delong (57221129167)</t>
  </si>
  <si>
    <t>57219942301; 8873508300; 57219943749; 57221129167</t>
  </si>
  <si>
    <t>Proceedings of the IEEE International Conference on Software Engineering and Service Sciences, ICSESS</t>
  </si>
  <si>
    <t>2020-October</t>
  </si>
  <si>
    <t>https://www.scopus.com/inward/record.uri?eid=2-s2.0-85096175499&amp;doi=10.1109%2fICSESS49938.2020.9237642&amp;partnerID=40&amp;md5=2733b4048d78ddfb4c0313fdd333b09a</t>
  </si>
  <si>
    <t>2-s2.0-85096175499</t>
  </si>
  <si>
    <t>Venskus J.; Treigys P.; Bernatavičienė J.; Tamulevičius G.; Medvedev V.</t>
  </si>
  <si>
    <t>Venskus, Julius (57053510500); Treigys, Povilas (12807782400); Bernatavičienė, Jolita (14010111600); Tamulevičius, Gintautas (36562459300); Medvedev, Viktor (36804811400)</t>
  </si>
  <si>
    <t>57053510500; 12807782400; 14010111600; 36562459300; 36804811400</t>
  </si>
  <si>
    <t>Real-time maritime traffic anomaly detection based on sensors and history data embedding</t>
  </si>
  <si>
    <t>Sensors (Switzerland)</t>
  </si>
  <si>
    <t>10.3390/s19173782</t>
  </si>
  <si>
    <t>https://www.scopus.com/inward/record.uri?eid=2-s2.0-85071772166&amp;doi=10.3390%2fs19173782&amp;partnerID=40&amp;md5=c184a327b95a2519e60e94d0fea88839</t>
  </si>
  <si>
    <t>2-s2.0-85071772166</t>
  </si>
  <si>
    <t>Murray B.; Perera L.P.</t>
  </si>
  <si>
    <t>Murray, Brian (57211341479); Perera, Lokukaluge P. (37067643600)</t>
  </si>
  <si>
    <t>57211341479; 37067643600</t>
  </si>
  <si>
    <t>Unsupervised trajectory anomaly detection for situation awareness in maritime navigation</t>
  </si>
  <si>
    <t>Proceedings of the International Conference on Offshore Mechanics and Arctic Engineering - OMAE</t>
  </si>
  <si>
    <t>6A-2020</t>
  </si>
  <si>
    <t>V06AT06A024</t>
  </si>
  <si>
    <t>10.1115/OMAE2020-18281</t>
  </si>
  <si>
    <t>https://www.scopus.com/inward/record.uri?eid=2-s2.0-85099296118&amp;doi=10.1115%2fOMAE2020-18281&amp;partnerID=40&amp;md5=a2e159ea76257a23edfb6f0b6d826719</t>
  </si>
  <si>
    <t>2-s2.0-85099296118</t>
  </si>
  <si>
    <t>Nguyen D.; Simonin M.; Hajduch G.; Vadaine R.; Tedeschi C.; Fablet R.</t>
  </si>
  <si>
    <t>Nguyen, Duong (57207850238); Simonin, Matthieu (55817007200); Hajduch, Guillaume (6507144041); Vadaine, Rodolphe (56910213300); Tedeschi, Cedric (15770321800); Fablet, Ronan (6603508732)</t>
  </si>
  <si>
    <t>57207850238; 55817007200; 6507144041; 56910213300; 15770321800; 6603508732</t>
  </si>
  <si>
    <t>Detection of Abnormal Vessel Behaviours from AIS data using GeoTrackNet: From the Laboratory to the Ocean</t>
  </si>
  <si>
    <t>Proceedings - IEEE International Conference on Mobile Data Management</t>
  </si>
  <si>
    <t>2020-June</t>
  </si>
  <si>
    <t>https://www.scopus.com/inward/record.uri?eid=2-s2.0-85090384397&amp;doi=10.1109%2fMDM48529.2020.00061&amp;partnerID=40&amp;md5=98c2bd58d3d180a33a9eb9fead215e75</t>
  </si>
  <si>
    <t>2-s2.0-85090384397</t>
  </si>
  <si>
    <t>Zhou Y.; Wright J.; Maskell S.</t>
  </si>
  <si>
    <t>Zhou, Yifan (56442868800); Wright, James (57225845485); Maskell, Simon (56210406800)</t>
  </si>
  <si>
    <t>56442868800; 57225845485; 56210406800</t>
  </si>
  <si>
    <t>2019 Symposium on Sensor Data Fusion: Trends, Solutions, Applications, SDF 2019</t>
  </si>
  <si>
    <t>https://www.scopus.com/inward/record.uri?eid=2-s2.0-85076906731&amp;doi=10.1109%2fSDF.2019.8916633&amp;partnerID=40&amp;md5=631f24135aba33b71eabbf06d766f96e</t>
  </si>
  <si>
    <t>2-s2.0-85076906731</t>
  </si>
  <si>
    <t>Bauw M.; Velasco-Forero S.; Angulo J.; Adnet C.; Airiau O.</t>
  </si>
  <si>
    <t>Bauw, Martin (57221219615); Velasco-Forero, Santiago (26025357400); Angulo, Jesus (7102728753); Adnet, Claude (6505814013); Airiau, Olivier (6602328495)</t>
  </si>
  <si>
    <t>57221219615; 26025357400; 7102728753; 6505814013; 6602328495</t>
  </si>
  <si>
    <t>IEEE National Radar Conference - Proceedings</t>
  </si>
  <si>
    <t>2020-September</t>
  </si>
  <si>
    <t>https://www.scopus.com/inward/record.uri?eid=2-s2.0-85098568526&amp;doi=10.1109%2fRadarConf2043947.2020.9266497&amp;partnerID=40&amp;md5=005e1805237552e1673ae0758a3c64d8</t>
  </si>
  <si>
    <t>2-s2.0-85098568526</t>
  </si>
  <si>
    <t>Belhadi A.; Djenouri Y.; Lin J.C.-W.; Cano A.</t>
  </si>
  <si>
    <t>Belhadi, Asma (56820083800); Djenouri, Youcef (55652929600); Lin, Jerry Chun-Wei (56449520400); Cano, Alberto (36170312300)</t>
  </si>
  <si>
    <t>56820083800; 55652929600; 56449520400; 36170312300</t>
  </si>
  <si>
    <t>Trajectory Outlier Detection: Algorithms, Taxonomies, Evaluation, and Open Challenges</t>
  </si>
  <si>
    <t>ACM Transactions on Management Information Systems</t>
  </si>
  <si>
    <t>10.1145/3399631</t>
  </si>
  <si>
    <t>https://www.scopus.com/inward/record.uri?eid=2-s2.0-85095136081&amp;doi=10.1145%2f3399631&amp;partnerID=40&amp;md5=cadaa6ddf626c2d20fa0835a45bc6e3c</t>
  </si>
  <si>
    <t>2-s2.0-85095136081</t>
  </si>
  <si>
    <t>Xia Z.; Gao S.</t>
  </si>
  <si>
    <t>Xia, Zhongyu (57190401844); Gao, Shu (7403257543)</t>
  </si>
  <si>
    <t>57190401844; 7403257543</t>
  </si>
  <si>
    <t>Analysis of Vessel Anomalous Behavior Based on Bayesian Recurrent Neural Network</t>
  </si>
  <si>
    <t>2020 IEEE 5th International Conference on Cloud Computing and Big Data Analytics, ICCCBDA 2020</t>
  </si>
  <si>
    <t>10.1109/ICCCBDA49378.2020.9095567</t>
  </si>
  <si>
    <t>https://www.scopus.com/inward/record.uri?eid=2-s2.0-85085737379&amp;doi=10.1109%2fICCCBDA49378.2020.9095567&amp;partnerID=40&amp;md5=9eec67458b8ee18f627dee4e8973079d</t>
  </si>
  <si>
    <t>2-s2.0-85085737379</t>
  </si>
  <si>
    <t>Tan X.; Gan T.Y.; Shao D.</t>
  </si>
  <si>
    <t>Tan, Xuezhi (55438111200); Gan, Thian Yew (7103369956); Shao, Dongguo (9248517100)</t>
  </si>
  <si>
    <t>55438111200; 7103369956; 9248517100</t>
  </si>
  <si>
    <t>Effects of persistence and large-scale climate anomalies on trends and change points in extreme precipitation of Canada</t>
  </si>
  <si>
    <t>Journal of Hydrology</t>
  </si>
  <si>
    <t>10.1016/j.jhydrol.2017.05.028</t>
  </si>
  <si>
    <t>https://www.scopus.com/inward/record.uri?eid=2-s2.0-85019586603&amp;doi=10.1016%2fj.jhydrol.2017.05.028&amp;partnerID=40&amp;md5=99ec1abd62010fc53a71c943328f4715</t>
  </si>
  <si>
    <t>2-s2.0-85019586603</t>
  </si>
  <si>
    <t>Pitsikalis M.; Bereta K.; Vodas M.; Zissis D.; Artikis A.</t>
  </si>
  <si>
    <t>Pitsikalis, Manolis (57211159719); Bereta, Konstantina (55567953200); Vodas, Marios (54581755200); Zissis, Dimitris (56061414000); Artikis, Alexander (6602748562)</t>
  </si>
  <si>
    <t>57211159719; 55567953200; 54581755200; 56061414000; 6602748562</t>
  </si>
  <si>
    <t>Event processing for maritime situational awareness</t>
  </si>
  <si>
    <t>Big Data Analytics for Time-Critical Mobility Forecasting: From Raw Data to Trajectory-Oriented Mobility Analytics in the Aviation and Maritime Domains</t>
  </si>
  <si>
    <t>10.1007/978-3-030-45164-6_9</t>
  </si>
  <si>
    <t>https://www.scopus.com/inward/record.uri?eid=2-s2.0-85089633010&amp;doi=10.1007%2f978-3-030-45164-6_9&amp;partnerID=40&amp;md5=c06a9f07dab69714f5f3186516bd046c</t>
  </si>
  <si>
    <t>Book chapter</t>
  </si>
  <si>
    <t>2-s2.0-85089633010</t>
  </si>
  <si>
    <t>Freitas S.; Silva H.; Almeida J.M.; Silva E.</t>
  </si>
  <si>
    <t>Freitas, Sara (57192594918); Silva, Hugo (35759709000); Almeida, José Miguel (23007623500); Silva, Eduardo (23010538800)</t>
  </si>
  <si>
    <t>57192594918; 35759709000; 23007623500; 23010538800</t>
  </si>
  <si>
    <t>Convolutional neural network target detection in hyperspectral imaging for maritime surveillance</t>
  </si>
  <si>
    <t>International Journal of Advanced Robotic Systems</t>
  </si>
  <si>
    <t>10.1177/1729881419842991</t>
  </si>
  <si>
    <t>https://www.scopus.com/inward/record.uri?eid=2-s2.0-85065580379&amp;doi=10.1177%2f1729881419842991&amp;partnerID=40&amp;md5=142cbb405e950c4b027bef1cd88fcce7</t>
  </si>
  <si>
    <t>2-s2.0-85065580379</t>
  </si>
  <si>
    <t>Zor C.; Kittler J.</t>
  </si>
  <si>
    <t>Zor, C. (34871084000); Kittler, J. (7102315971)</t>
  </si>
  <si>
    <t>34871084000; 7102315971</t>
  </si>
  <si>
    <t>ICASSP, IEEE International Conference on Acoustics, Speech and Signal Processing - Proceedings</t>
  </si>
  <si>
    <t>https://www.scopus.com/inward/record.uri?eid=2-s2.0-85023748123&amp;doi=10.1109%2fICASSP.2017.7952636&amp;partnerID=40&amp;md5=aeb8b54bd0b6aeb2956d9239a3fcc1e4</t>
  </si>
  <si>
    <t>2-s2.0-85023748123</t>
  </si>
  <si>
    <t>Yeu Y.; Yee J.-J.; Yun H.S.; Kim K.B.</t>
  </si>
  <si>
    <t>Yeu, Yeon (56237641100); Yee, Jurng-Jae (7203044281); Yun, Hong Sik (54928067200); Kim, Kwang Bae (37100021500)</t>
  </si>
  <si>
    <t>56237641100; 7203044281; 54928067200; 37100021500</t>
  </si>
  <si>
    <t>Evaluation of the accuracy of bathymetry on the nearshore coastlines of western korea from satellite altimetry, multi-beam, and airborne bathymetric LiDAR</t>
  </si>
  <si>
    <t>10.3390/s18092926</t>
  </si>
  <si>
    <t>https://www.scopus.com/inward/record.uri?eid=2-s2.0-85053085740&amp;doi=10.3390%2fs18092926&amp;partnerID=40&amp;md5=7fba0be8ae00facee91963be1cef09dc</t>
  </si>
  <si>
    <t>2-s2.0-85053085740</t>
  </si>
  <si>
    <t>Pan C.G.; Kirchner P.B.; Kimball J.S.; Kim Y.; Du J.</t>
  </si>
  <si>
    <t>Pan, Caleb G (56645485300); Kirchner, Peter B (50061364000); Kimball, John S (57189939159); Kim, Youngwook (55699587100); Du, Jinyang (8206721000)</t>
  </si>
  <si>
    <t>56645485300; 50061364000; 57189939159; 55699587100; 8206721000</t>
  </si>
  <si>
    <t>Rain-on-snow events in Alaska, their frequency and distribution from satellite observations</t>
  </si>
  <si>
    <t>Environmental Research Letters</t>
  </si>
  <si>
    <t>10.1088/1748-9326/aac9d3</t>
  </si>
  <si>
    <t>https://www.scopus.com/inward/record.uri?eid=2-s2.0-85056547933&amp;doi=10.1088%2f1748-9326%2faac9d3&amp;partnerID=40&amp;md5=a36c03abcd688fd7f86559f6508d8874</t>
  </si>
  <si>
    <t>2-s2.0-85056547933</t>
  </si>
  <si>
    <t>Fernandez Arguedas V.; Pallotta G.; Vespe M.</t>
  </si>
  <si>
    <t>Fernandez Arguedas, Virginia (49862687900); Pallotta, Giuliana (55971934400); Vespe, Michele (16687247000)</t>
  </si>
  <si>
    <t>49862687900; 55971934400; 16687247000</t>
  </si>
  <si>
    <t>https://www.scopus.com/inward/record.uri?eid=2-s2.0-85020125608&amp;doi=10.1109%2fTITS.2017.2699635&amp;partnerID=40&amp;md5=48f4793f3c64220d94477ffdf63fc52f</t>
  </si>
  <si>
    <t>2-s2.0-85020125608</t>
  </si>
  <si>
    <t>Lamm A.; Hahn A.</t>
  </si>
  <si>
    <t>Lamm, Arne (57201432160); Hahn, Axel (8648542100)</t>
  </si>
  <si>
    <t>57201432160; 8648542100</t>
  </si>
  <si>
    <t>Statistical maneuver net generation for anomaly detection in navigational waterways</t>
  </si>
  <si>
    <t>2019 6th International Conference on Control, Decision and Information Technologies, CoDIT 2019</t>
  </si>
  <si>
    <t>https://www.scopus.com/inward/record.uri?eid=2-s2.0-85072820372&amp;doi=10.1109%2fCoDIT.2019.8820641&amp;partnerID=40&amp;md5=4050545cc48a42ffce1d30c3cc17cadf</t>
  </si>
  <si>
    <t>2-s2.0-85072820372</t>
  </si>
  <si>
    <t>MFPT 2017 Annual Conference: 50 Years of Failure Prevention Technology Innovation</t>
  </si>
  <si>
    <t>https://www.scopus.com/inward/record.uri?eid=2-s2.0-85040133190&amp;partnerID=40&amp;md5=ae776d811f6e4d38ccf9b9f6bc10731b</t>
  </si>
  <si>
    <t>2-s2.0-85040133190</t>
  </si>
  <si>
    <t>Singh S.K.; Heymann F.</t>
  </si>
  <si>
    <t>Singh, Sandeep Kumar (56637279500); Heymann, Frank (25641131700)</t>
  </si>
  <si>
    <t>56637279500; 25641131700</t>
  </si>
  <si>
    <t>2020 IEEE/ION Position, Location and Navigation Symposium, PLANS 2020</t>
  </si>
  <si>
    <t>https://www.scopus.com/inward/record.uri?eid=2-s2.0-85087065925&amp;doi=10.1109%2fPLANS46316.2020.9109806&amp;partnerID=40&amp;md5=111f199bd0a1c7bb32e03ba8d5f7cd63</t>
  </si>
  <si>
    <t>2-s2.0-85087065925</t>
  </si>
  <si>
    <t>Study of Data-Driven Methods for Vessel Anomaly Detection Based on AIS Data</t>
  </si>
  <si>
    <t>Smart Innovation, Systems and Technologies</t>
  </si>
  <si>
    <t>10.1007/978-981-13-8683-1_4</t>
  </si>
  <si>
    <t>https://www.scopus.com/inward/record.uri?eid=2-s2.0-85067301557&amp;doi=10.1007%2f978-981-13-8683-1_4&amp;partnerID=40&amp;md5=6b7fb9c28856cf9b41383b30e23dd5d9</t>
  </si>
  <si>
    <t>2-s2.0-85067301557</t>
  </si>
  <si>
    <t>https://www.scopus.com/inward/record.uri?eid=2-s2.0-85066508438&amp;partnerID=40&amp;md5=0773f236df764c186b94272969381589</t>
  </si>
  <si>
    <t>2-s2.0-85066508438</t>
  </si>
  <si>
    <t>Olson C.C.; Judd K.P.; Nichols J.M.</t>
  </si>
  <si>
    <t>Olson, C.C. (9839685500); Judd, K.P. (8862753800); Nichols, J.M. (7201485986)</t>
  </si>
  <si>
    <t>9839685500; 8862753800; 7201485986</t>
  </si>
  <si>
    <t>Manifold learning techniques for unsupervised anomaly detection</t>
  </si>
  <si>
    <t>10.1016/j.eswa.2017.08.005</t>
  </si>
  <si>
    <t>https://www.scopus.com/inward/record.uri?eid=2-s2.0-85029517499&amp;doi=10.1016%2fj.eswa.2017.08.005&amp;partnerID=40&amp;md5=2d74107a65e0693a4e9fec483093b47b</t>
  </si>
  <si>
    <t>2-s2.0-85029517499</t>
  </si>
  <si>
    <t>https://www.scopus.com/inward/record.uri?eid=2-s2.0-85098538976&amp;doi=10.1109%2fRadarConf2043947.2020.9266705&amp;partnerID=40&amp;md5=d6737caeec0c2136779df85dd724bd5c</t>
  </si>
  <si>
    <t>2-s2.0-85098538976</t>
  </si>
  <si>
    <t>Emerson T.H.; Doster T.; Olson C.C.</t>
  </si>
  <si>
    <t>Emerson, Tegan H. (56519554900); Doster, Timothy (34869489300); Olson, Colin C. (9839685500)</t>
  </si>
  <si>
    <t>56519554900; 34869489300; 9839685500</t>
  </si>
  <si>
    <t>Path-Based Background Model Augmentation for Hyperspectral Anomaly Detection</t>
  </si>
  <si>
    <t>Workshop on Hyperspectral Image and Signal Processing, Evolution in Remote Sensing</t>
  </si>
  <si>
    <t>2018-September</t>
  </si>
  <si>
    <t>10.1109/WHISPERS.2018.8747040</t>
  </si>
  <si>
    <t>https://www.scopus.com/inward/record.uri?eid=2-s2.0-85073901278&amp;doi=10.1109%2fWHISPERS.2018.8747040&amp;partnerID=40&amp;md5=b139d3a1c5ed05ab2d3e9483f29f0097</t>
  </si>
  <si>
    <t>2-s2.0-85073901278</t>
  </si>
  <si>
    <t>D'Afflisio E.; Braca P.; Millefiori L.M.; Willett P.</t>
  </si>
  <si>
    <t>D'Afflisio, Enrica (57204017660); Braca, Paolo (24460591000); Millefiori, Leonardo M. (56382485300); Willett, Peter (57210709283)</t>
  </si>
  <si>
    <t>57204017660; 24460591000; 56382485300; 57210709283</t>
  </si>
  <si>
    <t>2018 21st International Conference on Information Fusion, FUSION 2018</t>
  </si>
  <si>
    <t>https://www.scopus.com/inward/record.uri?eid=2-s2.0-85054075069&amp;doi=10.23919%2fICIF.2018.8455854&amp;partnerID=40&amp;md5=d24298649377a46064c3b7074965e054</t>
  </si>
  <si>
    <t>2-s2.0-85054075069</t>
  </si>
  <si>
    <t>IC3K 2017 - Proceedings of the 9th International Joint Conference on Knowledge Discovery, Knowledge Engineering and Knowledge Management</t>
  </si>
  <si>
    <t>https://www.scopus.com/inward/record.uri?eid=2-s2.0-85055674366&amp;partnerID=40&amp;md5=2fe2861586c5f0e79932483a2cee5873</t>
  </si>
  <si>
    <t>2-s2.0-85055674366</t>
  </si>
  <si>
    <t>Hoque X.; Sharma S.K.</t>
  </si>
  <si>
    <t>Hoque, Ximi (57194708582); Sharma, Sudhir Kumar (57194710306)</t>
  </si>
  <si>
    <t>57194708582; 57194710306</t>
  </si>
  <si>
    <t>Ensembled Deep Learning Approach for Maritime Anomaly Detection System</t>
  </si>
  <si>
    <t>10.1007/978-3-030-30577-2_77</t>
  </si>
  <si>
    <t>https://www.scopus.com/inward/record.uri?eid=2-s2.0-85075281274&amp;doi=10.1007%2f978-3-030-30577-2_77&amp;partnerID=40&amp;md5=d3a680bd90014277c39ec8604d15ed29</t>
  </si>
  <si>
    <t>2-s2.0-85075281274</t>
  </si>
  <si>
    <t>Antoine R.; Fauchard C.; Oehler J.-F.; Joignant P.</t>
  </si>
  <si>
    <t>Antoine, Raphael (55855750900); Fauchard, Cyrille (6508314303); Oehler, Jean-François (8619124400); Joignant, Philippe (55453968800)</t>
  </si>
  <si>
    <t>55855750900; 6508314303; 8619124400; 55453968800</t>
  </si>
  <si>
    <t>Permeability and voids influence on the thermal signal, as inferred by multitemporal UAV-based infrared and visible images</t>
  </si>
  <si>
    <t>10.1016/j.jhydrol.2020.124907</t>
  </si>
  <si>
    <t>https://www.scopus.com/inward/record.uri?eid=2-s2.0-85083080462&amp;doi=10.1016%2fj.jhydrol.2020.124907&amp;partnerID=40&amp;md5=48dd715aafd3dca69bfe2c09d5bd4f32</t>
  </si>
  <si>
    <t>2-s2.0-85083080462</t>
  </si>
  <si>
    <t>Anneken M.; Jousselme A.-L.; Robert S.; Beyerer J.</t>
  </si>
  <si>
    <t>Anneken, Mathias (55070798200); Jousselme, Anne-Laure (6602638098); Robert, Sebastian (57192424138); Beyerer, Jurgen (6603794653)</t>
  </si>
  <si>
    <t>55070798200; 6602638098; 57192424138; 6603794653</t>
  </si>
  <si>
    <t>Synthetic trajectory extraction for maritime anomaly detection</t>
  </si>
  <si>
    <t>Proceedings - 2018 International Conference on Computational Science and Computational Intelligence, CSCI 2018</t>
  </si>
  <si>
    <t>https://www.scopus.com/inward/record.uri?eid=2-s2.0-85078531300&amp;doi=10.1109%2fCSCI46756.2018.00204&amp;partnerID=40&amp;md5=c78da40858231098cc7290f8f908ae6a</t>
  </si>
  <si>
    <t>2-s2.0-85078531300</t>
  </si>
  <si>
    <t>Fujino I.; Claramunt C.; Boudraa A.-O.</t>
  </si>
  <si>
    <t>Fujino, Iwao (55556107300); Claramunt, Christophe (56054279900); Boudraa, Abdel-Ouahab (6701468642)</t>
  </si>
  <si>
    <t>55556107300; 56054279900; 6701468642</t>
  </si>
  <si>
    <t>Extracting courses of vessels from AIS data and real-time warning against off-course</t>
  </si>
  <si>
    <t>10.1145/3291801.3291823</t>
  </si>
  <si>
    <t>https://www.scopus.com/inward/record.uri?eid=2-s2.0-85060916162&amp;doi=10.1145%2f3291801.3291823&amp;partnerID=40&amp;md5=d2da427f4c8d67798154c7a245fd590e</t>
  </si>
  <si>
    <t>2-s2.0-85060916162</t>
  </si>
  <si>
    <t>12th International Conference on Wireless Algorithms, Systems, and Applications, WASA 2017</t>
  </si>
  <si>
    <t>10251 LNCS</t>
  </si>
  <si>
    <t>https://www.scopus.com/inward/record.uri?eid=2-s2.0-85026419107&amp;partnerID=40&amp;md5=5f286d6a165608a316f68000c9076c43</t>
  </si>
  <si>
    <t>2-s2.0-85026419107</t>
  </si>
  <si>
    <t>Kaasalainen S.; Mäkela M.; Ruotsalainen L.; Malmivirta T.; Fordell T.; Hanhijärvi K.; Wallin A.; Lindvall T.; Nikolskiy S.; Olkkonen M.-K.; Rantanen J.; Lahtinen S.; Zahidul H. Bhuiyan M.; Koivula H.</t>
  </si>
  <si>
    <t>Kaasalainen, Sanna (9246472600); Mäkela, Maija (57200725182); Ruotsalainen, Laura (36915623900); Malmivirta, Titti (57207769254); Fordell, Thomas (9840187200); Hanhijärvi, Kalle (24729103200); Wallin, Anders (56835227100); Lindvall, Thomas (7003484810); Nikolskiy, Sergey (57221910206); Olkkonen, Martta-Kaisa (55368753300); Rantanen, Jesperi (57200731687); Lahtinen, Sonja (57008009500); Zahidul H. Bhuiyan, M. (57224618399); Koivula, Hannu (6506092789)</t>
  </si>
  <si>
    <t>9246472600; 57200725182; 36915623900; 57207769254; 9840187200; 24729103200; 56835227100; 7003484810; 57221910206; 55368753300; 57200731687; 57008009500; 57224618399; 6506092789</t>
  </si>
  <si>
    <t>Reason - Resilience and security of geospatial data for critical infrastructures</t>
  </si>
  <si>
    <t>https://www.scopus.com/inward/record.uri?eid=2-s2.0-85108028232&amp;partnerID=40&amp;md5=84d84be0cf806e86d4a232a065c7955e</t>
  </si>
  <si>
    <t>2-s2.0-85108028232</t>
  </si>
  <si>
    <t>Brandsater A.; Vanem E.; Glad I.K.</t>
  </si>
  <si>
    <t>Brandsater, Andreas (57193737235); Vanem, Erik (10140700000); Glad, Ingrid Kristine (6507910130)</t>
  </si>
  <si>
    <t>Cluster based anomaly detection with applications in the maritime industry</t>
  </si>
  <si>
    <t>Proceedings - 2017 International Conference on Sensing, Diagnostics, Prognostics, and Control, SDPC 2017</t>
  </si>
  <si>
    <t>2017-December</t>
  </si>
  <si>
    <t>https://www.scopus.com/inward/record.uri?eid=2-s2.0-85047445131&amp;doi=10.1109%2fSDPC.2017.69&amp;partnerID=40&amp;md5=0dc5fe0b73e5d3625f8801505bd07f58</t>
  </si>
  <si>
    <t>2-s2.0-85047445131</t>
  </si>
  <si>
    <t>Anomaly Detection and Tracking Based on Mean-Reverting Processes with Unknown Parameters</t>
  </si>
  <si>
    <t>2019-May</t>
  </si>
  <si>
    <t>https://www.scopus.com/inward/record.uri?eid=2-s2.0-85068994546&amp;doi=10.1109%2fICASSP.2019.8683428&amp;partnerID=40&amp;md5=7982d2c00e9514e29d665739500c565e</t>
  </si>
  <si>
    <t>2-s2.0-85068994546</t>
  </si>
  <si>
    <t>Steidel M.; Mentjes J.; Hahn A.</t>
  </si>
  <si>
    <t>Steidel, Matthias (57212931750); Mentjes, Jan (57220890248); Hahn, Axel (8648542100)</t>
  </si>
  <si>
    <t>57212931750; 57220890248; 8648542100</t>
  </si>
  <si>
    <t>Context-sensitive prediction of vessel behavior</t>
  </si>
  <si>
    <t>10.3390/jmse8120987</t>
  </si>
  <si>
    <t>https://www.scopus.com/inward/record.uri?eid=2-s2.0-85097824738&amp;doi=10.3390%2fjmse8120987&amp;partnerID=40&amp;md5=a88c61539a9224afd0907434e61ba65f</t>
  </si>
  <si>
    <t>2-s2.0-85097824738</t>
  </si>
  <si>
    <t>Perera L.P.</t>
  </si>
  <si>
    <t>Perera, Lokukaluge P. (37067643600)</t>
  </si>
  <si>
    <t>Industrial IoT to Predictive Analytics: A Reverse Engineering Approach from Shipping</t>
  </si>
  <si>
    <t>https://www.scopus.com/inward/record.uri?eid=2-s2.0-85041686577&amp;partnerID=40&amp;md5=bc4fd55c4c438093e4f945518fc0a0f0</t>
  </si>
  <si>
    <t>2-s2.0-85041686577</t>
  </si>
  <si>
    <t>Tu E.; Zhang G.; Rachmawati L.; Rajabally E.; Huang G.-B.</t>
  </si>
  <si>
    <t>Tu, Enmei (54411244300); Zhang, Guanghao (57194474566); Rachmawati, Lily (55757904400); Rajabally, Eshan (6505803103); Huang, Guang-Bin (7403425167)</t>
  </si>
  <si>
    <t>54411244300; 57194474566; 55757904400; 6505803103; 7403425167</t>
  </si>
  <si>
    <t>Exploiting AIS Data for Intelligent Maritime Navigation: A Comprehensive Survey from Data to Methodology</t>
  </si>
  <si>
    <t>https://www.scopus.com/inward/record.uri?eid=2-s2.0-85029150168&amp;doi=10.1109%2fTITS.2017.2724551&amp;partnerID=40&amp;md5=3396b7abb27d069817b4e724b4694cab</t>
  </si>
  <si>
    <t>2-s2.0-85029150168</t>
  </si>
  <si>
    <t>Guo Z.-X.; Shui P.-L.</t>
  </si>
  <si>
    <t>Guo, Zi-Xun (57214122460); Shui, Peng-Lang (6701796833)</t>
  </si>
  <si>
    <t>57214122460; 6701796833</t>
  </si>
  <si>
    <t>https://www.scopus.com/inward/record.uri?eid=2-s2.0-85089296703&amp;doi=10.1109%2fTAES.2020.3011868&amp;partnerID=40&amp;md5=8b1cb34f703a9e384c489204934c066e</t>
  </si>
  <si>
    <t>2-s2.0-85089296703</t>
  </si>
  <si>
    <t>Anneken M.; Fischer Y.; Beyerer J.</t>
  </si>
  <si>
    <t>Anneken, Mathias (55070798200); Fischer, Yvonne (37072152000); Beyerer, Jürgen (6603794653)</t>
  </si>
  <si>
    <t>55070798200; 37072152000; 6603794653</t>
  </si>
  <si>
    <t>A multi-Agent approach to model and analyze the behavior of vessels in the maritime domain</t>
  </si>
  <si>
    <t>ICAART 2017 - Proceedings of the 9th International Conference on Agents and Artificial Intelligence</t>
  </si>
  <si>
    <t>10.5220/0006192002000207</t>
  </si>
  <si>
    <t>https://www.scopus.com/inward/record.uri?eid=2-s2.0-85068733466&amp;doi=10.5220%2f0006192002000207&amp;partnerID=40&amp;md5=30beff80549ad98aafeca2611c93aebb</t>
  </si>
  <si>
    <t>2-s2.0-85068733466</t>
  </si>
  <si>
    <t>Eaton R.; Gingrich I.M.; Irvine J.M.</t>
  </si>
  <si>
    <t>Eaton, Ross (7202041228); Gingrich, Ian M. (57211071674); Irvine, John M. (7101656118)</t>
  </si>
  <si>
    <t>7202041228; 57211071674; 7101656118</t>
  </si>
  <si>
    <t>Quantitative assessment of image quality for maritime surveillance applications</t>
  </si>
  <si>
    <t>109920L</t>
  </si>
  <si>
    <t>10.1117/12.2519511</t>
  </si>
  <si>
    <t>https://www.scopus.com/inward/record.uri?eid=2-s2.0-85072568498&amp;doi=10.1117%2f12.2519511&amp;partnerID=40&amp;md5=e3f160051cae73d0240409db0eb7d1d3</t>
  </si>
  <si>
    <t>2-s2.0-85072568498</t>
  </si>
  <si>
    <t>2018 European Control Conference, ECC 2018</t>
  </si>
  <si>
    <t>https://www.scopus.com/inward/record.uri?eid=2-s2.0-85059815163&amp;doi=10.23919%2fECC.2018.8550271&amp;partnerID=40&amp;md5=30bd32281b28e4fa0b7541200b52efeb</t>
  </si>
  <si>
    <t>2-s2.0-85059815163</t>
  </si>
  <si>
    <t>Rong H.; Teixeira A.P.; Guedes Soares C.</t>
  </si>
  <si>
    <t>Rong, H. (57190866302); Teixeira, A.P. (7202385472); Guedes Soares, C. (56978160800)</t>
  </si>
  <si>
    <t>Data mining approach to shipping route characterization and anomaly detection based on AIS data</t>
  </si>
  <si>
    <t>10.1016/j.oceaneng.2020.106936</t>
  </si>
  <si>
    <t>https://www.scopus.com/inward/record.uri?eid=2-s2.0-85078299932&amp;doi=10.1016%2fj.oceaneng.2020.106936&amp;partnerID=40&amp;md5=6eaad4e56bf3a6ce404669afed57eea9</t>
  </si>
  <si>
    <t>2-s2.0-85078299932</t>
  </si>
  <si>
    <t>Thomopoulos S.C.A.</t>
  </si>
  <si>
    <t>Thomopoulos, Stelios C.A. (56113646500)</t>
  </si>
  <si>
    <t>Maritime situational awareness with OCULUS Sea C2I and forensics tools for a Common Information Sharing Environment (CISE)</t>
  </si>
  <si>
    <t>110180C</t>
  </si>
  <si>
    <t>10.1117/12.2536966</t>
  </si>
  <si>
    <t>https://www.scopus.com/inward/record.uri?eid=2-s2.0-85072713499&amp;doi=10.1117%2f12.2536966&amp;partnerID=40&amp;md5=9553d2b4d8d6df872055a2904c9136c3</t>
  </si>
  <si>
    <t>2-s2.0-85072713499</t>
  </si>
  <si>
    <t>1st International Workshop on Multiple-Aspect Analysis of Semantic Trajectories, MASTER 2019 held in Conjunction with the 19th European Conference on Machine Learning and Principles and Practice of Knowledge Discovery in Databases, ECML PKDD 2019</t>
  </si>
  <si>
    <t>11889 LNAI</t>
  </si>
  <si>
    <t>https://www.scopus.com/inward/record.uri?eid=2-s2.0-85078488157&amp;partnerID=40&amp;md5=bb80436802937adeb1b37e6e5b6a6621</t>
  </si>
  <si>
    <t>2-s2.0-85078488157</t>
  </si>
  <si>
    <t>Artificial Intelligence and Machine Learning in Defense Applications II</t>
  </si>
  <si>
    <t>https://www.scopus.com/inward/record.uri?eid=2-s2.0-85096381890&amp;partnerID=40&amp;md5=fd953c6e1efe5b8136afe17f1ea3266e</t>
  </si>
  <si>
    <t>2-s2.0-85096381890</t>
  </si>
  <si>
    <t>Kontopoulos I.; Varlamis I.; Tserpes K.</t>
  </si>
  <si>
    <t>Kontopoulos, Ioannis (57217335453); Varlamis, Iraklis (6603228762); Tserpes, Konstantinos (6506348972)</t>
  </si>
  <si>
    <t>57217335453; 6603228762; 6506348972</t>
  </si>
  <si>
    <t>A distributed framework for extracting maritime traffic patterns</t>
  </si>
  <si>
    <t>10.1080/13658816.2020.1792914</t>
  </si>
  <si>
    <t>https://www.scopus.com/inward/record.uri?eid=2-s2.0-85087952928&amp;doi=10.1080%2f13658816.2020.1792914&amp;partnerID=40&amp;md5=f66e6b6fd09a82faa6d6c0956f166e7a</t>
  </si>
  <si>
    <t>2-s2.0-85087952928</t>
  </si>
  <si>
    <t>Iphar C.; Ray C.; Napoli A.</t>
  </si>
  <si>
    <t>Iphar, Clément (57105751300); Ray, Cyril (7201797843); Napoli, Aldo (35113682300)</t>
  </si>
  <si>
    <t>57105751300; 7201797843; 35113682300</t>
  </si>
  <si>
    <t>Data integrity assessment for maritime anomaly detection</t>
  </si>
  <si>
    <t>10.1016/j.eswa.2020.113219</t>
  </si>
  <si>
    <t>https://www.scopus.com/inward/record.uri?eid=2-s2.0-85078494696&amp;doi=10.1016%2fj.eswa.2020.113219&amp;partnerID=40&amp;md5=4dadb08890e36c8008c7fa37028d1211</t>
  </si>
  <si>
    <t>2-s2.0-85078494696</t>
  </si>
  <si>
    <t>Coraddu A.; Lim S.; Oneto L.; Pazouki K.; Norman R.; Murphy A.J.</t>
  </si>
  <si>
    <t>Coraddu, Andrea (55193514900); Lim, Serena (56017905400); Oneto, Luca (41262130900); Pazouki, Kayvan (6504334318); Norman, Rose (16234271400); Murphy, Alan John (36896748800)</t>
  </si>
  <si>
    <t>55193514900; 56017905400; 41262130900; 6504334318; 16234271400; 36896748800</t>
  </si>
  <si>
    <t>A novelty detection approach to diagnosing hull and propeller fouling</t>
  </si>
  <si>
    <t>10.1016/j.oceaneng.2019.01.054</t>
  </si>
  <si>
    <t>https://www.scopus.com/inward/record.uri?eid=2-s2.0-85061732869&amp;doi=10.1016%2fj.oceaneng.2019.01.054&amp;partnerID=40&amp;md5=c00c03be845a94a8e6417bcfdf4ca5e7</t>
  </si>
  <si>
    <t>2-s2.0-85061732869</t>
  </si>
  <si>
    <t>Ito T.; Nakaya D.; Satori S.; Shiwa M.; Ito T.</t>
  </si>
  <si>
    <t>Ito, Takaaki (57204816985); Nakaya, Daiki (57200385188); Satori, Shin (6603327909); Shiwa, Mitsuharu (35580523600); Ito, Tomonori (57200379602)</t>
  </si>
  <si>
    <t>57204816985; 57200385188; 6603327909; 35580523600; 57200379602</t>
  </si>
  <si>
    <t>Detection technology of foreign matter on the ocean for MDA with hyperspectral imaging</t>
  </si>
  <si>
    <t>107940N</t>
  </si>
  <si>
    <t>10.1117/12.2324647</t>
  </si>
  <si>
    <t>https://www.scopus.com/inward/record.uri?eid=2-s2.0-85057317151&amp;doi=10.1117%2f12.2324647&amp;partnerID=40&amp;md5=de556cbec7313b240c8bf27e50287283</t>
  </si>
  <si>
    <t>2-s2.0-85057317151</t>
  </si>
  <si>
    <t>Liang M.; Liu R.W.; Zhong Q.; Liu J.; Zhang J.</t>
  </si>
  <si>
    <t>Liang, Maohan (57193057920); Liu, Ryan Wen (56780768100); Zhong, Qianru (57209134414); Liu, Jingxian (34768813800); Zhang, Jinfeng (55720342500)</t>
  </si>
  <si>
    <t>57193057920; 56780768100; 57209134414; 34768813800; 55720342500</t>
  </si>
  <si>
    <t>2019 4th IEEE International Conference on Big Data Analytics, ICBDA 2019</t>
  </si>
  <si>
    <t>https://www.scopus.com/inward/record.uri?eid=2-s2.0-85066624855&amp;doi=10.1109%2fICBDA.2019.8713215&amp;partnerID=40&amp;md5=9cf327acc314a466ed36ea5c0f615555</t>
  </si>
  <si>
    <t>2-s2.0-85066624855</t>
  </si>
  <si>
    <t>May Petry L.; Soares A.; Bogorny V.; Brandoli B.; Matwin S.</t>
  </si>
  <si>
    <t>May Petry, Lucas (57209346698); Soares, Amilcar (57195917148); Bogorny, Vania (18036660700); Brandoli, Bruno (23397724500); Matwin, Stan (7003305494)</t>
  </si>
  <si>
    <t>57209346698; 57195917148; 18036660700; 23397724500; 7003305494</t>
  </si>
  <si>
    <t>Challenges in Vessel Behavior and Anomaly Detection: From Classical Machine Learning to Deep Learning</t>
  </si>
  <si>
    <t>12109 LNAI</t>
  </si>
  <si>
    <t>10.1007/978-3-030-47358-7_41</t>
  </si>
  <si>
    <t>https://www.scopus.com/inward/record.uri?eid=2-s2.0-85085219545&amp;doi=10.1007%2f978-3-030-47358-7_41&amp;partnerID=40&amp;md5=19418805de4334c38bc0db0bd3fdb2f6</t>
  </si>
  <si>
    <t>2-s2.0-85085219545</t>
  </si>
  <si>
    <t>A multi-task deep learning architecture for maritime surveillance using AIS data streams</t>
  </si>
  <si>
    <t>Proceedings - 2018 IEEE 5th International Conference on Data Science and Advanced Analytics, DSAA 2018</t>
  </si>
  <si>
    <t>https://www.scopus.com/inward/record.uri?eid=2-s2.0-85062861324&amp;doi=10.1109%2fDSAA.2018.00044&amp;partnerID=40&amp;md5=c18d524512d16d7455e93ea3150b6688</t>
  </si>
  <si>
    <t>2-s2.0-85062861324</t>
  </si>
  <si>
    <t>Huang L.; Wen Y.; Guo W.; Zhu X.; Zhou C.; Zhang F.; Zhu M.</t>
  </si>
  <si>
    <t>Huang, Liang (55599442200); Wen, Yuanqiao (13103950900); Guo, Wei (56540473400); Zhu, Xinyan (7406185296); Zhou, Chunhui (34874390200); Zhang, Fan (57221135930); Zhu, Man (55861471500)</t>
  </si>
  <si>
    <t>55599442200; 13103950900; 56540473400; 7406185296; 34874390200; 57221135930; 55861471500</t>
  </si>
  <si>
    <t>Mobility pattern analysis of ship trajectories based on semantic transformation and topic model</t>
  </si>
  <si>
    <t>10.1016/j.oceaneng.2020.107092</t>
  </si>
  <si>
    <t>https://www.scopus.com/inward/record.uri?eid=2-s2.0-85079557369&amp;doi=10.1016%2fj.oceaneng.2020.107092&amp;partnerID=40&amp;md5=73f21c47a00597471aec556fe1f28993</t>
  </si>
  <si>
    <t>2-s2.0-85079557369</t>
  </si>
  <si>
    <t>Shahir A.Y.; Tayebi M.A.; Glasser U.; Charalampous T.; Zohrevand Z.; Wehn H.</t>
  </si>
  <si>
    <t>Shahir, Amir Yaghoubi (57188840130); Tayebi, Mohammad A. (16240026800); Glasser, Uwe (6507645629); Charalampous, Tilemachos (57215606636); Zohrevand, Zahra (54953352500); Wehn, Hans (6507583578)</t>
  </si>
  <si>
    <t>57188840130; 16240026800; 6507645629; 57215606636; 54953352500; 6507583578</t>
  </si>
  <si>
    <t>Mining Vessel Trajectories for Illegal Fishing Detection</t>
  </si>
  <si>
    <t>Proceedings - 2019 IEEE International Conference on Big Data, Big Data 2019</t>
  </si>
  <si>
    <t>10.1109/BigData47090.2019.9006545</t>
  </si>
  <si>
    <t>https://www.scopus.com/inward/record.uri?eid=2-s2.0-85081374511&amp;doi=10.1109%2fBigData47090.2019.9006545&amp;partnerID=40&amp;md5=fa807f1f748d81f430b2035985694f0a</t>
  </si>
  <si>
    <t>2-s2.0-85081374511</t>
  </si>
  <si>
    <t>Herrero D.A.; Pedroche D.S.; Herrero J.G.; Lopez J.M.M.</t>
  </si>
  <si>
    <t>Herrero, Daniel Amigo (57217702772); Pedroche, David Sanchez (55168619300); Herrero, Jesus Garcia (36441286900); Lopez, Jose Manuel Molina (56391019800)</t>
  </si>
  <si>
    <t>57217702772; 55168619300; 36441286900; 56391019800</t>
  </si>
  <si>
    <t>AIS trajectory classification based on IMM data</t>
  </si>
  <si>
    <t>FUSION 2019 - 22nd International Conference on Information Fusion</t>
  </si>
  <si>
    <t>https://www.scopus.com/inward/record.uri?eid=2-s2.0-85081788829&amp;partnerID=40&amp;md5=dd03d90e0b6b46722461153da68d4da5</t>
  </si>
  <si>
    <t>2-s2.0-85081788829</t>
  </si>
  <si>
    <t>Uncovering Hidden Concepts from AIS Data: A Network Abstraction of Maritime Traffic for Anomaly Detection</t>
  </si>
  <si>
    <t>10.1007/978-3-030-38081-6_2</t>
  </si>
  <si>
    <t>https://www.scopus.com/inward/record.uri?eid=2-s2.0-85078461922&amp;doi=10.1007%2f978-3-030-38081-6_2&amp;partnerID=40&amp;md5=cc9cf1bf6200889da02004ec2d52e5cb</t>
  </si>
  <si>
    <t>2-s2.0-85078461922</t>
  </si>
  <si>
    <t>Bao L.; Du M.</t>
  </si>
  <si>
    <t>Bao, Lei (36768197200); Du, Mingchao (57225805950)</t>
  </si>
  <si>
    <t>36768197200; 57225805950</t>
  </si>
  <si>
    <t>Proceedings - 2018 4th International Conference on Control, Automation and Robotics, ICCAR 2018</t>
  </si>
  <si>
    <t>https://www.scopus.com/inward/record.uri?eid=2-s2.0-85049926490&amp;doi=10.1109%2fICCAR.2018.8384697&amp;partnerID=40&amp;md5=2caed461ab5026f0e6fd4282972530a0</t>
  </si>
  <si>
    <t>2-s2.0-85049926490</t>
  </si>
  <si>
    <t>Toloue K.F.; Jahan M.V.</t>
  </si>
  <si>
    <t>Toloue, Kamran Fartash (57203094402); Jahan, Majid Vafaei (36243759400)</t>
  </si>
  <si>
    <t>57203094402; 36243759400</t>
  </si>
  <si>
    <t>2018 6th Iranian Joint Congress on Fuzzy and Intelligent Systems, CFIS 2018</t>
  </si>
  <si>
    <t>2018-January</t>
  </si>
  <si>
    <t>https://www.scopus.com/inward/record.uri?eid=2-s2.0-85050488287&amp;doi=10.1109%2fCFIS.2018.8336611&amp;partnerID=40&amp;md5=dbddecd02b30266d3d3556b8d7f3e63a</t>
  </si>
  <si>
    <t>2-s2.0-85050488287</t>
  </si>
  <si>
    <t>Huang Y.; Zhang Q.</t>
  </si>
  <si>
    <t>Huang, Yingfu (57206721508); Zhang, Qiurong (57831008700)</t>
  </si>
  <si>
    <t>57206721508; 57831008700</t>
  </si>
  <si>
    <t>Identification of anomaly behavior of ships based on KNN and LOF combination algorithm</t>
  </si>
  <si>
    <t>AIP Conference Proceedings</t>
  </si>
  <si>
    <t>10.1063/1.5090744</t>
  </si>
  <si>
    <t>https://www.scopus.com/inward/record.uri?eid=2-s2.0-85061931272&amp;doi=10.1063%2f1.5090744&amp;partnerID=40&amp;md5=e1c592f70ec9be98eeb8f1ec1c4b70a7</t>
  </si>
  <si>
    <t>2-s2.0-85061931272</t>
  </si>
  <si>
    <t>Zissis D.; Chatzikokolakis K.; Spiliopoulos G.; Vodas M.</t>
  </si>
  <si>
    <t>Zissis, Dimitris (56061414000); Chatzikokolakis, Konstantinos (13104789600); Spiliopoulos, Giannis (57200387966); Vodas, Marios (54581755200)</t>
  </si>
  <si>
    <t>56061414000; 13104789600; 57200387966; 54581755200</t>
  </si>
  <si>
    <t>https://www.scopus.com/inward/record.uri?eid=2-s2.0-85082384024&amp;doi=10.1109%2fACCESS.2020.2979612&amp;partnerID=40&amp;md5=5fd826e5f77982861ce7763246daf5e3</t>
  </si>
  <si>
    <t>2-s2.0-85082384024</t>
  </si>
  <si>
    <t>Neves J.; Maia R.; Conceicao V.; Marques M.M.</t>
  </si>
  <si>
    <t>Neves, Joao (57209685824); Maia, Rui (57204729438); Conceicao, Victor (57194794633); Marques, Mario Monteiro (57197594201)</t>
  </si>
  <si>
    <t>57209685824; 57204729438; 57194794633; 57197594201</t>
  </si>
  <si>
    <t>2019 IEEE International Underwater Technology Symposium, UT 2019 - Proceedings</t>
  </si>
  <si>
    <t>https://www.scopus.com/inward/record.uri?eid=2-s2.0-85068454448&amp;doi=10.1109%2fUT.2019.8734404&amp;partnerID=40&amp;md5=124f2a72ccccd1869a0d3ec0256b0f6e</t>
  </si>
  <si>
    <t>2-s2.0-85068454448</t>
  </si>
  <si>
    <t>Coleman J.; Kandah F.; Huber B.</t>
  </si>
  <si>
    <t>Coleman, Jacob (57216313447); Kandah, Farah (35867788500); Huber, Brennan (57208135408)</t>
  </si>
  <si>
    <t>57216313447; 35867788500; 57208135408</t>
  </si>
  <si>
    <t>Behavioral Model Anomaly Detection in Automatic Identification Systems (AIS)</t>
  </si>
  <si>
    <t>2020 10th Annual Computing and Communication Workshop and Conference, CCWC 2020</t>
  </si>
  <si>
    <t>10.1109/CCWC47524.2020.9031248</t>
  </si>
  <si>
    <t>https://www.scopus.com/inward/record.uri?eid=2-s2.0-85083085927&amp;doi=10.1109%2fCCWC47524.2020.9031248&amp;partnerID=40&amp;md5=93e0cfad4e453a6dc702d74a18e99303</t>
  </si>
  <si>
    <t>2-s2.0-85083085927</t>
  </si>
  <si>
    <t>Xu G.; Chen C.-H.; Li F.; Qiu X.</t>
  </si>
  <si>
    <t>Xu, Gangyan (55361785800); Chen, Chun-Hsien (25921980900); Li, Fan (57196404325); Qiu, Xuan (36783091900)</t>
  </si>
  <si>
    <t>55361785800; 25921980900; 57196404325; 36783091900</t>
  </si>
  <si>
    <t>AIS data analytics for adaptive rotating shift in vessel traffic service</t>
  </si>
  <si>
    <t>Industrial Management and Data Systems</t>
  </si>
  <si>
    <t>10.1108/IMDS-01-2019-0056</t>
  </si>
  <si>
    <t>https://www.scopus.com/inward/record.uri?eid=2-s2.0-85081406022&amp;doi=10.1108%2fIMDS-01-2019-0056&amp;partnerID=40&amp;md5=0298884716fdd8daf150a6c2704766c5</t>
  </si>
  <si>
    <t>2-s2.0-85081406022</t>
  </si>
  <si>
    <t>Smart E.; Grice N.; Ma H.; Garrity D.; Brown D.</t>
  </si>
  <si>
    <t>Smart, Edward (25927512600); Grice, Neil (6506580730); Ma, Hongjie (56136496200); Garrity, David (14518887100); Brown, David (55553726489)</t>
  </si>
  <si>
    <t>25927512600; 6506580730; 56136496200; 14518887100; 55553726489</t>
  </si>
  <si>
    <t>One Class Classification Based Anomaly Detection for Marine Engines</t>
  </si>
  <si>
    <t>Studies in Computational Intelligence</t>
  </si>
  <si>
    <t>10.1007/978-3-030-38704-4_10</t>
  </si>
  <si>
    <t>https://www.scopus.com/inward/record.uri?eid=2-s2.0-85081548874&amp;doi=10.1007%2f978-3-030-38704-4_10&amp;partnerID=40&amp;md5=e32d2da7d51cbd7dc63af6c85ccd22ae</t>
  </si>
  <si>
    <t>2-s2.0-85081548874</t>
  </si>
  <si>
    <t>Cai C.; Chen R.; Liu A.D.; Roberts F.S.; Xie M.</t>
  </si>
  <si>
    <t>Cai, Chencheng (57219461262); Chen, Rong (9275915200); Liu, Alexander D. (57205535198); Roberts, Fred S. (7102523241); Xie, Minge (7202255447)</t>
  </si>
  <si>
    <t>57219461262; 9275915200; 57205535198; 7102523241; 7202255447</t>
  </si>
  <si>
    <t>IGroup Learning and iDetect for Dynamic Anomaly Detection with Applications in Maritime Threat Detection</t>
  </si>
  <si>
    <t>2018 IEEE International Symposium on Technologies for Homeland Security, HST 2018</t>
  </si>
  <si>
    <t>https://www.scopus.com/inward/record.uri?eid=2-s2.0-85060442173&amp;doi=10.1109%2fTHS.2018.8574162&amp;partnerID=40&amp;md5=487c14644d8b7d8f81fe4dd4f70d4a2e</t>
  </si>
  <si>
    <t>2-s2.0-85060442173</t>
  </si>
  <si>
    <t>Listou Ellefsen A.; Han P.; Cheng X.; Holmeset F.T.; Aesoy V.; Zhang H.</t>
  </si>
  <si>
    <t>Listou Ellefsen, Andre (57206482650); Han, Peihua (57219229968); Cheng, Xu (57195983527); Holmeset, Finn Tore (57211043535); Aesoy, Vilmar (6505801688); Zhang, Houxiang (56201058800)</t>
  </si>
  <si>
    <t>57206482650; 57219229968; 57195983527; 57211043535; 6505801688; 56201058800</t>
  </si>
  <si>
    <t>https://www.scopus.com/inward/record.uri?eid=2-s2.0-85091759724&amp;doi=10.1109%2fTIM.2020.2994012&amp;partnerID=40&amp;md5=7447a7d698b0840c5acf94fecea00cca</t>
  </si>
  <si>
    <t>2-s2.0-85091759724</t>
  </si>
  <si>
    <t>Riveiro M.; Pallotta G.; Vespe M.</t>
  </si>
  <si>
    <t>Riveiro, Maria (23036406500); Pallotta, Giuliana (55971934400); Vespe, Michele (16687247000)</t>
  </si>
  <si>
    <t>23036406500; 55971934400; 16687247000</t>
  </si>
  <si>
    <t>Maritime anomaly detection: A review</t>
  </si>
  <si>
    <t>Wiley Interdisciplinary Reviews: Data Mining and Knowledge Discovery</t>
  </si>
  <si>
    <t>e1266</t>
  </si>
  <si>
    <t>10.1002/widm.1266</t>
  </si>
  <si>
    <t>https://www.scopus.com/inward/record.uri?eid=2-s2.0-85051797167&amp;doi=10.1002%2fwidm.1266&amp;partnerID=40&amp;md5=53c5b3ae4da3bc6bf25f894b28707947</t>
  </si>
  <si>
    <t>2-s2.0-85051797167</t>
  </si>
  <si>
    <t>Loi N.V.; Trung Kien T.; Hop T.V.; Thanh Son L.; Khuong N.V.</t>
  </si>
  <si>
    <t>Loi, Nguyen Van (57210622603); Trung Kien, Tran (58500587000); Hop, Tran Vu (57204819862); Thanh Son, Le (57216687530); Khuong, Nguyen Van (57216687321)</t>
  </si>
  <si>
    <t>57210622603; 58500587000; 57204819862; 57216687530; 57216687321</t>
  </si>
  <si>
    <t>Abnormal moving speed detection using combination of kernel density estimator and DBSCAN for coastal surveillance radars</t>
  </si>
  <si>
    <t>2020 7th International Conference on Signal Processing and Integrated Networks, SPIN 2020</t>
  </si>
  <si>
    <t>https://www.scopus.com/inward/record.uri?eid=2-s2.0-85084282905&amp;doi=10.1109%2fSPIN48934.2020.9070885&amp;partnerID=40&amp;md5=6e7a8fcc07baccc76b545c49d2216d71</t>
  </si>
  <si>
    <t>2-s2.0-85084282905</t>
  </si>
  <si>
    <t>Loi N.V.; Duong N.D.; Kien T.T.; Thang N.X.; Chung N.X.; Hop T.V.</t>
  </si>
  <si>
    <t>Loi, Nguyen Van (57210622603); Duong, Nguyen Duc (58446429100); Kien, Tran Trung (58500776100); Thang, Nguyen Xuan (57204818669); Chung, Nguyen Xuan (57204818696); Hop, Tran Vu (57204819862)</t>
  </si>
  <si>
    <t>57210622603; 58446429100; 58500776100; 57204818669; 57204818696; 57204819862</t>
  </si>
  <si>
    <t>Detection of outside historical routes for radar maritime targets</t>
  </si>
  <si>
    <t>Frontiers in Artificial Intelligence and Applications</t>
  </si>
  <si>
    <t>10.3233/FAIA190168</t>
  </si>
  <si>
    <t>https://www.scopus.com/inward/record.uri?eid=2-s2.0-85082063036&amp;doi=10.3233%2fFAIA190168&amp;partnerID=40&amp;md5=594b2785f349be801859a7bb62cf6a03</t>
  </si>
  <si>
    <t>2-s2.0-85082063036</t>
  </si>
  <si>
    <t>2018 23rd International Scientific-Professional Conference on Information Technology, IT 2018</t>
  </si>
  <si>
    <t>https://www.scopus.com/inward/record.uri?eid=2-s2.0-85051231320&amp;partnerID=40&amp;md5=4b8f904ca4c474a907f2b3aad986acec</t>
  </si>
  <si>
    <t>2-s2.0-85051231320</t>
  </si>
  <si>
    <t>Yeo G.; Lim S.H.; Wynter L.; Hassan H.</t>
  </si>
  <si>
    <t>Yeo, Gavin (57211204717); Lim, Shiau Hong (56113128000); Wynter, Laura (6602597040); Hassan, Hifaz (57211206923)</t>
  </si>
  <si>
    <t>57211204717; 56113128000; 6602597040; 57211206923</t>
  </si>
  <si>
    <t>MPA-IBM project SAFER: Sense-making analytics for maritime event recognition</t>
  </si>
  <si>
    <t>Interfaces</t>
  </si>
  <si>
    <t>10.1287/inte.2019.0997</t>
  </si>
  <si>
    <t>https://www.scopus.com/inward/record.uri?eid=2-s2.0-85072984356&amp;doi=10.1287%2finte.2019.0997&amp;partnerID=40&amp;md5=1a16892296d21486488b139e6d0d8b57</t>
  </si>
  <si>
    <t>2-s2.0-85072984356</t>
  </si>
  <si>
    <t>Maia R.; Antunes C.</t>
  </si>
  <si>
    <t>Maia, Rui (57204729438); Antunes, Cláudia (7004835219)</t>
  </si>
  <si>
    <t>57204729438; 7004835219</t>
  </si>
  <si>
    <t>Anomaly detection in multivariate temporal data for vessels abnormal behaviour detection</t>
  </si>
  <si>
    <t>Atas da Conferencia da Associacao Portuguesa de Sistemas de Informacao</t>
  </si>
  <si>
    <t>https://www.scopus.com/inward/record.uri?eid=2-s2.0-85086631407&amp;partnerID=40&amp;md5=14b0b5e3edb82bf64bf1ca78c0f5e448</t>
  </si>
  <si>
    <t>2-s2.0-85086631407</t>
  </si>
  <si>
    <t>Mazzarella F.; Vespe M.; Alessandrini A.; Tarchi D.; Aulicino G.; Vollero A.</t>
  </si>
  <si>
    <t>Mazzarella, Fabio (35743800700); Vespe, Michele (16687247000); Alessandrini, Alfredo (24175761800); Tarchi, Dario (7004175750); Aulicino, Giuseppe (57219920362); Vollero, Antonio (56610185900)</t>
  </si>
  <si>
    <t>35743800700; 16687247000; 24175761800; 7004175750; 57219920362; 56610185900</t>
  </si>
  <si>
    <t>A novel anomaly detection approach to identify intentional AIS on-off switching</t>
  </si>
  <si>
    <t>10.1016/j.eswa.2017.02.011</t>
  </si>
  <si>
    <t>https://www.scopus.com/inward/record.uri?eid=2-s2.0-85013223082&amp;doi=10.1016%2fj.eswa.2017.02.011&amp;partnerID=40&amp;md5=0f24d47b590943b9dd4f212a1b642bfa</t>
  </si>
  <si>
    <t>2-s2.0-85013223082</t>
  </si>
  <si>
    <t>Lughofer E.; Sayed-Mouchaweh M.</t>
  </si>
  <si>
    <t>Lughofer, Edwin (6506767029); Sayed-Mouchaweh, Moamar (55938739800)</t>
  </si>
  <si>
    <t>6506767029; 55938739800</t>
  </si>
  <si>
    <t>Predictive maintenance in dynamic systems: Advanced methods, decision support tools and real-world applications</t>
  </si>
  <si>
    <t>Predictive Maintenance in Dynamic Systems: Advanced Methods, Decision Support Tools and Real-World Applications</t>
  </si>
  <si>
    <t>10.1007/978-3-030-05645-2</t>
  </si>
  <si>
    <t>https://www.scopus.com/inward/record.uri?eid=2-s2.0-85064358927&amp;doi=10.1007%2f978-3-030-05645-2&amp;partnerID=40&amp;md5=8bbf80e214826a944e79463f5d90c588</t>
  </si>
  <si>
    <t>Book</t>
  </si>
  <si>
    <t>2-s2.0-85064358927</t>
  </si>
  <si>
    <t>Makridis G.; Kyriazis D.; Plitsos S.</t>
  </si>
  <si>
    <t>Makridis, Georgios (57219602990); Kyriazis, Dimosthenis (16301182100); Plitsos, Stathis (56019634200)</t>
  </si>
  <si>
    <t>57219602990; 16301182100; 56019634200</t>
  </si>
  <si>
    <t>2020 IEEE 23rd International Conference on Intelligent Transportation Systems, ITSC 2020</t>
  </si>
  <si>
    <t>https://www.scopus.com/inward/record.uri?eid=2-s2.0-85099649337&amp;doi=10.1109%2fITSC45102.2020.9294450&amp;partnerID=40&amp;md5=4b983423d435d0a14b9decc4a504b523</t>
  </si>
  <si>
    <t>2-s2.0-85099649337</t>
  </si>
  <si>
    <t>Oh Y.; Kim S.</t>
  </si>
  <si>
    <t>Oh, YongKyung (57219780668); Kim, Sungil (57190262175)</t>
  </si>
  <si>
    <t>57219780668; 57190262175</t>
  </si>
  <si>
    <t>Exploiting logistics anomaly detection using maritime big data</t>
  </si>
  <si>
    <t>IISE Annual Conference and Expo 2019</t>
  </si>
  <si>
    <t>https://www.scopus.com/inward/record.uri?eid=2-s2.0-85095422794&amp;partnerID=40&amp;md5=9a0f334dcdeacdeb860555df10307dee</t>
  </si>
  <si>
    <t>2-s2.0-85095422794</t>
  </si>
  <si>
    <t>Mukherjee A.; Fei C.; Liu T.; Lampropoulos G.</t>
  </si>
  <si>
    <t>Mukherjee, Abir (55453761200); Fei, Chuhong (6701920235); Liu, Ting (56420794400); Lampropoulos, George (7006650404)</t>
  </si>
  <si>
    <t>55453761200; 6701920235; 56420794400; 7006650404</t>
  </si>
  <si>
    <t>Deep learning for anomaly detection in maritime vessels using AIS-cued camera imagery</t>
  </si>
  <si>
    <t>101900G</t>
  </si>
  <si>
    <t>10.1117/12.2263190</t>
  </si>
  <si>
    <t>https://www.scopus.com/inward/record.uri?eid=2-s2.0-85022209289&amp;doi=10.1117%2f12.2263190&amp;partnerID=40&amp;md5=00c0296980876c9feac9a3b71071a4a3</t>
  </si>
  <si>
    <t>2-s2.0-85022209289</t>
  </si>
  <si>
    <t>Thomopoulos S.C.A.; Rizogannis C.; Thanos K.G.; Dimitros K.; Panou K.; Zacharakis D.</t>
  </si>
  <si>
    <t>Thomopoulos, Stelios C. A. (56113646500); Rizogannis, Constantinos (24492677300); Thanos, Konstantinos Georgios (56330955900); Dimitros, Konstantinos (56940869200); Panou, Konstantinos (57223599184); Zacharakis, Dimitris (57191959560)</t>
  </si>
  <si>
    <t>56113646500; 24492677300; 56330955900; 56940869200; 57223599184; 57191959560</t>
  </si>
  <si>
    <t>OCULUS Sea™ Forensics: An Anomaly Detection Toolbox for Maritime Surveillance</t>
  </si>
  <si>
    <t>Lecture Notes in Business Information Processing</t>
  </si>
  <si>
    <t>373 LNBIP</t>
  </si>
  <si>
    <t>10.1007/978-3-030-36691-9_41</t>
  </si>
  <si>
    <t>https://www.scopus.com/inward/record.uri?eid=2-s2.0-85077496929&amp;doi=10.1007%2f978-3-030-36691-9_41&amp;partnerID=40&amp;md5=c7506ce2a649ac97607fa5df4258ccc9</t>
  </si>
  <si>
    <t>2-s2.0-85077496929</t>
  </si>
  <si>
    <t>d’Afflisio E.; Braca P.; Millefiori L.M.; Willett P.</t>
  </si>
  <si>
    <t>d’Afflisio, Enrica (57731991900); Braca, Paolo (24460591000); Millefiori, Leonardo M. (56382485300); Willett, Peter (57210709283)</t>
  </si>
  <si>
    <t>57731991900; 24460591000; 56382485300; 57210709283</t>
  </si>
  <si>
    <t>Detecting Anomalous Deviations From Standard Maritime Routes Using the Ornstein–Uhlenbeck Process</t>
  </si>
  <si>
    <t>https://www.scopus.com/inward/record.uri?eid=2-s2.0-85055054839&amp;doi=10.1109%2fTSP.2018.2875887&amp;partnerID=40&amp;md5=25e2a6934f91c9acaab92c12db56e0d3</t>
  </si>
  <si>
    <t>2-s2.0-85055054839</t>
  </si>
  <si>
    <t>Chen X.; Xu X.; Yang Y.; Wu H.; Tang J.; Zhao J.</t>
  </si>
  <si>
    <t>Chen, Xinqiang (54949809600); Xu, Xueqian (57215840749); Yang, Yongsheng (7409390886); Wu, Huafeng (55559955700); Tang, Jinjun (56044310100); Zhao, Jiansen (35173804500)</t>
  </si>
  <si>
    <t>54949809600; 57215840749; 7409390886; 55559955700; 56044310100; 35173804500</t>
  </si>
  <si>
    <t>Augmented Ship Tracking under Occlusion Conditions from Maritime Surveillance Videos</t>
  </si>
  <si>
    <t>https://www.scopus.com/inward/record.uri?eid=2-s2.0-85082048964&amp;doi=10.1109%2fACCESS.2020.2978054&amp;partnerID=40&amp;md5=ae8cfef35bfe564dc9eb4628074a4bac</t>
  </si>
  <si>
    <t>2-s2.0-85082048964</t>
  </si>
  <si>
    <t>Sithiravel R.; Balaji B.; Nelson B.; McDonald M.K.; Tharmarasa R.; Kirubarajan T.</t>
  </si>
  <si>
    <t>Sithiravel, Rajiv (55263593200); Balaji, Bhashyam (15064073600); Nelson, Bradley (57202387786); McDonald, Michael Kenneth (57193896563); Tharmarasa, Ratnasingham (20434464500); Kirubarajan, Thiagalingam (7004675366)</t>
  </si>
  <si>
    <t>55263593200; 15064073600; 57202387786; 57193896563; 20434464500; 7004675366</t>
  </si>
  <si>
    <t>Airborne maritime surveillance using magnetic anomaly detection signature</t>
  </si>
  <si>
    <t>https://www.scopus.com/inward/record.uri?eid=2-s2.0-85099270428&amp;doi=10.1109%2fTAES.2020.2973866&amp;partnerID=40&amp;md5=ddeaff07ccc40d9ac0b65f5e00baf92f</t>
  </si>
  <si>
    <t>2-s2.0-85099270428</t>
  </si>
  <si>
    <t>Proceedings of 2018 10th International Conference on Knowledge and Systems Engineering, KSE 2018</t>
  </si>
  <si>
    <t>10.1109/KSE.2018.8573348</t>
  </si>
  <si>
    <t>https://www.scopus.com/inward/record.uri?eid=2-s2.0-85060390449&amp;doi=10.1109%2fKSE.2018.8573348&amp;partnerID=40&amp;md5=4efd7cd590b7a2305dea44e417369e27</t>
  </si>
  <si>
    <t>2-s2.0-85060390449</t>
  </si>
  <si>
    <t>Han, X. (57219184946); Armenakis, C. (6602294399); Jadidi, M. (57204566894)</t>
  </si>
  <si>
    <t>DBscan optimization for improving marine trajectory clustering and anomaly detection</t>
  </si>
  <si>
    <t>International Archives of the Photogrammetry, Remote Sensing and Spatial Information Sciences - ISPRS Archives</t>
  </si>
  <si>
    <t>B4</t>
  </si>
  <si>
    <t>10.5194/isprs-archives-XLIII-B4-2020-455-2020</t>
  </si>
  <si>
    <t>https://www.scopus.com/inward/record.uri?eid=2-s2.0-85091565207&amp;doi=10.5194%2fisprs-archives-XLIII-B4-2020-455-2020&amp;partnerID=40&amp;md5=7542a7e378336be2261710ee84f9e700</t>
  </si>
  <si>
    <t>2-s2.0-85091565207</t>
  </si>
  <si>
    <t>On the effectiveness of AI-assisted anomaly detection methods in maritime navigation</t>
  </si>
  <si>
    <t>Proceedings of 2020 23rd International Conference on Information Fusion, FUSION 2020</t>
  </si>
  <si>
    <t>https://www.scopus.com/inward/record.uri?eid=2-s2.0-85092726667&amp;doi=10.23919%2fFUSION45008.2020.9190533&amp;partnerID=40&amp;md5=b6038c026c06d89b673047f01d29a1b4</t>
  </si>
  <si>
    <t>2-s2.0-85092726667</t>
  </si>
  <si>
    <t>Varlamis I.; Tserpes K.; Etemad M.; Soares A., Jr.; Matwin S.</t>
  </si>
  <si>
    <t>Varlamis, Iraklis (6603228762); Tserpes, Konstantinos (6506348972); Etemad, Mohammad (57191579862); Soares, Amílcar (57195917148); Matwin, Stan (7003305494)</t>
  </si>
  <si>
    <t>6603228762; 6506348972; 57191579862; 57195917148; 7003305494</t>
  </si>
  <si>
    <t>A network abstraction of multi-vessel trajectory data for detecting anomalies</t>
  </si>
  <si>
    <t>https://www.scopus.com/inward/record.uri?eid=2-s2.0-85062677001&amp;partnerID=40&amp;md5=53e48a135c157e7c35c4df4e6d6f8416</t>
  </si>
  <si>
    <t>2-s2.0-85062677001</t>
  </si>
  <si>
    <t>2018 2nd Cyber Security in Networking Conference, CSNet 2018</t>
  </si>
  <si>
    <t>https://www.scopus.com/inward/record.uri?eid=2-s2.0-85061802763&amp;partnerID=40&amp;md5=1e77b135b79ac85af0c6ad9d4280444a</t>
  </si>
  <si>
    <t>2-s2.0-85061802763</t>
  </si>
  <si>
    <t>https://www.scopus.com/inward/record.uri?eid=2-s2.0-85055678456&amp;partnerID=40&amp;md5=e49e8fcc5568862ed0adc7a247fa549d</t>
  </si>
  <si>
    <t>2-s2.0-85055678456</t>
  </si>
  <si>
    <t>Hanyang Z.; Xin S.; Zhenguo Y.</t>
  </si>
  <si>
    <t>Hanyang, Zhong (57206656067); Xin, Song (57209133988); Zhenguo, Yan (57209136651)</t>
  </si>
  <si>
    <t>57206656067; 57209133988; 57209136651</t>
  </si>
  <si>
    <t>https://www.scopus.com/inward/record.uri?eid=2-s2.0-85066618024&amp;doi=10.1109%2fICBDA.2019.8713231&amp;partnerID=40&amp;md5=1546daa4b9c20776c2e335c2722952c1</t>
  </si>
  <si>
    <t>2-s2.0-85066618024</t>
  </si>
  <si>
    <t>https://www.scopus.com/inward/record.uri?eid=2-s2.0-85055536130&amp;partnerID=40&amp;md5=fe0256e6beba202be056274d8acbc710</t>
  </si>
  <si>
    <t>2-s2.0-85055536130</t>
  </si>
  <si>
    <t>Yang T.; Chen J.; Zhang N.</t>
  </si>
  <si>
    <t>Yang, Tingting (54796169700); Chen, Jiacheng (56338412000); Zhang, Ning (56575788300)</t>
  </si>
  <si>
    <t>54796169700; 56338412000; 56575788300</t>
  </si>
  <si>
    <t>https://www.scopus.com/inward/record.uri?eid=2-s2.0-85091734103&amp;doi=10.1109%2fMNET.011.2000020&amp;partnerID=40&amp;md5=4c26345f68bdaba862554493fae3929c</t>
  </si>
  <si>
    <t>2-s2.0-85091734103</t>
  </si>
  <si>
    <t>20th International Conference on Business Information Systems, BIS 2017</t>
  </si>
  <si>
    <t>https://www.scopus.com/inward/record.uri?eid=2-s2.0-85032680136&amp;partnerID=40&amp;md5=5655891be867d60490af87b829602168</t>
  </si>
  <si>
    <t>2-s2.0-85032680136</t>
  </si>
  <si>
    <t>Thomopoulos, Stelios C. A. (56113646500)</t>
  </si>
  <si>
    <t>2019 4th International Conference on Smart and Sustainable Technologies, SpliTech 2019</t>
  </si>
  <si>
    <t>https://www.scopus.com/inward/record.uri?eid=2-s2.0-85070831419&amp;doi=10.23919%2fSpliTech.2019.8783056&amp;partnerID=40&amp;md5=25429c6b7bfd9dcce7c50d5ae4391085</t>
  </si>
  <si>
    <t>2-s2.0-85070831419</t>
  </si>
  <si>
    <t>39th International Conference on Computer Safety, Reliability and Security, SAFECOMP 2020</t>
  </si>
  <si>
    <t>12234 LNCS</t>
  </si>
  <si>
    <t>https://www.scopus.com/inward/record.uri?eid=2-s2.0-85090081044&amp;partnerID=40&amp;md5=4f076af1b59879ad8dcfb4342a6e7ff7</t>
  </si>
  <si>
    <t>2-s2.0-85090081044</t>
  </si>
  <si>
    <t>Liu D.; Shi G.</t>
  </si>
  <si>
    <t>Liu, Dongdong (57193833924); Shi, Guoyou (7402432768)</t>
  </si>
  <si>
    <t>57193833924; 7402432768</t>
  </si>
  <si>
    <t>https://www.scopus.com/inward/record.uri?eid=2-s2.0-85091290322&amp;doi=10.1109%2fACCESS.2020.3013957&amp;partnerID=40&amp;md5=4fa822ee069c508a14bc4d7c8182d3c0</t>
  </si>
  <si>
    <t>2-s2.0-85091290322</t>
  </si>
  <si>
    <t>Zhang Z.; Suo Y.; Yang S.; Zhao Z.</t>
  </si>
  <si>
    <t>Zhang, Zhenye (57222008044); Suo, Yongfeng (23975196200); Yang, Shenhua (56682230300); Zhao, Zijian (57222004523)</t>
  </si>
  <si>
    <t>57222008044; 23975196200; 56682230300; 57222004523</t>
  </si>
  <si>
    <t>Detection of Complex Abnormal Ship Behavior Based on Event Stream</t>
  </si>
  <si>
    <t>Proceedings - 2020 Chinese Automation Congress, CAC 2020</t>
  </si>
  <si>
    <t>10.1109/CAC51589.2020.9327793</t>
  </si>
  <si>
    <t>https://www.scopus.com/inward/record.uri?eid=2-s2.0-85100942758&amp;doi=10.1109%2fCAC51589.2020.9327793&amp;partnerID=40&amp;md5=1b1c80c9ca8c61f59cc78b0a3458da07</t>
  </si>
  <si>
    <t>2-s2.0-85100942758</t>
  </si>
  <si>
    <t>Forti N.; Millefiori L.M.; Braca P.</t>
  </si>
  <si>
    <t>Forti, Nicola (56417536900); Millefiori, Leonardo M. (56382485300); Braca, Paolo (24460591000)</t>
  </si>
  <si>
    <t>56417536900; 56382485300; 24460591000</t>
  </si>
  <si>
    <t>https://www.scopus.com/inward/record.uri?eid=2-s2.0-85054054204&amp;doi=10.23919%2fICIF.2018.8455567&amp;partnerID=40&amp;md5=1caa036ad93e5b077db45f0e5be89edb</t>
  </si>
  <si>
    <t>2-s2.0-85054054204</t>
  </si>
  <si>
    <t>Ray C.</t>
  </si>
  <si>
    <t>Ray, Cyril (7201797843)</t>
  </si>
  <si>
    <t>Data variety and integrity assessment for maritime anomaly detection</t>
  </si>
  <si>
    <t>https://www.scopus.com/inward/record.uri?eid=2-s2.0-85066482938&amp;partnerID=40&amp;md5=cce813973e320c356bdfc8a47feb6024</t>
  </si>
  <si>
    <t>2-s2.0-85066482938</t>
  </si>
  <si>
    <t>Wang F.; Lei Y.; Liu Z.; Wang X.; Ji S.; Tung A.K.H.</t>
  </si>
  <si>
    <t>Wang, Fei (56184386500); Lei, Yifan (57215317299); Liu, Zhenguang (56177043100); Wang, Xun (35171979500); Ji, Shouling (36918358000); Tung, Anthony K.H. (7004439268)</t>
  </si>
  <si>
    <t>56184386500; 57215317299; 56177043100; 35171979500; 36918358000; 7004439268</t>
  </si>
  <si>
    <t>Fast and parameter-light rare behavior detection in maritime trajectories</t>
  </si>
  <si>
    <t>Information Processing and Management</t>
  </si>
  <si>
    <t>10.1016/j.ipm.2020.102268</t>
  </si>
  <si>
    <t>https://www.scopus.com/inward/record.uri?eid=2-s2.0-85085214854&amp;doi=10.1016%2fj.ipm.2020.102268&amp;partnerID=40&amp;md5=7bf8bc91361bdc9271e75d071f559e34</t>
  </si>
  <si>
    <t>2-s2.0-85085214854</t>
  </si>
  <si>
    <t>Kontopoulos I.; Spiliopoulos G.; Zissis D.; Chatzikokolakis K.; Artikis A.</t>
  </si>
  <si>
    <t>Kontopoulos, Ioannis (57217335453); Spiliopoulos, Giannis (57200387966); Zissis, Dimitrios (56061414000); Chatzikokolakis, Konstantinos (13104789600); Artikis, Alexander (6602748562)</t>
  </si>
  <si>
    <t>57217335453; 57200387966; 56061414000; 13104789600; 6602748562</t>
  </si>
  <si>
    <t>Countering real-Time stream poisoning: An architecture for detecting vessel spoofing in streams of AIS Data</t>
  </si>
  <si>
    <t>Proceedings - IEEE 16th International Conference on Dependable, Autonomic and Secure Computing, IEEE 16th International Conference on Pervasive Intelligence and Computing, IEEE 4th International Conference on Big Data Intelligence and Computing and IEEE 3rd Cyber Science and Technology Congress, DASC-PICom-DataCom-CyberSciTec 2018</t>
  </si>
  <si>
    <t>10.1109/DASC/PiCom/DataCom/CyberSciTec.2018.00139</t>
  </si>
  <si>
    <t>https://www.scopus.com/inward/record.uri?eid=2-s2.0-85056829397&amp;doi=10.1109%2fDASC%2fPiCom%2fDataCom%2fCyberSciTec.2018.00139&amp;partnerID=40&amp;md5=c8973bce5f6ca6fb6e9f559aaf1d589a</t>
  </si>
  <si>
    <t>2-s2.0-85056829397</t>
  </si>
  <si>
    <t>17th International Workshop on Information Security Applications, WISA 2016</t>
  </si>
  <si>
    <t>10144 LNCS</t>
  </si>
  <si>
    <t>https://www.scopus.com/inward/record.uri?eid=2-s2.0-85017665290&amp;partnerID=40&amp;md5=91d4459f83cf93a86c85c84bfda791cd</t>
  </si>
  <si>
    <t>2-s2.0-85017665290</t>
  </si>
  <si>
    <t>Lei P.-R.</t>
  </si>
  <si>
    <t>Lei, Po-Ruey (37101974300)</t>
  </si>
  <si>
    <t>A framework for anomaly detection in maritime trajectory behavior</t>
  </si>
  <si>
    <t>Knowledge and Information Systems</t>
  </si>
  <si>
    <t>10.1007/s10115-015-0845-4</t>
  </si>
  <si>
    <t>https://www.scopus.com/inward/record.uri?eid=2-s2.0-84959536004&amp;doi=10.1007%2fs10115-015-0845-4&amp;partnerID=40&amp;md5=a866000cceaddb86e00c392bdc6a4533</t>
  </si>
  <si>
    <t>2-s2.0-84959536004</t>
  </si>
  <si>
    <t>Sun F.; Deng Y.; Deng F.; Zhu Q.; Chu H.</t>
  </si>
  <si>
    <t>Sun, Fumin (57161745600); Deng, Yong (55459376500); Deng, Feng (57212322640); Zhu, Qingmeng (56403731400); Chu, Hanyue (56027398500)</t>
  </si>
  <si>
    <t>57161745600; 55459376500; 57212322640; 56403731400; 56027398500</t>
  </si>
  <si>
    <t>Proceedings - International Conference on Natural Computation</t>
  </si>
  <si>
    <t>2016-January</t>
  </si>
  <si>
    <t>https://www.scopus.com/inward/record.uri?eid=2-s2.0-84960415959&amp;doi=10.1109%2fICNC.2015.7378165&amp;partnerID=40&amp;md5=47aa3e255bbd080a1e0bad3c93cdbc1b</t>
  </si>
  <si>
    <t>2-s2.0-84960415959</t>
  </si>
  <si>
    <t>Zissis D.; Xidias E.K.; Lekkas D.</t>
  </si>
  <si>
    <t>Zissis, Dimitrios (56061414000); Xidias, Elias K. (13907078700); Lekkas, Dimitrios (6602802290)</t>
  </si>
  <si>
    <t>56061414000; 13907078700; 6602802290</t>
  </si>
  <si>
    <t>A cloud based architecture capable of perceiving and predicting multiple vessel behaviour</t>
  </si>
  <si>
    <t>Applied Soft Computing Journal</t>
  </si>
  <si>
    <t>10.1016/j.asoc.2015.07.002</t>
  </si>
  <si>
    <t>https://www.scopus.com/inward/record.uri?eid=2-s2.0-84938362392&amp;doi=10.1016%2fj.asoc.2015.07.002&amp;partnerID=40&amp;md5=f5b9e37e3e515439e03ae0892143eecf</t>
  </si>
  <si>
    <t>2-s2.0-84938362392</t>
  </si>
  <si>
    <t>Venskus J.; Kurmis M.; Andziulis A.; Lukošius Ž.; Voznak M.; Bykovas D.</t>
  </si>
  <si>
    <t>Venskus, Julius (57053510500); Kurmis, Mindaugas (37063418400); Andziulis, Arunas (13104492000); Lukošius, Žydrunas (55382452300); Voznak, Miroslav (8244119500); Bykovas, Denisas (57053302000)</t>
  </si>
  <si>
    <t>57053510500; 37063418400; 13104492000; 55382452300; 8244119500; 57053302000</t>
  </si>
  <si>
    <t>Simulation Series</t>
  </si>
  <si>
    <t>https://www.scopus.com/inward/record.uri?eid=2-s2.0-84954088838&amp;partnerID=40&amp;md5=7e89d9dfd4a13495cd1c324de9ce8e15</t>
  </si>
  <si>
    <t>2-s2.0-84954088838</t>
  </si>
  <si>
    <t>Ntalianis K.; Sardis E.; Tsapatsoulis N.; Doulamis A.; Rizomiliotis P.</t>
  </si>
  <si>
    <t>Ntalianis, Klimis (6603074197); Sardis, Emmanuel (35749297000); Tsapatsoulis, Nicolas (6603932656); Doulamis, Anastasios (35565008000); Rizomiliotis, Panagiotis (6506887890)</t>
  </si>
  <si>
    <t>6603074197; 35749297000; 6603932656; 35565008000; 6506887890</t>
  </si>
  <si>
    <t>2012 IEEE Globecom Workshops, GC Wkshps 2012</t>
  </si>
  <si>
    <t>https://www.scopus.com/inward/record.uri?eid=2-s2.0-84875674410&amp;doi=10.1109%2fGLOCOMW.2012.6477667&amp;partnerID=40&amp;md5=980d1c1c471a981bfe8243147efe8fc3</t>
  </si>
  <si>
    <t>2-s2.0-84875674410</t>
  </si>
  <si>
    <t>Alvarez M.; Arguedas V.F.; Gammieri V.; Mazzarella F.; Vespe M.; Aulicino G.; Vollero A.</t>
  </si>
  <si>
    <t>Alvarez, Marlene (7401845704); Arguedas, Virginia Fernandez (49862687900); Gammieri, Vincenzo (56764460400); Mazzarella, Fabio (35743800700); Vespe, Michele (16687247000); Aulicino, Giuseppe (57219920362); Vollero, Antonio (56610185900)</t>
  </si>
  <si>
    <t>7401845704; 49862687900; 56764460400; 35743800700; 16687247000; 57219920362; 56610185900</t>
  </si>
  <si>
    <t>FUSION 2016 - 19th International Conference on Information Fusion, Proceedings</t>
  </si>
  <si>
    <t>https://www.scopus.com/inward/record.uri?eid=2-s2.0-84992053142&amp;partnerID=40&amp;md5=61a71f5f7f598ca5fe930be6e70511e6</t>
  </si>
  <si>
    <t>2-s2.0-84992053142</t>
  </si>
  <si>
    <t>Riveiro M.</t>
  </si>
  <si>
    <t>Riveiro, Maria (23036406500)</t>
  </si>
  <si>
    <t>Evaluation of normal model visualization for anomaly detection in maritime traffic</t>
  </si>
  <si>
    <t>ACM Transactions on Interactive Intelligent Systems</t>
  </si>
  <si>
    <t>10.1145/2591511</t>
  </si>
  <si>
    <t>https://www.scopus.com/inward/record.uri?eid=2-s2.0-84983573797&amp;doi=10.1145%2f2591511&amp;partnerID=40&amp;md5=dc6d2a9407963d696ef65d871619e85c</t>
  </si>
  <si>
    <t>2-s2.0-84983573797</t>
  </si>
  <si>
    <t>24th International Conference on Computer Networks, CN 2017</t>
  </si>
  <si>
    <t>https://www.scopus.com/inward/record.uri?eid=2-s2.0-85020466057&amp;partnerID=40&amp;md5=252403e54be6f9ae7ae072766c12debe</t>
  </si>
  <si>
    <t>2-s2.0-85020466057</t>
  </si>
  <si>
    <t>Ristic B.</t>
  </si>
  <si>
    <t>Ristic, Branko (7006688885)</t>
  </si>
  <si>
    <t>Detecting anomalies from a multitarget tracking output</t>
  </si>
  <si>
    <t>https://www.scopus.com/inward/record.uri?eid=2-s2.0-84900546453&amp;doi=10.1109%2fTAES.2013.130377&amp;partnerID=40&amp;md5=4161aaf664ada9a5a7d1c106ae6f8027</t>
  </si>
  <si>
    <t>2-s2.0-84900546453</t>
  </si>
  <si>
    <t>https://www.scopus.com/inward/record.uri?eid=2-s2.0-84987875444&amp;partnerID=40&amp;md5=8958d3d836cc46e10e98de541b3ffe2b</t>
  </si>
  <si>
    <t>2-s2.0-84987875444</t>
  </si>
  <si>
    <t>Pallotta G.; Vespe M.; Bryan K.</t>
  </si>
  <si>
    <t>Pallotta, Giuliana (55971934400); Vespe, Michele (16687247000); Bryan, Karna (24722712500)</t>
  </si>
  <si>
    <t>55971934400; 16687247000; 24722712500</t>
  </si>
  <si>
    <t>Proceedings of the 16th International Conference on Information Fusion, FUSION 2013</t>
  </si>
  <si>
    <t>https://www.scopus.com/inward/record.uri?eid=2-s2.0-84890825016&amp;partnerID=40&amp;md5=28a8f846c99319e048a8d614e986af1c</t>
  </si>
  <si>
    <t>2-s2.0-84890825016</t>
  </si>
  <si>
    <t>Auslander B.; Gupta K.M.; Aha D.W.</t>
  </si>
  <si>
    <t>Auslander, Bryan (55907910700); Gupta, Kalyan Moy (7402591959); Aha, David W. (6701853513)</t>
  </si>
  <si>
    <t>55907910700; 7402591959; 6701853513</t>
  </si>
  <si>
    <t>A comparative evaluation of anomaly detection algorithms for maritime video surveillance</t>
  </si>
  <si>
    <t>10.1117/12.883535</t>
  </si>
  <si>
    <t>https://www.scopus.com/inward/record.uri?eid=2-s2.0-79960093464&amp;doi=10.1117%2f12.883535&amp;partnerID=40&amp;md5=cebc16ccac49586d2362d8b5dc0fc0ba</t>
  </si>
  <si>
    <t>2-s2.0-79960093464</t>
  </si>
  <si>
    <t>2012 IEEE International Conference on Technologies for Homeland Security, HST 2012</t>
  </si>
  <si>
    <t>https://www.scopus.com/inward/record.uri?eid=2-s2.0-84874580059&amp;doi=10.1109%2fTHS.2012.6459857&amp;partnerID=40&amp;md5=277e66f6c233e994ca075d92f6e911fa</t>
  </si>
  <si>
    <t>2-s2.0-84874580059</t>
  </si>
  <si>
    <t>Ng G.W.; Teow L.N.; Yong K.C.; Mui S.; Koh A.; Chong W.H.; Tan K.H.; Tan Y.S.; Toh B.</t>
  </si>
  <si>
    <t>Ng, Gee Wah (56883965000); Teow, Loo Nin (6603652868); Yong, Kai Chin (55416336500); Mui, Samuel (55416519400); Koh, Angel (36025488500); Chong, Wen Haw (56567548800); Tan, Kheng Hwee (35263104600); Tan, Yuan Sin (24722917700); Toh, Belinda (36574492500)</t>
  </si>
  <si>
    <t>56883965000; 6603652868; 55416336500; 55416519400; 36025488500; 56567548800; 35263104600; 24722917700; 36574492500</t>
  </si>
  <si>
    <t>15th International Conference on Information Fusion, FUSION 2012</t>
  </si>
  <si>
    <t>https://www.scopus.com/inward/record.uri?eid=2-s2.0-84867650067&amp;partnerID=40&amp;md5=1ea382033e3ceba54c1bb32f9f2dc587</t>
  </si>
  <si>
    <t>2-s2.0-84867650067</t>
  </si>
  <si>
    <t>Janssens J.H.M.; Hiemstra H.; Postma E.O.</t>
  </si>
  <si>
    <t>Janssens, Jeroen H.M. (35791913300); Hiemstra, Hans (55596229600); Postma, Eric O. (7003597730)</t>
  </si>
  <si>
    <t>35791913300; 55596229600; 7003597730</t>
  </si>
  <si>
    <t>Creating artificial vessel trajectories with Presto</t>
  </si>
  <si>
    <t>Belgian/Netherlands Artificial Intelligence Conference</t>
  </si>
  <si>
    <t>https://www.scopus.com/inward/record.uri?eid=2-s2.0-84874015260&amp;partnerID=40&amp;md5=07c982caed649f7a223ad7e82d100ee6</t>
  </si>
  <si>
    <t>2-s2.0-84874015260</t>
  </si>
  <si>
    <t>Vandecasteele A.; Napoli A.</t>
  </si>
  <si>
    <t>Vandecasteele, Arnaud (55365829600); Napoli, Aldo (35113682300)</t>
  </si>
  <si>
    <t>55365829600; 35113682300</t>
  </si>
  <si>
    <t>Proceedings - 2012 7th International Conference on System of Systems Engineering, SoSE 2012</t>
  </si>
  <si>
    <t>https://www.scopus.com/inward/record.uri?eid=2-s2.0-84879766216&amp;doi=10.1109%2fSYSoSE.2012.6384120&amp;partnerID=40&amp;md5=bcd4cae1bda2457cd3ce9bd70c850c53</t>
  </si>
  <si>
    <t>2-s2.0-84879766216</t>
  </si>
  <si>
    <t>Camossi E.; Dimitrova T.; Tsois A.</t>
  </si>
  <si>
    <t>Camossi, Elena (6506769408); Dimitrova, Tatyana (57196547779); Tsois, Aris (58577995700)</t>
  </si>
  <si>
    <t>6506769408; 57196547779; 58577995700</t>
  </si>
  <si>
    <t>Detecting anomalous maritime container itineraries for anti-fraud and supply chain security</t>
  </si>
  <si>
    <t>Proceedings - 2012 European Intelligence and Security Informatics Conference, EISIC 2012</t>
  </si>
  <si>
    <t>https://www.scopus.com/inward/record.uri?eid=2-s2.0-84868599032&amp;doi=10.1109%2fEISIC.2012.39&amp;partnerID=40&amp;md5=9b949281b1c16116a7a24a5e7a1e26c9</t>
  </si>
  <si>
    <t>2-s2.0-84868599032</t>
  </si>
  <si>
    <t>Van De Laar P.; Tretmans J.; Borth M.</t>
  </si>
  <si>
    <t>Van De Laar, Piërre (56117098200); Tretmans, Jan (8662131900); Borth, Michael (56502136600)</t>
  </si>
  <si>
    <t>56117098200; 8662131900; 56502136600</t>
  </si>
  <si>
    <t>Situation awareness with systems of systems</t>
  </si>
  <si>
    <t>Situation Awareness with Systems of Systems</t>
  </si>
  <si>
    <t>10.1007/978-1-4614-6230-9</t>
  </si>
  <si>
    <t>https://www.scopus.com/inward/record.uri?eid=2-s2.0-84929550681&amp;doi=10.1007%2f978-1-4614-6230-9&amp;partnerID=40&amp;md5=6bc1c92417680b35c1175da8f4beb80c</t>
  </si>
  <si>
    <t>2-s2.0-84929550681</t>
  </si>
  <si>
    <t>International Workshop on Context-Oriented Programming, COP 2015 - co-located with the 29th European Conference on Object-Oriented Programming, ECOOP 2015</t>
  </si>
  <si>
    <t>https://www.scopus.com/inward/record.uri?eid=2-s2.0-84960402589&amp;partnerID=40&amp;md5=a68024272f7f396b94f4b786fe50d426</t>
  </si>
  <si>
    <t>2-s2.0-84960402589</t>
  </si>
  <si>
    <t>Anomaly detection using B-spline control points as feature space in annotated trajectory data from the maritime domain</t>
  </si>
  <si>
    <t>ICAART 2016 - Proceedings of the 8th International Conference on Agents and Artificial Intelligence</t>
  </si>
  <si>
    <t>10.5220/0005655302500257</t>
  </si>
  <si>
    <t>https://www.scopus.com/inward/record.uri?eid=2-s2.0-84969248851&amp;doi=10.5220%2f0005655302500257&amp;partnerID=40&amp;md5=8ad0bf0cdc1880b5146bc7ad21a81da5</t>
  </si>
  <si>
    <t>2-s2.0-84969248851</t>
  </si>
  <si>
    <t>Wang X.; Liu X.; Liu B.; De Souza E.N.; Matwin S.</t>
  </si>
  <si>
    <t>Wang, Xiaoguang (55586907500); Liu, Xuan (55076066100); Liu, Bo (56493349000); De Souza, Erico N. (39061233100); Matwin, Stan (7003305494)</t>
  </si>
  <si>
    <t>55586907500; 55076066100; 56493349000; 39061233100; 7003305494</t>
  </si>
  <si>
    <t>Vessel route anomaly detection with Hadoop MapReduce</t>
  </si>
  <si>
    <t>Proceedings - 2014 IEEE International Conference on Big Data, IEEE Big Data 2014</t>
  </si>
  <si>
    <t>10.1109/BigData.2014.7004464</t>
  </si>
  <si>
    <t>https://www.scopus.com/inward/record.uri?eid=2-s2.0-84988304533&amp;doi=10.1109%2fBigData.2014.7004464&amp;partnerID=40&amp;md5=920faad649217d0aba74d4019c88dde1</t>
  </si>
  <si>
    <t>2-s2.0-84988304533</t>
  </si>
  <si>
    <t>Chang S.-J.; Yeh K.-H.; Peng G.-D.; Chang S.-M.; Huang C.-H.</t>
  </si>
  <si>
    <t>Chang, Shwu-Jing (7405605536); Yeh, Kuan-Hung (57189036616); Peng, Guan-Dun (57189045792); Chang, Shih-Ming (55611339100); Huang, Chung-Hao (57189046260)</t>
  </si>
  <si>
    <t>7405605536; 57189036616; 57189045792; 55611339100; 57189046260</t>
  </si>
  <si>
    <t>Proceedings - International Carnahan Conference on Security Technology</t>
  </si>
  <si>
    <t>2015-January</t>
  </si>
  <si>
    <t>https://www.scopus.com/inward/record.uri?eid=2-s2.0-84964860982&amp;doi=10.1109%2fCCST.2015.7389720&amp;partnerID=40&amp;md5=bc586305da3cb8c3c39d0d67ad6d985d</t>
  </si>
  <si>
    <t>2-s2.0-84964860982</t>
  </si>
  <si>
    <t>Le Guillarme N.; Lerouvreur X.</t>
  </si>
  <si>
    <t>Le Guillarme, Nicolas (55972226200); Lerouvreur, Xavier (49961661400)</t>
  </si>
  <si>
    <t>55972226200; 49961661400</t>
  </si>
  <si>
    <t>https://www.scopus.com/inward/record.uri?eid=2-s2.0-84890823244&amp;partnerID=40&amp;md5=80872b6e9be6dbe94ea03127367c365e</t>
  </si>
  <si>
    <t>2-s2.0-84890823244</t>
  </si>
  <si>
    <t>Shahir H.Y.; Glasser U.; Nalbandyan N.; Wehn H.</t>
  </si>
  <si>
    <t>Shahir, Hamed Yaghoubi (25123450600); Glasser, Uwe (6507645629); Nalbandyan, Narek (55364589900); Wehn, Hans (6507583578)</t>
  </si>
  <si>
    <t>25123450600; 6507645629; 55364589900; 6507583578</t>
  </si>
  <si>
    <t>IEEE ISI 2013 - 2013 IEEE International Conference on Intelligence and Security Informatics: Big Data, Emergent Threats, and Decision-Making in Security Informatics</t>
  </si>
  <si>
    <t>https://www.scopus.com/inward/record.uri?eid=2-s2.0-84883413615&amp;doi=10.1109%2fISI.2013.6578825&amp;partnerID=40&amp;md5=9111cea91405b79fc0a56da2fa37d786</t>
  </si>
  <si>
    <t>2-s2.0-84883413615</t>
  </si>
  <si>
    <t>Kowalska K.; Peel L.</t>
  </si>
  <si>
    <t>Kowalska, Kira (55341894800); Peel, Leto (25960913400)</t>
  </si>
  <si>
    <t>55341894800; 25960913400</t>
  </si>
  <si>
    <t>https://www.scopus.com/inward/record.uri?eid=2-s2.0-84867649122&amp;partnerID=40&amp;md5=8ff38498b5b2a73f82ff4c89b41f06e6</t>
  </si>
  <si>
    <t>2-s2.0-84867649122</t>
  </si>
  <si>
    <t>Mazzarella F.; Vespe M.; Tarchi D.; Aulicino G.; Vollero A.</t>
  </si>
  <si>
    <t>Mazzarella, Fabio (35743800700); Vespe, Michele (16687247000); Tarchi, Dario (7004175750); Aulicino, Giuseppe (57219920362); Vollero, Antonio (56610185900)</t>
  </si>
  <si>
    <t>35743800700; 16687247000; 7004175750; 57219920362; 56610185900</t>
  </si>
  <si>
    <t>AIS reception characterisation for AIS on/off anomaly detection</t>
  </si>
  <si>
    <t>https://www.scopus.com/inward/record.uri?eid=2-s2.0-84992110608&amp;partnerID=40&amp;md5=e9f827765babde020e20c2afc444f83b</t>
  </si>
  <si>
    <t>2-s2.0-84992110608</t>
  </si>
  <si>
    <t>Wu Y.; Patterson A.; Santos R.D.C.; Vijaykumar N.L.</t>
  </si>
  <si>
    <t>Wu, Ying (56294707500); Patterson, Anthony (56295186100); Santos, Rafael D. C. (7201375217); Vijaykumar, Nandamudi L. (6602212981)</t>
  </si>
  <si>
    <t>56294707500; 56295186100; 7201375217; 6602212981</t>
  </si>
  <si>
    <t>Topology preserving mapping for maritime anomaly detection</t>
  </si>
  <si>
    <t>8584 LNCS</t>
  </si>
  <si>
    <t>PART 6</t>
  </si>
  <si>
    <t>10.1007/978-3-319-09153-2_24</t>
  </si>
  <si>
    <t>https://www.scopus.com/inward/record.uri?eid=2-s2.0-84904900753&amp;doi=10.1007%2f978-3-319-09153-2_24&amp;partnerID=40&amp;md5=ef88ba58f7292305ebd18e705a15cd7a</t>
  </si>
  <si>
    <t>2-s2.0-84904900753</t>
  </si>
  <si>
    <t>Lei P.-R.; Tsai T.-H.; Peng W.-C.</t>
  </si>
  <si>
    <t>Lei, Po-Ruey (37101974300); Tsai, Tzu-Hao (57192429693); Peng, Wen-Chih (8358716100)</t>
  </si>
  <si>
    <t>37101974300; 57192429693; 8358716100</t>
  </si>
  <si>
    <t>18th Asia-Pacific Network Operations and Management Symposium, APNOMS 2016: Management of Softwarized Infrastructure - Proceedings</t>
  </si>
  <si>
    <t>https://www.scopus.com/inward/record.uri?eid=2-s2.0-85006356449&amp;doi=10.1109%2fAPNOMS.2016.7737223&amp;partnerID=40&amp;md5=6da84c14effd06b7feb67089cf067052</t>
  </si>
  <si>
    <t>2-s2.0-85006356449</t>
  </si>
  <si>
    <t>Mascaro S.; Nicholson A.; Korb K.</t>
  </si>
  <si>
    <t>Mascaro, Steven (55186340500); Nicholson, Ann (7201890639); Korb, Kevin (6602875671)</t>
  </si>
  <si>
    <t>55186340500; 7201890639; 6602875671</t>
  </si>
  <si>
    <t>Anomaly detection in vessel tracks using Bayesian networks</t>
  </si>
  <si>
    <t>International Journal of Approximate Reasoning</t>
  </si>
  <si>
    <t>1 PART 1</t>
  </si>
  <si>
    <t>10.1016/j.ijar.2013.03.012</t>
  </si>
  <si>
    <t>https://www.scopus.com/inward/record.uri?eid=2-s2.0-84889560716&amp;doi=10.1016%2fj.ijar.2013.03.012&amp;partnerID=40&amp;md5=9d98054630028739396158d1246e0506</t>
  </si>
  <si>
    <t>2-s2.0-84889560716</t>
  </si>
  <si>
    <t>Handayani D.O.D.; Sediono W.; Shah A.</t>
  </si>
  <si>
    <t>Handayani, Dini Oktarina Dwi (49663073000); Sediono, Wahju (48261480500); Shah, Asadullah (43061470400)</t>
  </si>
  <si>
    <t>49663073000; 48261480500; 43061470400</t>
  </si>
  <si>
    <t>Anomaly detection in vessel tracking using support vector machines (SVMs)</t>
  </si>
  <si>
    <t>Proceedings - 2013 International Conference on Advanced Computer Science Applications and Technologies, ACSAT 2013</t>
  </si>
  <si>
    <t>10.1109/ACSAT.2013.49</t>
  </si>
  <si>
    <t>https://www.scopus.com/inward/record.uri?eid=2-s2.0-84904187320&amp;doi=10.1109%2fACSAT.2013.49&amp;partnerID=40&amp;md5=8f04888f8dd78797bff99744b77c4815</t>
  </si>
  <si>
    <t>2-s2.0-84904187320</t>
  </si>
  <si>
    <t>Soleimani B.H.; De Souza E.N.; Hilliard C.; Matwin S.</t>
  </si>
  <si>
    <t>Soleimani, Behrouz Haji (56928138600); De Souza, Erico N. (39061233100); Hilliard, Casey (27367840500); Matwin, Stan (7003305494)</t>
  </si>
  <si>
    <t>56928138600; 39061233100; 27367840500; 7003305494</t>
  </si>
  <si>
    <t>2015 18th International Conference on Information Fusion, Fusion 2015</t>
  </si>
  <si>
    <t>https://www.scopus.com/inward/record.uri?eid=2-s2.0-84960511064&amp;partnerID=40&amp;md5=4d192d254ea927836ce87e50b011cc70</t>
  </si>
  <si>
    <t>2-s2.0-84960511064</t>
  </si>
  <si>
    <t>Bueger C.</t>
  </si>
  <si>
    <t>Bueger, Christian (54941197800)</t>
  </si>
  <si>
    <t>From dusk to dawn? Maritime domain awareness in Southeast Asia</t>
  </si>
  <si>
    <t>Contemporary Southeast Asia</t>
  </si>
  <si>
    <t>10.1355/cs37-2a</t>
  </si>
  <si>
    <t>https://www.scopus.com/inward/record.uri?eid=2-s2.0-84941107614&amp;doi=10.1355%2fcs37-2a&amp;partnerID=40&amp;md5=b3a5ea9b72d798652a2d82837c537627</t>
  </si>
  <si>
    <t>2-s2.0-84941107614</t>
  </si>
  <si>
    <t>Alessandrini A.; Alvarez M.; Greidanus H.; Gammieri V.; Arguedas V.F.; Mazzarella F.; Santamaria C.; Stasolla M.; Tarchi D.; Vespe M.</t>
  </si>
  <si>
    <t>Alessandrini, Alfredo (24175761800); Alvarez, Marlene (7401845704); Greidanus, Harm (55959061000); Gammieri, Vincenzo (56764460400); Arguedas, Virginia Fernandez (49862687900); Mazzarella, Fabio (35743800700); Santamaria, Carlos (56603861200); Stasolla, Mattia (21935230400); Tarchi, Dario (7004175750); Vespe, Michele (16687247000)</t>
  </si>
  <si>
    <t>24175761800; 7401845704; 55959061000; 56764460400; 49862687900; 35743800700; 56603861200; 21935230400; 7004175750; 16687247000</t>
  </si>
  <si>
    <t>IEEE International Conference on Data Mining Workshops, ICDMW</t>
  </si>
  <si>
    <t>https://www.scopus.com/inward/record.uri?eid=2-s2.0-85015199141&amp;doi=10.1109%2fICDMW.2016.0058&amp;partnerID=40&amp;md5=baf6cba87b462067769e41092658bc31</t>
  </si>
  <si>
    <t>2-s2.0-85015199141</t>
  </si>
  <si>
    <t>Smith J.; Nouretdinov I.; Craddock R.; Offer C.; Gammerman A.</t>
  </si>
  <si>
    <t>Smith, James (57745596600); Nouretdinov, Ilia (6505796345); Craddock, Rachel (56312542800); Offer, Charles (16231316800); Gammerman, Alexander (6701548649)</t>
  </si>
  <si>
    <t>57745596600; 6505796345; 56312542800; 16231316800; 6701548649</t>
  </si>
  <si>
    <t>Conformal anomaly detection of trajectories with a multi-class hierarchy</t>
  </si>
  <si>
    <t>10.1007/978-3-319-17091-6_23</t>
  </si>
  <si>
    <t>https://www.scopus.com/inward/record.uri?eid=2-s2.0-84949796986&amp;doi=10.1007%2f978-3-319-17091-6_23&amp;partnerID=40&amp;md5=aa79d1d5eac4f03f56069c42df256f6f</t>
  </si>
  <si>
    <t>2-s2.0-84949796986</t>
  </si>
  <si>
    <t>https://www.scopus.com/inward/record.uri?eid=2-s2.0-84960539940&amp;partnerID=40&amp;md5=bb0fd70e8c3b79bd457e5f9312769603</t>
  </si>
  <si>
    <t>2-s2.0-84960539940</t>
  </si>
  <si>
    <t>https://www.scopus.com/inward/record.uri?eid=2-s2.0-85022187289&amp;partnerID=40&amp;md5=1677c7df1b3227a2093127bc604573ac</t>
  </si>
  <si>
    <t>2-s2.0-85022187289</t>
  </si>
  <si>
    <t>Laxhammar R.; Falkman G.</t>
  </si>
  <si>
    <t>Laxhammar, Rikard (25655087300); Falkman, Göran (6603459313)</t>
  </si>
  <si>
    <t>25655087300; 6603459313</t>
  </si>
  <si>
    <t>Inductive conformal anomaly detection for sequential detection of anomalous sub-trajectories</t>
  </si>
  <si>
    <t>Annals of Mathematics and Artificial Intelligence</t>
  </si>
  <si>
    <t>10.1007/s10472-013-9381-7</t>
  </si>
  <si>
    <t>https://www.scopus.com/inward/record.uri?eid=2-s2.0-84930417109&amp;doi=10.1007%2fs10472-013-9381-7&amp;partnerID=40&amp;md5=4471fa394cbe4eb8bfc91c865fb50335</t>
  </si>
  <si>
    <t>2-s2.0-84930417109</t>
  </si>
  <si>
    <t>Nandan N.; Malhotra B.; Dahlmeier D.</t>
  </si>
  <si>
    <t>Nandan, Naveen (56383803600); Malhotra, Baljeet (9842924700); Dahlmeier, Daniel (36174901500)</t>
  </si>
  <si>
    <t>56383803600; 9842924700; 36174901500</t>
  </si>
  <si>
    <t>sRADAR: A complex event processing and visual analytics system for maritime intelligence</t>
  </si>
  <si>
    <t>Conferences in Research and Practice in Information Technology Series</t>
  </si>
  <si>
    <t>https://www.scopus.com/inward/record.uri?eid=2-s2.0-84992609377&amp;partnerID=40&amp;md5=e990df74871611c574015f49645611e3</t>
  </si>
  <si>
    <t>2-s2.0-84992609377</t>
  </si>
  <si>
    <t>Olson C.C.; Doster T.</t>
  </si>
  <si>
    <t>Olson, C.C. (9839685500); Doster, T. (34869489300)</t>
  </si>
  <si>
    <t>9839685500; 34869489300</t>
  </si>
  <si>
    <t>A parametric study of unsupervised anomaly detection performance in maritime imagery using manifold learning techniques</t>
  </si>
  <si>
    <t>10.1117/12.2227226</t>
  </si>
  <si>
    <t>https://www.scopus.com/inward/record.uri?eid=2-s2.0-84987892126&amp;doi=10.1117%2f12.2227226&amp;partnerID=40&amp;md5=73d906e57300471d7f6fb39f833ea100</t>
  </si>
  <si>
    <t>2-s2.0-84987892126</t>
  </si>
  <si>
    <t>Saldaña M.; Rivera J.; Oyola J.; Manian V.</t>
  </si>
  <si>
    <t>Saldaña, Manuel (57198405930); Rivera, Javier (57196679261); Oyola, Jose (56266934300); Manian, Vidya (7004590579)</t>
  </si>
  <si>
    <t>57198405930; 57196679261; 56266934300; 7004590579</t>
  </si>
  <si>
    <t>A data-management system using sensor technology and wireless devices for port security</t>
  </si>
  <si>
    <t>90740J</t>
  </si>
  <si>
    <t>10.1117/12.2051157</t>
  </si>
  <si>
    <t>https://www.scopus.com/inward/record.uri?eid=2-s2.0-84904160038&amp;doi=10.1117%2f12.2051157&amp;partnerID=40&amp;md5=9c74980edf88c723aee1f2cf72e9d8c7</t>
  </si>
  <si>
    <t>2-s2.0-84904160038</t>
  </si>
  <si>
    <t>Anneken, Mathias (55070798200); Fischer, Yvonne (37072152000); Beyerer, Jurgen (6603794653)</t>
  </si>
  <si>
    <t>IntelliSys 2015 - Proceedings of 2015 SAI Intelligent Systems Conference</t>
  </si>
  <si>
    <t>https://www.scopus.com/inward/record.uri?eid=2-s2.0-84962641136&amp;doi=10.1109%2fIntelliSys.2015.7361141&amp;partnerID=40&amp;md5=7d9f4209404f82cadbd09b08e52464f1</t>
  </si>
  <si>
    <t>2-s2.0-84962641136</t>
  </si>
  <si>
    <t>McAbee A.; Scrofani J.; Tummala M.; Garren D.; McEachen J.</t>
  </si>
  <si>
    <t>McAbee, Ashley (56418521200); Scrofani, James (55536175800); Tummala, Murali (7004626258); Garren, David (6701702120); McEachen, John (7004033305)</t>
  </si>
  <si>
    <t>56418521200; 55536175800; 7004626258; 6701702120; 7004033305</t>
  </si>
  <si>
    <t>FUSION 2014 - 17th International Conference on Information Fusion</t>
  </si>
  <si>
    <t>https://www.scopus.com/inward/record.uri?eid=2-s2.0-84910677039&amp;partnerID=40&amp;md5=80add7870aaf1fa1f354d6f1268644d1</t>
  </si>
  <si>
    <t>2-s2.0-84910677039</t>
  </si>
  <si>
    <t>Smith J.; Nouretdinov I.; Gammerman A.; Craddock R.; Offer C.</t>
  </si>
  <si>
    <t>Smith, James (57745596600); Nouretdinov, Ilia (6505796345); Gammerman, Alexander (6701548649); Craddock, Rachel (56312542800); Offer, Charles (16231316800)</t>
  </si>
  <si>
    <t>57745596600; 6505796345; 6701548649; 56312542800; 16231316800</t>
  </si>
  <si>
    <t>Anomaly detection of trajectories with kernel density estimation by conformal prediction</t>
  </si>
  <si>
    <t>10.1007/978-3-662-44722-2_29</t>
  </si>
  <si>
    <t>https://www.scopus.com/inward/record.uri?eid=2-s2.0-84921478223&amp;doi=10.1007%2f978-3-662-44722-2_29&amp;partnerID=40&amp;md5=b392cc255d56ab965af95a764c8d980e</t>
  </si>
  <si>
    <t>2-s2.0-84921478223</t>
  </si>
  <si>
    <t>Shahir H.Y.; Glasser U.; Shahir A.Y.; Wehn H.</t>
  </si>
  <si>
    <t>Shahir, Hamed Yaghoubi (25123450600); Glasser, Uwe (6507645629); Shahir, Amir Yaghoubi (57188840130); Wehn, Hans (6507583578)</t>
  </si>
  <si>
    <t>25123450600; 6507645629; 57188840130; 6507583578</t>
  </si>
  <si>
    <t>Proceedings - 2015 IEEE International Conference on Big Data, IEEE Big Data 2015</t>
  </si>
  <si>
    <t>https://www.scopus.com/inward/record.uri?eid=2-s2.0-84963773945&amp;doi=10.1109%2fBigData.2015.7363883&amp;partnerID=40&amp;md5=1ee4e5e10626980baa65faf107c65d00</t>
  </si>
  <si>
    <t>2-s2.0-84963773945</t>
  </si>
  <si>
    <t>Snidaro L.; Visentini I.; Bryan K.</t>
  </si>
  <si>
    <t>Snidaro, Lauro (6507499895); Visentini, Ingrid (17436461200); Bryan, Karna (24722712500)</t>
  </si>
  <si>
    <t>6507499895; 17436461200; 24722712500</t>
  </si>
  <si>
    <t>Fusing uncertain knowledge and evidence for maritime situational awareness via Markov Logic Networks</t>
  </si>
  <si>
    <t>Information Fusion</t>
  </si>
  <si>
    <t>10.1016/j.inffus.2013.03.004</t>
  </si>
  <si>
    <t>https://www.scopus.com/inward/record.uri?eid=2-s2.0-84904793445&amp;doi=10.1016%2fj.inffus.2013.03.004&amp;partnerID=40&amp;md5=f9be3ff2dfe06fa8ec0de7496d5d5a5f</t>
  </si>
  <si>
    <t>2-s2.0-84904793445</t>
  </si>
  <si>
    <t>Roy J.</t>
  </si>
  <si>
    <t>Roy, Jean (9633865200)</t>
  </si>
  <si>
    <t>Rule-based expert system for maritime anomaly detection</t>
  </si>
  <si>
    <t>76662N</t>
  </si>
  <si>
    <t>10.1117/12.849131</t>
  </si>
  <si>
    <t>https://www.scopus.com/inward/record.uri?eid=2-s2.0-79958012119&amp;doi=10.1117%2f12.849131&amp;partnerID=40&amp;md5=eafc21c3790ef5d092a0abda1206424b</t>
  </si>
  <si>
    <t>2-s2.0-79958012119</t>
  </si>
  <si>
    <t>Holst A.; Bjurling B.</t>
  </si>
  <si>
    <t>Holst, Anders (13205647400); Bjurling, Bjorn (24766131700)</t>
  </si>
  <si>
    <t>13205647400; 24766131700</t>
  </si>
  <si>
    <t>A bayesian parametric statistical anomaly detection method for finding trends and patterns in criminal behavior</t>
  </si>
  <si>
    <t>Proceedings - 2013 European Intelligence and Security Informatics Conference, EISIC 2013</t>
  </si>
  <si>
    <t>https://www.scopus.com/inward/record.uri?eid=2-s2.0-84892155235&amp;doi=10.1109%2fEISIC.2013.19&amp;partnerID=40&amp;md5=9bd9e9bfdfd49108b373931ef69d37ef</t>
  </si>
  <si>
    <t>2-s2.0-84892155235</t>
  </si>
  <si>
    <t>Abielmona R.; Falcon R.; Vachon P.W.; Groza V.Z.</t>
  </si>
  <si>
    <t>Abielmona, R. (36885090100); Falcon, R. (23109975600); Vachon, P.W. (7007177353); Groza, V.Z. (35451404500)</t>
  </si>
  <si>
    <t>36885090100; 23109975600; 7007177353; 35451404500</t>
  </si>
  <si>
    <t>Vessel tracking and anomaly detection using level 0/1 and high-level information fusion techniques</t>
  </si>
  <si>
    <t>Advances in Intelligent Systems and Computing</t>
  </si>
  <si>
    <t>10.1007/978-3-319-18416-6_60</t>
  </si>
  <si>
    <t>https://www.scopus.com/inward/record.uri?eid=2-s2.0-84951922291&amp;doi=10.1007%2f978-3-319-18416-6_60&amp;partnerID=40&amp;md5=9d9691c0da88bd44958c952ed41f8fa8</t>
  </si>
  <si>
    <t>2-s2.0-84951922291</t>
  </si>
  <si>
    <t>Roy J.; Davenport M.</t>
  </si>
  <si>
    <t>Roy, Jean (9633865200); Davenport, Michael (58325878200)</t>
  </si>
  <si>
    <t>9633865200; 58325878200</t>
  </si>
  <si>
    <t>2010 International Waterside Security Conference, WSS 2010</t>
  </si>
  <si>
    <t>https://www.scopus.com/inward/record.uri?eid=2-s2.0-79953763545&amp;doi=10.1109%2fWSSC.2010.5730278&amp;partnerID=40&amp;md5=02e4b5df7ae6722415e5620909a735c1</t>
  </si>
  <si>
    <t>2-s2.0-79953763545</t>
  </si>
  <si>
    <t>Rossi A.; Riccobono A.; Landini S.</t>
  </si>
  <si>
    <t>Rossi, Alessandro (58614819400); Riccobono, Aldo (55814218700); Landini, Stefano (7004756080)</t>
  </si>
  <si>
    <t>58614819400; 55814218700; 7004756080</t>
  </si>
  <si>
    <t>Sun-glint false alarm mitigation in a maritime scenario</t>
  </si>
  <si>
    <t>92500X</t>
  </si>
  <si>
    <t>10.1117/12.2067325</t>
  </si>
  <si>
    <t>https://www.scopus.com/inward/record.uri?eid=2-s2.0-84937868552&amp;doi=10.1117%2f12.2067325&amp;partnerID=40&amp;md5=c4de66a5945a43474d471c8da47223ab</t>
  </si>
  <si>
    <t>2-s2.0-84937868552</t>
  </si>
  <si>
    <t>Doster T.; Olson C.C.</t>
  </si>
  <si>
    <t>Doster, Timothy (34869489300); Olson, Colin C. (9839685500)</t>
  </si>
  <si>
    <t>34869489300; 9839685500</t>
  </si>
  <si>
    <t>Building robust neighborhoods for manifold learning-based image classification and anomaly detection</t>
  </si>
  <si>
    <t>10.1117/12.2227224</t>
  </si>
  <si>
    <t>https://www.scopus.com/inward/record.uri?eid=2-s2.0-84987926803&amp;doi=10.1117%2f12.2227224&amp;partnerID=40&amp;md5=8b632932b093e8ab4ba32cea060dc3d2</t>
  </si>
  <si>
    <t>2-s2.0-84987926803</t>
  </si>
  <si>
    <t>Pallotta G.; Millefiori L.M.; Bryan K.</t>
  </si>
  <si>
    <t>Pallotta, G. (55971934400); Millefiori, L.M. (56382485300); Bryan, K. (24722712500)</t>
  </si>
  <si>
    <t>55971934400; 56382485300; 24722712500</t>
  </si>
  <si>
    <t>Operational use of SAR detections for enhancing maritime anomaly detection</t>
  </si>
  <si>
    <t>Proceedings of the Institute of Acoustics</t>
  </si>
  <si>
    <t>https://www.scopus.com/inward/record.uri?eid=2-s2.0-84907902029&amp;partnerID=40&amp;md5=80907aad79c83dfeb3f865363bf2c132</t>
  </si>
  <si>
    <t>2-s2.0-84907902029</t>
  </si>
  <si>
    <t>https://www.scopus.com/inward/record.uri?eid=2-s2.0-84883380497&amp;doi=10.1109%2fISI.2013.6578839&amp;partnerID=40&amp;md5=040c4c632e6fde1b794248adce9a8e8d</t>
  </si>
  <si>
    <t>2-s2.0-84883380497</t>
  </si>
  <si>
    <t>Wen Y.T.; Lai C.H.; Lei P.R.; Peng W.C.</t>
  </si>
  <si>
    <t>Wen, Yu Ting (56383304200); Lai, Chien Hsiang (56384753500); Lei, Po Ruey (37101974300); Peng, Wen Chih (8358716100)</t>
  </si>
  <si>
    <t>56383304200; 56384753500; 37101974300; 8358716100</t>
  </si>
  <si>
    <t>RouteMiner: Mining ship routes from a massive maritime trajectories</t>
  </si>
  <si>
    <t>https://www.scopus.com/inward/record.uri?eid=2-s2.0-84907997449&amp;doi=10.1109%2fMDM.2014.52&amp;partnerID=40&amp;md5=19b55e30e33e7d2a051b7c47ff788dc9</t>
  </si>
  <si>
    <t>2-s2.0-84907997449</t>
  </si>
  <si>
    <t>30th AIAA International Communications Satellite System Conference, ICSSC 2012</t>
  </si>
  <si>
    <t>30th AIAA International Communications Satellite System Conference (ICSSC), 2012</t>
  </si>
  <si>
    <t>https://www.scopus.com/inward/record.uri?eid=2-s2.0-84983403492&amp;partnerID=40&amp;md5=77b665dd8795e8713917c5746639c930</t>
  </si>
  <si>
    <t>2-s2.0-84983403492</t>
  </si>
  <si>
    <t>Signal Processing, Sensor Fusion, and Target Recognition XXI</t>
  </si>
  <si>
    <t>https://www.scopus.com/inward/record.uri?eid=2-s2.0-84862849280&amp;partnerID=40&amp;md5=e31f1557a817d2ab26e5981a97976eaf</t>
  </si>
  <si>
    <t>2-s2.0-84862849280</t>
  </si>
  <si>
    <t>Radon A.N.; Wang K.; Glasser U.; Wehn H.; Westwell-Roper A.</t>
  </si>
  <si>
    <t>Radon, Aungon Nag (55695505300); Wang, Ke (55712748700); Glasser, Uwe (6507645629); Wehn, Hans (6507583578); Westwell-Roper, Andrew (57225253015)</t>
  </si>
  <si>
    <t>55695505300; 55712748700; 6507645629; 6507583578; 57225253015</t>
  </si>
  <si>
    <t>https://www.scopus.com/inward/record.uri?eid=2-s2.0-84963744242&amp;doi=10.1109%2fBigData.2015.7363866&amp;partnerID=40&amp;md5=5f74e8e4f4515201af4ddcb8827f9089</t>
  </si>
  <si>
    <t>2-s2.0-84963744242</t>
  </si>
  <si>
    <t>Handayani D.; Sediono W.; Shah A.</t>
  </si>
  <si>
    <t>Handayani, D. (49663073000); Sediono, W. (48261480500); Shah, A. (43061470400)</t>
  </si>
  <si>
    <t>Anomaly detection in vessel tracking - A Bayesian networks (BNs) approach</t>
  </si>
  <si>
    <t>Transactions of the Royal Institution of Naval Architects Part A: International Journal of Maritime Engineering</t>
  </si>
  <si>
    <t>A145</t>
  </si>
  <si>
    <t>A152</t>
  </si>
  <si>
    <t>10.3940/rina.ijme.2015.a3.316</t>
  </si>
  <si>
    <t>https://www.scopus.com/inward/record.uri?eid=2-s2.0-84943246753&amp;doi=10.3940%2frina.ijme.2015.a3.316&amp;partnerID=40&amp;md5=ba789e0ab6348a6cc3e01e054a0d9965</t>
  </si>
  <si>
    <t>2-s2.0-84943246753</t>
  </si>
  <si>
    <t>Quantitative assessment of anomaly detection algorithms in annotated datasets from the maritime domain</t>
  </si>
  <si>
    <t>10.1007/978-3-319-33386-1_5</t>
  </si>
  <si>
    <t>https://www.scopus.com/inward/record.uri?eid=2-s2.0-84991795272&amp;doi=10.1007%2f978-3-319-33386-1_5&amp;partnerID=40&amp;md5=e05c8dcbbf86b676c5e9a29479897267</t>
  </si>
  <si>
    <t>2-s2.0-84991795272</t>
  </si>
  <si>
    <t>Zhu F.</t>
  </si>
  <si>
    <t>Zhu, Feixiang (22636598500)</t>
  </si>
  <si>
    <t>Abnormal Vessel Trajectories Detection in a Port Area Based on AIS Data</t>
  </si>
  <si>
    <t>ICTE 2015 - Proceedings of the 5th International Conference on Transportation Engineering</t>
  </si>
  <si>
    <t>10.1061/9780784479384.260</t>
  </si>
  <si>
    <t>https://www.scopus.com/inward/record.uri?eid=2-s2.0-84962132546&amp;doi=10.1061%2f9780784479384.260&amp;partnerID=40&amp;md5=2e714561ef8f7eba77c37901d3b77c67</t>
  </si>
  <si>
    <t>2-s2.0-84962132546</t>
  </si>
  <si>
    <t>Janssens J.; Postma E.; Van Den Herik J.</t>
  </si>
  <si>
    <t>Janssens, Jeroen (35791913300); Postma, Eric (7003597730); Van Den Herik, Jaap (6602619394)</t>
  </si>
  <si>
    <t>35791913300; 7003597730; 6602619394</t>
  </si>
  <si>
    <t>Density-based anomaly detection in the maritime domain</t>
  </si>
  <si>
    <t>10.1007/978-1-4614-6230-9_8</t>
  </si>
  <si>
    <t>https://www.scopus.com/inward/record.uri?eid=2-s2.0-84949179270&amp;doi=10.1007%2f978-1-4614-6230-9_8&amp;partnerID=40&amp;md5=415f8e5599f2558010dcaf86700febd1</t>
  </si>
  <si>
    <t>2-s2.0-84949179270</t>
  </si>
  <si>
    <t>Iphar C.; Napoli A.; Ray C.</t>
  </si>
  <si>
    <t>Iphar, Clement (57105751300); Napoli, Aldo (35113682300); Ray, Cyril (7201797843)</t>
  </si>
  <si>
    <t>57105751300; 35113682300; 7201797843</t>
  </si>
  <si>
    <t>https://www.scopus.com/inward/record.uri?eid=2-s2.0-85015184763&amp;doi=10.1109%2fICDMW.2016.0059&amp;partnerID=40&amp;md5=2bfe5c0771d748cc6c00885143dece6e</t>
  </si>
  <si>
    <t>2-s2.0-85015184763</t>
  </si>
  <si>
    <t>Riveiro M.; Falkman G.</t>
  </si>
  <si>
    <t>Riveiro, Maria (23036406500); Falkman, Göran (6603459313)</t>
  </si>
  <si>
    <t>23036406500; 6603459313</t>
  </si>
  <si>
    <t>The role of visualization and interaction in maritime anomaly detection</t>
  </si>
  <si>
    <t>78680M</t>
  </si>
  <si>
    <t>10.1117/12.871801</t>
  </si>
  <si>
    <t>https://www.scopus.com/inward/record.uri?eid=2-s2.0-79951916432&amp;doi=10.1117%2f12.871801&amp;partnerID=40&amp;md5=3f408044dbdd3f11371207cabcd74ef9</t>
  </si>
  <si>
    <t>2-s2.0-79951916432</t>
  </si>
  <si>
    <t>Shafer S.; Harguess J.; Forero P.A.</t>
  </si>
  <si>
    <t>Shafer, Scott (56330278000); Harguess, Josh (26424311100); Forero, Pedro A. (24777814000)</t>
  </si>
  <si>
    <t>56330278000; 26424311100; 24777814000</t>
  </si>
  <si>
    <t>Sparsity-driven anomaly detection for ship detection and tracking in maritime video</t>
  </si>
  <si>
    <t>10.1117/12.2178417</t>
  </si>
  <si>
    <t>https://www.scopus.com/inward/record.uri?eid=2-s2.0-84948665234&amp;doi=10.1117%2f12.2178417&amp;partnerID=40&amp;md5=c8f457a246dfce1effbedebf7a303235</t>
  </si>
  <si>
    <t>2-s2.0-84948665234</t>
  </si>
  <si>
    <t>Lavigne V.; Gouin D.; Davenport M.</t>
  </si>
  <si>
    <t>Lavigne, Valérie (57188622185); Gouin, Denis (6603151713); Davenport, Michael (58325878200)</t>
  </si>
  <si>
    <t>57188622185; 6603151713; 58325878200</t>
  </si>
  <si>
    <t>2011 IEEE International Conference on Technologies for Homeland Security, HST 2011</t>
  </si>
  <si>
    <t>https://www.scopus.com/inward/record.uri?eid=2-s2.0-84855784159&amp;doi=10.1109%2fTHS.2011.6107846&amp;partnerID=40&amp;md5=e3f1b9cb62ba6871e0d5e5db7781ee22</t>
  </si>
  <si>
    <t>2-s2.0-84855784159</t>
  </si>
  <si>
    <t>Osekowska E.; Carlsson B.</t>
  </si>
  <si>
    <t>Osekowska, Ewa (56674569500); Carlsson, Bengt (7103318214)</t>
  </si>
  <si>
    <t>56674569500; 7103318214</t>
  </si>
  <si>
    <t>Learning maritime traffic rules using potential fields</t>
  </si>
  <si>
    <t>10.1007/978-3-319-24264-4_21</t>
  </si>
  <si>
    <t>https://www.scopus.com/inward/record.uri?eid=2-s2.0-84951067126&amp;doi=10.1007%2f978-3-319-24264-4_21&amp;partnerID=40&amp;md5=51ecabb965908930a90c243bb46a4fe1</t>
  </si>
  <si>
    <t>2-s2.0-84951067126</t>
  </si>
  <si>
    <t>Osekowska E.; Axelsson S.; Carlsson B.</t>
  </si>
  <si>
    <t>Osekowska, E. (56674569500); Axelsson, S. (7006095000); Carlsson, B. (7103318214)</t>
  </si>
  <si>
    <t>56674569500; 7006095000; 7103318214</t>
  </si>
  <si>
    <t>Potential fields in modeling transport over water</t>
  </si>
  <si>
    <t>Operations Research/ Computer Science Interfaces Series</t>
  </si>
  <si>
    <t>10.1007/978-3-319-16133-4_14</t>
  </si>
  <si>
    <t>https://www.scopus.com/inward/record.uri?eid=2-s2.0-84930617045&amp;doi=10.1007%2f978-3-319-16133-4_14&amp;partnerID=40&amp;md5=8bbc3187ca74f36209c691305dd88b45</t>
  </si>
  <si>
    <t>2-s2.0-84930617045</t>
  </si>
  <si>
    <t>Osekowska E.; Johnson H.; Carlsson B.</t>
  </si>
  <si>
    <t>Osekowska, Ewa (56674569500); Johnson, Henric (7403243801); Carlsson, Bengt (7103318214)</t>
  </si>
  <si>
    <t>56674569500; 7403243801; 7103318214</t>
  </si>
  <si>
    <t>Grid size optimization for potential field based maritime anomaly detection</t>
  </si>
  <si>
    <t>Transportation Research Procedia</t>
  </si>
  <si>
    <t>10.1016/j.trpro.2014.10.051</t>
  </si>
  <si>
    <t>https://www.scopus.com/inward/record.uri?eid=2-s2.0-84959341852&amp;doi=10.1016%2fj.trpro.2014.10.051&amp;partnerID=40&amp;md5=08819450ad935db97c5570c1c0ddcb05</t>
  </si>
  <si>
    <t>2-s2.0-84959341852</t>
  </si>
  <si>
    <t>Vespe M.; Visentini I.; Bryan K.; Braca P.</t>
  </si>
  <si>
    <t>Vespe, Michele (16687247000); Visentini, Ingrid (17436461200); Bryan, Karna (24722712500); Braca, Paolo (24460591000)</t>
  </si>
  <si>
    <t>16687247000; 17436461200; 24722712500; 24460591000</t>
  </si>
  <si>
    <t>IET Conference Publications</t>
  </si>
  <si>
    <t>595 CP</t>
  </si>
  <si>
    <t>https://www.scopus.com/inward/record.uri?eid=2-s2.0-84864690965&amp;doi=10.1049%2fcp.2012.0414&amp;partnerID=40&amp;md5=fb3682cad52a256c7211db9d4a6a90a0</t>
  </si>
  <si>
    <t>2-s2.0-84864690965</t>
  </si>
  <si>
    <t>Maritime vessel traffic modeling in the context of concept drift</t>
  </si>
  <si>
    <t>10.1016/j.trpro.2017.05.173</t>
  </si>
  <si>
    <t>https://www.scopus.com/inward/record.uri?eid=2-s2.0-85020188770&amp;doi=10.1016%2fj.trpro.2017.05.173&amp;partnerID=40&amp;md5=5ccfe4b7f003b727438c655aae42e369</t>
  </si>
  <si>
    <t>2-s2.0-85020188770</t>
  </si>
  <si>
    <t>Detecting anomalous behavior in sea traffic: A study of analytical strategies and their implications for surveillance systems</t>
  </si>
  <si>
    <t>International Journal of Information Technology and Decision Making</t>
  </si>
  <si>
    <t>10.1142/S021962201450045X</t>
  </si>
  <si>
    <t>https://www.scopus.com/inward/record.uri?eid=2-s2.0-84894705090&amp;doi=10.1142%2fS021962201450045X&amp;partnerID=40&amp;md5=83e1b887d60d8938c240dcdb3d2294d3</t>
  </si>
  <si>
    <t>2-s2.0-84894705090</t>
  </si>
  <si>
    <t>Kazemi S.; Abghari S.; Lavesson N.; Johnson H.; Ryman P.</t>
  </si>
  <si>
    <t>Kazemi, Samira (57205966086); Abghari, Shahrooz (55749781700); Lavesson, Niklas (6506023710); Johnson, Henric (7403243801); Ryman, Peter (55749550800)</t>
  </si>
  <si>
    <t>57205966086; 55749781700; 6506023710; 7403243801; 55749550800</t>
  </si>
  <si>
    <t>Open data for anomaly detection in maritime surveillance</t>
  </si>
  <si>
    <t>10.1016/j.eswa.2013.04.029</t>
  </si>
  <si>
    <t>https://www.scopus.com/inward/record.uri?eid=2-s2.0-84878341926&amp;doi=10.1016%2fj.eswa.2013.04.029&amp;partnerID=40&amp;md5=c1fdeabec63543461c7c9195e2c6b974</t>
  </si>
  <si>
    <t>2-s2.0-84878341926</t>
  </si>
  <si>
    <t>Pallotta G.; Jousselme A.-L.</t>
  </si>
  <si>
    <t>Pallotta, Giuliana (55971934400); Jousselme, Anne-Laure (6602638098)</t>
  </si>
  <si>
    <t>55971934400; 6602638098</t>
  </si>
  <si>
    <t>https://www.scopus.com/inward/record.uri?eid=2-s2.0-84960510218&amp;partnerID=40&amp;md5=41fbe4881d7894dd27b8871e68aec4fd</t>
  </si>
  <si>
    <t>2-s2.0-84960510218</t>
  </si>
  <si>
    <t>Vessel pattern knowledge discovery from AIS data: A framework for anomaly detection and route prediction</t>
  </si>
  <si>
    <t>Entropy</t>
  </si>
  <si>
    <t>10.3390/e15062218</t>
  </si>
  <si>
    <t>https://www.scopus.com/inward/record.uri?eid=2-s2.0-84880029498&amp;doi=10.3390%2fe15062218&amp;partnerID=40&amp;md5=5a5a07e7e892cfdefffd6f9a11fd015c</t>
  </si>
  <si>
    <t>2-s2.0-84880029498</t>
  </si>
  <si>
    <t>Buteau S.; Simard J.-R.; Nadeau D.</t>
  </si>
  <si>
    <t>Buteau, Sylvie (6507058222); Simard, Jean-Robert (7101978056); Nadeau, Denis (37018616000)</t>
  </si>
  <si>
    <t>6507058222; 7101978056; 37018616000</t>
  </si>
  <si>
    <t>Characterization of Laser Induced Fluorescence from background aerosols in a maritime environment</t>
  </si>
  <si>
    <t>10.1117/12.886977</t>
  </si>
  <si>
    <t>https://www.scopus.com/inward/record.uri?eid=2-s2.0-79960393990&amp;doi=10.1117%2f12.886977&amp;partnerID=40&amp;md5=b8658749912d967086e0448965034371</t>
  </si>
  <si>
    <t>2-s2.0-79960393990</t>
  </si>
  <si>
    <t>Jaszewski M.; Parameswaran S.; Hallenborg E.; Bagnall B.</t>
  </si>
  <si>
    <t>Jaszewski, Martin (56556905900); Parameswaran, Shibin (34969459200); Hallenborg, Eric (8041575100); Bagnall, Bryan (54894000600)</t>
  </si>
  <si>
    <t>56556905900; 34969459200; 8041575100; 54894000600</t>
  </si>
  <si>
    <t>Evaluation of maritime object detection methods for full motion video applications using the PASCAL VOC Challenge framework</t>
  </si>
  <si>
    <t>94070Y</t>
  </si>
  <si>
    <t>10.1117/12.2175585</t>
  </si>
  <si>
    <t>https://www.scopus.com/inward/record.uri?eid=2-s2.0-84924955825&amp;doi=10.1117%2f12.2175585&amp;partnerID=40&amp;md5=480cf83f34dd5cab5100f9b371fe2d65</t>
  </si>
  <si>
    <t>2-s2.0-84924955825</t>
  </si>
  <si>
    <t>https://www.scopus.com/inward/record.uri?eid=2-s2.0-84960517001&amp;partnerID=40&amp;md5=67d95a7619db26a2b4d4a9f19f72756e</t>
  </si>
  <si>
    <t>2-s2.0-84960517001</t>
  </si>
  <si>
    <t>Venskus J.; Kurmis M.; Andziulis A.; Lukosius Z.; Voznak M.; Bykovas D.</t>
  </si>
  <si>
    <t>Venskus, Julius (57053510500); Kurmis, Mindaugas (37063418400); Andziulis, Arunas (13104492000); Lukosius, Zydrunas (55382452300); Voznak, Miroslav (8244119500); Bykovas, Denisas (57053302000)</t>
  </si>
  <si>
    <t>Proceedings of the 2015 International Symposium on Performance Evaluation of Computer and Telecommunication Systems, SPECTS 2015 - Part of SummerSim 2015 Multiconference</t>
  </si>
  <si>
    <t>https://www.scopus.com/inward/record.uri?eid=2-s2.0-84992061675&amp;doi=10.1109%2fSPECTS.2015.7285281&amp;partnerID=40&amp;md5=917716055211ea3d74e23a4c26107f08</t>
  </si>
  <si>
    <t>2-s2.0-84992061675</t>
  </si>
  <si>
    <t>Pallotta G.; Horn S.; Braca P.; Bryan K.</t>
  </si>
  <si>
    <t>Pallotta, Giuliana (55971934400); Horn, Steven (55434289800); Braca, Paolo (24460591000); Bryan, Karna (24722712500)</t>
  </si>
  <si>
    <t>55971934400; 55434289800; 24460591000; 24722712500</t>
  </si>
  <si>
    <t>https://www.scopus.com/inward/record.uri?eid=2-s2.0-84910650903&amp;partnerID=40&amp;md5=96debb977aa80cf32a4a5888cff832ac</t>
  </si>
  <si>
    <t>2-s2.0-84910650903</t>
  </si>
  <si>
    <t>9th IET Data Fusion and Target Tracking Conference, DF and TT 2012: Algorithms and Applications</t>
  </si>
  <si>
    <t>https://www.scopus.com/inward/record.uri?eid=2-s2.0-84864720614&amp;partnerID=40&amp;md5=875d4f4c5592e946d453b48a6beb5c39</t>
  </si>
  <si>
    <t>2-s2.0-84864720614</t>
  </si>
  <si>
    <t>Smith M.; Reece S.; Roberts S.; Psorakis I.; Rezek I.</t>
  </si>
  <si>
    <t>Smith, Mark (57198459937); Reece, Steven (15923614700); Roberts, Stephen (57203276441); Psorakis, Ioannis (36549039700); Rezek, Iead (6602453566)</t>
  </si>
  <si>
    <t>57198459937; 15923614700; 57203276441; 36549039700; 6602453566</t>
  </si>
  <si>
    <t>Maritime abnormality detection using Gaussian processes</t>
  </si>
  <si>
    <t>10.1007/s10115-013-0685-z</t>
  </si>
  <si>
    <t>https://www.scopus.com/inward/record.uri?eid=2-s2.0-84894678703&amp;doi=10.1007%2fs10115-013-0685-z&amp;partnerID=40&amp;md5=f9a710266857edbb2ada27d9f5391d46</t>
  </si>
  <si>
    <t>2-s2.0-84894678703</t>
  </si>
  <si>
    <t>Park S.H.; Seo K.Y.; Cho D.J.; Suh S.H.</t>
  </si>
  <si>
    <t>Park, Sang Hyun (57190274090); Seo, Ki Yeol (22235492500); Cho, Deuk Jae (14012060100); Suh, Sang Hyun (35071832800)</t>
  </si>
  <si>
    <t>57190274090; 22235492500; 14012060100; 35071832800</t>
  </si>
  <si>
    <t>A parity space approach for satellite anomaly monitoring of maritime DGPS</t>
  </si>
  <si>
    <t>24th International Technical Meeting of the Satellite Division of the Institute of Navigation 2011, ION GNSS 2011</t>
  </si>
  <si>
    <t>https://www.scopus.com/inward/record.uri?eid=2-s2.0-84861375508&amp;partnerID=40&amp;md5=333e8a042cc6147b6efc9ff2fcf31016</t>
  </si>
  <si>
    <t>2-s2.0-84861375508</t>
  </si>
  <si>
    <t>Liu B.; De Souza E.N.; Hilliard C.; Matwin S.</t>
  </si>
  <si>
    <t>Liu, Bo (56493349000); De Souza, Erico N. (39061233100); Hilliard, Cassey (27367840500); Matwin, Stan (7003305494)</t>
  </si>
  <si>
    <t>56493349000; 39061233100; 27367840500; 7003305494</t>
  </si>
  <si>
    <t>https://www.scopus.com/inward/record.uri?eid=2-s2.0-84960498152&amp;partnerID=40&amp;md5=5ec29d27f2707d1e546d7d47d68b008a</t>
  </si>
  <si>
    <t>2-s2.0-84960498152</t>
  </si>
  <si>
    <t>Proceedings of SPIE-IS and T Electronic Imaging - Visualization and Data Analysis 2011</t>
  </si>
  <si>
    <t>https://www.scopus.com/inward/record.uri?eid=2-s2.0-79951901038&amp;partnerID=40&amp;md5=b5f866e452e96bb3c9d9820e13df3d62</t>
  </si>
  <si>
    <t>2-s2.0-79951901038</t>
  </si>
  <si>
    <t>Program Book - OCEANS 2012 MTS/IEEE Yeosu: The Living Ocean and Coast - Diversity of Resources and Sustainable Activities</t>
  </si>
  <si>
    <t>https://www.scopus.com/inward/record.uri?eid=2-s2.0-84866705876&amp;doi=10.1109%2fOCEANS-Yeosu.2012.6263532&amp;partnerID=40&amp;md5=2c108c4073cc443294f1ddbb271ca3eb</t>
  </si>
  <si>
    <t>2-s2.0-84866705876</t>
  </si>
  <si>
    <t>Waxman A.; Hu H.; Martin D.</t>
  </si>
  <si>
    <t>Waxman, Allen (7007029618); Hu, Haijun (57164180300); Martin, Daniel (56185694500)</t>
  </si>
  <si>
    <t>7007029618; 57164180300; 56185694500</t>
  </si>
  <si>
    <t>https://www.scopus.com/inward/record.uri?eid=2-s2.0-84960533126&amp;partnerID=40&amp;md5=a622f4b4a7e98133b79e3a41de8b6880</t>
  </si>
  <si>
    <t>2-s2.0-84960533126</t>
  </si>
  <si>
    <t>Sensors, and Command, Control, Communications, and Intelligence (C3I) Technologies for Homeland Security and Homeland Defense X</t>
  </si>
  <si>
    <t>https://www.scopus.com/inward/record.uri?eid=2-s2.0-79960105517&amp;partnerID=40&amp;md5=f83fa63680f82b0548e3350822476f54</t>
  </si>
  <si>
    <t>2-s2.0-79960105517</t>
  </si>
  <si>
    <t>Tan K.S.O.; Tng S.S.</t>
  </si>
  <si>
    <t>Tan, Kok Soon Oliver (55416684500); Tng, Sian Soo (57325544400)</t>
  </si>
  <si>
    <t>55416684500; 57325544400</t>
  </si>
  <si>
    <t>https://www.scopus.com/inward/record.uri?eid=2-s2.0-84867630249&amp;partnerID=40&amp;md5=407de985f963c9e479fcad11709abd9d</t>
  </si>
  <si>
    <t>2-s2.0-84867630249</t>
  </si>
  <si>
    <t>Olson C.C.; Nichols J.M.; Judd K.P.; Bucholtz F.</t>
  </si>
  <si>
    <t>Olson, C.C. (9839685500); Nichols, J.M. (7201485986); Judd, K.P. (8862753800); Bucholtz, F. (7006587236)</t>
  </si>
  <si>
    <t>9839685500; 7201485986; 8862753800; 7006587236</t>
  </si>
  <si>
    <t>On the use of diffusion maps for image fusion</t>
  </si>
  <si>
    <t>80501D</t>
  </si>
  <si>
    <t>10.1117/12.884266</t>
  </si>
  <si>
    <t>https://www.scopus.com/inward/record.uri?eid=2-s2.0-79959570638&amp;doi=10.1117%2f12.884266&amp;partnerID=40&amp;md5=114d57bf4c92c79928b9e160d66bd003</t>
  </si>
  <si>
    <t>2-s2.0-79959570638</t>
  </si>
  <si>
    <t>Snidaro L.; Visentini I.; Bryan K.; Foresti G.L.</t>
  </si>
  <si>
    <t>Snidaro, Lauro (6507499895); Visentini, Ingrid (17436461200); Bryan, Karna (24722712500); Foresti, Gian Luca (7006427233)</t>
  </si>
  <si>
    <t>6507499895; 17436461200; 24722712500; 7006427233</t>
  </si>
  <si>
    <t>https://www.scopus.com/inward/record.uri?eid=2-s2.0-84867631979&amp;partnerID=40&amp;md5=fdc118530da5d265f8e5593f180d445e</t>
  </si>
  <si>
    <t>2-s2.0-84867631979</t>
  </si>
  <si>
    <t>Arguedas V.F.; Pallotta G.; Vespe M.</t>
  </si>
  <si>
    <t>Arguedas, Virginia Fernandez (49862687900); Pallotta, Giuliana (55971934400); Vespe, Michele (16687247000)</t>
  </si>
  <si>
    <t>https://www.scopus.com/inward/record.uri?eid=2-s2.0-84910609370&amp;partnerID=40&amp;md5=10bcc7300f491ed04e4828ba8012f264</t>
  </si>
  <si>
    <t>2-s2.0-84910609370</t>
  </si>
  <si>
    <t>Maritime situation analysis: A multi-vessel interaction and anomaly detection framework</t>
  </si>
  <si>
    <t>Proceedings - 2014 IEEE Joint Intelligence and Security Informatics Conference, JISIC 2014</t>
  </si>
  <si>
    <t>https://www.scopus.com/inward/record.uri?eid=2-s2.0-84920286547&amp;doi=10.1109%2fJISIC.2014.36&amp;partnerID=40&amp;md5=24b035016930ed7e4417c8f9f3fec0d3</t>
  </si>
  <si>
    <t>2-s2.0-84920286547</t>
  </si>
  <si>
    <t>Deng F.; Guo S.; Deng Y.; Chu H.; Zhu Q.; Sun F.</t>
  </si>
  <si>
    <t>Deng, Feng (57212322640); Guo, Sitong (56484947700); Deng, Yong (55459376500); Chu, Hanyue (56027398500); Zhu, Qingmeng (56403731400); Sun, Fuchun (55555423500)</t>
  </si>
  <si>
    <t>57212322640; 56484947700; 55459376500; 56027398500; 56403731400; 55555423500</t>
  </si>
  <si>
    <t>Proceedings of 2014 International Conference on Multisensor Fusion and Information Integration for Intelligent Systems, MFI 2014</t>
  </si>
  <si>
    <t>https://www.scopus.com/inward/record.uri?eid=2-s2.0-84921260689&amp;doi=10.1109%2fMFI.2014.6997641&amp;partnerID=40&amp;md5=1528387f1584454ace086f95119129de</t>
  </si>
  <si>
    <t>2-s2.0-84921260689</t>
  </si>
  <si>
    <t>Bombara G.; Vasile C.-I.; Penedo F.; Yasuoka H.; Belta C.</t>
  </si>
  <si>
    <t>Bombara, Giuseppe (37260954300); Vasile, Cristian-Ioan (22959157700); Penedo, Francisco (57523556100); Yasuoka, Hirotoshi (35103982500); Belta, Calin (6603902748)</t>
  </si>
  <si>
    <t>37260954300; 22959157700; 57523556100; 35103982500; 6603902748</t>
  </si>
  <si>
    <t>A decision tree approach to data classification using signal temporal logic</t>
  </si>
  <si>
    <t>HSCC 2016 - Proceedings of the 19th International Conference on Hybrid Systems: Computation and Control</t>
  </si>
  <si>
    <t>10.1145/2883817.2883843</t>
  </si>
  <si>
    <t>https://www.scopus.com/inward/record.uri?eid=2-s2.0-84966602638&amp;doi=10.1145%2f2883817.2883843&amp;partnerID=40&amp;md5=a1935ea211b853e634356f8eca9f545d</t>
  </si>
  <si>
    <t>2-s2.0-84966602638</t>
  </si>
  <si>
    <t>ANOMALY DETECTION IN VESSEL TRACKING – A BAYESIAN NETWORKS (BNs) APPROACH</t>
  </si>
  <si>
    <t>A3</t>
  </si>
  <si>
    <t>10.5750/ijme.v157iA3.956</t>
  </si>
  <si>
    <t>https://www.scopus.com/inward/record.uri?eid=2-s2.0-85153882343&amp;doi=10.5750%2fijme.v157iA3.956&amp;partnerID=40&amp;md5=e3b6fa9f18151cd46cfe42c81c81e05a</t>
  </si>
  <si>
    <t>2-s2.0-85153882343</t>
  </si>
  <si>
    <t>Daniel B.J.; Schaum A.P.; Allman E.C.; Leathers R.A.; Downes T.V.</t>
  </si>
  <si>
    <t>Daniel, Brian J. (36160973400); Schaum, Alan P. (57207501822); Allman, Eric C. (58372612900); Leathers, Robert A. (6604049111); Downes, Trijntje V. (7004931934)</t>
  </si>
  <si>
    <t>36160973400; 57207501822; 58372612900; 6604049111; 7004931934</t>
  </si>
  <si>
    <t>Automatic ship detection from commercial multispectral satellite imagery</t>
  </si>
  <si>
    <t>10.1117/12.2017762</t>
  </si>
  <si>
    <t>https://www.scopus.com/inward/record.uri?eid=2-s2.0-84881164090&amp;doi=10.1117%2f12.2017762&amp;partnerID=40&amp;md5=d138e3f2186c0fab83fc72060d13322d</t>
  </si>
  <si>
    <t>2-s2.0-84881164090</t>
  </si>
  <si>
    <t>Brax N.; Andonoff E.; Gleizes M.-P.</t>
  </si>
  <si>
    <t>Brax, Nicolas (55295843700); Andonoff, Eric (15764542000); Gleizes, Marie-Pierre (6701831930)</t>
  </si>
  <si>
    <t>55295843700; 15764542000; 6701831930</t>
  </si>
  <si>
    <t>A self-adaptive multi-agent system for abnormal behavior detection in maritime surveillance</t>
  </si>
  <si>
    <t>7327 LNAI</t>
  </si>
  <si>
    <t>10.1007/978-3-642-30947-2_21</t>
  </si>
  <si>
    <t>https://www.scopus.com/inward/record.uri?eid=2-s2.0-84863521660&amp;doi=10.1007%2f978-3-642-30947-2_21&amp;partnerID=40&amp;md5=162f7033f997460b670108dee579a8f8</t>
  </si>
  <si>
    <t>2-s2.0-84863521660</t>
  </si>
  <si>
    <t>Holst A.; Bjurling B.; Ekman J.; Rudström Å.; Wallenius K.; Björkman M.; Fooladvandi F.; Laxhammar R.; Trönninger J.</t>
  </si>
  <si>
    <t>Holst, A. (13205647400); Bjurling, B. (24766131700); Ekman, J. (57210649448); Rudström, Å. (55028376700); Wallenius, K. (7004096524); Björkman, M. (57225325532); Fooladvandi, F. (35145782900); Laxhammar, R. (25655087300); Trönninger, J. (55415861100)</t>
  </si>
  <si>
    <t>13205647400; 24766131700; 57210649448; 55028376700; 7004096524; 57225325532; 35145782900; 25655087300; 55415861100</t>
  </si>
  <si>
    <t>A joint statistical and symbolic anomaly detection system: Increasing performance in maritime surveillance</t>
  </si>
  <si>
    <t>https://www.scopus.com/inward/record.uri?eid=2-s2.0-84867645582&amp;partnerID=40&amp;md5=1b541ab6b3ec74d916f3761c28deb542</t>
  </si>
  <si>
    <t>2-s2.0-84867645582</t>
  </si>
  <si>
    <t>Avram V.; Glässer U.; Shahir H.Y.</t>
  </si>
  <si>
    <t>Avram, Vladimir (54082750600); Glässer, Uwe (6507645629); Shahir, Hamed Yaghoubi (25123450600)</t>
  </si>
  <si>
    <t>54082750600; 6507645629; 25123450600</t>
  </si>
  <si>
    <t>ISI 2012 - 2012 IEEE International Conference on Intelligence and Security Informatics: Cyberspace, Border, and Immigration Securities</t>
  </si>
  <si>
    <t>https://www.scopus.com/inward/record.uri?eid=2-s2.0-84867350006&amp;doi=10.1109%2fISI.2012.6284274&amp;partnerID=40&amp;md5=448c46ad46f64ef5baeb1acbd8ccd5cc</t>
  </si>
  <si>
    <t>2-s2.0-84867350006</t>
  </si>
  <si>
    <t>Riveiro M.; Falkman G.; Ziemke T.</t>
  </si>
  <si>
    <t>Riveiro, Maria (23036406500); Falkman, Göran (6603459313); Ziemke, Tom (6603792948)</t>
  </si>
  <si>
    <t>23036406500; 6603459313; 6603792948</t>
  </si>
  <si>
    <t>Visual analytics for the detection of anomalous maritime behavior</t>
  </si>
  <si>
    <t>Proceedings of the International Conference on Information Visualisation</t>
  </si>
  <si>
    <t>https://www.scopus.com/inward/record.uri?eid=2-s2.0-51749122411&amp;doi=10.1109%2fIV.2008.25&amp;partnerID=40&amp;md5=e208a58200a59837df27ce92df719819</t>
  </si>
  <si>
    <t>2-s2.0-51749122411</t>
  </si>
  <si>
    <t>Evaluating the usability of visualizations of normal behavioral models for analytical reasoning</t>
  </si>
  <si>
    <t>Proceedings - 2010 7th International Conference on Computer Graphics, Imaging and Visualization, CGIV 2010</t>
  </si>
  <si>
    <t>10.1109/CGIV.2010.34</t>
  </si>
  <si>
    <t>https://www.scopus.com/inward/record.uri?eid=2-s2.0-77958161377&amp;doi=10.1109%2fCGIV.2010.34&amp;partnerID=40&amp;md5=a22da8317884726003bf9f4c5cc90fee</t>
  </si>
  <si>
    <t>2-s2.0-77958161377</t>
  </si>
  <si>
    <t>Proceedings of the 12th IASTED International Conference on Intelligent Systems and Control, ISC 2009</t>
  </si>
  <si>
    <t>Proceedings of the IASTED International Conference on Intelligent Systems and Control</t>
  </si>
  <si>
    <t>https://www.scopus.com/inward/record.uri?eid=2-s2.0-77952483371&amp;partnerID=40&amp;md5=c7ca752c043a2d8bcb46f51368e5b544</t>
  </si>
  <si>
    <t>2-s2.0-77952483371</t>
  </si>
  <si>
    <t>Hobson S.</t>
  </si>
  <si>
    <t>Hobson, Sharon (14056017500)</t>
  </si>
  <si>
    <t>Canada's Aurora upgrade project falls behind schedule</t>
  </si>
  <si>
    <t>Jane's Defence Weekly</t>
  </si>
  <si>
    <t>APR.</t>
  </si>
  <si>
    <t>https://www.scopus.com/inward/record.uri?eid=2-s2.0-84860975078&amp;partnerID=40&amp;md5=8f1d35dd3fc853b009bd1d7bfcc95d45</t>
  </si>
  <si>
    <t>2-s2.0-84860975078</t>
  </si>
  <si>
    <t>Visual Analytics for Homeland Defense and Security</t>
  </si>
  <si>
    <t>https://www.scopus.com/inward/record.uri?eid=2-s2.0-79959448631&amp;partnerID=40&amp;md5=85a80cf64d18f7ba1a30fb16c09b6d00</t>
  </si>
  <si>
    <t>2-s2.0-79959448631</t>
  </si>
  <si>
    <t>Supporting the analytical reasoning process in maritime anomaly detection: Evaluation and experimental design</t>
  </si>
  <si>
    <t>https://www.scopus.com/inward/record.uri?eid=2-s2.0-78449291451&amp;doi=10.1109%2fIV.2010.34&amp;partnerID=40&amp;md5=95458d9e43e5f1b3434944df5d88607b</t>
  </si>
  <si>
    <t>2-s2.0-78449291451</t>
  </si>
  <si>
    <t>Lane R.O.; Nevell D.A.; Hayward S.D.; Beaney T.W.</t>
  </si>
  <si>
    <t>Lane, Richard O. (56206021700); Nevell, David A. (57492510100); Hayward, Steven D. (57224663689); Beaney, Thomas W. (37013181300)</t>
  </si>
  <si>
    <t>56206021700; 57492510100; 57224663689; 37013181300</t>
  </si>
  <si>
    <t>13th Conference on Information Fusion, Fusion 2010</t>
  </si>
  <si>
    <t>10.1109/icif.2010.5711998</t>
  </si>
  <si>
    <t>https://www.scopus.com/inward/record.uri?eid=2-s2.0-79952434270&amp;doi=10.1109%2ficif.2010.5711998&amp;partnerID=40&amp;md5=243f8f96156a2b0f3367889890f37553</t>
  </si>
  <si>
    <t>2-s2.0-79952434270</t>
  </si>
  <si>
    <t>Rhodes B.J.; Bomberger N.A.; Zandipour M.; Waxman A.M.; Seibert M.</t>
  </si>
  <si>
    <t>Rhodes, Bradley J. (14122105600); Bomberger, Neil A. (6508104119); Zandipour, Majid (6602580520); Waxman, Allen M. (7007029618); Seibert, Michael (35874658000)</t>
  </si>
  <si>
    <t>14122105600; 6508104119; 6602580520; 7007029618; 35874658000</t>
  </si>
  <si>
    <t>Cognitively-inspired motion pattern learning &amp; analysis algorithms for higher-level fusion and automated scene understanding</t>
  </si>
  <si>
    <t>Proceedings - IEEE Military Communications Conference MILCOM</t>
  </si>
  <si>
    <t>https://www.scopus.com/inward/record.uri?eid=2-s2.0-47949097559&amp;doi=10.1109%2fMILCOM.2007.4455266&amp;partnerID=40&amp;md5=e53fe62f4c071fa0e22494c3c7aeaba2</t>
  </si>
  <si>
    <t>2-s2.0-47949097559</t>
  </si>
  <si>
    <t>Nguyen H.T.; Ramu P.; Liu X.; Wei H.; Yadegar J.</t>
  </si>
  <si>
    <t>Nguyen, Hieu T. (7403316679); Ramu, Prakash (34979263000); Liu, Xiaoqing (55717352600); Wei, Hai (7402517159); Yadegar, Jacob (26422651000)</t>
  </si>
  <si>
    <t>7403316679; 34979263000; 55717352600; 7402517159; 26422651000</t>
  </si>
  <si>
    <t>A semantic based video indexing and retrieval system for maritime surveillance</t>
  </si>
  <si>
    <t>10.1117/12.819043</t>
  </si>
  <si>
    <t>https://www.scopus.com/inward/record.uri?eid=2-s2.0-79959483663&amp;doi=10.1117%2f12.819043&amp;partnerID=40&amp;md5=536d903aa7b7ed741b2f5341a0fa0dac</t>
  </si>
  <si>
    <t>2-s2.0-79959483663</t>
  </si>
  <si>
    <t>Kraiman J.B.; Arouh S.L.; Webb M.L.</t>
  </si>
  <si>
    <t>Kraiman, James B. (6506157878); Arouh, Scott L. (57224233841); Webb, Michael L. (57214557093)</t>
  </si>
  <si>
    <t>6506157878; 57224233841; 57214557093</t>
  </si>
  <si>
    <t>Automated anomaly detection processor</t>
  </si>
  <si>
    <t>Proceedings of SPIE-The International Society for Optical Engineering</t>
  </si>
  <si>
    <t>10.1117/12.474940</t>
  </si>
  <si>
    <t>https://www.scopus.com/inward/record.uri?eid=2-s2.0-0036030750&amp;doi=10.1117%2f12.474940&amp;partnerID=40&amp;md5=d37d88e7d8bcd038fcbee3cdf7f29fd3</t>
  </si>
  <si>
    <t>2-s2.0-0036030750</t>
  </si>
  <si>
    <t>Brax C.; Niklasson L.</t>
  </si>
  <si>
    <t>Brax, Christoffer (25654534300); Niklasson, Lars (6602195601)</t>
  </si>
  <si>
    <t>25654534300; 6602195601</t>
  </si>
  <si>
    <t>Enhanced situational awareness in the maritime domain: An agentbased approach for situation management</t>
  </si>
  <si>
    <t>10.1117/12.818477</t>
  </si>
  <si>
    <t>https://www.scopus.com/inward/record.uri?eid=2-s2.0-69849092712&amp;doi=10.1117%2f12.818477&amp;partnerID=40&amp;md5=59ec21cd07155213974d565d2a007662</t>
  </si>
  <si>
    <t>2-s2.0-69849092712</t>
  </si>
  <si>
    <t>Riveiro M.; Johansson F.; Falkman G.; Ziemke T.</t>
  </si>
  <si>
    <t>Riveiro, Maria (23036406500); Johansson, Fredrik (57188535244); Falkman, Göran (6603459313); Ziemke, Tom (6603792948)</t>
  </si>
  <si>
    <t>23036406500; 57188535244; 6603459313; 6603792948</t>
  </si>
  <si>
    <t>Supporting maritime situation awareness using Self Organizing Maps and Gaussian Mixture Models</t>
  </si>
  <si>
    <t>https://www.scopus.com/inward/record.uri?eid=2-s2.0-84867489381&amp;partnerID=40&amp;md5=c08f2e28b14d0e89156e8585cbfd1692</t>
  </si>
  <si>
    <t>2-s2.0-84867489381</t>
  </si>
  <si>
    <t>Proceedings of the 11th International Conference on Information Fusion, Fusion 2008</t>
  </si>
  <si>
    <t>Proceedings of the 11th International Conference on Information Fusion, FUSION 2008</t>
  </si>
  <si>
    <t>https://www.scopus.com/inward/record.uri?eid=2-s2.0-56749143775&amp;partnerID=40&amp;md5=9fc238697667773557e17d97885020ff</t>
  </si>
  <si>
    <t>2-s2.0-56749143775</t>
  </si>
  <si>
    <t>Interactive visualization of normal behavioral models and expert rules for maritime anomaly detection</t>
  </si>
  <si>
    <t>Proceedings of the 2009 6th International Conference on Computer Graphics, Imaging and Visualization: New Advances and Trends, CGIV2009</t>
  </si>
  <si>
    <t>https://www.scopus.com/inward/record.uri?eid=2-s2.0-70549087899&amp;doi=10.1109%2fCGIV.2009.54&amp;partnerID=40&amp;md5=37e76285c956579c385e7af26a2ff981</t>
  </si>
  <si>
    <t>2-s2.0-70549087899</t>
  </si>
  <si>
    <t>Ristic B.; La Scala B.; Morelande M.; Gordon N.</t>
  </si>
  <si>
    <t>Ristic, B. (7006688885); La Scala, B. (6602439299); Morelande, M. (6701573993); Gordon, N. (55950439100)</t>
  </si>
  <si>
    <t>7006688885; 6602439299; 6701573993; 55950439100</t>
  </si>
  <si>
    <t>Statistical analysis of motion patterns in AIS data: Anomaly detection and motion prediction</t>
  </si>
  <si>
    <t>10.1109/ICIF.2008.4632190</t>
  </si>
  <si>
    <t>https://www.scopus.com/inward/record.uri?eid=2-s2.0-56749146169&amp;doi=10.1109%2fICIF.2008.4632190&amp;partnerID=40&amp;md5=323baf1afeb22c6d54479b2cf09e39b1</t>
  </si>
  <si>
    <t>2-s2.0-56749146169</t>
  </si>
  <si>
    <t>Anomaly detection in the maritime domain</t>
  </si>
  <si>
    <t>69450W</t>
  </si>
  <si>
    <t>10.1117/12.776230</t>
  </si>
  <si>
    <t>https://www.scopus.com/inward/record.uri?eid=2-s2.0-44949238833&amp;doi=10.1117%2f12.776230&amp;partnerID=40&amp;md5=f068e4554903325ae55a4b234bf692d5</t>
  </si>
  <si>
    <t>2-s2.0-44949238833</t>
  </si>
  <si>
    <t>Zhou C.; Zhao Y.; Kotak C.</t>
  </si>
  <si>
    <t>Zhou, Charles (36242721300); Zhao, Ying (56110428300); Kotak, Chetan (36241720600)</t>
  </si>
  <si>
    <t>36242721300; 56110428300; 36241720600</t>
  </si>
  <si>
    <t>The Collaborative Learning Agent (CLA) in trident warrior 08 exercise</t>
  </si>
  <si>
    <t>KDIR 2009 - 1st International Conference on Knowledge Discovery and Information Retrieval, Proceedings</t>
  </si>
  <si>
    <t>https://www.scopus.com/inward/record.uri?eid=2-s2.0-77955350470&amp;partnerID=40&amp;md5=ec463f9a1fd547a8028982632040b78d</t>
  </si>
  <si>
    <t>2-s2.0-77955350470</t>
  </si>
  <si>
    <t>Hunter A.</t>
  </si>
  <si>
    <t>Hunter, Aaron (15055838500)</t>
  </si>
  <si>
    <t>2009 12th International Conference on Information Fusion, FUSION 2009</t>
  </si>
  <si>
    <t>https://www.scopus.com/inward/record.uri?eid=2-s2.0-70449375316&amp;partnerID=40&amp;md5=628a60261307276c3082506cc31d9438</t>
  </si>
  <si>
    <t>2-s2.0-70449375316</t>
  </si>
  <si>
    <t>Carthel C.; Coraluppi S.; Grignan P.</t>
  </si>
  <si>
    <t>Carthel, Craig (15727561100); Coraluppi, Stefano (55972183300); Grignan, Patrick (23008310600)</t>
  </si>
  <si>
    <t>15727561100; 55972183300; 23008310600</t>
  </si>
  <si>
    <t>FUSION 2007 - 2007 10th International Conference on Information Fusion</t>
  </si>
  <si>
    <t>https://www.scopus.com/inward/record.uri?eid=2-s2.0-50149122005&amp;doi=10.1109%2fICIF.2007.4408025&amp;partnerID=40&amp;md5=d224b9f760cdc97313b7866745e204f7</t>
  </si>
  <si>
    <t>2-s2.0-50149122005</t>
  </si>
  <si>
    <t>Higuera J.</t>
  </si>
  <si>
    <t>Higuera, Jose (10739220200)</t>
  </si>
  <si>
    <t>Chile nears MPA decision</t>
  </si>
  <si>
    <t>JUNE</t>
  </si>
  <si>
    <t>https://www.scopus.com/inward/record.uri?eid=2-s2.0-84858084825&amp;partnerID=40&amp;md5=88e470c9a52d37ea992b374951ea31b7</t>
  </si>
  <si>
    <t>2-s2.0-84858084825</t>
  </si>
  <si>
    <t>https://www.scopus.com/inward/record.uri?eid=2-s2.0-56749112449&amp;partnerID=40&amp;md5=989087ab67bf1d19ab4ee5e3f4989e14</t>
  </si>
  <si>
    <t>2-s2.0-56749112449</t>
  </si>
  <si>
    <t>Brax C.; Karlsson A.; Andler S.F.; Johansson R.; Niklasson L.</t>
  </si>
  <si>
    <t>Brax, Christoffer (25654534300); Karlsson, Alexander (25655035500); Andler, Sten F. (6602971337); Johansson, Ronnie (25654992600); Niklasson, Lars (6602195601)</t>
  </si>
  <si>
    <t>25654534300; 25655035500; 6602971337; 25654992600; 6602195601</t>
  </si>
  <si>
    <t>Evaluating precise and imprecise state-based anomaly detectors for maritime surveillance</t>
  </si>
  <si>
    <t>10.1109/icif.2010.5711997</t>
  </si>
  <si>
    <t>https://www.scopus.com/inward/record.uri?eid=2-s2.0-79952419500&amp;doi=10.1109%2ficif.2010.5711997&amp;partnerID=40&amp;md5=0520d5f97c30d54285d8b60d54107a9a</t>
  </si>
  <si>
    <t>2-s2.0-79952419500</t>
  </si>
  <si>
    <t>Guyard A.B.; Roy J.</t>
  </si>
  <si>
    <t>Guyard, Alexandre Bergeron (36052814200); Roy, Jean (9633865200)</t>
  </si>
  <si>
    <t>36052814200; 9633865200</t>
  </si>
  <si>
    <t>Towards case-based reasoning for maritime anomaly detection: A positioning paper</t>
  </si>
  <si>
    <t>https://www.scopus.com/inward/record.uri?eid=2-s2.0-77952399662&amp;partnerID=40&amp;md5=e5c740aa81955642a8aa3f66ccc4f64e</t>
  </si>
  <si>
    <t>2-s2.0-77952399662</t>
  </si>
  <si>
    <t>Riveiro M.; Falkman G.; Ziemke T.; Kronhamn T.</t>
  </si>
  <si>
    <t>Riveiro, Maria (23036406500); Falkman, Göran (6603459313); Ziemke, Tom (6603792948); Kronhamn, Thomas (6603255216)</t>
  </si>
  <si>
    <t>23036406500; 6603459313; 6603792948; 6603255216</t>
  </si>
  <si>
    <t>Reasoning about anomalies: A study of the analytical process of detecting and identifying anomalous behavior in maritime traffic data</t>
  </si>
  <si>
    <t>73460A</t>
  </si>
  <si>
    <t>10.1117/12.818117</t>
  </si>
  <si>
    <t>https://www.scopus.com/inward/record.uri?eid=2-s2.0-70549098675&amp;doi=10.1117%2f12.818117&amp;partnerID=40&amp;md5=756b242503aed9538c815b981b4c0886</t>
  </si>
  <si>
    <t>2-s2.0-70549098675</t>
  </si>
  <si>
    <t>Van Valkenburg-van Haarst T.; Van Leijen A.V.; Groen F.C.A.</t>
  </si>
  <si>
    <t>Van Valkenburg-van Haarst, Tanja (24345730000); Van Leijen, A. Vincent (18038895300); Groen, Frans C. A. (35547057900)</t>
  </si>
  <si>
    <t>24345730000; 18038895300; 35547057900</t>
  </si>
  <si>
    <t>https://www.scopus.com/inward/record.uri?eid=2-s2.0-70449336445&amp;partnerID=40&amp;md5=2604482c747e93fb234578f9cba2beeb</t>
  </si>
  <si>
    <t>2-s2.0-70449336445</t>
  </si>
  <si>
    <t>Carthel C.; Coraluppi S.; Grasso R.; Grignan P.</t>
  </si>
  <si>
    <t>Carthel, Craig (15727561100); Coraluppi, Stefano (55972183300); Grasso, Raffaele (7004608286); Grignan, Patrick (23008310600)</t>
  </si>
  <si>
    <t>15727561100; 55972183300; 7004608286; 23008310600</t>
  </si>
  <si>
    <t>Fusion of AIS, RADAR and SAR data for maritime surveillance</t>
  </si>
  <si>
    <t>67480Y</t>
  </si>
  <si>
    <t>10.1117/12.737334</t>
  </si>
  <si>
    <t>https://www.scopus.com/inward/record.uri?eid=2-s2.0-42449084969&amp;doi=10.1117%2f12.737334&amp;partnerID=40&amp;md5=1dc54fcdbc2a490aa5e7745d11e2b7eb</t>
  </si>
  <si>
    <t>2-s2.0-42449084969</t>
  </si>
  <si>
    <t>Guerriero M.; Willett P.; Coraluppi S.; Carthel C.</t>
  </si>
  <si>
    <t>Guerriero, Marco (18041876800); Willett, Peter (57210709283); Coraluppi, Stefano (55972183300); Carthel, Craig (15727561100)</t>
  </si>
  <si>
    <t>18041876800; 57210709283; 55972183300; 15727561100</t>
  </si>
  <si>
    <t>Radar/AIS data fusion and SAR tasking for maritime surveillance</t>
  </si>
  <si>
    <t>10.1109/ICIF.2008.4632409</t>
  </si>
  <si>
    <t>https://www.scopus.com/inward/record.uri?eid=2-s2.0-56749138156&amp;doi=10.1109%2fICIF.2008.4632409&amp;partnerID=40&amp;md5=b6e886f98a9bd8b7d13227e12717a32e</t>
  </si>
  <si>
    <t>2-s2.0-56749138156</t>
  </si>
  <si>
    <t>International Conference on Harbor, Maritime and Multimodal Logistics Modeling and Simulation, HMS 2009, Held at the International Mediterranean and Latin American Modeling Multiconference, I3M 2009</t>
  </si>
  <si>
    <t>https://www.scopus.com/inward/record.uri?eid=2-s2.0-84899437770&amp;partnerID=40&amp;md5=9d862a053071b327f3d11aad2d93bed0</t>
  </si>
  <si>
    <t>2-s2.0-84899437770</t>
  </si>
  <si>
    <t>Andler S.F.; Fredin M.; Gustavsson P.M.; Van Laere J.; Nilssona M.; Svenson P.</t>
  </si>
  <si>
    <t>Andler, Sten F. (6602971337); Fredin, Mikael (16024252200); Gustavsson, Per M. (36829699200); Van Laere, Joeri (14831909500); Nilssona, Maria (34267727600); Svenson, Pontus (15924130200)</t>
  </si>
  <si>
    <t>6602971337; 16024252200; 36829699200; 14831909500; 34267727600; 15924130200</t>
  </si>
  <si>
    <t>SMARTracIn - A concept for spoof resistant tracking of vessels and detection of adverse intentions</t>
  </si>
  <si>
    <t>73050G</t>
  </si>
  <si>
    <t>10.1117/12.818567</t>
  </si>
  <si>
    <t>https://www.scopus.com/inward/record.uri?eid=2-s2.0-69649086095&amp;doi=10.1117%2f12.818567&amp;partnerID=40&amp;md5=ec94993509939b446c1ba63d3d12b576</t>
  </si>
  <si>
    <t>2-s2.0-69649086095</t>
  </si>
  <si>
    <t>Rhodes B.J.; Bomberger N.A.; Zandipour M.; Garagic D.; Stolzar L.H.; Dankert J.R.; Waxman A.M.; Seibert M.</t>
  </si>
  <si>
    <t>Rhodes, Bradley J. (14122105600); Bomberger, Neil A. (6508104119); Zandipour, Majid (6602580520); Garagic, Denis (6602388286); Stolzar, Lauren H. (22981650500); Dankert, James R. (8436753500); Waxman, Allen M. (7007029618); Seibert, Michael (35874658000)</t>
  </si>
  <si>
    <t>14122105600; 6508104119; 6602580520; 6602388286; 22981650500; 8436753500; 7007029618; 35874658000</t>
  </si>
  <si>
    <t>Automated activity pattern learning and monitoring provide decision support to supervisors of busy environments</t>
  </si>
  <si>
    <t>Intelligent Decision Technologies</t>
  </si>
  <si>
    <t>10.3233/IDT-2009-0046</t>
  </si>
  <si>
    <t>https://www.scopus.com/inward/record.uri?eid=2-s2.0-85013615008&amp;doi=10.3233%2fIDT-2009-0046&amp;partnerID=40&amp;md5=bb99234083d2ebbe4476639af2f8b8f6</t>
  </si>
  <si>
    <t>2-s2.0-85013615008</t>
  </si>
  <si>
    <t>Riveiro M.; Falkman G.; Ziemke T.; Warston H.</t>
  </si>
  <si>
    <t>Riveiro, Maria (23036406500); Falkman, Göran (6603459313); Ziemke, Tom (6603792948); Warston, Håkan (6506571036)</t>
  </si>
  <si>
    <t>23036406500; 6603459313; 6603792948; 6506571036</t>
  </si>
  <si>
    <t>VISAD: An interactive and visual analytical tool for the detection of behavioral anomalies in maritime traffic data</t>
  </si>
  <si>
    <t>10.1117/12.817819</t>
  </si>
  <si>
    <t>https://www.scopus.com/inward/record.uri?eid=2-s2.0-79959428639&amp;doi=10.1117%2f12.817819&amp;partnerID=40&amp;md5=9ba48cb66ef9603030c4de2ac85a016f</t>
  </si>
  <si>
    <t>2-s2.0-79959428639</t>
  </si>
  <si>
    <t>DelBalzo D.R.; Klicka J.</t>
  </si>
  <si>
    <t>DelBalzo, Donald R. (6602347402); Klicka, Joseph (36025384900)</t>
  </si>
  <si>
    <t>6602347402; 36025384900</t>
  </si>
  <si>
    <t>MTS/IEEE Biloxi - Marine Technology for Our Future: Global and Local Challenges, OCEANS 2009</t>
  </si>
  <si>
    <t>https://www.scopus.com/inward/record.uri?eid=2-s2.0-77951525145&amp;partnerID=40&amp;md5=e10354a24ea0b9765903a9d43f19c452</t>
  </si>
  <si>
    <t>2-s2.0-77951525145</t>
  </si>
  <si>
    <t>DOI IEEE</t>
  </si>
  <si>
    <t>DOI SCOPUS</t>
  </si>
  <si>
    <t>Match</t>
  </si>
  <si>
    <t>Remove</t>
  </si>
  <si>
    <t>Match name</t>
  </si>
  <si>
    <t>Match DOI</t>
  </si>
  <si>
    <t>Match any</t>
  </si>
  <si>
    <t>f1</t>
  </si>
  <si>
    <t>f2</t>
  </si>
  <si>
    <t>f3</t>
  </si>
  <si>
    <t>f4</t>
  </si>
  <si>
    <t>f5</t>
  </si>
  <si>
    <t>f0</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</si>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</sst>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D0021B"/>
      <name val="Consolas"/>
      <family val="3"/>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5" fontId="0" fillId="0" borderId="0" xfId="0" applyNumberFormat="1"/>
    <xf numFmtId="16"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4AE46-12EF-4BED-BA66-CB128CE68D8C}">
  <sheetPr filterMode="1"/>
  <dimension ref="A1:AU2189"/>
  <sheetViews>
    <sheetView topLeftCell="A1163" workbookViewId="0">
      <selection activeCell="P391" sqref="P391"/>
    </sheetView>
  </sheetViews>
  <sheetFormatPr defaultRowHeight="15" x14ac:dyDescent="0.25"/>
  <cols>
    <col min="16" max="16" width="67.5703125" customWidth="1"/>
    <col min="26" max="26" width="175.5703125" customWidth="1"/>
  </cols>
  <sheetData>
    <row r="1" spans="1:45" x14ac:dyDescent="0.25">
      <c r="I1" t="s">
        <v>25531</v>
      </c>
      <c r="J1" t="s">
        <v>25530</v>
      </c>
      <c r="K1" t="s">
        <v>25525</v>
      </c>
      <c r="L1" t="s">
        <v>25526</v>
      </c>
      <c r="M1" t="s">
        <v>25527</v>
      </c>
      <c r="N1" t="s">
        <v>25528</v>
      </c>
      <c r="O1" t="s">
        <v>25529</v>
      </c>
      <c r="P1" t="s">
        <v>0</v>
      </c>
      <c r="Q1" t="s">
        <v>1</v>
      </c>
      <c r="R1" t="s">
        <v>2</v>
      </c>
      <c r="S1" t="s">
        <v>3</v>
      </c>
      <c r="T1" t="s">
        <v>4</v>
      </c>
      <c r="U1" t="s">
        <v>5</v>
      </c>
      <c r="V1" t="s">
        <v>6</v>
      </c>
      <c r="W1" t="s">
        <v>7</v>
      </c>
      <c r="X1" t="s">
        <v>8</v>
      </c>
      <c r="Y1" t="s">
        <v>9</v>
      </c>
      <c r="Z1" t="s">
        <v>10</v>
      </c>
      <c r="AA1" t="s">
        <v>11</v>
      </c>
      <c r="AB1" t="s">
        <v>12</v>
      </c>
      <c r="AC1" t="s">
        <v>13</v>
      </c>
      <c r="AD1" t="s">
        <v>14</v>
      </c>
      <c r="AE1" t="s">
        <v>15</v>
      </c>
      <c r="AF1" t="s">
        <v>16</v>
      </c>
      <c r="AG1" t="s">
        <v>17</v>
      </c>
      <c r="AH1" t="s">
        <v>18</v>
      </c>
      <c r="AI1" t="s">
        <v>19</v>
      </c>
      <c r="AJ1" t="s">
        <v>20</v>
      </c>
      <c r="AK1" t="s">
        <v>21</v>
      </c>
      <c r="AL1" t="s">
        <v>22</v>
      </c>
      <c r="AM1" t="s">
        <v>23</v>
      </c>
      <c r="AN1" t="s">
        <v>24</v>
      </c>
      <c r="AO1" t="s">
        <v>25</v>
      </c>
      <c r="AP1" t="s">
        <v>26</v>
      </c>
      <c r="AQ1" t="s">
        <v>27</v>
      </c>
      <c r="AR1" t="s">
        <v>28</v>
      </c>
      <c r="AS1" t="s">
        <v>29</v>
      </c>
    </row>
    <row r="2" spans="1:45" hidden="1" x14ac:dyDescent="0.25">
      <c r="A2" t="b">
        <f>AND(IF(OR(B2,OR(C2,OR(D2,OR(E2,OR(F2,OR(G2,H2)))))),TRUE),IF(AND(I2,AND(J2,AND(K2,AND(L2,AND(M2,AND(N2,O2)))))),TRUE))</f>
        <v>0</v>
      </c>
      <c r="B2" t="b">
        <f>IF(OR(IFERROR(SEARCH("machine learning",P2),FALSE),OR(IFERROR(SEARCH("artificial intelligence",P2),FALSE),IFERROR(SEARCH("neural network",P2),FALSE))),TRUE,FALSE)</f>
        <v>0</v>
      </c>
      <c r="C2" t="b">
        <f>IF(OR(IFERROR(SEARCH("machine learning",Z2),FALSE),OR(IFERROR(SEARCH("artificial intelligence",Z2),FALSE),IFERROR(SEARCH("neural network",Z2),FALSE))),TRUE,FALSE)</f>
        <v>0</v>
      </c>
      <c r="D2" t="b">
        <f>IF(OR(IFERROR(SEARCH("machine learning",AF2),FALSE),OR(IFERROR(SEARCH("artificial intelligence",AF2),FALSE),IFERROR(SEARCH("neural network",AF2),FALSE))),TRUE,FALSE)</f>
        <v>0</v>
      </c>
      <c r="E2" t="b">
        <f t="shared" ref="E2:H17" si="0">IF(OR(IFERROR(SEARCH("machine learning",AG2),FALSE),OR(IFERROR(SEARCH("artificial intelligence",AG2),FALSE),IFERROR(SEARCH("neural network",AG2),FALSE))),TRUE,FALSE)</f>
        <v>0</v>
      </c>
      <c r="F2" t="b">
        <f t="shared" si="0"/>
        <v>0</v>
      </c>
      <c r="G2" t="b">
        <f t="shared" si="0"/>
        <v>0</v>
      </c>
      <c r="H2" t="b">
        <f t="shared" si="0"/>
        <v>0</v>
      </c>
      <c r="I2" t="b">
        <f>IF(OR(IFERROR(SEARCH("vision",P2),FALSE),OR(IFERROR(SEARCH("radar",P2),FALSE),IFERROR(SEARCH("image",P2),FALSE))),FALSE,TRUE)</f>
        <v>1</v>
      </c>
      <c r="J2" t="b">
        <f>IF(OR(IFERROR(SEARCH("vision",Z2),FALSE),OR(IFERROR(SEARCH("radar",Z2),FALSE),IFERROR(SEARCH("image",Z2),FALSE))),FALSE,TRUE)</f>
        <v>1</v>
      </c>
      <c r="K2" t="b">
        <f>IF(OR(IFERROR(SEARCH("vision",AF2),FALSE),OR(IFERROR(SEARCH("radar",AF2),FALSE),IFERROR(SEARCH("image",AF2),FALSE))),FALSE,TRUE)</f>
        <v>1</v>
      </c>
      <c r="L2" t="b">
        <f t="shared" ref="L2:O17" si="1">IF(OR(IFERROR(SEARCH("vision",AG2),FALSE),OR(IFERROR(SEARCH("radar",AG2),FALSE),IFERROR(SEARCH("image",AG2),FALSE))),FALSE,TRUE)</f>
        <v>1</v>
      </c>
      <c r="M2" t="b">
        <f t="shared" si="1"/>
        <v>1</v>
      </c>
      <c r="N2" t="b">
        <f t="shared" si="1"/>
        <v>1</v>
      </c>
      <c r="O2" t="b">
        <f t="shared" si="1"/>
        <v>1</v>
      </c>
      <c r="P2" t="s">
        <v>30</v>
      </c>
      <c r="Q2" t="s">
        <v>31</v>
      </c>
      <c r="R2" t="s">
        <v>32</v>
      </c>
      <c r="S2" t="s">
        <v>33</v>
      </c>
      <c r="T2" s="1">
        <v>41501</v>
      </c>
      <c r="U2">
        <v>2013</v>
      </c>
      <c r="X2">
        <v>271</v>
      </c>
      <c r="Y2">
        <v>271</v>
      </c>
      <c r="Z2" t="s">
        <v>34</v>
      </c>
      <c r="AB2" t="s">
        <v>35</v>
      </c>
      <c r="AC2" t="s">
        <v>36</v>
      </c>
      <c r="AE2" t="s">
        <v>37</v>
      </c>
      <c r="AF2" t="s">
        <v>38</v>
      </c>
      <c r="AG2" t="s">
        <v>39</v>
      </c>
      <c r="AH2" t="s">
        <v>40</v>
      </c>
      <c r="AI2" t="s">
        <v>41</v>
      </c>
      <c r="AK2">
        <v>1</v>
      </c>
      <c r="AM2">
        <v>2</v>
      </c>
      <c r="AN2" t="s">
        <v>42</v>
      </c>
      <c r="AO2" s="1">
        <v>41501</v>
      </c>
      <c r="AR2" t="s">
        <v>42</v>
      </c>
      <c r="AS2" t="s">
        <v>43</v>
      </c>
    </row>
    <row r="3" spans="1:45" x14ac:dyDescent="0.25">
      <c r="A3" t="b">
        <f t="shared" ref="A3:A66" si="2">AND(IF(OR(B3,OR(C3,OR(D3,OR(E3,OR(F3,OR(G3,H3)))))),TRUE),IF(AND(I3,AND(J3,AND(K3,AND(L3,AND(M3,AND(N3,O3)))))),TRUE))</f>
        <v>1</v>
      </c>
      <c r="B3" t="b">
        <f t="shared" ref="B3:B66" si="3">IF(OR(IFERROR(SEARCH("machine learning",P3),FALSE),OR(IFERROR(SEARCH("artificial intelligence",P3),FALSE),IFERROR(SEARCH("neural network",P3),FALSE))),TRUE,FALSE)</f>
        <v>0</v>
      </c>
      <c r="C3" t="b">
        <f t="shared" ref="C3:C66" si="4">IF(OR(IFERROR(SEARCH("machine learning",Z3),FALSE),OR(IFERROR(SEARCH("artificial intelligence",Z3),FALSE),IFERROR(SEARCH("neural network",Z3),FALSE))),TRUE,FALSE)</f>
        <v>0</v>
      </c>
      <c r="D3" t="b">
        <f t="shared" ref="D3:H65" si="5">IF(OR(IFERROR(SEARCH("machine learning",AF3),FALSE),OR(IFERROR(SEARCH("artificial intelligence",AF3),FALSE),IFERROR(SEARCH("neural network",AF3),FALSE))),TRUE,FALSE)</f>
        <v>0</v>
      </c>
      <c r="E3" t="b">
        <f t="shared" si="0"/>
        <v>1</v>
      </c>
      <c r="F3" t="b">
        <f t="shared" si="0"/>
        <v>0</v>
      </c>
      <c r="G3" t="b">
        <f t="shared" si="0"/>
        <v>0</v>
      </c>
      <c r="H3" t="b">
        <f t="shared" si="0"/>
        <v>0</v>
      </c>
      <c r="I3" t="b">
        <f t="shared" ref="I3:I66" si="6">IF(OR(IFERROR(SEARCH("vision",P3),FALSE),OR(IFERROR(SEARCH("radar",P3),FALSE),IFERROR(SEARCH("image",P3),FALSE))),FALSE,TRUE)</f>
        <v>1</v>
      </c>
      <c r="J3" t="b">
        <f t="shared" ref="J3:J66" si="7">IF(OR(IFERROR(SEARCH("vision",Z3),FALSE),OR(IFERROR(SEARCH("radar",Z3),FALSE),IFERROR(SEARCH("image",Z3),FALSE))),FALSE,TRUE)</f>
        <v>1</v>
      </c>
      <c r="K3" t="b">
        <f t="shared" ref="K3:O65" si="8">IF(OR(IFERROR(SEARCH("vision",AF3),FALSE),OR(IFERROR(SEARCH("radar",AF3),FALSE),IFERROR(SEARCH("image",AF3),FALSE))),FALSE,TRUE)</f>
        <v>1</v>
      </c>
      <c r="L3" t="b">
        <f t="shared" si="1"/>
        <v>1</v>
      </c>
      <c r="M3" t="b">
        <f t="shared" si="1"/>
        <v>1</v>
      </c>
      <c r="N3" t="b">
        <f t="shared" si="1"/>
        <v>1</v>
      </c>
      <c r="O3" t="b">
        <f t="shared" si="1"/>
        <v>1</v>
      </c>
      <c r="P3" t="s">
        <v>44</v>
      </c>
      <c r="Q3" t="s">
        <v>45</v>
      </c>
      <c r="R3" t="s">
        <v>46</v>
      </c>
      <c r="S3" t="s">
        <v>47</v>
      </c>
      <c r="T3" s="1">
        <v>43166</v>
      </c>
      <c r="U3">
        <v>2018</v>
      </c>
      <c r="V3">
        <v>19</v>
      </c>
      <c r="W3">
        <v>3</v>
      </c>
      <c r="X3">
        <v>722</v>
      </c>
      <c r="Y3">
        <v>732</v>
      </c>
      <c r="Z3" t="s">
        <v>48</v>
      </c>
      <c r="AA3" t="s">
        <v>49</v>
      </c>
      <c r="AC3" t="s">
        <v>50</v>
      </c>
      <c r="AE3" t="s">
        <v>51</v>
      </c>
      <c r="AF3" t="s">
        <v>52</v>
      </c>
      <c r="AG3" t="s">
        <v>53</v>
      </c>
      <c r="AH3" t="s">
        <v>54</v>
      </c>
      <c r="AI3" t="s">
        <v>55</v>
      </c>
      <c r="AK3">
        <v>84</v>
      </c>
      <c r="AM3">
        <v>25</v>
      </c>
      <c r="AN3" t="s">
        <v>56</v>
      </c>
      <c r="AO3" s="1">
        <v>42880</v>
      </c>
      <c r="AR3" t="s">
        <v>42</v>
      </c>
      <c r="AS3" t="s">
        <v>57</v>
      </c>
    </row>
    <row r="4" spans="1:45" x14ac:dyDescent="0.25">
      <c r="A4" t="b">
        <f t="shared" si="2"/>
        <v>1</v>
      </c>
      <c r="B4" t="b">
        <f t="shared" si="3"/>
        <v>0</v>
      </c>
      <c r="C4" t="b">
        <f t="shared" si="4"/>
        <v>0</v>
      </c>
      <c r="D4" t="b">
        <f t="shared" si="5"/>
        <v>0</v>
      </c>
      <c r="E4" t="b">
        <f t="shared" si="0"/>
        <v>1</v>
      </c>
      <c r="F4" t="b">
        <f t="shared" si="0"/>
        <v>1</v>
      </c>
      <c r="G4" t="b">
        <f t="shared" si="0"/>
        <v>0</v>
      </c>
      <c r="H4" t="b">
        <f t="shared" si="0"/>
        <v>0</v>
      </c>
      <c r="I4" t="b">
        <f t="shared" si="6"/>
        <v>1</v>
      </c>
      <c r="J4" t="b">
        <f t="shared" si="7"/>
        <v>1</v>
      </c>
      <c r="K4" t="b">
        <f t="shared" si="8"/>
        <v>1</v>
      </c>
      <c r="L4" t="b">
        <f t="shared" si="1"/>
        <v>1</v>
      </c>
      <c r="M4" t="b">
        <f t="shared" si="1"/>
        <v>1</v>
      </c>
      <c r="N4" t="b">
        <f t="shared" si="1"/>
        <v>1</v>
      </c>
      <c r="O4" t="b">
        <f t="shared" si="1"/>
        <v>1</v>
      </c>
      <c r="P4" t="s">
        <v>58</v>
      </c>
      <c r="Q4" t="s">
        <v>59</v>
      </c>
      <c r="R4" t="s">
        <v>60</v>
      </c>
      <c r="S4" t="s">
        <v>61</v>
      </c>
      <c r="T4" s="1">
        <v>43678</v>
      </c>
      <c r="U4">
        <v>2019</v>
      </c>
      <c r="X4">
        <v>1</v>
      </c>
      <c r="Y4">
        <v>5</v>
      </c>
      <c r="Z4" t="s">
        <v>62</v>
      </c>
      <c r="AB4" t="s">
        <v>63</v>
      </c>
      <c r="AC4" t="s">
        <v>64</v>
      </c>
      <c r="AE4" t="s">
        <v>65</v>
      </c>
      <c r="AF4" t="s">
        <v>66</v>
      </c>
      <c r="AG4" t="s">
        <v>67</v>
      </c>
      <c r="AH4" t="s">
        <v>68</v>
      </c>
      <c r="AI4" t="s">
        <v>69</v>
      </c>
      <c r="AM4">
        <v>7</v>
      </c>
      <c r="AO4" s="1">
        <v>43678</v>
      </c>
      <c r="AR4" t="s">
        <v>42</v>
      </c>
      <c r="AS4" t="s">
        <v>43</v>
      </c>
    </row>
    <row r="5" spans="1:45" hidden="1" x14ac:dyDescent="0.25">
      <c r="A5" t="b">
        <f t="shared" si="2"/>
        <v>0</v>
      </c>
      <c r="B5" t="b">
        <f t="shared" si="3"/>
        <v>0</v>
      </c>
      <c r="C5" t="b">
        <f t="shared" si="4"/>
        <v>0</v>
      </c>
      <c r="D5" t="b">
        <f t="shared" si="5"/>
        <v>0</v>
      </c>
      <c r="E5" t="b">
        <f t="shared" si="0"/>
        <v>0</v>
      </c>
      <c r="F5" t="b">
        <f t="shared" si="0"/>
        <v>0</v>
      </c>
      <c r="G5" t="b">
        <f t="shared" si="0"/>
        <v>0</v>
      </c>
      <c r="H5" t="b">
        <f t="shared" si="0"/>
        <v>0</v>
      </c>
      <c r="I5" t="b">
        <f t="shared" si="6"/>
        <v>1</v>
      </c>
      <c r="J5" t="b">
        <f t="shared" si="7"/>
        <v>1</v>
      </c>
      <c r="K5" t="b">
        <f t="shared" si="8"/>
        <v>1</v>
      </c>
      <c r="L5" t="b">
        <f t="shared" si="1"/>
        <v>1</v>
      </c>
      <c r="M5" t="b">
        <f t="shared" si="1"/>
        <v>1</v>
      </c>
      <c r="N5" t="b">
        <f t="shared" si="1"/>
        <v>1</v>
      </c>
      <c r="O5" t="b">
        <f t="shared" si="1"/>
        <v>1</v>
      </c>
      <c r="P5" t="s">
        <v>70</v>
      </c>
      <c r="Q5" t="s">
        <v>71</v>
      </c>
      <c r="R5" t="s">
        <v>72</v>
      </c>
      <c r="S5" t="s">
        <v>73</v>
      </c>
      <c r="T5" s="1">
        <v>41921</v>
      </c>
      <c r="U5">
        <v>2014</v>
      </c>
      <c r="V5">
        <v>1</v>
      </c>
      <c r="X5">
        <v>353</v>
      </c>
      <c r="Y5">
        <v>356</v>
      </c>
      <c r="Z5" t="s">
        <v>74</v>
      </c>
      <c r="AA5" t="s">
        <v>75</v>
      </c>
      <c r="AB5" t="s">
        <v>76</v>
      </c>
      <c r="AC5" t="s">
        <v>77</v>
      </c>
      <c r="AE5" t="s">
        <v>78</v>
      </c>
      <c r="AF5" t="s">
        <v>79</v>
      </c>
      <c r="AG5" t="s">
        <v>80</v>
      </c>
      <c r="AH5" t="s">
        <v>81</v>
      </c>
      <c r="AI5" t="s">
        <v>82</v>
      </c>
      <c r="AK5">
        <v>11</v>
      </c>
      <c r="AM5">
        <v>11</v>
      </c>
      <c r="AN5" t="s">
        <v>42</v>
      </c>
      <c r="AO5" s="1">
        <v>41921</v>
      </c>
      <c r="AR5" t="s">
        <v>42</v>
      </c>
      <c r="AS5" t="s">
        <v>43</v>
      </c>
    </row>
    <row r="6" spans="1:45" hidden="1" x14ac:dyDescent="0.25">
      <c r="A6" t="b">
        <f t="shared" si="2"/>
        <v>0</v>
      </c>
      <c r="B6" t="b">
        <f t="shared" si="3"/>
        <v>0</v>
      </c>
      <c r="C6" t="b">
        <f t="shared" si="4"/>
        <v>0</v>
      </c>
      <c r="D6" t="b">
        <f t="shared" si="5"/>
        <v>0</v>
      </c>
      <c r="E6" t="b">
        <f t="shared" si="0"/>
        <v>0</v>
      </c>
      <c r="F6" t="b">
        <f t="shared" si="0"/>
        <v>0</v>
      </c>
      <c r="G6" t="b">
        <f t="shared" si="0"/>
        <v>0</v>
      </c>
      <c r="H6" t="b">
        <f t="shared" si="0"/>
        <v>0</v>
      </c>
      <c r="I6" t="b">
        <f t="shared" si="6"/>
        <v>1</v>
      </c>
      <c r="J6" t="b">
        <f t="shared" si="7"/>
        <v>1</v>
      </c>
      <c r="K6" t="b">
        <f t="shared" si="8"/>
        <v>1</v>
      </c>
      <c r="L6" t="b">
        <f t="shared" si="1"/>
        <v>1</v>
      </c>
      <c r="M6" t="b">
        <f t="shared" si="1"/>
        <v>1</v>
      </c>
      <c r="N6" t="b">
        <f t="shared" si="1"/>
        <v>1</v>
      </c>
      <c r="O6" t="b">
        <f t="shared" si="1"/>
        <v>1</v>
      </c>
      <c r="P6" t="s">
        <v>83</v>
      </c>
      <c r="Q6" t="s">
        <v>84</v>
      </c>
      <c r="R6" t="s">
        <v>85</v>
      </c>
      <c r="S6" t="s">
        <v>86</v>
      </c>
      <c r="T6" s="1">
        <v>42380</v>
      </c>
      <c r="U6">
        <v>2015</v>
      </c>
      <c r="X6">
        <v>1218</v>
      </c>
      <c r="Y6">
        <v>1223</v>
      </c>
      <c r="Z6" t="s">
        <v>87</v>
      </c>
      <c r="AA6" t="s">
        <v>88</v>
      </c>
      <c r="AB6" t="s">
        <v>89</v>
      </c>
      <c r="AC6" t="s">
        <v>90</v>
      </c>
      <c r="AE6" t="s">
        <v>91</v>
      </c>
      <c r="AF6" t="s">
        <v>92</v>
      </c>
      <c r="AG6" t="s">
        <v>93</v>
      </c>
      <c r="AH6" t="s">
        <v>94</v>
      </c>
      <c r="AI6" t="s">
        <v>95</v>
      </c>
      <c r="AM6">
        <v>21</v>
      </c>
      <c r="AN6" t="s">
        <v>42</v>
      </c>
      <c r="AO6" s="1">
        <v>42380</v>
      </c>
      <c r="AR6" t="s">
        <v>42</v>
      </c>
      <c r="AS6" t="s">
        <v>43</v>
      </c>
    </row>
    <row r="7" spans="1:45" hidden="1" x14ac:dyDescent="0.25">
      <c r="A7" t="b">
        <f t="shared" si="2"/>
        <v>0</v>
      </c>
      <c r="B7" t="b">
        <f t="shared" si="3"/>
        <v>0</v>
      </c>
      <c r="C7" t="b">
        <f t="shared" si="4"/>
        <v>0</v>
      </c>
      <c r="D7" t="b">
        <f t="shared" si="5"/>
        <v>0</v>
      </c>
      <c r="E7" t="b">
        <f t="shared" si="0"/>
        <v>0</v>
      </c>
      <c r="F7" t="b">
        <f t="shared" si="0"/>
        <v>0</v>
      </c>
      <c r="G7" t="b">
        <f t="shared" si="0"/>
        <v>0</v>
      </c>
      <c r="H7" t="b">
        <f t="shared" si="0"/>
        <v>0</v>
      </c>
      <c r="I7" t="b">
        <f t="shared" si="6"/>
        <v>0</v>
      </c>
      <c r="J7" t="b">
        <f t="shared" si="7"/>
        <v>0</v>
      </c>
      <c r="K7" t="b">
        <f t="shared" si="8"/>
        <v>0</v>
      </c>
      <c r="L7" t="b">
        <f t="shared" si="1"/>
        <v>1</v>
      </c>
      <c r="M7" t="b">
        <f t="shared" si="1"/>
        <v>0</v>
      </c>
      <c r="N7" t="b">
        <f t="shared" si="1"/>
        <v>0</v>
      </c>
      <c r="O7" t="b">
        <f t="shared" si="1"/>
        <v>1</v>
      </c>
      <c r="P7" t="s">
        <v>96</v>
      </c>
      <c r="Q7" t="s">
        <v>97</v>
      </c>
      <c r="R7" t="s">
        <v>98</v>
      </c>
      <c r="S7" t="s">
        <v>99</v>
      </c>
      <c r="T7" s="1">
        <v>39717</v>
      </c>
      <c r="U7">
        <v>2008</v>
      </c>
      <c r="X7">
        <v>1</v>
      </c>
      <c r="Y7">
        <v>5</v>
      </c>
      <c r="Z7" t="s">
        <v>100</v>
      </c>
      <c r="AB7" t="s">
        <v>101</v>
      </c>
      <c r="AE7" t="s">
        <v>102</v>
      </c>
      <c r="AF7" t="s">
        <v>103</v>
      </c>
      <c r="AH7" t="s">
        <v>104</v>
      </c>
      <c r="AI7" t="s">
        <v>105</v>
      </c>
      <c r="AK7">
        <v>8</v>
      </c>
      <c r="AM7">
        <v>13</v>
      </c>
      <c r="AO7" s="1">
        <v>39717</v>
      </c>
      <c r="AR7" t="s">
        <v>42</v>
      </c>
      <c r="AS7" t="s">
        <v>43</v>
      </c>
    </row>
    <row r="8" spans="1:45" hidden="1" x14ac:dyDescent="0.25">
      <c r="A8" t="b">
        <f t="shared" si="2"/>
        <v>0</v>
      </c>
      <c r="B8" t="b">
        <f t="shared" si="3"/>
        <v>0</v>
      </c>
      <c r="C8" t="b">
        <f t="shared" si="4"/>
        <v>0</v>
      </c>
      <c r="D8" t="b">
        <f t="shared" si="5"/>
        <v>0</v>
      </c>
      <c r="E8" t="b">
        <f t="shared" si="0"/>
        <v>0</v>
      </c>
      <c r="F8" t="b">
        <f t="shared" si="0"/>
        <v>0</v>
      </c>
      <c r="G8" t="b">
        <f t="shared" si="0"/>
        <v>0</v>
      </c>
      <c r="H8" t="b">
        <f t="shared" si="0"/>
        <v>0</v>
      </c>
      <c r="I8" t="b">
        <f t="shared" si="6"/>
        <v>1</v>
      </c>
      <c r="J8" t="b">
        <f t="shared" si="7"/>
        <v>1</v>
      </c>
      <c r="K8" t="b">
        <f t="shared" si="8"/>
        <v>1</v>
      </c>
      <c r="L8" t="b">
        <f t="shared" si="1"/>
        <v>1</v>
      </c>
      <c r="M8" t="b">
        <f t="shared" si="1"/>
        <v>1</v>
      </c>
      <c r="N8" t="b">
        <f t="shared" si="1"/>
        <v>1</v>
      </c>
      <c r="O8" t="b">
        <f t="shared" si="1"/>
        <v>1</v>
      </c>
      <c r="P8" t="s">
        <v>106</v>
      </c>
      <c r="Q8" t="s">
        <v>107</v>
      </c>
      <c r="R8" t="s">
        <v>108</v>
      </c>
      <c r="S8" t="s">
        <v>109</v>
      </c>
      <c r="T8" s="1">
        <v>41123</v>
      </c>
      <c r="U8">
        <v>2012</v>
      </c>
      <c r="X8">
        <v>1</v>
      </c>
      <c r="Y8">
        <v>5</v>
      </c>
      <c r="Z8" t="s">
        <v>110</v>
      </c>
      <c r="AB8" t="s">
        <v>111</v>
      </c>
      <c r="AC8" t="s">
        <v>112</v>
      </c>
      <c r="AE8" t="s">
        <v>113</v>
      </c>
      <c r="AF8" t="s">
        <v>114</v>
      </c>
      <c r="AH8" t="s">
        <v>115</v>
      </c>
      <c r="AI8" t="s">
        <v>116</v>
      </c>
      <c r="AK8">
        <v>39</v>
      </c>
      <c r="AO8" s="1">
        <v>41123</v>
      </c>
      <c r="AR8" t="s">
        <v>117</v>
      </c>
      <c r="AS8" t="s">
        <v>118</v>
      </c>
    </row>
    <row r="9" spans="1:45" hidden="1" x14ac:dyDescent="0.25">
      <c r="A9" t="b">
        <f t="shared" si="2"/>
        <v>0</v>
      </c>
      <c r="B9" t="b">
        <f t="shared" si="3"/>
        <v>0</v>
      </c>
      <c r="C9" t="b">
        <f t="shared" si="4"/>
        <v>0</v>
      </c>
      <c r="D9" t="b">
        <f t="shared" si="5"/>
        <v>0</v>
      </c>
      <c r="E9" t="b">
        <f t="shared" si="0"/>
        <v>0</v>
      </c>
      <c r="F9" t="b">
        <f t="shared" si="0"/>
        <v>0</v>
      </c>
      <c r="G9" t="b">
        <f t="shared" si="0"/>
        <v>0</v>
      </c>
      <c r="H9" t="b">
        <f t="shared" si="0"/>
        <v>0</v>
      </c>
      <c r="I9" t="b">
        <f t="shared" si="6"/>
        <v>1</v>
      </c>
      <c r="J9" t="b">
        <f t="shared" si="7"/>
        <v>1</v>
      </c>
      <c r="K9" t="b">
        <f t="shared" si="8"/>
        <v>1</v>
      </c>
      <c r="L9" t="b">
        <f t="shared" si="1"/>
        <v>1</v>
      </c>
      <c r="M9" t="b">
        <f t="shared" si="1"/>
        <v>1</v>
      </c>
      <c r="N9" t="b">
        <f t="shared" si="1"/>
        <v>1</v>
      </c>
      <c r="O9" t="b">
        <f t="shared" si="1"/>
        <v>1</v>
      </c>
      <c r="P9" t="s">
        <v>119</v>
      </c>
      <c r="Q9" t="s">
        <v>120</v>
      </c>
      <c r="R9" t="s">
        <v>121</v>
      </c>
      <c r="S9" t="s">
        <v>122</v>
      </c>
      <c r="T9" s="1">
        <v>45191</v>
      </c>
      <c r="U9">
        <v>2023</v>
      </c>
      <c r="X9">
        <v>1</v>
      </c>
      <c r="Y9">
        <v>5</v>
      </c>
      <c r="Z9" t="s">
        <v>123</v>
      </c>
      <c r="AB9" t="s">
        <v>124</v>
      </c>
      <c r="AC9" t="s">
        <v>125</v>
      </c>
      <c r="AE9" t="s">
        <v>126</v>
      </c>
      <c r="AF9" t="s">
        <v>127</v>
      </c>
      <c r="AG9" t="s">
        <v>128</v>
      </c>
      <c r="AH9" t="s">
        <v>129</v>
      </c>
      <c r="AI9" t="s">
        <v>130</v>
      </c>
      <c r="AM9">
        <v>28</v>
      </c>
      <c r="AN9" t="s">
        <v>42</v>
      </c>
      <c r="AO9" s="1">
        <v>45191</v>
      </c>
      <c r="AR9" t="s">
        <v>42</v>
      </c>
      <c r="AS9" t="s">
        <v>43</v>
      </c>
    </row>
    <row r="10" spans="1:45" hidden="1" x14ac:dyDescent="0.25">
      <c r="A10" t="b">
        <f t="shared" si="2"/>
        <v>0</v>
      </c>
      <c r="B10" t="b">
        <f t="shared" si="3"/>
        <v>0</v>
      </c>
      <c r="C10" t="b">
        <f t="shared" si="4"/>
        <v>0</v>
      </c>
      <c r="D10" t="b">
        <f t="shared" si="5"/>
        <v>0</v>
      </c>
      <c r="E10" t="b">
        <f t="shared" si="0"/>
        <v>0</v>
      </c>
      <c r="F10" t="b">
        <f t="shared" si="0"/>
        <v>0</v>
      </c>
      <c r="G10" t="b">
        <f t="shared" si="0"/>
        <v>0</v>
      </c>
      <c r="H10" t="b">
        <f t="shared" si="0"/>
        <v>0</v>
      </c>
      <c r="I10" t="b">
        <f t="shared" si="6"/>
        <v>1</v>
      </c>
      <c r="J10" t="b">
        <f t="shared" si="7"/>
        <v>1</v>
      </c>
      <c r="K10" t="b">
        <f t="shared" si="8"/>
        <v>1</v>
      </c>
      <c r="L10" t="b">
        <f t="shared" si="1"/>
        <v>1</v>
      </c>
      <c r="M10" t="b">
        <f t="shared" si="1"/>
        <v>1</v>
      </c>
      <c r="N10" t="b">
        <f t="shared" si="1"/>
        <v>1</v>
      </c>
      <c r="O10" t="b">
        <f t="shared" si="1"/>
        <v>1</v>
      </c>
      <c r="P10" t="s">
        <v>131</v>
      </c>
      <c r="Q10" t="s">
        <v>132</v>
      </c>
      <c r="R10" t="s">
        <v>133</v>
      </c>
      <c r="S10" t="s">
        <v>134</v>
      </c>
      <c r="T10" s="1">
        <v>43094</v>
      </c>
      <c r="U10">
        <v>2017</v>
      </c>
      <c r="X10">
        <v>1</v>
      </c>
      <c r="Y10">
        <v>7</v>
      </c>
      <c r="Z10" t="s">
        <v>135</v>
      </c>
      <c r="AB10" t="s">
        <v>136</v>
      </c>
      <c r="AE10" t="s">
        <v>137</v>
      </c>
      <c r="AG10" t="s">
        <v>138</v>
      </c>
      <c r="AH10" t="s">
        <v>139</v>
      </c>
      <c r="AI10" t="s">
        <v>140</v>
      </c>
      <c r="AM10">
        <v>8</v>
      </c>
      <c r="AO10" s="1">
        <v>43094</v>
      </c>
      <c r="AR10" t="s">
        <v>42</v>
      </c>
      <c r="AS10" t="s">
        <v>43</v>
      </c>
    </row>
    <row r="11" spans="1:45" x14ac:dyDescent="0.25">
      <c r="A11" t="b">
        <f t="shared" si="2"/>
        <v>1</v>
      </c>
      <c r="B11" t="b">
        <f t="shared" si="3"/>
        <v>0</v>
      </c>
      <c r="C11" t="b">
        <f t="shared" si="4"/>
        <v>0</v>
      </c>
      <c r="D11" t="b">
        <f t="shared" si="5"/>
        <v>0</v>
      </c>
      <c r="E11" t="b">
        <f t="shared" si="0"/>
        <v>1</v>
      </c>
      <c r="F11" t="b">
        <f t="shared" si="0"/>
        <v>0</v>
      </c>
      <c r="G11" t="b">
        <f t="shared" si="0"/>
        <v>0</v>
      </c>
      <c r="H11" t="b">
        <f t="shared" si="0"/>
        <v>0</v>
      </c>
      <c r="I11" t="b">
        <f t="shared" si="6"/>
        <v>1</v>
      </c>
      <c r="J11" t="b">
        <f t="shared" si="7"/>
        <v>1</v>
      </c>
      <c r="K11" t="b">
        <f t="shared" si="8"/>
        <v>1</v>
      </c>
      <c r="L11" t="b">
        <f t="shared" si="1"/>
        <v>1</v>
      </c>
      <c r="M11" t="b">
        <f t="shared" si="1"/>
        <v>1</v>
      </c>
      <c r="N11" t="b">
        <f t="shared" si="1"/>
        <v>1</v>
      </c>
      <c r="O11" t="b">
        <f t="shared" si="1"/>
        <v>1</v>
      </c>
      <c r="P11" t="s">
        <v>141</v>
      </c>
      <c r="Q11" t="s">
        <v>142</v>
      </c>
      <c r="R11" t="s">
        <v>143</v>
      </c>
      <c r="S11" t="s">
        <v>144</v>
      </c>
      <c r="T11" s="1">
        <v>43447</v>
      </c>
      <c r="U11">
        <v>2018</v>
      </c>
      <c r="X11">
        <v>1</v>
      </c>
      <c r="Y11">
        <v>6</v>
      </c>
      <c r="Z11" t="s">
        <v>145</v>
      </c>
      <c r="AB11" t="s">
        <v>146</v>
      </c>
      <c r="AC11" t="s">
        <v>147</v>
      </c>
      <c r="AE11" t="s">
        <v>148</v>
      </c>
      <c r="AG11" t="s">
        <v>149</v>
      </c>
      <c r="AH11" t="s">
        <v>150</v>
      </c>
      <c r="AI11" t="s">
        <v>151</v>
      </c>
      <c r="AM11">
        <v>9</v>
      </c>
      <c r="AN11" t="s">
        <v>42</v>
      </c>
      <c r="AO11" s="1">
        <v>43447</v>
      </c>
      <c r="AR11" t="s">
        <v>42</v>
      </c>
      <c r="AS11" t="s">
        <v>43</v>
      </c>
    </row>
    <row r="12" spans="1:45" hidden="1" x14ac:dyDescent="0.25">
      <c r="A12" t="b">
        <f t="shared" si="2"/>
        <v>0</v>
      </c>
      <c r="B12" t="b">
        <f t="shared" si="3"/>
        <v>0</v>
      </c>
      <c r="C12" t="b">
        <f t="shared" si="4"/>
        <v>0</v>
      </c>
      <c r="D12" t="b">
        <f t="shared" si="5"/>
        <v>0</v>
      </c>
      <c r="E12" t="b">
        <f t="shared" si="0"/>
        <v>0</v>
      </c>
      <c r="F12" t="b">
        <f t="shared" si="0"/>
        <v>0</v>
      </c>
      <c r="G12" t="b">
        <f t="shared" si="0"/>
        <v>0</v>
      </c>
      <c r="H12" t="b">
        <f t="shared" si="0"/>
        <v>0</v>
      </c>
      <c r="I12" t="b">
        <f t="shared" si="6"/>
        <v>0</v>
      </c>
      <c r="J12" t="b">
        <f t="shared" si="7"/>
        <v>0</v>
      </c>
      <c r="K12" t="b">
        <f t="shared" si="8"/>
        <v>1</v>
      </c>
      <c r="L12" t="b">
        <f t="shared" si="1"/>
        <v>1</v>
      </c>
      <c r="M12" t="b">
        <f t="shared" si="1"/>
        <v>1</v>
      </c>
      <c r="N12" t="b">
        <f t="shared" si="1"/>
        <v>0</v>
      </c>
      <c r="O12" t="b">
        <f t="shared" si="1"/>
        <v>1</v>
      </c>
      <c r="P12" t="s">
        <v>152</v>
      </c>
      <c r="Q12" t="s">
        <v>153</v>
      </c>
      <c r="R12" t="s">
        <v>154</v>
      </c>
      <c r="S12" t="s">
        <v>155</v>
      </c>
      <c r="T12" s="1">
        <v>45037</v>
      </c>
      <c r="U12">
        <v>2022</v>
      </c>
      <c r="V12">
        <v>2022</v>
      </c>
      <c r="X12">
        <v>581</v>
      </c>
      <c r="Y12">
        <v>586</v>
      </c>
      <c r="Z12" t="s">
        <v>156</v>
      </c>
      <c r="AB12" t="s">
        <v>157</v>
      </c>
      <c r="AC12" t="s">
        <v>158</v>
      </c>
      <c r="AE12" t="s">
        <v>159</v>
      </c>
      <c r="AH12" t="s">
        <v>160</v>
      </c>
      <c r="AI12" t="s">
        <v>161</v>
      </c>
      <c r="AO12" s="1">
        <v>45037</v>
      </c>
      <c r="AR12" t="s">
        <v>117</v>
      </c>
      <c r="AS12" t="s">
        <v>118</v>
      </c>
    </row>
    <row r="13" spans="1:45" x14ac:dyDescent="0.25">
      <c r="A13" t="b">
        <f t="shared" si="2"/>
        <v>1</v>
      </c>
      <c r="B13" t="b">
        <f t="shared" si="3"/>
        <v>0</v>
      </c>
      <c r="C13" t="b">
        <f t="shared" si="4"/>
        <v>0</v>
      </c>
      <c r="D13" t="b">
        <f t="shared" si="5"/>
        <v>0</v>
      </c>
      <c r="E13" t="b">
        <f t="shared" si="0"/>
        <v>1</v>
      </c>
      <c r="F13" t="b">
        <f t="shared" si="0"/>
        <v>0</v>
      </c>
      <c r="G13" t="b">
        <f t="shared" si="0"/>
        <v>0</v>
      </c>
      <c r="H13" t="b">
        <f t="shared" si="0"/>
        <v>0</v>
      </c>
      <c r="I13" t="b">
        <f t="shared" si="6"/>
        <v>1</v>
      </c>
      <c r="J13" t="b">
        <f t="shared" si="7"/>
        <v>1</v>
      </c>
      <c r="K13" t="b">
        <f t="shared" si="8"/>
        <v>1</v>
      </c>
      <c r="L13" t="b">
        <f t="shared" si="1"/>
        <v>1</v>
      </c>
      <c r="M13" t="b">
        <f t="shared" si="1"/>
        <v>1</v>
      </c>
      <c r="N13" t="b">
        <f t="shared" si="1"/>
        <v>1</v>
      </c>
      <c r="O13" t="b">
        <f t="shared" si="1"/>
        <v>1</v>
      </c>
      <c r="P13" t="s">
        <v>162</v>
      </c>
      <c r="Q13" t="s">
        <v>163</v>
      </c>
      <c r="R13" t="s">
        <v>164</v>
      </c>
      <c r="S13" t="s">
        <v>165</v>
      </c>
      <c r="T13" s="1">
        <v>43265</v>
      </c>
      <c r="U13">
        <v>2018</v>
      </c>
      <c r="X13">
        <v>340</v>
      </c>
      <c r="Y13">
        <v>343</v>
      </c>
      <c r="Z13" t="s">
        <v>166</v>
      </c>
      <c r="AB13" t="s">
        <v>167</v>
      </c>
      <c r="AC13" t="s">
        <v>168</v>
      </c>
      <c r="AE13" t="s">
        <v>169</v>
      </c>
      <c r="AF13" t="s">
        <v>170</v>
      </c>
      <c r="AG13" t="s">
        <v>171</v>
      </c>
      <c r="AH13" t="s">
        <v>172</v>
      </c>
      <c r="AI13" t="s">
        <v>173</v>
      </c>
      <c r="AK13">
        <v>4</v>
      </c>
      <c r="AM13">
        <v>10</v>
      </c>
      <c r="AN13" t="s">
        <v>42</v>
      </c>
      <c r="AO13" s="1">
        <v>43265</v>
      </c>
      <c r="AR13" t="s">
        <v>42</v>
      </c>
      <c r="AS13" t="s">
        <v>43</v>
      </c>
    </row>
    <row r="14" spans="1:45" hidden="1" x14ac:dyDescent="0.25">
      <c r="A14" t="b">
        <f t="shared" si="2"/>
        <v>0</v>
      </c>
      <c r="B14" t="b">
        <f t="shared" si="3"/>
        <v>0</v>
      </c>
      <c r="C14" t="b">
        <f t="shared" si="4"/>
        <v>0</v>
      </c>
      <c r="D14" t="b">
        <f t="shared" si="5"/>
        <v>0</v>
      </c>
      <c r="E14" t="b">
        <f t="shared" si="0"/>
        <v>0</v>
      </c>
      <c r="F14" t="b">
        <f t="shared" si="0"/>
        <v>0</v>
      </c>
      <c r="G14" t="b">
        <f t="shared" si="0"/>
        <v>0</v>
      </c>
      <c r="H14" t="b">
        <f t="shared" si="0"/>
        <v>0</v>
      </c>
      <c r="I14" t="b">
        <f t="shared" si="6"/>
        <v>1</v>
      </c>
      <c r="J14" t="b">
        <f t="shared" si="7"/>
        <v>1</v>
      </c>
      <c r="K14" t="b">
        <f t="shared" si="8"/>
        <v>1</v>
      </c>
      <c r="L14" t="b">
        <f t="shared" si="1"/>
        <v>1</v>
      </c>
      <c r="M14" t="b">
        <f t="shared" si="1"/>
        <v>1</v>
      </c>
      <c r="N14" t="b">
        <f t="shared" si="1"/>
        <v>1</v>
      </c>
      <c r="O14" t="b">
        <f t="shared" si="1"/>
        <v>1</v>
      </c>
      <c r="P14" t="s">
        <v>174</v>
      </c>
      <c r="Q14" t="s">
        <v>175</v>
      </c>
      <c r="R14" t="s">
        <v>176</v>
      </c>
      <c r="S14" t="s">
        <v>177</v>
      </c>
      <c r="T14" s="1">
        <v>42394</v>
      </c>
      <c r="U14">
        <v>2015</v>
      </c>
      <c r="X14">
        <v>415</v>
      </c>
      <c r="Y14">
        <v>419</v>
      </c>
      <c r="Z14" t="s">
        <v>178</v>
      </c>
      <c r="AA14" t="s">
        <v>179</v>
      </c>
      <c r="AB14" t="s">
        <v>180</v>
      </c>
      <c r="AC14" t="s">
        <v>181</v>
      </c>
      <c r="AE14" t="s">
        <v>182</v>
      </c>
      <c r="AF14" t="s">
        <v>183</v>
      </c>
      <c r="AG14" t="s">
        <v>184</v>
      </c>
      <c r="AH14" t="s">
        <v>185</v>
      </c>
      <c r="AI14" t="s">
        <v>186</v>
      </c>
      <c r="AK14">
        <v>2</v>
      </c>
      <c r="AM14">
        <v>18</v>
      </c>
      <c r="AN14" t="s">
        <v>42</v>
      </c>
      <c r="AO14" s="1">
        <v>42394</v>
      </c>
      <c r="AR14" t="s">
        <v>42</v>
      </c>
      <c r="AS14" t="s">
        <v>43</v>
      </c>
    </row>
    <row r="15" spans="1:45" hidden="1" x14ac:dyDescent="0.25">
      <c r="A15" t="b">
        <f t="shared" si="2"/>
        <v>0</v>
      </c>
      <c r="B15" t="b">
        <f t="shared" si="3"/>
        <v>0</v>
      </c>
      <c r="C15" t="b">
        <f t="shared" si="4"/>
        <v>0</v>
      </c>
      <c r="D15" t="b">
        <f t="shared" si="5"/>
        <v>0</v>
      </c>
      <c r="E15" t="b">
        <f t="shared" si="0"/>
        <v>0</v>
      </c>
      <c r="F15" t="b">
        <f t="shared" si="0"/>
        <v>0</v>
      </c>
      <c r="G15" t="b">
        <f t="shared" si="0"/>
        <v>0</v>
      </c>
      <c r="H15" t="b">
        <f t="shared" si="0"/>
        <v>0</v>
      </c>
      <c r="I15" t="b">
        <f t="shared" si="6"/>
        <v>1</v>
      </c>
      <c r="J15" t="b">
        <f t="shared" si="7"/>
        <v>1</v>
      </c>
      <c r="K15" t="b">
        <f t="shared" si="8"/>
        <v>1</v>
      </c>
      <c r="L15" t="b">
        <f t="shared" si="1"/>
        <v>1</v>
      </c>
      <c r="M15" t="b">
        <f t="shared" si="1"/>
        <v>1</v>
      </c>
      <c r="N15" t="b">
        <f t="shared" si="1"/>
        <v>1</v>
      </c>
      <c r="O15" t="b">
        <f t="shared" si="1"/>
        <v>1</v>
      </c>
      <c r="P15" t="s">
        <v>187</v>
      </c>
      <c r="Q15" t="s">
        <v>188</v>
      </c>
      <c r="R15" t="s">
        <v>189</v>
      </c>
      <c r="S15" t="s">
        <v>190</v>
      </c>
      <c r="T15" s="1">
        <v>43586</v>
      </c>
      <c r="U15">
        <v>2019</v>
      </c>
      <c r="V15">
        <v>7</v>
      </c>
      <c r="X15">
        <v>53172</v>
      </c>
      <c r="Y15">
        <v>53181</v>
      </c>
      <c r="Z15" t="s">
        <v>191</v>
      </c>
      <c r="AA15" t="s">
        <v>192</v>
      </c>
      <c r="AC15" t="s">
        <v>193</v>
      </c>
      <c r="AD15" t="s">
        <v>194</v>
      </c>
      <c r="AE15" t="s">
        <v>195</v>
      </c>
      <c r="AF15" t="s">
        <v>196</v>
      </c>
      <c r="AG15" t="s">
        <v>197</v>
      </c>
      <c r="AH15" t="s">
        <v>198</v>
      </c>
      <c r="AI15" t="s">
        <v>199</v>
      </c>
      <c r="AK15">
        <v>71</v>
      </c>
      <c r="AL15">
        <v>1</v>
      </c>
      <c r="AM15">
        <v>38</v>
      </c>
      <c r="AN15" t="s">
        <v>56</v>
      </c>
      <c r="AO15" s="1">
        <v>43577</v>
      </c>
      <c r="AR15" t="s">
        <v>42</v>
      </c>
      <c r="AS15" t="s">
        <v>57</v>
      </c>
    </row>
    <row r="16" spans="1:45" hidden="1" x14ac:dyDescent="0.25">
      <c r="A16" t="b">
        <f t="shared" si="2"/>
        <v>0</v>
      </c>
      <c r="B16" t="b">
        <f t="shared" si="3"/>
        <v>0</v>
      </c>
      <c r="C16" t="b">
        <f t="shared" si="4"/>
        <v>0</v>
      </c>
      <c r="D16" t="b">
        <f t="shared" si="5"/>
        <v>0</v>
      </c>
      <c r="E16" t="b">
        <f t="shared" si="0"/>
        <v>0</v>
      </c>
      <c r="F16" t="b">
        <f t="shared" si="0"/>
        <v>0</v>
      </c>
      <c r="G16" t="b">
        <f t="shared" si="0"/>
        <v>0</v>
      </c>
      <c r="H16" t="b">
        <f t="shared" si="0"/>
        <v>0</v>
      </c>
      <c r="I16" t="b">
        <f t="shared" si="6"/>
        <v>1</v>
      </c>
      <c r="J16" t="b">
        <f t="shared" si="7"/>
        <v>1</v>
      </c>
      <c r="K16" t="b">
        <f t="shared" si="8"/>
        <v>1</v>
      </c>
      <c r="L16" t="b">
        <f t="shared" si="1"/>
        <v>1</v>
      </c>
      <c r="M16" t="b">
        <f t="shared" si="1"/>
        <v>1</v>
      </c>
      <c r="N16" t="b">
        <f t="shared" si="1"/>
        <v>1</v>
      </c>
      <c r="O16" t="b">
        <f t="shared" si="1"/>
        <v>1</v>
      </c>
      <c r="P16" t="s">
        <v>200</v>
      </c>
      <c r="Q16" t="s">
        <v>201</v>
      </c>
      <c r="R16" t="s">
        <v>202</v>
      </c>
      <c r="S16" t="s">
        <v>190</v>
      </c>
      <c r="T16" s="1">
        <v>43587</v>
      </c>
      <c r="U16">
        <v>2019</v>
      </c>
      <c r="V16">
        <v>7</v>
      </c>
      <c r="X16">
        <v>54218</v>
      </c>
      <c r="Y16">
        <v>54227</v>
      </c>
      <c r="Z16" t="s">
        <v>203</v>
      </c>
      <c r="AA16" t="s">
        <v>192</v>
      </c>
      <c r="AC16" t="s">
        <v>204</v>
      </c>
      <c r="AD16" t="s">
        <v>205</v>
      </c>
      <c r="AE16" t="s">
        <v>206</v>
      </c>
      <c r="AF16" t="s">
        <v>207</v>
      </c>
      <c r="AG16" t="s">
        <v>208</v>
      </c>
      <c r="AH16" t="s">
        <v>209</v>
      </c>
      <c r="AI16" t="s">
        <v>210</v>
      </c>
      <c r="AK16">
        <v>26</v>
      </c>
      <c r="AM16">
        <v>31</v>
      </c>
      <c r="AN16" t="s">
        <v>56</v>
      </c>
      <c r="AO16" s="1">
        <v>43572</v>
      </c>
      <c r="AR16" t="s">
        <v>42</v>
      </c>
      <c r="AS16" t="s">
        <v>57</v>
      </c>
    </row>
    <row r="17" spans="1:45" hidden="1" x14ac:dyDescent="0.25">
      <c r="A17" t="b">
        <f t="shared" si="2"/>
        <v>0</v>
      </c>
      <c r="B17" t="b">
        <f t="shared" si="3"/>
        <v>0</v>
      </c>
      <c r="C17" t="b">
        <f t="shared" si="4"/>
        <v>0</v>
      </c>
      <c r="D17" t="b">
        <f t="shared" si="5"/>
        <v>0</v>
      </c>
      <c r="E17" t="b">
        <f t="shared" si="0"/>
        <v>0</v>
      </c>
      <c r="F17" t="b">
        <f t="shared" si="0"/>
        <v>0</v>
      </c>
      <c r="G17" t="b">
        <f t="shared" si="0"/>
        <v>0</v>
      </c>
      <c r="H17" t="b">
        <f t="shared" si="0"/>
        <v>0</v>
      </c>
      <c r="I17" t="b">
        <f t="shared" si="6"/>
        <v>0</v>
      </c>
      <c r="J17" t="b">
        <f t="shared" si="7"/>
        <v>0</v>
      </c>
      <c r="K17" t="b">
        <f t="shared" si="8"/>
        <v>0</v>
      </c>
      <c r="L17" t="b">
        <f t="shared" si="1"/>
        <v>0</v>
      </c>
      <c r="M17" t="b">
        <f t="shared" si="1"/>
        <v>1</v>
      </c>
      <c r="N17" t="b">
        <f t="shared" si="1"/>
        <v>0</v>
      </c>
      <c r="O17" t="b">
        <f t="shared" si="1"/>
        <v>1</v>
      </c>
      <c r="P17" t="s">
        <v>211</v>
      </c>
      <c r="Q17" t="s">
        <v>212</v>
      </c>
      <c r="R17" t="s">
        <v>213</v>
      </c>
      <c r="S17" t="s">
        <v>214</v>
      </c>
      <c r="T17" s="1">
        <v>39790</v>
      </c>
      <c r="U17">
        <v>2008</v>
      </c>
      <c r="X17">
        <v>176</v>
      </c>
      <c r="Y17">
        <v>183</v>
      </c>
      <c r="Z17" t="s">
        <v>215</v>
      </c>
      <c r="AB17" t="s">
        <v>216</v>
      </c>
      <c r="AC17" t="s">
        <v>217</v>
      </c>
      <c r="AE17" t="s">
        <v>218</v>
      </c>
      <c r="AF17" t="s">
        <v>219</v>
      </c>
      <c r="AG17" t="s">
        <v>220</v>
      </c>
      <c r="AH17" t="s">
        <v>221</v>
      </c>
      <c r="AI17" t="s">
        <v>222</v>
      </c>
      <c r="AK17">
        <v>18</v>
      </c>
      <c r="AM17">
        <v>14</v>
      </c>
      <c r="AN17" t="s">
        <v>42</v>
      </c>
      <c r="AO17" s="1">
        <v>39790</v>
      </c>
      <c r="AR17" t="s">
        <v>42</v>
      </c>
      <c r="AS17" t="s">
        <v>43</v>
      </c>
    </row>
    <row r="18" spans="1:45" hidden="1" x14ac:dyDescent="0.25">
      <c r="A18" t="b">
        <f t="shared" si="2"/>
        <v>0</v>
      </c>
      <c r="B18" t="b">
        <f t="shared" si="3"/>
        <v>0</v>
      </c>
      <c r="C18" t="b">
        <f t="shared" si="4"/>
        <v>0</v>
      </c>
      <c r="D18" t="b">
        <f t="shared" si="5"/>
        <v>0</v>
      </c>
      <c r="E18" t="b">
        <f t="shared" si="5"/>
        <v>0</v>
      </c>
      <c r="F18" t="b">
        <f t="shared" si="5"/>
        <v>0</v>
      </c>
      <c r="G18" t="b">
        <f t="shared" si="5"/>
        <v>0</v>
      </c>
      <c r="H18" t="b">
        <f t="shared" si="5"/>
        <v>0</v>
      </c>
      <c r="I18" t="b">
        <f t="shared" si="6"/>
        <v>1</v>
      </c>
      <c r="J18" t="b">
        <f t="shared" si="7"/>
        <v>1</v>
      </c>
      <c r="K18" t="b">
        <f t="shared" si="8"/>
        <v>1</v>
      </c>
      <c r="L18" t="b">
        <f t="shared" si="8"/>
        <v>1</v>
      </c>
      <c r="M18" t="b">
        <f t="shared" si="8"/>
        <v>1</v>
      </c>
      <c r="N18" t="b">
        <f t="shared" si="8"/>
        <v>1</v>
      </c>
      <c r="O18" t="b">
        <f t="shared" si="8"/>
        <v>1</v>
      </c>
      <c r="P18" t="s">
        <v>223</v>
      </c>
      <c r="Q18" t="s">
        <v>224</v>
      </c>
      <c r="R18" t="s">
        <v>225</v>
      </c>
      <c r="S18" t="s">
        <v>226</v>
      </c>
      <c r="T18" s="1">
        <v>42472</v>
      </c>
      <c r="U18">
        <v>2016</v>
      </c>
      <c r="V18">
        <v>41</v>
      </c>
      <c r="W18">
        <v>2</v>
      </c>
      <c r="X18">
        <v>450</v>
      </c>
      <c r="Y18">
        <v>461</v>
      </c>
      <c r="Z18" t="s">
        <v>227</v>
      </c>
      <c r="AA18" t="s">
        <v>228</v>
      </c>
      <c r="AC18" t="s">
        <v>229</v>
      </c>
      <c r="AE18" t="s">
        <v>230</v>
      </c>
      <c r="AF18" t="s">
        <v>231</v>
      </c>
      <c r="AG18" t="s">
        <v>232</v>
      </c>
      <c r="AH18" t="s">
        <v>233</v>
      </c>
      <c r="AI18" t="s">
        <v>234</v>
      </c>
      <c r="AK18">
        <v>12</v>
      </c>
      <c r="AM18">
        <v>26</v>
      </c>
      <c r="AN18" t="s">
        <v>56</v>
      </c>
      <c r="AO18" s="1">
        <v>42199</v>
      </c>
      <c r="AR18" t="s">
        <v>42</v>
      </c>
      <c r="AS18" t="s">
        <v>57</v>
      </c>
    </row>
    <row r="19" spans="1:45" hidden="1" x14ac:dyDescent="0.25">
      <c r="A19" t="b">
        <f t="shared" si="2"/>
        <v>0</v>
      </c>
      <c r="B19" t="b">
        <f t="shared" si="3"/>
        <v>0</v>
      </c>
      <c r="C19" t="b">
        <f t="shared" si="4"/>
        <v>0</v>
      </c>
      <c r="D19" t="b">
        <f t="shared" si="5"/>
        <v>0</v>
      </c>
      <c r="E19" t="b">
        <f t="shared" si="5"/>
        <v>0</v>
      </c>
      <c r="F19" t="b">
        <f t="shared" si="5"/>
        <v>0</v>
      </c>
      <c r="G19" t="b">
        <f t="shared" si="5"/>
        <v>0</v>
      </c>
      <c r="H19" t="b">
        <f t="shared" si="5"/>
        <v>0</v>
      </c>
      <c r="I19" t="b">
        <f t="shared" si="6"/>
        <v>1</v>
      </c>
      <c r="J19" t="b">
        <f t="shared" si="7"/>
        <v>1</v>
      </c>
      <c r="K19" t="b">
        <f t="shared" si="8"/>
        <v>1</v>
      </c>
      <c r="L19" t="b">
        <f t="shared" si="8"/>
        <v>1</v>
      </c>
      <c r="M19" t="b">
        <f t="shared" si="8"/>
        <v>1</v>
      </c>
      <c r="N19" t="b">
        <f t="shared" si="8"/>
        <v>1</v>
      </c>
      <c r="O19" t="b">
        <f t="shared" si="8"/>
        <v>1</v>
      </c>
      <c r="P19" t="s">
        <v>235</v>
      </c>
      <c r="Q19" t="s">
        <v>236</v>
      </c>
      <c r="R19" t="s">
        <v>237</v>
      </c>
      <c r="S19" t="s">
        <v>238</v>
      </c>
      <c r="T19" s="1">
        <v>43471</v>
      </c>
      <c r="U19">
        <v>2018</v>
      </c>
      <c r="X19">
        <v>1</v>
      </c>
      <c r="Y19">
        <v>8</v>
      </c>
      <c r="Z19" t="s">
        <v>239</v>
      </c>
      <c r="AB19" t="s">
        <v>240</v>
      </c>
      <c r="AC19" t="s">
        <v>241</v>
      </c>
      <c r="AE19" t="s">
        <v>242</v>
      </c>
      <c r="AF19" t="s">
        <v>243</v>
      </c>
      <c r="AG19" t="s">
        <v>244</v>
      </c>
      <c r="AH19" t="s">
        <v>245</v>
      </c>
      <c r="AI19" t="s">
        <v>246</v>
      </c>
      <c r="AK19">
        <v>12</v>
      </c>
      <c r="AM19">
        <v>41</v>
      </c>
      <c r="AN19" t="s">
        <v>42</v>
      </c>
      <c r="AO19" s="1">
        <v>43471</v>
      </c>
      <c r="AR19" t="s">
        <v>42</v>
      </c>
      <c r="AS19" t="s">
        <v>43</v>
      </c>
    </row>
    <row r="20" spans="1:45" hidden="1" x14ac:dyDescent="0.25">
      <c r="A20" t="b">
        <f t="shared" si="2"/>
        <v>0</v>
      </c>
      <c r="B20" t="b">
        <f t="shared" si="3"/>
        <v>0</v>
      </c>
      <c r="C20" t="b">
        <f t="shared" si="4"/>
        <v>0</v>
      </c>
      <c r="D20" t="b">
        <f t="shared" si="5"/>
        <v>0</v>
      </c>
      <c r="E20" t="b">
        <f t="shared" si="5"/>
        <v>0</v>
      </c>
      <c r="F20" t="b">
        <f t="shared" si="5"/>
        <v>0</v>
      </c>
      <c r="G20" t="b">
        <f t="shared" si="5"/>
        <v>0</v>
      </c>
      <c r="H20" t="b">
        <f t="shared" si="5"/>
        <v>0</v>
      </c>
      <c r="I20" t="b">
        <f t="shared" si="6"/>
        <v>1</v>
      </c>
      <c r="J20" t="b">
        <f t="shared" si="7"/>
        <v>0</v>
      </c>
      <c r="K20" t="b">
        <f t="shared" si="8"/>
        <v>0</v>
      </c>
      <c r="L20" t="b">
        <f t="shared" si="8"/>
        <v>0</v>
      </c>
      <c r="M20" t="b">
        <f t="shared" si="8"/>
        <v>0</v>
      </c>
      <c r="N20" t="b">
        <f t="shared" si="8"/>
        <v>0</v>
      </c>
      <c r="O20" t="b">
        <f t="shared" si="8"/>
        <v>1</v>
      </c>
      <c r="P20" t="s">
        <v>247</v>
      </c>
      <c r="Q20" t="s">
        <v>248</v>
      </c>
      <c r="R20" t="s">
        <v>249</v>
      </c>
      <c r="S20" t="s">
        <v>250</v>
      </c>
      <c r="T20" s="1">
        <v>40584</v>
      </c>
      <c r="U20">
        <v>2010</v>
      </c>
      <c r="X20">
        <v>1</v>
      </c>
      <c r="Y20">
        <v>8</v>
      </c>
      <c r="Z20" t="s">
        <v>251</v>
      </c>
      <c r="AB20" t="s">
        <v>252</v>
      </c>
      <c r="AC20" t="s">
        <v>253</v>
      </c>
      <c r="AE20" t="s">
        <v>254</v>
      </c>
      <c r="AF20" t="s">
        <v>255</v>
      </c>
      <c r="AG20" t="s">
        <v>256</v>
      </c>
      <c r="AH20" t="s">
        <v>257</v>
      </c>
      <c r="AI20" t="s">
        <v>258</v>
      </c>
      <c r="AK20">
        <v>10</v>
      </c>
      <c r="AL20">
        <v>2</v>
      </c>
      <c r="AN20" t="s">
        <v>42</v>
      </c>
      <c r="AO20" s="1">
        <v>40584</v>
      </c>
      <c r="AR20" t="s">
        <v>42</v>
      </c>
      <c r="AS20" t="s">
        <v>43</v>
      </c>
    </row>
    <row r="21" spans="1:45" hidden="1" x14ac:dyDescent="0.25">
      <c r="A21" t="b">
        <f t="shared" si="2"/>
        <v>0</v>
      </c>
      <c r="B21" t="b">
        <f t="shared" si="3"/>
        <v>0</v>
      </c>
      <c r="C21" t="b">
        <f t="shared" si="4"/>
        <v>0</v>
      </c>
      <c r="D21" t="b">
        <f t="shared" si="5"/>
        <v>0</v>
      </c>
      <c r="E21" t="b">
        <f t="shared" si="5"/>
        <v>0</v>
      </c>
      <c r="F21" t="b">
        <f t="shared" si="5"/>
        <v>0</v>
      </c>
      <c r="G21" t="b">
        <f t="shared" si="5"/>
        <v>0</v>
      </c>
      <c r="H21" t="b">
        <f t="shared" si="5"/>
        <v>0</v>
      </c>
      <c r="I21" t="b">
        <f t="shared" si="6"/>
        <v>1</v>
      </c>
      <c r="J21" t="b">
        <f t="shared" si="7"/>
        <v>1</v>
      </c>
      <c r="K21" t="b">
        <f t="shared" si="8"/>
        <v>1</v>
      </c>
      <c r="L21" t="b">
        <f t="shared" si="8"/>
        <v>1</v>
      </c>
      <c r="M21" t="b">
        <f t="shared" si="8"/>
        <v>1</v>
      </c>
      <c r="N21" t="b">
        <f t="shared" si="8"/>
        <v>1</v>
      </c>
      <c r="O21" t="b">
        <f t="shared" si="8"/>
        <v>1</v>
      </c>
      <c r="P21" t="s">
        <v>259</v>
      </c>
      <c r="Q21" t="s">
        <v>260</v>
      </c>
      <c r="R21" t="s">
        <v>261</v>
      </c>
      <c r="S21" t="s">
        <v>190</v>
      </c>
      <c r="T21" s="1">
        <v>43643</v>
      </c>
      <c r="U21">
        <v>2019</v>
      </c>
      <c r="V21">
        <v>7</v>
      </c>
      <c r="X21">
        <v>79592</v>
      </c>
      <c r="Y21">
        <v>79601</v>
      </c>
      <c r="Z21" t="s">
        <v>262</v>
      </c>
      <c r="AA21" t="s">
        <v>192</v>
      </c>
      <c r="AC21" t="s">
        <v>263</v>
      </c>
      <c r="AD21" t="s">
        <v>264</v>
      </c>
      <c r="AE21" t="s">
        <v>265</v>
      </c>
      <c r="AF21" t="s">
        <v>266</v>
      </c>
      <c r="AG21" t="s">
        <v>267</v>
      </c>
      <c r="AH21" t="s">
        <v>268</v>
      </c>
      <c r="AI21" t="s">
        <v>269</v>
      </c>
      <c r="AK21">
        <v>10</v>
      </c>
      <c r="AM21">
        <v>43</v>
      </c>
      <c r="AN21" t="s">
        <v>270</v>
      </c>
      <c r="AO21" s="1">
        <v>43633</v>
      </c>
      <c r="AR21" t="s">
        <v>42</v>
      </c>
      <c r="AS21" t="s">
        <v>57</v>
      </c>
    </row>
    <row r="22" spans="1:45" hidden="1" x14ac:dyDescent="0.25">
      <c r="A22" t="b">
        <f t="shared" si="2"/>
        <v>0</v>
      </c>
      <c r="B22" t="b">
        <f t="shared" si="3"/>
        <v>0</v>
      </c>
      <c r="C22" t="b">
        <f t="shared" si="4"/>
        <v>0</v>
      </c>
      <c r="D22" t="b">
        <f t="shared" si="5"/>
        <v>0</v>
      </c>
      <c r="E22" t="b">
        <f t="shared" si="5"/>
        <v>0</v>
      </c>
      <c r="F22" t="b">
        <f t="shared" si="5"/>
        <v>0</v>
      </c>
      <c r="G22" t="b">
        <f t="shared" si="5"/>
        <v>0</v>
      </c>
      <c r="H22" t="b">
        <f t="shared" si="5"/>
        <v>0</v>
      </c>
      <c r="I22" t="b">
        <f t="shared" si="6"/>
        <v>1</v>
      </c>
      <c r="J22" t="b">
        <f t="shared" si="7"/>
        <v>1</v>
      </c>
      <c r="K22" t="b">
        <f t="shared" si="8"/>
        <v>1</v>
      </c>
      <c r="L22" t="b">
        <f t="shared" si="8"/>
        <v>1</v>
      </c>
      <c r="M22" t="b">
        <f t="shared" si="8"/>
        <v>1</v>
      </c>
      <c r="N22" t="b">
        <f t="shared" si="8"/>
        <v>1</v>
      </c>
      <c r="O22" t="b">
        <f t="shared" si="8"/>
        <v>1</v>
      </c>
      <c r="P22" t="s">
        <v>271</v>
      </c>
      <c r="Q22" t="s">
        <v>272</v>
      </c>
      <c r="R22" t="s">
        <v>273</v>
      </c>
      <c r="S22" t="s">
        <v>274</v>
      </c>
      <c r="T22" s="1">
        <v>40864</v>
      </c>
      <c r="U22">
        <v>2011</v>
      </c>
      <c r="X22">
        <v>1156</v>
      </c>
      <c r="Y22">
        <v>1161</v>
      </c>
      <c r="Z22" t="s">
        <v>275</v>
      </c>
      <c r="AA22" t="s">
        <v>276</v>
      </c>
      <c r="AB22" t="s">
        <v>277</v>
      </c>
      <c r="AC22" t="s">
        <v>278</v>
      </c>
      <c r="AE22" t="s">
        <v>279</v>
      </c>
      <c r="AG22" t="s">
        <v>280</v>
      </c>
      <c r="AH22" t="s">
        <v>281</v>
      </c>
      <c r="AI22" t="s">
        <v>282</v>
      </c>
      <c r="AK22">
        <v>6</v>
      </c>
      <c r="AM22">
        <v>19</v>
      </c>
      <c r="AN22" t="s">
        <v>42</v>
      </c>
      <c r="AO22" s="1">
        <v>40864</v>
      </c>
      <c r="AR22" t="s">
        <v>42</v>
      </c>
      <c r="AS22" t="s">
        <v>43</v>
      </c>
    </row>
    <row r="23" spans="1:45" hidden="1" x14ac:dyDescent="0.25">
      <c r="A23" t="b">
        <f t="shared" si="2"/>
        <v>0</v>
      </c>
      <c r="B23" t="b">
        <f t="shared" si="3"/>
        <v>0</v>
      </c>
      <c r="C23" t="b">
        <f t="shared" si="4"/>
        <v>0</v>
      </c>
      <c r="D23" t="b">
        <f t="shared" si="5"/>
        <v>0</v>
      </c>
      <c r="E23" t="b">
        <f t="shared" si="5"/>
        <v>0</v>
      </c>
      <c r="F23" t="b">
        <f t="shared" si="5"/>
        <v>0</v>
      </c>
      <c r="G23" t="b">
        <f t="shared" si="5"/>
        <v>0</v>
      </c>
      <c r="H23" t="b">
        <f t="shared" si="5"/>
        <v>0</v>
      </c>
      <c r="I23" t="b">
        <f t="shared" si="6"/>
        <v>1</v>
      </c>
      <c r="J23" t="b">
        <f t="shared" si="7"/>
        <v>1</v>
      </c>
      <c r="K23" t="b">
        <f t="shared" si="8"/>
        <v>1</v>
      </c>
      <c r="L23" t="b">
        <f t="shared" si="8"/>
        <v>1</v>
      </c>
      <c r="M23" t="b">
        <f t="shared" si="8"/>
        <v>1</v>
      </c>
      <c r="N23" t="b">
        <f t="shared" si="8"/>
        <v>1</v>
      </c>
      <c r="O23" t="b">
        <f t="shared" si="8"/>
        <v>1</v>
      </c>
      <c r="P23" t="s">
        <v>283</v>
      </c>
      <c r="Q23" t="s">
        <v>284</v>
      </c>
      <c r="R23" t="s">
        <v>285</v>
      </c>
      <c r="S23" t="s">
        <v>286</v>
      </c>
      <c r="T23" s="1">
        <v>43136</v>
      </c>
      <c r="U23">
        <v>2017</v>
      </c>
      <c r="X23">
        <v>1113</v>
      </c>
      <c r="Y23">
        <v>1122</v>
      </c>
      <c r="Z23" t="s">
        <v>287</v>
      </c>
      <c r="AB23" t="s">
        <v>288</v>
      </c>
      <c r="AC23" t="s">
        <v>289</v>
      </c>
      <c r="AE23" t="s">
        <v>290</v>
      </c>
      <c r="AF23" t="s">
        <v>291</v>
      </c>
      <c r="AG23" t="s">
        <v>292</v>
      </c>
      <c r="AH23" t="s">
        <v>293</v>
      </c>
      <c r="AI23" t="s">
        <v>294</v>
      </c>
      <c r="AK23">
        <v>6</v>
      </c>
      <c r="AM23">
        <v>28</v>
      </c>
      <c r="AN23" t="s">
        <v>42</v>
      </c>
      <c r="AO23" s="1">
        <v>43136</v>
      </c>
      <c r="AR23" t="s">
        <v>42</v>
      </c>
      <c r="AS23" t="s">
        <v>43</v>
      </c>
    </row>
    <row r="24" spans="1:45" hidden="1" x14ac:dyDescent="0.25">
      <c r="A24" t="b">
        <f t="shared" si="2"/>
        <v>0</v>
      </c>
      <c r="B24" t="b">
        <f t="shared" si="3"/>
        <v>0</v>
      </c>
      <c r="C24" t="b">
        <f t="shared" si="4"/>
        <v>0</v>
      </c>
      <c r="D24" t="b">
        <f t="shared" si="5"/>
        <v>0</v>
      </c>
      <c r="E24" t="b">
        <f t="shared" si="5"/>
        <v>0</v>
      </c>
      <c r="F24" t="b">
        <f t="shared" si="5"/>
        <v>0</v>
      </c>
      <c r="G24" t="b">
        <f t="shared" si="5"/>
        <v>0</v>
      </c>
      <c r="H24" t="b">
        <f t="shared" si="5"/>
        <v>0</v>
      </c>
      <c r="I24" t="b">
        <f t="shared" si="6"/>
        <v>1</v>
      </c>
      <c r="J24" t="b">
        <f t="shared" si="7"/>
        <v>1</v>
      </c>
      <c r="K24" t="b">
        <f t="shared" si="8"/>
        <v>1</v>
      </c>
      <c r="L24" t="b">
        <f t="shared" si="8"/>
        <v>1</v>
      </c>
      <c r="M24" t="b">
        <f t="shared" si="8"/>
        <v>1</v>
      </c>
      <c r="N24" t="b">
        <f t="shared" si="8"/>
        <v>1</v>
      </c>
      <c r="O24" t="b">
        <f t="shared" si="8"/>
        <v>1</v>
      </c>
      <c r="P24" t="s">
        <v>295</v>
      </c>
      <c r="Q24" t="s">
        <v>296</v>
      </c>
      <c r="R24" t="s">
        <v>297</v>
      </c>
      <c r="S24" t="s">
        <v>298</v>
      </c>
      <c r="T24" s="1">
        <v>43766</v>
      </c>
      <c r="U24">
        <v>2019</v>
      </c>
      <c r="X24">
        <v>252</v>
      </c>
      <c r="Y24">
        <v>259</v>
      </c>
      <c r="Z24" t="s">
        <v>299</v>
      </c>
      <c r="AB24" t="s">
        <v>300</v>
      </c>
      <c r="AC24" t="s">
        <v>301</v>
      </c>
      <c r="AE24" t="s">
        <v>302</v>
      </c>
      <c r="AF24" t="s">
        <v>303</v>
      </c>
      <c r="AG24" t="s">
        <v>304</v>
      </c>
      <c r="AH24" t="s">
        <v>305</v>
      </c>
      <c r="AI24" t="s">
        <v>306</v>
      </c>
      <c r="AK24">
        <v>5</v>
      </c>
      <c r="AM24">
        <v>26</v>
      </c>
      <c r="AN24" t="s">
        <v>42</v>
      </c>
      <c r="AO24" s="1">
        <v>43766</v>
      </c>
      <c r="AR24" t="s">
        <v>42</v>
      </c>
      <c r="AS24" t="s">
        <v>43</v>
      </c>
    </row>
    <row r="25" spans="1:45" hidden="1" x14ac:dyDescent="0.25">
      <c r="A25" t="b">
        <f t="shared" si="2"/>
        <v>0</v>
      </c>
      <c r="B25" t="b">
        <f t="shared" si="3"/>
        <v>0</v>
      </c>
      <c r="C25" t="b">
        <f t="shared" si="4"/>
        <v>0</v>
      </c>
      <c r="D25" t="b">
        <f t="shared" si="5"/>
        <v>0</v>
      </c>
      <c r="E25" t="b">
        <f t="shared" si="5"/>
        <v>0</v>
      </c>
      <c r="F25" t="b">
        <f t="shared" si="5"/>
        <v>0</v>
      </c>
      <c r="G25" t="b">
        <f t="shared" si="5"/>
        <v>0</v>
      </c>
      <c r="H25" t="b">
        <f t="shared" si="5"/>
        <v>0</v>
      </c>
      <c r="I25" t="b">
        <f t="shared" si="6"/>
        <v>1</v>
      </c>
      <c r="J25" t="b">
        <f t="shared" si="7"/>
        <v>1</v>
      </c>
      <c r="K25" t="b">
        <f t="shared" si="8"/>
        <v>1</v>
      </c>
      <c r="L25" t="b">
        <f t="shared" si="8"/>
        <v>1</v>
      </c>
      <c r="M25" t="b">
        <f t="shared" si="8"/>
        <v>1</v>
      </c>
      <c r="N25" t="b">
        <f t="shared" si="8"/>
        <v>1</v>
      </c>
      <c r="O25" t="b">
        <f t="shared" si="8"/>
        <v>1</v>
      </c>
      <c r="P25" t="s">
        <v>307</v>
      </c>
      <c r="Q25" t="s">
        <v>308</v>
      </c>
      <c r="R25" t="s">
        <v>309</v>
      </c>
      <c r="S25" t="s">
        <v>310</v>
      </c>
      <c r="T25" s="1">
        <v>43970</v>
      </c>
      <c r="U25">
        <v>2019</v>
      </c>
      <c r="X25">
        <v>1</v>
      </c>
      <c r="Y25">
        <v>5</v>
      </c>
      <c r="Z25" t="s">
        <v>311</v>
      </c>
      <c r="AA25" t="s">
        <v>312</v>
      </c>
      <c r="AB25" t="s">
        <v>313</v>
      </c>
      <c r="AC25" t="s">
        <v>314</v>
      </c>
      <c r="AE25" t="s">
        <v>315</v>
      </c>
      <c r="AF25" t="s">
        <v>316</v>
      </c>
      <c r="AG25" t="s">
        <v>317</v>
      </c>
      <c r="AH25" t="s">
        <v>318</v>
      </c>
      <c r="AI25" t="s">
        <v>319</v>
      </c>
      <c r="AK25">
        <v>4</v>
      </c>
      <c r="AM25">
        <v>18</v>
      </c>
      <c r="AN25" t="s">
        <v>42</v>
      </c>
      <c r="AO25" s="1">
        <v>43970</v>
      </c>
      <c r="AR25" t="s">
        <v>42</v>
      </c>
      <c r="AS25" t="s">
        <v>43</v>
      </c>
    </row>
    <row r="26" spans="1:45" hidden="1" x14ac:dyDescent="0.25">
      <c r="A26" t="b">
        <f t="shared" si="2"/>
        <v>0</v>
      </c>
      <c r="B26" t="b">
        <f t="shared" si="3"/>
        <v>0</v>
      </c>
      <c r="C26" t="b">
        <f t="shared" si="4"/>
        <v>0</v>
      </c>
      <c r="D26" t="b">
        <f t="shared" si="5"/>
        <v>0</v>
      </c>
      <c r="E26" t="b">
        <f t="shared" si="5"/>
        <v>0</v>
      </c>
      <c r="F26" t="b">
        <f t="shared" si="5"/>
        <v>0</v>
      </c>
      <c r="G26" t="b">
        <f t="shared" si="5"/>
        <v>0</v>
      </c>
      <c r="H26" t="b">
        <f t="shared" si="5"/>
        <v>0</v>
      </c>
      <c r="I26" t="b">
        <f t="shared" si="6"/>
        <v>1</v>
      </c>
      <c r="J26" t="b">
        <f t="shared" si="7"/>
        <v>1</v>
      </c>
      <c r="K26" t="b">
        <f t="shared" si="8"/>
        <v>1</v>
      </c>
      <c r="L26" t="b">
        <f t="shared" si="8"/>
        <v>1</v>
      </c>
      <c r="M26" t="b">
        <f t="shared" si="8"/>
        <v>1</v>
      </c>
      <c r="N26" t="b">
        <f t="shared" si="8"/>
        <v>1</v>
      </c>
      <c r="O26" t="b">
        <f t="shared" si="8"/>
        <v>1</v>
      </c>
      <c r="P26" t="s">
        <v>320</v>
      </c>
      <c r="Q26" t="s">
        <v>321</v>
      </c>
      <c r="R26" t="s">
        <v>322</v>
      </c>
      <c r="S26" t="s">
        <v>323</v>
      </c>
      <c r="T26" s="1">
        <v>42565</v>
      </c>
      <c r="U26">
        <v>2016</v>
      </c>
      <c r="X26">
        <v>179</v>
      </c>
      <c r="Y26">
        <v>184</v>
      </c>
      <c r="Z26" t="s">
        <v>324</v>
      </c>
      <c r="AB26" t="s">
        <v>325</v>
      </c>
      <c r="AC26" t="s">
        <v>326</v>
      </c>
      <c r="AE26" t="s">
        <v>327</v>
      </c>
      <c r="AF26" t="s">
        <v>328</v>
      </c>
      <c r="AG26" t="s">
        <v>329</v>
      </c>
      <c r="AH26" t="s">
        <v>330</v>
      </c>
      <c r="AI26" t="s">
        <v>331</v>
      </c>
      <c r="AK26">
        <v>3</v>
      </c>
      <c r="AM26">
        <v>12</v>
      </c>
      <c r="AN26" t="s">
        <v>42</v>
      </c>
      <c r="AO26" s="1">
        <v>42565</v>
      </c>
      <c r="AR26" t="s">
        <v>42</v>
      </c>
      <c r="AS26" t="s">
        <v>43</v>
      </c>
    </row>
    <row r="27" spans="1:45" hidden="1" x14ac:dyDescent="0.25">
      <c r="A27" t="b">
        <f t="shared" si="2"/>
        <v>0</v>
      </c>
      <c r="B27" t="b">
        <f t="shared" si="3"/>
        <v>0</v>
      </c>
      <c r="C27" t="b">
        <f t="shared" si="4"/>
        <v>0</v>
      </c>
      <c r="D27" t="b">
        <f t="shared" si="5"/>
        <v>0</v>
      </c>
      <c r="E27" t="b">
        <f t="shared" si="5"/>
        <v>0</v>
      </c>
      <c r="F27" t="b">
        <f t="shared" si="5"/>
        <v>0</v>
      </c>
      <c r="G27" t="b">
        <f t="shared" si="5"/>
        <v>0</v>
      </c>
      <c r="H27" t="b">
        <f t="shared" si="5"/>
        <v>0</v>
      </c>
      <c r="I27" t="b">
        <f t="shared" si="6"/>
        <v>1</v>
      </c>
      <c r="J27" t="b">
        <f t="shared" si="7"/>
        <v>1</v>
      </c>
      <c r="K27" t="b">
        <f t="shared" si="8"/>
        <v>1</v>
      </c>
      <c r="L27" t="b">
        <f t="shared" si="8"/>
        <v>1</v>
      </c>
      <c r="M27" t="b">
        <f t="shared" si="8"/>
        <v>1</v>
      </c>
      <c r="N27" t="b">
        <f t="shared" si="8"/>
        <v>1</v>
      </c>
      <c r="O27" t="b">
        <f t="shared" si="8"/>
        <v>1</v>
      </c>
      <c r="P27" t="s">
        <v>332</v>
      </c>
      <c r="Q27" t="s">
        <v>333</v>
      </c>
      <c r="R27" t="s">
        <v>334</v>
      </c>
      <c r="S27" t="s">
        <v>335</v>
      </c>
      <c r="T27" s="1">
        <v>43034</v>
      </c>
      <c r="U27">
        <v>2017</v>
      </c>
      <c r="X27">
        <v>1</v>
      </c>
      <c r="Y27">
        <v>7</v>
      </c>
      <c r="Z27" t="s">
        <v>336</v>
      </c>
      <c r="AB27" t="s">
        <v>337</v>
      </c>
      <c r="AC27" t="s">
        <v>338</v>
      </c>
      <c r="AE27" t="s">
        <v>339</v>
      </c>
      <c r="AF27" t="s">
        <v>340</v>
      </c>
      <c r="AG27" t="s">
        <v>341</v>
      </c>
      <c r="AH27" t="s">
        <v>342</v>
      </c>
      <c r="AI27" t="s">
        <v>343</v>
      </c>
      <c r="AK27">
        <v>2</v>
      </c>
      <c r="AM27">
        <v>17</v>
      </c>
      <c r="AN27" t="s">
        <v>42</v>
      </c>
      <c r="AO27" s="1">
        <v>43034</v>
      </c>
      <c r="AR27" t="s">
        <v>42</v>
      </c>
      <c r="AS27" t="s">
        <v>43</v>
      </c>
    </row>
    <row r="28" spans="1:45" hidden="1" x14ac:dyDescent="0.25">
      <c r="A28" t="b">
        <f t="shared" si="2"/>
        <v>0</v>
      </c>
      <c r="B28" t="b">
        <f t="shared" si="3"/>
        <v>0</v>
      </c>
      <c r="C28" t="b">
        <f t="shared" si="4"/>
        <v>0</v>
      </c>
      <c r="D28" t="b">
        <f t="shared" si="5"/>
        <v>0</v>
      </c>
      <c r="E28" t="b">
        <f t="shared" si="5"/>
        <v>0</v>
      </c>
      <c r="F28" t="b">
        <f t="shared" si="5"/>
        <v>0</v>
      </c>
      <c r="G28" t="b">
        <f t="shared" si="5"/>
        <v>0</v>
      </c>
      <c r="H28" t="b">
        <f t="shared" si="5"/>
        <v>0</v>
      </c>
      <c r="I28" t="b">
        <f t="shared" si="6"/>
        <v>1</v>
      </c>
      <c r="J28" t="b">
        <f t="shared" si="7"/>
        <v>1</v>
      </c>
      <c r="K28" t="b">
        <f t="shared" si="8"/>
        <v>1</v>
      </c>
      <c r="L28" t="b">
        <f t="shared" si="8"/>
        <v>1</v>
      </c>
      <c r="M28" t="b">
        <f t="shared" si="8"/>
        <v>1</v>
      </c>
      <c r="N28" t="b">
        <f t="shared" si="8"/>
        <v>1</v>
      </c>
      <c r="O28" t="b">
        <f t="shared" si="8"/>
        <v>1</v>
      </c>
      <c r="P28" t="s">
        <v>344</v>
      </c>
      <c r="Q28" t="s">
        <v>345</v>
      </c>
      <c r="R28" t="s">
        <v>346</v>
      </c>
      <c r="S28" t="s">
        <v>347</v>
      </c>
      <c r="T28" s="1">
        <v>42121</v>
      </c>
      <c r="U28">
        <v>2014</v>
      </c>
      <c r="X28">
        <v>155</v>
      </c>
      <c r="Y28">
        <v>162</v>
      </c>
      <c r="Z28" t="s">
        <v>348</v>
      </c>
      <c r="AB28" t="s">
        <v>349</v>
      </c>
      <c r="AC28" t="s">
        <v>350</v>
      </c>
      <c r="AE28" t="s">
        <v>351</v>
      </c>
      <c r="AF28" t="s">
        <v>352</v>
      </c>
      <c r="AG28" t="s">
        <v>353</v>
      </c>
      <c r="AK28">
        <v>2</v>
      </c>
      <c r="AM28">
        <v>39</v>
      </c>
      <c r="AO28" s="1">
        <v>42121</v>
      </c>
      <c r="AR28" t="s">
        <v>42</v>
      </c>
      <c r="AS28" t="s">
        <v>43</v>
      </c>
    </row>
    <row r="29" spans="1:45" hidden="1" x14ac:dyDescent="0.25">
      <c r="A29" t="b">
        <f t="shared" si="2"/>
        <v>0</v>
      </c>
      <c r="B29" t="b">
        <f t="shared" si="3"/>
        <v>0</v>
      </c>
      <c r="C29" t="b">
        <f t="shared" si="4"/>
        <v>0</v>
      </c>
      <c r="D29" t="b">
        <f t="shared" si="5"/>
        <v>0</v>
      </c>
      <c r="E29" t="b">
        <f t="shared" si="5"/>
        <v>0</v>
      </c>
      <c r="F29" t="b">
        <f t="shared" si="5"/>
        <v>0</v>
      </c>
      <c r="G29" t="b">
        <f t="shared" si="5"/>
        <v>0</v>
      </c>
      <c r="H29" t="b">
        <f t="shared" si="5"/>
        <v>0</v>
      </c>
      <c r="I29" t="b">
        <f t="shared" si="6"/>
        <v>1</v>
      </c>
      <c r="J29" t="b">
        <f t="shared" si="7"/>
        <v>1</v>
      </c>
      <c r="K29" t="b">
        <f t="shared" si="8"/>
        <v>1</v>
      </c>
      <c r="L29" t="b">
        <f t="shared" si="8"/>
        <v>1</v>
      </c>
      <c r="M29" t="b">
        <f t="shared" si="8"/>
        <v>1</v>
      </c>
      <c r="N29" t="b">
        <f t="shared" si="8"/>
        <v>1</v>
      </c>
      <c r="O29" t="b">
        <f t="shared" si="8"/>
        <v>1</v>
      </c>
      <c r="P29" t="s">
        <v>354</v>
      </c>
      <c r="Q29" t="s">
        <v>355</v>
      </c>
      <c r="R29" t="s">
        <v>356</v>
      </c>
      <c r="S29" t="s">
        <v>286</v>
      </c>
      <c r="T29" s="1">
        <v>43136</v>
      </c>
      <c r="U29">
        <v>2017</v>
      </c>
      <c r="X29">
        <v>1131</v>
      </c>
      <c r="Y29">
        <v>1136</v>
      </c>
      <c r="Z29" t="s">
        <v>357</v>
      </c>
      <c r="AB29" t="s">
        <v>288</v>
      </c>
      <c r="AC29" t="s">
        <v>358</v>
      </c>
      <c r="AE29" t="s">
        <v>359</v>
      </c>
      <c r="AF29" t="s">
        <v>360</v>
      </c>
      <c r="AG29" t="s">
        <v>361</v>
      </c>
      <c r="AH29" t="s">
        <v>293</v>
      </c>
      <c r="AI29" t="s">
        <v>362</v>
      </c>
      <c r="AK29">
        <v>2</v>
      </c>
      <c r="AM29">
        <v>20</v>
      </c>
      <c r="AN29" t="s">
        <v>42</v>
      </c>
      <c r="AO29" s="1">
        <v>43136</v>
      </c>
      <c r="AR29" t="s">
        <v>42</v>
      </c>
      <c r="AS29" t="s">
        <v>43</v>
      </c>
    </row>
    <row r="30" spans="1:45" hidden="1" x14ac:dyDescent="0.25">
      <c r="A30" t="b">
        <f t="shared" si="2"/>
        <v>0</v>
      </c>
      <c r="B30" t="b">
        <f t="shared" si="3"/>
        <v>0</v>
      </c>
      <c r="C30" t="b">
        <f t="shared" si="4"/>
        <v>0</v>
      </c>
      <c r="D30" t="b">
        <f t="shared" si="5"/>
        <v>0</v>
      </c>
      <c r="E30" t="b">
        <f t="shared" si="5"/>
        <v>0</v>
      </c>
      <c r="F30" t="b">
        <f t="shared" si="5"/>
        <v>0</v>
      </c>
      <c r="G30" t="b">
        <f t="shared" si="5"/>
        <v>0</v>
      </c>
      <c r="H30" t="b">
        <f t="shared" si="5"/>
        <v>0</v>
      </c>
      <c r="I30" t="b">
        <f t="shared" si="6"/>
        <v>1</v>
      </c>
      <c r="J30" t="b">
        <f t="shared" si="7"/>
        <v>1</v>
      </c>
      <c r="K30" t="b">
        <f t="shared" si="8"/>
        <v>1</v>
      </c>
      <c r="L30" t="b">
        <f t="shared" si="8"/>
        <v>1</v>
      </c>
      <c r="M30" t="b">
        <f t="shared" si="8"/>
        <v>1</v>
      </c>
      <c r="N30" t="b">
        <f t="shared" si="8"/>
        <v>1</v>
      </c>
      <c r="O30" t="b">
        <f t="shared" si="8"/>
        <v>1</v>
      </c>
      <c r="P30" t="s">
        <v>363</v>
      </c>
      <c r="Q30" t="s">
        <v>364</v>
      </c>
      <c r="R30" t="s">
        <v>365</v>
      </c>
      <c r="S30" t="s">
        <v>298</v>
      </c>
      <c r="T30" s="1">
        <v>43766</v>
      </c>
      <c r="U30">
        <v>2019</v>
      </c>
      <c r="X30">
        <v>411</v>
      </c>
      <c r="Y30">
        <v>415</v>
      </c>
      <c r="Z30" t="s">
        <v>366</v>
      </c>
      <c r="AB30" t="s">
        <v>300</v>
      </c>
      <c r="AC30" t="s">
        <v>367</v>
      </c>
      <c r="AE30" t="s">
        <v>368</v>
      </c>
      <c r="AF30" t="s">
        <v>369</v>
      </c>
      <c r="AG30" t="s">
        <v>370</v>
      </c>
      <c r="AH30" t="s">
        <v>371</v>
      </c>
      <c r="AI30" t="s">
        <v>372</v>
      </c>
      <c r="AK30">
        <v>2</v>
      </c>
      <c r="AM30">
        <v>18</v>
      </c>
      <c r="AN30" t="s">
        <v>42</v>
      </c>
      <c r="AO30" s="1">
        <v>43766</v>
      </c>
      <c r="AR30" t="s">
        <v>42</v>
      </c>
      <c r="AS30" t="s">
        <v>43</v>
      </c>
    </row>
    <row r="31" spans="1:45" hidden="1" x14ac:dyDescent="0.25">
      <c r="A31" t="b">
        <f t="shared" si="2"/>
        <v>0</v>
      </c>
      <c r="B31" t="b">
        <f t="shared" si="3"/>
        <v>0</v>
      </c>
      <c r="C31" t="b">
        <f t="shared" si="4"/>
        <v>0</v>
      </c>
      <c r="D31" t="b">
        <f t="shared" si="5"/>
        <v>0</v>
      </c>
      <c r="E31" t="b">
        <f t="shared" si="5"/>
        <v>0</v>
      </c>
      <c r="F31" t="b">
        <f t="shared" si="5"/>
        <v>0</v>
      </c>
      <c r="G31" t="b">
        <f t="shared" si="5"/>
        <v>0</v>
      </c>
      <c r="H31" t="b">
        <f t="shared" si="5"/>
        <v>0</v>
      </c>
      <c r="I31" t="b">
        <f t="shared" si="6"/>
        <v>1</v>
      </c>
      <c r="J31" t="b">
        <f t="shared" si="7"/>
        <v>1</v>
      </c>
      <c r="K31" t="b">
        <f t="shared" si="8"/>
        <v>1</v>
      </c>
      <c r="L31" t="b">
        <f t="shared" si="8"/>
        <v>1</v>
      </c>
      <c r="M31" t="b">
        <f t="shared" si="8"/>
        <v>1</v>
      </c>
      <c r="N31" t="b">
        <f t="shared" si="8"/>
        <v>1</v>
      </c>
      <c r="O31" t="b">
        <f t="shared" si="8"/>
        <v>1</v>
      </c>
      <c r="P31" t="s">
        <v>373</v>
      </c>
      <c r="Q31" t="s">
        <v>374</v>
      </c>
      <c r="R31" t="s">
        <v>375</v>
      </c>
      <c r="S31" t="s">
        <v>226</v>
      </c>
      <c r="T31" s="1">
        <v>37627</v>
      </c>
      <c r="U31">
        <v>1977</v>
      </c>
      <c r="V31">
        <v>2</v>
      </c>
      <c r="W31">
        <v>3</v>
      </c>
      <c r="X31">
        <v>267</v>
      </c>
      <c r="Y31">
        <v>273</v>
      </c>
      <c r="Z31" t="s">
        <v>376</v>
      </c>
      <c r="AA31" t="s">
        <v>228</v>
      </c>
      <c r="AC31" t="s">
        <v>377</v>
      </c>
      <c r="AE31" t="s">
        <v>378</v>
      </c>
      <c r="AG31" t="s">
        <v>379</v>
      </c>
      <c r="AI31" t="s">
        <v>380</v>
      </c>
      <c r="AK31">
        <v>1</v>
      </c>
      <c r="AM31">
        <v>4</v>
      </c>
      <c r="AN31" t="s">
        <v>42</v>
      </c>
      <c r="AO31" s="1">
        <v>37627</v>
      </c>
      <c r="AR31" t="s">
        <v>42</v>
      </c>
      <c r="AS31" t="s">
        <v>57</v>
      </c>
    </row>
    <row r="32" spans="1:45" hidden="1" x14ac:dyDescent="0.25">
      <c r="A32" t="b">
        <f t="shared" si="2"/>
        <v>0</v>
      </c>
      <c r="B32" t="b">
        <f t="shared" si="3"/>
        <v>0</v>
      </c>
      <c r="C32" t="b">
        <f t="shared" si="4"/>
        <v>0</v>
      </c>
      <c r="D32" t="b">
        <f t="shared" si="5"/>
        <v>0</v>
      </c>
      <c r="E32" t="b">
        <f t="shared" si="5"/>
        <v>0</v>
      </c>
      <c r="F32" t="b">
        <f t="shared" si="5"/>
        <v>0</v>
      </c>
      <c r="G32" t="b">
        <f t="shared" si="5"/>
        <v>0</v>
      </c>
      <c r="H32" t="b">
        <f t="shared" si="5"/>
        <v>0</v>
      </c>
      <c r="I32" t="b">
        <f t="shared" si="6"/>
        <v>1</v>
      </c>
      <c r="J32" t="b">
        <f t="shared" si="7"/>
        <v>1</v>
      </c>
      <c r="K32" t="b">
        <f t="shared" si="8"/>
        <v>1</v>
      </c>
      <c r="L32" t="b">
        <f t="shared" si="8"/>
        <v>1</v>
      </c>
      <c r="M32" t="b">
        <f t="shared" si="8"/>
        <v>1</v>
      </c>
      <c r="N32" t="b">
        <f t="shared" si="8"/>
        <v>1</v>
      </c>
      <c r="O32" t="b">
        <f t="shared" si="8"/>
        <v>1</v>
      </c>
      <c r="P32" t="s">
        <v>381</v>
      </c>
      <c r="Q32" t="s">
        <v>382</v>
      </c>
      <c r="R32" t="s">
        <v>383</v>
      </c>
      <c r="S32" t="s">
        <v>384</v>
      </c>
      <c r="T32" s="1">
        <v>37474</v>
      </c>
      <c r="U32">
        <v>1989</v>
      </c>
      <c r="V32">
        <v>3</v>
      </c>
      <c r="X32">
        <v>920</v>
      </c>
      <c r="Y32">
        <v>925</v>
      </c>
      <c r="AC32" t="s">
        <v>385</v>
      </c>
      <c r="AE32" t="s">
        <v>386</v>
      </c>
      <c r="AG32" t="s">
        <v>387</v>
      </c>
      <c r="AK32">
        <v>1</v>
      </c>
      <c r="AL32">
        <v>3</v>
      </c>
      <c r="AN32" t="s">
        <v>42</v>
      </c>
      <c r="AO32" s="1">
        <v>37474</v>
      </c>
      <c r="AR32" t="s">
        <v>42</v>
      </c>
      <c r="AS32" t="s">
        <v>43</v>
      </c>
    </row>
    <row r="33" spans="1:45" hidden="1" x14ac:dyDescent="0.25">
      <c r="A33" t="b">
        <f t="shared" si="2"/>
        <v>0</v>
      </c>
      <c r="B33" t="b">
        <f t="shared" si="3"/>
        <v>0</v>
      </c>
      <c r="C33" t="b">
        <f t="shared" si="4"/>
        <v>0</v>
      </c>
      <c r="D33" t="b">
        <f t="shared" si="5"/>
        <v>0</v>
      </c>
      <c r="E33" t="b">
        <f t="shared" si="5"/>
        <v>0</v>
      </c>
      <c r="F33" t="b">
        <f t="shared" si="5"/>
        <v>0</v>
      </c>
      <c r="G33" t="b">
        <f t="shared" si="5"/>
        <v>0</v>
      </c>
      <c r="H33" t="b">
        <f t="shared" si="5"/>
        <v>0</v>
      </c>
      <c r="I33" t="b">
        <f t="shared" si="6"/>
        <v>1</v>
      </c>
      <c r="J33" t="b">
        <f t="shared" si="7"/>
        <v>1</v>
      </c>
      <c r="K33" t="b">
        <f t="shared" si="8"/>
        <v>1</v>
      </c>
      <c r="L33" t="b">
        <f t="shared" si="8"/>
        <v>1</v>
      </c>
      <c r="M33" t="b">
        <f t="shared" si="8"/>
        <v>1</v>
      </c>
      <c r="N33" t="b">
        <f t="shared" si="8"/>
        <v>1</v>
      </c>
      <c r="O33" t="b">
        <f t="shared" si="8"/>
        <v>1</v>
      </c>
      <c r="P33" t="s">
        <v>388</v>
      </c>
      <c r="Q33" t="s">
        <v>389</v>
      </c>
      <c r="R33" t="s">
        <v>390</v>
      </c>
      <c r="S33" t="s">
        <v>391</v>
      </c>
      <c r="T33" s="1">
        <v>41470</v>
      </c>
      <c r="U33">
        <v>2012</v>
      </c>
      <c r="X33">
        <v>1</v>
      </c>
      <c r="Y33">
        <v>5</v>
      </c>
      <c r="Z33" t="s">
        <v>392</v>
      </c>
      <c r="AB33" t="s">
        <v>393</v>
      </c>
      <c r="AC33" t="s">
        <v>394</v>
      </c>
      <c r="AE33" t="s">
        <v>395</v>
      </c>
      <c r="AF33" t="s">
        <v>396</v>
      </c>
      <c r="AH33" t="s">
        <v>397</v>
      </c>
      <c r="AI33" t="s">
        <v>398</v>
      </c>
      <c r="AK33">
        <v>1</v>
      </c>
      <c r="AO33" s="1">
        <v>41470</v>
      </c>
      <c r="AR33" t="s">
        <v>117</v>
      </c>
      <c r="AS33" t="s">
        <v>118</v>
      </c>
    </row>
    <row r="34" spans="1:45" hidden="1" x14ac:dyDescent="0.25">
      <c r="A34" t="b">
        <f t="shared" si="2"/>
        <v>0</v>
      </c>
      <c r="B34" t="b">
        <f t="shared" si="3"/>
        <v>0</v>
      </c>
      <c r="C34" t="b">
        <f t="shared" si="4"/>
        <v>0</v>
      </c>
      <c r="D34" t="b">
        <f t="shared" si="5"/>
        <v>0</v>
      </c>
      <c r="E34" t="b">
        <f t="shared" si="5"/>
        <v>0</v>
      </c>
      <c r="F34" t="b">
        <f t="shared" si="5"/>
        <v>0</v>
      </c>
      <c r="G34" t="b">
        <f t="shared" si="5"/>
        <v>0</v>
      </c>
      <c r="H34" t="b">
        <f t="shared" si="5"/>
        <v>0</v>
      </c>
      <c r="I34" t="b">
        <f t="shared" si="6"/>
        <v>1</v>
      </c>
      <c r="J34" t="b">
        <f t="shared" si="7"/>
        <v>1</v>
      </c>
      <c r="K34" t="b">
        <f t="shared" si="8"/>
        <v>1</v>
      </c>
      <c r="L34" t="b">
        <f t="shared" si="8"/>
        <v>1</v>
      </c>
      <c r="M34" t="b">
        <f t="shared" si="8"/>
        <v>1</v>
      </c>
      <c r="N34" t="b">
        <f t="shared" si="8"/>
        <v>1</v>
      </c>
      <c r="O34" t="b">
        <f t="shared" si="8"/>
        <v>1</v>
      </c>
      <c r="P34" t="s">
        <v>399</v>
      </c>
      <c r="Q34" t="s">
        <v>400</v>
      </c>
      <c r="R34" t="s">
        <v>401</v>
      </c>
      <c r="S34" t="s">
        <v>402</v>
      </c>
      <c r="T34" s="1">
        <v>43118</v>
      </c>
      <c r="U34">
        <v>2016</v>
      </c>
      <c r="V34">
        <v>59</v>
      </c>
      <c r="W34">
        <v>9</v>
      </c>
      <c r="X34">
        <v>1303</v>
      </c>
      <c r="Y34">
        <v>1329</v>
      </c>
      <c r="Z34" t="s">
        <v>403</v>
      </c>
      <c r="AA34" t="s">
        <v>404</v>
      </c>
      <c r="AC34" t="s">
        <v>405</v>
      </c>
      <c r="AE34" t="s">
        <v>406</v>
      </c>
      <c r="AF34" t="s">
        <v>407</v>
      </c>
      <c r="AK34">
        <v>1</v>
      </c>
      <c r="AO34" s="1">
        <v>43118</v>
      </c>
      <c r="AR34" t="s">
        <v>408</v>
      </c>
      <c r="AS34" t="s">
        <v>409</v>
      </c>
    </row>
    <row r="35" spans="1:45" hidden="1" x14ac:dyDescent="0.25">
      <c r="A35" t="b">
        <f t="shared" si="2"/>
        <v>0</v>
      </c>
      <c r="B35" t="b">
        <f t="shared" si="3"/>
        <v>0</v>
      </c>
      <c r="C35" t="b">
        <f t="shared" si="4"/>
        <v>0</v>
      </c>
      <c r="D35" t="b">
        <f t="shared" si="5"/>
        <v>0</v>
      </c>
      <c r="E35" t="b">
        <f t="shared" si="5"/>
        <v>0</v>
      </c>
      <c r="F35" t="b">
        <f t="shared" si="5"/>
        <v>0</v>
      </c>
      <c r="G35" t="b">
        <f t="shared" si="5"/>
        <v>0</v>
      </c>
      <c r="H35" t="b">
        <f t="shared" si="5"/>
        <v>0</v>
      </c>
      <c r="I35" t="b">
        <f t="shared" si="6"/>
        <v>1</v>
      </c>
      <c r="J35" t="b">
        <f t="shared" si="7"/>
        <v>1</v>
      </c>
      <c r="K35" t="b">
        <f t="shared" si="8"/>
        <v>1</v>
      </c>
      <c r="L35" t="b">
        <f t="shared" si="8"/>
        <v>1</v>
      </c>
      <c r="M35" t="b">
        <f t="shared" si="8"/>
        <v>1</v>
      </c>
      <c r="N35" t="b">
        <f t="shared" si="8"/>
        <v>1</v>
      </c>
      <c r="O35" t="b">
        <f t="shared" si="8"/>
        <v>1</v>
      </c>
      <c r="P35" t="s">
        <v>410</v>
      </c>
      <c r="Q35" t="s">
        <v>411</v>
      </c>
      <c r="R35" t="s">
        <v>412</v>
      </c>
      <c r="S35" t="s">
        <v>413</v>
      </c>
      <c r="T35" s="1">
        <v>44158</v>
      </c>
      <c r="U35">
        <v>2020</v>
      </c>
      <c r="X35">
        <v>1</v>
      </c>
      <c r="Y35">
        <v>6</v>
      </c>
      <c r="Z35" t="s">
        <v>414</v>
      </c>
      <c r="AB35" t="s">
        <v>415</v>
      </c>
      <c r="AC35" t="s">
        <v>416</v>
      </c>
      <c r="AE35" t="s">
        <v>417</v>
      </c>
      <c r="AF35" t="s">
        <v>418</v>
      </c>
      <c r="AG35" t="s">
        <v>419</v>
      </c>
      <c r="AH35" t="s">
        <v>420</v>
      </c>
      <c r="AI35" t="s">
        <v>421</v>
      </c>
      <c r="AK35">
        <v>1</v>
      </c>
      <c r="AM35">
        <v>17</v>
      </c>
      <c r="AN35" t="s">
        <v>42</v>
      </c>
      <c r="AO35" s="1">
        <v>44158</v>
      </c>
      <c r="AR35" t="s">
        <v>42</v>
      </c>
      <c r="AS35" t="s">
        <v>43</v>
      </c>
    </row>
    <row r="36" spans="1:45" hidden="1" x14ac:dyDescent="0.25">
      <c r="A36" t="b">
        <f t="shared" si="2"/>
        <v>0</v>
      </c>
      <c r="B36" t="b">
        <f t="shared" si="3"/>
        <v>0</v>
      </c>
      <c r="C36" t="b">
        <f t="shared" si="4"/>
        <v>0</v>
      </c>
      <c r="D36" t="b">
        <f t="shared" si="5"/>
        <v>0</v>
      </c>
      <c r="E36" t="b">
        <f t="shared" si="5"/>
        <v>0</v>
      </c>
      <c r="F36" t="b">
        <f t="shared" si="5"/>
        <v>0</v>
      </c>
      <c r="G36" t="b">
        <f t="shared" si="5"/>
        <v>0</v>
      </c>
      <c r="H36" t="b">
        <f t="shared" si="5"/>
        <v>0</v>
      </c>
      <c r="I36" t="b">
        <f t="shared" si="6"/>
        <v>1</v>
      </c>
      <c r="J36" t="b">
        <f t="shared" si="7"/>
        <v>1</v>
      </c>
      <c r="K36" t="b">
        <f t="shared" si="8"/>
        <v>1</v>
      </c>
      <c r="L36" t="b">
        <f t="shared" si="8"/>
        <v>1</v>
      </c>
      <c r="M36" t="b">
        <f t="shared" si="8"/>
        <v>1</v>
      </c>
      <c r="N36" t="b">
        <f t="shared" si="8"/>
        <v>1</v>
      </c>
      <c r="O36" t="b">
        <f t="shared" si="8"/>
        <v>1</v>
      </c>
      <c r="P36" t="s">
        <v>422</v>
      </c>
      <c r="Q36" t="s">
        <v>423</v>
      </c>
      <c r="R36" t="s">
        <v>424</v>
      </c>
      <c r="S36" t="s">
        <v>425</v>
      </c>
      <c r="T36" s="1">
        <v>44582</v>
      </c>
      <c r="U36">
        <v>2021</v>
      </c>
      <c r="V36">
        <v>16</v>
      </c>
      <c r="W36">
        <v>8</v>
      </c>
      <c r="X36">
        <v>1</v>
      </c>
      <c r="Y36">
        <v>5</v>
      </c>
      <c r="Z36" t="s">
        <v>426</v>
      </c>
      <c r="AA36" t="s">
        <v>427</v>
      </c>
      <c r="AC36" t="s">
        <v>428</v>
      </c>
      <c r="AE36" t="s">
        <v>429</v>
      </c>
      <c r="AG36" t="s">
        <v>430</v>
      </c>
      <c r="AO36" s="1">
        <v>44582</v>
      </c>
      <c r="AR36" t="s">
        <v>117</v>
      </c>
      <c r="AS36" t="s">
        <v>431</v>
      </c>
    </row>
    <row r="37" spans="1:45" hidden="1" x14ac:dyDescent="0.25">
      <c r="A37" t="b">
        <f t="shared" si="2"/>
        <v>0</v>
      </c>
      <c r="B37" t="b">
        <f t="shared" si="3"/>
        <v>0</v>
      </c>
      <c r="C37" t="b">
        <f t="shared" si="4"/>
        <v>0</v>
      </c>
      <c r="D37" t="b">
        <f t="shared" si="5"/>
        <v>0</v>
      </c>
      <c r="E37" t="b">
        <f t="shared" si="5"/>
        <v>0</v>
      </c>
      <c r="F37" t="b">
        <f t="shared" si="5"/>
        <v>0</v>
      </c>
      <c r="G37" t="b">
        <f t="shared" si="5"/>
        <v>0</v>
      </c>
      <c r="H37" t="b">
        <f t="shared" si="5"/>
        <v>0</v>
      </c>
      <c r="I37" t="b">
        <f t="shared" si="6"/>
        <v>1</v>
      </c>
      <c r="J37" t="b">
        <f t="shared" si="7"/>
        <v>1</v>
      </c>
      <c r="K37" t="b">
        <f t="shared" si="8"/>
        <v>1</v>
      </c>
      <c r="L37" t="b">
        <f t="shared" si="8"/>
        <v>1</v>
      </c>
      <c r="M37" t="b">
        <f t="shared" si="8"/>
        <v>1</v>
      </c>
      <c r="N37" t="b">
        <f t="shared" si="8"/>
        <v>1</v>
      </c>
      <c r="O37" t="b">
        <f t="shared" si="8"/>
        <v>1</v>
      </c>
      <c r="P37" t="s">
        <v>432</v>
      </c>
      <c r="Q37" t="s">
        <v>433</v>
      </c>
      <c r="R37" t="s">
        <v>434</v>
      </c>
      <c r="S37" t="s">
        <v>435</v>
      </c>
      <c r="T37" s="1">
        <v>44894</v>
      </c>
      <c r="U37">
        <v>2022</v>
      </c>
      <c r="X37">
        <v>1</v>
      </c>
      <c r="Y37">
        <v>4</v>
      </c>
      <c r="Z37" t="s">
        <v>436</v>
      </c>
      <c r="AA37" t="s">
        <v>437</v>
      </c>
      <c r="AB37" t="s">
        <v>438</v>
      </c>
      <c r="AC37" t="s">
        <v>439</v>
      </c>
      <c r="AE37" t="s">
        <v>440</v>
      </c>
      <c r="AF37" t="s">
        <v>441</v>
      </c>
      <c r="AG37" t="s">
        <v>442</v>
      </c>
      <c r="AH37" t="s">
        <v>443</v>
      </c>
      <c r="AI37" t="s">
        <v>444</v>
      </c>
      <c r="AM37">
        <v>5</v>
      </c>
      <c r="AN37" t="s">
        <v>42</v>
      </c>
      <c r="AO37" s="1">
        <v>44894</v>
      </c>
      <c r="AR37" t="s">
        <v>42</v>
      </c>
      <c r="AS37" t="s">
        <v>43</v>
      </c>
    </row>
    <row r="38" spans="1:45" hidden="1" x14ac:dyDescent="0.25">
      <c r="A38" t="b">
        <f t="shared" si="2"/>
        <v>0</v>
      </c>
      <c r="B38" t="b">
        <f t="shared" si="3"/>
        <v>0</v>
      </c>
      <c r="C38" t="b">
        <f t="shared" si="4"/>
        <v>0</v>
      </c>
      <c r="D38" t="b">
        <f t="shared" si="5"/>
        <v>0</v>
      </c>
      <c r="E38" t="b">
        <f t="shared" si="5"/>
        <v>0</v>
      </c>
      <c r="F38" t="b">
        <f t="shared" si="5"/>
        <v>0</v>
      </c>
      <c r="G38" t="b">
        <f t="shared" si="5"/>
        <v>0</v>
      </c>
      <c r="H38" t="b">
        <f t="shared" si="5"/>
        <v>0</v>
      </c>
      <c r="I38" t="b">
        <f t="shared" si="6"/>
        <v>1</v>
      </c>
      <c r="J38" t="b">
        <f t="shared" si="7"/>
        <v>1</v>
      </c>
      <c r="K38" t="b">
        <f t="shared" si="8"/>
        <v>1</v>
      </c>
      <c r="L38" t="b">
        <f t="shared" si="8"/>
        <v>1</v>
      </c>
      <c r="M38" t="b">
        <f t="shared" si="8"/>
        <v>1</v>
      </c>
      <c r="N38" t="b">
        <f t="shared" si="8"/>
        <v>1</v>
      </c>
      <c r="O38" t="b">
        <f t="shared" si="8"/>
        <v>1</v>
      </c>
      <c r="P38" t="s">
        <v>445</v>
      </c>
      <c r="Q38" t="s">
        <v>446</v>
      </c>
      <c r="R38" t="s">
        <v>447</v>
      </c>
      <c r="S38" t="s">
        <v>448</v>
      </c>
      <c r="T38" s="1">
        <v>40896</v>
      </c>
      <c r="U38">
        <v>2011</v>
      </c>
      <c r="X38">
        <v>43</v>
      </c>
      <c r="Y38">
        <v>48</v>
      </c>
      <c r="Z38" t="s">
        <v>449</v>
      </c>
      <c r="AB38" t="s">
        <v>450</v>
      </c>
      <c r="AC38" t="s">
        <v>451</v>
      </c>
      <c r="AE38" t="s">
        <v>452</v>
      </c>
      <c r="AG38" t="s">
        <v>453</v>
      </c>
      <c r="AH38" t="s">
        <v>454</v>
      </c>
      <c r="AI38" t="s">
        <v>455</v>
      </c>
      <c r="AM38">
        <v>2</v>
      </c>
      <c r="AN38" t="s">
        <v>42</v>
      </c>
      <c r="AO38" s="1">
        <v>40896</v>
      </c>
      <c r="AR38" t="s">
        <v>42</v>
      </c>
      <c r="AS38" t="s">
        <v>43</v>
      </c>
    </row>
    <row r="39" spans="1:45" hidden="1" x14ac:dyDescent="0.25">
      <c r="A39" t="b">
        <f t="shared" si="2"/>
        <v>0</v>
      </c>
      <c r="B39" t="b">
        <f t="shared" si="3"/>
        <v>0</v>
      </c>
      <c r="C39" t="b">
        <f t="shared" si="4"/>
        <v>0</v>
      </c>
      <c r="D39" t="b">
        <f t="shared" si="5"/>
        <v>0</v>
      </c>
      <c r="E39" t="b">
        <f t="shared" si="5"/>
        <v>0</v>
      </c>
      <c r="F39" t="b">
        <f t="shared" si="5"/>
        <v>0</v>
      </c>
      <c r="G39" t="b">
        <f t="shared" si="5"/>
        <v>0</v>
      </c>
      <c r="H39" t="b">
        <f t="shared" si="5"/>
        <v>0</v>
      </c>
      <c r="I39" t="b">
        <f t="shared" si="6"/>
        <v>0</v>
      </c>
      <c r="J39" t="b">
        <f t="shared" si="7"/>
        <v>0</v>
      </c>
      <c r="K39" t="b">
        <f t="shared" si="8"/>
        <v>1</v>
      </c>
      <c r="L39" t="b">
        <f t="shared" si="8"/>
        <v>1</v>
      </c>
      <c r="M39" t="b">
        <f t="shared" si="8"/>
        <v>1</v>
      </c>
      <c r="N39" t="b">
        <f t="shared" si="8"/>
        <v>1</v>
      </c>
      <c r="O39" t="b">
        <f t="shared" si="8"/>
        <v>1</v>
      </c>
      <c r="P39" t="s">
        <v>456</v>
      </c>
      <c r="Q39" t="s">
        <v>457</v>
      </c>
      <c r="R39" t="s">
        <v>458</v>
      </c>
      <c r="S39" t="s">
        <v>459</v>
      </c>
      <c r="T39" s="1">
        <v>44379</v>
      </c>
      <c r="U39">
        <v>2021</v>
      </c>
      <c r="X39">
        <v>1</v>
      </c>
      <c r="Y39">
        <v>4</v>
      </c>
      <c r="Z39" t="s">
        <v>460</v>
      </c>
      <c r="AB39" t="s">
        <v>461</v>
      </c>
      <c r="AE39" t="s">
        <v>462</v>
      </c>
      <c r="AO39" s="1">
        <v>44379</v>
      </c>
      <c r="AR39" t="s">
        <v>463</v>
      </c>
      <c r="AS39" t="s">
        <v>464</v>
      </c>
    </row>
    <row r="40" spans="1:45" hidden="1" x14ac:dyDescent="0.25">
      <c r="A40" t="b">
        <f t="shared" si="2"/>
        <v>0</v>
      </c>
      <c r="B40" t="b">
        <f t="shared" si="3"/>
        <v>0</v>
      </c>
      <c r="C40" t="b">
        <f t="shared" si="4"/>
        <v>0</v>
      </c>
      <c r="D40" t="b">
        <f t="shared" si="5"/>
        <v>0</v>
      </c>
      <c r="E40" t="b">
        <f t="shared" si="5"/>
        <v>0</v>
      </c>
      <c r="F40" t="b">
        <f t="shared" si="5"/>
        <v>0</v>
      </c>
      <c r="G40" t="b">
        <f t="shared" si="5"/>
        <v>0</v>
      </c>
      <c r="H40" t="b">
        <f t="shared" si="5"/>
        <v>0</v>
      </c>
      <c r="I40" t="b">
        <f t="shared" si="6"/>
        <v>1</v>
      </c>
      <c r="J40" t="b">
        <f t="shared" si="7"/>
        <v>1</v>
      </c>
      <c r="K40" t="b">
        <f t="shared" si="8"/>
        <v>1</v>
      </c>
      <c r="L40" t="b">
        <f t="shared" si="8"/>
        <v>1</v>
      </c>
      <c r="M40" t="b">
        <f t="shared" si="8"/>
        <v>1</v>
      </c>
      <c r="N40" t="b">
        <f t="shared" si="8"/>
        <v>1</v>
      </c>
      <c r="O40" t="b">
        <f t="shared" si="8"/>
        <v>1</v>
      </c>
      <c r="P40" t="s">
        <v>465</v>
      </c>
      <c r="Q40" t="s">
        <v>466</v>
      </c>
      <c r="R40" t="s">
        <v>467</v>
      </c>
      <c r="S40" t="s">
        <v>468</v>
      </c>
      <c r="T40" s="1">
        <v>44445</v>
      </c>
      <c r="U40">
        <v>2021</v>
      </c>
      <c r="X40">
        <v>503</v>
      </c>
      <c r="Y40">
        <v>509</v>
      </c>
      <c r="Z40" t="s">
        <v>469</v>
      </c>
      <c r="AB40" t="s">
        <v>470</v>
      </c>
      <c r="AC40" t="s">
        <v>471</v>
      </c>
      <c r="AD40" t="s">
        <v>472</v>
      </c>
      <c r="AE40" t="s">
        <v>473</v>
      </c>
      <c r="AF40" t="s">
        <v>474</v>
      </c>
      <c r="AG40" t="s">
        <v>475</v>
      </c>
      <c r="AH40" t="s">
        <v>476</v>
      </c>
      <c r="AI40" t="s">
        <v>477</v>
      </c>
      <c r="AM40">
        <v>23</v>
      </c>
      <c r="AN40" t="s">
        <v>42</v>
      </c>
      <c r="AO40" s="1">
        <v>44445</v>
      </c>
      <c r="AR40" t="s">
        <v>42</v>
      </c>
      <c r="AS40" t="s">
        <v>43</v>
      </c>
    </row>
    <row r="41" spans="1:45" hidden="1" x14ac:dyDescent="0.25">
      <c r="A41" t="b">
        <f t="shared" si="2"/>
        <v>0</v>
      </c>
      <c r="B41" t="b">
        <f t="shared" si="3"/>
        <v>0</v>
      </c>
      <c r="C41" t="b">
        <f t="shared" si="4"/>
        <v>0</v>
      </c>
      <c r="D41" t="b">
        <f t="shared" si="5"/>
        <v>0</v>
      </c>
      <c r="E41" t="b">
        <f t="shared" si="5"/>
        <v>0</v>
      </c>
      <c r="F41" t="b">
        <f t="shared" si="5"/>
        <v>0</v>
      </c>
      <c r="G41" t="b">
        <f t="shared" si="5"/>
        <v>0</v>
      </c>
      <c r="H41" t="b">
        <f t="shared" si="5"/>
        <v>0</v>
      </c>
      <c r="I41" t="b">
        <f t="shared" si="6"/>
        <v>1</v>
      </c>
      <c r="J41" t="b">
        <f t="shared" si="7"/>
        <v>1</v>
      </c>
      <c r="K41" t="b">
        <f t="shared" si="8"/>
        <v>1</v>
      </c>
      <c r="L41" t="b">
        <f t="shared" si="8"/>
        <v>0</v>
      </c>
      <c r="M41" t="b">
        <f t="shared" si="8"/>
        <v>0</v>
      </c>
      <c r="N41" t="b">
        <f t="shared" si="8"/>
        <v>1</v>
      </c>
      <c r="O41" t="b">
        <f t="shared" si="8"/>
        <v>1</v>
      </c>
      <c r="P41" t="s">
        <v>478</v>
      </c>
      <c r="Q41" t="s">
        <v>479</v>
      </c>
      <c r="R41" t="s">
        <v>480</v>
      </c>
      <c r="S41" t="s">
        <v>481</v>
      </c>
      <c r="T41" s="1">
        <v>40616</v>
      </c>
      <c r="U41">
        <v>2010</v>
      </c>
      <c r="X41">
        <v>1</v>
      </c>
      <c r="Y41">
        <v>5</v>
      </c>
      <c r="Z41" t="s">
        <v>482</v>
      </c>
      <c r="AA41" t="s">
        <v>483</v>
      </c>
      <c r="AB41" t="s">
        <v>484</v>
      </c>
      <c r="AC41" t="s">
        <v>485</v>
      </c>
      <c r="AE41" t="s">
        <v>486</v>
      </c>
      <c r="AG41" t="s">
        <v>487</v>
      </c>
      <c r="AH41" t="s">
        <v>488</v>
      </c>
      <c r="AI41" t="s">
        <v>489</v>
      </c>
      <c r="AN41" t="s">
        <v>42</v>
      </c>
      <c r="AO41" s="1">
        <v>40616</v>
      </c>
      <c r="AR41" t="s">
        <v>42</v>
      </c>
      <c r="AS41" t="s">
        <v>43</v>
      </c>
    </row>
    <row r="42" spans="1:45" hidden="1" x14ac:dyDescent="0.25">
      <c r="A42" t="b">
        <f t="shared" si="2"/>
        <v>0</v>
      </c>
      <c r="B42" t="b">
        <f t="shared" si="3"/>
        <v>0</v>
      </c>
      <c r="C42" t="b">
        <f t="shared" si="4"/>
        <v>0</v>
      </c>
      <c r="D42" t="b">
        <f t="shared" si="5"/>
        <v>0</v>
      </c>
      <c r="E42" t="b">
        <f t="shared" si="5"/>
        <v>0</v>
      </c>
      <c r="F42" t="b">
        <f t="shared" si="5"/>
        <v>0</v>
      </c>
      <c r="G42" t="b">
        <f t="shared" si="5"/>
        <v>0</v>
      </c>
      <c r="H42" t="b">
        <f t="shared" si="5"/>
        <v>0</v>
      </c>
      <c r="I42" t="b">
        <f t="shared" si="6"/>
        <v>0</v>
      </c>
      <c r="J42" t="b">
        <f t="shared" si="7"/>
        <v>0</v>
      </c>
      <c r="K42" t="b">
        <f t="shared" si="8"/>
        <v>1</v>
      </c>
      <c r="L42" t="b">
        <f t="shared" si="8"/>
        <v>1</v>
      </c>
      <c r="M42" t="b">
        <f t="shared" si="8"/>
        <v>1</v>
      </c>
      <c r="N42" t="b">
        <f t="shared" si="8"/>
        <v>1</v>
      </c>
      <c r="O42" t="b">
        <f t="shared" si="8"/>
        <v>1</v>
      </c>
      <c r="P42" t="s">
        <v>490</v>
      </c>
      <c r="Q42" t="s">
        <v>491</v>
      </c>
      <c r="R42" t="s">
        <v>492</v>
      </c>
      <c r="S42" t="s">
        <v>459</v>
      </c>
      <c r="T42" s="1">
        <v>44379</v>
      </c>
      <c r="U42">
        <v>2021</v>
      </c>
      <c r="X42">
        <v>1</v>
      </c>
      <c r="Y42">
        <v>3</v>
      </c>
      <c r="Z42" t="s">
        <v>493</v>
      </c>
      <c r="AB42" t="s">
        <v>461</v>
      </c>
      <c r="AE42" t="s">
        <v>494</v>
      </c>
      <c r="AO42" s="1">
        <v>44379</v>
      </c>
      <c r="AR42" t="s">
        <v>463</v>
      </c>
      <c r="AS42" t="s">
        <v>464</v>
      </c>
    </row>
    <row r="43" spans="1:45" hidden="1" x14ac:dyDescent="0.25">
      <c r="A43" t="b">
        <f t="shared" si="2"/>
        <v>0</v>
      </c>
      <c r="B43" t="b">
        <f t="shared" si="3"/>
        <v>0</v>
      </c>
      <c r="C43" t="b">
        <f t="shared" si="4"/>
        <v>0</v>
      </c>
      <c r="D43" t="b">
        <f t="shared" si="5"/>
        <v>0</v>
      </c>
      <c r="E43" t="b">
        <f t="shared" si="5"/>
        <v>0</v>
      </c>
      <c r="F43" t="b">
        <f t="shared" si="5"/>
        <v>0</v>
      </c>
      <c r="G43" t="b">
        <f t="shared" si="5"/>
        <v>0</v>
      </c>
      <c r="H43" t="b">
        <f t="shared" si="5"/>
        <v>0</v>
      </c>
      <c r="I43" t="b">
        <f t="shared" si="6"/>
        <v>1</v>
      </c>
      <c r="J43" t="b">
        <f t="shared" si="7"/>
        <v>1</v>
      </c>
      <c r="K43" t="b">
        <f t="shared" si="8"/>
        <v>1</v>
      </c>
      <c r="L43" t="b">
        <f t="shared" si="8"/>
        <v>1</v>
      </c>
      <c r="M43" t="b">
        <f t="shared" si="8"/>
        <v>1</v>
      </c>
      <c r="N43" t="b">
        <f t="shared" si="8"/>
        <v>1</v>
      </c>
      <c r="O43" t="b">
        <f t="shared" si="8"/>
        <v>1</v>
      </c>
      <c r="P43" t="s">
        <v>495</v>
      </c>
      <c r="Q43" t="s">
        <v>496</v>
      </c>
      <c r="R43" t="s">
        <v>492</v>
      </c>
      <c r="S43" t="s">
        <v>497</v>
      </c>
      <c r="T43" s="1">
        <v>43118</v>
      </c>
      <c r="U43">
        <v>2017</v>
      </c>
      <c r="V43">
        <v>28</v>
      </c>
      <c r="W43">
        <v>1</v>
      </c>
      <c r="X43">
        <v>5</v>
      </c>
      <c r="Y43">
        <v>17</v>
      </c>
      <c r="Z43" t="s">
        <v>498</v>
      </c>
      <c r="AA43" t="s">
        <v>499</v>
      </c>
      <c r="AC43" t="s">
        <v>500</v>
      </c>
      <c r="AE43" t="s">
        <v>501</v>
      </c>
      <c r="AF43" t="s">
        <v>502</v>
      </c>
      <c r="AO43" s="1">
        <v>43118</v>
      </c>
      <c r="AR43" t="s">
        <v>408</v>
      </c>
      <c r="AS43" t="s">
        <v>409</v>
      </c>
    </row>
    <row r="44" spans="1:45" hidden="1" x14ac:dyDescent="0.25">
      <c r="A44" t="b">
        <f t="shared" si="2"/>
        <v>0</v>
      </c>
      <c r="B44" t="b">
        <f t="shared" si="3"/>
        <v>0</v>
      </c>
      <c r="C44" t="b">
        <f t="shared" si="4"/>
        <v>0</v>
      </c>
      <c r="D44" t="b">
        <f t="shared" si="5"/>
        <v>0</v>
      </c>
      <c r="E44" t="b">
        <f t="shared" si="5"/>
        <v>0</v>
      </c>
      <c r="F44" t="b">
        <f t="shared" si="5"/>
        <v>0</v>
      </c>
      <c r="G44" t="b">
        <f t="shared" si="5"/>
        <v>0</v>
      </c>
      <c r="H44" t="b">
        <f t="shared" si="5"/>
        <v>0</v>
      </c>
      <c r="I44" t="b">
        <f t="shared" si="6"/>
        <v>0</v>
      </c>
      <c r="J44" t="b">
        <f t="shared" si="7"/>
        <v>1</v>
      </c>
      <c r="K44" t="b">
        <f t="shared" si="8"/>
        <v>1</v>
      </c>
      <c r="L44" t="b">
        <f t="shared" si="8"/>
        <v>1</v>
      </c>
      <c r="M44" t="b">
        <f t="shared" si="8"/>
        <v>1</v>
      </c>
      <c r="N44" t="b">
        <f t="shared" si="8"/>
        <v>1</v>
      </c>
      <c r="O44" t="b">
        <f t="shared" si="8"/>
        <v>1</v>
      </c>
      <c r="P44" t="s">
        <v>503</v>
      </c>
      <c r="Q44" t="s">
        <v>504</v>
      </c>
      <c r="R44" t="s">
        <v>401</v>
      </c>
      <c r="S44" t="s">
        <v>497</v>
      </c>
      <c r="T44" s="1">
        <v>43118</v>
      </c>
      <c r="U44">
        <v>2016</v>
      </c>
      <c r="V44">
        <v>27</v>
      </c>
      <c r="W44">
        <v>4</v>
      </c>
      <c r="X44">
        <v>453</v>
      </c>
      <c r="Y44">
        <v>470</v>
      </c>
      <c r="Z44" t="s">
        <v>505</v>
      </c>
      <c r="AA44" t="s">
        <v>499</v>
      </c>
      <c r="AC44" t="s">
        <v>506</v>
      </c>
      <c r="AE44" t="s">
        <v>507</v>
      </c>
      <c r="AF44" t="s">
        <v>508</v>
      </c>
      <c r="AO44" s="1">
        <v>43118</v>
      </c>
      <c r="AR44" t="s">
        <v>408</v>
      </c>
      <c r="AS44" t="s">
        <v>409</v>
      </c>
    </row>
    <row r="45" spans="1:45" hidden="1" x14ac:dyDescent="0.25">
      <c r="A45" t="b">
        <f t="shared" si="2"/>
        <v>0</v>
      </c>
      <c r="B45" t="b">
        <f t="shared" si="3"/>
        <v>0</v>
      </c>
      <c r="C45" t="b">
        <f t="shared" si="4"/>
        <v>0</v>
      </c>
      <c r="D45" t="b">
        <f t="shared" si="5"/>
        <v>0</v>
      </c>
      <c r="E45" t="b">
        <f t="shared" si="5"/>
        <v>0</v>
      </c>
      <c r="F45" t="b">
        <f t="shared" si="5"/>
        <v>0</v>
      </c>
      <c r="G45" t="b">
        <f t="shared" si="5"/>
        <v>0</v>
      </c>
      <c r="H45" t="b">
        <f t="shared" si="5"/>
        <v>0</v>
      </c>
      <c r="I45" t="b">
        <f t="shared" si="6"/>
        <v>1</v>
      </c>
      <c r="J45" t="b">
        <f t="shared" si="7"/>
        <v>1</v>
      </c>
      <c r="K45" t="b">
        <f t="shared" si="8"/>
        <v>1</v>
      </c>
      <c r="L45" t="b">
        <f t="shared" si="8"/>
        <v>1</v>
      </c>
      <c r="M45" t="b">
        <f t="shared" si="8"/>
        <v>1</v>
      </c>
      <c r="N45" t="b">
        <f t="shared" si="8"/>
        <v>1</v>
      </c>
      <c r="O45" t="b">
        <f t="shared" si="8"/>
        <v>1</v>
      </c>
      <c r="P45" t="s">
        <v>509</v>
      </c>
      <c r="Q45" t="s">
        <v>510</v>
      </c>
      <c r="R45" t="s">
        <v>511</v>
      </c>
      <c r="S45" t="s">
        <v>512</v>
      </c>
      <c r="T45" s="1">
        <v>42828</v>
      </c>
      <c r="U45">
        <v>2016</v>
      </c>
      <c r="X45">
        <v>141</v>
      </c>
      <c r="Y45">
        <v>145</v>
      </c>
      <c r="Z45" t="s">
        <v>513</v>
      </c>
      <c r="AB45" t="s">
        <v>514</v>
      </c>
      <c r="AC45" t="s">
        <v>515</v>
      </c>
      <c r="AE45" t="s">
        <v>516</v>
      </c>
      <c r="AF45" t="s">
        <v>517</v>
      </c>
      <c r="AG45" t="s">
        <v>518</v>
      </c>
      <c r="AH45" t="s">
        <v>519</v>
      </c>
      <c r="AI45" t="s">
        <v>520</v>
      </c>
      <c r="AM45">
        <v>11</v>
      </c>
      <c r="AN45" t="s">
        <v>42</v>
      </c>
      <c r="AO45" s="1">
        <v>42828</v>
      </c>
      <c r="AR45" t="s">
        <v>42</v>
      </c>
      <c r="AS45" t="s">
        <v>43</v>
      </c>
    </row>
    <row r="46" spans="1:45" hidden="1" x14ac:dyDescent="0.25">
      <c r="A46" t="b">
        <f t="shared" si="2"/>
        <v>0</v>
      </c>
      <c r="B46" t="b">
        <f t="shared" si="3"/>
        <v>0</v>
      </c>
      <c r="C46" t="b">
        <f t="shared" si="4"/>
        <v>0</v>
      </c>
      <c r="D46" t="b">
        <f t="shared" si="5"/>
        <v>0</v>
      </c>
      <c r="E46" t="b">
        <f t="shared" si="5"/>
        <v>0</v>
      </c>
      <c r="F46" t="b">
        <f t="shared" si="5"/>
        <v>0</v>
      </c>
      <c r="G46" t="b">
        <f t="shared" si="5"/>
        <v>0</v>
      </c>
      <c r="H46" t="b">
        <f t="shared" si="5"/>
        <v>0</v>
      </c>
      <c r="I46" t="b">
        <f t="shared" si="6"/>
        <v>0</v>
      </c>
      <c r="J46" t="b">
        <f t="shared" si="7"/>
        <v>0</v>
      </c>
      <c r="K46" t="b">
        <f t="shared" si="8"/>
        <v>1</v>
      </c>
      <c r="L46" t="b">
        <f t="shared" si="8"/>
        <v>1</v>
      </c>
      <c r="M46" t="b">
        <f t="shared" si="8"/>
        <v>1</v>
      </c>
      <c r="N46" t="b">
        <f t="shared" si="8"/>
        <v>1</v>
      </c>
      <c r="O46" t="b">
        <f t="shared" si="8"/>
        <v>1</v>
      </c>
      <c r="P46" t="s">
        <v>521</v>
      </c>
      <c r="Q46" t="s">
        <v>522</v>
      </c>
      <c r="R46" t="s">
        <v>458</v>
      </c>
      <c r="S46" t="s">
        <v>459</v>
      </c>
      <c r="T46" s="1">
        <v>44379</v>
      </c>
      <c r="U46">
        <v>2021</v>
      </c>
      <c r="X46">
        <v>1</v>
      </c>
      <c r="Y46">
        <v>6</v>
      </c>
      <c r="Z46" t="s">
        <v>523</v>
      </c>
      <c r="AB46" t="s">
        <v>461</v>
      </c>
      <c r="AE46" t="s">
        <v>524</v>
      </c>
      <c r="AO46" s="1">
        <v>44379</v>
      </c>
      <c r="AR46" t="s">
        <v>463</v>
      </c>
      <c r="AS46" t="s">
        <v>464</v>
      </c>
    </row>
    <row r="47" spans="1:45" hidden="1" x14ac:dyDescent="0.25">
      <c r="A47" t="b">
        <f t="shared" si="2"/>
        <v>0</v>
      </c>
      <c r="B47" t="b">
        <f t="shared" si="3"/>
        <v>0</v>
      </c>
      <c r="C47" t="b">
        <f t="shared" si="4"/>
        <v>0</v>
      </c>
      <c r="D47" t="b">
        <f t="shared" si="5"/>
        <v>0</v>
      </c>
      <c r="E47" t="b">
        <f t="shared" si="5"/>
        <v>0</v>
      </c>
      <c r="F47" t="b">
        <f t="shared" si="5"/>
        <v>0</v>
      </c>
      <c r="G47" t="b">
        <f t="shared" si="5"/>
        <v>0</v>
      </c>
      <c r="H47" t="b">
        <f t="shared" si="5"/>
        <v>0</v>
      </c>
      <c r="I47" t="b">
        <f t="shared" si="6"/>
        <v>1</v>
      </c>
      <c r="J47" t="b">
        <f t="shared" si="7"/>
        <v>1</v>
      </c>
      <c r="K47" t="b">
        <f t="shared" si="8"/>
        <v>1</v>
      </c>
      <c r="L47" t="b">
        <f t="shared" si="8"/>
        <v>1</v>
      </c>
      <c r="M47" t="b">
        <f t="shared" si="8"/>
        <v>1</v>
      </c>
      <c r="N47" t="b">
        <f t="shared" si="8"/>
        <v>1</v>
      </c>
      <c r="O47" t="b">
        <f t="shared" si="8"/>
        <v>1</v>
      </c>
      <c r="P47" t="s">
        <v>525</v>
      </c>
      <c r="S47" t="s">
        <v>526</v>
      </c>
      <c r="T47" s="1">
        <v>39321</v>
      </c>
      <c r="U47">
        <v>2007</v>
      </c>
      <c r="X47">
        <v>1</v>
      </c>
      <c r="Y47">
        <v>1</v>
      </c>
      <c r="AB47" t="s">
        <v>527</v>
      </c>
      <c r="AC47" t="s">
        <v>528</v>
      </c>
      <c r="AE47" t="s">
        <v>529</v>
      </c>
      <c r="AN47" t="s">
        <v>42</v>
      </c>
      <c r="AO47" s="1">
        <v>39321</v>
      </c>
      <c r="AR47" t="s">
        <v>42</v>
      </c>
      <c r="AS47" t="s">
        <v>43</v>
      </c>
    </row>
    <row r="48" spans="1:45" hidden="1" x14ac:dyDescent="0.25">
      <c r="A48" t="b">
        <f t="shared" si="2"/>
        <v>0</v>
      </c>
      <c r="B48" t="b">
        <f t="shared" si="3"/>
        <v>0</v>
      </c>
      <c r="C48" t="b">
        <f t="shared" si="4"/>
        <v>0</v>
      </c>
      <c r="D48" t="b">
        <f t="shared" si="5"/>
        <v>0</v>
      </c>
      <c r="E48" t="b">
        <f t="shared" si="5"/>
        <v>0</v>
      </c>
      <c r="F48" t="b">
        <f t="shared" si="5"/>
        <v>0</v>
      </c>
      <c r="G48" t="b">
        <f t="shared" si="5"/>
        <v>0</v>
      </c>
      <c r="H48" t="b">
        <f t="shared" si="5"/>
        <v>0</v>
      </c>
      <c r="I48" t="b">
        <f t="shared" si="6"/>
        <v>1</v>
      </c>
      <c r="J48" t="b">
        <f t="shared" si="7"/>
        <v>1</v>
      </c>
      <c r="K48" t="b">
        <f t="shared" si="8"/>
        <v>1</v>
      </c>
      <c r="L48" t="b">
        <f t="shared" si="8"/>
        <v>1</v>
      </c>
      <c r="M48" t="b">
        <f t="shared" si="8"/>
        <v>1</v>
      </c>
      <c r="N48" t="b">
        <f t="shared" si="8"/>
        <v>1</v>
      </c>
      <c r="O48" t="b">
        <f t="shared" si="8"/>
        <v>1</v>
      </c>
      <c r="P48" t="s">
        <v>530</v>
      </c>
      <c r="Q48" t="s">
        <v>531</v>
      </c>
      <c r="R48" t="s">
        <v>532</v>
      </c>
      <c r="S48" t="s">
        <v>533</v>
      </c>
      <c r="T48" s="1">
        <v>45184</v>
      </c>
      <c r="U48">
        <v>2023</v>
      </c>
      <c r="X48">
        <v>2416</v>
      </c>
      <c r="Y48">
        <v>2424</v>
      </c>
      <c r="Z48" t="s">
        <v>534</v>
      </c>
      <c r="AA48" t="s">
        <v>535</v>
      </c>
      <c r="AB48" t="s">
        <v>536</v>
      </c>
      <c r="AC48" t="s">
        <v>537</v>
      </c>
      <c r="AD48" t="s">
        <v>538</v>
      </c>
      <c r="AE48" t="s">
        <v>539</v>
      </c>
      <c r="AF48" t="s">
        <v>540</v>
      </c>
      <c r="AG48" t="s">
        <v>541</v>
      </c>
      <c r="AH48" t="s">
        <v>542</v>
      </c>
      <c r="AI48" t="s">
        <v>543</v>
      </c>
      <c r="AM48">
        <v>32</v>
      </c>
      <c r="AN48" t="s">
        <v>42</v>
      </c>
      <c r="AO48" s="1">
        <v>45184</v>
      </c>
      <c r="AR48" t="s">
        <v>42</v>
      </c>
      <c r="AS48" t="s">
        <v>43</v>
      </c>
    </row>
    <row r="49" spans="1:45" hidden="1" x14ac:dyDescent="0.25">
      <c r="A49" t="b">
        <f t="shared" si="2"/>
        <v>0</v>
      </c>
      <c r="B49" t="b">
        <f t="shared" si="3"/>
        <v>0</v>
      </c>
      <c r="C49" t="b">
        <f t="shared" si="4"/>
        <v>0</v>
      </c>
      <c r="D49" t="b">
        <f t="shared" si="5"/>
        <v>0</v>
      </c>
      <c r="E49" t="b">
        <f t="shared" si="5"/>
        <v>0</v>
      </c>
      <c r="F49" t="b">
        <f t="shared" si="5"/>
        <v>0</v>
      </c>
      <c r="G49" t="b">
        <f t="shared" si="5"/>
        <v>0</v>
      </c>
      <c r="H49" t="b">
        <f t="shared" si="5"/>
        <v>0</v>
      </c>
      <c r="I49" t="b">
        <f t="shared" si="6"/>
        <v>1</v>
      </c>
      <c r="J49" t="b">
        <f t="shared" si="7"/>
        <v>1</v>
      </c>
      <c r="K49" t="b">
        <f t="shared" si="8"/>
        <v>1</v>
      </c>
      <c r="L49" t="b">
        <f t="shared" si="8"/>
        <v>1</v>
      </c>
      <c r="M49" t="b">
        <f t="shared" si="8"/>
        <v>1</v>
      </c>
      <c r="N49" t="b">
        <f t="shared" si="8"/>
        <v>1</v>
      </c>
      <c r="O49" t="b">
        <f t="shared" si="8"/>
        <v>1</v>
      </c>
      <c r="P49" t="s">
        <v>544</v>
      </c>
      <c r="Q49" t="s">
        <v>545</v>
      </c>
      <c r="R49" t="s">
        <v>546</v>
      </c>
      <c r="S49" t="s">
        <v>547</v>
      </c>
      <c r="T49" s="1">
        <v>40556</v>
      </c>
      <c r="U49">
        <v>1971</v>
      </c>
      <c r="X49">
        <v>113</v>
      </c>
      <c r="Y49">
        <v>120</v>
      </c>
      <c r="Z49" t="s">
        <v>548</v>
      </c>
      <c r="AC49" t="s">
        <v>549</v>
      </c>
      <c r="AE49" t="s">
        <v>550</v>
      </c>
      <c r="AG49" t="s">
        <v>551</v>
      </c>
      <c r="AN49" t="s">
        <v>42</v>
      </c>
      <c r="AO49" s="1">
        <v>40556</v>
      </c>
      <c r="AR49" t="s">
        <v>42</v>
      </c>
      <c r="AS49" t="s">
        <v>43</v>
      </c>
    </row>
    <row r="50" spans="1:45" hidden="1" x14ac:dyDescent="0.25">
      <c r="A50" t="b">
        <f t="shared" si="2"/>
        <v>0</v>
      </c>
      <c r="B50" t="b">
        <f t="shared" si="3"/>
        <v>0</v>
      </c>
      <c r="C50" t="b">
        <f t="shared" si="4"/>
        <v>0</v>
      </c>
      <c r="D50" t="b">
        <f t="shared" si="5"/>
        <v>0</v>
      </c>
      <c r="E50" t="b">
        <f t="shared" si="5"/>
        <v>0</v>
      </c>
      <c r="F50" t="b">
        <f t="shared" si="5"/>
        <v>0</v>
      </c>
      <c r="G50" t="b">
        <f t="shared" si="5"/>
        <v>0</v>
      </c>
      <c r="H50" t="b">
        <f t="shared" si="5"/>
        <v>0</v>
      </c>
      <c r="I50" t="b">
        <f t="shared" si="6"/>
        <v>0</v>
      </c>
      <c r="J50" t="b">
        <f t="shared" si="7"/>
        <v>0</v>
      </c>
      <c r="K50" t="b">
        <f t="shared" si="8"/>
        <v>1</v>
      </c>
      <c r="L50" t="b">
        <f t="shared" si="8"/>
        <v>1</v>
      </c>
      <c r="M50" t="b">
        <f t="shared" si="8"/>
        <v>1</v>
      </c>
      <c r="N50" t="b">
        <f t="shared" si="8"/>
        <v>1</v>
      </c>
      <c r="O50" t="b">
        <f t="shared" si="8"/>
        <v>1</v>
      </c>
      <c r="P50" t="s">
        <v>552</v>
      </c>
      <c r="Q50" t="s">
        <v>553</v>
      </c>
      <c r="R50" t="s">
        <v>458</v>
      </c>
      <c r="S50" t="s">
        <v>554</v>
      </c>
      <c r="T50" s="1">
        <v>41837</v>
      </c>
      <c r="U50">
        <v>2014</v>
      </c>
      <c r="X50">
        <v>1</v>
      </c>
      <c r="Y50">
        <v>4</v>
      </c>
      <c r="Z50" t="s">
        <v>555</v>
      </c>
      <c r="AB50" t="s">
        <v>556</v>
      </c>
      <c r="AE50" t="s">
        <v>557</v>
      </c>
      <c r="AO50" s="1">
        <v>41837</v>
      </c>
      <c r="AR50" t="s">
        <v>463</v>
      </c>
      <c r="AS50" t="s">
        <v>464</v>
      </c>
    </row>
    <row r="51" spans="1:45" hidden="1" x14ac:dyDescent="0.25">
      <c r="A51" t="b">
        <f t="shared" si="2"/>
        <v>0</v>
      </c>
      <c r="B51" t="b">
        <f t="shared" si="3"/>
        <v>0</v>
      </c>
      <c r="C51" t="b">
        <f t="shared" si="4"/>
        <v>0</v>
      </c>
      <c r="D51" t="b">
        <f t="shared" si="5"/>
        <v>0</v>
      </c>
      <c r="E51" t="b">
        <f t="shared" si="5"/>
        <v>0</v>
      </c>
      <c r="F51" t="b">
        <f t="shared" si="5"/>
        <v>0</v>
      </c>
      <c r="G51" t="b">
        <f t="shared" si="5"/>
        <v>0</v>
      </c>
      <c r="H51" t="b">
        <f t="shared" si="5"/>
        <v>0</v>
      </c>
      <c r="I51" t="b">
        <f t="shared" si="6"/>
        <v>0</v>
      </c>
      <c r="J51" t="b">
        <f t="shared" si="7"/>
        <v>0</v>
      </c>
      <c r="K51" t="b">
        <f t="shared" si="8"/>
        <v>1</v>
      </c>
      <c r="L51" t="b">
        <f t="shared" si="8"/>
        <v>1</v>
      </c>
      <c r="M51" t="b">
        <f t="shared" si="8"/>
        <v>0</v>
      </c>
      <c r="N51" t="b">
        <f t="shared" si="8"/>
        <v>0</v>
      </c>
      <c r="O51" t="b">
        <f t="shared" si="8"/>
        <v>1</v>
      </c>
      <c r="P51" t="s">
        <v>558</v>
      </c>
      <c r="Q51" t="s">
        <v>559</v>
      </c>
      <c r="R51" t="s">
        <v>560</v>
      </c>
      <c r="S51" t="s">
        <v>561</v>
      </c>
      <c r="T51" s="1">
        <v>44461</v>
      </c>
      <c r="U51">
        <v>2020</v>
      </c>
      <c r="V51">
        <v>2020</v>
      </c>
      <c r="X51">
        <v>502</v>
      </c>
      <c r="Y51">
        <v>506</v>
      </c>
      <c r="Z51" t="s">
        <v>562</v>
      </c>
      <c r="AC51" t="s">
        <v>563</v>
      </c>
      <c r="AE51" t="s">
        <v>564</v>
      </c>
      <c r="AH51" t="s">
        <v>565</v>
      </c>
      <c r="AI51" t="s">
        <v>566</v>
      </c>
      <c r="AO51" s="1">
        <v>44461</v>
      </c>
      <c r="AR51" t="s">
        <v>117</v>
      </c>
      <c r="AS51" t="s">
        <v>118</v>
      </c>
    </row>
    <row r="52" spans="1:45" hidden="1" x14ac:dyDescent="0.25">
      <c r="A52" t="b">
        <f t="shared" si="2"/>
        <v>0</v>
      </c>
      <c r="B52" t="b">
        <f t="shared" si="3"/>
        <v>0</v>
      </c>
      <c r="C52" t="b">
        <f t="shared" si="4"/>
        <v>0</v>
      </c>
      <c r="D52" t="b">
        <f t="shared" si="5"/>
        <v>0</v>
      </c>
      <c r="E52" t="b">
        <f t="shared" si="5"/>
        <v>0</v>
      </c>
      <c r="F52" t="b">
        <f t="shared" si="5"/>
        <v>0</v>
      </c>
      <c r="G52" t="b">
        <f t="shared" si="5"/>
        <v>0</v>
      </c>
      <c r="H52" t="b">
        <f t="shared" si="5"/>
        <v>0</v>
      </c>
      <c r="I52" t="b">
        <f t="shared" si="6"/>
        <v>1</v>
      </c>
      <c r="J52" t="b">
        <f t="shared" si="7"/>
        <v>1</v>
      </c>
      <c r="K52" t="b">
        <f t="shared" si="8"/>
        <v>1</v>
      </c>
      <c r="L52" t="b">
        <f t="shared" si="8"/>
        <v>1</v>
      </c>
      <c r="M52" t="b">
        <f t="shared" si="8"/>
        <v>1</v>
      </c>
      <c r="N52" t="b">
        <f t="shared" si="8"/>
        <v>1</v>
      </c>
      <c r="O52" t="b">
        <f t="shared" si="8"/>
        <v>1</v>
      </c>
      <c r="P52" t="s">
        <v>567</v>
      </c>
      <c r="Q52" t="s">
        <v>568</v>
      </c>
      <c r="R52" t="s">
        <v>569</v>
      </c>
      <c r="S52" t="s">
        <v>570</v>
      </c>
      <c r="T52" s="1">
        <v>39160</v>
      </c>
      <c r="U52">
        <v>1977</v>
      </c>
      <c r="X52">
        <v>473</v>
      </c>
      <c r="Y52">
        <v>473</v>
      </c>
      <c r="Z52" t="s">
        <v>571</v>
      </c>
      <c r="AC52" t="s">
        <v>572</v>
      </c>
      <c r="AE52" t="s">
        <v>573</v>
      </c>
      <c r="AG52" t="s">
        <v>574</v>
      </c>
      <c r="AN52" t="s">
        <v>42</v>
      </c>
      <c r="AO52" s="1">
        <v>39160</v>
      </c>
      <c r="AR52" t="s">
        <v>42</v>
      </c>
      <c r="AS52" t="s">
        <v>43</v>
      </c>
    </row>
    <row r="53" spans="1:45" hidden="1" x14ac:dyDescent="0.25">
      <c r="A53" t="b">
        <f t="shared" si="2"/>
        <v>0</v>
      </c>
      <c r="B53" t="b">
        <f t="shared" si="3"/>
        <v>0</v>
      </c>
      <c r="C53" t="b">
        <f t="shared" si="4"/>
        <v>0</v>
      </c>
      <c r="D53" t="b">
        <f t="shared" si="5"/>
        <v>0</v>
      </c>
      <c r="E53" t="b">
        <f t="shared" si="5"/>
        <v>0</v>
      </c>
      <c r="F53" t="b">
        <f t="shared" si="5"/>
        <v>0</v>
      </c>
      <c r="G53" t="b">
        <f t="shared" si="5"/>
        <v>0</v>
      </c>
      <c r="H53" t="b">
        <f t="shared" si="5"/>
        <v>0</v>
      </c>
      <c r="I53" t="b">
        <f t="shared" si="6"/>
        <v>1</v>
      </c>
      <c r="J53" t="b">
        <f t="shared" si="7"/>
        <v>0</v>
      </c>
      <c r="K53" t="b">
        <f t="shared" si="8"/>
        <v>1</v>
      </c>
      <c r="L53" t="b">
        <f t="shared" si="8"/>
        <v>1</v>
      </c>
      <c r="M53" t="b">
        <f t="shared" si="8"/>
        <v>1</v>
      </c>
      <c r="N53" t="b">
        <f t="shared" si="8"/>
        <v>1</v>
      </c>
      <c r="O53" t="b">
        <f t="shared" si="8"/>
        <v>1</v>
      </c>
      <c r="P53" t="s">
        <v>575</v>
      </c>
      <c r="Q53" t="s">
        <v>576</v>
      </c>
      <c r="R53" t="s">
        <v>577</v>
      </c>
      <c r="S53" t="s">
        <v>554</v>
      </c>
      <c r="T53" s="1">
        <v>41837</v>
      </c>
      <c r="U53">
        <v>2014</v>
      </c>
      <c r="X53">
        <v>1</v>
      </c>
      <c r="Y53">
        <v>4</v>
      </c>
      <c r="Z53" t="s">
        <v>578</v>
      </c>
      <c r="AB53" t="s">
        <v>556</v>
      </c>
      <c r="AE53" t="s">
        <v>579</v>
      </c>
      <c r="AL53">
        <v>1</v>
      </c>
      <c r="AO53" s="1">
        <v>41837</v>
      </c>
      <c r="AR53" t="s">
        <v>463</v>
      </c>
      <c r="AS53" t="s">
        <v>464</v>
      </c>
    </row>
    <row r="54" spans="1:45" hidden="1" x14ac:dyDescent="0.25">
      <c r="A54" t="b">
        <f t="shared" si="2"/>
        <v>0</v>
      </c>
      <c r="B54" t="b">
        <f t="shared" si="3"/>
        <v>0</v>
      </c>
      <c r="C54" t="b">
        <f t="shared" si="4"/>
        <v>0</v>
      </c>
      <c r="D54" t="b">
        <f t="shared" si="5"/>
        <v>0</v>
      </c>
      <c r="E54" t="b">
        <f t="shared" si="5"/>
        <v>0</v>
      </c>
      <c r="F54" t="b">
        <f t="shared" si="5"/>
        <v>0</v>
      </c>
      <c r="G54" t="b">
        <f t="shared" si="5"/>
        <v>0</v>
      </c>
      <c r="H54" t="b">
        <f t="shared" si="5"/>
        <v>0</v>
      </c>
      <c r="I54" t="b">
        <f t="shared" si="6"/>
        <v>0</v>
      </c>
      <c r="J54" t="b">
        <f t="shared" si="7"/>
        <v>0</v>
      </c>
      <c r="K54" t="b">
        <f t="shared" si="8"/>
        <v>1</v>
      </c>
      <c r="L54" t="b">
        <f t="shared" si="8"/>
        <v>1</v>
      </c>
      <c r="M54" t="b">
        <f t="shared" si="8"/>
        <v>1</v>
      </c>
      <c r="N54" t="b">
        <f t="shared" si="8"/>
        <v>1</v>
      </c>
      <c r="O54" t="b">
        <f t="shared" si="8"/>
        <v>1</v>
      </c>
      <c r="P54" t="s">
        <v>580</v>
      </c>
      <c r="Q54" t="s">
        <v>581</v>
      </c>
      <c r="R54" t="s">
        <v>582</v>
      </c>
      <c r="S54" t="s">
        <v>583</v>
      </c>
      <c r="T54" s="1">
        <v>43328</v>
      </c>
      <c r="U54">
        <v>2018</v>
      </c>
      <c r="X54">
        <v>1</v>
      </c>
      <c r="Y54">
        <v>6</v>
      </c>
      <c r="Z54" t="s">
        <v>584</v>
      </c>
      <c r="AB54" t="s">
        <v>585</v>
      </c>
      <c r="AE54" t="s">
        <v>586</v>
      </c>
      <c r="AO54" s="1">
        <v>43328</v>
      </c>
      <c r="AR54" t="s">
        <v>463</v>
      </c>
      <c r="AS54" t="s">
        <v>464</v>
      </c>
    </row>
    <row r="55" spans="1:45" hidden="1" x14ac:dyDescent="0.25">
      <c r="A55" t="b">
        <f t="shared" si="2"/>
        <v>0</v>
      </c>
      <c r="B55" t="b">
        <f t="shared" si="3"/>
        <v>0</v>
      </c>
      <c r="C55" t="b">
        <f t="shared" si="4"/>
        <v>0</v>
      </c>
      <c r="D55" t="b">
        <f t="shared" si="5"/>
        <v>0</v>
      </c>
      <c r="E55" t="b">
        <f t="shared" si="5"/>
        <v>0</v>
      </c>
      <c r="F55" t="b">
        <f t="shared" si="5"/>
        <v>0</v>
      </c>
      <c r="G55" t="b">
        <f t="shared" si="5"/>
        <v>0</v>
      </c>
      <c r="H55" t="b">
        <f t="shared" si="5"/>
        <v>0</v>
      </c>
      <c r="I55" t="b">
        <f t="shared" si="6"/>
        <v>1</v>
      </c>
      <c r="J55" t="b">
        <f t="shared" si="7"/>
        <v>1</v>
      </c>
      <c r="K55" t="b">
        <f t="shared" si="8"/>
        <v>1</v>
      </c>
      <c r="L55" t="b">
        <f t="shared" si="8"/>
        <v>1</v>
      </c>
      <c r="M55" t="b">
        <f t="shared" si="8"/>
        <v>1</v>
      </c>
      <c r="N55" t="b">
        <f t="shared" si="8"/>
        <v>1</v>
      </c>
      <c r="O55" t="b">
        <f t="shared" si="8"/>
        <v>1</v>
      </c>
      <c r="P55" t="s">
        <v>587</v>
      </c>
      <c r="Q55" t="s">
        <v>588</v>
      </c>
      <c r="R55" t="s">
        <v>589</v>
      </c>
      <c r="S55" t="s">
        <v>590</v>
      </c>
      <c r="T55" s="1">
        <v>45117</v>
      </c>
      <c r="U55">
        <v>2023</v>
      </c>
      <c r="V55">
        <v>9</v>
      </c>
      <c r="W55">
        <v>3</v>
      </c>
      <c r="X55">
        <v>2</v>
      </c>
      <c r="Y55">
        <v>8</v>
      </c>
      <c r="Z55" t="s">
        <v>591</v>
      </c>
      <c r="AA55" t="s">
        <v>592</v>
      </c>
      <c r="AC55" t="s">
        <v>593</v>
      </c>
      <c r="AE55" t="s">
        <v>594</v>
      </c>
      <c r="AG55" t="s">
        <v>595</v>
      </c>
      <c r="AH55" t="s">
        <v>596</v>
      </c>
      <c r="AI55" t="s">
        <v>597</v>
      </c>
      <c r="AM55">
        <v>13</v>
      </c>
      <c r="AN55" t="s">
        <v>42</v>
      </c>
      <c r="AO55" s="1">
        <v>45117</v>
      </c>
      <c r="AR55" t="s">
        <v>42</v>
      </c>
      <c r="AS55" t="s">
        <v>598</v>
      </c>
    </row>
    <row r="56" spans="1:45" hidden="1" x14ac:dyDescent="0.25">
      <c r="A56" t="b">
        <f t="shared" si="2"/>
        <v>0</v>
      </c>
      <c r="B56" t="b">
        <f t="shared" si="3"/>
        <v>0</v>
      </c>
      <c r="C56" t="b">
        <f t="shared" si="4"/>
        <v>0</v>
      </c>
      <c r="D56" t="b">
        <f t="shared" si="5"/>
        <v>0</v>
      </c>
      <c r="E56" t="b">
        <f t="shared" si="5"/>
        <v>0</v>
      </c>
      <c r="F56" t="b">
        <f t="shared" si="5"/>
        <v>0</v>
      </c>
      <c r="G56" t="b">
        <f t="shared" si="5"/>
        <v>0</v>
      </c>
      <c r="H56" t="b">
        <f t="shared" si="5"/>
        <v>0</v>
      </c>
      <c r="I56" t="b">
        <f t="shared" si="6"/>
        <v>1</v>
      </c>
      <c r="J56" t="b">
        <f t="shared" si="7"/>
        <v>1</v>
      </c>
      <c r="K56" t="b">
        <f t="shared" si="8"/>
        <v>1</v>
      </c>
      <c r="L56" t="b">
        <f t="shared" si="8"/>
        <v>1</v>
      </c>
      <c r="M56" t="b">
        <f t="shared" si="8"/>
        <v>1</v>
      </c>
      <c r="N56" t="b">
        <f t="shared" si="8"/>
        <v>1</v>
      </c>
      <c r="O56" t="b">
        <f t="shared" si="8"/>
        <v>1</v>
      </c>
      <c r="P56" t="s">
        <v>599</v>
      </c>
      <c r="Q56" t="s">
        <v>600</v>
      </c>
      <c r="R56" t="s">
        <v>601</v>
      </c>
      <c r="S56" t="s">
        <v>602</v>
      </c>
      <c r="T56" s="1">
        <v>40556</v>
      </c>
      <c r="U56">
        <v>1972</v>
      </c>
      <c r="X56">
        <v>456</v>
      </c>
      <c r="Y56">
        <v>461</v>
      </c>
      <c r="Z56" t="s">
        <v>603</v>
      </c>
      <c r="AC56" t="s">
        <v>604</v>
      </c>
      <c r="AE56" t="s">
        <v>605</v>
      </c>
      <c r="AG56" t="s">
        <v>606</v>
      </c>
      <c r="AM56">
        <v>3</v>
      </c>
      <c r="AN56" t="s">
        <v>42</v>
      </c>
      <c r="AO56" s="1">
        <v>40556</v>
      </c>
      <c r="AR56" t="s">
        <v>42</v>
      </c>
      <c r="AS56" t="s">
        <v>43</v>
      </c>
    </row>
    <row r="57" spans="1:45" hidden="1" x14ac:dyDescent="0.25">
      <c r="A57" t="b">
        <f t="shared" si="2"/>
        <v>0</v>
      </c>
      <c r="B57" t="b">
        <f t="shared" si="3"/>
        <v>0</v>
      </c>
      <c r="C57" t="b">
        <f t="shared" si="4"/>
        <v>0</v>
      </c>
      <c r="D57" t="b">
        <f t="shared" si="5"/>
        <v>0</v>
      </c>
      <c r="E57" t="b">
        <f t="shared" si="5"/>
        <v>0</v>
      </c>
      <c r="F57" t="b">
        <f t="shared" si="5"/>
        <v>0</v>
      </c>
      <c r="G57" t="b">
        <f t="shared" si="5"/>
        <v>0</v>
      </c>
      <c r="H57" t="b">
        <f t="shared" si="5"/>
        <v>0</v>
      </c>
      <c r="I57" t="b">
        <f t="shared" si="6"/>
        <v>1</v>
      </c>
      <c r="J57" t="b">
        <f t="shared" si="7"/>
        <v>1</v>
      </c>
      <c r="K57" t="b">
        <f t="shared" si="8"/>
        <v>1</v>
      </c>
      <c r="L57" t="b">
        <f t="shared" si="8"/>
        <v>1</v>
      </c>
      <c r="M57" t="b">
        <f t="shared" si="8"/>
        <v>1</v>
      </c>
      <c r="N57" t="b">
        <f t="shared" si="8"/>
        <v>1</v>
      </c>
      <c r="O57" t="b">
        <f t="shared" si="8"/>
        <v>1</v>
      </c>
      <c r="P57" t="s">
        <v>607</v>
      </c>
      <c r="Q57" t="s">
        <v>608</v>
      </c>
      <c r="R57" t="s">
        <v>609</v>
      </c>
      <c r="S57" t="s">
        <v>610</v>
      </c>
      <c r="T57" s="1">
        <v>44279</v>
      </c>
      <c r="U57">
        <v>2019</v>
      </c>
      <c r="X57">
        <v>1</v>
      </c>
      <c r="Y57">
        <v>12</v>
      </c>
      <c r="Z57" t="s">
        <v>611</v>
      </c>
      <c r="AB57" t="s">
        <v>612</v>
      </c>
      <c r="AC57" t="s">
        <v>613</v>
      </c>
      <c r="AE57" t="s">
        <v>614</v>
      </c>
      <c r="AF57" t="s">
        <v>615</v>
      </c>
      <c r="AO57" s="1">
        <v>44279</v>
      </c>
      <c r="AR57" t="s">
        <v>117</v>
      </c>
      <c r="AS57" t="s">
        <v>118</v>
      </c>
    </row>
    <row r="58" spans="1:45" hidden="1" x14ac:dyDescent="0.25">
      <c r="A58" t="b">
        <f t="shared" si="2"/>
        <v>0</v>
      </c>
      <c r="B58" t="b">
        <f t="shared" si="3"/>
        <v>0</v>
      </c>
      <c r="C58" t="b">
        <f t="shared" si="4"/>
        <v>0</v>
      </c>
      <c r="D58" t="b">
        <f t="shared" si="5"/>
        <v>0</v>
      </c>
      <c r="E58" t="b">
        <f t="shared" si="5"/>
        <v>0</v>
      </c>
      <c r="F58" t="b">
        <f t="shared" si="5"/>
        <v>0</v>
      </c>
      <c r="G58" t="b">
        <f t="shared" si="5"/>
        <v>0</v>
      </c>
      <c r="H58" t="b">
        <f t="shared" si="5"/>
        <v>0</v>
      </c>
      <c r="I58" t="b">
        <f t="shared" si="6"/>
        <v>0</v>
      </c>
      <c r="J58" t="b">
        <f t="shared" si="7"/>
        <v>0</v>
      </c>
      <c r="K58" t="b">
        <f t="shared" si="8"/>
        <v>1</v>
      </c>
      <c r="L58" t="b">
        <f t="shared" si="8"/>
        <v>1</v>
      </c>
      <c r="M58" t="b">
        <f t="shared" si="8"/>
        <v>1</v>
      </c>
      <c r="N58" t="b">
        <f t="shared" si="8"/>
        <v>1</v>
      </c>
      <c r="O58" t="b">
        <f t="shared" si="8"/>
        <v>1</v>
      </c>
      <c r="P58" t="s">
        <v>616</v>
      </c>
      <c r="Q58" t="s">
        <v>617</v>
      </c>
      <c r="R58" t="s">
        <v>618</v>
      </c>
      <c r="S58" t="s">
        <v>583</v>
      </c>
      <c r="T58" s="1">
        <v>43328</v>
      </c>
      <c r="U58">
        <v>2018</v>
      </c>
      <c r="X58">
        <v>1</v>
      </c>
      <c r="Y58">
        <v>4</v>
      </c>
      <c r="Z58" t="s">
        <v>619</v>
      </c>
      <c r="AB58" t="s">
        <v>585</v>
      </c>
      <c r="AE58" t="s">
        <v>620</v>
      </c>
      <c r="AO58" s="1">
        <v>43328</v>
      </c>
      <c r="AR58" t="s">
        <v>463</v>
      </c>
      <c r="AS58" t="s">
        <v>464</v>
      </c>
    </row>
    <row r="59" spans="1:45" hidden="1" x14ac:dyDescent="0.25">
      <c r="A59" t="b">
        <f t="shared" si="2"/>
        <v>0</v>
      </c>
      <c r="B59" t="b">
        <f t="shared" si="3"/>
        <v>0</v>
      </c>
      <c r="C59" t="b">
        <f t="shared" si="4"/>
        <v>0</v>
      </c>
      <c r="D59" t="b">
        <f t="shared" si="5"/>
        <v>0</v>
      </c>
      <c r="E59" t="b">
        <f t="shared" si="5"/>
        <v>0</v>
      </c>
      <c r="F59" t="b">
        <f t="shared" si="5"/>
        <v>0</v>
      </c>
      <c r="G59" t="b">
        <f t="shared" si="5"/>
        <v>0</v>
      </c>
      <c r="H59" t="b">
        <f t="shared" si="5"/>
        <v>0</v>
      </c>
      <c r="I59" t="b">
        <f t="shared" si="6"/>
        <v>1</v>
      </c>
      <c r="J59" t="b">
        <f t="shared" si="7"/>
        <v>1</v>
      </c>
      <c r="K59" t="b">
        <f t="shared" si="8"/>
        <v>1</v>
      </c>
      <c r="L59" t="b">
        <f t="shared" si="8"/>
        <v>1</v>
      </c>
      <c r="M59" t="b">
        <f t="shared" si="8"/>
        <v>1</v>
      </c>
      <c r="N59" t="b">
        <f t="shared" si="8"/>
        <v>1</v>
      </c>
      <c r="O59" t="b">
        <f t="shared" si="8"/>
        <v>1</v>
      </c>
      <c r="P59" t="s">
        <v>621</v>
      </c>
      <c r="Q59" t="s">
        <v>622</v>
      </c>
      <c r="R59" t="s">
        <v>623</v>
      </c>
      <c r="S59" t="s">
        <v>624</v>
      </c>
      <c r="T59" s="1">
        <v>43636</v>
      </c>
      <c r="U59">
        <v>2018</v>
      </c>
      <c r="X59">
        <v>1</v>
      </c>
      <c r="Y59">
        <v>4</v>
      </c>
      <c r="Z59" t="s">
        <v>625</v>
      </c>
      <c r="AB59" t="s">
        <v>626</v>
      </c>
      <c r="AC59" t="s">
        <v>627</v>
      </c>
      <c r="AE59" t="s">
        <v>628</v>
      </c>
      <c r="AF59" t="s">
        <v>629</v>
      </c>
      <c r="AO59" s="1">
        <v>43636</v>
      </c>
      <c r="AR59" t="s">
        <v>117</v>
      </c>
      <c r="AS59" t="s">
        <v>118</v>
      </c>
    </row>
    <row r="60" spans="1:45" hidden="1" x14ac:dyDescent="0.25">
      <c r="A60" t="b">
        <f t="shared" si="2"/>
        <v>0</v>
      </c>
      <c r="B60" t="b">
        <f t="shared" si="3"/>
        <v>0</v>
      </c>
      <c r="C60" t="b">
        <f t="shared" si="4"/>
        <v>0</v>
      </c>
      <c r="D60" t="b">
        <f t="shared" si="5"/>
        <v>0</v>
      </c>
      <c r="E60" t="b">
        <f t="shared" si="5"/>
        <v>0</v>
      </c>
      <c r="F60" t="b">
        <f t="shared" si="5"/>
        <v>0</v>
      </c>
      <c r="G60" t="b">
        <f t="shared" si="5"/>
        <v>0</v>
      </c>
      <c r="H60" t="b">
        <f t="shared" si="5"/>
        <v>0</v>
      </c>
      <c r="I60" t="b">
        <f t="shared" si="6"/>
        <v>0</v>
      </c>
      <c r="J60" t="b">
        <f t="shared" si="7"/>
        <v>1</v>
      </c>
      <c r="K60" t="b">
        <f t="shared" si="8"/>
        <v>1</v>
      </c>
      <c r="L60" t="b">
        <f t="shared" si="8"/>
        <v>1</v>
      </c>
      <c r="M60" t="b">
        <f t="shared" si="8"/>
        <v>1</v>
      </c>
      <c r="N60" t="b">
        <f t="shared" si="8"/>
        <v>1</v>
      </c>
      <c r="O60" t="b">
        <f t="shared" si="8"/>
        <v>1</v>
      </c>
      <c r="P60" t="s">
        <v>630</v>
      </c>
      <c r="Q60" t="s">
        <v>631</v>
      </c>
      <c r="R60" t="s">
        <v>632</v>
      </c>
      <c r="S60" t="s">
        <v>633</v>
      </c>
      <c r="T60" s="1">
        <v>38691</v>
      </c>
      <c r="U60">
        <v>2005</v>
      </c>
      <c r="X60">
        <v>9</v>
      </c>
      <c r="Y60" s="2">
        <v>45178</v>
      </c>
      <c r="AB60" t="s">
        <v>634</v>
      </c>
      <c r="AC60" t="s">
        <v>635</v>
      </c>
      <c r="AE60" t="s">
        <v>636</v>
      </c>
      <c r="AO60" s="1">
        <v>38691</v>
      </c>
      <c r="AR60" t="s">
        <v>117</v>
      </c>
      <c r="AS60" t="s">
        <v>118</v>
      </c>
    </row>
    <row r="61" spans="1:45" hidden="1" x14ac:dyDescent="0.25">
      <c r="A61" t="b">
        <f t="shared" si="2"/>
        <v>0</v>
      </c>
      <c r="B61" t="b">
        <f t="shared" si="3"/>
        <v>0</v>
      </c>
      <c r="C61" t="b">
        <f t="shared" si="4"/>
        <v>0</v>
      </c>
      <c r="D61" t="b">
        <f t="shared" si="5"/>
        <v>0</v>
      </c>
      <c r="E61" t="b">
        <f t="shared" si="5"/>
        <v>0</v>
      </c>
      <c r="F61" t="b">
        <f t="shared" si="5"/>
        <v>0</v>
      </c>
      <c r="G61" t="b">
        <f t="shared" si="5"/>
        <v>0</v>
      </c>
      <c r="H61" t="b">
        <f t="shared" si="5"/>
        <v>0</v>
      </c>
      <c r="I61" t="b">
        <f t="shared" si="6"/>
        <v>1</v>
      </c>
      <c r="J61" t="b">
        <f t="shared" si="7"/>
        <v>1</v>
      </c>
      <c r="K61" t="b">
        <f t="shared" si="8"/>
        <v>1</v>
      </c>
      <c r="L61" t="b">
        <f t="shared" si="8"/>
        <v>1</v>
      </c>
      <c r="M61" t="b">
        <f t="shared" si="8"/>
        <v>1</v>
      </c>
      <c r="N61" t="b">
        <f t="shared" si="8"/>
        <v>1</v>
      </c>
      <c r="O61" t="b">
        <f t="shared" si="8"/>
        <v>1</v>
      </c>
      <c r="P61" t="s">
        <v>637</v>
      </c>
      <c r="Q61" t="s">
        <v>638</v>
      </c>
      <c r="R61" t="s">
        <v>401</v>
      </c>
      <c r="S61" t="s">
        <v>639</v>
      </c>
      <c r="T61" s="1">
        <v>43118</v>
      </c>
      <c r="U61">
        <v>2010</v>
      </c>
      <c r="V61">
        <v>180</v>
      </c>
      <c r="W61">
        <v>3</v>
      </c>
      <c r="X61">
        <v>1013</v>
      </c>
      <c r="Y61">
        <v>1029</v>
      </c>
      <c r="Z61" t="s">
        <v>640</v>
      </c>
      <c r="AA61" t="s">
        <v>641</v>
      </c>
      <c r="AC61" t="s">
        <v>642</v>
      </c>
      <c r="AE61" t="s">
        <v>643</v>
      </c>
      <c r="AF61" t="s">
        <v>644</v>
      </c>
      <c r="AO61" s="1">
        <v>43118</v>
      </c>
      <c r="AR61" t="s">
        <v>408</v>
      </c>
      <c r="AS61" t="s">
        <v>409</v>
      </c>
    </row>
    <row r="62" spans="1:45" hidden="1" x14ac:dyDescent="0.25">
      <c r="A62" t="b">
        <f t="shared" si="2"/>
        <v>0</v>
      </c>
      <c r="B62" t="b">
        <f t="shared" si="3"/>
        <v>0</v>
      </c>
      <c r="C62" t="b">
        <f t="shared" si="4"/>
        <v>0</v>
      </c>
      <c r="D62" t="b">
        <f t="shared" si="5"/>
        <v>0</v>
      </c>
      <c r="E62" t="b">
        <f t="shared" si="5"/>
        <v>0</v>
      </c>
      <c r="F62" t="b">
        <f t="shared" si="5"/>
        <v>0</v>
      </c>
      <c r="G62" t="b">
        <f t="shared" si="5"/>
        <v>0</v>
      </c>
      <c r="H62" t="b">
        <f t="shared" si="5"/>
        <v>0</v>
      </c>
      <c r="I62" t="b">
        <f t="shared" si="6"/>
        <v>1</v>
      </c>
      <c r="J62" t="b">
        <f t="shared" si="7"/>
        <v>0</v>
      </c>
      <c r="K62" t="b">
        <f t="shared" si="8"/>
        <v>1</v>
      </c>
      <c r="L62" t="b">
        <f t="shared" si="8"/>
        <v>0</v>
      </c>
      <c r="M62" t="b">
        <f t="shared" si="8"/>
        <v>0</v>
      </c>
      <c r="N62" t="b">
        <f t="shared" si="8"/>
        <v>0</v>
      </c>
      <c r="O62" t="b">
        <f t="shared" si="8"/>
        <v>1</v>
      </c>
      <c r="P62" t="s">
        <v>645</v>
      </c>
      <c r="Q62" t="s">
        <v>646</v>
      </c>
      <c r="R62" t="s">
        <v>647</v>
      </c>
      <c r="S62" t="s">
        <v>648</v>
      </c>
      <c r="T62" s="1">
        <v>41223</v>
      </c>
      <c r="U62">
        <v>2012</v>
      </c>
      <c r="X62">
        <v>7436</v>
      </c>
      <c r="Y62">
        <v>7439</v>
      </c>
      <c r="Z62" t="s">
        <v>649</v>
      </c>
      <c r="AA62" t="s">
        <v>650</v>
      </c>
      <c r="AB62" t="s">
        <v>651</v>
      </c>
      <c r="AC62" t="s">
        <v>652</v>
      </c>
      <c r="AE62" t="s">
        <v>653</v>
      </c>
      <c r="AF62" t="s">
        <v>654</v>
      </c>
      <c r="AG62" t="s">
        <v>655</v>
      </c>
      <c r="AH62" t="s">
        <v>656</v>
      </c>
      <c r="AI62" t="s">
        <v>657</v>
      </c>
      <c r="AM62">
        <v>9</v>
      </c>
      <c r="AN62" t="s">
        <v>42</v>
      </c>
      <c r="AO62" s="1">
        <v>41223</v>
      </c>
      <c r="AR62" t="s">
        <v>42</v>
      </c>
      <c r="AS62" t="s">
        <v>43</v>
      </c>
    </row>
    <row r="63" spans="1:45" hidden="1" x14ac:dyDescent="0.25">
      <c r="A63" t="b">
        <f t="shared" si="2"/>
        <v>0</v>
      </c>
      <c r="B63" t="b">
        <f t="shared" si="3"/>
        <v>0</v>
      </c>
      <c r="C63" t="b">
        <f t="shared" si="4"/>
        <v>0</v>
      </c>
      <c r="D63" t="b">
        <f t="shared" si="5"/>
        <v>0</v>
      </c>
      <c r="E63" t="b">
        <f t="shared" si="5"/>
        <v>0</v>
      </c>
      <c r="F63" t="b">
        <f t="shared" si="5"/>
        <v>0</v>
      </c>
      <c r="G63" t="b">
        <f t="shared" si="5"/>
        <v>0</v>
      </c>
      <c r="H63" t="b">
        <f t="shared" si="5"/>
        <v>0</v>
      </c>
      <c r="I63" t="b">
        <f t="shared" si="6"/>
        <v>1</v>
      </c>
      <c r="J63" t="b">
        <f t="shared" si="7"/>
        <v>1</v>
      </c>
      <c r="K63" t="b">
        <f t="shared" si="8"/>
        <v>1</v>
      </c>
      <c r="L63" t="b">
        <f t="shared" si="8"/>
        <v>1</v>
      </c>
      <c r="M63" t="b">
        <f t="shared" si="8"/>
        <v>1</v>
      </c>
      <c r="N63" t="b">
        <f t="shared" si="8"/>
        <v>1</v>
      </c>
      <c r="O63" t="b">
        <f t="shared" si="8"/>
        <v>1</v>
      </c>
      <c r="P63" t="s">
        <v>658</v>
      </c>
      <c r="Q63" t="s">
        <v>659</v>
      </c>
      <c r="R63" t="s">
        <v>660</v>
      </c>
      <c r="S63" t="s">
        <v>33</v>
      </c>
      <c r="T63" s="1">
        <v>41501</v>
      </c>
      <c r="U63">
        <v>2013</v>
      </c>
      <c r="X63">
        <v>230</v>
      </c>
      <c r="Y63">
        <v>232</v>
      </c>
      <c r="Z63" t="s">
        <v>661</v>
      </c>
      <c r="AB63" t="s">
        <v>35</v>
      </c>
      <c r="AC63" t="s">
        <v>662</v>
      </c>
      <c r="AE63" t="s">
        <v>663</v>
      </c>
      <c r="AG63" t="s">
        <v>664</v>
      </c>
      <c r="AH63" t="s">
        <v>665</v>
      </c>
      <c r="AI63" t="s">
        <v>666</v>
      </c>
      <c r="AK63">
        <v>2</v>
      </c>
      <c r="AM63">
        <v>11</v>
      </c>
      <c r="AN63" t="s">
        <v>42</v>
      </c>
      <c r="AO63" s="1">
        <v>41501</v>
      </c>
      <c r="AR63" t="s">
        <v>42</v>
      </c>
      <c r="AS63" t="s">
        <v>43</v>
      </c>
    </row>
    <row r="64" spans="1:45" hidden="1" x14ac:dyDescent="0.25">
      <c r="A64" t="b">
        <f t="shared" si="2"/>
        <v>0</v>
      </c>
      <c r="B64" t="b">
        <f t="shared" si="3"/>
        <v>0</v>
      </c>
      <c r="C64" t="b">
        <f t="shared" si="4"/>
        <v>0</v>
      </c>
      <c r="D64" t="b">
        <f t="shared" si="5"/>
        <v>0</v>
      </c>
      <c r="E64" t="b">
        <f t="shared" si="5"/>
        <v>0</v>
      </c>
      <c r="F64" t="b">
        <f t="shared" si="5"/>
        <v>0</v>
      </c>
      <c r="G64" t="b">
        <f t="shared" si="5"/>
        <v>0</v>
      </c>
      <c r="H64" t="b">
        <f t="shared" si="5"/>
        <v>0</v>
      </c>
      <c r="I64" t="b">
        <f t="shared" si="6"/>
        <v>1</v>
      </c>
      <c r="J64" t="b">
        <f t="shared" si="7"/>
        <v>1</v>
      </c>
      <c r="K64" t="b">
        <f t="shared" si="8"/>
        <v>1</v>
      </c>
      <c r="L64" t="b">
        <f t="shared" si="8"/>
        <v>1</v>
      </c>
      <c r="M64" t="b">
        <f t="shared" si="8"/>
        <v>1</v>
      </c>
      <c r="N64" t="b">
        <f t="shared" si="8"/>
        <v>1</v>
      </c>
      <c r="O64" t="b">
        <f t="shared" si="8"/>
        <v>1</v>
      </c>
      <c r="P64" t="s">
        <v>667</v>
      </c>
      <c r="Q64" t="s">
        <v>668</v>
      </c>
      <c r="R64" t="s">
        <v>669</v>
      </c>
      <c r="S64" t="s">
        <v>670</v>
      </c>
      <c r="T64" s="1">
        <v>41319</v>
      </c>
      <c r="U64">
        <v>2012</v>
      </c>
      <c r="X64">
        <v>249</v>
      </c>
      <c r="Y64">
        <v>254</v>
      </c>
      <c r="Z64" t="s">
        <v>671</v>
      </c>
      <c r="AB64" t="s">
        <v>672</v>
      </c>
      <c r="AC64" t="s">
        <v>673</v>
      </c>
      <c r="AE64" t="s">
        <v>674</v>
      </c>
      <c r="AG64" t="s">
        <v>675</v>
      </c>
      <c r="AH64" t="s">
        <v>676</v>
      </c>
      <c r="AI64" t="s">
        <v>677</v>
      </c>
      <c r="AK64">
        <v>3</v>
      </c>
      <c r="AM64">
        <v>21</v>
      </c>
      <c r="AN64" t="s">
        <v>42</v>
      </c>
      <c r="AO64" s="1">
        <v>41319</v>
      </c>
      <c r="AR64" t="s">
        <v>42</v>
      </c>
      <c r="AS64" t="s">
        <v>43</v>
      </c>
    </row>
    <row r="65" spans="1:45" x14ac:dyDescent="0.25">
      <c r="A65" t="b">
        <f t="shared" si="2"/>
        <v>1</v>
      </c>
      <c r="B65" t="b">
        <f t="shared" si="3"/>
        <v>0</v>
      </c>
      <c r="C65" t="b">
        <f t="shared" si="4"/>
        <v>1</v>
      </c>
      <c r="D65" t="b">
        <f t="shared" si="5"/>
        <v>0</v>
      </c>
      <c r="E65" t="b">
        <f t="shared" si="5"/>
        <v>1</v>
      </c>
      <c r="F65" t="b">
        <f t="shared" si="5"/>
        <v>0</v>
      </c>
      <c r="G65" t="b">
        <f t="shared" si="5"/>
        <v>1</v>
      </c>
      <c r="H65" t="b">
        <f t="shared" si="5"/>
        <v>0</v>
      </c>
      <c r="I65" t="b">
        <f t="shared" si="6"/>
        <v>1</v>
      </c>
      <c r="J65" t="b">
        <f t="shared" si="7"/>
        <v>1</v>
      </c>
      <c r="K65" t="b">
        <f t="shared" si="8"/>
        <v>1</v>
      </c>
      <c r="L65" t="b">
        <f t="shared" si="8"/>
        <v>1</v>
      </c>
      <c r="M65" t="b">
        <f t="shared" si="8"/>
        <v>1</v>
      </c>
      <c r="N65" t="b">
        <f t="shared" si="8"/>
        <v>1</v>
      </c>
      <c r="O65" t="b">
        <f t="shared" si="8"/>
        <v>1</v>
      </c>
      <c r="P65" t="s">
        <v>678</v>
      </c>
      <c r="Q65" t="s">
        <v>679</v>
      </c>
      <c r="R65" t="s">
        <v>680</v>
      </c>
      <c r="S65" t="s">
        <v>681</v>
      </c>
      <c r="T65" s="1">
        <v>44084</v>
      </c>
      <c r="U65">
        <v>2020</v>
      </c>
      <c r="X65">
        <v>1</v>
      </c>
      <c r="Y65">
        <v>7</v>
      </c>
      <c r="Z65" t="s">
        <v>682</v>
      </c>
      <c r="AB65" t="s">
        <v>683</v>
      </c>
      <c r="AC65" t="s">
        <v>684</v>
      </c>
      <c r="AE65" t="s">
        <v>685</v>
      </c>
      <c r="AG65" t="s">
        <v>686</v>
      </c>
      <c r="AH65" t="s">
        <v>687</v>
      </c>
      <c r="AI65" t="s">
        <v>688</v>
      </c>
      <c r="AK65">
        <v>4</v>
      </c>
      <c r="AM65">
        <v>15</v>
      </c>
      <c r="AO65" s="1">
        <v>44084</v>
      </c>
      <c r="AR65" t="s">
        <v>42</v>
      </c>
      <c r="AS65" t="s">
        <v>43</v>
      </c>
    </row>
    <row r="66" spans="1:45" x14ac:dyDescent="0.25">
      <c r="A66" t="b">
        <f t="shared" si="2"/>
        <v>1</v>
      </c>
      <c r="B66" t="b">
        <f t="shared" si="3"/>
        <v>0</v>
      </c>
      <c r="C66" t="b">
        <f t="shared" si="4"/>
        <v>0</v>
      </c>
      <c r="D66" t="b">
        <f t="shared" ref="D66:H116" si="9">IF(OR(IFERROR(SEARCH("machine learning",AF66),FALSE),OR(IFERROR(SEARCH("artificial intelligence",AF66),FALSE),IFERROR(SEARCH("neural network",AF66),FALSE))),TRUE,FALSE)</f>
        <v>0</v>
      </c>
      <c r="E66" t="b">
        <f t="shared" si="9"/>
        <v>1</v>
      </c>
      <c r="F66" t="b">
        <f t="shared" si="9"/>
        <v>1</v>
      </c>
      <c r="G66" t="b">
        <f t="shared" si="9"/>
        <v>0</v>
      </c>
      <c r="H66" t="b">
        <f t="shared" si="9"/>
        <v>0</v>
      </c>
      <c r="I66" t="b">
        <f t="shared" si="6"/>
        <v>1</v>
      </c>
      <c r="J66" t="b">
        <f t="shared" si="7"/>
        <v>1</v>
      </c>
      <c r="K66" t="b">
        <f t="shared" ref="K66:O116" si="10">IF(OR(IFERROR(SEARCH("vision",AF66),FALSE),OR(IFERROR(SEARCH("radar",AF66),FALSE),IFERROR(SEARCH("image",AF66),FALSE))),FALSE,TRUE)</f>
        <v>1</v>
      </c>
      <c r="L66" t="b">
        <f t="shared" si="10"/>
        <v>1</v>
      </c>
      <c r="M66" t="b">
        <f t="shared" si="10"/>
        <v>1</v>
      </c>
      <c r="N66" t="b">
        <f t="shared" si="10"/>
        <v>1</v>
      </c>
      <c r="O66" t="b">
        <f t="shared" si="10"/>
        <v>1</v>
      </c>
      <c r="P66" t="s">
        <v>689</v>
      </c>
      <c r="Q66" t="s">
        <v>690</v>
      </c>
      <c r="R66" t="s">
        <v>691</v>
      </c>
      <c r="S66" t="s">
        <v>47</v>
      </c>
      <c r="T66" s="1">
        <v>44965</v>
      </c>
      <c r="U66">
        <v>2023</v>
      </c>
      <c r="V66">
        <v>24</v>
      </c>
      <c r="W66">
        <v>2</v>
      </c>
      <c r="X66">
        <v>2382</v>
      </c>
      <c r="Y66">
        <v>2391</v>
      </c>
      <c r="Z66" t="s">
        <v>692</v>
      </c>
      <c r="AA66" t="s">
        <v>49</v>
      </c>
      <c r="AC66" t="s">
        <v>693</v>
      </c>
      <c r="AD66" t="s">
        <v>694</v>
      </c>
      <c r="AE66" t="s">
        <v>695</v>
      </c>
      <c r="AF66" t="s">
        <v>696</v>
      </c>
      <c r="AG66" t="s">
        <v>697</v>
      </c>
      <c r="AH66" t="s">
        <v>698</v>
      </c>
      <c r="AI66" t="s">
        <v>699</v>
      </c>
      <c r="AK66">
        <v>2</v>
      </c>
      <c r="AM66">
        <v>28</v>
      </c>
      <c r="AN66" t="s">
        <v>42</v>
      </c>
      <c r="AO66" s="1">
        <v>44669</v>
      </c>
      <c r="AR66" t="s">
        <v>42</v>
      </c>
      <c r="AS66" t="s">
        <v>57</v>
      </c>
    </row>
    <row r="67" spans="1:45" x14ac:dyDescent="0.25">
      <c r="A67" t="b">
        <f t="shared" ref="A67:A130" si="11">AND(IF(OR(B67,OR(C67,OR(D67,OR(E67,OR(F67,OR(G67,H67)))))),TRUE),IF(AND(I67,AND(J67,AND(K67,AND(L67,AND(M67,AND(N67,O67)))))),TRUE))</f>
        <v>1</v>
      </c>
      <c r="B67" t="b">
        <f t="shared" ref="B67:B130" si="12">IF(OR(IFERROR(SEARCH("machine learning",P67),FALSE),OR(IFERROR(SEARCH("artificial intelligence",P67),FALSE),IFERROR(SEARCH("neural network",P67),FALSE))),TRUE,FALSE)</f>
        <v>1</v>
      </c>
      <c r="C67" t="b">
        <f t="shared" ref="C67:C130" si="13">IF(OR(IFERROR(SEARCH("machine learning",Z67),FALSE),OR(IFERROR(SEARCH("artificial intelligence",Z67),FALSE),IFERROR(SEARCH("neural network",Z67),FALSE))),TRUE,FALSE)</f>
        <v>1</v>
      </c>
      <c r="D67" t="b">
        <f t="shared" si="9"/>
        <v>0</v>
      </c>
      <c r="E67" t="b">
        <f t="shared" si="9"/>
        <v>0</v>
      </c>
      <c r="F67" t="b">
        <f t="shared" si="9"/>
        <v>1</v>
      </c>
      <c r="G67" t="b">
        <f t="shared" si="9"/>
        <v>1</v>
      </c>
      <c r="H67" t="b">
        <f t="shared" si="9"/>
        <v>0</v>
      </c>
      <c r="I67" t="b">
        <f t="shared" ref="I67:I130" si="14">IF(OR(IFERROR(SEARCH("vision",P67),FALSE),OR(IFERROR(SEARCH("radar",P67),FALSE),IFERROR(SEARCH("image",P67),FALSE))),FALSE,TRUE)</f>
        <v>1</v>
      </c>
      <c r="J67" t="b">
        <f t="shared" ref="J67:J130" si="15">IF(OR(IFERROR(SEARCH("vision",Z67),FALSE),OR(IFERROR(SEARCH("radar",Z67),FALSE),IFERROR(SEARCH("image",Z67),FALSE))),FALSE,TRUE)</f>
        <v>1</v>
      </c>
      <c r="K67" t="b">
        <f t="shared" si="10"/>
        <v>1</v>
      </c>
      <c r="L67" t="b">
        <f t="shared" si="10"/>
        <v>1</v>
      </c>
      <c r="M67" t="b">
        <f t="shared" si="10"/>
        <v>1</v>
      </c>
      <c r="N67" t="b">
        <f t="shared" si="10"/>
        <v>1</v>
      </c>
      <c r="O67" t="b">
        <f t="shared" si="10"/>
        <v>1</v>
      </c>
      <c r="P67" t="s">
        <v>700</v>
      </c>
      <c r="Q67" t="s">
        <v>679</v>
      </c>
      <c r="R67" t="s">
        <v>680</v>
      </c>
      <c r="S67" t="s">
        <v>701</v>
      </c>
      <c r="T67" s="1">
        <v>43990</v>
      </c>
      <c r="U67">
        <v>2020</v>
      </c>
      <c r="X67">
        <v>832</v>
      </c>
      <c r="Y67">
        <v>838</v>
      </c>
      <c r="Z67" t="s">
        <v>702</v>
      </c>
      <c r="AA67" t="s">
        <v>703</v>
      </c>
      <c r="AB67" t="s">
        <v>704</v>
      </c>
      <c r="AC67" t="s">
        <v>705</v>
      </c>
      <c r="AE67" t="s">
        <v>706</v>
      </c>
      <c r="AH67" t="s">
        <v>707</v>
      </c>
      <c r="AI67" t="s">
        <v>708</v>
      </c>
      <c r="AK67">
        <v>15</v>
      </c>
      <c r="AM67">
        <v>11</v>
      </c>
      <c r="AN67" t="s">
        <v>42</v>
      </c>
      <c r="AO67" s="1">
        <v>43990</v>
      </c>
      <c r="AR67" t="s">
        <v>42</v>
      </c>
      <c r="AS67" t="s">
        <v>43</v>
      </c>
    </row>
    <row r="68" spans="1:45" hidden="1" x14ac:dyDescent="0.25">
      <c r="A68" t="b">
        <f t="shared" si="11"/>
        <v>0</v>
      </c>
      <c r="B68" t="b">
        <f t="shared" si="12"/>
        <v>0</v>
      </c>
      <c r="C68" t="b">
        <f t="shared" si="13"/>
        <v>0</v>
      </c>
      <c r="D68" t="b">
        <f t="shared" si="9"/>
        <v>0</v>
      </c>
      <c r="E68" t="b">
        <f t="shared" si="9"/>
        <v>0</v>
      </c>
      <c r="F68" t="b">
        <f t="shared" si="9"/>
        <v>0</v>
      </c>
      <c r="G68" t="b">
        <f t="shared" si="9"/>
        <v>0</v>
      </c>
      <c r="H68" t="b">
        <f t="shared" si="9"/>
        <v>0</v>
      </c>
      <c r="I68" t="b">
        <f t="shared" si="14"/>
        <v>1</v>
      </c>
      <c r="J68" t="b">
        <f t="shared" si="15"/>
        <v>1</v>
      </c>
      <c r="K68" t="b">
        <f t="shared" si="10"/>
        <v>1</v>
      </c>
      <c r="L68" t="b">
        <f t="shared" si="10"/>
        <v>0</v>
      </c>
      <c r="M68" t="b">
        <f t="shared" si="10"/>
        <v>1</v>
      </c>
      <c r="N68" t="b">
        <f t="shared" si="10"/>
        <v>1</v>
      </c>
      <c r="O68" t="b">
        <f t="shared" si="10"/>
        <v>1</v>
      </c>
      <c r="P68" t="s">
        <v>709</v>
      </c>
      <c r="Q68" t="s">
        <v>710</v>
      </c>
      <c r="R68" t="s">
        <v>711</v>
      </c>
      <c r="S68" t="s">
        <v>712</v>
      </c>
      <c r="T68" s="1">
        <v>42264</v>
      </c>
      <c r="U68">
        <v>2015</v>
      </c>
      <c r="X68">
        <v>1152</v>
      </c>
      <c r="Y68">
        <v>1159</v>
      </c>
      <c r="Z68" t="s">
        <v>713</v>
      </c>
      <c r="AB68" t="s">
        <v>714</v>
      </c>
      <c r="AE68" t="s">
        <v>715</v>
      </c>
      <c r="AG68" t="s">
        <v>716</v>
      </c>
      <c r="AH68" t="s">
        <v>717</v>
      </c>
      <c r="AI68" t="s">
        <v>718</v>
      </c>
      <c r="AK68">
        <v>1</v>
      </c>
      <c r="AM68">
        <v>21</v>
      </c>
      <c r="AO68" s="1">
        <v>42264</v>
      </c>
      <c r="AR68" t="s">
        <v>42</v>
      </c>
      <c r="AS68" t="s">
        <v>43</v>
      </c>
    </row>
    <row r="69" spans="1:45" hidden="1" x14ac:dyDescent="0.25">
      <c r="A69" t="b">
        <f t="shared" si="11"/>
        <v>0</v>
      </c>
      <c r="B69" t="b">
        <f t="shared" si="12"/>
        <v>0</v>
      </c>
      <c r="C69" t="b">
        <f t="shared" si="13"/>
        <v>0</v>
      </c>
      <c r="D69" t="b">
        <f t="shared" si="9"/>
        <v>0</v>
      </c>
      <c r="E69" t="b">
        <f t="shared" si="9"/>
        <v>0</v>
      </c>
      <c r="F69" t="b">
        <f t="shared" si="9"/>
        <v>0</v>
      </c>
      <c r="G69" t="b">
        <f t="shared" si="9"/>
        <v>0</v>
      </c>
      <c r="H69" t="b">
        <f t="shared" si="9"/>
        <v>0</v>
      </c>
      <c r="I69" t="b">
        <f t="shared" si="14"/>
        <v>1</v>
      </c>
      <c r="J69" t="b">
        <f t="shared" si="15"/>
        <v>0</v>
      </c>
      <c r="K69" t="b">
        <f t="shared" si="10"/>
        <v>1</v>
      </c>
      <c r="L69" t="b">
        <f t="shared" si="10"/>
        <v>0</v>
      </c>
      <c r="M69" t="b">
        <f t="shared" si="10"/>
        <v>1</v>
      </c>
      <c r="N69" t="b">
        <f t="shared" si="10"/>
        <v>1</v>
      </c>
      <c r="O69" t="b">
        <f t="shared" si="10"/>
        <v>1</v>
      </c>
      <c r="P69" t="s">
        <v>719</v>
      </c>
      <c r="Q69" t="s">
        <v>720</v>
      </c>
      <c r="R69" t="s">
        <v>721</v>
      </c>
      <c r="S69" t="s">
        <v>722</v>
      </c>
      <c r="T69" s="1">
        <v>42768</v>
      </c>
      <c r="U69">
        <v>2016</v>
      </c>
      <c r="X69">
        <v>361</v>
      </c>
      <c r="Y69">
        <v>367</v>
      </c>
      <c r="Z69" t="s">
        <v>723</v>
      </c>
      <c r="AA69" t="s">
        <v>724</v>
      </c>
      <c r="AB69" t="s">
        <v>725</v>
      </c>
      <c r="AC69" t="s">
        <v>726</v>
      </c>
      <c r="AE69" t="s">
        <v>727</v>
      </c>
      <c r="AF69" t="s">
        <v>728</v>
      </c>
      <c r="AG69" t="s">
        <v>729</v>
      </c>
      <c r="AH69" t="s">
        <v>730</v>
      </c>
      <c r="AI69" t="s">
        <v>731</v>
      </c>
      <c r="AK69">
        <v>8</v>
      </c>
      <c r="AM69">
        <v>27</v>
      </c>
      <c r="AN69" t="s">
        <v>42</v>
      </c>
      <c r="AO69" s="1">
        <v>42768</v>
      </c>
      <c r="AR69" t="s">
        <v>42</v>
      </c>
      <c r="AS69" t="s">
        <v>43</v>
      </c>
    </row>
    <row r="70" spans="1:45" x14ac:dyDescent="0.25">
      <c r="A70" t="b">
        <f t="shared" si="11"/>
        <v>1</v>
      </c>
      <c r="B70" t="b">
        <f t="shared" si="12"/>
        <v>0</v>
      </c>
      <c r="C70" t="b">
        <f t="shared" si="13"/>
        <v>0</v>
      </c>
      <c r="D70" t="b">
        <f t="shared" si="9"/>
        <v>0</v>
      </c>
      <c r="E70" t="b">
        <f t="shared" si="9"/>
        <v>0</v>
      </c>
      <c r="F70" t="b">
        <f t="shared" si="9"/>
        <v>1</v>
      </c>
      <c r="G70" t="b">
        <f t="shared" si="9"/>
        <v>0</v>
      </c>
      <c r="H70" t="b">
        <f t="shared" si="9"/>
        <v>0</v>
      </c>
      <c r="I70" t="b">
        <f t="shared" si="14"/>
        <v>1</v>
      </c>
      <c r="J70" t="b">
        <f t="shared" si="15"/>
        <v>1</v>
      </c>
      <c r="K70" t="b">
        <f t="shared" si="10"/>
        <v>1</v>
      </c>
      <c r="L70" t="b">
        <f t="shared" si="10"/>
        <v>1</v>
      </c>
      <c r="M70" t="b">
        <f t="shared" si="10"/>
        <v>1</v>
      </c>
      <c r="N70" t="b">
        <f t="shared" si="10"/>
        <v>1</v>
      </c>
      <c r="O70" t="b">
        <f t="shared" si="10"/>
        <v>1</v>
      </c>
      <c r="P70" t="s">
        <v>732</v>
      </c>
      <c r="Q70" t="s">
        <v>733</v>
      </c>
      <c r="R70" t="s">
        <v>734</v>
      </c>
      <c r="S70" t="s">
        <v>712</v>
      </c>
      <c r="T70" s="1">
        <v>42264</v>
      </c>
      <c r="U70">
        <v>2015</v>
      </c>
      <c r="X70">
        <v>34</v>
      </c>
      <c r="Y70">
        <v>41</v>
      </c>
      <c r="Z70" t="s">
        <v>735</v>
      </c>
      <c r="AB70" t="s">
        <v>714</v>
      </c>
      <c r="AE70" t="s">
        <v>736</v>
      </c>
      <c r="AF70" t="s">
        <v>737</v>
      </c>
      <c r="AG70" t="s">
        <v>738</v>
      </c>
      <c r="AH70" t="s">
        <v>739</v>
      </c>
      <c r="AI70" t="s">
        <v>740</v>
      </c>
      <c r="AM70">
        <v>23</v>
      </c>
      <c r="AO70" s="1">
        <v>42264</v>
      </c>
      <c r="AR70" t="s">
        <v>42</v>
      </c>
      <c r="AS70" t="s">
        <v>43</v>
      </c>
    </row>
    <row r="71" spans="1:45" x14ac:dyDescent="0.25">
      <c r="A71" t="b">
        <f t="shared" si="11"/>
        <v>1</v>
      </c>
      <c r="B71" t="b">
        <f t="shared" si="12"/>
        <v>0</v>
      </c>
      <c r="C71" t="b">
        <f t="shared" si="13"/>
        <v>0</v>
      </c>
      <c r="D71" t="b">
        <f t="shared" si="9"/>
        <v>0</v>
      </c>
      <c r="E71" t="b">
        <f t="shared" si="9"/>
        <v>1</v>
      </c>
      <c r="F71" t="b">
        <f t="shared" si="9"/>
        <v>0</v>
      </c>
      <c r="G71" t="b">
        <f t="shared" si="9"/>
        <v>0</v>
      </c>
      <c r="H71" t="b">
        <f t="shared" si="9"/>
        <v>0</v>
      </c>
      <c r="I71" t="b">
        <f t="shared" si="14"/>
        <v>1</v>
      </c>
      <c r="J71" t="b">
        <f t="shared" si="15"/>
        <v>1</v>
      </c>
      <c r="K71" t="b">
        <f t="shared" si="10"/>
        <v>1</v>
      </c>
      <c r="L71" t="b">
        <f t="shared" si="10"/>
        <v>1</v>
      </c>
      <c r="M71" t="b">
        <f t="shared" si="10"/>
        <v>1</v>
      </c>
      <c r="N71" t="b">
        <f t="shared" si="10"/>
        <v>1</v>
      </c>
      <c r="O71" t="b">
        <f t="shared" si="10"/>
        <v>1</v>
      </c>
      <c r="P71" t="s">
        <v>741</v>
      </c>
      <c r="Q71" t="s">
        <v>742</v>
      </c>
      <c r="R71" t="s">
        <v>743</v>
      </c>
      <c r="S71" t="s">
        <v>744</v>
      </c>
      <c r="T71" s="1">
        <v>42684</v>
      </c>
      <c r="U71">
        <v>2016</v>
      </c>
      <c r="X71">
        <v>1</v>
      </c>
      <c r="Y71">
        <v>6</v>
      </c>
      <c r="Z71" t="s">
        <v>745</v>
      </c>
      <c r="AB71" t="s">
        <v>746</v>
      </c>
      <c r="AC71" t="s">
        <v>747</v>
      </c>
      <c r="AE71" t="s">
        <v>748</v>
      </c>
      <c r="AF71" t="s">
        <v>749</v>
      </c>
      <c r="AG71" t="s">
        <v>750</v>
      </c>
      <c r="AH71" t="s">
        <v>751</v>
      </c>
      <c r="AI71" t="s">
        <v>752</v>
      </c>
      <c r="AK71">
        <v>4</v>
      </c>
      <c r="AM71">
        <v>18</v>
      </c>
      <c r="AO71" s="1">
        <v>42684</v>
      </c>
      <c r="AR71" t="s">
        <v>42</v>
      </c>
      <c r="AS71" t="s">
        <v>43</v>
      </c>
    </row>
    <row r="72" spans="1:45" x14ac:dyDescent="0.25">
      <c r="A72" t="b">
        <f t="shared" si="11"/>
        <v>1</v>
      </c>
      <c r="B72" t="b">
        <f t="shared" si="12"/>
        <v>1</v>
      </c>
      <c r="C72" t="b">
        <f t="shared" si="13"/>
        <v>1</v>
      </c>
      <c r="D72" t="b">
        <f t="shared" si="9"/>
        <v>1</v>
      </c>
      <c r="E72" t="b">
        <f t="shared" si="9"/>
        <v>1</v>
      </c>
      <c r="F72" t="b">
        <f t="shared" si="9"/>
        <v>1</v>
      </c>
      <c r="G72" t="b">
        <f t="shared" si="9"/>
        <v>1</v>
      </c>
      <c r="H72" t="b">
        <f t="shared" si="9"/>
        <v>0</v>
      </c>
      <c r="I72" t="b">
        <f t="shared" si="14"/>
        <v>1</v>
      </c>
      <c r="J72" t="b">
        <f t="shared" si="15"/>
        <v>1</v>
      </c>
      <c r="K72" t="b">
        <f t="shared" si="10"/>
        <v>1</v>
      </c>
      <c r="L72" t="b">
        <f t="shared" si="10"/>
        <v>1</v>
      </c>
      <c r="M72" t="b">
        <f t="shared" si="10"/>
        <v>1</v>
      </c>
      <c r="N72" t="b">
        <f t="shared" si="10"/>
        <v>1</v>
      </c>
      <c r="O72" t="b">
        <f t="shared" si="10"/>
        <v>1</v>
      </c>
      <c r="P72" t="s">
        <v>753</v>
      </c>
      <c r="Q72" t="s">
        <v>754</v>
      </c>
      <c r="R72" t="s">
        <v>755</v>
      </c>
      <c r="S72" t="s">
        <v>47</v>
      </c>
      <c r="T72" s="1">
        <v>44711</v>
      </c>
      <c r="U72">
        <v>2022</v>
      </c>
      <c r="V72">
        <v>23</v>
      </c>
      <c r="W72">
        <v>6</v>
      </c>
      <c r="X72">
        <v>5655</v>
      </c>
      <c r="Y72">
        <v>5667</v>
      </c>
      <c r="Z72" t="s">
        <v>756</v>
      </c>
      <c r="AA72" t="s">
        <v>49</v>
      </c>
      <c r="AC72" t="s">
        <v>757</v>
      </c>
      <c r="AD72" t="s">
        <v>758</v>
      </c>
      <c r="AE72" t="s">
        <v>759</v>
      </c>
      <c r="AF72" t="s">
        <v>760</v>
      </c>
      <c r="AG72" t="s">
        <v>761</v>
      </c>
      <c r="AH72" t="s">
        <v>762</v>
      </c>
      <c r="AI72" t="s">
        <v>763</v>
      </c>
      <c r="AK72">
        <v>22</v>
      </c>
      <c r="AM72">
        <v>53</v>
      </c>
      <c r="AN72" t="s">
        <v>42</v>
      </c>
      <c r="AO72" s="1">
        <v>44238</v>
      </c>
      <c r="AR72" t="s">
        <v>42</v>
      </c>
      <c r="AS72" t="s">
        <v>57</v>
      </c>
    </row>
    <row r="73" spans="1:45" x14ac:dyDescent="0.25">
      <c r="A73" t="b">
        <f t="shared" si="11"/>
        <v>1</v>
      </c>
      <c r="B73" t="b">
        <f t="shared" si="12"/>
        <v>0</v>
      </c>
      <c r="C73" t="b">
        <f t="shared" si="13"/>
        <v>0</v>
      </c>
      <c r="D73" t="b">
        <f t="shared" si="9"/>
        <v>0</v>
      </c>
      <c r="E73" t="b">
        <f t="shared" si="9"/>
        <v>1</v>
      </c>
      <c r="F73" t="b">
        <f t="shared" si="9"/>
        <v>0</v>
      </c>
      <c r="G73" t="b">
        <f t="shared" si="9"/>
        <v>0</v>
      </c>
      <c r="H73" t="b">
        <f t="shared" si="9"/>
        <v>0</v>
      </c>
      <c r="I73" t="b">
        <f t="shared" si="14"/>
        <v>1</v>
      </c>
      <c r="J73" t="b">
        <f t="shared" si="15"/>
        <v>1</v>
      </c>
      <c r="K73" t="b">
        <f t="shared" si="10"/>
        <v>1</v>
      </c>
      <c r="L73" t="b">
        <f t="shared" si="10"/>
        <v>1</v>
      </c>
      <c r="M73" t="b">
        <f t="shared" si="10"/>
        <v>1</v>
      </c>
      <c r="N73" t="b">
        <f t="shared" si="10"/>
        <v>1</v>
      </c>
      <c r="O73" t="b">
        <f t="shared" si="10"/>
        <v>1</v>
      </c>
      <c r="P73" t="s">
        <v>764</v>
      </c>
      <c r="Q73" t="s">
        <v>765</v>
      </c>
      <c r="R73" t="s">
        <v>766</v>
      </c>
      <c r="S73" t="s">
        <v>190</v>
      </c>
      <c r="T73" s="1">
        <v>43906</v>
      </c>
      <c r="U73">
        <v>2020</v>
      </c>
      <c r="V73">
        <v>8</v>
      </c>
      <c r="X73">
        <v>47556</v>
      </c>
      <c r="Y73">
        <v>47568</v>
      </c>
      <c r="Z73" t="s">
        <v>767</v>
      </c>
      <c r="AA73" t="s">
        <v>192</v>
      </c>
      <c r="AC73" t="s">
        <v>768</v>
      </c>
      <c r="AD73" t="s">
        <v>769</v>
      </c>
      <c r="AE73" t="s">
        <v>770</v>
      </c>
      <c r="AF73" t="s">
        <v>771</v>
      </c>
      <c r="AG73" t="s">
        <v>772</v>
      </c>
      <c r="AH73" t="s">
        <v>773</v>
      </c>
      <c r="AI73" t="s">
        <v>774</v>
      </c>
      <c r="AK73">
        <v>25</v>
      </c>
      <c r="AM73">
        <v>43</v>
      </c>
      <c r="AN73" t="s">
        <v>270</v>
      </c>
      <c r="AO73" s="1">
        <v>43899</v>
      </c>
      <c r="AR73" t="s">
        <v>42</v>
      </c>
      <c r="AS73" t="s">
        <v>57</v>
      </c>
    </row>
    <row r="74" spans="1:45" hidden="1" x14ac:dyDescent="0.25">
      <c r="A74" t="b">
        <f t="shared" si="11"/>
        <v>0</v>
      </c>
      <c r="B74" t="b">
        <f t="shared" si="12"/>
        <v>0</v>
      </c>
      <c r="C74" t="b">
        <f t="shared" si="13"/>
        <v>0</v>
      </c>
      <c r="D74" t="b">
        <f t="shared" si="9"/>
        <v>0</v>
      </c>
      <c r="E74" t="b">
        <f t="shared" si="9"/>
        <v>0</v>
      </c>
      <c r="F74" t="b">
        <f t="shared" si="9"/>
        <v>0</v>
      </c>
      <c r="G74" t="b">
        <f t="shared" si="9"/>
        <v>0</v>
      </c>
      <c r="H74" t="b">
        <f t="shared" si="9"/>
        <v>0</v>
      </c>
      <c r="I74" t="b">
        <f t="shared" si="14"/>
        <v>1</v>
      </c>
      <c r="J74" t="b">
        <f t="shared" si="15"/>
        <v>1</v>
      </c>
      <c r="K74" t="b">
        <f t="shared" si="10"/>
        <v>1</v>
      </c>
      <c r="L74" t="b">
        <f t="shared" si="10"/>
        <v>1</v>
      </c>
      <c r="M74" t="b">
        <f t="shared" si="10"/>
        <v>1</v>
      </c>
      <c r="N74" t="b">
        <f t="shared" si="10"/>
        <v>1</v>
      </c>
      <c r="O74" t="b">
        <f t="shared" si="10"/>
        <v>1</v>
      </c>
      <c r="P74" t="s">
        <v>775</v>
      </c>
      <c r="Q74" t="s">
        <v>776</v>
      </c>
      <c r="R74" t="s">
        <v>777</v>
      </c>
      <c r="S74" t="s">
        <v>778</v>
      </c>
      <c r="T74" s="1">
        <v>41151</v>
      </c>
      <c r="U74">
        <v>2012</v>
      </c>
      <c r="X74">
        <v>1534</v>
      </c>
      <c r="Y74">
        <v>1539</v>
      </c>
      <c r="Z74" t="s">
        <v>779</v>
      </c>
      <c r="AB74" t="s">
        <v>780</v>
      </c>
      <c r="AE74" t="s">
        <v>781</v>
      </c>
      <c r="AG74" t="s">
        <v>782</v>
      </c>
      <c r="AH74" t="s">
        <v>783</v>
      </c>
      <c r="AI74" t="s">
        <v>784</v>
      </c>
      <c r="AK74">
        <v>5</v>
      </c>
      <c r="AM74">
        <v>20</v>
      </c>
      <c r="AO74" s="1">
        <v>41151</v>
      </c>
      <c r="AR74" t="s">
        <v>42</v>
      </c>
      <c r="AS74" t="s">
        <v>43</v>
      </c>
    </row>
    <row r="75" spans="1:45" hidden="1" x14ac:dyDescent="0.25">
      <c r="A75" t="b">
        <f t="shared" si="11"/>
        <v>0</v>
      </c>
      <c r="B75" t="b">
        <f t="shared" si="12"/>
        <v>0</v>
      </c>
      <c r="C75" t="b">
        <f t="shared" si="13"/>
        <v>0</v>
      </c>
      <c r="D75" t="b">
        <f t="shared" si="9"/>
        <v>0</v>
      </c>
      <c r="E75" t="b">
        <f t="shared" si="9"/>
        <v>0</v>
      </c>
      <c r="F75" t="b">
        <f t="shared" si="9"/>
        <v>0</v>
      </c>
      <c r="G75" t="b">
        <f t="shared" si="9"/>
        <v>0</v>
      </c>
      <c r="H75" t="b">
        <f t="shared" si="9"/>
        <v>0</v>
      </c>
      <c r="I75" t="b">
        <f t="shared" si="14"/>
        <v>1</v>
      </c>
      <c r="J75" t="b">
        <f t="shared" si="15"/>
        <v>1</v>
      </c>
      <c r="K75" t="b">
        <f t="shared" si="10"/>
        <v>0</v>
      </c>
      <c r="L75" t="b">
        <f t="shared" si="10"/>
        <v>0</v>
      </c>
      <c r="M75" t="b">
        <f t="shared" si="10"/>
        <v>1</v>
      </c>
      <c r="N75" t="b">
        <f t="shared" si="10"/>
        <v>1</v>
      </c>
      <c r="O75" t="b">
        <f t="shared" si="10"/>
        <v>1</v>
      </c>
      <c r="P75" t="s">
        <v>785</v>
      </c>
      <c r="Q75" t="s">
        <v>786</v>
      </c>
      <c r="R75" t="s">
        <v>787</v>
      </c>
      <c r="S75" t="s">
        <v>788</v>
      </c>
      <c r="T75" s="1">
        <v>40043</v>
      </c>
      <c r="U75">
        <v>2009</v>
      </c>
      <c r="X75">
        <v>1926</v>
      </c>
      <c r="Y75">
        <v>1932</v>
      </c>
      <c r="Z75" t="s">
        <v>789</v>
      </c>
      <c r="AB75" t="s">
        <v>790</v>
      </c>
      <c r="AE75" t="s">
        <v>791</v>
      </c>
      <c r="AF75" t="s">
        <v>792</v>
      </c>
      <c r="AG75" t="s">
        <v>793</v>
      </c>
      <c r="AH75" t="s">
        <v>794</v>
      </c>
      <c r="AI75" t="s">
        <v>795</v>
      </c>
      <c r="AK75">
        <v>1</v>
      </c>
      <c r="AM75">
        <v>13</v>
      </c>
      <c r="AO75" s="1">
        <v>40043</v>
      </c>
      <c r="AR75" t="s">
        <v>42</v>
      </c>
      <c r="AS75" t="s">
        <v>43</v>
      </c>
    </row>
    <row r="76" spans="1:45" hidden="1" x14ac:dyDescent="0.25">
      <c r="A76" t="b">
        <f t="shared" si="11"/>
        <v>0</v>
      </c>
      <c r="B76" t="b">
        <f t="shared" si="12"/>
        <v>0</v>
      </c>
      <c r="C76" t="b">
        <f t="shared" si="13"/>
        <v>0</v>
      </c>
      <c r="D76" t="b">
        <f t="shared" si="9"/>
        <v>0</v>
      </c>
      <c r="E76" t="b">
        <f t="shared" si="9"/>
        <v>0</v>
      </c>
      <c r="F76" t="b">
        <f t="shared" si="9"/>
        <v>0</v>
      </c>
      <c r="G76" t="b">
        <f t="shared" si="9"/>
        <v>0</v>
      </c>
      <c r="H76" t="b">
        <f t="shared" si="9"/>
        <v>0</v>
      </c>
      <c r="I76" t="b">
        <f t="shared" si="14"/>
        <v>1</v>
      </c>
      <c r="J76" t="b">
        <f t="shared" si="15"/>
        <v>1</v>
      </c>
      <c r="K76" t="b">
        <f t="shared" si="10"/>
        <v>1</v>
      </c>
      <c r="L76" t="b">
        <f t="shared" si="10"/>
        <v>1</v>
      </c>
      <c r="M76" t="b">
        <f t="shared" si="10"/>
        <v>1</v>
      </c>
      <c r="N76" t="b">
        <f t="shared" si="10"/>
        <v>1</v>
      </c>
      <c r="O76" t="b">
        <f t="shared" si="10"/>
        <v>1</v>
      </c>
      <c r="P76" t="s">
        <v>796</v>
      </c>
      <c r="Q76" t="s">
        <v>797</v>
      </c>
      <c r="R76" t="s">
        <v>798</v>
      </c>
      <c r="S76" t="s">
        <v>250</v>
      </c>
      <c r="T76" s="1">
        <v>40584</v>
      </c>
      <c r="U76">
        <v>2010</v>
      </c>
      <c r="X76">
        <v>1</v>
      </c>
      <c r="Y76">
        <v>8</v>
      </c>
      <c r="Z76" t="s">
        <v>799</v>
      </c>
      <c r="AB76" t="s">
        <v>252</v>
      </c>
      <c r="AC76" t="s">
        <v>800</v>
      </c>
      <c r="AE76" t="s">
        <v>801</v>
      </c>
      <c r="AF76" t="s">
        <v>802</v>
      </c>
      <c r="AG76" t="s">
        <v>803</v>
      </c>
      <c r="AH76" t="s">
        <v>804</v>
      </c>
      <c r="AI76" t="s">
        <v>805</v>
      </c>
      <c r="AK76">
        <v>6</v>
      </c>
      <c r="AN76" t="s">
        <v>42</v>
      </c>
      <c r="AO76" s="1">
        <v>40584</v>
      </c>
      <c r="AR76" t="s">
        <v>42</v>
      </c>
      <c r="AS76" t="s">
        <v>43</v>
      </c>
    </row>
    <row r="77" spans="1:45" hidden="1" x14ac:dyDescent="0.25">
      <c r="A77" t="b">
        <f t="shared" si="11"/>
        <v>0</v>
      </c>
      <c r="B77" t="b">
        <f t="shared" si="12"/>
        <v>0</v>
      </c>
      <c r="C77" t="b">
        <f t="shared" si="13"/>
        <v>0</v>
      </c>
      <c r="D77" t="b">
        <f t="shared" si="9"/>
        <v>0</v>
      </c>
      <c r="E77" t="b">
        <f t="shared" si="9"/>
        <v>0</v>
      </c>
      <c r="F77" t="b">
        <f t="shared" si="9"/>
        <v>0</v>
      </c>
      <c r="G77" t="b">
        <f t="shared" si="9"/>
        <v>0</v>
      </c>
      <c r="H77" t="b">
        <f t="shared" si="9"/>
        <v>0</v>
      </c>
      <c r="I77" t="b">
        <f t="shared" si="14"/>
        <v>1</v>
      </c>
      <c r="J77" t="b">
        <f t="shared" si="15"/>
        <v>0</v>
      </c>
      <c r="K77" t="b">
        <f t="shared" si="10"/>
        <v>1</v>
      </c>
      <c r="L77" t="b">
        <f t="shared" si="10"/>
        <v>1</v>
      </c>
      <c r="M77" t="b">
        <f t="shared" si="10"/>
        <v>0</v>
      </c>
      <c r="N77" t="b">
        <f t="shared" si="10"/>
        <v>0</v>
      </c>
      <c r="O77" t="b">
        <f t="shared" si="10"/>
        <v>1</v>
      </c>
      <c r="P77" t="s">
        <v>806</v>
      </c>
      <c r="Q77" t="s">
        <v>807</v>
      </c>
      <c r="R77" t="s">
        <v>808</v>
      </c>
      <c r="S77" t="s">
        <v>190</v>
      </c>
      <c r="T77" s="1">
        <v>43900</v>
      </c>
      <c r="U77">
        <v>2020</v>
      </c>
      <c r="V77">
        <v>8</v>
      </c>
      <c r="X77">
        <v>42884</v>
      </c>
      <c r="Y77">
        <v>42897</v>
      </c>
      <c r="Z77" t="s">
        <v>809</v>
      </c>
      <c r="AA77" t="s">
        <v>192</v>
      </c>
      <c r="AC77" t="s">
        <v>810</v>
      </c>
      <c r="AD77" t="s">
        <v>811</v>
      </c>
      <c r="AE77" t="s">
        <v>812</v>
      </c>
      <c r="AF77" t="s">
        <v>813</v>
      </c>
      <c r="AG77" t="s">
        <v>814</v>
      </c>
      <c r="AH77" t="s">
        <v>815</v>
      </c>
      <c r="AI77" t="s">
        <v>816</v>
      </c>
      <c r="AK77">
        <v>58</v>
      </c>
      <c r="AM77">
        <v>28</v>
      </c>
      <c r="AN77" t="s">
        <v>270</v>
      </c>
      <c r="AO77" s="1">
        <v>43893</v>
      </c>
      <c r="AR77" t="s">
        <v>42</v>
      </c>
      <c r="AS77" t="s">
        <v>57</v>
      </c>
    </row>
    <row r="78" spans="1:45" hidden="1" x14ac:dyDescent="0.25">
      <c r="A78" t="b">
        <f t="shared" si="11"/>
        <v>0</v>
      </c>
      <c r="B78" t="b">
        <f t="shared" si="12"/>
        <v>0</v>
      </c>
      <c r="C78" t="b">
        <f t="shared" si="13"/>
        <v>0</v>
      </c>
      <c r="D78" t="b">
        <f t="shared" si="9"/>
        <v>0</v>
      </c>
      <c r="E78" t="b">
        <f t="shared" si="9"/>
        <v>0</v>
      </c>
      <c r="F78" t="b">
        <f t="shared" si="9"/>
        <v>0</v>
      </c>
      <c r="G78" t="b">
        <f t="shared" si="9"/>
        <v>0</v>
      </c>
      <c r="H78" t="b">
        <f t="shared" si="9"/>
        <v>0</v>
      </c>
      <c r="I78" t="b">
        <f t="shared" si="14"/>
        <v>1</v>
      </c>
      <c r="J78" t="b">
        <f t="shared" si="15"/>
        <v>1</v>
      </c>
      <c r="K78" t="b">
        <f t="shared" si="10"/>
        <v>1</v>
      </c>
      <c r="L78" t="b">
        <f t="shared" si="10"/>
        <v>0</v>
      </c>
      <c r="M78" t="b">
        <f t="shared" si="10"/>
        <v>1</v>
      </c>
      <c r="N78" t="b">
        <f t="shared" si="10"/>
        <v>1</v>
      </c>
      <c r="O78" t="b">
        <f t="shared" si="10"/>
        <v>1</v>
      </c>
      <c r="P78" t="s">
        <v>817</v>
      </c>
      <c r="Q78" t="s">
        <v>818</v>
      </c>
      <c r="R78" t="s">
        <v>819</v>
      </c>
      <c r="S78" t="s">
        <v>820</v>
      </c>
      <c r="T78" s="1">
        <v>42268</v>
      </c>
      <c r="U78">
        <v>2015</v>
      </c>
      <c r="X78">
        <v>1</v>
      </c>
      <c r="Y78">
        <v>8</v>
      </c>
      <c r="Z78" t="s">
        <v>821</v>
      </c>
      <c r="AB78" t="s">
        <v>822</v>
      </c>
      <c r="AC78" t="s">
        <v>823</v>
      </c>
      <c r="AE78" t="s">
        <v>824</v>
      </c>
      <c r="AG78" t="s">
        <v>825</v>
      </c>
      <c r="AH78" t="s">
        <v>826</v>
      </c>
      <c r="AI78" t="s">
        <v>827</v>
      </c>
      <c r="AK78">
        <v>10</v>
      </c>
      <c r="AM78">
        <v>18</v>
      </c>
      <c r="AN78" t="s">
        <v>42</v>
      </c>
      <c r="AO78" s="1">
        <v>42268</v>
      </c>
      <c r="AR78" t="s">
        <v>42</v>
      </c>
      <c r="AS78" t="s">
        <v>43</v>
      </c>
    </row>
    <row r="79" spans="1:45" hidden="1" x14ac:dyDescent="0.25">
      <c r="A79" t="b">
        <f t="shared" si="11"/>
        <v>0</v>
      </c>
      <c r="B79" t="b">
        <f t="shared" si="12"/>
        <v>0</v>
      </c>
      <c r="C79" t="b">
        <f t="shared" si="13"/>
        <v>0</v>
      </c>
      <c r="D79" t="b">
        <f t="shared" si="9"/>
        <v>0</v>
      </c>
      <c r="E79" t="b">
        <f t="shared" si="9"/>
        <v>0</v>
      </c>
      <c r="F79" t="b">
        <f t="shared" si="9"/>
        <v>0</v>
      </c>
      <c r="G79" t="b">
        <f t="shared" si="9"/>
        <v>0</v>
      </c>
      <c r="H79" t="b">
        <f t="shared" si="9"/>
        <v>0</v>
      </c>
      <c r="I79" t="b">
        <f t="shared" si="14"/>
        <v>1</v>
      </c>
      <c r="J79" t="b">
        <f t="shared" si="15"/>
        <v>1</v>
      </c>
      <c r="K79" t="b">
        <f t="shared" si="10"/>
        <v>1</v>
      </c>
      <c r="L79" t="b">
        <f t="shared" si="10"/>
        <v>1</v>
      </c>
      <c r="M79" t="b">
        <f t="shared" si="10"/>
        <v>1</v>
      </c>
      <c r="N79" t="b">
        <f t="shared" si="10"/>
        <v>1</v>
      </c>
      <c r="O79" t="b">
        <f t="shared" si="10"/>
        <v>1</v>
      </c>
      <c r="P79" t="s">
        <v>828</v>
      </c>
      <c r="Q79" t="s">
        <v>829</v>
      </c>
      <c r="R79" t="s">
        <v>830</v>
      </c>
      <c r="S79" t="s">
        <v>831</v>
      </c>
      <c r="T79" s="1">
        <v>42366</v>
      </c>
      <c r="U79">
        <v>2015</v>
      </c>
      <c r="X79">
        <v>1123</v>
      </c>
      <c r="Y79">
        <v>1133</v>
      </c>
      <c r="Z79" t="s">
        <v>832</v>
      </c>
      <c r="AB79" t="s">
        <v>833</v>
      </c>
      <c r="AC79" t="s">
        <v>834</v>
      </c>
      <c r="AE79" t="s">
        <v>835</v>
      </c>
      <c r="AF79" t="s">
        <v>836</v>
      </c>
      <c r="AG79" t="s">
        <v>837</v>
      </c>
      <c r="AH79" t="s">
        <v>838</v>
      </c>
      <c r="AI79" t="s">
        <v>839</v>
      </c>
      <c r="AK79">
        <v>14</v>
      </c>
      <c r="AM79">
        <v>20</v>
      </c>
      <c r="AN79" t="s">
        <v>42</v>
      </c>
      <c r="AO79" s="1">
        <v>42366</v>
      </c>
      <c r="AR79" t="s">
        <v>42</v>
      </c>
      <c r="AS79" t="s">
        <v>43</v>
      </c>
    </row>
    <row r="80" spans="1:45" hidden="1" x14ac:dyDescent="0.25">
      <c r="A80" t="b">
        <f t="shared" si="11"/>
        <v>0</v>
      </c>
      <c r="B80" t="b">
        <f t="shared" si="12"/>
        <v>0</v>
      </c>
      <c r="C80" t="b">
        <f t="shared" si="13"/>
        <v>0</v>
      </c>
      <c r="D80" t="b">
        <f t="shared" si="9"/>
        <v>0</v>
      </c>
      <c r="E80" t="b">
        <f t="shared" si="9"/>
        <v>0</v>
      </c>
      <c r="F80" t="b">
        <f t="shared" si="9"/>
        <v>0</v>
      </c>
      <c r="G80" t="b">
        <f t="shared" si="9"/>
        <v>0</v>
      </c>
      <c r="H80" t="b">
        <f t="shared" si="9"/>
        <v>0</v>
      </c>
      <c r="I80" t="b">
        <f t="shared" si="14"/>
        <v>1</v>
      </c>
      <c r="J80" t="b">
        <f t="shared" si="15"/>
        <v>1</v>
      </c>
      <c r="K80" t="b">
        <f t="shared" si="10"/>
        <v>1</v>
      </c>
      <c r="L80" t="b">
        <f t="shared" si="10"/>
        <v>1</v>
      </c>
      <c r="M80" t="b">
        <f t="shared" si="10"/>
        <v>1</v>
      </c>
      <c r="N80" t="b">
        <f t="shared" si="10"/>
        <v>1</v>
      </c>
      <c r="O80" t="b">
        <f t="shared" si="10"/>
        <v>1</v>
      </c>
      <c r="P80" t="s">
        <v>840</v>
      </c>
      <c r="Q80" t="s">
        <v>841</v>
      </c>
      <c r="R80" t="s">
        <v>842</v>
      </c>
      <c r="S80" t="s">
        <v>843</v>
      </c>
      <c r="T80" s="1">
        <v>42359</v>
      </c>
      <c r="U80">
        <v>2015</v>
      </c>
      <c r="X80">
        <v>169</v>
      </c>
      <c r="Y80">
        <v>178</v>
      </c>
      <c r="Z80" t="s">
        <v>844</v>
      </c>
      <c r="AB80" t="s">
        <v>845</v>
      </c>
      <c r="AC80" t="s">
        <v>846</v>
      </c>
      <c r="AE80" t="s">
        <v>847</v>
      </c>
      <c r="AF80" t="s">
        <v>848</v>
      </c>
      <c r="AG80" t="s">
        <v>849</v>
      </c>
      <c r="AH80" t="s">
        <v>850</v>
      </c>
      <c r="AI80" t="s">
        <v>851</v>
      </c>
      <c r="AK80">
        <v>17</v>
      </c>
      <c r="AM80">
        <v>15</v>
      </c>
      <c r="AN80" t="s">
        <v>42</v>
      </c>
      <c r="AO80" s="1">
        <v>42359</v>
      </c>
      <c r="AR80" t="s">
        <v>42</v>
      </c>
      <c r="AS80" t="s">
        <v>43</v>
      </c>
    </row>
    <row r="81" spans="1:45" hidden="1" x14ac:dyDescent="0.25">
      <c r="A81" t="b">
        <f t="shared" si="11"/>
        <v>0</v>
      </c>
      <c r="B81" t="b">
        <f t="shared" si="12"/>
        <v>0</v>
      </c>
      <c r="C81" t="b">
        <f t="shared" si="13"/>
        <v>0</v>
      </c>
      <c r="D81" t="b">
        <f t="shared" si="9"/>
        <v>0</v>
      </c>
      <c r="E81" t="b">
        <f t="shared" si="9"/>
        <v>1</v>
      </c>
      <c r="F81" t="b">
        <f t="shared" si="9"/>
        <v>0</v>
      </c>
      <c r="G81" t="b">
        <f t="shared" si="9"/>
        <v>0</v>
      </c>
      <c r="H81" t="b">
        <f t="shared" si="9"/>
        <v>0</v>
      </c>
      <c r="I81" t="b">
        <f t="shared" si="14"/>
        <v>1</v>
      </c>
      <c r="J81" t="b">
        <f t="shared" si="15"/>
        <v>0</v>
      </c>
      <c r="K81" t="b">
        <f t="shared" si="10"/>
        <v>1</v>
      </c>
      <c r="L81" t="b">
        <f t="shared" si="10"/>
        <v>0</v>
      </c>
      <c r="M81" t="b">
        <f t="shared" si="10"/>
        <v>1</v>
      </c>
      <c r="N81" t="b">
        <f t="shared" si="10"/>
        <v>0</v>
      </c>
      <c r="O81" t="b">
        <f t="shared" si="10"/>
        <v>1</v>
      </c>
      <c r="P81" t="s">
        <v>852</v>
      </c>
      <c r="Q81" t="s">
        <v>853</v>
      </c>
      <c r="R81" t="s">
        <v>854</v>
      </c>
      <c r="S81" t="s">
        <v>855</v>
      </c>
      <c r="T81" s="1">
        <v>44418</v>
      </c>
      <c r="U81">
        <v>2021</v>
      </c>
      <c r="V81">
        <v>57</v>
      </c>
      <c r="W81">
        <v>4</v>
      </c>
      <c r="X81">
        <v>2093</v>
      </c>
      <c r="Y81">
        <v>2108</v>
      </c>
      <c r="Z81" t="s">
        <v>856</v>
      </c>
      <c r="AA81" t="s">
        <v>857</v>
      </c>
      <c r="AC81" t="s">
        <v>858</v>
      </c>
      <c r="AD81" t="s">
        <v>859</v>
      </c>
      <c r="AE81" t="s">
        <v>860</v>
      </c>
      <c r="AF81" t="s">
        <v>861</v>
      </c>
      <c r="AG81" t="s">
        <v>862</v>
      </c>
      <c r="AH81" t="s">
        <v>863</v>
      </c>
      <c r="AI81" t="s">
        <v>864</v>
      </c>
      <c r="AK81">
        <v>18</v>
      </c>
      <c r="AM81">
        <v>48</v>
      </c>
      <c r="AN81" t="s">
        <v>42</v>
      </c>
      <c r="AO81" s="1">
        <v>44379</v>
      </c>
      <c r="AR81" t="s">
        <v>42</v>
      </c>
      <c r="AS81" t="s">
        <v>57</v>
      </c>
    </row>
    <row r="82" spans="1:45" hidden="1" x14ac:dyDescent="0.25">
      <c r="A82" t="b">
        <f t="shared" si="11"/>
        <v>0</v>
      </c>
      <c r="B82" t="b">
        <f t="shared" si="12"/>
        <v>0</v>
      </c>
      <c r="C82" t="b">
        <f t="shared" si="13"/>
        <v>1</v>
      </c>
      <c r="D82" t="b">
        <f t="shared" si="9"/>
        <v>0</v>
      </c>
      <c r="E82" t="b">
        <f t="shared" si="9"/>
        <v>0</v>
      </c>
      <c r="F82" t="b">
        <f t="shared" si="9"/>
        <v>1</v>
      </c>
      <c r="G82" t="b">
        <f t="shared" si="9"/>
        <v>1</v>
      </c>
      <c r="H82" t="b">
        <f t="shared" si="9"/>
        <v>0</v>
      </c>
      <c r="I82" t="b">
        <f t="shared" si="14"/>
        <v>1</v>
      </c>
      <c r="J82" t="b">
        <f t="shared" si="15"/>
        <v>0</v>
      </c>
      <c r="K82" t="b">
        <f t="shared" si="10"/>
        <v>1</v>
      </c>
      <c r="L82" t="b">
        <f t="shared" si="10"/>
        <v>1</v>
      </c>
      <c r="M82" t="b">
        <f t="shared" si="10"/>
        <v>1</v>
      </c>
      <c r="N82" t="b">
        <f t="shared" si="10"/>
        <v>1</v>
      </c>
      <c r="O82" t="b">
        <f t="shared" si="10"/>
        <v>1</v>
      </c>
      <c r="P82" t="s">
        <v>865</v>
      </c>
      <c r="Q82" t="s">
        <v>866</v>
      </c>
      <c r="R82" t="s">
        <v>867</v>
      </c>
      <c r="S82" t="s">
        <v>868</v>
      </c>
      <c r="T82" s="1">
        <v>44092</v>
      </c>
      <c r="U82">
        <v>2020</v>
      </c>
      <c r="V82">
        <v>34</v>
      </c>
      <c r="W82">
        <v>5</v>
      </c>
      <c r="X82">
        <v>54</v>
      </c>
      <c r="Y82">
        <v>59</v>
      </c>
      <c r="Z82" t="s">
        <v>869</v>
      </c>
      <c r="AA82" t="s">
        <v>870</v>
      </c>
      <c r="AC82" t="s">
        <v>871</v>
      </c>
      <c r="AE82" t="s">
        <v>872</v>
      </c>
      <c r="AG82" t="s">
        <v>873</v>
      </c>
      <c r="AH82" t="s">
        <v>874</v>
      </c>
      <c r="AI82" t="s">
        <v>875</v>
      </c>
      <c r="AK82">
        <v>22</v>
      </c>
      <c r="AM82">
        <v>15</v>
      </c>
      <c r="AN82" t="s">
        <v>42</v>
      </c>
      <c r="AO82" s="1">
        <v>44092</v>
      </c>
      <c r="AR82" t="s">
        <v>42</v>
      </c>
      <c r="AS82" t="s">
        <v>598</v>
      </c>
    </row>
    <row r="83" spans="1:45" x14ac:dyDescent="0.25">
      <c r="A83" t="b">
        <f t="shared" si="11"/>
        <v>1</v>
      </c>
      <c r="B83" t="b">
        <f t="shared" si="12"/>
        <v>1</v>
      </c>
      <c r="C83" t="b">
        <f t="shared" si="13"/>
        <v>1</v>
      </c>
      <c r="D83" t="b">
        <f t="shared" si="9"/>
        <v>1</v>
      </c>
      <c r="E83" t="b">
        <f t="shared" si="9"/>
        <v>1</v>
      </c>
      <c r="F83" t="b">
        <f t="shared" si="9"/>
        <v>1</v>
      </c>
      <c r="G83" t="b">
        <f t="shared" si="9"/>
        <v>1</v>
      </c>
      <c r="H83" t="b">
        <f t="shared" si="9"/>
        <v>0</v>
      </c>
      <c r="I83" t="b">
        <f t="shared" si="14"/>
        <v>1</v>
      </c>
      <c r="J83" t="b">
        <f t="shared" si="15"/>
        <v>1</v>
      </c>
      <c r="K83" t="b">
        <f t="shared" si="10"/>
        <v>1</v>
      </c>
      <c r="L83" t="b">
        <f t="shared" si="10"/>
        <v>1</v>
      </c>
      <c r="M83" t="b">
        <f t="shared" si="10"/>
        <v>1</v>
      </c>
      <c r="N83" t="b">
        <f t="shared" si="10"/>
        <v>1</v>
      </c>
      <c r="O83" t="b">
        <f t="shared" si="10"/>
        <v>1</v>
      </c>
      <c r="P83" t="s">
        <v>876</v>
      </c>
      <c r="Q83" t="s">
        <v>877</v>
      </c>
      <c r="R83" t="s">
        <v>878</v>
      </c>
      <c r="S83" t="s">
        <v>879</v>
      </c>
      <c r="T83" s="1">
        <v>44189</v>
      </c>
      <c r="U83">
        <v>2020</v>
      </c>
      <c r="X83">
        <v>1</v>
      </c>
      <c r="Y83">
        <v>8</v>
      </c>
      <c r="Z83" t="s">
        <v>880</v>
      </c>
      <c r="AB83" t="s">
        <v>881</v>
      </c>
      <c r="AC83" t="s">
        <v>882</v>
      </c>
      <c r="AE83" t="s">
        <v>883</v>
      </c>
      <c r="AF83" t="s">
        <v>884</v>
      </c>
      <c r="AG83" t="s">
        <v>885</v>
      </c>
      <c r="AH83" t="s">
        <v>886</v>
      </c>
      <c r="AI83" t="s">
        <v>887</v>
      </c>
      <c r="AK83">
        <v>10</v>
      </c>
      <c r="AM83">
        <v>28</v>
      </c>
      <c r="AN83" t="s">
        <v>42</v>
      </c>
      <c r="AO83" s="1">
        <v>44189</v>
      </c>
      <c r="AR83" t="s">
        <v>42</v>
      </c>
      <c r="AS83" t="s">
        <v>43</v>
      </c>
    </row>
    <row r="84" spans="1:45" hidden="1" x14ac:dyDescent="0.25">
      <c r="A84" t="b">
        <f t="shared" si="11"/>
        <v>0</v>
      </c>
      <c r="B84" t="b">
        <f t="shared" si="12"/>
        <v>0</v>
      </c>
      <c r="C84" t="b">
        <f t="shared" si="13"/>
        <v>0</v>
      </c>
      <c r="D84" t="b">
        <f t="shared" si="9"/>
        <v>0</v>
      </c>
      <c r="E84" t="b">
        <f t="shared" si="9"/>
        <v>0</v>
      </c>
      <c r="F84" t="b">
        <f t="shared" si="9"/>
        <v>0</v>
      </c>
      <c r="G84" t="b">
        <f t="shared" si="9"/>
        <v>0</v>
      </c>
      <c r="H84" t="b">
        <f t="shared" si="9"/>
        <v>0</v>
      </c>
      <c r="I84" t="b">
        <f t="shared" si="14"/>
        <v>1</v>
      </c>
      <c r="J84" t="b">
        <f t="shared" si="15"/>
        <v>1</v>
      </c>
      <c r="K84" t="b">
        <f t="shared" si="10"/>
        <v>1</v>
      </c>
      <c r="L84" t="b">
        <f t="shared" si="10"/>
        <v>1</v>
      </c>
      <c r="M84" t="b">
        <f t="shared" si="10"/>
        <v>1</v>
      </c>
      <c r="N84" t="b">
        <f t="shared" si="10"/>
        <v>1</v>
      </c>
      <c r="O84" t="b">
        <f t="shared" si="10"/>
        <v>1</v>
      </c>
      <c r="P84" t="s">
        <v>888</v>
      </c>
      <c r="Q84" t="s">
        <v>889</v>
      </c>
      <c r="R84" t="s">
        <v>890</v>
      </c>
      <c r="S84" t="s">
        <v>448</v>
      </c>
      <c r="T84" s="1">
        <v>40896</v>
      </c>
      <c r="U84">
        <v>2011</v>
      </c>
      <c r="X84">
        <v>49</v>
      </c>
      <c r="Y84">
        <v>54</v>
      </c>
      <c r="Z84" t="s">
        <v>891</v>
      </c>
      <c r="AB84" t="s">
        <v>450</v>
      </c>
      <c r="AC84" t="s">
        <v>892</v>
      </c>
      <c r="AE84" t="s">
        <v>893</v>
      </c>
      <c r="AF84" t="s">
        <v>894</v>
      </c>
      <c r="AG84" t="s">
        <v>895</v>
      </c>
      <c r="AH84" t="s">
        <v>896</v>
      </c>
      <c r="AI84" t="s">
        <v>897</v>
      </c>
      <c r="AK84">
        <v>3</v>
      </c>
      <c r="AM84">
        <v>26</v>
      </c>
      <c r="AN84" t="s">
        <v>42</v>
      </c>
      <c r="AO84" s="1">
        <v>40896</v>
      </c>
      <c r="AR84" t="s">
        <v>42</v>
      </c>
      <c r="AS84" t="s">
        <v>43</v>
      </c>
    </row>
    <row r="85" spans="1:45" hidden="1" x14ac:dyDescent="0.25">
      <c r="A85" t="b">
        <f t="shared" si="11"/>
        <v>0</v>
      </c>
      <c r="B85" t="b">
        <f t="shared" si="12"/>
        <v>0</v>
      </c>
      <c r="C85" t="b">
        <f t="shared" si="13"/>
        <v>0</v>
      </c>
      <c r="D85" t="b">
        <f t="shared" si="9"/>
        <v>0</v>
      </c>
      <c r="E85" t="b">
        <f t="shared" si="9"/>
        <v>0</v>
      </c>
      <c r="F85" t="b">
        <f t="shared" si="9"/>
        <v>0</v>
      </c>
      <c r="G85" t="b">
        <f t="shared" si="9"/>
        <v>0</v>
      </c>
      <c r="H85" t="b">
        <f t="shared" si="9"/>
        <v>0</v>
      </c>
      <c r="I85" t="b">
        <f t="shared" si="14"/>
        <v>1</v>
      </c>
      <c r="J85" t="b">
        <f t="shared" si="15"/>
        <v>1</v>
      </c>
      <c r="K85" t="b">
        <f t="shared" si="10"/>
        <v>1</v>
      </c>
      <c r="L85" t="b">
        <f t="shared" si="10"/>
        <v>1</v>
      </c>
      <c r="M85" t="b">
        <f t="shared" si="10"/>
        <v>1</v>
      </c>
      <c r="N85" t="b">
        <f t="shared" si="10"/>
        <v>1</v>
      </c>
      <c r="O85" t="b">
        <f t="shared" si="10"/>
        <v>1</v>
      </c>
      <c r="P85" t="s">
        <v>898</v>
      </c>
      <c r="Q85" t="s">
        <v>899</v>
      </c>
      <c r="R85" t="s">
        <v>900</v>
      </c>
      <c r="S85" t="s">
        <v>901</v>
      </c>
      <c r="T85" s="1">
        <v>45117</v>
      </c>
      <c r="U85">
        <v>2023</v>
      </c>
      <c r="X85">
        <v>1</v>
      </c>
      <c r="Y85">
        <v>6</v>
      </c>
      <c r="Z85" t="s">
        <v>902</v>
      </c>
      <c r="AB85" t="s">
        <v>903</v>
      </c>
      <c r="AC85" t="s">
        <v>904</v>
      </c>
      <c r="AE85" t="s">
        <v>905</v>
      </c>
      <c r="AF85" t="s">
        <v>906</v>
      </c>
      <c r="AG85" t="s">
        <v>907</v>
      </c>
      <c r="AH85" t="s">
        <v>908</v>
      </c>
      <c r="AI85" t="s">
        <v>909</v>
      </c>
      <c r="AM85">
        <v>18</v>
      </c>
      <c r="AN85" t="s">
        <v>42</v>
      </c>
      <c r="AO85" s="1">
        <v>45117</v>
      </c>
      <c r="AR85" t="s">
        <v>42</v>
      </c>
      <c r="AS85" t="s">
        <v>43</v>
      </c>
    </row>
    <row r="86" spans="1:45" hidden="1" x14ac:dyDescent="0.25">
      <c r="A86" t="b">
        <f t="shared" si="11"/>
        <v>0</v>
      </c>
      <c r="B86" t="b">
        <f t="shared" si="12"/>
        <v>0</v>
      </c>
      <c r="C86" t="b">
        <f t="shared" si="13"/>
        <v>0</v>
      </c>
      <c r="D86" t="b">
        <f t="shared" si="9"/>
        <v>0</v>
      </c>
      <c r="E86" t="b">
        <f t="shared" si="9"/>
        <v>0</v>
      </c>
      <c r="F86" t="b">
        <f t="shared" si="9"/>
        <v>0</v>
      </c>
      <c r="G86" t="b">
        <f t="shared" si="9"/>
        <v>0</v>
      </c>
      <c r="H86" t="b">
        <f t="shared" si="9"/>
        <v>0</v>
      </c>
      <c r="I86" t="b">
        <f t="shared" si="14"/>
        <v>1</v>
      </c>
      <c r="J86" t="b">
        <f t="shared" si="15"/>
        <v>1</v>
      </c>
      <c r="K86" t="b">
        <f t="shared" si="10"/>
        <v>1</v>
      </c>
      <c r="L86" t="b">
        <f t="shared" si="10"/>
        <v>1</v>
      </c>
      <c r="M86" t="b">
        <f t="shared" si="10"/>
        <v>1</v>
      </c>
      <c r="N86" t="b">
        <f t="shared" si="10"/>
        <v>1</v>
      </c>
      <c r="O86" t="b">
        <f t="shared" si="10"/>
        <v>1</v>
      </c>
      <c r="P86" t="s">
        <v>910</v>
      </c>
      <c r="Q86" t="s">
        <v>911</v>
      </c>
      <c r="R86" t="s">
        <v>912</v>
      </c>
      <c r="S86" t="s">
        <v>533</v>
      </c>
      <c r="T86" s="1">
        <v>45184</v>
      </c>
      <c r="U86">
        <v>2023</v>
      </c>
      <c r="X86">
        <v>1</v>
      </c>
      <c r="Y86">
        <v>7</v>
      </c>
      <c r="Z86" t="s">
        <v>913</v>
      </c>
      <c r="AA86" t="s">
        <v>535</v>
      </c>
      <c r="AB86" t="s">
        <v>536</v>
      </c>
      <c r="AC86" t="s">
        <v>914</v>
      </c>
      <c r="AD86" t="s">
        <v>915</v>
      </c>
      <c r="AE86" t="s">
        <v>916</v>
      </c>
      <c r="AF86" t="s">
        <v>917</v>
      </c>
      <c r="AG86" t="s">
        <v>918</v>
      </c>
      <c r="AM86">
        <v>23</v>
      </c>
      <c r="AN86" t="s">
        <v>42</v>
      </c>
      <c r="AO86" s="1">
        <v>45184</v>
      </c>
      <c r="AR86" t="s">
        <v>42</v>
      </c>
      <c r="AS86" t="s">
        <v>43</v>
      </c>
    </row>
    <row r="87" spans="1:45" hidden="1" x14ac:dyDescent="0.25">
      <c r="A87" t="b">
        <f t="shared" si="11"/>
        <v>0</v>
      </c>
      <c r="B87" t="b">
        <f t="shared" si="12"/>
        <v>0</v>
      </c>
      <c r="C87" t="b">
        <f t="shared" si="13"/>
        <v>0</v>
      </c>
      <c r="D87" t="b">
        <f t="shared" si="9"/>
        <v>0</v>
      </c>
      <c r="E87" t="b">
        <f t="shared" si="9"/>
        <v>0</v>
      </c>
      <c r="F87" t="b">
        <f t="shared" si="9"/>
        <v>0</v>
      </c>
      <c r="G87" t="b">
        <f t="shared" si="9"/>
        <v>0</v>
      </c>
      <c r="H87" t="b">
        <f t="shared" si="9"/>
        <v>0</v>
      </c>
      <c r="I87" t="b">
        <f t="shared" si="14"/>
        <v>1</v>
      </c>
      <c r="J87" t="b">
        <f t="shared" si="15"/>
        <v>1</v>
      </c>
      <c r="K87" t="b">
        <f t="shared" si="10"/>
        <v>1</v>
      </c>
      <c r="L87" t="b">
        <f t="shared" si="10"/>
        <v>1</v>
      </c>
      <c r="M87" t="b">
        <f t="shared" si="10"/>
        <v>1</v>
      </c>
      <c r="N87" t="b">
        <f t="shared" si="10"/>
        <v>1</v>
      </c>
      <c r="O87" t="b">
        <f t="shared" si="10"/>
        <v>1</v>
      </c>
      <c r="P87" t="s">
        <v>919</v>
      </c>
      <c r="Q87" t="s">
        <v>920</v>
      </c>
      <c r="R87" t="s">
        <v>921</v>
      </c>
      <c r="S87" t="s">
        <v>922</v>
      </c>
      <c r="T87" s="1">
        <v>42751</v>
      </c>
      <c r="U87">
        <v>2016</v>
      </c>
      <c r="X87">
        <v>1</v>
      </c>
      <c r="Y87">
        <v>8</v>
      </c>
      <c r="Z87" t="s">
        <v>923</v>
      </c>
      <c r="AB87" t="s">
        <v>924</v>
      </c>
      <c r="AC87" t="s">
        <v>925</v>
      </c>
      <c r="AE87" t="s">
        <v>926</v>
      </c>
      <c r="AG87" t="s">
        <v>927</v>
      </c>
      <c r="AH87" t="s">
        <v>928</v>
      </c>
      <c r="AI87" t="s">
        <v>929</v>
      </c>
      <c r="AK87">
        <v>8</v>
      </c>
      <c r="AN87" t="s">
        <v>42</v>
      </c>
      <c r="AO87" s="1">
        <v>42751</v>
      </c>
      <c r="AR87" t="s">
        <v>42</v>
      </c>
      <c r="AS87" t="s">
        <v>43</v>
      </c>
    </row>
    <row r="88" spans="1:45" hidden="1" x14ac:dyDescent="0.25">
      <c r="A88" t="b">
        <f t="shared" si="11"/>
        <v>0</v>
      </c>
      <c r="B88" t="b">
        <f t="shared" si="12"/>
        <v>0</v>
      </c>
      <c r="C88" t="b">
        <f t="shared" si="13"/>
        <v>0</v>
      </c>
      <c r="D88" t="b">
        <f t="shared" si="9"/>
        <v>0</v>
      </c>
      <c r="E88" t="b">
        <f t="shared" si="9"/>
        <v>0</v>
      </c>
      <c r="F88" t="b">
        <f t="shared" si="9"/>
        <v>0</v>
      </c>
      <c r="G88" t="b">
        <f t="shared" si="9"/>
        <v>0</v>
      </c>
      <c r="H88" t="b">
        <f t="shared" si="9"/>
        <v>0</v>
      </c>
      <c r="I88" t="b">
        <f t="shared" si="14"/>
        <v>1</v>
      </c>
      <c r="J88" t="b">
        <f t="shared" si="15"/>
        <v>0</v>
      </c>
      <c r="K88" t="b">
        <f t="shared" si="10"/>
        <v>0</v>
      </c>
      <c r="L88" t="b">
        <f t="shared" si="10"/>
        <v>0</v>
      </c>
      <c r="M88" t="b">
        <f t="shared" si="10"/>
        <v>0</v>
      </c>
      <c r="N88" t="b">
        <f t="shared" si="10"/>
        <v>0</v>
      </c>
      <c r="O88" t="b">
        <f t="shared" si="10"/>
        <v>1</v>
      </c>
      <c r="P88" t="s">
        <v>930</v>
      </c>
      <c r="Q88" t="s">
        <v>931</v>
      </c>
      <c r="R88" t="s">
        <v>932</v>
      </c>
      <c r="S88" t="s">
        <v>788</v>
      </c>
      <c r="T88" s="1">
        <v>40043</v>
      </c>
      <c r="U88">
        <v>2009</v>
      </c>
      <c r="X88">
        <v>1679</v>
      </c>
      <c r="Y88">
        <v>1686</v>
      </c>
      <c r="Z88" t="s">
        <v>933</v>
      </c>
      <c r="AB88" t="s">
        <v>790</v>
      </c>
      <c r="AE88" t="s">
        <v>934</v>
      </c>
      <c r="AF88" t="s">
        <v>935</v>
      </c>
      <c r="AG88" t="s">
        <v>936</v>
      </c>
      <c r="AH88" t="s">
        <v>937</v>
      </c>
      <c r="AI88" t="s">
        <v>938</v>
      </c>
      <c r="AM88">
        <v>12</v>
      </c>
      <c r="AO88" s="1">
        <v>40043</v>
      </c>
      <c r="AR88" t="s">
        <v>42</v>
      </c>
      <c r="AS88" t="s">
        <v>43</v>
      </c>
    </row>
    <row r="89" spans="1:45" hidden="1" x14ac:dyDescent="0.25">
      <c r="A89" t="b">
        <f t="shared" si="11"/>
        <v>0</v>
      </c>
      <c r="B89" t="b">
        <f t="shared" si="12"/>
        <v>0</v>
      </c>
      <c r="C89" t="b">
        <f t="shared" si="13"/>
        <v>0</v>
      </c>
      <c r="D89" t="b">
        <f t="shared" si="9"/>
        <v>0</v>
      </c>
      <c r="E89" t="b">
        <f t="shared" si="9"/>
        <v>0</v>
      </c>
      <c r="F89" t="b">
        <f t="shared" si="9"/>
        <v>0</v>
      </c>
      <c r="G89" t="b">
        <f t="shared" si="9"/>
        <v>0</v>
      </c>
      <c r="H89" t="b">
        <f t="shared" si="9"/>
        <v>0</v>
      </c>
      <c r="I89" t="b">
        <f t="shared" si="14"/>
        <v>1</v>
      </c>
      <c r="J89" t="b">
        <f t="shared" si="15"/>
        <v>1</v>
      </c>
      <c r="K89" t="b">
        <f t="shared" si="10"/>
        <v>1</v>
      </c>
      <c r="L89" t="b">
        <f t="shared" si="10"/>
        <v>1</v>
      </c>
      <c r="M89" t="b">
        <f t="shared" si="10"/>
        <v>0</v>
      </c>
      <c r="N89" t="b">
        <f t="shared" si="10"/>
        <v>1</v>
      </c>
      <c r="O89" t="b">
        <f t="shared" si="10"/>
        <v>1</v>
      </c>
      <c r="P89" t="s">
        <v>939</v>
      </c>
      <c r="Q89" t="s">
        <v>940</v>
      </c>
      <c r="R89" t="s">
        <v>941</v>
      </c>
      <c r="S89" t="s">
        <v>855</v>
      </c>
      <c r="T89" s="1">
        <v>44113</v>
      </c>
      <c r="U89">
        <v>2020</v>
      </c>
      <c r="V89">
        <v>56</v>
      </c>
      <c r="W89">
        <v>5</v>
      </c>
      <c r="X89">
        <v>3476</v>
      </c>
      <c r="Y89">
        <v>3490</v>
      </c>
      <c r="Z89" t="s">
        <v>942</v>
      </c>
      <c r="AA89" t="s">
        <v>857</v>
      </c>
      <c r="AC89" t="s">
        <v>943</v>
      </c>
      <c r="AE89" t="s">
        <v>944</v>
      </c>
      <c r="AF89" t="s">
        <v>945</v>
      </c>
      <c r="AG89" t="s">
        <v>946</v>
      </c>
      <c r="AH89" t="s">
        <v>947</v>
      </c>
      <c r="AI89" t="s">
        <v>948</v>
      </c>
      <c r="AK89">
        <v>15</v>
      </c>
      <c r="AM89">
        <v>44</v>
      </c>
      <c r="AN89" t="s">
        <v>949</v>
      </c>
      <c r="AO89" s="1">
        <v>43888</v>
      </c>
      <c r="AR89" t="s">
        <v>42</v>
      </c>
      <c r="AS89" t="s">
        <v>57</v>
      </c>
    </row>
    <row r="90" spans="1:45" hidden="1" x14ac:dyDescent="0.25">
      <c r="A90" t="b">
        <f t="shared" si="11"/>
        <v>0</v>
      </c>
      <c r="B90" t="b">
        <f t="shared" si="12"/>
        <v>0</v>
      </c>
      <c r="C90" t="b">
        <f t="shared" si="13"/>
        <v>0</v>
      </c>
      <c r="D90" t="b">
        <f t="shared" si="9"/>
        <v>0</v>
      </c>
      <c r="E90" t="b">
        <f t="shared" si="9"/>
        <v>0</v>
      </c>
      <c r="F90" t="b">
        <f t="shared" si="9"/>
        <v>0</v>
      </c>
      <c r="G90" t="b">
        <f t="shared" si="9"/>
        <v>0</v>
      </c>
      <c r="H90" t="b">
        <f t="shared" si="9"/>
        <v>0</v>
      </c>
      <c r="I90" t="b">
        <f t="shared" si="14"/>
        <v>1</v>
      </c>
      <c r="J90" t="b">
        <f t="shared" si="15"/>
        <v>1</v>
      </c>
      <c r="K90" t="b">
        <f t="shared" si="10"/>
        <v>1</v>
      </c>
      <c r="L90" t="b">
        <f t="shared" si="10"/>
        <v>1</v>
      </c>
      <c r="M90" t="b">
        <f t="shared" si="10"/>
        <v>1</v>
      </c>
      <c r="N90" t="b">
        <f t="shared" si="10"/>
        <v>1</v>
      </c>
      <c r="O90" t="b">
        <f t="shared" si="10"/>
        <v>1</v>
      </c>
      <c r="P90" t="s">
        <v>950</v>
      </c>
      <c r="Q90" t="s">
        <v>951</v>
      </c>
      <c r="R90" t="s">
        <v>952</v>
      </c>
      <c r="S90" t="s">
        <v>778</v>
      </c>
      <c r="T90" s="1">
        <v>41151</v>
      </c>
      <c r="U90">
        <v>2012</v>
      </c>
      <c r="X90">
        <v>1637</v>
      </c>
      <c r="Y90">
        <v>1644</v>
      </c>
      <c r="Z90" t="s">
        <v>953</v>
      </c>
      <c r="AB90" t="s">
        <v>780</v>
      </c>
      <c r="AE90" t="s">
        <v>954</v>
      </c>
      <c r="AF90" t="s">
        <v>955</v>
      </c>
      <c r="AG90" t="s">
        <v>956</v>
      </c>
      <c r="AH90" t="s">
        <v>957</v>
      </c>
      <c r="AI90" t="s">
        <v>958</v>
      </c>
      <c r="AM90">
        <v>16</v>
      </c>
      <c r="AO90" s="1">
        <v>41151</v>
      </c>
      <c r="AR90" t="s">
        <v>42</v>
      </c>
      <c r="AS90" t="s">
        <v>43</v>
      </c>
    </row>
    <row r="91" spans="1:45" hidden="1" x14ac:dyDescent="0.25">
      <c r="A91" t="b">
        <f t="shared" si="11"/>
        <v>0</v>
      </c>
      <c r="B91" t="b">
        <f t="shared" si="12"/>
        <v>0</v>
      </c>
      <c r="C91" t="b">
        <f t="shared" si="13"/>
        <v>0</v>
      </c>
      <c r="D91" t="b">
        <f t="shared" si="9"/>
        <v>0</v>
      </c>
      <c r="E91" t="b">
        <f t="shared" si="9"/>
        <v>0</v>
      </c>
      <c r="F91" t="b">
        <f t="shared" si="9"/>
        <v>0</v>
      </c>
      <c r="G91" t="b">
        <f t="shared" si="9"/>
        <v>0</v>
      </c>
      <c r="H91" t="b">
        <f t="shared" si="9"/>
        <v>0</v>
      </c>
      <c r="I91" t="b">
        <f t="shared" si="14"/>
        <v>1</v>
      </c>
      <c r="J91" t="b">
        <f t="shared" si="15"/>
        <v>1</v>
      </c>
      <c r="K91" t="b">
        <f t="shared" si="10"/>
        <v>1</v>
      </c>
      <c r="L91" t="b">
        <f t="shared" si="10"/>
        <v>1</v>
      </c>
      <c r="M91" t="b">
        <f t="shared" si="10"/>
        <v>1</v>
      </c>
      <c r="N91" t="b">
        <f t="shared" si="10"/>
        <v>1</v>
      </c>
      <c r="O91" t="b">
        <f t="shared" si="10"/>
        <v>1</v>
      </c>
      <c r="P91" t="s">
        <v>959</v>
      </c>
      <c r="Q91" t="s">
        <v>960</v>
      </c>
      <c r="R91" t="s">
        <v>961</v>
      </c>
      <c r="S91" t="s">
        <v>962</v>
      </c>
      <c r="T91" s="1">
        <v>41968</v>
      </c>
      <c r="U91">
        <v>2014</v>
      </c>
      <c r="V91">
        <v>62</v>
      </c>
      <c r="W91">
        <v>12</v>
      </c>
      <c r="X91">
        <v>5968</v>
      </c>
      <c r="Y91">
        <v>5973</v>
      </c>
      <c r="Z91" t="s">
        <v>963</v>
      </c>
      <c r="AA91" t="s">
        <v>964</v>
      </c>
      <c r="AC91" t="s">
        <v>965</v>
      </c>
      <c r="AE91" t="s">
        <v>966</v>
      </c>
      <c r="AF91" t="s">
        <v>967</v>
      </c>
      <c r="AG91" t="s">
        <v>968</v>
      </c>
      <c r="AH91" t="s">
        <v>969</v>
      </c>
      <c r="AI91" t="s">
        <v>970</v>
      </c>
      <c r="AK91">
        <v>111</v>
      </c>
      <c r="AM91">
        <v>17</v>
      </c>
      <c r="AN91" t="s">
        <v>42</v>
      </c>
      <c r="AO91" s="1">
        <v>41907</v>
      </c>
      <c r="AR91" t="s">
        <v>42</v>
      </c>
      <c r="AS91" t="s">
        <v>57</v>
      </c>
    </row>
    <row r="92" spans="1:45" hidden="1" x14ac:dyDescent="0.25">
      <c r="A92" t="b">
        <f t="shared" si="11"/>
        <v>0</v>
      </c>
      <c r="B92" t="b">
        <f t="shared" si="12"/>
        <v>0</v>
      </c>
      <c r="C92" t="b">
        <f t="shared" si="13"/>
        <v>0</v>
      </c>
      <c r="D92" t="b">
        <f t="shared" si="9"/>
        <v>0</v>
      </c>
      <c r="E92" t="b">
        <f t="shared" si="9"/>
        <v>0</v>
      </c>
      <c r="F92" t="b">
        <f t="shared" si="9"/>
        <v>0</v>
      </c>
      <c r="G92" t="b">
        <f t="shared" si="9"/>
        <v>0</v>
      </c>
      <c r="H92" t="b">
        <f t="shared" si="9"/>
        <v>0</v>
      </c>
      <c r="I92" t="b">
        <f t="shared" si="14"/>
        <v>1</v>
      </c>
      <c r="J92" t="b">
        <f t="shared" si="15"/>
        <v>1</v>
      </c>
      <c r="K92" t="b">
        <f t="shared" si="10"/>
        <v>1</v>
      </c>
      <c r="L92" t="b">
        <f t="shared" si="10"/>
        <v>1</v>
      </c>
      <c r="M92" t="b">
        <f t="shared" si="10"/>
        <v>1</v>
      </c>
      <c r="N92" t="b">
        <f t="shared" si="10"/>
        <v>1</v>
      </c>
      <c r="O92" t="b">
        <f t="shared" si="10"/>
        <v>1</v>
      </c>
      <c r="P92" t="s">
        <v>971</v>
      </c>
      <c r="Q92" t="s">
        <v>972</v>
      </c>
      <c r="R92" t="s">
        <v>973</v>
      </c>
      <c r="S92" t="s">
        <v>974</v>
      </c>
      <c r="T92" s="1">
        <v>38894</v>
      </c>
      <c r="U92">
        <v>2005</v>
      </c>
      <c r="X92">
        <v>1590</v>
      </c>
      <c r="Y92" t="s">
        <v>975</v>
      </c>
      <c r="Z92" t="s">
        <v>976</v>
      </c>
      <c r="AA92" t="s">
        <v>977</v>
      </c>
      <c r="AB92" t="s">
        <v>978</v>
      </c>
      <c r="AC92" t="s">
        <v>979</v>
      </c>
      <c r="AE92" t="s">
        <v>980</v>
      </c>
      <c r="AG92" t="s">
        <v>981</v>
      </c>
      <c r="AH92" t="s">
        <v>982</v>
      </c>
      <c r="AI92" t="s">
        <v>983</v>
      </c>
      <c r="AK92">
        <v>59</v>
      </c>
      <c r="AM92">
        <v>7</v>
      </c>
      <c r="AO92" s="1">
        <v>38894</v>
      </c>
      <c r="AR92" t="s">
        <v>42</v>
      </c>
      <c r="AS92" t="s">
        <v>43</v>
      </c>
    </row>
    <row r="93" spans="1:45" hidden="1" x14ac:dyDescent="0.25">
      <c r="A93" t="b">
        <f t="shared" si="11"/>
        <v>0</v>
      </c>
      <c r="B93" t="b">
        <f t="shared" si="12"/>
        <v>0</v>
      </c>
      <c r="C93" t="b">
        <f t="shared" si="13"/>
        <v>0</v>
      </c>
      <c r="D93" t="b">
        <f t="shared" si="9"/>
        <v>0</v>
      </c>
      <c r="E93" t="b">
        <f t="shared" si="9"/>
        <v>0</v>
      </c>
      <c r="F93" t="b">
        <f t="shared" si="9"/>
        <v>0</v>
      </c>
      <c r="G93" t="b">
        <f t="shared" si="9"/>
        <v>0</v>
      </c>
      <c r="H93" t="b">
        <f t="shared" si="9"/>
        <v>0</v>
      </c>
      <c r="I93" t="b">
        <f t="shared" si="14"/>
        <v>1</v>
      </c>
      <c r="J93" t="b">
        <f t="shared" si="15"/>
        <v>1</v>
      </c>
      <c r="K93" t="b">
        <f t="shared" si="10"/>
        <v>1</v>
      </c>
      <c r="L93" t="b">
        <f t="shared" si="10"/>
        <v>0</v>
      </c>
      <c r="M93" t="b">
        <f t="shared" si="10"/>
        <v>0</v>
      </c>
      <c r="N93" t="b">
        <f t="shared" si="10"/>
        <v>1</v>
      </c>
      <c r="O93" t="b">
        <f t="shared" si="10"/>
        <v>1</v>
      </c>
      <c r="P93" t="s">
        <v>984</v>
      </c>
      <c r="Q93" t="s">
        <v>985</v>
      </c>
      <c r="R93" t="s">
        <v>986</v>
      </c>
      <c r="S93" t="s">
        <v>987</v>
      </c>
      <c r="T93" s="1">
        <v>41557</v>
      </c>
      <c r="U93">
        <v>2013</v>
      </c>
      <c r="V93">
        <v>10</v>
      </c>
      <c r="W93">
        <v>6</v>
      </c>
      <c r="X93">
        <v>1295</v>
      </c>
      <c r="Y93">
        <v>1299</v>
      </c>
      <c r="Z93" t="s">
        <v>988</v>
      </c>
      <c r="AA93" t="s">
        <v>989</v>
      </c>
      <c r="AC93" t="s">
        <v>990</v>
      </c>
      <c r="AE93" t="s">
        <v>991</v>
      </c>
      <c r="AF93" t="s">
        <v>992</v>
      </c>
      <c r="AG93" t="s">
        <v>993</v>
      </c>
      <c r="AH93" t="s">
        <v>994</v>
      </c>
      <c r="AI93" t="s">
        <v>995</v>
      </c>
      <c r="AK93">
        <v>55</v>
      </c>
      <c r="AM93">
        <v>18</v>
      </c>
      <c r="AN93" t="s">
        <v>42</v>
      </c>
      <c r="AO93" s="1">
        <v>41310</v>
      </c>
      <c r="AR93" t="s">
        <v>42</v>
      </c>
      <c r="AS93" t="s">
        <v>57</v>
      </c>
    </row>
    <row r="94" spans="1:45" hidden="1" x14ac:dyDescent="0.25">
      <c r="A94" t="b">
        <f t="shared" si="11"/>
        <v>0</v>
      </c>
      <c r="B94" t="b">
        <f t="shared" si="12"/>
        <v>0</v>
      </c>
      <c r="C94" t="b">
        <f t="shared" si="13"/>
        <v>0</v>
      </c>
      <c r="D94" t="b">
        <f t="shared" si="9"/>
        <v>0</v>
      </c>
      <c r="E94" t="b">
        <f t="shared" si="9"/>
        <v>0</v>
      </c>
      <c r="F94" t="b">
        <f t="shared" si="9"/>
        <v>0</v>
      </c>
      <c r="G94" t="b">
        <f t="shared" si="9"/>
        <v>0</v>
      </c>
      <c r="H94" t="b">
        <f t="shared" si="9"/>
        <v>0</v>
      </c>
      <c r="I94" t="b">
        <f t="shared" si="14"/>
        <v>1</v>
      </c>
      <c r="J94" t="b">
        <f t="shared" si="15"/>
        <v>0</v>
      </c>
      <c r="K94" t="b">
        <f t="shared" si="10"/>
        <v>0</v>
      </c>
      <c r="L94" t="b">
        <f t="shared" si="10"/>
        <v>0</v>
      </c>
      <c r="M94" t="b">
        <f t="shared" si="10"/>
        <v>0</v>
      </c>
      <c r="N94" t="b">
        <f t="shared" si="10"/>
        <v>0</v>
      </c>
      <c r="O94" t="b">
        <f t="shared" si="10"/>
        <v>1</v>
      </c>
      <c r="P94" t="s">
        <v>996</v>
      </c>
      <c r="Q94" t="s">
        <v>997</v>
      </c>
      <c r="R94" t="s">
        <v>998</v>
      </c>
      <c r="S94" t="s">
        <v>987</v>
      </c>
      <c r="T94" s="1">
        <v>40462</v>
      </c>
      <c r="U94">
        <v>2010</v>
      </c>
      <c r="V94">
        <v>7</v>
      </c>
      <c r="W94">
        <v>4</v>
      </c>
      <c r="X94">
        <v>861</v>
      </c>
      <c r="Y94">
        <v>865</v>
      </c>
      <c r="Z94" t="s">
        <v>999</v>
      </c>
      <c r="AA94" t="s">
        <v>989</v>
      </c>
      <c r="AC94" t="s">
        <v>1000</v>
      </c>
      <c r="AE94" t="s">
        <v>1001</v>
      </c>
      <c r="AF94" t="s">
        <v>1002</v>
      </c>
      <c r="AG94" t="s">
        <v>1003</v>
      </c>
      <c r="AH94" t="s">
        <v>1004</v>
      </c>
      <c r="AI94" t="s">
        <v>1005</v>
      </c>
      <c r="AK94">
        <v>55</v>
      </c>
      <c r="AM94">
        <v>25</v>
      </c>
      <c r="AN94" t="s">
        <v>42</v>
      </c>
      <c r="AO94" s="1">
        <v>40393</v>
      </c>
      <c r="AR94" t="s">
        <v>42</v>
      </c>
      <c r="AS94" t="s">
        <v>57</v>
      </c>
    </row>
    <row r="95" spans="1:45" hidden="1" x14ac:dyDescent="0.25">
      <c r="A95" t="b">
        <f t="shared" si="11"/>
        <v>0</v>
      </c>
      <c r="B95" t="b">
        <f t="shared" si="12"/>
        <v>0</v>
      </c>
      <c r="C95" t="b">
        <f t="shared" si="13"/>
        <v>0</v>
      </c>
      <c r="D95" t="b">
        <f t="shared" si="9"/>
        <v>0</v>
      </c>
      <c r="E95" t="b">
        <f t="shared" si="9"/>
        <v>0</v>
      </c>
      <c r="F95" t="b">
        <f t="shared" si="9"/>
        <v>0</v>
      </c>
      <c r="G95" t="b">
        <f t="shared" si="9"/>
        <v>0</v>
      </c>
      <c r="H95" t="b">
        <f t="shared" si="9"/>
        <v>0</v>
      </c>
      <c r="I95" t="b">
        <f t="shared" si="14"/>
        <v>0</v>
      </c>
      <c r="J95" t="b">
        <f t="shared" si="15"/>
        <v>0</v>
      </c>
      <c r="K95" t="b">
        <f t="shared" si="10"/>
        <v>1</v>
      </c>
      <c r="L95" t="b">
        <f t="shared" si="10"/>
        <v>0</v>
      </c>
      <c r="M95" t="b">
        <f t="shared" si="10"/>
        <v>0</v>
      </c>
      <c r="N95" t="b">
        <f t="shared" si="10"/>
        <v>0</v>
      </c>
      <c r="O95" t="b">
        <f t="shared" si="10"/>
        <v>1</v>
      </c>
      <c r="P95" t="s">
        <v>1006</v>
      </c>
      <c r="Q95" t="s">
        <v>1007</v>
      </c>
      <c r="R95" t="s">
        <v>1008</v>
      </c>
      <c r="S95" t="s">
        <v>962</v>
      </c>
      <c r="T95" s="1">
        <v>37474</v>
      </c>
      <c r="U95">
        <v>1995</v>
      </c>
      <c r="V95">
        <v>43</v>
      </c>
      <c r="W95">
        <v>6</v>
      </c>
      <c r="X95">
        <v>609</v>
      </c>
      <c r="Y95">
        <v>613</v>
      </c>
      <c r="Z95" t="s">
        <v>1009</v>
      </c>
      <c r="AA95" t="s">
        <v>964</v>
      </c>
      <c r="AC95" t="s">
        <v>1010</v>
      </c>
      <c r="AE95" t="s">
        <v>1011</v>
      </c>
      <c r="AG95" t="s">
        <v>1012</v>
      </c>
      <c r="AH95" t="s">
        <v>1013</v>
      </c>
      <c r="AI95" t="s">
        <v>1014</v>
      </c>
      <c r="AK95">
        <v>48</v>
      </c>
      <c r="AL95">
        <v>1</v>
      </c>
      <c r="AM95">
        <v>10</v>
      </c>
      <c r="AN95" t="s">
        <v>42</v>
      </c>
      <c r="AO95" s="1">
        <v>37474</v>
      </c>
      <c r="AR95" t="s">
        <v>42</v>
      </c>
      <c r="AS95" t="s">
        <v>57</v>
      </c>
    </row>
    <row r="96" spans="1:45" hidden="1" x14ac:dyDescent="0.25">
      <c r="A96" t="b">
        <f t="shared" si="11"/>
        <v>0</v>
      </c>
      <c r="B96" t="b">
        <f t="shared" si="12"/>
        <v>0</v>
      </c>
      <c r="C96" t="b">
        <f t="shared" si="13"/>
        <v>0</v>
      </c>
      <c r="D96" t="b">
        <f t="shared" si="9"/>
        <v>0</v>
      </c>
      <c r="E96" t="b">
        <f t="shared" si="9"/>
        <v>0</v>
      </c>
      <c r="F96" t="b">
        <f t="shared" si="9"/>
        <v>0</v>
      </c>
      <c r="G96" t="b">
        <f t="shared" si="9"/>
        <v>0</v>
      </c>
      <c r="H96" t="b">
        <f t="shared" si="9"/>
        <v>0</v>
      </c>
      <c r="I96" t="b">
        <f t="shared" si="14"/>
        <v>1</v>
      </c>
      <c r="J96" t="b">
        <f t="shared" si="15"/>
        <v>1</v>
      </c>
      <c r="K96" t="b">
        <f t="shared" si="10"/>
        <v>1</v>
      </c>
      <c r="L96" t="b">
        <f t="shared" si="10"/>
        <v>1</v>
      </c>
      <c r="M96" t="b">
        <f t="shared" si="10"/>
        <v>0</v>
      </c>
      <c r="N96" t="b">
        <f t="shared" si="10"/>
        <v>1</v>
      </c>
      <c r="O96" t="b">
        <f t="shared" si="10"/>
        <v>1</v>
      </c>
      <c r="P96" t="s">
        <v>1015</v>
      </c>
      <c r="Q96" t="s">
        <v>1016</v>
      </c>
      <c r="R96" t="s">
        <v>1017</v>
      </c>
      <c r="S96" t="s">
        <v>1018</v>
      </c>
      <c r="T96" s="1">
        <v>42303</v>
      </c>
      <c r="U96">
        <v>2015</v>
      </c>
      <c r="X96">
        <v>1</v>
      </c>
      <c r="Y96">
        <v>6</v>
      </c>
      <c r="Z96" t="s">
        <v>1019</v>
      </c>
      <c r="AB96" t="s">
        <v>1020</v>
      </c>
      <c r="AC96" t="s">
        <v>1021</v>
      </c>
      <c r="AE96" t="s">
        <v>1022</v>
      </c>
      <c r="AG96" t="s">
        <v>1023</v>
      </c>
      <c r="AH96" t="s">
        <v>1024</v>
      </c>
      <c r="AI96" t="s">
        <v>1025</v>
      </c>
      <c r="AK96">
        <v>41</v>
      </c>
      <c r="AL96">
        <v>1</v>
      </c>
      <c r="AM96">
        <v>18</v>
      </c>
      <c r="AN96" t="s">
        <v>42</v>
      </c>
      <c r="AO96" s="1">
        <v>42303</v>
      </c>
      <c r="AR96" t="s">
        <v>42</v>
      </c>
      <c r="AS96" t="s">
        <v>43</v>
      </c>
    </row>
    <row r="97" spans="1:45" x14ac:dyDescent="0.25">
      <c r="A97" t="b">
        <f t="shared" si="11"/>
        <v>1</v>
      </c>
      <c r="B97" t="b">
        <f t="shared" si="12"/>
        <v>0</v>
      </c>
      <c r="C97" t="b">
        <f t="shared" si="13"/>
        <v>0</v>
      </c>
      <c r="D97" t="b">
        <f t="shared" si="9"/>
        <v>0</v>
      </c>
      <c r="E97" t="b">
        <f t="shared" si="9"/>
        <v>0</v>
      </c>
      <c r="F97" t="b">
        <f t="shared" si="9"/>
        <v>1</v>
      </c>
      <c r="G97" t="b">
        <f t="shared" si="9"/>
        <v>0</v>
      </c>
      <c r="H97" t="b">
        <f t="shared" si="9"/>
        <v>0</v>
      </c>
      <c r="I97" t="b">
        <f t="shared" si="14"/>
        <v>1</v>
      </c>
      <c r="J97" t="b">
        <f t="shared" si="15"/>
        <v>1</v>
      </c>
      <c r="K97" t="b">
        <f t="shared" si="10"/>
        <v>1</v>
      </c>
      <c r="L97" t="b">
        <f t="shared" si="10"/>
        <v>1</v>
      </c>
      <c r="M97" t="b">
        <f t="shared" si="10"/>
        <v>1</v>
      </c>
      <c r="N97" t="b">
        <f t="shared" si="10"/>
        <v>1</v>
      </c>
      <c r="O97" t="b">
        <f t="shared" si="10"/>
        <v>1</v>
      </c>
      <c r="P97" t="s">
        <v>1026</v>
      </c>
      <c r="Q97" t="s">
        <v>1027</v>
      </c>
      <c r="R97" t="s">
        <v>1028</v>
      </c>
      <c r="S97" t="s">
        <v>1029</v>
      </c>
      <c r="T97" s="1">
        <v>43980</v>
      </c>
      <c r="U97">
        <v>2020</v>
      </c>
      <c r="V97">
        <v>17</v>
      </c>
      <c r="W97">
        <v>5</v>
      </c>
      <c r="X97">
        <v>211</v>
      </c>
      <c r="Y97">
        <v>222</v>
      </c>
      <c r="Z97" t="s">
        <v>1030</v>
      </c>
      <c r="AA97" t="s">
        <v>1031</v>
      </c>
      <c r="AC97" t="s">
        <v>1032</v>
      </c>
      <c r="AE97" t="s">
        <v>1033</v>
      </c>
      <c r="AF97" t="s">
        <v>1034</v>
      </c>
      <c r="AG97" t="s">
        <v>1035</v>
      </c>
      <c r="AH97" t="s">
        <v>1036</v>
      </c>
      <c r="AI97" t="s">
        <v>1037</v>
      </c>
      <c r="AK97">
        <v>40</v>
      </c>
      <c r="AO97" s="1">
        <v>43980</v>
      </c>
      <c r="AR97" t="s">
        <v>42</v>
      </c>
      <c r="AS97" t="s">
        <v>598</v>
      </c>
    </row>
    <row r="98" spans="1:45" hidden="1" x14ac:dyDescent="0.25">
      <c r="A98" t="b">
        <f t="shared" si="11"/>
        <v>0</v>
      </c>
      <c r="B98" t="b">
        <f t="shared" si="12"/>
        <v>0</v>
      </c>
      <c r="C98" t="b">
        <f t="shared" si="13"/>
        <v>0</v>
      </c>
      <c r="D98" t="b">
        <f t="shared" si="9"/>
        <v>0</v>
      </c>
      <c r="E98" t="b">
        <f t="shared" si="9"/>
        <v>0</v>
      </c>
      <c r="F98" t="b">
        <f t="shared" si="9"/>
        <v>0</v>
      </c>
      <c r="G98" t="b">
        <f t="shared" si="9"/>
        <v>0</v>
      </c>
      <c r="H98" t="b">
        <f t="shared" si="9"/>
        <v>0</v>
      </c>
      <c r="I98" t="b">
        <f t="shared" si="14"/>
        <v>1</v>
      </c>
      <c r="J98" t="b">
        <f t="shared" si="15"/>
        <v>1</v>
      </c>
      <c r="K98" t="b">
        <f t="shared" si="10"/>
        <v>1</v>
      </c>
      <c r="L98" t="b">
        <f t="shared" si="10"/>
        <v>1</v>
      </c>
      <c r="M98" t="b">
        <f t="shared" si="10"/>
        <v>1</v>
      </c>
      <c r="N98" t="b">
        <f t="shared" si="10"/>
        <v>1</v>
      </c>
      <c r="O98" t="b">
        <f t="shared" si="10"/>
        <v>1</v>
      </c>
      <c r="P98" t="s">
        <v>1038</v>
      </c>
      <c r="Q98" t="s">
        <v>1039</v>
      </c>
      <c r="R98" t="s">
        <v>1040</v>
      </c>
      <c r="S98" t="s">
        <v>1041</v>
      </c>
      <c r="T98" s="1">
        <v>42187</v>
      </c>
      <c r="U98">
        <v>2015</v>
      </c>
      <c r="X98">
        <v>1</v>
      </c>
      <c r="Y98">
        <v>4</v>
      </c>
      <c r="Z98" t="s">
        <v>1042</v>
      </c>
      <c r="AB98" t="s">
        <v>1043</v>
      </c>
      <c r="AC98" t="s">
        <v>1044</v>
      </c>
      <c r="AE98" t="s">
        <v>1045</v>
      </c>
      <c r="AG98" t="s">
        <v>1046</v>
      </c>
      <c r="AH98" t="s">
        <v>1047</v>
      </c>
      <c r="AI98" t="s">
        <v>1048</v>
      </c>
      <c r="AK98">
        <v>36</v>
      </c>
      <c r="AM98">
        <v>4</v>
      </c>
      <c r="AN98" t="s">
        <v>42</v>
      </c>
      <c r="AO98" s="1">
        <v>42187</v>
      </c>
      <c r="AR98" t="s">
        <v>42</v>
      </c>
      <c r="AS98" t="s">
        <v>43</v>
      </c>
    </row>
    <row r="99" spans="1:45" hidden="1" x14ac:dyDescent="0.25">
      <c r="A99" t="b">
        <f t="shared" si="11"/>
        <v>0</v>
      </c>
      <c r="B99" t="b">
        <f t="shared" si="12"/>
        <v>0</v>
      </c>
      <c r="C99" t="b">
        <f t="shared" si="13"/>
        <v>0</v>
      </c>
      <c r="D99" t="b">
        <f t="shared" si="9"/>
        <v>0</v>
      </c>
      <c r="E99" t="b">
        <f t="shared" si="9"/>
        <v>0</v>
      </c>
      <c r="F99" t="b">
        <f t="shared" si="9"/>
        <v>0</v>
      </c>
      <c r="G99" t="b">
        <f t="shared" si="9"/>
        <v>0</v>
      </c>
      <c r="H99" t="b">
        <f t="shared" si="9"/>
        <v>0</v>
      </c>
      <c r="I99" t="b">
        <f t="shared" si="14"/>
        <v>1</v>
      </c>
      <c r="J99" t="b">
        <f t="shared" si="15"/>
        <v>1</v>
      </c>
      <c r="K99" t="b">
        <f t="shared" si="10"/>
        <v>1</v>
      </c>
      <c r="L99" t="b">
        <f t="shared" si="10"/>
        <v>1</v>
      </c>
      <c r="M99" t="b">
        <f t="shared" si="10"/>
        <v>1</v>
      </c>
      <c r="N99" t="b">
        <f t="shared" si="10"/>
        <v>1</v>
      </c>
      <c r="O99" t="b">
        <f t="shared" si="10"/>
        <v>1</v>
      </c>
      <c r="P99" t="s">
        <v>1049</v>
      </c>
      <c r="Q99" t="s">
        <v>1050</v>
      </c>
      <c r="R99" t="s">
        <v>1051</v>
      </c>
      <c r="S99" t="s">
        <v>1052</v>
      </c>
      <c r="T99" s="1">
        <v>40207</v>
      </c>
      <c r="U99">
        <v>2009</v>
      </c>
      <c r="X99">
        <v>358</v>
      </c>
      <c r="Y99">
        <v>363</v>
      </c>
      <c r="Z99" t="s">
        <v>1053</v>
      </c>
      <c r="AB99" t="s">
        <v>1054</v>
      </c>
      <c r="AC99" t="s">
        <v>1055</v>
      </c>
      <c r="AE99" t="s">
        <v>1056</v>
      </c>
      <c r="AG99" t="s">
        <v>1057</v>
      </c>
      <c r="AH99" t="s">
        <v>1058</v>
      </c>
      <c r="AI99" t="s">
        <v>1059</v>
      </c>
      <c r="AK99">
        <v>36</v>
      </c>
      <c r="AM99">
        <v>10</v>
      </c>
      <c r="AN99" t="s">
        <v>42</v>
      </c>
      <c r="AO99" s="1">
        <v>40207</v>
      </c>
      <c r="AR99" t="s">
        <v>42</v>
      </c>
      <c r="AS99" t="s">
        <v>43</v>
      </c>
    </row>
    <row r="100" spans="1:45" hidden="1" x14ac:dyDescent="0.25">
      <c r="A100" t="b">
        <f t="shared" si="11"/>
        <v>0</v>
      </c>
      <c r="B100" t="b">
        <f t="shared" si="12"/>
        <v>0</v>
      </c>
      <c r="C100" t="b">
        <f t="shared" si="13"/>
        <v>0</v>
      </c>
      <c r="D100" t="b">
        <f t="shared" si="9"/>
        <v>0</v>
      </c>
      <c r="E100" t="b">
        <f t="shared" si="9"/>
        <v>0</v>
      </c>
      <c r="F100" t="b">
        <f t="shared" si="9"/>
        <v>0</v>
      </c>
      <c r="G100" t="b">
        <f t="shared" si="9"/>
        <v>0</v>
      </c>
      <c r="H100" t="b">
        <f t="shared" si="9"/>
        <v>0</v>
      </c>
      <c r="I100" t="b">
        <f t="shared" si="14"/>
        <v>1</v>
      </c>
      <c r="J100" t="b">
        <f t="shared" si="15"/>
        <v>1</v>
      </c>
      <c r="K100" t="b">
        <f t="shared" si="10"/>
        <v>1</v>
      </c>
      <c r="L100" t="b">
        <f t="shared" si="10"/>
        <v>1</v>
      </c>
      <c r="M100" t="b">
        <f t="shared" si="10"/>
        <v>1</v>
      </c>
      <c r="N100" t="b">
        <f t="shared" si="10"/>
        <v>1</v>
      </c>
      <c r="O100" t="b">
        <f t="shared" si="10"/>
        <v>1</v>
      </c>
      <c r="P100" t="s">
        <v>1060</v>
      </c>
      <c r="Q100" t="s">
        <v>1061</v>
      </c>
      <c r="R100" t="s">
        <v>1062</v>
      </c>
      <c r="S100" t="s">
        <v>526</v>
      </c>
      <c r="T100" s="1">
        <v>39321</v>
      </c>
      <c r="U100">
        <v>2007</v>
      </c>
      <c r="X100">
        <v>1</v>
      </c>
      <c r="Y100">
        <v>6</v>
      </c>
      <c r="Z100" t="s">
        <v>1063</v>
      </c>
      <c r="AB100" t="s">
        <v>527</v>
      </c>
      <c r="AC100" t="s">
        <v>1064</v>
      </c>
      <c r="AE100" t="s">
        <v>1065</v>
      </c>
      <c r="AF100" t="s">
        <v>1066</v>
      </c>
      <c r="AG100" t="s">
        <v>1067</v>
      </c>
      <c r="AH100" t="s">
        <v>1068</v>
      </c>
      <c r="AI100" t="s">
        <v>1069</v>
      </c>
      <c r="AK100">
        <v>35</v>
      </c>
      <c r="AM100">
        <v>8</v>
      </c>
      <c r="AN100" t="s">
        <v>42</v>
      </c>
      <c r="AO100" s="1">
        <v>39321</v>
      </c>
      <c r="AR100" t="s">
        <v>42</v>
      </c>
      <c r="AS100" t="s">
        <v>43</v>
      </c>
    </row>
    <row r="101" spans="1:45" hidden="1" x14ac:dyDescent="0.25">
      <c r="A101" t="b">
        <f t="shared" si="11"/>
        <v>0</v>
      </c>
      <c r="B101" t="b">
        <f t="shared" si="12"/>
        <v>0</v>
      </c>
      <c r="C101" t="b">
        <f t="shared" si="13"/>
        <v>0</v>
      </c>
      <c r="D101" t="b">
        <f t="shared" si="9"/>
        <v>0</v>
      </c>
      <c r="E101" t="b">
        <f t="shared" si="9"/>
        <v>0</v>
      </c>
      <c r="F101" t="b">
        <f t="shared" si="9"/>
        <v>0</v>
      </c>
      <c r="G101" t="b">
        <f t="shared" si="9"/>
        <v>0</v>
      </c>
      <c r="H101" t="b">
        <f t="shared" si="9"/>
        <v>0</v>
      </c>
      <c r="I101" t="b">
        <f t="shared" si="14"/>
        <v>1</v>
      </c>
      <c r="J101" t="b">
        <f t="shared" si="15"/>
        <v>1</v>
      </c>
      <c r="K101" t="b">
        <f t="shared" si="10"/>
        <v>1</v>
      </c>
      <c r="L101" t="b">
        <f t="shared" si="10"/>
        <v>1</v>
      </c>
      <c r="M101" t="b">
        <f t="shared" si="10"/>
        <v>1</v>
      </c>
      <c r="N101" t="b">
        <f t="shared" si="10"/>
        <v>1</v>
      </c>
      <c r="O101" t="b">
        <f t="shared" si="10"/>
        <v>1</v>
      </c>
      <c r="P101" t="s">
        <v>1070</v>
      </c>
      <c r="Q101" t="s">
        <v>1071</v>
      </c>
      <c r="R101" t="s">
        <v>1072</v>
      </c>
      <c r="S101" t="s">
        <v>1029</v>
      </c>
      <c r="T101" s="1">
        <v>44083</v>
      </c>
      <c r="U101">
        <v>2020</v>
      </c>
      <c r="V101">
        <v>17</v>
      </c>
      <c r="W101">
        <v>8</v>
      </c>
      <c r="X101">
        <v>209</v>
      </c>
      <c r="Y101">
        <v>219</v>
      </c>
      <c r="Z101" t="s">
        <v>1073</v>
      </c>
      <c r="AA101" t="s">
        <v>1031</v>
      </c>
      <c r="AC101" t="s">
        <v>1074</v>
      </c>
      <c r="AE101" t="s">
        <v>1075</v>
      </c>
      <c r="AF101" t="s">
        <v>1076</v>
      </c>
      <c r="AG101" t="s">
        <v>1077</v>
      </c>
      <c r="AH101" t="s">
        <v>1078</v>
      </c>
      <c r="AI101" t="s">
        <v>1079</v>
      </c>
      <c r="AK101">
        <v>35</v>
      </c>
      <c r="AO101" s="1">
        <v>44083</v>
      </c>
      <c r="AR101" t="s">
        <v>42</v>
      </c>
      <c r="AS101" t="s">
        <v>598</v>
      </c>
    </row>
    <row r="102" spans="1:45" hidden="1" x14ac:dyDescent="0.25">
      <c r="A102" t="b">
        <f t="shared" si="11"/>
        <v>0</v>
      </c>
      <c r="B102" t="b">
        <f t="shared" si="12"/>
        <v>0</v>
      </c>
      <c r="C102" t="b">
        <f t="shared" si="13"/>
        <v>0</v>
      </c>
      <c r="D102" t="b">
        <f t="shared" si="9"/>
        <v>0</v>
      </c>
      <c r="E102" t="b">
        <f t="shared" si="9"/>
        <v>0</v>
      </c>
      <c r="F102" t="b">
        <f t="shared" si="9"/>
        <v>0</v>
      </c>
      <c r="G102" t="b">
        <f t="shared" si="9"/>
        <v>0</v>
      </c>
      <c r="H102" t="b">
        <f t="shared" si="9"/>
        <v>0</v>
      </c>
      <c r="I102" t="b">
        <f t="shared" si="14"/>
        <v>0</v>
      </c>
      <c r="J102" t="b">
        <f t="shared" si="15"/>
        <v>0</v>
      </c>
      <c r="K102" t="b">
        <f t="shared" si="10"/>
        <v>1</v>
      </c>
      <c r="L102" t="b">
        <f t="shared" si="10"/>
        <v>1</v>
      </c>
      <c r="M102" t="b">
        <f t="shared" si="10"/>
        <v>0</v>
      </c>
      <c r="N102" t="b">
        <f t="shared" si="10"/>
        <v>0</v>
      </c>
      <c r="O102" t="b">
        <f t="shared" si="10"/>
        <v>1</v>
      </c>
      <c r="P102" t="s">
        <v>1080</v>
      </c>
      <c r="Q102" t="s">
        <v>1081</v>
      </c>
      <c r="R102" t="s">
        <v>1082</v>
      </c>
      <c r="S102" t="s">
        <v>481</v>
      </c>
      <c r="T102" s="1">
        <v>40616</v>
      </c>
      <c r="U102">
        <v>2010</v>
      </c>
      <c r="X102">
        <v>1</v>
      </c>
      <c r="Y102">
        <v>7</v>
      </c>
      <c r="Z102" t="s">
        <v>1083</v>
      </c>
      <c r="AA102" t="s">
        <v>483</v>
      </c>
      <c r="AB102" t="s">
        <v>484</v>
      </c>
      <c r="AC102" t="s">
        <v>1084</v>
      </c>
      <c r="AE102" t="s">
        <v>1085</v>
      </c>
      <c r="AG102" t="s">
        <v>1086</v>
      </c>
      <c r="AH102" t="s">
        <v>1087</v>
      </c>
      <c r="AI102" t="s">
        <v>1088</v>
      </c>
      <c r="AK102">
        <v>34</v>
      </c>
      <c r="AM102">
        <v>22</v>
      </c>
      <c r="AN102" t="s">
        <v>42</v>
      </c>
      <c r="AO102" s="1">
        <v>40616</v>
      </c>
      <c r="AR102" t="s">
        <v>42</v>
      </c>
      <c r="AS102" t="s">
        <v>43</v>
      </c>
    </row>
    <row r="103" spans="1:45" hidden="1" x14ac:dyDescent="0.25">
      <c r="A103" t="b">
        <f t="shared" si="11"/>
        <v>0</v>
      </c>
      <c r="B103" t="b">
        <f t="shared" si="12"/>
        <v>0</v>
      </c>
      <c r="C103" t="b">
        <f t="shared" si="13"/>
        <v>0</v>
      </c>
      <c r="D103" t="b">
        <f t="shared" si="9"/>
        <v>0</v>
      </c>
      <c r="E103" t="b">
        <f t="shared" si="9"/>
        <v>0</v>
      </c>
      <c r="F103" t="b">
        <f t="shared" si="9"/>
        <v>0</v>
      </c>
      <c r="G103" t="b">
        <f t="shared" si="9"/>
        <v>0</v>
      </c>
      <c r="H103" t="b">
        <f t="shared" si="9"/>
        <v>0</v>
      </c>
      <c r="I103" t="b">
        <f t="shared" si="14"/>
        <v>1</v>
      </c>
      <c r="J103" t="b">
        <f t="shared" si="15"/>
        <v>1</v>
      </c>
      <c r="K103" t="b">
        <f t="shared" si="10"/>
        <v>1</v>
      </c>
      <c r="L103" t="b">
        <f t="shared" si="10"/>
        <v>1</v>
      </c>
      <c r="M103" t="b">
        <f t="shared" si="10"/>
        <v>1</v>
      </c>
      <c r="N103" t="b">
        <f t="shared" si="10"/>
        <v>1</v>
      </c>
      <c r="O103" t="b">
        <f t="shared" si="10"/>
        <v>1</v>
      </c>
      <c r="P103" t="s">
        <v>1089</v>
      </c>
      <c r="Q103" t="s">
        <v>1090</v>
      </c>
      <c r="R103" t="s">
        <v>1091</v>
      </c>
      <c r="S103" t="s">
        <v>1029</v>
      </c>
      <c r="T103" s="1">
        <v>43980</v>
      </c>
      <c r="U103">
        <v>2020</v>
      </c>
      <c r="V103">
        <v>17</v>
      </c>
      <c r="W103">
        <v>5</v>
      </c>
      <c r="X103">
        <v>223</v>
      </c>
      <c r="Y103">
        <v>234</v>
      </c>
      <c r="Z103" t="s">
        <v>1092</v>
      </c>
      <c r="AA103" t="s">
        <v>1031</v>
      </c>
      <c r="AC103" t="s">
        <v>1093</v>
      </c>
      <c r="AE103" t="s">
        <v>1094</v>
      </c>
      <c r="AF103" t="s">
        <v>1095</v>
      </c>
      <c r="AG103" t="s">
        <v>1096</v>
      </c>
      <c r="AH103" t="s">
        <v>1097</v>
      </c>
      <c r="AI103" t="s">
        <v>1098</v>
      </c>
      <c r="AK103">
        <v>34</v>
      </c>
      <c r="AO103" s="1">
        <v>43980</v>
      </c>
      <c r="AR103" t="s">
        <v>42</v>
      </c>
      <c r="AS103" t="s">
        <v>598</v>
      </c>
    </row>
    <row r="104" spans="1:45" hidden="1" x14ac:dyDescent="0.25">
      <c r="A104" t="b">
        <f t="shared" si="11"/>
        <v>0</v>
      </c>
      <c r="B104" t="b">
        <f t="shared" si="12"/>
        <v>0</v>
      </c>
      <c r="C104" t="b">
        <f t="shared" si="13"/>
        <v>0</v>
      </c>
      <c r="D104" t="b">
        <f t="shared" si="9"/>
        <v>0</v>
      </c>
      <c r="E104" t="b">
        <f t="shared" si="9"/>
        <v>0</v>
      </c>
      <c r="F104" t="b">
        <f t="shared" si="9"/>
        <v>0</v>
      </c>
      <c r="G104" t="b">
        <f t="shared" si="9"/>
        <v>0</v>
      </c>
      <c r="H104" t="b">
        <f t="shared" si="9"/>
        <v>0</v>
      </c>
      <c r="I104" t="b">
        <f t="shared" si="14"/>
        <v>0</v>
      </c>
      <c r="J104" t="b">
        <f t="shared" si="15"/>
        <v>0</v>
      </c>
      <c r="K104" t="b">
        <f t="shared" si="10"/>
        <v>1</v>
      </c>
      <c r="L104" t="b">
        <f t="shared" si="10"/>
        <v>0</v>
      </c>
      <c r="M104" t="b">
        <f t="shared" si="10"/>
        <v>0</v>
      </c>
      <c r="N104" t="b">
        <f t="shared" si="10"/>
        <v>0</v>
      </c>
      <c r="O104" t="b">
        <f t="shared" si="10"/>
        <v>1</v>
      </c>
      <c r="P104" t="s">
        <v>1099</v>
      </c>
      <c r="Q104" t="s">
        <v>1100</v>
      </c>
      <c r="R104" t="s">
        <v>1101</v>
      </c>
      <c r="S104" t="s">
        <v>1029</v>
      </c>
      <c r="T104" s="1">
        <v>43928</v>
      </c>
      <c r="U104">
        <v>2020</v>
      </c>
      <c r="V104">
        <v>17</v>
      </c>
      <c r="W104">
        <v>3</v>
      </c>
      <c r="X104">
        <v>46</v>
      </c>
      <c r="Y104">
        <v>57</v>
      </c>
      <c r="Z104" t="s">
        <v>1102</v>
      </c>
      <c r="AA104" t="s">
        <v>1031</v>
      </c>
      <c r="AC104" t="s">
        <v>1103</v>
      </c>
      <c r="AE104" t="s">
        <v>1104</v>
      </c>
      <c r="AF104" t="s">
        <v>1105</v>
      </c>
      <c r="AG104" t="s">
        <v>1106</v>
      </c>
      <c r="AH104" t="s">
        <v>1107</v>
      </c>
      <c r="AI104" t="s">
        <v>1108</v>
      </c>
      <c r="AK104">
        <v>31</v>
      </c>
      <c r="AO104" s="1">
        <v>43928</v>
      </c>
      <c r="AR104" t="s">
        <v>42</v>
      </c>
      <c r="AS104" t="s">
        <v>598</v>
      </c>
    </row>
    <row r="105" spans="1:45" hidden="1" x14ac:dyDescent="0.25">
      <c r="A105" t="b">
        <f t="shared" si="11"/>
        <v>0</v>
      </c>
      <c r="B105" t="b">
        <f t="shared" si="12"/>
        <v>0</v>
      </c>
      <c r="C105" t="b">
        <f t="shared" si="13"/>
        <v>0</v>
      </c>
      <c r="D105" t="b">
        <f t="shared" si="9"/>
        <v>0</v>
      </c>
      <c r="E105" t="b">
        <f t="shared" si="9"/>
        <v>0</v>
      </c>
      <c r="F105" t="b">
        <f t="shared" si="9"/>
        <v>0</v>
      </c>
      <c r="G105" t="b">
        <f t="shared" si="9"/>
        <v>0</v>
      </c>
      <c r="H105" t="b">
        <f t="shared" si="9"/>
        <v>0</v>
      </c>
      <c r="I105" t="b">
        <f t="shared" si="14"/>
        <v>1</v>
      </c>
      <c r="J105" t="b">
        <f t="shared" si="15"/>
        <v>1</v>
      </c>
      <c r="K105" t="b">
        <f t="shared" si="10"/>
        <v>1</v>
      </c>
      <c r="L105" t="b">
        <f t="shared" si="10"/>
        <v>1</v>
      </c>
      <c r="M105" t="b">
        <f t="shared" si="10"/>
        <v>1</v>
      </c>
      <c r="N105" t="b">
        <f t="shared" si="10"/>
        <v>1</v>
      </c>
      <c r="O105" t="b">
        <f t="shared" si="10"/>
        <v>1</v>
      </c>
      <c r="P105" t="s">
        <v>1109</v>
      </c>
      <c r="Q105" t="s">
        <v>1110</v>
      </c>
      <c r="R105" t="s">
        <v>1111</v>
      </c>
      <c r="S105" t="s">
        <v>1112</v>
      </c>
      <c r="T105" s="1">
        <v>42026</v>
      </c>
      <c r="U105">
        <v>2014</v>
      </c>
      <c r="X105">
        <v>1</v>
      </c>
      <c r="Y105">
        <v>5</v>
      </c>
      <c r="Z105" t="s">
        <v>1113</v>
      </c>
      <c r="AB105" t="s">
        <v>1114</v>
      </c>
      <c r="AC105" t="s">
        <v>1115</v>
      </c>
      <c r="AE105" t="s">
        <v>1116</v>
      </c>
      <c r="AF105" t="s">
        <v>1117</v>
      </c>
      <c r="AG105" t="s">
        <v>1118</v>
      </c>
      <c r="AH105" t="s">
        <v>1119</v>
      </c>
      <c r="AI105" t="s">
        <v>1120</v>
      </c>
      <c r="AK105">
        <v>31</v>
      </c>
      <c r="AM105">
        <v>18</v>
      </c>
      <c r="AN105" t="s">
        <v>42</v>
      </c>
      <c r="AO105" s="1">
        <v>42026</v>
      </c>
      <c r="AR105" t="s">
        <v>42</v>
      </c>
      <c r="AS105" t="s">
        <v>43</v>
      </c>
    </row>
    <row r="106" spans="1:45" hidden="1" x14ac:dyDescent="0.25">
      <c r="A106" t="b">
        <f t="shared" si="11"/>
        <v>0</v>
      </c>
      <c r="B106" t="b">
        <f t="shared" si="12"/>
        <v>0</v>
      </c>
      <c r="C106" t="b">
        <f t="shared" si="13"/>
        <v>0</v>
      </c>
      <c r="D106" t="b">
        <f t="shared" si="9"/>
        <v>0</v>
      </c>
      <c r="E106" t="b">
        <f t="shared" si="9"/>
        <v>0</v>
      </c>
      <c r="F106" t="b">
        <f t="shared" si="9"/>
        <v>0</v>
      </c>
      <c r="G106" t="b">
        <f t="shared" si="9"/>
        <v>0</v>
      </c>
      <c r="H106" t="b">
        <f t="shared" si="9"/>
        <v>0</v>
      </c>
      <c r="I106" t="b">
        <f t="shared" si="14"/>
        <v>1</v>
      </c>
      <c r="J106" t="b">
        <f t="shared" si="15"/>
        <v>1</v>
      </c>
      <c r="K106" t="b">
        <f t="shared" si="10"/>
        <v>0</v>
      </c>
      <c r="L106" t="b">
        <f t="shared" si="10"/>
        <v>0</v>
      </c>
      <c r="M106" t="b">
        <f t="shared" si="10"/>
        <v>1</v>
      </c>
      <c r="N106" t="b">
        <f t="shared" si="10"/>
        <v>1</v>
      </c>
      <c r="O106" t="b">
        <f t="shared" si="10"/>
        <v>1</v>
      </c>
      <c r="P106" t="s">
        <v>1121</v>
      </c>
      <c r="Q106" t="s">
        <v>1122</v>
      </c>
      <c r="R106" t="s">
        <v>1123</v>
      </c>
      <c r="S106" t="s">
        <v>1124</v>
      </c>
      <c r="T106" s="1">
        <v>39442</v>
      </c>
      <c r="U106">
        <v>2007</v>
      </c>
      <c r="X106">
        <v>1</v>
      </c>
      <c r="Y106">
        <v>6</v>
      </c>
      <c r="Z106" t="s">
        <v>1125</v>
      </c>
      <c r="AB106" t="s">
        <v>1126</v>
      </c>
      <c r="AC106" t="s">
        <v>1127</v>
      </c>
      <c r="AE106" t="s">
        <v>1128</v>
      </c>
      <c r="AF106" t="s">
        <v>1129</v>
      </c>
      <c r="AG106" t="s">
        <v>1130</v>
      </c>
      <c r="AH106" t="s">
        <v>1131</v>
      </c>
      <c r="AI106" t="s">
        <v>1132</v>
      </c>
      <c r="AK106">
        <v>31</v>
      </c>
      <c r="AL106">
        <v>2</v>
      </c>
      <c r="AM106">
        <v>12</v>
      </c>
      <c r="AO106" s="1">
        <v>39442</v>
      </c>
      <c r="AR106" t="s">
        <v>42</v>
      </c>
      <c r="AS106" t="s">
        <v>43</v>
      </c>
    </row>
    <row r="107" spans="1:45" hidden="1" x14ac:dyDescent="0.25">
      <c r="A107" t="b">
        <f t="shared" si="11"/>
        <v>0</v>
      </c>
      <c r="B107" t="b">
        <f t="shared" si="12"/>
        <v>0</v>
      </c>
      <c r="C107" t="b">
        <f t="shared" si="13"/>
        <v>1</v>
      </c>
      <c r="D107" t="b">
        <f t="shared" si="9"/>
        <v>0</v>
      </c>
      <c r="E107" t="b">
        <f t="shared" si="9"/>
        <v>0</v>
      </c>
      <c r="F107" t="b">
        <f t="shared" si="9"/>
        <v>1</v>
      </c>
      <c r="G107" t="b">
        <f t="shared" si="9"/>
        <v>1</v>
      </c>
      <c r="H107" t="b">
        <f t="shared" si="9"/>
        <v>0</v>
      </c>
      <c r="I107" t="b">
        <f t="shared" si="14"/>
        <v>1</v>
      </c>
      <c r="J107" t="b">
        <f t="shared" si="15"/>
        <v>1</v>
      </c>
      <c r="K107" t="b">
        <f t="shared" si="10"/>
        <v>1</v>
      </c>
      <c r="L107" t="b">
        <f t="shared" si="10"/>
        <v>1</v>
      </c>
      <c r="M107" t="b">
        <f t="shared" si="10"/>
        <v>0</v>
      </c>
      <c r="N107" t="b">
        <f t="shared" si="10"/>
        <v>1</v>
      </c>
      <c r="O107" t="b">
        <f t="shared" si="10"/>
        <v>1</v>
      </c>
      <c r="P107" t="s">
        <v>1133</v>
      </c>
      <c r="Q107" t="s">
        <v>1134</v>
      </c>
      <c r="R107" t="s">
        <v>1135</v>
      </c>
      <c r="S107" t="s">
        <v>1136</v>
      </c>
      <c r="T107" s="1">
        <v>43510</v>
      </c>
      <c r="U107">
        <v>2018</v>
      </c>
      <c r="X107">
        <v>1</v>
      </c>
      <c r="Y107">
        <v>6</v>
      </c>
      <c r="Z107" t="s">
        <v>1137</v>
      </c>
      <c r="AB107" t="s">
        <v>1138</v>
      </c>
      <c r="AC107" t="s">
        <v>1139</v>
      </c>
      <c r="AE107" t="s">
        <v>1140</v>
      </c>
      <c r="AG107" t="s">
        <v>1141</v>
      </c>
      <c r="AH107" t="s">
        <v>1142</v>
      </c>
      <c r="AI107" t="s">
        <v>1143</v>
      </c>
      <c r="AK107">
        <v>27</v>
      </c>
      <c r="AM107">
        <v>24</v>
      </c>
      <c r="AN107" t="s">
        <v>42</v>
      </c>
      <c r="AO107" s="1">
        <v>43510</v>
      </c>
      <c r="AR107" t="s">
        <v>42</v>
      </c>
      <c r="AS107" t="s">
        <v>43</v>
      </c>
    </row>
    <row r="108" spans="1:45" hidden="1" x14ac:dyDescent="0.25">
      <c r="A108" t="b">
        <f t="shared" si="11"/>
        <v>0</v>
      </c>
      <c r="B108" t="b">
        <f t="shared" si="12"/>
        <v>0</v>
      </c>
      <c r="C108" t="b">
        <f t="shared" si="13"/>
        <v>0</v>
      </c>
      <c r="D108" t="b">
        <f t="shared" si="9"/>
        <v>0</v>
      </c>
      <c r="E108" t="b">
        <f t="shared" si="9"/>
        <v>0</v>
      </c>
      <c r="F108" t="b">
        <f t="shared" si="9"/>
        <v>0</v>
      </c>
      <c r="G108" t="b">
        <f t="shared" si="9"/>
        <v>0</v>
      </c>
      <c r="H108" t="b">
        <f t="shared" si="9"/>
        <v>0</v>
      </c>
      <c r="I108" t="b">
        <f t="shared" si="14"/>
        <v>1</v>
      </c>
      <c r="J108" t="b">
        <f t="shared" si="15"/>
        <v>0</v>
      </c>
      <c r="K108" t="b">
        <f t="shared" si="10"/>
        <v>1</v>
      </c>
      <c r="L108" t="b">
        <f t="shared" si="10"/>
        <v>1</v>
      </c>
      <c r="M108" t="b">
        <f t="shared" si="10"/>
        <v>1</v>
      </c>
      <c r="N108" t="b">
        <f t="shared" si="10"/>
        <v>0</v>
      </c>
      <c r="O108" t="b">
        <f t="shared" si="10"/>
        <v>1</v>
      </c>
      <c r="P108" t="s">
        <v>1144</v>
      </c>
      <c r="Q108" t="s">
        <v>1145</v>
      </c>
      <c r="R108" t="s">
        <v>1146</v>
      </c>
      <c r="S108" t="s">
        <v>481</v>
      </c>
      <c r="T108" s="1">
        <v>40616</v>
      </c>
      <c r="U108">
        <v>2010</v>
      </c>
      <c r="X108">
        <v>1</v>
      </c>
      <c r="Y108">
        <v>7</v>
      </c>
      <c r="Z108" t="s">
        <v>1147</v>
      </c>
      <c r="AA108" t="s">
        <v>483</v>
      </c>
      <c r="AB108" t="s">
        <v>484</v>
      </c>
      <c r="AC108" t="s">
        <v>1148</v>
      </c>
      <c r="AE108" t="s">
        <v>1149</v>
      </c>
      <c r="AG108" t="s">
        <v>1150</v>
      </c>
      <c r="AH108" t="s">
        <v>1151</v>
      </c>
      <c r="AI108" t="s">
        <v>1152</v>
      </c>
      <c r="AK108">
        <v>26</v>
      </c>
      <c r="AM108">
        <v>17</v>
      </c>
      <c r="AN108" t="s">
        <v>42</v>
      </c>
      <c r="AO108" s="1">
        <v>40616</v>
      </c>
      <c r="AR108" t="s">
        <v>42</v>
      </c>
      <c r="AS108" t="s">
        <v>43</v>
      </c>
    </row>
    <row r="109" spans="1:45" hidden="1" x14ac:dyDescent="0.25">
      <c r="A109" t="b">
        <f t="shared" si="11"/>
        <v>0</v>
      </c>
      <c r="B109" t="b">
        <f t="shared" si="12"/>
        <v>0</v>
      </c>
      <c r="C109" t="b">
        <f t="shared" si="13"/>
        <v>0</v>
      </c>
      <c r="D109" t="b">
        <f t="shared" si="9"/>
        <v>0</v>
      </c>
      <c r="E109" t="b">
        <f t="shared" si="9"/>
        <v>0</v>
      </c>
      <c r="F109" t="b">
        <f t="shared" si="9"/>
        <v>0</v>
      </c>
      <c r="G109" t="b">
        <f t="shared" si="9"/>
        <v>0</v>
      </c>
      <c r="H109" t="b">
        <f t="shared" si="9"/>
        <v>0</v>
      </c>
      <c r="I109" t="b">
        <f t="shared" si="14"/>
        <v>0</v>
      </c>
      <c r="J109" t="b">
        <f t="shared" si="15"/>
        <v>0</v>
      </c>
      <c r="K109" t="b">
        <f t="shared" si="10"/>
        <v>1</v>
      </c>
      <c r="L109" t="b">
        <f t="shared" si="10"/>
        <v>0</v>
      </c>
      <c r="M109" t="b">
        <f t="shared" si="10"/>
        <v>0</v>
      </c>
      <c r="N109" t="b">
        <f t="shared" si="10"/>
        <v>0</v>
      </c>
      <c r="O109" t="b">
        <f t="shared" si="10"/>
        <v>1</v>
      </c>
      <c r="P109" t="s">
        <v>1153</v>
      </c>
      <c r="Q109" t="s">
        <v>1154</v>
      </c>
      <c r="R109" t="s">
        <v>1155</v>
      </c>
      <c r="S109" t="s">
        <v>1156</v>
      </c>
      <c r="T109" s="1">
        <v>39738</v>
      </c>
      <c r="U109">
        <v>2008</v>
      </c>
      <c r="X109">
        <v>241</v>
      </c>
      <c r="Y109">
        <v>246</v>
      </c>
      <c r="Z109" t="s">
        <v>1157</v>
      </c>
      <c r="AA109" t="s">
        <v>1158</v>
      </c>
      <c r="AB109" t="s">
        <v>1159</v>
      </c>
      <c r="AC109" t="s">
        <v>1160</v>
      </c>
      <c r="AE109" t="s">
        <v>1161</v>
      </c>
      <c r="AG109" t="s">
        <v>1162</v>
      </c>
      <c r="AH109" t="s">
        <v>1163</v>
      </c>
      <c r="AI109" t="s">
        <v>1164</v>
      </c>
      <c r="AK109">
        <v>26</v>
      </c>
      <c r="AM109">
        <v>30</v>
      </c>
      <c r="AN109" t="s">
        <v>42</v>
      </c>
      <c r="AO109" s="1">
        <v>39738</v>
      </c>
      <c r="AR109" t="s">
        <v>42</v>
      </c>
      <c r="AS109" t="s">
        <v>43</v>
      </c>
    </row>
    <row r="110" spans="1:45" hidden="1" x14ac:dyDescent="0.25">
      <c r="A110" t="b">
        <f t="shared" si="11"/>
        <v>0</v>
      </c>
      <c r="B110" t="b">
        <f t="shared" si="12"/>
        <v>0</v>
      </c>
      <c r="C110" t="b">
        <f t="shared" si="13"/>
        <v>0</v>
      </c>
      <c r="D110" t="b">
        <f t="shared" si="9"/>
        <v>0</v>
      </c>
      <c r="E110" t="b">
        <f t="shared" si="9"/>
        <v>0</v>
      </c>
      <c r="F110" t="b">
        <f t="shared" si="9"/>
        <v>0</v>
      </c>
      <c r="G110" t="b">
        <f t="shared" si="9"/>
        <v>0</v>
      </c>
      <c r="H110" t="b">
        <f t="shared" si="9"/>
        <v>0</v>
      </c>
      <c r="I110" t="b">
        <f t="shared" si="14"/>
        <v>1</v>
      </c>
      <c r="J110" t="b">
        <f t="shared" si="15"/>
        <v>1</v>
      </c>
      <c r="K110" t="b">
        <f t="shared" si="10"/>
        <v>1</v>
      </c>
      <c r="L110" t="b">
        <f t="shared" si="10"/>
        <v>1</v>
      </c>
      <c r="M110" t="b">
        <f t="shared" si="10"/>
        <v>1</v>
      </c>
      <c r="N110" t="b">
        <f t="shared" si="10"/>
        <v>1</v>
      </c>
      <c r="O110" t="b">
        <f t="shared" si="10"/>
        <v>1</v>
      </c>
      <c r="P110" t="s">
        <v>1165</v>
      </c>
      <c r="Q110" t="s">
        <v>1166</v>
      </c>
      <c r="R110" t="s">
        <v>1167</v>
      </c>
      <c r="S110" t="s">
        <v>1168</v>
      </c>
      <c r="T110" s="1">
        <v>39490</v>
      </c>
      <c r="U110">
        <v>2007</v>
      </c>
      <c r="X110">
        <v>1</v>
      </c>
      <c r="Y110">
        <v>6</v>
      </c>
      <c r="Z110" t="s">
        <v>1169</v>
      </c>
      <c r="AA110" t="s">
        <v>977</v>
      </c>
      <c r="AB110" t="s">
        <v>1170</v>
      </c>
      <c r="AC110" t="s">
        <v>1171</v>
      </c>
      <c r="AE110" t="s">
        <v>1172</v>
      </c>
      <c r="AG110" t="s">
        <v>1173</v>
      </c>
      <c r="AH110" t="s">
        <v>1174</v>
      </c>
      <c r="AI110" t="s">
        <v>1175</v>
      </c>
      <c r="AK110">
        <v>26</v>
      </c>
      <c r="AM110">
        <v>12</v>
      </c>
      <c r="AO110" s="1">
        <v>39490</v>
      </c>
      <c r="AR110" t="s">
        <v>42</v>
      </c>
      <c r="AS110" t="s">
        <v>43</v>
      </c>
    </row>
    <row r="111" spans="1:45" hidden="1" x14ac:dyDescent="0.25">
      <c r="A111" t="b">
        <f t="shared" si="11"/>
        <v>0</v>
      </c>
      <c r="B111" t="b">
        <f t="shared" si="12"/>
        <v>0</v>
      </c>
      <c r="C111" t="b">
        <f t="shared" si="13"/>
        <v>0</v>
      </c>
      <c r="D111" t="b">
        <f t="shared" si="9"/>
        <v>0</v>
      </c>
      <c r="E111" t="b">
        <f t="shared" si="9"/>
        <v>0</v>
      </c>
      <c r="F111" t="b">
        <f t="shared" si="9"/>
        <v>0</v>
      </c>
      <c r="G111" t="b">
        <f t="shared" si="9"/>
        <v>0</v>
      </c>
      <c r="H111" t="b">
        <f t="shared" si="9"/>
        <v>0</v>
      </c>
      <c r="I111" t="b">
        <f t="shared" si="14"/>
        <v>1</v>
      </c>
      <c r="J111" t="b">
        <f t="shared" si="15"/>
        <v>1</v>
      </c>
      <c r="K111" t="b">
        <f t="shared" si="10"/>
        <v>1</v>
      </c>
      <c r="L111" t="b">
        <f t="shared" si="10"/>
        <v>1</v>
      </c>
      <c r="M111" t="b">
        <f t="shared" si="10"/>
        <v>1</v>
      </c>
      <c r="N111" t="b">
        <f t="shared" si="10"/>
        <v>1</v>
      </c>
      <c r="O111" t="b">
        <f t="shared" si="10"/>
        <v>1</v>
      </c>
      <c r="P111" t="s">
        <v>1176</v>
      </c>
      <c r="Q111" t="s">
        <v>1177</v>
      </c>
      <c r="R111" t="s">
        <v>1178</v>
      </c>
      <c r="S111" t="s">
        <v>1179</v>
      </c>
      <c r="T111" s="1">
        <v>42390</v>
      </c>
      <c r="U111">
        <v>2015</v>
      </c>
      <c r="X111">
        <v>1</v>
      </c>
      <c r="Y111">
        <v>5</v>
      </c>
      <c r="Z111" t="s">
        <v>1180</v>
      </c>
      <c r="AB111" t="s">
        <v>1181</v>
      </c>
      <c r="AC111" t="s">
        <v>1182</v>
      </c>
      <c r="AE111" t="s">
        <v>1183</v>
      </c>
      <c r="AF111" t="s">
        <v>1184</v>
      </c>
      <c r="AG111" t="s">
        <v>1185</v>
      </c>
      <c r="AH111" t="s">
        <v>1186</v>
      </c>
      <c r="AI111" t="s">
        <v>1187</v>
      </c>
      <c r="AK111">
        <v>24</v>
      </c>
      <c r="AM111">
        <v>25</v>
      </c>
      <c r="AN111" t="s">
        <v>42</v>
      </c>
      <c r="AO111" s="1">
        <v>42390</v>
      </c>
      <c r="AR111" t="s">
        <v>42</v>
      </c>
      <c r="AS111" t="s">
        <v>43</v>
      </c>
    </row>
    <row r="112" spans="1:45" hidden="1" x14ac:dyDescent="0.25">
      <c r="A112" t="b">
        <f t="shared" si="11"/>
        <v>0</v>
      </c>
      <c r="B112" t="b">
        <f t="shared" si="12"/>
        <v>0</v>
      </c>
      <c r="C112" t="b">
        <f t="shared" si="13"/>
        <v>0</v>
      </c>
      <c r="D112" t="b">
        <f t="shared" si="9"/>
        <v>0</v>
      </c>
      <c r="E112" t="b">
        <f t="shared" si="9"/>
        <v>0</v>
      </c>
      <c r="F112" t="b">
        <f t="shared" si="9"/>
        <v>0</v>
      </c>
      <c r="G112" t="b">
        <f t="shared" si="9"/>
        <v>0</v>
      </c>
      <c r="H112" t="b">
        <f t="shared" si="9"/>
        <v>0</v>
      </c>
      <c r="I112" t="b">
        <f t="shared" si="14"/>
        <v>1</v>
      </c>
      <c r="J112" t="b">
        <f t="shared" si="15"/>
        <v>0</v>
      </c>
      <c r="K112" t="b">
        <f t="shared" si="10"/>
        <v>0</v>
      </c>
      <c r="L112" t="b">
        <f t="shared" si="10"/>
        <v>0</v>
      </c>
      <c r="M112" t="b">
        <f t="shared" si="10"/>
        <v>0</v>
      </c>
      <c r="N112" t="b">
        <f t="shared" si="10"/>
        <v>0</v>
      </c>
      <c r="O112" t="b">
        <f t="shared" si="10"/>
        <v>1</v>
      </c>
      <c r="P112" t="s">
        <v>1188</v>
      </c>
      <c r="Q112" t="s">
        <v>1189</v>
      </c>
      <c r="R112" t="s">
        <v>1190</v>
      </c>
      <c r="S112" t="s">
        <v>987</v>
      </c>
      <c r="T112" s="1">
        <v>42758</v>
      </c>
      <c r="U112">
        <v>2017</v>
      </c>
      <c r="V112">
        <v>14</v>
      </c>
      <c r="W112">
        <v>2</v>
      </c>
      <c r="X112">
        <v>232</v>
      </c>
      <c r="Y112">
        <v>236</v>
      </c>
      <c r="Z112" t="s">
        <v>1191</v>
      </c>
      <c r="AA112" t="s">
        <v>989</v>
      </c>
      <c r="AC112" t="s">
        <v>1192</v>
      </c>
      <c r="AE112" t="s">
        <v>1193</v>
      </c>
      <c r="AF112" t="s">
        <v>1194</v>
      </c>
      <c r="AG112" t="s">
        <v>1195</v>
      </c>
      <c r="AH112" t="s">
        <v>1196</v>
      </c>
      <c r="AI112" t="s">
        <v>1197</v>
      </c>
      <c r="AK112">
        <v>24</v>
      </c>
      <c r="AM112">
        <v>15</v>
      </c>
      <c r="AN112" t="s">
        <v>42</v>
      </c>
      <c r="AO112" s="1">
        <v>42732</v>
      </c>
      <c r="AR112" t="s">
        <v>42</v>
      </c>
      <c r="AS112" t="s">
        <v>57</v>
      </c>
    </row>
    <row r="113" spans="1:45" hidden="1" x14ac:dyDescent="0.25">
      <c r="A113" t="b">
        <f t="shared" si="11"/>
        <v>0</v>
      </c>
      <c r="B113" t="b">
        <f t="shared" si="12"/>
        <v>0</v>
      </c>
      <c r="C113" t="b">
        <f t="shared" si="13"/>
        <v>0</v>
      </c>
      <c r="D113" t="b">
        <f t="shared" si="9"/>
        <v>0</v>
      </c>
      <c r="E113" t="b">
        <f t="shared" si="9"/>
        <v>0</v>
      </c>
      <c r="F113" t="b">
        <f t="shared" si="9"/>
        <v>0</v>
      </c>
      <c r="G113" t="b">
        <f t="shared" si="9"/>
        <v>0</v>
      </c>
      <c r="H113" t="b">
        <f t="shared" si="9"/>
        <v>0</v>
      </c>
      <c r="I113" t="b">
        <f t="shared" si="14"/>
        <v>1</v>
      </c>
      <c r="J113" t="b">
        <f t="shared" si="15"/>
        <v>1</v>
      </c>
      <c r="K113" t="b">
        <f t="shared" si="10"/>
        <v>1</v>
      </c>
      <c r="L113" t="b">
        <f t="shared" si="10"/>
        <v>1</v>
      </c>
      <c r="M113" t="b">
        <f t="shared" si="10"/>
        <v>1</v>
      </c>
      <c r="N113" t="b">
        <f t="shared" si="10"/>
        <v>1</v>
      </c>
      <c r="O113" t="b">
        <f t="shared" si="10"/>
        <v>1</v>
      </c>
      <c r="P113" t="s">
        <v>1198</v>
      </c>
      <c r="Q113" t="s">
        <v>1199</v>
      </c>
      <c r="R113" t="s">
        <v>1200</v>
      </c>
      <c r="S113" t="s">
        <v>1201</v>
      </c>
      <c r="T113" s="1">
        <v>40353</v>
      </c>
      <c r="U113">
        <v>2010</v>
      </c>
      <c r="X113">
        <v>1</v>
      </c>
      <c r="Y113">
        <v>4</v>
      </c>
      <c r="Z113" t="s">
        <v>1202</v>
      </c>
      <c r="AA113" t="s">
        <v>1203</v>
      </c>
      <c r="AB113" t="s">
        <v>1204</v>
      </c>
      <c r="AC113" t="s">
        <v>1205</v>
      </c>
      <c r="AE113" t="s">
        <v>1206</v>
      </c>
      <c r="AG113" t="s">
        <v>1207</v>
      </c>
      <c r="AH113" t="s">
        <v>1208</v>
      </c>
      <c r="AI113" t="s">
        <v>1209</v>
      </c>
      <c r="AK113">
        <v>23</v>
      </c>
      <c r="AM113">
        <v>6</v>
      </c>
      <c r="AN113" t="s">
        <v>42</v>
      </c>
      <c r="AO113" s="1">
        <v>40353</v>
      </c>
      <c r="AR113" t="s">
        <v>42</v>
      </c>
      <c r="AS113" t="s">
        <v>43</v>
      </c>
    </row>
    <row r="114" spans="1:45" hidden="1" x14ac:dyDescent="0.25">
      <c r="A114" t="b">
        <f t="shared" si="11"/>
        <v>0</v>
      </c>
      <c r="B114" t="b">
        <f t="shared" si="12"/>
        <v>0</v>
      </c>
      <c r="C114" t="b">
        <f t="shared" si="13"/>
        <v>0</v>
      </c>
      <c r="D114" t="b">
        <f t="shared" si="9"/>
        <v>0</v>
      </c>
      <c r="E114" t="b">
        <f t="shared" si="9"/>
        <v>0</v>
      </c>
      <c r="F114" t="b">
        <f t="shared" si="9"/>
        <v>0</v>
      </c>
      <c r="G114" t="b">
        <f t="shared" si="9"/>
        <v>0</v>
      </c>
      <c r="H114" t="b">
        <f t="shared" si="9"/>
        <v>0</v>
      </c>
      <c r="I114" t="b">
        <f t="shared" si="14"/>
        <v>1</v>
      </c>
      <c r="J114" t="b">
        <f t="shared" si="15"/>
        <v>1</v>
      </c>
      <c r="K114" t="b">
        <f t="shared" si="10"/>
        <v>1</v>
      </c>
      <c r="L114" t="b">
        <f t="shared" si="10"/>
        <v>1</v>
      </c>
      <c r="M114" t="b">
        <f t="shared" si="10"/>
        <v>1</v>
      </c>
      <c r="N114" t="b">
        <f t="shared" si="10"/>
        <v>1</v>
      </c>
      <c r="O114" t="b">
        <f t="shared" si="10"/>
        <v>1</v>
      </c>
      <c r="P114" t="s">
        <v>1210</v>
      </c>
      <c r="Q114" t="s">
        <v>1211</v>
      </c>
      <c r="R114" t="s">
        <v>1212</v>
      </c>
      <c r="S114" t="s">
        <v>1213</v>
      </c>
      <c r="T114" s="1">
        <v>42712</v>
      </c>
      <c r="U114">
        <v>2016</v>
      </c>
      <c r="X114">
        <v>1</v>
      </c>
      <c r="Y114">
        <v>6</v>
      </c>
      <c r="Z114" t="s">
        <v>1214</v>
      </c>
      <c r="AA114" t="s">
        <v>1215</v>
      </c>
      <c r="AB114" t="s">
        <v>1216</v>
      </c>
      <c r="AC114" t="s">
        <v>1217</v>
      </c>
      <c r="AE114" t="s">
        <v>1218</v>
      </c>
      <c r="AF114" t="s">
        <v>1219</v>
      </c>
      <c r="AG114" t="s">
        <v>1220</v>
      </c>
      <c r="AH114" t="s">
        <v>1221</v>
      </c>
      <c r="AI114" t="s">
        <v>1222</v>
      </c>
      <c r="AK114">
        <v>23</v>
      </c>
      <c r="AM114">
        <v>22</v>
      </c>
      <c r="AO114" s="1">
        <v>42712</v>
      </c>
      <c r="AR114" t="s">
        <v>42</v>
      </c>
      <c r="AS114" t="s">
        <v>43</v>
      </c>
    </row>
    <row r="115" spans="1:45" hidden="1" x14ac:dyDescent="0.25">
      <c r="A115" t="b">
        <f t="shared" si="11"/>
        <v>0</v>
      </c>
      <c r="B115" t="b">
        <f t="shared" si="12"/>
        <v>0</v>
      </c>
      <c r="C115" t="b">
        <f t="shared" si="13"/>
        <v>0</v>
      </c>
      <c r="D115" t="b">
        <f t="shared" si="9"/>
        <v>0</v>
      </c>
      <c r="E115" t="b">
        <f t="shared" si="9"/>
        <v>0</v>
      </c>
      <c r="F115" t="b">
        <f t="shared" si="9"/>
        <v>0</v>
      </c>
      <c r="G115" t="b">
        <f t="shared" si="9"/>
        <v>0</v>
      </c>
      <c r="H115" t="b">
        <f t="shared" si="9"/>
        <v>0</v>
      </c>
      <c r="I115" t="b">
        <f t="shared" si="14"/>
        <v>0</v>
      </c>
      <c r="J115" t="b">
        <f t="shared" si="15"/>
        <v>0</v>
      </c>
      <c r="K115" t="b">
        <f t="shared" si="10"/>
        <v>0</v>
      </c>
      <c r="L115" t="b">
        <f t="shared" si="10"/>
        <v>0</v>
      </c>
      <c r="M115" t="b">
        <f t="shared" si="10"/>
        <v>0</v>
      </c>
      <c r="N115" t="b">
        <f t="shared" si="10"/>
        <v>0</v>
      </c>
      <c r="O115" t="b">
        <f t="shared" si="10"/>
        <v>1</v>
      </c>
      <c r="P115" t="s">
        <v>1223</v>
      </c>
      <c r="Q115" t="s">
        <v>1224</v>
      </c>
      <c r="R115" t="s">
        <v>1225</v>
      </c>
      <c r="S115" t="s">
        <v>1226</v>
      </c>
      <c r="T115" s="1">
        <v>42894</v>
      </c>
      <c r="U115">
        <v>2017</v>
      </c>
      <c r="X115">
        <v>464</v>
      </c>
      <c r="Y115">
        <v>469</v>
      </c>
      <c r="Z115" t="s">
        <v>1227</v>
      </c>
      <c r="AA115" t="s">
        <v>1228</v>
      </c>
      <c r="AB115" t="s">
        <v>1229</v>
      </c>
      <c r="AC115" t="s">
        <v>1230</v>
      </c>
      <c r="AE115" t="s">
        <v>1231</v>
      </c>
      <c r="AF115" t="s">
        <v>1232</v>
      </c>
      <c r="AG115" t="s">
        <v>1233</v>
      </c>
      <c r="AH115" t="s">
        <v>1234</v>
      </c>
      <c r="AI115" t="s">
        <v>1235</v>
      </c>
      <c r="AK115">
        <v>22</v>
      </c>
      <c r="AM115">
        <v>15</v>
      </c>
      <c r="AN115" t="s">
        <v>42</v>
      </c>
      <c r="AO115" s="1">
        <v>42894</v>
      </c>
      <c r="AR115" t="s">
        <v>42</v>
      </c>
      <c r="AS115" t="s">
        <v>43</v>
      </c>
    </row>
    <row r="116" spans="1:45" hidden="1" x14ac:dyDescent="0.25">
      <c r="A116" t="b">
        <f t="shared" si="11"/>
        <v>0</v>
      </c>
      <c r="B116" t="b">
        <f t="shared" si="12"/>
        <v>0</v>
      </c>
      <c r="C116" t="b">
        <f t="shared" si="13"/>
        <v>0</v>
      </c>
      <c r="D116" t="b">
        <f t="shared" si="9"/>
        <v>0</v>
      </c>
      <c r="E116" t="b">
        <f t="shared" si="9"/>
        <v>0</v>
      </c>
      <c r="F116" t="b">
        <f t="shared" si="9"/>
        <v>0</v>
      </c>
      <c r="G116" t="b">
        <f t="shared" si="9"/>
        <v>0</v>
      </c>
      <c r="H116" t="b">
        <f t="shared" si="9"/>
        <v>0</v>
      </c>
      <c r="I116" t="b">
        <f t="shared" si="14"/>
        <v>1</v>
      </c>
      <c r="J116" t="b">
        <f t="shared" si="15"/>
        <v>1</v>
      </c>
      <c r="K116" t="b">
        <f t="shared" si="10"/>
        <v>1</v>
      </c>
      <c r="L116" t="b">
        <f t="shared" si="10"/>
        <v>0</v>
      </c>
      <c r="M116" t="b">
        <f t="shared" si="10"/>
        <v>0</v>
      </c>
      <c r="N116" t="b">
        <f t="shared" si="10"/>
        <v>1</v>
      </c>
      <c r="O116" t="b">
        <f t="shared" si="10"/>
        <v>1</v>
      </c>
      <c r="P116" t="s">
        <v>1236</v>
      </c>
      <c r="Q116" t="s">
        <v>1134</v>
      </c>
      <c r="R116" t="s">
        <v>1237</v>
      </c>
      <c r="S116" t="s">
        <v>1238</v>
      </c>
      <c r="T116" s="1">
        <v>42723</v>
      </c>
      <c r="U116">
        <v>2016</v>
      </c>
      <c r="X116">
        <v>1257</v>
      </c>
      <c r="Y116">
        <v>1264</v>
      </c>
      <c r="Z116" t="s">
        <v>1239</v>
      </c>
      <c r="AA116" t="s">
        <v>1240</v>
      </c>
      <c r="AB116" t="s">
        <v>1241</v>
      </c>
      <c r="AC116" t="s">
        <v>1242</v>
      </c>
      <c r="AE116" t="s">
        <v>1243</v>
      </c>
      <c r="AG116" t="s">
        <v>1244</v>
      </c>
      <c r="AH116" t="s">
        <v>1245</v>
      </c>
      <c r="AI116" t="s">
        <v>1246</v>
      </c>
      <c r="AK116">
        <v>21</v>
      </c>
      <c r="AM116">
        <v>25</v>
      </c>
      <c r="AN116" t="s">
        <v>42</v>
      </c>
      <c r="AO116" s="1">
        <v>42723</v>
      </c>
      <c r="AR116" t="s">
        <v>42</v>
      </c>
      <c r="AS116" t="s">
        <v>43</v>
      </c>
    </row>
    <row r="117" spans="1:45" hidden="1" x14ac:dyDescent="0.25">
      <c r="A117" t="b">
        <f t="shared" si="11"/>
        <v>0</v>
      </c>
      <c r="B117" t="b">
        <f t="shared" si="12"/>
        <v>0</v>
      </c>
      <c r="C117" t="b">
        <f t="shared" si="13"/>
        <v>0</v>
      </c>
      <c r="D117" t="b">
        <f t="shared" ref="D117:H167" si="16">IF(OR(IFERROR(SEARCH("machine learning",AF117),FALSE),OR(IFERROR(SEARCH("artificial intelligence",AF117),FALSE),IFERROR(SEARCH("neural network",AF117),FALSE))),TRUE,FALSE)</f>
        <v>0</v>
      </c>
      <c r="E117" t="b">
        <f t="shared" si="16"/>
        <v>0</v>
      </c>
      <c r="F117" t="b">
        <f t="shared" si="16"/>
        <v>0</v>
      </c>
      <c r="G117" t="b">
        <f t="shared" si="16"/>
        <v>0</v>
      </c>
      <c r="H117" t="b">
        <f t="shared" si="16"/>
        <v>0</v>
      </c>
      <c r="I117" t="b">
        <f t="shared" si="14"/>
        <v>1</v>
      </c>
      <c r="J117" t="b">
        <f t="shared" si="15"/>
        <v>1</v>
      </c>
      <c r="K117" t="b">
        <f t="shared" ref="K117:O167" si="17">IF(OR(IFERROR(SEARCH("vision",AF117),FALSE),OR(IFERROR(SEARCH("radar",AF117),FALSE),IFERROR(SEARCH("image",AF117),FALSE))),FALSE,TRUE)</f>
        <v>1</v>
      </c>
      <c r="L117" t="b">
        <f t="shared" si="17"/>
        <v>1</v>
      </c>
      <c r="M117" t="b">
        <f t="shared" si="17"/>
        <v>1</v>
      </c>
      <c r="N117" t="b">
        <f t="shared" si="17"/>
        <v>1</v>
      </c>
      <c r="O117" t="b">
        <f t="shared" si="17"/>
        <v>1</v>
      </c>
      <c r="P117" t="s">
        <v>1247</v>
      </c>
      <c r="Q117" t="s">
        <v>1248</v>
      </c>
      <c r="R117" t="s">
        <v>1249</v>
      </c>
      <c r="S117" t="s">
        <v>1250</v>
      </c>
      <c r="T117" s="1">
        <v>40469</v>
      </c>
      <c r="U117">
        <v>2010</v>
      </c>
      <c r="X117">
        <v>338</v>
      </c>
      <c r="Y117">
        <v>341</v>
      </c>
      <c r="Z117" t="s">
        <v>1251</v>
      </c>
      <c r="AA117" t="s">
        <v>1252</v>
      </c>
      <c r="AB117" t="s">
        <v>1253</v>
      </c>
      <c r="AC117" t="s">
        <v>1254</v>
      </c>
      <c r="AE117" t="s">
        <v>1255</v>
      </c>
      <c r="AG117" t="s">
        <v>1256</v>
      </c>
      <c r="AH117" t="s">
        <v>1257</v>
      </c>
      <c r="AI117" t="s">
        <v>1258</v>
      </c>
      <c r="AK117">
        <v>21</v>
      </c>
      <c r="AM117">
        <v>7</v>
      </c>
      <c r="AN117" t="s">
        <v>42</v>
      </c>
      <c r="AO117" s="1">
        <v>40469</v>
      </c>
      <c r="AR117" t="s">
        <v>42</v>
      </c>
      <c r="AS117" t="s">
        <v>43</v>
      </c>
    </row>
    <row r="118" spans="1:45" hidden="1" x14ac:dyDescent="0.25">
      <c r="A118" t="b">
        <f t="shared" si="11"/>
        <v>0</v>
      </c>
      <c r="B118" t="b">
        <f t="shared" si="12"/>
        <v>0</v>
      </c>
      <c r="C118" t="b">
        <f t="shared" si="13"/>
        <v>0</v>
      </c>
      <c r="D118" t="b">
        <f t="shared" si="16"/>
        <v>0</v>
      </c>
      <c r="E118" t="b">
        <f t="shared" si="16"/>
        <v>0</v>
      </c>
      <c r="F118" t="b">
        <f t="shared" si="16"/>
        <v>0</v>
      </c>
      <c r="G118" t="b">
        <f t="shared" si="16"/>
        <v>0</v>
      </c>
      <c r="H118" t="b">
        <f t="shared" si="16"/>
        <v>0</v>
      </c>
      <c r="I118" t="b">
        <f t="shared" si="14"/>
        <v>1</v>
      </c>
      <c r="J118" t="b">
        <f t="shared" si="15"/>
        <v>1</v>
      </c>
      <c r="K118" t="b">
        <f t="shared" si="17"/>
        <v>1</v>
      </c>
      <c r="L118" t="b">
        <f t="shared" si="17"/>
        <v>1</v>
      </c>
      <c r="M118" t="b">
        <f t="shared" si="17"/>
        <v>1</v>
      </c>
      <c r="N118" t="b">
        <f t="shared" si="17"/>
        <v>1</v>
      </c>
      <c r="O118" t="b">
        <f t="shared" si="17"/>
        <v>1</v>
      </c>
      <c r="P118" t="s">
        <v>1259</v>
      </c>
      <c r="Q118" t="s">
        <v>1260</v>
      </c>
      <c r="R118" t="s">
        <v>1261</v>
      </c>
      <c r="S118" t="s">
        <v>1262</v>
      </c>
      <c r="T118" s="1">
        <v>43258</v>
      </c>
      <c r="U118">
        <v>2018</v>
      </c>
      <c r="X118">
        <v>117</v>
      </c>
      <c r="Y118">
        <v>122</v>
      </c>
      <c r="Z118" t="s">
        <v>1263</v>
      </c>
      <c r="AB118" t="s">
        <v>1264</v>
      </c>
      <c r="AC118" t="s">
        <v>1265</v>
      </c>
      <c r="AE118" t="s">
        <v>1266</v>
      </c>
      <c r="AF118" t="s">
        <v>1267</v>
      </c>
      <c r="AG118" t="s">
        <v>1268</v>
      </c>
      <c r="AH118" t="s">
        <v>1269</v>
      </c>
      <c r="AI118" t="s">
        <v>1270</v>
      </c>
      <c r="AK118">
        <v>21</v>
      </c>
      <c r="AM118">
        <v>23</v>
      </c>
      <c r="AN118" t="s">
        <v>42</v>
      </c>
      <c r="AO118" s="1">
        <v>43258</v>
      </c>
      <c r="AR118" t="s">
        <v>42</v>
      </c>
      <c r="AS118" t="s">
        <v>43</v>
      </c>
    </row>
    <row r="119" spans="1:45" hidden="1" x14ac:dyDescent="0.25">
      <c r="A119" t="b">
        <f t="shared" si="11"/>
        <v>0</v>
      </c>
      <c r="B119" t="b">
        <f t="shared" si="12"/>
        <v>0</v>
      </c>
      <c r="C119" t="b">
        <f t="shared" si="13"/>
        <v>0</v>
      </c>
      <c r="D119" t="b">
        <f t="shared" si="16"/>
        <v>0</v>
      </c>
      <c r="E119" t="b">
        <f t="shared" si="16"/>
        <v>0</v>
      </c>
      <c r="F119" t="b">
        <f t="shared" si="16"/>
        <v>0</v>
      </c>
      <c r="G119" t="b">
        <f t="shared" si="16"/>
        <v>0</v>
      </c>
      <c r="H119" t="b">
        <f t="shared" si="16"/>
        <v>0</v>
      </c>
      <c r="I119" t="b">
        <f t="shared" si="14"/>
        <v>1</v>
      </c>
      <c r="J119" t="b">
        <f t="shared" si="15"/>
        <v>1</v>
      </c>
      <c r="K119" t="b">
        <f t="shared" si="17"/>
        <v>1</v>
      </c>
      <c r="L119" t="b">
        <f t="shared" si="17"/>
        <v>1</v>
      </c>
      <c r="M119" t="b">
        <f t="shared" si="17"/>
        <v>1</v>
      </c>
      <c r="N119" t="b">
        <f t="shared" si="17"/>
        <v>1</v>
      </c>
      <c r="O119" t="b">
        <f t="shared" si="17"/>
        <v>1</v>
      </c>
      <c r="P119" t="s">
        <v>1271</v>
      </c>
      <c r="Q119" t="s">
        <v>1272</v>
      </c>
      <c r="R119" t="s">
        <v>1273</v>
      </c>
      <c r="S119" t="s">
        <v>1274</v>
      </c>
      <c r="T119" s="1">
        <v>40794</v>
      </c>
      <c r="U119">
        <v>2011</v>
      </c>
      <c r="X119">
        <v>772</v>
      </c>
      <c r="Y119">
        <v>775</v>
      </c>
      <c r="Z119" t="s">
        <v>1275</v>
      </c>
      <c r="AB119" t="s">
        <v>1276</v>
      </c>
      <c r="AC119" t="s">
        <v>1277</v>
      </c>
      <c r="AE119" t="s">
        <v>1278</v>
      </c>
      <c r="AF119" t="s">
        <v>1279</v>
      </c>
      <c r="AG119" t="s">
        <v>1280</v>
      </c>
      <c r="AH119" t="s">
        <v>1281</v>
      </c>
      <c r="AI119" t="s">
        <v>1282</v>
      </c>
      <c r="AK119">
        <v>21</v>
      </c>
      <c r="AM119">
        <v>12</v>
      </c>
      <c r="AN119" t="s">
        <v>42</v>
      </c>
      <c r="AO119" s="1">
        <v>40794</v>
      </c>
      <c r="AR119" t="s">
        <v>42</v>
      </c>
      <c r="AS119" t="s">
        <v>43</v>
      </c>
    </row>
    <row r="120" spans="1:45" hidden="1" x14ac:dyDescent="0.25">
      <c r="A120" t="b">
        <f t="shared" si="11"/>
        <v>0</v>
      </c>
      <c r="B120" t="b">
        <f t="shared" si="12"/>
        <v>0</v>
      </c>
      <c r="C120" t="b">
        <f t="shared" si="13"/>
        <v>0</v>
      </c>
      <c r="D120" t="b">
        <f t="shared" si="16"/>
        <v>0</v>
      </c>
      <c r="E120" t="b">
        <f t="shared" si="16"/>
        <v>0</v>
      </c>
      <c r="F120" t="b">
        <f t="shared" si="16"/>
        <v>0</v>
      </c>
      <c r="G120" t="b">
        <f t="shared" si="16"/>
        <v>0</v>
      </c>
      <c r="H120" t="b">
        <f t="shared" si="16"/>
        <v>0</v>
      </c>
      <c r="I120" t="b">
        <f t="shared" si="14"/>
        <v>1</v>
      </c>
      <c r="J120" t="b">
        <f t="shared" si="15"/>
        <v>1</v>
      </c>
      <c r="K120" t="b">
        <f t="shared" si="17"/>
        <v>1</v>
      </c>
      <c r="L120" t="b">
        <f t="shared" si="17"/>
        <v>1</v>
      </c>
      <c r="M120" t="b">
        <f t="shared" si="17"/>
        <v>0</v>
      </c>
      <c r="N120" t="b">
        <f t="shared" si="17"/>
        <v>1</v>
      </c>
      <c r="O120" t="b">
        <f t="shared" si="17"/>
        <v>1</v>
      </c>
      <c r="P120" t="s">
        <v>1283</v>
      </c>
      <c r="Q120" t="s">
        <v>1284</v>
      </c>
      <c r="R120" t="s">
        <v>1285</v>
      </c>
      <c r="S120" t="s">
        <v>1286</v>
      </c>
      <c r="T120" s="1">
        <v>40088</v>
      </c>
      <c r="U120">
        <v>2009</v>
      </c>
      <c r="X120">
        <v>1</v>
      </c>
      <c r="Y120">
        <v>4</v>
      </c>
      <c r="Z120" t="s">
        <v>1287</v>
      </c>
      <c r="AB120" t="s">
        <v>1288</v>
      </c>
      <c r="AC120" t="s">
        <v>1289</v>
      </c>
      <c r="AE120" t="s">
        <v>1290</v>
      </c>
      <c r="AG120" t="s">
        <v>1291</v>
      </c>
      <c r="AH120" t="s">
        <v>1292</v>
      </c>
      <c r="AI120" t="s">
        <v>1293</v>
      </c>
      <c r="AK120">
        <v>20</v>
      </c>
      <c r="AL120">
        <v>4</v>
      </c>
      <c r="AM120">
        <v>1</v>
      </c>
      <c r="AN120" t="s">
        <v>42</v>
      </c>
      <c r="AO120" s="1">
        <v>40088</v>
      </c>
      <c r="AR120" t="s">
        <v>42</v>
      </c>
      <c r="AS120" t="s">
        <v>43</v>
      </c>
    </row>
    <row r="121" spans="1:45" hidden="1" x14ac:dyDescent="0.25">
      <c r="A121" t="b">
        <f t="shared" si="11"/>
        <v>0</v>
      </c>
      <c r="B121" t="b">
        <f t="shared" si="12"/>
        <v>0</v>
      </c>
      <c r="C121" t="b">
        <f t="shared" si="13"/>
        <v>0</v>
      </c>
      <c r="D121" t="b">
        <f t="shared" si="16"/>
        <v>0</v>
      </c>
      <c r="E121" t="b">
        <f t="shared" si="16"/>
        <v>0</v>
      </c>
      <c r="F121" t="b">
        <f t="shared" si="16"/>
        <v>0</v>
      </c>
      <c r="G121" t="b">
        <f t="shared" si="16"/>
        <v>0</v>
      </c>
      <c r="H121" t="b">
        <f t="shared" si="16"/>
        <v>0</v>
      </c>
      <c r="I121" t="b">
        <f t="shared" si="14"/>
        <v>1</v>
      </c>
      <c r="J121" t="b">
        <f t="shared" si="15"/>
        <v>1</v>
      </c>
      <c r="K121" t="b">
        <f t="shared" si="17"/>
        <v>1</v>
      </c>
      <c r="L121" t="b">
        <f t="shared" si="17"/>
        <v>1</v>
      </c>
      <c r="M121" t="b">
        <f t="shared" si="17"/>
        <v>1</v>
      </c>
      <c r="N121" t="b">
        <f t="shared" si="17"/>
        <v>1</v>
      </c>
      <c r="O121" t="b">
        <f t="shared" si="17"/>
        <v>1</v>
      </c>
      <c r="P121" t="s">
        <v>1294</v>
      </c>
      <c r="Q121" t="s">
        <v>1295</v>
      </c>
      <c r="R121" t="s">
        <v>1296</v>
      </c>
      <c r="S121" t="s">
        <v>1297</v>
      </c>
      <c r="T121" s="1">
        <v>39976</v>
      </c>
      <c r="U121">
        <v>2009</v>
      </c>
      <c r="X121">
        <v>1</v>
      </c>
      <c r="Y121">
        <v>5</v>
      </c>
      <c r="Z121" t="s">
        <v>1298</v>
      </c>
      <c r="AA121" t="s">
        <v>1203</v>
      </c>
      <c r="AB121" t="s">
        <v>1299</v>
      </c>
      <c r="AC121" t="s">
        <v>1300</v>
      </c>
      <c r="AE121" t="s">
        <v>1301</v>
      </c>
      <c r="AG121" t="s">
        <v>1302</v>
      </c>
      <c r="AH121" t="s">
        <v>1303</v>
      </c>
      <c r="AI121" t="s">
        <v>1304</v>
      </c>
      <c r="AK121">
        <v>20</v>
      </c>
      <c r="AL121">
        <v>1</v>
      </c>
      <c r="AM121">
        <v>6</v>
      </c>
      <c r="AN121" t="s">
        <v>42</v>
      </c>
      <c r="AO121" s="1">
        <v>39976</v>
      </c>
      <c r="AR121" t="s">
        <v>42</v>
      </c>
      <c r="AS121" t="s">
        <v>43</v>
      </c>
    </row>
    <row r="122" spans="1:45" hidden="1" x14ac:dyDescent="0.25">
      <c r="A122" t="b">
        <f t="shared" si="11"/>
        <v>0</v>
      </c>
      <c r="B122" t="b">
        <f t="shared" si="12"/>
        <v>0</v>
      </c>
      <c r="C122" t="b">
        <f t="shared" si="13"/>
        <v>0</v>
      </c>
      <c r="D122" t="b">
        <f t="shared" si="16"/>
        <v>0</v>
      </c>
      <c r="E122" t="b">
        <f t="shared" si="16"/>
        <v>0</v>
      </c>
      <c r="F122" t="b">
        <f t="shared" si="16"/>
        <v>0</v>
      </c>
      <c r="G122" t="b">
        <f t="shared" si="16"/>
        <v>0</v>
      </c>
      <c r="H122" t="b">
        <f t="shared" si="16"/>
        <v>0</v>
      </c>
      <c r="I122" t="b">
        <f t="shared" si="14"/>
        <v>1</v>
      </c>
      <c r="J122" t="b">
        <f t="shared" si="15"/>
        <v>1</v>
      </c>
      <c r="K122" t="b">
        <f t="shared" si="17"/>
        <v>1</v>
      </c>
      <c r="L122" t="b">
        <f t="shared" si="17"/>
        <v>1</v>
      </c>
      <c r="M122" t="b">
        <f t="shared" si="17"/>
        <v>1</v>
      </c>
      <c r="N122" t="b">
        <f t="shared" si="17"/>
        <v>1</v>
      </c>
      <c r="O122" t="b">
        <f t="shared" si="17"/>
        <v>1</v>
      </c>
      <c r="P122" t="s">
        <v>1305</v>
      </c>
      <c r="Q122" t="s">
        <v>1306</v>
      </c>
      <c r="R122" t="s">
        <v>1307</v>
      </c>
      <c r="S122" t="s">
        <v>481</v>
      </c>
      <c r="T122" s="1">
        <v>40616</v>
      </c>
      <c r="U122">
        <v>2010</v>
      </c>
      <c r="X122">
        <v>1</v>
      </c>
      <c r="Y122">
        <v>6</v>
      </c>
      <c r="Z122" t="s">
        <v>1308</v>
      </c>
      <c r="AA122" t="s">
        <v>483</v>
      </c>
      <c r="AB122" t="s">
        <v>484</v>
      </c>
      <c r="AC122" t="s">
        <v>1309</v>
      </c>
      <c r="AE122" t="s">
        <v>1310</v>
      </c>
      <c r="AF122" t="s">
        <v>1311</v>
      </c>
      <c r="AG122" t="s">
        <v>1312</v>
      </c>
      <c r="AH122" t="s">
        <v>1313</v>
      </c>
      <c r="AI122" t="s">
        <v>1314</v>
      </c>
      <c r="AK122">
        <v>20</v>
      </c>
      <c r="AL122">
        <v>1</v>
      </c>
      <c r="AM122">
        <v>18</v>
      </c>
      <c r="AN122" t="s">
        <v>42</v>
      </c>
      <c r="AO122" s="1">
        <v>40616</v>
      </c>
      <c r="AR122" t="s">
        <v>42</v>
      </c>
      <c r="AS122" t="s">
        <v>43</v>
      </c>
    </row>
    <row r="123" spans="1:45" hidden="1" x14ac:dyDescent="0.25">
      <c r="A123" t="b">
        <f t="shared" si="11"/>
        <v>0</v>
      </c>
      <c r="B123" t="b">
        <f t="shared" si="12"/>
        <v>0</v>
      </c>
      <c r="C123" t="b">
        <f t="shared" si="13"/>
        <v>0</v>
      </c>
      <c r="D123" t="b">
        <f t="shared" si="16"/>
        <v>0</v>
      </c>
      <c r="E123" t="b">
        <f t="shared" si="16"/>
        <v>0</v>
      </c>
      <c r="F123" t="b">
        <f t="shared" si="16"/>
        <v>0</v>
      </c>
      <c r="G123" t="b">
        <f t="shared" si="16"/>
        <v>0</v>
      </c>
      <c r="H123" t="b">
        <f t="shared" si="16"/>
        <v>0</v>
      </c>
      <c r="I123" t="b">
        <f t="shared" si="14"/>
        <v>1</v>
      </c>
      <c r="J123" t="b">
        <f t="shared" si="15"/>
        <v>1</v>
      </c>
      <c r="K123" t="b">
        <f t="shared" si="17"/>
        <v>1</v>
      </c>
      <c r="L123" t="b">
        <f t="shared" si="17"/>
        <v>0</v>
      </c>
      <c r="M123" t="b">
        <f t="shared" si="17"/>
        <v>1</v>
      </c>
      <c r="N123" t="b">
        <f t="shared" si="17"/>
        <v>1</v>
      </c>
      <c r="O123" t="b">
        <f t="shared" si="17"/>
        <v>1</v>
      </c>
      <c r="P123" t="s">
        <v>1315</v>
      </c>
      <c r="Q123" t="s">
        <v>1316</v>
      </c>
      <c r="R123" t="s">
        <v>1317</v>
      </c>
      <c r="S123" t="s">
        <v>1318</v>
      </c>
      <c r="T123" s="1">
        <v>40591</v>
      </c>
      <c r="U123">
        <v>2011</v>
      </c>
      <c r="V123">
        <v>26</v>
      </c>
      <c r="W123">
        <v>1</v>
      </c>
      <c r="X123">
        <v>90</v>
      </c>
      <c r="Y123">
        <v>96</v>
      </c>
      <c r="Z123" t="s">
        <v>1319</v>
      </c>
      <c r="AA123" t="s">
        <v>1320</v>
      </c>
      <c r="AC123" t="s">
        <v>1321</v>
      </c>
      <c r="AE123" t="s">
        <v>1322</v>
      </c>
      <c r="AF123" t="s">
        <v>1323</v>
      </c>
      <c r="AG123" t="s">
        <v>1324</v>
      </c>
      <c r="AH123" t="s">
        <v>1325</v>
      </c>
      <c r="AI123" t="s">
        <v>1326</v>
      </c>
      <c r="AK123">
        <v>20</v>
      </c>
      <c r="AM123">
        <v>6</v>
      </c>
      <c r="AN123" t="s">
        <v>42</v>
      </c>
      <c r="AO123" s="1">
        <v>40591</v>
      </c>
      <c r="AR123" t="s">
        <v>42</v>
      </c>
      <c r="AS123" t="s">
        <v>598</v>
      </c>
    </row>
    <row r="124" spans="1:45" hidden="1" x14ac:dyDescent="0.25">
      <c r="A124" t="b">
        <f t="shared" si="11"/>
        <v>0</v>
      </c>
      <c r="B124" t="b">
        <f t="shared" si="12"/>
        <v>0</v>
      </c>
      <c r="C124" t="b">
        <f t="shared" si="13"/>
        <v>0</v>
      </c>
      <c r="D124" t="b">
        <f t="shared" si="16"/>
        <v>0</v>
      </c>
      <c r="E124" t="b">
        <f t="shared" si="16"/>
        <v>0</v>
      </c>
      <c r="F124" t="b">
        <f t="shared" si="16"/>
        <v>0</v>
      </c>
      <c r="G124" t="b">
        <f t="shared" si="16"/>
        <v>0</v>
      </c>
      <c r="H124" t="b">
        <f t="shared" si="16"/>
        <v>0</v>
      </c>
      <c r="I124" t="b">
        <f t="shared" si="14"/>
        <v>1</v>
      </c>
      <c r="J124" t="b">
        <f t="shared" si="15"/>
        <v>1</v>
      </c>
      <c r="K124" t="b">
        <f t="shared" si="17"/>
        <v>1</v>
      </c>
      <c r="L124" t="b">
        <f t="shared" si="17"/>
        <v>1</v>
      </c>
      <c r="M124" t="b">
        <f t="shared" si="17"/>
        <v>1</v>
      </c>
      <c r="N124" t="b">
        <f t="shared" si="17"/>
        <v>1</v>
      </c>
      <c r="O124" t="b">
        <f t="shared" si="17"/>
        <v>1</v>
      </c>
      <c r="P124" t="s">
        <v>1327</v>
      </c>
      <c r="Q124" t="s">
        <v>1328</v>
      </c>
      <c r="R124" t="s">
        <v>1329</v>
      </c>
      <c r="S124" t="s">
        <v>1330</v>
      </c>
      <c r="T124" s="1">
        <v>39451</v>
      </c>
      <c r="U124">
        <v>2007</v>
      </c>
      <c r="X124">
        <v>904</v>
      </c>
      <c r="Y124">
        <v>907</v>
      </c>
      <c r="Z124" t="s">
        <v>1331</v>
      </c>
      <c r="AA124" t="s">
        <v>1332</v>
      </c>
      <c r="AB124" t="s">
        <v>1333</v>
      </c>
      <c r="AC124" t="s">
        <v>1334</v>
      </c>
      <c r="AE124" t="s">
        <v>1335</v>
      </c>
      <c r="AG124" t="s">
        <v>1336</v>
      </c>
      <c r="AH124" t="s">
        <v>1337</v>
      </c>
      <c r="AI124" t="s">
        <v>1338</v>
      </c>
      <c r="AK124">
        <v>20</v>
      </c>
      <c r="AM124">
        <v>8</v>
      </c>
      <c r="AN124" t="s">
        <v>42</v>
      </c>
      <c r="AO124" s="1">
        <v>39451</v>
      </c>
      <c r="AR124" t="s">
        <v>42</v>
      </c>
      <c r="AS124" t="s">
        <v>43</v>
      </c>
    </row>
    <row r="125" spans="1:45" hidden="1" x14ac:dyDescent="0.25">
      <c r="A125" t="b">
        <f t="shared" si="11"/>
        <v>0</v>
      </c>
      <c r="B125" t="b">
        <f t="shared" si="12"/>
        <v>0</v>
      </c>
      <c r="C125" t="b">
        <f t="shared" si="13"/>
        <v>0</v>
      </c>
      <c r="D125" t="b">
        <f t="shared" si="16"/>
        <v>0</v>
      </c>
      <c r="E125" t="b">
        <f t="shared" si="16"/>
        <v>0</v>
      </c>
      <c r="F125" t="b">
        <f t="shared" si="16"/>
        <v>0</v>
      </c>
      <c r="G125" t="b">
        <f t="shared" si="16"/>
        <v>0</v>
      </c>
      <c r="H125" t="b">
        <f t="shared" si="16"/>
        <v>0</v>
      </c>
      <c r="I125" t="b">
        <f t="shared" si="14"/>
        <v>1</v>
      </c>
      <c r="J125" t="b">
        <f t="shared" si="15"/>
        <v>0</v>
      </c>
      <c r="K125" t="b">
        <f t="shared" si="17"/>
        <v>1</v>
      </c>
      <c r="L125" t="b">
        <f t="shared" si="17"/>
        <v>1</v>
      </c>
      <c r="M125" t="b">
        <f t="shared" si="17"/>
        <v>1</v>
      </c>
      <c r="N125" t="b">
        <f t="shared" si="17"/>
        <v>1</v>
      </c>
      <c r="O125" t="b">
        <f t="shared" si="17"/>
        <v>1</v>
      </c>
      <c r="P125" t="s">
        <v>1339</v>
      </c>
      <c r="Q125" t="s">
        <v>1340</v>
      </c>
      <c r="R125" t="s">
        <v>1341</v>
      </c>
      <c r="S125" t="s">
        <v>1342</v>
      </c>
      <c r="T125" s="1">
        <v>44306</v>
      </c>
      <c r="U125">
        <v>2021</v>
      </c>
      <c r="V125">
        <v>26</v>
      </c>
      <c r="W125">
        <v>5</v>
      </c>
      <c r="X125">
        <v>592</v>
      </c>
      <c r="Y125">
        <v>607</v>
      </c>
      <c r="Z125" t="s">
        <v>1343</v>
      </c>
      <c r="AA125" t="s">
        <v>1344</v>
      </c>
      <c r="AC125" t="s">
        <v>1345</v>
      </c>
      <c r="AE125" t="s">
        <v>1346</v>
      </c>
      <c r="AF125" t="s">
        <v>1347</v>
      </c>
      <c r="AG125" t="s">
        <v>1348</v>
      </c>
      <c r="AH125" t="s">
        <v>1349</v>
      </c>
      <c r="AI125" t="s">
        <v>1350</v>
      </c>
      <c r="AK125">
        <v>20</v>
      </c>
      <c r="AO125" s="1">
        <v>44306</v>
      </c>
      <c r="AR125" t="s">
        <v>1351</v>
      </c>
      <c r="AS125" t="s">
        <v>1352</v>
      </c>
    </row>
    <row r="126" spans="1:45" hidden="1" x14ac:dyDescent="0.25">
      <c r="A126" t="b">
        <f t="shared" si="11"/>
        <v>0</v>
      </c>
      <c r="B126" t="b">
        <f t="shared" si="12"/>
        <v>0</v>
      </c>
      <c r="C126" t="b">
        <f t="shared" si="13"/>
        <v>0</v>
      </c>
      <c r="D126" t="b">
        <f t="shared" si="16"/>
        <v>0</v>
      </c>
      <c r="E126" t="b">
        <f t="shared" si="16"/>
        <v>0</v>
      </c>
      <c r="F126" t="b">
        <f t="shared" si="16"/>
        <v>0</v>
      </c>
      <c r="G126" t="b">
        <f t="shared" si="16"/>
        <v>0</v>
      </c>
      <c r="H126" t="b">
        <f t="shared" si="16"/>
        <v>0</v>
      </c>
      <c r="I126" t="b">
        <f t="shared" si="14"/>
        <v>1</v>
      </c>
      <c r="J126" t="b">
        <f t="shared" si="15"/>
        <v>1</v>
      </c>
      <c r="K126" t="b">
        <f t="shared" si="17"/>
        <v>1</v>
      </c>
      <c r="L126" t="b">
        <f t="shared" si="17"/>
        <v>1</v>
      </c>
      <c r="M126" t="b">
        <f t="shared" si="17"/>
        <v>1</v>
      </c>
      <c r="N126" t="b">
        <f t="shared" si="17"/>
        <v>1</v>
      </c>
      <c r="O126" t="b">
        <f t="shared" si="17"/>
        <v>1</v>
      </c>
      <c r="P126" t="s">
        <v>1353</v>
      </c>
      <c r="Q126" t="s">
        <v>1354</v>
      </c>
      <c r="R126" t="s">
        <v>1355</v>
      </c>
      <c r="S126" t="s">
        <v>1356</v>
      </c>
      <c r="T126" s="1">
        <v>38390</v>
      </c>
      <c r="U126">
        <v>2005</v>
      </c>
      <c r="V126">
        <v>52</v>
      </c>
      <c r="W126">
        <v>1</v>
      </c>
      <c r="X126">
        <v>181</v>
      </c>
      <c r="Y126">
        <v>189</v>
      </c>
      <c r="Z126" t="s">
        <v>1357</v>
      </c>
      <c r="AA126" t="s">
        <v>1358</v>
      </c>
      <c r="AC126" t="s">
        <v>1359</v>
      </c>
      <c r="AE126" t="s">
        <v>1360</v>
      </c>
      <c r="AF126" t="s">
        <v>1361</v>
      </c>
      <c r="AG126" t="s">
        <v>1362</v>
      </c>
      <c r="AH126" t="s">
        <v>1363</v>
      </c>
      <c r="AI126" t="s">
        <v>1364</v>
      </c>
      <c r="AK126">
        <v>20</v>
      </c>
      <c r="AM126">
        <v>12</v>
      </c>
      <c r="AN126" t="s">
        <v>42</v>
      </c>
      <c r="AO126" s="1">
        <v>38390</v>
      </c>
      <c r="AR126" t="s">
        <v>42</v>
      </c>
      <c r="AS126" t="s">
        <v>57</v>
      </c>
    </row>
    <row r="127" spans="1:45" hidden="1" x14ac:dyDescent="0.25">
      <c r="A127" t="b">
        <f t="shared" si="11"/>
        <v>0</v>
      </c>
      <c r="B127" t="b">
        <f t="shared" si="12"/>
        <v>0</v>
      </c>
      <c r="C127" t="b">
        <f t="shared" si="13"/>
        <v>0</v>
      </c>
      <c r="D127" t="b">
        <f t="shared" si="16"/>
        <v>0</v>
      </c>
      <c r="E127" t="b">
        <f t="shared" si="16"/>
        <v>0</v>
      </c>
      <c r="F127" t="b">
        <f t="shared" si="16"/>
        <v>0</v>
      </c>
      <c r="G127" t="b">
        <f t="shared" si="16"/>
        <v>0</v>
      </c>
      <c r="H127" t="b">
        <f t="shared" si="16"/>
        <v>0</v>
      </c>
      <c r="I127" t="b">
        <f t="shared" si="14"/>
        <v>0</v>
      </c>
      <c r="J127" t="b">
        <f t="shared" si="15"/>
        <v>0</v>
      </c>
      <c r="K127" t="b">
        <f t="shared" si="17"/>
        <v>1</v>
      </c>
      <c r="L127" t="b">
        <f t="shared" si="17"/>
        <v>0</v>
      </c>
      <c r="M127" t="b">
        <f t="shared" si="17"/>
        <v>0</v>
      </c>
      <c r="N127" t="b">
        <f t="shared" si="17"/>
        <v>0</v>
      </c>
      <c r="O127" t="b">
        <f t="shared" si="17"/>
        <v>1</v>
      </c>
      <c r="P127" t="s">
        <v>1365</v>
      </c>
      <c r="Q127" t="s">
        <v>1366</v>
      </c>
      <c r="R127" t="s">
        <v>1367</v>
      </c>
      <c r="S127" t="s">
        <v>1368</v>
      </c>
      <c r="T127" s="1">
        <v>42961</v>
      </c>
      <c r="U127">
        <v>2017</v>
      </c>
      <c r="X127">
        <v>1</v>
      </c>
      <c r="Y127">
        <v>10</v>
      </c>
      <c r="Z127" t="s">
        <v>1369</v>
      </c>
      <c r="AA127" t="s">
        <v>1370</v>
      </c>
      <c r="AB127" t="s">
        <v>1371</v>
      </c>
      <c r="AC127" t="s">
        <v>1372</v>
      </c>
      <c r="AE127" t="s">
        <v>1373</v>
      </c>
      <c r="AG127" t="s">
        <v>1374</v>
      </c>
      <c r="AH127" t="s">
        <v>1375</v>
      </c>
      <c r="AI127" t="s">
        <v>1376</v>
      </c>
      <c r="AK127">
        <v>19</v>
      </c>
      <c r="AM127">
        <v>13</v>
      </c>
      <c r="AO127" s="1">
        <v>42961</v>
      </c>
      <c r="AR127" t="s">
        <v>42</v>
      </c>
      <c r="AS127" t="s">
        <v>43</v>
      </c>
    </row>
    <row r="128" spans="1:45" x14ac:dyDescent="0.25">
      <c r="A128" t="b">
        <f t="shared" si="11"/>
        <v>1</v>
      </c>
      <c r="B128" t="b">
        <f t="shared" si="12"/>
        <v>0</v>
      </c>
      <c r="C128" t="b">
        <f t="shared" si="13"/>
        <v>0</v>
      </c>
      <c r="D128" t="b">
        <f t="shared" si="16"/>
        <v>0</v>
      </c>
      <c r="E128" t="b">
        <f t="shared" si="16"/>
        <v>1</v>
      </c>
      <c r="F128" t="b">
        <f t="shared" si="16"/>
        <v>0</v>
      </c>
      <c r="G128" t="b">
        <f t="shared" si="16"/>
        <v>0</v>
      </c>
      <c r="H128" t="b">
        <f t="shared" si="16"/>
        <v>0</v>
      </c>
      <c r="I128" t="b">
        <f t="shared" si="14"/>
        <v>1</v>
      </c>
      <c r="J128" t="b">
        <f t="shared" si="15"/>
        <v>1</v>
      </c>
      <c r="K128" t="b">
        <f t="shared" si="17"/>
        <v>1</v>
      </c>
      <c r="L128" t="b">
        <f t="shared" si="17"/>
        <v>1</v>
      </c>
      <c r="M128" t="b">
        <f t="shared" si="17"/>
        <v>1</v>
      </c>
      <c r="N128" t="b">
        <f t="shared" si="17"/>
        <v>1</v>
      </c>
      <c r="O128" t="b">
        <f t="shared" si="17"/>
        <v>1</v>
      </c>
      <c r="P128" t="s">
        <v>1377</v>
      </c>
      <c r="Q128" t="s">
        <v>1378</v>
      </c>
      <c r="R128" t="s">
        <v>1379</v>
      </c>
      <c r="S128" t="s">
        <v>1380</v>
      </c>
      <c r="T128" s="1">
        <v>43349</v>
      </c>
      <c r="U128">
        <v>2018</v>
      </c>
      <c r="X128">
        <v>1171</v>
      </c>
      <c r="Y128">
        <v>1177</v>
      </c>
      <c r="Z128" t="s">
        <v>1381</v>
      </c>
      <c r="AB128" t="s">
        <v>1382</v>
      </c>
      <c r="AC128" t="s">
        <v>1383</v>
      </c>
      <c r="AE128" t="s">
        <v>1384</v>
      </c>
      <c r="AF128" t="s">
        <v>1385</v>
      </c>
      <c r="AG128" t="s">
        <v>1386</v>
      </c>
      <c r="AH128" t="s">
        <v>1387</v>
      </c>
      <c r="AI128" t="s">
        <v>1388</v>
      </c>
      <c r="AK128">
        <v>18</v>
      </c>
      <c r="AM128">
        <v>15</v>
      </c>
      <c r="AO128" s="1">
        <v>43349</v>
      </c>
      <c r="AR128" t="s">
        <v>42</v>
      </c>
      <c r="AS128" t="s">
        <v>43</v>
      </c>
    </row>
    <row r="129" spans="1:45" hidden="1" x14ac:dyDescent="0.25">
      <c r="A129" t="b">
        <f t="shared" si="11"/>
        <v>0</v>
      </c>
      <c r="B129" t="b">
        <f t="shared" si="12"/>
        <v>0</v>
      </c>
      <c r="C129" t="b">
        <f t="shared" si="13"/>
        <v>0</v>
      </c>
      <c r="D129" t="b">
        <f t="shared" si="16"/>
        <v>0</v>
      </c>
      <c r="E129" t="b">
        <f t="shared" si="16"/>
        <v>0</v>
      </c>
      <c r="F129" t="b">
        <f t="shared" si="16"/>
        <v>0</v>
      </c>
      <c r="G129" t="b">
        <f t="shared" si="16"/>
        <v>0</v>
      </c>
      <c r="H129" t="b">
        <f t="shared" si="16"/>
        <v>0</v>
      </c>
      <c r="I129" t="b">
        <f t="shared" si="14"/>
        <v>1</v>
      </c>
      <c r="J129" t="b">
        <f t="shared" si="15"/>
        <v>0</v>
      </c>
      <c r="K129" t="b">
        <f t="shared" si="17"/>
        <v>0</v>
      </c>
      <c r="L129" t="b">
        <f t="shared" si="17"/>
        <v>0</v>
      </c>
      <c r="M129" t="b">
        <f t="shared" si="17"/>
        <v>0</v>
      </c>
      <c r="N129" t="b">
        <f t="shared" si="17"/>
        <v>0</v>
      </c>
      <c r="O129" t="b">
        <f t="shared" si="17"/>
        <v>1</v>
      </c>
      <c r="P129" t="s">
        <v>1389</v>
      </c>
      <c r="Q129" t="s">
        <v>1390</v>
      </c>
      <c r="R129" t="s">
        <v>1391</v>
      </c>
      <c r="S129" t="s">
        <v>1392</v>
      </c>
      <c r="T129" s="1">
        <v>41666</v>
      </c>
      <c r="U129">
        <v>2013</v>
      </c>
      <c r="X129">
        <v>1282</v>
      </c>
      <c r="Y129">
        <v>1285</v>
      </c>
      <c r="Z129" t="s">
        <v>1393</v>
      </c>
      <c r="AA129" t="s">
        <v>650</v>
      </c>
      <c r="AB129" t="s">
        <v>1394</v>
      </c>
      <c r="AC129" t="s">
        <v>1395</v>
      </c>
      <c r="AE129" t="s">
        <v>1396</v>
      </c>
      <c r="AF129" t="s">
        <v>1397</v>
      </c>
      <c r="AG129" t="s">
        <v>1398</v>
      </c>
      <c r="AH129" t="s">
        <v>1399</v>
      </c>
      <c r="AI129" t="s">
        <v>1400</v>
      </c>
      <c r="AK129">
        <v>18</v>
      </c>
      <c r="AM129">
        <v>10</v>
      </c>
      <c r="AN129" t="s">
        <v>42</v>
      </c>
      <c r="AO129" s="1">
        <v>41666</v>
      </c>
      <c r="AR129" t="s">
        <v>42</v>
      </c>
      <c r="AS129" t="s">
        <v>43</v>
      </c>
    </row>
    <row r="130" spans="1:45" hidden="1" x14ac:dyDescent="0.25">
      <c r="A130" t="b">
        <f t="shared" si="11"/>
        <v>0</v>
      </c>
      <c r="B130" t="b">
        <f t="shared" si="12"/>
        <v>0</v>
      </c>
      <c r="C130" t="b">
        <f t="shared" si="13"/>
        <v>0</v>
      </c>
      <c r="D130" t="b">
        <f t="shared" si="16"/>
        <v>0</v>
      </c>
      <c r="E130" t="b">
        <f t="shared" si="16"/>
        <v>0</v>
      </c>
      <c r="F130" t="b">
        <f t="shared" si="16"/>
        <v>0</v>
      </c>
      <c r="G130" t="b">
        <f t="shared" si="16"/>
        <v>0</v>
      </c>
      <c r="H130" t="b">
        <f t="shared" si="16"/>
        <v>0</v>
      </c>
      <c r="I130" t="b">
        <f t="shared" si="14"/>
        <v>0</v>
      </c>
      <c r="J130" t="b">
        <f t="shared" si="15"/>
        <v>0</v>
      </c>
      <c r="K130" t="b">
        <f t="shared" si="17"/>
        <v>0</v>
      </c>
      <c r="L130" t="b">
        <f t="shared" si="17"/>
        <v>0</v>
      </c>
      <c r="M130" t="b">
        <f t="shared" si="17"/>
        <v>0</v>
      </c>
      <c r="N130" t="b">
        <f t="shared" si="17"/>
        <v>0</v>
      </c>
      <c r="O130" t="b">
        <f t="shared" si="17"/>
        <v>1</v>
      </c>
      <c r="P130" t="s">
        <v>1401</v>
      </c>
      <c r="Q130" t="s">
        <v>1402</v>
      </c>
      <c r="R130" t="s">
        <v>1403</v>
      </c>
      <c r="S130" t="s">
        <v>1226</v>
      </c>
      <c r="T130" s="1">
        <v>42894</v>
      </c>
      <c r="U130">
        <v>2017</v>
      </c>
      <c r="X130">
        <v>508</v>
      </c>
      <c r="Y130">
        <v>513</v>
      </c>
      <c r="Z130" t="s">
        <v>1404</v>
      </c>
      <c r="AA130" t="s">
        <v>1228</v>
      </c>
      <c r="AB130" t="s">
        <v>1229</v>
      </c>
      <c r="AC130" t="s">
        <v>1405</v>
      </c>
      <c r="AE130" t="s">
        <v>1406</v>
      </c>
      <c r="AF130" t="s">
        <v>1407</v>
      </c>
      <c r="AG130" t="s">
        <v>1408</v>
      </c>
      <c r="AH130" t="s">
        <v>1409</v>
      </c>
      <c r="AI130" t="s">
        <v>1410</v>
      </c>
      <c r="AK130">
        <v>18</v>
      </c>
      <c r="AM130">
        <v>15</v>
      </c>
      <c r="AN130" t="s">
        <v>42</v>
      </c>
      <c r="AO130" s="1">
        <v>42894</v>
      </c>
      <c r="AR130" t="s">
        <v>42</v>
      </c>
      <c r="AS130" t="s">
        <v>43</v>
      </c>
    </row>
    <row r="131" spans="1:45" hidden="1" x14ac:dyDescent="0.25">
      <c r="A131" t="b">
        <f t="shared" ref="A131:A194" si="18">AND(IF(OR(B131,OR(C131,OR(D131,OR(E131,OR(F131,OR(G131,H131)))))),TRUE),IF(AND(I131,AND(J131,AND(K131,AND(L131,AND(M131,AND(N131,O131)))))),TRUE))</f>
        <v>0</v>
      </c>
      <c r="B131" t="b">
        <f t="shared" ref="B131:B194" si="19">IF(OR(IFERROR(SEARCH("machine learning",P131),FALSE),OR(IFERROR(SEARCH("artificial intelligence",P131),FALSE),IFERROR(SEARCH("neural network",P131),FALSE))),TRUE,FALSE)</f>
        <v>0</v>
      </c>
      <c r="C131" t="b">
        <f t="shared" ref="C131:C194" si="20">IF(OR(IFERROR(SEARCH("machine learning",Z131),FALSE),OR(IFERROR(SEARCH("artificial intelligence",Z131),FALSE),IFERROR(SEARCH("neural network",Z131),FALSE))),TRUE,FALSE)</f>
        <v>0</v>
      </c>
      <c r="D131" t="b">
        <f t="shared" si="16"/>
        <v>0</v>
      </c>
      <c r="E131" t="b">
        <f t="shared" si="16"/>
        <v>0</v>
      </c>
      <c r="F131" t="b">
        <f t="shared" si="16"/>
        <v>0</v>
      </c>
      <c r="G131" t="b">
        <f t="shared" si="16"/>
        <v>0</v>
      </c>
      <c r="H131" t="b">
        <f t="shared" si="16"/>
        <v>0</v>
      </c>
      <c r="I131" t="b">
        <f t="shared" ref="I131:I194" si="21">IF(OR(IFERROR(SEARCH("vision",P131),FALSE),OR(IFERROR(SEARCH("radar",P131),FALSE),IFERROR(SEARCH("image",P131),FALSE))),FALSE,TRUE)</f>
        <v>1</v>
      </c>
      <c r="J131" t="b">
        <f t="shared" ref="J131:J194" si="22">IF(OR(IFERROR(SEARCH("vision",Z131),FALSE),OR(IFERROR(SEARCH("radar",Z131),FALSE),IFERROR(SEARCH("image",Z131),FALSE))),FALSE,TRUE)</f>
        <v>1</v>
      </c>
      <c r="K131" t="b">
        <f t="shared" si="17"/>
        <v>1</v>
      </c>
      <c r="L131" t="b">
        <f t="shared" si="17"/>
        <v>1</v>
      </c>
      <c r="M131" t="b">
        <f t="shared" si="17"/>
        <v>1</v>
      </c>
      <c r="N131" t="b">
        <f t="shared" si="17"/>
        <v>1</v>
      </c>
      <c r="O131" t="b">
        <f t="shared" si="17"/>
        <v>1</v>
      </c>
      <c r="P131" t="s">
        <v>1411</v>
      </c>
      <c r="Q131" t="s">
        <v>1412</v>
      </c>
      <c r="R131" t="s">
        <v>1413</v>
      </c>
      <c r="S131" t="s">
        <v>1052</v>
      </c>
      <c r="T131" s="1">
        <v>40207</v>
      </c>
      <c r="U131">
        <v>2009</v>
      </c>
      <c r="X131">
        <v>370</v>
      </c>
      <c r="Y131">
        <v>375</v>
      </c>
      <c r="Z131" t="s">
        <v>1414</v>
      </c>
      <c r="AB131" t="s">
        <v>1054</v>
      </c>
      <c r="AC131" t="s">
        <v>1415</v>
      </c>
      <c r="AE131" t="s">
        <v>1416</v>
      </c>
      <c r="AF131" t="s">
        <v>1417</v>
      </c>
      <c r="AG131" t="s">
        <v>1418</v>
      </c>
      <c r="AH131" t="s">
        <v>1419</v>
      </c>
      <c r="AI131" t="s">
        <v>1420</v>
      </c>
      <c r="AK131">
        <v>18</v>
      </c>
      <c r="AL131">
        <v>2</v>
      </c>
      <c r="AM131">
        <v>16</v>
      </c>
      <c r="AN131" t="s">
        <v>42</v>
      </c>
      <c r="AO131" s="1">
        <v>40207</v>
      </c>
      <c r="AR131" t="s">
        <v>42</v>
      </c>
      <c r="AS131" t="s">
        <v>43</v>
      </c>
    </row>
    <row r="132" spans="1:45" hidden="1" x14ac:dyDescent="0.25">
      <c r="A132" t="b">
        <f t="shared" si="18"/>
        <v>0</v>
      </c>
      <c r="B132" t="b">
        <f t="shared" si="19"/>
        <v>0</v>
      </c>
      <c r="C132" t="b">
        <f t="shared" si="20"/>
        <v>0</v>
      </c>
      <c r="D132" t="b">
        <f t="shared" si="16"/>
        <v>0</v>
      </c>
      <c r="E132" t="b">
        <f t="shared" si="16"/>
        <v>0</v>
      </c>
      <c r="F132" t="b">
        <f t="shared" si="16"/>
        <v>0</v>
      </c>
      <c r="G132" t="b">
        <f t="shared" si="16"/>
        <v>0</v>
      </c>
      <c r="H132" t="b">
        <f t="shared" si="16"/>
        <v>0</v>
      </c>
      <c r="I132" t="b">
        <f t="shared" si="21"/>
        <v>1</v>
      </c>
      <c r="J132" t="b">
        <f t="shared" si="22"/>
        <v>1</v>
      </c>
      <c r="K132" t="b">
        <f t="shared" si="17"/>
        <v>1</v>
      </c>
      <c r="L132" t="b">
        <f t="shared" si="17"/>
        <v>1</v>
      </c>
      <c r="M132" t="b">
        <f t="shared" si="17"/>
        <v>1</v>
      </c>
      <c r="N132" t="b">
        <f t="shared" si="17"/>
        <v>1</v>
      </c>
      <c r="O132" t="b">
        <f t="shared" si="17"/>
        <v>1</v>
      </c>
      <c r="P132" t="s">
        <v>1421</v>
      </c>
      <c r="Q132" t="s">
        <v>1422</v>
      </c>
      <c r="R132" t="s">
        <v>1423</v>
      </c>
      <c r="S132" t="s">
        <v>1052</v>
      </c>
      <c r="T132" s="1">
        <v>40207</v>
      </c>
      <c r="U132">
        <v>2009</v>
      </c>
      <c r="X132">
        <v>364</v>
      </c>
      <c r="Y132">
        <v>369</v>
      </c>
      <c r="Z132" t="s">
        <v>1424</v>
      </c>
      <c r="AB132" t="s">
        <v>1054</v>
      </c>
      <c r="AC132" t="s">
        <v>1425</v>
      </c>
      <c r="AE132" t="s">
        <v>1426</v>
      </c>
      <c r="AF132" t="s">
        <v>1427</v>
      </c>
      <c r="AG132" t="s">
        <v>1428</v>
      </c>
      <c r="AH132" t="s">
        <v>1429</v>
      </c>
      <c r="AI132" t="s">
        <v>1430</v>
      </c>
      <c r="AK132">
        <v>17</v>
      </c>
      <c r="AM132">
        <v>6</v>
      </c>
      <c r="AN132" t="s">
        <v>42</v>
      </c>
      <c r="AO132" s="1">
        <v>40207</v>
      </c>
      <c r="AR132" t="s">
        <v>42</v>
      </c>
      <c r="AS132" t="s">
        <v>43</v>
      </c>
    </row>
    <row r="133" spans="1:45" hidden="1" x14ac:dyDescent="0.25">
      <c r="A133" t="b">
        <f t="shared" si="18"/>
        <v>0</v>
      </c>
      <c r="B133" t="b">
        <f t="shared" si="19"/>
        <v>0</v>
      </c>
      <c r="C133" t="b">
        <f t="shared" si="20"/>
        <v>0</v>
      </c>
      <c r="D133" t="b">
        <f t="shared" si="16"/>
        <v>0</v>
      </c>
      <c r="E133" t="b">
        <f t="shared" si="16"/>
        <v>0</v>
      </c>
      <c r="F133" t="b">
        <f t="shared" si="16"/>
        <v>0</v>
      </c>
      <c r="G133" t="b">
        <f t="shared" si="16"/>
        <v>0</v>
      </c>
      <c r="H133" t="b">
        <f t="shared" si="16"/>
        <v>0</v>
      </c>
      <c r="I133" t="b">
        <f t="shared" si="21"/>
        <v>0</v>
      </c>
      <c r="J133" t="b">
        <f t="shared" si="22"/>
        <v>0</v>
      </c>
      <c r="K133" t="b">
        <f t="shared" si="17"/>
        <v>1</v>
      </c>
      <c r="L133" t="b">
        <f t="shared" si="17"/>
        <v>0</v>
      </c>
      <c r="M133" t="b">
        <f t="shared" si="17"/>
        <v>0</v>
      </c>
      <c r="N133" t="b">
        <f t="shared" si="17"/>
        <v>0</v>
      </c>
      <c r="O133" t="b">
        <f t="shared" si="17"/>
        <v>1</v>
      </c>
      <c r="P133" t="s">
        <v>1431</v>
      </c>
      <c r="Q133" t="s">
        <v>1432</v>
      </c>
      <c r="R133" t="s">
        <v>1433</v>
      </c>
      <c r="S133" t="s">
        <v>1434</v>
      </c>
      <c r="T133" s="1">
        <v>41099</v>
      </c>
      <c r="U133">
        <v>2012</v>
      </c>
      <c r="X133">
        <v>76</v>
      </c>
      <c r="Y133">
        <v>82</v>
      </c>
      <c r="Z133" t="s">
        <v>1435</v>
      </c>
      <c r="AA133" t="s">
        <v>1370</v>
      </c>
      <c r="AB133" t="s">
        <v>1436</v>
      </c>
      <c r="AC133" t="s">
        <v>1437</v>
      </c>
      <c r="AE133" t="s">
        <v>1438</v>
      </c>
      <c r="AG133" t="s">
        <v>1439</v>
      </c>
      <c r="AH133" t="s">
        <v>1440</v>
      </c>
      <c r="AI133" t="s">
        <v>1441</v>
      </c>
      <c r="AK133">
        <v>17</v>
      </c>
      <c r="AM133">
        <v>8</v>
      </c>
      <c r="AN133" t="s">
        <v>42</v>
      </c>
      <c r="AO133" s="1">
        <v>41099</v>
      </c>
      <c r="AR133" t="s">
        <v>42</v>
      </c>
      <c r="AS133" t="s">
        <v>43</v>
      </c>
    </row>
    <row r="134" spans="1:45" hidden="1" x14ac:dyDescent="0.25">
      <c r="A134" t="b">
        <f t="shared" si="18"/>
        <v>0</v>
      </c>
      <c r="B134" t="b">
        <f t="shared" si="19"/>
        <v>0</v>
      </c>
      <c r="C134" t="b">
        <f t="shared" si="20"/>
        <v>0</v>
      </c>
      <c r="D134" t="b">
        <f t="shared" si="16"/>
        <v>0</v>
      </c>
      <c r="E134" t="b">
        <f t="shared" si="16"/>
        <v>0</v>
      </c>
      <c r="F134" t="b">
        <f t="shared" si="16"/>
        <v>0</v>
      </c>
      <c r="G134" t="b">
        <f t="shared" si="16"/>
        <v>0</v>
      </c>
      <c r="H134" t="b">
        <f t="shared" si="16"/>
        <v>0</v>
      </c>
      <c r="I134" t="b">
        <f t="shared" si="21"/>
        <v>1</v>
      </c>
      <c r="J134" t="b">
        <f t="shared" si="22"/>
        <v>1</v>
      </c>
      <c r="K134" t="b">
        <f t="shared" si="17"/>
        <v>1</v>
      </c>
      <c r="L134" t="b">
        <f t="shared" si="17"/>
        <v>1</v>
      </c>
      <c r="M134" t="b">
        <f t="shared" si="17"/>
        <v>1</v>
      </c>
      <c r="N134" t="b">
        <f t="shared" si="17"/>
        <v>1</v>
      </c>
      <c r="O134" t="b">
        <f t="shared" si="17"/>
        <v>1</v>
      </c>
      <c r="P134" t="s">
        <v>1442</v>
      </c>
      <c r="Q134" t="s">
        <v>1443</v>
      </c>
      <c r="R134" t="s">
        <v>1444</v>
      </c>
      <c r="S134" t="s">
        <v>1445</v>
      </c>
      <c r="T134" s="1">
        <v>44179</v>
      </c>
      <c r="U134">
        <v>2020</v>
      </c>
      <c r="V134">
        <v>1</v>
      </c>
      <c r="X134">
        <v>840</v>
      </c>
      <c r="Y134">
        <v>843</v>
      </c>
      <c r="Z134" t="s">
        <v>1446</v>
      </c>
      <c r="AB134" t="s">
        <v>1447</v>
      </c>
      <c r="AC134" t="s">
        <v>1448</v>
      </c>
      <c r="AE134" t="s">
        <v>1449</v>
      </c>
      <c r="AF134" t="s">
        <v>1450</v>
      </c>
      <c r="AG134" t="s">
        <v>1451</v>
      </c>
      <c r="AH134" t="s">
        <v>1452</v>
      </c>
      <c r="AI134" t="s">
        <v>1453</v>
      </c>
      <c r="AK134">
        <v>17</v>
      </c>
      <c r="AM134">
        <v>9</v>
      </c>
      <c r="AN134" t="s">
        <v>42</v>
      </c>
      <c r="AO134" s="1">
        <v>44179</v>
      </c>
      <c r="AR134" t="s">
        <v>42</v>
      </c>
      <c r="AS134" t="s">
        <v>43</v>
      </c>
    </row>
    <row r="135" spans="1:45" hidden="1" x14ac:dyDescent="0.25">
      <c r="A135" t="b">
        <f t="shared" si="18"/>
        <v>0</v>
      </c>
      <c r="B135" t="b">
        <f t="shared" si="19"/>
        <v>0</v>
      </c>
      <c r="C135" t="b">
        <f t="shared" si="20"/>
        <v>0</v>
      </c>
      <c r="D135" t="b">
        <f t="shared" si="16"/>
        <v>0</v>
      </c>
      <c r="E135" t="b">
        <f t="shared" si="16"/>
        <v>0</v>
      </c>
      <c r="F135" t="b">
        <f t="shared" si="16"/>
        <v>0</v>
      </c>
      <c r="G135" t="b">
        <f t="shared" si="16"/>
        <v>0</v>
      </c>
      <c r="H135" t="b">
        <f t="shared" si="16"/>
        <v>0</v>
      </c>
      <c r="I135" t="b">
        <f t="shared" si="21"/>
        <v>0</v>
      </c>
      <c r="J135" t="b">
        <f t="shared" si="22"/>
        <v>0</v>
      </c>
      <c r="K135" t="b">
        <f t="shared" si="17"/>
        <v>0</v>
      </c>
      <c r="L135" t="b">
        <f t="shared" si="17"/>
        <v>0</v>
      </c>
      <c r="M135" t="b">
        <f t="shared" si="17"/>
        <v>0</v>
      </c>
      <c r="N135" t="b">
        <f t="shared" si="17"/>
        <v>0</v>
      </c>
      <c r="O135" t="b">
        <f t="shared" si="17"/>
        <v>1</v>
      </c>
      <c r="P135" t="s">
        <v>1454</v>
      </c>
      <c r="Q135" t="s">
        <v>1455</v>
      </c>
      <c r="R135" t="s">
        <v>1456</v>
      </c>
      <c r="S135" t="s">
        <v>1457</v>
      </c>
      <c r="T135" s="1">
        <v>42691</v>
      </c>
      <c r="U135">
        <v>2016</v>
      </c>
      <c r="X135">
        <v>75</v>
      </c>
      <c r="Y135">
        <v>79</v>
      </c>
      <c r="Z135" t="s">
        <v>1458</v>
      </c>
      <c r="AB135" t="s">
        <v>1459</v>
      </c>
      <c r="AC135" t="s">
        <v>1460</v>
      </c>
      <c r="AE135" t="s">
        <v>1461</v>
      </c>
      <c r="AF135" t="s">
        <v>1462</v>
      </c>
      <c r="AG135" t="s">
        <v>1463</v>
      </c>
      <c r="AH135" t="s">
        <v>1464</v>
      </c>
      <c r="AI135" t="s">
        <v>1465</v>
      </c>
      <c r="AK135">
        <v>17</v>
      </c>
      <c r="AM135">
        <v>9</v>
      </c>
      <c r="AN135" t="s">
        <v>949</v>
      </c>
      <c r="AO135" s="1">
        <v>42691</v>
      </c>
      <c r="AR135" t="s">
        <v>42</v>
      </c>
      <c r="AS135" t="s">
        <v>43</v>
      </c>
    </row>
    <row r="136" spans="1:45" hidden="1" x14ac:dyDescent="0.25">
      <c r="A136" t="b">
        <f t="shared" si="18"/>
        <v>0</v>
      </c>
      <c r="B136" t="b">
        <f t="shared" si="19"/>
        <v>0</v>
      </c>
      <c r="C136" t="b">
        <f t="shared" si="20"/>
        <v>1</v>
      </c>
      <c r="D136" t="b">
        <f t="shared" si="16"/>
        <v>0</v>
      </c>
      <c r="E136" t="b">
        <f t="shared" si="16"/>
        <v>0</v>
      </c>
      <c r="F136" t="b">
        <f t="shared" si="16"/>
        <v>0</v>
      </c>
      <c r="G136" t="b">
        <f t="shared" si="16"/>
        <v>1</v>
      </c>
      <c r="H136" t="b">
        <f t="shared" si="16"/>
        <v>0</v>
      </c>
      <c r="I136" t="b">
        <f t="shared" si="21"/>
        <v>1</v>
      </c>
      <c r="J136" t="b">
        <f t="shared" si="22"/>
        <v>0</v>
      </c>
      <c r="K136" t="b">
        <f t="shared" si="17"/>
        <v>1</v>
      </c>
      <c r="L136" t="b">
        <f t="shared" si="17"/>
        <v>1</v>
      </c>
      <c r="M136" t="b">
        <f t="shared" si="17"/>
        <v>0</v>
      </c>
      <c r="N136" t="b">
        <f t="shared" si="17"/>
        <v>1</v>
      </c>
      <c r="O136" t="b">
        <f t="shared" si="17"/>
        <v>1</v>
      </c>
      <c r="P136" t="s">
        <v>1466</v>
      </c>
      <c r="Q136" t="s">
        <v>1467</v>
      </c>
      <c r="R136" t="s">
        <v>1468</v>
      </c>
      <c r="S136" t="s">
        <v>1469</v>
      </c>
      <c r="T136" s="1">
        <v>42684</v>
      </c>
      <c r="U136">
        <v>2016</v>
      </c>
      <c r="X136">
        <v>242</v>
      </c>
      <c r="Y136">
        <v>248</v>
      </c>
      <c r="Z136" t="s">
        <v>1470</v>
      </c>
      <c r="AB136" t="s">
        <v>1471</v>
      </c>
      <c r="AC136" t="s">
        <v>1472</v>
      </c>
      <c r="AE136" t="s">
        <v>1473</v>
      </c>
      <c r="AG136" t="s">
        <v>1474</v>
      </c>
      <c r="AH136" t="s">
        <v>1475</v>
      </c>
      <c r="AI136" t="s">
        <v>1476</v>
      </c>
      <c r="AK136">
        <v>17</v>
      </c>
      <c r="AM136">
        <v>16</v>
      </c>
      <c r="AN136" t="s">
        <v>42</v>
      </c>
      <c r="AO136" s="1">
        <v>42684</v>
      </c>
      <c r="AR136" t="s">
        <v>42</v>
      </c>
      <c r="AS136" t="s">
        <v>43</v>
      </c>
    </row>
    <row r="137" spans="1:45" hidden="1" x14ac:dyDescent="0.25">
      <c r="A137" t="b">
        <f t="shared" si="18"/>
        <v>0</v>
      </c>
      <c r="B137" t="b">
        <f t="shared" si="19"/>
        <v>0</v>
      </c>
      <c r="C137" t="b">
        <f t="shared" si="20"/>
        <v>0</v>
      </c>
      <c r="D137" t="b">
        <f t="shared" si="16"/>
        <v>0</v>
      </c>
      <c r="E137" t="b">
        <f t="shared" si="16"/>
        <v>0</v>
      </c>
      <c r="F137" t="b">
        <f t="shared" si="16"/>
        <v>0</v>
      </c>
      <c r="G137" t="b">
        <f t="shared" si="16"/>
        <v>0</v>
      </c>
      <c r="H137" t="b">
        <f t="shared" si="16"/>
        <v>0</v>
      </c>
      <c r="I137" t="b">
        <f t="shared" si="21"/>
        <v>0</v>
      </c>
      <c r="J137" t="b">
        <f t="shared" si="22"/>
        <v>0</v>
      </c>
      <c r="K137" t="b">
        <f t="shared" si="17"/>
        <v>1</v>
      </c>
      <c r="L137" t="b">
        <f t="shared" si="17"/>
        <v>0</v>
      </c>
      <c r="M137" t="b">
        <f t="shared" si="17"/>
        <v>0</v>
      </c>
      <c r="N137" t="b">
        <f t="shared" si="17"/>
        <v>0</v>
      </c>
      <c r="O137" t="b">
        <f t="shared" si="17"/>
        <v>1</v>
      </c>
      <c r="P137" t="s">
        <v>1477</v>
      </c>
      <c r="Q137" t="s">
        <v>1478</v>
      </c>
      <c r="R137" t="s">
        <v>1479</v>
      </c>
      <c r="S137" t="s">
        <v>1480</v>
      </c>
      <c r="T137" s="1">
        <v>39454</v>
      </c>
      <c r="U137">
        <v>2007</v>
      </c>
      <c r="X137">
        <v>3870</v>
      </c>
      <c r="Y137">
        <v>3873</v>
      </c>
      <c r="Z137" t="s">
        <v>1481</v>
      </c>
      <c r="AA137" t="s">
        <v>650</v>
      </c>
      <c r="AB137" t="s">
        <v>1482</v>
      </c>
      <c r="AC137" t="s">
        <v>1483</v>
      </c>
      <c r="AE137" t="s">
        <v>1484</v>
      </c>
      <c r="AG137" t="s">
        <v>1485</v>
      </c>
      <c r="AH137" t="s">
        <v>1486</v>
      </c>
      <c r="AI137" t="s">
        <v>1487</v>
      </c>
      <c r="AK137">
        <v>17</v>
      </c>
      <c r="AM137">
        <v>3</v>
      </c>
      <c r="AN137" t="s">
        <v>42</v>
      </c>
      <c r="AO137" s="1">
        <v>39454</v>
      </c>
      <c r="AR137" t="s">
        <v>42</v>
      </c>
      <c r="AS137" t="s">
        <v>43</v>
      </c>
    </row>
    <row r="138" spans="1:45" hidden="1" x14ac:dyDescent="0.25">
      <c r="A138" t="b">
        <f t="shared" si="18"/>
        <v>0</v>
      </c>
      <c r="B138" t="b">
        <f t="shared" si="19"/>
        <v>0</v>
      </c>
      <c r="C138" t="b">
        <f t="shared" si="20"/>
        <v>0</v>
      </c>
      <c r="D138" t="b">
        <f t="shared" si="16"/>
        <v>0</v>
      </c>
      <c r="E138" t="b">
        <f t="shared" si="16"/>
        <v>0</v>
      </c>
      <c r="F138" t="b">
        <f t="shared" si="16"/>
        <v>0</v>
      </c>
      <c r="G138" t="b">
        <f t="shared" si="16"/>
        <v>0</v>
      </c>
      <c r="H138" t="b">
        <f t="shared" si="16"/>
        <v>0</v>
      </c>
      <c r="I138" t="b">
        <f t="shared" si="21"/>
        <v>1</v>
      </c>
      <c r="J138" t="b">
        <f t="shared" si="22"/>
        <v>1</v>
      </c>
      <c r="K138" t="b">
        <f t="shared" si="17"/>
        <v>1</v>
      </c>
      <c r="L138" t="b">
        <f t="shared" si="17"/>
        <v>1</v>
      </c>
      <c r="M138" t="b">
        <f t="shared" si="17"/>
        <v>1</v>
      </c>
      <c r="N138" t="b">
        <f t="shared" si="17"/>
        <v>1</v>
      </c>
      <c r="O138" t="b">
        <f t="shared" si="17"/>
        <v>1</v>
      </c>
      <c r="P138" t="s">
        <v>1488</v>
      </c>
      <c r="Q138" t="s">
        <v>1489</v>
      </c>
      <c r="R138" t="s">
        <v>1490</v>
      </c>
      <c r="S138" t="s">
        <v>1491</v>
      </c>
      <c r="T138" s="1">
        <v>40385</v>
      </c>
      <c r="U138">
        <v>2010</v>
      </c>
      <c r="X138">
        <v>134</v>
      </c>
      <c r="Y138">
        <v>138</v>
      </c>
      <c r="Z138" t="s">
        <v>1492</v>
      </c>
      <c r="AB138" t="s">
        <v>1493</v>
      </c>
      <c r="AC138" t="s">
        <v>1494</v>
      </c>
      <c r="AE138" t="s">
        <v>1495</v>
      </c>
      <c r="AF138" t="s">
        <v>1496</v>
      </c>
      <c r="AG138" t="s">
        <v>1497</v>
      </c>
      <c r="AH138" t="s">
        <v>1498</v>
      </c>
      <c r="AI138" t="s">
        <v>1499</v>
      </c>
      <c r="AK138">
        <v>17</v>
      </c>
      <c r="AM138">
        <v>8</v>
      </c>
      <c r="AN138" t="s">
        <v>42</v>
      </c>
      <c r="AO138" s="1">
        <v>40385</v>
      </c>
      <c r="AR138" t="s">
        <v>42</v>
      </c>
      <c r="AS138" t="s">
        <v>43</v>
      </c>
    </row>
    <row r="139" spans="1:45" hidden="1" x14ac:dyDescent="0.25">
      <c r="A139" t="b">
        <f t="shared" si="18"/>
        <v>0</v>
      </c>
      <c r="B139" t="b">
        <f t="shared" si="19"/>
        <v>0</v>
      </c>
      <c r="C139" t="b">
        <f t="shared" si="20"/>
        <v>0</v>
      </c>
      <c r="D139" t="b">
        <f t="shared" si="16"/>
        <v>0</v>
      </c>
      <c r="E139" t="b">
        <f t="shared" si="16"/>
        <v>0</v>
      </c>
      <c r="F139" t="b">
        <f t="shared" si="16"/>
        <v>0</v>
      </c>
      <c r="G139" t="b">
        <f t="shared" si="16"/>
        <v>0</v>
      </c>
      <c r="H139" t="b">
        <f t="shared" si="16"/>
        <v>0</v>
      </c>
      <c r="I139" t="b">
        <f t="shared" si="21"/>
        <v>1</v>
      </c>
      <c r="J139" t="b">
        <f t="shared" si="22"/>
        <v>1</v>
      </c>
      <c r="K139" t="b">
        <f t="shared" si="17"/>
        <v>1</v>
      </c>
      <c r="L139" t="b">
        <f t="shared" si="17"/>
        <v>1</v>
      </c>
      <c r="M139" t="b">
        <f t="shared" si="17"/>
        <v>1</v>
      </c>
      <c r="N139" t="b">
        <f t="shared" si="17"/>
        <v>1</v>
      </c>
      <c r="O139" t="b">
        <f t="shared" si="17"/>
        <v>1</v>
      </c>
      <c r="P139" t="s">
        <v>1500</v>
      </c>
      <c r="Q139" t="s">
        <v>1501</v>
      </c>
      <c r="R139" t="s">
        <v>1502</v>
      </c>
      <c r="S139" t="s">
        <v>512</v>
      </c>
      <c r="T139" s="1">
        <v>42828</v>
      </c>
      <c r="U139">
        <v>2016</v>
      </c>
      <c r="X139">
        <v>1</v>
      </c>
      <c r="Y139">
        <v>4</v>
      </c>
      <c r="Z139" t="s">
        <v>1503</v>
      </c>
      <c r="AB139" t="s">
        <v>514</v>
      </c>
      <c r="AC139" t="s">
        <v>1504</v>
      </c>
      <c r="AE139" t="s">
        <v>1505</v>
      </c>
      <c r="AF139" t="s">
        <v>1506</v>
      </c>
      <c r="AG139" t="s">
        <v>1507</v>
      </c>
      <c r="AH139" t="s">
        <v>1508</v>
      </c>
      <c r="AI139" t="s">
        <v>1509</v>
      </c>
      <c r="AK139">
        <v>16</v>
      </c>
      <c r="AM139">
        <v>5</v>
      </c>
      <c r="AN139" t="s">
        <v>42</v>
      </c>
      <c r="AO139" s="1">
        <v>42828</v>
      </c>
      <c r="AR139" t="s">
        <v>42</v>
      </c>
      <c r="AS139" t="s">
        <v>43</v>
      </c>
    </row>
    <row r="140" spans="1:45" hidden="1" x14ac:dyDescent="0.25">
      <c r="A140" t="b">
        <f t="shared" si="18"/>
        <v>0</v>
      </c>
      <c r="B140" t="b">
        <f t="shared" si="19"/>
        <v>0</v>
      </c>
      <c r="C140" t="b">
        <f t="shared" si="20"/>
        <v>0</v>
      </c>
      <c r="D140" t="b">
        <f t="shared" si="16"/>
        <v>0</v>
      </c>
      <c r="E140" t="b">
        <f t="shared" si="16"/>
        <v>0</v>
      </c>
      <c r="F140" t="b">
        <f t="shared" si="16"/>
        <v>0</v>
      </c>
      <c r="G140" t="b">
        <f t="shared" si="16"/>
        <v>0</v>
      </c>
      <c r="H140" t="b">
        <f t="shared" si="16"/>
        <v>0</v>
      </c>
      <c r="I140" t="b">
        <f t="shared" si="21"/>
        <v>1</v>
      </c>
      <c r="J140" t="b">
        <f t="shared" si="22"/>
        <v>1</v>
      </c>
      <c r="K140" t="b">
        <f t="shared" si="17"/>
        <v>1</v>
      </c>
      <c r="L140" t="b">
        <f t="shared" si="17"/>
        <v>1</v>
      </c>
      <c r="M140" t="b">
        <f t="shared" si="17"/>
        <v>1</v>
      </c>
      <c r="N140" t="b">
        <f t="shared" si="17"/>
        <v>1</v>
      </c>
      <c r="O140" t="b">
        <f t="shared" si="17"/>
        <v>1</v>
      </c>
      <c r="P140" t="s">
        <v>1510</v>
      </c>
      <c r="Q140" t="s">
        <v>1511</v>
      </c>
      <c r="R140" t="s">
        <v>1512</v>
      </c>
      <c r="S140" t="s">
        <v>1513</v>
      </c>
      <c r="T140" s="1">
        <v>38887</v>
      </c>
      <c r="U140">
        <v>1982</v>
      </c>
      <c r="V140">
        <v>32</v>
      </c>
      <c r="X140">
        <v>379</v>
      </c>
      <c r="Y140">
        <v>383</v>
      </c>
      <c r="Z140" t="s">
        <v>1514</v>
      </c>
      <c r="AC140" t="s">
        <v>1515</v>
      </c>
      <c r="AE140" t="s">
        <v>1516</v>
      </c>
      <c r="AG140" t="s">
        <v>1517</v>
      </c>
      <c r="AK140">
        <v>16</v>
      </c>
      <c r="AM140">
        <v>10</v>
      </c>
      <c r="AN140" t="s">
        <v>42</v>
      </c>
      <c r="AO140" s="1">
        <v>38887</v>
      </c>
      <c r="AR140" t="s">
        <v>42</v>
      </c>
      <c r="AS140" t="s">
        <v>43</v>
      </c>
    </row>
    <row r="141" spans="1:45" hidden="1" x14ac:dyDescent="0.25">
      <c r="A141" t="b">
        <f t="shared" si="18"/>
        <v>0</v>
      </c>
      <c r="B141" t="b">
        <f t="shared" si="19"/>
        <v>0</v>
      </c>
      <c r="C141" t="b">
        <f t="shared" si="20"/>
        <v>0</v>
      </c>
      <c r="D141" t="b">
        <f t="shared" si="16"/>
        <v>0</v>
      </c>
      <c r="E141" t="b">
        <f t="shared" si="16"/>
        <v>0</v>
      </c>
      <c r="F141" t="b">
        <f t="shared" si="16"/>
        <v>0</v>
      </c>
      <c r="G141" t="b">
        <f t="shared" si="16"/>
        <v>0</v>
      </c>
      <c r="H141" t="b">
        <f t="shared" si="16"/>
        <v>0</v>
      </c>
      <c r="I141" t="b">
        <f t="shared" si="21"/>
        <v>0</v>
      </c>
      <c r="J141" t="b">
        <f t="shared" si="22"/>
        <v>0</v>
      </c>
      <c r="K141" t="b">
        <f t="shared" si="17"/>
        <v>1</v>
      </c>
      <c r="L141" t="b">
        <f t="shared" si="17"/>
        <v>0</v>
      </c>
      <c r="M141" t="b">
        <f t="shared" si="17"/>
        <v>0</v>
      </c>
      <c r="N141" t="b">
        <f t="shared" si="17"/>
        <v>0</v>
      </c>
      <c r="O141" t="b">
        <f t="shared" si="17"/>
        <v>1</v>
      </c>
      <c r="P141" t="s">
        <v>1518</v>
      </c>
      <c r="Q141" t="s">
        <v>1519</v>
      </c>
      <c r="R141" t="s">
        <v>1520</v>
      </c>
      <c r="S141" t="s">
        <v>1521</v>
      </c>
      <c r="T141" s="1">
        <v>42775</v>
      </c>
      <c r="U141">
        <v>2016</v>
      </c>
      <c r="X141">
        <v>1366</v>
      </c>
      <c r="Y141">
        <v>1370</v>
      </c>
      <c r="Z141" t="s">
        <v>1522</v>
      </c>
      <c r="AA141" t="s">
        <v>1523</v>
      </c>
      <c r="AB141" t="s">
        <v>1524</v>
      </c>
      <c r="AC141" t="s">
        <v>1525</v>
      </c>
      <c r="AE141" t="s">
        <v>1526</v>
      </c>
      <c r="AG141" t="s">
        <v>1527</v>
      </c>
      <c r="AH141" t="s">
        <v>1528</v>
      </c>
      <c r="AI141" t="s">
        <v>1529</v>
      </c>
      <c r="AK141">
        <v>16</v>
      </c>
      <c r="AM141">
        <v>24</v>
      </c>
      <c r="AN141" t="s">
        <v>42</v>
      </c>
      <c r="AO141" s="1">
        <v>42775</v>
      </c>
      <c r="AR141" t="s">
        <v>42</v>
      </c>
      <c r="AS141" t="s">
        <v>43</v>
      </c>
    </row>
    <row r="142" spans="1:45" hidden="1" x14ac:dyDescent="0.25">
      <c r="A142" t="b">
        <f t="shared" si="18"/>
        <v>0</v>
      </c>
      <c r="B142" t="b">
        <f t="shared" si="19"/>
        <v>0</v>
      </c>
      <c r="C142" t="b">
        <f t="shared" si="20"/>
        <v>0</v>
      </c>
      <c r="D142" t="b">
        <f t="shared" si="16"/>
        <v>0</v>
      </c>
      <c r="E142" t="b">
        <f t="shared" si="16"/>
        <v>0</v>
      </c>
      <c r="F142" t="b">
        <f t="shared" si="16"/>
        <v>0</v>
      </c>
      <c r="G142" t="b">
        <f t="shared" si="16"/>
        <v>0</v>
      </c>
      <c r="H142" t="b">
        <f t="shared" si="16"/>
        <v>0</v>
      </c>
      <c r="I142" t="b">
        <f t="shared" si="21"/>
        <v>1</v>
      </c>
      <c r="J142" t="b">
        <f t="shared" si="22"/>
        <v>1</v>
      </c>
      <c r="K142" t="b">
        <f t="shared" si="17"/>
        <v>1</v>
      </c>
      <c r="L142" t="b">
        <f t="shared" si="17"/>
        <v>1</v>
      </c>
      <c r="M142" t="b">
        <f t="shared" si="17"/>
        <v>1</v>
      </c>
      <c r="N142" t="b">
        <f t="shared" si="17"/>
        <v>1</v>
      </c>
      <c r="O142" t="b">
        <f t="shared" si="17"/>
        <v>1</v>
      </c>
      <c r="P142" t="s">
        <v>1530</v>
      </c>
      <c r="Q142" t="s">
        <v>1531</v>
      </c>
      <c r="R142" t="s">
        <v>1532</v>
      </c>
      <c r="S142" t="s">
        <v>962</v>
      </c>
      <c r="T142" s="1">
        <v>37627</v>
      </c>
      <c r="U142">
        <v>1983</v>
      </c>
      <c r="V142">
        <v>31</v>
      </c>
      <c r="W142">
        <v>1</v>
      </c>
      <c r="X142">
        <v>184</v>
      </c>
      <c r="Y142">
        <v>187</v>
      </c>
      <c r="Z142" t="s">
        <v>1533</v>
      </c>
      <c r="AA142" t="s">
        <v>964</v>
      </c>
      <c r="AC142" t="s">
        <v>1534</v>
      </c>
      <c r="AE142" t="s">
        <v>1535</v>
      </c>
      <c r="AG142" t="s">
        <v>1536</v>
      </c>
      <c r="AI142" t="s">
        <v>1537</v>
      </c>
      <c r="AK142">
        <v>16</v>
      </c>
      <c r="AM142">
        <v>5</v>
      </c>
      <c r="AN142" t="s">
        <v>42</v>
      </c>
      <c r="AO142" s="1">
        <v>37627</v>
      </c>
      <c r="AR142" t="s">
        <v>42</v>
      </c>
      <c r="AS142" t="s">
        <v>57</v>
      </c>
    </row>
    <row r="143" spans="1:45" hidden="1" x14ac:dyDescent="0.25">
      <c r="A143" t="b">
        <f t="shared" si="18"/>
        <v>0</v>
      </c>
      <c r="B143" t="b">
        <f t="shared" si="19"/>
        <v>0</v>
      </c>
      <c r="C143" t="b">
        <f t="shared" si="20"/>
        <v>0</v>
      </c>
      <c r="D143" t="b">
        <f t="shared" si="16"/>
        <v>0</v>
      </c>
      <c r="E143" t="b">
        <f t="shared" si="16"/>
        <v>0</v>
      </c>
      <c r="F143" t="b">
        <f t="shared" si="16"/>
        <v>0</v>
      </c>
      <c r="G143" t="b">
        <f t="shared" si="16"/>
        <v>0</v>
      </c>
      <c r="H143" t="b">
        <f t="shared" si="16"/>
        <v>0</v>
      </c>
      <c r="I143" t="b">
        <f t="shared" si="21"/>
        <v>1</v>
      </c>
      <c r="J143" t="b">
        <f t="shared" si="22"/>
        <v>1</v>
      </c>
      <c r="K143" t="b">
        <f t="shared" si="17"/>
        <v>1</v>
      </c>
      <c r="L143" t="b">
        <f t="shared" si="17"/>
        <v>1</v>
      </c>
      <c r="M143" t="b">
        <f t="shared" si="17"/>
        <v>1</v>
      </c>
      <c r="N143" t="b">
        <f t="shared" si="17"/>
        <v>1</v>
      </c>
      <c r="O143" t="b">
        <f t="shared" si="17"/>
        <v>1</v>
      </c>
      <c r="P143" t="s">
        <v>1538</v>
      </c>
      <c r="Q143" t="s">
        <v>1539</v>
      </c>
      <c r="R143" t="s">
        <v>1540</v>
      </c>
      <c r="S143" t="s">
        <v>1541</v>
      </c>
      <c r="T143" s="1">
        <v>39920</v>
      </c>
      <c r="U143">
        <v>2009</v>
      </c>
      <c r="X143">
        <v>211</v>
      </c>
      <c r="Y143">
        <v>217</v>
      </c>
      <c r="Z143" t="s">
        <v>1542</v>
      </c>
      <c r="AB143" t="s">
        <v>1543</v>
      </c>
      <c r="AC143" t="s">
        <v>1544</v>
      </c>
      <c r="AE143" t="s">
        <v>1545</v>
      </c>
      <c r="AF143" t="s">
        <v>1546</v>
      </c>
      <c r="AG143" t="s">
        <v>1547</v>
      </c>
      <c r="AH143" t="s">
        <v>1548</v>
      </c>
      <c r="AI143" t="s">
        <v>1549</v>
      </c>
      <c r="AK143">
        <v>16</v>
      </c>
      <c r="AM143">
        <v>27</v>
      </c>
      <c r="AN143" t="s">
        <v>42</v>
      </c>
      <c r="AO143" s="1">
        <v>39920</v>
      </c>
      <c r="AR143" t="s">
        <v>42</v>
      </c>
      <c r="AS143" t="s">
        <v>43</v>
      </c>
    </row>
    <row r="144" spans="1:45" hidden="1" x14ac:dyDescent="0.25">
      <c r="A144" t="b">
        <f t="shared" si="18"/>
        <v>0</v>
      </c>
      <c r="B144" t="b">
        <f t="shared" si="19"/>
        <v>0</v>
      </c>
      <c r="C144" t="b">
        <f t="shared" si="20"/>
        <v>0</v>
      </c>
      <c r="D144" t="b">
        <f t="shared" si="16"/>
        <v>0</v>
      </c>
      <c r="E144" t="b">
        <f t="shared" si="16"/>
        <v>0</v>
      </c>
      <c r="F144" t="b">
        <f t="shared" si="16"/>
        <v>0</v>
      </c>
      <c r="G144" t="b">
        <f t="shared" si="16"/>
        <v>0</v>
      </c>
      <c r="H144" t="b">
        <f t="shared" si="16"/>
        <v>0</v>
      </c>
      <c r="I144" t="b">
        <f t="shared" si="21"/>
        <v>0</v>
      </c>
      <c r="J144" t="b">
        <f t="shared" si="22"/>
        <v>0</v>
      </c>
      <c r="K144" t="b">
        <f t="shared" si="17"/>
        <v>1</v>
      </c>
      <c r="L144" t="b">
        <f t="shared" si="17"/>
        <v>0</v>
      </c>
      <c r="M144" t="b">
        <f t="shared" si="17"/>
        <v>1</v>
      </c>
      <c r="N144" t="b">
        <f t="shared" si="17"/>
        <v>1</v>
      </c>
      <c r="O144" t="b">
        <f t="shared" si="17"/>
        <v>1</v>
      </c>
      <c r="P144" t="s">
        <v>1550</v>
      </c>
      <c r="Q144" t="s">
        <v>1551</v>
      </c>
      <c r="R144" t="s">
        <v>1552</v>
      </c>
      <c r="S144" t="s">
        <v>1553</v>
      </c>
      <c r="T144" s="1">
        <v>42713</v>
      </c>
      <c r="U144">
        <v>2007</v>
      </c>
      <c r="V144">
        <v>42</v>
      </c>
      <c r="W144">
        <v>3</v>
      </c>
      <c r="X144">
        <v>1</v>
      </c>
      <c r="Y144">
        <v>15</v>
      </c>
      <c r="Z144" t="s">
        <v>1554</v>
      </c>
      <c r="AA144" t="s">
        <v>1555</v>
      </c>
      <c r="AC144" t="s">
        <v>1556</v>
      </c>
      <c r="AE144" t="s">
        <v>1557</v>
      </c>
      <c r="AG144" t="s">
        <v>1558</v>
      </c>
      <c r="AK144">
        <v>16</v>
      </c>
      <c r="AO144" s="1">
        <v>42713</v>
      </c>
      <c r="AR144" t="s">
        <v>1559</v>
      </c>
      <c r="AS144" t="s">
        <v>1560</v>
      </c>
    </row>
    <row r="145" spans="1:45" hidden="1" x14ac:dyDescent="0.25">
      <c r="A145" t="b">
        <f t="shared" si="18"/>
        <v>0</v>
      </c>
      <c r="B145" t="b">
        <f t="shared" si="19"/>
        <v>0</v>
      </c>
      <c r="C145" t="b">
        <f t="shared" si="20"/>
        <v>0</v>
      </c>
      <c r="D145" t="b">
        <f t="shared" si="16"/>
        <v>0</v>
      </c>
      <c r="E145" t="b">
        <f t="shared" si="16"/>
        <v>0</v>
      </c>
      <c r="F145" t="b">
        <f t="shared" si="16"/>
        <v>0</v>
      </c>
      <c r="G145" t="b">
        <f t="shared" si="16"/>
        <v>0</v>
      </c>
      <c r="H145" t="b">
        <f t="shared" si="16"/>
        <v>0</v>
      </c>
      <c r="I145" t="b">
        <f t="shared" si="21"/>
        <v>1</v>
      </c>
      <c r="J145" t="b">
        <f t="shared" si="22"/>
        <v>0</v>
      </c>
      <c r="K145" t="b">
        <f t="shared" si="17"/>
        <v>1</v>
      </c>
      <c r="L145" t="b">
        <f t="shared" si="17"/>
        <v>1</v>
      </c>
      <c r="M145" t="b">
        <f t="shared" si="17"/>
        <v>1</v>
      </c>
      <c r="N145" t="b">
        <f t="shared" si="17"/>
        <v>1</v>
      </c>
      <c r="O145" t="b">
        <f t="shared" si="17"/>
        <v>1</v>
      </c>
      <c r="P145" t="s">
        <v>1561</v>
      </c>
      <c r="Q145" t="s">
        <v>1562</v>
      </c>
      <c r="R145" t="s">
        <v>1563</v>
      </c>
      <c r="S145" t="s">
        <v>1564</v>
      </c>
      <c r="T145" s="1">
        <v>40969</v>
      </c>
      <c r="U145">
        <v>2011</v>
      </c>
      <c r="X145">
        <v>529</v>
      </c>
      <c r="Y145">
        <v>532</v>
      </c>
      <c r="Z145" t="s">
        <v>1565</v>
      </c>
      <c r="AA145" t="s">
        <v>1566</v>
      </c>
      <c r="AB145" t="s">
        <v>1567</v>
      </c>
      <c r="AC145" t="s">
        <v>1568</v>
      </c>
      <c r="AE145" t="s">
        <v>1569</v>
      </c>
      <c r="AF145" t="s">
        <v>1570</v>
      </c>
      <c r="AG145" t="s">
        <v>1571</v>
      </c>
      <c r="AH145" t="s">
        <v>1572</v>
      </c>
      <c r="AI145" t="s">
        <v>1573</v>
      </c>
      <c r="AK145">
        <v>16</v>
      </c>
      <c r="AM145">
        <v>15</v>
      </c>
      <c r="AN145" t="s">
        <v>42</v>
      </c>
      <c r="AO145" s="1">
        <v>40969</v>
      </c>
      <c r="AR145" t="s">
        <v>42</v>
      </c>
      <c r="AS145" t="s">
        <v>43</v>
      </c>
    </row>
    <row r="146" spans="1:45" x14ac:dyDescent="0.25">
      <c r="A146" t="b">
        <f t="shared" si="18"/>
        <v>1</v>
      </c>
      <c r="B146" t="b">
        <f t="shared" si="19"/>
        <v>0</v>
      </c>
      <c r="C146" t="b">
        <f t="shared" si="20"/>
        <v>0</v>
      </c>
      <c r="D146" t="b">
        <f t="shared" si="16"/>
        <v>0</v>
      </c>
      <c r="E146" t="b">
        <f t="shared" si="16"/>
        <v>0</v>
      </c>
      <c r="F146" t="b">
        <f t="shared" si="16"/>
        <v>1</v>
      </c>
      <c r="G146" t="b">
        <f t="shared" si="16"/>
        <v>0</v>
      </c>
      <c r="H146" t="b">
        <f t="shared" si="16"/>
        <v>0</v>
      </c>
      <c r="I146" t="b">
        <f t="shared" si="21"/>
        <v>1</v>
      </c>
      <c r="J146" t="b">
        <f t="shared" si="22"/>
        <v>1</v>
      </c>
      <c r="K146" t="b">
        <f t="shared" si="17"/>
        <v>1</v>
      </c>
      <c r="L146" t="b">
        <f t="shared" si="17"/>
        <v>1</v>
      </c>
      <c r="M146" t="b">
        <f t="shared" si="17"/>
        <v>1</v>
      </c>
      <c r="N146" t="b">
        <f t="shared" si="17"/>
        <v>1</v>
      </c>
      <c r="O146" t="b">
        <f t="shared" si="17"/>
        <v>1</v>
      </c>
      <c r="P146" t="s">
        <v>1574</v>
      </c>
      <c r="Q146" t="s">
        <v>1575</v>
      </c>
      <c r="R146" t="s">
        <v>1576</v>
      </c>
      <c r="S146" t="s">
        <v>1577</v>
      </c>
      <c r="T146" s="1">
        <v>41298</v>
      </c>
      <c r="U146">
        <v>2012</v>
      </c>
      <c r="X146">
        <v>1</v>
      </c>
      <c r="Y146">
        <v>6</v>
      </c>
      <c r="Z146" t="s">
        <v>1578</v>
      </c>
      <c r="AB146" t="s">
        <v>1579</v>
      </c>
      <c r="AC146" t="s">
        <v>1580</v>
      </c>
      <c r="AE146" t="s">
        <v>1581</v>
      </c>
      <c r="AF146" t="s">
        <v>1582</v>
      </c>
      <c r="AG146" t="s">
        <v>1583</v>
      </c>
      <c r="AH146" t="s">
        <v>1584</v>
      </c>
      <c r="AI146" t="s">
        <v>1585</v>
      </c>
      <c r="AK146">
        <v>15</v>
      </c>
      <c r="AM146">
        <v>22</v>
      </c>
      <c r="AN146" t="s">
        <v>42</v>
      </c>
      <c r="AO146" s="1">
        <v>41298</v>
      </c>
      <c r="AR146" t="s">
        <v>42</v>
      </c>
      <c r="AS146" t="s">
        <v>43</v>
      </c>
    </row>
    <row r="147" spans="1:45" hidden="1" x14ac:dyDescent="0.25">
      <c r="A147" t="b">
        <f t="shared" si="18"/>
        <v>0</v>
      </c>
      <c r="B147" t="b">
        <f t="shared" si="19"/>
        <v>0</v>
      </c>
      <c r="C147" t="b">
        <f t="shared" si="20"/>
        <v>0</v>
      </c>
      <c r="D147" t="b">
        <f t="shared" si="16"/>
        <v>0</v>
      </c>
      <c r="E147" t="b">
        <f t="shared" si="16"/>
        <v>0</v>
      </c>
      <c r="F147" t="b">
        <f t="shared" si="16"/>
        <v>0</v>
      </c>
      <c r="G147" t="b">
        <f t="shared" si="16"/>
        <v>0</v>
      </c>
      <c r="H147" t="b">
        <f t="shared" si="16"/>
        <v>0</v>
      </c>
      <c r="I147" t="b">
        <f t="shared" si="21"/>
        <v>1</v>
      </c>
      <c r="J147" t="b">
        <f t="shared" si="22"/>
        <v>0</v>
      </c>
      <c r="K147" t="b">
        <f t="shared" si="17"/>
        <v>0</v>
      </c>
      <c r="L147" t="b">
        <f t="shared" si="17"/>
        <v>0</v>
      </c>
      <c r="M147" t="b">
        <f t="shared" si="17"/>
        <v>0</v>
      </c>
      <c r="N147" t="b">
        <f t="shared" si="17"/>
        <v>0</v>
      </c>
      <c r="O147" t="b">
        <f t="shared" si="17"/>
        <v>1</v>
      </c>
      <c r="P147" t="s">
        <v>1586</v>
      </c>
      <c r="Q147" t="s">
        <v>1587</v>
      </c>
      <c r="R147" t="s">
        <v>1588</v>
      </c>
      <c r="S147" t="s">
        <v>987</v>
      </c>
      <c r="T147" s="1">
        <v>42936</v>
      </c>
      <c r="U147">
        <v>2017</v>
      </c>
      <c r="V147">
        <v>14</v>
      </c>
      <c r="W147">
        <v>8</v>
      </c>
      <c r="X147">
        <v>1423</v>
      </c>
      <c r="Y147">
        <v>1427</v>
      </c>
      <c r="Z147" t="s">
        <v>1589</v>
      </c>
      <c r="AA147" t="s">
        <v>989</v>
      </c>
      <c r="AC147" t="s">
        <v>1590</v>
      </c>
      <c r="AE147" t="s">
        <v>1591</v>
      </c>
      <c r="AF147" t="s">
        <v>1592</v>
      </c>
      <c r="AG147" t="s">
        <v>1593</v>
      </c>
      <c r="AH147" t="s">
        <v>1594</v>
      </c>
      <c r="AI147" t="s">
        <v>1595</v>
      </c>
      <c r="AK147">
        <v>15</v>
      </c>
      <c r="AM147">
        <v>22</v>
      </c>
      <c r="AN147" t="s">
        <v>42</v>
      </c>
      <c r="AO147" s="1">
        <v>42923</v>
      </c>
      <c r="AR147" t="s">
        <v>42</v>
      </c>
      <c r="AS147" t="s">
        <v>57</v>
      </c>
    </row>
    <row r="148" spans="1:45" x14ac:dyDescent="0.25">
      <c r="A148" t="b">
        <f t="shared" si="18"/>
        <v>1</v>
      </c>
      <c r="B148" t="b">
        <f t="shared" si="19"/>
        <v>0</v>
      </c>
      <c r="C148" t="b">
        <f t="shared" si="20"/>
        <v>1</v>
      </c>
      <c r="D148" t="b">
        <f t="shared" si="16"/>
        <v>1</v>
      </c>
      <c r="E148" t="b">
        <f t="shared" si="16"/>
        <v>1</v>
      </c>
      <c r="F148" t="b">
        <f t="shared" si="16"/>
        <v>1</v>
      </c>
      <c r="G148" t="b">
        <f t="shared" si="16"/>
        <v>1</v>
      </c>
      <c r="H148" t="b">
        <f t="shared" si="16"/>
        <v>0</v>
      </c>
      <c r="I148" t="b">
        <f t="shared" si="21"/>
        <v>1</v>
      </c>
      <c r="J148" t="b">
        <f t="shared" si="22"/>
        <v>1</v>
      </c>
      <c r="K148" t="b">
        <f t="shared" si="17"/>
        <v>1</v>
      </c>
      <c r="L148" t="b">
        <f t="shared" si="17"/>
        <v>1</v>
      </c>
      <c r="M148" t="b">
        <f t="shared" si="17"/>
        <v>1</v>
      </c>
      <c r="N148" t="b">
        <f t="shared" si="17"/>
        <v>1</v>
      </c>
      <c r="O148" t="b">
        <f t="shared" si="17"/>
        <v>1</v>
      </c>
      <c r="P148" t="s">
        <v>1596</v>
      </c>
      <c r="Q148" t="s">
        <v>1597</v>
      </c>
      <c r="R148" t="s">
        <v>1598</v>
      </c>
      <c r="S148" t="s">
        <v>1599</v>
      </c>
      <c r="T148" s="1">
        <v>43213</v>
      </c>
      <c r="U148">
        <v>2017</v>
      </c>
      <c r="X148">
        <v>1714</v>
      </c>
      <c r="Y148">
        <v>1718</v>
      </c>
      <c r="Z148" t="s">
        <v>1600</v>
      </c>
      <c r="AB148" t="s">
        <v>1601</v>
      </c>
      <c r="AC148" t="s">
        <v>1602</v>
      </c>
      <c r="AE148" t="s">
        <v>1603</v>
      </c>
      <c r="AF148" t="s">
        <v>1604</v>
      </c>
      <c r="AG148" t="s">
        <v>1605</v>
      </c>
      <c r="AH148" t="s">
        <v>1606</v>
      </c>
      <c r="AI148" t="s">
        <v>1607</v>
      </c>
      <c r="AK148">
        <v>15</v>
      </c>
      <c r="AM148">
        <v>20</v>
      </c>
      <c r="AN148" t="s">
        <v>42</v>
      </c>
      <c r="AO148" s="1">
        <v>43213</v>
      </c>
      <c r="AR148" t="s">
        <v>42</v>
      </c>
      <c r="AS148" t="s">
        <v>43</v>
      </c>
    </row>
    <row r="149" spans="1:45" hidden="1" x14ac:dyDescent="0.25">
      <c r="A149" t="b">
        <f t="shared" si="18"/>
        <v>0</v>
      </c>
      <c r="B149" t="b">
        <f t="shared" si="19"/>
        <v>0</v>
      </c>
      <c r="C149" t="b">
        <f t="shared" si="20"/>
        <v>0</v>
      </c>
      <c r="D149" t="b">
        <f t="shared" si="16"/>
        <v>0</v>
      </c>
      <c r="E149" t="b">
        <f t="shared" si="16"/>
        <v>0</v>
      </c>
      <c r="F149" t="b">
        <f t="shared" si="16"/>
        <v>0</v>
      </c>
      <c r="G149" t="b">
        <f t="shared" si="16"/>
        <v>0</v>
      </c>
      <c r="H149" t="b">
        <f t="shared" si="16"/>
        <v>0</v>
      </c>
      <c r="I149" t="b">
        <f t="shared" si="21"/>
        <v>1</v>
      </c>
      <c r="J149" t="b">
        <f t="shared" si="22"/>
        <v>1</v>
      </c>
      <c r="K149" t="b">
        <f t="shared" si="17"/>
        <v>1</v>
      </c>
      <c r="L149" t="b">
        <f t="shared" si="17"/>
        <v>1</v>
      </c>
      <c r="M149" t="b">
        <f t="shared" si="17"/>
        <v>1</v>
      </c>
      <c r="N149" t="b">
        <f t="shared" si="17"/>
        <v>1</v>
      </c>
      <c r="O149" t="b">
        <f t="shared" si="17"/>
        <v>1</v>
      </c>
      <c r="P149" t="s">
        <v>1608</v>
      </c>
      <c r="Q149" t="s">
        <v>1609</v>
      </c>
      <c r="R149" t="s">
        <v>1610</v>
      </c>
      <c r="S149" t="s">
        <v>1029</v>
      </c>
      <c r="T149" s="1">
        <v>44313</v>
      </c>
      <c r="U149">
        <v>2021</v>
      </c>
      <c r="V149">
        <v>18</v>
      </c>
      <c r="W149">
        <v>4</v>
      </c>
      <c r="X149">
        <v>230</v>
      </c>
      <c r="Y149">
        <v>243</v>
      </c>
      <c r="Z149" t="s">
        <v>1611</v>
      </c>
      <c r="AA149" t="s">
        <v>1031</v>
      </c>
      <c r="AC149" t="s">
        <v>1612</v>
      </c>
      <c r="AE149" t="s">
        <v>1613</v>
      </c>
      <c r="AF149" t="s">
        <v>1614</v>
      </c>
      <c r="AG149" t="s">
        <v>1615</v>
      </c>
      <c r="AH149" t="s">
        <v>1616</v>
      </c>
      <c r="AI149" t="s">
        <v>1617</v>
      </c>
      <c r="AK149">
        <v>15</v>
      </c>
      <c r="AO149" s="1">
        <v>44313</v>
      </c>
      <c r="AR149" t="s">
        <v>42</v>
      </c>
      <c r="AS149" t="s">
        <v>598</v>
      </c>
    </row>
    <row r="150" spans="1:45" hidden="1" x14ac:dyDescent="0.25">
      <c r="A150" t="b">
        <f t="shared" si="18"/>
        <v>0</v>
      </c>
      <c r="B150" t="b">
        <f t="shared" si="19"/>
        <v>0</v>
      </c>
      <c r="C150" t="b">
        <f t="shared" si="20"/>
        <v>0</v>
      </c>
      <c r="D150" t="b">
        <f t="shared" si="16"/>
        <v>0</v>
      </c>
      <c r="E150" t="b">
        <f t="shared" si="16"/>
        <v>0</v>
      </c>
      <c r="F150" t="b">
        <f t="shared" si="16"/>
        <v>0</v>
      </c>
      <c r="G150" t="b">
        <f t="shared" si="16"/>
        <v>0</v>
      </c>
      <c r="H150" t="b">
        <f t="shared" si="16"/>
        <v>0</v>
      </c>
      <c r="I150" t="b">
        <f t="shared" si="21"/>
        <v>1</v>
      </c>
      <c r="J150" t="b">
        <f t="shared" si="22"/>
        <v>1</v>
      </c>
      <c r="K150" t="b">
        <f t="shared" si="17"/>
        <v>1</v>
      </c>
      <c r="L150" t="b">
        <f t="shared" si="17"/>
        <v>1</v>
      </c>
      <c r="M150" t="b">
        <f t="shared" si="17"/>
        <v>1</v>
      </c>
      <c r="N150" t="b">
        <f t="shared" si="17"/>
        <v>1</v>
      </c>
      <c r="O150" t="b">
        <f t="shared" si="17"/>
        <v>1</v>
      </c>
      <c r="P150" t="s">
        <v>1618</v>
      </c>
      <c r="Q150" t="s">
        <v>1619</v>
      </c>
      <c r="R150" t="s">
        <v>1620</v>
      </c>
      <c r="S150" t="s">
        <v>1621</v>
      </c>
      <c r="T150" s="1">
        <v>42705</v>
      </c>
      <c r="U150">
        <v>2016</v>
      </c>
      <c r="X150">
        <v>1</v>
      </c>
      <c r="Y150">
        <v>6</v>
      </c>
      <c r="Z150" t="s">
        <v>1622</v>
      </c>
      <c r="AB150" t="s">
        <v>1623</v>
      </c>
      <c r="AC150" t="s">
        <v>1624</v>
      </c>
      <c r="AE150" t="s">
        <v>1625</v>
      </c>
      <c r="AG150" t="s">
        <v>1626</v>
      </c>
      <c r="AH150" t="s">
        <v>1627</v>
      </c>
      <c r="AI150" t="s">
        <v>1628</v>
      </c>
      <c r="AK150">
        <v>15</v>
      </c>
      <c r="AM150">
        <v>20</v>
      </c>
      <c r="AN150" t="s">
        <v>42</v>
      </c>
      <c r="AO150" s="1">
        <v>42705</v>
      </c>
      <c r="AR150" t="s">
        <v>42</v>
      </c>
      <c r="AS150" t="s">
        <v>43</v>
      </c>
    </row>
    <row r="151" spans="1:45" hidden="1" x14ac:dyDescent="0.25">
      <c r="A151" t="b">
        <f t="shared" si="18"/>
        <v>0</v>
      </c>
      <c r="B151" t="b">
        <f t="shared" si="19"/>
        <v>0</v>
      </c>
      <c r="C151" t="b">
        <f t="shared" si="20"/>
        <v>0</v>
      </c>
      <c r="D151" t="b">
        <f t="shared" si="16"/>
        <v>0</v>
      </c>
      <c r="E151" t="b">
        <f t="shared" si="16"/>
        <v>0</v>
      </c>
      <c r="F151" t="b">
        <f t="shared" si="16"/>
        <v>0</v>
      </c>
      <c r="G151" t="b">
        <f t="shared" si="16"/>
        <v>0</v>
      </c>
      <c r="H151" t="b">
        <f t="shared" si="16"/>
        <v>0</v>
      </c>
      <c r="I151" t="b">
        <f t="shared" si="21"/>
        <v>1</v>
      </c>
      <c r="J151" t="b">
        <f t="shared" si="22"/>
        <v>1</v>
      </c>
      <c r="K151" t="b">
        <f t="shared" si="17"/>
        <v>1</v>
      </c>
      <c r="L151" t="b">
        <f t="shared" si="17"/>
        <v>1</v>
      </c>
      <c r="M151" t="b">
        <f t="shared" si="17"/>
        <v>1</v>
      </c>
      <c r="N151" t="b">
        <f t="shared" si="17"/>
        <v>1</v>
      </c>
      <c r="O151" t="b">
        <f t="shared" si="17"/>
        <v>1</v>
      </c>
      <c r="P151" t="s">
        <v>1629</v>
      </c>
      <c r="Q151" t="s">
        <v>1630</v>
      </c>
      <c r="R151" t="s">
        <v>1631</v>
      </c>
      <c r="S151" t="s">
        <v>1632</v>
      </c>
      <c r="T151" s="1">
        <v>41099</v>
      </c>
      <c r="U151">
        <v>2012</v>
      </c>
      <c r="X151">
        <v>1007</v>
      </c>
      <c r="Y151">
        <v>1010</v>
      </c>
      <c r="Z151" t="s">
        <v>1633</v>
      </c>
      <c r="AA151" t="s">
        <v>88</v>
      </c>
      <c r="AB151" t="s">
        <v>1634</v>
      </c>
      <c r="AC151" t="s">
        <v>1635</v>
      </c>
      <c r="AE151" t="s">
        <v>1636</v>
      </c>
      <c r="AF151" t="s">
        <v>1637</v>
      </c>
      <c r="AG151" t="s">
        <v>1638</v>
      </c>
      <c r="AH151" t="s">
        <v>1639</v>
      </c>
      <c r="AI151" t="s">
        <v>1640</v>
      </c>
      <c r="AK151">
        <v>14</v>
      </c>
      <c r="AM151">
        <v>7</v>
      </c>
      <c r="AN151" t="s">
        <v>42</v>
      </c>
      <c r="AO151" s="1">
        <v>41099</v>
      </c>
      <c r="AR151" t="s">
        <v>42</v>
      </c>
      <c r="AS151" t="s">
        <v>43</v>
      </c>
    </row>
    <row r="152" spans="1:45" hidden="1" x14ac:dyDescent="0.25">
      <c r="A152" t="b">
        <f t="shared" si="18"/>
        <v>0</v>
      </c>
      <c r="B152" t="b">
        <f t="shared" si="19"/>
        <v>0</v>
      </c>
      <c r="C152" t="b">
        <f t="shared" si="20"/>
        <v>0</v>
      </c>
      <c r="D152" t="b">
        <f t="shared" si="16"/>
        <v>0</v>
      </c>
      <c r="E152" t="b">
        <f t="shared" si="16"/>
        <v>0</v>
      </c>
      <c r="F152" t="b">
        <f t="shared" si="16"/>
        <v>0</v>
      </c>
      <c r="G152" t="b">
        <f t="shared" si="16"/>
        <v>0</v>
      </c>
      <c r="H152" t="b">
        <f t="shared" si="16"/>
        <v>0</v>
      </c>
      <c r="I152" t="b">
        <f t="shared" si="21"/>
        <v>1</v>
      </c>
      <c r="J152" t="b">
        <f t="shared" si="22"/>
        <v>0</v>
      </c>
      <c r="K152" t="b">
        <f t="shared" si="17"/>
        <v>1</v>
      </c>
      <c r="L152" t="b">
        <f t="shared" si="17"/>
        <v>0</v>
      </c>
      <c r="M152" t="b">
        <f t="shared" si="17"/>
        <v>1</v>
      </c>
      <c r="N152" t="b">
        <f t="shared" si="17"/>
        <v>1</v>
      </c>
      <c r="O152" t="b">
        <f t="shared" si="17"/>
        <v>1</v>
      </c>
      <c r="P152" t="s">
        <v>1641</v>
      </c>
      <c r="Q152" t="s">
        <v>1642</v>
      </c>
      <c r="R152" t="s">
        <v>1643</v>
      </c>
      <c r="S152" t="s">
        <v>1644</v>
      </c>
      <c r="T152" s="1">
        <v>39927</v>
      </c>
      <c r="U152">
        <v>2009</v>
      </c>
      <c r="X152">
        <v>1</v>
      </c>
      <c r="Y152">
        <v>9</v>
      </c>
      <c r="Z152" t="s">
        <v>1645</v>
      </c>
      <c r="AA152" t="s">
        <v>1646</v>
      </c>
      <c r="AB152" t="s">
        <v>1647</v>
      </c>
      <c r="AC152" t="s">
        <v>1648</v>
      </c>
      <c r="AE152" t="s">
        <v>1649</v>
      </c>
      <c r="AG152" t="s">
        <v>1650</v>
      </c>
      <c r="AH152" t="s">
        <v>1651</v>
      </c>
      <c r="AI152" t="s">
        <v>1652</v>
      </c>
      <c r="AK152">
        <v>14</v>
      </c>
      <c r="AM152">
        <v>14</v>
      </c>
      <c r="AN152" t="s">
        <v>42</v>
      </c>
      <c r="AO152" s="1">
        <v>39927</v>
      </c>
      <c r="AR152" t="s">
        <v>42</v>
      </c>
      <c r="AS152" t="s">
        <v>43</v>
      </c>
    </row>
    <row r="153" spans="1:45" x14ac:dyDescent="0.25">
      <c r="A153" t="b">
        <f t="shared" si="18"/>
        <v>1</v>
      </c>
      <c r="B153" t="b">
        <f t="shared" si="19"/>
        <v>0</v>
      </c>
      <c r="C153" t="b">
        <f t="shared" si="20"/>
        <v>0</v>
      </c>
      <c r="D153" t="b">
        <f t="shared" si="16"/>
        <v>0</v>
      </c>
      <c r="E153" t="b">
        <f t="shared" si="16"/>
        <v>0</v>
      </c>
      <c r="F153" t="b">
        <f t="shared" si="16"/>
        <v>1</v>
      </c>
      <c r="G153" t="b">
        <f t="shared" si="16"/>
        <v>0</v>
      </c>
      <c r="H153" t="b">
        <f t="shared" si="16"/>
        <v>0</v>
      </c>
      <c r="I153" t="b">
        <f t="shared" si="21"/>
        <v>1</v>
      </c>
      <c r="J153" t="b">
        <f t="shared" si="22"/>
        <v>1</v>
      </c>
      <c r="K153" t="b">
        <f t="shared" si="17"/>
        <v>1</v>
      </c>
      <c r="L153" t="b">
        <f t="shared" si="17"/>
        <v>1</v>
      </c>
      <c r="M153" t="b">
        <f t="shared" si="17"/>
        <v>1</v>
      </c>
      <c r="N153" t="b">
        <f t="shared" si="17"/>
        <v>1</v>
      </c>
      <c r="O153" t="b">
        <f t="shared" si="17"/>
        <v>1</v>
      </c>
      <c r="P153" t="s">
        <v>1653</v>
      </c>
      <c r="Q153" t="s">
        <v>1654</v>
      </c>
      <c r="R153" t="s">
        <v>1655</v>
      </c>
      <c r="S153" t="s">
        <v>1656</v>
      </c>
      <c r="T153" s="1">
        <v>42947</v>
      </c>
      <c r="U153">
        <v>2017</v>
      </c>
      <c r="X153">
        <v>1</v>
      </c>
      <c r="Y153">
        <v>6</v>
      </c>
      <c r="Z153" t="s">
        <v>1657</v>
      </c>
      <c r="AA153" t="s">
        <v>1658</v>
      </c>
      <c r="AB153" t="s">
        <v>1659</v>
      </c>
      <c r="AC153" t="s">
        <v>1660</v>
      </c>
      <c r="AE153" t="s">
        <v>1661</v>
      </c>
      <c r="AF153" t="s">
        <v>1662</v>
      </c>
      <c r="AG153" t="s">
        <v>1663</v>
      </c>
      <c r="AH153" t="s">
        <v>1664</v>
      </c>
      <c r="AI153" t="s">
        <v>1665</v>
      </c>
      <c r="AK153">
        <v>14</v>
      </c>
      <c r="AM153">
        <v>13</v>
      </c>
      <c r="AN153" t="s">
        <v>42</v>
      </c>
      <c r="AO153" s="1">
        <v>42947</v>
      </c>
      <c r="AR153" t="s">
        <v>42</v>
      </c>
      <c r="AS153" t="s">
        <v>43</v>
      </c>
    </row>
    <row r="154" spans="1:45" hidden="1" x14ac:dyDescent="0.25">
      <c r="A154" t="b">
        <f t="shared" si="18"/>
        <v>0</v>
      </c>
      <c r="B154" t="b">
        <f t="shared" si="19"/>
        <v>0</v>
      </c>
      <c r="C154" t="b">
        <f t="shared" si="20"/>
        <v>0</v>
      </c>
      <c r="D154" t="b">
        <f t="shared" si="16"/>
        <v>0</v>
      </c>
      <c r="E154" t="b">
        <f t="shared" si="16"/>
        <v>0</v>
      </c>
      <c r="F154" t="b">
        <f t="shared" si="16"/>
        <v>0</v>
      </c>
      <c r="G154" t="b">
        <f t="shared" si="16"/>
        <v>0</v>
      </c>
      <c r="H154" t="b">
        <f t="shared" si="16"/>
        <v>0</v>
      </c>
      <c r="I154" t="b">
        <f t="shared" si="21"/>
        <v>0</v>
      </c>
      <c r="J154" t="b">
        <f t="shared" si="22"/>
        <v>0</v>
      </c>
      <c r="K154" t="b">
        <f t="shared" si="17"/>
        <v>1</v>
      </c>
      <c r="L154" t="b">
        <f t="shared" si="17"/>
        <v>0</v>
      </c>
      <c r="M154" t="b">
        <f t="shared" si="17"/>
        <v>0</v>
      </c>
      <c r="N154" t="b">
        <f t="shared" si="17"/>
        <v>0</v>
      </c>
      <c r="O154" t="b">
        <f t="shared" si="17"/>
        <v>1</v>
      </c>
      <c r="P154" t="s">
        <v>1666</v>
      </c>
      <c r="Q154" t="s">
        <v>1667</v>
      </c>
      <c r="R154" t="s">
        <v>1668</v>
      </c>
      <c r="S154" t="s">
        <v>1669</v>
      </c>
      <c r="T154" s="1">
        <v>41865</v>
      </c>
      <c r="U154">
        <v>2014</v>
      </c>
      <c r="X154">
        <v>1197</v>
      </c>
      <c r="Y154">
        <v>1202</v>
      </c>
      <c r="Z154" t="s">
        <v>1670</v>
      </c>
      <c r="AA154" t="s">
        <v>1228</v>
      </c>
      <c r="AB154" t="s">
        <v>1671</v>
      </c>
      <c r="AC154" t="s">
        <v>1672</v>
      </c>
      <c r="AE154" t="s">
        <v>1673</v>
      </c>
      <c r="AG154" t="s">
        <v>1674</v>
      </c>
      <c r="AH154" t="s">
        <v>1675</v>
      </c>
      <c r="AI154" t="s">
        <v>1676</v>
      </c>
      <c r="AK154">
        <v>14</v>
      </c>
      <c r="AM154">
        <v>13</v>
      </c>
      <c r="AN154" t="s">
        <v>42</v>
      </c>
      <c r="AO154" s="1">
        <v>41865</v>
      </c>
      <c r="AR154" t="s">
        <v>42</v>
      </c>
      <c r="AS154" t="s">
        <v>43</v>
      </c>
    </row>
    <row r="155" spans="1:45" hidden="1" x14ac:dyDescent="0.25">
      <c r="A155" t="b">
        <f t="shared" si="18"/>
        <v>0</v>
      </c>
      <c r="B155" t="b">
        <f t="shared" si="19"/>
        <v>0</v>
      </c>
      <c r="C155" t="b">
        <f t="shared" si="20"/>
        <v>0</v>
      </c>
      <c r="D155" t="b">
        <f t="shared" si="16"/>
        <v>0</v>
      </c>
      <c r="E155" t="b">
        <f t="shared" si="16"/>
        <v>0</v>
      </c>
      <c r="F155" t="b">
        <f t="shared" si="16"/>
        <v>0</v>
      </c>
      <c r="G155" t="b">
        <f t="shared" si="16"/>
        <v>0</v>
      </c>
      <c r="H155" t="b">
        <f t="shared" si="16"/>
        <v>0</v>
      </c>
      <c r="I155" t="b">
        <f t="shared" si="21"/>
        <v>1</v>
      </c>
      <c r="J155" t="b">
        <f t="shared" si="22"/>
        <v>1</v>
      </c>
      <c r="K155" t="b">
        <f t="shared" si="17"/>
        <v>1</v>
      </c>
      <c r="L155" t="b">
        <f t="shared" si="17"/>
        <v>1</v>
      </c>
      <c r="M155" t="b">
        <f t="shared" si="17"/>
        <v>0</v>
      </c>
      <c r="N155" t="b">
        <f t="shared" si="17"/>
        <v>1</v>
      </c>
      <c r="O155" t="b">
        <f t="shared" si="17"/>
        <v>1</v>
      </c>
      <c r="P155" t="s">
        <v>1677</v>
      </c>
      <c r="Q155" t="s">
        <v>1678</v>
      </c>
      <c r="R155" t="s">
        <v>1679</v>
      </c>
      <c r="S155" t="s">
        <v>1680</v>
      </c>
      <c r="T155" s="1">
        <v>40836</v>
      </c>
      <c r="U155">
        <v>2011</v>
      </c>
      <c r="X155">
        <v>249</v>
      </c>
      <c r="Y155">
        <v>252</v>
      </c>
      <c r="Z155" t="s">
        <v>1681</v>
      </c>
      <c r="AA155" t="s">
        <v>650</v>
      </c>
      <c r="AB155" t="s">
        <v>1682</v>
      </c>
      <c r="AC155" t="s">
        <v>1683</v>
      </c>
      <c r="AE155" t="s">
        <v>1684</v>
      </c>
      <c r="AF155" t="s">
        <v>1685</v>
      </c>
      <c r="AG155" t="s">
        <v>1686</v>
      </c>
      <c r="AH155" t="s">
        <v>1687</v>
      </c>
      <c r="AI155" t="s">
        <v>1688</v>
      </c>
      <c r="AK155">
        <v>14</v>
      </c>
      <c r="AM155">
        <v>6</v>
      </c>
      <c r="AN155" t="s">
        <v>42</v>
      </c>
      <c r="AO155" s="1">
        <v>40836</v>
      </c>
      <c r="AR155" t="s">
        <v>42</v>
      </c>
      <c r="AS155" t="s">
        <v>43</v>
      </c>
    </row>
    <row r="156" spans="1:45" hidden="1" x14ac:dyDescent="0.25">
      <c r="A156" t="b">
        <f t="shared" si="18"/>
        <v>0</v>
      </c>
      <c r="B156" t="b">
        <f t="shared" si="19"/>
        <v>0</v>
      </c>
      <c r="C156" t="b">
        <f t="shared" si="20"/>
        <v>0</v>
      </c>
      <c r="D156" t="b">
        <f t="shared" si="16"/>
        <v>0</v>
      </c>
      <c r="E156" t="b">
        <f t="shared" si="16"/>
        <v>1</v>
      </c>
      <c r="F156" t="b">
        <f t="shared" si="16"/>
        <v>1</v>
      </c>
      <c r="G156" t="b">
        <f t="shared" si="16"/>
        <v>0</v>
      </c>
      <c r="H156" t="b">
        <f t="shared" si="16"/>
        <v>0</v>
      </c>
      <c r="I156" t="b">
        <f t="shared" si="21"/>
        <v>0</v>
      </c>
      <c r="J156" t="b">
        <f t="shared" si="22"/>
        <v>0</v>
      </c>
      <c r="K156" t="b">
        <f t="shared" si="17"/>
        <v>1</v>
      </c>
      <c r="L156" t="b">
        <f t="shared" si="17"/>
        <v>1</v>
      </c>
      <c r="M156" t="b">
        <f t="shared" si="17"/>
        <v>0</v>
      </c>
      <c r="N156" t="b">
        <f t="shared" si="17"/>
        <v>0</v>
      </c>
      <c r="O156" t="b">
        <f t="shared" si="17"/>
        <v>1</v>
      </c>
      <c r="P156" t="s">
        <v>1689</v>
      </c>
      <c r="Q156" t="s">
        <v>1690</v>
      </c>
      <c r="R156" t="s">
        <v>1691</v>
      </c>
      <c r="S156" t="s">
        <v>1692</v>
      </c>
      <c r="T156" s="1">
        <v>43941</v>
      </c>
      <c r="U156">
        <v>2020</v>
      </c>
      <c r="X156">
        <v>463</v>
      </c>
      <c r="Y156">
        <v>466</v>
      </c>
      <c r="Z156" t="s">
        <v>1693</v>
      </c>
      <c r="AA156" t="s">
        <v>1694</v>
      </c>
      <c r="AB156" t="s">
        <v>1695</v>
      </c>
      <c r="AC156" t="s">
        <v>1696</v>
      </c>
      <c r="AE156" t="s">
        <v>1697</v>
      </c>
      <c r="AF156" t="s">
        <v>1698</v>
      </c>
      <c r="AG156" t="s">
        <v>1699</v>
      </c>
      <c r="AH156" t="s">
        <v>1700</v>
      </c>
      <c r="AI156" t="s">
        <v>1701</v>
      </c>
      <c r="AK156">
        <v>14</v>
      </c>
      <c r="AM156">
        <v>14</v>
      </c>
      <c r="AN156" t="s">
        <v>42</v>
      </c>
      <c r="AO156" s="1">
        <v>43941</v>
      </c>
      <c r="AR156" t="s">
        <v>42</v>
      </c>
      <c r="AS156" t="s">
        <v>43</v>
      </c>
    </row>
    <row r="157" spans="1:45" hidden="1" x14ac:dyDescent="0.25">
      <c r="A157" t="b">
        <f t="shared" si="18"/>
        <v>0</v>
      </c>
      <c r="B157" t="b">
        <f t="shared" si="19"/>
        <v>0</v>
      </c>
      <c r="C157" t="b">
        <f t="shared" si="20"/>
        <v>0</v>
      </c>
      <c r="D157" t="b">
        <f t="shared" si="16"/>
        <v>0</v>
      </c>
      <c r="E157" t="b">
        <f t="shared" si="16"/>
        <v>0</v>
      </c>
      <c r="F157" t="b">
        <f t="shared" si="16"/>
        <v>0</v>
      </c>
      <c r="G157" t="b">
        <f t="shared" si="16"/>
        <v>0</v>
      </c>
      <c r="H157" t="b">
        <f t="shared" si="16"/>
        <v>0</v>
      </c>
      <c r="I157" t="b">
        <f t="shared" si="21"/>
        <v>0</v>
      </c>
      <c r="J157" t="b">
        <f t="shared" si="22"/>
        <v>0</v>
      </c>
      <c r="K157" t="b">
        <f t="shared" si="17"/>
        <v>0</v>
      </c>
      <c r="L157" t="b">
        <f t="shared" si="17"/>
        <v>0</v>
      </c>
      <c r="M157" t="b">
        <f t="shared" si="17"/>
        <v>0</v>
      </c>
      <c r="N157" t="b">
        <f t="shared" si="17"/>
        <v>0</v>
      </c>
      <c r="O157" t="b">
        <f t="shared" si="17"/>
        <v>1</v>
      </c>
      <c r="P157" t="s">
        <v>1702</v>
      </c>
      <c r="Q157" t="s">
        <v>1703</v>
      </c>
      <c r="R157" t="s">
        <v>1704</v>
      </c>
      <c r="S157" t="s">
        <v>1124</v>
      </c>
      <c r="T157" s="1">
        <v>39442</v>
      </c>
      <c r="U157">
        <v>2007</v>
      </c>
      <c r="X157">
        <v>1</v>
      </c>
      <c r="Y157">
        <v>8</v>
      </c>
      <c r="Z157" t="s">
        <v>1705</v>
      </c>
      <c r="AB157" t="s">
        <v>1126</v>
      </c>
      <c r="AC157" t="s">
        <v>1706</v>
      </c>
      <c r="AE157" t="s">
        <v>1707</v>
      </c>
      <c r="AF157" t="s">
        <v>1708</v>
      </c>
      <c r="AG157" t="s">
        <v>1709</v>
      </c>
      <c r="AH157" t="s">
        <v>1710</v>
      </c>
      <c r="AI157" t="s">
        <v>1711</v>
      </c>
      <c r="AK157">
        <v>14</v>
      </c>
      <c r="AM157">
        <v>5</v>
      </c>
      <c r="AO157" s="1">
        <v>39442</v>
      </c>
      <c r="AR157" t="s">
        <v>42</v>
      </c>
      <c r="AS157" t="s">
        <v>43</v>
      </c>
    </row>
    <row r="158" spans="1:45" hidden="1" x14ac:dyDescent="0.25">
      <c r="A158" t="b">
        <f t="shared" si="18"/>
        <v>0</v>
      </c>
      <c r="B158" t="b">
        <f t="shared" si="19"/>
        <v>0</v>
      </c>
      <c r="C158" t="b">
        <f t="shared" si="20"/>
        <v>0</v>
      </c>
      <c r="D158" t="b">
        <f t="shared" si="16"/>
        <v>0</v>
      </c>
      <c r="E158" t="b">
        <f t="shared" si="16"/>
        <v>0</v>
      </c>
      <c r="F158" t="b">
        <f t="shared" si="16"/>
        <v>1</v>
      </c>
      <c r="G158" t="b">
        <f t="shared" si="16"/>
        <v>0</v>
      </c>
      <c r="H158" t="b">
        <f t="shared" si="16"/>
        <v>0</v>
      </c>
      <c r="I158" t="b">
        <f t="shared" si="21"/>
        <v>0</v>
      </c>
      <c r="J158" t="b">
        <f t="shared" si="22"/>
        <v>0</v>
      </c>
      <c r="K158" t="b">
        <f t="shared" si="17"/>
        <v>0</v>
      </c>
      <c r="L158" t="b">
        <f t="shared" si="17"/>
        <v>1</v>
      </c>
      <c r="M158" t="b">
        <f t="shared" si="17"/>
        <v>0</v>
      </c>
      <c r="N158" t="b">
        <f t="shared" si="17"/>
        <v>0</v>
      </c>
      <c r="O158" t="b">
        <f t="shared" si="17"/>
        <v>1</v>
      </c>
      <c r="P158" t="s">
        <v>1712</v>
      </c>
      <c r="Q158" t="s">
        <v>1713</v>
      </c>
      <c r="R158" t="s">
        <v>1714</v>
      </c>
      <c r="S158" t="s">
        <v>1715</v>
      </c>
      <c r="T158" s="1">
        <v>44396</v>
      </c>
      <c r="U158">
        <v>2020</v>
      </c>
      <c r="X158">
        <v>1</v>
      </c>
      <c r="Y158">
        <v>5</v>
      </c>
      <c r="Z158" t="s">
        <v>1716</v>
      </c>
      <c r="AB158" t="s">
        <v>1717</v>
      </c>
      <c r="AC158" t="s">
        <v>1718</v>
      </c>
      <c r="AE158" t="s">
        <v>1719</v>
      </c>
      <c r="AF158" t="s">
        <v>1720</v>
      </c>
      <c r="AG158" t="s">
        <v>1721</v>
      </c>
      <c r="AH158" t="s">
        <v>1722</v>
      </c>
      <c r="AI158" t="s">
        <v>1723</v>
      </c>
      <c r="AK158">
        <v>14</v>
      </c>
      <c r="AM158">
        <v>14</v>
      </c>
      <c r="AN158" t="s">
        <v>42</v>
      </c>
      <c r="AO158" s="1">
        <v>44396</v>
      </c>
      <c r="AR158" t="s">
        <v>42</v>
      </c>
      <c r="AS158" t="s">
        <v>43</v>
      </c>
    </row>
    <row r="159" spans="1:45" hidden="1" x14ac:dyDescent="0.25">
      <c r="A159" t="b">
        <f t="shared" si="18"/>
        <v>0</v>
      </c>
      <c r="B159" t="b">
        <f t="shared" si="19"/>
        <v>0</v>
      </c>
      <c r="C159" t="b">
        <f t="shared" si="20"/>
        <v>0</v>
      </c>
      <c r="D159" t="b">
        <f t="shared" si="16"/>
        <v>0</v>
      </c>
      <c r="E159" t="b">
        <f t="shared" si="16"/>
        <v>0</v>
      </c>
      <c r="F159" t="b">
        <f t="shared" si="16"/>
        <v>0</v>
      </c>
      <c r="G159" t="b">
        <f t="shared" si="16"/>
        <v>0</v>
      </c>
      <c r="H159" t="b">
        <f t="shared" si="16"/>
        <v>0</v>
      </c>
      <c r="I159" t="b">
        <f t="shared" si="21"/>
        <v>1</v>
      </c>
      <c r="J159" t="b">
        <f t="shared" si="22"/>
        <v>0</v>
      </c>
      <c r="K159" t="b">
        <f t="shared" si="17"/>
        <v>1</v>
      </c>
      <c r="L159" t="b">
        <f t="shared" si="17"/>
        <v>0</v>
      </c>
      <c r="M159" t="b">
        <f t="shared" si="17"/>
        <v>0</v>
      </c>
      <c r="N159" t="b">
        <f t="shared" si="17"/>
        <v>0</v>
      </c>
      <c r="O159" t="b">
        <f t="shared" si="17"/>
        <v>1</v>
      </c>
      <c r="P159" t="s">
        <v>1724</v>
      </c>
      <c r="Q159" t="s">
        <v>1725</v>
      </c>
      <c r="R159" t="s">
        <v>1726</v>
      </c>
      <c r="S159" t="s">
        <v>1727</v>
      </c>
      <c r="T159" s="1">
        <v>43342</v>
      </c>
      <c r="U159">
        <v>2018</v>
      </c>
      <c r="X159">
        <v>1</v>
      </c>
      <c r="Y159">
        <v>10</v>
      </c>
      <c r="Z159" t="s">
        <v>1728</v>
      </c>
      <c r="AA159" t="s">
        <v>1370</v>
      </c>
      <c r="AB159" t="s">
        <v>1729</v>
      </c>
      <c r="AC159" t="s">
        <v>1730</v>
      </c>
      <c r="AE159" t="s">
        <v>1731</v>
      </c>
      <c r="AG159" t="s">
        <v>1732</v>
      </c>
      <c r="AH159" t="s">
        <v>1733</v>
      </c>
      <c r="AI159" t="s">
        <v>1734</v>
      </c>
      <c r="AK159">
        <v>14</v>
      </c>
      <c r="AL159">
        <v>1</v>
      </c>
      <c r="AM159">
        <v>8</v>
      </c>
      <c r="AO159" s="1">
        <v>43342</v>
      </c>
      <c r="AR159" t="s">
        <v>42</v>
      </c>
      <c r="AS159" t="s">
        <v>43</v>
      </c>
    </row>
    <row r="160" spans="1:45" hidden="1" x14ac:dyDescent="0.25">
      <c r="A160" t="b">
        <f t="shared" si="18"/>
        <v>0</v>
      </c>
      <c r="B160" t="b">
        <f t="shared" si="19"/>
        <v>0</v>
      </c>
      <c r="C160" t="b">
        <f t="shared" si="20"/>
        <v>0</v>
      </c>
      <c r="D160" t="b">
        <f t="shared" si="16"/>
        <v>0</v>
      </c>
      <c r="E160" t="b">
        <f t="shared" si="16"/>
        <v>0</v>
      </c>
      <c r="F160" t="b">
        <f t="shared" si="16"/>
        <v>0</v>
      </c>
      <c r="G160" t="b">
        <f t="shared" si="16"/>
        <v>0</v>
      </c>
      <c r="H160" t="b">
        <f t="shared" si="16"/>
        <v>0</v>
      </c>
      <c r="I160" t="b">
        <f t="shared" si="21"/>
        <v>0</v>
      </c>
      <c r="J160" t="b">
        <f t="shared" si="22"/>
        <v>0</v>
      </c>
      <c r="K160" t="b">
        <f t="shared" si="17"/>
        <v>0</v>
      </c>
      <c r="L160" t="b">
        <f t="shared" si="17"/>
        <v>0</v>
      </c>
      <c r="M160" t="b">
        <f t="shared" si="17"/>
        <v>0</v>
      </c>
      <c r="N160" t="b">
        <f t="shared" si="17"/>
        <v>0</v>
      </c>
      <c r="O160" t="b">
        <f t="shared" si="17"/>
        <v>1</v>
      </c>
      <c r="P160" t="s">
        <v>1735</v>
      </c>
      <c r="Q160" t="s">
        <v>1736</v>
      </c>
      <c r="R160" t="s">
        <v>1737</v>
      </c>
      <c r="S160" t="s">
        <v>1738</v>
      </c>
      <c r="T160" s="1">
        <v>41526</v>
      </c>
      <c r="U160">
        <v>2013</v>
      </c>
      <c r="X160">
        <v>1</v>
      </c>
      <c r="Y160">
        <v>5</v>
      </c>
      <c r="Z160" t="s">
        <v>1739</v>
      </c>
      <c r="AA160" t="s">
        <v>1228</v>
      </c>
      <c r="AB160" t="s">
        <v>1740</v>
      </c>
      <c r="AC160" t="s">
        <v>1741</v>
      </c>
      <c r="AE160" t="s">
        <v>1742</v>
      </c>
      <c r="AF160" t="s">
        <v>1743</v>
      </c>
      <c r="AG160" t="s">
        <v>1744</v>
      </c>
      <c r="AH160" t="s">
        <v>1745</v>
      </c>
      <c r="AI160" t="s">
        <v>1746</v>
      </c>
      <c r="AK160">
        <v>13</v>
      </c>
      <c r="AM160">
        <v>12</v>
      </c>
      <c r="AN160" t="s">
        <v>42</v>
      </c>
      <c r="AO160" s="1">
        <v>41526</v>
      </c>
      <c r="AR160" t="s">
        <v>42</v>
      </c>
      <c r="AS160" t="s">
        <v>43</v>
      </c>
    </row>
    <row r="161" spans="1:45" hidden="1" x14ac:dyDescent="0.25">
      <c r="A161" t="b">
        <f t="shared" si="18"/>
        <v>0</v>
      </c>
      <c r="B161" t="b">
        <f t="shared" si="19"/>
        <v>0</v>
      </c>
      <c r="C161" t="b">
        <f t="shared" si="20"/>
        <v>0</v>
      </c>
      <c r="D161" t="b">
        <f t="shared" si="16"/>
        <v>0</v>
      </c>
      <c r="E161" t="b">
        <f t="shared" si="16"/>
        <v>0</v>
      </c>
      <c r="F161" t="b">
        <f t="shared" si="16"/>
        <v>0</v>
      </c>
      <c r="G161" t="b">
        <f t="shared" si="16"/>
        <v>0</v>
      </c>
      <c r="H161" t="b">
        <f t="shared" si="16"/>
        <v>0</v>
      </c>
      <c r="I161" t="b">
        <f t="shared" si="21"/>
        <v>0</v>
      </c>
      <c r="J161" t="b">
        <f t="shared" si="22"/>
        <v>0</v>
      </c>
      <c r="K161" t="b">
        <f t="shared" si="17"/>
        <v>1</v>
      </c>
      <c r="L161" t="b">
        <f t="shared" si="17"/>
        <v>0</v>
      </c>
      <c r="M161" t="b">
        <f t="shared" si="17"/>
        <v>0</v>
      </c>
      <c r="N161" t="b">
        <f t="shared" si="17"/>
        <v>0</v>
      </c>
      <c r="O161" t="b">
        <f t="shared" si="17"/>
        <v>1</v>
      </c>
      <c r="P161" t="s">
        <v>1747</v>
      </c>
      <c r="Q161" t="s">
        <v>1748</v>
      </c>
      <c r="R161" t="s">
        <v>1749</v>
      </c>
      <c r="S161" t="s">
        <v>1750</v>
      </c>
      <c r="T161" s="1">
        <v>37567</v>
      </c>
      <c r="U161">
        <v>2002</v>
      </c>
      <c r="V161">
        <v>2</v>
      </c>
      <c r="X161">
        <v>699</v>
      </c>
      <c r="Y161" t="s">
        <v>1751</v>
      </c>
      <c r="Z161" t="s">
        <v>1752</v>
      </c>
      <c r="AB161" t="s">
        <v>1753</v>
      </c>
      <c r="AC161" t="s">
        <v>1754</v>
      </c>
      <c r="AE161" t="s">
        <v>1755</v>
      </c>
      <c r="AG161" t="s">
        <v>1756</v>
      </c>
      <c r="AH161" t="s">
        <v>1757</v>
      </c>
      <c r="AI161" t="s">
        <v>1758</v>
      </c>
      <c r="AK161">
        <v>13</v>
      </c>
      <c r="AL161">
        <v>1</v>
      </c>
      <c r="AM161">
        <v>4</v>
      </c>
      <c r="AN161" t="s">
        <v>42</v>
      </c>
      <c r="AO161" s="1">
        <v>37567</v>
      </c>
      <c r="AR161" t="s">
        <v>42</v>
      </c>
      <c r="AS161" t="s">
        <v>43</v>
      </c>
    </row>
    <row r="162" spans="1:45" hidden="1" x14ac:dyDescent="0.25">
      <c r="A162" t="b">
        <f t="shared" si="18"/>
        <v>0</v>
      </c>
      <c r="B162" t="b">
        <f t="shared" si="19"/>
        <v>0</v>
      </c>
      <c r="C162" t="b">
        <f t="shared" si="20"/>
        <v>0</v>
      </c>
      <c r="D162" t="b">
        <f t="shared" si="16"/>
        <v>0</v>
      </c>
      <c r="E162" t="b">
        <f t="shared" si="16"/>
        <v>0</v>
      </c>
      <c r="F162" t="b">
        <f t="shared" si="16"/>
        <v>0</v>
      </c>
      <c r="G162" t="b">
        <f t="shared" si="16"/>
        <v>0</v>
      </c>
      <c r="H162" t="b">
        <f t="shared" si="16"/>
        <v>0</v>
      </c>
      <c r="I162" t="b">
        <f t="shared" si="21"/>
        <v>0</v>
      </c>
      <c r="J162" t="b">
        <f t="shared" si="22"/>
        <v>0</v>
      </c>
      <c r="K162" t="b">
        <f t="shared" si="17"/>
        <v>1</v>
      </c>
      <c r="L162" t="b">
        <f t="shared" si="17"/>
        <v>0</v>
      </c>
      <c r="M162" t="b">
        <f t="shared" si="17"/>
        <v>0</v>
      </c>
      <c r="N162" t="b">
        <f t="shared" si="17"/>
        <v>0</v>
      </c>
      <c r="O162" t="b">
        <f t="shared" si="17"/>
        <v>1</v>
      </c>
      <c r="P162" t="s">
        <v>1759</v>
      </c>
      <c r="Q162" t="s">
        <v>1760</v>
      </c>
      <c r="R162" t="s">
        <v>1761</v>
      </c>
      <c r="S162" t="s">
        <v>1762</v>
      </c>
      <c r="T162" s="1">
        <v>39832</v>
      </c>
      <c r="U162">
        <v>2008</v>
      </c>
      <c r="X162">
        <v>1600</v>
      </c>
      <c r="Y162">
        <v>1603</v>
      </c>
      <c r="Z162" t="s">
        <v>1763</v>
      </c>
      <c r="AB162" t="s">
        <v>1764</v>
      </c>
      <c r="AC162" t="s">
        <v>1765</v>
      </c>
      <c r="AE162" t="s">
        <v>1766</v>
      </c>
      <c r="AG162" t="s">
        <v>1767</v>
      </c>
      <c r="AH162" t="s">
        <v>1768</v>
      </c>
      <c r="AI162" t="s">
        <v>1769</v>
      </c>
      <c r="AK162">
        <v>13</v>
      </c>
      <c r="AM162">
        <v>1</v>
      </c>
      <c r="AO162" s="1">
        <v>39832</v>
      </c>
      <c r="AR162" t="s">
        <v>42</v>
      </c>
      <c r="AS162" t="s">
        <v>43</v>
      </c>
    </row>
    <row r="163" spans="1:45" hidden="1" x14ac:dyDescent="0.25">
      <c r="A163" t="b">
        <f t="shared" si="18"/>
        <v>0</v>
      </c>
      <c r="B163" t="b">
        <f t="shared" si="19"/>
        <v>0</v>
      </c>
      <c r="C163" t="b">
        <f t="shared" si="20"/>
        <v>0</v>
      </c>
      <c r="D163" t="b">
        <f t="shared" si="16"/>
        <v>0</v>
      </c>
      <c r="E163" t="b">
        <f t="shared" si="16"/>
        <v>0</v>
      </c>
      <c r="F163" t="b">
        <f t="shared" si="16"/>
        <v>0</v>
      </c>
      <c r="G163" t="b">
        <f t="shared" si="16"/>
        <v>0</v>
      </c>
      <c r="H163" t="b">
        <f t="shared" si="16"/>
        <v>0</v>
      </c>
      <c r="I163" t="b">
        <f t="shared" si="21"/>
        <v>1</v>
      </c>
      <c r="J163" t="b">
        <f t="shared" si="22"/>
        <v>1</v>
      </c>
      <c r="K163" t="b">
        <f t="shared" si="17"/>
        <v>1</v>
      </c>
      <c r="L163" t="b">
        <f t="shared" si="17"/>
        <v>1</v>
      </c>
      <c r="M163" t="b">
        <f t="shared" si="17"/>
        <v>1</v>
      </c>
      <c r="N163" t="b">
        <f t="shared" si="17"/>
        <v>1</v>
      </c>
      <c r="O163" t="b">
        <f t="shared" si="17"/>
        <v>1</v>
      </c>
      <c r="P163" t="s">
        <v>1770</v>
      </c>
      <c r="Q163" t="s">
        <v>1771</v>
      </c>
      <c r="R163" t="s">
        <v>1772</v>
      </c>
      <c r="S163" t="s">
        <v>1773</v>
      </c>
      <c r="T163" s="1">
        <v>43380</v>
      </c>
      <c r="U163">
        <v>2018</v>
      </c>
      <c r="X163">
        <v>9297</v>
      </c>
      <c r="Y163">
        <v>9302</v>
      </c>
      <c r="Z163" t="s">
        <v>1774</v>
      </c>
      <c r="AA163" t="s">
        <v>1775</v>
      </c>
      <c r="AB163" t="s">
        <v>1776</v>
      </c>
      <c r="AC163" t="s">
        <v>1777</v>
      </c>
      <c r="AE163" t="s">
        <v>1778</v>
      </c>
      <c r="AF163" t="s">
        <v>1779</v>
      </c>
      <c r="AH163" t="s">
        <v>1780</v>
      </c>
      <c r="AI163" t="s">
        <v>1781</v>
      </c>
      <c r="AK163">
        <v>13</v>
      </c>
      <c r="AM163">
        <v>10</v>
      </c>
      <c r="AO163" s="1">
        <v>43380</v>
      </c>
      <c r="AR163" t="s">
        <v>42</v>
      </c>
      <c r="AS163" t="s">
        <v>43</v>
      </c>
    </row>
    <row r="164" spans="1:45" hidden="1" x14ac:dyDescent="0.25">
      <c r="A164" t="b">
        <f t="shared" si="18"/>
        <v>0</v>
      </c>
      <c r="B164" t="b">
        <f t="shared" si="19"/>
        <v>0</v>
      </c>
      <c r="C164" t="b">
        <f t="shared" si="20"/>
        <v>0</v>
      </c>
      <c r="D164" t="b">
        <f t="shared" si="16"/>
        <v>0</v>
      </c>
      <c r="E164" t="b">
        <f t="shared" si="16"/>
        <v>0</v>
      </c>
      <c r="F164" t="b">
        <f t="shared" si="16"/>
        <v>0</v>
      </c>
      <c r="G164" t="b">
        <f t="shared" si="16"/>
        <v>0</v>
      </c>
      <c r="H164" t="b">
        <f t="shared" si="16"/>
        <v>0</v>
      </c>
      <c r="I164" t="b">
        <f t="shared" si="21"/>
        <v>0</v>
      </c>
      <c r="J164" t="b">
        <f t="shared" si="22"/>
        <v>0</v>
      </c>
      <c r="K164" t="b">
        <f t="shared" si="17"/>
        <v>1</v>
      </c>
      <c r="L164" t="b">
        <f t="shared" si="17"/>
        <v>0</v>
      </c>
      <c r="M164" t="b">
        <f t="shared" si="17"/>
        <v>0</v>
      </c>
      <c r="N164" t="b">
        <f t="shared" si="17"/>
        <v>0</v>
      </c>
      <c r="O164" t="b">
        <f t="shared" si="17"/>
        <v>1</v>
      </c>
      <c r="P164" t="s">
        <v>1782</v>
      </c>
      <c r="Q164" t="s">
        <v>1760</v>
      </c>
      <c r="R164" t="s">
        <v>1761</v>
      </c>
      <c r="S164" t="s">
        <v>1783</v>
      </c>
      <c r="T164" s="1">
        <v>39836</v>
      </c>
      <c r="U164">
        <v>2008</v>
      </c>
      <c r="X164">
        <v>443</v>
      </c>
      <c r="Y164">
        <v>446</v>
      </c>
      <c r="Z164" t="s">
        <v>1784</v>
      </c>
      <c r="AB164" t="s">
        <v>1785</v>
      </c>
      <c r="AC164" t="s">
        <v>1765</v>
      </c>
      <c r="AE164" t="s">
        <v>1786</v>
      </c>
      <c r="AG164" t="s">
        <v>1767</v>
      </c>
      <c r="AH164" t="s">
        <v>1787</v>
      </c>
      <c r="AI164" t="s">
        <v>1788</v>
      </c>
      <c r="AK164">
        <v>13</v>
      </c>
      <c r="AM164">
        <v>1</v>
      </c>
      <c r="AO164" s="1">
        <v>39836</v>
      </c>
      <c r="AR164" t="s">
        <v>42</v>
      </c>
      <c r="AS164" t="s">
        <v>43</v>
      </c>
    </row>
    <row r="165" spans="1:45" hidden="1" x14ac:dyDescent="0.25">
      <c r="A165" t="b">
        <f t="shared" si="18"/>
        <v>0</v>
      </c>
      <c r="B165" t="b">
        <f t="shared" si="19"/>
        <v>0</v>
      </c>
      <c r="C165" t="b">
        <f t="shared" si="20"/>
        <v>0</v>
      </c>
      <c r="D165" t="b">
        <f t="shared" si="16"/>
        <v>0</v>
      </c>
      <c r="E165" t="b">
        <f t="shared" si="16"/>
        <v>0</v>
      </c>
      <c r="F165" t="b">
        <f t="shared" si="16"/>
        <v>0</v>
      </c>
      <c r="G165" t="b">
        <f t="shared" si="16"/>
        <v>0</v>
      </c>
      <c r="H165" t="b">
        <f t="shared" si="16"/>
        <v>0</v>
      </c>
      <c r="I165" t="b">
        <f t="shared" si="21"/>
        <v>1</v>
      </c>
      <c r="J165" t="b">
        <f t="shared" si="22"/>
        <v>1</v>
      </c>
      <c r="K165" t="b">
        <f t="shared" si="17"/>
        <v>1</v>
      </c>
      <c r="L165" t="b">
        <f t="shared" si="17"/>
        <v>1</v>
      </c>
      <c r="M165" t="b">
        <f t="shared" si="17"/>
        <v>1</v>
      </c>
      <c r="N165" t="b">
        <f t="shared" si="17"/>
        <v>1</v>
      </c>
      <c r="O165" t="b">
        <f t="shared" si="17"/>
        <v>1</v>
      </c>
      <c r="P165" t="s">
        <v>1789</v>
      </c>
      <c r="Q165" t="s">
        <v>1790</v>
      </c>
      <c r="R165" t="s">
        <v>1791</v>
      </c>
      <c r="S165" t="s">
        <v>1792</v>
      </c>
      <c r="T165" s="1">
        <v>42243</v>
      </c>
      <c r="U165">
        <v>2015</v>
      </c>
      <c r="X165">
        <v>230</v>
      </c>
      <c r="Y165">
        <v>234</v>
      </c>
      <c r="Z165" t="s">
        <v>1793</v>
      </c>
      <c r="AA165" t="s">
        <v>1794</v>
      </c>
      <c r="AB165" t="s">
        <v>1795</v>
      </c>
      <c r="AC165" t="s">
        <v>1796</v>
      </c>
      <c r="AE165" t="s">
        <v>1797</v>
      </c>
      <c r="AF165" t="s">
        <v>1798</v>
      </c>
      <c r="AG165" t="s">
        <v>1799</v>
      </c>
      <c r="AH165" t="s">
        <v>1800</v>
      </c>
      <c r="AI165" t="s">
        <v>1801</v>
      </c>
      <c r="AK165">
        <v>13</v>
      </c>
      <c r="AM165">
        <v>11</v>
      </c>
      <c r="AO165" s="1">
        <v>42243</v>
      </c>
      <c r="AR165" t="s">
        <v>42</v>
      </c>
      <c r="AS165" t="s">
        <v>43</v>
      </c>
    </row>
    <row r="166" spans="1:45" hidden="1" x14ac:dyDescent="0.25">
      <c r="A166" t="b">
        <f t="shared" si="18"/>
        <v>0</v>
      </c>
      <c r="B166" t="b">
        <f t="shared" si="19"/>
        <v>0</v>
      </c>
      <c r="C166" t="b">
        <f t="shared" si="20"/>
        <v>0</v>
      </c>
      <c r="D166" t="b">
        <f t="shared" si="16"/>
        <v>0</v>
      </c>
      <c r="E166" t="b">
        <f t="shared" si="16"/>
        <v>0</v>
      </c>
      <c r="F166" t="b">
        <f t="shared" si="16"/>
        <v>0</v>
      </c>
      <c r="G166" t="b">
        <f t="shared" si="16"/>
        <v>0</v>
      </c>
      <c r="H166" t="b">
        <f t="shared" si="16"/>
        <v>0</v>
      </c>
      <c r="I166" t="b">
        <f t="shared" si="21"/>
        <v>1</v>
      </c>
      <c r="J166" t="b">
        <f t="shared" si="22"/>
        <v>1</v>
      </c>
      <c r="K166" t="b">
        <f t="shared" si="17"/>
        <v>1</v>
      </c>
      <c r="L166" t="b">
        <f t="shared" si="17"/>
        <v>1</v>
      </c>
      <c r="M166" t="b">
        <f t="shared" si="17"/>
        <v>1</v>
      </c>
      <c r="N166" t="b">
        <f t="shared" si="17"/>
        <v>1</v>
      </c>
      <c r="O166" t="b">
        <f t="shared" si="17"/>
        <v>1</v>
      </c>
      <c r="P166" t="s">
        <v>1802</v>
      </c>
      <c r="Q166" t="s">
        <v>1803</v>
      </c>
      <c r="R166" t="s">
        <v>1804</v>
      </c>
      <c r="S166" t="s">
        <v>1805</v>
      </c>
      <c r="T166" s="1">
        <v>41816</v>
      </c>
      <c r="U166">
        <v>2014</v>
      </c>
      <c r="X166">
        <v>261</v>
      </c>
      <c r="Y166">
        <v>266</v>
      </c>
      <c r="Z166" t="s">
        <v>1806</v>
      </c>
      <c r="AB166" t="s">
        <v>1807</v>
      </c>
      <c r="AC166" t="s">
        <v>1808</v>
      </c>
      <c r="AE166" t="s">
        <v>1809</v>
      </c>
      <c r="AF166" t="s">
        <v>1810</v>
      </c>
      <c r="AG166" t="s">
        <v>1811</v>
      </c>
      <c r="AH166" t="s">
        <v>1812</v>
      </c>
      <c r="AI166" t="s">
        <v>1813</v>
      </c>
      <c r="AK166">
        <v>13</v>
      </c>
      <c r="AL166">
        <v>1</v>
      </c>
      <c r="AM166">
        <v>12</v>
      </c>
      <c r="AN166" t="s">
        <v>42</v>
      </c>
      <c r="AO166" s="1">
        <v>41816</v>
      </c>
      <c r="AR166" t="s">
        <v>42</v>
      </c>
      <c r="AS166" t="s">
        <v>43</v>
      </c>
    </row>
    <row r="167" spans="1:45" hidden="1" x14ac:dyDescent="0.25">
      <c r="A167" t="b">
        <f t="shared" si="18"/>
        <v>0</v>
      </c>
      <c r="B167" t="b">
        <f t="shared" si="19"/>
        <v>0</v>
      </c>
      <c r="C167" t="b">
        <f t="shared" si="20"/>
        <v>0</v>
      </c>
      <c r="D167" t="b">
        <f t="shared" si="16"/>
        <v>0</v>
      </c>
      <c r="E167" t="b">
        <f t="shared" si="16"/>
        <v>0</v>
      </c>
      <c r="F167" t="b">
        <f t="shared" si="16"/>
        <v>0</v>
      </c>
      <c r="G167" t="b">
        <f t="shared" si="16"/>
        <v>0</v>
      </c>
      <c r="H167" t="b">
        <f t="shared" si="16"/>
        <v>0</v>
      </c>
      <c r="I167" t="b">
        <f t="shared" si="21"/>
        <v>1</v>
      </c>
      <c r="J167" t="b">
        <f t="shared" si="22"/>
        <v>1</v>
      </c>
      <c r="K167" t="b">
        <f t="shared" si="17"/>
        <v>1</v>
      </c>
      <c r="L167" t="b">
        <f t="shared" si="17"/>
        <v>1</v>
      </c>
      <c r="M167" t="b">
        <f t="shared" si="17"/>
        <v>1</v>
      </c>
      <c r="N167" t="b">
        <f t="shared" si="17"/>
        <v>1</v>
      </c>
      <c r="O167" t="b">
        <f t="shared" si="17"/>
        <v>1</v>
      </c>
      <c r="P167" t="s">
        <v>1814</v>
      </c>
      <c r="Q167" t="s">
        <v>1815</v>
      </c>
      <c r="R167" t="s">
        <v>1816</v>
      </c>
      <c r="S167" t="s">
        <v>1817</v>
      </c>
      <c r="T167" s="1">
        <v>40479</v>
      </c>
      <c r="U167">
        <v>2010</v>
      </c>
      <c r="X167">
        <v>518</v>
      </c>
      <c r="Y167">
        <v>523</v>
      </c>
      <c r="Z167" t="s">
        <v>1818</v>
      </c>
      <c r="AB167" t="s">
        <v>1819</v>
      </c>
      <c r="AC167" t="s">
        <v>1820</v>
      </c>
      <c r="AE167" t="s">
        <v>1821</v>
      </c>
      <c r="AG167" t="s">
        <v>1822</v>
      </c>
      <c r="AH167" t="s">
        <v>1823</v>
      </c>
      <c r="AI167" t="s">
        <v>1824</v>
      </c>
      <c r="AK167">
        <v>12</v>
      </c>
      <c r="AM167">
        <v>7</v>
      </c>
      <c r="AN167" t="s">
        <v>42</v>
      </c>
      <c r="AO167" s="1">
        <v>40479</v>
      </c>
      <c r="AR167" t="s">
        <v>42</v>
      </c>
      <c r="AS167" t="s">
        <v>43</v>
      </c>
    </row>
    <row r="168" spans="1:45" hidden="1" x14ac:dyDescent="0.25">
      <c r="A168" t="b">
        <f t="shared" si="18"/>
        <v>0</v>
      </c>
      <c r="B168" t="b">
        <f t="shared" si="19"/>
        <v>0</v>
      </c>
      <c r="C168" t="b">
        <f t="shared" si="20"/>
        <v>0</v>
      </c>
      <c r="D168" t="b">
        <f t="shared" ref="D168:H218" si="23">IF(OR(IFERROR(SEARCH("machine learning",AF168),FALSE),OR(IFERROR(SEARCH("artificial intelligence",AF168),FALSE),IFERROR(SEARCH("neural network",AF168),FALSE))),TRUE,FALSE)</f>
        <v>0</v>
      </c>
      <c r="E168" t="b">
        <f t="shared" si="23"/>
        <v>0</v>
      </c>
      <c r="F168" t="b">
        <f t="shared" si="23"/>
        <v>0</v>
      </c>
      <c r="G168" t="b">
        <f t="shared" si="23"/>
        <v>0</v>
      </c>
      <c r="H168" t="b">
        <f t="shared" si="23"/>
        <v>0</v>
      </c>
      <c r="I168" t="b">
        <f t="shared" si="21"/>
        <v>0</v>
      </c>
      <c r="J168" t="b">
        <f t="shared" si="22"/>
        <v>0</v>
      </c>
      <c r="K168" t="b">
        <f t="shared" ref="K168:O218" si="24">IF(OR(IFERROR(SEARCH("vision",AF168),FALSE),OR(IFERROR(SEARCH("radar",AF168),FALSE),IFERROR(SEARCH("image",AF168),FALSE))),FALSE,TRUE)</f>
        <v>1</v>
      </c>
      <c r="L168" t="b">
        <f t="shared" si="24"/>
        <v>0</v>
      </c>
      <c r="M168" t="b">
        <f t="shared" si="24"/>
        <v>0</v>
      </c>
      <c r="N168" t="b">
        <f t="shared" si="24"/>
        <v>0</v>
      </c>
      <c r="O168" t="b">
        <f t="shared" si="24"/>
        <v>1</v>
      </c>
      <c r="P168" t="s">
        <v>1825</v>
      </c>
      <c r="Q168" t="s">
        <v>1826</v>
      </c>
      <c r="R168" t="s">
        <v>1827</v>
      </c>
      <c r="S168" t="s">
        <v>1828</v>
      </c>
      <c r="T168" s="1">
        <v>40745</v>
      </c>
      <c r="U168">
        <v>2011</v>
      </c>
      <c r="X168">
        <v>113</v>
      </c>
      <c r="Y168">
        <v>117</v>
      </c>
      <c r="Z168" t="s">
        <v>1829</v>
      </c>
      <c r="AA168" t="s">
        <v>1228</v>
      </c>
      <c r="AB168" t="s">
        <v>1830</v>
      </c>
      <c r="AC168" t="s">
        <v>1831</v>
      </c>
      <c r="AE168" t="s">
        <v>1832</v>
      </c>
      <c r="AG168" t="s">
        <v>1833</v>
      </c>
      <c r="AH168" t="s">
        <v>1834</v>
      </c>
      <c r="AI168" t="s">
        <v>1835</v>
      </c>
      <c r="AK168">
        <v>12</v>
      </c>
      <c r="AM168">
        <v>10</v>
      </c>
      <c r="AN168" t="s">
        <v>42</v>
      </c>
      <c r="AO168" s="1">
        <v>40745</v>
      </c>
      <c r="AR168" t="s">
        <v>42</v>
      </c>
      <c r="AS168" t="s">
        <v>43</v>
      </c>
    </row>
    <row r="169" spans="1:45" hidden="1" x14ac:dyDescent="0.25">
      <c r="A169" t="b">
        <f t="shared" si="18"/>
        <v>0</v>
      </c>
      <c r="B169" t="b">
        <f t="shared" si="19"/>
        <v>0</v>
      </c>
      <c r="C169" t="b">
        <f t="shared" si="20"/>
        <v>0</v>
      </c>
      <c r="D169" t="b">
        <f t="shared" si="23"/>
        <v>0</v>
      </c>
      <c r="E169" t="b">
        <f t="shared" si="23"/>
        <v>0</v>
      </c>
      <c r="F169" t="b">
        <f t="shared" si="23"/>
        <v>0</v>
      </c>
      <c r="G169" t="b">
        <f t="shared" si="23"/>
        <v>0</v>
      </c>
      <c r="H169" t="b">
        <f t="shared" si="23"/>
        <v>0</v>
      </c>
      <c r="I169" t="b">
        <f t="shared" si="21"/>
        <v>1</v>
      </c>
      <c r="J169" t="b">
        <f t="shared" si="22"/>
        <v>1</v>
      </c>
      <c r="K169" t="b">
        <f t="shared" si="24"/>
        <v>1</v>
      </c>
      <c r="L169" t="b">
        <f t="shared" si="24"/>
        <v>1</v>
      </c>
      <c r="M169" t="b">
        <f t="shared" si="24"/>
        <v>1</v>
      </c>
      <c r="N169" t="b">
        <f t="shared" si="24"/>
        <v>1</v>
      </c>
      <c r="O169" t="b">
        <f t="shared" si="24"/>
        <v>1</v>
      </c>
      <c r="P169" t="s">
        <v>1836</v>
      </c>
      <c r="Q169" t="s">
        <v>1837</v>
      </c>
      <c r="R169" t="s">
        <v>1838</v>
      </c>
      <c r="S169" t="s">
        <v>1839</v>
      </c>
      <c r="T169" s="1">
        <v>43454</v>
      </c>
      <c r="U169">
        <v>2018</v>
      </c>
      <c r="X169">
        <v>1134</v>
      </c>
      <c r="Y169">
        <v>1135</v>
      </c>
      <c r="Z169" t="s">
        <v>1840</v>
      </c>
      <c r="AA169" t="s">
        <v>1841</v>
      </c>
      <c r="AB169" t="s">
        <v>1842</v>
      </c>
      <c r="AC169" t="s">
        <v>1843</v>
      </c>
      <c r="AE169" t="s">
        <v>1844</v>
      </c>
      <c r="AF169" t="s">
        <v>1845</v>
      </c>
      <c r="AG169" t="s">
        <v>1846</v>
      </c>
      <c r="AH169" t="s">
        <v>1847</v>
      </c>
      <c r="AI169" t="s">
        <v>1848</v>
      </c>
      <c r="AK169">
        <v>12</v>
      </c>
      <c r="AM169">
        <v>2</v>
      </c>
      <c r="AN169" t="s">
        <v>42</v>
      </c>
      <c r="AO169" s="1">
        <v>43454</v>
      </c>
      <c r="AR169" t="s">
        <v>42</v>
      </c>
      <c r="AS169" t="s">
        <v>43</v>
      </c>
    </row>
    <row r="170" spans="1:45" hidden="1" x14ac:dyDescent="0.25">
      <c r="A170" t="b">
        <f t="shared" si="18"/>
        <v>0</v>
      </c>
      <c r="B170" t="b">
        <f t="shared" si="19"/>
        <v>0</v>
      </c>
      <c r="C170" t="b">
        <f t="shared" si="20"/>
        <v>0</v>
      </c>
      <c r="D170" t="b">
        <f t="shared" si="23"/>
        <v>0</v>
      </c>
      <c r="E170" t="b">
        <f t="shared" si="23"/>
        <v>0</v>
      </c>
      <c r="F170" t="b">
        <f t="shared" si="23"/>
        <v>0</v>
      </c>
      <c r="G170" t="b">
        <f t="shared" si="23"/>
        <v>0</v>
      </c>
      <c r="H170" t="b">
        <f t="shared" si="23"/>
        <v>0</v>
      </c>
      <c r="I170" t="b">
        <f t="shared" si="21"/>
        <v>1</v>
      </c>
      <c r="J170" t="b">
        <f t="shared" si="22"/>
        <v>1</v>
      </c>
      <c r="K170" t="b">
        <f t="shared" si="24"/>
        <v>1</v>
      </c>
      <c r="L170" t="b">
        <f t="shared" si="24"/>
        <v>1</v>
      </c>
      <c r="M170" t="b">
        <f t="shared" si="24"/>
        <v>1</v>
      </c>
      <c r="N170" t="b">
        <f t="shared" si="24"/>
        <v>1</v>
      </c>
      <c r="O170" t="b">
        <f t="shared" si="24"/>
        <v>1</v>
      </c>
      <c r="P170" t="s">
        <v>1849</v>
      </c>
      <c r="Q170" t="s">
        <v>1850</v>
      </c>
      <c r="R170" t="s">
        <v>1851</v>
      </c>
      <c r="S170" t="s">
        <v>1852</v>
      </c>
      <c r="T170" s="1">
        <v>44622</v>
      </c>
      <c r="U170">
        <v>2022</v>
      </c>
      <c r="V170">
        <v>21</v>
      </c>
      <c r="W170">
        <v>3</v>
      </c>
      <c r="X170">
        <v>481</v>
      </c>
      <c r="Y170">
        <v>485</v>
      </c>
      <c r="Z170" t="s">
        <v>1853</v>
      </c>
      <c r="AA170" t="s">
        <v>1854</v>
      </c>
      <c r="AC170" t="s">
        <v>1855</v>
      </c>
      <c r="AD170" t="s">
        <v>1856</v>
      </c>
      <c r="AE170" t="s">
        <v>1857</v>
      </c>
      <c r="AF170" t="s">
        <v>1858</v>
      </c>
      <c r="AG170" t="s">
        <v>1859</v>
      </c>
      <c r="AH170" t="s">
        <v>1860</v>
      </c>
      <c r="AI170" t="s">
        <v>1861</v>
      </c>
      <c r="AK170">
        <v>12</v>
      </c>
      <c r="AM170">
        <v>28</v>
      </c>
      <c r="AN170" t="s">
        <v>42</v>
      </c>
      <c r="AO170" s="1">
        <v>44546</v>
      </c>
      <c r="AR170" t="s">
        <v>42</v>
      </c>
      <c r="AS170" t="s">
        <v>57</v>
      </c>
    </row>
    <row r="171" spans="1:45" hidden="1" x14ac:dyDescent="0.25">
      <c r="A171" t="b">
        <f t="shared" si="18"/>
        <v>0</v>
      </c>
      <c r="B171" t="b">
        <f t="shared" si="19"/>
        <v>0</v>
      </c>
      <c r="C171" t="b">
        <f t="shared" si="20"/>
        <v>0</v>
      </c>
      <c r="D171" t="b">
        <f t="shared" si="23"/>
        <v>0</v>
      </c>
      <c r="E171" t="b">
        <f t="shared" si="23"/>
        <v>0</v>
      </c>
      <c r="F171" t="b">
        <f t="shared" si="23"/>
        <v>0</v>
      </c>
      <c r="G171" t="b">
        <f t="shared" si="23"/>
        <v>0</v>
      </c>
      <c r="H171" t="b">
        <f t="shared" si="23"/>
        <v>0</v>
      </c>
      <c r="I171" t="b">
        <f t="shared" si="21"/>
        <v>1</v>
      </c>
      <c r="J171" t="b">
        <f t="shared" si="22"/>
        <v>0</v>
      </c>
      <c r="K171" t="b">
        <f t="shared" si="24"/>
        <v>1</v>
      </c>
      <c r="L171" t="b">
        <f t="shared" si="24"/>
        <v>1</v>
      </c>
      <c r="M171" t="b">
        <f t="shared" si="24"/>
        <v>0</v>
      </c>
      <c r="N171" t="b">
        <f t="shared" si="24"/>
        <v>0</v>
      </c>
      <c r="O171" t="b">
        <f t="shared" si="24"/>
        <v>1</v>
      </c>
      <c r="P171" t="s">
        <v>1862</v>
      </c>
      <c r="Q171" t="s">
        <v>1863</v>
      </c>
      <c r="R171" t="s">
        <v>1864</v>
      </c>
      <c r="S171" t="s">
        <v>1865</v>
      </c>
      <c r="T171" s="1">
        <v>40465</v>
      </c>
      <c r="U171">
        <v>2010</v>
      </c>
      <c r="X171">
        <v>40</v>
      </c>
      <c r="Y171">
        <v>45</v>
      </c>
      <c r="Z171" t="s">
        <v>1866</v>
      </c>
      <c r="AA171" t="s">
        <v>1867</v>
      </c>
      <c r="AB171" t="s">
        <v>1868</v>
      </c>
      <c r="AC171" t="s">
        <v>1869</v>
      </c>
      <c r="AE171" t="s">
        <v>1870</v>
      </c>
      <c r="AG171" t="s">
        <v>1871</v>
      </c>
      <c r="AH171" t="s">
        <v>1872</v>
      </c>
      <c r="AI171" t="s">
        <v>1873</v>
      </c>
      <c r="AK171">
        <v>12</v>
      </c>
      <c r="AM171">
        <v>12</v>
      </c>
      <c r="AN171" t="s">
        <v>42</v>
      </c>
      <c r="AO171" s="1">
        <v>40465</v>
      </c>
      <c r="AR171" t="s">
        <v>42</v>
      </c>
      <c r="AS171" t="s">
        <v>43</v>
      </c>
    </row>
    <row r="172" spans="1:45" hidden="1" x14ac:dyDescent="0.25">
      <c r="A172" t="b">
        <f t="shared" si="18"/>
        <v>0</v>
      </c>
      <c r="B172" t="b">
        <f t="shared" si="19"/>
        <v>0</v>
      </c>
      <c r="C172" t="b">
        <f t="shared" si="20"/>
        <v>0</v>
      </c>
      <c r="D172" t="b">
        <f t="shared" si="23"/>
        <v>0</v>
      </c>
      <c r="E172" t="b">
        <f t="shared" si="23"/>
        <v>0</v>
      </c>
      <c r="F172" t="b">
        <f t="shared" si="23"/>
        <v>0</v>
      </c>
      <c r="G172" t="b">
        <f t="shared" si="23"/>
        <v>0</v>
      </c>
      <c r="H172" t="b">
        <f t="shared" si="23"/>
        <v>0</v>
      </c>
      <c r="I172" t="b">
        <f t="shared" si="21"/>
        <v>1</v>
      </c>
      <c r="J172" t="b">
        <f t="shared" si="22"/>
        <v>1</v>
      </c>
      <c r="K172" t="b">
        <f t="shared" si="24"/>
        <v>1</v>
      </c>
      <c r="L172" t="b">
        <f t="shared" si="24"/>
        <v>1</v>
      </c>
      <c r="M172" t="b">
        <f t="shared" si="24"/>
        <v>1</v>
      </c>
      <c r="N172" t="b">
        <f t="shared" si="24"/>
        <v>1</v>
      </c>
      <c r="O172" t="b">
        <f t="shared" si="24"/>
        <v>1</v>
      </c>
      <c r="P172" t="s">
        <v>1874</v>
      </c>
      <c r="Q172" t="s">
        <v>1875</v>
      </c>
      <c r="R172" t="s">
        <v>1876</v>
      </c>
      <c r="S172" t="s">
        <v>1877</v>
      </c>
      <c r="T172" s="1">
        <v>43115</v>
      </c>
      <c r="U172">
        <v>2017</v>
      </c>
      <c r="X172">
        <v>158</v>
      </c>
      <c r="Y172">
        <v>161</v>
      </c>
      <c r="Z172" t="s">
        <v>1878</v>
      </c>
      <c r="AB172" t="s">
        <v>1879</v>
      </c>
      <c r="AC172" t="s">
        <v>1880</v>
      </c>
      <c r="AE172" t="s">
        <v>1881</v>
      </c>
      <c r="AF172" t="s">
        <v>1882</v>
      </c>
      <c r="AG172" t="s">
        <v>1883</v>
      </c>
      <c r="AH172" t="s">
        <v>1884</v>
      </c>
      <c r="AI172" t="s">
        <v>1885</v>
      </c>
      <c r="AK172">
        <v>12</v>
      </c>
      <c r="AM172">
        <v>10</v>
      </c>
      <c r="AN172" t="s">
        <v>42</v>
      </c>
      <c r="AO172" s="1">
        <v>43115</v>
      </c>
      <c r="AR172" t="s">
        <v>42</v>
      </c>
      <c r="AS172" t="s">
        <v>43</v>
      </c>
    </row>
    <row r="173" spans="1:45" hidden="1" x14ac:dyDescent="0.25">
      <c r="A173" t="b">
        <f t="shared" si="18"/>
        <v>0</v>
      </c>
      <c r="B173" t="b">
        <f t="shared" si="19"/>
        <v>0</v>
      </c>
      <c r="C173" t="b">
        <f t="shared" si="20"/>
        <v>0</v>
      </c>
      <c r="D173" t="b">
        <f t="shared" si="23"/>
        <v>0</v>
      </c>
      <c r="E173" t="b">
        <f t="shared" si="23"/>
        <v>0</v>
      </c>
      <c r="F173" t="b">
        <f t="shared" si="23"/>
        <v>0</v>
      </c>
      <c r="G173" t="b">
        <f t="shared" si="23"/>
        <v>0</v>
      </c>
      <c r="H173" t="b">
        <f t="shared" si="23"/>
        <v>0</v>
      </c>
      <c r="I173" t="b">
        <f t="shared" si="21"/>
        <v>1</v>
      </c>
      <c r="J173" t="b">
        <f t="shared" si="22"/>
        <v>1</v>
      </c>
      <c r="K173" t="b">
        <f t="shared" si="24"/>
        <v>1</v>
      </c>
      <c r="L173" t="b">
        <f t="shared" si="24"/>
        <v>1</v>
      </c>
      <c r="M173" t="b">
        <f t="shared" si="24"/>
        <v>1</v>
      </c>
      <c r="N173" t="b">
        <f t="shared" si="24"/>
        <v>1</v>
      </c>
      <c r="O173" t="b">
        <f t="shared" si="24"/>
        <v>1</v>
      </c>
      <c r="P173" t="s">
        <v>1886</v>
      </c>
      <c r="Q173" t="s">
        <v>1887</v>
      </c>
      <c r="R173" t="s">
        <v>1888</v>
      </c>
      <c r="S173" t="s">
        <v>1889</v>
      </c>
      <c r="T173" s="1">
        <v>40238</v>
      </c>
      <c r="U173">
        <v>2009</v>
      </c>
      <c r="X173">
        <v>1</v>
      </c>
      <c r="Y173">
        <v>4</v>
      </c>
      <c r="Z173" t="s">
        <v>1890</v>
      </c>
      <c r="AA173" t="s">
        <v>977</v>
      </c>
      <c r="AB173" t="s">
        <v>1891</v>
      </c>
      <c r="AC173" t="s">
        <v>1892</v>
      </c>
      <c r="AE173" t="s">
        <v>1893</v>
      </c>
      <c r="AG173" t="s">
        <v>1894</v>
      </c>
      <c r="AH173" t="s">
        <v>1895</v>
      </c>
      <c r="AI173" t="s">
        <v>1896</v>
      </c>
      <c r="AK173">
        <v>12</v>
      </c>
      <c r="AM173">
        <v>9</v>
      </c>
      <c r="AO173" s="1">
        <v>40238</v>
      </c>
      <c r="AR173" t="s">
        <v>42</v>
      </c>
      <c r="AS173" t="s">
        <v>43</v>
      </c>
    </row>
    <row r="174" spans="1:45" hidden="1" x14ac:dyDescent="0.25">
      <c r="A174" t="b">
        <f t="shared" si="18"/>
        <v>0</v>
      </c>
      <c r="B174" t="b">
        <f t="shared" si="19"/>
        <v>0</v>
      </c>
      <c r="C174" t="b">
        <f t="shared" si="20"/>
        <v>0</v>
      </c>
      <c r="D174" t="b">
        <f t="shared" si="23"/>
        <v>0</v>
      </c>
      <c r="E174" t="b">
        <f t="shared" si="23"/>
        <v>0</v>
      </c>
      <c r="F174" t="b">
        <f t="shared" si="23"/>
        <v>0</v>
      </c>
      <c r="G174" t="b">
        <f t="shared" si="23"/>
        <v>0</v>
      </c>
      <c r="H174" t="b">
        <f t="shared" si="23"/>
        <v>0</v>
      </c>
      <c r="I174" t="b">
        <f t="shared" si="21"/>
        <v>1</v>
      </c>
      <c r="J174" t="b">
        <f t="shared" si="22"/>
        <v>1</v>
      </c>
      <c r="K174" t="b">
        <f t="shared" si="24"/>
        <v>1</v>
      </c>
      <c r="L174" t="b">
        <f t="shared" si="24"/>
        <v>1</v>
      </c>
      <c r="M174" t="b">
        <f t="shared" si="24"/>
        <v>1</v>
      </c>
      <c r="N174" t="b">
        <f t="shared" si="24"/>
        <v>1</v>
      </c>
      <c r="O174" t="b">
        <f t="shared" si="24"/>
        <v>1</v>
      </c>
      <c r="P174" t="s">
        <v>1897</v>
      </c>
      <c r="Q174" t="s">
        <v>1898</v>
      </c>
      <c r="R174" t="s">
        <v>1899</v>
      </c>
      <c r="S174" t="s">
        <v>1900</v>
      </c>
      <c r="T174" s="1">
        <v>42873</v>
      </c>
      <c r="U174">
        <v>2017</v>
      </c>
      <c r="X174">
        <v>1</v>
      </c>
      <c r="Y174">
        <v>5</v>
      </c>
      <c r="Z174" t="s">
        <v>1901</v>
      </c>
      <c r="AA174" t="s">
        <v>1902</v>
      </c>
      <c r="AB174" t="s">
        <v>1903</v>
      </c>
      <c r="AC174" t="s">
        <v>1904</v>
      </c>
      <c r="AE174" t="s">
        <v>1905</v>
      </c>
      <c r="AF174" t="s">
        <v>1906</v>
      </c>
      <c r="AG174" t="s">
        <v>1907</v>
      </c>
      <c r="AH174" t="s">
        <v>1908</v>
      </c>
      <c r="AI174" t="s">
        <v>1909</v>
      </c>
      <c r="AK174">
        <v>12</v>
      </c>
      <c r="AM174">
        <v>14</v>
      </c>
      <c r="AN174" t="s">
        <v>42</v>
      </c>
      <c r="AO174" s="1">
        <v>42873</v>
      </c>
      <c r="AR174" t="s">
        <v>42</v>
      </c>
      <c r="AS174" t="s">
        <v>43</v>
      </c>
    </row>
    <row r="175" spans="1:45" hidden="1" x14ac:dyDescent="0.25">
      <c r="A175" t="b">
        <f t="shared" si="18"/>
        <v>0</v>
      </c>
      <c r="B175" t="b">
        <f t="shared" si="19"/>
        <v>0</v>
      </c>
      <c r="C175" t="b">
        <f t="shared" si="20"/>
        <v>0</v>
      </c>
      <c r="D175" t="b">
        <f t="shared" si="23"/>
        <v>0</v>
      </c>
      <c r="E175" t="b">
        <f t="shared" si="23"/>
        <v>0</v>
      </c>
      <c r="F175" t="b">
        <f t="shared" si="23"/>
        <v>0</v>
      </c>
      <c r="G175" t="b">
        <f t="shared" si="23"/>
        <v>0</v>
      </c>
      <c r="H175" t="b">
        <f t="shared" si="23"/>
        <v>0</v>
      </c>
      <c r="I175" t="b">
        <f t="shared" si="21"/>
        <v>1</v>
      </c>
      <c r="J175" t="b">
        <f t="shared" si="22"/>
        <v>1</v>
      </c>
      <c r="K175" t="b">
        <f t="shared" si="24"/>
        <v>1</v>
      </c>
      <c r="L175" t="b">
        <f t="shared" si="24"/>
        <v>1</v>
      </c>
      <c r="M175" t="b">
        <f t="shared" si="24"/>
        <v>1</v>
      </c>
      <c r="N175" t="b">
        <f t="shared" si="24"/>
        <v>1</v>
      </c>
      <c r="O175" t="b">
        <f t="shared" si="24"/>
        <v>1</v>
      </c>
      <c r="P175" t="s">
        <v>1910</v>
      </c>
      <c r="Q175" t="s">
        <v>1911</v>
      </c>
      <c r="R175" t="s">
        <v>1912</v>
      </c>
      <c r="S175" t="s">
        <v>1913</v>
      </c>
      <c r="T175" s="1">
        <v>42376</v>
      </c>
      <c r="U175">
        <v>2015</v>
      </c>
      <c r="X175">
        <v>231</v>
      </c>
      <c r="Y175">
        <v>232</v>
      </c>
      <c r="Z175" t="s">
        <v>1914</v>
      </c>
      <c r="AB175" t="s">
        <v>1915</v>
      </c>
      <c r="AC175" t="s">
        <v>1916</v>
      </c>
      <c r="AE175" t="s">
        <v>1917</v>
      </c>
      <c r="AF175" t="s">
        <v>1918</v>
      </c>
      <c r="AG175" t="s">
        <v>1919</v>
      </c>
      <c r="AH175" t="s">
        <v>1920</v>
      </c>
      <c r="AI175" t="s">
        <v>1921</v>
      </c>
      <c r="AK175">
        <v>12</v>
      </c>
      <c r="AM175">
        <v>4</v>
      </c>
      <c r="AN175" t="s">
        <v>42</v>
      </c>
      <c r="AO175" s="1">
        <v>42376</v>
      </c>
      <c r="AR175" t="s">
        <v>42</v>
      </c>
      <c r="AS175" t="s">
        <v>43</v>
      </c>
    </row>
    <row r="176" spans="1:45" hidden="1" x14ac:dyDescent="0.25">
      <c r="A176" t="b">
        <f t="shared" si="18"/>
        <v>0</v>
      </c>
      <c r="B176" t="b">
        <f t="shared" si="19"/>
        <v>0</v>
      </c>
      <c r="C176" t="b">
        <f t="shared" si="20"/>
        <v>0</v>
      </c>
      <c r="D176" t="b">
        <f t="shared" si="23"/>
        <v>0</v>
      </c>
      <c r="E176" t="b">
        <f t="shared" si="23"/>
        <v>1</v>
      </c>
      <c r="F176" t="b">
        <f t="shared" si="23"/>
        <v>0</v>
      </c>
      <c r="G176" t="b">
        <f t="shared" si="23"/>
        <v>0</v>
      </c>
      <c r="H176" t="b">
        <f t="shared" si="23"/>
        <v>0</v>
      </c>
      <c r="I176" t="b">
        <f t="shared" si="21"/>
        <v>1</v>
      </c>
      <c r="J176" t="b">
        <f t="shared" si="22"/>
        <v>0</v>
      </c>
      <c r="K176" t="b">
        <f t="shared" si="24"/>
        <v>1</v>
      </c>
      <c r="L176" t="b">
        <f t="shared" si="24"/>
        <v>0</v>
      </c>
      <c r="M176" t="b">
        <f t="shared" si="24"/>
        <v>1</v>
      </c>
      <c r="N176" t="b">
        <f t="shared" si="24"/>
        <v>0</v>
      </c>
      <c r="O176" t="b">
        <f t="shared" si="24"/>
        <v>1</v>
      </c>
      <c r="P176" t="s">
        <v>1922</v>
      </c>
      <c r="Q176" t="s">
        <v>1923</v>
      </c>
      <c r="R176" t="s">
        <v>1924</v>
      </c>
      <c r="S176" t="s">
        <v>1925</v>
      </c>
      <c r="T176" s="1">
        <v>43468</v>
      </c>
      <c r="U176">
        <v>2018</v>
      </c>
      <c r="X176">
        <v>1</v>
      </c>
      <c r="Y176">
        <v>5</v>
      </c>
      <c r="Z176" t="s">
        <v>1926</v>
      </c>
      <c r="AB176" t="s">
        <v>1927</v>
      </c>
      <c r="AC176" t="s">
        <v>1928</v>
      </c>
      <c r="AE176" t="s">
        <v>1929</v>
      </c>
      <c r="AF176" t="s">
        <v>1930</v>
      </c>
      <c r="AG176" t="s">
        <v>1931</v>
      </c>
      <c r="AH176" t="s">
        <v>1932</v>
      </c>
      <c r="AI176" t="s">
        <v>1933</v>
      </c>
      <c r="AK176">
        <v>12</v>
      </c>
      <c r="AM176">
        <v>5</v>
      </c>
      <c r="AN176" t="s">
        <v>42</v>
      </c>
      <c r="AO176" s="1">
        <v>43468</v>
      </c>
      <c r="AR176" t="s">
        <v>42</v>
      </c>
      <c r="AS176" t="s">
        <v>43</v>
      </c>
    </row>
    <row r="177" spans="1:47" hidden="1" x14ac:dyDescent="0.25">
      <c r="A177" t="b">
        <f t="shared" si="18"/>
        <v>0</v>
      </c>
      <c r="B177" t="b">
        <f t="shared" si="19"/>
        <v>0</v>
      </c>
      <c r="C177" t="b">
        <f t="shared" si="20"/>
        <v>0</v>
      </c>
      <c r="D177" t="b">
        <f t="shared" si="23"/>
        <v>0</v>
      </c>
      <c r="E177" t="b">
        <f t="shared" si="23"/>
        <v>0</v>
      </c>
      <c r="F177" t="b">
        <f t="shared" si="23"/>
        <v>0</v>
      </c>
      <c r="G177" t="b">
        <f t="shared" si="23"/>
        <v>0</v>
      </c>
      <c r="H177" t="b">
        <f t="shared" si="23"/>
        <v>0</v>
      </c>
      <c r="I177" t="b">
        <f t="shared" si="21"/>
        <v>1</v>
      </c>
      <c r="J177" t="b">
        <f t="shared" si="22"/>
        <v>1</v>
      </c>
      <c r="K177" t="b">
        <f t="shared" si="24"/>
        <v>1</v>
      </c>
      <c r="L177" t="b">
        <f t="shared" si="24"/>
        <v>1</v>
      </c>
      <c r="M177" t="b">
        <f t="shared" si="24"/>
        <v>1</v>
      </c>
      <c r="N177" t="b">
        <f t="shared" si="24"/>
        <v>1</v>
      </c>
      <c r="O177" t="b">
        <f t="shared" si="24"/>
        <v>1</v>
      </c>
      <c r="P177" t="s">
        <v>1934</v>
      </c>
      <c r="Q177" t="s">
        <v>1935</v>
      </c>
      <c r="R177" t="s">
        <v>1936</v>
      </c>
      <c r="S177" t="s">
        <v>1937</v>
      </c>
      <c r="T177" s="1">
        <v>39689</v>
      </c>
      <c r="U177">
        <v>2008</v>
      </c>
      <c r="X177">
        <v>260</v>
      </c>
      <c r="Y177">
        <v>264</v>
      </c>
      <c r="Z177" t="s">
        <v>1938</v>
      </c>
      <c r="AB177" t="s">
        <v>1939</v>
      </c>
      <c r="AC177" t="s">
        <v>1940</v>
      </c>
      <c r="AE177" t="s">
        <v>1941</v>
      </c>
      <c r="AF177" t="s">
        <v>1942</v>
      </c>
      <c r="AG177" t="s">
        <v>1943</v>
      </c>
      <c r="AH177" t="s">
        <v>1944</v>
      </c>
      <c r="AI177" t="s">
        <v>1945</v>
      </c>
      <c r="AK177">
        <v>12</v>
      </c>
      <c r="AM177">
        <v>11</v>
      </c>
      <c r="AN177" t="s">
        <v>42</v>
      </c>
      <c r="AO177" s="1">
        <v>39689</v>
      </c>
      <c r="AR177" t="s">
        <v>42</v>
      </c>
      <c r="AS177" t="s">
        <v>43</v>
      </c>
    </row>
    <row r="178" spans="1:47" hidden="1" x14ac:dyDescent="0.25">
      <c r="A178" t="b">
        <f t="shared" si="18"/>
        <v>0</v>
      </c>
      <c r="B178" t="b">
        <f t="shared" si="19"/>
        <v>0</v>
      </c>
      <c r="C178" t="b">
        <f t="shared" si="20"/>
        <v>0</v>
      </c>
      <c r="D178" t="b">
        <f t="shared" si="23"/>
        <v>0</v>
      </c>
      <c r="E178" t="b">
        <f t="shared" si="23"/>
        <v>0</v>
      </c>
      <c r="F178" t="b">
        <f t="shared" si="23"/>
        <v>0</v>
      </c>
      <c r="G178" t="b">
        <f t="shared" si="23"/>
        <v>0</v>
      </c>
      <c r="H178" t="b">
        <f t="shared" si="23"/>
        <v>0</v>
      </c>
      <c r="I178" t="b">
        <f t="shared" si="21"/>
        <v>1</v>
      </c>
      <c r="J178" t="b">
        <f t="shared" si="22"/>
        <v>1</v>
      </c>
      <c r="K178" t="b">
        <f t="shared" si="24"/>
        <v>1</v>
      </c>
      <c r="L178" t="b">
        <f t="shared" si="24"/>
        <v>1</v>
      </c>
      <c r="M178" t="b">
        <f t="shared" si="24"/>
        <v>1</v>
      </c>
      <c r="N178" t="b">
        <f t="shared" si="24"/>
        <v>1</v>
      </c>
      <c r="O178" t="b">
        <f t="shared" si="24"/>
        <v>1</v>
      </c>
      <c r="P178" t="s">
        <v>1946</v>
      </c>
      <c r="Q178" t="s">
        <v>1947</v>
      </c>
      <c r="R178" t="s">
        <v>1948</v>
      </c>
      <c r="S178" t="s">
        <v>1949</v>
      </c>
      <c r="T178" s="1">
        <v>42250</v>
      </c>
      <c r="U178">
        <v>2015</v>
      </c>
      <c r="X178">
        <v>1046</v>
      </c>
      <c r="Y178">
        <v>1051</v>
      </c>
      <c r="Z178" t="s">
        <v>1950</v>
      </c>
      <c r="AB178" t="s">
        <v>1951</v>
      </c>
      <c r="AC178" t="s">
        <v>1952</v>
      </c>
      <c r="AE178" t="s">
        <v>1953</v>
      </c>
      <c r="AF178" t="s">
        <v>1954</v>
      </c>
      <c r="AG178" t="s">
        <v>1955</v>
      </c>
      <c r="AH178" t="s">
        <v>1956</v>
      </c>
      <c r="AI178" t="s">
        <v>1957</v>
      </c>
      <c r="AK178">
        <v>12</v>
      </c>
      <c r="AM178">
        <v>24</v>
      </c>
      <c r="AN178" t="s">
        <v>42</v>
      </c>
      <c r="AO178" s="1">
        <v>42250</v>
      </c>
      <c r="AR178" t="s">
        <v>42</v>
      </c>
      <c r="AS178" t="s">
        <v>43</v>
      </c>
    </row>
    <row r="179" spans="1:47" hidden="1" x14ac:dyDescent="0.25">
      <c r="A179" t="b">
        <f t="shared" si="18"/>
        <v>0</v>
      </c>
      <c r="B179" t="b">
        <f t="shared" si="19"/>
        <v>1</v>
      </c>
      <c r="C179" t="b">
        <f t="shared" si="20"/>
        <v>1</v>
      </c>
      <c r="D179" t="b">
        <f t="shared" si="23"/>
        <v>0</v>
      </c>
      <c r="E179" t="b">
        <f t="shared" si="23"/>
        <v>1</v>
      </c>
      <c r="F179" t="b">
        <f t="shared" si="23"/>
        <v>1</v>
      </c>
      <c r="G179" t="b">
        <f t="shared" si="23"/>
        <v>1</v>
      </c>
      <c r="H179" t="b">
        <f t="shared" si="23"/>
        <v>0</v>
      </c>
      <c r="I179" t="b">
        <f t="shared" si="21"/>
        <v>0</v>
      </c>
      <c r="J179" t="b">
        <f t="shared" si="22"/>
        <v>1</v>
      </c>
      <c r="K179" t="b">
        <f t="shared" si="24"/>
        <v>1</v>
      </c>
      <c r="L179" t="b">
        <f t="shared" si="24"/>
        <v>0</v>
      </c>
      <c r="M179" t="b">
        <f t="shared" si="24"/>
        <v>0</v>
      </c>
      <c r="N179" t="b">
        <f t="shared" si="24"/>
        <v>0</v>
      </c>
      <c r="O179" t="b">
        <f t="shared" si="24"/>
        <v>1</v>
      </c>
      <c r="P179" t="s">
        <v>1958</v>
      </c>
      <c r="Q179" t="s">
        <v>1959</v>
      </c>
      <c r="R179" t="s">
        <v>1960</v>
      </c>
      <c r="S179" t="s">
        <v>1727</v>
      </c>
      <c r="T179" s="1">
        <v>43342</v>
      </c>
      <c r="U179">
        <v>2018</v>
      </c>
      <c r="X179">
        <v>1</v>
      </c>
      <c r="Y179">
        <v>10</v>
      </c>
      <c r="Z179" t="s">
        <v>1961</v>
      </c>
      <c r="AA179" t="s">
        <v>1370</v>
      </c>
      <c r="AB179" t="s">
        <v>1729</v>
      </c>
      <c r="AC179" t="s">
        <v>1962</v>
      </c>
      <c r="AE179" t="s">
        <v>1963</v>
      </c>
      <c r="AG179" t="s">
        <v>1964</v>
      </c>
      <c r="AH179" t="s">
        <v>1965</v>
      </c>
      <c r="AI179" t="s">
        <v>1966</v>
      </c>
      <c r="AK179">
        <v>11</v>
      </c>
      <c r="AM179">
        <v>20</v>
      </c>
      <c r="AO179" s="1">
        <v>43342</v>
      </c>
      <c r="AR179" t="s">
        <v>42</v>
      </c>
      <c r="AS179" t="s">
        <v>43</v>
      </c>
    </row>
    <row r="180" spans="1:47" hidden="1" x14ac:dyDescent="0.25">
      <c r="A180" t="b">
        <f t="shared" si="18"/>
        <v>0</v>
      </c>
      <c r="B180" t="b">
        <f t="shared" si="19"/>
        <v>0</v>
      </c>
      <c r="C180" t="b">
        <f t="shared" si="20"/>
        <v>0</v>
      </c>
      <c r="D180" t="b">
        <f t="shared" si="23"/>
        <v>0</v>
      </c>
      <c r="E180" t="b">
        <f t="shared" si="23"/>
        <v>0</v>
      </c>
      <c r="F180" t="b">
        <f t="shared" si="23"/>
        <v>0</v>
      </c>
      <c r="G180" t="b">
        <f t="shared" si="23"/>
        <v>0</v>
      </c>
      <c r="H180" t="b">
        <f t="shared" si="23"/>
        <v>0</v>
      </c>
      <c r="I180" t="b">
        <f t="shared" si="21"/>
        <v>1</v>
      </c>
      <c r="J180" t="b">
        <f t="shared" si="22"/>
        <v>1</v>
      </c>
      <c r="K180" t="b">
        <f t="shared" si="24"/>
        <v>1</v>
      </c>
      <c r="L180" t="b">
        <f t="shared" si="24"/>
        <v>1</v>
      </c>
      <c r="M180" t="b">
        <f t="shared" si="24"/>
        <v>1</v>
      </c>
      <c r="N180" t="b">
        <f t="shared" si="24"/>
        <v>1</v>
      </c>
      <c r="O180" t="b">
        <f t="shared" si="24"/>
        <v>1</v>
      </c>
      <c r="P180" t="s">
        <v>1967</v>
      </c>
      <c r="Q180" t="s">
        <v>1968</v>
      </c>
      <c r="R180" t="s">
        <v>1969</v>
      </c>
      <c r="S180" t="s">
        <v>1970</v>
      </c>
      <c r="T180" s="1">
        <v>37475</v>
      </c>
      <c r="U180">
        <v>2002</v>
      </c>
      <c r="V180">
        <v>50</v>
      </c>
      <c r="W180">
        <v>1</v>
      </c>
      <c r="X180">
        <v>41</v>
      </c>
      <c r="Y180">
        <v>45</v>
      </c>
      <c r="Z180" t="s">
        <v>1971</v>
      </c>
      <c r="AA180" t="s">
        <v>1972</v>
      </c>
      <c r="AC180" t="s">
        <v>1973</v>
      </c>
      <c r="AE180" t="s">
        <v>1974</v>
      </c>
      <c r="AG180" t="s">
        <v>1975</v>
      </c>
      <c r="AH180" t="s">
        <v>1976</v>
      </c>
      <c r="AI180" t="s">
        <v>1977</v>
      </c>
      <c r="AK180">
        <v>11</v>
      </c>
      <c r="AM180">
        <v>12</v>
      </c>
      <c r="AN180" t="s">
        <v>42</v>
      </c>
      <c r="AO180" s="1">
        <v>37475</v>
      </c>
      <c r="AR180" t="s">
        <v>42</v>
      </c>
      <c r="AS180" t="s">
        <v>57</v>
      </c>
    </row>
    <row r="181" spans="1:47" hidden="1" x14ac:dyDescent="0.25">
      <c r="A181" t="b">
        <f t="shared" si="18"/>
        <v>0</v>
      </c>
      <c r="B181" t="b">
        <f t="shared" si="19"/>
        <v>0</v>
      </c>
      <c r="C181" t="b">
        <f t="shared" si="20"/>
        <v>0</v>
      </c>
      <c r="D181" t="b">
        <f t="shared" si="23"/>
        <v>0</v>
      </c>
      <c r="E181" t="b">
        <f t="shared" si="23"/>
        <v>0</v>
      </c>
      <c r="F181" t="b">
        <f t="shared" si="23"/>
        <v>0</v>
      </c>
      <c r="G181" t="b">
        <f t="shared" si="23"/>
        <v>0</v>
      </c>
      <c r="H181" t="b">
        <f t="shared" si="23"/>
        <v>0</v>
      </c>
      <c r="I181" t="b">
        <f t="shared" si="21"/>
        <v>1</v>
      </c>
      <c r="J181" t="b">
        <f t="shared" si="22"/>
        <v>1</v>
      </c>
      <c r="K181" t="b">
        <f t="shared" si="24"/>
        <v>1</v>
      </c>
      <c r="L181" t="b">
        <f t="shared" si="24"/>
        <v>1</v>
      </c>
      <c r="M181" t="b">
        <f t="shared" si="24"/>
        <v>1</v>
      </c>
      <c r="N181" t="b">
        <f t="shared" si="24"/>
        <v>1</v>
      </c>
      <c r="O181" t="b">
        <f t="shared" si="24"/>
        <v>1</v>
      </c>
      <c r="P181" t="s">
        <v>1978</v>
      </c>
      <c r="Q181" t="s">
        <v>1979</v>
      </c>
      <c r="R181" t="s">
        <v>1980</v>
      </c>
      <c r="S181" t="s">
        <v>1981</v>
      </c>
      <c r="T181" s="1">
        <v>41963</v>
      </c>
      <c r="U181">
        <v>2014</v>
      </c>
      <c r="X181">
        <v>1</v>
      </c>
      <c r="Y181">
        <v>5</v>
      </c>
      <c r="Z181" t="s">
        <v>1982</v>
      </c>
      <c r="AB181" t="s">
        <v>1983</v>
      </c>
      <c r="AC181" t="s">
        <v>1984</v>
      </c>
      <c r="AE181" t="s">
        <v>1985</v>
      </c>
      <c r="AF181" t="s">
        <v>1986</v>
      </c>
      <c r="AG181" t="s">
        <v>1987</v>
      </c>
      <c r="AH181" t="s">
        <v>1988</v>
      </c>
      <c r="AI181" t="s">
        <v>1989</v>
      </c>
      <c r="AK181">
        <v>11</v>
      </c>
      <c r="AM181">
        <v>24</v>
      </c>
      <c r="AN181" t="s">
        <v>42</v>
      </c>
      <c r="AO181" s="1">
        <v>41963</v>
      </c>
      <c r="AR181" t="s">
        <v>42</v>
      </c>
      <c r="AS181" t="s">
        <v>43</v>
      </c>
    </row>
    <row r="182" spans="1:47" hidden="1" x14ac:dyDescent="0.25">
      <c r="A182" t="b">
        <f t="shared" si="18"/>
        <v>0</v>
      </c>
      <c r="B182" t="b">
        <f t="shared" si="19"/>
        <v>0</v>
      </c>
      <c r="C182" t="b">
        <f t="shared" si="20"/>
        <v>0</v>
      </c>
      <c r="D182" t="b">
        <f t="shared" si="23"/>
        <v>0</v>
      </c>
      <c r="E182" t="b">
        <f t="shared" si="23"/>
        <v>0</v>
      </c>
      <c r="F182" t="b">
        <f t="shared" si="23"/>
        <v>0</v>
      </c>
      <c r="G182" t="b">
        <f t="shared" si="23"/>
        <v>0</v>
      </c>
      <c r="H182" t="b">
        <f t="shared" si="23"/>
        <v>0</v>
      </c>
      <c r="I182" t="b">
        <f t="shared" si="21"/>
        <v>0</v>
      </c>
      <c r="J182" t="b">
        <f t="shared" si="22"/>
        <v>0</v>
      </c>
      <c r="K182" t="b">
        <f t="shared" si="24"/>
        <v>0</v>
      </c>
      <c r="L182" t="b">
        <f t="shared" si="24"/>
        <v>0</v>
      </c>
      <c r="M182" t="b">
        <f t="shared" si="24"/>
        <v>0</v>
      </c>
      <c r="N182" t="b">
        <f t="shared" si="24"/>
        <v>0</v>
      </c>
      <c r="O182" t="b">
        <f t="shared" si="24"/>
        <v>1</v>
      </c>
      <c r="P182" t="s">
        <v>1990</v>
      </c>
      <c r="Q182" t="s">
        <v>1991</v>
      </c>
      <c r="R182" t="s">
        <v>1992</v>
      </c>
      <c r="S182" t="s">
        <v>1993</v>
      </c>
      <c r="T182" s="1">
        <v>41585</v>
      </c>
      <c r="U182">
        <v>2013</v>
      </c>
      <c r="X182">
        <v>378</v>
      </c>
      <c r="Y182">
        <v>381</v>
      </c>
      <c r="Z182" t="s">
        <v>1994</v>
      </c>
      <c r="AB182" t="s">
        <v>1995</v>
      </c>
      <c r="AC182" t="s">
        <v>1996</v>
      </c>
      <c r="AE182" t="s">
        <v>1997</v>
      </c>
      <c r="AF182" t="s">
        <v>1998</v>
      </c>
      <c r="AG182" t="s">
        <v>1999</v>
      </c>
      <c r="AH182" t="s">
        <v>2000</v>
      </c>
      <c r="AI182" t="s">
        <v>2001</v>
      </c>
      <c r="AK182">
        <v>11</v>
      </c>
      <c r="AL182">
        <v>1</v>
      </c>
      <c r="AM182">
        <v>4</v>
      </c>
      <c r="AN182" t="s">
        <v>42</v>
      </c>
      <c r="AO182" s="1">
        <v>41585</v>
      </c>
      <c r="AR182" t="s">
        <v>42</v>
      </c>
      <c r="AS182" t="s">
        <v>43</v>
      </c>
    </row>
    <row r="183" spans="1:47" hidden="1" x14ac:dyDescent="0.25">
      <c r="A183" t="b">
        <f t="shared" si="18"/>
        <v>0</v>
      </c>
      <c r="B183" t="b">
        <f t="shared" si="19"/>
        <v>0</v>
      </c>
      <c r="C183" t="b">
        <f t="shared" si="20"/>
        <v>0</v>
      </c>
      <c r="D183" t="b">
        <f t="shared" si="23"/>
        <v>0</v>
      </c>
      <c r="E183" t="b">
        <f t="shared" si="23"/>
        <v>0</v>
      </c>
      <c r="F183" t="b">
        <f t="shared" si="23"/>
        <v>0</v>
      </c>
      <c r="G183" t="b">
        <f t="shared" si="23"/>
        <v>0</v>
      </c>
      <c r="H183" t="b">
        <f t="shared" si="23"/>
        <v>0</v>
      </c>
      <c r="I183" t="b">
        <f t="shared" si="21"/>
        <v>0</v>
      </c>
      <c r="J183" t="b">
        <f t="shared" si="22"/>
        <v>1</v>
      </c>
      <c r="K183" t="b">
        <f t="shared" si="24"/>
        <v>1</v>
      </c>
      <c r="L183" t="b">
        <f t="shared" si="24"/>
        <v>1</v>
      </c>
      <c r="M183" t="b">
        <f t="shared" si="24"/>
        <v>1</v>
      </c>
      <c r="N183" t="b">
        <f t="shared" si="24"/>
        <v>0</v>
      </c>
      <c r="O183" t="b">
        <f t="shared" si="24"/>
        <v>1</v>
      </c>
      <c r="P183" t="s">
        <v>2002</v>
      </c>
      <c r="Q183" t="s">
        <v>2003</v>
      </c>
      <c r="R183" t="s">
        <v>2004</v>
      </c>
      <c r="S183" t="s">
        <v>2005</v>
      </c>
      <c r="T183" s="1">
        <v>44154</v>
      </c>
      <c r="U183">
        <v>2020</v>
      </c>
      <c r="X183">
        <v>220</v>
      </c>
      <c r="Y183">
        <v>222</v>
      </c>
      <c r="Z183" t="s">
        <v>2006</v>
      </c>
      <c r="AB183" t="s">
        <v>2007</v>
      </c>
      <c r="AC183" t="s">
        <v>2008</v>
      </c>
      <c r="AE183" t="s">
        <v>2009</v>
      </c>
      <c r="AF183" t="s">
        <v>2010</v>
      </c>
      <c r="AG183" t="s">
        <v>2011</v>
      </c>
      <c r="AH183" t="s">
        <v>2012</v>
      </c>
      <c r="AI183" t="s">
        <v>2013</v>
      </c>
      <c r="AK183">
        <v>11</v>
      </c>
      <c r="AM183">
        <v>24</v>
      </c>
      <c r="AN183" t="s">
        <v>42</v>
      </c>
      <c r="AO183" s="1">
        <v>44154</v>
      </c>
      <c r="AR183" t="s">
        <v>42</v>
      </c>
      <c r="AS183" t="s">
        <v>43</v>
      </c>
    </row>
    <row r="184" spans="1:47" hidden="1" x14ac:dyDescent="0.25">
      <c r="A184" t="b">
        <f t="shared" si="18"/>
        <v>0</v>
      </c>
      <c r="B184" t="b">
        <f t="shared" si="19"/>
        <v>0</v>
      </c>
      <c r="C184" t="b">
        <f t="shared" si="20"/>
        <v>0</v>
      </c>
      <c r="D184" t="b">
        <f t="shared" si="23"/>
        <v>0</v>
      </c>
      <c r="E184" t="b">
        <f t="shared" si="23"/>
        <v>0</v>
      </c>
      <c r="F184" t="b">
        <f t="shared" si="23"/>
        <v>0</v>
      </c>
      <c r="G184" t="b">
        <f t="shared" si="23"/>
        <v>0</v>
      </c>
      <c r="H184" t="b">
        <f t="shared" si="23"/>
        <v>0</v>
      </c>
      <c r="I184" t="b">
        <f t="shared" si="21"/>
        <v>1</v>
      </c>
      <c r="J184" t="b">
        <f t="shared" si="22"/>
        <v>0</v>
      </c>
      <c r="K184" t="b">
        <f t="shared" si="24"/>
        <v>1</v>
      </c>
      <c r="L184" t="b">
        <f t="shared" si="24"/>
        <v>0</v>
      </c>
      <c r="M184" t="b">
        <f t="shared" si="24"/>
        <v>0</v>
      </c>
      <c r="N184" t="b">
        <f t="shared" si="24"/>
        <v>0</v>
      </c>
      <c r="O184" t="b">
        <f t="shared" si="24"/>
        <v>1</v>
      </c>
      <c r="P184" t="s">
        <v>2014</v>
      </c>
      <c r="Q184" t="s">
        <v>2015</v>
      </c>
      <c r="R184" t="s">
        <v>2016</v>
      </c>
      <c r="S184" t="s">
        <v>2017</v>
      </c>
      <c r="T184" s="1">
        <v>42943</v>
      </c>
      <c r="U184">
        <v>2017</v>
      </c>
      <c r="X184">
        <v>1418</v>
      </c>
      <c r="Y184">
        <v>1424</v>
      </c>
      <c r="Z184" t="s">
        <v>2018</v>
      </c>
      <c r="AB184" t="s">
        <v>2019</v>
      </c>
      <c r="AC184" t="s">
        <v>2020</v>
      </c>
      <c r="AE184" t="s">
        <v>2021</v>
      </c>
      <c r="AG184" t="s">
        <v>2022</v>
      </c>
      <c r="AH184" t="s">
        <v>2023</v>
      </c>
      <c r="AI184" t="s">
        <v>2024</v>
      </c>
      <c r="AK184">
        <v>11</v>
      </c>
      <c r="AM184">
        <v>31</v>
      </c>
      <c r="AN184" t="s">
        <v>42</v>
      </c>
      <c r="AO184" s="1">
        <v>42943</v>
      </c>
      <c r="AR184" t="s">
        <v>42</v>
      </c>
      <c r="AS184" t="s">
        <v>43</v>
      </c>
    </row>
    <row r="185" spans="1:47" hidden="1" x14ac:dyDescent="0.25">
      <c r="A185" t="b">
        <f t="shared" si="18"/>
        <v>0</v>
      </c>
      <c r="B185" t="b">
        <f t="shared" si="19"/>
        <v>0</v>
      </c>
      <c r="C185" t="b">
        <f t="shared" si="20"/>
        <v>0</v>
      </c>
      <c r="D185" t="b">
        <f t="shared" si="23"/>
        <v>0</v>
      </c>
      <c r="E185" t="b">
        <f t="shared" si="23"/>
        <v>0</v>
      </c>
      <c r="F185" t="b">
        <f t="shared" si="23"/>
        <v>0</v>
      </c>
      <c r="G185" t="b">
        <f t="shared" si="23"/>
        <v>0</v>
      </c>
      <c r="H185" t="b">
        <f t="shared" si="23"/>
        <v>0</v>
      </c>
      <c r="I185" t="b">
        <f t="shared" si="21"/>
        <v>0</v>
      </c>
      <c r="J185" t="b">
        <f t="shared" si="22"/>
        <v>1</v>
      </c>
      <c r="K185" t="b">
        <f t="shared" si="24"/>
        <v>1</v>
      </c>
      <c r="L185" t="b">
        <f t="shared" si="24"/>
        <v>1</v>
      </c>
      <c r="M185" t="b">
        <f t="shared" si="24"/>
        <v>0</v>
      </c>
      <c r="N185" t="b">
        <f t="shared" si="24"/>
        <v>0</v>
      </c>
      <c r="O185" t="b">
        <f t="shared" si="24"/>
        <v>1</v>
      </c>
      <c r="P185" t="s">
        <v>2025</v>
      </c>
      <c r="Q185" t="s">
        <v>2026</v>
      </c>
      <c r="R185" t="s">
        <v>2027</v>
      </c>
      <c r="S185" t="s">
        <v>2028</v>
      </c>
      <c r="T185" s="1">
        <v>44964</v>
      </c>
      <c r="U185">
        <v>2023</v>
      </c>
      <c r="X185">
        <v>233</v>
      </c>
      <c r="Y185">
        <v>238</v>
      </c>
      <c r="Z185" t="s">
        <v>2029</v>
      </c>
      <c r="AA185" t="s">
        <v>2030</v>
      </c>
      <c r="AB185" t="s">
        <v>2031</v>
      </c>
      <c r="AC185" t="s">
        <v>2032</v>
      </c>
      <c r="AE185" t="s">
        <v>2033</v>
      </c>
      <c r="AG185" t="s">
        <v>2034</v>
      </c>
      <c r="AH185" t="s">
        <v>2035</v>
      </c>
      <c r="AI185" t="s">
        <v>2036</v>
      </c>
      <c r="AK185">
        <v>11</v>
      </c>
      <c r="AM185">
        <v>22</v>
      </c>
      <c r="AN185" t="s">
        <v>42</v>
      </c>
      <c r="AO185" s="1">
        <v>44964</v>
      </c>
      <c r="AR185" t="s">
        <v>42</v>
      </c>
      <c r="AS185" t="s">
        <v>43</v>
      </c>
    </row>
    <row r="186" spans="1:47" hidden="1" x14ac:dyDescent="0.25">
      <c r="A186" t="b">
        <f t="shared" si="18"/>
        <v>0</v>
      </c>
      <c r="B186" t="b">
        <f t="shared" si="19"/>
        <v>0</v>
      </c>
      <c r="C186" t="b">
        <f t="shared" si="20"/>
        <v>0</v>
      </c>
      <c r="D186" t="b">
        <f t="shared" si="23"/>
        <v>0</v>
      </c>
      <c r="E186" t="b">
        <f t="shared" si="23"/>
        <v>0</v>
      </c>
      <c r="F186" t="b">
        <f t="shared" si="23"/>
        <v>0</v>
      </c>
      <c r="G186" t="b">
        <f t="shared" si="23"/>
        <v>0</v>
      </c>
      <c r="H186" t="b">
        <f t="shared" si="23"/>
        <v>0</v>
      </c>
      <c r="I186" t="b">
        <f t="shared" si="21"/>
        <v>1</v>
      </c>
      <c r="J186" t="b">
        <f t="shared" si="22"/>
        <v>1</v>
      </c>
      <c r="K186" t="b">
        <f t="shared" si="24"/>
        <v>1</v>
      </c>
      <c r="L186" t="b">
        <f t="shared" si="24"/>
        <v>1</v>
      </c>
      <c r="M186" t="b">
        <f t="shared" si="24"/>
        <v>1</v>
      </c>
      <c r="N186" t="b">
        <f t="shared" si="24"/>
        <v>1</v>
      </c>
      <c r="O186" t="b">
        <f t="shared" si="24"/>
        <v>1</v>
      </c>
      <c r="P186" t="s">
        <v>2037</v>
      </c>
      <c r="Q186" t="s">
        <v>2038</v>
      </c>
      <c r="R186" t="s">
        <v>2039</v>
      </c>
      <c r="S186" t="s">
        <v>2040</v>
      </c>
      <c r="T186" s="1">
        <v>39490</v>
      </c>
      <c r="U186">
        <v>2007</v>
      </c>
      <c r="X186">
        <v>1</v>
      </c>
      <c r="Y186">
        <v>5</v>
      </c>
      <c r="Z186" t="s">
        <v>2041</v>
      </c>
      <c r="AB186" t="s">
        <v>2042</v>
      </c>
      <c r="AC186" t="s">
        <v>2043</v>
      </c>
      <c r="AE186" t="s">
        <v>2044</v>
      </c>
      <c r="AG186" t="s">
        <v>2045</v>
      </c>
      <c r="AH186" t="s">
        <v>2046</v>
      </c>
      <c r="AI186" t="s">
        <v>2047</v>
      </c>
      <c r="AK186">
        <v>11</v>
      </c>
      <c r="AL186">
        <v>1</v>
      </c>
      <c r="AM186">
        <v>8</v>
      </c>
      <c r="AN186" t="s">
        <v>42</v>
      </c>
      <c r="AO186" s="1">
        <v>39490</v>
      </c>
      <c r="AR186" t="s">
        <v>42</v>
      </c>
      <c r="AS186" t="s">
        <v>43</v>
      </c>
    </row>
    <row r="187" spans="1:47" hidden="1" x14ac:dyDescent="0.25">
      <c r="A187" t="b">
        <f t="shared" si="18"/>
        <v>0</v>
      </c>
      <c r="B187" t="b">
        <f t="shared" si="19"/>
        <v>0</v>
      </c>
      <c r="C187" t="b">
        <f t="shared" si="20"/>
        <v>0</v>
      </c>
      <c r="D187" t="b">
        <f t="shared" si="23"/>
        <v>0</v>
      </c>
      <c r="E187" t="b">
        <f t="shared" si="23"/>
        <v>0</v>
      </c>
      <c r="F187" t="b">
        <f t="shared" si="23"/>
        <v>0</v>
      </c>
      <c r="G187" t="b">
        <f t="shared" si="23"/>
        <v>0</v>
      </c>
      <c r="H187" t="b">
        <f t="shared" si="23"/>
        <v>0</v>
      </c>
      <c r="I187" t="b">
        <f t="shared" si="21"/>
        <v>1</v>
      </c>
      <c r="J187" t="b">
        <f t="shared" si="22"/>
        <v>0</v>
      </c>
      <c r="K187" t="b">
        <f t="shared" si="24"/>
        <v>1</v>
      </c>
      <c r="L187" t="b">
        <f t="shared" si="24"/>
        <v>0</v>
      </c>
      <c r="M187" t="b">
        <f t="shared" si="24"/>
        <v>0</v>
      </c>
      <c r="N187" t="b">
        <f t="shared" si="24"/>
        <v>0</v>
      </c>
      <c r="O187" t="b">
        <f t="shared" si="24"/>
        <v>1</v>
      </c>
      <c r="P187" t="s">
        <v>2048</v>
      </c>
      <c r="Q187" t="s">
        <v>2049</v>
      </c>
      <c r="R187" t="s">
        <v>2050</v>
      </c>
      <c r="S187" t="s">
        <v>2051</v>
      </c>
      <c r="T187" s="1">
        <v>40920</v>
      </c>
      <c r="U187">
        <v>2011</v>
      </c>
      <c r="X187">
        <v>243</v>
      </c>
      <c r="Y187">
        <v>249</v>
      </c>
      <c r="Z187" t="s">
        <v>2052</v>
      </c>
      <c r="AB187" t="s">
        <v>2053</v>
      </c>
      <c r="AC187" t="s">
        <v>2054</v>
      </c>
      <c r="AE187" t="s">
        <v>2055</v>
      </c>
      <c r="AG187" t="s">
        <v>2056</v>
      </c>
      <c r="AH187" t="s">
        <v>2057</v>
      </c>
      <c r="AI187" t="s">
        <v>2058</v>
      </c>
      <c r="AK187">
        <v>10</v>
      </c>
      <c r="AM187">
        <v>12</v>
      </c>
      <c r="AN187" t="s">
        <v>42</v>
      </c>
      <c r="AO187" s="1">
        <v>40920</v>
      </c>
      <c r="AR187" t="s">
        <v>42</v>
      </c>
      <c r="AS187" t="s">
        <v>43</v>
      </c>
    </row>
    <row r="188" spans="1:47" hidden="1" x14ac:dyDescent="0.25">
      <c r="A188" t="b">
        <f t="shared" si="18"/>
        <v>0</v>
      </c>
      <c r="B188" t="b">
        <f t="shared" si="19"/>
        <v>0</v>
      </c>
      <c r="C188" t="b">
        <f t="shared" si="20"/>
        <v>0</v>
      </c>
      <c r="D188" t="b">
        <f t="shared" si="23"/>
        <v>0</v>
      </c>
      <c r="E188" t="b">
        <f t="shared" si="23"/>
        <v>0</v>
      </c>
      <c r="F188" t="b">
        <f t="shared" si="23"/>
        <v>0</v>
      </c>
      <c r="G188" t="b">
        <f t="shared" si="23"/>
        <v>0</v>
      </c>
      <c r="H188" t="b">
        <f t="shared" si="23"/>
        <v>0</v>
      </c>
      <c r="I188" t="b">
        <f t="shared" si="21"/>
        <v>1</v>
      </c>
      <c r="J188" t="b">
        <f t="shared" si="22"/>
        <v>1</v>
      </c>
      <c r="K188" t="b">
        <f t="shared" si="24"/>
        <v>1</v>
      </c>
      <c r="L188" t="b">
        <f t="shared" si="24"/>
        <v>1</v>
      </c>
      <c r="M188" t="b">
        <f t="shared" si="24"/>
        <v>1</v>
      </c>
      <c r="N188" t="b">
        <f t="shared" si="24"/>
        <v>1</v>
      </c>
      <c r="O188" t="b">
        <f t="shared" si="24"/>
        <v>1</v>
      </c>
      <c r="P188" t="s">
        <v>2059</v>
      </c>
      <c r="Q188" t="s">
        <v>2060</v>
      </c>
      <c r="R188" t="s">
        <v>2061</v>
      </c>
      <c r="S188" t="s">
        <v>2062</v>
      </c>
      <c r="T188" s="1">
        <v>43220</v>
      </c>
      <c r="U188">
        <v>2018</v>
      </c>
      <c r="X188">
        <v>1</v>
      </c>
      <c r="Y188">
        <v>4</v>
      </c>
      <c r="Z188" t="s">
        <v>2063</v>
      </c>
      <c r="AB188" t="s">
        <v>2064</v>
      </c>
      <c r="AC188" t="s">
        <v>2065</v>
      </c>
      <c r="AE188" t="s">
        <v>2066</v>
      </c>
      <c r="AF188" t="s">
        <v>2067</v>
      </c>
      <c r="AG188" t="s">
        <v>2068</v>
      </c>
      <c r="AH188" t="s">
        <v>2069</v>
      </c>
      <c r="AI188" t="s">
        <v>2070</v>
      </c>
      <c r="AK188">
        <v>10</v>
      </c>
      <c r="AM188">
        <v>7</v>
      </c>
      <c r="AN188" t="s">
        <v>42</v>
      </c>
      <c r="AO188" s="1">
        <v>43220</v>
      </c>
      <c r="AR188" t="s">
        <v>42</v>
      </c>
      <c r="AS188" t="s">
        <v>43</v>
      </c>
    </row>
    <row r="189" spans="1:47" hidden="1" x14ac:dyDescent="0.25">
      <c r="A189" t="b">
        <f t="shared" si="18"/>
        <v>0</v>
      </c>
      <c r="B189" t="b">
        <f t="shared" si="19"/>
        <v>0</v>
      </c>
      <c r="C189" t="b">
        <f t="shared" si="20"/>
        <v>0</v>
      </c>
      <c r="D189" t="b">
        <f t="shared" si="23"/>
        <v>0</v>
      </c>
      <c r="E189" t="b">
        <f t="shared" si="23"/>
        <v>0</v>
      </c>
      <c r="F189" t="b">
        <f t="shared" si="23"/>
        <v>0</v>
      </c>
      <c r="G189" t="b">
        <f t="shared" si="23"/>
        <v>0</v>
      </c>
      <c r="H189" t="b">
        <f t="shared" si="23"/>
        <v>0</v>
      </c>
      <c r="I189" t="b">
        <f t="shared" si="21"/>
        <v>1</v>
      </c>
      <c r="J189" t="b">
        <f t="shared" si="22"/>
        <v>0</v>
      </c>
      <c r="K189" t="b">
        <f t="shared" si="24"/>
        <v>1</v>
      </c>
      <c r="L189" t="b">
        <f t="shared" si="24"/>
        <v>1</v>
      </c>
      <c r="M189" t="b">
        <f t="shared" si="24"/>
        <v>1</v>
      </c>
      <c r="N189" t="b">
        <f t="shared" si="24"/>
        <v>0</v>
      </c>
      <c r="O189" t="b">
        <f t="shared" si="24"/>
        <v>1</v>
      </c>
      <c r="P189" t="s">
        <v>2071</v>
      </c>
      <c r="Q189" t="s">
        <v>2072</v>
      </c>
      <c r="R189" t="s">
        <v>2073</v>
      </c>
      <c r="S189" t="s">
        <v>2074</v>
      </c>
      <c r="T189" s="1">
        <v>43804</v>
      </c>
      <c r="U189">
        <v>2019</v>
      </c>
      <c r="X189">
        <v>43</v>
      </c>
      <c r="Y189">
        <v>47</v>
      </c>
      <c r="Z189" t="s">
        <v>2075</v>
      </c>
      <c r="AA189" t="s">
        <v>2076</v>
      </c>
      <c r="AB189" t="s">
        <v>2077</v>
      </c>
      <c r="AC189" t="s">
        <v>2078</v>
      </c>
      <c r="AE189" t="s">
        <v>2079</v>
      </c>
      <c r="AF189" t="s">
        <v>2080</v>
      </c>
      <c r="AG189" t="s">
        <v>2081</v>
      </c>
      <c r="AH189" t="s">
        <v>2082</v>
      </c>
      <c r="AI189" t="s">
        <v>2083</v>
      </c>
      <c r="AK189">
        <v>10</v>
      </c>
      <c r="AM189">
        <v>8</v>
      </c>
      <c r="AN189" t="s">
        <v>42</v>
      </c>
      <c r="AO189" s="1">
        <v>43804</v>
      </c>
      <c r="AR189" t="s">
        <v>42</v>
      </c>
      <c r="AS189" t="s">
        <v>43</v>
      </c>
    </row>
    <row r="190" spans="1:47" hidden="1" x14ac:dyDescent="0.25">
      <c r="A190" t="b">
        <f t="shared" si="18"/>
        <v>0</v>
      </c>
      <c r="B190" t="b">
        <f t="shared" si="19"/>
        <v>0</v>
      </c>
      <c r="C190" t="b">
        <f t="shared" si="20"/>
        <v>0</v>
      </c>
      <c r="D190" t="b">
        <f t="shared" si="23"/>
        <v>0</v>
      </c>
      <c r="E190" t="b">
        <f t="shared" si="23"/>
        <v>0</v>
      </c>
      <c r="F190" t="b">
        <f t="shared" si="23"/>
        <v>0</v>
      </c>
      <c r="G190" t="b">
        <f t="shared" si="23"/>
        <v>0</v>
      </c>
      <c r="H190" t="b">
        <f t="shared" si="23"/>
        <v>0</v>
      </c>
      <c r="I190" t="b">
        <f t="shared" si="21"/>
        <v>1</v>
      </c>
      <c r="J190" t="b">
        <f t="shared" si="22"/>
        <v>1</v>
      </c>
      <c r="K190" t="b">
        <f t="shared" si="24"/>
        <v>1</v>
      </c>
      <c r="L190" t="b">
        <f t="shared" si="24"/>
        <v>0</v>
      </c>
      <c r="M190" t="b">
        <f t="shared" si="24"/>
        <v>1</v>
      </c>
      <c r="N190" t="b">
        <f t="shared" si="24"/>
        <v>1</v>
      </c>
      <c r="O190" t="b">
        <f t="shared" si="24"/>
        <v>1</v>
      </c>
      <c r="P190" t="s">
        <v>2084</v>
      </c>
      <c r="Q190" t="s">
        <v>2085</v>
      </c>
      <c r="R190" t="s">
        <v>2086</v>
      </c>
      <c r="S190" t="s">
        <v>2087</v>
      </c>
      <c r="T190" s="1">
        <v>39541</v>
      </c>
      <c r="U190">
        <v>2008</v>
      </c>
      <c r="X190">
        <v>681</v>
      </c>
      <c r="Y190">
        <v>686</v>
      </c>
      <c r="Z190" t="s">
        <v>2088</v>
      </c>
      <c r="AB190" t="s">
        <v>2089</v>
      </c>
      <c r="AC190" t="s">
        <v>2090</v>
      </c>
      <c r="AE190" t="s">
        <v>2091</v>
      </c>
      <c r="AF190" t="s">
        <v>2092</v>
      </c>
      <c r="AG190" t="s">
        <v>2093</v>
      </c>
      <c r="AH190" t="s">
        <v>2094</v>
      </c>
      <c r="AI190" t="s">
        <v>2095</v>
      </c>
      <c r="AK190">
        <v>10</v>
      </c>
      <c r="AM190">
        <v>13</v>
      </c>
      <c r="AN190" t="s">
        <v>42</v>
      </c>
      <c r="AO190" s="1">
        <v>39541</v>
      </c>
      <c r="AR190" t="s">
        <v>42</v>
      </c>
      <c r="AS190" t="s">
        <v>43</v>
      </c>
    </row>
    <row r="191" spans="1:47" hidden="1" x14ac:dyDescent="0.25">
      <c r="A191" t="b">
        <f t="shared" si="18"/>
        <v>0</v>
      </c>
      <c r="B191" t="b">
        <f t="shared" si="19"/>
        <v>0</v>
      </c>
      <c r="C191" t="b">
        <f t="shared" si="20"/>
        <v>0</v>
      </c>
      <c r="D191" t="b">
        <f t="shared" si="23"/>
        <v>0</v>
      </c>
      <c r="E191" t="b">
        <f t="shared" si="23"/>
        <v>0</v>
      </c>
      <c r="F191" t="b">
        <f t="shared" si="23"/>
        <v>0</v>
      </c>
      <c r="G191" t="b">
        <f t="shared" si="23"/>
        <v>0</v>
      </c>
      <c r="H191" t="b">
        <f t="shared" si="23"/>
        <v>0</v>
      </c>
      <c r="I191" t="b">
        <f t="shared" si="21"/>
        <v>1</v>
      </c>
      <c r="J191" t="b">
        <f t="shared" si="22"/>
        <v>1</v>
      </c>
      <c r="K191" t="b">
        <f t="shared" si="24"/>
        <v>1</v>
      </c>
      <c r="L191" t="b">
        <f t="shared" si="24"/>
        <v>1</v>
      </c>
      <c r="M191" t="b">
        <f t="shared" si="24"/>
        <v>1</v>
      </c>
      <c r="N191" t="b">
        <f t="shared" si="24"/>
        <v>1</v>
      </c>
      <c r="O191" t="b">
        <f t="shared" si="24"/>
        <v>1</v>
      </c>
      <c r="P191" t="s">
        <v>2096</v>
      </c>
      <c r="Q191" t="s">
        <v>2097</v>
      </c>
      <c r="R191" t="s">
        <v>2098</v>
      </c>
      <c r="S191" t="s">
        <v>2099</v>
      </c>
      <c r="T191" t="s">
        <v>2100</v>
      </c>
      <c r="U191" t="s">
        <v>2101</v>
      </c>
      <c r="V191" s="1">
        <v>43412</v>
      </c>
      <c r="W191">
        <v>2018</v>
      </c>
      <c r="Z191">
        <v>132</v>
      </c>
      <c r="AA191">
        <v>135</v>
      </c>
      <c r="AB191" t="s">
        <v>2102</v>
      </c>
      <c r="AD191" t="s">
        <v>2103</v>
      </c>
      <c r="AE191" t="s">
        <v>2104</v>
      </c>
      <c r="AG191" t="s">
        <v>2105</v>
      </c>
      <c r="AH191" t="s">
        <v>2106</v>
      </c>
      <c r="AI191" t="s">
        <v>2107</v>
      </c>
      <c r="AJ191" t="s">
        <v>2108</v>
      </c>
      <c r="AK191" t="s">
        <v>2109</v>
      </c>
      <c r="AM191">
        <v>10</v>
      </c>
      <c r="AO191">
        <v>12</v>
      </c>
      <c r="AP191" t="s">
        <v>42</v>
      </c>
      <c r="AQ191" s="1">
        <v>43412</v>
      </c>
      <c r="AT191" t="s">
        <v>42</v>
      </c>
      <c r="AU191" t="s">
        <v>43</v>
      </c>
    </row>
    <row r="192" spans="1:47" hidden="1" x14ac:dyDescent="0.25">
      <c r="A192" t="b">
        <f t="shared" si="18"/>
        <v>0</v>
      </c>
      <c r="B192" t="b">
        <f t="shared" si="19"/>
        <v>0</v>
      </c>
      <c r="C192" t="b">
        <f t="shared" si="20"/>
        <v>0</v>
      </c>
      <c r="D192" t="b">
        <f t="shared" si="23"/>
        <v>0</v>
      </c>
      <c r="E192" t="b">
        <f t="shared" si="23"/>
        <v>0</v>
      </c>
      <c r="F192" t="b">
        <f t="shared" si="23"/>
        <v>0</v>
      </c>
      <c r="G192" t="b">
        <f t="shared" si="23"/>
        <v>0</v>
      </c>
      <c r="H192" t="b">
        <f t="shared" si="23"/>
        <v>0</v>
      </c>
      <c r="I192" t="b">
        <f t="shared" si="21"/>
        <v>1</v>
      </c>
      <c r="J192" t="b">
        <f t="shared" si="22"/>
        <v>1</v>
      </c>
      <c r="K192" t="b">
        <f t="shared" si="24"/>
        <v>1</v>
      </c>
      <c r="L192" t="b">
        <f t="shared" si="24"/>
        <v>0</v>
      </c>
      <c r="M192" t="b">
        <f t="shared" si="24"/>
        <v>1</v>
      </c>
      <c r="N192" t="b">
        <f t="shared" si="24"/>
        <v>1</v>
      </c>
      <c r="O192" t="b">
        <f t="shared" si="24"/>
        <v>1</v>
      </c>
      <c r="P192" t="s">
        <v>2110</v>
      </c>
      <c r="Q192" t="s">
        <v>2111</v>
      </c>
      <c r="R192" t="s">
        <v>2112</v>
      </c>
      <c r="S192" t="s">
        <v>2113</v>
      </c>
      <c r="T192" s="1">
        <v>39125</v>
      </c>
      <c r="U192">
        <v>2006</v>
      </c>
      <c r="X192">
        <v>1</v>
      </c>
      <c r="Y192">
        <v>5</v>
      </c>
      <c r="Z192" t="s">
        <v>2114</v>
      </c>
      <c r="AB192" t="s">
        <v>2115</v>
      </c>
      <c r="AC192" t="s">
        <v>2116</v>
      </c>
      <c r="AE192" t="s">
        <v>2117</v>
      </c>
      <c r="AF192" t="s">
        <v>2118</v>
      </c>
      <c r="AG192" t="s">
        <v>2119</v>
      </c>
      <c r="AH192" t="s">
        <v>2120</v>
      </c>
      <c r="AI192" t="s">
        <v>2121</v>
      </c>
      <c r="AK192">
        <v>10</v>
      </c>
      <c r="AO192" s="1">
        <v>39125</v>
      </c>
      <c r="AR192" t="s">
        <v>42</v>
      </c>
      <c r="AS192" t="s">
        <v>43</v>
      </c>
    </row>
    <row r="193" spans="1:45" hidden="1" x14ac:dyDescent="0.25">
      <c r="A193" t="b">
        <f t="shared" si="18"/>
        <v>0</v>
      </c>
      <c r="B193" t="b">
        <f t="shared" si="19"/>
        <v>0</v>
      </c>
      <c r="C193" t="b">
        <f t="shared" si="20"/>
        <v>0</v>
      </c>
      <c r="D193" t="b">
        <f t="shared" si="23"/>
        <v>0</v>
      </c>
      <c r="E193" t="b">
        <f t="shared" si="23"/>
        <v>0</v>
      </c>
      <c r="F193" t="b">
        <f t="shared" si="23"/>
        <v>0</v>
      </c>
      <c r="G193" t="b">
        <f t="shared" si="23"/>
        <v>0</v>
      </c>
      <c r="H193" t="b">
        <f t="shared" si="23"/>
        <v>0</v>
      </c>
      <c r="I193" t="b">
        <f t="shared" si="21"/>
        <v>1</v>
      </c>
      <c r="J193" t="b">
        <f t="shared" si="22"/>
        <v>1</v>
      </c>
      <c r="K193" t="b">
        <f t="shared" si="24"/>
        <v>1</v>
      </c>
      <c r="L193" t="b">
        <f t="shared" si="24"/>
        <v>1</v>
      </c>
      <c r="M193" t="b">
        <f t="shared" si="24"/>
        <v>1</v>
      </c>
      <c r="N193" t="b">
        <f t="shared" si="24"/>
        <v>1</v>
      </c>
      <c r="O193" t="b">
        <f t="shared" si="24"/>
        <v>1</v>
      </c>
      <c r="P193" t="s">
        <v>2122</v>
      </c>
      <c r="Q193" t="s">
        <v>1050</v>
      </c>
      <c r="R193" t="s">
        <v>1051</v>
      </c>
      <c r="S193" t="s">
        <v>1286</v>
      </c>
      <c r="T193" s="1">
        <v>40088</v>
      </c>
      <c r="U193">
        <v>2009</v>
      </c>
      <c r="X193">
        <v>1</v>
      </c>
      <c r="Y193">
        <v>6</v>
      </c>
      <c r="Z193" t="s">
        <v>1053</v>
      </c>
      <c r="AB193" t="s">
        <v>1288</v>
      </c>
      <c r="AC193" t="s">
        <v>2123</v>
      </c>
      <c r="AE193" t="s">
        <v>2124</v>
      </c>
      <c r="AG193" t="s">
        <v>1057</v>
      </c>
      <c r="AH193" t="s">
        <v>2125</v>
      </c>
      <c r="AI193" t="s">
        <v>2126</v>
      </c>
      <c r="AK193">
        <v>10</v>
      </c>
      <c r="AM193">
        <v>10</v>
      </c>
      <c r="AN193" t="s">
        <v>42</v>
      </c>
      <c r="AO193" s="1">
        <v>40088</v>
      </c>
      <c r="AR193" t="s">
        <v>42</v>
      </c>
      <c r="AS193" t="s">
        <v>43</v>
      </c>
    </row>
    <row r="194" spans="1:45" hidden="1" x14ac:dyDescent="0.25">
      <c r="A194" t="b">
        <f t="shared" si="18"/>
        <v>0</v>
      </c>
      <c r="B194" t="b">
        <f t="shared" si="19"/>
        <v>0</v>
      </c>
      <c r="C194" t="b">
        <f t="shared" si="20"/>
        <v>0</v>
      </c>
      <c r="D194" t="b">
        <f t="shared" si="23"/>
        <v>0</v>
      </c>
      <c r="E194" t="b">
        <f t="shared" si="23"/>
        <v>0</v>
      </c>
      <c r="F194" t="b">
        <f t="shared" si="23"/>
        <v>0</v>
      </c>
      <c r="G194" t="b">
        <f t="shared" si="23"/>
        <v>0</v>
      </c>
      <c r="H194" t="b">
        <f t="shared" si="23"/>
        <v>0</v>
      </c>
      <c r="I194" t="b">
        <f t="shared" si="21"/>
        <v>0</v>
      </c>
      <c r="J194" t="b">
        <f t="shared" si="22"/>
        <v>0</v>
      </c>
      <c r="K194" t="b">
        <f t="shared" si="24"/>
        <v>1</v>
      </c>
      <c r="L194" t="b">
        <f t="shared" si="24"/>
        <v>0</v>
      </c>
      <c r="M194" t="b">
        <f t="shared" si="24"/>
        <v>0</v>
      </c>
      <c r="N194" t="b">
        <f t="shared" si="24"/>
        <v>0</v>
      </c>
      <c r="O194" t="b">
        <f t="shared" si="24"/>
        <v>1</v>
      </c>
      <c r="P194" t="s">
        <v>2127</v>
      </c>
      <c r="Q194" t="s">
        <v>2128</v>
      </c>
      <c r="R194" t="s">
        <v>2129</v>
      </c>
      <c r="S194" t="s">
        <v>1392</v>
      </c>
      <c r="T194" s="1">
        <v>41666</v>
      </c>
      <c r="U194">
        <v>2013</v>
      </c>
      <c r="X194">
        <v>4038</v>
      </c>
      <c r="Y194">
        <v>4041</v>
      </c>
      <c r="Z194" t="s">
        <v>2130</v>
      </c>
      <c r="AA194" t="s">
        <v>650</v>
      </c>
      <c r="AB194" t="s">
        <v>1394</v>
      </c>
      <c r="AC194" t="s">
        <v>2131</v>
      </c>
      <c r="AE194" t="s">
        <v>2132</v>
      </c>
      <c r="AF194" t="s">
        <v>2133</v>
      </c>
      <c r="AG194" t="s">
        <v>2134</v>
      </c>
      <c r="AH194" t="s">
        <v>2135</v>
      </c>
      <c r="AI194" t="s">
        <v>2136</v>
      </c>
      <c r="AK194">
        <v>10</v>
      </c>
      <c r="AM194">
        <v>12</v>
      </c>
      <c r="AN194" t="s">
        <v>42</v>
      </c>
      <c r="AO194" s="1">
        <v>41666</v>
      </c>
      <c r="AR194" t="s">
        <v>42</v>
      </c>
      <c r="AS194" t="s">
        <v>43</v>
      </c>
    </row>
    <row r="195" spans="1:45" hidden="1" x14ac:dyDescent="0.25">
      <c r="A195" t="b">
        <f t="shared" ref="A195:A258" si="25">AND(IF(OR(B195,OR(C195,OR(D195,OR(E195,OR(F195,OR(G195,H195)))))),TRUE),IF(AND(I195,AND(J195,AND(K195,AND(L195,AND(M195,AND(N195,O195)))))),TRUE))</f>
        <v>0</v>
      </c>
      <c r="B195" t="b">
        <f t="shared" ref="B195:B258" si="26">IF(OR(IFERROR(SEARCH("machine learning",P195),FALSE),OR(IFERROR(SEARCH("artificial intelligence",P195),FALSE),IFERROR(SEARCH("neural network",P195),FALSE))),TRUE,FALSE)</f>
        <v>0</v>
      </c>
      <c r="C195" t="b">
        <f t="shared" ref="C195:C258" si="27">IF(OR(IFERROR(SEARCH("machine learning",Z195),FALSE),OR(IFERROR(SEARCH("artificial intelligence",Z195),FALSE),IFERROR(SEARCH("neural network",Z195),FALSE))),TRUE,FALSE)</f>
        <v>1</v>
      </c>
      <c r="D195" t="b">
        <f t="shared" si="23"/>
        <v>0</v>
      </c>
      <c r="E195" t="b">
        <f t="shared" si="23"/>
        <v>0</v>
      </c>
      <c r="F195" t="b">
        <f t="shared" si="23"/>
        <v>0</v>
      </c>
      <c r="G195" t="b">
        <f t="shared" si="23"/>
        <v>1</v>
      </c>
      <c r="H195" t="b">
        <f t="shared" si="23"/>
        <v>0</v>
      </c>
      <c r="I195" t="b">
        <f t="shared" ref="I195:I258" si="28">IF(OR(IFERROR(SEARCH("vision",P195),FALSE),OR(IFERROR(SEARCH("radar",P195),FALSE),IFERROR(SEARCH("image",P195),FALSE))),FALSE,TRUE)</f>
        <v>0</v>
      </c>
      <c r="J195" t="b">
        <f t="shared" ref="J195:J258" si="29">IF(OR(IFERROR(SEARCH("vision",Z195),FALSE),OR(IFERROR(SEARCH("radar",Z195),FALSE),IFERROR(SEARCH("image",Z195),FALSE))),FALSE,TRUE)</f>
        <v>0</v>
      </c>
      <c r="K195" t="b">
        <f t="shared" si="24"/>
        <v>1</v>
      </c>
      <c r="L195" t="b">
        <f t="shared" si="24"/>
        <v>0</v>
      </c>
      <c r="M195" t="b">
        <f t="shared" si="24"/>
        <v>1</v>
      </c>
      <c r="N195" t="b">
        <f t="shared" si="24"/>
        <v>0</v>
      </c>
      <c r="O195" t="b">
        <f t="shared" si="24"/>
        <v>1</v>
      </c>
      <c r="P195" t="s">
        <v>2137</v>
      </c>
      <c r="Q195" t="s">
        <v>2138</v>
      </c>
      <c r="R195" t="s">
        <v>2139</v>
      </c>
      <c r="S195" t="s">
        <v>2140</v>
      </c>
      <c r="T195" s="1">
        <v>41550</v>
      </c>
      <c r="U195">
        <v>2013</v>
      </c>
      <c r="X195">
        <v>1</v>
      </c>
      <c r="Y195">
        <v>4</v>
      </c>
      <c r="Z195" t="s">
        <v>2141</v>
      </c>
      <c r="AA195" t="s">
        <v>2142</v>
      </c>
      <c r="AB195" t="s">
        <v>2143</v>
      </c>
      <c r="AC195" t="s">
        <v>2144</v>
      </c>
      <c r="AE195" t="s">
        <v>2145</v>
      </c>
      <c r="AG195" t="s">
        <v>2146</v>
      </c>
      <c r="AH195" t="s">
        <v>2147</v>
      </c>
      <c r="AI195" t="s">
        <v>2148</v>
      </c>
      <c r="AK195">
        <v>10</v>
      </c>
      <c r="AM195">
        <v>11</v>
      </c>
      <c r="AN195" t="s">
        <v>42</v>
      </c>
      <c r="AO195" s="1">
        <v>41550</v>
      </c>
      <c r="AR195" t="s">
        <v>42</v>
      </c>
      <c r="AS195" t="s">
        <v>43</v>
      </c>
    </row>
    <row r="196" spans="1:45" hidden="1" x14ac:dyDescent="0.25">
      <c r="A196" t="b">
        <f t="shared" si="25"/>
        <v>0</v>
      </c>
      <c r="B196" t="b">
        <f t="shared" si="26"/>
        <v>0</v>
      </c>
      <c r="C196" t="b">
        <f t="shared" si="27"/>
        <v>0</v>
      </c>
      <c r="D196" t="b">
        <f t="shared" si="23"/>
        <v>0</v>
      </c>
      <c r="E196" t="b">
        <f t="shared" si="23"/>
        <v>0</v>
      </c>
      <c r="F196" t="b">
        <f t="shared" si="23"/>
        <v>0</v>
      </c>
      <c r="G196" t="b">
        <f t="shared" si="23"/>
        <v>0</v>
      </c>
      <c r="H196" t="b">
        <f t="shared" si="23"/>
        <v>0</v>
      </c>
      <c r="I196" t="b">
        <f t="shared" si="28"/>
        <v>1</v>
      </c>
      <c r="J196" t="b">
        <f t="shared" si="29"/>
        <v>1</v>
      </c>
      <c r="K196" t="b">
        <f t="shared" si="24"/>
        <v>1</v>
      </c>
      <c r="L196" t="b">
        <f t="shared" si="24"/>
        <v>1</v>
      </c>
      <c r="M196" t="b">
        <f t="shared" si="24"/>
        <v>1</v>
      </c>
      <c r="N196" t="b">
        <f t="shared" si="24"/>
        <v>1</v>
      </c>
      <c r="O196" t="b">
        <f t="shared" si="24"/>
        <v>1</v>
      </c>
      <c r="P196" t="s">
        <v>2149</v>
      </c>
      <c r="Q196" t="s">
        <v>2150</v>
      </c>
      <c r="R196" t="s">
        <v>2151</v>
      </c>
      <c r="S196" t="s">
        <v>2152</v>
      </c>
      <c r="T196" s="1">
        <v>40465</v>
      </c>
      <c r="U196">
        <v>2010</v>
      </c>
      <c r="X196">
        <v>1</v>
      </c>
      <c r="Y196">
        <v>6</v>
      </c>
      <c r="Z196" t="s">
        <v>2153</v>
      </c>
      <c r="AB196" t="s">
        <v>2154</v>
      </c>
      <c r="AC196" t="s">
        <v>2155</v>
      </c>
      <c r="AE196" t="s">
        <v>2156</v>
      </c>
      <c r="AF196" t="s">
        <v>2157</v>
      </c>
      <c r="AG196" t="s">
        <v>2158</v>
      </c>
      <c r="AH196" t="s">
        <v>2159</v>
      </c>
      <c r="AI196" t="s">
        <v>2160</v>
      </c>
      <c r="AK196">
        <v>10</v>
      </c>
      <c r="AM196">
        <v>24</v>
      </c>
      <c r="AN196" t="s">
        <v>42</v>
      </c>
      <c r="AO196" s="1">
        <v>40465</v>
      </c>
      <c r="AR196" t="s">
        <v>42</v>
      </c>
      <c r="AS196" t="s">
        <v>43</v>
      </c>
    </row>
    <row r="197" spans="1:45" hidden="1" x14ac:dyDescent="0.25">
      <c r="A197" t="b">
        <f t="shared" si="25"/>
        <v>0</v>
      </c>
      <c r="B197" t="b">
        <f t="shared" si="26"/>
        <v>0</v>
      </c>
      <c r="C197" t="b">
        <f t="shared" si="27"/>
        <v>0</v>
      </c>
      <c r="D197" t="b">
        <f t="shared" si="23"/>
        <v>0</v>
      </c>
      <c r="E197" t="b">
        <f t="shared" si="23"/>
        <v>0</v>
      </c>
      <c r="F197" t="b">
        <f t="shared" si="23"/>
        <v>0</v>
      </c>
      <c r="G197" t="b">
        <f t="shared" si="23"/>
        <v>0</v>
      </c>
      <c r="H197" t="b">
        <f t="shared" si="23"/>
        <v>0</v>
      </c>
      <c r="I197" t="b">
        <f t="shared" si="28"/>
        <v>1</v>
      </c>
      <c r="J197" t="b">
        <f t="shared" si="29"/>
        <v>1</v>
      </c>
      <c r="K197" t="b">
        <f t="shared" si="24"/>
        <v>1</v>
      </c>
      <c r="L197" t="b">
        <f t="shared" si="24"/>
        <v>1</v>
      </c>
      <c r="M197" t="b">
        <f t="shared" si="24"/>
        <v>1</v>
      </c>
      <c r="N197" t="b">
        <f t="shared" si="24"/>
        <v>1</v>
      </c>
      <c r="O197" t="b">
        <f t="shared" si="24"/>
        <v>1</v>
      </c>
      <c r="P197" t="s">
        <v>2161</v>
      </c>
      <c r="Q197" t="s">
        <v>2162</v>
      </c>
      <c r="R197" t="s">
        <v>2163</v>
      </c>
      <c r="S197" t="s">
        <v>2164</v>
      </c>
      <c r="T197" s="1">
        <v>37474</v>
      </c>
      <c r="U197">
        <v>1998</v>
      </c>
      <c r="V197">
        <v>2</v>
      </c>
      <c r="X197">
        <v>1223</v>
      </c>
      <c r="Y197" t="s">
        <v>2165</v>
      </c>
      <c r="Z197" t="s">
        <v>2166</v>
      </c>
      <c r="AB197" t="s">
        <v>2167</v>
      </c>
      <c r="AC197" t="s">
        <v>2168</v>
      </c>
      <c r="AE197" t="s">
        <v>2169</v>
      </c>
      <c r="AG197" t="s">
        <v>2170</v>
      </c>
      <c r="AH197" t="s">
        <v>2171</v>
      </c>
      <c r="AI197" t="s">
        <v>2172</v>
      </c>
      <c r="AK197">
        <v>10</v>
      </c>
      <c r="AL197">
        <v>1</v>
      </c>
      <c r="AO197" s="1">
        <v>37474</v>
      </c>
      <c r="AR197" t="s">
        <v>42</v>
      </c>
      <c r="AS197" t="s">
        <v>43</v>
      </c>
    </row>
    <row r="198" spans="1:45" x14ac:dyDescent="0.25">
      <c r="A198" t="b">
        <f t="shared" si="25"/>
        <v>1</v>
      </c>
      <c r="B198" t="b">
        <f t="shared" si="26"/>
        <v>0</v>
      </c>
      <c r="C198" t="b">
        <f t="shared" si="27"/>
        <v>0</v>
      </c>
      <c r="D198" t="b">
        <f t="shared" si="23"/>
        <v>0</v>
      </c>
      <c r="E198" t="b">
        <f t="shared" si="23"/>
        <v>1</v>
      </c>
      <c r="F198" t="b">
        <f t="shared" si="23"/>
        <v>0</v>
      </c>
      <c r="G198" t="b">
        <f t="shared" si="23"/>
        <v>0</v>
      </c>
      <c r="H198" t="b">
        <f t="shared" si="23"/>
        <v>0</v>
      </c>
      <c r="I198" t="b">
        <f t="shared" si="28"/>
        <v>1</v>
      </c>
      <c r="J198" t="b">
        <f t="shared" si="29"/>
        <v>1</v>
      </c>
      <c r="K198" t="b">
        <f t="shared" si="24"/>
        <v>1</v>
      </c>
      <c r="L198" t="b">
        <f t="shared" si="24"/>
        <v>1</v>
      </c>
      <c r="M198" t="b">
        <f t="shared" si="24"/>
        <v>1</v>
      </c>
      <c r="N198" t="b">
        <f t="shared" si="24"/>
        <v>1</v>
      </c>
      <c r="O198" t="b">
        <f t="shared" si="24"/>
        <v>1</v>
      </c>
      <c r="P198" t="s">
        <v>2173</v>
      </c>
      <c r="Q198" t="s">
        <v>2174</v>
      </c>
      <c r="R198" t="s">
        <v>2175</v>
      </c>
      <c r="S198" t="s">
        <v>2176</v>
      </c>
      <c r="T198" s="1">
        <v>42905</v>
      </c>
      <c r="U198">
        <v>2017</v>
      </c>
      <c r="X198">
        <v>2647</v>
      </c>
      <c r="Y198">
        <v>2651</v>
      </c>
      <c r="Z198" t="s">
        <v>2177</v>
      </c>
      <c r="AA198" t="s">
        <v>2178</v>
      </c>
      <c r="AB198" t="s">
        <v>2179</v>
      </c>
      <c r="AC198" t="s">
        <v>2180</v>
      </c>
      <c r="AE198" t="s">
        <v>2181</v>
      </c>
      <c r="AF198" t="s">
        <v>2182</v>
      </c>
      <c r="AG198" t="s">
        <v>2183</v>
      </c>
      <c r="AH198" t="s">
        <v>2184</v>
      </c>
      <c r="AI198" t="s">
        <v>2185</v>
      </c>
      <c r="AK198">
        <v>9</v>
      </c>
      <c r="AM198">
        <v>20</v>
      </c>
      <c r="AN198" t="s">
        <v>42</v>
      </c>
      <c r="AO198" s="1">
        <v>42905</v>
      </c>
      <c r="AR198" t="s">
        <v>42</v>
      </c>
      <c r="AS198" t="s">
        <v>43</v>
      </c>
    </row>
    <row r="199" spans="1:45" hidden="1" x14ac:dyDescent="0.25">
      <c r="A199" t="b">
        <f t="shared" si="25"/>
        <v>0</v>
      </c>
      <c r="B199" t="b">
        <f t="shared" si="26"/>
        <v>0</v>
      </c>
      <c r="C199" t="b">
        <f t="shared" si="27"/>
        <v>0</v>
      </c>
      <c r="D199" t="b">
        <f t="shared" si="23"/>
        <v>0</v>
      </c>
      <c r="E199" t="b">
        <f t="shared" si="23"/>
        <v>0</v>
      </c>
      <c r="F199" t="b">
        <f t="shared" si="23"/>
        <v>0</v>
      </c>
      <c r="G199" t="b">
        <f t="shared" si="23"/>
        <v>0</v>
      </c>
      <c r="H199" t="b">
        <f t="shared" si="23"/>
        <v>0</v>
      </c>
      <c r="I199" t="b">
        <f t="shared" si="28"/>
        <v>0</v>
      </c>
      <c r="J199" t="b">
        <f t="shared" si="29"/>
        <v>0</v>
      </c>
      <c r="K199" t="b">
        <f t="shared" si="24"/>
        <v>1</v>
      </c>
      <c r="L199" t="b">
        <f t="shared" si="24"/>
        <v>1</v>
      </c>
      <c r="M199" t="b">
        <f t="shared" si="24"/>
        <v>0</v>
      </c>
      <c r="N199" t="b">
        <f t="shared" si="24"/>
        <v>0</v>
      </c>
      <c r="O199" t="b">
        <f t="shared" si="24"/>
        <v>1</v>
      </c>
      <c r="P199" t="s">
        <v>2186</v>
      </c>
      <c r="Q199" t="s">
        <v>2187</v>
      </c>
      <c r="R199" t="s">
        <v>2188</v>
      </c>
      <c r="S199" t="s">
        <v>2189</v>
      </c>
      <c r="T199" s="1">
        <v>37474</v>
      </c>
      <c r="U199">
        <v>1998</v>
      </c>
      <c r="X199" s="2">
        <v>45170</v>
      </c>
      <c r="Y199" s="2">
        <v>45175</v>
      </c>
      <c r="Z199" t="s">
        <v>2190</v>
      </c>
      <c r="AC199" t="s">
        <v>2191</v>
      </c>
      <c r="AE199" t="s">
        <v>2192</v>
      </c>
      <c r="AH199" t="s">
        <v>2193</v>
      </c>
      <c r="AI199" t="s">
        <v>2194</v>
      </c>
      <c r="AK199">
        <v>9</v>
      </c>
      <c r="AO199" s="1">
        <v>37474</v>
      </c>
      <c r="AR199" t="s">
        <v>117</v>
      </c>
      <c r="AS199" t="s">
        <v>118</v>
      </c>
    </row>
    <row r="200" spans="1:45" hidden="1" x14ac:dyDescent="0.25">
      <c r="A200" t="b">
        <f t="shared" si="25"/>
        <v>0</v>
      </c>
      <c r="B200" t="b">
        <f t="shared" si="26"/>
        <v>0</v>
      </c>
      <c r="C200" t="b">
        <f t="shared" si="27"/>
        <v>0</v>
      </c>
      <c r="D200" t="b">
        <f t="shared" si="23"/>
        <v>0</v>
      </c>
      <c r="E200" t="b">
        <f t="shared" si="23"/>
        <v>0</v>
      </c>
      <c r="F200" t="b">
        <f t="shared" si="23"/>
        <v>0</v>
      </c>
      <c r="G200" t="b">
        <f t="shared" si="23"/>
        <v>0</v>
      </c>
      <c r="H200" t="b">
        <f t="shared" si="23"/>
        <v>0</v>
      </c>
      <c r="I200" t="b">
        <f t="shared" si="28"/>
        <v>1</v>
      </c>
      <c r="J200" t="b">
        <f t="shared" si="29"/>
        <v>1</v>
      </c>
      <c r="K200" t="b">
        <f t="shared" si="24"/>
        <v>1</v>
      </c>
      <c r="L200" t="b">
        <f t="shared" si="24"/>
        <v>1</v>
      </c>
      <c r="M200" t="b">
        <f t="shared" si="24"/>
        <v>1</v>
      </c>
      <c r="N200" t="b">
        <f t="shared" si="24"/>
        <v>1</v>
      </c>
      <c r="O200" t="b">
        <f t="shared" si="24"/>
        <v>1</v>
      </c>
      <c r="P200" t="s">
        <v>2195</v>
      </c>
      <c r="Q200" t="s">
        <v>2196</v>
      </c>
      <c r="R200" t="s">
        <v>2197</v>
      </c>
      <c r="S200" t="s">
        <v>1577</v>
      </c>
      <c r="T200" s="1">
        <v>41298</v>
      </c>
      <c r="U200">
        <v>2012</v>
      </c>
      <c r="X200">
        <v>125</v>
      </c>
      <c r="Y200">
        <v>130</v>
      </c>
      <c r="Z200" t="s">
        <v>2198</v>
      </c>
      <c r="AB200" t="s">
        <v>1579</v>
      </c>
      <c r="AC200" t="s">
        <v>2199</v>
      </c>
      <c r="AE200" t="s">
        <v>2200</v>
      </c>
      <c r="AF200" t="s">
        <v>2201</v>
      </c>
      <c r="AG200" t="s">
        <v>2202</v>
      </c>
      <c r="AH200" t="s">
        <v>2203</v>
      </c>
      <c r="AI200" t="s">
        <v>2204</v>
      </c>
      <c r="AK200">
        <v>9</v>
      </c>
      <c r="AM200">
        <v>13</v>
      </c>
      <c r="AN200" t="s">
        <v>42</v>
      </c>
      <c r="AO200" s="1">
        <v>41298</v>
      </c>
      <c r="AR200" t="s">
        <v>42</v>
      </c>
      <c r="AS200" t="s">
        <v>43</v>
      </c>
    </row>
    <row r="201" spans="1:45" hidden="1" x14ac:dyDescent="0.25">
      <c r="A201" t="b">
        <f t="shared" si="25"/>
        <v>0</v>
      </c>
      <c r="B201" t="b">
        <f t="shared" si="26"/>
        <v>0</v>
      </c>
      <c r="C201" t="b">
        <f t="shared" si="27"/>
        <v>0</v>
      </c>
      <c r="D201" t="b">
        <f t="shared" si="23"/>
        <v>0</v>
      </c>
      <c r="E201" t="b">
        <f t="shared" si="23"/>
        <v>0</v>
      </c>
      <c r="F201" t="b">
        <f t="shared" si="23"/>
        <v>0</v>
      </c>
      <c r="G201" t="b">
        <f t="shared" si="23"/>
        <v>0</v>
      </c>
      <c r="H201" t="b">
        <f t="shared" si="23"/>
        <v>0</v>
      </c>
      <c r="I201" t="b">
        <f t="shared" si="28"/>
        <v>1</v>
      </c>
      <c r="J201" t="b">
        <f t="shared" si="29"/>
        <v>1</v>
      </c>
      <c r="K201" t="b">
        <f t="shared" si="24"/>
        <v>1</v>
      </c>
      <c r="L201" t="b">
        <f t="shared" si="24"/>
        <v>1</v>
      </c>
      <c r="M201" t="b">
        <f t="shared" si="24"/>
        <v>1</v>
      </c>
      <c r="N201" t="b">
        <f t="shared" si="24"/>
        <v>1</v>
      </c>
      <c r="O201" t="b">
        <f t="shared" si="24"/>
        <v>1</v>
      </c>
      <c r="P201" t="s">
        <v>2205</v>
      </c>
      <c r="Q201" t="s">
        <v>2206</v>
      </c>
      <c r="R201" t="s">
        <v>2207</v>
      </c>
      <c r="S201" t="s">
        <v>2208</v>
      </c>
      <c r="T201" s="1">
        <v>37474</v>
      </c>
      <c r="U201">
        <v>2000</v>
      </c>
      <c r="X201">
        <v>150</v>
      </c>
      <c r="Y201">
        <v>154</v>
      </c>
      <c r="Z201" t="s">
        <v>2209</v>
      </c>
      <c r="AB201" t="s">
        <v>2210</v>
      </c>
      <c r="AC201" t="s">
        <v>2211</v>
      </c>
      <c r="AE201" t="s">
        <v>2212</v>
      </c>
      <c r="AG201" t="s">
        <v>2213</v>
      </c>
      <c r="AH201" t="s">
        <v>2214</v>
      </c>
      <c r="AI201" t="s">
        <v>2215</v>
      </c>
      <c r="AK201">
        <v>9</v>
      </c>
      <c r="AM201">
        <v>7</v>
      </c>
      <c r="AN201" t="s">
        <v>42</v>
      </c>
      <c r="AO201" s="1">
        <v>37474</v>
      </c>
      <c r="AR201" t="s">
        <v>42</v>
      </c>
      <c r="AS201" t="s">
        <v>43</v>
      </c>
    </row>
    <row r="202" spans="1:45" x14ac:dyDescent="0.25">
      <c r="A202" t="b">
        <f t="shared" si="25"/>
        <v>1</v>
      </c>
      <c r="B202" t="b">
        <f t="shared" si="26"/>
        <v>0</v>
      </c>
      <c r="C202" t="b">
        <f t="shared" si="27"/>
        <v>0</v>
      </c>
      <c r="D202" t="b">
        <f t="shared" si="23"/>
        <v>0</v>
      </c>
      <c r="E202" t="b">
        <f t="shared" si="23"/>
        <v>1</v>
      </c>
      <c r="F202" t="b">
        <f t="shared" si="23"/>
        <v>1</v>
      </c>
      <c r="G202" t="b">
        <f t="shared" si="23"/>
        <v>0</v>
      </c>
      <c r="H202" t="b">
        <f t="shared" si="23"/>
        <v>0</v>
      </c>
      <c r="I202" t="b">
        <f t="shared" si="28"/>
        <v>1</v>
      </c>
      <c r="J202" t="b">
        <f t="shared" si="29"/>
        <v>1</v>
      </c>
      <c r="K202" t="b">
        <f t="shared" si="24"/>
        <v>1</v>
      </c>
      <c r="L202" t="b">
        <f t="shared" si="24"/>
        <v>1</v>
      </c>
      <c r="M202" t="b">
        <f t="shared" si="24"/>
        <v>1</v>
      </c>
      <c r="N202" t="b">
        <f t="shared" si="24"/>
        <v>1</v>
      </c>
      <c r="O202" t="b">
        <f t="shared" si="24"/>
        <v>1</v>
      </c>
      <c r="P202" t="s">
        <v>2216</v>
      </c>
      <c r="Q202" t="s">
        <v>2217</v>
      </c>
      <c r="R202" t="s">
        <v>2218</v>
      </c>
      <c r="S202" t="s">
        <v>1029</v>
      </c>
      <c r="T202" s="1">
        <v>43928</v>
      </c>
      <c r="U202">
        <v>2020</v>
      </c>
      <c r="V202">
        <v>17</v>
      </c>
      <c r="W202">
        <v>3</v>
      </c>
      <c r="X202">
        <v>12</v>
      </c>
      <c r="Y202">
        <v>25</v>
      </c>
      <c r="Z202" t="s">
        <v>2219</v>
      </c>
      <c r="AA202" t="s">
        <v>1031</v>
      </c>
      <c r="AC202" t="s">
        <v>2220</v>
      </c>
      <c r="AE202" t="s">
        <v>2221</v>
      </c>
      <c r="AF202" t="s">
        <v>2222</v>
      </c>
      <c r="AG202" t="s">
        <v>2223</v>
      </c>
      <c r="AH202" t="s">
        <v>2224</v>
      </c>
      <c r="AI202" t="s">
        <v>2225</v>
      </c>
      <c r="AK202">
        <v>9</v>
      </c>
      <c r="AO202" s="1">
        <v>43928</v>
      </c>
      <c r="AR202" t="s">
        <v>42</v>
      </c>
      <c r="AS202" t="s">
        <v>598</v>
      </c>
    </row>
    <row r="203" spans="1:45" hidden="1" x14ac:dyDescent="0.25">
      <c r="A203" t="b">
        <f t="shared" si="25"/>
        <v>0</v>
      </c>
      <c r="B203" t="b">
        <f t="shared" si="26"/>
        <v>0</v>
      </c>
      <c r="C203" t="b">
        <f t="shared" si="27"/>
        <v>0</v>
      </c>
      <c r="D203" t="b">
        <f t="shared" si="23"/>
        <v>0</v>
      </c>
      <c r="E203" t="b">
        <f t="shared" si="23"/>
        <v>0</v>
      </c>
      <c r="F203" t="b">
        <f t="shared" si="23"/>
        <v>0</v>
      </c>
      <c r="G203" t="b">
        <f t="shared" si="23"/>
        <v>0</v>
      </c>
      <c r="H203" t="b">
        <f t="shared" si="23"/>
        <v>0</v>
      </c>
      <c r="I203" t="b">
        <f t="shared" si="28"/>
        <v>1</v>
      </c>
      <c r="J203" t="b">
        <f t="shared" si="29"/>
        <v>1</v>
      </c>
      <c r="K203" t="b">
        <f t="shared" si="24"/>
        <v>1</v>
      </c>
      <c r="L203" t="b">
        <f t="shared" si="24"/>
        <v>1</v>
      </c>
      <c r="M203" t="b">
        <f t="shared" si="24"/>
        <v>1</v>
      </c>
      <c r="N203" t="b">
        <f t="shared" si="24"/>
        <v>1</v>
      </c>
      <c r="O203" t="b">
        <f t="shared" si="24"/>
        <v>1</v>
      </c>
      <c r="P203" t="s">
        <v>2226</v>
      </c>
      <c r="Q203" t="s">
        <v>2227</v>
      </c>
      <c r="R203" t="s">
        <v>2228</v>
      </c>
      <c r="S203" t="s">
        <v>2229</v>
      </c>
      <c r="T203" s="1">
        <v>41148</v>
      </c>
      <c r="U203">
        <v>2012</v>
      </c>
      <c r="X203">
        <v>147</v>
      </c>
      <c r="Y203">
        <v>149</v>
      </c>
      <c r="Z203" t="s">
        <v>2230</v>
      </c>
      <c r="AB203" t="s">
        <v>2231</v>
      </c>
      <c r="AC203" t="s">
        <v>2232</v>
      </c>
      <c r="AE203" t="s">
        <v>2233</v>
      </c>
      <c r="AG203" t="s">
        <v>2234</v>
      </c>
      <c r="AH203" t="s">
        <v>476</v>
      </c>
      <c r="AI203" t="s">
        <v>2235</v>
      </c>
      <c r="AK203">
        <v>9</v>
      </c>
      <c r="AM203">
        <v>8</v>
      </c>
      <c r="AN203" t="s">
        <v>42</v>
      </c>
      <c r="AO203" s="1">
        <v>41148</v>
      </c>
      <c r="AR203" t="s">
        <v>42</v>
      </c>
      <c r="AS203" t="s">
        <v>43</v>
      </c>
    </row>
    <row r="204" spans="1:45" hidden="1" x14ac:dyDescent="0.25">
      <c r="A204" t="b">
        <f t="shared" si="25"/>
        <v>0</v>
      </c>
      <c r="B204" t="b">
        <f t="shared" si="26"/>
        <v>0</v>
      </c>
      <c r="C204" t="b">
        <f t="shared" si="27"/>
        <v>0</v>
      </c>
      <c r="D204" t="b">
        <f t="shared" si="23"/>
        <v>1</v>
      </c>
      <c r="E204" t="b">
        <f t="shared" si="23"/>
        <v>0</v>
      </c>
      <c r="F204" t="b">
        <f t="shared" si="23"/>
        <v>0</v>
      </c>
      <c r="G204" t="b">
        <f t="shared" si="23"/>
        <v>0</v>
      </c>
      <c r="H204" t="b">
        <f t="shared" si="23"/>
        <v>0</v>
      </c>
      <c r="I204" t="b">
        <f t="shared" si="28"/>
        <v>1</v>
      </c>
      <c r="J204" t="b">
        <f t="shared" si="29"/>
        <v>0</v>
      </c>
      <c r="K204" t="b">
        <f t="shared" si="24"/>
        <v>1</v>
      </c>
      <c r="L204" t="b">
        <f t="shared" si="24"/>
        <v>0</v>
      </c>
      <c r="M204" t="b">
        <f t="shared" si="24"/>
        <v>1</v>
      </c>
      <c r="N204" t="b">
        <f t="shared" si="24"/>
        <v>0</v>
      </c>
      <c r="O204" t="b">
        <f t="shared" si="24"/>
        <v>1</v>
      </c>
      <c r="P204" t="s">
        <v>2236</v>
      </c>
      <c r="Q204" t="s">
        <v>2237</v>
      </c>
      <c r="R204" t="s">
        <v>2238</v>
      </c>
      <c r="S204" t="s">
        <v>2239</v>
      </c>
      <c r="T204" s="1">
        <v>43349</v>
      </c>
      <c r="U204">
        <v>2018</v>
      </c>
      <c r="X204">
        <v>1328</v>
      </c>
      <c r="Y204">
        <v>1332</v>
      </c>
      <c r="Z204" t="s">
        <v>2240</v>
      </c>
      <c r="AA204" t="s">
        <v>2241</v>
      </c>
      <c r="AB204" t="s">
        <v>2242</v>
      </c>
      <c r="AC204" t="s">
        <v>2243</v>
      </c>
      <c r="AE204" t="s">
        <v>2244</v>
      </c>
      <c r="AF204" t="s">
        <v>2245</v>
      </c>
      <c r="AG204" t="s">
        <v>2246</v>
      </c>
      <c r="AH204" t="s">
        <v>2247</v>
      </c>
      <c r="AI204" t="s">
        <v>2248</v>
      </c>
      <c r="AK204">
        <v>9</v>
      </c>
      <c r="AM204">
        <v>21</v>
      </c>
      <c r="AN204" t="s">
        <v>2249</v>
      </c>
      <c r="AO204" s="1">
        <v>43349</v>
      </c>
      <c r="AR204" t="s">
        <v>42</v>
      </c>
      <c r="AS204" t="s">
        <v>43</v>
      </c>
    </row>
    <row r="205" spans="1:45" hidden="1" x14ac:dyDescent="0.25">
      <c r="A205" t="b">
        <f t="shared" si="25"/>
        <v>0</v>
      </c>
      <c r="B205" t="b">
        <f t="shared" si="26"/>
        <v>0</v>
      </c>
      <c r="C205" t="b">
        <f t="shared" si="27"/>
        <v>0</v>
      </c>
      <c r="D205" t="b">
        <f t="shared" si="23"/>
        <v>0</v>
      </c>
      <c r="E205" t="b">
        <f t="shared" si="23"/>
        <v>0</v>
      </c>
      <c r="F205" t="b">
        <f t="shared" si="23"/>
        <v>0</v>
      </c>
      <c r="G205" t="b">
        <f t="shared" si="23"/>
        <v>0</v>
      </c>
      <c r="H205" t="b">
        <f t="shared" si="23"/>
        <v>0</v>
      </c>
      <c r="I205" t="b">
        <f t="shared" si="28"/>
        <v>1</v>
      </c>
      <c r="J205" t="b">
        <f t="shared" si="29"/>
        <v>1</v>
      </c>
      <c r="K205" t="b">
        <f t="shared" si="24"/>
        <v>1</v>
      </c>
      <c r="L205" t="b">
        <f t="shared" si="24"/>
        <v>1</v>
      </c>
      <c r="M205" t="b">
        <f t="shared" si="24"/>
        <v>1</v>
      </c>
      <c r="N205" t="b">
        <f t="shared" si="24"/>
        <v>1</v>
      </c>
      <c r="O205" t="b">
        <f t="shared" si="24"/>
        <v>1</v>
      </c>
      <c r="P205" t="s">
        <v>2250</v>
      </c>
      <c r="Q205" t="s">
        <v>2251</v>
      </c>
      <c r="R205" t="s">
        <v>2252</v>
      </c>
      <c r="S205" t="s">
        <v>2253</v>
      </c>
      <c r="T205" s="1">
        <v>41641</v>
      </c>
      <c r="U205">
        <v>2013</v>
      </c>
      <c r="X205">
        <v>360</v>
      </c>
      <c r="Y205">
        <v>363</v>
      </c>
      <c r="Z205" t="s">
        <v>2254</v>
      </c>
      <c r="AB205" t="s">
        <v>2255</v>
      </c>
      <c r="AC205" t="s">
        <v>2256</v>
      </c>
      <c r="AE205" t="s">
        <v>2257</v>
      </c>
      <c r="AF205" t="s">
        <v>2258</v>
      </c>
      <c r="AG205" t="s">
        <v>2259</v>
      </c>
      <c r="AH205" t="s">
        <v>2260</v>
      </c>
      <c r="AI205" t="s">
        <v>2261</v>
      </c>
      <c r="AK205">
        <v>9</v>
      </c>
      <c r="AM205">
        <v>7</v>
      </c>
      <c r="AN205" t="s">
        <v>42</v>
      </c>
      <c r="AO205" s="1">
        <v>41641</v>
      </c>
      <c r="AR205" t="s">
        <v>42</v>
      </c>
      <c r="AS205" t="s">
        <v>43</v>
      </c>
    </row>
    <row r="206" spans="1:45" hidden="1" x14ac:dyDescent="0.25">
      <c r="A206" t="b">
        <f t="shared" si="25"/>
        <v>0</v>
      </c>
      <c r="B206" t="b">
        <f t="shared" si="26"/>
        <v>0</v>
      </c>
      <c r="C206" t="b">
        <f t="shared" si="27"/>
        <v>0</v>
      </c>
      <c r="D206" t="b">
        <f t="shared" si="23"/>
        <v>0</v>
      </c>
      <c r="E206" t="b">
        <f t="shared" si="23"/>
        <v>0</v>
      </c>
      <c r="F206" t="b">
        <f t="shared" si="23"/>
        <v>0</v>
      </c>
      <c r="G206" t="b">
        <f t="shared" si="23"/>
        <v>0</v>
      </c>
      <c r="H206" t="b">
        <f t="shared" si="23"/>
        <v>0</v>
      </c>
      <c r="I206" t="b">
        <f t="shared" si="28"/>
        <v>1</v>
      </c>
      <c r="J206" t="b">
        <f t="shared" si="29"/>
        <v>0</v>
      </c>
      <c r="K206" t="b">
        <f t="shared" si="24"/>
        <v>1</v>
      </c>
      <c r="L206" t="b">
        <f t="shared" si="24"/>
        <v>1</v>
      </c>
      <c r="M206" t="b">
        <f t="shared" si="24"/>
        <v>1</v>
      </c>
      <c r="N206" t="b">
        <f t="shared" si="24"/>
        <v>1</v>
      </c>
      <c r="O206" t="b">
        <f t="shared" si="24"/>
        <v>1</v>
      </c>
      <c r="P206" t="s">
        <v>2262</v>
      </c>
      <c r="Q206" t="s">
        <v>2263</v>
      </c>
      <c r="R206" t="s">
        <v>2264</v>
      </c>
      <c r="S206" t="s">
        <v>2265</v>
      </c>
      <c r="T206" s="1">
        <v>42929</v>
      </c>
      <c r="U206">
        <v>2017</v>
      </c>
      <c r="X206">
        <v>759</v>
      </c>
      <c r="Y206">
        <v>763</v>
      </c>
      <c r="Z206" t="s">
        <v>2266</v>
      </c>
      <c r="AA206" t="s">
        <v>2267</v>
      </c>
      <c r="AB206" t="s">
        <v>2268</v>
      </c>
      <c r="AC206" t="s">
        <v>2269</v>
      </c>
      <c r="AE206" t="s">
        <v>2270</v>
      </c>
      <c r="AF206" t="s">
        <v>2271</v>
      </c>
      <c r="AG206" t="s">
        <v>2272</v>
      </c>
      <c r="AH206" t="s">
        <v>2273</v>
      </c>
      <c r="AI206" t="s">
        <v>2274</v>
      </c>
      <c r="AK206">
        <v>9</v>
      </c>
      <c r="AM206">
        <v>56</v>
      </c>
      <c r="AN206" t="s">
        <v>42</v>
      </c>
      <c r="AO206" s="1">
        <v>42929</v>
      </c>
      <c r="AR206" t="s">
        <v>42</v>
      </c>
      <c r="AS206" t="s">
        <v>43</v>
      </c>
    </row>
    <row r="207" spans="1:45" hidden="1" x14ac:dyDescent="0.25">
      <c r="A207" t="b">
        <f t="shared" si="25"/>
        <v>0</v>
      </c>
      <c r="B207" t="b">
        <f t="shared" si="26"/>
        <v>0</v>
      </c>
      <c r="C207" t="b">
        <f t="shared" si="27"/>
        <v>0</v>
      </c>
      <c r="D207" t="b">
        <f t="shared" si="23"/>
        <v>0</v>
      </c>
      <c r="E207" t="b">
        <f t="shared" si="23"/>
        <v>0</v>
      </c>
      <c r="F207" t="b">
        <f t="shared" si="23"/>
        <v>0</v>
      </c>
      <c r="G207" t="b">
        <f t="shared" si="23"/>
        <v>0</v>
      </c>
      <c r="H207" t="b">
        <f t="shared" si="23"/>
        <v>0</v>
      </c>
      <c r="I207" t="b">
        <f t="shared" si="28"/>
        <v>0</v>
      </c>
      <c r="J207" t="b">
        <f t="shared" si="29"/>
        <v>0</v>
      </c>
      <c r="K207" t="b">
        <f t="shared" si="24"/>
        <v>1</v>
      </c>
      <c r="L207" t="b">
        <f t="shared" si="24"/>
        <v>0</v>
      </c>
      <c r="M207" t="b">
        <f t="shared" si="24"/>
        <v>1</v>
      </c>
      <c r="N207" t="b">
        <f t="shared" si="24"/>
        <v>0</v>
      </c>
      <c r="O207" t="b">
        <f t="shared" si="24"/>
        <v>1</v>
      </c>
      <c r="P207" t="s">
        <v>2275</v>
      </c>
      <c r="Q207" t="s">
        <v>2276</v>
      </c>
      <c r="R207" t="s">
        <v>2277</v>
      </c>
      <c r="S207" t="s">
        <v>2278</v>
      </c>
      <c r="T207" s="1">
        <v>39994</v>
      </c>
      <c r="U207">
        <v>2008</v>
      </c>
      <c r="X207">
        <v>1</v>
      </c>
      <c r="Y207">
        <v>5</v>
      </c>
      <c r="Z207" t="s">
        <v>2279</v>
      </c>
      <c r="AA207" t="s">
        <v>977</v>
      </c>
      <c r="AB207" t="s">
        <v>2280</v>
      </c>
      <c r="AC207" t="s">
        <v>2281</v>
      </c>
      <c r="AE207" t="s">
        <v>2282</v>
      </c>
      <c r="AG207" t="s">
        <v>2283</v>
      </c>
      <c r="AH207" t="s">
        <v>2284</v>
      </c>
      <c r="AI207" t="s">
        <v>2285</v>
      </c>
      <c r="AK207">
        <v>8</v>
      </c>
      <c r="AM207">
        <v>5</v>
      </c>
      <c r="AN207" t="s">
        <v>42</v>
      </c>
      <c r="AO207" s="1">
        <v>39994</v>
      </c>
      <c r="AR207" t="s">
        <v>42</v>
      </c>
      <c r="AS207" t="s">
        <v>43</v>
      </c>
    </row>
    <row r="208" spans="1:45" hidden="1" x14ac:dyDescent="0.25">
      <c r="A208" t="b">
        <f t="shared" si="25"/>
        <v>0</v>
      </c>
      <c r="B208" t="b">
        <f t="shared" si="26"/>
        <v>0</v>
      </c>
      <c r="C208" t="b">
        <f t="shared" si="27"/>
        <v>0</v>
      </c>
      <c r="D208" t="b">
        <f t="shared" si="23"/>
        <v>0</v>
      </c>
      <c r="E208" t="b">
        <f t="shared" si="23"/>
        <v>0</v>
      </c>
      <c r="F208" t="b">
        <f t="shared" si="23"/>
        <v>0</v>
      </c>
      <c r="G208" t="b">
        <f t="shared" si="23"/>
        <v>0</v>
      </c>
      <c r="H208" t="b">
        <f t="shared" si="23"/>
        <v>0</v>
      </c>
      <c r="I208" t="b">
        <f t="shared" si="28"/>
        <v>1</v>
      </c>
      <c r="J208" t="b">
        <f t="shared" si="29"/>
        <v>1</v>
      </c>
      <c r="K208" t="b">
        <f t="shared" si="24"/>
        <v>1</v>
      </c>
      <c r="L208" t="b">
        <f t="shared" si="24"/>
        <v>1</v>
      </c>
      <c r="M208" t="b">
        <f t="shared" si="24"/>
        <v>1</v>
      </c>
      <c r="N208" t="b">
        <f t="shared" si="24"/>
        <v>1</v>
      </c>
      <c r="O208" t="b">
        <f t="shared" si="24"/>
        <v>1</v>
      </c>
      <c r="P208" t="s">
        <v>2286</v>
      </c>
      <c r="Q208" t="s">
        <v>2287</v>
      </c>
      <c r="R208" t="s">
        <v>2288</v>
      </c>
      <c r="S208" t="s">
        <v>335</v>
      </c>
      <c r="T208" s="1">
        <v>43034</v>
      </c>
      <c r="U208">
        <v>2017</v>
      </c>
      <c r="X208">
        <v>1</v>
      </c>
      <c r="Y208">
        <v>5</v>
      </c>
      <c r="Z208" t="s">
        <v>2289</v>
      </c>
      <c r="AB208" t="s">
        <v>337</v>
      </c>
      <c r="AC208" t="s">
        <v>2290</v>
      </c>
      <c r="AE208" t="s">
        <v>2291</v>
      </c>
      <c r="AF208" t="s">
        <v>2292</v>
      </c>
      <c r="AG208" t="s">
        <v>2293</v>
      </c>
      <c r="AH208" t="s">
        <v>2294</v>
      </c>
      <c r="AI208" t="s">
        <v>2295</v>
      </c>
      <c r="AK208">
        <v>8</v>
      </c>
      <c r="AM208">
        <v>9</v>
      </c>
      <c r="AN208" t="s">
        <v>42</v>
      </c>
      <c r="AO208" s="1">
        <v>43034</v>
      </c>
      <c r="AR208" t="s">
        <v>42</v>
      </c>
      <c r="AS208" t="s">
        <v>43</v>
      </c>
    </row>
    <row r="209" spans="1:45" x14ac:dyDescent="0.25">
      <c r="A209" t="b">
        <f t="shared" si="25"/>
        <v>1</v>
      </c>
      <c r="B209" t="b">
        <f t="shared" si="26"/>
        <v>0</v>
      </c>
      <c r="C209" t="b">
        <f t="shared" si="27"/>
        <v>1</v>
      </c>
      <c r="D209" t="b">
        <f t="shared" si="23"/>
        <v>0</v>
      </c>
      <c r="E209" t="b">
        <f t="shared" si="23"/>
        <v>0</v>
      </c>
      <c r="F209" t="b">
        <f t="shared" si="23"/>
        <v>0</v>
      </c>
      <c r="G209" t="b">
        <f t="shared" si="23"/>
        <v>1</v>
      </c>
      <c r="H209" t="b">
        <f t="shared" si="23"/>
        <v>0</v>
      </c>
      <c r="I209" t="b">
        <f t="shared" si="28"/>
        <v>1</v>
      </c>
      <c r="J209" t="b">
        <f t="shared" si="29"/>
        <v>1</v>
      </c>
      <c r="K209" t="b">
        <f t="shared" si="24"/>
        <v>1</v>
      </c>
      <c r="L209" t="b">
        <f t="shared" si="24"/>
        <v>1</v>
      </c>
      <c r="M209" t="b">
        <f t="shared" si="24"/>
        <v>1</v>
      </c>
      <c r="N209" t="b">
        <f t="shared" si="24"/>
        <v>1</v>
      </c>
      <c r="O209" t="b">
        <f t="shared" si="24"/>
        <v>1</v>
      </c>
      <c r="P209" t="s">
        <v>2296</v>
      </c>
      <c r="Q209" t="s">
        <v>2297</v>
      </c>
      <c r="R209" t="s">
        <v>2298</v>
      </c>
      <c r="S209" t="s">
        <v>2299</v>
      </c>
      <c r="T209" s="1">
        <v>44155</v>
      </c>
      <c r="U209">
        <v>2020</v>
      </c>
      <c r="X209">
        <v>102</v>
      </c>
      <c r="Y209">
        <v>106</v>
      </c>
      <c r="Z209" t="s">
        <v>2300</v>
      </c>
      <c r="AB209" t="s">
        <v>2301</v>
      </c>
      <c r="AC209" t="s">
        <v>2302</v>
      </c>
      <c r="AE209" t="s">
        <v>2303</v>
      </c>
      <c r="AF209" t="s">
        <v>2304</v>
      </c>
      <c r="AG209" t="s">
        <v>2305</v>
      </c>
      <c r="AH209" t="s">
        <v>2306</v>
      </c>
      <c r="AI209" t="s">
        <v>2307</v>
      </c>
      <c r="AK209">
        <v>8</v>
      </c>
      <c r="AM209">
        <v>8</v>
      </c>
      <c r="AN209" t="s">
        <v>42</v>
      </c>
      <c r="AO209" s="1">
        <v>44155</v>
      </c>
      <c r="AR209" t="s">
        <v>42</v>
      </c>
      <c r="AS209" t="s">
        <v>43</v>
      </c>
    </row>
    <row r="210" spans="1:45" hidden="1" x14ac:dyDescent="0.25">
      <c r="A210" t="b">
        <f t="shared" si="25"/>
        <v>0</v>
      </c>
      <c r="B210" t="b">
        <f t="shared" si="26"/>
        <v>0</v>
      </c>
      <c r="C210" t="b">
        <f t="shared" si="27"/>
        <v>0</v>
      </c>
      <c r="D210" t="b">
        <f t="shared" si="23"/>
        <v>0</v>
      </c>
      <c r="E210" t="b">
        <f t="shared" si="23"/>
        <v>0</v>
      </c>
      <c r="F210" t="b">
        <f t="shared" si="23"/>
        <v>0</v>
      </c>
      <c r="G210" t="b">
        <f t="shared" si="23"/>
        <v>0</v>
      </c>
      <c r="H210" t="b">
        <f t="shared" si="23"/>
        <v>0</v>
      </c>
      <c r="I210" t="b">
        <f t="shared" si="28"/>
        <v>1</v>
      </c>
      <c r="J210" t="b">
        <f t="shared" si="29"/>
        <v>1</v>
      </c>
      <c r="K210" t="b">
        <f t="shared" si="24"/>
        <v>1</v>
      </c>
      <c r="L210" t="b">
        <f t="shared" si="24"/>
        <v>1</v>
      </c>
      <c r="M210" t="b">
        <f t="shared" si="24"/>
        <v>0</v>
      </c>
      <c r="N210" t="b">
        <f t="shared" si="24"/>
        <v>1</v>
      </c>
      <c r="O210" t="b">
        <f t="shared" si="24"/>
        <v>1</v>
      </c>
      <c r="P210" t="s">
        <v>2308</v>
      </c>
      <c r="Q210" t="s">
        <v>2309</v>
      </c>
      <c r="R210" t="s">
        <v>2310</v>
      </c>
      <c r="S210" t="s">
        <v>2311</v>
      </c>
      <c r="T210" s="1">
        <v>42999</v>
      </c>
      <c r="U210">
        <v>2017</v>
      </c>
      <c r="X210">
        <v>414</v>
      </c>
      <c r="Y210">
        <v>419</v>
      </c>
      <c r="Z210" t="s">
        <v>2312</v>
      </c>
      <c r="AB210" t="s">
        <v>2313</v>
      </c>
      <c r="AC210" t="s">
        <v>2314</v>
      </c>
      <c r="AE210" t="s">
        <v>2315</v>
      </c>
      <c r="AF210" t="s">
        <v>2316</v>
      </c>
      <c r="AG210" t="s">
        <v>2317</v>
      </c>
      <c r="AH210" t="s">
        <v>2318</v>
      </c>
      <c r="AI210" t="s">
        <v>2319</v>
      </c>
      <c r="AK210">
        <v>8</v>
      </c>
      <c r="AM210">
        <v>14</v>
      </c>
      <c r="AN210" t="s">
        <v>42</v>
      </c>
      <c r="AO210" s="1">
        <v>42999</v>
      </c>
      <c r="AR210" t="s">
        <v>42</v>
      </c>
      <c r="AS210" t="s">
        <v>43</v>
      </c>
    </row>
    <row r="211" spans="1:45" hidden="1" x14ac:dyDescent="0.25">
      <c r="A211" t="b">
        <f t="shared" si="25"/>
        <v>0</v>
      </c>
      <c r="B211" t="b">
        <f t="shared" si="26"/>
        <v>0</v>
      </c>
      <c r="C211" t="b">
        <f t="shared" si="27"/>
        <v>0</v>
      </c>
      <c r="D211" t="b">
        <f t="shared" si="23"/>
        <v>0</v>
      </c>
      <c r="E211" t="b">
        <f t="shared" si="23"/>
        <v>0</v>
      </c>
      <c r="F211" t="b">
        <f t="shared" si="23"/>
        <v>0</v>
      </c>
      <c r="G211" t="b">
        <f t="shared" si="23"/>
        <v>0</v>
      </c>
      <c r="H211" t="b">
        <f t="shared" si="23"/>
        <v>0</v>
      </c>
      <c r="I211" t="b">
        <f t="shared" si="28"/>
        <v>0</v>
      </c>
      <c r="J211" t="b">
        <f t="shared" si="29"/>
        <v>0</v>
      </c>
      <c r="K211" t="b">
        <f t="shared" si="24"/>
        <v>1</v>
      </c>
      <c r="L211" t="b">
        <f t="shared" si="24"/>
        <v>0</v>
      </c>
      <c r="M211" t="b">
        <f t="shared" si="24"/>
        <v>0</v>
      </c>
      <c r="N211" t="b">
        <f t="shared" si="24"/>
        <v>0</v>
      </c>
      <c r="O211" t="b">
        <f t="shared" si="24"/>
        <v>1</v>
      </c>
      <c r="P211" t="s">
        <v>2320</v>
      </c>
      <c r="Q211" t="s">
        <v>2321</v>
      </c>
      <c r="R211" t="s">
        <v>2322</v>
      </c>
      <c r="S211" t="s">
        <v>1156</v>
      </c>
      <c r="T211" s="1">
        <v>39738</v>
      </c>
      <c r="U211">
        <v>2008</v>
      </c>
      <c r="X211">
        <v>658</v>
      </c>
      <c r="Y211">
        <v>663</v>
      </c>
      <c r="Z211" t="s">
        <v>2323</v>
      </c>
      <c r="AA211" t="s">
        <v>1158</v>
      </c>
      <c r="AB211" t="s">
        <v>1159</v>
      </c>
      <c r="AC211" t="s">
        <v>2324</v>
      </c>
      <c r="AE211" t="s">
        <v>2325</v>
      </c>
      <c r="AG211" t="s">
        <v>2326</v>
      </c>
      <c r="AH211" t="s">
        <v>2327</v>
      </c>
      <c r="AI211" t="s">
        <v>2328</v>
      </c>
      <c r="AK211">
        <v>8</v>
      </c>
      <c r="AM211">
        <v>13</v>
      </c>
      <c r="AN211" t="s">
        <v>42</v>
      </c>
      <c r="AO211" s="1">
        <v>39738</v>
      </c>
      <c r="AR211" t="s">
        <v>42</v>
      </c>
      <c r="AS211" t="s">
        <v>43</v>
      </c>
    </row>
    <row r="212" spans="1:45" hidden="1" x14ac:dyDescent="0.25">
      <c r="A212" t="b">
        <f t="shared" si="25"/>
        <v>0</v>
      </c>
      <c r="B212" t="b">
        <f t="shared" si="26"/>
        <v>0</v>
      </c>
      <c r="C212" t="b">
        <f t="shared" si="27"/>
        <v>0</v>
      </c>
      <c r="D212" t="b">
        <f t="shared" si="23"/>
        <v>0</v>
      </c>
      <c r="E212" t="b">
        <f t="shared" si="23"/>
        <v>0</v>
      </c>
      <c r="F212" t="b">
        <f t="shared" si="23"/>
        <v>0</v>
      </c>
      <c r="G212" t="b">
        <f t="shared" si="23"/>
        <v>0</v>
      </c>
      <c r="H212" t="b">
        <f t="shared" si="23"/>
        <v>0</v>
      </c>
      <c r="I212" t="b">
        <f t="shared" si="28"/>
        <v>0</v>
      </c>
      <c r="J212" t="b">
        <f t="shared" si="29"/>
        <v>0</v>
      </c>
      <c r="K212" t="b">
        <f t="shared" si="24"/>
        <v>0</v>
      </c>
      <c r="L212" t="b">
        <f t="shared" si="24"/>
        <v>0</v>
      </c>
      <c r="M212" t="b">
        <f t="shared" si="24"/>
        <v>0</v>
      </c>
      <c r="N212" t="b">
        <f t="shared" si="24"/>
        <v>0</v>
      </c>
      <c r="O212" t="b">
        <f t="shared" si="24"/>
        <v>1</v>
      </c>
      <c r="P212" t="s">
        <v>2329</v>
      </c>
      <c r="Q212" t="s">
        <v>2330</v>
      </c>
      <c r="R212" t="s">
        <v>2331</v>
      </c>
      <c r="S212" t="s">
        <v>2332</v>
      </c>
      <c r="T212" s="1">
        <v>41834</v>
      </c>
      <c r="U212">
        <v>2014</v>
      </c>
      <c r="X212">
        <v>6077</v>
      </c>
      <c r="Y212">
        <v>6081</v>
      </c>
      <c r="Z212" t="s">
        <v>2333</v>
      </c>
      <c r="AA212" t="s">
        <v>2178</v>
      </c>
      <c r="AB212" t="s">
        <v>2334</v>
      </c>
      <c r="AC212" t="s">
        <v>2335</v>
      </c>
      <c r="AE212" t="s">
        <v>2336</v>
      </c>
      <c r="AF212" t="s">
        <v>2337</v>
      </c>
      <c r="AG212" t="s">
        <v>2338</v>
      </c>
      <c r="AH212" t="s">
        <v>2339</v>
      </c>
      <c r="AI212" t="s">
        <v>2340</v>
      </c>
      <c r="AK212">
        <v>8</v>
      </c>
      <c r="AM212">
        <v>15</v>
      </c>
      <c r="AN212" t="s">
        <v>42</v>
      </c>
      <c r="AO212" s="1">
        <v>41834</v>
      </c>
      <c r="AR212" t="s">
        <v>42</v>
      </c>
      <c r="AS212" t="s">
        <v>43</v>
      </c>
    </row>
    <row r="213" spans="1:45" hidden="1" x14ac:dyDescent="0.25">
      <c r="A213" t="b">
        <f t="shared" si="25"/>
        <v>0</v>
      </c>
      <c r="B213" t="b">
        <f t="shared" si="26"/>
        <v>0</v>
      </c>
      <c r="C213" t="b">
        <f t="shared" si="27"/>
        <v>0</v>
      </c>
      <c r="D213" t="b">
        <f t="shared" si="23"/>
        <v>0</v>
      </c>
      <c r="E213" t="b">
        <f t="shared" si="23"/>
        <v>0</v>
      </c>
      <c r="F213" t="b">
        <f t="shared" si="23"/>
        <v>0</v>
      </c>
      <c r="G213" t="b">
        <f t="shared" si="23"/>
        <v>0</v>
      </c>
      <c r="H213" t="b">
        <f t="shared" si="23"/>
        <v>0</v>
      </c>
      <c r="I213" t="b">
        <f t="shared" si="28"/>
        <v>1</v>
      </c>
      <c r="J213" t="b">
        <f t="shared" si="29"/>
        <v>1</v>
      </c>
      <c r="K213" t="b">
        <f t="shared" si="24"/>
        <v>1</v>
      </c>
      <c r="L213" t="b">
        <f t="shared" si="24"/>
        <v>1</v>
      </c>
      <c r="M213" t="b">
        <f t="shared" si="24"/>
        <v>1</v>
      </c>
      <c r="N213" t="b">
        <f t="shared" si="24"/>
        <v>1</v>
      </c>
      <c r="O213" t="b">
        <f t="shared" si="24"/>
        <v>1</v>
      </c>
      <c r="P213" t="s">
        <v>2341</v>
      </c>
      <c r="Q213" t="s">
        <v>2342</v>
      </c>
      <c r="R213" t="s">
        <v>2343</v>
      </c>
      <c r="S213" t="s">
        <v>526</v>
      </c>
      <c r="T213" s="1">
        <v>39321</v>
      </c>
      <c r="U213">
        <v>2007</v>
      </c>
      <c r="X213">
        <v>1</v>
      </c>
      <c r="Y213">
        <v>4</v>
      </c>
      <c r="Z213" t="s">
        <v>2344</v>
      </c>
      <c r="AB213" t="s">
        <v>527</v>
      </c>
      <c r="AC213" t="s">
        <v>2345</v>
      </c>
      <c r="AE213" t="s">
        <v>2346</v>
      </c>
      <c r="AG213" t="s">
        <v>2347</v>
      </c>
      <c r="AH213" t="s">
        <v>2348</v>
      </c>
      <c r="AI213" t="s">
        <v>2349</v>
      </c>
      <c r="AK213">
        <v>8</v>
      </c>
      <c r="AM213">
        <v>8</v>
      </c>
      <c r="AN213" t="s">
        <v>42</v>
      </c>
      <c r="AO213" s="1">
        <v>39321</v>
      </c>
      <c r="AR213" t="s">
        <v>42</v>
      </c>
      <c r="AS213" t="s">
        <v>43</v>
      </c>
    </row>
    <row r="214" spans="1:45" hidden="1" x14ac:dyDescent="0.25">
      <c r="A214" t="b">
        <f t="shared" si="25"/>
        <v>0</v>
      </c>
      <c r="B214" t="b">
        <f t="shared" si="26"/>
        <v>0</v>
      </c>
      <c r="C214" t="b">
        <f t="shared" si="27"/>
        <v>0</v>
      </c>
      <c r="D214" t="b">
        <f t="shared" si="23"/>
        <v>0</v>
      </c>
      <c r="E214" t="b">
        <f t="shared" si="23"/>
        <v>0</v>
      </c>
      <c r="F214" t="b">
        <f t="shared" si="23"/>
        <v>0</v>
      </c>
      <c r="G214" t="b">
        <f t="shared" si="23"/>
        <v>0</v>
      </c>
      <c r="H214" t="b">
        <f t="shared" si="23"/>
        <v>0</v>
      </c>
      <c r="I214" t="b">
        <f t="shared" si="28"/>
        <v>1</v>
      </c>
      <c r="J214" t="b">
        <f t="shared" si="29"/>
        <v>1</v>
      </c>
      <c r="K214" t="b">
        <f t="shared" si="24"/>
        <v>1</v>
      </c>
      <c r="L214" t="b">
        <f t="shared" si="24"/>
        <v>1</v>
      </c>
      <c r="M214" t="b">
        <f t="shared" si="24"/>
        <v>0</v>
      </c>
      <c r="N214" t="b">
        <f t="shared" si="24"/>
        <v>1</v>
      </c>
      <c r="O214" t="b">
        <f t="shared" si="24"/>
        <v>1</v>
      </c>
      <c r="P214" t="s">
        <v>2350</v>
      </c>
      <c r="Q214" t="s">
        <v>2351</v>
      </c>
      <c r="R214" t="s">
        <v>2352</v>
      </c>
      <c r="S214" t="s">
        <v>2353</v>
      </c>
      <c r="T214" s="1">
        <v>43083</v>
      </c>
      <c r="U214">
        <v>2017</v>
      </c>
      <c r="X214">
        <v>945</v>
      </c>
      <c r="Y214">
        <v>947</v>
      </c>
      <c r="Z214" t="s">
        <v>2354</v>
      </c>
      <c r="AB214" t="s">
        <v>2355</v>
      </c>
      <c r="AC214" t="s">
        <v>2356</v>
      </c>
      <c r="AE214" t="s">
        <v>2357</v>
      </c>
      <c r="AF214" t="s">
        <v>2358</v>
      </c>
      <c r="AG214" t="s">
        <v>2359</v>
      </c>
      <c r="AH214" t="s">
        <v>2360</v>
      </c>
      <c r="AI214" t="s">
        <v>2361</v>
      </c>
      <c r="AK214">
        <v>8</v>
      </c>
      <c r="AM214">
        <v>4</v>
      </c>
      <c r="AN214" t="s">
        <v>42</v>
      </c>
      <c r="AO214" s="1">
        <v>43083</v>
      </c>
      <c r="AR214" t="s">
        <v>42</v>
      </c>
      <c r="AS214" t="s">
        <v>43</v>
      </c>
    </row>
    <row r="215" spans="1:45" hidden="1" x14ac:dyDescent="0.25">
      <c r="A215" t="b">
        <f t="shared" si="25"/>
        <v>0</v>
      </c>
      <c r="B215" t="b">
        <f t="shared" si="26"/>
        <v>0</v>
      </c>
      <c r="C215" t="b">
        <f t="shared" si="27"/>
        <v>0</v>
      </c>
      <c r="D215" t="b">
        <f t="shared" si="23"/>
        <v>0</v>
      </c>
      <c r="E215" t="b">
        <f t="shared" si="23"/>
        <v>0</v>
      </c>
      <c r="F215" t="b">
        <f t="shared" si="23"/>
        <v>0</v>
      </c>
      <c r="G215" t="b">
        <f t="shared" si="23"/>
        <v>0</v>
      </c>
      <c r="H215" t="b">
        <f t="shared" si="23"/>
        <v>0</v>
      </c>
      <c r="I215" t="b">
        <f t="shared" si="28"/>
        <v>1</v>
      </c>
      <c r="J215" t="b">
        <f t="shared" si="29"/>
        <v>0</v>
      </c>
      <c r="K215" t="b">
        <f t="shared" si="24"/>
        <v>1</v>
      </c>
      <c r="L215" t="b">
        <f t="shared" si="24"/>
        <v>0</v>
      </c>
      <c r="M215" t="b">
        <f t="shared" si="24"/>
        <v>0</v>
      </c>
      <c r="N215" t="b">
        <f t="shared" si="24"/>
        <v>0</v>
      </c>
      <c r="O215" t="b">
        <f t="shared" si="24"/>
        <v>1</v>
      </c>
      <c r="P215" t="s">
        <v>2362</v>
      </c>
      <c r="Q215" t="s">
        <v>2363</v>
      </c>
      <c r="R215" t="s">
        <v>2364</v>
      </c>
      <c r="S215" t="s">
        <v>2365</v>
      </c>
      <c r="T215" s="1">
        <v>39258</v>
      </c>
      <c r="U215">
        <v>2007</v>
      </c>
      <c r="X215">
        <v>308</v>
      </c>
      <c r="Y215">
        <v>313</v>
      </c>
      <c r="Z215" t="s">
        <v>2366</v>
      </c>
      <c r="AA215" t="s">
        <v>1228</v>
      </c>
      <c r="AB215" t="s">
        <v>2367</v>
      </c>
      <c r="AC215" t="s">
        <v>2368</v>
      </c>
      <c r="AE215" t="s">
        <v>2369</v>
      </c>
      <c r="AF215" t="s">
        <v>2370</v>
      </c>
      <c r="AG215" t="s">
        <v>2371</v>
      </c>
      <c r="AH215" t="s">
        <v>2372</v>
      </c>
      <c r="AI215" t="s">
        <v>2373</v>
      </c>
      <c r="AK215">
        <v>8</v>
      </c>
      <c r="AM215">
        <v>9</v>
      </c>
      <c r="AN215" t="s">
        <v>42</v>
      </c>
      <c r="AO215" s="1">
        <v>39258</v>
      </c>
      <c r="AR215" t="s">
        <v>42</v>
      </c>
      <c r="AS215" t="s">
        <v>43</v>
      </c>
    </row>
    <row r="216" spans="1:45" hidden="1" x14ac:dyDescent="0.25">
      <c r="A216" t="b">
        <f t="shared" si="25"/>
        <v>0</v>
      </c>
      <c r="B216" t="b">
        <f t="shared" si="26"/>
        <v>0</v>
      </c>
      <c r="C216" t="b">
        <f t="shared" si="27"/>
        <v>0</v>
      </c>
      <c r="D216" t="b">
        <f t="shared" si="23"/>
        <v>0</v>
      </c>
      <c r="E216" t="b">
        <f t="shared" si="23"/>
        <v>0</v>
      </c>
      <c r="F216" t="b">
        <f t="shared" si="23"/>
        <v>0</v>
      </c>
      <c r="G216" t="b">
        <f t="shared" si="23"/>
        <v>0</v>
      </c>
      <c r="H216" t="b">
        <f t="shared" si="23"/>
        <v>0</v>
      </c>
      <c r="I216" t="b">
        <f t="shared" si="28"/>
        <v>1</v>
      </c>
      <c r="J216" t="b">
        <f t="shared" si="29"/>
        <v>1</v>
      </c>
      <c r="K216" t="b">
        <f t="shared" si="24"/>
        <v>1</v>
      </c>
      <c r="L216" t="b">
        <f t="shared" si="24"/>
        <v>1</v>
      </c>
      <c r="M216" t="b">
        <f t="shared" si="24"/>
        <v>1</v>
      </c>
      <c r="N216" t="b">
        <f t="shared" si="24"/>
        <v>1</v>
      </c>
      <c r="O216" t="b">
        <f t="shared" si="24"/>
        <v>1</v>
      </c>
      <c r="P216" t="s">
        <v>2374</v>
      </c>
      <c r="Q216" t="s">
        <v>2375</v>
      </c>
      <c r="R216" t="s">
        <v>2376</v>
      </c>
      <c r="S216" t="s">
        <v>2377</v>
      </c>
      <c r="T216" s="1">
        <v>40360</v>
      </c>
      <c r="U216">
        <v>2010</v>
      </c>
      <c r="X216">
        <v>1</v>
      </c>
      <c r="Y216">
        <v>5</v>
      </c>
      <c r="Z216" t="s">
        <v>2378</v>
      </c>
      <c r="AA216" t="s">
        <v>2379</v>
      </c>
      <c r="AB216" t="s">
        <v>2380</v>
      </c>
      <c r="AC216" t="s">
        <v>2381</v>
      </c>
      <c r="AE216" t="s">
        <v>2382</v>
      </c>
      <c r="AG216" t="s">
        <v>2383</v>
      </c>
      <c r="AH216" t="s">
        <v>2384</v>
      </c>
      <c r="AI216" t="s">
        <v>2385</v>
      </c>
      <c r="AK216">
        <v>8</v>
      </c>
      <c r="AM216">
        <v>10</v>
      </c>
      <c r="AN216" t="s">
        <v>42</v>
      </c>
      <c r="AO216" s="1">
        <v>40360</v>
      </c>
      <c r="AR216" t="s">
        <v>42</v>
      </c>
      <c r="AS216" t="s">
        <v>43</v>
      </c>
    </row>
    <row r="217" spans="1:45" hidden="1" x14ac:dyDescent="0.25">
      <c r="A217" t="b">
        <f t="shared" si="25"/>
        <v>0</v>
      </c>
      <c r="B217" t="b">
        <f t="shared" si="26"/>
        <v>0</v>
      </c>
      <c r="C217" t="b">
        <f t="shared" si="27"/>
        <v>0</v>
      </c>
      <c r="D217" t="b">
        <f t="shared" si="23"/>
        <v>0</v>
      </c>
      <c r="E217" t="b">
        <f t="shared" si="23"/>
        <v>0</v>
      </c>
      <c r="F217" t="b">
        <f t="shared" si="23"/>
        <v>0</v>
      </c>
      <c r="G217" t="b">
        <f t="shared" si="23"/>
        <v>0</v>
      </c>
      <c r="H217" t="b">
        <f t="shared" si="23"/>
        <v>0</v>
      </c>
      <c r="I217" t="b">
        <f t="shared" si="28"/>
        <v>0</v>
      </c>
      <c r="J217" t="b">
        <f t="shared" si="29"/>
        <v>0</v>
      </c>
      <c r="K217" t="b">
        <f t="shared" si="24"/>
        <v>1</v>
      </c>
      <c r="L217" t="b">
        <f t="shared" si="24"/>
        <v>0</v>
      </c>
      <c r="M217" t="b">
        <f t="shared" si="24"/>
        <v>0</v>
      </c>
      <c r="N217" t="b">
        <f t="shared" si="24"/>
        <v>0</v>
      </c>
      <c r="O217" t="b">
        <f t="shared" si="24"/>
        <v>1</v>
      </c>
      <c r="P217" t="s">
        <v>2386</v>
      </c>
      <c r="Q217" t="s">
        <v>2387</v>
      </c>
      <c r="R217" t="s">
        <v>2388</v>
      </c>
      <c r="S217" t="s">
        <v>2389</v>
      </c>
      <c r="T217" s="1">
        <v>37844</v>
      </c>
      <c r="U217">
        <v>2003</v>
      </c>
      <c r="V217">
        <v>2</v>
      </c>
      <c r="X217">
        <v>489</v>
      </c>
      <c r="Y217" t="s">
        <v>2390</v>
      </c>
      <c r="Z217" t="s">
        <v>2391</v>
      </c>
      <c r="AB217" t="s">
        <v>2392</v>
      </c>
      <c r="AC217" t="s">
        <v>2393</v>
      </c>
      <c r="AE217" t="s">
        <v>2394</v>
      </c>
      <c r="AG217" t="s">
        <v>2395</v>
      </c>
      <c r="AH217" t="s">
        <v>2396</v>
      </c>
      <c r="AI217" t="s">
        <v>2397</v>
      </c>
      <c r="AK217">
        <v>7</v>
      </c>
      <c r="AM217">
        <v>10</v>
      </c>
      <c r="AO217" s="1">
        <v>37844</v>
      </c>
      <c r="AR217" t="s">
        <v>42</v>
      </c>
      <c r="AS217" t="s">
        <v>43</v>
      </c>
    </row>
    <row r="218" spans="1:45" hidden="1" x14ac:dyDescent="0.25">
      <c r="A218" t="b">
        <f t="shared" si="25"/>
        <v>0</v>
      </c>
      <c r="B218" t="b">
        <f t="shared" si="26"/>
        <v>0</v>
      </c>
      <c r="C218" t="b">
        <f t="shared" si="27"/>
        <v>0</v>
      </c>
      <c r="D218" t="b">
        <f t="shared" si="23"/>
        <v>0</v>
      </c>
      <c r="E218" t="b">
        <f t="shared" si="23"/>
        <v>0</v>
      </c>
      <c r="F218" t="b">
        <f t="shared" si="23"/>
        <v>0</v>
      </c>
      <c r="G218" t="b">
        <f t="shared" si="23"/>
        <v>0</v>
      </c>
      <c r="H218" t="b">
        <f t="shared" si="23"/>
        <v>0</v>
      </c>
      <c r="I218" t="b">
        <f t="shared" si="28"/>
        <v>1</v>
      </c>
      <c r="J218" t="b">
        <f t="shared" si="29"/>
        <v>1</v>
      </c>
      <c r="K218" t="b">
        <f t="shared" si="24"/>
        <v>1</v>
      </c>
      <c r="L218" t="b">
        <f t="shared" si="24"/>
        <v>1</v>
      </c>
      <c r="M218" t="b">
        <f t="shared" si="24"/>
        <v>1</v>
      </c>
      <c r="N218" t="b">
        <f t="shared" si="24"/>
        <v>1</v>
      </c>
      <c r="O218" t="b">
        <f t="shared" si="24"/>
        <v>1</v>
      </c>
      <c r="P218" t="s">
        <v>2398</v>
      </c>
      <c r="Q218" t="s">
        <v>2399</v>
      </c>
      <c r="R218" t="s">
        <v>2400</v>
      </c>
      <c r="S218" t="s">
        <v>1889</v>
      </c>
      <c r="T218" s="1">
        <v>40238</v>
      </c>
      <c r="U218">
        <v>2009</v>
      </c>
      <c r="X218">
        <v>1</v>
      </c>
      <c r="Y218">
        <v>5</v>
      </c>
      <c r="Z218" t="s">
        <v>2401</v>
      </c>
      <c r="AA218" t="s">
        <v>977</v>
      </c>
      <c r="AB218" t="s">
        <v>1891</v>
      </c>
      <c r="AC218" t="s">
        <v>2402</v>
      </c>
      <c r="AE218" t="s">
        <v>2403</v>
      </c>
      <c r="AG218" t="s">
        <v>2404</v>
      </c>
      <c r="AH218" t="s">
        <v>2405</v>
      </c>
      <c r="AI218" t="s">
        <v>2406</v>
      </c>
      <c r="AK218">
        <v>7</v>
      </c>
      <c r="AM218">
        <v>27</v>
      </c>
      <c r="AO218" s="1">
        <v>40238</v>
      </c>
      <c r="AR218" t="s">
        <v>42</v>
      </c>
      <c r="AS218" t="s">
        <v>43</v>
      </c>
    </row>
    <row r="219" spans="1:45" hidden="1" x14ac:dyDescent="0.25">
      <c r="A219" t="b">
        <f t="shared" si="25"/>
        <v>0</v>
      </c>
      <c r="B219" t="b">
        <f t="shared" si="26"/>
        <v>0</v>
      </c>
      <c r="C219" t="b">
        <f t="shared" si="27"/>
        <v>0</v>
      </c>
      <c r="D219" t="b">
        <f t="shared" ref="D219:H269" si="30">IF(OR(IFERROR(SEARCH("machine learning",AF219),FALSE),OR(IFERROR(SEARCH("artificial intelligence",AF219),FALSE),IFERROR(SEARCH("neural network",AF219),FALSE))),TRUE,FALSE)</f>
        <v>0</v>
      </c>
      <c r="E219" t="b">
        <f t="shared" si="30"/>
        <v>0</v>
      </c>
      <c r="F219" t="b">
        <f t="shared" si="30"/>
        <v>0</v>
      </c>
      <c r="G219" t="b">
        <f t="shared" si="30"/>
        <v>0</v>
      </c>
      <c r="H219" t="b">
        <f t="shared" si="30"/>
        <v>0</v>
      </c>
      <c r="I219" t="b">
        <f t="shared" si="28"/>
        <v>0</v>
      </c>
      <c r="J219" t="b">
        <f t="shared" si="29"/>
        <v>1</v>
      </c>
      <c r="K219" t="b">
        <f t="shared" ref="K219:O269" si="31">IF(OR(IFERROR(SEARCH("vision",AF219),FALSE),OR(IFERROR(SEARCH("radar",AF219),FALSE),IFERROR(SEARCH("image",AF219),FALSE))),FALSE,TRUE)</f>
        <v>1</v>
      </c>
      <c r="L219" t="b">
        <f t="shared" si="31"/>
        <v>0</v>
      </c>
      <c r="M219" t="b">
        <f t="shared" si="31"/>
        <v>0</v>
      </c>
      <c r="N219" t="b">
        <f t="shared" si="31"/>
        <v>0</v>
      </c>
      <c r="O219" t="b">
        <f t="shared" si="31"/>
        <v>1</v>
      </c>
      <c r="P219" t="s">
        <v>2407</v>
      </c>
      <c r="Q219" t="s">
        <v>2408</v>
      </c>
      <c r="R219" t="s">
        <v>2409</v>
      </c>
      <c r="S219" t="s">
        <v>2410</v>
      </c>
      <c r="T219" s="1">
        <v>40353</v>
      </c>
      <c r="U219">
        <v>2010</v>
      </c>
      <c r="X219">
        <v>1208</v>
      </c>
      <c r="Y219">
        <v>1213</v>
      </c>
      <c r="Z219" t="s">
        <v>2411</v>
      </c>
      <c r="AA219" t="s">
        <v>1228</v>
      </c>
      <c r="AB219" t="s">
        <v>2412</v>
      </c>
      <c r="AC219" t="s">
        <v>2413</v>
      </c>
      <c r="AE219" t="s">
        <v>2414</v>
      </c>
      <c r="AG219" t="s">
        <v>2415</v>
      </c>
      <c r="AH219" t="s">
        <v>2416</v>
      </c>
      <c r="AI219" t="s">
        <v>2417</v>
      </c>
      <c r="AK219">
        <v>7</v>
      </c>
      <c r="AM219">
        <v>14</v>
      </c>
      <c r="AN219" t="s">
        <v>42</v>
      </c>
      <c r="AO219" s="1">
        <v>40353</v>
      </c>
      <c r="AR219" t="s">
        <v>42</v>
      </c>
      <c r="AS219" t="s">
        <v>43</v>
      </c>
    </row>
    <row r="220" spans="1:45" hidden="1" x14ac:dyDescent="0.25">
      <c r="A220" t="b">
        <f t="shared" si="25"/>
        <v>0</v>
      </c>
      <c r="B220" t="b">
        <f t="shared" si="26"/>
        <v>0</v>
      </c>
      <c r="C220" t="b">
        <f t="shared" si="27"/>
        <v>0</v>
      </c>
      <c r="D220" t="b">
        <f t="shared" si="30"/>
        <v>0</v>
      </c>
      <c r="E220" t="b">
        <f t="shared" si="30"/>
        <v>0</v>
      </c>
      <c r="F220" t="b">
        <f t="shared" si="30"/>
        <v>0</v>
      </c>
      <c r="G220" t="b">
        <f t="shared" si="30"/>
        <v>0</v>
      </c>
      <c r="H220" t="b">
        <f t="shared" si="30"/>
        <v>0</v>
      </c>
      <c r="I220" t="b">
        <f t="shared" si="28"/>
        <v>1</v>
      </c>
      <c r="J220" t="b">
        <f t="shared" si="29"/>
        <v>1</v>
      </c>
      <c r="K220" t="b">
        <f t="shared" si="31"/>
        <v>1</v>
      </c>
      <c r="L220" t="b">
        <f t="shared" si="31"/>
        <v>1</v>
      </c>
      <c r="M220" t="b">
        <f t="shared" si="31"/>
        <v>1</v>
      </c>
      <c r="N220" t="b">
        <f t="shared" si="31"/>
        <v>1</v>
      </c>
      <c r="O220" t="b">
        <f t="shared" si="31"/>
        <v>1</v>
      </c>
      <c r="P220" t="s">
        <v>2418</v>
      </c>
      <c r="Q220" t="s">
        <v>2419</v>
      </c>
      <c r="R220" t="s">
        <v>2420</v>
      </c>
      <c r="S220" t="s">
        <v>2421</v>
      </c>
      <c r="T220" s="1">
        <v>40402</v>
      </c>
      <c r="U220">
        <v>2010</v>
      </c>
      <c r="X220">
        <v>942</v>
      </c>
      <c r="Y220">
        <v>947</v>
      </c>
      <c r="Z220" t="s">
        <v>2422</v>
      </c>
      <c r="AA220" t="s">
        <v>2423</v>
      </c>
      <c r="AB220" t="s">
        <v>2424</v>
      </c>
      <c r="AC220" t="s">
        <v>2425</v>
      </c>
      <c r="AE220" t="s">
        <v>2426</v>
      </c>
      <c r="AF220" t="s">
        <v>2427</v>
      </c>
      <c r="AG220" t="s">
        <v>2428</v>
      </c>
      <c r="AH220" t="s">
        <v>2429</v>
      </c>
      <c r="AI220" t="s">
        <v>2430</v>
      </c>
      <c r="AK220">
        <v>7</v>
      </c>
      <c r="AM220">
        <v>10</v>
      </c>
      <c r="AN220" t="s">
        <v>42</v>
      </c>
      <c r="AO220" s="1">
        <v>40402</v>
      </c>
      <c r="AR220" t="s">
        <v>42</v>
      </c>
      <c r="AS220" t="s">
        <v>43</v>
      </c>
    </row>
    <row r="221" spans="1:45" hidden="1" x14ac:dyDescent="0.25">
      <c r="A221" t="b">
        <f t="shared" si="25"/>
        <v>0</v>
      </c>
      <c r="B221" t="b">
        <f t="shared" si="26"/>
        <v>0</v>
      </c>
      <c r="C221" t="b">
        <f t="shared" si="27"/>
        <v>0</v>
      </c>
      <c r="D221" t="b">
        <f t="shared" si="30"/>
        <v>0</v>
      </c>
      <c r="E221" t="b">
        <f t="shared" si="30"/>
        <v>0</v>
      </c>
      <c r="F221" t="b">
        <f t="shared" si="30"/>
        <v>0</v>
      </c>
      <c r="G221" t="b">
        <f t="shared" si="30"/>
        <v>0</v>
      </c>
      <c r="H221" t="b">
        <f t="shared" si="30"/>
        <v>0</v>
      </c>
      <c r="I221" t="b">
        <f t="shared" si="28"/>
        <v>0</v>
      </c>
      <c r="J221" t="b">
        <f t="shared" si="29"/>
        <v>0</v>
      </c>
      <c r="K221" t="b">
        <f t="shared" si="31"/>
        <v>0</v>
      </c>
      <c r="L221" t="b">
        <f t="shared" si="31"/>
        <v>0</v>
      </c>
      <c r="M221" t="b">
        <f t="shared" si="31"/>
        <v>0</v>
      </c>
      <c r="N221" t="b">
        <f t="shared" si="31"/>
        <v>0</v>
      </c>
      <c r="O221" t="b">
        <f t="shared" si="31"/>
        <v>1</v>
      </c>
      <c r="P221" t="s">
        <v>2431</v>
      </c>
      <c r="Q221" t="s">
        <v>2432</v>
      </c>
      <c r="R221" t="s">
        <v>2433</v>
      </c>
      <c r="S221" t="s">
        <v>2434</v>
      </c>
      <c r="T221" s="1">
        <v>43013</v>
      </c>
      <c r="U221">
        <v>2017</v>
      </c>
      <c r="X221">
        <v>884</v>
      </c>
      <c r="Y221">
        <v>887</v>
      </c>
      <c r="Z221" t="s">
        <v>2435</v>
      </c>
      <c r="AB221" t="s">
        <v>2436</v>
      </c>
      <c r="AC221" t="s">
        <v>2437</v>
      </c>
      <c r="AE221" t="s">
        <v>2438</v>
      </c>
      <c r="AF221" t="s">
        <v>2439</v>
      </c>
      <c r="AG221" t="s">
        <v>2440</v>
      </c>
      <c r="AH221" t="s">
        <v>2441</v>
      </c>
      <c r="AI221" t="s">
        <v>2442</v>
      </c>
      <c r="AK221">
        <v>7</v>
      </c>
      <c r="AM221">
        <v>8</v>
      </c>
      <c r="AN221" t="s">
        <v>42</v>
      </c>
      <c r="AO221" s="1">
        <v>43013</v>
      </c>
      <c r="AR221" t="s">
        <v>42</v>
      </c>
      <c r="AS221" t="s">
        <v>43</v>
      </c>
    </row>
    <row r="222" spans="1:45" hidden="1" x14ac:dyDescent="0.25">
      <c r="A222" t="b">
        <f t="shared" si="25"/>
        <v>0</v>
      </c>
      <c r="B222" t="b">
        <f t="shared" si="26"/>
        <v>0</v>
      </c>
      <c r="C222" t="b">
        <f t="shared" si="27"/>
        <v>0</v>
      </c>
      <c r="D222" t="b">
        <f t="shared" si="30"/>
        <v>0</v>
      </c>
      <c r="E222" t="b">
        <f t="shared" si="30"/>
        <v>0</v>
      </c>
      <c r="F222" t="b">
        <f t="shared" si="30"/>
        <v>0</v>
      </c>
      <c r="G222" t="b">
        <f t="shared" si="30"/>
        <v>0</v>
      </c>
      <c r="H222" t="b">
        <f t="shared" si="30"/>
        <v>0</v>
      </c>
      <c r="I222" t="b">
        <f t="shared" si="28"/>
        <v>0</v>
      </c>
      <c r="J222" t="b">
        <f t="shared" si="29"/>
        <v>0</v>
      </c>
      <c r="K222" t="b">
        <f t="shared" si="31"/>
        <v>1</v>
      </c>
      <c r="L222" t="b">
        <f t="shared" si="31"/>
        <v>1</v>
      </c>
      <c r="M222" t="b">
        <f t="shared" si="31"/>
        <v>0</v>
      </c>
      <c r="N222" t="b">
        <f t="shared" si="31"/>
        <v>0</v>
      </c>
      <c r="O222" t="b">
        <f t="shared" si="31"/>
        <v>1</v>
      </c>
      <c r="P222" t="s">
        <v>2443</v>
      </c>
      <c r="Q222" t="s">
        <v>2444</v>
      </c>
      <c r="R222" t="s">
        <v>1082</v>
      </c>
      <c r="S222" t="s">
        <v>1680</v>
      </c>
      <c r="T222" s="1">
        <v>40836</v>
      </c>
      <c r="U222">
        <v>2011</v>
      </c>
      <c r="X222">
        <v>2657</v>
      </c>
      <c r="Y222">
        <v>2660</v>
      </c>
      <c r="Z222" t="s">
        <v>2445</v>
      </c>
      <c r="AA222" t="s">
        <v>650</v>
      </c>
      <c r="AB222" t="s">
        <v>1682</v>
      </c>
      <c r="AC222" t="s">
        <v>2446</v>
      </c>
      <c r="AE222" t="s">
        <v>2447</v>
      </c>
      <c r="AG222" t="s">
        <v>2448</v>
      </c>
      <c r="AH222" t="s">
        <v>2449</v>
      </c>
      <c r="AI222" t="s">
        <v>2450</v>
      </c>
      <c r="AK222">
        <v>7</v>
      </c>
      <c r="AM222">
        <v>10</v>
      </c>
      <c r="AN222" t="s">
        <v>42</v>
      </c>
      <c r="AO222" s="1">
        <v>40836</v>
      </c>
      <c r="AR222" t="s">
        <v>42</v>
      </c>
      <c r="AS222" t="s">
        <v>43</v>
      </c>
    </row>
    <row r="223" spans="1:45" hidden="1" x14ac:dyDescent="0.25">
      <c r="A223" t="b">
        <f t="shared" si="25"/>
        <v>0</v>
      </c>
      <c r="B223" t="b">
        <f t="shared" si="26"/>
        <v>0</v>
      </c>
      <c r="C223" t="b">
        <f t="shared" si="27"/>
        <v>0</v>
      </c>
      <c r="D223" t="b">
        <f t="shared" si="30"/>
        <v>0</v>
      </c>
      <c r="E223" t="b">
        <f t="shared" si="30"/>
        <v>0</v>
      </c>
      <c r="F223" t="b">
        <f t="shared" si="30"/>
        <v>0</v>
      </c>
      <c r="G223" t="b">
        <f t="shared" si="30"/>
        <v>0</v>
      </c>
      <c r="H223" t="b">
        <f t="shared" si="30"/>
        <v>0</v>
      </c>
      <c r="I223" t="b">
        <f t="shared" si="28"/>
        <v>0</v>
      </c>
      <c r="J223" t="b">
        <f t="shared" si="29"/>
        <v>0</v>
      </c>
      <c r="K223" t="b">
        <f t="shared" si="31"/>
        <v>0</v>
      </c>
      <c r="L223" t="b">
        <f t="shared" si="31"/>
        <v>0</v>
      </c>
      <c r="M223" t="b">
        <f t="shared" si="31"/>
        <v>0</v>
      </c>
      <c r="N223" t="b">
        <f t="shared" si="31"/>
        <v>0</v>
      </c>
      <c r="O223" t="b">
        <f t="shared" si="31"/>
        <v>1</v>
      </c>
      <c r="P223" t="s">
        <v>2451</v>
      </c>
      <c r="Q223" t="s">
        <v>2452</v>
      </c>
      <c r="R223" t="s">
        <v>2453</v>
      </c>
      <c r="S223" t="s">
        <v>2454</v>
      </c>
      <c r="T223" s="1">
        <v>40515</v>
      </c>
      <c r="U223">
        <v>2010</v>
      </c>
      <c r="X223">
        <v>3793</v>
      </c>
      <c r="Y223">
        <v>3796</v>
      </c>
      <c r="Z223" t="s">
        <v>2455</v>
      </c>
      <c r="AA223" t="s">
        <v>650</v>
      </c>
      <c r="AB223" t="s">
        <v>2456</v>
      </c>
      <c r="AC223" t="s">
        <v>2457</v>
      </c>
      <c r="AE223" t="s">
        <v>2458</v>
      </c>
      <c r="AF223" t="s">
        <v>2459</v>
      </c>
      <c r="AG223" t="s">
        <v>2460</v>
      </c>
      <c r="AH223" t="s">
        <v>2461</v>
      </c>
      <c r="AI223" t="s">
        <v>2462</v>
      </c>
      <c r="AK223">
        <v>7</v>
      </c>
      <c r="AL223">
        <v>1</v>
      </c>
      <c r="AM223">
        <v>4</v>
      </c>
      <c r="AN223" t="s">
        <v>42</v>
      </c>
      <c r="AO223" s="1">
        <v>40515</v>
      </c>
      <c r="AR223" t="s">
        <v>42</v>
      </c>
      <c r="AS223" t="s">
        <v>43</v>
      </c>
    </row>
    <row r="224" spans="1:45" hidden="1" x14ac:dyDescent="0.25">
      <c r="A224" t="b">
        <f t="shared" si="25"/>
        <v>0</v>
      </c>
      <c r="B224" t="b">
        <f t="shared" si="26"/>
        <v>0</v>
      </c>
      <c r="C224" t="b">
        <f t="shared" si="27"/>
        <v>0</v>
      </c>
      <c r="D224" t="b">
        <f t="shared" si="30"/>
        <v>0</v>
      </c>
      <c r="E224" t="b">
        <f t="shared" si="30"/>
        <v>0</v>
      </c>
      <c r="F224" t="b">
        <f t="shared" si="30"/>
        <v>0</v>
      </c>
      <c r="G224" t="b">
        <f t="shared" si="30"/>
        <v>0</v>
      </c>
      <c r="H224" t="b">
        <f t="shared" si="30"/>
        <v>0</v>
      </c>
      <c r="I224" t="b">
        <f t="shared" si="28"/>
        <v>1</v>
      </c>
      <c r="J224" t="b">
        <f t="shared" si="29"/>
        <v>1</v>
      </c>
      <c r="K224" t="b">
        <f t="shared" si="31"/>
        <v>1</v>
      </c>
      <c r="L224" t="b">
        <f t="shared" si="31"/>
        <v>1</v>
      </c>
      <c r="M224" t="b">
        <f t="shared" si="31"/>
        <v>1</v>
      </c>
      <c r="N224" t="b">
        <f t="shared" si="31"/>
        <v>1</v>
      </c>
      <c r="O224" t="b">
        <f t="shared" si="31"/>
        <v>1</v>
      </c>
      <c r="P224" t="s">
        <v>2463</v>
      </c>
      <c r="Q224" t="s">
        <v>2464</v>
      </c>
      <c r="R224" t="s">
        <v>2465</v>
      </c>
      <c r="S224" t="s">
        <v>2466</v>
      </c>
      <c r="T224" s="1">
        <v>40864</v>
      </c>
      <c r="U224">
        <v>2011</v>
      </c>
      <c r="X224">
        <v>605</v>
      </c>
      <c r="Y224">
        <v>607</v>
      </c>
      <c r="Z224" t="s">
        <v>2467</v>
      </c>
      <c r="AA224" t="s">
        <v>2468</v>
      </c>
      <c r="AB224" t="s">
        <v>2469</v>
      </c>
      <c r="AC224" t="s">
        <v>2470</v>
      </c>
      <c r="AE224" t="s">
        <v>2471</v>
      </c>
      <c r="AF224" t="s">
        <v>2472</v>
      </c>
      <c r="AG224" t="s">
        <v>2473</v>
      </c>
      <c r="AH224" t="s">
        <v>2474</v>
      </c>
      <c r="AI224" t="s">
        <v>2475</v>
      </c>
      <c r="AK224">
        <v>7</v>
      </c>
      <c r="AM224">
        <v>9</v>
      </c>
      <c r="AN224" t="s">
        <v>42</v>
      </c>
      <c r="AO224" s="1">
        <v>40864</v>
      </c>
      <c r="AR224" t="s">
        <v>42</v>
      </c>
      <c r="AS224" t="s">
        <v>43</v>
      </c>
    </row>
    <row r="225" spans="1:47" hidden="1" x14ac:dyDescent="0.25">
      <c r="A225" t="b">
        <f t="shared" si="25"/>
        <v>0</v>
      </c>
      <c r="B225" t="b">
        <f t="shared" si="26"/>
        <v>0</v>
      </c>
      <c r="C225" t="b">
        <f t="shared" si="27"/>
        <v>0</v>
      </c>
      <c r="D225" t="b">
        <f t="shared" si="30"/>
        <v>0</v>
      </c>
      <c r="E225" t="b">
        <f t="shared" si="30"/>
        <v>0</v>
      </c>
      <c r="F225" t="b">
        <f t="shared" si="30"/>
        <v>0</v>
      </c>
      <c r="G225" t="b">
        <f t="shared" si="30"/>
        <v>0</v>
      </c>
      <c r="H225" t="b">
        <f t="shared" si="30"/>
        <v>0</v>
      </c>
      <c r="I225" t="b">
        <f t="shared" si="28"/>
        <v>1</v>
      </c>
      <c r="J225" t="b">
        <f t="shared" si="29"/>
        <v>0</v>
      </c>
      <c r="K225" t="b">
        <f t="shared" si="31"/>
        <v>1</v>
      </c>
      <c r="L225" t="b">
        <f t="shared" si="31"/>
        <v>0</v>
      </c>
      <c r="M225" t="b">
        <f t="shared" si="31"/>
        <v>0</v>
      </c>
      <c r="N225" t="b">
        <f t="shared" si="31"/>
        <v>1</v>
      </c>
      <c r="O225" t="b">
        <f t="shared" si="31"/>
        <v>1</v>
      </c>
      <c r="P225" t="s">
        <v>2476</v>
      </c>
      <c r="Q225" t="s">
        <v>2477</v>
      </c>
      <c r="R225" t="s">
        <v>2478</v>
      </c>
      <c r="S225" t="s">
        <v>1124</v>
      </c>
      <c r="T225" s="1">
        <v>39442</v>
      </c>
      <c r="U225">
        <v>2007</v>
      </c>
      <c r="X225">
        <v>1</v>
      </c>
      <c r="Y225">
        <v>6</v>
      </c>
      <c r="Z225" t="s">
        <v>2479</v>
      </c>
      <c r="AB225" t="s">
        <v>1126</v>
      </c>
      <c r="AC225" t="s">
        <v>2480</v>
      </c>
      <c r="AE225" t="s">
        <v>2481</v>
      </c>
      <c r="AF225" t="s">
        <v>2482</v>
      </c>
      <c r="AG225" t="s">
        <v>2483</v>
      </c>
      <c r="AH225" t="s">
        <v>2484</v>
      </c>
      <c r="AI225" t="s">
        <v>2485</v>
      </c>
      <c r="AK225">
        <v>7</v>
      </c>
      <c r="AM225">
        <v>12</v>
      </c>
      <c r="AO225" s="1">
        <v>39442</v>
      </c>
      <c r="AR225" t="s">
        <v>42</v>
      </c>
      <c r="AS225" t="s">
        <v>43</v>
      </c>
    </row>
    <row r="226" spans="1:47" hidden="1" x14ac:dyDescent="0.25">
      <c r="A226" t="b">
        <f t="shared" si="25"/>
        <v>0</v>
      </c>
      <c r="B226" t="b">
        <f t="shared" si="26"/>
        <v>0</v>
      </c>
      <c r="C226" t="b">
        <f t="shared" si="27"/>
        <v>0</v>
      </c>
      <c r="D226" t="b">
        <f t="shared" si="30"/>
        <v>0</v>
      </c>
      <c r="E226" t="b">
        <f t="shared" si="30"/>
        <v>0</v>
      </c>
      <c r="F226" t="b">
        <f t="shared" si="30"/>
        <v>0</v>
      </c>
      <c r="G226" t="b">
        <f t="shared" si="30"/>
        <v>0</v>
      </c>
      <c r="H226" t="b">
        <f t="shared" si="30"/>
        <v>0</v>
      </c>
      <c r="I226" t="b">
        <f t="shared" si="28"/>
        <v>1</v>
      </c>
      <c r="J226" t="b">
        <f t="shared" si="29"/>
        <v>0</v>
      </c>
      <c r="K226" t="b">
        <f t="shared" si="31"/>
        <v>1</v>
      </c>
      <c r="L226" t="b">
        <f t="shared" si="31"/>
        <v>1</v>
      </c>
      <c r="M226" t="b">
        <f t="shared" si="31"/>
        <v>0</v>
      </c>
      <c r="N226" t="b">
        <f t="shared" si="31"/>
        <v>0</v>
      </c>
      <c r="O226" t="b">
        <f t="shared" si="31"/>
        <v>1</v>
      </c>
      <c r="P226" t="s">
        <v>2486</v>
      </c>
      <c r="Q226" t="s">
        <v>2487</v>
      </c>
      <c r="R226" t="s">
        <v>2488</v>
      </c>
      <c r="S226" t="s">
        <v>2489</v>
      </c>
      <c r="T226" s="1">
        <v>40906</v>
      </c>
      <c r="U226">
        <v>2011</v>
      </c>
      <c r="X226">
        <v>3553</v>
      </c>
      <c r="Y226">
        <v>3556</v>
      </c>
      <c r="Z226" t="s">
        <v>2490</v>
      </c>
      <c r="AA226" t="s">
        <v>2241</v>
      </c>
      <c r="AB226" t="s">
        <v>2491</v>
      </c>
      <c r="AC226" t="s">
        <v>2492</v>
      </c>
      <c r="AE226" t="s">
        <v>2493</v>
      </c>
      <c r="AF226" t="s">
        <v>2494</v>
      </c>
      <c r="AG226" t="s">
        <v>2495</v>
      </c>
      <c r="AH226" t="s">
        <v>2496</v>
      </c>
      <c r="AI226" t="s">
        <v>2497</v>
      </c>
      <c r="AK226">
        <v>7</v>
      </c>
      <c r="AM226">
        <v>9</v>
      </c>
      <c r="AN226" t="s">
        <v>42</v>
      </c>
      <c r="AO226" s="1">
        <v>40906</v>
      </c>
      <c r="AR226" t="s">
        <v>42</v>
      </c>
      <c r="AS226" t="s">
        <v>43</v>
      </c>
    </row>
    <row r="227" spans="1:47" hidden="1" x14ac:dyDescent="0.25">
      <c r="A227" t="b">
        <f t="shared" si="25"/>
        <v>0</v>
      </c>
      <c r="B227" t="b">
        <f t="shared" si="26"/>
        <v>0</v>
      </c>
      <c r="C227" t="b">
        <f t="shared" si="27"/>
        <v>0</v>
      </c>
      <c r="D227" t="b">
        <f t="shared" si="30"/>
        <v>0</v>
      </c>
      <c r="E227" t="b">
        <f t="shared" si="30"/>
        <v>0</v>
      </c>
      <c r="F227" t="b">
        <f t="shared" si="30"/>
        <v>0</v>
      </c>
      <c r="G227" t="b">
        <f t="shared" si="30"/>
        <v>0</v>
      </c>
      <c r="H227" t="b">
        <f t="shared" si="30"/>
        <v>0</v>
      </c>
      <c r="I227" t="b">
        <f t="shared" si="28"/>
        <v>1</v>
      </c>
      <c r="J227" t="b">
        <f t="shared" si="29"/>
        <v>1</v>
      </c>
      <c r="K227" t="b">
        <f t="shared" si="31"/>
        <v>1</v>
      </c>
      <c r="L227" t="b">
        <f t="shared" si="31"/>
        <v>1</v>
      </c>
      <c r="M227" t="b">
        <f t="shared" si="31"/>
        <v>1</v>
      </c>
      <c r="N227" t="b">
        <f t="shared" si="31"/>
        <v>1</v>
      </c>
      <c r="O227" t="b">
        <f t="shared" si="31"/>
        <v>1</v>
      </c>
      <c r="P227" t="s">
        <v>2498</v>
      </c>
      <c r="Q227" t="s">
        <v>2499</v>
      </c>
      <c r="R227" t="s">
        <v>2500</v>
      </c>
      <c r="S227" t="s">
        <v>2099</v>
      </c>
      <c r="T227" t="s">
        <v>2100</v>
      </c>
      <c r="U227" t="s">
        <v>2101</v>
      </c>
      <c r="V227" s="1">
        <v>43412</v>
      </c>
      <c r="W227">
        <v>2018</v>
      </c>
      <c r="Z227">
        <v>204</v>
      </c>
      <c r="AA227">
        <v>206</v>
      </c>
      <c r="AB227" t="s">
        <v>2501</v>
      </c>
      <c r="AD227" t="s">
        <v>2103</v>
      </c>
      <c r="AE227" t="s">
        <v>2502</v>
      </c>
      <c r="AG227" t="s">
        <v>2503</v>
      </c>
      <c r="AH227" t="s">
        <v>2504</v>
      </c>
      <c r="AI227" t="s">
        <v>2505</v>
      </c>
      <c r="AJ227" t="s">
        <v>2506</v>
      </c>
      <c r="AK227" t="s">
        <v>2507</v>
      </c>
      <c r="AM227">
        <v>7</v>
      </c>
      <c r="AO227">
        <v>5</v>
      </c>
      <c r="AP227" t="s">
        <v>42</v>
      </c>
      <c r="AQ227" s="1">
        <v>43412</v>
      </c>
      <c r="AT227" t="s">
        <v>42</v>
      </c>
      <c r="AU227" t="s">
        <v>43</v>
      </c>
    </row>
    <row r="228" spans="1:47" hidden="1" x14ac:dyDescent="0.25">
      <c r="A228" t="b">
        <f t="shared" si="25"/>
        <v>0</v>
      </c>
      <c r="B228" t="b">
        <f t="shared" si="26"/>
        <v>0</v>
      </c>
      <c r="C228" t="b">
        <f t="shared" si="27"/>
        <v>0</v>
      </c>
      <c r="D228" t="b">
        <f t="shared" si="30"/>
        <v>0</v>
      </c>
      <c r="E228" t="b">
        <f t="shared" si="30"/>
        <v>0</v>
      </c>
      <c r="F228" t="b">
        <f t="shared" si="30"/>
        <v>0</v>
      </c>
      <c r="G228" t="b">
        <f t="shared" si="30"/>
        <v>0</v>
      </c>
      <c r="H228" t="b">
        <f t="shared" si="30"/>
        <v>0</v>
      </c>
      <c r="I228" t="b">
        <f t="shared" si="28"/>
        <v>0</v>
      </c>
      <c r="J228" t="b">
        <f t="shared" si="29"/>
        <v>0</v>
      </c>
      <c r="K228" t="b">
        <f t="shared" si="31"/>
        <v>1</v>
      </c>
      <c r="L228" t="b">
        <f t="shared" si="31"/>
        <v>1</v>
      </c>
      <c r="M228" t="b">
        <f t="shared" si="31"/>
        <v>0</v>
      </c>
      <c r="N228" t="b">
        <f t="shared" si="31"/>
        <v>0</v>
      </c>
      <c r="O228" t="b">
        <f t="shared" si="31"/>
        <v>1</v>
      </c>
      <c r="P228" t="s">
        <v>2508</v>
      </c>
      <c r="Q228" t="s">
        <v>2509</v>
      </c>
      <c r="R228" t="s">
        <v>2510</v>
      </c>
      <c r="S228" t="s">
        <v>2511</v>
      </c>
      <c r="T228" s="1">
        <v>42621</v>
      </c>
      <c r="U228">
        <v>2016</v>
      </c>
      <c r="X228">
        <v>1</v>
      </c>
      <c r="Y228">
        <v>4</v>
      </c>
      <c r="Z228" t="s">
        <v>2512</v>
      </c>
      <c r="AB228" t="s">
        <v>2513</v>
      </c>
      <c r="AC228" t="s">
        <v>2514</v>
      </c>
      <c r="AE228" t="s">
        <v>2515</v>
      </c>
      <c r="AF228" t="s">
        <v>2516</v>
      </c>
      <c r="AG228" t="s">
        <v>2517</v>
      </c>
      <c r="AH228" t="s">
        <v>2518</v>
      </c>
      <c r="AI228" t="s">
        <v>2519</v>
      </c>
      <c r="AK228">
        <v>7</v>
      </c>
      <c r="AM228">
        <v>8</v>
      </c>
      <c r="AN228" t="s">
        <v>42</v>
      </c>
      <c r="AO228" s="1">
        <v>42621</v>
      </c>
      <c r="AR228" t="s">
        <v>42</v>
      </c>
      <c r="AS228" t="s">
        <v>43</v>
      </c>
    </row>
    <row r="229" spans="1:47" hidden="1" x14ac:dyDescent="0.25">
      <c r="A229" t="b">
        <f t="shared" si="25"/>
        <v>0</v>
      </c>
      <c r="B229" t="b">
        <f t="shared" si="26"/>
        <v>0</v>
      </c>
      <c r="C229" t="b">
        <f t="shared" si="27"/>
        <v>1</v>
      </c>
      <c r="D229" t="b">
        <f t="shared" si="30"/>
        <v>0</v>
      </c>
      <c r="E229" t="b">
        <f t="shared" si="30"/>
        <v>0</v>
      </c>
      <c r="F229" t="b">
        <f t="shared" si="30"/>
        <v>1</v>
      </c>
      <c r="G229" t="b">
        <f t="shared" si="30"/>
        <v>1</v>
      </c>
      <c r="H229" t="b">
        <f t="shared" si="30"/>
        <v>0</v>
      </c>
      <c r="I229" t="b">
        <f t="shared" si="28"/>
        <v>1</v>
      </c>
      <c r="J229" t="b">
        <f t="shared" si="29"/>
        <v>1</v>
      </c>
      <c r="K229" t="b">
        <f t="shared" si="31"/>
        <v>1</v>
      </c>
      <c r="L229" t="b">
        <f t="shared" si="31"/>
        <v>0</v>
      </c>
      <c r="M229" t="b">
        <f t="shared" si="31"/>
        <v>1</v>
      </c>
      <c r="N229" t="b">
        <f t="shared" si="31"/>
        <v>1</v>
      </c>
      <c r="O229" t="b">
        <f t="shared" si="31"/>
        <v>1</v>
      </c>
      <c r="P229" t="s">
        <v>2520</v>
      </c>
      <c r="Q229" t="s">
        <v>2521</v>
      </c>
      <c r="R229" t="s">
        <v>2522</v>
      </c>
      <c r="S229" t="s">
        <v>2523</v>
      </c>
      <c r="T229" s="1">
        <v>41431</v>
      </c>
      <c r="U229">
        <v>2013</v>
      </c>
      <c r="X229">
        <v>102</v>
      </c>
      <c r="Y229">
        <v>105</v>
      </c>
      <c r="Z229" t="s">
        <v>2524</v>
      </c>
      <c r="AB229" t="s">
        <v>2525</v>
      </c>
      <c r="AC229" t="s">
        <v>2526</v>
      </c>
      <c r="AE229" t="s">
        <v>2527</v>
      </c>
      <c r="AG229" t="s">
        <v>2528</v>
      </c>
      <c r="AH229" t="s">
        <v>2529</v>
      </c>
      <c r="AI229" t="s">
        <v>2530</v>
      </c>
      <c r="AK229">
        <v>7</v>
      </c>
      <c r="AM229">
        <v>9</v>
      </c>
      <c r="AN229" t="s">
        <v>42</v>
      </c>
      <c r="AO229" s="1">
        <v>41431</v>
      </c>
      <c r="AR229" t="s">
        <v>42</v>
      </c>
      <c r="AS229" t="s">
        <v>43</v>
      </c>
    </row>
    <row r="230" spans="1:47" x14ac:dyDescent="0.25">
      <c r="A230" t="b">
        <f t="shared" si="25"/>
        <v>1</v>
      </c>
      <c r="B230" t="b">
        <f t="shared" si="26"/>
        <v>0</v>
      </c>
      <c r="C230" t="b">
        <f t="shared" si="27"/>
        <v>0</v>
      </c>
      <c r="D230" t="b">
        <f t="shared" si="30"/>
        <v>0</v>
      </c>
      <c r="E230" t="b">
        <f t="shared" si="30"/>
        <v>0</v>
      </c>
      <c r="F230" t="b">
        <f t="shared" si="30"/>
        <v>1</v>
      </c>
      <c r="G230" t="b">
        <f t="shared" si="30"/>
        <v>0</v>
      </c>
      <c r="H230" t="b">
        <f t="shared" si="30"/>
        <v>0</v>
      </c>
      <c r="I230" t="b">
        <f t="shared" si="28"/>
        <v>1</v>
      </c>
      <c r="J230" t="b">
        <f t="shared" si="29"/>
        <v>1</v>
      </c>
      <c r="K230" t="b">
        <f t="shared" si="31"/>
        <v>1</v>
      </c>
      <c r="L230" t="b">
        <f t="shared" si="31"/>
        <v>1</v>
      </c>
      <c r="M230" t="b">
        <f t="shared" si="31"/>
        <v>1</v>
      </c>
      <c r="N230" t="b">
        <f t="shared" si="31"/>
        <v>1</v>
      </c>
      <c r="O230" t="b">
        <f t="shared" si="31"/>
        <v>1</v>
      </c>
      <c r="P230" t="s">
        <v>2531</v>
      </c>
      <c r="Q230" t="s">
        <v>2532</v>
      </c>
      <c r="R230" t="s">
        <v>2533</v>
      </c>
      <c r="S230" t="s">
        <v>2534</v>
      </c>
      <c r="T230" s="1">
        <v>44466</v>
      </c>
      <c r="U230">
        <v>2021</v>
      </c>
      <c r="X230">
        <v>566</v>
      </c>
      <c r="Y230">
        <v>570</v>
      </c>
      <c r="Z230" t="s">
        <v>2535</v>
      </c>
      <c r="AB230" t="s">
        <v>2536</v>
      </c>
      <c r="AC230" t="s">
        <v>2537</v>
      </c>
      <c r="AD230" t="s">
        <v>2538</v>
      </c>
      <c r="AE230" t="s">
        <v>2539</v>
      </c>
      <c r="AF230" t="s">
        <v>2540</v>
      </c>
      <c r="AG230" t="s">
        <v>2541</v>
      </c>
      <c r="AH230" t="s">
        <v>2542</v>
      </c>
      <c r="AI230" t="s">
        <v>2543</v>
      </c>
      <c r="AK230">
        <v>7</v>
      </c>
      <c r="AM230">
        <v>13</v>
      </c>
      <c r="AN230" t="s">
        <v>42</v>
      </c>
      <c r="AO230" s="1">
        <v>44466</v>
      </c>
      <c r="AR230" t="s">
        <v>42</v>
      </c>
      <c r="AS230" t="s">
        <v>43</v>
      </c>
    </row>
    <row r="231" spans="1:47" hidden="1" x14ac:dyDescent="0.25">
      <c r="A231" t="b">
        <f t="shared" si="25"/>
        <v>0</v>
      </c>
      <c r="B231" t="b">
        <f t="shared" si="26"/>
        <v>0</v>
      </c>
      <c r="C231" t="b">
        <f t="shared" si="27"/>
        <v>0</v>
      </c>
      <c r="D231" t="b">
        <f t="shared" si="30"/>
        <v>0</v>
      </c>
      <c r="E231" t="b">
        <f t="shared" si="30"/>
        <v>0</v>
      </c>
      <c r="F231" t="b">
        <f t="shared" si="30"/>
        <v>0</v>
      </c>
      <c r="G231" t="b">
        <f t="shared" si="30"/>
        <v>0</v>
      </c>
      <c r="H231" t="b">
        <f t="shared" si="30"/>
        <v>0</v>
      </c>
      <c r="I231" t="b">
        <f t="shared" si="28"/>
        <v>0</v>
      </c>
      <c r="J231" t="b">
        <f t="shared" si="29"/>
        <v>0</v>
      </c>
      <c r="K231" t="b">
        <f t="shared" si="31"/>
        <v>1</v>
      </c>
      <c r="L231" t="b">
        <f t="shared" si="31"/>
        <v>1</v>
      </c>
      <c r="M231" t="b">
        <f t="shared" si="31"/>
        <v>1</v>
      </c>
      <c r="N231" t="b">
        <f t="shared" si="31"/>
        <v>0</v>
      </c>
      <c r="O231" t="b">
        <f t="shared" si="31"/>
        <v>1</v>
      </c>
      <c r="P231" t="s">
        <v>2544</v>
      </c>
      <c r="Q231" t="s">
        <v>2545</v>
      </c>
      <c r="R231" t="s">
        <v>2546</v>
      </c>
      <c r="S231" t="s">
        <v>2547</v>
      </c>
      <c r="T231" s="1">
        <v>37474</v>
      </c>
      <c r="U231">
        <v>1999</v>
      </c>
      <c r="V231">
        <v>1</v>
      </c>
      <c r="X231">
        <v>250</v>
      </c>
      <c r="Y231" t="s">
        <v>2548</v>
      </c>
      <c r="Z231" t="s">
        <v>2549</v>
      </c>
      <c r="AA231" t="s">
        <v>2550</v>
      </c>
      <c r="AB231" t="s">
        <v>2551</v>
      </c>
      <c r="AC231" t="s">
        <v>2552</v>
      </c>
      <c r="AE231" t="s">
        <v>2553</v>
      </c>
      <c r="AH231" t="s">
        <v>2554</v>
      </c>
      <c r="AI231" t="s">
        <v>2555</v>
      </c>
      <c r="AK231">
        <v>7</v>
      </c>
      <c r="AO231" s="1">
        <v>37474</v>
      </c>
      <c r="AR231" t="s">
        <v>117</v>
      </c>
      <c r="AS231" t="s">
        <v>118</v>
      </c>
    </row>
    <row r="232" spans="1:47" hidden="1" x14ac:dyDescent="0.25">
      <c r="A232" t="b">
        <f t="shared" si="25"/>
        <v>0</v>
      </c>
      <c r="B232" t="b">
        <f t="shared" si="26"/>
        <v>0</v>
      </c>
      <c r="C232" t="b">
        <f t="shared" si="27"/>
        <v>0</v>
      </c>
      <c r="D232" t="b">
        <f t="shared" si="30"/>
        <v>0</v>
      </c>
      <c r="E232" t="b">
        <f t="shared" si="30"/>
        <v>0</v>
      </c>
      <c r="F232" t="b">
        <f t="shared" si="30"/>
        <v>0</v>
      </c>
      <c r="G232" t="b">
        <f t="shared" si="30"/>
        <v>0</v>
      </c>
      <c r="H232" t="b">
        <f t="shared" si="30"/>
        <v>0</v>
      </c>
      <c r="I232" t="b">
        <f t="shared" si="28"/>
        <v>1</v>
      </c>
      <c r="J232" t="b">
        <f t="shared" si="29"/>
        <v>1</v>
      </c>
      <c r="K232" t="b">
        <f t="shared" si="31"/>
        <v>1</v>
      </c>
      <c r="L232" t="b">
        <f t="shared" si="31"/>
        <v>1</v>
      </c>
      <c r="M232" t="b">
        <f t="shared" si="31"/>
        <v>1</v>
      </c>
      <c r="N232" t="b">
        <f t="shared" si="31"/>
        <v>1</v>
      </c>
      <c r="O232" t="b">
        <f t="shared" si="31"/>
        <v>1</v>
      </c>
      <c r="P232" t="s">
        <v>2556</v>
      </c>
      <c r="Q232" t="s">
        <v>2557</v>
      </c>
      <c r="R232" t="s">
        <v>2558</v>
      </c>
      <c r="S232" t="s">
        <v>2353</v>
      </c>
      <c r="T232" s="1">
        <v>43083</v>
      </c>
      <c r="U232">
        <v>2017</v>
      </c>
      <c r="X232">
        <v>1225</v>
      </c>
      <c r="Y232">
        <v>1228</v>
      </c>
      <c r="Z232" t="s">
        <v>2559</v>
      </c>
      <c r="AB232" t="s">
        <v>2355</v>
      </c>
      <c r="AC232" t="s">
        <v>2560</v>
      </c>
      <c r="AE232" t="s">
        <v>2561</v>
      </c>
      <c r="AF232" t="s">
        <v>2562</v>
      </c>
      <c r="AG232" t="s">
        <v>2563</v>
      </c>
      <c r="AH232" t="s">
        <v>2564</v>
      </c>
      <c r="AI232" t="s">
        <v>2565</v>
      </c>
      <c r="AK232">
        <v>7</v>
      </c>
      <c r="AM232">
        <v>10</v>
      </c>
      <c r="AN232" t="s">
        <v>42</v>
      </c>
      <c r="AO232" s="1">
        <v>43083</v>
      </c>
      <c r="AR232" t="s">
        <v>42</v>
      </c>
      <c r="AS232" t="s">
        <v>43</v>
      </c>
    </row>
    <row r="233" spans="1:47" hidden="1" x14ac:dyDescent="0.25">
      <c r="A233" t="b">
        <f t="shared" si="25"/>
        <v>0</v>
      </c>
      <c r="B233" t="b">
        <f t="shared" si="26"/>
        <v>0</v>
      </c>
      <c r="C233" t="b">
        <f t="shared" si="27"/>
        <v>0</v>
      </c>
      <c r="D233" t="b">
        <f t="shared" si="30"/>
        <v>0</v>
      </c>
      <c r="E233" t="b">
        <f t="shared" si="30"/>
        <v>0</v>
      </c>
      <c r="F233" t="b">
        <f t="shared" si="30"/>
        <v>0</v>
      </c>
      <c r="G233" t="b">
        <f t="shared" si="30"/>
        <v>0</v>
      </c>
      <c r="H233" t="b">
        <f t="shared" si="30"/>
        <v>0</v>
      </c>
      <c r="I233" t="b">
        <f t="shared" si="28"/>
        <v>0</v>
      </c>
      <c r="J233" t="b">
        <f t="shared" si="29"/>
        <v>0</v>
      </c>
      <c r="K233" t="b">
        <f t="shared" si="31"/>
        <v>1</v>
      </c>
      <c r="L233" t="b">
        <f t="shared" si="31"/>
        <v>0</v>
      </c>
      <c r="M233" t="b">
        <f t="shared" si="31"/>
        <v>0</v>
      </c>
      <c r="N233" t="b">
        <f t="shared" si="31"/>
        <v>0</v>
      </c>
      <c r="O233" t="b">
        <f t="shared" si="31"/>
        <v>1</v>
      </c>
      <c r="P233" t="s">
        <v>2566</v>
      </c>
      <c r="Q233" t="s">
        <v>2567</v>
      </c>
      <c r="R233" t="s">
        <v>2568</v>
      </c>
      <c r="S233" t="s">
        <v>2410</v>
      </c>
      <c r="T233" s="1">
        <v>40353</v>
      </c>
      <c r="U233">
        <v>2010</v>
      </c>
      <c r="X233">
        <v>526</v>
      </c>
      <c r="Y233">
        <v>531</v>
      </c>
      <c r="Z233" t="s">
        <v>2569</v>
      </c>
      <c r="AA233" t="s">
        <v>1228</v>
      </c>
      <c r="AB233" t="s">
        <v>2412</v>
      </c>
      <c r="AC233" t="s">
        <v>2570</v>
      </c>
      <c r="AE233" t="s">
        <v>2571</v>
      </c>
      <c r="AG233" t="s">
        <v>2572</v>
      </c>
      <c r="AH233" t="s">
        <v>2573</v>
      </c>
      <c r="AI233" t="s">
        <v>2574</v>
      </c>
      <c r="AK233">
        <v>7</v>
      </c>
      <c r="AM233">
        <v>10</v>
      </c>
      <c r="AN233" t="s">
        <v>42</v>
      </c>
      <c r="AO233" s="1">
        <v>40353</v>
      </c>
      <c r="AR233" t="s">
        <v>42</v>
      </c>
      <c r="AS233" t="s">
        <v>43</v>
      </c>
    </row>
    <row r="234" spans="1:47" hidden="1" x14ac:dyDescent="0.25">
      <c r="A234" t="b">
        <f t="shared" si="25"/>
        <v>0</v>
      </c>
      <c r="B234" t="b">
        <f t="shared" si="26"/>
        <v>0</v>
      </c>
      <c r="C234" t="b">
        <f t="shared" si="27"/>
        <v>0</v>
      </c>
      <c r="D234" t="b">
        <f t="shared" si="30"/>
        <v>0</v>
      </c>
      <c r="E234" t="b">
        <f t="shared" si="30"/>
        <v>0</v>
      </c>
      <c r="F234" t="b">
        <f t="shared" si="30"/>
        <v>0</v>
      </c>
      <c r="G234" t="b">
        <f t="shared" si="30"/>
        <v>0</v>
      </c>
      <c r="H234" t="b">
        <f t="shared" si="30"/>
        <v>0</v>
      </c>
      <c r="I234" t="b">
        <f t="shared" si="28"/>
        <v>1</v>
      </c>
      <c r="J234" t="b">
        <f t="shared" si="29"/>
        <v>1</v>
      </c>
      <c r="K234" t="b">
        <f t="shared" si="31"/>
        <v>1</v>
      </c>
      <c r="L234" t="b">
        <f t="shared" si="31"/>
        <v>1</v>
      </c>
      <c r="M234" t="b">
        <f t="shared" si="31"/>
        <v>1</v>
      </c>
      <c r="N234" t="b">
        <f t="shared" si="31"/>
        <v>1</v>
      </c>
      <c r="O234" t="b">
        <f t="shared" si="31"/>
        <v>1</v>
      </c>
      <c r="P234" t="s">
        <v>2575</v>
      </c>
      <c r="Q234" t="s">
        <v>2003</v>
      </c>
      <c r="R234" t="s">
        <v>2004</v>
      </c>
      <c r="S234" t="s">
        <v>2005</v>
      </c>
      <c r="T234" s="1">
        <v>44154</v>
      </c>
      <c r="U234">
        <v>2020</v>
      </c>
      <c r="X234">
        <v>217</v>
      </c>
      <c r="Y234">
        <v>219</v>
      </c>
      <c r="Z234" t="s">
        <v>2576</v>
      </c>
      <c r="AB234" t="s">
        <v>2007</v>
      </c>
      <c r="AC234" t="s">
        <v>2577</v>
      </c>
      <c r="AE234" t="s">
        <v>2578</v>
      </c>
      <c r="AF234" t="s">
        <v>2010</v>
      </c>
      <c r="AG234" t="s">
        <v>2579</v>
      </c>
      <c r="AH234" t="s">
        <v>2580</v>
      </c>
      <c r="AI234" t="s">
        <v>2581</v>
      </c>
      <c r="AK234">
        <v>6</v>
      </c>
      <c r="AM234">
        <v>24</v>
      </c>
      <c r="AN234" t="s">
        <v>42</v>
      </c>
      <c r="AO234" s="1">
        <v>44154</v>
      </c>
      <c r="AR234" t="s">
        <v>42</v>
      </c>
      <c r="AS234" t="s">
        <v>43</v>
      </c>
    </row>
    <row r="235" spans="1:47" hidden="1" x14ac:dyDescent="0.25">
      <c r="A235" t="b">
        <f t="shared" si="25"/>
        <v>0</v>
      </c>
      <c r="B235" t="b">
        <f t="shared" si="26"/>
        <v>0</v>
      </c>
      <c r="C235" t="b">
        <f t="shared" si="27"/>
        <v>0</v>
      </c>
      <c r="D235" t="b">
        <f t="shared" si="30"/>
        <v>0</v>
      </c>
      <c r="E235" t="b">
        <f t="shared" si="30"/>
        <v>0</v>
      </c>
      <c r="F235" t="b">
        <f t="shared" si="30"/>
        <v>0</v>
      </c>
      <c r="G235" t="b">
        <f t="shared" si="30"/>
        <v>0</v>
      </c>
      <c r="H235" t="b">
        <f t="shared" si="30"/>
        <v>0</v>
      </c>
      <c r="I235" t="b">
        <f t="shared" si="28"/>
        <v>0</v>
      </c>
      <c r="J235" t="b">
        <f t="shared" si="29"/>
        <v>0</v>
      </c>
      <c r="K235" t="b">
        <f t="shared" si="31"/>
        <v>0</v>
      </c>
      <c r="L235" t="b">
        <f t="shared" si="31"/>
        <v>0</v>
      </c>
      <c r="M235" t="b">
        <f t="shared" si="31"/>
        <v>0</v>
      </c>
      <c r="N235" t="b">
        <f t="shared" si="31"/>
        <v>0</v>
      </c>
      <c r="O235" t="b">
        <f t="shared" si="31"/>
        <v>1</v>
      </c>
      <c r="P235" t="s">
        <v>2582</v>
      </c>
      <c r="Q235" t="s">
        <v>2583</v>
      </c>
      <c r="R235" t="s">
        <v>2584</v>
      </c>
      <c r="S235" t="s">
        <v>2585</v>
      </c>
      <c r="T235" s="1">
        <v>39819</v>
      </c>
      <c r="U235">
        <v>2008</v>
      </c>
      <c r="X235">
        <v>12</v>
      </c>
      <c r="Y235">
        <v>17</v>
      </c>
      <c r="Z235" t="s">
        <v>2586</v>
      </c>
      <c r="AB235" t="s">
        <v>2587</v>
      </c>
      <c r="AC235" t="s">
        <v>2588</v>
      </c>
      <c r="AE235" t="s">
        <v>2589</v>
      </c>
      <c r="AF235" t="s">
        <v>2590</v>
      </c>
      <c r="AG235" t="s">
        <v>2591</v>
      </c>
      <c r="AH235" t="s">
        <v>2592</v>
      </c>
      <c r="AI235" t="s">
        <v>2593</v>
      </c>
      <c r="AK235">
        <v>6</v>
      </c>
      <c r="AM235">
        <v>19</v>
      </c>
      <c r="AN235" t="s">
        <v>42</v>
      </c>
      <c r="AO235" s="1">
        <v>39819</v>
      </c>
      <c r="AR235" t="s">
        <v>42</v>
      </c>
      <c r="AS235" t="s">
        <v>43</v>
      </c>
    </row>
    <row r="236" spans="1:47" hidden="1" x14ac:dyDescent="0.25">
      <c r="A236" t="b">
        <f t="shared" si="25"/>
        <v>0</v>
      </c>
      <c r="B236" t="b">
        <f t="shared" si="26"/>
        <v>0</v>
      </c>
      <c r="C236" t="b">
        <f t="shared" si="27"/>
        <v>0</v>
      </c>
      <c r="D236" t="b">
        <f t="shared" si="30"/>
        <v>0</v>
      </c>
      <c r="E236" t="b">
        <f t="shared" si="30"/>
        <v>0</v>
      </c>
      <c r="F236" t="b">
        <f t="shared" si="30"/>
        <v>0</v>
      </c>
      <c r="G236" t="b">
        <f t="shared" si="30"/>
        <v>0</v>
      </c>
      <c r="H236" t="b">
        <f t="shared" si="30"/>
        <v>0</v>
      </c>
      <c r="I236" t="b">
        <f t="shared" si="28"/>
        <v>0</v>
      </c>
      <c r="J236" t="b">
        <f t="shared" si="29"/>
        <v>0</v>
      </c>
      <c r="K236" t="b">
        <f t="shared" si="31"/>
        <v>0</v>
      </c>
      <c r="L236" t="b">
        <f t="shared" si="31"/>
        <v>0</v>
      </c>
      <c r="M236" t="b">
        <f t="shared" si="31"/>
        <v>0</v>
      </c>
      <c r="N236" t="b">
        <f t="shared" si="31"/>
        <v>0</v>
      </c>
      <c r="O236" t="b">
        <f t="shared" si="31"/>
        <v>1</v>
      </c>
      <c r="P236" t="s">
        <v>2594</v>
      </c>
      <c r="Q236" t="s">
        <v>2595</v>
      </c>
      <c r="R236" t="s">
        <v>2596</v>
      </c>
      <c r="S236" t="s">
        <v>2597</v>
      </c>
      <c r="T236" s="1">
        <v>41855</v>
      </c>
      <c r="U236">
        <v>2014</v>
      </c>
      <c r="X236">
        <v>1</v>
      </c>
      <c r="Y236">
        <v>5</v>
      </c>
      <c r="Z236" t="s">
        <v>2598</v>
      </c>
      <c r="AA236" t="s">
        <v>1370</v>
      </c>
      <c r="AB236" t="s">
        <v>2599</v>
      </c>
      <c r="AC236" t="s">
        <v>2600</v>
      </c>
      <c r="AE236" t="s">
        <v>2601</v>
      </c>
      <c r="AF236" t="s">
        <v>2602</v>
      </c>
      <c r="AG236" t="s">
        <v>2603</v>
      </c>
      <c r="AH236" t="s">
        <v>2604</v>
      </c>
      <c r="AI236" t="s">
        <v>2605</v>
      </c>
      <c r="AK236">
        <v>6</v>
      </c>
      <c r="AM236">
        <v>11</v>
      </c>
      <c r="AO236" s="1">
        <v>41855</v>
      </c>
      <c r="AR236" t="s">
        <v>42</v>
      </c>
      <c r="AS236" t="s">
        <v>43</v>
      </c>
    </row>
    <row r="237" spans="1:47" hidden="1" x14ac:dyDescent="0.25">
      <c r="A237" t="b">
        <f t="shared" si="25"/>
        <v>0</v>
      </c>
      <c r="B237" t="b">
        <f t="shared" si="26"/>
        <v>0</v>
      </c>
      <c r="C237" t="b">
        <f t="shared" si="27"/>
        <v>0</v>
      </c>
      <c r="D237" t="b">
        <f t="shared" si="30"/>
        <v>0</v>
      </c>
      <c r="E237" t="b">
        <f t="shared" si="30"/>
        <v>0</v>
      </c>
      <c r="F237" t="b">
        <f t="shared" si="30"/>
        <v>0</v>
      </c>
      <c r="G237" t="b">
        <f t="shared" si="30"/>
        <v>0</v>
      </c>
      <c r="H237" t="b">
        <f t="shared" si="30"/>
        <v>0</v>
      </c>
      <c r="I237" t="b">
        <f t="shared" si="28"/>
        <v>1</v>
      </c>
      <c r="J237" t="b">
        <f t="shared" si="29"/>
        <v>1</v>
      </c>
      <c r="K237" t="b">
        <f t="shared" si="31"/>
        <v>1</v>
      </c>
      <c r="L237" t="b">
        <f t="shared" si="31"/>
        <v>1</v>
      </c>
      <c r="M237" t="b">
        <f t="shared" si="31"/>
        <v>1</v>
      </c>
      <c r="N237" t="b">
        <f t="shared" si="31"/>
        <v>1</v>
      </c>
      <c r="O237" t="b">
        <f t="shared" si="31"/>
        <v>1</v>
      </c>
      <c r="P237" t="s">
        <v>2606</v>
      </c>
      <c r="Q237" t="s">
        <v>2607</v>
      </c>
      <c r="R237" t="s">
        <v>2608</v>
      </c>
      <c r="S237" t="s">
        <v>2609</v>
      </c>
      <c r="T237" s="1">
        <v>43468</v>
      </c>
      <c r="U237">
        <v>2018</v>
      </c>
      <c r="X237">
        <v>106</v>
      </c>
      <c r="Y237">
        <v>108</v>
      </c>
      <c r="Z237" t="s">
        <v>2610</v>
      </c>
      <c r="AB237" t="s">
        <v>2611</v>
      </c>
      <c r="AC237" t="s">
        <v>2612</v>
      </c>
      <c r="AE237" t="s">
        <v>2613</v>
      </c>
      <c r="AF237" t="s">
        <v>2614</v>
      </c>
      <c r="AG237" t="s">
        <v>2615</v>
      </c>
      <c r="AH237" t="s">
        <v>2616</v>
      </c>
      <c r="AI237" t="s">
        <v>2617</v>
      </c>
      <c r="AK237">
        <v>6</v>
      </c>
      <c r="AM237">
        <v>9</v>
      </c>
      <c r="AN237" t="s">
        <v>42</v>
      </c>
      <c r="AO237" s="1">
        <v>43468</v>
      </c>
      <c r="AR237" t="s">
        <v>42</v>
      </c>
      <c r="AS237" t="s">
        <v>43</v>
      </c>
    </row>
    <row r="238" spans="1:47" hidden="1" x14ac:dyDescent="0.25">
      <c r="A238" t="b">
        <f t="shared" si="25"/>
        <v>0</v>
      </c>
      <c r="B238" t="b">
        <f t="shared" si="26"/>
        <v>0</v>
      </c>
      <c r="C238" t="b">
        <f t="shared" si="27"/>
        <v>0</v>
      </c>
      <c r="D238" t="b">
        <f t="shared" si="30"/>
        <v>0</v>
      </c>
      <c r="E238" t="b">
        <f t="shared" si="30"/>
        <v>0</v>
      </c>
      <c r="F238" t="b">
        <f t="shared" si="30"/>
        <v>0</v>
      </c>
      <c r="G238" t="b">
        <f t="shared" si="30"/>
        <v>0</v>
      </c>
      <c r="H238" t="b">
        <f t="shared" si="30"/>
        <v>0</v>
      </c>
      <c r="I238" t="b">
        <f t="shared" si="28"/>
        <v>1</v>
      </c>
      <c r="J238" t="b">
        <f t="shared" si="29"/>
        <v>1</v>
      </c>
      <c r="K238" t="b">
        <f t="shared" si="31"/>
        <v>1</v>
      </c>
      <c r="L238" t="b">
        <f t="shared" si="31"/>
        <v>1</v>
      </c>
      <c r="M238" t="b">
        <f t="shared" si="31"/>
        <v>1</v>
      </c>
      <c r="N238" t="b">
        <f t="shared" si="31"/>
        <v>1</v>
      </c>
      <c r="O238" t="b">
        <f t="shared" si="31"/>
        <v>1</v>
      </c>
      <c r="P238" t="s">
        <v>2618</v>
      </c>
      <c r="Q238" t="s">
        <v>2619</v>
      </c>
      <c r="R238" t="s">
        <v>2620</v>
      </c>
      <c r="S238" t="s">
        <v>1052</v>
      </c>
      <c r="T238" s="1">
        <v>40207</v>
      </c>
      <c r="U238">
        <v>2009</v>
      </c>
      <c r="X238">
        <v>376</v>
      </c>
      <c r="Y238">
        <v>380</v>
      </c>
      <c r="Z238" t="s">
        <v>2621</v>
      </c>
      <c r="AB238" t="s">
        <v>1054</v>
      </c>
      <c r="AC238" t="s">
        <v>2622</v>
      </c>
      <c r="AE238" t="s">
        <v>2623</v>
      </c>
      <c r="AG238" t="s">
        <v>2624</v>
      </c>
      <c r="AH238" t="s">
        <v>2625</v>
      </c>
      <c r="AI238" t="s">
        <v>2626</v>
      </c>
      <c r="AK238">
        <v>6</v>
      </c>
      <c r="AM238">
        <v>10</v>
      </c>
      <c r="AN238" t="s">
        <v>42</v>
      </c>
      <c r="AO238" s="1">
        <v>40207</v>
      </c>
      <c r="AR238" t="s">
        <v>42</v>
      </c>
      <c r="AS238" t="s">
        <v>43</v>
      </c>
    </row>
    <row r="239" spans="1:47" hidden="1" x14ac:dyDescent="0.25">
      <c r="A239" t="b">
        <f t="shared" si="25"/>
        <v>0</v>
      </c>
      <c r="B239" t="b">
        <f t="shared" si="26"/>
        <v>0</v>
      </c>
      <c r="C239" t="b">
        <f t="shared" si="27"/>
        <v>0</v>
      </c>
      <c r="D239" t="b">
        <f t="shared" si="30"/>
        <v>0</v>
      </c>
      <c r="E239" t="b">
        <f t="shared" si="30"/>
        <v>0</v>
      </c>
      <c r="F239" t="b">
        <f t="shared" si="30"/>
        <v>0</v>
      </c>
      <c r="G239" t="b">
        <f t="shared" si="30"/>
        <v>0</v>
      </c>
      <c r="H239" t="b">
        <f t="shared" si="30"/>
        <v>0</v>
      </c>
      <c r="I239" t="b">
        <f t="shared" si="28"/>
        <v>1</v>
      </c>
      <c r="J239" t="b">
        <f t="shared" si="29"/>
        <v>1</v>
      </c>
      <c r="K239" t="b">
        <f t="shared" si="31"/>
        <v>1</v>
      </c>
      <c r="L239" t="b">
        <f t="shared" si="31"/>
        <v>1</v>
      </c>
      <c r="M239" t="b">
        <f t="shared" si="31"/>
        <v>1</v>
      </c>
      <c r="N239" t="b">
        <f t="shared" si="31"/>
        <v>1</v>
      </c>
      <c r="O239" t="b">
        <f t="shared" si="31"/>
        <v>1</v>
      </c>
      <c r="P239" t="s">
        <v>2627</v>
      </c>
      <c r="Q239" t="s">
        <v>2628</v>
      </c>
      <c r="R239" t="s">
        <v>2629</v>
      </c>
      <c r="S239" t="s">
        <v>2630</v>
      </c>
      <c r="T239" s="1">
        <v>42800</v>
      </c>
      <c r="U239">
        <v>2016</v>
      </c>
      <c r="X239">
        <v>200</v>
      </c>
      <c r="Y239">
        <v>200</v>
      </c>
      <c r="Z239" t="s">
        <v>2631</v>
      </c>
      <c r="AB239" t="s">
        <v>2632</v>
      </c>
      <c r="AC239" t="s">
        <v>2633</v>
      </c>
      <c r="AE239" t="s">
        <v>2634</v>
      </c>
      <c r="AF239" t="s">
        <v>2635</v>
      </c>
      <c r="AG239" t="s">
        <v>2636</v>
      </c>
      <c r="AH239" t="s">
        <v>2637</v>
      </c>
      <c r="AI239" t="s">
        <v>2638</v>
      </c>
      <c r="AK239">
        <v>6</v>
      </c>
      <c r="AM239">
        <v>4</v>
      </c>
      <c r="AN239" t="s">
        <v>42</v>
      </c>
      <c r="AO239" s="1">
        <v>42800</v>
      </c>
      <c r="AR239" t="s">
        <v>42</v>
      </c>
      <c r="AS239" t="s">
        <v>43</v>
      </c>
    </row>
    <row r="240" spans="1:47" hidden="1" x14ac:dyDescent="0.25">
      <c r="A240" t="b">
        <f t="shared" si="25"/>
        <v>0</v>
      </c>
      <c r="B240" t="b">
        <f t="shared" si="26"/>
        <v>0</v>
      </c>
      <c r="C240" t="b">
        <f t="shared" si="27"/>
        <v>0</v>
      </c>
      <c r="D240" t="b">
        <f t="shared" si="30"/>
        <v>0</v>
      </c>
      <c r="E240" t="b">
        <f t="shared" si="30"/>
        <v>0</v>
      </c>
      <c r="F240" t="b">
        <f t="shared" si="30"/>
        <v>0</v>
      </c>
      <c r="G240" t="b">
        <f t="shared" si="30"/>
        <v>0</v>
      </c>
      <c r="H240" t="b">
        <f t="shared" si="30"/>
        <v>0</v>
      </c>
      <c r="I240" t="b">
        <f t="shared" si="28"/>
        <v>1</v>
      </c>
      <c r="J240" t="b">
        <f t="shared" si="29"/>
        <v>1</v>
      </c>
      <c r="K240" t="b">
        <f t="shared" si="31"/>
        <v>1</v>
      </c>
      <c r="L240" t="b">
        <f t="shared" si="31"/>
        <v>1</v>
      </c>
      <c r="M240" t="b">
        <f t="shared" si="31"/>
        <v>1</v>
      </c>
      <c r="N240" t="b">
        <f t="shared" si="31"/>
        <v>1</v>
      </c>
      <c r="O240" t="b">
        <f t="shared" si="31"/>
        <v>1</v>
      </c>
      <c r="P240" t="s">
        <v>2639</v>
      </c>
      <c r="Q240" t="s">
        <v>2640</v>
      </c>
      <c r="R240" t="s">
        <v>2641</v>
      </c>
      <c r="S240" t="s">
        <v>2642</v>
      </c>
      <c r="T240" s="1">
        <v>43153</v>
      </c>
      <c r="U240">
        <v>2017</v>
      </c>
      <c r="X240">
        <v>101</v>
      </c>
      <c r="Y240">
        <v>106</v>
      </c>
      <c r="Z240" t="s">
        <v>2643</v>
      </c>
      <c r="AB240" t="s">
        <v>2644</v>
      </c>
      <c r="AC240" t="s">
        <v>2645</v>
      </c>
      <c r="AE240" t="s">
        <v>2646</v>
      </c>
      <c r="AF240" t="s">
        <v>2647</v>
      </c>
      <c r="AG240" t="s">
        <v>2648</v>
      </c>
      <c r="AH240" t="s">
        <v>2649</v>
      </c>
      <c r="AI240" t="s">
        <v>2650</v>
      </c>
      <c r="AK240">
        <v>6</v>
      </c>
      <c r="AM240">
        <v>12</v>
      </c>
      <c r="AN240" t="s">
        <v>42</v>
      </c>
      <c r="AO240" s="1">
        <v>43153</v>
      </c>
      <c r="AR240" t="s">
        <v>42</v>
      </c>
      <c r="AS240" t="s">
        <v>43</v>
      </c>
    </row>
    <row r="241" spans="1:45" hidden="1" x14ac:dyDescent="0.25">
      <c r="A241" t="b">
        <f t="shared" si="25"/>
        <v>0</v>
      </c>
      <c r="B241" t="b">
        <f t="shared" si="26"/>
        <v>0</v>
      </c>
      <c r="C241" t="b">
        <f t="shared" si="27"/>
        <v>0</v>
      </c>
      <c r="D241" t="b">
        <f t="shared" si="30"/>
        <v>0</v>
      </c>
      <c r="E241" t="b">
        <f t="shared" si="30"/>
        <v>0</v>
      </c>
      <c r="F241" t="b">
        <f t="shared" si="30"/>
        <v>0</v>
      </c>
      <c r="G241" t="b">
        <f t="shared" si="30"/>
        <v>0</v>
      </c>
      <c r="H241" t="b">
        <f t="shared" si="30"/>
        <v>0</v>
      </c>
      <c r="I241" t="b">
        <f t="shared" si="28"/>
        <v>1</v>
      </c>
      <c r="J241" t="b">
        <f t="shared" si="29"/>
        <v>1</v>
      </c>
      <c r="K241" t="b">
        <f t="shared" si="31"/>
        <v>1</v>
      </c>
      <c r="L241" t="b">
        <f t="shared" si="31"/>
        <v>1</v>
      </c>
      <c r="M241" t="b">
        <f t="shared" si="31"/>
        <v>1</v>
      </c>
      <c r="N241" t="b">
        <f t="shared" si="31"/>
        <v>1</v>
      </c>
      <c r="O241" t="b">
        <f t="shared" si="31"/>
        <v>1</v>
      </c>
      <c r="P241" t="s">
        <v>2651</v>
      </c>
      <c r="Q241" t="s">
        <v>2652</v>
      </c>
      <c r="R241" t="s">
        <v>2653</v>
      </c>
      <c r="S241" t="s">
        <v>2654</v>
      </c>
      <c r="T241" s="1">
        <v>43671</v>
      </c>
      <c r="U241">
        <v>2018</v>
      </c>
      <c r="X241">
        <v>265</v>
      </c>
      <c r="Y241">
        <v>268</v>
      </c>
      <c r="Z241" t="s">
        <v>2655</v>
      </c>
      <c r="AB241" t="s">
        <v>2656</v>
      </c>
      <c r="AC241" t="s">
        <v>2657</v>
      </c>
      <c r="AE241" t="s">
        <v>2658</v>
      </c>
      <c r="AF241" t="s">
        <v>2659</v>
      </c>
      <c r="AG241" t="s">
        <v>2660</v>
      </c>
      <c r="AH241" t="s">
        <v>2661</v>
      </c>
      <c r="AI241" t="s">
        <v>2662</v>
      </c>
      <c r="AK241">
        <v>6</v>
      </c>
      <c r="AM241">
        <v>9</v>
      </c>
      <c r="AN241" t="s">
        <v>42</v>
      </c>
      <c r="AO241" s="1">
        <v>43671</v>
      </c>
      <c r="AR241" t="s">
        <v>42</v>
      </c>
      <c r="AS241" t="s">
        <v>43</v>
      </c>
    </row>
    <row r="242" spans="1:45" hidden="1" x14ac:dyDescent="0.25">
      <c r="A242" t="b">
        <f t="shared" si="25"/>
        <v>0</v>
      </c>
      <c r="B242" t="b">
        <f t="shared" si="26"/>
        <v>0</v>
      </c>
      <c r="C242" t="b">
        <f t="shared" si="27"/>
        <v>0</v>
      </c>
      <c r="D242" t="b">
        <f t="shared" si="30"/>
        <v>0</v>
      </c>
      <c r="E242" t="b">
        <f t="shared" si="30"/>
        <v>0</v>
      </c>
      <c r="F242" t="b">
        <f t="shared" si="30"/>
        <v>0</v>
      </c>
      <c r="G242" t="b">
        <f t="shared" si="30"/>
        <v>0</v>
      </c>
      <c r="H242" t="b">
        <f t="shared" si="30"/>
        <v>0</v>
      </c>
      <c r="I242" t="b">
        <f t="shared" si="28"/>
        <v>1</v>
      </c>
      <c r="J242" t="b">
        <f t="shared" si="29"/>
        <v>1</v>
      </c>
      <c r="K242" t="b">
        <f t="shared" si="31"/>
        <v>1</v>
      </c>
      <c r="L242" t="b">
        <f t="shared" si="31"/>
        <v>1</v>
      </c>
      <c r="M242" t="b">
        <f t="shared" si="31"/>
        <v>1</v>
      </c>
      <c r="N242" t="b">
        <f t="shared" si="31"/>
        <v>1</v>
      </c>
      <c r="O242" t="b">
        <f t="shared" si="31"/>
        <v>1</v>
      </c>
      <c r="P242" t="s">
        <v>2663</v>
      </c>
      <c r="Q242" t="s">
        <v>2664</v>
      </c>
      <c r="R242" t="s">
        <v>2665</v>
      </c>
      <c r="S242" t="s">
        <v>2666</v>
      </c>
      <c r="T242" s="1">
        <v>43158</v>
      </c>
      <c r="U242">
        <v>2018</v>
      </c>
      <c r="V242">
        <v>6</v>
      </c>
      <c r="W242">
        <v>1</v>
      </c>
      <c r="X242">
        <v>55</v>
      </c>
      <c r="Y242">
        <v>60</v>
      </c>
      <c r="Z242" t="s">
        <v>2667</v>
      </c>
      <c r="AA242" t="s">
        <v>2668</v>
      </c>
      <c r="AC242" t="s">
        <v>2669</v>
      </c>
      <c r="AE242" t="s">
        <v>2670</v>
      </c>
      <c r="AG242" t="s">
        <v>2671</v>
      </c>
      <c r="AH242" t="s">
        <v>2672</v>
      </c>
      <c r="AI242" t="s">
        <v>2673</v>
      </c>
      <c r="AK242">
        <v>6</v>
      </c>
      <c r="AM242">
        <v>6</v>
      </c>
      <c r="AN242" t="s">
        <v>42</v>
      </c>
      <c r="AO242" s="1">
        <v>43158</v>
      </c>
      <c r="AR242" t="s">
        <v>42</v>
      </c>
      <c r="AS242" t="s">
        <v>598</v>
      </c>
    </row>
    <row r="243" spans="1:45" hidden="1" x14ac:dyDescent="0.25">
      <c r="A243" t="b">
        <f t="shared" si="25"/>
        <v>0</v>
      </c>
      <c r="B243" t="b">
        <f t="shared" si="26"/>
        <v>0</v>
      </c>
      <c r="C243" t="b">
        <f t="shared" si="27"/>
        <v>0</v>
      </c>
      <c r="D243" t="b">
        <f t="shared" si="30"/>
        <v>0</v>
      </c>
      <c r="E243" t="b">
        <f t="shared" si="30"/>
        <v>0</v>
      </c>
      <c r="F243" t="b">
        <f t="shared" si="30"/>
        <v>0</v>
      </c>
      <c r="G243" t="b">
        <f t="shared" si="30"/>
        <v>0</v>
      </c>
      <c r="H243" t="b">
        <f t="shared" si="30"/>
        <v>0</v>
      </c>
      <c r="I243" t="b">
        <f t="shared" si="28"/>
        <v>1</v>
      </c>
      <c r="J243" t="b">
        <f t="shared" si="29"/>
        <v>1</v>
      </c>
      <c r="K243" t="b">
        <f t="shared" si="31"/>
        <v>1</v>
      </c>
      <c r="L243" t="b">
        <f t="shared" si="31"/>
        <v>1</v>
      </c>
      <c r="M243" t="b">
        <f t="shared" si="31"/>
        <v>1</v>
      </c>
      <c r="N243" t="b">
        <f t="shared" si="31"/>
        <v>1</v>
      </c>
      <c r="O243" t="b">
        <f t="shared" si="31"/>
        <v>1</v>
      </c>
      <c r="P243" t="s">
        <v>2674</v>
      </c>
      <c r="Q243" t="s">
        <v>2675</v>
      </c>
      <c r="R243" t="s">
        <v>2676</v>
      </c>
      <c r="S243" t="s">
        <v>2677</v>
      </c>
      <c r="T243" s="1">
        <v>42716</v>
      </c>
      <c r="U243">
        <v>2016</v>
      </c>
      <c r="X243">
        <v>2569</v>
      </c>
      <c r="Y243">
        <v>2573</v>
      </c>
      <c r="Z243" t="s">
        <v>2678</v>
      </c>
      <c r="AB243" t="s">
        <v>2679</v>
      </c>
      <c r="AC243" t="s">
        <v>2680</v>
      </c>
      <c r="AE243" t="s">
        <v>2681</v>
      </c>
      <c r="AF243" t="s">
        <v>2682</v>
      </c>
      <c r="AG243" t="s">
        <v>2683</v>
      </c>
      <c r="AH243" t="s">
        <v>2684</v>
      </c>
      <c r="AI243" t="s">
        <v>2685</v>
      </c>
      <c r="AK243">
        <v>6</v>
      </c>
      <c r="AM243">
        <v>8</v>
      </c>
      <c r="AN243" t="s">
        <v>42</v>
      </c>
      <c r="AO243" s="1">
        <v>42716</v>
      </c>
      <c r="AR243" t="s">
        <v>42</v>
      </c>
      <c r="AS243" t="s">
        <v>43</v>
      </c>
    </row>
    <row r="244" spans="1:45" hidden="1" x14ac:dyDescent="0.25">
      <c r="A244" t="b">
        <f t="shared" si="25"/>
        <v>0</v>
      </c>
      <c r="B244" t="b">
        <f t="shared" si="26"/>
        <v>0</v>
      </c>
      <c r="C244" t="b">
        <f t="shared" si="27"/>
        <v>0</v>
      </c>
      <c r="D244" t="b">
        <f t="shared" si="30"/>
        <v>0</v>
      </c>
      <c r="E244" t="b">
        <f t="shared" si="30"/>
        <v>1</v>
      </c>
      <c r="F244" t="b">
        <f t="shared" si="30"/>
        <v>0</v>
      </c>
      <c r="G244" t="b">
        <f t="shared" si="30"/>
        <v>0</v>
      </c>
      <c r="H244" t="b">
        <f t="shared" si="30"/>
        <v>0</v>
      </c>
      <c r="I244" t="b">
        <f t="shared" si="28"/>
        <v>1</v>
      </c>
      <c r="J244" t="b">
        <f t="shared" si="29"/>
        <v>0</v>
      </c>
      <c r="K244" t="b">
        <f t="shared" si="31"/>
        <v>0</v>
      </c>
      <c r="L244" t="b">
        <f t="shared" si="31"/>
        <v>0</v>
      </c>
      <c r="M244" t="b">
        <f t="shared" si="31"/>
        <v>0</v>
      </c>
      <c r="N244" t="b">
        <f t="shared" si="31"/>
        <v>0</v>
      </c>
      <c r="O244" t="b">
        <f t="shared" si="31"/>
        <v>1</v>
      </c>
      <c r="P244" t="s">
        <v>2686</v>
      </c>
      <c r="Q244" t="s">
        <v>2687</v>
      </c>
      <c r="R244" t="s">
        <v>2688</v>
      </c>
      <c r="S244" t="s">
        <v>2689</v>
      </c>
      <c r="T244" s="1">
        <v>43272</v>
      </c>
      <c r="U244">
        <v>2017</v>
      </c>
      <c r="X244">
        <v>122</v>
      </c>
      <c r="Y244">
        <v>127</v>
      </c>
      <c r="Z244" t="s">
        <v>2690</v>
      </c>
      <c r="AB244" t="s">
        <v>2691</v>
      </c>
      <c r="AC244" t="s">
        <v>2692</v>
      </c>
      <c r="AE244" t="s">
        <v>2693</v>
      </c>
      <c r="AF244" t="s">
        <v>2694</v>
      </c>
      <c r="AG244" t="s">
        <v>2695</v>
      </c>
      <c r="AH244" t="s">
        <v>2696</v>
      </c>
      <c r="AI244" t="s">
        <v>2697</v>
      </c>
      <c r="AK244">
        <v>6</v>
      </c>
      <c r="AM244">
        <v>20</v>
      </c>
      <c r="AN244" t="s">
        <v>42</v>
      </c>
      <c r="AO244" s="1">
        <v>43272</v>
      </c>
      <c r="AR244" t="s">
        <v>42</v>
      </c>
      <c r="AS244" t="s">
        <v>43</v>
      </c>
    </row>
    <row r="245" spans="1:45" hidden="1" x14ac:dyDescent="0.25">
      <c r="A245" t="b">
        <f t="shared" si="25"/>
        <v>0</v>
      </c>
      <c r="B245" t="b">
        <f t="shared" si="26"/>
        <v>0</v>
      </c>
      <c r="C245" t="b">
        <f t="shared" si="27"/>
        <v>0</v>
      </c>
      <c r="D245" t="b">
        <f t="shared" si="30"/>
        <v>0</v>
      </c>
      <c r="E245" t="b">
        <f t="shared" si="30"/>
        <v>0</v>
      </c>
      <c r="F245" t="b">
        <f t="shared" si="30"/>
        <v>0</v>
      </c>
      <c r="G245" t="b">
        <f t="shared" si="30"/>
        <v>0</v>
      </c>
      <c r="H245" t="b">
        <f t="shared" si="30"/>
        <v>0</v>
      </c>
      <c r="I245" t="b">
        <f t="shared" si="28"/>
        <v>1</v>
      </c>
      <c r="J245" t="b">
        <f t="shared" si="29"/>
        <v>1</v>
      </c>
      <c r="K245" t="b">
        <f t="shared" si="31"/>
        <v>1</v>
      </c>
      <c r="L245" t="b">
        <f t="shared" si="31"/>
        <v>1</v>
      </c>
      <c r="M245" t="b">
        <f t="shared" si="31"/>
        <v>1</v>
      </c>
      <c r="N245" t="b">
        <f t="shared" si="31"/>
        <v>1</v>
      </c>
      <c r="O245" t="b">
        <f t="shared" si="31"/>
        <v>1</v>
      </c>
      <c r="P245" t="s">
        <v>2698</v>
      </c>
      <c r="Q245" t="s">
        <v>2699</v>
      </c>
      <c r="R245" t="s">
        <v>2700</v>
      </c>
      <c r="S245" t="s">
        <v>2701</v>
      </c>
      <c r="T245" s="1">
        <v>42341</v>
      </c>
      <c r="U245">
        <v>2015</v>
      </c>
      <c r="X245">
        <v>1</v>
      </c>
      <c r="Y245">
        <v>4</v>
      </c>
      <c r="Z245" t="s">
        <v>2702</v>
      </c>
      <c r="AB245" t="s">
        <v>2703</v>
      </c>
      <c r="AC245" t="s">
        <v>2704</v>
      </c>
      <c r="AE245" t="s">
        <v>2705</v>
      </c>
      <c r="AF245" t="s">
        <v>2706</v>
      </c>
      <c r="AG245" t="s">
        <v>2707</v>
      </c>
      <c r="AH245" t="s">
        <v>2708</v>
      </c>
      <c r="AI245" t="s">
        <v>2709</v>
      </c>
      <c r="AK245">
        <v>6</v>
      </c>
      <c r="AM245">
        <v>9</v>
      </c>
      <c r="AN245" t="s">
        <v>42</v>
      </c>
      <c r="AO245" s="1">
        <v>42341</v>
      </c>
      <c r="AR245" t="s">
        <v>42</v>
      </c>
      <c r="AS245" t="s">
        <v>43</v>
      </c>
    </row>
    <row r="246" spans="1:45" x14ac:dyDescent="0.25">
      <c r="A246" t="b">
        <f t="shared" si="25"/>
        <v>1</v>
      </c>
      <c r="B246" t="b">
        <f t="shared" si="26"/>
        <v>0</v>
      </c>
      <c r="C246" t="b">
        <f t="shared" si="27"/>
        <v>0</v>
      </c>
      <c r="D246" t="b">
        <f t="shared" si="30"/>
        <v>0</v>
      </c>
      <c r="E246" t="b">
        <f t="shared" si="30"/>
        <v>0</v>
      </c>
      <c r="F246" t="b">
        <f t="shared" si="30"/>
        <v>1</v>
      </c>
      <c r="G246" t="b">
        <f t="shared" si="30"/>
        <v>0</v>
      </c>
      <c r="H246" t="b">
        <f t="shared" si="30"/>
        <v>0</v>
      </c>
      <c r="I246" t="b">
        <f t="shared" si="28"/>
        <v>1</v>
      </c>
      <c r="J246" t="b">
        <f t="shared" si="29"/>
        <v>1</v>
      </c>
      <c r="K246" t="b">
        <f t="shared" si="31"/>
        <v>1</v>
      </c>
      <c r="L246" t="b">
        <f t="shared" si="31"/>
        <v>1</v>
      </c>
      <c r="M246" t="b">
        <f t="shared" si="31"/>
        <v>1</v>
      </c>
      <c r="N246" t="b">
        <f t="shared" si="31"/>
        <v>1</v>
      </c>
      <c r="O246" t="b">
        <f t="shared" si="31"/>
        <v>1</v>
      </c>
      <c r="P246" t="s">
        <v>2710</v>
      </c>
      <c r="Q246" t="s">
        <v>2711</v>
      </c>
      <c r="R246" t="s">
        <v>2712</v>
      </c>
      <c r="S246" t="s">
        <v>2713</v>
      </c>
      <c r="T246" s="1">
        <v>43874</v>
      </c>
      <c r="U246">
        <v>2019</v>
      </c>
      <c r="X246">
        <v>4113</v>
      </c>
      <c r="Y246">
        <v>4117</v>
      </c>
      <c r="Z246" t="s">
        <v>2714</v>
      </c>
      <c r="AA246" t="s">
        <v>2715</v>
      </c>
      <c r="AB246" t="s">
        <v>2716</v>
      </c>
      <c r="AC246" t="s">
        <v>2717</v>
      </c>
      <c r="AE246" t="s">
        <v>2718</v>
      </c>
      <c r="AF246" t="s">
        <v>2719</v>
      </c>
      <c r="AG246" t="s">
        <v>2720</v>
      </c>
      <c r="AH246" t="s">
        <v>2721</v>
      </c>
      <c r="AI246" t="s">
        <v>2722</v>
      </c>
      <c r="AK246">
        <v>6</v>
      </c>
      <c r="AM246">
        <v>12</v>
      </c>
      <c r="AN246" t="s">
        <v>42</v>
      </c>
      <c r="AO246" s="1">
        <v>43874</v>
      </c>
      <c r="AR246" t="s">
        <v>42</v>
      </c>
      <c r="AS246" t="s">
        <v>43</v>
      </c>
    </row>
    <row r="247" spans="1:45" hidden="1" x14ac:dyDescent="0.25">
      <c r="A247" t="b">
        <f t="shared" si="25"/>
        <v>0</v>
      </c>
      <c r="B247" t="b">
        <f t="shared" si="26"/>
        <v>0</v>
      </c>
      <c r="C247" t="b">
        <f t="shared" si="27"/>
        <v>0</v>
      </c>
      <c r="D247" t="b">
        <f t="shared" si="30"/>
        <v>0</v>
      </c>
      <c r="E247" t="b">
        <f t="shared" si="30"/>
        <v>0</v>
      </c>
      <c r="F247" t="b">
        <f t="shared" si="30"/>
        <v>0</v>
      </c>
      <c r="G247" t="b">
        <f t="shared" si="30"/>
        <v>0</v>
      </c>
      <c r="H247" t="b">
        <f t="shared" si="30"/>
        <v>0</v>
      </c>
      <c r="I247" t="b">
        <f t="shared" si="28"/>
        <v>1</v>
      </c>
      <c r="J247" t="b">
        <f t="shared" si="29"/>
        <v>1</v>
      </c>
      <c r="K247" t="b">
        <f t="shared" si="31"/>
        <v>1</v>
      </c>
      <c r="L247" t="b">
        <f t="shared" si="31"/>
        <v>1</v>
      </c>
      <c r="M247" t="b">
        <f t="shared" si="31"/>
        <v>1</v>
      </c>
      <c r="N247" t="b">
        <f t="shared" si="31"/>
        <v>1</v>
      </c>
      <c r="O247" t="b">
        <f t="shared" si="31"/>
        <v>1</v>
      </c>
      <c r="P247" t="s">
        <v>2723</v>
      </c>
      <c r="Q247" t="s">
        <v>2724</v>
      </c>
      <c r="R247" t="s">
        <v>2725</v>
      </c>
      <c r="S247" t="s">
        <v>2726</v>
      </c>
      <c r="T247" s="1">
        <v>40211</v>
      </c>
      <c r="U247">
        <v>2009</v>
      </c>
      <c r="X247">
        <v>1</v>
      </c>
      <c r="Y247">
        <v>5</v>
      </c>
      <c r="Z247" t="s">
        <v>2727</v>
      </c>
      <c r="AA247" t="s">
        <v>2728</v>
      </c>
      <c r="AB247" t="s">
        <v>2729</v>
      </c>
      <c r="AC247" t="s">
        <v>2730</v>
      </c>
      <c r="AE247" t="s">
        <v>2731</v>
      </c>
      <c r="AG247" t="s">
        <v>2732</v>
      </c>
      <c r="AH247" t="s">
        <v>2733</v>
      </c>
      <c r="AI247" t="s">
        <v>2734</v>
      </c>
      <c r="AK247">
        <v>6</v>
      </c>
      <c r="AM247">
        <v>8</v>
      </c>
      <c r="AN247" t="s">
        <v>42</v>
      </c>
      <c r="AO247" s="1">
        <v>40211</v>
      </c>
      <c r="AR247" t="s">
        <v>42</v>
      </c>
      <c r="AS247" t="s">
        <v>43</v>
      </c>
    </row>
    <row r="248" spans="1:45" hidden="1" x14ac:dyDescent="0.25">
      <c r="A248" t="b">
        <f t="shared" si="25"/>
        <v>0</v>
      </c>
      <c r="B248" t="b">
        <f t="shared" si="26"/>
        <v>0</v>
      </c>
      <c r="C248" t="b">
        <f t="shared" si="27"/>
        <v>0</v>
      </c>
      <c r="D248" t="b">
        <f t="shared" si="30"/>
        <v>0</v>
      </c>
      <c r="E248" t="b">
        <f t="shared" si="30"/>
        <v>0</v>
      </c>
      <c r="F248" t="b">
        <f t="shared" si="30"/>
        <v>0</v>
      </c>
      <c r="G248" t="b">
        <f t="shared" si="30"/>
        <v>0</v>
      </c>
      <c r="H248" t="b">
        <f t="shared" si="30"/>
        <v>0</v>
      </c>
      <c r="I248" t="b">
        <f t="shared" si="28"/>
        <v>1</v>
      </c>
      <c r="J248" t="b">
        <f t="shared" si="29"/>
        <v>0</v>
      </c>
      <c r="K248" t="b">
        <f t="shared" si="31"/>
        <v>1</v>
      </c>
      <c r="L248" t="b">
        <f t="shared" si="31"/>
        <v>0</v>
      </c>
      <c r="M248" t="b">
        <f t="shared" si="31"/>
        <v>1</v>
      </c>
      <c r="N248" t="b">
        <f t="shared" si="31"/>
        <v>0</v>
      </c>
      <c r="O248" t="b">
        <f t="shared" si="31"/>
        <v>1</v>
      </c>
      <c r="P248" t="s">
        <v>2735</v>
      </c>
      <c r="Q248" t="s">
        <v>2736</v>
      </c>
      <c r="R248" t="s">
        <v>2737</v>
      </c>
      <c r="S248" t="s">
        <v>2738</v>
      </c>
      <c r="T248" s="1">
        <v>39391</v>
      </c>
      <c r="U248">
        <v>2007</v>
      </c>
      <c r="X248">
        <v>1202</v>
      </c>
      <c r="Y248">
        <v>1206</v>
      </c>
      <c r="Z248" t="s">
        <v>2739</v>
      </c>
      <c r="AA248" t="s">
        <v>2740</v>
      </c>
      <c r="AB248" t="s">
        <v>2741</v>
      </c>
      <c r="AC248" t="s">
        <v>2742</v>
      </c>
      <c r="AE248" t="s">
        <v>2743</v>
      </c>
      <c r="AF248" t="s">
        <v>2744</v>
      </c>
      <c r="AG248" t="s">
        <v>2745</v>
      </c>
      <c r="AH248" t="s">
        <v>2746</v>
      </c>
      <c r="AI248" t="s">
        <v>2747</v>
      </c>
      <c r="AK248">
        <v>6</v>
      </c>
      <c r="AM248">
        <v>11</v>
      </c>
      <c r="AN248" t="s">
        <v>42</v>
      </c>
      <c r="AO248" s="1">
        <v>39391</v>
      </c>
      <c r="AR248" t="s">
        <v>42</v>
      </c>
      <c r="AS248" t="s">
        <v>43</v>
      </c>
    </row>
    <row r="249" spans="1:45" hidden="1" x14ac:dyDescent="0.25">
      <c r="A249" t="b">
        <f t="shared" si="25"/>
        <v>0</v>
      </c>
      <c r="B249" t="b">
        <f t="shared" si="26"/>
        <v>0</v>
      </c>
      <c r="C249" t="b">
        <f t="shared" si="27"/>
        <v>0</v>
      </c>
      <c r="D249" t="b">
        <f t="shared" si="30"/>
        <v>0</v>
      </c>
      <c r="E249" t="b">
        <f t="shared" si="30"/>
        <v>0</v>
      </c>
      <c r="F249" t="b">
        <f t="shared" si="30"/>
        <v>0</v>
      </c>
      <c r="G249" t="b">
        <f t="shared" si="30"/>
        <v>0</v>
      </c>
      <c r="H249" t="b">
        <f t="shared" si="30"/>
        <v>0</v>
      </c>
      <c r="I249" t="b">
        <f t="shared" si="28"/>
        <v>0</v>
      </c>
      <c r="J249" t="b">
        <f t="shared" si="29"/>
        <v>0</v>
      </c>
      <c r="K249" t="b">
        <f t="shared" si="31"/>
        <v>1</v>
      </c>
      <c r="L249" t="b">
        <f t="shared" si="31"/>
        <v>0</v>
      </c>
      <c r="M249" t="b">
        <f t="shared" si="31"/>
        <v>0</v>
      </c>
      <c r="N249" t="b">
        <f t="shared" si="31"/>
        <v>0</v>
      </c>
      <c r="O249" t="b">
        <f t="shared" si="31"/>
        <v>1</v>
      </c>
      <c r="P249" t="s">
        <v>2748</v>
      </c>
      <c r="Q249" t="s">
        <v>2321</v>
      </c>
      <c r="R249" t="s">
        <v>2322</v>
      </c>
      <c r="S249" t="s">
        <v>1783</v>
      </c>
      <c r="T249" s="1">
        <v>39836</v>
      </c>
      <c r="U249">
        <v>2008</v>
      </c>
      <c r="X249">
        <v>316</v>
      </c>
      <c r="Y249">
        <v>319</v>
      </c>
      <c r="Z249" t="s">
        <v>2749</v>
      </c>
      <c r="AB249" t="s">
        <v>1785</v>
      </c>
      <c r="AE249" t="s">
        <v>2750</v>
      </c>
      <c r="AG249" t="s">
        <v>2751</v>
      </c>
      <c r="AH249" t="s">
        <v>2752</v>
      </c>
      <c r="AI249" t="s">
        <v>2753</v>
      </c>
      <c r="AK249">
        <v>6</v>
      </c>
      <c r="AM249">
        <v>9</v>
      </c>
      <c r="AO249" s="1">
        <v>39836</v>
      </c>
      <c r="AR249" t="s">
        <v>42</v>
      </c>
      <c r="AS249" t="s">
        <v>43</v>
      </c>
    </row>
    <row r="250" spans="1:45" hidden="1" x14ac:dyDescent="0.25">
      <c r="A250" t="b">
        <f t="shared" si="25"/>
        <v>0</v>
      </c>
      <c r="B250" t="b">
        <f t="shared" si="26"/>
        <v>0</v>
      </c>
      <c r="C250" t="b">
        <f t="shared" si="27"/>
        <v>0</v>
      </c>
      <c r="D250" t="b">
        <f t="shared" si="30"/>
        <v>0</v>
      </c>
      <c r="E250" t="b">
        <f t="shared" si="30"/>
        <v>0</v>
      </c>
      <c r="F250" t="b">
        <f t="shared" si="30"/>
        <v>0</v>
      </c>
      <c r="G250" t="b">
        <f t="shared" si="30"/>
        <v>0</v>
      </c>
      <c r="H250" t="b">
        <f t="shared" si="30"/>
        <v>0</v>
      </c>
      <c r="I250" t="b">
        <f t="shared" si="28"/>
        <v>1</v>
      </c>
      <c r="J250" t="b">
        <f t="shared" si="29"/>
        <v>0</v>
      </c>
      <c r="K250" t="b">
        <f t="shared" si="31"/>
        <v>1</v>
      </c>
      <c r="L250" t="b">
        <f t="shared" si="31"/>
        <v>1</v>
      </c>
      <c r="M250" t="b">
        <f t="shared" si="31"/>
        <v>1</v>
      </c>
      <c r="N250" t="b">
        <f t="shared" si="31"/>
        <v>0</v>
      </c>
      <c r="O250" t="b">
        <f t="shared" si="31"/>
        <v>1</v>
      </c>
      <c r="P250" t="s">
        <v>2754</v>
      </c>
      <c r="Q250" t="s">
        <v>2755</v>
      </c>
      <c r="R250" t="s">
        <v>2756</v>
      </c>
      <c r="S250" t="s">
        <v>2757</v>
      </c>
      <c r="T250" s="1">
        <v>44517</v>
      </c>
      <c r="U250">
        <v>2021</v>
      </c>
      <c r="X250">
        <v>758</v>
      </c>
      <c r="Y250">
        <v>761</v>
      </c>
      <c r="Z250" t="s">
        <v>2758</v>
      </c>
      <c r="AB250" t="s">
        <v>2759</v>
      </c>
      <c r="AC250" t="s">
        <v>2760</v>
      </c>
      <c r="AD250" t="s">
        <v>2761</v>
      </c>
      <c r="AE250" t="s">
        <v>2762</v>
      </c>
      <c r="AF250" t="s">
        <v>2763</v>
      </c>
      <c r="AG250" t="s">
        <v>2764</v>
      </c>
      <c r="AH250" t="s">
        <v>2765</v>
      </c>
      <c r="AI250" t="s">
        <v>2766</v>
      </c>
      <c r="AK250">
        <v>6</v>
      </c>
      <c r="AM250">
        <v>11</v>
      </c>
      <c r="AN250" t="s">
        <v>42</v>
      </c>
      <c r="AO250" s="1">
        <v>44517</v>
      </c>
      <c r="AR250" t="s">
        <v>42</v>
      </c>
      <c r="AS250" t="s">
        <v>43</v>
      </c>
    </row>
    <row r="251" spans="1:45" hidden="1" x14ac:dyDescent="0.25">
      <c r="A251" t="b">
        <f t="shared" si="25"/>
        <v>0</v>
      </c>
      <c r="B251" t="b">
        <f t="shared" si="26"/>
        <v>0</v>
      </c>
      <c r="C251" t="b">
        <f t="shared" si="27"/>
        <v>0</v>
      </c>
      <c r="D251" t="b">
        <f t="shared" si="30"/>
        <v>0</v>
      </c>
      <c r="E251" t="b">
        <f t="shared" si="30"/>
        <v>0</v>
      </c>
      <c r="F251" t="b">
        <f t="shared" si="30"/>
        <v>0</v>
      </c>
      <c r="G251" t="b">
        <f t="shared" si="30"/>
        <v>0</v>
      </c>
      <c r="H251" t="b">
        <f t="shared" si="30"/>
        <v>0</v>
      </c>
      <c r="I251" t="b">
        <f t="shared" si="28"/>
        <v>0</v>
      </c>
      <c r="J251" t="b">
        <f t="shared" si="29"/>
        <v>0</v>
      </c>
      <c r="K251" t="b">
        <f t="shared" si="31"/>
        <v>0</v>
      </c>
      <c r="L251" t="b">
        <f t="shared" si="31"/>
        <v>0</v>
      </c>
      <c r="M251" t="b">
        <f t="shared" si="31"/>
        <v>0</v>
      </c>
      <c r="N251" t="b">
        <f t="shared" si="31"/>
        <v>0</v>
      </c>
      <c r="O251" t="b">
        <f t="shared" si="31"/>
        <v>1</v>
      </c>
      <c r="P251" t="s">
        <v>2767</v>
      </c>
      <c r="Q251" t="s">
        <v>2768</v>
      </c>
      <c r="R251" t="s">
        <v>2769</v>
      </c>
      <c r="S251" t="s">
        <v>2770</v>
      </c>
      <c r="T251" s="1">
        <v>42355</v>
      </c>
      <c r="U251">
        <v>2015</v>
      </c>
      <c r="X251">
        <v>1</v>
      </c>
      <c r="Y251">
        <v>4</v>
      </c>
      <c r="Z251" t="s">
        <v>2771</v>
      </c>
      <c r="AB251" t="s">
        <v>2772</v>
      </c>
      <c r="AC251" t="s">
        <v>2773</v>
      </c>
      <c r="AE251" t="s">
        <v>2774</v>
      </c>
      <c r="AF251" t="s">
        <v>2775</v>
      </c>
      <c r="AG251" t="s">
        <v>2776</v>
      </c>
      <c r="AH251" t="s">
        <v>2777</v>
      </c>
      <c r="AI251" t="s">
        <v>2778</v>
      </c>
      <c r="AK251">
        <v>6</v>
      </c>
      <c r="AM251">
        <v>13</v>
      </c>
      <c r="AN251" t="s">
        <v>42</v>
      </c>
      <c r="AO251" s="1">
        <v>42355</v>
      </c>
      <c r="AR251" t="s">
        <v>42</v>
      </c>
      <c r="AS251" t="s">
        <v>43</v>
      </c>
    </row>
    <row r="252" spans="1:45" hidden="1" x14ac:dyDescent="0.25">
      <c r="A252" t="b">
        <f t="shared" si="25"/>
        <v>0</v>
      </c>
      <c r="B252" t="b">
        <f t="shared" si="26"/>
        <v>0</v>
      </c>
      <c r="C252" t="b">
        <f t="shared" si="27"/>
        <v>0</v>
      </c>
      <c r="D252" t="b">
        <f t="shared" si="30"/>
        <v>0</v>
      </c>
      <c r="E252" t="b">
        <f t="shared" si="30"/>
        <v>0</v>
      </c>
      <c r="F252" t="b">
        <f t="shared" si="30"/>
        <v>0</v>
      </c>
      <c r="G252" t="b">
        <f t="shared" si="30"/>
        <v>0</v>
      </c>
      <c r="H252" t="b">
        <f t="shared" si="30"/>
        <v>0</v>
      </c>
      <c r="I252" t="b">
        <f t="shared" si="28"/>
        <v>1</v>
      </c>
      <c r="J252" t="b">
        <f t="shared" si="29"/>
        <v>1</v>
      </c>
      <c r="K252" t="b">
        <f t="shared" si="31"/>
        <v>1</v>
      </c>
      <c r="L252" t="b">
        <f t="shared" si="31"/>
        <v>1</v>
      </c>
      <c r="M252" t="b">
        <f t="shared" si="31"/>
        <v>1</v>
      </c>
      <c r="N252" t="b">
        <f t="shared" si="31"/>
        <v>1</v>
      </c>
      <c r="O252" t="b">
        <f t="shared" si="31"/>
        <v>1</v>
      </c>
      <c r="P252" t="s">
        <v>2779</v>
      </c>
      <c r="Q252" t="s">
        <v>2780</v>
      </c>
      <c r="R252" t="s">
        <v>2781</v>
      </c>
      <c r="S252" t="s">
        <v>2782</v>
      </c>
      <c r="T252" s="1">
        <v>43598</v>
      </c>
      <c r="U252">
        <v>2019</v>
      </c>
      <c r="X252">
        <v>1</v>
      </c>
      <c r="Y252">
        <v>2</v>
      </c>
      <c r="Z252" t="s">
        <v>2783</v>
      </c>
      <c r="AB252" t="s">
        <v>2784</v>
      </c>
      <c r="AC252" t="s">
        <v>2785</v>
      </c>
      <c r="AE252" t="s">
        <v>2786</v>
      </c>
      <c r="AG252" t="s">
        <v>2787</v>
      </c>
      <c r="AH252" t="s">
        <v>2788</v>
      </c>
      <c r="AI252" t="s">
        <v>2789</v>
      </c>
      <c r="AK252">
        <v>6</v>
      </c>
      <c r="AM252">
        <v>7</v>
      </c>
      <c r="AO252" s="1">
        <v>43598</v>
      </c>
      <c r="AR252" t="s">
        <v>42</v>
      </c>
      <c r="AS252" t="s">
        <v>43</v>
      </c>
    </row>
    <row r="253" spans="1:45" hidden="1" x14ac:dyDescent="0.25">
      <c r="A253" t="b">
        <f t="shared" si="25"/>
        <v>0</v>
      </c>
      <c r="B253" t="b">
        <f t="shared" si="26"/>
        <v>0</v>
      </c>
      <c r="C253" t="b">
        <f t="shared" si="27"/>
        <v>0</v>
      </c>
      <c r="D253" t="b">
        <f t="shared" si="30"/>
        <v>0</v>
      </c>
      <c r="E253" t="b">
        <f t="shared" si="30"/>
        <v>0</v>
      </c>
      <c r="F253" t="b">
        <f t="shared" si="30"/>
        <v>0</v>
      </c>
      <c r="G253" t="b">
        <f t="shared" si="30"/>
        <v>0</v>
      </c>
      <c r="H253" t="b">
        <f t="shared" si="30"/>
        <v>0</v>
      </c>
      <c r="I253" t="b">
        <f t="shared" si="28"/>
        <v>1</v>
      </c>
      <c r="J253" t="b">
        <f t="shared" si="29"/>
        <v>1</v>
      </c>
      <c r="K253" t="b">
        <f t="shared" si="31"/>
        <v>1</v>
      </c>
      <c r="L253" t="b">
        <f t="shared" si="31"/>
        <v>1</v>
      </c>
      <c r="M253" t="b">
        <f t="shared" si="31"/>
        <v>1</v>
      </c>
      <c r="N253" t="b">
        <f t="shared" si="31"/>
        <v>1</v>
      </c>
      <c r="O253" t="b">
        <f t="shared" si="31"/>
        <v>1</v>
      </c>
      <c r="P253" t="s">
        <v>2790</v>
      </c>
      <c r="Q253" t="s">
        <v>2791</v>
      </c>
      <c r="R253" t="s">
        <v>2792</v>
      </c>
      <c r="S253" t="s">
        <v>335</v>
      </c>
      <c r="T253" s="1">
        <v>43034</v>
      </c>
      <c r="U253">
        <v>2017</v>
      </c>
      <c r="X253">
        <v>1</v>
      </c>
      <c r="Y253">
        <v>5</v>
      </c>
      <c r="Z253" t="s">
        <v>2793</v>
      </c>
      <c r="AB253" t="s">
        <v>337</v>
      </c>
      <c r="AC253" t="s">
        <v>2794</v>
      </c>
      <c r="AE253" t="s">
        <v>2795</v>
      </c>
      <c r="AG253" t="s">
        <v>2796</v>
      </c>
      <c r="AH253" t="s">
        <v>2797</v>
      </c>
      <c r="AI253" t="s">
        <v>2798</v>
      </c>
      <c r="AK253">
        <v>6</v>
      </c>
      <c r="AM253">
        <v>10</v>
      </c>
      <c r="AN253" t="s">
        <v>42</v>
      </c>
      <c r="AO253" s="1">
        <v>43034</v>
      </c>
      <c r="AR253" t="s">
        <v>42</v>
      </c>
      <c r="AS253" t="s">
        <v>43</v>
      </c>
    </row>
    <row r="254" spans="1:45" hidden="1" x14ac:dyDescent="0.25">
      <c r="A254" t="b">
        <f t="shared" si="25"/>
        <v>0</v>
      </c>
      <c r="B254" t="b">
        <f t="shared" si="26"/>
        <v>0</v>
      </c>
      <c r="C254" t="b">
        <f t="shared" si="27"/>
        <v>0</v>
      </c>
      <c r="D254" t="b">
        <f t="shared" si="30"/>
        <v>0</v>
      </c>
      <c r="E254" t="b">
        <f t="shared" si="30"/>
        <v>0</v>
      </c>
      <c r="F254" t="b">
        <f t="shared" si="30"/>
        <v>0</v>
      </c>
      <c r="G254" t="b">
        <f t="shared" si="30"/>
        <v>0</v>
      </c>
      <c r="H254" t="b">
        <f t="shared" si="30"/>
        <v>0</v>
      </c>
      <c r="I254" t="b">
        <f t="shared" si="28"/>
        <v>1</v>
      </c>
      <c r="J254" t="b">
        <f t="shared" si="29"/>
        <v>1</v>
      </c>
      <c r="K254" t="b">
        <f t="shared" si="31"/>
        <v>1</v>
      </c>
      <c r="L254" t="b">
        <f t="shared" si="31"/>
        <v>1</v>
      </c>
      <c r="M254" t="b">
        <f t="shared" si="31"/>
        <v>0</v>
      </c>
      <c r="N254" t="b">
        <f t="shared" si="31"/>
        <v>1</v>
      </c>
      <c r="O254" t="b">
        <f t="shared" si="31"/>
        <v>1</v>
      </c>
      <c r="P254" t="s">
        <v>2799</v>
      </c>
      <c r="Q254" t="s">
        <v>2800</v>
      </c>
      <c r="R254" t="s">
        <v>2801</v>
      </c>
      <c r="S254" t="s">
        <v>2802</v>
      </c>
      <c r="T254" s="1">
        <v>43941</v>
      </c>
      <c r="U254">
        <v>2020</v>
      </c>
      <c r="X254">
        <v>1</v>
      </c>
      <c r="Y254">
        <v>5</v>
      </c>
      <c r="Z254" t="s">
        <v>2803</v>
      </c>
      <c r="AB254" t="s">
        <v>2804</v>
      </c>
      <c r="AC254" t="s">
        <v>2805</v>
      </c>
      <c r="AE254" t="s">
        <v>2806</v>
      </c>
      <c r="AG254" t="s">
        <v>2807</v>
      </c>
      <c r="AH254" t="s">
        <v>2808</v>
      </c>
      <c r="AI254" t="s">
        <v>2809</v>
      </c>
      <c r="AK254">
        <v>6</v>
      </c>
      <c r="AM254">
        <v>20</v>
      </c>
      <c r="AN254" t="s">
        <v>42</v>
      </c>
      <c r="AO254" s="1">
        <v>43941</v>
      </c>
      <c r="AR254" t="s">
        <v>42</v>
      </c>
      <c r="AS254" t="s">
        <v>43</v>
      </c>
    </row>
    <row r="255" spans="1:45" hidden="1" x14ac:dyDescent="0.25">
      <c r="A255" t="b">
        <f t="shared" si="25"/>
        <v>0</v>
      </c>
      <c r="B255" t="b">
        <f t="shared" si="26"/>
        <v>0</v>
      </c>
      <c r="C255" t="b">
        <f t="shared" si="27"/>
        <v>0</v>
      </c>
      <c r="D255" t="b">
        <f t="shared" si="30"/>
        <v>0</v>
      </c>
      <c r="E255" t="b">
        <f t="shared" si="30"/>
        <v>0</v>
      </c>
      <c r="F255" t="b">
        <f t="shared" si="30"/>
        <v>0</v>
      </c>
      <c r="G255" t="b">
        <f t="shared" si="30"/>
        <v>0</v>
      </c>
      <c r="H255" t="b">
        <f t="shared" si="30"/>
        <v>0</v>
      </c>
      <c r="I255" t="b">
        <f t="shared" si="28"/>
        <v>1</v>
      </c>
      <c r="J255" t="b">
        <f t="shared" si="29"/>
        <v>0</v>
      </c>
      <c r="K255" t="b">
        <f t="shared" si="31"/>
        <v>1</v>
      </c>
      <c r="L255" t="b">
        <f t="shared" si="31"/>
        <v>0</v>
      </c>
      <c r="M255" t="b">
        <f t="shared" si="31"/>
        <v>0</v>
      </c>
      <c r="N255" t="b">
        <f t="shared" si="31"/>
        <v>0</v>
      </c>
      <c r="O255" t="b">
        <f t="shared" si="31"/>
        <v>1</v>
      </c>
      <c r="P255" t="s">
        <v>2810</v>
      </c>
      <c r="Q255" t="s">
        <v>2811</v>
      </c>
      <c r="R255" t="s">
        <v>2812</v>
      </c>
      <c r="S255" t="s">
        <v>2813</v>
      </c>
      <c r="T255" s="1">
        <v>40752</v>
      </c>
      <c r="U255">
        <v>2011</v>
      </c>
      <c r="X255">
        <v>1</v>
      </c>
      <c r="Y255">
        <v>5</v>
      </c>
      <c r="Z255" t="s">
        <v>2814</v>
      </c>
      <c r="AB255" t="s">
        <v>2815</v>
      </c>
      <c r="AC255" t="s">
        <v>2816</v>
      </c>
      <c r="AE255" t="s">
        <v>2817</v>
      </c>
      <c r="AF255" t="s">
        <v>2818</v>
      </c>
      <c r="AG255" t="s">
        <v>2819</v>
      </c>
      <c r="AH255" t="s">
        <v>2820</v>
      </c>
      <c r="AI255" t="s">
        <v>2821</v>
      </c>
      <c r="AK255">
        <v>6</v>
      </c>
      <c r="AM255">
        <v>26</v>
      </c>
      <c r="AN255" t="s">
        <v>42</v>
      </c>
      <c r="AO255" s="1">
        <v>40752</v>
      </c>
      <c r="AR255" t="s">
        <v>42</v>
      </c>
      <c r="AS255" t="s">
        <v>43</v>
      </c>
    </row>
    <row r="256" spans="1:45" hidden="1" x14ac:dyDescent="0.25">
      <c r="A256" t="b">
        <f t="shared" si="25"/>
        <v>0</v>
      </c>
      <c r="B256" t="b">
        <f t="shared" si="26"/>
        <v>0</v>
      </c>
      <c r="C256" t="b">
        <f t="shared" si="27"/>
        <v>0</v>
      </c>
      <c r="D256" t="b">
        <f t="shared" si="30"/>
        <v>0</v>
      </c>
      <c r="E256" t="b">
        <f t="shared" si="30"/>
        <v>0</v>
      </c>
      <c r="F256" t="b">
        <f t="shared" si="30"/>
        <v>0</v>
      </c>
      <c r="G256" t="b">
        <f t="shared" si="30"/>
        <v>0</v>
      </c>
      <c r="H256" t="b">
        <f t="shared" si="30"/>
        <v>0</v>
      </c>
      <c r="I256" t="b">
        <f t="shared" si="28"/>
        <v>0</v>
      </c>
      <c r="J256" t="b">
        <f t="shared" si="29"/>
        <v>0</v>
      </c>
      <c r="K256" t="b">
        <f t="shared" si="31"/>
        <v>1</v>
      </c>
      <c r="L256" t="b">
        <f t="shared" si="31"/>
        <v>0</v>
      </c>
      <c r="M256" t="b">
        <f t="shared" si="31"/>
        <v>0</v>
      </c>
      <c r="N256" t="b">
        <f t="shared" si="31"/>
        <v>0</v>
      </c>
      <c r="O256" t="b">
        <f t="shared" si="31"/>
        <v>1</v>
      </c>
      <c r="P256" t="s">
        <v>2822</v>
      </c>
      <c r="Q256" t="s">
        <v>2823</v>
      </c>
      <c r="R256" t="s">
        <v>2824</v>
      </c>
      <c r="S256" t="s">
        <v>2825</v>
      </c>
      <c r="T256" s="1">
        <v>42180</v>
      </c>
      <c r="U256">
        <v>2015</v>
      </c>
      <c r="X256">
        <v>1687</v>
      </c>
      <c r="Y256">
        <v>1691</v>
      </c>
      <c r="Z256" t="s">
        <v>2826</v>
      </c>
      <c r="AA256" t="s">
        <v>1228</v>
      </c>
      <c r="AB256" t="s">
        <v>2827</v>
      </c>
      <c r="AC256" t="s">
        <v>2828</v>
      </c>
      <c r="AE256" t="s">
        <v>2829</v>
      </c>
      <c r="AG256" t="s">
        <v>2830</v>
      </c>
      <c r="AH256" t="s">
        <v>2831</v>
      </c>
      <c r="AI256" t="s">
        <v>2832</v>
      </c>
      <c r="AK256">
        <v>6</v>
      </c>
      <c r="AM256">
        <v>7</v>
      </c>
      <c r="AN256" t="s">
        <v>42</v>
      </c>
      <c r="AO256" s="1">
        <v>42180</v>
      </c>
      <c r="AR256" t="s">
        <v>42</v>
      </c>
      <c r="AS256" t="s">
        <v>43</v>
      </c>
    </row>
    <row r="257" spans="1:45" hidden="1" x14ac:dyDescent="0.25">
      <c r="A257" t="b">
        <f t="shared" si="25"/>
        <v>0</v>
      </c>
      <c r="B257" t="b">
        <f t="shared" si="26"/>
        <v>0</v>
      </c>
      <c r="C257" t="b">
        <f t="shared" si="27"/>
        <v>0</v>
      </c>
      <c r="D257" t="b">
        <f t="shared" si="30"/>
        <v>0</v>
      </c>
      <c r="E257" t="b">
        <f t="shared" si="30"/>
        <v>0</v>
      </c>
      <c r="F257" t="b">
        <f t="shared" si="30"/>
        <v>0</v>
      </c>
      <c r="G257" t="b">
        <f t="shared" si="30"/>
        <v>0</v>
      </c>
      <c r="H257" t="b">
        <f t="shared" si="30"/>
        <v>0</v>
      </c>
      <c r="I257" t="b">
        <f t="shared" si="28"/>
        <v>1</v>
      </c>
      <c r="J257" t="b">
        <f t="shared" si="29"/>
        <v>1</v>
      </c>
      <c r="K257" t="b">
        <f t="shared" si="31"/>
        <v>1</v>
      </c>
      <c r="L257" t="b">
        <f t="shared" si="31"/>
        <v>1</v>
      </c>
      <c r="M257" t="b">
        <f t="shared" si="31"/>
        <v>1</v>
      </c>
      <c r="N257" t="b">
        <f t="shared" si="31"/>
        <v>1</v>
      </c>
      <c r="O257" t="b">
        <f t="shared" si="31"/>
        <v>1</v>
      </c>
      <c r="P257" t="s">
        <v>2833</v>
      </c>
      <c r="Q257" t="s">
        <v>2834</v>
      </c>
      <c r="R257" t="s">
        <v>2835</v>
      </c>
      <c r="S257" t="s">
        <v>2836</v>
      </c>
      <c r="T257" s="1">
        <v>38531</v>
      </c>
      <c r="U257">
        <v>1984</v>
      </c>
      <c r="V257">
        <v>72</v>
      </c>
      <c r="W257">
        <v>11</v>
      </c>
      <c r="X257">
        <v>1620</v>
      </c>
      <c r="Y257">
        <v>1626</v>
      </c>
      <c r="Z257" t="s">
        <v>2837</v>
      </c>
      <c r="AA257" t="s">
        <v>2838</v>
      </c>
      <c r="AC257" t="s">
        <v>2839</v>
      </c>
      <c r="AE257" t="s">
        <v>2840</v>
      </c>
      <c r="AG257" t="s">
        <v>2841</v>
      </c>
      <c r="AK257">
        <v>6</v>
      </c>
      <c r="AM257">
        <v>11</v>
      </c>
      <c r="AN257" t="s">
        <v>42</v>
      </c>
      <c r="AO257" s="1">
        <v>38531</v>
      </c>
      <c r="AR257" t="s">
        <v>42</v>
      </c>
      <c r="AS257" t="s">
        <v>57</v>
      </c>
    </row>
    <row r="258" spans="1:45" hidden="1" x14ac:dyDescent="0.25">
      <c r="A258" t="b">
        <f t="shared" si="25"/>
        <v>0</v>
      </c>
      <c r="B258" t="b">
        <f t="shared" si="26"/>
        <v>0</v>
      </c>
      <c r="C258" t="b">
        <f t="shared" si="27"/>
        <v>0</v>
      </c>
      <c r="D258" t="b">
        <f t="shared" si="30"/>
        <v>0</v>
      </c>
      <c r="E258" t="b">
        <f t="shared" si="30"/>
        <v>0</v>
      </c>
      <c r="F258" t="b">
        <f t="shared" si="30"/>
        <v>0</v>
      </c>
      <c r="G258" t="b">
        <f t="shared" si="30"/>
        <v>0</v>
      </c>
      <c r="H258" t="b">
        <f t="shared" si="30"/>
        <v>0</v>
      </c>
      <c r="I258" t="b">
        <f t="shared" si="28"/>
        <v>1</v>
      </c>
      <c r="J258" t="b">
        <f t="shared" si="29"/>
        <v>1</v>
      </c>
      <c r="K258" t="b">
        <f t="shared" si="31"/>
        <v>1</v>
      </c>
      <c r="L258" t="b">
        <f t="shared" si="31"/>
        <v>1</v>
      </c>
      <c r="M258" t="b">
        <f t="shared" si="31"/>
        <v>1</v>
      </c>
      <c r="N258" t="b">
        <f t="shared" si="31"/>
        <v>1</v>
      </c>
      <c r="O258" t="b">
        <f t="shared" si="31"/>
        <v>1</v>
      </c>
      <c r="P258" t="s">
        <v>2842</v>
      </c>
      <c r="Q258" t="s">
        <v>2843</v>
      </c>
      <c r="R258" t="s">
        <v>2844</v>
      </c>
      <c r="S258" t="s">
        <v>2845</v>
      </c>
      <c r="T258" s="1">
        <v>40522</v>
      </c>
      <c r="U258">
        <v>2010</v>
      </c>
      <c r="X258">
        <v>215</v>
      </c>
      <c r="Y258">
        <v>219</v>
      </c>
      <c r="Z258" t="s">
        <v>2846</v>
      </c>
      <c r="AB258" t="s">
        <v>2847</v>
      </c>
      <c r="AC258" t="s">
        <v>2848</v>
      </c>
      <c r="AE258" t="s">
        <v>2849</v>
      </c>
      <c r="AF258" t="s">
        <v>2850</v>
      </c>
      <c r="AG258" t="s">
        <v>2851</v>
      </c>
      <c r="AH258" t="s">
        <v>2852</v>
      </c>
      <c r="AI258" t="s">
        <v>2853</v>
      </c>
      <c r="AK258">
        <v>6</v>
      </c>
      <c r="AM258">
        <v>19</v>
      </c>
      <c r="AN258" t="s">
        <v>42</v>
      </c>
      <c r="AO258" s="1">
        <v>40522</v>
      </c>
      <c r="AR258" t="s">
        <v>42</v>
      </c>
      <c r="AS258" t="s">
        <v>43</v>
      </c>
    </row>
    <row r="259" spans="1:45" x14ac:dyDescent="0.25">
      <c r="A259" t="b">
        <f t="shared" ref="A259:A322" si="32">AND(IF(OR(B259,OR(C259,OR(D259,OR(E259,OR(F259,OR(G259,H259)))))),TRUE),IF(AND(I259,AND(J259,AND(K259,AND(L259,AND(M259,AND(N259,O259)))))),TRUE))</f>
        <v>1</v>
      </c>
      <c r="B259" t="b">
        <f t="shared" ref="B259:B322" si="33">IF(OR(IFERROR(SEARCH("machine learning",P259),FALSE),OR(IFERROR(SEARCH("artificial intelligence",P259),FALSE),IFERROR(SEARCH("neural network",P259),FALSE))),TRUE,FALSE)</f>
        <v>0</v>
      </c>
      <c r="C259" t="b">
        <f t="shared" ref="C259:C322" si="34">IF(OR(IFERROR(SEARCH("machine learning",Z259),FALSE),OR(IFERROR(SEARCH("artificial intelligence",Z259),FALSE),IFERROR(SEARCH("neural network",Z259),FALSE))),TRUE,FALSE)</f>
        <v>0</v>
      </c>
      <c r="D259" t="b">
        <f t="shared" si="30"/>
        <v>0</v>
      </c>
      <c r="E259" t="b">
        <f t="shared" si="30"/>
        <v>1</v>
      </c>
      <c r="F259" t="b">
        <f t="shared" si="30"/>
        <v>0</v>
      </c>
      <c r="G259" t="b">
        <f t="shared" si="30"/>
        <v>0</v>
      </c>
      <c r="H259" t="b">
        <f t="shared" si="30"/>
        <v>0</v>
      </c>
      <c r="I259" t="b">
        <f t="shared" ref="I259:I322" si="35">IF(OR(IFERROR(SEARCH("vision",P259),FALSE),OR(IFERROR(SEARCH("radar",P259),FALSE),IFERROR(SEARCH("image",P259),FALSE))),FALSE,TRUE)</f>
        <v>1</v>
      </c>
      <c r="J259" t="b">
        <f t="shared" ref="J259:J322" si="36">IF(OR(IFERROR(SEARCH("vision",Z259),FALSE),OR(IFERROR(SEARCH("radar",Z259),FALSE),IFERROR(SEARCH("image",Z259),FALSE))),FALSE,TRUE)</f>
        <v>1</v>
      </c>
      <c r="K259" t="b">
        <f t="shared" si="31"/>
        <v>1</v>
      </c>
      <c r="L259" t="b">
        <f t="shared" si="31"/>
        <v>1</v>
      </c>
      <c r="M259" t="b">
        <f t="shared" si="31"/>
        <v>1</v>
      </c>
      <c r="N259" t="b">
        <f t="shared" si="31"/>
        <v>1</v>
      </c>
      <c r="O259" t="b">
        <f t="shared" si="31"/>
        <v>1</v>
      </c>
      <c r="P259" t="s">
        <v>2854</v>
      </c>
      <c r="Q259" t="s">
        <v>2855</v>
      </c>
      <c r="R259" t="s">
        <v>2856</v>
      </c>
      <c r="S259" t="s">
        <v>2857</v>
      </c>
      <c r="T259" s="1">
        <v>42919</v>
      </c>
      <c r="U259">
        <v>2017</v>
      </c>
      <c r="X259">
        <v>356</v>
      </c>
      <c r="Y259">
        <v>357</v>
      </c>
      <c r="Z259" t="s">
        <v>2858</v>
      </c>
      <c r="AA259" t="s">
        <v>75</v>
      </c>
      <c r="AB259" t="s">
        <v>2859</v>
      </c>
      <c r="AC259" t="s">
        <v>2860</v>
      </c>
      <c r="AE259" t="s">
        <v>2861</v>
      </c>
      <c r="AF259" t="s">
        <v>2862</v>
      </c>
      <c r="AG259" t="s">
        <v>2863</v>
      </c>
      <c r="AH259" t="s">
        <v>2864</v>
      </c>
      <c r="AI259" t="s">
        <v>2865</v>
      </c>
      <c r="AK259">
        <v>6</v>
      </c>
      <c r="AM259">
        <v>3</v>
      </c>
      <c r="AN259" t="s">
        <v>42</v>
      </c>
      <c r="AO259" s="1">
        <v>42919</v>
      </c>
      <c r="AR259" t="s">
        <v>42</v>
      </c>
      <c r="AS259" t="s">
        <v>43</v>
      </c>
    </row>
    <row r="260" spans="1:45" hidden="1" x14ac:dyDescent="0.25">
      <c r="A260" t="b">
        <f t="shared" si="32"/>
        <v>0</v>
      </c>
      <c r="B260" t="b">
        <f t="shared" si="33"/>
        <v>0</v>
      </c>
      <c r="C260" t="b">
        <f t="shared" si="34"/>
        <v>0</v>
      </c>
      <c r="D260" t="b">
        <f t="shared" si="30"/>
        <v>0</v>
      </c>
      <c r="E260" t="b">
        <f t="shared" si="30"/>
        <v>0</v>
      </c>
      <c r="F260" t="b">
        <f t="shared" si="30"/>
        <v>0</v>
      </c>
      <c r="G260" t="b">
        <f t="shared" si="30"/>
        <v>0</v>
      </c>
      <c r="H260" t="b">
        <f t="shared" si="30"/>
        <v>0</v>
      </c>
      <c r="I260" t="b">
        <f t="shared" si="35"/>
        <v>1</v>
      </c>
      <c r="J260" t="b">
        <f t="shared" si="36"/>
        <v>1</v>
      </c>
      <c r="K260" t="b">
        <f t="shared" si="31"/>
        <v>1</v>
      </c>
      <c r="L260" t="b">
        <f t="shared" si="31"/>
        <v>1</v>
      </c>
      <c r="M260" t="b">
        <f t="shared" si="31"/>
        <v>1</v>
      </c>
      <c r="N260" t="b">
        <f t="shared" si="31"/>
        <v>1</v>
      </c>
      <c r="O260" t="b">
        <f t="shared" si="31"/>
        <v>1</v>
      </c>
      <c r="P260" t="s">
        <v>2866</v>
      </c>
      <c r="Q260" t="s">
        <v>2867</v>
      </c>
      <c r="R260" t="s">
        <v>2868</v>
      </c>
      <c r="S260" t="s">
        <v>2869</v>
      </c>
      <c r="T260" s="1">
        <v>37627</v>
      </c>
      <c r="U260">
        <v>1982</v>
      </c>
      <c r="V260">
        <v>20</v>
      </c>
      <c r="X260">
        <v>390</v>
      </c>
      <c r="Y260">
        <v>393</v>
      </c>
      <c r="AC260" t="s">
        <v>2870</v>
      </c>
      <c r="AE260" t="s">
        <v>2871</v>
      </c>
      <c r="AG260" t="s">
        <v>2872</v>
      </c>
      <c r="AK260">
        <v>6</v>
      </c>
      <c r="AM260">
        <v>2</v>
      </c>
      <c r="AN260" t="s">
        <v>42</v>
      </c>
      <c r="AO260" s="1">
        <v>37627</v>
      </c>
      <c r="AR260" t="s">
        <v>42</v>
      </c>
      <c r="AS260" t="s">
        <v>43</v>
      </c>
    </row>
    <row r="261" spans="1:45" hidden="1" x14ac:dyDescent="0.25">
      <c r="A261" t="b">
        <f t="shared" si="32"/>
        <v>0</v>
      </c>
      <c r="B261" t="b">
        <f t="shared" si="33"/>
        <v>0</v>
      </c>
      <c r="C261" t="b">
        <f t="shared" si="34"/>
        <v>0</v>
      </c>
      <c r="D261" t="b">
        <f t="shared" si="30"/>
        <v>0</v>
      </c>
      <c r="E261" t="b">
        <f t="shared" si="30"/>
        <v>0</v>
      </c>
      <c r="F261" t="b">
        <f t="shared" si="30"/>
        <v>0</v>
      </c>
      <c r="G261" t="b">
        <f t="shared" si="30"/>
        <v>0</v>
      </c>
      <c r="H261" t="b">
        <f t="shared" si="30"/>
        <v>0</v>
      </c>
      <c r="I261" t="b">
        <f t="shared" si="35"/>
        <v>1</v>
      </c>
      <c r="J261" t="b">
        <f t="shared" si="36"/>
        <v>0</v>
      </c>
      <c r="K261" t="b">
        <f t="shared" si="31"/>
        <v>0</v>
      </c>
      <c r="L261" t="b">
        <f t="shared" si="31"/>
        <v>0</v>
      </c>
      <c r="M261" t="b">
        <f t="shared" si="31"/>
        <v>0</v>
      </c>
      <c r="N261" t="b">
        <f t="shared" si="31"/>
        <v>0</v>
      </c>
      <c r="O261" t="b">
        <f t="shared" si="31"/>
        <v>1</v>
      </c>
      <c r="P261" t="s">
        <v>2873</v>
      </c>
      <c r="Q261" t="s">
        <v>2874</v>
      </c>
      <c r="R261" t="s">
        <v>2875</v>
      </c>
      <c r="S261" t="s">
        <v>2876</v>
      </c>
      <c r="T261" s="1">
        <v>43370</v>
      </c>
      <c r="U261">
        <v>2018</v>
      </c>
      <c r="X261">
        <v>1</v>
      </c>
      <c r="Y261">
        <v>6</v>
      </c>
      <c r="Z261" t="s">
        <v>2877</v>
      </c>
      <c r="AB261" t="s">
        <v>2878</v>
      </c>
      <c r="AC261" t="s">
        <v>2879</v>
      </c>
      <c r="AE261" t="s">
        <v>2880</v>
      </c>
      <c r="AF261" t="s">
        <v>2881</v>
      </c>
      <c r="AG261" t="s">
        <v>2882</v>
      </c>
      <c r="AH261" t="s">
        <v>2883</v>
      </c>
      <c r="AI261" t="s">
        <v>2884</v>
      </c>
      <c r="AK261">
        <v>6</v>
      </c>
      <c r="AM261">
        <v>9</v>
      </c>
      <c r="AN261" t="s">
        <v>42</v>
      </c>
      <c r="AO261" s="1">
        <v>43370</v>
      </c>
      <c r="AR261" t="s">
        <v>42</v>
      </c>
      <c r="AS261" t="s">
        <v>43</v>
      </c>
    </row>
    <row r="262" spans="1:45" hidden="1" x14ac:dyDescent="0.25">
      <c r="A262" t="b">
        <f t="shared" si="32"/>
        <v>0</v>
      </c>
      <c r="B262" t="b">
        <f t="shared" si="33"/>
        <v>0</v>
      </c>
      <c r="C262" t="b">
        <f t="shared" si="34"/>
        <v>0</v>
      </c>
      <c r="D262" t="b">
        <f t="shared" si="30"/>
        <v>0</v>
      </c>
      <c r="E262" t="b">
        <f t="shared" si="30"/>
        <v>0</v>
      </c>
      <c r="F262" t="b">
        <f t="shared" si="30"/>
        <v>0</v>
      </c>
      <c r="G262" t="b">
        <f t="shared" si="30"/>
        <v>0</v>
      </c>
      <c r="H262" t="b">
        <f t="shared" si="30"/>
        <v>0</v>
      </c>
      <c r="I262" t="b">
        <f t="shared" si="35"/>
        <v>1</v>
      </c>
      <c r="J262" t="b">
        <f t="shared" si="36"/>
        <v>1</v>
      </c>
      <c r="K262" t="b">
        <f t="shared" si="31"/>
        <v>1</v>
      </c>
      <c r="L262" t="b">
        <f t="shared" si="31"/>
        <v>1</v>
      </c>
      <c r="M262" t="b">
        <f t="shared" si="31"/>
        <v>1</v>
      </c>
      <c r="N262" t="b">
        <f t="shared" si="31"/>
        <v>1</v>
      </c>
      <c r="O262" t="b">
        <f t="shared" si="31"/>
        <v>1</v>
      </c>
      <c r="P262" t="s">
        <v>2885</v>
      </c>
      <c r="Q262" t="s">
        <v>2886</v>
      </c>
      <c r="R262" t="s">
        <v>2887</v>
      </c>
      <c r="S262" t="s">
        <v>2888</v>
      </c>
      <c r="T262" s="1">
        <v>42828</v>
      </c>
      <c r="U262">
        <v>2017</v>
      </c>
      <c r="X262">
        <v>1</v>
      </c>
      <c r="Y262">
        <v>7</v>
      </c>
      <c r="Z262" t="s">
        <v>2889</v>
      </c>
      <c r="AB262" t="s">
        <v>2890</v>
      </c>
      <c r="AC262" t="s">
        <v>2891</v>
      </c>
      <c r="AE262" t="s">
        <v>2892</v>
      </c>
      <c r="AF262" t="s">
        <v>2893</v>
      </c>
      <c r="AG262" t="s">
        <v>2894</v>
      </c>
      <c r="AH262" t="s">
        <v>2895</v>
      </c>
      <c r="AI262" t="s">
        <v>2896</v>
      </c>
      <c r="AK262">
        <v>5</v>
      </c>
      <c r="AM262">
        <v>12</v>
      </c>
      <c r="AN262" t="s">
        <v>42</v>
      </c>
      <c r="AO262" s="1">
        <v>42828</v>
      </c>
      <c r="AR262" t="s">
        <v>42</v>
      </c>
      <c r="AS262" t="s">
        <v>43</v>
      </c>
    </row>
    <row r="263" spans="1:45" hidden="1" x14ac:dyDescent="0.25">
      <c r="A263" t="b">
        <f t="shared" si="32"/>
        <v>0</v>
      </c>
      <c r="B263" t="b">
        <f t="shared" si="33"/>
        <v>0</v>
      </c>
      <c r="C263" t="b">
        <f t="shared" si="34"/>
        <v>0</v>
      </c>
      <c r="D263" t="b">
        <f t="shared" si="30"/>
        <v>0</v>
      </c>
      <c r="E263" t="b">
        <f t="shared" si="30"/>
        <v>0</v>
      </c>
      <c r="F263" t="b">
        <f t="shared" si="30"/>
        <v>0</v>
      </c>
      <c r="G263" t="b">
        <f t="shared" si="30"/>
        <v>0</v>
      </c>
      <c r="H263" t="b">
        <f t="shared" si="30"/>
        <v>0</v>
      </c>
      <c r="I263" t="b">
        <f t="shared" si="35"/>
        <v>1</v>
      </c>
      <c r="J263" t="b">
        <f t="shared" si="36"/>
        <v>1</v>
      </c>
      <c r="K263" t="b">
        <f t="shared" si="31"/>
        <v>1</v>
      </c>
      <c r="L263" t="b">
        <f t="shared" si="31"/>
        <v>1</v>
      </c>
      <c r="M263" t="b">
        <f t="shared" si="31"/>
        <v>1</v>
      </c>
      <c r="N263" t="b">
        <f t="shared" si="31"/>
        <v>1</v>
      </c>
      <c r="O263" t="b">
        <f t="shared" si="31"/>
        <v>1</v>
      </c>
      <c r="P263" t="s">
        <v>2897</v>
      </c>
      <c r="Q263" t="s">
        <v>2898</v>
      </c>
      <c r="R263" t="s">
        <v>2899</v>
      </c>
      <c r="S263" t="s">
        <v>2900</v>
      </c>
      <c r="T263" s="1">
        <v>40283</v>
      </c>
      <c r="U263">
        <v>2009</v>
      </c>
      <c r="X263">
        <v>1537</v>
      </c>
      <c r="Y263">
        <v>1541</v>
      </c>
      <c r="Z263" t="s">
        <v>2901</v>
      </c>
      <c r="AA263" t="s">
        <v>1841</v>
      </c>
      <c r="AB263" t="s">
        <v>2902</v>
      </c>
      <c r="AC263" t="s">
        <v>2903</v>
      </c>
      <c r="AE263" t="s">
        <v>2904</v>
      </c>
      <c r="AG263" t="s">
        <v>2905</v>
      </c>
      <c r="AH263" t="s">
        <v>2906</v>
      </c>
      <c r="AI263" t="s">
        <v>2907</v>
      </c>
      <c r="AK263">
        <v>5</v>
      </c>
      <c r="AM263">
        <v>8</v>
      </c>
      <c r="AN263" t="s">
        <v>42</v>
      </c>
      <c r="AO263" s="1">
        <v>40283</v>
      </c>
      <c r="AR263" t="s">
        <v>42</v>
      </c>
      <c r="AS263" t="s">
        <v>43</v>
      </c>
    </row>
    <row r="264" spans="1:45" hidden="1" x14ac:dyDescent="0.25">
      <c r="A264" t="b">
        <f t="shared" si="32"/>
        <v>0</v>
      </c>
      <c r="B264" t="b">
        <f t="shared" si="33"/>
        <v>0</v>
      </c>
      <c r="C264" t="b">
        <f t="shared" si="34"/>
        <v>0</v>
      </c>
      <c r="D264" t="b">
        <f t="shared" si="30"/>
        <v>0</v>
      </c>
      <c r="E264" t="b">
        <f t="shared" si="30"/>
        <v>0</v>
      </c>
      <c r="F264" t="b">
        <f t="shared" si="30"/>
        <v>0</v>
      </c>
      <c r="G264" t="b">
        <f t="shared" si="30"/>
        <v>0</v>
      </c>
      <c r="H264" t="b">
        <f t="shared" si="30"/>
        <v>0</v>
      </c>
      <c r="I264" t="b">
        <f t="shared" si="35"/>
        <v>1</v>
      </c>
      <c r="J264" t="b">
        <f t="shared" si="36"/>
        <v>1</v>
      </c>
      <c r="K264" t="b">
        <f t="shared" si="31"/>
        <v>1</v>
      </c>
      <c r="L264" t="b">
        <f t="shared" si="31"/>
        <v>1</v>
      </c>
      <c r="M264" t="b">
        <f t="shared" si="31"/>
        <v>1</v>
      </c>
      <c r="N264" t="b">
        <f t="shared" si="31"/>
        <v>1</v>
      </c>
      <c r="O264" t="b">
        <f t="shared" si="31"/>
        <v>1</v>
      </c>
      <c r="P264" t="s">
        <v>2908</v>
      </c>
      <c r="Q264" t="s">
        <v>2909</v>
      </c>
      <c r="R264" t="s">
        <v>2910</v>
      </c>
      <c r="S264" t="s">
        <v>2911</v>
      </c>
      <c r="T264" s="1">
        <v>39969</v>
      </c>
      <c r="U264">
        <v>2009</v>
      </c>
      <c r="X264">
        <v>735</v>
      </c>
      <c r="Y264">
        <v>739</v>
      </c>
      <c r="Z264" t="s">
        <v>2912</v>
      </c>
      <c r="AA264" t="s">
        <v>2913</v>
      </c>
      <c r="AB264" t="s">
        <v>2914</v>
      </c>
      <c r="AE264" t="s">
        <v>2915</v>
      </c>
      <c r="AG264" t="s">
        <v>2916</v>
      </c>
      <c r="AH264" t="s">
        <v>2917</v>
      </c>
      <c r="AI264" t="s">
        <v>2918</v>
      </c>
      <c r="AK264">
        <v>5</v>
      </c>
      <c r="AM264">
        <v>4</v>
      </c>
      <c r="AO264" s="1">
        <v>39969</v>
      </c>
      <c r="AR264" t="s">
        <v>42</v>
      </c>
      <c r="AS264" t="s">
        <v>43</v>
      </c>
    </row>
    <row r="265" spans="1:45" hidden="1" x14ac:dyDescent="0.25">
      <c r="A265" t="b">
        <f t="shared" si="32"/>
        <v>0</v>
      </c>
      <c r="B265" t="b">
        <f t="shared" si="33"/>
        <v>0</v>
      </c>
      <c r="C265" t="b">
        <f t="shared" si="34"/>
        <v>0</v>
      </c>
      <c r="D265" t="b">
        <f t="shared" si="30"/>
        <v>0</v>
      </c>
      <c r="E265" t="b">
        <f t="shared" si="30"/>
        <v>0</v>
      </c>
      <c r="F265" t="b">
        <f t="shared" si="30"/>
        <v>0</v>
      </c>
      <c r="G265" t="b">
        <f t="shared" si="30"/>
        <v>0</v>
      </c>
      <c r="H265" t="b">
        <f t="shared" si="30"/>
        <v>0</v>
      </c>
      <c r="I265" t="b">
        <f t="shared" si="35"/>
        <v>1</v>
      </c>
      <c r="J265" t="b">
        <f t="shared" si="36"/>
        <v>0</v>
      </c>
      <c r="K265" t="b">
        <f t="shared" si="31"/>
        <v>1</v>
      </c>
      <c r="L265" t="b">
        <f t="shared" si="31"/>
        <v>0</v>
      </c>
      <c r="M265" t="b">
        <f t="shared" si="31"/>
        <v>0</v>
      </c>
      <c r="N265" t="b">
        <f t="shared" si="31"/>
        <v>0</v>
      </c>
      <c r="O265" t="b">
        <f t="shared" si="31"/>
        <v>1</v>
      </c>
      <c r="P265" t="s">
        <v>2919</v>
      </c>
      <c r="Q265" t="s">
        <v>2920</v>
      </c>
      <c r="R265" t="s">
        <v>2921</v>
      </c>
      <c r="S265" t="s">
        <v>2922</v>
      </c>
      <c r="T265" s="1">
        <v>42079</v>
      </c>
      <c r="U265">
        <v>2014</v>
      </c>
      <c r="X265">
        <v>1</v>
      </c>
      <c r="Y265">
        <v>6</v>
      </c>
      <c r="Z265" t="s">
        <v>2923</v>
      </c>
      <c r="AA265" t="s">
        <v>1158</v>
      </c>
      <c r="AB265" t="s">
        <v>2924</v>
      </c>
      <c r="AC265" t="s">
        <v>2925</v>
      </c>
      <c r="AE265" t="s">
        <v>2926</v>
      </c>
      <c r="AF265" t="s">
        <v>2927</v>
      </c>
      <c r="AG265" t="s">
        <v>2928</v>
      </c>
      <c r="AH265" t="s">
        <v>2929</v>
      </c>
      <c r="AI265" t="s">
        <v>2930</v>
      </c>
      <c r="AK265">
        <v>5</v>
      </c>
      <c r="AM265">
        <v>27</v>
      </c>
      <c r="AN265" t="s">
        <v>42</v>
      </c>
      <c r="AO265" s="1">
        <v>42079</v>
      </c>
      <c r="AR265" t="s">
        <v>42</v>
      </c>
      <c r="AS265" t="s">
        <v>43</v>
      </c>
    </row>
    <row r="266" spans="1:45" hidden="1" x14ac:dyDescent="0.25">
      <c r="A266" t="b">
        <f t="shared" si="32"/>
        <v>0</v>
      </c>
      <c r="B266" t="b">
        <f t="shared" si="33"/>
        <v>0</v>
      </c>
      <c r="C266" t="b">
        <f t="shared" si="34"/>
        <v>0</v>
      </c>
      <c r="D266" t="b">
        <f t="shared" si="30"/>
        <v>0</v>
      </c>
      <c r="E266" t="b">
        <f t="shared" si="30"/>
        <v>0</v>
      </c>
      <c r="F266" t="b">
        <f t="shared" si="30"/>
        <v>0</v>
      </c>
      <c r="G266" t="b">
        <f t="shared" si="30"/>
        <v>0</v>
      </c>
      <c r="H266" t="b">
        <f t="shared" si="30"/>
        <v>0</v>
      </c>
      <c r="I266" t="b">
        <f t="shared" si="35"/>
        <v>1</v>
      </c>
      <c r="J266" t="b">
        <f t="shared" si="36"/>
        <v>0</v>
      </c>
      <c r="K266" t="b">
        <f t="shared" si="31"/>
        <v>1</v>
      </c>
      <c r="L266" t="b">
        <f t="shared" si="31"/>
        <v>1</v>
      </c>
      <c r="M266" t="b">
        <f t="shared" si="31"/>
        <v>0</v>
      </c>
      <c r="N266" t="b">
        <f t="shared" si="31"/>
        <v>0</v>
      </c>
      <c r="O266" t="b">
        <f t="shared" si="31"/>
        <v>1</v>
      </c>
      <c r="P266" t="s">
        <v>2931</v>
      </c>
      <c r="Q266" t="s">
        <v>2932</v>
      </c>
      <c r="R266" t="s">
        <v>2933</v>
      </c>
      <c r="S266" t="s">
        <v>2934</v>
      </c>
      <c r="T266" s="1">
        <v>37474</v>
      </c>
      <c r="U266">
        <v>1999</v>
      </c>
      <c r="X266" t="s">
        <v>2935</v>
      </c>
      <c r="Y266" t="s">
        <v>2936</v>
      </c>
      <c r="Z266" t="s">
        <v>2937</v>
      </c>
      <c r="AC266" t="s">
        <v>2938</v>
      </c>
      <c r="AE266" t="s">
        <v>2939</v>
      </c>
      <c r="AH266" t="s">
        <v>2940</v>
      </c>
      <c r="AI266" t="s">
        <v>2941</v>
      </c>
      <c r="AK266">
        <v>5</v>
      </c>
      <c r="AO266" s="1">
        <v>37474</v>
      </c>
      <c r="AR266" t="s">
        <v>117</v>
      </c>
      <c r="AS266" t="s">
        <v>118</v>
      </c>
    </row>
    <row r="267" spans="1:45" hidden="1" x14ac:dyDescent="0.25">
      <c r="A267" t="b">
        <f t="shared" si="32"/>
        <v>0</v>
      </c>
      <c r="B267" t="b">
        <f t="shared" si="33"/>
        <v>0</v>
      </c>
      <c r="C267" t="b">
        <f t="shared" si="34"/>
        <v>0</v>
      </c>
      <c r="D267" t="b">
        <f t="shared" si="30"/>
        <v>0</v>
      </c>
      <c r="E267" t="b">
        <f t="shared" si="30"/>
        <v>0</v>
      </c>
      <c r="F267" t="b">
        <f t="shared" si="30"/>
        <v>0</v>
      </c>
      <c r="G267" t="b">
        <f t="shared" si="30"/>
        <v>0</v>
      </c>
      <c r="H267" t="b">
        <f t="shared" si="30"/>
        <v>0</v>
      </c>
      <c r="I267" t="b">
        <f t="shared" si="35"/>
        <v>0</v>
      </c>
      <c r="J267" t="b">
        <f t="shared" si="36"/>
        <v>0</v>
      </c>
      <c r="K267" t="b">
        <f t="shared" si="31"/>
        <v>1</v>
      </c>
      <c r="L267" t="b">
        <f t="shared" si="31"/>
        <v>0</v>
      </c>
      <c r="M267" t="b">
        <f t="shared" si="31"/>
        <v>0</v>
      </c>
      <c r="N267" t="b">
        <f t="shared" si="31"/>
        <v>0</v>
      </c>
      <c r="O267" t="b">
        <f t="shared" si="31"/>
        <v>1</v>
      </c>
      <c r="P267" t="s">
        <v>2942</v>
      </c>
      <c r="Q267" t="s">
        <v>2943</v>
      </c>
      <c r="R267" t="s">
        <v>2944</v>
      </c>
      <c r="S267" t="s">
        <v>2945</v>
      </c>
      <c r="T267" s="1">
        <v>41501</v>
      </c>
      <c r="U267">
        <v>2013</v>
      </c>
      <c r="V267">
        <v>1</v>
      </c>
      <c r="X267">
        <v>245</v>
      </c>
      <c r="Y267">
        <v>251</v>
      </c>
      <c r="Z267" t="s">
        <v>2946</v>
      </c>
      <c r="AA267" t="s">
        <v>1370</v>
      </c>
      <c r="AB267" t="s">
        <v>2947</v>
      </c>
      <c r="AE267" t="s">
        <v>2948</v>
      </c>
      <c r="AG267" t="s">
        <v>2949</v>
      </c>
      <c r="AH267" t="s">
        <v>2950</v>
      </c>
      <c r="AI267" t="s">
        <v>2951</v>
      </c>
      <c r="AK267">
        <v>5</v>
      </c>
      <c r="AM267">
        <v>6</v>
      </c>
      <c r="AO267" s="1">
        <v>41501</v>
      </c>
      <c r="AR267" t="s">
        <v>42</v>
      </c>
      <c r="AS267" t="s">
        <v>43</v>
      </c>
    </row>
    <row r="268" spans="1:45" hidden="1" x14ac:dyDescent="0.25">
      <c r="A268" t="b">
        <f t="shared" si="32"/>
        <v>0</v>
      </c>
      <c r="B268" t="b">
        <f t="shared" si="33"/>
        <v>0</v>
      </c>
      <c r="C268" t="b">
        <f t="shared" si="34"/>
        <v>0</v>
      </c>
      <c r="D268" t="b">
        <f t="shared" si="30"/>
        <v>0</v>
      </c>
      <c r="E268" t="b">
        <f t="shared" si="30"/>
        <v>0</v>
      </c>
      <c r="F268" t="b">
        <f t="shared" si="30"/>
        <v>0</v>
      </c>
      <c r="G268" t="b">
        <f t="shared" si="30"/>
        <v>0</v>
      </c>
      <c r="H268" t="b">
        <f t="shared" si="30"/>
        <v>0</v>
      </c>
      <c r="I268" t="b">
        <f t="shared" si="35"/>
        <v>0</v>
      </c>
      <c r="J268" t="b">
        <f t="shared" si="36"/>
        <v>0</v>
      </c>
      <c r="K268" t="b">
        <f t="shared" si="31"/>
        <v>1</v>
      </c>
      <c r="L268" t="b">
        <f t="shared" si="31"/>
        <v>0</v>
      </c>
      <c r="M268" t="b">
        <f t="shared" si="31"/>
        <v>0</v>
      </c>
      <c r="N268" t="b">
        <f t="shared" si="31"/>
        <v>0</v>
      </c>
      <c r="O268" t="b">
        <f t="shared" si="31"/>
        <v>1</v>
      </c>
      <c r="P268" t="s">
        <v>2952</v>
      </c>
      <c r="Q268" t="s">
        <v>2953</v>
      </c>
      <c r="R268" t="s">
        <v>2954</v>
      </c>
      <c r="S268" t="s">
        <v>2955</v>
      </c>
      <c r="T268" s="1">
        <v>40409</v>
      </c>
      <c r="U268">
        <v>2010</v>
      </c>
      <c r="X268">
        <v>1</v>
      </c>
      <c r="Y268">
        <v>6</v>
      </c>
      <c r="Z268" t="s">
        <v>2956</v>
      </c>
      <c r="AB268" t="s">
        <v>2957</v>
      </c>
      <c r="AC268" t="s">
        <v>2958</v>
      </c>
      <c r="AE268" t="s">
        <v>2959</v>
      </c>
      <c r="AG268" t="s">
        <v>2960</v>
      </c>
      <c r="AH268" t="s">
        <v>2961</v>
      </c>
      <c r="AI268" t="s">
        <v>2962</v>
      </c>
      <c r="AK268">
        <v>5</v>
      </c>
      <c r="AM268">
        <v>8</v>
      </c>
      <c r="AN268" t="s">
        <v>42</v>
      </c>
      <c r="AO268" s="1">
        <v>40409</v>
      </c>
      <c r="AR268" t="s">
        <v>42</v>
      </c>
      <c r="AS268" t="s">
        <v>43</v>
      </c>
    </row>
    <row r="269" spans="1:45" hidden="1" x14ac:dyDescent="0.25">
      <c r="A269" t="b">
        <f t="shared" si="32"/>
        <v>0</v>
      </c>
      <c r="B269" t="b">
        <f t="shared" si="33"/>
        <v>0</v>
      </c>
      <c r="C269" t="b">
        <f t="shared" si="34"/>
        <v>0</v>
      </c>
      <c r="D269" t="b">
        <f t="shared" si="30"/>
        <v>0</v>
      </c>
      <c r="E269" t="b">
        <f t="shared" si="30"/>
        <v>0</v>
      </c>
      <c r="F269" t="b">
        <f t="shared" si="30"/>
        <v>0</v>
      </c>
      <c r="G269" t="b">
        <f t="shared" si="30"/>
        <v>0</v>
      </c>
      <c r="H269" t="b">
        <f t="shared" si="30"/>
        <v>0</v>
      </c>
      <c r="I269" t="b">
        <f t="shared" si="35"/>
        <v>1</v>
      </c>
      <c r="J269" t="b">
        <f t="shared" si="36"/>
        <v>0</v>
      </c>
      <c r="K269" t="b">
        <f t="shared" si="31"/>
        <v>1</v>
      </c>
      <c r="L269" t="b">
        <f t="shared" si="31"/>
        <v>0</v>
      </c>
      <c r="M269" t="b">
        <f t="shared" si="31"/>
        <v>1</v>
      </c>
      <c r="N269" t="b">
        <f t="shared" si="31"/>
        <v>0</v>
      </c>
      <c r="O269" t="b">
        <f t="shared" si="31"/>
        <v>1</v>
      </c>
      <c r="P269" t="s">
        <v>2963</v>
      </c>
      <c r="Q269" t="s">
        <v>2964</v>
      </c>
      <c r="R269" t="s">
        <v>2965</v>
      </c>
      <c r="S269" t="s">
        <v>778</v>
      </c>
      <c r="T269" s="1">
        <v>41151</v>
      </c>
      <c r="U269">
        <v>2012</v>
      </c>
      <c r="X269">
        <v>1982</v>
      </c>
      <c r="Y269">
        <v>1987</v>
      </c>
      <c r="Z269" t="s">
        <v>2966</v>
      </c>
      <c r="AB269" t="s">
        <v>780</v>
      </c>
      <c r="AE269" t="s">
        <v>2967</v>
      </c>
      <c r="AF269" t="s">
        <v>2968</v>
      </c>
      <c r="AG269" t="s">
        <v>2969</v>
      </c>
      <c r="AH269" t="s">
        <v>2970</v>
      </c>
      <c r="AI269" t="s">
        <v>2971</v>
      </c>
      <c r="AK269">
        <v>5</v>
      </c>
      <c r="AL269">
        <v>2</v>
      </c>
      <c r="AM269">
        <v>13</v>
      </c>
      <c r="AO269" s="1">
        <v>41151</v>
      </c>
      <c r="AR269" t="s">
        <v>42</v>
      </c>
      <c r="AS269" t="s">
        <v>43</v>
      </c>
    </row>
    <row r="270" spans="1:45" hidden="1" x14ac:dyDescent="0.25">
      <c r="A270" t="b">
        <f t="shared" si="32"/>
        <v>0</v>
      </c>
      <c r="B270" t="b">
        <f t="shared" si="33"/>
        <v>0</v>
      </c>
      <c r="C270" t="b">
        <f t="shared" si="34"/>
        <v>0</v>
      </c>
      <c r="D270" t="b">
        <f t="shared" ref="D270:H320" si="37">IF(OR(IFERROR(SEARCH("machine learning",AF270),FALSE),OR(IFERROR(SEARCH("artificial intelligence",AF270),FALSE),IFERROR(SEARCH("neural network",AF270),FALSE))),TRUE,FALSE)</f>
        <v>0</v>
      </c>
      <c r="E270" t="b">
        <f t="shared" si="37"/>
        <v>0</v>
      </c>
      <c r="F270" t="b">
        <f t="shared" si="37"/>
        <v>0</v>
      </c>
      <c r="G270" t="b">
        <f t="shared" si="37"/>
        <v>0</v>
      </c>
      <c r="H270" t="b">
        <f t="shared" si="37"/>
        <v>0</v>
      </c>
      <c r="I270" t="b">
        <f t="shared" si="35"/>
        <v>1</v>
      </c>
      <c r="J270" t="b">
        <f t="shared" si="36"/>
        <v>1</v>
      </c>
      <c r="K270" t="b">
        <f t="shared" ref="K270:O320" si="38">IF(OR(IFERROR(SEARCH("vision",AF270),FALSE),OR(IFERROR(SEARCH("radar",AF270),FALSE),IFERROR(SEARCH("image",AF270),FALSE))),FALSE,TRUE)</f>
        <v>1</v>
      </c>
      <c r="L270" t="b">
        <f t="shared" si="38"/>
        <v>1</v>
      </c>
      <c r="M270" t="b">
        <f t="shared" si="38"/>
        <v>1</v>
      </c>
      <c r="N270" t="b">
        <f t="shared" si="38"/>
        <v>1</v>
      </c>
      <c r="O270" t="b">
        <f t="shared" si="38"/>
        <v>1</v>
      </c>
      <c r="P270" t="s">
        <v>2972</v>
      </c>
      <c r="Q270" t="s">
        <v>2973</v>
      </c>
      <c r="R270" t="s">
        <v>2974</v>
      </c>
      <c r="S270" t="s">
        <v>2975</v>
      </c>
      <c r="T270" s="1">
        <v>43783</v>
      </c>
      <c r="U270">
        <v>2019</v>
      </c>
      <c r="X270">
        <v>1</v>
      </c>
      <c r="Y270">
        <v>4</v>
      </c>
      <c r="Z270" t="s">
        <v>2976</v>
      </c>
      <c r="AB270" t="s">
        <v>2977</v>
      </c>
      <c r="AC270" t="s">
        <v>2978</v>
      </c>
      <c r="AE270" t="s">
        <v>2979</v>
      </c>
      <c r="AF270" t="s">
        <v>2980</v>
      </c>
      <c r="AH270" t="s">
        <v>2981</v>
      </c>
      <c r="AI270" t="s">
        <v>2982</v>
      </c>
      <c r="AK270">
        <v>5</v>
      </c>
      <c r="AM270">
        <v>34</v>
      </c>
      <c r="AN270" t="s">
        <v>42</v>
      </c>
      <c r="AO270" s="1">
        <v>43783</v>
      </c>
      <c r="AR270" t="s">
        <v>42</v>
      </c>
      <c r="AS270" t="s">
        <v>43</v>
      </c>
    </row>
    <row r="271" spans="1:45" hidden="1" x14ac:dyDescent="0.25">
      <c r="A271" t="b">
        <f t="shared" si="32"/>
        <v>0</v>
      </c>
      <c r="B271" t="b">
        <f t="shared" si="33"/>
        <v>0</v>
      </c>
      <c r="C271" t="b">
        <f t="shared" si="34"/>
        <v>0</v>
      </c>
      <c r="D271" t="b">
        <f t="shared" si="37"/>
        <v>0</v>
      </c>
      <c r="E271" t="b">
        <f t="shared" si="37"/>
        <v>0</v>
      </c>
      <c r="F271" t="b">
        <f t="shared" si="37"/>
        <v>0</v>
      </c>
      <c r="G271" t="b">
        <f t="shared" si="37"/>
        <v>0</v>
      </c>
      <c r="H271" t="b">
        <f t="shared" si="37"/>
        <v>0</v>
      </c>
      <c r="I271" t="b">
        <f t="shared" si="35"/>
        <v>1</v>
      </c>
      <c r="J271" t="b">
        <f t="shared" si="36"/>
        <v>1</v>
      </c>
      <c r="K271" t="b">
        <f t="shared" si="38"/>
        <v>1</v>
      </c>
      <c r="L271" t="b">
        <f t="shared" si="38"/>
        <v>1</v>
      </c>
      <c r="M271" t="b">
        <f t="shared" si="38"/>
        <v>1</v>
      </c>
      <c r="N271" t="b">
        <f t="shared" si="38"/>
        <v>1</v>
      </c>
      <c r="O271" t="b">
        <f t="shared" si="38"/>
        <v>1</v>
      </c>
      <c r="P271" t="s">
        <v>2983</v>
      </c>
      <c r="Q271" t="s">
        <v>2984</v>
      </c>
      <c r="R271" t="s">
        <v>2985</v>
      </c>
      <c r="S271" t="s">
        <v>2986</v>
      </c>
      <c r="T271" s="1">
        <v>43622</v>
      </c>
      <c r="U271">
        <v>2018</v>
      </c>
      <c r="X271">
        <v>1</v>
      </c>
      <c r="Y271">
        <v>6</v>
      </c>
      <c r="Z271" t="s">
        <v>2987</v>
      </c>
      <c r="AA271" t="s">
        <v>2988</v>
      </c>
      <c r="AB271" t="s">
        <v>2989</v>
      </c>
      <c r="AC271" t="s">
        <v>2990</v>
      </c>
      <c r="AE271" t="s">
        <v>2991</v>
      </c>
      <c r="AF271" t="s">
        <v>2992</v>
      </c>
      <c r="AG271" t="s">
        <v>2993</v>
      </c>
      <c r="AH271" t="s">
        <v>2994</v>
      </c>
      <c r="AI271" t="s">
        <v>2995</v>
      </c>
      <c r="AK271">
        <v>5</v>
      </c>
      <c r="AM271">
        <v>3</v>
      </c>
      <c r="AN271" t="s">
        <v>42</v>
      </c>
      <c r="AO271" s="1">
        <v>43622</v>
      </c>
      <c r="AR271" t="s">
        <v>42</v>
      </c>
      <c r="AS271" t="s">
        <v>43</v>
      </c>
    </row>
    <row r="272" spans="1:45" hidden="1" x14ac:dyDescent="0.25">
      <c r="A272" t="b">
        <f t="shared" si="32"/>
        <v>0</v>
      </c>
      <c r="B272" t="b">
        <f t="shared" si="33"/>
        <v>0</v>
      </c>
      <c r="C272" t="b">
        <f t="shared" si="34"/>
        <v>0</v>
      </c>
      <c r="D272" t="b">
        <f t="shared" si="37"/>
        <v>0</v>
      </c>
      <c r="E272" t="b">
        <f t="shared" si="37"/>
        <v>0</v>
      </c>
      <c r="F272" t="b">
        <f t="shared" si="37"/>
        <v>0</v>
      </c>
      <c r="G272" t="b">
        <f t="shared" si="37"/>
        <v>0</v>
      </c>
      <c r="H272" t="b">
        <f t="shared" si="37"/>
        <v>0</v>
      </c>
      <c r="I272" t="b">
        <f t="shared" si="35"/>
        <v>1</v>
      </c>
      <c r="J272" t="b">
        <f t="shared" si="36"/>
        <v>0</v>
      </c>
      <c r="K272" t="b">
        <f t="shared" si="38"/>
        <v>1</v>
      </c>
      <c r="L272" t="b">
        <f t="shared" si="38"/>
        <v>0</v>
      </c>
      <c r="M272" t="b">
        <f t="shared" si="38"/>
        <v>0</v>
      </c>
      <c r="N272" t="b">
        <f t="shared" si="38"/>
        <v>0</v>
      </c>
      <c r="O272" t="b">
        <f t="shared" si="38"/>
        <v>1</v>
      </c>
      <c r="P272" t="s">
        <v>2996</v>
      </c>
      <c r="Q272" t="s">
        <v>2997</v>
      </c>
      <c r="R272" t="s">
        <v>2998</v>
      </c>
      <c r="S272" t="s">
        <v>987</v>
      </c>
      <c r="T272" s="1">
        <v>43369</v>
      </c>
      <c r="U272">
        <v>2018</v>
      </c>
      <c r="V272">
        <v>15</v>
      </c>
      <c r="W272">
        <v>10</v>
      </c>
      <c r="X272">
        <v>1495</v>
      </c>
      <c r="Y272">
        <v>1499</v>
      </c>
      <c r="Z272" t="s">
        <v>2999</v>
      </c>
      <c r="AA272" t="s">
        <v>989</v>
      </c>
      <c r="AC272" t="s">
        <v>3000</v>
      </c>
      <c r="AD272" t="s">
        <v>3001</v>
      </c>
      <c r="AE272" t="s">
        <v>3002</v>
      </c>
      <c r="AF272" t="s">
        <v>3003</v>
      </c>
      <c r="AG272" t="s">
        <v>3004</v>
      </c>
      <c r="AH272" t="s">
        <v>3005</v>
      </c>
      <c r="AI272" t="s">
        <v>3006</v>
      </c>
      <c r="AK272">
        <v>5</v>
      </c>
      <c r="AM272">
        <v>17</v>
      </c>
      <c r="AN272" t="s">
        <v>42</v>
      </c>
      <c r="AO272" s="1">
        <v>43304</v>
      </c>
      <c r="AR272" t="s">
        <v>42</v>
      </c>
      <c r="AS272" t="s">
        <v>57</v>
      </c>
    </row>
    <row r="273" spans="1:45" hidden="1" x14ac:dyDescent="0.25">
      <c r="A273" t="b">
        <f t="shared" si="32"/>
        <v>0</v>
      </c>
      <c r="B273" t="b">
        <f t="shared" si="33"/>
        <v>0</v>
      </c>
      <c r="C273" t="b">
        <f t="shared" si="34"/>
        <v>0</v>
      </c>
      <c r="D273" t="b">
        <f t="shared" si="37"/>
        <v>0</v>
      </c>
      <c r="E273" t="b">
        <f t="shared" si="37"/>
        <v>1</v>
      </c>
      <c r="F273" t="b">
        <f t="shared" si="37"/>
        <v>0</v>
      </c>
      <c r="G273" t="b">
        <f t="shared" si="37"/>
        <v>0</v>
      </c>
      <c r="H273" t="b">
        <f t="shared" si="37"/>
        <v>0</v>
      </c>
      <c r="I273" t="b">
        <f t="shared" si="35"/>
        <v>1</v>
      </c>
      <c r="J273" t="b">
        <f t="shared" si="36"/>
        <v>0</v>
      </c>
      <c r="K273" t="b">
        <f t="shared" si="38"/>
        <v>1</v>
      </c>
      <c r="L273" t="b">
        <f t="shared" si="38"/>
        <v>0</v>
      </c>
      <c r="M273" t="b">
        <f t="shared" si="38"/>
        <v>0</v>
      </c>
      <c r="N273" t="b">
        <f t="shared" si="38"/>
        <v>0</v>
      </c>
      <c r="O273" t="b">
        <f t="shared" si="38"/>
        <v>1</v>
      </c>
      <c r="P273" t="s">
        <v>3007</v>
      </c>
      <c r="Q273" t="s">
        <v>3008</v>
      </c>
      <c r="R273" t="s">
        <v>3009</v>
      </c>
      <c r="S273" t="s">
        <v>3010</v>
      </c>
      <c r="T273" s="1">
        <v>43433</v>
      </c>
      <c r="U273">
        <v>2018</v>
      </c>
      <c r="X273">
        <v>1</v>
      </c>
      <c r="Y273">
        <v>4</v>
      </c>
      <c r="Z273" t="s">
        <v>3011</v>
      </c>
      <c r="AB273" t="s">
        <v>3012</v>
      </c>
      <c r="AC273" t="s">
        <v>3013</v>
      </c>
      <c r="AE273" t="s">
        <v>3014</v>
      </c>
      <c r="AF273" t="s">
        <v>3015</v>
      </c>
      <c r="AG273" t="s">
        <v>3016</v>
      </c>
      <c r="AH273" t="s">
        <v>3017</v>
      </c>
      <c r="AI273" t="s">
        <v>3018</v>
      </c>
      <c r="AK273">
        <v>5</v>
      </c>
      <c r="AM273">
        <v>14</v>
      </c>
      <c r="AN273" t="s">
        <v>42</v>
      </c>
      <c r="AO273" s="1">
        <v>43433</v>
      </c>
      <c r="AR273" t="s">
        <v>42</v>
      </c>
      <c r="AS273" t="s">
        <v>43</v>
      </c>
    </row>
    <row r="274" spans="1:45" hidden="1" x14ac:dyDescent="0.25">
      <c r="A274" t="b">
        <f t="shared" si="32"/>
        <v>0</v>
      </c>
      <c r="B274" t="b">
        <f t="shared" si="33"/>
        <v>0</v>
      </c>
      <c r="C274" t="b">
        <f t="shared" si="34"/>
        <v>0</v>
      </c>
      <c r="D274" t="b">
        <f t="shared" si="37"/>
        <v>0</v>
      </c>
      <c r="E274" t="b">
        <f t="shared" si="37"/>
        <v>0</v>
      </c>
      <c r="F274" t="b">
        <f t="shared" si="37"/>
        <v>0</v>
      </c>
      <c r="G274" t="b">
        <f t="shared" si="37"/>
        <v>0</v>
      </c>
      <c r="H274" t="b">
        <f t="shared" si="37"/>
        <v>0</v>
      </c>
      <c r="I274" t="b">
        <f t="shared" si="35"/>
        <v>1</v>
      </c>
      <c r="J274" t="b">
        <f t="shared" si="36"/>
        <v>1</v>
      </c>
      <c r="K274" t="b">
        <f t="shared" si="38"/>
        <v>1</v>
      </c>
      <c r="L274" t="b">
        <f t="shared" si="38"/>
        <v>1</v>
      </c>
      <c r="M274" t="b">
        <f t="shared" si="38"/>
        <v>1</v>
      </c>
      <c r="N274" t="b">
        <f t="shared" si="38"/>
        <v>1</v>
      </c>
      <c r="O274" t="b">
        <f t="shared" si="38"/>
        <v>1</v>
      </c>
      <c r="P274" t="s">
        <v>3019</v>
      </c>
      <c r="Q274" t="s">
        <v>3020</v>
      </c>
      <c r="R274" t="s">
        <v>3021</v>
      </c>
      <c r="S274" t="s">
        <v>3022</v>
      </c>
      <c r="T274" s="1">
        <v>43359</v>
      </c>
      <c r="U274">
        <v>2018</v>
      </c>
      <c r="X274">
        <v>87</v>
      </c>
      <c r="Y274">
        <v>92</v>
      </c>
      <c r="Z274" t="s">
        <v>3023</v>
      </c>
      <c r="AB274" t="s">
        <v>3024</v>
      </c>
      <c r="AC274" t="s">
        <v>3025</v>
      </c>
      <c r="AE274" t="s">
        <v>3026</v>
      </c>
      <c r="AF274" t="s">
        <v>3027</v>
      </c>
      <c r="AG274" t="s">
        <v>3028</v>
      </c>
      <c r="AH274" t="s">
        <v>3029</v>
      </c>
      <c r="AI274" t="s">
        <v>3030</v>
      </c>
      <c r="AK274">
        <v>5</v>
      </c>
      <c r="AM274">
        <v>28</v>
      </c>
      <c r="AN274" t="s">
        <v>42</v>
      </c>
      <c r="AO274" s="1">
        <v>43359</v>
      </c>
      <c r="AR274" t="s">
        <v>42</v>
      </c>
      <c r="AS274" t="s">
        <v>43</v>
      </c>
    </row>
    <row r="275" spans="1:45" hidden="1" x14ac:dyDescent="0.25">
      <c r="A275" t="b">
        <f t="shared" si="32"/>
        <v>0</v>
      </c>
      <c r="B275" t="b">
        <f t="shared" si="33"/>
        <v>0</v>
      </c>
      <c r="C275" t="b">
        <f t="shared" si="34"/>
        <v>0</v>
      </c>
      <c r="D275" t="b">
        <f t="shared" si="37"/>
        <v>0</v>
      </c>
      <c r="E275" t="b">
        <f t="shared" si="37"/>
        <v>0</v>
      </c>
      <c r="F275" t="b">
        <f t="shared" si="37"/>
        <v>0</v>
      </c>
      <c r="G275" t="b">
        <f t="shared" si="37"/>
        <v>0</v>
      </c>
      <c r="H275" t="b">
        <f t="shared" si="37"/>
        <v>0</v>
      </c>
      <c r="I275" t="b">
        <f t="shared" si="35"/>
        <v>1</v>
      </c>
      <c r="J275" t="b">
        <f t="shared" si="36"/>
        <v>1</v>
      </c>
      <c r="K275" t="b">
        <f t="shared" si="38"/>
        <v>0</v>
      </c>
      <c r="L275" t="b">
        <f t="shared" si="38"/>
        <v>1</v>
      </c>
      <c r="M275" t="b">
        <f t="shared" si="38"/>
        <v>0</v>
      </c>
      <c r="N275" t="b">
        <f t="shared" si="38"/>
        <v>1</v>
      </c>
      <c r="O275" t="b">
        <f t="shared" si="38"/>
        <v>1</v>
      </c>
      <c r="P275" t="s">
        <v>3031</v>
      </c>
      <c r="Q275" t="s">
        <v>2049</v>
      </c>
      <c r="R275" t="s">
        <v>3032</v>
      </c>
      <c r="S275" t="s">
        <v>3033</v>
      </c>
      <c r="T275" s="1">
        <v>40560</v>
      </c>
      <c r="U275">
        <v>2010</v>
      </c>
      <c r="X275">
        <v>302</v>
      </c>
      <c r="Y275">
        <v>307</v>
      </c>
      <c r="Z275" t="s">
        <v>3034</v>
      </c>
      <c r="AB275" t="s">
        <v>3035</v>
      </c>
      <c r="AC275" t="s">
        <v>3036</v>
      </c>
      <c r="AE275" t="s">
        <v>3037</v>
      </c>
      <c r="AF275" t="s">
        <v>3038</v>
      </c>
      <c r="AG275" t="s">
        <v>3039</v>
      </c>
      <c r="AH275" t="s">
        <v>3040</v>
      </c>
      <c r="AI275" t="s">
        <v>3041</v>
      </c>
      <c r="AK275">
        <v>5</v>
      </c>
      <c r="AM275">
        <v>15</v>
      </c>
      <c r="AN275" t="s">
        <v>42</v>
      </c>
      <c r="AO275" s="1">
        <v>40560</v>
      </c>
      <c r="AR275" t="s">
        <v>42</v>
      </c>
      <c r="AS275" t="s">
        <v>43</v>
      </c>
    </row>
    <row r="276" spans="1:45" hidden="1" x14ac:dyDescent="0.25">
      <c r="A276" t="b">
        <f t="shared" si="32"/>
        <v>0</v>
      </c>
      <c r="B276" t="b">
        <f t="shared" si="33"/>
        <v>0</v>
      </c>
      <c r="C276" t="b">
        <f t="shared" si="34"/>
        <v>0</v>
      </c>
      <c r="D276" t="b">
        <f t="shared" si="37"/>
        <v>0</v>
      </c>
      <c r="E276" t="b">
        <f t="shared" si="37"/>
        <v>0</v>
      </c>
      <c r="F276" t="b">
        <f t="shared" si="37"/>
        <v>0</v>
      </c>
      <c r="G276" t="b">
        <f t="shared" si="37"/>
        <v>0</v>
      </c>
      <c r="H276" t="b">
        <f t="shared" si="37"/>
        <v>0</v>
      </c>
      <c r="I276" t="b">
        <f t="shared" si="35"/>
        <v>1</v>
      </c>
      <c r="J276" t="b">
        <f t="shared" si="36"/>
        <v>1</v>
      </c>
      <c r="K276" t="b">
        <f t="shared" si="38"/>
        <v>0</v>
      </c>
      <c r="L276" t="b">
        <f t="shared" si="38"/>
        <v>1</v>
      </c>
      <c r="M276" t="b">
        <f t="shared" si="38"/>
        <v>0</v>
      </c>
      <c r="N276" t="b">
        <f t="shared" si="38"/>
        <v>1</v>
      </c>
      <c r="O276" t="b">
        <f t="shared" si="38"/>
        <v>1</v>
      </c>
      <c r="P276" t="s">
        <v>3042</v>
      </c>
      <c r="Q276" t="s">
        <v>3043</v>
      </c>
      <c r="R276" t="s">
        <v>3044</v>
      </c>
      <c r="S276" t="s">
        <v>987</v>
      </c>
      <c r="T276" s="1">
        <v>44560</v>
      </c>
      <c r="U276">
        <v>2022</v>
      </c>
      <c r="V276">
        <v>19</v>
      </c>
      <c r="X276">
        <v>1</v>
      </c>
      <c r="Y276">
        <v>5</v>
      </c>
      <c r="Z276" t="s">
        <v>3045</v>
      </c>
      <c r="AA276" t="s">
        <v>989</v>
      </c>
      <c r="AC276" t="s">
        <v>3046</v>
      </c>
      <c r="AD276" t="s">
        <v>3047</v>
      </c>
      <c r="AE276" t="s">
        <v>3048</v>
      </c>
      <c r="AF276" t="s">
        <v>3049</v>
      </c>
      <c r="AG276" t="s">
        <v>3050</v>
      </c>
      <c r="AH276" t="s">
        <v>3051</v>
      </c>
      <c r="AI276" t="s">
        <v>3052</v>
      </c>
      <c r="AK276">
        <v>5</v>
      </c>
      <c r="AM276">
        <v>19</v>
      </c>
      <c r="AN276" t="s">
        <v>42</v>
      </c>
      <c r="AO276" s="1">
        <v>44340</v>
      </c>
      <c r="AR276" t="s">
        <v>42</v>
      </c>
      <c r="AS276" t="s">
        <v>57</v>
      </c>
    </row>
    <row r="277" spans="1:45" hidden="1" x14ac:dyDescent="0.25">
      <c r="A277" t="b">
        <f t="shared" si="32"/>
        <v>0</v>
      </c>
      <c r="B277" t="b">
        <f t="shared" si="33"/>
        <v>0</v>
      </c>
      <c r="C277" t="b">
        <f t="shared" si="34"/>
        <v>0</v>
      </c>
      <c r="D277" t="b">
        <f t="shared" si="37"/>
        <v>0</v>
      </c>
      <c r="E277" t="b">
        <f t="shared" si="37"/>
        <v>0</v>
      </c>
      <c r="F277" t="b">
        <f t="shared" si="37"/>
        <v>0</v>
      </c>
      <c r="G277" t="b">
        <f t="shared" si="37"/>
        <v>0</v>
      </c>
      <c r="H277" t="b">
        <f t="shared" si="37"/>
        <v>0</v>
      </c>
      <c r="I277" t="b">
        <f t="shared" si="35"/>
        <v>1</v>
      </c>
      <c r="J277" t="b">
        <f t="shared" si="36"/>
        <v>1</v>
      </c>
      <c r="K277" t="b">
        <f t="shared" si="38"/>
        <v>1</v>
      </c>
      <c r="L277" t="b">
        <f t="shared" si="38"/>
        <v>1</v>
      </c>
      <c r="M277" t="b">
        <f t="shared" si="38"/>
        <v>1</v>
      </c>
      <c r="N277" t="b">
        <f t="shared" si="38"/>
        <v>1</v>
      </c>
      <c r="O277" t="b">
        <f t="shared" si="38"/>
        <v>1</v>
      </c>
      <c r="P277" t="s">
        <v>3053</v>
      </c>
      <c r="Q277" t="s">
        <v>3054</v>
      </c>
      <c r="R277" t="s">
        <v>3055</v>
      </c>
      <c r="S277" t="s">
        <v>3056</v>
      </c>
      <c r="T277" s="1">
        <v>43732</v>
      </c>
      <c r="U277">
        <v>2019</v>
      </c>
      <c r="V277">
        <v>57</v>
      </c>
      <c r="W277">
        <v>9</v>
      </c>
      <c r="X277">
        <v>126</v>
      </c>
      <c r="Y277">
        <v>131</v>
      </c>
      <c r="Z277" t="s">
        <v>3057</v>
      </c>
      <c r="AA277" t="s">
        <v>3058</v>
      </c>
      <c r="AC277" t="s">
        <v>3059</v>
      </c>
      <c r="AE277" t="s">
        <v>3060</v>
      </c>
      <c r="AG277" t="s">
        <v>3061</v>
      </c>
      <c r="AH277" t="s">
        <v>3062</v>
      </c>
      <c r="AI277" t="s">
        <v>3063</v>
      </c>
      <c r="AK277">
        <v>5</v>
      </c>
      <c r="AM277">
        <v>13</v>
      </c>
      <c r="AN277" t="s">
        <v>42</v>
      </c>
      <c r="AO277" s="1">
        <v>43732</v>
      </c>
      <c r="AR277" t="s">
        <v>42</v>
      </c>
      <c r="AS277" t="s">
        <v>598</v>
      </c>
    </row>
    <row r="278" spans="1:45" hidden="1" x14ac:dyDescent="0.25">
      <c r="A278" t="b">
        <f t="shared" si="32"/>
        <v>0</v>
      </c>
      <c r="B278" t="b">
        <f t="shared" si="33"/>
        <v>0</v>
      </c>
      <c r="C278" t="b">
        <f t="shared" si="34"/>
        <v>0</v>
      </c>
      <c r="D278" t="b">
        <f t="shared" si="37"/>
        <v>0</v>
      </c>
      <c r="E278" t="b">
        <f t="shared" si="37"/>
        <v>0</v>
      </c>
      <c r="F278" t="b">
        <f t="shared" si="37"/>
        <v>0</v>
      </c>
      <c r="G278" t="b">
        <f t="shared" si="37"/>
        <v>0</v>
      </c>
      <c r="H278" t="b">
        <f t="shared" si="37"/>
        <v>0</v>
      </c>
      <c r="I278" t="b">
        <f t="shared" si="35"/>
        <v>1</v>
      </c>
      <c r="J278" t="b">
        <f t="shared" si="36"/>
        <v>1</v>
      </c>
      <c r="K278" t="b">
        <f t="shared" si="38"/>
        <v>1</v>
      </c>
      <c r="L278" t="b">
        <f t="shared" si="38"/>
        <v>1</v>
      </c>
      <c r="M278" t="b">
        <f t="shared" si="38"/>
        <v>1</v>
      </c>
      <c r="N278" t="b">
        <f t="shared" si="38"/>
        <v>1</v>
      </c>
      <c r="O278" t="b">
        <f t="shared" si="38"/>
        <v>1</v>
      </c>
      <c r="P278" t="s">
        <v>3064</v>
      </c>
      <c r="Q278" t="s">
        <v>3065</v>
      </c>
      <c r="R278" t="s">
        <v>3066</v>
      </c>
      <c r="S278" t="s">
        <v>3067</v>
      </c>
      <c r="T278" s="1">
        <v>43637</v>
      </c>
      <c r="U278">
        <v>2019</v>
      </c>
      <c r="X278">
        <v>1</v>
      </c>
      <c r="Y278">
        <v>4</v>
      </c>
      <c r="Z278" t="s">
        <v>3068</v>
      </c>
      <c r="AB278" t="s">
        <v>3069</v>
      </c>
      <c r="AC278" t="s">
        <v>3070</v>
      </c>
      <c r="AE278" t="s">
        <v>3071</v>
      </c>
      <c r="AF278" t="s">
        <v>3072</v>
      </c>
      <c r="AG278" t="s">
        <v>3073</v>
      </c>
      <c r="AH278" t="s">
        <v>3074</v>
      </c>
      <c r="AI278" t="s">
        <v>3075</v>
      </c>
      <c r="AK278">
        <v>5</v>
      </c>
      <c r="AM278">
        <v>2</v>
      </c>
      <c r="AN278" t="s">
        <v>42</v>
      </c>
      <c r="AO278" s="1">
        <v>43637</v>
      </c>
      <c r="AR278" t="s">
        <v>42</v>
      </c>
      <c r="AS278" t="s">
        <v>43</v>
      </c>
    </row>
    <row r="279" spans="1:45" hidden="1" x14ac:dyDescent="0.25">
      <c r="A279" t="b">
        <f t="shared" si="32"/>
        <v>0</v>
      </c>
      <c r="B279" t="b">
        <f t="shared" si="33"/>
        <v>0</v>
      </c>
      <c r="C279" t="b">
        <f t="shared" si="34"/>
        <v>0</v>
      </c>
      <c r="D279" t="b">
        <f t="shared" si="37"/>
        <v>0</v>
      </c>
      <c r="E279" t="b">
        <f t="shared" si="37"/>
        <v>0</v>
      </c>
      <c r="F279" t="b">
        <f t="shared" si="37"/>
        <v>0</v>
      </c>
      <c r="G279" t="b">
        <f t="shared" si="37"/>
        <v>0</v>
      </c>
      <c r="H279" t="b">
        <f t="shared" si="37"/>
        <v>0</v>
      </c>
      <c r="I279" t="b">
        <f t="shared" si="35"/>
        <v>1</v>
      </c>
      <c r="J279" t="b">
        <f t="shared" si="36"/>
        <v>1</v>
      </c>
      <c r="K279" t="b">
        <f t="shared" si="38"/>
        <v>1</v>
      </c>
      <c r="L279" t="b">
        <f t="shared" si="38"/>
        <v>1</v>
      </c>
      <c r="M279" t="b">
        <f t="shared" si="38"/>
        <v>1</v>
      </c>
      <c r="N279" t="b">
        <f t="shared" si="38"/>
        <v>1</v>
      </c>
      <c r="O279" t="b">
        <f t="shared" si="38"/>
        <v>1</v>
      </c>
      <c r="P279" t="s">
        <v>3076</v>
      </c>
      <c r="Q279" t="s">
        <v>3077</v>
      </c>
      <c r="R279" t="s">
        <v>3078</v>
      </c>
      <c r="S279" t="s">
        <v>1541</v>
      </c>
      <c r="T279" s="1">
        <v>39920</v>
      </c>
      <c r="U279">
        <v>2009</v>
      </c>
      <c r="X279">
        <v>7</v>
      </c>
      <c r="Y279">
        <v>12</v>
      </c>
      <c r="Z279" t="s">
        <v>3079</v>
      </c>
      <c r="AB279" t="s">
        <v>1543</v>
      </c>
      <c r="AC279" t="s">
        <v>3080</v>
      </c>
      <c r="AE279" t="s">
        <v>3081</v>
      </c>
      <c r="AF279" t="s">
        <v>3082</v>
      </c>
      <c r="AG279" t="s">
        <v>3083</v>
      </c>
      <c r="AH279" t="s">
        <v>3084</v>
      </c>
      <c r="AI279" t="s">
        <v>3085</v>
      </c>
      <c r="AK279">
        <v>5</v>
      </c>
      <c r="AM279">
        <v>9</v>
      </c>
      <c r="AN279" t="s">
        <v>42</v>
      </c>
      <c r="AO279" s="1">
        <v>39920</v>
      </c>
      <c r="AR279" t="s">
        <v>42</v>
      </c>
      <c r="AS279" t="s">
        <v>43</v>
      </c>
    </row>
    <row r="280" spans="1:45" hidden="1" x14ac:dyDescent="0.25">
      <c r="A280" t="b">
        <f t="shared" si="32"/>
        <v>0</v>
      </c>
      <c r="B280" t="b">
        <f t="shared" si="33"/>
        <v>0</v>
      </c>
      <c r="C280" t="b">
        <f t="shared" si="34"/>
        <v>0</v>
      </c>
      <c r="D280" t="b">
        <f t="shared" si="37"/>
        <v>0</v>
      </c>
      <c r="E280" t="b">
        <f t="shared" si="37"/>
        <v>0</v>
      </c>
      <c r="F280" t="b">
        <f t="shared" si="37"/>
        <v>0</v>
      </c>
      <c r="G280" t="b">
        <f t="shared" si="37"/>
        <v>0</v>
      </c>
      <c r="H280" t="b">
        <f t="shared" si="37"/>
        <v>0</v>
      </c>
      <c r="I280" t="b">
        <f t="shared" si="35"/>
        <v>1</v>
      </c>
      <c r="J280" t="b">
        <f t="shared" si="36"/>
        <v>1</v>
      </c>
      <c r="K280" t="b">
        <f t="shared" si="38"/>
        <v>1</v>
      </c>
      <c r="L280" t="b">
        <f t="shared" si="38"/>
        <v>1</v>
      </c>
      <c r="M280" t="b">
        <f t="shared" si="38"/>
        <v>1</v>
      </c>
      <c r="N280" t="b">
        <f t="shared" si="38"/>
        <v>1</v>
      </c>
      <c r="O280" t="b">
        <f t="shared" si="38"/>
        <v>1</v>
      </c>
      <c r="P280" t="s">
        <v>3086</v>
      </c>
      <c r="Q280" t="s">
        <v>3087</v>
      </c>
      <c r="R280" t="s">
        <v>3088</v>
      </c>
      <c r="S280" t="s">
        <v>1029</v>
      </c>
      <c r="T280" s="1">
        <v>44586</v>
      </c>
      <c r="U280">
        <v>2022</v>
      </c>
      <c r="V280">
        <v>19</v>
      </c>
      <c r="W280">
        <v>1</v>
      </c>
      <c r="X280">
        <v>153</v>
      </c>
      <c r="Y280">
        <v>165</v>
      </c>
      <c r="Z280" t="s">
        <v>3089</v>
      </c>
      <c r="AA280" t="s">
        <v>1031</v>
      </c>
      <c r="AC280" t="s">
        <v>3090</v>
      </c>
      <c r="AE280" t="s">
        <v>3091</v>
      </c>
      <c r="AF280" t="s">
        <v>3092</v>
      </c>
      <c r="AG280" t="s">
        <v>3093</v>
      </c>
      <c r="AH280" t="s">
        <v>3094</v>
      </c>
      <c r="AI280" t="s">
        <v>3095</v>
      </c>
      <c r="AK280">
        <v>5</v>
      </c>
      <c r="AO280" s="1">
        <v>44586</v>
      </c>
      <c r="AR280" t="s">
        <v>42</v>
      </c>
      <c r="AS280" t="s">
        <v>598</v>
      </c>
    </row>
    <row r="281" spans="1:45" hidden="1" x14ac:dyDescent="0.25">
      <c r="A281" t="b">
        <f t="shared" si="32"/>
        <v>0</v>
      </c>
      <c r="B281" t="b">
        <f t="shared" si="33"/>
        <v>0</v>
      </c>
      <c r="C281" t="b">
        <f t="shared" si="34"/>
        <v>0</v>
      </c>
      <c r="D281" t="b">
        <f t="shared" si="37"/>
        <v>0</v>
      </c>
      <c r="E281" t="b">
        <f t="shared" si="37"/>
        <v>0</v>
      </c>
      <c r="F281" t="b">
        <f t="shared" si="37"/>
        <v>0</v>
      </c>
      <c r="G281" t="b">
        <f t="shared" si="37"/>
        <v>0</v>
      </c>
      <c r="H281" t="b">
        <f t="shared" si="37"/>
        <v>0</v>
      </c>
      <c r="I281" t="b">
        <f t="shared" si="35"/>
        <v>1</v>
      </c>
      <c r="J281" t="b">
        <f t="shared" si="36"/>
        <v>1</v>
      </c>
      <c r="K281" t="b">
        <f t="shared" si="38"/>
        <v>1</v>
      </c>
      <c r="L281" t="b">
        <f t="shared" si="38"/>
        <v>1</v>
      </c>
      <c r="M281" t="b">
        <f t="shared" si="38"/>
        <v>1</v>
      </c>
      <c r="N281" t="b">
        <f t="shared" si="38"/>
        <v>1</v>
      </c>
      <c r="O281" t="b">
        <f t="shared" si="38"/>
        <v>1</v>
      </c>
      <c r="P281" t="s">
        <v>3096</v>
      </c>
      <c r="Q281" t="s">
        <v>3097</v>
      </c>
      <c r="R281" t="s">
        <v>3098</v>
      </c>
      <c r="S281" t="s">
        <v>3099</v>
      </c>
      <c r="T281" s="1">
        <v>43370</v>
      </c>
      <c r="U281">
        <v>2018</v>
      </c>
      <c r="X281">
        <v>1</v>
      </c>
      <c r="Y281">
        <v>3</v>
      </c>
      <c r="Z281" t="s">
        <v>3100</v>
      </c>
      <c r="AB281" t="s">
        <v>3101</v>
      </c>
      <c r="AC281" t="s">
        <v>3102</v>
      </c>
      <c r="AE281" t="s">
        <v>3103</v>
      </c>
      <c r="AG281" t="s">
        <v>3104</v>
      </c>
      <c r="AH281" t="s">
        <v>1068</v>
      </c>
      <c r="AI281" t="s">
        <v>3105</v>
      </c>
      <c r="AK281">
        <v>5</v>
      </c>
      <c r="AM281">
        <v>12</v>
      </c>
      <c r="AO281" s="1">
        <v>43370</v>
      </c>
      <c r="AR281" t="s">
        <v>42</v>
      </c>
      <c r="AS281" t="s">
        <v>43</v>
      </c>
    </row>
    <row r="282" spans="1:45" hidden="1" x14ac:dyDescent="0.25">
      <c r="A282" t="b">
        <f t="shared" si="32"/>
        <v>0</v>
      </c>
      <c r="B282" t="b">
        <f t="shared" si="33"/>
        <v>0</v>
      </c>
      <c r="C282" t="b">
        <f t="shared" si="34"/>
        <v>0</v>
      </c>
      <c r="D282" t="b">
        <f t="shared" si="37"/>
        <v>0</v>
      </c>
      <c r="E282" t="b">
        <f t="shared" si="37"/>
        <v>0</v>
      </c>
      <c r="F282" t="b">
        <f t="shared" si="37"/>
        <v>0</v>
      </c>
      <c r="G282" t="b">
        <f t="shared" si="37"/>
        <v>0</v>
      </c>
      <c r="H282" t="b">
        <f t="shared" si="37"/>
        <v>0</v>
      </c>
      <c r="I282" t="b">
        <f t="shared" si="35"/>
        <v>1</v>
      </c>
      <c r="J282" t="b">
        <f t="shared" si="36"/>
        <v>1</v>
      </c>
      <c r="K282" t="b">
        <f t="shared" si="38"/>
        <v>1</v>
      </c>
      <c r="L282" t="b">
        <f t="shared" si="38"/>
        <v>1</v>
      </c>
      <c r="M282" t="b">
        <f t="shared" si="38"/>
        <v>1</v>
      </c>
      <c r="N282" t="b">
        <f t="shared" si="38"/>
        <v>1</v>
      </c>
      <c r="O282" t="b">
        <f t="shared" si="38"/>
        <v>1</v>
      </c>
      <c r="P282" t="s">
        <v>3106</v>
      </c>
      <c r="Q282" t="s">
        <v>3107</v>
      </c>
      <c r="R282" t="s">
        <v>3108</v>
      </c>
      <c r="S282" t="s">
        <v>2017</v>
      </c>
      <c r="T282" s="1">
        <v>42943</v>
      </c>
      <c r="U282">
        <v>2017</v>
      </c>
      <c r="X282">
        <v>633</v>
      </c>
      <c r="Y282">
        <v>639</v>
      </c>
      <c r="Z282" t="s">
        <v>3109</v>
      </c>
      <c r="AB282" t="s">
        <v>2019</v>
      </c>
      <c r="AC282" t="s">
        <v>3110</v>
      </c>
      <c r="AE282" t="s">
        <v>3111</v>
      </c>
      <c r="AF282" t="s">
        <v>3112</v>
      </c>
      <c r="AG282" t="s">
        <v>3113</v>
      </c>
      <c r="AH282" t="s">
        <v>3114</v>
      </c>
      <c r="AI282" t="s">
        <v>3115</v>
      </c>
      <c r="AK282">
        <v>5</v>
      </c>
      <c r="AM282">
        <v>15</v>
      </c>
      <c r="AN282" t="s">
        <v>42</v>
      </c>
      <c r="AO282" s="1">
        <v>42943</v>
      </c>
      <c r="AR282" t="s">
        <v>42</v>
      </c>
      <c r="AS282" t="s">
        <v>43</v>
      </c>
    </row>
    <row r="283" spans="1:45" hidden="1" x14ac:dyDescent="0.25">
      <c r="A283" t="b">
        <f t="shared" si="32"/>
        <v>0</v>
      </c>
      <c r="B283" t="b">
        <f t="shared" si="33"/>
        <v>0</v>
      </c>
      <c r="C283" t="b">
        <f t="shared" si="34"/>
        <v>0</v>
      </c>
      <c r="D283" t="b">
        <f t="shared" si="37"/>
        <v>0</v>
      </c>
      <c r="E283" t="b">
        <f t="shared" si="37"/>
        <v>0</v>
      </c>
      <c r="F283" t="b">
        <f t="shared" si="37"/>
        <v>0</v>
      </c>
      <c r="G283" t="b">
        <f t="shared" si="37"/>
        <v>0</v>
      </c>
      <c r="H283" t="b">
        <f t="shared" si="37"/>
        <v>0</v>
      </c>
      <c r="I283" t="b">
        <f t="shared" si="35"/>
        <v>1</v>
      </c>
      <c r="J283" t="b">
        <f t="shared" si="36"/>
        <v>1</v>
      </c>
      <c r="K283" t="b">
        <f t="shared" si="38"/>
        <v>1</v>
      </c>
      <c r="L283" t="b">
        <f t="shared" si="38"/>
        <v>1</v>
      </c>
      <c r="M283" t="b">
        <f t="shared" si="38"/>
        <v>1</v>
      </c>
      <c r="N283" t="b">
        <f t="shared" si="38"/>
        <v>1</v>
      </c>
      <c r="O283" t="b">
        <f t="shared" si="38"/>
        <v>1</v>
      </c>
      <c r="P283" t="s">
        <v>3116</v>
      </c>
      <c r="Q283" t="s">
        <v>3117</v>
      </c>
      <c r="R283" t="s">
        <v>3118</v>
      </c>
      <c r="S283" t="s">
        <v>3119</v>
      </c>
      <c r="T283" s="1">
        <v>41906</v>
      </c>
      <c r="U283">
        <v>2014</v>
      </c>
      <c r="V283">
        <v>16</v>
      </c>
      <c r="W283">
        <v>5</v>
      </c>
      <c r="X283">
        <v>56</v>
      </c>
      <c r="Y283">
        <v>61</v>
      </c>
      <c r="Z283" t="s">
        <v>3120</v>
      </c>
      <c r="AA283" t="s">
        <v>3121</v>
      </c>
      <c r="AC283" t="s">
        <v>3122</v>
      </c>
      <c r="AE283" t="s">
        <v>3123</v>
      </c>
      <c r="AF283" t="s">
        <v>3124</v>
      </c>
      <c r="AG283" t="s">
        <v>3125</v>
      </c>
      <c r="AH283" t="s">
        <v>3126</v>
      </c>
      <c r="AI283" t="s">
        <v>3127</v>
      </c>
      <c r="AK283">
        <v>5</v>
      </c>
      <c r="AM283">
        <v>10</v>
      </c>
      <c r="AN283" t="s">
        <v>42</v>
      </c>
      <c r="AO283" s="1">
        <v>41906</v>
      </c>
      <c r="AR283" t="s">
        <v>42</v>
      </c>
      <c r="AS283" t="s">
        <v>598</v>
      </c>
    </row>
    <row r="284" spans="1:45" hidden="1" x14ac:dyDescent="0.25">
      <c r="A284" t="b">
        <f t="shared" si="32"/>
        <v>0</v>
      </c>
      <c r="B284" t="b">
        <f t="shared" si="33"/>
        <v>0</v>
      </c>
      <c r="C284" t="b">
        <f t="shared" si="34"/>
        <v>0</v>
      </c>
      <c r="D284" t="b">
        <f t="shared" si="37"/>
        <v>0</v>
      </c>
      <c r="E284" t="b">
        <f t="shared" si="37"/>
        <v>0</v>
      </c>
      <c r="F284" t="b">
        <f t="shared" si="37"/>
        <v>0</v>
      </c>
      <c r="G284" t="b">
        <f t="shared" si="37"/>
        <v>0</v>
      </c>
      <c r="H284" t="b">
        <f t="shared" si="37"/>
        <v>0</v>
      </c>
      <c r="I284" t="b">
        <f t="shared" si="35"/>
        <v>0</v>
      </c>
      <c r="J284" t="b">
        <f t="shared" si="36"/>
        <v>0</v>
      </c>
      <c r="K284" t="b">
        <f t="shared" si="38"/>
        <v>0</v>
      </c>
      <c r="L284" t="b">
        <f t="shared" si="38"/>
        <v>0</v>
      </c>
      <c r="M284" t="b">
        <f t="shared" si="38"/>
        <v>0</v>
      </c>
      <c r="N284" t="b">
        <f t="shared" si="38"/>
        <v>0</v>
      </c>
      <c r="O284" t="b">
        <f t="shared" si="38"/>
        <v>1</v>
      </c>
      <c r="P284" t="s">
        <v>3128</v>
      </c>
      <c r="Q284" t="s">
        <v>3129</v>
      </c>
      <c r="R284" t="s">
        <v>3130</v>
      </c>
      <c r="S284" t="s">
        <v>2922</v>
      </c>
      <c r="T284" s="1">
        <v>42079</v>
      </c>
      <c r="U284">
        <v>2014</v>
      </c>
      <c r="X284">
        <v>1</v>
      </c>
      <c r="Y284">
        <v>5</v>
      </c>
      <c r="Z284" t="s">
        <v>3131</v>
      </c>
      <c r="AA284" t="s">
        <v>1158</v>
      </c>
      <c r="AB284" t="s">
        <v>2924</v>
      </c>
      <c r="AC284" t="s">
        <v>3132</v>
      </c>
      <c r="AE284" t="s">
        <v>3133</v>
      </c>
      <c r="AF284" t="s">
        <v>3134</v>
      </c>
      <c r="AG284" t="s">
        <v>3135</v>
      </c>
      <c r="AH284" t="s">
        <v>3136</v>
      </c>
      <c r="AI284" t="s">
        <v>3137</v>
      </c>
      <c r="AK284">
        <v>5</v>
      </c>
      <c r="AM284">
        <v>3</v>
      </c>
      <c r="AN284" t="s">
        <v>42</v>
      </c>
      <c r="AO284" s="1">
        <v>42079</v>
      </c>
      <c r="AR284" t="s">
        <v>42</v>
      </c>
      <c r="AS284" t="s">
        <v>43</v>
      </c>
    </row>
    <row r="285" spans="1:45" hidden="1" x14ac:dyDescent="0.25">
      <c r="A285" t="b">
        <f t="shared" si="32"/>
        <v>0</v>
      </c>
      <c r="B285" t="b">
        <f t="shared" si="33"/>
        <v>0</v>
      </c>
      <c r="C285" t="b">
        <f t="shared" si="34"/>
        <v>0</v>
      </c>
      <c r="D285" t="b">
        <f t="shared" si="37"/>
        <v>0</v>
      </c>
      <c r="E285" t="b">
        <f t="shared" si="37"/>
        <v>0</v>
      </c>
      <c r="F285" t="b">
        <f t="shared" si="37"/>
        <v>0</v>
      </c>
      <c r="G285" t="b">
        <f t="shared" si="37"/>
        <v>0</v>
      </c>
      <c r="H285" t="b">
        <f t="shared" si="37"/>
        <v>0</v>
      </c>
      <c r="I285" t="b">
        <f t="shared" si="35"/>
        <v>1</v>
      </c>
      <c r="J285" t="b">
        <f t="shared" si="36"/>
        <v>1</v>
      </c>
      <c r="K285" t="b">
        <f t="shared" si="38"/>
        <v>1</v>
      </c>
      <c r="L285" t="b">
        <f t="shared" si="38"/>
        <v>1</v>
      </c>
      <c r="M285" t="b">
        <f t="shared" si="38"/>
        <v>1</v>
      </c>
      <c r="N285" t="b">
        <f t="shared" si="38"/>
        <v>1</v>
      </c>
      <c r="O285" t="b">
        <f t="shared" si="38"/>
        <v>1</v>
      </c>
      <c r="P285" t="s">
        <v>3138</v>
      </c>
      <c r="Q285" t="s">
        <v>3139</v>
      </c>
      <c r="R285" t="s">
        <v>3140</v>
      </c>
      <c r="S285" t="s">
        <v>1621</v>
      </c>
      <c r="T285" s="1">
        <v>42705</v>
      </c>
      <c r="U285">
        <v>2016</v>
      </c>
      <c r="X285">
        <v>1</v>
      </c>
      <c r="Y285">
        <v>6</v>
      </c>
      <c r="Z285" t="s">
        <v>3141</v>
      </c>
      <c r="AB285" t="s">
        <v>1623</v>
      </c>
      <c r="AC285" t="s">
        <v>3142</v>
      </c>
      <c r="AE285" t="s">
        <v>3143</v>
      </c>
      <c r="AG285" t="s">
        <v>3144</v>
      </c>
      <c r="AH285" t="s">
        <v>3145</v>
      </c>
      <c r="AI285" t="s">
        <v>3146</v>
      </c>
      <c r="AK285">
        <v>5</v>
      </c>
      <c r="AM285">
        <v>20</v>
      </c>
      <c r="AN285" t="s">
        <v>2249</v>
      </c>
      <c r="AO285" s="1">
        <v>42705</v>
      </c>
      <c r="AR285" t="s">
        <v>42</v>
      </c>
      <c r="AS285" t="s">
        <v>43</v>
      </c>
    </row>
    <row r="286" spans="1:45" hidden="1" x14ac:dyDescent="0.25">
      <c r="A286" t="b">
        <f t="shared" si="32"/>
        <v>0</v>
      </c>
      <c r="B286" t="b">
        <f t="shared" si="33"/>
        <v>0</v>
      </c>
      <c r="C286" t="b">
        <f t="shared" si="34"/>
        <v>0</v>
      </c>
      <c r="D286" t="b">
        <f t="shared" si="37"/>
        <v>0</v>
      </c>
      <c r="E286" t="b">
        <f t="shared" si="37"/>
        <v>0</v>
      </c>
      <c r="F286" t="b">
        <f t="shared" si="37"/>
        <v>0</v>
      </c>
      <c r="G286" t="b">
        <f t="shared" si="37"/>
        <v>0</v>
      </c>
      <c r="H286" t="b">
        <f t="shared" si="37"/>
        <v>0</v>
      </c>
      <c r="I286" t="b">
        <f t="shared" si="35"/>
        <v>1</v>
      </c>
      <c r="J286" t="b">
        <f t="shared" si="36"/>
        <v>1</v>
      </c>
      <c r="K286" t="b">
        <f t="shared" si="38"/>
        <v>1</v>
      </c>
      <c r="L286" t="b">
        <f t="shared" si="38"/>
        <v>1</v>
      </c>
      <c r="M286" t="b">
        <f t="shared" si="38"/>
        <v>1</v>
      </c>
      <c r="N286" t="b">
        <f t="shared" si="38"/>
        <v>1</v>
      </c>
      <c r="O286" t="b">
        <f t="shared" si="38"/>
        <v>1</v>
      </c>
      <c r="P286" t="s">
        <v>3147</v>
      </c>
      <c r="Q286" t="s">
        <v>3148</v>
      </c>
      <c r="R286" t="s">
        <v>3149</v>
      </c>
      <c r="S286" t="s">
        <v>3150</v>
      </c>
      <c r="T286" s="1">
        <v>37474</v>
      </c>
      <c r="U286">
        <v>1989</v>
      </c>
      <c r="X286">
        <v>204</v>
      </c>
      <c r="Y286" t="s">
        <v>3151</v>
      </c>
      <c r="Z286" t="s">
        <v>3152</v>
      </c>
      <c r="AC286" t="s">
        <v>3153</v>
      </c>
      <c r="AE286" t="s">
        <v>3154</v>
      </c>
      <c r="AG286" t="s">
        <v>3155</v>
      </c>
      <c r="AH286" t="s">
        <v>3156</v>
      </c>
      <c r="AI286" t="s">
        <v>3157</v>
      </c>
      <c r="AK286">
        <v>5</v>
      </c>
      <c r="AL286">
        <v>6</v>
      </c>
      <c r="AM286">
        <v>9</v>
      </c>
      <c r="AN286" t="s">
        <v>42</v>
      </c>
      <c r="AO286" s="1">
        <v>37474</v>
      </c>
      <c r="AR286" t="s">
        <v>42</v>
      </c>
      <c r="AS286" t="s">
        <v>43</v>
      </c>
    </row>
    <row r="287" spans="1:45" hidden="1" x14ac:dyDescent="0.25">
      <c r="A287" t="b">
        <f t="shared" si="32"/>
        <v>0</v>
      </c>
      <c r="B287" t="b">
        <f t="shared" si="33"/>
        <v>0</v>
      </c>
      <c r="C287" t="b">
        <f t="shared" si="34"/>
        <v>0</v>
      </c>
      <c r="D287" t="b">
        <f t="shared" si="37"/>
        <v>0</v>
      </c>
      <c r="E287" t="b">
        <f t="shared" si="37"/>
        <v>0</v>
      </c>
      <c r="F287" t="b">
        <f t="shared" si="37"/>
        <v>0</v>
      </c>
      <c r="G287" t="b">
        <f t="shared" si="37"/>
        <v>0</v>
      </c>
      <c r="H287" t="b">
        <f t="shared" si="37"/>
        <v>0</v>
      </c>
      <c r="I287" t="b">
        <f t="shared" si="35"/>
        <v>0</v>
      </c>
      <c r="J287" t="b">
        <f t="shared" si="36"/>
        <v>0</v>
      </c>
      <c r="K287" t="b">
        <f t="shared" si="38"/>
        <v>0</v>
      </c>
      <c r="L287" t="b">
        <f t="shared" si="38"/>
        <v>0</v>
      </c>
      <c r="M287" t="b">
        <f t="shared" si="38"/>
        <v>0</v>
      </c>
      <c r="N287" t="b">
        <f t="shared" si="38"/>
        <v>0</v>
      </c>
      <c r="O287" t="b">
        <f t="shared" si="38"/>
        <v>1</v>
      </c>
      <c r="P287" t="s">
        <v>3158</v>
      </c>
      <c r="Q287" t="s">
        <v>3159</v>
      </c>
      <c r="R287" t="s">
        <v>3160</v>
      </c>
      <c r="S287" t="s">
        <v>3161</v>
      </c>
      <c r="T287" s="1">
        <v>41543</v>
      </c>
      <c r="U287">
        <v>2013</v>
      </c>
      <c r="X287">
        <v>1</v>
      </c>
      <c r="Y287">
        <v>6</v>
      </c>
      <c r="Z287" t="s">
        <v>3162</v>
      </c>
      <c r="AB287" t="s">
        <v>3163</v>
      </c>
      <c r="AC287" t="s">
        <v>3164</v>
      </c>
      <c r="AE287" t="s">
        <v>3165</v>
      </c>
      <c r="AF287" t="s">
        <v>3166</v>
      </c>
      <c r="AG287" t="s">
        <v>3167</v>
      </c>
      <c r="AH287" t="s">
        <v>3168</v>
      </c>
      <c r="AI287" t="s">
        <v>3169</v>
      </c>
      <c r="AK287">
        <v>4</v>
      </c>
      <c r="AM287">
        <v>6</v>
      </c>
      <c r="AN287" t="s">
        <v>42</v>
      </c>
      <c r="AO287" s="1">
        <v>41543</v>
      </c>
      <c r="AR287" t="s">
        <v>42</v>
      </c>
      <c r="AS287" t="s">
        <v>43</v>
      </c>
    </row>
    <row r="288" spans="1:45" hidden="1" x14ac:dyDescent="0.25">
      <c r="A288" t="b">
        <f t="shared" si="32"/>
        <v>0</v>
      </c>
      <c r="B288" t="b">
        <f t="shared" si="33"/>
        <v>0</v>
      </c>
      <c r="C288" t="b">
        <f t="shared" si="34"/>
        <v>0</v>
      </c>
      <c r="D288" t="b">
        <f t="shared" si="37"/>
        <v>0</v>
      </c>
      <c r="E288" t="b">
        <f t="shared" si="37"/>
        <v>0</v>
      </c>
      <c r="F288" t="b">
        <f t="shared" si="37"/>
        <v>0</v>
      </c>
      <c r="G288" t="b">
        <f t="shared" si="37"/>
        <v>0</v>
      </c>
      <c r="H288" t="b">
        <f t="shared" si="37"/>
        <v>0</v>
      </c>
      <c r="I288" t="b">
        <f t="shared" si="35"/>
        <v>1</v>
      </c>
      <c r="J288" t="b">
        <f t="shared" si="36"/>
        <v>1</v>
      </c>
      <c r="K288" t="b">
        <f t="shared" si="38"/>
        <v>1</v>
      </c>
      <c r="L288" t="b">
        <f t="shared" si="38"/>
        <v>1</v>
      </c>
      <c r="M288" t="b">
        <f t="shared" si="38"/>
        <v>1</v>
      </c>
      <c r="N288" t="b">
        <f t="shared" si="38"/>
        <v>1</v>
      </c>
      <c r="O288" t="b">
        <f t="shared" si="38"/>
        <v>1</v>
      </c>
      <c r="P288" t="s">
        <v>3170</v>
      </c>
      <c r="Q288" t="s">
        <v>3171</v>
      </c>
      <c r="R288" t="s">
        <v>3172</v>
      </c>
      <c r="S288" t="s">
        <v>3173</v>
      </c>
      <c r="T288" s="1">
        <v>41435</v>
      </c>
      <c r="U288">
        <v>2012</v>
      </c>
      <c r="X288">
        <v>2068</v>
      </c>
      <c r="Y288">
        <v>2071</v>
      </c>
      <c r="Z288" t="s">
        <v>3174</v>
      </c>
      <c r="AB288" t="s">
        <v>3175</v>
      </c>
      <c r="AC288" t="s">
        <v>3176</v>
      </c>
      <c r="AE288" t="s">
        <v>3177</v>
      </c>
      <c r="AF288" t="s">
        <v>3178</v>
      </c>
      <c r="AH288" t="s">
        <v>3179</v>
      </c>
      <c r="AI288" t="s">
        <v>3180</v>
      </c>
      <c r="AK288">
        <v>4</v>
      </c>
      <c r="AM288">
        <v>12</v>
      </c>
      <c r="AN288" t="s">
        <v>42</v>
      </c>
      <c r="AO288" s="1">
        <v>41435</v>
      </c>
      <c r="AR288" t="s">
        <v>42</v>
      </c>
      <c r="AS288" t="s">
        <v>43</v>
      </c>
    </row>
    <row r="289" spans="1:47" hidden="1" x14ac:dyDescent="0.25">
      <c r="A289" t="b">
        <f t="shared" si="32"/>
        <v>0</v>
      </c>
      <c r="B289" t="b">
        <f t="shared" si="33"/>
        <v>0</v>
      </c>
      <c r="C289" t="b">
        <f t="shared" si="34"/>
        <v>0</v>
      </c>
      <c r="D289" t="b">
        <f t="shared" si="37"/>
        <v>0</v>
      </c>
      <c r="E289" t="b">
        <f t="shared" si="37"/>
        <v>0</v>
      </c>
      <c r="F289" t="b">
        <f t="shared" si="37"/>
        <v>0</v>
      </c>
      <c r="G289" t="b">
        <f t="shared" si="37"/>
        <v>0</v>
      </c>
      <c r="H289" t="b">
        <f t="shared" si="37"/>
        <v>0</v>
      </c>
      <c r="I289" t="b">
        <f t="shared" si="35"/>
        <v>0</v>
      </c>
      <c r="J289" t="b">
        <f t="shared" si="36"/>
        <v>0</v>
      </c>
      <c r="K289" t="b">
        <f t="shared" si="38"/>
        <v>0</v>
      </c>
      <c r="L289" t="b">
        <f t="shared" si="38"/>
        <v>0</v>
      </c>
      <c r="M289" t="b">
        <f t="shared" si="38"/>
        <v>0</v>
      </c>
      <c r="N289" t="b">
        <f t="shared" si="38"/>
        <v>0</v>
      </c>
      <c r="O289" t="b">
        <f t="shared" si="38"/>
        <v>1</v>
      </c>
      <c r="P289" t="s">
        <v>3181</v>
      </c>
      <c r="Q289" t="s">
        <v>2187</v>
      </c>
      <c r="R289" t="s">
        <v>3182</v>
      </c>
      <c r="S289" t="s">
        <v>1226</v>
      </c>
      <c r="T289" s="1">
        <v>42894</v>
      </c>
      <c r="U289">
        <v>2017</v>
      </c>
      <c r="X289">
        <v>27</v>
      </c>
      <c r="Y289">
        <v>32</v>
      </c>
      <c r="Z289" t="s">
        <v>3183</v>
      </c>
      <c r="AA289" t="s">
        <v>1228</v>
      </c>
      <c r="AB289" t="s">
        <v>1229</v>
      </c>
      <c r="AC289" t="s">
        <v>3184</v>
      </c>
      <c r="AE289" t="s">
        <v>3185</v>
      </c>
      <c r="AF289" t="s">
        <v>3186</v>
      </c>
      <c r="AG289" t="s">
        <v>3187</v>
      </c>
      <c r="AH289" t="s">
        <v>3188</v>
      </c>
      <c r="AI289" t="s">
        <v>3189</v>
      </c>
      <c r="AK289">
        <v>4</v>
      </c>
      <c r="AM289">
        <v>13</v>
      </c>
      <c r="AN289" t="s">
        <v>42</v>
      </c>
      <c r="AO289" s="1">
        <v>42894</v>
      </c>
      <c r="AR289" t="s">
        <v>42</v>
      </c>
      <c r="AS289" t="s">
        <v>43</v>
      </c>
    </row>
    <row r="290" spans="1:47" hidden="1" x14ac:dyDescent="0.25">
      <c r="A290" t="b">
        <f t="shared" si="32"/>
        <v>0</v>
      </c>
      <c r="B290" t="b">
        <f t="shared" si="33"/>
        <v>0</v>
      </c>
      <c r="C290" t="b">
        <f t="shared" si="34"/>
        <v>0</v>
      </c>
      <c r="D290" t="b">
        <f t="shared" si="37"/>
        <v>0</v>
      </c>
      <c r="E290" t="b">
        <f t="shared" si="37"/>
        <v>0</v>
      </c>
      <c r="F290" t="b">
        <f t="shared" si="37"/>
        <v>0</v>
      </c>
      <c r="G290" t="b">
        <f t="shared" si="37"/>
        <v>0</v>
      </c>
      <c r="H290" t="b">
        <f t="shared" si="37"/>
        <v>0</v>
      </c>
      <c r="I290" t="b">
        <f t="shared" si="35"/>
        <v>1</v>
      </c>
      <c r="J290" t="b">
        <f t="shared" si="36"/>
        <v>1</v>
      </c>
      <c r="K290" t="b">
        <f t="shared" si="38"/>
        <v>1</v>
      </c>
      <c r="L290" t="b">
        <f t="shared" si="38"/>
        <v>1</v>
      </c>
      <c r="M290" t="b">
        <f t="shared" si="38"/>
        <v>1</v>
      </c>
      <c r="N290" t="b">
        <f t="shared" si="38"/>
        <v>1</v>
      </c>
      <c r="O290" t="b">
        <f t="shared" si="38"/>
        <v>1</v>
      </c>
      <c r="P290" t="s">
        <v>3190</v>
      </c>
      <c r="Q290" t="s">
        <v>3191</v>
      </c>
      <c r="R290" t="s">
        <v>3192</v>
      </c>
      <c r="S290" t="s">
        <v>2099</v>
      </c>
      <c r="T290" t="s">
        <v>2100</v>
      </c>
      <c r="U290" t="s">
        <v>2101</v>
      </c>
      <c r="V290" s="1">
        <v>43412</v>
      </c>
      <c r="W290">
        <v>2018</v>
      </c>
      <c r="Z290">
        <v>95</v>
      </c>
      <c r="AA290">
        <v>97</v>
      </c>
      <c r="AB290" t="s">
        <v>3193</v>
      </c>
      <c r="AD290" t="s">
        <v>2103</v>
      </c>
      <c r="AE290" t="s">
        <v>3194</v>
      </c>
      <c r="AG290" t="s">
        <v>3195</v>
      </c>
      <c r="AH290" t="s">
        <v>3196</v>
      </c>
      <c r="AI290" t="s">
        <v>3197</v>
      </c>
      <c r="AJ290" t="s">
        <v>3198</v>
      </c>
      <c r="AK290" t="s">
        <v>3199</v>
      </c>
      <c r="AM290">
        <v>4</v>
      </c>
      <c r="AO290">
        <v>14</v>
      </c>
      <c r="AP290" t="s">
        <v>42</v>
      </c>
      <c r="AQ290" s="1">
        <v>43412</v>
      </c>
      <c r="AT290" t="s">
        <v>42</v>
      </c>
      <c r="AU290" t="s">
        <v>43</v>
      </c>
    </row>
    <row r="291" spans="1:47" hidden="1" x14ac:dyDescent="0.25">
      <c r="A291" t="b">
        <f t="shared" si="32"/>
        <v>0</v>
      </c>
      <c r="B291" t="b">
        <f t="shared" si="33"/>
        <v>0</v>
      </c>
      <c r="C291" t="b">
        <f t="shared" si="34"/>
        <v>0</v>
      </c>
      <c r="D291" t="b">
        <f t="shared" si="37"/>
        <v>0</v>
      </c>
      <c r="E291" t="b">
        <f t="shared" si="37"/>
        <v>0</v>
      </c>
      <c r="F291" t="b">
        <f t="shared" si="37"/>
        <v>0</v>
      </c>
      <c r="G291" t="b">
        <f t="shared" si="37"/>
        <v>0</v>
      </c>
      <c r="H291" t="b">
        <f t="shared" si="37"/>
        <v>0</v>
      </c>
      <c r="I291" t="b">
        <f t="shared" si="35"/>
        <v>0</v>
      </c>
      <c r="J291" t="b">
        <f t="shared" si="36"/>
        <v>0</v>
      </c>
      <c r="K291" t="b">
        <f t="shared" si="38"/>
        <v>0</v>
      </c>
      <c r="L291" t="b">
        <f t="shared" si="38"/>
        <v>0</v>
      </c>
      <c r="M291" t="b">
        <f t="shared" si="38"/>
        <v>0</v>
      </c>
      <c r="N291" t="b">
        <f t="shared" si="38"/>
        <v>0</v>
      </c>
      <c r="O291" t="b">
        <f t="shared" si="38"/>
        <v>1</v>
      </c>
      <c r="P291" t="s">
        <v>3200</v>
      </c>
      <c r="Q291" t="s">
        <v>3201</v>
      </c>
      <c r="R291" t="s">
        <v>3202</v>
      </c>
      <c r="S291" t="s">
        <v>3203</v>
      </c>
      <c r="T291" s="1">
        <v>44230</v>
      </c>
      <c r="U291">
        <v>2021</v>
      </c>
      <c r="X291">
        <v>73</v>
      </c>
      <c r="Y291">
        <v>76</v>
      </c>
      <c r="Z291" t="s">
        <v>3204</v>
      </c>
      <c r="AB291" t="s">
        <v>3205</v>
      </c>
      <c r="AC291" t="s">
        <v>3206</v>
      </c>
      <c r="AE291" t="s">
        <v>3207</v>
      </c>
      <c r="AF291" t="s">
        <v>3208</v>
      </c>
      <c r="AG291" t="s">
        <v>3209</v>
      </c>
      <c r="AH291" t="s">
        <v>3210</v>
      </c>
      <c r="AI291" t="s">
        <v>3211</v>
      </c>
      <c r="AK291">
        <v>4</v>
      </c>
      <c r="AM291">
        <v>7</v>
      </c>
      <c r="AO291" s="1">
        <v>44230</v>
      </c>
      <c r="AR291" t="s">
        <v>42</v>
      </c>
      <c r="AS291" t="s">
        <v>43</v>
      </c>
    </row>
    <row r="292" spans="1:47" hidden="1" x14ac:dyDescent="0.25">
      <c r="A292" t="b">
        <f t="shared" si="32"/>
        <v>0</v>
      </c>
      <c r="B292" t="b">
        <f t="shared" si="33"/>
        <v>0</v>
      </c>
      <c r="C292" t="b">
        <f t="shared" si="34"/>
        <v>0</v>
      </c>
      <c r="D292" t="b">
        <f t="shared" si="37"/>
        <v>0</v>
      </c>
      <c r="E292" t="b">
        <f t="shared" si="37"/>
        <v>0</v>
      </c>
      <c r="F292" t="b">
        <f t="shared" si="37"/>
        <v>0</v>
      </c>
      <c r="G292" t="b">
        <f t="shared" si="37"/>
        <v>0</v>
      </c>
      <c r="H292" t="b">
        <f t="shared" si="37"/>
        <v>0</v>
      </c>
      <c r="I292" t="b">
        <f t="shared" si="35"/>
        <v>0</v>
      </c>
      <c r="J292" t="b">
        <f t="shared" si="36"/>
        <v>1</v>
      </c>
      <c r="K292" t="b">
        <f t="shared" si="38"/>
        <v>0</v>
      </c>
      <c r="L292" t="b">
        <f t="shared" si="38"/>
        <v>0</v>
      </c>
      <c r="M292" t="b">
        <f t="shared" si="38"/>
        <v>0</v>
      </c>
      <c r="N292" t="b">
        <f t="shared" si="38"/>
        <v>0</v>
      </c>
      <c r="O292" t="b">
        <f t="shared" si="38"/>
        <v>1</v>
      </c>
      <c r="P292" t="s">
        <v>3212</v>
      </c>
      <c r="Q292" t="s">
        <v>3213</v>
      </c>
      <c r="R292" t="s">
        <v>3214</v>
      </c>
      <c r="S292" t="s">
        <v>3215</v>
      </c>
      <c r="T292" s="1">
        <v>43783</v>
      </c>
      <c r="U292">
        <v>2019</v>
      </c>
      <c r="X292">
        <v>2175</v>
      </c>
      <c r="Y292">
        <v>2171</v>
      </c>
      <c r="Z292" t="s">
        <v>3216</v>
      </c>
      <c r="AA292" t="s">
        <v>650</v>
      </c>
      <c r="AB292" t="s">
        <v>3217</v>
      </c>
      <c r="AC292" t="s">
        <v>3218</v>
      </c>
      <c r="AE292" t="s">
        <v>3219</v>
      </c>
      <c r="AF292" t="s">
        <v>3220</v>
      </c>
      <c r="AG292" t="s">
        <v>3221</v>
      </c>
      <c r="AH292" t="s">
        <v>3222</v>
      </c>
      <c r="AI292" t="s">
        <v>3223</v>
      </c>
      <c r="AK292">
        <v>4</v>
      </c>
      <c r="AM292">
        <v>10</v>
      </c>
      <c r="AN292" t="s">
        <v>42</v>
      </c>
      <c r="AO292" s="1">
        <v>43783</v>
      </c>
      <c r="AR292" t="s">
        <v>42</v>
      </c>
      <c r="AS292" t="s">
        <v>43</v>
      </c>
    </row>
    <row r="293" spans="1:47" hidden="1" x14ac:dyDescent="0.25">
      <c r="A293" t="b">
        <f t="shared" si="32"/>
        <v>0</v>
      </c>
      <c r="B293" t="b">
        <f t="shared" si="33"/>
        <v>0</v>
      </c>
      <c r="C293" t="b">
        <f t="shared" si="34"/>
        <v>0</v>
      </c>
      <c r="D293" t="b">
        <f t="shared" si="37"/>
        <v>0</v>
      </c>
      <c r="E293" t="b">
        <f t="shared" si="37"/>
        <v>0</v>
      </c>
      <c r="F293" t="b">
        <f t="shared" si="37"/>
        <v>0</v>
      </c>
      <c r="G293" t="b">
        <f t="shared" si="37"/>
        <v>0</v>
      </c>
      <c r="H293" t="b">
        <f t="shared" si="37"/>
        <v>0</v>
      </c>
      <c r="I293" t="b">
        <f t="shared" si="35"/>
        <v>1</v>
      </c>
      <c r="J293" t="b">
        <f t="shared" si="36"/>
        <v>1</v>
      </c>
      <c r="K293" t="b">
        <f t="shared" si="38"/>
        <v>1</v>
      </c>
      <c r="L293" t="b">
        <f t="shared" si="38"/>
        <v>1</v>
      </c>
      <c r="M293" t="b">
        <f t="shared" si="38"/>
        <v>1</v>
      </c>
      <c r="N293" t="b">
        <f t="shared" si="38"/>
        <v>1</v>
      </c>
      <c r="O293" t="b">
        <f t="shared" si="38"/>
        <v>1</v>
      </c>
      <c r="P293" t="s">
        <v>3224</v>
      </c>
      <c r="Q293" t="s">
        <v>3225</v>
      </c>
      <c r="R293" t="s">
        <v>3226</v>
      </c>
      <c r="S293" t="s">
        <v>3227</v>
      </c>
      <c r="T293" s="1">
        <v>44461</v>
      </c>
      <c r="U293">
        <v>2021</v>
      </c>
      <c r="X293">
        <v>25</v>
      </c>
      <c r="Y293">
        <v>28</v>
      </c>
      <c r="Z293" t="s">
        <v>3228</v>
      </c>
      <c r="AB293" t="s">
        <v>3229</v>
      </c>
      <c r="AC293" t="s">
        <v>3230</v>
      </c>
      <c r="AE293" t="s">
        <v>3231</v>
      </c>
      <c r="AF293" t="s">
        <v>3232</v>
      </c>
      <c r="AG293" t="s">
        <v>3233</v>
      </c>
      <c r="AH293" t="s">
        <v>3234</v>
      </c>
      <c r="AI293" t="s">
        <v>3235</v>
      </c>
      <c r="AK293">
        <v>4</v>
      </c>
      <c r="AM293">
        <v>20</v>
      </c>
      <c r="AN293" t="s">
        <v>42</v>
      </c>
      <c r="AO293" s="1">
        <v>44461</v>
      </c>
      <c r="AR293" t="s">
        <v>42</v>
      </c>
      <c r="AS293" t="s">
        <v>43</v>
      </c>
    </row>
    <row r="294" spans="1:47" hidden="1" x14ac:dyDescent="0.25">
      <c r="A294" t="b">
        <f t="shared" si="32"/>
        <v>0</v>
      </c>
      <c r="B294" t="b">
        <f t="shared" si="33"/>
        <v>0</v>
      </c>
      <c r="C294" t="b">
        <f t="shared" si="34"/>
        <v>0</v>
      </c>
      <c r="D294" t="b">
        <f t="shared" si="37"/>
        <v>0</v>
      </c>
      <c r="E294" t="b">
        <f t="shared" si="37"/>
        <v>0</v>
      </c>
      <c r="F294" t="b">
        <f t="shared" si="37"/>
        <v>0</v>
      </c>
      <c r="G294" t="b">
        <f t="shared" si="37"/>
        <v>0</v>
      </c>
      <c r="H294" t="b">
        <f t="shared" si="37"/>
        <v>0</v>
      </c>
      <c r="I294" t="b">
        <f t="shared" si="35"/>
        <v>1</v>
      </c>
      <c r="J294" t="b">
        <f t="shared" si="36"/>
        <v>1</v>
      </c>
      <c r="K294" t="b">
        <f t="shared" si="38"/>
        <v>1</v>
      </c>
      <c r="L294" t="b">
        <f t="shared" si="38"/>
        <v>1</v>
      </c>
      <c r="M294" t="b">
        <f t="shared" si="38"/>
        <v>1</v>
      </c>
      <c r="N294" t="b">
        <f t="shared" si="38"/>
        <v>1</v>
      </c>
      <c r="O294" t="b">
        <f t="shared" si="38"/>
        <v>1</v>
      </c>
      <c r="P294" t="s">
        <v>3236</v>
      </c>
      <c r="Q294" t="s">
        <v>3237</v>
      </c>
      <c r="R294" t="s">
        <v>3238</v>
      </c>
      <c r="S294" t="s">
        <v>3239</v>
      </c>
      <c r="T294" s="1">
        <v>43118</v>
      </c>
      <c r="U294">
        <v>2017</v>
      </c>
      <c r="X294">
        <v>3462</v>
      </c>
      <c r="Y294">
        <v>3466</v>
      </c>
      <c r="Z294" t="s">
        <v>3240</v>
      </c>
      <c r="AB294" t="s">
        <v>3241</v>
      </c>
      <c r="AC294" t="s">
        <v>3242</v>
      </c>
      <c r="AE294" t="s">
        <v>3243</v>
      </c>
      <c r="AG294" t="s">
        <v>3244</v>
      </c>
      <c r="AH294" t="s">
        <v>3245</v>
      </c>
      <c r="AI294" t="s">
        <v>3246</v>
      </c>
      <c r="AK294">
        <v>4</v>
      </c>
      <c r="AM294">
        <v>9</v>
      </c>
      <c r="AN294" t="s">
        <v>42</v>
      </c>
      <c r="AO294" s="1">
        <v>43118</v>
      </c>
      <c r="AR294" t="s">
        <v>42</v>
      </c>
      <c r="AS294" t="s">
        <v>43</v>
      </c>
    </row>
    <row r="295" spans="1:47" hidden="1" x14ac:dyDescent="0.25">
      <c r="A295" t="b">
        <f t="shared" si="32"/>
        <v>0</v>
      </c>
      <c r="B295" t="b">
        <f t="shared" si="33"/>
        <v>0</v>
      </c>
      <c r="C295" t="b">
        <f t="shared" si="34"/>
        <v>0</v>
      </c>
      <c r="D295" t="b">
        <f t="shared" si="37"/>
        <v>0</v>
      </c>
      <c r="E295" t="b">
        <f t="shared" si="37"/>
        <v>0</v>
      </c>
      <c r="F295" t="b">
        <f t="shared" si="37"/>
        <v>0</v>
      </c>
      <c r="G295" t="b">
        <f t="shared" si="37"/>
        <v>0</v>
      </c>
      <c r="H295" t="b">
        <f t="shared" si="37"/>
        <v>0</v>
      </c>
      <c r="I295" t="b">
        <f t="shared" si="35"/>
        <v>1</v>
      </c>
      <c r="J295" t="b">
        <f t="shared" si="36"/>
        <v>0</v>
      </c>
      <c r="K295" t="b">
        <f t="shared" si="38"/>
        <v>1</v>
      </c>
      <c r="L295" t="b">
        <f t="shared" si="38"/>
        <v>0</v>
      </c>
      <c r="M295" t="b">
        <f t="shared" si="38"/>
        <v>0</v>
      </c>
      <c r="N295" t="b">
        <f t="shared" si="38"/>
        <v>0</v>
      </c>
      <c r="O295" t="b">
        <f t="shared" si="38"/>
        <v>1</v>
      </c>
      <c r="P295" t="s">
        <v>3247</v>
      </c>
      <c r="Q295" t="s">
        <v>3248</v>
      </c>
      <c r="R295" t="s">
        <v>3249</v>
      </c>
      <c r="S295" t="s">
        <v>335</v>
      </c>
      <c r="T295" s="1">
        <v>43034</v>
      </c>
      <c r="U295">
        <v>2017</v>
      </c>
      <c r="X295">
        <v>1</v>
      </c>
      <c r="Y295">
        <v>4</v>
      </c>
      <c r="Z295" t="s">
        <v>3250</v>
      </c>
      <c r="AB295" t="s">
        <v>337</v>
      </c>
      <c r="AC295" t="s">
        <v>3251</v>
      </c>
      <c r="AE295" t="s">
        <v>3252</v>
      </c>
      <c r="AF295" t="s">
        <v>3253</v>
      </c>
      <c r="AG295" t="s">
        <v>3254</v>
      </c>
      <c r="AH295" t="s">
        <v>3255</v>
      </c>
      <c r="AI295" t="s">
        <v>3256</v>
      </c>
      <c r="AK295">
        <v>4</v>
      </c>
      <c r="AM295">
        <v>3</v>
      </c>
      <c r="AN295" t="s">
        <v>42</v>
      </c>
      <c r="AO295" s="1">
        <v>43034</v>
      </c>
      <c r="AR295" t="s">
        <v>42</v>
      </c>
      <c r="AS295" t="s">
        <v>43</v>
      </c>
    </row>
    <row r="296" spans="1:47" hidden="1" x14ac:dyDescent="0.25">
      <c r="A296" t="b">
        <f t="shared" si="32"/>
        <v>0</v>
      </c>
      <c r="B296" t="b">
        <f t="shared" si="33"/>
        <v>0</v>
      </c>
      <c r="C296" t="b">
        <f t="shared" si="34"/>
        <v>0</v>
      </c>
      <c r="D296" t="b">
        <f t="shared" si="37"/>
        <v>0</v>
      </c>
      <c r="E296" t="b">
        <f t="shared" si="37"/>
        <v>0</v>
      </c>
      <c r="F296" t="b">
        <f t="shared" si="37"/>
        <v>0</v>
      </c>
      <c r="G296" t="b">
        <f t="shared" si="37"/>
        <v>0</v>
      </c>
      <c r="H296" t="b">
        <f t="shared" si="37"/>
        <v>0</v>
      </c>
      <c r="I296" t="b">
        <f t="shared" si="35"/>
        <v>1</v>
      </c>
      <c r="J296" t="b">
        <f t="shared" si="36"/>
        <v>0</v>
      </c>
      <c r="K296" t="b">
        <f t="shared" si="38"/>
        <v>1</v>
      </c>
      <c r="L296" t="b">
        <f t="shared" si="38"/>
        <v>1</v>
      </c>
      <c r="M296" t="b">
        <f t="shared" si="38"/>
        <v>0</v>
      </c>
      <c r="N296" t="b">
        <f t="shared" si="38"/>
        <v>0</v>
      </c>
      <c r="O296" t="b">
        <f t="shared" si="38"/>
        <v>1</v>
      </c>
      <c r="P296" t="s">
        <v>3257</v>
      </c>
      <c r="Q296" t="s">
        <v>3258</v>
      </c>
      <c r="R296" t="s">
        <v>3259</v>
      </c>
      <c r="S296" t="s">
        <v>3260</v>
      </c>
      <c r="T296" s="1">
        <v>41099</v>
      </c>
      <c r="U296">
        <v>2012</v>
      </c>
      <c r="X296">
        <v>1972</v>
      </c>
      <c r="Y296">
        <v>1976</v>
      </c>
      <c r="Z296" t="s">
        <v>3261</v>
      </c>
      <c r="AB296" t="s">
        <v>3262</v>
      </c>
      <c r="AC296" t="s">
        <v>3263</v>
      </c>
      <c r="AE296" t="s">
        <v>3264</v>
      </c>
      <c r="AF296" t="s">
        <v>3265</v>
      </c>
      <c r="AG296" t="s">
        <v>3266</v>
      </c>
      <c r="AH296" t="s">
        <v>3267</v>
      </c>
      <c r="AI296" t="s">
        <v>3268</v>
      </c>
      <c r="AK296">
        <v>4</v>
      </c>
      <c r="AM296">
        <v>17</v>
      </c>
      <c r="AN296" t="s">
        <v>42</v>
      </c>
      <c r="AO296" s="1">
        <v>41099</v>
      </c>
      <c r="AR296" t="s">
        <v>42</v>
      </c>
      <c r="AS296" t="s">
        <v>43</v>
      </c>
    </row>
    <row r="297" spans="1:47" hidden="1" x14ac:dyDescent="0.25">
      <c r="A297" t="b">
        <f t="shared" si="32"/>
        <v>0</v>
      </c>
      <c r="B297" t="b">
        <f t="shared" si="33"/>
        <v>0</v>
      </c>
      <c r="C297" t="b">
        <f t="shared" si="34"/>
        <v>0</v>
      </c>
      <c r="D297" t="b">
        <f t="shared" si="37"/>
        <v>0</v>
      </c>
      <c r="E297" t="b">
        <f t="shared" si="37"/>
        <v>0</v>
      </c>
      <c r="F297" t="b">
        <f t="shared" si="37"/>
        <v>0</v>
      </c>
      <c r="G297" t="b">
        <f t="shared" si="37"/>
        <v>0</v>
      </c>
      <c r="H297" t="b">
        <f t="shared" si="37"/>
        <v>0</v>
      </c>
      <c r="I297" t="b">
        <f t="shared" si="35"/>
        <v>1</v>
      </c>
      <c r="J297" t="b">
        <f t="shared" si="36"/>
        <v>1</v>
      </c>
      <c r="K297" t="b">
        <f t="shared" si="38"/>
        <v>1</v>
      </c>
      <c r="L297" t="b">
        <f t="shared" si="38"/>
        <v>1</v>
      </c>
      <c r="M297" t="b">
        <f t="shared" si="38"/>
        <v>1</v>
      </c>
      <c r="N297" t="b">
        <f t="shared" si="38"/>
        <v>1</v>
      </c>
      <c r="O297" t="b">
        <f t="shared" si="38"/>
        <v>1</v>
      </c>
      <c r="P297" t="s">
        <v>3269</v>
      </c>
      <c r="Q297" t="s">
        <v>3270</v>
      </c>
      <c r="R297" t="s">
        <v>3271</v>
      </c>
      <c r="S297" t="s">
        <v>3272</v>
      </c>
      <c r="T297" s="1">
        <v>43293</v>
      </c>
      <c r="U297">
        <v>2018</v>
      </c>
      <c r="X297">
        <v>10</v>
      </c>
      <c r="Y297">
        <v>12</v>
      </c>
      <c r="Z297" t="s">
        <v>3273</v>
      </c>
      <c r="AB297" t="s">
        <v>3274</v>
      </c>
      <c r="AC297" t="s">
        <v>3275</v>
      </c>
      <c r="AE297" t="s">
        <v>3276</v>
      </c>
      <c r="AF297" t="s">
        <v>3277</v>
      </c>
      <c r="AG297" t="s">
        <v>3278</v>
      </c>
      <c r="AH297" t="s">
        <v>3279</v>
      </c>
      <c r="AI297" t="s">
        <v>3280</v>
      </c>
      <c r="AK297">
        <v>4</v>
      </c>
      <c r="AM297">
        <v>3</v>
      </c>
      <c r="AN297" t="s">
        <v>42</v>
      </c>
      <c r="AO297" s="1">
        <v>43293</v>
      </c>
      <c r="AR297" t="s">
        <v>42</v>
      </c>
      <c r="AS297" t="s">
        <v>43</v>
      </c>
    </row>
    <row r="298" spans="1:47" hidden="1" x14ac:dyDescent="0.25">
      <c r="A298" t="b">
        <f t="shared" si="32"/>
        <v>0</v>
      </c>
      <c r="B298" t="b">
        <f t="shared" si="33"/>
        <v>0</v>
      </c>
      <c r="C298" t="b">
        <f t="shared" si="34"/>
        <v>0</v>
      </c>
      <c r="D298" t="b">
        <f t="shared" si="37"/>
        <v>0</v>
      </c>
      <c r="E298" t="b">
        <f t="shared" si="37"/>
        <v>0</v>
      </c>
      <c r="F298" t="b">
        <f t="shared" si="37"/>
        <v>0</v>
      </c>
      <c r="G298" t="b">
        <f t="shared" si="37"/>
        <v>0</v>
      </c>
      <c r="H298" t="b">
        <f t="shared" si="37"/>
        <v>0</v>
      </c>
      <c r="I298" t="b">
        <f t="shared" si="35"/>
        <v>0</v>
      </c>
      <c r="J298" t="b">
        <f t="shared" si="36"/>
        <v>0</v>
      </c>
      <c r="K298" t="b">
        <f t="shared" si="38"/>
        <v>1</v>
      </c>
      <c r="L298" t="b">
        <f t="shared" si="38"/>
        <v>0</v>
      </c>
      <c r="M298" t="b">
        <f t="shared" si="38"/>
        <v>0</v>
      </c>
      <c r="N298" t="b">
        <f t="shared" si="38"/>
        <v>1</v>
      </c>
      <c r="O298" t="b">
        <f t="shared" si="38"/>
        <v>1</v>
      </c>
      <c r="P298" t="s">
        <v>3281</v>
      </c>
      <c r="Q298" t="s">
        <v>3282</v>
      </c>
      <c r="R298" t="s">
        <v>3283</v>
      </c>
      <c r="S298" t="s">
        <v>3284</v>
      </c>
      <c r="T298" s="1">
        <v>41002</v>
      </c>
      <c r="U298">
        <v>2011</v>
      </c>
      <c r="X298">
        <v>1</v>
      </c>
      <c r="Y298">
        <v>5</v>
      </c>
      <c r="Z298" t="s">
        <v>3285</v>
      </c>
      <c r="AB298" t="s">
        <v>3286</v>
      </c>
      <c r="AC298" t="s">
        <v>3287</v>
      </c>
      <c r="AE298" t="s">
        <v>3288</v>
      </c>
      <c r="AG298" t="s">
        <v>3289</v>
      </c>
      <c r="AH298" t="s">
        <v>3290</v>
      </c>
      <c r="AI298" t="s">
        <v>3291</v>
      </c>
      <c r="AK298">
        <v>4</v>
      </c>
      <c r="AM298">
        <v>11</v>
      </c>
      <c r="AN298" t="s">
        <v>42</v>
      </c>
      <c r="AO298" s="1">
        <v>41002</v>
      </c>
      <c r="AR298" t="s">
        <v>42</v>
      </c>
      <c r="AS298" t="s">
        <v>43</v>
      </c>
    </row>
    <row r="299" spans="1:47" hidden="1" x14ac:dyDescent="0.25">
      <c r="A299" t="b">
        <f t="shared" si="32"/>
        <v>0</v>
      </c>
      <c r="B299" t="b">
        <f t="shared" si="33"/>
        <v>0</v>
      </c>
      <c r="C299" t="b">
        <f t="shared" si="34"/>
        <v>0</v>
      </c>
      <c r="D299" t="b">
        <f t="shared" si="37"/>
        <v>0</v>
      </c>
      <c r="E299" t="b">
        <f t="shared" si="37"/>
        <v>0</v>
      </c>
      <c r="F299" t="b">
        <f t="shared" si="37"/>
        <v>0</v>
      </c>
      <c r="G299" t="b">
        <f t="shared" si="37"/>
        <v>0</v>
      </c>
      <c r="H299" t="b">
        <f t="shared" si="37"/>
        <v>0</v>
      </c>
      <c r="I299" t="b">
        <f t="shared" si="35"/>
        <v>1</v>
      </c>
      <c r="J299" t="b">
        <f t="shared" si="36"/>
        <v>0</v>
      </c>
      <c r="K299" t="b">
        <f t="shared" si="38"/>
        <v>1</v>
      </c>
      <c r="L299" t="b">
        <f t="shared" si="38"/>
        <v>0</v>
      </c>
      <c r="M299" t="b">
        <f t="shared" si="38"/>
        <v>0</v>
      </c>
      <c r="N299" t="b">
        <f t="shared" si="38"/>
        <v>0</v>
      </c>
      <c r="O299" t="b">
        <f t="shared" si="38"/>
        <v>1</v>
      </c>
      <c r="P299" t="s">
        <v>3292</v>
      </c>
      <c r="Q299" t="s">
        <v>3293</v>
      </c>
      <c r="R299" t="s">
        <v>3294</v>
      </c>
      <c r="S299" t="s">
        <v>3295</v>
      </c>
      <c r="T299" s="1">
        <v>39784</v>
      </c>
      <c r="U299">
        <v>2008</v>
      </c>
      <c r="V299">
        <v>23</v>
      </c>
      <c r="W299">
        <v>11</v>
      </c>
      <c r="X299">
        <v>39</v>
      </c>
      <c r="Y299">
        <v>45</v>
      </c>
      <c r="Z299" t="s">
        <v>3296</v>
      </c>
      <c r="AA299" t="s">
        <v>3297</v>
      </c>
      <c r="AC299" t="s">
        <v>3298</v>
      </c>
      <c r="AE299" t="s">
        <v>3299</v>
      </c>
      <c r="AG299" t="s">
        <v>3300</v>
      </c>
      <c r="AH299" t="s">
        <v>3301</v>
      </c>
      <c r="AI299" t="s">
        <v>3302</v>
      </c>
      <c r="AK299">
        <v>4</v>
      </c>
      <c r="AM299">
        <v>9</v>
      </c>
      <c r="AN299" t="s">
        <v>42</v>
      </c>
      <c r="AO299" s="1">
        <v>39784</v>
      </c>
      <c r="AR299" t="s">
        <v>42</v>
      </c>
      <c r="AS299" t="s">
        <v>598</v>
      </c>
    </row>
    <row r="300" spans="1:47" hidden="1" x14ac:dyDescent="0.25">
      <c r="A300" t="b">
        <f t="shared" si="32"/>
        <v>0</v>
      </c>
      <c r="B300" t="b">
        <f t="shared" si="33"/>
        <v>0</v>
      </c>
      <c r="C300" t="b">
        <f t="shared" si="34"/>
        <v>0</v>
      </c>
      <c r="D300" t="b">
        <f t="shared" si="37"/>
        <v>0</v>
      </c>
      <c r="E300" t="b">
        <f t="shared" si="37"/>
        <v>0</v>
      </c>
      <c r="F300" t="b">
        <f t="shared" si="37"/>
        <v>0</v>
      </c>
      <c r="G300" t="b">
        <f t="shared" si="37"/>
        <v>0</v>
      </c>
      <c r="H300" t="b">
        <f t="shared" si="37"/>
        <v>0</v>
      </c>
      <c r="I300" t="b">
        <f t="shared" si="35"/>
        <v>1</v>
      </c>
      <c r="J300" t="b">
        <f t="shared" si="36"/>
        <v>1</v>
      </c>
      <c r="K300" t="b">
        <f t="shared" si="38"/>
        <v>1</v>
      </c>
      <c r="L300" t="b">
        <f t="shared" si="38"/>
        <v>1</v>
      </c>
      <c r="M300" t="b">
        <f t="shared" si="38"/>
        <v>1</v>
      </c>
      <c r="N300" t="b">
        <f t="shared" si="38"/>
        <v>1</v>
      </c>
      <c r="O300" t="b">
        <f t="shared" si="38"/>
        <v>1</v>
      </c>
      <c r="P300" t="s">
        <v>3303</v>
      </c>
      <c r="Q300" t="s">
        <v>3304</v>
      </c>
      <c r="R300" t="s">
        <v>3305</v>
      </c>
      <c r="S300" t="s">
        <v>820</v>
      </c>
      <c r="T300" s="1">
        <v>42268</v>
      </c>
      <c r="U300">
        <v>2015</v>
      </c>
      <c r="X300">
        <v>1</v>
      </c>
      <c r="Y300">
        <v>4</v>
      </c>
      <c r="Z300" t="s">
        <v>3306</v>
      </c>
      <c r="AB300" t="s">
        <v>822</v>
      </c>
      <c r="AC300" t="s">
        <v>3307</v>
      </c>
      <c r="AE300" t="s">
        <v>3308</v>
      </c>
      <c r="AF300" t="s">
        <v>3309</v>
      </c>
      <c r="AG300" t="s">
        <v>3310</v>
      </c>
      <c r="AH300" t="s">
        <v>3311</v>
      </c>
      <c r="AI300" t="s">
        <v>3312</v>
      </c>
      <c r="AK300">
        <v>4</v>
      </c>
      <c r="AM300">
        <v>15</v>
      </c>
      <c r="AN300" t="s">
        <v>42</v>
      </c>
      <c r="AO300" s="1">
        <v>42268</v>
      </c>
      <c r="AR300" t="s">
        <v>42</v>
      </c>
      <c r="AS300" t="s">
        <v>43</v>
      </c>
    </row>
    <row r="301" spans="1:47" hidden="1" x14ac:dyDescent="0.25">
      <c r="A301" t="b">
        <f t="shared" si="32"/>
        <v>0</v>
      </c>
      <c r="B301" t="b">
        <f t="shared" si="33"/>
        <v>0</v>
      </c>
      <c r="C301" t="b">
        <f t="shared" si="34"/>
        <v>0</v>
      </c>
      <c r="D301" t="b">
        <f t="shared" si="37"/>
        <v>0</v>
      </c>
      <c r="E301" t="b">
        <f t="shared" si="37"/>
        <v>0</v>
      </c>
      <c r="F301" t="b">
        <f t="shared" si="37"/>
        <v>0</v>
      </c>
      <c r="G301" t="b">
        <f t="shared" si="37"/>
        <v>0</v>
      </c>
      <c r="H301" t="b">
        <f t="shared" si="37"/>
        <v>0</v>
      </c>
      <c r="I301" t="b">
        <f t="shared" si="35"/>
        <v>1</v>
      </c>
      <c r="J301" t="b">
        <f t="shared" si="36"/>
        <v>1</v>
      </c>
      <c r="K301" t="b">
        <f t="shared" si="38"/>
        <v>1</v>
      </c>
      <c r="L301" t="b">
        <f t="shared" si="38"/>
        <v>1</v>
      </c>
      <c r="M301" t="b">
        <f t="shared" si="38"/>
        <v>1</v>
      </c>
      <c r="N301" t="b">
        <f t="shared" si="38"/>
        <v>1</v>
      </c>
      <c r="O301" t="b">
        <f t="shared" si="38"/>
        <v>1</v>
      </c>
      <c r="P301" t="s">
        <v>3313</v>
      </c>
      <c r="Q301" t="s">
        <v>3314</v>
      </c>
      <c r="R301" t="s">
        <v>3315</v>
      </c>
      <c r="S301" t="s">
        <v>3316</v>
      </c>
      <c r="T301" s="1">
        <v>40497</v>
      </c>
      <c r="U301">
        <v>2009</v>
      </c>
      <c r="X301">
        <v>234</v>
      </c>
      <c r="Y301">
        <v>237</v>
      </c>
      <c r="Z301" t="s">
        <v>3317</v>
      </c>
      <c r="AB301" t="s">
        <v>3318</v>
      </c>
      <c r="AC301" t="s">
        <v>3319</v>
      </c>
      <c r="AE301" t="s">
        <v>3320</v>
      </c>
      <c r="AF301" t="s">
        <v>3321</v>
      </c>
      <c r="AG301" t="s">
        <v>3322</v>
      </c>
      <c r="AH301" t="s">
        <v>3323</v>
      </c>
      <c r="AI301" t="s">
        <v>3324</v>
      </c>
      <c r="AK301">
        <v>4</v>
      </c>
      <c r="AM301">
        <v>14</v>
      </c>
      <c r="AN301" t="s">
        <v>42</v>
      </c>
      <c r="AO301" s="1">
        <v>40497</v>
      </c>
      <c r="AR301" t="s">
        <v>42</v>
      </c>
      <c r="AS301" t="s">
        <v>43</v>
      </c>
    </row>
    <row r="302" spans="1:47" hidden="1" x14ac:dyDescent="0.25">
      <c r="A302" t="b">
        <f t="shared" si="32"/>
        <v>0</v>
      </c>
      <c r="B302" t="b">
        <f t="shared" si="33"/>
        <v>0</v>
      </c>
      <c r="C302" t="b">
        <f t="shared" si="34"/>
        <v>0</v>
      </c>
      <c r="D302" t="b">
        <f t="shared" si="37"/>
        <v>0</v>
      </c>
      <c r="E302" t="b">
        <f t="shared" si="37"/>
        <v>0</v>
      </c>
      <c r="F302" t="b">
        <f t="shared" si="37"/>
        <v>0</v>
      </c>
      <c r="G302" t="b">
        <f t="shared" si="37"/>
        <v>0</v>
      </c>
      <c r="H302" t="b">
        <f t="shared" si="37"/>
        <v>0</v>
      </c>
      <c r="I302" t="b">
        <f t="shared" si="35"/>
        <v>1</v>
      </c>
      <c r="J302" t="b">
        <f t="shared" si="36"/>
        <v>1</v>
      </c>
      <c r="K302" t="b">
        <f t="shared" si="38"/>
        <v>1</v>
      </c>
      <c r="L302" t="b">
        <f t="shared" si="38"/>
        <v>1</v>
      </c>
      <c r="M302" t="b">
        <f t="shared" si="38"/>
        <v>1</v>
      </c>
      <c r="N302" t="b">
        <f t="shared" si="38"/>
        <v>1</v>
      </c>
      <c r="O302" t="b">
        <f t="shared" si="38"/>
        <v>1</v>
      </c>
      <c r="P302" t="s">
        <v>3325</v>
      </c>
      <c r="Q302" t="s">
        <v>3326</v>
      </c>
      <c r="R302" t="s">
        <v>3327</v>
      </c>
      <c r="S302" t="s">
        <v>3328</v>
      </c>
      <c r="T302" s="1">
        <v>41367</v>
      </c>
      <c r="U302">
        <v>2013</v>
      </c>
      <c r="V302">
        <v>23</v>
      </c>
      <c r="W302">
        <v>3</v>
      </c>
      <c r="X302">
        <v>3601405</v>
      </c>
      <c r="Y302">
        <v>3601405</v>
      </c>
      <c r="Z302" t="s">
        <v>3329</v>
      </c>
      <c r="AA302" t="s">
        <v>3330</v>
      </c>
      <c r="AC302" t="s">
        <v>3331</v>
      </c>
      <c r="AE302" t="s">
        <v>3332</v>
      </c>
      <c r="AF302" t="s">
        <v>3333</v>
      </c>
      <c r="AG302" t="s">
        <v>3334</v>
      </c>
      <c r="AH302" t="s">
        <v>3335</v>
      </c>
      <c r="AI302" t="s">
        <v>3336</v>
      </c>
      <c r="AK302">
        <v>4</v>
      </c>
      <c r="AM302">
        <v>10</v>
      </c>
      <c r="AN302" t="s">
        <v>42</v>
      </c>
      <c r="AO302" s="1">
        <v>41295</v>
      </c>
      <c r="AR302" t="s">
        <v>42</v>
      </c>
      <c r="AS302" t="s">
        <v>57</v>
      </c>
    </row>
    <row r="303" spans="1:47" x14ac:dyDescent="0.25">
      <c r="A303" t="b">
        <f t="shared" si="32"/>
        <v>1</v>
      </c>
      <c r="B303" t="b">
        <f t="shared" si="33"/>
        <v>0</v>
      </c>
      <c r="C303" t="b">
        <f t="shared" si="34"/>
        <v>0</v>
      </c>
      <c r="D303" t="b">
        <f t="shared" si="37"/>
        <v>1</v>
      </c>
      <c r="E303" t="b">
        <f t="shared" si="37"/>
        <v>0</v>
      </c>
      <c r="F303" t="b">
        <f t="shared" si="37"/>
        <v>0</v>
      </c>
      <c r="G303" t="b">
        <f t="shared" si="37"/>
        <v>0</v>
      </c>
      <c r="H303" t="b">
        <f t="shared" si="37"/>
        <v>0</v>
      </c>
      <c r="I303" t="b">
        <f t="shared" si="35"/>
        <v>1</v>
      </c>
      <c r="J303" t="b">
        <f t="shared" si="36"/>
        <v>1</v>
      </c>
      <c r="K303" t="b">
        <f t="shared" si="38"/>
        <v>1</v>
      </c>
      <c r="L303" t="b">
        <f t="shared" si="38"/>
        <v>1</v>
      </c>
      <c r="M303" t="b">
        <f t="shared" si="38"/>
        <v>1</v>
      </c>
      <c r="N303" t="b">
        <f t="shared" si="38"/>
        <v>1</v>
      </c>
      <c r="O303" t="b">
        <f t="shared" si="38"/>
        <v>1</v>
      </c>
      <c r="P303" t="s">
        <v>3337</v>
      </c>
      <c r="Q303" t="s">
        <v>3338</v>
      </c>
      <c r="R303" t="s">
        <v>3339</v>
      </c>
      <c r="S303" t="s">
        <v>3340</v>
      </c>
      <c r="T303" s="1">
        <v>44389</v>
      </c>
      <c r="U303">
        <v>2021</v>
      </c>
      <c r="X303">
        <v>1</v>
      </c>
      <c r="Y303">
        <v>4</v>
      </c>
      <c r="Z303" t="s">
        <v>3341</v>
      </c>
      <c r="AB303" t="s">
        <v>3342</v>
      </c>
      <c r="AC303" t="s">
        <v>3343</v>
      </c>
      <c r="AE303" t="s">
        <v>3344</v>
      </c>
      <c r="AF303" t="s">
        <v>3345</v>
      </c>
      <c r="AG303" t="s">
        <v>3346</v>
      </c>
      <c r="AH303" t="s">
        <v>3347</v>
      </c>
      <c r="AI303" t="s">
        <v>3348</v>
      </c>
      <c r="AK303">
        <v>4</v>
      </c>
      <c r="AM303">
        <v>10</v>
      </c>
      <c r="AN303" t="s">
        <v>42</v>
      </c>
      <c r="AO303" s="1">
        <v>44389</v>
      </c>
      <c r="AR303" t="s">
        <v>42</v>
      </c>
      <c r="AS303" t="s">
        <v>43</v>
      </c>
    </row>
    <row r="304" spans="1:47" hidden="1" x14ac:dyDescent="0.25">
      <c r="A304" t="b">
        <f t="shared" si="32"/>
        <v>0</v>
      </c>
      <c r="B304" t="b">
        <f t="shared" si="33"/>
        <v>0</v>
      </c>
      <c r="C304" t="b">
        <f t="shared" si="34"/>
        <v>0</v>
      </c>
      <c r="D304" t="b">
        <f t="shared" si="37"/>
        <v>0</v>
      </c>
      <c r="E304" t="b">
        <f t="shared" si="37"/>
        <v>0</v>
      </c>
      <c r="F304" t="b">
        <f t="shared" si="37"/>
        <v>0</v>
      </c>
      <c r="G304" t="b">
        <f t="shared" si="37"/>
        <v>0</v>
      </c>
      <c r="H304" t="b">
        <f t="shared" si="37"/>
        <v>0</v>
      </c>
      <c r="I304" t="b">
        <f t="shared" si="35"/>
        <v>1</v>
      </c>
      <c r="J304" t="b">
        <f t="shared" si="36"/>
        <v>1</v>
      </c>
      <c r="K304" t="b">
        <f t="shared" si="38"/>
        <v>1</v>
      </c>
      <c r="L304" t="b">
        <f t="shared" si="38"/>
        <v>1</v>
      </c>
      <c r="M304" t="b">
        <f t="shared" si="38"/>
        <v>1</v>
      </c>
      <c r="N304" t="b">
        <f t="shared" si="38"/>
        <v>1</v>
      </c>
      <c r="O304" t="b">
        <f t="shared" si="38"/>
        <v>1</v>
      </c>
      <c r="P304" t="s">
        <v>3349</v>
      </c>
      <c r="Q304" t="s">
        <v>3350</v>
      </c>
      <c r="R304" t="s">
        <v>3351</v>
      </c>
      <c r="S304" t="s">
        <v>3352</v>
      </c>
      <c r="T304" s="1">
        <v>40525</v>
      </c>
      <c r="U304">
        <v>2010</v>
      </c>
      <c r="X304">
        <v>1</v>
      </c>
      <c r="Y304">
        <v>6</v>
      </c>
      <c r="Z304" t="s">
        <v>3353</v>
      </c>
      <c r="AB304" t="s">
        <v>3354</v>
      </c>
      <c r="AC304" t="s">
        <v>3355</v>
      </c>
      <c r="AE304" t="s">
        <v>3356</v>
      </c>
      <c r="AF304" t="s">
        <v>3357</v>
      </c>
      <c r="AG304" t="s">
        <v>3358</v>
      </c>
      <c r="AH304" t="s">
        <v>3359</v>
      </c>
      <c r="AI304" t="s">
        <v>3360</v>
      </c>
      <c r="AK304">
        <v>4</v>
      </c>
      <c r="AM304">
        <v>14</v>
      </c>
      <c r="AN304" t="s">
        <v>42</v>
      </c>
      <c r="AO304" s="1">
        <v>40525</v>
      </c>
      <c r="AR304" t="s">
        <v>42</v>
      </c>
      <c r="AS304" t="s">
        <v>43</v>
      </c>
    </row>
    <row r="305" spans="1:45" hidden="1" x14ac:dyDescent="0.25">
      <c r="A305" t="b">
        <f t="shared" si="32"/>
        <v>0</v>
      </c>
      <c r="B305" t="b">
        <f t="shared" si="33"/>
        <v>0</v>
      </c>
      <c r="C305" t="b">
        <f t="shared" si="34"/>
        <v>0</v>
      </c>
      <c r="D305" t="b">
        <f t="shared" si="37"/>
        <v>0</v>
      </c>
      <c r="E305" t="b">
        <f t="shared" si="37"/>
        <v>0</v>
      </c>
      <c r="F305" t="b">
        <f t="shared" si="37"/>
        <v>0</v>
      </c>
      <c r="G305" t="b">
        <f t="shared" si="37"/>
        <v>0</v>
      </c>
      <c r="H305" t="b">
        <f t="shared" si="37"/>
        <v>0</v>
      </c>
      <c r="I305" t="b">
        <f t="shared" si="35"/>
        <v>1</v>
      </c>
      <c r="J305" t="b">
        <f t="shared" si="36"/>
        <v>0</v>
      </c>
      <c r="K305" t="b">
        <f t="shared" si="38"/>
        <v>1</v>
      </c>
      <c r="L305" t="b">
        <f t="shared" si="38"/>
        <v>0</v>
      </c>
      <c r="M305" t="b">
        <f t="shared" si="38"/>
        <v>0</v>
      </c>
      <c r="N305" t="b">
        <f t="shared" si="38"/>
        <v>0</v>
      </c>
      <c r="O305" t="b">
        <f t="shared" si="38"/>
        <v>1</v>
      </c>
      <c r="P305" t="s">
        <v>3361</v>
      </c>
      <c r="Q305" t="s">
        <v>3362</v>
      </c>
      <c r="R305" t="s">
        <v>2887</v>
      </c>
      <c r="S305" t="s">
        <v>2888</v>
      </c>
      <c r="T305" s="1">
        <v>42828</v>
      </c>
      <c r="U305">
        <v>2017</v>
      </c>
      <c r="X305">
        <v>1</v>
      </c>
      <c r="Y305">
        <v>5</v>
      </c>
      <c r="Z305" t="s">
        <v>3363</v>
      </c>
      <c r="AB305" t="s">
        <v>2890</v>
      </c>
      <c r="AC305" t="s">
        <v>3364</v>
      </c>
      <c r="AE305" t="s">
        <v>3365</v>
      </c>
      <c r="AG305" t="s">
        <v>3366</v>
      </c>
      <c r="AH305" t="s">
        <v>3367</v>
      </c>
      <c r="AI305" t="s">
        <v>3368</v>
      </c>
      <c r="AK305">
        <v>4</v>
      </c>
      <c r="AM305">
        <v>3</v>
      </c>
      <c r="AN305" t="s">
        <v>42</v>
      </c>
      <c r="AO305" s="1">
        <v>42828</v>
      </c>
      <c r="AR305" t="s">
        <v>42</v>
      </c>
      <c r="AS305" t="s">
        <v>43</v>
      </c>
    </row>
    <row r="306" spans="1:45" hidden="1" x14ac:dyDescent="0.25">
      <c r="A306" t="b">
        <f t="shared" si="32"/>
        <v>0</v>
      </c>
      <c r="B306" t="b">
        <f t="shared" si="33"/>
        <v>0</v>
      </c>
      <c r="C306" t="b">
        <f t="shared" si="34"/>
        <v>0</v>
      </c>
      <c r="D306" t="b">
        <f t="shared" si="37"/>
        <v>0</v>
      </c>
      <c r="E306" t="b">
        <f t="shared" si="37"/>
        <v>0</v>
      </c>
      <c r="F306" t="b">
        <f t="shared" si="37"/>
        <v>0</v>
      </c>
      <c r="G306" t="b">
        <f t="shared" si="37"/>
        <v>0</v>
      </c>
      <c r="H306" t="b">
        <f t="shared" si="37"/>
        <v>0</v>
      </c>
      <c r="I306" t="b">
        <f t="shared" si="35"/>
        <v>1</v>
      </c>
      <c r="J306" t="b">
        <f t="shared" si="36"/>
        <v>0</v>
      </c>
      <c r="K306" t="b">
        <f t="shared" si="38"/>
        <v>0</v>
      </c>
      <c r="L306" t="b">
        <f t="shared" si="38"/>
        <v>1</v>
      </c>
      <c r="M306" t="b">
        <f t="shared" si="38"/>
        <v>0</v>
      </c>
      <c r="N306" t="b">
        <f t="shared" si="38"/>
        <v>0</v>
      </c>
      <c r="O306" t="b">
        <f t="shared" si="38"/>
        <v>1</v>
      </c>
      <c r="P306" t="s">
        <v>3369</v>
      </c>
      <c r="Q306" t="s">
        <v>3370</v>
      </c>
      <c r="R306" t="s">
        <v>3371</v>
      </c>
      <c r="S306" t="s">
        <v>3372</v>
      </c>
      <c r="T306" s="1">
        <v>42481</v>
      </c>
      <c r="U306">
        <v>2015</v>
      </c>
      <c r="X306">
        <v>1</v>
      </c>
      <c r="Y306">
        <v>5</v>
      </c>
      <c r="Z306" t="s">
        <v>3373</v>
      </c>
      <c r="AB306" t="s">
        <v>3374</v>
      </c>
      <c r="AC306" t="s">
        <v>3375</v>
      </c>
      <c r="AE306" t="s">
        <v>3376</v>
      </c>
      <c r="AF306" t="s">
        <v>3377</v>
      </c>
      <c r="AH306" t="s">
        <v>3378</v>
      </c>
      <c r="AI306" t="s">
        <v>3379</v>
      </c>
      <c r="AK306">
        <v>4</v>
      </c>
      <c r="AO306" s="1">
        <v>42481</v>
      </c>
      <c r="AR306" t="s">
        <v>117</v>
      </c>
      <c r="AS306" t="s">
        <v>118</v>
      </c>
    </row>
    <row r="307" spans="1:45" hidden="1" x14ac:dyDescent="0.25">
      <c r="A307" t="b">
        <f t="shared" si="32"/>
        <v>0</v>
      </c>
      <c r="B307" t="b">
        <f t="shared" si="33"/>
        <v>0</v>
      </c>
      <c r="C307" t="b">
        <f t="shared" si="34"/>
        <v>1</v>
      </c>
      <c r="D307" t="b">
        <f t="shared" si="37"/>
        <v>0</v>
      </c>
      <c r="E307" t="b">
        <f t="shared" si="37"/>
        <v>0</v>
      </c>
      <c r="F307" t="b">
        <f t="shared" si="37"/>
        <v>0</v>
      </c>
      <c r="G307" t="b">
        <f t="shared" si="37"/>
        <v>1</v>
      </c>
      <c r="H307" t="b">
        <f t="shared" si="37"/>
        <v>0</v>
      </c>
      <c r="I307" t="b">
        <f t="shared" si="35"/>
        <v>1</v>
      </c>
      <c r="J307" t="b">
        <f t="shared" si="36"/>
        <v>1</v>
      </c>
      <c r="K307" t="b">
        <f t="shared" si="38"/>
        <v>1</v>
      </c>
      <c r="L307" t="b">
        <f t="shared" si="38"/>
        <v>1</v>
      </c>
      <c r="M307" t="b">
        <f t="shared" si="38"/>
        <v>0</v>
      </c>
      <c r="N307" t="b">
        <f t="shared" si="38"/>
        <v>1</v>
      </c>
      <c r="O307" t="b">
        <f t="shared" si="38"/>
        <v>1</v>
      </c>
      <c r="P307" t="s">
        <v>3380</v>
      </c>
      <c r="Q307" t="s">
        <v>3381</v>
      </c>
      <c r="R307" t="s">
        <v>3382</v>
      </c>
      <c r="S307" t="s">
        <v>3383</v>
      </c>
      <c r="T307" s="1">
        <v>44144</v>
      </c>
      <c r="U307">
        <v>2020</v>
      </c>
      <c r="X307">
        <v>945</v>
      </c>
      <c r="Y307">
        <v>949</v>
      </c>
      <c r="Z307" t="s">
        <v>3384</v>
      </c>
      <c r="AA307" t="s">
        <v>3385</v>
      </c>
      <c r="AB307" t="s">
        <v>3386</v>
      </c>
      <c r="AC307" t="s">
        <v>3387</v>
      </c>
      <c r="AE307" t="s">
        <v>3388</v>
      </c>
      <c r="AF307" t="s">
        <v>3389</v>
      </c>
      <c r="AG307" t="s">
        <v>3390</v>
      </c>
      <c r="AH307" t="s">
        <v>3391</v>
      </c>
      <c r="AI307" t="s">
        <v>3392</v>
      </c>
      <c r="AK307">
        <v>4</v>
      </c>
      <c r="AM307">
        <v>27</v>
      </c>
      <c r="AN307" t="s">
        <v>42</v>
      </c>
      <c r="AO307" s="1">
        <v>44144</v>
      </c>
      <c r="AR307" t="s">
        <v>42</v>
      </c>
      <c r="AS307" t="s">
        <v>43</v>
      </c>
    </row>
    <row r="308" spans="1:45" hidden="1" x14ac:dyDescent="0.25">
      <c r="A308" t="b">
        <f t="shared" si="32"/>
        <v>0</v>
      </c>
      <c r="B308" t="b">
        <f t="shared" si="33"/>
        <v>0</v>
      </c>
      <c r="C308" t="b">
        <f t="shared" si="34"/>
        <v>1</v>
      </c>
      <c r="D308" t="b">
        <f t="shared" si="37"/>
        <v>0</v>
      </c>
      <c r="E308" t="b">
        <f t="shared" si="37"/>
        <v>0</v>
      </c>
      <c r="F308" t="b">
        <f t="shared" si="37"/>
        <v>0</v>
      </c>
      <c r="G308" t="b">
        <f t="shared" si="37"/>
        <v>1</v>
      </c>
      <c r="H308" t="b">
        <f t="shared" si="37"/>
        <v>0</v>
      </c>
      <c r="I308" t="b">
        <f t="shared" si="35"/>
        <v>1</v>
      </c>
      <c r="J308" t="b">
        <f t="shared" si="36"/>
        <v>0</v>
      </c>
      <c r="K308" t="b">
        <f t="shared" si="38"/>
        <v>1</v>
      </c>
      <c r="L308" t="b">
        <f t="shared" si="38"/>
        <v>0</v>
      </c>
      <c r="M308" t="b">
        <f t="shared" si="38"/>
        <v>0</v>
      </c>
      <c r="N308" t="b">
        <f t="shared" si="38"/>
        <v>0</v>
      </c>
      <c r="O308" t="b">
        <f t="shared" si="38"/>
        <v>1</v>
      </c>
      <c r="P308" t="s">
        <v>3393</v>
      </c>
      <c r="Q308" t="s">
        <v>3394</v>
      </c>
      <c r="R308" t="s">
        <v>3395</v>
      </c>
      <c r="S308" t="s">
        <v>2825</v>
      </c>
      <c r="T308" s="1">
        <v>42180</v>
      </c>
      <c r="U308">
        <v>2015</v>
      </c>
      <c r="X308">
        <v>62</v>
      </c>
      <c r="Y308">
        <v>67</v>
      </c>
      <c r="Z308" t="s">
        <v>3396</v>
      </c>
      <c r="AA308" t="s">
        <v>1228</v>
      </c>
      <c r="AB308" t="s">
        <v>2827</v>
      </c>
      <c r="AC308" t="s">
        <v>3397</v>
      </c>
      <c r="AE308" t="s">
        <v>3398</v>
      </c>
      <c r="AG308" t="s">
        <v>3399</v>
      </c>
      <c r="AH308" t="s">
        <v>3400</v>
      </c>
      <c r="AI308" t="s">
        <v>3401</v>
      </c>
      <c r="AK308">
        <v>4</v>
      </c>
      <c r="AM308">
        <v>11</v>
      </c>
      <c r="AN308" t="s">
        <v>42</v>
      </c>
      <c r="AO308" s="1">
        <v>42180</v>
      </c>
      <c r="AR308" t="s">
        <v>42</v>
      </c>
      <c r="AS308" t="s">
        <v>43</v>
      </c>
    </row>
    <row r="309" spans="1:45" hidden="1" x14ac:dyDescent="0.25">
      <c r="A309" t="b">
        <f t="shared" si="32"/>
        <v>0</v>
      </c>
      <c r="B309" t="b">
        <f t="shared" si="33"/>
        <v>0</v>
      </c>
      <c r="C309" t="b">
        <f t="shared" si="34"/>
        <v>0</v>
      </c>
      <c r="D309" t="b">
        <f t="shared" si="37"/>
        <v>0</v>
      </c>
      <c r="E309" t="b">
        <f t="shared" si="37"/>
        <v>0</v>
      </c>
      <c r="F309" t="b">
        <f t="shared" si="37"/>
        <v>0</v>
      </c>
      <c r="G309" t="b">
        <f t="shared" si="37"/>
        <v>0</v>
      </c>
      <c r="H309" t="b">
        <f t="shared" si="37"/>
        <v>0</v>
      </c>
      <c r="I309" t="b">
        <f t="shared" si="35"/>
        <v>1</v>
      </c>
      <c r="J309" t="b">
        <f t="shared" si="36"/>
        <v>1</v>
      </c>
      <c r="K309" t="b">
        <f t="shared" si="38"/>
        <v>1</v>
      </c>
      <c r="L309" t="b">
        <f t="shared" si="38"/>
        <v>1</v>
      </c>
      <c r="M309" t="b">
        <f t="shared" si="38"/>
        <v>1</v>
      </c>
      <c r="N309" t="b">
        <f t="shared" si="38"/>
        <v>1</v>
      </c>
      <c r="O309" t="b">
        <f t="shared" si="38"/>
        <v>1</v>
      </c>
      <c r="P309" t="s">
        <v>3402</v>
      </c>
      <c r="Q309" t="s">
        <v>3403</v>
      </c>
      <c r="R309" t="s">
        <v>3404</v>
      </c>
      <c r="S309" t="s">
        <v>3405</v>
      </c>
      <c r="T309" s="1">
        <v>44361</v>
      </c>
      <c r="U309">
        <v>2020</v>
      </c>
      <c r="X309">
        <v>139</v>
      </c>
      <c r="Y309">
        <v>143</v>
      </c>
      <c r="Z309" t="s">
        <v>3406</v>
      </c>
      <c r="AB309" t="s">
        <v>3407</v>
      </c>
      <c r="AC309" t="s">
        <v>3408</v>
      </c>
      <c r="AD309" t="s">
        <v>3409</v>
      </c>
      <c r="AE309" t="s">
        <v>3410</v>
      </c>
      <c r="AF309" t="s">
        <v>3411</v>
      </c>
      <c r="AG309" t="s">
        <v>3412</v>
      </c>
      <c r="AH309" t="s">
        <v>3413</v>
      </c>
      <c r="AI309" t="s">
        <v>3414</v>
      </c>
      <c r="AK309">
        <v>4</v>
      </c>
      <c r="AM309">
        <v>10</v>
      </c>
      <c r="AN309" t="s">
        <v>42</v>
      </c>
      <c r="AO309" s="1">
        <v>44361</v>
      </c>
      <c r="AR309" t="s">
        <v>42</v>
      </c>
      <c r="AS309" t="s">
        <v>43</v>
      </c>
    </row>
    <row r="310" spans="1:45" hidden="1" x14ac:dyDescent="0.25">
      <c r="A310" t="b">
        <f t="shared" si="32"/>
        <v>0</v>
      </c>
      <c r="B310" t="b">
        <f t="shared" si="33"/>
        <v>0</v>
      </c>
      <c r="C310" t="b">
        <f t="shared" si="34"/>
        <v>0</v>
      </c>
      <c r="D310" t="b">
        <f t="shared" si="37"/>
        <v>0</v>
      </c>
      <c r="E310" t="b">
        <f t="shared" si="37"/>
        <v>0</v>
      </c>
      <c r="F310" t="b">
        <f t="shared" si="37"/>
        <v>0</v>
      </c>
      <c r="G310" t="b">
        <f t="shared" si="37"/>
        <v>0</v>
      </c>
      <c r="H310" t="b">
        <f t="shared" si="37"/>
        <v>0</v>
      </c>
      <c r="I310" t="b">
        <f t="shared" si="35"/>
        <v>1</v>
      </c>
      <c r="J310" t="b">
        <f t="shared" si="36"/>
        <v>0</v>
      </c>
      <c r="K310" t="b">
        <f t="shared" si="38"/>
        <v>1</v>
      </c>
      <c r="L310" t="b">
        <f t="shared" si="38"/>
        <v>0</v>
      </c>
      <c r="M310" t="b">
        <f t="shared" si="38"/>
        <v>0</v>
      </c>
      <c r="N310" t="b">
        <f t="shared" si="38"/>
        <v>0</v>
      </c>
      <c r="O310" t="b">
        <f t="shared" si="38"/>
        <v>1</v>
      </c>
      <c r="P310" t="s">
        <v>3415</v>
      </c>
      <c r="Q310" t="s">
        <v>3416</v>
      </c>
      <c r="R310" t="s">
        <v>3417</v>
      </c>
      <c r="S310" t="s">
        <v>3418</v>
      </c>
      <c r="T310" s="1">
        <v>37474</v>
      </c>
      <c r="U310">
        <v>1999</v>
      </c>
      <c r="V310">
        <v>2</v>
      </c>
      <c r="X310">
        <v>962</v>
      </c>
      <c r="Y310" t="s">
        <v>3419</v>
      </c>
      <c r="Z310" t="s">
        <v>3420</v>
      </c>
      <c r="AB310" t="s">
        <v>3421</v>
      </c>
      <c r="AC310" t="s">
        <v>3422</v>
      </c>
      <c r="AE310" t="s">
        <v>3423</v>
      </c>
      <c r="AG310" t="s">
        <v>3424</v>
      </c>
      <c r="AH310" t="s">
        <v>3425</v>
      </c>
      <c r="AI310" t="s">
        <v>3426</v>
      </c>
      <c r="AK310">
        <v>4</v>
      </c>
      <c r="AM310">
        <v>9</v>
      </c>
      <c r="AN310" t="s">
        <v>42</v>
      </c>
      <c r="AO310" s="1">
        <v>37474</v>
      </c>
      <c r="AR310" t="s">
        <v>42</v>
      </c>
      <c r="AS310" t="s">
        <v>43</v>
      </c>
    </row>
    <row r="311" spans="1:45" hidden="1" x14ac:dyDescent="0.25">
      <c r="A311" t="b">
        <f t="shared" si="32"/>
        <v>0</v>
      </c>
      <c r="B311" t="b">
        <f t="shared" si="33"/>
        <v>0</v>
      </c>
      <c r="C311" t="b">
        <f t="shared" si="34"/>
        <v>0</v>
      </c>
      <c r="D311" t="b">
        <f t="shared" si="37"/>
        <v>0</v>
      </c>
      <c r="E311" t="b">
        <f t="shared" si="37"/>
        <v>0</v>
      </c>
      <c r="F311" t="b">
        <f t="shared" si="37"/>
        <v>0</v>
      </c>
      <c r="G311" t="b">
        <f t="shared" si="37"/>
        <v>0</v>
      </c>
      <c r="H311" t="b">
        <f t="shared" si="37"/>
        <v>0</v>
      </c>
      <c r="I311" t="b">
        <f t="shared" si="35"/>
        <v>1</v>
      </c>
      <c r="J311" t="b">
        <f t="shared" si="36"/>
        <v>0</v>
      </c>
      <c r="K311" t="b">
        <f t="shared" si="38"/>
        <v>1</v>
      </c>
      <c r="L311" t="b">
        <f t="shared" si="38"/>
        <v>1</v>
      </c>
      <c r="M311" t="b">
        <f t="shared" si="38"/>
        <v>0</v>
      </c>
      <c r="N311" t="b">
        <f t="shared" si="38"/>
        <v>0</v>
      </c>
      <c r="O311" t="b">
        <f t="shared" si="38"/>
        <v>1</v>
      </c>
      <c r="P311" t="s">
        <v>3427</v>
      </c>
      <c r="Q311" t="s">
        <v>3428</v>
      </c>
      <c r="R311" t="s">
        <v>3429</v>
      </c>
      <c r="S311" t="s">
        <v>3430</v>
      </c>
      <c r="T311" s="1">
        <v>42012</v>
      </c>
      <c r="U311">
        <v>2014</v>
      </c>
      <c r="X311">
        <v>1</v>
      </c>
      <c r="Y311">
        <v>6</v>
      </c>
      <c r="Z311" t="s">
        <v>3431</v>
      </c>
      <c r="AA311" t="s">
        <v>3432</v>
      </c>
      <c r="AB311" t="s">
        <v>3433</v>
      </c>
      <c r="AC311" t="s">
        <v>3434</v>
      </c>
      <c r="AE311" t="s">
        <v>3435</v>
      </c>
      <c r="AF311" t="s">
        <v>3436</v>
      </c>
      <c r="AG311" t="s">
        <v>3437</v>
      </c>
      <c r="AH311" t="s">
        <v>3438</v>
      </c>
      <c r="AI311" t="s">
        <v>3439</v>
      </c>
      <c r="AK311">
        <v>4</v>
      </c>
      <c r="AM311">
        <v>14</v>
      </c>
      <c r="AN311" t="s">
        <v>42</v>
      </c>
      <c r="AO311" s="1">
        <v>42012</v>
      </c>
      <c r="AR311" t="s">
        <v>42</v>
      </c>
      <c r="AS311" t="s">
        <v>43</v>
      </c>
    </row>
    <row r="312" spans="1:45" hidden="1" x14ac:dyDescent="0.25">
      <c r="A312" t="b">
        <f t="shared" si="32"/>
        <v>0</v>
      </c>
      <c r="B312" t="b">
        <f t="shared" si="33"/>
        <v>0</v>
      </c>
      <c r="C312" t="b">
        <f t="shared" si="34"/>
        <v>0</v>
      </c>
      <c r="D312" t="b">
        <f t="shared" si="37"/>
        <v>0</v>
      </c>
      <c r="E312" t="b">
        <f t="shared" si="37"/>
        <v>0</v>
      </c>
      <c r="F312" t="b">
        <f t="shared" si="37"/>
        <v>0</v>
      </c>
      <c r="G312" t="b">
        <f t="shared" si="37"/>
        <v>0</v>
      </c>
      <c r="H312" t="b">
        <f t="shared" si="37"/>
        <v>0</v>
      </c>
      <c r="I312" t="b">
        <f t="shared" si="35"/>
        <v>1</v>
      </c>
      <c r="J312" t="b">
        <f t="shared" si="36"/>
        <v>1</v>
      </c>
      <c r="K312" t="b">
        <f t="shared" si="38"/>
        <v>1</v>
      </c>
      <c r="L312" t="b">
        <f t="shared" si="38"/>
        <v>1</v>
      </c>
      <c r="M312" t="b">
        <f t="shared" si="38"/>
        <v>1</v>
      </c>
      <c r="N312" t="b">
        <f t="shared" si="38"/>
        <v>1</v>
      </c>
      <c r="O312" t="b">
        <f t="shared" si="38"/>
        <v>1</v>
      </c>
      <c r="P312" t="s">
        <v>3440</v>
      </c>
      <c r="Q312" t="s">
        <v>3441</v>
      </c>
      <c r="R312" t="s">
        <v>3442</v>
      </c>
      <c r="S312" t="s">
        <v>3443</v>
      </c>
      <c r="T312" s="1">
        <v>41585</v>
      </c>
      <c r="U312">
        <v>2013</v>
      </c>
      <c r="X312">
        <v>6158</v>
      </c>
      <c r="Y312">
        <v>6162</v>
      </c>
      <c r="Z312" t="s">
        <v>3444</v>
      </c>
      <c r="AA312" t="s">
        <v>2379</v>
      </c>
      <c r="AB312" t="s">
        <v>3445</v>
      </c>
      <c r="AC312" t="s">
        <v>3446</v>
      </c>
      <c r="AE312" t="s">
        <v>3447</v>
      </c>
      <c r="AG312" t="s">
        <v>3448</v>
      </c>
      <c r="AH312" t="s">
        <v>3449</v>
      </c>
      <c r="AI312" t="s">
        <v>3450</v>
      </c>
      <c r="AK312">
        <v>4</v>
      </c>
      <c r="AM312">
        <v>14</v>
      </c>
      <c r="AN312" t="s">
        <v>42</v>
      </c>
      <c r="AO312" s="1">
        <v>41585</v>
      </c>
      <c r="AR312" t="s">
        <v>42</v>
      </c>
      <c r="AS312" t="s">
        <v>43</v>
      </c>
    </row>
    <row r="313" spans="1:45" x14ac:dyDescent="0.25">
      <c r="A313" t="b">
        <f t="shared" si="32"/>
        <v>1</v>
      </c>
      <c r="B313" t="b">
        <f t="shared" si="33"/>
        <v>0</v>
      </c>
      <c r="C313" t="b">
        <f t="shared" si="34"/>
        <v>0</v>
      </c>
      <c r="D313" t="b">
        <f t="shared" si="37"/>
        <v>0</v>
      </c>
      <c r="E313" t="b">
        <f t="shared" si="37"/>
        <v>1</v>
      </c>
      <c r="F313" t="b">
        <f t="shared" si="37"/>
        <v>0</v>
      </c>
      <c r="G313" t="b">
        <f t="shared" si="37"/>
        <v>0</v>
      </c>
      <c r="H313" t="b">
        <f t="shared" si="37"/>
        <v>0</v>
      </c>
      <c r="I313" t="b">
        <f t="shared" si="35"/>
        <v>1</v>
      </c>
      <c r="J313" t="b">
        <f t="shared" si="36"/>
        <v>1</v>
      </c>
      <c r="K313" t="b">
        <f t="shared" si="38"/>
        <v>1</v>
      </c>
      <c r="L313" t="b">
        <f t="shared" si="38"/>
        <v>1</v>
      </c>
      <c r="M313" t="b">
        <f t="shared" si="38"/>
        <v>1</v>
      </c>
      <c r="N313" t="b">
        <f t="shared" si="38"/>
        <v>1</v>
      </c>
      <c r="O313" t="b">
        <f t="shared" si="38"/>
        <v>1</v>
      </c>
      <c r="P313" t="s">
        <v>3451</v>
      </c>
      <c r="Q313" t="s">
        <v>3452</v>
      </c>
      <c r="R313" t="s">
        <v>3453</v>
      </c>
      <c r="S313" t="s">
        <v>3454</v>
      </c>
      <c r="T313" s="1">
        <v>44134</v>
      </c>
      <c r="U313">
        <v>2020</v>
      </c>
      <c r="X313">
        <v>1</v>
      </c>
      <c r="Y313">
        <v>5</v>
      </c>
      <c r="Z313" t="s">
        <v>3455</v>
      </c>
      <c r="AB313" t="s">
        <v>3456</v>
      </c>
      <c r="AC313" t="s">
        <v>3457</v>
      </c>
      <c r="AE313" t="s">
        <v>3458</v>
      </c>
      <c r="AF313" t="s">
        <v>3459</v>
      </c>
      <c r="AG313" t="s">
        <v>3460</v>
      </c>
      <c r="AH313" t="s">
        <v>3461</v>
      </c>
      <c r="AI313" t="s">
        <v>3462</v>
      </c>
      <c r="AK313">
        <v>4</v>
      </c>
      <c r="AM313">
        <v>9</v>
      </c>
      <c r="AN313" t="s">
        <v>42</v>
      </c>
      <c r="AO313" s="1">
        <v>44134</v>
      </c>
      <c r="AR313" t="s">
        <v>42</v>
      </c>
      <c r="AS313" t="s">
        <v>43</v>
      </c>
    </row>
    <row r="314" spans="1:45" hidden="1" x14ac:dyDescent="0.25">
      <c r="A314" t="b">
        <f t="shared" si="32"/>
        <v>0</v>
      </c>
      <c r="B314" t="b">
        <f t="shared" si="33"/>
        <v>0</v>
      </c>
      <c r="C314" t="b">
        <f t="shared" si="34"/>
        <v>0</v>
      </c>
      <c r="D314" t="b">
        <f t="shared" si="37"/>
        <v>0</v>
      </c>
      <c r="E314" t="b">
        <f t="shared" si="37"/>
        <v>0</v>
      </c>
      <c r="F314" t="b">
        <f t="shared" si="37"/>
        <v>0</v>
      </c>
      <c r="G314" t="b">
        <f t="shared" si="37"/>
        <v>0</v>
      </c>
      <c r="H314" t="b">
        <f t="shared" si="37"/>
        <v>0</v>
      </c>
      <c r="I314" t="b">
        <f t="shared" si="35"/>
        <v>1</v>
      </c>
      <c r="J314" t="b">
        <f t="shared" si="36"/>
        <v>0</v>
      </c>
      <c r="K314" t="b">
        <f t="shared" si="38"/>
        <v>1</v>
      </c>
      <c r="L314" t="b">
        <f t="shared" si="38"/>
        <v>0</v>
      </c>
      <c r="M314" t="b">
        <f t="shared" si="38"/>
        <v>0</v>
      </c>
      <c r="N314" t="b">
        <f t="shared" si="38"/>
        <v>0</v>
      </c>
      <c r="O314" t="b">
        <f t="shared" si="38"/>
        <v>1</v>
      </c>
      <c r="P314" t="s">
        <v>3463</v>
      </c>
      <c r="Q314" t="s">
        <v>3464</v>
      </c>
      <c r="R314" t="s">
        <v>3465</v>
      </c>
      <c r="S314" t="s">
        <v>3466</v>
      </c>
      <c r="T314" s="1">
        <v>41582</v>
      </c>
      <c r="U314">
        <v>2013</v>
      </c>
      <c r="X314">
        <v>458</v>
      </c>
      <c r="Y314">
        <v>463</v>
      </c>
      <c r="Z314" t="s">
        <v>3467</v>
      </c>
      <c r="AA314" t="s">
        <v>1158</v>
      </c>
      <c r="AB314" t="s">
        <v>3468</v>
      </c>
      <c r="AC314" t="s">
        <v>3469</v>
      </c>
      <c r="AE314" t="s">
        <v>3470</v>
      </c>
      <c r="AG314" t="s">
        <v>3471</v>
      </c>
      <c r="AH314" t="s">
        <v>3472</v>
      </c>
      <c r="AI314" t="s">
        <v>3473</v>
      </c>
      <c r="AK314">
        <v>4</v>
      </c>
      <c r="AM314">
        <v>7</v>
      </c>
      <c r="AN314" t="s">
        <v>42</v>
      </c>
      <c r="AO314" s="1">
        <v>41582</v>
      </c>
      <c r="AR314" t="s">
        <v>42</v>
      </c>
      <c r="AS314" t="s">
        <v>43</v>
      </c>
    </row>
    <row r="315" spans="1:45" hidden="1" x14ac:dyDescent="0.25">
      <c r="A315" t="b">
        <f t="shared" si="32"/>
        <v>0</v>
      </c>
      <c r="B315" t="b">
        <f t="shared" si="33"/>
        <v>0</v>
      </c>
      <c r="C315" t="b">
        <f t="shared" si="34"/>
        <v>0</v>
      </c>
      <c r="D315" t="b">
        <f t="shared" si="37"/>
        <v>0</v>
      </c>
      <c r="E315" t="b">
        <f t="shared" si="37"/>
        <v>0</v>
      </c>
      <c r="F315" t="b">
        <f t="shared" si="37"/>
        <v>0</v>
      </c>
      <c r="G315" t="b">
        <f t="shared" si="37"/>
        <v>0</v>
      </c>
      <c r="H315" t="b">
        <f t="shared" si="37"/>
        <v>0</v>
      </c>
      <c r="I315" t="b">
        <f t="shared" si="35"/>
        <v>1</v>
      </c>
      <c r="J315" t="b">
        <f t="shared" si="36"/>
        <v>1</v>
      </c>
      <c r="K315" t="b">
        <f t="shared" si="38"/>
        <v>1</v>
      </c>
      <c r="L315" t="b">
        <f t="shared" si="38"/>
        <v>1</v>
      </c>
      <c r="M315" t="b">
        <f t="shared" si="38"/>
        <v>1</v>
      </c>
      <c r="N315" t="b">
        <f t="shared" si="38"/>
        <v>1</v>
      </c>
      <c r="O315" t="b">
        <f t="shared" si="38"/>
        <v>1</v>
      </c>
      <c r="P315" t="s">
        <v>3474</v>
      </c>
      <c r="Q315" t="s">
        <v>3475</v>
      </c>
      <c r="R315" t="s">
        <v>3476</v>
      </c>
      <c r="S315" t="s">
        <v>3477</v>
      </c>
      <c r="T315" s="1">
        <v>43422</v>
      </c>
      <c r="U315">
        <v>2018</v>
      </c>
      <c r="X315">
        <v>1164</v>
      </c>
      <c r="Y315">
        <v>1169</v>
      </c>
      <c r="Z315" t="s">
        <v>3478</v>
      </c>
      <c r="AA315" t="s">
        <v>3479</v>
      </c>
      <c r="AB315" t="s">
        <v>3480</v>
      </c>
      <c r="AC315" t="s">
        <v>3481</v>
      </c>
      <c r="AE315" t="s">
        <v>3482</v>
      </c>
      <c r="AF315" t="s">
        <v>3483</v>
      </c>
      <c r="AG315" t="s">
        <v>3484</v>
      </c>
      <c r="AH315" t="s">
        <v>3485</v>
      </c>
      <c r="AI315" t="s">
        <v>3486</v>
      </c>
      <c r="AK315">
        <v>4</v>
      </c>
      <c r="AM315">
        <v>15</v>
      </c>
      <c r="AN315" t="s">
        <v>42</v>
      </c>
      <c r="AO315" s="1">
        <v>43422</v>
      </c>
      <c r="AR315" t="s">
        <v>42</v>
      </c>
      <c r="AS315" t="s">
        <v>43</v>
      </c>
    </row>
    <row r="316" spans="1:45" hidden="1" x14ac:dyDescent="0.25">
      <c r="A316" t="b">
        <f t="shared" si="32"/>
        <v>0</v>
      </c>
      <c r="B316" t="b">
        <f t="shared" si="33"/>
        <v>0</v>
      </c>
      <c r="C316" t="b">
        <f t="shared" si="34"/>
        <v>0</v>
      </c>
      <c r="D316" t="b">
        <f t="shared" si="37"/>
        <v>0</v>
      </c>
      <c r="E316" t="b">
        <f t="shared" si="37"/>
        <v>0</v>
      </c>
      <c r="F316" t="b">
        <f t="shared" si="37"/>
        <v>0</v>
      </c>
      <c r="G316" t="b">
        <f t="shared" si="37"/>
        <v>0</v>
      </c>
      <c r="H316" t="b">
        <f t="shared" si="37"/>
        <v>0</v>
      </c>
      <c r="I316" t="b">
        <f t="shared" si="35"/>
        <v>1</v>
      </c>
      <c r="J316" t="b">
        <f t="shared" si="36"/>
        <v>1</v>
      </c>
      <c r="K316" t="b">
        <f t="shared" si="38"/>
        <v>1</v>
      </c>
      <c r="L316" t="b">
        <f t="shared" si="38"/>
        <v>1</v>
      </c>
      <c r="M316" t="b">
        <f t="shared" si="38"/>
        <v>1</v>
      </c>
      <c r="N316" t="b">
        <f t="shared" si="38"/>
        <v>1</v>
      </c>
      <c r="O316" t="b">
        <f t="shared" si="38"/>
        <v>1</v>
      </c>
      <c r="P316" t="s">
        <v>3487</v>
      </c>
      <c r="Q316" t="s">
        <v>3488</v>
      </c>
      <c r="R316" t="s">
        <v>3489</v>
      </c>
      <c r="S316" t="s">
        <v>1792</v>
      </c>
      <c r="T316" s="1">
        <v>42243</v>
      </c>
      <c r="U316">
        <v>2015</v>
      </c>
      <c r="X316">
        <v>225</v>
      </c>
      <c r="Y316">
        <v>229</v>
      </c>
      <c r="Z316" t="s">
        <v>3490</v>
      </c>
      <c r="AA316" t="s">
        <v>1794</v>
      </c>
      <c r="AB316" t="s">
        <v>1795</v>
      </c>
      <c r="AC316" t="s">
        <v>3491</v>
      </c>
      <c r="AE316" t="s">
        <v>3492</v>
      </c>
      <c r="AF316" t="s">
        <v>3493</v>
      </c>
      <c r="AG316" t="s">
        <v>3494</v>
      </c>
      <c r="AH316" t="s">
        <v>3495</v>
      </c>
      <c r="AI316" t="s">
        <v>3496</v>
      </c>
      <c r="AK316">
        <v>4</v>
      </c>
      <c r="AM316">
        <v>14</v>
      </c>
      <c r="AO316" s="1">
        <v>42243</v>
      </c>
      <c r="AR316" t="s">
        <v>42</v>
      </c>
      <c r="AS316" t="s">
        <v>43</v>
      </c>
    </row>
    <row r="317" spans="1:45" hidden="1" x14ac:dyDescent="0.25">
      <c r="A317" t="b">
        <f t="shared" si="32"/>
        <v>0</v>
      </c>
      <c r="B317" t="b">
        <f t="shared" si="33"/>
        <v>0</v>
      </c>
      <c r="C317" t="b">
        <f t="shared" si="34"/>
        <v>0</v>
      </c>
      <c r="D317" t="b">
        <f t="shared" si="37"/>
        <v>0</v>
      </c>
      <c r="E317" t="b">
        <f t="shared" si="37"/>
        <v>0</v>
      </c>
      <c r="F317" t="b">
        <f t="shared" si="37"/>
        <v>0</v>
      </c>
      <c r="G317" t="b">
        <f t="shared" si="37"/>
        <v>0</v>
      </c>
      <c r="H317" t="b">
        <f t="shared" si="37"/>
        <v>0</v>
      </c>
      <c r="I317" t="b">
        <f t="shared" si="35"/>
        <v>0</v>
      </c>
      <c r="J317" t="b">
        <f t="shared" si="36"/>
        <v>0</v>
      </c>
      <c r="K317" t="b">
        <f t="shared" si="38"/>
        <v>0</v>
      </c>
      <c r="L317" t="b">
        <f t="shared" si="38"/>
        <v>0</v>
      </c>
      <c r="M317" t="b">
        <f t="shared" si="38"/>
        <v>0</v>
      </c>
      <c r="N317" t="b">
        <f t="shared" si="38"/>
        <v>0</v>
      </c>
      <c r="O317" t="b">
        <f t="shared" si="38"/>
        <v>1</v>
      </c>
      <c r="P317" t="s">
        <v>3497</v>
      </c>
      <c r="Q317" t="s">
        <v>3498</v>
      </c>
      <c r="R317" t="s">
        <v>3499</v>
      </c>
      <c r="S317" t="s">
        <v>3500</v>
      </c>
      <c r="T317" s="1">
        <v>43262</v>
      </c>
      <c r="U317">
        <v>2018</v>
      </c>
      <c r="X317">
        <v>1260</v>
      </c>
      <c r="Y317">
        <v>1265</v>
      </c>
      <c r="Z317" t="s">
        <v>3501</v>
      </c>
      <c r="AA317" t="s">
        <v>1228</v>
      </c>
      <c r="AB317" t="s">
        <v>3502</v>
      </c>
      <c r="AC317" t="s">
        <v>3503</v>
      </c>
      <c r="AE317" t="s">
        <v>3504</v>
      </c>
      <c r="AF317" t="s">
        <v>3505</v>
      </c>
      <c r="AG317" t="s">
        <v>3506</v>
      </c>
      <c r="AH317" t="s">
        <v>3507</v>
      </c>
      <c r="AI317" t="s">
        <v>3508</v>
      </c>
      <c r="AK317">
        <v>4</v>
      </c>
      <c r="AM317">
        <v>13</v>
      </c>
      <c r="AN317" t="s">
        <v>42</v>
      </c>
      <c r="AO317" s="1">
        <v>43262</v>
      </c>
      <c r="AR317" t="s">
        <v>42</v>
      </c>
      <c r="AS317" t="s">
        <v>43</v>
      </c>
    </row>
    <row r="318" spans="1:45" hidden="1" x14ac:dyDescent="0.25">
      <c r="A318" t="b">
        <f t="shared" si="32"/>
        <v>0</v>
      </c>
      <c r="B318" t="b">
        <f t="shared" si="33"/>
        <v>0</v>
      </c>
      <c r="C318" t="b">
        <f t="shared" si="34"/>
        <v>0</v>
      </c>
      <c r="D318" t="b">
        <f t="shared" si="37"/>
        <v>0</v>
      </c>
      <c r="E318" t="b">
        <f t="shared" si="37"/>
        <v>0</v>
      </c>
      <c r="F318" t="b">
        <f t="shared" si="37"/>
        <v>0</v>
      </c>
      <c r="G318" t="b">
        <f t="shared" si="37"/>
        <v>0</v>
      </c>
      <c r="H318" t="b">
        <f t="shared" si="37"/>
        <v>0</v>
      </c>
      <c r="I318" t="b">
        <f t="shared" si="35"/>
        <v>1</v>
      </c>
      <c r="J318" t="b">
        <f t="shared" si="36"/>
        <v>1</v>
      </c>
      <c r="K318" t="b">
        <f t="shared" si="38"/>
        <v>1</v>
      </c>
      <c r="L318" t="b">
        <f t="shared" si="38"/>
        <v>1</v>
      </c>
      <c r="M318" t="b">
        <f t="shared" si="38"/>
        <v>1</v>
      </c>
      <c r="N318" t="b">
        <f t="shared" si="38"/>
        <v>1</v>
      </c>
      <c r="O318" t="b">
        <f t="shared" si="38"/>
        <v>1</v>
      </c>
      <c r="P318" t="s">
        <v>3509</v>
      </c>
      <c r="Q318" t="s">
        <v>3510</v>
      </c>
      <c r="R318" t="s">
        <v>3511</v>
      </c>
      <c r="S318" t="s">
        <v>820</v>
      </c>
      <c r="T318" s="1">
        <v>42268</v>
      </c>
      <c r="U318">
        <v>2015</v>
      </c>
      <c r="X318">
        <v>1</v>
      </c>
      <c r="Y318">
        <v>4</v>
      </c>
      <c r="Z318" t="s">
        <v>3512</v>
      </c>
      <c r="AB318" t="s">
        <v>822</v>
      </c>
      <c r="AC318" t="s">
        <v>3513</v>
      </c>
      <c r="AE318" t="s">
        <v>3514</v>
      </c>
      <c r="AF318" t="s">
        <v>3515</v>
      </c>
      <c r="AG318" t="s">
        <v>3516</v>
      </c>
      <c r="AH318" t="s">
        <v>3517</v>
      </c>
      <c r="AI318" t="s">
        <v>3518</v>
      </c>
      <c r="AK318">
        <v>4</v>
      </c>
      <c r="AM318">
        <v>6</v>
      </c>
      <c r="AN318" t="s">
        <v>42</v>
      </c>
      <c r="AO318" s="1">
        <v>42268</v>
      </c>
      <c r="AR318" t="s">
        <v>42</v>
      </c>
      <c r="AS318" t="s">
        <v>43</v>
      </c>
    </row>
    <row r="319" spans="1:45" hidden="1" x14ac:dyDescent="0.25">
      <c r="A319" t="b">
        <f t="shared" si="32"/>
        <v>0</v>
      </c>
      <c r="B319" t="b">
        <f t="shared" si="33"/>
        <v>0</v>
      </c>
      <c r="C319" t="b">
        <f t="shared" si="34"/>
        <v>0</v>
      </c>
      <c r="D319" t="b">
        <f t="shared" si="37"/>
        <v>0</v>
      </c>
      <c r="E319" t="b">
        <f t="shared" si="37"/>
        <v>0</v>
      </c>
      <c r="F319" t="b">
        <f t="shared" si="37"/>
        <v>0</v>
      </c>
      <c r="G319" t="b">
        <f t="shared" si="37"/>
        <v>0</v>
      </c>
      <c r="H319" t="b">
        <f t="shared" si="37"/>
        <v>0</v>
      </c>
      <c r="I319" t="b">
        <f t="shared" si="35"/>
        <v>1</v>
      </c>
      <c r="J319" t="b">
        <f t="shared" si="36"/>
        <v>1</v>
      </c>
      <c r="K319" t="b">
        <f t="shared" si="38"/>
        <v>1</v>
      </c>
      <c r="L319" t="b">
        <f t="shared" si="38"/>
        <v>1</v>
      </c>
      <c r="M319" t="b">
        <f t="shared" si="38"/>
        <v>1</v>
      </c>
      <c r="N319" t="b">
        <f t="shared" si="38"/>
        <v>1</v>
      </c>
      <c r="O319" t="b">
        <f t="shared" si="38"/>
        <v>1</v>
      </c>
      <c r="P319" t="s">
        <v>3519</v>
      </c>
      <c r="Q319" t="s">
        <v>3520</v>
      </c>
      <c r="R319" t="s">
        <v>3521</v>
      </c>
      <c r="S319" t="s">
        <v>962</v>
      </c>
      <c r="T319" s="1">
        <v>37627</v>
      </c>
      <c r="U319">
        <v>1976</v>
      </c>
      <c r="V319">
        <v>24</v>
      </c>
      <c r="W319">
        <v>1</v>
      </c>
      <c r="X319">
        <v>102</v>
      </c>
      <c r="Y319">
        <v>105</v>
      </c>
      <c r="Z319" t="s">
        <v>3522</v>
      </c>
      <c r="AA319" t="s">
        <v>964</v>
      </c>
      <c r="AC319" t="s">
        <v>3523</v>
      </c>
      <c r="AE319" t="s">
        <v>3524</v>
      </c>
      <c r="AG319" t="s">
        <v>3525</v>
      </c>
      <c r="AI319" t="s">
        <v>3526</v>
      </c>
      <c r="AK319">
        <v>4</v>
      </c>
      <c r="AM319">
        <v>7</v>
      </c>
      <c r="AN319" t="s">
        <v>42</v>
      </c>
      <c r="AO319" s="1">
        <v>37627</v>
      </c>
      <c r="AR319" t="s">
        <v>42</v>
      </c>
      <c r="AS319" t="s">
        <v>57</v>
      </c>
    </row>
    <row r="320" spans="1:45" hidden="1" x14ac:dyDescent="0.25">
      <c r="A320" t="b">
        <f t="shared" si="32"/>
        <v>0</v>
      </c>
      <c r="B320" t="b">
        <f t="shared" si="33"/>
        <v>0</v>
      </c>
      <c r="C320" t="b">
        <f t="shared" si="34"/>
        <v>0</v>
      </c>
      <c r="D320" t="b">
        <f t="shared" si="37"/>
        <v>0</v>
      </c>
      <c r="E320" t="b">
        <f t="shared" si="37"/>
        <v>0</v>
      </c>
      <c r="F320" t="b">
        <f t="shared" si="37"/>
        <v>0</v>
      </c>
      <c r="G320" t="b">
        <f t="shared" si="37"/>
        <v>0</v>
      </c>
      <c r="H320" t="b">
        <f t="shared" si="37"/>
        <v>0</v>
      </c>
      <c r="I320" t="b">
        <f t="shared" si="35"/>
        <v>1</v>
      </c>
      <c r="J320" t="b">
        <f t="shared" si="36"/>
        <v>0</v>
      </c>
      <c r="K320" t="b">
        <f t="shared" si="38"/>
        <v>1</v>
      </c>
      <c r="L320" t="b">
        <f t="shared" si="38"/>
        <v>1</v>
      </c>
      <c r="M320" t="b">
        <f t="shared" si="38"/>
        <v>1</v>
      </c>
      <c r="N320" t="b">
        <f t="shared" si="38"/>
        <v>1</v>
      </c>
      <c r="O320" t="b">
        <f t="shared" si="38"/>
        <v>1</v>
      </c>
      <c r="P320" t="s">
        <v>3527</v>
      </c>
      <c r="Q320" t="s">
        <v>3528</v>
      </c>
      <c r="R320" t="s">
        <v>3529</v>
      </c>
      <c r="S320" t="s">
        <v>3530</v>
      </c>
      <c r="T320" s="1">
        <v>41687</v>
      </c>
      <c r="U320">
        <v>2013</v>
      </c>
      <c r="X320">
        <v>1</v>
      </c>
      <c r="Y320">
        <v>8</v>
      </c>
      <c r="Z320" t="s">
        <v>3531</v>
      </c>
      <c r="AA320" t="s">
        <v>977</v>
      </c>
      <c r="AB320" t="s">
        <v>3532</v>
      </c>
      <c r="AC320" t="s">
        <v>3533</v>
      </c>
      <c r="AE320" t="s">
        <v>3534</v>
      </c>
      <c r="AF320" t="s">
        <v>3535</v>
      </c>
      <c r="AG320" t="s">
        <v>3536</v>
      </c>
      <c r="AH320" t="s">
        <v>3537</v>
      </c>
      <c r="AI320" t="s">
        <v>3538</v>
      </c>
      <c r="AK320">
        <v>4</v>
      </c>
      <c r="AM320">
        <v>11</v>
      </c>
      <c r="AO320" s="1">
        <v>41687</v>
      </c>
      <c r="AR320" t="s">
        <v>42</v>
      </c>
      <c r="AS320" t="s">
        <v>43</v>
      </c>
    </row>
    <row r="321" spans="1:45" hidden="1" x14ac:dyDescent="0.25">
      <c r="A321" t="b">
        <f t="shared" si="32"/>
        <v>0</v>
      </c>
      <c r="B321" t="b">
        <f t="shared" si="33"/>
        <v>0</v>
      </c>
      <c r="C321" t="b">
        <f t="shared" si="34"/>
        <v>0</v>
      </c>
      <c r="D321" t="b">
        <f t="shared" ref="D321:H371" si="39">IF(OR(IFERROR(SEARCH("machine learning",AF321),FALSE),OR(IFERROR(SEARCH("artificial intelligence",AF321),FALSE),IFERROR(SEARCH("neural network",AF321),FALSE))),TRUE,FALSE)</f>
        <v>0</v>
      </c>
      <c r="E321" t="b">
        <f t="shared" si="39"/>
        <v>0</v>
      </c>
      <c r="F321" t="b">
        <f t="shared" si="39"/>
        <v>0</v>
      </c>
      <c r="G321" t="b">
        <f t="shared" si="39"/>
        <v>0</v>
      </c>
      <c r="H321" t="b">
        <f t="shared" si="39"/>
        <v>0</v>
      </c>
      <c r="I321" t="b">
        <f t="shared" si="35"/>
        <v>1</v>
      </c>
      <c r="J321" t="b">
        <f t="shared" si="36"/>
        <v>1</v>
      </c>
      <c r="K321" t="b">
        <f t="shared" ref="K321:O371" si="40">IF(OR(IFERROR(SEARCH("vision",AF321),FALSE),OR(IFERROR(SEARCH("radar",AF321),FALSE),IFERROR(SEARCH("image",AF321),FALSE))),FALSE,TRUE)</f>
        <v>1</v>
      </c>
      <c r="L321" t="b">
        <f t="shared" si="40"/>
        <v>1</v>
      </c>
      <c r="M321" t="b">
        <f t="shared" si="40"/>
        <v>1</v>
      </c>
      <c r="N321" t="b">
        <f t="shared" si="40"/>
        <v>1</v>
      </c>
      <c r="O321" t="b">
        <f t="shared" si="40"/>
        <v>1</v>
      </c>
      <c r="P321" t="s">
        <v>3539</v>
      </c>
      <c r="Q321" t="s">
        <v>3540</v>
      </c>
      <c r="R321" t="s">
        <v>3541</v>
      </c>
      <c r="S321" t="s">
        <v>3542</v>
      </c>
      <c r="T321" s="1">
        <v>43682</v>
      </c>
      <c r="U321">
        <v>2019</v>
      </c>
      <c r="X321">
        <v>1</v>
      </c>
      <c r="Y321">
        <v>4</v>
      </c>
      <c r="Z321" t="s">
        <v>3543</v>
      </c>
      <c r="AA321" t="s">
        <v>3544</v>
      </c>
      <c r="AB321" t="s">
        <v>3545</v>
      </c>
      <c r="AC321" t="s">
        <v>3546</v>
      </c>
      <c r="AE321" t="s">
        <v>3547</v>
      </c>
      <c r="AF321" t="s">
        <v>3548</v>
      </c>
      <c r="AG321" t="s">
        <v>3549</v>
      </c>
      <c r="AH321" t="s">
        <v>3550</v>
      </c>
      <c r="AI321" t="s">
        <v>3551</v>
      </c>
      <c r="AK321">
        <v>4</v>
      </c>
      <c r="AM321">
        <v>10</v>
      </c>
      <c r="AN321" t="s">
        <v>42</v>
      </c>
      <c r="AO321" s="1">
        <v>43682</v>
      </c>
      <c r="AR321" t="s">
        <v>42</v>
      </c>
      <c r="AS321" t="s">
        <v>43</v>
      </c>
    </row>
    <row r="322" spans="1:45" hidden="1" x14ac:dyDescent="0.25">
      <c r="A322" t="b">
        <f t="shared" si="32"/>
        <v>0</v>
      </c>
      <c r="B322" t="b">
        <f t="shared" si="33"/>
        <v>0</v>
      </c>
      <c r="C322" t="b">
        <f t="shared" si="34"/>
        <v>0</v>
      </c>
      <c r="D322" t="b">
        <f t="shared" si="39"/>
        <v>0</v>
      </c>
      <c r="E322" t="b">
        <f t="shared" si="39"/>
        <v>0</v>
      </c>
      <c r="F322" t="b">
        <f t="shared" si="39"/>
        <v>0</v>
      </c>
      <c r="G322" t="b">
        <f t="shared" si="39"/>
        <v>0</v>
      </c>
      <c r="H322" t="b">
        <f t="shared" si="39"/>
        <v>0</v>
      </c>
      <c r="I322" t="b">
        <f t="shared" si="35"/>
        <v>1</v>
      </c>
      <c r="J322" t="b">
        <f t="shared" si="36"/>
        <v>1</v>
      </c>
      <c r="K322" t="b">
        <f t="shared" si="40"/>
        <v>1</v>
      </c>
      <c r="L322" t="b">
        <f t="shared" si="40"/>
        <v>1</v>
      </c>
      <c r="M322" t="b">
        <f t="shared" si="40"/>
        <v>1</v>
      </c>
      <c r="N322" t="b">
        <f t="shared" si="40"/>
        <v>1</v>
      </c>
      <c r="O322" t="b">
        <f t="shared" si="40"/>
        <v>1</v>
      </c>
      <c r="P322" t="s">
        <v>3552</v>
      </c>
      <c r="Q322" t="s">
        <v>3553</v>
      </c>
      <c r="R322" t="s">
        <v>3554</v>
      </c>
      <c r="S322" t="s">
        <v>3555</v>
      </c>
      <c r="T322" s="1">
        <v>38397</v>
      </c>
      <c r="U322">
        <v>2004</v>
      </c>
      <c r="V322">
        <v>1</v>
      </c>
      <c r="X322">
        <v>176</v>
      </c>
      <c r="Y322" t="s">
        <v>3556</v>
      </c>
      <c r="Z322" t="s">
        <v>3557</v>
      </c>
      <c r="AA322" t="s">
        <v>1203</v>
      </c>
      <c r="AB322" t="s">
        <v>3558</v>
      </c>
      <c r="AC322" t="s">
        <v>3559</v>
      </c>
      <c r="AE322" t="s">
        <v>3560</v>
      </c>
      <c r="AG322" t="s">
        <v>3561</v>
      </c>
      <c r="AH322" t="s">
        <v>3562</v>
      </c>
      <c r="AI322" t="s">
        <v>3563</v>
      </c>
      <c r="AK322">
        <v>4</v>
      </c>
      <c r="AM322">
        <v>11</v>
      </c>
      <c r="AN322" t="s">
        <v>42</v>
      </c>
      <c r="AO322" s="1">
        <v>38397</v>
      </c>
      <c r="AR322" t="s">
        <v>42</v>
      </c>
      <c r="AS322" t="s">
        <v>43</v>
      </c>
    </row>
    <row r="323" spans="1:45" hidden="1" x14ac:dyDescent="0.25">
      <c r="A323" t="b">
        <f t="shared" ref="A323:A386" si="41">AND(IF(OR(B323,OR(C323,OR(D323,OR(E323,OR(F323,OR(G323,H323)))))),TRUE),IF(AND(I323,AND(J323,AND(K323,AND(L323,AND(M323,AND(N323,O323)))))),TRUE))</f>
        <v>0</v>
      </c>
      <c r="B323" t="b">
        <f t="shared" ref="B323:B386" si="42">IF(OR(IFERROR(SEARCH("machine learning",P323),FALSE),OR(IFERROR(SEARCH("artificial intelligence",P323),FALSE),IFERROR(SEARCH("neural network",P323),FALSE))),TRUE,FALSE)</f>
        <v>0</v>
      </c>
      <c r="C323" t="b">
        <f t="shared" ref="C323:C386" si="43">IF(OR(IFERROR(SEARCH("machine learning",Z323),FALSE),OR(IFERROR(SEARCH("artificial intelligence",Z323),FALSE),IFERROR(SEARCH("neural network",Z323),FALSE))),TRUE,FALSE)</f>
        <v>0</v>
      </c>
      <c r="D323" t="b">
        <f t="shared" si="39"/>
        <v>0</v>
      </c>
      <c r="E323" t="b">
        <f t="shared" si="39"/>
        <v>0</v>
      </c>
      <c r="F323" t="b">
        <f t="shared" si="39"/>
        <v>0</v>
      </c>
      <c r="G323" t="b">
        <f t="shared" si="39"/>
        <v>0</v>
      </c>
      <c r="H323" t="b">
        <f t="shared" si="39"/>
        <v>0</v>
      </c>
      <c r="I323" t="b">
        <f t="shared" ref="I323:I386" si="44">IF(OR(IFERROR(SEARCH("vision",P323),FALSE),OR(IFERROR(SEARCH("radar",P323),FALSE),IFERROR(SEARCH("image",P323),FALSE))),FALSE,TRUE)</f>
        <v>1</v>
      </c>
      <c r="J323" t="b">
        <f t="shared" ref="J323:J386" si="45">IF(OR(IFERROR(SEARCH("vision",Z323),FALSE),OR(IFERROR(SEARCH("radar",Z323),FALSE),IFERROR(SEARCH("image",Z323),FALSE))),FALSE,TRUE)</f>
        <v>0</v>
      </c>
      <c r="K323" t="b">
        <f t="shared" si="40"/>
        <v>1</v>
      </c>
      <c r="L323" t="b">
        <f t="shared" si="40"/>
        <v>1</v>
      </c>
      <c r="M323" t="b">
        <f t="shared" si="40"/>
        <v>1</v>
      </c>
      <c r="N323" t="b">
        <f t="shared" si="40"/>
        <v>0</v>
      </c>
      <c r="O323" t="b">
        <f t="shared" si="40"/>
        <v>1</v>
      </c>
      <c r="P323" t="s">
        <v>3564</v>
      </c>
      <c r="Q323" t="s">
        <v>3565</v>
      </c>
      <c r="R323" t="s">
        <v>3566</v>
      </c>
      <c r="S323" t="s">
        <v>3567</v>
      </c>
      <c r="T323" s="1">
        <v>44483</v>
      </c>
      <c r="U323">
        <v>2021</v>
      </c>
      <c r="X323">
        <v>386</v>
      </c>
      <c r="Y323">
        <v>389</v>
      </c>
      <c r="Z323" t="s">
        <v>3568</v>
      </c>
      <c r="AA323" t="s">
        <v>3569</v>
      </c>
      <c r="AB323" t="s">
        <v>3570</v>
      </c>
      <c r="AC323" t="s">
        <v>3571</v>
      </c>
      <c r="AD323" t="s">
        <v>3572</v>
      </c>
      <c r="AE323" t="s">
        <v>3573</v>
      </c>
      <c r="AF323" t="s">
        <v>3574</v>
      </c>
      <c r="AG323" t="s">
        <v>3575</v>
      </c>
      <c r="AH323" t="s">
        <v>3576</v>
      </c>
      <c r="AI323" t="s">
        <v>3577</v>
      </c>
      <c r="AK323">
        <v>4</v>
      </c>
      <c r="AM323">
        <v>13</v>
      </c>
      <c r="AO323" s="1">
        <v>44483</v>
      </c>
      <c r="AR323" t="s">
        <v>42</v>
      </c>
      <c r="AS323" t="s">
        <v>43</v>
      </c>
    </row>
    <row r="324" spans="1:45" hidden="1" x14ac:dyDescent="0.25">
      <c r="A324" t="b">
        <f t="shared" si="41"/>
        <v>0</v>
      </c>
      <c r="B324" t="b">
        <f t="shared" si="42"/>
        <v>0</v>
      </c>
      <c r="C324" t="b">
        <f t="shared" si="43"/>
        <v>0</v>
      </c>
      <c r="D324" t="b">
        <f t="shared" si="39"/>
        <v>0</v>
      </c>
      <c r="E324" t="b">
        <f t="shared" si="39"/>
        <v>0</v>
      </c>
      <c r="F324" t="b">
        <f t="shared" si="39"/>
        <v>0</v>
      </c>
      <c r="G324" t="b">
        <f t="shared" si="39"/>
        <v>0</v>
      </c>
      <c r="H324" t="b">
        <f t="shared" si="39"/>
        <v>0</v>
      </c>
      <c r="I324" t="b">
        <f t="shared" si="44"/>
        <v>1</v>
      </c>
      <c r="J324" t="b">
        <f t="shared" si="45"/>
        <v>1</v>
      </c>
      <c r="K324" t="b">
        <f t="shared" si="40"/>
        <v>1</v>
      </c>
      <c r="L324" t="b">
        <f t="shared" si="40"/>
        <v>0</v>
      </c>
      <c r="M324" t="b">
        <f t="shared" si="40"/>
        <v>1</v>
      </c>
      <c r="N324" t="b">
        <f t="shared" si="40"/>
        <v>1</v>
      </c>
      <c r="O324" t="b">
        <f t="shared" si="40"/>
        <v>1</v>
      </c>
      <c r="P324" t="s">
        <v>3578</v>
      </c>
      <c r="Q324" t="s">
        <v>3579</v>
      </c>
      <c r="R324" t="s">
        <v>3580</v>
      </c>
      <c r="S324" t="s">
        <v>3581</v>
      </c>
      <c r="T324" s="1">
        <v>37671</v>
      </c>
      <c r="U324">
        <v>2002</v>
      </c>
      <c r="X324">
        <v>88</v>
      </c>
      <c r="Y324">
        <v>94</v>
      </c>
      <c r="AB324" t="s">
        <v>3582</v>
      </c>
      <c r="AC324" t="s">
        <v>3583</v>
      </c>
      <c r="AE324" t="s">
        <v>3584</v>
      </c>
      <c r="AG324" t="s">
        <v>3585</v>
      </c>
      <c r="AK324">
        <v>4</v>
      </c>
      <c r="AM324">
        <v>17</v>
      </c>
      <c r="AN324" t="s">
        <v>42</v>
      </c>
      <c r="AO324" s="1">
        <v>37671</v>
      </c>
      <c r="AR324" t="s">
        <v>42</v>
      </c>
      <c r="AS324" t="s">
        <v>43</v>
      </c>
    </row>
    <row r="325" spans="1:45" hidden="1" x14ac:dyDescent="0.25">
      <c r="A325" t="b">
        <f t="shared" si="41"/>
        <v>0</v>
      </c>
      <c r="B325" t="b">
        <f t="shared" si="42"/>
        <v>0</v>
      </c>
      <c r="C325" t="b">
        <f t="shared" si="43"/>
        <v>0</v>
      </c>
      <c r="D325" t="b">
        <f t="shared" si="39"/>
        <v>0</v>
      </c>
      <c r="E325" t="b">
        <f t="shared" si="39"/>
        <v>0</v>
      </c>
      <c r="F325" t="b">
        <f t="shared" si="39"/>
        <v>0</v>
      </c>
      <c r="G325" t="b">
        <f t="shared" si="39"/>
        <v>0</v>
      </c>
      <c r="H325" t="b">
        <f t="shared" si="39"/>
        <v>0</v>
      </c>
      <c r="I325" t="b">
        <f t="shared" si="44"/>
        <v>1</v>
      </c>
      <c r="J325" t="b">
        <f t="shared" si="45"/>
        <v>1</v>
      </c>
      <c r="K325" t="b">
        <f t="shared" si="40"/>
        <v>1</v>
      </c>
      <c r="L325" t="b">
        <f t="shared" si="40"/>
        <v>1</v>
      </c>
      <c r="M325" t="b">
        <f t="shared" si="40"/>
        <v>0</v>
      </c>
      <c r="N325" t="b">
        <f t="shared" si="40"/>
        <v>1</v>
      </c>
      <c r="O325" t="b">
        <f t="shared" si="40"/>
        <v>1</v>
      </c>
      <c r="P325" t="s">
        <v>3586</v>
      </c>
      <c r="Q325" t="s">
        <v>3587</v>
      </c>
      <c r="R325" t="s">
        <v>3588</v>
      </c>
      <c r="S325" t="s">
        <v>3589</v>
      </c>
      <c r="T325" s="1">
        <v>39426</v>
      </c>
      <c r="U325">
        <v>2007</v>
      </c>
      <c r="X325">
        <v>3666</v>
      </c>
      <c r="Y325">
        <v>3671</v>
      </c>
      <c r="Z325" t="s">
        <v>3590</v>
      </c>
      <c r="AA325" t="s">
        <v>3591</v>
      </c>
      <c r="AB325" t="s">
        <v>3592</v>
      </c>
      <c r="AC325" t="s">
        <v>3593</v>
      </c>
      <c r="AE325" t="s">
        <v>3594</v>
      </c>
      <c r="AG325" t="s">
        <v>3595</v>
      </c>
      <c r="AH325" t="s">
        <v>3596</v>
      </c>
      <c r="AI325" t="s">
        <v>3597</v>
      </c>
      <c r="AK325">
        <v>4</v>
      </c>
      <c r="AM325">
        <v>13</v>
      </c>
      <c r="AN325" t="s">
        <v>42</v>
      </c>
      <c r="AO325" s="1">
        <v>39426</v>
      </c>
      <c r="AR325" t="s">
        <v>42</v>
      </c>
      <c r="AS325" t="s">
        <v>43</v>
      </c>
    </row>
    <row r="326" spans="1:45" hidden="1" x14ac:dyDescent="0.25">
      <c r="A326" t="b">
        <f t="shared" si="41"/>
        <v>0</v>
      </c>
      <c r="B326" t="b">
        <f t="shared" si="42"/>
        <v>0</v>
      </c>
      <c r="C326" t="b">
        <f t="shared" si="43"/>
        <v>0</v>
      </c>
      <c r="D326" t="b">
        <f t="shared" si="39"/>
        <v>0</v>
      </c>
      <c r="E326" t="b">
        <f t="shared" si="39"/>
        <v>0</v>
      </c>
      <c r="F326" t="b">
        <f t="shared" si="39"/>
        <v>0</v>
      </c>
      <c r="G326" t="b">
        <f t="shared" si="39"/>
        <v>0</v>
      </c>
      <c r="H326" t="b">
        <f t="shared" si="39"/>
        <v>0</v>
      </c>
      <c r="I326" t="b">
        <f t="shared" si="44"/>
        <v>1</v>
      </c>
      <c r="J326" t="b">
        <f t="shared" si="45"/>
        <v>1</v>
      </c>
      <c r="K326" t="b">
        <f t="shared" si="40"/>
        <v>1</v>
      </c>
      <c r="L326" t="b">
        <f t="shared" si="40"/>
        <v>1</v>
      </c>
      <c r="M326" t="b">
        <f t="shared" si="40"/>
        <v>1</v>
      </c>
      <c r="N326" t="b">
        <f t="shared" si="40"/>
        <v>1</v>
      </c>
      <c r="O326" t="b">
        <f t="shared" si="40"/>
        <v>1</v>
      </c>
      <c r="P326" t="s">
        <v>3598</v>
      </c>
      <c r="Q326" t="s">
        <v>3599</v>
      </c>
      <c r="R326" t="s">
        <v>3600</v>
      </c>
      <c r="S326" t="s">
        <v>3601</v>
      </c>
      <c r="T326" s="1">
        <v>43783</v>
      </c>
      <c r="U326">
        <v>2019</v>
      </c>
      <c r="X326">
        <v>510</v>
      </c>
      <c r="Y326">
        <v>513</v>
      </c>
      <c r="Z326" t="s">
        <v>3602</v>
      </c>
      <c r="AB326" t="s">
        <v>3603</v>
      </c>
      <c r="AC326" t="s">
        <v>3604</v>
      </c>
      <c r="AE326" t="s">
        <v>3605</v>
      </c>
      <c r="AF326" t="s">
        <v>3606</v>
      </c>
      <c r="AG326" t="s">
        <v>3607</v>
      </c>
      <c r="AH326" t="s">
        <v>3608</v>
      </c>
      <c r="AI326" t="s">
        <v>3609</v>
      </c>
      <c r="AK326">
        <v>4</v>
      </c>
      <c r="AM326">
        <v>12</v>
      </c>
      <c r="AN326" t="s">
        <v>42</v>
      </c>
      <c r="AO326" s="1">
        <v>43783</v>
      </c>
      <c r="AR326" t="s">
        <v>42</v>
      </c>
      <c r="AS326" t="s">
        <v>43</v>
      </c>
    </row>
    <row r="327" spans="1:45" hidden="1" x14ac:dyDescent="0.25">
      <c r="A327" t="b">
        <f t="shared" si="41"/>
        <v>0</v>
      </c>
      <c r="B327" t="b">
        <f t="shared" si="42"/>
        <v>0</v>
      </c>
      <c r="C327" t="b">
        <f t="shared" si="43"/>
        <v>0</v>
      </c>
      <c r="D327" t="b">
        <f t="shared" si="39"/>
        <v>0</v>
      </c>
      <c r="E327" t="b">
        <f t="shared" si="39"/>
        <v>0</v>
      </c>
      <c r="F327" t="b">
        <f t="shared" si="39"/>
        <v>0</v>
      </c>
      <c r="G327" t="b">
        <f t="shared" si="39"/>
        <v>0</v>
      </c>
      <c r="H327" t="b">
        <f t="shared" si="39"/>
        <v>0</v>
      </c>
      <c r="I327" t="b">
        <f t="shared" si="44"/>
        <v>1</v>
      </c>
      <c r="J327" t="b">
        <f t="shared" si="45"/>
        <v>1</v>
      </c>
      <c r="K327" t="b">
        <f t="shared" si="40"/>
        <v>1</v>
      </c>
      <c r="L327" t="b">
        <f t="shared" si="40"/>
        <v>0</v>
      </c>
      <c r="M327" t="b">
        <f t="shared" si="40"/>
        <v>0</v>
      </c>
      <c r="N327" t="b">
        <f t="shared" si="40"/>
        <v>1</v>
      </c>
      <c r="O327" t="b">
        <f t="shared" si="40"/>
        <v>1</v>
      </c>
      <c r="P327" t="s">
        <v>3610</v>
      </c>
      <c r="Q327" t="s">
        <v>3611</v>
      </c>
      <c r="R327" t="s">
        <v>3612</v>
      </c>
      <c r="S327" t="s">
        <v>1828</v>
      </c>
      <c r="T327" s="1">
        <v>40745</v>
      </c>
      <c r="U327">
        <v>2011</v>
      </c>
      <c r="X327">
        <v>818</v>
      </c>
      <c r="Y327">
        <v>823</v>
      </c>
      <c r="Z327" t="s">
        <v>3613</v>
      </c>
      <c r="AA327" t="s">
        <v>1228</v>
      </c>
      <c r="AB327" t="s">
        <v>1830</v>
      </c>
      <c r="AC327" t="s">
        <v>3614</v>
      </c>
      <c r="AE327" t="s">
        <v>3615</v>
      </c>
      <c r="AG327" t="s">
        <v>3616</v>
      </c>
      <c r="AH327" t="s">
        <v>3617</v>
      </c>
      <c r="AI327" t="s">
        <v>3618</v>
      </c>
      <c r="AK327">
        <v>4</v>
      </c>
      <c r="AM327">
        <v>12</v>
      </c>
      <c r="AN327" t="s">
        <v>42</v>
      </c>
      <c r="AO327" s="1">
        <v>40745</v>
      </c>
      <c r="AR327" t="s">
        <v>42</v>
      </c>
      <c r="AS327" t="s">
        <v>43</v>
      </c>
    </row>
    <row r="328" spans="1:45" hidden="1" x14ac:dyDescent="0.25">
      <c r="A328" t="b">
        <f t="shared" si="41"/>
        <v>0</v>
      </c>
      <c r="B328" t="b">
        <f t="shared" si="42"/>
        <v>0</v>
      </c>
      <c r="C328" t="b">
        <f t="shared" si="43"/>
        <v>0</v>
      </c>
      <c r="D328" t="b">
        <f t="shared" si="39"/>
        <v>0</v>
      </c>
      <c r="E328" t="b">
        <f t="shared" si="39"/>
        <v>0</v>
      </c>
      <c r="F328" t="b">
        <f t="shared" si="39"/>
        <v>0</v>
      </c>
      <c r="G328" t="b">
        <f t="shared" si="39"/>
        <v>0</v>
      </c>
      <c r="H328" t="b">
        <f t="shared" si="39"/>
        <v>0</v>
      </c>
      <c r="I328" t="b">
        <f t="shared" si="44"/>
        <v>0</v>
      </c>
      <c r="J328" t="b">
        <f t="shared" si="45"/>
        <v>0</v>
      </c>
      <c r="K328" t="b">
        <f t="shared" si="40"/>
        <v>1</v>
      </c>
      <c r="L328" t="b">
        <f t="shared" si="40"/>
        <v>0</v>
      </c>
      <c r="M328" t="b">
        <f t="shared" si="40"/>
        <v>0</v>
      </c>
      <c r="N328" t="b">
        <f t="shared" si="40"/>
        <v>0</v>
      </c>
      <c r="O328" t="b">
        <f t="shared" si="40"/>
        <v>1</v>
      </c>
      <c r="P328" t="s">
        <v>3619</v>
      </c>
      <c r="Q328" t="s">
        <v>3620</v>
      </c>
      <c r="R328" t="s">
        <v>3621</v>
      </c>
      <c r="S328" t="s">
        <v>3622</v>
      </c>
      <c r="T328" s="1">
        <v>37475</v>
      </c>
      <c r="U328">
        <v>2002</v>
      </c>
      <c r="X328">
        <v>326</v>
      </c>
      <c r="Y328">
        <v>330</v>
      </c>
      <c r="Z328" t="s">
        <v>3623</v>
      </c>
      <c r="AB328" t="s">
        <v>3624</v>
      </c>
      <c r="AC328" t="s">
        <v>3625</v>
      </c>
      <c r="AE328" t="s">
        <v>3626</v>
      </c>
      <c r="AG328" t="s">
        <v>3627</v>
      </c>
      <c r="AH328" t="s">
        <v>3628</v>
      </c>
      <c r="AI328" t="s">
        <v>3629</v>
      </c>
      <c r="AK328">
        <v>4</v>
      </c>
      <c r="AL328">
        <v>2</v>
      </c>
      <c r="AM328">
        <v>5</v>
      </c>
      <c r="AN328" t="s">
        <v>42</v>
      </c>
      <c r="AO328" s="1">
        <v>37475</v>
      </c>
      <c r="AR328" t="s">
        <v>42</v>
      </c>
      <c r="AS328" t="s">
        <v>43</v>
      </c>
    </row>
    <row r="329" spans="1:45" hidden="1" x14ac:dyDescent="0.25">
      <c r="A329" t="b">
        <f t="shared" si="41"/>
        <v>0</v>
      </c>
      <c r="B329" t="b">
        <f t="shared" si="42"/>
        <v>0</v>
      </c>
      <c r="C329" t="b">
        <f t="shared" si="43"/>
        <v>0</v>
      </c>
      <c r="D329" t="b">
        <f t="shared" si="39"/>
        <v>0</v>
      </c>
      <c r="E329" t="b">
        <f t="shared" si="39"/>
        <v>0</v>
      </c>
      <c r="F329" t="b">
        <f t="shared" si="39"/>
        <v>0</v>
      </c>
      <c r="G329" t="b">
        <f t="shared" si="39"/>
        <v>0</v>
      </c>
      <c r="H329" t="b">
        <f t="shared" si="39"/>
        <v>0</v>
      </c>
      <c r="I329" t="b">
        <f t="shared" si="44"/>
        <v>1</v>
      </c>
      <c r="J329" t="b">
        <f t="shared" si="45"/>
        <v>1</v>
      </c>
      <c r="K329" t="b">
        <f t="shared" si="40"/>
        <v>1</v>
      </c>
      <c r="L329" t="b">
        <f t="shared" si="40"/>
        <v>1</v>
      </c>
      <c r="M329" t="b">
        <f t="shared" si="40"/>
        <v>1</v>
      </c>
      <c r="N329" t="b">
        <f t="shared" si="40"/>
        <v>1</v>
      </c>
      <c r="O329" t="b">
        <f t="shared" si="40"/>
        <v>1</v>
      </c>
      <c r="P329" t="s">
        <v>3630</v>
      </c>
      <c r="Q329" t="s">
        <v>3631</v>
      </c>
      <c r="R329" t="s">
        <v>3632</v>
      </c>
      <c r="S329" t="s">
        <v>820</v>
      </c>
      <c r="T329" s="1">
        <v>42268</v>
      </c>
      <c r="U329">
        <v>2015</v>
      </c>
      <c r="X329">
        <v>1</v>
      </c>
      <c r="Y329">
        <v>4</v>
      </c>
      <c r="Z329" t="s">
        <v>3633</v>
      </c>
      <c r="AB329" t="s">
        <v>822</v>
      </c>
      <c r="AC329" t="s">
        <v>3634</v>
      </c>
      <c r="AE329" t="s">
        <v>3635</v>
      </c>
      <c r="AF329" t="s">
        <v>3636</v>
      </c>
      <c r="AG329" t="s">
        <v>3637</v>
      </c>
      <c r="AH329" t="s">
        <v>3638</v>
      </c>
      <c r="AI329" t="s">
        <v>3639</v>
      </c>
      <c r="AK329">
        <v>4</v>
      </c>
      <c r="AM329">
        <v>15</v>
      </c>
      <c r="AN329" t="s">
        <v>42</v>
      </c>
      <c r="AO329" s="1">
        <v>42268</v>
      </c>
      <c r="AR329" t="s">
        <v>42</v>
      </c>
      <c r="AS329" t="s">
        <v>43</v>
      </c>
    </row>
    <row r="330" spans="1:45" hidden="1" x14ac:dyDescent="0.25">
      <c r="A330" t="b">
        <f t="shared" si="41"/>
        <v>0</v>
      </c>
      <c r="B330" t="b">
        <f t="shared" si="42"/>
        <v>0</v>
      </c>
      <c r="C330" t="b">
        <f t="shared" si="43"/>
        <v>0</v>
      </c>
      <c r="D330" t="b">
        <f t="shared" si="39"/>
        <v>0</v>
      </c>
      <c r="E330" t="b">
        <f t="shared" si="39"/>
        <v>0</v>
      </c>
      <c r="F330" t="b">
        <f t="shared" si="39"/>
        <v>0</v>
      </c>
      <c r="G330" t="b">
        <f t="shared" si="39"/>
        <v>0</v>
      </c>
      <c r="H330" t="b">
        <f t="shared" si="39"/>
        <v>0</v>
      </c>
      <c r="I330" t="b">
        <f t="shared" si="44"/>
        <v>1</v>
      </c>
      <c r="J330" t="b">
        <f t="shared" si="45"/>
        <v>1</v>
      </c>
      <c r="K330" t="b">
        <f t="shared" si="40"/>
        <v>1</v>
      </c>
      <c r="L330" t="b">
        <f t="shared" si="40"/>
        <v>1</v>
      </c>
      <c r="M330" t="b">
        <f t="shared" si="40"/>
        <v>1</v>
      </c>
      <c r="N330" t="b">
        <f t="shared" si="40"/>
        <v>1</v>
      </c>
      <c r="O330" t="b">
        <f t="shared" si="40"/>
        <v>1</v>
      </c>
      <c r="P330" t="s">
        <v>3640</v>
      </c>
      <c r="Q330" t="s">
        <v>3641</v>
      </c>
      <c r="R330" t="s">
        <v>3642</v>
      </c>
      <c r="S330" t="s">
        <v>3643</v>
      </c>
      <c r="T330" s="1">
        <v>42754</v>
      </c>
      <c r="U330">
        <v>2016</v>
      </c>
      <c r="X330">
        <v>1</v>
      </c>
      <c r="Y330">
        <v>5</v>
      </c>
      <c r="Z330" t="s">
        <v>3644</v>
      </c>
      <c r="AB330" t="s">
        <v>3645</v>
      </c>
      <c r="AC330" t="s">
        <v>3646</v>
      </c>
      <c r="AE330" t="s">
        <v>3647</v>
      </c>
      <c r="AF330" t="s">
        <v>3648</v>
      </c>
      <c r="AG330" t="s">
        <v>3649</v>
      </c>
      <c r="AH330" t="s">
        <v>3650</v>
      </c>
      <c r="AI330" t="s">
        <v>3651</v>
      </c>
      <c r="AK330">
        <v>4</v>
      </c>
      <c r="AL330">
        <v>1</v>
      </c>
      <c r="AM330">
        <v>18</v>
      </c>
      <c r="AN330" t="s">
        <v>42</v>
      </c>
      <c r="AO330" s="1">
        <v>42754</v>
      </c>
      <c r="AR330" t="s">
        <v>42</v>
      </c>
      <c r="AS330" t="s">
        <v>43</v>
      </c>
    </row>
    <row r="331" spans="1:45" hidden="1" x14ac:dyDescent="0.25">
      <c r="A331" t="b">
        <f t="shared" si="41"/>
        <v>0</v>
      </c>
      <c r="B331" t="b">
        <f t="shared" si="42"/>
        <v>0</v>
      </c>
      <c r="C331" t="b">
        <f t="shared" si="43"/>
        <v>0</v>
      </c>
      <c r="D331" t="b">
        <f t="shared" si="39"/>
        <v>0</v>
      </c>
      <c r="E331" t="b">
        <f t="shared" si="39"/>
        <v>0</v>
      </c>
      <c r="F331" t="b">
        <f t="shared" si="39"/>
        <v>0</v>
      </c>
      <c r="G331" t="b">
        <f t="shared" si="39"/>
        <v>0</v>
      </c>
      <c r="H331" t="b">
        <f t="shared" si="39"/>
        <v>0</v>
      </c>
      <c r="I331" t="b">
        <f t="shared" si="44"/>
        <v>1</v>
      </c>
      <c r="J331" t="b">
        <f t="shared" si="45"/>
        <v>1</v>
      </c>
      <c r="K331" t="b">
        <f t="shared" si="40"/>
        <v>1</v>
      </c>
      <c r="L331" t="b">
        <f t="shared" si="40"/>
        <v>1</v>
      </c>
      <c r="M331" t="b">
        <f t="shared" si="40"/>
        <v>1</v>
      </c>
      <c r="N331" t="b">
        <f t="shared" si="40"/>
        <v>1</v>
      </c>
      <c r="O331" t="b">
        <f t="shared" si="40"/>
        <v>1</v>
      </c>
      <c r="P331" t="s">
        <v>3652</v>
      </c>
      <c r="Q331" t="s">
        <v>3653</v>
      </c>
      <c r="R331" t="s">
        <v>3654</v>
      </c>
      <c r="S331" t="s">
        <v>3655</v>
      </c>
      <c r="T331" s="1">
        <v>42828</v>
      </c>
      <c r="U331">
        <v>2016</v>
      </c>
      <c r="X331">
        <v>90</v>
      </c>
      <c r="Y331">
        <v>92</v>
      </c>
      <c r="Z331" t="s">
        <v>3656</v>
      </c>
      <c r="AB331" t="s">
        <v>3657</v>
      </c>
      <c r="AC331" t="s">
        <v>3658</v>
      </c>
      <c r="AE331" t="s">
        <v>3659</v>
      </c>
      <c r="AG331" t="s">
        <v>3660</v>
      </c>
      <c r="AH331" t="s">
        <v>3661</v>
      </c>
      <c r="AI331" t="s">
        <v>3662</v>
      </c>
      <c r="AK331">
        <v>4</v>
      </c>
      <c r="AN331" t="s">
        <v>42</v>
      </c>
      <c r="AO331" s="1">
        <v>42828</v>
      </c>
      <c r="AR331" t="s">
        <v>42</v>
      </c>
      <c r="AS331" t="s">
        <v>43</v>
      </c>
    </row>
    <row r="332" spans="1:45" hidden="1" x14ac:dyDescent="0.25">
      <c r="A332" t="b">
        <f t="shared" si="41"/>
        <v>0</v>
      </c>
      <c r="B332" t="b">
        <f t="shared" si="42"/>
        <v>0</v>
      </c>
      <c r="C332" t="b">
        <f t="shared" si="43"/>
        <v>0</v>
      </c>
      <c r="D332" t="b">
        <f t="shared" si="39"/>
        <v>0</v>
      </c>
      <c r="E332" t="b">
        <f t="shared" si="39"/>
        <v>0</v>
      </c>
      <c r="F332" t="b">
        <f t="shared" si="39"/>
        <v>0</v>
      </c>
      <c r="G332" t="b">
        <f t="shared" si="39"/>
        <v>0</v>
      </c>
      <c r="H332" t="b">
        <f t="shared" si="39"/>
        <v>0</v>
      </c>
      <c r="I332" t="b">
        <f t="shared" si="44"/>
        <v>1</v>
      </c>
      <c r="J332" t="b">
        <f t="shared" si="45"/>
        <v>0</v>
      </c>
      <c r="K332" t="b">
        <f t="shared" si="40"/>
        <v>1</v>
      </c>
      <c r="L332" t="b">
        <f t="shared" si="40"/>
        <v>0</v>
      </c>
      <c r="M332" t="b">
        <f t="shared" si="40"/>
        <v>0</v>
      </c>
      <c r="N332" t="b">
        <f t="shared" si="40"/>
        <v>0</v>
      </c>
      <c r="O332" t="b">
        <f t="shared" si="40"/>
        <v>1</v>
      </c>
      <c r="P332" t="s">
        <v>3663</v>
      </c>
      <c r="Q332" t="s">
        <v>3664</v>
      </c>
      <c r="R332" t="s">
        <v>3665</v>
      </c>
      <c r="S332" t="s">
        <v>3666</v>
      </c>
      <c r="T332" s="1">
        <v>42243</v>
      </c>
      <c r="U332">
        <v>2015</v>
      </c>
      <c r="X332">
        <v>834</v>
      </c>
      <c r="Y332">
        <v>839</v>
      </c>
      <c r="Z332" t="s">
        <v>3667</v>
      </c>
      <c r="AA332" t="s">
        <v>1370</v>
      </c>
      <c r="AB332" t="s">
        <v>3668</v>
      </c>
      <c r="AC332" t="s">
        <v>3669</v>
      </c>
      <c r="AE332" t="s">
        <v>3670</v>
      </c>
      <c r="AG332" t="s">
        <v>3671</v>
      </c>
      <c r="AH332" t="s">
        <v>3672</v>
      </c>
      <c r="AI332" t="s">
        <v>3673</v>
      </c>
      <c r="AK332">
        <v>4</v>
      </c>
      <c r="AM332">
        <v>8</v>
      </c>
      <c r="AO332" s="1">
        <v>42243</v>
      </c>
      <c r="AR332" t="s">
        <v>42</v>
      </c>
      <c r="AS332" t="s">
        <v>43</v>
      </c>
    </row>
    <row r="333" spans="1:45" hidden="1" x14ac:dyDescent="0.25">
      <c r="A333" t="b">
        <f t="shared" si="41"/>
        <v>0</v>
      </c>
      <c r="B333" t="b">
        <f t="shared" si="42"/>
        <v>0</v>
      </c>
      <c r="C333" t="b">
        <f t="shared" si="43"/>
        <v>0</v>
      </c>
      <c r="D333" t="b">
        <f t="shared" si="39"/>
        <v>0</v>
      </c>
      <c r="E333" t="b">
        <f t="shared" si="39"/>
        <v>0</v>
      </c>
      <c r="F333" t="b">
        <f t="shared" si="39"/>
        <v>0</v>
      </c>
      <c r="G333" t="b">
        <f t="shared" si="39"/>
        <v>0</v>
      </c>
      <c r="H333" t="b">
        <f t="shared" si="39"/>
        <v>0</v>
      </c>
      <c r="I333" t="b">
        <f t="shared" si="44"/>
        <v>1</v>
      </c>
      <c r="J333" t="b">
        <f t="shared" si="45"/>
        <v>1</v>
      </c>
      <c r="K333" t="b">
        <f t="shared" si="40"/>
        <v>1</v>
      </c>
      <c r="L333" t="b">
        <f t="shared" si="40"/>
        <v>1</v>
      </c>
      <c r="M333" t="b">
        <f t="shared" si="40"/>
        <v>1</v>
      </c>
      <c r="N333" t="b">
        <f t="shared" si="40"/>
        <v>1</v>
      </c>
      <c r="O333" t="b">
        <f t="shared" si="40"/>
        <v>1</v>
      </c>
      <c r="P333" t="s">
        <v>3674</v>
      </c>
      <c r="Q333" t="s">
        <v>3675</v>
      </c>
      <c r="R333" t="s">
        <v>3676</v>
      </c>
      <c r="S333" t="s">
        <v>1029</v>
      </c>
      <c r="T333" s="1">
        <v>44036</v>
      </c>
      <c r="U333">
        <v>2020</v>
      </c>
      <c r="V333">
        <v>17</v>
      </c>
      <c r="W333">
        <v>7</v>
      </c>
      <c r="X333">
        <v>236</v>
      </c>
      <c r="Y333">
        <v>246</v>
      </c>
      <c r="Z333" t="s">
        <v>3677</v>
      </c>
      <c r="AA333" t="s">
        <v>1031</v>
      </c>
      <c r="AC333" t="s">
        <v>3678</v>
      </c>
      <c r="AE333" t="s">
        <v>3679</v>
      </c>
      <c r="AF333" t="s">
        <v>3680</v>
      </c>
      <c r="AG333" t="s">
        <v>3681</v>
      </c>
      <c r="AH333" t="s">
        <v>3682</v>
      </c>
      <c r="AI333" t="s">
        <v>3683</v>
      </c>
      <c r="AK333">
        <v>4</v>
      </c>
      <c r="AO333" s="1">
        <v>44036</v>
      </c>
      <c r="AR333" t="s">
        <v>42</v>
      </c>
      <c r="AS333" t="s">
        <v>598</v>
      </c>
    </row>
    <row r="334" spans="1:45" hidden="1" x14ac:dyDescent="0.25">
      <c r="A334" t="b">
        <f t="shared" si="41"/>
        <v>0</v>
      </c>
      <c r="B334" t="b">
        <f t="shared" si="42"/>
        <v>0</v>
      </c>
      <c r="C334" t="b">
        <f t="shared" si="43"/>
        <v>0</v>
      </c>
      <c r="D334" t="b">
        <f t="shared" si="39"/>
        <v>0</v>
      </c>
      <c r="E334" t="b">
        <f t="shared" si="39"/>
        <v>0</v>
      </c>
      <c r="F334" t="b">
        <f t="shared" si="39"/>
        <v>0</v>
      </c>
      <c r="G334" t="b">
        <f t="shared" si="39"/>
        <v>0</v>
      </c>
      <c r="H334" t="b">
        <f t="shared" si="39"/>
        <v>0</v>
      </c>
      <c r="I334" t="b">
        <f t="shared" si="44"/>
        <v>1</v>
      </c>
      <c r="J334" t="b">
        <f t="shared" si="45"/>
        <v>1</v>
      </c>
      <c r="K334" t="b">
        <f t="shared" si="40"/>
        <v>1</v>
      </c>
      <c r="L334" t="b">
        <f t="shared" si="40"/>
        <v>1</v>
      </c>
      <c r="M334" t="b">
        <f t="shared" si="40"/>
        <v>1</v>
      </c>
      <c r="N334" t="b">
        <f t="shared" si="40"/>
        <v>1</v>
      </c>
      <c r="O334" t="b">
        <f t="shared" si="40"/>
        <v>1</v>
      </c>
      <c r="P334" t="s">
        <v>3684</v>
      </c>
      <c r="Q334" t="s">
        <v>3685</v>
      </c>
      <c r="R334" t="s">
        <v>3686</v>
      </c>
      <c r="S334" t="s">
        <v>3687</v>
      </c>
      <c r="T334" s="1">
        <v>43478</v>
      </c>
      <c r="U334">
        <v>2018</v>
      </c>
      <c r="X334">
        <v>376</v>
      </c>
      <c r="Y334">
        <v>380</v>
      </c>
      <c r="Z334" t="s">
        <v>3688</v>
      </c>
      <c r="AA334" t="s">
        <v>3689</v>
      </c>
      <c r="AB334" t="s">
        <v>3690</v>
      </c>
      <c r="AC334" t="s">
        <v>3691</v>
      </c>
      <c r="AE334" t="s">
        <v>3692</v>
      </c>
      <c r="AF334" t="s">
        <v>3693</v>
      </c>
      <c r="AG334" t="s">
        <v>3694</v>
      </c>
      <c r="AH334" t="s">
        <v>3695</v>
      </c>
      <c r="AI334" t="s">
        <v>3696</v>
      </c>
      <c r="AK334">
        <v>4</v>
      </c>
      <c r="AM334">
        <v>6</v>
      </c>
      <c r="AN334" t="s">
        <v>42</v>
      </c>
      <c r="AO334" s="1">
        <v>43478</v>
      </c>
      <c r="AR334" t="s">
        <v>42</v>
      </c>
      <c r="AS334" t="s">
        <v>43</v>
      </c>
    </row>
    <row r="335" spans="1:45" hidden="1" x14ac:dyDescent="0.25">
      <c r="A335" t="b">
        <f t="shared" si="41"/>
        <v>0</v>
      </c>
      <c r="B335" t="b">
        <f t="shared" si="42"/>
        <v>0</v>
      </c>
      <c r="C335" t="b">
        <f t="shared" si="43"/>
        <v>0</v>
      </c>
      <c r="D335" t="b">
        <f t="shared" si="39"/>
        <v>0</v>
      </c>
      <c r="E335" t="b">
        <f t="shared" si="39"/>
        <v>0</v>
      </c>
      <c r="F335" t="b">
        <f t="shared" si="39"/>
        <v>0</v>
      </c>
      <c r="G335" t="b">
        <f t="shared" si="39"/>
        <v>0</v>
      </c>
      <c r="H335" t="b">
        <f t="shared" si="39"/>
        <v>0</v>
      </c>
      <c r="I335" t="b">
        <f t="shared" si="44"/>
        <v>1</v>
      </c>
      <c r="J335" t="b">
        <f t="shared" si="45"/>
        <v>0</v>
      </c>
      <c r="K335" t="b">
        <f t="shared" si="40"/>
        <v>1</v>
      </c>
      <c r="L335" t="b">
        <f t="shared" si="40"/>
        <v>1</v>
      </c>
      <c r="M335" t="b">
        <f t="shared" si="40"/>
        <v>1</v>
      </c>
      <c r="N335" t="b">
        <f t="shared" si="40"/>
        <v>0</v>
      </c>
      <c r="O335" t="b">
        <f t="shared" si="40"/>
        <v>1</v>
      </c>
      <c r="P335" t="s">
        <v>3697</v>
      </c>
      <c r="Q335" t="s">
        <v>3698</v>
      </c>
      <c r="R335" t="s">
        <v>3699</v>
      </c>
      <c r="S335" t="s">
        <v>3700</v>
      </c>
      <c r="T335" s="1">
        <v>40227</v>
      </c>
      <c r="U335">
        <v>2009</v>
      </c>
      <c r="V335">
        <v>3</v>
      </c>
      <c r="X335" t="s">
        <v>3701</v>
      </c>
      <c r="Y335" t="s">
        <v>3702</v>
      </c>
      <c r="Z335" t="s">
        <v>3703</v>
      </c>
      <c r="AA335" t="s">
        <v>650</v>
      </c>
      <c r="AB335" t="s">
        <v>3704</v>
      </c>
      <c r="AC335" t="s">
        <v>3705</v>
      </c>
      <c r="AE335" t="s">
        <v>3706</v>
      </c>
      <c r="AF335" t="s">
        <v>3707</v>
      </c>
      <c r="AG335" t="s">
        <v>3708</v>
      </c>
      <c r="AH335" t="s">
        <v>3709</v>
      </c>
      <c r="AI335" t="s">
        <v>3710</v>
      </c>
      <c r="AK335">
        <v>4</v>
      </c>
      <c r="AM335">
        <v>14</v>
      </c>
      <c r="AN335" t="s">
        <v>42</v>
      </c>
      <c r="AO335" s="1">
        <v>40227</v>
      </c>
      <c r="AR335" t="s">
        <v>42</v>
      </c>
      <c r="AS335" t="s">
        <v>43</v>
      </c>
    </row>
    <row r="336" spans="1:45" hidden="1" x14ac:dyDescent="0.25">
      <c r="A336" t="b">
        <f t="shared" si="41"/>
        <v>0</v>
      </c>
      <c r="B336" t="b">
        <f t="shared" si="42"/>
        <v>0</v>
      </c>
      <c r="C336" t="b">
        <f t="shared" si="43"/>
        <v>0</v>
      </c>
      <c r="D336" t="b">
        <f t="shared" si="39"/>
        <v>0</v>
      </c>
      <c r="E336" t="b">
        <f t="shared" si="39"/>
        <v>0</v>
      </c>
      <c r="F336" t="b">
        <f t="shared" si="39"/>
        <v>0</v>
      </c>
      <c r="G336" t="b">
        <f t="shared" si="39"/>
        <v>0</v>
      </c>
      <c r="H336" t="b">
        <f t="shared" si="39"/>
        <v>0</v>
      </c>
      <c r="I336" t="b">
        <f t="shared" si="44"/>
        <v>0</v>
      </c>
      <c r="J336" t="b">
        <f t="shared" si="45"/>
        <v>0</v>
      </c>
      <c r="K336" t="b">
        <f t="shared" si="40"/>
        <v>0</v>
      </c>
      <c r="L336" t="b">
        <f t="shared" si="40"/>
        <v>0</v>
      </c>
      <c r="M336" t="b">
        <f t="shared" si="40"/>
        <v>0</v>
      </c>
      <c r="N336" t="b">
        <f t="shared" si="40"/>
        <v>1</v>
      </c>
      <c r="O336" t="b">
        <f t="shared" si="40"/>
        <v>1</v>
      </c>
      <c r="P336" t="s">
        <v>3711</v>
      </c>
      <c r="Q336" t="s">
        <v>3712</v>
      </c>
      <c r="R336" t="s">
        <v>2887</v>
      </c>
      <c r="S336" t="s">
        <v>2888</v>
      </c>
      <c r="T336" s="1">
        <v>42828</v>
      </c>
      <c r="U336">
        <v>2017</v>
      </c>
      <c r="X336">
        <v>1</v>
      </c>
      <c r="Y336">
        <v>5</v>
      </c>
      <c r="Z336" t="s">
        <v>3713</v>
      </c>
      <c r="AB336" t="s">
        <v>2890</v>
      </c>
      <c r="AC336" t="s">
        <v>3714</v>
      </c>
      <c r="AE336" t="s">
        <v>3715</v>
      </c>
      <c r="AF336" t="s">
        <v>3716</v>
      </c>
      <c r="AG336" t="s">
        <v>3717</v>
      </c>
      <c r="AH336" t="s">
        <v>3718</v>
      </c>
      <c r="AI336" t="s">
        <v>3719</v>
      </c>
      <c r="AK336">
        <v>4</v>
      </c>
      <c r="AM336">
        <v>2</v>
      </c>
      <c r="AN336" t="s">
        <v>42</v>
      </c>
      <c r="AO336" s="1">
        <v>42828</v>
      </c>
      <c r="AR336" t="s">
        <v>42</v>
      </c>
      <c r="AS336" t="s">
        <v>43</v>
      </c>
    </row>
    <row r="337" spans="1:45" hidden="1" x14ac:dyDescent="0.25">
      <c r="A337" t="b">
        <f t="shared" si="41"/>
        <v>0</v>
      </c>
      <c r="B337" t="b">
        <f t="shared" si="42"/>
        <v>0</v>
      </c>
      <c r="C337" t="b">
        <f t="shared" si="43"/>
        <v>0</v>
      </c>
      <c r="D337" t="b">
        <f t="shared" si="39"/>
        <v>0</v>
      </c>
      <c r="E337" t="b">
        <f t="shared" si="39"/>
        <v>0</v>
      </c>
      <c r="F337" t="b">
        <f t="shared" si="39"/>
        <v>0</v>
      </c>
      <c r="G337" t="b">
        <f t="shared" si="39"/>
        <v>0</v>
      </c>
      <c r="H337" t="b">
        <f t="shared" si="39"/>
        <v>0</v>
      </c>
      <c r="I337" t="b">
        <f t="shared" si="44"/>
        <v>0</v>
      </c>
      <c r="J337" t="b">
        <f t="shared" si="45"/>
        <v>0</v>
      </c>
      <c r="K337" t="b">
        <f t="shared" si="40"/>
        <v>0</v>
      </c>
      <c r="L337" t="b">
        <f t="shared" si="40"/>
        <v>0</v>
      </c>
      <c r="M337" t="b">
        <f t="shared" si="40"/>
        <v>0</v>
      </c>
      <c r="N337" t="b">
        <f t="shared" si="40"/>
        <v>0</v>
      </c>
      <c r="O337" t="b">
        <f t="shared" si="40"/>
        <v>1</v>
      </c>
      <c r="P337" t="s">
        <v>3720</v>
      </c>
      <c r="Q337" t="s">
        <v>3721</v>
      </c>
      <c r="R337" t="s">
        <v>3722</v>
      </c>
      <c r="S337" t="s">
        <v>3723</v>
      </c>
      <c r="T337" s="1">
        <v>44544</v>
      </c>
      <c r="U337">
        <v>2021</v>
      </c>
      <c r="X337">
        <v>1</v>
      </c>
      <c r="Y337">
        <v>4</v>
      </c>
      <c r="Z337" t="s">
        <v>3724</v>
      </c>
      <c r="AB337" t="s">
        <v>3725</v>
      </c>
      <c r="AC337" t="s">
        <v>3726</v>
      </c>
      <c r="AE337" t="s">
        <v>3727</v>
      </c>
      <c r="AF337" t="s">
        <v>3728</v>
      </c>
      <c r="AG337" t="s">
        <v>3729</v>
      </c>
      <c r="AH337" t="s">
        <v>3730</v>
      </c>
      <c r="AI337" t="s">
        <v>3731</v>
      </c>
      <c r="AK337">
        <v>4</v>
      </c>
      <c r="AM337">
        <v>10</v>
      </c>
      <c r="AN337" t="s">
        <v>42</v>
      </c>
      <c r="AO337" s="1">
        <v>44544</v>
      </c>
      <c r="AR337" t="s">
        <v>42</v>
      </c>
      <c r="AS337" t="s">
        <v>43</v>
      </c>
    </row>
    <row r="338" spans="1:45" hidden="1" x14ac:dyDescent="0.25">
      <c r="A338" t="b">
        <f t="shared" si="41"/>
        <v>0</v>
      </c>
      <c r="B338" t="b">
        <f t="shared" si="42"/>
        <v>0</v>
      </c>
      <c r="C338" t="b">
        <f t="shared" si="43"/>
        <v>0</v>
      </c>
      <c r="D338" t="b">
        <f t="shared" si="39"/>
        <v>0</v>
      </c>
      <c r="E338" t="b">
        <f t="shared" si="39"/>
        <v>0</v>
      </c>
      <c r="F338" t="b">
        <f t="shared" si="39"/>
        <v>0</v>
      </c>
      <c r="G338" t="b">
        <f t="shared" si="39"/>
        <v>0</v>
      </c>
      <c r="H338" t="b">
        <f t="shared" si="39"/>
        <v>0</v>
      </c>
      <c r="I338" t="b">
        <f t="shared" si="44"/>
        <v>1</v>
      </c>
      <c r="J338" t="b">
        <f t="shared" si="45"/>
        <v>0</v>
      </c>
      <c r="K338" t="b">
        <f t="shared" si="40"/>
        <v>1</v>
      </c>
      <c r="L338" t="b">
        <f t="shared" si="40"/>
        <v>0</v>
      </c>
      <c r="M338" t="b">
        <f t="shared" si="40"/>
        <v>0</v>
      </c>
      <c r="N338" t="b">
        <f t="shared" si="40"/>
        <v>0</v>
      </c>
      <c r="O338" t="b">
        <f t="shared" si="40"/>
        <v>1</v>
      </c>
      <c r="P338" t="s">
        <v>3732</v>
      </c>
      <c r="Q338" t="s">
        <v>3733</v>
      </c>
      <c r="R338" t="s">
        <v>3554</v>
      </c>
      <c r="S338" t="s">
        <v>3734</v>
      </c>
      <c r="T338" s="1">
        <v>38125</v>
      </c>
      <c r="U338">
        <v>2003</v>
      </c>
      <c r="X338">
        <v>66</v>
      </c>
      <c r="Y338">
        <v>70</v>
      </c>
      <c r="Z338" t="s">
        <v>3735</v>
      </c>
      <c r="AB338" t="s">
        <v>3736</v>
      </c>
      <c r="AC338" t="s">
        <v>3737</v>
      </c>
      <c r="AE338" t="s">
        <v>3738</v>
      </c>
      <c r="AG338" t="s">
        <v>3739</v>
      </c>
      <c r="AH338" t="s">
        <v>3740</v>
      </c>
      <c r="AI338" t="s">
        <v>3741</v>
      </c>
      <c r="AK338">
        <v>4</v>
      </c>
      <c r="AL338">
        <v>2</v>
      </c>
      <c r="AN338" t="s">
        <v>42</v>
      </c>
      <c r="AO338" s="1">
        <v>38125</v>
      </c>
      <c r="AR338" t="s">
        <v>42</v>
      </c>
      <c r="AS338" t="s">
        <v>43</v>
      </c>
    </row>
    <row r="339" spans="1:45" hidden="1" x14ac:dyDescent="0.25">
      <c r="A339" t="b">
        <f t="shared" si="41"/>
        <v>0</v>
      </c>
      <c r="B339" t="b">
        <f t="shared" si="42"/>
        <v>0</v>
      </c>
      <c r="C339" t="b">
        <f t="shared" si="43"/>
        <v>0</v>
      </c>
      <c r="D339" t="b">
        <f t="shared" si="39"/>
        <v>0</v>
      </c>
      <c r="E339" t="b">
        <f t="shared" si="39"/>
        <v>0</v>
      </c>
      <c r="F339" t="b">
        <f t="shared" si="39"/>
        <v>0</v>
      </c>
      <c r="G339" t="b">
        <f t="shared" si="39"/>
        <v>0</v>
      </c>
      <c r="H339" t="b">
        <f t="shared" si="39"/>
        <v>0</v>
      </c>
      <c r="I339" t="b">
        <f t="shared" si="44"/>
        <v>1</v>
      </c>
      <c r="J339" t="b">
        <f t="shared" si="45"/>
        <v>1</v>
      </c>
      <c r="K339" t="b">
        <f t="shared" si="40"/>
        <v>1</v>
      </c>
      <c r="L339" t="b">
        <f t="shared" si="40"/>
        <v>1</v>
      </c>
      <c r="M339" t="b">
        <f t="shared" si="40"/>
        <v>1</v>
      </c>
      <c r="N339" t="b">
        <f t="shared" si="40"/>
        <v>1</v>
      </c>
      <c r="O339" t="b">
        <f t="shared" si="40"/>
        <v>1</v>
      </c>
      <c r="P339" t="s">
        <v>3742</v>
      </c>
      <c r="Q339" t="s">
        <v>3743</v>
      </c>
      <c r="R339" t="s">
        <v>3744</v>
      </c>
      <c r="S339" t="s">
        <v>3745</v>
      </c>
      <c r="T339" s="1">
        <v>44242</v>
      </c>
      <c r="U339">
        <v>2020</v>
      </c>
      <c r="X339">
        <v>1</v>
      </c>
      <c r="Y339">
        <v>5</v>
      </c>
      <c r="Z339" t="s">
        <v>3746</v>
      </c>
      <c r="AA339" t="s">
        <v>3747</v>
      </c>
      <c r="AB339" t="s">
        <v>3748</v>
      </c>
      <c r="AC339" t="s">
        <v>3749</v>
      </c>
      <c r="AD339" t="s">
        <v>3409</v>
      </c>
      <c r="AE339" t="s">
        <v>3750</v>
      </c>
      <c r="AF339" t="s">
        <v>3751</v>
      </c>
      <c r="AG339" t="s">
        <v>3752</v>
      </c>
      <c r="AH339" t="s">
        <v>3753</v>
      </c>
      <c r="AI339" t="s">
        <v>3754</v>
      </c>
      <c r="AK339">
        <v>4</v>
      </c>
      <c r="AM339">
        <v>15</v>
      </c>
      <c r="AN339" t="s">
        <v>42</v>
      </c>
      <c r="AO339" s="1">
        <v>44242</v>
      </c>
      <c r="AR339" t="s">
        <v>42</v>
      </c>
      <c r="AS339" t="s">
        <v>43</v>
      </c>
    </row>
    <row r="340" spans="1:45" hidden="1" x14ac:dyDescent="0.25">
      <c r="A340" t="b">
        <f t="shared" si="41"/>
        <v>0</v>
      </c>
      <c r="B340" t="b">
        <f t="shared" si="42"/>
        <v>0</v>
      </c>
      <c r="C340" t="b">
        <f t="shared" si="43"/>
        <v>0</v>
      </c>
      <c r="D340" t="b">
        <f t="shared" si="39"/>
        <v>0</v>
      </c>
      <c r="E340" t="b">
        <f t="shared" si="39"/>
        <v>0</v>
      </c>
      <c r="F340" t="b">
        <f t="shared" si="39"/>
        <v>0</v>
      </c>
      <c r="G340" t="b">
        <f t="shared" si="39"/>
        <v>0</v>
      </c>
      <c r="H340" t="b">
        <f t="shared" si="39"/>
        <v>0</v>
      </c>
      <c r="I340" t="b">
        <f t="shared" si="44"/>
        <v>1</v>
      </c>
      <c r="J340" t="b">
        <f t="shared" si="45"/>
        <v>1</v>
      </c>
      <c r="K340" t="b">
        <f t="shared" si="40"/>
        <v>1</v>
      </c>
      <c r="L340" t="b">
        <f t="shared" si="40"/>
        <v>1</v>
      </c>
      <c r="M340" t="b">
        <f t="shared" si="40"/>
        <v>1</v>
      </c>
      <c r="N340" t="b">
        <f t="shared" si="40"/>
        <v>1</v>
      </c>
      <c r="O340" t="b">
        <f t="shared" si="40"/>
        <v>1</v>
      </c>
      <c r="P340" t="s">
        <v>3755</v>
      </c>
      <c r="Q340" t="s">
        <v>3756</v>
      </c>
      <c r="R340" t="s">
        <v>3757</v>
      </c>
      <c r="S340" t="s">
        <v>3758</v>
      </c>
      <c r="T340" s="1">
        <v>42555</v>
      </c>
      <c r="U340">
        <v>2016</v>
      </c>
      <c r="X340">
        <v>1</v>
      </c>
      <c r="Y340">
        <v>4</v>
      </c>
      <c r="Z340" t="s">
        <v>3759</v>
      </c>
      <c r="AB340" t="s">
        <v>3760</v>
      </c>
      <c r="AC340" t="s">
        <v>3761</v>
      </c>
      <c r="AE340" t="s">
        <v>3762</v>
      </c>
      <c r="AF340" t="s">
        <v>3763</v>
      </c>
      <c r="AG340" t="s">
        <v>3764</v>
      </c>
      <c r="AH340" t="s">
        <v>3765</v>
      </c>
      <c r="AI340" t="s">
        <v>3766</v>
      </c>
      <c r="AK340">
        <v>4</v>
      </c>
      <c r="AN340" t="s">
        <v>42</v>
      </c>
      <c r="AO340" s="1">
        <v>42555</v>
      </c>
      <c r="AR340" t="s">
        <v>42</v>
      </c>
      <c r="AS340" t="s">
        <v>43</v>
      </c>
    </row>
    <row r="341" spans="1:45" hidden="1" x14ac:dyDescent="0.25">
      <c r="A341" t="b">
        <f t="shared" si="41"/>
        <v>0</v>
      </c>
      <c r="B341" t="b">
        <f t="shared" si="42"/>
        <v>0</v>
      </c>
      <c r="C341" t="b">
        <f t="shared" si="43"/>
        <v>0</v>
      </c>
      <c r="D341" t="b">
        <f t="shared" si="39"/>
        <v>0</v>
      </c>
      <c r="E341" t="b">
        <f t="shared" si="39"/>
        <v>0</v>
      </c>
      <c r="F341" t="b">
        <f t="shared" si="39"/>
        <v>1</v>
      </c>
      <c r="G341" t="b">
        <f t="shared" si="39"/>
        <v>0</v>
      </c>
      <c r="H341" t="b">
        <f t="shared" si="39"/>
        <v>0</v>
      </c>
      <c r="I341" t="b">
        <f t="shared" si="44"/>
        <v>0</v>
      </c>
      <c r="J341" t="b">
        <f t="shared" si="45"/>
        <v>0</v>
      </c>
      <c r="K341" t="b">
        <f t="shared" si="40"/>
        <v>0</v>
      </c>
      <c r="L341" t="b">
        <f t="shared" si="40"/>
        <v>0</v>
      </c>
      <c r="M341" t="b">
        <f t="shared" si="40"/>
        <v>0</v>
      </c>
      <c r="N341" t="b">
        <f t="shared" si="40"/>
        <v>0</v>
      </c>
      <c r="O341" t="b">
        <f t="shared" si="40"/>
        <v>1</v>
      </c>
      <c r="P341" t="s">
        <v>3767</v>
      </c>
      <c r="Q341" t="s">
        <v>3768</v>
      </c>
      <c r="R341" t="s">
        <v>3769</v>
      </c>
      <c r="S341" t="s">
        <v>2253</v>
      </c>
      <c r="T341" s="1">
        <v>41641</v>
      </c>
      <c r="U341">
        <v>2013</v>
      </c>
      <c r="X341">
        <v>369</v>
      </c>
      <c r="Y341">
        <v>374</v>
      </c>
      <c r="Z341" t="s">
        <v>3770</v>
      </c>
      <c r="AB341" t="s">
        <v>2255</v>
      </c>
      <c r="AC341" t="s">
        <v>3771</v>
      </c>
      <c r="AE341" t="s">
        <v>3772</v>
      </c>
      <c r="AF341" t="s">
        <v>3773</v>
      </c>
      <c r="AG341" t="s">
        <v>3774</v>
      </c>
      <c r="AH341" t="s">
        <v>3775</v>
      </c>
      <c r="AI341" t="s">
        <v>3776</v>
      </c>
      <c r="AK341">
        <v>4</v>
      </c>
      <c r="AL341">
        <v>1</v>
      </c>
      <c r="AM341">
        <v>26</v>
      </c>
      <c r="AN341" t="s">
        <v>42</v>
      </c>
      <c r="AO341" s="1">
        <v>41641</v>
      </c>
      <c r="AR341" t="s">
        <v>42</v>
      </c>
      <c r="AS341" t="s">
        <v>43</v>
      </c>
    </row>
    <row r="342" spans="1:45" hidden="1" x14ac:dyDescent="0.25">
      <c r="A342" t="b">
        <f t="shared" si="41"/>
        <v>0</v>
      </c>
      <c r="B342" t="b">
        <f t="shared" si="42"/>
        <v>0</v>
      </c>
      <c r="C342" t="b">
        <f t="shared" si="43"/>
        <v>0</v>
      </c>
      <c r="D342" t="b">
        <f t="shared" si="39"/>
        <v>0</v>
      </c>
      <c r="E342" t="b">
        <f t="shared" si="39"/>
        <v>0</v>
      </c>
      <c r="F342" t="b">
        <f t="shared" si="39"/>
        <v>0</v>
      </c>
      <c r="G342" t="b">
        <f t="shared" si="39"/>
        <v>0</v>
      </c>
      <c r="H342" t="b">
        <f t="shared" si="39"/>
        <v>0</v>
      </c>
      <c r="I342" t="b">
        <f t="shared" si="44"/>
        <v>1</v>
      </c>
      <c r="J342" t="b">
        <f t="shared" si="45"/>
        <v>1</v>
      </c>
      <c r="K342" t="b">
        <f t="shared" si="40"/>
        <v>1</v>
      </c>
      <c r="L342" t="b">
        <f t="shared" si="40"/>
        <v>1</v>
      </c>
      <c r="M342" t="b">
        <f t="shared" si="40"/>
        <v>1</v>
      </c>
      <c r="N342" t="b">
        <f t="shared" si="40"/>
        <v>1</v>
      </c>
      <c r="O342" t="b">
        <f t="shared" si="40"/>
        <v>1</v>
      </c>
      <c r="P342" t="s">
        <v>3777</v>
      </c>
      <c r="Q342" t="s">
        <v>3778</v>
      </c>
      <c r="R342" t="s">
        <v>3779</v>
      </c>
      <c r="S342" t="s">
        <v>3780</v>
      </c>
      <c r="T342" s="1">
        <v>42555</v>
      </c>
      <c r="U342">
        <v>2016</v>
      </c>
      <c r="X342">
        <v>763</v>
      </c>
      <c r="Y342">
        <v>768</v>
      </c>
      <c r="Z342" t="s">
        <v>3781</v>
      </c>
      <c r="AB342" t="s">
        <v>3782</v>
      </c>
      <c r="AC342" t="s">
        <v>3783</v>
      </c>
      <c r="AE342" t="s">
        <v>3784</v>
      </c>
      <c r="AF342" t="s">
        <v>3785</v>
      </c>
      <c r="AG342" t="s">
        <v>3786</v>
      </c>
      <c r="AH342" t="s">
        <v>3787</v>
      </c>
      <c r="AI342" t="s">
        <v>3788</v>
      </c>
      <c r="AK342">
        <v>4</v>
      </c>
      <c r="AM342">
        <v>11</v>
      </c>
      <c r="AN342" t="s">
        <v>42</v>
      </c>
      <c r="AO342" s="1">
        <v>42555</v>
      </c>
      <c r="AR342" t="s">
        <v>42</v>
      </c>
      <c r="AS342" t="s">
        <v>43</v>
      </c>
    </row>
    <row r="343" spans="1:45" hidden="1" x14ac:dyDescent="0.25">
      <c r="A343" t="b">
        <f t="shared" si="41"/>
        <v>0</v>
      </c>
      <c r="B343" t="b">
        <f t="shared" si="42"/>
        <v>0</v>
      </c>
      <c r="C343" t="b">
        <f t="shared" si="43"/>
        <v>0</v>
      </c>
      <c r="D343" t="b">
        <f t="shared" si="39"/>
        <v>0</v>
      </c>
      <c r="E343" t="b">
        <f t="shared" si="39"/>
        <v>0</v>
      </c>
      <c r="F343" t="b">
        <f t="shared" si="39"/>
        <v>0</v>
      </c>
      <c r="G343" t="b">
        <f t="shared" si="39"/>
        <v>0</v>
      </c>
      <c r="H343" t="b">
        <f t="shared" si="39"/>
        <v>0</v>
      </c>
      <c r="I343" t="b">
        <f t="shared" si="44"/>
        <v>1</v>
      </c>
      <c r="J343" t="b">
        <f t="shared" si="45"/>
        <v>1</v>
      </c>
      <c r="K343" t="b">
        <f t="shared" si="40"/>
        <v>1</v>
      </c>
      <c r="L343" t="b">
        <f t="shared" si="40"/>
        <v>1</v>
      </c>
      <c r="M343" t="b">
        <f t="shared" si="40"/>
        <v>1</v>
      </c>
      <c r="N343" t="b">
        <f t="shared" si="40"/>
        <v>1</v>
      </c>
      <c r="O343" t="b">
        <f t="shared" si="40"/>
        <v>1</v>
      </c>
      <c r="P343" t="s">
        <v>3789</v>
      </c>
      <c r="Q343" t="s">
        <v>3790</v>
      </c>
      <c r="R343" t="s">
        <v>3791</v>
      </c>
      <c r="S343" t="s">
        <v>3792</v>
      </c>
      <c r="T343" s="1">
        <v>42380</v>
      </c>
      <c r="U343">
        <v>2015</v>
      </c>
      <c r="X343">
        <v>17</v>
      </c>
      <c r="Y343">
        <v>20</v>
      </c>
      <c r="Z343" t="s">
        <v>3793</v>
      </c>
      <c r="AB343" t="s">
        <v>3794</v>
      </c>
      <c r="AC343" t="s">
        <v>3795</v>
      </c>
      <c r="AE343" t="s">
        <v>3796</v>
      </c>
      <c r="AF343" t="s">
        <v>3797</v>
      </c>
      <c r="AG343" t="s">
        <v>3798</v>
      </c>
      <c r="AH343" t="s">
        <v>3799</v>
      </c>
      <c r="AI343" t="s">
        <v>3800</v>
      </c>
      <c r="AK343">
        <v>4</v>
      </c>
      <c r="AM343">
        <v>8</v>
      </c>
      <c r="AN343" t="s">
        <v>42</v>
      </c>
      <c r="AO343" s="1">
        <v>42380</v>
      </c>
      <c r="AR343" t="s">
        <v>42</v>
      </c>
      <c r="AS343" t="s">
        <v>43</v>
      </c>
    </row>
    <row r="344" spans="1:45" hidden="1" x14ac:dyDescent="0.25">
      <c r="A344" t="b">
        <f t="shared" si="41"/>
        <v>0</v>
      </c>
      <c r="B344" t="b">
        <f t="shared" si="42"/>
        <v>0</v>
      </c>
      <c r="C344" t="b">
        <f t="shared" si="43"/>
        <v>0</v>
      </c>
      <c r="D344" t="b">
        <f t="shared" si="39"/>
        <v>0</v>
      </c>
      <c r="E344" t="b">
        <f t="shared" si="39"/>
        <v>0</v>
      </c>
      <c r="F344" t="b">
        <f t="shared" si="39"/>
        <v>0</v>
      </c>
      <c r="G344" t="b">
        <f t="shared" si="39"/>
        <v>0</v>
      </c>
      <c r="H344" t="b">
        <f t="shared" si="39"/>
        <v>0</v>
      </c>
      <c r="I344" t="b">
        <f t="shared" si="44"/>
        <v>1</v>
      </c>
      <c r="J344" t="b">
        <f t="shared" si="45"/>
        <v>1</v>
      </c>
      <c r="K344" t="b">
        <f t="shared" si="40"/>
        <v>1</v>
      </c>
      <c r="L344" t="b">
        <f t="shared" si="40"/>
        <v>1</v>
      </c>
      <c r="M344" t="b">
        <f t="shared" si="40"/>
        <v>1</v>
      </c>
      <c r="N344" t="b">
        <f t="shared" si="40"/>
        <v>1</v>
      </c>
      <c r="O344" t="b">
        <f t="shared" si="40"/>
        <v>1</v>
      </c>
      <c r="P344" t="s">
        <v>3801</v>
      </c>
      <c r="Q344" t="s">
        <v>3802</v>
      </c>
      <c r="R344" t="s">
        <v>3803</v>
      </c>
      <c r="S344" t="s">
        <v>3804</v>
      </c>
      <c r="T344" s="1">
        <v>40451</v>
      </c>
      <c r="U344">
        <v>2010</v>
      </c>
      <c r="X344">
        <v>1571</v>
      </c>
      <c r="Y344">
        <v>1574</v>
      </c>
      <c r="Z344" t="s">
        <v>3805</v>
      </c>
      <c r="AB344" t="s">
        <v>3806</v>
      </c>
      <c r="AC344" t="s">
        <v>3807</v>
      </c>
      <c r="AE344" t="s">
        <v>3808</v>
      </c>
      <c r="AF344" t="s">
        <v>3809</v>
      </c>
      <c r="AG344" t="s">
        <v>3810</v>
      </c>
      <c r="AH344" t="s">
        <v>3811</v>
      </c>
      <c r="AI344" t="s">
        <v>3812</v>
      </c>
      <c r="AK344">
        <v>4</v>
      </c>
      <c r="AM344">
        <v>8</v>
      </c>
      <c r="AN344" t="s">
        <v>42</v>
      </c>
      <c r="AO344" s="1">
        <v>40451</v>
      </c>
      <c r="AR344" t="s">
        <v>42</v>
      </c>
      <c r="AS344" t="s">
        <v>43</v>
      </c>
    </row>
    <row r="345" spans="1:45" hidden="1" x14ac:dyDescent="0.25">
      <c r="A345" t="b">
        <f t="shared" si="41"/>
        <v>0</v>
      </c>
      <c r="B345" t="b">
        <f t="shared" si="42"/>
        <v>0</v>
      </c>
      <c r="C345" t="b">
        <f t="shared" si="43"/>
        <v>1</v>
      </c>
      <c r="D345" t="b">
        <f t="shared" si="39"/>
        <v>0</v>
      </c>
      <c r="E345" t="b">
        <f t="shared" si="39"/>
        <v>1</v>
      </c>
      <c r="F345" t="b">
        <f t="shared" si="39"/>
        <v>1</v>
      </c>
      <c r="G345" t="b">
        <f t="shared" si="39"/>
        <v>1</v>
      </c>
      <c r="H345" t="b">
        <f t="shared" si="39"/>
        <v>0</v>
      </c>
      <c r="I345" t="b">
        <f t="shared" si="44"/>
        <v>1</v>
      </c>
      <c r="J345" t="b">
        <f t="shared" si="45"/>
        <v>0</v>
      </c>
      <c r="K345" t="b">
        <f t="shared" si="40"/>
        <v>1</v>
      </c>
      <c r="L345" t="b">
        <f t="shared" si="40"/>
        <v>0</v>
      </c>
      <c r="M345" t="b">
        <f t="shared" si="40"/>
        <v>1</v>
      </c>
      <c r="N345" t="b">
        <f t="shared" si="40"/>
        <v>0</v>
      </c>
      <c r="O345" t="b">
        <f t="shared" si="40"/>
        <v>1</v>
      </c>
      <c r="P345" t="s">
        <v>3813</v>
      </c>
      <c r="Q345" t="s">
        <v>3814</v>
      </c>
      <c r="R345" t="s">
        <v>3815</v>
      </c>
      <c r="S345" t="s">
        <v>3816</v>
      </c>
      <c r="T345" s="1">
        <v>43380</v>
      </c>
      <c r="U345">
        <v>2018</v>
      </c>
      <c r="X345">
        <v>878</v>
      </c>
      <c r="Y345">
        <v>883</v>
      </c>
      <c r="Z345" t="s">
        <v>3817</v>
      </c>
      <c r="AA345" t="s">
        <v>3818</v>
      </c>
      <c r="AB345" t="s">
        <v>3819</v>
      </c>
      <c r="AC345" t="s">
        <v>3820</v>
      </c>
      <c r="AE345" t="s">
        <v>3821</v>
      </c>
      <c r="AF345" t="s">
        <v>3822</v>
      </c>
      <c r="AG345" t="s">
        <v>3823</v>
      </c>
      <c r="AH345" t="s">
        <v>3824</v>
      </c>
      <c r="AI345" t="s">
        <v>3825</v>
      </c>
      <c r="AK345">
        <v>4</v>
      </c>
      <c r="AM345">
        <v>10</v>
      </c>
      <c r="AN345" t="s">
        <v>42</v>
      </c>
      <c r="AO345" s="1">
        <v>43380</v>
      </c>
      <c r="AR345" t="s">
        <v>42</v>
      </c>
      <c r="AS345" t="s">
        <v>43</v>
      </c>
    </row>
    <row r="346" spans="1:45" hidden="1" x14ac:dyDescent="0.25">
      <c r="A346" t="b">
        <f t="shared" si="41"/>
        <v>0</v>
      </c>
      <c r="B346" t="b">
        <f t="shared" si="42"/>
        <v>0</v>
      </c>
      <c r="C346" t="b">
        <f t="shared" si="43"/>
        <v>0</v>
      </c>
      <c r="D346" t="b">
        <f t="shared" si="39"/>
        <v>0</v>
      </c>
      <c r="E346" t="b">
        <f t="shared" si="39"/>
        <v>0</v>
      </c>
      <c r="F346" t="b">
        <f t="shared" si="39"/>
        <v>0</v>
      </c>
      <c r="G346" t="b">
        <f t="shared" si="39"/>
        <v>0</v>
      </c>
      <c r="H346" t="b">
        <f t="shared" si="39"/>
        <v>0</v>
      </c>
      <c r="I346" t="b">
        <f t="shared" si="44"/>
        <v>1</v>
      </c>
      <c r="J346" t="b">
        <f t="shared" si="45"/>
        <v>0</v>
      </c>
      <c r="K346" t="b">
        <f t="shared" si="40"/>
        <v>1</v>
      </c>
      <c r="L346" t="b">
        <f t="shared" si="40"/>
        <v>1</v>
      </c>
      <c r="M346" t="b">
        <f t="shared" si="40"/>
        <v>0</v>
      </c>
      <c r="N346" t="b">
        <f t="shared" si="40"/>
        <v>0</v>
      </c>
      <c r="O346" t="b">
        <f t="shared" si="40"/>
        <v>1</v>
      </c>
      <c r="P346" t="s">
        <v>3826</v>
      </c>
      <c r="Q346" t="s">
        <v>3827</v>
      </c>
      <c r="R346" t="s">
        <v>3828</v>
      </c>
      <c r="S346" t="s">
        <v>3829</v>
      </c>
      <c r="T346" s="1">
        <v>42355</v>
      </c>
      <c r="U346">
        <v>2015</v>
      </c>
      <c r="X346">
        <v>364</v>
      </c>
      <c r="Y346">
        <v>368</v>
      </c>
      <c r="Z346" t="s">
        <v>3830</v>
      </c>
      <c r="AB346" t="s">
        <v>3831</v>
      </c>
      <c r="AC346" t="s">
        <v>3832</v>
      </c>
      <c r="AE346" t="s">
        <v>3833</v>
      </c>
      <c r="AF346" t="s">
        <v>3834</v>
      </c>
      <c r="AG346" t="s">
        <v>3835</v>
      </c>
      <c r="AH346" t="s">
        <v>3836</v>
      </c>
      <c r="AI346" t="s">
        <v>3837</v>
      </c>
      <c r="AK346">
        <v>4</v>
      </c>
      <c r="AM346">
        <v>23</v>
      </c>
      <c r="AN346" t="s">
        <v>42</v>
      </c>
      <c r="AO346" s="1">
        <v>42355</v>
      </c>
      <c r="AR346" t="s">
        <v>42</v>
      </c>
      <c r="AS346" t="s">
        <v>43</v>
      </c>
    </row>
    <row r="347" spans="1:45" hidden="1" x14ac:dyDescent="0.25">
      <c r="A347" t="b">
        <f t="shared" si="41"/>
        <v>0</v>
      </c>
      <c r="B347" t="b">
        <f t="shared" si="42"/>
        <v>0</v>
      </c>
      <c r="C347" t="b">
        <f t="shared" si="43"/>
        <v>0</v>
      </c>
      <c r="D347" t="b">
        <f t="shared" si="39"/>
        <v>0</v>
      </c>
      <c r="E347" t="b">
        <f t="shared" si="39"/>
        <v>0</v>
      </c>
      <c r="F347" t="b">
        <f t="shared" si="39"/>
        <v>0</v>
      </c>
      <c r="G347" t="b">
        <f t="shared" si="39"/>
        <v>0</v>
      </c>
      <c r="H347" t="b">
        <f t="shared" si="39"/>
        <v>0</v>
      </c>
      <c r="I347" t="b">
        <f t="shared" si="44"/>
        <v>1</v>
      </c>
      <c r="J347" t="b">
        <f t="shared" si="45"/>
        <v>0</v>
      </c>
      <c r="K347" t="b">
        <f t="shared" si="40"/>
        <v>1</v>
      </c>
      <c r="L347" t="b">
        <f t="shared" si="40"/>
        <v>1</v>
      </c>
      <c r="M347" t="b">
        <f t="shared" si="40"/>
        <v>1</v>
      </c>
      <c r="N347" t="b">
        <f t="shared" si="40"/>
        <v>0</v>
      </c>
      <c r="O347" t="b">
        <f t="shared" si="40"/>
        <v>1</v>
      </c>
      <c r="P347" t="s">
        <v>3838</v>
      </c>
      <c r="Q347" t="s">
        <v>3839</v>
      </c>
      <c r="R347" t="s">
        <v>3840</v>
      </c>
      <c r="S347" t="s">
        <v>2547</v>
      </c>
      <c r="T347" s="1">
        <v>37474</v>
      </c>
      <c r="U347">
        <v>1999</v>
      </c>
      <c r="V347">
        <v>2</v>
      </c>
      <c r="X347">
        <v>803</v>
      </c>
      <c r="Y347" t="s">
        <v>3841</v>
      </c>
      <c r="Z347" t="s">
        <v>3842</v>
      </c>
      <c r="AA347" t="s">
        <v>2550</v>
      </c>
      <c r="AB347" t="s">
        <v>2551</v>
      </c>
      <c r="AC347" t="s">
        <v>3843</v>
      </c>
      <c r="AE347" t="s">
        <v>3844</v>
      </c>
      <c r="AH347" t="s">
        <v>3845</v>
      </c>
      <c r="AI347" t="s">
        <v>3846</v>
      </c>
      <c r="AK347">
        <v>4</v>
      </c>
      <c r="AO347" s="1">
        <v>37474</v>
      </c>
      <c r="AR347" t="s">
        <v>117</v>
      </c>
      <c r="AS347" t="s">
        <v>118</v>
      </c>
    </row>
    <row r="348" spans="1:45" hidden="1" x14ac:dyDescent="0.25">
      <c r="A348" t="b">
        <f t="shared" si="41"/>
        <v>0</v>
      </c>
      <c r="B348" t="b">
        <f t="shared" si="42"/>
        <v>0</v>
      </c>
      <c r="C348" t="b">
        <f t="shared" si="43"/>
        <v>0</v>
      </c>
      <c r="D348" t="b">
        <f t="shared" si="39"/>
        <v>0</v>
      </c>
      <c r="E348" t="b">
        <f t="shared" si="39"/>
        <v>0</v>
      </c>
      <c r="F348" t="b">
        <f t="shared" si="39"/>
        <v>0</v>
      </c>
      <c r="G348" t="b">
        <f t="shared" si="39"/>
        <v>0</v>
      </c>
      <c r="H348" t="b">
        <f t="shared" si="39"/>
        <v>0</v>
      </c>
      <c r="I348" t="b">
        <f t="shared" si="44"/>
        <v>1</v>
      </c>
      <c r="J348" t="b">
        <f t="shared" si="45"/>
        <v>1</v>
      </c>
      <c r="K348" t="b">
        <f t="shared" si="40"/>
        <v>1</v>
      </c>
      <c r="L348" t="b">
        <f t="shared" si="40"/>
        <v>1</v>
      </c>
      <c r="M348" t="b">
        <f t="shared" si="40"/>
        <v>1</v>
      </c>
      <c r="N348" t="b">
        <f t="shared" si="40"/>
        <v>1</v>
      </c>
      <c r="O348" t="b">
        <f t="shared" si="40"/>
        <v>1</v>
      </c>
      <c r="P348" t="s">
        <v>3847</v>
      </c>
      <c r="Q348" t="s">
        <v>3848</v>
      </c>
      <c r="R348" t="s">
        <v>3849</v>
      </c>
      <c r="S348" t="s">
        <v>3850</v>
      </c>
      <c r="T348" s="1">
        <v>41302</v>
      </c>
      <c r="U348">
        <v>2012</v>
      </c>
      <c r="X348">
        <v>346</v>
      </c>
      <c r="Y348">
        <v>348</v>
      </c>
      <c r="Z348" t="s">
        <v>3851</v>
      </c>
      <c r="AA348" t="s">
        <v>3852</v>
      </c>
      <c r="AB348" t="s">
        <v>3853</v>
      </c>
      <c r="AC348" t="s">
        <v>3854</v>
      </c>
      <c r="AE348" t="s">
        <v>3855</v>
      </c>
      <c r="AF348" t="s">
        <v>3856</v>
      </c>
      <c r="AG348" t="s">
        <v>3857</v>
      </c>
      <c r="AH348" t="s">
        <v>3858</v>
      </c>
      <c r="AI348" t="s">
        <v>3859</v>
      </c>
      <c r="AK348">
        <v>4</v>
      </c>
      <c r="AM348">
        <v>9</v>
      </c>
      <c r="AN348" t="s">
        <v>42</v>
      </c>
      <c r="AO348" s="1">
        <v>41302</v>
      </c>
      <c r="AR348" t="s">
        <v>42</v>
      </c>
      <c r="AS348" t="s">
        <v>43</v>
      </c>
    </row>
    <row r="349" spans="1:45" hidden="1" x14ac:dyDescent="0.25">
      <c r="A349" t="b">
        <f t="shared" si="41"/>
        <v>0</v>
      </c>
      <c r="B349" t="b">
        <f t="shared" si="42"/>
        <v>0</v>
      </c>
      <c r="C349" t="b">
        <f t="shared" si="43"/>
        <v>0</v>
      </c>
      <c r="D349" t="b">
        <f t="shared" si="39"/>
        <v>0</v>
      </c>
      <c r="E349" t="b">
        <f t="shared" si="39"/>
        <v>0</v>
      </c>
      <c r="F349" t="b">
        <f t="shared" si="39"/>
        <v>0</v>
      </c>
      <c r="G349" t="b">
        <f t="shared" si="39"/>
        <v>0</v>
      </c>
      <c r="H349" t="b">
        <f t="shared" si="39"/>
        <v>0</v>
      </c>
      <c r="I349" t="b">
        <f t="shared" si="44"/>
        <v>1</v>
      </c>
      <c r="J349" t="b">
        <f t="shared" si="45"/>
        <v>1</v>
      </c>
      <c r="K349" t="b">
        <f t="shared" si="40"/>
        <v>1</v>
      </c>
      <c r="L349" t="b">
        <f t="shared" si="40"/>
        <v>0</v>
      </c>
      <c r="M349" t="b">
        <f t="shared" si="40"/>
        <v>0</v>
      </c>
      <c r="N349" t="b">
        <f t="shared" si="40"/>
        <v>1</v>
      </c>
      <c r="O349" t="b">
        <f t="shared" si="40"/>
        <v>1</v>
      </c>
      <c r="P349" t="s">
        <v>3860</v>
      </c>
      <c r="Q349" t="s">
        <v>3861</v>
      </c>
      <c r="R349" t="s">
        <v>3862</v>
      </c>
      <c r="S349" t="s">
        <v>3863</v>
      </c>
      <c r="T349" s="1">
        <v>42390</v>
      </c>
      <c r="U349">
        <v>2015</v>
      </c>
      <c r="X349">
        <v>277</v>
      </c>
      <c r="Y349">
        <v>280</v>
      </c>
      <c r="Z349" t="s">
        <v>3864</v>
      </c>
      <c r="AB349" t="s">
        <v>3865</v>
      </c>
      <c r="AC349" t="s">
        <v>3866</v>
      </c>
      <c r="AE349" t="s">
        <v>3867</v>
      </c>
      <c r="AG349" t="s">
        <v>3868</v>
      </c>
      <c r="AH349" t="s">
        <v>3869</v>
      </c>
      <c r="AI349" t="s">
        <v>3870</v>
      </c>
      <c r="AK349">
        <v>4</v>
      </c>
      <c r="AM349">
        <v>14</v>
      </c>
      <c r="AN349" t="s">
        <v>42</v>
      </c>
      <c r="AO349" s="1">
        <v>42390</v>
      </c>
      <c r="AR349" t="s">
        <v>42</v>
      </c>
      <c r="AS349" t="s">
        <v>43</v>
      </c>
    </row>
    <row r="350" spans="1:45" hidden="1" x14ac:dyDescent="0.25">
      <c r="A350" t="b">
        <f t="shared" si="41"/>
        <v>0</v>
      </c>
      <c r="B350" t="b">
        <f t="shared" si="42"/>
        <v>0</v>
      </c>
      <c r="C350" t="b">
        <f t="shared" si="43"/>
        <v>0</v>
      </c>
      <c r="D350" t="b">
        <f t="shared" si="39"/>
        <v>0</v>
      </c>
      <c r="E350" t="b">
        <f t="shared" si="39"/>
        <v>0</v>
      </c>
      <c r="F350" t="b">
        <f t="shared" si="39"/>
        <v>0</v>
      </c>
      <c r="G350" t="b">
        <f t="shared" si="39"/>
        <v>0</v>
      </c>
      <c r="H350" t="b">
        <f t="shared" si="39"/>
        <v>0</v>
      </c>
      <c r="I350" t="b">
        <f t="shared" si="44"/>
        <v>0</v>
      </c>
      <c r="J350" t="b">
        <f t="shared" si="45"/>
        <v>0</v>
      </c>
      <c r="K350" t="b">
        <f t="shared" si="40"/>
        <v>0</v>
      </c>
      <c r="L350" t="b">
        <f t="shared" si="40"/>
        <v>0</v>
      </c>
      <c r="M350" t="b">
        <f t="shared" si="40"/>
        <v>0</v>
      </c>
      <c r="N350" t="b">
        <f t="shared" si="40"/>
        <v>0</v>
      </c>
      <c r="O350" t="b">
        <f t="shared" si="40"/>
        <v>1</v>
      </c>
      <c r="P350" t="s">
        <v>3871</v>
      </c>
      <c r="Q350" t="s">
        <v>3872</v>
      </c>
      <c r="R350" t="s">
        <v>3873</v>
      </c>
      <c r="S350" t="s">
        <v>3874</v>
      </c>
      <c r="T350" s="1">
        <v>41991</v>
      </c>
      <c r="U350">
        <v>2014</v>
      </c>
      <c r="X350">
        <v>113</v>
      </c>
      <c r="Y350">
        <v>116</v>
      </c>
      <c r="Z350" t="s">
        <v>3875</v>
      </c>
      <c r="AB350" t="s">
        <v>3876</v>
      </c>
      <c r="AC350" t="s">
        <v>3877</v>
      </c>
      <c r="AE350" t="s">
        <v>3878</v>
      </c>
      <c r="AF350" t="s">
        <v>3879</v>
      </c>
      <c r="AG350" t="s">
        <v>3880</v>
      </c>
      <c r="AH350" t="s">
        <v>3881</v>
      </c>
      <c r="AI350" t="s">
        <v>3882</v>
      </c>
      <c r="AK350">
        <v>4</v>
      </c>
      <c r="AM350">
        <v>16</v>
      </c>
      <c r="AO350" s="1">
        <v>41991</v>
      </c>
      <c r="AR350" t="s">
        <v>42</v>
      </c>
      <c r="AS350" t="s">
        <v>43</v>
      </c>
    </row>
    <row r="351" spans="1:45" hidden="1" x14ac:dyDescent="0.25">
      <c r="A351" t="b">
        <f t="shared" si="41"/>
        <v>0</v>
      </c>
      <c r="B351" t="b">
        <f t="shared" si="42"/>
        <v>0</v>
      </c>
      <c r="C351" t="b">
        <f t="shared" si="43"/>
        <v>0</v>
      </c>
      <c r="D351" t="b">
        <f t="shared" si="39"/>
        <v>0</v>
      </c>
      <c r="E351" t="b">
        <f t="shared" si="39"/>
        <v>0</v>
      </c>
      <c r="F351" t="b">
        <f t="shared" si="39"/>
        <v>0</v>
      </c>
      <c r="G351" t="b">
        <f t="shared" si="39"/>
        <v>0</v>
      </c>
      <c r="H351" t="b">
        <f t="shared" si="39"/>
        <v>0</v>
      </c>
      <c r="I351" t="b">
        <f t="shared" si="44"/>
        <v>1</v>
      </c>
      <c r="J351" t="b">
        <f t="shared" si="45"/>
        <v>1</v>
      </c>
      <c r="K351" t="b">
        <f t="shared" si="40"/>
        <v>1</v>
      </c>
      <c r="L351" t="b">
        <f t="shared" si="40"/>
        <v>1</v>
      </c>
      <c r="M351" t="b">
        <f t="shared" si="40"/>
        <v>1</v>
      </c>
      <c r="N351" t="b">
        <f t="shared" si="40"/>
        <v>1</v>
      </c>
      <c r="O351" t="b">
        <f t="shared" si="40"/>
        <v>1</v>
      </c>
      <c r="P351" t="s">
        <v>3883</v>
      </c>
      <c r="Q351" t="s">
        <v>3884</v>
      </c>
      <c r="R351" t="s">
        <v>3885</v>
      </c>
      <c r="S351" t="s">
        <v>3886</v>
      </c>
      <c r="T351" s="1">
        <v>41480</v>
      </c>
      <c r="U351">
        <v>2013</v>
      </c>
      <c r="X351">
        <v>539</v>
      </c>
      <c r="Y351">
        <v>544</v>
      </c>
      <c r="Z351" t="s">
        <v>3887</v>
      </c>
      <c r="AB351" t="s">
        <v>3888</v>
      </c>
      <c r="AC351" t="s">
        <v>3889</v>
      </c>
      <c r="AE351" t="s">
        <v>3890</v>
      </c>
      <c r="AF351" t="s">
        <v>3891</v>
      </c>
      <c r="AG351" t="s">
        <v>3892</v>
      </c>
      <c r="AH351" t="s">
        <v>3893</v>
      </c>
      <c r="AI351" t="s">
        <v>3894</v>
      </c>
      <c r="AK351">
        <v>4</v>
      </c>
      <c r="AM351">
        <v>13</v>
      </c>
      <c r="AN351" t="s">
        <v>42</v>
      </c>
      <c r="AO351" s="1">
        <v>41480</v>
      </c>
      <c r="AR351" t="s">
        <v>42</v>
      </c>
      <c r="AS351" t="s">
        <v>43</v>
      </c>
    </row>
    <row r="352" spans="1:45" x14ac:dyDescent="0.25">
      <c r="A352" t="b">
        <f t="shared" si="41"/>
        <v>1</v>
      </c>
      <c r="B352" t="b">
        <f t="shared" si="42"/>
        <v>0</v>
      </c>
      <c r="C352" t="b">
        <f t="shared" si="43"/>
        <v>0</v>
      </c>
      <c r="D352" t="b">
        <f t="shared" si="39"/>
        <v>0</v>
      </c>
      <c r="E352" t="b">
        <f t="shared" si="39"/>
        <v>0</v>
      </c>
      <c r="F352" t="b">
        <f t="shared" si="39"/>
        <v>1</v>
      </c>
      <c r="G352" t="b">
        <f t="shared" si="39"/>
        <v>0</v>
      </c>
      <c r="H352" t="b">
        <f t="shared" si="39"/>
        <v>0</v>
      </c>
      <c r="I352" t="b">
        <f t="shared" si="44"/>
        <v>1</v>
      </c>
      <c r="J352" t="b">
        <f t="shared" si="45"/>
        <v>1</v>
      </c>
      <c r="K352" t="b">
        <f t="shared" si="40"/>
        <v>1</v>
      </c>
      <c r="L352" t="b">
        <f t="shared" si="40"/>
        <v>1</v>
      </c>
      <c r="M352" t="b">
        <f t="shared" si="40"/>
        <v>1</v>
      </c>
      <c r="N352" t="b">
        <f t="shared" si="40"/>
        <v>1</v>
      </c>
      <c r="O352" t="b">
        <f t="shared" si="40"/>
        <v>1</v>
      </c>
      <c r="P352" t="s">
        <v>3895</v>
      </c>
      <c r="Q352" t="s">
        <v>3896</v>
      </c>
      <c r="R352" t="s">
        <v>3897</v>
      </c>
      <c r="S352" t="s">
        <v>3898</v>
      </c>
      <c r="T352" s="1">
        <v>40493</v>
      </c>
      <c r="U352">
        <v>2010</v>
      </c>
      <c r="V352">
        <v>2</v>
      </c>
      <c r="X352">
        <v>159</v>
      </c>
      <c r="Y352">
        <v>162</v>
      </c>
      <c r="Z352" t="s">
        <v>3899</v>
      </c>
      <c r="AB352" t="s">
        <v>3900</v>
      </c>
      <c r="AC352" t="s">
        <v>3901</v>
      </c>
      <c r="AE352" t="s">
        <v>3902</v>
      </c>
      <c r="AF352" t="s">
        <v>3903</v>
      </c>
      <c r="AG352" t="s">
        <v>3904</v>
      </c>
      <c r="AH352" t="s">
        <v>3905</v>
      </c>
      <c r="AI352" t="s">
        <v>3906</v>
      </c>
      <c r="AK352">
        <v>4</v>
      </c>
      <c r="AM352">
        <v>8</v>
      </c>
      <c r="AN352" t="s">
        <v>42</v>
      </c>
      <c r="AO352" s="1">
        <v>40493</v>
      </c>
      <c r="AR352" t="s">
        <v>42</v>
      </c>
      <c r="AS352" t="s">
        <v>43</v>
      </c>
    </row>
    <row r="353" spans="1:45" hidden="1" x14ac:dyDescent="0.25">
      <c r="A353" t="b">
        <f t="shared" si="41"/>
        <v>0</v>
      </c>
      <c r="B353" t="b">
        <f t="shared" si="42"/>
        <v>0</v>
      </c>
      <c r="C353" t="b">
        <f t="shared" si="43"/>
        <v>0</v>
      </c>
      <c r="D353" t="b">
        <f t="shared" si="39"/>
        <v>0</v>
      </c>
      <c r="E353" t="b">
        <f t="shared" si="39"/>
        <v>0</v>
      </c>
      <c r="F353" t="b">
        <f t="shared" si="39"/>
        <v>0</v>
      </c>
      <c r="G353" t="b">
        <f t="shared" si="39"/>
        <v>0</v>
      </c>
      <c r="H353" t="b">
        <f t="shared" si="39"/>
        <v>0</v>
      </c>
      <c r="I353" t="b">
        <f t="shared" si="44"/>
        <v>0</v>
      </c>
      <c r="J353" t="b">
        <f t="shared" si="45"/>
        <v>0</v>
      </c>
      <c r="K353" t="b">
        <f t="shared" si="40"/>
        <v>0</v>
      </c>
      <c r="L353" t="b">
        <f t="shared" si="40"/>
        <v>0</v>
      </c>
      <c r="M353" t="b">
        <f t="shared" si="40"/>
        <v>0</v>
      </c>
      <c r="N353" t="b">
        <f t="shared" si="40"/>
        <v>0</v>
      </c>
      <c r="O353" t="b">
        <f t="shared" si="40"/>
        <v>1</v>
      </c>
      <c r="P353" t="s">
        <v>3907</v>
      </c>
      <c r="Q353" t="s">
        <v>3908</v>
      </c>
      <c r="R353" t="s">
        <v>3909</v>
      </c>
      <c r="S353" t="s">
        <v>3910</v>
      </c>
      <c r="T353" s="1">
        <v>41991</v>
      </c>
      <c r="U353">
        <v>2014</v>
      </c>
      <c r="X353">
        <v>1812</v>
      </c>
      <c r="Y353">
        <v>1815</v>
      </c>
      <c r="Z353" t="s">
        <v>3911</v>
      </c>
      <c r="AB353" t="s">
        <v>3912</v>
      </c>
      <c r="AC353" t="s">
        <v>3913</v>
      </c>
      <c r="AE353" t="s">
        <v>3914</v>
      </c>
      <c r="AF353" t="s">
        <v>3915</v>
      </c>
      <c r="AG353" t="s">
        <v>3916</v>
      </c>
      <c r="AH353" t="s">
        <v>3917</v>
      </c>
      <c r="AI353" t="s">
        <v>3918</v>
      </c>
      <c r="AK353">
        <v>4</v>
      </c>
      <c r="AM353">
        <v>15</v>
      </c>
      <c r="AO353" s="1">
        <v>41991</v>
      </c>
      <c r="AR353" t="s">
        <v>42</v>
      </c>
      <c r="AS353" t="s">
        <v>43</v>
      </c>
    </row>
    <row r="354" spans="1:45" hidden="1" x14ac:dyDescent="0.25">
      <c r="A354" t="b">
        <f t="shared" si="41"/>
        <v>0</v>
      </c>
      <c r="B354" t="b">
        <f t="shared" si="42"/>
        <v>0</v>
      </c>
      <c r="C354" t="b">
        <f t="shared" si="43"/>
        <v>0</v>
      </c>
      <c r="D354" t="b">
        <f t="shared" si="39"/>
        <v>0</v>
      </c>
      <c r="E354" t="b">
        <f t="shared" si="39"/>
        <v>0</v>
      </c>
      <c r="F354" t="b">
        <f t="shared" si="39"/>
        <v>0</v>
      </c>
      <c r="G354" t="b">
        <f t="shared" si="39"/>
        <v>0</v>
      </c>
      <c r="H354" t="b">
        <f t="shared" si="39"/>
        <v>0</v>
      </c>
      <c r="I354" t="b">
        <f t="shared" si="44"/>
        <v>1</v>
      </c>
      <c r="J354" t="b">
        <f t="shared" si="45"/>
        <v>0</v>
      </c>
      <c r="K354" t="b">
        <f t="shared" si="40"/>
        <v>1</v>
      </c>
      <c r="L354" t="b">
        <f t="shared" si="40"/>
        <v>0</v>
      </c>
      <c r="M354" t="b">
        <f t="shared" si="40"/>
        <v>0</v>
      </c>
      <c r="N354" t="b">
        <f t="shared" si="40"/>
        <v>0</v>
      </c>
      <c r="O354" t="b">
        <f t="shared" si="40"/>
        <v>1</v>
      </c>
      <c r="P354" t="s">
        <v>3919</v>
      </c>
      <c r="Q354" t="s">
        <v>3920</v>
      </c>
      <c r="R354" t="s">
        <v>3921</v>
      </c>
      <c r="S354" t="s">
        <v>481</v>
      </c>
      <c r="T354" s="1">
        <v>40616</v>
      </c>
      <c r="U354">
        <v>2010</v>
      </c>
      <c r="X354">
        <v>1</v>
      </c>
      <c r="Y354">
        <v>4</v>
      </c>
      <c r="Z354" t="s">
        <v>3922</v>
      </c>
      <c r="AA354" t="s">
        <v>483</v>
      </c>
      <c r="AB354" t="s">
        <v>484</v>
      </c>
      <c r="AC354" t="s">
        <v>3923</v>
      </c>
      <c r="AE354" t="s">
        <v>3924</v>
      </c>
      <c r="AF354" t="s">
        <v>3925</v>
      </c>
      <c r="AG354" t="s">
        <v>3926</v>
      </c>
      <c r="AH354" t="s">
        <v>3927</v>
      </c>
      <c r="AI354" t="s">
        <v>3928</v>
      </c>
      <c r="AK354">
        <v>4</v>
      </c>
      <c r="AL354">
        <v>2</v>
      </c>
      <c r="AM354">
        <v>2</v>
      </c>
      <c r="AN354" t="s">
        <v>42</v>
      </c>
      <c r="AO354" s="1">
        <v>40616</v>
      </c>
      <c r="AR354" t="s">
        <v>42</v>
      </c>
      <c r="AS354" t="s">
        <v>43</v>
      </c>
    </row>
    <row r="355" spans="1:45" hidden="1" x14ac:dyDescent="0.25">
      <c r="A355" t="b">
        <f t="shared" si="41"/>
        <v>0</v>
      </c>
      <c r="B355" t="b">
        <f t="shared" si="42"/>
        <v>0</v>
      </c>
      <c r="C355" t="b">
        <f t="shared" si="43"/>
        <v>0</v>
      </c>
      <c r="D355" t="b">
        <f t="shared" si="39"/>
        <v>0</v>
      </c>
      <c r="E355" t="b">
        <f t="shared" si="39"/>
        <v>0</v>
      </c>
      <c r="F355" t="b">
        <f t="shared" si="39"/>
        <v>0</v>
      </c>
      <c r="G355" t="b">
        <f t="shared" si="39"/>
        <v>0</v>
      </c>
      <c r="H355" t="b">
        <f t="shared" si="39"/>
        <v>0</v>
      </c>
      <c r="I355" t="b">
        <f t="shared" si="44"/>
        <v>1</v>
      </c>
      <c r="J355" t="b">
        <f t="shared" si="45"/>
        <v>1</v>
      </c>
      <c r="K355" t="b">
        <f t="shared" si="40"/>
        <v>1</v>
      </c>
      <c r="L355" t="b">
        <f t="shared" si="40"/>
        <v>1</v>
      </c>
      <c r="M355" t="b">
        <f t="shared" si="40"/>
        <v>1</v>
      </c>
      <c r="N355" t="b">
        <f t="shared" si="40"/>
        <v>1</v>
      </c>
      <c r="O355" t="b">
        <f t="shared" si="40"/>
        <v>1</v>
      </c>
      <c r="P355" t="s">
        <v>3929</v>
      </c>
      <c r="Q355" t="s">
        <v>3930</v>
      </c>
      <c r="R355" t="s">
        <v>3931</v>
      </c>
      <c r="S355" t="s">
        <v>3932</v>
      </c>
      <c r="T355" s="1">
        <v>41979</v>
      </c>
      <c r="U355">
        <v>2014</v>
      </c>
      <c r="X355">
        <v>212</v>
      </c>
      <c r="Y355">
        <v>215</v>
      </c>
      <c r="Z355" t="s">
        <v>3933</v>
      </c>
      <c r="AB355" t="s">
        <v>3934</v>
      </c>
      <c r="AC355" t="s">
        <v>3935</v>
      </c>
      <c r="AE355" t="s">
        <v>3936</v>
      </c>
      <c r="AF355" t="s">
        <v>3937</v>
      </c>
      <c r="AG355" t="s">
        <v>3938</v>
      </c>
      <c r="AH355" t="s">
        <v>3939</v>
      </c>
      <c r="AI355" t="s">
        <v>3940</v>
      </c>
      <c r="AK355">
        <v>3</v>
      </c>
      <c r="AM355">
        <v>24</v>
      </c>
      <c r="AN355" t="s">
        <v>42</v>
      </c>
      <c r="AO355" s="1">
        <v>41979</v>
      </c>
      <c r="AR355" t="s">
        <v>42</v>
      </c>
      <c r="AS355" t="s">
        <v>43</v>
      </c>
    </row>
    <row r="356" spans="1:45" hidden="1" x14ac:dyDescent="0.25">
      <c r="A356" t="b">
        <f t="shared" si="41"/>
        <v>0</v>
      </c>
      <c r="B356" t="b">
        <f t="shared" si="42"/>
        <v>0</v>
      </c>
      <c r="C356" t="b">
        <f t="shared" si="43"/>
        <v>0</v>
      </c>
      <c r="D356" t="b">
        <f t="shared" si="39"/>
        <v>0</v>
      </c>
      <c r="E356" t="b">
        <f t="shared" si="39"/>
        <v>0</v>
      </c>
      <c r="F356" t="b">
        <f t="shared" si="39"/>
        <v>0</v>
      </c>
      <c r="G356" t="b">
        <f t="shared" si="39"/>
        <v>0</v>
      </c>
      <c r="H356" t="b">
        <f t="shared" si="39"/>
        <v>0</v>
      </c>
      <c r="I356" t="b">
        <f t="shared" si="44"/>
        <v>0</v>
      </c>
      <c r="J356" t="b">
        <f t="shared" si="45"/>
        <v>1</v>
      </c>
      <c r="K356" t="b">
        <f t="shared" si="40"/>
        <v>1</v>
      </c>
      <c r="L356" t="b">
        <f t="shared" si="40"/>
        <v>0</v>
      </c>
      <c r="M356" t="b">
        <f t="shared" si="40"/>
        <v>0</v>
      </c>
      <c r="N356" t="b">
        <f t="shared" si="40"/>
        <v>0</v>
      </c>
      <c r="O356" t="b">
        <f t="shared" si="40"/>
        <v>1</v>
      </c>
      <c r="P356" t="s">
        <v>3941</v>
      </c>
      <c r="Q356" t="s">
        <v>3942</v>
      </c>
      <c r="R356" t="s">
        <v>3943</v>
      </c>
      <c r="S356" t="s">
        <v>3944</v>
      </c>
      <c r="T356" s="1">
        <v>40829</v>
      </c>
      <c r="U356">
        <v>2011</v>
      </c>
      <c r="X356">
        <v>79</v>
      </c>
      <c r="Y356">
        <v>84</v>
      </c>
      <c r="Z356" t="s">
        <v>3945</v>
      </c>
      <c r="AA356" t="s">
        <v>1370</v>
      </c>
      <c r="AB356" t="s">
        <v>3946</v>
      </c>
      <c r="AE356" t="s">
        <v>3947</v>
      </c>
      <c r="AG356" t="s">
        <v>3948</v>
      </c>
      <c r="AH356" t="s">
        <v>3949</v>
      </c>
      <c r="AI356" t="s">
        <v>3950</v>
      </c>
      <c r="AK356">
        <v>3</v>
      </c>
      <c r="AM356">
        <v>6</v>
      </c>
      <c r="AO356" s="1">
        <v>40829</v>
      </c>
      <c r="AR356" t="s">
        <v>42</v>
      </c>
      <c r="AS356" t="s">
        <v>43</v>
      </c>
    </row>
    <row r="357" spans="1:45" hidden="1" x14ac:dyDescent="0.25">
      <c r="A357" t="b">
        <f t="shared" si="41"/>
        <v>0</v>
      </c>
      <c r="B357" t="b">
        <f t="shared" si="42"/>
        <v>0</v>
      </c>
      <c r="C357" t="b">
        <f t="shared" si="43"/>
        <v>0</v>
      </c>
      <c r="D357" t="b">
        <f t="shared" si="39"/>
        <v>0</v>
      </c>
      <c r="E357" t="b">
        <f t="shared" si="39"/>
        <v>0</v>
      </c>
      <c r="F357" t="b">
        <f t="shared" si="39"/>
        <v>0</v>
      </c>
      <c r="G357" t="b">
        <f t="shared" si="39"/>
        <v>0</v>
      </c>
      <c r="H357" t="b">
        <f t="shared" si="39"/>
        <v>0</v>
      </c>
      <c r="I357" t="b">
        <f t="shared" si="44"/>
        <v>1</v>
      </c>
      <c r="J357" t="b">
        <f t="shared" si="45"/>
        <v>1</v>
      </c>
      <c r="K357" t="b">
        <f t="shared" si="40"/>
        <v>1</v>
      </c>
      <c r="L357" t="b">
        <f t="shared" si="40"/>
        <v>1</v>
      </c>
      <c r="M357" t="b">
        <f t="shared" si="40"/>
        <v>1</v>
      </c>
      <c r="N357" t="b">
        <f t="shared" si="40"/>
        <v>1</v>
      </c>
      <c r="O357" t="b">
        <f t="shared" si="40"/>
        <v>1</v>
      </c>
      <c r="P357" t="s">
        <v>3951</v>
      </c>
      <c r="Q357" t="s">
        <v>3952</v>
      </c>
      <c r="R357" t="s">
        <v>3953</v>
      </c>
      <c r="S357" t="s">
        <v>3932</v>
      </c>
      <c r="T357" s="1">
        <v>41979</v>
      </c>
      <c r="U357">
        <v>2014</v>
      </c>
      <c r="X357">
        <v>331</v>
      </c>
      <c r="Y357">
        <v>331</v>
      </c>
      <c r="Z357" t="s">
        <v>3954</v>
      </c>
      <c r="AB357" t="s">
        <v>3934</v>
      </c>
      <c r="AC357" t="s">
        <v>3955</v>
      </c>
      <c r="AE357" t="s">
        <v>3956</v>
      </c>
      <c r="AF357" t="s">
        <v>3957</v>
      </c>
      <c r="AG357" t="s">
        <v>3958</v>
      </c>
      <c r="AH357" t="s">
        <v>3959</v>
      </c>
      <c r="AI357" t="s">
        <v>3960</v>
      </c>
      <c r="AK357">
        <v>3</v>
      </c>
      <c r="AM357">
        <v>4</v>
      </c>
      <c r="AN357" t="s">
        <v>42</v>
      </c>
      <c r="AO357" s="1">
        <v>41979</v>
      </c>
      <c r="AR357" t="s">
        <v>42</v>
      </c>
      <c r="AS357" t="s">
        <v>43</v>
      </c>
    </row>
    <row r="358" spans="1:45" hidden="1" x14ac:dyDescent="0.25">
      <c r="A358" t="b">
        <f t="shared" si="41"/>
        <v>0</v>
      </c>
      <c r="B358" t="b">
        <f t="shared" si="42"/>
        <v>0</v>
      </c>
      <c r="C358" t="b">
        <f t="shared" si="43"/>
        <v>0</v>
      </c>
      <c r="D358" t="b">
        <f t="shared" si="39"/>
        <v>0</v>
      </c>
      <c r="E358" t="b">
        <f t="shared" si="39"/>
        <v>0</v>
      </c>
      <c r="F358" t="b">
        <f t="shared" si="39"/>
        <v>0</v>
      </c>
      <c r="G358" t="b">
        <f t="shared" si="39"/>
        <v>0</v>
      </c>
      <c r="H358" t="b">
        <f t="shared" si="39"/>
        <v>0</v>
      </c>
      <c r="I358" t="b">
        <f t="shared" si="44"/>
        <v>0</v>
      </c>
      <c r="J358" t="b">
        <f t="shared" si="45"/>
        <v>0</v>
      </c>
      <c r="K358" t="b">
        <f t="shared" si="40"/>
        <v>1</v>
      </c>
      <c r="L358" t="b">
        <f t="shared" si="40"/>
        <v>0</v>
      </c>
      <c r="M358" t="b">
        <f t="shared" si="40"/>
        <v>0</v>
      </c>
      <c r="N358" t="b">
        <f t="shared" si="40"/>
        <v>0</v>
      </c>
      <c r="O358" t="b">
        <f t="shared" si="40"/>
        <v>1</v>
      </c>
      <c r="P358" t="s">
        <v>3961</v>
      </c>
      <c r="Q358" t="s">
        <v>3962</v>
      </c>
      <c r="R358" t="s">
        <v>3963</v>
      </c>
      <c r="S358" t="s">
        <v>1368</v>
      </c>
      <c r="T358" s="1">
        <v>42961</v>
      </c>
      <c r="U358">
        <v>2017</v>
      </c>
      <c r="X358">
        <v>1</v>
      </c>
      <c r="Y358">
        <v>10</v>
      </c>
      <c r="Z358" t="s">
        <v>3964</v>
      </c>
      <c r="AA358" t="s">
        <v>1370</v>
      </c>
      <c r="AB358" t="s">
        <v>1371</v>
      </c>
      <c r="AC358" t="s">
        <v>3965</v>
      </c>
      <c r="AE358" t="s">
        <v>3966</v>
      </c>
      <c r="AG358" t="s">
        <v>3967</v>
      </c>
      <c r="AH358" t="s">
        <v>3968</v>
      </c>
      <c r="AI358" t="s">
        <v>3969</v>
      </c>
      <c r="AK358">
        <v>3</v>
      </c>
      <c r="AM358">
        <v>16</v>
      </c>
      <c r="AO358" s="1">
        <v>42961</v>
      </c>
      <c r="AR358" t="s">
        <v>42</v>
      </c>
      <c r="AS358" t="s">
        <v>43</v>
      </c>
    </row>
    <row r="359" spans="1:45" hidden="1" x14ac:dyDescent="0.25">
      <c r="A359" t="b">
        <f t="shared" si="41"/>
        <v>0</v>
      </c>
      <c r="B359" t="b">
        <f t="shared" si="42"/>
        <v>0</v>
      </c>
      <c r="C359" t="b">
        <f t="shared" si="43"/>
        <v>0</v>
      </c>
      <c r="D359" t="b">
        <f t="shared" si="39"/>
        <v>0</v>
      </c>
      <c r="E359" t="b">
        <f t="shared" si="39"/>
        <v>0</v>
      </c>
      <c r="F359" t="b">
        <f t="shared" si="39"/>
        <v>0</v>
      </c>
      <c r="G359" t="b">
        <f t="shared" si="39"/>
        <v>0</v>
      </c>
      <c r="H359" t="b">
        <f t="shared" si="39"/>
        <v>0</v>
      </c>
      <c r="I359" t="b">
        <f t="shared" si="44"/>
        <v>1</v>
      </c>
      <c r="J359" t="b">
        <f t="shared" si="45"/>
        <v>1</v>
      </c>
      <c r="K359" t="b">
        <f t="shared" si="40"/>
        <v>1</v>
      </c>
      <c r="L359" t="b">
        <f t="shared" si="40"/>
        <v>1</v>
      </c>
      <c r="M359" t="b">
        <f t="shared" si="40"/>
        <v>1</v>
      </c>
      <c r="N359" t="b">
        <f t="shared" si="40"/>
        <v>1</v>
      </c>
      <c r="O359" t="b">
        <f t="shared" si="40"/>
        <v>1</v>
      </c>
      <c r="P359" t="s">
        <v>3970</v>
      </c>
      <c r="Q359" t="s">
        <v>3971</v>
      </c>
      <c r="R359" t="s">
        <v>3972</v>
      </c>
      <c r="S359" t="s">
        <v>2534</v>
      </c>
      <c r="T359" s="1">
        <v>44466</v>
      </c>
      <c r="U359">
        <v>2021</v>
      </c>
      <c r="X359">
        <v>577</v>
      </c>
      <c r="Y359">
        <v>580</v>
      </c>
      <c r="Z359" t="s">
        <v>3973</v>
      </c>
      <c r="AB359" t="s">
        <v>2536</v>
      </c>
      <c r="AC359" t="s">
        <v>3974</v>
      </c>
      <c r="AE359" t="s">
        <v>3975</v>
      </c>
      <c r="AF359" t="s">
        <v>3976</v>
      </c>
      <c r="AG359" t="s">
        <v>3977</v>
      </c>
      <c r="AH359" t="s">
        <v>3978</v>
      </c>
      <c r="AI359" t="s">
        <v>3979</v>
      </c>
      <c r="AK359">
        <v>3</v>
      </c>
      <c r="AM359">
        <v>11</v>
      </c>
      <c r="AN359" t="s">
        <v>42</v>
      </c>
      <c r="AO359" s="1">
        <v>44466</v>
      </c>
      <c r="AR359" t="s">
        <v>42</v>
      </c>
      <c r="AS359" t="s">
        <v>43</v>
      </c>
    </row>
    <row r="360" spans="1:45" hidden="1" x14ac:dyDescent="0.25">
      <c r="A360" t="b">
        <f t="shared" si="41"/>
        <v>0</v>
      </c>
      <c r="B360" t="b">
        <f t="shared" si="42"/>
        <v>0</v>
      </c>
      <c r="C360" t="b">
        <f t="shared" si="43"/>
        <v>0</v>
      </c>
      <c r="D360" t="b">
        <f t="shared" si="39"/>
        <v>0</v>
      </c>
      <c r="E360" t="b">
        <f t="shared" si="39"/>
        <v>0</v>
      </c>
      <c r="F360" t="b">
        <f t="shared" si="39"/>
        <v>1</v>
      </c>
      <c r="G360" t="b">
        <f t="shared" si="39"/>
        <v>0</v>
      </c>
      <c r="H360" t="b">
        <f t="shared" si="39"/>
        <v>0</v>
      </c>
      <c r="I360" t="b">
        <f t="shared" si="44"/>
        <v>1</v>
      </c>
      <c r="J360" t="b">
        <f t="shared" si="45"/>
        <v>0</v>
      </c>
      <c r="K360" t="b">
        <f t="shared" si="40"/>
        <v>1</v>
      </c>
      <c r="L360" t="b">
        <f t="shared" si="40"/>
        <v>1</v>
      </c>
      <c r="M360" t="b">
        <f t="shared" si="40"/>
        <v>0</v>
      </c>
      <c r="N360" t="b">
        <f t="shared" si="40"/>
        <v>0</v>
      </c>
      <c r="O360" t="b">
        <f t="shared" si="40"/>
        <v>1</v>
      </c>
      <c r="P360" t="s">
        <v>3980</v>
      </c>
      <c r="Q360" t="s">
        <v>3981</v>
      </c>
      <c r="R360" t="s">
        <v>3982</v>
      </c>
      <c r="S360" t="s">
        <v>3983</v>
      </c>
      <c r="T360" s="1">
        <v>44186</v>
      </c>
      <c r="U360">
        <v>2020</v>
      </c>
      <c r="X360">
        <v>1155</v>
      </c>
      <c r="Y360">
        <v>1157</v>
      </c>
      <c r="Z360" t="s">
        <v>3984</v>
      </c>
      <c r="AA360" t="s">
        <v>3479</v>
      </c>
      <c r="AB360" t="s">
        <v>3985</v>
      </c>
      <c r="AC360" t="s">
        <v>3986</v>
      </c>
      <c r="AE360" t="s">
        <v>3987</v>
      </c>
      <c r="AF360" t="s">
        <v>3988</v>
      </c>
      <c r="AG360" t="s">
        <v>3989</v>
      </c>
      <c r="AH360" t="s">
        <v>3990</v>
      </c>
      <c r="AI360" t="s">
        <v>3991</v>
      </c>
      <c r="AK360">
        <v>3</v>
      </c>
      <c r="AM360">
        <v>8</v>
      </c>
      <c r="AN360" t="s">
        <v>42</v>
      </c>
      <c r="AO360" s="1">
        <v>44186</v>
      </c>
      <c r="AR360" t="s">
        <v>42</v>
      </c>
      <c r="AS360" t="s">
        <v>43</v>
      </c>
    </row>
    <row r="361" spans="1:45" hidden="1" x14ac:dyDescent="0.25">
      <c r="A361" t="b">
        <f t="shared" si="41"/>
        <v>0</v>
      </c>
      <c r="B361" t="b">
        <f t="shared" si="42"/>
        <v>0</v>
      </c>
      <c r="C361" t="b">
        <f t="shared" si="43"/>
        <v>1</v>
      </c>
      <c r="D361" t="b">
        <f t="shared" si="39"/>
        <v>0</v>
      </c>
      <c r="E361" t="b">
        <f t="shared" si="39"/>
        <v>1</v>
      </c>
      <c r="F361" t="b">
        <f t="shared" si="39"/>
        <v>0</v>
      </c>
      <c r="G361" t="b">
        <f t="shared" si="39"/>
        <v>1</v>
      </c>
      <c r="H361" t="b">
        <f t="shared" si="39"/>
        <v>0</v>
      </c>
      <c r="I361" t="b">
        <f t="shared" si="44"/>
        <v>0</v>
      </c>
      <c r="J361" t="b">
        <f t="shared" si="45"/>
        <v>0</v>
      </c>
      <c r="K361" t="b">
        <f t="shared" si="40"/>
        <v>1</v>
      </c>
      <c r="L361" t="b">
        <f t="shared" si="40"/>
        <v>0</v>
      </c>
      <c r="M361" t="b">
        <f t="shared" si="40"/>
        <v>0</v>
      </c>
      <c r="N361" t="b">
        <f t="shared" si="40"/>
        <v>0</v>
      </c>
      <c r="O361" t="b">
        <f t="shared" si="40"/>
        <v>1</v>
      </c>
      <c r="P361" t="s">
        <v>3992</v>
      </c>
      <c r="Q361" t="s">
        <v>3993</v>
      </c>
      <c r="R361" t="s">
        <v>3994</v>
      </c>
      <c r="S361" t="s">
        <v>3995</v>
      </c>
      <c r="T361" s="1">
        <v>44295</v>
      </c>
      <c r="U361">
        <v>2020</v>
      </c>
      <c r="X361">
        <v>1</v>
      </c>
      <c r="Y361">
        <v>5</v>
      </c>
      <c r="Z361" t="s">
        <v>3996</v>
      </c>
      <c r="AA361" t="s">
        <v>977</v>
      </c>
      <c r="AB361" t="s">
        <v>3997</v>
      </c>
      <c r="AC361" t="s">
        <v>3998</v>
      </c>
      <c r="AE361" t="s">
        <v>3999</v>
      </c>
      <c r="AG361" t="s">
        <v>4000</v>
      </c>
      <c r="AH361" t="s">
        <v>4001</v>
      </c>
      <c r="AI361" t="s">
        <v>4002</v>
      </c>
      <c r="AK361">
        <v>3</v>
      </c>
      <c r="AM361">
        <v>15</v>
      </c>
      <c r="AN361" t="s">
        <v>42</v>
      </c>
      <c r="AO361" s="1">
        <v>44295</v>
      </c>
      <c r="AR361" t="s">
        <v>42</v>
      </c>
      <c r="AS361" t="s">
        <v>43</v>
      </c>
    </row>
    <row r="362" spans="1:45" hidden="1" x14ac:dyDescent="0.25">
      <c r="A362" t="b">
        <f t="shared" si="41"/>
        <v>0</v>
      </c>
      <c r="B362" t="b">
        <f t="shared" si="42"/>
        <v>0</v>
      </c>
      <c r="C362" t="b">
        <f t="shared" si="43"/>
        <v>1</v>
      </c>
      <c r="D362" t="b">
        <f t="shared" si="39"/>
        <v>0</v>
      </c>
      <c r="E362" t="b">
        <f t="shared" si="39"/>
        <v>1</v>
      </c>
      <c r="F362" t="b">
        <f t="shared" si="39"/>
        <v>1</v>
      </c>
      <c r="G362" t="b">
        <f t="shared" si="39"/>
        <v>1</v>
      </c>
      <c r="H362" t="b">
        <f t="shared" si="39"/>
        <v>0</v>
      </c>
      <c r="I362" t="b">
        <f t="shared" si="44"/>
        <v>1</v>
      </c>
      <c r="J362" t="b">
        <f t="shared" si="45"/>
        <v>0</v>
      </c>
      <c r="K362" t="b">
        <f t="shared" si="40"/>
        <v>0</v>
      </c>
      <c r="L362" t="b">
        <f t="shared" si="40"/>
        <v>0</v>
      </c>
      <c r="M362" t="b">
        <f t="shared" si="40"/>
        <v>1</v>
      </c>
      <c r="N362" t="b">
        <f t="shared" si="40"/>
        <v>0</v>
      </c>
      <c r="O362" t="b">
        <f t="shared" si="40"/>
        <v>1</v>
      </c>
      <c r="P362" t="s">
        <v>4003</v>
      </c>
      <c r="Q362" t="s">
        <v>4004</v>
      </c>
      <c r="R362" t="s">
        <v>4005</v>
      </c>
      <c r="S362" t="s">
        <v>4006</v>
      </c>
      <c r="T362" s="1">
        <v>43482</v>
      </c>
      <c r="U362">
        <v>2018</v>
      </c>
      <c r="X362">
        <v>116</v>
      </c>
      <c r="Y362">
        <v>119</v>
      </c>
      <c r="Z362" t="s">
        <v>4007</v>
      </c>
      <c r="AB362" t="s">
        <v>4008</v>
      </c>
      <c r="AC362" t="s">
        <v>4009</v>
      </c>
      <c r="AE362" t="s">
        <v>4010</v>
      </c>
      <c r="AF362" t="s">
        <v>4011</v>
      </c>
      <c r="AG362" t="s">
        <v>4012</v>
      </c>
      <c r="AH362" t="s">
        <v>4013</v>
      </c>
      <c r="AI362" t="s">
        <v>4014</v>
      </c>
      <c r="AK362">
        <v>3</v>
      </c>
      <c r="AM362">
        <v>20</v>
      </c>
      <c r="AN362" t="s">
        <v>42</v>
      </c>
      <c r="AO362" s="1">
        <v>43482</v>
      </c>
      <c r="AR362" t="s">
        <v>42</v>
      </c>
      <c r="AS362" t="s">
        <v>43</v>
      </c>
    </row>
    <row r="363" spans="1:45" hidden="1" x14ac:dyDescent="0.25">
      <c r="A363" t="b">
        <f t="shared" si="41"/>
        <v>0</v>
      </c>
      <c r="B363" t="b">
        <f t="shared" si="42"/>
        <v>0</v>
      </c>
      <c r="C363" t="b">
        <f t="shared" si="43"/>
        <v>0</v>
      </c>
      <c r="D363" t="b">
        <f t="shared" si="39"/>
        <v>0</v>
      </c>
      <c r="E363" t="b">
        <f t="shared" si="39"/>
        <v>0</v>
      </c>
      <c r="F363" t="b">
        <f t="shared" si="39"/>
        <v>0</v>
      </c>
      <c r="G363" t="b">
        <f t="shared" si="39"/>
        <v>0</v>
      </c>
      <c r="H363" t="b">
        <f t="shared" si="39"/>
        <v>0</v>
      </c>
      <c r="I363" t="b">
        <f t="shared" si="44"/>
        <v>1</v>
      </c>
      <c r="J363" t="b">
        <f t="shared" si="45"/>
        <v>1</v>
      </c>
      <c r="K363" t="b">
        <f t="shared" si="40"/>
        <v>1</v>
      </c>
      <c r="L363" t="b">
        <f t="shared" si="40"/>
        <v>1</v>
      </c>
      <c r="M363" t="b">
        <f t="shared" si="40"/>
        <v>1</v>
      </c>
      <c r="N363" t="b">
        <f t="shared" si="40"/>
        <v>1</v>
      </c>
      <c r="O363" t="b">
        <f t="shared" si="40"/>
        <v>1</v>
      </c>
      <c r="P363" t="s">
        <v>4015</v>
      </c>
      <c r="Q363" t="s">
        <v>4016</v>
      </c>
      <c r="R363" t="s">
        <v>4017</v>
      </c>
      <c r="S363" t="s">
        <v>4018</v>
      </c>
      <c r="T363" s="1">
        <v>43083</v>
      </c>
      <c r="U363">
        <v>2017</v>
      </c>
      <c r="X363">
        <v>328</v>
      </c>
      <c r="Y363">
        <v>333</v>
      </c>
      <c r="Z363" t="s">
        <v>4019</v>
      </c>
      <c r="AB363" t="s">
        <v>4020</v>
      </c>
      <c r="AC363" t="s">
        <v>4021</v>
      </c>
      <c r="AE363" t="s">
        <v>4022</v>
      </c>
      <c r="AF363" t="s">
        <v>4023</v>
      </c>
      <c r="AG363" t="s">
        <v>4024</v>
      </c>
      <c r="AH363" t="s">
        <v>4025</v>
      </c>
      <c r="AI363" t="s">
        <v>4026</v>
      </c>
      <c r="AK363">
        <v>3</v>
      </c>
      <c r="AM363">
        <v>13</v>
      </c>
      <c r="AN363" t="s">
        <v>42</v>
      </c>
      <c r="AO363" s="1">
        <v>43083</v>
      </c>
      <c r="AR363" t="s">
        <v>42</v>
      </c>
      <c r="AS363" t="s">
        <v>43</v>
      </c>
    </row>
    <row r="364" spans="1:45" hidden="1" x14ac:dyDescent="0.25">
      <c r="A364" t="b">
        <f t="shared" si="41"/>
        <v>0</v>
      </c>
      <c r="B364" t="b">
        <f t="shared" si="42"/>
        <v>0</v>
      </c>
      <c r="C364" t="b">
        <f t="shared" si="43"/>
        <v>0</v>
      </c>
      <c r="D364" t="b">
        <f t="shared" si="39"/>
        <v>0</v>
      </c>
      <c r="E364" t="b">
        <f t="shared" si="39"/>
        <v>0</v>
      </c>
      <c r="F364" t="b">
        <f t="shared" si="39"/>
        <v>0</v>
      </c>
      <c r="G364" t="b">
        <f t="shared" si="39"/>
        <v>0</v>
      </c>
      <c r="H364" t="b">
        <f t="shared" si="39"/>
        <v>0</v>
      </c>
      <c r="I364" t="b">
        <f t="shared" si="44"/>
        <v>1</v>
      </c>
      <c r="J364" t="b">
        <f t="shared" si="45"/>
        <v>0</v>
      </c>
      <c r="K364" t="b">
        <f t="shared" si="40"/>
        <v>1</v>
      </c>
      <c r="L364" t="b">
        <f t="shared" si="40"/>
        <v>0</v>
      </c>
      <c r="M364" t="b">
        <f t="shared" si="40"/>
        <v>1</v>
      </c>
      <c r="N364" t="b">
        <f t="shared" si="40"/>
        <v>1</v>
      </c>
      <c r="O364" t="b">
        <f t="shared" si="40"/>
        <v>1</v>
      </c>
      <c r="P364" t="s">
        <v>4027</v>
      </c>
      <c r="Q364" t="s">
        <v>4028</v>
      </c>
      <c r="R364" t="s">
        <v>4029</v>
      </c>
      <c r="S364" t="s">
        <v>4030</v>
      </c>
      <c r="T364" s="1">
        <v>41666</v>
      </c>
      <c r="U364">
        <v>2013</v>
      </c>
      <c r="X364">
        <v>2179</v>
      </c>
      <c r="Y364">
        <v>2180</v>
      </c>
      <c r="Z364" t="s">
        <v>4031</v>
      </c>
      <c r="AA364" t="s">
        <v>4032</v>
      </c>
      <c r="AB364" t="s">
        <v>4033</v>
      </c>
      <c r="AC364" t="s">
        <v>4034</v>
      </c>
      <c r="AE364" t="s">
        <v>4035</v>
      </c>
      <c r="AG364" t="s">
        <v>4036</v>
      </c>
      <c r="AH364" t="s">
        <v>4037</v>
      </c>
      <c r="AI364" t="s">
        <v>4038</v>
      </c>
      <c r="AK364">
        <v>3</v>
      </c>
      <c r="AM364">
        <v>5</v>
      </c>
      <c r="AN364" t="s">
        <v>42</v>
      </c>
      <c r="AO364" s="1">
        <v>41666</v>
      </c>
      <c r="AR364" t="s">
        <v>42</v>
      </c>
      <c r="AS364" t="s">
        <v>43</v>
      </c>
    </row>
    <row r="365" spans="1:45" hidden="1" x14ac:dyDescent="0.25">
      <c r="A365" t="b">
        <f t="shared" si="41"/>
        <v>0</v>
      </c>
      <c r="B365" t="b">
        <f t="shared" si="42"/>
        <v>0</v>
      </c>
      <c r="C365" t="b">
        <f t="shared" si="43"/>
        <v>0</v>
      </c>
      <c r="D365" t="b">
        <f t="shared" si="39"/>
        <v>0</v>
      </c>
      <c r="E365" t="b">
        <f t="shared" si="39"/>
        <v>0</v>
      </c>
      <c r="F365" t="b">
        <f t="shared" si="39"/>
        <v>0</v>
      </c>
      <c r="G365" t="b">
        <f t="shared" si="39"/>
        <v>0</v>
      </c>
      <c r="H365" t="b">
        <f t="shared" si="39"/>
        <v>0</v>
      </c>
      <c r="I365" t="b">
        <f t="shared" si="44"/>
        <v>0</v>
      </c>
      <c r="J365" t="b">
        <f t="shared" si="45"/>
        <v>0</v>
      </c>
      <c r="K365" t="b">
        <f t="shared" si="40"/>
        <v>1</v>
      </c>
      <c r="L365" t="b">
        <f t="shared" si="40"/>
        <v>0</v>
      </c>
      <c r="M365" t="b">
        <f t="shared" si="40"/>
        <v>0</v>
      </c>
      <c r="N365" t="b">
        <f t="shared" si="40"/>
        <v>0</v>
      </c>
      <c r="O365" t="b">
        <f t="shared" si="40"/>
        <v>1</v>
      </c>
      <c r="P365" t="s">
        <v>4039</v>
      </c>
      <c r="Q365" t="s">
        <v>4040</v>
      </c>
      <c r="R365" t="s">
        <v>4041</v>
      </c>
      <c r="S365" t="s">
        <v>4042</v>
      </c>
      <c r="T365" s="1">
        <v>43006</v>
      </c>
      <c r="U365">
        <v>2017</v>
      </c>
      <c r="X365">
        <v>1</v>
      </c>
      <c r="Y365">
        <v>5</v>
      </c>
      <c r="Z365" t="s">
        <v>4043</v>
      </c>
      <c r="AB365" t="s">
        <v>4044</v>
      </c>
      <c r="AC365" t="s">
        <v>4045</v>
      </c>
      <c r="AE365" t="s">
        <v>4046</v>
      </c>
      <c r="AF365" t="s">
        <v>4047</v>
      </c>
      <c r="AG365" t="s">
        <v>4048</v>
      </c>
      <c r="AH365" t="s">
        <v>4049</v>
      </c>
      <c r="AI365" t="s">
        <v>4050</v>
      </c>
      <c r="AK365">
        <v>3</v>
      </c>
      <c r="AM365">
        <v>15</v>
      </c>
      <c r="AN365" t="s">
        <v>42</v>
      </c>
      <c r="AO365" s="1">
        <v>43006</v>
      </c>
      <c r="AR365" t="s">
        <v>42</v>
      </c>
      <c r="AS365" t="s">
        <v>43</v>
      </c>
    </row>
    <row r="366" spans="1:45" hidden="1" x14ac:dyDescent="0.25">
      <c r="A366" t="b">
        <f t="shared" si="41"/>
        <v>0</v>
      </c>
      <c r="B366" t="b">
        <f t="shared" si="42"/>
        <v>0</v>
      </c>
      <c r="C366" t="b">
        <f t="shared" si="43"/>
        <v>0</v>
      </c>
      <c r="D366" t="b">
        <f t="shared" si="39"/>
        <v>0</v>
      </c>
      <c r="E366" t="b">
        <f t="shared" si="39"/>
        <v>0</v>
      </c>
      <c r="F366" t="b">
        <f t="shared" si="39"/>
        <v>0</v>
      </c>
      <c r="G366" t="b">
        <f t="shared" si="39"/>
        <v>0</v>
      </c>
      <c r="H366" t="b">
        <f t="shared" si="39"/>
        <v>0</v>
      </c>
      <c r="I366" t="b">
        <f t="shared" si="44"/>
        <v>1</v>
      </c>
      <c r="J366" t="b">
        <f t="shared" si="45"/>
        <v>1</v>
      </c>
      <c r="K366" t="b">
        <f t="shared" si="40"/>
        <v>1</v>
      </c>
      <c r="L366" t="b">
        <f t="shared" si="40"/>
        <v>1</v>
      </c>
      <c r="M366" t="b">
        <f t="shared" si="40"/>
        <v>1</v>
      </c>
      <c r="N366" t="b">
        <f t="shared" si="40"/>
        <v>1</v>
      </c>
      <c r="O366" t="b">
        <f t="shared" si="40"/>
        <v>1</v>
      </c>
      <c r="P366" t="s">
        <v>4051</v>
      </c>
      <c r="Q366" t="s">
        <v>4052</v>
      </c>
      <c r="R366" t="s">
        <v>4053</v>
      </c>
      <c r="S366" t="s">
        <v>4054</v>
      </c>
      <c r="T366" s="1">
        <v>40193</v>
      </c>
      <c r="U366">
        <v>2009</v>
      </c>
      <c r="X366">
        <v>1</v>
      </c>
      <c r="Y366">
        <v>7</v>
      </c>
      <c r="Z366" t="s">
        <v>4055</v>
      </c>
      <c r="AA366" t="s">
        <v>4056</v>
      </c>
      <c r="AB366" t="s">
        <v>4057</v>
      </c>
      <c r="AC366" t="s">
        <v>4058</v>
      </c>
      <c r="AE366" t="s">
        <v>4059</v>
      </c>
      <c r="AG366" t="s">
        <v>4060</v>
      </c>
      <c r="AH366" t="s">
        <v>4061</v>
      </c>
      <c r="AI366" t="s">
        <v>4062</v>
      </c>
      <c r="AK366">
        <v>3</v>
      </c>
      <c r="AM366">
        <v>8</v>
      </c>
      <c r="AN366" t="s">
        <v>42</v>
      </c>
      <c r="AO366" s="1">
        <v>40193</v>
      </c>
      <c r="AR366" t="s">
        <v>42</v>
      </c>
      <c r="AS366" t="s">
        <v>43</v>
      </c>
    </row>
    <row r="367" spans="1:45" hidden="1" x14ac:dyDescent="0.25">
      <c r="A367" t="b">
        <f t="shared" si="41"/>
        <v>0</v>
      </c>
      <c r="B367" t="b">
        <f t="shared" si="42"/>
        <v>0</v>
      </c>
      <c r="C367" t="b">
        <f t="shared" si="43"/>
        <v>0</v>
      </c>
      <c r="D367" t="b">
        <f t="shared" si="39"/>
        <v>0</v>
      </c>
      <c r="E367" t="b">
        <f t="shared" si="39"/>
        <v>0</v>
      </c>
      <c r="F367" t="b">
        <f t="shared" si="39"/>
        <v>0</v>
      </c>
      <c r="G367" t="b">
        <f t="shared" si="39"/>
        <v>0</v>
      </c>
      <c r="H367" t="b">
        <f t="shared" si="39"/>
        <v>0</v>
      </c>
      <c r="I367" t="b">
        <f t="shared" si="44"/>
        <v>1</v>
      </c>
      <c r="J367" t="b">
        <f t="shared" si="45"/>
        <v>1</v>
      </c>
      <c r="K367" t="b">
        <f t="shared" si="40"/>
        <v>1</v>
      </c>
      <c r="L367" t="b">
        <f t="shared" si="40"/>
        <v>1</v>
      </c>
      <c r="M367" t="b">
        <f t="shared" si="40"/>
        <v>1</v>
      </c>
      <c r="N367" t="b">
        <f t="shared" si="40"/>
        <v>1</v>
      </c>
      <c r="O367" t="b">
        <f t="shared" si="40"/>
        <v>1</v>
      </c>
      <c r="P367" t="s">
        <v>4063</v>
      </c>
      <c r="Q367" t="s">
        <v>4064</v>
      </c>
      <c r="R367" t="s">
        <v>4065</v>
      </c>
      <c r="S367" t="s">
        <v>4066</v>
      </c>
      <c r="T367" s="1">
        <v>41610</v>
      </c>
      <c r="U367">
        <v>2013</v>
      </c>
      <c r="X367">
        <v>759</v>
      </c>
      <c r="Y367">
        <v>762</v>
      </c>
      <c r="Z367" t="s">
        <v>4067</v>
      </c>
      <c r="AA367" t="s">
        <v>2468</v>
      </c>
      <c r="AB367" t="s">
        <v>4068</v>
      </c>
      <c r="AC367" t="s">
        <v>4069</v>
      </c>
      <c r="AE367" t="s">
        <v>4070</v>
      </c>
      <c r="AF367" t="s">
        <v>4071</v>
      </c>
      <c r="AG367" t="s">
        <v>4072</v>
      </c>
      <c r="AH367" t="s">
        <v>4073</v>
      </c>
      <c r="AI367" t="s">
        <v>4074</v>
      </c>
      <c r="AK367">
        <v>3</v>
      </c>
      <c r="AM367">
        <v>10</v>
      </c>
      <c r="AN367" t="s">
        <v>42</v>
      </c>
      <c r="AO367" s="1">
        <v>41610</v>
      </c>
      <c r="AR367" t="s">
        <v>42</v>
      </c>
      <c r="AS367" t="s">
        <v>43</v>
      </c>
    </row>
    <row r="368" spans="1:45" hidden="1" x14ac:dyDescent="0.25">
      <c r="A368" t="b">
        <f t="shared" si="41"/>
        <v>0</v>
      </c>
      <c r="B368" t="b">
        <f t="shared" si="42"/>
        <v>0</v>
      </c>
      <c r="C368" t="b">
        <f t="shared" si="43"/>
        <v>0</v>
      </c>
      <c r="D368" t="b">
        <f t="shared" si="39"/>
        <v>0</v>
      </c>
      <c r="E368" t="b">
        <f t="shared" si="39"/>
        <v>0</v>
      </c>
      <c r="F368" t="b">
        <f t="shared" si="39"/>
        <v>0</v>
      </c>
      <c r="G368" t="b">
        <f t="shared" si="39"/>
        <v>0</v>
      </c>
      <c r="H368" t="b">
        <f t="shared" si="39"/>
        <v>0</v>
      </c>
      <c r="I368" t="b">
        <f t="shared" si="44"/>
        <v>1</v>
      </c>
      <c r="J368" t="b">
        <f t="shared" si="45"/>
        <v>1</v>
      </c>
      <c r="K368" t="b">
        <f t="shared" si="40"/>
        <v>1</v>
      </c>
      <c r="L368" t="b">
        <f t="shared" si="40"/>
        <v>1</v>
      </c>
      <c r="M368" t="b">
        <f t="shared" si="40"/>
        <v>1</v>
      </c>
      <c r="N368" t="b">
        <f t="shared" si="40"/>
        <v>1</v>
      </c>
      <c r="O368" t="b">
        <f t="shared" si="40"/>
        <v>1</v>
      </c>
      <c r="P368" t="s">
        <v>4075</v>
      </c>
      <c r="Q368" t="s">
        <v>4076</v>
      </c>
      <c r="R368" t="s">
        <v>4077</v>
      </c>
      <c r="S368" t="s">
        <v>2152</v>
      </c>
      <c r="T368" s="1">
        <v>40465</v>
      </c>
      <c r="U368">
        <v>2010</v>
      </c>
      <c r="X368">
        <v>1</v>
      </c>
      <c r="Y368">
        <v>7</v>
      </c>
      <c r="Z368" t="s">
        <v>4078</v>
      </c>
      <c r="AB368" t="s">
        <v>2154</v>
      </c>
      <c r="AC368" t="s">
        <v>4079</v>
      </c>
      <c r="AE368" t="s">
        <v>4080</v>
      </c>
      <c r="AG368" t="s">
        <v>4081</v>
      </c>
      <c r="AH368" t="s">
        <v>4082</v>
      </c>
      <c r="AI368" t="s">
        <v>4083</v>
      </c>
      <c r="AK368">
        <v>3</v>
      </c>
      <c r="AM368">
        <v>3</v>
      </c>
      <c r="AN368" t="s">
        <v>42</v>
      </c>
      <c r="AO368" s="1">
        <v>40465</v>
      </c>
      <c r="AR368" t="s">
        <v>42</v>
      </c>
      <c r="AS368" t="s">
        <v>43</v>
      </c>
    </row>
    <row r="369" spans="1:45" hidden="1" x14ac:dyDescent="0.25">
      <c r="A369" t="b">
        <f t="shared" si="41"/>
        <v>0</v>
      </c>
      <c r="B369" t="b">
        <f t="shared" si="42"/>
        <v>0</v>
      </c>
      <c r="C369" t="b">
        <f t="shared" si="43"/>
        <v>0</v>
      </c>
      <c r="D369" t="b">
        <f t="shared" si="39"/>
        <v>0</v>
      </c>
      <c r="E369" t="b">
        <f t="shared" si="39"/>
        <v>0</v>
      </c>
      <c r="F369" t="b">
        <f t="shared" si="39"/>
        <v>0</v>
      </c>
      <c r="G369" t="b">
        <f t="shared" si="39"/>
        <v>0</v>
      </c>
      <c r="H369" t="b">
        <f t="shared" si="39"/>
        <v>0</v>
      </c>
      <c r="I369" t="b">
        <f t="shared" si="44"/>
        <v>1</v>
      </c>
      <c r="J369" t="b">
        <f t="shared" si="45"/>
        <v>1</v>
      </c>
      <c r="K369" t="b">
        <f t="shared" si="40"/>
        <v>1</v>
      </c>
      <c r="L369" t="b">
        <f t="shared" si="40"/>
        <v>1</v>
      </c>
      <c r="M369" t="b">
        <f t="shared" si="40"/>
        <v>1</v>
      </c>
      <c r="N369" t="b">
        <f t="shared" si="40"/>
        <v>1</v>
      </c>
      <c r="O369" t="b">
        <f t="shared" si="40"/>
        <v>1</v>
      </c>
      <c r="P369" t="s">
        <v>4084</v>
      </c>
      <c r="Q369" t="s">
        <v>4085</v>
      </c>
      <c r="R369" t="s">
        <v>4086</v>
      </c>
      <c r="S369" t="s">
        <v>1577</v>
      </c>
      <c r="T369" s="1">
        <v>41298</v>
      </c>
      <c r="U369">
        <v>2012</v>
      </c>
      <c r="X369">
        <v>137</v>
      </c>
      <c r="Y369">
        <v>142</v>
      </c>
      <c r="Z369" t="s">
        <v>4087</v>
      </c>
      <c r="AB369" t="s">
        <v>1579</v>
      </c>
      <c r="AC369" t="s">
        <v>4088</v>
      </c>
      <c r="AE369" t="s">
        <v>4089</v>
      </c>
      <c r="AF369" t="s">
        <v>4090</v>
      </c>
      <c r="AG369" t="s">
        <v>4091</v>
      </c>
      <c r="AH369" t="s">
        <v>4092</v>
      </c>
      <c r="AI369" t="s">
        <v>4093</v>
      </c>
      <c r="AK369">
        <v>3</v>
      </c>
      <c r="AM369">
        <v>16</v>
      </c>
      <c r="AN369" t="s">
        <v>42</v>
      </c>
      <c r="AO369" s="1">
        <v>41298</v>
      </c>
      <c r="AR369" t="s">
        <v>42</v>
      </c>
      <c r="AS369" t="s">
        <v>43</v>
      </c>
    </row>
    <row r="370" spans="1:45" hidden="1" x14ac:dyDescent="0.25">
      <c r="A370" t="b">
        <f t="shared" si="41"/>
        <v>0</v>
      </c>
      <c r="B370" t="b">
        <f t="shared" si="42"/>
        <v>0</v>
      </c>
      <c r="C370" t="b">
        <f t="shared" si="43"/>
        <v>0</v>
      </c>
      <c r="D370" t="b">
        <f t="shared" si="39"/>
        <v>0</v>
      </c>
      <c r="E370" t="b">
        <f t="shared" si="39"/>
        <v>0</v>
      </c>
      <c r="F370" t="b">
        <f t="shared" si="39"/>
        <v>0</v>
      </c>
      <c r="G370" t="b">
        <f t="shared" si="39"/>
        <v>0</v>
      </c>
      <c r="H370" t="b">
        <f t="shared" si="39"/>
        <v>0</v>
      </c>
      <c r="I370" t="b">
        <f t="shared" si="44"/>
        <v>1</v>
      </c>
      <c r="J370" t="b">
        <f t="shared" si="45"/>
        <v>1</v>
      </c>
      <c r="K370" t="b">
        <f t="shared" si="40"/>
        <v>1</v>
      </c>
      <c r="L370" t="b">
        <f t="shared" si="40"/>
        <v>1</v>
      </c>
      <c r="M370" t="b">
        <f t="shared" si="40"/>
        <v>1</v>
      </c>
      <c r="N370" t="b">
        <f t="shared" si="40"/>
        <v>1</v>
      </c>
      <c r="O370" t="b">
        <f t="shared" si="40"/>
        <v>1</v>
      </c>
      <c r="P370" t="s">
        <v>4094</v>
      </c>
      <c r="Q370" t="s">
        <v>4095</v>
      </c>
      <c r="R370" t="s">
        <v>4096</v>
      </c>
      <c r="S370" t="s">
        <v>4097</v>
      </c>
      <c r="T370" s="1">
        <v>40927</v>
      </c>
      <c r="U370">
        <v>2011</v>
      </c>
      <c r="X370">
        <v>205</v>
      </c>
      <c r="Y370">
        <v>208</v>
      </c>
      <c r="Z370" t="s">
        <v>4098</v>
      </c>
      <c r="AB370" t="s">
        <v>4099</v>
      </c>
      <c r="AC370" t="s">
        <v>4100</v>
      </c>
      <c r="AE370" t="s">
        <v>4101</v>
      </c>
      <c r="AF370" t="s">
        <v>4102</v>
      </c>
      <c r="AG370" t="s">
        <v>4103</v>
      </c>
      <c r="AH370" t="s">
        <v>4104</v>
      </c>
      <c r="AI370" t="s">
        <v>4105</v>
      </c>
      <c r="AK370">
        <v>3</v>
      </c>
      <c r="AM370">
        <v>6</v>
      </c>
      <c r="AN370" t="s">
        <v>42</v>
      </c>
      <c r="AO370" s="1">
        <v>40927</v>
      </c>
      <c r="AR370" t="s">
        <v>42</v>
      </c>
      <c r="AS370" t="s">
        <v>43</v>
      </c>
    </row>
    <row r="371" spans="1:45" hidden="1" x14ac:dyDescent="0.25">
      <c r="A371" t="b">
        <f t="shared" si="41"/>
        <v>0</v>
      </c>
      <c r="B371" t="b">
        <f t="shared" si="42"/>
        <v>0</v>
      </c>
      <c r="C371" t="b">
        <f t="shared" si="43"/>
        <v>0</v>
      </c>
      <c r="D371" t="b">
        <f t="shared" si="39"/>
        <v>0</v>
      </c>
      <c r="E371" t="b">
        <f t="shared" si="39"/>
        <v>0</v>
      </c>
      <c r="F371" t="b">
        <f t="shared" si="39"/>
        <v>0</v>
      </c>
      <c r="G371" t="b">
        <f t="shared" si="39"/>
        <v>0</v>
      </c>
      <c r="H371" t="b">
        <f t="shared" si="39"/>
        <v>0</v>
      </c>
      <c r="I371" t="b">
        <f t="shared" si="44"/>
        <v>1</v>
      </c>
      <c r="J371" t="b">
        <f t="shared" si="45"/>
        <v>1</v>
      </c>
      <c r="K371" t="b">
        <f t="shared" si="40"/>
        <v>1</v>
      </c>
      <c r="L371" t="b">
        <f t="shared" si="40"/>
        <v>1</v>
      </c>
      <c r="M371" t="b">
        <f t="shared" si="40"/>
        <v>1</v>
      </c>
      <c r="N371" t="b">
        <f t="shared" si="40"/>
        <v>1</v>
      </c>
      <c r="O371" t="b">
        <f t="shared" si="40"/>
        <v>1</v>
      </c>
      <c r="P371" t="s">
        <v>4106</v>
      </c>
      <c r="Q371" t="s">
        <v>4107</v>
      </c>
      <c r="R371" t="s">
        <v>4108</v>
      </c>
      <c r="S371" t="s">
        <v>4109</v>
      </c>
      <c r="T371" s="1">
        <v>39104</v>
      </c>
      <c r="U371">
        <v>2006</v>
      </c>
      <c r="X371">
        <v>612</v>
      </c>
      <c r="Y371">
        <v>616</v>
      </c>
      <c r="Z371" t="s">
        <v>4110</v>
      </c>
      <c r="AB371" t="s">
        <v>4111</v>
      </c>
      <c r="AC371" t="s">
        <v>4112</v>
      </c>
      <c r="AE371" t="s">
        <v>4113</v>
      </c>
      <c r="AF371" t="s">
        <v>4114</v>
      </c>
      <c r="AG371" t="s">
        <v>4115</v>
      </c>
      <c r="AH371" t="s">
        <v>4116</v>
      </c>
      <c r="AI371" t="s">
        <v>4117</v>
      </c>
      <c r="AK371">
        <v>3</v>
      </c>
      <c r="AM371">
        <v>4</v>
      </c>
      <c r="AN371" t="s">
        <v>42</v>
      </c>
      <c r="AO371" s="1">
        <v>39104</v>
      </c>
      <c r="AR371" t="s">
        <v>42</v>
      </c>
      <c r="AS371" t="s">
        <v>43</v>
      </c>
    </row>
    <row r="372" spans="1:45" hidden="1" x14ac:dyDescent="0.25">
      <c r="A372" t="b">
        <f t="shared" si="41"/>
        <v>0</v>
      </c>
      <c r="B372" t="b">
        <f t="shared" si="42"/>
        <v>0</v>
      </c>
      <c r="C372" t="b">
        <f t="shared" si="43"/>
        <v>0</v>
      </c>
      <c r="D372" t="b">
        <f t="shared" ref="D372:H422" si="46">IF(OR(IFERROR(SEARCH("machine learning",AF372),FALSE),OR(IFERROR(SEARCH("artificial intelligence",AF372),FALSE),IFERROR(SEARCH("neural network",AF372),FALSE))),TRUE,FALSE)</f>
        <v>0</v>
      </c>
      <c r="E372" t="b">
        <f t="shared" si="46"/>
        <v>0</v>
      </c>
      <c r="F372" t="b">
        <f t="shared" si="46"/>
        <v>0</v>
      </c>
      <c r="G372" t="b">
        <f t="shared" si="46"/>
        <v>0</v>
      </c>
      <c r="H372" t="b">
        <f t="shared" si="46"/>
        <v>0</v>
      </c>
      <c r="I372" t="b">
        <f t="shared" si="44"/>
        <v>1</v>
      </c>
      <c r="J372" t="b">
        <f t="shared" si="45"/>
        <v>1</v>
      </c>
      <c r="K372" t="b">
        <f t="shared" ref="K372:O422" si="47">IF(OR(IFERROR(SEARCH("vision",AF372),FALSE),OR(IFERROR(SEARCH("radar",AF372),FALSE),IFERROR(SEARCH("image",AF372),FALSE))),FALSE,TRUE)</f>
        <v>1</v>
      </c>
      <c r="L372" t="b">
        <f t="shared" si="47"/>
        <v>1</v>
      </c>
      <c r="M372" t="b">
        <f t="shared" si="47"/>
        <v>1</v>
      </c>
      <c r="N372" t="b">
        <f t="shared" si="47"/>
        <v>1</v>
      </c>
      <c r="O372" t="b">
        <f t="shared" si="47"/>
        <v>1</v>
      </c>
      <c r="P372" t="s">
        <v>4118</v>
      </c>
      <c r="Q372" t="s">
        <v>4119</v>
      </c>
      <c r="R372" t="s">
        <v>4120</v>
      </c>
      <c r="S372" t="s">
        <v>4121</v>
      </c>
      <c r="T372" s="1">
        <v>43433</v>
      </c>
      <c r="U372">
        <v>2018</v>
      </c>
      <c r="X372">
        <v>1</v>
      </c>
      <c r="Y372">
        <v>5</v>
      </c>
      <c r="Z372" t="s">
        <v>4122</v>
      </c>
      <c r="AB372" t="s">
        <v>4123</v>
      </c>
      <c r="AC372" t="s">
        <v>4124</v>
      </c>
      <c r="AE372" t="s">
        <v>4125</v>
      </c>
      <c r="AF372" t="s">
        <v>4126</v>
      </c>
      <c r="AG372" t="s">
        <v>4127</v>
      </c>
      <c r="AH372" t="s">
        <v>4128</v>
      </c>
      <c r="AI372" t="s">
        <v>4129</v>
      </c>
      <c r="AK372">
        <v>3</v>
      </c>
      <c r="AM372">
        <v>6</v>
      </c>
      <c r="AN372" t="s">
        <v>42</v>
      </c>
      <c r="AO372" s="1">
        <v>43433</v>
      </c>
      <c r="AR372" t="s">
        <v>42</v>
      </c>
      <c r="AS372" t="s">
        <v>43</v>
      </c>
    </row>
    <row r="373" spans="1:45" hidden="1" x14ac:dyDescent="0.25">
      <c r="A373" t="b">
        <f t="shared" si="41"/>
        <v>0</v>
      </c>
      <c r="B373" t="b">
        <f t="shared" si="42"/>
        <v>0</v>
      </c>
      <c r="C373" t="b">
        <f t="shared" si="43"/>
        <v>0</v>
      </c>
      <c r="D373" t="b">
        <f t="shared" si="46"/>
        <v>0</v>
      </c>
      <c r="E373" t="b">
        <f t="shared" si="46"/>
        <v>0</v>
      </c>
      <c r="F373" t="b">
        <f t="shared" si="46"/>
        <v>0</v>
      </c>
      <c r="G373" t="b">
        <f t="shared" si="46"/>
        <v>0</v>
      </c>
      <c r="H373" t="b">
        <f t="shared" si="46"/>
        <v>0</v>
      </c>
      <c r="I373" t="b">
        <f t="shared" si="44"/>
        <v>1</v>
      </c>
      <c r="J373" t="b">
        <f t="shared" si="45"/>
        <v>1</v>
      </c>
      <c r="K373" t="b">
        <f t="shared" si="47"/>
        <v>1</v>
      </c>
      <c r="L373" t="b">
        <f t="shared" si="47"/>
        <v>1</v>
      </c>
      <c r="M373" t="b">
        <f t="shared" si="47"/>
        <v>1</v>
      </c>
      <c r="N373" t="b">
        <f t="shared" si="47"/>
        <v>1</v>
      </c>
      <c r="O373" t="b">
        <f t="shared" si="47"/>
        <v>1</v>
      </c>
      <c r="P373" t="s">
        <v>4130</v>
      </c>
      <c r="Q373" t="s">
        <v>4131</v>
      </c>
      <c r="R373" t="s">
        <v>4132</v>
      </c>
      <c r="S373" t="s">
        <v>4133</v>
      </c>
      <c r="T373" s="1">
        <v>41256</v>
      </c>
      <c r="U373">
        <v>2012</v>
      </c>
      <c r="X373">
        <v>422</v>
      </c>
      <c r="Y373">
        <v>426</v>
      </c>
      <c r="Z373" t="s">
        <v>4134</v>
      </c>
      <c r="AB373" t="s">
        <v>4135</v>
      </c>
      <c r="AC373" t="s">
        <v>4136</v>
      </c>
      <c r="AE373" t="s">
        <v>4137</v>
      </c>
      <c r="AF373" t="s">
        <v>4138</v>
      </c>
      <c r="AG373" t="s">
        <v>4139</v>
      </c>
      <c r="AH373" t="s">
        <v>4140</v>
      </c>
      <c r="AI373" t="s">
        <v>4141</v>
      </c>
      <c r="AK373">
        <v>3</v>
      </c>
      <c r="AM373">
        <v>31</v>
      </c>
      <c r="AN373" t="s">
        <v>42</v>
      </c>
      <c r="AO373" s="1">
        <v>41256</v>
      </c>
      <c r="AR373" t="s">
        <v>42</v>
      </c>
      <c r="AS373" t="s">
        <v>43</v>
      </c>
    </row>
    <row r="374" spans="1:45" hidden="1" x14ac:dyDescent="0.25">
      <c r="A374" t="b">
        <f t="shared" si="41"/>
        <v>0</v>
      </c>
      <c r="B374" t="b">
        <f t="shared" si="42"/>
        <v>0</v>
      </c>
      <c r="C374" t="b">
        <f t="shared" si="43"/>
        <v>0</v>
      </c>
      <c r="D374" t="b">
        <f t="shared" si="46"/>
        <v>0</v>
      </c>
      <c r="E374" t="b">
        <f t="shared" si="46"/>
        <v>0</v>
      </c>
      <c r="F374" t="b">
        <f t="shared" si="46"/>
        <v>0</v>
      </c>
      <c r="G374" t="b">
        <f t="shared" si="46"/>
        <v>0</v>
      </c>
      <c r="H374" t="b">
        <f t="shared" si="46"/>
        <v>0</v>
      </c>
      <c r="I374" t="b">
        <f t="shared" si="44"/>
        <v>0</v>
      </c>
      <c r="J374" t="b">
        <f t="shared" si="45"/>
        <v>0</v>
      </c>
      <c r="K374" t="b">
        <f t="shared" si="47"/>
        <v>1</v>
      </c>
      <c r="L374" t="b">
        <f t="shared" si="47"/>
        <v>0</v>
      </c>
      <c r="M374" t="b">
        <f t="shared" si="47"/>
        <v>1</v>
      </c>
      <c r="N374" t="b">
        <f t="shared" si="47"/>
        <v>1</v>
      </c>
      <c r="O374" t="b">
        <f t="shared" si="47"/>
        <v>1</v>
      </c>
      <c r="P374" t="s">
        <v>4142</v>
      </c>
      <c r="Q374" t="s">
        <v>4143</v>
      </c>
      <c r="R374" t="s">
        <v>4144</v>
      </c>
      <c r="S374" t="s">
        <v>4145</v>
      </c>
      <c r="T374" s="1">
        <v>39356</v>
      </c>
      <c r="U374">
        <v>2006</v>
      </c>
      <c r="X374">
        <v>1</v>
      </c>
      <c r="Y374">
        <v>4</v>
      </c>
      <c r="Z374" t="s">
        <v>4146</v>
      </c>
      <c r="AA374" t="s">
        <v>1370</v>
      </c>
      <c r="AB374" t="s">
        <v>4147</v>
      </c>
      <c r="AC374" t="s">
        <v>4148</v>
      </c>
      <c r="AE374" t="s">
        <v>4149</v>
      </c>
      <c r="AG374" t="s">
        <v>4150</v>
      </c>
      <c r="AK374">
        <v>3</v>
      </c>
      <c r="AL374">
        <v>1</v>
      </c>
      <c r="AM374">
        <v>13</v>
      </c>
      <c r="AO374" s="1">
        <v>39356</v>
      </c>
      <c r="AR374" t="s">
        <v>42</v>
      </c>
      <c r="AS374" t="s">
        <v>43</v>
      </c>
    </row>
    <row r="375" spans="1:45" hidden="1" x14ac:dyDescent="0.25">
      <c r="A375" t="b">
        <f t="shared" si="41"/>
        <v>0</v>
      </c>
      <c r="B375" t="b">
        <f t="shared" si="42"/>
        <v>0</v>
      </c>
      <c r="C375" t="b">
        <f t="shared" si="43"/>
        <v>0</v>
      </c>
      <c r="D375" t="b">
        <f t="shared" si="46"/>
        <v>0</v>
      </c>
      <c r="E375" t="b">
        <f t="shared" si="46"/>
        <v>0</v>
      </c>
      <c r="F375" t="b">
        <f t="shared" si="46"/>
        <v>0</v>
      </c>
      <c r="G375" t="b">
        <f t="shared" si="46"/>
        <v>0</v>
      </c>
      <c r="H375" t="b">
        <f t="shared" si="46"/>
        <v>0</v>
      </c>
      <c r="I375" t="b">
        <f t="shared" si="44"/>
        <v>1</v>
      </c>
      <c r="J375" t="b">
        <f t="shared" si="45"/>
        <v>0</v>
      </c>
      <c r="K375" t="b">
        <f t="shared" si="47"/>
        <v>0</v>
      </c>
      <c r="L375" t="b">
        <f t="shared" si="47"/>
        <v>0</v>
      </c>
      <c r="M375" t="b">
        <f t="shared" si="47"/>
        <v>0</v>
      </c>
      <c r="N375" t="b">
        <f t="shared" si="47"/>
        <v>0</v>
      </c>
      <c r="O375" t="b">
        <f t="shared" si="47"/>
        <v>1</v>
      </c>
      <c r="P375" t="s">
        <v>4151</v>
      </c>
      <c r="Q375" t="s">
        <v>4152</v>
      </c>
      <c r="R375" t="s">
        <v>4153</v>
      </c>
      <c r="S375" t="s">
        <v>3010</v>
      </c>
      <c r="T375" s="1">
        <v>43433</v>
      </c>
      <c r="U375">
        <v>2018</v>
      </c>
      <c r="X375">
        <v>1</v>
      </c>
      <c r="Y375">
        <v>5</v>
      </c>
      <c r="Z375" t="s">
        <v>4154</v>
      </c>
      <c r="AB375" t="s">
        <v>3012</v>
      </c>
      <c r="AC375" t="s">
        <v>4155</v>
      </c>
      <c r="AE375" t="s">
        <v>4156</v>
      </c>
      <c r="AF375" t="s">
        <v>4157</v>
      </c>
      <c r="AG375" t="s">
        <v>4158</v>
      </c>
      <c r="AH375" t="s">
        <v>4159</v>
      </c>
      <c r="AI375" t="s">
        <v>4160</v>
      </c>
      <c r="AK375">
        <v>3</v>
      </c>
      <c r="AM375">
        <v>14</v>
      </c>
      <c r="AN375" t="s">
        <v>42</v>
      </c>
      <c r="AO375" s="1">
        <v>43433</v>
      </c>
      <c r="AR375" t="s">
        <v>42</v>
      </c>
      <c r="AS375" t="s">
        <v>43</v>
      </c>
    </row>
    <row r="376" spans="1:45" hidden="1" x14ac:dyDescent="0.25">
      <c r="A376" t="b">
        <f t="shared" si="41"/>
        <v>0</v>
      </c>
      <c r="B376" t="b">
        <f t="shared" si="42"/>
        <v>0</v>
      </c>
      <c r="C376" t="b">
        <f t="shared" si="43"/>
        <v>0</v>
      </c>
      <c r="D376" t="b">
        <f t="shared" si="46"/>
        <v>0</v>
      </c>
      <c r="E376" t="b">
        <f t="shared" si="46"/>
        <v>0</v>
      </c>
      <c r="F376" t="b">
        <f t="shared" si="46"/>
        <v>0</v>
      </c>
      <c r="G376" t="b">
        <f t="shared" si="46"/>
        <v>0</v>
      </c>
      <c r="H376" t="b">
        <f t="shared" si="46"/>
        <v>0</v>
      </c>
      <c r="I376" t="b">
        <f t="shared" si="44"/>
        <v>1</v>
      </c>
      <c r="J376" t="b">
        <f t="shared" si="45"/>
        <v>1</v>
      </c>
      <c r="K376" t="b">
        <f t="shared" si="47"/>
        <v>1</v>
      </c>
      <c r="L376" t="b">
        <f t="shared" si="47"/>
        <v>1</v>
      </c>
      <c r="M376" t="b">
        <f t="shared" si="47"/>
        <v>1</v>
      </c>
      <c r="N376" t="b">
        <f t="shared" si="47"/>
        <v>1</v>
      </c>
      <c r="O376" t="b">
        <f t="shared" si="47"/>
        <v>1</v>
      </c>
      <c r="P376" t="s">
        <v>4161</v>
      </c>
      <c r="Q376" t="s">
        <v>4162</v>
      </c>
      <c r="R376" t="s">
        <v>4163</v>
      </c>
      <c r="S376" t="s">
        <v>4164</v>
      </c>
      <c r="T376" s="1">
        <v>41305</v>
      </c>
      <c r="U376">
        <v>2012</v>
      </c>
      <c r="X376">
        <v>471</v>
      </c>
      <c r="Y376">
        <v>475</v>
      </c>
      <c r="Z376" t="s">
        <v>4165</v>
      </c>
      <c r="AB376" t="s">
        <v>4166</v>
      </c>
      <c r="AC376" t="s">
        <v>4167</v>
      </c>
      <c r="AE376" t="s">
        <v>4168</v>
      </c>
      <c r="AF376" t="s">
        <v>4169</v>
      </c>
      <c r="AG376" t="s">
        <v>4170</v>
      </c>
      <c r="AH376" t="s">
        <v>4171</v>
      </c>
      <c r="AI376" t="s">
        <v>4172</v>
      </c>
      <c r="AK376">
        <v>3</v>
      </c>
      <c r="AM376">
        <v>8</v>
      </c>
      <c r="AN376" t="s">
        <v>42</v>
      </c>
      <c r="AO376" s="1">
        <v>41305</v>
      </c>
      <c r="AR376" t="s">
        <v>42</v>
      </c>
      <c r="AS376" t="s">
        <v>43</v>
      </c>
    </row>
    <row r="377" spans="1:45" hidden="1" x14ac:dyDescent="0.25">
      <c r="A377" t="b">
        <f t="shared" si="41"/>
        <v>0</v>
      </c>
      <c r="B377" t="b">
        <f t="shared" si="42"/>
        <v>0</v>
      </c>
      <c r="C377" t="b">
        <f t="shared" si="43"/>
        <v>0</v>
      </c>
      <c r="D377" t="b">
        <f t="shared" si="46"/>
        <v>0</v>
      </c>
      <c r="E377" t="b">
        <f t="shared" si="46"/>
        <v>0</v>
      </c>
      <c r="F377" t="b">
        <f t="shared" si="46"/>
        <v>0</v>
      </c>
      <c r="G377" t="b">
        <f t="shared" si="46"/>
        <v>0</v>
      </c>
      <c r="H377" t="b">
        <f t="shared" si="46"/>
        <v>0</v>
      </c>
      <c r="I377" t="b">
        <f t="shared" si="44"/>
        <v>1</v>
      </c>
      <c r="J377" t="b">
        <f t="shared" si="45"/>
        <v>1</v>
      </c>
      <c r="K377" t="b">
        <f t="shared" si="47"/>
        <v>1</v>
      </c>
      <c r="L377" t="b">
        <f t="shared" si="47"/>
        <v>1</v>
      </c>
      <c r="M377" t="b">
        <f t="shared" si="47"/>
        <v>1</v>
      </c>
      <c r="N377" t="b">
        <f t="shared" si="47"/>
        <v>1</v>
      </c>
      <c r="O377" t="b">
        <f t="shared" si="47"/>
        <v>1</v>
      </c>
      <c r="P377" t="s">
        <v>4173</v>
      </c>
      <c r="Q377" t="s">
        <v>4174</v>
      </c>
      <c r="R377" t="s">
        <v>4175</v>
      </c>
      <c r="S377" t="s">
        <v>335</v>
      </c>
      <c r="T377" s="1">
        <v>43034</v>
      </c>
      <c r="U377">
        <v>2017</v>
      </c>
      <c r="X377">
        <v>1</v>
      </c>
      <c r="Y377">
        <v>6</v>
      </c>
      <c r="Z377" t="s">
        <v>4176</v>
      </c>
      <c r="AB377" t="s">
        <v>337</v>
      </c>
      <c r="AC377" t="s">
        <v>4177</v>
      </c>
      <c r="AE377" t="s">
        <v>4178</v>
      </c>
      <c r="AF377" t="s">
        <v>4179</v>
      </c>
      <c r="AG377" t="s">
        <v>4180</v>
      </c>
      <c r="AH377" t="s">
        <v>4181</v>
      </c>
      <c r="AI377" t="s">
        <v>4182</v>
      </c>
      <c r="AK377">
        <v>3</v>
      </c>
      <c r="AM377">
        <v>21</v>
      </c>
      <c r="AN377" t="s">
        <v>42</v>
      </c>
      <c r="AO377" s="1">
        <v>43034</v>
      </c>
      <c r="AR377" t="s">
        <v>42</v>
      </c>
      <c r="AS377" t="s">
        <v>43</v>
      </c>
    </row>
    <row r="378" spans="1:45" hidden="1" x14ac:dyDescent="0.25">
      <c r="A378" t="b">
        <f t="shared" si="41"/>
        <v>0</v>
      </c>
      <c r="B378" t="b">
        <f t="shared" si="42"/>
        <v>0</v>
      </c>
      <c r="C378" t="b">
        <f t="shared" si="43"/>
        <v>0</v>
      </c>
      <c r="D378" t="b">
        <f t="shared" si="46"/>
        <v>0</v>
      </c>
      <c r="E378" t="b">
        <f t="shared" si="46"/>
        <v>0</v>
      </c>
      <c r="F378" t="b">
        <f t="shared" si="46"/>
        <v>0</v>
      </c>
      <c r="G378" t="b">
        <f t="shared" si="46"/>
        <v>0</v>
      </c>
      <c r="H378" t="b">
        <f t="shared" si="46"/>
        <v>0</v>
      </c>
      <c r="I378" t="b">
        <f t="shared" si="44"/>
        <v>1</v>
      </c>
      <c r="J378" t="b">
        <f t="shared" si="45"/>
        <v>1</v>
      </c>
      <c r="K378" t="b">
        <f t="shared" si="47"/>
        <v>1</v>
      </c>
      <c r="L378" t="b">
        <f t="shared" si="47"/>
        <v>1</v>
      </c>
      <c r="M378" t="b">
        <f t="shared" si="47"/>
        <v>1</v>
      </c>
      <c r="N378" t="b">
        <f t="shared" si="47"/>
        <v>1</v>
      </c>
      <c r="O378" t="b">
        <f t="shared" si="47"/>
        <v>1</v>
      </c>
      <c r="P378" t="s">
        <v>4183</v>
      </c>
      <c r="Q378" t="s">
        <v>4184</v>
      </c>
      <c r="R378" t="s">
        <v>4185</v>
      </c>
      <c r="S378" t="s">
        <v>4186</v>
      </c>
      <c r="T378" s="1">
        <v>43349</v>
      </c>
      <c r="U378">
        <v>2018</v>
      </c>
      <c r="X378">
        <v>1</v>
      </c>
      <c r="Y378">
        <v>3</v>
      </c>
      <c r="Z378" t="s">
        <v>4187</v>
      </c>
      <c r="AA378" t="s">
        <v>4188</v>
      </c>
      <c r="AB378" t="s">
        <v>4189</v>
      </c>
      <c r="AC378" t="s">
        <v>4190</v>
      </c>
      <c r="AE378" t="s">
        <v>4191</v>
      </c>
      <c r="AF378" t="s">
        <v>4192</v>
      </c>
      <c r="AG378" t="s">
        <v>4193</v>
      </c>
      <c r="AH378" t="s">
        <v>4194</v>
      </c>
      <c r="AI378" t="s">
        <v>4195</v>
      </c>
      <c r="AK378">
        <v>3</v>
      </c>
      <c r="AM378">
        <v>9</v>
      </c>
      <c r="AN378" t="s">
        <v>42</v>
      </c>
      <c r="AO378" s="1">
        <v>43349</v>
      </c>
      <c r="AR378" t="s">
        <v>42</v>
      </c>
      <c r="AS378" t="s">
        <v>43</v>
      </c>
    </row>
    <row r="379" spans="1:45" hidden="1" x14ac:dyDescent="0.25">
      <c r="A379" t="b">
        <f t="shared" si="41"/>
        <v>0</v>
      </c>
      <c r="B379" t="b">
        <f t="shared" si="42"/>
        <v>0</v>
      </c>
      <c r="C379" t="b">
        <f t="shared" si="43"/>
        <v>0</v>
      </c>
      <c r="D379" t="b">
        <f t="shared" si="46"/>
        <v>0</v>
      </c>
      <c r="E379" t="b">
        <f t="shared" si="46"/>
        <v>0</v>
      </c>
      <c r="F379" t="b">
        <f t="shared" si="46"/>
        <v>0</v>
      </c>
      <c r="G379" t="b">
        <f t="shared" si="46"/>
        <v>0</v>
      </c>
      <c r="H379" t="b">
        <f t="shared" si="46"/>
        <v>0</v>
      </c>
      <c r="I379" t="b">
        <f t="shared" si="44"/>
        <v>0</v>
      </c>
      <c r="J379" t="b">
        <f t="shared" si="45"/>
        <v>0</v>
      </c>
      <c r="K379" t="b">
        <f t="shared" si="47"/>
        <v>1</v>
      </c>
      <c r="L379" t="b">
        <f t="shared" si="47"/>
        <v>1</v>
      </c>
      <c r="M379" t="b">
        <f t="shared" si="47"/>
        <v>1</v>
      </c>
      <c r="N379" t="b">
        <f t="shared" si="47"/>
        <v>0</v>
      </c>
      <c r="O379" t="b">
        <f t="shared" si="47"/>
        <v>1</v>
      </c>
      <c r="P379" t="s">
        <v>4196</v>
      </c>
      <c r="Q379" t="s">
        <v>4197</v>
      </c>
      <c r="R379" t="s">
        <v>4198</v>
      </c>
      <c r="S379" t="s">
        <v>1018</v>
      </c>
      <c r="T379" s="1">
        <v>42303</v>
      </c>
      <c r="U379">
        <v>2015</v>
      </c>
      <c r="X379">
        <v>1</v>
      </c>
      <c r="Y379">
        <v>6</v>
      </c>
      <c r="Z379" t="s">
        <v>4199</v>
      </c>
      <c r="AB379" t="s">
        <v>1020</v>
      </c>
      <c r="AC379" t="s">
        <v>4200</v>
      </c>
      <c r="AE379" t="s">
        <v>4201</v>
      </c>
      <c r="AG379" t="s">
        <v>4202</v>
      </c>
      <c r="AH379" t="s">
        <v>4203</v>
      </c>
      <c r="AI379" t="s">
        <v>4204</v>
      </c>
      <c r="AK379">
        <v>3</v>
      </c>
      <c r="AM379">
        <v>17</v>
      </c>
      <c r="AN379" t="s">
        <v>42</v>
      </c>
      <c r="AO379" s="1">
        <v>42303</v>
      </c>
      <c r="AR379" t="s">
        <v>42</v>
      </c>
      <c r="AS379" t="s">
        <v>43</v>
      </c>
    </row>
    <row r="380" spans="1:45" hidden="1" x14ac:dyDescent="0.25">
      <c r="A380" t="b">
        <f t="shared" si="41"/>
        <v>0</v>
      </c>
      <c r="B380" t="b">
        <f t="shared" si="42"/>
        <v>0</v>
      </c>
      <c r="C380" t="b">
        <f t="shared" si="43"/>
        <v>0</v>
      </c>
      <c r="D380" t="b">
        <f t="shared" si="46"/>
        <v>0</v>
      </c>
      <c r="E380" t="b">
        <f t="shared" si="46"/>
        <v>0</v>
      </c>
      <c r="F380" t="b">
        <f t="shared" si="46"/>
        <v>0</v>
      </c>
      <c r="G380" t="b">
        <f t="shared" si="46"/>
        <v>0</v>
      </c>
      <c r="H380" t="b">
        <f t="shared" si="46"/>
        <v>0</v>
      </c>
      <c r="I380" t="b">
        <f t="shared" si="44"/>
        <v>1</v>
      </c>
      <c r="J380" t="b">
        <f t="shared" si="45"/>
        <v>1</v>
      </c>
      <c r="K380" t="b">
        <f t="shared" si="47"/>
        <v>1</v>
      </c>
      <c r="L380" t="b">
        <f t="shared" si="47"/>
        <v>1</v>
      </c>
      <c r="M380" t="b">
        <f t="shared" si="47"/>
        <v>1</v>
      </c>
      <c r="N380" t="b">
        <f t="shared" si="47"/>
        <v>1</v>
      </c>
      <c r="O380" t="b">
        <f t="shared" si="47"/>
        <v>1</v>
      </c>
      <c r="P380" t="s">
        <v>4205</v>
      </c>
      <c r="Q380" t="s">
        <v>4206</v>
      </c>
      <c r="R380" t="s">
        <v>4207</v>
      </c>
      <c r="S380" t="s">
        <v>4208</v>
      </c>
      <c r="T380" s="1">
        <v>40332</v>
      </c>
      <c r="U380">
        <v>2010</v>
      </c>
      <c r="X380">
        <v>513</v>
      </c>
      <c r="Y380">
        <v>517</v>
      </c>
      <c r="Z380" t="s">
        <v>4209</v>
      </c>
      <c r="AB380" t="s">
        <v>4210</v>
      </c>
      <c r="AC380" t="s">
        <v>4211</v>
      </c>
      <c r="AE380" t="s">
        <v>4212</v>
      </c>
      <c r="AF380" t="s">
        <v>4213</v>
      </c>
      <c r="AG380" t="s">
        <v>4214</v>
      </c>
      <c r="AH380" t="s">
        <v>4215</v>
      </c>
      <c r="AI380" t="s">
        <v>4216</v>
      </c>
      <c r="AK380">
        <v>3</v>
      </c>
      <c r="AM380">
        <v>8</v>
      </c>
      <c r="AN380" t="s">
        <v>42</v>
      </c>
      <c r="AO380" s="1">
        <v>40332</v>
      </c>
      <c r="AR380" t="s">
        <v>42</v>
      </c>
      <c r="AS380" t="s">
        <v>43</v>
      </c>
    </row>
    <row r="381" spans="1:45" hidden="1" x14ac:dyDescent="0.25">
      <c r="A381" t="b">
        <f t="shared" si="41"/>
        <v>0</v>
      </c>
      <c r="B381" t="b">
        <f t="shared" si="42"/>
        <v>0</v>
      </c>
      <c r="C381" t="b">
        <f t="shared" si="43"/>
        <v>0</v>
      </c>
      <c r="D381" t="b">
        <f t="shared" si="46"/>
        <v>0</v>
      </c>
      <c r="E381" t="b">
        <f t="shared" si="46"/>
        <v>0</v>
      </c>
      <c r="F381" t="b">
        <f t="shared" si="46"/>
        <v>0</v>
      </c>
      <c r="G381" t="b">
        <f t="shared" si="46"/>
        <v>0</v>
      </c>
      <c r="H381" t="b">
        <f t="shared" si="46"/>
        <v>0</v>
      </c>
      <c r="I381" t="b">
        <f t="shared" si="44"/>
        <v>1</v>
      </c>
      <c r="J381" t="b">
        <f t="shared" si="45"/>
        <v>1</v>
      </c>
      <c r="K381" t="b">
        <f t="shared" si="47"/>
        <v>1</v>
      </c>
      <c r="L381" t="b">
        <f t="shared" si="47"/>
        <v>1</v>
      </c>
      <c r="M381" t="b">
        <f t="shared" si="47"/>
        <v>1</v>
      </c>
      <c r="N381" t="b">
        <f t="shared" si="47"/>
        <v>1</v>
      </c>
      <c r="O381" t="b">
        <f t="shared" si="47"/>
        <v>1</v>
      </c>
      <c r="P381" t="s">
        <v>4217</v>
      </c>
      <c r="Q381" t="s">
        <v>4218</v>
      </c>
      <c r="R381" t="s">
        <v>4219</v>
      </c>
      <c r="S381" t="s">
        <v>4220</v>
      </c>
      <c r="T381" s="1">
        <v>42800</v>
      </c>
      <c r="U381">
        <v>2016</v>
      </c>
      <c r="X381">
        <v>1</v>
      </c>
      <c r="Y381">
        <v>4</v>
      </c>
      <c r="Z381" t="s">
        <v>4221</v>
      </c>
      <c r="AA381" t="s">
        <v>4222</v>
      </c>
      <c r="AB381" t="s">
        <v>4223</v>
      </c>
      <c r="AC381" t="s">
        <v>4224</v>
      </c>
      <c r="AE381" t="s">
        <v>4225</v>
      </c>
      <c r="AF381" t="s">
        <v>4226</v>
      </c>
      <c r="AG381" t="s">
        <v>4227</v>
      </c>
      <c r="AH381" t="s">
        <v>4228</v>
      </c>
      <c r="AI381" t="s">
        <v>4229</v>
      </c>
      <c r="AK381">
        <v>3</v>
      </c>
      <c r="AM381">
        <v>8</v>
      </c>
      <c r="AN381" t="s">
        <v>42</v>
      </c>
      <c r="AO381" s="1">
        <v>42800</v>
      </c>
      <c r="AR381" t="s">
        <v>42</v>
      </c>
      <c r="AS381" t="s">
        <v>43</v>
      </c>
    </row>
    <row r="382" spans="1:45" hidden="1" x14ac:dyDescent="0.25">
      <c r="A382" t="b">
        <f t="shared" si="41"/>
        <v>0</v>
      </c>
      <c r="B382" t="b">
        <f t="shared" si="42"/>
        <v>0</v>
      </c>
      <c r="C382" t="b">
        <f t="shared" si="43"/>
        <v>0</v>
      </c>
      <c r="D382" t="b">
        <f t="shared" si="46"/>
        <v>0</v>
      </c>
      <c r="E382" t="b">
        <f t="shared" si="46"/>
        <v>0</v>
      </c>
      <c r="F382" t="b">
        <f t="shared" si="46"/>
        <v>0</v>
      </c>
      <c r="G382" t="b">
        <f t="shared" si="46"/>
        <v>0</v>
      </c>
      <c r="H382" t="b">
        <f t="shared" si="46"/>
        <v>0</v>
      </c>
      <c r="I382" t="b">
        <f t="shared" si="44"/>
        <v>1</v>
      </c>
      <c r="J382" t="b">
        <f t="shared" si="45"/>
        <v>1</v>
      </c>
      <c r="K382" t="b">
        <f t="shared" si="47"/>
        <v>1</v>
      </c>
      <c r="L382" t="b">
        <f t="shared" si="47"/>
        <v>1</v>
      </c>
      <c r="M382" t="b">
        <f t="shared" si="47"/>
        <v>1</v>
      </c>
      <c r="N382" t="b">
        <f t="shared" si="47"/>
        <v>1</v>
      </c>
      <c r="O382" t="b">
        <f t="shared" si="47"/>
        <v>1</v>
      </c>
      <c r="P382" t="s">
        <v>4230</v>
      </c>
      <c r="Q382" t="s">
        <v>2003</v>
      </c>
      <c r="R382" t="s">
        <v>2004</v>
      </c>
      <c r="S382" t="s">
        <v>4231</v>
      </c>
      <c r="T382" s="1">
        <v>44173</v>
      </c>
      <c r="U382">
        <v>2020</v>
      </c>
      <c r="X382">
        <v>1</v>
      </c>
      <c r="Y382">
        <v>4</v>
      </c>
      <c r="Z382" t="s">
        <v>4232</v>
      </c>
      <c r="AB382" t="s">
        <v>4233</v>
      </c>
      <c r="AC382" t="s">
        <v>4234</v>
      </c>
      <c r="AE382" t="s">
        <v>4235</v>
      </c>
      <c r="AF382" t="s">
        <v>2010</v>
      </c>
      <c r="AG382" t="s">
        <v>4236</v>
      </c>
      <c r="AH382" t="s">
        <v>4237</v>
      </c>
      <c r="AI382" t="s">
        <v>4238</v>
      </c>
      <c r="AK382">
        <v>3</v>
      </c>
      <c r="AM382">
        <v>25</v>
      </c>
      <c r="AN382" t="s">
        <v>42</v>
      </c>
      <c r="AO382" s="1">
        <v>44173</v>
      </c>
      <c r="AR382" t="s">
        <v>42</v>
      </c>
      <c r="AS382" t="s">
        <v>43</v>
      </c>
    </row>
    <row r="383" spans="1:45" hidden="1" x14ac:dyDescent="0.25">
      <c r="A383" t="b">
        <f t="shared" si="41"/>
        <v>0</v>
      </c>
      <c r="B383" t="b">
        <f t="shared" si="42"/>
        <v>0</v>
      </c>
      <c r="C383" t="b">
        <f t="shared" si="43"/>
        <v>0</v>
      </c>
      <c r="D383" t="b">
        <f t="shared" si="46"/>
        <v>0</v>
      </c>
      <c r="E383" t="b">
        <f t="shared" si="46"/>
        <v>0</v>
      </c>
      <c r="F383" t="b">
        <f t="shared" si="46"/>
        <v>0</v>
      </c>
      <c r="G383" t="b">
        <f t="shared" si="46"/>
        <v>0</v>
      </c>
      <c r="H383" t="b">
        <f t="shared" si="46"/>
        <v>0</v>
      </c>
      <c r="I383" t="b">
        <f t="shared" si="44"/>
        <v>1</v>
      </c>
      <c r="J383" t="b">
        <f t="shared" si="45"/>
        <v>0</v>
      </c>
      <c r="K383" t="b">
        <f t="shared" si="47"/>
        <v>1</v>
      </c>
      <c r="L383" t="b">
        <f t="shared" si="47"/>
        <v>1</v>
      </c>
      <c r="M383" t="b">
        <f t="shared" si="47"/>
        <v>1</v>
      </c>
      <c r="N383" t="b">
        <f t="shared" si="47"/>
        <v>0</v>
      </c>
      <c r="O383" t="b">
        <f t="shared" si="47"/>
        <v>1</v>
      </c>
      <c r="P383" t="s">
        <v>4239</v>
      </c>
      <c r="Q383" t="s">
        <v>4240</v>
      </c>
      <c r="R383" t="s">
        <v>4241</v>
      </c>
      <c r="S383" t="s">
        <v>4242</v>
      </c>
      <c r="T383" s="1">
        <v>41907</v>
      </c>
      <c r="U383">
        <v>2014</v>
      </c>
      <c r="X383">
        <v>293</v>
      </c>
      <c r="Y383">
        <v>298</v>
      </c>
      <c r="Z383" t="s">
        <v>4243</v>
      </c>
      <c r="AA383" t="s">
        <v>4244</v>
      </c>
      <c r="AB383" t="s">
        <v>4245</v>
      </c>
      <c r="AC383" t="s">
        <v>4246</v>
      </c>
      <c r="AE383" t="s">
        <v>4247</v>
      </c>
      <c r="AF383" t="s">
        <v>4248</v>
      </c>
      <c r="AG383" t="s">
        <v>4249</v>
      </c>
      <c r="AH383" t="s">
        <v>4250</v>
      </c>
      <c r="AI383" t="s">
        <v>4251</v>
      </c>
      <c r="AK383">
        <v>3</v>
      </c>
      <c r="AM383">
        <v>11</v>
      </c>
      <c r="AN383" t="s">
        <v>42</v>
      </c>
      <c r="AO383" s="1">
        <v>41907</v>
      </c>
      <c r="AR383" t="s">
        <v>42</v>
      </c>
      <c r="AS383" t="s">
        <v>43</v>
      </c>
    </row>
    <row r="384" spans="1:45" hidden="1" x14ac:dyDescent="0.25">
      <c r="A384" t="b">
        <f t="shared" si="41"/>
        <v>0</v>
      </c>
      <c r="B384" t="b">
        <f t="shared" si="42"/>
        <v>0</v>
      </c>
      <c r="C384" t="b">
        <f t="shared" si="43"/>
        <v>0</v>
      </c>
      <c r="D384" t="b">
        <f t="shared" si="46"/>
        <v>0</v>
      </c>
      <c r="E384" t="b">
        <f t="shared" si="46"/>
        <v>0</v>
      </c>
      <c r="F384" t="b">
        <f t="shared" si="46"/>
        <v>0</v>
      </c>
      <c r="G384" t="b">
        <f t="shared" si="46"/>
        <v>0</v>
      </c>
      <c r="H384" t="b">
        <f t="shared" si="46"/>
        <v>0</v>
      </c>
      <c r="I384" t="b">
        <f t="shared" si="44"/>
        <v>1</v>
      </c>
      <c r="J384" t="b">
        <f t="shared" si="45"/>
        <v>1</v>
      </c>
      <c r="K384" t="b">
        <f t="shared" si="47"/>
        <v>1</v>
      </c>
      <c r="L384" t="b">
        <f t="shared" si="47"/>
        <v>1</v>
      </c>
      <c r="M384" t="b">
        <f t="shared" si="47"/>
        <v>1</v>
      </c>
      <c r="N384" t="b">
        <f t="shared" si="47"/>
        <v>1</v>
      </c>
      <c r="O384" t="b">
        <f t="shared" si="47"/>
        <v>1</v>
      </c>
      <c r="P384" t="s">
        <v>4252</v>
      </c>
      <c r="Q384" t="s">
        <v>4253</v>
      </c>
      <c r="R384" t="s">
        <v>4254</v>
      </c>
      <c r="S384" t="s">
        <v>3295</v>
      </c>
      <c r="T384" s="1">
        <v>40095</v>
      </c>
      <c r="U384">
        <v>2009</v>
      </c>
      <c r="V384">
        <v>24</v>
      </c>
      <c r="W384">
        <v>9</v>
      </c>
      <c r="X384">
        <v>10</v>
      </c>
      <c r="Y384">
        <v>14</v>
      </c>
      <c r="Z384" t="s">
        <v>4255</v>
      </c>
      <c r="AA384" t="s">
        <v>3297</v>
      </c>
      <c r="AC384" t="s">
        <v>4256</v>
      </c>
      <c r="AE384" t="s">
        <v>4257</v>
      </c>
      <c r="AG384" t="s">
        <v>4258</v>
      </c>
      <c r="AH384" t="s">
        <v>4259</v>
      </c>
      <c r="AI384" t="s">
        <v>4260</v>
      </c>
      <c r="AK384">
        <v>3</v>
      </c>
      <c r="AM384">
        <v>4</v>
      </c>
      <c r="AN384" t="s">
        <v>42</v>
      </c>
      <c r="AO384" s="1">
        <v>40095</v>
      </c>
      <c r="AR384" t="s">
        <v>42</v>
      </c>
      <c r="AS384" t="s">
        <v>598</v>
      </c>
    </row>
    <row r="385" spans="1:45" hidden="1" x14ac:dyDescent="0.25">
      <c r="A385" t="b">
        <f t="shared" si="41"/>
        <v>0</v>
      </c>
      <c r="B385" t="b">
        <f t="shared" si="42"/>
        <v>0</v>
      </c>
      <c r="C385" t="b">
        <f t="shared" si="43"/>
        <v>0</v>
      </c>
      <c r="D385" t="b">
        <f t="shared" si="46"/>
        <v>0</v>
      </c>
      <c r="E385" t="b">
        <f t="shared" si="46"/>
        <v>0</v>
      </c>
      <c r="F385" t="b">
        <f t="shared" si="46"/>
        <v>0</v>
      </c>
      <c r="G385" t="b">
        <f t="shared" si="46"/>
        <v>0</v>
      </c>
      <c r="H385" t="b">
        <f t="shared" si="46"/>
        <v>0</v>
      </c>
      <c r="I385" t="b">
        <f t="shared" si="44"/>
        <v>1</v>
      </c>
      <c r="J385" t="b">
        <f t="shared" si="45"/>
        <v>1</v>
      </c>
      <c r="K385" t="b">
        <f t="shared" si="47"/>
        <v>1</v>
      </c>
      <c r="L385" t="b">
        <f t="shared" si="47"/>
        <v>1</v>
      </c>
      <c r="M385" t="b">
        <f t="shared" si="47"/>
        <v>1</v>
      </c>
      <c r="N385" t="b">
        <f t="shared" si="47"/>
        <v>1</v>
      </c>
      <c r="O385" t="b">
        <f t="shared" si="47"/>
        <v>1</v>
      </c>
      <c r="P385" t="s">
        <v>4261</v>
      </c>
      <c r="Q385" t="s">
        <v>4262</v>
      </c>
      <c r="R385" t="s">
        <v>4263</v>
      </c>
      <c r="S385" t="s">
        <v>778</v>
      </c>
      <c r="T385" s="1">
        <v>41151</v>
      </c>
      <c r="U385">
        <v>2012</v>
      </c>
      <c r="X385">
        <v>1345</v>
      </c>
      <c r="Y385">
        <v>1350</v>
      </c>
      <c r="Z385" t="s">
        <v>4264</v>
      </c>
      <c r="AB385" t="s">
        <v>780</v>
      </c>
      <c r="AE385" t="s">
        <v>4265</v>
      </c>
      <c r="AF385" t="s">
        <v>4266</v>
      </c>
      <c r="AG385" t="s">
        <v>4267</v>
      </c>
      <c r="AH385" t="s">
        <v>4268</v>
      </c>
      <c r="AI385" t="s">
        <v>4269</v>
      </c>
      <c r="AK385">
        <v>3</v>
      </c>
      <c r="AM385">
        <v>7</v>
      </c>
      <c r="AO385" s="1">
        <v>41151</v>
      </c>
      <c r="AR385" t="s">
        <v>42</v>
      </c>
      <c r="AS385" t="s">
        <v>43</v>
      </c>
    </row>
    <row r="386" spans="1:45" hidden="1" x14ac:dyDescent="0.25">
      <c r="A386" t="b">
        <f t="shared" si="41"/>
        <v>0</v>
      </c>
      <c r="B386" t="b">
        <f t="shared" si="42"/>
        <v>0</v>
      </c>
      <c r="C386" t="b">
        <f t="shared" si="43"/>
        <v>0</v>
      </c>
      <c r="D386" t="b">
        <f t="shared" si="46"/>
        <v>0</v>
      </c>
      <c r="E386" t="b">
        <f t="shared" si="46"/>
        <v>0</v>
      </c>
      <c r="F386" t="b">
        <f t="shared" si="46"/>
        <v>0</v>
      </c>
      <c r="G386" t="b">
        <f t="shared" si="46"/>
        <v>0</v>
      </c>
      <c r="H386" t="b">
        <f t="shared" si="46"/>
        <v>0</v>
      </c>
      <c r="I386" t="b">
        <f t="shared" si="44"/>
        <v>1</v>
      </c>
      <c r="J386" t="b">
        <f t="shared" si="45"/>
        <v>1</v>
      </c>
      <c r="K386" t="b">
        <f t="shared" si="47"/>
        <v>1</v>
      </c>
      <c r="L386" t="b">
        <f t="shared" si="47"/>
        <v>1</v>
      </c>
      <c r="M386" t="b">
        <f t="shared" si="47"/>
        <v>1</v>
      </c>
      <c r="N386" t="b">
        <f t="shared" si="47"/>
        <v>1</v>
      </c>
      <c r="O386" t="b">
        <f t="shared" si="47"/>
        <v>1</v>
      </c>
      <c r="P386" t="s">
        <v>4270</v>
      </c>
      <c r="Q386" t="s">
        <v>4271</v>
      </c>
      <c r="R386" t="s">
        <v>4272</v>
      </c>
      <c r="S386" t="s">
        <v>4273</v>
      </c>
      <c r="T386" s="1">
        <v>39661</v>
      </c>
      <c r="U386">
        <v>2006</v>
      </c>
      <c r="X386">
        <v>1</v>
      </c>
      <c r="Y386">
        <v>6</v>
      </c>
      <c r="Z386" t="s">
        <v>4274</v>
      </c>
      <c r="AA386" t="s">
        <v>2913</v>
      </c>
      <c r="AB386" t="s">
        <v>4275</v>
      </c>
      <c r="AC386" t="s">
        <v>4276</v>
      </c>
      <c r="AE386" t="s">
        <v>4277</v>
      </c>
      <c r="AG386" t="s">
        <v>4278</v>
      </c>
      <c r="AK386">
        <v>3</v>
      </c>
      <c r="AL386">
        <v>3</v>
      </c>
      <c r="AM386">
        <v>5</v>
      </c>
      <c r="AO386" s="1">
        <v>39661</v>
      </c>
      <c r="AR386" t="s">
        <v>42</v>
      </c>
      <c r="AS386" t="s">
        <v>43</v>
      </c>
    </row>
    <row r="387" spans="1:45" hidden="1" x14ac:dyDescent="0.25">
      <c r="A387" t="b">
        <f t="shared" ref="A387:A450" si="48">AND(IF(OR(B387,OR(C387,OR(D387,OR(E387,OR(F387,OR(G387,H387)))))),TRUE),IF(AND(I387,AND(J387,AND(K387,AND(L387,AND(M387,AND(N387,O387)))))),TRUE))</f>
        <v>0</v>
      </c>
      <c r="B387" t="b">
        <f t="shared" ref="B387:B450" si="49">IF(OR(IFERROR(SEARCH("machine learning",P387),FALSE),OR(IFERROR(SEARCH("artificial intelligence",P387),FALSE),IFERROR(SEARCH("neural network",P387),FALSE))),TRUE,FALSE)</f>
        <v>0</v>
      </c>
      <c r="C387" t="b">
        <f t="shared" ref="C387:C450" si="50">IF(OR(IFERROR(SEARCH("machine learning",Z387),FALSE),OR(IFERROR(SEARCH("artificial intelligence",Z387),FALSE),IFERROR(SEARCH("neural network",Z387),FALSE))),TRUE,FALSE)</f>
        <v>0</v>
      </c>
      <c r="D387" t="b">
        <f t="shared" si="46"/>
        <v>0</v>
      </c>
      <c r="E387" t="b">
        <f t="shared" si="46"/>
        <v>0</v>
      </c>
      <c r="F387" t="b">
        <f t="shared" si="46"/>
        <v>0</v>
      </c>
      <c r="G387" t="b">
        <f t="shared" si="46"/>
        <v>0</v>
      </c>
      <c r="H387" t="b">
        <f t="shared" si="46"/>
        <v>0</v>
      </c>
      <c r="I387" t="b">
        <f t="shared" ref="I387:I450" si="51">IF(OR(IFERROR(SEARCH("vision",P387),FALSE),OR(IFERROR(SEARCH("radar",P387),FALSE),IFERROR(SEARCH("image",P387),FALSE))),FALSE,TRUE)</f>
        <v>0</v>
      </c>
      <c r="J387" t="b">
        <f t="shared" ref="J387:J450" si="52">IF(OR(IFERROR(SEARCH("vision",Z387),FALSE),OR(IFERROR(SEARCH("radar",Z387),FALSE),IFERROR(SEARCH("image",Z387),FALSE))),FALSE,TRUE)</f>
        <v>0</v>
      </c>
      <c r="K387" t="b">
        <f t="shared" si="47"/>
        <v>0</v>
      </c>
      <c r="L387" t="b">
        <f t="shared" si="47"/>
        <v>0</v>
      </c>
      <c r="M387" t="b">
        <f t="shared" si="47"/>
        <v>0</v>
      </c>
      <c r="N387" t="b">
        <f t="shared" si="47"/>
        <v>0</v>
      </c>
      <c r="O387" t="b">
        <f t="shared" si="47"/>
        <v>1</v>
      </c>
      <c r="P387" t="s">
        <v>4279</v>
      </c>
      <c r="Q387" t="s">
        <v>4280</v>
      </c>
      <c r="R387" t="s">
        <v>4281</v>
      </c>
      <c r="S387" t="s">
        <v>1226</v>
      </c>
      <c r="T387" s="1">
        <v>42894</v>
      </c>
      <c r="U387">
        <v>2017</v>
      </c>
      <c r="X387">
        <v>540</v>
      </c>
      <c r="Y387">
        <v>545</v>
      </c>
      <c r="Z387" t="s">
        <v>4282</v>
      </c>
      <c r="AA387" t="s">
        <v>1228</v>
      </c>
      <c r="AB387" t="s">
        <v>1229</v>
      </c>
      <c r="AC387" t="s">
        <v>4283</v>
      </c>
      <c r="AE387" t="s">
        <v>4284</v>
      </c>
      <c r="AF387" t="s">
        <v>4285</v>
      </c>
      <c r="AG387" t="s">
        <v>4286</v>
      </c>
      <c r="AH387" t="s">
        <v>4287</v>
      </c>
      <c r="AI387" t="s">
        <v>4288</v>
      </c>
      <c r="AK387">
        <v>3</v>
      </c>
      <c r="AM387">
        <v>11</v>
      </c>
      <c r="AN387" t="s">
        <v>42</v>
      </c>
      <c r="AO387" s="1">
        <v>42894</v>
      </c>
      <c r="AR387" t="s">
        <v>42</v>
      </c>
      <c r="AS387" t="s">
        <v>43</v>
      </c>
    </row>
    <row r="388" spans="1:45" hidden="1" x14ac:dyDescent="0.25">
      <c r="A388" t="b">
        <f t="shared" si="48"/>
        <v>0</v>
      </c>
      <c r="B388" t="b">
        <f t="shared" si="49"/>
        <v>0</v>
      </c>
      <c r="C388" t="b">
        <f t="shared" si="50"/>
        <v>0</v>
      </c>
      <c r="D388" t="b">
        <f t="shared" si="46"/>
        <v>0</v>
      </c>
      <c r="E388" t="b">
        <f t="shared" si="46"/>
        <v>0</v>
      </c>
      <c r="F388" t="b">
        <f t="shared" si="46"/>
        <v>0</v>
      </c>
      <c r="G388" t="b">
        <f t="shared" si="46"/>
        <v>0</v>
      </c>
      <c r="H388" t="b">
        <f t="shared" si="46"/>
        <v>0</v>
      </c>
      <c r="I388" t="b">
        <f t="shared" si="51"/>
        <v>1</v>
      </c>
      <c r="J388" t="b">
        <f t="shared" si="52"/>
        <v>0</v>
      </c>
      <c r="K388" t="b">
        <f t="shared" si="47"/>
        <v>1</v>
      </c>
      <c r="L388" t="b">
        <f t="shared" si="47"/>
        <v>0</v>
      </c>
      <c r="M388" t="b">
        <f t="shared" si="47"/>
        <v>0</v>
      </c>
      <c r="N388" t="b">
        <f t="shared" si="47"/>
        <v>0</v>
      </c>
      <c r="O388" t="b">
        <f t="shared" si="47"/>
        <v>1</v>
      </c>
      <c r="P388" t="s">
        <v>4289</v>
      </c>
      <c r="Q388" t="s">
        <v>4290</v>
      </c>
      <c r="R388" t="s">
        <v>4291</v>
      </c>
      <c r="S388" t="s">
        <v>4292</v>
      </c>
      <c r="T388" s="1">
        <v>43668</v>
      </c>
      <c r="U388">
        <v>2019</v>
      </c>
      <c r="X388">
        <v>1</v>
      </c>
      <c r="Y388">
        <v>10</v>
      </c>
      <c r="Z388" t="s">
        <v>4293</v>
      </c>
      <c r="AA388" t="s">
        <v>1370</v>
      </c>
      <c r="AB388" t="s">
        <v>4294</v>
      </c>
      <c r="AC388" t="s">
        <v>4295</v>
      </c>
      <c r="AE388" t="s">
        <v>4296</v>
      </c>
      <c r="AG388" t="s">
        <v>4297</v>
      </c>
      <c r="AH388" t="s">
        <v>4298</v>
      </c>
      <c r="AI388" t="s">
        <v>4299</v>
      </c>
      <c r="AK388">
        <v>3</v>
      </c>
      <c r="AM388">
        <v>12</v>
      </c>
      <c r="AO388" s="1">
        <v>43668</v>
      </c>
      <c r="AR388" t="s">
        <v>42</v>
      </c>
      <c r="AS388" t="s">
        <v>43</v>
      </c>
    </row>
    <row r="389" spans="1:45" x14ac:dyDescent="0.25">
      <c r="A389" t="b">
        <f t="shared" si="48"/>
        <v>1</v>
      </c>
      <c r="B389" t="b">
        <f t="shared" si="49"/>
        <v>0</v>
      </c>
      <c r="C389" t="b">
        <f t="shared" si="50"/>
        <v>0</v>
      </c>
      <c r="D389" t="b">
        <f t="shared" si="46"/>
        <v>1</v>
      </c>
      <c r="E389" t="b">
        <f t="shared" si="46"/>
        <v>1</v>
      </c>
      <c r="F389" t="b">
        <f t="shared" si="46"/>
        <v>0</v>
      </c>
      <c r="G389" t="b">
        <f t="shared" si="46"/>
        <v>1</v>
      </c>
      <c r="H389" t="b">
        <f t="shared" si="46"/>
        <v>0</v>
      </c>
      <c r="I389" t="b">
        <f t="shared" si="51"/>
        <v>1</v>
      </c>
      <c r="J389" t="b">
        <f t="shared" si="52"/>
        <v>1</v>
      </c>
      <c r="K389" t="b">
        <f t="shared" si="47"/>
        <v>1</v>
      </c>
      <c r="L389" t="b">
        <f t="shared" si="47"/>
        <v>1</v>
      </c>
      <c r="M389" t="b">
        <f t="shared" si="47"/>
        <v>1</v>
      </c>
      <c r="N389" t="b">
        <f t="shared" si="47"/>
        <v>1</v>
      </c>
      <c r="O389" t="b">
        <f t="shared" si="47"/>
        <v>1</v>
      </c>
      <c r="P389" t="s">
        <v>4300</v>
      </c>
      <c r="Q389" t="s">
        <v>4301</v>
      </c>
      <c r="R389" t="s">
        <v>4302</v>
      </c>
      <c r="S389" t="s">
        <v>99</v>
      </c>
      <c r="T389" s="1">
        <v>39717</v>
      </c>
      <c r="U389">
        <v>2008</v>
      </c>
      <c r="X389">
        <v>1</v>
      </c>
      <c r="Y389">
        <v>6</v>
      </c>
      <c r="Z389" t="s">
        <v>4303</v>
      </c>
      <c r="AB389" t="s">
        <v>101</v>
      </c>
      <c r="AE389" t="s">
        <v>4304</v>
      </c>
      <c r="AF389" t="s">
        <v>4305</v>
      </c>
      <c r="AG389" t="s">
        <v>4306</v>
      </c>
      <c r="AH389" t="s">
        <v>4307</v>
      </c>
      <c r="AI389" t="s">
        <v>4308</v>
      </c>
      <c r="AK389">
        <v>3</v>
      </c>
      <c r="AM389">
        <v>5</v>
      </c>
      <c r="AO389" s="1">
        <v>39717</v>
      </c>
      <c r="AR389" t="s">
        <v>42</v>
      </c>
      <c r="AS389" t="s">
        <v>43</v>
      </c>
    </row>
    <row r="390" spans="1:45" hidden="1" x14ac:dyDescent="0.25">
      <c r="A390" t="b">
        <f t="shared" si="48"/>
        <v>0</v>
      </c>
      <c r="B390" t="b">
        <f t="shared" si="49"/>
        <v>0</v>
      </c>
      <c r="C390" t="b">
        <f t="shared" si="50"/>
        <v>0</v>
      </c>
      <c r="D390" t="b">
        <f t="shared" si="46"/>
        <v>0</v>
      </c>
      <c r="E390" t="b">
        <f t="shared" si="46"/>
        <v>0</v>
      </c>
      <c r="F390" t="b">
        <f t="shared" si="46"/>
        <v>0</v>
      </c>
      <c r="G390" t="b">
        <f t="shared" si="46"/>
        <v>0</v>
      </c>
      <c r="H390" t="b">
        <f t="shared" si="46"/>
        <v>0</v>
      </c>
      <c r="I390" t="b">
        <f t="shared" si="51"/>
        <v>1</v>
      </c>
      <c r="J390" t="b">
        <f t="shared" si="52"/>
        <v>1</v>
      </c>
      <c r="K390" t="b">
        <f t="shared" si="47"/>
        <v>0</v>
      </c>
      <c r="L390" t="b">
        <f t="shared" si="47"/>
        <v>1</v>
      </c>
      <c r="M390" t="b">
        <f t="shared" si="47"/>
        <v>1</v>
      </c>
      <c r="N390" t="b">
        <f t="shared" si="47"/>
        <v>1</v>
      </c>
      <c r="O390" t="b">
        <f t="shared" si="47"/>
        <v>1</v>
      </c>
      <c r="P390" t="s">
        <v>4309</v>
      </c>
      <c r="Q390" t="s">
        <v>4310</v>
      </c>
      <c r="R390" t="s">
        <v>4311</v>
      </c>
      <c r="S390" t="s">
        <v>4312</v>
      </c>
      <c r="T390" s="1">
        <v>41372</v>
      </c>
      <c r="U390">
        <v>2012</v>
      </c>
      <c r="X390">
        <v>93</v>
      </c>
      <c r="Y390">
        <v>99</v>
      </c>
      <c r="Z390" t="s">
        <v>4313</v>
      </c>
      <c r="AA390" t="s">
        <v>4314</v>
      </c>
      <c r="AB390" t="s">
        <v>4315</v>
      </c>
      <c r="AC390" t="s">
        <v>4316</v>
      </c>
      <c r="AE390" t="s">
        <v>4317</v>
      </c>
      <c r="AF390" t="s">
        <v>4318</v>
      </c>
      <c r="AH390" t="s">
        <v>4319</v>
      </c>
      <c r="AI390" t="s">
        <v>4320</v>
      </c>
      <c r="AK390">
        <v>3</v>
      </c>
      <c r="AM390">
        <v>8</v>
      </c>
      <c r="AN390" t="s">
        <v>42</v>
      </c>
      <c r="AO390" s="1">
        <v>41372</v>
      </c>
      <c r="AR390" t="s">
        <v>42</v>
      </c>
      <c r="AS390" t="s">
        <v>43</v>
      </c>
    </row>
    <row r="391" spans="1:45" x14ac:dyDescent="0.25">
      <c r="A391" t="b">
        <f t="shared" si="48"/>
        <v>1</v>
      </c>
      <c r="B391" t="b">
        <f t="shared" si="49"/>
        <v>0</v>
      </c>
      <c r="C391" t="b">
        <f t="shared" si="50"/>
        <v>0</v>
      </c>
      <c r="D391" t="b">
        <f t="shared" si="46"/>
        <v>0</v>
      </c>
      <c r="E391" t="b">
        <f t="shared" si="46"/>
        <v>1</v>
      </c>
      <c r="F391" t="b">
        <f t="shared" si="46"/>
        <v>0</v>
      </c>
      <c r="G391" t="b">
        <f t="shared" si="46"/>
        <v>0</v>
      </c>
      <c r="H391" t="b">
        <f t="shared" si="46"/>
        <v>0</v>
      </c>
      <c r="I391" t="b">
        <f t="shared" si="51"/>
        <v>1</v>
      </c>
      <c r="J391" t="b">
        <f t="shared" si="52"/>
        <v>1</v>
      </c>
      <c r="K391" t="b">
        <f t="shared" si="47"/>
        <v>1</v>
      </c>
      <c r="L391" t="b">
        <f t="shared" si="47"/>
        <v>1</v>
      </c>
      <c r="M391" t="b">
        <f t="shared" si="47"/>
        <v>1</v>
      </c>
      <c r="N391" t="b">
        <f t="shared" si="47"/>
        <v>1</v>
      </c>
      <c r="O391" t="b">
        <f t="shared" si="47"/>
        <v>1</v>
      </c>
      <c r="P391" t="s">
        <v>4321</v>
      </c>
      <c r="Q391" t="s">
        <v>4322</v>
      </c>
      <c r="R391" t="s">
        <v>4323</v>
      </c>
      <c r="S391" t="s">
        <v>4324</v>
      </c>
      <c r="T391" s="1">
        <v>44160</v>
      </c>
      <c r="U391">
        <v>2020</v>
      </c>
      <c r="X391">
        <v>7</v>
      </c>
      <c r="Y391">
        <v>11</v>
      </c>
      <c r="Z391" t="s">
        <v>4325</v>
      </c>
      <c r="AB391" t="s">
        <v>4326</v>
      </c>
      <c r="AC391" t="s">
        <v>4327</v>
      </c>
      <c r="AD391" t="s">
        <v>3409</v>
      </c>
      <c r="AE391" t="s">
        <v>4328</v>
      </c>
      <c r="AF391" t="s">
        <v>4329</v>
      </c>
      <c r="AG391" t="s">
        <v>4330</v>
      </c>
      <c r="AH391" t="s">
        <v>4331</v>
      </c>
      <c r="AI391" t="s">
        <v>4332</v>
      </c>
      <c r="AK391">
        <v>3</v>
      </c>
      <c r="AM391">
        <v>10</v>
      </c>
      <c r="AN391" t="s">
        <v>42</v>
      </c>
      <c r="AO391" s="1">
        <v>44160</v>
      </c>
      <c r="AR391" t="s">
        <v>42</v>
      </c>
      <c r="AS391" t="s">
        <v>43</v>
      </c>
    </row>
    <row r="392" spans="1:45" hidden="1" x14ac:dyDescent="0.25">
      <c r="A392" t="b">
        <f t="shared" si="48"/>
        <v>0</v>
      </c>
      <c r="B392" t="b">
        <f t="shared" si="49"/>
        <v>0</v>
      </c>
      <c r="C392" t="b">
        <f t="shared" si="50"/>
        <v>0</v>
      </c>
      <c r="D392" t="b">
        <f t="shared" si="46"/>
        <v>0</v>
      </c>
      <c r="E392" t="b">
        <f t="shared" si="46"/>
        <v>0</v>
      </c>
      <c r="F392" t="b">
        <f t="shared" si="46"/>
        <v>0</v>
      </c>
      <c r="G392" t="b">
        <f t="shared" si="46"/>
        <v>0</v>
      </c>
      <c r="H392" t="b">
        <f t="shared" si="46"/>
        <v>0</v>
      </c>
      <c r="I392" t="b">
        <f t="shared" si="51"/>
        <v>1</v>
      </c>
      <c r="J392" t="b">
        <f t="shared" si="52"/>
        <v>1</v>
      </c>
      <c r="K392" t="b">
        <f t="shared" si="47"/>
        <v>1</v>
      </c>
      <c r="L392" t="b">
        <f t="shared" si="47"/>
        <v>1</v>
      </c>
      <c r="M392" t="b">
        <f t="shared" si="47"/>
        <v>1</v>
      </c>
      <c r="N392" t="b">
        <f t="shared" si="47"/>
        <v>1</v>
      </c>
      <c r="O392" t="b">
        <f t="shared" si="47"/>
        <v>1</v>
      </c>
      <c r="P392" t="s">
        <v>4333</v>
      </c>
      <c r="Q392" t="s">
        <v>4334</v>
      </c>
      <c r="R392" t="s">
        <v>4335</v>
      </c>
      <c r="S392" t="s">
        <v>4336</v>
      </c>
      <c r="T392" s="1">
        <v>42730</v>
      </c>
      <c r="U392">
        <v>2016</v>
      </c>
      <c r="X392">
        <v>1</v>
      </c>
      <c r="Y392">
        <v>4</v>
      </c>
      <c r="Z392" t="s">
        <v>4337</v>
      </c>
      <c r="AA392" t="s">
        <v>4338</v>
      </c>
      <c r="AB392" t="s">
        <v>4339</v>
      </c>
      <c r="AC392" t="s">
        <v>4340</v>
      </c>
      <c r="AE392" t="s">
        <v>4341</v>
      </c>
      <c r="AF392" t="s">
        <v>4342</v>
      </c>
      <c r="AG392" t="s">
        <v>4343</v>
      </c>
      <c r="AH392" t="s">
        <v>4344</v>
      </c>
      <c r="AI392" t="s">
        <v>4345</v>
      </c>
      <c r="AK392">
        <v>3</v>
      </c>
      <c r="AM392">
        <v>12</v>
      </c>
      <c r="AN392" t="s">
        <v>42</v>
      </c>
      <c r="AO392" s="1">
        <v>42730</v>
      </c>
      <c r="AR392" t="s">
        <v>42</v>
      </c>
      <c r="AS392" t="s">
        <v>43</v>
      </c>
    </row>
    <row r="393" spans="1:45" x14ac:dyDescent="0.25">
      <c r="A393" t="b">
        <f t="shared" si="48"/>
        <v>1</v>
      </c>
      <c r="B393" t="b">
        <f t="shared" si="49"/>
        <v>0</v>
      </c>
      <c r="C393" t="b">
        <f t="shared" si="50"/>
        <v>0</v>
      </c>
      <c r="D393" t="b">
        <f t="shared" si="46"/>
        <v>0</v>
      </c>
      <c r="E393" t="b">
        <f t="shared" si="46"/>
        <v>1</v>
      </c>
      <c r="F393" t="b">
        <f t="shared" si="46"/>
        <v>0</v>
      </c>
      <c r="G393" t="b">
        <f t="shared" si="46"/>
        <v>0</v>
      </c>
      <c r="H393" t="b">
        <f t="shared" si="46"/>
        <v>0</v>
      </c>
      <c r="I393" t="b">
        <f t="shared" si="51"/>
        <v>1</v>
      </c>
      <c r="J393" t="b">
        <f t="shared" si="52"/>
        <v>1</v>
      </c>
      <c r="K393" t="b">
        <f t="shared" si="47"/>
        <v>1</v>
      </c>
      <c r="L393" t="b">
        <f t="shared" si="47"/>
        <v>1</v>
      </c>
      <c r="M393" t="b">
        <f t="shared" si="47"/>
        <v>1</v>
      </c>
      <c r="N393" t="b">
        <f t="shared" si="47"/>
        <v>1</v>
      </c>
      <c r="O393" t="b">
        <f t="shared" si="47"/>
        <v>1</v>
      </c>
      <c r="P393" t="s">
        <v>4346</v>
      </c>
      <c r="Q393" t="s">
        <v>4347</v>
      </c>
      <c r="R393" t="s">
        <v>4348</v>
      </c>
      <c r="S393" t="s">
        <v>4349</v>
      </c>
      <c r="T393" s="1">
        <v>43436</v>
      </c>
      <c r="U393">
        <v>2018</v>
      </c>
      <c r="X393">
        <v>1042</v>
      </c>
      <c r="Y393">
        <v>1046</v>
      </c>
      <c r="Z393" t="s">
        <v>4350</v>
      </c>
      <c r="AA393" t="s">
        <v>4351</v>
      </c>
      <c r="AB393" t="s">
        <v>4352</v>
      </c>
      <c r="AC393" t="s">
        <v>4353</v>
      </c>
      <c r="AE393" t="s">
        <v>4354</v>
      </c>
      <c r="AF393" t="s">
        <v>4355</v>
      </c>
      <c r="AG393" t="s">
        <v>4356</v>
      </c>
      <c r="AH393" t="s">
        <v>4357</v>
      </c>
      <c r="AI393" t="s">
        <v>4358</v>
      </c>
      <c r="AK393">
        <v>3</v>
      </c>
      <c r="AM393">
        <v>8</v>
      </c>
      <c r="AO393" s="1">
        <v>43436</v>
      </c>
      <c r="AR393" t="s">
        <v>42</v>
      </c>
      <c r="AS393" t="s">
        <v>43</v>
      </c>
    </row>
    <row r="394" spans="1:45" hidden="1" x14ac:dyDescent="0.25">
      <c r="A394" t="b">
        <f t="shared" si="48"/>
        <v>0</v>
      </c>
      <c r="B394" t="b">
        <f t="shared" si="49"/>
        <v>0</v>
      </c>
      <c r="C394" t="b">
        <f t="shared" si="50"/>
        <v>0</v>
      </c>
      <c r="D394" t="b">
        <f t="shared" si="46"/>
        <v>0</v>
      </c>
      <c r="E394" t="b">
        <f t="shared" si="46"/>
        <v>0</v>
      </c>
      <c r="F394" t="b">
        <f t="shared" si="46"/>
        <v>0</v>
      </c>
      <c r="G394" t="b">
        <f t="shared" si="46"/>
        <v>0</v>
      </c>
      <c r="H394" t="b">
        <f t="shared" si="46"/>
        <v>0</v>
      </c>
      <c r="I394" t="b">
        <f t="shared" si="51"/>
        <v>1</v>
      </c>
      <c r="J394" t="b">
        <f t="shared" si="52"/>
        <v>0</v>
      </c>
      <c r="K394" t="b">
        <f t="shared" si="47"/>
        <v>1</v>
      </c>
      <c r="L394" t="b">
        <f t="shared" si="47"/>
        <v>0</v>
      </c>
      <c r="M394" t="b">
        <f t="shared" si="47"/>
        <v>0</v>
      </c>
      <c r="N394" t="b">
        <f t="shared" si="47"/>
        <v>1</v>
      </c>
      <c r="O394" t="b">
        <f t="shared" si="47"/>
        <v>1</v>
      </c>
      <c r="P394" t="s">
        <v>4359</v>
      </c>
      <c r="Q394" t="s">
        <v>4360</v>
      </c>
      <c r="R394" t="s">
        <v>4361</v>
      </c>
      <c r="S394" t="s">
        <v>4362</v>
      </c>
      <c r="T394" s="1">
        <v>42558</v>
      </c>
      <c r="U394">
        <v>2016</v>
      </c>
      <c r="X394">
        <v>588</v>
      </c>
      <c r="Y394">
        <v>592</v>
      </c>
      <c r="Z394" t="s">
        <v>4363</v>
      </c>
      <c r="AB394" t="s">
        <v>4364</v>
      </c>
      <c r="AC394" t="s">
        <v>4365</v>
      </c>
      <c r="AE394" t="s">
        <v>4366</v>
      </c>
      <c r="AG394" t="s">
        <v>4367</v>
      </c>
      <c r="AH394" t="s">
        <v>4368</v>
      </c>
      <c r="AI394" t="s">
        <v>4369</v>
      </c>
      <c r="AK394">
        <v>3</v>
      </c>
      <c r="AM394">
        <v>9</v>
      </c>
      <c r="AN394" t="s">
        <v>42</v>
      </c>
      <c r="AO394" s="1">
        <v>42558</v>
      </c>
      <c r="AR394" t="s">
        <v>42</v>
      </c>
      <c r="AS394" t="s">
        <v>43</v>
      </c>
    </row>
    <row r="395" spans="1:45" hidden="1" x14ac:dyDescent="0.25">
      <c r="A395" t="b">
        <f t="shared" si="48"/>
        <v>0</v>
      </c>
      <c r="B395" t="b">
        <f t="shared" si="49"/>
        <v>0</v>
      </c>
      <c r="C395" t="b">
        <f t="shared" si="50"/>
        <v>0</v>
      </c>
      <c r="D395" t="b">
        <f t="shared" si="46"/>
        <v>0</v>
      </c>
      <c r="E395" t="b">
        <f t="shared" si="46"/>
        <v>0</v>
      </c>
      <c r="F395" t="b">
        <f t="shared" si="46"/>
        <v>0</v>
      </c>
      <c r="G395" t="b">
        <f t="shared" si="46"/>
        <v>0</v>
      </c>
      <c r="H395" t="b">
        <f t="shared" si="46"/>
        <v>0</v>
      </c>
      <c r="I395" t="b">
        <f t="shared" si="51"/>
        <v>0</v>
      </c>
      <c r="J395" t="b">
        <f t="shared" si="52"/>
        <v>0</v>
      </c>
      <c r="K395" t="b">
        <f t="shared" si="47"/>
        <v>1</v>
      </c>
      <c r="L395" t="b">
        <f t="shared" si="47"/>
        <v>0</v>
      </c>
      <c r="M395" t="b">
        <f t="shared" si="47"/>
        <v>0</v>
      </c>
      <c r="N395" t="b">
        <f t="shared" si="47"/>
        <v>0</v>
      </c>
      <c r="O395" t="b">
        <f t="shared" si="47"/>
        <v>1</v>
      </c>
      <c r="P395" t="s">
        <v>4370</v>
      </c>
      <c r="Q395" t="s">
        <v>4371</v>
      </c>
      <c r="R395" t="s">
        <v>4372</v>
      </c>
      <c r="S395" t="s">
        <v>2911</v>
      </c>
      <c r="T395" s="1">
        <v>39969</v>
      </c>
      <c r="U395">
        <v>2009</v>
      </c>
      <c r="X395">
        <v>1154</v>
      </c>
      <c r="Y395">
        <v>1157</v>
      </c>
      <c r="Z395" t="s">
        <v>4373</v>
      </c>
      <c r="AA395" t="s">
        <v>2913</v>
      </c>
      <c r="AB395" t="s">
        <v>2914</v>
      </c>
      <c r="AE395" t="s">
        <v>4374</v>
      </c>
      <c r="AG395" t="s">
        <v>4375</v>
      </c>
      <c r="AH395" t="s">
        <v>4376</v>
      </c>
      <c r="AI395" t="s">
        <v>4377</v>
      </c>
      <c r="AK395">
        <v>3</v>
      </c>
      <c r="AM395">
        <v>1</v>
      </c>
      <c r="AO395" s="1">
        <v>39969</v>
      </c>
      <c r="AR395" t="s">
        <v>42</v>
      </c>
      <c r="AS395" t="s">
        <v>43</v>
      </c>
    </row>
    <row r="396" spans="1:45" hidden="1" x14ac:dyDescent="0.25">
      <c r="A396" t="b">
        <f t="shared" si="48"/>
        <v>0</v>
      </c>
      <c r="B396" t="b">
        <f t="shared" si="49"/>
        <v>0</v>
      </c>
      <c r="C396" t="b">
        <f t="shared" si="50"/>
        <v>0</v>
      </c>
      <c r="D396" t="b">
        <f t="shared" si="46"/>
        <v>0</v>
      </c>
      <c r="E396" t="b">
        <f t="shared" si="46"/>
        <v>0</v>
      </c>
      <c r="F396" t="b">
        <f t="shared" si="46"/>
        <v>0</v>
      </c>
      <c r="G396" t="b">
        <f t="shared" si="46"/>
        <v>0</v>
      </c>
      <c r="H396" t="b">
        <f t="shared" si="46"/>
        <v>0</v>
      </c>
      <c r="I396" t="b">
        <f t="shared" si="51"/>
        <v>0</v>
      </c>
      <c r="J396" t="b">
        <f t="shared" si="52"/>
        <v>0</v>
      </c>
      <c r="K396" t="b">
        <f t="shared" si="47"/>
        <v>1</v>
      </c>
      <c r="L396" t="b">
        <f t="shared" si="47"/>
        <v>0</v>
      </c>
      <c r="M396" t="b">
        <f t="shared" si="47"/>
        <v>0</v>
      </c>
      <c r="N396" t="b">
        <f t="shared" si="47"/>
        <v>0</v>
      </c>
      <c r="O396" t="b">
        <f t="shared" si="47"/>
        <v>1</v>
      </c>
      <c r="P396" t="s">
        <v>4378</v>
      </c>
      <c r="Q396" t="s">
        <v>4379</v>
      </c>
      <c r="R396" t="s">
        <v>4380</v>
      </c>
      <c r="S396" t="s">
        <v>648</v>
      </c>
      <c r="T396" s="1">
        <v>41223</v>
      </c>
      <c r="U396">
        <v>2012</v>
      </c>
      <c r="X396">
        <v>2813</v>
      </c>
      <c r="Y396">
        <v>2816</v>
      </c>
      <c r="Z396" t="s">
        <v>4381</v>
      </c>
      <c r="AA396" t="s">
        <v>650</v>
      </c>
      <c r="AB396" t="s">
        <v>651</v>
      </c>
      <c r="AC396" t="s">
        <v>4382</v>
      </c>
      <c r="AE396" t="s">
        <v>4383</v>
      </c>
      <c r="AF396" t="s">
        <v>4384</v>
      </c>
      <c r="AG396" t="s">
        <v>4385</v>
      </c>
      <c r="AH396" t="s">
        <v>4386</v>
      </c>
      <c r="AI396" t="s">
        <v>4387</v>
      </c>
      <c r="AK396">
        <v>3</v>
      </c>
      <c r="AM396">
        <v>10</v>
      </c>
      <c r="AN396" t="s">
        <v>42</v>
      </c>
      <c r="AO396" s="1">
        <v>41223</v>
      </c>
      <c r="AR396" t="s">
        <v>42</v>
      </c>
      <c r="AS396" t="s">
        <v>43</v>
      </c>
    </row>
    <row r="397" spans="1:45" hidden="1" x14ac:dyDescent="0.25">
      <c r="A397" t="b">
        <f t="shared" si="48"/>
        <v>0</v>
      </c>
      <c r="B397" t="b">
        <f t="shared" si="49"/>
        <v>0</v>
      </c>
      <c r="C397" t="b">
        <f t="shared" si="50"/>
        <v>0</v>
      </c>
      <c r="D397" t="b">
        <f t="shared" si="46"/>
        <v>0</v>
      </c>
      <c r="E397" t="b">
        <f t="shared" si="46"/>
        <v>0</v>
      </c>
      <c r="F397" t="b">
        <f t="shared" si="46"/>
        <v>0</v>
      </c>
      <c r="G397" t="b">
        <f t="shared" si="46"/>
        <v>0</v>
      </c>
      <c r="H397" t="b">
        <f t="shared" si="46"/>
        <v>0</v>
      </c>
      <c r="I397" t="b">
        <f t="shared" si="51"/>
        <v>1</v>
      </c>
      <c r="J397" t="b">
        <f t="shared" si="52"/>
        <v>0</v>
      </c>
      <c r="K397" t="b">
        <f t="shared" si="47"/>
        <v>1</v>
      </c>
      <c r="L397" t="b">
        <f t="shared" si="47"/>
        <v>1</v>
      </c>
      <c r="M397" t="b">
        <f t="shared" si="47"/>
        <v>1</v>
      </c>
      <c r="N397" t="b">
        <f t="shared" si="47"/>
        <v>0</v>
      </c>
      <c r="O397" t="b">
        <f t="shared" si="47"/>
        <v>1</v>
      </c>
      <c r="P397" t="s">
        <v>4388</v>
      </c>
      <c r="Q397" t="s">
        <v>4389</v>
      </c>
      <c r="R397" t="s">
        <v>4390</v>
      </c>
      <c r="S397" t="s">
        <v>4391</v>
      </c>
      <c r="T397" s="1">
        <v>42957</v>
      </c>
      <c r="U397">
        <v>2017</v>
      </c>
      <c r="X397">
        <v>75</v>
      </c>
      <c r="Y397">
        <v>79</v>
      </c>
      <c r="Z397" t="s">
        <v>4392</v>
      </c>
      <c r="AB397" t="s">
        <v>4393</v>
      </c>
      <c r="AC397" t="s">
        <v>4394</v>
      </c>
      <c r="AE397" t="s">
        <v>4395</v>
      </c>
      <c r="AF397" t="s">
        <v>4396</v>
      </c>
      <c r="AG397" t="s">
        <v>4397</v>
      </c>
      <c r="AH397" t="s">
        <v>4398</v>
      </c>
      <c r="AI397" t="s">
        <v>4399</v>
      </c>
      <c r="AK397">
        <v>3</v>
      </c>
      <c r="AM397">
        <v>16</v>
      </c>
      <c r="AN397" t="s">
        <v>42</v>
      </c>
      <c r="AO397" s="1">
        <v>42957</v>
      </c>
      <c r="AR397" t="s">
        <v>42</v>
      </c>
      <c r="AS397" t="s">
        <v>43</v>
      </c>
    </row>
    <row r="398" spans="1:45" hidden="1" x14ac:dyDescent="0.25">
      <c r="A398" t="b">
        <f t="shared" si="48"/>
        <v>0</v>
      </c>
      <c r="B398" t="b">
        <f t="shared" si="49"/>
        <v>0</v>
      </c>
      <c r="C398" t="b">
        <f t="shared" si="50"/>
        <v>0</v>
      </c>
      <c r="D398" t="b">
        <f t="shared" si="46"/>
        <v>0</v>
      </c>
      <c r="E398" t="b">
        <f t="shared" si="46"/>
        <v>0</v>
      </c>
      <c r="F398" t="b">
        <f t="shared" si="46"/>
        <v>0</v>
      </c>
      <c r="G398" t="b">
        <f t="shared" si="46"/>
        <v>0</v>
      </c>
      <c r="H398" t="b">
        <f t="shared" si="46"/>
        <v>0</v>
      </c>
      <c r="I398" t="b">
        <f t="shared" si="51"/>
        <v>1</v>
      </c>
      <c r="J398" t="b">
        <f t="shared" si="52"/>
        <v>1</v>
      </c>
      <c r="K398" t="b">
        <f t="shared" si="47"/>
        <v>1</v>
      </c>
      <c r="L398" t="b">
        <f t="shared" si="47"/>
        <v>1</v>
      </c>
      <c r="M398" t="b">
        <f t="shared" si="47"/>
        <v>1</v>
      </c>
      <c r="N398" t="b">
        <f t="shared" si="47"/>
        <v>1</v>
      </c>
      <c r="O398" t="b">
        <f t="shared" si="47"/>
        <v>1</v>
      </c>
      <c r="P398" t="s">
        <v>4400</v>
      </c>
      <c r="Q398" t="s">
        <v>4401</v>
      </c>
      <c r="R398" t="s">
        <v>4402</v>
      </c>
      <c r="S398" t="s">
        <v>4403</v>
      </c>
      <c r="T398" s="1">
        <v>44578</v>
      </c>
      <c r="U398">
        <v>2022</v>
      </c>
      <c r="V398">
        <v>6</v>
      </c>
      <c r="W398">
        <v>1</v>
      </c>
      <c r="X398">
        <v>1</v>
      </c>
      <c r="Y398">
        <v>4</v>
      </c>
      <c r="Z398" t="s">
        <v>4404</v>
      </c>
      <c r="AA398" t="s">
        <v>4405</v>
      </c>
      <c r="AC398" t="s">
        <v>4406</v>
      </c>
      <c r="AD398" t="s">
        <v>4407</v>
      </c>
      <c r="AE398" t="s">
        <v>4408</v>
      </c>
      <c r="AF398" t="s">
        <v>4409</v>
      </c>
      <c r="AG398" t="s">
        <v>4410</v>
      </c>
      <c r="AH398" t="s">
        <v>4411</v>
      </c>
      <c r="AI398" t="s">
        <v>4412</v>
      </c>
      <c r="AK398">
        <v>3</v>
      </c>
      <c r="AM398">
        <v>15</v>
      </c>
      <c r="AN398" t="s">
        <v>42</v>
      </c>
      <c r="AO398" s="1">
        <v>44553</v>
      </c>
      <c r="AR398" t="s">
        <v>42</v>
      </c>
      <c r="AS398" t="s">
        <v>57</v>
      </c>
    </row>
    <row r="399" spans="1:45" hidden="1" x14ac:dyDescent="0.25">
      <c r="A399" t="b">
        <f t="shared" si="48"/>
        <v>0</v>
      </c>
      <c r="B399" t="b">
        <f t="shared" si="49"/>
        <v>0</v>
      </c>
      <c r="C399" t="b">
        <f t="shared" si="50"/>
        <v>0</v>
      </c>
      <c r="D399" t="b">
        <f t="shared" si="46"/>
        <v>0</v>
      </c>
      <c r="E399" t="b">
        <f t="shared" si="46"/>
        <v>0</v>
      </c>
      <c r="F399" t="b">
        <f t="shared" si="46"/>
        <v>0</v>
      </c>
      <c r="G399" t="b">
        <f t="shared" si="46"/>
        <v>0</v>
      </c>
      <c r="H399" t="b">
        <f t="shared" si="46"/>
        <v>0</v>
      </c>
      <c r="I399" t="b">
        <f t="shared" si="51"/>
        <v>1</v>
      </c>
      <c r="J399" t="b">
        <f t="shared" si="52"/>
        <v>0</v>
      </c>
      <c r="K399" t="b">
        <f t="shared" si="47"/>
        <v>0</v>
      </c>
      <c r="L399" t="b">
        <f t="shared" si="47"/>
        <v>1</v>
      </c>
      <c r="M399" t="b">
        <f t="shared" si="47"/>
        <v>1</v>
      </c>
      <c r="N399" t="b">
        <f t="shared" si="47"/>
        <v>0</v>
      </c>
      <c r="O399" t="b">
        <f t="shared" si="47"/>
        <v>1</v>
      </c>
      <c r="P399" t="s">
        <v>4413</v>
      </c>
      <c r="Q399" t="s">
        <v>4414</v>
      </c>
      <c r="R399" t="s">
        <v>4415</v>
      </c>
      <c r="S399" t="s">
        <v>4416</v>
      </c>
      <c r="T399" s="1">
        <v>40529</v>
      </c>
      <c r="U399">
        <v>2010</v>
      </c>
      <c r="X399">
        <v>2233</v>
      </c>
      <c r="Y399">
        <v>2237</v>
      </c>
      <c r="Z399" t="s">
        <v>4417</v>
      </c>
      <c r="AB399" t="s">
        <v>4418</v>
      </c>
      <c r="AC399" t="s">
        <v>4419</v>
      </c>
      <c r="AE399" t="s">
        <v>4420</v>
      </c>
      <c r="AF399" t="s">
        <v>4421</v>
      </c>
      <c r="AG399" t="s">
        <v>4422</v>
      </c>
      <c r="AH399" t="s">
        <v>4423</v>
      </c>
      <c r="AI399" t="s">
        <v>4424</v>
      </c>
      <c r="AK399">
        <v>3</v>
      </c>
      <c r="AM399">
        <v>8</v>
      </c>
      <c r="AO399" s="1">
        <v>40529</v>
      </c>
      <c r="AR399" t="s">
        <v>42</v>
      </c>
      <c r="AS399" t="s">
        <v>43</v>
      </c>
    </row>
    <row r="400" spans="1:45" hidden="1" x14ac:dyDescent="0.25">
      <c r="A400" t="b">
        <f t="shared" si="48"/>
        <v>0</v>
      </c>
      <c r="B400" t="b">
        <f t="shared" si="49"/>
        <v>0</v>
      </c>
      <c r="C400" t="b">
        <f t="shared" si="50"/>
        <v>0</v>
      </c>
      <c r="D400" t="b">
        <f t="shared" si="46"/>
        <v>0</v>
      </c>
      <c r="E400" t="b">
        <f t="shared" si="46"/>
        <v>0</v>
      </c>
      <c r="F400" t="b">
        <f t="shared" si="46"/>
        <v>0</v>
      </c>
      <c r="G400" t="b">
        <f t="shared" si="46"/>
        <v>0</v>
      </c>
      <c r="H400" t="b">
        <f t="shared" si="46"/>
        <v>0</v>
      </c>
      <c r="I400" t="b">
        <f t="shared" si="51"/>
        <v>1</v>
      </c>
      <c r="J400" t="b">
        <f t="shared" si="52"/>
        <v>1</v>
      </c>
      <c r="K400" t="b">
        <f t="shared" si="47"/>
        <v>1</v>
      </c>
      <c r="L400" t="b">
        <f t="shared" si="47"/>
        <v>1</v>
      </c>
      <c r="M400" t="b">
        <f t="shared" si="47"/>
        <v>1</v>
      </c>
      <c r="N400" t="b">
        <f t="shared" si="47"/>
        <v>1</v>
      </c>
      <c r="O400" t="b">
        <f t="shared" si="47"/>
        <v>1</v>
      </c>
      <c r="P400" t="s">
        <v>4425</v>
      </c>
      <c r="Q400" t="s">
        <v>4426</v>
      </c>
      <c r="R400" t="s">
        <v>4427</v>
      </c>
      <c r="S400" t="s">
        <v>701</v>
      </c>
      <c r="T400" s="1">
        <v>43990</v>
      </c>
      <c r="U400">
        <v>2020</v>
      </c>
      <c r="X400">
        <v>827</v>
      </c>
      <c r="Y400">
        <v>831</v>
      </c>
      <c r="Z400" t="s">
        <v>4428</v>
      </c>
      <c r="AA400" t="s">
        <v>703</v>
      </c>
      <c r="AB400" t="s">
        <v>704</v>
      </c>
      <c r="AC400" t="s">
        <v>4429</v>
      </c>
      <c r="AE400" t="s">
        <v>4430</v>
      </c>
      <c r="AF400" t="s">
        <v>4431</v>
      </c>
      <c r="AH400" t="s">
        <v>4432</v>
      </c>
      <c r="AI400" t="s">
        <v>4433</v>
      </c>
      <c r="AK400">
        <v>3</v>
      </c>
      <c r="AM400">
        <v>10</v>
      </c>
      <c r="AN400" t="s">
        <v>42</v>
      </c>
      <c r="AO400" s="1">
        <v>43990</v>
      </c>
      <c r="AR400" t="s">
        <v>42</v>
      </c>
      <c r="AS400" t="s">
        <v>43</v>
      </c>
    </row>
    <row r="401" spans="1:45" hidden="1" x14ac:dyDescent="0.25">
      <c r="A401" t="b">
        <f t="shared" si="48"/>
        <v>0</v>
      </c>
      <c r="B401" t="b">
        <f t="shared" si="49"/>
        <v>0</v>
      </c>
      <c r="C401" t="b">
        <f t="shared" si="50"/>
        <v>0</v>
      </c>
      <c r="D401" t="b">
        <f t="shared" si="46"/>
        <v>0</v>
      </c>
      <c r="E401" t="b">
        <f t="shared" si="46"/>
        <v>0</v>
      </c>
      <c r="F401" t="b">
        <f t="shared" si="46"/>
        <v>0</v>
      </c>
      <c r="G401" t="b">
        <f t="shared" si="46"/>
        <v>0</v>
      </c>
      <c r="H401" t="b">
        <f t="shared" si="46"/>
        <v>0</v>
      </c>
      <c r="I401" t="b">
        <f t="shared" si="51"/>
        <v>1</v>
      </c>
      <c r="J401" t="b">
        <f t="shared" si="52"/>
        <v>1</v>
      </c>
      <c r="K401" t="b">
        <f t="shared" si="47"/>
        <v>1</v>
      </c>
      <c r="L401" t="b">
        <f t="shared" si="47"/>
        <v>1</v>
      </c>
      <c r="M401" t="b">
        <f t="shared" si="47"/>
        <v>1</v>
      </c>
      <c r="N401" t="b">
        <f t="shared" si="47"/>
        <v>1</v>
      </c>
      <c r="O401" t="b">
        <f t="shared" si="47"/>
        <v>1</v>
      </c>
      <c r="P401" t="s">
        <v>4434</v>
      </c>
      <c r="Q401" t="s">
        <v>4435</v>
      </c>
      <c r="R401" t="s">
        <v>4436</v>
      </c>
      <c r="S401" t="s">
        <v>3477</v>
      </c>
      <c r="T401" s="1">
        <v>43422</v>
      </c>
      <c r="U401">
        <v>2018</v>
      </c>
      <c r="X401">
        <v>1058</v>
      </c>
      <c r="Y401">
        <v>1063</v>
      </c>
      <c r="Z401" t="s">
        <v>4437</v>
      </c>
      <c r="AA401" t="s">
        <v>3479</v>
      </c>
      <c r="AB401" t="s">
        <v>3480</v>
      </c>
      <c r="AC401" t="s">
        <v>4438</v>
      </c>
      <c r="AE401" t="s">
        <v>4439</v>
      </c>
      <c r="AF401" t="s">
        <v>4440</v>
      </c>
      <c r="AG401" t="s">
        <v>4441</v>
      </c>
      <c r="AH401" t="s">
        <v>4442</v>
      </c>
      <c r="AI401" t="s">
        <v>4443</v>
      </c>
      <c r="AK401">
        <v>3</v>
      </c>
      <c r="AM401">
        <v>13</v>
      </c>
      <c r="AN401" t="s">
        <v>42</v>
      </c>
      <c r="AO401" s="1">
        <v>43422</v>
      </c>
      <c r="AR401" t="s">
        <v>42</v>
      </c>
      <c r="AS401" t="s">
        <v>43</v>
      </c>
    </row>
    <row r="402" spans="1:45" hidden="1" x14ac:dyDescent="0.25">
      <c r="A402" t="b">
        <f t="shared" si="48"/>
        <v>0</v>
      </c>
      <c r="B402" t="b">
        <f t="shared" si="49"/>
        <v>0</v>
      </c>
      <c r="C402" t="b">
        <f t="shared" si="50"/>
        <v>0</v>
      </c>
      <c r="D402" t="b">
        <f t="shared" si="46"/>
        <v>0</v>
      </c>
      <c r="E402" t="b">
        <f t="shared" si="46"/>
        <v>0</v>
      </c>
      <c r="F402" t="b">
        <f t="shared" si="46"/>
        <v>0</v>
      </c>
      <c r="G402" t="b">
        <f t="shared" si="46"/>
        <v>0</v>
      </c>
      <c r="H402" t="b">
        <f t="shared" si="46"/>
        <v>0</v>
      </c>
      <c r="I402" t="b">
        <f t="shared" si="51"/>
        <v>1</v>
      </c>
      <c r="J402" t="b">
        <f t="shared" si="52"/>
        <v>1</v>
      </c>
      <c r="K402" t="b">
        <f t="shared" si="47"/>
        <v>1</v>
      </c>
      <c r="L402" t="b">
        <f t="shared" si="47"/>
        <v>1</v>
      </c>
      <c r="M402" t="b">
        <f t="shared" si="47"/>
        <v>1</v>
      </c>
      <c r="N402" t="b">
        <f t="shared" si="47"/>
        <v>1</v>
      </c>
      <c r="O402" t="b">
        <f t="shared" si="47"/>
        <v>1</v>
      </c>
      <c r="P402" t="s">
        <v>4444</v>
      </c>
      <c r="Q402" t="s">
        <v>4445</v>
      </c>
      <c r="R402" t="s">
        <v>4446</v>
      </c>
      <c r="S402" t="s">
        <v>4447</v>
      </c>
      <c r="T402" s="1">
        <v>44141</v>
      </c>
      <c r="U402">
        <v>2020</v>
      </c>
      <c r="X402">
        <v>1</v>
      </c>
      <c r="Y402">
        <v>6</v>
      </c>
      <c r="Z402" t="s">
        <v>4448</v>
      </c>
      <c r="AA402" t="s">
        <v>4449</v>
      </c>
      <c r="AB402" t="s">
        <v>4450</v>
      </c>
      <c r="AC402" t="s">
        <v>4451</v>
      </c>
      <c r="AE402" t="s">
        <v>4452</v>
      </c>
      <c r="AF402" t="s">
        <v>4453</v>
      </c>
      <c r="AG402" t="s">
        <v>4454</v>
      </c>
      <c r="AH402" t="s">
        <v>4455</v>
      </c>
      <c r="AI402" t="s">
        <v>4456</v>
      </c>
      <c r="AK402">
        <v>3</v>
      </c>
      <c r="AM402">
        <v>32</v>
      </c>
      <c r="AN402" t="s">
        <v>42</v>
      </c>
      <c r="AO402" s="1">
        <v>44141</v>
      </c>
      <c r="AR402" t="s">
        <v>42</v>
      </c>
      <c r="AS402" t="s">
        <v>43</v>
      </c>
    </row>
    <row r="403" spans="1:45" x14ac:dyDescent="0.25">
      <c r="A403" t="b">
        <f t="shared" si="48"/>
        <v>1</v>
      </c>
      <c r="B403" t="b">
        <f t="shared" si="49"/>
        <v>0</v>
      </c>
      <c r="C403" t="b">
        <f t="shared" si="50"/>
        <v>0</v>
      </c>
      <c r="D403" t="b">
        <f t="shared" si="46"/>
        <v>0</v>
      </c>
      <c r="E403" t="b">
        <f t="shared" si="46"/>
        <v>0</v>
      </c>
      <c r="F403" t="b">
        <f t="shared" si="46"/>
        <v>1</v>
      </c>
      <c r="G403" t="b">
        <f t="shared" si="46"/>
        <v>0</v>
      </c>
      <c r="H403" t="b">
        <f t="shared" si="46"/>
        <v>0</v>
      </c>
      <c r="I403" t="b">
        <f t="shared" si="51"/>
        <v>1</v>
      </c>
      <c r="J403" t="b">
        <f t="shared" si="52"/>
        <v>1</v>
      </c>
      <c r="K403" t="b">
        <f t="shared" si="47"/>
        <v>1</v>
      </c>
      <c r="L403" t="b">
        <f t="shared" si="47"/>
        <v>1</v>
      </c>
      <c r="M403" t="b">
        <f t="shared" si="47"/>
        <v>1</v>
      </c>
      <c r="N403" t="b">
        <f t="shared" si="47"/>
        <v>1</v>
      </c>
      <c r="O403" t="b">
        <f t="shared" si="47"/>
        <v>1</v>
      </c>
      <c r="P403" t="s">
        <v>4457</v>
      </c>
      <c r="Q403" t="s">
        <v>4458</v>
      </c>
      <c r="R403" t="s">
        <v>4459</v>
      </c>
      <c r="S403" t="s">
        <v>4460</v>
      </c>
      <c r="T403" s="1">
        <v>43867</v>
      </c>
      <c r="U403">
        <v>2019</v>
      </c>
      <c r="X403">
        <v>593</v>
      </c>
      <c r="Y403">
        <v>597</v>
      </c>
      <c r="Z403" t="s">
        <v>4461</v>
      </c>
      <c r="AB403" t="s">
        <v>4462</v>
      </c>
      <c r="AC403" t="s">
        <v>4463</v>
      </c>
      <c r="AE403" t="s">
        <v>4464</v>
      </c>
      <c r="AF403" t="s">
        <v>4465</v>
      </c>
      <c r="AH403" t="s">
        <v>4466</v>
      </c>
      <c r="AI403" t="s">
        <v>4467</v>
      </c>
      <c r="AK403">
        <v>3</v>
      </c>
      <c r="AM403">
        <v>17</v>
      </c>
      <c r="AN403" t="s">
        <v>42</v>
      </c>
      <c r="AO403" s="1">
        <v>43867</v>
      </c>
      <c r="AR403" t="s">
        <v>42</v>
      </c>
      <c r="AS403" t="s">
        <v>43</v>
      </c>
    </row>
    <row r="404" spans="1:45" hidden="1" x14ac:dyDescent="0.25">
      <c r="A404" t="b">
        <f t="shared" si="48"/>
        <v>0</v>
      </c>
      <c r="B404" t="b">
        <f t="shared" si="49"/>
        <v>0</v>
      </c>
      <c r="C404" t="b">
        <f t="shared" si="50"/>
        <v>1</v>
      </c>
      <c r="D404" t="b">
        <f t="shared" si="46"/>
        <v>0</v>
      </c>
      <c r="E404" t="b">
        <f t="shared" si="46"/>
        <v>1</v>
      </c>
      <c r="F404" t="b">
        <f t="shared" si="46"/>
        <v>1</v>
      </c>
      <c r="G404" t="b">
        <f t="shared" si="46"/>
        <v>1</v>
      </c>
      <c r="H404" t="b">
        <f t="shared" si="46"/>
        <v>0</v>
      </c>
      <c r="I404" t="b">
        <f t="shared" si="51"/>
        <v>1</v>
      </c>
      <c r="J404" t="b">
        <f t="shared" si="52"/>
        <v>0</v>
      </c>
      <c r="K404" t="b">
        <f t="shared" si="47"/>
        <v>1</v>
      </c>
      <c r="L404" t="b">
        <f t="shared" si="47"/>
        <v>0</v>
      </c>
      <c r="M404" t="b">
        <f t="shared" si="47"/>
        <v>0</v>
      </c>
      <c r="N404" t="b">
        <f t="shared" si="47"/>
        <v>0</v>
      </c>
      <c r="O404" t="b">
        <f t="shared" si="47"/>
        <v>1</v>
      </c>
      <c r="P404" t="s">
        <v>4468</v>
      </c>
      <c r="Q404" t="s">
        <v>4469</v>
      </c>
      <c r="R404" t="s">
        <v>4470</v>
      </c>
      <c r="S404" t="s">
        <v>4471</v>
      </c>
      <c r="T404" s="1">
        <v>42915</v>
      </c>
      <c r="U404">
        <v>2017</v>
      </c>
      <c r="X404">
        <v>1</v>
      </c>
      <c r="Y404">
        <v>4</v>
      </c>
      <c r="Z404" t="s">
        <v>4472</v>
      </c>
      <c r="AB404" t="s">
        <v>4473</v>
      </c>
      <c r="AC404" t="s">
        <v>4474</v>
      </c>
      <c r="AE404" t="s">
        <v>4475</v>
      </c>
      <c r="AF404" t="s">
        <v>4476</v>
      </c>
      <c r="AG404" t="s">
        <v>4477</v>
      </c>
      <c r="AH404" t="s">
        <v>4478</v>
      </c>
      <c r="AI404" t="s">
        <v>4479</v>
      </c>
      <c r="AK404">
        <v>3</v>
      </c>
      <c r="AM404">
        <v>18</v>
      </c>
      <c r="AN404" t="s">
        <v>42</v>
      </c>
      <c r="AO404" s="1">
        <v>42915</v>
      </c>
      <c r="AR404" t="s">
        <v>42</v>
      </c>
      <c r="AS404" t="s">
        <v>43</v>
      </c>
    </row>
    <row r="405" spans="1:45" hidden="1" x14ac:dyDescent="0.25">
      <c r="A405" t="b">
        <f t="shared" si="48"/>
        <v>0</v>
      </c>
      <c r="B405" t="b">
        <f t="shared" si="49"/>
        <v>0</v>
      </c>
      <c r="C405" t="b">
        <f t="shared" si="50"/>
        <v>0</v>
      </c>
      <c r="D405" t="b">
        <f t="shared" si="46"/>
        <v>0</v>
      </c>
      <c r="E405" t="b">
        <f t="shared" si="46"/>
        <v>0</v>
      </c>
      <c r="F405" t="b">
        <f t="shared" si="46"/>
        <v>0</v>
      </c>
      <c r="G405" t="b">
        <f t="shared" si="46"/>
        <v>0</v>
      </c>
      <c r="H405" t="b">
        <f t="shared" si="46"/>
        <v>0</v>
      </c>
      <c r="I405" t="b">
        <f t="shared" si="51"/>
        <v>1</v>
      </c>
      <c r="J405" t="b">
        <f t="shared" si="52"/>
        <v>1</v>
      </c>
      <c r="K405" t="b">
        <f t="shared" si="47"/>
        <v>1</v>
      </c>
      <c r="L405" t="b">
        <f t="shared" si="47"/>
        <v>1</v>
      </c>
      <c r="M405" t="b">
        <f t="shared" si="47"/>
        <v>1</v>
      </c>
      <c r="N405" t="b">
        <f t="shared" si="47"/>
        <v>1</v>
      </c>
      <c r="O405" t="b">
        <f t="shared" si="47"/>
        <v>1</v>
      </c>
      <c r="P405" t="s">
        <v>4480</v>
      </c>
      <c r="Q405" t="s">
        <v>4481</v>
      </c>
      <c r="R405" t="s">
        <v>4482</v>
      </c>
      <c r="S405" t="s">
        <v>4483</v>
      </c>
      <c r="T405" s="1">
        <v>42590</v>
      </c>
      <c r="U405">
        <v>2016</v>
      </c>
      <c r="X405">
        <v>809</v>
      </c>
      <c r="Y405">
        <v>813</v>
      </c>
      <c r="Z405" t="s">
        <v>4484</v>
      </c>
      <c r="AB405" t="s">
        <v>4485</v>
      </c>
      <c r="AC405" t="s">
        <v>4486</v>
      </c>
      <c r="AE405" t="s">
        <v>4487</v>
      </c>
      <c r="AF405" t="s">
        <v>4488</v>
      </c>
      <c r="AG405" t="s">
        <v>4489</v>
      </c>
      <c r="AH405" t="s">
        <v>4490</v>
      </c>
      <c r="AI405" t="s">
        <v>4491</v>
      </c>
      <c r="AK405">
        <v>3</v>
      </c>
      <c r="AM405">
        <v>16</v>
      </c>
      <c r="AN405" t="s">
        <v>42</v>
      </c>
      <c r="AO405" s="1">
        <v>42590</v>
      </c>
      <c r="AR405" t="s">
        <v>42</v>
      </c>
      <c r="AS405" t="s">
        <v>43</v>
      </c>
    </row>
    <row r="406" spans="1:45" hidden="1" x14ac:dyDescent="0.25">
      <c r="A406" t="b">
        <f t="shared" si="48"/>
        <v>0</v>
      </c>
      <c r="B406" t="b">
        <f t="shared" si="49"/>
        <v>0</v>
      </c>
      <c r="C406" t="b">
        <f t="shared" si="50"/>
        <v>0</v>
      </c>
      <c r="D406" t="b">
        <f t="shared" si="46"/>
        <v>0</v>
      </c>
      <c r="E406" t="b">
        <f t="shared" si="46"/>
        <v>0</v>
      </c>
      <c r="F406" t="b">
        <f t="shared" si="46"/>
        <v>0</v>
      </c>
      <c r="G406" t="b">
        <f t="shared" si="46"/>
        <v>0</v>
      </c>
      <c r="H406" t="b">
        <f t="shared" si="46"/>
        <v>0</v>
      </c>
      <c r="I406" t="b">
        <f t="shared" si="51"/>
        <v>1</v>
      </c>
      <c r="J406" t="b">
        <f t="shared" si="52"/>
        <v>1</v>
      </c>
      <c r="K406" t="b">
        <f t="shared" si="47"/>
        <v>1</v>
      </c>
      <c r="L406" t="b">
        <f t="shared" si="47"/>
        <v>1</v>
      </c>
      <c r="M406" t="b">
        <f t="shared" si="47"/>
        <v>1</v>
      </c>
      <c r="N406" t="b">
        <f t="shared" si="47"/>
        <v>1</v>
      </c>
      <c r="O406" t="b">
        <f t="shared" si="47"/>
        <v>1</v>
      </c>
      <c r="P406" t="s">
        <v>4492</v>
      </c>
      <c r="Q406" t="s">
        <v>4493</v>
      </c>
      <c r="R406" t="s">
        <v>4494</v>
      </c>
      <c r="S406" t="s">
        <v>4495</v>
      </c>
      <c r="T406" s="1">
        <v>39696</v>
      </c>
      <c r="U406">
        <v>2008</v>
      </c>
      <c r="X406">
        <v>1</v>
      </c>
      <c r="Y406">
        <v>4</v>
      </c>
      <c r="Z406" t="s">
        <v>4496</v>
      </c>
      <c r="AB406" t="s">
        <v>4497</v>
      </c>
      <c r="AC406" t="s">
        <v>4498</v>
      </c>
      <c r="AE406" t="s">
        <v>4499</v>
      </c>
      <c r="AG406" t="s">
        <v>4500</v>
      </c>
      <c r="AH406" t="s">
        <v>4501</v>
      </c>
      <c r="AI406" t="s">
        <v>4502</v>
      </c>
      <c r="AK406">
        <v>3</v>
      </c>
      <c r="AM406">
        <v>9</v>
      </c>
      <c r="AN406" t="s">
        <v>42</v>
      </c>
      <c r="AO406" s="1">
        <v>39696</v>
      </c>
      <c r="AR406" t="s">
        <v>42</v>
      </c>
      <c r="AS406" t="s">
        <v>43</v>
      </c>
    </row>
    <row r="407" spans="1:45" hidden="1" x14ac:dyDescent="0.25">
      <c r="A407" t="b">
        <f t="shared" si="48"/>
        <v>0</v>
      </c>
      <c r="B407" t="b">
        <f t="shared" si="49"/>
        <v>0</v>
      </c>
      <c r="C407" t="b">
        <f t="shared" si="50"/>
        <v>0</v>
      </c>
      <c r="D407" t="b">
        <f t="shared" si="46"/>
        <v>0</v>
      </c>
      <c r="E407" t="b">
        <f t="shared" si="46"/>
        <v>0</v>
      </c>
      <c r="F407" t="b">
        <f t="shared" si="46"/>
        <v>0</v>
      </c>
      <c r="G407" t="b">
        <f t="shared" si="46"/>
        <v>0</v>
      </c>
      <c r="H407" t="b">
        <f t="shared" si="46"/>
        <v>0</v>
      </c>
      <c r="I407" t="b">
        <f t="shared" si="51"/>
        <v>1</v>
      </c>
      <c r="J407" t="b">
        <f t="shared" si="52"/>
        <v>0</v>
      </c>
      <c r="K407" t="b">
        <f t="shared" si="47"/>
        <v>1</v>
      </c>
      <c r="L407" t="b">
        <f t="shared" si="47"/>
        <v>0</v>
      </c>
      <c r="M407" t="b">
        <f t="shared" si="47"/>
        <v>0</v>
      </c>
      <c r="N407" t="b">
        <f t="shared" si="47"/>
        <v>0</v>
      </c>
      <c r="O407" t="b">
        <f t="shared" si="47"/>
        <v>1</v>
      </c>
      <c r="P407" t="s">
        <v>4503</v>
      </c>
      <c r="Q407" t="s">
        <v>4504</v>
      </c>
      <c r="R407" t="s">
        <v>4505</v>
      </c>
      <c r="S407" t="s">
        <v>3466</v>
      </c>
      <c r="T407" s="1">
        <v>41582</v>
      </c>
      <c r="U407">
        <v>2013</v>
      </c>
      <c r="X407">
        <v>494</v>
      </c>
      <c r="Y407">
        <v>499</v>
      </c>
      <c r="Z407" t="s">
        <v>4506</v>
      </c>
      <c r="AA407" t="s">
        <v>1158</v>
      </c>
      <c r="AB407" t="s">
        <v>3468</v>
      </c>
      <c r="AC407" t="s">
        <v>4507</v>
      </c>
      <c r="AE407" t="s">
        <v>4508</v>
      </c>
      <c r="AG407" t="s">
        <v>4509</v>
      </c>
      <c r="AH407" t="s">
        <v>4510</v>
      </c>
      <c r="AI407" t="s">
        <v>4511</v>
      </c>
      <c r="AK407">
        <v>3</v>
      </c>
      <c r="AM407">
        <v>13</v>
      </c>
      <c r="AN407" t="s">
        <v>42</v>
      </c>
      <c r="AO407" s="1">
        <v>41582</v>
      </c>
      <c r="AR407" t="s">
        <v>42</v>
      </c>
      <c r="AS407" t="s">
        <v>43</v>
      </c>
    </row>
    <row r="408" spans="1:45" hidden="1" x14ac:dyDescent="0.25">
      <c r="A408" t="b">
        <f t="shared" si="48"/>
        <v>0</v>
      </c>
      <c r="B408" t="b">
        <f t="shared" si="49"/>
        <v>0</v>
      </c>
      <c r="C408" t="b">
        <f t="shared" si="50"/>
        <v>0</v>
      </c>
      <c r="D408" t="b">
        <f t="shared" si="46"/>
        <v>0</v>
      </c>
      <c r="E408" t="b">
        <f t="shared" si="46"/>
        <v>0</v>
      </c>
      <c r="F408" t="b">
        <f t="shared" si="46"/>
        <v>0</v>
      </c>
      <c r="G408" t="b">
        <f t="shared" si="46"/>
        <v>0</v>
      </c>
      <c r="H408" t="b">
        <f t="shared" si="46"/>
        <v>0</v>
      </c>
      <c r="I408" t="b">
        <f t="shared" si="51"/>
        <v>1</v>
      </c>
      <c r="J408" t="b">
        <f t="shared" si="52"/>
        <v>1</v>
      </c>
      <c r="K408" t="b">
        <f t="shared" si="47"/>
        <v>1</v>
      </c>
      <c r="L408" t="b">
        <f t="shared" si="47"/>
        <v>1</v>
      </c>
      <c r="M408" t="b">
        <f t="shared" si="47"/>
        <v>1</v>
      </c>
      <c r="N408" t="b">
        <f t="shared" si="47"/>
        <v>1</v>
      </c>
      <c r="O408" t="b">
        <f t="shared" si="47"/>
        <v>1</v>
      </c>
      <c r="P408" t="s">
        <v>4512</v>
      </c>
      <c r="Q408" t="s">
        <v>4513</v>
      </c>
      <c r="R408" t="s">
        <v>4514</v>
      </c>
      <c r="S408" t="s">
        <v>4515</v>
      </c>
      <c r="T408" s="1">
        <v>42982</v>
      </c>
      <c r="U408">
        <v>2017</v>
      </c>
      <c r="X408">
        <v>1</v>
      </c>
      <c r="Y408">
        <v>5</v>
      </c>
      <c r="Z408" t="s">
        <v>4516</v>
      </c>
      <c r="AA408" t="s">
        <v>4517</v>
      </c>
      <c r="AB408" t="s">
        <v>4518</v>
      </c>
      <c r="AC408" t="s">
        <v>4519</v>
      </c>
      <c r="AE408" t="s">
        <v>4520</v>
      </c>
      <c r="AG408" t="s">
        <v>4521</v>
      </c>
      <c r="AH408" t="s">
        <v>4522</v>
      </c>
      <c r="AI408" t="s">
        <v>4523</v>
      </c>
      <c r="AK408">
        <v>3</v>
      </c>
      <c r="AM408">
        <v>13</v>
      </c>
      <c r="AN408" t="s">
        <v>42</v>
      </c>
      <c r="AO408" s="1">
        <v>42982</v>
      </c>
      <c r="AR408" t="s">
        <v>42</v>
      </c>
      <c r="AS408" t="s">
        <v>43</v>
      </c>
    </row>
    <row r="409" spans="1:45" hidden="1" x14ac:dyDescent="0.25">
      <c r="A409" t="b">
        <f t="shared" si="48"/>
        <v>0</v>
      </c>
      <c r="B409" t="b">
        <f t="shared" si="49"/>
        <v>0</v>
      </c>
      <c r="C409" t="b">
        <f t="shared" si="50"/>
        <v>0</v>
      </c>
      <c r="D409" t="b">
        <f t="shared" si="46"/>
        <v>0</v>
      </c>
      <c r="E409" t="b">
        <f t="shared" si="46"/>
        <v>0</v>
      </c>
      <c r="F409" t="b">
        <f t="shared" si="46"/>
        <v>0</v>
      </c>
      <c r="G409" t="b">
        <f t="shared" si="46"/>
        <v>0</v>
      </c>
      <c r="H409" t="b">
        <f t="shared" si="46"/>
        <v>0</v>
      </c>
      <c r="I409" t="b">
        <f t="shared" si="51"/>
        <v>1</v>
      </c>
      <c r="J409" t="b">
        <f t="shared" si="52"/>
        <v>1</v>
      </c>
      <c r="K409" t="b">
        <f t="shared" si="47"/>
        <v>1</v>
      </c>
      <c r="L409" t="b">
        <f t="shared" si="47"/>
        <v>1</v>
      </c>
      <c r="M409" t="b">
        <f t="shared" si="47"/>
        <v>1</v>
      </c>
      <c r="N409" t="b">
        <f t="shared" si="47"/>
        <v>1</v>
      </c>
      <c r="O409" t="b">
        <f t="shared" si="47"/>
        <v>1</v>
      </c>
      <c r="P409" t="s">
        <v>4524</v>
      </c>
      <c r="Q409" t="s">
        <v>4525</v>
      </c>
      <c r="R409" t="s">
        <v>4526</v>
      </c>
      <c r="S409" t="s">
        <v>2986</v>
      </c>
      <c r="T409" s="1">
        <v>43622</v>
      </c>
      <c r="U409">
        <v>2018</v>
      </c>
      <c r="X409">
        <v>1</v>
      </c>
      <c r="Y409">
        <v>6</v>
      </c>
      <c r="Z409" t="s">
        <v>4527</v>
      </c>
      <c r="AA409" t="s">
        <v>2988</v>
      </c>
      <c r="AB409" t="s">
        <v>2989</v>
      </c>
      <c r="AC409" t="s">
        <v>4528</v>
      </c>
      <c r="AE409" t="s">
        <v>4529</v>
      </c>
      <c r="AF409" t="s">
        <v>4530</v>
      </c>
      <c r="AG409" t="s">
        <v>4531</v>
      </c>
      <c r="AH409" t="s">
        <v>4532</v>
      </c>
      <c r="AI409" t="s">
        <v>4533</v>
      </c>
      <c r="AK409">
        <v>3</v>
      </c>
      <c r="AM409">
        <v>12</v>
      </c>
      <c r="AN409" t="s">
        <v>42</v>
      </c>
      <c r="AO409" s="1">
        <v>43622</v>
      </c>
      <c r="AR409" t="s">
        <v>42</v>
      </c>
      <c r="AS409" t="s">
        <v>43</v>
      </c>
    </row>
    <row r="410" spans="1:45" hidden="1" x14ac:dyDescent="0.25">
      <c r="A410" t="b">
        <f t="shared" si="48"/>
        <v>0</v>
      </c>
      <c r="B410" t="b">
        <f t="shared" si="49"/>
        <v>0</v>
      </c>
      <c r="C410" t="b">
        <f t="shared" si="50"/>
        <v>0</v>
      </c>
      <c r="D410" t="b">
        <f t="shared" si="46"/>
        <v>0</v>
      </c>
      <c r="E410" t="b">
        <f t="shared" si="46"/>
        <v>0</v>
      </c>
      <c r="F410" t="b">
        <f t="shared" si="46"/>
        <v>0</v>
      </c>
      <c r="G410" t="b">
        <f t="shared" si="46"/>
        <v>0</v>
      </c>
      <c r="H410" t="b">
        <f t="shared" si="46"/>
        <v>0</v>
      </c>
      <c r="I410" t="b">
        <f t="shared" si="51"/>
        <v>1</v>
      </c>
      <c r="J410" t="b">
        <f t="shared" si="52"/>
        <v>1</v>
      </c>
      <c r="K410" t="b">
        <f t="shared" si="47"/>
        <v>1</v>
      </c>
      <c r="L410" t="b">
        <f t="shared" si="47"/>
        <v>1</v>
      </c>
      <c r="M410" t="b">
        <f t="shared" si="47"/>
        <v>1</v>
      </c>
      <c r="N410" t="b">
        <f t="shared" si="47"/>
        <v>1</v>
      </c>
      <c r="O410" t="b">
        <f t="shared" si="47"/>
        <v>1</v>
      </c>
      <c r="P410" t="s">
        <v>4534</v>
      </c>
      <c r="Q410" t="s">
        <v>4535</v>
      </c>
      <c r="R410" t="s">
        <v>4536</v>
      </c>
      <c r="S410" t="s">
        <v>4537</v>
      </c>
      <c r="T410" s="1">
        <v>40336</v>
      </c>
      <c r="U410">
        <v>2010</v>
      </c>
      <c r="X410">
        <v>575</v>
      </c>
      <c r="Y410">
        <v>580</v>
      </c>
      <c r="Z410" t="s">
        <v>4538</v>
      </c>
      <c r="AB410" t="s">
        <v>4539</v>
      </c>
      <c r="AC410" t="s">
        <v>4540</v>
      </c>
      <c r="AE410" t="s">
        <v>4541</v>
      </c>
      <c r="AF410" t="s">
        <v>4542</v>
      </c>
      <c r="AG410" t="s">
        <v>4543</v>
      </c>
      <c r="AH410" t="s">
        <v>4544</v>
      </c>
      <c r="AI410" t="s">
        <v>4545</v>
      </c>
      <c r="AK410">
        <v>3</v>
      </c>
      <c r="AM410">
        <v>7</v>
      </c>
      <c r="AN410" t="s">
        <v>42</v>
      </c>
      <c r="AO410" s="1">
        <v>40336</v>
      </c>
      <c r="AR410" t="s">
        <v>42</v>
      </c>
      <c r="AS410" t="s">
        <v>43</v>
      </c>
    </row>
    <row r="411" spans="1:45" hidden="1" x14ac:dyDescent="0.25">
      <c r="A411" t="b">
        <f t="shared" si="48"/>
        <v>0</v>
      </c>
      <c r="B411" t="b">
        <f t="shared" si="49"/>
        <v>0</v>
      </c>
      <c r="C411" t="b">
        <f t="shared" si="50"/>
        <v>0</v>
      </c>
      <c r="D411" t="b">
        <f t="shared" si="46"/>
        <v>0</v>
      </c>
      <c r="E411" t="b">
        <f t="shared" si="46"/>
        <v>0</v>
      </c>
      <c r="F411" t="b">
        <f t="shared" si="46"/>
        <v>0</v>
      </c>
      <c r="G411" t="b">
        <f t="shared" si="46"/>
        <v>0</v>
      </c>
      <c r="H411" t="b">
        <f t="shared" si="46"/>
        <v>0</v>
      </c>
      <c r="I411" t="b">
        <f t="shared" si="51"/>
        <v>1</v>
      </c>
      <c r="J411" t="b">
        <f t="shared" si="52"/>
        <v>0</v>
      </c>
      <c r="K411" t="b">
        <f t="shared" si="47"/>
        <v>0</v>
      </c>
      <c r="L411" t="b">
        <f t="shared" si="47"/>
        <v>1</v>
      </c>
      <c r="M411" t="b">
        <f t="shared" si="47"/>
        <v>0</v>
      </c>
      <c r="N411" t="b">
        <f t="shared" si="47"/>
        <v>0</v>
      </c>
      <c r="O411" t="b">
        <f t="shared" si="47"/>
        <v>1</v>
      </c>
      <c r="P411" t="s">
        <v>4546</v>
      </c>
      <c r="Q411" t="s">
        <v>4547</v>
      </c>
      <c r="R411" t="s">
        <v>4548</v>
      </c>
      <c r="S411" t="s">
        <v>4549</v>
      </c>
      <c r="T411" s="1">
        <v>44124</v>
      </c>
      <c r="U411">
        <v>2020</v>
      </c>
      <c r="X411">
        <v>179</v>
      </c>
      <c r="Y411">
        <v>182</v>
      </c>
      <c r="Z411" t="s">
        <v>4550</v>
      </c>
      <c r="AB411" t="s">
        <v>4551</v>
      </c>
      <c r="AC411" t="s">
        <v>4552</v>
      </c>
      <c r="AE411" t="s">
        <v>4553</v>
      </c>
      <c r="AF411" t="s">
        <v>4554</v>
      </c>
      <c r="AG411" t="s">
        <v>4555</v>
      </c>
      <c r="AH411" t="s">
        <v>4556</v>
      </c>
      <c r="AI411" t="s">
        <v>4557</v>
      </c>
      <c r="AK411">
        <v>3</v>
      </c>
      <c r="AM411">
        <v>12</v>
      </c>
      <c r="AN411" t="s">
        <v>42</v>
      </c>
      <c r="AO411" s="1">
        <v>44124</v>
      </c>
      <c r="AR411" t="s">
        <v>42</v>
      </c>
      <c r="AS411" t="s">
        <v>43</v>
      </c>
    </row>
    <row r="412" spans="1:45" hidden="1" x14ac:dyDescent="0.25">
      <c r="A412" t="b">
        <f t="shared" si="48"/>
        <v>0</v>
      </c>
      <c r="B412" t="b">
        <f t="shared" si="49"/>
        <v>0</v>
      </c>
      <c r="C412" t="b">
        <f t="shared" si="50"/>
        <v>0</v>
      </c>
      <c r="D412" t="b">
        <f t="shared" si="46"/>
        <v>0</v>
      </c>
      <c r="E412" t="b">
        <f t="shared" si="46"/>
        <v>0</v>
      </c>
      <c r="F412" t="b">
        <f t="shared" si="46"/>
        <v>0</v>
      </c>
      <c r="G412" t="b">
        <f t="shared" si="46"/>
        <v>0</v>
      </c>
      <c r="H412" t="b">
        <f t="shared" si="46"/>
        <v>0</v>
      </c>
      <c r="I412" t="b">
        <f t="shared" si="51"/>
        <v>0</v>
      </c>
      <c r="J412" t="b">
        <f t="shared" si="52"/>
        <v>0</v>
      </c>
      <c r="K412" t="b">
        <f t="shared" si="47"/>
        <v>1</v>
      </c>
      <c r="L412" t="b">
        <f t="shared" si="47"/>
        <v>0</v>
      </c>
      <c r="M412" t="b">
        <f t="shared" si="47"/>
        <v>0</v>
      </c>
      <c r="N412" t="b">
        <f t="shared" si="47"/>
        <v>0</v>
      </c>
      <c r="O412" t="b">
        <f t="shared" si="47"/>
        <v>1</v>
      </c>
      <c r="P412" t="s">
        <v>4558</v>
      </c>
      <c r="Q412" t="s">
        <v>4559</v>
      </c>
      <c r="R412" t="s">
        <v>4560</v>
      </c>
      <c r="S412" t="s">
        <v>4561</v>
      </c>
      <c r="T412" s="1">
        <v>42418</v>
      </c>
      <c r="U412">
        <v>2015</v>
      </c>
      <c r="X412">
        <v>121</v>
      </c>
      <c r="Y412">
        <v>126</v>
      </c>
      <c r="Z412" t="s">
        <v>4562</v>
      </c>
      <c r="AB412" t="s">
        <v>4563</v>
      </c>
      <c r="AC412" t="s">
        <v>4564</v>
      </c>
      <c r="AE412" t="s">
        <v>4565</v>
      </c>
      <c r="AG412" t="s">
        <v>4566</v>
      </c>
      <c r="AH412" t="s">
        <v>4567</v>
      </c>
      <c r="AI412" t="s">
        <v>4568</v>
      </c>
      <c r="AK412">
        <v>3</v>
      </c>
      <c r="AM412">
        <v>22</v>
      </c>
      <c r="AN412" t="s">
        <v>42</v>
      </c>
      <c r="AO412" s="1">
        <v>42418</v>
      </c>
      <c r="AR412" t="s">
        <v>42</v>
      </c>
      <c r="AS412" t="s">
        <v>43</v>
      </c>
    </row>
    <row r="413" spans="1:45" hidden="1" x14ac:dyDescent="0.25">
      <c r="A413" t="b">
        <f t="shared" si="48"/>
        <v>0</v>
      </c>
      <c r="B413" t="b">
        <f t="shared" si="49"/>
        <v>0</v>
      </c>
      <c r="C413" t="b">
        <f t="shared" si="50"/>
        <v>0</v>
      </c>
      <c r="D413" t="b">
        <f t="shared" si="46"/>
        <v>0</v>
      </c>
      <c r="E413" t="b">
        <f t="shared" si="46"/>
        <v>0</v>
      </c>
      <c r="F413" t="b">
        <f t="shared" si="46"/>
        <v>0</v>
      </c>
      <c r="G413" t="b">
        <f t="shared" si="46"/>
        <v>0</v>
      </c>
      <c r="H413" t="b">
        <f t="shared" si="46"/>
        <v>0</v>
      </c>
      <c r="I413" t="b">
        <f t="shared" si="51"/>
        <v>1</v>
      </c>
      <c r="J413" t="b">
        <f t="shared" si="52"/>
        <v>0</v>
      </c>
      <c r="K413" t="b">
        <f t="shared" si="47"/>
        <v>0</v>
      </c>
      <c r="L413" t="b">
        <f t="shared" si="47"/>
        <v>0</v>
      </c>
      <c r="M413" t="b">
        <f t="shared" si="47"/>
        <v>0</v>
      </c>
      <c r="N413" t="b">
        <f t="shared" si="47"/>
        <v>0</v>
      </c>
      <c r="O413" t="b">
        <f t="shared" si="47"/>
        <v>1</v>
      </c>
      <c r="P413" t="s">
        <v>4569</v>
      </c>
      <c r="Q413" t="s">
        <v>4570</v>
      </c>
      <c r="R413" t="s">
        <v>4571</v>
      </c>
      <c r="S413" t="s">
        <v>3466</v>
      </c>
      <c r="T413" s="1">
        <v>41582</v>
      </c>
      <c r="U413">
        <v>2013</v>
      </c>
      <c r="X413">
        <v>356</v>
      </c>
      <c r="Y413">
        <v>361</v>
      </c>
      <c r="Z413" t="s">
        <v>4572</v>
      </c>
      <c r="AA413" t="s">
        <v>1158</v>
      </c>
      <c r="AB413" t="s">
        <v>3468</v>
      </c>
      <c r="AC413" t="s">
        <v>4573</v>
      </c>
      <c r="AE413" t="s">
        <v>4574</v>
      </c>
      <c r="AF413" t="s">
        <v>4575</v>
      </c>
      <c r="AG413" t="s">
        <v>4576</v>
      </c>
      <c r="AH413" t="s">
        <v>4577</v>
      </c>
      <c r="AI413" t="s">
        <v>4578</v>
      </c>
      <c r="AK413">
        <v>3</v>
      </c>
      <c r="AM413">
        <v>12</v>
      </c>
      <c r="AN413" t="s">
        <v>42</v>
      </c>
      <c r="AO413" s="1">
        <v>41582</v>
      </c>
      <c r="AR413" t="s">
        <v>42</v>
      </c>
      <c r="AS413" t="s">
        <v>43</v>
      </c>
    </row>
    <row r="414" spans="1:45" hidden="1" x14ac:dyDescent="0.25">
      <c r="A414" t="b">
        <f t="shared" si="48"/>
        <v>0</v>
      </c>
      <c r="B414" t="b">
        <f t="shared" si="49"/>
        <v>0</v>
      </c>
      <c r="C414" t="b">
        <f t="shared" si="50"/>
        <v>0</v>
      </c>
      <c r="D414" t="b">
        <f t="shared" si="46"/>
        <v>0</v>
      </c>
      <c r="E414" t="b">
        <f t="shared" si="46"/>
        <v>0</v>
      </c>
      <c r="F414" t="b">
        <f t="shared" si="46"/>
        <v>0</v>
      </c>
      <c r="G414" t="b">
        <f t="shared" si="46"/>
        <v>0</v>
      </c>
      <c r="H414" t="b">
        <f t="shared" si="46"/>
        <v>0</v>
      </c>
      <c r="I414" t="b">
        <f t="shared" si="51"/>
        <v>1</v>
      </c>
      <c r="J414" t="b">
        <f t="shared" si="52"/>
        <v>1</v>
      </c>
      <c r="K414" t="b">
        <f t="shared" si="47"/>
        <v>1</v>
      </c>
      <c r="L414" t="b">
        <f t="shared" si="47"/>
        <v>1</v>
      </c>
      <c r="M414" t="b">
        <f t="shared" si="47"/>
        <v>1</v>
      </c>
      <c r="N414" t="b">
        <f t="shared" si="47"/>
        <v>1</v>
      </c>
      <c r="O414" t="b">
        <f t="shared" si="47"/>
        <v>1</v>
      </c>
      <c r="P414" t="s">
        <v>4579</v>
      </c>
      <c r="Q414" t="s">
        <v>4580</v>
      </c>
      <c r="R414" t="s">
        <v>4581</v>
      </c>
      <c r="S414" t="s">
        <v>1213</v>
      </c>
      <c r="T414" s="1">
        <v>42712</v>
      </c>
      <c r="U414">
        <v>2016</v>
      </c>
      <c r="X414">
        <v>1</v>
      </c>
      <c r="Y414">
        <v>5</v>
      </c>
      <c r="Z414" t="s">
        <v>4582</v>
      </c>
      <c r="AA414" t="s">
        <v>1215</v>
      </c>
      <c r="AB414" t="s">
        <v>1216</v>
      </c>
      <c r="AC414" t="s">
        <v>4583</v>
      </c>
      <c r="AE414" t="s">
        <v>4584</v>
      </c>
      <c r="AG414" t="s">
        <v>4585</v>
      </c>
      <c r="AH414" t="s">
        <v>4586</v>
      </c>
      <c r="AI414" t="s">
        <v>4587</v>
      </c>
      <c r="AK414">
        <v>3</v>
      </c>
      <c r="AM414">
        <v>12</v>
      </c>
      <c r="AO414" s="1">
        <v>42712</v>
      </c>
      <c r="AR414" t="s">
        <v>42</v>
      </c>
      <c r="AS414" t="s">
        <v>43</v>
      </c>
    </row>
    <row r="415" spans="1:45" hidden="1" x14ac:dyDescent="0.25">
      <c r="A415" t="b">
        <f t="shared" si="48"/>
        <v>0</v>
      </c>
      <c r="B415" t="b">
        <f t="shared" si="49"/>
        <v>0</v>
      </c>
      <c r="C415" t="b">
        <f t="shared" si="50"/>
        <v>0</v>
      </c>
      <c r="D415" t="b">
        <f t="shared" si="46"/>
        <v>0</v>
      </c>
      <c r="E415" t="b">
        <f t="shared" si="46"/>
        <v>0</v>
      </c>
      <c r="F415" t="b">
        <f t="shared" si="46"/>
        <v>0</v>
      </c>
      <c r="G415" t="b">
        <f t="shared" si="46"/>
        <v>0</v>
      </c>
      <c r="H415" t="b">
        <f t="shared" si="46"/>
        <v>0</v>
      </c>
      <c r="I415" t="b">
        <f t="shared" si="51"/>
        <v>1</v>
      </c>
      <c r="J415" t="b">
        <f t="shared" si="52"/>
        <v>1</v>
      </c>
      <c r="K415" t="b">
        <f t="shared" si="47"/>
        <v>1</v>
      </c>
      <c r="L415" t="b">
        <f t="shared" si="47"/>
        <v>1</v>
      </c>
      <c r="M415" t="b">
        <f t="shared" si="47"/>
        <v>1</v>
      </c>
      <c r="N415" t="b">
        <f t="shared" si="47"/>
        <v>1</v>
      </c>
      <c r="O415" t="b">
        <f t="shared" si="47"/>
        <v>1</v>
      </c>
      <c r="P415" t="s">
        <v>4588</v>
      </c>
      <c r="Q415" t="s">
        <v>4589</v>
      </c>
      <c r="R415" t="s">
        <v>4590</v>
      </c>
      <c r="S415" t="s">
        <v>4591</v>
      </c>
      <c r="T415" s="1">
        <v>43475</v>
      </c>
      <c r="U415">
        <v>2018</v>
      </c>
      <c r="X415">
        <v>1</v>
      </c>
      <c r="Y415">
        <v>8</v>
      </c>
      <c r="Z415" t="s">
        <v>4592</v>
      </c>
      <c r="AA415" t="s">
        <v>977</v>
      </c>
      <c r="AB415" t="s">
        <v>4593</v>
      </c>
      <c r="AC415" t="s">
        <v>4594</v>
      </c>
      <c r="AE415" t="s">
        <v>4595</v>
      </c>
      <c r="AG415" t="s">
        <v>4596</v>
      </c>
      <c r="AH415" t="s">
        <v>4597</v>
      </c>
      <c r="AI415" t="s">
        <v>4598</v>
      </c>
      <c r="AK415">
        <v>3</v>
      </c>
      <c r="AM415">
        <v>0</v>
      </c>
      <c r="AN415" t="s">
        <v>42</v>
      </c>
      <c r="AO415" s="1">
        <v>43475</v>
      </c>
      <c r="AR415" t="s">
        <v>42</v>
      </c>
      <c r="AS415" t="s">
        <v>43</v>
      </c>
    </row>
    <row r="416" spans="1:45" hidden="1" x14ac:dyDescent="0.25">
      <c r="A416" t="b">
        <f t="shared" si="48"/>
        <v>0</v>
      </c>
      <c r="B416" t="b">
        <f t="shared" si="49"/>
        <v>0</v>
      </c>
      <c r="C416" t="b">
        <f t="shared" si="50"/>
        <v>0</v>
      </c>
      <c r="D416" t="b">
        <f t="shared" si="46"/>
        <v>0</v>
      </c>
      <c r="E416" t="b">
        <f t="shared" si="46"/>
        <v>0</v>
      </c>
      <c r="F416" t="b">
        <f t="shared" si="46"/>
        <v>0</v>
      </c>
      <c r="G416" t="b">
        <f t="shared" si="46"/>
        <v>0</v>
      </c>
      <c r="H416" t="b">
        <f t="shared" si="46"/>
        <v>0</v>
      </c>
      <c r="I416" t="b">
        <f t="shared" si="51"/>
        <v>1</v>
      </c>
      <c r="J416" t="b">
        <f t="shared" si="52"/>
        <v>0</v>
      </c>
      <c r="K416" t="b">
        <f t="shared" si="47"/>
        <v>1</v>
      </c>
      <c r="L416" t="b">
        <f t="shared" si="47"/>
        <v>0</v>
      </c>
      <c r="M416" t="b">
        <f t="shared" si="47"/>
        <v>0</v>
      </c>
      <c r="N416" t="b">
        <f t="shared" si="47"/>
        <v>0</v>
      </c>
      <c r="O416" t="b">
        <f t="shared" si="47"/>
        <v>1</v>
      </c>
      <c r="P416" t="s">
        <v>4599</v>
      </c>
      <c r="Q416" t="s">
        <v>4600</v>
      </c>
      <c r="R416" t="s">
        <v>4601</v>
      </c>
      <c r="S416" t="s">
        <v>648</v>
      </c>
      <c r="T416" s="1">
        <v>41223</v>
      </c>
      <c r="U416">
        <v>2012</v>
      </c>
      <c r="X416">
        <v>3732</v>
      </c>
      <c r="Y416">
        <v>3735</v>
      </c>
      <c r="Z416" t="s">
        <v>4602</v>
      </c>
      <c r="AA416" t="s">
        <v>650</v>
      </c>
      <c r="AB416" t="s">
        <v>651</v>
      </c>
      <c r="AC416" t="s">
        <v>4603</v>
      </c>
      <c r="AE416" t="s">
        <v>4604</v>
      </c>
      <c r="AF416" t="s">
        <v>4605</v>
      </c>
      <c r="AG416" t="s">
        <v>4606</v>
      </c>
      <c r="AH416" t="s">
        <v>4607</v>
      </c>
      <c r="AI416" t="s">
        <v>4608</v>
      </c>
      <c r="AK416">
        <v>3</v>
      </c>
      <c r="AM416">
        <v>9</v>
      </c>
      <c r="AN416" t="s">
        <v>42</v>
      </c>
      <c r="AO416" s="1">
        <v>41223</v>
      </c>
      <c r="AR416" t="s">
        <v>42</v>
      </c>
      <c r="AS416" t="s">
        <v>43</v>
      </c>
    </row>
    <row r="417" spans="1:45" hidden="1" x14ac:dyDescent="0.25">
      <c r="A417" t="b">
        <f t="shared" si="48"/>
        <v>0</v>
      </c>
      <c r="B417" t="b">
        <f t="shared" si="49"/>
        <v>0</v>
      </c>
      <c r="C417" t="b">
        <f t="shared" si="50"/>
        <v>0</v>
      </c>
      <c r="D417" t="b">
        <f t="shared" si="46"/>
        <v>0</v>
      </c>
      <c r="E417" t="b">
        <f t="shared" si="46"/>
        <v>0</v>
      </c>
      <c r="F417" t="b">
        <f t="shared" si="46"/>
        <v>0</v>
      </c>
      <c r="G417" t="b">
        <f t="shared" si="46"/>
        <v>0</v>
      </c>
      <c r="H417" t="b">
        <f t="shared" si="46"/>
        <v>0</v>
      </c>
      <c r="I417" t="b">
        <f t="shared" si="51"/>
        <v>1</v>
      </c>
      <c r="J417" t="b">
        <f t="shared" si="52"/>
        <v>1</v>
      </c>
      <c r="K417" t="b">
        <f t="shared" si="47"/>
        <v>1</v>
      </c>
      <c r="L417" t="b">
        <f t="shared" si="47"/>
        <v>1</v>
      </c>
      <c r="M417" t="b">
        <f t="shared" si="47"/>
        <v>1</v>
      </c>
      <c r="N417" t="b">
        <f t="shared" si="47"/>
        <v>1</v>
      </c>
      <c r="O417" t="b">
        <f t="shared" si="47"/>
        <v>1</v>
      </c>
      <c r="P417" t="s">
        <v>4609</v>
      </c>
      <c r="Q417" t="s">
        <v>4610</v>
      </c>
      <c r="R417" t="s">
        <v>4611</v>
      </c>
      <c r="S417" t="s">
        <v>4612</v>
      </c>
      <c r="T417" s="1">
        <v>44137</v>
      </c>
      <c r="U417">
        <v>2020</v>
      </c>
      <c r="X417">
        <v>1</v>
      </c>
      <c r="Y417">
        <v>5</v>
      </c>
      <c r="Z417" t="s">
        <v>4613</v>
      </c>
      <c r="AB417" t="s">
        <v>4614</v>
      </c>
      <c r="AC417" t="s">
        <v>4615</v>
      </c>
      <c r="AD417" t="s">
        <v>4616</v>
      </c>
      <c r="AE417" t="s">
        <v>4617</v>
      </c>
      <c r="AF417" t="s">
        <v>4618</v>
      </c>
      <c r="AG417" t="s">
        <v>4619</v>
      </c>
      <c r="AH417" t="s">
        <v>4620</v>
      </c>
      <c r="AI417" t="s">
        <v>4621</v>
      </c>
      <c r="AK417">
        <v>3</v>
      </c>
      <c r="AM417">
        <v>15</v>
      </c>
      <c r="AN417" t="s">
        <v>42</v>
      </c>
      <c r="AO417" s="1">
        <v>44137</v>
      </c>
      <c r="AR417" t="s">
        <v>42</v>
      </c>
      <c r="AS417" t="s">
        <v>43</v>
      </c>
    </row>
    <row r="418" spans="1:45" hidden="1" x14ac:dyDescent="0.25">
      <c r="A418" t="b">
        <f t="shared" si="48"/>
        <v>0</v>
      </c>
      <c r="B418" t="b">
        <f t="shared" si="49"/>
        <v>0</v>
      </c>
      <c r="C418" t="b">
        <f t="shared" si="50"/>
        <v>0</v>
      </c>
      <c r="D418" t="b">
        <f t="shared" si="46"/>
        <v>0</v>
      </c>
      <c r="E418" t="b">
        <f t="shared" si="46"/>
        <v>0</v>
      </c>
      <c r="F418" t="b">
        <f t="shared" si="46"/>
        <v>0</v>
      </c>
      <c r="G418" t="b">
        <f t="shared" si="46"/>
        <v>0</v>
      </c>
      <c r="H418" t="b">
        <f t="shared" si="46"/>
        <v>0</v>
      </c>
      <c r="I418" t="b">
        <f t="shared" si="51"/>
        <v>1</v>
      </c>
      <c r="J418" t="b">
        <f t="shared" si="52"/>
        <v>0</v>
      </c>
      <c r="K418" t="b">
        <f t="shared" si="47"/>
        <v>1</v>
      </c>
      <c r="L418" t="b">
        <f t="shared" si="47"/>
        <v>0</v>
      </c>
      <c r="M418" t="b">
        <f t="shared" si="47"/>
        <v>1</v>
      </c>
      <c r="N418" t="b">
        <f t="shared" si="47"/>
        <v>1</v>
      </c>
      <c r="O418" t="b">
        <f t="shared" si="47"/>
        <v>1</v>
      </c>
      <c r="P418" t="s">
        <v>4622</v>
      </c>
      <c r="Q418" t="s">
        <v>4623</v>
      </c>
      <c r="R418" t="s">
        <v>4624</v>
      </c>
      <c r="S418" t="s">
        <v>4625</v>
      </c>
      <c r="T418" s="1">
        <v>40406</v>
      </c>
      <c r="U418">
        <v>2010</v>
      </c>
      <c r="X418">
        <v>1</v>
      </c>
      <c r="Y418">
        <v>5</v>
      </c>
      <c r="Z418" t="s">
        <v>4626</v>
      </c>
      <c r="AB418" t="s">
        <v>4627</v>
      </c>
      <c r="AC418" t="s">
        <v>4628</v>
      </c>
      <c r="AE418" t="s">
        <v>4629</v>
      </c>
      <c r="AF418" t="s">
        <v>2818</v>
      </c>
      <c r="AG418" t="s">
        <v>4630</v>
      </c>
      <c r="AK418">
        <v>3</v>
      </c>
      <c r="AM418">
        <v>19</v>
      </c>
      <c r="AN418" t="s">
        <v>42</v>
      </c>
      <c r="AO418" s="1">
        <v>40406</v>
      </c>
      <c r="AR418" t="s">
        <v>42</v>
      </c>
      <c r="AS418" t="s">
        <v>43</v>
      </c>
    </row>
    <row r="419" spans="1:45" hidden="1" x14ac:dyDescent="0.25">
      <c r="A419" t="b">
        <f t="shared" si="48"/>
        <v>0</v>
      </c>
      <c r="B419" t="b">
        <f t="shared" si="49"/>
        <v>0</v>
      </c>
      <c r="C419" t="b">
        <f t="shared" si="50"/>
        <v>0</v>
      </c>
      <c r="D419" t="b">
        <f t="shared" si="46"/>
        <v>0</v>
      </c>
      <c r="E419" t="b">
        <f t="shared" si="46"/>
        <v>0</v>
      </c>
      <c r="F419" t="b">
        <f t="shared" si="46"/>
        <v>0</v>
      </c>
      <c r="G419" t="b">
        <f t="shared" si="46"/>
        <v>0</v>
      </c>
      <c r="H419" t="b">
        <f t="shared" si="46"/>
        <v>0</v>
      </c>
      <c r="I419" t="b">
        <f t="shared" si="51"/>
        <v>1</v>
      </c>
      <c r="J419" t="b">
        <f t="shared" si="52"/>
        <v>1</v>
      </c>
      <c r="K419" t="b">
        <f t="shared" si="47"/>
        <v>1</v>
      </c>
      <c r="L419" t="b">
        <f t="shared" si="47"/>
        <v>1</v>
      </c>
      <c r="M419" t="b">
        <f t="shared" si="47"/>
        <v>1</v>
      </c>
      <c r="N419" t="b">
        <f t="shared" si="47"/>
        <v>1</v>
      </c>
      <c r="O419" t="b">
        <f t="shared" si="47"/>
        <v>1</v>
      </c>
      <c r="P419" t="s">
        <v>4631</v>
      </c>
      <c r="Q419" t="s">
        <v>4632</v>
      </c>
      <c r="R419" t="s">
        <v>4633</v>
      </c>
      <c r="S419" t="s">
        <v>4591</v>
      </c>
      <c r="T419" s="1">
        <v>43475</v>
      </c>
      <c r="U419">
        <v>2018</v>
      </c>
      <c r="X419">
        <v>1</v>
      </c>
      <c r="Y419">
        <v>6</v>
      </c>
      <c r="Z419" t="s">
        <v>4634</v>
      </c>
      <c r="AA419" t="s">
        <v>977</v>
      </c>
      <c r="AB419" t="s">
        <v>4593</v>
      </c>
      <c r="AC419" t="s">
        <v>4635</v>
      </c>
      <c r="AE419" t="s">
        <v>4636</v>
      </c>
      <c r="AG419" t="s">
        <v>4637</v>
      </c>
      <c r="AH419" t="s">
        <v>4638</v>
      </c>
      <c r="AI419" t="s">
        <v>4639</v>
      </c>
      <c r="AK419">
        <v>3</v>
      </c>
      <c r="AM419">
        <v>9</v>
      </c>
      <c r="AN419" t="s">
        <v>42</v>
      </c>
      <c r="AO419" s="1">
        <v>43475</v>
      </c>
      <c r="AR419" t="s">
        <v>42</v>
      </c>
      <c r="AS419" t="s">
        <v>43</v>
      </c>
    </row>
    <row r="420" spans="1:45" hidden="1" x14ac:dyDescent="0.25">
      <c r="A420" t="b">
        <f t="shared" si="48"/>
        <v>0</v>
      </c>
      <c r="B420" t="b">
        <f t="shared" si="49"/>
        <v>0</v>
      </c>
      <c r="C420" t="b">
        <f t="shared" si="50"/>
        <v>0</v>
      </c>
      <c r="D420" t="b">
        <f t="shared" si="46"/>
        <v>0</v>
      </c>
      <c r="E420" t="b">
        <f t="shared" si="46"/>
        <v>0</v>
      </c>
      <c r="F420" t="b">
        <f t="shared" si="46"/>
        <v>0</v>
      </c>
      <c r="G420" t="b">
        <f t="shared" si="46"/>
        <v>0</v>
      </c>
      <c r="H420" t="b">
        <f t="shared" si="46"/>
        <v>0</v>
      </c>
      <c r="I420" t="b">
        <f t="shared" si="51"/>
        <v>1</v>
      </c>
      <c r="J420" t="b">
        <f t="shared" si="52"/>
        <v>1</v>
      </c>
      <c r="K420" t="b">
        <f t="shared" si="47"/>
        <v>1</v>
      </c>
      <c r="L420" t="b">
        <f t="shared" si="47"/>
        <v>1</v>
      </c>
      <c r="M420" t="b">
        <f t="shared" si="47"/>
        <v>1</v>
      </c>
      <c r="N420" t="b">
        <f t="shared" si="47"/>
        <v>1</v>
      </c>
      <c r="O420" t="b">
        <f t="shared" si="47"/>
        <v>1</v>
      </c>
      <c r="P420" t="s">
        <v>4640</v>
      </c>
      <c r="Q420" t="s">
        <v>4641</v>
      </c>
      <c r="R420" t="s">
        <v>4642</v>
      </c>
      <c r="S420" t="s">
        <v>4643</v>
      </c>
      <c r="T420" s="1">
        <v>44039</v>
      </c>
      <c r="U420">
        <v>2020</v>
      </c>
      <c r="X420">
        <v>988</v>
      </c>
      <c r="Y420">
        <v>993</v>
      </c>
      <c r="Z420" t="s">
        <v>4644</v>
      </c>
      <c r="AA420" t="s">
        <v>4244</v>
      </c>
      <c r="AB420" t="s">
        <v>4645</v>
      </c>
      <c r="AC420" t="s">
        <v>4646</v>
      </c>
      <c r="AE420" t="s">
        <v>4647</v>
      </c>
      <c r="AF420" t="s">
        <v>4648</v>
      </c>
      <c r="AG420" t="s">
        <v>4649</v>
      </c>
      <c r="AH420" t="s">
        <v>4650</v>
      </c>
      <c r="AI420" t="s">
        <v>4651</v>
      </c>
      <c r="AK420">
        <v>3</v>
      </c>
      <c r="AM420">
        <v>19</v>
      </c>
      <c r="AN420" t="s">
        <v>42</v>
      </c>
      <c r="AO420" s="1">
        <v>44039</v>
      </c>
      <c r="AR420" t="s">
        <v>42</v>
      </c>
      <c r="AS420" t="s">
        <v>43</v>
      </c>
    </row>
    <row r="421" spans="1:45" hidden="1" x14ac:dyDescent="0.25">
      <c r="A421" t="b">
        <f t="shared" si="48"/>
        <v>0</v>
      </c>
      <c r="B421" t="b">
        <f t="shared" si="49"/>
        <v>0</v>
      </c>
      <c r="C421" t="b">
        <f t="shared" si="50"/>
        <v>0</v>
      </c>
      <c r="D421" t="b">
        <f t="shared" si="46"/>
        <v>0</v>
      </c>
      <c r="E421" t="b">
        <f t="shared" si="46"/>
        <v>0</v>
      </c>
      <c r="F421" t="b">
        <f t="shared" si="46"/>
        <v>0</v>
      </c>
      <c r="G421" t="b">
        <f t="shared" si="46"/>
        <v>0</v>
      </c>
      <c r="H421" t="b">
        <f t="shared" si="46"/>
        <v>0</v>
      </c>
      <c r="I421" t="b">
        <f t="shared" si="51"/>
        <v>1</v>
      </c>
      <c r="J421" t="b">
        <f t="shared" si="52"/>
        <v>1</v>
      </c>
      <c r="K421" t="b">
        <f t="shared" si="47"/>
        <v>1</v>
      </c>
      <c r="L421" t="b">
        <f t="shared" si="47"/>
        <v>1</v>
      </c>
      <c r="M421" t="b">
        <f t="shared" si="47"/>
        <v>1</v>
      </c>
      <c r="N421" t="b">
        <f t="shared" si="47"/>
        <v>1</v>
      </c>
      <c r="O421" t="b">
        <f t="shared" si="47"/>
        <v>1</v>
      </c>
      <c r="P421" t="s">
        <v>4652</v>
      </c>
      <c r="Q421" t="s">
        <v>4653</v>
      </c>
      <c r="R421" t="s">
        <v>4654</v>
      </c>
      <c r="S421" t="s">
        <v>4655</v>
      </c>
      <c r="T421" s="1">
        <v>43675</v>
      </c>
      <c r="U421">
        <v>2019</v>
      </c>
      <c r="X421">
        <v>1</v>
      </c>
      <c r="Y421">
        <v>3</v>
      </c>
      <c r="Z421" t="s">
        <v>4656</v>
      </c>
      <c r="AB421" t="s">
        <v>4657</v>
      </c>
      <c r="AC421" t="s">
        <v>4658</v>
      </c>
      <c r="AE421" t="s">
        <v>4659</v>
      </c>
      <c r="AF421" t="s">
        <v>4660</v>
      </c>
      <c r="AG421" t="s">
        <v>4661</v>
      </c>
      <c r="AH421" t="s">
        <v>4662</v>
      </c>
      <c r="AI421" t="s">
        <v>4663</v>
      </c>
      <c r="AK421">
        <v>3</v>
      </c>
      <c r="AM421">
        <v>12</v>
      </c>
      <c r="AN421" t="s">
        <v>42</v>
      </c>
      <c r="AO421" s="1">
        <v>43675</v>
      </c>
      <c r="AR421" t="s">
        <v>42</v>
      </c>
      <c r="AS421" t="s">
        <v>43</v>
      </c>
    </row>
    <row r="422" spans="1:45" hidden="1" x14ac:dyDescent="0.25">
      <c r="A422" t="b">
        <f t="shared" si="48"/>
        <v>0</v>
      </c>
      <c r="B422" t="b">
        <f t="shared" si="49"/>
        <v>0</v>
      </c>
      <c r="C422" t="b">
        <f t="shared" si="50"/>
        <v>0</v>
      </c>
      <c r="D422" t="b">
        <f t="shared" si="46"/>
        <v>0</v>
      </c>
      <c r="E422" t="b">
        <f t="shared" si="46"/>
        <v>0</v>
      </c>
      <c r="F422" t="b">
        <f t="shared" si="46"/>
        <v>0</v>
      </c>
      <c r="G422" t="b">
        <f t="shared" si="46"/>
        <v>0</v>
      </c>
      <c r="H422" t="b">
        <f t="shared" si="46"/>
        <v>0</v>
      </c>
      <c r="I422" t="b">
        <f t="shared" si="51"/>
        <v>1</v>
      </c>
      <c r="J422" t="b">
        <f t="shared" si="52"/>
        <v>1</v>
      </c>
      <c r="K422" t="b">
        <f t="shared" si="47"/>
        <v>1</v>
      </c>
      <c r="L422" t="b">
        <f t="shared" si="47"/>
        <v>1</v>
      </c>
      <c r="M422" t="b">
        <f t="shared" si="47"/>
        <v>1</v>
      </c>
      <c r="N422" t="b">
        <f t="shared" si="47"/>
        <v>1</v>
      </c>
      <c r="O422" t="b">
        <f t="shared" si="47"/>
        <v>1</v>
      </c>
      <c r="P422" t="s">
        <v>4664</v>
      </c>
      <c r="Q422" t="s">
        <v>4665</v>
      </c>
      <c r="R422" t="s">
        <v>4666</v>
      </c>
      <c r="S422" t="s">
        <v>4667</v>
      </c>
      <c r="T422" s="1">
        <v>44295</v>
      </c>
      <c r="U422">
        <v>2021</v>
      </c>
      <c r="X422">
        <v>657</v>
      </c>
      <c r="Y422">
        <v>660</v>
      </c>
      <c r="Z422" t="s">
        <v>4668</v>
      </c>
      <c r="AA422" t="s">
        <v>4669</v>
      </c>
      <c r="AB422" t="s">
        <v>4670</v>
      </c>
      <c r="AC422" t="s">
        <v>4671</v>
      </c>
      <c r="AE422" t="s">
        <v>4672</v>
      </c>
      <c r="AF422" t="s">
        <v>4673</v>
      </c>
      <c r="AG422" t="s">
        <v>4674</v>
      </c>
      <c r="AH422" t="s">
        <v>4675</v>
      </c>
      <c r="AI422" t="s">
        <v>4676</v>
      </c>
      <c r="AK422">
        <v>3</v>
      </c>
      <c r="AM422">
        <v>9</v>
      </c>
      <c r="AN422" t="s">
        <v>42</v>
      </c>
      <c r="AO422" s="1">
        <v>44295</v>
      </c>
      <c r="AR422" t="s">
        <v>42</v>
      </c>
      <c r="AS422" t="s">
        <v>43</v>
      </c>
    </row>
    <row r="423" spans="1:45" hidden="1" x14ac:dyDescent="0.25">
      <c r="A423" t="b">
        <f t="shared" si="48"/>
        <v>0</v>
      </c>
      <c r="B423" t="b">
        <f t="shared" si="49"/>
        <v>0</v>
      </c>
      <c r="C423" t="b">
        <f t="shared" si="50"/>
        <v>0</v>
      </c>
      <c r="D423" t="b">
        <f t="shared" ref="D423:H473" si="53">IF(OR(IFERROR(SEARCH("machine learning",AF423),FALSE),OR(IFERROR(SEARCH("artificial intelligence",AF423),FALSE),IFERROR(SEARCH("neural network",AF423),FALSE))),TRUE,FALSE)</f>
        <v>0</v>
      </c>
      <c r="E423" t="b">
        <f t="shared" si="53"/>
        <v>0</v>
      </c>
      <c r="F423" t="b">
        <f t="shared" si="53"/>
        <v>0</v>
      </c>
      <c r="G423" t="b">
        <f t="shared" si="53"/>
        <v>0</v>
      </c>
      <c r="H423" t="b">
        <f t="shared" si="53"/>
        <v>0</v>
      </c>
      <c r="I423" t="b">
        <f t="shared" si="51"/>
        <v>0</v>
      </c>
      <c r="J423" t="b">
        <f t="shared" si="52"/>
        <v>0</v>
      </c>
      <c r="K423" t="b">
        <f t="shared" ref="K423:O473" si="54">IF(OR(IFERROR(SEARCH("vision",AF423),FALSE),OR(IFERROR(SEARCH("radar",AF423),FALSE),IFERROR(SEARCH("image",AF423),FALSE))),FALSE,TRUE)</f>
        <v>0</v>
      </c>
      <c r="L423" t="b">
        <f t="shared" si="54"/>
        <v>0</v>
      </c>
      <c r="M423" t="b">
        <f t="shared" si="54"/>
        <v>0</v>
      </c>
      <c r="N423" t="b">
        <f t="shared" si="54"/>
        <v>0</v>
      </c>
      <c r="O423" t="b">
        <f t="shared" si="54"/>
        <v>1</v>
      </c>
      <c r="P423" t="s">
        <v>4677</v>
      </c>
      <c r="Q423" t="s">
        <v>4678</v>
      </c>
      <c r="R423" t="s">
        <v>4679</v>
      </c>
      <c r="S423" t="s">
        <v>4561</v>
      </c>
      <c r="T423" s="1">
        <v>42418</v>
      </c>
      <c r="U423">
        <v>2015</v>
      </c>
      <c r="X423">
        <v>203</v>
      </c>
      <c r="Y423">
        <v>208</v>
      </c>
      <c r="Z423" t="s">
        <v>4680</v>
      </c>
      <c r="AB423" t="s">
        <v>4563</v>
      </c>
      <c r="AC423" t="s">
        <v>4681</v>
      </c>
      <c r="AE423" t="s">
        <v>4682</v>
      </c>
      <c r="AF423" t="s">
        <v>4683</v>
      </c>
      <c r="AG423" t="s">
        <v>4684</v>
      </c>
      <c r="AH423" t="s">
        <v>4685</v>
      </c>
      <c r="AI423" t="s">
        <v>4686</v>
      </c>
      <c r="AK423">
        <v>3</v>
      </c>
      <c r="AM423">
        <v>10</v>
      </c>
      <c r="AN423" t="s">
        <v>42</v>
      </c>
      <c r="AO423" s="1">
        <v>42418</v>
      </c>
      <c r="AR423" t="s">
        <v>42</v>
      </c>
      <c r="AS423" t="s">
        <v>43</v>
      </c>
    </row>
    <row r="424" spans="1:45" hidden="1" x14ac:dyDescent="0.25">
      <c r="A424" t="b">
        <f t="shared" si="48"/>
        <v>0</v>
      </c>
      <c r="B424" t="b">
        <f t="shared" si="49"/>
        <v>0</v>
      </c>
      <c r="C424" t="b">
        <f t="shared" si="50"/>
        <v>0</v>
      </c>
      <c r="D424" t="b">
        <f t="shared" si="53"/>
        <v>0</v>
      </c>
      <c r="E424" t="b">
        <f t="shared" si="53"/>
        <v>0</v>
      </c>
      <c r="F424" t="b">
        <f t="shared" si="53"/>
        <v>0</v>
      </c>
      <c r="G424" t="b">
        <f t="shared" si="53"/>
        <v>0</v>
      </c>
      <c r="H424" t="b">
        <f t="shared" si="53"/>
        <v>0</v>
      </c>
      <c r="I424" t="b">
        <f t="shared" si="51"/>
        <v>1</v>
      </c>
      <c r="J424" t="b">
        <f t="shared" si="52"/>
        <v>1</v>
      </c>
      <c r="K424" t="b">
        <f t="shared" si="54"/>
        <v>1</v>
      </c>
      <c r="L424" t="b">
        <f t="shared" si="54"/>
        <v>1</v>
      </c>
      <c r="M424" t="b">
        <f t="shared" si="54"/>
        <v>1</v>
      </c>
      <c r="N424" t="b">
        <f t="shared" si="54"/>
        <v>1</v>
      </c>
      <c r="O424" t="b">
        <f t="shared" si="54"/>
        <v>1</v>
      </c>
      <c r="P424" t="s">
        <v>4687</v>
      </c>
      <c r="Q424" t="s">
        <v>4688</v>
      </c>
      <c r="R424" t="s">
        <v>4689</v>
      </c>
      <c r="S424" t="s">
        <v>4690</v>
      </c>
      <c r="T424" s="1">
        <v>42523</v>
      </c>
      <c r="U424">
        <v>2016</v>
      </c>
      <c r="X424">
        <v>1</v>
      </c>
      <c r="Y424">
        <v>4</v>
      </c>
      <c r="Z424" t="s">
        <v>4691</v>
      </c>
      <c r="AB424" t="s">
        <v>4692</v>
      </c>
      <c r="AC424" t="s">
        <v>4693</v>
      </c>
      <c r="AE424" t="s">
        <v>4694</v>
      </c>
      <c r="AF424" t="s">
        <v>4695</v>
      </c>
      <c r="AG424" t="s">
        <v>4696</v>
      </c>
      <c r="AH424" t="s">
        <v>4697</v>
      </c>
      <c r="AI424" t="s">
        <v>4698</v>
      </c>
      <c r="AK424">
        <v>3</v>
      </c>
      <c r="AM424">
        <v>13</v>
      </c>
      <c r="AO424" s="1">
        <v>42523</v>
      </c>
      <c r="AR424" t="s">
        <v>42</v>
      </c>
      <c r="AS424" t="s">
        <v>43</v>
      </c>
    </row>
    <row r="425" spans="1:45" hidden="1" x14ac:dyDescent="0.25">
      <c r="A425" t="b">
        <f t="shared" si="48"/>
        <v>0</v>
      </c>
      <c r="B425" t="b">
        <f t="shared" si="49"/>
        <v>0</v>
      </c>
      <c r="C425" t="b">
        <f t="shared" si="50"/>
        <v>0</v>
      </c>
      <c r="D425" t="b">
        <f t="shared" si="53"/>
        <v>0</v>
      </c>
      <c r="E425" t="b">
        <f t="shared" si="53"/>
        <v>0</v>
      </c>
      <c r="F425" t="b">
        <f t="shared" si="53"/>
        <v>0</v>
      </c>
      <c r="G425" t="b">
        <f t="shared" si="53"/>
        <v>0</v>
      </c>
      <c r="H425" t="b">
        <f t="shared" si="53"/>
        <v>0</v>
      </c>
      <c r="I425" t="b">
        <f t="shared" si="51"/>
        <v>1</v>
      </c>
      <c r="J425" t="b">
        <f t="shared" si="52"/>
        <v>1</v>
      </c>
      <c r="K425" t="b">
        <f t="shared" si="54"/>
        <v>1</v>
      </c>
      <c r="L425" t="b">
        <f t="shared" si="54"/>
        <v>0</v>
      </c>
      <c r="M425" t="b">
        <f t="shared" si="54"/>
        <v>0</v>
      </c>
      <c r="N425" t="b">
        <f t="shared" si="54"/>
        <v>1</v>
      </c>
      <c r="O425" t="b">
        <f t="shared" si="54"/>
        <v>1</v>
      </c>
      <c r="P425" t="s">
        <v>4699</v>
      </c>
      <c r="Q425" t="s">
        <v>4700</v>
      </c>
      <c r="R425" t="s">
        <v>4701</v>
      </c>
      <c r="S425" t="s">
        <v>3383</v>
      </c>
      <c r="T425" s="1">
        <v>44144</v>
      </c>
      <c r="U425">
        <v>2020</v>
      </c>
      <c r="X425">
        <v>1171</v>
      </c>
      <c r="Y425">
        <v>1175</v>
      </c>
      <c r="Z425" t="s">
        <v>4702</v>
      </c>
      <c r="AA425" t="s">
        <v>3385</v>
      </c>
      <c r="AB425" t="s">
        <v>3386</v>
      </c>
      <c r="AC425" t="s">
        <v>4703</v>
      </c>
      <c r="AE425" t="s">
        <v>4704</v>
      </c>
      <c r="AF425" t="s">
        <v>4705</v>
      </c>
      <c r="AG425" t="s">
        <v>4706</v>
      </c>
      <c r="AH425" t="s">
        <v>4707</v>
      </c>
      <c r="AI425" t="s">
        <v>4708</v>
      </c>
      <c r="AK425">
        <v>3</v>
      </c>
      <c r="AM425">
        <v>15</v>
      </c>
      <c r="AN425" t="s">
        <v>42</v>
      </c>
      <c r="AO425" s="1">
        <v>44144</v>
      </c>
      <c r="AR425" t="s">
        <v>42</v>
      </c>
      <c r="AS425" t="s">
        <v>43</v>
      </c>
    </row>
    <row r="426" spans="1:45" x14ac:dyDescent="0.25">
      <c r="A426" t="b">
        <f t="shared" si="48"/>
        <v>1</v>
      </c>
      <c r="B426" t="b">
        <f t="shared" si="49"/>
        <v>0</v>
      </c>
      <c r="C426" t="b">
        <f t="shared" si="50"/>
        <v>0</v>
      </c>
      <c r="D426" t="b">
        <f t="shared" si="53"/>
        <v>0</v>
      </c>
      <c r="E426" t="b">
        <f t="shared" si="53"/>
        <v>1</v>
      </c>
      <c r="F426" t="b">
        <f t="shared" si="53"/>
        <v>0</v>
      </c>
      <c r="G426" t="b">
        <f t="shared" si="53"/>
        <v>0</v>
      </c>
      <c r="H426" t="b">
        <f t="shared" si="53"/>
        <v>0</v>
      </c>
      <c r="I426" t="b">
        <f t="shared" si="51"/>
        <v>1</v>
      </c>
      <c r="J426" t="b">
        <f t="shared" si="52"/>
        <v>1</v>
      </c>
      <c r="K426" t="b">
        <f t="shared" si="54"/>
        <v>1</v>
      </c>
      <c r="L426" t="b">
        <f t="shared" si="54"/>
        <v>1</v>
      </c>
      <c r="M426" t="b">
        <f t="shared" si="54"/>
        <v>1</v>
      </c>
      <c r="N426" t="b">
        <f t="shared" si="54"/>
        <v>1</v>
      </c>
      <c r="O426" t="b">
        <f t="shared" si="54"/>
        <v>1</v>
      </c>
      <c r="P426" t="s">
        <v>4709</v>
      </c>
      <c r="Q426" t="s">
        <v>4710</v>
      </c>
      <c r="R426" t="s">
        <v>4711</v>
      </c>
      <c r="S426" t="s">
        <v>134</v>
      </c>
      <c r="T426" s="1">
        <v>43094</v>
      </c>
      <c r="U426">
        <v>2017</v>
      </c>
      <c r="X426">
        <v>1</v>
      </c>
      <c r="Y426">
        <v>4</v>
      </c>
      <c r="Z426" t="s">
        <v>4712</v>
      </c>
      <c r="AB426" t="s">
        <v>136</v>
      </c>
      <c r="AE426" t="s">
        <v>4713</v>
      </c>
      <c r="AF426" t="s">
        <v>4714</v>
      </c>
      <c r="AG426" t="s">
        <v>4715</v>
      </c>
      <c r="AH426" t="s">
        <v>4716</v>
      </c>
      <c r="AI426" t="s">
        <v>4717</v>
      </c>
      <c r="AK426">
        <v>3</v>
      </c>
      <c r="AO426" s="1">
        <v>43094</v>
      </c>
      <c r="AR426" t="s">
        <v>42</v>
      </c>
      <c r="AS426" t="s">
        <v>43</v>
      </c>
    </row>
    <row r="427" spans="1:45" hidden="1" x14ac:dyDescent="0.25">
      <c r="A427" t="b">
        <f t="shared" si="48"/>
        <v>0</v>
      </c>
      <c r="B427" t="b">
        <f t="shared" si="49"/>
        <v>0</v>
      </c>
      <c r="C427" t="b">
        <f t="shared" si="50"/>
        <v>0</v>
      </c>
      <c r="D427" t="b">
        <f t="shared" si="53"/>
        <v>0</v>
      </c>
      <c r="E427" t="b">
        <f t="shared" si="53"/>
        <v>0</v>
      </c>
      <c r="F427" t="b">
        <f t="shared" si="53"/>
        <v>0</v>
      </c>
      <c r="G427" t="b">
        <f t="shared" si="53"/>
        <v>0</v>
      </c>
      <c r="H427" t="b">
        <f t="shared" si="53"/>
        <v>0</v>
      </c>
      <c r="I427" t="b">
        <f t="shared" si="51"/>
        <v>1</v>
      </c>
      <c r="J427" t="b">
        <f t="shared" si="52"/>
        <v>1</v>
      </c>
      <c r="K427" t="b">
        <f t="shared" si="54"/>
        <v>1</v>
      </c>
      <c r="L427" t="b">
        <f t="shared" si="54"/>
        <v>1</v>
      </c>
      <c r="M427" t="b">
        <f t="shared" si="54"/>
        <v>1</v>
      </c>
      <c r="N427" t="b">
        <f t="shared" si="54"/>
        <v>1</v>
      </c>
      <c r="O427" t="b">
        <f t="shared" si="54"/>
        <v>1</v>
      </c>
      <c r="P427" t="s">
        <v>4718</v>
      </c>
      <c r="Q427" t="s">
        <v>4719</v>
      </c>
      <c r="R427" t="s">
        <v>4720</v>
      </c>
      <c r="S427" t="s">
        <v>335</v>
      </c>
      <c r="T427" s="1">
        <v>43034</v>
      </c>
      <c r="U427">
        <v>2017</v>
      </c>
      <c r="X427">
        <v>1</v>
      </c>
      <c r="Y427">
        <v>5</v>
      </c>
      <c r="Z427" t="s">
        <v>4721</v>
      </c>
      <c r="AB427" t="s">
        <v>337</v>
      </c>
      <c r="AC427" t="s">
        <v>4722</v>
      </c>
      <c r="AE427" t="s">
        <v>4723</v>
      </c>
      <c r="AF427" t="s">
        <v>4724</v>
      </c>
      <c r="AG427" t="s">
        <v>4725</v>
      </c>
      <c r="AH427" t="s">
        <v>4726</v>
      </c>
      <c r="AI427" t="s">
        <v>4727</v>
      </c>
      <c r="AK427">
        <v>3</v>
      </c>
      <c r="AM427">
        <v>7</v>
      </c>
      <c r="AN427" t="s">
        <v>42</v>
      </c>
      <c r="AO427" s="1">
        <v>43034</v>
      </c>
      <c r="AR427" t="s">
        <v>42</v>
      </c>
      <c r="AS427" t="s">
        <v>43</v>
      </c>
    </row>
    <row r="428" spans="1:45" hidden="1" x14ac:dyDescent="0.25">
      <c r="A428" t="b">
        <f t="shared" si="48"/>
        <v>0</v>
      </c>
      <c r="B428" t="b">
        <f t="shared" si="49"/>
        <v>0</v>
      </c>
      <c r="C428" t="b">
        <f t="shared" si="50"/>
        <v>0</v>
      </c>
      <c r="D428" t="b">
        <f t="shared" si="53"/>
        <v>0</v>
      </c>
      <c r="E428" t="b">
        <f t="shared" si="53"/>
        <v>0</v>
      </c>
      <c r="F428" t="b">
        <f t="shared" si="53"/>
        <v>0</v>
      </c>
      <c r="G428" t="b">
        <f t="shared" si="53"/>
        <v>0</v>
      </c>
      <c r="H428" t="b">
        <f t="shared" si="53"/>
        <v>0</v>
      </c>
      <c r="I428" t="b">
        <f t="shared" si="51"/>
        <v>1</v>
      </c>
      <c r="J428" t="b">
        <f t="shared" si="52"/>
        <v>0</v>
      </c>
      <c r="K428" t="b">
        <f t="shared" si="54"/>
        <v>0</v>
      </c>
      <c r="L428" t="b">
        <f t="shared" si="54"/>
        <v>0</v>
      </c>
      <c r="M428" t="b">
        <f t="shared" si="54"/>
        <v>0</v>
      </c>
      <c r="N428" t="b">
        <f t="shared" si="54"/>
        <v>0</v>
      </c>
      <c r="O428" t="b">
        <f t="shared" si="54"/>
        <v>1</v>
      </c>
      <c r="P428" t="s">
        <v>4728</v>
      </c>
      <c r="Q428" t="s">
        <v>4729</v>
      </c>
      <c r="R428" t="s">
        <v>4730</v>
      </c>
      <c r="S428" t="s">
        <v>4731</v>
      </c>
      <c r="T428" s="1">
        <v>42320</v>
      </c>
      <c r="U428">
        <v>2015</v>
      </c>
      <c r="X428">
        <v>2489</v>
      </c>
      <c r="Y428">
        <v>2492</v>
      </c>
      <c r="Z428" t="s">
        <v>4732</v>
      </c>
      <c r="AA428" t="s">
        <v>650</v>
      </c>
      <c r="AB428" t="s">
        <v>4733</v>
      </c>
      <c r="AC428" t="s">
        <v>4734</v>
      </c>
      <c r="AE428" t="s">
        <v>4735</v>
      </c>
      <c r="AF428" t="s">
        <v>4736</v>
      </c>
      <c r="AG428" t="s">
        <v>4737</v>
      </c>
      <c r="AH428" t="s">
        <v>4738</v>
      </c>
      <c r="AI428" t="s">
        <v>4739</v>
      </c>
      <c r="AK428">
        <v>3</v>
      </c>
      <c r="AM428">
        <v>9</v>
      </c>
      <c r="AN428" t="s">
        <v>42</v>
      </c>
      <c r="AO428" s="1">
        <v>42320</v>
      </c>
      <c r="AR428" t="s">
        <v>42</v>
      </c>
      <c r="AS428" t="s">
        <v>43</v>
      </c>
    </row>
    <row r="429" spans="1:45" hidden="1" x14ac:dyDescent="0.25">
      <c r="A429" t="b">
        <f t="shared" si="48"/>
        <v>0</v>
      </c>
      <c r="B429" t="b">
        <f t="shared" si="49"/>
        <v>0</v>
      </c>
      <c r="C429" t="b">
        <f t="shared" si="50"/>
        <v>0</v>
      </c>
      <c r="D429" t="b">
        <f t="shared" si="53"/>
        <v>0</v>
      </c>
      <c r="E429" t="b">
        <f t="shared" si="53"/>
        <v>0</v>
      </c>
      <c r="F429" t="b">
        <f t="shared" si="53"/>
        <v>0</v>
      </c>
      <c r="G429" t="b">
        <f t="shared" si="53"/>
        <v>0</v>
      </c>
      <c r="H429" t="b">
        <f t="shared" si="53"/>
        <v>0</v>
      </c>
      <c r="I429" t="b">
        <f t="shared" si="51"/>
        <v>1</v>
      </c>
      <c r="J429" t="b">
        <f t="shared" si="52"/>
        <v>1</v>
      </c>
      <c r="K429" t="b">
        <f t="shared" si="54"/>
        <v>1</v>
      </c>
      <c r="L429" t="b">
        <f t="shared" si="54"/>
        <v>1</v>
      </c>
      <c r="M429" t="b">
        <f t="shared" si="54"/>
        <v>1</v>
      </c>
      <c r="N429" t="b">
        <f t="shared" si="54"/>
        <v>1</v>
      </c>
      <c r="O429" t="b">
        <f t="shared" si="54"/>
        <v>1</v>
      </c>
      <c r="P429" t="s">
        <v>4740</v>
      </c>
      <c r="Q429" t="s">
        <v>4240</v>
      </c>
      <c r="R429" t="s">
        <v>4741</v>
      </c>
      <c r="S429" t="s">
        <v>4742</v>
      </c>
      <c r="T429" s="1">
        <v>41603</v>
      </c>
      <c r="U429">
        <v>2013</v>
      </c>
      <c r="X429">
        <v>130</v>
      </c>
      <c r="Y429">
        <v>134</v>
      </c>
      <c r="Z429" t="s">
        <v>4743</v>
      </c>
      <c r="AA429" t="s">
        <v>4744</v>
      </c>
      <c r="AB429" t="s">
        <v>4745</v>
      </c>
      <c r="AC429" t="s">
        <v>4746</v>
      </c>
      <c r="AE429" t="s">
        <v>4747</v>
      </c>
      <c r="AG429" t="s">
        <v>4748</v>
      </c>
      <c r="AH429" t="s">
        <v>4749</v>
      </c>
      <c r="AI429" t="s">
        <v>4750</v>
      </c>
      <c r="AK429">
        <v>3</v>
      </c>
      <c r="AM429">
        <v>23</v>
      </c>
      <c r="AN429" t="s">
        <v>42</v>
      </c>
      <c r="AO429" s="1">
        <v>41603</v>
      </c>
      <c r="AR429" t="s">
        <v>42</v>
      </c>
      <c r="AS429" t="s">
        <v>43</v>
      </c>
    </row>
    <row r="430" spans="1:45" hidden="1" x14ac:dyDescent="0.25">
      <c r="A430" t="b">
        <f t="shared" si="48"/>
        <v>0</v>
      </c>
      <c r="B430" t="b">
        <f t="shared" si="49"/>
        <v>0</v>
      </c>
      <c r="C430" t="b">
        <f t="shared" si="50"/>
        <v>0</v>
      </c>
      <c r="D430" t="b">
        <f t="shared" si="53"/>
        <v>0</v>
      </c>
      <c r="E430" t="b">
        <f t="shared" si="53"/>
        <v>0</v>
      </c>
      <c r="F430" t="b">
        <f t="shared" si="53"/>
        <v>0</v>
      </c>
      <c r="G430" t="b">
        <f t="shared" si="53"/>
        <v>0</v>
      </c>
      <c r="H430" t="b">
        <f t="shared" si="53"/>
        <v>0</v>
      </c>
      <c r="I430" t="b">
        <f t="shared" si="51"/>
        <v>1</v>
      </c>
      <c r="J430" t="b">
        <f t="shared" si="52"/>
        <v>1</v>
      </c>
      <c r="K430" t="b">
        <f t="shared" si="54"/>
        <v>1</v>
      </c>
      <c r="L430" t="b">
        <f t="shared" si="54"/>
        <v>1</v>
      </c>
      <c r="M430" t="b">
        <f t="shared" si="54"/>
        <v>1</v>
      </c>
      <c r="N430" t="b">
        <f t="shared" si="54"/>
        <v>1</v>
      </c>
      <c r="O430" t="b">
        <f t="shared" si="54"/>
        <v>1</v>
      </c>
      <c r="P430" t="s">
        <v>4751</v>
      </c>
      <c r="Q430" t="s">
        <v>4752</v>
      </c>
      <c r="R430" t="s">
        <v>4753</v>
      </c>
      <c r="S430" t="s">
        <v>1541</v>
      </c>
      <c r="T430" s="1">
        <v>39920</v>
      </c>
      <c r="U430">
        <v>2009</v>
      </c>
      <c r="X430">
        <v>123</v>
      </c>
      <c r="Y430">
        <v>126</v>
      </c>
      <c r="Z430" t="s">
        <v>4754</v>
      </c>
      <c r="AB430" t="s">
        <v>1543</v>
      </c>
      <c r="AC430" t="s">
        <v>4755</v>
      </c>
      <c r="AE430" t="s">
        <v>4756</v>
      </c>
      <c r="AF430" t="s">
        <v>4757</v>
      </c>
      <c r="AG430" t="s">
        <v>4758</v>
      </c>
      <c r="AH430" t="s">
        <v>4759</v>
      </c>
      <c r="AI430" t="s">
        <v>4760</v>
      </c>
      <c r="AK430">
        <v>3</v>
      </c>
      <c r="AM430">
        <v>1</v>
      </c>
      <c r="AN430" t="s">
        <v>42</v>
      </c>
      <c r="AO430" s="1">
        <v>39920</v>
      </c>
      <c r="AR430" t="s">
        <v>42</v>
      </c>
      <c r="AS430" t="s">
        <v>43</v>
      </c>
    </row>
    <row r="431" spans="1:45" hidden="1" x14ac:dyDescent="0.25">
      <c r="A431" t="b">
        <f t="shared" si="48"/>
        <v>0</v>
      </c>
      <c r="B431" t="b">
        <f t="shared" si="49"/>
        <v>0</v>
      </c>
      <c r="C431" t="b">
        <f t="shared" si="50"/>
        <v>0</v>
      </c>
      <c r="D431" t="b">
        <f t="shared" si="53"/>
        <v>0</v>
      </c>
      <c r="E431" t="b">
        <f t="shared" si="53"/>
        <v>0</v>
      </c>
      <c r="F431" t="b">
        <f t="shared" si="53"/>
        <v>0</v>
      </c>
      <c r="G431" t="b">
        <f t="shared" si="53"/>
        <v>0</v>
      </c>
      <c r="H431" t="b">
        <f t="shared" si="53"/>
        <v>0</v>
      </c>
      <c r="I431" t="b">
        <f t="shared" si="51"/>
        <v>1</v>
      </c>
      <c r="J431" t="b">
        <f t="shared" si="52"/>
        <v>1</v>
      </c>
      <c r="K431" t="b">
        <f t="shared" si="54"/>
        <v>1</v>
      </c>
      <c r="L431" t="b">
        <f t="shared" si="54"/>
        <v>1</v>
      </c>
      <c r="M431" t="b">
        <f t="shared" si="54"/>
        <v>1</v>
      </c>
      <c r="N431" t="b">
        <f t="shared" si="54"/>
        <v>1</v>
      </c>
      <c r="O431" t="b">
        <f t="shared" si="54"/>
        <v>1</v>
      </c>
      <c r="P431" t="s">
        <v>4761</v>
      </c>
      <c r="Q431" t="s">
        <v>4762</v>
      </c>
      <c r="R431" t="s">
        <v>4763</v>
      </c>
      <c r="S431" t="s">
        <v>4764</v>
      </c>
      <c r="T431" s="1">
        <v>44020</v>
      </c>
      <c r="U431">
        <v>2019</v>
      </c>
      <c r="X431">
        <v>1</v>
      </c>
      <c r="Y431">
        <v>6</v>
      </c>
      <c r="Z431" t="s">
        <v>4765</v>
      </c>
      <c r="AB431" t="s">
        <v>4766</v>
      </c>
      <c r="AC431" t="s">
        <v>4767</v>
      </c>
      <c r="AE431" t="s">
        <v>4768</v>
      </c>
      <c r="AF431" t="s">
        <v>4769</v>
      </c>
      <c r="AH431" t="s">
        <v>4770</v>
      </c>
      <c r="AI431" t="s">
        <v>4771</v>
      </c>
      <c r="AK431">
        <v>3</v>
      </c>
      <c r="AM431">
        <v>12</v>
      </c>
      <c r="AN431" t="s">
        <v>42</v>
      </c>
      <c r="AO431" s="1">
        <v>44020</v>
      </c>
      <c r="AR431" t="s">
        <v>42</v>
      </c>
      <c r="AS431" t="s">
        <v>43</v>
      </c>
    </row>
    <row r="432" spans="1:45" x14ac:dyDescent="0.25">
      <c r="A432" t="b">
        <f t="shared" si="48"/>
        <v>1</v>
      </c>
      <c r="B432" t="b">
        <f t="shared" si="49"/>
        <v>0</v>
      </c>
      <c r="C432" t="b">
        <f t="shared" si="50"/>
        <v>0</v>
      </c>
      <c r="D432" t="b">
        <f t="shared" si="53"/>
        <v>0</v>
      </c>
      <c r="E432" t="b">
        <f t="shared" si="53"/>
        <v>1</v>
      </c>
      <c r="F432" t="b">
        <f t="shared" si="53"/>
        <v>0</v>
      </c>
      <c r="G432" t="b">
        <f t="shared" si="53"/>
        <v>0</v>
      </c>
      <c r="H432" t="b">
        <f t="shared" si="53"/>
        <v>0</v>
      </c>
      <c r="I432" t="b">
        <f t="shared" si="51"/>
        <v>1</v>
      </c>
      <c r="J432" t="b">
        <f t="shared" si="52"/>
        <v>1</v>
      </c>
      <c r="K432" t="b">
        <f t="shared" si="54"/>
        <v>1</v>
      </c>
      <c r="L432" t="b">
        <f t="shared" si="54"/>
        <v>1</v>
      </c>
      <c r="M432" t="b">
        <f t="shared" si="54"/>
        <v>1</v>
      </c>
      <c r="N432" t="b">
        <f t="shared" si="54"/>
        <v>1</v>
      </c>
      <c r="O432" t="b">
        <f t="shared" si="54"/>
        <v>1</v>
      </c>
      <c r="P432" t="s">
        <v>4772</v>
      </c>
      <c r="Q432" t="s">
        <v>4773</v>
      </c>
      <c r="R432" t="s">
        <v>4774</v>
      </c>
      <c r="S432" t="s">
        <v>4775</v>
      </c>
      <c r="T432" s="1">
        <v>43970</v>
      </c>
      <c r="U432">
        <v>2020</v>
      </c>
      <c r="X432">
        <v>7</v>
      </c>
      <c r="Y432">
        <v>12</v>
      </c>
      <c r="Z432" t="s">
        <v>4776</v>
      </c>
      <c r="AB432" t="s">
        <v>4777</v>
      </c>
      <c r="AC432" t="s">
        <v>4778</v>
      </c>
      <c r="AE432" t="s">
        <v>4779</v>
      </c>
      <c r="AF432" t="s">
        <v>4780</v>
      </c>
      <c r="AG432" t="s">
        <v>4781</v>
      </c>
      <c r="AH432" t="s">
        <v>4782</v>
      </c>
      <c r="AI432" t="s">
        <v>4783</v>
      </c>
      <c r="AK432">
        <v>3</v>
      </c>
      <c r="AM432">
        <v>12</v>
      </c>
      <c r="AN432" t="s">
        <v>42</v>
      </c>
      <c r="AO432" s="1">
        <v>43970</v>
      </c>
      <c r="AR432" t="s">
        <v>42</v>
      </c>
      <c r="AS432" t="s">
        <v>43</v>
      </c>
    </row>
    <row r="433" spans="1:45" hidden="1" x14ac:dyDescent="0.25">
      <c r="A433" t="b">
        <f t="shared" si="48"/>
        <v>0</v>
      </c>
      <c r="B433" t="b">
        <f t="shared" si="49"/>
        <v>0</v>
      </c>
      <c r="C433" t="b">
        <f t="shared" si="50"/>
        <v>0</v>
      </c>
      <c r="D433" t="b">
        <f t="shared" si="53"/>
        <v>0</v>
      </c>
      <c r="E433" t="b">
        <f t="shared" si="53"/>
        <v>0</v>
      </c>
      <c r="F433" t="b">
        <f t="shared" si="53"/>
        <v>0</v>
      </c>
      <c r="G433" t="b">
        <f t="shared" si="53"/>
        <v>0</v>
      </c>
      <c r="H433" t="b">
        <f t="shared" si="53"/>
        <v>0</v>
      </c>
      <c r="I433" t="b">
        <f t="shared" si="51"/>
        <v>1</v>
      </c>
      <c r="J433" t="b">
        <f t="shared" si="52"/>
        <v>1</v>
      </c>
      <c r="K433" t="b">
        <f t="shared" si="54"/>
        <v>1</v>
      </c>
      <c r="L433" t="b">
        <f t="shared" si="54"/>
        <v>1</v>
      </c>
      <c r="M433" t="b">
        <f t="shared" si="54"/>
        <v>1</v>
      </c>
      <c r="N433" t="b">
        <f t="shared" si="54"/>
        <v>1</v>
      </c>
      <c r="O433" t="b">
        <f t="shared" si="54"/>
        <v>1</v>
      </c>
      <c r="P433" t="s">
        <v>4784</v>
      </c>
      <c r="Q433" t="s">
        <v>4785</v>
      </c>
      <c r="R433" t="s">
        <v>4786</v>
      </c>
      <c r="S433" t="s">
        <v>4787</v>
      </c>
      <c r="T433" s="1">
        <v>40717</v>
      </c>
      <c r="U433">
        <v>2011</v>
      </c>
      <c r="X433">
        <v>24</v>
      </c>
      <c r="Y433">
        <v>27</v>
      </c>
      <c r="Z433" t="s">
        <v>4788</v>
      </c>
      <c r="AB433" t="s">
        <v>4789</v>
      </c>
      <c r="AC433" t="s">
        <v>4790</v>
      </c>
      <c r="AE433" t="s">
        <v>4791</v>
      </c>
      <c r="AF433" t="s">
        <v>4792</v>
      </c>
      <c r="AG433" t="s">
        <v>4793</v>
      </c>
      <c r="AH433" t="s">
        <v>4794</v>
      </c>
      <c r="AI433" t="s">
        <v>4795</v>
      </c>
      <c r="AK433">
        <v>3</v>
      </c>
      <c r="AM433">
        <v>20</v>
      </c>
      <c r="AN433" t="s">
        <v>42</v>
      </c>
      <c r="AO433" s="1">
        <v>40717</v>
      </c>
      <c r="AR433" t="s">
        <v>42</v>
      </c>
      <c r="AS433" t="s">
        <v>43</v>
      </c>
    </row>
    <row r="434" spans="1:45" hidden="1" x14ac:dyDescent="0.25">
      <c r="A434" t="b">
        <f t="shared" si="48"/>
        <v>0</v>
      </c>
      <c r="B434" t="b">
        <f t="shared" si="49"/>
        <v>0</v>
      </c>
      <c r="C434" t="b">
        <f t="shared" si="50"/>
        <v>0</v>
      </c>
      <c r="D434" t="b">
        <f t="shared" si="53"/>
        <v>0</v>
      </c>
      <c r="E434" t="b">
        <f t="shared" si="53"/>
        <v>0</v>
      </c>
      <c r="F434" t="b">
        <f t="shared" si="53"/>
        <v>0</v>
      </c>
      <c r="G434" t="b">
        <f t="shared" si="53"/>
        <v>0</v>
      </c>
      <c r="H434" t="b">
        <f t="shared" si="53"/>
        <v>0</v>
      </c>
      <c r="I434" t="b">
        <f t="shared" si="51"/>
        <v>1</v>
      </c>
      <c r="J434" t="b">
        <f t="shared" si="52"/>
        <v>1</v>
      </c>
      <c r="K434" t="b">
        <f t="shared" si="54"/>
        <v>1</v>
      </c>
      <c r="L434" t="b">
        <f t="shared" si="54"/>
        <v>1</v>
      </c>
      <c r="M434" t="b">
        <f t="shared" si="54"/>
        <v>1</v>
      </c>
      <c r="N434" t="b">
        <f t="shared" si="54"/>
        <v>1</v>
      </c>
      <c r="O434" t="b">
        <f t="shared" si="54"/>
        <v>1</v>
      </c>
      <c r="P434" t="s">
        <v>4796</v>
      </c>
      <c r="Q434" t="s">
        <v>4797</v>
      </c>
      <c r="R434" t="s">
        <v>4798</v>
      </c>
      <c r="S434" t="s">
        <v>4799</v>
      </c>
      <c r="T434" s="1">
        <v>43468</v>
      </c>
      <c r="U434">
        <v>2018</v>
      </c>
      <c r="X434">
        <v>711</v>
      </c>
      <c r="Y434">
        <v>715</v>
      </c>
      <c r="Z434" t="s">
        <v>4800</v>
      </c>
      <c r="AA434" t="s">
        <v>4801</v>
      </c>
      <c r="AB434" t="s">
        <v>4802</v>
      </c>
      <c r="AC434" t="s">
        <v>4803</v>
      </c>
      <c r="AE434" t="s">
        <v>4804</v>
      </c>
      <c r="AF434" t="s">
        <v>4805</v>
      </c>
      <c r="AG434" t="s">
        <v>4806</v>
      </c>
      <c r="AH434" t="s">
        <v>4807</v>
      </c>
      <c r="AI434" t="s">
        <v>4808</v>
      </c>
      <c r="AK434">
        <v>3</v>
      </c>
      <c r="AM434">
        <v>13</v>
      </c>
      <c r="AN434" t="s">
        <v>42</v>
      </c>
      <c r="AO434" s="1">
        <v>43468</v>
      </c>
      <c r="AR434" t="s">
        <v>42</v>
      </c>
      <c r="AS434" t="s">
        <v>43</v>
      </c>
    </row>
    <row r="435" spans="1:45" hidden="1" x14ac:dyDescent="0.25">
      <c r="A435" t="b">
        <f t="shared" si="48"/>
        <v>0</v>
      </c>
      <c r="B435" t="b">
        <f t="shared" si="49"/>
        <v>0</v>
      </c>
      <c r="C435" t="b">
        <f t="shared" si="50"/>
        <v>0</v>
      </c>
      <c r="D435" t="b">
        <f t="shared" si="53"/>
        <v>0</v>
      </c>
      <c r="E435" t="b">
        <f t="shared" si="53"/>
        <v>0</v>
      </c>
      <c r="F435" t="b">
        <f t="shared" si="53"/>
        <v>0</v>
      </c>
      <c r="G435" t="b">
        <f t="shared" si="53"/>
        <v>0</v>
      </c>
      <c r="H435" t="b">
        <f t="shared" si="53"/>
        <v>0</v>
      </c>
      <c r="I435" t="b">
        <f t="shared" si="51"/>
        <v>1</v>
      </c>
      <c r="J435" t="b">
        <f t="shared" si="52"/>
        <v>0</v>
      </c>
      <c r="K435" t="b">
        <f t="shared" si="54"/>
        <v>1</v>
      </c>
      <c r="L435" t="b">
        <f t="shared" si="54"/>
        <v>1</v>
      </c>
      <c r="M435" t="b">
        <f t="shared" si="54"/>
        <v>1</v>
      </c>
      <c r="N435" t="b">
        <f t="shared" si="54"/>
        <v>0</v>
      </c>
      <c r="O435" t="b">
        <f t="shared" si="54"/>
        <v>1</v>
      </c>
      <c r="P435" t="s">
        <v>4809</v>
      </c>
      <c r="Q435" t="s">
        <v>4810</v>
      </c>
      <c r="R435" t="s">
        <v>4811</v>
      </c>
      <c r="S435" t="s">
        <v>4812</v>
      </c>
      <c r="T435" s="1">
        <v>44159</v>
      </c>
      <c r="U435">
        <v>2020</v>
      </c>
      <c r="X435">
        <v>247</v>
      </c>
      <c r="Y435">
        <v>251</v>
      </c>
      <c r="Z435" t="s">
        <v>4813</v>
      </c>
      <c r="AB435" t="s">
        <v>4814</v>
      </c>
      <c r="AC435" t="s">
        <v>4815</v>
      </c>
      <c r="AD435" t="s">
        <v>4816</v>
      </c>
      <c r="AE435" t="s">
        <v>4817</v>
      </c>
      <c r="AF435" t="s">
        <v>4818</v>
      </c>
      <c r="AG435" t="s">
        <v>4819</v>
      </c>
      <c r="AH435" t="s">
        <v>4820</v>
      </c>
      <c r="AI435" t="s">
        <v>4821</v>
      </c>
      <c r="AK435">
        <v>3</v>
      </c>
      <c r="AM435">
        <v>30</v>
      </c>
      <c r="AN435" t="s">
        <v>42</v>
      </c>
      <c r="AO435" s="1">
        <v>44159</v>
      </c>
      <c r="AR435" t="s">
        <v>42</v>
      </c>
      <c r="AS435" t="s">
        <v>43</v>
      </c>
    </row>
    <row r="436" spans="1:45" hidden="1" x14ac:dyDescent="0.25">
      <c r="A436" t="b">
        <f t="shared" si="48"/>
        <v>0</v>
      </c>
      <c r="B436" t="b">
        <f t="shared" si="49"/>
        <v>0</v>
      </c>
      <c r="C436" t="b">
        <f t="shared" si="50"/>
        <v>0</v>
      </c>
      <c r="D436" t="b">
        <f t="shared" si="53"/>
        <v>0</v>
      </c>
      <c r="E436" t="b">
        <f t="shared" si="53"/>
        <v>0</v>
      </c>
      <c r="F436" t="b">
        <f t="shared" si="53"/>
        <v>0</v>
      </c>
      <c r="G436" t="b">
        <f t="shared" si="53"/>
        <v>0</v>
      </c>
      <c r="H436" t="b">
        <f t="shared" si="53"/>
        <v>0</v>
      </c>
      <c r="I436" t="b">
        <f t="shared" si="51"/>
        <v>1</v>
      </c>
      <c r="J436" t="b">
        <f t="shared" si="52"/>
        <v>1</v>
      </c>
      <c r="K436" t="b">
        <f t="shared" si="54"/>
        <v>1</v>
      </c>
      <c r="L436" t="b">
        <f t="shared" si="54"/>
        <v>0</v>
      </c>
      <c r="M436" t="b">
        <f t="shared" si="54"/>
        <v>1</v>
      </c>
      <c r="N436" t="b">
        <f t="shared" si="54"/>
        <v>1</v>
      </c>
      <c r="O436" t="b">
        <f t="shared" si="54"/>
        <v>1</v>
      </c>
      <c r="P436" t="s">
        <v>4822</v>
      </c>
      <c r="Q436" t="s">
        <v>4823</v>
      </c>
      <c r="R436" t="s">
        <v>4824</v>
      </c>
      <c r="S436" t="s">
        <v>1380</v>
      </c>
      <c r="T436" s="1">
        <v>43349</v>
      </c>
      <c r="U436">
        <v>2018</v>
      </c>
      <c r="X436">
        <v>1301</v>
      </c>
      <c r="Y436">
        <v>1308</v>
      </c>
      <c r="Z436" t="s">
        <v>4825</v>
      </c>
      <c r="AB436" t="s">
        <v>1382</v>
      </c>
      <c r="AC436" t="s">
        <v>4826</v>
      </c>
      <c r="AE436" t="s">
        <v>4827</v>
      </c>
      <c r="AF436" t="s">
        <v>4828</v>
      </c>
      <c r="AG436" t="s">
        <v>4829</v>
      </c>
      <c r="AH436" t="s">
        <v>4830</v>
      </c>
      <c r="AI436" t="s">
        <v>4831</v>
      </c>
      <c r="AK436">
        <v>2</v>
      </c>
      <c r="AM436">
        <v>7</v>
      </c>
      <c r="AO436" s="1">
        <v>43349</v>
      </c>
      <c r="AR436" t="s">
        <v>42</v>
      </c>
      <c r="AS436" t="s">
        <v>43</v>
      </c>
    </row>
    <row r="437" spans="1:45" hidden="1" x14ac:dyDescent="0.25">
      <c r="A437" t="b">
        <f t="shared" si="48"/>
        <v>0</v>
      </c>
      <c r="B437" t="b">
        <f t="shared" si="49"/>
        <v>0</v>
      </c>
      <c r="C437" t="b">
        <f t="shared" si="50"/>
        <v>0</v>
      </c>
      <c r="D437" t="b">
        <f t="shared" si="53"/>
        <v>0</v>
      </c>
      <c r="E437" t="b">
        <f t="shared" si="53"/>
        <v>0</v>
      </c>
      <c r="F437" t="b">
        <f t="shared" si="53"/>
        <v>0</v>
      </c>
      <c r="G437" t="b">
        <f t="shared" si="53"/>
        <v>0</v>
      </c>
      <c r="H437" t="b">
        <f t="shared" si="53"/>
        <v>0</v>
      </c>
      <c r="I437" t="b">
        <f t="shared" si="51"/>
        <v>0</v>
      </c>
      <c r="J437" t="b">
        <f t="shared" si="52"/>
        <v>0</v>
      </c>
      <c r="K437" t="b">
        <f t="shared" si="54"/>
        <v>0</v>
      </c>
      <c r="L437" t="b">
        <f t="shared" si="54"/>
        <v>0</v>
      </c>
      <c r="M437" t="b">
        <f t="shared" si="54"/>
        <v>0</v>
      </c>
      <c r="N437" t="b">
        <f t="shared" si="54"/>
        <v>0</v>
      </c>
      <c r="O437" t="b">
        <f t="shared" si="54"/>
        <v>1</v>
      </c>
      <c r="P437" t="s">
        <v>4832</v>
      </c>
      <c r="Q437" t="s">
        <v>4833</v>
      </c>
      <c r="R437" t="s">
        <v>4834</v>
      </c>
      <c r="S437" t="s">
        <v>4835</v>
      </c>
      <c r="T437" s="1">
        <v>43265</v>
      </c>
      <c r="U437">
        <v>2018</v>
      </c>
      <c r="X437">
        <v>1</v>
      </c>
      <c r="Y437">
        <v>6</v>
      </c>
      <c r="Z437" t="s">
        <v>4836</v>
      </c>
      <c r="AB437" t="s">
        <v>4837</v>
      </c>
      <c r="AC437" t="s">
        <v>4838</v>
      </c>
      <c r="AE437" t="s">
        <v>4839</v>
      </c>
      <c r="AF437" t="s">
        <v>4840</v>
      </c>
      <c r="AG437" t="s">
        <v>4841</v>
      </c>
      <c r="AH437" t="s">
        <v>4842</v>
      </c>
      <c r="AI437" t="s">
        <v>4843</v>
      </c>
      <c r="AK437">
        <v>2</v>
      </c>
      <c r="AM437">
        <v>15</v>
      </c>
      <c r="AN437" t="s">
        <v>42</v>
      </c>
      <c r="AO437" s="1">
        <v>43265</v>
      </c>
      <c r="AR437" t="s">
        <v>42</v>
      </c>
      <c r="AS437" t="s">
        <v>43</v>
      </c>
    </row>
    <row r="438" spans="1:45" hidden="1" x14ac:dyDescent="0.25">
      <c r="A438" t="b">
        <f t="shared" si="48"/>
        <v>0</v>
      </c>
      <c r="B438" t="b">
        <f t="shared" si="49"/>
        <v>0</v>
      </c>
      <c r="C438" t="b">
        <f t="shared" si="50"/>
        <v>0</v>
      </c>
      <c r="D438" t="b">
        <f t="shared" si="53"/>
        <v>0</v>
      </c>
      <c r="E438" t="b">
        <f t="shared" si="53"/>
        <v>0</v>
      </c>
      <c r="F438" t="b">
        <f t="shared" si="53"/>
        <v>0</v>
      </c>
      <c r="G438" t="b">
        <f t="shared" si="53"/>
        <v>0</v>
      </c>
      <c r="H438" t="b">
        <f t="shared" si="53"/>
        <v>0</v>
      </c>
      <c r="I438" t="b">
        <f t="shared" si="51"/>
        <v>1</v>
      </c>
      <c r="J438" t="b">
        <f t="shared" si="52"/>
        <v>1</v>
      </c>
      <c r="K438" t="b">
        <f t="shared" si="54"/>
        <v>1</v>
      </c>
      <c r="L438" t="b">
        <f t="shared" si="54"/>
        <v>0</v>
      </c>
      <c r="M438" t="b">
        <f t="shared" si="54"/>
        <v>0</v>
      </c>
      <c r="N438" t="b">
        <f t="shared" si="54"/>
        <v>1</v>
      </c>
      <c r="O438" t="b">
        <f t="shared" si="54"/>
        <v>1</v>
      </c>
      <c r="P438" t="s">
        <v>4844</v>
      </c>
      <c r="Q438" t="s">
        <v>4845</v>
      </c>
      <c r="R438" t="s">
        <v>4846</v>
      </c>
      <c r="S438" t="s">
        <v>4847</v>
      </c>
      <c r="T438" s="1">
        <v>39836</v>
      </c>
      <c r="U438">
        <v>2008</v>
      </c>
      <c r="X438">
        <v>1</v>
      </c>
      <c r="Y438">
        <v>4</v>
      </c>
      <c r="Z438" t="s">
        <v>4848</v>
      </c>
      <c r="AA438" t="s">
        <v>4849</v>
      </c>
      <c r="AB438" t="s">
        <v>4850</v>
      </c>
      <c r="AC438" t="s">
        <v>4851</v>
      </c>
      <c r="AE438" t="s">
        <v>4852</v>
      </c>
      <c r="AG438" t="s">
        <v>4853</v>
      </c>
      <c r="AH438" t="s">
        <v>4854</v>
      </c>
      <c r="AI438" t="s">
        <v>4855</v>
      </c>
      <c r="AK438">
        <v>2</v>
      </c>
      <c r="AM438">
        <v>10</v>
      </c>
      <c r="AN438" t="s">
        <v>42</v>
      </c>
      <c r="AO438" s="1">
        <v>39836</v>
      </c>
      <c r="AR438" t="s">
        <v>42</v>
      </c>
      <c r="AS438" t="s">
        <v>43</v>
      </c>
    </row>
    <row r="439" spans="1:45" hidden="1" x14ac:dyDescent="0.25">
      <c r="A439" t="b">
        <f t="shared" si="48"/>
        <v>0</v>
      </c>
      <c r="B439" t="b">
        <f t="shared" si="49"/>
        <v>0</v>
      </c>
      <c r="C439" t="b">
        <f t="shared" si="50"/>
        <v>0</v>
      </c>
      <c r="D439" t="b">
        <f t="shared" si="53"/>
        <v>0</v>
      </c>
      <c r="E439" t="b">
        <f t="shared" si="53"/>
        <v>0</v>
      </c>
      <c r="F439" t="b">
        <f t="shared" si="53"/>
        <v>0</v>
      </c>
      <c r="G439" t="b">
        <f t="shared" si="53"/>
        <v>0</v>
      </c>
      <c r="H439" t="b">
        <f t="shared" si="53"/>
        <v>0</v>
      </c>
      <c r="I439" t="b">
        <f t="shared" si="51"/>
        <v>1</v>
      </c>
      <c r="J439" t="b">
        <f t="shared" si="52"/>
        <v>1</v>
      </c>
      <c r="K439" t="b">
        <f t="shared" si="54"/>
        <v>1</v>
      </c>
      <c r="L439" t="b">
        <f t="shared" si="54"/>
        <v>1</v>
      </c>
      <c r="M439" t="b">
        <f t="shared" si="54"/>
        <v>1</v>
      </c>
      <c r="N439" t="b">
        <f t="shared" si="54"/>
        <v>1</v>
      </c>
      <c r="O439" t="b">
        <f t="shared" si="54"/>
        <v>1</v>
      </c>
      <c r="P439" t="s">
        <v>4856</v>
      </c>
      <c r="Q439" t="s">
        <v>4857</v>
      </c>
      <c r="R439" t="s">
        <v>4858</v>
      </c>
      <c r="S439" t="s">
        <v>4859</v>
      </c>
      <c r="T439" s="1">
        <v>40081</v>
      </c>
      <c r="U439">
        <v>2009</v>
      </c>
      <c r="X439">
        <v>1387</v>
      </c>
      <c r="Y439">
        <v>1391</v>
      </c>
      <c r="Z439" t="s">
        <v>4860</v>
      </c>
      <c r="AA439" t="s">
        <v>4861</v>
      </c>
      <c r="AB439" t="s">
        <v>4862</v>
      </c>
      <c r="AC439" t="s">
        <v>4863</v>
      </c>
      <c r="AE439" t="s">
        <v>4864</v>
      </c>
      <c r="AF439" t="s">
        <v>4865</v>
      </c>
      <c r="AG439" t="s">
        <v>4866</v>
      </c>
      <c r="AH439" t="s">
        <v>4867</v>
      </c>
      <c r="AI439" t="s">
        <v>4868</v>
      </c>
      <c r="AK439">
        <v>2</v>
      </c>
      <c r="AM439">
        <v>8</v>
      </c>
      <c r="AN439" t="s">
        <v>42</v>
      </c>
      <c r="AO439" s="1">
        <v>40081</v>
      </c>
      <c r="AR439" t="s">
        <v>42</v>
      </c>
      <c r="AS439" t="s">
        <v>43</v>
      </c>
    </row>
    <row r="440" spans="1:45" hidden="1" x14ac:dyDescent="0.25">
      <c r="A440" t="b">
        <f t="shared" si="48"/>
        <v>0</v>
      </c>
      <c r="B440" t="b">
        <f t="shared" si="49"/>
        <v>0</v>
      </c>
      <c r="C440" t="b">
        <f t="shared" si="50"/>
        <v>0</v>
      </c>
      <c r="D440" t="b">
        <f t="shared" si="53"/>
        <v>0</v>
      </c>
      <c r="E440" t="b">
        <f t="shared" si="53"/>
        <v>0</v>
      </c>
      <c r="F440" t="b">
        <f t="shared" si="53"/>
        <v>0</v>
      </c>
      <c r="G440" t="b">
        <f t="shared" si="53"/>
        <v>0</v>
      </c>
      <c r="H440" t="b">
        <f t="shared" si="53"/>
        <v>0</v>
      </c>
      <c r="I440" t="b">
        <f t="shared" si="51"/>
        <v>1</v>
      </c>
      <c r="J440" t="b">
        <f t="shared" si="52"/>
        <v>1</v>
      </c>
      <c r="K440" t="b">
        <f t="shared" si="54"/>
        <v>1</v>
      </c>
      <c r="L440" t="b">
        <f t="shared" si="54"/>
        <v>1</v>
      </c>
      <c r="M440" t="b">
        <f t="shared" si="54"/>
        <v>1</v>
      </c>
      <c r="N440" t="b">
        <f t="shared" si="54"/>
        <v>1</v>
      </c>
      <c r="O440" t="b">
        <f t="shared" si="54"/>
        <v>1</v>
      </c>
      <c r="P440" t="s">
        <v>4869</v>
      </c>
      <c r="Q440" t="s">
        <v>4870</v>
      </c>
      <c r="R440" t="s">
        <v>4871</v>
      </c>
      <c r="S440" t="s">
        <v>4872</v>
      </c>
      <c r="T440" s="1">
        <v>44120</v>
      </c>
      <c r="U440">
        <v>2020</v>
      </c>
      <c r="X440">
        <v>250</v>
      </c>
      <c r="Y440">
        <v>252</v>
      </c>
      <c r="Z440" t="s">
        <v>4873</v>
      </c>
      <c r="AB440" t="s">
        <v>4874</v>
      </c>
      <c r="AC440" t="s">
        <v>4875</v>
      </c>
      <c r="AE440" t="s">
        <v>4876</v>
      </c>
      <c r="AF440" t="s">
        <v>4877</v>
      </c>
      <c r="AG440" t="s">
        <v>4878</v>
      </c>
      <c r="AH440" t="s">
        <v>4879</v>
      </c>
      <c r="AI440" t="s">
        <v>4880</v>
      </c>
      <c r="AK440">
        <v>2</v>
      </c>
      <c r="AM440">
        <v>5</v>
      </c>
      <c r="AN440" t="s">
        <v>42</v>
      </c>
      <c r="AO440" s="1">
        <v>44120</v>
      </c>
      <c r="AR440" t="s">
        <v>42</v>
      </c>
      <c r="AS440" t="s">
        <v>43</v>
      </c>
    </row>
    <row r="441" spans="1:45" hidden="1" x14ac:dyDescent="0.25">
      <c r="A441" t="b">
        <f t="shared" si="48"/>
        <v>0</v>
      </c>
      <c r="B441" t="b">
        <f t="shared" si="49"/>
        <v>0</v>
      </c>
      <c r="C441" t="b">
        <f t="shared" si="50"/>
        <v>0</v>
      </c>
      <c r="D441" t="b">
        <f t="shared" si="53"/>
        <v>0</v>
      </c>
      <c r="E441" t="b">
        <f t="shared" si="53"/>
        <v>0</v>
      </c>
      <c r="F441" t="b">
        <f t="shared" si="53"/>
        <v>0</v>
      </c>
      <c r="G441" t="b">
        <f t="shared" si="53"/>
        <v>0</v>
      </c>
      <c r="H441" t="b">
        <f t="shared" si="53"/>
        <v>0</v>
      </c>
      <c r="I441" t="b">
        <f t="shared" si="51"/>
        <v>1</v>
      </c>
      <c r="J441" t="b">
        <f t="shared" si="52"/>
        <v>1</v>
      </c>
      <c r="K441" t="b">
        <f t="shared" si="54"/>
        <v>1</v>
      </c>
      <c r="L441" t="b">
        <f t="shared" si="54"/>
        <v>1</v>
      </c>
      <c r="M441" t="b">
        <f t="shared" si="54"/>
        <v>1</v>
      </c>
      <c r="N441" t="b">
        <f t="shared" si="54"/>
        <v>1</v>
      </c>
      <c r="O441" t="b">
        <f t="shared" si="54"/>
        <v>1</v>
      </c>
      <c r="P441" t="s">
        <v>4881</v>
      </c>
      <c r="Q441" t="s">
        <v>4882</v>
      </c>
      <c r="R441" t="s">
        <v>4883</v>
      </c>
      <c r="S441" t="s">
        <v>1621</v>
      </c>
      <c r="T441" s="1">
        <v>42705</v>
      </c>
      <c r="U441">
        <v>2016</v>
      </c>
      <c r="X441">
        <v>1</v>
      </c>
      <c r="Y441">
        <v>7</v>
      </c>
      <c r="Z441" t="s">
        <v>4884</v>
      </c>
      <c r="AB441" t="s">
        <v>1623</v>
      </c>
      <c r="AC441" t="s">
        <v>4885</v>
      </c>
      <c r="AE441" t="s">
        <v>4886</v>
      </c>
      <c r="AF441" t="s">
        <v>4887</v>
      </c>
      <c r="AG441" t="s">
        <v>4888</v>
      </c>
      <c r="AH441" t="s">
        <v>4889</v>
      </c>
      <c r="AI441" t="s">
        <v>4890</v>
      </c>
      <c r="AK441">
        <v>2</v>
      </c>
      <c r="AL441">
        <v>1</v>
      </c>
      <c r="AM441">
        <v>12</v>
      </c>
      <c r="AN441" t="s">
        <v>42</v>
      </c>
      <c r="AO441" s="1">
        <v>42705</v>
      </c>
      <c r="AR441" t="s">
        <v>42</v>
      </c>
      <c r="AS441" t="s">
        <v>43</v>
      </c>
    </row>
    <row r="442" spans="1:45" hidden="1" x14ac:dyDescent="0.25">
      <c r="A442" t="b">
        <f t="shared" si="48"/>
        <v>0</v>
      </c>
      <c r="B442" t="b">
        <f t="shared" si="49"/>
        <v>0</v>
      </c>
      <c r="C442" t="b">
        <f t="shared" si="50"/>
        <v>0</v>
      </c>
      <c r="D442" t="b">
        <f t="shared" si="53"/>
        <v>0</v>
      </c>
      <c r="E442" t="b">
        <f t="shared" si="53"/>
        <v>0</v>
      </c>
      <c r="F442" t="b">
        <f t="shared" si="53"/>
        <v>0</v>
      </c>
      <c r="G442" t="b">
        <f t="shared" si="53"/>
        <v>0</v>
      </c>
      <c r="H442" t="b">
        <f t="shared" si="53"/>
        <v>0</v>
      </c>
      <c r="I442" t="b">
        <f t="shared" si="51"/>
        <v>1</v>
      </c>
      <c r="J442" t="b">
        <f t="shared" si="52"/>
        <v>1</v>
      </c>
      <c r="K442" t="b">
        <f t="shared" si="54"/>
        <v>1</v>
      </c>
      <c r="L442" t="b">
        <f t="shared" si="54"/>
        <v>1</v>
      </c>
      <c r="M442" t="b">
        <f t="shared" si="54"/>
        <v>1</v>
      </c>
      <c r="N442" t="b">
        <f t="shared" si="54"/>
        <v>1</v>
      </c>
      <c r="O442" t="b">
        <f t="shared" si="54"/>
        <v>1</v>
      </c>
      <c r="P442" t="s">
        <v>4891</v>
      </c>
      <c r="Q442" t="s">
        <v>4892</v>
      </c>
      <c r="R442" t="s">
        <v>4893</v>
      </c>
      <c r="S442" t="s">
        <v>4894</v>
      </c>
      <c r="T442" s="1">
        <v>41979</v>
      </c>
      <c r="U442">
        <v>2014</v>
      </c>
      <c r="X442">
        <v>578</v>
      </c>
      <c r="Y442">
        <v>583</v>
      </c>
      <c r="Z442" t="s">
        <v>4895</v>
      </c>
      <c r="AA442" t="s">
        <v>88</v>
      </c>
      <c r="AB442" t="s">
        <v>4896</v>
      </c>
      <c r="AC442" t="s">
        <v>4897</v>
      </c>
      <c r="AE442" t="s">
        <v>4898</v>
      </c>
      <c r="AF442" t="s">
        <v>4899</v>
      </c>
      <c r="AG442" t="s">
        <v>4900</v>
      </c>
      <c r="AH442" t="s">
        <v>4901</v>
      </c>
      <c r="AI442" t="s">
        <v>4902</v>
      </c>
      <c r="AK442">
        <v>2</v>
      </c>
      <c r="AM442">
        <v>11</v>
      </c>
      <c r="AN442" t="s">
        <v>42</v>
      </c>
      <c r="AO442" s="1">
        <v>41979</v>
      </c>
      <c r="AR442" t="s">
        <v>42</v>
      </c>
      <c r="AS442" t="s">
        <v>43</v>
      </c>
    </row>
    <row r="443" spans="1:45" hidden="1" x14ac:dyDescent="0.25">
      <c r="A443" t="b">
        <f t="shared" si="48"/>
        <v>0</v>
      </c>
      <c r="B443" t="b">
        <f t="shared" si="49"/>
        <v>1</v>
      </c>
      <c r="C443" t="b">
        <f t="shared" si="50"/>
        <v>0</v>
      </c>
      <c r="D443" t="b">
        <f t="shared" si="53"/>
        <v>1</v>
      </c>
      <c r="E443" t="b">
        <f t="shared" si="53"/>
        <v>0</v>
      </c>
      <c r="F443" t="b">
        <f t="shared" si="53"/>
        <v>1</v>
      </c>
      <c r="G443" t="b">
        <f t="shared" si="53"/>
        <v>1</v>
      </c>
      <c r="H443" t="b">
        <f t="shared" si="53"/>
        <v>0</v>
      </c>
      <c r="I443" t="b">
        <f t="shared" si="51"/>
        <v>1</v>
      </c>
      <c r="J443" t="b">
        <f t="shared" si="52"/>
        <v>0</v>
      </c>
      <c r="K443" t="b">
        <f t="shared" si="54"/>
        <v>1</v>
      </c>
      <c r="L443" t="b">
        <f t="shared" si="54"/>
        <v>0</v>
      </c>
      <c r="M443" t="b">
        <f t="shared" si="54"/>
        <v>0</v>
      </c>
      <c r="N443" t="b">
        <f t="shared" si="54"/>
        <v>0</v>
      </c>
      <c r="O443" t="b">
        <f t="shared" si="54"/>
        <v>1</v>
      </c>
      <c r="P443" t="s">
        <v>4903</v>
      </c>
      <c r="Q443" t="s">
        <v>4904</v>
      </c>
      <c r="R443" t="s">
        <v>4905</v>
      </c>
      <c r="S443" t="s">
        <v>4906</v>
      </c>
      <c r="T443" s="1">
        <v>44050</v>
      </c>
      <c r="U443">
        <v>2020</v>
      </c>
      <c r="X443">
        <v>299</v>
      </c>
      <c r="Y443">
        <v>303</v>
      </c>
      <c r="Z443" t="s">
        <v>4907</v>
      </c>
      <c r="AA443" t="s">
        <v>75</v>
      </c>
      <c r="AB443" t="s">
        <v>4908</v>
      </c>
      <c r="AC443" t="s">
        <v>4909</v>
      </c>
      <c r="AE443" t="s">
        <v>4910</v>
      </c>
      <c r="AF443" t="s">
        <v>4911</v>
      </c>
      <c r="AG443" t="s">
        <v>4912</v>
      </c>
      <c r="AH443" t="s">
        <v>4913</v>
      </c>
      <c r="AI443" t="s">
        <v>4914</v>
      </c>
      <c r="AK443">
        <v>2</v>
      </c>
      <c r="AM443">
        <v>20</v>
      </c>
      <c r="AN443" t="s">
        <v>42</v>
      </c>
      <c r="AO443" s="1">
        <v>44050</v>
      </c>
      <c r="AR443" t="s">
        <v>42</v>
      </c>
      <c r="AS443" t="s">
        <v>43</v>
      </c>
    </row>
    <row r="444" spans="1:45" hidden="1" x14ac:dyDescent="0.25">
      <c r="A444" t="b">
        <f t="shared" si="48"/>
        <v>0</v>
      </c>
      <c r="B444" t="b">
        <f t="shared" si="49"/>
        <v>0</v>
      </c>
      <c r="C444" t="b">
        <f t="shared" si="50"/>
        <v>0</v>
      </c>
      <c r="D444" t="b">
        <f t="shared" si="53"/>
        <v>0</v>
      </c>
      <c r="E444" t="b">
        <f t="shared" si="53"/>
        <v>0</v>
      </c>
      <c r="F444" t="b">
        <f t="shared" si="53"/>
        <v>0</v>
      </c>
      <c r="G444" t="b">
        <f t="shared" si="53"/>
        <v>0</v>
      </c>
      <c r="H444" t="b">
        <f t="shared" si="53"/>
        <v>0</v>
      </c>
      <c r="I444" t="b">
        <f t="shared" si="51"/>
        <v>1</v>
      </c>
      <c r="J444" t="b">
        <f t="shared" si="52"/>
        <v>1</v>
      </c>
      <c r="K444" t="b">
        <f t="shared" si="54"/>
        <v>1</v>
      </c>
      <c r="L444" t="b">
        <f t="shared" si="54"/>
        <v>1</v>
      </c>
      <c r="M444" t="b">
        <f t="shared" si="54"/>
        <v>1</v>
      </c>
      <c r="N444" t="b">
        <f t="shared" si="54"/>
        <v>1</v>
      </c>
      <c r="O444" t="b">
        <f t="shared" si="54"/>
        <v>1</v>
      </c>
      <c r="P444" t="s">
        <v>4915</v>
      </c>
      <c r="Q444" t="s">
        <v>4916</v>
      </c>
      <c r="R444" t="s">
        <v>4917</v>
      </c>
      <c r="S444" t="s">
        <v>4918</v>
      </c>
      <c r="T444" s="1">
        <v>38166</v>
      </c>
      <c r="U444">
        <v>2003</v>
      </c>
      <c r="V444">
        <v>2</v>
      </c>
      <c r="X444">
        <v>2070</v>
      </c>
      <c r="Y444" t="s">
        <v>4919</v>
      </c>
      <c r="Z444" t="s">
        <v>4920</v>
      </c>
      <c r="AB444" t="s">
        <v>4921</v>
      </c>
      <c r="AE444" t="s">
        <v>4922</v>
      </c>
      <c r="AG444" t="s">
        <v>4923</v>
      </c>
      <c r="AH444" t="s">
        <v>4924</v>
      </c>
      <c r="AI444" t="s">
        <v>4925</v>
      </c>
      <c r="AK444">
        <v>2</v>
      </c>
      <c r="AM444">
        <v>7</v>
      </c>
      <c r="AO444" s="1">
        <v>38166</v>
      </c>
      <c r="AR444" t="s">
        <v>42</v>
      </c>
      <c r="AS444" t="s">
        <v>43</v>
      </c>
    </row>
    <row r="445" spans="1:45" hidden="1" x14ac:dyDescent="0.25">
      <c r="A445" t="b">
        <f t="shared" si="48"/>
        <v>0</v>
      </c>
      <c r="B445" t="b">
        <f t="shared" si="49"/>
        <v>0</v>
      </c>
      <c r="C445" t="b">
        <f t="shared" si="50"/>
        <v>0</v>
      </c>
      <c r="D445" t="b">
        <f t="shared" si="53"/>
        <v>0</v>
      </c>
      <c r="E445" t="b">
        <f t="shared" si="53"/>
        <v>0</v>
      </c>
      <c r="F445" t="b">
        <f t="shared" si="53"/>
        <v>0</v>
      </c>
      <c r="G445" t="b">
        <f t="shared" si="53"/>
        <v>0</v>
      </c>
      <c r="H445" t="b">
        <f t="shared" si="53"/>
        <v>0</v>
      </c>
      <c r="I445" t="b">
        <f t="shared" si="51"/>
        <v>1</v>
      </c>
      <c r="J445" t="b">
        <f t="shared" si="52"/>
        <v>1</v>
      </c>
      <c r="K445" t="b">
        <f t="shared" si="54"/>
        <v>1</v>
      </c>
      <c r="L445" t="b">
        <f t="shared" si="54"/>
        <v>1</v>
      </c>
      <c r="M445" t="b">
        <f t="shared" si="54"/>
        <v>1</v>
      </c>
      <c r="N445" t="b">
        <f t="shared" si="54"/>
        <v>1</v>
      </c>
      <c r="O445" t="b">
        <f t="shared" si="54"/>
        <v>1</v>
      </c>
      <c r="P445" t="s">
        <v>4926</v>
      </c>
      <c r="Q445" t="s">
        <v>4927</v>
      </c>
      <c r="R445" t="s">
        <v>4928</v>
      </c>
      <c r="S445" t="s">
        <v>3215</v>
      </c>
      <c r="T445" s="1">
        <v>43783</v>
      </c>
      <c r="U445">
        <v>2019</v>
      </c>
      <c r="X445">
        <v>8226</v>
      </c>
      <c r="Y445">
        <v>8229</v>
      </c>
      <c r="Z445" t="s">
        <v>4929</v>
      </c>
      <c r="AA445" t="s">
        <v>650</v>
      </c>
      <c r="AB445" t="s">
        <v>3217</v>
      </c>
      <c r="AC445" t="s">
        <v>4930</v>
      </c>
      <c r="AE445" t="s">
        <v>4931</v>
      </c>
      <c r="AF445" t="s">
        <v>4932</v>
      </c>
      <c r="AG445" t="s">
        <v>4933</v>
      </c>
      <c r="AH445" t="s">
        <v>4934</v>
      </c>
      <c r="AI445" t="s">
        <v>4935</v>
      </c>
      <c r="AK445">
        <v>2</v>
      </c>
      <c r="AM445">
        <v>8</v>
      </c>
      <c r="AN445" t="s">
        <v>42</v>
      </c>
      <c r="AO445" s="1">
        <v>43783</v>
      </c>
      <c r="AR445" t="s">
        <v>42</v>
      </c>
      <c r="AS445" t="s">
        <v>43</v>
      </c>
    </row>
    <row r="446" spans="1:45" hidden="1" x14ac:dyDescent="0.25">
      <c r="A446" t="b">
        <f t="shared" si="48"/>
        <v>0</v>
      </c>
      <c r="B446" t="b">
        <f t="shared" si="49"/>
        <v>0</v>
      </c>
      <c r="C446" t="b">
        <f t="shared" si="50"/>
        <v>0</v>
      </c>
      <c r="D446" t="b">
        <f t="shared" si="53"/>
        <v>0</v>
      </c>
      <c r="E446" t="b">
        <f t="shared" si="53"/>
        <v>0</v>
      </c>
      <c r="F446" t="b">
        <f t="shared" si="53"/>
        <v>1</v>
      </c>
      <c r="G446" t="b">
        <f t="shared" si="53"/>
        <v>0</v>
      </c>
      <c r="H446" t="b">
        <f t="shared" si="53"/>
        <v>0</v>
      </c>
      <c r="I446" t="b">
        <f t="shared" si="51"/>
        <v>1</v>
      </c>
      <c r="J446" t="b">
        <f t="shared" si="52"/>
        <v>0</v>
      </c>
      <c r="K446" t="b">
        <f t="shared" si="54"/>
        <v>1</v>
      </c>
      <c r="L446" t="b">
        <f t="shared" si="54"/>
        <v>1</v>
      </c>
      <c r="M446" t="b">
        <f t="shared" si="54"/>
        <v>0</v>
      </c>
      <c r="N446" t="b">
        <f t="shared" si="54"/>
        <v>0</v>
      </c>
      <c r="O446" t="b">
        <f t="shared" si="54"/>
        <v>1</v>
      </c>
      <c r="P446" t="s">
        <v>4936</v>
      </c>
      <c r="Q446" t="s">
        <v>4937</v>
      </c>
      <c r="R446" t="s">
        <v>4938</v>
      </c>
      <c r="S446" t="s">
        <v>4939</v>
      </c>
      <c r="T446" s="1">
        <v>43752</v>
      </c>
      <c r="U446">
        <v>2019</v>
      </c>
      <c r="X446">
        <v>1</v>
      </c>
      <c r="Y446">
        <v>5</v>
      </c>
      <c r="Z446" t="s">
        <v>4940</v>
      </c>
      <c r="AB446" t="s">
        <v>4941</v>
      </c>
      <c r="AC446" t="s">
        <v>4942</v>
      </c>
      <c r="AE446" t="s">
        <v>4943</v>
      </c>
      <c r="AF446" t="s">
        <v>4944</v>
      </c>
      <c r="AG446" t="s">
        <v>4945</v>
      </c>
      <c r="AH446" t="s">
        <v>4946</v>
      </c>
      <c r="AI446" t="s">
        <v>4947</v>
      </c>
      <c r="AK446">
        <v>2</v>
      </c>
      <c r="AM446">
        <v>15</v>
      </c>
      <c r="AN446" t="s">
        <v>42</v>
      </c>
      <c r="AO446" s="1">
        <v>43752</v>
      </c>
      <c r="AR446" t="s">
        <v>42</v>
      </c>
      <c r="AS446" t="s">
        <v>43</v>
      </c>
    </row>
    <row r="447" spans="1:45" x14ac:dyDescent="0.25">
      <c r="A447" t="b">
        <f t="shared" si="48"/>
        <v>1</v>
      </c>
      <c r="B447" t="b">
        <f t="shared" si="49"/>
        <v>0</v>
      </c>
      <c r="C447" t="b">
        <f t="shared" si="50"/>
        <v>0</v>
      </c>
      <c r="D447" t="b">
        <f t="shared" si="53"/>
        <v>0</v>
      </c>
      <c r="E447" t="b">
        <f t="shared" si="53"/>
        <v>0</v>
      </c>
      <c r="F447" t="b">
        <f t="shared" si="53"/>
        <v>1</v>
      </c>
      <c r="G447" t="b">
        <f t="shared" si="53"/>
        <v>0</v>
      </c>
      <c r="H447" t="b">
        <f t="shared" si="53"/>
        <v>0</v>
      </c>
      <c r="I447" t="b">
        <f t="shared" si="51"/>
        <v>1</v>
      </c>
      <c r="J447" t="b">
        <f t="shared" si="52"/>
        <v>1</v>
      </c>
      <c r="K447" t="b">
        <f t="shared" si="54"/>
        <v>1</v>
      </c>
      <c r="L447" t="b">
        <f t="shared" si="54"/>
        <v>1</v>
      </c>
      <c r="M447" t="b">
        <f t="shared" si="54"/>
        <v>1</v>
      </c>
      <c r="N447" t="b">
        <f t="shared" si="54"/>
        <v>1</v>
      </c>
      <c r="O447" t="b">
        <f t="shared" si="54"/>
        <v>1</v>
      </c>
      <c r="P447" t="s">
        <v>4948</v>
      </c>
      <c r="Q447" t="s">
        <v>4949</v>
      </c>
      <c r="R447" t="s">
        <v>4950</v>
      </c>
      <c r="S447" t="s">
        <v>4951</v>
      </c>
      <c r="T447" s="1">
        <v>43706</v>
      </c>
      <c r="U447">
        <v>2019</v>
      </c>
      <c r="X447">
        <v>228</v>
      </c>
      <c r="Y447">
        <v>230</v>
      </c>
      <c r="Z447" t="s">
        <v>4952</v>
      </c>
      <c r="AA447" t="s">
        <v>4953</v>
      </c>
      <c r="AB447" t="s">
        <v>4954</v>
      </c>
      <c r="AC447" t="s">
        <v>4955</v>
      </c>
      <c r="AE447" t="s">
        <v>4956</v>
      </c>
      <c r="AF447" t="s">
        <v>4957</v>
      </c>
      <c r="AH447" t="s">
        <v>4958</v>
      </c>
      <c r="AI447" t="s">
        <v>4959</v>
      </c>
      <c r="AK447">
        <v>2</v>
      </c>
      <c r="AM447">
        <v>6</v>
      </c>
      <c r="AN447" t="s">
        <v>42</v>
      </c>
      <c r="AO447" s="1">
        <v>43706</v>
      </c>
      <c r="AR447" t="s">
        <v>42</v>
      </c>
      <c r="AS447" t="s">
        <v>43</v>
      </c>
    </row>
    <row r="448" spans="1:45" hidden="1" x14ac:dyDescent="0.25">
      <c r="A448" t="b">
        <f t="shared" si="48"/>
        <v>0</v>
      </c>
      <c r="B448" t="b">
        <f t="shared" si="49"/>
        <v>0</v>
      </c>
      <c r="C448" t="b">
        <f t="shared" si="50"/>
        <v>0</v>
      </c>
      <c r="D448" t="b">
        <f t="shared" si="53"/>
        <v>0</v>
      </c>
      <c r="E448" t="b">
        <f t="shared" si="53"/>
        <v>0</v>
      </c>
      <c r="F448" t="b">
        <f t="shared" si="53"/>
        <v>0</v>
      </c>
      <c r="G448" t="b">
        <f t="shared" si="53"/>
        <v>0</v>
      </c>
      <c r="H448" t="b">
        <f t="shared" si="53"/>
        <v>0</v>
      </c>
      <c r="I448" t="b">
        <f t="shared" si="51"/>
        <v>0</v>
      </c>
      <c r="J448" t="b">
        <f t="shared" si="52"/>
        <v>0</v>
      </c>
      <c r="K448" t="b">
        <f t="shared" si="54"/>
        <v>1</v>
      </c>
      <c r="L448" t="b">
        <f t="shared" si="54"/>
        <v>0</v>
      </c>
      <c r="M448" t="b">
        <f t="shared" si="54"/>
        <v>0</v>
      </c>
      <c r="N448" t="b">
        <f t="shared" si="54"/>
        <v>0</v>
      </c>
      <c r="O448" t="b">
        <f t="shared" si="54"/>
        <v>1</v>
      </c>
      <c r="P448" t="s">
        <v>4960</v>
      </c>
      <c r="Q448" t="s">
        <v>4961</v>
      </c>
      <c r="R448" t="s">
        <v>4962</v>
      </c>
      <c r="S448" t="s">
        <v>4963</v>
      </c>
      <c r="T448" s="1">
        <v>38922</v>
      </c>
      <c r="U448">
        <v>2006</v>
      </c>
      <c r="X448">
        <v>521</v>
      </c>
      <c r="Y448">
        <v>524</v>
      </c>
      <c r="Z448" t="s">
        <v>4964</v>
      </c>
      <c r="AA448" t="s">
        <v>4965</v>
      </c>
      <c r="AB448" t="s">
        <v>4966</v>
      </c>
      <c r="AC448" t="s">
        <v>4967</v>
      </c>
      <c r="AE448" t="s">
        <v>4968</v>
      </c>
      <c r="AG448" t="s">
        <v>4969</v>
      </c>
      <c r="AH448" t="s">
        <v>4970</v>
      </c>
      <c r="AI448" t="s">
        <v>4971</v>
      </c>
      <c r="AK448">
        <v>2</v>
      </c>
      <c r="AM448">
        <v>12</v>
      </c>
      <c r="AN448" t="s">
        <v>42</v>
      </c>
      <c r="AO448" s="1">
        <v>38922</v>
      </c>
      <c r="AR448" t="s">
        <v>42</v>
      </c>
      <c r="AS448" t="s">
        <v>43</v>
      </c>
    </row>
    <row r="449" spans="1:45" x14ac:dyDescent="0.25">
      <c r="A449" t="b">
        <f t="shared" si="48"/>
        <v>1</v>
      </c>
      <c r="B449" t="b">
        <f t="shared" si="49"/>
        <v>0</v>
      </c>
      <c r="C449" t="b">
        <f t="shared" si="50"/>
        <v>1</v>
      </c>
      <c r="D449" t="b">
        <f t="shared" si="53"/>
        <v>0</v>
      </c>
      <c r="E449" t="b">
        <f t="shared" si="53"/>
        <v>1</v>
      </c>
      <c r="F449" t="b">
        <f t="shared" si="53"/>
        <v>1</v>
      </c>
      <c r="G449" t="b">
        <f t="shared" si="53"/>
        <v>1</v>
      </c>
      <c r="H449" t="b">
        <f t="shared" si="53"/>
        <v>0</v>
      </c>
      <c r="I449" t="b">
        <f t="shared" si="51"/>
        <v>1</v>
      </c>
      <c r="J449" t="b">
        <f t="shared" si="52"/>
        <v>1</v>
      </c>
      <c r="K449" t="b">
        <f t="shared" si="54"/>
        <v>1</v>
      </c>
      <c r="L449" t="b">
        <f t="shared" si="54"/>
        <v>1</v>
      </c>
      <c r="M449" t="b">
        <f t="shared" si="54"/>
        <v>1</v>
      </c>
      <c r="N449" t="b">
        <f t="shared" si="54"/>
        <v>1</v>
      </c>
      <c r="O449" t="b">
        <f t="shared" si="54"/>
        <v>1</v>
      </c>
      <c r="P449" t="s">
        <v>4972</v>
      </c>
      <c r="Q449" t="s">
        <v>4973</v>
      </c>
      <c r="R449" t="s">
        <v>4974</v>
      </c>
      <c r="S449" t="s">
        <v>4975</v>
      </c>
      <c r="T449" s="1">
        <v>43440</v>
      </c>
      <c r="U449">
        <v>2018</v>
      </c>
      <c r="X449">
        <v>1</v>
      </c>
      <c r="Y449">
        <v>4</v>
      </c>
      <c r="Z449" t="s">
        <v>4976</v>
      </c>
      <c r="AB449" t="s">
        <v>4977</v>
      </c>
      <c r="AC449" t="s">
        <v>4978</v>
      </c>
      <c r="AE449" t="s">
        <v>4979</v>
      </c>
      <c r="AG449" t="s">
        <v>4980</v>
      </c>
      <c r="AH449" t="s">
        <v>4981</v>
      </c>
      <c r="AI449" t="s">
        <v>4982</v>
      </c>
      <c r="AK449">
        <v>2</v>
      </c>
      <c r="AM449">
        <v>14</v>
      </c>
      <c r="AN449" t="s">
        <v>42</v>
      </c>
      <c r="AO449" s="1">
        <v>43440</v>
      </c>
      <c r="AR449" t="s">
        <v>42</v>
      </c>
      <c r="AS449" t="s">
        <v>43</v>
      </c>
    </row>
    <row r="450" spans="1:45" hidden="1" x14ac:dyDescent="0.25">
      <c r="A450" t="b">
        <f t="shared" si="48"/>
        <v>0</v>
      </c>
      <c r="B450" t="b">
        <f t="shared" si="49"/>
        <v>0</v>
      </c>
      <c r="C450" t="b">
        <f t="shared" si="50"/>
        <v>0</v>
      </c>
      <c r="D450" t="b">
        <f t="shared" si="53"/>
        <v>0</v>
      </c>
      <c r="E450" t="b">
        <f t="shared" si="53"/>
        <v>0</v>
      </c>
      <c r="F450" t="b">
        <f t="shared" si="53"/>
        <v>0</v>
      </c>
      <c r="G450" t="b">
        <f t="shared" si="53"/>
        <v>0</v>
      </c>
      <c r="H450" t="b">
        <f t="shared" si="53"/>
        <v>0</v>
      </c>
      <c r="I450" t="b">
        <f t="shared" si="51"/>
        <v>1</v>
      </c>
      <c r="J450" t="b">
        <f t="shared" si="52"/>
        <v>0</v>
      </c>
      <c r="K450" t="b">
        <f t="shared" si="54"/>
        <v>0</v>
      </c>
      <c r="L450" t="b">
        <f t="shared" si="54"/>
        <v>0</v>
      </c>
      <c r="M450" t="b">
        <f t="shared" si="54"/>
        <v>0</v>
      </c>
      <c r="N450" t="b">
        <f t="shared" si="54"/>
        <v>0</v>
      </c>
      <c r="O450" t="b">
        <f t="shared" si="54"/>
        <v>1</v>
      </c>
      <c r="P450" t="s">
        <v>4983</v>
      </c>
      <c r="Q450" t="s">
        <v>4984</v>
      </c>
      <c r="R450" t="s">
        <v>4985</v>
      </c>
      <c r="S450" t="s">
        <v>4986</v>
      </c>
      <c r="T450" s="1">
        <v>43408</v>
      </c>
      <c r="U450">
        <v>2018</v>
      </c>
      <c r="X450">
        <v>452</v>
      </c>
      <c r="Y450">
        <v>455</v>
      </c>
      <c r="Z450" t="s">
        <v>4987</v>
      </c>
      <c r="AA450" t="s">
        <v>650</v>
      </c>
      <c r="AB450" t="s">
        <v>4988</v>
      </c>
      <c r="AC450" t="s">
        <v>4989</v>
      </c>
      <c r="AE450" t="s">
        <v>4990</v>
      </c>
      <c r="AF450" t="s">
        <v>4991</v>
      </c>
      <c r="AG450" t="s">
        <v>4992</v>
      </c>
      <c r="AH450" t="s">
        <v>4993</v>
      </c>
      <c r="AI450" t="s">
        <v>4994</v>
      </c>
      <c r="AK450">
        <v>2</v>
      </c>
      <c r="AM450">
        <v>7</v>
      </c>
      <c r="AN450" t="s">
        <v>42</v>
      </c>
      <c r="AO450" s="1">
        <v>43408</v>
      </c>
      <c r="AR450" t="s">
        <v>42</v>
      </c>
      <c r="AS450" t="s">
        <v>43</v>
      </c>
    </row>
    <row r="451" spans="1:45" hidden="1" x14ac:dyDescent="0.25">
      <c r="A451" t="b">
        <f t="shared" ref="A451:A514" si="55">AND(IF(OR(B451,OR(C451,OR(D451,OR(E451,OR(F451,OR(G451,H451)))))),TRUE),IF(AND(I451,AND(J451,AND(K451,AND(L451,AND(M451,AND(N451,O451)))))),TRUE))</f>
        <v>0</v>
      </c>
      <c r="B451" t="b">
        <f t="shared" ref="B451:B514" si="56">IF(OR(IFERROR(SEARCH("machine learning",P451),FALSE),OR(IFERROR(SEARCH("artificial intelligence",P451),FALSE),IFERROR(SEARCH("neural network",P451),FALSE))),TRUE,FALSE)</f>
        <v>0</v>
      </c>
      <c r="C451" t="b">
        <f t="shared" ref="C451:C514" si="57">IF(OR(IFERROR(SEARCH("machine learning",Z451),FALSE),OR(IFERROR(SEARCH("artificial intelligence",Z451),FALSE),IFERROR(SEARCH("neural network",Z451),FALSE))),TRUE,FALSE)</f>
        <v>0</v>
      </c>
      <c r="D451" t="b">
        <f t="shared" si="53"/>
        <v>0</v>
      </c>
      <c r="E451" t="b">
        <f t="shared" si="53"/>
        <v>0</v>
      </c>
      <c r="F451" t="b">
        <f t="shared" si="53"/>
        <v>0</v>
      </c>
      <c r="G451" t="b">
        <f t="shared" si="53"/>
        <v>0</v>
      </c>
      <c r="H451" t="b">
        <f t="shared" si="53"/>
        <v>0</v>
      </c>
      <c r="I451" t="b">
        <f t="shared" ref="I451:I514" si="58">IF(OR(IFERROR(SEARCH("vision",P451),FALSE),OR(IFERROR(SEARCH("radar",P451),FALSE),IFERROR(SEARCH("image",P451),FALSE))),FALSE,TRUE)</f>
        <v>1</v>
      </c>
      <c r="J451" t="b">
        <f t="shared" ref="J451:J514" si="59">IF(OR(IFERROR(SEARCH("vision",Z451),FALSE),OR(IFERROR(SEARCH("radar",Z451),FALSE),IFERROR(SEARCH("image",Z451),FALSE))),FALSE,TRUE)</f>
        <v>1</v>
      </c>
      <c r="K451" t="b">
        <f t="shared" si="54"/>
        <v>1</v>
      </c>
      <c r="L451" t="b">
        <f t="shared" si="54"/>
        <v>1</v>
      </c>
      <c r="M451" t="b">
        <f t="shared" si="54"/>
        <v>1</v>
      </c>
      <c r="N451" t="b">
        <f t="shared" si="54"/>
        <v>1</v>
      </c>
      <c r="O451" t="b">
        <f t="shared" si="54"/>
        <v>1</v>
      </c>
      <c r="P451" t="s">
        <v>4995</v>
      </c>
      <c r="Q451" t="s">
        <v>4996</v>
      </c>
      <c r="R451" t="s">
        <v>4997</v>
      </c>
      <c r="S451" t="s">
        <v>2311</v>
      </c>
      <c r="T451" s="1">
        <v>42999</v>
      </c>
      <c r="U451">
        <v>2017</v>
      </c>
      <c r="X451">
        <v>384</v>
      </c>
      <c r="Y451">
        <v>389</v>
      </c>
      <c r="Z451" t="s">
        <v>4998</v>
      </c>
      <c r="AB451" t="s">
        <v>2313</v>
      </c>
      <c r="AC451" t="s">
        <v>4999</v>
      </c>
      <c r="AE451" t="s">
        <v>5000</v>
      </c>
      <c r="AF451" t="s">
        <v>5001</v>
      </c>
      <c r="AG451" t="s">
        <v>5002</v>
      </c>
      <c r="AH451" t="s">
        <v>5003</v>
      </c>
      <c r="AI451" t="s">
        <v>5004</v>
      </c>
      <c r="AK451">
        <v>2</v>
      </c>
      <c r="AM451">
        <v>15</v>
      </c>
      <c r="AN451" t="s">
        <v>42</v>
      </c>
      <c r="AO451" s="1">
        <v>42999</v>
      </c>
      <c r="AR451" t="s">
        <v>42</v>
      </c>
      <c r="AS451" t="s">
        <v>43</v>
      </c>
    </row>
    <row r="452" spans="1:45" hidden="1" x14ac:dyDescent="0.25">
      <c r="A452" t="b">
        <f t="shared" si="55"/>
        <v>0</v>
      </c>
      <c r="B452" t="b">
        <f t="shared" si="56"/>
        <v>0</v>
      </c>
      <c r="C452" t="b">
        <f t="shared" si="57"/>
        <v>0</v>
      </c>
      <c r="D452" t="b">
        <f t="shared" si="53"/>
        <v>0</v>
      </c>
      <c r="E452" t="b">
        <f t="shared" si="53"/>
        <v>0</v>
      </c>
      <c r="F452" t="b">
        <f t="shared" si="53"/>
        <v>0</v>
      </c>
      <c r="G452" t="b">
        <f t="shared" si="53"/>
        <v>0</v>
      </c>
      <c r="H452" t="b">
        <f t="shared" si="53"/>
        <v>0</v>
      </c>
      <c r="I452" t="b">
        <f t="shared" si="58"/>
        <v>1</v>
      </c>
      <c r="J452" t="b">
        <f t="shared" si="59"/>
        <v>1</v>
      </c>
      <c r="K452" t="b">
        <f t="shared" si="54"/>
        <v>1</v>
      </c>
      <c r="L452" t="b">
        <f t="shared" si="54"/>
        <v>1</v>
      </c>
      <c r="M452" t="b">
        <f t="shared" si="54"/>
        <v>1</v>
      </c>
      <c r="N452" t="b">
        <f t="shared" si="54"/>
        <v>1</v>
      </c>
      <c r="O452" t="b">
        <f t="shared" si="54"/>
        <v>1</v>
      </c>
      <c r="P452" t="s">
        <v>5005</v>
      </c>
      <c r="Q452" t="s">
        <v>5006</v>
      </c>
      <c r="R452" t="s">
        <v>5007</v>
      </c>
      <c r="S452" t="s">
        <v>5008</v>
      </c>
      <c r="T452" s="1">
        <v>42303</v>
      </c>
      <c r="U452">
        <v>2015</v>
      </c>
      <c r="X452">
        <v>1</v>
      </c>
      <c r="Y452">
        <v>1</v>
      </c>
      <c r="Z452" t="s">
        <v>5009</v>
      </c>
      <c r="AB452" t="s">
        <v>5010</v>
      </c>
      <c r="AC452" t="s">
        <v>5011</v>
      </c>
      <c r="AE452" t="s">
        <v>5012</v>
      </c>
      <c r="AK452">
        <v>2</v>
      </c>
      <c r="AO452" s="1">
        <v>42303</v>
      </c>
      <c r="AR452" t="s">
        <v>42</v>
      </c>
      <c r="AS452" t="s">
        <v>43</v>
      </c>
    </row>
    <row r="453" spans="1:45" hidden="1" x14ac:dyDescent="0.25">
      <c r="A453" t="b">
        <f t="shared" si="55"/>
        <v>0</v>
      </c>
      <c r="B453" t="b">
        <f t="shared" si="56"/>
        <v>0</v>
      </c>
      <c r="C453" t="b">
        <f t="shared" si="57"/>
        <v>0</v>
      </c>
      <c r="D453" t="b">
        <f t="shared" si="53"/>
        <v>0</v>
      </c>
      <c r="E453" t="b">
        <f t="shared" si="53"/>
        <v>0</v>
      </c>
      <c r="F453" t="b">
        <f t="shared" si="53"/>
        <v>0</v>
      </c>
      <c r="G453" t="b">
        <f t="shared" si="53"/>
        <v>0</v>
      </c>
      <c r="H453" t="b">
        <f t="shared" si="53"/>
        <v>0</v>
      </c>
      <c r="I453" t="b">
        <f t="shared" si="58"/>
        <v>1</v>
      </c>
      <c r="J453" t="b">
        <f t="shared" si="59"/>
        <v>1</v>
      </c>
      <c r="K453" t="b">
        <f t="shared" si="54"/>
        <v>1</v>
      </c>
      <c r="L453" t="b">
        <f t="shared" si="54"/>
        <v>1</v>
      </c>
      <c r="M453" t="b">
        <f t="shared" si="54"/>
        <v>1</v>
      </c>
      <c r="N453" t="b">
        <f t="shared" si="54"/>
        <v>1</v>
      </c>
      <c r="O453" t="b">
        <f t="shared" si="54"/>
        <v>1</v>
      </c>
      <c r="P453" t="s">
        <v>5013</v>
      </c>
      <c r="Q453" t="s">
        <v>5014</v>
      </c>
      <c r="R453" t="s">
        <v>5015</v>
      </c>
      <c r="S453" t="s">
        <v>5016</v>
      </c>
      <c r="T453" s="1">
        <v>37474</v>
      </c>
      <c r="U453">
        <v>1991</v>
      </c>
      <c r="X453">
        <v>321</v>
      </c>
      <c r="Y453">
        <v>325</v>
      </c>
      <c r="Z453" t="s">
        <v>5017</v>
      </c>
      <c r="AB453" t="s">
        <v>5018</v>
      </c>
      <c r="AC453" t="s">
        <v>5019</v>
      </c>
      <c r="AE453" t="s">
        <v>5020</v>
      </c>
      <c r="AG453" t="s">
        <v>5021</v>
      </c>
      <c r="AH453" t="s">
        <v>5022</v>
      </c>
      <c r="AI453" t="s">
        <v>5023</v>
      </c>
      <c r="AK453">
        <v>2</v>
      </c>
      <c r="AM453">
        <v>4</v>
      </c>
      <c r="AN453" t="s">
        <v>42</v>
      </c>
      <c r="AO453" s="1">
        <v>37474</v>
      </c>
      <c r="AR453" t="s">
        <v>42</v>
      </c>
      <c r="AS453" t="s">
        <v>43</v>
      </c>
    </row>
    <row r="454" spans="1:45" hidden="1" x14ac:dyDescent="0.25">
      <c r="A454" t="b">
        <f t="shared" si="55"/>
        <v>0</v>
      </c>
      <c r="B454" t="b">
        <f t="shared" si="56"/>
        <v>0</v>
      </c>
      <c r="C454" t="b">
        <f t="shared" si="57"/>
        <v>0</v>
      </c>
      <c r="D454" t="b">
        <f t="shared" si="53"/>
        <v>0</v>
      </c>
      <c r="E454" t="b">
        <f t="shared" si="53"/>
        <v>0</v>
      </c>
      <c r="F454" t="b">
        <f t="shared" si="53"/>
        <v>0</v>
      </c>
      <c r="G454" t="b">
        <f t="shared" si="53"/>
        <v>0</v>
      </c>
      <c r="H454" t="b">
        <f t="shared" si="53"/>
        <v>0</v>
      </c>
      <c r="I454" t="b">
        <f t="shared" si="58"/>
        <v>1</v>
      </c>
      <c r="J454" t="b">
        <f t="shared" si="59"/>
        <v>1</v>
      </c>
      <c r="K454" t="b">
        <f t="shared" si="54"/>
        <v>1</v>
      </c>
      <c r="L454" t="b">
        <f t="shared" si="54"/>
        <v>1</v>
      </c>
      <c r="M454" t="b">
        <f t="shared" si="54"/>
        <v>1</v>
      </c>
      <c r="N454" t="b">
        <f t="shared" si="54"/>
        <v>1</v>
      </c>
      <c r="O454" t="b">
        <f t="shared" si="54"/>
        <v>1</v>
      </c>
      <c r="P454" t="s">
        <v>5024</v>
      </c>
      <c r="Q454" t="s">
        <v>5025</v>
      </c>
      <c r="R454" t="s">
        <v>5026</v>
      </c>
      <c r="S454" t="s">
        <v>5027</v>
      </c>
      <c r="T454" s="1">
        <v>39862</v>
      </c>
      <c r="U454">
        <v>2009</v>
      </c>
      <c r="X454">
        <v>1</v>
      </c>
      <c r="Y454">
        <v>2</v>
      </c>
      <c r="Z454" t="s">
        <v>5028</v>
      </c>
      <c r="AA454" t="s">
        <v>5029</v>
      </c>
      <c r="AB454" t="s">
        <v>5030</v>
      </c>
      <c r="AC454" t="s">
        <v>5031</v>
      </c>
      <c r="AE454" t="s">
        <v>5032</v>
      </c>
      <c r="AG454" t="s">
        <v>5033</v>
      </c>
      <c r="AH454" t="s">
        <v>5034</v>
      </c>
      <c r="AI454" t="s">
        <v>5035</v>
      </c>
      <c r="AK454">
        <v>2</v>
      </c>
      <c r="AM454">
        <v>3</v>
      </c>
      <c r="AN454" t="s">
        <v>42</v>
      </c>
      <c r="AO454" s="1">
        <v>39862</v>
      </c>
      <c r="AR454" t="s">
        <v>42</v>
      </c>
      <c r="AS454" t="s">
        <v>43</v>
      </c>
    </row>
    <row r="455" spans="1:45" hidden="1" x14ac:dyDescent="0.25">
      <c r="A455" t="b">
        <f t="shared" si="55"/>
        <v>0</v>
      </c>
      <c r="B455" t="b">
        <f t="shared" si="56"/>
        <v>0</v>
      </c>
      <c r="C455" t="b">
        <f t="shared" si="57"/>
        <v>0</v>
      </c>
      <c r="D455" t="b">
        <f t="shared" si="53"/>
        <v>0</v>
      </c>
      <c r="E455" t="b">
        <f t="shared" si="53"/>
        <v>0</v>
      </c>
      <c r="F455" t="b">
        <f t="shared" si="53"/>
        <v>0</v>
      </c>
      <c r="G455" t="b">
        <f t="shared" si="53"/>
        <v>0</v>
      </c>
      <c r="H455" t="b">
        <f t="shared" si="53"/>
        <v>0</v>
      </c>
      <c r="I455" t="b">
        <f t="shared" si="58"/>
        <v>0</v>
      </c>
      <c r="J455" t="b">
        <f t="shared" si="59"/>
        <v>0</v>
      </c>
      <c r="K455" t="b">
        <f t="shared" si="54"/>
        <v>0</v>
      </c>
      <c r="L455" t="b">
        <f t="shared" si="54"/>
        <v>1</v>
      </c>
      <c r="M455" t="b">
        <f t="shared" si="54"/>
        <v>0</v>
      </c>
      <c r="N455" t="b">
        <f t="shared" si="54"/>
        <v>0</v>
      </c>
      <c r="O455" t="b">
        <f t="shared" si="54"/>
        <v>1</v>
      </c>
      <c r="P455" t="s">
        <v>5036</v>
      </c>
      <c r="Q455" t="s">
        <v>5037</v>
      </c>
      <c r="R455" t="s">
        <v>5038</v>
      </c>
      <c r="S455" t="s">
        <v>5039</v>
      </c>
      <c r="T455" s="1">
        <v>43202</v>
      </c>
      <c r="U455">
        <v>2018</v>
      </c>
      <c r="X455">
        <v>921</v>
      </c>
      <c r="Y455">
        <v>929</v>
      </c>
      <c r="Z455" t="s">
        <v>5040</v>
      </c>
      <c r="AB455" t="s">
        <v>5041</v>
      </c>
      <c r="AC455" t="s">
        <v>5042</v>
      </c>
      <c r="AE455" t="s">
        <v>5043</v>
      </c>
      <c r="AF455" t="s">
        <v>5044</v>
      </c>
      <c r="AH455" t="s">
        <v>5045</v>
      </c>
      <c r="AI455" t="s">
        <v>5046</v>
      </c>
      <c r="AK455">
        <v>2</v>
      </c>
      <c r="AM455">
        <v>9</v>
      </c>
      <c r="AN455" t="s">
        <v>42</v>
      </c>
      <c r="AO455" s="1">
        <v>43202</v>
      </c>
      <c r="AR455" t="s">
        <v>42</v>
      </c>
      <c r="AS455" t="s">
        <v>43</v>
      </c>
    </row>
    <row r="456" spans="1:45" hidden="1" x14ac:dyDescent="0.25">
      <c r="A456" t="b">
        <f t="shared" si="55"/>
        <v>0</v>
      </c>
      <c r="B456" t="b">
        <f t="shared" si="56"/>
        <v>0</v>
      </c>
      <c r="C456" t="b">
        <f t="shared" si="57"/>
        <v>0</v>
      </c>
      <c r="D456" t="b">
        <f t="shared" si="53"/>
        <v>0</v>
      </c>
      <c r="E456" t="b">
        <f t="shared" si="53"/>
        <v>0</v>
      </c>
      <c r="F456" t="b">
        <f t="shared" si="53"/>
        <v>0</v>
      </c>
      <c r="G456" t="b">
        <f t="shared" si="53"/>
        <v>0</v>
      </c>
      <c r="H456" t="b">
        <f t="shared" si="53"/>
        <v>0</v>
      </c>
      <c r="I456" t="b">
        <f t="shared" si="58"/>
        <v>1</v>
      </c>
      <c r="J456" t="b">
        <f t="shared" si="59"/>
        <v>1</v>
      </c>
      <c r="K456" t="b">
        <f t="shared" si="54"/>
        <v>1</v>
      </c>
      <c r="L456" t="b">
        <f t="shared" si="54"/>
        <v>1</v>
      </c>
      <c r="M456" t="b">
        <f t="shared" si="54"/>
        <v>1</v>
      </c>
      <c r="N456" t="b">
        <f t="shared" si="54"/>
        <v>1</v>
      </c>
      <c r="O456" t="b">
        <f t="shared" si="54"/>
        <v>1</v>
      </c>
      <c r="P456" t="s">
        <v>5047</v>
      </c>
      <c r="Q456" t="s">
        <v>5048</v>
      </c>
      <c r="R456" t="s">
        <v>5049</v>
      </c>
      <c r="S456" t="s">
        <v>5050</v>
      </c>
      <c r="T456" s="1">
        <v>40780</v>
      </c>
      <c r="U456">
        <v>2011</v>
      </c>
      <c r="X456">
        <v>1</v>
      </c>
      <c r="Y456">
        <v>5</v>
      </c>
      <c r="Z456" t="s">
        <v>5051</v>
      </c>
      <c r="AB456" t="s">
        <v>5052</v>
      </c>
      <c r="AC456" t="s">
        <v>5053</v>
      </c>
      <c r="AE456" t="s">
        <v>5054</v>
      </c>
      <c r="AG456" t="s">
        <v>5055</v>
      </c>
      <c r="AH456" t="s">
        <v>5056</v>
      </c>
      <c r="AI456" t="s">
        <v>5057</v>
      </c>
      <c r="AK456">
        <v>2</v>
      </c>
      <c r="AM456">
        <v>7</v>
      </c>
      <c r="AN456" t="s">
        <v>42</v>
      </c>
      <c r="AO456" s="1">
        <v>40780</v>
      </c>
      <c r="AR456" t="s">
        <v>42</v>
      </c>
      <c r="AS456" t="s">
        <v>43</v>
      </c>
    </row>
    <row r="457" spans="1:45" hidden="1" x14ac:dyDescent="0.25">
      <c r="A457" t="b">
        <f t="shared" si="55"/>
        <v>0</v>
      </c>
      <c r="B457" t="b">
        <f t="shared" si="56"/>
        <v>0</v>
      </c>
      <c r="C457" t="b">
        <f t="shared" si="57"/>
        <v>0</v>
      </c>
      <c r="D457" t="b">
        <f t="shared" si="53"/>
        <v>0</v>
      </c>
      <c r="E457" t="b">
        <f t="shared" si="53"/>
        <v>0</v>
      </c>
      <c r="F457" t="b">
        <f t="shared" si="53"/>
        <v>0</v>
      </c>
      <c r="G457" t="b">
        <f t="shared" si="53"/>
        <v>0</v>
      </c>
      <c r="H457" t="b">
        <f t="shared" si="53"/>
        <v>0</v>
      </c>
      <c r="I457" t="b">
        <f t="shared" si="58"/>
        <v>1</v>
      </c>
      <c r="J457" t="b">
        <f t="shared" si="59"/>
        <v>1</v>
      </c>
      <c r="K457" t="b">
        <f t="shared" si="54"/>
        <v>1</v>
      </c>
      <c r="L457" t="b">
        <f t="shared" si="54"/>
        <v>1</v>
      </c>
      <c r="M457" t="b">
        <f t="shared" si="54"/>
        <v>1</v>
      </c>
      <c r="N457" t="b">
        <f t="shared" si="54"/>
        <v>1</v>
      </c>
      <c r="O457" t="b">
        <f t="shared" si="54"/>
        <v>1</v>
      </c>
      <c r="P457" t="s">
        <v>5058</v>
      </c>
      <c r="Q457" t="s">
        <v>5059</v>
      </c>
      <c r="R457" t="s">
        <v>5060</v>
      </c>
      <c r="S457" t="s">
        <v>5061</v>
      </c>
      <c r="T457" s="1">
        <v>37474</v>
      </c>
      <c r="U457">
        <v>1997</v>
      </c>
      <c r="X457">
        <v>265</v>
      </c>
      <c r="Y457">
        <v>269</v>
      </c>
      <c r="Z457" t="s">
        <v>5062</v>
      </c>
      <c r="AA457" t="s">
        <v>2550</v>
      </c>
      <c r="AB457" t="s">
        <v>5063</v>
      </c>
      <c r="AC457" t="s">
        <v>5064</v>
      </c>
      <c r="AE457" t="s">
        <v>5065</v>
      </c>
      <c r="AG457" t="s">
        <v>5066</v>
      </c>
      <c r="AH457" t="s">
        <v>5067</v>
      </c>
      <c r="AI457" t="s">
        <v>5068</v>
      </c>
      <c r="AK457">
        <v>2</v>
      </c>
      <c r="AO457" s="1">
        <v>37474</v>
      </c>
      <c r="AR457" t="s">
        <v>117</v>
      </c>
      <c r="AS457" t="s">
        <v>118</v>
      </c>
    </row>
    <row r="458" spans="1:45" hidden="1" x14ac:dyDescent="0.25">
      <c r="A458" t="b">
        <f t="shared" si="55"/>
        <v>0</v>
      </c>
      <c r="B458" t="b">
        <f t="shared" si="56"/>
        <v>0</v>
      </c>
      <c r="C458" t="b">
        <f t="shared" si="57"/>
        <v>0</v>
      </c>
      <c r="D458" t="b">
        <f t="shared" si="53"/>
        <v>0</v>
      </c>
      <c r="E458" t="b">
        <f t="shared" si="53"/>
        <v>0</v>
      </c>
      <c r="F458" t="b">
        <f t="shared" si="53"/>
        <v>0</v>
      </c>
      <c r="G458" t="b">
        <f t="shared" si="53"/>
        <v>0</v>
      </c>
      <c r="H458" t="b">
        <f t="shared" si="53"/>
        <v>0</v>
      </c>
      <c r="I458" t="b">
        <f t="shared" si="58"/>
        <v>1</v>
      </c>
      <c r="J458" t="b">
        <f t="shared" si="59"/>
        <v>0</v>
      </c>
      <c r="K458" t="b">
        <f t="shared" si="54"/>
        <v>1</v>
      </c>
      <c r="L458" t="b">
        <f t="shared" si="54"/>
        <v>0</v>
      </c>
      <c r="M458" t="b">
        <f t="shared" si="54"/>
        <v>0</v>
      </c>
      <c r="N458" t="b">
        <f t="shared" si="54"/>
        <v>1</v>
      </c>
      <c r="O458" t="b">
        <f t="shared" si="54"/>
        <v>1</v>
      </c>
      <c r="P458" t="s">
        <v>5069</v>
      </c>
      <c r="Q458" t="s">
        <v>5070</v>
      </c>
      <c r="R458" t="s">
        <v>5071</v>
      </c>
      <c r="S458" t="s">
        <v>5072</v>
      </c>
      <c r="T458" s="1">
        <v>43290</v>
      </c>
      <c r="U458">
        <v>2018</v>
      </c>
      <c r="X458">
        <v>1</v>
      </c>
      <c r="Y458">
        <v>4</v>
      </c>
      <c r="Z458" t="s">
        <v>5073</v>
      </c>
      <c r="AB458" t="s">
        <v>5074</v>
      </c>
      <c r="AC458" t="s">
        <v>5075</v>
      </c>
      <c r="AE458" t="s">
        <v>5076</v>
      </c>
      <c r="AF458" t="s">
        <v>5077</v>
      </c>
      <c r="AG458" t="s">
        <v>5078</v>
      </c>
      <c r="AH458" t="s">
        <v>5079</v>
      </c>
      <c r="AI458" t="s">
        <v>5080</v>
      </c>
      <c r="AK458">
        <v>2</v>
      </c>
      <c r="AN458" t="s">
        <v>42</v>
      </c>
      <c r="AO458" s="1">
        <v>43290</v>
      </c>
      <c r="AR458" t="s">
        <v>42</v>
      </c>
      <c r="AS458" t="s">
        <v>43</v>
      </c>
    </row>
    <row r="459" spans="1:45" hidden="1" x14ac:dyDescent="0.25">
      <c r="A459" t="b">
        <f t="shared" si="55"/>
        <v>0</v>
      </c>
      <c r="B459" t="b">
        <f t="shared" si="56"/>
        <v>0</v>
      </c>
      <c r="C459" t="b">
        <f t="shared" si="57"/>
        <v>0</v>
      </c>
      <c r="D459" t="b">
        <f t="shared" si="53"/>
        <v>0</v>
      </c>
      <c r="E459" t="b">
        <f t="shared" si="53"/>
        <v>0</v>
      </c>
      <c r="F459" t="b">
        <f t="shared" si="53"/>
        <v>0</v>
      </c>
      <c r="G459" t="b">
        <f t="shared" si="53"/>
        <v>0</v>
      </c>
      <c r="H459" t="b">
        <f t="shared" si="53"/>
        <v>0</v>
      </c>
      <c r="I459" t="b">
        <f t="shared" si="58"/>
        <v>1</v>
      </c>
      <c r="J459" t="b">
        <f t="shared" si="59"/>
        <v>1</v>
      </c>
      <c r="K459" t="b">
        <f t="shared" si="54"/>
        <v>1</v>
      </c>
      <c r="L459" t="b">
        <f t="shared" si="54"/>
        <v>1</v>
      </c>
      <c r="M459" t="b">
        <f t="shared" si="54"/>
        <v>1</v>
      </c>
      <c r="N459" t="b">
        <f t="shared" si="54"/>
        <v>1</v>
      </c>
      <c r="O459" t="b">
        <f t="shared" si="54"/>
        <v>1</v>
      </c>
      <c r="P459" t="s">
        <v>5081</v>
      </c>
      <c r="Q459" t="s">
        <v>5082</v>
      </c>
      <c r="R459" t="s">
        <v>5083</v>
      </c>
      <c r="S459" t="s">
        <v>5084</v>
      </c>
      <c r="T459" s="1">
        <v>41130</v>
      </c>
      <c r="U459">
        <v>2012</v>
      </c>
      <c r="X459">
        <v>1</v>
      </c>
      <c r="Y459">
        <v>4</v>
      </c>
      <c r="Z459" t="s">
        <v>5085</v>
      </c>
      <c r="AB459" t="s">
        <v>5086</v>
      </c>
      <c r="AC459" t="s">
        <v>5087</v>
      </c>
      <c r="AE459" t="s">
        <v>5088</v>
      </c>
      <c r="AF459" t="s">
        <v>5089</v>
      </c>
      <c r="AG459" t="s">
        <v>5090</v>
      </c>
      <c r="AH459" t="s">
        <v>5091</v>
      </c>
      <c r="AI459" t="s">
        <v>5092</v>
      </c>
      <c r="AK459">
        <v>2</v>
      </c>
      <c r="AM459">
        <v>7</v>
      </c>
      <c r="AN459" t="s">
        <v>42</v>
      </c>
      <c r="AO459" s="1">
        <v>41130</v>
      </c>
      <c r="AR459" t="s">
        <v>42</v>
      </c>
      <c r="AS459" t="s">
        <v>43</v>
      </c>
    </row>
    <row r="460" spans="1:45" hidden="1" x14ac:dyDescent="0.25">
      <c r="A460" t="b">
        <f t="shared" si="55"/>
        <v>0</v>
      </c>
      <c r="B460" t="b">
        <f t="shared" si="56"/>
        <v>0</v>
      </c>
      <c r="C460" t="b">
        <f t="shared" si="57"/>
        <v>0</v>
      </c>
      <c r="D460" t="b">
        <f t="shared" si="53"/>
        <v>0</v>
      </c>
      <c r="E460" t="b">
        <f t="shared" si="53"/>
        <v>0</v>
      </c>
      <c r="F460" t="b">
        <f t="shared" si="53"/>
        <v>0</v>
      </c>
      <c r="G460" t="b">
        <f t="shared" si="53"/>
        <v>0</v>
      </c>
      <c r="H460" t="b">
        <f t="shared" si="53"/>
        <v>0</v>
      </c>
      <c r="I460" t="b">
        <f t="shared" si="58"/>
        <v>1</v>
      </c>
      <c r="J460" t="b">
        <f t="shared" si="59"/>
        <v>1</v>
      </c>
      <c r="K460" t="b">
        <f t="shared" si="54"/>
        <v>1</v>
      </c>
      <c r="L460" t="b">
        <f t="shared" si="54"/>
        <v>1</v>
      </c>
      <c r="M460" t="b">
        <f t="shared" si="54"/>
        <v>1</v>
      </c>
      <c r="N460" t="b">
        <f t="shared" si="54"/>
        <v>1</v>
      </c>
      <c r="O460" t="b">
        <f t="shared" si="54"/>
        <v>1</v>
      </c>
      <c r="P460" t="s">
        <v>5093</v>
      </c>
      <c r="Q460" t="s">
        <v>5094</v>
      </c>
      <c r="R460" t="s">
        <v>5095</v>
      </c>
      <c r="S460" t="s">
        <v>226</v>
      </c>
      <c r="T460" s="1">
        <v>37627</v>
      </c>
      <c r="U460">
        <v>1977</v>
      </c>
      <c r="V460">
        <v>2</v>
      </c>
      <c r="W460">
        <v>3</v>
      </c>
      <c r="X460">
        <v>263</v>
      </c>
      <c r="Y460">
        <v>266</v>
      </c>
      <c r="Z460" t="s">
        <v>5096</v>
      </c>
      <c r="AA460" t="s">
        <v>228</v>
      </c>
      <c r="AC460" t="s">
        <v>5097</v>
      </c>
      <c r="AE460" t="s">
        <v>5098</v>
      </c>
      <c r="AG460" t="s">
        <v>5099</v>
      </c>
      <c r="AI460" t="s">
        <v>5100</v>
      </c>
      <c r="AK460">
        <v>2</v>
      </c>
      <c r="AM460">
        <v>2</v>
      </c>
      <c r="AN460" t="s">
        <v>42</v>
      </c>
      <c r="AO460" s="1">
        <v>37627</v>
      </c>
      <c r="AR460" t="s">
        <v>42</v>
      </c>
      <c r="AS460" t="s">
        <v>57</v>
      </c>
    </row>
    <row r="461" spans="1:45" hidden="1" x14ac:dyDescent="0.25">
      <c r="A461" t="b">
        <f t="shared" si="55"/>
        <v>0</v>
      </c>
      <c r="B461" t="b">
        <f t="shared" si="56"/>
        <v>0</v>
      </c>
      <c r="C461" t="b">
        <f t="shared" si="57"/>
        <v>0</v>
      </c>
      <c r="D461" t="b">
        <f t="shared" si="53"/>
        <v>0</v>
      </c>
      <c r="E461" t="b">
        <f t="shared" si="53"/>
        <v>0</v>
      </c>
      <c r="F461" t="b">
        <f t="shared" si="53"/>
        <v>0</v>
      </c>
      <c r="G461" t="b">
        <f t="shared" si="53"/>
        <v>0</v>
      </c>
      <c r="H461" t="b">
        <f t="shared" si="53"/>
        <v>0</v>
      </c>
      <c r="I461" t="b">
        <f t="shared" si="58"/>
        <v>0</v>
      </c>
      <c r="J461" t="b">
        <f t="shared" si="59"/>
        <v>0</v>
      </c>
      <c r="K461" t="b">
        <f t="shared" si="54"/>
        <v>0</v>
      </c>
      <c r="L461" t="b">
        <f t="shared" si="54"/>
        <v>0</v>
      </c>
      <c r="M461" t="b">
        <f t="shared" si="54"/>
        <v>1</v>
      </c>
      <c r="N461" t="b">
        <f t="shared" si="54"/>
        <v>0</v>
      </c>
      <c r="O461" t="b">
        <f t="shared" si="54"/>
        <v>1</v>
      </c>
      <c r="P461" t="s">
        <v>5101</v>
      </c>
      <c r="Q461" t="s">
        <v>5102</v>
      </c>
      <c r="R461" t="s">
        <v>5103</v>
      </c>
      <c r="S461" t="s">
        <v>3995</v>
      </c>
      <c r="T461" s="1">
        <v>44295</v>
      </c>
      <c r="U461">
        <v>2020</v>
      </c>
      <c r="X461">
        <v>1</v>
      </c>
      <c r="Y461">
        <v>5</v>
      </c>
      <c r="Z461" t="s">
        <v>5104</v>
      </c>
      <c r="AA461" t="s">
        <v>977</v>
      </c>
      <c r="AB461" t="s">
        <v>3997</v>
      </c>
      <c r="AC461" t="s">
        <v>5105</v>
      </c>
      <c r="AD461" t="s">
        <v>5106</v>
      </c>
      <c r="AE461" t="s">
        <v>5107</v>
      </c>
      <c r="AF461" t="s">
        <v>5108</v>
      </c>
      <c r="AG461" t="s">
        <v>5109</v>
      </c>
      <c r="AH461" t="s">
        <v>5110</v>
      </c>
      <c r="AI461" t="s">
        <v>5111</v>
      </c>
      <c r="AK461">
        <v>2</v>
      </c>
      <c r="AM461">
        <v>14</v>
      </c>
      <c r="AN461" t="s">
        <v>42</v>
      </c>
      <c r="AO461" s="1">
        <v>44295</v>
      </c>
      <c r="AR461" t="s">
        <v>42</v>
      </c>
      <c r="AS461" t="s">
        <v>43</v>
      </c>
    </row>
    <row r="462" spans="1:45" hidden="1" x14ac:dyDescent="0.25">
      <c r="A462" t="b">
        <f t="shared" si="55"/>
        <v>0</v>
      </c>
      <c r="B462" t="b">
        <f t="shared" si="56"/>
        <v>0</v>
      </c>
      <c r="C462" t="b">
        <f t="shared" si="57"/>
        <v>0</v>
      </c>
      <c r="D462" t="b">
        <f t="shared" si="53"/>
        <v>0</v>
      </c>
      <c r="E462" t="b">
        <f t="shared" si="53"/>
        <v>0</v>
      </c>
      <c r="F462" t="b">
        <f t="shared" si="53"/>
        <v>0</v>
      </c>
      <c r="G462" t="b">
        <f t="shared" si="53"/>
        <v>0</v>
      </c>
      <c r="H462" t="b">
        <f t="shared" si="53"/>
        <v>0</v>
      </c>
      <c r="I462" t="b">
        <f t="shared" si="58"/>
        <v>1</v>
      </c>
      <c r="J462" t="b">
        <f t="shared" si="59"/>
        <v>1</v>
      </c>
      <c r="K462" t="b">
        <f t="shared" si="54"/>
        <v>1</v>
      </c>
      <c r="L462" t="b">
        <f t="shared" si="54"/>
        <v>1</v>
      </c>
      <c r="M462" t="b">
        <f t="shared" si="54"/>
        <v>1</v>
      </c>
      <c r="N462" t="b">
        <f t="shared" si="54"/>
        <v>1</v>
      </c>
      <c r="O462" t="b">
        <f t="shared" si="54"/>
        <v>1</v>
      </c>
      <c r="P462" t="s">
        <v>5112</v>
      </c>
      <c r="Q462" t="s">
        <v>5113</v>
      </c>
      <c r="R462" t="s">
        <v>5114</v>
      </c>
      <c r="S462" t="s">
        <v>335</v>
      </c>
      <c r="T462" s="1">
        <v>43034</v>
      </c>
      <c r="U462">
        <v>2017</v>
      </c>
      <c r="X462">
        <v>1</v>
      </c>
      <c r="Y462">
        <v>6</v>
      </c>
      <c r="Z462" t="s">
        <v>5115</v>
      </c>
      <c r="AB462" t="s">
        <v>337</v>
      </c>
      <c r="AC462" t="s">
        <v>5116</v>
      </c>
      <c r="AE462" t="s">
        <v>5117</v>
      </c>
      <c r="AF462" t="s">
        <v>5118</v>
      </c>
      <c r="AG462" t="s">
        <v>5119</v>
      </c>
      <c r="AH462" t="s">
        <v>5120</v>
      </c>
      <c r="AI462" t="s">
        <v>5121</v>
      </c>
      <c r="AK462">
        <v>2</v>
      </c>
      <c r="AM462">
        <v>16</v>
      </c>
      <c r="AN462" t="s">
        <v>42</v>
      </c>
      <c r="AO462" s="1">
        <v>43034</v>
      </c>
      <c r="AR462" t="s">
        <v>42</v>
      </c>
      <c r="AS462" t="s">
        <v>43</v>
      </c>
    </row>
    <row r="463" spans="1:45" hidden="1" x14ac:dyDescent="0.25">
      <c r="A463" t="b">
        <f t="shared" si="55"/>
        <v>0</v>
      </c>
      <c r="B463" t="b">
        <f t="shared" si="56"/>
        <v>0</v>
      </c>
      <c r="C463" t="b">
        <f t="shared" si="57"/>
        <v>0</v>
      </c>
      <c r="D463" t="b">
        <f t="shared" si="53"/>
        <v>0</v>
      </c>
      <c r="E463" t="b">
        <f t="shared" si="53"/>
        <v>0</v>
      </c>
      <c r="F463" t="b">
        <f t="shared" si="53"/>
        <v>0</v>
      </c>
      <c r="G463" t="b">
        <f t="shared" si="53"/>
        <v>0</v>
      </c>
      <c r="H463" t="b">
        <f t="shared" si="53"/>
        <v>0</v>
      </c>
      <c r="I463" t="b">
        <f t="shared" si="58"/>
        <v>1</v>
      </c>
      <c r="J463" t="b">
        <f t="shared" si="59"/>
        <v>0</v>
      </c>
      <c r="K463" t="b">
        <f t="shared" si="54"/>
        <v>1</v>
      </c>
      <c r="L463" t="b">
        <f t="shared" si="54"/>
        <v>0</v>
      </c>
      <c r="M463" t="b">
        <f t="shared" si="54"/>
        <v>0</v>
      </c>
      <c r="N463" t="b">
        <f t="shared" si="54"/>
        <v>0</v>
      </c>
      <c r="O463" t="b">
        <f t="shared" si="54"/>
        <v>1</v>
      </c>
      <c r="P463" t="s">
        <v>5122</v>
      </c>
      <c r="Q463" t="s">
        <v>5123</v>
      </c>
      <c r="R463" t="s">
        <v>5124</v>
      </c>
      <c r="S463" t="s">
        <v>5125</v>
      </c>
      <c r="T463" s="1">
        <v>41949</v>
      </c>
      <c r="U463">
        <v>2014</v>
      </c>
      <c r="X463">
        <v>1128</v>
      </c>
      <c r="Y463">
        <v>1131</v>
      </c>
      <c r="Z463" t="s">
        <v>5126</v>
      </c>
      <c r="AA463" t="s">
        <v>650</v>
      </c>
      <c r="AB463" t="s">
        <v>5127</v>
      </c>
      <c r="AC463" t="s">
        <v>5128</v>
      </c>
      <c r="AE463" t="s">
        <v>5129</v>
      </c>
      <c r="AG463" t="s">
        <v>5130</v>
      </c>
      <c r="AH463" t="s">
        <v>5131</v>
      </c>
      <c r="AI463" t="s">
        <v>5132</v>
      </c>
      <c r="AK463">
        <v>2</v>
      </c>
      <c r="AM463">
        <v>10</v>
      </c>
      <c r="AN463" t="s">
        <v>42</v>
      </c>
      <c r="AO463" s="1">
        <v>41949</v>
      </c>
      <c r="AR463" t="s">
        <v>42</v>
      </c>
      <c r="AS463" t="s">
        <v>43</v>
      </c>
    </row>
    <row r="464" spans="1:45" hidden="1" x14ac:dyDescent="0.25">
      <c r="A464" t="b">
        <f t="shared" si="55"/>
        <v>0</v>
      </c>
      <c r="B464" t="b">
        <f t="shared" si="56"/>
        <v>0</v>
      </c>
      <c r="C464" t="b">
        <f t="shared" si="57"/>
        <v>0</v>
      </c>
      <c r="D464" t="b">
        <f t="shared" si="53"/>
        <v>0</v>
      </c>
      <c r="E464" t="b">
        <f t="shared" si="53"/>
        <v>0</v>
      </c>
      <c r="F464" t="b">
        <f t="shared" si="53"/>
        <v>0</v>
      </c>
      <c r="G464" t="b">
        <f t="shared" si="53"/>
        <v>0</v>
      </c>
      <c r="H464" t="b">
        <f t="shared" si="53"/>
        <v>0</v>
      </c>
      <c r="I464" t="b">
        <f t="shared" si="58"/>
        <v>1</v>
      </c>
      <c r="J464" t="b">
        <f t="shared" si="59"/>
        <v>1</v>
      </c>
      <c r="K464" t="b">
        <f t="shared" si="54"/>
        <v>1</v>
      </c>
      <c r="L464" t="b">
        <f t="shared" si="54"/>
        <v>1</v>
      </c>
      <c r="M464" t="b">
        <f t="shared" si="54"/>
        <v>1</v>
      </c>
      <c r="N464" t="b">
        <f t="shared" si="54"/>
        <v>1</v>
      </c>
      <c r="O464" t="b">
        <f t="shared" si="54"/>
        <v>1</v>
      </c>
      <c r="P464" t="s">
        <v>5133</v>
      </c>
      <c r="Q464" t="s">
        <v>5134</v>
      </c>
      <c r="R464" t="s">
        <v>5135</v>
      </c>
      <c r="S464" t="s">
        <v>5136</v>
      </c>
      <c r="T464" s="1">
        <v>43069</v>
      </c>
      <c r="U464">
        <v>2017</v>
      </c>
      <c r="X464">
        <v>229</v>
      </c>
      <c r="Y464">
        <v>232</v>
      </c>
      <c r="Z464" t="s">
        <v>5137</v>
      </c>
      <c r="AB464" t="s">
        <v>5138</v>
      </c>
      <c r="AC464" t="s">
        <v>5139</v>
      </c>
      <c r="AE464" t="s">
        <v>5140</v>
      </c>
      <c r="AF464" t="s">
        <v>5141</v>
      </c>
      <c r="AG464" t="s">
        <v>5142</v>
      </c>
      <c r="AH464" t="s">
        <v>5143</v>
      </c>
      <c r="AI464" t="s">
        <v>5144</v>
      </c>
      <c r="AK464">
        <v>2</v>
      </c>
      <c r="AM464">
        <v>14</v>
      </c>
      <c r="AO464" s="1">
        <v>43069</v>
      </c>
      <c r="AR464" t="s">
        <v>42</v>
      </c>
      <c r="AS464" t="s">
        <v>43</v>
      </c>
    </row>
    <row r="465" spans="1:45" hidden="1" x14ac:dyDescent="0.25">
      <c r="A465" t="b">
        <f t="shared" si="55"/>
        <v>0</v>
      </c>
      <c r="B465" t="b">
        <f t="shared" si="56"/>
        <v>0</v>
      </c>
      <c r="C465" t="b">
        <f t="shared" si="57"/>
        <v>0</v>
      </c>
      <c r="D465" t="b">
        <f t="shared" si="53"/>
        <v>0</v>
      </c>
      <c r="E465" t="b">
        <f t="shared" si="53"/>
        <v>0</v>
      </c>
      <c r="F465" t="b">
        <f t="shared" si="53"/>
        <v>0</v>
      </c>
      <c r="G465" t="b">
        <f t="shared" si="53"/>
        <v>0</v>
      </c>
      <c r="H465" t="b">
        <f t="shared" si="53"/>
        <v>0</v>
      </c>
      <c r="I465" t="b">
        <f t="shared" si="58"/>
        <v>1</v>
      </c>
      <c r="J465" t="b">
        <f t="shared" si="59"/>
        <v>1</v>
      </c>
      <c r="K465" t="b">
        <f t="shared" si="54"/>
        <v>1</v>
      </c>
      <c r="L465" t="b">
        <f t="shared" si="54"/>
        <v>1</v>
      </c>
      <c r="M465" t="b">
        <f t="shared" si="54"/>
        <v>1</v>
      </c>
      <c r="N465" t="b">
        <f t="shared" si="54"/>
        <v>1</v>
      </c>
      <c r="O465" t="b">
        <f t="shared" si="54"/>
        <v>1</v>
      </c>
      <c r="P465" t="s">
        <v>5145</v>
      </c>
      <c r="Q465" t="s">
        <v>5146</v>
      </c>
      <c r="R465" t="s">
        <v>5147</v>
      </c>
      <c r="S465" t="s">
        <v>5148</v>
      </c>
      <c r="T465" s="1">
        <v>41452</v>
      </c>
      <c r="U465">
        <v>2013</v>
      </c>
      <c r="X465">
        <v>59</v>
      </c>
      <c r="Y465">
        <v>64</v>
      </c>
      <c r="Z465" t="s">
        <v>5149</v>
      </c>
      <c r="AB465" t="s">
        <v>5150</v>
      </c>
      <c r="AC465" t="s">
        <v>5151</v>
      </c>
      <c r="AE465" t="s">
        <v>5152</v>
      </c>
      <c r="AF465" t="s">
        <v>5153</v>
      </c>
      <c r="AG465" t="s">
        <v>5154</v>
      </c>
      <c r="AH465" t="s">
        <v>5155</v>
      </c>
      <c r="AI465" t="s">
        <v>5156</v>
      </c>
      <c r="AK465">
        <v>2</v>
      </c>
      <c r="AM465">
        <v>14</v>
      </c>
      <c r="AN465" t="s">
        <v>42</v>
      </c>
      <c r="AO465" s="1">
        <v>41452</v>
      </c>
      <c r="AR465" t="s">
        <v>42</v>
      </c>
      <c r="AS465" t="s">
        <v>43</v>
      </c>
    </row>
    <row r="466" spans="1:45" hidden="1" x14ac:dyDescent="0.25">
      <c r="A466" t="b">
        <f t="shared" si="55"/>
        <v>0</v>
      </c>
      <c r="B466" t="b">
        <f t="shared" si="56"/>
        <v>0</v>
      </c>
      <c r="C466" t="b">
        <f t="shared" si="57"/>
        <v>0</v>
      </c>
      <c r="D466" t="b">
        <f t="shared" si="53"/>
        <v>0</v>
      </c>
      <c r="E466" t="b">
        <f t="shared" si="53"/>
        <v>0</v>
      </c>
      <c r="F466" t="b">
        <f t="shared" si="53"/>
        <v>0</v>
      </c>
      <c r="G466" t="b">
        <f t="shared" si="53"/>
        <v>0</v>
      </c>
      <c r="H466" t="b">
        <f t="shared" si="53"/>
        <v>0</v>
      </c>
      <c r="I466" t="b">
        <f t="shared" si="58"/>
        <v>0</v>
      </c>
      <c r="J466" t="b">
        <f t="shared" si="59"/>
        <v>0</v>
      </c>
      <c r="K466" t="b">
        <f t="shared" si="54"/>
        <v>0</v>
      </c>
      <c r="L466" t="b">
        <f t="shared" si="54"/>
        <v>1</v>
      </c>
      <c r="M466" t="b">
        <f t="shared" si="54"/>
        <v>0</v>
      </c>
      <c r="N466" t="b">
        <f t="shared" si="54"/>
        <v>0</v>
      </c>
      <c r="O466" t="b">
        <f t="shared" si="54"/>
        <v>1</v>
      </c>
      <c r="P466" t="s">
        <v>5157</v>
      </c>
      <c r="Q466" t="s">
        <v>2187</v>
      </c>
      <c r="R466" t="s">
        <v>3182</v>
      </c>
      <c r="S466" t="s">
        <v>5158</v>
      </c>
      <c r="T466" s="1">
        <v>43948</v>
      </c>
      <c r="U466">
        <v>2019</v>
      </c>
      <c r="X466">
        <v>1</v>
      </c>
      <c r="Y466">
        <v>6</v>
      </c>
      <c r="Z466" t="s">
        <v>5159</v>
      </c>
      <c r="AA466" t="s">
        <v>5160</v>
      </c>
      <c r="AB466" t="s">
        <v>5161</v>
      </c>
      <c r="AC466" t="s">
        <v>5162</v>
      </c>
      <c r="AE466" t="s">
        <v>5163</v>
      </c>
      <c r="AF466" t="s">
        <v>5164</v>
      </c>
      <c r="AH466" t="s">
        <v>5165</v>
      </c>
      <c r="AI466" t="s">
        <v>5166</v>
      </c>
      <c r="AK466">
        <v>2</v>
      </c>
      <c r="AM466">
        <v>14</v>
      </c>
      <c r="AN466" t="s">
        <v>42</v>
      </c>
      <c r="AO466" s="1">
        <v>43948</v>
      </c>
      <c r="AR466" t="s">
        <v>42</v>
      </c>
      <c r="AS466" t="s">
        <v>43</v>
      </c>
    </row>
    <row r="467" spans="1:45" hidden="1" x14ac:dyDescent="0.25">
      <c r="A467" t="b">
        <f t="shared" si="55"/>
        <v>0</v>
      </c>
      <c r="B467" t="b">
        <f t="shared" si="56"/>
        <v>0</v>
      </c>
      <c r="C467" t="b">
        <f t="shared" si="57"/>
        <v>0</v>
      </c>
      <c r="D467" t="b">
        <f t="shared" si="53"/>
        <v>0</v>
      </c>
      <c r="E467" t="b">
        <f t="shared" si="53"/>
        <v>0</v>
      </c>
      <c r="F467" t="b">
        <f t="shared" si="53"/>
        <v>0</v>
      </c>
      <c r="G467" t="b">
        <f t="shared" si="53"/>
        <v>0</v>
      </c>
      <c r="H467" t="b">
        <f t="shared" si="53"/>
        <v>0</v>
      </c>
      <c r="I467" t="b">
        <f t="shared" si="58"/>
        <v>0</v>
      </c>
      <c r="J467" t="b">
        <f t="shared" si="59"/>
        <v>0</v>
      </c>
      <c r="K467" t="b">
        <f t="shared" si="54"/>
        <v>1</v>
      </c>
      <c r="L467" t="b">
        <f t="shared" si="54"/>
        <v>0</v>
      </c>
      <c r="M467" t="b">
        <f t="shared" si="54"/>
        <v>0</v>
      </c>
      <c r="N467" t="b">
        <f t="shared" si="54"/>
        <v>0</v>
      </c>
      <c r="O467" t="b">
        <f t="shared" si="54"/>
        <v>1</v>
      </c>
      <c r="P467" t="s">
        <v>5167</v>
      </c>
      <c r="Q467" t="s">
        <v>5168</v>
      </c>
      <c r="R467" t="s">
        <v>5169</v>
      </c>
      <c r="S467" t="s">
        <v>5170</v>
      </c>
      <c r="T467" s="1">
        <v>43290</v>
      </c>
      <c r="U467">
        <v>2018</v>
      </c>
      <c r="X467">
        <v>527</v>
      </c>
      <c r="Y467">
        <v>530</v>
      </c>
      <c r="Z467" t="s">
        <v>5171</v>
      </c>
      <c r="AB467" t="s">
        <v>5172</v>
      </c>
      <c r="AC467" t="s">
        <v>5173</v>
      </c>
      <c r="AE467" t="s">
        <v>5174</v>
      </c>
      <c r="AG467" t="s">
        <v>5175</v>
      </c>
      <c r="AH467" t="s">
        <v>5176</v>
      </c>
      <c r="AI467" t="s">
        <v>5177</v>
      </c>
      <c r="AK467">
        <v>2</v>
      </c>
      <c r="AM467">
        <v>9</v>
      </c>
      <c r="AO467" s="1">
        <v>43290</v>
      </c>
      <c r="AR467" t="s">
        <v>42</v>
      </c>
      <c r="AS467" t="s">
        <v>43</v>
      </c>
    </row>
    <row r="468" spans="1:45" hidden="1" x14ac:dyDescent="0.25">
      <c r="A468" t="b">
        <f t="shared" si="55"/>
        <v>0</v>
      </c>
      <c r="B468" t="b">
        <f t="shared" si="56"/>
        <v>0</v>
      </c>
      <c r="C468" t="b">
        <f t="shared" si="57"/>
        <v>0</v>
      </c>
      <c r="D468" t="b">
        <f t="shared" si="53"/>
        <v>0</v>
      </c>
      <c r="E468" t="b">
        <f t="shared" si="53"/>
        <v>0</v>
      </c>
      <c r="F468" t="b">
        <f t="shared" si="53"/>
        <v>0</v>
      </c>
      <c r="G468" t="b">
        <f t="shared" si="53"/>
        <v>0</v>
      </c>
      <c r="H468" t="b">
        <f t="shared" si="53"/>
        <v>0</v>
      </c>
      <c r="I468" t="b">
        <f t="shared" si="58"/>
        <v>1</v>
      </c>
      <c r="J468" t="b">
        <f t="shared" si="59"/>
        <v>1</v>
      </c>
      <c r="K468" t="b">
        <f t="shared" si="54"/>
        <v>1</v>
      </c>
      <c r="L468" t="b">
        <f t="shared" si="54"/>
        <v>1</v>
      </c>
      <c r="M468" t="b">
        <f t="shared" si="54"/>
        <v>1</v>
      </c>
      <c r="N468" t="b">
        <f t="shared" si="54"/>
        <v>1</v>
      </c>
      <c r="O468" t="b">
        <f t="shared" si="54"/>
        <v>1</v>
      </c>
      <c r="P468" t="s">
        <v>5178</v>
      </c>
      <c r="Q468" t="s">
        <v>5179</v>
      </c>
      <c r="R468" t="s">
        <v>5180</v>
      </c>
      <c r="S468" t="s">
        <v>5181</v>
      </c>
      <c r="T468" s="1">
        <v>40186</v>
      </c>
      <c r="U468">
        <v>2009</v>
      </c>
      <c r="X468">
        <v>543</v>
      </c>
      <c r="Y468">
        <v>547</v>
      </c>
      <c r="Z468" t="s">
        <v>5182</v>
      </c>
      <c r="AA468" t="s">
        <v>3689</v>
      </c>
      <c r="AB468" t="s">
        <v>5183</v>
      </c>
      <c r="AC468" t="s">
        <v>5184</v>
      </c>
      <c r="AE468" t="s">
        <v>5185</v>
      </c>
      <c r="AF468" t="s">
        <v>5186</v>
      </c>
      <c r="AG468" t="s">
        <v>5187</v>
      </c>
      <c r="AH468" t="s">
        <v>5188</v>
      </c>
      <c r="AI468" t="s">
        <v>5189</v>
      </c>
      <c r="AK468">
        <v>2</v>
      </c>
      <c r="AM468">
        <v>8</v>
      </c>
      <c r="AN468" t="s">
        <v>42</v>
      </c>
      <c r="AO468" s="1">
        <v>40186</v>
      </c>
      <c r="AR468" t="s">
        <v>42</v>
      </c>
      <c r="AS468" t="s">
        <v>43</v>
      </c>
    </row>
    <row r="469" spans="1:45" hidden="1" x14ac:dyDescent="0.25">
      <c r="A469" t="b">
        <f t="shared" si="55"/>
        <v>0</v>
      </c>
      <c r="B469" t="b">
        <f t="shared" si="56"/>
        <v>0</v>
      </c>
      <c r="C469" t="b">
        <f t="shared" si="57"/>
        <v>0</v>
      </c>
      <c r="D469" t="b">
        <f t="shared" si="53"/>
        <v>0</v>
      </c>
      <c r="E469" t="b">
        <f t="shared" si="53"/>
        <v>0</v>
      </c>
      <c r="F469" t="b">
        <f t="shared" si="53"/>
        <v>0</v>
      </c>
      <c r="G469" t="b">
        <f t="shared" si="53"/>
        <v>0</v>
      </c>
      <c r="H469" t="b">
        <f t="shared" si="53"/>
        <v>0</v>
      </c>
      <c r="I469" t="b">
        <f t="shared" si="58"/>
        <v>0</v>
      </c>
      <c r="J469" t="b">
        <f t="shared" si="59"/>
        <v>0</v>
      </c>
      <c r="K469" t="b">
        <f t="shared" si="54"/>
        <v>0</v>
      </c>
      <c r="L469" t="b">
        <f t="shared" si="54"/>
        <v>0</v>
      </c>
      <c r="M469" t="b">
        <f t="shared" si="54"/>
        <v>0</v>
      </c>
      <c r="N469" t="b">
        <f t="shared" si="54"/>
        <v>0</v>
      </c>
      <c r="O469" t="b">
        <f t="shared" si="54"/>
        <v>1</v>
      </c>
      <c r="P469" t="s">
        <v>5190</v>
      </c>
      <c r="Q469" t="s">
        <v>5191</v>
      </c>
      <c r="R469" t="s">
        <v>5192</v>
      </c>
      <c r="S469" t="s">
        <v>5193</v>
      </c>
      <c r="T469" s="1">
        <v>43111</v>
      </c>
      <c r="U469">
        <v>2017</v>
      </c>
      <c r="X469">
        <v>15</v>
      </c>
      <c r="Y469">
        <v>20</v>
      </c>
      <c r="Z469" t="s">
        <v>5194</v>
      </c>
      <c r="AB469" t="s">
        <v>5195</v>
      </c>
      <c r="AC469" t="s">
        <v>5196</v>
      </c>
      <c r="AE469" t="s">
        <v>5197</v>
      </c>
      <c r="AF469" t="s">
        <v>5198</v>
      </c>
      <c r="AG469" t="s">
        <v>5199</v>
      </c>
      <c r="AH469" t="s">
        <v>5200</v>
      </c>
      <c r="AI469" t="s">
        <v>5201</v>
      </c>
      <c r="AK469">
        <v>2</v>
      </c>
      <c r="AM469">
        <v>11</v>
      </c>
      <c r="AN469" t="s">
        <v>42</v>
      </c>
      <c r="AO469" s="1">
        <v>43111</v>
      </c>
      <c r="AR469" t="s">
        <v>42</v>
      </c>
      <c r="AS469" t="s">
        <v>43</v>
      </c>
    </row>
    <row r="470" spans="1:45" hidden="1" x14ac:dyDescent="0.25">
      <c r="A470" t="b">
        <f t="shared" si="55"/>
        <v>0</v>
      </c>
      <c r="B470" t="b">
        <f t="shared" si="56"/>
        <v>0</v>
      </c>
      <c r="C470" t="b">
        <f t="shared" si="57"/>
        <v>0</v>
      </c>
      <c r="D470" t="b">
        <f t="shared" si="53"/>
        <v>0</v>
      </c>
      <c r="E470" t="b">
        <f t="shared" si="53"/>
        <v>0</v>
      </c>
      <c r="F470" t="b">
        <f t="shared" si="53"/>
        <v>0</v>
      </c>
      <c r="G470" t="b">
        <f t="shared" si="53"/>
        <v>0</v>
      </c>
      <c r="H470" t="b">
        <f t="shared" si="53"/>
        <v>0</v>
      </c>
      <c r="I470" t="b">
        <f t="shared" si="58"/>
        <v>1</v>
      </c>
      <c r="J470" t="b">
        <f t="shared" si="59"/>
        <v>1</v>
      </c>
      <c r="K470" t="b">
        <f t="shared" si="54"/>
        <v>1</v>
      </c>
      <c r="L470" t="b">
        <f t="shared" si="54"/>
        <v>1</v>
      </c>
      <c r="M470" t="b">
        <f t="shared" si="54"/>
        <v>1</v>
      </c>
      <c r="N470" t="b">
        <f t="shared" si="54"/>
        <v>1</v>
      </c>
      <c r="O470" t="b">
        <f t="shared" si="54"/>
        <v>1</v>
      </c>
      <c r="P470" t="s">
        <v>5202</v>
      </c>
      <c r="Q470" t="s">
        <v>5203</v>
      </c>
      <c r="R470" t="s">
        <v>5204</v>
      </c>
      <c r="S470" t="s">
        <v>5205</v>
      </c>
      <c r="T470" s="1">
        <v>42180</v>
      </c>
      <c r="U470">
        <v>2015</v>
      </c>
      <c r="X470">
        <v>1594</v>
      </c>
      <c r="Y470">
        <v>1599</v>
      </c>
      <c r="Z470" t="s">
        <v>5206</v>
      </c>
      <c r="AA470" t="s">
        <v>5207</v>
      </c>
      <c r="AB470" t="s">
        <v>5208</v>
      </c>
      <c r="AC470" t="s">
        <v>5209</v>
      </c>
      <c r="AE470" t="s">
        <v>5210</v>
      </c>
      <c r="AF470" t="s">
        <v>5211</v>
      </c>
      <c r="AG470" t="s">
        <v>5212</v>
      </c>
      <c r="AH470" t="s">
        <v>5213</v>
      </c>
      <c r="AI470" t="s">
        <v>5214</v>
      </c>
      <c r="AK470">
        <v>2</v>
      </c>
      <c r="AM470">
        <v>5</v>
      </c>
      <c r="AN470" t="s">
        <v>42</v>
      </c>
      <c r="AO470" s="1">
        <v>42180</v>
      </c>
      <c r="AR470" t="s">
        <v>42</v>
      </c>
      <c r="AS470" t="s">
        <v>43</v>
      </c>
    </row>
    <row r="471" spans="1:45" hidden="1" x14ac:dyDescent="0.25">
      <c r="A471" t="b">
        <f t="shared" si="55"/>
        <v>0</v>
      </c>
      <c r="B471" t="b">
        <f t="shared" si="56"/>
        <v>0</v>
      </c>
      <c r="C471" t="b">
        <f t="shared" si="57"/>
        <v>0</v>
      </c>
      <c r="D471" t="b">
        <f t="shared" si="53"/>
        <v>0</v>
      </c>
      <c r="E471" t="b">
        <f t="shared" si="53"/>
        <v>0</v>
      </c>
      <c r="F471" t="b">
        <f t="shared" si="53"/>
        <v>0</v>
      </c>
      <c r="G471" t="b">
        <f t="shared" si="53"/>
        <v>0</v>
      </c>
      <c r="H471" t="b">
        <f t="shared" si="53"/>
        <v>0</v>
      </c>
      <c r="I471" t="b">
        <f t="shared" si="58"/>
        <v>1</v>
      </c>
      <c r="J471" t="b">
        <f t="shared" si="59"/>
        <v>1</v>
      </c>
      <c r="K471" t="b">
        <f t="shared" si="54"/>
        <v>1</v>
      </c>
      <c r="L471" t="b">
        <f t="shared" si="54"/>
        <v>1</v>
      </c>
      <c r="M471" t="b">
        <f t="shared" si="54"/>
        <v>1</v>
      </c>
      <c r="N471" t="b">
        <f t="shared" si="54"/>
        <v>1</v>
      </c>
      <c r="O471" t="b">
        <f t="shared" si="54"/>
        <v>1</v>
      </c>
      <c r="P471" t="s">
        <v>5215</v>
      </c>
      <c r="Q471" t="s">
        <v>5216</v>
      </c>
      <c r="R471" t="s">
        <v>5217</v>
      </c>
      <c r="S471" t="s">
        <v>5218</v>
      </c>
      <c r="T471" s="1">
        <v>39146</v>
      </c>
      <c r="U471">
        <v>2006</v>
      </c>
      <c r="X471">
        <v>27</v>
      </c>
      <c r="Y471">
        <v>28</v>
      </c>
      <c r="Z471" t="s">
        <v>5219</v>
      </c>
      <c r="AA471" t="s">
        <v>437</v>
      </c>
      <c r="AB471" t="s">
        <v>5220</v>
      </c>
      <c r="AC471" t="s">
        <v>5221</v>
      </c>
      <c r="AE471" t="s">
        <v>5222</v>
      </c>
      <c r="AF471" t="s">
        <v>5223</v>
      </c>
      <c r="AG471" t="s">
        <v>5224</v>
      </c>
      <c r="AH471" t="s">
        <v>5225</v>
      </c>
      <c r="AI471" t="s">
        <v>5226</v>
      </c>
      <c r="AK471">
        <v>2</v>
      </c>
      <c r="AM471">
        <v>3</v>
      </c>
      <c r="AN471" t="s">
        <v>42</v>
      </c>
      <c r="AO471" s="1">
        <v>39146</v>
      </c>
      <c r="AR471" t="s">
        <v>42</v>
      </c>
      <c r="AS471" t="s">
        <v>43</v>
      </c>
    </row>
    <row r="472" spans="1:45" hidden="1" x14ac:dyDescent="0.25">
      <c r="A472" t="b">
        <f t="shared" si="55"/>
        <v>0</v>
      </c>
      <c r="B472" t="b">
        <f t="shared" si="56"/>
        <v>0</v>
      </c>
      <c r="C472" t="b">
        <f t="shared" si="57"/>
        <v>0</v>
      </c>
      <c r="D472" t="b">
        <f t="shared" si="53"/>
        <v>0</v>
      </c>
      <c r="E472" t="b">
        <f t="shared" si="53"/>
        <v>0</v>
      </c>
      <c r="F472" t="b">
        <f t="shared" si="53"/>
        <v>0</v>
      </c>
      <c r="G472" t="b">
        <f t="shared" si="53"/>
        <v>0</v>
      </c>
      <c r="H472" t="b">
        <f t="shared" si="53"/>
        <v>0</v>
      </c>
      <c r="I472" t="b">
        <f t="shared" si="58"/>
        <v>0</v>
      </c>
      <c r="J472" t="b">
        <f t="shared" si="59"/>
        <v>0</v>
      </c>
      <c r="K472" t="b">
        <f t="shared" si="54"/>
        <v>0</v>
      </c>
      <c r="L472" t="b">
        <f t="shared" si="54"/>
        <v>1</v>
      </c>
      <c r="M472" t="b">
        <f t="shared" si="54"/>
        <v>0</v>
      </c>
      <c r="N472" t="b">
        <f t="shared" si="54"/>
        <v>0</v>
      </c>
      <c r="O472" t="b">
        <f t="shared" si="54"/>
        <v>1</v>
      </c>
      <c r="P472" t="s">
        <v>5227</v>
      </c>
      <c r="Q472" t="s">
        <v>5228</v>
      </c>
      <c r="R472" t="s">
        <v>5229</v>
      </c>
      <c r="S472" t="s">
        <v>5230</v>
      </c>
      <c r="T472" s="1">
        <v>43248</v>
      </c>
      <c r="U472">
        <v>2017</v>
      </c>
      <c r="X472">
        <v>1</v>
      </c>
      <c r="Y472">
        <v>4</v>
      </c>
      <c r="Z472" t="s">
        <v>5231</v>
      </c>
      <c r="AB472" t="s">
        <v>5232</v>
      </c>
      <c r="AC472" t="s">
        <v>5233</v>
      </c>
      <c r="AE472" t="s">
        <v>5234</v>
      </c>
      <c r="AF472" t="s">
        <v>5235</v>
      </c>
      <c r="AH472" t="s">
        <v>5236</v>
      </c>
      <c r="AI472" t="s">
        <v>5237</v>
      </c>
      <c r="AK472">
        <v>2</v>
      </c>
      <c r="AO472" s="1">
        <v>43248</v>
      </c>
      <c r="AR472" t="s">
        <v>117</v>
      </c>
      <c r="AS472" t="s">
        <v>118</v>
      </c>
    </row>
    <row r="473" spans="1:45" hidden="1" x14ac:dyDescent="0.25">
      <c r="A473" t="b">
        <f t="shared" si="55"/>
        <v>0</v>
      </c>
      <c r="B473" t="b">
        <f t="shared" si="56"/>
        <v>0</v>
      </c>
      <c r="C473" t="b">
        <f t="shared" si="57"/>
        <v>0</v>
      </c>
      <c r="D473" t="b">
        <f t="shared" si="53"/>
        <v>0</v>
      </c>
      <c r="E473" t="b">
        <f t="shared" si="53"/>
        <v>0</v>
      </c>
      <c r="F473" t="b">
        <f t="shared" si="53"/>
        <v>0</v>
      </c>
      <c r="G473" t="b">
        <f t="shared" si="53"/>
        <v>0</v>
      </c>
      <c r="H473" t="b">
        <f t="shared" si="53"/>
        <v>0</v>
      </c>
      <c r="I473" t="b">
        <f t="shared" si="58"/>
        <v>1</v>
      </c>
      <c r="J473" t="b">
        <f t="shared" si="59"/>
        <v>1</v>
      </c>
      <c r="K473" t="b">
        <f t="shared" si="54"/>
        <v>1</v>
      </c>
      <c r="L473" t="b">
        <f t="shared" si="54"/>
        <v>1</v>
      </c>
      <c r="M473" t="b">
        <f t="shared" si="54"/>
        <v>1</v>
      </c>
      <c r="N473" t="b">
        <f t="shared" si="54"/>
        <v>1</v>
      </c>
      <c r="O473" t="b">
        <f t="shared" si="54"/>
        <v>1</v>
      </c>
      <c r="P473" t="s">
        <v>5238</v>
      </c>
      <c r="Q473" t="s">
        <v>5239</v>
      </c>
      <c r="R473" t="s">
        <v>5240</v>
      </c>
      <c r="S473" t="s">
        <v>5241</v>
      </c>
      <c r="T473" s="1">
        <v>40430</v>
      </c>
      <c r="U473">
        <v>1984</v>
      </c>
      <c r="X473">
        <v>318</v>
      </c>
      <c r="Y473">
        <v>323</v>
      </c>
      <c r="Z473" t="s">
        <v>5242</v>
      </c>
      <c r="AC473" t="s">
        <v>5243</v>
      </c>
      <c r="AE473" t="s">
        <v>5244</v>
      </c>
      <c r="AG473" t="s">
        <v>5245</v>
      </c>
      <c r="AK473">
        <v>2</v>
      </c>
      <c r="AM473">
        <v>4</v>
      </c>
      <c r="AN473" t="s">
        <v>42</v>
      </c>
      <c r="AO473" s="1">
        <v>40430</v>
      </c>
      <c r="AR473" t="s">
        <v>42</v>
      </c>
      <c r="AS473" t="s">
        <v>43</v>
      </c>
    </row>
    <row r="474" spans="1:45" hidden="1" x14ac:dyDescent="0.25">
      <c r="A474" t="b">
        <f t="shared" si="55"/>
        <v>0</v>
      </c>
      <c r="B474" t="b">
        <f t="shared" si="56"/>
        <v>0</v>
      </c>
      <c r="C474" t="b">
        <f t="shared" si="57"/>
        <v>0</v>
      </c>
      <c r="D474" t="b">
        <f t="shared" ref="D474:H524" si="60">IF(OR(IFERROR(SEARCH("machine learning",AF474),FALSE),OR(IFERROR(SEARCH("artificial intelligence",AF474),FALSE),IFERROR(SEARCH("neural network",AF474),FALSE))),TRUE,FALSE)</f>
        <v>0</v>
      </c>
      <c r="E474" t="b">
        <f t="shared" si="60"/>
        <v>0</v>
      </c>
      <c r="F474" t="b">
        <f t="shared" si="60"/>
        <v>0</v>
      </c>
      <c r="G474" t="b">
        <f t="shared" si="60"/>
        <v>0</v>
      </c>
      <c r="H474" t="b">
        <f t="shared" si="60"/>
        <v>0</v>
      </c>
      <c r="I474" t="b">
        <f t="shared" si="58"/>
        <v>1</v>
      </c>
      <c r="J474" t="b">
        <f t="shared" si="59"/>
        <v>1</v>
      </c>
      <c r="K474" t="b">
        <f t="shared" ref="K474:O524" si="61">IF(OR(IFERROR(SEARCH("vision",AF474),FALSE),OR(IFERROR(SEARCH("radar",AF474),FALSE),IFERROR(SEARCH("image",AF474),FALSE))),FALSE,TRUE)</f>
        <v>1</v>
      </c>
      <c r="L474" t="b">
        <f t="shared" si="61"/>
        <v>1</v>
      </c>
      <c r="M474" t="b">
        <f t="shared" si="61"/>
        <v>1</v>
      </c>
      <c r="N474" t="b">
        <f t="shared" si="61"/>
        <v>1</v>
      </c>
      <c r="O474" t="b">
        <f t="shared" si="61"/>
        <v>1</v>
      </c>
      <c r="P474" t="s">
        <v>5246</v>
      </c>
      <c r="Q474" t="s">
        <v>5247</v>
      </c>
      <c r="R474" t="s">
        <v>5248</v>
      </c>
      <c r="S474" t="s">
        <v>5249</v>
      </c>
      <c r="T474" s="1">
        <v>40535</v>
      </c>
      <c r="U474">
        <v>2010</v>
      </c>
      <c r="X474">
        <v>2880</v>
      </c>
      <c r="Y474">
        <v>2885</v>
      </c>
      <c r="Z474" t="s">
        <v>5250</v>
      </c>
      <c r="AA474" t="s">
        <v>5251</v>
      </c>
      <c r="AB474" t="s">
        <v>5252</v>
      </c>
      <c r="AC474" t="s">
        <v>5253</v>
      </c>
      <c r="AE474" t="s">
        <v>5254</v>
      </c>
      <c r="AG474" t="s">
        <v>5255</v>
      </c>
      <c r="AH474" t="s">
        <v>5256</v>
      </c>
      <c r="AI474" t="s">
        <v>5257</v>
      </c>
      <c r="AK474">
        <v>2</v>
      </c>
      <c r="AM474">
        <v>9</v>
      </c>
      <c r="AN474" t="s">
        <v>42</v>
      </c>
      <c r="AO474" s="1">
        <v>40535</v>
      </c>
      <c r="AR474" t="s">
        <v>42</v>
      </c>
      <c r="AS474" t="s">
        <v>43</v>
      </c>
    </row>
    <row r="475" spans="1:45" hidden="1" x14ac:dyDescent="0.25">
      <c r="A475" t="b">
        <f t="shared" si="55"/>
        <v>0</v>
      </c>
      <c r="B475" t="b">
        <f t="shared" si="56"/>
        <v>0</v>
      </c>
      <c r="C475" t="b">
        <f t="shared" si="57"/>
        <v>0</v>
      </c>
      <c r="D475" t="b">
        <f t="shared" si="60"/>
        <v>0</v>
      </c>
      <c r="E475" t="b">
        <f t="shared" si="60"/>
        <v>0</v>
      </c>
      <c r="F475" t="b">
        <f t="shared" si="60"/>
        <v>0</v>
      </c>
      <c r="G475" t="b">
        <f t="shared" si="60"/>
        <v>0</v>
      </c>
      <c r="H475" t="b">
        <f t="shared" si="60"/>
        <v>0</v>
      </c>
      <c r="I475" t="b">
        <f t="shared" si="58"/>
        <v>0</v>
      </c>
      <c r="J475" t="b">
        <f t="shared" si="59"/>
        <v>0</v>
      </c>
      <c r="K475" t="b">
        <f t="shared" si="61"/>
        <v>1</v>
      </c>
      <c r="L475" t="b">
        <f t="shared" si="61"/>
        <v>0</v>
      </c>
      <c r="M475" t="b">
        <f t="shared" si="61"/>
        <v>0</v>
      </c>
      <c r="N475" t="b">
        <f t="shared" si="61"/>
        <v>0</v>
      </c>
      <c r="O475" t="b">
        <f t="shared" si="61"/>
        <v>1</v>
      </c>
      <c r="P475" t="s">
        <v>5258</v>
      </c>
      <c r="Q475" t="s">
        <v>5259</v>
      </c>
      <c r="R475" t="s">
        <v>5260</v>
      </c>
      <c r="S475" t="s">
        <v>5261</v>
      </c>
      <c r="T475" s="1">
        <v>37474</v>
      </c>
      <c r="U475">
        <v>1999</v>
      </c>
      <c r="V475">
        <v>1</v>
      </c>
      <c r="X475">
        <v>325</v>
      </c>
      <c r="Y475" t="s">
        <v>5262</v>
      </c>
      <c r="Z475" t="s">
        <v>5263</v>
      </c>
      <c r="AB475" t="s">
        <v>5264</v>
      </c>
      <c r="AC475" t="s">
        <v>5265</v>
      </c>
      <c r="AE475" t="s">
        <v>5266</v>
      </c>
      <c r="AG475" t="s">
        <v>5267</v>
      </c>
      <c r="AH475" t="s">
        <v>5268</v>
      </c>
      <c r="AI475" t="s">
        <v>5269</v>
      </c>
      <c r="AK475">
        <v>2</v>
      </c>
      <c r="AM475">
        <v>10</v>
      </c>
      <c r="AN475" t="s">
        <v>42</v>
      </c>
      <c r="AO475" s="1">
        <v>37474</v>
      </c>
      <c r="AR475" t="s">
        <v>42</v>
      </c>
      <c r="AS475" t="s">
        <v>43</v>
      </c>
    </row>
    <row r="476" spans="1:45" hidden="1" x14ac:dyDescent="0.25">
      <c r="A476" t="b">
        <f t="shared" si="55"/>
        <v>0</v>
      </c>
      <c r="B476" t="b">
        <f t="shared" si="56"/>
        <v>0</v>
      </c>
      <c r="C476" t="b">
        <f t="shared" si="57"/>
        <v>0</v>
      </c>
      <c r="D476" t="b">
        <f t="shared" si="60"/>
        <v>0</v>
      </c>
      <c r="E476" t="b">
        <f t="shared" si="60"/>
        <v>0</v>
      </c>
      <c r="F476" t="b">
        <f t="shared" si="60"/>
        <v>0</v>
      </c>
      <c r="G476" t="b">
        <f t="shared" si="60"/>
        <v>0</v>
      </c>
      <c r="H476" t="b">
        <f t="shared" si="60"/>
        <v>0</v>
      </c>
      <c r="I476" t="b">
        <f t="shared" si="58"/>
        <v>1</v>
      </c>
      <c r="J476" t="b">
        <f t="shared" si="59"/>
        <v>1</v>
      </c>
      <c r="K476" t="b">
        <f t="shared" si="61"/>
        <v>1</v>
      </c>
      <c r="L476" t="b">
        <f t="shared" si="61"/>
        <v>1</v>
      </c>
      <c r="M476" t="b">
        <f t="shared" si="61"/>
        <v>1</v>
      </c>
      <c r="N476" t="b">
        <f t="shared" si="61"/>
        <v>1</v>
      </c>
      <c r="O476" t="b">
        <f t="shared" si="61"/>
        <v>1</v>
      </c>
      <c r="P476" t="s">
        <v>5270</v>
      </c>
      <c r="Q476" t="s">
        <v>5271</v>
      </c>
      <c r="R476" t="s">
        <v>5272</v>
      </c>
      <c r="S476" t="s">
        <v>4591</v>
      </c>
      <c r="T476" s="1">
        <v>43475</v>
      </c>
      <c r="U476">
        <v>2018</v>
      </c>
      <c r="X476">
        <v>1</v>
      </c>
      <c r="Y476">
        <v>5</v>
      </c>
      <c r="Z476" t="s">
        <v>5273</v>
      </c>
      <c r="AA476" t="s">
        <v>977</v>
      </c>
      <c r="AB476" t="s">
        <v>4593</v>
      </c>
      <c r="AC476" t="s">
        <v>5274</v>
      </c>
      <c r="AE476" t="s">
        <v>5275</v>
      </c>
      <c r="AF476" t="s">
        <v>5276</v>
      </c>
      <c r="AG476" t="s">
        <v>5277</v>
      </c>
      <c r="AH476" t="s">
        <v>5278</v>
      </c>
      <c r="AI476" t="s">
        <v>5279</v>
      </c>
      <c r="AK476">
        <v>2</v>
      </c>
      <c r="AM476">
        <v>13</v>
      </c>
      <c r="AN476" t="s">
        <v>42</v>
      </c>
      <c r="AO476" s="1">
        <v>43475</v>
      </c>
      <c r="AR476" t="s">
        <v>42</v>
      </c>
      <c r="AS476" t="s">
        <v>43</v>
      </c>
    </row>
    <row r="477" spans="1:45" x14ac:dyDescent="0.25">
      <c r="A477" t="b">
        <f t="shared" si="55"/>
        <v>1</v>
      </c>
      <c r="B477" t="b">
        <f t="shared" si="56"/>
        <v>0</v>
      </c>
      <c r="C477" t="b">
        <f t="shared" si="57"/>
        <v>0</v>
      </c>
      <c r="D477" t="b">
        <f t="shared" si="60"/>
        <v>0</v>
      </c>
      <c r="E477" t="b">
        <f t="shared" si="60"/>
        <v>0</v>
      </c>
      <c r="F477" t="b">
        <f t="shared" si="60"/>
        <v>1</v>
      </c>
      <c r="G477" t="b">
        <f t="shared" si="60"/>
        <v>0</v>
      </c>
      <c r="H477" t="b">
        <f t="shared" si="60"/>
        <v>0</v>
      </c>
      <c r="I477" t="b">
        <f t="shared" si="58"/>
        <v>1</v>
      </c>
      <c r="J477" t="b">
        <f t="shared" si="59"/>
        <v>1</v>
      </c>
      <c r="K477" t="b">
        <f t="shared" si="61"/>
        <v>1</v>
      </c>
      <c r="L477" t="b">
        <f t="shared" si="61"/>
        <v>1</v>
      </c>
      <c r="M477" t="b">
        <f t="shared" si="61"/>
        <v>1</v>
      </c>
      <c r="N477" t="b">
        <f t="shared" si="61"/>
        <v>1</v>
      </c>
      <c r="O477" t="b">
        <f t="shared" si="61"/>
        <v>1</v>
      </c>
      <c r="P477" t="s">
        <v>5280</v>
      </c>
      <c r="Q477" t="s">
        <v>5281</v>
      </c>
      <c r="R477" t="s">
        <v>5282</v>
      </c>
      <c r="S477" t="s">
        <v>5283</v>
      </c>
      <c r="T477" s="1">
        <v>40036</v>
      </c>
      <c r="U477">
        <v>2009</v>
      </c>
      <c r="V477">
        <v>2</v>
      </c>
      <c r="X477">
        <v>140</v>
      </c>
      <c r="Y477">
        <v>142</v>
      </c>
      <c r="Z477" t="s">
        <v>5284</v>
      </c>
      <c r="AB477" t="s">
        <v>5285</v>
      </c>
      <c r="AC477" t="s">
        <v>5286</v>
      </c>
      <c r="AE477" t="s">
        <v>5287</v>
      </c>
      <c r="AF477" t="s">
        <v>5288</v>
      </c>
      <c r="AG477" t="s">
        <v>5289</v>
      </c>
      <c r="AH477" t="s">
        <v>5290</v>
      </c>
      <c r="AI477" t="s">
        <v>5291</v>
      </c>
      <c r="AK477">
        <v>2</v>
      </c>
      <c r="AM477">
        <v>6</v>
      </c>
      <c r="AN477" t="s">
        <v>42</v>
      </c>
      <c r="AO477" s="1">
        <v>40036</v>
      </c>
      <c r="AR477" t="s">
        <v>42</v>
      </c>
      <c r="AS477" t="s">
        <v>43</v>
      </c>
    </row>
    <row r="478" spans="1:45" hidden="1" x14ac:dyDescent="0.25">
      <c r="A478" t="b">
        <f t="shared" si="55"/>
        <v>0</v>
      </c>
      <c r="B478" t="b">
        <f t="shared" si="56"/>
        <v>0</v>
      </c>
      <c r="C478" t="b">
        <f t="shared" si="57"/>
        <v>0</v>
      </c>
      <c r="D478" t="b">
        <f t="shared" si="60"/>
        <v>0</v>
      </c>
      <c r="E478" t="b">
        <f t="shared" si="60"/>
        <v>0</v>
      </c>
      <c r="F478" t="b">
        <f t="shared" si="60"/>
        <v>0</v>
      </c>
      <c r="G478" t="b">
        <f t="shared" si="60"/>
        <v>0</v>
      </c>
      <c r="H478" t="b">
        <f t="shared" si="60"/>
        <v>0</v>
      </c>
      <c r="I478" t="b">
        <f t="shared" si="58"/>
        <v>1</v>
      </c>
      <c r="J478" t="b">
        <f t="shared" si="59"/>
        <v>1</v>
      </c>
      <c r="K478" t="b">
        <f t="shared" si="61"/>
        <v>1</v>
      </c>
      <c r="L478" t="b">
        <f t="shared" si="61"/>
        <v>1</v>
      </c>
      <c r="M478" t="b">
        <f t="shared" si="61"/>
        <v>1</v>
      </c>
      <c r="N478" t="b">
        <f t="shared" si="61"/>
        <v>1</v>
      </c>
      <c r="O478" t="b">
        <f t="shared" si="61"/>
        <v>1</v>
      </c>
      <c r="P478" t="s">
        <v>5292</v>
      </c>
      <c r="Q478" t="s">
        <v>5293</v>
      </c>
      <c r="R478" t="s">
        <v>5294</v>
      </c>
      <c r="S478" t="s">
        <v>5295</v>
      </c>
      <c r="T478" s="1">
        <v>37474</v>
      </c>
      <c r="U478">
        <v>2000</v>
      </c>
      <c r="X478">
        <v>475</v>
      </c>
      <c r="Y478">
        <v>479</v>
      </c>
      <c r="Z478" t="s">
        <v>5296</v>
      </c>
      <c r="AB478" t="s">
        <v>5297</v>
      </c>
      <c r="AC478" t="s">
        <v>5298</v>
      </c>
      <c r="AE478" t="s">
        <v>5299</v>
      </c>
      <c r="AG478" t="s">
        <v>5300</v>
      </c>
      <c r="AH478" t="s">
        <v>5301</v>
      </c>
      <c r="AI478" t="s">
        <v>5302</v>
      </c>
      <c r="AK478">
        <v>2</v>
      </c>
      <c r="AM478">
        <v>7</v>
      </c>
      <c r="AN478" t="s">
        <v>42</v>
      </c>
      <c r="AO478" s="1">
        <v>37474</v>
      </c>
      <c r="AR478" t="s">
        <v>42</v>
      </c>
      <c r="AS478" t="s">
        <v>43</v>
      </c>
    </row>
    <row r="479" spans="1:45" hidden="1" x14ac:dyDescent="0.25">
      <c r="A479" t="b">
        <f t="shared" si="55"/>
        <v>0</v>
      </c>
      <c r="B479" t="b">
        <f t="shared" si="56"/>
        <v>0</v>
      </c>
      <c r="C479" t="b">
        <f t="shared" si="57"/>
        <v>0</v>
      </c>
      <c r="D479" t="b">
        <f t="shared" si="60"/>
        <v>0</v>
      </c>
      <c r="E479" t="b">
        <f t="shared" si="60"/>
        <v>0</v>
      </c>
      <c r="F479" t="b">
        <f t="shared" si="60"/>
        <v>0</v>
      </c>
      <c r="G479" t="b">
        <f t="shared" si="60"/>
        <v>0</v>
      </c>
      <c r="H479" t="b">
        <f t="shared" si="60"/>
        <v>0</v>
      </c>
      <c r="I479" t="b">
        <f t="shared" si="58"/>
        <v>1</v>
      </c>
      <c r="J479" t="b">
        <f t="shared" si="59"/>
        <v>1</v>
      </c>
      <c r="K479" t="b">
        <f t="shared" si="61"/>
        <v>1</v>
      </c>
      <c r="L479" t="b">
        <f t="shared" si="61"/>
        <v>1</v>
      </c>
      <c r="M479" t="b">
        <f t="shared" si="61"/>
        <v>1</v>
      </c>
      <c r="N479" t="b">
        <f t="shared" si="61"/>
        <v>1</v>
      </c>
      <c r="O479" t="b">
        <f t="shared" si="61"/>
        <v>1</v>
      </c>
      <c r="P479" t="s">
        <v>5303</v>
      </c>
      <c r="Q479" t="s">
        <v>5304</v>
      </c>
      <c r="R479" t="s">
        <v>5305</v>
      </c>
      <c r="S479" t="s">
        <v>5306</v>
      </c>
      <c r="T479" s="1">
        <v>39651</v>
      </c>
      <c r="U479">
        <v>2008</v>
      </c>
      <c r="X479">
        <v>383</v>
      </c>
      <c r="Y479">
        <v>389</v>
      </c>
      <c r="Z479" t="s">
        <v>5307</v>
      </c>
      <c r="AB479" t="s">
        <v>5308</v>
      </c>
      <c r="AC479" t="s">
        <v>5309</v>
      </c>
      <c r="AE479" t="s">
        <v>5310</v>
      </c>
      <c r="AF479" t="s">
        <v>5311</v>
      </c>
      <c r="AH479" t="s">
        <v>5312</v>
      </c>
      <c r="AI479" t="s">
        <v>5313</v>
      </c>
      <c r="AK479">
        <v>2</v>
      </c>
      <c r="AM479">
        <v>6</v>
      </c>
      <c r="AN479" t="s">
        <v>42</v>
      </c>
      <c r="AO479" s="1">
        <v>39651</v>
      </c>
      <c r="AR479" t="s">
        <v>42</v>
      </c>
      <c r="AS479" t="s">
        <v>43</v>
      </c>
    </row>
    <row r="480" spans="1:45" hidden="1" x14ac:dyDescent="0.25">
      <c r="A480" t="b">
        <f t="shared" si="55"/>
        <v>0</v>
      </c>
      <c r="B480" t="b">
        <f t="shared" si="56"/>
        <v>0</v>
      </c>
      <c r="C480" t="b">
        <f t="shared" si="57"/>
        <v>0</v>
      </c>
      <c r="D480" t="b">
        <f t="shared" si="60"/>
        <v>0</v>
      </c>
      <c r="E480" t="b">
        <f t="shared" si="60"/>
        <v>0</v>
      </c>
      <c r="F480" t="b">
        <f t="shared" si="60"/>
        <v>0</v>
      </c>
      <c r="G480" t="b">
        <f t="shared" si="60"/>
        <v>0</v>
      </c>
      <c r="H480" t="b">
        <f t="shared" si="60"/>
        <v>0</v>
      </c>
      <c r="I480" t="b">
        <f t="shared" si="58"/>
        <v>1</v>
      </c>
      <c r="J480" t="b">
        <f t="shared" si="59"/>
        <v>1</v>
      </c>
      <c r="K480" t="b">
        <f t="shared" si="61"/>
        <v>1</v>
      </c>
      <c r="L480" t="b">
        <f t="shared" si="61"/>
        <v>1</v>
      </c>
      <c r="M480" t="b">
        <f t="shared" si="61"/>
        <v>1</v>
      </c>
      <c r="N480" t="b">
        <f t="shared" si="61"/>
        <v>1</v>
      </c>
      <c r="O480" t="b">
        <f t="shared" si="61"/>
        <v>1</v>
      </c>
      <c r="P480" t="s">
        <v>5314</v>
      </c>
      <c r="Q480" t="s">
        <v>5315</v>
      </c>
      <c r="R480" t="s">
        <v>5316</v>
      </c>
      <c r="S480" t="s">
        <v>5317</v>
      </c>
      <c r="T480" s="1">
        <v>43598</v>
      </c>
      <c r="U480">
        <v>2018</v>
      </c>
      <c r="X480">
        <v>244</v>
      </c>
      <c r="Y480">
        <v>248</v>
      </c>
      <c r="Z480" t="s">
        <v>5318</v>
      </c>
      <c r="AB480" t="s">
        <v>5319</v>
      </c>
      <c r="AC480" t="s">
        <v>5320</v>
      </c>
      <c r="AE480" t="s">
        <v>5321</v>
      </c>
      <c r="AF480" t="s">
        <v>5322</v>
      </c>
      <c r="AG480" t="s">
        <v>5323</v>
      </c>
      <c r="AH480" t="s">
        <v>5324</v>
      </c>
      <c r="AI480" t="s">
        <v>5325</v>
      </c>
      <c r="AK480">
        <v>2</v>
      </c>
      <c r="AM480">
        <v>7</v>
      </c>
      <c r="AN480" t="s">
        <v>42</v>
      </c>
      <c r="AO480" s="1">
        <v>43598</v>
      </c>
      <c r="AR480" t="s">
        <v>42</v>
      </c>
      <c r="AS480" t="s">
        <v>43</v>
      </c>
    </row>
    <row r="481" spans="1:45" hidden="1" x14ac:dyDescent="0.25">
      <c r="A481" t="b">
        <f t="shared" si="55"/>
        <v>0</v>
      </c>
      <c r="B481" t="b">
        <f t="shared" si="56"/>
        <v>0</v>
      </c>
      <c r="C481" t="b">
        <f t="shared" si="57"/>
        <v>0</v>
      </c>
      <c r="D481" t="b">
        <f t="shared" si="60"/>
        <v>0</v>
      </c>
      <c r="E481" t="b">
        <f t="shared" si="60"/>
        <v>0</v>
      </c>
      <c r="F481" t="b">
        <f t="shared" si="60"/>
        <v>0</v>
      </c>
      <c r="G481" t="b">
        <f t="shared" si="60"/>
        <v>0</v>
      </c>
      <c r="H481" t="b">
        <f t="shared" si="60"/>
        <v>0</v>
      </c>
      <c r="I481" t="b">
        <f t="shared" si="58"/>
        <v>0</v>
      </c>
      <c r="J481" t="b">
        <f t="shared" si="59"/>
        <v>0</v>
      </c>
      <c r="K481" t="b">
        <f t="shared" si="61"/>
        <v>1</v>
      </c>
      <c r="L481" t="b">
        <f t="shared" si="61"/>
        <v>1</v>
      </c>
      <c r="M481" t="b">
        <f t="shared" si="61"/>
        <v>0</v>
      </c>
      <c r="N481" t="b">
        <f t="shared" si="61"/>
        <v>0</v>
      </c>
      <c r="O481" t="b">
        <f t="shared" si="61"/>
        <v>1</v>
      </c>
      <c r="P481" t="s">
        <v>5326</v>
      </c>
      <c r="Q481" t="s">
        <v>5327</v>
      </c>
      <c r="R481" t="s">
        <v>5328</v>
      </c>
      <c r="S481" t="s">
        <v>1669</v>
      </c>
      <c r="T481" s="1">
        <v>41865</v>
      </c>
      <c r="U481">
        <v>2014</v>
      </c>
      <c r="X481">
        <v>522</v>
      </c>
      <c r="Y481">
        <v>527</v>
      </c>
      <c r="Z481" t="s">
        <v>5329</v>
      </c>
      <c r="AA481" t="s">
        <v>1228</v>
      </c>
      <c r="AB481" t="s">
        <v>1671</v>
      </c>
      <c r="AC481" t="s">
        <v>5330</v>
      </c>
      <c r="AE481" t="s">
        <v>5331</v>
      </c>
      <c r="AH481" t="s">
        <v>5332</v>
      </c>
      <c r="AI481" t="s">
        <v>5333</v>
      </c>
      <c r="AK481">
        <v>2</v>
      </c>
      <c r="AM481">
        <v>14</v>
      </c>
      <c r="AN481" t="s">
        <v>42</v>
      </c>
      <c r="AO481" s="1">
        <v>41865</v>
      </c>
      <c r="AR481" t="s">
        <v>42</v>
      </c>
      <c r="AS481" t="s">
        <v>43</v>
      </c>
    </row>
    <row r="482" spans="1:45" hidden="1" x14ac:dyDescent="0.25">
      <c r="A482" t="b">
        <f t="shared" si="55"/>
        <v>0</v>
      </c>
      <c r="B482" t="b">
        <f t="shared" si="56"/>
        <v>0</v>
      </c>
      <c r="C482" t="b">
        <f t="shared" si="57"/>
        <v>0</v>
      </c>
      <c r="D482" t="b">
        <f t="shared" si="60"/>
        <v>0</v>
      </c>
      <c r="E482" t="b">
        <f t="shared" si="60"/>
        <v>0</v>
      </c>
      <c r="F482" t="b">
        <f t="shared" si="60"/>
        <v>0</v>
      </c>
      <c r="G482" t="b">
        <f t="shared" si="60"/>
        <v>0</v>
      </c>
      <c r="H482" t="b">
        <f t="shared" si="60"/>
        <v>0</v>
      </c>
      <c r="I482" t="b">
        <f t="shared" si="58"/>
        <v>1</v>
      </c>
      <c r="J482" t="b">
        <f t="shared" si="59"/>
        <v>1</v>
      </c>
      <c r="K482" t="b">
        <f t="shared" si="61"/>
        <v>1</v>
      </c>
      <c r="L482" t="b">
        <f t="shared" si="61"/>
        <v>1</v>
      </c>
      <c r="M482" t="b">
        <f t="shared" si="61"/>
        <v>1</v>
      </c>
      <c r="N482" t="b">
        <f t="shared" si="61"/>
        <v>1</v>
      </c>
      <c r="O482" t="b">
        <f t="shared" si="61"/>
        <v>1</v>
      </c>
      <c r="P482" t="s">
        <v>5334</v>
      </c>
      <c r="Q482" t="s">
        <v>5335</v>
      </c>
      <c r="R482" t="s">
        <v>5336</v>
      </c>
      <c r="S482" t="s">
        <v>5337</v>
      </c>
      <c r="T482" s="1">
        <v>41127</v>
      </c>
      <c r="U482">
        <v>2012</v>
      </c>
      <c r="X482">
        <v>293</v>
      </c>
      <c r="Y482">
        <v>296</v>
      </c>
      <c r="Z482" t="s">
        <v>5338</v>
      </c>
      <c r="AB482" t="s">
        <v>5339</v>
      </c>
      <c r="AC482" t="s">
        <v>5340</v>
      </c>
      <c r="AE482" t="s">
        <v>5341</v>
      </c>
      <c r="AF482" t="s">
        <v>5342</v>
      </c>
      <c r="AG482" t="s">
        <v>5343</v>
      </c>
      <c r="AH482" t="s">
        <v>5344</v>
      </c>
      <c r="AI482" t="s">
        <v>5345</v>
      </c>
      <c r="AK482">
        <v>2</v>
      </c>
      <c r="AM482">
        <v>5</v>
      </c>
      <c r="AN482" t="s">
        <v>42</v>
      </c>
      <c r="AO482" s="1">
        <v>41127</v>
      </c>
      <c r="AR482" t="s">
        <v>42</v>
      </c>
      <c r="AS482" t="s">
        <v>43</v>
      </c>
    </row>
    <row r="483" spans="1:45" hidden="1" x14ac:dyDescent="0.25">
      <c r="A483" t="b">
        <f t="shared" si="55"/>
        <v>0</v>
      </c>
      <c r="B483" t="b">
        <f t="shared" si="56"/>
        <v>0</v>
      </c>
      <c r="C483" t="b">
        <f t="shared" si="57"/>
        <v>1</v>
      </c>
      <c r="D483" t="b">
        <f t="shared" si="60"/>
        <v>0</v>
      </c>
      <c r="E483" t="b">
        <f t="shared" si="60"/>
        <v>1</v>
      </c>
      <c r="F483" t="b">
        <f t="shared" si="60"/>
        <v>0</v>
      </c>
      <c r="G483" t="b">
        <f t="shared" si="60"/>
        <v>1</v>
      </c>
      <c r="H483" t="b">
        <f t="shared" si="60"/>
        <v>0</v>
      </c>
      <c r="I483" t="b">
        <f t="shared" si="58"/>
        <v>1</v>
      </c>
      <c r="J483" t="b">
        <f t="shared" si="59"/>
        <v>0</v>
      </c>
      <c r="K483" t="b">
        <f t="shared" si="61"/>
        <v>1</v>
      </c>
      <c r="L483" t="b">
        <f t="shared" si="61"/>
        <v>0</v>
      </c>
      <c r="M483" t="b">
        <f t="shared" si="61"/>
        <v>0</v>
      </c>
      <c r="N483" t="b">
        <f t="shared" si="61"/>
        <v>0</v>
      </c>
      <c r="O483" t="b">
        <f t="shared" si="61"/>
        <v>1</v>
      </c>
      <c r="P483" t="s">
        <v>5346</v>
      </c>
      <c r="Q483" t="s">
        <v>5347</v>
      </c>
      <c r="R483" t="s">
        <v>5348</v>
      </c>
      <c r="S483" t="s">
        <v>5349</v>
      </c>
      <c r="T483" s="1">
        <v>39959</v>
      </c>
      <c r="U483">
        <v>2009</v>
      </c>
      <c r="X483">
        <v>1</v>
      </c>
      <c r="Y483">
        <v>5</v>
      </c>
      <c r="Z483" t="s">
        <v>5350</v>
      </c>
      <c r="AA483" t="s">
        <v>1228</v>
      </c>
      <c r="AB483" t="s">
        <v>5351</v>
      </c>
      <c r="AC483" t="s">
        <v>5352</v>
      </c>
      <c r="AE483" t="s">
        <v>5353</v>
      </c>
      <c r="AG483" t="s">
        <v>5354</v>
      </c>
      <c r="AH483" t="s">
        <v>5355</v>
      </c>
      <c r="AI483" t="s">
        <v>5356</v>
      </c>
      <c r="AK483">
        <v>2</v>
      </c>
      <c r="AM483">
        <v>9</v>
      </c>
      <c r="AN483" t="s">
        <v>42</v>
      </c>
      <c r="AO483" s="1">
        <v>39959</v>
      </c>
      <c r="AR483" t="s">
        <v>42</v>
      </c>
      <c r="AS483" t="s">
        <v>43</v>
      </c>
    </row>
    <row r="484" spans="1:45" hidden="1" x14ac:dyDescent="0.25">
      <c r="A484" t="b">
        <f t="shared" si="55"/>
        <v>0</v>
      </c>
      <c r="B484" t="b">
        <f t="shared" si="56"/>
        <v>0</v>
      </c>
      <c r="C484" t="b">
        <f t="shared" si="57"/>
        <v>0</v>
      </c>
      <c r="D484" t="b">
        <f t="shared" si="60"/>
        <v>0</v>
      </c>
      <c r="E484" t="b">
        <f t="shared" si="60"/>
        <v>0</v>
      </c>
      <c r="F484" t="b">
        <f t="shared" si="60"/>
        <v>0</v>
      </c>
      <c r="G484" t="b">
        <f t="shared" si="60"/>
        <v>0</v>
      </c>
      <c r="H484" t="b">
        <f t="shared" si="60"/>
        <v>0</v>
      </c>
      <c r="I484" t="b">
        <f t="shared" si="58"/>
        <v>1</v>
      </c>
      <c r="J484" t="b">
        <f t="shared" si="59"/>
        <v>1</v>
      </c>
      <c r="K484" t="b">
        <f t="shared" si="61"/>
        <v>1</v>
      </c>
      <c r="L484" t="b">
        <f t="shared" si="61"/>
        <v>1</v>
      </c>
      <c r="M484" t="b">
        <f t="shared" si="61"/>
        <v>1</v>
      </c>
      <c r="N484" t="b">
        <f t="shared" si="61"/>
        <v>1</v>
      </c>
      <c r="O484" t="b">
        <f t="shared" si="61"/>
        <v>1</v>
      </c>
      <c r="P484" t="s">
        <v>5357</v>
      </c>
      <c r="Q484" t="s">
        <v>5358</v>
      </c>
      <c r="R484" t="s">
        <v>5359</v>
      </c>
      <c r="S484" t="s">
        <v>2278</v>
      </c>
      <c r="T484" s="1">
        <v>39994</v>
      </c>
      <c r="U484">
        <v>2008</v>
      </c>
      <c r="X484">
        <v>1</v>
      </c>
      <c r="Y484">
        <v>6</v>
      </c>
      <c r="Z484" t="s">
        <v>5360</v>
      </c>
      <c r="AA484" t="s">
        <v>977</v>
      </c>
      <c r="AB484" t="s">
        <v>2280</v>
      </c>
      <c r="AC484" t="s">
        <v>5361</v>
      </c>
      <c r="AE484" t="s">
        <v>5362</v>
      </c>
      <c r="AG484" t="s">
        <v>5363</v>
      </c>
      <c r="AH484" t="s">
        <v>5364</v>
      </c>
      <c r="AI484" t="s">
        <v>5365</v>
      </c>
      <c r="AK484">
        <v>2</v>
      </c>
      <c r="AL484">
        <v>1</v>
      </c>
      <c r="AM484">
        <v>7</v>
      </c>
      <c r="AN484" t="s">
        <v>42</v>
      </c>
      <c r="AO484" s="1">
        <v>39994</v>
      </c>
      <c r="AR484" t="s">
        <v>42</v>
      </c>
      <c r="AS484" t="s">
        <v>43</v>
      </c>
    </row>
    <row r="485" spans="1:45" hidden="1" x14ac:dyDescent="0.25">
      <c r="A485" t="b">
        <f t="shared" si="55"/>
        <v>0</v>
      </c>
      <c r="B485" t="b">
        <f t="shared" si="56"/>
        <v>0</v>
      </c>
      <c r="C485" t="b">
        <f t="shared" si="57"/>
        <v>0</v>
      </c>
      <c r="D485" t="b">
        <f t="shared" si="60"/>
        <v>0</v>
      </c>
      <c r="E485" t="b">
        <f t="shared" si="60"/>
        <v>0</v>
      </c>
      <c r="F485" t="b">
        <f t="shared" si="60"/>
        <v>0</v>
      </c>
      <c r="G485" t="b">
        <f t="shared" si="60"/>
        <v>0</v>
      </c>
      <c r="H485" t="b">
        <f t="shared" si="60"/>
        <v>0</v>
      </c>
      <c r="I485" t="b">
        <f t="shared" si="58"/>
        <v>1</v>
      </c>
      <c r="J485" t="b">
        <f t="shared" si="59"/>
        <v>1</v>
      </c>
      <c r="K485" t="b">
        <f t="shared" si="61"/>
        <v>1</v>
      </c>
      <c r="L485" t="b">
        <f t="shared" si="61"/>
        <v>1</v>
      </c>
      <c r="M485" t="b">
        <f t="shared" si="61"/>
        <v>1</v>
      </c>
      <c r="N485" t="b">
        <f t="shared" si="61"/>
        <v>1</v>
      </c>
      <c r="O485" t="b">
        <f t="shared" si="61"/>
        <v>1</v>
      </c>
      <c r="P485" t="s">
        <v>5366</v>
      </c>
      <c r="Q485" t="s">
        <v>5367</v>
      </c>
      <c r="R485" t="s">
        <v>5368</v>
      </c>
      <c r="S485" t="s">
        <v>5369</v>
      </c>
      <c r="T485" s="1">
        <v>41795</v>
      </c>
      <c r="U485">
        <v>2013</v>
      </c>
      <c r="X485">
        <v>479</v>
      </c>
      <c r="Y485">
        <v>481</v>
      </c>
      <c r="Z485" t="s">
        <v>5370</v>
      </c>
      <c r="AA485" t="s">
        <v>5371</v>
      </c>
      <c r="AB485" t="s">
        <v>5372</v>
      </c>
      <c r="AC485" t="s">
        <v>5373</v>
      </c>
      <c r="AE485" t="s">
        <v>5374</v>
      </c>
      <c r="AF485" t="s">
        <v>5375</v>
      </c>
      <c r="AG485" t="s">
        <v>5376</v>
      </c>
      <c r="AH485" t="s">
        <v>5377</v>
      </c>
      <c r="AI485" t="s">
        <v>5378</v>
      </c>
      <c r="AK485">
        <v>2</v>
      </c>
      <c r="AM485">
        <v>11</v>
      </c>
      <c r="AN485" t="s">
        <v>42</v>
      </c>
      <c r="AO485" s="1">
        <v>41795</v>
      </c>
      <c r="AR485" t="s">
        <v>42</v>
      </c>
      <c r="AS485" t="s">
        <v>43</v>
      </c>
    </row>
    <row r="486" spans="1:45" hidden="1" x14ac:dyDescent="0.25">
      <c r="A486" t="b">
        <f t="shared" si="55"/>
        <v>0</v>
      </c>
      <c r="B486" t="b">
        <f t="shared" si="56"/>
        <v>0</v>
      </c>
      <c r="C486" t="b">
        <f t="shared" si="57"/>
        <v>0</v>
      </c>
      <c r="D486" t="b">
        <f t="shared" si="60"/>
        <v>0</v>
      </c>
      <c r="E486" t="b">
        <f t="shared" si="60"/>
        <v>0</v>
      </c>
      <c r="F486" t="b">
        <f t="shared" si="60"/>
        <v>0</v>
      </c>
      <c r="G486" t="b">
        <f t="shared" si="60"/>
        <v>0</v>
      </c>
      <c r="H486" t="b">
        <f t="shared" si="60"/>
        <v>0</v>
      </c>
      <c r="I486" t="b">
        <f t="shared" si="58"/>
        <v>1</v>
      </c>
      <c r="J486" t="b">
        <f t="shared" si="59"/>
        <v>1</v>
      </c>
      <c r="K486" t="b">
        <f t="shared" si="61"/>
        <v>1</v>
      </c>
      <c r="L486" t="b">
        <f t="shared" si="61"/>
        <v>0</v>
      </c>
      <c r="M486" t="b">
        <f t="shared" si="61"/>
        <v>1</v>
      </c>
      <c r="N486" t="b">
        <f t="shared" si="61"/>
        <v>1</v>
      </c>
      <c r="O486" t="b">
        <f t="shared" si="61"/>
        <v>1</v>
      </c>
      <c r="P486" t="s">
        <v>5379</v>
      </c>
      <c r="Q486" t="s">
        <v>5380</v>
      </c>
      <c r="R486" t="s">
        <v>5381</v>
      </c>
      <c r="S486" t="s">
        <v>5382</v>
      </c>
      <c r="T486" s="1">
        <v>38474</v>
      </c>
      <c r="U486">
        <v>2003</v>
      </c>
      <c r="V486">
        <v>2</v>
      </c>
      <c r="X486">
        <v>1324</v>
      </c>
      <c r="Y486">
        <v>1333</v>
      </c>
      <c r="AB486" t="s">
        <v>5383</v>
      </c>
      <c r="AC486" t="s">
        <v>5384</v>
      </c>
      <c r="AE486" t="s">
        <v>5385</v>
      </c>
      <c r="AG486" t="s">
        <v>5386</v>
      </c>
      <c r="AK486">
        <v>2</v>
      </c>
      <c r="AM486">
        <v>14</v>
      </c>
      <c r="AO486" s="1">
        <v>38474</v>
      </c>
      <c r="AR486" t="s">
        <v>42</v>
      </c>
      <c r="AS486" t="s">
        <v>43</v>
      </c>
    </row>
    <row r="487" spans="1:45" hidden="1" x14ac:dyDescent="0.25">
      <c r="A487" t="b">
        <f t="shared" si="55"/>
        <v>0</v>
      </c>
      <c r="B487" t="b">
        <f t="shared" si="56"/>
        <v>0</v>
      </c>
      <c r="C487" t="b">
        <f t="shared" si="57"/>
        <v>0</v>
      </c>
      <c r="D487" t="b">
        <f t="shared" si="60"/>
        <v>0</v>
      </c>
      <c r="E487" t="b">
        <f t="shared" si="60"/>
        <v>0</v>
      </c>
      <c r="F487" t="b">
        <f t="shared" si="60"/>
        <v>0</v>
      </c>
      <c r="G487" t="b">
        <f t="shared" si="60"/>
        <v>0</v>
      </c>
      <c r="H487" t="b">
        <f t="shared" si="60"/>
        <v>0</v>
      </c>
      <c r="I487" t="b">
        <f t="shared" si="58"/>
        <v>1</v>
      </c>
      <c r="J487" t="b">
        <f t="shared" si="59"/>
        <v>1</v>
      </c>
      <c r="K487" t="b">
        <f t="shared" si="61"/>
        <v>1</v>
      </c>
      <c r="L487" t="b">
        <f t="shared" si="61"/>
        <v>1</v>
      </c>
      <c r="M487" t="b">
        <f t="shared" si="61"/>
        <v>1</v>
      </c>
      <c r="N487" t="b">
        <f t="shared" si="61"/>
        <v>1</v>
      </c>
      <c r="O487" t="b">
        <f t="shared" si="61"/>
        <v>1</v>
      </c>
      <c r="P487" t="s">
        <v>5387</v>
      </c>
      <c r="Q487" t="s">
        <v>5388</v>
      </c>
      <c r="R487" t="s">
        <v>5389</v>
      </c>
      <c r="S487" t="s">
        <v>5390</v>
      </c>
      <c r="T487" s="1">
        <v>44239</v>
      </c>
      <c r="U487">
        <v>2020</v>
      </c>
      <c r="X487">
        <v>1235</v>
      </c>
      <c r="Y487">
        <v>1240</v>
      </c>
      <c r="Z487" t="s">
        <v>5391</v>
      </c>
      <c r="AB487" t="s">
        <v>5392</v>
      </c>
      <c r="AC487" t="s">
        <v>5393</v>
      </c>
      <c r="AE487" t="s">
        <v>5394</v>
      </c>
      <c r="AF487" t="s">
        <v>5395</v>
      </c>
      <c r="AG487" t="s">
        <v>5396</v>
      </c>
      <c r="AH487" t="s">
        <v>5397</v>
      </c>
      <c r="AI487" t="s">
        <v>5398</v>
      </c>
      <c r="AK487">
        <v>2</v>
      </c>
      <c r="AM487">
        <v>6</v>
      </c>
      <c r="AN487" t="s">
        <v>42</v>
      </c>
      <c r="AO487" s="1">
        <v>44239</v>
      </c>
      <c r="AR487" t="s">
        <v>42</v>
      </c>
      <c r="AS487" t="s">
        <v>43</v>
      </c>
    </row>
    <row r="488" spans="1:45" hidden="1" x14ac:dyDescent="0.25">
      <c r="A488" t="b">
        <f t="shared" si="55"/>
        <v>0</v>
      </c>
      <c r="B488" t="b">
        <f t="shared" si="56"/>
        <v>0</v>
      </c>
      <c r="C488" t="b">
        <f t="shared" si="57"/>
        <v>0</v>
      </c>
      <c r="D488" t="b">
        <f t="shared" si="60"/>
        <v>0</v>
      </c>
      <c r="E488" t="b">
        <f t="shared" si="60"/>
        <v>0</v>
      </c>
      <c r="F488" t="b">
        <f t="shared" si="60"/>
        <v>0</v>
      </c>
      <c r="G488" t="b">
        <f t="shared" si="60"/>
        <v>0</v>
      </c>
      <c r="H488" t="b">
        <f t="shared" si="60"/>
        <v>0</v>
      </c>
      <c r="I488" t="b">
        <f t="shared" si="58"/>
        <v>1</v>
      </c>
      <c r="J488" t="b">
        <f t="shared" si="59"/>
        <v>0</v>
      </c>
      <c r="K488" t="b">
        <f t="shared" si="61"/>
        <v>1</v>
      </c>
      <c r="L488" t="b">
        <f t="shared" si="61"/>
        <v>0</v>
      </c>
      <c r="M488" t="b">
        <f t="shared" si="61"/>
        <v>0</v>
      </c>
      <c r="N488" t="b">
        <f t="shared" si="61"/>
        <v>0</v>
      </c>
      <c r="O488" t="b">
        <f t="shared" si="61"/>
        <v>1</v>
      </c>
      <c r="P488" t="s">
        <v>5399</v>
      </c>
      <c r="Q488" t="s">
        <v>5400</v>
      </c>
      <c r="R488" t="s">
        <v>5401</v>
      </c>
      <c r="S488" t="s">
        <v>3944</v>
      </c>
      <c r="T488" s="1">
        <v>40829</v>
      </c>
      <c r="U488">
        <v>2011</v>
      </c>
      <c r="X488">
        <v>73</v>
      </c>
      <c r="Y488">
        <v>78</v>
      </c>
      <c r="Z488" t="s">
        <v>5402</v>
      </c>
      <c r="AA488" t="s">
        <v>1370</v>
      </c>
      <c r="AB488" t="s">
        <v>3946</v>
      </c>
      <c r="AE488" t="s">
        <v>5403</v>
      </c>
      <c r="AG488" t="s">
        <v>5404</v>
      </c>
      <c r="AH488" t="s">
        <v>5405</v>
      </c>
      <c r="AI488" t="s">
        <v>5406</v>
      </c>
      <c r="AK488">
        <v>2</v>
      </c>
      <c r="AM488">
        <v>17</v>
      </c>
      <c r="AO488" s="1">
        <v>40829</v>
      </c>
      <c r="AR488" t="s">
        <v>42</v>
      </c>
      <c r="AS488" t="s">
        <v>43</v>
      </c>
    </row>
    <row r="489" spans="1:45" hidden="1" x14ac:dyDescent="0.25">
      <c r="A489" t="b">
        <f t="shared" si="55"/>
        <v>0</v>
      </c>
      <c r="B489" t="b">
        <f t="shared" si="56"/>
        <v>0</v>
      </c>
      <c r="C489" t="b">
        <f t="shared" si="57"/>
        <v>0</v>
      </c>
      <c r="D489" t="b">
        <f t="shared" si="60"/>
        <v>0</v>
      </c>
      <c r="E489" t="b">
        <f t="shared" si="60"/>
        <v>0</v>
      </c>
      <c r="F489" t="b">
        <f t="shared" si="60"/>
        <v>0</v>
      </c>
      <c r="G489" t="b">
        <f t="shared" si="60"/>
        <v>0</v>
      </c>
      <c r="H489" t="b">
        <f t="shared" si="60"/>
        <v>0</v>
      </c>
      <c r="I489" t="b">
        <f t="shared" si="58"/>
        <v>0</v>
      </c>
      <c r="J489" t="b">
        <f t="shared" si="59"/>
        <v>1</v>
      </c>
      <c r="K489" t="b">
        <f t="shared" si="61"/>
        <v>0</v>
      </c>
      <c r="L489" t="b">
        <f t="shared" si="61"/>
        <v>1</v>
      </c>
      <c r="M489" t="b">
        <f t="shared" si="61"/>
        <v>1</v>
      </c>
      <c r="N489" t="b">
        <f t="shared" si="61"/>
        <v>0</v>
      </c>
      <c r="O489" t="b">
        <f t="shared" si="61"/>
        <v>1</v>
      </c>
      <c r="P489" t="s">
        <v>5407</v>
      </c>
      <c r="Q489" t="s">
        <v>5408</v>
      </c>
      <c r="R489" t="s">
        <v>5409</v>
      </c>
      <c r="S489" t="s">
        <v>5410</v>
      </c>
      <c r="T489" s="1">
        <v>41550</v>
      </c>
      <c r="U489">
        <v>2013</v>
      </c>
      <c r="X489">
        <v>1464</v>
      </c>
      <c r="Y489">
        <v>1468</v>
      </c>
      <c r="Z489" t="s">
        <v>5411</v>
      </c>
      <c r="AA489" t="s">
        <v>3818</v>
      </c>
      <c r="AB489" t="s">
        <v>5412</v>
      </c>
      <c r="AC489" t="s">
        <v>5413</v>
      </c>
      <c r="AE489" t="s">
        <v>5414</v>
      </c>
      <c r="AF489" t="s">
        <v>5415</v>
      </c>
      <c r="AG489" t="s">
        <v>5416</v>
      </c>
      <c r="AH489" t="s">
        <v>5417</v>
      </c>
      <c r="AI489" t="s">
        <v>5418</v>
      </c>
      <c r="AK489">
        <v>2</v>
      </c>
      <c r="AM489">
        <v>13</v>
      </c>
      <c r="AN489" t="s">
        <v>42</v>
      </c>
      <c r="AO489" s="1">
        <v>41550</v>
      </c>
      <c r="AR489" t="s">
        <v>42</v>
      </c>
      <c r="AS489" t="s">
        <v>43</v>
      </c>
    </row>
    <row r="490" spans="1:45" hidden="1" x14ac:dyDescent="0.25">
      <c r="A490" t="b">
        <f t="shared" si="55"/>
        <v>0</v>
      </c>
      <c r="B490" t="b">
        <f t="shared" si="56"/>
        <v>0</v>
      </c>
      <c r="C490" t="b">
        <f t="shared" si="57"/>
        <v>0</v>
      </c>
      <c r="D490" t="b">
        <f t="shared" si="60"/>
        <v>0</v>
      </c>
      <c r="E490" t="b">
        <f t="shared" si="60"/>
        <v>0</v>
      </c>
      <c r="F490" t="b">
        <f t="shared" si="60"/>
        <v>0</v>
      </c>
      <c r="G490" t="b">
        <f t="shared" si="60"/>
        <v>0</v>
      </c>
      <c r="H490" t="b">
        <f t="shared" si="60"/>
        <v>0</v>
      </c>
      <c r="I490" t="b">
        <f t="shared" si="58"/>
        <v>1</v>
      </c>
      <c r="J490" t="b">
        <f t="shared" si="59"/>
        <v>1</v>
      </c>
      <c r="K490" t="b">
        <f t="shared" si="61"/>
        <v>1</v>
      </c>
      <c r="L490" t="b">
        <f t="shared" si="61"/>
        <v>1</v>
      </c>
      <c r="M490" t="b">
        <f t="shared" si="61"/>
        <v>1</v>
      </c>
      <c r="N490" t="b">
        <f t="shared" si="61"/>
        <v>1</v>
      </c>
      <c r="O490" t="b">
        <f t="shared" si="61"/>
        <v>1</v>
      </c>
      <c r="P490" t="s">
        <v>5419</v>
      </c>
      <c r="Q490" t="s">
        <v>5420</v>
      </c>
      <c r="R490" t="s">
        <v>5421</v>
      </c>
      <c r="S490" t="s">
        <v>5422</v>
      </c>
      <c r="T490" s="1">
        <v>43629</v>
      </c>
      <c r="U490">
        <v>2019</v>
      </c>
      <c r="X490">
        <v>1</v>
      </c>
      <c r="Y490">
        <v>4</v>
      </c>
      <c r="Z490" t="s">
        <v>5423</v>
      </c>
      <c r="AA490" t="s">
        <v>5424</v>
      </c>
      <c r="AB490" t="s">
        <v>5425</v>
      </c>
      <c r="AC490" t="s">
        <v>5426</v>
      </c>
      <c r="AE490" t="s">
        <v>5427</v>
      </c>
      <c r="AF490" t="s">
        <v>5428</v>
      </c>
      <c r="AG490" t="s">
        <v>5429</v>
      </c>
      <c r="AH490" t="s">
        <v>5430</v>
      </c>
      <c r="AI490" t="s">
        <v>5431</v>
      </c>
      <c r="AK490">
        <v>2</v>
      </c>
      <c r="AM490">
        <v>7</v>
      </c>
      <c r="AN490" t="s">
        <v>42</v>
      </c>
      <c r="AO490" s="1">
        <v>43629</v>
      </c>
      <c r="AR490" t="s">
        <v>42</v>
      </c>
      <c r="AS490" t="s">
        <v>43</v>
      </c>
    </row>
    <row r="491" spans="1:45" hidden="1" x14ac:dyDescent="0.25">
      <c r="A491" t="b">
        <f t="shared" si="55"/>
        <v>0</v>
      </c>
      <c r="B491" t="b">
        <f t="shared" si="56"/>
        <v>0</v>
      </c>
      <c r="C491" t="b">
        <f t="shared" si="57"/>
        <v>0</v>
      </c>
      <c r="D491" t="b">
        <f t="shared" si="60"/>
        <v>0</v>
      </c>
      <c r="E491" t="b">
        <f t="shared" si="60"/>
        <v>0</v>
      </c>
      <c r="F491" t="b">
        <f t="shared" si="60"/>
        <v>0</v>
      </c>
      <c r="G491" t="b">
        <f t="shared" si="60"/>
        <v>0</v>
      </c>
      <c r="H491" t="b">
        <f t="shared" si="60"/>
        <v>0</v>
      </c>
      <c r="I491" t="b">
        <f t="shared" si="58"/>
        <v>1</v>
      </c>
      <c r="J491" t="b">
        <f t="shared" si="59"/>
        <v>1</v>
      </c>
      <c r="K491" t="b">
        <f t="shared" si="61"/>
        <v>1</v>
      </c>
      <c r="L491" t="b">
        <f t="shared" si="61"/>
        <v>1</v>
      </c>
      <c r="M491" t="b">
        <f t="shared" si="61"/>
        <v>1</v>
      </c>
      <c r="N491" t="b">
        <f t="shared" si="61"/>
        <v>1</v>
      </c>
      <c r="O491" t="b">
        <f t="shared" si="61"/>
        <v>1</v>
      </c>
      <c r="P491" t="s">
        <v>5432</v>
      </c>
      <c r="Q491" t="s">
        <v>2003</v>
      </c>
      <c r="R491" t="s">
        <v>2004</v>
      </c>
      <c r="S491" t="s">
        <v>5433</v>
      </c>
      <c r="T491" s="1">
        <v>44540</v>
      </c>
      <c r="U491">
        <v>2021</v>
      </c>
      <c r="X491">
        <v>1225</v>
      </c>
      <c r="Y491">
        <v>1228</v>
      </c>
      <c r="Z491" t="s">
        <v>5434</v>
      </c>
      <c r="AB491" t="s">
        <v>5435</v>
      </c>
      <c r="AC491" t="s">
        <v>5436</v>
      </c>
      <c r="AE491" t="s">
        <v>5437</v>
      </c>
      <c r="AF491" t="s">
        <v>2010</v>
      </c>
      <c r="AG491" t="s">
        <v>5438</v>
      </c>
      <c r="AH491" t="s">
        <v>5439</v>
      </c>
      <c r="AI491" t="s">
        <v>5440</v>
      </c>
      <c r="AK491">
        <v>2</v>
      </c>
      <c r="AM491">
        <v>34</v>
      </c>
      <c r="AN491" t="s">
        <v>42</v>
      </c>
      <c r="AO491" s="1">
        <v>44540</v>
      </c>
      <c r="AR491" t="s">
        <v>42</v>
      </c>
      <c r="AS491" t="s">
        <v>43</v>
      </c>
    </row>
    <row r="492" spans="1:45" hidden="1" x14ac:dyDescent="0.25">
      <c r="A492" t="b">
        <f t="shared" si="55"/>
        <v>0</v>
      </c>
      <c r="B492" t="b">
        <f t="shared" si="56"/>
        <v>0</v>
      </c>
      <c r="C492" t="b">
        <f t="shared" si="57"/>
        <v>0</v>
      </c>
      <c r="D492" t="b">
        <f t="shared" si="60"/>
        <v>0</v>
      </c>
      <c r="E492" t="b">
        <f t="shared" si="60"/>
        <v>0</v>
      </c>
      <c r="F492" t="b">
        <f t="shared" si="60"/>
        <v>0</v>
      </c>
      <c r="G492" t="b">
        <f t="shared" si="60"/>
        <v>0</v>
      </c>
      <c r="H492" t="b">
        <f t="shared" si="60"/>
        <v>0</v>
      </c>
      <c r="I492" t="b">
        <f t="shared" si="58"/>
        <v>0</v>
      </c>
      <c r="J492" t="b">
        <f t="shared" si="59"/>
        <v>0</v>
      </c>
      <c r="K492" t="b">
        <f t="shared" si="61"/>
        <v>1</v>
      </c>
      <c r="L492" t="b">
        <f t="shared" si="61"/>
        <v>0</v>
      </c>
      <c r="M492" t="b">
        <f t="shared" si="61"/>
        <v>0</v>
      </c>
      <c r="N492" t="b">
        <f t="shared" si="61"/>
        <v>0</v>
      </c>
      <c r="O492" t="b">
        <f t="shared" si="61"/>
        <v>1</v>
      </c>
      <c r="P492" t="s">
        <v>5441</v>
      </c>
      <c r="Q492" t="s">
        <v>5442</v>
      </c>
      <c r="R492" t="s">
        <v>5443</v>
      </c>
      <c r="S492" t="s">
        <v>3863</v>
      </c>
      <c r="T492" s="1">
        <v>42390</v>
      </c>
      <c r="U492">
        <v>2015</v>
      </c>
      <c r="X492">
        <v>141</v>
      </c>
      <c r="Y492">
        <v>144</v>
      </c>
      <c r="Z492" t="s">
        <v>5444</v>
      </c>
      <c r="AB492" t="s">
        <v>3865</v>
      </c>
      <c r="AC492" t="s">
        <v>5445</v>
      </c>
      <c r="AE492" t="s">
        <v>5446</v>
      </c>
      <c r="AG492" t="s">
        <v>5447</v>
      </c>
      <c r="AH492" t="s">
        <v>5448</v>
      </c>
      <c r="AI492" t="s">
        <v>5449</v>
      </c>
      <c r="AK492">
        <v>2</v>
      </c>
      <c r="AM492">
        <v>8</v>
      </c>
      <c r="AN492" t="s">
        <v>42</v>
      </c>
      <c r="AO492" s="1">
        <v>42390</v>
      </c>
      <c r="AR492" t="s">
        <v>42</v>
      </c>
      <c r="AS492" t="s">
        <v>43</v>
      </c>
    </row>
    <row r="493" spans="1:45" hidden="1" x14ac:dyDescent="0.25">
      <c r="A493" t="b">
        <f t="shared" si="55"/>
        <v>0</v>
      </c>
      <c r="B493" t="b">
        <f t="shared" si="56"/>
        <v>0</v>
      </c>
      <c r="C493" t="b">
        <f t="shared" si="57"/>
        <v>0</v>
      </c>
      <c r="D493" t="b">
        <f t="shared" si="60"/>
        <v>0</v>
      </c>
      <c r="E493" t="b">
        <f t="shared" si="60"/>
        <v>0</v>
      </c>
      <c r="F493" t="b">
        <f t="shared" si="60"/>
        <v>0</v>
      </c>
      <c r="G493" t="b">
        <f t="shared" si="60"/>
        <v>0</v>
      </c>
      <c r="H493" t="b">
        <f t="shared" si="60"/>
        <v>0</v>
      </c>
      <c r="I493" t="b">
        <f t="shared" si="58"/>
        <v>0</v>
      </c>
      <c r="J493" t="b">
        <f t="shared" si="59"/>
        <v>1</v>
      </c>
      <c r="K493" t="b">
        <f t="shared" si="61"/>
        <v>1</v>
      </c>
      <c r="L493" t="b">
        <f t="shared" si="61"/>
        <v>1</v>
      </c>
      <c r="M493" t="b">
        <f t="shared" si="61"/>
        <v>0</v>
      </c>
      <c r="N493" t="b">
        <f t="shared" si="61"/>
        <v>0</v>
      </c>
      <c r="O493" t="b">
        <f t="shared" si="61"/>
        <v>1</v>
      </c>
      <c r="P493" t="s">
        <v>5450</v>
      </c>
      <c r="Q493" t="s">
        <v>5451</v>
      </c>
      <c r="R493" t="s">
        <v>5452</v>
      </c>
      <c r="S493" t="s">
        <v>5453</v>
      </c>
      <c r="T493" s="1">
        <v>43913</v>
      </c>
      <c r="U493">
        <v>2019</v>
      </c>
      <c r="X493">
        <v>1</v>
      </c>
      <c r="Y493">
        <v>6</v>
      </c>
      <c r="Z493" t="s">
        <v>5454</v>
      </c>
      <c r="AB493" t="s">
        <v>5455</v>
      </c>
      <c r="AC493" t="s">
        <v>5456</v>
      </c>
      <c r="AE493" t="s">
        <v>5457</v>
      </c>
      <c r="AF493" t="s">
        <v>5458</v>
      </c>
      <c r="AH493" t="s">
        <v>5459</v>
      </c>
      <c r="AI493" t="s">
        <v>5460</v>
      </c>
      <c r="AK493">
        <v>2</v>
      </c>
      <c r="AM493">
        <v>16</v>
      </c>
      <c r="AN493" t="s">
        <v>42</v>
      </c>
      <c r="AO493" s="1">
        <v>43913</v>
      </c>
      <c r="AR493" t="s">
        <v>42</v>
      </c>
      <c r="AS493" t="s">
        <v>43</v>
      </c>
    </row>
    <row r="494" spans="1:45" hidden="1" x14ac:dyDescent="0.25">
      <c r="A494" t="b">
        <f t="shared" si="55"/>
        <v>0</v>
      </c>
      <c r="B494" t="b">
        <f t="shared" si="56"/>
        <v>0</v>
      </c>
      <c r="C494" t="b">
        <f t="shared" si="57"/>
        <v>0</v>
      </c>
      <c r="D494" t="b">
        <f t="shared" si="60"/>
        <v>0</v>
      </c>
      <c r="E494" t="b">
        <f t="shared" si="60"/>
        <v>0</v>
      </c>
      <c r="F494" t="b">
        <f t="shared" si="60"/>
        <v>0</v>
      </c>
      <c r="G494" t="b">
        <f t="shared" si="60"/>
        <v>0</v>
      </c>
      <c r="H494" t="b">
        <f t="shared" si="60"/>
        <v>0</v>
      </c>
      <c r="I494" t="b">
        <f t="shared" si="58"/>
        <v>1</v>
      </c>
      <c r="J494" t="b">
        <f t="shared" si="59"/>
        <v>0</v>
      </c>
      <c r="K494" t="b">
        <f t="shared" si="61"/>
        <v>1</v>
      </c>
      <c r="L494" t="b">
        <f t="shared" si="61"/>
        <v>1</v>
      </c>
      <c r="M494" t="b">
        <f t="shared" si="61"/>
        <v>0</v>
      </c>
      <c r="N494" t="b">
        <f t="shared" si="61"/>
        <v>0</v>
      </c>
      <c r="O494" t="b">
        <f t="shared" si="61"/>
        <v>1</v>
      </c>
      <c r="P494" t="s">
        <v>5461</v>
      </c>
      <c r="Q494" t="s">
        <v>5462</v>
      </c>
      <c r="R494" t="s">
        <v>5463</v>
      </c>
      <c r="S494" t="s">
        <v>5464</v>
      </c>
      <c r="T494" s="1">
        <v>39854</v>
      </c>
      <c r="U494">
        <v>2008</v>
      </c>
      <c r="X494">
        <v>1</v>
      </c>
      <c r="Y494">
        <v>5</v>
      </c>
      <c r="Z494" t="s">
        <v>5465</v>
      </c>
      <c r="AA494" t="s">
        <v>2550</v>
      </c>
      <c r="AB494" t="s">
        <v>5466</v>
      </c>
      <c r="AC494" t="s">
        <v>5467</v>
      </c>
      <c r="AE494" t="s">
        <v>5468</v>
      </c>
      <c r="AF494" t="s">
        <v>5469</v>
      </c>
      <c r="AH494" t="s">
        <v>5470</v>
      </c>
      <c r="AI494" t="s">
        <v>5471</v>
      </c>
      <c r="AK494">
        <v>2</v>
      </c>
      <c r="AO494" s="1">
        <v>39854</v>
      </c>
      <c r="AR494" t="s">
        <v>117</v>
      </c>
      <c r="AS494" t="s">
        <v>118</v>
      </c>
    </row>
    <row r="495" spans="1:45" hidden="1" x14ac:dyDescent="0.25">
      <c r="A495" t="b">
        <f t="shared" si="55"/>
        <v>0</v>
      </c>
      <c r="B495" t="b">
        <f t="shared" si="56"/>
        <v>0</v>
      </c>
      <c r="C495" t="b">
        <f t="shared" si="57"/>
        <v>0</v>
      </c>
      <c r="D495" t="b">
        <f t="shared" si="60"/>
        <v>1</v>
      </c>
      <c r="E495" t="b">
        <f t="shared" si="60"/>
        <v>0</v>
      </c>
      <c r="F495" t="b">
        <f t="shared" si="60"/>
        <v>1</v>
      </c>
      <c r="G495" t="b">
        <f t="shared" si="60"/>
        <v>0</v>
      </c>
      <c r="H495" t="b">
        <f t="shared" si="60"/>
        <v>0</v>
      </c>
      <c r="I495" t="b">
        <f t="shared" si="58"/>
        <v>1</v>
      </c>
      <c r="J495" t="b">
        <f t="shared" si="59"/>
        <v>0</v>
      </c>
      <c r="K495" t="b">
        <f t="shared" si="61"/>
        <v>1</v>
      </c>
      <c r="L495" t="b">
        <f t="shared" si="61"/>
        <v>1</v>
      </c>
      <c r="M495" t="b">
        <f t="shared" si="61"/>
        <v>0</v>
      </c>
      <c r="N495" t="b">
        <f t="shared" si="61"/>
        <v>0</v>
      </c>
      <c r="O495" t="b">
        <f t="shared" si="61"/>
        <v>1</v>
      </c>
      <c r="P495" t="s">
        <v>5472</v>
      </c>
      <c r="Q495" t="s">
        <v>5473</v>
      </c>
      <c r="R495" t="s">
        <v>5474</v>
      </c>
      <c r="S495" t="s">
        <v>5475</v>
      </c>
      <c r="T495" s="1">
        <v>41438</v>
      </c>
      <c r="U495">
        <v>2012</v>
      </c>
      <c r="X495">
        <v>1</v>
      </c>
      <c r="Y495">
        <v>5</v>
      </c>
      <c r="Z495" t="s">
        <v>5476</v>
      </c>
      <c r="AA495" t="s">
        <v>5477</v>
      </c>
      <c r="AB495" t="s">
        <v>5478</v>
      </c>
      <c r="AC495" t="s">
        <v>5479</v>
      </c>
      <c r="AE495" t="s">
        <v>5480</v>
      </c>
      <c r="AF495" t="s">
        <v>5481</v>
      </c>
      <c r="AG495" t="s">
        <v>5482</v>
      </c>
      <c r="AH495" t="s">
        <v>5483</v>
      </c>
      <c r="AI495" t="s">
        <v>5484</v>
      </c>
      <c r="AK495">
        <v>2</v>
      </c>
      <c r="AM495">
        <v>11</v>
      </c>
      <c r="AN495" t="s">
        <v>42</v>
      </c>
      <c r="AO495" s="1">
        <v>41438</v>
      </c>
      <c r="AR495" t="s">
        <v>42</v>
      </c>
      <c r="AS495" t="s">
        <v>43</v>
      </c>
    </row>
    <row r="496" spans="1:45" hidden="1" x14ac:dyDescent="0.25">
      <c r="A496" t="b">
        <f t="shared" si="55"/>
        <v>0</v>
      </c>
      <c r="B496" t="b">
        <f t="shared" si="56"/>
        <v>0</v>
      </c>
      <c r="C496" t="b">
        <f t="shared" si="57"/>
        <v>0</v>
      </c>
      <c r="D496" t="b">
        <f t="shared" si="60"/>
        <v>0</v>
      </c>
      <c r="E496" t="b">
        <f t="shared" si="60"/>
        <v>0</v>
      </c>
      <c r="F496" t="b">
        <f t="shared" si="60"/>
        <v>0</v>
      </c>
      <c r="G496" t="b">
        <f t="shared" si="60"/>
        <v>0</v>
      </c>
      <c r="H496" t="b">
        <f t="shared" si="60"/>
        <v>0</v>
      </c>
      <c r="I496" t="b">
        <f t="shared" si="58"/>
        <v>1</v>
      </c>
      <c r="J496" t="b">
        <f t="shared" si="59"/>
        <v>0</v>
      </c>
      <c r="K496" t="b">
        <f t="shared" si="61"/>
        <v>1</v>
      </c>
      <c r="L496" t="b">
        <f t="shared" si="61"/>
        <v>1</v>
      </c>
      <c r="M496" t="b">
        <f t="shared" si="61"/>
        <v>1</v>
      </c>
      <c r="N496" t="b">
        <f t="shared" si="61"/>
        <v>0</v>
      </c>
      <c r="O496" t="b">
        <f t="shared" si="61"/>
        <v>1</v>
      </c>
      <c r="P496" t="s">
        <v>5485</v>
      </c>
      <c r="Q496" t="s">
        <v>5486</v>
      </c>
      <c r="R496" t="s">
        <v>5487</v>
      </c>
      <c r="S496" t="s">
        <v>4731</v>
      </c>
      <c r="T496" s="1">
        <v>42320</v>
      </c>
      <c r="U496">
        <v>2015</v>
      </c>
      <c r="X496">
        <v>1968</v>
      </c>
      <c r="Y496">
        <v>1971</v>
      </c>
      <c r="Z496" t="s">
        <v>5488</v>
      </c>
      <c r="AA496" t="s">
        <v>650</v>
      </c>
      <c r="AB496" t="s">
        <v>4733</v>
      </c>
      <c r="AC496" t="s">
        <v>5489</v>
      </c>
      <c r="AE496" t="s">
        <v>5490</v>
      </c>
      <c r="AF496" t="s">
        <v>5491</v>
      </c>
      <c r="AG496" t="s">
        <v>5492</v>
      </c>
      <c r="AH496" t="s">
        <v>5493</v>
      </c>
      <c r="AI496" t="s">
        <v>5494</v>
      </c>
      <c r="AK496">
        <v>2</v>
      </c>
      <c r="AM496">
        <v>11</v>
      </c>
      <c r="AN496" t="s">
        <v>42</v>
      </c>
      <c r="AO496" s="1">
        <v>42320</v>
      </c>
      <c r="AR496" t="s">
        <v>42</v>
      </c>
      <c r="AS496" t="s">
        <v>43</v>
      </c>
    </row>
    <row r="497" spans="1:45" hidden="1" x14ac:dyDescent="0.25">
      <c r="A497" t="b">
        <f t="shared" si="55"/>
        <v>0</v>
      </c>
      <c r="B497" t="b">
        <f t="shared" si="56"/>
        <v>0</v>
      </c>
      <c r="C497" t="b">
        <f t="shared" si="57"/>
        <v>0</v>
      </c>
      <c r="D497" t="b">
        <f t="shared" si="60"/>
        <v>0</v>
      </c>
      <c r="E497" t="b">
        <f t="shared" si="60"/>
        <v>0</v>
      </c>
      <c r="F497" t="b">
        <f t="shared" si="60"/>
        <v>0</v>
      </c>
      <c r="G497" t="b">
        <f t="shared" si="60"/>
        <v>0</v>
      </c>
      <c r="H497" t="b">
        <f t="shared" si="60"/>
        <v>0</v>
      </c>
      <c r="I497" t="b">
        <f t="shared" si="58"/>
        <v>0</v>
      </c>
      <c r="J497" t="b">
        <f t="shared" si="59"/>
        <v>0</v>
      </c>
      <c r="K497" t="b">
        <f t="shared" si="61"/>
        <v>0</v>
      </c>
      <c r="L497" t="b">
        <f t="shared" si="61"/>
        <v>1</v>
      </c>
      <c r="M497" t="b">
        <f t="shared" si="61"/>
        <v>1</v>
      </c>
      <c r="N497" t="b">
        <f t="shared" si="61"/>
        <v>0</v>
      </c>
      <c r="O497" t="b">
        <f t="shared" si="61"/>
        <v>1</v>
      </c>
      <c r="P497" t="s">
        <v>5495</v>
      </c>
      <c r="Q497" t="s">
        <v>5496</v>
      </c>
      <c r="R497" t="s">
        <v>5497</v>
      </c>
      <c r="S497" t="s">
        <v>5498</v>
      </c>
      <c r="T497" s="1">
        <v>44445</v>
      </c>
      <c r="U497">
        <v>2020</v>
      </c>
      <c r="X497">
        <v>150</v>
      </c>
      <c r="Y497">
        <v>153</v>
      </c>
      <c r="Z497" t="s">
        <v>5499</v>
      </c>
      <c r="AB497" t="s">
        <v>5500</v>
      </c>
      <c r="AC497" t="s">
        <v>5501</v>
      </c>
      <c r="AE497" t="s">
        <v>5502</v>
      </c>
      <c r="AF497" t="s">
        <v>5503</v>
      </c>
      <c r="AG497" t="s">
        <v>5504</v>
      </c>
      <c r="AH497" t="s">
        <v>5505</v>
      </c>
      <c r="AI497" t="s">
        <v>5506</v>
      </c>
      <c r="AK497">
        <v>2</v>
      </c>
      <c r="AM497">
        <v>16</v>
      </c>
      <c r="AN497" t="s">
        <v>42</v>
      </c>
      <c r="AO497" s="1">
        <v>44445</v>
      </c>
      <c r="AR497" t="s">
        <v>42</v>
      </c>
      <c r="AS497" t="s">
        <v>43</v>
      </c>
    </row>
    <row r="498" spans="1:45" hidden="1" x14ac:dyDescent="0.25">
      <c r="A498" t="b">
        <f t="shared" si="55"/>
        <v>0</v>
      </c>
      <c r="B498" t="b">
        <f t="shared" si="56"/>
        <v>0</v>
      </c>
      <c r="C498" t="b">
        <f t="shared" si="57"/>
        <v>0</v>
      </c>
      <c r="D498" t="b">
        <f t="shared" si="60"/>
        <v>0</v>
      </c>
      <c r="E498" t="b">
        <f t="shared" si="60"/>
        <v>0</v>
      </c>
      <c r="F498" t="b">
        <f t="shared" si="60"/>
        <v>0</v>
      </c>
      <c r="G498" t="b">
        <f t="shared" si="60"/>
        <v>0</v>
      </c>
      <c r="H498" t="b">
        <f t="shared" si="60"/>
        <v>0</v>
      </c>
      <c r="I498" t="b">
        <f t="shared" si="58"/>
        <v>1</v>
      </c>
      <c r="J498" t="b">
        <f t="shared" si="59"/>
        <v>1</v>
      </c>
      <c r="K498" t="b">
        <f t="shared" si="61"/>
        <v>1</v>
      </c>
      <c r="L498" t="b">
        <f t="shared" si="61"/>
        <v>1</v>
      </c>
      <c r="M498" t="b">
        <f t="shared" si="61"/>
        <v>1</v>
      </c>
      <c r="N498" t="b">
        <f t="shared" si="61"/>
        <v>1</v>
      </c>
      <c r="O498" t="b">
        <f t="shared" si="61"/>
        <v>1</v>
      </c>
      <c r="P498" t="s">
        <v>5507</v>
      </c>
      <c r="Q498" t="s">
        <v>5508</v>
      </c>
      <c r="R498" t="s">
        <v>5509</v>
      </c>
      <c r="S498" t="s">
        <v>2585</v>
      </c>
      <c r="T498" s="1">
        <v>39819</v>
      </c>
      <c r="U498">
        <v>2008</v>
      </c>
      <c r="X498">
        <v>6</v>
      </c>
      <c r="Y498">
        <v>11</v>
      </c>
      <c r="Z498" t="s">
        <v>5510</v>
      </c>
      <c r="AB498" t="s">
        <v>2587</v>
      </c>
      <c r="AC498" t="s">
        <v>5511</v>
      </c>
      <c r="AE498" t="s">
        <v>5512</v>
      </c>
      <c r="AF498" t="s">
        <v>5513</v>
      </c>
      <c r="AG498" t="s">
        <v>5514</v>
      </c>
      <c r="AH498" t="s">
        <v>5515</v>
      </c>
      <c r="AI498" t="s">
        <v>5516</v>
      </c>
      <c r="AK498">
        <v>2</v>
      </c>
      <c r="AL498">
        <v>4</v>
      </c>
      <c r="AM498">
        <v>8</v>
      </c>
      <c r="AN498" t="s">
        <v>42</v>
      </c>
      <c r="AO498" s="1">
        <v>39819</v>
      </c>
      <c r="AR498" t="s">
        <v>42</v>
      </c>
      <c r="AS498" t="s">
        <v>43</v>
      </c>
    </row>
    <row r="499" spans="1:45" hidden="1" x14ac:dyDescent="0.25">
      <c r="A499" t="b">
        <f t="shared" si="55"/>
        <v>0</v>
      </c>
      <c r="B499" t="b">
        <f t="shared" si="56"/>
        <v>0</v>
      </c>
      <c r="C499" t="b">
        <f t="shared" si="57"/>
        <v>0</v>
      </c>
      <c r="D499" t="b">
        <f t="shared" si="60"/>
        <v>0</v>
      </c>
      <c r="E499" t="b">
        <f t="shared" si="60"/>
        <v>0</v>
      </c>
      <c r="F499" t="b">
        <f t="shared" si="60"/>
        <v>0</v>
      </c>
      <c r="G499" t="b">
        <f t="shared" si="60"/>
        <v>0</v>
      </c>
      <c r="H499" t="b">
        <f t="shared" si="60"/>
        <v>0</v>
      </c>
      <c r="I499" t="b">
        <f t="shared" si="58"/>
        <v>1</v>
      </c>
      <c r="J499" t="b">
        <f t="shared" si="59"/>
        <v>1</v>
      </c>
      <c r="K499" t="b">
        <f t="shared" si="61"/>
        <v>1</v>
      </c>
      <c r="L499" t="b">
        <f t="shared" si="61"/>
        <v>1</v>
      </c>
      <c r="M499" t="b">
        <f t="shared" si="61"/>
        <v>1</v>
      </c>
      <c r="N499" t="b">
        <f t="shared" si="61"/>
        <v>1</v>
      </c>
      <c r="O499" t="b">
        <f t="shared" si="61"/>
        <v>1</v>
      </c>
      <c r="P499" t="s">
        <v>5517</v>
      </c>
      <c r="Q499" t="s">
        <v>5518</v>
      </c>
      <c r="R499" t="s">
        <v>5519</v>
      </c>
      <c r="S499" t="s">
        <v>1773</v>
      </c>
      <c r="T499" s="1">
        <v>43380</v>
      </c>
      <c r="U499">
        <v>2018</v>
      </c>
      <c r="X499">
        <v>4223</v>
      </c>
      <c r="Y499">
        <v>4227</v>
      </c>
      <c r="Z499" t="s">
        <v>5520</v>
      </c>
      <c r="AA499" t="s">
        <v>1775</v>
      </c>
      <c r="AB499" t="s">
        <v>1776</v>
      </c>
      <c r="AC499" t="s">
        <v>5521</v>
      </c>
      <c r="AE499" t="s">
        <v>5522</v>
      </c>
      <c r="AF499" t="s">
        <v>5523</v>
      </c>
      <c r="AH499" t="s">
        <v>5524</v>
      </c>
      <c r="AI499" t="s">
        <v>5525</v>
      </c>
      <c r="AK499">
        <v>2</v>
      </c>
      <c r="AM499">
        <v>17</v>
      </c>
      <c r="AO499" s="1">
        <v>43380</v>
      </c>
      <c r="AR499" t="s">
        <v>42</v>
      </c>
      <c r="AS499" t="s">
        <v>43</v>
      </c>
    </row>
    <row r="500" spans="1:45" hidden="1" x14ac:dyDescent="0.25">
      <c r="A500" t="b">
        <f t="shared" si="55"/>
        <v>0</v>
      </c>
      <c r="B500" t="b">
        <f t="shared" si="56"/>
        <v>0</v>
      </c>
      <c r="C500" t="b">
        <f t="shared" si="57"/>
        <v>0</v>
      </c>
      <c r="D500" t="b">
        <f t="shared" si="60"/>
        <v>0</v>
      </c>
      <c r="E500" t="b">
        <f t="shared" si="60"/>
        <v>0</v>
      </c>
      <c r="F500" t="b">
        <f t="shared" si="60"/>
        <v>0</v>
      </c>
      <c r="G500" t="b">
        <f t="shared" si="60"/>
        <v>0</v>
      </c>
      <c r="H500" t="b">
        <f t="shared" si="60"/>
        <v>0</v>
      </c>
      <c r="I500" t="b">
        <f t="shared" si="58"/>
        <v>1</v>
      </c>
      <c r="J500" t="b">
        <f t="shared" si="59"/>
        <v>1</v>
      </c>
      <c r="K500" t="b">
        <f t="shared" si="61"/>
        <v>1</v>
      </c>
      <c r="L500" t="b">
        <f t="shared" si="61"/>
        <v>1</v>
      </c>
      <c r="M500" t="b">
        <f t="shared" si="61"/>
        <v>1</v>
      </c>
      <c r="N500" t="b">
        <f t="shared" si="61"/>
        <v>1</v>
      </c>
      <c r="O500" t="b">
        <f t="shared" si="61"/>
        <v>1</v>
      </c>
      <c r="P500" t="s">
        <v>5526</v>
      </c>
      <c r="Q500" t="s">
        <v>5527</v>
      </c>
      <c r="R500" t="s">
        <v>5528</v>
      </c>
      <c r="S500" t="s">
        <v>5529</v>
      </c>
      <c r="T500" s="1">
        <v>43797</v>
      </c>
      <c r="U500">
        <v>2019</v>
      </c>
      <c r="X500">
        <v>3828</v>
      </c>
      <c r="Y500">
        <v>3832</v>
      </c>
      <c r="Z500" t="s">
        <v>5530</v>
      </c>
      <c r="AB500" t="s">
        <v>5531</v>
      </c>
      <c r="AC500" t="s">
        <v>5532</v>
      </c>
      <c r="AE500" t="s">
        <v>5533</v>
      </c>
      <c r="AF500" t="s">
        <v>5534</v>
      </c>
      <c r="AG500" t="s">
        <v>5535</v>
      </c>
      <c r="AH500" t="s">
        <v>5536</v>
      </c>
      <c r="AI500" t="s">
        <v>5537</v>
      </c>
      <c r="AK500">
        <v>2</v>
      </c>
      <c r="AM500">
        <v>10</v>
      </c>
      <c r="AN500" t="s">
        <v>42</v>
      </c>
      <c r="AO500" s="1">
        <v>43797</v>
      </c>
      <c r="AR500" t="s">
        <v>42</v>
      </c>
      <c r="AS500" t="s">
        <v>43</v>
      </c>
    </row>
    <row r="501" spans="1:45" hidden="1" x14ac:dyDescent="0.25">
      <c r="A501" t="b">
        <f t="shared" si="55"/>
        <v>0</v>
      </c>
      <c r="B501" t="b">
        <f t="shared" si="56"/>
        <v>0</v>
      </c>
      <c r="C501" t="b">
        <f t="shared" si="57"/>
        <v>0</v>
      </c>
      <c r="D501" t="b">
        <f t="shared" si="60"/>
        <v>0</v>
      </c>
      <c r="E501" t="b">
        <f t="shared" si="60"/>
        <v>0</v>
      </c>
      <c r="F501" t="b">
        <f t="shared" si="60"/>
        <v>0</v>
      </c>
      <c r="G501" t="b">
        <f t="shared" si="60"/>
        <v>0</v>
      </c>
      <c r="H501" t="b">
        <f t="shared" si="60"/>
        <v>0</v>
      </c>
      <c r="I501" t="b">
        <f t="shared" si="58"/>
        <v>1</v>
      </c>
      <c r="J501" t="b">
        <f t="shared" si="59"/>
        <v>1</v>
      </c>
      <c r="K501" t="b">
        <f t="shared" si="61"/>
        <v>1</v>
      </c>
      <c r="L501" t="b">
        <f t="shared" si="61"/>
        <v>1</v>
      </c>
      <c r="M501" t="b">
        <f t="shared" si="61"/>
        <v>1</v>
      </c>
      <c r="N501" t="b">
        <f t="shared" si="61"/>
        <v>1</v>
      </c>
      <c r="O501" t="b">
        <f t="shared" si="61"/>
        <v>1</v>
      </c>
      <c r="P501" t="s">
        <v>5538</v>
      </c>
      <c r="Q501" t="s">
        <v>5539</v>
      </c>
      <c r="R501" t="s">
        <v>5540</v>
      </c>
      <c r="S501" t="s">
        <v>5541</v>
      </c>
      <c r="T501" s="1">
        <v>41641</v>
      </c>
      <c r="U501">
        <v>2013</v>
      </c>
      <c r="X501">
        <v>1</v>
      </c>
      <c r="Y501">
        <v>4</v>
      </c>
      <c r="Z501" t="s">
        <v>5542</v>
      </c>
      <c r="AB501" t="s">
        <v>5543</v>
      </c>
      <c r="AE501" t="s">
        <v>5544</v>
      </c>
      <c r="AF501" t="s">
        <v>5545</v>
      </c>
      <c r="AG501" t="s">
        <v>5546</v>
      </c>
      <c r="AH501" t="s">
        <v>5547</v>
      </c>
      <c r="AI501" t="s">
        <v>5548</v>
      </c>
      <c r="AK501">
        <v>2</v>
      </c>
      <c r="AM501">
        <v>4</v>
      </c>
      <c r="AO501" s="1">
        <v>41641</v>
      </c>
      <c r="AR501" t="s">
        <v>42</v>
      </c>
      <c r="AS501" t="s">
        <v>43</v>
      </c>
    </row>
    <row r="502" spans="1:45" hidden="1" x14ac:dyDescent="0.25">
      <c r="A502" t="b">
        <f t="shared" si="55"/>
        <v>0</v>
      </c>
      <c r="B502" t="b">
        <f t="shared" si="56"/>
        <v>0</v>
      </c>
      <c r="C502" t="b">
        <f t="shared" si="57"/>
        <v>0</v>
      </c>
      <c r="D502" t="b">
        <f t="shared" si="60"/>
        <v>0</v>
      </c>
      <c r="E502" t="b">
        <f t="shared" si="60"/>
        <v>0</v>
      </c>
      <c r="F502" t="b">
        <f t="shared" si="60"/>
        <v>0</v>
      </c>
      <c r="G502" t="b">
        <f t="shared" si="60"/>
        <v>0</v>
      </c>
      <c r="H502" t="b">
        <f t="shared" si="60"/>
        <v>0</v>
      </c>
      <c r="I502" t="b">
        <f t="shared" si="58"/>
        <v>1</v>
      </c>
      <c r="J502" t="b">
        <f t="shared" si="59"/>
        <v>1</v>
      </c>
      <c r="K502" t="b">
        <f t="shared" si="61"/>
        <v>1</v>
      </c>
      <c r="L502" t="b">
        <f t="shared" si="61"/>
        <v>1</v>
      </c>
      <c r="M502" t="b">
        <f t="shared" si="61"/>
        <v>1</v>
      </c>
      <c r="N502" t="b">
        <f t="shared" si="61"/>
        <v>1</v>
      </c>
      <c r="O502" t="b">
        <f t="shared" si="61"/>
        <v>1</v>
      </c>
      <c r="P502" t="s">
        <v>5549</v>
      </c>
      <c r="Q502" t="s">
        <v>5550</v>
      </c>
      <c r="R502" t="s">
        <v>5551</v>
      </c>
      <c r="S502" t="s">
        <v>2534</v>
      </c>
      <c r="T502" s="1">
        <v>44466</v>
      </c>
      <c r="U502">
        <v>2021</v>
      </c>
      <c r="X502">
        <v>571</v>
      </c>
      <c r="Y502">
        <v>576</v>
      </c>
      <c r="Z502" t="s">
        <v>5552</v>
      </c>
      <c r="AB502" t="s">
        <v>2536</v>
      </c>
      <c r="AC502" t="s">
        <v>5553</v>
      </c>
      <c r="AD502" t="s">
        <v>5554</v>
      </c>
      <c r="AE502" t="s">
        <v>5555</v>
      </c>
      <c r="AF502" t="s">
        <v>5556</v>
      </c>
      <c r="AG502" t="s">
        <v>5557</v>
      </c>
      <c r="AH502" t="s">
        <v>5558</v>
      </c>
      <c r="AI502" t="s">
        <v>5559</v>
      </c>
      <c r="AK502">
        <v>2</v>
      </c>
      <c r="AM502">
        <v>7</v>
      </c>
      <c r="AN502" t="s">
        <v>42</v>
      </c>
      <c r="AO502" s="1">
        <v>44466</v>
      </c>
      <c r="AR502" t="s">
        <v>42</v>
      </c>
      <c r="AS502" t="s">
        <v>43</v>
      </c>
    </row>
    <row r="503" spans="1:45" hidden="1" x14ac:dyDescent="0.25">
      <c r="A503" t="b">
        <f t="shared" si="55"/>
        <v>0</v>
      </c>
      <c r="B503" t="b">
        <f t="shared" si="56"/>
        <v>0</v>
      </c>
      <c r="C503" t="b">
        <f t="shared" si="57"/>
        <v>0</v>
      </c>
      <c r="D503" t="b">
        <f t="shared" si="60"/>
        <v>0</v>
      </c>
      <c r="E503" t="b">
        <f t="shared" si="60"/>
        <v>0</v>
      </c>
      <c r="F503" t="b">
        <f t="shared" si="60"/>
        <v>0</v>
      </c>
      <c r="G503" t="b">
        <f t="shared" si="60"/>
        <v>0</v>
      </c>
      <c r="H503" t="b">
        <f t="shared" si="60"/>
        <v>0</v>
      </c>
      <c r="I503" t="b">
        <f t="shared" si="58"/>
        <v>1</v>
      </c>
      <c r="J503" t="b">
        <f t="shared" si="59"/>
        <v>1</v>
      </c>
      <c r="K503" t="b">
        <f t="shared" si="61"/>
        <v>1</v>
      </c>
      <c r="L503" t="b">
        <f t="shared" si="61"/>
        <v>1</v>
      </c>
      <c r="M503" t="b">
        <f t="shared" si="61"/>
        <v>1</v>
      </c>
      <c r="N503" t="b">
        <f t="shared" si="61"/>
        <v>1</v>
      </c>
      <c r="O503" t="b">
        <f t="shared" si="61"/>
        <v>1</v>
      </c>
      <c r="P503" t="s">
        <v>5560</v>
      </c>
      <c r="Q503" t="s">
        <v>5561</v>
      </c>
      <c r="R503" t="s">
        <v>5562</v>
      </c>
      <c r="S503" t="s">
        <v>5563</v>
      </c>
      <c r="T503" s="1">
        <v>39342</v>
      </c>
      <c r="U503">
        <v>2007</v>
      </c>
      <c r="X503">
        <v>1</v>
      </c>
      <c r="Y503">
        <v>6</v>
      </c>
      <c r="Z503" t="s">
        <v>5564</v>
      </c>
      <c r="AB503" t="s">
        <v>5565</v>
      </c>
      <c r="AC503" t="s">
        <v>5566</v>
      </c>
      <c r="AE503" t="s">
        <v>5567</v>
      </c>
      <c r="AF503" t="s">
        <v>5568</v>
      </c>
      <c r="AG503" t="s">
        <v>5569</v>
      </c>
      <c r="AH503" t="s">
        <v>5570</v>
      </c>
      <c r="AI503" t="s">
        <v>5571</v>
      </c>
      <c r="AK503">
        <v>2</v>
      </c>
      <c r="AM503">
        <v>20</v>
      </c>
      <c r="AN503" t="s">
        <v>42</v>
      </c>
      <c r="AO503" s="1">
        <v>39342</v>
      </c>
      <c r="AR503" t="s">
        <v>42</v>
      </c>
      <c r="AS503" t="s">
        <v>43</v>
      </c>
    </row>
    <row r="504" spans="1:45" hidden="1" x14ac:dyDescent="0.25">
      <c r="A504" t="b">
        <f t="shared" si="55"/>
        <v>0</v>
      </c>
      <c r="B504" t="b">
        <f t="shared" si="56"/>
        <v>0</v>
      </c>
      <c r="C504" t="b">
        <f t="shared" si="57"/>
        <v>0</v>
      </c>
      <c r="D504" t="b">
        <f t="shared" si="60"/>
        <v>0</v>
      </c>
      <c r="E504" t="b">
        <f t="shared" si="60"/>
        <v>0</v>
      </c>
      <c r="F504" t="b">
        <f t="shared" si="60"/>
        <v>1</v>
      </c>
      <c r="G504" t="b">
        <f t="shared" si="60"/>
        <v>0</v>
      </c>
      <c r="H504" t="b">
        <f t="shared" si="60"/>
        <v>0</v>
      </c>
      <c r="I504" t="b">
        <f t="shared" si="58"/>
        <v>1</v>
      </c>
      <c r="J504" t="b">
        <f t="shared" si="59"/>
        <v>0</v>
      </c>
      <c r="K504" t="b">
        <f t="shared" si="61"/>
        <v>1</v>
      </c>
      <c r="L504" t="b">
        <f t="shared" si="61"/>
        <v>0</v>
      </c>
      <c r="M504" t="b">
        <f t="shared" si="61"/>
        <v>0</v>
      </c>
      <c r="N504" t="b">
        <f t="shared" si="61"/>
        <v>0</v>
      </c>
      <c r="O504" t="b">
        <f t="shared" si="61"/>
        <v>1</v>
      </c>
      <c r="P504" t="s">
        <v>5572</v>
      </c>
      <c r="Q504" t="s">
        <v>5573</v>
      </c>
      <c r="R504" t="s">
        <v>5574</v>
      </c>
      <c r="S504" t="s">
        <v>4292</v>
      </c>
      <c r="T504" s="1">
        <v>43668</v>
      </c>
      <c r="U504">
        <v>2019</v>
      </c>
      <c r="X504">
        <v>1</v>
      </c>
      <c r="Y504">
        <v>8</v>
      </c>
      <c r="Z504" t="s">
        <v>5575</v>
      </c>
      <c r="AA504" t="s">
        <v>1370</v>
      </c>
      <c r="AB504" t="s">
        <v>4294</v>
      </c>
      <c r="AC504" t="s">
        <v>5576</v>
      </c>
      <c r="AE504" t="s">
        <v>5577</v>
      </c>
      <c r="AG504" t="s">
        <v>5578</v>
      </c>
      <c r="AH504" t="s">
        <v>5579</v>
      </c>
      <c r="AI504" t="s">
        <v>5580</v>
      </c>
      <c r="AK504">
        <v>2</v>
      </c>
      <c r="AM504">
        <v>26</v>
      </c>
      <c r="AO504" s="1">
        <v>43668</v>
      </c>
      <c r="AR504" t="s">
        <v>42</v>
      </c>
      <c r="AS504" t="s">
        <v>43</v>
      </c>
    </row>
    <row r="505" spans="1:45" hidden="1" x14ac:dyDescent="0.25">
      <c r="A505" t="b">
        <f t="shared" si="55"/>
        <v>0</v>
      </c>
      <c r="B505" t="b">
        <f t="shared" si="56"/>
        <v>0</v>
      </c>
      <c r="C505" t="b">
        <f t="shared" si="57"/>
        <v>0</v>
      </c>
      <c r="D505" t="b">
        <f t="shared" si="60"/>
        <v>0</v>
      </c>
      <c r="E505" t="b">
        <f t="shared" si="60"/>
        <v>0</v>
      </c>
      <c r="F505" t="b">
        <f t="shared" si="60"/>
        <v>0</v>
      </c>
      <c r="G505" t="b">
        <f t="shared" si="60"/>
        <v>0</v>
      </c>
      <c r="H505" t="b">
        <f t="shared" si="60"/>
        <v>0</v>
      </c>
      <c r="I505" t="b">
        <f t="shared" si="58"/>
        <v>1</v>
      </c>
      <c r="J505" t="b">
        <f t="shared" si="59"/>
        <v>1</v>
      </c>
      <c r="K505" t="b">
        <f t="shared" si="61"/>
        <v>1</v>
      </c>
      <c r="L505" t="b">
        <f t="shared" si="61"/>
        <v>1</v>
      </c>
      <c r="M505" t="b">
        <f t="shared" si="61"/>
        <v>1</v>
      </c>
      <c r="N505" t="b">
        <f t="shared" si="61"/>
        <v>1</v>
      </c>
      <c r="O505" t="b">
        <f t="shared" si="61"/>
        <v>1</v>
      </c>
      <c r="P505" t="s">
        <v>5581</v>
      </c>
      <c r="Q505" t="s">
        <v>5582</v>
      </c>
      <c r="R505" t="s">
        <v>5583</v>
      </c>
      <c r="S505" t="s">
        <v>5584</v>
      </c>
      <c r="T505" s="1">
        <v>42243</v>
      </c>
      <c r="U505">
        <v>2015</v>
      </c>
      <c r="X505">
        <v>1</v>
      </c>
      <c r="Y505">
        <v>6</v>
      </c>
      <c r="Z505" t="s">
        <v>5585</v>
      </c>
      <c r="AB505" t="s">
        <v>5586</v>
      </c>
      <c r="AC505" t="s">
        <v>5587</v>
      </c>
      <c r="AE505" t="s">
        <v>5588</v>
      </c>
      <c r="AF505" t="s">
        <v>5589</v>
      </c>
      <c r="AG505" t="s">
        <v>5590</v>
      </c>
      <c r="AH505" t="s">
        <v>5591</v>
      </c>
      <c r="AI505" t="s">
        <v>5592</v>
      </c>
      <c r="AK505">
        <v>2</v>
      </c>
      <c r="AM505">
        <v>16</v>
      </c>
      <c r="AN505" t="s">
        <v>42</v>
      </c>
      <c r="AO505" s="1">
        <v>42243</v>
      </c>
      <c r="AR505" t="s">
        <v>42</v>
      </c>
      <c r="AS505" t="s">
        <v>43</v>
      </c>
    </row>
    <row r="506" spans="1:45" hidden="1" x14ac:dyDescent="0.25">
      <c r="A506" t="b">
        <f t="shared" si="55"/>
        <v>0</v>
      </c>
      <c r="B506" t="b">
        <f t="shared" si="56"/>
        <v>0</v>
      </c>
      <c r="C506" t="b">
        <f t="shared" si="57"/>
        <v>0</v>
      </c>
      <c r="D506" t="b">
        <f t="shared" si="60"/>
        <v>0</v>
      </c>
      <c r="E506" t="b">
        <f t="shared" si="60"/>
        <v>0</v>
      </c>
      <c r="F506" t="b">
        <f t="shared" si="60"/>
        <v>0</v>
      </c>
      <c r="G506" t="b">
        <f t="shared" si="60"/>
        <v>0</v>
      </c>
      <c r="H506" t="b">
        <f t="shared" si="60"/>
        <v>0</v>
      </c>
      <c r="I506" t="b">
        <f t="shared" si="58"/>
        <v>1</v>
      </c>
      <c r="J506" t="b">
        <f t="shared" si="59"/>
        <v>0</v>
      </c>
      <c r="K506" t="b">
        <f t="shared" si="61"/>
        <v>1</v>
      </c>
      <c r="L506" t="b">
        <f t="shared" si="61"/>
        <v>0</v>
      </c>
      <c r="M506" t="b">
        <f t="shared" si="61"/>
        <v>0</v>
      </c>
      <c r="N506" t="b">
        <f t="shared" si="61"/>
        <v>0</v>
      </c>
      <c r="O506" t="b">
        <f t="shared" si="61"/>
        <v>1</v>
      </c>
      <c r="P506" t="s">
        <v>5593</v>
      </c>
      <c r="Q506" t="s">
        <v>1826</v>
      </c>
      <c r="R506" t="s">
        <v>5594</v>
      </c>
      <c r="S506" t="s">
        <v>648</v>
      </c>
      <c r="T506" s="1">
        <v>41223</v>
      </c>
      <c r="U506">
        <v>2012</v>
      </c>
      <c r="X506">
        <v>3564</v>
      </c>
      <c r="Y506">
        <v>3567</v>
      </c>
      <c r="Z506" t="s">
        <v>5595</v>
      </c>
      <c r="AA506" t="s">
        <v>650</v>
      </c>
      <c r="AB506" t="s">
        <v>651</v>
      </c>
      <c r="AC506" t="s">
        <v>5596</v>
      </c>
      <c r="AE506" t="s">
        <v>5597</v>
      </c>
      <c r="AG506" t="s">
        <v>5598</v>
      </c>
      <c r="AH506" t="s">
        <v>5599</v>
      </c>
      <c r="AI506" t="s">
        <v>5600</v>
      </c>
      <c r="AK506">
        <v>2</v>
      </c>
      <c r="AM506">
        <v>14</v>
      </c>
      <c r="AN506" t="s">
        <v>42</v>
      </c>
      <c r="AO506" s="1">
        <v>41223</v>
      </c>
      <c r="AR506" t="s">
        <v>42</v>
      </c>
      <c r="AS506" t="s">
        <v>43</v>
      </c>
    </row>
    <row r="507" spans="1:45" hidden="1" x14ac:dyDescent="0.25">
      <c r="A507" t="b">
        <f t="shared" si="55"/>
        <v>0</v>
      </c>
      <c r="B507" t="b">
        <f t="shared" si="56"/>
        <v>0</v>
      </c>
      <c r="C507" t="b">
        <f t="shared" si="57"/>
        <v>0</v>
      </c>
      <c r="D507" t="b">
        <f t="shared" si="60"/>
        <v>0</v>
      </c>
      <c r="E507" t="b">
        <f t="shared" si="60"/>
        <v>0</v>
      </c>
      <c r="F507" t="b">
        <f t="shared" si="60"/>
        <v>0</v>
      </c>
      <c r="G507" t="b">
        <f t="shared" si="60"/>
        <v>0</v>
      </c>
      <c r="H507" t="b">
        <f t="shared" si="60"/>
        <v>0</v>
      </c>
      <c r="I507" t="b">
        <f t="shared" si="58"/>
        <v>1</v>
      </c>
      <c r="J507" t="b">
        <f t="shared" si="59"/>
        <v>1</v>
      </c>
      <c r="K507" t="b">
        <f t="shared" si="61"/>
        <v>1</v>
      </c>
      <c r="L507" t="b">
        <f t="shared" si="61"/>
        <v>1</v>
      </c>
      <c r="M507" t="b">
        <f t="shared" si="61"/>
        <v>0</v>
      </c>
      <c r="N507" t="b">
        <f t="shared" si="61"/>
        <v>1</v>
      </c>
      <c r="O507" t="b">
        <f t="shared" si="61"/>
        <v>1</v>
      </c>
      <c r="P507" t="s">
        <v>5601</v>
      </c>
      <c r="Q507" t="s">
        <v>5602</v>
      </c>
      <c r="R507" t="s">
        <v>5603</v>
      </c>
      <c r="S507" t="s">
        <v>5604</v>
      </c>
      <c r="T507" s="1">
        <v>42443</v>
      </c>
      <c r="U507">
        <v>2015</v>
      </c>
      <c r="X507">
        <v>1</v>
      </c>
      <c r="Y507">
        <v>5</v>
      </c>
      <c r="Z507" t="s">
        <v>5605</v>
      </c>
      <c r="AB507" t="s">
        <v>5606</v>
      </c>
      <c r="AC507" t="s">
        <v>5607</v>
      </c>
      <c r="AE507" t="s">
        <v>5608</v>
      </c>
      <c r="AF507" t="s">
        <v>5609</v>
      </c>
      <c r="AG507" t="s">
        <v>5610</v>
      </c>
      <c r="AH507" t="s">
        <v>5611</v>
      </c>
      <c r="AI507" t="s">
        <v>5612</v>
      </c>
      <c r="AK507">
        <v>2</v>
      </c>
      <c r="AM507">
        <v>15</v>
      </c>
      <c r="AN507" t="s">
        <v>42</v>
      </c>
      <c r="AO507" s="1">
        <v>42443</v>
      </c>
      <c r="AR507" t="s">
        <v>42</v>
      </c>
      <c r="AS507" t="s">
        <v>43</v>
      </c>
    </row>
    <row r="508" spans="1:45" hidden="1" x14ac:dyDescent="0.25">
      <c r="A508" t="b">
        <f t="shared" si="55"/>
        <v>0</v>
      </c>
      <c r="B508" t="b">
        <f t="shared" si="56"/>
        <v>0</v>
      </c>
      <c r="C508" t="b">
        <f t="shared" si="57"/>
        <v>0</v>
      </c>
      <c r="D508" t="b">
        <f t="shared" si="60"/>
        <v>0</v>
      </c>
      <c r="E508" t="b">
        <f t="shared" si="60"/>
        <v>0</v>
      </c>
      <c r="F508" t="b">
        <f t="shared" si="60"/>
        <v>0</v>
      </c>
      <c r="G508" t="b">
        <f t="shared" si="60"/>
        <v>0</v>
      </c>
      <c r="H508" t="b">
        <f t="shared" si="60"/>
        <v>0</v>
      </c>
      <c r="I508" t="b">
        <f t="shared" si="58"/>
        <v>1</v>
      </c>
      <c r="J508" t="b">
        <f t="shared" si="59"/>
        <v>1</v>
      </c>
      <c r="K508" t="b">
        <f t="shared" si="61"/>
        <v>1</v>
      </c>
      <c r="L508" t="b">
        <f t="shared" si="61"/>
        <v>1</v>
      </c>
      <c r="M508" t="b">
        <f t="shared" si="61"/>
        <v>1</v>
      </c>
      <c r="N508" t="b">
        <f t="shared" si="61"/>
        <v>1</v>
      </c>
      <c r="O508" t="b">
        <f t="shared" si="61"/>
        <v>1</v>
      </c>
      <c r="P508" t="s">
        <v>5613</v>
      </c>
      <c r="Q508" t="s">
        <v>5614</v>
      </c>
      <c r="R508" t="s">
        <v>5615</v>
      </c>
      <c r="S508" t="s">
        <v>5616</v>
      </c>
      <c r="T508" s="1">
        <v>43564</v>
      </c>
      <c r="U508">
        <v>2018</v>
      </c>
      <c r="X508">
        <v>117</v>
      </c>
      <c r="Y508">
        <v>120</v>
      </c>
      <c r="Z508" t="s">
        <v>5617</v>
      </c>
      <c r="AB508" t="s">
        <v>5618</v>
      </c>
      <c r="AC508" t="s">
        <v>5619</v>
      </c>
      <c r="AE508" t="s">
        <v>5620</v>
      </c>
      <c r="AF508" t="s">
        <v>5621</v>
      </c>
      <c r="AH508" t="s">
        <v>5622</v>
      </c>
      <c r="AI508" t="s">
        <v>5623</v>
      </c>
      <c r="AK508">
        <v>2</v>
      </c>
      <c r="AM508">
        <v>15</v>
      </c>
      <c r="AN508" t="s">
        <v>42</v>
      </c>
      <c r="AO508" s="1">
        <v>43564</v>
      </c>
      <c r="AR508" t="s">
        <v>42</v>
      </c>
      <c r="AS508" t="s">
        <v>43</v>
      </c>
    </row>
    <row r="509" spans="1:45" hidden="1" x14ac:dyDescent="0.25">
      <c r="A509" t="b">
        <f t="shared" si="55"/>
        <v>0</v>
      </c>
      <c r="B509" t="b">
        <f t="shared" si="56"/>
        <v>0</v>
      </c>
      <c r="C509" t="b">
        <f t="shared" si="57"/>
        <v>0</v>
      </c>
      <c r="D509" t="b">
        <f t="shared" si="60"/>
        <v>0</v>
      </c>
      <c r="E509" t="b">
        <f t="shared" si="60"/>
        <v>0</v>
      </c>
      <c r="F509" t="b">
        <f t="shared" si="60"/>
        <v>0</v>
      </c>
      <c r="G509" t="b">
        <f t="shared" si="60"/>
        <v>0</v>
      </c>
      <c r="H509" t="b">
        <f t="shared" si="60"/>
        <v>0</v>
      </c>
      <c r="I509" t="b">
        <f t="shared" si="58"/>
        <v>0</v>
      </c>
      <c r="J509" t="b">
        <f t="shared" si="59"/>
        <v>0</v>
      </c>
      <c r="K509" t="b">
        <f t="shared" si="61"/>
        <v>1</v>
      </c>
      <c r="L509" t="b">
        <f t="shared" si="61"/>
        <v>0</v>
      </c>
      <c r="M509" t="b">
        <f t="shared" si="61"/>
        <v>0</v>
      </c>
      <c r="N509" t="b">
        <f t="shared" si="61"/>
        <v>0</v>
      </c>
      <c r="O509" t="b">
        <f t="shared" si="61"/>
        <v>1</v>
      </c>
      <c r="P509" t="s">
        <v>5624</v>
      </c>
      <c r="Q509" t="s">
        <v>5625</v>
      </c>
      <c r="R509" t="s">
        <v>5626</v>
      </c>
      <c r="S509" t="s">
        <v>1368</v>
      </c>
      <c r="T509" s="1">
        <v>42961</v>
      </c>
      <c r="U509">
        <v>2017</v>
      </c>
      <c r="X509">
        <v>1</v>
      </c>
      <c r="Y509">
        <v>8</v>
      </c>
      <c r="Z509" t="s">
        <v>5627</v>
      </c>
      <c r="AA509" t="s">
        <v>1370</v>
      </c>
      <c r="AB509" t="s">
        <v>1371</v>
      </c>
      <c r="AC509" t="s">
        <v>5628</v>
      </c>
      <c r="AE509" t="s">
        <v>5629</v>
      </c>
      <c r="AG509" t="s">
        <v>5630</v>
      </c>
      <c r="AH509" t="s">
        <v>5631</v>
      </c>
      <c r="AI509" t="s">
        <v>5632</v>
      </c>
      <c r="AK509">
        <v>2</v>
      </c>
      <c r="AM509">
        <v>9</v>
      </c>
      <c r="AO509" s="1">
        <v>42961</v>
      </c>
      <c r="AR509" t="s">
        <v>42</v>
      </c>
      <c r="AS509" t="s">
        <v>43</v>
      </c>
    </row>
    <row r="510" spans="1:45" hidden="1" x14ac:dyDescent="0.25">
      <c r="A510" t="b">
        <f t="shared" si="55"/>
        <v>0</v>
      </c>
      <c r="B510" t="b">
        <f t="shared" si="56"/>
        <v>0</v>
      </c>
      <c r="C510" t="b">
        <f t="shared" si="57"/>
        <v>0</v>
      </c>
      <c r="D510" t="b">
        <f t="shared" si="60"/>
        <v>0</v>
      </c>
      <c r="E510" t="b">
        <f t="shared" si="60"/>
        <v>0</v>
      </c>
      <c r="F510" t="b">
        <f t="shared" si="60"/>
        <v>0</v>
      </c>
      <c r="G510" t="b">
        <f t="shared" si="60"/>
        <v>0</v>
      </c>
      <c r="H510" t="b">
        <f t="shared" si="60"/>
        <v>0</v>
      </c>
      <c r="I510" t="b">
        <f t="shared" si="58"/>
        <v>1</v>
      </c>
      <c r="J510" t="b">
        <f t="shared" si="59"/>
        <v>1</v>
      </c>
      <c r="K510" t="b">
        <f t="shared" si="61"/>
        <v>1</v>
      </c>
      <c r="L510" t="b">
        <f t="shared" si="61"/>
        <v>1</v>
      </c>
      <c r="M510" t="b">
        <f t="shared" si="61"/>
        <v>1</v>
      </c>
      <c r="N510" t="b">
        <f t="shared" si="61"/>
        <v>1</v>
      </c>
      <c r="O510" t="b">
        <f t="shared" si="61"/>
        <v>1</v>
      </c>
      <c r="P510" t="s">
        <v>5633</v>
      </c>
      <c r="Q510" t="s">
        <v>5634</v>
      </c>
      <c r="R510" t="s">
        <v>5635</v>
      </c>
      <c r="S510" t="s">
        <v>5636</v>
      </c>
      <c r="T510" s="1">
        <v>38152</v>
      </c>
      <c r="U510">
        <v>2003</v>
      </c>
      <c r="X510">
        <v>610</v>
      </c>
      <c r="Y510">
        <v>615</v>
      </c>
      <c r="Z510" t="s">
        <v>5637</v>
      </c>
      <c r="AB510" t="s">
        <v>5638</v>
      </c>
      <c r="AC510" t="s">
        <v>5639</v>
      </c>
      <c r="AE510" t="s">
        <v>5640</v>
      </c>
      <c r="AG510" t="s">
        <v>5641</v>
      </c>
      <c r="AH510" t="s">
        <v>5642</v>
      </c>
      <c r="AI510" t="s">
        <v>5643</v>
      </c>
      <c r="AK510">
        <v>2</v>
      </c>
      <c r="AM510">
        <v>8</v>
      </c>
      <c r="AN510" t="s">
        <v>42</v>
      </c>
      <c r="AO510" s="1">
        <v>38152</v>
      </c>
      <c r="AR510" t="s">
        <v>42</v>
      </c>
      <c r="AS510" t="s">
        <v>43</v>
      </c>
    </row>
    <row r="511" spans="1:45" hidden="1" x14ac:dyDescent="0.25">
      <c r="A511" t="b">
        <f t="shared" si="55"/>
        <v>0</v>
      </c>
      <c r="B511" t="b">
        <f t="shared" si="56"/>
        <v>0</v>
      </c>
      <c r="C511" t="b">
        <f t="shared" si="57"/>
        <v>0</v>
      </c>
      <c r="D511" t="b">
        <f t="shared" si="60"/>
        <v>0</v>
      </c>
      <c r="E511" t="b">
        <f t="shared" si="60"/>
        <v>0</v>
      </c>
      <c r="F511" t="b">
        <f t="shared" si="60"/>
        <v>0</v>
      </c>
      <c r="G511" t="b">
        <f t="shared" si="60"/>
        <v>0</v>
      </c>
      <c r="H511" t="b">
        <f t="shared" si="60"/>
        <v>0</v>
      </c>
      <c r="I511" t="b">
        <f t="shared" si="58"/>
        <v>1</v>
      </c>
      <c r="J511" t="b">
        <f t="shared" si="59"/>
        <v>1</v>
      </c>
      <c r="K511" t="b">
        <f t="shared" si="61"/>
        <v>1</v>
      </c>
      <c r="L511" t="b">
        <f t="shared" si="61"/>
        <v>1</v>
      </c>
      <c r="M511" t="b">
        <f t="shared" si="61"/>
        <v>1</v>
      </c>
      <c r="N511" t="b">
        <f t="shared" si="61"/>
        <v>1</v>
      </c>
      <c r="O511" t="b">
        <f t="shared" si="61"/>
        <v>1</v>
      </c>
      <c r="P511" t="s">
        <v>5644</v>
      </c>
      <c r="Q511" t="s">
        <v>5645</v>
      </c>
      <c r="R511" t="s">
        <v>5646</v>
      </c>
      <c r="S511" t="s">
        <v>5647</v>
      </c>
      <c r="T511" s="1">
        <v>44481</v>
      </c>
      <c r="U511">
        <v>2021</v>
      </c>
      <c r="X511">
        <v>8368</v>
      </c>
      <c r="Y511">
        <v>8371</v>
      </c>
      <c r="Z511" t="s">
        <v>5648</v>
      </c>
      <c r="AA511" t="s">
        <v>650</v>
      </c>
      <c r="AB511" t="s">
        <v>5649</v>
      </c>
      <c r="AC511" t="s">
        <v>5650</v>
      </c>
      <c r="AE511" t="s">
        <v>5651</v>
      </c>
      <c r="AF511" t="s">
        <v>5652</v>
      </c>
      <c r="AG511" t="s">
        <v>5653</v>
      </c>
      <c r="AH511" t="s">
        <v>5654</v>
      </c>
      <c r="AI511" t="s">
        <v>5655</v>
      </c>
      <c r="AK511">
        <v>2</v>
      </c>
      <c r="AM511">
        <v>8</v>
      </c>
      <c r="AN511" t="s">
        <v>42</v>
      </c>
      <c r="AO511" s="1">
        <v>44481</v>
      </c>
      <c r="AR511" t="s">
        <v>42</v>
      </c>
      <c r="AS511" t="s">
        <v>43</v>
      </c>
    </row>
    <row r="512" spans="1:45" hidden="1" x14ac:dyDescent="0.25">
      <c r="A512" t="b">
        <f t="shared" si="55"/>
        <v>0</v>
      </c>
      <c r="B512" t="b">
        <f t="shared" si="56"/>
        <v>0</v>
      </c>
      <c r="C512" t="b">
        <f t="shared" si="57"/>
        <v>0</v>
      </c>
      <c r="D512" t="b">
        <f t="shared" si="60"/>
        <v>0</v>
      </c>
      <c r="E512" t="b">
        <f t="shared" si="60"/>
        <v>0</v>
      </c>
      <c r="F512" t="b">
        <f t="shared" si="60"/>
        <v>0</v>
      </c>
      <c r="G512" t="b">
        <f t="shared" si="60"/>
        <v>0</v>
      </c>
      <c r="H512" t="b">
        <f t="shared" si="60"/>
        <v>0</v>
      </c>
      <c r="I512" t="b">
        <f t="shared" si="58"/>
        <v>0</v>
      </c>
      <c r="J512" t="b">
        <f t="shared" si="59"/>
        <v>1</v>
      </c>
      <c r="K512" t="b">
        <f t="shared" si="61"/>
        <v>1</v>
      </c>
      <c r="L512" t="b">
        <f t="shared" si="61"/>
        <v>0</v>
      </c>
      <c r="M512" t="b">
        <f t="shared" si="61"/>
        <v>0</v>
      </c>
      <c r="N512" t="b">
        <f t="shared" si="61"/>
        <v>0</v>
      </c>
      <c r="O512" t="b">
        <f t="shared" si="61"/>
        <v>1</v>
      </c>
      <c r="P512" t="s">
        <v>5656</v>
      </c>
      <c r="Q512" t="s">
        <v>5657</v>
      </c>
      <c r="R512" t="s">
        <v>5658</v>
      </c>
      <c r="S512" t="s">
        <v>2410</v>
      </c>
      <c r="T512" s="1">
        <v>40353</v>
      </c>
      <c r="U512">
        <v>2010</v>
      </c>
      <c r="X512">
        <v>428</v>
      </c>
      <c r="Y512">
        <v>431</v>
      </c>
      <c r="Z512" t="s">
        <v>5659</v>
      </c>
      <c r="AA512" t="s">
        <v>1228</v>
      </c>
      <c r="AB512" t="s">
        <v>2412</v>
      </c>
      <c r="AC512" t="s">
        <v>5660</v>
      </c>
      <c r="AE512" t="s">
        <v>5661</v>
      </c>
      <c r="AG512" t="s">
        <v>5662</v>
      </c>
      <c r="AH512" t="s">
        <v>5663</v>
      </c>
      <c r="AI512" t="s">
        <v>5664</v>
      </c>
      <c r="AK512">
        <v>2</v>
      </c>
      <c r="AM512">
        <v>22</v>
      </c>
      <c r="AN512" t="s">
        <v>42</v>
      </c>
      <c r="AO512" s="1">
        <v>40353</v>
      </c>
      <c r="AR512" t="s">
        <v>42</v>
      </c>
      <c r="AS512" t="s">
        <v>43</v>
      </c>
    </row>
    <row r="513" spans="1:45" hidden="1" x14ac:dyDescent="0.25">
      <c r="A513" t="b">
        <f t="shared" si="55"/>
        <v>0</v>
      </c>
      <c r="B513" t="b">
        <f t="shared" si="56"/>
        <v>0</v>
      </c>
      <c r="C513" t="b">
        <f t="shared" si="57"/>
        <v>0</v>
      </c>
      <c r="D513" t="b">
        <f t="shared" si="60"/>
        <v>0</v>
      </c>
      <c r="E513" t="b">
        <f t="shared" si="60"/>
        <v>0</v>
      </c>
      <c r="F513" t="b">
        <f t="shared" si="60"/>
        <v>0</v>
      </c>
      <c r="G513" t="b">
        <f t="shared" si="60"/>
        <v>0</v>
      </c>
      <c r="H513" t="b">
        <f t="shared" si="60"/>
        <v>0</v>
      </c>
      <c r="I513" t="b">
        <f t="shared" si="58"/>
        <v>1</v>
      </c>
      <c r="J513" t="b">
        <f t="shared" si="59"/>
        <v>0</v>
      </c>
      <c r="K513" t="b">
        <f t="shared" si="61"/>
        <v>1</v>
      </c>
      <c r="L513" t="b">
        <f t="shared" si="61"/>
        <v>0</v>
      </c>
      <c r="M513" t="b">
        <f t="shared" si="61"/>
        <v>0</v>
      </c>
      <c r="N513" t="b">
        <f t="shared" si="61"/>
        <v>0</v>
      </c>
      <c r="O513" t="b">
        <f t="shared" si="61"/>
        <v>1</v>
      </c>
      <c r="P513" t="s">
        <v>5665</v>
      </c>
      <c r="Q513" t="s">
        <v>5666</v>
      </c>
      <c r="R513" t="s">
        <v>5667</v>
      </c>
      <c r="S513" t="s">
        <v>5668</v>
      </c>
      <c r="T513" s="1">
        <v>42670</v>
      </c>
      <c r="U513">
        <v>2016</v>
      </c>
      <c r="X513">
        <v>1265</v>
      </c>
      <c r="Y513">
        <v>1266</v>
      </c>
      <c r="Z513" t="s">
        <v>5669</v>
      </c>
      <c r="AA513" t="s">
        <v>4032</v>
      </c>
      <c r="AB513" t="s">
        <v>5670</v>
      </c>
      <c r="AC513" t="s">
        <v>5671</v>
      </c>
      <c r="AE513" t="s">
        <v>5672</v>
      </c>
      <c r="AG513" t="s">
        <v>5673</v>
      </c>
      <c r="AH513" t="s">
        <v>5674</v>
      </c>
      <c r="AI513" t="s">
        <v>5675</v>
      </c>
      <c r="AK513">
        <v>2</v>
      </c>
      <c r="AM513">
        <v>5</v>
      </c>
      <c r="AN513" t="s">
        <v>42</v>
      </c>
      <c r="AO513" s="1">
        <v>42670</v>
      </c>
      <c r="AR513" t="s">
        <v>42</v>
      </c>
      <c r="AS513" t="s">
        <v>43</v>
      </c>
    </row>
    <row r="514" spans="1:45" x14ac:dyDescent="0.25">
      <c r="A514" t="b">
        <f t="shared" si="55"/>
        <v>1</v>
      </c>
      <c r="B514" t="b">
        <f t="shared" si="56"/>
        <v>0</v>
      </c>
      <c r="C514" t="b">
        <f t="shared" si="57"/>
        <v>0</v>
      </c>
      <c r="D514" t="b">
        <f t="shared" si="60"/>
        <v>0</v>
      </c>
      <c r="E514" t="b">
        <f t="shared" si="60"/>
        <v>1</v>
      </c>
      <c r="F514" t="b">
        <f t="shared" si="60"/>
        <v>0</v>
      </c>
      <c r="G514" t="b">
        <f t="shared" si="60"/>
        <v>0</v>
      </c>
      <c r="H514" t="b">
        <f t="shared" si="60"/>
        <v>0</v>
      </c>
      <c r="I514" t="b">
        <f t="shared" si="58"/>
        <v>1</v>
      </c>
      <c r="J514" t="b">
        <f t="shared" si="59"/>
        <v>1</v>
      </c>
      <c r="K514" t="b">
        <f t="shared" si="61"/>
        <v>1</v>
      </c>
      <c r="L514" t="b">
        <f t="shared" si="61"/>
        <v>1</v>
      </c>
      <c r="M514" t="b">
        <f t="shared" si="61"/>
        <v>1</v>
      </c>
      <c r="N514" t="b">
        <f t="shared" si="61"/>
        <v>1</v>
      </c>
      <c r="O514" t="b">
        <f t="shared" si="61"/>
        <v>1</v>
      </c>
      <c r="P514" t="s">
        <v>5676</v>
      </c>
      <c r="Q514" t="s">
        <v>5677</v>
      </c>
      <c r="R514" t="s">
        <v>5678</v>
      </c>
      <c r="S514" t="s">
        <v>5679</v>
      </c>
      <c r="T514" s="1">
        <v>44329</v>
      </c>
      <c r="U514">
        <v>2021</v>
      </c>
      <c r="X514">
        <v>4100</v>
      </c>
      <c r="Y514">
        <v>4104</v>
      </c>
      <c r="Z514" t="s">
        <v>5680</v>
      </c>
      <c r="AA514" t="s">
        <v>2178</v>
      </c>
      <c r="AB514" t="s">
        <v>5681</v>
      </c>
      <c r="AC514" t="s">
        <v>5682</v>
      </c>
      <c r="AD514" t="s">
        <v>5683</v>
      </c>
      <c r="AE514" t="s">
        <v>5684</v>
      </c>
      <c r="AF514" t="s">
        <v>5685</v>
      </c>
      <c r="AG514" t="s">
        <v>5686</v>
      </c>
      <c r="AH514" t="s">
        <v>5687</v>
      </c>
      <c r="AI514" t="s">
        <v>5688</v>
      </c>
      <c r="AK514">
        <v>2</v>
      </c>
      <c r="AM514">
        <v>15</v>
      </c>
      <c r="AN514" t="s">
        <v>42</v>
      </c>
      <c r="AO514" s="1">
        <v>44329</v>
      </c>
      <c r="AR514" t="s">
        <v>42</v>
      </c>
      <c r="AS514" t="s">
        <v>43</v>
      </c>
    </row>
    <row r="515" spans="1:45" hidden="1" x14ac:dyDescent="0.25">
      <c r="A515" t="b">
        <f t="shared" ref="A515:A578" si="62">AND(IF(OR(B515,OR(C515,OR(D515,OR(E515,OR(F515,OR(G515,H515)))))),TRUE),IF(AND(I515,AND(J515,AND(K515,AND(L515,AND(M515,AND(N515,O515)))))),TRUE))</f>
        <v>0</v>
      </c>
      <c r="B515" t="b">
        <f t="shared" ref="B515:B578" si="63">IF(OR(IFERROR(SEARCH("machine learning",P515),FALSE),OR(IFERROR(SEARCH("artificial intelligence",P515),FALSE),IFERROR(SEARCH("neural network",P515),FALSE))),TRUE,FALSE)</f>
        <v>0</v>
      </c>
      <c r="C515" t="b">
        <f t="shared" ref="C515:C578" si="64">IF(OR(IFERROR(SEARCH("machine learning",Z515),FALSE),OR(IFERROR(SEARCH("artificial intelligence",Z515),FALSE),IFERROR(SEARCH("neural network",Z515),FALSE))),TRUE,FALSE)</f>
        <v>0</v>
      </c>
      <c r="D515" t="b">
        <f t="shared" si="60"/>
        <v>0</v>
      </c>
      <c r="E515" t="b">
        <f t="shared" si="60"/>
        <v>0</v>
      </c>
      <c r="F515" t="b">
        <f t="shared" si="60"/>
        <v>0</v>
      </c>
      <c r="G515" t="b">
        <f t="shared" si="60"/>
        <v>0</v>
      </c>
      <c r="H515" t="b">
        <f t="shared" si="60"/>
        <v>0</v>
      </c>
      <c r="I515" t="b">
        <f t="shared" ref="I515:I578" si="65">IF(OR(IFERROR(SEARCH("vision",P515),FALSE),OR(IFERROR(SEARCH("radar",P515),FALSE),IFERROR(SEARCH("image",P515),FALSE))),FALSE,TRUE)</f>
        <v>1</v>
      </c>
      <c r="J515" t="b">
        <f t="shared" ref="J515:J578" si="66">IF(OR(IFERROR(SEARCH("vision",Z515),FALSE),OR(IFERROR(SEARCH("radar",Z515),FALSE),IFERROR(SEARCH("image",Z515),FALSE))),FALSE,TRUE)</f>
        <v>0</v>
      </c>
      <c r="K515" t="b">
        <f t="shared" si="61"/>
        <v>1</v>
      </c>
      <c r="L515" t="b">
        <f t="shared" si="61"/>
        <v>0</v>
      </c>
      <c r="M515" t="b">
        <f t="shared" si="61"/>
        <v>0</v>
      </c>
      <c r="N515" t="b">
        <f t="shared" si="61"/>
        <v>0</v>
      </c>
      <c r="O515" t="b">
        <f t="shared" si="61"/>
        <v>1</v>
      </c>
      <c r="P515" t="s">
        <v>5689</v>
      </c>
      <c r="Q515" t="s">
        <v>5690</v>
      </c>
      <c r="R515" t="s">
        <v>5691</v>
      </c>
      <c r="S515" t="s">
        <v>5692</v>
      </c>
      <c r="T515" s="1">
        <v>37474</v>
      </c>
      <c r="U515">
        <v>1988</v>
      </c>
      <c r="X515">
        <v>1454</v>
      </c>
      <c r="Y515" t="s">
        <v>5693</v>
      </c>
      <c r="Z515" t="s">
        <v>5694</v>
      </c>
      <c r="AC515" t="s">
        <v>5695</v>
      </c>
      <c r="AE515" t="s">
        <v>5696</v>
      </c>
      <c r="AG515" t="s">
        <v>5697</v>
      </c>
      <c r="AH515" t="s">
        <v>5698</v>
      </c>
      <c r="AI515" t="s">
        <v>5699</v>
      </c>
      <c r="AK515">
        <v>2</v>
      </c>
      <c r="AL515">
        <v>3</v>
      </c>
      <c r="AN515" t="s">
        <v>42</v>
      </c>
      <c r="AO515" s="1">
        <v>37474</v>
      </c>
      <c r="AR515" t="s">
        <v>42</v>
      </c>
      <c r="AS515" t="s">
        <v>43</v>
      </c>
    </row>
    <row r="516" spans="1:45" hidden="1" x14ac:dyDescent="0.25">
      <c r="A516" t="b">
        <f t="shared" si="62"/>
        <v>0</v>
      </c>
      <c r="B516" t="b">
        <f t="shared" si="63"/>
        <v>0</v>
      </c>
      <c r="C516" t="b">
        <f t="shared" si="64"/>
        <v>0</v>
      </c>
      <c r="D516" t="b">
        <f t="shared" si="60"/>
        <v>0</v>
      </c>
      <c r="E516" t="b">
        <f t="shared" si="60"/>
        <v>0</v>
      </c>
      <c r="F516" t="b">
        <f t="shared" si="60"/>
        <v>0</v>
      </c>
      <c r="G516" t="b">
        <f t="shared" si="60"/>
        <v>0</v>
      </c>
      <c r="H516" t="b">
        <f t="shared" si="60"/>
        <v>0</v>
      </c>
      <c r="I516" t="b">
        <f t="shared" si="65"/>
        <v>0</v>
      </c>
      <c r="J516" t="b">
        <f t="shared" si="66"/>
        <v>0</v>
      </c>
      <c r="K516" t="b">
        <f t="shared" si="61"/>
        <v>0</v>
      </c>
      <c r="L516" t="b">
        <f t="shared" si="61"/>
        <v>0</v>
      </c>
      <c r="M516" t="b">
        <f t="shared" si="61"/>
        <v>0</v>
      </c>
      <c r="N516" t="b">
        <f t="shared" si="61"/>
        <v>0</v>
      </c>
      <c r="O516" t="b">
        <f t="shared" si="61"/>
        <v>1</v>
      </c>
      <c r="P516" t="s">
        <v>5700</v>
      </c>
      <c r="Q516" t="s">
        <v>5701</v>
      </c>
      <c r="R516" t="s">
        <v>5702</v>
      </c>
      <c r="S516" t="s">
        <v>5703</v>
      </c>
      <c r="T516" s="1">
        <v>43727</v>
      </c>
      <c r="U516">
        <v>2019</v>
      </c>
      <c r="X516">
        <v>273</v>
      </c>
      <c r="Y516">
        <v>276</v>
      </c>
      <c r="Z516" t="s">
        <v>5704</v>
      </c>
      <c r="AB516" t="s">
        <v>5705</v>
      </c>
      <c r="AC516" t="s">
        <v>5706</v>
      </c>
      <c r="AE516" t="s">
        <v>5707</v>
      </c>
      <c r="AF516" t="s">
        <v>5708</v>
      </c>
      <c r="AG516" t="s">
        <v>5709</v>
      </c>
      <c r="AH516" t="s">
        <v>5710</v>
      </c>
      <c r="AI516" t="s">
        <v>5711</v>
      </c>
      <c r="AK516">
        <v>2</v>
      </c>
      <c r="AM516">
        <v>35</v>
      </c>
      <c r="AN516" t="s">
        <v>42</v>
      </c>
      <c r="AO516" s="1">
        <v>43727</v>
      </c>
      <c r="AR516" t="s">
        <v>42</v>
      </c>
      <c r="AS516" t="s">
        <v>43</v>
      </c>
    </row>
    <row r="517" spans="1:45" x14ac:dyDescent="0.25">
      <c r="A517" t="b">
        <f t="shared" si="62"/>
        <v>1</v>
      </c>
      <c r="B517" t="b">
        <f t="shared" si="63"/>
        <v>0</v>
      </c>
      <c r="C517" t="b">
        <f t="shared" si="64"/>
        <v>0</v>
      </c>
      <c r="D517" t="b">
        <f t="shared" si="60"/>
        <v>0</v>
      </c>
      <c r="E517" t="b">
        <f t="shared" si="60"/>
        <v>1</v>
      </c>
      <c r="F517" t="b">
        <f t="shared" si="60"/>
        <v>0</v>
      </c>
      <c r="G517" t="b">
        <f t="shared" si="60"/>
        <v>0</v>
      </c>
      <c r="H517" t="b">
        <f t="shared" si="60"/>
        <v>0</v>
      </c>
      <c r="I517" t="b">
        <f t="shared" si="65"/>
        <v>1</v>
      </c>
      <c r="J517" t="b">
        <f t="shared" si="66"/>
        <v>1</v>
      </c>
      <c r="K517" t="b">
        <f t="shared" si="61"/>
        <v>1</v>
      </c>
      <c r="L517" t="b">
        <f t="shared" si="61"/>
        <v>1</v>
      </c>
      <c r="M517" t="b">
        <f t="shared" si="61"/>
        <v>1</v>
      </c>
      <c r="N517" t="b">
        <f t="shared" si="61"/>
        <v>1</v>
      </c>
      <c r="O517" t="b">
        <f t="shared" si="61"/>
        <v>1</v>
      </c>
      <c r="P517" t="s">
        <v>5712</v>
      </c>
      <c r="Q517" t="s">
        <v>5713</v>
      </c>
      <c r="R517" t="s">
        <v>5714</v>
      </c>
      <c r="S517" t="s">
        <v>5715</v>
      </c>
      <c r="T517" s="1">
        <v>43776</v>
      </c>
      <c r="U517">
        <v>2019</v>
      </c>
      <c r="X517">
        <v>1</v>
      </c>
      <c r="Y517">
        <v>4</v>
      </c>
      <c r="Z517" t="s">
        <v>5716</v>
      </c>
      <c r="AA517" t="s">
        <v>3569</v>
      </c>
      <c r="AB517" t="s">
        <v>5717</v>
      </c>
      <c r="AC517" t="s">
        <v>5718</v>
      </c>
      <c r="AE517" t="s">
        <v>5719</v>
      </c>
      <c r="AF517" t="s">
        <v>5720</v>
      </c>
      <c r="AG517" t="s">
        <v>5721</v>
      </c>
      <c r="AH517" t="s">
        <v>5722</v>
      </c>
      <c r="AI517" t="s">
        <v>5723</v>
      </c>
      <c r="AK517">
        <v>2</v>
      </c>
      <c r="AM517">
        <v>12</v>
      </c>
      <c r="AO517" s="1">
        <v>43776</v>
      </c>
      <c r="AR517" t="s">
        <v>42</v>
      </c>
      <c r="AS517" t="s">
        <v>43</v>
      </c>
    </row>
    <row r="518" spans="1:45" hidden="1" x14ac:dyDescent="0.25">
      <c r="A518" t="b">
        <f t="shared" si="62"/>
        <v>0</v>
      </c>
      <c r="B518" t="b">
        <f t="shared" si="63"/>
        <v>0</v>
      </c>
      <c r="C518" t="b">
        <f t="shared" si="64"/>
        <v>0</v>
      </c>
      <c r="D518" t="b">
        <f t="shared" si="60"/>
        <v>0</v>
      </c>
      <c r="E518" t="b">
        <f t="shared" si="60"/>
        <v>0</v>
      </c>
      <c r="F518" t="b">
        <f t="shared" si="60"/>
        <v>0</v>
      </c>
      <c r="G518" t="b">
        <f t="shared" si="60"/>
        <v>0</v>
      </c>
      <c r="H518" t="b">
        <f t="shared" si="60"/>
        <v>0</v>
      </c>
      <c r="I518" t="b">
        <f t="shared" si="65"/>
        <v>1</v>
      </c>
      <c r="J518" t="b">
        <f t="shared" si="66"/>
        <v>1</v>
      </c>
      <c r="K518" t="b">
        <f t="shared" si="61"/>
        <v>1</v>
      </c>
      <c r="L518" t="b">
        <f t="shared" si="61"/>
        <v>1</v>
      </c>
      <c r="M518" t="b">
        <f t="shared" si="61"/>
        <v>1</v>
      </c>
      <c r="N518" t="b">
        <f t="shared" si="61"/>
        <v>1</v>
      </c>
      <c r="O518" t="b">
        <f t="shared" si="61"/>
        <v>1</v>
      </c>
      <c r="P518" t="s">
        <v>5724</v>
      </c>
      <c r="Q518" t="s">
        <v>5725</v>
      </c>
      <c r="R518" t="s">
        <v>401</v>
      </c>
      <c r="S518" t="s">
        <v>5726</v>
      </c>
      <c r="T518" s="1">
        <v>40522</v>
      </c>
      <c r="U518">
        <v>2010</v>
      </c>
      <c r="X518">
        <v>1</v>
      </c>
      <c r="Y518">
        <v>4</v>
      </c>
      <c r="Z518" t="s">
        <v>5727</v>
      </c>
      <c r="AB518" t="s">
        <v>5728</v>
      </c>
      <c r="AC518" t="s">
        <v>5729</v>
      </c>
      <c r="AE518" t="s">
        <v>5730</v>
      </c>
      <c r="AG518" t="s">
        <v>5731</v>
      </c>
      <c r="AH518" t="s">
        <v>5732</v>
      </c>
      <c r="AI518" t="s">
        <v>5733</v>
      </c>
      <c r="AK518">
        <v>2</v>
      </c>
      <c r="AM518">
        <v>5</v>
      </c>
      <c r="AN518" t="s">
        <v>42</v>
      </c>
      <c r="AO518" s="1">
        <v>40522</v>
      </c>
      <c r="AR518" t="s">
        <v>42</v>
      </c>
      <c r="AS518" t="s">
        <v>43</v>
      </c>
    </row>
    <row r="519" spans="1:45" x14ac:dyDescent="0.25">
      <c r="A519" t="b">
        <f t="shared" si="62"/>
        <v>1</v>
      </c>
      <c r="B519" t="b">
        <f t="shared" si="63"/>
        <v>0</v>
      </c>
      <c r="C519" t="b">
        <f t="shared" si="64"/>
        <v>1</v>
      </c>
      <c r="D519" t="b">
        <f t="shared" si="60"/>
        <v>0</v>
      </c>
      <c r="E519" t="b">
        <f t="shared" si="60"/>
        <v>0</v>
      </c>
      <c r="F519" t="b">
        <f t="shared" si="60"/>
        <v>1</v>
      </c>
      <c r="G519" t="b">
        <f t="shared" si="60"/>
        <v>0</v>
      </c>
      <c r="H519" t="b">
        <f t="shared" si="60"/>
        <v>0</v>
      </c>
      <c r="I519" t="b">
        <f t="shared" si="65"/>
        <v>1</v>
      </c>
      <c r="J519" t="b">
        <f t="shared" si="66"/>
        <v>1</v>
      </c>
      <c r="K519" t="b">
        <f t="shared" si="61"/>
        <v>1</v>
      </c>
      <c r="L519" t="b">
        <f t="shared" si="61"/>
        <v>1</v>
      </c>
      <c r="M519" t="b">
        <f t="shared" si="61"/>
        <v>1</v>
      </c>
      <c r="N519" t="b">
        <f t="shared" si="61"/>
        <v>1</v>
      </c>
      <c r="O519" t="b">
        <f t="shared" si="61"/>
        <v>1</v>
      </c>
      <c r="P519" t="s">
        <v>5734</v>
      </c>
      <c r="Q519" t="s">
        <v>5735</v>
      </c>
      <c r="R519" t="s">
        <v>5736</v>
      </c>
      <c r="S519" t="s">
        <v>5737</v>
      </c>
      <c r="T519" s="1">
        <v>44826</v>
      </c>
      <c r="U519">
        <v>2022</v>
      </c>
      <c r="X519">
        <v>512</v>
      </c>
      <c r="Y519">
        <v>517</v>
      </c>
      <c r="Z519" t="s">
        <v>5738</v>
      </c>
      <c r="AA519" t="s">
        <v>5739</v>
      </c>
      <c r="AB519" t="s">
        <v>5740</v>
      </c>
      <c r="AC519" t="s">
        <v>5741</v>
      </c>
      <c r="AE519" t="s">
        <v>5742</v>
      </c>
      <c r="AF519" t="s">
        <v>5743</v>
      </c>
      <c r="AG519" t="s">
        <v>5744</v>
      </c>
      <c r="AH519" t="s">
        <v>5745</v>
      </c>
      <c r="AI519" t="s">
        <v>5746</v>
      </c>
      <c r="AK519">
        <v>2</v>
      </c>
      <c r="AM519">
        <v>16</v>
      </c>
      <c r="AN519" t="s">
        <v>42</v>
      </c>
      <c r="AO519" s="1">
        <v>44826</v>
      </c>
      <c r="AR519" t="s">
        <v>42</v>
      </c>
      <c r="AS519" t="s">
        <v>43</v>
      </c>
    </row>
    <row r="520" spans="1:45" hidden="1" x14ac:dyDescent="0.25">
      <c r="A520" t="b">
        <f t="shared" si="62"/>
        <v>0</v>
      </c>
      <c r="B520" t="b">
        <f t="shared" si="63"/>
        <v>0</v>
      </c>
      <c r="C520" t="b">
        <f t="shared" si="64"/>
        <v>0</v>
      </c>
      <c r="D520" t="b">
        <f t="shared" si="60"/>
        <v>0</v>
      </c>
      <c r="E520" t="b">
        <f t="shared" si="60"/>
        <v>0</v>
      </c>
      <c r="F520" t="b">
        <f t="shared" si="60"/>
        <v>0</v>
      </c>
      <c r="G520" t="b">
        <f t="shared" si="60"/>
        <v>0</v>
      </c>
      <c r="H520" t="b">
        <f t="shared" si="60"/>
        <v>0</v>
      </c>
      <c r="I520" t="b">
        <f t="shared" si="65"/>
        <v>1</v>
      </c>
      <c r="J520" t="b">
        <f t="shared" si="66"/>
        <v>0</v>
      </c>
      <c r="K520" t="b">
        <f t="shared" si="61"/>
        <v>1</v>
      </c>
      <c r="L520" t="b">
        <f t="shared" si="61"/>
        <v>0</v>
      </c>
      <c r="M520" t="b">
        <f t="shared" si="61"/>
        <v>0</v>
      </c>
      <c r="N520" t="b">
        <f t="shared" si="61"/>
        <v>0</v>
      </c>
      <c r="O520" t="b">
        <f t="shared" si="61"/>
        <v>1</v>
      </c>
      <c r="P520" t="s">
        <v>5747</v>
      </c>
      <c r="Q520" t="s">
        <v>5748</v>
      </c>
      <c r="R520" t="s">
        <v>5749</v>
      </c>
      <c r="S520" t="s">
        <v>5750</v>
      </c>
      <c r="T520" s="1">
        <v>37474</v>
      </c>
      <c r="U520">
        <v>1997</v>
      </c>
      <c r="V520">
        <v>2</v>
      </c>
      <c r="X520">
        <v>463</v>
      </c>
      <c r="Y520" t="s">
        <v>5751</v>
      </c>
      <c r="Z520" t="s">
        <v>5752</v>
      </c>
      <c r="AA520" t="s">
        <v>2550</v>
      </c>
      <c r="AB520" t="s">
        <v>5753</v>
      </c>
      <c r="AC520" t="s">
        <v>5754</v>
      </c>
      <c r="AE520" t="s">
        <v>5755</v>
      </c>
      <c r="AG520" t="s">
        <v>5756</v>
      </c>
      <c r="AH520" t="s">
        <v>5757</v>
      </c>
      <c r="AI520" t="s">
        <v>5758</v>
      </c>
      <c r="AK520">
        <v>2</v>
      </c>
      <c r="AL520">
        <v>2</v>
      </c>
      <c r="AO520" s="1">
        <v>37474</v>
      </c>
      <c r="AR520" t="s">
        <v>117</v>
      </c>
      <c r="AS520" t="s">
        <v>118</v>
      </c>
    </row>
    <row r="521" spans="1:45" hidden="1" x14ac:dyDescent="0.25">
      <c r="A521" t="b">
        <f t="shared" si="62"/>
        <v>0</v>
      </c>
      <c r="B521" t="b">
        <f t="shared" si="63"/>
        <v>0</v>
      </c>
      <c r="C521" t="b">
        <f t="shared" si="64"/>
        <v>0</v>
      </c>
      <c r="D521" t="b">
        <f t="shared" si="60"/>
        <v>0</v>
      </c>
      <c r="E521" t="b">
        <f t="shared" si="60"/>
        <v>0</v>
      </c>
      <c r="F521" t="b">
        <f t="shared" si="60"/>
        <v>0</v>
      </c>
      <c r="G521" t="b">
        <f t="shared" si="60"/>
        <v>0</v>
      </c>
      <c r="H521" t="b">
        <f t="shared" si="60"/>
        <v>0</v>
      </c>
      <c r="I521" t="b">
        <f t="shared" si="65"/>
        <v>1</v>
      </c>
      <c r="J521" t="b">
        <f t="shared" si="66"/>
        <v>0</v>
      </c>
      <c r="K521" t="b">
        <f t="shared" si="61"/>
        <v>1</v>
      </c>
      <c r="L521" t="b">
        <f t="shared" si="61"/>
        <v>0</v>
      </c>
      <c r="M521" t="b">
        <f t="shared" si="61"/>
        <v>0</v>
      </c>
      <c r="N521" t="b">
        <f t="shared" si="61"/>
        <v>0</v>
      </c>
      <c r="O521" t="b">
        <f t="shared" si="61"/>
        <v>1</v>
      </c>
      <c r="P521" t="s">
        <v>5759</v>
      </c>
      <c r="Q521" t="s">
        <v>5760</v>
      </c>
      <c r="R521" t="s">
        <v>5761</v>
      </c>
      <c r="S521" t="s">
        <v>5762</v>
      </c>
      <c r="T521" s="1">
        <v>38076</v>
      </c>
      <c r="U521">
        <v>2003</v>
      </c>
      <c r="X521">
        <v>385</v>
      </c>
      <c r="Y521">
        <v>388</v>
      </c>
      <c r="Z521" t="s">
        <v>5763</v>
      </c>
      <c r="AB521" t="s">
        <v>5764</v>
      </c>
      <c r="AC521" t="s">
        <v>5765</v>
      </c>
      <c r="AE521" t="s">
        <v>5766</v>
      </c>
      <c r="AG521" t="s">
        <v>5767</v>
      </c>
      <c r="AH521" t="s">
        <v>5768</v>
      </c>
      <c r="AI521" t="s">
        <v>5769</v>
      </c>
      <c r="AK521">
        <v>2</v>
      </c>
      <c r="AN521" t="s">
        <v>42</v>
      </c>
      <c r="AO521" s="1">
        <v>38076</v>
      </c>
      <c r="AR521" t="s">
        <v>42</v>
      </c>
      <c r="AS521" t="s">
        <v>43</v>
      </c>
    </row>
    <row r="522" spans="1:45" hidden="1" x14ac:dyDescent="0.25">
      <c r="A522" t="b">
        <f t="shared" si="62"/>
        <v>0</v>
      </c>
      <c r="B522" t="b">
        <f t="shared" si="63"/>
        <v>0</v>
      </c>
      <c r="C522" t="b">
        <f t="shared" si="64"/>
        <v>0</v>
      </c>
      <c r="D522" t="b">
        <f t="shared" si="60"/>
        <v>0</v>
      </c>
      <c r="E522" t="b">
        <f t="shared" si="60"/>
        <v>0</v>
      </c>
      <c r="F522" t="b">
        <f t="shared" si="60"/>
        <v>0</v>
      </c>
      <c r="G522" t="b">
        <f t="shared" si="60"/>
        <v>0</v>
      </c>
      <c r="H522" t="b">
        <f t="shared" si="60"/>
        <v>0</v>
      </c>
      <c r="I522" t="b">
        <f t="shared" si="65"/>
        <v>1</v>
      </c>
      <c r="J522" t="b">
        <f t="shared" si="66"/>
        <v>1</v>
      </c>
      <c r="K522" t="b">
        <f t="shared" si="61"/>
        <v>1</v>
      </c>
      <c r="L522" t="b">
        <f t="shared" si="61"/>
        <v>0</v>
      </c>
      <c r="M522" t="b">
        <f t="shared" si="61"/>
        <v>1</v>
      </c>
      <c r="N522" t="b">
        <f t="shared" si="61"/>
        <v>1</v>
      </c>
      <c r="O522" t="b">
        <f t="shared" si="61"/>
        <v>1</v>
      </c>
      <c r="P522" t="s">
        <v>5770</v>
      </c>
      <c r="Q522" t="s">
        <v>2111</v>
      </c>
      <c r="R522" t="s">
        <v>5771</v>
      </c>
      <c r="S522" t="s">
        <v>5772</v>
      </c>
      <c r="T522" s="1">
        <v>39125</v>
      </c>
      <c r="U522">
        <v>2006</v>
      </c>
      <c r="X522">
        <v>1</v>
      </c>
      <c r="Y522">
        <v>6</v>
      </c>
      <c r="Z522" t="s">
        <v>5773</v>
      </c>
      <c r="AA522" t="s">
        <v>4056</v>
      </c>
      <c r="AB522" t="s">
        <v>5774</v>
      </c>
      <c r="AC522" t="s">
        <v>5775</v>
      </c>
      <c r="AE522" t="s">
        <v>5776</v>
      </c>
      <c r="AF522" t="s">
        <v>5777</v>
      </c>
      <c r="AG522" t="s">
        <v>5778</v>
      </c>
      <c r="AH522" t="s">
        <v>5779</v>
      </c>
      <c r="AI522" t="s">
        <v>5780</v>
      </c>
      <c r="AK522">
        <v>2</v>
      </c>
      <c r="AM522">
        <v>4</v>
      </c>
      <c r="AN522" t="s">
        <v>42</v>
      </c>
      <c r="AO522" s="1">
        <v>39125</v>
      </c>
      <c r="AR522" t="s">
        <v>42</v>
      </c>
      <c r="AS522" t="s">
        <v>43</v>
      </c>
    </row>
    <row r="523" spans="1:45" x14ac:dyDescent="0.25">
      <c r="A523" t="b">
        <f t="shared" si="62"/>
        <v>1</v>
      </c>
      <c r="B523" t="b">
        <f t="shared" si="63"/>
        <v>0</v>
      </c>
      <c r="C523" t="b">
        <f t="shared" si="64"/>
        <v>0</v>
      </c>
      <c r="D523" t="b">
        <f t="shared" si="60"/>
        <v>0</v>
      </c>
      <c r="E523" t="b">
        <f t="shared" si="60"/>
        <v>0</v>
      </c>
      <c r="F523" t="b">
        <f t="shared" si="60"/>
        <v>1</v>
      </c>
      <c r="G523" t="b">
        <f t="shared" si="60"/>
        <v>0</v>
      </c>
      <c r="H523" t="b">
        <f t="shared" si="60"/>
        <v>0</v>
      </c>
      <c r="I523" t="b">
        <f t="shared" si="65"/>
        <v>1</v>
      </c>
      <c r="J523" t="b">
        <f t="shared" si="66"/>
        <v>1</v>
      </c>
      <c r="K523" t="b">
        <f t="shared" si="61"/>
        <v>1</v>
      </c>
      <c r="L523" t="b">
        <f t="shared" si="61"/>
        <v>1</v>
      </c>
      <c r="M523" t="b">
        <f t="shared" si="61"/>
        <v>1</v>
      </c>
      <c r="N523" t="b">
        <f t="shared" si="61"/>
        <v>1</v>
      </c>
      <c r="O523" t="b">
        <f t="shared" si="61"/>
        <v>1</v>
      </c>
      <c r="P523" t="s">
        <v>5781</v>
      </c>
      <c r="Q523" t="s">
        <v>5782</v>
      </c>
      <c r="R523" t="s">
        <v>5783</v>
      </c>
      <c r="S523" t="s">
        <v>5784</v>
      </c>
      <c r="T523" s="1">
        <v>40175</v>
      </c>
      <c r="U523">
        <v>2009</v>
      </c>
      <c r="X523">
        <v>1</v>
      </c>
      <c r="Y523">
        <v>3</v>
      </c>
      <c r="Z523" t="s">
        <v>5785</v>
      </c>
      <c r="AA523" t="s">
        <v>5786</v>
      </c>
      <c r="AB523" t="s">
        <v>5787</v>
      </c>
      <c r="AC523" t="s">
        <v>5788</v>
      </c>
      <c r="AE523" t="s">
        <v>5789</v>
      </c>
      <c r="AG523" t="s">
        <v>5790</v>
      </c>
      <c r="AH523" t="s">
        <v>5791</v>
      </c>
      <c r="AI523" t="s">
        <v>5792</v>
      </c>
      <c r="AK523">
        <v>2</v>
      </c>
      <c r="AM523">
        <v>7</v>
      </c>
      <c r="AN523" t="s">
        <v>42</v>
      </c>
      <c r="AO523" s="1">
        <v>40175</v>
      </c>
      <c r="AR523" t="s">
        <v>42</v>
      </c>
      <c r="AS523" t="s">
        <v>43</v>
      </c>
    </row>
    <row r="524" spans="1:45" hidden="1" x14ac:dyDescent="0.25">
      <c r="A524" t="b">
        <f t="shared" si="62"/>
        <v>0</v>
      </c>
      <c r="B524" t="b">
        <f t="shared" si="63"/>
        <v>0</v>
      </c>
      <c r="C524" t="b">
        <f t="shared" si="64"/>
        <v>0</v>
      </c>
      <c r="D524" t="b">
        <f t="shared" si="60"/>
        <v>0</v>
      </c>
      <c r="E524" t="b">
        <f t="shared" si="60"/>
        <v>0</v>
      </c>
      <c r="F524" t="b">
        <f t="shared" si="60"/>
        <v>0</v>
      </c>
      <c r="G524" t="b">
        <f t="shared" si="60"/>
        <v>0</v>
      </c>
      <c r="H524" t="b">
        <f t="shared" si="60"/>
        <v>0</v>
      </c>
      <c r="I524" t="b">
        <f t="shared" si="65"/>
        <v>0</v>
      </c>
      <c r="J524" t="b">
        <f t="shared" si="66"/>
        <v>0</v>
      </c>
      <c r="K524" t="b">
        <f t="shared" si="61"/>
        <v>1</v>
      </c>
      <c r="L524" t="b">
        <f t="shared" si="61"/>
        <v>0</v>
      </c>
      <c r="M524" t="b">
        <f t="shared" si="61"/>
        <v>0</v>
      </c>
      <c r="N524" t="b">
        <f t="shared" si="61"/>
        <v>0</v>
      </c>
      <c r="O524" t="b">
        <f t="shared" si="61"/>
        <v>1</v>
      </c>
      <c r="P524" t="s">
        <v>5793</v>
      </c>
      <c r="Q524" t="s">
        <v>5794</v>
      </c>
      <c r="R524" t="s">
        <v>5795</v>
      </c>
      <c r="S524" t="s">
        <v>5796</v>
      </c>
      <c r="T524" s="1">
        <v>38769</v>
      </c>
      <c r="U524">
        <v>2005</v>
      </c>
      <c r="X524">
        <v>304</v>
      </c>
      <c r="Y524">
        <v>307</v>
      </c>
      <c r="Z524" t="s">
        <v>5797</v>
      </c>
      <c r="AA524" t="s">
        <v>179</v>
      </c>
      <c r="AB524" t="s">
        <v>5798</v>
      </c>
      <c r="AC524" t="s">
        <v>5799</v>
      </c>
      <c r="AE524" t="s">
        <v>5800</v>
      </c>
      <c r="AG524" t="s">
        <v>5801</v>
      </c>
      <c r="AH524" t="s">
        <v>5802</v>
      </c>
      <c r="AI524" t="s">
        <v>5803</v>
      </c>
      <c r="AK524">
        <v>2</v>
      </c>
      <c r="AM524">
        <v>3</v>
      </c>
      <c r="AN524" t="s">
        <v>42</v>
      </c>
      <c r="AO524" s="1">
        <v>38769</v>
      </c>
      <c r="AR524" t="s">
        <v>42</v>
      </c>
      <c r="AS524" t="s">
        <v>43</v>
      </c>
    </row>
    <row r="525" spans="1:45" hidden="1" x14ac:dyDescent="0.25">
      <c r="A525" t="b">
        <f t="shared" si="62"/>
        <v>0</v>
      </c>
      <c r="B525" t="b">
        <f t="shared" si="63"/>
        <v>0</v>
      </c>
      <c r="C525" t="b">
        <f t="shared" si="64"/>
        <v>0</v>
      </c>
      <c r="D525" t="b">
        <f t="shared" ref="D525:H575" si="67">IF(OR(IFERROR(SEARCH("machine learning",AF525),FALSE),OR(IFERROR(SEARCH("artificial intelligence",AF525),FALSE),IFERROR(SEARCH("neural network",AF525),FALSE))),TRUE,FALSE)</f>
        <v>0</v>
      </c>
      <c r="E525" t="b">
        <f t="shared" si="67"/>
        <v>0</v>
      </c>
      <c r="F525" t="b">
        <f t="shared" si="67"/>
        <v>0</v>
      </c>
      <c r="G525" t="b">
        <f t="shared" si="67"/>
        <v>0</v>
      </c>
      <c r="H525" t="b">
        <f t="shared" si="67"/>
        <v>0</v>
      </c>
      <c r="I525" t="b">
        <f t="shared" si="65"/>
        <v>1</v>
      </c>
      <c r="J525" t="b">
        <f t="shared" si="66"/>
        <v>0</v>
      </c>
      <c r="K525" t="b">
        <f t="shared" ref="K525:O575" si="68">IF(OR(IFERROR(SEARCH("vision",AF525),FALSE),OR(IFERROR(SEARCH("radar",AF525),FALSE),IFERROR(SEARCH("image",AF525),FALSE))),FALSE,TRUE)</f>
        <v>0</v>
      </c>
      <c r="L525" t="b">
        <f t="shared" si="68"/>
        <v>0</v>
      </c>
      <c r="M525" t="b">
        <f t="shared" si="68"/>
        <v>0</v>
      </c>
      <c r="N525" t="b">
        <f t="shared" si="68"/>
        <v>0</v>
      </c>
      <c r="O525" t="b">
        <f t="shared" si="68"/>
        <v>1</v>
      </c>
      <c r="P525" t="s">
        <v>5804</v>
      </c>
      <c r="Q525" t="s">
        <v>5805</v>
      </c>
      <c r="R525" t="s">
        <v>5806</v>
      </c>
      <c r="S525" t="s">
        <v>5807</v>
      </c>
      <c r="T525" s="1">
        <v>40878</v>
      </c>
      <c r="U525">
        <v>2011</v>
      </c>
      <c r="X525">
        <v>101</v>
      </c>
      <c r="Y525">
        <v>106</v>
      </c>
      <c r="Z525" t="s">
        <v>5808</v>
      </c>
      <c r="AB525" t="s">
        <v>5809</v>
      </c>
      <c r="AC525" t="s">
        <v>5810</v>
      </c>
      <c r="AE525" t="s">
        <v>5811</v>
      </c>
      <c r="AF525" t="s">
        <v>5812</v>
      </c>
      <c r="AG525" t="s">
        <v>5813</v>
      </c>
      <c r="AH525" t="s">
        <v>5814</v>
      </c>
      <c r="AI525" t="s">
        <v>5815</v>
      </c>
      <c r="AK525">
        <v>2</v>
      </c>
      <c r="AM525">
        <v>13</v>
      </c>
      <c r="AN525" t="s">
        <v>42</v>
      </c>
      <c r="AO525" s="1">
        <v>40878</v>
      </c>
      <c r="AR525" t="s">
        <v>42</v>
      </c>
      <c r="AS525" t="s">
        <v>43</v>
      </c>
    </row>
    <row r="526" spans="1:45" hidden="1" x14ac:dyDescent="0.25">
      <c r="A526" t="b">
        <f t="shared" si="62"/>
        <v>0</v>
      </c>
      <c r="B526" t="b">
        <f t="shared" si="63"/>
        <v>0</v>
      </c>
      <c r="C526" t="b">
        <f t="shared" si="64"/>
        <v>1</v>
      </c>
      <c r="D526" t="b">
        <f t="shared" si="67"/>
        <v>0</v>
      </c>
      <c r="E526" t="b">
        <f t="shared" si="67"/>
        <v>0</v>
      </c>
      <c r="F526" t="b">
        <f t="shared" si="67"/>
        <v>0</v>
      </c>
      <c r="G526" t="b">
        <f t="shared" si="67"/>
        <v>0</v>
      </c>
      <c r="H526" t="b">
        <f t="shared" si="67"/>
        <v>0</v>
      </c>
      <c r="I526" t="b">
        <f t="shared" si="65"/>
        <v>1</v>
      </c>
      <c r="J526" t="b">
        <f t="shared" si="66"/>
        <v>1</v>
      </c>
      <c r="K526" t="b">
        <f t="shared" si="68"/>
        <v>1</v>
      </c>
      <c r="L526" t="b">
        <f t="shared" si="68"/>
        <v>1</v>
      </c>
      <c r="M526" t="b">
        <f t="shared" si="68"/>
        <v>0</v>
      </c>
      <c r="N526" t="b">
        <f t="shared" si="68"/>
        <v>0</v>
      </c>
      <c r="O526" t="b">
        <f t="shared" si="68"/>
        <v>1</v>
      </c>
      <c r="P526" t="s">
        <v>5816</v>
      </c>
      <c r="Q526" t="s">
        <v>5347</v>
      </c>
      <c r="R526" t="s">
        <v>5817</v>
      </c>
      <c r="S526" t="s">
        <v>5818</v>
      </c>
      <c r="T526" s="1">
        <v>39899</v>
      </c>
      <c r="U526">
        <v>2008</v>
      </c>
      <c r="X526">
        <v>163</v>
      </c>
      <c r="Y526">
        <v>167</v>
      </c>
      <c r="Z526" t="s">
        <v>5819</v>
      </c>
      <c r="AA526" t="s">
        <v>5820</v>
      </c>
      <c r="AB526" t="s">
        <v>5821</v>
      </c>
      <c r="AC526" t="s">
        <v>5822</v>
      </c>
      <c r="AE526" t="s">
        <v>5823</v>
      </c>
      <c r="AG526" t="s">
        <v>5824</v>
      </c>
      <c r="AH526" t="s">
        <v>5825</v>
      </c>
      <c r="AI526" t="s">
        <v>5826</v>
      </c>
      <c r="AK526">
        <v>2</v>
      </c>
      <c r="AM526">
        <v>13</v>
      </c>
      <c r="AN526" t="s">
        <v>42</v>
      </c>
      <c r="AO526" s="1">
        <v>39899</v>
      </c>
      <c r="AR526" t="s">
        <v>42</v>
      </c>
      <c r="AS526" t="s">
        <v>43</v>
      </c>
    </row>
    <row r="527" spans="1:45" hidden="1" x14ac:dyDescent="0.25">
      <c r="A527" t="b">
        <f t="shared" si="62"/>
        <v>0</v>
      </c>
      <c r="B527" t="b">
        <f t="shared" si="63"/>
        <v>0</v>
      </c>
      <c r="C527" t="b">
        <f t="shared" si="64"/>
        <v>0</v>
      </c>
      <c r="D527" t="b">
        <f t="shared" si="67"/>
        <v>0</v>
      </c>
      <c r="E527" t="b">
        <f t="shared" si="67"/>
        <v>0</v>
      </c>
      <c r="F527" t="b">
        <f t="shared" si="67"/>
        <v>0</v>
      </c>
      <c r="G527" t="b">
        <f t="shared" si="67"/>
        <v>0</v>
      </c>
      <c r="H527" t="b">
        <f t="shared" si="67"/>
        <v>0</v>
      </c>
      <c r="I527" t="b">
        <f t="shared" si="65"/>
        <v>1</v>
      </c>
      <c r="J527" t="b">
        <f t="shared" si="66"/>
        <v>1</v>
      </c>
      <c r="K527" t="b">
        <f t="shared" si="68"/>
        <v>1</v>
      </c>
      <c r="L527" t="b">
        <f t="shared" si="68"/>
        <v>1</v>
      </c>
      <c r="M527" t="b">
        <f t="shared" si="68"/>
        <v>1</v>
      </c>
      <c r="N527" t="b">
        <f t="shared" si="68"/>
        <v>1</v>
      </c>
      <c r="O527" t="b">
        <f t="shared" si="68"/>
        <v>1</v>
      </c>
      <c r="P527" t="s">
        <v>5827</v>
      </c>
      <c r="Q527" t="s">
        <v>5828</v>
      </c>
      <c r="R527" t="s">
        <v>5829</v>
      </c>
      <c r="S527" t="s">
        <v>5830</v>
      </c>
      <c r="T527" s="1">
        <v>42775</v>
      </c>
      <c r="U527">
        <v>2016</v>
      </c>
      <c r="X527">
        <v>88</v>
      </c>
      <c r="Y527">
        <v>93</v>
      </c>
      <c r="Z527" t="s">
        <v>5831</v>
      </c>
      <c r="AB527" t="s">
        <v>5832</v>
      </c>
      <c r="AC527" t="s">
        <v>5833</v>
      </c>
      <c r="AE527" t="s">
        <v>5834</v>
      </c>
      <c r="AF527" t="s">
        <v>5835</v>
      </c>
      <c r="AG527" t="s">
        <v>5836</v>
      </c>
      <c r="AH527" t="s">
        <v>5837</v>
      </c>
      <c r="AI527" t="s">
        <v>5838</v>
      </c>
      <c r="AK527">
        <v>2</v>
      </c>
      <c r="AL527">
        <v>1</v>
      </c>
      <c r="AM527">
        <v>22</v>
      </c>
      <c r="AN527" t="s">
        <v>42</v>
      </c>
      <c r="AO527" s="1">
        <v>42775</v>
      </c>
      <c r="AR527" t="s">
        <v>42</v>
      </c>
      <c r="AS527" t="s">
        <v>43</v>
      </c>
    </row>
    <row r="528" spans="1:45" hidden="1" x14ac:dyDescent="0.25">
      <c r="A528" t="b">
        <f t="shared" si="62"/>
        <v>0</v>
      </c>
      <c r="B528" t="b">
        <f t="shared" si="63"/>
        <v>0</v>
      </c>
      <c r="C528" t="b">
        <f t="shared" si="64"/>
        <v>1</v>
      </c>
      <c r="D528" t="b">
        <f t="shared" si="67"/>
        <v>1</v>
      </c>
      <c r="E528" t="b">
        <f t="shared" si="67"/>
        <v>0</v>
      </c>
      <c r="F528" t="b">
        <f t="shared" si="67"/>
        <v>1</v>
      </c>
      <c r="G528" t="b">
        <f t="shared" si="67"/>
        <v>1</v>
      </c>
      <c r="H528" t="b">
        <f t="shared" si="67"/>
        <v>0</v>
      </c>
      <c r="I528" t="b">
        <f t="shared" si="65"/>
        <v>0</v>
      </c>
      <c r="J528" t="b">
        <f t="shared" si="66"/>
        <v>0</v>
      </c>
      <c r="K528" t="b">
        <f t="shared" si="68"/>
        <v>0</v>
      </c>
      <c r="L528" t="b">
        <f t="shared" si="68"/>
        <v>1</v>
      </c>
      <c r="M528" t="b">
        <f t="shared" si="68"/>
        <v>0</v>
      </c>
      <c r="N528" t="b">
        <f t="shared" si="68"/>
        <v>0</v>
      </c>
      <c r="O528" t="b">
        <f t="shared" si="68"/>
        <v>1</v>
      </c>
      <c r="P528" t="s">
        <v>5839</v>
      </c>
      <c r="Q528" t="s">
        <v>5840</v>
      </c>
      <c r="R528" t="s">
        <v>5841</v>
      </c>
      <c r="S528" t="s">
        <v>5842</v>
      </c>
      <c r="T528" s="1">
        <v>43920</v>
      </c>
      <c r="U528">
        <v>2019</v>
      </c>
      <c r="X528">
        <v>1</v>
      </c>
      <c r="Y528">
        <v>4</v>
      </c>
      <c r="Z528" t="s">
        <v>5843</v>
      </c>
      <c r="AA528" t="s">
        <v>5844</v>
      </c>
      <c r="AB528" t="s">
        <v>5845</v>
      </c>
      <c r="AC528" t="s">
        <v>5846</v>
      </c>
      <c r="AE528" t="s">
        <v>5847</v>
      </c>
      <c r="AF528" t="s">
        <v>5848</v>
      </c>
      <c r="AH528" t="s">
        <v>5849</v>
      </c>
      <c r="AI528" t="s">
        <v>5850</v>
      </c>
      <c r="AK528">
        <v>2</v>
      </c>
      <c r="AM528">
        <v>12</v>
      </c>
      <c r="AN528" t="s">
        <v>42</v>
      </c>
      <c r="AO528" s="1">
        <v>43920</v>
      </c>
      <c r="AR528" t="s">
        <v>42</v>
      </c>
      <c r="AS528" t="s">
        <v>43</v>
      </c>
    </row>
    <row r="529" spans="1:47" hidden="1" x14ac:dyDescent="0.25">
      <c r="A529" t="b">
        <f t="shared" si="62"/>
        <v>0</v>
      </c>
      <c r="B529" t="b">
        <f t="shared" si="63"/>
        <v>0</v>
      </c>
      <c r="C529" t="b">
        <f t="shared" si="64"/>
        <v>0</v>
      </c>
      <c r="D529" t="b">
        <f t="shared" si="67"/>
        <v>0</v>
      </c>
      <c r="E529" t="b">
        <f t="shared" si="67"/>
        <v>0</v>
      </c>
      <c r="F529" t="b">
        <f t="shared" si="67"/>
        <v>0</v>
      </c>
      <c r="G529" t="b">
        <f t="shared" si="67"/>
        <v>0</v>
      </c>
      <c r="H529" t="b">
        <f t="shared" si="67"/>
        <v>0</v>
      </c>
      <c r="I529" t="b">
        <f t="shared" si="65"/>
        <v>1</v>
      </c>
      <c r="J529" t="b">
        <f t="shared" si="66"/>
        <v>1</v>
      </c>
      <c r="K529" t="b">
        <f t="shared" si="68"/>
        <v>1</v>
      </c>
      <c r="L529" t="b">
        <f t="shared" si="68"/>
        <v>1</v>
      </c>
      <c r="M529" t="b">
        <f t="shared" si="68"/>
        <v>1</v>
      </c>
      <c r="N529" t="b">
        <f t="shared" si="68"/>
        <v>1</v>
      </c>
      <c r="O529" t="b">
        <f t="shared" si="68"/>
        <v>1</v>
      </c>
      <c r="P529" t="s">
        <v>5851</v>
      </c>
      <c r="Q529" t="s">
        <v>5852</v>
      </c>
      <c r="R529" t="s">
        <v>5853</v>
      </c>
      <c r="S529" t="s">
        <v>5854</v>
      </c>
      <c r="T529" s="1">
        <v>44216</v>
      </c>
      <c r="U529">
        <v>2020</v>
      </c>
      <c r="X529">
        <v>1</v>
      </c>
      <c r="Y529">
        <v>4</v>
      </c>
      <c r="Z529" t="s">
        <v>5855</v>
      </c>
      <c r="AB529" t="s">
        <v>5856</v>
      </c>
      <c r="AC529" t="s">
        <v>5857</v>
      </c>
      <c r="AE529" t="s">
        <v>5858</v>
      </c>
      <c r="AF529" t="s">
        <v>5859</v>
      </c>
      <c r="AG529" t="s">
        <v>5860</v>
      </c>
      <c r="AH529" t="s">
        <v>5861</v>
      </c>
      <c r="AI529" t="s">
        <v>5862</v>
      </c>
      <c r="AK529">
        <v>2</v>
      </c>
      <c r="AM529">
        <v>17</v>
      </c>
      <c r="AN529" t="s">
        <v>42</v>
      </c>
      <c r="AO529" s="1">
        <v>44216</v>
      </c>
      <c r="AR529" t="s">
        <v>42</v>
      </c>
      <c r="AS529" t="s">
        <v>43</v>
      </c>
    </row>
    <row r="530" spans="1:47" hidden="1" x14ac:dyDescent="0.25">
      <c r="A530" t="b">
        <f t="shared" si="62"/>
        <v>0</v>
      </c>
      <c r="B530" t="b">
        <f t="shared" si="63"/>
        <v>0</v>
      </c>
      <c r="C530" t="b">
        <f t="shared" si="64"/>
        <v>0</v>
      </c>
      <c r="D530" t="b">
        <f t="shared" si="67"/>
        <v>0</v>
      </c>
      <c r="E530" t="b">
        <f t="shared" si="67"/>
        <v>0</v>
      </c>
      <c r="F530" t="b">
        <f t="shared" si="67"/>
        <v>0</v>
      </c>
      <c r="G530" t="b">
        <f t="shared" si="67"/>
        <v>0</v>
      </c>
      <c r="H530" t="b">
        <f t="shared" si="67"/>
        <v>0</v>
      </c>
      <c r="I530" t="b">
        <f t="shared" si="65"/>
        <v>1</v>
      </c>
      <c r="J530" t="b">
        <f t="shared" si="66"/>
        <v>1</v>
      </c>
      <c r="K530" t="b">
        <f t="shared" si="68"/>
        <v>1</v>
      </c>
      <c r="L530" t="b">
        <f t="shared" si="68"/>
        <v>1</v>
      </c>
      <c r="M530" t="b">
        <f t="shared" si="68"/>
        <v>1</v>
      </c>
      <c r="N530" t="b">
        <f t="shared" si="68"/>
        <v>1</v>
      </c>
      <c r="O530" t="b">
        <f t="shared" si="68"/>
        <v>1</v>
      </c>
      <c r="P530" t="s">
        <v>5863</v>
      </c>
      <c r="Q530" t="s">
        <v>5864</v>
      </c>
      <c r="R530" t="s">
        <v>5865</v>
      </c>
      <c r="S530" t="s">
        <v>5866</v>
      </c>
      <c r="T530" s="1">
        <v>42194</v>
      </c>
      <c r="U530">
        <v>2015</v>
      </c>
      <c r="X530">
        <v>380</v>
      </c>
      <c r="Y530">
        <v>385</v>
      </c>
      <c r="Z530" t="s">
        <v>5867</v>
      </c>
      <c r="AB530" t="s">
        <v>5868</v>
      </c>
      <c r="AC530" t="s">
        <v>5869</v>
      </c>
      <c r="AE530" t="s">
        <v>5870</v>
      </c>
      <c r="AF530" t="s">
        <v>5871</v>
      </c>
      <c r="AG530" t="s">
        <v>5872</v>
      </c>
      <c r="AH530" t="s">
        <v>5873</v>
      </c>
      <c r="AI530" t="s">
        <v>5874</v>
      </c>
      <c r="AK530">
        <v>2</v>
      </c>
      <c r="AM530">
        <v>13</v>
      </c>
      <c r="AN530" t="s">
        <v>42</v>
      </c>
      <c r="AO530" s="1">
        <v>42194</v>
      </c>
      <c r="AR530" t="s">
        <v>42</v>
      </c>
      <c r="AS530" t="s">
        <v>43</v>
      </c>
    </row>
    <row r="531" spans="1:47" hidden="1" x14ac:dyDescent="0.25">
      <c r="A531" t="b">
        <f t="shared" si="62"/>
        <v>0</v>
      </c>
      <c r="B531" t="b">
        <f t="shared" si="63"/>
        <v>0</v>
      </c>
      <c r="C531" t="b">
        <f t="shared" si="64"/>
        <v>0</v>
      </c>
      <c r="D531" t="b">
        <f t="shared" si="67"/>
        <v>0</v>
      </c>
      <c r="E531" t="b">
        <f t="shared" si="67"/>
        <v>0</v>
      </c>
      <c r="F531" t="b">
        <f t="shared" si="67"/>
        <v>0</v>
      </c>
      <c r="G531" t="b">
        <f t="shared" si="67"/>
        <v>0</v>
      </c>
      <c r="H531" t="b">
        <f t="shared" si="67"/>
        <v>0</v>
      </c>
      <c r="I531" t="b">
        <f t="shared" si="65"/>
        <v>1</v>
      </c>
      <c r="J531" t="b">
        <f t="shared" si="66"/>
        <v>1</v>
      </c>
      <c r="K531" t="b">
        <f t="shared" si="68"/>
        <v>1</v>
      </c>
      <c r="L531" t="b">
        <f t="shared" si="68"/>
        <v>1</v>
      </c>
      <c r="M531" t="b">
        <f t="shared" si="68"/>
        <v>1</v>
      </c>
      <c r="N531" t="b">
        <f t="shared" si="68"/>
        <v>1</v>
      </c>
      <c r="O531" t="b">
        <f t="shared" si="68"/>
        <v>1</v>
      </c>
      <c r="P531" t="s">
        <v>5875</v>
      </c>
      <c r="Q531" t="s">
        <v>5876</v>
      </c>
      <c r="R531" t="s">
        <v>5877</v>
      </c>
      <c r="S531" t="s">
        <v>5878</v>
      </c>
      <c r="T531" s="1">
        <v>44742</v>
      </c>
      <c r="U531">
        <v>2022</v>
      </c>
      <c r="X531">
        <v>1</v>
      </c>
      <c r="Y531">
        <v>6</v>
      </c>
      <c r="Z531" t="s">
        <v>5879</v>
      </c>
      <c r="AA531" t="s">
        <v>5880</v>
      </c>
      <c r="AB531" t="s">
        <v>5881</v>
      </c>
      <c r="AC531" t="s">
        <v>5882</v>
      </c>
      <c r="AD531" t="s">
        <v>5883</v>
      </c>
      <c r="AE531" t="s">
        <v>5884</v>
      </c>
      <c r="AF531" t="s">
        <v>5885</v>
      </c>
      <c r="AG531" t="s">
        <v>5886</v>
      </c>
      <c r="AH531" t="s">
        <v>5887</v>
      </c>
      <c r="AI531" t="s">
        <v>5888</v>
      </c>
      <c r="AK531">
        <v>2</v>
      </c>
      <c r="AM531">
        <v>12</v>
      </c>
      <c r="AN531" t="s">
        <v>42</v>
      </c>
      <c r="AO531" s="1">
        <v>44742</v>
      </c>
      <c r="AR531" t="s">
        <v>42</v>
      </c>
      <c r="AS531" t="s">
        <v>43</v>
      </c>
    </row>
    <row r="532" spans="1:47" hidden="1" x14ac:dyDescent="0.25">
      <c r="A532" t="b">
        <f t="shared" si="62"/>
        <v>0</v>
      </c>
      <c r="B532" t="b">
        <f t="shared" si="63"/>
        <v>0</v>
      </c>
      <c r="C532" t="b">
        <f t="shared" si="64"/>
        <v>0</v>
      </c>
      <c r="D532" t="b">
        <f t="shared" si="67"/>
        <v>0</v>
      </c>
      <c r="E532" t="b">
        <f t="shared" si="67"/>
        <v>0</v>
      </c>
      <c r="F532" t="b">
        <f t="shared" si="67"/>
        <v>0</v>
      </c>
      <c r="G532" t="b">
        <f t="shared" si="67"/>
        <v>0</v>
      </c>
      <c r="H532" t="b">
        <f t="shared" si="67"/>
        <v>0</v>
      </c>
      <c r="I532" t="b">
        <f t="shared" si="65"/>
        <v>1</v>
      </c>
      <c r="J532" t="b">
        <f t="shared" si="66"/>
        <v>1</v>
      </c>
      <c r="K532" t="b">
        <f t="shared" si="68"/>
        <v>1</v>
      </c>
      <c r="L532" t="b">
        <f t="shared" si="68"/>
        <v>1</v>
      </c>
      <c r="M532" t="b">
        <f t="shared" si="68"/>
        <v>1</v>
      </c>
      <c r="N532" t="b">
        <f t="shared" si="68"/>
        <v>1</v>
      </c>
      <c r="O532" t="b">
        <f t="shared" si="68"/>
        <v>1</v>
      </c>
      <c r="P532" t="s">
        <v>5889</v>
      </c>
      <c r="Q532" t="s">
        <v>5890</v>
      </c>
      <c r="R532" t="s">
        <v>5891</v>
      </c>
      <c r="S532" t="s">
        <v>5892</v>
      </c>
      <c r="T532" s="1">
        <v>38397</v>
      </c>
      <c r="U532">
        <v>2004</v>
      </c>
      <c r="V532">
        <v>1</v>
      </c>
      <c r="X532">
        <v>209</v>
      </c>
      <c r="Y532" t="s">
        <v>5893</v>
      </c>
      <c r="Z532" t="s">
        <v>5894</v>
      </c>
      <c r="AB532" t="s">
        <v>5895</v>
      </c>
      <c r="AC532" t="s">
        <v>5896</v>
      </c>
      <c r="AE532" t="s">
        <v>5897</v>
      </c>
      <c r="AG532" t="s">
        <v>5898</v>
      </c>
      <c r="AH532" t="s">
        <v>5899</v>
      </c>
      <c r="AI532" t="s">
        <v>5900</v>
      </c>
      <c r="AK532">
        <v>2</v>
      </c>
      <c r="AM532">
        <v>12</v>
      </c>
      <c r="AN532" t="s">
        <v>42</v>
      </c>
      <c r="AO532" s="1">
        <v>38397</v>
      </c>
      <c r="AR532" t="s">
        <v>42</v>
      </c>
      <c r="AS532" t="s">
        <v>43</v>
      </c>
    </row>
    <row r="533" spans="1:47" hidden="1" x14ac:dyDescent="0.25">
      <c r="A533" t="b">
        <f t="shared" si="62"/>
        <v>0</v>
      </c>
      <c r="B533" t="b">
        <f t="shared" si="63"/>
        <v>0</v>
      </c>
      <c r="C533" t="b">
        <f t="shared" si="64"/>
        <v>0</v>
      </c>
      <c r="D533" t="b">
        <f t="shared" si="67"/>
        <v>0</v>
      </c>
      <c r="E533" t="b">
        <f t="shared" si="67"/>
        <v>0</v>
      </c>
      <c r="F533" t="b">
        <f t="shared" si="67"/>
        <v>0</v>
      </c>
      <c r="G533" t="b">
        <f t="shared" si="67"/>
        <v>0</v>
      </c>
      <c r="H533" t="b">
        <f t="shared" si="67"/>
        <v>0</v>
      </c>
      <c r="I533" t="b">
        <f t="shared" si="65"/>
        <v>0</v>
      </c>
      <c r="J533" t="b">
        <f t="shared" si="66"/>
        <v>1</v>
      </c>
      <c r="K533" t="b">
        <f t="shared" si="68"/>
        <v>1</v>
      </c>
      <c r="L533" t="b">
        <f t="shared" si="68"/>
        <v>0</v>
      </c>
      <c r="M533" t="b">
        <f t="shared" si="68"/>
        <v>0</v>
      </c>
      <c r="N533" t="b">
        <f t="shared" si="68"/>
        <v>0</v>
      </c>
      <c r="O533" t="b">
        <f t="shared" si="68"/>
        <v>1</v>
      </c>
      <c r="P533" t="s">
        <v>5901</v>
      </c>
      <c r="Q533" t="s">
        <v>5902</v>
      </c>
      <c r="R533" t="s">
        <v>5903</v>
      </c>
      <c r="S533" t="s">
        <v>5125</v>
      </c>
      <c r="T533" s="1">
        <v>41949</v>
      </c>
      <c r="U533">
        <v>2014</v>
      </c>
      <c r="X533">
        <v>2027</v>
      </c>
      <c r="Y533">
        <v>2030</v>
      </c>
      <c r="Z533" t="s">
        <v>5904</v>
      </c>
      <c r="AA533" t="s">
        <v>650</v>
      </c>
      <c r="AB533" t="s">
        <v>5127</v>
      </c>
      <c r="AC533" t="s">
        <v>5905</v>
      </c>
      <c r="AE533" t="s">
        <v>5906</v>
      </c>
      <c r="AF533" t="s">
        <v>5907</v>
      </c>
      <c r="AG533" t="s">
        <v>5908</v>
      </c>
      <c r="AH533" t="s">
        <v>5909</v>
      </c>
      <c r="AI533" t="s">
        <v>5910</v>
      </c>
      <c r="AK533">
        <v>2</v>
      </c>
      <c r="AM533">
        <v>9</v>
      </c>
      <c r="AN533" t="s">
        <v>42</v>
      </c>
      <c r="AO533" s="1">
        <v>41949</v>
      </c>
      <c r="AR533" t="s">
        <v>42</v>
      </c>
      <c r="AS533" t="s">
        <v>43</v>
      </c>
    </row>
    <row r="534" spans="1:47" hidden="1" x14ac:dyDescent="0.25">
      <c r="A534" t="b">
        <f t="shared" si="62"/>
        <v>0</v>
      </c>
      <c r="B534" t="b">
        <f t="shared" si="63"/>
        <v>0</v>
      </c>
      <c r="C534" t="b">
        <f t="shared" si="64"/>
        <v>0</v>
      </c>
      <c r="D534" t="b">
        <f t="shared" si="67"/>
        <v>0</v>
      </c>
      <c r="E534" t="b">
        <f t="shared" si="67"/>
        <v>0</v>
      </c>
      <c r="F534" t="b">
        <f t="shared" si="67"/>
        <v>1</v>
      </c>
      <c r="G534" t="b">
        <f t="shared" si="67"/>
        <v>0</v>
      </c>
      <c r="H534" t="b">
        <f t="shared" si="67"/>
        <v>0</v>
      </c>
      <c r="I534" t="b">
        <f t="shared" si="65"/>
        <v>1</v>
      </c>
      <c r="J534" t="b">
        <f t="shared" si="66"/>
        <v>0</v>
      </c>
      <c r="K534" t="b">
        <f t="shared" si="68"/>
        <v>1</v>
      </c>
      <c r="L534" t="b">
        <f t="shared" si="68"/>
        <v>1</v>
      </c>
      <c r="M534" t="b">
        <f t="shared" si="68"/>
        <v>1</v>
      </c>
      <c r="N534" t="b">
        <f t="shared" si="68"/>
        <v>0</v>
      </c>
      <c r="O534" t="b">
        <f t="shared" si="68"/>
        <v>1</v>
      </c>
      <c r="P534" t="s">
        <v>5911</v>
      </c>
      <c r="Q534" t="s">
        <v>5912</v>
      </c>
      <c r="R534" t="s">
        <v>5913</v>
      </c>
      <c r="S534" t="s">
        <v>5914</v>
      </c>
      <c r="T534" s="1">
        <v>44676</v>
      </c>
      <c r="U534">
        <v>2022</v>
      </c>
      <c r="X534">
        <v>1</v>
      </c>
      <c r="Y534">
        <v>7</v>
      </c>
      <c r="Z534" t="s">
        <v>5915</v>
      </c>
      <c r="AA534" t="s">
        <v>5916</v>
      </c>
      <c r="AB534" t="s">
        <v>5917</v>
      </c>
      <c r="AC534" t="s">
        <v>5918</v>
      </c>
      <c r="AE534" t="s">
        <v>5919</v>
      </c>
      <c r="AF534" t="s">
        <v>5920</v>
      </c>
      <c r="AG534" t="s">
        <v>5921</v>
      </c>
      <c r="AH534" t="s">
        <v>5922</v>
      </c>
      <c r="AI534" t="s">
        <v>5923</v>
      </c>
      <c r="AK534">
        <v>2</v>
      </c>
      <c r="AM534">
        <v>29</v>
      </c>
      <c r="AN534" t="s">
        <v>42</v>
      </c>
      <c r="AO534" s="1">
        <v>44676</v>
      </c>
      <c r="AR534" t="s">
        <v>42</v>
      </c>
      <c r="AS534" t="s">
        <v>43</v>
      </c>
    </row>
    <row r="535" spans="1:47" hidden="1" x14ac:dyDescent="0.25">
      <c r="A535" t="b">
        <f t="shared" si="62"/>
        <v>0</v>
      </c>
      <c r="B535" t="b">
        <f t="shared" si="63"/>
        <v>0</v>
      </c>
      <c r="C535" t="b">
        <f t="shared" si="64"/>
        <v>0</v>
      </c>
      <c r="D535" t="b">
        <f t="shared" si="67"/>
        <v>0</v>
      </c>
      <c r="E535" t="b">
        <f t="shared" si="67"/>
        <v>0</v>
      </c>
      <c r="F535" t="b">
        <f t="shared" si="67"/>
        <v>0</v>
      </c>
      <c r="G535" t="b">
        <f t="shared" si="67"/>
        <v>0</v>
      </c>
      <c r="H535" t="b">
        <f t="shared" si="67"/>
        <v>0</v>
      </c>
      <c r="I535" t="b">
        <f t="shared" si="65"/>
        <v>1</v>
      </c>
      <c r="J535" t="b">
        <f t="shared" si="66"/>
        <v>1</v>
      </c>
      <c r="K535" t="b">
        <f t="shared" si="68"/>
        <v>1</v>
      </c>
      <c r="L535" t="b">
        <f t="shared" si="68"/>
        <v>1</v>
      </c>
      <c r="M535" t="b">
        <f t="shared" si="68"/>
        <v>1</v>
      </c>
      <c r="N535" t="b">
        <f t="shared" si="68"/>
        <v>1</v>
      </c>
      <c r="O535" t="b">
        <f t="shared" si="68"/>
        <v>1</v>
      </c>
      <c r="P535" t="s">
        <v>5924</v>
      </c>
      <c r="Q535" t="s">
        <v>5925</v>
      </c>
      <c r="R535" t="s">
        <v>5926</v>
      </c>
      <c r="S535" t="s">
        <v>5927</v>
      </c>
      <c r="T535" s="1">
        <v>42355</v>
      </c>
      <c r="U535">
        <v>2015</v>
      </c>
      <c r="X535">
        <v>1267</v>
      </c>
      <c r="Y535">
        <v>1271</v>
      </c>
      <c r="Z535" t="s">
        <v>5928</v>
      </c>
      <c r="AB535" t="s">
        <v>5929</v>
      </c>
      <c r="AC535" t="s">
        <v>5930</v>
      </c>
      <c r="AE535" t="s">
        <v>5931</v>
      </c>
      <c r="AF535" t="s">
        <v>5932</v>
      </c>
      <c r="AG535" t="s">
        <v>5933</v>
      </c>
      <c r="AH535" t="s">
        <v>5934</v>
      </c>
      <c r="AI535" t="s">
        <v>5935</v>
      </c>
      <c r="AK535">
        <v>2</v>
      </c>
      <c r="AM535">
        <v>11</v>
      </c>
      <c r="AN535" t="s">
        <v>42</v>
      </c>
      <c r="AO535" s="1">
        <v>42355</v>
      </c>
      <c r="AR535" t="s">
        <v>42</v>
      </c>
      <c r="AS535" t="s">
        <v>43</v>
      </c>
    </row>
    <row r="536" spans="1:47" hidden="1" x14ac:dyDescent="0.25">
      <c r="A536" t="b">
        <f t="shared" si="62"/>
        <v>0</v>
      </c>
      <c r="B536" t="b">
        <f t="shared" si="63"/>
        <v>0</v>
      </c>
      <c r="C536" t="b">
        <f t="shared" si="64"/>
        <v>0</v>
      </c>
      <c r="D536" t="b">
        <f t="shared" si="67"/>
        <v>0</v>
      </c>
      <c r="E536" t="b">
        <f t="shared" si="67"/>
        <v>0</v>
      </c>
      <c r="F536" t="b">
        <f t="shared" si="67"/>
        <v>0</v>
      </c>
      <c r="G536" t="b">
        <f t="shared" si="67"/>
        <v>0</v>
      </c>
      <c r="H536" t="b">
        <f t="shared" si="67"/>
        <v>0</v>
      </c>
      <c r="I536" t="b">
        <f t="shared" si="65"/>
        <v>1</v>
      </c>
      <c r="J536" t="b">
        <f t="shared" si="66"/>
        <v>1</v>
      </c>
      <c r="K536" t="b">
        <f t="shared" si="68"/>
        <v>1</v>
      </c>
      <c r="L536" t="b">
        <f t="shared" si="68"/>
        <v>1</v>
      </c>
      <c r="M536" t="b">
        <f t="shared" si="68"/>
        <v>1</v>
      </c>
      <c r="N536" t="b">
        <f t="shared" si="68"/>
        <v>1</v>
      </c>
      <c r="O536" t="b">
        <f t="shared" si="68"/>
        <v>1</v>
      </c>
      <c r="P536" t="s">
        <v>5936</v>
      </c>
      <c r="Q536" t="s">
        <v>5937</v>
      </c>
      <c r="R536" t="s">
        <v>5938</v>
      </c>
      <c r="S536" t="s">
        <v>2099</v>
      </c>
      <c r="T536" t="s">
        <v>2100</v>
      </c>
      <c r="U536" t="s">
        <v>2101</v>
      </c>
      <c r="V536" s="1">
        <v>43412</v>
      </c>
      <c r="W536">
        <v>2018</v>
      </c>
      <c r="Z536">
        <v>150</v>
      </c>
      <c r="AA536">
        <v>153</v>
      </c>
      <c r="AB536" t="s">
        <v>5939</v>
      </c>
      <c r="AD536" t="s">
        <v>2103</v>
      </c>
      <c r="AE536" t="s">
        <v>5940</v>
      </c>
      <c r="AG536" t="s">
        <v>5941</v>
      </c>
      <c r="AH536" t="s">
        <v>5942</v>
      </c>
      <c r="AI536" t="s">
        <v>5943</v>
      </c>
      <c r="AJ536" t="s">
        <v>5944</v>
      </c>
      <c r="AK536" t="s">
        <v>5945</v>
      </c>
      <c r="AM536">
        <v>2</v>
      </c>
      <c r="AO536">
        <v>11</v>
      </c>
      <c r="AP536" t="s">
        <v>42</v>
      </c>
      <c r="AQ536" s="1">
        <v>43412</v>
      </c>
      <c r="AT536" t="s">
        <v>42</v>
      </c>
      <c r="AU536" t="s">
        <v>43</v>
      </c>
    </row>
    <row r="537" spans="1:47" hidden="1" x14ac:dyDescent="0.25">
      <c r="A537" t="b">
        <f t="shared" si="62"/>
        <v>0</v>
      </c>
      <c r="B537" t="b">
        <f t="shared" si="63"/>
        <v>0</v>
      </c>
      <c r="C537" t="b">
        <f t="shared" si="64"/>
        <v>0</v>
      </c>
      <c r="D537" t="b">
        <f t="shared" si="67"/>
        <v>0</v>
      </c>
      <c r="E537" t="b">
        <f t="shared" si="67"/>
        <v>0</v>
      </c>
      <c r="F537" t="b">
        <f t="shared" si="67"/>
        <v>0</v>
      </c>
      <c r="G537" t="b">
        <f t="shared" si="67"/>
        <v>0</v>
      </c>
      <c r="H537" t="b">
        <f t="shared" si="67"/>
        <v>0</v>
      </c>
      <c r="I537" t="b">
        <f t="shared" si="65"/>
        <v>1</v>
      </c>
      <c r="J537" t="b">
        <f t="shared" si="66"/>
        <v>1</v>
      </c>
      <c r="K537" t="b">
        <f t="shared" si="68"/>
        <v>1</v>
      </c>
      <c r="L537" t="b">
        <f t="shared" si="68"/>
        <v>1</v>
      </c>
      <c r="M537" t="b">
        <f t="shared" si="68"/>
        <v>1</v>
      </c>
      <c r="N537" t="b">
        <f t="shared" si="68"/>
        <v>1</v>
      </c>
      <c r="O537" t="b">
        <f t="shared" si="68"/>
        <v>1</v>
      </c>
      <c r="P537" t="s">
        <v>5946</v>
      </c>
      <c r="Q537" t="s">
        <v>5947</v>
      </c>
      <c r="R537" t="s">
        <v>5948</v>
      </c>
      <c r="S537" t="s">
        <v>5949</v>
      </c>
      <c r="T537" s="1">
        <v>43167</v>
      </c>
      <c r="U537">
        <v>2017</v>
      </c>
      <c r="X537">
        <v>1</v>
      </c>
      <c r="Y537">
        <v>5</v>
      </c>
      <c r="Z537" t="s">
        <v>5950</v>
      </c>
      <c r="AB537" t="s">
        <v>5951</v>
      </c>
      <c r="AC537" t="s">
        <v>5952</v>
      </c>
      <c r="AE537" t="s">
        <v>5953</v>
      </c>
      <c r="AF537" t="s">
        <v>5954</v>
      </c>
      <c r="AG537" t="s">
        <v>5955</v>
      </c>
      <c r="AH537" t="s">
        <v>5956</v>
      </c>
      <c r="AI537" t="s">
        <v>5957</v>
      </c>
      <c r="AK537">
        <v>2</v>
      </c>
      <c r="AM537">
        <v>11</v>
      </c>
      <c r="AO537" s="1">
        <v>43167</v>
      </c>
      <c r="AR537" t="s">
        <v>42</v>
      </c>
      <c r="AS537" t="s">
        <v>43</v>
      </c>
    </row>
    <row r="538" spans="1:47" hidden="1" x14ac:dyDescent="0.25">
      <c r="A538" t="b">
        <f t="shared" si="62"/>
        <v>0</v>
      </c>
      <c r="B538" t="b">
        <f t="shared" si="63"/>
        <v>0</v>
      </c>
      <c r="C538" t="b">
        <f t="shared" si="64"/>
        <v>0</v>
      </c>
      <c r="D538" t="b">
        <f t="shared" si="67"/>
        <v>0</v>
      </c>
      <c r="E538" t="b">
        <f t="shared" si="67"/>
        <v>0</v>
      </c>
      <c r="F538" t="b">
        <f t="shared" si="67"/>
        <v>0</v>
      </c>
      <c r="G538" t="b">
        <f t="shared" si="67"/>
        <v>0</v>
      </c>
      <c r="H538" t="b">
        <f t="shared" si="67"/>
        <v>0</v>
      </c>
      <c r="I538" t="b">
        <f t="shared" si="65"/>
        <v>1</v>
      </c>
      <c r="J538" t="b">
        <f t="shared" si="66"/>
        <v>1</v>
      </c>
      <c r="K538" t="b">
        <f t="shared" si="68"/>
        <v>1</v>
      </c>
      <c r="L538" t="b">
        <f t="shared" si="68"/>
        <v>1</v>
      </c>
      <c r="M538" t="b">
        <f t="shared" si="68"/>
        <v>1</v>
      </c>
      <c r="N538" t="b">
        <f t="shared" si="68"/>
        <v>1</v>
      </c>
      <c r="O538" t="b">
        <f t="shared" si="68"/>
        <v>1</v>
      </c>
      <c r="P538" t="s">
        <v>5958</v>
      </c>
      <c r="Q538" t="s">
        <v>5959</v>
      </c>
      <c r="R538" t="s">
        <v>5960</v>
      </c>
      <c r="S538" t="s">
        <v>4164</v>
      </c>
      <c r="T538" s="1">
        <v>41305</v>
      </c>
      <c r="U538">
        <v>2012</v>
      </c>
      <c r="X538">
        <v>380</v>
      </c>
      <c r="Y538">
        <v>384</v>
      </c>
      <c r="Z538" t="s">
        <v>5961</v>
      </c>
      <c r="AB538" t="s">
        <v>4166</v>
      </c>
      <c r="AC538" t="s">
        <v>5962</v>
      </c>
      <c r="AE538" t="s">
        <v>5963</v>
      </c>
      <c r="AF538" t="s">
        <v>5964</v>
      </c>
      <c r="AG538" t="s">
        <v>5965</v>
      </c>
      <c r="AH538" t="s">
        <v>5966</v>
      </c>
      <c r="AI538" t="s">
        <v>5967</v>
      </c>
      <c r="AK538">
        <v>2</v>
      </c>
      <c r="AM538">
        <v>20</v>
      </c>
      <c r="AN538" t="s">
        <v>42</v>
      </c>
      <c r="AO538" s="1">
        <v>41305</v>
      </c>
      <c r="AR538" t="s">
        <v>42</v>
      </c>
      <c r="AS538" t="s">
        <v>43</v>
      </c>
    </row>
    <row r="539" spans="1:47" hidden="1" x14ac:dyDescent="0.25">
      <c r="A539" t="b">
        <f t="shared" si="62"/>
        <v>0</v>
      </c>
      <c r="B539" t="b">
        <f t="shared" si="63"/>
        <v>0</v>
      </c>
      <c r="C539" t="b">
        <f t="shared" si="64"/>
        <v>0</v>
      </c>
      <c r="D539" t="b">
        <f t="shared" si="67"/>
        <v>0</v>
      </c>
      <c r="E539" t="b">
        <f t="shared" si="67"/>
        <v>0</v>
      </c>
      <c r="F539" t="b">
        <f t="shared" si="67"/>
        <v>0</v>
      </c>
      <c r="G539" t="b">
        <f t="shared" si="67"/>
        <v>0</v>
      </c>
      <c r="H539" t="b">
        <f t="shared" si="67"/>
        <v>0</v>
      </c>
      <c r="I539" t="b">
        <f t="shared" si="65"/>
        <v>0</v>
      </c>
      <c r="J539" t="b">
        <f t="shared" si="66"/>
        <v>0</v>
      </c>
      <c r="K539" t="b">
        <f t="shared" si="68"/>
        <v>1</v>
      </c>
      <c r="L539" t="b">
        <f t="shared" si="68"/>
        <v>0</v>
      </c>
      <c r="M539" t="b">
        <f t="shared" si="68"/>
        <v>0</v>
      </c>
      <c r="N539" t="b">
        <f t="shared" si="68"/>
        <v>0</v>
      </c>
      <c r="O539" t="b">
        <f t="shared" si="68"/>
        <v>1</v>
      </c>
      <c r="P539" t="s">
        <v>5968</v>
      </c>
      <c r="Q539" t="s">
        <v>5969</v>
      </c>
      <c r="R539" t="s">
        <v>5970</v>
      </c>
      <c r="S539" t="s">
        <v>5971</v>
      </c>
      <c r="T539" s="1">
        <v>43920</v>
      </c>
      <c r="U539">
        <v>2019</v>
      </c>
      <c r="X539">
        <v>113</v>
      </c>
      <c r="Y539">
        <v>117</v>
      </c>
      <c r="Z539" t="s">
        <v>5972</v>
      </c>
      <c r="AA539" t="s">
        <v>5973</v>
      </c>
      <c r="AB539" t="s">
        <v>5974</v>
      </c>
      <c r="AC539" t="s">
        <v>5975</v>
      </c>
      <c r="AE539" t="s">
        <v>5976</v>
      </c>
      <c r="AF539" t="s">
        <v>5977</v>
      </c>
      <c r="AG539" t="s">
        <v>5978</v>
      </c>
      <c r="AH539" t="s">
        <v>5979</v>
      </c>
      <c r="AI539" t="s">
        <v>5980</v>
      </c>
      <c r="AK539">
        <v>2</v>
      </c>
      <c r="AM539">
        <v>18</v>
      </c>
      <c r="AN539" t="s">
        <v>42</v>
      </c>
      <c r="AO539" s="1">
        <v>43920</v>
      </c>
      <c r="AR539" t="s">
        <v>42</v>
      </c>
      <c r="AS539" t="s">
        <v>43</v>
      </c>
    </row>
    <row r="540" spans="1:47" hidden="1" x14ac:dyDescent="0.25">
      <c r="A540" t="b">
        <f t="shared" si="62"/>
        <v>0</v>
      </c>
      <c r="B540" t="b">
        <f t="shared" si="63"/>
        <v>0</v>
      </c>
      <c r="C540" t="b">
        <f t="shared" si="64"/>
        <v>0</v>
      </c>
      <c r="D540" t="b">
        <f t="shared" si="67"/>
        <v>0</v>
      </c>
      <c r="E540" t="b">
        <f t="shared" si="67"/>
        <v>0</v>
      </c>
      <c r="F540" t="b">
        <f t="shared" si="67"/>
        <v>0</v>
      </c>
      <c r="G540" t="b">
        <f t="shared" si="67"/>
        <v>0</v>
      </c>
      <c r="H540" t="b">
        <f t="shared" si="67"/>
        <v>0</v>
      </c>
      <c r="I540" t="b">
        <f t="shared" si="65"/>
        <v>1</v>
      </c>
      <c r="J540" t="b">
        <f t="shared" si="66"/>
        <v>1</v>
      </c>
      <c r="K540" t="b">
        <f t="shared" si="68"/>
        <v>1</v>
      </c>
      <c r="L540" t="b">
        <f t="shared" si="68"/>
        <v>1</v>
      </c>
      <c r="M540" t="b">
        <f t="shared" si="68"/>
        <v>1</v>
      </c>
      <c r="N540" t="b">
        <f t="shared" si="68"/>
        <v>1</v>
      </c>
      <c r="O540" t="b">
        <f t="shared" si="68"/>
        <v>1</v>
      </c>
      <c r="P540" t="s">
        <v>5981</v>
      </c>
      <c r="Q540" t="s">
        <v>5982</v>
      </c>
      <c r="R540" t="s">
        <v>5983</v>
      </c>
      <c r="S540" t="s">
        <v>144</v>
      </c>
      <c r="T540" s="1">
        <v>43447</v>
      </c>
      <c r="U540">
        <v>2018</v>
      </c>
      <c r="X540">
        <v>1</v>
      </c>
      <c r="Y540">
        <v>5</v>
      </c>
      <c r="Z540" t="s">
        <v>5984</v>
      </c>
      <c r="AB540" t="s">
        <v>146</v>
      </c>
      <c r="AC540" t="s">
        <v>5985</v>
      </c>
      <c r="AE540" t="s">
        <v>5986</v>
      </c>
      <c r="AF540" t="s">
        <v>5987</v>
      </c>
      <c r="AG540" t="s">
        <v>5988</v>
      </c>
      <c r="AH540" t="s">
        <v>5989</v>
      </c>
      <c r="AI540" t="s">
        <v>5990</v>
      </c>
      <c r="AK540">
        <v>2</v>
      </c>
      <c r="AM540">
        <v>8</v>
      </c>
      <c r="AN540" t="s">
        <v>42</v>
      </c>
      <c r="AO540" s="1">
        <v>43447</v>
      </c>
      <c r="AR540" t="s">
        <v>42</v>
      </c>
      <c r="AS540" t="s">
        <v>43</v>
      </c>
    </row>
    <row r="541" spans="1:47" hidden="1" x14ac:dyDescent="0.25">
      <c r="A541" t="b">
        <f t="shared" si="62"/>
        <v>0</v>
      </c>
      <c r="B541" t="b">
        <f t="shared" si="63"/>
        <v>0</v>
      </c>
      <c r="C541" t="b">
        <f t="shared" si="64"/>
        <v>0</v>
      </c>
      <c r="D541" t="b">
        <f t="shared" si="67"/>
        <v>0</v>
      </c>
      <c r="E541" t="b">
        <f t="shared" si="67"/>
        <v>0</v>
      </c>
      <c r="F541" t="b">
        <f t="shared" si="67"/>
        <v>0</v>
      </c>
      <c r="G541" t="b">
        <f t="shared" si="67"/>
        <v>0</v>
      </c>
      <c r="H541" t="b">
        <f t="shared" si="67"/>
        <v>0</v>
      </c>
      <c r="I541" t="b">
        <f t="shared" si="65"/>
        <v>1</v>
      </c>
      <c r="J541" t="b">
        <f t="shared" si="66"/>
        <v>1</v>
      </c>
      <c r="K541" t="b">
        <f t="shared" si="68"/>
        <v>1</v>
      </c>
      <c r="L541" t="b">
        <f t="shared" si="68"/>
        <v>1</v>
      </c>
      <c r="M541" t="b">
        <f t="shared" si="68"/>
        <v>1</v>
      </c>
      <c r="N541" t="b">
        <f t="shared" si="68"/>
        <v>1</v>
      </c>
      <c r="O541" t="b">
        <f t="shared" si="68"/>
        <v>1</v>
      </c>
      <c r="P541" t="s">
        <v>5991</v>
      </c>
      <c r="Q541" t="s">
        <v>5992</v>
      </c>
      <c r="R541" t="s">
        <v>5993</v>
      </c>
      <c r="S541" t="s">
        <v>5994</v>
      </c>
      <c r="T541" s="1">
        <v>41277</v>
      </c>
      <c r="U541">
        <v>2012</v>
      </c>
      <c r="X541">
        <v>1</v>
      </c>
      <c r="Y541">
        <v>5</v>
      </c>
      <c r="Z541" t="s">
        <v>5995</v>
      </c>
      <c r="AA541" t="s">
        <v>5996</v>
      </c>
      <c r="AB541" t="s">
        <v>5997</v>
      </c>
      <c r="AC541" t="s">
        <v>5998</v>
      </c>
      <c r="AE541" t="s">
        <v>5999</v>
      </c>
      <c r="AF541" t="s">
        <v>6000</v>
      </c>
      <c r="AG541" t="s">
        <v>6001</v>
      </c>
      <c r="AH541" t="s">
        <v>6002</v>
      </c>
      <c r="AI541" t="s">
        <v>6003</v>
      </c>
      <c r="AK541">
        <v>2</v>
      </c>
      <c r="AM541">
        <v>13</v>
      </c>
      <c r="AN541" t="s">
        <v>42</v>
      </c>
      <c r="AO541" s="1">
        <v>41277</v>
      </c>
      <c r="AR541" t="s">
        <v>42</v>
      </c>
      <c r="AS541" t="s">
        <v>43</v>
      </c>
    </row>
    <row r="542" spans="1:47" hidden="1" x14ac:dyDescent="0.25">
      <c r="A542" t="b">
        <f t="shared" si="62"/>
        <v>0</v>
      </c>
      <c r="B542" t="b">
        <f t="shared" si="63"/>
        <v>0</v>
      </c>
      <c r="C542" t="b">
        <f t="shared" si="64"/>
        <v>0</v>
      </c>
      <c r="D542" t="b">
        <f t="shared" si="67"/>
        <v>0</v>
      </c>
      <c r="E542" t="b">
        <f t="shared" si="67"/>
        <v>0</v>
      </c>
      <c r="F542" t="b">
        <f t="shared" si="67"/>
        <v>0</v>
      </c>
      <c r="G542" t="b">
        <f t="shared" si="67"/>
        <v>0</v>
      </c>
      <c r="H542" t="b">
        <f t="shared" si="67"/>
        <v>0</v>
      </c>
      <c r="I542" t="b">
        <f t="shared" si="65"/>
        <v>1</v>
      </c>
      <c r="J542" t="b">
        <f t="shared" si="66"/>
        <v>0</v>
      </c>
      <c r="K542" t="b">
        <f t="shared" si="68"/>
        <v>0</v>
      </c>
      <c r="L542" t="b">
        <f t="shared" si="68"/>
        <v>1</v>
      </c>
      <c r="M542" t="b">
        <f t="shared" si="68"/>
        <v>0</v>
      </c>
      <c r="N542" t="b">
        <f t="shared" si="68"/>
        <v>0</v>
      </c>
      <c r="O542" t="b">
        <f t="shared" si="68"/>
        <v>1</v>
      </c>
      <c r="P542" t="s">
        <v>6004</v>
      </c>
      <c r="Q542" t="s">
        <v>6005</v>
      </c>
      <c r="R542" t="s">
        <v>6006</v>
      </c>
      <c r="S542" t="s">
        <v>5842</v>
      </c>
      <c r="T542" s="1">
        <v>43920</v>
      </c>
      <c r="U542">
        <v>2019</v>
      </c>
      <c r="X542">
        <v>1</v>
      </c>
      <c r="Y542">
        <v>5</v>
      </c>
      <c r="Z542" t="s">
        <v>6007</v>
      </c>
      <c r="AA542" t="s">
        <v>5844</v>
      </c>
      <c r="AB542" t="s">
        <v>5845</v>
      </c>
      <c r="AC542" t="s">
        <v>6008</v>
      </c>
      <c r="AE542" t="s">
        <v>6009</v>
      </c>
      <c r="AF542" t="s">
        <v>6010</v>
      </c>
      <c r="AH542" t="s">
        <v>6011</v>
      </c>
      <c r="AI542" t="s">
        <v>6012</v>
      </c>
      <c r="AK542">
        <v>2</v>
      </c>
      <c r="AM542">
        <v>14</v>
      </c>
      <c r="AN542" t="s">
        <v>42</v>
      </c>
      <c r="AO542" s="1">
        <v>43920</v>
      </c>
      <c r="AR542" t="s">
        <v>42</v>
      </c>
      <c r="AS542" t="s">
        <v>43</v>
      </c>
    </row>
    <row r="543" spans="1:47" hidden="1" x14ac:dyDescent="0.25">
      <c r="A543" t="b">
        <f t="shared" si="62"/>
        <v>0</v>
      </c>
      <c r="B543" t="b">
        <f t="shared" si="63"/>
        <v>0</v>
      </c>
      <c r="C543" t="b">
        <f t="shared" si="64"/>
        <v>0</v>
      </c>
      <c r="D543" t="b">
        <f t="shared" si="67"/>
        <v>0</v>
      </c>
      <c r="E543" t="b">
        <f t="shared" si="67"/>
        <v>0</v>
      </c>
      <c r="F543" t="b">
        <f t="shared" si="67"/>
        <v>0</v>
      </c>
      <c r="G543" t="b">
        <f t="shared" si="67"/>
        <v>0</v>
      </c>
      <c r="H543" t="b">
        <f t="shared" si="67"/>
        <v>0</v>
      </c>
      <c r="I543" t="b">
        <f t="shared" si="65"/>
        <v>0</v>
      </c>
      <c r="J543" t="b">
        <f t="shared" si="66"/>
        <v>1</v>
      </c>
      <c r="K543" t="b">
        <f t="shared" si="68"/>
        <v>1</v>
      </c>
      <c r="L543" t="b">
        <f t="shared" si="68"/>
        <v>0</v>
      </c>
      <c r="M543" t="b">
        <f t="shared" si="68"/>
        <v>0</v>
      </c>
      <c r="N543" t="b">
        <f t="shared" si="68"/>
        <v>0</v>
      </c>
      <c r="O543" t="b">
        <f t="shared" si="68"/>
        <v>1</v>
      </c>
      <c r="P543" t="s">
        <v>6013</v>
      </c>
      <c r="Q543" t="s">
        <v>6014</v>
      </c>
      <c r="R543" t="s">
        <v>6015</v>
      </c>
      <c r="S543" t="s">
        <v>3944</v>
      </c>
      <c r="T543" s="1">
        <v>40829</v>
      </c>
      <c r="U543">
        <v>2011</v>
      </c>
      <c r="X543">
        <v>67</v>
      </c>
      <c r="Y543">
        <v>72</v>
      </c>
      <c r="Z543" t="s">
        <v>6016</v>
      </c>
      <c r="AA543" t="s">
        <v>1370</v>
      </c>
      <c r="AB543" t="s">
        <v>3946</v>
      </c>
      <c r="AE543" t="s">
        <v>6017</v>
      </c>
      <c r="AG543" t="s">
        <v>6018</v>
      </c>
      <c r="AH543" t="s">
        <v>6019</v>
      </c>
      <c r="AI543" t="s">
        <v>6020</v>
      </c>
      <c r="AK543">
        <v>2</v>
      </c>
      <c r="AM543">
        <v>3</v>
      </c>
      <c r="AO543" s="1">
        <v>40829</v>
      </c>
      <c r="AR543" t="s">
        <v>42</v>
      </c>
      <c r="AS543" t="s">
        <v>43</v>
      </c>
    </row>
    <row r="544" spans="1:47" hidden="1" x14ac:dyDescent="0.25">
      <c r="A544" t="b">
        <f t="shared" si="62"/>
        <v>0</v>
      </c>
      <c r="B544" t="b">
        <f t="shared" si="63"/>
        <v>0</v>
      </c>
      <c r="C544" t="b">
        <f t="shared" si="64"/>
        <v>0</v>
      </c>
      <c r="D544" t="b">
        <f t="shared" si="67"/>
        <v>0</v>
      </c>
      <c r="E544" t="b">
        <f t="shared" si="67"/>
        <v>0</v>
      </c>
      <c r="F544" t="b">
        <f t="shared" si="67"/>
        <v>0</v>
      </c>
      <c r="G544" t="b">
        <f t="shared" si="67"/>
        <v>0</v>
      </c>
      <c r="H544" t="b">
        <f t="shared" si="67"/>
        <v>0</v>
      </c>
      <c r="I544" t="b">
        <f t="shared" si="65"/>
        <v>1</v>
      </c>
      <c r="J544" t="b">
        <f t="shared" si="66"/>
        <v>0</v>
      </c>
      <c r="K544" t="b">
        <f t="shared" si="68"/>
        <v>1</v>
      </c>
      <c r="L544" t="b">
        <f t="shared" si="68"/>
        <v>0</v>
      </c>
      <c r="M544" t="b">
        <f t="shared" si="68"/>
        <v>1</v>
      </c>
      <c r="N544" t="b">
        <f t="shared" si="68"/>
        <v>0</v>
      </c>
      <c r="O544" t="b">
        <f t="shared" si="68"/>
        <v>1</v>
      </c>
      <c r="P544" t="s">
        <v>6021</v>
      </c>
      <c r="Q544" t="s">
        <v>6022</v>
      </c>
      <c r="R544" t="s">
        <v>3315</v>
      </c>
      <c r="S544" t="s">
        <v>6023</v>
      </c>
      <c r="T544" s="1">
        <v>40798</v>
      </c>
      <c r="U544">
        <v>2011</v>
      </c>
      <c r="V544">
        <v>2</v>
      </c>
      <c r="X544">
        <v>556</v>
      </c>
      <c r="Y544">
        <v>560</v>
      </c>
      <c r="Z544" t="s">
        <v>6024</v>
      </c>
      <c r="AA544" t="s">
        <v>6025</v>
      </c>
      <c r="AB544" t="s">
        <v>6026</v>
      </c>
      <c r="AC544" t="s">
        <v>6027</v>
      </c>
      <c r="AE544" t="s">
        <v>6028</v>
      </c>
      <c r="AF544" t="s">
        <v>6029</v>
      </c>
      <c r="AG544" t="s">
        <v>6030</v>
      </c>
      <c r="AH544" t="s">
        <v>6031</v>
      </c>
      <c r="AI544" t="s">
        <v>6032</v>
      </c>
      <c r="AK544">
        <v>2</v>
      </c>
      <c r="AM544">
        <v>16</v>
      </c>
      <c r="AN544" t="s">
        <v>42</v>
      </c>
      <c r="AO544" s="1">
        <v>40798</v>
      </c>
      <c r="AR544" t="s">
        <v>42</v>
      </c>
      <c r="AS544" t="s">
        <v>43</v>
      </c>
    </row>
    <row r="545" spans="1:45" hidden="1" x14ac:dyDescent="0.25">
      <c r="A545" t="b">
        <f t="shared" si="62"/>
        <v>0</v>
      </c>
      <c r="B545" t="b">
        <f t="shared" si="63"/>
        <v>0</v>
      </c>
      <c r="C545" t="b">
        <f t="shared" si="64"/>
        <v>0</v>
      </c>
      <c r="D545" t="b">
        <f t="shared" si="67"/>
        <v>0</v>
      </c>
      <c r="E545" t="b">
        <f t="shared" si="67"/>
        <v>0</v>
      </c>
      <c r="F545" t="b">
        <f t="shared" si="67"/>
        <v>0</v>
      </c>
      <c r="G545" t="b">
        <f t="shared" si="67"/>
        <v>0</v>
      </c>
      <c r="H545" t="b">
        <f t="shared" si="67"/>
        <v>0</v>
      </c>
      <c r="I545" t="b">
        <f t="shared" si="65"/>
        <v>1</v>
      </c>
      <c r="J545" t="b">
        <f t="shared" si="66"/>
        <v>1</v>
      </c>
      <c r="K545" t="b">
        <f t="shared" si="68"/>
        <v>1</v>
      </c>
      <c r="L545" t="b">
        <f t="shared" si="68"/>
        <v>1</v>
      </c>
      <c r="M545" t="b">
        <f t="shared" si="68"/>
        <v>1</v>
      </c>
      <c r="N545" t="b">
        <f t="shared" si="68"/>
        <v>1</v>
      </c>
      <c r="O545" t="b">
        <f t="shared" si="68"/>
        <v>1</v>
      </c>
      <c r="P545" t="s">
        <v>6033</v>
      </c>
      <c r="Q545" t="s">
        <v>6034</v>
      </c>
      <c r="R545" t="s">
        <v>6035</v>
      </c>
      <c r="S545" t="s">
        <v>1029</v>
      </c>
      <c r="T545" s="1">
        <v>44826</v>
      </c>
      <c r="U545">
        <v>2022</v>
      </c>
      <c r="V545">
        <v>19</v>
      </c>
      <c r="W545">
        <v>9</v>
      </c>
      <c r="X545">
        <v>37</v>
      </c>
      <c r="Y545">
        <v>46</v>
      </c>
      <c r="Z545" t="s">
        <v>6036</v>
      </c>
      <c r="AA545" t="s">
        <v>1031</v>
      </c>
      <c r="AC545" t="s">
        <v>6037</v>
      </c>
      <c r="AE545" t="s">
        <v>6038</v>
      </c>
      <c r="AF545" t="s">
        <v>6039</v>
      </c>
      <c r="AG545" t="s">
        <v>6040</v>
      </c>
      <c r="AH545" t="s">
        <v>6041</v>
      </c>
      <c r="AI545" t="s">
        <v>6042</v>
      </c>
      <c r="AK545">
        <v>1</v>
      </c>
      <c r="AO545" s="1">
        <v>44826</v>
      </c>
      <c r="AR545" t="s">
        <v>42</v>
      </c>
      <c r="AS545" t="s">
        <v>598</v>
      </c>
    </row>
    <row r="546" spans="1:45" hidden="1" x14ac:dyDescent="0.25">
      <c r="A546" t="b">
        <f t="shared" si="62"/>
        <v>0</v>
      </c>
      <c r="B546" t="b">
        <f t="shared" si="63"/>
        <v>0</v>
      </c>
      <c r="C546" t="b">
        <f t="shared" si="64"/>
        <v>0</v>
      </c>
      <c r="D546" t="b">
        <f t="shared" si="67"/>
        <v>0</v>
      </c>
      <c r="E546" t="b">
        <f t="shared" si="67"/>
        <v>0</v>
      </c>
      <c r="F546" t="b">
        <f t="shared" si="67"/>
        <v>0</v>
      </c>
      <c r="G546" t="b">
        <f t="shared" si="67"/>
        <v>0</v>
      </c>
      <c r="H546" t="b">
        <f t="shared" si="67"/>
        <v>0</v>
      </c>
      <c r="I546" t="b">
        <f t="shared" si="65"/>
        <v>0</v>
      </c>
      <c r="J546" t="b">
        <f t="shared" si="66"/>
        <v>0</v>
      </c>
      <c r="K546" t="b">
        <f t="shared" si="68"/>
        <v>1</v>
      </c>
      <c r="L546" t="b">
        <f t="shared" si="68"/>
        <v>0</v>
      </c>
      <c r="M546" t="b">
        <f t="shared" si="68"/>
        <v>0</v>
      </c>
      <c r="N546" t="b">
        <f t="shared" si="68"/>
        <v>0</v>
      </c>
      <c r="O546" t="b">
        <f t="shared" si="68"/>
        <v>1</v>
      </c>
      <c r="P546" t="s">
        <v>6043</v>
      </c>
      <c r="Q546" t="s">
        <v>6044</v>
      </c>
      <c r="R546" t="s">
        <v>6045</v>
      </c>
      <c r="S546" t="s">
        <v>648</v>
      </c>
      <c r="T546" s="1">
        <v>41223</v>
      </c>
      <c r="U546">
        <v>2012</v>
      </c>
      <c r="X546">
        <v>1809</v>
      </c>
      <c r="Y546">
        <v>1812</v>
      </c>
      <c r="Z546" t="s">
        <v>6046</v>
      </c>
      <c r="AA546" t="s">
        <v>650</v>
      </c>
      <c r="AB546" t="s">
        <v>651</v>
      </c>
      <c r="AC546" t="s">
        <v>6047</v>
      </c>
      <c r="AE546" t="s">
        <v>6048</v>
      </c>
      <c r="AG546" t="s">
        <v>6049</v>
      </c>
      <c r="AH546" t="s">
        <v>6050</v>
      </c>
      <c r="AI546" t="s">
        <v>6051</v>
      </c>
      <c r="AK546">
        <v>1</v>
      </c>
      <c r="AM546">
        <v>14</v>
      </c>
      <c r="AN546" t="s">
        <v>42</v>
      </c>
      <c r="AO546" s="1">
        <v>41223</v>
      </c>
      <c r="AR546" t="s">
        <v>42</v>
      </c>
      <c r="AS546" t="s">
        <v>43</v>
      </c>
    </row>
    <row r="547" spans="1:45" hidden="1" x14ac:dyDescent="0.25">
      <c r="A547" t="b">
        <f t="shared" si="62"/>
        <v>0</v>
      </c>
      <c r="B547" t="b">
        <f t="shared" si="63"/>
        <v>0</v>
      </c>
      <c r="C547" t="b">
        <f t="shared" si="64"/>
        <v>1</v>
      </c>
      <c r="D547" t="b">
        <f t="shared" si="67"/>
        <v>1</v>
      </c>
      <c r="E547" t="b">
        <f t="shared" si="67"/>
        <v>1</v>
      </c>
      <c r="F547" t="b">
        <f t="shared" si="67"/>
        <v>0</v>
      </c>
      <c r="G547" t="b">
        <f t="shared" si="67"/>
        <v>1</v>
      </c>
      <c r="H547" t="b">
        <f t="shared" si="67"/>
        <v>0</v>
      </c>
      <c r="I547" t="b">
        <f t="shared" si="65"/>
        <v>1</v>
      </c>
      <c r="J547" t="b">
        <f t="shared" si="66"/>
        <v>0</v>
      </c>
      <c r="K547" t="b">
        <f t="shared" si="68"/>
        <v>0</v>
      </c>
      <c r="L547" t="b">
        <f t="shared" si="68"/>
        <v>0</v>
      </c>
      <c r="M547" t="b">
        <f t="shared" si="68"/>
        <v>0</v>
      </c>
      <c r="N547" t="b">
        <f t="shared" si="68"/>
        <v>0</v>
      </c>
      <c r="O547" t="b">
        <f t="shared" si="68"/>
        <v>1</v>
      </c>
      <c r="P547" t="s">
        <v>6052</v>
      </c>
      <c r="Q547" t="s">
        <v>6053</v>
      </c>
      <c r="R547" t="s">
        <v>6054</v>
      </c>
      <c r="S547" t="s">
        <v>6055</v>
      </c>
      <c r="T547" s="1">
        <v>42597</v>
      </c>
      <c r="U547">
        <v>2016</v>
      </c>
      <c r="X547">
        <v>1</v>
      </c>
      <c r="Y547">
        <v>6</v>
      </c>
      <c r="Z547" t="s">
        <v>6056</v>
      </c>
      <c r="AB547" t="s">
        <v>6057</v>
      </c>
      <c r="AC547" t="s">
        <v>6058</v>
      </c>
      <c r="AE547" t="s">
        <v>6059</v>
      </c>
      <c r="AF547" t="s">
        <v>6060</v>
      </c>
      <c r="AG547" t="s">
        <v>6061</v>
      </c>
      <c r="AH547" t="s">
        <v>6062</v>
      </c>
      <c r="AI547" t="s">
        <v>6063</v>
      </c>
      <c r="AK547">
        <v>1</v>
      </c>
      <c r="AM547">
        <v>14</v>
      </c>
      <c r="AN547" t="s">
        <v>42</v>
      </c>
      <c r="AO547" s="1">
        <v>42597</v>
      </c>
      <c r="AR547" t="s">
        <v>42</v>
      </c>
      <c r="AS547" t="s">
        <v>43</v>
      </c>
    </row>
    <row r="548" spans="1:45" hidden="1" x14ac:dyDescent="0.25">
      <c r="A548" t="b">
        <f t="shared" si="62"/>
        <v>0</v>
      </c>
      <c r="B548" t="b">
        <f t="shared" si="63"/>
        <v>0</v>
      </c>
      <c r="C548" t="b">
        <f t="shared" si="64"/>
        <v>0</v>
      </c>
      <c r="D548" t="b">
        <f t="shared" si="67"/>
        <v>0</v>
      </c>
      <c r="E548" t="b">
        <f t="shared" si="67"/>
        <v>0</v>
      </c>
      <c r="F548" t="b">
        <f t="shared" si="67"/>
        <v>0</v>
      </c>
      <c r="G548" t="b">
        <f t="shared" si="67"/>
        <v>0</v>
      </c>
      <c r="H548" t="b">
        <f t="shared" si="67"/>
        <v>0</v>
      </c>
      <c r="I548" t="b">
        <f t="shared" si="65"/>
        <v>1</v>
      </c>
      <c r="J548" t="b">
        <f t="shared" si="66"/>
        <v>1</v>
      </c>
      <c r="K548" t="b">
        <f t="shared" si="68"/>
        <v>1</v>
      </c>
      <c r="L548" t="b">
        <f t="shared" si="68"/>
        <v>1</v>
      </c>
      <c r="M548" t="b">
        <f t="shared" si="68"/>
        <v>1</v>
      </c>
      <c r="N548" t="b">
        <f t="shared" si="68"/>
        <v>1</v>
      </c>
      <c r="O548" t="b">
        <f t="shared" si="68"/>
        <v>1</v>
      </c>
      <c r="P548" t="s">
        <v>6064</v>
      </c>
      <c r="Q548" t="s">
        <v>6065</v>
      </c>
      <c r="R548" t="s">
        <v>6066</v>
      </c>
      <c r="S548" t="s">
        <v>6067</v>
      </c>
      <c r="T548" s="1">
        <v>41372</v>
      </c>
      <c r="U548">
        <v>2012</v>
      </c>
      <c r="X548">
        <v>1</v>
      </c>
      <c r="Y548">
        <v>6</v>
      </c>
      <c r="Z548" t="s">
        <v>6068</v>
      </c>
      <c r="AB548" t="s">
        <v>6069</v>
      </c>
      <c r="AC548" t="s">
        <v>6070</v>
      </c>
      <c r="AE548" t="s">
        <v>6071</v>
      </c>
      <c r="AF548" t="s">
        <v>6072</v>
      </c>
      <c r="AK548">
        <v>1</v>
      </c>
      <c r="AO548" s="1">
        <v>41372</v>
      </c>
      <c r="AR548" t="s">
        <v>117</v>
      </c>
      <c r="AS548" t="s">
        <v>118</v>
      </c>
    </row>
    <row r="549" spans="1:45" hidden="1" x14ac:dyDescent="0.25">
      <c r="A549" t="b">
        <f t="shared" si="62"/>
        <v>0</v>
      </c>
      <c r="B549" t="b">
        <f t="shared" si="63"/>
        <v>0</v>
      </c>
      <c r="C549" t="b">
        <f t="shared" si="64"/>
        <v>0</v>
      </c>
      <c r="D549" t="b">
        <f t="shared" si="67"/>
        <v>0</v>
      </c>
      <c r="E549" t="b">
        <f t="shared" si="67"/>
        <v>0</v>
      </c>
      <c r="F549" t="b">
        <f t="shared" si="67"/>
        <v>0</v>
      </c>
      <c r="G549" t="b">
        <f t="shared" si="67"/>
        <v>0</v>
      </c>
      <c r="H549" t="b">
        <f t="shared" si="67"/>
        <v>0</v>
      </c>
      <c r="I549" t="b">
        <f t="shared" si="65"/>
        <v>1</v>
      </c>
      <c r="J549" t="b">
        <f t="shared" si="66"/>
        <v>1</v>
      </c>
      <c r="K549" t="b">
        <f t="shared" si="68"/>
        <v>1</v>
      </c>
      <c r="L549" t="b">
        <f t="shared" si="68"/>
        <v>1</v>
      </c>
      <c r="M549" t="b">
        <f t="shared" si="68"/>
        <v>1</v>
      </c>
      <c r="N549" t="b">
        <f t="shared" si="68"/>
        <v>1</v>
      </c>
      <c r="O549" t="b">
        <f t="shared" si="68"/>
        <v>1</v>
      </c>
      <c r="P549" t="s">
        <v>6073</v>
      </c>
      <c r="Q549" t="s">
        <v>6074</v>
      </c>
      <c r="R549" t="s">
        <v>6075</v>
      </c>
      <c r="S549" t="s">
        <v>6076</v>
      </c>
      <c r="T549" s="1">
        <v>39133</v>
      </c>
      <c r="U549">
        <v>2006</v>
      </c>
      <c r="X549">
        <v>269</v>
      </c>
      <c r="Y549">
        <v>272</v>
      </c>
      <c r="Z549" t="s">
        <v>6077</v>
      </c>
      <c r="AA549" t="s">
        <v>179</v>
      </c>
      <c r="AB549" t="s">
        <v>6078</v>
      </c>
      <c r="AC549" t="s">
        <v>6079</v>
      </c>
      <c r="AE549" t="s">
        <v>6080</v>
      </c>
      <c r="AG549" t="s">
        <v>6081</v>
      </c>
      <c r="AH549" t="s">
        <v>6082</v>
      </c>
      <c r="AI549" t="s">
        <v>6083</v>
      </c>
      <c r="AK549">
        <v>1</v>
      </c>
      <c r="AM549">
        <v>1</v>
      </c>
      <c r="AN549" t="s">
        <v>42</v>
      </c>
      <c r="AO549" s="1">
        <v>39133</v>
      </c>
      <c r="AR549" t="s">
        <v>42</v>
      </c>
      <c r="AS549" t="s">
        <v>43</v>
      </c>
    </row>
    <row r="550" spans="1:45" hidden="1" x14ac:dyDescent="0.25">
      <c r="A550" t="b">
        <f t="shared" si="62"/>
        <v>0</v>
      </c>
      <c r="B550" t="b">
        <f t="shared" si="63"/>
        <v>0</v>
      </c>
      <c r="C550" t="b">
        <f t="shared" si="64"/>
        <v>0</v>
      </c>
      <c r="D550" t="b">
        <f t="shared" si="67"/>
        <v>0</v>
      </c>
      <c r="E550" t="b">
        <f t="shared" si="67"/>
        <v>0</v>
      </c>
      <c r="F550" t="b">
        <f t="shared" si="67"/>
        <v>0</v>
      </c>
      <c r="G550" t="b">
        <f t="shared" si="67"/>
        <v>0</v>
      </c>
      <c r="H550" t="b">
        <f t="shared" si="67"/>
        <v>0</v>
      </c>
      <c r="I550" t="b">
        <f t="shared" si="65"/>
        <v>1</v>
      </c>
      <c r="J550" t="b">
        <f t="shared" si="66"/>
        <v>0</v>
      </c>
      <c r="K550" t="b">
        <f t="shared" si="68"/>
        <v>1</v>
      </c>
      <c r="L550" t="b">
        <f t="shared" si="68"/>
        <v>1</v>
      </c>
      <c r="M550" t="b">
        <f t="shared" si="68"/>
        <v>0</v>
      </c>
      <c r="N550" t="b">
        <f t="shared" si="68"/>
        <v>1</v>
      </c>
      <c r="O550" t="b">
        <f t="shared" si="68"/>
        <v>1</v>
      </c>
      <c r="P550" t="s">
        <v>6084</v>
      </c>
      <c r="Q550" t="s">
        <v>6085</v>
      </c>
      <c r="R550" t="s">
        <v>6086</v>
      </c>
      <c r="S550" t="s">
        <v>6087</v>
      </c>
      <c r="T550" s="1">
        <v>40015</v>
      </c>
      <c r="U550">
        <v>2009</v>
      </c>
      <c r="X550">
        <v>584</v>
      </c>
      <c r="Y550">
        <v>590</v>
      </c>
      <c r="Z550" t="s">
        <v>6088</v>
      </c>
      <c r="AB550" t="s">
        <v>6089</v>
      </c>
      <c r="AC550" t="s">
        <v>6090</v>
      </c>
      <c r="AE550" t="s">
        <v>6091</v>
      </c>
      <c r="AG550" t="s">
        <v>6092</v>
      </c>
      <c r="AH550" t="s">
        <v>6093</v>
      </c>
      <c r="AI550" t="s">
        <v>6094</v>
      </c>
      <c r="AK550">
        <v>1</v>
      </c>
      <c r="AM550">
        <v>10</v>
      </c>
      <c r="AN550" t="s">
        <v>42</v>
      </c>
      <c r="AO550" s="1">
        <v>40015</v>
      </c>
      <c r="AR550" t="s">
        <v>42</v>
      </c>
      <c r="AS550" t="s">
        <v>43</v>
      </c>
    </row>
    <row r="551" spans="1:45" hidden="1" x14ac:dyDescent="0.25">
      <c r="A551" t="b">
        <f t="shared" si="62"/>
        <v>0</v>
      </c>
      <c r="B551" t="b">
        <f t="shared" si="63"/>
        <v>0</v>
      </c>
      <c r="C551" t="b">
        <f t="shared" si="64"/>
        <v>0</v>
      </c>
      <c r="D551" t="b">
        <f t="shared" si="67"/>
        <v>0</v>
      </c>
      <c r="E551" t="b">
        <f t="shared" si="67"/>
        <v>0</v>
      </c>
      <c r="F551" t="b">
        <f t="shared" si="67"/>
        <v>0</v>
      </c>
      <c r="G551" t="b">
        <f t="shared" si="67"/>
        <v>0</v>
      </c>
      <c r="H551" t="b">
        <f t="shared" si="67"/>
        <v>0</v>
      </c>
      <c r="I551" t="b">
        <f t="shared" si="65"/>
        <v>1</v>
      </c>
      <c r="J551" t="b">
        <f t="shared" si="66"/>
        <v>1</v>
      </c>
      <c r="K551" t="b">
        <f t="shared" si="68"/>
        <v>1</v>
      </c>
      <c r="L551" t="b">
        <f t="shared" si="68"/>
        <v>0</v>
      </c>
      <c r="M551" t="b">
        <f t="shared" si="68"/>
        <v>1</v>
      </c>
      <c r="N551" t="b">
        <f t="shared" si="68"/>
        <v>0</v>
      </c>
      <c r="O551" t="b">
        <f t="shared" si="68"/>
        <v>1</v>
      </c>
      <c r="P551" t="s">
        <v>6095</v>
      </c>
      <c r="Q551" t="s">
        <v>6096</v>
      </c>
      <c r="R551" t="s">
        <v>6097</v>
      </c>
      <c r="S551" t="s">
        <v>6098</v>
      </c>
      <c r="T551" s="1">
        <v>38117</v>
      </c>
      <c r="U551">
        <v>2003</v>
      </c>
      <c r="V551">
        <v>4</v>
      </c>
      <c r="X551">
        <v>2650</v>
      </c>
      <c r="Y551" t="s">
        <v>6099</v>
      </c>
      <c r="Z551" t="s">
        <v>6100</v>
      </c>
      <c r="AB551" t="s">
        <v>6101</v>
      </c>
      <c r="AC551" t="s">
        <v>6102</v>
      </c>
      <c r="AE551" t="s">
        <v>6103</v>
      </c>
      <c r="AG551" t="s">
        <v>6104</v>
      </c>
      <c r="AH551" t="s">
        <v>6105</v>
      </c>
      <c r="AI551" t="s">
        <v>6106</v>
      </c>
      <c r="AK551">
        <v>1</v>
      </c>
      <c r="AM551">
        <v>5</v>
      </c>
      <c r="AN551" t="s">
        <v>42</v>
      </c>
      <c r="AO551" s="1">
        <v>38117</v>
      </c>
      <c r="AR551" t="s">
        <v>42</v>
      </c>
      <c r="AS551" t="s">
        <v>43</v>
      </c>
    </row>
    <row r="552" spans="1:45" hidden="1" x14ac:dyDescent="0.25">
      <c r="A552" t="b">
        <f t="shared" si="62"/>
        <v>0</v>
      </c>
      <c r="B552" t="b">
        <f t="shared" si="63"/>
        <v>0</v>
      </c>
      <c r="C552" t="b">
        <f t="shared" si="64"/>
        <v>0</v>
      </c>
      <c r="D552" t="b">
        <f t="shared" si="67"/>
        <v>0</v>
      </c>
      <c r="E552" t="b">
        <f t="shared" si="67"/>
        <v>0</v>
      </c>
      <c r="F552" t="b">
        <f t="shared" si="67"/>
        <v>0</v>
      </c>
      <c r="G552" t="b">
        <f t="shared" si="67"/>
        <v>0</v>
      </c>
      <c r="H552" t="b">
        <f t="shared" si="67"/>
        <v>0</v>
      </c>
      <c r="I552" t="b">
        <f t="shared" si="65"/>
        <v>1</v>
      </c>
      <c r="J552" t="b">
        <f t="shared" si="66"/>
        <v>0</v>
      </c>
      <c r="K552" t="b">
        <f t="shared" si="68"/>
        <v>1</v>
      </c>
      <c r="L552" t="b">
        <f t="shared" si="68"/>
        <v>0</v>
      </c>
      <c r="M552" t="b">
        <f t="shared" si="68"/>
        <v>0</v>
      </c>
      <c r="N552" t="b">
        <f t="shared" si="68"/>
        <v>1</v>
      </c>
      <c r="O552" t="b">
        <f t="shared" si="68"/>
        <v>1</v>
      </c>
      <c r="P552" t="s">
        <v>6107</v>
      </c>
      <c r="Q552" t="s">
        <v>6108</v>
      </c>
      <c r="R552" t="s">
        <v>6109</v>
      </c>
      <c r="S552" t="s">
        <v>4164</v>
      </c>
      <c r="T552" s="1">
        <v>41305</v>
      </c>
      <c r="U552">
        <v>2012</v>
      </c>
      <c r="X552">
        <v>402</v>
      </c>
      <c r="Y552">
        <v>407</v>
      </c>
      <c r="Z552" t="s">
        <v>6110</v>
      </c>
      <c r="AB552" t="s">
        <v>4166</v>
      </c>
      <c r="AC552" t="s">
        <v>6111</v>
      </c>
      <c r="AE552" t="s">
        <v>6112</v>
      </c>
      <c r="AF552" t="s">
        <v>6113</v>
      </c>
      <c r="AG552" t="s">
        <v>6114</v>
      </c>
      <c r="AH552" t="s">
        <v>6115</v>
      </c>
      <c r="AI552" t="s">
        <v>6116</v>
      </c>
      <c r="AK552">
        <v>1</v>
      </c>
      <c r="AM552">
        <v>8</v>
      </c>
      <c r="AN552" t="s">
        <v>42</v>
      </c>
      <c r="AO552" s="1">
        <v>41305</v>
      </c>
      <c r="AR552" t="s">
        <v>42</v>
      </c>
      <c r="AS552" t="s">
        <v>43</v>
      </c>
    </row>
    <row r="553" spans="1:45" hidden="1" x14ac:dyDescent="0.25">
      <c r="A553" t="b">
        <f t="shared" si="62"/>
        <v>0</v>
      </c>
      <c r="B553" t="b">
        <f t="shared" si="63"/>
        <v>0</v>
      </c>
      <c r="C553" t="b">
        <f t="shared" si="64"/>
        <v>0</v>
      </c>
      <c r="D553" t="b">
        <f t="shared" si="67"/>
        <v>0</v>
      </c>
      <c r="E553" t="b">
        <f t="shared" si="67"/>
        <v>0</v>
      </c>
      <c r="F553" t="b">
        <f t="shared" si="67"/>
        <v>0</v>
      </c>
      <c r="G553" t="b">
        <f t="shared" si="67"/>
        <v>0</v>
      </c>
      <c r="H553" t="b">
        <f t="shared" si="67"/>
        <v>0</v>
      </c>
      <c r="I553" t="b">
        <f t="shared" si="65"/>
        <v>0</v>
      </c>
      <c r="J553" t="b">
        <f t="shared" si="66"/>
        <v>0</v>
      </c>
      <c r="K553" t="b">
        <f t="shared" si="68"/>
        <v>1</v>
      </c>
      <c r="L553" t="b">
        <f t="shared" si="68"/>
        <v>0</v>
      </c>
      <c r="M553" t="b">
        <f t="shared" si="68"/>
        <v>1</v>
      </c>
      <c r="N553" t="b">
        <f t="shared" si="68"/>
        <v>0</v>
      </c>
      <c r="O553" t="b">
        <f t="shared" si="68"/>
        <v>1</v>
      </c>
      <c r="P553" t="s">
        <v>6117</v>
      </c>
      <c r="Q553" t="s">
        <v>6118</v>
      </c>
      <c r="R553" t="s">
        <v>6119</v>
      </c>
      <c r="S553" t="s">
        <v>1156</v>
      </c>
      <c r="T553" s="1">
        <v>39738</v>
      </c>
      <c r="U553">
        <v>2008</v>
      </c>
      <c r="X553">
        <v>259</v>
      </c>
      <c r="Y553">
        <v>264</v>
      </c>
      <c r="Z553" t="s">
        <v>6120</v>
      </c>
      <c r="AA553" t="s">
        <v>1158</v>
      </c>
      <c r="AB553" t="s">
        <v>1159</v>
      </c>
      <c r="AC553" t="s">
        <v>6121</v>
      </c>
      <c r="AE553" t="s">
        <v>6122</v>
      </c>
      <c r="AG553" t="s">
        <v>6123</v>
      </c>
      <c r="AH553" t="s">
        <v>6124</v>
      </c>
      <c r="AI553" t="s">
        <v>6125</v>
      </c>
      <c r="AK553">
        <v>1</v>
      </c>
      <c r="AM553">
        <v>21</v>
      </c>
      <c r="AN553" t="s">
        <v>42</v>
      </c>
      <c r="AO553" s="1">
        <v>39738</v>
      </c>
      <c r="AR553" t="s">
        <v>42</v>
      </c>
      <c r="AS553" t="s">
        <v>43</v>
      </c>
    </row>
    <row r="554" spans="1:45" x14ac:dyDescent="0.25">
      <c r="A554" t="b">
        <f t="shared" si="62"/>
        <v>1</v>
      </c>
      <c r="B554" t="b">
        <f t="shared" si="63"/>
        <v>0</v>
      </c>
      <c r="C554" t="b">
        <f t="shared" si="64"/>
        <v>1</v>
      </c>
      <c r="D554" t="b">
        <f t="shared" si="67"/>
        <v>0</v>
      </c>
      <c r="E554" t="b">
        <f t="shared" si="67"/>
        <v>0</v>
      </c>
      <c r="F554" t="b">
        <f t="shared" si="67"/>
        <v>0</v>
      </c>
      <c r="G554" t="b">
        <f t="shared" si="67"/>
        <v>0</v>
      </c>
      <c r="H554" t="b">
        <f t="shared" si="67"/>
        <v>0</v>
      </c>
      <c r="I554" t="b">
        <f t="shared" si="65"/>
        <v>1</v>
      </c>
      <c r="J554" t="b">
        <f t="shared" si="66"/>
        <v>1</v>
      </c>
      <c r="K554" t="b">
        <f t="shared" si="68"/>
        <v>1</v>
      </c>
      <c r="L554" t="b">
        <f t="shared" si="68"/>
        <v>1</v>
      </c>
      <c r="M554" t="b">
        <f t="shared" si="68"/>
        <v>1</v>
      </c>
      <c r="N554" t="b">
        <f t="shared" si="68"/>
        <v>1</v>
      </c>
      <c r="O554" t="b">
        <f t="shared" si="68"/>
        <v>1</v>
      </c>
      <c r="P554" t="s">
        <v>6126</v>
      </c>
      <c r="Q554" t="s">
        <v>6127</v>
      </c>
      <c r="R554" t="s">
        <v>6128</v>
      </c>
      <c r="S554" t="s">
        <v>6129</v>
      </c>
      <c r="T554" s="1">
        <v>44832</v>
      </c>
      <c r="U554">
        <v>2022</v>
      </c>
      <c r="X554">
        <v>2446</v>
      </c>
      <c r="Y554">
        <v>2449</v>
      </c>
      <c r="Z554" t="s">
        <v>6130</v>
      </c>
      <c r="AA554" t="s">
        <v>650</v>
      </c>
      <c r="AB554" t="s">
        <v>6131</v>
      </c>
      <c r="AC554" t="s">
        <v>6132</v>
      </c>
      <c r="AE554" t="s">
        <v>6133</v>
      </c>
      <c r="AF554" t="s">
        <v>6134</v>
      </c>
      <c r="AG554" t="s">
        <v>6135</v>
      </c>
      <c r="AH554" t="s">
        <v>6136</v>
      </c>
      <c r="AI554" t="s">
        <v>6137</v>
      </c>
      <c r="AK554">
        <v>1</v>
      </c>
      <c r="AM554">
        <v>29</v>
      </c>
      <c r="AN554" t="s">
        <v>42</v>
      </c>
      <c r="AO554" s="1">
        <v>44832</v>
      </c>
      <c r="AR554" t="s">
        <v>42</v>
      </c>
      <c r="AS554" t="s">
        <v>43</v>
      </c>
    </row>
    <row r="555" spans="1:45" hidden="1" x14ac:dyDescent="0.25">
      <c r="A555" t="b">
        <f t="shared" si="62"/>
        <v>0</v>
      </c>
      <c r="B555" t="b">
        <f t="shared" si="63"/>
        <v>0</v>
      </c>
      <c r="C555" t="b">
        <f t="shared" si="64"/>
        <v>0</v>
      </c>
      <c r="D555" t="b">
        <f t="shared" si="67"/>
        <v>0</v>
      </c>
      <c r="E555" t="b">
        <f t="shared" si="67"/>
        <v>0</v>
      </c>
      <c r="F555" t="b">
        <f t="shared" si="67"/>
        <v>0</v>
      </c>
      <c r="G555" t="b">
        <f t="shared" si="67"/>
        <v>0</v>
      </c>
      <c r="H555" t="b">
        <f t="shared" si="67"/>
        <v>0</v>
      </c>
      <c r="I555" t="b">
        <f t="shared" si="65"/>
        <v>1</v>
      </c>
      <c r="J555" t="b">
        <f t="shared" si="66"/>
        <v>1</v>
      </c>
      <c r="K555" t="b">
        <f t="shared" si="68"/>
        <v>1</v>
      </c>
      <c r="L555" t="b">
        <f t="shared" si="68"/>
        <v>1</v>
      </c>
      <c r="M555" t="b">
        <f t="shared" si="68"/>
        <v>1</v>
      </c>
      <c r="N555" t="b">
        <f t="shared" si="68"/>
        <v>1</v>
      </c>
      <c r="O555" t="b">
        <f t="shared" si="68"/>
        <v>1</v>
      </c>
      <c r="P555" t="s">
        <v>6138</v>
      </c>
      <c r="Q555" t="s">
        <v>6139</v>
      </c>
      <c r="R555" t="s">
        <v>6140</v>
      </c>
      <c r="S555" t="s">
        <v>1029</v>
      </c>
      <c r="T555" s="1">
        <v>43928</v>
      </c>
      <c r="U555">
        <v>2020</v>
      </c>
      <c r="V555">
        <v>17</v>
      </c>
      <c r="W555">
        <v>3</v>
      </c>
      <c r="X555">
        <v>26</v>
      </c>
      <c r="Y555">
        <v>35</v>
      </c>
      <c r="Z555" t="s">
        <v>6141</v>
      </c>
      <c r="AA555" t="s">
        <v>1031</v>
      </c>
      <c r="AC555" t="s">
        <v>6142</v>
      </c>
      <c r="AE555" t="s">
        <v>6143</v>
      </c>
      <c r="AF555" t="s">
        <v>6144</v>
      </c>
      <c r="AG555" t="s">
        <v>6145</v>
      </c>
      <c r="AH555" t="s">
        <v>6146</v>
      </c>
      <c r="AI555" t="s">
        <v>6147</v>
      </c>
      <c r="AK555">
        <v>1</v>
      </c>
      <c r="AO555" s="1">
        <v>43928</v>
      </c>
      <c r="AR555" t="s">
        <v>42</v>
      </c>
      <c r="AS555" t="s">
        <v>598</v>
      </c>
    </row>
    <row r="556" spans="1:45" hidden="1" x14ac:dyDescent="0.25">
      <c r="A556" t="b">
        <f t="shared" si="62"/>
        <v>0</v>
      </c>
      <c r="B556" t="b">
        <f t="shared" si="63"/>
        <v>0</v>
      </c>
      <c r="C556" t="b">
        <f t="shared" si="64"/>
        <v>0</v>
      </c>
      <c r="D556" t="b">
        <f t="shared" si="67"/>
        <v>0</v>
      </c>
      <c r="E556" t="b">
        <f t="shared" si="67"/>
        <v>0</v>
      </c>
      <c r="F556" t="b">
        <f t="shared" si="67"/>
        <v>0</v>
      </c>
      <c r="G556" t="b">
        <f t="shared" si="67"/>
        <v>0</v>
      </c>
      <c r="H556" t="b">
        <f t="shared" si="67"/>
        <v>0</v>
      </c>
      <c r="I556" t="b">
        <f t="shared" si="65"/>
        <v>0</v>
      </c>
      <c r="J556" t="b">
        <f t="shared" si="66"/>
        <v>0</v>
      </c>
      <c r="K556" t="b">
        <f t="shared" si="68"/>
        <v>1</v>
      </c>
      <c r="L556" t="b">
        <f t="shared" si="68"/>
        <v>0</v>
      </c>
      <c r="M556" t="b">
        <f t="shared" si="68"/>
        <v>0</v>
      </c>
      <c r="N556" t="b">
        <f t="shared" si="68"/>
        <v>0</v>
      </c>
      <c r="O556" t="b">
        <f t="shared" si="68"/>
        <v>1</v>
      </c>
      <c r="P556" t="s">
        <v>6148</v>
      </c>
      <c r="Q556" t="s">
        <v>6149</v>
      </c>
      <c r="R556" t="s">
        <v>6150</v>
      </c>
      <c r="S556" t="s">
        <v>3418</v>
      </c>
      <c r="T556" s="1">
        <v>37474</v>
      </c>
      <c r="U556">
        <v>1999</v>
      </c>
      <c r="V556">
        <v>5</v>
      </c>
      <c r="X556">
        <v>2751</v>
      </c>
      <c r="Y556" t="s">
        <v>6151</v>
      </c>
      <c r="Z556" t="s">
        <v>6152</v>
      </c>
      <c r="AB556" t="s">
        <v>3421</v>
      </c>
      <c r="AC556" t="s">
        <v>6153</v>
      </c>
      <c r="AE556" t="s">
        <v>6154</v>
      </c>
      <c r="AG556" t="s">
        <v>6155</v>
      </c>
      <c r="AH556" t="s">
        <v>6156</v>
      </c>
      <c r="AI556" t="s">
        <v>6157</v>
      </c>
      <c r="AK556">
        <v>1</v>
      </c>
      <c r="AM556">
        <v>5</v>
      </c>
      <c r="AN556" t="s">
        <v>42</v>
      </c>
      <c r="AO556" s="1">
        <v>37474</v>
      </c>
      <c r="AR556" t="s">
        <v>42</v>
      </c>
      <c r="AS556" t="s">
        <v>43</v>
      </c>
    </row>
    <row r="557" spans="1:45" hidden="1" x14ac:dyDescent="0.25">
      <c r="A557" t="b">
        <f t="shared" si="62"/>
        <v>0</v>
      </c>
      <c r="B557" t="b">
        <f t="shared" si="63"/>
        <v>0</v>
      </c>
      <c r="C557" t="b">
        <f t="shared" si="64"/>
        <v>0</v>
      </c>
      <c r="D557" t="b">
        <f t="shared" si="67"/>
        <v>0</v>
      </c>
      <c r="E557" t="b">
        <f t="shared" si="67"/>
        <v>0</v>
      </c>
      <c r="F557" t="b">
        <f t="shared" si="67"/>
        <v>0</v>
      </c>
      <c r="G557" t="b">
        <f t="shared" si="67"/>
        <v>0</v>
      </c>
      <c r="H557" t="b">
        <f t="shared" si="67"/>
        <v>0</v>
      </c>
      <c r="I557" t="b">
        <f t="shared" si="65"/>
        <v>0</v>
      </c>
      <c r="J557" t="b">
        <f t="shared" si="66"/>
        <v>0</v>
      </c>
      <c r="K557" t="b">
        <f t="shared" si="68"/>
        <v>1</v>
      </c>
      <c r="L557" t="b">
        <f t="shared" si="68"/>
        <v>0</v>
      </c>
      <c r="M557" t="b">
        <f t="shared" si="68"/>
        <v>0</v>
      </c>
      <c r="N557" t="b">
        <f t="shared" si="68"/>
        <v>0</v>
      </c>
      <c r="O557" t="b">
        <f t="shared" si="68"/>
        <v>1</v>
      </c>
      <c r="P557" t="s">
        <v>6158</v>
      </c>
      <c r="Q557" t="s">
        <v>6159</v>
      </c>
      <c r="R557" t="s">
        <v>6160</v>
      </c>
      <c r="S557" t="s">
        <v>4731</v>
      </c>
      <c r="T557" s="1">
        <v>42320</v>
      </c>
      <c r="U557">
        <v>2015</v>
      </c>
      <c r="X557">
        <v>3215</v>
      </c>
      <c r="Y557">
        <v>3218</v>
      </c>
      <c r="Z557" t="s">
        <v>6161</v>
      </c>
      <c r="AA557" t="s">
        <v>650</v>
      </c>
      <c r="AB557" t="s">
        <v>4733</v>
      </c>
      <c r="AC557" t="s">
        <v>6162</v>
      </c>
      <c r="AE557" t="s">
        <v>6163</v>
      </c>
      <c r="AF557" t="s">
        <v>6164</v>
      </c>
      <c r="AG557" t="s">
        <v>6165</v>
      </c>
      <c r="AH557" t="s">
        <v>6166</v>
      </c>
      <c r="AI557" t="s">
        <v>6167</v>
      </c>
      <c r="AK557">
        <v>1</v>
      </c>
      <c r="AM557">
        <v>16</v>
      </c>
      <c r="AN557" t="s">
        <v>42</v>
      </c>
      <c r="AO557" s="1">
        <v>42320</v>
      </c>
      <c r="AR557" t="s">
        <v>42</v>
      </c>
      <c r="AS557" t="s">
        <v>43</v>
      </c>
    </row>
    <row r="558" spans="1:45" hidden="1" x14ac:dyDescent="0.25">
      <c r="A558" t="b">
        <f t="shared" si="62"/>
        <v>0</v>
      </c>
      <c r="B558" t="b">
        <f t="shared" si="63"/>
        <v>0</v>
      </c>
      <c r="C558" t="b">
        <f t="shared" si="64"/>
        <v>0</v>
      </c>
      <c r="D558" t="b">
        <f t="shared" si="67"/>
        <v>0</v>
      </c>
      <c r="E558" t="b">
        <f t="shared" si="67"/>
        <v>0</v>
      </c>
      <c r="F558" t="b">
        <f t="shared" si="67"/>
        <v>0</v>
      </c>
      <c r="G558" t="b">
        <f t="shared" si="67"/>
        <v>0</v>
      </c>
      <c r="H558" t="b">
        <f t="shared" si="67"/>
        <v>0</v>
      </c>
      <c r="I558" t="b">
        <f t="shared" si="65"/>
        <v>1</v>
      </c>
      <c r="J558" t="b">
        <f t="shared" si="66"/>
        <v>1</v>
      </c>
      <c r="K558" t="b">
        <f t="shared" si="68"/>
        <v>1</v>
      </c>
      <c r="L558" t="b">
        <f t="shared" si="68"/>
        <v>1</v>
      </c>
      <c r="M558" t="b">
        <f t="shared" si="68"/>
        <v>1</v>
      </c>
      <c r="N558" t="b">
        <f t="shared" si="68"/>
        <v>1</v>
      </c>
      <c r="O558" t="b">
        <f t="shared" si="68"/>
        <v>1</v>
      </c>
      <c r="P558" t="s">
        <v>6168</v>
      </c>
      <c r="Q558" t="s">
        <v>6169</v>
      </c>
      <c r="R558" t="s">
        <v>6170</v>
      </c>
      <c r="S558" t="s">
        <v>6171</v>
      </c>
      <c r="T558" s="1">
        <v>44571</v>
      </c>
      <c r="U558">
        <v>2021</v>
      </c>
      <c r="X558">
        <v>1</v>
      </c>
      <c r="Y558">
        <v>5</v>
      </c>
      <c r="Z558" t="s">
        <v>6172</v>
      </c>
      <c r="AB558" t="s">
        <v>6173</v>
      </c>
      <c r="AC558" t="s">
        <v>6174</v>
      </c>
      <c r="AE558" t="s">
        <v>6175</v>
      </c>
      <c r="AF558" t="s">
        <v>6176</v>
      </c>
      <c r="AG558" t="s">
        <v>6177</v>
      </c>
      <c r="AH558" t="s">
        <v>6178</v>
      </c>
      <c r="AI558" t="s">
        <v>6179</v>
      </c>
      <c r="AK558">
        <v>1</v>
      </c>
      <c r="AM558">
        <v>11</v>
      </c>
      <c r="AN558" t="s">
        <v>42</v>
      </c>
      <c r="AO558" s="1">
        <v>44571</v>
      </c>
      <c r="AR558" t="s">
        <v>42</v>
      </c>
      <c r="AS558" t="s">
        <v>43</v>
      </c>
    </row>
    <row r="559" spans="1:45" hidden="1" x14ac:dyDescent="0.25">
      <c r="A559" t="b">
        <f t="shared" si="62"/>
        <v>0</v>
      </c>
      <c r="B559" t="b">
        <f t="shared" si="63"/>
        <v>0</v>
      </c>
      <c r="C559" t="b">
        <f t="shared" si="64"/>
        <v>0</v>
      </c>
      <c r="D559" t="b">
        <f t="shared" si="67"/>
        <v>0</v>
      </c>
      <c r="E559" t="b">
        <f t="shared" si="67"/>
        <v>0</v>
      </c>
      <c r="F559" t="b">
        <f t="shared" si="67"/>
        <v>0</v>
      </c>
      <c r="G559" t="b">
        <f t="shared" si="67"/>
        <v>0</v>
      </c>
      <c r="H559" t="b">
        <f t="shared" si="67"/>
        <v>0</v>
      </c>
      <c r="I559" t="b">
        <f t="shared" si="65"/>
        <v>1</v>
      </c>
      <c r="J559" t="b">
        <f t="shared" si="66"/>
        <v>0</v>
      </c>
      <c r="K559" t="b">
        <f t="shared" si="68"/>
        <v>1</v>
      </c>
      <c r="L559" t="b">
        <f t="shared" si="68"/>
        <v>1</v>
      </c>
      <c r="M559" t="b">
        <f t="shared" si="68"/>
        <v>0</v>
      </c>
      <c r="N559" t="b">
        <f t="shared" si="68"/>
        <v>0</v>
      </c>
      <c r="O559" t="b">
        <f t="shared" si="68"/>
        <v>1</v>
      </c>
      <c r="P559" t="s">
        <v>6180</v>
      </c>
      <c r="Q559" t="s">
        <v>6181</v>
      </c>
      <c r="R559" t="s">
        <v>6182</v>
      </c>
      <c r="S559" t="s">
        <v>4847</v>
      </c>
      <c r="T559" s="1">
        <v>39836</v>
      </c>
      <c r="U559">
        <v>2008</v>
      </c>
      <c r="X559">
        <v>1</v>
      </c>
      <c r="Y559">
        <v>4</v>
      </c>
      <c r="Z559" t="s">
        <v>6183</v>
      </c>
      <c r="AA559" t="s">
        <v>4849</v>
      </c>
      <c r="AB559" t="s">
        <v>4850</v>
      </c>
      <c r="AC559" t="s">
        <v>6184</v>
      </c>
      <c r="AE559" t="s">
        <v>6185</v>
      </c>
      <c r="AG559" t="s">
        <v>6186</v>
      </c>
      <c r="AH559" t="s">
        <v>6187</v>
      </c>
      <c r="AI559" t="s">
        <v>6188</v>
      </c>
      <c r="AK559">
        <v>1</v>
      </c>
      <c r="AL559">
        <v>3</v>
      </c>
      <c r="AM559">
        <v>11</v>
      </c>
      <c r="AN559" t="s">
        <v>42</v>
      </c>
      <c r="AO559" s="1">
        <v>39836</v>
      </c>
      <c r="AR559" t="s">
        <v>42</v>
      </c>
      <c r="AS559" t="s">
        <v>43</v>
      </c>
    </row>
    <row r="560" spans="1:45" hidden="1" x14ac:dyDescent="0.25">
      <c r="A560" t="b">
        <f t="shared" si="62"/>
        <v>0</v>
      </c>
      <c r="B560" t="b">
        <f t="shared" si="63"/>
        <v>0</v>
      </c>
      <c r="C560" t="b">
        <f t="shared" si="64"/>
        <v>0</v>
      </c>
      <c r="D560" t="b">
        <f t="shared" si="67"/>
        <v>0</v>
      </c>
      <c r="E560" t="b">
        <f t="shared" si="67"/>
        <v>0</v>
      </c>
      <c r="F560" t="b">
        <f t="shared" si="67"/>
        <v>0</v>
      </c>
      <c r="G560" t="b">
        <f t="shared" si="67"/>
        <v>0</v>
      </c>
      <c r="H560" t="b">
        <f t="shared" si="67"/>
        <v>0</v>
      </c>
      <c r="I560" t="b">
        <f t="shared" si="65"/>
        <v>1</v>
      </c>
      <c r="J560" t="b">
        <f t="shared" si="66"/>
        <v>1</v>
      </c>
      <c r="K560" t="b">
        <f t="shared" si="68"/>
        <v>1</v>
      </c>
      <c r="L560" t="b">
        <f t="shared" si="68"/>
        <v>1</v>
      </c>
      <c r="M560" t="b">
        <f t="shared" si="68"/>
        <v>1</v>
      </c>
      <c r="N560" t="b">
        <f t="shared" si="68"/>
        <v>1</v>
      </c>
      <c r="O560" t="b">
        <f t="shared" si="68"/>
        <v>1</v>
      </c>
      <c r="P560" t="s">
        <v>6189</v>
      </c>
      <c r="Q560" t="s">
        <v>6190</v>
      </c>
      <c r="R560" t="s">
        <v>6191</v>
      </c>
      <c r="S560" t="s">
        <v>6192</v>
      </c>
      <c r="T560" s="1">
        <v>39349</v>
      </c>
      <c r="U560">
        <v>2007</v>
      </c>
      <c r="X560">
        <v>1</v>
      </c>
      <c r="Y560">
        <v>5</v>
      </c>
      <c r="Z560" t="s">
        <v>6193</v>
      </c>
      <c r="AA560" t="s">
        <v>6194</v>
      </c>
      <c r="AB560" t="s">
        <v>6195</v>
      </c>
      <c r="AC560" t="s">
        <v>6196</v>
      </c>
      <c r="AE560" t="s">
        <v>6197</v>
      </c>
      <c r="AG560" t="s">
        <v>6198</v>
      </c>
      <c r="AH560" t="s">
        <v>6199</v>
      </c>
      <c r="AI560" t="s">
        <v>6200</v>
      </c>
      <c r="AK560">
        <v>1</v>
      </c>
      <c r="AM560">
        <v>8</v>
      </c>
      <c r="AN560" t="s">
        <v>42</v>
      </c>
      <c r="AO560" s="1">
        <v>39349</v>
      </c>
      <c r="AR560" t="s">
        <v>42</v>
      </c>
      <c r="AS560" t="s">
        <v>43</v>
      </c>
    </row>
    <row r="561" spans="1:45" hidden="1" x14ac:dyDescent="0.25">
      <c r="A561" t="b">
        <f t="shared" si="62"/>
        <v>0</v>
      </c>
      <c r="B561" t="b">
        <f t="shared" si="63"/>
        <v>0</v>
      </c>
      <c r="C561" t="b">
        <f t="shared" si="64"/>
        <v>0</v>
      </c>
      <c r="D561" t="b">
        <f t="shared" si="67"/>
        <v>0</v>
      </c>
      <c r="E561" t="b">
        <f t="shared" si="67"/>
        <v>0</v>
      </c>
      <c r="F561" t="b">
        <f t="shared" si="67"/>
        <v>0</v>
      </c>
      <c r="G561" t="b">
        <f t="shared" si="67"/>
        <v>0</v>
      </c>
      <c r="H561" t="b">
        <f t="shared" si="67"/>
        <v>0</v>
      </c>
      <c r="I561" t="b">
        <f t="shared" si="65"/>
        <v>1</v>
      </c>
      <c r="J561" t="b">
        <f t="shared" si="66"/>
        <v>1</v>
      </c>
      <c r="K561" t="b">
        <f t="shared" si="68"/>
        <v>1</v>
      </c>
      <c r="L561" t="b">
        <f t="shared" si="68"/>
        <v>1</v>
      </c>
      <c r="M561" t="b">
        <f t="shared" si="68"/>
        <v>1</v>
      </c>
      <c r="N561" t="b">
        <f t="shared" si="68"/>
        <v>1</v>
      </c>
      <c r="O561" t="b">
        <f t="shared" si="68"/>
        <v>1</v>
      </c>
      <c r="P561" t="s">
        <v>6201</v>
      </c>
      <c r="Q561" t="s">
        <v>6202</v>
      </c>
      <c r="R561" t="s">
        <v>6203</v>
      </c>
      <c r="S561" t="s">
        <v>6204</v>
      </c>
      <c r="T561" s="1">
        <v>40690</v>
      </c>
      <c r="U561">
        <v>2011</v>
      </c>
      <c r="X561">
        <v>4395</v>
      </c>
      <c r="Y561">
        <v>4398</v>
      </c>
      <c r="Z561" t="s">
        <v>6205</v>
      </c>
      <c r="AB561" t="s">
        <v>6206</v>
      </c>
      <c r="AC561" t="s">
        <v>6207</v>
      </c>
      <c r="AE561" t="s">
        <v>6208</v>
      </c>
      <c r="AF561" t="s">
        <v>6209</v>
      </c>
      <c r="AG561" t="s">
        <v>6210</v>
      </c>
      <c r="AH561" t="s">
        <v>6211</v>
      </c>
      <c r="AI561" t="s">
        <v>6212</v>
      </c>
      <c r="AK561">
        <v>1</v>
      </c>
      <c r="AN561" t="s">
        <v>42</v>
      </c>
      <c r="AO561" s="1">
        <v>40690</v>
      </c>
      <c r="AR561" t="s">
        <v>42</v>
      </c>
      <c r="AS561" t="s">
        <v>43</v>
      </c>
    </row>
    <row r="562" spans="1:45" hidden="1" x14ac:dyDescent="0.25">
      <c r="A562" t="b">
        <f t="shared" si="62"/>
        <v>0</v>
      </c>
      <c r="B562" t="b">
        <f t="shared" si="63"/>
        <v>0</v>
      </c>
      <c r="C562" t="b">
        <f t="shared" si="64"/>
        <v>0</v>
      </c>
      <c r="D562" t="b">
        <f t="shared" si="67"/>
        <v>0</v>
      </c>
      <c r="E562" t="b">
        <f t="shared" si="67"/>
        <v>0</v>
      </c>
      <c r="F562" t="b">
        <f t="shared" si="67"/>
        <v>0</v>
      </c>
      <c r="G562" t="b">
        <f t="shared" si="67"/>
        <v>0</v>
      </c>
      <c r="H562" t="b">
        <f t="shared" si="67"/>
        <v>0</v>
      </c>
      <c r="I562" t="b">
        <f t="shared" si="65"/>
        <v>1</v>
      </c>
      <c r="J562" t="b">
        <f t="shared" si="66"/>
        <v>1</v>
      </c>
      <c r="K562" t="b">
        <f t="shared" si="68"/>
        <v>1</v>
      </c>
      <c r="L562" t="b">
        <f t="shared" si="68"/>
        <v>1</v>
      </c>
      <c r="M562" t="b">
        <f t="shared" si="68"/>
        <v>1</v>
      </c>
      <c r="N562" t="b">
        <f t="shared" si="68"/>
        <v>1</v>
      </c>
      <c r="O562" t="b">
        <f t="shared" si="68"/>
        <v>1</v>
      </c>
      <c r="P562" t="s">
        <v>6213</v>
      </c>
      <c r="Q562" t="s">
        <v>6214</v>
      </c>
      <c r="R562" t="s">
        <v>6215</v>
      </c>
      <c r="S562" t="s">
        <v>1553</v>
      </c>
      <c r="T562" s="1">
        <v>42713</v>
      </c>
      <c r="U562">
        <v>2002</v>
      </c>
      <c r="V562">
        <v>37</v>
      </c>
      <c r="W562">
        <v>3</v>
      </c>
      <c r="X562">
        <v>1</v>
      </c>
      <c r="Y562">
        <v>7</v>
      </c>
      <c r="Z562" t="s">
        <v>6216</v>
      </c>
      <c r="AA562" t="s">
        <v>1555</v>
      </c>
      <c r="AC562" t="s">
        <v>6217</v>
      </c>
      <c r="AE562" t="s">
        <v>6218</v>
      </c>
      <c r="AF562" t="s">
        <v>6219</v>
      </c>
      <c r="AG562" t="s">
        <v>6220</v>
      </c>
      <c r="AK562">
        <v>1</v>
      </c>
      <c r="AO562" s="1">
        <v>42713</v>
      </c>
      <c r="AR562" t="s">
        <v>1559</v>
      </c>
      <c r="AS562" t="s">
        <v>1560</v>
      </c>
    </row>
    <row r="563" spans="1:45" hidden="1" x14ac:dyDescent="0.25">
      <c r="A563" t="b">
        <f t="shared" si="62"/>
        <v>0</v>
      </c>
      <c r="B563" t="b">
        <f t="shared" si="63"/>
        <v>0</v>
      </c>
      <c r="C563" t="b">
        <f t="shared" si="64"/>
        <v>0</v>
      </c>
      <c r="D563" t="b">
        <f t="shared" si="67"/>
        <v>0</v>
      </c>
      <c r="E563" t="b">
        <f t="shared" si="67"/>
        <v>0</v>
      </c>
      <c r="F563" t="b">
        <f t="shared" si="67"/>
        <v>0</v>
      </c>
      <c r="G563" t="b">
        <f t="shared" si="67"/>
        <v>0</v>
      </c>
      <c r="H563" t="b">
        <f t="shared" si="67"/>
        <v>0</v>
      </c>
      <c r="I563" t="b">
        <f t="shared" si="65"/>
        <v>1</v>
      </c>
      <c r="J563" t="b">
        <f t="shared" si="66"/>
        <v>1</v>
      </c>
      <c r="K563" t="b">
        <f t="shared" si="68"/>
        <v>1</v>
      </c>
      <c r="L563" t="b">
        <f t="shared" si="68"/>
        <v>1</v>
      </c>
      <c r="M563" t="b">
        <f t="shared" si="68"/>
        <v>1</v>
      </c>
      <c r="N563" t="b">
        <f t="shared" si="68"/>
        <v>1</v>
      </c>
      <c r="O563" t="b">
        <f t="shared" si="68"/>
        <v>1</v>
      </c>
      <c r="P563" t="s">
        <v>6221</v>
      </c>
      <c r="Q563" t="s">
        <v>6222</v>
      </c>
      <c r="R563" t="s">
        <v>6223</v>
      </c>
      <c r="S563" t="s">
        <v>6224</v>
      </c>
      <c r="T563" s="1">
        <v>43174</v>
      </c>
      <c r="U563">
        <v>2018</v>
      </c>
      <c r="X563">
        <v>61</v>
      </c>
      <c r="Y563">
        <v>65</v>
      </c>
      <c r="Z563" t="s">
        <v>6225</v>
      </c>
      <c r="AB563" t="s">
        <v>6226</v>
      </c>
      <c r="AC563" t="s">
        <v>6227</v>
      </c>
      <c r="AE563" t="s">
        <v>6228</v>
      </c>
      <c r="AF563" t="s">
        <v>6229</v>
      </c>
      <c r="AG563" t="s">
        <v>6230</v>
      </c>
      <c r="AH563" t="s">
        <v>6231</v>
      </c>
      <c r="AI563" t="s">
        <v>6232</v>
      </c>
      <c r="AK563">
        <v>1</v>
      </c>
      <c r="AM563">
        <v>15</v>
      </c>
      <c r="AN563" t="s">
        <v>42</v>
      </c>
      <c r="AO563" s="1">
        <v>43174</v>
      </c>
      <c r="AR563" t="s">
        <v>42</v>
      </c>
      <c r="AS563" t="s">
        <v>43</v>
      </c>
    </row>
    <row r="564" spans="1:45" hidden="1" x14ac:dyDescent="0.25">
      <c r="A564" t="b">
        <f t="shared" si="62"/>
        <v>0</v>
      </c>
      <c r="B564" t="b">
        <f t="shared" si="63"/>
        <v>0</v>
      </c>
      <c r="C564" t="b">
        <f t="shared" si="64"/>
        <v>0</v>
      </c>
      <c r="D564" t="b">
        <f t="shared" si="67"/>
        <v>0</v>
      </c>
      <c r="E564" t="b">
        <f t="shared" si="67"/>
        <v>0</v>
      </c>
      <c r="F564" t="b">
        <f t="shared" si="67"/>
        <v>0</v>
      </c>
      <c r="G564" t="b">
        <f t="shared" si="67"/>
        <v>0</v>
      </c>
      <c r="H564" t="b">
        <f t="shared" si="67"/>
        <v>0</v>
      </c>
      <c r="I564" t="b">
        <f t="shared" si="65"/>
        <v>1</v>
      </c>
      <c r="J564" t="b">
        <f t="shared" si="66"/>
        <v>0</v>
      </c>
      <c r="K564" t="b">
        <f t="shared" si="68"/>
        <v>1</v>
      </c>
      <c r="L564" t="b">
        <f t="shared" si="68"/>
        <v>0</v>
      </c>
      <c r="M564" t="b">
        <f t="shared" si="68"/>
        <v>1</v>
      </c>
      <c r="N564" t="b">
        <f t="shared" si="68"/>
        <v>0</v>
      </c>
      <c r="O564" t="b">
        <f t="shared" si="68"/>
        <v>1</v>
      </c>
      <c r="P564" t="s">
        <v>6233</v>
      </c>
      <c r="Q564" t="s">
        <v>6234</v>
      </c>
      <c r="R564" t="s">
        <v>6235</v>
      </c>
      <c r="S564" t="s">
        <v>6236</v>
      </c>
      <c r="T564" s="1">
        <v>37474</v>
      </c>
      <c r="U564">
        <v>1993</v>
      </c>
      <c r="X564" t="s">
        <v>6237</v>
      </c>
      <c r="Y564" t="s">
        <v>6238</v>
      </c>
      <c r="Z564" t="s">
        <v>6239</v>
      </c>
      <c r="AB564" t="s">
        <v>6240</v>
      </c>
      <c r="AC564" t="s">
        <v>6241</v>
      </c>
      <c r="AE564" t="s">
        <v>6242</v>
      </c>
      <c r="AG564" t="s">
        <v>6243</v>
      </c>
      <c r="AH564" t="s">
        <v>6244</v>
      </c>
      <c r="AI564" t="s">
        <v>6245</v>
      </c>
      <c r="AK564">
        <v>1</v>
      </c>
      <c r="AM564">
        <v>4</v>
      </c>
      <c r="AN564" t="s">
        <v>42</v>
      </c>
      <c r="AO564" s="1">
        <v>37474</v>
      </c>
      <c r="AR564" t="s">
        <v>42</v>
      </c>
      <c r="AS564" t="s">
        <v>43</v>
      </c>
    </row>
    <row r="565" spans="1:45" hidden="1" x14ac:dyDescent="0.25">
      <c r="A565" t="b">
        <f t="shared" si="62"/>
        <v>0</v>
      </c>
      <c r="B565" t="b">
        <f t="shared" si="63"/>
        <v>0</v>
      </c>
      <c r="C565" t="b">
        <f t="shared" si="64"/>
        <v>0</v>
      </c>
      <c r="D565" t="b">
        <f t="shared" si="67"/>
        <v>0</v>
      </c>
      <c r="E565" t="b">
        <f t="shared" si="67"/>
        <v>0</v>
      </c>
      <c r="F565" t="b">
        <f t="shared" si="67"/>
        <v>0</v>
      </c>
      <c r="G565" t="b">
        <f t="shared" si="67"/>
        <v>0</v>
      </c>
      <c r="H565" t="b">
        <f t="shared" si="67"/>
        <v>0</v>
      </c>
      <c r="I565" t="b">
        <f t="shared" si="65"/>
        <v>0</v>
      </c>
      <c r="J565" t="b">
        <f t="shared" si="66"/>
        <v>0</v>
      </c>
      <c r="K565" t="b">
        <f t="shared" si="68"/>
        <v>1</v>
      </c>
      <c r="L565" t="b">
        <f t="shared" si="68"/>
        <v>0</v>
      </c>
      <c r="M565" t="b">
        <f t="shared" si="68"/>
        <v>0</v>
      </c>
      <c r="N565" t="b">
        <f t="shared" si="68"/>
        <v>0</v>
      </c>
      <c r="O565" t="b">
        <f t="shared" si="68"/>
        <v>1</v>
      </c>
      <c r="P565" t="s">
        <v>6246</v>
      </c>
      <c r="Q565" t="s">
        <v>6247</v>
      </c>
      <c r="R565" t="s">
        <v>6248</v>
      </c>
      <c r="S565" t="s">
        <v>4731</v>
      </c>
      <c r="T565" s="1">
        <v>42320</v>
      </c>
      <c r="U565">
        <v>2015</v>
      </c>
      <c r="X565">
        <v>1044</v>
      </c>
      <c r="Y565">
        <v>1047</v>
      </c>
      <c r="Z565" t="s">
        <v>6249</v>
      </c>
      <c r="AA565" t="s">
        <v>650</v>
      </c>
      <c r="AB565" t="s">
        <v>4733</v>
      </c>
      <c r="AC565" t="s">
        <v>6250</v>
      </c>
      <c r="AE565" t="s">
        <v>6251</v>
      </c>
      <c r="AF565" t="s">
        <v>6252</v>
      </c>
      <c r="AG565" t="s">
        <v>6253</v>
      </c>
      <c r="AH565" t="s">
        <v>6254</v>
      </c>
      <c r="AI565" t="s">
        <v>6255</v>
      </c>
      <c r="AK565">
        <v>1</v>
      </c>
      <c r="AM565">
        <v>12</v>
      </c>
      <c r="AN565" t="s">
        <v>42</v>
      </c>
      <c r="AO565" s="1">
        <v>42320</v>
      </c>
      <c r="AR565" t="s">
        <v>42</v>
      </c>
      <c r="AS565" t="s">
        <v>43</v>
      </c>
    </row>
    <row r="566" spans="1:45" hidden="1" x14ac:dyDescent="0.25">
      <c r="A566" t="b">
        <f t="shared" si="62"/>
        <v>0</v>
      </c>
      <c r="B566" t="b">
        <f t="shared" si="63"/>
        <v>0</v>
      </c>
      <c r="C566" t="b">
        <f t="shared" si="64"/>
        <v>0</v>
      </c>
      <c r="D566" t="b">
        <f t="shared" si="67"/>
        <v>0</v>
      </c>
      <c r="E566" t="b">
        <f t="shared" si="67"/>
        <v>0</v>
      </c>
      <c r="F566" t="b">
        <f t="shared" si="67"/>
        <v>0</v>
      </c>
      <c r="G566" t="b">
        <f t="shared" si="67"/>
        <v>0</v>
      </c>
      <c r="H566" t="b">
        <f t="shared" si="67"/>
        <v>0</v>
      </c>
      <c r="I566" t="b">
        <f t="shared" si="65"/>
        <v>1</v>
      </c>
      <c r="J566" t="b">
        <f t="shared" si="66"/>
        <v>1</v>
      </c>
      <c r="K566" t="b">
        <f t="shared" si="68"/>
        <v>1</v>
      </c>
      <c r="L566" t="b">
        <f t="shared" si="68"/>
        <v>1</v>
      </c>
      <c r="M566" t="b">
        <f t="shared" si="68"/>
        <v>1</v>
      </c>
      <c r="N566" t="b">
        <f t="shared" si="68"/>
        <v>1</v>
      </c>
      <c r="O566" t="b">
        <f t="shared" si="68"/>
        <v>1</v>
      </c>
      <c r="P566" t="s">
        <v>6256</v>
      </c>
      <c r="Q566" t="s">
        <v>6257</v>
      </c>
      <c r="R566" t="s">
        <v>6258</v>
      </c>
      <c r="S566" t="s">
        <v>6259</v>
      </c>
      <c r="T566" s="1">
        <v>40906</v>
      </c>
      <c r="U566">
        <v>2011</v>
      </c>
      <c r="X566">
        <v>116</v>
      </c>
      <c r="Y566">
        <v>120</v>
      </c>
      <c r="Z566" t="s">
        <v>6260</v>
      </c>
      <c r="AA566" t="s">
        <v>3689</v>
      </c>
      <c r="AB566" t="s">
        <v>6261</v>
      </c>
      <c r="AC566" t="s">
        <v>6262</v>
      </c>
      <c r="AE566" t="s">
        <v>6263</v>
      </c>
      <c r="AF566" t="s">
        <v>6264</v>
      </c>
      <c r="AG566" t="s">
        <v>6265</v>
      </c>
      <c r="AH566" t="s">
        <v>6266</v>
      </c>
      <c r="AI566" t="s">
        <v>6267</v>
      </c>
      <c r="AK566">
        <v>1</v>
      </c>
      <c r="AM566">
        <v>13</v>
      </c>
      <c r="AN566" t="s">
        <v>42</v>
      </c>
      <c r="AO566" s="1">
        <v>40906</v>
      </c>
      <c r="AR566" t="s">
        <v>42</v>
      </c>
      <c r="AS566" t="s">
        <v>43</v>
      </c>
    </row>
    <row r="567" spans="1:45" hidden="1" x14ac:dyDescent="0.25">
      <c r="A567" t="b">
        <f t="shared" si="62"/>
        <v>0</v>
      </c>
      <c r="B567" t="b">
        <f t="shared" si="63"/>
        <v>0</v>
      </c>
      <c r="C567" t="b">
        <f t="shared" si="64"/>
        <v>0</v>
      </c>
      <c r="D567" t="b">
        <f t="shared" si="67"/>
        <v>0</v>
      </c>
      <c r="E567" t="b">
        <f t="shared" si="67"/>
        <v>0</v>
      </c>
      <c r="F567" t="b">
        <f t="shared" si="67"/>
        <v>0</v>
      </c>
      <c r="G567" t="b">
        <f t="shared" si="67"/>
        <v>0</v>
      </c>
      <c r="H567" t="b">
        <f t="shared" si="67"/>
        <v>0</v>
      </c>
      <c r="I567" t="b">
        <f t="shared" si="65"/>
        <v>1</v>
      </c>
      <c r="J567" t="b">
        <f t="shared" si="66"/>
        <v>1</v>
      </c>
      <c r="K567" t="b">
        <f t="shared" si="68"/>
        <v>1</v>
      </c>
      <c r="L567" t="b">
        <f t="shared" si="68"/>
        <v>1</v>
      </c>
      <c r="M567" t="b">
        <f t="shared" si="68"/>
        <v>1</v>
      </c>
      <c r="N567" t="b">
        <f t="shared" si="68"/>
        <v>1</v>
      </c>
      <c r="O567" t="b">
        <f t="shared" si="68"/>
        <v>1</v>
      </c>
      <c r="P567" t="s">
        <v>6268</v>
      </c>
      <c r="Q567" t="s">
        <v>6269</v>
      </c>
      <c r="R567" t="s">
        <v>6270</v>
      </c>
      <c r="S567" t="s">
        <v>4460</v>
      </c>
      <c r="T567" s="1">
        <v>43867</v>
      </c>
      <c r="U567">
        <v>2019</v>
      </c>
      <c r="X567">
        <v>285</v>
      </c>
      <c r="Y567">
        <v>289</v>
      </c>
      <c r="Z567" t="s">
        <v>6271</v>
      </c>
      <c r="AB567" t="s">
        <v>4462</v>
      </c>
      <c r="AC567" t="s">
        <v>6272</v>
      </c>
      <c r="AE567" t="s">
        <v>6273</v>
      </c>
      <c r="AF567" t="s">
        <v>6274</v>
      </c>
      <c r="AH567" t="s">
        <v>6275</v>
      </c>
      <c r="AI567" t="s">
        <v>6276</v>
      </c>
      <c r="AK567">
        <v>1</v>
      </c>
      <c r="AM567">
        <v>8</v>
      </c>
      <c r="AN567" t="s">
        <v>42</v>
      </c>
      <c r="AO567" s="1">
        <v>43867</v>
      </c>
      <c r="AR567" t="s">
        <v>42</v>
      </c>
      <c r="AS567" t="s">
        <v>43</v>
      </c>
    </row>
    <row r="568" spans="1:45" hidden="1" x14ac:dyDescent="0.25">
      <c r="A568" t="b">
        <f t="shared" si="62"/>
        <v>0</v>
      </c>
      <c r="B568" t="b">
        <f t="shared" si="63"/>
        <v>0</v>
      </c>
      <c r="C568" t="b">
        <f t="shared" si="64"/>
        <v>0</v>
      </c>
      <c r="D568" t="b">
        <f t="shared" si="67"/>
        <v>0</v>
      </c>
      <c r="E568" t="b">
        <f t="shared" si="67"/>
        <v>0</v>
      </c>
      <c r="F568" t="b">
        <f t="shared" si="67"/>
        <v>0</v>
      </c>
      <c r="G568" t="b">
        <f t="shared" si="67"/>
        <v>0</v>
      </c>
      <c r="H568" t="b">
        <f t="shared" si="67"/>
        <v>0</v>
      </c>
      <c r="I568" t="b">
        <f t="shared" si="65"/>
        <v>1</v>
      </c>
      <c r="J568" t="b">
        <f t="shared" si="66"/>
        <v>1</v>
      </c>
      <c r="K568" t="b">
        <f t="shared" si="68"/>
        <v>1</v>
      </c>
      <c r="L568" t="b">
        <f t="shared" si="68"/>
        <v>1</v>
      </c>
      <c r="M568" t="b">
        <f t="shared" si="68"/>
        <v>1</v>
      </c>
      <c r="N568" t="b">
        <f t="shared" si="68"/>
        <v>1</v>
      </c>
      <c r="O568" t="b">
        <f t="shared" si="68"/>
        <v>1</v>
      </c>
      <c r="P568" t="s">
        <v>6277</v>
      </c>
      <c r="Q568" t="s">
        <v>6278</v>
      </c>
      <c r="R568" t="s">
        <v>6279</v>
      </c>
      <c r="S568" t="s">
        <v>6280</v>
      </c>
      <c r="T568" s="1">
        <v>40542</v>
      </c>
      <c r="U568">
        <v>2010</v>
      </c>
      <c r="X568">
        <v>411</v>
      </c>
      <c r="Y568">
        <v>417</v>
      </c>
      <c r="Z568" t="s">
        <v>6281</v>
      </c>
      <c r="AA568" t="s">
        <v>179</v>
      </c>
      <c r="AB568" t="s">
        <v>6282</v>
      </c>
      <c r="AC568" t="s">
        <v>6283</v>
      </c>
      <c r="AE568" t="s">
        <v>6284</v>
      </c>
      <c r="AF568" t="s">
        <v>6285</v>
      </c>
      <c r="AG568" t="s">
        <v>6286</v>
      </c>
      <c r="AH568" t="s">
        <v>6287</v>
      </c>
      <c r="AI568" t="s">
        <v>6288</v>
      </c>
      <c r="AK568">
        <v>1</v>
      </c>
      <c r="AM568">
        <v>8</v>
      </c>
      <c r="AN568" t="s">
        <v>42</v>
      </c>
      <c r="AO568" s="1">
        <v>40542</v>
      </c>
      <c r="AR568" t="s">
        <v>42</v>
      </c>
      <c r="AS568" t="s">
        <v>43</v>
      </c>
    </row>
    <row r="569" spans="1:45" hidden="1" x14ac:dyDescent="0.25">
      <c r="A569" t="b">
        <f t="shared" si="62"/>
        <v>0</v>
      </c>
      <c r="B569" t="b">
        <f t="shared" si="63"/>
        <v>0</v>
      </c>
      <c r="C569" t="b">
        <f t="shared" si="64"/>
        <v>0</v>
      </c>
      <c r="D569" t="b">
        <f t="shared" si="67"/>
        <v>0</v>
      </c>
      <c r="E569" t="b">
        <f t="shared" si="67"/>
        <v>0</v>
      </c>
      <c r="F569" t="b">
        <f t="shared" si="67"/>
        <v>0</v>
      </c>
      <c r="G569" t="b">
        <f t="shared" si="67"/>
        <v>0</v>
      </c>
      <c r="H569" t="b">
        <f t="shared" si="67"/>
        <v>0</v>
      </c>
      <c r="I569" t="b">
        <f t="shared" si="65"/>
        <v>1</v>
      </c>
      <c r="J569" t="b">
        <f t="shared" si="66"/>
        <v>1</v>
      </c>
      <c r="K569" t="b">
        <f t="shared" si="68"/>
        <v>1</v>
      </c>
      <c r="L569" t="b">
        <f t="shared" si="68"/>
        <v>1</v>
      </c>
      <c r="M569" t="b">
        <f t="shared" si="68"/>
        <v>1</v>
      </c>
      <c r="N569" t="b">
        <f t="shared" si="68"/>
        <v>1</v>
      </c>
      <c r="O569" t="b">
        <f t="shared" si="68"/>
        <v>1</v>
      </c>
      <c r="P569" t="s">
        <v>6289</v>
      </c>
      <c r="Q569" t="s">
        <v>6290</v>
      </c>
      <c r="R569" t="s">
        <v>6291</v>
      </c>
      <c r="S569" t="s">
        <v>6292</v>
      </c>
      <c r="T569" s="1">
        <v>43062</v>
      </c>
      <c r="U569">
        <v>2017</v>
      </c>
      <c r="X569">
        <v>506</v>
      </c>
      <c r="Y569">
        <v>508</v>
      </c>
      <c r="Z569" t="s">
        <v>6293</v>
      </c>
      <c r="AB569" t="s">
        <v>6294</v>
      </c>
      <c r="AC569" t="s">
        <v>6295</v>
      </c>
      <c r="AE569" t="s">
        <v>6296</v>
      </c>
      <c r="AF569" t="s">
        <v>6297</v>
      </c>
      <c r="AG569" t="s">
        <v>6298</v>
      </c>
      <c r="AH569" t="s">
        <v>6299</v>
      </c>
      <c r="AI569" t="s">
        <v>6300</v>
      </c>
      <c r="AK569">
        <v>1</v>
      </c>
      <c r="AM569">
        <v>12</v>
      </c>
      <c r="AN569" t="s">
        <v>42</v>
      </c>
      <c r="AO569" s="1">
        <v>43062</v>
      </c>
      <c r="AR569" t="s">
        <v>42</v>
      </c>
      <c r="AS569" t="s">
        <v>43</v>
      </c>
    </row>
    <row r="570" spans="1:45" hidden="1" x14ac:dyDescent="0.25">
      <c r="A570" t="b">
        <f t="shared" si="62"/>
        <v>0</v>
      </c>
      <c r="B570" t="b">
        <f t="shared" si="63"/>
        <v>0</v>
      </c>
      <c r="C570" t="b">
        <f t="shared" si="64"/>
        <v>0</v>
      </c>
      <c r="D570" t="b">
        <f t="shared" si="67"/>
        <v>0</v>
      </c>
      <c r="E570" t="b">
        <f t="shared" si="67"/>
        <v>0</v>
      </c>
      <c r="F570" t="b">
        <f t="shared" si="67"/>
        <v>0</v>
      </c>
      <c r="G570" t="b">
        <f t="shared" si="67"/>
        <v>0</v>
      </c>
      <c r="H570" t="b">
        <f t="shared" si="67"/>
        <v>0</v>
      </c>
      <c r="I570" t="b">
        <f t="shared" si="65"/>
        <v>1</v>
      </c>
      <c r="J570" t="b">
        <f t="shared" si="66"/>
        <v>1</v>
      </c>
      <c r="K570" t="b">
        <f t="shared" si="68"/>
        <v>1</v>
      </c>
      <c r="L570" t="b">
        <f t="shared" si="68"/>
        <v>1</v>
      </c>
      <c r="M570" t="b">
        <f t="shared" si="68"/>
        <v>1</v>
      </c>
      <c r="N570" t="b">
        <f t="shared" si="68"/>
        <v>1</v>
      </c>
      <c r="O570" t="b">
        <f t="shared" si="68"/>
        <v>1</v>
      </c>
      <c r="P570" t="s">
        <v>6301</v>
      </c>
      <c r="Q570" t="s">
        <v>6302</v>
      </c>
      <c r="R570" t="s">
        <v>6303</v>
      </c>
      <c r="S570" t="s">
        <v>6304</v>
      </c>
      <c r="T570" s="1">
        <v>42411</v>
      </c>
      <c r="U570">
        <v>2015</v>
      </c>
      <c r="X570">
        <v>1</v>
      </c>
      <c r="Y570">
        <v>6</v>
      </c>
      <c r="Z570" t="s">
        <v>6305</v>
      </c>
      <c r="AB570" t="s">
        <v>6306</v>
      </c>
      <c r="AC570" t="s">
        <v>6307</v>
      </c>
      <c r="AE570" t="s">
        <v>6308</v>
      </c>
      <c r="AF570" t="s">
        <v>6309</v>
      </c>
      <c r="AG570" t="s">
        <v>6310</v>
      </c>
      <c r="AH570" t="s">
        <v>6311</v>
      </c>
      <c r="AI570" t="s">
        <v>6312</v>
      </c>
      <c r="AK570">
        <v>1</v>
      </c>
      <c r="AM570">
        <v>15</v>
      </c>
      <c r="AO570" s="1">
        <v>42411</v>
      </c>
      <c r="AR570" t="s">
        <v>42</v>
      </c>
      <c r="AS570" t="s">
        <v>43</v>
      </c>
    </row>
    <row r="571" spans="1:45" hidden="1" x14ac:dyDescent="0.25">
      <c r="A571" t="b">
        <f t="shared" si="62"/>
        <v>0</v>
      </c>
      <c r="B571" t="b">
        <f t="shared" si="63"/>
        <v>0</v>
      </c>
      <c r="C571" t="b">
        <f t="shared" si="64"/>
        <v>0</v>
      </c>
      <c r="D571" t="b">
        <f t="shared" si="67"/>
        <v>0</v>
      </c>
      <c r="E571" t="b">
        <f t="shared" si="67"/>
        <v>0</v>
      </c>
      <c r="F571" t="b">
        <f t="shared" si="67"/>
        <v>0</v>
      </c>
      <c r="G571" t="b">
        <f t="shared" si="67"/>
        <v>0</v>
      </c>
      <c r="H571" t="b">
        <f t="shared" si="67"/>
        <v>0</v>
      </c>
      <c r="I571" t="b">
        <f t="shared" si="65"/>
        <v>1</v>
      </c>
      <c r="J571" t="b">
        <f t="shared" si="66"/>
        <v>1</v>
      </c>
      <c r="K571" t="b">
        <f t="shared" si="68"/>
        <v>1</v>
      </c>
      <c r="L571" t="b">
        <f t="shared" si="68"/>
        <v>1</v>
      </c>
      <c r="M571" t="b">
        <f t="shared" si="68"/>
        <v>1</v>
      </c>
      <c r="N571" t="b">
        <f t="shared" si="68"/>
        <v>1</v>
      </c>
      <c r="O571" t="b">
        <f t="shared" si="68"/>
        <v>1</v>
      </c>
      <c r="P571" t="s">
        <v>6313</v>
      </c>
      <c r="Q571" t="s">
        <v>6314</v>
      </c>
      <c r="R571" t="s">
        <v>6315</v>
      </c>
      <c r="S571" t="s">
        <v>6316</v>
      </c>
      <c r="T571" s="1">
        <v>41274</v>
      </c>
      <c r="U571">
        <v>2012</v>
      </c>
      <c r="X571">
        <v>1481</v>
      </c>
      <c r="Y571">
        <v>1484</v>
      </c>
      <c r="Z571" t="s">
        <v>6317</v>
      </c>
      <c r="AB571" t="s">
        <v>6318</v>
      </c>
      <c r="AE571" t="s">
        <v>6319</v>
      </c>
      <c r="AG571" t="s">
        <v>6320</v>
      </c>
      <c r="AH571" t="s">
        <v>6321</v>
      </c>
      <c r="AI571" t="s">
        <v>6322</v>
      </c>
      <c r="AK571">
        <v>1</v>
      </c>
      <c r="AM571">
        <v>4</v>
      </c>
      <c r="AO571" s="1">
        <v>41274</v>
      </c>
      <c r="AR571" t="s">
        <v>42</v>
      </c>
      <c r="AS571" t="s">
        <v>43</v>
      </c>
    </row>
    <row r="572" spans="1:45" hidden="1" x14ac:dyDescent="0.25">
      <c r="A572" t="b">
        <f t="shared" si="62"/>
        <v>0</v>
      </c>
      <c r="B572" t="b">
        <f t="shared" si="63"/>
        <v>0</v>
      </c>
      <c r="C572" t="b">
        <f t="shared" si="64"/>
        <v>0</v>
      </c>
      <c r="D572" t="b">
        <f t="shared" si="67"/>
        <v>0</v>
      </c>
      <c r="E572" t="b">
        <f t="shared" si="67"/>
        <v>0</v>
      </c>
      <c r="F572" t="b">
        <f t="shared" si="67"/>
        <v>0</v>
      </c>
      <c r="G572" t="b">
        <f t="shared" si="67"/>
        <v>0</v>
      </c>
      <c r="H572" t="b">
        <f t="shared" si="67"/>
        <v>0</v>
      </c>
      <c r="I572" t="b">
        <f t="shared" si="65"/>
        <v>1</v>
      </c>
      <c r="J572" t="b">
        <f t="shared" si="66"/>
        <v>1</v>
      </c>
      <c r="K572" t="b">
        <f t="shared" si="68"/>
        <v>1</v>
      </c>
      <c r="L572" t="b">
        <f t="shared" si="68"/>
        <v>0</v>
      </c>
      <c r="M572" t="b">
        <f t="shared" si="68"/>
        <v>0</v>
      </c>
      <c r="N572" t="b">
        <f t="shared" si="68"/>
        <v>1</v>
      </c>
      <c r="O572" t="b">
        <f t="shared" si="68"/>
        <v>1</v>
      </c>
      <c r="P572" t="s">
        <v>6323</v>
      </c>
      <c r="Q572" t="s">
        <v>6324</v>
      </c>
      <c r="R572" t="s">
        <v>6325</v>
      </c>
      <c r="S572" t="s">
        <v>6326</v>
      </c>
      <c r="T572" s="1">
        <v>41470</v>
      </c>
      <c r="U572">
        <v>2013</v>
      </c>
      <c r="X572">
        <v>178</v>
      </c>
      <c r="Y572">
        <v>182</v>
      </c>
      <c r="Z572" t="s">
        <v>6327</v>
      </c>
      <c r="AB572" t="s">
        <v>6328</v>
      </c>
      <c r="AC572" t="s">
        <v>6329</v>
      </c>
      <c r="AE572" t="s">
        <v>6330</v>
      </c>
      <c r="AG572" t="s">
        <v>6331</v>
      </c>
      <c r="AH572" t="s">
        <v>6332</v>
      </c>
      <c r="AI572" t="s">
        <v>6333</v>
      </c>
      <c r="AK572">
        <v>1</v>
      </c>
      <c r="AM572">
        <v>11</v>
      </c>
      <c r="AN572" t="s">
        <v>42</v>
      </c>
      <c r="AO572" s="1">
        <v>41470</v>
      </c>
      <c r="AR572" t="s">
        <v>42</v>
      </c>
      <c r="AS572" t="s">
        <v>43</v>
      </c>
    </row>
    <row r="573" spans="1:45" hidden="1" x14ac:dyDescent="0.25">
      <c r="A573" t="b">
        <f t="shared" si="62"/>
        <v>0</v>
      </c>
      <c r="B573" t="b">
        <f t="shared" si="63"/>
        <v>0</v>
      </c>
      <c r="C573" t="b">
        <f t="shared" si="64"/>
        <v>0</v>
      </c>
      <c r="D573" t="b">
        <f t="shared" si="67"/>
        <v>0</v>
      </c>
      <c r="E573" t="b">
        <f t="shared" si="67"/>
        <v>0</v>
      </c>
      <c r="F573" t="b">
        <f t="shared" si="67"/>
        <v>0</v>
      </c>
      <c r="G573" t="b">
        <f t="shared" si="67"/>
        <v>0</v>
      </c>
      <c r="H573" t="b">
        <f t="shared" si="67"/>
        <v>0</v>
      </c>
      <c r="I573" t="b">
        <f t="shared" si="65"/>
        <v>1</v>
      </c>
      <c r="J573" t="b">
        <f t="shared" si="66"/>
        <v>1</v>
      </c>
      <c r="K573" t="b">
        <f t="shared" si="68"/>
        <v>1</v>
      </c>
      <c r="L573" t="b">
        <f t="shared" si="68"/>
        <v>1</v>
      </c>
      <c r="M573" t="b">
        <f t="shared" si="68"/>
        <v>1</v>
      </c>
      <c r="N573" t="b">
        <f t="shared" si="68"/>
        <v>1</v>
      </c>
      <c r="O573" t="b">
        <f t="shared" si="68"/>
        <v>1</v>
      </c>
      <c r="P573" t="s">
        <v>6334</v>
      </c>
      <c r="Q573" t="s">
        <v>6335</v>
      </c>
      <c r="R573" t="s">
        <v>6336</v>
      </c>
      <c r="S573" t="s">
        <v>6337</v>
      </c>
      <c r="T573" s="1">
        <v>44739</v>
      </c>
      <c r="U573">
        <v>2021</v>
      </c>
      <c r="X573">
        <v>856</v>
      </c>
      <c r="Y573">
        <v>859</v>
      </c>
      <c r="Z573" t="s">
        <v>6338</v>
      </c>
      <c r="AB573" t="s">
        <v>6339</v>
      </c>
      <c r="AC573" t="s">
        <v>6340</v>
      </c>
      <c r="AD573" t="s">
        <v>6341</v>
      </c>
      <c r="AE573" t="s">
        <v>6342</v>
      </c>
      <c r="AF573" t="s">
        <v>6343</v>
      </c>
      <c r="AG573" t="s">
        <v>6344</v>
      </c>
      <c r="AH573" t="s">
        <v>6345</v>
      </c>
      <c r="AI573" t="s">
        <v>6346</v>
      </c>
      <c r="AK573">
        <v>1</v>
      </c>
      <c r="AM573">
        <v>9</v>
      </c>
      <c r="AN573" t="s">
        <v>42</v>
      </c>
      <c r="AO573" s="1">
        <v>44739</v>
      </c>
      <c r="AR573" t="s">
        <v>42</v>
      </c>
      <c r="AS573" t="s">
        <v>43</v>
      </c>
    </row>
    <row r="574" spans="1:45" hidden="1" x14ac:dyDescent="0.25">
      <c r="A574" t="b">
        <f t="shared" si="62"/>
        <v>0</v>
      </c>
      <c r="B574" t="b">
        <f t="shared" si="63"/>
        <v>0</v>
      </c>
      <c r="C574" t="b">
        <f t="shared" si="64"/>
        <v>0</v>
      </c>
      <c r="D574" t="b">
        <f t="shared" si="67"/>
        <v>0</v>
      </c>
      <c r="E574" t="b">
        <f t="shared" si="67"/>
        <v>0</v>
      </c>
      <c r="F574" t="b">
        <f t="shared" si="67"/>
        <v>0</v>
      </c>
      <c r="G574" t="b">
        <f t="shared" si="67"/>
        <v>0</v>
      </c>
      <c r="H574" t="b">
        <f t="shared" si="67"/>
        <v>0</v>
      </c>
      <c r="I574" t="b">
        <f t="shared" si="65"/>
        <v>1</v>
      </c>
      <c r="J574" t="b">
        <f t="shared" si="66"/>
        <v>0</v>
      </c>
      <c r="K574" t="b">
        <f t="shared" si="68"/>
        <v>1</v>
      </c>
      <c r="L574" t="b">
        <f t="shared" si="68"/>
        <v>0</v>
      </c>
      <c r="M574" t="b">
        <f t="shared" si="68"/>
        <v>0</v>
      </c>
      <c r="N574" t="b">
        <f t="shared" si="68"/>
        <v>0</v>
      </c>
      <c r="O574" t="b">
        <f t="shared" si="68"/>
        <v>1</v>
      </c>
      <c r="P574" t="s">
        <v>6347</v>
      </c>
      <c r="Q574" t="s">
        <v>6348</v>
      </c>
      <c r="R574" t="s">
        <v>6349</v>
      </c>
      <c r="S574" t="s">
        <v>6350</v>
      </c>
      <c r="T574" s="1">
        <v>41648</v>
      </c>
      <c r="U574">
        <v>2013</v>
      </c>
      <c r="X574">
        <v>563</v>
      </c>
      <c r="Y574">
        <v>566</v>
      </c>
      <c r="Z574" t="s">
        <v>6351</v>
      </c>
      <c r="AB574" t="s">
        <v>6352</v>
      </c>
      <c r="AE574" t="s">
        <v>6353</v>
      </c>
      <c r="AG574" t="s">
        <v>6354</v>
      </c>
      <c r="AH574" t="s">
        <v>6355</v>
      </c>
      <c r="AI574" t="s">
        <v>6356</v>
      </c>
      <c r="AK574">
        <v>1</v>
      </c>
      <c r="AM574">
        <v>5</v>
      </c>
      <c r="AO574" s="1">
        <v>41648</v>
      </c>
      <c r="AR574" t="s">
        <v>42</v>
      </c>
      <c r="AS574" t="s">
        <v>43</v>
      </c>
    </row>
    <row r="575" spans="1:45" hidden="1" x14ac:dyDescent="0.25">
      <c r="A575" t="b">
        <f t="shared" si="62"/>
        <v>0</v>
      </c>
      <c r="B575" t="b">
        <f t="shared" si="63"/>
        <v>0</v>
      </c>
      <c r="C575" t="b">
        <f t="shared" si="64"/>
        <v>0</v>
      </c>
      <c r="D575" t="b">
        <f t="shared" si="67"/>
        <v>0</v>
      </c>
      <c r="E575" t="b">
        <f t="shared" si="67"/>
        <v>0</v>
      </c>
      <c r="F575" t="b">
        <f t="shared" si="67"/>
        <v>0</v>
      </c>
      <c r="G575" t="b">
        <f t="shared" si="67"/>
        <v>0</v>
      </c>
      <c r="H575" t="b">
        <f t="shared" si="67"/>
        <v>0</v>
      </c>
      <c r="I575" t="b">
        <f t="shared" si="65"/>
        <v>1</v>
      </c>
      <c r="J575" t="b">
        <f t="shared" si="66"/>
        <v>1</v>
      </c>
      <c r="K575" t="b">
        <f t="shared" si="68"/>
        <v>1</v>
      </c>
      <c r="L575" t="b">
        <f t="shared" si="68"/>
        <v>1</v>
      </c>
      <c r="M575" t="b">
        <f t="shared" si="68"/>
        <v>1</v>
      </c>
      <c r="N575" t="b">
        <f t="shared" si="68"/>
        <v>1</v>
      </c>
      <c r="O575" t="b">
        <f t="shared" si="68"/>
        <v>1</v>
      </c>
      <c r="P575" t="s">
        <v>6357</v>
      </c>
      <c r="Q575" t="s">
        <v>6358</v>
      </c>
      <c r="R575" t="s">
        <v>6359</v>
      </c>
      <c r="S575" t="s">
        <v>6360</v>
      </c>
      <c r="T575" s="1">
        <v>40437</v>
      </c>
      <c r="U575">
        <v>2010</v>
      </c>
      <c r="X575">
        <v>133</v>
      </c>
      <c r="Y575">
        <v>138</v>
      </c>
      <c r="Z575" t="s">
        <v>6361</v>
      </c>
      <c r="AB575" t="s">
        <v>6362</v>
      </c>
      <c r="AC575" t="s">
        <v>6363</v>
      </c>
      <c r="AE575" t="s">
        <v>6364</v>
      </c>
      <c r="AF575" t="s">
        <v>6365</v>
      </c>
      <c r="AG575" t="s">
        <v>6366</v>
      </c>
      <c r="AH575" t="s">
        <v>6367</v>
      </c>
      <c r="AI575" t="s">
        <v>6368</v>
      </c>
      <c r="AK575">
        <v>1</v>
      </c>
      <c r="AM575">
        <v>16</v>
      </c>
      <c r="AN575" t="s">
        <v>42</v>
      </c>
      <c r="AO575" s="1">
        <v>40437</v>
      </c>
      <c r="AR575" t="s">
        <v>42</v>
      </c>
      <c r="AS575" t="s">
        <v>43</v>
      </c>
    </row>
    <row r="576" spans="1:45" hidden="1" x14ac:dyDescent="0.25">
      <c r="A576" t="b">
        <f t="shared" si="62"/>
        <v>0</v>
      </c>
      <c r="B576" t="b">
        <f t="shared" si="63"/>
        <v>0</v>
      </c>
      <c r="C576" t="b">
        <f t="shared" si="64"/>
        <v>0</v>
      </c>
      <c r="D576" t="b">
        <f t="shared" ref="D576:H626" si="69">IF(OR(IFERROR(SEARCH("machine learning",AF576),FALSE),OR(IFERROR(SEARCH("artificial intelligence",AF576),FALSE),IFERROR(SEARCH("neural network",AF576),FALSE))),TRUE,FALSE)</f>
        <v>0</v>
      </c>
      <c r="E576" t="b">
        <f t="shared" si="69"/>
        <v>0</v>
      </c>
      <c r="F576" t="b">
        <f t="shared" si="69"/>
        <v>0</v>
      </c>
      <c r="G576" t="b">
        <f t="shared" si="69"/>
        <v>0</v>
      </c>
      <c r="H576" t="b">
        <f t="shared" si="69"/>
        <v>0</v>
      </c>
      <c r="I576" t="b">
        <f t="shared" si="65"/>
        <v>1</v>
      </c>
      <c r="J576" t="b">
        <f t="shared" si="66"/>
        <v>1</v>
      </c>
      <c r="K576" t="b">
        <f t="shared" ref="K576:O626" si="70">IF(OR(IFERROR(SEARCH("vision",AF576),FALSE),OR(IFERROR(SEARCH("radar",AF576),FALSE),IFERROR(SEARCH("image",AF576),FALSE))),FALSE,TRUE)</f>
        <v>1</v>
      </c>
      <c r="L576" t="b">
        <f t="shared" si="70"/>
        <v>1</v>
      </c>
      <c r="M576" t="b">
        <f t="shared" si="70"/>
        <v>0</v>
      </c>
      <c r="N576" t="b">
        <f t="shared" si="70"/>
        <v>1</v>
      </c>
      <c r="O576" t="b">
        <f t="shared" si="70"/>
        <v>1</v>
      </c>
      <c r="P576" t="s">
        <v>6369</v>
      </c>
      <c r="Q576" t="s">
        <v>6370</v>
      </c>
      <c r="R576" t="s">
        <v>6371</v>
      </c>
      <c r="S576" t="s">
        <v>6372</v>
      </c>
      <c r="T576" s="1">
        <v>42278</v>
      </c>
      <c r="U576">
        <v>2015</v>
      </c>
      <c r="X576">
        <v>1</v>
      </c>
      <c r="Y576">
        <v>6</v>
      </c>
      <c r="Z576" t="s">
        <v>6373</v>
      </c>
      <c r="AB576" t="s">
        <v>6374</v>
      </c>
      <c r="AC576" t="s">
        <v>6375</v>
      </c>
      <c r="AE576" t="s">
        <v>6376</v>
      </c>
      <c r="AF576" t="s">
        <v>6377</v>
      </c>
      <c r="AG576" t="s">
        <v>6378</v>
      </c>
      <c r="AH576" t="s">
        <v>6379</v>
      </c>
      <c r="AI576" t="s">
        <v>6380</v>
      </c>
      <c r="AK576">
        <v>1</v>
      </c>
      <c r="AM576">
        <v>11</v>
      </c>
      <c r="AO576" s="1">
        <v>42278</v>
      </c>
      <c r="AR576" t="s">
        <v>42</v>
      </c>
      <c r="AS576" t="s">
        <v>43</v>
      </c>
    </row>
    <row r="577" spans="1:47" hidden="1" x14ac:dyDescent="0.25">
      <c r="A577" t="b">
        <f t="shared" si="62"/>
        <v>0</v>
      </c>
      <c r="B577" t="b">
        <f t="shared" si="63"/>
        <v>0</v>
      </c>
      <c r="C577" t="b">
        <f t="shared" si="64"/>
        <v>0</v>
      </c>
      <c r="D577" t="b">
        <f t="shared" si="69"/>
        <v>0</v>
      </c>
      <c r="E577" t="b">
        <f t="shared" si="69"/>
        <v>0</v>
      </c>
      <c r="F577" t="b">
        <f t="shared" si="69"/>
        <v>0</v>
      </c>
      <c r="G577" t="b">
        <f t="shared" si="69"/>
        <v>0</v>
      </c>
      <c r="H577" t="b">
        <f t="shared" si="69"/>
        <v>0</v>
      </c>
      <c r="I577" t="b">
        <f t="shared" si="65"/>
        <v>0</v>
      </c>
      <c r="J577" t="b">
        <f t="shared" si="66"/>
        <v>0</v>
      </c>
      <c r="K577" t="b">
        <f t="shared" si="70"/>
        <v>1</v>
      </c>
      <c r="L577" t="b">
        <f t="shared" si="70"/>
        <v>0</v>
      </c>
      <c r="M577" t="b">
        <f t="shared" si="70"/>
        <v>0</v>
      </c>
      <c r="N577" t="b">
        <f t="shared" si="70"/>
        <v>0</v>
      </c>
      <c r="O577" t="b">
        <f t="shared" si="70"/>
        <v>1</v>
      </c>
      <c r="P577" t="s">
        <v>6381</v>
      </c>
      <c r="Q577" t="s">
        <v>6382</v>
      </c>
      <c r="R577" t="s">
        <v>6383</v>
      </c>
      <c r="S577" t="s">
        <v>6384</v>
      </c>
      <c r="T577" s="1">
        <v>38348</v>
      </c>
      <c r="U577">
        <v>2004</v>
      </c>
      <c r="V577">
        <v>7</v>
      </c>
      <c r="X577">
        <v>4715</v>
      </c>
      <c r="Y577" t="s">
        <v>6385</v>
      </c>
      <c r="Z577" t="s">
        <v>6386</v>
      </c>
      <c r="AB577" t="s">
        <v>6387</v>
      </c>
      <c r="AC577" t="s">
        <v>6388</v>
      </c>
      <c r="AE577" t="s">
        <v>6389</v>
      </c>
      <c r="AG577" t="s">
        <v>6390</v>
      </c>
      <c r="AH577" t="s">
        <v>6391</v>
      </c>
      <c r="AI577" t="s">
        <v>6392</v>
      </c>
      <c r="AK577">
        <v>1</v>
      </c>
      <c r="AM577">
        <v>5</v>
      </c>
      <c r="AN577" t="s">
        <v>42</v>
      </c>
      <c r="AO577" s="1">
        <v>38348</v>
      </c>
      <c r="AR577" t="s">
        <v>42</v>
      </c>
      <c r="AS577" t="s">
        <v>43</v>
      </c>
    </row>
    <row r="578" spans="1:47" hidden="1" x14ac:dyDescent="0.25">
      <c r="A578" t="b">
        <f t="shared" si="62"/>
        <v>0</v>
      </c>
      <c r="B578" t="b">
        <f t="shared" si="63"/>
        <v>0</v>
      </c>
      <c r="C578" t="b">
        <f t="shared" si="64"/>
        <v>0</v>
      </c>
      <c r="D578" t="b">
        <f t="shared" si="69"/>
        <v>0</v>
      </c>
      <c r="E578" t="b">
        <f t="shared" si="69"/>
        <v>0</v>
      </c>
      <c r="F578" t="b">
        <f t="shared" si="69"/>
        <v>0</v>
      </c>
      <c r="G578" t="b">
        <f t="shared" si="69"/>
        <v>0</v>
      </c>
      <c r="H578" t="b">
        <f t="shared" si="69"/>
        <v>0</v>
      </c>
      <c r="I578" t="b">
        <f t="shared" si="65"/>
        <v>1</v>
      </c>
      <c r="J578" t="b">
        <f t="shared" si="66"/>
        <v>1</v>
      </c>
      <c r="K578" t="b">
        <f t="shared" si="70"/>
        <v>1</v>
      </c>
      <c r="L578" t="b">
        <f t="shared" si="70"/>
        <v>1</v>
      </c>
      <c r="M578" t="b">
        <f t="shared" si="70"/>
        <v>1</v>
      </c>
      <c r="N578" t="b">
        <f t="shared" si="70"/>
        <v>1</v>
      </c>
      <c r="O578" t="b">
        <f t="shared" si="70"/>
        <v>1</v>
      </c>
      <c r="P578" t="s">
        <v>6393</v>
      </c>
      <c r="Q578" t="s">
        <v>6394</v>
      </c>
      <c r="R578" t="s">
        <v>6395</v>
      </c>
      <c r="S578" t="s">
        <v>6396</v>
      </c>
      <c r="T578" s="1">
        <v>37474</v>
      </c>
      <c r="U578">
        <v>1996</v>
      </c>
      <c r="X578" s="2">
        <v>45108</v>
      </c>
      <c r="Y578" s="2">
        <v>45115</v>
      </c>
      <c r="Z578" t="s">
        <v>6397</v>
      </c>
      <c r="AC578" t="s">
        <v>6398</v>
      </c>
      <c r="AE578" t="s">
        <v>6399</v>
      </c>
      <c r="AG578" t="s">
        <v>6400</v>
      </c>
      <c r="AH578" t="s">
        <v>6401</v>
      </c>
      <c r="AI578" t="s">
        <v>6402</v>
      </c>
      <c r="AK578">
        <v>1</v>
      </c>
      <c r="AO578" s="1">
        <v>37474</v>
      </c>
      <c r="AR578" t="s">
        <v>117</v>
      </c>
      <c r="AS578" t="s">
        <v>118</v>
      </c>
    </row>
    <row r="579" spans="1:47" x14ac:dyDescent="0.25">
      <c r="A579" t="b">
        <f t="shared" ref="A579:A642" si="71">AND(IF(OR(B579,OR(C579,OR(D579,OR(E579,OR(F579,OR(G579,H579)))))),TRUE),IF(AND(I579,AND(J579,AND(K579,AND(L579,AND(M579,AND(N579,O579)))))),TRUE))</f>
        <v>1</v>
      </c>
      <c r="B579" t="b">
        <f t="shared" ref="B579:B642" si="72">IF(OR(IFERROR(SEARCH("machine learning",P579),FALSE),OR(IFERROR(SEARCH("artificial intelligence",P579),FALSE),IFERROR(SEARCH("neural network",P579),FALSE))),TRUE,FALSE)</f>
        <v>0</v>
      </c>
      <c r="C579" t="b">
        <f t="shared" ref="C579:C642" si="73">IF(OR(IFERROR(SEARCH("machine learning",Z579),FALSE),OR(IFERROR(SEARCH("artificial intelligence",Z579),FALSE),IFERROR(SEARCH("neural network",Z579),FALSE))),TRUE,FALSE)</f>
        <v>1</v>
      </c>
      <c r="D579" t="b">
        <f t="shared" si="69"/>
        <v>0</v>
      </c>
      <c r="E579" t="b">
        <f t="shared" si="69"/>
        <v>1</v>
      </c>
      <c r="F579" t="b">
        <f t="shared" si="69"/>
        <v>1</v>
      </c>
      <c r="G579" t="b">
        <f t="shared" si="69"/>
        <v>1</v>
      </c>
      <c r="H579" t="b">
        <f t="shared" si="69"/>
        <v>0</v>
      </c>
      <c r="I579" t="b">
        <f t="shared" ref="I579:I642" si="74">IF(OR(IFERROR(SEARCH("vision",P579),FALSE),OR(IFERROR(SEARCH("radar",P579),FALSE),IFERROR(SEARCH("image",P579),FALSE))),FALSE,TRUE)</f>
        <v>1</v>
      </c>
      <c r="J579" t="b">
        <f t="shared" ref="J579:J642" si="75">IF(OR(IFERROR(SEARCH("vision",Z579),FALSE),OR(IFERROR(SEARCH("radar",Z579),FALSE),IFERROR(SEARCH("image",Z579),FALSE))),FALSE,TRUE)</f>
        <v>1</v>
      </c>
      <c r="K579" t="b">
        <f t="shared" si="70"/>
        <v>1</v>
      </c>
      <c r="L579" t="b">
        <f t="shared" si="70"/>
        <v>1</v>
      </c>
      <c r="M579" t="b">
        <f t="shared" si="70"/>
        <v>1</v>
      </c>
      <c r="N579" t="b">
        <f t="shared" si="70"/>
        <v>1</v>
      </c>
      <c r="O579" t="b">
        <f t="shared" si="70"/>
        <v>1</v>
      </c>
      <c r="P579" t="s">
        <v>6403</v>
      </c>
      <c r="Q579" t="s">
        <v>6404</v>
      </c>
      <c r="R579" t="s">
        <v>6405</v>
      </c>
      <c r="S579" t="s">
        <v>2534</v>
      </c>
      <c r="T579" s="1">
        <v>44466</v>
      </c>
      <c r="U579">
        <v>2021</v>
      </c>
      <c r="X579">
        <v>581</v>
      </c>
      <c r="Y579">
        <v>584</v>
      </c>
      <c r="Z579" t="s">
        <v>6406</v>
      </c>
      <c r="AB579" t="s">
        <v>2536</v>
      </c>
      <c r="AC579" t="s">
        <v>6407</v>
      </c>
      <c r="AD579" t="s">
        <v>6408</v>
      </c>
      <c r="AE579" t="s">
        <v>6409</v>
      </c>
      <c r="AF579" t="s">
        <v>6410</v>
      </c>
      <c r="AG579" t="s">
        <v>6411</v>
      </c>
      <c r="AH579" t="s">
        <v>6412</v>
      </c>
      <c r="AI579" t="s">
        <v>6413</v>
      </c>
      <c r="AK579">
        <v>1</v>
      </c>
      <c r="AM579">
        <v>16</v>
      </c>
      <c r="AN579" t="s">
        <v>42</v>
      </c>
      <c r="AO579" s="1">
        <v>44466</v>
      </c>
      <c r="AR579" t="s">
        <v>42</v>
      </c>
      <c r="AS579" t="s">
        <v>43</v>
      </c>
    </row>
    <row r="580" spans="1:47" hidden="1" x14ac:dyDescent="0.25">
      <c r="A580" t="b">
        <f t="shared" si="71"/>
        <v>0</v>
      </c>
      <c r="B580" t="b">
        <f t="shared" si="72"/>
        <v>0</v>
      </c>
      <c r="C580" t="b">
        <f t="shared" si="73"/>
        <v>0</v>
      </c>
      <c r="D580" t="b">
        <f t="shared" si="69"/>
        <v>0</v>
      </c>
      <c r="E580" t="b">
        <f t="shared" si="69"/>
        <v>0</v>
      </c>
      <c r="F580" t="b">
        <f t="shared" si="69"/>
        <v>0</v>
      </c>
      <c r="G580" t="b">
        <f t="shared" si="69"/>
        <v>0</v>
      </c>
      <c r="H580" t="b">
        <f t="shared" si="69"/>
        <v>0</v>
      </c>
      <c r="I580" t="b">
        <f t="shared" si="74"/>
        <v>1</v>
      </c>
      <c r="J580" t="b">
        <f t="shared" si="75"/>
        <v>1</v>
      </c>
      <c r="K580" t="b">
        <f t="shared" si="70"/>
        <v>1</v>
      </c>
      <c r="L580" t="b">
        <f t="shared" si="70"/>
        <v>1</v>
      </c>
      <c r="M580" t="b">
        <f t="shared" si="70"/>
        <v>1</v>
      </c>
      <c r="N580" t="b">
        <f t="shared" si="70"/>
        <v>1</v>
      </c>
      <c r="O580" t="b">
        <f t="shared" si="70"/>
        <v>1</v>
      </c>
      <c r="P580" t="s">
        <v>6414</v>
      </c>
      <c r="Q580" t="s">
        <v>6415</v>
      </c>
      <c r="R580" t="s">
        <v>6416</v>
      </c>
      <c r="S580" t="s">
        <v>974</v>
      </c>
      <c r="T580" s="1">
        <v>38894</v>
      </c>
      <c r="U580">
        <v>2005</v>
      </c>
      <c r="X580">
        <v>1841</v>
      </c>
      <c r="Y580" t="s">
        <v>6417</v>
      </c>
      <c r="Z580" t="s">
        <v>6418</v>
      </c>
      <c r="AA580" t="s">
        <v>977</v>
      </c>
      <c r="AB580" t="s">
        <v>978</v>
      </c>
      <c r="AC580" t="s">
        <v>6419</v>
      </c>
      <c r="AE580" t="s">
        <v>6420</v>
      </c>
      <c r="AG580" t="s">
        <v>6421</v>
      </c>
      <c r="AH580" t="s">
        <v>6422</v>
      </c>
      <c r="AI580" t="s">
        <v>6423</v>
      </c>
      <c r="AK580">
        <v>1</v>
      </c>
      <c r="AO580" s="1">
        <v>38894</v>
      </c>
      <c r="AR580" t="s">
        <v>42</v>
      </c>
      <c r="AS580" t="s">
        <v>43</v>
      </c>
    </row>
    <row r="581" spans="1:47" hidden="1" x14ac:dyDescent="0.25">
      <c r="A581" t="b">
        <f t="shared" si="71"/>
        <v>0</v>
      </c>
      <c r="B581" t="b">
        <f t="shared" si="72"/>
        <v>0</v>
      </c>
      <c r="C581" t="b">
        <f t="shared" si="73"/>
        <v>0</v>
      </c>
      <c r="D581" t="b">
        <f t="shared" si="69"/>
        <v>0</v>
      </c>
      <c r="E581" t="b">
        <f t="shared" si="69"/>
        <v>0</v>
      </c>
      <c r="F581" t="b">
        <f t="shared" si="69"/>
        <v>0</v>
      </c>
      <c r="G581" t="b">
        <f t="shared" si="69"/>
        <v>0</v>
      </c>
      <c r="H581" t="b">
        <f t="shared" si="69"/>
        <v>0</v>
      </c>
      <c r="I581" t="b">
        <f t="shared" si="74"/>
        <v>1</v>
      </c>
      <c r="J581" t="b">
        <f t="shared" si="75"/>
        <v>1</v>
      </c>
      <c r="K581" t="b">
        <f t="shared" si="70"/>
        <v>1</v>
      </c>
      <c r="L581" t="b">
        <f t="shared" si="70"/>
        <v>1</v>
      </c>
      <c r="M581" t="b">
        <f t="shared" si="70"/>
        <v>1</v>
      </c>
      <c r="N581" t="b">
        <f t="shared" si="70"/>
        <v>1</v>
      </c>
      <c r="O581" t="b">
        <f t="shared" si="70"/>
        <v>1</v>
      </c>
      <c r="P581" t="s">
        <v>6424</v>
      </c>
      <c r="Q581" t="s">
        <v>6425</v>
      </c>
      <c r="R581" t="s">
        <v>6426</v>
      </c>
      <c r="S581" t="s">
        <v>6427</v>
      </c>
      <c r="T581" s="1">
        <v>44652</v>
      </c>
      <c r="U581">
        <v>2021</v>
      </c>
      <c r="X581">
        <v>1036</v>
      </c>
      <c r="Y581">
        <v>1040</v>
      </c>
      <c r="Z581" t="s">
        <v>6428</v>
      </c>
      <c r="AB581" t="s">
        <v>6429</v>
      </c>
      <c r="AC581" t="s">
        <v>6430</v>
      </c>
      <c r="AE581" t="s">
        <v>6431</v>
      </c>
      <c r="AF581" t="s">
        <v>6432</v>
      </c>
      <c r="AG581" t="s">
        <v>6433</v>
      </c>
      <c r="AH581" t="s">
        <v>6434</v>
      </c>
      <c r="AI581" t="s">
        <v>6435</v>
      </c>
      <c r="AK581">
        <v>1</v>
      </c>
      <c r="AM581">
        <v>10</v>
      </c>
      <c r="AN581" t="s">
        <v>42</v>
      </c>
      <c r="AO581" s="1">
        <v>44652</v>
      </c>
      <c r="AR581" t="s">
        <v>42</v>
      </c>
      <c r="AS581" t="s">
        <v>43</v>
      </c>
    </row>
    <row r="582" spans="1:47" hidden="1" x14ac:dyDescent="0.25">
      <c r="A582" t="b">
        <f t="shared" si="71"/>
        <v>0</v>
      </c>
      <c r="B582" t="b">
        <f t="shared" si="72"/>
        <v>0</v>
      </c>
      <c r="C582" t="b">
        <f t="shared" si="73"/>
        <v>0</v>
      </c>
      <c r="D582" t="b">
        <f t="shared" si="69"/>
        <v>0</v>
      </c>
      <c r="E582" t="b">
        <f t="shared" si="69"/>
        <v>0</v>
      </c>
      <c r="F582" t="b">
        <f t="shared" si="69"/>
        <v>0</v>
      </c>
      <c r="G582" t="b">
        <f t="shared" si="69"/>
        <v>0</v>
      </c>
      <c r="H582" t="b">
        <f t="shared" si="69"/>
        <v>0</v>
      </c>
      <c r="I582" t="b">
        <f t="shared" si="74"/>
        <v>1</v>
      </c>
      <c r="J582" t="b">
        <f t="shared" si="75"/>
        <v>1</v>
      </c>
      <c r="K582" t="b">
        <f t="shared" si="70"/>
        <v>1</v>
      </c>
      <c r="L582" t="b">
        <f t="shared" si="70"/>
        <v>1</v>
      </c>
      <c r="M582" t="b">
        <f t="shared" si="70"/>
        <v>1</v>
      </c>
      <c r="N582" t="b">
        <f t="shared" si="70"/>
        <v>1</v>
      </c>
      <c r="O582" t="b">
        <f t="shared" si="70"/>
        <v>1</v>
      </c>
      <c r="P582" t="s">
        <v>6436</v>
      </c>
      <c r="Q582" t="s">
        <v>6437</v>
      </c>
      <c r="R582" t="s">
        <v>6438</v>
      </c>
      <c r="S582" t="s">
        <v>6439</v>
      </c>
      <c r="T582" s="1">
        <v>37474</v>
      </c>
      <c r="U582">
        <v>2001</v>
      </c>
      <c r="V582">
        <v>1</v>
      </c>
      <c r="X582">
        <v>163</v>
      </c>
      <c r="Y582" t="s">
        <v>6440</v>
      </c>
      <c r="Z582" t="s">
        <v>6441</v>
      </c>
      <c r="AB582" t="s">
        <v>6442</v>
      </c>
      <c r="AC582" t="s">
        <v>6443</v>
      </c>
      <c r="AE582" t="s">
        <v>6444</v>
      </c>
      <c r="AG582" t="s">
        <v>6445</v>
      </c>
      <c r="AH582" t="s">
        <v>6446</v>
      </c>
      <c r="AI582" t="s">
        <v>6447</v>
      </c>
      <c r="AK582">
        <v>1</v>
      </c>
      <c r="AM582">
        <v>10</v>
      </c>
      <c r="AN582" t="s">
        <v>42</v>
      </c>
      <c r="AO582" s="1">
        <v>37474</v>
      </c>
      <c r="AR582" t="s">
        <v>42</v>
      </c>
      <c r="AS582" t="s">
        <v>43</v>
      </c>
    </row>
    <row r="583" spans="1:47" hidden="1" x14ac:dyDescent="0.25">
      <c r="A583" t="b">
        <f t="shared" si="71"/>
        <v>0</v>
      </c>
      <c r="B583" t="b">
        <f t="shared" si="72"/>
        <v>0</v>
      </c>
      <c r="C583" t="b">
        <f t="shared" si="73"/>
        <v>0</v>
      </c>
      <c r="D583" t="b">
        <f t="shared" si="69"/>
        <v>0</v>
      </c>
      <c r="E583" t="b">
        <f t="shared" si="69"/>
        <v>0</v>
      </c>
      <c r="F583" t="b">
        <f t="shared" si="69"/>
        <v>0</v>
      </c>
      <c r="G583" t="b">
        <f t="shared" si="69"/>
        <v>0</v>
      </c>
      <c r="H583" t="b">
        <f t="shared" si="69"/>
        <v>0</v>
      </c>
      <c r="I583" t="b">
        <f t="shared" si="74"/>
        <v>1</v>
      </c>
      <c r="J583" t="b">
        <f t="shared" si="75"/>
        <v>1</v>
      </c>
      <c r="K583" t="b">
        <f t="shared" si="70"/>
        <v>1</v>
      </c>
      <c r="L583" t="b">
        <f t="shared" si="70"/>
        <v>1</v>
      </c>
      <c r="M583" t="b">
        <f t="shared" si="70"/>
        <v>1</v>
      </c>
      <c r="N583" t="b">
        <f t="shared" si="70"/>
        <v>1</v>
      </c>
      <c r="O583" t="b">
        <f t="shared" si="70"/>
        <v>1</v>
      </c>
      <c r="P583" t="s">
        <v>6448</v>
      </c>
      <c r="Q583" t="s">
        <v>6449</v>
      </c>
      <c r="R583" t="s">
        <v>6450</v>
      </c>
      <c r="S583" t="s">
        <v>6451</v>
      </c>
      <c r="T583" s="1">
        <v>44190</v>
      </c>
      <c r="U583">
        <v>2020</v>
      </c>
      <c r="X583">
        <v>97</v>
      </c>
      <c r="Y583">
        <v>101</v>
      </c>
      <c r="Z583" t="s">
        <v>6452</v>
      </c>
      <c r="AB583" t="s">
        <v>6453</v>
      </c>
      <c r="AC583" t="s">
        <v>6454</v>
      </c>
      <c r="AE583" t="s">
        <v>6455</v>
      </c>
      <c r="AF583" t="s">
        <v>6456</v>
      </c>
      <c r="AG583" t="s">
        <v>6457</v>
      </c>
      <c r="AH583" t="s">
        <v>6458</v>
      </c>
      <c r="AI583" t="s">
        <v>6459</v>
      </c>
      <c r="AK583">
        <v>1</v>
      </c>
      <c r="AM583">
        <v>20</v>
      </c>
      <c r="AN583" t="s">
        <v>42</v>
      </c>
      <c r="AO583" s="1">
        <v>44190</v>
      </c>
      <c r="AR583" t="s">
        <v>42</v>
      </c>
      <c r="AS583" t="s">
        <v>43</v>
      </c>
    </row>
    <row r="584" spans="1:47" hidden="1" x14ac:dyDescent="0.25">
      <c r="A584" t="b">
        <f t="shared" si="71"/>
        <v>0</v>
      </c>
      <c r="B584" t="b">
        <f t="shared" si="72"/>
        <v>0</v>
      </c>
      <c r="C584" t="b">
        <f t="shared" si="73"/>
        <v>0</v>
      </c>
      <c r="D584" t="b">
        <f t="shared" si="69"/>
        <v>0</v>
      </c>
      <c r="E584" t="b">
        <f t="shared" si="69"/>
        <v>0</v>
      </c>
      <c r="F584" t="b">
        <f t="shared" si="69"/>
        <v>0</v>
      </c>
      <c r="G584" t="b">
        <f t="shared" si="69"/>
        <v>0</v>
      </c>
      <c r="H584" t="b">
        <f t="shared" si="69"/>
        <v>0</v>
      </c>
      <c r="I584" t="b">
        <f t="shared" si="74"/>
        <v>1</v>
      </c>
      <c r="J584" t="b">
        <f t="shared" si="75"/>
        <v>1</v>
      </c>
      <c r="K584" t="b">
        <f t="shared" si="70"/>
        <v>1</v>
      </c>
      <c r="L584" t="b">
        <f t="shared" si="70"/>
        <v>1</v>
      </c>
      <c r="M584" t="b">
        <f t="shared" si="70"/>
        <v>1</v>
      </c>
      <c r="N584" t="b">
        <f t="shared" si="70"/>
        <v>1</v>
      </c>
      <c r="O584" t="b">
        <f t="shared" si="70"/>
        <v>1</v>
      </c>
      <c r="P584" t="s">
        <v>6460</v>
      </c>
      <c r="Q584" t="s">
        <v>6461</v>
      </c>
      <c r="R584" t="s">
        <v>6462</v>
      </c>
      <c r="S584" t="s">
        <v>3295</v>
      </c>
      <c r="T584" s="1">
        <v>40668</v>
      </c>
      <c r="U584">
        <v>2011</v>
      </c>
      <c r="V584">
        <v>26</v>
      </c>
      <c r="W584">
        <v>4</v>
      </c>
      <c r="X584">
        <v>33</v>
      </c>
      <c r="Y584">
        <v>36</v>
      </c>
      <c r="Z584" t="s">
        <v>6463</v>
      </c>
      <c r="AA584" t="s">
        <v>3297</v>
      </c>
      <c r="AC584" t="s">
        <v>6464</v>
      </c>
      <c r="AE584" t="s">
        <v>6465</v>
      </c>
      <c r="AG584" t="s">
        <v>6466</v>
      </c>
      <c r="AH584" t="s">
        <v>6467</v>
      </c>
      <c r="AI584" t="s">
        <v>6468</v>
      </c>
      <c r="AK584">
        <v>1</v>
      </c>
      <c r="AN584" t="s">
        <v>42</v>
      </c>
      <c r="AO584" s="1">
        <v>40668</v>
      </c>
      <c r="AR584" t="s">
        <v>42</v>
      </c>
      <c r="AS584" t="s">
        <v>598</v>
      </c>
    </row>
    <row r="585" spans="1:47" hidden="1" x14ac:dyDescent="0.25">
      <c r="A585" t="b">
        <f t="shared" si="71"/>
        <v>0</v>
      </c>
      <c r="B585" t="b">
        <f t="shared" si="72"/>
        <v>0</v>
      </c>
      <c r="C585" t="b">
        <f t="shared" si="73"/>
        <v>0</v>
      </c>
      <c r="D585" t="b">
        <f t="shared" si="69"/>
        <v>0</v>
      </c>
      <c r="E585" t="b">
        <f t="shared" si="69"/>
        <v>0</v>
      </c>
      <c r="F585" t="b">
        <f t="shared" si="69"/>
        <v>0</v>
      </c>
      <c r="G585" t="b">
        <f t="shared" si="69"/>
        <v>0</v>
      </c>
      <c r="H585" t="b">
        <f t="shared" si="69"/>
        <v>0</v>
      </c>
      <c r="I585" t="b">
        <f t="shared" si="74"/>
        <v>1</v>
      </c>
      <c r="J585" t="b">
        <f t="shared" si="75"/>
        <v>1</v>
      </c>
      <c r="K585" t="b">
        <f t="shared" si="70"/>
        <v>1</v>
      </c>
      <c r="L585" t="b">
        <f t="shared" si="70"/>
        <v>1</v>
      </c>
      <c r="M585" t="b">
        <f t="shared" si="70"/>
        <v>1</v>
      </c>
      <c r="N585" t="b">
        <f t="shared" si="70"/>
        <v>1</v>
      </c>
      <c r="O585" t="b">
        <f t="shared" si="70"/>
        <v>1</v>
      </c>
      <c r="P585" t="s">
        <v>6469</v>
      </c>
      <c r="Q585" t="s">
        <v>6470</v>
      </c>
      <c r="R585" t="s">
        <v>6471</v>
      </c>
      <c r="S585" t="s">
        <v>1773</v>
      </c>
      <c r="T585" s="1">
        <v>43380</v>
      </c>
      <c r="U585">
        <v>2018</v>
      </c>
      <c r="X585">
        <v>8583</v>
      </c>
      <c r="Y585">
        <v>8588</v>
      </c>
      <c r="Z585" t="s">
        <v>6472</v>
      </c>
      <c r="AA585" t="s">
        <v>1775</v>
      </c>
      <c r="AB585" t="s">
        <v>1776</v>
      </c>
      <c r="AC585" t="s">
        <v>6473</v>
      </c>
      <c r="AE585" t="s">
        <v>6474</v>
      </c>
      <c r="AF585" t="s">
        <v>6475</v>
      </c>
      <c r="AH585" t="s">
        <v>6476</v>
      </c>
      <c r="AI585" t="s">
        <v>6477</v>
      </c>
      <c r="AK585">
        <v>1</v>
      </c>
      <c r="AM585">
        <v>10</v>
      </c>
      <c r="AO585" s="1">
        <v>43380</v>
      </c>
      <c r="AR585" t="s">
        <v>42</v>
      </c>
      <c r="AS585" t="s">
        <v>43</v>
      </c>
    </row>
    <row r="586" spans="1:47" hidden="1" x14ac:dyDescent="0.25">
      <c r="A586" t="b">
        <f t="shared" si="71"/>
        <v>0</v>
      </c>
      <c r="B586" t="b">
        <f t="shared" si="72"/>
        <v>0</v>
      </c>
      <c r="C586" t="b">
        <f t="shared" si="73"/>
        <v>0</v>
      </c>
      <c r="D586" t="b">
        <f t="shared" si="69"/>
        <v>0</v>
      </c>
      <c r="E586" t="b">
        <f t="shared" si="69"/>
        <v>0</v>
      </c>
      <c r="F586" t="b">
        <f t="shared" si="69"/>
        <v>0</v>
      </c>
      <c r="G586" t="b">
        <f t="shared" si="69"/>
        <v>0</v>
      </c>
      <c r="H586" t="b">
        <f t="shared" si="69"/>
        <v>0</v>
      </c>
      <c r="I586" t="b">
        <f t="shared" si="74"/>
        <v>1</v>
      </c>
      <c r="J586" t="b">
        <f t="shared" si="75"/>
        <v>1</v>
      </c>
      <c r="K586" t="b">
        <f t="shared" si="70"/>
        <v>1</v>
      </c>
      <c r="L586" t="b">
        <f t="shared" si="70"/>
        <v>1</v>
      </c>
      <c r="M586" t="b">
        <f t="shared" si="70"/>
        <v>1</v>
      </c>
      <c r="N586" t="b">
        <f t="shared" si="70"/>
        <v>1</v>
      </c>
      <c r="O586" t="b">
        <f t="shared" si="70"/>
        <v>1</v>
      </c>
      <c r="P586" t="s">
        <v>6478</v>
      </c>
      <c r="Q586" t="s">
        <v>6479</v>
      </c>
      <c r="R586" t="s">
        <v>6480</v>
      </c>
      <c r="S586" t="s">
        <v>6481</v>
      </c>
      <c r="T586" s="1">
        <v>44743</v>
      </c>
      <c r="U586">
        <v>2022</v>
      </c>
      <c r="X586">
        <v>1</v>
      </c>
      <c r="Y586">
        <v>4</v>
      </c>
      <c r="Z586" t="s">
        <v>6482</v>
      </c>
      <c r="AB586" t="s">
        <v>6483</v>
      </c>
      <c r="AC586" t="s">
        <v>6484</v>
      </c>
      <c r="AE586" t="s">
        <v>6485</v>
      </c>
      <c r="AF586" t="s">
        <v>6486</v>
      </c>
      <c r="AG586" t="s">
        <v>6487</v>
      </c>
      <c r="AH586" t="s">
        <v>6488</v>
      </c>
      <c r="AI586" t="s">
        <v>6489</v>
      </c>
      <c r="AK586">
        <v>1</v>
      </c>
      <c r="AM586">
        <v>26</v>
      </c>
      <c r="AN586" t="s">
        <v>42</v>
      </c>
      <c r="AO586" s="1">
        <v>44743</v>
      </c>
      <c r="AR586" t="s">
        <v>42</v>
      </c>
      <c r="AS586" t="s">
        <v>43</v>
      </c>
    </row>
    <row r="587" spans="1:47" hidden="1" x14ac:dyDescent="0.25">
      <c r="A587" t="b">
        <f t="shared" si="71"/>
        <v>0</v>
      </c>
      <c r="B587" t="b">
        <f t="shared" si="72"/>
        <v>0</v>
      </c>
      <c r="C587" t="b">
        <f t="shared" si="73"/>
        <v>0</v>
      </c>
      <c r="D587" t="b">
        <f t="shared" si="69"/>
        <v>0</v>
      </c>
      <c r="E587" t="b">
        <f t="shared" si="69"/>
        <v>0</v>
      </c>
      <c r="F587" t="b">
        <f t="shared" si="69"/>
        <v>0</v>
      </c>
      <c r="G587" t="b">
        <f t="shared" si="69"/>
        <v>0</v>
      </c>
      <c r="H587" t="b">
        <f t="shared" si="69"/>
        <v>0</v>
      </c>
      <c r="I587" t="b">
        <f t="shared" si="74"/>
        <v>1</v>
      </c>
      <c r="J587" t="b">
        <f t="shared" si="75"/>
        <v>1</v>
      </c>
      <c r="K587" t="b">
        <f t="shared" si="70"/>
        <v>1</v>
      </c>
      <c r="L587" t="b">
        <f t="shared" si="70"/>
        <v>1</v>
      </c>
      <c r="M587" t="b">
        <f t="shared" si="70"/>
        <v>1</v>
      </c>
      <c r="N587" t="b">
        <f t="shared" si="70"/>
        <v>1</v>
      </c>
      <c r="O587" t="b">
        <f t="shared" si="70"/>
        <v>1</v>
      </c>
      <c r="P587" t="s">
        <v>6490</v>
      </c>
      <c r="Q587" t="s">
        <v>6491</v>
      </c>
      <c r="R587" t="s">
        <v>6492</v>
      </c>
      <c r="S587" t="s">
        <v>6493</v>
      </c>
      <c r="T587" s="1">
        <v>42271</v>
      </c>
      <c r="U587">
        <v>2015</v>
      </c>
      <c r="V587">
        <v>3</v>
      </c>
      <c r="X587">
        <v>164</v>
      </c>
      <c r="Y587">
        <v>169</v>
      </c>
      <c r="Z587" t="s">
        <v>6494</v>
      </c>
      <c r="AA587" t="s">
        <v>6495</v>
      </c>
      <c r="AB587" t="s">
        <v>6496</v>
      </c>
      <c r="AC587" t="s">
        <v>6497</v>
      </c>
      <c r="AE587" t="s">
        <v>6498</v>
      </c>
      <c r="AF587" t="s">
        <v>6499</v>
      </c>
      <c r="AG587" t="s">
        <v>6500</v>
      </c>
      <c r="AH587" t="s">
        <v>6501</v>
      </c>
      <c r="AI587" t="s">
        <v>6502</v>
      </c>
      <c r="AK587">
        <v>1</v>
      </c>
      <c r="AM587">
        <v>11</v>
      </c>
      <c r="AN587" t="s">
        <v>42</v>
      </c>
      <c r="AO587" s="1">
        <v>42271</v>
      </c>
      <c r="AR587" t="s">
        <v>42</v>
      </c>
      <c r="AS587" t="s">
        <v>43</v>
      </c>
    </row>
    <row r="588" spans="1:47" hidden="1" x14ac:dyDescent="0.25">
      <c r="A588" t="b">
        <f t="shared" si="71"/>
        <v>0</v>
      </c>
      <c r="B588" t="b">
        <f t="shared" si="72"/>
        <v>0</v>
      </c>
      <c r="C588" t="b">
        <f t="shared" si="73"/>
        <v>0</v>
      </c>
      <c r="D588" t="b">
        <f t="shared" si="69"/>
        <v>0</v>
      </c>
      <c r="E588" t="b">
        <f t="shared" si="69"/>
        <v>0</v>
      </c>
      <c r="F588" t="b">
        <f t="shared" si="69"/>
        <v>0</v>
      </c>
      <c r="G588" t="b">
        <f t="shared" si="69"/>
        <v>0</v>
      </c>
      <c r="H588" t="b">
        <f t="shared" si="69"/>
        <v>0</v>
      </c>
      <c r="I588" t="b">
        <f t="shared" si="74"/>
        <v>1</v>
      </c>
      <c r="J588" t="b">
        <f t="shared" si="75"/>
        <v>1</v>
      </c>
      <c r="K588" t="b">
        <f t="shared" si="70"/>
        <v>1</v>
      </c>
      <c r="L588" t="b">
        <f t="shared" si="70"/>
        <v>0</v>
      </c>
      <c r="M588" t="b">
        <f t="shared" si="70"/>
        <v>0</v>
      </c>
      <c r="N588" t="b">
        <f t="shared" si="70"/>
        <v>1</v>
      </c>
      <c r="O588" t="b">
        <f t="shared" si="70"/>
        <v>1</v>
      </c>
      <c r="P588" t="s">
        <v>6503</v>
      </c>
      <c r="Q588" t="s">
        <v>3394</v>
      </c>
      <c r="R588" t="s">
        <v>3395</v>
      </c>
      <c r="S588" t="s">
        <v>1669</v>
      </c>
      <c r="T588" s="1">
        <v>41865</v>
      </c>
      <c r="U588">
        <v>2014</v>
      </c>
      <c r="X588">
        <v>112</v>
      </c>
      <c r="Y588">
        <v>117</v>
      </c>
      <c r="Z588" t="s">
        <v>6504</v>
      </c>
      <c r="AA588" t="s">
        <v>1228</v>
      </c>
      <c r="AB588" t="s">
        <v>1671</v>
      </c>
      <c r="AC588" t="s">
        <v>6505</v>
      </c>
      <c r="AE588" t="s">
        <v>6506</v>
      </c>
      <c r="AG588" t="s">
        <v>6507</v>
      </c>
      <c r="AH588" t="s">
        <v>6508</v>
      </c>
      <c r="AI588" t="s">
        <v>6509</v>
      </c>
      <c r="AK588">
        <v>1</v>
      </c>
      <c r="AL588">
        <v>2</v>
      </c>
      <c r="AM588">
        <v>15</v>
      </c>
      <c r="AN588" t="s">
        <v>42</v>
      </c>
      <c r="AO588" s="1">
        <v>41865</v>
      </c>
      <c r="AR588" t="s">
        <v>42</v>
      </c>
      <c r="AS588" t="s">
        <v>43</v>
      </c>
    </row>
    <row r="589" spans="1:47" hidden="1" x14ac:dyDescent="0.25">
      <c r="A589" t="b">
        <f t="shared" si="71"/>
        <v>0</v>
      </c>
      <c r="B589" t="b">
        <f t="shared" si="72"/>
        <v>0</v>
      </c>
      <c r="C589" t="b">
        <f t="shared" si="73"/>
        <v>0</v>
      </c>
      <c r="D589" t="b">
        <f t="shared" si="69"/>
        <v>0</v>
      </c>
      <c r="E589" t="b">
        <f t="shared" si="69"/>
        <v>0</v>
      </c>
      <c r="F589" t="b">
        <f t="shared" si="69"/>
        <v>0</v>
      </c>
      <c r="G589" t="b">
        <f t="shared" si="69"/>
        <v>0</v>
      </c>
      <c r="H589" t="b">
        <f t="shared" si="69"/>
        <v>0</v>
      </c>
      <c r="I589" t="b">
        <f t="shared" si="74"/>
        <v>1</v>
      </c>
      <c r="J589" t="b">
        <f t="shared" si="75"/>
        <v>0</v>
      </c>
      <c r="K589" t="b">
        <f t="shared" si="70"/>
        <v>1</v>
      </c>
      <c r="L589" t="b">
        <f t="shared" si="70"/>
        <v>1</v>
      </c>
      <c r="M589" t="b">
        <f t="shared" si="70"/>
        <v>1</v>
      </c>
      <c r="N589" t="b">
        <f t="shared" si="70"/>
        <v>0</v>
      </c>
      <c r="O589" t="b">
        <f t="shared" si="70"/>
        <v>1</v>
      </c>
      <c r="P589" t="s">
        <v>6510</v>
      </c>
      <c r="Q589" t="s">
        <v>3743</v>
      </c>
      <c r="R589" t="s">
        <v>3744</v>
      </c>
      <c r="S589" t="s">
        <v>6511</v>
      </c>
      <c r="T589" s="1">
        <v>44798</v>
      </c>
      <c r="U589">
        <v>2022</v>
      </c>
      <c r="X589">
        <v>1</v>
      </c>
      <c r="Y589">
        <v>5</v>
      </c>
      <c r="Z589" t="s">
        <v>6512</v>
      </c>
      <c r="AA589" t="s">
        <v>3747</v>
      </c>
      <c r="AB589" t="s">
        <v>6513</v>
      </c>
      <c r="AC589" t="s">
        <v>6514</v>
      </c>
      <c r="AD589" t="s">
        <v>6515</v>
      </c>
      <c r="AE589" t="s">
        <v>6516</v>
      </c>
      <c r="AF589" t="s">
        <v>6517</v>
      </c>
      <c r="AG589" t="s">
        <v>6518</v>
      </c>
      <c r="AH589" t="s">
        <v>6519</v>
      </c>
      <c r="AI589" t="s">
        <v>6520</v>
      </c>
      <c r="AK589">
        <v>1</v>
      </c>
      <c r="AM589">
        <v>12</v>
      </c>
      <c r="AN589" t="s">
        <v>42</v>
      </c>
      <c r="AO589" s="1">
        <v>44798</v>
      </c>
      <c r="AR589" t="s">
        <v>42</v>
      </c>
      <c r="AS589" t="s">
        <v>43</v>
      </c>
    </row>
    <row r="590" spans="1:47" hidden="1" x14ac:dyDescent="0.25">
      <c r="A590" t="b">
        <f t="shared" si="71"/>
        <v>0</v>
      </c>
      <c r="B590" t="b">
        <f t="shared" si="72"/>
        <v>0</v>
      </c>
      <c r="C590" t="b">
        <f t="shared" si="73"/>
        <v>0</v>
      </c>
      <c r="D590" t="b">
        <f t="shared" si="69"/>
        <v>0</v>
      </c>
      <c r="E590" t="b">
        <f t="shared" si="69"/>
        <v>0</v>
      </c>
      <c r="F590" t="b">
        <f t="shared" si="69"/>
        <v>0</v>
      </c>
      <c r="G590" t="b">
        <f t="shared" si="69"/>
        <v>0</v>
      </c>
      <c r="H590" t="b">
        <f t="shared" si="69"/>
        <v>0</v>
      </c>
      <c r="I590" t="b">
        <f t="shared" si="74"/>
        <v>1</v>
      </c>
      <c r="J590" t="b">
        <f t="shared" si="75"/>
        <v>1</v>
      </c>
      <c r="K590" t="b">
        <f t="shared" si="70"/>
        <v>1</v>
      </c>
      <c r="L590" t="b">
        <f t="shared" si="70"/>
        <v>1</v>
      </c>
      <c r="M590" t="b">
        <f t="shared" si="70"/>
        <v>1</v>
      </c>
      <c r="N590" t="b">
        <f t="shared" si="70"/>
        <v>1</v>
      </c>
      <c r="O590" t="b">
        <f t="shared" si="70"/>
        <v>1</v>
      </c>
      <c r="P590" t="s">
        <v>6521</v>
      </c>
      <c r="Q590" t="s">
        <v>6522</v>
      </c>
      <c r="R590" t="s">
        <v>6523</v>
      </c>
      <c r="S590" t="s">
        <v>2099</v>
      </c>
      <c r="T590" t="s">
        <v>2100</v>
      </c>
      <c r="U590" t="s">
        <v>2101</v>
      </c>
      <c r="V590" s="1">
        <v>43412</v>
      </c>
      <c r="W590">
        <v>2018</v>
      </c>
      <c r="Z590">
        <v>274</v>
      </c>
      <c r="AA590">
        <v>276</v>
      </c>
      <c r="AB590" t="s">
        <v>6524</v>
      </c>
      <c r="AD590" t="s">
        <v>2103</v>
      </c>
      <c r="AE590" t="s">
        <v>6525</v>
      </c>
      <c r="AG590" t="s">
        <v>6526</v>
      </c>
      <c r="AH590" t="s">
        <v>6527</v>
      </c>
      <c r="AI590" t="s">
        <v>6528</v>
      </c>
      <c r="AJ590" t="s">
        <v>6529</v>
      </c>
      <c r="AK590" t="s">
        <v>6530</v>
      </c>
      <c r="AM590">
        <v>1</v>
      </c>
      <c r="AO590">
        <v>4</v>
      </c>
      <c r="AP590" t="s">
        <v>42</v>
      </c>
      <c r="AQ590" s="1">
        <v>43412</v>
      </c>
      <c r="AT590" t="s">
        <v>42</v>
      </c>
      <c r="AU590" t="s">
        <v>43</v>
      </c>
    </row>
    <row r="591" spans="1:47" hidden="1" x14ac:dyDescent="0.25">
      <c r="A591" t="b">
        <f t="shared" si="71"/>
        <v>0</v>
      </c>
      <c r="B591" t="b">
        <f t="shared" si="72"/>
        <v>0</v>
      </c>
      <c r="C591" t="b">
        <f t="shared" si="73"/>
        <v>0</v>
      </c>
      <c r="D591" t="b">
        <f t="shared" si="69"/>
        <v>0</v>
      </c>
      <c r="E591" t="b">
        <f t="shared" si="69"/>
        <v>0</v>
      </c>
      <c r="F591" t="b">
        <f t="shared" si="69"/>
        <v>0</v>
      </c>
      <c r="G591" t="b">
        <f t="shared" si="69"/>
        <v>0</v>
      </c>
      <c r="H591" t="b">
        <f t="shared" si="69"/>
        <v>0</v>
      </c>
      <c r="I591" t="b">
        <f t="shared" si="74"/>
        <v>1</v>
      </c>
      <c r="J591" t="b">
        <f t="shared" si="75"/>
        <v>1</v>
      </c>
      <c r="K591" t="b">
        <f t="shared" si="70"/>
        <v>1</v>
      </c>
      <c r="L591" t="b">
        <f t="shared" si="70"/>
        <v>1</v>
      </c>
      <c r="M591" t="b">
        <f t="shared" si="70"/>
        <v>1</v>
      </c>
      <c r="N591" t="b">
        <f t="shared" si="70"/>
        <v>1</v>
      </c>
      <c r="O591" t="b">
        <f t="shared" si="70"/>
        <v>1</v>
      </c>
      <c r="P591" t="s">
        <v>6531</v>
      </c>
      <c r="Q591" t="s">
        <v>6532</v>
      </c>
      <c r="R591" t="s">
        <v>6533</v>
      </c>
      <c r="S591" t="s">
        <v>6534</v>
      </c>
      <c r="T591" s="1">
        <v>44896</v>
      </c>
      <c r="U591">
        <v>2022</v>
      </c>
      <c r="X591">
        <v>81</v>
      </c>
      <c r="Y591">
        <v>86</v>
      </c>
      <c r="Z591" t="s">
        <v>6535</v>
      </c>
      <c r="AB591" t="s">
        <v>6536</v>
      </c>
      <c r="AC591" t="s">
        <v>6537</v>
      </c>
      <c r="AE591" t="s">
        <v>6538</v>
      </c>
      <c r="AF591" t="s">
        <v>6539</v>
      </c>
      <c r="AG591" t="s">
        <v>6540</v>
      </c>
      <c r="AH591" t="s">
        <v>6541</v>
      </c>
      <c r="AI591" t="s">
        <v>6542</v>
      </c>
      <c r="AK591">
        <v>1</v>
      </c>
      <c r="AM591">
        <v>15</v>
      </c>
      <c r="AN591" t="s">
        <v>42</v>
      </c>
      <c r="AO591" s="1">
        <v>44896</v>
      </c>
      <c r="AR591" t="s">
        <v>42</v>
      </c>
      <c r="AS591" t="s">
        <v>43</v>
      </c>
    </row>
    <row r="592" spans="1:47" hidden="1" x14ac:dyDescent="0.25">
      <c r="A592" t="b">
        <f t="shared" si="71"/>
        <v>0</v>
      </c>
      <c r="B592" t="b">
        <f t="shared" si="72"/>
        <v>0</v>
      </c>
      <c r="C592" t="b">
        <f t="shared" si="73"/>
        <v>0</v>
      </c>
      <c r="D592" t="b">
        <f t="shared" si="69"/>
        <v>0</v>
      </c>
      <c r="E592" t="b">
        <f t="shared" si="69"/>
        <v>0</v>
      </c>
      <c r="F592" t="b">
        <f t="shared" si="69"/>
        <v>0</v>
      </c>
      <c r="G592" t="b">
        <f t="shared" si="69"/>
        <v>0</v>
      </c>
      <c r="H592" t="b">
        <f t="shared" si="69"/>
        <v>0</v>
      </c>
      <c r="I592" t="b">
        <f t="shared" si="74"/>
        <v>1</v>
      </c>
      <c r="J592" t="b">
        <f t="shared" si="75"/>
        <v>1</v>
      </c>
      <c r="K592" t="b">
        <f t="shared" si="70"/>
        <v>1</v>
      </c>
      <c r="L592" t="b">
        <f t="shared" si="70"/>
        <v>1</v>
      </c>
      <c r="M592" t="b">
        <f t="shared" si="70"/>
        <v>1</v>
      </c>
      <c r="N592" t="b">
        <f t="shared" si="70"/>
        <v>1</v>
      </c>
      <c r="O592" t="b">
        <f t="shared" si="70"/>
        <v>1</v>
      </c>
      <c r="P592" t="s">
        <v>6543</v>
      </c>
      <c r="Q592" t="s">
        <v>6544</v>
      </c>
      <c r="R592" t="s">
        <v>6545</v>
      </c>
      <c r="S592" t="s">
        <v>6546</v>
      </c>
      <c r="T592" s="1">
        <v>40556</v>
      </c>
      <c r="U592">
        <v>1987</v>
      </c>
      <c r="X592">
        <v>779</v>
      </c>
      <c r="Y592">
        <v>784</v>
      </c>
      <c r="Z592" t="s">
        <v>6547</v>
      </c>
      <c r="AC592" t="s">
        <v>6548</v>
      </c>
      <c r="AE592" t="s">
        <v>6549</v>
      </c>
      <c r="AG592" t="s">
        <v>6550</v>
      </c>
      <c r="AK592">
        <v>1</v>
      </c>
      <c r="AM592">
        <v>14</v>
      </c>
      <c r="AN592" t="s">
        <v>42</v>
      </c>
      <c r="AO592" s="1">
        <v>40556</v>
      </c>
      <c r="AR592" t="s">
        <v>42</v>
      </c>
      <c r="AS592" t="s">
        <v>43</v>
      </c>
    </row>
    <row r="593" spans="1:45" hidden="1" x14ac:dyDescent="0.25">
      <c r="A593" t="b">
        <f t="shared" si="71"/>
        <v>0</v>
      </c>
      <c r="B593" t="b">
        <f t="shared" si="72"/>
        <v>0</v>
      </c>
      <c r="C593" t="b">
        <f t="shared" si="73"/>
        <v>0</v>
      </c>
      <c r="D593" t="b">
        <f t="shared" si="69"/>
        <v>0</v>
      </c>
      <c r="E593" t="b">
        <f t="shared" si="69"/>
        <v>0</v>
      </c>
      <c r="F593" t="b">
        <f t="shared" si="69"/>
        <v>0</v>
      </c>
      <c r="G593" t="b">
        <f t="shared" si="69"/>
        <v>0</v>
      </c>
      <c r="H593" t="b">
        <f t="shared" si="69"/>
        <v>0</v>
      </c>
      <c r="I593" t="b">
        <f t="shared" si="74"/>
        <v>1</v>
      </c>
      <c r="J593" t="b">
        <f t="shared" si="75"/>
        <v>1</v>
      </c>
      <c r="K593" t="b">
        <f t="shared" si="70"/>
        <v>1</v>
      </c>
      <c r="L593" t="b">
        <f t="shared" si="70"/>
        <v>1</v>
      </c>
      <c r="M593" t="b">
        <f t="shared" si="70"/>
        <v>1</v>
      </c>
      <c r="N593" t="b">
        <f t="shared" si="70"/>
        <v>1</v>
      </c>
      <c r="O593" t="b">
        <f t="shared" si="70"/>
        <v>1</v>
      </c>
      <c r="P593" t="s">
        <v>6551</v>
      </c>
      <c r="Q593" t="s">
        <v>6552</v>
      </c>
      <c r="R593" t="s">
        <v>6553</v>
      </c>
      <c r="S593" t="s">
        <v>6554</v>
      </c>
      <c r="T593" s="1">
        <v>39160</v>
      </c>
      <c r="U593">
        <v>1988</v>
      </c>
      <c r="X593">
        <v>882</v>
      </c>
      <c r="Y593">
        <v>887</v>
      </c>
      <c r="Z593" t="s">
        <v>6555</v>
      </c>
      <c r="AC593" t="s">
        <v>6556</v>
      </c>
      <c r="AE593" t="s">
        <v>6557</v>
      </c>
      <c r="AG593" t="s">
        <v>6558</v>
      </c>
      <c r="AK593">
        <v>1</v>
      </c>
      <c r="AM593">
        <v>7</v>
      </c>
      <c r="AN593" t="s">
        <v>42</v>
      </c>
      <c r="AO593" s="1">
        <v>39160</v>
      </c>
      <c r="AR593" t="s">
        <v>42</v>
      </c>
      <c r="AS593" t="s">
        <v>43</v>
      </c>
    </row>
    <row r="594" spans="1:45" hidden="1" x14ac:dyDescent="0.25">
      <c r="A594" t="b">
        <f t="shared" si="71"/>
        <v>0</v>
      </c>
      <c r="B594" t="b">
        <f t="shared" si="72"/>
        <v>0</v>
      </c>
      <c r="C594" t="b">
        <f t="shared" si="73"/>
        <v>1</v>
      </c>
      <c r="D594" t="b">
        <f t="shared" si="69"/>
        <v>1</v>
      </c>
      <c r="E594" t="b">
        <f t="shared" si="69"/>
        <v>0</v>
      </c>
      <c r="F594" t="b">
        <f t="shared" si="69"/>
        <v>0</v>
      </c>
      <c r="G594" t="b">
        <f t="shared" si="69"/>
        <v>1</v>
      </c>
      <c r="H594" t="b">
        <f t="shared" si="69"/>
        <v>0</v>
      </c>
      <c r="I594" t="b">
        <f t="shared" si="74"/>
        <v>0</v>
      </c>
      <c r="J594" t="b">
        <f t="shared" si="75"/>
        <v>0</v>
      </c>
      <c r="K594" t="b">
        <f t="shared" si="70"/>
        <v>0</v>
      </c>
      <c r="L594" t="b">
        <f t="shared" si="70"/>
        <v>0</v>
      </c>
      <c r="M594" t="b">
        <f t="shared" si="70"/>
        <v>0</v>
      </c>
      <c r="N594" t="b">
        <f t="shared" si="70"/>
        <v>0</v>
      </c>
      <c r="O594" t="b">
        <f t="shared" si="70"/>
        <v>1</v>
      </c>
      <c r="P594" t="s">
        <v>6559</v>
      </c>
      <c r="Q594" t="s">
        <v>6560</v>
      </c>
      <c r="R594" t="s">
        <v>6561</v>
      </c>
      <c r="S594" t="s">
        <v>6562</v>
      </c>
      <c r="T594" s="1">
        <v>44445</v>
      </c>
      <c r="U594">
        <v>2021</v>
      </c>
      <c r="X594">
        <v>1</v>
      </c>
      <c r="Y594">
        <v>5</v>
      </c>
      <c r="Z594" t="s">
        <v>6563</v>
      </c>
      <c r="AB594" t="s">
        <v>6564</v>
      </c>
      <c r="AC594" t="s">
        <v>6565</v>
      </c>
      <c r="AE594" t="s">
        <v>6566</v>
      </c>
      <c r="AF594" t="s">
        <v>6567</v>
      </c>
      <c r="AG594" t="s">
        <v>6568</v>
      </c>
      <c r="AH594" t="s">
        <v>6569</v>
      </c>
      <c r="AI594" t="s">
        <v>6570</v>
      </c>
      <c r="AK594">
        <v>1</v>
      </c>
      <c r="AM594">
        <v>42</v>
      </c>
      <c r="AN594" t="s">
        <v>42</v>
      </c>
      <c r="AO594" s="1">
        <v>44445</v>
      </c>
      <c r="AR594" t="s">
        <v>42</v>
      </c>
      <c r="AS594" t="s">
        <v>43</v>
      </c>
    </row>
    <row r="595" spans="1:45" hidden="1" x14ac:dyDescent="0.25">
      <c r="A595" t="b">
        <f t="shared" si="71"/>
        <v>0</v>
      </c>
      <c r="B595" t="b">
        <f t="shared" si="72"/>
        <v>0</v>
      </c>
      <c r="C595" t="b">
        <f t="shared" si="73"/>
        <v>0</v>
      </c>
      <c r="D595" t="b">
        <f t="shared" si="69"/>
        <v>0</v>
      </c>
      <c r="E595" t="b">
        <f t="shared" si="69"/>
        <v>0</v>
      </c>
      <c r="F595" t="b">
        <f t="shared" si="69"/>
        <v>0</v>
      </c>
      <c r="G595" t="b">
        <f t="shared" si="69"/>
        <v>0</v>
      </c>
      <c r="H595" t="b">
        <f t="shared" si="69"/>
        <v>0</v>
      </c>
      <c r="I595" t="b">
        <f t="shared" si="74"/>
        <v>1</v>
      </c>
      <c r="J595" t="b">
        <f t="shared" si="75"/>
        <v>1</v>
      </c>
      <c r="K595" t="b">
        <f t="shared" si="70"/>
        <v>1</v>
      </c>
      <c r="L595" t="b">
        <f t="shared" si="70"/>
        <v>1</v>
      </c>
      <c r="M595" t="b">
        <f t="shared" si="70"/>
        <v>0</v>
      </c>
      <c r="N595" t="b">
        <f t="shared" si="70"/>
        <v>1</v>
      </c>
      <c r="O595" t="b">
        <f t="shared" si="70"/>
        <v>1</v>
      </c>
      <c r="P595" t="s">
        <v>6571</v>
      </c>
      <c r="Q595" t="s">
        <v>6572</v>
      </c>
      <c r="R595" t="s">
        <v>6573</v>
      </c>
      <c r="S595" t="s">
        <v>2454</v>
      </c>
      <c r="T595" s="1">
        <v>40515</v>
      </c>
      <c r="U595">
        <v>2010</v>
      </c>
      <c r="X595">
        <v>1382</v>
      </c>
      <c r="Y595">
        <v>1385</v>
      </c>
      <c r="Z595" t="s">
        <v>6574</v>
      </c>
      <c r="AA595" t="s">
        <v>650</v>
      </c>
      <c r="AB595" t="s">
        <v>2456</v>
      </c>
      <c r="AC595" t="s">
        <v>6575</v>
      </c>
      <c r="AE595" t="s">
        <v>6576</v>
      </c>
      <c r="AF595" t="s">
        <v>6577</v>
      </c>
      <c r="AG595" t="s">
        <v>6578</v>
      </c>
      <c r="AH595" t="s">
        <v>6579</v>
      </c>
      <c r="AI595" t="s">
        <v>6580</v>
      </c>
      <c r="AK595">
        <v>1</v>
      </c>
      <c r="AM595">
        <v>9</v>
      </c>
      <c r="AN595" t="s">
        <v>42</v>
      </c>
      <c r="AO595" s="1">
        <v>40515</v>
      </c>
      <c r="AR595" t="s">
        <v>42</v>
      </c>
      <c r="AS595" t="s">
        <v>43</v>
      </c>
    </row>
    <row r="596" spans="1:45" hidden="1" x14ac:dyDescent="0.25">
      <c r="A596" t="b">
        <f t="shared" si="71"/>
        <v>0</v>
      </c>
      <c r="B596" t="b">
        <f t="shared" si="72"/>
        <v>0</v>
      </c>
      <c r="C596" t="b">
        <f t="shared" si="73"/>
        <v>0</v>
      </c>
      <c r="D596" t="b">
        <f t="shared" si="69"/>
        <v>0</v>
      </c>
      <c r="E596" t="b">
        <f t="shared" si="69"/>
        <v>0</v>
      </c>
      <c r="F596" t="b">
        <f t="shared" si="69"/>
        <v>0</v>
      </c>
      <c r="G596" t="b">
        <f t="shared" si="69"/>
        <v>0</v>
      </c>
      <c r="H596" t="b">
        <f t="shared" si="69"/>
        <v>0</v>
      </c>
      <c r="I596" t="b">
        <f t="shared" si="74"/>
        <v>1</v>
      </c>
      <c r="J596" t="b">
        <f t="shared" si="75"/>
        <v>0</v>
      </c>
      <c r="K596" t="b">
        <f t="shared" si="70"/>
        <v>1</v>
      </c>
      <c r="L596" t="b">
        <f t="shared" si="70"/>
        <v>0</v>
      </c>
      <c r="M596" t="b">
        <f t="shared" si="70"/>
        <v>0</v>
      </c>
      <c r="N596" t="b">
        <f t="shared" si="70"/>
        <v>0</v>
      </c>
      <c r="O596" t="b">
        <f t="shared" si="70"/>
        <v>1</v>
      </c>
      <c r="P596" t="s">
        <v>6581</v>
      </c>
      <c r="Q596" t="s">
        <v>6582</v>
      </c>
      <c r="R596" t="s">
        <v>6583</v>
      </c>
      <c r="S596" t="s">
        <v>6584</v>
      </c>
      <c r="T596" s="1">
        <v>44117</v>
      </c>
      <c r="U596">
        <v>2020</v>
      </c>
      <c r="X596">
        <v>201</v>
      </c>
      <c r="Y596">
        <v>205</v>
      </c>
      <c r="Z596" t="s">
        <v>6585</v>
      </c>
      <c r="AB596" t="s">
        <v>6586</v>
      </c>
      <c r="AC596" t="s">
        <v>6587</v>
      </c>
      <c r="AE596" t="s">
        <v>6588</v>
      </c>
      <c r="AF596" t="s">
        <v>6589</v>
      </c>
      <c r="AG596" t="s">
        <v>6590</v>
      </c>
      <c r="AH596" t="s">
        <v>6591</v>
      </c>
      <c r="AI596" t="s">
        <v>6592</v>
      </c>
      <c r="AK596">
        <v>1</v>
      </c>
      <c r="AM596">
        <v>10</v>
      </c>
      <c r="AN596" t="s">
        <v>42</v>
      </c>
      <c r="AO596" s="1">
        <v>44117</v>
      </c>
      <c r="AR596" t="s">
        <v>42</v>
      </c>
      <c r="AS596" t="s">
        <v>43</v>
      </c>
    </row>
    <row r="597" spans="1:45" hidden="1" x14ac:dyDescent="0.25">
      <c r="A597" t="b">
        <f t="shared" si="71"/>
        <v>0</v>
      </c>
      <c r="B597" t="b">
        <f t="shared" si="72"/>
        <v>0</v>
      </c>
      <c r="C597" t="b">
        <f t="shared" si="73"/>
        <v>0</v>
      </c>
      <c r="D597" t="b">
        <f t="shared" si="69"/>
        <v>0</v>
      </c>
      <c r="E597" t="b">
        <f t="shared" si="69"/>
        <v>0</v>
      </c>
      <c r="F597" t="b">
        <f t="shared" si="69"/>
        <v>0</v>
      </c>
      <c r="G597" t="b">
        <f t="shared" si="69"/>
        <v>0</v>
      </c>
      <c r="H597" t="b">
        <f t="shared" si="69"/>
        <v>0</v>
      </c>
      <c r="I597" t="b">
        <f t="shared" si="74"/>
        <v>1</v>
      </c>
      <c r="J597" t="b">
        <f t="shared" si="75"/>
        <v>1</v>
      </c>
      <c r="K597" t="b">
        <f t="shared" si="70"/>
        <v>1</v>
      </c>
      <c r="L597" t="b">
        <f t="shared" si="70"/>
        <v>1</v>
      </c>
      <c r="M597" t="b">
        <f t="shared" si="70"/>
        <v>1</v>
      </c>
      <c r="N597" t="b">
        <f t="shared" si="70"/>
        <v>1</v>
      </c>
      <c r="O597" t="b">
        <f t="shared" si="70"/>
        <v>1</v>
      </c>
      <c r="P597" t="s">
        <v>6593</v>
      </c>
      <c r="Q597" t="s">
        <v>6594</v>
      </c>
      <c r="R597" t="s">
        <v>6595</v>
      </c>
      <c r="S597" t="s">
        <v>6596</v>
      </c>
      <c r="T597" s="1">
        <v>40780</v>
      </c>
      <c r="U597">
        <v>2011</v>
      </c>
      <c r="X597">
        <v>491</v>
      </c>
      <c r="Y597">
        <v>494</v>
      </c>
      <c r="Z597" t="s">
        <v>6597</v>
      </c>
      <c r="AB597" t="s">
        <v>6598</v>
      </c>
      <c r="AC597" t="s">
        <v>6599</v>
      </c>
      <c r="AE597" t="s">
        <v>6600</v>
      </c>
      <c r="AF597" t="s">
        <v>6601</v>
      </c>
      <c r="AG597" t="s">
        <v>6602</v>
      </c>
      <c r="AH597" t="s">
        <v>6603</v>
      </c>
      <c r="AI597" t="s">
        <v>6604</v>
      </c>
      <c r="AK597">
        <v>1</v>
      </c>
      <c r="AM597">
        <v>6</v>
      </c>
      <c r="AN597" t="s">
        <v>42</v>
      </c>
      <c r="AO597" s="1">
        <v>40780</v>
      </c>
      <c r="AR597" t="s">
        <v>42</v>
      </c>
      <c r="AS597" t="s">
        <v>43</v>
      </c>
    </row>
    <row r="598" spans="1:45" hidden="1" x14ac:dyDescent="0.25">
      <c r="A598" t="b">
        <f t="shared" si="71"/>
        <v>0</v>
      </c>
      <c r="B598" t="b">
        <f t="shared" si="72"/>
        <v>0</v>
      </c>
      <c r="C598" t="b">
        <f t="shared" si="73"/>
        <v>0</v>
      </c>
      <c r="D598" t="b">
        <f t="shared" si="69"/>
        <v>0</v>
      </c>
      <c r="E598" t="b">
        <f t="shared" si="69"/>
        <v>0</v>
      </c>
      <c r="F598" t="b">
        <f t="shared" si="69"/>
        <v>0</v>
      </c>
      <c r="G598" t="b">
        <f t="shared" si="69"/>
        <v>0</v>
      </c>
      <c r="H598" t="b">
        <f t="shared" si="69"/>
        <v>0</v>
      </c>
      <c r="I598" t="b">
        <f t="shared" si="74"/>
        <v>1</v>
      </c>
      <c r="J598" t="b">
        <f t="shared" si="75"/>
        <v>0</v>
      </c>
      <c r="K598" t="b">
        <f t="shared" si="70"/>
        <v>0</v>
      </c>
      <c r="L598" t="b">
        <f t="shared" si="70"/>
        <v>1</v>
      </c>
      <c r="M598" t="b">
        <f t="shared" si="70"/>
        <v>0</v>
      </c>
      <c r="N598" t="b">
        <f t="shared" si="70"/>
        <v>0</v>
      </c>
      <c r="O598" t="b">
        <f t="shared" si="70"/>
        <v>1</v>
      </c>
      <c r="P598" t="s">
        <v>6605</v>
      </c>
      <c r="Q598" t="s">
        <v>6606</v>
      </c>
      <c r="R598" t="s">
        <v>6607</v>
      </c>
      <c r="S598" t="s">
        <v>6608</v>
      </c>
      <c r="T598" s="1">
        <v>44020</v>
      </c>
      <c r="U598">
        <v>2020</v>
      </c>
      <c r="X598">
        <v>1</v>
      </c>
      <c r="Y598">
        <v>4</v>
      </c>
      <c r="Z598" t="s">
        <v>6609</v>
      </c>
      <c r="AB598" t="s">
        <v>6610</v>
      </c>
      <c r="AC598" t="s">
        <v>6611</v>
      </c>
      <c r="AE598" t="s">
        <v>6612</v>
      </c>
      <c r="AF598" t="s">
        <v>6613</v>
      </c>
      <c r="AH598" t="s">
        <v>6614</v>
      </c>
      <c r="AI598" t="s">
        <v>6615</v>
      </c>
      <c r="AK598">
        <v>1</v>
      </c>
      <c r="AM598">
        <v>7</v>
      </c>
      <c r="AO598" s="1">
        <v>44020</v>
      </c>
      <c r="AR598" t="s">
        <v>42</v>
      </c>
      <c r="AS598" t="s">
        <v>43</v>
      </c>
    </row>
    <row r="599" spans="1:45" hidden="1" x14ac:dyDescent="0.25">
      <c r="A599" t="b">
        <f t="shared" si="71"/>
        <v>0</v>
      </c>
      <c r="B599" t="b">
        <f t="shared" si="72"/>
        <v>0</v>
      </c>
      <c r="C599" t="b">
        <f t="shared" si="73"/>
        <v>0</v>
      </c>
      <c r="D599" t="b">
        <f t="shared" si="69"/>
        <v>0</v>
      </c>
      <c r="E599" t="b">
        <f t="shared" si="69"/>
        <v>1</v>
      </c>
      <c r="F599" t="b">
        <f t="shared" si="69"/>
        <v>0</v>
      </c>
      <c r="G599" t="b">
        <f t="shared" si="69"/>
        <v>0</v>
      </c>
      <c r="H599" t="b">
        <f t="shared" si="69"/>
        <v>0</v>
      </c>
      <c r="I599" t="b">
        <f t="shared" si="74"/>
        <v>1</v>
      </c>
      <c r="J599" t="b">
        <f t="shared" si="75"/>
        <v>0</v>
      </c>
      <c r="K599" t="b">
        <f t="shared" si="70"/>
        <v>1</v>
      </c>
      <c r="L599" t="b">
        <f t="shared" si="70"/>
        <v>1</v>
      </c>
      <c r="M599" t="b">
        <f t="shared" si="70"/>
        <v>0</v>
      </c>
      <c r="N599" t="b">
        <f t="shared" si="70"/>
        <v>0</v>
      </c>
      <c r="O599" t="b">
        <f t="shared" si="70"/>
        <v>1</v>
      </c>
      <c r="P599" t="s">
        <v>6616</v>
      </c>
      <c r="Q599" t="s">
        <v>6617</v>
      </c>
      <c r="R599" t="s">
        <v>6618</v>
      </c>
      <c r="S599" t="s">
        <v>6619</v>
      </c>
      <c r="T599" s="1">
        <v>42677</v>
      </c>
      <c r="U599">
        <v>2016</v>
      </c>
      <c r="X599">
        <v>4046</v>
      </c>
      <c r="Y599">
        <v>4047</v>
      </c>
      <c r="Z599" t="s">
        <v>6620</v>
      </c>
      <c r="AA599" t="s">
        <v>650</v>
      </c>
      <c r="AB599" t="s">
        <v>6621</v>
      </c>
      <c r="AC599" t="s">
        <v>6622</v>
      </c>
      <c r="AE599" t="s">
        <v>6623</v>
      </c>
      <c r="AF599" t="s">
        <v>6624</v>
      </c>
      <c r="AG599" t="s">
        <v>6625</v>
      </c>
      <c r="AH599" t="s">
        <v>6626</v>
      </c>
      <c r="AI599" t="s">
        <v>6627</v>
      </c>
      <c r="AK599">
        <v>1</v>
      </c>
      <c r="AM599">
        <v>2</v>
      </c>
      <c r="AN599" t="s">
        <v>42</v>
      </c>
      <c r="AO599" s="1">
        <v>42677</v>
      </c>
      <c r="AR599" t="s">
        <v>42</v>
      </c>
      <c r="AS599" t="s">
        <v>43</v>
      </c>
    </row>
    <row r="600" spans="1:45" hidden="1" x14ac:dyDescent="0.25">
      <c r="A600" t="b">
        <f t="shared" si="71"/>
        <v>0</v>
      </c>
      <c r="B600" t="b">
        <f t="shared" si="72"/>
        <v>0</v>
      </c>
      <c r="C600" t="b">
        <f t="shared" si="73"/>
        <v>0</v>
      </c>
      <c r="D600" t="b">
        <f t="shared" si="69"/>
        <v>0</v>
      </c>
      <c r="E600" t="b">
        <f t="shared" si="69"/>
        <v>0</v>
      </c>
      <c r="F600" t="b">
        <f t="shared" si="69"/>
        <v>0</v>
      </c>
      <c r="G600" t="b">
        <f t="shared" si="69"/>
        <v>0</v>
      </c>
      <c r="H600" t="b">
        <f t="shared" si="69"/>
        <v>0</v>
      </c>
      <c r="I600" t="b">
        <f t="shared" si="74"/>
        <v>1</v>
      </c>
      <c r="J600" t="b">
        <f t="shared" si="75"/>
        <v>1</v>
      </c>
      <c r="K600" t="b">
        <f t="shared" si="70"/>
        <v>0</v>
      </c>
      <c r="L600" t="b">
        <f t="shared" si="70"/>
        <v>0</v>
      </c>
      <c r="M600" t="b">
        <f t="shared" si="70"/>
        <v>1</v>
      </c>
      <c r="N600" t="b">
        <f t="shared" si="70"/>
        <v>1</v>
      </c>
      <c r="O600" t="b">
        <f t="shared" si="70"/>
        <v>1</v>
      </c>
      <c r="P600" t="s">
        <v>6628</v>
      </c>
      <c r="Q600" t="s">
        <v>6629</v>
      </c>
      <c r="R600" t="s">
        <v>6630</v>
      </c>
      <c r="S600" t="s">
        <v>6631</v>
      </c>
      <c r="T600" s="1">
        <v>42359</v>
      </c>
      <c r="U600">
        <v>2015</v>
      </c>
      <c r="X600">
        <v>1</v>
      </c>
      <c r="Y600">
        <v>5</v>
      </c>
      <c r="Z600" t="s">
        <v>6632</v>
      </c>
      <c r="AB600" t="s">
        <v>6633</v>
      </c>
      <c r="AC600" t="s">
        <v>6634</v>
      </c>
      <c r="AE600" t="s">
        <v>6635</v>
      </c>
      <c r="AF600" t="s">
        <v>6636</v>
      </c>
      <c r="AG600" t="s">
        <v>6637</v>
      </c>
      <c r="AH600" t="s">
        <v>6638</v>
      </c>
      <c r="AI600" t="s">
        <v>6639</v>
      </c>
      <c r="AK600">
        <v>1</v>
      </c>
      <c r="AM600">
        <v>7</v>
      </c>
      <c r="AN600" t="s">
        <v>42</v>
      </c>
      <c r="AO600" s="1">
        <v>42359</v>
      </c>
      <c r="AR600" t="s">
        <v>42</v>
      </c>
      <c r="AS600" t="s">
        <v>43</v>
      </c>
    </row>
    <row r="601" spans="1:45" hidden="1" x14ac:dyDescent="0.25">
      <c r="A601" t="b">
        <f t="shared" si="71"/>
        <v>0</v>
      </c>
      <c r="B601" t="b">
        <f t="shared" si="72"/>
        <v>0</v>
      </c>
      <c r="C601" t="b">
        <f t="shared" si="73"/>
        <v>0</v>
      </c>
      <c r="D601" t="b">
        <f t="shared" si="69"/>
        <v>0</v>
      </c>
      <c r="E601" t="b">
        <f t="shared" si="69"/>
        <v>0</v>
      </c>
      <c r="F601" t="b">
        <f t="shared" si="69"/>
        <v>0</v>
      </c>
      <c r="G601" t="b">
        <f t="shared" si="69"/>
        <v>0</v>
      </c>
      <c r="H601" t="b">
        <f t="shared" si="69"/>
        <v>0</v>
      </c>
      <c r="I601" t="b">
        <f t="shared" si="74"/>
        <v>1</v>
      </c>
      <c r="J601" t="b">
        <f t="shared" si="75"/>
        <v>1</v>
      </c>
      <c r="K601" t="b">
        <f t="shared" si="70"/>
        <v>1</v>
      </c>
      <c r="L601" t="b">
        <f t="shared" si="70"/>
        <v>1</v>
      </c>
      <c r="M601" t="b">
        <f t="shared" si="70"/>
        <v>1</v>
      </c>
      <c r="N601" t="b">
        <f t="shared" si="70"/>
        <v>1</v>
      </c>
      <c r="O601" t="b">
        <f t="shared" si="70"/>
        <v>1</v>
      </c>
      <c r="P601" t="s">
        <v>6640</v>
      </c>
      <c r="Q601" t="s">
        <v>6641</v>
      </c>
      <c r="R601" t="s">
        <v>6642</v>
      </c>
      <c r="S601" t="s">
        <v>1179</v>
      </c>
      <c r="T601" s="1">
        <v>42390</v>
      </c>
      <c r="U601">
        <v>2015</v>
      </c>
      <c r="X601">
        <v>1</v>
      </c>
      <c r="Y601">
        <v>5</v>
      </c>
      <c r="Z601" t="s">
        <v>6643</v>
      </c>
      <c r="AB601" t="s">
        <v>1181</v>
      </c>
      <c r="AC601" t="s">
        <v>6644</v>
      </c>
      <c r="AE601" t="s">
        <v>6645</v>
      </c>
      <c r="AF601" t="s">
        <v>6646</v>
      </c>
      <c r="AG601" t="s">
        <v>6647</v>
      </c>
      <c r="AH601" t="s">
        <v>6648</v>
      </c>
      <c r="AI601" t="s">
        <v>6649</v>
      </c>
      <c r="AK601">
        <v>1</v>
      </c>
      <c r="AM601">
        <v>10</v>
      </c>
      <c r="AN601" t="s">
        <v>42</v>
      </c>
      <c r="AO601" s="1">
        <v>42390</v>
      </c>
      <c r="AR601" t="s">
        <v>42</v>
      </c>
      <c r="AS601" t="s">
        <v>43</v>
      </c>
    </row>
    <row r="602" spans="1:45" hidden="1" x14ac:dyDescent="0.25">
      <c r="A602" t="b">
        <f t="shared" si="71"/>
        <v>0</v>
      </c>
      <c r="B602" t="b">
        <f t="shared" si="72"/>
        <v>0</v>
      </c>
      <c r="C602" t="b">
        <f t="shared" si="73"/>
        <v>0</v>
      </c>
      <c r="D602" t="b">
        <f t="shared" si="69"/>
        <v>0</v>
      </c>
      <c r="E602" t="b">
        <f t="shared" si="69"/>
        <v>0</v>
      </c>
      <c r="F602" t="b">
        <f t="shared" si="69"/>
        <v>0</v>
      </c>
      <c r="G602" t="b">
        <f t="shared" si="69"/>
        <v>0</v>
      </c>
      <c r="H602" t="b">
        <f t="shared" si="69"/>
        <v>0</v>
      </c>
      <c r="I602" t="b">
        <f t="shared" si="74"/>
        <v>0</v>
      </c>
      <c r="J602" t="b">
        <f t="shared" si="75"/>
        <v>0</v>
      </c>
      <c r="K602" t="b">
        <f t="shared" si="70"/>
        <v>0</v>
      </c>
      <c r="L602" t="b">
        <f t="shared" si="70"/>
        <v>1</v>
      </c>
      <c r="M602" t="b">
        <f t="shared" si="70"/>
        <v>0</v>
      </c>
      <c r="N602" t="b">
        <f t="shared" si="70"/>
        <v>0</v>
      </c>
      <c r="O602" t="b">
        <f t="shared" si="70"/>
        <v>1</v>
      </c>
      <c r="P602" t="s">
        <v>6650</v>
      </c>
      <c r="Q602" t="s">
        <v>6651</v>
      </c>
      <c r="R602" t="s">
        <v>6652</v>
      </c>
      <c r="S602" t="s">
        <v>5337</v>
      </c>
      <c r="T602" s="1">
        <v>41127</v>
      </c>
      <c r="U602">
        <v>2012</v>
      </c>
      <c r="X602">
        <v>666</v>
      </c>
      <c r="Y602">
        <v>669</v>
      </c>
      <c r="Z602" t="s">
        <v>6653</v>
      </c>
      <c r="AB602" t="s">
        <v>5339</v>
      </c>
      <c r="AC602" t="s">
        <v>6654</v>
      </c>
      <c r="AE602" t="s">
        <v>6655</v>
      </c>
      <c r="AF602" t="s">
        <v>6656</v>
      </c>
      <c r="AG602" t="s">
        <v>6657</v>
      </c>
      <c r="AH602" t="s">
        <v>6658</v>
      </c>
      <c r="AI602" t="s">
        <v>6659</v>
      </c>
      <c r="AK602">
        <v>1</v>
      </c>
      <c r="AM602">
        <v>6</v>
      </c>
      <c r="AN602" t="s">
        <v>42</v>
      </c>
      <c r="AO602" s="1">
        <v>41127</v>
      </c>
      <c r="AR602" t="s">
        <v>42</v>
      </c>
      <c r="AS602" t="s">
        <v>43</v>
      </c>
    </row>
    <row r="603" spans="1:45" hidden="1" x14ac:dyDescent="0.25">
      <c r="A603" t="b">
        <f t="shared" si="71"/>
        <v>0</v>
      </c>
      <c r="B603" t="b">
        <f t="shared" si="72"/>
        <v>0</v>
      </c>
      <c r="C603" t="b">
        <f t="shared" si="73"/>
        <v>0</v>
      </c>
      <c r="D603" t="b">
        <f t="shared" si="69"/>
        <v>0</v>
      </c>
      <c r="E603" t="b">
        <f t="shared" si="69"/>
        <v>0</v>
      </c>
      <c r="F603" t="b">
        <f t="shared" si="69"/>
        <v>0</v>
      </c>
      <c r="G603" t="b">
        <f t="shared" si="69"/>
        <v>0</v>
      </c>
      <c r="H603" t="b">
        <f t="shared" si="69"/>
        <v>0</v>
      </c>
      <c r="I603" t="b">
        <f t="shared" si="74"/>
        <v>1</v>
      </c>
      <c r="J603" t="b">
        <f t="shared" si="75"/>
        <v>1</v>
      </c>
      <c r="K603" t="b">
        <f t="shared" si="70"/>
        <v>1</v>
      </c>
      <c r="L603" t="b">
        <f t="shared" si="70"/>
        <v>1</v>
      </c>
      <c r="M603" t="b">
        <f t="shared" si="70"/>
        <v>1</v>
      </c>
      <c r="N603" t="b">
        <f t="shared" si="70"/>
        <v>1</v>
      </c>
      <c r="O603" t="b">
        <f t="shared" si="70"/>
        <v>1</v>
      </c>
      <c r="P603" t="s">
        <v>6660</v>
      </c>
      <c r="Q603" t="s">
        <v>6661</v>
      </c>
      <c r="R603" t="s">
        <v>6662</v>
      </c>
      <c r="S603" t="s">
        <v>6663</v>
      </c>
      <c r="T603" s="1">
        <v>42425</v>
      </c>
      <c r="U603">
        <v>2015</v>
      </c>
      <c r="V603">
        <v>1</v>
      </c>
      <c r="X603">
        <v>1</v>
      </c>
      <c r="Y603">
        <v>3</v>
      </c>
      <c r="Z603" t="s">
        <v>6664</v>
      </c>
      <c r="AB603" t="s">
        <v>6665</v>
      </c>
      <c r="AC603" t="s">
        <v>6666</v>
      </c>
      <c r="AE603" t="s">
        <v>6667</v>
      </c>
      <c r="AG603" t="s">
        <v>6668</v>
      </c>
      <c r="AH603" t="s">
        <v>1068</v>
      </c>
      <c r="AI603" t="s">
        <v>6669</v>
      </c>
      <c r="AK603">
        <v>1</v>
      </c>
      <c r="AM603">
        <v>6</v>
      </c>
      <c r="AN603" t="s">
        <v>42</v>
      </c>
      <c r="AO603" s="1">
        <v>42425</v>
      </c>
      <c r="AR603" t="s">
        <v>42</v>
      </c>
      <c r="AS603" t="s">
        <v>43</v>
      </c>
    </row>
    <row r="604" spans="1:45" hidden="1" x14ac:dyDescent="0.25">
      <c r="A604" t="b">
        <f t="shared" si="71"/>
        <v>0</v>
      </c>
      <c r="B604" t="b">
        <f t="shared" si="72"/>
        <v>0</v>
      </c>
      <c r="C604" t="b">
        <f t="shared" si="73"/>
        <v>0</v>
      </c>
      <c r="D604" t="b">
        <f t="shared" si="69"/>
        <v>0</v>
      </c>
      <c r="E604" t="b">
        <f t="shared" si="69"/>
        <v>0</v>
      </c>
      <c r="F604" t="b">
        <f t="shared" si="69"/>
        <v>0</v>
      </c>
      <c r="G604" t="b">
        <f t="shared" si="69"/>
        <v>0</v>
      </c>
      <c r="H604" t="b">
        <f t="shared" si="69"/>
        <v>0</v>
      </c>
      <c r="I604" t="b">
        <f t="shared" si="74"/>
        <v>1</v>
      </c>
      <c r="J604" t="b">
        <f t="shared" si="75"/>
        <v>1</v>
      </c>
      <c r="K604" t="b">
        <f t="shared" si="70"/>
        <v>1</v>
      </c>
      <c r="L604" t="b">
        <f t="shared" si="70"/>
        <v>1</v>
      </c>
      <c r="M604" t="b">
        <f t="shared" si="70"/>
        <v>1</v>
      </c>
      <c r="N604" t="b">
        <f t="shared" si="70"/>
        <v>1</v>
      </c>
      <c r="O604" t="b">
        <f t="shared" si="70"/>
        <v>1</v>
      </c>
      <c r="P604" t="s">
        <v>6670</v>
      </c>
      <c r="Q604" t="s">
        <v>6671</v>
      </c>
      <c r="R604" t="s">
        <v>6672</v>
      </c>
      <c r="S604" t="s">
        <v>6673</v>
      </c>
      <c r="T604" s="1">
        <v>42436</v>
      </c>
      <c r="U604">
        <v>2015</v>
      </c>
      <c r="X604">
        <v>157</v>
      </c>
      <c r="Y604">
        <v>159</v>
      </c>
      <c r="Z604" t="s">
        <v>6674</v>
      </c>
      <c r="AA604" t="s">
        <v>4314</v>
      </c>
      <c r="AB604" t="s">
        <v>6675</v>
      </c>
      <c r="AC604" t="s">
        <v>6676</v>
      </c>
      <c r="AE604" t="s">
        <v>6677</v>
      </c>
      <c r="AF604" t="s">
        <v>6678</v>
      </c>
      <c r="AG604" t="s">
        <v>6679</v>
      </c>
      <c r="AH604" t="s">
        <v>6680</v>
      </c>
      <c r="AI604" t="s">
        <v>6681</v>
      </c>
      <c r="AK604">
        <v>1</v>
      </c>
      <c r="AM604">
        <v>10</v>
      </c>
      <c r="AN604" t="s">
        <v>42</v>
      </c>
      <c r="AO604" s="1">
        <v>42436</v>
      </c>
      <c r="AR604" t="s">
        <v>42</v>
      </c>
      <c r="AS604" t="s">
        <v>43</v>
      </c>
    </row>
    <row r="605" spans="1:45" hidden="1" x14ac:dyDescent="0.25">
      <c r="A605" t="b">
        <f t="shared" si="71"/>
        <v>0</v>
      </c>
      <c r="B605" t="b">
        <f t="shared" si="72"/>
        <v>0</v>
      </c>
      <c r="C605" t="b">
        <f t="shared" si="73"/>
        <v>0</v>
      </c>
      <c r="D605" t="b">
        <f t="shared" si="69"/>
        <v>0</v>
      </c>
      <c r="E605" t="b">
        <f t="shared" si="69"/>
        <v>0</v>
      </c>
      <c r="F605" t="b">
        <f t="shared" si="69"/>
        <v>0</v>
      </c>
      <c r="G605" t="b">
        <f t="shared" si="69"/>
        <v>0</v>
      </c>
      <c r="H605" t="b">
        <f t="shared" si="69"/>
        <v>0</v>
      </c>
      <c r="I605" t="b">
        <f t="shared" si="74"/>
        <v>1</v>
      </c>
      <c r="J605" t="b">
        <f t="shared" si="75"/>
        <v>1</v>
      </c>
      <c r="K605" t="b">
        <f t="shared" si="70"/>
        <v>1</v>
      </c>
      <c r="L605" t="b">
        <f t="shared" si="70"/>
        <v>1</v>
      </c>
      <c r="M605" t="b">
        <f t="shared" si="70"/>
        <v>0</v>
      </c>
      <c r="N605" t="b">
        <f t="shared" si="70"/>
        <v>1</v>
      </c>
      <c r="O605" t="b">
        <f t="shared" si="70"/>
        <v>1</v>
      </c>
      <c r="P605" t="s">
        <v>6682</v>
      </c>
      <c r="Q605" t="s">
        <v>6683</v>
      </c>
      <c r="R605" t="s">
        <v>6684</v>
      </c>
      <c r="S605" t="s">
        <v>6685</v>
      </c>
      <c r="T605" s="1">
        <v>44866</v>
      </c>
      <c r="U605">
        <v>2022</v>
      </c>
      <c r="X605">
        <v>2280</v>
      </c>
      <c r="Y605">
        <v>2285</v>
      </c>
      <c r="Z605" t="s">
        <v>6686</v>
      </c>
      <c r="AB605" t="s">
        <v>6687</v>
      </c>
      <c r="AC605" t="s">
        <v>6688</v>
      </c>
      <c r="AD605" t="s">
        <v>6689</v>
      </c>
      <c r="AE605" t="s">
        <v>6690</v>
      </c>
      <c r="AG605" t="s">
        <v>6691</v>
      </c>
      <c r="AH605" t="s">
        <v>6692</v>
      </c>
      <c r="AI605" t="s">
        <v>6693</v>
      </c>
      <c r="AK605">
        <v>1</v>
      </c>
      <c r="AM605">
        <v>26</v>
      </c>
      <c r="AN605" t="s">
        <v>42</v>
      </c>
      <c r="AO605" s="1">
        <v>44866</v>
      </c>
      <c r="AR605" t="s">
        <v>42</v>
      </c>
      <c r="AS605" t="s">
        <v>43</v>
      </c>
    </row>
    <row r="606" spans="1:45" hidden="1" x14ac:dyDescent="0.25">
      <c r="A606" t="b">
        <f t="shared" si="71"/>
        <v>0</v>
      </c>
      <c r="B606" t="b">
        <f t="shared" si="72"/>
        <v>0</v>
      </c>
      <c r="C606" t="b">
        <f t="shared" si="73"/>
        <v>0</v>
      </c>
      <c r="D606" t="b">
        <f t="shared" si="69"/>
        <v>0</v>
      </c>
      <c r="E606" t="b">
        <f t="shared" si="69"/>
        <v>0</v>
      </c>
      <c r="F606" t="b">
        <f t="shared" si="69"/>
        <v>0</v>
      </c>
      <c r="G606" t="b">
        <f t="shared" si="69"/>
        <v>0</v>
      </c>
      <c r="H606" t="b">
        <f t="shared" si="69"/>
        <v>0</v>
      </c>
      <c r="I606" t="b">
        <f t="shared" si="74"/>
        <v>1</v>
      </c>
      <c r="J606" t="b">
        <f t="shared" si="75"/>
        <v>1</v>
      </c>
      <c r="K606" t="b">
        <f t="shared" si="70"/>
        <v>1</v>
      </c>
      <c r="L606" t="b">
        <f t="shared" si="70"/>
        <v>1</v>
      </c>
      <c r="M606" t="b">
        <f t="shared" si="70"/>
        <v>1</v>
      </c>
      <c r="N606" t="b">
        <f t="shared" si="70"/>
        <v>1</v>
      </c>
      <c r="O606" t="b">
        <f t="shared" si="70"/>
        <v>1</v>
      </c>
      <c r="P606" t="s">
        <v>6694</v>
      </c>
      <c r="Q606" t="s">
        <v>6695</v>
      </c>
      <c r="R606" t="s">
        <v>6696</v>
      </c>
      <c r="S606" t="s">
        <v>6697</v>
      </c>
      <c r="T606" s="1">
        <v>37474</v>
      </c>
      <c r="U606">
        <v>1997</v>
      </c>
      <c r="X606">
        <v>653</v>
      </c>
      <c r="Y606">
        <v>656</v>
      </c>
      <c r="Z606" t="s">
        <v>6698</v>
      </c>
      <c r="AA606" t="s">
        <v>2550</v>
      </c>
      <c r="AB606" t="s">
        <v>6699</v>
      </c>
      <c r="AC606" t="s">
        <v>6700</v>
      </c>
      <c r="AE606" t="s">
        <v>6701</v>
      </c>
      <c r="AH606" t="s">
        <v>6702</v>
      </c>
      <c r="AI606" t="s">
        <v>6703</v>
      </c>
      <c r="AK606">
        <v>1</v>
      </c>
      <c r="AO606" s="1">
        <v>37474</v>
      </c>
      <c r="AR606" t="s">
        <v>117</v>
      </c>
      <c r="AS606" t="s">
        <v>118</v>
      </c>
    </row>
    <row r="607" spans="1:45" hidden="1" x14ac:dyDescent="0.25">
      <c r="A607" t="b">
        <f t="shared" si="71"/>
        <v>0</v>
      </c>
      <c r="B607" t="b">
        <f t="shared" si="72"/>
        <v>0</v>
      </c>
      <c r="C607" t="b">
        <f t="shared" si="73"/>
        <v>0</v>
      </c>
      <c r="D607" t="b">
        <f t="shared" si="69"/>
        <v>0</v>
      </c>
      <c r="E607" t="b">
        <f t="shared" si="69"/>
        <v>0</v>
      </c>
      <c r="F607" t="b">
        <f t="shared" si="69"/>
        <v>0</v>
      </c>
      <c r="G607" t="b">
        <f t="shared" si="69"/>
        <v>0</v>
      </c>
      <c r="H607" t="b">
        <f t="shared" si="69"/>
        <v>0</v>
      </c>
      <c r="I607" t="b">
        <f t="shared" si="74"/>
        <v>0</v>
      </c>
      <c r="J607" t="b">
        <f t="shared" si="75"/>
        <v>0</v>
      </c>
      <c r="K607" t="b">
        <f t="shared" si="70"/>
        <v>0</v>
      </c>
      <c r="L607" t="b">
        <f t="shared" si="70"/>
        <v>0</v>
      </c>
      <c r="M607" t="b">
        <f t="shared" si="70"/>
        <v>0</v>
      </c>
      <c r="N607" t="b">
        <f t="shared" si="70"/>
        <v>0</v>
      </c>
      <c r="O607" t="b">
        <f t="shared" si="70"/>
        <v>1</v>
      </c>
      <c r="P607" t="s">
        <v>6704</v>
      </c>
      <c r="Q607" t="s">
        <v>6705</v>
      </c>
      <c r="R607" t="s">
        <v>6706</v>
      </c>
      <c r="S607" t="s">
        <v>6707</v>
      </c>
      <c r="T607" s="1">
        <v>41557</v>
      </c>
      <c r="U607">
        <v>2013</v>
      </c>
      <c r="X607">
        <v>1</v>
      </c>
      <c r="Y607">
        <v>4</v>
      </c>
      <c r="Z607" t="s">
        <v>6708</v>
      </c>
      <c r="AB607" t="s">
        <v>6709</v>
      </c>
      <c r="AC607" t="s">
        <v>6710</v>
      </c>
      <c r="AE607" t="s">
        <v>6711</v>
      </c>
      <c r="AF607" t="s">
        <v>6712</v>
      </c>
      <c r="AG607" t="s">
        <v>6713</v>
      </c>
      <c r="AH607" t="s">
        <v>6714</v>
      </c>
      <c r="AI607" t="s">
        <v>6715</v>
      </c>
      <c r="AK607">
        <v>1</v>
      </c>
      <c r="AM607">
        <v>12</v>
      </c>
      <c r="AN607" t="s">
        <v>42</v>
      </c>
      <c r="AO607" s="1">
        <v>41557</v>
      </c>
      <c r="AR607" t="s">
        <v>42</v>
      </c>
      <c r="AS607" t="s">
        <v>43</v>
      </c>
    </row>
    <row r="608" spans="1:45" x14ac:dyDescent="0.25">
      <c r="A608" t="b">
        <f t="shared" si="71"/>
        <v>1</v>
      </c>
      <c r="B608" t="b">
        <f t="shared" si="72"/>
        <v>0</v>
      </c>
      <c r="C608" t="b">
        <f t="shared" si="73"/>
        <v>0</v>
      </c>
      <c r="D608" t="b">
        <f t="shared" si="69"/>
        <v>0</v>
      </c>
      <c r="E608" t="b">
        <f t="shared" si="69"/>
        <v>0</v>
      </c>
      <c r="F608" t="b">
        <f t="shared" si="69"/>
        <v>1</v>
      </c>
      <c r="G608" t="b">
        <f t="shared" si="69"/>
        <v>0</v>
      </c>
      <c r="H608" t="b">
        <f t="shared" si="69"/>
        <v>0</v>
      </c>
      <c r="I608" t="b">
        <f t="shared" si="74"/>
        <v>1</v>
      </c>
      <c r="J608" t="b">
        <f t="shared" si="75"/>
        <v>1</v>
      </c>
      <c r="K608" t="b">
        <f t="shared" si="70"/>
        <v>1</v>
      </c>
      <c r="L608" t="b">
        <f t="shared" si="70"/>
        <v>1</v>
      </c>
      <c r="M608" t="b">
        <f t="shared" si="70"/>
        <v>1</v>
      </c>
      <c r="N608" t="b">
        <f t="shared" si="70"/>
        <v>1</v>
      </c>
      <c r="O608" t="b">
        <f t="shared" si="70"/>
        <v>1</v>
      </c>
      <c r="P608" t="s">
        <v>6716</v>
      </c>
      <c r="Q608" t="s">
        <v>6717</v>
      </c>
      <c r="R608" t="s">
        <v>6718</v>
      </c>
      <c r="S608" t="s">
        <v>6337</v>
      </c>
      <c r="T608" s="1">
        <v>44739</v>
      </c>
      <c r="U608">
        <v>2021</v>
      </c>
      <c r="X608">
        <v>342</v>
      </c>
      <c r="Y608">
        <v>347</v>
      </c>
      <c r="Z608" t="s">
        <v>6719</v>
      </c>
      <c r="AB608" t="s">
        <v>6339</v>
      </c>
      <c r="AC608" t="s">
        <v>6720</v>
      </c>
      <c r="AE608" t="s">
        <v>6721</v>
      </c>
      <c r="AF608" t="s">
        <v>6722</v>
      </c>
      <c r="AG608" t="s">
        <v>6723</v>
      </c>
      <c r="AH608" t="s">
        <v>6724</v>
      </c>
      <c r="AI608" t="s">
        <v>6725</v>
      </c>
      <c r="AK608">
        <v>1</v>
      </c>
      <c r="AM608">
        <v>30</v>
      </c>
      <c r="AN608" t="s">
        <v>42</v>
      </c>
      <c r="AO608" s="1">
        <v>44739</v>
      </c>
      <c r="AR608" t="s">
        <v>42</v>
      </c>
      <c r="AS608" t="s">
        <v>43</v>
      </c>
    </row>
    <row r="609" spans="1:45" hidden="1" x14ac:dyDescent="0.25">
      <c r="A609" t="b">
        <f t="shared" si="71"/>
        <v>0</v>
      </c>
      <c r="B609" t="b">
        <f t="shared" si="72"/>
        <v>0</v>
      </c>
      <c r="C609" t="b">
        <f t="shared" si="73"/>
        <v>0</v>
      </c>
      <c r="D609" t="b">
        <f t="shared" si="69"/>
        <v>0</v>
      </c>
      <c r="E609" t="b">
        <f t="shared" si="69"/>
        <v>0</v>
      </c>
      <c r="F609" t="b">
        <f t="shared" si="69"/>
        <v>0</v>
      </c>
      <c r="G609" t="b">
        <f t="shared" si="69"/>
        <v>0</v>
      </c>
      <c r="H609" t="b">
        <f t="shared" si="69"/>
        <v>0</v>
      </c>
      <c r="I609" t="b">
        <f t="shared" si="74"/>
        <v>1</v>
      </c>
      <c r="J609" t="b">
        <f t="shared" si="75"/>
        <v>0</v>
      </c>
      <c r="K609" t="b">
        <f t="shared" si="70"/>
        <v>1</v>
      </c>
      <c r="L609" t="b">
        <f t="shared" si="70"/>
        <v>0</v>
      </c>
      <c r="M609" t="b">
        <f t="shared" si="70"/>
        <v>0</v>
      </c>
      <c r="N609" t="b">
        <f t="shared" si="70"/>
        <v>0</v>
      </c>
      <c r="O609" t="b">
        <f t="shared" si="70"/>
        <v>1</v>
      </c>
      <c r="P609" t="s">
        <v>6726</v>
      </c>
      <c r="Q609" t="s">
        <v>6727</v>
      </c>
      <c r="R609" t="s">
        <v>6728</v>
      </c>
      <c r="S609" t="s">
        <v>6729</v>
      </c>
      <c r="T609" s="1">
        <v>39153</v>
      </c>
      <c r="U609">
        <v>2006</v>
      </c>
      <c r="X609">
        <v>611</v>
      </c>
      <c r="Y609">
        <v>616</v>
      </c>
      <c r="Z609" t="s">
        <v>6730</v>
      </c>
      <c r="AA609" t="s">
        <v>6731</v>
      </c>
      <c r="AB609" t="s">
        <v>6732</v>
      </c>
      <c r="AC609" t="s">
        <v>6733</v>
      </c>
      <c r="AE609" t="s">
        <v>6734</v>
      </c>
      <c r="AF609" t="s">
        <v>6735</v>
      </c>
      <c r="AG609" t="s">
        <v>6736</v>
      </c>
      <c r="AH609" t="s">
        <v>6737</v>
      </c>
      <c r="AI609" t="s">
        <v>6738</v>
      </c>
      <c r="AK609">
        <v>1</v>
      </c>
      <c r="AM609">
        <v>15</v>
      </c>
      <c r="AN609" t="s">
        <v>42</v>
      </c>
      <c r="AO609" s="1">
        <v>39153</v>
      </c>
      <c r="AR609" t="s">
        <v>42</v>
      </c>
      <c r="AS609" t="s">
        <v>43</v>
      </c>
    </row>
    <row r="610" spans="1:45" hidden="1" x14ac:dyDescent="0.25">
      <c r="A610" t="b">
        <f t="shared" si="71"/>
        <v>0</v>
      </c>
      <c r="B610" t="b">
        <f t="shared" si="72"/>
        <v>0</v>
      </c>
      <c r="C610" t="b">
        <f t="shared" si="73"/>
        <v>0</v>
      </c>
      <c r="D610" t="b">
        <f t="shared" si="69"/>
        <v>0</v>
      </c>
      <c r="E610" t="b">
        <f t="shared" si="69"/>
        <v>0</v>
      </c>
      <c r="F610" t="b">
        <f t="shared" si="69"/>
        <v>0</v>
      </c>
      <c r="G610" t="b">
        <f t="shared" si="69"/>
        <v>0</v>
      </c>
      <c r="H610" t="b">
        <f t="shared" si="69"/>
        <v>0</v>
      </c>
      <c r="I610" t="b">
        <f t="shared" si="74"/>
        <v>1</v>
      </c>
      <c r="J610" t="b">
        <f t="shared" si="75"/>
        <v>1</v>
      </c>
      <c r="K610" t="b">
        <f t="shared" si="70"/>
        <v>1</v>
      </c>
      <c r="L610" t="b">
        <f t="shared" si="70"/>
        <v>1</v>
      </c>
      <c r="M610" t="b">
        <f t="shared" si="70"/>
        <v>1</v>
      </c>
      <c r="N610" t="b">
        <f t="shared" si="70"/>
        <v>1</v>
      </c>
      <c r="O610" t="b">
        <f t="shared" si="70"/>
        <v>1</v>
      </c>
      <c r="P610" t="s">
        <v>6739</v>
      </c>
      <c r="Q610" t="s">
        <v>6740</v>
      </c>
      <c r="R610" t="s">
        <v>6741</v>
      </c>
      <c r="S610" t="s">
        <v>6742</v>
      </c>
      <c r="T610" s="1">
        <v>41816</v>
      </c>
      <c r="U610">
        <v>2014</v>
      </c>
      <c r="X610">
        <v>1</v>
      </c>
      <c r="Y610">
        <v>4</v>
      </c>
      <c r="Z610" t="s">
        <v>6743</v>
      </c>
      <c r="AB610" t="s">
        <v>6744</v>
      </c>
      <c r="AC610" t="s">
        <v>6745</v>
      </c>
      <c r="AE610" t="s">
        <v>6746</v>
      </c>
      <c r="AF610" t="s">
        <v>6747</v>
      </c>
      <c r="AG610" t="s">
        <v>6748</v>
      </c>
      <c r="AH610" t="s">
        <v>6749</v>
      </c>
      <c r="AI610" t="s">
        <v>6750</v>
      </c>
      <c r="AK610">
        <v>1</v>
      </c>
      <c r="AM610">
        <v>7</v>
      </c>
      <c r="AN610" t="s">
        <v>42</v>
      </c>
      <c r="AO610" s="1">
        <v>41816</v>
      </c>
      <c r="AR610" t="s">
        <v>42</v>
      </c>
      <c r="AS610" t="s">
        <v>43</v>
      </c>
    </row>
    <row r="611" spans="1:45" hidden="1" x14ac:dyDescent="0.25">
      <c r="A611" t="b">
        <f t="shared" si="71"/>
        <v>0</v>
      </c>
      <c r="B611" t="b">
        <f t="shared" si="72"/>
        <v>0</v>
      </c>
      <c r="C611" t="b">
        <f t="shared" si="73"/>
        <v>0</v>
      </c>
      <c r="D611" t="b">
        <f t="shared" si="69"/>
        <v>0</v>
      </c>
      <c r="E611" t="b">
        <f t="shared" si="69"/>
        <v>0</v>
      </c>
      <c r="F611" t="b">
        <f t="shared" si="69"/>
        <v>0</v>
      </c>
      <c r="G611" t="b">
        <f t="shared" si="69"/>
        <v>0</v>
      </c>
      <c r="H611" t="b">
        <f t="shared" si="69"/>
        <v>0</v>
      </c>
      <c r="I611" t="b">
        <f t="shared" si="74"/>
        <v>0</v>
      </c>
      <c r="J611" t="b">
        <f t="shared" si="75"/>
        <v>1</v>
      </c>
      <c r="K611" t="b">
        <f t="shared" si="70"/>
        <v>1</v>
      </c>
      <c r="L611" t="b">
        <f t="shared" si="70"/>
        <v>1</v>
      </c>
      <c r="M611" t="b">
        <f t="shared" si="70"/>
        <v>0</v>
      </c>
      <c r="N611" t="b">
        <f t="shared" si="70"/>
        <v>0</v>
      </c>
      <c r="O611" t="b">
        <f t="shared" si="70"/>
        <v>1</v>
      </c>
      <c r="P611" t="s">
        <v>6751</v>
      </c>
      <c r="Q611" t="s">
        <v>6752</v>
      </c>
      <c r="R611" t="s">
        <v>6753</v>
      </c>
      <c r="S611" t="s">
        <v>2922</v>
      </c>
      <c r="T611" s="1">
        <v>42079</v>
      </c>
      <c r="U611">
        <v>2014</v>
      </c>
      <c r="X611">
        <v>1</v>
      </c>
      <c r="Y611">
        <v>5</v>
      </c>
      <c r="Z611" t="s">
        <v>6754</v>
      </c>
      <c r="AA611" t="s">
        <v>1158</v>
      </c>
      <c r="AB611" t="s">
        <v>2924</v>
      </c>
      <c r="AC611" t="s">
        <v>6755</v>
      </c>
      <c r="AE611" t="s">
        <v>6756</v>
      </c>
      <c r="AG611" t="s">
        <v>6757</v>
      </c>
      <c r="AH611" t="s">
        <v>6758</v>
      </c>
      <c r="AI611" t="s">
        <v>6759</v>
      </c>
      <c r="AK611">
        <v>1</v>
      </c>
      <c r="AM611">
        <v>16</v>
      </c>
      <c r="AN611" t="s">
        <v>42</v>
      </c>
      <c r="AO611" s="1">
        <v>42079</v>
      </c>
      <c r="AR611" t="s">
        <v>42</v>
      </c>
      <c r="AS611" t="s">
        <v>43</v>
      </c>
    </row>
    <row r="612" spans="1:45" hidden="1" x14ac:dyDescent="0.25">
      <c r="A612" t="b">
        <f t="shared" si="71"/>
        <v>0</v>
      </c>
      <c r="B612" t="b">
        <f t="shared" si="72"/>
        <v>0</v>
      </c>
      <c r="C612" t="b">
        <f t="shared" si="73"/>
        <v>0</v>
      </c>
      <c r="D612" t="b">
        <f t="shared" si="69"/>
        <v>0</v>
      </c>
      <c r="E612" t="b">
        <f t="shared" si="69"/>
        <v>0</v>
      </c>
      <c r="F612" t="b">
        <f t="shared" si="69"/>
        <v>0</v>
      </c>
      <c r="G612" t="b">
        <f t="shared" si="69"/>
        <v>0</v>
      </c>
      <c r="H612" t="b">
        <f t="shared" si="69"/>
        <v>0</v>
      </c>
      <c r="I612" t="b">
        <f t="shared" si="74"/>
        <v>1</v>
      </c>
      <c r="J612" t="b">
        <f t="shared" si="75"/>
        <v>0</v>
      </c>
      <c r="K612" t="b">
        <f t="shared" si="70"/>
        <v>0</v>
      </c>
      <c r="L612" t="b">
        <f t="shared" si="70"/>
        <v>0</v>
      </c>
      <c r="M612" t="b">
        <f t="shared" si="70"/>
        <v>0</v>
      </c>
      <c r="N612" t="b">
        <f t="shared" si="70"/>
        <v>0</v>
      </c>
      <c r="O612" t="b">
        <f t="shared" si="70"/>
        <v>1</v>
      </c>
      <c r="P612" t="s">
        <v>6760</v>
      </c>
      <c r="Q612" t="s">
        <v>6761</v>
      </c>
      <c r="R612" t="s">
        <v>6762</v>
      </c>
      <c r="S612" t="s">
        <v>6763</v>
      </c>
      <c r="T612" s="1">
        <v>40819</v>
      </c>
      <c r="U612">
        <v>2011</v>
      </c>
      <c r="X612">
        <v>223</v>
      </c>
      <c r="Y612">
        <v>226</v>
      </c>
      <c r="Z612" t="s">
        <v>6764</v>
      </c>
      <c r="AA612" t="s">
        <v>6765</v>
      </c>
      <c r="AB612" t="s">
        <v>6766</v>
      </c>
      <c r="AC612" t="s">
        <v>6767</v>
      </c>
      <c r="AE612" t="s">
        <v>6768</v>
      </c>
      <c r="AF612" t="s">
        <v>6769</v>
      </c>
      <c r="AG612" t="s">
        <v>6770</v>
      </c>
      <c r="AH612" t="s">
        <v>6771</v>
      </c>
      <c r="AI612" t="s">
        <v>6772</v>
      </c>
      <c r="AK612">
        <v>1</v>
      </c>
      <c r="AM612">
        <v>19</v>
      </c>
      <c r="AN612" t="s">
        <v>42</v>
      </c>
      <c r="AO612" s="1">
        <v>40819</v>
      </c>
      <c r="AR612" t="s">
        <v>42</v>
      </c>
      <c r="AS612" t="s">
        <v>43</v>
      </c>
    </row>
    <row r="613" spans="1:45" hidden="1" x14ac:dyDescent="0.25">
      <c r="A613" t="b">
        <f t="shared" si="71"/>
        <v>0</v>
      </c>
      <c r="B613" t="b">
        <f t="shared" si="72"/>
        <v>0</v>
      </c>
      <c r="C613" t="b">
        <f t="shared" si="73"/>
        <v>0</v>
      </c>
      <c r="D613" t="b">
        <f t="shared" si="69"/>
        <v>0</v>
      </c>
      <c r="E613" t="b">
        <f t="shared" si="69"/>
        <v>0</v>
      </c>
      <c r="F613" t="b">
        <f t="shared" si="69"/>
        <v>0</v>
      </c>
      <c r="G613" t="b">
        <f t="shared" si="69"/>
        <v>0</v>
      </c>
      <c r="H613" t="b">
        <f t="shared" si="69"/>
        <v>0</v>
      </c>
      <c r="I613" t="b">
        <f t="shared" si="74"/>
        <v>0</v>
      </c>
      <c r="J613" t="b">
        <f t="shared" si="75"/>
        <v>0</v>
      </c>
      <c r="K613" t="b">
        <f t="shared" si="70"/>
        <v>1</v>
      </c>
      <c r="L613" t="b">
        <f t="shared" si="70"/>
        <v>0</v>
      </c>
      <c r="M613" t="b">
        <f t="shared" si="70"/>
        <v>0</v>
      </c>
      <c r="N613" t="b">
        <f t="shared" si="70"/>
        <v>0</v>
      </c>
      <c r="O613" t="b">
        <f t="shared" si="70"/>
        <v>1</v>
      </c>
      <c r="P613" t="s">
        <v>6773</v>
      </c>
      <c r="Q613" t="s">
        <v>6774</v>
      </c>
      <c r="R613" t="s">
        <v>6775</v>
      </c>
      <c r="S613" t="s">
        <v>6776</v>
      </c>
      <c r="T613" s="1">
        <v>37474</v>
      </c>
      <c r="U613">
        <v>1994</v>
      </c>
      <c r="V613">
        <v>1</v>
      </c>
      <c r="X613">
        <v>430</v>
      </c>
      <c r="Y613" t="s">
        <v>6777</v>
      </c>
      <c r="Z613" t="s">
        <v>6778</v>
      </c>
      <c r="AB613" t="s">
        <v>6779</v>
      </c>
      <c r="AC613" t="s">
        <v>6780</v>
      </c>
      <c r="AE613" t="s">
        <v>6781</v>
      </c>
      <c r="AG613" t="s">
        <v>6782</v>
      </c>
      <c r="AH613" t="s">
        <v>6783</v>
      </c>
      <c r="AI613" t="s">
        <v>6784</v>
      </c>
      <c r="AK613">
        <v>1</v>
      </c>
      <c r="AM613">
        <v>15</v>
      </c>
      <c r="AN613" t="s">
        <v>42</v>
      </c>
      <c r="AO613" s="1">
        <v>37474</v>
      </c>
      <c r="AR613" t="s">
        <v>42</v>
      </c>
      <c r="AS613" t="s">
        <v>43</v>
      </c>
    </row>
    <row r="614" spans="1:45" x14ac:dyDescent="0.25">
      <c r="A614" t="b">
        <f t="shared" si="71"/>
        <v>1</v>
      </c>
      <c r="B614" t="b">
        <f t="shared" si="72"/>
        <v>0</v>
      </c>
      <c r="C614" t="b">
        <f t="shared" si="73"/>
        <v>0</v>
      </c>
      <c r="D614" t="b">
        <f t="shared" si="69"/>
        <v>0</v>
      </c>
      <c r="E614" t="b">
        <f t="shared" si="69"/>
        <v>1</v>
      </c>
      <c r="F614" t="b">
        <f t="shared" si="69"/>
        <v>0</v>
      </c>
      <c r="G614" t="b">
        <f t="shared" si="69"/>
        <v>0</v>
      </c>
      <c r="H614" t="b">
        <f t="shared" si="69"/>
        <v>0</v>
      </c>
      <c r="I614" t="b">
        <f t="shared" si="74"/>
        <v>1</v>
      </c>
      <c r="J614" t="b">
        <f t="shared" si="75"/>
        <v>1</v>
      </c>
      <c r="K614" t="b">
        <f t="shared" si="70"/>
        <v>1</v>
      </c>
      <c r="L614" t="b">
        <f t="shared" si="70"/>
        <v>1</v>
      </c>
      <c r="M614" t="b">
        <f t="shared" si="70"/>
        <v>1</v>
      </c>
      <c r="N614" t="b">
        <f t="shared" si="70"/>
        <v>1</v>
      </c>
      <c r="O614" t="b">
        <f t="shared" si="70"/>
        <v>1</v>
      </c>
      <c r="P614" t="s">
        <v>6785</v>
      </c>
      <c r="Q614" t="s">
        <v>6786</v>
      </c>
      <c r="R614" t="s">
        <v>6787</v>
      </c>
      <c r="S614" t="s">
        <v>6788</v>
      </c>
      <c r="T614" s="1">
        <v>44089</v>
      </c>
      <c r="U614">
        <v>2020</v>
      </c>
      <c r="X614">
        <v>353</v>
      </c>
      <c r="Y614">
        <v>358</v>
      </c>
      <c r="Z614" t="s">
        <v>6789</v>
      </c>
      <c r="AB614" t="s">
        <v>6790</v>
      </c>
      <c r="AC614" t="s">
        <v>6791</v>
      </c>
      <c r="AE614" t="s">
        <v>6792</v>
      </c>
      <c r="AF614" t="s">
        <v>6793</v>
      </c>
      <c r="AG614" t="s">
        <v>6794</v>
      </c>
      <c r="AH614" t="s">
        <v>6795</v>
      </c>
      <c r="AI614" t="s">
        <v>6796</v>
      </c>
      <c r="AK614">
        <v>1</v>
      </c>
      <c r="AM614">
        <v>9</v>
      </c>
      <c r="AN614" t="s">
        <v>42</v>
      </c>
      <c r="AO614" s="1">
        <v>44089</v>
      </c>
      <c r="AR614" t="s">
        <v>42</v>
      </c>
      <c r="AS614" t="s">
        <v>43</v>
      </c>
    </row>
    <row r="615" spans="1:45" hidden="1" x14ac:dyDescent="0.25">
      <c r="A615" t="b">
        <f t="shared" si="71"/>
        <v>0</v>
      </c>
      <c r="B615" t="b">
        <f t="shared" si="72"/>
        <v>0</v>
      </c>
      <c r="C615" t="b">
        <f t="shared" si="73"/>
        <v>0</v>
      </c>
      <c r="D615" t="b">
        <f t="shared" si="69"/>
        <v>0</v>
      </c>
      <c r="E615" t="b">
        <f t="shared" si="69"/>
        <v>0</v>
      </c>
      <c r="F615" t="b">
        <f t="shared" si="69"/>
        <v>0</v>
      </c>
      <c r="G615" t="b">
        <f t="shared" si="69"/>
        <v>0</v>
      </c>
      <c r="H615" t="b">
        <f t="shared" si="69"/>
        <v>0</v>
      </c>
      <c r="I615" t="b">
        <f t="shared" si="74"/>
        <v>1</v>
      </c>
      <c r="J615" t="b">
        <f t="shared" si="75"/>
        <v>1</v>
      </c>
      <c r="K615" t="b">
        <f t="shared" si="70"/>
        <v>1</v>
      </c>
      <c r="L615" t="b">
        <f t="shared" si="70"/>
        <v>1</v>
      </c>
      <c r="M615" t="b">
        <f t="shared" si="70"/>
        <v>1</v>
      </c>
      <c r="N615" t="b">
        <f t="shared" si="70"/>
        <v>1</v>
      </c>
      <c r="O615" t="b">
        <f t="shared" si="70"/>
        <v>1</v>
      </c>
      <c r="P615" t="s">
        <v>6797</v>
      </c>
      <c r="Q615" t="s">
        <v>6798</v>
      </c>
      <c r="R615" t="s">
        <v>6799</v>
      </c>
      <c r="S615" t="s">
        <v>6800</v>
      </c>
      <c r="T615" s="1">
        <v>41263</v>
      </c>
      <c r="U615">
        <v>2012</v>
      </c>
      <c r="X615">
        <v>348</v>
      </c>
      <c r="Y615">
        <v>352</v>
      </c>
      <c r="Z615" t="s">
        <v>6801</v>
      </c>
      <c r="AB615" t="s">
        <v>6802</v>
      </c>
      <c r="AC615" t="s">
        <v>6803</v>
      </c>
      <c r="AE615" t="s">
        <v>6804</v>
      </c>
      <c r="AF615" t="s">
        <v>6805</v>
      </c>
      <c r="AG615" t="s">
        <v>2081</v>
      </c>
      <c r="AH615" t="s">
        <v>6806</v>
      </c>
      <c r="AI615" t="s">
        <v>6807</v>
      </c>
      <c r="AK615">
        <v>1</v>
      </c>
      <c r="AM615">
        <v>7</v>
      </c>
      <c r="AN615" t="s">
        <v>42</v>
      </c>
      <c r="AO615" s="1">
        <v>41263</v>
      </c>
      <c r="AR615" t="s">
        <v>42</v>
      </c>
      <c r="AS615" t="s">
        <v>43</v>
      </c>
    </row>
    <row r="616" spans="1:45" hidden="1" x14ac:dyDescent="0.25">
      <c r="A616" t="b">
        <f t="shared" si="71"/>
        <v>0</v>
      </c>
      <c r="B616" t="b">
        <f t="shared" si="72"/>
        <v>0</v>
      </c>
      <c r="C616" t="b">
        <f t="shared" si="73"/>
        <v>0</v>
      </c>
      <c r="D616" t="b">
        <f t="shared" si="69"/>
        <v>0</v>
      </c>
      <c r="E616" t="b">
        <f t="shared" si="69"/>
        <v>0</v>
      </c>
      <c r="F616" t="b">
        <f t="shared" si="69"/>
        <v>0</v>
      </c>
      <c r="G616" t="b">
        <f t="shared" si="69"/>
        <v>0</v>
      </c>
      <c r="H616" t="b">
        <f t="shared" si="69"/>
        <v>0</v>
      </c>
      <c r="I616" t="b">
        <f t="shared" si="74"/>
        <v>1</v>
      </c>
      <c r="J616" t="b">
        <f t="shared" si="75"/>
        <v>1</v>
      </c>
      <c r="K616" t="b">
        <f t="shared" si="70"/>
        <v>1</v>
      </c>
      <c r="L616" t="b">
        <f t="shared" si="70"/>
        <v>1</v>
      </c>
      <c r="M616" t="b">
        <f t="shared" si="70"/>
        <v>1</v>
      </c>
      <c r="N616" t="b">
        <f t="shared" si="70"/>
        <v>1</v>
      </c>
      <c r="O616" t="b">
        <f t="shared" si="70"/>
        <v>1</v>
      </c>
      <c r="P616" t="s">
        <v>6808</v>
      </c>
      <c r="Q616" t="s">
        <v>6809</v>
      </c>
      <c r="R616" t="s">
        <v>6810</v>
      </c>
      <c r="S616" t="s">
        <v>6811</v>
      </c>
      <c r="T616" s="1">
        <v>43832</v>
      </c>
      <c r="U616">
        <v>2018</v>
      </c>
      <c r="X616">
        <v>25</v>
      </c>
      <c r="Y616">
        <v>29</v>
      </c>
      <c r="Z616" t="s">
        <v>6812</v>
      </c>
      <c r="AB616" t="s">
        <v>6813</v>
      </c>
      <c r="AC616" t="s">
        <v>6814</v>
      </c>
      <c r="AE616" t="s">
        <v>6815</v>
      </c>
      <c r="AF616" t="s">
        <v>6816</v>
      </c>
      <c r="AG616" t="s">
        <v>6817</v>
      </c>
      <c r="AH616" t="s">
        <v>6818</v>
      </c>
      <c r="AI616" t="s">
        <v>6819</v>
      </c>
      <c r="AK616">
        <v>1</v>
      </c>
      <c r="AM616">
        <v>24</v>
      </c>
      <c r="AN616" t="s">
        <v>42</v>
      </c>
      <c r="AO616" s="1">
        <v>43832</v>
      </c>
      <c r="AR616" t="s">
        <v>42</v>
      </c>
      <c r="AS616" t="s">
        <v>43</v>
      </c>
    </row>
    <row r="617" spans="1:45" hidden="1" x14ac:dyDescent="0.25">
      <c r="A617" t="b">
        <f t="shared" si="71"/>
        <v>0</v>
      </c>
      <c r="B617" t="b">
        <f t="shared" si="72"/>
        <v>0</v>
      </c>
      <c r="C617" t="b">
        <f t="shared" si="73"/>
        <v>0</v>
      </c>
      <c r="D617" t="b">
        <f t="shared" si="69"/>
        <v>0</v>
      </c>
      <c r="E617" t="b">
        <f t="shared" si="69"/>
        <v>0</v>
      </c>
      <c r="F617" t="b">
        <f t="shared" si="69"/>
        <v>0</v>
      </c>
      <c r="G617" t="b">
        <f t="shared" si="69"/>
        <v>0</v>
      </c>
      <c r="H617" t="b">
        <f t="shared" si="69"/>
        <v>0</v>
      </c>
      <c r="I617" t="b">
        <f t="shared" si="74"/>
        <v>1</v>
      </c>
      <c r="J617" t="b">
        <f t="shared" si="75"/>
        <v>1</v>
      </c>
      <c r="K617" t="b">
        <f t="shared" si="70"/>
        <v>1</v>
      </c>
      <c r="L617" t="b">
        <f t="shared" si="70"/>
        <v>0</v>
      </c>
      <c r="M617" t="b">
        <f t="shared" si="70"/>
        <v>0</v>
      </c>
      <c r="N617" t="b">
        <f t="shared" si="70"/>
        <v>1</v>
      </c>
      <c r="O617" t="b">
        <f t="shared" si="70"/>
        <v>1</v>
      </c>
      <c r="P617" t="s">
        <v>6820</v>
      </c>
      <c r="Q617" t="s">
        <v>6821</v>
      </c>
      <c r="R617" t="s">
        <v>6822</v>
      </c>
      <c r="S617" t="s">
        <v>987</v>
      </c>
      <c r="T617" s="1">
        <v>44732</v>
      </c>
      <c r="U617">
        <v>2022</v>
      </c>
      <c r="V617">
        <v>19</v>
      </c>
      <c r="X617">
        <v>1</v>
      </c>
      <c r="Y617">
        <v>5</v>
      </c>
      <c r="Z617" t="s">
        <v>6823</v>
      </c>
      <c r="AA617" t="s">
        <v>989</v>
      </c>
      <c r="AC617" t="s">
        <v>6824</v>
      </c>
      <c r="AD617" t="s">
        <v>6825</v>
      </c>
      <c r="AE617" t="s">
        <v>6826</v>
      </c>
      <c r="AF617" t="s">
        <v>6827</v>
      </c>
      <c r="AG617" t="s">
        <v>6828</v>
      </c>
      <c r="AH617" t="s">
        <v>6829</v>
      </c>
      <c r="AI617" t="s">
        <v>6830</v>
      </c>
      <c r="AK617">
        <v>1</v>
      </c>
      <c r="AM617">
        <v>22</v>
      </c>
      <c r="AN617" t="s">
        <v>42</v>
      </c>
      <c r="AO617" s="1">
        <v>44714</v>
      </c>
      <c r="AR617" t="s">
        <v>42</v>
      </c>
      <c r="AS617" t="s">
        <v>57</v>
      </c>
    </row>
    <row r="618" spans="1:45" hidden="1" x14ac:dyDescent="0.25">
      <c r="A618" t="b">
        <f t="shared" si="71"/>
        <v>0</v>
      </c>
      <c r="B618" t="b">
        <f t="shared" si="72"/>
        <v>0</v>
      </c>
      <c r="C618" t="b">
        <f t="shared" si="73"/>
        <v>0</v>
      </c>
      <c r="D618" t="b">
        <f t="shared" si="69"/>
        <v>0</v>
      </c>
      <c r="E618" t="b">
        <f t="shared" si="69"/>
        <v>0</v>
      </c>
      <c r="F618" t="b">
        <f t="shared" si="69"/>
        <v>0</v>
      </c>
      <c r="G618" t="b">
        <f t="shared" si="69"/>
        <v>0</v>
      </c>
      <c r="H618" t="b">
        <f t="shared" si="69"/>
        <v>0</v>
      </c>
      <c r="I618" t="b">
        <f t="shared" si="74"/>
        <v>1</v>
      </c>
      <c r="J618" t="b">
        <f t="shared" si="75"/>
        <v>1</v>
      </c>
      <c r="K618" t="b">
        <f t="shared" si="70"/>
        <v>1</v>
      </c>
      <c r="L618" t="b">
        <f t="shared" si="70"/>
        <v>1</v>
      </c>
      <c r="M618" t="b">
        <f t="shared" si="70"/>
        <v>1</v>
      </c>
      <c r="N618" t="b">
        <f t="shared" si="70"/>
        <v>1</v>
      </c>
      <c r="O618" t="b">
        <f t="shared" si="70"/>
        <v>1</v>
      </c>
      <c r="P618" t="s">
        <v>6831</v>
      </c>
      <c r="Q618" t="s">
        <v>6832</v>
      </c>
      <c r="R618" t="s">
        <v>458</v>
      </c>
      <c r="S618" t="s">
        <v>6833</v>
      </c>
      <c r="T618" s="1">
        <v>44718</v>
      </c>
      <c r="U618">
        <v>2022</v>
      </c>
      <c r="X618">
        <v>1</v>
      </c>
      <c r="Y618">
        <v>8</v>
      </c>
      <c r="Z618" t="s">
        <v>6834</v>
      </c>
      <c r="AB618" t="s">
        <v>6835</v>
      </c>
      <c r="AE618" t="s">
        <v>6836</v>
      </c>
      <c r="AK618">
        <v>1</v>
      </c>
      <c r="AO618" s="1">
        <v>44718</v>
      </c>
      <c r="AR618" t="s">
        <v>463</v>
      </c>
      <c r="AS618" t="s">
        <v>464</v>
      </c>
    </row>
    <row r="619" spans="1:45" hidden="1" x14ac:dyDescent="0.25">
      <c r="A619" t="b">
        <f t="shared" si="71"/>
        <v>0</v>
      </c>
      <c r="B619" t="b">
        <f t="shared" si="72"/>
        <v>0</v>
      </c>
      <c r="C619" t="b">
        <f t="shared" si="73"/>
        <v>0</v>
      </c>
      <c r="D619" t="b">
        <f t="shared" si="69"/>
        <v>0</v>
      </c>
      <c r="E619" t="b">
        <f t="shared" si="69"/>
        <v>0</v>
      </c>
      <c r="F619" t="b">
        <f t="shared" si="69"/>
        <v>0</v>
      </c>
      <c r="G619" t="b">
        <f t="shared" si="69"/>
        <v>0</v>
      </c>
      <c r="H619" t="b">
        <f t="shared" si="69"/>
        <v>0</v>
      </c>
      <c r="I619" t="b">
        <f t="shared" si="74"/>
        <v>1</v>
      </c>
      <c r="J619" t="b">
        <f t="shared" si="75"/>
        <v>0</v>
      </c>
      <c r="K619" t="b">
        <f t="shared" si="70"/>
        <v>0</v>
      </c>
      <c r="L619" t="b">
        <f t="shared" si="70"/>
        <v>1</v>
      </c>
      <c r="M619" t="b">
        <f t="shared" si="70"/>
        <v>0</v>
      </c>
      <c r="N619" t="b">
        <f t="shared" si="70"/>
        <v>0</v>
      </c>
      <c r="O619" t="b">
        <f t="shared" si="70"/>
        <v>1</v>
      </c>
      <c r="P619" t="s">
        <v>6837</v>
      </c>
      <c r="Q619" t="s">
        <v>6838</v>
      </c>
      <c r="R619" t="s">
        <v>6839</v>
      </c>
      <c r="S619" t="s">
        <v>5158</v>
      </c>
      <c r="T619" s="1">
        <v>43948</v>
      </c>
      <c r="U619">
        <v>2019</v>
      </c>
      <c r="X619">
        <v>1</v>
      </c>
      <c r="Y619">
        <v>6</v>
      </c>
      <c r="Z619" t="s">
        <v>6840</v>
      </c>
      <c r="AA619" t="s">
        <v>5160</v>
      </c>
      <c r="AB619" t="s">
        <v>5161</v>
      </c>
      <c r="AC619" t="s">
        <v>6841</v>
      </c>
      <c r="AE619" t="s">
        <v>6842</v>
      </c>
      <c r="AF619" t="s">
        <v>6843</v>
      </c>
      <c r="AH619" t="s">
        <v>6844</v>
      </c>
      <c r="AI619" t="s">
        <v>6845</v>
      </c>
      <c r="AK619">
        <v>1</v>
      </c>
      <c r="AM619">
        <v>14</v>
      </c>
      <c r="AN619" t="s">
        <v>42</v>
      </c>
      <c r="AO619" s="1">
        <v>43948</v>
      </c>
      <c r="AR619" t="s">
        <v>42</v>
      </c>
      <c r="AS619" t="s">
        <v>43</v>
      </c>
    </row>
    <row r="620" spans="1:45" hidden="1" x14ac:dyDescent="0.25">
      <c r="A620" t="b">
        <f t="shared" si="71"/>
        <v>0</v>
      </c>
      <c r="B620" t="b">
        <f t="shared" si="72"/>
        <v>0</v>
      </c>
      <c r="C620" t="b">
        <f t="shared" si="73"/>
        <v>0</v>
      </c>
      <c r="D620" t="b">
        <f t="shared" si="69"/>
        <v>0</v>
      </c>
      <c r="E620" t="b">
        <f t="shared" si="69"/>
        <v>0</v>
      </c>
      <c r="F620" t="b">
        <f t="shared" si="69"/>
        <v>0</v>
      </c>
      <c r="G620" t="b">
        <f t="shared" si="69"/>
        <v>0</v>
      </c>
      <c r="H620" t="b">
        <f t="shared" si="69"/>
        <v>0</v>
      </c>
      <c r="I620" t="b">
        <f t="shared" si="74"/>
        <v>0</v>
      </c>
      <c r="J620" t="b">
        <f t="shared" si="75"/>
        <v>0</v>
      </c>
      <c r="K620" t="b">
        <f t="shared" si="70"/>
        <v>1</v>
      </c>
      <c r="L620" t="b">
        <f t="shared" si="70"/>
        <v>0</v>
      </c>
      <c r="M620" t="b">
        <f t="shared" si="70"/>
        <v>0</v>
      </c>
      <c r="N620" t="b">
        <f t="shared" si="70"/>
        <v>0</v>
      </c>
      <c r="O620" t="b">
        <f t="shared" si="70"/>
        <v>1</v>
      </c>
      <c r="P620" t="s">
        <v>6846</v>
      </c>
      <c r="Q620" t="s">
        <v>6847</v>
      </c>
      <c r="R620" t="s">
        <v>6848</v>
      </c>
      <c r="S620" t="s">
        <v>6849</v>
      </c>
      <c r="T620" s="1">
        <v>42250</v>
      </c>
      <c r="U620">
        <v>2015</v>
      </c>
      <c r="X620">
        <v>537</v>
      </c>
      <c r="Y620">
        <v>541</v>
      </c>
      <c r="Z620" t="s">
        <v>6850</v>
      </c>
      <c r="AB620" t="s">
        <v>6851</v>
      </c>
      <c r="AC620" t="s">
        <v>6852</v>
      </c>
      <c r="AE620" t="s">
        <v>6853</v>
      </c>
      <c r="AF620" t="s">
        <v>6854</v>
      </c>
      <c r="AG620" t="s">
        <v>6855</v>
      </c>
      <c r="AH620" t="s">
        <v>6856</v>
      </c>
      <c r="AI620" t="s">
        <v>6857</v>
      </c>
      <c r="AK620">
        <v>1</v>
      </c>
      <c r="AM620">
        <v>11</v>
      </c>
      <c r="AN620" t="s">
        <v>42</v>
      </c>
      <c r="AO620" s="1">
        <v>42250</v>
      </c>
      <c r="AR620" t="s">
        <v>42</v>
      </c>
      <c r="AS620" t="s">
        <v>43</v>
      </c>
    </row>
    <row r="621" spans="1:45" hidden="1" x14ac:dyDescent="0.25">
      <c r="A621" t="b">
        <f t="shared" si="71"/>
        <v>0</v>
      </c>
      <c r="B621" t="b">
        <f t="shared" si="72"/>
        <v>0</v>
      </c>
      <c r="C621" t="b">
        <f t="shared" si="73"/>
        <v>0</v>
      </c>
      <c r="D621" t="b">
        <f t="shared" si="69"/>
        <v>0</v>
      </c>
      <c r="E621" t="b">
        <f t="shared" si="69"/>
        <v>0</v>
      </c>
      <c r="F621" t="b">
        <f t="shared" si="69"/>
        <v>0</v>
      </c>
      <c r="G621" t="b">
        <f t="shared" si="69"/>
        <v>0</v>
      </c>
      <c r="H621" t="b">
        <f t="shared" si="69"/>
        <v>0</v>
      </c>
      <c r="I621" t="b">
        <f t="shared" si="74"/>
        <v>1</v>
      </c>
      <c r="J621" t="b">
        <f t="shared" si="75"/>
        <v>1</v>
      </c>
      <c r="K621" t="b">
        <f t="shared" si="70"/>
        <v>1</v>
      </c>
      <c r="L621" t="b">
        <f t="shared" si="70"/>
        <v>1</v>
      </c>
      <c r="M621" t="b">
        <f t="shared" si="70"/>
        <v>1</v>
      </c>
      <c r="N621" t="b">
        <f t="shared" si="70"/>
        <v>1</v>
      </c>
      <c r="O621" t="b">
        <f t="shared" si="70"/>
        <v>1</v>
      </c>
      <c r="P621" t="s">
        <v>6858</v>
      </c>
      <c r="Q621" t="s">
        <v>6859</v>
      </c>
      <c r="R621" t="s">
        <v>6860</v>
      </c>
      <c r="S621" t="s">
        <v>6861</v>
      </c>
      <c r="T621" s="1">
        <v>40850</v>
      </c>
      <c r="U621">
        <v>2011</v>
      </c>
      <c r="X621">
        <v>1</v>
      </c>
      <c r="Y621">
        <v>4</v>
      </c>
      <c r="Z621" t="s">
        <v>6862</v>
      </c>
      <c r="AB621" t="s">
        <v>6863</v>
      </c>
      <c r="AC621" t="s">
        <v>6864</v>
      </c>
      <c r="AE621" t="s">
        <v>6865</v>
      </c>
      <c r="AG621" t="s">
        <v>6866</v>
      </c>
      <c r="AH621" t="s">
        <v>6867</v>
      </c>
      <c r="AI621" t="s">
        <v>6868</v>
      </c>
      <c r="AK621">
        <v>1</v>
      </c>
      <c r="AM621">
        <v>7</v>
      </c>
      <c r="AN621" t="s">
        <v>42</v>
      </c>
      <c r="AO621" s="1">
        <v>40850</v>
      </c>
      <c r="AR621" t="s">
        <v>42</v>
      </c>
      <c r="AS621" t="s">
        <v>43</v>
      </c>
    </row>
    <row r="622" spans="1:45" hidden="1" x14ac:dyDescent="0.25">
      <c r="A622" t="b">
        <f t="shared" si="71"/>
        <v>0</v>
      </c>
      <c r="B622" t="b">
        <f t="shared" si="72"/>
        <v>0</v>
      </c>
      <c r="C622" t="b">
        <f t="shared" si="73"/>
        <v>0</v>
      </c>
      <c r="D622" t="b">
        <f t="shared" si="69"/>
        <v>0</v>
      </c>
      <c r="E622" t="b">
        <f t="shared" si="69"/>
        <v>0</v>
      </c>
      <c r="F622" t="b">
        <f t="shared" si="69"/>
        <v>0</v>
      </c>
      <c r="G622" t="b">
        <f t="shared" si="69"/>
        <v>0</v>
      </c>
      <c r="H622" t="b">
        <f t="shared" si="69"/>
        <v>0</v>
      </c>
      <c r="I622" t="b">
        <f t="shared" si="74"/>
        <v>1</v>
      </c>
      <c r="J622" t="b">
        <f t="shared" si="75"/>
        <v>0</v>
      </c>
      <c r="K622" t="b">
        <f t="shared" si="70"/>
        <v>0</v>
      </c>
      <c r="L622" t="b">
        <f t="shared" si="70"/>
        <v>0</v>
      </c>
      <c r="M622" t="b">
        <f t="shared" si="70"/>
        <v>0</v>
      </c>
      <c r="N622" t="b">
        <f t="shared" si="70"/>
        <v>1</v>
      </c>
      <c r="O622" t="b">
        <f t="shared" si="70"/>
        <v>1</v>
      </c>
      <c r="P622" t="s">
        <v>6869</v>
      </c>
      <c r="Q622" t="s">
        <v>6870</v>
      </c>
      <c r="R622" t="s">
        <v>2887</v>
      </c>
      <c r="S622" t="s">
        <v>2888</v>
      </c>
      <c r="T622" s="1">
        <v>42828</v>
      </c>
      <c r="U622">
        <v>2017</v>
      </c>
      <c r="X622">
        <v>1</v>
      </c>
      <c r="Y622">
        <v>5</v>
      </c>
      <c r="Z622" t="s">
        <v>6871</v>
      </c>
      <c r="AB622" t="s">
        <v>2890</v>
      </c>
      <c r="AC622" t="s">
        <v>6872</v>
      </c>
      <c r="AE622" t="s">
        <v>6873</v>
      </c>
      <c r="AF622" t="s">
        <v>6874</v>
      </c>
      <c r="AG622" t="s">
        <v>6875</v>
      </c>
      <c r="AH622" t="s">
        <v>6876</v>
      </c>
      <c r="AI622" t="s">
        <v>6877</v>
      </c>
      <c r="AK622">
        <v>1</v>
      </c>
      <c r="AM622">
        <v>4</v>
      </c>
      <c r="AN622" t="s">
        <v>42</v>
      </c>
      <c r="AO622" s="1">
        <v>42828</v>
      </c>
      <c r="AR622" t="s">
        <v>42</v>
      </c>
      <c r="AS622" t="s">
        <v>43</v>
      </c>
    </row>
    <row r="623" spans="1:45" hidden="1" x14ac:dyDescent="0.25">
      <c r="A623" t="b">
        <f t="shared" si="71"/>
        <v>0</v>
      </c>
      <c r="B623" t="b">
        <f t="shared" si="72"/>
        <v>0</v>
      </c>
      <c r="C623" t="b">
        <f t="shared" si="73"/>
        <v>0</v>
      </c>
      <c r="D623" t="b">
        <f t="shared" si="69"/>
        <v>0</v>
      </c>
      <c r="E623" t="b">
        <f t="shared" si="69"/>
        <v>0</v>
      </c>
      <c r="F623" t="b">
        <f t="shared" si="69"/>
        <v>0</v>
      </c>
      <c r="G623" t="b">
        <f t="shared" si="69"/>
        <v>0</v>
      </c>
      <c r="H623" t="b">
        <f t="shared" si="69"/>
        <v>0</v>
      </c>
      <c r="I623" t="b">
        <f t="shared" si="74"/>
        <v>0</v>
      </c>
      <c r="J623" t="b">
        <f t="shared" si="75"/>
        <v>0</v>
      </c>
      <c r="K623" t="b">
        <f t="shared" si="70"/>
        <v>0</v>
      </c>
      <c r="L623" t="b">
        <f t="shared" si="70"/>
        <v>0</v>
      </c>
      <c r="M623" t="b">
        <f t="shared" si="70"/>
        <v>0</v>
      </c>
      <c r="N623" t="b">
        <f t="shared" si="70"/>
        <v>0</v>
      </c>
      <c r="O623" t="b">
        <f t="shared" si="70"/>
        <v>1</v>
      </c>
      <c r="P623" t="s">
        <v>6878</v>
      </c>
      <c r="Q623" t="s">
        <v>3908</v>
      </c>
      <c r="R623" t="s">
        <v>3909</v>
      </c>
      <c r="S623" t="s">
        <v>3874</v>
      </c>
      <c r="T623" s="1">
        <v>41991</v>
      </c>
      <c r="U623">
        <v>2014</v>
      </c>
      <c r="X623">
        <v>509</v>
      </c>
      <c r="Y623">
        <v>512</v>
      </c>
      <c r="Z623" t="s">
        <v>6879</v>
      </c>
      <c r="AB623" t="s">
        <v>3876</v>
      </c>
      <c r="AC623" t="s">
        <v>6880</v>
      </c>
      <c r="AE623" t="s">
        <v>6881</v>
      </c>
      <c r="AF623" t="s">
        <v>3915</v>
      </c>
      <c r="AG623" t="s">
        <v>3916</v>
      </c>
      <c r="AH623" t="s">
        <v>6882</v>
      </c>
      <c r="AI623" t="s">
        <v>6883</v>
      </c>
      <c r="AK623">
        <v>1</v>
      </c>
      <c r="AM623">
        <v>15</v>
      </c>
      <c r="AO623" s="1">
        <v>41991</v>
      </c>
      <c r="AR623" t="s">
        <v>42</v>
      </c>
      <c r="AS623" t="s">
        <v>43</v>
      </c>
    </row>
    <row r="624" spans="1:45" hidden="1" x14ac:dyDescent="0.25">
      <c r="A624" t="b">
        <f t="shared" si="71"/>
        <v>0</v>
      </c>
      <c r="B624" t="b">
        <f t="shared" si="72"/>
        <v>0</v>
      </c>
      <c r="C624" t="b">
        <f t="shared" si="73"/>
        <v>0</v>
      </c>
      <c r="D624" t="b">
        <f t="shared" si="69"/>
        <v>0</v>
      </c>
      <c r="E624" t="b">
        <f t="shared" si="69"/>
        <v>0</v>
      </c>
      <c r="F624" t="b">
        <f t="shared" si="69"/>
        <v>0</v>
      </c>
      <c r="G624" t="b">
        <f t="shared" si="69"/>
        <v>0</v>
      </c>
      <c r="H624" t="b">
        <f t="shared" si="69"/>
        <v>0</v>
      </c>
      <c r="I624" t="b">
        <f t="shared" si="74"/>
        <v>1</v>
      </c>
      <c r="J624" t="b">
        <f t="shared" si="75"/>
        <v>1</v>
      </c>
      <c r="K624" t="b">
        <f t="shared" si="70"/>
        <v>1</v>
      </c>
      <c r="L624" t="b">
        <f t="shared" si="70"/>
        <v>1</v>
      </c>
      <c r="M624" t="b">
        <f t="shared" si="70"/>
        <v>1</v>
      </c>
      <c r="N624" t="b">
        <f t="shared" si="70"/>
        <v>1</v>
      </c>
      <c r="O624" t="b">
        <f t="shared" si="70"/>
        <v>1</v>
      </c>
      <c r="P624" t="s">
        <v>6884</v>
      </c>
      <c r="Q624" t="s">
        <v>6885</v>
      </c>
      <c r="R624" t="s">
        <v>6886</v>
      </c>
      <c r="S624" t="s">
        <v>6887</v>
      </c>
      <c r="T624" s="1">
        <v>41285</v>
      </c>
      <c r="U624">
        <v>1977</v>
      </c>
      <c r="V624">
        <v>26</v>
      </c>
      <c r="W624">
        <v>3</v>
      </c>
      <c r="X624">
        <v>285</v>
      </c>
      <c r="Y624">
        <v>287</v>
      </c>
      <c r="Z624" t="s">
        <v>6888</v>
      </c>
      <c r="AA624" t="s">
        <v>6889</v>
      </c>
      <c r="AC624" t="s">
        <v>6890</v>
      </c>
      <c r="AE624" t="s">
        <v>6891</v>
      </c>
      <c r="AG624" t="s">
        <v>6892</v>
      </c>
      <c r="AK624">
        <v>1</v>
      </c>
      <c r="AM624">
        <v>3</v>
      </c>
      <c r="AN624" t="s">
        <v>42</v>
      </c>
      <c r="AO624" s="1">
        <v>41285</v>
      </c>
      <c r="AR624" t="s">
        <v>42</v>
      </c>
      <c r="AS624" t="s">
        <v>57</v>
      </c>
    </row>
    <row r="625" spans="1:45" hidden="1" x14ac:dyDescent="0.25">
      <c r="A625" t="b">
        <f t="shared" si="71"/>
        <v>0</v>
      </c>
      <c r="B625" t="b">
        <f t="shared" si="72"/>
        <v>0</v>
      </c>
      <c r="C625" t="b">
        <f t="shared" si="73"/>
        <v>0</v>
      </c>
      <c r="D625" t="b">
        <f t="shared" si="69"/>
        <v>0</v>
      </c>
      <c r="E625" t="b">
        <f t="shared" si="69"/>
        <v>0</v>
      </c>
      <c r="F625" t="b">
        <f t="shared" si="69"/>
        <v>0</v>
      </c>
      <c r="G625" t="b">
        <f t="shared" si="69"/>
        <v>0</v>
      </c>
      <c r="H625" t="b">
        <f t="shared" si="69"/>
        <v>0</v>
      </c>
      <c r="I625" t="b">
        <f t="shared" si="74"/>
        <v>1</v>
      </c>
      <c r="J625" t="b">
        <f t="shared" si="75"/>
        <v>1</v>
      </c>
      <c r="K625" t="b">
        <f t="shared" si="70"/>
        <v>1</v>
      </c>
      <c r="L625" t="b">
        <f t="shared" si="70"/>
        <v>1</v>
      </c>
      <c r="M625" t="b">
        <f t="shared" si="70"/>
        <v>1</v>
      </c>
      <c r="N625" t="b">
        <f t="shared" si="70"/>
        <v>1</v>
      </c>
      <c r="O625" t="b">
        <f t="shared" si="70"/>
        <v>1</v>
      </c>
      <c r="P625" t="s">
        <v>6893</v>
      </c>
      <c r="Q625" t="s">
        <v>6894</v>
      </c>
      <c r="R625" t="s">
        <v>6895</v>
      </c>
      <c r="S625" t="s">
        <v>6896</v>
      </c>
      <c r="T625" s="1">
        <v>44531</v>
      </c>
      <c r="U625">
        <v>2021</v>
      </c>
      <c r="X625">
        <v>1</v>
      </c>
      <c r="Y625">
        <v>5</v>
      </c>
      <c r="Z625" t="s">
        <v>6897</v>
      </c>
      <c r="AA625" t="s">
        <v>6898</v>
      </c>
      <c r="AB625" t="s">
        <v>6899</v>
      </c>
      <c r="AC625" t="s">
        <v>6900</v>
      </c>
      <c r="AD625" t="s">
        <v>2538</v>
      </c>
      <c r="AE625" t="s">
        <v>6901</v>
      </c>
      <c r="AF625" t="s">
        <v>6902</v>
      </c>
      <c r="AG625" t="s">
        <v>6903</v>
      </c>
      <c r="AH625" t="s">
        <v>6904</v>
      </c>
      <c r="AI625" t="s">
        <v>6905</v>
      </c>
      <c r="AK625">
        <v>1</v>
      </c>
      <c r="AM625">
        <v>14</v>
      </c>
      <c r="AN625" t="s">
        <v>42</v>
      </c>
      <c r="AO625" s="1">
        <v>44531</v>
      </c>
      <c r="AR625" t="s">
        <v>42</v>
      </c>
      <c r="AS625" t="s">
        <v>43</v>
      </c>
    </row>
    <row r="626" spans="1:45" hidden="1" x14ac:dyDescent="0.25">
      <c r="A626" t="b">
        <f t="shared" si="71"/>
        <v>0</v>
      </c>
      <c r="B626" t="b">
        <f t="shared" si="72"/>
        <v>0</v>
      </c>
      <c r="C626" t="b">
        <f t="shared" si="73"/>
        <v>0</v>
      </c>
      <c r="D626" t="b">
        <f t="shared" si="69"/>
        <v>0</v>
      </c>
      <c r="E626" t="b">
        <f t="shared" si="69"/>
        <v>0</v>
      </c>
      <c r="F626" t="b">
        <f t="shared" si="69"/>
        <v>0</v>
      </c>
      <c r="G626" t="b">
        <f t="shared" si="69"/>
        <v>0</v>
      </c>
      <c r="H626" t="b">
        <f t="shared" si="69"/>
        <v>0</v>
      </c>
      <c r="I626" t="b">
        <f t="shared" si="74"/>
        <v>0</v>
      </c>
      <c r="J626" t="b">
        <f t="shared" si="75"/>
        <v>0</v>
      </c>
      <c r="K626" t="b">
        <f t="shared" si="70"/>
        <v>1</v>
      </c>
      <c r="L626" t="b">
        <f t="shared" si="70"/>
        <v>0</v>
      </c>
      <c r="M626" t="b">
        <f t="shared" si="70"/>
        <v>0</v>
      </c>
      <c r="N626" t="b">
        <f t="shared" si="70"/>
        <v>0</v>
      </c>
      <c r="O626" t="b">
        <f t="shared" si="70"/>
        <v>1</v>
      </c>
      <c r="P626" t="s">
        <v>6906</v>
      </c>
      <c r="Q626" t="s">
        <v>6907</v>
      </c>
      <c r="R626" t="s">
        <v>6908</v>
      </c>
      <c r="S626" t="s">
        <v>2278</v>
      </c>
      <c r="T626" s="1">
        <v>39994</v>
      </c>
      <c r="U626">
        <v>2008</v>
      </c>
      <c r="X626">
        <v>1</v>
      </c>
      <c r="Y626">
        <v>4</v>
      </c>
      <c r="Z626" t="s">
        <v>6909</v>
      </c>
      <c r="AA626" t="s">
        <v>977</v>
      </c>
      <c r="AB626" t="s">
        <v>2280</v>
      </c>
      <c r="AC626" t="s">
        <v>6910</v>
      </c>
      <c r="AE626" t="s">
        <v>6911</v>
      </c>
      <c r="AG626" t="s">
        <v>6912</v>
      </c>
      <c r="AH626" t="s">
        <v>6913</v>
      </c>
      <c r="AI626" t="s">
        <v>6914</v>
      </c>
      <c r="AK626">
        <v>1</v>
      </c>
      <c r="AM626">
        <v>9</v>
      </c>
      <c r="AN626" t="s">
        <v>42</v>
      </c>
      <c r="AO626" s="1">
        <v>39994</v>
      </c>
      <c r="AR626" t="s">
        <v>42</v>
      </c>
      <c r="AS626" t="s">
        <v>43</v>
      </c>
    </row>
    <row r="627" spans="1:45" hidden="1" x14ac:dyDescent="0.25">
      <c r="A627" t="b">
        <f t="shared" si="71"/>
        <v>0</v>
      </c>
      <c r="B627" t="b">
        <f t="shared" si="72"/>
        <v>0</v>
      </c>
      <c r="C627" t="b">
        <f t="shared" si="73"/>
        <v>0</v>
      </c>
      <c r="D627" t="b">
        <f t="shared" ref="D627:H677" si="76">IF(OR(IFERROR(SEARCH("machine learning",AF627),FALSE),OR(IFERROR(SEARCH("artificial intelligence",AF627),FALSE),IFERROR(SEARCH("neural network",AF627),FALSE))),TRUE,FALSE)</f>
        <v>0</v>
      </c>
      <c r="E627" t="b">
        <f t="shared" si="76"/>
        <v>0</v>
      </c>
      <c r="F627" t="b">
        <f t="shared" si="76"/>
        <v>0</v>
      </c>
      <c r="G627" t="b">
        <f t="shared" si="76"/>
        <v>0</v>
      </c>
      <c r="H627" t="b">
        <f t="shared" si="76"/>
        <v>0</v>
      </c>
      <c r="I627" t="b">
        <f t="shared" si="74"/>
        <v>1</v>
      </c>
      <c r="J627" t="b">
        <f t="shared" si="75"/>
        <v>1</v>
      </c>
      <c r="K627" t="b">
        <f t="shared" ref="K627:O677" si="77">IF(OR(IFERROR(SEARCH("vision",AF627),FALSE),OR(IFERROR(SEARCH("radar",AF627),FALSE),IFERROR(SEARCH("image",AF627),FALSE))),FALSE,TRUE)</f>
        <v>1</v>
      </c>
      <c r="L627" t="b">
        <f t="shared" si="77"/>
        <v>1</v>
      </c>
      <c r="M627" t="b">
        <f t="shared" si="77"/>
        <v>1</v>
      </c>
      <c r="N627" t="b">
        <f t="shared" si="77"/>
        <v>1</v>
      </c>
      <c r="O627" t="b">
        <f t="shared" si="77"/>
        <v>1</v>
      </c>
      <c r="P627" t="s">
        <v>6915</v>
      </c>
      <c r="Q627" t="s">
        <v>6916</v>
      </c>
      <c r="R627" t="s">
        <v>6917</v>
      </c>
      <c r="S627" t="s">
        <v>6918</v>
      </c>
      <c r="T627" s="1">
        <v>44208</v>
      </c>
      <c r="U627">
        <v>2020</v>
      </c>
      <c r="X627">
        <v>1</v>
      </c>
      <c r="Y627">
        <v>3</v>
      </c>
      <c r="Z627" t="s">
        <v>6919</v>
      </c>
      <c r="AA627" t="s">
        <v>6920</v>
      </c>
      <c r="AB627" t="s">
        <v>6921</v>
      </c>
      <c r="AC627" t="s">
        <v>6922</v>
      </c>
      <c r="AD627" t="s">
        <v>3409</v>
      </c>
      <c r="AE627" t="s">
        <v>6923</v>
      </c>
      <c r="AF627" t="s">
        <v>6924</v>
      </c>
      <c r="AG627" t="s">
        <v>6925</v>
      </c>
      <c r="AH627" t="s">
        <v>6926</v>
      </c>
      <c r="AI627" t="s">
        <v>6927</v>
      </c>
      <c r="AK627">
        <v>1</v>
      </c>
      <c r="AM627">
        <v>10</v>
      </c>
      <c r="AN627" t="s">
        <v>42</v>
      </c>
      <c r="AO627" s="1">
        <v>44208</v>
      </c>
      <c r="AR627" t="s">
        <v>42</v>
      </c>
      <c r="AS627" t="s">
        <v>43</v>
      </c>
    </row>
    <row r="628" spans="1:45" hidden="1" x14ac:dyDescent="0.25">
      <c r="A628" t="b">
        <f t="shared" si="71"/>
        <v>0</v>
      </c>
      <c r="B628" t="b">
        <f t="shared" si="72"/>
        <v>0</v>
      </c>
      <c r="C628" t="b">
        <f t="shared" si="73"/>
        <v>0</v>
      </c>
      <c r="D628" t="b">
        <f t="shared" si="76"/>
        <v>0</v>
      </c>
      <c r="E628" t="b">
        <f t="shared" si="76"/>
        <v>0</v>
      </c>
      <c r="F628" t="b">
        <f t="shared" si="76"/>
        <v>0</v>
      </c>
      <c r="G628" t="b">
        <f t="shared" si="76"/>
        <v>0</v>
      </c>
      <c r="H628" t="b">
        <f t="shared" si="76"/>
        <v>0</v>
      </c>
      <c r="I628" t="b">
        <f t="shared" si="74"/>
        <v>1</v>
      </c>
      <c r="J628" t="b">
        <f t="shared" si="75"/>
        <v>0</v>
      </c>
      <c r="K628" t="b">
        <f t="shared" si="77"/>
        <v>1</v>
      </c>
      <c r="L628" t="b">
        <f t="shared" si="77"/>
        <v>0</v>
      </c>
      <c r="M628" t="b">
        <f t="shared" si="77"/>
        <v>0</v>
      </c>
      <c r="N628" t="b">
        <f t="shared" si="77"/>
        <v>0</v>
      </c>
      <c r="O628" t="b">
        <f t="shared" si="77"/>
        <v>1</v>
      </c>
      <c r="P628" t="s">
        <v>6928</v>
      </c>
      <c r="Q628" t="s">
        <v>6929</v>
      </c>
      <c r="R628" t="s">
        <v>6930</v>
      </c>
      <c r="S628" t="s">
        <v>1179</v>
      </c>
      <c r="T628" s="1">
        <v>42390</v>
      </c>
      <c r="U628">
        <v>2015</v>
      </c>
      <c r="X628">
        <v>1</v>
      </c>
      <c r="Y628">
        <v>4</v>
      </c>
      <c r="Z628" t="s">
        <v>6931</v>
      </c>
      <c r="AB628" t="s">
        <v>1181</v>
      </c>
      <c r="AC628" t="s">
        <v>6932</v>
      </c>
      <c r="AE628" t="s">
        <v>6933</v>
      </c>
      <c r="AF628" t="s">
        <v>6934</v>
      </c>
      <c r="AG628" t="s">
        <v>6935</v>
      </c>
      <c r="AH628" t="s">
        <v>6936</v>
      </c>
      <c r="AI628" t="s">
        <v>6937</v>
      </c>
      <c r="AK628">
        <v>1</v>
      </c>
      <c r="AM628">
        <v>17</v>
      </c>
      <c r="AN628" t="s">
        <v>42</v>
      </c>
      <c r="AO628" s="1">
        <v>42390</v>
      </c>
      <c r="AR628" t="s">
        <v>42</v>
      </c>
      <c r="AS628" t="s">
        <v>43</v>
      </c>
    </row>
    <row r="629" spans="1:45" hidden="1" x14ac:dyDescent="0.25">
      <c r="A629" t="b">
        <f t="shared" si="71"/>
        <v>0</v>
      </c>
      <c r="B629" t="b">
        <f t="shared" si="72"/>
        <v>0</v>
      </c>
      <c r="C629" t="b">
        <f t="shared" si="73"/>
        <v>0</v>
      </c>
      <c r="D629" t="b">
        <f t="shared" si="76"/>
        <v>0</v>
      </c>
      <c r="E629" t="b">
        <f t="shared" si="76"/>
        <v>1</v>
      </c>
      <c r="F629" t="b">
        <f t="shared" si="76"/>
        <v>0</v>
      </c>
      <c r="G629" t="b">
        <f t="shared" si="76"/>
        <v>0</v>
      </c>
      <c r="H629" t="b">
        <f t="shared" si="76"/>
        <v>0</v>
      </c>
      <c r="I629" t="b">
        <f t="shared" si="74"/>
        <v>1</v>
      </c>
      <c r="J629" t="b">
        <f t="shared" si="75"/>
        <v>0</v>
      </c>
      <c r="K629" t="b">
        <f t="shared" si="77"/>
        <v>1</v>
      </c>
      <c r="L629" t="b">
        <f t="shared" si="77"/>
        <v>1</v>
      </c>
      <c r="M629" t="b">
        <f t="shared" si="77"/>
        <v>1</v>
      </c>
      <c r="N629" t="b">
        <f t="shared" si="77"/>
        <v>1</v>
      </c>
      <c r="O629" t="b">
        <f t="shared" si="77"/>
        <v>1</v>
      </c>
      <c r="P629" t="s">
        <v>6938</v>
      </c>
      <c r="Q629" t="s">
        <v>6939</v>
      </c>
      <c r="R629" t="s">
        <v>6940</v>
      </c>
      <c r="S629" t="s">
        <v>6941</v>
      </c>
      <c r="T629" s="1">
        <v>42677</v>
      </c>
      <c r="U629">
        <v>2016</v>
      </c>
      <c r="X629">
        <v>89</v>
      </c>
      <c r="Y629">
        <v>92</v>
      </c>
      <c r="Z629" t="s">
        <v>6942</v>
      </c>
      <c r="AA629" t="s">
        <v>6943</v>
      </c>
      <c r="AB629" t="s">
        <v>6944</v>
      </c>
      <c r="AC629" t="s">
        <v>6945</v>
      </c>
      <c r="AE629" t="s">
        <v>6946</v>
      </c>
      <c r="AF629" t="s">
        <v>6947</v>
      </c>
      <c r="AG629" t="s">
        <v>6948</v>
      </c>
      <c r="AH629" t="s">
        <v>6949</v>
      </c>
      <c r="AI629" t="s">
        <v>6950</v>
      </c>
      <c r="AK629">
        <v>1</v>
      </c>
      <c r="AM629">
        <v>11</v>
      </c>
      <c r="AO629" s="1">
        <v>42677</v>
      </c>
      <c r="AR629" t="s">
        <v>42</v>
      </c>
      <c r="AS629" t="s">
        <v>43</v>
      </c>
    </row>
    <row r="630" spans="1:45" hidden="1" x14ac:dyDescent="0.25">
      <c r="A630" t="b">
        <f t="shared" si="71"/>
        <v>0</v>
      </c>
      <c r="B630" t="b">
        <f t="shared" si="72"/>
        <v>0</v>
      </c>
      <c r="C630" t="b">
        <f t="shared" si="73"/>
        <v>0</v>
      </c>
      <c r="D630" t="b">
        <f t="shared" si="76"/>
        <v>0</v>
      </c>
      <c r="E630" t="b">
        <f t="shared" si="76"/>
        <v>0</v>
      </c>
      <c r="F630" t="b">
        <f t="shared" si="76"/>
        <v>0</v>
      </c>
      <c r="G630" t="b">
        <f t="shared" si="76"/>
        <v>0</v>
      </c>
      <c r="H630" t="b">
        <f t="shared" si="76"/>
        <v>0</v>
      </c>
      <c r="I630" t="b">
        <f t="shared" si="74"/>
        <v>0</v>
      </c>
      <c r="J630" t="b">
        <f t="shared" si="75"/>
        <v>0</v>
      </c>
      <c r="K630" t="b">
        <f t="shared" si="77"/>
        <v>1</v>
      </c>
      <c r="L630" t="b">
        <f t="shared" si="77"/>
        <v>1</v>
      </c>
      <c r="M630" t="b">
        <f t="shared" si="77"/>
        <v>1</v>
      </c>
      <c r="N630" t="b">
        <f t="shared" si="77"/>
        <v>1</v>
      </c>
      <c r="O630" t="b">
        <f t="shared" si="77"/>
        <v>1</v>
      </c>
      <c r="P630" t="s">
        <v>6951</v>
      </c>
      <c r="Q630" t="s">
        <v>6952</v>
      </c>
      <c r="R630" t="s">
        <v>6953</v>
      </c>
      <c r="S630" t="s">
        <v>6954</v>
      </c>
      <c r="T630" s="1">
        <v>42303</v>
      </c>
      <c r="U630">
        <v>2015</v>
      </c>
      <c r="X630">
        <v>251</v>
      </c>
      <c r="Y630">
        <v>251</v>
      </c>
      <c r="Z630" t="s">
        <v>6955</v>
      </c>
      <c r="AB630" t="s">
        <v>6956</v>
      </c>
      <c r="AC630" t="s">
        <v>6957</v>
      </c>
      <c r="AE630" t="s">
        <v>6958</v>
      </c>
      <c r="AK630">
        <v>1</v>
      </c>
      <c r="AN630" t="s">
        <v>42</v>
      </c>
      <c r="AO630" s="1">
        <v>42303</v>
      </c>
      <c r="AR630" t="s">
        <v>42</v>
      </c>
      <c r="AS630" t="s">
        <v>43</v>
      </c>
    </row>
    <row r="631" spans="1:45" hidden="1" x14ac:dyDescent="0.25">
      <c r="A631" t="b">
        <f t="shared" si="71"/>
        <v>0</v>
      </c>
      <c r="B631" t="b">
        <f t="shared" si="72"/>
        <v>0</v>
      </c>
      <c r="C631" t="b">
        <f t="shared" si="73"/>
        <v>0</v>
      </c>
      <c r="D631" t="b">
        <f t="shared" si="76"/>
        <v>0</v>
      </c>
      <c r="E631" t="b">
        <f t="shared" si="76"/>
        <v>0</v>
      </c>
      <c r="F631" t="b">
        <f t="shared" si="76"/>
        <v>0</v>
      </c>
      <c r="G631" t="b">
        <f t="shared" si="76"/>
        <v>0</v>
      </c>
      <c r="H631" t="b">
        <f t="shared" si="76"/>
        <v>0</v>
      </c>
      <c r="I631" t="b">
        <f t="shared" si="74"/>
        <v>1</v>
      </c>
      <c r="J631" t="b">
        <f t="shared" si="75"/>
        <v>1</v>
      </c>
      <c r="K631" t="b">
        <f t="shared" si="77"/>
        <v>1</v>
      </c>
      <c r="L631" t="b">
        <f t="shared" si="77"/>
        <v>1</v>
      </c>
      <c r="M631" t="b">
        <f t="shared" si="77"/>
        <v>1</v>
      </c>
      <c r="N631" t="b">
        <f t="shared" si="77"/>
        <v>1</v>
      </c>
      <c r="O631" t="b">
        <f t="shared" si="77"/>
        <v>1</v>
      </c>
      <c r="P631" t="s">
        <v>6959</v>
      </c>
      <c r="Q631" t="s">
        <v>6960</v>
      </c>
      <c r="R631" t="s">
        <v>6961</v>
      </c>
      <c r="S631" t="s">
        <v>6962</v>
      </c>
      <c r="T631" s="1">
        <v>40578</v>
      </c>
      <c r="U631">
        <v>2010</v>
      </c>
      <c r="X631">
        <v>799</v>
      </c>
      <c r="Y631">
        <v>804</v>
      </c>
      <c r="Z631" t="s">
        <v>6963</v>
      </c>
      <c r="AB631" t="s">
        <v>6964</v>
      </c>
      <c r="AC631" t="s">
        <v>6965</v>
      </c>
      <c r="AE631" t="s">
        <v>6966</v>
      </c>
      <c r="AF631" t="s">
        <v>6967</v>
      </c>
      <c r="AG631" t="s">
        <v>6968</v>
      </c>
      <c r="AH631" t="s">
        <v>6969</v>
      </c>
      <c r="AI631" t="s">
        <v>6970</v>
      </c>
      <c r="AK631">
        <v>1</v>
      </c>
      <c r="AM631">
        <v>9</v>
      </c>
      <c r="AN631" t="s">
        <v>42</v>
      </c>
      <c r="AO631" s="1">
        <v>40578</v>
      </c>
      <c r="AR631" t="s">
        <v>42</v>
      </c>
      <c r="AS631" t="s">
        <v>43</v>
      </c>
    </row>
    <row r="632" spans="1:45" hidden="1" x14ac:dyDescent="0.25">
      <c r="A632" t="b">
        <f t="shared" si="71"/>
        <v>0</v>
      </c>
      <c r="B632" t="b">
        <f t="shared" si="72"/>
        <v>0</v>
      </c>
      <c r="C632" t="b">
        <f t="shared" si="73"/>
        <v>0</v>
      </c>
      <c r="D632" t="b">
        <f t="shared" si="76"/>
        <v>0</v>
      </c>
      <c r="E632" t="b">
        <f t="shared" si="76"/>
        <v>0</v>
      </c>
      <c r="F632" t="b">
        <f t="shared" si="76"/>
        <v>0</v>
      </c>
      <c r="G632" t="b">
        <f t="shared" si="76"/>
        <v>0</v>
      </c>
      <c r="H632" t="b">
        <f t="shared" si="76"/>
        <v>0</v>
      </c>
      <c r="I632" t="b">
        <f t="shared" si="74"/>
        <v>1</v>
      </c>
      <c r="J632" t="b">
        <f t="shared" si="75"/>
        <v>1</v>
      </c>
      <c r="K632" t="b">
        <f t="shared" si="77"/>
        <v>1</v>
      </c>
      <c r="L632" t="b">
        <f t="shared" si="77"/>
        <v>1</v>
      </c>
      <c r="M632" t="b">
        <f t="shared" si="77"/>
        <v>1</v>
      </c>
      <c r="N632" t="b">
        <f t="shared" si="77"/>
        <v>1</v>
      </c>
      <c r="O632" t="b">
        <f t="shared" si="77"/>
        <v>1</v>
      </c>
      <c r="P632" t="s">
        <v>6971</v>
      </c>
      <c r="Q632" t="s">
        <v>2675</v>
      </c>
      <c r="R632" t="s">
        <v>6972</v>
      </c>
      <c r="S632" t="s">
        <v>6973</v>
      </c>
      <c r="T632" s="1">
        <v>42726</v>
      </c>
      <c r="U632">
        <v>2016</v>
      </c>
      <c r="X632">
        <v>1</v>
      </c>
      <c r="Y632">
        <v>6</v>
      </c>
      <c r="Z632" t="s">
        <v>6974</v>
      </c>
      <c r="AB632" t="s">
        <v>6975</v>
      </c>
      <c r="AC632" t="s">
        <v>6976</v>
      </c>
      <c r="AE632" t="s">
        <v>6977</v>
      </c>
      <c r="AF632" t="s">
        <v>6978</v>
      </c>
      <c r="AH632" t="s">
        <v>6979</v>
      </c>
      <c r="AI632" t="s">
        <v>6980</v>
      </c>
      <c r="AK632">
        <v>1</v>
      </c>
      <c r="AO632" s="1">
        <v>42726</v>
      </c>
      <c r="AR632" t="s">
        <v>117</v>
      </c>
      <c r="AS632" t="s">
        <v>118</v>
      </c>
    </row>
    <row r="633" spans="1:45" hidden="1" x14ac:dyDescent="0.25">
      <c r="A633" t="b">
        <f t="shared" si="71"/>
        <v>0</v>
      </c>
      <c r="B633" t="b">
        <f t="shared" si="72"/>
        <v>0</v>
      </c>
      <c r="C633" t="b">
        <f t="shared" si="73"/>
        <v>0</v>
      </c>
      <c r="D633" t="b">
        <f t="shared" si="76"/>
        <v>0</v>
      </c>
      <c r="E633" t="b">
        <f t="shared" si="76"/>
        <v>0</v>
      </c>
      <c r="F633" t="b">
        <f t="shared" si="76"/>
        <v>0</v>
      </c>
      <c r="G633" t="b">
        <f t="shared" si="76"/>
        <v>0</v>
      </c>
      <c r="H633" t="b">
        <f t="shared" si="76"/>
        <v>0</v>
      </c>
      <c r="I633" t="b">
        <f t="shared" si="74"/>
        <v>1</v>
      </c>
      <c r="J633" t="b">
        <f t="shared" si="75"/>
        <v>0</v>
      </c>
      <c r="K633" t="b">
        <f t="shared" si="77"/>
        <v>1</v>
      </c>
      <c r="L633" t="b">
        <f t="shared" si="77"/>
        <v>1</v>
      </c>
      <c r="M633" t="b">
        <f t="shared" si="77"/>
        <v>0</v>
      </c>
      <c r="N633" t="b">
        <f t="shared" si="77"/>
        <v>0</v>
      </c>
      <c r="O633" t="b">
        <f t="shared" si="77"/>
        <v>1</v>
      </c>
      <c r="P633" t="s">
        <v>6981</v>
      </c>
      <c r="Q633" t="s">
        <v>6982</v>
      </c>
      <c r="R633" t="s">
        <v>6983</v>
      </c>
      <c r="S633" t="s">
        <v>5842</v>
      </c>
      <c r="T633" s="1">
        <v>43920</v>
      </c>
      <c r="U633">
        <v>2019</v>
      </c>
      <c r="X633">
        <v>1</v>
      </c>
      <c r="Y633">
        <v>5</v>
      </c>
      <c r="Z633" t="s">
        <v>6984</v>
      </c>
      <c r="AA633" t="s">
        <v>5844</v>
      </c>
      <c r="AB633" t="s">
        <v>5845</v>
      </c>
      <c r="AC633" t="s">
        <v>6985</v>
      </c>
      <c r="AE633" t="s">
        <v>6986</v>
      </c>
      <c r="AF633" t="s">
        <v>6987</v>
      </c>
      <c r="AH633" t="s">
        <v>6988</v>
      </c>
      <c r="AI633" t="s">
        <v>6989</v>
      </c>
      <c r="AK633">
        <v>1</v>
      </c>
      <c r="AM633">
        <v>8</v>
      </c>
      <c r="AN633" t="s">
        <v>42</v>
      </c>
      <c r="AO633" s="1">
        <v>43920</v>
      </c>
      <c r="AR633" t="s">
        <v>42</v>
      </c>
      <c r="AS633" t="s">
        <v>43</v>
      </c>
    </row>
    <row r="634" spans="1:45" hidden="1" x14ac:dyDescent="0.25">
      <c r="A634" t="b">
        <f t="shared" si="71"/>
        <v>0</v>
      </c>
      <c r="B634" t="b">
        <f t="shared" si="72"/>
        <v>0</v>
      </c>
      <c r="C634" t="b">
        <f t="shared" si="73"/>
        <v>0</v>
      </c>
      <c r="D634" t="b">
        <f t="shared" si="76"/>
        <v>0</v>
      </c>
      <c r="E634" t="b">
        <f t="shared" si="76"/>
        <v>0</v>
      </c>
      <c r="F634" t="b">
        <f t="shared" si="76"/>
        <v>0</v>
      </c>
      <c r="G634" t="b">
        <f t="shared" si="76"/>
        <v>0</v>
      </c>
      <c r="H634" t="b">
        <f t="shared" si="76"/>
        <v>0</v>
      </c>
      <c r="I634" t="b">
        <f t="shared" si="74"/>
        <v>1</v>
      </c>
      <c r="J634" t="b">
        <f t="shared" si="75"/>
        <v>1</v>
      </c>
      <c r="K634" t="b">
        <f t="shared" si="77"/>
        <v>1</v>
      </c>
      <c r="L634" t="b">
        <f t="shared" si="77"/>
        <v>1</v>
      </c>
      <c r="M634" t="b">
        <f t="shared" si="77"/>
        <v>1</v>
      </c>
      <c r="N634" t="b">
        <f t="shared" si="77"/>
        <v>1</v>
      </c>
      <c r="O634" t="b">
        <f t="shared" si="77"/>
        <v>1</v>
      </c>
      <c r="P634" t="s">
        <v>6990</v>
      </c>
      <c r="Q634" t="s">
        <v>6991</v>
      </c>
      <c r="R634" t="s">
        <v>6992</v>
      </c>
      <c r="S634" t="s">
        <v>6993</v>
      </c>
      <c r="T634" s="1">
        <v>43027</v>
      </c>
      <c r="U634">
        <v>2017</v>
      </c>
      <c r="X634">
        <v>766</v>
      </c>
      <c r="Y634">
        <v>768</v>
      </c>
      <c r="Z634" t="s">
        <v>6994</v>
      </c>
      <c r="AB634" t="s">
        <v>6995</v>
      </c>
      <c r="AC634" t="s">
        <v>6996</v>
      </c>
      <c r="AE634" t="s">
        <v>6997</v>
      </c>
      <c r="AF634" t="s">
        <v>6998</v>
      </c>
      <c r="AG634" t="s">
        <v>6999</v>
      </c>
      <c r="AH634" t="s">
        <v>7000</v>
      </c>
      <c r="AI634" t="s">
        <v>7001</v>
      </c>
      <c r="AK634">
        <v>1</v>
      </c>
      <c r="AM634">
        <v>10</v>
      </c>
      <c r="AN634" t="s">
        <v>42</v>
      </c>
      <c r="AO634" s="1">
        <v>43027</v>
      </c>
      <c r="AR634" t="s">
        <v>42</v>
      </c>
      <c r="AS634" t="s">
        <v>43</v>
      </c>
    </row>
    <row r="635" spans="1:45" hidden="1" x14ac:dyDescent="0.25">
      <c r="A635" t="b">
        <f t="shared" si="71"/>
        <v>0</v>
      </c>
      <c r="B635" t="b">
        <f t="shared" si="72"/>
        <v>0</v>
      </c>
      <c r="C635" t="b">
        <f t="shared" si="73"/>
        <v>0</v>
      </c>
      <c r="D635" t="b">
        <f t="shared" si="76"/>
        <v>0</v>
      </c>
      <c r="E635" t="b">
        <f t="shared" si="76"/>
        <v>0</v>
      </c>
      <c r="F635" t="b">
        <f t="shared" si="76"/>
        <v>0</v>
      </c>
      <c r="G635" t="b">
        <f t="shared" si="76"/>
        <v>0</v>
      </c>
      <c r="H635" t="b">
        <f t="shared" si="76"/>
        <v>0</v>
      </c>
      <c r="I635" t="b">
        <f t="shared" si="74"/>
        <v>1</v>
      </c>
      <c r="J635" t="b">
        <f t="shared" si="75"/>
        <v>1</v>
      </c>
      <c r="K635" t="b">
        <f t="shared" si="77"/>
        <v>1</v>
      </c>
      <c r="L635" t="b">
        <f t="shared" si="77"/>
        <v>1</v>
      </c>
      <c r="M635" t="b">
        <f t="shared" si="77"/>
        <v>1</v>
      </c>
      <c r="N635" t="b">
        <f t="shared" si="77"/>
        <v>1</v>
      </c>
      <c r="O635" t="b">
        <f t="shared" si="77"/>
        <v>1</v>
      </c>
      <c r="P635" t="s">
        <v>7002</v>
      </c>
      <c r="Q635" t="s">
        <v>3848</v>
      </c>
      <c r="R635" t="s">
        <v>3849</v>
      </c>
      <c r="S635" t="s">
        <v>7003</v>
      </c>
      <c r="T635" s="1">
        <v>41704</v>
      </c>
      <c r="U635">
        <v>2013</v>
      </c>
      <c r="X635">
        <v>247</v>
      </c>
      <c r="Y635">
        <v>252</v>
      </c>
      <c r="Z635" t="s">
        <v>7004</v>
      </c>
      <c r="AB635" t="s">
        <v>7005</v>
      </c>
      <c r="AC635" t="s">
        <v>7006</v>
      </c>
      <c r="AE635" t="s">
        <v>7007</v>
      </c>
      <c r="AF635" t="s">
        <v>7008</v>
      </c>
      <c r="AG635" t="s">
        <v>7009</v>
      </c>
      <c r="AH635" t="s">
        <v>7010</v>
      </c>
      <c r="AI635" t="s">
        <v>7011</v>
      </c>
      <c r="AK635">
        <v>1</v>
      </c>
      <c r="AM635">
        <v>20</v>
      </c>
      <c r="AN635" t="s">
        <v>42</v>
      </c>
      <c r="AO635" s="1">
        <v>41704</v>
      </c>
      <c r="AR635" t="s">
        <v>42</v>
      </c>
      <c r="AS635" t="s">
        <v>43</v>
      </c>
    </row>
    <row r="636" spans="1:45" hidden="1" x14ac:dyDescent="0.25">
      <c r="A636" t="b">
        <f t="shared" si="71"/>
        <v>0</v>
      </c>
      <c r="B636" t="b">
        <f t="shared" si="72"/>
        <v>0</v>
      </c>
      <c r="C636" t="b">
        <f t="shared" si="73"/>
        <v>0</v>
      </c>
      <c r="D636" t="b">
        <f t="shared" si="76"/>
        <v>0</v>
      </c>
      <c r="E636" t="b">
        <f t="shared" si="76"/>
        <v>0</v>
      </c>
      <c r="F636" t="b">
        <f t="shared" si="76"/>
        <v>0</v>
      </c>
      <c r="G636" t="b">
        <f t="shared" si="76"/>
        <v>0</v>
      </c>
      <c r="H636" t="b">
        <f t="shared" si="76"/>
        <v>0</v>
      </c>
      <c r="I636" t="b">
        <f t="shared" si="74"/>
        <v>1</v>
      </c>
      <c r="J636" t="b">
        <f t="shared" si="75"/>
        <v>1</v>
      </c>
      <c r="K636" t="b">
        <f t="shared" si="77"/>
        <v>1</v>
      </c>
      <c r="L636" t="b">
        <f t="shared" si="77"/>
        <v>1</v>
      </c>
      <c r="M636" t="b">
        <f t="shared" si="77"/>
        <v>1</v>
      </c>
      <c r="N636" t="b">
        <f t="shared" si="77"/>
        <v>1</v>
      </c>
      <c r="O636" t="b">
        <f t="shared" si="77"/>
        <v>1</v>
      </c>
      <c r="P636" t="s">
        <v>7012</v>
      </c>
      <c r="Q636" t="s">
        <v>7013</v>
      </c>
      <c r="R636" t="s">
        <v>7014</v>
      </c>
      <c r="S636" t="s">
        <v>298</v>
      </c>
      <c r="T636" s="1">
        <v>43766</v>
      </c>
      <c r="U636">
        <v>2019</v>
      </c>
      <c r="X636">
        <v>247</v>
      </c>
      <c r="Y636">
        <v>251</v>
      </c>
      <c r="Z636" t="s">
        <v>7015</v>
      </c>
      <c r="AB636" t="s">
        <v>300</v>
      </c>
      <c r="AC636" t="s">
        <v>7016</v>
      </c>
      <c r="AE636" t="s">
        <v>7017</v>
      </c>
      <c r="AF636" t="s">
        <v>7018</v>
      </c>
      <c r="AG636" t="s">
        <v>7019</v>
      </c>
      <c r="AH636" t="s">
        <v>7020</v>
      </c>
      <c r="AI636" t="s">
        <v>7021</v>
      </c>
      <c r="AK636">
        <v>1</v>
      </c>
      <c r="AM636">
        <v>11</v>
      </c>
      <c r="AN636" t="s">
        <v>42</v>
      </c>
      <c r="AO636" s="1">
        <v>43766</v>
      </c>
      <c r="AR636" t="s">
        <v>42</v>
      </c>
      <c r="AS636" t="s">
        <v>43</v>
      </c>
    </row>
    <row r="637" spans="1:45" hidden="1" x14ac:dyDescent="0.25">
      <c r="A637" t="b">
        <f t="shared" si="71"/>
        <v>0</v>
      </c>
      <c r="B637" t="b">
        <f t="shared" si="72"/>
        <v>0</v>
      </c>
      <c r="C637" t="b">
        <f t="shared" si="73"/>
        <v>0</v>
      </c>
      <c r="D637" t="b">
        <f t="shared" si="76"/>
        <v>0</v>
      </c>
      <c r="E637" t="b">
        <f t="shared" si="76"/>
        <v>0</v>
      </c>
      <c r="F637" t="b">
        <f t="shared" si="76"/>
        <v>0</v>
      </c>
      <c r="G637" t="b">
        <f t="shared" si="76"/>
        <v>0</v>
      </c>
      <c r="H637" t="b">
        <f t="shared" si="76"/>
        <v>0</v>
      </c>
      <c r="I637" t="b">
        <f t="shared" si="74"/>
        <v>1</v>
      </c>
      <c r="J637" t="b">
        <f t="shared" si="75"/>
        <v>1</v>
      </c>
      <c r="K637" t="b">
        <f t="shared" si="77"/>
        <v>1</v>
      </c>
      <c r="L637" t="b">
        <f t="shared" si="77"/>
        <v>1</v>
      </c>
      <c r="M637" t="b">
        <f t="shared" si="77"/>
        <v>1</v>
      </c>
      <c r="N637" t="b">
        <f t="shared" si="77"/>
        <v>1</v>
      </c>
      <c r="O637" t="b">
        <f t="shared" si="77"/>
        <v>1</v>
      </c>
      <c r="P637" t="s">
        <v>7022</v>
      </c>
      <c r="Q637" t="s">
        <v>7023</v>
      </c>
      <c r="R637" t="s">
        <v>7024</v>
      </c>
      <c r="S637" t="s">
        <v>7025</v>
      </c>
      <c r="T637" s="1">
        <v>44378</v>
      </c>
      <c r="U637">
        <v>2021</v>
      </c>
      <c r="X637">
        <v>1</v>
      </c>
      <c r="Y637">
        <v>4</v>
      </c>
      <c r="Z637" t="s">
        <v>7026</v>
      </c>
      <c r="AA637" t="s">
        <v>7027</v>
      </c>
      <c r="AB637" t="s">
        <v>7028</v>
      </c>
      <c r="AC637" t="s">
        <v>7029</v>
      </c>
      <c r="AE637" t="s">
        <v>7030</v>
      </c>
      <c r="AF637" t="s">
        <v>7031</v>
      </c>
      <c r="AG637" t="s">
        <v>7032</v>
      </c>
      <c r="AH637" t="s">
        <v>7033</v>
      </c>
      <c r="AI637" t="s">
        <v>7034</v>
      </c>
      <c r="AK637">
        <v>1</v>
      </c>
      <c r="AM637">
        <v>16</v>
      </c>
      <c r="AN637" t="s">
        <v>42</v>
      </c>
      <c r="AO637" s="1">
        <v>44378</v>
      </c>
      <c r="AR637" t="s">
        <v>42</v>
      </c>
      <c r="AS637" t="s">
        <v>43</v>
      </c>
    </row>
    <row r="638" spans="1:45" hidden="1" x14ac:dyDescent="0.25">
      <c r="A638" t="b">
        <f t="shared" si="71"/>
        <v>0</v>
      </c>
      <c r="B638" t="b">
        <f t="shared" si="72"/>
        <v>0</v>
      </c>
      <c r="C638" t="b">
        <f t="shared" si="73"/>
        <v>0</v>
      </c>
      <c r="D638" t="b">
        <f t="shared" si="76"/>
        <v>0</v>
      </c>
      <c r="E638" t="b">
        <f t="shared" si="76"/>
        <v>0</v>
      </c>
      <c r="F638" t="b">
        <f t="shared" si="76"/>
        <v>0</v>
      </c>
      <c r="G638" t="b">
        <f t="shared" si="76"/>
        <v>0</v>
      </c>
      <c r="H638" t="b">
        <f t="shared" si="76"/>
        <v>0</v>
      </c>
      <c r="I638" t="b">
        <f t="shared" si="74"/>
        <v>1</v>
      </c>
      <c r="J638" t="b">
        <f t="shared" si="75"/>
        <v>1</v>
      </c>
      <c r="K638" t="b">
        <f t="shared" si="77"/>
        <v>1</v>
      </c>
      <c r="L638" t="b">
        <f t="shared" si="77"/>
        <v>1</v>
      </c>
      <c r="M638" t="b">
        <f t="shared" si="77"/>
        <v>1</v>
      </c>
      <c r="N638" t="b">
        <f t="shared" si="77"/>
        <v>1</v>
      </c>
      <c r="O638" t="b">
        <f t="shared" si="77"/>
        <v>1</v>
      </c>
      <c r="P638" t="s">
        <v>7035</v>
      </c>
      <c r="Q638" t="s">
        <v>7036</v>
      </c>
      <c r="R638" t="s">
        <v>7037</v>
      </c>
      <c r="S638" t="s">
        <v>7038</v>
      </c>
      <c r="T638" s="1">
        <v>40262</v>
      </c>
      <c r="U638">
        <v>2009</v>
      </c>
      <c r="X638">
        <v>586</v>
      </c>
      <c r="Y638">
        <v>591</v>
      </c>
      <c r="Z638" t="s">
        <v>7039</v>
      </c>
      <c r="AB638" t="s">
        <v>7040</v>
      </c>
      <c r="AC638" t="s">
        <v>7041</v>
      </c>
      <c r="AE638" t="s">
        <v>7042</v>
      </c>
      <c r="AF638" t="s">
        <v>7043</v>
      </c>
      <c r="AG638" t="s">
        <v>7044</v>
      </c>
      <c r="AH638" t="s">
        <v>7045</v>
      </c>
      <c r="AI638" t="s">
        <v>7046</v>
      </c>
      <c r="AK638">
        <v>1</v>
      </c>
      <c r="AM638">
        <v>22</v>
      </c>
      <c r="AN638" t="s">
        <v>42</v>
      </c>
      <c r="AO638" s="1">
        <v>40262</v>
      </c>
      <c r="AR638" t="s">
        <v>42</v>
      </c>
      <c r="AS638" t="s">
        <v>43</v>
      </c>
    </row>
    <row r="639" spans="1:45" hidden="1" x14ac:dyDescent="0.25">
      <c r="A639" t="b">
        <f t="shared" si="71"/>
        <v>0</v>
      </c>
      <c r="B639" t="b">
        <f t="shared" si="72"/>
        <v>0</v>
      </c>
      <c r="C639" t="b">
        <f t="shared" si="73"/>
        <v>1</v>
      </c>
      <c r="D639" t="b">
        <f t="shared" si="76"/>
        <v>1</v>
      </c>
      <c r="E639" t="b">
        <f t="shared" si="76"/>
        <v>1</v>
      </c>
      <c r="F639" t="b">
        <f t="shared" si="76"/>
        <v>1</v>
      </c>
      <c r="G639" t="b">
        <f t="shared" si="76"/>
        <v>1</v>
      </c>
      <c r="H639" t="b">
        <f t="shared" si="76"/>
        <v>0</v>
      </c>
      <c r="I639" t="b">
        <f t="shared" si="74"/>
        <v>1</v>
      </c>
      <c r="J639" t="b">
        <f t="shared" si="75"/>
        <v>0</v>
      </c>
      <c r="K639" t="b">
        <f t="shared" si="77"/>
        <v>1</v>
      </c>
      <c r="L639" t="b">
        <f t="shared" si="77"/>
        <v>1</v>
      </c>
      <c r="M639" t="b">
        <f t="shared" si="77"/>
        <v>0</v>
      </c>
      <c r="N639" t="b">
        <f t="shared" si="77"/>
        <v>1</v>
      </c>
      <c r="O639" t="b">
        <f t="shared" si="77"/>
        <v>1</v>
      </c>
      <c r="P639" t="s">
        <v>7047</v>
      </c>
      <c r="Q639" t="s">
        <v>7048</v>
      </c>
      <c r="R639" t="s">
        <v>7049</v>
      </c>
      <c r="S639" t="s">
        <v>7050</v>
      </c>
      <c r="T639" s="1">
        <v>44607</v>
      </c>
      <c r="U639">
        <v>2021</v>
      </c>
      <c r="X639">
        <v>1</v>
      </c>
      <c r="Y639">
        <v>5</v>
      </c>
      <c r="Z639" t="s">
        <v>7051</v>
      </c>
      <c r="AA639" t="s">
        <v>977</v>
      </c>
      <c r="AB639" t="s">
        <v>7052</v>
      </c>
      <c r="AC639" t="s">
        <v>7053</v>
      </c>
      <c r="AE639" t="s">
        <v>7054</v>
      </c>
      <c r="AF639" t="s">
        <v>7055</v>
      </c>
      <c r="AG639" t="s">
        <v>7056</v>
      </c>
      <c r="AH639" t="s">
        <v>7057</v>
      </c>
      <c r="AI639" t="s">
        <v>7058</v>
      </c>
      <c r="AK639">
        <v>1</v>
      </c>
      <c r="AM639">
        <v>14</v>
      </c>
      <c r="AO639" s="1">
        <v>44607</v>
      </c>
      <c r="AR639" t="s">
        <v>42</v>
      </c>
      <c r="AS639" t="s">
        <v>43</v>
      </c>
    </row>
    <row r="640" spans="1:45" x14ac:dyDescent="0.25">
      <c r="A640" t="b">
        <f t="shared" si="71"/>
        <v>1</v>
      </c>
      <c r="B640" t="b">
        <f t="shared" si="72"/>
        <v>0</v>
      </c>
      <c r="C640" t="b">
        <f t="shared" si="73"/>
        <v>0</v>
      </c>
      <c r="D640" t="b">
        <f t="shared" si="76"/>
        <v>0</v>
      </c>
      <c r="E640" t="b">
        <f t="shared" si="76"/>
        <v>1</v>
      </c>
      <c r="F640" t="b">
        <f t="shared" si="76"/>
        <v>0</v>
      </c>
      <c r="G640" t="b">
        <f t="shared" si="76"/>
        <v>0</v>
      </c>
      <c r="H640" t="b">
        <f t="shared" si="76"/>
        <v>0</v>
      </c>
      <c r="I640" t="b">
        <f t="shared" si="74"/>
        <v>1</v>
      </c>
      <c r="J640" t="b">
        <f t="shared" si="75"/>
        <v>1</v>
      </c>
      <c r="K640" t="b">
        <f t="shared" si="77"/>
        <v>1</v>
      </c>
      <c r="L640" t="b">
        <f t="shared" si="77"/>
        <v>1</v>
      </c>
      <c r="M640" t="b">
        <f t="shared" si="77"/>
        <v>1</v>
      </c>
      <c r="N640" t="b">
        <f t="shared" si="77"/>
        <v>1</v>
      </c>
      <c r="O640" t="b">
        <f t="shared" si="77"/>
        <v>1</v>
      </c>
      <c r="P640" t="s">
        <v>7059</v>
      </c>
      <c r="Q640" t="s">
        <v>7060</v>
      </c>
      <c r="R640" t="s">
        <v>7061</v>
      </c>
      <c r="S640" t="s">
        <v>7062</v>
      </c>
      <c r="T640" s="1">
        <v>43496</v>
      </c>
      <c r="U640">
        <v>2018</v>
      </c>
      <c r="X640">
        <v>1964</v>
      </c>
      <c r="Y640">
        <v>1967</v>
      </c>
      <c r="Z640" t="s">
        <v>7063</v>
      </c>
      <c r="AB640" t="s">
        <v>7064</v>
      </c>
      <c r="AC640" t="s">
        <v>7065</v>
      </c>
      <c r="AE640" t="s">
        <v>7066</v>
      </c>
      <c r="AG640" t="s">
        <v>7067</v>
      </c>
      <c r="AH640" t="s">
        <v>7068</v>
      </c>
      <c r="AI640" t="s">
        <v>7069</v>
      </c>
      <c r="AK640">
        <v>1</v>
      </c>
      <c r="AM640">
        <v>28</v>
      </c>
      <c r="AN640" t="s">
        <v>42</v>
      </c>
      <c r="AO640" s="1">
        <v>43496</v>
      </c>
      <c r="AR640" t="s">
        <v>42</v>
      </c>
      <c r="AS640" t="s">
        <v>43</v>
      </c>
    </row>
    <row r="641" spans="1:45" hidden="1" x14ac:dyDescent="0.25">
      <c r="A641" t="b">
        <f t="shared" si="71"/>
        <v>0</v>
      </c>
      <c r="B641" t="b">
        <f t="shared" si="72"/>
        <v>0</v>
      </c>
      <c r="C641" t="b">
        <f t="shared" si="73"/>
        <v>0</v>
      </c>
      <c r="D641" t="b">
        <f t="shared" si="76"/>
        <v>0</v>
      </c>
      <c r="E641" t="b">
        <f t="shared" si="76"/>
        <v>0</v>
      </c>
      <c r="F641" t="b">
        <f t="shared" si="76"/>
        <v>0</v>
      </c>
      <c r="G641" t="b">
        <f t="shared" si="76"/>
        <v>0</v>
      </c>
      <c r="H641" t="b">
        <f t="shared" si="76"/>
        <v>0</v>
      </c>
      <c r="I641" t="b">
        <f t="shared" si="74"/>
        <v>1</v>
      </c>
      <c r="J641" t="b">
        <f t="shared" si="75"/>
        <v>1</v>
      </c>
      <c r="K641" t="b">
        <f t="shared" si="77"/>
        <v>1</v>
      </c>
      <c r="L641" t="b">
        <f t="shared" si="77"/>
        <v>0</v>
      </c>
      <c r="M641" t="b">
        <f t="shared" si="77"/>
        <v>1</v>
      </c>
      <c r="N641" t="b">
        <f t="shared" si="77"/>
        <v>1</v>
      </c>
      <c r="O641" t="b">
        <f t="shared" si="77"/>
        <v>1</v>
      </c>
      <c r="P641" t="s">
        <v>7070</v>
      </c>
      <c r="Q641" t="s">
        <v>7071</v>
      </c>
      <c r="R641" t="s">
        <v>7072</v>
      </c>
      <c r="S641" t="s">
        <v>7073</v>
      </c>
      <c r="T641" s="1">
        <v>38306</v>
      </c>
      <c r="U641">
        <v>2004</v>
      </c>
      <c r="X641">
        <v>380</v>
      </c>
      <c r="Y641">
        <v>383</v>
      </c>
      <c r="Z641" t="s">
        <v>7074</v>
      </c>
      <c r="AA641" t="s">
        <v>6943</v>
      </c>
      <c r="AB641" t="s">
        <v>7075</v>
      </c>
      <c r="AE641" t="s">
        <v>7076</v>
      </c>
      <c r="AG641" t="s">
        <v>7077</v>
      </c>
      <c r="AH641" t="s">
        <v>7078</v>
      </c>
      <c r="AI641" t="s">
        <v>7079</v>
      </c>
      <c r="AK641">
        <v>1</v>
      </c>
      <c r="AM641">
        <v>7</v>
      </c>
      <c r="AO641" s="1">
        <v>38306</v>
      </c>
      <c r="AR641" t="s">
        <v>42</v>
      </c>
      <c r="AS641" t="s">
        <v>43</v>
      </c>
    </row>
    <row r="642" spans="1:45" hidden="1" x14ac:dyDescent="0.25">
      <c r="A642" t="b">
        <f t="shared" si="71"/>
        <v>0</v>
      </c>
      <c r="B642" t="b">
        <f t="shared" si="72"/>
        <v>0</v>
      </c>
      <c r="C642" t="b">
        <f t="shared" si="73"/>
        <v>0</v>
      </c>
      <c r="D642" t="b">
        <f t="shared" si="76"/>
        <v>0</v>
      </c>
      <c r="E642" t="b">
        <f t="shared" si="76"/>
        <v>0</v>
      </c>
      <c r="F642" t="b">
        <f t="shared" si="76"/>
        <v>0</v>
      </c>
      <c r="G642" t="b">
        <f t="shared" si="76"/>
        <v>0</v>
      </c>
      <c r="H642" t="b">
        <f t="shared" si="76"/>
        <v>0</v>
      </c>
      <c r="I642" t="b">
        <f t="shared" si="74"/>
        <v>1</v>
      </c>
      <c r="J642" t="b">
        <f t="shared" si="75"/>
        <v>0</v>
      </c>
      <c r="K642" t="b">
        <f t="shared" si="77"/>
        <v>1</v>
      </c>
      <c r="L642" t="b">
        <f t="shared" si="77"/>
        <v>0</v>
      </c>
      <c r="M642" t="b">
        <f t="shared" si="77"/>
        <v>1</v>
      </c>
      <c r="N642" t="b">
        <f t="shared" si="77"/>
        <v>1</v>
      </c>
      <c r="O642" t="b">
        <f t="shared" si="77"/>
        <v>1</v>
      </c>
      <c r="P642" t="s">
        <v>7080</v>
      </c>
      <c r="Q642" t="s">
        <v>7081</v>
      </c>
      <c r="R642" t="s">
        <v>7082</v>
      </c>
      <c r="S642" t="s">
        <v>7083</v>
      </c>
      <c r="T642" s="1">
        <v>41305</v>
      </c>
      <c r="U642">
        <v>2012</v>
      </c>
      <c r="X642">
        <v>62</v>
      </c>
      <c r="Y642">
        <v>66</v>
      </c>
      <c r="Z642" t="s">
        <v>7084</v>
      </c>
      <c r="AB642" t="s">
        <v>7085</v>
      </c>
      <c r="AC642" t="s">
        <v>7086</v>
      </c>
      <c r="AE642" t="s">
        <v>7087</v>
      </c>
      <c r="AF642" t="s">
        <v>7088</v>
      </c>
      <c r="AG642" t="s">
        <v>7089</v>
      </c>
      <c r="AH642" t="s">
        <v>7090</v>
      </c>
      <c r="AI642" t="s">
        <v>7091</v>
      </c>
      <c r="AK642">
        <v>1</v>
      </c>
      <c r="AM642">
        <v>8</v>
      </c>
      <c r="AN642" t="s">
        <v>42</v>
      </c>
      <c r="AO642" s="1">
        <v>41305</v>
      </c>
      <c r="AR642" t="s">
        <v>42</v>
      </c>
      <c r="AS642" t="s">
        <v>43</v>
      </c>
    </row>
    <row r="643" spans="1:45" hidden="1" x14ac:dyDescent="0.25">
      <c r="A643" t="b">
        <f t="shared" ref="A643:A706" si="78">AND(IF(OR(B643,OR(C643,OR(D643,OR(E643,OR(F643,OR(G643,H643)))))),TRUE),IF(AND(I643,AND(J643,AND(K643,AND(L643,AND(M643,AND(N643,O643)))))),TRUE))</f>
        <v>0</v>
      </c>
      <c r="B643" t="b">
        <f t="shared" ref="B643:B706" si="79">IF(OR(IFERROR(SEARCH("machine learning",P643),FALSE),OR(IFERROR(SEARCH("artificial intelligence",P643),FALSE),IFERROR(SEARCH("neural network",P643),FALSE))),TRUE,FALSE)</f>
        <v>0</v>
      </c>
      <c r="C643" t="b">
        <f t="shared" ref="C643:C706" si="80">IF(OR(IFERROR(SEARCH("machine learning",Z643),FALSE),OR(IFERROR(SEARCH("artificial intelligence",Z643),FALSE),IFERROR(SEARCH("neural network",Z643),FALSE))),TRUE,FALSE)</f>
        <v>0</v>
      </c>
      <c r="D643" t="b">
        <f t="shared" si="76"/>
        <v>0</v>
      </c>
      <c r="E643" t="b">
        <f t="shared" si="76"/>
        <v>0</v>
      </c>
      <c r="F643" t="b">
        <f t="shared" si="76"/>
        <v>0</v>
      </c>
      <c r="G643" t="b">
        <f t="shared" si="76"/>
        <v>0</v>
      </c>
      <c r="H643" t="b">
        <f t="shared" si="76"/>
        <v>0</v>
      </c>
      <c r="I643" t="b">
        <f t="shared" ref="I643:I706" si="81">IF(OR(IFERROR(SEARCH("vision",P643),FALSE),OR(IFERROR(SEARCH("radar",P643),FALSE),IFERROR(SEARCH("image",P643),FALSE))),FALSE,TRUE)</f>
        <v>1</v>
      </c>
      <c r="J643" t="b">
        <f t="shared" ref="J643:J706" si="82">IF(OR(IFERROR(SEARCH("vision",Z643),FALSE),OR(IFERROR(SEARCH("radar",Z643),FALSE),IFERROR(SEARCH("image",Z643),FALSE))),FALSE,TRUE)</f>
        <v>1</v>
      </c>
      <c r="K643" t="b">
        <f t="shared" si="77"/>
        <v>1</v>
      </c>
      <c r="L643" t="b">
        <f t="shared" si="77"/>
        <v>1</v>
      </c>
      <c r="M643" t="b">
        <f t="shared" si="77"/>
        <v>1</v>
      </c>
      <c r="N643" t="b">
        <f t="shared" si="77"/>
        <v>1</v>
      </c>
      <c r="O643" t="b">
        <f t="shared" si="77"/>
        <v>1</v>
      </c>
      <c r="P643" t="s">
        <v>7092</v>
      </c>
      <c r="Q643" t="s">
        <v>7093</v>
      </c>
      <c r="R643" t="s">
        <v>7094</v>
      </c>
      <c r="S643" t="s">
        <v>2511</v>
      </c>
      <c r="T643" s="1">
        <v>42621</v>
      </c>
      <c r="U643">
        <v>2016</v>
      </c>
      <c r="X643">
        <v>1</v>
      </c>
      <c r="Y643">
        <v>4</v>
      </c>
      <c r="Z643" t="s">
        <v>7095</v>
      </c>
      <c r="AB643" t="s">
        <v>2513</v>
      </c>
      <c r="AC643" t="s">
        <v>7096</v>
      </c>
      <c r="AE643" t="s">
        <v>7097</v>
      </c>
      <c r="AF643" t="s">
        <v>7098</v>
      </c>
      <c r="AG643" t="s">
        <v>7099</v>
      </c>
      <c r="AH643" t="s">
        <v>7100</v>
      </c>
      <c r="AI643" t="s">
        <v>7101</v>
      </c>
      <c r="AK643">
        <v>1</v>
      </c>
      <c r="AM643">
        <v>6</v>
      </c>
      <c r="AN643" t="s">
        <v>42</v>
      </c>
      <c r="AO643" s="1">
        <v>42621</v>
      </c>
      <c r="AR643" t="s">
        <v>42</v>
      </c>
      <c r="AS643" t="s">
        <v>43</v>
      </c>
    </row>
    <row r="644" spans="1:45" hidden="1" x14ac:dyDescent="0.25">
      <c r="A644" t="b">
        <f t="shared" si="78"/>
        <v>0</v>
      </c>
      <c r="B644" t="b">
        <f t="shared" si="79"/>
        <v>0</v>
      </c>
      <c r="C644" t="b">
        <f t="shared" si="80"/>
        <v>0</v>
      </c>
      <c r="D644" t="b">
        <f t="shared" si="76"/>
        <v>0</v>
      </c>
      <c r="E644" t="b">
        <f t="shared" si="76"/>
        <v>0</v>
      </c>
      <c r="F644" t="b">
        <f t="shared" si="76"/>
        <v>0</v>
      </c>
      <c r="G644" t="b">
        <f t="shared" si="76"/>
        <v>0</v>
      </c>
      <c r="H644" t="b">
        <f t="shared" si="76"/>
        <v>0</v>
      </c>
      <c r="I644" t="b">
        <f t="shared" si="81"/>
        <v>1</v>
      </c>
      <c r="J644" t="b">
        <f t="shared" si="82"/>
        <v>1</v>
      </c>
      <c r="K644" t="b">
        <f t="shared" si="77"/>
        <v>1</v>
      </c>
      <c r="L644" t="b">
        <f t="shared" si="77"/>
        <v>0</v>
      </c>
      <c r="M644" t="b">
        <f t="shared" si="77"/>
        <v>1</v>
      </c>
      <c r="N644" t="b">
        <f t="shared" si="77"/>
        <v>1</v>
      </c>
      <c r="O644" t="b">
        <f t="shared" si="77"/>
        <v>1</v>
      </c>
      <c r="P644" t="s">
        <v>7102</v>
      </c>
      <c r="Q644" t="s">
        <v>7103</v>
      </c>
      <c r="R644" t="s">
        <v>7104</v>
      </c>
      <c r="S644" t="s">
        <v>1457</v>
      </c>
      <c r="T644" s="1">
        <v>42691</v>
      </c>
      <c r="U644">
        <v>2016</v>
      </c>
      <c r="X644">
        <v>51</v>
      </c>
      <c r="Y644">
        <v>55</v>
      </c>
      <c r="Z644" t="s">
        <v>7105</v>
      </c>
      <c r="AB644" t="s">
        <v>1459</v>
      </c>
      <c r="AC644" t="s">
        <v>7106</v>
      </c>
      <c r="AE644" t="s">
        <v>7107</v>
      </c>
      <c r="AG644" t="s">
        <v>7108</v>
      </c>
      <c r="AH644" t="s">
        <v>7109</v>
      </c>
      <c r="AI644" t="s">
        <v>7110</v>
      </c>
      <c r="AK644">
        <v>1</v>
      </c>
      <c r="AM644">
        <v>13</v>
      </c>
      <c r="AN644" t="s">
        <v>42</v>
      </c>
      <c r="AO644" s="1">
        <v>42691</v>
      </c>
      <c r="AR644" t="s">
        <v>42</v>
      </c>
      <c r="AS644" t="s">
        <v>43</v>
      </c>
    </row>
    <row r="645" spans="1:45" hidden="1" x14ac:dyDescent="0.25">
      <c r="A645" t="b">
        <f t="shared" si="78"/>
        <v>0</v>
      </c>
      <c r="B645" t="b">
        <f t="shared" si="79"/>
        <v>0</v>
      </c>
      <c r="C645" t="b">
        <f t="shared" si="80"/>
        <v>0</v>
      </c>
      <c r="D645" t="b">
        <f t="shared" si="76"/>
        <v>0</v>
      </c>
      <c r="E645" t="b">
        <f t="shared" si="76"/>
        <v>0</v>
      </c>
      <c r="F645" t="b">
        <f t="shared" si="76"/>
        <v>0</v>
      </c>
      <c r="G645" t="b">
        <f t="shared" si="76"/>
        <v>0</v>
      </c>
      <c r="H645" t="b">
        <f t="shared" si="76"/>
        <v>0</v>
      </c>
      <c r="I645" t="b">
        <f t="shared" si="81"/>
        <v>1</v>
      </c>
      <c r="J645" t="b">
        <f t="shared" si="82"/>
        <v>1</v>
      </c>
      <c r="K645" t="b">
        <f t="shared" si="77"/>
        <v>1</v>
      </c>
      <c r="L645" t="b">
        <f t="shared" si="77"/>
        <v>1</v>
      </c>
      <c r="M645" t="b">
        <f t="shared" si="77"/>
        <v>1</v>
      </c>
      <c r="N645" t="b">
        <f t="shared" si="77"/>
        <v>1</v>
      </c>
      <c r="O645" t="b">
        <f t="shared" si="77"/>
        <v>1</v>
      </c>
      <c r="P645" t="s">
        <v>7111</v>
      </c>
      <c r="Q645" t="s">
        <v>7112</v>
      </c>
      <c r="R645" t="s">
        <v>7113</v>
      </c>
      <c r="S645" t="s">
        <v>7114</v>
      </c>
      <c r="T645" s="1">
        <v>43878</v>
      </c>
      <c r="U645">
        <v>2019</v>
      </c>
      <c r="X645">
        <v>1</v>
      </c>
      <c r="Y645">
        <v>6</v>
      </c>
      <c r="Z645" t="s">
        <v>7115</v>
      </c>
      <c r="AA645" t="s">
        <v>7116</v>
      </c>
      <c r="AB645" t="s">
        <v>7117</v>
      </c>
      <c r="AC645" t="s">
        <v>7118</v>
      </c>
      <c r="AE645" t="s">
        <v>7119</v>
      </c>
      <c r="AG645" t="s">
        <v>7120</v>
      </c>
      <c r="AH645" t="s">
        <v>7121</v>
      </c>
      <c r="AI645" t="s">
        <v>7122</v>
      </c>
      <c r="AK645">
        <v>1</v>
      </c>
      <c r="AM645">
        <v>9</v>
      </c>
      <c r="AN645" t="s">
        <v>42</v>
      </c>
      <c r="AO645" s="1">
        <v>43878</v>
      </c>
      <c r="AR645" t="s">
        <v>42</v>
      </c>
      <c r="AS645" t="s">
        <v>43</v>
      </c>
    </row>
    <row r="646" spans="1:45" hidden="1" x14ac:dyDescent="0.25">
      <c r="A646" t="b">
        <f t="shared" si="78"/>
        <v>0</v>
      </c>
      <c r="B646" t="b">
        <f t="shared" si="79"/>
        <v>0</v>
      </c>
      <c r="C646" t="b">
        <f t="shared" si="80"/>
        <v>0</v>
      </c>
      <c r="D646" t="b">
        <f t="shared" si="76"/>
        <v>0</v>
      </c>
      <c r="E646" t="b">
        <f t="shared" si="76"/>
        <v>0</v>
      </c>
      <c r="F646" t="b">
        <f t="shared" si="76"/>
        <v>0</v>
      </c>
      <c r="G646" t="b">
        <f t="shared" si="76"/>
        <v>0</v>
      </c>
      <c r="H646" t="b">
        <f t="shared" si="76"/>
        <v>0</v>
      </c>
      <c r="I646" t="b">
        <f t="shared" si="81"/>
        <v>1</v>
      </c>
      <c r="J646" t="b">
        <f t="shared" si="82"/>
        <v>1</v>
      </c>
      <c r="K646" t="b">
        <f t="shared" si="77"/>
        <v>1</v>
      </c>
      <c r="L646" t="b">
        <f t="shared" si="77"/>
        <v>1</v>
      </c>
      <c r="M646" t="b">
        <f t="shared" si="77"/>
        <v>1</v>
      </c>
      <c r="N646" t="b">
        <f t="shared" si="77"/>
        <v>1</v>
      </c>
      <c r="O646" t="b">
        <f t="shared" si="77"/>
        <v>1</v>
      </c>
      <c r="P646" t="s">
        <v>7123</v>
      </c>
      <c r="Q646" t="s">
        <v>7124</v>
      </c>
      <c r="R646" t="s">
        <v>7125</v>
      </c>
      <c r="S646" t="s">
        <v>6224</v>
      </c>
      <c r="T646" s="1">
        <v>43174</v>
      </c>
      <c r="U646">
        <v>2018</v>
      </c>
      <c r="X646">
        <v>37</v>
      </c>
      <c r="Y646">
        <v>39</v>
      </c>
      <c r="Z646" t="s">
        <v>7126</v>
      </c>
      <c r="AB646" t="s">
        <v>6226</v>
      </c>
      <c r="AC646" t="s">
        <v>7127</v>
      </c>
      <c r="AE646" t="s">
        <v>7128</v>
      </c>
      <c r="AF646" t="s">
        <v>7129</v>
      </c>
      <c r="AG646" t="s">
        <v>7130</v>
      </c>
      <c r="AH646" t="s">
        <v>7131</v>
      </c>
      <c r="AI646" t="s">
        <v>7132</v>
      </c>
      <c r="AK646">
        <v>1</v>
      </c>
      <c r="AM646">
        <v>8</v>
      </c>
      <c r="AN646" t="s">
        <v>42</v>
      </c>
      <c r="AO646" s="1">
        <v>43174</v>
      </c>
      <c r="AR646" t="s">
        <v>42</v>
      </c>
      <c r="AS646" t="s">
        <v>43</v>
      </c>
    </row>
    <row r="647" spans="1:45" hidden="1" x14ac:dyDescent="0.25">
      <c r="A647" t="b">
        <f t="shared" si="78"/>
        <v>0</v>
      </c>
      <c r="B647" t="b">
        <f t="shared" si="79"/>
        <v>0</v>
      </c>
      <c r="C647" t="b">
        <f t="shared" si="80"/>
        <v>0</v>
      </c>
      <c r="D647" t="b">
        <f t="shared" si="76"/>
        <v>0</v>
      </c>
      <c r="E647" t="b">
        <f t="shared" si="76"/>
        <v>0</v>
      </c>
      <c r="F647" t="b">
        <f t="shared" si="76"/>
        <v>0</v>
      </c>
      <c r="G647" t="b">
        <f t="shared" si="76"/>
        <v>0</v>
      </c>
      <c r="H647" t="b">
        <f t="shared" si="76"/>
        <v>0</v>
      </c>
      <c r="I647" t="b">
        <f t="shared" si="81"/>
        <v>1</v>
      </c>
      <c r="J647" t="b">
        <f t="shared" si="82"/>
        <v>1</v>
      </c>
      <c r="K647" t="b">
        <f t="shared" si="77"/>
        <v>1</v>
      </c>
      <c r="L647" t="b">
        <f t="shared" si="77"/>
        <v>1</v>
      </c>
      <c r="M647" t="b">
        <f t="shared" si="77"/>
        <v>1</v>
      </c>
      <c r="N647" t="b">
        <f t="shared" si="77"/>
        <v>1</v>
      </c>
      <c r="O647" t="b">
        <f t="shared" si="77"/>
        <v>1</v>
      </c>
      <c r="P647" t="s">
        <v>7133</v>
      </c>
      <c r="Q647" t="s">
        <v>7134</v>
      </c>
      <c r="R647" t="s">
        <v>7135</v>
      </c>
      <c r="S647" t="s">
        <v>5971</v>
      </c>
      <c r="T647" s="1">
        <v>43920</v>
      </c>
      <c r="U647">
        <v>2019</v>
      </c>
      <c r="X647">
        <v>388</v>
      </c>
      <c r="Y647">
        <v>390</v>
      </c>
      <c r="Z647" t="s">
        <v>7136</v>
      </c>
      <c r="AA647" t="s">
        <v>5973</v>
      </c>
      <c r="AB647" t="s">
        <v>5974</v>
      </c>
      <c r="AC647" t="s">
        <v>7137</v>
      </c>
      <c r="AE647" t="s">
        <v>7138</v>
      </c>
      <c r="AH647" t="s">
        <v>7139</v>
      </c>
      <c r="AI647" t="s">
        <v>7140</v>
      </c>
      <c r="AK647">
        <v>1</v>
      </c>
      <c r="AM647">
        <v>7</v>
      </c>
      <c r="AN647" t="s">
        <v>42</v>
      </c>
      <c r="AO647" s="1">
        <v>43920</v>
      </c>
      <c r="AR647" t="s">
        <v>42</v>
      </c>
      <c r="AS647" t="s">
        <v>43</v>
      </c>
    </row>
    <row r="648" spans="1:45" hidden="1" x14ac:dyDescent="0.25">
      <c r="A648" t="b">
        <f t="shared" si="78"/>
        <v>0</v>
      </c>
      <c r="B648" t="b">
        <f t="shared" si="79"/>
        <v>0</v>
      </c>
      <c r="C648" t="b">
        <f t="shared" si="80"/>
        <v>0</v>
      </c>
      <c r="D648" t="b">
        <f t="shared" si="76"/>
        <v>0</v>
      </c>
      <c r="E648" t="b">
        <f t="shared" si="76"/>
        <v>0</v>
      </c>
      <c r="F648" t="b">
        <f t="shared" si="76"/>
        <v>0</v>
      </c>
      <c r="G648" t="b">
        <f t="shared" si="76"/>
        <v>0</v>
      </c>
      <c r="H648" t="b">
        <f t="shared" si="76"/>
        <v>0</v>
      </c>
      <c r="I648" t="b">
        <f t="shared" si="81"/>
        <v>1</v>
      </c>
      <c r="J648" t="b">
        <f t="shared" si="82"/>
        <v>1</v>
      </c>
      <c r="K648" t="b">
        <f t="shared" si="77"/>
        <v>1</v>
      </c>
      <c r="L648" t="b">
        <f t="shared" si="77"/>
        <v>1</v>
      </c>
      <c r="M648" t="b">
        <f t="shared" si="77"/>
        <v>1</v>
      </c>
      <c r="N648" t="b">
        <f t="shared" si="77"/>
        <v>1</v>
      </c>
      <c r="O648" t="b">
        <f t="shared" si="77"/>
        <v>1</v>
      </c>
      <c r="P648" t="s">
        <v>7141</v>
      </c>
      <c r="Q648" t="s">
        <v>7142</v>
      </c>
      <c r="R648" t="s">
        <v>7143</v>
      </c>
      <c r="S648" t="s">
        <v>7144</v>
      </c>
      <c r="T648" s="1">
        <v>38859</v>
      </c>
      <c r="U648">
        <v>2005</v>
      </c>
      <c r="V648">
        <v>1</v>
      </c>
      <c r="X648">
        <v>734</v>
      </c>
      <c r="Y648">
        <v>738</v>
      </c>
      <c r="Z648" t="s">
        <v>7145</v>
      </c>
      <c r="AB648" t="s">
        <v>7146</v>
      </c>
      <c r="AC648" t="s">
        <v>7147</v>
      </c>
      <c r="AE648" t="s">
        <v>7148</v>
      </c>
      <c r="AG648" t="s">
        <v>7149</v>
      </c>
      <c r="AH648" t="s">
        <v>7150</v>
      </c>
      <c r="AI648" t="s">
        <v>7151</v>
      </c>
      <c r="AK648">
        <v>1</v>
      </c>
      <c r="AM648">
        <v>29</v>
      </c>
      <c r="AN648" t="s">
        <v>42</v>
      </c>
      <c r="AO648" s="1">
        <v>38859</v>
      </c>
      <c r="AR648" t="s">
        <v>42</v>
      </c>
      <c r="AS648" t="s">
        <v>43</v>
      </c>
    </row>
    <row r="649" spans="1:45" hidden="1" x14ac:dyDescent="0.25">
      <c r="A649" t="b">
        <f t="shared" si="78"/>
        <v>0</v>
      </c>
      <c r="B649" t="b">
        <f t="shared" si="79"/>
        <v>0</v>
      </c>
      <c r="C649" t="b">
        <f t="shared" si="80"/>
        <v>0</v>
      </c>
      <c r="D649" t="b">
        <f t="shared" si="76"/>
        <v>0</v>
      </c>
      <c r="E649" t="b">
        <f t="shared" si="76"/>
        <v>0</v>
      </c>
      <c r="F649" t="b">
        <f t="shared" si="76"/>
        <v>0</v>
      </c>
      <c r="G649" t="b">
        <f t="shared" si="76"/>
        <v>0</v>
      </c>
      <c r="H649" t="b">
        <f t="shared" si="76"/>
        <v>0</v>
      </c>
      <c r="I649" t="b">
        <f t="shared" si="81"/>
        <v>1</v>
      </c>
      <c r="J649" t="b">
        <f t="shared" si="82"/>
        <v>1</v>
      </c>
      <c r="K649" t="b">
        <f t="shared" si="77"/>
        <v>1</v>
      </c>
      <c r="L649" t="b">
        <f t="shared" si="77"/>
        <v>1</v>
      </c>
      <c r="M649" t="b">
        <f t="shared" si="77"/>
        <v>1</v>
      </c>
      <c r="N649" t="b">
        <f t="shared" si="77"/>
        <v>1</v>
      </c>
      <c r="O649" t="b">
        <f t="shared" si="77"/>
        <v>1</v>
      </c>
      <c r="P649" t="s">
        <v>7152</v>
      </c>
      <c r="Q649" t="s">
        <v>7153</v>
      </c>
      <c r="R649" t="s">
        <v>7154</v>
      </c>
      <c r="S649" t="s">
        <v>6337</v>
      </c>
      <c r="T649" s="1">
        <v>44739</v>
      </c>
      <c r="U649">
        <v>2021</v>
      </c>
      <c r="X649">
        <v>1029</v>
      </c>
      <c r="Y649">
        <v>1034</v>
      </c>
      <c r="Z649" t="s">
        <v>7155</v>
      </c>
      <c r="AB649" t="s">
        <v>6339</v>
      </c>
      <c r="AC649" t="s">
        <v>7156</v>
      </c>
      <c r="AD649" t="s">
        <v>7157</v>
      </c>
      <c r="AE649" t="s">
        <v>7158</v>
      </c>
      <c r="AF649" t="s">
        <v>7159</v>
      </c>
      <c r="AG649" t="s">
        <v>7160</v>
      </c>
      <c r="AH649" t="s">
        <v>7161</v>
      </c>
      <c r="AI649" t="s">
        <v>7162</v>
      </c>
      <c r="AK649">
        <v>1</v>
      </c>
      <c r="AM649">
        <v>24</v>
      </c>
      <c r="AN649" t="s">
        <v>42</v>
      </c>
      <c r="AO649" s="1">
        <v>44739</v>
      </c>
      <c r="AR649" t="s">
        <v>42</v>
      </c>
      <c r="AS649" t="s">
        <v>43</v>
      </c>
    </row>
    <row r="650" spans="1:45" hidden="1" x14ac:dyDescent="0.25">
      <c r="A650" t="b">
        <f t="shared" si="78"/>
        <v>0</v>
      </c>
      <c r="B650" t="b">
        <f t="shared" si="79"/>
        <v>0</v>
      </c>
      <c r="C650" t="b">
        <f t="shared" si="80"/>
        <v>0</v>
      </c>
      <c r="D650" t="b">
        <f t="shared" si="76"/>
        <v>0</v>
      </c>
      <c r="E650" t="b">
        <f t="shared" si="76"/>
        <v>0</v>
      </c>
      <c r="F650" t="b">
        <f t="shared" si="76"/>
        <v>0</v>
      </c>
      <c r="G650" t="b">
        <f t="shared" si="76"/>
        <v>0</v>
      </c>
      <c r="H650" t="b">
        <f t="shared" si="76"/>
        <v>0</v>
      </c>
      <c r="I650" t="b">
        <f t="shared" si="81"/>
        <v>1</v>
      </c>
      <c r="J650" t="b">
        <f t="shared" si="82"/>
        <v>1</v>
      </c>
      <c r="K650" t="b">
        <f t="shared" si="77"/>
        <v>1</v>
      </c>
      <c r="L650" t="b">
        <f t="shared" si="77"/>
        <v>1</v>
      </c>
      <c r="M650" t="b">
        <f t="shared" si="77"/>
        <v>1</v>
      </c>
      <c r="N650" t="b">
        <f t="shared" si="77"/>
        <v>1</v>
      </c>
      <c r="O650" t="b">
        <f t="shared" si="77"/>
        <v>1</v>
      </c>
      <c r="P650" t="s">
        <v>7163</v>
      </c>
      <c r="Q650" t="s">
        <v>7164</v>
      </c>
      <c r="R650" t="s">
        <v>7165</v>
      </c>
      <c r="S650" t="s">
        <v>7166</v>
      </c>
      <c r="T650" s="1">
        <v>40200</v>
      </c>
      <c r="U650">
        <v>2009</v>
      </c>
      <c r="X650">
        <v>1800</v>
      </c>
      <c r="Y650">
        <v>1803</v>
      </c>
      <c r="Z650" t="s">
        <v>7167</v>
      </c>
      <c r="AA650" t="s">
        <v>7168</v>
      </c>
      <c r="AB650" t="s">
        <v>7169</v>
      </c>
      <c r="AC650" t="s">
        <v>7170</v>
      </c>
      <c r="AE650" t="s">
        <v>7171</v>
      </c>
      <c r="AG650" t="s">
        <v>7172</v>
      </c>
      <c r="AH650" t="s">
        <v>7173</v>
      </c>
      <c r="AI650" t="s">
        <v>7174</v>
      </c>
      <c r="AK650">
        <v>1</v>
      </c>
      <c r="AM650">
        <v>5</v>
      </c>
      <c r="AN650" t="s">
        <v>42</v>
      </c>
      <c r="AO650" s="1">
        <v>40200</v>
      </c>
      <c r="AR650" t="s">
        <v>42</v>
      </c>
      <c r="AS650" t="s">
        <v>43</v>
      </c>
    </row>
    <row r="651" spans="1:45" x14ac:dyDescent="0.25">
      <c r="A651" t="b">
        <f t="shared" si="78"/>
        <v>1</v>
      </c>
      <c r="B651" t="b">
        <f t="shared" si="79"/>
        <v>0</v>
      </c>
      <c r="C651" t="b">
        <f t="shared" si="80"/>
        <v>0</v>
      </c>
      <c r="D651" t="b">
        <f t="shared" si="76"/>
        <v>0</v>
      </c>
      <c r="E651" t="b">
        <f t="shared" si="76"/>
        <v>1</v>
      </c>
      <c r="F651" t="b">
        <f t="shared" si="76"/>
        <v>0</v>
      </c>
      <c r="G651" t="b">
        <f t="shared" si="76"/>
        <v>0</v>
      </c>
      <c r="H651" t="b">
        <f t="shared" si="76"/>
        <v>0</v>
      </c>
      <c r="I651" t="b">
        <f t="shared" si="81"/>
        <v>1</v>
      </c>
      <c r="J651" t="b">
        <f t="shared" si="82"/>
        <v>1</v>
      </c>
      <c r="K651" t="b">
        <f t="shared" si="77"/>
        <v>1</v>
      </c>
      <c r="L651" t="b">
        <f t="shared" si="77"/>
        <v>1</v>
      </c>
      <c r="M651" t="b">
        <f t="shared" si="77"/>
        <v>1</v>
      </c>
      <c r="N651" t="b">
        <f t="shared" si="77"/>
        <v>1</v>
      </c>
      <c r="O651" t="b">
        <f t="shared" si="77"/>
        <v>1</v>
      </c>
      <c r="P651" t="s">
        <v>7175</v>
      </c>
      <c r="Q651" t="s">
        <v>7176</v>
      </c>
      <c r="R651" t="s">
        <v>7177</v>
      </c>
      <c r="S651" t="s">
        <v>7178</v>
      </c>
      <c r="T651" s="1">
        <v>44748</v>
      </c>
      <c r="U651">
        <v>2022</v>
      </c>
      <c r="X651">
        <v>1</v>
      </c>
      <c r="Y651">
        <v>4</v>
      </c>
      <c r="Z651" t="s">
        <v>7179</v>
      </c>
      <c r="AB651" t="s">
        <v>7180</v>
      </c>
      <c r="AC651" t="s">
        <v>7181</v>
      </c>
      <c r="AE651" t="s">
        <v>7182</v>
      </c>
      <c r="AG651" t="s">
        <v>7183</v>
      </c>
      <c r="AH651" t="s">
        <v>7184</v>
      </c>
      <c r="AI651" t="s">
        <v>7185</v>
      </c>
      <c r="AK651">
        <v>1</v>
      </c>
      <c r="AM651">
        <v>12</v>
      </c>
      <c r="AO651" s="1">
        <v>44748</v>
      </c>
      <c r="AR651" t="s">
        <v>42</v>
      </c>
      <c r="AS651" t="s">
        <v>43</v>
      </c>
    </row>
    <row r="652" spans="1:45" hidden="1" x14ac:dyDescent="0.25">
      <c r="A652" t="b">
        <f t="shared" si="78"/>
        <v>0</v>
      </c>
      <c r="B652" t="b">
        <f t="shared" si="79"/>
        <v>0</v>
      </c>
      <c r="C652" t="b">
        <f t="shared" si="80"/>
        <v>0</v>
      </c>
      <c r="D652" t="b">
        <f t="shared" si="76"/>
        <v>0</v>
      </c>
      <c r="E652" t="b">
        <f t="shared" si="76"/>
        <v>0</v>
      </c>
      <c r="F652" t="b">
        <f t="shared" si="76"/>
        <v>0</v>
      </c>
      <c r="G652" t="b">
        <f t="shared" si="76"/>
        <v>0</v>
      </c>
      <c r="H652" t="b">
        <f t="shared" si="76"/>
        <v>0</v>
      </c>
      <c r="I652" t="b">
        <f t="shared" si="81"/>
        <v>1</v>
      </c>
      <c r="J652" t="b">
        <f t="shared" si="82"/>
        <v>1</v>
      </c>
      <c r="K652" t="b">
        <f t="shared" si="77"/>
        <v>1</v>
      </c>
      <c r="L652" t="b">
        <f t="shared" si="77"/>
        <v>0</v>
      </c>
      <c r="M652" t="b">
        <f t="shared" si="77"/>
        <v>0</v>
      </c>
      <c r="N652" t="b">
        <f t="shared" si="77"/>
        <v>1</v>
      </c>
      <c r="O652" t="b">
        <f t="shared" si="77"/>
        <v>1</v>
      </c>
      <c r="P652" t="s">
        <v>7186</v>
      </c>
      <c r="Q652" t="s">
        <v>7187</v>
      </c>
      <c r="R652" t="s">
        <v>7188</v>
      </c>
      <c r="S652" t="s">
        <v>7189</v>
      </c>
      <c r="T652" s="1">
        <v>43622</v>
      </c>
      <c r="U652">
        <v>2019</v>
      </c>
      <c r="X652">
        <v>2585</v>
      </c>
      <c r="Y652">
        <v>2589</v>
      </c>
      <c r="Z652" t="s">
        <v>7190</v>
      </c>
      <c r="AB652" t="s">
        <v>7191</v>
      </c>
      <c r="AC652" t="s">
        <v>7192</v>
      </c>
      <c r="AE652" t="s">
        <v>7193</v>
      </c>
      <c r="AF652" t="s">
        <v>7194</v>
      </c>
      <c r="AG652" t="s">
        <v>7195</v>
      </c>
      <c r="AH652" t="s">
        <v>7196</v>
      </c>
      <c r="AI652" t="s">
        <v>7197</v>
      </c>
      <c r="AK652">
        <v>1</v>
      </c>
      <c r="AM652">
        <v>6</v>
      </c>
      <c r="AN652" t="s">
        <v>42</v>
      </c>
      <c r="AO652" s="1">
        <v>43622</v>
      </c>
      <c r="AR652" t="s">
        <v>42</v>
      </c>
      <c r="AS652" t="s">
        <v>43</v>
      </c>
    </row>
    <row r="653" spans="1:45" hidden="1" x14ac:dyDescent="0.25">
      <c r="A653" t="b">
        <f t="shared" si="78"/>
        <v>0</v>
      </c>
      <c r="B653" t="b">
        <f t="shared" si="79"/>
        <v>0</v>
      </c>
      <c r="C653" t="b">
        <f t="shared" si="80"/>
        <v>0</v>
      </c>
      <c r="D653" t="b">
        <f t="shared" si="76"/>
        <v>0</v>
      </c>
      <c r="E653" t="b">
        <f t="shared" si="76"/>
        <v>0</v>
      </c>
      <c r="F653" t="b">
        <f t="shared" si="76"/>
        <v>0</v>
      </c>
      <c r="G653" t="b">
        <f t="shared" si="76"/>
        <v>0</v>
      </c>
      <c r="H653" t="b">
        <f t="shared" si="76"/>
        <v>0</v>
      </c>
      <c r="I653" t="b">
        <f t="shared" si="81"/>
        <v>1</v>
      </c>
      <c r="J653" t="b">
        <f t="shared" si="82"/>
        <v>1</v>
      </c>
      <c r="K653" t="b">
        <f t="shared" si="77"/>
        <v>1</v>
      </c>
      <c r="L653" t="b">
        <f t="shared" si="77"/>
        <v>1</v>
      </c>
      <c r="M653" t="b">
        <f t="shared" si="77"/>
        <v>1</v>
      </c>
      <c r="N653" t="b">
        <f t="shared" si="77"/>
        <v>1</v>
      </c>
      <c r="O653" t="b">
        <f t="shared" si="77"/>
        <v>1</v>
      </c>
      <c r="P653" t="s">
        <v>7198</v>
      </c>
      <c r="Q653" t="s">
        <v>7199</v>
      </c>
      <c r="R653" t="s">
        <v>7200</v>
      </c>
      <c r="S653" t="s">
        <v>7201</v>
      </c>
      <c r="T653" s="1">
        <v>41274</v>
      </c>
      <c r="U653">
        <v>2012</v>
      </c>
      <c r="X653">
        <v>1563</v>
      </c>
      <c r="Y653">
        <v>1566</v>
      </c>
      <c r="Z653" t="s">
        <v>7202</v>
      </c>
      <c r="AB653" t="s">
        <v>7203</v>
      </c>
      <c r="AC653" t="s">
        <v>7204</v>
      </c>
      <c r="AE653" t="s">
        <v>7205</v>
      </c>
      <c r="AF653" t="s">
        <v>7206</v>
      </c>
      <c r="AG653" t="s">
        <v>7207</v>
      </c>
      <c r="AH653" t="s">
        <v>7208</v>
      </c>
      <c r="AI653" t="s">
        <v>7209</v>
      </c>
      <c r="AK653">
        <v>1</v>
      </c>
      <c r="AL653">
        <v>1</v>
      </c>
      <c r="AM653">
        <v>4</v>
      </c>
      <c r="AN653" t="s">
        <v>42</v>
      </c>
      <c r="AO653" s="1">
        <v>41274</v>
      </c>
      <c r="AR653" t="s">
        <v>42</v>
      </c>
      <c r="AS653" t="s">
        <v>43</v>
      </c>
    </row>
    <row r="654" spans="1:45" hidden="1" x14ac:dyDescent="0.25">
      <c r="A654" t="b">
        <f t="shared" si="78"/>
        <v>0</v>
      </c>
      <c r="B654" t="b">
        <f t="shared" si="79"/>
        <v>0</v>
      </c>
      <c r="C654" t="b">
        <f t="shared" si="80"/>
        <v>0</v>
      </c>
      <c r="D654" t="b">
        <f t="shared" si="76"/>
        <v>0</v>
      </c>
      <c r="E654" t="b">
        <f t="shared" si="76"/>
        <v>0</v>
      </c>
      <c r="F654" t="b">
        <f t="shared" si="76"/>
        <v>0</v>
      </c>
      <c r="G654" t="b">
        <f t="shared" si="76"/>
        <v>0</v>
      </c>
      <c r="H654" t="b">
        <f t="shared" si="76"/>
        <v>0</v>
      </c>
      <c r="I654" t="b">
        <f t="shared" si="81"/>
        <v>1</v>
      </c>
      <c r="J654" t="b">
        <f t="shared" si="82"/>
        <v>1</v>
      </c>
      <c r="K654" t="b">
        <f t="shared" si="77"/>
        <v>1</v>
      </c>
      <c r="L654" t="b">
        <f t="shared" si="77"/>
        <v>1</v>
      </c>
      <c r="M654" t="b">
        <f t="shared" si="77"/>
        <v>1</v>
      </c>
      <c r="N654" t="b">
        <f t="shared" si="77"/>
        <v>1</v>
      </c>
      <c r="O654" t="b">
        <f t="shared" si="77"/>
        <v>1</v>
      </c>
      <c r="P654" t="s">
        <v>7210</v>
      </c>
      <c r="Q654" t="s">
        <v>7211</v>
      </c>
      <c r="R654" t="s">
        <v>7212</v>
      </c>
      <c r="S654" t="s">
        <v>7213</v>
      </c>
      <c r="T654" s="1">
        <v>41914</v>
      </c>
      <c r="U654">
        <v>2014</v>
      </c>
      <c r="X654">
        <v>1</v>
      </c>
      <c r="Y654">
        <v>2</v>
      </c>
      <c r="Z654" t="s">
        <v>7214</v>
      </c>
      <c r="AB654" t="s">
        <v>7215</v>
      </c>
      <c r="AC654" t="s">
        <v>7216</v>
      </c>
      <c r="AE654" t="s">
        <v>7217</v>
      </c>
      <c r="AF654" t="s">
        <v>7218</v>
      </c>
      <c r="AG654" t="s">
        <v>7219</v>
      </c>
      <c r="AH654" t="s">
        <v>7220</v>
      </c>
      <c r="AI654" t="s">
        <v>7221</v>
      </c>
      <c r="AK654">
        <v>1</v>
      </c>
      <c r="AM654">
        <v>7</v>
      </c>
      <c r="AN654" t="s">
        <v>42</v>
      </c>
      <c r="AO654" s="1">
        <v>41914</v>
      </c>
      <c r="AR654" t="s">
        <v>42</v>
      </c>
      <c r="AS654" t="s">
        <v>43</v>
      </c>
    </row>
    <row r="655" spans="1:45" hidden="1" x14ac:dyDescent="0.25">
      <c r="A655" t="b">
        <f t="shared" si="78"/>
        <v>0</v>
      </c>
      <c r="B655" t="b">
        <f t="shared" si="79"/>
        <v>0</v>
      </c>
      <c r="C655" t="b">
        <f t="shared" si="80"/>
        <v>0</v>
      </c>
      <c r="D655" t="b">
        <f t="shared" si="76"/>
        <v>0</v>
      </c>
      <c r="E655" t="b">
        <f t="shared" si="76"/>
        <v>0</v>
      </c>
      <c r="F655" t="b">
        <f t="shared" si="76"/>
        <v>0</v>
      </c>
      <c r="G655" t="b">
        <f t="shared" si="76"/>
        <v>0</v>
      </c>
      <c r="H655" t="b">
        <f t="shared" si="76"/>
        <v>0</v>
      </c>
      <c r="I655" t="b">
        <f t="shared" si="81"/>
        <v>1</v>
      </c>
      <c r="J655" t="b">
        <f t="shared" si="82"/>
        <v>1</v>
      </c>
      <c r="K655" t="b">
        <f t="shared" si="77"/>
        <v>1</v>
      </c>
      <c r="L655" t="b">
        <f t="shared" si="77"/>
        <v>1</v>
      </c>
      <c r="M655" t="b">
        <f t="shared" si="77"/>
        <v>1</v>
      </c>
      <c r="N655" t="b">
        <f t="shared" si="77"/>
        <v>1</v>
      </c>
      <c r="O655" t="b">
        <f t="shared" si="77"/>
        <v>1</v>
      </c>
      <c r="P655" t="s">
        <v>7222</v>
      </c>
      <c r="Q655" t="s">
        <v>7223</v>
      </c>
      <c r="R655" t="s">
        <v>7224</v>
      </c>
      <c r="S655" t="s">
        <v>7050</v>
      </c>
      <c r="T655" s="1">
        <v>44607</v>
      </c>
      <c r="U655">
        <v>2021</v>
      </c>
      <c r="X655">
        <v>1</v>
      </c>
      <c r="Y655">
        <v>7</v>
      </c>
      <c r="Z655" t="s">
        <v>7225</v>
      </c>
      <c r="AA655" t="s">
        <v>977</v>
      </c>
      <c r="AB655" t="s">
        <v>7052</v>
      </c>
      <c r="AC655" t="s">
        <v>7226</v>
      </c>
      <c r="AE655" t="s">
        <v>7227</v>
      </c>
      <c r="AF655" t="s">
        <v>7228</v>
      </c>
      <c r="AG655" t="s">
        <v>7229</v>
      </c>
      <c r="AH655" t="s">
        <v>7230</v>
      </c>
      <c r="AI655" t="s">
        <v>7231</v>
      </c>
      <c r="AK655">
        <v>1</v>
      </c>
      <c r="AM655">
        <v>8</v>
      </c>
      <c r="AO655" s="1">
        <v>44607</v>
      </c>
      <c r="AR655" t="s">
        <v>42</v>
      </c>
      <c r="AS655" t="s">
        <v>43</v>
      </c>
    </row>
    <row r="656" spans="1:45" hidden="1" x14ac:dyDescent="0.25">
      <c r="A656" t="b">
        <f t="shared" si="78"/>
        <v>0</v>
      </c>
      <c r="B656" t="b">
        <f t="shared" si="79"/>
        <v>0</v>
      </c>
      <c r="C656" t="b">
        <f t="shared" si="80"/>
        <v>0</v>
      </c>
      <c r="D656" t="b">
        <f t="shared" si="76"/>
        <v>0</v>
      </c>
      <c r="E656" t="b">
        <f t="shared" si="76"/>
        <v>0</v>
      </c>
      <c r="F656" t="b">
        <f t="shared" si="76"/>
        <v>0</v>
      </c>
      <c r="G656" t="b">
        <f t="shared" si="76"/>
        <v>0</v>
      </c>
      <c r="H656" t="b">
        <f t="shared" si="76"/>
        <v>0</v>
      </c>
      <c r="I656" t="b">
        <f t="shared" si="81"/>
        <v>1</v>
      </c>
      <c r="J656" t="b">
        <f t="shared" si="82"/>
        <v>0</v>
      </c>
      <c r="K656" t="b">
        <f t="shared" si="77"/>
        <v>1</v>
      </c>
      <c r="L656" t="b">
        <f t="shared" si="77"/>
        <v>1</v>
      </c>
      <c r="M656" t="b">
        <f t="shared" si="77"/>
        <v>1</v>
      </c>
      <c r="N656" t="b">
        <f t="shared" si="77"/>
        <v>0</v>
      </c>
      <c r="O656" t="b">
        <f t="shared" si="77"/>
        <v>1</v>
      </c>
      <c r="P656" t="s">
        <v>7232</v>
      </c>
      <c r="Q656" t="s">
        <v>7233</v>
      </c>
      <c r="R656" t="s">
        <v>7234</v>
      </c>
      <c r="S656" t="s">
        <v>7235</v>
      </c>
      <c r="T656" s="1">
        <v>37474</v>
      </c>
      <c r="U656">
        <v>1997</v>
      </c>
      <c r="V656">
        <v>1</v>
      </c>
      <c r="X656">
        <v>5.4</v>
      </c>
      <c r="Y656">
        <v>16</v>
      </c>
      <c r="Z656" t="s">
        <v>7236</v>
      </c>
      <c r="AB656" t="s">
        <v>7237</v>
      </c>
      <c r="AC656" t="s">
        <v>7238</v>
      </c>
      <c r="AE656" t="s">
        <v>7239</v>
      </c>
      <c r="AG656" t="s">
        <v>7240</v>
      </c>
      <c r="AH656" t="s">
        <v>7241</v>
      </c>
      <c r="AI656" t="s">
        <v>7242</v>
      </c>
      <c r="AK656">
        <v>1</v>
      </c>
      <c r="AN656" t="s">
        <v>42</v>
      </c>
      <c r="AO656" s="1">
        <v>37474</v>
      </c>
      <c r="AR656" t="s">
        <v>42</v>
      </c>
      <c r="AS656" t="s">
        <v>43</v>
      </c>
    </row>
    <row r="657" spans="1:45" hidden="1" x14ac:dyDescent="0.25">
      <c r="A657" t="b">
        <f t="shared" si="78"/>
        <v>0</v>
      </c>
      <c r="B657" t="b">
        <f t="shared" si="79"/>
        <v>0</v>
      </c>
      <c r="C657" t="b">
        <f t="shared" si="80"/>
        <v>0</v>
      </c>
      <c r="D657" t="b">
        <f t="shared" si="76"/>
        <v>0</v>
      </c>
      <c r="E657" t="b">
        <f t="shared" si="76"/>
        <v>0</v>
      </c>
      <c r="F657" t="b">
        <f t="shared" si="76"/>
        <v>0</v>
      </c>
      <c r="G657" t="b">
        <f t="shared" si="76"/>
        <v>0</v>
      </c>
      <c r="H657" t="b">
        <f t="shared" si="76"/>
        <v>0</v>
      </c>
      <c r="I657" t="b">
        <f t="shared" si="81"/>
        <v>1</v>
      </c>
      <c r="J657" t="b">
        <f t="shared" si="82"/>
        <v>1</v>
      </c>
      <c r="K657" t="b">
        <f t="shared" si="77"/>
        <v>1</v>
      </c>
      <c r="L657" t="b">
        <f t="shared" si="77"/>
        <v>1</v>
      </c>
      <c r="M657" t="b">
        <f t="shared" si="77"/>
        <v>1</v>
      </c>
      <c r="N657" t="b">
        <f t="shared" si="77"/>
        <v>1</v>
      </c>
      <c r="O657" t="b">
        <f t="shared" si="77"/>
        <v>1</v>
      </c>
      <c r="P657" t="s">
        <v>7243</v>
      </c>
      <c r="Q657" t="s">
        <v>7244</v>
      </c>
      <c r="R657" t="s">
        <v>7245</v>
      </c>
      <c r="S657" t="s">
        <v>5084</v>
      </c>
      <c r="T657" s="1">
        <v>41130</v>
      </c>
      <c r="U657">
        <v>2012</v>
      </c>
      <c r="X657">
        <v>1</v>
      </c>
      <c r="Y657">
        <v>6</v>
      </c>
      <c r="Z657" t="s">
        <v>7246</v>
      </c>
      <c r="AB657" t="s">
        <v>5086</v>
      </c>
      <c r="AC657" t="s">
        <v>7247</v>
      </c>
      <c r="AE657" t="s">
        <v>7248</v>
      </c>
      <c r="AF657" t="s">
        <v>7249</v>
      </c>
      <c r="AG657" t="s">
        <v>7250</v>
      </c>
      <c r="AH657" t="s">
        <v>7251</v>
      </c>
      <c r="AI657" t="s">
        <v>7252</v>
      </c>
      <c r="AK657">
        <v>1</v>
      </c>
      <c r="AM657">
        <v>9</v>
      </c>
      <c r="AN657" t="s">
        <v>42</v>
      </c>
      <c r="AO657" s="1">
        <v>41130</v>
      </c>
      <c r="AR657" t="s">
        <v>42</v>
      </c>
      <c r="AS657" t="s">
        <v>43</v>
      </c>
    </row>
    <row r="658" spans="1:45" hidden="1" x14ac:dyDescent="0.25">
      <c r="A658" t="b">
        <f t="shared" si="78"/>
        <v>0</v>
      </c>
      <c r="B658" t="b">
        <f t="shared" si="79"/>
        <v>0</v>
      </c>
      <c r="C658" t="b">
        <f t="shared" si="80"/>
        <v>0</v>
      </c>
      <c r="D658" t="b">
        <f t="shared" si="76"/>
        <v>0</v>
      </c>
      <c r="E658" t="b">
        <f t="shared" si="76"/>
        <v>0</v>
      </c>
      <c r="F658" t="b">
        <f t="shared" si="76"/>
        <v>0</v>
      </c>
      <c r="G658" t="b">
        <f t="shared" si="76"/>
        <v>0</v>
      </c>
      <c r="H658" t="b">
        <f t="shared" si="76"/>
        <v>0</v>
      </c>
      <c r="I658" t="b">
        <f t="shared" si="81"/>
        <v>1</v>
      </c>
      <c r="J658" t="b">
        <f t="shared" si="82"/>
        <v>1</v>
      </c>
      <c r="K658" t="b">
        <f t="shared" si="77"/>
        <v>1</v>
      </c>
      <c r="L658" t="b">
        <f t="shared" si="77"/>
        <v>1</v>
      </c>
      <c r="M658" t="b">
        <f t="shared" si="77"/>
        <v>1</v>
      </c>
      <c r="N658" t="b">
        <f t="shared" si="77"/>
        <v>1</v>
      </c>
      <c r="O658" t="b">
        <f t="shared" si="77"/>
        <v>1</v>
      </c>
      <c r="P658" t="s">
        <v>7253</v>
      </c>
      <c r="Q658" t="s">
        <v>7254</v>
      </c>
      <c r="R658" t="s">
        <v>7255</v>
      </c>
      <c r="S658" t="s">
        <v>7256</v>
      </c>
      <c r="T658" s="1">
        <v>42156</v>
      </c>
      <c r="U658">
        <v>2015</v>
      </c>
      <c r="X658">
        <v>85</v>
      </c>
      <c r="Y658">
        <v>88</v>
      </c>
      <c r="Z658" t="s">
        <v>7257</v>
      </c>
      <c r="AB658" t="s">
        <v>7258</v>
      </c>
      <c r="AC658" t="s">
        <v>7259</v>
      </c>
      <c r="AE658" t="s">
        <v>7260</v>
      </c>
      <c r="AG658" t="s">
        <v>7261</v>
      </c>
      <c r="AH658" t="s">
        <v>7262</v>
      </c>
      <c r="AI658" t="s">
        <v>7263</v>
      </c>
      <c r="AK658">
        <v>1</v>
      </c>
      <c r="AM658">
        <v>11</v>
      </c>
      <c r="AN658" t="s">
        <v>42</v>
      </c>
      <c r="AO658" s="1">
        <v>42156</v>
      </c>
      <c r="AR658" t="s">
        <v>42</v>
      </c>
      <c r="AS658" t="s">
        <v>43</v>
      </c>
    </row>
    <row r="659" spans="1:45" hidden="1" x14ac:dyDescent="0.25">
      <c r="A659" t="b">
        <f t="shared" si="78"/>
        <v>0</v>
      </c>
      <c r="B659" t="b">
        <f t="shared" si="79"/>
        <v>0</v>
      </c>
      <c r="C659" t="b">
        <f t="shared" si="80"/>
        <v>0</v>
      </c>
      <c r="D659" t="b">
        <f t="shared" si="76"/>
        <v>0</v>
      </c>
      <c r="E659" t="b">
        <f t="shared" si="76"/>
        <v>0</v>
      </c>
      <c r="F659" t="b">
        <f t="shared" si="76"/>
        <v>0</v>
      </c>
      <c r="G659" t="b">
        <f t="shared" si="76"/>
        <v>0</v>
      </c>
      <c r="H659" t="b">
        <f t="shared" si="76"/>
        <v>0</v>
      </c>
      <c r="I659" t="b">
        <f t="shared" si="81"/>
        <v>0</v>
      </c>
      <c r="J659" t="b">
        <f t="shared" si="82"/>
        <v>0</v>
      </c>
      <c r="K659" t="b">
        <f t="shared" si="77"/>
        <v>0</v>
      </c>
      <c r="L659" t="b">
        <f t="shared" si="77"/>
        <v>0</v>
      </c>
      <c r="M659" t="b">
        <f t="shared" si="77"/>
        <v>0</v>
      </c>
      <c r="N659" t="b">
        <f t="shared" si="77"/>
        <v>0</v>
      </c>
      <c r="O659" t="b">
        <f t="shared" si="77"/>
        <v>1</v>
      </c>
      <c r="P659" t="s">
        <v>7264</v>
      </c>
      <c r="Q659" t="s">
        <v>7265</v>
      </c>
      <c r="R659" t="s">
        <v>7266</v>
      </c>
      <c r="S659" t="s">
        <v>5125</v>
      </c>
      <c r="T659" s="1">
        <v>41949</v>
      </c>
      <c r="U659">
        <v>2014</v>
      </c>
      <c r="X659">
        <v>3690</v>
      </c>
      <c r="Y659">
        <v>3693</v>
      </c>
      <c r="Z659" t="s">
        <v>7267</v>
      </c>
      <c r="AA659" t="s">
        <v>650</v>
      </c>
      <c r="AB659" t="s">
        <v>5127</v>
      </c>
      <c r="AC659" t="s">
        <v>7268</v>
      </c>
      <c r="AE659" t="s">
        <v>7269</v>
      </c>
      <c r="AF659" t="s">
        <v>7270</v>
      </c>
      <c r="AG659" t="s">
        <v>7271</v>
      </c>
      <c r="AH659" t="s">
        <v>7272</v>
      </c>
      <c r="AI659" t="s">
        <v>7273</v>
      </c>
      <c r="AK659">
        <v>1</v>
      </c>
      <c r="AM659">
        <v>10</v>
      </c>
      <c r="AN659" t="s">
        <v>42</v>
      </c>
      <c r="AO659" s="1">
        <v>41949</v>
      </c>
      <c r="AR659" t="s">
        <v>42</v>
      </c>
      <c r="AS659" t="s">
        <v>43</v>
      </c>
    </row>
    <row r="660" spans="1:45" hidden="1" x14ac:dyDescent="0.25">
      <c r="A660" t="b">
        <f t="shared" si="78"/>
        <v>0</v>
      </c>
      <c r="B660" t="b">
        <f t="shared" si="79"/>
        <v>0</v>
      </c>
      <c r="C660" t="b">
        <f t="shared" si="80"/>
        <v>0</v>
      </c>
      <c r="D660" t="b">
        <f t="shared" si="76"/>
        <v>0</v>
      </c>
      <c r="E660" t="b">
        <f t="shared" si="76"/>
        <v>0</v>
      </c>
      <c r="F660" t="b">
        <f t="shared" si="76"/>
        <v>0</v>
      </c>
      <c r="G660" t="b">
        <f t="shared" si="76"/>
        <v>0</v>
      </c>
      <c r="H660" t="b">
        <f t="shared" si="76"/>
        <v>0</v>
      </c>
      <c r="I660" t="b">
        <f t="shared" si="81"/>
        <v>1</v>
      </c>
      <c r="J660" t="b">
        <f t="shared" si="82"/>
        <v>1</v>
      </c>
      <c r="K660" t="b">
        <f t="shared" si="77"/>
        <v>1</v>
      </c>
      <c r="L660" t="b">
        <f t="shared" si="77"/>
        <v>1</v>
      </c>
      <c r="M660" t="b">
        <f t="shared" si="77"/>
        <v>1</v>
      </c>
      <c r="N660" t="b">
        <f t="shared" si="77"/>
        <v>1</v>
      </c>
      <c r="O660" t="b">
        <f t="shared" si="77"/>
        <v>1</v>
      </c>
      <c r="P660" t="s">
        <v>7274</v>
      </c>
      <c r="Q660" t="s">
        <v>7275</v>
      </c>
      <c r="R660" t="s">
        <v>7276</v>
      </c>
      <c r="S660" t="s">
        <v>1621</v>
      </c>
      <c r="T660" s="1">
        <v>42705</v>
      </c>
      <c r="U660">
        <v>2016</v>
      </c>
      <c r="X660">
        <v>1</v>
      </c>
      <c r="Y660">
        <v>6</v>
      </c>
      <c r="Z660" t="s">
        <v>7277</v>
      </c>
      <c r="AB660" t="s">
        <v>1623</v>
      </c>
      <c r="AC660" t="s">
        <v>7278</v>
      </c>
      <c r="AE660" t="s">
        <v>7279</v>
      </c>
      <c r="AG660" t="s">
        <v>7280</v>
      </c>
      <c r="AH660" t="s">
        <v>7281</v>
      </c>
      <c r="AI660" t="s">
        <v>7282</v>
      </c>
      <c r="AK660">
        <v>1</v>
      </c>
      <c r="AM660">
        <v>19</v>
      </c>
      <c r="AN660" t="s">
        <v>2249</v>
      </c>
      <c r="AO660" s="1">
        <v>42705</v>
      </c>
      <c r="AR660" t="s">
        <v>42</v>
      </c>
      <c r="AS660" t="s">
        <v>43</v>
      </c>
    </row>
    <row r="661" spans="1:45" hidden="1" x14ac:dyDescent="0.25">
      <c r="A661" t="b">
        <f t="shared" si="78"/>
        <v>0</v>
      </c>
      <c r="B661" t="b">
        <f t="shared" si="79"/>
        <v>0</v>
      </c>
      <c r="C661" t="b">
        <f t="shared" si="80"/>
        <v>0</v>
      </c>
      <c r="D661" t="b">
        <f t="shared" si="76"/>
        <v>0</v>
      </c>
      <c r="E661" t="b">
        <f t="shared" si="76"/>
        <v>0</v>
      </c>
      <c r="F661" t="b">
        <f t="shared" si="76"/>
        <v>0</v>
      </c>
      <c r="G661" t="b">
        <f t="shared" si="76"/>
        <v>0</v>
      </c>
      <c r="H661" t="b">
        <f t="shared" si="76"/>
        <v>0</v>
      </c>
      <c r="I661" t="b">
        <f t="shared" si="81"/>
        <v>1</v>
      </c>
      <c r="J661" t="b">
        <f t="shared" si="82"/>
        <v>1</v>
      </c>
      <c r="K661" t="b">
        <f t="shared" si="77"/>
        <v>1</v>
      </c>
      <c r="L661" t="b">
        <f t="shared" si="77"/>
        <v>1</v>
      </c>
      <c r="M661" t="b">
        <f t="shared" si="77"/>
        <v>1</v>
      </c>
      <c r="N661" t="b">
        <f t="shared" si="77"/>
        <v>1</v>
      </c>
      <c r="O661" t="b">
        <f t="shared" si="77"/>
        <v>1</v>
      </c>
      <c r="P661" t="s">
        <v>7283</v>
      </c>
      <c r="Q661" t="s">
        <v>7284</v>
      </c>
      <c r="R661" t="s">
        <v>7285</v>
      </c>
      <c r="S661" t="s">
        <v>7286</v>
      </c>
      <c r="T661" s="1">
        <v>42261</v>
      </c>
      <c r="U661">
        <v>2015</v>
      </c>
      <c r="X661">
        <v>2786</v>
      </c>
      <c r="Y661">
        <v>2791</v>
      </c>
      <c r="Z661" t="s">
        <v>7287</v>
      </c>
      <c r="AA661" t="s">
        <v>1775</v>
      </c>
      <c r="AB661" t="s">
        <v>7288</v>
      </c>
      <c r="AC661" t="s">
        <v>7289</v>
      </c>
      <c r="AE661" t="s">
        <v>7290</v>
      </c>
      <c r="AF661" t="s">
        <v>7291</v>
      </c>
      <c r="AG661" t="s">
        <v>7292</v>
      </c>
      <c r="AH661" t="s">
        <v>7293</v>
      </c>
      <c r="AI661" t="s">
        <v>7294</v>
      </c>
      <c r="AK661">
        <v>1</v>
      </c>
      <c r="AM661">
        <v>11</v>
      </c>
      <c r="AO661" s="1">
        <v>42261</v>
      </c>
      <c r="AR661" t="s">
        <v>42</v>
      </c>
      <c r="AS661" t="s">
        <v>43</v>
      </c>
    </row>
    <row r="662" spans="1:45" hidden="1" x14ac:dyDescent="0.25">
      <c r="A662" t="b">
        <f t="shared" si="78"/>
        <v>0</v>
      </c>
      <c r="B662" t="b">
        <f t="shared" si="79"/>
        <v>0</v>
      </c>
      <c r="C662" t="b">
        <f t="shared" si="80"/>
        <v>0</v>
      </c>
      <c r="D662" t="b">
        <f t="shared" si="76"/>
        <v>0</v>
      </c>
      <c r="E662" t="b">
        <f t="shared" si="76"/>
        <v>0</v>
      </c>
      <c r="F662" t="b">
        <f t="shared" si="76"/>
        <v>0</v>
      </c>
      <c r="G662" t="b">
        <f t="shared" si="76"/>
        <v>0</v>
      </c>
      <c r="H662" t="b">
        <f t="shared" si="76"/>
        <v>0</v>
      </c>
      <c r="I662" t="b">
        <f t="shared" si="81"/>
        <v>1</v>
      </c>
      <c r="J662" t="b">
        <f t="shared" si="82"/>
        <v>1</v>
      </c>
      <c r="K662" t="b">
        <f t="shared" si="77"/>
        <v>1</v>
      </c>
      <c r="L662" t="b">
        <f t="shared" si="77"/>
        <v>1</v>
      </c>
      <c r="M662" t="b">
        <f t="shared" si="77"/>
        <v>1</v>
      </c>
      <c r="N662" t="b">
        <f t="shared" si="77"/>
        <v>1</v>
      </c>
      <c r="O662" t="b">
        <f t="shared" si="77"/>
        <v>1</v>
      </c>
      <c r="P662" t="s">
        <v>7295</v>
      </c>
      <c r="Q662" t="s">
        <v>7296</v>
      </c>
      <c r="R662" t="s">
        <v>7297</v>
      </c>
      <c r="S662" t="s">
        <v>7298</v>
      </c>
      <c r="T662" s="1">
        <v>42628</v>
      </c>
      <c r="U662">
        <v>2016</v>
      </c>
      <c r="X662">
        <v>1</v>
      </c>
      <c r="Y662">
        <v>5</v>
      </c>
      <c r="Z662" t="s">
        <v>7299</v>
      </c>
      <c r="AA662" t="s">
        <v>7300</v>
      </c>
      <c r="AB662" t="s">
        <v>7301</v>
      </c>
      <c r="AC662" t="s">
        <v>7302</v>
      </c>
      <c r="AE662" t="s">
        <v>7303</v>
      </c>
      <c r="AG662" t="s">
        <v>7304</v>
      </c>
      <c r="AH662" t="s">
        <v>7305</v>
      </c>
      <c r="AI662" t="s">
        <v>7306</v>
      </c>
      <c r="AK662">
        <v>1</v>
      </c>
      <c r="AM662">
        <v>6</v>
      </c>
      <c r="AN662" t="s">
        <v>42</v>
      </c>
      <c r="AO662" s="1">
        <v>42628</v>
      </c>
      <c r="AR662" t="s">
        <v>42</v>
      </c>
      <c r="AS662" t="s">
        <v>43</v>
      </c>
    </row>
    <row r="663" spans="1:45" hidden="1" x14ac:dyDescent="0.25">
      <c r="A663" t="b">
        <f t="shared" si="78"/>
        <v>0</v>
      </c>
      <c r="B663" t="b">
        <f t="shared" si="79"/>
        <v>0</v>
      </c>
      <c r="C663" t="b">
        <f t="shared" si="80"/>
        <v>0</v>
      </c>
      <c r="D663" t="b">
        <f t="shared" si="76"/>
        <v>0</v>
      </c>
      <c r="E663" t="b">
        <f t="shared" si="76"/>
        <v>0</v>
      </c>
      <c r="F663" t="b">
        <f t="shared" si="76"/>
        <v>0</v>
      </c>
      <c r="G663" t="b">
        <f t="shared" si="76"/>
        <v>0</v>
      </c>
      <c r="H663" t="b">
        <f t="shared" si="76"/>
        <v>0</v>
      </c>
      <c r="I663" t="b">
        <f t="shared" si="81"/>
        <v>1</v>
      </c>
      <c r="J663" t="b">
        <f t="shared" si="82"/>
        <v>1</v>
      </c>
      <c r="K663" t="b">
        <f t="shared" si="77"/>
        <v>1</v>
      </c>
      <c r="L663" t="b">
        <f t="shared" si="77"/>
        <v>1</v>
      </c>
      <c r="M663" t="b">
        <f t="shared" si="77"/>
        <v>1</v>
      </c>
      <c r="N663" t="b">
        <f t="shared" si="77"/>
        <v>1</v>
      </c>
      <c r="O663" t="b">
        <f t="shared" si="77"/>
        <v>1</v>
      </c>
      <c r="P663" t="s">
        <v>7307</v>
      </c>
      <c r="Q663" t="s">
        <v>7308</v>
      </c>
      <c r="R663" t="s">
        <v>7309</v>
      </c>
      <c r="S663" t="s">
        <v>7310</v>
      </c>
      <c r="T663" s="1">
        <v>40430</v>
      </c>
      <c r="U663">
        <v>1975</v>
      </c>
      <c r="X663">
        <v>234</v>
      </c>
      <c r="Y663">
        <v>239</v>
      </c>
      <c r="Z663" t="s">
        <v>7311</v>
      </c>
      <c r="AC663" t="s">
        <v>7312</v>
      </c>
      <c r="AE663" t="s">
        <v>7313</v>
      </c>
      <c r="AG663" t="s">
        <v>7314</v>
      </c>
      <c r="AH663" t="s">
        <v>7315</v>
      </c>
      <c r="AI663" t="s">
        <v>7316</v>
      </c>
      <c r="AK663">
        <v>1</v>
      </c>
      <c r="AM663">
        <v>5</v>
      </c>
      <c r="AN663" t="s">
        <v>42</v>
      </c>
      <c r="AO663" s="1">
        <v>40430</v>
      </c>
      <c r="AR663" t="s">
        <v>42</v>
      </c>
      <c r="AS663" t="s">
        <v>43</v>
      </c>
    </row>
    <row r="664" spans="1:45" hidden="1" x14ac:dyDescent="0.25">
      <c r="A664" t="b">
        <f t="shared" si="78"/>
        <v>0</v>
      </c>
      <c r="B664" t="b">
        <f t="shared" si="79"/>
        <v>0</v>
      </c>
      <c r="C664" t="b">
        <f t="shared" si="80"/>
        <v>0</v>
      </c>
      <c r="D664" t="b">
        <f t="shared" si="76"/>
        <v>0</v>
      </c>
      <c r="E664" t="b">
        <f t="shared" si="76"/>
        <v>0</v>
      </c>
      <c r="F664" t="b">
        <f t="shared" si="76"/>
        <v>0</v>
      </c>
      <c r="G664" t="b">
        <f t="shared" si="76"/>
        <v>0</v>
      </c>
      <c r="H664" t="b">
        <f t="shared" si="76"/>
        <v>0</v>
      </c>
      <c r="I664" t="b">
        <f t="shared" si="81"/>
        <v>1</v>
      </c>
      <c r="J664" t="b">
        <f t="shared" si="82"/>
        <v>1</v>
      </c>
      <c r="K664" t="b">
        <f t="shared" si="77"/>
        <v>1</v>
      </c>
      <c r="L664" t="b">
        <f t="shared" si="77"/>
        <v>1</v>
      </c>
      <c r="M664" t="b">
        <f t="shared" si="77"/>
        <v>1</v>
      </c>
      <c r="N664" t="b">
        <f t="shared" si="77"/>
        <v>1</v>
      </c>
      <c r="O664" t="b">
        <f t="shared" si="77"/>
        <v>1</v>
      </c>
      <c r="P664" t="s">
        <v>7317</v>
      </c>
      <c r="Q664" t="s">
        <v>7318</v>
      </c>
      <c r="R664" t="s">
        <v>7319</v>
      </c>
      <c r="S664" t="s">
        <v>7320</v>
      </c>
      <c r="T664" s="1">
        <v>41002</v>
      </c>
      <c r="U664">
        <v>2012</v>
      </c>
      <c r="X664">
        <v>331</v>
      </c>
      <c r="Y664">
        <v>335</v>
      </c>
      <c r="Z664" t="s">
        <v>7321</v>
      </c>
      <c r="AA664" t="s">
        <v>1794</v>
      </c>
      <c r="AB664" t="s">
        <v>7322</v>
      </c>
      <c r="AE664" t="s">
        <v>7323</v>
      </c>
      <c r="AF664" t="s">
        <v>7324</v>
      </c>
      <c r="AG664" t="s">
        <v>7325</v>
      </c>
      <c r="AH664" t="s">
        <v>7326</v>
      </c>
      <c r="AI664" t="s">
        <v>7327</v>
      </c>
      <c r="AK664">
        <v>1</v>
      </c>
      <c r="AM664">
        <v>13</v>
      </c>
      <c r="AO664" s="1">
        <v>41002</v>
      </c>
      <c r="AR664" t="s">
        <v>42</v>
      </c>
      <c r="AS664" t="s">
        <v>43</v>
      </c>
    </row>
    <row r="665" spans="1:45" hidden="1" x14ac:dyDescent="0.25">
      <c r="A665" t="b">
        <f t="shared" si="78"/>
        <v>0</v>
      </c>
      <c r="B665" t="b">
        <f t="shared" si="79"/>
        <v>0</v>
      </c>
      <c r="C665" t="b">
        <f t="shared" si="80"/>
        <v>0</v>
      </c>
      <c r="D665" t="b">
        <f t="shared" si="76"/>
        <v>0</v>
      </c>
      <c r="E665" t="b">
        <f t="shared" si="76"/>
        <v>0</v>
      </c>
      <c r="F665" t="b">
        <f t="shared" si="76"/>
        <v>0</v>
      </c>
      <c r="G665" t="b">
        <f t="shared" si="76"/>
        <v>0</v>
      </c>
      <c r="H665" t="b">
        <f t="shared" si="76"/>
        <v>0</v>
      </c>
      <c r="I665" t="b">
        <f t="shared" si="81"/>
        <v>1</v>
      </c>
      <c r="J665" t="b">
        <f t="shared" si="82"/>
        <v>1</v>
      </c>
      <c r="K665" t="b">
        <f t="shared" si="77"/>
        <v>1</v>
      </c>
      <c r="L665" t="b">
        <f t="shared" si="77"/>
        <v>1</v>
      </c>
      <c r="M665" t="b">
        <f t="shared" si="77"/>
        <v>1</v>
      </c>
      <c r="N665" t="b">
        <f t="shared" si="77"/>
        <v>1</v>
      </c>
      <c r="O665" t="b">
        <f t="shared" si="77"/>
        <v>1</v>
      </c>
      <c r="P665" t="s">
        <v>7328</v>
      </c>
      <c r="Q665" t="s">
        <v>7329</v>
      </c>
      <c r="R665" t="s">
        <v>7330</v>
      </c>
      <c r="S665" t="s">
        <v>6685</v>
      </c>
      <c r="T665" s="1">
        <v>44866</v>
      </c>
      <c r="U665">
        <v>2022</v>
      </c>
      <c r="X665">
        <v>1362</v>
      </c>
      <c r="Y665">
        <v>1366</v>
      </c>
      <c r="Z665" t="s">
        <v>7331</v>
      </c>
      <c r="AB665" t="s">
        <v>6687</v>
      </c>
      <c r="AC665" t="s">
        <v>7332</v>
      </c>
      <c r="AD665" t="s">
        <v>7333</v>
      </c>
      <c r="AE665" t="s">
        <v>7334</v>
      </c>
      <c r="AG665" t="s">
        <v>7335</v>
      </c>
      <c r="AH665" t="s">
        <v>7336</v>
      </c>
      <c r="AI665" t="s">
        <v>7337</v>
      </c>
      <c r="AK665">
        <v>1</v>
      </c>
      <c r="AM665">
        <v>23</v>
      </c>
      <c r="AN665" t="s">
        <v>42</v>
      </c>
      <c r="AO665" s="1">
        <v>44866</v>
      </c>
      <c r="AR665" t="s">
        <v>42</v>
      </c>
      <c r="AS665" t="s">
        <v>43</v>
      </c>
    </row>
    <row r="666" spans="1:45" hidden="1" x14ac:dyDescent="0.25">
      <c r="A666" t="b">
        <f t="shared" si="78"/>
        <v>0</v>
      </c>
      <c r="B666" t="b">
        <f t="shared" si="79"/>
        <v>0</v>
      </c>
      <c r="C666" t="b">
        <f t="shared" si="80"/>
        <v>0</v>
      </c>
      <c r="D666" t="b">
        <f t="shared" si="76"/>
        <v>0</v>
      </c>
      <c r="E666" t="b">
        <f t="shared" si="76"/>
        <v>0</v>
      </c>
      <c r="F666" t="b">
        <f t="shared" si="76"/>
        <v>0</v>
      </c>
      <c r="G666" t="b">
        <f t="shared" si="76"/>
        <v>0</v>
      </c>
      <c r="H666" t="b">
        <f t="shared" si="76"/>
        <v>0</v>
      </c>
      <c r="I666" t="b">
        <f t="shared" si="81"/>
        <v>1</v>
      </c>
      <c r="J666" t="b">
        <f t="shared" si="82"/>
        <v>0</v>
      </c>
      <c r="K666" t="b">
        <f t="shared" si="77"/>
        <v>1</v>
      </c>
      <c r="L666" t="b">
        <f t="shared" si="77"/>
        <v>0</v>
      </c>
      <c r="M666" t="b">
        <f t="shared" si="77"/>
        <v>1</v>
      </c>
      <c r="N666" t="b">
        <f t="shared" si="77"/>
        <v>1</v>
      </c>
      <c r="O666" t="b">
        <f t="shared" si="77"/>
        <v>1</v>
      </c>
      <c r="P666" t="s">
        <v>7338</v>
      </c>
      <c r="Q666" t="s">
        <v>7339</v>
      </c>
      <c r="R666" t="s">
        <v>7340</v>
      </c>
      <c r="S666" t="s">
        <v>481</v>
      </c>
      <c r="T666" s="1">
        <v>40616</v>
      </c>
      <c r="U666">
        <v>2010</v>
      </c>
      <c r="X666">
        <v>1</v>
      </c>
      <c r="Y666">
        <v>6</v>
      </c>
      <c r="Z666" t="s">
        <v>7341</v>
      </c>
      <c r="AA666" t="s">
        <v>483</v>
      </c>
      <c r="AB666" t="s">
        <v>484</v>
      </c>
      <c r="AC666" t="s">
        <v>7342</v>
      </c>
      <c r="AE666" t="s">
        <v>7343</v>
      </c>
      <c r="AF666" t="s">
        <v>7344</v>
      </c>
      <c r="AG666" t="s">
        <v>7345</v>
      </c>
      <c r="AH666" t="s">
        <v>7346</v>
      </c>
      <c r="AI666" t="s">
        <v>7347</v>
      </c>
      <c r="AK666">
        <v>1</v>
      </c>
      <c r="AM666">
        <v>34</v>
      </c>
      <c r="AN666" t="s">
        <v>42</v>
      </c>
      <c r="AO666" s="1">
        <v>40616</v>
      </c>
      <c r="AR666" t="s">
        <v>42</v>
      </c>
      <c r="AS666" t="s">
        <v>43</v>
      </c>
    </row>
    <row r="667" spans="1:45" hidden="1" x14ac:dyDescent="0.25">
      <c r="A667" t="b">
        <f t="shared" si="78"/>
        <v>0</v>
      </c>
      <c r="B667" t="b">
        <f t="shared" si="79"/>
        <v>0</v>
      </c>
      <c r="C667" t="b">
        <f t="shared" si="80"/>
        <v>0</v>
      </c>
      <c r="D667" t="b">
        <f t="shared" si="76"/>
        <v>0</v>
      </c>
      <c r="E667" t="b">
        <f t="shared" si="76"/>
        <v>0</v>
      </c>
      <c r="F667" t="b">
        <f t="shared" si="76"/>
        <v>0</v>
      </c>
      <c r="G667" t="b">
        <f t="shared" si="76"/>
        <v>0</v>
      </c>
      <c r="H667" t="b">
        <f t="shared" si="76"/>
        <v>0</v>
      </c>
      <c r="I667" t="b">
        <f t="shared" si="81"/>
        <v>1</v>
      </c>
      <c r="J667" t="b">
        <f t="shared" si="82"/>
        <v>1</v>
      </c>
      <c r="K667" t="b">
        <f t="shared" si="77"/>
        <v>1</v>
      </c>
      <c r="L667" t="b">
        <f t="shared" si="77"/>
        <v>1</v>
      </c>
      <c r="M667" t="b">
        <f t="shared" si="77"/>
        <v>1</v>
      </c>
      <c r="N667" t="b">
        <f t="shared" si="77"/>
        <v>1</v>
      </c>
      <c r="O667" t="b">
        <f t="shared" si="77"/>
        <v>1</v>
      </c>
      <c r="P667" t="s">
        <v>7348</v>
      </c>
      <c r="Q667" t="s">
        <v>7349</v>
      </c>
      <c r="R667" t="s">
        <v>7350</v>
      </c>
      <c r="S667" t="s">
        <v>7351</v>
      </c>
      <c r="T667" s="1">
        <v>40330</v>
      </c>
      <c r="U667">
        <v>2010</v>
      </c>
      <c r="X667">
        <v>452</v>
      </c>
      <c r="Y667">
        <v>456</v>
      </c>
      <c r="Z667" t="s">
        <v>7352</v>
      </c>
      <c r="AB667" t="s">
        <v>7353</v>
      </c>
      <c r="AC667" t="s">
        <v>7354</v>
      </c>
      <c r="AE667" t="s">
        <v>7355</v>
      </c>
      <c r="AF667" t="s">
        <v>7356</v>
      </c>
      <c r="AG667" t="s">
        <v>7357</v>
      </c>
      <c r="AH667" t="s">
        <v>7358</v>
      </c>
      <c r="AI667" t="s">
        <v>7359</v>
      </c>
      <c r="AK667">
        <v>1</v>
      </c>
      <c r="AM667">
        <v>9</v>
      </c>
      <c r="AN667" t="s">
        <v>42</v>
      </c>
      <c r="AO667" s="1">
        <v>40330</v>
      </c>
      <c r="AR667" t="s">
        <v>42</v>
      </c>
      <c r="AS667" t="s">
        <v>43</v>
      </c>
    </row>
    <row r="668" spans="1:45" x14ac:dyDescent="0.25">
      <c r="A668" t="b">
        <f t="shared" si="78"/>
        <v>1</v>
      </c>
      <c r="B668" t="b">
        <f t="shared" si="79"/>
        <v>0</v>
      </c>
      <c r="C668" t="b">
        <f t="shared" si="80"/>
        <v>0</v>
      </c>
      <c r="D668" t="b">
        <f t="shared" si="76"/>
        <v>0</v>
      </c>
      <c r="E668" t="b">
        <f t="shared" si="76"/>
        <v>1</v>
      </c>
      <c r="F668" t="b">
        <f t="shared" si="76"/>
        <v>0</v>
      </c>
      <c r="G668" t="b">
        <f t="shared" si="76"/>
        <v>0</v>
      </c>
      <c r="H668" t="b">
        <f t="shared" si="76"/>
        <v>0</v>
      </c>
      <c r="I668" t="b">
        <f t="shared" si="81"/>
        <v>1</v>
      </c>
      <c r="J668" t="b">
        <f t="shared" si="82"/>
        <v>1</v>
      </c>
      <c r="K668" t="b">
        <f t="shared" si="77"/>
        <v>1</v>
      </c>
      <c r="L668" t="b">
        <f t="shared" si="77"/>
        <v>1</v>
      </c>
      <c r="M668" t="b">
        <f t="shared" si="77"/>
        <v>1</v>
      </c>
      <c r="N668" t="b">
        <f t="shared" si="77"/>
        <v>1</v>
      </c>
      <c r="O668" t="b">
        <f t="shared" si="77"/>
        <v>1</v>
      </c>
      <c r="P668" t="s">
        <v>7360</v>
      </c>
      <c r="Q668" t="s">
        <v>7361</v>
      </c>
      <c r="R668" t="s">
        <v>7362</v>
      </c>
      <c r="S668" t="s">
        <v>7363</v>
      </c>
      <c r="T668" s="1">
        <v>43531</v>
      </c>
      <c r="U668">
        <v>2018</v>
      </c>
      <c r="X668">
        <v>237</v>
      </c>
      <c r="Y668">
        <v>241</v>
      </c>
      <c r="Z668" t="s">
        <v>7364</v>
      </c>
      <c r="AB668" t="s">
        <v>7365</v>
      </c>
      <c r="AC668" t="s">
        <v>7366</v>
      </c>
      <c r="AE668" t="s">
        <v>7367</v>
      </c>
      <c r="AF668" t="s">
        <v>7368</v>
      </c>
      <c r="AG668" t="s">
        <v>7369</v>
      </c>
      <c r="AH668" t="s">
        <v>7370</v>
      </c>
      <c r="AI668" t="s">
        <v>7371</v>
      </c>
      <c r="AK668">
        <v>1</v>
      </c>
      <c r="AM668">
        <v>16</v>
      </c>
      <c r="AN668" t="s">
        <v>42</v>
      </c>
      <c r="AO668" s="1">
        <v>43531</v>
      </c>
      <c r="AR668" t="s">
        <v>42</v>
      </c>
      <c r="AS668" t="s">
        <v>43</v>
      </c>
    </row>
    <row r="669" spans="1:45" hidden="1" x14ac:dyDescent="0.25">
      <c r="A669" t="b">
        <f t="shared" si="78"/>
        <v>0</v>
      </c>
      <c r="B669" t="b">
        <f t="shared" si="79"/>
        <v>0</v>
      </c>
      <c r="C669" t="b">
        <f t="shared" si="80"/>
        <v>0</v>
      </c>
      <c r="D669" t="b">
        <f t="shared" si="76"/>
        <v>0</v>
      </c>
      <c r="E669" t="b">
        <f t="shared" si="76"/>
        <v>0</v>
      </c>
      <c r="F669" t="b">
        <f t="shared" si="76"/>
        <v>0</v>
      </c>
      <c r="G669" t="b">
        <f t="shared" si="76"/>
        <v>0</v>
      </c>
      <c r="H669" t="b">
        <f t="shared" si="76"/>
        <v>0</v>
      </c>
      <c r="I669" t="b">
        <f t="shared" si="81"/>
        <v>1</v>
      </c>
      <c r="J669" t="b">
        <f t="shared" si="82"/>
        <v>1</v>
      </c>
      <c r="K669" t="b">
        <f t="shared" si="77"/>
        <v>1</v>
      </c>
      <c r="L669" t="b">
        <f t="shared" si="77"/>
        <v>1</v>
      </c>
      <c r="M669" t="b">
        <f t="shared" si="77"/>
        <v>1</v>
      </c>
      <c r="N669" t="b">
        <f t="shared" si="77"/>
        <v>1</v>
      </c>
      <c r="O669" t="b">
        <f t="shared" si="77"/>
        <v>1</v>
      </c>
      <c r="P669" t="s">
        <v>7372</v>
      </c>
      <c r="Q669" t="s">
        <v>7373</v>
      </c>
      <c r="R669" t="s">
        <v>7374</v>
      </c>
      <c r="S669" t="s">
        <v>962</v>
      </c>
      <c r="T669" s="1">
        <v>37627</v>
      </c>
      <c r="U669">
        <v>1984</v>
      </c>
      <c r="V669">
        <v>32</v>
      </c>
      <c r="W669">
        <v>7</v>
      </c>
      <c r="X669">
        <v>724</v>
      </c>
      <c r="Y669">
        <v>725</v>
      </c>
      <c r="Z669" t="s">
        <v>7375</v>
      </c>
      <c r="AA669" t="s">
        <v>964</v>
      </c>
      <c r="AC669" t="s">
        <v>7376</v>
      </c>
      <c r="AE669" t="s">
        <v>7377</v>
      </c>
      <c r="AG669" t="s">
        <v>7378</v>
      </c>
      <c r="AI669" t="s">
        <v>7379</v>
      </c>
      <c r="AK669">
        <v>1</v>
      </c>
      <c r="AM669">
        <v>3</v>
      </c>
      <c r="AN669" t="s">
        <v>42</v>
      </c>
      <c r="AO669" s="1">
        <v>37627</v>
      </c>
      <c r="AR669" t="s">
        <v>42</v>
      </c>
      <c r="AS669" t="s">
        <v>57</v>
      </c>
    </row>
    <row r="670" spans="1:45" hidden="1" x14ac:dyDescent="0.25">
      <c r="A670" t="b">
        <f t="shared" si="78"/>
        <v>0</v>
      </c>
      <c r="B670" t="b">
        <f t="shared" si="79"/>
        <v>0</v>
      </c>
      <c r="C670" t="b">
        <f t="shared" si="80"/>
        <v>0</v>
      </c>
      <c r="D670" t="b">
        <f t="shared" si="76"/>
        <v>0</v>
      </c>
      <c r="E670" t="b">
        <f t="shared" si="76"/>
        <v>0</v>
      </c>
      <c r="F670" t="b">
        <f t="shared" si="76"/>
        <v>0</v>
      </c>
      <c r="G670" t="b">
        <f t="shared" si="76"/>
        <v>0</v>
      </c>
      <c r="H670" t="b">
        <f t="shared" si="76"/>
        <v>0</v>
      </c>
      <c r="I670" t="b">
        <f t="shared" si="81"/>
        <v>1</v>
      </c>
      <c r="J670" t="b">
        <f t="shared" si="82"/>
        <v>1</v>
      </c>
      <c r="K670" t="b">
        <f t="shared" si="77"/>
        <v>1</v>
      </c>
      <c r="L670" t="b">
        <f t="shared" si="77"/>
        <v>1</v>
      </c>
      <c r="M670" t="b">
        <f t="shared" si="77"/>
        <v>1</v>
      </c>
      <c r="N670" t="b">
        <f t="shared" si="77"/>
        <v>1</v>
      </c>
      <c r="O670" t="b">
        <f t="shared" si="77"/>
        <v>1</v>
      </c>
      <c r="P670" t="s">
        <v>7380</v>
      </c>
      <c r="Q670" t="s">
        <v>7381</v>
      </c>
      <c r="R670" t="s">
        <v>7382</v>
      </c>
      <c r="S670" t="s">
        <v>7383</v>
      </c>
      <c r="T670" s="1">
        <v>44404</v>
      </c>
      <c r="U670">
        <v>2021</v>
      </c>
      <c r="X670">
        <v>1</v>
      </c>
      <c r="Y670">
        <v>4</v>
      </c>
      <c r="Z670" t="s">
        <v>7384</v>
      </c>
      <c r="AB670" t="s">
        <v>7385</v>
      </c>
      <c r="AC670" t="s">
        <v>7386</v>
      </c>
      <c r="AD670" t="s">
        <v>7387</v>
      </c>
      <c r="AE670" t="s">
        <v>7388</v>
      </c>
      <c r="AF670" t="s">
        <v>7389</v>
      </c>
      <c r="AG670" t="s">
        <v>7390</v>
      </c>
      <c r="AH670" t="s">
        <v>7391</v>
      </c>
      <c r="AI670" t="s">
        <v>7392</v>
      </c>
      <c r="AK670">
        <v>1</v>
      </c>
      <c r="AM670">
        <v>29</v>
      </c>
      <c r="AN670" t="s">
        <v>42</v>
      </c>
      <c r="AO670" s="1">
        <v>44404</v>
      </c>
      <c r="AR670" t="s">
        <v>42</v>
      </c>
      <c r="AS670" t="s">
        <v>43</v>
      </c>
    </row>
    <row r="671" spans="1:45" hidden="1" x14ac:dyDescent="0.25">
      <c r="A671" t="b">
        <f t="shared" si="78"/>
        <v>0</v>
      </c>
      <c r="B671" t="b">
        <f t="shared" si="79"/>
        <v>0</v>
      </c>
      <c r="C671" t="b">
        <f t="shared" si="80"/>
        <v>0</v>
      </c>
      <c r="D671" t="b">
        <f t="shared" si="76"/>
        <v>0</v>
      </c>
      <c r="E671" t="b">
        <f t="shared" si="76"/>
        <v>0</v>
      </c>
      <c r="F671" t="b">
        <f t="shared" si="76"/>
        <v>0</v>
      </c>
      <c r="G671" t="b">
        <f t="shared" si="76"/>
        <v>0</v>
      </c>
      <c r="H671" t="b">
        <f t="shared" si="76"/>
        <v>0</v>
      </c>
      <c r="I671" t="b">
        <f t="shared" si="81"/>
        <v>1</v>
      </c>
      <c r="J671" t="b">
        <f t="shared" si="82"/>
        <v>0</v>
      </c>
      <c r="K671" t="b">
        <f t="shared" si="77"/>
        <v>1</v>
      </c>
      <c r="L671" t="b">
        <f t="shared" si="77"/>
        <v>0</v>
      </c>
      <c r="M671" t="b">
        <f t="shared" si="77"/>
        <v>1</v>
      </c>
      <c r="N671" t="b">
        <f t="shared" si="77"/>
        <v>0</v>
      </c>
      <c r="O671" t="b">
        <f t="shared" si="77"/>
        <v>1</v>
      </c>
      <c r="P671" t="s">
        <v>7393</v>
      </c>
      <c r="Q671" t="s">
        <v>7394</v>
      </c>
      <c r="R671" t="s">
        <v>7395</v>
      </c>
      <c r="S671" t="s">
        <v>7396</v>
      </c>
      <c r="T671" s="1">
        <v>42383</v>
      </c>
      <c r="U671">
        <v>2015</v>
      </c>
      <c r="X671">
        <v>80</v>
      </c>
      <c r="Y671">
        <v>84</v>
      </c>
      <c r="Z671" t="s">
        <v>7397</v>
      </c>
      <c r="AB671" t="s">
        <v>7398</v>
      </c>
      <c r="AC671" t="s">
        <v>7399</v>
      </c>
      <c r="AE671" t="s">
        <v>7400</v>
      </c>
      <c r="AF671" t="s">
        <v>7401</v>
      </c>
      <c r="AG671" t="s">
        <v>7402</v>
      </c>
      <c r="AH671" t="s">
        <v>7403</v>
      </c>
      <c r="AI671" t="s">
        <v>7404</v>
      </c>
      <c r="AK671">
        <v>1</v>
      </c>
      <c r="AM671">
        <v>8</v>
      </c>
      <c r="AN671" t="s">
        <v>42</v>
      </c>
      <c r="AO671" s="1">
        <v>42383</v>
      </c>
      <c r="AR671" t="s">
        <v>42</v>
      </c>
      <c r="AS671" t="s">
        <v>43</v>
      </c>
    </row>
    <row r="672" spans="1:45" hidden="1" x14ac:dyDescent="0.25">
      <c r="A672" t="b">
        <f t="shared" si="78"/>
        <v>0</v>
      </c>
      <c r="B672" t="b">
        <f t="shared" si="79"/>
        <v>0</v>
      </c>
      <c r="C672" t="b">
        <f t="shared" si="80"/>
        <v>0</v>
      </c>
      <c r="D672" t="b">
        <f t="shared" si="76"/>
        <v>0</v>
      </c>
      <c r="E672" t="b">
        <f t="shared" si="76"/>
        <v>0</v>
      </c>
      <c r="F672" t="b">
        <f t="shared" si="76"/>
        <v>0</v>
      </c>
      <c r="G672" t="b">
        <f t="shared" si="76"/>
        <v>0</v>
      </c>
      <c r="H672" t="b">
        <f t="shared" si="76"/>
        <v>0</v>
      </c>
      <c r="I672" t="b">
        <f t="shared" si="81"/>
        <v>1</v>
      </c>
      <c r="J672" t="b">
        <f t="shared" si="82"/>
        <v>1</v>
      </c>
      <c r="K672" t="b">
        <f t="shared" si="77"/>
        <v>1</v>
      </c>
      <c r="L672" t="b">
        <f t="shared" si="77"/>
        <v>1</v>
      </c>
      <c r="M672" t="b">
        <f t="shared" si="77"/>
        <v>1</v>
      </c>
      <c r="N672" t="b">
        <f t="shared" si="77"/>
        <v>1</v>
      </c>
      <c r="O672" t="b">
        <f t="shared" si="77"/>
        <v>1</v>
      </c>
      <c r="P672" t="s">
        <v>7405</v>
      </c>
      <c r="Q672" t="s">
        <v>7406</v>
      </c>
      <c r="R672" t="s">
        <v>7407</v>
      </c>
      <c r="S672" t="s">
        <v>7408</v>
      </c>
      <c r="T672" s="1">
        <v>40092</v>
      </c>
      <c r="U672">
        <v>2009</v>
      </c>
      <c r="X672">
        <v>1</v>
      </c>
      <c r="Y672">
        <v>10</v>
      </c>
      <c r="Z672" t="s">
        <v>7409</v>
      </c>
      <c r="AB672" t="s">
        <v>7410</v>
      </c>
      <c r="AE672" t="s">
        <v>7411</v>
      </c>
      <c r="AF672" t="s">
        <v>7412</v>
      </c>
      <c r="AG672" t="s">
        <v>7413</v>
      </c>
      <c r="AH672" t="s">
        <v>7414</v>
      </c>
      <c r="AI672" t="s">
        <v>7415</v>
      </c>
      <c r="AK672">
        <v>1</v>
      </c>
      <c r="AM672">
        <v>7</v>
      </c>
      <c r="AO672" s="1">
        <v>40092</v>
      </c>
      <c r="AR672" t="s">
        <v>42</v>
      </c>
      <c r="AS672" t="s">
        <v>43</v>
      </c>
    </row>
    <row r="673" spans="1:45" x14ac:dyDescent="0.25">
      <c r="A673" t="b">
        <f t="shared" si="78"/>
        <v>1</v>
      </c>
      <c r="B673" t="b">
        <f t="shared" si="79"/>
        <v>0</v>
      </c>
      <c r="C673" t="b">
        <f t="shared" si="80"/>
        <v>1</v>
      </c>
      <c r="D673" t="b">
        <f t="shared" si="76"/>
        <v>0</v>
      </c>
      <c r="E673" t="b">
        <f t="shared" si="76"/>
        <v>0</v>
      </c>
      <c r="F673" t="b">
        <f t="shared" si="76"/>
        <v>0</v>
      </c>
      <c r="G673" t="b">
        <f t="shared" si="76"/>
        <v>1</v>
      </c>
      <c r="H673" t="b">
        <f t="shared" si="76"/>
        <v>0</v>
      </c>
      <c r="I673" t="b">
        <f t="shared" si="81"/>
        <v>1</v>
      </c>
      <c r="J673" t="b">
        <f t="shared" si="82"/>
        <v>1</v>
      </c>
      <c r="K673" t="b">
        <f t="shared" si="77"/>
        <v>1</v>
      </c>
      <c r="L673" t="b">
        <f t="shared" si="77"/>
        <v>1</v>
      </c>
      <c r="M673" t="b">
        <f t="shared" si="77"/>
        <v>1</v>
      </c>
      <c r="N673" t="b">
        <f t="shared" si="77"/>
        <v>1</v>
      </c>
      <c r="O673" t="b">
        <f t="shared" si="77"/>
        <v>1</v>
      </c>
      <c r="P673" t="s">
        <v>7416</v>
      </c>
      <c r="Q673" t="s">
        <v>7417</v>
      </c>
      <c r="R673" t="s">
        <v>7418</v>
      </c>
      <c r="S673" t="s">
        <v>7419</v>
      </c>
      <c r="T673" s="1">
        <v>44182</v>
      </c>
      <c r="U673">
        <v>2020</v>
      </c>
      <c r="X673">
        <v>1</v>
      </c>
      <c r="Y673">
        <v>6</v>
      </c>
      <c r="Z673" t="s">
        <v>7420</v>
      </c>
      <c r="AA673" t="s">
        <v>7421</v>
      </c>
      <c r="AB673" t="s">
        <v>7422</v>
      </c>
      <c r="AC673" t="s">
        <v>7423</v>
      </c>
      <c r="AE673" t="s">
        <v>7424</v>
      </c>
      <c r="AF673" t="s">
        <v>7425</v>
      </c>
      <c r="AG673" t="s">
        <v>7426</v>
      </c>
      <c r="AH673" t="s">
        <v>7427</v>
      </c>
      <c r="AI673" t="s">
        <v>7428</v>
      </c>
      <c r="AK673">
        <v>1</v>
      </c>
      <c r="AM673">
        <v>29</v>
      </c>
      <c r="AN673" t="s">
        <v>42</v>
      </c>
      <c r="AO673" s="1">
        <v>44182</v>
      </c>
      <c r="AR673" t="s">
        <v>42</v>
      </c>
      <c r="AS673" t="s">
        <v>43</v>
      </c>
    </row>
    <row r="674" spans="1:45" hidden="1" x14ac:dyDescent="0.25">
      <c r="A674" t="b">
        <f t="shared" si="78"/>
        <v>0</v>
      </c>
      <c r="B674" t="b">
        <f t="shared" si="79"/>
        <v>0</v>
      </c>
      <c r="C674" t="b">
        <f t="shared" si="80"/>
        <v>0</v>
      </c>
      <c r="D674" t="b">
        <f t="shared" si="76"/>
        <v>0</v>
      </c>
      <c r="E674" t="b">
        <f t="shared" si="76"/>
        <v>0</v>
      </c>
      <c r="F674" t="b">
        <f t="shared" si="76"/>
        <v>0</v>
      </c>
      <c r="G674" t="b">
        <f t="shared" si="76"/>
        <v>0</v>
      </c>
      <c r="H674" t="b">
        <f t="shared" si="76"/>
        <v>0</v>
      </c>
      <c r="I674" t="b">
        <f t="shared" si="81"/>
        <v>1</v>
      </c>
      <c r="J674" t="b">
        <f t="shared" si="82"/>
        <v>1</v>
      </c>
      <c r="K674" t="b">
        <f t="shared" si="77"/>
        <v>1</v>
      </c>
      <c r="L674" t="b">
        <f t="shared" si="77"/>
        <v>1</v>
      </c>
      <c r="M674" t="b">
        <f t="shared" si="77"/>
        <v>1</v>
      </c>
      <c r="N674" t="b">
        <f t="shared" si="77"/>
        <v>1</v>
      </c>
      <c r="O674" t="b">
        <f t="shared" si="77"/>
        <v>1</v>
      </c>
      <c r="P674" t="s">
        <v>7429</v>
      </c>
      <c r="Q674" t="s">
        <v>7430</v>
      </c>
      <c r="R674" t="s">
        <v>7431</v>
      </c>
      <c r="S674" t="s">
        <v>6304</v>
      </c>
      <c r="T674" s="1">
        <v>42411</v>
      </c>
      <c r="U674">
        <v>2015</v>
      </c>
      <c r="X674">
        <v>1</v>
      </c>
      <c r="Y674">
        <v>6</v>
      </c>
      <c r="Z674" t="s">
        <v>7432</v>
      </c>
      <c r="AB674" t="s">
        <v>6306</v>
      </c>
      <c r="AC674" t="s">
        <v>7433</v>
      </c>
      <c r="AE674" t="s">
        <v>7434</v>
      </c>
      <c r="AG674" t="s">
        <v>7435</v>
      </c>
      <c r="AH674" t="s">
        <v>7436</v>
      </c>
      <c r="AI674" t="s">
        <v>7437</v>
      </c>
      <c r="AK674">
        <v>1</v>
      </c>
      <c r="AM674">
        <v>26</v>
      </c>
      <c r="AO674" s="1">
        <v>42411</v>
      </c>
      <c r="AR674" t="s">
        <v>42</v>
      </c>
      <c r="AS674" t="s">
        <v>43</v>
      </c>
    </row>
    <row r="675" spans="1:45" hidden="1" x14ac:dyDescent="0.25">
      <c r="A675" t="b">
        <f t="shared" si="78"/>
        <v>0</v>
      </c>
      <c r="B675" t="b">
        <f t="shared" si="79"/>
        <v>0</v>
      </c>
      <c r="C675" t="b">
        <f t="shared" si="80"/>
        <v>0</v>
      </c>
      <c r="D675" t="b">
        <f t="shared" si="76"/>
        <v>0</v>
      </c>
      <c r="E675" t="b">
        <f t="shared" si="76"/>
        <v>0</v>
      </c>
      <c r="F675" t="b">
        <f t="shared" si="76"/>
        <v>0</v>
      </c>
      <c r="G675" t="b">
        <f t="shared" si="76"/>
        <v>0</v>
      </c>
      <c r="H675" t="b">
        <f t="shared" si="76"/>
        <v>0</v>
      </c>
      <c r="I675" t="b">
        <f t="shared" si="81"/>
        <v>1</v>
      </c>
      <c r="J675" t="b">
        <f t="shared" si="82"/>
        <v>0</v>
      </c>
      <c r="K675" t="b">
        <f t="shared" si="77"/>
        <v>0</v>
      </c>
      <c r="L675" t="b">
        <f t="shared" si="77"/>
        <v>0</v>
      </c>
      <c r="M675" t="b">
        <f t="shared" si="77"/>
        <v>0</v>
      </c>
      <c r="N675" t="b">
        <f t="shared" si="77"/>
        <v>0</v>
      </c>
      <c r="O675" t="b">
        <f t="shared" si="77"/>
        <v>1</v>
      </c>
      <c r="P675" t="s">
        <v>7438</v>
      </c>
      <c r="Q675" t="s">
        <v>7439</v>
      </c>
      <c r="R675" t="s">
        <v>7440</v>
      </c>
      <c r="S675" t="s">
        <v>7441</v>
      </c>
      <c r="T675" s="1">
        <v>40511</v>
      </c>
      <c r="U675">
        <v>2010</v>
      </c>
      <c r="X675">
        <v>497</v>
      </c>
      <c r="Y675">
        <v>500</v>
      </c>
      <c r="Z675" t="s">
        <v>7442</v>
      </c>
      <c r="AA675" t="s">
        <v>6765</v>
      </c>
      <c r="AB675" t="s">
        <v>7443</v>
      </c>
      <c r="AC675" t="s">
        <v>7444</v>
      </c>
      <c r="AE675" t="s">
        <v>7445</v>
      </c>
      <c r="AF675" t="s">
        <v>7446</v>
      </c>
      <c r="AG675" t="s">
        <v>7447</v>
      </c>
      <c r="AH675" t="s">
        <v>7448</v>
      </c>
      <c r="AI675" t="s">
        <v>7449</v>
      </c>
      <c r="AK675">
        <v>1</v>
      </c>
      <c r="AM675">
        <v>24</v>
      </c>
      <c r="AN675" t="s">
        <v>42</v>
      </c>
      <c r="AO675" s="1">
        <v>40511</v>
      </c>
      <c r="AR675" t="s">
        <v>42</v>
      </c>
      <c r="AS675" t="s">
        <v>43</v>
      </c>
    </row>
    <row r="676" spans="1:45" hidden="1" x14ac:dyDescent="0.25">
      <c r="A676" t="b">
        <f t="shared" si="78"/>
        <v>0</v>
      </c>
      <c r="B676" t="b">
        <f t="shared" si="79"/>
        <v>0</v>
      </c>
      <c r="C676" t="b">
        <f t="shared" si="80"/>
        <v>0</v>
      </c>
      <c r="D676" t="b">
        <f t="shared" si="76"/>
        <v>0</v>
      </c>
      <c r="E676" t="b">
        <f t="shared" si="76"/>
        <v>0</v>
      </c>
      <c r="F676" t="b">
        <f t="shared" si="76"/>
        <v>0</v>
      </c>
      <c r="G676" t="b">
        <f t="shared" si="76"/>
        <v>0</v>
      </c>
      <c r="H676" t="b">
        <f t="shared" si="76"/>
        <v>0</v>
      </c>
      <c r="I676" t="b">
        <f t="shared" si="81"/>
        <v>1</v>
      </c>
      <c r="J676" t="b">
        <f t="shared" si="82"/>
        <v>1</v>
      </c>
      <c r="K676" t="b">
        <f t="shared" si="77"/>
        <v>1</v>
      </c>
      <c r="L676" t="b">
        <f t="shared" si="77"/>
        <v>1</v>
      </c>
      <c r="M676" t="b">
        <f t="shared" si="77"/>
        <v>1</v>
      </c>
      <c r="N676" t="b">
        <f t="shared" si="77"/>
        <v>1</v>
      </c>
      <c r="O676" t="b">
        <f t="shared" si="77"/>
        <v>1</v>
      </c>
      <c r="P676" t="s">
        <v>7450</v>
      </c>
      <c r="Q676" t="s">
        <v>7451</v>
      </c>
      <c r="R676" t="s">
        <v>7452</v>
      </c>
      <c r="S676" t="s">
        <v>7453</v>
      </c>
      <c r="T676" s="1">
        <v>43752</v>
      </c>
      <c r="U676">
        <v>2019</v>
      </c>
      <c r="X676">
        <v>1</v>
      </c>
      <c r="Y676">
        <v>3</v>
      </c>
      <c r="Z676" t="s">
        <v>7454</v>
      </c>
      <c r="AB676" t="s">
        <v>7455</v>
      </c>
      <c r="AC676" t="s">
        <v>7456</v>
      </c>
      <c r="AE676" t="s">
        <v>7457</v>
      </c>
      <c r="AF676" t="s">
        <v>7458</v>
      </c>
      <c r="AG676" t="s">
        <v>7459</v>
      </c>
      <c r="AH676" t="s">
        <v>7460</v>
      </c>
      <c r="AI676" t="s">
        <v>7461</v>
      </c>
      <c r="AK676">
        <v>1</v>
      </c>
      <c r="AM676">
        <v>9</v>
      </c>
      <c r="AN676" t="s">
        <v>949</v>
      </c>
      <c r="AO676" s="1">
        <v>43752</v>
      </c>
      <c r="AR676" t="s">
        <v>42</v>
      </c>
      <c r="AS676" t="s">
        <v>43</v>
      </c>
    </row>
    <row r="677" spans="1:45" hidden="1" x14ac:dyDescent="0.25">
      <c r="A677" t="b">
        <f t="shared" si="78"/>
        <v>0</v>
      </c>
      <c r="B677" t="b">
        <f t="shared" si="79"/>
        <v>0</v>
      </c>
      <c r="C677" t="b">
        <f t="shared" si="80"/>
        <v>0</v>
      </c>
      <c r="D677" t="b">
        <f t="shared" si="76"/>
        <v>0</v>
      </c>
      <c r="E677" t="b">
        <f t="shared" si="76"/>
        <v>0</v>
      </c>
      <c r="F677" t="b">
        <f t="shared" si="76"/>
        <v>0</v>
      </c>
      <c r="G677" t="b">
        <f t="shared" si="76"/>
        <v>0</v>
      </c>
      <c r="H677" t="b">
        <f t="shared" si="76"/>
        <v>0</v>
      </c>
      <c r="I677" t="b">
        <f t="shared" si="81"/>
        <v>1</v>
      </c>
      <c r="J677" t="b">
        <f t="shared" si="82"/>
        <v>1</v>
      </c>
      <c r="K677" t="b">
        <f t="shared" si="77"/>
        <v>1</v>
      </c>
      <c r="L677" t="b">
        <f t="shared" si="77"/>
        <v>1</v>
      </c>
      <c r="M677" t="b">
        <f t="shared" si="77"/>
        <v>1</v>
      </c>
      <c r="N677" t="b">
        <f t="shared" si="77"/>
        <v>1</v>
      </c>
      <c r="O677" t="b">
        <f t="shared" si="77"/>
        <v>1</v>
      </c>
      <c r="P677" t="s">
        <v>7462</v>
      </c>
      <c r="Q677" t="s">
        <v>7463</v>
      </c>
      <c r="R677" t="s">
        <v>7464</v>
      </c>
      <c r="S677" t="s">
        <v>7465</v>
      </c>
      <c r="T677" s="1">
        <v>42726</v>
      </c>
      <c r="U677">
        <v>2015</v>
      </c>
      <c r="X677">
        <v>1</v>
      </c>
      <c r="Y677">
        <v>5</v>
      </c>
      <c r="Z677" t="s">
        <v>7466</v>
      </c>
      <c r="AB677" t="s">
        <v>7467</v>
      </c>
      <c r="AC677" t="s">
        <v>7468</v>
      </c>
      <c r="AE677" t="s">
        <v>7469</v>
      </c>
      <c r="AF677" t="s">
        <v>7470</v>
      </c>
      <c r="AH677" t="s">
        <v>7471</v>
      </c>
      <c r="AI677" t="s">
        <v>7472</v>
      </c>
      <c r="AK677">
        <v>1</v>
      </c>
      <c r="AO677" s="1">
        <v>42726</v>
      </c>
      <c r="AR677" t="s">
        <v>117</v>
      </c>
      <c r="AS677" t="s">
        <v>118</v>
      </c>
    </row>
    <row r="678" spans="1:45" hidden="1" x14ac:dyDescent="0.25">
      <c r="A678" t="b">
        <f t="shared" si="78"/>
        <v>0</v>
      </c>
      <c r="B678" t="b">
        <f t="shared" si="79"/>
        <v>0</v>
      </c>
      <c r="C678" t="b">
        <f t="shared" si="80"/>
        <v>0</v>
      </c>
      <c r="D678" t="b">
        <f t="shared" ref="D678:H728" si="83">IF(OR(IFERROR(SEARCH("machine learning",AF678),FALSE),OR(IFERROR(SEARCH("artificial intelligence",AF678),FALSE),IFERROR(SEARCH("neural network",AF678),FALSE))),TRUE,FALSE)</f>
        <v>0</v>
      </c>
      <c r="E678" t="b">
        <f t="shared" si="83"/>
        <v>0</v>
      </c>
      <c r="F678" t="b">
        <f t="shared" si="83"/>
        <v>0</v>
      </c>
      <c r="G678" t="b">
        <f t="shared" si="83"/>
        <v>0</v>
      </c>
      <c r="H678" t="b">
        <f t="shared" si="83"/>
        <v>0</v>
      </c>
      <c r="I678" t="b">
        <f t="shared" si="81"/>
        <v>1</v>
      </c>
      <c r="J678" t="b">
        <f t="shared" si="82"/>
        <v>1</v>
      </c>
      <c r="K678" t="b">
        <f t="shared" ref="K678:O728" si="84">IF(OR(IFERROR(SEARCH("vision",AF678),FALSE),OR(IFERROR(SEARCH("radar",AF678),FALSE),IFERROR(SEARCH("image",AF678),FALSE))),FALSE,TRUE)</f>
        <v>1</v>
      </c>
      <c r="L678" t="b">
        <f t="shared" si="84"/>
        <v>0</v>
      </c>
      <c r="M678" t="b">
        <f t="shared" si="84"/>
        <v>1</v>
      </c>
      <c r="N678" t="b">
        <f t="shared" si="84"/>
        <v>1</v>
      </c>
      <c r="O678" t="b">
        <f t="shared" si="84"/>
        <v>1</v>
      </c>
      <c r="P678" t="s">
        <v>7473</v>
      </c>
      <c r="Q678" t="s">
        <v>7474</v>
      </c>
      <c r="R678" t="s">
        <v>7475</v>
      </c>
      <c r="S678" t="s">
        <v>7476</v>
      </c>
      <c r="T678" s="1">
        <v>39644</v>
      </c>
      <c r="U678">
        <v>2007</v>
      </c>
      <c r="X678">
        <v>30</v>
      </c>
      <c r="Y678">
        <v>34</v>
      </c>
      <c r="Z678" t="s">
        <v>7477</v>
      </c>
      <c r="AA678" t="s">
        <v>7478</v>
      </c>
      <c r="AB678" t="s">
        <v>7479</v>
      </c>
      <c r="AC678" t="s">
        <v>7480</v>
      </c>
      <c r="AE678" t="s">
        <v>7481</v>
      </c>
      <c r="AG678" t="s">
        <v>7482</v>
      </c>
      <c r="AH678" t="s">
        <v>7483</v>
      </c>
      <c r="AI678" t="s">
        <v>7484</v>
      </c>
      <c r="AK678">
        <v>1</v>
      </c>
      <c r="AM678">
        <v>8</v>
      </c>
      <c r="AN678" t="s">
        <v>42</v>
      </c>
      <c r="AO678" s="1">
        <v>39644</v>
      </c>
      <c r="AR678" t="s">
        <v>42</v>
      </c>
      <c r="AS678" t="s">
        <v>43</v>
      </c>
    </row>
    <row r="679" spans="1:45" hidden="1" x14ac:dyDescent="0.25">
      <c r="A679" t="b">
        <f t="shared" si="78"/>
        <v>0</v>
      </c>
      <c r="B679" t="b">
        <f t="shared" si="79"/>
        <v>0</v>
      </c>
      <c r="C679" t="b">
        <f t="shared" si="80"/>
        <v>0</v>
      </c>
      <c r="D679" t="b">
        <f t="shared" si="83"/>
        <v>0</v>
      </c>
      <c r="E679" t="b">
        <f t="shared" si="83"/>
        <v>0</v>
      </c>
      <c r="F679" t="b">
        <f t="shared" si="83"/>
        <v>0</v>
      </c>
      <c r="G679" t="b">
        <f t="shared" si="83"/>
        <v>0</v>
      </c>
      <c r="H679" t="b">
        <f t="shared" si="83"/>
        <v>0</v>
      </c>
      <c r="I679" t="b">
        <f t="shared" si="81"/>
        <v>1</v>
      </c>
      <c r="J679" t="b">
        <f t="shared" si="82"/>
        <v>0</v>
      </c>
      <c r="K679" t="b">
        <f t="shared" si="84"/>
        <v>1</v>
      </c>
      <c r="L679" t="b">
        <f t="shared" si="84"/>
        <v>1</v>
      </c>
      <c r="M679" t="b">
        <f t="shared" si="84"/>
        <v>1</v>
      </c>
      <c r="N679" t="b">
        <f t="shared" si="84"/>
        <v>0</v>
      </c>
      <c r="O679" t="b">
        <f t="shared" si="84"/>
        <v>1</v>
      </c>
      <c r="P679" t="s">
        <v>7485</v>
      </c>
      <c r="Q679" t="s">
        <v>7486</v>
      </c>
      <c r="R679" t="s">
        <v>7487</v>
      </c>
      <c r="S679" t="s">
        <v>7488</v>
      </c>
      <c r="T679" s="1">
        <v>43867</v>
      </c>
      <c r="U679">
        <v>2019</v>
      </c>
      <c r="X679">
        <v>135</v>
      </c>
      <c r="Y679">
        <v>138</v>
      </c>
      <c r="Z679" t="s">
        <v>7489</v>
      </c>
      <c r="AB679" t="s">
        <v>7490</v>
      </c>
      <c r="AC679" t="s">
        <v>7491</v>
      </c>
      <c r="AE679" t="s">
        <v>7492</v>
      </c>
      <c r="AF679" t="s">
        <v>7493</v>
      </c>
      <c r="AH679" t="s">
        <v>7494</v>
      </c>
      <c r="AI679" t="s">
        <v>7495</v>
      </c>
      <c r="AK679">
        <v>1</v>
      </c>
      <c r="AM679">
        <v>10</v>
      </c>
      <c r="AN679" t="s">
        <v>42</v>
      </c>
      <c r="AO679" s="1">
        <v>43867</v>
      </c>
      <c r="AR679" t="s">
        <v>42</v>
      </c>
      <c r="AS679" t="s">
        <v>43</v>
      </c>
    </row>
    <row r="680" spans="1:45" hidden="1" x14ac:dyDescent="0.25">
      <c r="A680" t="b">
        <f t="shared" si="78"/>
        <v>0</v>
      </c>
      <c r="B680" t="b">
        <f t="shared" si="79"/>
        <v>0</v>
      </c>
      <c r="C680" t="b">
        <f t="shared" si="80"/>
        <v>0</v>
      </c>
      <c r="D680" t="b">
        <f t="shared" si="83"/>
        <v>0</v>
      </c>
      <c r="E680" t="b">
        <f t="shared" si="83"/>
        <v>0</v>
      </c>
      <c r="F680" t="b">
        <f t="shared" si="83"/>
        <v>1</v>
      </c>
      <c r="G680" t="b">
        <f t="shared" si="83"/>
        <v>0</v>
      </c>
      <c r="H680" t="b">
        <f t="shared" si="83"/>
        <v>0</v>
      </c>
      <c r="I680" t="b">
        <f t="shared" si="81"/>
        <v>0</v>
      </c>
      <c r="J680" t="b">
        <f t="shared" si="82"/>
        <v>0</v>
      </c>
      <c r="K680" t="b">
        <f t="shared" si="84"/>
        <v>0</v>
      </c>
      <c r="L680" t="b">
        <f t="shared" si="84"/>
        <v>0</v>
      </c>
      <c r="M680" t="b">
        <f t="shared" si="84"/>
        <v>0</v>
      </c>
      <c r="N680" t="b">
        <f t="shared" si="84"/>
        <v>0</v>
      </c>
      <c r="O680" t="b">
        <f t="shared" si="84"/>
        <v>1</v>
      </c>
      <c r="P680" t="s">
        <v>7496</v>
      </c>
      <c r="Q680" t="s">
        <v>7497</v>
      </c>
      <c r="R680" t="s">
        <v>7498</v>
      </c>
      <c r="S680" t="s">
        <v>4986</v>
      </c>
      <c r="T680" s="1">
        <v>43408</v>
      </c>
      <c r="U680">
        <v>2018</v>
      </c>
      <c r="X680">
        <v>6911</v>
      </c>
      <c r="Y680">
        <v>6914</v>
      </c>
      <c r="Z680" t="s">
        <v>7499</v>
      </c>
      <c r="AA680" t="s">
        <v>650</v>
      </c>
      <c r="AB680" t="s">
        <v>4988</v>
      </c>
      <c r="AC680" t="s">
        <v>7500</v>
      </c>
      <c r="AE680" t="s">
        <v>7501</v>
      </c>
      <c r="AF680" t="s">
        <v>7502</v>
      </c>
      <c r="AG680" t="s">
        <v>7503</v>
      </c>
      <c r="AH680" t="s">
        <v>7504</v>
      </c>
      <c r="AI680" t="s">
        <v>7505</v>
      </c>
      <c r="AK680">
        <v>1</v>
      </c>
      <c r="AM680">
        <v>4</v>
      </c>
      <c r="AN680" t="s">
        <v>42</v>
      </c>
      <c r="AO680" s="1">
        <v>43408</v>
      </c>
      <c r="AR680" t="s">
        <v>42</v>
      </c>
      <c r="AS680" t="s">
        <v>43</v>
      </c>
    </row>
    <row r="681" spans="1:45" hidden="1" x14ac:dyDescent="0.25">
      <c r="A681" t="b">
        <f t="shared" si="78"/>
        <v>0</v>
      </c>
      <c r="B681" t="b">
        <f t="shared" si="79"/>
        <v>0</v>
      </c>
      <c r="C681" t="b">
        <f t="shared" si="80"/>
        <v>0</v>
      </c>
      <c r="D681" t="b">
        <f t="shared" si="83"/>
        <v>0</v>
      </c>
      <c r="E681" t="b">
        <f t="shared" si="83"/>
        <v>0</v>
      </c>
      <c r="F681" t="b">
        <f t="shared" si="83"/>
        <v>0</v>
      </c>
      <c r="G681" t="b">
        <f t="shared" si="83"/>
        <v>0</v>
      </c>
      <c r="H681" t="b">
        <f t="shared" si="83"/>
        <v>0</v>
      </c>
      <c r="I681" t="b">
        <f t="shared" si="81"/>
        <v>1</v>
      </c>
      <c r="J681" t="b">
        <f t="shared" si="82"/>
        <v>0</v>
      </c>
      <c r="K681" t="b">
        <f t="shared" si="84"/>
        <v>1</v>
      </c>
      <c r="L681" t="b">
        <f t="shared" si="84"/>
        <v>0</v>
      </c>
      <c r="M681" t="b">
        <f t="shared" si="84"/>
        <v>0</v>
      </c>
      <c r="N681" t="b">
        <f t="shared" si="84"/>
        <v>0</v>
      </c>
      <c r="O681" t="b">
        <f t="shared" si="84"/>
        <v>1</v>
      </c>
      <c r="P681" t="s">
        <v>7506</v>
      </c>
      <c r="Q681" t="s">
        <v>7507</v>
      </c>
      <c r="R681" t="s">
        <v>7508</v>
      </c>
      <c r="S681" t="s">
        <v>4939</v>
      </c>
      <c r="T681" s="1">
        <v>43752</v>
      </c>
      <c r="U681">
        <v>2019</v>
      </c>
      <c r="X681">
        <v>1</v>
      </c>
      <c r="Y681">
        <v>7</v>
      </c>
      <c r="Z681" t="s">
        <v>7509</v>
      </c>
      <c r="AB681" t="s">
        <v>4941</v>
      </c>
      <c r="AC681" t="s">
        <v>7510</v>
      </c>
      <c r="AE681" t="s">
        <v>7511</v>
      </c>
      <c r="AF681" t="s">
        <v>7512</v>
      </c>
      <c r="AG681" t="s">
        <v>7513</v>
      </c>
      <c r="AH681" t="s">
        <v>7514</v>
      </c>
      <c r="AI681" t="s">
        <v>7515</v>
      </c>
      <c r="AK681">
        <v>1</v>
      </c>
      <c r="AM681">
        <v>23</v>
      </c>
      <c r="AN681" t="s">
        <v>42</v>
      </c>
      <c r="AO681" s="1">
        <v>43752</v>
      </c>
      <c r="AR681" t="s">
        <v>42</v>
      </c>
      <c r="AS681" t="s">
        <v>43</v>
      </c>
    </row>
    <row r="682" spans="1:45" hidden="1" x14ac:dyDescent="0.25">
      <c r="A682" t="b">
        <f t="shared" si="78"/>
        <v>0</v>
      </c>
      <c r="B682" t="b">
        <f t="shared" si="79"/>
        <v>0</v>
      </c>
      <c r="C682" t="b">
        <f t="shared" si="80"/>
        <v>0</v>
      </c>
      <c r="D682" t="b">
        <f t="shared" si="83"/>
        <v>0</v>
      </c>
      <c r="E682" t="b">
        <f t="shared" si="83"/>
        <v>0</v>
      </c>
      <c r="F682" t="b">
        <f t="shared" si="83"/>
        <v>0</v>
      </c>
      <c r="G682" t="b">
        <f t="shared" si="83"/>
        <v>0</v>
      </c>
      <c r="H682" t="b">
        <f t="shared" si="83"/>
        <v>0</v>
      </c>
      <c r="I682" t="b">
        <f t="shared" si="81"/>
        <v>1</v>
      </c>
      <c r="J682" t="b">
        <f t="shared" si="82"/>
        <v>1</v>
      </c>
      <c r="K682" t="b">
        <f t="shared" si="84"/>
        <v>1</v>
      </c>
      <c r="L682" t="b">
        <f t="shared" si="84"/>
        <v>1</v>
      </c>
      <c r="M682" t="b">
        <f t="shared" si="84"/>
        <v>1</v>
      </c>
      <c r="N682" t="b">
        <f t="shared" si="84"/>
        <v>1</v>
      </c>
      <c r="O682" t="b">
        <f t="shared" si="84"/>
        <v>1</v>
      </c>
      <c r="P682" t="s">
        <v>7516</v>
      </c>
      <c r="Q682" t="s">
        <v>7517</v>
      </c>
      <c r="R682" t="s">
        <v>7518</v>
      </c>
      <c r="S682" t="s">
        <v>7519</v>
      </c>
      <c r="T682" s="1">
        <v>40850</v>
      </c>
      <c r="U682">
        <v>2011</v>
      </c>
      <c r="X682">
        <v>398</v>
      </c>
      <c r="Y682">
        <v>399</v>
      </c>
      <c r="Z682" t="s">
        <v>7520</v>
      </c>
      <c r="AB682" t="s">
        <v>7521</v>
      </c>
      <c r="AE682" t="s">
        <v>7522</v>
      </c>
      <c r="AG682" t="s">
        <v>7523</v>
      </c>
      <c r="AH682" t="s">
        <v>7524</v>
      </c>
      <c r="AI682" t="s">
        <v>7525</v>
      </c>
      <c r="AK682">
        <v>1</v>
      </c>
      <c r="AO682" s="1">
        <v>40850</v>
      </c>
      <c r="AR682" t="s">
        <v>42</v>
      </c>
      <c r="AS682" t="s">
        <v>43</v>
      </c>
    </row>
    <row r="683" spans="1:45" x14ac:dyDescent="0.25">
      <c r="A683" t="b">
        <f t="shared" si="78"/>
        <v>1</v>
      </c>
      <c r="B683" t="b">
        <f t="shared" si="79"/>
        <v>0</v>
      </c>
      <c r="C683" t="b">
        <f t="shared" si="80"/>
        <v>1</v>
      </c>
      <c r="D683" t="b">
        <f t="shared" si="83"/>
        <v>0</v>
      </c>
      <c r="E683" t="b">
        <f t="shared" si="83"/>
        <v>1</v>
      </c>
      <c r="F683" t="b">
        <f t="shared" si="83"/>
        <v>1</v>
      </c>
      <c r="G683" t="b">
        <f t="shared" si="83"/>
        <v>1</v>
      </c>
      <c r="H683" t="b">
        <f t="shared" si="83"/>
        <v>0</v>
      </c>
      <c r="I683" t="b">
        <f t="shared" si="81"/>
        <v>1</v>
      </c>
      <c r="J683" t="b">
        <f t="shared" si="82"/>
        <v>1</v>
      </c>
      <c r="K683" t="b">
        <f t="shared" si="84"/>
        <v>1</v>
      </c>
      <c r="L683" t="b">
        <f t="shared" si="84"/>
        <v>1</v>
      </c>
      <c r="M683" t="b">
        <f t="shared" si="84"/>
        <v>1</v>
      </c>
      <c r="N683" t="b">
        <f t="shared" si="84"/>
        <v>1</v>
      </c>
      <c r="O683" t="b">
        <f t="shared" si="84"/>
        <v>1</v>
      </c>
      <c r="P683" t="s">
        <v>7526</v>
      </c>
      <c r="Q683" t="s">
        <v>5713</v>
      </c>
      <c r="R683" t="s">
        <v>7527</v>
      </c>
      <c r="S683" t="s">
        <v>3567</v>
      </c>
      <c r="T683" s="1">
        <v>44483</v>
      </c>
      <c r="U683">
        <v>2021</v>
      </c>
      <c r="X683">
        <v>222</v>
      </c>
      <c r="Y683">
        <v>225</v>
      </c>
      <c r="Z683" t="s">
        <v>7528</v>
      </c>
      <c r="AA683" t="s">
        <v>3569</v>
      </c>
      <c r="AB683" t="s">
        <v>3570</v>
      </c>
      <c r="AC683" t="s">
        <v>7529</v>
      </c>
      <c r="AD683" t="s">
        <v>7530</v>
      </c>
      <c r="AE683" t="s">
        <v>7531</v>
      </c>
      <c r="AF683" t="s">
        <v>7532</v>
      </c>
      <c r="AG683" t="s">
        <v>7533</v>
      </c>
      <c r="AH683" t="s">
        <v>7534</v>
      </c>
      <c r="AI683" t="s">
        <v>7535</v>
      </c>
      <c r="AK683">
        <v>1</v>
      </c>
      <c r="AM683">
        <v>10</v>
      </c>
      <c r="AO683" s="1">
        <v>44483</v>
      </c>
      <c r="AR683" t="s">
        <v>42</v>
      </c>
      <c r="AS683" t="s">
        <v>43</v>
      </c>
    </row>
    <row r="684" spans="1:45" hidden="1" x14ac:dyDescent="0.25">
      <c r="A684" t="b">
        <f t="shared" si="78"/>
        <v>0</v>
      </c>
      <c r="B684" t="b">
        <f t="shared" si="79"/>
        <v>0</v>
      </c>
      <c r="C684" t="b">
        <f t="shared" si="80"/>
        <v>0</v>
      </c>
      <c r="D684" t="b">
        <f t="shared" si="83"/>
        <v>0</v>
      </c>
      <c r="E684" t="b">
        <f t="shared" si="83"/>
        <v>0</v>
      </c>
      <c r="F684" t="b">
        <f t="shared" si="83"/>
        <v>0</v>
      </c>
      <c r="G684" t="b">
        <f t="shared" si="83"/>
        <v>0</v>
      </c>
      <c r="H684" t="b">
        <f t="shared" si="83"/>
        <v>0</v>
      </c>
      <c r="I684" t="b">
        <f t="shared" si="81"/>
        <v>1</v>
      </c>
      <c r="J684" t="b">
        <f t="shared" si="82"/>
        <v>1</v>
      </c>
      <c r="K684" t="b">
        <f t="shared" si="84"/>
        <v>1</v>
      </c>
      <c r="L684" t="b">
        <f t="shared" si="84"/>
        <v>1</v>
      </c>
      <c r="M684" t="b">
        <f t="shared" si="84"/>
        <v>1</v>
      </c>
      <c r="N684" t="b">
        <f t="shared" si="84"/>
        <v>1</v>
      </c>
      <c r="O684" t="b">
        <f t="shared" si="84"/>
        <v>1</v>
      </c>
      <c r="P684" t="s">
        <v>7536</v>
      </c>
      <c r="Q684" t="s">
        <v>7537</v>
      </c>
      <c r="R684" t="s">
        <v>7538</v>
      </c>
      <c r="S684" t="s">
        <v>7539</v>
      </c>
      <c r="T684" s="1">
        <v>41263</v>
      </c>
      <c r="U684">
        <v>2012</v>
      </c>
      <c r="X684">
        <v>191</v>
      </c>
      <c r="Y684">
        <v>192</v>
      </c>
      <c r="Z684" t="s">
        <v>7540</v>
      </c>
      <c r="AA684" t="s">
        <v>2468</v>
      </c>
      <c r="AB684" t="s">
        <v>7541</v>
      </c>
      <c r="AC684" t="s">
        <v>7542</v>
      </c>
      <c r="AE684" t="s">
        <v>7543</v>
      </c>
      <c r="AF684" t="s">
        <v>7544</v>
      </c>
      <c r="AH684" t="s">
        <v>7545</v>
      </c>
      <c r="AI684" t="s">
        <v>7546</v>
      </c>
      <c r="AK684">
        <v>1</v>
      </c>
      <c r="AM684">
        <v>6</v>
      </c>
      <c r="AN684" t="s">
        <v>42</v>
      </c>
      <c r="AO684" s="1">
        <v>41263</v>
      </c>
      <c r="AR684" t="s">
        <v>42</v>
      </c>
      <c r="AS684" t="s">
        <v>43</v>
      </c>
    </row>
    <row r="685" spans="1:45" hidden="1" x14ac:dyDescent="0.25">
      <c r="A685" t="b">
        <f t="shared" si="78"/>
        <v>0</v>
      </c>
      <c r="B685" t="b">
        <f t="shared" si="79"/>
        <v>0</v>
      </c>
      <c r="C685" t="b">
        <f t="shared" si="80"/>
        <v>0</v>
      </c>
      <c r="D685" t="b">
        <f t="shared" si="83"/>
        <v>0</v>
      </c>
      <c r="E685" t="b">
        <f t="shared" si="83"/>
        <v>0</v>
      </c>
      <c r="F685" t="b">
        <f t="shared" si="83"/>
        <v>0</v>
      </c>
      <c r="G685" t="b">
        <f t="shared" si="83"/>
        <v>0</v>
      </c>
      <c r="H685" t="b">
        <f t="shared" si="83"/>
        <v>0</v>
      </c>
      <c r="I685" t="b">
        <f t="shared" si="81"/>
        <v>1</v>
      </c>
      <c r="J685" t="b">
        <f t="shared" si="82"/>
        <v>0</v>
      </c>
      <c r="K685" t="b">
        <f t="shared" si="84"/>
        <v>1</v>
      </c>
      <c r="L685" t="b">
        <f t="shared" si="84"/>
        <v>0</v>
      </c>
      <c r="M685" t="b">
        <f t="shared" si="84"/>
        <v>0</v>
      </c>
      <c r="N685" t="b">
        <f t="shared" si="84"/>
        <v>0</v>
      </c>
      <c r="O685" t="b">
        <f t="shared" si="84"/>
        <v>1</v>
      </c>
      <c r="P685" t="s">
        <v>7547</v>
      </c>
      <c r="Q685" t="s">
        <v>7548</v>
      </c>
      <c r="R685" t="s">
        <v>7549</v>
      </c>
      <c r="S685" t="s">
        <v>7550</v>
      </c>
      <c r="T685" s="1">
        <v>37475</v>
      </c>
      <c r="U685">
        <v>2001</v>
      </c>
      <c r="X685">
        <v>1112</v>
      </c>
      <c r="Y685">
        <v>1114</v>
      </c>
      <c r="Z685" t="s">
        <v>7551</v>
      </c>
      <c r="AB685" t="s">
        <v>7552</v>
      </c>
      <c r="AC685" t="s">
        <v>7553</v>
      </c>
      <c r="AE685" t="s">
        <v>7554</v>
      </c>
      <c r="AG685" t="s">
        <v>7555</v>
      </c>
      <c r="AH685" t="s">
        <v>7556</v>
      </c>
      <c r="AI685" t="s">
        <v>7557</v>
      </c>
      <c r="AK685">
        <v>1</v>
      </c>
      <c r="AL685">
        <v>1</v>
      </c>
      <c r="AM685">
        <v>7</v>
      </c>
      <c r="AN685" t="s">
        <v>42</v>
      </c>
      <c r="AO685" s="1">
        <v>37475</v>
      </c>
      <c r="AR685" t="s">
        <v>42</v>
      </c>
      <c r="AS685" t="s">
        <v>43</v>
      </c>
    </row>
    <row r="686" spans="1:45" hidden="1" x14ac:dyDescent="0.25">
      <c r="A686" t="b">
        <f t="shared" si="78"/>
        <v>0</v>
      </c>
      <c r="B686" t="b">
        <f t="shared" si="79"/>
        <v>0</v>
      </c>
      <c r="C686" t="b">
        <f t="shared" si="80"/>
        <v>0</v>
      </c>
      <c r="D686" t="b">
        <f t="shared" si="83"/>
        <v>0</v>
      </c>
      <c r="E686" t="b">
        <f t="shared" si="83"/>
        <v>0</v>
      </c>
      <c r="F686" t="b">
        <f t="shared" si="83"/>
        <v>0</v>
      </c>
      <c r="G686" t="b">
        <f t="shared" si="83"/>
        <v>0</v>
      </c>
      <c r="H686" t="b">
        <f t="shared" si="83"/>
        <v>0</v>
      </c>
      <c r="I686" t="b">
        <f t="shared" si="81"/>
        <v>1</v>
      </c>
      <c r="J686" t="b">
        <f t="shared" si="82"/>
        <v>1</v>
      </c>
      <c r="K686" t="b">
        <f t="shared" si="84"/>
        <v>1</v>
      </c>
      <c r="L686" t="b">
        <f t="shared" si="84"/>
        <v>1</v>
      </c>
      <c r="M686" t="b">
        <f t="shared" si="84"/>
        <v>0</v>
      </c>
      <c r="N686" t="b">
        <f t="shared" si="84"/>
        <v>1</v>
      </c>
      <c r="O686" t="b">
        <f t="shared" si="84"/>
        <v>1</v>
      </c>
      <c r="P686" t="s">
        <v>7558</v>
      </c>
      <c r="Q686" t="s">
        <v>7559</v>
      </c>
      <c r="R686" t="s">
        <v>7560</v>
      </c>
      <c r="S686" t="s">
        <v>7561</v>
      </c>
      <c r="T686" s="1">
        <v>44789</v>
      </c>
      <c r="U686">
        <v>2022</v>
      </c>
      <c r="X686">
        <v>533</v>
      </c>
      <c r="Y686">
        <v>538</v>
      </c>
      <c r="Z686" t="s">
        <v>7562</v>
      </c>
      <c r="AA686" t="s">
        <v>7563</v>
      </c>
      <c r="AB686" t="s">
        <v>7564</v>
      </c>
      <c r="AC686" t="s">
        <v>7565</v>
      </c>
      <c r="AE686" t="s">
        <v>7566</v>
      </c>
      <c r="AF686" t="s">
        <v>7567</v>
      </c>
      <c r="AG686" t="s">
        <v>7568</v>
      </c>
      <c r="AH686" t="s">
        <v>7569</v>
      </c>
      <c r="AI686" t="s">
        <v>7570</v>
      </c>
      <c r="AK686">
        <v>1</v>
      </c>
      <c r="AM686">
        <v>21</v>
      </c>
      <c r="AN686" t="s">
        <v>42</v>
      </c>
      <c r="AO686" s="1">
        <v>44789</v>
      </c>
      <c r="AR686" t="s">
        <v>42</v>
      </c>
      <c r="AS686" t="s">
        <v>43</v>
      </c>
    </row>
    <row r="687" spans="1:45" hidden="1" x14ac:dyDescent="0.25">
      <c r="A687" t="b">
        <f t="shared" si="78"/>
        <v>0</v>
      </c>
      <c r="B687" t="b">
        <f t="shared" si="79"/>
        <v>0</v>
      </c>
      <c r="C687" t="b">
        <f t="shared" si="80"/>
        <v>0</v>
      </c>
      <c r="D687" t="b">
        <f t="shared" si="83"/>
        <v>0</v>
      </c>
      <c r="E687" t="b">
        <f t="shared" si="83"/>
        <v>0</v>
      </c>
      <c r="F687" t="b">
        <f t="shared" si="83"/>
        <v>0</v>
      </c>
      <c r="G687" t="b">
        <f t="shared" si="83"/>
        <v>0</v>
      </c>
      <c r="H687" t="b">
        <f t="shared" si="83"/>
        <v>0</v>
      </c>
      <c r="I687" t="b">
        <f t="shared" si="81"/>
        <v>1</v>
      </c>
      <c r="J687" t="b">
        <f t="shared" si="82"/>
        <v>1</v>
      </c>
      <c r="K687" t="b">
        <f t="shared" si="84"/>
        <v>1</v>
      </c>
      <c r="L687" t="b">
        <f t="shared" si="84"/>
        <v>1</v>
      </c>
      <c r="M687" t="b">
        <f t="shared" si="84"/>
        <v>1</v>
      </c>
      <c r="N687" t="b">
        <f t="shared" si="84"/>
        <v>1</v>
      </c>
      <c r="O687" t="b">
        <f t="shared" si="84"/>
        <v>1</v>
      </c>
      <c r="P687" t="s">
        <v>7571</v>
      </c>
      <c r="Q687" t="s">
        <v>7572</v>
      </c>
      <c r="R687" t="s">
        <v>7573</v>
      </c>
      <c r="S687" t="s">
        <v>7574</v>
      </c>
      <c r="T687" s="1">
        <v>43412</v>
      </c>
      <c r="U687">
        <v>2018</v>
      </c>
      <c r="X687">
        <v>569</v>
      </c>
      <c r="Y687">
        <v>573</v>
      </c>
      <c r="Z687" t="s">
        <v>7575</v>
      </c>
      <c r="AB687" t="s">
        <v>7576</v>
      </c>
      <c r="AC687" t="s">
        <v>7577</v>
      </c>
      <c r="AE687" t="s">
        <v>7578</v>
      </c>
      <c r="AF687" t="s">
        <v>7579</v>
      </c>
      <c r="AG687" t="s">
        <v>7580</v>
      </c>
      <c r="AH687" t="s">
        <v>7581</v>
      </c>
      <c r="AI687" t="s">
        <v>7582</v>
      </c>
      <c r="AK687">
        <v>1</v>
      </c>
      <c r="AM687">
        <v>8</v>
      </c>
      <c r="AN687" t="s">
        <v>42</v>
      </c>
      <c r="AO687" s="1">
        <v>43412</v>
      </c>
      <c r="AR687" t="s">
        <v>42</v>
      </c>
      <c r="AS687" t="s">
        <v>43</v>
      </c>
    </row>
    <row r="688" spans="1:45" hidden="1" x14ac:dyDescent="0.25">
      <c r="A688" t="b">
        <f t="shared" si="78"/>
        <v>0</v>
      </c>
      <c r="B688" t="b">
        <f t="shared" si="79"/>
        <v>0</v>
      </c>
      <c r="C688" t="b">
        <f t="shared" si="80"/>
        <v>0</v>
      </c>
      <c r="D688" t="b">
        <f t="shared" si="83"/>
        <v>0</v>
      </c>
      <c r="E688" t="b">
        <f t="shared" si="83"/>
        <v>0</v>
      </c>
      <c r="F688" t="b">
        <f t="shared" si="83"/>
        <v>0</v>
      </c>
      <c r="G688" t="b">
        <f t="shared" si="83"/>
        <v>0</v>
      </c>
      <c r="H688" t="b">
        <f t="shared" si="83"/>
        <v>0</v>
      </c>
      <c r="I688" t="b">
        <f t="shared" si="81"/>
        <v>1</v>
      </c>
      <c r="J688" t="b">
        <f t="shared" si="82"/>
        <v>1</v>
      </c>
      <c r="K688" t="b">
        <f t="shared" si="84"/>
        <v>1</v>
      </c>
      <c r="L688" t="b">
        <f t="shared" si="84"/>
        <v>1</v>
      </c>
      <c r="M688" t="b">
        <f t="shared" si="84"/>
        <v>1</v>
      </c>
      <c r="N688" t="b">
        <f t="shared" si="84"/>
        <v>1</v>
      </c>
      <c r="O688" t="b">
        <f t="shared" si="84"/>
        <v>1</v>
      </c>
      <c r="P688" t="s">
        <v>7583</v>
      </c>
      <c r="Q688" t="s">
        <v>7584</v>
      </c>
      <c r="R688" t="s">
        <v>7585</v>
      </c>
      <c r="S688" t="s">
        <v>7586</v>
      </c>
      <c r="T688" s="1">
        <v>40336</v>
      </c>
      <c r="U688">
        <v>2010</v>
      </c>
      <c r="V688">
        <v>2</v>
      </c>
      <c r="X688">
        <v>490</v>
      </c>
      <c r="Y688">
        <v>493</v>
      </c>
      <c r="Z688" t="s">
        <v>7587</v>
      </c>
      <c r="AB688" t="s">
        <v>7588</v>
      </c>
      <c r="AC688" t="s">
        <v>7589</v>
      </c>
      <c r="AE688" t="s">
        <v>7590</v>
      </c>
      <c r="AF688" t="s">
        <v>7591</v>
      </c>
      <c r="AG688" t="s">
        <v>7592</v>
      </c>
      <c r="AH688" t="s">
        <v>7593</v>
      </c>
      <c r="AI688" t="s">
        <v>7594</v>
      </c>
      <c r="AK688">
        <v>1</v>
      </c>
      <c r="AM688">
        <v>12</v>
      </c>
      <c r="AN688" t="s">
        <v>42</v>
      </c>
      <c r="AO688" s="1">
        <v>40336</v>
      </c>
      <c r="AR688" t="s">
        <v>42</v>
      </c>
      <c r="AS688" t="s">
        <v>43</v>
      </c>
    </row>
    <row r="689" spans="1:45" hidden="1" x14ac:dyDescent="0.25">
      <c r="A689" t="b">
        <f t="shared" si="78"/>
        <v>0</v>
      </c>
      <c r="B689" t="b">
        <f t="shared" si="79"/>
        <v>0</v>
      </c>
      <c r="C689" t="b">
        <f t="shared" si="80"/>
        <v>0</v>
      </c>
      <c r="D689" t="b">
        <f t="shared" si="83"/>
        <v>0</v>
      </c>
      <c r="E689" t="b">
        <f t="shared" si="83"/>
        <v>0</v>
      </c>
      <c r="F689" t="b">
        <f t="shared" si="83"/>
        <v>0</v>
      </c>
      <c r="G689" t="b">
        <f t="shared" si="83"/>
        <v>0</v>
      </c>
      <c r="H689" t="b">
        <f t="shared" si="83"/>
        <v>0</v>
      </c>
      <c r="I689" t="b">
        <f t="shared" si="81"/>
        <v>0</v>
      </c>
      <c r="J689" t="b">
        <f t="shared" si="82"/>
        <v>0</v>
      </c>
      <c r="K689" t="b">
        <f t="shared" si="84"/>
        <v>1</v>
      </c>
      <c r="L689" t="b">
        <f t="shared" si="84"/>
        <v>0</v>
      </c>
      <c r="M689" t="b">
        <f t="shared" si="84"/>
        <v>0</v>
      </c>
      <c r="N689" t="b">
        <f t="shared" si="84"/>
        <v>0</v>
      </c>
      <c r="O689" t="b">
        <f t="shared" si="84"/>
        <v>1</v>
      </c>
      <c r="P689" t="s">
        <v>7595</v>
      </c>
      <c r="Q689" t="s">
        <v>7596</v>
      </c>
      <c r="R689" t="s">
        <v>7597</v>
      </c>
      <c r="S689" t="s">
        <v>2945</v>
      </c>
      <c r="T689" s="1">
        <v>41501</v>
      </c>
      <c r="U689">
        <v>2013</v>
      </c>
      <c r="V689">
        <v>1</v>
      </c>
      <c r="X689">
        <v>252</v>
      </c>
      <c r="Y689">
        <v>257</v>
      </c>
      <c r="Z689" t="s">
        <v>7598</v>
      </c>
      <c r="AA689" t="s">
        <v>1370</v>
      </c>
      <c r="AB689" t="s">
        <v>2947</v>
      </c>
      <c r="AE689" t="s">
        <v>7599</v>
      </c>
      <c r="AG689" t="s">
        <v>7600</v>
      </c>
      <c r="AH689" t="s">
        <v>7601</v>
      </c>
      <c r="AI689" t="s">
        <v>7602</v>
      </c>
      <c r="AK689">
        <v>1</v>
      </c>
      <c r="AM689">
        <v>11</v>
      </c>
      <c r="AO689" s="1">
        <v>41501</v>
      </c>
      <c r="AR689" t="s">
        <v>42</v>
      </c>
      <c r="AS689" t="s">
        <v>43</v>
      </c>
    </row>
    <row r="690" spans="1:45" x14ac:dyDescent="0.25">
      <c r="A690" t="b">
        <f t="shared" si="78"/>
        <v>1</v>
      </c>
      <c r="B690" t="b">
        <f t="shared" si="79"/>
        <v>0</v>
      </c>
      <c r="C690" t="b">
        <f t="shared" si="80"/>
        <v>0</v>
      </c>
      <c r="D690" t="b">
        <f t="shared" si="83"/>
        <v>0</v>
      </c>
      <c r="E690" t="b">
        <f t="shared" si="83"/>
        <v>1</v>
      </c>
      <c r="F690" t="b">
        <f t="shared" si="83"/>
        <v>0</v>
      </c>
      <c r="G690" t="b">
        <f t="shared" si="83"/>
        <v>0</v>
      </c>
      <c r="H690" t="b">
        <f t="shared" si="83"/>
        <v>0</v>
      </c>
      <c r="I690" t="b">
        <f t="shared" si="81"/>
        <v>1</v>
      </c>
      <c r="J690" t="b">
        <f t="shared" si="82"/>
        <v>1</v>
      </c>
      <c r="K690" t="b">
        <f t="shared" si="84"/>
        <v>1</v>
      </c>
      <c r="L690" t="b">
        <f t="shared" si="84"/>
        <v>1</v>
      </c>
      <c r="M690" t="b">
        <f t="shared" si="84"/>
        <v>1</v>
      </c>
      <c r="N690" t="b">
        <f t="shared" si="84"/>
        <v>1</v>
      </c>
      <c r="O690" t="b">
        <f t="shared" si="84"/>
        <v>1</v>
      </c>
      <c r="P690" t="s">
        <v>7603</v>
      </c>
      <c r="Q690" t="s">
        <v>7604</v>
      </c>
      <c r="R690" t="s">
        <v>7605</v>
      </c>
      <c r="S690" t="s">
        <v>7606</v>
      </c>
      <c r="T690" s="1">
        <v>43443</v>
      </c>
      <c r="U690">
        <v>2018</v>
      </c>
      <c r="X690">
        <v>1</v>
      </c>
      <c r="Y690">
        <v>5</v>
      </c>
      <c r="Z690" t="s">
        <v>7607</v>
      </c>
      <c r="AB690" t="s">
        <v>7608</v>
      </c>
      <c r="AC690" t="s">
        <v>7609</v>
      </c>
      <c r="AE690" t="s">
        <v>7610</v>
      </c>
      <c r="AF690" t="s">
        <v>7611</v>
      </c>
      <c r="AG690" t="s">
        <v>7612</v>
      </c>
      <c r="AH690" t="s">
        <v>7613</v>
      </c>
      <c r="AI690" t="s">
        <v>7614</v>
      </c>
      <c r="AK690">
        <v>1</v>
      </c>
      <c r="AM690">
        <v>11</v>
      </c>
      <c r="AN690" t="s">
        <v>42</v>
      </c>
      <c r="AO690" s="1">
        <v>43443</v>
      </c>
      <c r="AR690" t="s">
        <v>42</v>
      </c>
      <c r="AS690" t="s">
        <v>43</v>
      </c>
    </row>
    <row r="691" spans="1:45" hidden="1" x14ac:dyDescent="0.25">
      <c r="A691" t="b">
        <f t="shared" si="78"/>
        <v>0</v>
      </c>
      <c r="B691" t="b">
        <f t="shared" si="79"/>
        <v>0</v>
      </c>
      <c r="C691" t="b">
        <f t="shared" si="80"/>
        <v>0</v>
      </c>
      <c r="D691" t="b">
        <f t="shared" si="83"/>
        <v>0</v>
      </c>
      <c r="E691" t="b">
        <f t="shared" si="83"/>
        <v>0</v>
      </c>
      <c r="F691" t="b">
        <f t="shared" si="83"/>
        <v>0</v>
      </c>
      <c r="G691" t="b">
        <f t="shared" si="83"/>
        <v>0</v>
      </c>
      <c r="H691" t="b">
        <f t="shared" si="83"/>
        <v>0</v>
      </c>
      <c r="I691" t="b">
        <f t="shared" si="81"/>
        <v>1</v>
      </c>
      <c r="J691" t="b">
        <f t="shared" si="82"/>
        <v>1</v>
      </c>
      <c r="K691" t="b">
        <f t="shared" si="84"/>
        <v>1</v>
      </c>
      <c r="L691" t="b">
        <f t="shared" si="84"/>
        <v>1</v>
      </c>
      <c r="M691" t="b">
        <f t="shared" si="84"/>
        <v>1</v>
      </c>
      <c r="N691" t="b">
        <f t="shared" si="84"/>
        <v>1</v>
      </c>
      <c r="O691" t="b">
        <f t="shared" si="84"/>
        <v>1</v>
      </c>
      <c r="P691" t="s">
        <v>7615</v>
      </c>
      <c r="Q691" t="s">
        <v>7616</v>
      </c>
      <c r="R691" t="s">
        <v>7617</v>
      </c>
      <c r="S691" t="s">
        <v>7618</v>
      </c>
      <c r="T691" s="1">
        <v>42691</v>
      </c>
      <c r="U691">
        <v>2016</v>
      </c>
      <c r="X691">
        <v>143</v>
      </c>
      <c r="Y691">
        <v>146</v>
      </c>
      <c r="Z691" t="s">
        <v>7619</v>
      </c>
      <c r="AA691" t="s">
        <v>7620</v>
      </c>
      <c r="AB691" t="s">
        <v>7621</v>
      </c>
      <c r="AC691" t="s">
        <v>7622</v>
      </c>
      <c r="AE691" t="s">
        <v>7623</v>
      </c>
      <c r="AF691" t="s">
        <v>7624</v>
      </c>
      <c r="AG691" t="s">
        <v>7625</v>
      </c>
      <c r="AH691" t="s">
        <v>7626</v>
      </c>
      <c r="AI691" t="s">
        <v>7627</v>
      </c>
      <c r="AK691">
        <v>1</v>
      </c>
      <c r="AM691">
        <v>9</v>
      </c>
      <c r="AN691" t="s">
        <v>42</v>
      </c>
      <c r="AO691" s="1">
        <v>42691</v>
      </c>
      <c r="AR691" t="s">
        <v>42</v>
      </c>
      <c r="AS691" t="s">
        <v>43</v>
      </c>
    </row>
    <row r="692" spans="1:45" hidden="1" x14ac:dyDescent="0.25">
      <c r="A692" t="b">
        <f t="shared" si="78"/>
        <v>0</v>
      </c>
      <c r="B692" t="b">
        <f t="shared" si="79"/>
        <v>0</v>
      </c>
      <c r="C692" t="b">
        <f t="shared" si="80"/>
        <v>0</v>
      </c>
      <c r="D692" t="b">
        <f t="shared" si="83"/>
        <v>0</v>
      </c>
      <c r="E692" t="b">
        <f t="shared" si="83"/>
        <v>0</v>
      </c>
      <c r="F692" t="b">
        <f t="shared" si="83"/>
        <v>0</v>
      </c>
      <c r="G692" t="b">
        <f t="shared" si="83"/>
        <v>0</v>
      </c>
      <c r="H692" t="b">
        <f t="shared" si="83"/>
        <v>0</v>
      </c>
      <c r="I692" t="b">
        <f t="shared" si="81"/>
        <v>1</v>
      </c>
      <c r="J692" t="b">
        <f t="shared" si="82"/>
        <v>1</v>
      </c>
      <c r="K692" t="b">
        <f t="shared" si="84"/>
        <v>1</v>
      </c>
      <c r="L692" t="b">
        <f t="shared" si="84"/>
        <v>1</v>
      </c>
      <c r="M692" t="b">
        <f t="shared" si="84"/>
        <v>1</v>
      </c>
      <c r="N692" t="b">
        <f t="shared" si="84"/>
        <v>1</v>
      </c>
      <c r="O692" t="b">
        <f t="shared" si="84"/>
        <v>1</v>
      </c>
      <c r="P692" t="s">
        <v>7628</v>
      </c>
      <c r="Q692" t="s">
        <v>7629</v>
      </c>
      <c r="R692" t="s">
        <v>7630</v>
      </c>
      <c r="S692" t="s">
        <v>7631</v>
      </c>
      <c r="T692" s="1">
        <v>44144</v>
      </c>
      <c r="U692">
        <v>2020</v>
      </c>
      <c r="X692">
        <v>1</v>
      </c>
      <c r="Y692">
        <v>2</v>
      </c>
      <c r="Z692" t="s">
        <v>7632</v>
      </c>
      <c r="AB692" t="s">
        <v>7633</v>
      </c>
      <c r="AC692" t="s">
        <v>7634</v>
      </c>
      <c r="AE692" t="s">
        <v>7635</v>
      </c>
      <c r="AG692" t="s">
        <v>7636</v>
      </c>
      <c r="AH692" t="s">
        <v>7637</v>
      </c>
      <c r="AI692" t="s">
        <v>7638</v>
      </c>
      <c r="AK692">
        <v>1</v>
      </c>
      <c r="AM692">
        <v>4</v>
      </c>
      <c r="AN692" t="s">
        <v>42</v>
      </c>
      <c r="AO692" s="1">
        <v>44144</v>
      </c>
      <c r="AR692" t="s">
        <v>42</v>
      </c>
      <c r="AS692" t="s">
        <v>43</v>
      </c>
    </row>
    <row r="693" spans="1:45" hidden="1" x14ac:dyDescent="0.25">
      <c r="A693" t="b">
        <f t="shared" si="78"/>
        <v>0</v>
      </c>
      <c r="B693" t="b">
        <f t="shared" si="79"/>
        <v>0</v>
      </c>
      <c r="C693" t="b">
        <f t="shared" si="80"/>
        <v>0</v>
      </c>
      <c r="D693" t="b">
        <f t="shared" si="83"/>
        <v>0</v>
      </c>
      <c r="E693" t="b">
        <f t="shared" si="83"/>
        <v>0</v>
      </c>
      <c r="F693" t="b">
        <f t="shared" si="83"/>
        <v>0</v>
      </c>
      <c r="G693" t="b">
        <f t="shared" si="83"/>
        <v>0</v>
      </c>
      <c r="H693" t="b">
        <f t="shared" si="83"/>
        <v>0</v>
      </c>
      <c r="I693" t="b">
        <f t="shared" si="81"/>
        <v>1</v>
      </c>
      <c r="J693" t="b">
        <f t="shared" si="82"/>
        <v>1</v>
      </c>
      <c r="K693" t="b">
        <f t="shared" si="84"/>
        <v>1</v>
      </c>
      <c r="L693" t="b">
        <f t="shared" si="84"/>
        <v>1</v>
      </c>
      <c r="M693" t="b">
        <f t="shared" si="84"/>
        <v>0</v>
      </c>
      <c r="N693" t="b">
        <f t="shared" si="84"/>
        <v>1</v>
      </c>
      <c r="O693" t="b">
        <f t="shared" si="84"/>
        <v>1</v>
      </c>
      <c r="P693" t="s">
        <v>7639</v>
      </c>
      <c r="Q693" t="s">
        <v>7640</v>
      </c>
      <c r="R693" t="s">
        <v>7641</v>
      </c>
      <c r="S693" t="s">
        <v>7539</v>
      </c>
      <c r="T693" s="1">
        <v>41263</v>
      </c>
      <c r="U693">
        <v>2012</v>
      </c>
      <c r="X693">
        <v>85</v>
      </c>
      <c r="Y693">
        <v>86</v>
      </c>
      <c r="Z693" t="s">
        <v>7642</v>
      </c>
      <c r="AA693" t="s">
        <v>2468</v>
      </c>
      <c r="AB693" t="s">
        <v>7541</v>
      </c>
      <c r="AC693" t="s">
        <v>7643</v>
      </c>
      <c r="AE693" t="s">
        <v>7644</v>
      </c>
      <c r="AF693" t="s">
        <v>7645</v>
      </c>
      <c r="AH693" t="s">
        <v>7646</v>
      </c>
      <c r="AI693" t="s">
        <v>7647</v>
      </c>
      <c r="AK693">
        <v>1</v>
      </c>
      <c r="AM693">
        <v>3</v>
      </c>
      <c r="AN693" t="s">
        <v>42</v>
      </c>
      <c r="AO693" s="1">
        <v>41263</v>
      </c>
      <c r="AR693" t="s">
        <v>42</v>
      </c>
      <c r="AS693" t="s">
        <v>43</v>
      </c>
    </row>
    <row r="694" spans="1:45" x14ac:dyDescent="0.25">
      <c r="A694" t="b">
        <f t="shared" si="78"/>
        <v>1</v>
      </c>
      <c r="B694" t="b">
        <f t="shared" si="79"/>
        <v>0</v>
      </c>
      <c r="C694" t="b">
        <f t="shared" si="80"/>
        <v>0</v>
      </c>
      <c r="D694" t="b">
        <f t="shared" si="83"/>
        <v>0</v>
      </c>
      <c r="E694" t="b">
        <f t="shared" si="83"/>
        <v>0</v>
      </c>
      <c r="F694" t="b">
        <f t="shared" si="83"/>
        <v>1</v>
      </c>
      <c r="G694" t="b">
        <f t="shared" si="83"/>
        <v>0</v>
      </c>
      <c r="H694" t="b">
        <f t="shared" si="83"/>
        <v>0</v>
      </c>
      <c r="I694" t="b">
        <f t="shared" si="81"/>
        <v>1</v>
      </c>
      <c r="J694" t="b">
        <f t="shared" si="82"/>
        <v>1</v>
      </c>
      <c r="K694" t="b">
        <f t="shared" si="84"/>
        <v>1</v>
      </c>
      <c r="L694" t="b">
        <f t="shared" si="84"/>
        <v>1</v>
      </c>
      <c r="M694" t="b">
        <f t="shared" si="84"/>
        <v>1</v>
      </c>
      <c r="N694" t="b">
        <f t="shared" si="84"/>
        <v>1</v>
      </c>
      <c r="O694" t="b">
        <f t="shared" si="84"/>
        <v>1</v>
      </c>
      <c r="P694" t="s">
        <v>7648</v>
      </c>
      <c r="Q694" t="s">
        <v>7649</v>
      </c>
      <c r="R694" t="s">
        <v>7650</v>
      </c>
      <c r="S694" t="s">
        <v>7651</v>
      </c>
      <c r="T694" s="1">
        <v>41988</v>
      </c>
      <c r="U694">
        <v>2014</v>
      </c>
      <c r="X694">
        <v>372</v>
      </c>
      <c r="Y694">
        <v>375</v>
      </c>
      <c r="Z694" t="s">
        <v>7652</v>
      </c>
      <c r="AB694" t="s">
        <v>7653</v>
      </c>
      <c r="AC694" t="s">
        <v>7654</v>
      </c>
      <c r="AE694" t="s">
        <v>7655</v>
      </c>
      <c r="AF694" t="s">
        <v>7656</v>
      </c>
      <c r="AG694" t="s">
        <v>7657</v>
      </c>
      <c r="AH694" t="s">
        <v>7658</v>
      </c>
      <c r="AI694" t="s">
        <v>7659</v>
      </c>
      <c r="AK694">
        <v>1</v>
      </c>
      <c r="AM694">
        <v>14</v>
      </c>
      <c r="AN694" t="s">
        <v>42</v>
      </c>
      <c r="AO694" s="1">
        <v>41988</v>
      </c>
      <c r="AR694" t="s">
        <v>42</v>
      </c>
      <c r="AS694" t="s">
        <v>43</v>
      </c>
    </row>
    <row r="695" spans="1:45" hidden="1" x14ac:dyDescent="0.25">
      <c r="A695" t="b">
        <f t="shared" si="78"/>
        <v>0</v>
      </c>
      <c r="B695" t="b">
        <f t="shared" si="79"/>
        <v>0</v>
      </c>
      <c r="C695" t="b">
        <f t="shared" si="80"/>
        <v>0</v>
      </c>
      <c r="D695" t="b">
        <f t="shared" si="83"/>
        <v>0</v>
      </c>
      <c r="E695" t="b">
        <f t="shared" si="83"/>
        <v>0</v>
      </c>
      <c r="F695" t="b">
        <f t="shared" si="83"/>
        <v>0</v>
      </c>
      <c r="G695" t="b">
        <f t="shared" si="83"/>
        <v>0</v>
      </c>
      <c r="H695" t="b">
        <f t="shared" si="83"/>
        <v>0</v>
      </c>
      <c r="I695" t="b">
        <f t="shared" si="81"/>
        <v>0</v>
      </c>
      <c r="J695" t="b">
        <f t="shared" si="82"/>
        <v>0</v>
      </c>
      <c r="K695" t="b">
        <f t="shared" si="84"/>
        <v>1</v>
      </c>
      <c r="L695" t="b">
        <f t="shared" si="84"/>
        <v>0</v>
      </c>
      <c r="M695" t="b">
        <f t="shared" si="84"/>
        <v>0</v>
      </c>
      <c r="N695" t="b">
        <f t="shared" si="84"/>
        <v>0</v>
      </c>
      <c r="O695" t="b">
        <f t="shared" si="84"/>
        <v>1</v>
      </c>
      <c r="P695" t="s">
        <v>7660</v>
      </c>
      <c r="Q695" t="s">
        <v>7661</v>
      </c>
      <c r="R695" t="s">
        <v>7662</v>
      </c>
      <c r="S695" t="s">
        <v>7663</v>
      </c>
      <c r="T695" s="1">
        <v>42243</v>
      </c>
      <c r="U695">
        <v>2015</v>
      </c>
      <c r="X695">
        <v>1</v>
      </c>
      <c r="Y695">
        <v>4</v>
      </c>
      <c r="Z695" t="s">
        <v>7664</v>
      </c>
      <c r="AB695" t="s">
        <v>7665</v>
      </c>
      <c r="AC695" t="s">
        <v>7666</v>
      </c>
      <c r="AE695" t="s">
        <v>7667</v>
      </c>
      <c r="AG695" t="s">
        <v>7668</v>
      </c>
      <c r="AH695" t="s">
        <v>7669</v>
      </c>
      <c r="AI695" t="s">
        <v>7670</v>
      </c>
      <c r="AK695">
        <v>1</v>
      </c>
      <c r="AM695">
        <v>11</v>
      </c>
      <c r="AN695" t="s">
        <v>42</v>
      </c>
      <c r="AO695" s="1">
        <v>42243</v>
      </c>
      <c r="AR695" t="s">
        <v>42</v>
      </c>
      <c r="AS695" t="s">
        <v>43</v>
      </c>
    </row>
    <row r="696" spans="1:45" hidden="1" x14ac:dyDescent="0.25">
      <c r="A696" t="b">
        <f t="shared" si="78"/>
        <v>0</v>
      </c>
      <c r="B696" t="b">
        <f t="shared" si="79"/>
        <v>0</v>
      </c>
      <c r="C696" t="b">
        <f t="shared" si="80"/>
        <v>0</v>
      </c>
      <c r="D696" t="b">
        <f t="shared" si="83"/>
        <v>0</v>
      </c>
      <c r="E696" t="b">
        <f t="shared" si="83"/>
        <v>0</v>
      </c>
      <c r="F696" t="b">
        <f t="shared" si="83"/>
        <v>0</v>
      </c>
      <c r="G696" t="b">
        <f t="shared" si="83"/>
        <v>0</v>
      </c>
      <c r="H696" t="b">
        <f t="shared" si="83"/>
        <v>0</v>
      </c>
      <c r="I696" t="b">
        <f t="shared" si="81"/>
        <v>1</v>
      </c>
      <c r="J696" t="b">
        <f t="shared" si="82"/>
        <v>1</v>
      </c>
      <c r="K696" t="b">
        <f t="shared" si="84"/>
        <v>1</v>
      </c>
      <c r="L696" t="b">
        <f t="shared" si="84"/>
        <v>1</v>
      </c>
      <c r="M696" t="b">
        <f t="shared" si="84"/>
        <v>1</v>
      </c>
      <c r="N696" t="b">
        <f t="shared" si="84"/>
        <v>1</v>
      </c>
      <c r="O696" t="b">
        <f t="shared" si="84"/>
        <v>1</v>
      </c>
      <c r="P696" t="s">
        <v>3349</v>
      </c>
      <c r="Q696" t="s">
        <v>3350</v>
      </c>
      <c r="R696" t="s">
        <v>7671</v>
      </c>
      <c r="S696" t="s">
        <v>3352</v>
      </c>
      <c r="T696" s="1">
        <v>40525</v>
      </c>
      <c r="U696">
        <v>2010</v>
      </c>
      <c r="X696">
        <v>1</v>
      </c>
      <c r="Y696">
        <v>2</v>
      </c>
      <c r="Z696" t="s">
        <v>7672</v>
      </c>
      <c r="AB696" t="s">
        <v>3354</v>
      </c>
      <c r="AC696" t="s">
        <v>7673</v>
      </c>
      <c r="AE696" t="s">
        <v>7674</v>
      </c>
      <c r="AG696" t="s">
        <v>7675</v>
      </c>
      <c r="AK696">
        <v>1</v>
      </c>
      <c r="AN696" t="s">
        <v>42</v>
      </c>
      <c r="AO696" s="1">
        <v>40525</v>
      </c>
      <c r="AR696" t="s">
        <v>42</v>
      </c>
      <c r="AS696" t="s">
        <v>43</v>
      </c>
    </row>
    <row r="697" spans="1:45" hidden="1" x14ac:dyDescent="0.25">
      <c r="A697" t="b">
        <f t="shared" si="78"/>
        <v>0</v>
      </c>
      <c r="B697" t="b">
        <f t="shared" si="79"/>
        <v>0</v>
      </c>
      <c r="C697" t="b">
        <f t="shared" si="80"/>
        <v>0</v>
      </c>
      <c r="D697" t="b">
        <f t="shared" si="83"/>
        <v>0</v>
      </c>
      <c r="E697" t="b">
        <f t="shared" si="83"/>
        <v>0</v>
      </c>
      <c r="F697" t="b">
        <f t="shared" si="83"/>
        <v>0</v>
      </c>
      <c r="G697" t="b">
        <f t="shared" si="83"/>
        <v>0</v>
      </c>
      <c r="H697" t="b">
        <f t="shared" si="83"/>
        <v>0</v>
      </c>
      <c r="I697" t="b">
        <f t="shared" si="81"/>
        <v>1</v>
      </c>
      <c r="J697" t="b">
        <f t="shared" si="82"/>
        <v>1</v>
      </c>
      <c r="K697" t="b">
        <f t="shared" si="84"/>
        <v>1</v>
      </c>
      <c r="L697" t="b">
        <f t="shared" si="84"/>
        <v>1</v>
      </c>
      <c r="M697" t="b">
        <f t="shared" si="84"/>
        <v>1</v>
      </c>
      <c r="N697" t="b">
        <f t="shared" si="84"/>
        <v>1</v>
      </c>
      <c r="O697" t="b">
        <f t="shared" si="84"/>
        <v>1</v>
      </c>
      <c r="P697" t="s">
        <v>7676</v>
      </c>
      <c r="Q697" t="s">
        <v>7677</v>
      </c>
      <c r="R697" t="s">
        <v>7678</v>
      </c>
      <c r="S697" t="s">
        <v>5647</v>
      </c>
      <c r="T697" s="1">
        <v>44481</v>
      </c>
      <c r="U697">
        <v>2021</v>
      </c>
      <c r="X697">
        <v>3904</v>
      </c>
      <c r="Y697">
        <v>3907</v>
      </c>
      <c r="Z697" t="s">
        <v>7679</v>
      </c>
      <c r="AA697" t="s">
        <v>650</v>
      </c>
      <c r="AB697" t="s">
        <v>5649</v>
      </c>
      <c r="AC697" t="s">
        <v>7680</v>
      </c>
      <c r="AE697" t="s">
        <v>7681</v>
      </c>
      <c r="AF697" t="s">
        <v>7682</v>
      </c>
      <c r="AG697" t="s">
        <v>7683</v>
      </c>
      <c r="AK697">
        <v>1</v>
      </c>
      <c r="AM697">
        <v>11</v>
      </c>
      <c r="AN697" t="s">
        <v>42</v>
      </c>
      <c r="AO697" s="1">
        <v>44481</v>
      </c>
      <c r="AR697" t="s">
        <v>42</v>
      </c>
      <c r="AS697" t="s">
        <v>43</v>
      </c>
    </row>
    <row r="698" spans="1:45" hidden="1" x14ac:dyDescent="0.25">
      <c r="A698" t="b">
        <f t="shared" si="78"/>
        <v>0</v>
      </c>
      <c r="B698" t="b">
        <f t="shared" si="79"/>
        <v>1</v>
      </c>
      <c r="C698" t="b">
        <f t="shared" si="80"/>
        <v>1</v>
      </c>
      <c r="D698" t="b">
        <f t="shared" si="83"/>
        <v>1</v>
      </c>
      <c r="E698" t="b">
        <f t="shared" si="83"/>
        <v>1</v>
      </c>
      <c r="F698" t="b">
        <f t="shared" si="83"/>
        <v>1</v>
      </c>
      <c r="G698" t="b">
        <f t="shared" si="83"/>
        <v>1</v>
      </c>
      <c r="H698" t="b">
        <f t="shared" si="83"/>
        <v>0</v>
      </c>
      <c r="I698" t="b">
        <f t="shared" si="81"/>
        <v>1</v>
      </c>
      <c r="J698" t="b">
        <f t="shared" si="82"/>
        <v>0</v>
      </c>
      <c r="K698" t="b">
        <f t="shared" si="84"/>
        <v>1</v>
      </c>
      <c r="L698" t="b">
        <f t="shared" si="84"/>
        <v>0</v>
      </c>
      <c r="M698" t="b">
        <f t="shared" si="84"/>
        <v>1</v>
      </c>
      <c r="N698" t="b">
        <f t="shared" si="84"/>
        <v>0</v>
      </c>
      <c r="O698" t="b">
        <f t="shared" si="84"/>
        <v>1</v>
      </c>
      <c r="P698" t="s">
        <v>7684</v>
      </c>
      <c r="Q698" t="s">
        <v>7685</v>
      </c>
      <c r="R698" t="s">
        <v>7686</v>
      </c>
      <c r="S698" t="s">
        <v>7687</v>
      </c>
      <c r="T698" s="1">
        <v>44692</v>
      </c>
      <c r="U698">
        <v>2022</v>
      </c>
      <c r="X698">
        <v>1</v>
      </c>
      <c r="Y698">
        <v>4</v>
      </c>
      <c r="Z698" t="s">
        <v>7688</v>
      </c>
      <c r="AB698" t="s">
        <v>7689</v>
      </c>
      <c r="AC698" t="s">
        <v>7690</v>
      </c>
      <c r="AE698" t="s">
        <v>7691</v>
      </c>
      <c r="AF698" t="s">
        <v>7692</v>
      </c>
      <c r="AG698" t="s">
        <v>7693</v>
      </c>
      <c r="AH698" t="s">
        <v>7694</v>
      </c>
      <c r="AI698" t="s">
        <v>7695</v>
      </c>
      <c r="AK698">
        <v>1</v>
      </c>
      <c r="AM698">
        <v>6</v>
      </c>
      <c r="AO698" s="1">
        <v>44692</v>
      </c>
      <c r="AR698" t="s">
        <v>42</v>
      </c>
      <c r="AS698" t="s">
        <v>43</v>
      </c>
    </row>
    <row r="699" spans="1:45" hidden="1" x14ac:dyDescent="0.25">
      <c r="A699" t="b">
        <f t="shared" si="78"/>
        <v>0</v>
      </c>
      <c r="B699" t="b">
        <f t="shared" si="79"/>
        <v>0</v>
      </c>
      <c r="C699" t="b">
        <f t="shared" si="80"/>
        <v>0</v>
      </c>
      <c r="D699" t="b">
        <f t="shared" si="83"/>
        <v>0</v>
      </c>
      <c r="E699" t="b">
        <f t="shared" si="83"/>
        <v>0</v>
      </c>
      <c r="F699" t="b">
        <f t="shared" si="83"/>
        <v>0</v>
      </c>
      <c r="G699" t="b">
        <f t="shared" si="83"/>
        <v>0</v>
      </c>
      <c r="H699" t="b">
        <f t="shared" si="83"/>
        <v>0</v>
      </c>
      <c r="I699" t="b">
        <f t="shared" si="81"/>
        <v>0</v>
      </c>
      <c r="J699" t="b">
        <f t="shared" si="82"/>
        <v>1</v>
      </c>
      <c r="K699" t="b">
        <f t="shared" si="84"/>
        <v>1</v>
      </c>
      <c r="L699" t="b">
        <f t="shared" si="84"/>
        <v>0</v>
      </c>
      <c r="M699" t="b">
        <f t="shared" si="84"/>
        <v>0</v>
      </c>
      <c r="N699" t="b">
        <f t="shared" si="84"/>
        <v>0</v>
      </c>
      <c r="O699" t="b">
        <f t="shared" si="84"/>
        <v>1</v>
      </c>
      <c r="P699" t="s">
        <v>7696</v>
      </c>
      <c r="Q699" t="s">
        <v>7697</v>
      </c>
      <c r="R699" t="s">
        <v>7698</v>
      </c>
      <c r="S699" t="s">
        <v>7699</v>
      </c>
      <c r="T699" s="1">
        <v>37474</v>
      </c>
      <c r="U699">
        <v>2000</v>
      </c>
      <c r="X699">
        <v>267</v>
      </c>
      <c r="Y699">
        <v>271</v>
      </c>
      <c r="Z699" t="s">
        <v>7700</v>
      </c>
      <c r="AB699" t="s">
        <v>7701</v>
      </c>
      <c r="AC699" t="s">
        <v>7702</v>
      </c>
      <c r="AE699" t="s">
        <v>7703</v>
      </c>
      <c r="AG699" t="s">
        <v>7704</v>
      </c>
      <c r="AH699" t="s">
        <v>7705</v>
      </c>
      <c r="AI699" t="s">
        <v>7706</v>
      </c>
      <c r="AK699">
        <v>1</v>
      </c>
      <c r="AM699">
        <v>12</v>
      </c>
      <c r="AN699" t="s">
        <v>42</v>
      </c>
      <c r="AO699" s="1">
        <v>37474</v>
      </c>
      <c r="AR699" t="s">
        <v>42</v>
      </c>
      <c r="AS699" t="s">
        <v>43</v>
      </c>
    </row>
    <row r="700" spans="1:45" hidden="1" x14ac:dyDescent="0.25">
      <c r="A700" t="b">
        <f t="shared" si="78"/>
        <v>0</v>
      </c>
      <c r="B700" t="b">
        <f t="shared" si="79"/>
        <v>0</v>
      </c>
      <c r="C700" t="b">
        <f t="shared" si="80"/>
        <v>0</v>
      </c>
      <c r="D700" t="b">
        <f t="shared" si="83"/>
        <v>0</v>
      </c>
      <c r="E700" t="b">
        <f t="shared" si="83"/>
        <v>0</v>
      </c>
      <c r="F700" t="b">
        <f t="shared" si="83"/>
        <v>0</v>
      </c>
      <c r="G700" t="b">
        <f t="shared" si="83"/>
        <v>0</v>
      </c>
      <c r="H700" t="b">
        <f t="shared" si="83"/>
        <v>0</v>
      </c>
      <c r="I700" t="b">
        <f t="shared" si="81"/>
        <v>1</v>
      </c>
      <c r="J700" t="b">
        <f t="shared" si="82"/>
        <v>1</v>
      </c>
      <c r="K700" t="b">
        <f t="shared" si="84"/>
        <v>1</v>
      </c>
      <c r="L700" t="b">
        <f t="shared" si="84"/>
        <v>1</v>
      </c>
      <c r="M700" t="b">
        <f t="shared" si="84"/>
        <v>1</v>
      </c>
      <c r="N700" t="b">
        <f t="shared" si="84"/>
        <v>1</v>
      </c>
      <c r="O700" t="b">
        <f t="shared" si="84"/>
        <v>1</v>
      </c>
      <c r="P700" t="s">
        <v>7707</v>
      </c>
      <c r="Q700" t="s">
        <v>7708</v>
      </c>
      <c r="R700" t="s">
        <v>7709</v>
      </c>
      <c r="S700" t="s">
        <v>5994</v>
      </c>
      <c r="T700" s="1">
        <v>41277</v>
      </c>
      <c r="U700">
        <v>2012</v>
      </c>
      <c r="X700">
        <v>1</v>
      </c>
      <c r="Y700">
        <v>6</v>
      </c>
      <c r="Z700" t="s">
        <v>7710</v>
      </c>
      <c r="AA700" t="s">
        <v>5996</v>
      </c>
      <c r="AB700" t="s">
        <v>5997</v>
      </c>
      <c r="AC700" t="s">
        <v>7711</v>
      </c>
      <c r="AE700" t="s">
        <v>7712</v>
      </c>
      <c r="AF700" t="s">
        <v>7713</v>
      </c>
      <c r="AG700" t="s">
        <v>7714</v>
      </c>
      <c r="AH700" t="s">
        <v>7715</v>
      </c>
      <c r="AI700" t="s">
        <v>7716</v>
      </c>
      <c r="AK700">
        <v>1</v>
      </c>
      <c r="AM700">
        <v>10</v>
      </c>
      <c r="AN700" t="s">
        <v>42</v>
      </c>
      <c r="AO700" s="1">
        <v>41277</v>
      </c>
      <c r="AR700" t="s">
        <v>42</v>
      </c>
      <c r="AS700" t="s">
        <v>43</v>
      </c>
    </row>
    <row r="701" spans="1:45" hidden="1" x14ac:dyDescent="0.25">
      <c r="A701" t="b">
        <f t="shared" si="78"/>
        <v>0</v>
      </c>
      <c r="B701" t="b">
        <f t="shared" si="79"/>
        <v>0</v>
      </c>
      <c r="C701" t="b">
        <f t="shared" si="80"/>
        <v>0</v>
      </c>
      <c r="D701" t="b">
        <f t="shared" si="83"/>
        <v>0</v>
      </c>
      <c r="E701" t="b">
        <f t="shared" si="83"/>
        <v>0</v>
      </c>
      <c r="F701" t="b">
        <f t="shared" si="83"/>
        <v>0</v>
      </c>
      <c r="G701" t="b">
        <f t="shared" si="83"/>
        <v>0</v>
      </c>
      <c r="H701" t="b">
        <f t="shared" si="83"/>
        <v>0</v>
      </c>
      <c r="I701" t="b">
        <f t="shared" si="81"/>
        <v>1</v>
      </c>
      <c r="J701" t="b">
        <f t="shared" si="82"/>
        <v>0</v>
      </c>
      <c r="K701" t="b">
        <f t="shared" si="84"/>
        <v>1</v>
      </c>
      <c r="L701" t="b">
        <f t="shared" si="84"/>
        <v>1</v>
      </c>
      <c r="M701" t="b">
        <f t="shared" si="84"/>
        <v>0</v>
      </c>
      <c r="N701" t="b">
        <f t="shared" si="84"/>
        <v>0</v>
      </c>
      <c r="O701" t="b">
        <f t="shared" si="84"/>
        <v>1</v>
      </c>
      <c r="P701" t="s">
        <v>7717</v>
      </c>
      <c r="Q701" t="s">
        <v>7718</v>
      </c>
      <c r="R701" t="s">
        <v>7719</v>
      </c>
      <c r="S701" t="s">
        <v>7720</v>
      </c>
      <c r="T701" s="1">
        <v>43902</v>
      </c>
      <c r="U701">
        <v>2019</v>
      </c>
      <c r="X701">
        <v>309</v>
      </c>
      <c r="Y701">
        <v>314</v>
      </c>
      <c r="Z701" t="s">
        <v>7721</v>
      </c>
      <c r="AB701" t="s">
        <v>7722</v>
      </c>
      <c r="AC701" t="s">
        <v>7723</v>
      </c>
      <c r="AE701" t="s">
        <v>7724</v>
      </c>
      <c r="AF701" t="s">
        <v>7725</v>
      </c>
      <c r="AG701" t="s">
        <v>7726</v>
      </c>
      <c r="AH701" t="s">
        <v>7727</v>
      </c>
      <c r="AI701" t="s">
        <v>7728</v>
      </c>
      <c r="AK701">
        <v>1</v>
      </c>
      <c r="AM701">
        <v>15</v>
      </c>
      <c r="AN701" t="s">
        <v>42</v>
      </c>
      <c r="AO701" s="1">
        <v>43902</v>
      </c>
      <c r="AR701" t="s">
        <v>42</v>
      </c>
      <c r="AS701" t="s">
        <v>43</v>
      </c>
    </row>
    <row r="702" spans="1:45" hidden="1" x14ac:dyDescent="0.25">
      <c r="A702" t="b">
        <f t="shared" si="78"/>
        <v>0</v>
      </c>
      <c r="B702" t="b">
        <f t="shared" si="79"/>
        <v>0</v>
      </c>
      <c r="C702" t="b">
        <f t="shared" si="80"/>
        <v>0</v>
      </c>
      <c r="D702" t="b">
        <f t="shared" si="83"/>
        <v>0</v>
      </c>
      <c r="E702" t="b">
        <f t="shared" si="83"/>
        <v>0</v>
      </c>
      <c r="F702" t="b">
        <f t="shared" si="83"/>
        <v>0</v>
      </c>
      <c r="G702" t="b">
        <f t="shared" si="83"/>
        <v>0</v>
      </c>
      <c r="H702" t="b">
        <f t="shared" si="83"/>
        <v>0</v>
      </c>
      <c r="I702" t="b">
        <f t="shared" si="81"/>
        <v>1</v>
      </c>
      <c r="J702" t="b">
        <f t="shared" si="82"/>
        <v>1</v>
      </c>
      <c r="K702" t="b">
        <f t="shared" si="84"/>
        <v>1</v>
      </c>
      <c r="L702" t="b">
        <f t="shared" si="84"/>
        <v>1</v>
      </c>
      <c r="M702" t="b">
        <f t="shared" si="84"/>
        <v>1</v>
      </c>
      <c r="N702" t="b">
        <f t="shared" si="84"/>
        <v>1</v>
      </c>
      <c r="O702" t="b">
        <f t="shared" si="84"/>
        <v>1</v>
      </c>
      <c r="P702" t="s">
        <v>7729</v>
      </c>
      <c r="Q702" t="s">
        <v>7730</v>
      </c>
      <c r="R702" t="s">
        <v>7731</v>
      </c>
      <c r="S702" t="s">
        <v>7732</v>
      </c>
      <c r="T702" s="1">
        <v>37474</v>
      </c>
      <c r="U702">
        <v>1990</v>
      </c>
      <c r="X702">
        <v>729</v>
      </c>
      <c r="Y702" t="s">
        <v>7733</v>
      </c>
      <c r="Z702" t="s">
        <v>7734</v>
      </c>
      <c r="AB702" t="s">
        <v>7735</v>
      </c>
      <c r="AC702" t="s">
        <v>7736</v>
      </c>
      <c r="AE702" t="s">
        <v>7737</v>
      </c>
      <c r="AG702" t="s">
        <v>7738</v>
      </c>
      <c r="AH702" t="s">
        <v>7739</v>
      </c>
      <c r="AI702" t="s">
        <v>7740</v>
      </c>
      <c r="AK702">
        <v>1</v>
      </c>
      <c r="AL702">
        <v>2</v>
      </c>
      <c r="AM702">
        <v>2</v>
      </c>
      <c r="AN702" t="s">
        <v>42</v>
      </c>
      <c r="AO702" s="1">
        <v>37474</v>
      </c>
      <c r="AR702" t="s">
        <v>42</v>
      </c>
      <c r="AS702" t="s">
        <v>43</v>
      </c>
    </row>
    <row r="703" spans="1:45" hidden="1" x14ac:dyDescent="0.25">
      <c r="A703" t="b">
        <f t="shared" si="78"/>
        <v>0</v>
      </c>
      <c r="B703" t="b">
        <f t="shared" si="79"/>
        <v>0</v>
      </c>
      <c r="C703" t="b">
        <f t="shared" si="80"/>
        <v>0</v>
      </c>
      <c r="D703" t="b">
        <f t="shared" si="83"/>
        <v>0</v>
      </c>
      <c r="E703" t="b">
        <f t="shared" si="83"/>
        <v>0</v>
      </c>
      <c r="F703" t="b">
        <f t="shared" si="83"/>
        <v>0</v>
      </c>
      <c r="G703" t="b">
        <f t="shared" si="83"/>
        <v>0</v>
      </c>
      <c r="H703" t="b">
        <f t="shared" si="83"/>
        <v>0</v>
      </c>
      <c r="I703" t="b">
        <f t="shared" si="81"/>
        <v>0</v>
      </c>
      <c r="J703" t="b">
        <f t="shared" si="82"/>
        <v>0</v>
      </c>
      <c r="K703" t="b">
        <f t="shared" si="84"/>
        <v>0</v>
      </c>
      <c r="L703" t="b">
        <f t="shared" si="84"/>
        <v>1</v>
      </c>
      <c r="M703" t="b">
        <f t="shared" si="84"/>
        <v>0</v>
      </c>
      <c r="N703" t="b">
        <f t="shared" si="84"/>
        <v>0</v>
      </c>
      <c r="O703" t="b">
        <f t="shared" si="84"/>
        <v>1</v>
      </c>
      <c r="P703" t="s">
        <v>7741</v>
      </c>
      <c r="Q703" t="s">
        <v>7742</v>
      </c>
      <c r="R703" t="s">
        <v>7743</v>
      </c>
      <c r="S703" t="s">
        <v>7744</v>
      </c>
      <c r="T703" s="1">
        <v>42306</v>
      </c>
      <c r="U703">
        <v>2015</v>
      </c>
      <c r="X703">
        <v>502</v>
      </c>
      <c r="Y703">
        <v>506</v>
      </c>
      <c r="Z703" t="s">
        <v>7745</v>
      </c>
      <c r="AB703" t="s">
        <v>7746</v>
      </c>
      <c r="AC703" t="s">
        <v>7747</v>
      </c>
      <c r="AE703" t="s">
        <v>7748</v>
      </c>
      <c r="AF703" t="s">
        <v>7749</v>
      </c>
      <c r="AG703" t="s">
        <v>7750</v>
      </c>
      <c r="AH703" t="s">
        <v>7751</v>
      </c>
      <c r="AI703" t="s">
        <v>7752</v>
      </c>
      <c r="AK703">
        <v>1</v>
      </c>
      <c r="AM703">
        <v>15</v>
      </c>
      <c r="AN703" t="s">
        <v>42</v>
      </c>
      <c r="AO703" s="1">
        <v>42306</v>
      </c>
      <c r="AR703" t="s">
        <v>42</v>
      </c>
      <c r="AS703" t="s">
        <v>43</v>
      </c>
    </row>
    <row r="704" spans="1:45" x14ac:dyDescent="0.25">
      <c r="A704" t="b">
        <f t="shared" si="78"/>
        <v>1</v>
      </c>
      <c r="B704" t="b">
        <f t="shared" si="79"/>
        <v>1</v>
      </c>
      <c r="C704" t="b">
        <f t="shared" si="80"/>
        <v>1</v>
      </c>
      <c r="D704" t="b">
        <f t="shared" si="83"/>
        <v>1</v>
      </c>
      <c r="E704" t="b">
        <f t="shared" si="83"/>
        <v>1</v>
      </c>
      <c r="F704" t="b">
        <f t="shared" si="83"/>
        <v>0</v>
      </c>
      <c r="G704" t="b">
        <f t="shared" si="83"/>
        <v>1</v>
      </c>
      <c r="H704" t="b">
        <f t="shared" si="83"/>
        <v>0</v>
      </c>
      <c r="I704" t="b">
        <f t="shared" si="81"/>
        <v>1</v>
      </c>
      <c r="J704" t="b">
        <f t="shared" si="82"/>
        <v>1</v>
      </c>
      <c r="K704" t="b">
        <f t="shared" si="84"/>
        <v>1</v>
      </c>
      <c r="L704" t="b">
        <f t="shared" si="84"/>
        <v>1</v>
      </c>
      <c r="M704" t="b">
        <f t="shared" si="84"/>
        <v>1</v>
      </c>
      <c r="N704" t="b">
        <f t="shared" si="84"/>
        <v>1</v>
      </c>
      <c r="O704" t="b">
        <f t="shared" si="84"/>
        <v>1</v>
      </c>
      <c r="P704" t="s">
        <v>7753</v>
      </c>
      <c r="Q704" t="s">
        <v>7754</v>
      </c>
      <c r="R704" t="s">
        <v>7755</v>
      </c>
      <c r="S704" t="s">
        <v>7756</v>
      </c>
      <c r="T704" s="1">
        <v>44921</v>
      </c>
      <c r="U704">
        <v>2022</v>
      </c>
      <c r="X704">
        <v>334</v>
      </c>
      <c r="Y704">
        <v>338</v>
      </c>
      <c r="Z704" t="s">
        <v>7757</v>
      </c>
      <c r="AB704" t="s">
        <v>7758</v>
      </c>
      <c r="AC704" t="s">
        <v>7759</v>
      </c>
      <c r="AE704" t="s">
        <v>7760</v>
      </c>
      <c r="AF704" t="s">
        <v>7761</v>
      </c>
      <c r="AG704" t="s">
        <v>7762</v>
      </c>
      <c r="AH704" t="s">
        <v>7763</v>
      </c>
      <c r="AI704" t="s">
        <v>7764</v>
      </c>
      <c r="AK704">
        <v>1</v>
      </c>
      <c r="AM704">
        <v>35</v>
      </c>
      <c r="AN704" t="s">
        <v>42</v>
      </c>
      <c r="AO704" s="1">
        <v>44921</v>
      </c>
      <c r="AR704" t="s">
        <v>42</v>
      </c>
      <c r="AS704" t="s">
        <v>43</v>
      </c>
    </row>
    <row r="705" spans="1:45" hidden="1" x14ac:dyDescent="0.25">
      <c r="A705" t="b">
        <f t="shared" si="78"/>
        <v>0</v>
      </c>
      <c r="B705" t="b">
        <f t="shared" si="79"/>
        <v>0</v>
      </c>
      <c r="C705" t="b">
        <f t="shared" si="80"/>
        <v>0</v>
      </c>
      <c r="D705" t="b">
        <f t="shared" si="83"/>
        <v>0</v>
      </c>
      <c r="E705" t="b">
        <f t="shared" si="83"/>
        <v>0</v>
      </c>
      <c r="F705" t="b">
        <f t="shared" si="83"/>
        <v>0</v>
      </c>
      <c r="G705" t="b">
        <f t="shared" si="83"/>
        <v>0</v>
      </c>
      <c r="H705" t="b">
        <f t="shared" si="83"/>
        <v>0</v>
      </c>
      <c r="I705" t="b">
        <f t="shared" si="81"/>
        <v>1</v>
      </c>
      <c r="J705" t="b">
        <f t="shared" si="82"/>
        <v>0</v>
      </c>
      <c r="K705" t="b">
        <f t="shared" si="84"/>
        <v>1</v>
      </c>
      <c r="L705" t="b">
        <f t="shared" si="84"/>
        <v>0</v>
      </c>
      <c r="M705" t="b">
        <f t="shared" si="84"/>
        <v>0</v>
      </c>
      <c r="N705" t="b">
        <f t="shared" si="84"/>
        <v>0</v>
      </c>
      <c r="O705" t="b">
        <f t="shared" si="84"/>
        <v>1</v>
      </c>
      <c r="P705" t="s">
        <v>7765</v>
      </c>
      <c r="Q705" t="s">
        <v>7766</v>
      </c>
      <c r="R705" t="s">
        <v>7767</v>
      </c>
      <c r="S705" t="s">
        <v>7073</v>
      </c>
      <c r="T705" s="1">
        <v>38306</v>
      </c>
      <c r="U705">
        <v>2004</v>
      </c>
      <c r="X705">
        <v>101</v>
      </c>
      <c r="Y705">
        <v>106</v>
      </c>
      <c r="Z705" t="s">
        <v>7768</v>
      </c>
      <c r="AA705" t="s">
        <v>6943</v>
      </c>
      <c r="AB705" t="s">
        <v>7075</v>
      </c>
      <c r="AE705" t="s">
        <v>7769</v>
      </c>
      <c r="AG705" t="s">
        <v>7770</v>
      </c>
      <c r="AH705" t="s">
        <v>7771</v>
      </c>
      <c r="AI705" t="s">
        <v>7772</v>
      </c>
      <c r="AK705">
        <v>1</v>
      </c>
      <c r="AM705">
        <v>5</v>
      </c>
      <c r="AO705" s="1">
        <v>38306</v>
      </c>
      <c r="AR705" t="s">
        <v>42</v>
      </c>
      <c r="AS705" t="s">
        <v>43</v>
      </c>
    </row>
    <row r="706" spans="1:45" hidden="1" x14ac:dyDescent="0.25">
      <c r="A706" t="b">
        <f t="shared" si="78"/>
        <v>0</v>
      </c>
      <c r="B706" t="b">
        <f t="shared" si="79"/>
        <v>0</v>
      </c>
      <c r="C706" t="b">
        <f t="shared" si="80"/>
        <v>0</v>
      </c>
      <c r="D706" t="b">
        <f t="shared" si="83"/>
        <v>0</v>
      </c>
      <c r="E706" t="b">
        <f t="shared" si="83"/>
        <v>0</v>
      </c>
      <c r="F706" t="b">
        <f t="shared" si="83"/>
        <v>0</v>
      </c>
      <c r="G706" t="b">
        <f t="shared" si="83"/>
        <v>0</v>
      </c>
      <c r="H706" t="b">
        <f t="shared" si="83"/>
        <v>0</v>
      </c>
      <c r="I706" t="b">
        <f t="shared" si="81"/>
        <v>1</v>
      </c>
      <c r="J706" t="b">
        <f t="shared" si="82"/>
        <v>0</v>
      </c>
      <c r="K706" t="b">
        <f t="shared" si="84"/>
        <v>1</v>
      </c>
      <c r="L706" t="b">
        <f t="shared" si="84"/>
        <v>0</v>
      </c>
      <c r="M706" t="b">
        <f t="shared" si="84"/>
        <v>0</v>
      </c>
      <c r="N706" t="b">
        <f t="shared" si="84"/>
        <v>0</v>
      </c>
      <c r="O706" t="b">
        <f t="shared" si="84"/>
        <v>1</v>
      </c>
      <c r="P706" t="s">
        <v>7773</v>
      </c>
      <c r="Q706" t="s">
        <v>7774</v>
      </c>
      <c r="R706" t="s">
        <v>7775</v>
      </c>
      <c r="S706" t="s">
        <v>7776</v>
      </c>
      <c r="T706" s="1">
        <v>42530</v>
      </c>
      <c r="U706">
        <v>2016</v>
      </c>
      <c r="X706">
        <v>1</v>
      </c>
      <c r="Y706">
        <v>6</v>
      </c>
      <c r="Z706" t="s">
        <v>7777</v>
      </c>
      <c r="AB706" t="s">
        <v>7778</v>
      </c>
      <c r="AC706" t="s">
        <v>7779</v>
      </c>
      <c r="AE706" t="s">
        <v>7780</v>
      </c>
      <c r="AF706" t="s">
        <v>7781</v>
      </c>
      <c r="AG706" t="s">
        <v>7782</v>
      </c>
      <c r="AH706" t="s">
        <v>7783</v>
      </c>
      <c r="AI706" t="s">
        <v>7784</v>
      </c>
      <c r="AK706">
        <v>1</v>
      </c>
      <c r="AM706">
        <v>13</v>
      </c>
      <c r="AN706" t="s">
        <v>42</v>
      </c>
      <c r="AO706" s="1">
        <v>42530</v>
      </c>
      <c r="AR706" t="s">
        <v>42</v>
      </c>
      <c r="AS706" t="s">
        <v>43</v>
      </c>
    </row>
    <row r="707" spans="1:45" hidden="1" x14ac:dyDescent="0.25">
      <c r="A707" t="b">
        <f t="shared" ref="A707:A770" si="85">AND(IF(OR(B707,OR(C707,OR(D707,OR(E707,OR(F707,OR(G707,H707)))))),TRUE),IF(AND(I707,AND(J707,AND(K707,AND(L707,AND(M707,AND(N707,O707)))))),TRUE))</f>
        <v>0</v>
      </c>
      <c r="B707" t="b">
        <f t="shared" ref="B707:B770" si="86">IF(OR(IFERROR(SEARCH("machine learning",P707),FALSE),OR(IFERROR(SEARCH("artificial intelligence",P707),FALSE),IFERROR(SEARCH("neural network",P707),FALSE))),TRUE,FALSE)</f>
        <v>0</v>
      </c>
      <c r="C707" t="b">
        <f t="shared" ref="C707:C770" si="87">IF(OR(IFERROR(SEARCH("machine learning",Z707),FALSE),OR(IFERROR(SEARCH("artificial intelligence",Z707),FALSE),IFERROR(SEARCH("neural network",Z707),FALSE))),TRUE,FALSE)</f>
        <v>0</v>
      </c>
      <c r="D707" t="b">
        <f t="shared" si="83"/>
        <v>0</v>
      </c>
      <c r="E707" t="b">
        <f t="shared" si="83"/>
        <v>0</v>
      </c>
      <c r="F707" t="b">
        <f t="shared" si="83"/>
        <v>0</v>
      </c>
      <c r="G707" t="b">
        <f t="shared" si="83"/>
        <v>0</v>
      </c>
      <c r="H707" t="b">
        <f t="shared" si="83"/>
        <v>0</v>
      </c>
      <c r="I707" t="b">
        <f t="shared" ref="I707:I770" si="88">IF(OR(IFERROR(SEARCH("vision",P707),FALSE),OR(IFERROR(SEARCH("radar",P707),FALSE),IFERROR(SEARCH("image",P707),FALSE))),FALSE,TRUE)</f>
        <v>1</v>
      </c>
      <c r="J707" t="b">
        <f t="shared" ref="J707:J770" si="89">IF(OR(IFERROR(SEARCH("vision",Z707),FALSE),OR(IFERROR(SEARCH("radar",Z707),FALSE),IFERROR(SEARCH("image",Z707),FALSE))),FALSE,TRUE)</f>
        <v>1</v>
      </c>
      <c r="K707" t="b">
        <f t="shared" si="84"/>
        <v>1</v>
      </c>
      <c r="L707" t="b">
        <f t="shared" si="84"/>
        <v>1</v>
      </c>
      <c r="M707" t="b">
        <f t="shared" si="84"/>
        <v>1</v>
      </c>
      <c r="N707" t="b">
        <f t="shared" si="84"/>
        <v>1</v>
      </c>
      <c r="O707" t="b">
        <f t="shared" si="84"/>
        <v>1</v>
      </c>
      <c r="P707" t="s">
        <v>7785</v>
      </c>
      <c r="Q707" t="s">
        <v>7786</v>
      </c>
      <c r="R707" t="s">
        <v>7787</v>
      </c>
      <c r="S707" t="s">
        <v>7788</v>
      </c>
      <c r="T707" s="1">
        <v>40051</v>
      </c>
      <c r="U707">
        <v>1983</v>
      </c>
      <c r="V707">
        <v>29</v>
      </c>
      <c r="W707">
        <v>9</v>
      </c>
      <c r="X707">
        <v>623</v>
      </c>
      <c r="Y707">
        <v>626</v>
      </c>
      <c r="Z707" t="s">
        <v>7789</v>
      </c>
      <c r="AA707" t="s">
        <v>7790</v>
      </c>
      <c r="AC707" t="s">
        <v>7791</v>
      </c>
      <c r="AE707" t="s">
        <v>7792</v>
      </c>
      <c r="AK707">
        <v>1</v>
      </c>
      <c r="AO707" s="1">
        <v>40051</v>
      </c>
      <c r="AR707" t="s">
        <v>117</v>
      </c>
      <c r="AS707" t="s">
        <v>431</v>
      </c>
    </row>
    <row r="708" spans="1:45" hidden="1" x14ac:dyDescent="0.25">
      <c r="A708" t="b">
        <f t="shared" si="85"/>
        <v>0</v>
      </c>
      <c r="B708" t="b">
        <f t="shared" si="86"/>
        <v>0</v>
      </c>
      <c r="C708" t="b">
        <f t="shared" si="87"/>
        <v>0</v>
      </c>
      <c r="D708" t="b">
        <f t="shared" si="83"/>
        <v>0</v>
      </c>
      <c r="E708" t="b">
        <f t="shared" si="83"/>
        <v>1</v>
      </c>
      <c r="F708" t="b">
        <f t="shared" si="83"/>
        <v>0</v>
      </c>
      <c r="G708" t="b">
        <f t="shared" si="83"/>
        <v>0</v>
      </c>
      <c r="H708" t="b">
        <f t="shared" si="83"/>
        <v>0</v>
      </c>
      <c r="I708" t="b">
        <f t="shared" si="88"/>
        <v>1</v>
      </c>
      <c r="J708" t="b">
        <f t="shared" si="89"/>
        <v>1</v>
      </c>
      <c r="K708" t="b">
        <f t="shared" si="84"/>
        <v>1</v>
      </c>
      <c r="L708" t="b">
        <f t="shared" si="84"/>
        <v>0</v>
      </c>
      <c r="M708" t="b">
        <f t="shared" si="84"/>
        <v>1</v>
      </c>
      <c r="N708" t="b">
        <f t="shared" si="84"/>
        <v>1</v>
      </c>
      <c r="O708" t="b">
        <f t="shared" si="84"/>
        <v>1</v>
      </c>
      <c r="P708" t="s">
        <v>7793</v>
      </c>
      <c r="Q708" t="s">
        <v>7794</v>
      </c>
      <c r="R708" t="s">
        <v>7795</v>
      </c>
      <c r="S708" t="s">
        <v>7796</v>
      </c>
      <c r="T708" s="1">
        <v>42831</v>
      </c>
      <c r="U708">
        <v>2016</v>
      </c>
      <c r="X708">
        <v>1</v>
      </c>
      <c r="Y708">
        <v>6</v>
      </c>
      <c r="Z708" t="s">
        <v>7797</v>
      </c>
      <c r="AB708" t="s">
        <v>7798</v>
      </c>
      <c r="AC708" t="s">
        <v>7799</v>
      </c>
      <c r="AE708" t="s">
        <v>7800</v>
      </c>
      <c r="AF708" t="s">
        <v>7801</v>
      </c>
      <c r="AG708" t="s">
        <v>7802</v>
      </c>
      <c r="AH708" t="s">
        <v>7803</v>
      </c>
      <c r="AI708" t="s">
        <v>7804</v>
      </c>
      <c r="AK708">
        <v>1</v>
      </c>
      <c r="AM708">
        <v>5</v>
      </c>
      <c r="AO708" s="1">
        <v>42831</v>
      </c>
      <c r="AR708" t="s">
        <v>42</v>
      </c>
      <c r="AS708" t="s">
        <v>43</v>
      </c>
    </row>
    <row r="709" spans="1:45" hidden="1" x14ac:dyDescent="0.25">
      <c r="A709" t="b">
        <f t="shared" si="85"/>
        <v>0</v>
      </c>
      <c r="B709" t="b">
        <f t="shared" si="86"/>
        <v>0</v>
      </c>
      <c r="C709" t="b">
        <f t="shared" si="87"/>
        <v>0</v>
      </c>
      <c r="D709" t="b">
        <f t="shared" si="83"/>
        <v>0</v>
      </c>
      <c r="E709" t="b">
        <f t="shared" si="83"/>
        <v>0</v>
      </c>
      <c r="F709" t="b">
        <f t="shared" si="83"/>
        <v>0</v>
      </c>
      <c r="G709" t="b">
        <f t="shared" si="83"/>
        <v>0</v>
      </c>
      <c r="H709" t="b">
        <f t="shared" si="83"/>
        <v>0</v>
      </c>
      <c r="I709" t="b">
        <f t="shared" si="88"/>
        <v>0</v>
      </c>
      <c r="J709" t="b">
        <f t="shared" si="89"/>
        <v>0</v>
      </c>
      <c r="K709" t="b">
        <f t="shared" si="84"/>
        <v>0</v>
      </c>
      <c r="L709" t="b">
        <f t="shared" si="84"/>
        <v>0</v>
      </c>
      <c r="M709" t="b">
        <f t="shared" si="84"/>
        <v>0</v>
      </c>
      <c r="N709" t="b">
        <f t="shared" si="84"/>
        <v>0</v>
      </c>
      <c r="O709" t="b">
        <f t="shared" si="84"/>
        <v>1</v>
      </c>
      <c r="P709" t="s">
        <v>7805</v>
      </c>
      <c r="Q709" t="s">
        <v>7806</v>
      </c>
      <c r="R709" t="s">
        <v>7807</v>
      </c>
      <c r="S709" t="s">
        <v>7808</v>
      </c>
      <c r="T709" s="1">
        <v>42590</v>
      </c>
      <c r="U709">
        <v>2016</v>
      </c>
      <c r="X709">
        <v>3534</v>
      </c>
      <c r="Y709">
        <v>3538</v>
      </c>
      <c r="Z709" t="s">
        <v>7809</v>
      </c>
      <c r="AA709" t="s">
        <v>7810</v>
      </c>
      <c r="AB709" t="s">
        <v>7811</v>
      </c>
      <c r="AC709" t="s">
        <v>7812</v>
      </c>
      <c r="AE709" t="s">
        <v>7813</v>
      </c>
      <c r="AF709" t="s">
        <v>7814</v>
      </c>
      <c r="AG709" t="s">
        <v>7815</v>
      </c>
      <c r="AH709" t="s">
        <v>7816</v>
      </c>
      <c r="AI709" t="s">
        <v>7817</v>
      </c>
      <c r="AK709">
        <v>1</v>
      </c>
      <c r="AM709">
        <v>10</v>
      </c>
      <c r="AN709" t="s">
        <v>42</v>
      </c>
      <c r="AO709" s="1">
        <v>42590</v>
      </c>
      <c r="AR709" t="s">
        <v>42</v>
      </c>
      <c r="AS709" t="s">
        <v>43</v>
      </c>
    </row>
    <row r="710" spans="1:45" hidden="1" x14ac:dyDescent="0.25">
      <c r="A710" t="b">
        <f t="shared" si="85"/>
        <v>0</v>
      </c>
      <c r="B710" t="b">
        <f t="shared" si="86"/>
        <v>0</v>
      </c>
      <c r="C710" t="b">
        <f t="shared" si="87"/>
        <v>0</v>
      </c>
      <c r="D710" t="b">
        <f t="shared" si="83"/>
        <v>0</v>
      </c>
      <c r="E710" t="b">
        <f t="shared" si="83"/>
        <v>0</v>
      </c>
      <c r="F710" t="b">
        <f t="shared" si="83"/>
        <v>0</v>
      </c>
      <c r="G710" t="b">
        <f t="shared" si="83"/>
        <v>0</v>
      </c>
      <c r="H710" t="b">
        <f t="shared" si="83"/>
        <v>0</v>
      </c>
      <c r="I710" t="b">
        <f t="shared" si="88"/>
        <v>1</v>
      </c>
      <c r="J710" t="b">
        <f t="shared" si="89"/>
        <v>1</v>
      </c>
      <c r="K710" t="b">
        <f t="shared" si="84"/>
        <v>1</v>
      </c>
      <c r="L710" t="b">
        <f t="shared" si="84"/>
        <v>1</v>
      </c>
      <c r="M710" t="b">
        <f t="shared" si="84"/>
        <v>1</v>
      </c>
      <c r="N710" t="b">
        <f t="shared" si="84"/>
        <v>1</v>
      </c>
      <c r="O710" t="b">
        <f t="shared" si="84"/>
        <v>1</v>
      </c>
      <c r="P710" t="s">
        <v>7818</v>
      </c>
      <c r="Q710" t="s">
        <v>7819</v>
      </c>
      <c r="R710" t="s">
        <v>7820</v>
      </c>
      <c r="S710" t="s">
        <v>134</v>
      </c>
      <c r="T710" s="1">
        <v>43094</v>
      </c>
      <c r="U710">
        <v>2017</v>
      </c>
      <c r="X710">
        <v>1</v>
      </c>
      <c r="Y710">
        <v>6</v>
      </c>
      <c r="Z710" t="s">
        <v>7821</v>
      </c>
      <c r="AB710" t="s">
        <v>136</v>
      </c>
      <c r="AE710" t="s">
        <v>7822</v>
      </c>
      <c r="AF710" t="s">
        <v>7823</v>
      </c>
      <c r="AG710" t="s">
        <v>7824</v>
      </c>
      <c r="AH710" t="s">
        <v>7825</v>
      </c>
      <c r="AI710" t="s">
        <v>7826</v>
      </c>
      <c r="AK710">
        <v>1</v>
      </c>
      <c r="AM710">
        <v>17</v>
      </c>
      <c r="AO710" s="1">
        <v>43094</v>
      </c>
      <c r="AR710" t="s">
        <v>42</v>
      </c>
      <c r="AS710" t="s">
        <v>43</v>
      </c>
    </row>
    <row r="711" spans="1:45" hidden="1" x14ac:dyDescent="0.25">
      <c r="A711" t="b">
        <f t="shared" si="85"/>
        <v>0</v>
      </c>
      <c r="B711" t="b">
        <f t="shared" si="86"/>
        <v>0</v>
      </c>
      <c r="C711" t="b">
        <f t="shared" si="87"/>
        <v>0</v>
      </c>
      <c r="D711" t="b">
        <f t="shared" si="83"/>
        <v>0</v>
      </c>
      <c r="E711" t="b">
        <f t="shared" si="83"/>
        <v>0</v>
      </c>
      <c r="F711" t="b">
        <f t="shared" si="83"/>
        <v>0</v>
      </c>
      <c r="G711" t="b">
        <f t="shared" si="83"/>
        <v>0</v>
      </c>
      <c r="H711" t="b">
        <f t="shared" si="83"/>
        <v>0</v>
      </c>
      <c r="I711" t="b">
        <f t="shared" si="88"/>
        <v>1</v>
      </c>
      <c r="J711" t="b">
        <f t="shared" si="89"/>
        <v>1</v>
      </c>
      <c r="K711" t="b">
        <f t="shared" si="84"/>
        <v>1</v>
      </c>
      <c r="L711" t="b">
        <f t="shared" si="84"/>
        <v>1</v>
      </c>
      <c r="M711" t="b">
        <f t="shared" si="84"/>
        <v>1</v>
      </c>
      <c r="N711" t="b">
        <f t="shared" si="84"/>
        <v>1</v>
      </c>
      <c r="O711" t="b">
        <f t="shared" si="84"/>
        <v>1</v>
      </c>
      <c r="P711" t="s">
        <v>7827</v>
      </c>
      <c r="Q711" t="s">
        <v>7828</v>
      </c>
      <c r="R711" t="s">
        <v>7829</v>
      </c>
      <c r="S711" t="s">
        <v>7830</v>
      </c>
      <c r="T711" s="1">
        <v>44788</v>
      </c>
      <c r="U711">
        <v>2022</v>
      </c>
      <c r="X711">
        <v>903</v>
      </c>
      <c r="Y711">
        <v>908</v>
      </c>
      <c r="Z711" t="s">
        <v>7831</v>
      </c>
      <c r="AB711" t="s">
        <v>7832</v>
      </c>
      <c r="AC711" t="s">
        <v>7833</v>
      </c>
      <c r="AE711" t="s">
        <v>7834</v>
      </c>
      <c r="AF711" t="s">
        <v>7835</v>
      </c>
      <c r="AG711" t="s">
        <v>7836</v>
      </c>
      <c r="AH711" t="s">
        <v>7837</v>
      </c>
      <c r="AI711" t="s">
        <v>7838</v>
      </c>
      <c r="AK711">
        <v>1</v>
      </c>
      <c r="AM711">
        <v>16</v>
      </c>
      <c r="AN711" t="s">
        <v>42</v>
      </c>
      <c r="AO711" s="1">
        <v>44788</v>
      </c>
      <c r="AR711" t="s">
        <v>42</v>
      </c>
      <c r="AS711" t="s">
        <v>43</v>
      </c>
    </row>
    <row r="712" spans="1:45" hidden="1" x14ac:dyDescent="0.25">
      <c r="A712" t="b">
        <f t="shared" si="85"/>
        <v>0</v>
      </c>
      <c r="B712" t="b">
        <f t="shared" si="86"/>
        <v>0</v>
      </c>
      <c r="C712" t="b">
        <f t="shared" si="87"/>
        <v>0</v>
      </c>
      <c r="D712" t="b">
        <f t="shared" si="83"/>
        <v>0</v>
      </c>
      <c r="E712" t="b">
        <f t="shared" si="83"/>
        <v>0</v>
      </c>
      <c r="F712" t="b">
        <f t="shared" si="83"/>
        <v>0</v>
      </c>
      <c r="G712" t="b">
        <f t="shared" si="83"/>
        <v>0</v>
      </c>
      <c r="H712" t="b">
        <f t="shared" si="83"/>
        <v>0</v>
      </c>
      <c r="I712" t="b">
        <f t="shared" si="88"/>
        <v>1</v>
      </c>
      <c r="J712" t="b">
        <f t="shared" si="89"/>
        <v>1</v>
      </c>
      <c r="K712" t="b">
        <f t="shared" si="84"/>
        <v>1</v>
      </c>
      <c r="L712" t="b">
        <f t="shared" si="84"/>
        <v>1</v>
      </c>
      <c r="M712" t="b">
        <f t="shared" si="84"/>
        <v>1</v>
      </c>
      <c r="N712" t="b">
        <f t="shared" si="84"/>
        <v>1</v>
      </c>
      <c r="O712" t="b">
        <f t="shared" si="84"/>
        <v>1</v>
      </c>
      <c r="P712" t="s">
        <v>7839</v>
      </c>
      <c r="Q712" t="s">
        <v>7840</v>
      </c>
      <c r="R712" t="s">
        <v>7841</v>
      </c>
      <c r="S712" t="s">
        <v>7842</v>
      </c>
      <c r="T712" s="1">
        <v>43290</v>
      </c>
      <c r="U712">
        <v>2018</v>
      </c>
      <c r="X712">
        <v>270</v>
      </c>
      <c r="Y712">
        <v>275</v>
      </c>
      <c r="Z712" t="s">
        <v>7843</v>
      </c>
      <c r="AA712" t="s">
        <v>7810</v>
      </c>
      <c r="AB712" t="s">
        <v>7844</v>
      </c>
      <c r="AC712" t="s">
        <v>7845</v>
      </c>
      <c r="AE712" t="s">
        <v>7846</v>
      </c>
      <c r="AF712" t="s">
        <v>7847</v>
      </c>
      <c r="AG712" t="s">
        <v>7848</v>
      </c>
      <c r="AH712" t="s">
        <v>7849</v>
      </c>
      <c r="AI712" t="s">
        <v>7850</v>
      </c>
      <c r="AK712">
        <v>1</v>
      </c>
      <c r="AM712">
        <v>10</v>
      </c>
      <c r="AN712" t="s">
        <v>42</v>
      </c>
      <c r="AO712" s="1">
        <v>43290</v>
      </c>
      <c r="AR712" t="s">
        <v>42</v>
      </c>
      <c r="AS712" t="s">
        <v>43</v>
      </c>
    </row>
    <row r="713" spans="1:45" hidden="1" x14ac:dyDescent="0.25">
      <c r="A713" t="b">
        <f t="shared" si="85"/>
        <v>0</v>
      </c>
      <c r="B713" t="b">
        <f t="shared" si="86"/>
        <v>0</v>
      </c>
      <c r="C713" t="b">
        <f t="shared" si="87"/>
        <v>1</v>
      </c>
      <c r="D713" t="b">
        <f t="shared" si="83"/>
        <v>0</v>
      </c>
      <c r="E713" t="b">
        <f t="shared" si="83"/>
        <v>0</v>
      </c>
      <c r="F713" t="b">
        <f t="shared" si="83"/>
        <v>1</v>
      </c>
      <c r="G713" t="b">
        <f t="shared" si="83"/>
        <v>1</v>
      </c>
      <c r="H713" t="b">
        <f t="shared" si="83"/>
        <v>0</v>
      </c>
      <c r="I713" t="b">
        <f t="shared" si="88"/>
        <v>0</v>
      </c>
      <c r="J713" t="b">
        <f t="shared" si="89"/>
        <v>0</v>
      </c>
      <c r="K713" t="b">
        <f t="shared" si="84"/>
        <v>0</v>
      </c>
      <c r="L713" t="b">
        <f t="shared" si="84"/>
        <v>0</v>
      </c>
      <c r="M713" t="b">
        <f t="shared" si="84"/>
        <v>0</v>
      </c>
      <c r="N713" t="b">
        <f t="shared" si="84"/>
        <v>0</v>
      </c>
      <c r="O713" t="b">
        <f t="shared" si="84"/>
        <v>1</v>
      </c>
      <c r="P713" t="s">
        <v>7851</v>
      </c>
      <c r="Q713" t="s">
        <v>7852</v>
      </c>
      <c r="R713" t="s">
        <v>7853</v>
      </c>
      <c r="S713" t="s">
        <v>987</v>
      </c>
      <c r="T713" s="1">
        <v>44959</v>
      </c>
      <c r="U713">
        <v>2023</v>
      </c>
      <c r="V713">
        <v>20</v>
      </c>
      <c r="X713">
        <v>1</v>
      </c>
      <c r="Y713">
        <v>5</v>
      </c>
      <c r="Z713" t="s">
        <v>7854</v>
      </c>
      <c r="AA713" t="s">
        <v>989</v>
      </c>
      <c r="AC713" t="s">
        <v>7855</v>
      </c>
      <c r="AD713" t="s">
        <v>7856</v>
      </c>
      <c r="AE713" t="s">
        <v>7857</v>
      </c>
      <c r="AF713" t="s">
        <v>7858</v>
      </c>
      <c r="AG713" t="s">
        <v>7859</v>
      </c>
      <c r="AH713" t="s">
        <v>7860</v>
      </c>
      <c r="AI713" t="s">
        <v>7861</v>
      </c>
      <c r="AK713">
        <v>1</v>
      </c>
      <c r="AM713">
        <v>20</v>
      </c>
      <c r="AN713" t="s">
        <v>42</v>
      </c>
      <c r="AO713" s="1">
        <v>44914</v>
      </c>
      <c r="AR713" t="s">
        <v>42</v>
      </c>
      <c r="AS713" t="s">
        <v>57</v>
      </c>
    </row>
    <row r="714" spans="1:45" hidden="1" x14ac:dyDescent="0.25">
      <c r="A714" t="b">
        <f t="shared" si="85"/>
        <v>0</v>
      </c>
      <c r="B714" t="b">
        <f t="shared" si="86"/>
        <v>0</v>
      </c>
      <c r="C714" t="b">
        <f t="shared" si="87"/>
        <v>0</v>
      </c>
      <c r="D714" t="b">
        <f t="shared" si="83"/>
        <v>0</v>
      </c>
      <c r="E714" t="b">
        <f t="shared" si="83"/>
        <v>0</v>
      </c>
      <c r="F714" t="b">
        <f t="shared" si="83"/>
        <v>0</v>
      </c>
      <c r="G714" t="b">
        <f t="shared" si="83"/>
        <v>0</v>
      </c>
      <c r="H714" t="b">
        <f t="shared" si="83"/>
        <v>0</v>
      </c>
      <c r="I714" t="b">
        <f t="shared" si="88"/>
        <v>0</v>
      </c>
      <c r="J714" t="b">
        <f t="shared" si="89"/>
        <v>1</v>
      </c>
      <c r="K714" t="b">
        <f t="shared" si="84"/>
        <v>0</v>
      </c>
      <c r="L714" t="b">
        <f t="shared" si="84"/>
        <v>0</v>
      </c>
      <c r="M714" t="b">
        <f t="shared" si="84"/>
        <v>0</v>
      </c>
      <c r="N714" t="b">
        <f t="shared" si="84"/>
        <v>0</v>
      </c>
      <c r="O714" t="b">
        <f t="shared" si="84"/>
        <v>1</v>
      </c>
      <c r="P714" t="s">
        <v>7862</v>
      </c>
      <c r="Q714" t="s">
        <v>7863</v>
      </c>
      <c r="R714" t="s">
        <v>7864</v>
      </c>
      <c r="S714" t="s">
        <v>2454</v>
      </c>
      <c r="T714" s="1">
        <v>40515</v>
      </c>
      <c r="U714">
        <v>2010</v>
      </c>
      <c r="X714">
        <v>257</v>
      </c>
      <c r="Y714">
        <v>259</v>
      </c>
      <c r="Z714" t="s">
        <v>7865</v>
      </c>
      <c r="AA714" t="s">
        <v>650</v>
      </c>
      <c r="AB714" t="s">
        <v>2456</v>
      </c>
      <c r="AC714" t="s">
        <v>7866</v>
      </c>
      <c r="AE714" t="s">
        <v>7867</v>
      </c>
      <c r="AF714" t="s">
        <v>7868</v>
      </c>
      <c r="AG714" t="s">
        <v>7869</v>
      </c>
      <c r="AH714" t="s">
        <v>7870</v>
      </c>
      <c r="AI714" t="s">
        <v>7871</v>
      </c>
      <c r="AK714">
        <v>1</v>
      </c>
      <c r="AL714">
        <v>2</v>
      </c>
      <c r="AM714">
        <v>5</v>
      </c>
      <c r="AN714" t="s">
        <v>42</v>
      </c>
      <c r="AO714" s="1">
        <v>40515</v>
      </c>
      <c r="AR714" t="s">
        <v>42</v>
      </c>
      <c r="AS714" t="s">
        <v>43</v>
      </c>
    </row>
    <row r="715" spans="1:45" hidden="1" x14ac:dyDescent="0.25">
      <c r="A715" t="b">
        <f t="shared" si="85"/>
        <v>0</v>
      </c>
      <c r="B715" t="b">
        <f t="shared" si="86"/>
        <v>0</v>
      </c>
      <c r="C715" t="b">
        <f t="shared" si="87"/>
        <v>0</v>
      </c>
      <c r="D715" t="b">
        <f t="shared" si="83"/>
        <v>0</v>
      </c>
      <c r="E715" t="b">
        <f t="shared" si="83"/>
        <v>0</v>
      </c>
      <c r="F715" t="b">
        <f t="shared" si="83"/>
        <v>0</v>
      </c>
      <c r="G715" t="b">
        <f t="shared" si="83"/>
        <v>0</v>
      </c>
      <c r="H715" t="b">
        <f t="shared" si="83"/>
        <v>0</v>
      </c>
      <c r="I715" t="b">
        <f t="shared" si="88"/>
        <v>1</v>
      </c>
      <c r="J715" t="b">
        <f t="shared" si="89"/>
        <v>1</v>
      </c>
      <c r="K715" t="b">
        <f t="shared" si="84"/>
        <v>1</v>
      </c>
      <c r="L715" t="b">
        <f t="shared" si="84"/>
        <v>1</v>
      </c>
      <c r="M715" t="b">
        <f t="shared" si="84"/>
        <v>1</v>
      </c>
      <c r="N715" t="b">
        <f t="shared" si="84"/>
        <v>1</v>
      </c>
      <c r="O715" t="b">
        <f t="shared" si="84"/>
        <v>1</v>
      </c>
      <c r="P715" t="s">
        <v>7872</v>
      </c>
      <c r="Q715" t="s">
        <v>7873</v>
      </c>
      <c r="R715" t="s">
        <v>7874</v>
      </c>
      <c r="S715" t="s">
        <v>1029</v>
      </c>
      <c r="T715" s="1">
        <v>44676</v>
      </c>
      <c r="U715">
        <v>2022</v>
      </c>
      <c r="V715">
        <v>19</v>
      </c>
      <c r="W715">
        <v>4</v>
      </c>
      <c r="X715">
        <v>137</v>
      </c>
      <c r="Y715">
        <v>153</v>
      </c>
      <c r="Z715" t="s">
        <v>7875</v>
      </c>
      <c r="AA715" t="s">
        <v>1031</v>
      </c>
      <c r="AC715" t="s">
        <v>7876</v>
      </c>
      <c r="AE715" t="s">
        <v>7877</v>
      </c>
      <c r="AF715" t="s">
        <v>7878</v>
      </c>
      <c r="AG715" t="s">
        <v>7879</v>
      </c>
      <c r="AH715" t="s">
        <v>7880</v>
      </c>
      <c r="AI715" t="s">
        <v>7881</v>
      </c>
      <c r="AK715">
        <v>1</v>
      </c>
      <c r="AO715" s="1">
        <v>44676</v>
      </c>
      <c r="AR715" t="s">
        <v>42</v>
      </c>
      <c r="AS715" t="s">
        <v>598</v>
      </c>
    </row>
    <row r="716" spans="1:45" hidden="1" x14ac:dyDescent="0.25">
      <c r="A716" t="b">
        <f t="shared" si="85"/>
        <v>0</v>
      </c>
      <c r="B716" t="b">
        <f t="shared" si="86"/>
        <v>0</v>
      </c>
      <c r="C716" t="b">
        <f t="shared" si="87"/>
        <v>0</v>
      </c>
      <c r="D716" t="b">
        <f t="shared" si="83"/>
        <v>0</v>
      </c>
      <c r="E716" t="b">
        <f t="shared" si="83"/>
        <v>0</v>
      </c>
      <c r="F716" t="b">
        <f t="shared" si="83"/>
        <v>0</v>
      </c>
      <c r="G716" t="b">
        <f t="shared" si="83"/>
        <v>0</v>
      </c>
      <c r="H716" t="b">
        <f t="shared" si="83"/>
        <v>0</v>
      </c>
      <c r="I716" t="b">
        <f t="shared" si="88"/>
        <v>1</v>
      </c>
      <c r="J716" t="b">
        <f t="shared" si="89"/>
        <v>0</v>
      </c>
      <c r="K716" t="b">
        <f t="shared" si="84"/>
        <v>1</v>
      </c>
      <c r="L716" t="b">
        <f t="shared" si="84"/>
        <v>1</v>
      </c>
      <c r="M716" t="b">
        <f t="shared" si="84"/>
        <v>1</v>
      </c>
      <c r="N716" t="b">
        <f t="shared" si="84"/>
        <v>0</v>
      </c>
      <c r="O716" t="b">
        <f t="shared" si="84"/>
        <v>1</v>
      </c>
      <c r="P716" t="s">
        <v>7882</v>
      </c>
      <c r="Q716" t="s">
        <v>7883</v>
      </c>
      <c r="R716" t="s">
        <v>7884</v>
      </c>
      <c r="S716" t="s">
        <v>6337</v>
      </c>
      <c r="T716" s="1">
        <v>44739</v>
      </c>
      <c r="U716">
        <v>2021</v>
      </c>
      <c r="X716">
        <v>1010</v>
      </c>
      <c r="Y716">
        <v>1014</v>
      </c>
      <c r="Z716" t="s">
        <v>7885</v>
      </c>
      <c r="AB716" t="s">
        <v>6339</v>
      </c>
      <c r="AC716" t="s">
        <v>7886</v>
      </c>
      <c r="AD716" t="s">
        <v>7887</v>
      </c>
      <c r="AE716" t="s">
        <v>7888</v>
      </c>
      <c r="AF716" t="s">
        <v>7889</v>
      </c>
      <c r="AG716" t="s">
        <v>7890</v>
      </c>
      <c r="AH716" t="s">
        <v>7891</v>
      </c>
      <c r="AI716" t="s">
        <v>7892</v>
      </c>
      <c r="AK716">
        <v>1</v>
      </c>
      <c r="AM716">
        <v>14</v>
      </c>
      <c r="AN716" t="s">
        <v>42</v>
      </c>
      <c r="AO716" s="1">
        <v>44739</v>
      </c>
      <c r="AR716" t="s">
        <v>42</v>
      </c>
      <c r="AS716" t="s">
        <v>43</v>
      </c>
    </row>
    <row r="717" spans="1:45" hidden="1" x14ac:dyDescent="0.25">
      <c r="A717" t="b">
        <f t="shared" si="85"/>
        <v>0</v>
      </c>
      <c r="B717" t="b">
        <f t="shared" si="86"/>
        <v>0</v>
      </c>
      <c r="C717" t="b">
        <f t="shared" si="87"/>
        <v>0</v>
      </c>
      <c r="D717" t="b">
        <f t="shared" si="83"/>
        <v>0</v>
      </c>
      <c r="E717" t="b">
        <f t="shared" si="83"/>
        <v>0</v>
      </c>
      <c r="F717" t="b">
        <f t="shared" si="83"/>
        <v>0</v>
      </c>
      <c r="G717" t="b">
        <f t="shared" si="83"/>
        <v>0</v>
      </c>
      <c r="H717" t="b">
        <f t="shared" si="83"/>
        <v>0</v>
      </c>
      <c r="I717" t="b">
        <f t="shared" si="88"/>
        <v>1</v>
      </c>
      <c r="J717" t="b">
        <f t="shared" si="89"/>
        <v>0</v>
      </c>
      <c r="K717" t="b">
        <f t="shared" si="84"/>
        <v>1</v>
      </c>
      <c r="L717" t="b">
        <f t="shared" si="84"/>
        <v>1</v>
      </c>
      <c r="M717" t="b">
        <f t="shared" si="84"/>
        <v>1</v>
      </c>
      <c r="N717" t="b">
        <f t="shared" si="84"/>
        <v>1</v>
      </c>
      <c r="O717" t="b">
        <f t="shared" si="84"/>
        <v>1</v>
      </c>
      <c r="P717" t="s">
        <v>7893</v>
      </c>
      <c r="Q717" t="s">
        <v>7894</v>
      </c>
      <c r="R717" t="s">
        <v>7895</v>
      </c>
      <c r="S717" t="s">
        <v>1621</v>
      </c>
      <c r="T717" s="1">
        <v>42705</v>
      </c>
      <c r="U717">
        <v>2016</v>
      </c>
      <c r="X717">
        <v>1</v>
      </c>
      <c r="Y717">
        <v>5</v>
      </c>
      <c r="Z717" t="s">
        <v>7896</v>
      </c>
      <c r="AB717" t="s">
        <v>1623</v>
      </c>
      <c r="AC717" t="s">
        <v>7897</v>
      </c>
      <c r="AE717" t="s">
        <v>7898</v>
      </c>
      <c r="AF717" t="s">
        <v>7899</v>
      </c>
      <c r="AG717" t="s">
        <v>7900</v>
      </c>
      <c r="AH717" t="s">
        <v>7901</v>
      </c>
      <c r="AI717" t="s">
        <v>7902</v>
      </c>
      <c r="AK717">
        <v>1</v>
      </c>
      <c r="AM717">
        <v>6</v>
      </c>
      <c r="AN717" t="s">
        <v>2249</v>
      </c>
      <c r="AO717" s="1">
        <v>42705</v>
      </c>
      <c r="AR717" t="s">
        <v>42</v>
      </c>
      <c r="AS717" t="s">
        <v>43</v>
      </c>
    </row>
    <row r="718" spans="1:45" hidden="1" x14ac:dyDescent="0.25">
      <c r="A718" t="b">
        <f t="shared" si="85"/>
        <v>0</v>
      </c>
      <c r="B718" t="b">
        <f t="shared" si="86"/>
        <v>0</v>
      </c>
      <c r="C718" t="b">
        <f t="shared" si="87"/>
        <v>0</v>
      </c>
      <c r="D718" t="b">
        <f t="shared" si="83"/>
        <v>0</v>
      </c>
      <c r="E718" t="b">
        <f t="shared" si="83"/>
        <v>0</v>
      </c>
      <c r="F718" t="b">
        <f t="shared" si="83"/>
        <v>0</v>
      </c>
      <c r="G718" t="b">
        <f t="shared" si="83"/>
        <v>0</v>
      </c>
      <c r="H718" t="b">
        <f t="shared" si="83"/>
        <v>0</v>
      </c>
      <c r="I718" t="b">
        <f t="shared" si="88"/>
        <v>1</v>
      </c>
      <c r="J718" t="b">
        <f t="shared" si="89"/>
        <v>1</v>
      </c>
      <c r="K718" t="b">
        <f t="shared" si="84"/>
        <v>1</v>
      </c>
      <c r="L718" t="b">
        <f t="shared" si="84"/>
        <v>1</v>
      </c>
      <c r="M718" t="b">
        <f t="shared" si="84"/>
        <v>1</v>
      </c>
      <c r="N718" t="b">
        <f t="shared" si="84"/>
        <v>1</v>
      </c>
      <c r="O718" t="b">
        <f t="shared" si="84"/>
        <v>1</v>
      </c>
      <c r="P718" t="s">
        <v>7903</v>
      </c>
      <c r="Q718" t="s">
        <v>7904</v>
      </c>
      <c r="R718" t="s">
        <v>7905</v>
      </c>
      <c r="S718" t="s">
        <v>7906</v>
      </c>
      <c r="T718" s="1">
        <v>38425</v>
      </c>
      <c r="U718">
        <v>2004</v>
      </c>
      <c r="V718">
        <v>2</v>
      </c>
      <c r="X718">
        <v>911</v>
      </c>
      <c r="Y718" t="s">
        <v>7907</v>
      </c>
      <c r="Z718" t="s">
        <v>7908</v>
      </c>
      <c r="AB718" t="s">
        <v>7909</v>
      </c>
      <c r="AC718" t="s">
        <v>7910</v>
      </c>
      <c r="AE718" t="s">
        <v>7911</v>
      </c>
      <c r="AG718" t="s">
        <v>7912</v>
      </c>
      <c r="AH718" t="s">
        <v>7913</v>
      </c>
      <c r="AI718" t="s">
        <v>7914</v>
      </c>
      <c r="AK718">
        <v>1</v>
      </c>
      <c r="AL718">
        <v>1</v>
      </c>
      <c r="AM718">
        <v>12</v>
      </c>
      <c r="AN718" t="s">
        <v>42</v>
      </c>
      <c r="AO718" s="1">
        <v>38425</v>
      </c>
      <c r="AR718" t="s">
        <v>42</v>
      </c>
      <c r="AS718" t="s">
        <v>43</v>
      </c>
    </row>
    <row r="719" spans="1:45" hidden="1" x14ac:dyDescent="0.25">
      <c r="A719" t="b">
        <f t="shared" si="85"/>
        <v>0</v>
      </c>
      <c r="B719" t="b">
        <f t="shared" si="86"/>
        <v>0</v>
      </c>
      <c r="C719" t="b">
        <f t="shared" si="87"/>
        <v>0</v>
      </c>
      <c r="D719" t="b">
        <f t="shared" si="83"/>
        <v>0</v>
      </c>
      <c r="E719" t="b">
        <f t="shared" si="83"/>
        <v>0</v>
      </c>
      <c r="F719" t="b">
        <f t="shared" si="83"/>
        <v>0</v>
      </c>
      <c r="G719" t="b">
        <f t="shared" si="83"/>
        <v>0</v>
      </c>
      <c r="H719" t="b">
        <f t="shared" si="83"/>
        <v>0</v>
      </c>
      <c r="I719" t="b">
        <f t="shared" si="88"/>
        <v>1</v>
      </c>
      <c r="J719" t="b">
        <f t="shared" si="89"/>
        <v>1</v>
      </c>
      <c r="K719" t="b">
        <f t="shared" si="84"/>
        <v>1</v>
      </c>
      <c r="L719" t="b">
        <f t="shared" si="84"/>
        <v>1</v>
      </c>
      <c r="M719" t="b">
        <f t="shared" si="84"/>
        <v>1</v>
      </c>
      <c r="N719" t="b">
        <f t="shared" si="84"/>
        <v>1</v>
      </c>
      <c r="O719" t="b">
        <f t="shared" si="84"/>
        <v>1</v>
      </c>
      <c r="P719" t="s">
        <v>7915</v>
      </c>
      <c r="Q719" t="s">
        <v>7916</v>
      </c>
      <c r="R719" t="s">
        <v>7917</v>
      </c>
      <c r="S719" t="s">
        <v>7918</v>
      </c>
      <c r="T719" s="1">
        <v>37474</v>
      </c>
      <c r="U719">
        <v>1995</v>
      </c>
      <c r="X719">
        <v>26</v>
      </c>
      <c r="Y719">
        <v>34</v>
      </c>
      <c r="Z719" t="s">
        <v>7919</v>
      </c>
      <c r="AA719" t="s">
        <v>7920</v>
      </c>
      <c r="AB719" t="s">
        <v>7921</v>
      </c>
      <c r="AC719" t="s">
        <v>7922</v>
      </c>
      <c r="AE719" t="s">
        <v>7923</v>
      </c>
      <c r="AG719" t="s">
        <v>7924</v>
      </c>
      <c r="AH719" t="s">
        <v>7925</v>
      </c>
      <c r="AI719" t="s">
        <v>7926</v>
      </c>
      <c r="AK719">
        <v>1</v>
      </c>
      <c r="AM719">
        <v>5</v>
      </c>
      <c r="AN719" t="s">
        <v>42</v>
      </c>
      <c r="AO719" s="1">
        <v>37474</v>
      </c>
      <c r="AR719" t="s">
        <v>42</v>
      </c>
      <c r="AS719" t="s">
        <v>43</v>
      </c>
    </row>
    <row r="720" spans="1:45" hidden="1" x14ac:dyDescent="0.25">
      <c r="A720" t="b">
        <f t="shared" si="85"/>
        <v>0</v>
      </c>
      <c r="B720" t="b">
        <f t="shared" si="86"/>
        <v>0</v>
      </c>
      <c r="C720" t="b">
        <f t="shared" si="87"/>
        <v>0</v>
      </c>
      <c r="D720" t="b">
        <f t="shared" si="83"/>
        <v>0</v>
      </c>
      <c r="E720" t="b">
        <f t="shared" si="83"/>
        <v>0</v>
      </c>
      <c r="F720" t="b">
        <f t="shared" si="83"/>
        <v>0</v>
      </c>
      <c r="G720" t="b">
        <f t="shared" si="83"/>
        <v>0</v>
      </c>
      <c r="H720" t="b">
        <f t="shared" si="83"/>
        <v>0</v>
      </c>
      <c r="I720" t="b">
        <f t="shared" si="88"/>
        <v>1</v>
      </c>
      <c r="J720" t="b">
        <f t="shared" si="89"/>
        <v>1</v>
      </c>
      <c r="K720" t="b">
        <f t="shared" si="84"/>
        <v>1</v>
      </c>
      <c r="L720" t="b">
        <f t="shared" si="84"/>
        <v>1</v>
      </c>
      <c r="M720" t="b">
        <f t="shared" si="84"/>
        <v>1</v>
      </c>
      <c r="N720" t="b">
        <f t="shared" si="84"/>
        <v>1</v>
      </c>
      <c r="O720" t="b">
        <f t="shared" si="84"/>
        <v>1</v>
      </c>
      <c r="P720" t="s">
        <v>7927</v>
      </c>
      <c r="Q720" t="s">
        <v>7928</v>
      </c>
      <c r="R720" t="s">
        <v>7929</v>
      </c>
      <c r="S720" t="s">
        <v>6259</v>
      </c>
      <c r="T720" s="1">
        <v>40906</v>
      </c>
      <c r="U720">
        <v>2011</v>
      </c>
      <c r="X720">
        <v>195</v>
      </c>
      <c r="Y720">
        <v>199</v>
      </c>
      <c r="Z720" t="s">
        <v>7930</v>
      </c>
      <c r="AA720" t="s">
        <v>3689</v>
      </c>
      <c r="AB720" t="s">
        <v>6261</v>
      </c>
      <c r="AC720" t="s">
        <v>7931</v>
      </c>
      <c r="AE720" t="s">
        <v>7932</v>
      </c>
      <c r="AF720" t="s">
        <v>7933</v>
      </c>
      <c r="AG720" t="s">
        <v>7934</v>
      </c>
      <c r="AH720" t="s">
        <v>7935</v>
      </c>
      <c r="AI720" t="s">
        <v>7936</v>
      </c>
      <c r="AK720">
        <v>1</v>
      </c>
      <c r="AM720">
        <v>10</v>
      </c>
      <c r="AN720" t="s">
        <v>42</v>
      </c>
      <c r="AO720" s="1">
        <v>40906</v>
      </c>
      <c r="AR720" t="s">
        <v>42</v>
      </c>
      <c r="AS720" t="s">
        <v>43</v>
      </c>
    </row>
    <row r="721" spans="1:45" hidden="1" x14ac:dyDescent="0.25">
      <c r="A721" t="b">
        <f t="shared" si="85"/>
        <v>0</v>
      </c>
      <c r="B721" t="b">
        <f t="shared" si="86"/>
        <v>0</v>
      </c>
      <c r="C721" t="b">
        <f t="shared" si="87"/>
        <v>0</v>
      </c>
      <c r="D721" t="b">
        <f t="shared" si="83"/>
        <v>0</v>
      </c>
      <c r="E721" t="b">
        <f t="shared" si="83"/>
        <v>0</v>
      </c>
      <c r="F721" t="b">
        <f t="shared" si="83"/>
        <v>0</v>
      </c>
      <c r="G721" t="b">
        <f t="shared" si="83"/>
        <v>0</v>
      </c>
      <c r="H721" t="b">
        <f t="shared" si="83"/>
        <v>0</v>
      </c>
      <c r="I721" t="b">
        <f t="shared" si="88"/>
        <v>1</v>
      </c>
      <c r="J721" t="b">
        <f t="shared" si="89"/>
        <v>1</v>
      </c>
      <c r="K721" t="b">
        <f t="shared" si="84"/>
        <v>1</v>
      </c>
      <c r="L721" t="b">
        <f t="shared" si="84"/>
        <v>1</v>
      </c>
      <c r="M721" t="b">
        <f t="shared" si="84"/>
        <v>1</v>
      </c>
      <c r="N721" t="b">
        <f t="shared" si="84"/>
        <v>1</v>
      </c>
      <c r="O721" t="b">
        <f t="shared" si="84"/>
        <v>1</v>
      </c>
      <c r="P721" t="s">
        <v>7937</v>
      </c>
      <c r="Q721" t="s">
        <v>1968</v>
      </c>
      <c r="R721" t="s">
        <v>7938</v>
      </c>
      <c r="S721" t="s">
        <v>7939</v>
      </c>
      <c r="T721" s="1">
        <v>37474</v>
      </c>
      <c r="U721">
        <v>1999</v>
      </c>
      <c r="V721">
        <v>1</v>
      </c>
      <c r="X721">
        <v>308</v>
      </c>
      <c r="Y721" t="s">
        <v>7940</v>
      </c>
      <c r="Z721" t="s">
        <v>7941</v>
      </c>
      <c r="AB721" t="s">
        <v>7942</v>
      </c>
      <c r="AC721" t="s">
        <v>7943</v>
      </c>
      <c r="AE721" t="s">
        <v>7944</v>
      </c>
      <c r="AG721" t="s">
        <v>7945</v>
      </c>
      <c r="AH721" t="s">
        <v>7946</v>
      </c>
      <c r="AI721" t="s">
        <v>7947</v>
      </c>
      <c r="AK721">
        <v>1</v>
      </c>
      <c r="AM721">
        <v>8</v>
      </c>
      <c r="AN721" t="s">
        <v>42</v>
      </c>
      <c r="AO721" s="1">
        <v>37474</v>
      </c>
      <c r="AR721" t="s">
        <v>42</v>
      </c>
      <c r="AS721" t="s">
        <v>43</v>
      </c>
    </row>
    <row r="722" spans="1:45" hidden="1" x14ac:dyDescent="0.25">
      <c r="A722" t="b">
        <f t="shared" si="85"/>
        <v>0</v>
      </c>
      <c r="B722" t="b">
        <f t="shared" si="86"/>
        <v>0</v>
      </c>
      <c r="C722" t="b">
        <f t="shared" si="87"/>
        <v>0</v>
      </c>
      <c r="D722" t="b">
        <f t="shared" si="83"/>
        <v>0</v>
      </c>
      <c r="E722" t="b">
        <f t="shared" si="83"/>
        <v>0</v>
      </c>
      <c r="F722" t="b">
        <f t="shared" si="83"/>
        <v>0</v>
      </c>
      <c r="G722" t="b">
        <f t="shared" si="83"/>
        <v>0</v>
      </c>
      <c r="H722" t="b">
        <f t="shared" si="83"/>
        <v>0</v>
      </c>
      <c r="I722" t="b">
        <f t="shared" si="88"/>
        <v>0</v>
      </c>
      <c r="J722" t="b">
        <f t="shared" si="89"/>
        <v>0</v>
      </c>
      <c r="K722" t="b">
        <f t="shared" si="84"/>
        <v>1</v>
      </c>
      <c r="L722" t="b">
        <f t="shared" si="84"/>
        <v>0</v>
      </c>
      <c r="M722" t="b">
        <f t="shared" si="84"/>
        <v>0</v>
      </c>
      <c r="N722" t="b">
        <f t="shared" si="84"/>
        <v>0</v>
      </c>
      <c r="O722" t="b">
        <f t="shared" si="84"/>
        <v>1</v>
      </c>
      <c r="P722" t="s">
        <v>7948</v>
      </c>
      <c r="Q722" t="s">
        <v>7949</v>
      </c>
      <c r="R722" t="s">
        <v>7950</v>
      </c>
      <c r="S722" t="s">
        <v>7951</v>
      </c>
      <c r="T722" s="1">
        <v>37474</v>
      </c>
      <c r="U722">
        <v>1996</v>
      </c>
      <c r="V722">
        <v>1</v>
      </c>
      <c r="X722">
        <v>474</v>
      </c>
      <c r="Y722" t="s">
        <v>7952</v>
      </c>
      <c r="Z722" t="s">
        <v>7953</v>
      </c>
      <c r="AA722" t="s">
        <v>7954</v>
      </c>
      <c r="AB722" t="s">
        <v>7955</v>
      </c>
      <c r="AC722" t="s">
        <v>7956</v>
      </c>
      <c r="AE722" t="s">
        <v>7957</v>
      </c>
      <c r="AG722" t="s">
        <v>7958</v>
      </c>
      <c r="AH722" t="s">
        <v>7959</v>
      </c>
      <c r="AI722" t="s">
        <v>7960</v>
      </c>
      <c r="AK722">
        <v>1</v>
      </c>
      <c r="AM722">
        <v>5</v>
      </c>
      <c r="AN722" t="s">
        <v>42</v>
      </c>
      <c r="AO722" s="1">
        <v>37474</v>
      </c>
      <c r="AR722" t="s">
        <v>42</v>
      </c>
      <c r="AS722" t="s">
        <v>43</v>
      </c>
    </row>
    <row r="723" spans="1:45" hidden="1" x14ac:dyDescent="0.25">
      <c r="A723" t="b">
        <f t="shared" si="85"/>
        <v>0</v>
      </c>
      <c r="B723" t="b">
        <f t="shared" si="86"/>
        <v>0</v>
      </c>
      <c r="C723" t="b">
        <f t="shared" si="87"/>
        <v>0</v>
      </c>
      <c r="D723" t="b">
        <f t="shared" si="83"/>
        <v>0</v>
      </c>
      <c r="E723" t="b">
        <f t="shared" si="83"/>
        <v>0</v>
      </c>
      <c r="F723" t="b">
        <f t="shared" si="83"/>
        <v>0</v>
      </c>
      <c r="G723" t="b">
        <f t="shared" si="83"/>
        <v>0</v>
      </c>
      <c r="H723" t="b">
        <f t="shared" si="83"/>
        <v>0</v>
      </c>
      <c r="I723" t="b">
        <f t="shared" si="88"/>
        <v>1</v>
      </c>
      <c r="J723" t="b">
        <f t="shared" si="89"/>
        <v>1</v>
      </c>
      <c r="K723" t="b">
        <f t="shared" si="84"/>
        <v>1</v>
      </c>
      <c r="L723" t="b">
        <f t="shared" si="84"/>
        <v>1</v>
      </c>
      <c r="M723" t="b">
        <f t="shared" si="84"/>
        <v>1</v>
      </c>
      <c r="N723" t="b">
        <f t="shared" si="84"/>
        <v>1</v>
      </c>
      <c r="O723" t="b">
        <f t="shared" si="84"/>
        <v>1</v>
      </c>
      <c r="P723" t="s">
        <v>7961</v>
      </c>
      <c r="Q723" t="s">
        <v>7962</v>
      </c>
      <c r="R723" t="s">
        <v>7963</v>
      </c>
      <c r="S723" t="s">
        <v>7964</v>
      </c>
      <c r="T723" s="1">
        <v>41603</v>
      </c>
      <c r="U723">
        <v>2013</v>
      </c>
      <c r="X723">
        <v>1</v>
      </c>
      <c r="Y723">
        <v>5</v>
      </c>
      <c r="Z723" t="s">
        <v>7965</v>
      </c>
      <c r="AA723" t="s">
        <v>7966</v>
      </c>
      <c r="AB723" t="s">
        <v>7967</v>
      </c>
      <c r="AC723" t="s">
        <v>7968</v>
      </c>
      <c r="AE723" t="s">
        <v>7969</v>
      </c>
      <c r="AF723" t="s">
        <v>7970</v>
      </c>
      <c r="AG723" t="s">
        <v>7971</v>
      </c>
      <c r="AH723" t="s">
        <v>7972</v>
      </c>
      <c r="AI723" t="s">
        <v>7973</v>
      </c>
      <c r="AK723">
        <v>1</v>
      </c>
      <c r="AM723">
        <v>8</v>
      </c>
      <c r="AN723" t="s">
        <v>42</v>
      </c>
      <c r="AO723" s="1">
        <v>41603</v>
      </c>
      <c r="AR723" t="s">
        <v>42</v>
      </c>
      <c r="AS723" t="s">
        <v>43</v>
      </c>
    </row>
    <row r="724" spans="1:45" hidden="1" x14ac:dyDescent="0.25">
      <c r="A724" t="b">
        <f t="shared" si="85"/>
        <v>0</v>
      </c>
      <c r="B724" t="b">
        <f t="shared" si="86"/>
        <v>0</v>
      </c>
      <c r="C724" t="b">
        <f t="shared" si="87"/>
        <v>0</v>
      </c>
      <c r="D724" t="b">
        <f t="shared" si="83"/>
        <v>0</v>
      </c>
      <c r="E724" t="b">
        <f t="shared" si="83"/>
        <v>0</v>
      </c>
      <c r="F724" t="b">
        <f t="shared" si="83"/>
        <v>0</v>
      </c>
      <c r="G724" t="b">
        <f t="shared" si="83"/>
        <v>0</v>
      </c>
      <c r="H724" t="b">
        <f t="shared" si="83"/>
        <v>0</v>
      </c>
      <c r="I724" t="b">
        <f t="shared" si="88"/>
        <v>0</v>
      </c>
      <c r="J724" t="b">
        <f t="shared" si="89"/>
        <v>0</v>
      </c>
      <c r="K724" t="b">
        <f t="shared" si="84"/>
        <v>1</v>
      </c>
      <c r="L724" t="b">
        <f t="shared" si="84"/>
        <v>0</v>
      </c>
      <c r="M724" t="b">
        <f t="shared" si="84"/>
        <v>0</v>
      </c>
      <c r="N724" t="b">
        <f t="shared" si="84"/>
        <v>0</v>
      </c>
      <c r="O724" t="b">
        <f t="shared" si="84"/>
        <v>1</v>
      </c>
      <c r="P724" t="s">
        <v>7974</v>
      </c>
      <c r="Q724" t="s">
        <v>7975</v>
      </c>
      <c r="R724" t="s">
        <v>7976</v>
      </c>
      <c r="S724" t="s">
        <v>4145</v>
      </c>
      <c r="T724" s="1">
        <v>39356</v>
      </c>
      <c r="U724">
        <v>2006</v>
      </c>
      <c r="X724">
        <v>1</v>
      </c>
      <c r="Y724">
        <v>4</v>
      </c>
      <c r="Z724" t="s">
        <v>7977</v>
      </c>
      <c r="AA724" t="s">
        <v>1370</v>
      </c>
      <c r="AB724" t="s">
        <v>4147</v>
      </c>
      <c r="AC724" t="s">
        <v>7978</v>
      </c>
      <c r="AE724" t="s">
        <v>7979</v>
      </c>
      <c r="AG724" t="s">
        <v>7980</v>
      </c>
      <c r="AH724" t="s">
        <v>7981</v>
      </c>
      <c r="AI724" t="s">
        <v>7982</v>
      </c>
      <c r="AK724">
        <v>1</v>
      </c>
      <c r="AM724">
        <v>7</v>
      </c>
      <c r="AO724" s="1">
        <v>39356</v>
      </c>
      <c r="AR724" t="s">
        <v>42</v>
      </c>
      <c r="AS724" t="s">
        <v>43</v>
      </c>
    </row>
    <row r="725" spans="1:45" hidden="1" x14ac:dyDescent="0.25">
      <c r="A725" t="b">
        <f t="shared" si="85"/>
        <v>0</v>
      </c>
      <c r="B725" t="b">
        <f t="shared" si="86"/>
        <v>0</v>
      </c>
      <c r="C725" t="b">
        <f t="shared" si="87"/>
        <v>0</v>
      </c>
      <c r="D725" t="b">
        <f t="shared" si="83"/>
        <v>0</v>
      </c>
      <c r="E725" t="b">
        <f t="shared" si="83"/>
        <v>0</v>
      </c>
      <c r="F725" t="b">
        <f t="shared" si="83"/>
        <v>0</v>
      </c>
      <c r="G725" t="b">
        <f t="shared" si="83"/>
        <v>0</v>
      </c>
      <c r="H725" t="b">
        <f t="shared" si="83"/>
        <v>0</v>
      </c>
      <c r="I725" t="b">
        <f t="shared" si="88"/>
        <v>0</v>
      </c>
      <c r="J725" t="b">
        <f t="shared" si="89"/>
        <v>1</v>
      </c>
      <c r="K725" t="b">
        <f t="shared" si="84"/>
        <v>1</v>
      </c>
      <c r="L725" t="b">
        <f t="shared" si="84"/>
        <v>0</v>
      </c>
      <c r="M725" t="b">
        <f t="shared" si="84"/>
        <v>1</v>
      </c>
      <c r="N725" t="b">
        <f t="shared" si="84"/>
        <v>1</v>
      </c>
      <c r="O725" t="b">
        <f t="shared" si="84"/>
        <v>1</v>
      </c>
      <c r="P725" t="s">
        <v>7983</v>
      </c>
      <c r="Q725" t="s">
        <v>7984</v>
      </c>
      <c r="R725" t="s">
        <v>7985</v>
      </c>
      <c r="S725" t="s">
        <v>7986</v>
      </c>
      <c r="T725" s="1">
        <v>39398</v>
      </c>
      <c r="U725">
        <v>2006</v>
      </c>
      <c r="X725">
        <v>152</v>
      </c>
      <c r="Y725">
        <v>155</v>
      </c>
      <c r="Z725" t="s">
        <v>7987</v>
      </c>
      <c r="AB725" t="s">
        <v>7988</v>
      </c>
      <c r="AC725" t="s">
        <v>7989</v>
      </c>
      <c r="AE725" t="s">
        <v>7990</v>
      </c>
      <c r="AG725" t="s">
        <v>7991</v>
      </c>
      <c r="AK725">
        <v>1</v>
      </c>
      <c r="AM725">
        <v>10</v>
      </c>
      <c r="AN725" t="s">
        <v>42</v>
      </c>
      <c r="AO725" s="1">
        <v>39398</v>
      </c>
      <c r="AR725" t="s">
        <v>42</v>
      </c>
      <c r="AS725" t="s">
        <v>43</v>
      </c>
    </row>
    <row r="726" spans="1:45" hidden="1" x14ac:dyDescent="0.25">
      <c r="A726" t="b">
        <f t="shared" si="85"/>
        <v>0</v>
      </c>
      <c r="B726" t="b">
        <f t="shared" si="86"/>
        <v>0</v>
      </c>
      <c r="C726" t="b">
        <f t="shared" si="87"/>
        <v>0</v>
      </c>
      <c r="D726" t="b">
        <f t="shared" si="83"/>
        <v>0</v>
      </c>
      <c r="E726" t="b">
        <f t="shared" si="83"/>
        <v>0</v>
      </c>
      <c r="F726" t="b">
        <f t="shared" si="83"/>
        <v>0</v>
      </c>
      <c r="G726" t="b">
        <f t="shared" si="83"/>
        <v>0</v>
      </c>
      <c r="H726" t="b">
        <f t="shared" si="83"/>
        <v>0</v>
      </c>
      <c r="I726" t="b">
        <f t="shared" si="88"/>
        <v>1</v>
      </c>
      <c r="J726" t="b">
        <f t="shared" si="89"/>
        <v>1</v>
      </c>
      <c r="K726" t="b">
        <f t="shared" si="84"/>
        <v>1</v>
      </c>
      <c r="L726" t="b">
        <f t="shared" si="84"/>
        <v>1</v>
      </c>
      <c r="M726" t="b">
        <f t="shared" si="84"/>
        <v>1</v>
      </c>
      <c r="N726" t="b">
        <f t="shared" si="84"/>
        <v>1</v>
      </c>
      <c r="O726" t="b">
        <f t="shared" si="84"/>
        <v>1</v>
      </c>
      <c r="P726" t="s">
        <v>7992</v>
      </c>
      <c r="Q726" t="s">
        <v>7993</v>
      </c>
      <c r="R726" t="s">
        <v>7994</v>
      </c>
      <c r="S726" t="s">
        <v>6224</v>
      </c>
      <c r="T726" s="1">
        <v>43174</v>
      </c>
      <c r="U726">
        <v>2018</v>
      </c>
      <c r="X726">
        <v>29</v>
      </c>
      <c r="Y726">
        <v>32</v>
      </c>
      <c r="Z726" t="s">
        <v>7995</v>
      </c>
      <c r="AB726" t="s">
        <v>6226</v>
      </c>
      <c r="AC726" t="s">
        <v>7996</v>
      </c>
      <c r="AE726" t="s">
        <v>7997</v>
      </c>
      <c r="AF726" t="s">
        <v>7998</v>
      </c>
      <c r="AG726" t="s">
        <v>7999</v>
      </c>
      <c r="AH726" t="s">
        <v>8000</v>
      </c>
      <c r="AI726" t="s">
        <v>8001</v>
      </c>
      <c r="AK726">
        <v>1</v>
      </c>
      <c r="AM726">
        <v>8</v>
      </c>
      <c r="AN726" t="s">
        <v>42</v>
      </c>
      <c r="AO726" s="1">
        <v>43174</v>
      </c>
      <c r="AR726" t="s">
        <v>42</v>
      </c>
      <c r="AS726" t="s">
        <v>43</v>
      </c>
    </row>
    <row r="727" spans="1:45" hidden="1" x14ac:dyDescent="0.25">
      <c r="A727" t="b">
        <f t="shared" si="85"/>
        <v>0</v>
      </c>
      <c r="B727" t="b">
        <f t="shared" si="86"/>
        <v>0</v>
      </c>
      <c r="C727" t="b">
        <f t="shared" si="87"/>
        <v>0</v>
      </c>
      <c r="D727" t="b">
        <f t="shared" si="83"/>
        <v>0</v>
      </c>
      <c r="E727" t="b">
        <f t="shared" si="83"/>
        <v>0</v>
      </c>
      <c r="F727" t="b">
        <f t="shared" si="83"/>
        <v>0</v>
      </c>
      <c r="G727" t="b">
        <f t="shared" si="83"/>
        <v>0</v>
      </c>
      <c r="H727" t="b">
        <f t="shared" si="83"/>
        <v>0</v>
      </c>
      <c r="I727" t="b">
        <f t="shared" si="88"/>
        <v>1</v>
      </c>
      <c r="J727" t="b">
        <f t="shared" si="89"/>
        <v>1</v>
      </c>
      <c r="K727" t="b">
        <f t="shared" si="84"/>
        <v>1</v>
      </c>
      <c r="L727" t="b">
        <f t="shared" si="84"/>
        <v>1</v>
      </c>
      <c r="M727" t="b">
        <f t="shared" si="84"/>
        <v>1</v>
      </c>
      <c r="N727" t="b">
        <f t="shared" si="84"/>
        <v>1</v>
      </c>
      <c r="O727" t="b">
        <f t="shared" si="84"/>
        <v>1</v>
      </c>
      <c r="P727" t="s">
        <v>8002</v>
      </c>
      <c r="Q727" t="s">
        <v>8003</v>
      </c>
      <c r="R727" t="s">
        <v>8004</v>
      </c>
      <c r="S727" t="s">
        <v>8005</v>
      </c>
      <c r="T727" s="1">
        <v>41284</v>
      </c>
      <c r="U727">
        <v>2012</v>
      </c>
      <c r="X727">
        <v>199</v>
      </c>
      <c r="Y727">
        <v>202</v>
      </c>
      <c r="Z727" t="s">
        <v>8006</v>
      </c>
      <c r="AA727" t="s">
        <v>8007</v>
      </c>
      <c r="AB727" t="s">
        <v>8008</v>
      </c>
      <c r="AC727" t="s">
        <v>8009</v>
      </c>
      <c r="AE727" t="s">
        <v>8010</v>
      </c>
      <c r="AF727" t="s">
        <v>8011</v>
      </c>
      <c r="AG727" t="s">
        <v>8012</v>
      </c>
      <c r="AH727" t="s">
        <v>8013</v>
      </c>
      <c r="AI727" t="s">
        <v>8014</v>
      </c>
      <c r="AK727">
        <v>1</v>
      </c>
      <c r="AM727">
        <v>9</v>
      </c>
      <c r="AN727" t="s">
        <v>42</v>
      </c>
      <c r="AO727" s="1">
        <v>41284</v>
      </c>
      <c r="AR727" t="s">
        <v>42</v>
      </c>
      <c r="AS727" t="s">
        <v>43</v>
      </c>
    </row>
    <row r="728" spans="1:45" hidden="1" x14ac:dyDescent="0.25">
      <c r="A728" t="b">
        <f t="shared" si="85"/>
        <v>0</v>
      </c>
      <c r="B728" t="b">
        <f t="shared" si="86"/>
        <v>0</v>
      </c>
      <c r="C728" t="b">
        <f t="shared" si="87"/>
        <v>0</v>
      </c>
      <c r="D728" t="b">
        <f t="shared" si="83"/>
        <v>0</v>
      </c>
      <c r="E728" t="b">
        <f t="shared" si="83"/>
        <v>0</v>
      </c>
      <c r="F728" t="b">
        <f t="shared" si="83"/>
        <v>0</v>
      </c>
      <c r="G728" t="b">
        <f t="shared" si="83"/>
        <v>0</v>
      </c>
      <c r="H728" t="b">
        <f t="shared" si="83"/>
        <v>0</v>
      </c>
      <c r="I728" t="b">
        <f t="shared" si="88"/>
        <v>0</v>
      </c>
      <c r="J728" t="b">
        <f t="shared" si="89"/>
        <v>0</v>
      </c>
      <c r="K728" t="b">
        <f t="shared" si="84"/>
        <v>0</v>
      </c>
      <c r="L728" t="b">
        <f t="shared" si="84"/>
        <v>1</v>
      </c>
      <c r="M728" t="b">
        <f t="shared" si="84"/>
        <v>0</v>
      </c>
      <c r="N728" t="b">
        <f t="shared" si="84"/>
        <v>0</v>
      </c>
      <c r="O728" t="b">
        <f t="shared" si="84"/>
        <v>1</v>
      </c>
      <c r="P728" t="s">
        <v>8015</v>
      </c>
      <c r="Q728" t="s">
        <v>8016</v>
      </c>
      <c r="R728" t="s">
        <v>8017</v>
      </c>
      <c r="S728" t="s">
        <v>5842</v>
      </c>
      <c r="T728" s="1">
        <v>43920</v>
      </c>
      <c r="U728">
        <v>2019</v>
      </c>
      <c r="X728">
        <v>1</v>
      </c>
      <c r="Y728">
        <v>4</v>
      </c>
      <c r="Z728" t="s">
        <v>8018</v>
      </c>
      <c r="AA728" t="s">
        <v>5844</v>
      </c>
      <c r="AB728" t="s">
        <v>5845</v>
      </c>
      <c r="AC728" t="s">
        <v>8019</v>
      </c>
      <c r="AE728" t="s">
        <v>8020</v>
      </c>
      <c r="AF728" t="s">
        <v>8021</v>
      </c>
      <c r="AH728" t="s">
        <v>8022</v>
      </c>
      <c r="AI728" t="s">
        <v>8023</v>
      </c>
      <c r="AK728">
        <v>1</v>
      </c>
      <c r="AM728">
        <v>14</v>
      </c>
      <c r="AN728" t="s">
        <v>42</v>
      </c>
      <c r="AO728" s="1">
        <v>43920</v>
      </c>
      <c r="AR728" t="s">
        <v>42</v>
      </c>
      <c r="AS728" t="s">
        <v>43</v>
      </c>
    </row>
    <row r="729" spans="1:45" hidden="1" x14ac:dyDescent="0.25">
      <c r="A729" t="b">
        <f t="shared" si="85"/>
        <v>0</v>
      </c>
      <c r="B729" t="b">
        <f t="shared" si="86"/>
        <v>0</v>
      </c>
      <c r="C729" t="b">
        <f t="shared" si="87"/>
        <v>1</v>
      </c>
      <c r="D729" t="b">
        <f t="shared" ref="D729:H779" si="90">IF(OR(IFERROR(SEARCH("machine learning",AF729),FALSE),OR(IFERROR(SEARCH("artificial intelligence",AF729),FALSE),IFERROR(SEARCH("neural network",AF729),FALSE))),TRUE,FALSE)</f>
        <v>1</v>
      </c>
      <c r="E729" t="b">
        <f t="shared" si="90"/>
        <v>0</v>
      </c>
      <c r="F729" t="b">
        <f t="shared" si="90"/>
        <v>0</v>
      </c>
      <c r="G729" t="b">
        <f t="shared" si="90"/>
        <v>0</v>
      </c>
      <c r="H729" t="b">
        <f t="shared" si="90"/>
        <v>0</v>
      </c>
      <c r="I729" t="b">
        <f t="shared" si="88"/>
        <v>1</v>
      </c>
      <c r="J729" t="b">
        <f t="shared" si="89"/>
        <v>0</v>
      </c>
      <c r="K729" t="b">
        <f t="shared" ref="K729:O779" si="91">IF(OR(IFERROR(SEARCH("vision",AF729),FALSE),OR(IFERROR(SEARCH("radar",AF729),FALSE),IFERROR(SEARCH("image",AF729),FALSE))),FALSE,TRUE)</f>
        <v>1</v>
      </c>
      <c r="L729" t="b">
        <f t="shared" si="91"/>
        <v>1</v>
      </c>
      <c r="M729" t="b">
        <f t="shared" si="91"/>
        <v>0</v>
      </c>
      <c r="N729" t="b">
        <f t="shared" si="91"/>
        <v>0</v>
      </c>
      <c r="O729" t="b">
        <f t="shared" si="91"/>
        <v>1</v>
      </c>
      <c r="P729" t="s">
        <v>8024</v>
      </c>
      <c r="Q729" t="s">
        <v>8025</v>
      </c>
      <c r="R729" t="s">
        <v>8026</v>
      </c>
      <c r="S729" t="s">
        <v>8027</v>
      </c>
      <c r="T729" s="1">
        <v>44214</v>
      </c>
      <c r="U729">
        <v>2020</v>
      </c>
      <c r="V729">
        <v>1</v>
      </c>
      <c r="X729">
        <v>321</v>
      </c>
      <c r="Y729">
        <v>326</v>
      </c>
      <c r="Z729" t="s">
        <v>8028</v>
      </c>
      <c r="AA729" t="s">
        <v>8029</v>
      </c>
      <c r="AB729" t="s">
        <v>8030</v>
      </c>
      <c r="AC729" t="s">
        <v>8031</v>
      </c>
      <c r="AE729" t="s">
        <v>8032</v>
      </c>
      <c r="AF729" t="s">
        <v>8033</v>
      </c>
      <c r="AG729" t="s">
        <v>8034</v>
      </c>
      <c r="AH729" t="s">
        <v>8035</v>
      </c>
      <c r="AI729" t="s">
        <v>8036</v>
      </c>
      <c r="AK729">
        <v>1</v>
      </c>
      <c r="AM729">
        <v>15</v>
      </c>
      <c r="AN729" t="s">
        <v>42</v>
      </c>
      <c r="AO729" s="1">
        <v>44214</v>
      </c>
      <c r="AR729" t="s">
        <v>42</v>
      </c>
      <c r="AS729" t="s">
        <v>43</v>
      </c>
    </row>
    <row r="730" spans="1:45" hidden="1" x14ac:dyDescent="0.25">
      <c r="A730" t="b">
        <f t="shared" si="85"/>
        <v>0</v>
      </c>
      <c r="B730" t="b">
        <f t="shared" si="86"/>
        <v>0</v>
      </c>
      <c r="C730" t="b">
        <f t="shared" si="87"/>
        <v>0</v>
      </c>
      <c r="D730" t="b">
        <f t="shared" si="90"/>
        <v>0</v>
      </c>
      <c r="E730" t="b">
        <f t="shared" si="90"/>
        <v>0</v>
      </c>
      <c r="F730" t="b">
        <f t="shared" si="90"/>
        <v>0</v>
      </c>
      <c r="G730" t="b">
        <f t="shared" si="90"/>
        <v>0</v>
      </c>
      <c r="H730" t="b">
        <f t="shared" si="90"/>
        <v>0</v>
      </c>
      <c r="I730" t="b">
        <f t="shared" si="88"/>
        <v>1</v>
      </c>
      <c r="J730" t="b">
        <f t="shared" si="89"/>
        <v>1</v>
      </c>
      <c r="K730" t="b">
        <f t="shared" si="91"/>
        <v>1</v>
      </c>
      <c r="L730" t="b">
        <f t="shared" si="91"/>
        <v>1</v>
      </c>
      <c r="M730" t="b">
        <f t="shared" si="91"/>
        <v>1</v>
      </c>
      <c r="N730" t="b">
        <f t="shared" si="91"/>
        <v>1</v>
      </c>
      <c r="O730" t="b">
        <f t="shared" si="91"/>
        <v>1</v>
      </c>
      <c r="P730" t="s">
        <v>8037</v>
      </c>
      <c r="Q730" t="s">
        <v>8038</v>
      </c>
      <c r="R730" t="s">
        <v>8039</v>
      </c>
      <c r="S730" t="s">
        <v>6887</v>
      </c>
      <c r="T730" s="1">
        <v>41285</v>
      </c>
      <c r="U730">
        <v>1969</v>
      </c>
      <c r="V730">
        <v>18</v>
      </c>
      <c r="W730">
        <v>3</v>
      </c>
      <c r="X730">
        <v>116</v>
      </c>
      <c r="Y730">
        <v>123</v>
      </c>
      <c r="Z730" t="s">
        <v>8040</v>
      </c>
      <c r="AA730" t="s">
        <v>6889</v>
      </c>
      <c r="AC730" t="s">
        <v>8041</v>
      </c>
      <c r="AE730" t="s">
        <v>8042</v>
      </c>
      <c r="AG730" t="s">
        <v>8043</v>
      </c>
      <c r="AK730">
        <v>1</v>
      </c>
      <c r="AM730">
        <v>5</v>
      </c>
      <c r="AN730" t="s">
        <v>42</v>
      </c>
      <c r="AO730" s="1">
        <v>41285</v>
      </c>
      <c r="AR730" t="s">
        <v>42</v>
      </c>
      <c r="AS730" t="s">
        <v>57</v>
      </c>
    </row>
    <row r="731" spans="1:45" hidden="1" x14ac:dyDescent="0.25">
      <c r="A731" t="b">
        <f t="shared" si="85"/>
        <v>0</v>
      </c>
      <c r="B731" t="b">
        <f t="shared" si="86"/>
        <v>0</v>
      </c>
      <c r="C731" t="b">
        <f t="shared" si="87"/>
        <v>0</v>
      </c>
      <c r="D731" t="b">
        <f t="shared" si="90"/>
        <v>0</v>
      </c>
      <c r="E731" t="b">
        <f t="shared" si="90"/>
        <v>1</v>
      </c>
      <c r="F731" t="b">
        <f t="shared" si="90"/>
        <v>0</v>
      </c>
      <c r="G731" t="b">
        <f t="shared" si="90"/>
        <v>0</v>
      </c>
      <c r="H731" t="b">
        <f t="shared" si="90"/>
        <v>0</v>
      </c>
      <c r="I731" t="b">
        <f t="shared" si="88"/>
        <v>1</v>
      </c>
      <c r="J731" t="b">
        <f t="shared" si="89"/>
        <v>0</v>
      </c>
      <c r="K731" t="b">
        <f t="shared" si="91"/>
        <v>1</v>
      </c>
      <c r="L731" t="b">
        <f t="shared" si="91"/>
        <v>0</v>
      </c>
      <c r="M731" t="b">
        <f t="shared" si="91"/>
        <v>0</v>
      </c>
      <c r="N731" t="b">
        <f t="shared" si="91"/>
        <v>0</v>
      </c>
      <c r="O731" t="b">
        <f t="shared" si="91"/>
        <v>1</v>
      </c>
      <c r="P731" t="s">
        <v>8044</v>
      </c>
      <c r="Q731" t="s">
        <v>8045</v>
      </c>
      <c r="R731" t="s">
        <v>8046</v>
      </c>
      <c r="S731" t="s">
        <v>6129</v>
      </c>
      <c r="T731" s="1">
        <v>44832</v>
      </c>
      <c r="U731">
        <v>2022</v>
      </c>
      <c r="X731">
        <v>3672</v>
      </c>
      <c r="Y731">
        <v>3675</v>
      </c>
      <c r="Z731" t="s">
        <v>8047</v>
      </c>
      <c r="AA731" t="s">
        <v>650</v>
      </c>
      <c r="AB731" t="s">
        <v>6131</v>
      </c>
      <c r="AC731" t="s">
        <v>8048</v>
      </c>
      <c r="AE731" t="s">
        <v>8049</v>
      </c>
      <c r="AF731" t="s">
        <v>8050</v>
      </c>
      <c r="AG731" t="s">
        <v>8051</v>
      </c>
      <c r="AH731" t="s">
        <v>8052</v>
      </c>
      <c r="AI731" t="s">
        <v>8053</v>
      </c>
      <c r="AK731">
        <v>1</v>
      </c>
      <c r="AM731">
        <v>11</v>
      </c>
      <c r="AN731" t="s">
        <v>42</v>
      </c>
      <c r="AO731" s="1">
        <v>44832</v>
      </c>
      <c r="AR731" t="s">
        <v>42</v>
      </c>
      <c r="AS731" t="s">
        <v>43</v>
      </c>
    </row>
    <row r="732" spans="1:45" hidden="1" x14ac:dyDescent="0.25">
      <c r="A732" t="b">
        <f t="shared" si="85"/>
        <v>0</v>
      </c>
      <c r="B732" t="b">
        <f t="shared" si="86"/>
        <v>1</v>
      </c>
      <c r="C732" t="b">
        <f t="shared" si="87"/>
        <v>1</v>
      </c>
      <c r="D732" t="b">
        <f t="shared" si="90"/>
        <v>0</v>
      </c>
      <c r="E732" t="b">
        <f t="shared" si="90"/>
        <v>1</v>
      </c>
      <c r="F732" t="b">
        <f t="shared" si="90"/>
        <v>1</v>
      </c>
      <c r="G732" t="b">
        <f t="shared" si="90"/>
        <v>1</v>
      </c>
      <c r="H732" t="b">
        <f t="shared" si="90"/>
        <v>0</v>
      </c>
      <c r="I732" t="b">
        <f t="shared" si="88"/>
        <v>1</v>
      </c>
      <c r="J732" t="b">
        <f t="shared" si="89"/>
        <v>1</v>
      </c>
      <c r="K732" t="b">
        <f t="shared" si="91"/>
        <v>1</v>
      </c>
      <c r="L732" t="b">
        <f t="shared" si="91"/>
        <v>0</v>
      </c>
      <c r="M732" t="b">
        <f t="shared" si="91"/>
        <v>0</v>
      </c>
      <c r="N732" t="b">
        <f t="shared" si="91"/>
        <v>1</v>
      </c>
      <c r="O732" t="b">
        <f t="shared" si="91"/>
        <v>1</v>
      </c>
      <c r="P732" t="s">
        <v>8054</v>
      </c>
      <c r="Q732" t="s">
        <v>8055</v>
      </c>
      <c r="R732" t="s">
        <v>5841</v>
      </c>
      <c r="S732" t="s">
        <v>6129</v>
      </c>
      <c r="T732" s="1">
        <v>44832</v>
      </c>
      <c r="U732">
        <v>2022</v>
      </c>
      <c r="X732">
        <v>2690</v>
      </c>
      <c r="Y732">
        <v>2693</v>
      </c>
      <c r="Z732" t="s">
        <v>8056</v>
      </c>
      <c r="AA732" t="s">
        <v>650</v>
      </c>
      <c r="AB732" t="s">
        <v>6131</v>
      </c>
      <c r="AC732" t="s">
        <v>8057</v>
      </c>
      <c r="AE732" t="s">
        <v>8058</v>
      </c>
      <c r="AF732" t="s">
        <v>8059</v>
      </c>
      <c r="AG732" t="s">
        <v>8060</v>
      </c>
      <c r="AH732" t="s">
        <v>8061</v>
      </c>
      <c r="AI732" t="s">
        <v>8062</v>
      </c>
      <c r="AK732">
        <v>1</v>
      </c>
      <c r="AM732">
        <v>11</v>
      </c>
      <c r="AN732" t="s">
        <v>42</v>
      </c>
      <c r="AO732" s="1">
        <v>44832</v>
      </c>
      <c r="AR732" t="s">
        <v>42</v>
      </c>
      <c r="AS732" t="s">
        <v>43</v>
      </c>
    </row>
    <row r="733" spans="1:45" hidden="1" x14ac:dyDescent="0.25">
      <c r="A733" t="b">
        <f t="shared" si="85"/>
        <v>0</v>
      </c>
      <c r="B733" t="b">
        <f t="shared" si="86"/>
        <v>0</v>
      </c>
      <c r="C733" t="b">
        <f t="shared" si="87"/>
        <v>0</v>
      </c>
      <c r="D733" t="b">
        <f t="shared" si="90"/>
        <v>0</v>
      </c>
      <c r="E733" t="b">
        <f t="shared" si="90"/>
        <v>0</v>
      </c>
      <c r="F733" t="b">
        <f t="shared" si="90"/>
        <v>0</v>
      </c>
      <c r="G733" t="b">
        <f t="shared" si="90"/>
        <v>0</v>
      </c>
      <c r="H733" t="b">
        <f t="shared" si="90"/>
        <v>0</v>
      </c>
      <c r="I733" t="b">
        <f t="shared" si="88"/>
        <v>1</v>
      </c>
      <c r="J733" t="b">
        <f t="shared" si="89"/>
        <v>1</v>
      </c>
      <c r="K733" t="b">
        <f t="shared" si="91"/>
        <v>1</v>
      </c>
      <c r="L733" t="b">
        <f t="shared" si="91"/>
        <v>1</v>
      </c>
      <c r="M733" t="b">
        <f t="shared" si="91"/>
        <v>1</v>
      </c>
      <c r="N733" t="b">
        <f t="shared" si="91"/>
        <v>1</v>
      </c>
      <c r="O733" t="b">
        <f t="shared" si="91"/>
        <v>1</v>
      </c>
      <c r="P733" t="s">
        <v>8063</v>
      </c>
      <c r="Q733" t="s">
        <v>8064</v>
      </c>
      <c r="R733" t="s">
        <v>8065</v>
      </c>
      <c r="S733" t="s">
        <v>3995</v>
      </c>
      <c r="T733" s="1">
        <v>44295</v>
      </c>
      <c r="U733">
        <v>2020</v>
      </c>
      <c r="X733">
        <v>1</v>
      </c>
      <c r="Y733">
        <v>6</v>
      </c>
      <c r="Z733" t="s">
        <v>8066</v>
      </c>
      <c r="AA733" t="s">
        <v>977</v>
      </c>
      <c r="AB733" t="s">
        <v>3997</v>
      </c>
      <c r="AC733" t="s">
        <v>8067</v>
      </c>
      <c r="AE733" t="s">
        <v>8068</v>
      </c>
      <c r="AG733" t="s">
        <v>8069</v>
      </c>
      <c r="AH733" t="s">
        <v>8070</v>
      </c>
      <c r="AI733" t="s">
        <v>8071</v>
      </c>
      <c r="AK733">
        <v>1</v>
      </c>
      <c r="AM733">
        <v>11</v>
      </c>
      <c r="AN733" t="s">
        <v>42</v>
      </c>
      <c r="AO733" s="1">
        <v>44295</v>
      </c>
      <c r="AR733" t="s">
        <v>42</v>
      </c>
      <c r="AS733" t="s">
        <v>43</v>
      </c>
    </row>
    <row r="734" spans="1:45" hidden="1" x14ac:dyDescent="0.25">
      <c r="A734" t="b">
        <f t="shared" si="85"/>
        <v>0</v>
      </c>
      <c r="B734" t="b">
        <f t="shared" si="86"/>
        <v>0</v>
      </c>
      <c r="C734" t="b">
        <f t="shared" si="87"/>
        <v>1</v>
      </c>
      <c r="D734" t="b">
        <f t="shared" si="90"/>
        <v>1</v>
      </c>
      <c r="E734" t="b">
        <f t="shared" si="90"/>
        <v>0</v>
      </c>
      <c r="F734" t="b">
        <f t="shared" si="90"/>
        <v>1</v>
      </c>
      <c r="G734" t="b">
        <f t="shared" si="90"/>
        <v>1</v>
      </c>
      <c r="H734" t="b">
        <f t="shared" si="90"/>
        <v>0</v>
      </c>
      <c r="I734" t="b">
        <f t="shared" si="88"/>
        <v>1</v>
      </c>
      <c r="J734" t="b">
        <f t="shared" si="89"/>
        <v>0</v>
      </c>
      <c r="K734" t="b">
        <f t="shared" si="91"/>
        <v>1</v>
      </c>
      <c r="L734" t="b">
        <f t="shared" si="91"/>
        <v>1</v>
      </c>
      <c r="M734" t="b">
        <f t="shared" si="91"/>
        <v>1</v>
      </c>
      <c r="N734" t="b">
        <f t="shared" si="91"/>
        <v>1</v>
      </c>
      <c r="O734" t="b">
        <f t="shared" si="91"/>
        <v>1</v>
      </c>
      <c r="P734" t="s">
        <v>8072</v>
      </c>
      <c r="Q734" t="s">
        <v>8073</v>
      </c>
      <c r="R734" t="s">
        <v>8074</v>
      </c>
      <c r="S734" t="s">
        <v>8075</v>
      </c>
      <c r="T734" s="1">
        <v>44369</v>
      </c>
      <c r="U734">
        <v>2021</v>
      </c>
      <c r="X734">
        <v>1</v>
      </c>
      <c r="Y734">
        <v>6</v>
      </c>
      <c r="Z734" t="s">
        <v>8076</v>
      </c>
      <c r="AB734" t="s">
        <v>8077</v>
      </c>
      <c r="AC734" t="s">
        <v>8078</v>
      </c>
      <c r="AE734" t="s">
        <v>8079</v>
      </c>
      <c r="AF734" t="s">
        <v>8080</v>
      </c>
      <c r="AG734" t="s">
        <v>8081</v>
      </c>
      <c r="AH734" t="s">
        <v>8082</v>
      </c>
      <c r="AI734" t="s">
        <v>8083</v>
      </c>
      <c r="AK734">
        <v>1</v>
      </c>
      <c r="AM734">
        <v>12</v>
      </c>
      <c r="AN734" t="s">
        <v>42</v>
      </c>
      <c r="AO734" s="1">
        <v>44369</v>
      </c>
      <c r="AR734" t="s">
        <v>42</v>
      </c>
      <c r="AS734" t="s">
        <v>43</v>
      </c>
    </row>
    <row r="735" spans="1:45" hidden="1" x14ac:dyDescent="0.25">
      <c r="A735" t="b">
        <f t="shared" si="85"/>
        <v>0</v>
      </c>
      <c r="B735" t="b">
        <f t="shared" si="86"/>
        <v>0</v>
      </c>
      <c r="C735" t="b">
        <f t="shared" si="87"/>
        <v>0</v>
      </c>
      <c r="D735" t="b">
        <f t="shared" si="90"/>
        <v>0</v>
      </c>
      <c r="E735" t="b">
        <f t="shared" si="90"/>
        <v>0</v>
      </c>
      <c r="F735" t="b">
        <f t="shared" si="90"/>
        <v>0</v>
      </c>
      <c r="G735" t="b">
        <f t="shared" si="90"/>
        <v>0</v>
      </c>
      <c r="H735" t="b">
        <f t="shared" si="90"/>
        <v>0</v>
      </c>
      <c r="I735" t="b">
        <f t="shared" si="88"/>
        <v>0</v>
      </c>
      <c r="J735" t="b">
        <f t="shared" si="89"/>
        <v>0</v>
      </c>
      <c r="K735" t="b">
        <f t="shared" si="91"/>
        <v>1</v>
      </c>
      <c r="L735" t="b">
        <f t="shared" si="91"/>
        <v>0</v>
      </c>
      <c r="M735" t="b">
        <f t="shared" si="91"/>
        <v>0</v>
      </c>
      <c r="N735" t="b">
        <f t="shared" si="91"/>
        <v>0</v>
      </c>
      <c r="O735" t="b">
        <f t="shared" si="91"/>
        <v>1</v>
      </c>
      <c r="P735" t="s">
        <v>8084</v>
      </c>
      <c r="Q735" t="s">
        <v>8085</v>
      </c>
      <c r="R735" t="s">
        <v>8086</v>
      </c>
      <c r="S735" t="s">
        <v>3666</v>
      </c>
      <c r="T735" s="1">
        <v>42243</v>
      </c>
      <c r="U735">
        <v>2015</v>
      </c>
      <c r="X735">
        <v>822</v>
      </c>
      <c r="Y735">
        <v>827</v>
      </c>
      <c r="Z735" t="s">
        <v>8087</v>
      </c>
      <c r="AA735" t="s">
        <v>1370</v>
      </c>
      <c r="AB735" t="s">
        <v>3668</v>
      </c>
      <c r="AC735" t="s">
        <v>8088</v>
      </c>
      <c r="AE735" t="s">
        <v>8089</v>
      </c>
      <c r="AG735" t="s">
        <v>8090</v>
      </c>
      <c r="AH735" t="s">
        <v>8091</v>
      </c>
      <c r="AI735" t="s">
        <v>8092</v>
      </c>
      <c r="AK735">
        <v>1</v>
      </c>
      <c r="AM735">
        <v>5</v>
      </c>
      <c r="AO735" s="1">
        <v>42243</v>
      </c>
      <c r="AR735" t="s">
        <v>42</v>
      </c>
      <c r="AS735" t="s">
        <v>43</v>
      </c>
    </row>
    <row r="736" spans="1:45" hidden="1" x14ac:dyDescent="0.25">
      <c r="A736" t="b">
        <f t="shared" si="85"/>
        <v>0</v>
      </c>
      <c r="B736" t="b">
        <f t="shared" si="86"/>
        <v>0</v>
      </c>
      <c r="C736" t="b">
        <f t="shared" si="87"/>
        <v>0</v>
      </c>
      <c r="D736" t="b">
        <f t="shared" si="90"/>
        <v>0</v>
      </c>
      <c r="E736" t="b">
        <f t="shared" si="90"/>
        <v>0</v>
      </c>
      <c r="F736" t="b">
        <f t="shared" si="90"/>
        <v>0</v>
      </c>
      <c r="G736" t="b">
        <f t="shared" si="90"/>
        <v>0</v>
      </c>
      <c r="H736" t="b">
        <f t="shared" si="90"/>
        <v>0</v>
      </c>
      <c r="I736" t="b">
        <f t="shared" si="88"/>
        <v>1</v>
      </c>
      <c r="J736" t="b">
        <f t="shared" si="89"/>
        <v>1</v>
      </c>
      <c r="K736" t="b">
        <f t="shared" si="91"/>
        <v>1</v>
      </c>
      <c r="L736" t="b">
        <f t="shared" si="91"/>
        <v>1</v>
      </c>
      <c r="M736" t="b">
        <f t="shared" si="91"/>
        <v>1</v>
      </c>
      <c r="N736" t="b">
        <f t="shared" si="91"/>
        <v>1</v>
      </c>
      <c r="O736" t="b">
        <f t="shared" si="91"/>
        <v>1</v>
      </c>
      <c r="P736" t="s">
        <v>8093</v>
      </c>
      <c r="Q736" t="s">
        <v>8094</v>
      </c>
      <c r="R736" t="s">
        <v>8095</v>
      </c>
      <c r="S736" t="s">
        <v>5050</v>
      </c>
      <c r="T736" s="1">
        <v>40780</v>
      </c>
      <c r="U736">
        <v>2011</v>
      </c>
      <c r="X736">
        <v>1</v>
      </c>
      <c r="Y736">
        <v>8</v>
      </c>
      <c r="Z736" t="s">
        <v>8096</v>
      </c>
      <c r="AB736" t="s">
        <v>5052</v>
      </c>
      <c r="AC736" t="s">
        <v>8097</v>
      </c>
      <c r="AE736" t="s">
        <v>8098</v>
      </c>
      <c r="AF736" t="s">
        <v>8099</v>
      </c>
      <c r="AG736" t="s">
        <v>8100</v>
      </c>
      <c r="AH736" t="s">
        <v>8101</v>
      </c>
      <c r="AI736" t="s">
        <v>8102</v>
      </c>
      <c r="AK736">
        <v>1</v>
      </c>
      <c r="AM736">
        <v>3</v>
      </c>
      <c r="AN736" t="s">
        <v>42</v>
      </c>
      <c r="AO736" s="1">
        <v>40780</v>
      </c>
      <c r="AR736" t="s">
        <v>42</v>
      </c>
      <c r="AS736" t="s">
        <v>43</v>
      </c>
    </row>
    <row r="737" spans="1:45" hidden="1" x14ac:dyDescent="0.25">
      <c r="A737" t="b">
        <f t="shared" si="85"/>
        <v>0</v>
      </c>
      <c r="B737" t="b">
        <f t="shared" si="86"/>
        <v>0</v>
      </c>
      <c r="C737" t="b">
        <f t="shared" si="87"/>
        <v>0</v>
      </c>
      <c r="D737" t="b">
        <f t="shared" si="90"/>
        <v>0</v>
      </c>
      <c r="E737" t="b">
        <f t="shared" si="90"/>
        <v>0</v>
      </c>
      <c r="F737" t="b">
        <f t="shared" si="90"/>
        <v>0</v>
      </c>
      <c r="G737" t="b">
        <f t="shared" si="90"/>
        <v>0</v>
      </c>
      <c r="H737" t="b">
        <f t="shared" si="90"/>
        <v>0</v>
      </c>
      <c r="I737" t="b">
        <f t="shared" si="88"/>
        <v>1</v>
      </c>
      <c r="J737" t="b">
        <f t="shared" si="89"/>
        <v>0</v>
      </c>
      <c r="K737" t="b">
        <f t="shared" si="91"/>
        <v>1</v>
      </c>
      <c r="L737" t="b">
        <f t="shared" si="91"/>
        <v>1</v>
      </c>
      <c r="M737" t="b">
        <f t="shared" si="91"/>
        <v>1</v>
      </c>
      <c r="N737" t="b">
        <f t="shared" si="91"/>
        <v>1</v>
      </c>
      <c r="O737" t="b">
        <f t="shared" si="91"/>
        <v>1</v>
      </c>
      <c r="P737" t="s">
        <v>8103</v>
      </c>
      <c r="Q737" t="s">
        <v>8104</v>
      </c>
      <c r="R737" t="s">
        <v>8105</v>
      </c>
      <c r="S737" t="s">
        <v>8106</v>
      </c>
      <c r="T737" s="1">
        <v>40896</v>
      </c>
      <c r="U737">
        <v>2011</v>
      </c>
      <c r="X737">
        <v>1</v>
      </c>
      <c r="Y737">
        <v>10</v>
      </c>
      <c r="Z737" t="s">
        <v>8107</v>
      </c>
      <c r="AA737" t="s">
        <v>977</v>
      </c>
      <c r="AB737" t="s">
        <v>8108</v>
      </c>
      <c r="AC737" t="s">
        <v>8109</v>
      </c>
      <c r="AE737" t="s">
        <v>8110</v>
      </c>
      <c r="AG737" t="s">
        <v>8111</v>
      </c>
      <c r="AH737" t="s">
        <v>8112</v>
      </c>
      <c r="AI737" t="s">
        <v>8113</v>
      </c>
      <c r="AK737">
        <v>1</v>
      </c>
      <c r="AM737">
        <v>11</v>
      </c>
      <c r="AO737" s="1">
        <v>40896</v>
      </c>
      <c r="AR737" t="s">
        <v>42</v>
      </c>
      <c r="AS737" t="s">
        <v>43</v>
      </c>
    </row>
    <row r="738" spans="1:45" hidden="1" x14ac:dyDescent="0.25">
      <c r="A738" t="b">
        <f t="shared" si="85"/>
        <v>0</v>
      </c>
      <c r="B738" t="b">
        <f t="shared" si="86"/>
        <v>0</v>
      </c>
      <c r="C738" t="b">
        <f t="shared" si="87"/>
        <v>0</v>
      </c>
      <c r="D738" t="b">
        <f t="shared" si="90"/>
        <v>0</v>
      </c>
      <c r="E738" t="b">
        <f t="shared" si="90"/>
        <v>0</v>
      </c>
      <c r="F738" t="b">
        <f t="shared" si="90"/>
        <v>0</v>
      </c>
      <c r="G738" t="b">
        <f t="shared" si="90"/>
        <v>0</v>
      </c>
      <c r="H738" t="b">
        <f t="shared" si="90"/>
        <v>0</v>
      </c>
      <c r="I738" t="b">
        <f t="shared" si="88"/>
        <v>1</v>
      </c>
      <c r="J738" t="b">
        <f t="shared" si="89"/>
        <v>1</v>
      </c>
      <c r="K738" t="b">
        <f t="shared" si="91"/>
        <v>1</v>
      </c>
      <c r="L738" t="b">
        <f t="shared" si="91"/>
        <v>1</v>
      </c>
      <c r="M738" t="b">
        <f t="shared" si="91"/>
        <v>1</v>
      </c>
      <c r="N738" t="b">
        <f t="shared" si="91"/>
        <v>1</v>
      </c>
      <c r="O738" t="b">
        <f t="shared" si="91"/>
        <v>1</v>
      </c>
      <c r="P738" t="s">
        <v>8114</v>
      </c>
      <c r="Q738" t="s">
        <v>8115</v>
      </c>
      <c r="R738" t="s">
        <v>8116</v>
      </c>
      <c r="S738" t="s">
        <v>8117</v>
      </c>
      <c r="T738" s="1">
        <v>40178</v>
      </c>
      <c r="U738">
        <v>2009</v>
      </c>
      <c r="V738">
        <v>4</v>
      </c>
      <c r="X738">
        <v>93</v>
      </c>
      <c r="Y738">
        <v>96</v>
      </c>
      <c r="Z738" t="s">
        <v>8118</v>
      </c>
      <c r="AA738" t="s">
        <v>8119</v>
      </c>
      <c r="AB738" t="s">
        <v>8120</v>
      </c>
      <c r="AC738" t="s">
        <v>8121</v>
      </c>
      <c r="AE738" t="s">
        <v>8122</v>
      </c>
      <c r="AF738" t="s">
        <v>8123</v>
      </c>
      <c r="AG738" t="s">
        <v>8124</v>
      </c>
      <c r="AH738" t="s">
        <v>8125</v>
      </c>
      <c r="AI738" t="s">
        <v>8126</v>
      </c>
      <c r="AK738">
        <v>1</v>
      </c>
      <c r="AM738">
        <v>8</v>
      </c>
      <c r="AN738" t="s">
        <v>42</v>
      </c>
      <c r="AO738" s="1">
        <v>40178</v>
      </c>
      <c r="AR738" t="s">
        <v>42</v>
      </c>
      <c r="AS738" t="s">
        <v>43</v>
      </c>
    </row>
    <row r="739" spans="1:45" hidden="1" x14ac:dyDescent="0.25">
      <c r="A739" t="b">
        <f t="shared" si="85"/>
        <v>0</v>
      </c>
      <c r="B739" t="b">
        <f t="shared" si="86"/>
        <v>0</v>
      </c>
      <c r="C739" t="b">
        <f t="shared" si="87"/>
        <v>0</v>
      </c>
      <c r="D739" t="b">
        <f t="shared" si="90"/>
        <v>0</v>
      </c>
      <c r="E739" t="b">
        <f t="shared" si="90"/>
        <v>0</v>
      </c>
      <c r="F739" t="b">
        <f t="shared" si="90"/>
        <v>0</v>
      </c>
      <c r="G739" t="b">
        <f t="shared" si="90"/>
        <v>0</v>
      </c>
      <c r="H739" t="b">
        <f t="shared" si="90"/>
        <v>0</v>
      </c>
      <c r="I739" t="b">
        <f t="shared" si="88"/>
        <v>1</v>
      </c>
      <c r="J739" t="b">
        <f t="shared" si="89"/>
        <v>1</v>
      </c>
      <c r="K739" t="b">
        <f t="shared" si="91"/>
        <v>1</v>
      </c>
      <c r="L739" t="b">
        <f t="shared" si="91"/>
        <v>1</v>
      </c>
      <c r="M739" t="b">
        <f t="shared" si="91"/>
        <v>1</v>
      </c>
      <c r="N739" t="b">
        <f t="shared" si="91"/>
        <v>1</v>
      </c>
      <c r="O739" t="b">
        <f t="shared" si="91"/>
        <v>1</v>
      </c>
      <c r="P739" t="s">
        <v>8127</v>
      </c>
      <c r="Q739" t="s">
        <v>8128</v>
      </c>
      <c r="R739" t="s">
        <v>8129</v>
      </c>
      <c r="S739" t="s">
        <v>8130</v>
      </c>
      <c r="T739" s="1">
        <v>40078</v>
      </c>
      <c r="U739">
        <v>2009</v>
      </c>
      <c r="X739">
        <v>795</v>
      </c>
      <c r="Y739">
        <v>798</v>
      </c>
      <c r="Z739" t="s">
        <v>8131</v>
      </c>
      <c r="AB739" t="s">
        <v>8132</v>
      </c>
      <c r="AC739" t="s">
        <v>8133</v>
      </c>
      <c r="AE739" t="s">
        <v>8134</v>
      </c>
      <c r="AG739" t="s">
        <v>8135</v>
      </c>
      <c r="AH739" t="s">
        <v>8136</v>
      </c>
      <c r="AI739" t="s">
        <v>8137</v>
      </c>
      <c r="AK739">
        <v>1</v>
      </c>
      <c r="AM739">
        <v>11</v>
      </c>
      <c r="AN739" t="s">
        <v>42</v>
      </c>
      <c r="AO739" s="1">
        <v>40078</v>
      </c>
      <c r="AR739" t="s">
        <v>42</v>
      </c>
      <c r="AS739" t="s">
        <v>43</v>
      </c>
    </row>
    <row r="740" spans="1:45" hidden="1" x14ac:dyDescent="0.25">
      <c r="A740" t="b">
        <f t="shared" si="85"/>
        <v>0</v>
      </c>
      <c r="B740" t="b">
        <f t="shared" si="86"/>
        <v>0</v>
      </c>
      <c r="C740" t="b">
        <f t="shared" si="87"/>
        <v>0</v>
      </c>
      <c r="D740" t="b">
        <f t="shared" si="90"/>
        <v>0</v>
      </c>
      <c r="E740" t="b">
        <f t="shared" si="90"/>
        <v>0</v>
      </c>
      <c r="F740" t="b">
        <f t="shared" si="90"/>
        <v>0</v>
      </c>
      <c r="G740" t="b">
        <f t="shared" si="90"/>
        <v>0</v>
      </c>
      <c r="H740" t="b">
        <f t="shared" si="90"/>
        <v>0</v>
      </c>
      <c r="I740" t="b">
        <f t="shared" si="88"/>
        <v>1</v>
      </c>
      <c r="J740" t="b">
        <f t="shared" si="89"/>
        <v>1</v>
      </c>
      <c r="K740" t="b">
        <f t="shared" si="91"/>
        <v>1</v>
      </c>
      <c r="L740" t="b">
        <f t="shared" si="91"/>
        <v>1</v>
      </c>
      <c r="M740" t="b">
        <f t="shared" si="91"/>
        <v>1</v>
      </c>
      <c r="N740" t="b">
        <f t="shared" si="91"/>
        <v>1</v>
      </c>
      <c r="O740" t="b">
        <f t="shared" si="91"/>
        <v>1</v>
      </c>
      <c r="P740" t="s">
        <v>8138</v>
      </c>
      <c r="Q740" t="s">
        <v>8139</v>
      </c>
      <c r="R740" t="s">
        <v>8140</v>
      </c>
      <c r="S740" t="s">
        <v>8141</v>
      </c>
      <c r="T740" s="1">
        <v>42684</v>
      </c>
      <c r="U740">
        <v>2016</v>
      </c>
      <c r="X740">
        <v>1</v>
      </c>
      <c r="Y740">
        <v>4</v>
      </c>
      <c r="Z740" t="s">
        <v>8142</v>
      </c>
      <c r="AB740" t="s">
        <v>8143</v>
      </c>
      <c r="AC740" t="s">
        <v>8144</v>
      </c>
      <c r="AE740" t="s">
        <v>8145</v>
      </c>
      <c r="AG740" t="s">
        <v>8146</v>
      </c>
      <c r="AH740" t="s">
        <v>8147</v>
      </c>
      <c r="AI740" t="s">
        <v>8148</v>
      </c>
      <c r="AK740">
        <v>1</v>
      </c>
      <c r="AM740">
        <v>11</v>
      </c>
      <c r="AN740" t="s">
        <v>42</v>
      </c>
      <c r="AO740" s="1">
        <v>42684</v>
      </c>
      <c r="AR740" t="s">
        <v>42</v>
      </c>
      <c r="AS740" t="s">
        <v>43</v>
      </c>
    </row>
    <row r="741" spans="1:45" hidden="1" x14ac:dyDescent="0.25">
      <c r="A741" t="b">
        <f t="shared" si="85"/>
        <v>0</v>
      </c>
      <c r="B741" t="b">
        <f t="shared" si="86"/>
        <v>0</v>
      </c>
      <c r="C741" t="b">
        <f t="shared" si="87"/>
        <v>0</v>
      </c>
      <c r="D741" t="b">
        <f t="shared" si="90"/>
        <v>0</v>
      </c>
      <c r="E741" t="b">
        <f t="shared" si="90"/>
        <v>0</v>
      </c>
      <c r="F741" t="b">
        <f t="shared" si="90"/>
        <v>0</v>
      </c>
      <c r="G741" t="b">
        <f t="shared" si="90"/>
        <v>0</v>
      </c>
      <c r="H741" t="b">
        <f t="shared" si="90"/>
        <v>0</v>
      </c>
      <c r="I741" t="b">
        <f t="shared" si="88"/>
        <v>1</v>
      </c>
      <c r="J741" t="b">
        <f t="shared" si="89"/>
        <v>1</v>
      </c>
      <c r="K741" t="b">
        <f t="shared" si="91"/>
        <v>1</v>
      </c>
      <c r="L741" t="b">
        <f t="shared" si="91"/>
        <v>1</v>
      </c>
      <c r="M741" t="b">
        <f t="shared" si="91"/>
        <v>1</v>
      </c>
      <c r="N741" t="b">
        <f t="shared" si="91"/>
        <v>1</v>
      </c>
      <c r="O741" t="b">
        <f t="shared" si="91"/>
        <v>1</v>
      </c>
      <c r="P741" t="s">
        <v>8149</v>
      </c>
      <c r="Q741" t="s">
        <v>8150</v>
      </c>
      <c r="R741" t="s">
        <v>8151</v>
      </c>
      <c r="S741" t="s">
        <v>8152</v>
      </c>
      <c r="T741" s="1">
        <v>43436</v>
      </c>
      <c r="U741">
        <v>2018</v>
      </c>
      <c r="X741">
        <v>1</v>
      </c>
      <c r="Y741">
        <v>5</v>
      </c>
      <c r="Z741" t="s">
        <v>8153</v>
      </c>
      <c r="AB741" t="s">
        <v>8154</v>
      </c>
      <c r="AC741" t="s">
        <v>8155</v>
      </c>
      <c r="AE741" t="s">
        <v>8156</v>
      </c>
      <c r="AF741" t="s">
        <v>8157</v>
      </c>
      <c r="AG741" t="s">
        <v>8158</v>
      </c>
      <c r="AH741" t="s">
        <v>8159</v>
      </c>
      <c r="AI741" t="s">
        <v>8160</v>
      </c>
      <c r="AK741">
        <v>1</v>
      </c>
      <c r="AM741">
        <v>15</v>
      </c>
      <c r="AN741" t="s">
        <v>42</v>
      </c>
      <c r="AO741" s="1">
        <v>43436</v>
      </c>
      <c r="AR741" t="s">
        <v>42</v>
      </c>
      <c r="AS741" t="s">
        <v>43</v>
      </c>
    </row>
    <row r="742" spans="1:45" hidden="1" x14ac:dyDescent="0.25">
      <c r="A742" t="b">
        <f t="shared" si="85"/>
        <v>0</v>
      </c>
      <c r="B742" t="b">
        <f t="shared" si="86"/>
        <v>0</v>
      </c>
      <c r="C742" t="b">
        <f t="shared" si="87"/>
        <v>0</v>
      </c>
      <c r="D742" t="b">
        <f t="shared" si="90"/>
        <v>0</v>
      </c>
      <c r="E742" t="b">
        <f t="shared" si="90"/>
        <v>0</v>
      </c>
      <c r="F742" t="b">
        <f t="shared" si="90"/>
        <v>0</v>
      </c>
      <c r="G742" t="b">
        <f t="shared" si="90"/>
        <v>0</v>
      </c>
      <c r="H742" t="b">
        <f t="shared" si="90"/>
        <v>0</v>
      </c>
      <c r="I742" t="b">
        <f t="shared" si="88"/>
        <v>1</v>
      </c>
      <c r="J742" t="b">
        <f t="shared" si="89"/>
        <v>0</v>
      </c>
      <c r="K742" t="b">
        <f t="shared" si="91"/>
        <v>1</v>
      </c>
      <c r="L742" t="b">
        <f t="shared" si="91"/>
        <v>1</v>
      </c>
      <c r="M742" t="b">
        <f t="shared" si="91"/>
        <v>0</v>
      </c>
      <c r="N742" t="b">
        <f t="shared" si="91"/>
        <v>0</v>
      </c>
      <c r="O742" t="b">
        <f t="shared" si="91"/>
        <v>1</v>
      </c>
      <c r="P742" t="s">
        <v>8161</v>
      </c>
      <c r="Q742" t="s">
        <v>8162</v>
      </c>
      <c r="R742" t="s">
        <v>8163</v>
      </c>
      <c r="S742" t="s">
        <v>155</v>
      </c>
      <c r="T742" s="1">
        <v>44964</v>
      </c>
      <c r="U742">
        <v>2022</v>
      </c>
      <c r="V742">
        <v>2022</v>
      </c>
      <c r="X742">
        <v>272</v>
      </c>
      <c r="Y742">
        <v>277</v>
      </c>
      <c r="Z742" t="s">
        <v>8164</v>
      </c>
      <c r="AB742" t="s">
        <v>157</v>
      </c>
      <c r="AC742" t="s">
        <v>8165</v>
      </c>
      <c r="AE742" t="s">
        <v>8166</v>
      </c>
      <c r="AH742" t="s">
        <v>8167</v>
      </c>
      <c r="AI742" t="s">
        <v>8168</v>
      </c>
      <c r="AO742" s="1">
        <v>44964</v>
      </c>
      <c r="AR742" t="s">
        <v>117</v>
      </c>
      <c r="AS742" t="s">
        <v>118</v>
      </c>
    </row>
    <row r="743" spans="1:45" hidden="1" x14ac:dyDescent="0.25">
      <c r="A743" t="b">
        <f t="shared" si="85"/>
        <v>0</v>
      </c>
      <c r="B743" t="b">
        <f t="shared" si="86"/>
        <v>0</v>
      </c>
      <c r="C743" t="b">
        <f t="shared" si="87"/>
        <v>0</v>
      </c>
      <c r="D743" t="b">
        <f t="shared" si="90"/>
        <v>0</v>
      </c>
      <c r="E743" t="b">
        <f t="shared" si="90"/>
        <v>0</v>
      </c>
      <c r="F743" t="b">
        <f t="shared" si="90"/>
        <v>0</v>
      </c>
      <c r="G743" t="b">
        <f t="shared" si="90"/>
        <v>0</v>
      </c>
      <c r="H743" t="b">
        <f t="shared" si="90"/>
        <v>0</v>
      </c>
      <c r="I743" t="b">
        <f t="shared" si="88"/>
        <v>1</v>
      </c>
      <c r="J743" t="b">
        <f t="shared" si="89"/>
        <v>1</v>
      </c>
      <c r="K743" t="b">
        <f t="shared" si="91"/>
        <v>1</v>
      </c>
      <c r="L743" t="b">
        <f t="shared" si="91"/>
        <v>1</v>
      </c>
      <c r="M743" t="b">
        <f t="shared" si="91"/>
        <v>1</v>
      </c>
      <c r="N743" t="b">
        <f t="shared" si="91"/>
        <v>1</v>
      </c>
      <c r="O743" t="b">
        <f t="shared" si="91"/>
        <v>1</v>
      </c>
      <c r="P743" t="s">
        <v>8169</v>
      </c>
      <c r="Q743" t="s">
        <v>8170</v>
      </c>
      <c r="R743" t="s">
        <v>2218</v>
      </c>
      <c r="S743" t="s">
        <v>8171</v>
      </c>
      <c r="T743" s="1">
        <v>45174</v>
      </c>
      <c r="U743">
        <v>2023</v>
      </c>
      <c r="X743">
        <v>1</v>
      </c>
      <c r="Y743">
        <v>6</v>
      </c>
      <c r="Z743" t="s">
        <v>8172</v>
      </c>
      <c r="AA743" t="s">
        <v>5739</v>
      </c>
      <c r="AB743" t="s">
        <v>8173</v>
      </c>
      <c r="AC743" t="s">
        <v>8174</v>
      </c>
      <c r="AD743" t="s">
        <v>8175</v>
      </c>
      <c r="AE743" t="s">
        <v>8176</v>
      </c>
      <c r="AF743" t="s">
        <v>8177</v>
      </c>
      <c r="AG743" t="s">
        <v>8178</v>
      </c>
      <c r="AH743" t="s">
        <v>8179</v>
      </c>
      <c r="AI743" t="s">
        <v>8180</v>
      </c>
      <c r="AM743">
        <v>17</v>
      </c>
      <c r="AN743" t="s">
        <v>42</v>
      </c>
      <c r="AO743" s="1">
        <v>45174</v>
      </c>
      <c r="AR743" t="s">
        <v>42</v>
      </c>
      <c r="AS743" t="s">
        <v>43</v>
      </c>
    </row>
    <row r="744" spans="1:45" hidden="1" x14ac:dyDescent="0.25">
      <c r="A744" t="b">
        <f t="shared" si="85"/>
        <v>0</v>
      </c>
      <c r="B744" t="b">
        <f t="shared" si="86"/>
        <v>0</v>
      </c>
      <c r="C744" t="b">
        <f t="shared" si="87"/>
        <v>0</v>
      </c>
      <c r="D744" t="b">
        <f t="shared" si="90"/>
        <v>0</v>
      </c>
      <c r="E744" t="b">
        <f t="shared" si="90"/>
        <v>0</v>
      </c>
      <c r="F744" t="b">
        <f t="shared" si="90"/>
        <v>0</v>
      </c>
      <c r="G744" t="b">
        <f t="shared" si="90"/>
        <v>0</v>
      </c>
      <c r="H744" t="b">
        <f t="shared" si="90"/>
        <v>0</v>
      </c>
      <c r="I744" t="b">
        <f t="shared" si="88"/>
        <v>1</v>
      </c>
      <c r="J744" t="b">
        <f t="shared" si="89"/>
        <v>1</v>
      </c>
      <c r="K744" t="b">
        <f t="shared" si="91"/>
        <v>1</v>
      </c>
      <c r="L744" t="b">
        <f t="shared" si="91"/>
        <v>1</v>
      </c>
      <c r="M744" t="b">
        <f t="shared" si="91"/>
        <v>1</v>
      </c>
      <c r="N744" t="b">
        <f t="shared" si="91"/>
        <v>1</v>
      </c>
      <c r="O744" t="b">
        <f t="shared" si="91"/>
        <v>1</v>
      </c>
      <c r="P744" t="s">
        <v>8181</v>
      </c>
      <c r="Q744" t="s">
        <v>8182</v>
      </c>
      <c r="R744" t="s">
        <v>8183</v>
      </c>
      <c r="S744" t="s">
        <v>8184</v>
      </c>
      <c r="T744" s="1">
        <v>40486</v>
      </c>
      <c r="U744">
        <v>2010</v>
      </c>
      <c r="V744">
        <v>5</v>
      </c>
      <c r="X744" t="s">
        <v>8185</v>
      </c>
      <c r="Y744" t="s">
        <v>8186</v>
      </c>
      <c r="Z744" t="s">
        <v>8187</v>
      </c>
      <c r="AA744" t="s">
        <v>8188</v>
      </c>
      <c r="AB744" t="s">
        <v>8189</v>
      </c>
      <c r="AC744" t="s">
        <v>8190</v>
      </c>
      <c r="AE744" t="s">
        <v>8191</v>
      </c>
      <c r="AM744">
        <v>6</v>
      </c>
      <c r="AN744" t="s">
        <v>42</v>
      </c>
      <c r="AO744" s="1">
        <v>40486</v>
      </c>
      <c r="AR744" t="s">
        <v>42</v>
      </c>
      <c r="AS744" t="s">
        <v>43</v>
      </c>
    </row>
    <row r="745" spans="1:45" hidden="1" x14ac:dyDescent="0.25">
      <c r="A745" t="b">
        <f t="shared" si="85"/>
        <v>0</v>
      </c>
      <c r="B745" t="b">
        <f t="shared" si="86"/>
        <v>0</v>
      </c>
      <c r="C745" t="b">
        <f t="shared" si="87"/>
        <v>0</v>
      </c>
      <c r="D745" t="b">
        <f t="shared" si="90"/>
        <v>0</v>
      </c>
      <c r="E745" t="b">
        <f t="shared" si="90"/>
        <v>0</v>
      </c>
      <c r="F745" t="b">
        <f t="shared" si="90"/>
        <v>0</v>
      </c>
      <c r="G745" t="b">
        <f t="shared" si="90"/>
        <v>0</v>
      </c>
      <c r="H745" t="b">
        <f t="shared" si="90"/>
        <v>0</v>
      </c>
      <c r="I745" t="b">
        <f t="shared" si="88"/>
        <v>1</v>
      </c>
      <c r="J745" t="b">
        <f t="shared" si="89"/>
        <v>1</v>
      </c>
      <c r="K745" t="b">
        <f t="shared" si="91"/>
        <v>1</v>
      </c>
      <c r="L745" t="b">
        <f t="shared" si="91"/>
        <v>1</v>
      </c>
      <c r="M745" t="b">
        <f t="shared" si="91"/>
        <v>1</v>
      </c>
      <c r="N745" t="b">
        <f t="shared" si="91"/>
        <v>1</v>
      </c>
      <c r="O745" t="b">
        <f t="shared" si="91"/>
        <v>1</v>
      </c>
      <c r="P745" t="s">
        <v>8192</v>
      </c>
      <c r="Q745" t="s">
        <v>8193</v>
      </c>
      <c r="R745" t="s">
        <v>7538</v>
      </c>
      <c r="S745" t="s">
        <v>8194</v>
      </c>
      <c r="T745" s="1">
        <v>41480</v>
      </c>
      <c r="U745">
        <v>2013</v>
      </c>
      <c r="X745">
        <v>500</v>
      </c>
      <c r="Y745">
        <v>502</v>
      </c>
      <c r="Z745" t="s">
        <v>8195</v>
      </c>
      <c r="AB745" t="s">
        <v>8196</v>
      </c>
      <c r="AE745" t="s">
        <v>8197</v>
      </c>
      <c r="AG745" t="s">
        <v>8198</v>
      </c>
      <c r="AH745" t="s">
        <v>8199</v>
      </c>
      <c r="AI745" t="s">
        <v>8200</v>
      </c>
      <c r="AM745">
        <v>5</v>
      </c>
      <c r="AO745" s="1">
        <v>41480</v>
      </c>
      <c r="AR745" t="s">
        <v>42</v>
      </c>
      <c r="AS745" t="s">
        <v>43</v>
      </c>
    </row>
    <row r="746" spans="1:45" hidden="1" x14ac:dyDescent="0.25">
      <c r="A746" t="b">
        <f t="shared" si="85"/>
        <v>0</v>
      </c>
      <c r="B746" t="b">
        <f t="shared" si="86"/>
        <v>0</v>
      </c>
      <c r="C746" t="b">
        <f t="shared" si="87"/>
        <v>0</v>
      </c>
      <c r="D746" t="b">
        <f t="shared" si="90"/>
        <v>0</v>
      </c>
      <c r="E746" t="b">
        <f t="shared" si="90"/>
        <v>0</v>
      </c>
      <c r="F746" t="b">
        <f t="shared" si="90"/>
        <v>0</v>
      </c>
      <c r="G746" t="b">
        <f t="shared" si="90"/>
        <v>0</v>
      </c>
      <c r="H746" t="b">
        <f t="shared" si="90"/>
        <v>0</v>
      </c>
      <c r="I746" t="b">
        <f t="shared" si="88"/>
        <v>1</v>
      </c>
      <c r="J746" t="b">
        <f t="shared" si="89"/>
        <v>1</v>
      </c>
      <c r="K746" t="b">
        <f t="shared" si="91"/>
        <v>1</v>
      </c>
      <c r="L746" t="b">
        <f t="shared" si="91"/>
        <v>1</v>
      </c>
      <c r="M746" t="b">
        <f t="shared" si="91"/>
        <v>1</v>
      </c>
      <c r="N746" t="b">
        <f t="shared" si="91"/>
        <v>1</v>
      </c>
      <c r="O746" t="b">
        <f t="shared" si="91"/>
        <v>1</v>
      </c>
      <c r="P746" t="s">
        <v>8201</v>
      </c>
      <c r="Q746" t="s">
        <v>8202</v>
      </c>
      <c r="R746" t="s">
        <v>8203</v>
      </c>
      <c r="S746" t="s">
        <v>8204</v>
      </c>
      <c r="T746" s="1">
        <v>44092</v>
      </c>
      <c r="U746">
        <v>2020</v>
      </c>
      <c r="X746">
        <v>1</v>
      </c>
      <c r="Y746">
        <v>4</v>
      </c>
      <c r="Z746" t="s">
        <v>8205</v>
      </c>
      <c r="AB746" t="s">
        <v>8206</v>
      </c>
      <c r="AC746" t="s">
        <v>8207</v>
      </c>
      <c r="AE746" t="s">
        <v>8208</v>
      </c>
      <c r="AF746" t="s">
        <v>8209</v>
      </c>
      <c r="AG746" t="s">
        <v>8210</v>
      </c>
      <c r="AH746" t="s">
        <v>8211</v>
      </c>
      <c r="AI746" t="s">
        <v>8212</v>
      </c>
      <c r="AM746">
        <v>21</v>
      </c>
      <c r="AN746" t="s">
        <v>42</v>
      </c>
      <c r="AO746" s="1">
        <v>44092</v>
      </c>
      <c r="AR746" t="s">
        <v>42</v>
      </c>
      <c r="AS746" t="s">
        <v>43</v>
      </c>
    </row>
    <row r="747" spans="1:45" hidden="1" x14ac:dyDescent="0.25">
      <c r="A747" t="b">
        <f t="shared" si="85"/>
        <v>0</v>
      </c>
      <c r="B747" t="b">
        <f t="shared" si="86"/>
        <v>0</v>
      </c>
      <c r="C747" t="b">
        <f t="shared" si="87"/>
        <v>0</v>
      </c>
      <c r="D747" t="b">
        <f t="shared" si="90"/>
        <v>0</v>
      </c>
      <c r="E747" t="b">
        <f t="shared" si="90"/>
        <v>0</v>
      </c>
      <c r="F747" t="b">
        <f t="shared" si="90"/>
        <v>0</v>
      </c>
      <c r="G747" t="b">
        <f t="shared" si="90"/>
        <v>0</v>
      </c>
      <c r="H747" t="b">
        <f t="shared" si="90"/>
        <v>0</v>
      </c>
      <c r="I747" t="b">
        <f t="shared" si="88"/>
        <v>1</v>
      </c>
      <c r="J747" t="b">
        <f t="shared" si="89"/>
        <v>1</v>
      </c>
      <c r="K747" t="b">
        <f t="shared" si="91"/>
        <v>1</v>
      </c>
      <c r="L747" t="b">
        <f t="shared" si="91"/>
        <v>1</v>
      </c>
      <c r="M747" t="b">
        <f t="shared" si="91"/>
        <v>1</v>
      </c>
      <c r="N747" t="b">
        <f t="shared" si="91"/>
        <v>1</v>
      </c>
      <c r="O747" t="b">
        <f t="shared" si="91"/>
        <v>1</v>
      </c>
      <c r="P747" t="s">
        <v>8213</v>
      </c>
      <c r="Q747" t="s">
        <v>8214</v>
      </c>
      <c r="R747" t="s">
        <v>8215</v>
      </c>
      <c r="S747" t="s">
        <v>8216</v>
      </c>
      <c r="T747" s="1">
        <v>45077</v>
      </c>
      <c r="U747">
        <v>2023</v>
      </c>
      <c r="X747">
        <v>1</v>
      </c>
      <c r="Y747">
        <v>3</v>
      </c>
      <c r="Z747" t="s">
        <v>8217</v>
      </c>
      <c r="AB747" t="s">
        <v>8218</v>
      </c>
      <c r="AC747" t="s">
        <v>8219</v>
      </c>
      <c r="AE747" t="s">
        <v>8220</v>
      </c>
      <c r="AF747" t="s">
        <v>8221</v>
      </c>
      <c r="AG747" t="s">
        <v>8222</v>
      </c>
      <c r="AH747" t="s">
        <v>8223</v>
      </c>
      <c r="AI747" t="s">
        <v>8224</v>
      </c>
      <c r="AM747">
        <v>7</v>
      </c>
      <c r="AO747" s="1">
        <v>45077</v>
      </c>
      <c r="AR747" t="s">
        <v>42</v>
      </c>
      <c r="AS747" t="s">
        <v>43</v>
      </c>
    </row>
    <row r="748" spans="1:45" hidden="1" x14ac:dyDescent="0.25">
      <c r="A748" t="b">
        <f t="shared" si="85"/>
        <v>0</v>
      </c>
      <c r="B748" t="b">
        <f t="shared" si="86"/>
        <v>0</v>
      </c>
      <c r="C748" t="b">
        <f t="shared" si="87"/>
        <v>0</v>
      </c>
      <c r="D748" t="b">
        <f t="shared" si="90"/>
        <v>0</v>
      </c>
      <c r="E748" t="b">
        <f t="shared" si="90"/>
        <v>0</v>
      </c>
      <c r="F748" t="b">
        <f t="shared" si="90"/>
        <v>0</v>
      </c>
      <c r="G748" t="b">
        <f t="shared" si="90"/>
        <v>0</v>
      </c>
      <c r="H748" t="b">
        <f t="shared" si="90"/>
        <v>0</v>
      </c>
      <c r="I748" t="b">
        <f t="shared" si="88"/>
        <v>1</v>
      </c>
      <c r="J748" t="b">
        <f t="shared" si="89"/>
        <v>1</v>
      </c>
      <c r="K748" t="b">
        <f t="shared" si="91"/>
        <v>1</v>
      </c>
      <c r="L748" t="b">
        <f t="shared" si="91"/>
        <v>1</v>
      </c>
      <c r="M748" t="b">
        <f t="shared" si="91"/>
        <v>1</v>
      </c>
      <c r="N748" t="b">
        <f t="shared" si="91"/>
        <v>1</v>
      </c>
      <c r="O748" t="b">
        <f t="shared" si="91"/>
        <v>1</v>
      </c>
      <c r="P748" t="s">
        <v>8225</v>
      </c>
      <c r="S748" t="s">
        <v>8226</v>
      </c>
      <c r="T748" s="1">
        <v>37627</v>
      </c>
      <c r="U748">
        <v>1973</v>
      </c>
      <c r="V748">
        <v>10</v>
      </c>
      <c r="W748">
        <v>5</v>
      </c>
      <c r="X748">
        <v>12</v>
      </c>
      <c r="Y748">
        <v>12</v>
      </c>
      <c r="AA748" t="s">
        <v>8227</v>
      </c>
      <c r="AC748" t="s">
        <v>8228</v>
      </c>
      <c r="AE748" t="s">
        <v>8229</v>
      </c>
      <c r="AG748" t="s">
        <v>8230</v>
      </c>
      <c r="AN748" t="s">
        <v>42</v>
      </c>
      <c r="AO748" s="1">
        <v>37627</v>
      </c>
      <c r="AR748" t="s">
        <v>42</v>
      </c>
      <c r="AS748" t="s">
        <v>598</v>
      </c>
    </row>
    <row r="749" spans="1:45" hidden="1" x14ac:dyDescent="0.25">
      <c r="A749" t="b">
        <f t="shared" si="85"/>
        <v>0</v>
      </c>
      <c r="B749" t="b">
        <f t="shared" si="86"/>
        <v>0</v>
      </c>
      <c r="C749" t="b">
        <f t="shared" si="87"/>
        <v>0</v>
      </c>
      <c r="D749" t="b">
        <f t="shared" si="90"/>
        <v>0</v>
      </c>
      <c r="E749" t="b">
        <f t="shared" si="90"/>
        <v>0</v>
      </c>
      <c r="F749" t="b">
        <f t="shared" si="90"/>
        <v>0</v>
      </c>
      <c r="G749" t="b">
        <f t="shared" si="90"/>
        <v>0</v>
      </c>
      <c r="H749" t="b">
        <f t="shared" si="90"/>
        <v>0</v>
      </c>
      <c r="I749" t="b">
        <f t="shared" si="88"/>
        <v>1</v>
      </c>
      <c r="J749" t="b">
        <f t="shared" si="89"/>
        <v>1</v>
      </c>
      <c r="K749" t="b">
        <f t="shared" si="91"/>
        <v>1</v>
      </c>
      <c r="L749" t="b">
        <f t="shared" si="91"/>
        <v>1</v>
      </c>
      <c r="M749" t="b">
        <f t="shared" si="91"/>
        <v>1</v>
      </c>
      <c r="N749" t="b">
        <f t="shared" si="91"/>
        <v>1</v>
      </c>
      <c r="O749" t="b">
        <f t="shared" si="91"/>
        <v>1</v>
      </c>
      <c r="P749" t="s">
        <v>8231</v>
      </c>
      <c r="Q749" t="s">
        <v>8232</v>
      </c>
      <c r="R749" t="s">
        <v>8233</v>
      </c>
      <c r="S749" t="s">
        <v>5692</v>
      </c>
      <c r="T749" s="1">
        <v>37474</v>
      </c>
      <c r="U749">
        <v>1988</v>
      </c>
      <c r="X749">
        <v>1582</v>
      </c>
      <c r="Y749" t="s">
        <v>8234</v>
      </c>
      <c r="Z749" t="s">
        <v>8235</v>
      </c>
      <c r="AC749" t="s">
        <v>8236</v>
      </c>
      <c r="AE749" t="s">
        <v>8237</v>
      </c>
      <c r="AG749" t="s">
        <v>8238</v>
      </c>
      <c r="AH749" t="s">
        <v>8239</v>
      </c>
      <c r="AI749" t="s">
        <v>8240</v>
      </c>
      <c r="AN749" t="s">
        <v>42</v>
      </c>
      <c r="AO749" s="1">
        <v>37474</v>
      </c>
      <c r="AR749" t="s">
        <v>42</v>
      </c>
      <c r="AS749" t="s">
        <v>43</v>
      </c>
    </row>
    <row r="750" spans="1:45" hidden="1" x14ac:dyDescent="0.25">
      <c r="A750" t="b">
        <f t="shared" si="85"/>
        <v>0</v>
      </c>
      <c r="B750" t="b">
        <f t="shared" si="86"/>
        <v>0</v>
      </c>
      <c r="C750" t="b">
        <f t="shared" si="87"/>
        <v>0</v>
      </c>
      <c r="D750" t="b">
        <f t="shared" si="90"/>
        <v>0</v>
      </c>
      <c r="E750" t="b">
        <f t="shared" si="90"/>
        <v>0</v>
      </c>
      <c r="F750" t="b">
        <f t="shared" si="90"/>
        <v>0</v>
      </c>
      <c r="G750" t="b">
        <f t="shared" si="90"/>
        <v>0</v>
      </c>
      <c r="H750" t="b">
        <f t="shared" si="90"/>
        <v>0</v>
      </c>
      <c r="I750" t="b">
        <f t="shared" si="88"/>
        <v>1</v>
      </c>
      <c r="J750" t="b">
        <f t="shared" si="89"/>
        <v>0</v>
      </c>
      <c r="K750" t="b">
        <f t="shared" si="91"/>
        <v>1</v>
      </c>
      <c r="L750" t="b">
        <f t="shared" si="91"/>
        <v>1</v>
      </c>
      <c r="M750" t="b">
        <f t="shared" si="91"/>
        <v>0</v>
      </c>
      <c r="N750" t="b">
        <f t="shared" si="91"/>
        <v>0</v>
      </c>
      <c r="O750" t="b">
        <f t="shared" si="91"/>
        <v>1</v>
      </c>
      <c r="P750" t="s">
        <v>8241</v>
      </c>
      <c r="Q750" t="s">
        <v>8242</v>
      </c>
      <c r="R750" t="s">
        <v>8243</v>
      </c>
      <c r="S750" t="s">
        <v>8244</v>
      </c>
      <c r="T750" s="1">
        <v>44537</v>
      </c>
      <c r="U750">
        <v>2021</v>
      </c>
      <c r="X750">
        <v>1</v>
      </c>
      <c r="Y750">
        <v>5</v>
      </c>
      <c r="Z750" t="s">
        <v>8245</v>
      </c>
      <c r="AA750" t="s">
        <v>8246</v>
      </c>
      <c r="AB750" t="s">
        <v>8247</v>
      </c>
      <c r="AC750" t="s">
        <v>8248</v>
      </c>
      <c r="AE750" t="s">
        <v>8249</v>
      </c>
      <c r="AF750" t="s">
        <v>8250</v>
      </c>
      <c r="AG750" t="s">
        <v>8251</v>
      </c>
      <c r="AH750" t="s">
        <v>8252</v>
      </c>
      <c r="AI750" t="s">
        <v>8253</v>
      </c>
      <c r="AM750">
        <v>10</v>
      </c>
      <c r="AN750" t="s">
        <v>42</v>
      </c>
      <c r="AO750" s="1">
        <v>44537</v>
      </c>
      <c r="AR750" t="s">
        <v>42</v>
      </c>
      <c r="AS750" t="s">
        <v>43</v>
      </c>
    </row>
    <row r="751" spans="1:45" hidden="1" x14ac:dyDescent="0.25">
      <c r="A751" t="b">
        <f t="shared" si="85"/>
        <v>0</v>
      </c>
      <c r="B751" t="b">
        <f t="shared" si="86"/>
        <v>0</v>
      </c>
      <c r="C751" t="b">
        <f t="shared" si="87"/>
        <v>0</v>
      </c>
      <c r="D751" t="b">
        <f t="shared" si="90"/>
        <v>0</v>
      </c>
      <c r="E751" t="b">
        <f t="shared" si="90"/>
        <v>0</v>
      </c>
      <c r="F751" t="b">
        <f t="shared" si="90"/>
        <v>0</v>
      </c>
      <c r="G751" t="b">
        <f t="shared" si="90"/>
        <v>0</v>
      </c>
      <c r="H751" t="b">
        <f t="shared" si="90"/>
        <v>0</v>
      </c>
      <c r="I751" t="b">
        <f t="shared" si="88"/>
        <v>1</v>
      </c>
      <c r="J751" t="b">
        <f t="shared" si="89"/>
        <v>1</v>
      </c>
      <c r="K751" t="b">
        <f t="shared" si="91"/>
        <v>1</v>
      </c>
      <c r="L751" t="b">
        <f t="shared" si="91"/>
        <v>1</v>
      </c>
      <c r="M751" t="b">
        <f t="shared" si="91"/>
        <v>1</v>
      </c>
      <c r="N751" t="b">
        <f t="shared" si="91"/>
        <v>1</v>
      </c>
      <c r="O751" t="b">
        <f t="shared" si="91"/>
        <v>1</v>
      </c>
      <c r="P751" t="s">
        <v>8254</v>
      </c>
      <c r="Q751" t="s">
        <v>8255</v>
      </c>
      <c r="R751" t="s">
        <v>8256</v>
      </c>
      <c r="S751" t="s">
        <v>7906</v>
      </c>
      <c r="T751" s="1">
        <v>38425</v>
      </c>
      <c r="U751">
        <v>2004</v>
      </c>
      <c r="V751">
        <v>3</v>
      </c>
      <c r="X751">
        <v>1686</v>
      </c>
      <c r="Y751" t="s">
        <v>8257</v>
      </c>
      <c r="Z751" t="s">
        <v>8258</v>
      </c>
      <c r="AB751" t="s">
        <v>7909</v>
      </c>
      <c r="AC751" t="s">
        <v>8259</v>
      </c>
      <c r="AE751" t="s">
        <v>8260</v>
      </c>
      <c r="AG751" t="s">
        <v>8261</v>
      </c>
      <c r="AH751" t="s">
        <v>8262</v>
      </c>
      <c r="AI751" t="s">
        <v>8263</v>
      </c>
      <c r="AM751">
        <v>1</v>
      </c>
      <c r="AN751" t="s">
        <v>42</v>
      </c>
      <c r="AO751" s="1">
        <v>38425</v>
      </c>
      <c r="AR751" t="s">
        <v>42</v>
      </c>
      <c r="AS751" t="s">
        <v>43</v>
      </c>
    </row>
    <row r="752" spans="1:45" hidden="1" x14ac:dyDescent="0.25">
      <c r="A752" t="b">
        <f t="shared" si="85"/>
        <v>0</v>
      </c>
      <c r="B752" t="b">
        <f t="shared" si="86"/>
        <v>0</v>
      </c>
      <c r="C752" t="b">
        <f t="shared" si="87"/>
        <v>0</v>
      </c>
      <c r="D752" t="b">
        <f t="shared" si="90"/>
        <v>0</v>
      </c>
      <c r="E752" t="b">
        <f t="shared" si="90"/>
        <v>0</v>
      </c>
      <c r="F752" t="b">
        <f t="shared" si="90"/>
        <v>0</v>
      </c>
      <c r="G752" t="b">
        <f t="shared" si="90"/>
        <v>0</v>
      </c>
      <c r="H752" t="b">
        <f t="shared" si="90"/>
        <v>0</v>
      </c>
      <c r="I752" t="b">
        <f t="shared" si="88"/>
        <v>1</v>
      </c>
      <c r="J752" t="b">
        <f t="shared" si="89"/>
        <v>0</v>
      </c>
      <c r="K752" t="b">
        <f t="shared" si="91"/>
        <v>1</v>
      </c>
      <c r="L752" t="b">
        <f t="shared" si="91"/>
        <v>1</v>
      </c>
      <c r="M752" t="b">
        <f t="shared" si="91"/>
        <v>1</v>
      </c>
      <c r="N752" t="b">
        <f t="shared" si="91"/>
        <v>0</v>
      </c>
      <c r="O752" t="b">
        <f t="shared" si="91"/>
        <v>1</v>
      </c>
      <c r="P752" t="s">
        <v>8264</v>
      </c>
      <c r="Q752" t="s">
        <v>8265</v>
      </c>
      <c r="R752" t="s">
        <v>8266</v>
      </c>
      <c r="S752" t="s">
        <v>8267</v>
      </c>
      <c r="T752" s="1">
        <v>42250</v>
      </c>
      <c r="U752">
        <v>2014</v>
      </c>
      <c r="X752">
        <v>469</v>
      </c>
      <c r="Y752">
        <v>474</v>
      </c>
      <c r="Z752" t="s">
        <v>8268</v>
      </c>
      <c r="AB752" t="s">
        <v>8269</v>
      </c>
      <c r="AC752" t="s">
        <v>8270</v>
      </c>
      <c r="AE752" t="s">
        <v>8271</v>
      </c>
      <c r="AF752" t="s">
        <v>8272</v>
      </c>
      <c r="AG752" t="s">
        <v>8273</v>
      </c>
      <c r="AH752" t="s">
        <v>8274</v>
      </c>
      <c r="AI752" t="s">
        <v>8275</v>
      </c>
      <c r="AM752">
        <v>26</v>
      </c>
      <c r="AN752" t="s">
        <v>42</v>
      </c>
      <c r="AO752" s="1">
        <v>42250</v>
      </c>
      <c r="AR752" t="s">
        <v>42</v>
      </c>
      <c r="AS752" t="s">
        <v>43</v>
      </c>
    </row>
    <row r="753" spans="1:45" hidden="1" x14ac:dyDescent="0.25">
      <c r="A753" t="b">
        <f t="shared" si="85"/>
        <v>0</v>
      </c>
      <c r="B753" t="b">
        <f t="shared" si="86"/>
        <v>0</v>
      </c>
      <c r="C753" t="b">
        <f t="shared" si="87"/>
        <v>0</v>
      </c>
      <c r="D753" t="b">
        <f t="shared" si="90"/>
        <v>0</v>
      </c>
      <c r="E753" t="b">
        <f t="shared" si="90"/>
        <v>0</v>
      </c>
      <c r="F753" t="b">
        <f t="shared" si="90"/>
        <v>0</v>
      </c>
      <c r="G753" t="b">
        <f t="shared" si="90"/>
        <v>0</v>
      </c>
      <c r="H753" t="b">
        <f t="shared" si="90"/>
        <v>0</v>
      </c>
      <c r="I753" t="b">
        <f t="shared" si="88"/>
        <v>1</v>
      </c>
      <c r="J753" t="b">
        <f t="shared" si="89"/>
        <v>0</v>
      </c>
      <c r="K753" t="b">
        <f t="shared" si="91"/>
        <v>1</v>
      </c>
      <c r="L753" t="b">
        <f t="shared" si="91"/>
        <v>1</v>
      </c>
      <c r="M753" t="b">
        <f t="shared" si="91"/>
        <v>1</v>
      </c>
      <c r="N753" t="b">
        <f t="shared" si="91"/>
        <v>1</v>
      </c>
      <c r="O753" t="b">
        <f t="shared" si="91"/>
        <v>1</v>
      </c>
      <c r="P753" t="s">
        <v>8276</v>
      </c>
      <c r="Q753" t="s">
        <v>8277</v>
      </c>
      <c r="R753" t="s">
        <v>8278</v>
      </c>
      <c r="S753" t="s">
        <v>8279</v>
      </c>
      <c r="T753" s="1">
        <v>43482</v>
      </c>
      <c r="U753">
        <v>2018</v>
      </c>
      <c r="X753">
        <v>950</v>
      </c>
      <c r="Y753">
        <v>954</v>
      </c>
      <c r="Z753" t="s">
        <v>8280</v>
      </c>
      <c r="AA753" t="s">
        <v>8281</v>
      </c>
      <c r="AB753" t="s">
        <v>8282</v>
      </c>
      <c r="AC753" t="s">
        <v>8283</v>
      </c>
      <c r="AE753" t="s">
        <v>8284</v>
      </c>
      <c r="AF753" t="s">
        <v>8285</v>
      </c>
      <c r="AG753" t="s">
        <v>8286</v>
      </c>
      <c r="AH753" t="s">
        <v>8287</v>
      </c>
      <c r="AI753" t="s">
        <v>8288</v>
      </c>
      <c r="AM753">
        <v>16</v>
      </c>
      <c r="AN753" t="s">
        <v>42</v>
      </c>
      <c r="AO753" s="1">
        <v>43482</v>
      </c>
      <c r="AR753" t="s">
        <v>42</v>
      </c>
      <c r="AS753" t="s">
        <v>43</v>
      </c>
    </row>
    <row r="754" spans="1:45" hidden="1" x14ac:dyDescent="0.25">
      <c r="A754" t="b">
        <f t="shared" si="85"/>
        <v>0</v>
      </c>
      <c r="B754" t="b">
        <f t="shared" si="86"/>
        <v>0</v>
      </c>
      <c r="C754" t="b">
        <f t="shared" si="87"/>
        <v>0</v>
      </c>
      <c r="D754" t="b">
        <f t="shared" si="90"/>
        <v>0</v>
      </c>
      <c r="E754" t="b">
        <f t="shared" si="90"/>
        <v>0</v>
      </c>
      <c r="F754" t="b">
        <f t="shared" si="90"/>
        <v>0</v>
      </c>
      <c r="G754" t="b">
        <f t="shared" si="90"/>
        <v>0</v>
      </c>
      <c r="H754" t="b">
        <f t="shared" si="90"/>
        <v>0</v>
      </c>
      <c r="I754" t="b">
        <f t="shared" si="88"/>
        <v>1</v>
      </c>
      <c r="J754" t="b">
        <f t="shared" si="89"/>
        <v>1</v>
      </c>
      <c r="K754" t="b">
        <f t="shared" si="91"/>
        <v>1</v>
      </c>
      <c r="L754" t="b">
        <f t="shared" si="91"/>
        <v>1</v>
      </c>
      <c r="M754" t="b">
        <f t="shared" si="91"/>
        <v>1</v>
      </c>
      <c r="N754" t="b">
        <f t="shared" si="91"/>
        <v>1</v>
      </c>
      <c r="O754" t="b">
        <f t="shared" si="91"/>
        <v>1</v>
      </c>
      <c r="P754" t="s">
        <v>8289</v>
      </c>
      <c r="Q754" t="s">
        <v>8290</v>
      </c>
      <c r="R754" t="s">
        <v>8291</v>
      </c>
      <c r="S754" t="s">
        <v>7189</v>
      </c>
      <c r="T754" s="1">
        <v>43622</v>
      </c>
      <c r="U754">
        <v>2019</v>
      </c>
      <c r="X754">
        <v>93</v>
      </c>
      <c r="Y754">
        <v>100</v>
      </c>
      <c r="Z754" t="s">
        <v>8292</v>
      </c>
      <c r="AB754" t="s">
        <v>7191</v>
      </c>
      <c r="AC754" t="s">
        <v>8293</v>
      </c>
      <c r="AE754" t="s">
        <v>8294</v>
      </c>
      <c r="AF754" t="s">
        <v>8295</v>
      </c>
      <c r="AG754" t="s">
        <v>8296</v>
      </c>
      <c r="AH754" t="s">
        <v>8297</v>
      </c>
      <c r="AI754" t="s">
        <v>8298</v>
      </c>
      <c r="AM754">
        <v>6</v>
      </c>
      <c r="AN754" t="s">
        <v>42</v>
      </c>
      <c r="AO754" s="1">
        <v>43622</v>
      </c>
      <c r="AR754" t="s">
        <v>42</v>
      </c>
      <c r="AS754" t="s">
        <v>43</v>
      </c>
    </row>
    <row r="755" spans="1:45" hidden="1" x14ac:dyDescent="0.25">
      <c r="A755" t="b">
        <f t="shared" si="85"/>
        <v>0</v>
      </c>
      <c r="B755" t="b">
        <f t="shared" si="86"/>
        <v>0</v>
      </c>
      <c r="C755" t="b">
        <f t="shared" si="87"/>
        <v>0</v>
      </c>
      <c r="D755" t="b">
        <f t="shared" si="90"/>
        <v>0</v>
      </c>
      <c r="E755" t="b">
        <f t="shared" si="90"/>
        <v>0</v>
      </c>
      <c r="F755" t="b">
        <f t="shared" si="90"/>
        <v>0</v>
      </c>
      <c r="G755" t="b">
        <f t="shared" si="90"/>
        <v>0</v>
      </c>
      <c r="H755" t="b">
        <f t="shared" si="90"/>
        <v>0</v>
      </c>
      <c r="I755" t="b">
        <f t="shared" si="88"/>
        <v>0</v>
      </c>
      <c r="J755" t="b">
        <f t="shared" si="89"/>
        <v>0</v>
      </c>
      <c r="K755" t="b">
        <f t="shared" si="91"/>
        <v>1</v>
      </c>
      <c r="L755" t="b">
        <f t="shared" si="91"/>
        <v>1</v>
      </c>
      <c r="M755" t="b">
        <f t="shared" si="91"/>
        <v>0</v>
      </c>
      <c r="N755" t="b">
        <f t="shared" si="91"/>
        <v>0</v>
      </c>
      <c r="O755" t="b">
        <f t="shared" si="91"/>
        <v>1</v>
      </c>
      <c r="P755" t="s">
        <v>8299</v>
      </c>
      <c r="Q755" t="s">
        <v>8300</v>
      </c>
      <c r="R755" t="s">
        <v>8301</v>
      </c>
      <c r="S755" t="s">
        <v>6619</v>
      </c>
      <c r="T755" s="1">
        <v>42677</v>
      </c>
      <c r="U755">
        <v>2016</v>
      </c>
      <c r="X755">
        <v>6413</v>
      </c>
      <c r="Y755">
        <v>6416</v>
      </c>
      <c r="Z755" t="s">
        <v>8302</v>
      </c>
      <c r="AA755" t="s">
        <v>650</v>
      </c>
      <c r="AB755" t="s">
        <v>6621</v>
      </c>
      <c r="AC755" t="s">
        <v>8303</v>
      </c>
      <c r="AE755" t="s">
        <v>8304</v>
      </c>
      <c r="AF755" t="s">
        <v>8305</v>
      </c>
      <c r="AG755" t="s">
        <v>8306</v>
      </c>
      <c r="AH755" t="s">
        <v>8307</v>
      </c>
      <c r="AI755" t="s">
        <v>8308</v>
      </c>
      <c r="AM755">
        <v>14</v>
      </c>
      <c r="AN755" t="s">
        <v>42</v>
      </c>
      <c r="AO755" s="1">
        <v>42677</v>
      </c>
      <c r="AR755" t="s">
        <v>42</v>
      </c>
      <c r="AS755" t="s">
        <v>43</v>
      </c>
    </row>
    <row r="756" spans="1:45" hidden="1" x14ac:dyDescent="0.25">
      <c r="A756" t="b">
        <f t="shared" si="85"/>
        <v>0</v>
      </c>
      <c r="B756" t="b">
        <f t="shared" si="86"/>
        <v>0</v>
      </c>
      <c r="C756" t="b">
        <f t="shared" si="87"/>
        <v>0</v>
      </c>
      <c r="D756" t="b">
        <f t="shared" si="90"/>
        <v>0</v>
      </c>
      <c r="E756" t="b">
        <f t="shared" si="90"/>
        <v>0</v>
      </c>
      <c r="F756" t="b">
        <f t="shared" si="90"/>
        <v>0</v>
      </c>
      <c r="G756" t="b">
        <f t="shared" si="90"/>
        <v>0</v>
      </c>
      <c r="H756" t="b">
        <f t="shared" si="90"/>
        <v>0</v>
      </c>
      <c r="I756" t="b">
        <f t="shared" si="88"/>
        <v>1</v>
      </c>
      <c r="J756" t="b">
        <f t="shared" si="89"/>
        <v>1</v>
      </c>
      <c r="K756" t="b">
        <f t="shared" si="91"/>
        <v>1</v>
      </c>
      <c r="L756" t="b">
        <f t="shared" si="91"/>
        <v>1</v>
      </c>
      <c r="M756" t="b">
        <f t="shared" si="91"/>
        <v>1</v>
      </c>
      <c r="N756" t="b">
        <f t="shared" si="91"/>
        <v>1</v>
      </c>
      <c r="O756" t="b">
        <f t="shared" si="91"/>
        <v>1</v>
      </c>
      <c r="P756" t="s">
        <v>8309</v>
      </c>
      <c r="Q756" t="s">
        <v>8310</v>
      </c>
      <c r="R756" t="s">
        <v>8311</v>
      </c>
      <c r="S756" t="s">
        <v>8312</v>
      </c>
      <c r="T756" s="1">
        <v>40430</v>
      </c>
      <c r="U756">
        <v>2010</v>
      </c>
      <c r="X756">
        <v>1</v>
      </c>
      <c r="Y756">
        <v>4</v>
      </c>
      <c r="Z756" t="s">
        <v>8313</v>
      </c>
      <c r="AB756" t="s">
        <v>8314</v>
      </c>
      <c r="AC756" t="s">
        <v>8315</v>
      </c>
      <c r="AE756" t="s">
        <v>8316</v>
      </c>
      <c r="AG756" t="s">
        <v>8317</v>
      </c>
      <c r="AH756" t="s">
        <v>8318</v>
      </c>
      <c r="AI756" t="s">
        <v>8319</v>
      </c>
      <c r="AM756">
        <v>10</v>
      </c>
      <c r="AN756" t="s">
        <v>42</v>
      </c>
      <c r="AO756" s="1">
        <v>40430</v>
      </c>
      <c r="AR756" t="s">
        <v>42</v>
      </c>
      <c r="AS756" t="s">
        <v>43</v>
      </c>
    </row>
    <row r="757" spans="1:45" hidden="1" x14ac:dyDescent="0.25">
      <c r="A757" t="b">
        <f t="shared" si="85"/>
        <v>0</v>
      </c>
      <c r="B757" t="b">
        <f t="shared" si="86"/>
        <v>0</v>
      </c>
      <c r="C757" t="b">
        <f t="shared" si="87"/>
        <v>0</v>
      </c>
      <c r="D757" t="b">
        <f t="shared" si="90"/>
        <v>0</v>
      </c>
      <c r="E757" t="b">
        <f t="shared" si="90"/>
        <v>0</v>
      </c>
      <c r="F757" t="b">
        <f t="shared" si="90"/>
        <v>0</v>
      </c>
      <c r="G757" t="b">
        <f t="shared" si="90"/>
        <v>0</v>
      </c>
      <c r="H757" t="b">
        <f t="shared" si="90"/>
        <v>0</v>
      </c>
      <c r="I757" t="b">
        <f t="shared" si="88"/>
        <v>0</v>
      </c>
      <c r="J757" t="b">
        <f t="shared" si="89"/>
        <v>0</v>
      </c>
      <c r="K757" t="b">
        <f t="shared" si="91"/>
        <v>0</v>
      </c>
      <c r="L757" t="b">
        <f t="shared" si="91"/>
        <v>1</v>
      </c>
      <c r="M757" t="b">
        <f t="shared" si="91"/>
        <v>0</v>
      </c>
      <c r="N757" t="b">
        <f t="shared" si="91"/>
        <v>0</v>
      </c>
      <c r="O757" t="b">
        <f t="shared" si="91"/>
        <v>1</v>
      </c>
      <c r="P757" t="s">
        <v>8320</v>
      </c>
      <c r="Q757" t="s">
        <v>8321</v>
      </c>
      <c r="R757" t="s">
        <v>8322</v>
      </c>
      <c r="S757" t="s">
        <v>8323</v>
      </c>
      <c r="T757" s="1">
        <v>44811</v>
      </c>
      <c r="U757">
        <v>2022</v>
      </c>
      <c r="X757">
        <v>185</v>
      </c>
      <c r="Y757">
        <v>189</v>
      </c>
      <c r="Z757" t="s">
        <v>8324</v>
      </c>
      <c r="AB757" t="s">
        <v>8325</v>
      </c>
      <c r="AC757" t="s">
        <v>8326</v>
      </c>
      <c r="AD757" t="s">
        <v>8327</v>
      </c>
      <c r="AE757" t="s">
        <v>8328</v>
      </c>
      <c r="AF757" t="s">
        <v>8329</v>
      </c>
      <c r="AG757" t="s">
        <v>8330</v>
      </c>
      <c r="AH757" t="s">
        <v>8331</v>
      </c>
      <c r="AI757" t="s">
        <v>8332</v>
      </c>
      <c r="AM757">
        <v>12</v>
      </c>
      <c r="AN757" t="s">
        <v>42</v>
      </c>
      <c r="AO757" s="1">
        <v>44811</v>
      </c>
      <c r="AR757" t="s">
        <v>42</v>
      </c>
      <c r="AS757" t="s">
        <v>43</v>
      </c>
    </row>
    <row r="758" spans="1:45" hidden="1" x14ac:dyDescent="0.25">
      <c r="A758" t="b">
        <f t="shared" si="85"/>
        <v>0</v>
      </c>
      <c r="B758" t="b">
        <f t="shared" si="86"/>
        <v>0</v>
      </c>
      <c r="C758" t="b">
        <f t="shared" si="87"/>
        <v>0</v>
      </c>
      <c r="D758" t="b">
        <f t="shared" si="90"/>
        <v>0</v>
      </c>
      <c r="E758" t="b">
        <f t="shared" si="90"/>
        <v>0</v>
      </c>
      <c r="F758" t="b">
        <f t="shared" si="90"/>
        <v>0</v>
      </c>
      <c r="G758" t="b">
        <f t="shared" si="90"/>
        <v>0</v>
      </c>
      <c r="H758" t="b">
        <f t="shared" si="90"/>
        <v>0</v>
      </c>
      <c r="I758" t="b">
        <f t="shared" si="88"/>
        <v>0</v>
      </c>
      <c r="J758" t="b">
        <f t="shared" si="89"/>
        <v>0</v>
      </c>
      <c r="K758" t="b">
        <f t="shared" si="91"/>
        <v>0</v>
      </c>
      <c r="L758" t="b">
        <f t="shared" si="91"/>
        <v>0</v>
      </c>
      <c r="M758" t="b">
        <f t="shared" si="91"/>
        <v>0</v>
      </c>
      <c r="N758" t="b">
        <f t="shared" si="91"/>
        <v>0</v>
      </c>
      <c r="O758" t="b">
        <f t="shared" si="91"/>
        <v>1</v>
      </c>
      <c r="P758" t="s">
        <v>8333</v>
      </c>
      <c r="Q758" t="s">
        <v>8334</v>
      </c>
      <c r="R758" t="s">
        <v>8335</v>
      </c>
      <c r="S758" t="s">
        <v>8336</v>
      </c>
      <c r="T758" s="1">
        <v>43073</v>
      </c>
      <c r="U758">
        <v>2017</v>
      </c>
      <c r="X758">
        <v>3113</v>
      </c>
      <c r="Y758">
        <v>3116</v>
      </c>
      <c r="Z758" t="s">
        <v>8337</v>
      </c>
      <c r="AA758" t="s">
        <v>650</v>
      </c>
      <c r="AB758" t="s">
        <v>8338</v>
      </c>
      <c r="AC758" t="s">
        <v>8339</v>
      </c>
      <c r="AE758" t="s">
        <v>8340</v>
      </c>
      <c r="AF758" t="s">
        <v>8341</v>
      </c>
      <c r="AG758" t="s">
        <v>8342</v>
      </c>
      <c r="AH758" t="s">
        <v>8343</v>
      </c>
      <c r="AI758" t="s">
        <v>8344</v>
      </c>
      <c r="AM758">
        <v>21</v>
      </c>
      <c r="AN758" t="s">
        <v>42</v>
      </c>
      <c r="AO758" s="1">
        <v>43073</v>
      </c>
      <c r="AR758" t="s">
        <v>42</v>
      </c>
      <c r="AS758" t="s">
        <v>43</v>
      </c>
    </row>
    <row r="759" spans="1:45" hidden="1" x14ac:dyDescent="0.25">
      <c r="A759" t="b">
        <f t="shared" si="85"/>
        <v>0</v>
      </c>
      <c r="B759" t="b">
        <f t="shared" si="86"/>
        <v>0</v>
      </c>
      <c r="C759" t="b">
        <f t="shared" si="87"/>
        <v>0</v>
      </c>
      <c r="D759" t="b">
        <f t="shared" si="90"/>
        <v>0</v>
      </c>
      <c r="E759" t="b">
        <f t="shared" si="90"/>
        <v>0</v>
      </c>
      <c r="F759" t="b">
        <f t="shared" si="90"/>
        <v>0</v>
      </c>
      <c r="G759" t="b">
        <f t="shared" si="90"/>
        <v>0</v>
      </c>
      <c r="H759" t="b">
        <f t="shared" si="90"/>
        <v>0</v>
      </c>
      <c r="I759" t="b">
        <f t="shared" si="88"/>
        <v>1</v>
      </c>
      <c r="J759" t="b">
        <f t="shared" si="89"/>
        <v>1</v>
      </c>
      <c r="K759" t="b">
        <f t="shared" si="91"/>
        <v>1</v>
      </c>
      <c r="L759" t="b">
        <f t="shared" si="91"/>
        <v>0</v>
      </c>
      <c r="M759" t="b">
        <f t="shared" si="91"/>
        <v>1</v>
      </c>
      <c r="N759" t="b">
        <f t="shared" si="91"/>
        <v>1</v>
      </c>
      <c r="O759" t="b">
        <f t="shared" si="91"/>
        <v>1</v>
      </c>
      <c r="P759" t="s">
        <v>8345</v>
      </c>
      <c r="Q759" t="s">
        <v>8346</v>
      </c>
      <c r="R759" t="s">
        <v>8347</v>
      </c>
      <c r="S759" t="s">
        <v>8348</v>
      </c>
      <c r="T759" s="1">
        <v>41659</v>
      </c>
      <c r="U759">
        <v>2013</v>
      </c>
      <c r="X759">
        <v>25</v>
      </c>
      <c r="Y759">
        <v>28</v>
      </c>
      <c r="Z759" t="s">
        <v>8349</v>
      </c>
      <c r="AB759" t="s">
        <v>8350</v>
      </c>
      <c r="AC759" t="s">
        <v>8351</v>
      </c>
      <c r="AE759" t="s">
        <v>8352</v>
      </c>
      <c r="AG759" t="s">
        <v>8353</v>
      </c>
      <c r="AH759" t="s">
        <v>8354</v>
      </c>
      <c r="AI759" t="s">
        <v>8355</v>
      </c>
      <c r="AM759">
        <v>7</v>
      </c>
      <c r="AN759" t="s">
        <v>42</v>
      </c>
      <c r="AO759" s="1">
        <v>41659</v>
      </c>
      <c r="AR759" t="s">
        <v>42</v>
      </c>
      <c r="AS759" t="s">
        <v>43</v>
      </c>
    </row>
    <row r="760" spans="1:45" x14ac:dyDescent="0.25">
      <c r="A760" t="b">
        <f t="shared" si="85"/>
        <v>1</v>
      </c>
      <c r="B760" t="b">
        <f t="shared" si="86"/>
        <v>0</v>
      </c>
      <c r="C760" t="b">
        <f t="shared" si="87"/>
        <v>0</v>
      </c>
      <c r="D760" t="b">
        <f t="shared" si="90"/>
        <v>0</v>
      </c>
      <c r="E760" t="b">
        <f t="shared" si="90"/>
        <v>1</v>
      </c>
      <c r="F760" t="b">
        <f t="shared" si="90"/>
        <v>0</v>
      </c>
      <c r="G760" t="b">
        <f t="shared" si="90"/>
        <v>0</v>
      </c>
      <c r="H760" t="b">
        <f t="shared" si="90"/>
        <v>0</v>
      </c>
      <c r="I760" t="b">
        <f t="shared" si="88"/>
        <v>1</v>
      </c>
      <c r="J760" t="b">
        <f t="shared" si="89"/>
        <v>1</v>
      </c>
      <c r="K760" t="b">
        <f t="shared" si="91"/>
        <v>1</v>
      </c>
      <c r="L760" t="b">
        <f t="shared" si="91"/>
        <v>1</v>
      </c>
      <c r="M760" t="b">
        <f t="shared" si="91"/>
        <v>1</v>
      </c>
      <c r="N760" t="b">
        <f t="shared" si="91"/>
        <v>1</v>
      </c>
      <c r="O760" t="b">
        <f t="shared" si="91"/>
        <v>1</v>
      </c>
      <c r="P760" t="s">
        <v>8356</v>
      </c>
      <c r="Q760" t="s">
        <v>8357</v>
      </c>
      <c r="R760" t="s">
        <v>8358</v>
      </c>
      <c r="S760" t="s">
        <v>5422</v>
      </c>
      <c r="T760" s="1">
        <v>43629</v>
      </c>
      <c r="U760">
        <v>2019</v>
      </c>
      <c r="X760">
        <v>1</v>
      </c>
      <c r="Y760">
        <v>5</v>
      </c>
      <c r="Z760" t="s">
        <v>8359</v>
      </c>
      <c r="AA760" t="s">
        <v>5424</v>
      </c>
      <c r="AB760" t="s">
        <v>5425</v>
      </c>
      <c r="AC760" t="s">
        <v>8360</v>
      </c>
      <c r="AE760" t="s">
        <v>8361</v>
      </c>
      <c r="AF760" t="s">
        <v>8362</v>
      </c>
      <c r="AG760" t="s">
        <v>8363</v>
      </c>
      <c r="AH760" t="s">
        <v>8364</v>
      </c>
      <c r="AI760" t="s">
        <v>8365</v>
      </c>
      <c r="AM760">
        <v>8</v>
      </c>
      <c r="AN760" t="s">
        <v>42</v>
      </c>
      <c r="AO760" s="1">
        <v>43629</v>
      </c>
      <c r="AR760" t="s">
        <v>42</v>
      </c>
      <c r="AS760" t="s">
        <v>43</v>
      </c>
    </row>
    <row r="761" spans="1:45" hidden="1" x14ac:dyDescent="0.25">
      <c r="A761" t="b">
        <f t="shared" si="85"/>
        <v>0</v>
      </c>
      <c r="B761" t="b">
        <f t="shared" si="86"/>
        <v>0</v>
      </c>
      <c r="C761" t="b">
        <f t="shared" si="87"/>
        <v>0</v>
      </c>
      <c r="D761" t="b">
        <f t="shared" si="90"/>
        <v>0</v>
      </c>
      <c r="E761" t="b">
        <f t="shared" si="90"/>
        <v>0</v>
      </c>
      <c r="F761" t="b">
        <f t="shared" si="90"/>
        <v>0</v>
      </c>
      <c r="G761" t="b">
        <f t="shared" si="90"/>
        <v>0</v>
      </c>
      <c r="H761" t="b">
        <f t="shared" si="90"/>
        <v>0</v>
      </c>
      <c r="I761" t="b">
        <f t="shared" si="88"/>
        <v>1</v>
      </c>
      <c r="J761" t="b">
        <f t="shared" si="89"/>
        <v>1</v>
      </c>
      <c r="K761" t="b">
        <f t="shared" si="91"/>
        <v>1</v>
      </c>
      <c r="L761" t="b">
        <f t="shared" si="91"/>
        <v>1</v>
      </c>
      <c r="M761" t="b">
        <f t="shared" si="91"/>
        <v>1</v>
      </c>
      <c r="N761" t="b">
        <f t="shared" si="91"/>
        <v>1</v>
      </c>
      <c r="O761" t="b">
        <f t="shared" si="91"/>
        <v>1</v>
      </c>
      <c r="P761" t="s">
        <v>8366</v>
      </c>
      <c r="Q761" t="s">
        <v>8367</v>
      </c>
      <c r="R761" t="s">
        <v>8368</v>
      </c>
      <c r="S761" t="s">
        <v>8369</v>
      </c>
      <c r="T761" s="1">
        <v>40388</v>
      </c>
      <c r="U761">
        <v>2010</v>
      </c>
      <c r="V761">
        <v>1</v>
      </c>
      <c r="X761">
        <v>19</v>
      </c>
      <c r="Y761">
        <v>23</v>
      </c>
      <c r="Z761" t="s">
        <v>8370</v>
      </c>
      <c r="AB761" t="s">
        <v>8371</v>
      </c>
      <c r="AC761" t="s">
        <v>8372</v>
      </c>
      <c r="AE761" t="s">
        <v>8373</v>
      </c>
      <c r="AF761" t="s">
        <v>8374</v>
      </c>
      <c r="AG761" t="s">
        <v>8375</v>
      </c>
      <c r="AH761" t="s">
        <v>8376</v>
      </c>
      <c r="AI761" t="s">
        <v>8377</v>
      </c>
      <c r="AM761">
        <v>8</v>
      </c>
      <c r="AN761" t="s">
        <v>42</v>
      </c>
      <c r="AO761" s="1">
        <v>40388</v>
      </c>
      <c r="AR761" t="s">
        <v>42</v>
      </c>
      <c r="AS761" t="s">
        <v>43</v>
      </c>
    </row>
    <row r="762" spans="1:45" hidden="1" x14ac:dyDescent="0.25">
      <c r="A762" t="b">
        <f t="shared" si="85"/>
        <v>0</v>
      </c>
      <c r="B762" t="b">
        <f t="shared" si="86"/>
        <v>0</v>
      </c>
      <c r="C762" t="b">
        <f t="shared" si="87"/>
        <v>0</v>
      </c>
      <c r="D762" t="b">
        <f t="shared" si="90"/>
        <v>0</v>
      </c>
      <c r="E762" t="b">
        <f t="shared" si="90"/>
        <v>0</v>
      </c>
      <c r="F762" t="b">
        <f t="shared" si="90"/>
        <v>0</v>
      </c>
      <c r="G762" t="b">
        <f t="shared" si="90"/>
        <v>0</v>
      </c>
      <c r="H762" t="b">
        <f t="shared" si="90"/>
        <v>0</v>
      </c>
      <c r="I762" t="b">
        <f t="shared" si="88"/>
        <v>1</v>
      </c>
      <c r="J762" t="b">
        <f t="shared" si="89"/>
        <v>1</v>
      </c>
      <c r="K762" t="b">
        <f t="shared" si="91"/>
        <v>1</v>
      </c>
      <c r="L762" t="b">
        <f t="shared" si="91"/>
        <v>1</v>
      </c>
      <c r="M762" t="b">
        <f t="shared" si="91"/>
        <v>1</v>
      </c>
      <c r="N762" t="b">
        <f t="shared" si="91"/>
        <v>1</v>
      </c>
      <c r="O762" t="b">
        <f t="shared" si="91"/>
        <v>1</v>
      </c>
      <c r="P762" t="s">
        <v>8378</v>
      </c>
      <c r="Q762" t="s">
        <v>8379</v>
      </c>
      <c r="R762" t="s">
        <v>8380</v>
      </c>
      <c r="S762" t="s">
        <v>8381</v>
      </c>
      <c r="T762" s="1">
        <v>44553</v>
      </c>
      <c r="U762">
        <v>2021</v>
      </c>
      <c r="X762">
        <v>411</v>
      </c>
      <c r="Y762">
        <v>415</v>
      </c>
      <c r="Z762" t="s">
        <v>8382</v>
      </c>
      <c r="AB762" t="s">
        <v>8383</v>
      </c>
      <c r="AC762" t="s">
        <v>8384</v>
      </c>
      <c r="AE762" t="s">
        <v>8385</v>
      </c>
      <c r="AF762" t="s">
        <v>8386</v>
      </c>
      <c r="AG762" t="s">
        <v>8387</v>
      </c>
      <c r="AH762" t="s">
        <v>8388</v>
      </c>
      <c r="AI762" t="s">
        <v>8389</v>
      </c>
      <c r="AM762">
        <v>13</v>
      </c>
      <c r="AN762" t="s">
        <v>42</v>
      </c>
      <c r="AO762" s="1">
        <v>44553</v>
      </c>
      <c r="AR762" t="s">
        <v>42</v>
      </c>
      <c r="AS762" t="s">
        <v>43</v>
      </c>
    </row>
    <row r="763" spans="1:45" hidden="1" x14ac:dyDescent="0.25">
      <c r="A763" t="b">
        <f t="shared" si="85"/>
        <v>0</v>
      </c>
      <c r="B763" t="b">
        <f t="shared" si="86"/>
        <v>0</v>
      </c>
      <c r="C763" t="b">
        <f t="shared" si="87"/>
        <v>0</v>
      </c>
      <c r="D763" t="b">
        <f t="shared" si="90"/>
        <v>0</v>
      </c>
      <c r="E763" t="b">
        <f t="shared" si="90"/>
        <v>0</v>
      </c>
      <c r="F763" t="b">
        <f t="shared" si="90"/>
        <v>0</v>
      </c>
      <c r="G763" t="b">
        <f t="shared" si="90"/>
        <v>0</v>
      </c>
      <c r="H763" t="b">
        <f t="shared" si="90"/>
        <v>0</v>
      </c>
      <c r="I763" t="b">
        <f t="shared" si="88"/>
        <v>1</v>
      </c>
      <c r="J763" t="b">
        <f t="shared" si="89"/>
        <v>1</v>
      </c>
      <c r="K763" t="b">
        <f t="shared" si="91"/>
        <v>1</v>
      </c>
      <c r="L763" t="b">
        <f t="shared" si="91"/>
        <v>1</v>
      </c>
      <c r="M763" t="b">
        <f t="shared" si="91"/>
        <v>1</v>
      </c>
      <c r="N763" t="b">
        <f t="shared" si="91"/>
        <v>1</v>
      </c>
      <c r="O763" t="b">
        <f t="shared" si="91"/>
        <v>1</v>
      </c>
      <c r="P763" t="s">
        <v>8390</v>
      </c>
      <c r="Q763" t="s">
        <v>8391</v>
      </c>
      <c r="R763" t="s">
        <v>8392</v>
      </c>
      <c r="S763" t="s">
        <v>8393</v>
      </c>
      <c r="T763" s="1">
        <v>37474</v>
      </c>
      <c r="U763">
        <v>1993</v>
      </c>
      <c r="X763" s="2">
        <v>45017</v>
      </c>
      <c r="Y763" s="2">
        <v>45021</v>
      </c>
      <c r="Z763" t="s">
        <v>8394</v>
      </c>
      <c r="AE763" t="s">
        <v>8395</v>
      </c>
      <c r="AG763" t="s">
        <v>8396</v>
      </c>
      <c r="AH763" t="s">
        <v>8397</v>
      </c>
      <c r="AI763" t="s">
        <v>8398</v>
      </c>
      <c r="AL763">
        <v>1</v>
      </c>
      <c r="AO763" s="1">
        <v>37474</v>
      </c>
      <c r="AR763" t="s">
        <v>117</v>
      </c>
      <c r="AS763" t="s">
        <v>118</v>
      </c>
    </row>
    <row r="764" spans="1:45" hidden="1" x14ac:dyDescent="0.25">
      <c r="A764" t="b">
        <f t="shared" si="85"/>
        <v>0</v>
      </c>
      <c r="B764" t="b">
        <f t="shared" si="86"/>
        <v>0</v>
      </c>
      <c r="C764" t="b">
        <f t="shared" si="87"/>
        <v>0</v>
      </c>
      <c r="D764" t="b">
        <f t="shared" si="90"/>
        <v>0</v>
      </c>
      <c r="E764" t="b">
        <f t="shared" si="90"/>
        <v>0</v>
      </c>
      <c r="F764" t="b">
        <f t="shared" si="90"/>
        <v>0</v>
      </c>
      <c r="G764" t="b">
        <f t="shared" si="90"/>
        <v>0</v>
      </c>
      <c r="H764" t="b">
        <f t="shared" si="90"/>
        <v>0</v>
      </c>
      <c r="I764" t="b">
        <f t="shared" si="88"/>
        <v>0</v>
      </c>
      <c r="J764" t="b">
        <f t="shared" si="89"/>
        <v>1</v>
      </c>
      <c r="K764" t="b">
        <f t="shared" si="91"/>
        <v>0</v>
      </c>
      <c r="L764" t="b">
        <f t="shared" si="91"/>
        <v>1</v>
      </c>
      <c r="M764" t="b">
        <f t="shared" si="91"/>
        <v>0</v>
      </c>
      <c r="N764" t="b">
        <f t="shared" si="91"/>
        <v>0</v>
      </c>
      <c r="O764" t="b">
        <f t="shared" si="91"/>
        <v>1</v>
      </c>
      <c r="P764" t="s">
        <v>8399</v>
      </c>
      <c r="Q764" t="s">
        <v>8400</v>
      </c>
      <c r="R764" t="s">
        <v>8401</v>
      </c>
      <c r="S764" t="s">
        <v>5842</v>
      </c>
      <c r="T764" s="1">
        <v>43920</v>
      </c>
      <c r="U764">
        <v>2019</v>
      </c>
      <c r="X764">
        <v>1</v>
      </c>
      <c r="Y764">
        <v>4</v>
      </c>
      <c r="Z764" t="s">
        <v>8402</v>
      </c>
      <c r="AA764" t="s">
        <v>5844</v>
      </c>
      <c r="AB764" t="s">
        <v>5845</v>
      </c>
      <c r="AC764" t="s">
        <v>8403</v>
      </c>
      <c r="AE764" t="s">
        <v>8404</v>
      </c>
      <c r="AF764" t="s">
        <v>8405</v>
      </c>
      <c r="AH764" t="s">
        <v>8406</v>
      </c>
      <c r="AI764" t="s">
        <v>8407</v>
      </c>
      <c r="AM764">
        <v>9</v>
      </c>
      <c r="AN764" t="s">
        <v>42</v>
      </c>
      <c r="AO764" s="1">
        <v>43920</v>
      </c>
      <c r="AR764" t="s">
        <v>42</v>
      </c>
      <c r="AS764" t="s">
        <v>43</v>
      </c>
    </row>
    <row r="765" spans="1:45" hidden="1" x14ac:dyDescent="0.25">
      <c r="A765" t="b">
        <f t="shared" si="85"/>
        <v>0</v>
      </c>
      <c r="B765" t="b">
        <f t="shared" si="86"/>
        <v>0</v>
      </c>
      <c r="C765" t="b">
        <f t="shared" si="87"/>
        <v>0</v>
      </c>
      <c r="D765" t="b">
        <f t="shared" si="90"/>
        <v>0</v>
      </c>
      <c r="E765" t="b">
        <f t="shared" si="90"/>
        <v>0</v>
      </c>
      <c r="F765" t="b">
        <f t="shared" si="90"/>
        <v>0</v>
      </c>
      <c r="G765" t="b">
        <f t="shared" si="90"/>
        <v>0</v>
      </c>
      <c r="H765" t="b">
        <f t="shared" si="90"/>
        <v>0</v>
      </c>
      <c r="I765" t="b">
        <f t="shared" si="88"/>
        <v>1</v>
      </c>
      <c r="J765" t="b">
        <f t="shared" si="89"/>
        <v>1</v>
      </c>
      <c r="K765" t="b">
        <f t="shared" si="91"/>
        <v>1</v>
      </c>
      <c r="L765" t="b">
        <f t="shared" si="91"/>
        <v>1</v>
      </c>
      <c r="M765" t="b">
        <f t="shared" si="91"/>
        <v>1</v>
      </c>
      <c r="N765" t="b">
        <f t="shared" si="91"/>
        <v>1</v>
      </c>
      <c r="O765" t="b">
        <f t="shared" si="91"/>
        <v>1</v>
      </c>
      <c r="P765" t="s">
        <v>8408</v>
      </c>
      <c r="Q765" t="s">
        <v>8409</v>
      </c>
      <c r="R765" t="s">
        <v>8410</v>
      </c>
      <c r="S765" t="s">
        <v>8411</v>
      </c>
      <c r="T765" s="1">
        <v>43244</v>
      </c>
      <c r="U765">
        <v>2018</v>
      </c>
      <c r="X765">
        <v>1</v>
      </c>
      <c r="Y765">
        <v>6</v>
      </c>
      <c r="Z765" t="s">
        <v>8412</v>
      </c>
      <c r="AB765" t="s">
        <v>8413</v>
      </c>
      <c r="AC765" t="s">
        <v>8414</v>
      </c>
      <c r="AE765" t="s">
        <v>8415</v>
      </c>
      <c r="AF765" t="s">
        <v>8416</v>
      </c>
      <c r="AG765" t="s">
        <v>8417</v>
      </c>
      <c r="AH765" t="s">
        <v>8418</v>
      </c>
      <c r="AI765" t="s">
        <v>8419</v>
      </c>
      <c r="AM765">
        <v>24</v>
      </c>
      <c r="AN765" t="s">
        <v>42</v>
      </c>
      <c r="AO765" s="1">
        <v>43244</v>
      </c>
      <c r="AR765" t="s">
        <v>42</v>
      </c>
      <c r="AS765" t="s">
        <v>43</v>
      </c>
    </row>
    <row r="766" spans="1:45" hidden="1" x14ac:dyDescent="0.25">
      <c r="A766" t="b">
        <f t="shared" si="85"/>
        <v>0</v>
      </c>
      <c r="B766" t="b">
        <f t="shared" si="86"/>
        <v>0</v>
      </c>
      <c r="C766" t="b">
        <f t="shared" si="87"/>
        <v>0</v>
      </c>
      <c r="D766" t="b">
        <f t="shared" si="90"/>
        <v>0</v>
      </c>
      <c r="E766" t="b">
        <f t="shared" si="90"/>
        <v>0</v>
      </c>
      <c r="F766" t="b">
        <f t="shared" si="90"/>
        <v>0</v>
      </c>
      <c r="G766" t="b">
        <f t="shared" si="90"/>
        <v>0</v>
      </c>
      <c r="H766" t="b">
        <f t="shared" si="90"/>
        <v>0</v>
      </c>
      <c r="I766" t="b">
        <f t="shared" si="88"/>
        <v>1</v>
      </c>
      <c r="J766" t="b">
        <f t="shared" si="89"/>
        <v>1</v>
      </c>
      <c r="K766" t="b">
        <f t="shared" si="91"/>
        <v>1</v>
      </c>
      <c r="L766" t="b">
        <f t="shared" si="91"/>
        <v>1</v>
      </c>
      <c r="M766" t="b">
        <f t="shared" si="91"/>
        <v>1</v>
      </c>
      <c r="N766" t="b">
        <f t="shared" si="91"/>
        <v>1</v>
      </c>
      <c r="O766" t="b">
        <f t="shared" si="91"/>
        <v>1</v>
      </c>
      <c r="P766" t="s">
        <v>8420</v>
      </c>
      <c r="Q766" t="s">
        <v>8421</v>
      </c>
      <c r="R766" t="s">
        <v>8422</v>
      </c>
      <c r="S766" t="s">
        <v>8423</v>
      </c>
      <c r="T766" s="1">
        <v>45134</v>
      </c>
      <c r="U766">
        <v>2023</v>
      </c>
      <c r="X766">
        <v>141</v>
      </c>
      <c r="Y766">
        <v>146</v>
      </c>
      <c r="Z766" t="s">
        <v>8424</v>
      </c>
      <c r="AA766" t="s">
        <v>8425</v>
      </c>
      <c r="AB766" t="s">
        <v>8426</v>
      </c>
      <c r="AC766" t="s">
        <v>8427</v>
      </c>
      <c r="AE766" t="s">
        <v>8428</v>
      </c>
      <c r="AF766" t="s">
        <v>8429</v>
      </c>
      <c r="AG766" t="s">
        <v>8430</v>
      </c>
      <c r="AH766" t="s">
        <v>8431</v>
      </c>
      <c r="AI766" t="s">
        <v>8432</v>
      </c>
      <c r="AM766">
        <v>7</v>
      </c>
      <c r="AN766" t="s">
        <v>42</v>
      </c>
      <c r="AO766" s="1">
        <v>45134</v>
      </c>
      <c r="AR766" t="s">
        <v>42</v>
      </c>
      <c r="AS766" t="s">
        <v>43</v>
      </c>
    </row>
    <row r="767" spans="1:45" hidden="1" x14ac:dyDescent="0.25">
      <c r="A767" t="b">
        <f t="shared" si="85"/>
        <v>0</v>
      </c>
      <c r="B767" t="b">
        <f t="shared" si="86"/>
        <v>0</v>
      </c>
      <c r="C767" t="b">
        <f t="shared" si="87"/>
        <v>0</v>
      </c>
      <c r="D767" t="b">
        <f t="shared" si="90"/>
        <v>0</v>
      </c>
      <c r="E767" t="b">
        <f t="shared" si="90"/>
        <v>0</v>
      </c>
      <c r="F767" t="b">
        <f t="shared" si="90"/>
        <v>0</v>
      </c>
      <c r="G767" t="b">
        <f t="shared" si="90"/>
        <v>0</v>
      </c>
      <c r="H767" t="b">
        <f t="shared" si="90"/>
        <v>0</v>
      </c>
      <c r="I767" t="b">
        <f t="shared" si="88"/>
        <v>0</v>
      </c>
      <c r="J767" t="b">
        <f t="shared" si="89"/>
        <v>0</v>
      </c>
      <c r="K767" t="b">
        <f t="shared" si="91"/>
        <v>0</v>
      </c>
      <c r="L767" t="b">
        <f t="shared" si="91"/>
        <v>0</v>
      </c>
      <c r="M767" t="b">
        <f t="shared" si="91"/>
        <v>0</v>
      </c>
      <c r="N767" t="b">
        <f t="shared" si="91"/>
        <v>0</v>
      </c>
      <c r="O767" t="b">
        <f t="shared" si="91"/>
        <v>1</v>
      </c>
      <c r="P767" t="s">
        <v>8433</v>
      </c>
      <c r="Q767" t="s">
        <v>8434</v>
      </c>
      <c r="R767" t="s">
        <v>8435</v>
      </c>
      <c r="S767" t="s">
        <v>8436</v>
      </c>
      <c r="T767" s="1">
        <v>41543</v>
      </c>
      <c r="U767">
        <v>2013</v>
      </c>
      <c r="X767">
        <v>102</v>
      </c>
      <c r="Y767">
        <v>107</v>
      </c>
      <c r="Z767" t="s">
        <v>8437</v>
      </c>
      <c r="AB767" t="s">
        <v>8438</v>
      </c>
      <c r="AC767" t="s">
        <v>8439</v>
      </c>
      <c r="AE767" t="s">
        <v>8440</v>
      </c>
      <c r="AF767" t="s">
        <v>8441</v>
      </c>
      <c r="AG767" t="s">
        <v>8442</v>
      </c>
      <c r="AH767" t="s">
        <v>8443</v>
      </c>
      <c r="AI767" t="s">
        <v>8444</v>
      </c>
      <c r="AM767">
        <v>6</v>
      </c>
      <c r="AN767" t="s">
        <v>42</v>
      </c>
      <c r="AO767" s="1">
        <v>41543</v>
      </c>
      <c r="AR767" t="s">
        <v>42</v>
      </c>
      <c r="AS767" t="s">
        <v>43</v>
      </c>
    </row>
    <row r="768" spans="1:45" hidden="1" x14ac:dyDescent="0.25">
      <c r="A768" t="b">
        <f t="shared" si="85"/>
        <v>0</v>
      </c>
      <c r="B768" t="b">
        <f t="shared" si="86"/>
        <v>0</v>
      </c>
      <c r="C768" t="b">
        <f t="shared" si="87"/>
        <v>0</v>
      </c>
      <c r="D768" t="b">
        <f t="shared" si="90"/>
        <v>0</v>
      </c>
      <c r="E768" t="b">
        <f t="shared" si="90"/>
        <v>0</v>
      </c>
      <c r="F768" t="b">
        <f t="shared" si="90"/>
        <v>0</v>
      </c>
      <c r="G768" t="b">
        <f t="shared" si="90"/>
        <v>0</v>
      </c>
      <c r="H768" t="b">
        <f t="shared" si="90"/>
        <v>0</v>
      </c>
      <c r="I768" t="b">
        <f t="shared" si="88"/>
        <v>1</v>
      </c>
      <c r="J768" t="b">
        <f t="shared" si="89"/>
        <v>1</v>
      </c>
      <c r="K768" t="b">
        <f t="shared" si="91"/>
        <v>1</v>
      </c>
      <c r="L768" t="b">
        <f t="shared" si="91"/>
        <v>1</v>
      </c>
      <c r="M768" t="b">
        <f t="shared" si="91"/>
        <v>1</v>
      </c>
      <c r="N768" t="b">
        <f t="shared" si="91"/>
        <v>1</v>
      </c>
      <c r="O768" t="b">
        <f t="shared" si="91"/>
        <v>1</v>
      </c>
      <c r="P768" t="s">
        <v>8445</v>
      </c>
      <c r="Q768" t="s">
        <v>8446</v>
      </c>
      <c r="R768" t="s">
        <v>8447</v>
      </c>
      <c r="S768" t="s">
        <v>226</v>
      </c>
      <c r="T768" s="1">
        <v>37627</v>
      </c>
      <c r="U768">
        <v>1977</v>
      </c>
      <c r="V768">
        <v>2</v>
      </c>
      <c r="W768">
        <v>3</v>
      </c>
      <c r="X768">
        <v>291</v>
      </c>
      <c r="Y768">
        <v>295</v>
      </c>
      <c r="Z768" t="s">
        <v>8448</v>
      </c>
      <c r="AA768" t="s">
        <v>228</v>
      </c>
      <c r="AC768" t="s">
        <v>8449</v>
      </c>
      <c r="AE768" t="s">
        <v>8450</v>
      </c>
      <c r="AG768" t="s">
        <v>8451</v>
      </c>
      <c r="AI768" t="s">
        <v>8452</v>
      </c>
      <c r="AN768" t="s">
        <v>42</v>
      </c>
      <c r="AO768" s="1">
        <v>37627</v>
      </c>
      <c r="AR768" t="s">
        <v>42</v>
      </c>
      <c r="AS768" t="s">
        <v>57</v>
      </c>
    </row>
    <row r="769" spans="1:45" hidden="1" x14ac:dyDescent="0.25">
      <c r="A769" t="b">
        <f t="shared" si="85"/>
        <v>0</v>
      </c>
      <c r="B769" t="b">
        <f t="shared" si="86"/>
        <v>0</v>
      </c>
      <c r="C769" t="b">
        <f t="shared" si="87"/>
        <v>0</v>
      </c>
      <c r="D769" t="b">
        <f t="shared" si="90"/>
        <v>0</v>
      </c>
      <c r="E769" t="b">
        <f t="shared" si="90"/>
        <v>0</v>
      </c>
      <c r="F769" t="b">
        <f t="shared" si="90"/>
        <v>0</v>
      </c>
      <c r="G769" t="b">
        <f t="shared" si="90"/>
        <v>0</v>
      </c>
      <c r="H769" t="b">
        <f t="shared" si="90"/>
        <v>0</v>
      </c>
      <c r="I769" t="b">
        <f t="shared" si="88"/>
        <v>1</v>
      </c>
      <c r="J769" t="b">
        <f t="shared" si="89"/>
        <v>1</v>
      </c>
      <c r="K769" t="b">
        <f t="shared" si="91"/>
        <v>0</v>
      </c>
      <c r="L769" t="b">
        <f t="shared" si="91"/>
        <v>1</v>
      </c>
      <c r="M769" t="b">
        <f t="shared" si="91"/>
        <v>0</v>
      </c>
      <c r="N769" t="b">
        <f t="shared" si="91"/>
        <v>1</v>
      </c>
      <c r="O769" t="b">
        <f t="shared" si="91"/>
        <v>1</v>
      </c>
      <c r="P769" t="s">
        <v>8453</v>
      </c>
      <c r="Q769" t="s">
        <v>8454</v>
      </c>
      <c r="R769" t="s">
        <v>8455</v>
      </c>
      <c r="S769" t="s">
        <v>1392</v>
      </c>
      <c r="T769" s="1">
        <v>41666</v>
      </c>
      <c r="U769">
        <v>2013</v>
      </c>
      <c r="X769">
        <v>1517</v>
      </c>
      <c r="Y769">
        <v>1520</v>
      </c>
      <c r="Z769" t="s">
        <v>8456</v>
      </c>
      <c r="AA769" t="s">
        <v>650</v>
      </c>
      <c r="AB769" t="s">
        <v>1394</v>
      </c>
      <c r="AC769" t="s">
        <v>8457</v>
      </c>
      <c r="AE769" t="s">
        <v>8458</v>
      </c>
      <c r="AF769" t="s">
        <v>8459</v>
      </c>
      <c r="AG769" t="s">
        <v>8460</v>
      </c>
      <c r="AH769" t="s">
        <v>8461</v>
      </c>
      <c r="AI769" t="s">
        <v>8462</v>
      </c>
      <c r="AM769">
        <v>1</v>
      </c>
      <c r="AN769" t="s">
        <v>42</v>
      </c>
      <c r="AO769" s="1">
        <v>41666</v>
      </c>
      <c r="AR769" t="s">
        <v>42</v>
      </c>
      <c r="AS769" t="s">
        <v>43</v>
      </c>
    </row>
    <row r="770" spans="1:45" hidden="1" x14ac:dyDescent="0.25">
      <c r="A770" t="b">
        <f t="shared" si="85"/>
        <v>0</v>
      </c>
      <c r="B770" t="b">
        <f t="shared" si="86"/>
        <v>0</v>
      </c>
      <c r="C770" t="b">
        <f t="shared" si="87"/>
        <v>0</v>
      </c>
      <c r="D770" t="b">
        <f t="shared" si="90"/>
        <v>0</v>
      </c>
      <c r="E770" t="b">
        <f t="shared" si="90"/>
        <v>0</v>
      </c>
      <c r="F770" t="b">
        <f t="shared" si="90"/>
        <v>0</v>
      </c>
      <c r="G770" t="b">
        <f t="shared" si="90"/>
        <v>0</v>
      </c>
      <c r="H770" t="b">
        <f t="shared" si="90"/>
        <v>0</v>
      </c>
      <c r="I770" t="b">
        <f t="shared" si="88"/>
        <v>1</v>
      </c>
      <c r="J770" t="b">
        <f t="shared" si="89"/>
        <v>1</v>
      </c>
      <c r="K770" t="b">
        <f t="shared" si="91"/>
        <v>1</v>
      </c>
      <c r="L770" t="b">
        <f t="shared" si="91"/>
        <v>1</v>
      </c>
      <c r="M770" t="b">
        <f t="shared" si="91"/>
        <v>1</v>
      </c>
      <c r="N770" t="b">
        <f t="shared" si="91"/>
        <v>1</v>
      </c>
      <c r="O770" t="b">
        <f t="shared" si="91"/>
        <v>1</v>
      </c>
      <c r="P770" t="s">
        <v>8463</v>
      </c>
      <c r="Q770" t="s">
        <v>8464</v>
      </c>
      <c r="R770" t="s">
        <v>8465</v>
      </c>
      <c r="S770" t="s">
        <v>5563</v>
      </c>
      <c r="T770" s="1">
        <v>39342</v>
      </c>
      <c r="U770">
        <v>2007</v>
      </c>
      <c r="X770">
        <v>1</v>
      </c>
      <c r="Y770">
        <v>5</v>
      </c>
      <c r="Z770" t="s">
        <v>8466</v>
      </c>
      <c r="AB770" t="s">
        <v>5565</v>
      </c>
      <c r="AC770" t="s">
        <v>8467</v>
      </c>
      <c r="AE770" t="s">
        <v>8468</v>
      </c>
      <c r="AF770" t="s">
        <v>8469</v>
      </c>
      <c r="AG770" t="s">
        <v>8470</v>
      </c>
      <c r="AH770" t="s">
        <v>8471</v>
      </c>
      <c r="AI770" t="s">
        <v>8472</v>
      </c>
      <c r="AM770">
        <v>9</v>
      </c>
      <c r="AN770" t="s">
        <v>42</v>
      </c>
      <c r="AO770" s="1">
        <v>39342</v>
      </c>
      <c r="AR770" t="s">
        <v>42</v>
      </c>
      <c r="AS770" t="s">
        <v>43</v>
      </c>
    </row>
    <row r="771" spans="1:45" hidden="1" x14ac:dyDescent="0.25">
      <c r="A771" t="b">
        <f t="shared" ref="A771:A834" si="92">AND(IF(OR(B771,OR(C771,OR(D771,OR(E771,OR(F771,OR(G771,H771)))))),TRUE),IF(AND(I771,AND(J771,AND(K771,AND(L771,AND(M771,AND(N771,O771)))))),TRUE))</f>
        <v>0</v>
      </c>
      <c r="B771" t="b">
        <f t="shared" ref="B771:B834" si="93">IF(OR(IFERROR(SEARCH("machine learning",P771),FALSE),OR(IFERROR(SEARCH("artificial intelligence",P771),FALSE),IFERROR(SEARCH("neural network",P771),FALSE))),TRUE,FALSE)</f>
        <v>0</v>
      </c>
      <c r="C771" t="b">
        <f t="shared" ref="C771:C834" si="94">IF(OR(IFERROR(SEARCH("machine learning",Z771),FALSE),OR(IFERROR(SEARCH("artificial intelligence",Z771),FALSE),IFERROR(SEARCH("neural network",Z771),FALSE))),TRUE,FALSE)</f>
        <v>0</v>
      </c>
      <c r="D771" t="b">
        <f t="shared" si="90"/>
        <v>0</v>
      </c>
      <c r="E771" t="b">
        <f t="shared" si="90"/>
        <v>0</v>
      </c>
      <c r="F771" t="b">
        <f t="shared" si="90"/>
        <v>0</v>
      </c>
      <c r="G771" t="b">
        <f t="shared" si="90"/>
        <v>0</v>
      </c>
      <c r="H771" t="b">
        <f t="shared" si="90"/>
        <v>0</v>
      </c>
      <c r="I771" t="b">
        <f t="shared" ref="I771:I834" si="95">IF(OR(IFERROR(SEARCH("vision",P771),FALSE),OR(IFERROR(SEARCH("radar",P771),FALSE),IFERROR(SEARCH("image",P771),FALSE))),FALSE,TRUE)</f>
        <v>1</v>
      </c>
      <c r="J771" t="b">
        <f t="shared" ref="J771:J834" si="96">IF(OR(IFERROR(SEARCH("vision",Z771),FALSE),OR(IFERROR(SEARCH("radar",Z771),FALSE),IFERROR(SEARCH("image",Z771),FALSE))),FALSE,TRUE)</f>
        <v>1</v>
      </c>
      <c r="K771" t="b">
        <f t="shared" si="91"/>
        <v>1</v>
      </c>
      <c r="L771" t="b">
        <f t="shared" si="91"/>
        <v>1</v>
      </c>
      <c r="M771" t="b">
        <f t="shared" si="91"/>
        <v>1</v>
      </c>
      <c r="N771" t="b">
        <f t="shared" si="91"/>
        <v>1</v>
      </c>
      <c r="O771" t="b">
        <f t="shared" si="91"/>
        <v>1</v>
      </c>
      <c r="P771" t="s">
        <v>8473</v>
      </c>
      <c r="Q771" t="s">
        <v>8474</v>
      </c>
      <c r="R771" t="s">
        <v>8475</v>
      </c>
      <c r="S771" t="s">
        <v>8476</v>
      </c>
      <c r="T771" s="1">
        <v>37474</v>
      </c>
      <c r="U771">
        <v>1989</v>
      </c>
      <c r="X771" s="2">
        <v>45108</v>
      </c>
      <c r="Y771" s="2">
        <v>45111</v>
      </c>
      <c r="Z771" t="s">
        <v>8477</v>
      </c>
      <c r="AE771" t="s">
        <v>8478</v>
      </c>
      <c r="AG771" t="s">
        <v>1871</v>
      </c>
      <c r="AH771" t="s">
        <v>8479</v>
      </c>
      <c r="AI771" t="s">
        <v>8480</v>
      </c>
      <c r="AO771" s="1">
        <v>37474</v>
      </c>
      <c r="AR771" t="s">
        <v>117</v>
      </c>
      <c r="AS771" t="s">
        <v>118</v>
      </c>
    </row>
    <row r="772" spans="1:45" hidden="1" x14ac:dyDescent="0.25">
      <c r="A772" t="b">
        <f t="shared" si="92"/>
        <v>0</v>
      </c>
      <c r="B772" t="b">
        <f t="shared" si="93"/>
        <v>0</v>
      </c>
      <c r="C772" t="b">
        <f t="shared" si="94"/>
        <v>0</v>
      </c>
      <c r="D772" t="b">
        <f t="shared" si="90"/>
        <v>0</v>
      </c>
      <c r="E772" t="b">
        <f t="shared" si="90"/>
        <v>0</v>
      </c>
      <c r="F772" t="b">
        <f t="shared" si="90"/>
        <v>0</v>
      </c>
      <c r="G772" t="b">
        <f t="shared" si="90"/>
        <v>0</v>
      </c>
      <c r="H772" t="b">
        <f t="shared" si="90"/>
        <v>0</v>
      </c>
      <c r="I772" t="b">
        <f t="shared" si="95"/>
        <v>1</v>
      </c>
      <c r="J772" t="b">
        <f t="shared" si="96"/>
        <v>1</v>
      </c>
      <c r="K772" t="b">
        <f t="shared" si="91"/>
        <v>1</v>
      </c>
      <c r="L772" t="b">
        <f t="shared" si="91"/>
        <v>1</v>
      </c>
      <c r="M772" t="b">
        <f t="shared" si="91"/>
        <v>1</v>
      </c>
      <c r="N772" t="b">
        <f t="shared" si="91"/>
        <v>1</v>
      </c>
      <c r="O772" t="b">
        <f t="shared" si="91"/>
        <v>1</v>
      </c>
      <c r="P772" t="s">
        <v>8481</v>
      </c>
      <c r="Q772" t="s">
        <v>8482</v>
      </c>
      <c r="R772" t="s">
        <v>8483</v>
      </c>
      <c r="S772" t="s">
        <v>8484</v>
      </c>
      <c r="T772" s="1">
        <v>44519</v>
      </c>
      <c r="U772">
        <v>2021</v>
      </c>
      <c r="X772">
        <v>471</v>
      </c>
      <c r="Y772">
        <v>474</v>
      </c>
      <c r="Z772" t="s">
        <v>8485</v>
      </c>
      <c r="AB772" t="s">
        <v>8486</v>
      </c>
      <c r="AC772" t="s">
        <v>8487</v>
      </c>
      <c r="AE772" t="s">
        <v>8488</v>
      </c>
      <c r="AF772" t="s">
        <v>8489</v>
      </c>
      <c r="AG772" t="s">
        <v>8490</v>
      </c>
      <c r="AH772" t="s">
        <v>8491</v>
      </c>
      <c r="AI772" t="s">
        <v>8492</v>
      </c>
      <c r="AM772">
        <v>17</v>
      </c>
      <c r="AN772" t="s">
        <v>42</v>
      </c>
      <c r="AO772" s="1">
        <v>44519</v>
      </c>
      <c r="AR772" t="s">
        <v>42</v>
      </c>
      <c r="AS772" t="s">
        <v>43</v>
      </c>
    </row>
    <row r="773" spans="1:45" hidden="1" x14ac:dyDescent="0.25">
      <c r="A773" t="b">
        <f t="shared" si="92"/>
        <v>0</v>
      </c>
      <c r="B773" t="b">
        <f t="shared" si="93"/>
        <v>0</v>
      </c>
      <c r="C773" t="b">
        <f t="shared" si="94"/>
        <v>0</v>
      </c>
      <c r="D773" t="b">
        <f t="shared" si="90"/>
        <v>0</v>
      </c>
      <c r="E773" t="b">
        <f t="shared" si="90"/>
        <v>0</v>
      </c>
      <c r="F773" t="b">
        <f t="shared" si="90"/>
        <v>0</v>
      </c>
      <c r="G773" t="b">
        <f t="shared" si="90"/>
        <v>0</v>
      </c>
      <c r="H773" t="b">
        <f t="shared" si="90"/>
        <v>0</v>
      </c>
      <c r="I773" t="b">
        <f t="shared" si="95"/>
        <v>1</v>
      </c>
      <c r="J773" t="b">
        <f t="shared" si="96"/>
        <v>1</v>
      </c>
      <c r="K773" t="b">
        <f t="shared" si="91"/>
        <v>1</v>
      </c>
      <c r="L773" t="b">
        <f t="shared" si="91"/>
        <v>1</v>
      </c>
      <c r="M773" t="b">
        <f t="shared" si="91"/>
        <v>1</v>
      </c>
      <c r="N773" t="b">
        <f t="shared" si="91"/>
        <v>1</v>
      </c>
      <c r="O773" t="b">
        <f t="shared" si="91"/>
        <v>1</v>
      </c>
      <c r="P773" t="s">
        <v>8493</v>
      </c>
      <c r="Q773" t="s">
        <v>8494</v>
      </c>
      <c r="R773" t="s">
        <v>8495</v>
      </c>
      <c r="S773" t="s">
        <v>8496</v>
      </c>
      <c r="T773" s="1">
        <v>44565</v>
      </c>
      <c r="U773">
        <v>2021</v>
      </c>
      <c r="X773">
        <v>1</v>
      </c>
      <c r="Y773">
        <v>6</v>
      </c>
      <c r="Z773" t="s">
        <v>8497</v>
      </c>
      <c r="AB773" t="s">
        <v>8498</v>
      </c>
      <c r="AC773" t="s">
        <v>8499</v>
      </c>
      <c r="AD773" t="s">
        <v>8500</v>
      </c>
      <c r="AE773" t="s">
        <v>8501</v>
      </c>
      <c r="AF773" t="s">
        <v>8502</v>
      </c>
      <c r="AG773" t="s">
        <v>8503</v>
      </c>
      <c r="AH773" t="s">
        <v>8504</v>
      </c>
      <c r="AI773" t="s">
        <v>8505</v>
      </c>
      <c r="AM773">
        <v>25</v>
      </c>
      <c r="AN773" t="s">
        <v>42</v>
      </c>
      <c r="AO773" s="1">
        <v>44565</v>
      </c>
      <c r="AR773" t="s">
        <v>42</v>
      </c>
      <c r="AS773" t="s">
        <v>43</v>
      </c>
    </row>
    <row r="774" spans="1:45" hidden="1" x14ac:dyDescent="0.25">
      <c r="A774" t="b">
        <f t="shared" si="92"/>
        <v>0</v>
      </c>
      <c r="B774" t="b">
        <f t="shared" si="93"/>
        <v>1</v>
      </c>
      <c r="C774" t="b">
        <f t="shared" si="94"/>
        <v>1</v>
      </c>
      <c r="D774" t="b">
        <f t="shared" si="90"/>
        <v>0</v>
      </c>
      <c r="E774" t="b">
        <f t="shared" si="90"/>
        <v>1</v>
      </c>
      <c r="F774" t="b">
        <f t="shared" si="90"/>
        <v>0</v>
      </c>
      <c r="G774" t="b">
        <f t="shared" si="90"/>
        <v>1</v>
      </c>
      <c r="H774" t="b">
        <f t="shared" si="90"/>
        <v>0</v>
      </c>
      <c r="I774" t="b">
        <f t="shared" si="95"/>
        <v>0</v>
      </c>
      <c r="J774" t="b">
        <f t="shared" si="96"/>
        <v>0</v>
      </c>
      <c r="K774" t="b">
        <f t="shared" si="91"/>
        <v>1</v>
      </c>
      <c r="L774" t="b">
        <f t="shared" si="91"/>
        <v>0</v>
      </c>
      <c r="M774" t="b">
        <f t="shared" si="91"/>
        <v>0</v>
      </c>
      <c r="N774" t="b">
        <f t="shared" si="91"/>
        <v>0</v>
      </c>
      <c r="O774" t="b">
        <f t="shared" si="91"/>
        <v>1</v>
      </c>
      <c r="P774" t="s">
        <v>8506</v>
      </c>
      <c r="Q774" t="s">
        <v>8507</v>
      </c>
      <c r="R774" t="s">
        <v>8508</v>
      </c>
      <c r="S774" t="s">
        <v>8509</v>
      </c>
      <c r="T774" s="1">
        <v>37474</v>
      </c>
      <c r="U774">
        <v>1995</v>
      </c>
      <c r="V774">
        <v>1</v>
      </c>
      <c r="X774">
        <v>196</v>
      </c>
      <c r="Y774" t="s">
        <v>8510</v>
      </c>
      <c r="Z774" t="s">
        <v>8511</v>
      </c>
      <c r="AB774" t="s">
        <v>8512</v>
      </c>
      <c r="AC774" t="s">
        <v>8513</v>
      </c>
      <c r="AE774" t="s">
        <v>8514</v>
      </c>
      <c r="AG774" t="s">
        <v>8515</v>
      </c>
      <c r="AH774" t="s">
        <v>8516</v>
      </c>
      <c r="AI774" t="s">
        <v>8517</v>
      </c>
      <c r="AL774">
        <v>1</v>
      </c>
      <c r="AM774">
        <v>17</v>
      </c>
      <c r="AN774" t="s">
        <v>42</v>
      </c>
      <c r="AO774" s="1">
        <v>37474</v>
      </c>
      <c r="AR774" t="s">
        <v>42</v>
      </c>
      <c r="AS774" t="s">
        <v>43</v>
      </c>
    </row>
    <row r="775" spans="1:45" hidden="1" x14ac:dyDescent="0.25">
      <c r="A775" t="b">
        <f t="shared" si="92"/>
        <v>0</v>
      </c>
      <c r="B775" t="b">
        <f t="shared" si="93"/>
        <v>0</v>
      </c>
      <c r="C775" t="b">
        <f t="shared" si="94"/>
        <v>0</v>
      </c>
      <c r="D775" t="b">
        <f t="shared" si="90"/>
        <v>0</v>
      </c>
      <c r="E775" t="b">
        <f t="shared" si="90"/>
        <v>0</v>
      </c>
      <c r="F775" t="b">
        <f t="shared" si="90"/>
        <v>0</v>
      </c>
      <c r="G775" t="b">
        <f t="shared" si="90"/>
        <v>0</v>
      </c>
      <c r="H775" t="b">
        <f t="shared" si="90"/>
        <v>0</v>
      </c>
      <c r="I775" t="b">
        <f t="shared" si="95"/>
        <v>1</v>
      </c>
      <c r="J775" t="b">
        <f t="shared" si="96"/>
        <v>1</v>
      </c>
      <c r="K775" t="b">
        <f t="shared" si="91"/>
        <v>1</v>
      </c>
      <c r="L775" t="b">
        <f t="shared" si="91"/>
        <v>0</v>
      </c>
      <c r="M775" t="b">
        <f t="shared" si="91"/>
        <v>0</v>
      </c>
      <c r="N775" t="b">
        <f t="shared" si="91"/>
        <v>1</v>
      </c>
      <c r="O775" t="b">
        <f t="shared" si="91"/>
        <v>1</v>
      </c>
      <c r="P775" t="s">
        <v>8518</v>
      </c>
      <c r="Q775" t="s">
        <v>8519</v>
      </c>
      <c r="R775" t="s">
        <v>8520</v>
      </c>
      <c r="S775" t="s">
        <v>481</v>
      </c>
      <c r="T775" s="1">
        <v>40616</v>
      </c>
      <c r="U775">
        <v>2010</v>
      </c>
      <c r="X775">
        <v>1</v>
      </c>
      <c r="Y775">
        <v>5</v>
      </c>
      <c r="Z775" t="s">
        <v>8521</v>
      </c>
      <c r="AA775" t="s">
        <v>483</v>
      </c>
      <c r="AB775" t="s">
        <v>484</v>
      </c>
      <c r="AC775" t="s">
        <v>8522</v>
      </c>
      <c r="AE775" t="s">
        <v>8523</v>
      </c>
      <c r="AF775" t="s">
        <v>8524</v>
      </c>
      <c r="AG775" t="s">
        <v>8525</v>
      </c>
      <c r="AH775" t="s">
        <v>8526</v>
      </c>
      <c r="AI775" t="s">
        <v>8527</v>
      </c>
      <c r="AM775">
        <v>10</v>
      </c>
      <c r="AN775" t="s">
        <v>42</v>
      </c>
      <c r="AO775" s="1">
        <v>40616</v>
      </c>
      <c r="AR775" t="s">
        <v>42</v>
      </c>
      <c r="AS775" t="s">
        <v>43</v>
      </c>
    </row>
    <row r="776" spans="1:45" hidden="1" x14ac:dyDescent="0.25">
      <c r="A776" t="b">
        <f t="shared" si="92"/>
        <v>0</v>
      </c>
      <c r="B776" t="b">
        <f t="shared" si="93"/>
        <v>0</v>
      </c>
      <c r="C776" t="b">
        <f t="shared" si="94"/>
        <v>0</v>
      </c>
      <c r="D776" t="b">
        <f t="shared" si="90"/>
        <v>0</v>
      </c>
      <c r="E776" t="b">
        <f t="shared" si="90"/>
        <v>0</v>
      </c>
      <c r="F776" t="b">
        <f t="shared" si="90"/>
        <v>0</v>
      </c>
      <c r="G776" t="b">
        <f t="shared" si="90"/>
        <v>0</v>
      </c>
      <c r="H776" t="b">
        <f t="shared" si="90"/>
        <v>0</v>
      </c>
      <c r="I776" t="b">
        <f t="shared" si="95"/>
        <v>1</v>
      </c>
      <c r="J776" t="b">
        <f t="shared" si="96"/>
        <v>1</v>
      </c>
      <c r="K776" t="b">
        <f t="shared" si="91"/>
        <v>1</v>
      </c>
      <c r="L776" t="b">
        <f t="shared" si="91"/>
        <v>1</v>
      </c>
      <c r="M776" t="b">
        <f t="shared" si="91"/>
        <v>1</v>
      </c>
      <c r="N776" t="b">
        <f t="shared" si="91"/>
        <v>1</v>
      </c>
      <c r="O776" t="b">
        <f t="shared" si="91"/>
        <v>1</v>
      </c>
      <c r="P776" t="s">
        <v>8528</v>
      </c>
      <c r="Q776" t="s">
        <v>8529</v>
      </c>
      <c r="R776" t="s">
        <v>8530</v>
      </c>
      <c r="S776" t="s">
        <v>8531</v>
      </c>
      <c r="T776" s="1">
        <v>44890</v>
      </c>
      <c r="U776">
        <v>2022</v>
      </c>
      <c r="X776">
        <v>1923</v>
      </c>
      <c r="Y776">
        <v>1925</v>
      </c>
      <c r="Z776" t="s">
        <v>8532</v>
      </c>
      <c r="AA776" t="s">
        <v>2468</v>
      </c>
      <c r="AB776" t="s">
        <v>8533</v>
      </c>
      <c r="AC776" t="s">
        <v>8534</v>
      </c>
      <c r="AD776" t="s">
        <v>8535</v>
      </c>
      <c r="AE776" t="s">
        <v>8536</v>
      </c>
      <c r="AG776" t="s">
        <v>8537</v>
      </c>
      <c r="AH776" t="s">
        <v>8538</v>
      </c>
      <c r="AI776" t="s">
        <v>8539</v>
      </c>
      <c r="AM776">
        <v>11</v>
      </c>
      <c r="AN776" t="s">
        <v>42</v>
      </c>
      <c r="AO776" s="1">
        <v>44890</v>
      </c>
      <c r="AR776" t="s">
        <v>42</v>
      </c>
      <c r="AS776" t="s">
        <v>43</v>
      </c>
    </row>
    <row r="777" spans="1:45" hidden="1" x14ac:dyDescent="0.25">
      <c r="A777" t="b">
        <f t="shared" si="92"/>
        <v>0</v>
      </c>
      <c r="B777" t="b">
        <f t="shared" si="93"/>
        <v>0</v>
      </c>
      <c r="C777" t="b">
        <f t="shared" si="94"/>
        <v>0</v>
      </c>
      <c r="D777" t="b">
        <f t="shared" si="90"/>
        <v>0</v>
      </c>
      <c r="E777" t="b">
        <f t="shared" si="90"/>
        <v>0</v>
      </c>
      <c r="F777" t="b">
        <f t="shared" si="90"/>
        <v>0</v>
      </c>
      <c r="G777" t="b">
        <f t="shared" si="90"/>
        <v>0</v>
      </c>
      <c r="H777" t="b">
        <f t="shared" si="90"/>
        <v>0</v>
      </c>
      <c r="I777" t="b">
        <f t="shared" si="95"/>
        <v>0</v>
      </c>
      <c r="J777" t="b">
        <f t="shared" si="96"/>
        <v>0</v>
      </c>
      <c r="K777" t="b">
        <f t="shared" si="91"/>
        <v>1</v>
      </c>
      <c r="L777" t="b">
        <f t="shared" si="91"/>
        <v>1</v>
      </c>
      <c r="M777" t="b">
        <f t="shared" si="91"/>
        <v>1</v>
      </c>
      <c r="N777" t="b">
        <f t="shared" si="91"/>
        <v>1</v>
      </c>
      <c r="O777" t="b">
        <f t="shared" si="91"/>
        <v>1</v>
      </c>
      <c r="P777" t="s">
        <v>8540</v>
      </c>
      <c r="Q777" t="s">
        <v>8541</v>
      </c>
      <c r="R777" t="s">
        <v>8542</v>
      </c>
      <c r="S777" t="s">
        <v>554</v>
      </c>
      <c r="T777" s="1">
        <v>41837</v>
      </c>
      <c r="U777">
        <v>2014</v>
      </c>
      <c r="X777">
        <v>1</v>
      </c>
      <c r="Y777">
        <v>4</v>
      </c>
      <c r="Z777" t="s">
        <v>8543</v>
      </c>
      <c r="AB777" t="s">
        <v>556</v>
      </c>
      <c r="AE777" t="s">
        <v>8544</v>
      </c>
      <c r="AO777" s="1">
        <v>41837</v>
      </c>
      <c r="AR777" t="s">
        <v>463</v>
      </c>
      <c r="AS777" t="s">
        <v>464</v>
      </c>
    </row>
    <row r="778" spans="1:45" hidden="1" x14ac:dyDescent="0.25">
      <c r="A778" t="b">
        <f t="shared" si="92"/>
        <v>0</v>
      </c>
      <c r="B778" t="b">
        <f t="shared" si="93"/>
        <v>0</v>
      </c>
      <c r="C778" t="b">
        <f t="shared" si="94"/>
        <v>0</v>
      </c>
      <c r="D778" t="b">
        <f t="shared" si="90"/>
        <v>0</v>
      </c>
      <c r="E778" t="b">
        <f t="shared" si="90"/>
        <v>0</v>
      </c>
      <c r="F778" t="b">
        <f t="shared" si="90"/>
        <v>0</v>
      </c>
      <c r="G778" t="b">
        <f t="shared" si="90"/>
        <v>0</v>
      </c>
      <c r="H778" t="b">
        <f t="shared" si="90"/>
        <v>0</v>
      </c>
      <c r="I778" t="b">
        <f t="shared" si="95"/>
        <v>0</v>
      </c>
      <c r="J778" t="b">
        <f t="shared" si="96"/>
        <v>1</v>
      </c>
      <c r="K778" t="b">
        <f t="shared" si="91"/>
        <v>1</v>
      </c>
      <c r="L778" t="b">
        <f t="shared" si="91"/>
        <v>0</v>
      </c>
      <c r="M778" t="b">
        <f t="shared" si="91"/>
        <v>1</v>
      </c>
      <c r="N778" t="b">
        <f t="shared" si="91"/>
        <v>1</v>
      </c>
      <c r="O778" t="b">
        <f t="shared" si="91"/>
        <v>1</v>
      </c>
      <c r="P778" t="s">
        <v>8545</v>
      </c>
      <c r="Q778" t="s">
        <v>8546</v>
      </c>
      <c r="R778" t="s">
        <v>8547</v>
      </c>
      <c r="S778" t="s">
        <v>8548</v>
      </c>
      <c r="T778" s="1">
        <v>38670</v>
      </c>
      <c r="U778">
        <v>2005</v>
      </c>
      <c r="V778">
        <v>7</v>
      </c>
      <c r="X778">
        <v>4781</v>
      </c>
      <c r="Y778">
        <v>4783</v>
      </c>
      <c r="AA778" t="s">
        <v>650</v>
      </c>
      <c r="AB778" t="s">
        <v>8549</v>
      </c>
      <c r="AC778" t="s">
        <v>8550</v>
      </c>
      <c r="AE778" t="s">
        <v>8551</v>
      </c>
      <c r="AG778" t="s">
        <v>8552</v>
      </c>
      <c r="AN778" t="s">
        <v>42</v>
      </c>
      <c r="AO778" s="1">
        <v>38670</v>
      </c>
      <c r="AR778" t="s">
        <v>42</v>
      </c>
      <c r="AS778" t="s">
        <v>43</v>
      </c>
    </row>
    <row r="779" spans="1:45" hidden="1" x14ac:dyDescent="0.25">
      <c r="A779" t="b">
        <f t="shared" si="92"/>
        <v>0</v>
      </c>
      <c r="B779" t="b">
        <f t="shared" si="93"/>
        <v>0</v>
      </c>
      <c r="C779" t="b">
        <f t="shared" si="94"/>
        <v>0</v>
      </c>
      <c r="D779" t="b">
        <f t="shared" si="90"/>
        <v>0</v>
      </c>
      <c r="E779" t="b">
        <f t="shared" si="90"/>
        <v>0</v>
      </c>
      <c r="F779" t="b">
        <f t="shared" si="90"/>
        <v>0</v>
      </c>
      <c r="G779" t="b">
        <f t="shared" si="90"/>
        <v>0</v>
      </c>
      <c r="H779" t="b">
        <f t="shared" si="90"/>
        <v>0</v>
      </c>
      <c r="I779" t="b">
        <f t="shared" si="95"/>
        <v>1</v>
      </c>
      <c r="J779" t="b">
        <f t="shared" si="96"/>
        <v>1</v>
      </c>
      <c r="K779" t="b">
        <f t="shared" si="91"/>
        <v>1</v>
      </c>
      <c r="L779" t="b">
        <f t="shared" si="91"/>
        <v>1</v>
      </c>
      <c r="M779" t="b">
        <f t="shared" si="91"/>
        <v>1</v>
      </c>
      <c r="N779" t="b">
        <f t="shared" si="91"/>
        <v>1</v>
      </c>
      <c r="O779" t="b">
        <f t="shared" si="91"/>
        <v>1</v>
      </c>
      <c r="P779" t="s">
        <v>8553</v>
      </c>
      <c r="Q779" t="s">
        <v>8554</v>
      </c>
      <c r="R779" t="s">
        <v>8555</v>
      </c>
      <c r="S779" t="s">
        <v>7178</v>
      </c>
      <c r="T779" s="1">
        <v>44748</v>
      </c>
      <c r="U779">
        <v>2022</v>
      </c>
      <c r="X779">
        <v>1</v>
      </c>
      <c r="Y779">
        <v>4</v>
      </c>
      <c r="Z779" t="s">
        <v>8556</v>
      </c>
      <c r="AB779" t="s">
        <v>7180</v>
      </c>
      <c r="AC779" t="s">
        <v>8557</v>
      </c>
      <c r="AD779" t="s">
        <v>8558</v>
      </c>
      <c r="AE779" t="s">
        <v>8559</v>
      </c>
      <c r="AG779" t="s">
        <v>8560</v>
      </c>
      <c r="AH779" t="s">
        <v>8561</v>
      </c>
      <c r="AI779" t="s">
        <v>8562</v>
      </c>
      <c r="AM779">
        <v>8</v>
      </c>
      <c r="AO779" s="1">
        <v>44748</v>
      </c>
      <c r="AR779" t="s">
        <v>42</v>
      </c>
      <c r="AS779" t="s">
        <v>43</v>
      </c>
    </row>
    <row r="780" spans="1:45" x14ac:dyDescent="0.25">
      <c r="A780" t="b">
        <f t="shared" si="92"/>
        <v>1</v>
      </c>
      <c r="B780" t="b">
        <f t="shared" si="93"/>
        <v>0</v>
      </c>
      <c r="C780" t="b">
        <f t="shared" si="94"/>
        <v>0</v>
      </c>
      <c r="D780" t="b">
        <f t="shared" ref="D780:H830" si="97">IF(OR(IFERROR(SEARCH("machine learning",AF780),FALSE),OR(IFERROR(SEARCH("artificial intelligence",AF780),FALSE),IFERROR(SEARCH("neural network",AF780),FALSE))),TRUE,FALSE)</f>
        <v>0</v>
      </c>
      <c r="E780" t="b">
        <f t="shared" si="97"/>
        <v>1</v>
      </c>
      <c r="F780" t="b">
        <f t="shared" si="97"/>
        <v>0</v>
      </c>
      <c r="G780" t="b">
        <f t="shared" si="97"/>
        <v>0</v>
      </c>
      <c r="H780" t="b">
        <f t="shared" si="97"/>
        <v>0</v>
      </c>
      <c r="I780" t="b">
        <f t="shared" si="95"/>
        <v>1</v>
      </c>
      <c r="J780" t="b">
        <f t="shared" si="96"/>
        <v>1</v>
      </c>
      <c r="K780" t="b">
        <f t="shared" ref="K780:O830" si="98">IF(OR(IFERROR(SEARCH("vision",AF780),FALSE),OR(IFERROR(SEARCH("radar",AF780),FALSE),IFERROR(SEARCH("image",AF780),FALSE))),FALSE,TRUE)</f>
        <v>1</v>
      </c>
      <c r="L780" t="b">
        <f t="shared" si="98"/>
        <v>1</v>
      </c>
      <c r="M780" t="b">
        <f t="shared" si="98"/>
        <v>1</v>
      </c>
      <c r="N780" t="b">
        <f t="shared" si="98"/>
        <v>1</v>
      </c>
      <c r="O780" t="b">
        <f t="shared" si="98"/>
        <v>1</v>
      </c>
      <c r="P780" t="s">
        <v>8563</v>
      </c>
      <c r="Q780" t="s">
        <v>8564</v>
      </c>
      <c r="R780" t="s">
        <v>8565</v>
      </c>
      <c r="S780" t="s">
        <v>8566</v>
      </c>
      <c r="T780" s="1">
        <v>44158</v>
      </c>
      <c r="U780">
        <v>2020</v>
      </c>
      <c r="X780">
        <v>1</v>
      </c>
      <c r="Y780">
        <v>2</v>
      </c>
      <c r="Z780" t="s">
        <v>8567</v>
      </c>
      <c r="AA780" t="s">
        <v>8568</v>
      </c>
      <c r="AB780" t="s">
        <v>8569</v>
      </c>
      <c r="AC780" t="s">
        <v>8570</v>
      </c>
      <c r="AE780" t="s">
        <v>8571</v>
      </c>
      <c r="AG780" t="s">
        <v>8572</v>
      </c>
      <c r="AH780" t="s">
        <v>8573</v>
      </c>
      <c r="AI780" t="s">
        <v>8574</v>
      </c>
      <c r="AM780">
        <v>14</v>
      </c>
      <c r="AN780" t="s">
        <v>42</v>
      </c>
      <c r="AO780" s="1">
        <v>44158</v>
      </c>
      <c r="AR780" t="s">
        <v>42</v>
      </c>
      <c r="AS780" t="s">
        <v>43</v>
      </c>
    </row>
    <row r="781" spans="1:45" hidden="1" x14ac:dyDescent="0.25">
      <c r="A781" t="b">
        <f t="shared" si="92"/>
        <v>0</v>
      </c>
      <c r="B781" t="b">
        <f t="shared" si="93"/>
        <v>0</v>
      </c>
      <c r="C781" t="b">
        <f t="shared" si="94"/>
        <v>0</v>
      </c>
      <c r="D781" t="b">
        <f t="shared" si="97"/>
        <v>0</v>
      </c>
      <c r="E781" t="b">
        <f t="shared" si="97"/>
        <v>0</v>
      </c>
      <c r="F781" t="b">
        <f t="shared" si="97"/>
        <v>0</v>
      </c>
      <c r="G781" t="b">
        <f t="shared" si="97"/>
        <v>0</v>
      </c>
      <c r="H781" t="b">
        <f t="shared" si="97"/>
        <v>0</v>
      </c>
      <c r="I781" t="b">
        <f t="shared" si="95"/>
        <v>1</v>
      </c>
      <c r="J781" t="b">
        <f t="shared" si="96"/>
        <v>1</v>
      </c>
      <c r="K781" t="b">
        <f t="shared" si="98"/>
        <v>1</v>
      </c>
      <c r="L781" t="b">
        <f t="shared" si="98"/>
        <v>1</v>
      </c>
      <c r="M781" t="b">
        <f t="shared" si="98"/>
        <v>1</v>
      </c>
      <c r="N781" t="b">
        <f t="shared" si="98"/>
        <v>1</v>
      </c>
      <c r="O781" t="b">
        <f t="shared" si="98"/>
        <v>1</v>
      </c>
      <c r="P781" t="s">
        <v>8575</v>
      </c>
      <c r="Q781" t="s">
        <v>8576</v>
      </c>
      <c r="R781" t="s">
        <v>8577</v>
      </c>
      <c r="S781" t="s">
        <v>8578</v>
      </c>
      <c r="T781" s="1">
        <v>40458</v>
      </c>
      <c r="U781">
        <v>2010</v>
      </c>
      <c r="X781">
        <v>223</v>
      </c>
      <c r="Y781">
        <v>225</v>
      </c>
      <c r="Z781" t="s">
        <v>8579</v>
      </c>
      <c r="AB781" t="s">
        <v>8580</v>
      </c>
      <c r="AC781" t="s">
        <v>8581</v>
      </c>
      <c r="AE781" t="s">
        <v>8582</v>
      </c>
      <c r="AF781" t="s">
        <v>8583</v>
      </c>
      <c r="AG781" t="s">
        <v>8584</v>
      </c>
      <c r="AH781" t="s">
        <v>8585</v>
      </c>
      <c r="AI781" t="s">
        <v>8586</v>
      </c>
      <c r="AM781">
        <v>4</v>
      </c>
      <c r="AN781" t="s">
        <v>42</v>
      </c>
      <c r="AO781" s="1">
        <v>40458</v>
      </c>
      <c r="AR781" t="s">
        <v>42</v>
      </c>
      <c r="AS781" t="s">
        <v>43</v>
      </c>
    </row>
    <row r="782" spans="1:45" hidden="1" x14ac:dyDescent="0.25">
      <c r="A782" t="b">
        <f t="shared" si="92"/>
        <v>0</v>
      </c>
      <c r="B782" t="b">
        <f t="shared" si="93"/>
        <v>0</v>
      </c>
      <c r="C782" t="b">
        <f t="shared" si="94"/>
        <v>0</v>
      </c>
      <c r="D782" t="b">
        <f t="shared" si="97"/>
        <v>0</v>
      </c>
      <c r="E782" t="b">
        <f t="shared" si="97"/>
        <v>0</v>
      </c>
      <c r="F782" t="b">
        <f t="shared" si="97"/>
        <v>0</v>
      </c>
      <c r="G782" t="b">
        <f t="shared" si="97"/>
        <v>0</v>
      </c>
      <c r="H782" t="b">
        <f t="shared" si="97"/>
        <v>0</v>
      </c>
      <c r="I782" t="b">
        <f t="shared" si="95"/>
        <v>1</v>
      </c>
      <c r="J782" t="b">
        <f t="shared" si="96"/>
        <v>1</v>
      </c>
      <c r="K782" t="b">
        <f t="shared" si="98"/>
        <v>1</v>
      </c>
      <c r="L782" t="b">
        <f t="shared" si="98"/>
        <v>0</v>
      </c>
      <c r="M782" t="b">
        <f t="shared" si="98"/>
        <v>1</v>
      </c>
      <c r="N782" t="b">
        <f t="shared" si="98"/>
        <v>1</v>
      </c>
      <c r="O782" t="b">
        <f t="shared" si="98"/>
        <v>1</v>
      </c>
      <c r="P782" t="s">
        <v>8587</v>
      </c>
      <c r="Q782" t="s">
        <v>8588</v>
      </c>
      <c r="R782" t="s">
        <v>8589</v>
      </c>
      <c r="S782" t="s">
        <v>8590</v>
      </c>
      <c r="T782" s="1">
        <v>40549</v>
      </c>
      <c r="U782">
        <v>2010</v>
      </c>
      <c r="X782">
        <v>58</v>
      </c>
      <c r="Y782">
        <v>63</v>
      </c>
      <c r="Z782" t="s">
        <v>8591</v>
      </c>
      <c r="AA782" t="s">
        <v>8592</v>
      </c>
      <c r="AB782" t="s">
        <v>8593</v>
      </c>
      <c r="AC782" t="s">
        <v>8594</v>
      </c>
      <c r="AE782" t="s">
        <v>8595</v>
      </c>
      <c r="AG782" t="s">
        <v>8596</v>
      </c>
      <c r="AH782" t="s">
        <v>8597</v>
      </c>
      <c r="AI782" t="s">
        <v>8598</v>
      </c>
      <c r="AM782">
        <v>11</v>
      </c>
      <c r="AN782" t="s">
        <v>42</v>
      </c>
      <c r="AO782" s="1">
        <v>40549</v>
      </c>
      <c r="AR782" t="s">
        <v>42</v>
      </c>
      <c r="AS782" t="s">
        <v>43</v>
      </c>
    </row>
    <row r="783" spans="1:45" x14ac:dyDescent="0.25">
      <c r="A783" t="b">
        <f t="shared" si="92"/>
        <v>1</v>
      </c>
      <c r="B783" t="b">
        <f t="shared" si="93"/>
        <v>0</v>
      </c>
      <c r="C783" t="b">
        <f t="shared" si="94"/>
        <v>0</v>
      </c>
      <c r="D783" t="b">
        <f t="shared" si="97"/>
        <v>0</v>
      </c>
      <c r="E783" t="b">
        <f t="shared" si="97"/>
        <v>1</v>
      </c>
      <c r="F783" t="b">
        <f t="shared" si="97"/>
        <v>0</v>
      </c>
      <c r="G783" t="b">
        <f t="shared" si="97"/>
        <v>0</v>
      </c>
      <c r="H783" t="b">
        <f t="shared" si="97"/>
        <v>0</v>
      </c>
      <c r="I783" t="b">
        <f t="shared" si="95"/>
        <v>1</v>
      </c>
      <c r="J783" t="b">
        <f t="shared" si="96"/>
        <v>1</v>
      </c>
      <c r="K783" t="b">
        <f t="shared" si="98"/>
        <v>1</v>
      </c>
      <c r="L783" t="b">
        <f t="shared" si="98"/>
        <v>1</v>
      </c>
      <c r="M783" t="b">
        <f t="shared" si="98"/>
        <v>1</v>
      </c>
      <c r="N783" t="b">
        <f t="shared" si="98"/>
        <v>1</v>
      </c>
      <c r="O783" t="b">
        <f t="shared" si="98"/>
        <v>1</v>
      </c>
      <c r="P783" t="s">
        <v>8599</v>
      </c>
      <c r="Q783" t="s">
        <v>8600</v>
      </c>
      <c r="R783" t="s">
        <v>8601</v>
      </c>
      <c r="S783" t="s">
        <v>8602</v>
      </c>
      <c r="T783" s="1">
        <v>44403</v>
      </c>
      <c r="U783">
        <v>2021</v>
      </c>
      <c r="X783">
        <v>5</v>
      </c>
      <c r="Y783">
        <v>8</v>
      </c>
      <c r="Z783" t="s">
        <v>8603</v>
      </c>
      <c r="AB783" t="s">
        <v>8604</v>
      </c>
      <c r="AC783" t="s">
        <v>8605</v>
      </c>
      <c r="AE783" t="s">
        <v>8606</v>
      </c>
      <c r="AF783" t="s">
        <v>8607</v>
      </c>
      <c r="AG783" t="s">
        <v>8608</v>
      </c>
      <c r="AH783" t="s">
        <v>8609</v>
      </c>
      <c r="AI783" t="s">
        <v>8610</v>
      </c>
      <c r="AM783">
        <v>42</v>
      </c>
      <c r="AN783" t="s">
        <v>42</v>
      </c>
      <c r="AO783" s="1">
        <v>44403</v>
      </c>
      <c r="AR783" t="s">
        <v>42</v>
      </c>
      <c r="AS783" t="s">
        <v>43</v>
      </c>
    </row>
    <row r="784" spans="1:45" hidden="1" x14ac:dyDescent="0.25">
      <c r="A784" t="b">
        <f t="shared" si="92"/>
        <v>0</v>
      </c>
      <c r="B784" t="b">
        <f t="shared" si="93"/>
        <v>0</v>
      </c>
      <c r="C784" t="b">
        <f t="shared" si="94"/>
        <v>0</v>
      </c>
      <c r="D784" t="b">
        <f t="shared" si="97"/>
        <v>0</v>
      </c>
      <c r="E784" t="b">
        <f t="shared" si="97"/>
        <v>0</v>
      </c>
      <c r="F784" t="b">
        <f t="shared" si="97"/>
        <v>0</v>
      </c>
      <c r="G784" t="b">
        <f t="shared" si="97"/>
        <v>0</v>
      </c>
      <c r="H784" t="b">
        <f t="shared" si="97"/>
        <v>0</v>
      </c>
      <c r="I784" t="b">
        <f t="shared" si="95"/>
        <v>1</v>
      </c>
      <c r="J784" t="b">
        <f t="shared" si="96"/>
        <v>0</v>
      </c>
      <c r="K784" t="b">
        <f t="shared" si="98"/>
        <v>1</v>
      </c>
      <c r="L784" t="b">
        <f t="shared" si="98"/>
        <v>0</v>
      </c>
      <c r="M784" t="b">
        <f t="shared" si="98"/>
        <v>0</v>
      </c>
      <c r="N784" t="b">
        <f t="shared" si="98"/>
        <v>0</v>
      </c>
      <c r="O784" t="b">
        <f t="shared" si="98"/>
        <v>1</v>
      </c>
      <c r="P784" t="s">
        <v>8611</v>
      </c>
      <c r="Q784" t="s">
        <v>8612</v>
      </c>
      <c r="R784" t="s">
        <v>8613</v>
      </c>
      <c r="S784" t="s">
        <v>8614</v>
      </c>
      <c r="T784" s="1">
        <v>40694</v>
      </c>
      <c r="U784">
        <v>2011</v>
      </c>
      <c r="X784">
        <v>1671</v>
      </c>
      <c r="Y784">
        <v>1673</v>
      </c>
      <c r="Z784" t="s">
        <v>8615</v>
      </c>
      <c r="AA784" t="s">
        <v>2913</v>
      </c>
      <c r="AB784" t="s">
        <v>8616</v>
      </c>
      <c r="AE784" t="s">
        <v>8617</v>
      </c>
      <c r="AG784" t="s">
        <v>8618</v>
      </c>
      <c r="AH784" t="s">
        <v>8619</v>
      </c>
      <c r="AI784" t="s">
        <v>8620</v>
      </c>
      <c r="AM784">
        <v>5</v>
      </c>
      <c r="AO784" s="1">
        <v>40694</v>
      </c>
      <c r="AR784" t="s">
        <v>42</v>
      </c>
      <c r="AS784" t="s">
        <v>43</v>
      </c>
    </row>
    <row r="785" spans="1:45" hidden="1" x14ac:dyDescent="0.25">
      <c r="A785" t="b">
        <f t="shared" si="92"/>
        <v>0</v>
      </c>
      <c r="B785" t="b">
        <f t="shared" si="93"/>
        <v>0</v>
      </c>
      <c r="C785" t="b">
        <f t="shared" si="94"/>
        <v>0</v>
      </c>
      <c r="D785" t="b">
        <f t="shared" si="97"/>
        <v>0</v>
      </c>
      <c r="E785" t="b">
        <f t="shared" si="97"/>
        <v>0</v>
      </c>
      <c r="F785" t="b">
        <f t="shared" si="97"/>
        <v>0</v>
      </c>
      <c r="G785" t="b">
        <f t="shared" si="97"/>
        <v>0</v>
      </c>
      <c r="H785" t="b">
        <f t="shared" si="97"/>
        <v>0</v>
      </c>
      <c r="I785" t="b">
        <f t="shared" si="95"/>
        <v>1</v>
      </c>
      <c r="J785" t="b">
        <f t="shared" si="96"/>
        <v>0</v>
      </c>
      <c r="K785" t="b">
        <f t="shared" si="98"/>
        <v>1</v>
      </c>
      <c r="L785" t="b">
        <f t="shared" si="98"/>
        <v>0</v>
      </c>
      <c r="M785" t="b">
        <f t="shared" si="98"/>
        <v>0</v>
      </c>
      <c r="N785" t="b">
        <f t="shared" si="98"/>
        <v>0</v>
      </c>
      <c r="O785" t="b">
        <f t="shared" si="98"/>
        <v>1</v>
      </c>
      <c r="P785" t="s">
        <v>8621</v>
      </c>
      <c r="Q785" t="s">
        <v>8622</v>
      </c>
      <c r="R785" t="s">
        <v>8623</v>
      </c>
      <c r="S785" t="s">
        <v>8624</v>
      </c>
      <c r="T785" s="1">
        <v>37474</v>
      </c>
      <c r="U785">
        <v>1993</v>
      </c>
      <c r="X785">
        <v>282</v>
      </c>
      <c r="Y785" t="s">
        <v>8625</v>
      </c>
      <c r="Z785" t="s">
        <v>8626</v>
      </c>
      <c r="AB785" t="s">
        <v>8627</v>
      </c>
      <c r="AC785" t="s">
        <v>8628</v>
      </c>
      <c r="AE785" t="s">
        <v>8629</v>
      </c>
      <c r="AG785" t="s">
        <v>8630</v>
      </c>
      <c r="AH785" t="s">
        <v>8631</v>
      </c>
      <c r="AI785" t="s">
        <v>8632</v>
      </c>
      <c r="AM785">
        <v>3</v>
      </c>
      <c r="AN785" t="s">
        <v>42</v>
      </c>
      <c r="AO785" s="1">
        <v>37474</v>
      </c>
      <c r="AR785" t="s">
        <v>42</v>
      </c>
      <c r="AS785" t="s">
        <v>43</v>
      </c>
    </row>
    <row r="786" spans="1:45" hidden="1" x14ac:dyDescent="0.25">
      <c r="A786" t="b">
        <f t="shared" si="92"/>
        <v>0</v>
      </c>
      <c r="B786" t="b">
        <f t="shared" si="93"/>
        <v>0</v>
      </c>
      <c r="C786" t="b">
        <f t="shared" si="94"/>
        <v>0</v>
      </c>
      <c r="D786" t="b">
        <f t="shared" si="97"/>
        <v>0</v>
      </c>
      <c r="E786" t="b">
        <f t="shared" si="97"/>
        <v>0</v>
      </c>
      <c r="F786" t="b">
        <f t="shared" si="97"/>
        <v>0</v>
      </c>
      <c r="G786" t="b">
        <f t="shared" si="97"/>
        <v>0</v>
      </c>
      <c r="H786" t="b">
        <f t="shared" si="97"/>
        <v>0</v>
      </c>
      <c r="I786" t="b">
        <f t="shared" si="95"/>
        <v>1</v>
      </c>
      <c r="J786" t="b">
        <f t="shared" si="96"/>
        <v>1</v>
      </c>
      <c r="K786" t="b">
        <f t="shared" si="98"/>
        <v>1</v>
      </c>
      <c r="L786" t="b">
        <f t="shared" si="98"/>
        <v>1</v>
      </c>
      <c r="M786" t="b">
        <f t="shared" si="98"/>
        <v>1</v>
      </c>
      <c r="N786" t="b">
        <f t="shared" si="98"/>
        <v>1</v>
      </c>
      <c r="O786" t="b">
        <f t="shared" si="98"/>
        <v>1</v>
      </c>
      <c r="P786" t="s">
        <v>8633</v>
      </c>
      <c r="Q786" t="s">
        <v>8634</v>
      </c>
      <c r="R786" t="s">
        <v>8635</v>
      </c>
      <c r="S786" t="s">
        <v>226</v>
      </c>
      <c r="T786" s="1">
        <v>37627</v>
      </c>
      <c r="U786">
        <v>1977</v>
      </c>
      <c r="V786">
        <v>2</v>
      </c>
      <c r="W786">
        <v>3</v>
      </c>
      <c r="X786">
        <v>218</v>
      </c>
      <c r="Y786">
        <v>222</v>
      </c>
      <c r="Z786" t="s">
        <v>8636</v>
      </c>
      <c r="AA786" t="s">
        <v>228</v>
      </c>
      <c r="AC786" t="s">
        <v>8637</v>
      </c>
      <c r="AE786" t="s">
        <v>8638</v>
      </c>
      <c r="AG786" t="s">
        <v>8639</v>
      </c>
      <c r="AI786" t="s">
        <v>8640</v>
      </c>
      <c r="AM786">
        <v>3</v>
      </c>
      <c r="AN786" t="s">
        <v>42</v>
      </c>
      <c r="AO786" s="1">
        <v>37627</v>
      </c>
      <c r="AR786" t="s">
        <v>42</v>
      </c>
      <c r="AS786" t="s">
        <v>57</v>
      </c>
    </row>
    <row r="787" spans="1:45" hidden="1" x14ac:dyDescent="0.25">
      <c r="A787" t="b">
        <f t="shared" si="92"/>
        <v>0</v>
      </c>
      <c r="B787" t="b">
        <f t="shared" si="93"/>
        <v>0</v>
      </c>
      <c r="C787" t="b">
        <f t="shared" si="94"/>
        <v>0</v>
      </c>
      <c r="D787" t="b">
        <f t="shared" si="97"/>
        <v>0</v>
      </c>
      <c r="E787" t="b">
        <f t="shared" si="97"/>
        <v>0</v>
      </c>
      <c r="F787" t="b">
        <f t="shared" si="97"/>
        <v>0</v>
      </c>
      <c r="G787" t="b">
        <f t="shared" si="97"/>
        <v>0</v>
      </c>
      <c r="H787" t="b">
        <f t="shared" si="97"/>
        <v>0</v>
      </c>
      <c r="I787" t="b">
        <f t="shared" si="95"/>
        <v>1</v>
      </c>
      <c r="J787" t="b">
        <f t="shared" si="96"/>
        <v>1</v>
      </c>
      <c r="K787" t="b">
        <f t="shared" si="98"/>
        <v>1</v>
      </c>
      <c r="L787" t="b">
        <f t="shared" si="98"/>
        <v>1</v>
      </c>
      <c r="M787" t="b">
        <f t="shared" si="98"/>
        <v>1</v>
      </c>
      <c r="N787" t="b">
        <f t="shared" si="98"/>
        <v>1</v>
      </c>
      <c r="O787" t="b">
        <f t="shared" si="98"/>
        <v>1</v>
      </c>
      <c r="P787" t="s">
        <v>8641</v>
      </c>
      <c r="Q787" t="s">
        <v>8642</v>
      </c>
      <c r="R787" t="s">
        <v>8643</v>
      </c>
      <c r="S787" t="s">
        <v>8644</v>
      </c>
      <c r="T787" s="1">
        <v>38628</v>
      </c>
      <c r="U787">
        <v>2005</v>
      </c>
      <c r="V787">
        <v>1</v>
      </c>
      <c r="X787">
        <v>223</v>
      </c>
      <c r="Y787" t="s">
        <v>8645</v>
      </c>
      <c r="Z787" t="s">
        <v>8646</v>
      </c>
      <c r="AB787" t="s">
        <v>8647</v>
      </c>
      <c r="AC787" t="s">
        <v>8648</v>
      </c>
      <c r="AE787" t="s">
        <v>8649</v>
      </c>
      <c r="AG787" t="s">
        <v>8650</v>
      </c>
      <c r="AH787" t="s">
        <v>8651</v>
      </c>
      <c r="AI787" t="s">
        <v>8652</v>
      </c>
      <c r="AM787">
        <v>11</v>
      </c>
      <c r="AN787" t="s">
        <v>42</v>
      </c>
      <c r="AO787" s="1">
        <v>38628</v>
      </c>
      <c r="AR787" t="s">
        <v>42</v>
      </c>
      <c r="AS787" t="s">
        <v>43</v>
      </c>
    </row>
    <row r="788" spans="1:45" hidden="1" x14ac:dyDescent="0.25">
      <c r="A788" t="b">
        <f t="shared" si="92"/>
        <v>0</v>
      </c>
      <c r="B788" t="b">
        <f t="shared" si="93"/>
        <v>0</v>
      </c>
      <c r="C788" t="b">
        <f t="shared" si="94"/>
        <v>0</v>
      </c>
      <c r="D788" t="b">
        <f t="shared" si="97"/>
        <v>0</v>
      </c>
      <c r="E788" t="b">
        <f t="shared" si="97"/>
        <v>0</v>
      </c>
      <c r="F788" t="b">
        <f t="shared" si="97"/>
        <v>0</v>
      </c>
      <c r="G788" t="b">
        <f t="shared" si="97"/>
        <v>0</v>
      </c>
      <c r="H788" t="b">
        <f t="shared" si="97"/>
        <v>0</v>
      </c>
      <c r="I788" t="b">
        <f t="shared" si="95"/>
        <v>1</v>
      </c>
      <c r="J788" t="b">
        <f t="shared" si="96"/>
        <v>1</v>
      </c>
      <c r="K788" t="b">
        <f t="shared" si="98"/>
        <v>1</v>
      </c>
      <c r="L788" t="b">
        <f t="shared" si="98"/>
        <v>1</v>
      </c>
      <c r="M788" t="b">
        <f t="shared" si="98"/>
        <v>1</v>
      </c>
      <c r="N788" t="b">
        <f t="shared" si="98"/>
        <v>1</v>
      </c>
      <c r="O788" t="b">
        <f t="shared" si="98"/>
        <v>1</v>
      </c>
      <c r="P788" t="s">
        <v>8653</v>
      </c>
      <c r="Q788" t="s">
        <v>8654</v>
      </c>
      <c r="R788" t="s">
        <v>8655</v>
      </c>
      <c r="S788" t="s">
        <v>8656</v>
      </c>
      <c r="T788" s="1">
        <v>45145</v>
      </c>
      <c r="U788">
        <v>2023</v>
      </c>
      <c r="X788">
        <v>494</v>
      </c>
      <c r="Y788">
        <v>499</v>
      </c>
      <c r="Z788" t="s">
        <v>8657</v>
      </c>
      <c r="AA788" t="s">
        <v>8658</v>
      </c>
      <c r="AB788" t="s">
        <v>8659</v>
      </c>
      <c r="AC788" t="s">
        <v>8660</v>
      </c>
      <c r="AE788" t="s">
        <v>8661</v>
      </c>
      <c r="AF788" t="s">
        <v>8662</v>
      </c>
      <c r="AG788" t="s">
        <v>8663</v>
      </c>
      <c r="AH788" t="s">
        <v>8664</v>
      </c>
      <c r="AI788" t="s">
        <v>8665</v>
      </c>
      <c r="AM788">
        <v>12</v>
      </c>
      <c r="AN788" t="s">
        <v>42</v>
      </c>
      <c r="AO788" s="1">
        <v>45145</v>
      </c>
      <c r="AR788" t="s">
        <v>42</v>
      </c>
      <c r="AS788" t="s">
        <v>43</v>
      </c>
    </row>
    <row r="789" spans="1:45" hidden="1" x14ac:dyDescent="0.25">
      <c r="A789" t="b">
        <f t="shared" si="92"/>
        <v>0</v>
      </c>
      <c r="B789" t="b">
        <f t="shared" si="93"/>
        <v>0</v>
      </c>
      <c r="C789" t="b">
        <f t="shared" si="94"/>
        <v>0</v>
      </c>
      <c r="D789" t="b">
        <f t="shared" si="97"/>
        <v>0</v>
      </c>
      <c r="E789" t="b">
        <f t="shared" si="97"/>
        <v>0</v>
      </c>
      <c r="F789" t="b">
        <f t="shared" si="97"/>
        <v>0</v>
      </c>
      <c r="G789" t="b">
        <f t="shared" si="97"/>
        <v>0</v>
      </c>
      <c r="H789" t="b">
        <f t="shared" si="97"/>
        <v>0</v>
      </c>
      <c r="I789" t="b">
        <f t="shared" si="95"/>
        <v>1</v>
      </c>
      <c r="J789" t="b">
        <f t="shared" si="96"/>
        <v>1</v>
      </c>
      <c r="K789" t="b">
        <f t="shared" si="98"/>
        <v>1</v>
      </c>
      <c r="L789" t="b">
        <f t="shared" si="98"/>
        <v>0</v>
      </c>
      <c r="M789" t="b">
        <f t="shared" si="98"/>
        <v>0</v>
      </c>
      <c r="N789" t="b">
        <f t="shared" si="98"/>
        <v>1</v>
      </c>
      <c r="O789" t="b">
        <f t="shared" si="98"/>
        <v>1</v>
      </c>
      <c r="P789" t="s">
        <v>8666</v>
      </c>
      <c r="Q789" t="s">
        <v>8667</v>
      </c>
      <c r="R789" t="s">
        <v>8668</v>
      </c>
      <c r="S789" t="s">
        <v>8669</v>
      </c>
      <c r="T789" s="1">
        <v>39182</v>
      </c>
      <c r="U789">
        <v>2006</v>
      </c>
      <c r="X789">
        <v>1</v>
      </c>
      <c r="Y789">
        <v>4</v>
      </c>
      <c r="Z789" t="s">
        <v>8670</v>
      </c>
      <c r="AB789" t="s">
        <v>8671</v>
      </c>
      <c r="AC789" t="s">
        <v>8672</v>
      </c>
      <c r="AE789" t="s">
        <v>8673</v>
      </c>
      <c r="AG789" t="s">
        <v>8674</v>
      </c>
      <c r="AH789" t="s">
        <v>8675</v>
      </c>
      <c r="AI789" t="s">
        <v>8676</v>
      </c>
      <c r="AM789">
        <v>12</v>
      </c>
      <c r="AN789" t="s">
        <v>42</v>
      </c>
      <c r="AO789" s="1">
        <v>39182</v>
      </c>
      <c r="AR789" t="s">
        <v>42</v>
      </c>
      <c r="AS789" t="s">
        <v>43</v>
      </c>
    </row>
    <row r="790" spans="1:45" hidden="1" x14ac:dyDescent="0.25">
      <c r="A790" t="b">
        <f t="shared" si="92"/>
        <v>0</v>
      </c>
      <c r="B790" t="b">
        <f t="shared" si="93"/>
        <v>0</v>
      </c>
      <c r="C790" t="b">
        <f t="shared" si="94"/>
        <v>0</v>
      </c>
      <c r="D790" t="b">
        <f t="shared" si="97"/>
        <v>0</v>
      </c>
      <c r="E790" t="b">
        <f t="shared" si="97"/>
        <v>0</v>
      </c>
      <c r="F790" t="b">
        <f t="shared" si="97"/>
        <v>0</v>
      </c>
      <c r="G790" t="b">
        <f t="shared" si="97"/>
        <v>0</v>
      </c>
      <c r="H790" t="b">
        <f t="shared" si="97"/>
        <v>0</v>
      </c>
      <c r="I790" t="b">
        <f t="shared" si="95"/>
        <v>1</v>
      </c>
      <c r="J790" t="b">
        <f t="shared" si="96"/>
        <v>1</v>
      </c>
      <c r="K790" t="b">
        <f t="shared" si="98"/>
        <v>1</v>
      </c>
      <c r="L790" t="b">
        <f t="shared" si="98"/>
        <v>1</v>
      </c>
      <c r="M790" t="b">
        <f t="shared" si="98"/>
        <v>1</v>
      </c>
      <c r="N790" t="b">
        <f t="shared" si="98"/>
        <v>1</v>
      </c>
      <c r="O790" t="b">
        <f t="shared" si="98"/>
        <v>1</v>
      </c>
      <c r="P790" t="s">
        <v>8677</v>
      </c>
      <c r="Q790" t="s">
        <v>8678</v>
      </c>
      <c r="R790" t="s">
        <v>8679</v>
      </c>
      <c r="S790" t="s">
        <v>648</v>
      </c>
      <c r="T790" s="1">
        <v>41223</v>
      </c>
      <c r="U790">
        <v>2012</v>
      </c>
      <c r="X790">
        <v>1695</v>
      </c>
      <c r="Y790">
        <v>1698</v>
      </c>
      <c r="Z790" t="s">
        <v>8680</v>
      </c>
      <c r="AA790" t="s">
        <v>650</v>
      </c>
      <c r="AB790" t="s">
        <v>651</v>
      </c>
      <c r="AC790" t="s">
        <v>8681</v>
      </c>
      <c r="AE790" t="s">
        <v>8682</v>
      </c>
      <c r="AF790" t="s">
        <v>8683</v>
      </c>
      <c r="AG790" t="s">
        <v>8684</v>
      </c>
      <c r="AH790" t="s">
        <v>8685</v>
      </c>
      <c r="AI790" t="s">
        <v>8686</v>
      </c>
      <c r="AM790">
        <v>13</v>
      </c>
      <c r="AN790" t="s">
        <v>42</v>
      </c>
      <c r="AO790" s="1">
        <v>41223</v>
      </c>
      <c r="AR790" t="s">
        <v>42</v>
      </c>
      <c r="AS790" t="s">
        <v>43</v>
      </c>
    </row>
    <row r="791" spans="1:45" hidden="1" x14ac:dyDescent="0.25">
      <c r="A791" t="b">
        <f t="shared" si="92"/>
        <v>0</v>
      </c>
      <c r="B791" t="b">
        <f t="shared" si="93"/>
        <v>0</v>
      </c>
      <c r="C791" t="b">
        <f t="shared" si="94"/>
        <v>0</v>
      </c>
      <c r="D791" t="b">
        <f t="shared" si="97"/>
        <v>0</v>
      </c>
      <c r="E791" t="b">
        <f t="shared" si="97"/>
        <v>0</v>
      </c>
      <c r="F791" t="b">
        <f t="shared" si="97"/>
        <v>0</v>
      </c>
      <c r="G791" t="b">
        <f t="shared" si="97"/>
        <v>0</v>
      </c>
      <c r="H791" t="b">
        <f t="shared" si="97"/>
        <v>0</v>
      </c>
      <c r="I791" t="b">
        <f t="shared" si="95"/>
        <v>1</v>
      </c>
      <c r="J791" t="b">
        <f t="shared" si="96"/>
        <v>1</v>
      </c>
      <c r="K791" t="b">
        <f t="shared" si="98"/>
        <v>1</v>
      </c>
      <c r="L791" t="b">
        <f t="shared" si="98"/>
        <v>1</v>
      </c>
      <c r="M791" t="b">
        <f t="shared" si="98"/>
        <v>1</v>
      </c>
      <c r="N791" t="b">
        <f t="shared" si="98"/>
        <v>1</v>
      </c>
      <c r="O791" t="b">
        <f t="shared" si="98"/>
        <v>1</v>
      </c>
      <c r="P791" t="s">
        <v>8687</v>
      </c>
      <c r="Q791" t="s">
        <v>8688</v>
      </c>
      <c r="R791" t="s">
        <v>8689</v>
      </c>
      <c r="S791" t="s">
        <v>8690</v>
      </c>
      <c r="T791" s="1">
        <v>40493</v>
      </c>
      <c r="U791">
        <v>2010</v>
      </c>
      <c r="X791">
        <v>1</v>
      </c>
      <c r="Y791">
        <v>4</v>
      </c>
      <c r="Z791" t="s">
        <v>8691</v>
      </c>
      <c r="AB791" t="s">
        <v>8692</v>
      </c>
      <c r="AC791" t="s">
        <v>8693</v>
      </c>
      <c r="AE791" t="s">
        <v>8694</v>
      </c>
      <c r="AG791" t="s">
        <v>8695</v>
      </c>
      <c r="AH791" t="s">
        <v>8696</v>
      </c>
      <c r="AI791" t="s">
        <v>8697</v>
      </c>
      <c r="AM791">
        <v>9</v>
      </c>
      <c r="AN791" t="s">
        <v>42</v>
      </c>
      <c r="AO791" s="1">
        <v>40493</v>
      </c>
      <c r="AR791" t="s">
        <v>42</v>
      </c>
      <c r="AS791" t="s">
        <v>43</v>
      </c>
    </row>
    <row r="792" spans="1:45" hidden="1" x14ac:dyDescent="0.25">
      <c r="A792" t="b">
        <f t="shared" si="92"/>
        <v>0</v>
      </c>
      <c r="B792" t="b">
        <f t="shared" si="93"/>
        <v>0</v>
      </c>
      <c r="C792" t="b">
        <f t="shared" si="94"/>
        <v>0</v>
      </c>
      <c r="D792" t="b">
        <f t="shared" si="97"/>
        <v>0</v>
      </c>
      <c r="E792" t="b">
        <f t="shared" si="97"/>
        <v>0</v>
      </c>
      <c r="F792" t="b">
        <f t="shared" si="97"/>
        <v>0</v>
      </c>
      <c r="G792" t="b">
        <f t="shared" si="97"/>
        <v>0</v>
      </c>
      <c r="H792" t="b">
        <f t="shared" si="97"/>
        <v>0</v>
      </c>
      <c r="I792" t="b">
        <f t="shared" si="95"/>
        <v>0</v>
      </c>
      <c r="J792" t="b">
        <f t="shared" si="96"/>
        <v>0</v>
      </c>
      <c r="K792" t="b">
        <f t="shared" si="98"/>
        <v>0</v>
      </c>
      <c r="L792" t="b">
        <f t="shared" si="98"/>
        <v>0</v>
      </c>
      <c r="M792" t="b">
        <f t="shared" si="98"/>
        <v>0</v>
      </c>
      <c r="N792" t="b">
        <f t="shared" si="98"/>
        <v>0</v>
      </c>
      <c r="O792" t="b">
        <f t="shared" si="98"/>
        <v>1</v>
      </c>
      <c r="P792" t="s">
        <v>8698</v>
      </c>
      <c r="Q792" t="s">
        <v>8699</v>
      </c>
      <c r="R792" t="s">
        <v>8700</v>
      </c>
      <c r="S792" t="s">
        <v>8701</v>
      </c>
      <c r="T792" s="1">
        <v>44879</v>
      </c>
      <c r="U792">
        <v>2022</v>
      </c>
      <c r="X792">
        <v>1</v>
      </c>
      <c r="Y792">
        <v>5</v>
      </c>
      <c r="Z792" t="s">
        <v>8702</v>
      </c>
      <c r="AB792" t="s">
        <v>8703</v>
      </c>
      <c r="AC792" t="s">
        <v>8704</v>
      </c>
      <c r="AE792" t="s">
        <v>8705</v>
      </c>
      <c r="AF792" t="s">
        <v>8706</v>
      </c>
      <c r="AG792" t="s">
        <v>8707</v>
      </c>
      <c r="AH792" t="s">
        <v>8708</v>
      </c>
      <c r="AI792" t="s">
        <v>8709</v>
      </c>
      <c r="AM792">
        <v>19</v>
      </c>
      <c r="AN792" t="s">
        <v>42</v>
      </c>
      <c r="AO792" s="1">
        <v>44879</v>
      </c>
      <c r="AR792" t="s">
        <v>42</v>
      </c>
      <c r="AS792" t="s">
        <v>43</v>
      </c>
    </row>
    <row r="793" spans="1:45" hidden="1" x14ac:dyDescent="0.25">
      <c r="A793" t="b">
        <f t="shared" si="92"/>
        <v>0</v>
      </c>
      <c r="B793" t="b">
        <f t="shared" si="93"/>
        <v>0</v>
      </c>
      <c r="C793" t="b">
        <f t="shared" si="94"/>
        <v>0</v>
      </c>
      <c r="D793" t="b">
        <f t="shared" si="97"/>
        <v>0</v>
      </c>
      <c r="E793" t="b">
        <f t="shared" si="97"/>
        <v>0</v>
      </c>
      <c r="F793" t="b">
        <f t="shared" si="97"/>
        <v>0</v>
      </c>
      <c r="G793" t="b">
        <f t="shared" si="97"/>
        <v>0</v>
      </c>
      <c r="H793" t="b">
        <f t="shared" si="97"/>
        <v>0</v>
      </c>
      <c r="I793" t="b">
        <f t="shared" si="95"/>
        <v>1</v>
      </c>
      <c r="J793" t="b">
        <f t="shared" si="96"/>
        <v>1</v>
      </c>
      <c r="K793" t="b">
        <f t="shared" si="98"/>
        <v>1</v>
      </c>
      <c r="L793" t="b">
        <f t="shared" si="98"/>
        <v>1</v>
      </c>
      <c r="M793" t="b">
        <f t="shared" si="98"/>
        <v>1</v>
      </c>
      <c r="N793" t="b">
        <f t="shared" si="98"/>
        <v>1</v>
      </c>
      <c r="O793" t="b">
        <f t="shared" si="98"/>
        <v>1</v>
      </c>
      <c r="P793" t="s">
        <v>8710</v>
      </c>
      <c r="Q793" t="s">
        <v>8711</v>
      </c>
      <c r="R793" t="s">
        <v>8712</v>
      </c>
      <c r="S793" t="s">
        <v>3328</v>
      </c>
      <c r="T793" s="1">
        <v>43552</v>
      </c>
      <c r="U793">
        <v>2019</v>
      </c>
      <c r="V793">
        <v>29</v>
      </c>
      <c r="W793">
        <v>5</v>
      </c>
      <c r="X793">
        <v>1</v>
      </c>
      <c r="Y793">
        <v>4</v>
      </c>
      <c r="Z793" t="s">
        <v>8713</v>
      </c>
      <c r="AA793" t="s">
        <v>3330</v>
      </c>
      <c r="AC793" t="s">
        <v>8714</v>
      </c>
      <c r="AD793" t="s">
        <v>8715</v>
      </c>
      <c r="AE793" t="s">
        <v>8716</v>
      </c>
      <c r="AF793" t="s">
        <v>8717</v>
      </c>
      <c r="AG793" t="s">
        <v>8718</v>
      </c>
      <c r="AH793" t="s">
        <v>8719</v>
      </c>
      <c r="AI793" t="s">
        <v>8720</v>
      </c>
      <c r="AM793">
        <v>15</v>
      </c>
      <c r="AN793" t="s">
        <v>42</v>
      </c>
      <c r="AO793" s="1">
        <v>43520</v>
      </c>
      <c r="AR793" t="s">
        <v>42</v>
      </c>
      <c r="AS793" t="s">
        <v>57</v>
      </c>
    </row>
    <row r="794" spans="1:45" hidden="1" x14ac:dyDescent="0.25">
      <c r="A794" t="b">
        <f t="shared" si="92"/>
        <v>0</v>
      </c>
      <c r="B794" t="b">
        <f t="shared" si="93"/>
        <v>0</v>
      </c>
      <c r="C794" t="b">
        <f t="shared" si="94"/>
        <v>0</v>
      </c>
      <c r="D794" t="b">
        <f t="shared" si="97"/>
        <v>0</v>
      </c>
      <c r="E794" t="b">
        <f t="shared" si="97"/>
        <v>0</v>
      </c>
      <c r="F794" t="b">
        <f t="shared" si="97"/>
        <v>0</v>
      </c>
      <c r="G794" t="b">
        <f t="shared" si="97"/>
        <v>0</v>
      </c>
      <c r="H794" t="b">
        <f t="shared" si="97"/>
        <v>0</v>
      </c>
      <c r="I794" t="b">
        <f t="shared" si="95"/>
        <v>1</v>
      </c>
      <c r="J794" t="b">
        <f t="shared" si="96"/>
        <v>1</v>
      </c>
      <c r="K794" t="b">
        <f t="shared" si="98"/>
        <v>1</v>
      </c>
      <c r="L794" t="b">
        <f t="shared" si="98"/>
        <v>1</v>
      </c>
      <c r="M794" t="b">
        <f t="shared" si="98"/>
        <v>1</v>
      </c>
      <c r="N794" t="b">
        <f t="shared" si="98"/>
        <v>1</v>
      </c>
      <c r="O794" t="b">
        <f t="shared" si="98"/>
        <v>1</v>
      </c>
      <c r="P794" t="s">
        <v>8721</v>
      </c>
      <c r="Q794" t="s">
        <v>8722</v>
      </c>
      <c r="R794" t="s">
        <v>8723</v>
      </c>
      <c r="S794" t="s">
        <v>974</v>
      </c>
      <c r="T794" s="1">
        <v>38894</v>
      </c>
      <c r="U794">
        <v>2005</v>
      </c>
      <c r="X794">
        <v>1</v>
      </c>
      <c r="Y794">
        <v>5</v>
      </c>
      <c r="Z794" t="s">
        <v>8724</v>
      </c>
      <c r="AA794" t="s">
        <v>977</v>
      </c>
      <c r="AB794" t="s">
        <v>978</v>
      </c>
      <c r="AC794" t="s">
        <v>8725</v>
      </c>
      <c r="AE794" t="s">
        <v>8726</v>
      </c>
      <c r="AG794" t="s">
        <v>8727</v>
      </c>
      <c r="AM794">
        <v>7</v>
      </c>
      <c r="AO794" s="1">
        <v>38894</v>
      </c>
      <c r="AR794" t="s">
        <v>42</v>
      </c>
      <c r="AS794" t="s">
        <v>43</v>
      </c>
    </row>
    <row r="795" spans="1:45" hidden="1" x14ac:dyDescent="0.25">
      <c r="A795" t="b">
        <f t="shared" si="92"/>
        <v>0</v>
      </c>
      <c r="B795" t="b">
        <f t="shared" si="93"/>
        <v>0</v>
      </c>
      <c r="C795" t="b">
        <f t="shared" si="94"/>
        <v>0</v>
      </c>
      <c r="D795" t="b">
        <f t="shared" si="97"/>
        <v>0</v>
      </c>
      <c r="E795" t="b">
        <f t="shared" si="97"/>
        <v>0</v>
      </c>
      <c r="F795" t="b">
        <f t="shared" si="97"/>
        <v>0</v>
      </c>
      <c r="G795" t="b">
        <f t="shared" si="97"/>
        <v>0</v>
      </c>
      <c r="H795" t="b">
        <f t="shared" si="97"/>
        <v>0</v>
      </c>
      <c r="I795" t="b">
        <f t="shared" si="95"/>
        <v>0</v>
      </c>
      <c r="J795" t="b">
        <f t="shared" si="96"/>
        <v>1</v>
      </c>
      <c r="K795" t="b">
        <f t="shared" si="98"/>
        <v>1</v>
      </c>
      <c r="L795" t="b">
        <f t="shared" si="98"/>
        <v>1</v>
      </c>
      <c r="M795" t="b">
        <f t="shared" si="98"/>
        <v>0</v>
      </c>
      <c r="N795" t="b">
        <f t="shared" si="98"/>
        <v>0</v>
      </c>
      <c r="O795" t="b">
        <f t="shared" si="98"/>
        <v>1</v>
      </c>
      <c r="P795" t="s">
        <v>8728</v>
      </c>
      <c r="Q795" t="s">
        <v>8729</v>
      </c>
      <c r="R795" t="s">
        <v>8730</v>
      </c>
      <c r="S795" t="s">
        <v>8731</v>
      </c>
      <c r="T795" s="1">
        <v>45126</v>
      </c>
      <c r="U795">
        <v>2022</v>
      </c>
      <c r="X795">
        <v>310</v>
      </c>
      <c r="Y795">
        <v>315</v>
      </c>
      <c r="Z795" t="s">
        <v>8732</v>
      </c>
      <c r="AB795" t="s">
        <v>8733</v>
      </c>
      <c r="AC795" t="s">
        <v>8734</v>
      </c>
      <c r="AE795" t="s">
        <v>8735</v>
      </c>
      <c r="AF795" t="s">
        <v>8736</v>
      </c>
      <c r="AG795" t="s">
        <v>8737</v>
      </c>
      <c r="AH795" t="s">
        <v>8738</v>
      </c>
      <c r="AI795" t="s">
        <v>8739</v>
      </c>
      <c r="AM795">
        <v>18</v>
      </c>
      <c r="AN795" t="s">
        <v>42</v>
      </c>
      <c r="AO795" s="1">
        <v>45126</v>
      </c>
      <c r="AR795" t="s">
        <v>42</v>
      </c>
      <c r="AS795" t="s">
        <v>43</v>
      </c>
    </row>
    <row r="796" spans="1:45" hidden="1" x14ac:dyDescent="0.25">
      <c r="A796" t="b">
        <f t="shared" si="92"/>
        <v>0</v>
      </c>
      <c r="B796" t="b">
        <f t="shared" si="93"/>
        <v>0</v>
      </c>
      <c r="C796" t="b">
        <f t="shared" si="94"/>
        <v>0</v>
      </c>
      <c r="D796" t="b">
        <f t="shared" si="97"/>
        <v>0</v>
      </c>
      <c r="E796" t="b">
        <f t="shared" si="97"/>
        <v>0</v>
      </c>
      <c r="F796" t="b">
        <f t="shared" si="97"/>
        <v>0</v>
      </c>
      <c r="G796" t="b">
        <f t="shared" si="97"/>
        <v>0</v>
      </c>
      <c r="H796" t="b">
        <f t="shared" si="97"/>
        <v>0</v>
      </c>
      <c r="I796" t="b">
        <f t="shared" si="95"/>
        <v>0</v>
      </c>
      <c r="J796" t="b">
        <f t="shared" si="96"/>
        <v>0</v>
      </c>
      <c r="K796" t="b">
        <f t="shared" si="98"/>
        <v>0</v>
      </c>
      <c r="L796" t="b">
        <f t="shared" si="98"/>
        <v>1</v>
      </c>
      <c r="M796" t="b">
        <f t="shared" si="98"/>
        <v>0</v>
      </c>
      <c r="N796" t="b">
        <f t="shared" si="98"/>
        <v>0</v>
      </c>
      <c r="O796" t="b">
        <f t="shared" si="98"/>
        <v>1</v>
      </c>
      <c r="P796" t="s">
        <v>8740</v>
      </c>
      <c r="Q796" t="s">
        <v>8741</v>
      </c>
      <c r="R796" t="s">
        <v>8742</v>
      </c>
      <c r="S796" t="s">
        <v>8743</v>
      </c>
      <c r="T796" s="1">
        <v>44064</v>
      </c>
      <c r="U796">
        <v>2019</v>
      </c>
      <c r="X796">
        <v>1</v>
      </c>
      <c r="Y796">
        <v>4</v>
      </c>
      <c r="Z796" t="s">
        <v>8744</v>
      </c>
      <c r="AB796" t="s">
        <v>8745</v>
      </c>
      <c r="AC796" t="s">
        <v>8746</v>
      </c>
      <c r="AE796" t="s">
        <v>8747</v>
      </c>
      <c r="AF796" t="s">
        <v>8748</v>
      </c>
      <c r="AH796" t="s">
        <v>8749</v>
      </c>
      <c r="AI796" t="s">
        <v>8750</v>
      </c>
      <c r="AM796">
        <v>10</v>
      </c>
      <c r="AN796" t="s">
        <v>42</v>
      </c>
      <c r="AO796" s="1">
        <v>44064</v>
      </c>
      <c r="AR796" t="s">
        <v>42</v>
      </c>
      <c r="AS796" t="s">
        <v>43</v>
      </c>
    </row>
    <row r="797" spans="1:45" hidden="1" x14ac:dyDescent="0.25">
      <c r="A797" t="b">
        <f t="shared" si="92"/>
        <v>0</v>
      </c>
      <c r="B797" t="b">
        <f t="shared" si="93"/>
        <v>0</v>
      </c>
      <c r="C797" t="b">
        <f t="shared" si="94"/>
        <v>0</v>
      </c>
      <c r="D797" t="b">
        <f t="shared" si="97"/>
        <v>0</v>
      </c>
      <c r="E797" t="b">
        <f t="shared" si="97"/>
        <v>0</v>
      </c>
      <c r="F797" t="b">
        <f t="shared" si="97"/>
        <v>0</v>
      </c>
      <c r="G797" t="b">
        <f t="shared" si="97"/>
        <v>0</v>
      </c>
      <c r="H797" t="b">
        <f t="shared" si="97"/>
        <v>0</v>
      </c>
      <c r="I797" t="b">
        <f t="shared" si="95"/>
        <v>1</v>
      </c>
      <c r="J797" t="b">
        <f t="shared" si="96"/>
        <v>1</v>
      </c>
      <c r="K797" t="b">
        <f t="shared" si="98"/>
        <v>1</v>
      </c>
      <c r="L797" t="b">
        <f t="shared" si="98"/>
        <v>1</v>
      </c>
      <c r="M797" t="b">
        <f t="shared" si="98"/>
        <v>1</v>
      </c>
      <c r="N797" t="b">
        <f t="shared" si="98"/>
        <v>1</v>
      </c>
      <c r="O797" t="b">
        <f t="shared" si="98"/>
        <v>1</v>
      </c>
      <c r="P797" t="s">
        <v>8751</v>
      </c>
      <c r="Q797" t="s">
        <v>8752</v>
      </c>
      <c r="R797" t="s">
        <v>8753</v>
      </c>
      <c r="S797" t="s">
        <v>8754</v>
      </c>
      <c r="T797" s="1">
        <v>43290</v>
      </c>
      <c r="U797">
        <v>2018</v>
      </c>
      <c r="X797">
        <v>115</v>
      </c>
      <c r="Y797">
        <v>116</v>
      </c>
      <c r="Z797" t="s">
        <v>8755</v>
      </c>
      <c r="AB797" t="s">
        <v>8756</v>
      </c>
      <c r="AC797" t="s">
        <v>8757</v>
      </c>
      <c r="AE797" t="s">
        <v>8758</v>
      </c>
      <c r="AF797" t="s">
        <v>8759</v>
      </c>
      <c r="AG797" t="s">
        <v>8760</v>
      </c>
      <c r="AH797" t="s">
        <v>8761</v>
      </c>
      <c r="AI797" t="s">
        <v>8762</v>
      </c>
      <c r="AM797">
        <v>7</v>
      </c>
      <c r="AO797" s="1">
        <v>43290</v>
      </c>
      <c r="AR797" t="s">
        <v>42</v>
      </c>
      <c r="AS797" t="s">
        <v>43</v>
      </c>
    </row>
    <row r="798" spans="1:45" x14ac:dyDescent="0.25">
      <c r="A798" t="b">
        <f t="shared" si="92"/>
        <v>1</v>
      </c>
      <c r="B798" t="b">
        <f t="shared" si="93"/>
        <v>0</v>
      </c>
      <c r="C798" t="b">
        <f t="shared" si="94"/>
        <v>0</v>
      </c>
      <c r="D798" t="b">
        <f t="shared" si="97"/>
        <v>0</v>
      </c>
      <c r="E798" t="b">
        <f t="shared" si="97"/>
        <v>1</v>
      </c>
      <c r="F798" t="b">
        <f t="shared" si="97"/>
        <v>0</v>
      </c>
      <c r="G798" t="b">
        <f t="shared" si="97"/>
        <v>0</v>
      </c>
      <c r="H798" t="b">
        <f t="shared" si="97"/>
        <v>0</v>
      </c>
      <c r="I798" t="b">
        <f t="shared" si="95"/>
        <v>1</v>
      </c>
      <c r="J798" t="b">
        <f t="shared" si="96"/>
        <v>1</v>
      </c>
      <c r="K798" t="b">
        <f t="shared" si="98"/>
        <v>1</v>
      </c>
      <c r="L798" t="b">
        <f t="shared" si="98"/>
        <v>1</v>
      </c>
      <c r="M798" t="b">
        <f t="shared" si="98"/>
        <v>1</v>
      </c>
      <c r="N798" t="b">
        <f t="shared" si="98"/>
        <v>1</v>
      </c>
      <c r="O798" t="b">
        <f t="shared" si="98"/>
        <v>1</v>
      </c>
      <c r="P798" t="s">
        <v>8763</v>
      </c>
      <c r="Q798" t="s">
        <v>8764</v>
      </c>
      <c r="R798" t="s">
        <v>8765</v>
      </c>
      <c r="S798" t="s">
        <v>8766</v>
      </c>
      <c r="T798" s="1">
        <v>45119</v>
      </c>
      <c r="U798">
        <v>2023</v>
      </c>
      <c r="X798">
        <v>370</v>
      </c>
      <c r="Y798">
        <v>374</v>
      </c>
      <c r="Z798" t="s">
        <v>8767</v>
      </c>
      <c r="AA798" t="s">
        <v>8768</v>
      </c>
      <c r="AB798" t="s">
        <v>8769</v>
      </c>
      <c r="AC798" t="s">
        <v>8770</v>
      </c>
      <c r="AE798" t="s">
        <v>8771</v>
      </c>
      <c r="AF798" t="s">
        <v>8772</v>
      </c>
      <c r="AG798" t="s">
        <v>8773</v>
      </c>
      <c r="AH798" t="s">
        <v>8774</v>
      </c>
      <c r="AI798" t="s">
        <v>8775</v>
      </c>
      <c r="AM798">
        <v>10</v>
      </c>
      <c r="AN798" t="s">
        <v>42</v>
      </c>
      <c r="AO798" s="1">
        <v>45119</v>
      </c>
      <c r="AR798" t="s">
        <v>42</v>
      </c>
      <c r="AS798" t="s">
        <v>43</v>
      </c>
    </row>
    <row r="799" spans="1:45" hidden="1" x14ac:dyDescent="0.25">
      <c r="A799" t="b">
        <f t="shared" si="92"/>
        <v>0</v>
      </c>
      <c r="B799" t="b">
        <f t="shared" si="93"/>
        <v>0</v>
      </c>
      <c r="C799" t="b">
        <f t="shared" si="94"/>
        <v>0</v>
      </c>
      <c r="D799" t="b">
        <f t="shared" si="97"/>
        <v>0</v>
      </c>
      <c r="E799" t="b">
        <f t="shared" si="97"/>
        <v>0</v>
      </c>
      <c r="F799" t="b">
        <f t="shared" si="97"/>
        <v>0</v>
      </c>
      <c r="G799" t="b">
        <f t="shared" si="97"/>
        <v>0</v>
      </c>
      <c r="H799" t="b">
        <f t="shared" si="97"/>
        <v>0</v>
      </c>
      <c r="I799" t="b">
        <f t="shared" si="95"/>
        <v>1</v>
      </c>
      <c r="J799" t="b">
        <f t="shared" si="96"/>
        <v>1</v>
      </c>
      <c r="K799" t="b">
        <f t="shared" si="98"/>
        <v>1</v>
      </c>
      <c r="L799" t="b">
        <f t="shared" si="98"/>
        <v>1</v>
      </c>
      <c r="M799" t="b">
        <f t="shared" si="98"/>
        <v>1</v>
      </c>
      <c r="N799" t="b">
        <f t="shared" si="98"/>
        <v>1</v>
      </c>
      <c r="O799" t="b">
        <f t="shared" si="98"/>
        <v>1</v>
      </c>
      <c r="P799" t="s">
        <v>8776</v>
      </c>
      <c r="Q799" t="s">
        <v>8777</v>
      </c>
      <c r="R799" t="s">
        <v>8778</v>
      </c>
      <c r="S799" t="s">
        <v>8779</v>
      </c>
      <c r="T799" s="1">
        <v>43457</v>
      </c>
      <c r="U799">
        <v>2018</v>
      </c>
      <c r="X799">
        <v>1</v>
      </c>
      <c r="Y799">
        <v>5</v>
      </c>
      <c r="Z799" t="s">
        <v>8780</v>
      </c>
      <c r="AA799" t="s">
        <v>8781</v>
      </c>
      <c r="AB799" t="s">
        <v>8782</v>
      </c>
      <c r="AC799" t="s">
        <v>8783</v>
      </c>
      <c r="AE799" t="s">
        <v>8784</v>
      </c>
      <c r="AF799" t="s">
        <v>8785</v>
      </c>
      <c r="AG799" t="s">
        <v>8786</v>
      </c>
      <c r="AH799" t="s">
        <v>8787</v>
      </c>
      <c r="AI799" t="s">
        <v>8788</v>
      </c>
      <c r="AM799">
        <v>9</v>
      </c>
      <c r="AN799" t="s">
        <v>42</v>
      </c>
      <c r="AO799" s="1">
        <v>43457</v>
      </c>
      <c r="AR799" t="s">
        <v>42</v>
      </c>
      <c r="AS799" t="s">
        <v>43</v>
      </c>
    </row>
    <row r="800" spans="1:45" hidden="1" x14ac:dyDescent="0.25">
      <c r="A800" t="b">
        <f t="shared" si="92"/>
        <v>0</v>
      </c>
      <c r="B800" t="b">
        <f t="shared" si="93"/>
        <v>0</v>
      </c>
      <c r="C800" t="b">
        <f t="shared" si="94"/>
        <v>0</v>
      </c>
      <c r="D800" t="b">
        <f t="shared" si="97"/>
        <v>0</v>
      </c>
      <c r="E800" t="b">
        <f t="shared" si="97"/>
        <v>0</v>
      </c>
      <c r="F800" t="b">
        <f t="shared" si="97"/>
        <v>0</v>
      </c>
      <c r="G800" t="b">
        <f t="shared" si="97"/>
        <v>0</v>
      </c>
      <c r="H800" t="b">
        <f t="shared" si="97"/>
        <v>0</v>
      </c>
      <c r="I800" t="b">
        <f t="shared" si="95"/>
        <v>1</v>
      </c>
      <c r="J800" t="b">
        <f t="shared" si="96"/>
        <v>0</v>
      </c>
      <c r="K800" t="b">
        <f t="shared" si="98"/>
        <v>0</v>
      </c>
      <c r="L800" t="b">
        <f t="shared" si="98"/>
        <v>0</v>
      </c>
      <c r="M800" t="b">
        <f t="shared" si="98"/>
        <v>0</v>
      </c>
      <c r="N800" t="b">
        <f t="shared" si="98"/>
        <v>0</v>
      </c>
      <c r="O800" t="b">
        <f t="shared" si="98"/>
        <v>1</v>
      </c>
      <c r="P800" t="s">
        <v>8789</v>
      </c>
      <c r="Q800" t="s">
        <v>8790</v>
      </c>
      <c r="R800" t="s">
        <v>8791</v>
      </c>
      <c r="S800" t="s">
        <v>6129</v>
      </c>
      <c r="T800" s="1">
        <v>44832</v>
      </c>
      <c r="U800">
        <v>2022</v>
      </c>
      <c r="X800">
        <v>5188</v>
      </c>
      <c r="Y800">
        <v>5191</v>
      </c>
      <c r="Z800" t="s">
        <v>8792</v>
      </c>
      <c r="AA800" t="s">
        <v>650</v>
      </c>
      <c r="AB800" t="s">
        <v>6131</v>
      </c>
      <c r="AC800" t="s">
        <v>8793</v>
      </c>
      <c r="AD800" t="s">
        <v>8794</v>
      </c>
      <c r="AE800" t="s">
        <v>8795</v>
      </c>
      <c r="AF800" t="s">
        <v>8796</v>
      </c>
      <c r="AG800" t="s">
        <v>8797</v>
      </c>
      <c r="AH800" t="s">
        <v>8798</v>
      </c>
      <c r="AI800" t="s">
        <v>8799</v>
      </c>
      <c r="AM800">
        <v>14</v>
      </c>
      <c r="AN800" t="s">
        <v>42</v>
      </c>
      <c r="AO800" s="1">
        <v>44832</v>
      </c>
      <c r="AR800" t="s">
        <v>42</v>
      </c>
      <c r="AS800" t="s">
        <v>43</v>
      </c>
    </row>
    <row r="801" spans="1:45" hidden="1" x14ac:dyDescent="0.25">
      <c r="A801" t="b">
        <f t="shared" si="92"/>
        <v>0</v>
      </c>
      <c r="B801" t="b">
        <f t="shared" si="93"/>
        <v>0</v>
      </c>
      <c r="C801" t="b">
        <f t="shared" si="94"/>
        <v>0</v>
      </c>
      <c r="D801" t="b">
        <f t="shared" si="97"/>
        <v>0</v>
      </c>
      <c r="E801" t="b">
        <f t="shared" si="97"/>
        <v>0</v>
      </c>
      <c r="F801" t="b">
        <f t="shared" si="97"/>
        <v>0</v>
      </c>
      <c r="G801" t="b">
        <f t="shared" si="97"/>
        <v>0</v>
      </c>
      <c r="H801" t="b">
        <f t="shared" si="97"/>
        <v>0</v>
      </c>
      <c r="I801" t="b">
        <f t="shared" si="95"/>
        <v>1</v>
      </c>
      <c r="J801" t="b">
        <f t="shared" si="96"/>
        <v>1</v>
      </c>
      <c r="K801" t="b">
        <f t="shared" si="98"/>
        <v>1</v>
      </c>
      <c r="L801" t="b">
        <f t="shared" si="98"/>
        <v>1</v>
      </c>
      <c r="M801" t="b">
        <f t="shared" si="98"/>
        <v>1</v>
      </c>
      <c r="N801" t="b">
        <f t="shared" si="98"/>
        <v>1</v>
      </c>
      <c r="O801" t="b">
        <f t="shared" si="98"/>
        <v>1</v>
      </c>
      <c r="P801" t="s">
        <v>8800</v>
      </c>
      <c r="Q801" t="s">
        <v>8801</v>
      </c>
      <c r="R801" t="s">
        <v>8802</v>
      </c>
      <c r="S801" t="s">
        <v>8803</v>
      </c>
      <c r="T801" s="1">
        <v>43129</v>
      </c>
      <c r="U801">
        <v>2017</v>
      </c>
      <c r="X801">
        <v>170</v>
      </c>
      <c r="Y801">
        <v>174</v>
      </c>
      <c r="Z801" t="s">
        <v>8804</v>
      </c>
      <c r="AA801" t="s">
        <v>8805</v>
      </c>
      <c r="AB801" t="s">
        <v>8806</v>
      </c>
      <c r="AC801" t="s">
        <v>8807</v>
      </c>
      <c r="AE801" t="s">
        <v>8808</v>
      </c>
      <c r="AG801" t="s">
        <v>8809</v>
      </c>
      <c r="AH801" t="s">
        <v>8810</v>
      </c>
      <c r="AI801" t="s">
        <v>8811</v>
      </c>
      <c r="AM801">
        <v>13</v>
      </c>
      <c r="AN801" t="s">
        <v>42</v>
      </c>
      <c r="AO801" s="1">
        <v>43129</v>
      </c>
      <c r="AR801" t="s">
        <v>42</v>
      </c>
      <c r="AS801" t="s">
        <v>43</v>
      </c>
    </row>
    <row r="802" spans="1:45" hidden="1" x14ac:dyDescent="0.25">
      <c r="A802" t="b">
        <f t="shared" si="92"/>
        <v>0</v>
      </c>
      <c r="B802" t="b">
        <f t="shared" si="93"/>
        <v>0</v>
      </c>
      <c r="C802" t="b">
        <f t="shared" si="94"/>
        <v>0</v>
      </c>
      <c r="D802" t="b">
        <f t="shared" si="97"/>
        <v>0</v>
      </c>
      <c r="E802" t="b">
        <f t="shared" si="97"/>
        <v>0</v>
      </c>
      <c r="F802" t="b">
        <f t="shared" si="97"/>
        <v>0</v>
      </c>
      <c r="G802" t="b">
        <f t="shared" si="97"/>
        <v>0</v>
      </c>
      <c r="H802" t="b">
        <f t="shared" si="97"/>
        <v>0</v>
      </c>
      <c r="I802" t="b">
        <f t="shared" si="95"/>
        <v>1</v>
      </c>
      <c r="J802" t="b">
        <f t="shared" si="96"/>
        <v>0</v>
      </c>
      <c r="K802" t="b">
        <f t="shared" si="98"/>
        <v>1</v>
      </c>
      <c r="L802" t="b">
        <f t="shared" si="98"/>
        <v>1</v>
      </c>
      <c r="M802" t="b">
        <f t="shared" si="98"/>
        <v>0</v>
      </c>
      <c r="N802" t="b">
        <f t="shared" si="98"/>
        <v>0</v>
      </c>
      <c r="O802" t="b">
        <f t="shared" si="98"/>
        <v>1</v>
      </c>
      <c r="P802" t="s">
        <v>8812</v>
      </c>
      <c r="Q802" t="s">
        <v>8813</v>
      </c>
      <c r="R802" t="s">
        <v>8814</v>
      </c>
      <c r="S802" t="s">
        <v>155</v>
      </c>
      <c r="T802" s="1">
        <v>44964</v>
      </c>
      <c r="U802">
        <v>2022</v>
      </c>
      <c r="V802">
        <v>2022</v>
      </c>
      <c r="X802">
        <v>477</v>
      </c>
      <c r="Y802">
        <v>482</v>
      </c>
      <c r="Z802" t="s">
        <v>8815</v>
      </c>
      <c r="AB802" t="s">
        <v>157</v>
      </c>
      <c r="AC802" t="s">
        <v>8816</v>
      </c>
      <c r="AE802" t="s">
        <v>8817</v>
      </c>
      <c r="AH802" t="s">
        <v>8818</v>
      </c>
      <c r="AI802" t="s">
        <v>8819</v>
      </c>
      <c r="AO802" s="1">
        <v>44964</v>
      </c>
      <c r="AR802" t="s">
        <v>117</v>
      </c>
      <c r="AS802" t="s">
        <v>118</v>
      </c>
    </row>
    <row r="803" spans="1:45" hidden="1" x14ac:dyDescent="0.25">
      <c r="A803" t="b">
        <f t="shared" si="92"/>
        <v>0</v>
      </c>
      <c r="B803" t="b">
        <f t="shared" si="93"/>
        <v>0</v>
      </c>
      <c r="C803" t="b">
        <f t="shared" si="94"/>
        <v>0</v>
      </c>
      <c r="D803" t="b">
        <f t="shared" si="97"/>
        <v>0</v>
      </c>
      <c r="E803" t="b">
        <f t="shared" si="97"/>
        <v>0</v>
      </c>
      <c r="F803" t="b">
        <f t="shared" si="97"/>
        <v>0</v>
      </c>
      <c r="G803" t="b">
        <f t="shared" si="97"/>
        <v>0</v>
      </c>
      <c r="H803" t="b">
        <f t="shared" si="97"/>
        <v>0</v>
      </c>
      <c r="I803" t="b">
        <f t="shared" si="95"/>
        <v>1</v>
      </c>
      <c r="J803" t="b">
        <f t="shared" si="96"/>
        <v>0</v>
      </c>
      <c r="K803" t="b">
        <f t="shared" si="98"/>
        <v>0</v>
      </c>
      <c r="L803" t="b">
        <f t="shared" si="98"/>
        <v>1</v>
      </c>
      <c r="M803" t="b">
        <f t="shared" si="98"/>
        <v>1</v>
      </c>
      <c r="N803" t="b">
        <f t="shared" si="98"/>
        <v>1</v>
      </c>
      <c r="O803" t="b">
        <f t="shared" si="98"/>
        <v>1</v>
      </c>
      <c r="P803" t="s">
        <v>8820</v>
      </c>
      <c r="Q803" t="s">
        <v>8821</v>
      </c>
      <c r="R803" t="s">
        <v>8822</v>
      </c>
      <c r="S803" t="s">
        <v>8823</v>
      </c>
      <c r="T803" s="1">
        <v>41085</v>
      </c>
      <c r="U803">
        <v>2012</v>
      </c>
      <c r="X803">
        <v>1591</v>
      </c>
      <c r="Y803">
        <v>1595</v>
      </c>
      <c r="Z803" t="s">
        <v>8824</v>
      </c>
      <c r="AB803" t="s">
        <v>8825</v>
      </c>
      <c r="AC803" t="s">
        <v>8826</v>
      </c>
      <c r="AE803" t="s">
        <v>8827</v>
      </c>
      <c r="AF803" t="s">
        <v>8828</v>
      </c>
      <c r="AG803" t="s">
        <v>8829</v>
      </c>
      <c r="AH803" t="s">
        <v>8830</v>
      </c>
      <c r="AI803" t="s">
        <v>8831</v>
      </c>
      <c r="AM803">
        <v>6</v>
      </c>
      <c r="AN803" t="s">
        <v>42</v>
      </c>
      <c r="AO803" s="1">
        <v>41085</v>
      </c>
      <c r="AR803" t="s">
        <v>42</v>
      </c>
      <c r="AS803" t="s">
        <v>43</v>
      </c>
    </row>
    <row r="804" spans="1:45" hidden="1" x14ac:dyDescent="0.25">
      <c r="A804" t="b">
        <f t="shared" si="92"/>
        <v>0</v>
      </c>
      <c r="B804" t="b">
        <f t="shared" si="93"/>
        <v>0</v>
      </c>
      <c r="C804" t="b">
        <f t="shared" si="94"/>
        <v>0</v>
      </c>
      <c r="D804" t="b">
        <f t="shared" si="97"/>
        <v>0</v>
      </c>
      <c r="E804" t="b">
        <f t="shared" si="97"/>
        <v>0</v>
      </c>
      <c r="F804" t="b">
        <f t="shared" si="97"/>
        <v>0</v>
      </c>
      <c r="G804" t="b">
        <f t="shared" si="97"/>
        <v>0</v>
      </c>
      <c r="H804" t="b">
        <f t="shared" si="97"/>
        <v>0</v>
      </c>
      <c r="I804" t="b">
        <f t="shared" si="95"/>
        <v>0</v>
      </c>
      <c r="J804" t="b">
        <f t="shared" si="96"/>
        <v>0</v>
      </c>
      <c r="K804" t="b">
        <f t="shared" si="98"/>
        <v>1</v>
      </c>
      <c r="L804" t="b">
        <f t="shared" si="98"/>
        <v>0</v>
      </c>
      <c r="M804" t="b">
        <f t="shared" si="98"/>
        <v>0</v>
      </c>
      <c r="N804" t="b">
        <f t="shared" si="98"/>
        <v>0</v>
      </c>
      <c r="O804" t="b">
        <f t="shared" si="98"/>
        <v>1</v>
      </c>
      <c r="P804" t="s">
        <v>8832</v>
      </c>
      <c r="Q804" t="s">
        <v>8833</v>
      </c>
      <c r="R804" t="s">
        <v>8834</v>
      </c>
      <c r="S804" t="s">
        <v>8835</v>
      </c>
      <c r="T804" s="1">
        <v>44526</v>
      </c>
      <c r="U804">
        <v>2021</v>
      </c>
      <c r="X804">
        <v>1</v>
      </c>
      <c r="Y804">
        <v>2</v>
      </c>
      <c r="Z804" t="s">
        <v>8836</v>
      </c>
      <c r="AB804" t="s">
        <v>8837</v>
      </c>
      <c r="AC804" t="s">
        <v>8838</v>
      </c>
      <c r="AE804" t="s">
        <v>8839</v>
      </c>
      <c r="AF804" t="s">
        <v>8840</v>
      </c>
      <c r="AG804" t="s">
        <v>8841</v>
      </c>
      <c r="AH804" t="s">
        <v>8842</v>
      </c>
      <c r="AI804" t="s">
        <v>8843</v>
      </c>
      <c r="AM804">
        <v>1</v>
      </c>
      <c r="AO804" s="1">
        <v>44526</v>
      </c>
      <c r="AR804" t="s">
        <v>42</v>
      </c>
      <c r="AS804" t="s">
        <v>43</v>
      </c>
    </row>
    <row r="805" spans="1:45" hidden="1" x14ac:dyDescent="0.25">
      <c r="A805" t="b">
        <f t="shared" si="92"/>
        <v>0</v>
      </c>
      <c r="B805" t="b">
        <f t="shared" si="93"/>
        <v>0</v>
      </c>
      <c r="C805" t="b">
        <f t="shared" si="94"/>
        <v>0</v>
      </c>
      <c r="D805" t="b">
        <f t="shared" si="97"/>
        <v>0</v>
      </c>
      <c r="E805" t="b">
        <f t="shared" si="97"/>
        <v>0</v>
      </c>
      <c r="F805" t="b">
        <f t="shared" si="97"/>
        <v>0</v>
      </c>
      <c r="G805" t="b">
        <f t="shared" si="97"/>
        <v>0</v>
      </c>
      <c r="H805" t="b">
        <f t="shared" si="97"/>
        <v>0</v>
      </c>
      <c r="I805" t="b">
        <f t="shared" si="95"/>
        <v>1</v>
      </c>
      <c r="J805" t="b">
        <f t="shared" si="96"/>
        <v>1</v>
      </c>
      <c r="K805" t="b">
        <f t="shared" si="98"/>
        <v>1</v>
      </c>
      <c r="L805" t="b">
        <f t="shared" si="98"/>
        <v>1</v>
      </c>
      <c r="M805" t="b">
        <f t="shared" si="98"/>
        <v>1</v>
      </c>
      <c r="N805" t="b">
        <f t="shared" si="98"/>
        <v>1</v>
      </c>
      <c r="O805" t="b">
        <f t="shared" si="98"/>
        <v>1</v>
      </c>
      <c r="P805" t="s">
        <v>8844</v>
      </c>
      <c r="Q805" t="s">
        <v>8845</v>
      </c>
      <c r="R805" t="s">
        <v>8846</v>
      </c>
      <c r="S805" t="s">
        <v>8847</v>
      </c>
      <c r="T805" s="1">
        <v>43027</v>
      </c>
      <c r="U805">
        <v>2017</v>
      </c>
      <c r="X805">
        <v>1625</v>
      </c>
      <c r="Y805">
        <v>1626</v>
      </c>
      <c r="Z805" t="s">
        <v>8848</v>
      </c>
      <c r="AA805" t="s">
        <v>4032</v>
      </c>
      <c r="AB805" t="s">
        <v>8849</v>
      </c>
      <c r="AC805" t="s">
        <v>8850</v>
      </c>
      <c r="AE805" t="s">
        <v>8851</v>
      </c>
      <c r="AF805" t="s">
        <v>8852</v>
      </c>
      <c r="AG805" t="s">
        <v>8853</v>
      </c>
      <c r="AH805" t="s">
        <v>8854</v>
      </c>
      <c r="AI805" t="s">
        <v>8855</v>
      </c>
      <c r="AM805">
        <v>4</v>
      </c>
      <c r="AN805" t="s">
        <v>42</v>
      </c>
      <c r="AO805" s="1">
        <v>43027</v>
      </c>
      <c r="AR805" t="s">
        <v>42</v>
      </c>
      <c r="AS805" t="s">
        <v>43</v>
      </c>
    </row>
    <row r="806" spans="1:45" hidden="1" x14ac:dyDescent="0.25">
      <c r="A806" t="b">
        <f t="shared" si="92"/>
        <v>0</v>
      </c>
      <c r="B806" t="b">
        <f t="shared" si="93"/>
        <v>0</v>
      </c>
      <c r="C806" t="b">
        <f t="shared" si="94"/>
        <v>0</v>
      </c>
      <c r="D806" t="b">
        <f t="shared" si="97"/>
        <v>0</v>
      </c>
      <c r="E806" t="b">
        <f t="shared" si="97"/>
        <v>0</v>
      </c>
      <c r="F806" t="b">
        <f t="shared" si="97"/>
        <v>0</v>
      </c>
      <c r="G806" t="b">
        <f t="shared" si="97"/>
        <v>0</v>
      </c>
      <c r="H806" t="b">
        <f t="shared" si="97"/>
        <v>0</v>
      </c>
      <c r="I806" t="b">
        <f t="shared" si="95"/>
        <v>1</v>
      </c>
      <c r="J806" t="b">
        <f t="shared" si="96"/>
        <v>1</v>
      </c>
      <c r="K806" t="b">
        <f t="shared" si="98"/>
        <v>1</v>
      </c>
      <c r="L806" t="b">
        <f t="shared" si="98"/>
        <v>1</v>
      </c>
      <c r="M806" t="b">
        <f t="shared" si="98"/>
        <v>1</v>
      </c>
      <c r="N806" t="b">
        <f t="shared" si="98"/>
        <v>1</v>
      </c>
      <c r="O806" t="b">
        <f t="shared" si="98"/>
        <v>1</v>
      </c>
      <c r="P806" t="s">
        <v>8856</v>
      </c>
      <c r="Q806" t="s">
        <v>8857</v>
      </c>
      <c r="R806" t="s">
        <v>8858</v>
      </c>
      <c r="S806" t="s">
        <v>8859</v>
      </c>
      <c r="T806" s="1">
        <v>44802</v>
      </c>
      <c r="U806">
        <v>2021</v>
      </c>
      <c r="X806">
        <v>1</v>
      </c>
      <c r="Y806">
        <v>3</v>
      </c>
      <c r="Z806" t="s">
        <v>8860</v>
      </c>
      <c r="AA806" t="s">
        <v>8861</v>
      </c>
      <c r="AB806" t="s">
        <v>8862</v>
      </c>
      <c r="AC806" t="s">
        <v>8863</v>
      </c>
      <c r="AE806" t="s">
        <v>8864</v>
      </c>
      <c r="AG806" t="s">
        <v>8865</v>
      </c>
      <c r="AH806" t="s">
        <v>8866</v>
      </c>
      <c r="AI806" t="s">
        <v>8867</v>
      </c>
      <c r="AM806">
        <v>5</v>
      </c>
      <c r="AO806" s="1">
        <v>44802</v>
      </c>
      <c r="AR806" t="s">
        <v>42</v>
      </c>
      <c r="AS806" t="s">
        <v>43</v>
      </c>
    </row>
    <row r="807" spans="1:45" hidden="1" x14ac:dyDescent="0.25">
      <c r="A807" t="b">
        <f t="shared" si="92"/>
        <v>0</v>
      </c>
      <c r="B807" t="b">
        <f t="shared" si="93"/>
        <v>1</v>
      </c>
      <c r="C807" t="b">
        <f t="shared" si="94"/>
        <v>1</v>
      </c>
      <c r="D807" t="b">
        <f t="shared" si="97"/>
        <v>1</v>
      </c>
      <c r="E807" t="b">
        <f t="shared" si="97"/>
        <v>1</v>
      </c>
      <c r="F807" t="b">
        <f t="shared" si="97"/>
        <v>0</v>
      </c>
      <c r="G807" t="b">
        <f t="shared" si="97"/>
        <v>0</v>
      </c>
      <c r="H807" t="b">
        <f t="shared" si="97"/>
        <v>0</v>
      </c>
      <c r="I807" t="b">
        <f t="shared" si="95"/>
        <v>1</v>
      </c>
      <c r="J807" t="b">
        <f t="shared" si="96"/>
        <v>0</v>
      </c>
      <c r="K807" t="b">
        <f t="shared" si="98"/>
        <v>1</v>
      </c>
      <c r="L807" t="b">
        <f t="shared" si="98"/>
        <v>0</v>
      </c>
      <c r="M807" t="b">
        <f t="shared" si="98"/>
        <v>1</v>
      </c>
      <c r="N807" t="b">
        <f t="shared" si="98"/>
        <v>1</v>
      </c>
      <c r="O807" t="b">
        <f t="shared" si="98"/>
        <v>1</v>
      </c>
      <c r="P807" t="s">
        <v>8868</v>
      </c>
      <c r="Q807" t="s">
        <v>8869</v>
      </c>
      <c r="R807" t="s">
        <v>8870</v>
      </c>
      <c r="S807" t="s">
        <v>8871</v>
      </c>
      <c r="T807" s="1">
        <v>45196</v>
      </c>
      <c r="U807">
        <v>2023</v>
      </c>
      <c r="X807">
        <v>933</v>
      </c>
      <c r="Y807">
        <v>938</v>
      </c>
      <c r="Z807" t="s">
        <v>8872</v>
      </c>
      <c r="AB807" t="s">
        <v>8873</v>
      </c>
      <c r="AC807" t="s">
        <v>8874</v>
      </c>
      <c r="AE807" t="s">
        <v>8875</v>
      </c>
      <c r="AF807" t="s">
        <v>8876</v>
      </c>
      <c r="AG807" t="s">
        <v>8877</v>
      </c>
      <c r="AM807">
        <v>5</v>
      </c>
      <c r="AN807" t="s">
        <v>42</v>
      </c>
      <c r="AO807" s="1">
        <v>45196</v>
      </c>
      <c r="AR807" t="s">
        <v>42</v>
      </c>
      <c r="AS807" t="s">
        <v>43</v>
      </c>
    </row>
    <row r="808" spans="1:45" hidden="1" x14ac:dyDescent="0.25">
      <c r="A808" t="b">
        <f t="shared" si="92"/>
        <v>0</v>
      </c>
      <c r="B808" t="b">
        <f t="shared" si="93"/>
        <v>0</v>
      </c>
      <c r="C808" t="b">
        <f t="shared" si="94"/>
        <v>0</v>
      </c>
      <c r="D808" t="b">
        <f t="shared" si="97"/>
        <v>0</v>
      </c>
      <c r="E808" t="b">
        <f t="shared" si="97"/>
        <v>0</v>
      </c>
      <c r="F808" t="b">
        <f t="shared" si="97"/>
        <v>0</v>
      </c>
      <c r="G808" t="b">
        <f t="shared" si="97"/>
        <v>0</v>
      </c>
      <c r="H808" t="b">
        <f t="shared" si="97"/>
        <v>0</v>
      </c>
      <c r="I808" t="b">
        <f t="shared" si="95"/>
        <v>1</v>
      </c>
      <c r="J808" t="b">
        <f t="shared" si="96"/>
        <v>1</v>
      </c>
      <c r="K808" t="b">
        <f t="shared" si="98"/>
        <v>1</v>
      </c>
      <c r="L808" t="b">
        <f t="shared" si="98"/>
        <v>1</v>
      </c>
      <c r="M808" t="b">
        <f t="shared" si="98"/>
        <v>1</v>
      </c>
      <c r="N808" t="b">
        <f t="shared" si="98"/>
        <v>1</v>
      </c>
      <c r="O808" t="b">
        <f t="shared" si="98"/>
        <v>1</v>
      </c>
      <c r="P808" t="s">
        <v>8878</v>
      </c>
      <c r="Q808" t="s">
        <v>8879</v>
      </c>
      <c r="R808" t="s">
        <v>8880</v>
      </c>
      <c r="S808" t="s">
        <v>4164</v>
      </c>
      <c r="T808" s="1">
        <v>41305</v>
      </c>
      <c r="U808">
        <v>2012</v>
      </c>
      <c r="X808">
        <v>461</v>
      </c>
      <c r="Y808">
        <v>465</v>
      </c>
      <c r="Z808" t="s">
        <v>8881</v>
      </c>
      <c r="AB808" t="s">
        <v>4166</v>
      </c>
      <c r="AC808" t="s">
        <v>8882</v>
      </c>
      <c r="AE808" t="s">
        <v>8883</v>
      </c>
      <c r="AF808" t="s">
        <v>8884</v>
      </c>
      <c r="AG808" t="s">
        <v>8885</v>
      </c>
      <c r="AH808" t="s">
        <v>8886</v>
      </c>
      <c r="AI808" t="s">
        <v>8887</v>
      </c>
      <c r="AM808">
        <v>7</v>
      </c>
      <c r="AN808" t="s">
        <v>42</v>
      </c>
      <c r="AO808" s="1">
        <v>41305</v>
      </c>
      <c r="AR808" t="s">
        <v>42</v>
      </c>
      <c r="AS808" t="s">
        <v>43</v>
      </c>
    </row>
    <row r="809" spans="1:45" hidden="1" x14ac:dyDescent="0.25">
      <c r="A809" t="b">
        <f t="shared" si="92"/>
        <v>0</v>
      </c>
      <c r="B809" t="b">
        <f t="shared" si="93"/>
        <v>0</v>
      </c>
      <c r="C809" t="b">
        <f t="shared" si="94"/>
        <v>0</v>
      </c>
      <c r="D809" t="b">
        <f t="shared" si="97"/>
        <v>0</v>
      </c>
      <c r="E809" t="b">
        <f t="shared" si="97"/>
        <v>0</v>
      </c>
      <c r="F809" t="b">
        <f t="shared" si="97"/>
        <v>0</v>
      </c>
      <c r="G809" t="b">
        <f t="shared" si="97"/>
        <v>0</v>
      </c>
      <c r="H809" t="b">
        <f t="shared" si="97"/>
        <v>0</v>
      </c>
      <c r="I809" t="b">
        <f t="shared" si="95"/>
        <v>1</v>
      </c>
      <c r="J809" t="b">
        <f t="shared" si="96"/>
        <v>1</v>
      </c>
      <c r="K809" t="b">
        <f t="shared" si="98"/>
        <v>1</v>
      </c>
      <c r="L809" t="b">
        <f t="shared" si="98"/>
        <v>1</v>
      </c>
      <c r="M809" t="b">
        <f t="shared" si="98"/>
        <v>1</v>
      </c>
      <c r="N809" t="b">
        <f t="shared" si="98"/>
        <v>1</v>
      </c>
      <c r="O809" t="b">
        <f t="shared" si="98"/>
        <v>1</v>
      </c>
      <c r="P809" t="s">
        <v>8888</v>
      </c>
      <c r="Q809" t="s">
        <v>8889</v>
      </c>
      <c r="R809" t="s">
        <v>8890</v>
      </c>
      <c r="S809" t="s">
        <v>8891</v>
      </c>
      <c r="T809" s="1">
        <v>39596</v>
      </c>
      <c r="U809">
        <v>2008</v>
      </c>
      <c r="X809">
        <v>1</v>
      </c>
      <c r="Y809">
        <v>5</v>
      </c>
      <c r="Z809" t="s">
        <v>8892</v>
      </c>
      <c r="AB809" t="s">
        <v>8893</v>
      </c>
      <c r="AC809" t="s">
        <v>8894</v>
      </c>
      <c r="AE809" t="s">
        <v>8895</v>
      </c>
      <c r="AG809" t="s">
        <v>8896</v>
      </c>
      <c r="AH809" t="s">
        <v>8897</v>
      </c>
      <c r="AI809" t="s">
        <v>8898</v>
      </c>
      <c r="AM809">
        <v>3</v>
      </c>
      <c r="AN809" t="s">
        <v>42</v>
      </c>
      <c r="AO809" s="1">
        <v>39596</v>
      </c>
      <c r="AR809" t="s">
        <v>42</v>
      </c>
      <c r="AS809" t="s">
        <v>43</v>
      </c>
    </row>
    <row r="810" spans="1:45" hidden="1" x14ac:dyDescent="0.25">
      <c r="A810" t="b">
        <f t="shared" si="92"/>
        <v>0</v>
      </c>
      <c r="B810" t="b">
        <f t="shared" si="93"/>
        <v>0</v>
      </c>
      <c r="C810" t="b">
        <f t="shared" si="94"/>
        <v>0</v>
      </c>
      <c r="D810" t="b">
        <f t="shared" si="97"/>
        <v>0</v>
      </c>
      <c r="E810" t="b">
        <f t="shared" si="97"/>
        <v>0</v>
      </c>
      <c r="F810" t="b">
        <f t="shared" si="97"/>
        <v>0</v>
      </c>
      <c r="G810" t="b">
        <f t="shared" si="97"/>
        <v>0</v>
      </c>
      <c r="H810" t="b">
        <f t="shared" si="97"/>
        <v>0</v>
      </c>
      <c r="I810" t="b">
        <f t="shared" si="95"/>
        <v>1</v>
      </c>
      <c r="J810" t="b">
        <f t="shared" si="96"/>
        <v>1</v>
      </c>
      <c r="K810" t="b">
        <f t="shared" si="98"/>
        <v>1</v>
      </c>
      <c r="L810" t="b">
        <f t="shared" si="98"/>
        <v>1</v>
      </c>
      <c r="M810" t="b">
        <f t="shared" si="98"/>
        <v>1</v>
      </c>
      <c r="N810" t="b">
        <f t="shared" si="98"/>
        <v>1</v>
      </c>
      <c r="O810" t="b">
        <f t="shared" si="98"/>
        <v>1</v>
      </c>
      <c r="P810" t="s">
        <v>8899</v>
      </c>
      <c r="Q810" t="s">
        <v>8900</v>
      </c>
      <c r="R810" t="s">
        <v>424</v>
      </c>
      <c r="S810" t="s">
        <v>7788</v>
      </c>
      <c r="T810" s="1">
        <v>40051</v>
      </c>
      <c r="U810">
        <v>1985</v>
      </c>
      <c r="V810">
        <v>31</v>
      </c>
      <c r="W810">
        <v>8</v>
      </c>
      <c r="X810">
        <v>613</v>
      </c>
      <c r="Y810">
        <v>614</v>
      </c>
      <c r="AA810" t="s">
        <v>7790</v>
      </c>
      <c r="AC810" t="s">
        <v>8901</v>
      </c>
      <c r="AE810" t="s">
        <v>8902</v>
      </c>
      <c r="AO810" s="1">
        <v>40051</v>
      </c>
      <c r="AR810" t="s">
        <v>117</v>
      </c>
      <c r="AS810" t="s">
        <v>431</v>
      </c>
    </row>
    <row r="811" spans="1:45" hidden="1" x14ac:dyDescent="0.25">
      <c r="A811" t="b">
        <f t="shared" si="92"/>
        <v>0</v>
      </c>
      <c r="B811" t="b">
        <f t="shared" si="93"/>
        <v>0</v>
      </c>
      <c r="C811" t="b">
        <f t="shared" si="94"/>
        <v>0</v>
      </c>
      <c r="D811" t="b">
        <f t="shared" si="97"/>
        <v>0</v>
      </c>
      <c r="E811" t="b">
        <f t="shared" si="97"/>
        <v>0</v>
      </c>
      <c r="F811" t="b">
        <f t="shared" si="97"/>
        <v>0</v>
      </c>
      <c r="G811" t="b">
        <f t="shared" si="97"/>
        <v>0</v>
      </c>
      <c r="H811" t="b">
        <f t="shared" si="97"/>
        <v>0</v>
      </c>
      <c r="I811" t="b">
        <f t="shared" si="95"/>
        <v>0</v>
      </c>
      <c r="J811" t="b">
        <f t="shared" si="96"/>
        <v>0</v>
      </c>
      <c r="K811" t="b">
        <f t="shared" si="98"/>
        <v>1</v>
      </c>
      <c r="L811" t="b">
        <f t="shared" si="98"/>
        <v>0</v>
      </c>
      <c r="M811" t="b">
        <f t="shared" si="98"/>
        <v>0</v>
      </c>
      <c r="N811" t="b">
        <f t="shared" si="98"/>
        <v>0</v>
      </c>
      <c r="O811" t="b">
        <f t="shared" si="98"/>
        <v>1</v>
      </c>
      <c r="P811" t="s">
        <v>8903</v>
      </c>
      <c r="Q811" t="s">
        <v>8904</v>
      </c>
      <c r="R811" t="s">
        <v>8905</v>
      </c>
      <c r="S811" t="s">
        <v>1727</v>
      </c>
      <c r="T811" s="1">
        <v>43342</v>
      </c>
      <c r="U811">
        <v>2018</v>
      </c>
      <c r="X811">
        <v>1</v>
      </c>
      <c r="Y811">
        <v>8</v>
      </c>
      <c r="Z811" t="s">
        <v>8906</v>
      </c>
      <c r="AA811" t="s">
        <v>1370</v>
      </c>
      <c r="AB811" t="s">
        <v>1729</v>
      </c>
      <c r="AC811" t="s">
        <v>8907</v>
      </c>
      <c r="AE811" t="s">
        <v>8908</v>
      </c>
      <c r="AG811" t="s">
        <v>8909</v>
      </c>
      <c r="AH811" t="s">
        <v>8910</v>
      </c>
      <c r="AI811" t="s">
        <v>8911</v>
      </c>
      <c r="AM811">
        <v>1</v>
      </c>
      <c r="AO811" s="1">
        <v>43342</v>
      </c>
      <c r="AR811" t="s">
        <v>42</v>
      </c>
      <c r="AS811" t="s">
        <v>43</v>
      </c>
    </row>
    <row r="812" spans="1:45" hidden="1" x14ac:dyDescent="0.25">
      <c r="A812" t="b">
        <f t="shared" si="92"/>
        <v>0</v>
      </c>
      <c r="B812" t="b">
        <f t="shared" si="93"/>
        <v>0</v>
      </c>
      <c r="C812" t="b">
        <f t="shared" si="94"/>
        <v>0</v>
      </c>
      <c r="D812" t="b">
        <f t="shared" si="97"/>
        <v>0</v>
      </c>
      <c r="E812" t="b">
        <f t="shared" si="97"/>
        <v>0</v>
      </c>
      <c r="F812" t="b">
        <f t="shared" si="97"/>
        <v>0</v>
      </c>
      <c r="G812" t="b">
        <f t="shared" si="97"/>
        <v>0</v>
      </c>
      <c r="H812" t="b">
        <f t="shared" si="97"/>
        <v>0</v>
      </c>
      <c r="I812" t="b">
        <f t="shared" si="95"/>
        <v>1</v>
      </c>
      <c r="J812" t="b">
        <f t="shared" si="96"/>
        <v>1</v>
      </c>
      <c r="K812" t="b">
        <f t="shared" si="98"/>
        <v>1</v>
      </c>
      <c r="L812" t="b">
        <f t="shared" si="98"/>
        <v>1</v>
      </c>
      <c r="M812" t="b">
        <f t="shared" si="98"/>
        <v>1</v>
      </c>
      <c r="N812" t="b">
        <f t="shared" si="98"/>
        <v>1</v>
      </c>
      <c r="O812" t="b">
        <f t="shared" si="98"/>
        <v>1</v>
      </c>
      <c r="P812" t="s">
        <v>8912</v>
      </c>
      <c r="Q812" t="s">
        <v>8913</v>
      </c>
      <c r="R812" t="s">
        <v>8914</v>
      </c>
      <c r="S812" t="s">
        <v>8915</v>
      </c>
      <c r="T812" s="1">
        <v>44873</v>
      </c>
      <c r="U812">
        <v>2022</v>
      </c>
      <c r="X812">
        <v>191</v>
      </c>
      <c r="Y812">
        <v>196</v>
      </c>
      <c r="Z812" t="s">
        <v>8916</v>
      </c>
      <c r="AA812" t="s">
        <v>8917</v>
      </c>
      <c r="AB812" t="s">
        <v>8918</v>
      </c>
      <c r="AC812" t="s">
        <v>8919</v>
      </c>
      <c r="AD812" t="s">
        <v>8920</v>
      </c>
      <c r="AE812" t="s">
        <v>8921</v>
      </c>
      <c r="AF812" t="s">
        <v>8922</v>
      </c>
      <c r="AG812" t="s">
        <v>8923</v>
      </c>
      <c r="AH812" t="s">
        <v>8924</v>
      </c>
      <c r="AI812" t="s">
        <v>8925</v>
      </c>
      <c r="AM812">
        <v>7</v>
      </c>
      <c r="AO812" s="1">
        <v>44873</v>
      </c>
      <c r="AR812" t="s">
        <v>42</v>
      </c>
      <c r="AS812" t="s">
        <v>43</v>
      </c>
    </row>
    <row r="813" spans="1:45" hidden="1" x14ac:dyDescent="0.25">
      <c r="A813" t="b">
        <f t="shared" si="92"/>
        <v>0</v>
      </c>
      <c r="B813" t="b">
        <f t="shared" si="93"/>
        <v>0</v>
      </c>
      <c r="C813" t="b">
        <f t="shared" si="94"/>
        <v>0</v>
      </c>
      <c r="D813" t="b">
        <f t="shared" si="97"/>
        <v>0</v>
      </c>
      <c r="E813" t="b">
        <f t="shared" si="97"/>
        <v>0</v>
      </c>
      <c r="F813" t="b">
        <f t="shared" si="97"/>
        <v>0</v>
      </c>
      <c r="G813" t="b">
        <f t="shared" si="97"/>
        <v>0</v>
      </c>
      <c r="H813" t="b">
        <f t="shared" si="97"/>
        <v>0</v>
      </c>
      <c r="I813" t="b">
        <f t="shared" si="95"/>
        <v>1</v>
      </c>
      <c r="J813" t="b">
        <f t="shared" si="96"/>
        <v>1</v>
      </c>
      <c r="K813" t="b">
        <f t="shared" si="98"/>
        <v>1</v>
      </c>
      <c r="L813" t="b">
        <f t="shared" si="98"/>
        <v>1</v>
      </c>
      <c r="M813" t="b">
        <f t="shared" si="98"/>
        <v>1</v>
      </c>
      <c r="N813" t="b">
        <f t="shared" si="98"/>
        <v>1</v>
      </c>
      <c r="O813" t="b">
        <f t="shared" si="98"/>
        <v>1</v>
      </c>
      <c r="P813" t="s">
        <v>8926</v>
      </c>
      <c r="Q813" t="s">
        <v>8927</v>
      </c>
      <c r="R813" t="s">
        <v>8928</v>
      </c>
      <c r="S813" t="s">
        <v>8929</v>
      </c>
      <c r="T813" s="1">
        <v>42794</v>
      </c>
      <c r="U813">
        <v>2016</v>
      </c>
      <c r="X813">
        <v>1</v>
      </c>
      <c r="Y813">
        <v>6</v>
      </c>
      <c r="Z813" t="s">
        <v>8930</v>
      </c>
      <c r="AA813" t="s">
        <v>8931</v>
      </c>
      <c r="AB813" t="s">
        <v>8932</v>
      </c>
      <c r="AC813" t="s">
        <v>8933</v>
      </c>
      <c r="AE813" t="s">
        <v>8934</v>
      </c>
      <c r="AF813" t="s">
        <v>8935</v>
      </c>
      <c r="AG813" t="s">
        <v>8936</v>
      </c>
      <c r="AH813" t="s">
        <v>8937</v>
      </c>
      <c r="AI813" t="s">
        <v>8938</v>
      </c>
      <c r="AM813">
        <v>23</v>
      </c>
      <c r="AN813" t="s">
        <v>42</v>
      </c>
      <c r="AO813" s="1">
        <v>42794</v>
      </c>
      <c r="AR813" t="s">
        <v>42</v>
      </c>
      <c r="AS813" t="s">
        <v>43</v>
      </c>
    </row>
    <row r="814" spans="1:45" hidden="1" x14ac:dyDescent="0.25">
      <c r="A814" t="b">
        <f t="shared" si="92"/>
        <v>0</v>
      </c>
      <c r="B814" t="b">
        <f t="shared" si="93"/>
        <v>0</v>
      </c>
      <c r="C814" t="b">
        <f t="shared" si="94"/>
        <v>0</v>
      </c>
      <c r="D814" t="b">
        <f t="shared" si="97"/>
        <v>0</v>
      </c>
      <c r="E814" t="b">
        <f t="shared" si="97"/>
        <v>0</v>
      </c>
      <c r="F814" t="b">
        <f t="shared" si="97"/>
        <v>0</v>
      </c>
      <c r="G814" t="b">
        <f t="shared" si="97"/>
        <v>0</v>
      </c>
      <c r="H814" t="b">
        <f t="shared" si="97"/>
        <v>0</v>
      </c>
      <c r="I814" t="b">
        <f t="shared" si="95"/>
        <v>1</v>
      </c>
      <c r="J814" t="b">
        <f t="shared" si="96"/>
        <v>1</v>
      </c>
      <c r="K814" t="b">
        <f t="shared" si="98"/>
        <v>1</v>
      </c>
      <c r="L814" t="b">
        <f t="shared" si="98"/>
        <v>1</v>
      </c>
      <c r="M814" t="b">
        <f t="shared" si="98"/>
        <v>1</v>
      </c>
      <c r="N814" t="b">
        <f t="shared" si="98"/>
        <v>1</v>
      </c>
      <c r="O814" t="b">
        <f t="shared" si="98"/>
        <v>1</v>
      </c>
      <c r="P814" t="s">
        <v>8939</v>
      </c>
      <c r="Q814" t="s">
        <v>8940</v>
      </c>
      <c r="R814" t="s">
        <v>8941</v>
      </c>
      <c r="S814" t="s">
        <v>8942</v>
      </c>
      <c r="T814" s="1">
        <v>43447</v>
      </c>
      <c r="U814">
        <v>2018</v>
      </c>
      <c r="X814">
        <v>499</v>
      </c>
      <c r="Y814">
        <v>502</v>
      </c>
      <c r="Z814" t="s">
        <v>8943</v>
      </c>
      <c r="AA814" t="s">
        <v>8944</v>
      </c>
      <c r="AB814" t="s">
        <v>8945</v>
      </c>
      <c r="AC814" t="s">
        <v>8946</v>
      </c>
      <c r="AE814" t="s">
        <v>8947</v>
      </c>
      <c r="AF814" t="s">
        <v>8948</v>
      </c>
      <c r="AG814" t="s">
        <v>8949</v>
      </c>
      <c r="AH814" t="s">
        <v>8950</v>
      </c>
      <c r="AI814" t="s">
        <v>8951</v>
      </c>
      <c r="AM814">
        <v>7</v>
      </c>
      <c r="AN814" t="s">
        <v>42</v>
      </c>
      <c r="AO814" s="1">
        <v>43447</v>
      </c>
      <c r="AR814" t="s">
        <v>42</v>
      </c>
      <c r="AS814" t="s">
        <v>43</v>
      </c>
    </row>
    <row r="815" spans="1:45" hidden="1" x14ac:dyDescent="0.25">
      <c r="A815" t="b">
        <f t="shared" si="92"/>
        <v>0</v>
      </c>
      <c r="B815" t="b">
        <f t="shared" si="93"/>
        <v>0</v>
      </c>
      <c r="C815" t="b">
        <f t="shared" si="94"/>
        <v>0</v>
      </c>
      <c r="D815" t="b">
        <f t="shared" si="97"/>
        <v>0</v>
      </c>
      <c r="E815" t="b">
        <f t="shared" si="97"/>
        <v>0</v>
      </c>
      <c r="F815" t="b">
        <f t="shared" si="97"/>
        <v>0</v>
      </c>
      <c r="G815" t="b">
        <f t="shared" si="97"/>
        <v>0</v>
      </c>
      <c r="H815" t="b">
        <f t="shared" si="97"/>
        <v>0</v>
      </c>
      <c r="I815" t="b">
        <f t="shared" si="95"/>
        <v>1</v>
      </c>
      <c r="J815" t="b">
        <f t="shared" si="96"/>
        <v>1</v>
      </c>
      <c r="K815" t="b">
        <f t="shared" si="98"/>
        <v>1</v>
      </c>
      <c r="L815" t="b">
        <f t="shared" si="98"/>
        <v>1</v>
      </c>
      <c r="M815" t="b">
        <f t="shared" si="98"/>
        <v>1</v>
      </c>
      <c r="N815" t="b">
        <f t="shared" si="98"/>
        <v>1</v>
      </c>
      <c r="O815" t="b">
        <f t="shared" si="98"/>
        <v>1</v>
      </c>
      <c r="P815" t="s">
        <v>8952</v>
      </c>
      <c r="S815" t="s">
        <v>8953</v>
      </c>
      <c r="T815" s="1">
        <v>38607</v>
      </c>
      <c r="U815">
        <v>2005</v>
      </c>
      <c r="X815" t="s">
        <v>8954</v>
      </c>
      <c r="Y815" t="s">
        <v>8955</v>
      </c>
      <c r="AB815" t="s">
        <v>8956</v>
      </c>
      <c r="AC815" t="s">
        <v>8957</v>
      </c>
      <c r="AE815" t="s">
        <v>8958</v>
      </c>
      <c r="AG815" t="s">
        <v>8959</v>
      </c>
      <c r="AO815" s="1">
        <v>38607</v>
      </c>
      <c r="AR815" t="s">
        <v>42</v>
      </c>
      <c r="AS815" t="s">
        <v>43</v>
      </c>
    </row>
    <row r="816" spans="1:45" hidden="1" x14ac:dyDescent="0.25">
      <c r="A816" t="b">
        <f t="shared" si="92"/>
        <v>0</v>
      </c>
      <c r="B816" t="b">
        <f t="shared" si="93"/>
        <v>0</v>
      </c>
      <c r="C816" t="b">
        <f t="shared" si="94"/>
        <v>0</v>
      </c>
      <c r="D816" t="b">
        <f t="shared" si="97"/>
        <v>0</v>
      </c>
      <c r="E816" t="b">
        <f t="shared" si="97"/>
        <v>0</v>
      </c>
      <c r="F816" t="b">
        <f t="shared" si="97"/>
        <v>0</v>
      </c>
      <c r="G816" t="b">
        <f t="shared" si="97"/>
        <v>0</v>
      </c>
      <c r="H816" t="b">
        <f t="shared" si="97"/>
        <v>0</v>
      </c>
      <c r="I816" t="b">
        <f t="shared" si="95"/>
        <v>1</v>
      </c>
      <c r="J816" t="b">
        <f t="shared" si="96"/>
        <v>0</v>
      </c>
      <c r="K816" t="b">
        <f t="shared" si="98"/>
        <v>1</v>
      </c>
      <c r="L816" t="b">
        <f t="shared" si="98"/>
        <v>1</v>
      </c>
      <c r="M816" t="b">
        <f t="shared" si="98"/>
        <v>1</v>
      </c>
      <c r="N816" t="b">
        <f t="shared" si="98"/>
        <v>1</v>
      </c>
      <c r="O816" t="b">
        <f t="shared" si="98"/>
        <v>1</v>
      </c>
      <c r="P816" t="s">
        <v>8960</v>
      </c>
      <c r="Q816" t="s">
        <v>8961</v>
      </c>
      <c r="R816" t="s">
        <v>8962</v>
      </c>
      <c r="S816" t="s">
        <v>8963</v>
      </c>
      <c r="T816" s="1">
        <v>37474</v>
      </c>
      <c r="U816">
        <v>1995</v>
      </c>
      <c r="X816" s="2">
        <v>45108</v>
      </c>
      <c r="Y816" s="2">
        <v>45112</v>
      </c>
      <c r="Z816" t="s">
        <v>8964</v>
      </c>
      <c r="AC816" t="s">
        <v>8965</v>
      </c>
      <c r="AE816" t="s">
        <v>8966</v>
      </c>
      <c r="AG816" t="s">
        <v>8967</v>
      </c>
      <c r="AH816" t="s">
        <v>8968</v>
      </c>
      <c r="AI816" t="s">
        <v>8969</v>
      </c>
      <c r="AO816" s="1">
        <v>37474</v>
      </c>
      <c r="AR816" t="s">
        <v>117</v>
      </c>
      <c r="AS816" t="s">
        <v>118</v>
      </c>
    </row>
    <row r="817" spans="1:45" hidden="1" x14ac:dyDescent="0.25">
      <c r="A817" t="b">
        <f t="shared" si="92"/>
        <v>0</v>
      </c>
      <c r="B817" t="b">
        <f t="shared" si="93"/>
        <v>0</v>
      </c>
      <c r="C817" t="b">
        <f t="shared" si="94"/>
        <v>0</v>
      </c>
      <c r="D817" t="b">
        <f t="shared" si="97"/>
        <v>0</v>
      </c>
      <c r="E817" t="b">
        <f t="shared" si="97"/>
        <v>0</v>
      </c>
      <c r="F817" t="b">
        <f t="shared" si="97"/>
        <v>0</v>
      </c>
      <c r="G817" t="b">
        <f t="shared" si="97"/>
        <v>0</v>
      </c>
      <c r="H817" t="b">
        <f t="shared" si="97"/>
        <v>0</v>
      </c>
      <c r="I817" t="b">
        <f t="shared" si="95"/>
        <v>1</v>
      </c>
      <c r="J817" t="b">
        <f t="shared" si="96"/>
        <v>1</v>
      </c>
      <c r="K817" t="b">
        <f t="shared" si="98"/>
        <v>1</v>
      </c>
      <c r="L817" t="b">
        <f t="shared" si="98"/>
        <v>1</v>
      </c>
      <c r="M817" t="b">
        <f t="shared" si="98"/>
        <v>1</v>
      </c>
      <c r="N817" t="b">
        <f t="shared" si="98"/>
        <v>1</v>
      </c>
      <c r="O817" t="b">
        <f t="shared" si="98"/>
        <v>1</v>
      </c>
      <c r="P817" t="s">
        <v>8970</v>
      </c>
      <c r="Q817" t="s">
        <v>8971</v>
      </c>
      <c r="R817" t="s">
        <v>8972</v>
      </c>
      <c r="S817" t="s">
        <v>8973</v>
      </c>
      <c r="T817" s="1">
        <v>43850</v>
      </c>
      <c r="U817">
        <v>2019</v>
      </c>
      <c r="X817">
        <v>1</v>
      </c>
      <c r="Y817">
        <v>5</v>
      </c>
      <c r="Z817" t="s">
        <v>8974</v>
      </c>
      <c r="AA817" t="s">
        <v>977</v>
      </c>
      <c r="AB817" t="s">
        <v>8975</v>
      </c>
      <c r="AC817" t="s">
        <v>8976</v>
      </c>
      <c r="AE817" t="s">
        <v>8977</v>
      </c>
      <c r="AH817" t="s">
        <v>8978</v>
      </c>
      <c r="AI817" t="s">
        <v>8979</v>
      </c>
      <c r="AM817">
        <v>24</v>
      </c>
      <c r="AO817" s="1">
        <v>43850</v>
      </c>
      <c r="AR817" t="s">
        <v>42</v>
      </c>
      <c r="AS817" t="s">
        <v>43</v>
      </c>
    </row>
    <row r="818" spans="1:45" hidden="1" x14ac:dyDescent="0.25">
      <c r="A818" t="b">
        <f t="shared" si="92"/>
        <v>0</v>
      </c>
      <c r="B818" t="b">
        <f t="shared" si="93"/>
        <v>0</v>
      </c>
      <c r="C818" t="b">
        <f t="shared" si="94"/>
        <v>0</v>
      </c>
      <c r="D818" t="b">
        <f t="shared" si="97"/>
        <v>0</v>
      </c>
      <c r="E818" t="b">
        <f t="shared" si="97"/>
        <v>0</v>
      </c>
      <c r="F818" t="b">
        <f t="shared" si="97"/>
        <v>0</v>
      </c>
      <c r="G818" t="b">
        <f t="shared" si="97"/>
        <v>0</v>
      </c>
      <c r="H818" t="b">
        <f t="shared" si="97"/>
        <v>0</v>
      </c>
      <c r="I818" t="b">
        <f t="shared" si="95"/>
        <v>1</v>
      </c>
      <c r="J818" t="b">
        <f t="shared" si="96"/>
        <v>1</v>
      </c>
      <c r="K818" t="b">
        <f t="shared" si="98"/>
        <v>1</v>
      </c>
      <c r="L818" t="b">
        <f t="shared" si="98"/>
        <v>1</v>
      </c>
      <c r="M818" t="b">
        <f t="shared" si="98"/>
        <v>1</v>
      </c>
      <c r="N818" t="b">
        <f t="shared" si="98"/>
        <v>1</v>
      </c>
      <c r="O818" t="b">
        <f t="shared" si="98"/>
        <v>1</v>
      </c>
      <c r="P818" t="s">
        <v>8980</v>
      </c>
      <c r="Q818" t="s">
        <v>8981</v>
      </c>
      <c r="R818" t="s">
        <v>8982</v>
      </c>
      <c r="S818" t="s">
        <v>4939</v>
      </c>
      <c r="T818" s="1">
        <v>43752</v>
      </c>
      <c r="U818">
        <v>2019</v>
      </c>
      <c r="X818">
        <v>1</v>
      </c>
      <c r="Y818">
        <v>5</v>
      </c>
      <c r="Z818" t="s">
        <v>8983</v>
      </c>
      <c r="AB818" t="s">
        <v>4941</v>
      </c>
      <c r="AC818" t="s">
        <v>8984</v>
      </c>
      <c r="AE818" t="s">
        <v>8985</v>
      </c>
      <c r="AF818" t="s">
        <v>8986</v>
      </c>
      <c r="AG818" t="s">
        <v>8987</v>
      </c>
      <c r="AH818" t="s">
        <v>8988</v>
      </c>
      <c r="AI818" t="s">
        <v>8989</v>
      </c>
      <c r="AM818">
        <v>16</v>
      </c>
      <c r="AN818" t="s">
        <v>42</v>
      </c>
      <c r="AO818" s="1">
        <v>43752</v>
      </c>
      <c r="AR818" t="s">
        <v>42</v>
      </c>
      <c r="AS818" t="s">
        <v>43</v>
      </c>
    </row>
    <row r="819" spans="1:45" hidden="1" x14ac:dyDescent="0.25">
      <c r="A819" t="b">
        <f t="shared" si="92"/>
        <v>0</v>
      </c>
      <c r="B819" t="b">
        <f t="shared" si="93"/>
        <v>0</v>
      </c>
      <c r="C819" t="b">
        <f t="shared" si="94"/>
        <v>0</v>
      </c>
      <c r="D819" t="b">
        <f t="shared" si="97"/>
        <v>0</v>
      </c>
      <c r="E819" t="b">
        <f t="shared" si="97"/>
        <v>0</v>
      </c>
      <c r="F819" t="b">
        <f t="shared" si="97"/>
        <v>0</v>
      </c>
      <c r="G819" t="b">
        <f t="shared" si="97"/>
        <v>0</v>
      </c>
      <c r="H819" t="b">
        <f t="shared" si="97"/>
        <v>0</v>
      </c>
      <c r="I819" t="b">
        <f t="shared" si="95"/>
        <v>1</v>
      </c>
      <c r="J819" t="b">
        <f t="shared" si="96"/>
        <v>1</v>
      </c>
      <c r="K819" t="b">
        <f t="shared" si="98"/>
        <v>1</v>
      </c>
      <c r="L819" t="b">
        <f t="shared" si="98"/>
        <v>1</v>
      </c>
      <c r="M819" t="b">
        <f t="shared" si="98"/>
        <v>1</v>
      </c>
      <c r="N819" t="b">
        <f t="shared" si="98"/>
        <v>1</v>
      </c>
      <c r="O819" t="b">
        <f t="shared" si="98"/>
        <v>1</v>
      </c>
      <c r="P819" t="s">
        <v>8990</v>
      </c>
      <c r="Q819" t="s">
        <v>8991</v>
      </c>
      <c r="R819" t="s">
        <v>8992</v>
      </c>
      <c r="S819" t="s">
        <v>8993</v>
      </c>
      <c r="T819" s="1">
        <v>44049</v>
      </c>
      <c r="U819">
        <v>2019</v>
      </c>
      <c r="X819">
        <v>1</v>
      </c>
      <c r="Y819">
        <v>6</v>
      </c>
      <c r="Z819" t="s">
        <v>8994</v>
      </c>
      <c r="AB819" t="s">
        <v>8995</v>
      </c>
      <c r="AC819" t="s">
        <v>8996</v>
      </c>
      <c r="AE819" t="s">
        <v>8997</v>
      </c>
      <c r="AF819" t="s">
        <v>8998</v>
      </c>
      <c r="AG819" t="s">
        <v>8999</v>
      </c>
      <c r="AH819" t="s">
        <v>9000</v>
      </c>
      <c r="AI819" t="s">
        <v>9001</v>
      </c>
      <c r="AM819">
        <v>12</v>
      </c>
      <c r="AN819" t="s">
        <v>42</v>
      </c>
      <c r="AO819" s="1">
        <v>44049</v>
      </c>
      <c r="AR819" t="s">
        <v>42</v>
      </c>
      <c r="AS819" t="s">
        <v>43</v>
      </c>
    </row>
    <row r="820" spans="1:45" hidden="1" x14ac:dyDescent="0.25">
      <c r="A820" t="b">
        <f t="shared" si="92"/>
        <v>0</v>
      </c>
      <c r="B820" t="b">
        <f t="shared" si="93"/>
        <v>0</v>
      </c>
      <c r="C820" t="b">
        <f t="shared" si="94"/>
        <v>0</v>
      </c>
      <c r="D820" t="b">
        <f t="shared" si="97"/>
        <v>0</v>
      </c>
      <c r="E820" t="b">
        <f t="shared" si="97"/>
        <v>0</v>
      </c>
      <c r="F820" t="b">
        <f t="shared" si="97"/>
        <v>0</v>
      </c>
      <c r="G820" t="b">
        <f t="shared" si="97"/>
        <v>0</v>
      </c>
      <c r="H820" t="b">
        <f t="shared" si="97"/>
        <v>0</v>
      </c>
      <c r="I820" t="b">
        <f t="shared" si="95"/>
        <v>1</v>
      </c>
      <c r="J820" t="b">
        <f t="shared" si="96"/>
        <v>1</v>
      </c>
      <c r="K820" t="b">
        <f t="shared" si="98"/>
        <v>1</v>
      </c>
      <c r="L820" t="b">
        <f t="shared" si="98"/>
        <v>1</v>
      </c>
      <c r="M820" t="b">
        <f t="shared" si="98"/>
        <v>1</v>
      </c>
      <c r="N820" t="b">
        <f t="shared" si="98"/>
        <v>1</v>
      </c>
      <c r="O820" t="b">
        <f t="shared" si="98"/>
        <v>1</v>
      </c>
      <c r="P820" t="s">
        <v>9002</v>
      </c>
      <c r="Q820" t="s">
        <v>9003</v>
      </c>
      <c r="R820" t="s">
        <v>9004</v>
      </c>
      <c r="S820" t="s">
        <v>9005</v>
      </c>
      <c r="T820" s="1">
        <v>43391</v>
      </c>
      <c r="U820">
        <v>2018</v>
      </c>
      <c r="X820">
        <v>199</v>
      </c>
      <c r="Y820">
        <v>203</v>
      </c>
      <c r="Z820" t="s">
        <v>9006</v>
      </c>
      <c r="AB820" t="s">
        <v>9007</v>
      </c>
      <c r="AC820" t="s">
        <v>9008</v>
      </c>
      <c r="AE820" t="s">
        <v>9009</v>
      </c>
      <c r="AF820" t="s">
        <v>9010</v>
      </c>
      <c r="AG820" t="s">
        <v>9011</v>
      </c>
      <c r="AH820" t="s">
        <v>9012</v>
      </c>
      <c r="AI820" t="s">
        <v>9013</v>
      </c>
      <c r="AM820">
        <v>5</v>
      </c>
      <c r="AN820" t="s">
        <v>42</v>
      </c>
      <c r="AO820" s="1">
        <v>43391</v>
      </c>
      <c r="AR820" t="s">
        <v>42</v>
      </c>
      <c r="AS820" t="s">
        <v>43</v>
      </c>
    </row>
    <row r="821" spans="1:45" hidden="1" x14ac:dyDescent="0.25">
      <c r="A821" t="b">
        <f t="shared" si="92"/>
        <v>0</v>
      </c>
      <c r="B821" t="b">
        <f t="shared" si="93"/>
        <v>0</v>
      </c>
      <c r="C821" t="b">
        <f t="shared" si="94"/>
        <v>0</v>
      </c>
      <c r="D821" t="b">
        <f t="shared" si="97"/>
        <v>0</v>
      </c>
      <c r="E821" t="b">
        <f t="shared" si="97"/>
        <v>0</v>
      </c>
      <c r="F821" t="b">
        <f t="shared" si="97"/>
        <v>0</v>
      </c>
      <c r="G821" t="b">
        <f t="shared" si="97"/>
        <v>0</v>
      </c>
      <c r="H821" t="b">
        <f t="shared" si="97"/>
        <v>0</v>
      </c>
      <c r="I821" t="b">
        <f t="shared" si="95"/>
        <v>1</v>
      </c>
      <c r="J821" t="b">
        <f t="shared" si="96"/>
        <v>1</v>
      </c>
      <c r="K821" t="b">
        <f t="shared" si="98"/>
        <v>1</v>
      </c>
      <c r="L821" t="b">
        <f t="shared" si="98"/>
        <v>1</v>
      </c>
      <c r="M821" t="b">
        <f t="shared" si="98"/>
        <v>1</v>
      </c>
      <c r="N821" t="b">
        <f t="shared" si="98"/>
        <v>1</v>
      </c>
      <c r="O821" t="b">
        <f t="shared" si="98"/>
        <v>1</v>
      </c>
      <c r="P821" t="s">
        <v>9014</v>
      </c>
      <c r="Q821" t="s">
        <v>9015</v>
      </c>
      <c r="R821" t="s">
        <v>9016</v>
      </c>
      <c r="S821" t="s">
        <v>9017</v>
      </c>
      <c r="T821" s="1">
        <v>42103</v>
      </c>
      <c r="U821">
        <v>2014</v>
      </c>
      <c r="V821">
        <v>2</v>
      </c>
      <c r="X821">
        <v>459</v>
      </c>
      <c r="Y821">
        <v>462</v>
      </c>
      <c r="Z821" t="s">
        <v>9018</v>
      </c>
      <c r="AB821" t="s">
        <v>9019</v>
      </c>
      <c r="AC821" t="s">
        <v>9020</v>
      </c>
      <c r="AE821" t="s">
        <v>9021</v>
      </c>
      <c r="AF821" t="s">
        <v>9022</v>
      </c>
      <c r="AG821" t="s">
        <v>9023</v>
      </c>
      <c r="AH821" t="s">
        <v>9024</v>
      </c>
      <c r="AI821" t="s">
        <v>9025</v>
      </c>
      <c r="AM821">
        <v>7</v>
      </c>
      <c r="AN821" t="s">
        <v>42</v>
      </c>
      <c r="AO821" s="1">
        <v>42103</v>
      </c>
      <c r="AR821" t="s">
        <v>42</v>
      </c>
      <c r="AS821" t="s">
        <v>43</v>
      </c>
    </row>
    <row r="822" spans="1:45" hidden="1" x14ac:dyDescent="0.25">
      <c r="A822" t="b">
        <f t="shared" si="92"/>
        <v>0</v>
      </c>
      <c r="B822" t="b">
        <f t="shared" si="93"/>
        <v>0</v>
      </c>
      <c r="C822" t="b">
        <f t="shared" si="94"/>
        <v>0</v>
      </c>
      <c r="D822" t="b">
        <f t="shared" si="97"/>
        <v>0</v>
      </c>
      <c r="E822" t="b">
        <f t="shared" si="97"/>
        <v>0</v>
      </c>
      <c r="F822" t="b">
        <f t="shared" si="97"/>
        <v>0</v>
      </c>
      <c r="G822" t="b">
        <f t="shared" si="97"/>
        <v>0</v>
      </c>
      <c r="H822" t="b">
        <f t="shared" si="97"/>
        <v>0</v>
      </c>
      <c r="I822" t="b">
        <f t="shared" si="95"/>
        <v>1</v>
      </c>
      <c r="J822" t="b">
        <f t="shared" si="96"/>
        <v>1</v>
      </c>
      <c r="K822" t="b">
        <f t="shared" si="98"/>
        <v>1</v>
      </c>
      <c r="L822" t="b">
        <f t="shared" si="98"/>
        <v>1</v>
      </c>
      <c r="M822" t="b">
        <f t="shared" si="98"/>
        <v>1</v>
      </c>
      <c r="N822" t="b">
        <f t="shared" si="98"/>
        <v>1</v>
      </c>
      <c r="O822" t="b">
        <f t="shared" si="98"/>
        <v>1</v>
      </c>
      <c r="P822" t="s">
        <v>9026</v>
      </c>
      <c r="Q822" t="s">
        <v>9027</v>
      </c>
      <c r="R822" t="s">
        <v>9028</v>
      </c>
      <c r="S822" t="s">
        <v>9029</v>
      </c>
      <c r="T822" s="1">
        <v>40515</v>
      </c>
      <c r="U822">
        <v>2010</v>
      </c>
      <c r="X822">
        <v>62</v>
      </c>
      <c r="Y822">
        <v>66</v>
      </c>
      <c r="Z822" t="s">
        <v>9030</v>
      </c>
      <c r="AA822" t="s">
        <v>9031</v>
      </c>
      <c r="AB822" t="s">
        <v>9032</v>
      </c>
      <c r="AC822" t="s">
        <v>9033</v>
      </c>
      <c r="AE822" t="s">
        <v>9034</v>
      </c>
      <c r="AF822" t="s">
        <v>9035</v>
      </c>
      <c r="AG822" t="s">
        <v>9036</v>
      </c>
      <c r="AH822" t="s">
        <v>9037</v>
      </c>
      <c r="AI822" t="s">
        <v>9038</v>
      </c>
      <c r="AM822">
        <v>15</v>
      </c>
      <c r="AN822" t="s">
        <v>42</v>
      </c>
      <c r="AO822" s="1">
        <v>40515</v>
      </c>
      <c r="AR822" t="s">
        <v>42</v>
      </c>
      <c r="AS822" t="s">
        <v>43</v>
      </c>
    </row>
    <row r="823" spans="1:45" hidden="1" x14ac:dyDescent="0.25">
      <c r="A823" t="b">
        <f t="shared" si="92"/>
        <v>0</v>
      </c>
      <c r="B823" t="b">
        <f t="shared" si="93"/>
        <v>0</v>
      </c>
      <c r="C823" t="b">
        <f t="shared" si="94"/>
        <v>0</v>
      </c>
      <c r="D823" t="b">
        <f t="shared" si="97"/>
        <v>0</v>
      </c>
      <c r="E823" t="b">
        <f t="shared" si="97"/>
        <v>0</v>
      </c>
      <c r="F823" t="b">
        <f t="shared" si="97"/>
        <v>0</v>
      </c>
      <c r="G823" t="b">
        <f t="shared" si="97"/>
        <v>0</v>
      </c>
      <c r="H823" t="b">
        <f t="shared" si="97"/>
        <v>0</v>
      </c>
      <c r="I823" t="b">
        <f t="shared" si="95"/>
        <v>1</v>
      </c>
      <c r="J823" t="b">
        <f t="shared" si="96"/>
        <v>0</v>
      </c>
      <c r="K823" t="b">
        <f t="shared" si="98"/>
        <v>0</v>
      </c>
      <c r="L823" t="b">
        <f t="shared" si="98"/>
        <v>0</v>
      </c>
      <c r="M823" t="b">
        <f t="shared" si="98"/>
        <v>1</v>
      </c>
      <c r="N823" t="b">
        <f t="shared" si="98"/>
        <v>1</v>
      </c>
      <c r="O823" t="b">
        <f t="shared" si="98"/>
        <v>1</v>
      </c>
      <c r="P823" t="s">
        <v>9039</v>
      </c>
      <c r="Q823" t="s">
        <v>9040</v>
      </c>
      <c r="R823" t="s">
        <v>9041</v>
      </c>
      <c r="S823" t="s">
        <v>8216</v>
      </c>
      <c r="T823" s="1">
        <v>45077</v>
      </c>
      <c r="U823">
        <v>2023</v>
      </c>
      <c r="X823">
        <v>1</v>
      </c>
      <c r="Y823">
        <v>5</v>
      </c>
      <c r="Z823" t="s">
        <v>9042</v>
      </c>
      <c r="AB823" t="s">
        <v>8218</v>
      </c>
      <c r="AC823" t="s">
        <v>9043</v>
      </c>
      <c r="AE823" t="s">
        <v>9044</v>
      </c>
      <c r="AF823" t="s">
        <v>9045</v>
      </c>
      <c r="AG823" t="s">
        <v>9046</v>
      </c>
      <c r="AM823">
        <v>10</v>
      </c>
      <c r="AO823" s="1">
        <v>45077</v>
      </c>
      <c r="AR823" t="s">
        <v>42</v>
      </c>
      <c r="AS823" t="s">
        <v>43</v>
      </c>
    </row>
    <row r="824" spans="1:45" hidden="1" x14ac:dyDescent="0.25">
      <c r="A824" t="b">
        <f t="shared" si="92"/>
        <v>0</v>
      </c>
      <c r="B824" t="b">
        <f t="shared" si="93"/>
        <v>0</v>
      </c>
      <c r="C824" t="b">
        <f t="shared" si="94"/>
        <v>0</v>
      </c>
      <c r="D824" t="b">
        <f t="shared" si="97"/>
        <v>0</v>
      </c>
      <c r="E824" t="b">
        <f t="shared" si="97"/>
        <v>0</v>
      </c>
      <c r="F824" t="b">
        <f t="shared" si="97"/>
        <v>0</v>
      </c>
      <c r="G824" t="b">
        <f t="shared" si="97"/>
        <v>0</v>
      </c>
      <c r="H824" t="b">
        <f t="shared" si="97"/>
        <v>0</v>
      </c>
      <c r="I824" t="b">
        <f t="shared" si="95"/>
        <v>0</v>
      </c>
      <c r="J824" t="b">
        <f t="shared" si="96"/>
        <v>0</v>
      </c>
      <c r="K824" t="b">
        <f t="shared" si="98"/>
        <v>1</v>
      </c>
      <c r="L824" t="b">
        <f t="shared" si="98"/>
        <v>0</v>
      </c>
      <c r="M824" t="b">
        <f t="shared" si="98"/>
        <v>1</v>
      </c>
      <c r="N824" t="b">
        <f t="shared" si="98"/>
        <v>1</v>
      </c>
      <c r="O824" t="b">
        <f t="shared" si="98"/>
        <v>1</v>
      </c>
      <c r="P824" t="s">
        <v>9047</v>
      </c>
      <c r="Q824" t="s">
        <v>9048</v>
      </c>
      <c r="R824" t="s">
        <v>9049</v>
      </c>
      <c r="S824" t="s">
        <v>9050</v>
      </c>
      <c r="T824" s="1">
        <v>45118</v>
      </c>
      <c r="U824">
        <v>2023</v>
      </c>
      <c r="X824">
        <v>1</v>
      </c>
      <c r="Y824">
        <v>10</v>
      </c>
      <c r="Z824" t="s">
        <v>9051</v>
      </c>
      <c r="AA824" t="s">
        <v>1370</v>
      </c>
      <c r="AB824" t="s">
        <v>9052</v>
      </c>
      <c r="AC824" t="s">
        <v>9053</v>
      </c>
      <c r="AE824" t="s">
        <v>9054</v>
      </c>
      <c r="AG824" t="s">
        <v>9055</v>
      </c>
      <c r="AM824">
        <v>20</v>
      </c>
      <c r="AO824" s="1">
        <v>45118</v>
      </c>
      <c r="AR824" t="s">
        <v>42</v>
      </c>
      <c r="AS824" t="s">
        <v>43</v>
      </c>
    </row>
    <row r="825" spans="1:45" hidden="1" x14ac:dyDescent="0.25">
      <c r="A825" t="b">
        <f t="shared" si="92"/>
        <v>0</v>
      </c>
      <c r="B825" t="b">
        <f t="shared" si="93"/>
        <v>0</v>
      </c>
      <c r="C825" t="b">
        <f t="shared" si="94"/>
        <v>0</v>
      </c>
      <c r="D825" t="b">
        <f t="shared" si="97"/>
        <v>0</v>
      </c>
      <c r="E825" t="b">
        <f t="shared" si="97"/>
        <v>0</v>
      </c>
      <c r="F825" t="b">
        <f t="shared" si="97"/>
        <v>0</v>
      </c>
      <c r="G825" t="b">
        <f t="shared" si="97"/>
        <v>0</v>
      </c>
      <c r="H825" t="b">
        <f t="shared" si="97"/>
        <v>0</v>
      </c>
      <c r="I825" t="b">
        <f t="shared" si="95"/>
        <v>0</v>
      </c>
      <c r="J825" t="b">
        <f t="shared" si="96"/>
        <v>0</v>
      </c>
      <c r="K825" t="b">
        <f t="shared" si="98"/>
        <v>1</v>
      </c>
      <c r="L825" t="b">
        <f t="shared" si="98"/>
        <v>0</v>
      </c>
      <c r="M825" t="b">
        <f t="shared" si="98"/>
        <v>0</v>
      </c>
      <c r="N825" t="b">
        <f t="shared" si="98"/>
        <v>0</v>
      </c>
      <c r="O825" t="b">
        <f t="shared" si="98"/>
        <v>1</v>
      </c>
      <c r="P825" t="s">
        <v>9056</v>
      </c>
      <c r="Q825" t="s">
        <v>9057</v>
      </c>
      <c r="R825" t="s">
        <v>9058</v>
      </c>
      <c r="S825" t="s">
        <v>9059</v>
      </c>
      <c r="T825" s="1">
        <v>43150</v>
      </c>
      <c r="U825">
        <v>2017</v>
      </c>
      <c r="X825">
        <v>503</v>
      </c>
      <c r="Y825">
        <v>507</v>
      </c>
      <c r="Z825" t="s">
        <v>9060</v>
      </c>
      <c r="AB825" t="s">
        <v>9061</v>
      </c>
      <c r="AC825" t="s">
        <v>9062</v>
      </c>
      <c r="AE825" t="s">
        <v>9063</v>
      </c>
      <c r="AG825" t="s">
        <v>9064</v>
      </c>
      <c r="AH825" t="s">
        <v>9065</v>
      </c>
      <c r="AI825" t="s">
        <v>9066</v>
      </c>
      <c r="AM825">
        <v>5</v>
      </c>
      <c r="AN825" t="s">
        <v>42</v>
      </c>
      <c r="AO825" s="1">
        <v>43150</v>
      </c>
      <c r="AR825" t="s">
        <v>42</v>
      </c>
      <c r="AS825" t="s">
        <v>43</v>
      </c>
    </row>
    <row r="826" spans="1:45" hidden="1" x14ac:dyDescent="0.25">
      <c r="A826" t="b">
        <f t="shared" si="92"/>
        <v>0</v>
      </c>
      <c r="B826" t="b">
        <f t="shared" si="93"/>
        <v>0</v>
      </c>
      <c r="C826" t="b">
        <f t="shared" si="94"/>
        <v>0</v>
      </c>
      <c r="D826" t="b">
        <f t="shared" si="97"/>
        <v>0</v>
      </c>
      <c r="E826" t="b">
        <f t="shared" si="97"/>
        <v>0</v>
      </c>
      <c r="F826" t="b">
        <f t="shared" si="97"/>
        <v>0</v>
      </c>
      <c r="G826" t="b">
        <f t="shared" si="97"/>
        <v>0</v>
      </c>
      <c r="H826" t="b">
        <f t="shared" si="97"/>
        <v>0</v>
      </c>
      <c r="I826" t="b">
        <f t="shared" si="95"/>
        <v>1</v>
      </c>
      <c r="J826" t="b">
        <f t="shared" si="96"/>
        <v>0</v>
      </c>
      <c r="K826" t="b">
        <f t="shared" si="98"/>
        <v>1</v>
      </c>
      <c r="L826" t="b">
        <f t="shared" si="98"/>
        <v>0</v>
      </c>
      <c r="M826" t="b">
        <f t="shared" si="98"/>
        <v>1</v>
      </c>
      <c r="N826" t="b">
        <f t="shared" si="98"/>
        <v>0</v>
      </c>
      <c r="O826" t="b">
        <f t="shared" si="98"/>
        <v>1</v>
      </c>
      <c r="P826" t="s">
        <v>9067</v>
      </c>
      <c r="Q826" t="s">
        <v>7134</v>
      </c>
      <c r="R826" t="s">
        <v>9068</v>
      </c>
      <c r="S826" t="s">
        <v>9069</v>
      </c>
      <c r="T826" s="1">
        <v>44454</v>
      </c>
      <c r="U826">
        <v>2021</v>
      </c>
      <c r="X826">
        <v>588</v>
      </c>
      <c r="Y826">
        <v>591</v>
      </c>
      <c r="Z826" t="s">
        <v>9070</v>
      </c>
      <c r="AB826" t="s">
        <v>9071</v>
      </c>
      <c r="AC826" t="s">
        <v>9072</v>
      </c>
      <c r="AE826" t="s">
        <v>9073</v>
      </c>
      <c r="AG826" t="s">
        <v>9074</v>
      </c>
      <c r="AH826" t="s">
        <v>9075</v>
      </c>
      <c r="AI826" t="s">
        <v>9076</v>
      </c>
      <c r="AM826">
        <v>10</v>
      </c>
      <c r="AN826" t="s">
        <v>42</v>
      </c>
      <c r="AO826" s="1">
        <v>44454</v>
      </c>
      <c r="AR826" t="s">
        <v>42</v>
      </c>
      <c r="AS826" t="s">
        <v>43</v>
      </c>
    </row>
    <row r="827" spans="1:45" hidden="1" x14ac:dyDescent="0.25">
      <c r="A827" t="b">
        <f t="shared" si="92"/>
        <v>0</v>
      </c>
      <c r="B827" t="b">
        <f t="shared" si="93"/>
        <v>0</v>
      </c>
      <c r="C827" t="b">
        <f t="shared" si="94"/>
        <v>0</v>
      </c>
      <c r="D827" t="b">
        <f t="shared" si="97"/>
        <v>0</v>
      </c>
      <c r="E827" t="b">
        <f t="shared" si="97"/>
        <v>0</v>
      </c>
      <c r="F827" t="b">
        <f t="shared" si="97"/>
        <v>0</v>
      </c>
      <c r="G827" t="b">
        <f t="shared" si="97"/>
        <v>0</v>
      </c>
      <c r="H827" t="b">
        <f t="shared" si="97"/>
        <v>0</v>
      </c>
      <c r="I827" t="b">
        <f t="shared" si="95"/>
        <v>1</v>
      </c>
      <c r="J827" t="b">
        <f t="shared" si="96"/>
        <v>1</v>
      </c>
      <c r="K827" t="b">
        <f t="shared" si="98"/>
        <v>1</v>
      </c>
      <c r="L827" t="b">
        <f t="shared" si="98"/>
        <v>1</v>
      </c>
      <c r="M827" t="b">
        <f t="shared" si="98"/>
        <v>1</v>
      </c>
      <c r="N827" t="b">
        <f t="shared" si="98"/>
        <v>1</v>
      </c>
      <c r="O827" t="b">
        <f t="shared" si="98"/>
        <v>1</v>
      </c>
      <c r="P827" t="s">
        <v>9077</v>
      </c>
      <c r="Q827" t="s">
        <v>2003</v>
      </c>
      <c r="R827" t="s">
        <v>2004</v>
      </c>
      <c r="S827" t="s">
        <v>9078</v>
      </c>
      <c r="T827" s="1">
        <v>44119</v>
      </c>
      <c r="U827">
        <v>2020</v>
      </c>
      <c r="X827">
        <v>1</v>
      </c>
      <c r="Y827">
        <v>4</v>
      </c>
      <c r="Z827" t="s">
        <v>9079</v>
      </c>
      <c r="AA827" t="s">
        <v>9080</v>
      </c>
      <c r="AB827" t="s">
        <v>9081</v>
      </c>
      <c r="AC827" t="s">
        <v>9082</v>
      </c>
      <c r="AE827" t="s">
        <v>9083</v>
      </c>
      <c r="AF827" t="s">
        <v>2010</v>
      </c>
      <c r="AG827" t="s">
        <v>9084</v>
      </c>
      <c r="AH827" t="s">
        <v>9085</v>
      </c>
      <c r="AI827" t="s">
        <v>9086</v>
      </c>
      <c r="AM827">
        <v>15</v>
      </c>
      <c r="AN827" t="s">
        <v>42</v>
      </c>
      <c r="AO827" s="1">
        <v>44119</v>
      </c>
      <c r="AR827" t="s">
        <v>42</v>
      </c>
      <c r="AS827" t="s">
        <v>43</v>
      </c>
    </row>
    <row r="828" spans="1:45" hidden="1" x14ac:dyDescent="0.25">
      <c r="A828" t="b">
        <f t="shared" si="92"/>
        <v>0</v>
      </c>
      <c r="B828" t="b">
        <f t="shared" si="93"/>
        <v>0</v>
      </c>
      <c r="C828" t="b">
        <f t="shared" si="94"/>
        <v>0</v>
      </c>
      <c r="D828" t="b">
        <f t="shared" si="97"/>
        <v>0</v>
      </c>
      <c r="E828" t="b">
        <f t="shared" si="97"/>
        <v>0</v>
      </c>
      <c r="F828" t="b">
        <f t="shared" si="97"/>
        <v>0</v>
      </c>
      <c r="G828" t="b">
        <f t="shared" si="97"/>
        <v>0</v>
      </c>
      <c r="H828" t="b">
        <f t="shared" si="97"/>
        <v>0</v>
      </c>
      <c r="I828" t="b">
        <f t="shared" si="95"/>
        <v>1</v>
      </c>
      <c r="J828" t="b">
        <f t="shared" si="96"/>
        <v>1</v>
      </c>
      <c r="K828" t="b">
        <f t="shared" si="98"/>
        <v>1</v>
      </c>
      <c r="L828" t="b">
        <f t="shared" si="98"/>
        <v>1</v>
      </c>
      <c r="M828" t="b">
        <f t="shared" si="98"/>
        <v>1</v>
      </c>
      <c r="N828" t="b">
        <f t="shared" si="98"/>
        <v>1</v>
      </c>
      <c r="O828" t="b">
        <f t="shared" si="98"/>
        <v>1</v>
      </c>
      <c r="P828" t="s">
        <v>9087</v>
      </c>
      <c r="Q828" t="s">
        <v>9088</v>
      </c>
      <c r="R828" t="s">
        <v>9089</v>
      </c>
      <c r="S828" t="s">
        <v>7050</v>
      </c>
      <c r="T828" s="1">
        <v>44607</v>
      </c>
      <c r="U828">
        <v>2021</v>
      </c>
      <c r="X828">
        <v>1</v>
      </c>
      <c r="Y828">
        <v>5</v>
      </c>
      <c r="Z828" t="s">
        <v>9090</v>
      </c>
      <c r="AA828" t="s">
        <v>977</v>
      </c>
      <c r="AB828" t="s">
        <v>7052</v>
      </c>
      <c r="AC828" t="s">
        <v>9091</v>
      </c>
      <c r="AE828" t="s">
        <v>9092</v>
      </c>
      <c r="AF828" t="s">
        <v>9093</v>
      </c>
      <c r="AG828" t="s">
        <v>9094</v>
      </c>
      <c r="AH828" t="s">
        <v>9095</v>
      </c>
      <c r="AI828" t="s">
        <v>9096</v>
      </c>
      <c r="AM828">
        <v>32</v>
      </c>
      <c r="AO828" s="1">
        <v>44607</v>
      </c>
      <c r="AR828" t="s">
        <v>42</v>
      </c>
      <c r="AS828" t="s">
        <v>43</v>
      </c>
    </row>
    <row r="829" spans="1:45" hidden="1" x14ac:dyDescent="0.25">
      <c r="A829" t="b">
        <f t="shared" si="92"/>
        <v>0</v>
      </c>
      <c r="B829" t="b">
        <f t="shared" si="93"/>
        <v>0</v>
      </c>
      <c r="C829" t="b">
        <f t="shared" si="94"/>
        <v>0</v>
      </c>
      <c r="D829" t="b">
        <f t="shared" si="97"/>
        <v>0</v>
      </c>
      <c r="E829" t="b">
        <f t="shared" si="97"/>
        <v>0</v>
      </c>
      <c r="F829" t="b">
        <f t="shared" si="97"/>
        <v>0</v>
      </c>
      <c r="G829" t="b">
        <f t="shared" si="97"/>
        <v>0</v>
      </c>
      <c r="H829" t="b">
        <f t="shared" si="97"/>
        <v>0</v>
      </c>
      <c r="I829" t="b">
        <f t="shared" si="95"/>
        <v>1</v>
      </c>
      <c r="J829" t="b">
        <f t="shared" si="96"/>
        <v>1</v>
      </c>
      <c r="K829" t="b">
        <f t="shared" si="98"/>
        <v>1</v>
      </c>
      <c r="L829" t="b">
        <f t="shared" si="98"/>
        <v>1</v>
      </c>
      <c r="M829" t="b">
        <f t="shared" si="98"/>
        <v>1</v>
      </c>
      <c r="N829" t="b">
        <f t="shared" si="98"/>
        <v>1</v>
      </c>
      <c r="O829" t="b">
        <f t="shared" si="98"/>
        <v>1</v>
      </c>
      <c r="P829" t="s">
        <v>9097</v>
      </c>
      <c r="Q829" t="s">
        <v>9098</v>
      </c>
      <c r="R829" t="s">
        <v>9099</v>
      </c>
      <c r="S829" t="s">
        <v>533</v>
      </c>
      <c r="T829" s="1">
        <v>45184</v>
      </c>
      <c r="U829">
        <v>2023</v>
      </c>
      <c r="X829">
        <v>665</v>
      </c>
      <c r="Y829">
        <v>671</v>
      </c>
      <c r="Z829" t="s">
        <v>9100</v>
      </c>
      <c r="AA829" t="s">
        <v>535</v>
      </c>
      <c r="AB829" t="s">
        <v>536</v>
      </c>
      <c r="AC829" t="s">
        <v>9101</v>
      </c>
      <c r="AD829" t="s">
        <v>3409</v>
      </c>
      <c r="AE829" t="s">
        <v>9102</v>
      </c>
      <c r="AF829" t="s">
        <v>9103</v>
      </c>
      <c r="AG829" t="s">
        <v>9104</v>
      </c>
      <c r="AH829" t="s">
        <v>9105</v>
      </c>
      <c r="AI829" t="s">
        <v>9106</v>
      </c>
      <c r="AM829">
        <v>24</v>
      </c>
      <c r="AN829" t="s">
        <v>42</v>
      </c>
      <c r="AO829" s="1">
        <v>45184</v>
      </c>
      <c r="AR829" t="s">
        <v>42</v>
      </c>
      <c r="AS829" t="s">
        <v>43</v>
      </c>
    </row>
    <row r="830" spans="1:45" hidden="1" x14ac:dyDescent="0.25">
      <c r="A830" t="b">
        <f t="shared" si="92"/>
        <v>0</v>
      </c>
      <c r="B830" t="b">
        <f t="shared" si="93"/>
        <v>0</v>
      </c>
      <c r="C830" t="b">
        <f t="shared" si="94"/>
        <v>0</v>
      </c>
      <c r="D830" t="b">
        <f t="shared" si="97"/>
        <v>0</v>
      </c>
      <c r="E830" t="b">
        <f t="shared" si="97"/>
        <v>0</v>
      </c>
      <c r="F830" t="b">
        <f t="shared" si="97"/>
        <v>0</v>
      </c>
      <c r="G830" t="b">
        <f t="shared" si="97"/>
        <v>0</v>
      </c>
      <c r="H830" t="b">
        <f t="shared" si="97"/>
        <v>0</v>
      </c>
      <c r="I830" t="b">
        <f t="shared" si="95"/>
        <v>0</v>
      </c>
      <c r="J830" t="b">
        <f t="shared" si="96"/>
        <v>0</v>
      </c>
      <c r="K830" t="b">
        <f t="shared" si="98"/>
        <v>1</v>
      </c>
      <c r="L830" t="b">
        <f t="shared" si="98"/>
        <v>0</v>
      </c>
      <c r="M830" t="b">
        <f t="shared" si="98"/>
        <v>0</v>
      </c>
      <c r="N830" t="b">
        <f t="shared" si="98"/>
        <v>0</v>
      </c>
      <c r="O830" t="b">
        <f t="shared" si="98"/>
        <v>1</v>
      </c>
      <c r="P830" t="s">
        <v>9107</v>
      </c>
      <c r="Q830" t="s">
        <v>9108</v>
      </c>
      <c r="R830" t="s">
        <v>9109</v>
      </c>
      <c r="S830" t="s">
        <v>9110</v>
      </c>
      <c r="T830" s="1">
        <v>44116</v>
      </c>
      <c r="U830">
        <v>2020</v>
      </c>
      <c r="X830">
        <v>119</v>
      </c>
      <c r="Y830">
        <v>120</v>
      </c>
      <c r="Z830" t="s">
        <v>9111</v>
      </c>
      <c r="AB830" t="s">
        <v>9112</v>
      </c>
      <c r="AC830" t="s">
        <v>9113</v>
      </c>
      <c r="AE830" t="s">
        <v>9114</v>
      </c>
      <c r="AF830" t="s">
        <v>9115</v>
      </c>
      <c r="AG830" t="s">
        <v>9116</v>
      </c>
      <c r="AH830" t="s">
        <v>9117</v>
      </c>
      <c r="AI830" t="s">
        <v>9118</v>
      </c>
      <c r="AM830">
        <v>5</v>
      </c>
      <c r="AN830" t="s">
        <v>42</v>
      </c>
      <c r="AO830" s="1">
        <v>44116</v>
      </c>
      <c r="AR830" t="s">
        <v>42</v>
      </c>
      <c r="AS830" t="s">
        <v>43</v>
      </c>
    </row>
    <row r="831" spans="1:45" hidden="1" x14ac:dyDescent="0.25">
      <c r="A831" t="b">
        <f t="shared" si="92"/>
        <v>0</v>
      </c>
      <c r="B831" t="b">
        <f t="shared" si="93"/>
        <v>0</v>
      </c>
      <c r="C831" t="b">
        <f t="shared" si="94"/>
        <v>0</v>
      </c>
      <c r="D831" t="b">
        <f t="shared" ref="D831:H881" si="99">IF(OR(IFERROR(SEARCH("machine learning",AF831),FALSE),OR(IFERROR(SEARCH("artificial intelligence",AF831),FALSE),IFERROR(SEARCH("neural network",AF831),FALSE))),TRUE,FALSE)</f>
        <v>0</v>
      </c>
      <c r="E831" t="b">
        <f t="shared" si="99"/>
        <v>0</v>
      </c>
      <c r="F831" t="b">
        <f t="shared" si="99"/>
        <v>0</v>
      </c>
      <c r="G831" t="b">
        <f t="shared" si="99"/>
        <v>0</v>
      </c>
      <c r="H831" t="b">
        <f t="shared" si="99"/>
        <v>0</v>
      </c>
      <c r="I831" t="b">
        <f t="shared" si="95"/>
        <v>1</v>
      </c>
      <c r="J831" t="b">
        <f t="shared" si="96"/>
        <v>1</v>
      </c>
      <c r="K831" t="b">
        <f t="shared" ref="K831:O881" si="100">IF(OR(IFERROR(SEARCH("vision",AF831),FALSE),OR(IFERROR(SEARCH("radar",AF831),FALSE),IFERROR(SEARCH("image",AF831),FALSE))),FALSE,TRUE)</f>
        <v>1</v>
      </c>
      <c r="L831" t="b">
        <f t="shared" si="100"/>
        <v>1</v>
      </c>
      <c r="M831" t="b">
        <f t="shared" si="100"/>
        <v>1</v>
      </c>
      <c r="N831" t="b">
        <f t="shared" si="100"/>
        <v>1</v>
      </c>
      <c r="O831" t="b">
        <f t="shared" si="100"/>
        <v>1</v>
      </c>
      <c r="P831" t="s">
        <v>9119</v>
      </c>
      <c r="Q831" t="s">
        <v>9120</v>
      </c>
      <c r="R831" t="s">
        <v>9121</v>
      </c>
      <c r="S831" t="s">
        <v>9122</v>
      </c>
      <c r="T831" s="1">
        <v>44845</v>
      </c>
      <c r="U831">
        <v>2022</v>
      </c>
      <c r="X831">
        <v>3335</v>
      </c>
      <c r="Y831">
        <v>3340</v>
      </c>
      <c r="Z831" t="s">
        <v>9123</v>
      </c>
      <c r="AA831" t="s">
        <v>1775</v>
      </c>
      <c r="AB831" t="s">
        <v>9124</v>
      </c>
      <c r="AC831" t="s">
        <v>9125</v>
      </c>
      <c r="AD831" t="s">
        <v>9126</v>
      </c>
      <c r="AE831" t="s">
        <v>9127</v>
      </c>
      <c r="AF831" t="s">
        <v>9128</v>
      </c>
      <c r="AG831" t="s">
        <v>9129</v>
      </c>
      <c r="AH831" t="s">
        <v>9130</v>
      </c>
      <c r="AI831" t="s">
        <v>9131</v>
      </c>
      <c r="AM831">
        <v>31</v>
      </c>
      <c r="AO831" s="1">
        <v>44845</v>
      </c>
      <c r="AR831" t="s">
        <v>42</v>
      </c>
      <c r="AS831" t="s">
        <v>43</v>
      </c>
    </row>
    <row r="832" spans="1:45" hidden="1" x14ac:dyDescent="0.25">
      <c r="A832" t="b">
        <f t="shared" si="92"/>
        <v>0</v>
      </c>
      <c r="B832" t="b">
        <f t="shared" si="93"/>
        <v>0</v>
      </c>
      <c r="C832" t="b">
        <f t="shared" si="94"/>
        <v>0</v>
      </c>
      <c r="D832" t="b">
        <f t="shared" si="99"/>
        <v>0</v>
      </c>
      <c r="E832" t="b">
        <f t="shared" si="99"/>
        <v>0</v>
      </c>
      <c r="F832" t="b">
        <f t="shared" si="99"/>
        <v>0</v>
      </c>
      <c r="G832" t="b">
        <f t="shared" si="99"/>
        <v>0</v>
      </c>
      <c r="H832" t="b">
        <f t="shared" si="99"/>
        <v>0</v>
      </c>
      <c r="I832" t="b">
        <f t="shared" si="95"/>
        <v>0</v>
      </c>
      <c r="J832" t="b">
        <f t="shared" si="96"/>
        <v>0</v>
      </c>
      <c r="K832" t="b">
        <f t="shared" si="100"/>
        <v>0</v>
      </c>
      <c r="L832" t="b">
        <f t="shared" si="100"/>
        <v>0</v>
      </c>
      <c r="M832" t="b">
        <f t="shared" si="100"/>
        <v>0</v>
      </c>
      <c r="N832" t="b">
        <f t="shared" si="100"/>
        <v>0</v>
      </c>
      <c r="O832" t="b">
        <f t="shared" si="100"/>
        <v>1</v>
      </c>
      <c r="P832" t="s">
        <v>9132</v>
      </c>
      <c r="Q832" t="s">
        <v>9133</v>
      </c>
      <c r="R832" t="s">
        <v>9134</v>
      </c>
      <c r="S832" t="s">
        <v>3203</v>
      </c>
      <c r="T832" s="1">
        <v>44230</v>
      </c>
      <c r="U832">
        <v>2021</v>
      </c>
      <c r="X832">
        <v>103</v>
      </c>
      <c r="Y832">
        <v>106</v>
      </c>
      <c r="Z832" t="s">
        <v>9135</v>
      </c>
      <c r="AB832" t="s">
        <v>3205</v>
      </c>
      <c r="AC832" t="s">
        <v>9136</v>
      </c>
      <c r="AE832" t="s">
        <v>9137</v>
      </c>
      <c r="AF832" t="s">
        <v>9138</v>
      </c>
      <c r="AG832" t="s">
        <v>9139</v>
      </c>
      <c r="AH832" t="s">
        <v>9140</v>
      </c>
      <c r="AI832" t="s">
        <v>9141</v>
      </c>
      <c r="AM832">
        <v>5</v>
      </c>
      <c r="AO832" s="1">
        <v>44230</v>
      </c>
      <c r="AR832" t="s">
        <v>42</v>
      </c>
      <c r="AS832" t="s">
        <v>43</v>
      </c>
    </row>
    <row r="833" spans="1:45" hidden="1" x14ac:dyDescent="0.25">
      <c r="A833" t="b">
        <f t="shared" si="92"/>
        <v>0</v>
      </c>
      <c r="B833" t="b">
        <f t="shared" si="93"/>
        <v>0</v>
      </c>
      <c r="C833" t="b">
        <f t="shared" si="94"/>
        <v>0</v>
      </c>
      <c r="D833" t="b">
        <f t="shared" si="99"/>
        <v>0</v>
      </c>
      <c r="E833" t="b">
        <f t="shared" si="99"/>
        <v>0</v>
      </c>
      <c r="F833" t="b">
        <f t="shared" si="99"/>
        <v>0</v>
      </c>
      <c r="G833" t="b">
        <f t="shared" si="99"/>
        <v>0</v>
      </c>
      <c r="H833" t="b">
        <f t="shared" si="99"/>
        <v>0</v>
      </c>
      <c r="I833" t="b">
        <f t="shared" si="95"/>
        <v>1</v>
      </c>
      <c r="J833" t="b">
        <f t="shared" si="96"/>
        <v>1</v>
      </c>
      <c r="K833" t="b">
        <f t="shared" si="100"/>
        <v>1</v>
      </c>
      <c r="L833" t="b">
        <f t="shared" si="100"/>
        <v>1</v>
      </c>
      <c r="M833" t="b">
        <f t="shared" si="100"/>
        <v>1</v>
      </c>
      <c r="N833" t="b">
        <f t="shared" si="100"/>
        <v>1</v>
      </c>
      <c r="O833" t="b">
        <f t="shared" si="100"/>
        <v>1</v>
      </c>
      <c r="P833" t="s">
        <v>9142</v>
      </c>
      <c r="Q833" t="s">
        <v>9143</v>
      </c>
      <c r="R833" t="s">
        <v>9144</v>
      </c>
      <c r="S833" t="s">
        <v>9145</v>
      </c>
      <c r="T833" s="1">
        <v>40472</v>
      </c>
      <c r="U833">
        <v>2010</v>
      </c>
      <c r="X833">
        <v>243</v>
      </c>
      <c r="Y833">
        <v>246</v>
      </c>
      <c r="Z833" t="s">
        <v>9146</v>
      </c>
      <c r="AA833" t="s">
        <v>6943</v>
      </c>
      <c r="AB833" t="s">
        <v>9147</v>
      </c>
      <c r="AE833" t="s">
        <v>9148</v>
      </c>
      <c r="AF833" t="s">
        <v>9149</v>
      </c>
      <c r="AG833" t="s">
        <v>9150</v>
      </c>
      <c r="AH833" t="s">
        <v>9151</v>
      </c>
      <c r="AI833" t="s">
        <v>9152</v>
      </c>
      <c r="AM833">
        <v>9</v>
      </c>
      <c r="AO833" s="1">
        <v>40472</v>
      </c>
      <c r="AR833" t="s">
        <v>42</v>
      </c>
      <c r="AS833" t="s">
        <v>43</v>
      </c>
    </row>
    <row r="834" spans="1:45" x14ac:dyDescent="0.25">
      <c r="A834" t="b">
        <f t="shared" si="92"/>
        <v>1</v>
      </c>
      <c r="B834" t="b">
        <f t="shared" si="93"/>
        <v>0</v>
      </c>
      <c r="C834" t="b">
        <f t="shared" si="94"/>
        <v>0</v>
      </c>
      <c r="D834" t="b">
        <f t="shared" si="99"/>
        <v>1</v>
      </c>
      <c r="E834" t="b">
        <f t="shared" si="99"/>
        <v>0</v>
      </c>
      <c r="F834" t="b">
        <f t="shared" si="99"/>
        <v>0</v>
      </c>
      <c r="G834" t="b">
        <f t="shared" si="99"/>
        <v>0</v>
      </c>
      <c r="H834" t="b">
        <f t="shared" si="99"/>
        <v>0</v>
      </c>
      <c r="I834" t="b">
        <f t="shared" si="95"/>
        <v>1</v>
      </c>
      <c r="J834" t="b">
        <f t="shared" si="96"/>
        <v>1</v>
      </c>
      <c r="K834" t="b">
        <f t="shared" si="100"/>
        <v>1</v>
      </c>
      <c r="L834" t="b">
        <f t="shared" si="100"/>
        <v>1</v>
      </c>
      <c r="M834" t="b">
        <f t="shared" si="100"/>
        <v>1</v>
      </c>
      <c r="N834" t="b">
        <f t="shared" si="100"/>
        <v>1</v>
      </c>
      <c r="O834" t="b">
        <f t="shared" si="100"/>
        <v>1</v>
      </c>
      <c r="P834" t="s">
        <v>9153</v>
      </c>
      <c r="Q834" t="s">
        <v>9154</v>
      </c>
      <c r="R834" t="s">
        <v>9155</v>
      </c>
      <c r="S834" t="s">
        <v>9156</v>
      </c>
      <c r="T834" s="1">
        <v>44183</v>
      </c>
      <c r="U834">
        <v>2021</v>
      </c>
      <c r="X834">
        <v>1447</v>
      </c>
      <c r="Y834">
        <v>1451</v>
      </c>
      <c r="Z834" t="s">
        <v>9157</v>
      </c>
      <c r="AA834" t="s">
        <v>4351</v>
      </c>
      <c r="AB834" t="s">
        <v>9158</v>
      </c>
      <c r="AC834" t="s">
        <v>9159</v>
      </c>
      <c r="AE834" t="s">
        <v>9160</v>
      </c>
      <c r="AF834" t="s">
        <v>9161</v>
      </c>
      <c r="AG834" t="s">
        <v>9162</v>
      </c>
      <c r="AH834" t="s">
        <v>9163</v>
      </c>
      <c r="AI834" t="s">
        <v>9164</v>
      </c>
      <c r="AM834">
        <v>17</v>
      </c>
      <c r="AO834" s="1">
        <v>44183</v>
      </c>
      <c r="AR834" t="s">
        <v>42</v>
      </c>
      <c r="AS834" t="s">
        <v>43</v>
      </c>
    </row>
    <row r="835" spans="1:45" hidden="1" x14ac:dyDescent="0.25">
      <c r="A835" t="b">
        <f t="shared" ref="A835:A898" si="101">AND(IF(OR(B835,OR(C835,OR(D835,OR(E835,OR(F835,OR(G835,H835)))))),TRUE),IF(AND(I835,AND(J835,AND(K835,AND(L835,AND(M835,AND(N835,O835)))))),TRUE))</f>
        <v>0</v>
      </c>
      <c r="B835" t="b">
        <f t="shared" ref="B835:B898" si="102">IF(OR(IFERROR(SEARCH("machine learning",P835),FALSE),OR(IFERROR(SEARCH("artificial intelligence",P835),FALSE),IFERROR(SEARCH("neural network",P835),FALSE))),TRUE,FALSE)</f>
        <v>0</v>
      </c>
      <c r="C835" t="b">
        <f t="shared" ref="C835:C898" si="103">IF(OR(IFERROR(SEARCH("machine learning",Z835),FALSE),OR(IFERROR(SEARCH("artificial intelligence",Z835),FALSE),IFERROR(SEARCH("neural network",Z835),FALSE))),TRUE,FALSE)</f>
        <v>0</v>
      </c>
      <c r="D835" t="b">
        <f t="shared" si="99"/>
        <v>0</v>
      </c>
      <c r="E835" t="b">
        <f t="shared" si="99"/>
        <v>0</v>
      </c>
      <c r="F835" t="b">
        <f t="shared" si="99"/>
        <v>0</v>
      </c>
      <c r="G835" t="b">
        <f t="shared" si="99"/>
        <v>0</v>
      </c>
      <c r="H835" t="b">
        <f t="shared" si="99"/>
        <v>0</v>
      </c>
      <c r="I835" t="b">
        <f t="shared" ref="I835:I898" si="104">IF(OR(IFERROR(SEARCH("vision",P835),FALSE),OR(IFERROR(SEARCH("radar",P835),FALSE),IFERROR(SEARCH("image",P835),FALSE))),FALSE,TRUE)</f>
        <v>1</v>
      </c>
      <c r="J835" t="b">
        <f t="shared" ref="J835:J898" si="105">IF(OR(IFERROR(SEARCH("vision",Z835),FALSE),OR(IFERROR(SEARCH("radar",Z835),FALSE),IFERROR(SEARCH("image",Z835),FALSE))),FALSE,TRUE)</f>
        <v>1</v>
      </c>
      <c r="K835" t="b">
        <f t="shared" si="100"/>
        <v>1</v>
      </c>
      <c r="L835" t="b">
        <f t="shared" si="100"/>
        <v>1</v>
      </c>
      <c r="M835" t="b">
        <f t="shared" si="100"/>
        <v>0</v>
      </c>
      <c r="N835" t="b">
        <f t="shared" si="100"/>
        <v>1</v>
      </c>
      <c r="O835" t="b">
        <f t="shared" si="100"/>
        <v>1</v>
      </c>
      <c r="P835" t="s">
        <v>9165</v>
      </c>
      <c r="Q835" t="s">
        <v>9166</v>
      </c>
      <c r="R835" t="s">
        <v>9167</v>
      </c>
      <c r="S835" t="s">
        <v>4975</v>
      </c>
      <c r="T835" s="1">
        <v>43440</v>
      </c>
      <c r="U835">
        <v>2018</v>
      </c>
      <c r="X835">
        <v>1</v>
      </c>
      <c r="Y835">
        <v>6</v>
      </c>
      <c r="Z835" t="s">
        <v>9168</v>
      </c>
      <c r="AB835" t="s">
        <v>4977</v>
      </c>
      <c r="AC835" t="s">
        <v>9169</v>
      </c>
      <c r="AE835" t="s">
        <v>9170</v>
      </c>
      <c r="AG835" t="s">
        <v>9171</v>
      </c>
      <c r="AH835" t="s">
        <v>9172</v>
      </c>
      <c r="AI835" t="s">
        <v>9173</v>
      </c>
      <c r="AM835">
        <v>17</v>
      </c>
      <c r="AN835" t="s">
        <v>42</v>
      </c>
      <c r="AO835" s="1">
        <v>43440</v>
      </c>
      <c r="AR835" t="s">
        <v>42</v>
      </c>
      <c r="AS835" t="s">
        <v>43</v>
      </c>
    </row>
    <row r="836" spans="1:45" hidden="1" x14ac:dyDescent="0.25">
      <c r="A836" t="b">
        <f t="shared" si="101"/>
        <v>0</v>
      </c>
      <c r="B836" t="b">
        <f t="shared" si="102"/>
        <v>0</v>
      </c>
      <c r="C836" t="b">
        <f t="shared" si="103"/>
        <v>0</v>
      </c>
      <c r="D836" t="b">
        <f t="shared" si="99"/>
        <v>0</v>
      </c>
      <c r="E836" t="b">
        <f t="shared" si="99"/>
        <v>0</v>
      </c>
      <c r="F836" t="b">
        <f t="shared" si="99"/>
        <v>0</v>
      </c>
      <c r="G836" t="b">
        <f t="shared" si="99"/>
        <v>0</v>
      </c>
      <c r="H836" t="b">
        <f t="shared" si="99"/>
        <v>0</v>
      </c>
      <c r="I836" t="b">
        <f t="shared" si="104"/>
        <v>0</v>
      </c>
      <c r="J836" t="b">
        <f t="shared" si="105"/>
        <v>0</v>
      </c>
      <c r="K836" t="b">
        <f t="shared" si="100"/>
        <v>1</v>
      </c>
      <c r="L836" t="b">
        <f t="shared" si="100"/>
        <v>0</v>
      </c>
      <c r="M836" t="b">
        <f t="shared" si="100"/>
        <v>0</v>
      </c>
      <c r="N836" t="b">
        <f t="shared" si="100"/>
        <v>0</v>
      </c>
      <c r="O836" t="b">
        <f t="shared" si="100"/>
        <v>1</v>
      </c>
      <c r="P836" t="s">
        <v>9174</v>
      </c>
      <c r="Q836" t="s">
        <v>9175</v>
      </c>
      <c r="R836" t="s">
        <v>9176</v>
      </c>
      <c r="S836" t="s">
        <v>9177</v>
      </c>
      <c r="T836" s="1">
        <v>40875</v>
      </c>
      <c r="U836">
        <v>2011</v>
      </c>
      <c r="X836">
        <v>1</v>
      </c>
      <c r="Y836">
        <v>4</v>
      </c>
      <c r="Z836" t="s">
        <v>9178</v>
      </c>
      <c r="AB836" t="s">
        <v>9179</v>
      </c>
      <c r="AE836" t="s">
        <v>9180</v>
      </c>
      <c r="AF836" t="s">
        <v>9181</v>
      </c>
      <c r="AG836" t="s">
        <v>9182</v>
      </c>
      <c r="AH836" t="s">
        <v>9183</v>
      </c>
      <c r="AI836" t="s">
        <v>9184</v>
      </c>
      <c r="AM836">
        <v>6</v>
      </c>
      <c r="AO836" s="1">
        <v>40875</v>
      </c>
      <c r="AR836" t="s">
        <v>42</v>
      </c>
      <c r="AS836" t="s">
        <v>43</v>
      </c>
    </row>
    <row r="837" spans="1:45" hidden="1" x14ac:dyDescent="0.25">
      <c r="A837" t="b">
        <f t="shared" si="101"/>
        <v>0</v>
      </c>
      <c r="B837" t="b">
        <f t="shared" si="102"/>
        <v>0</v>
      </c>
      <c r="C837" t="b">
        <f t="shared" si="103"/>
        <v>0</v>
      </c>
      <c r="D837" t="b">
        <f t="shared" si="99"/>
        <v>0</v>
      </c>
      <c r="E837" t="b">
        <f t="shared" si="99"/>
        <v>0</v>
      </c>
      <c r="F837" t="b">
        <f t="shared" si="99"/>
        <v>0</v>
      </c>
      <c r="G837" t="b">
        <f t="shared" si="99"/>
        <v>0</v>
      </c>
      <c r="H837" t="b">
        <f t="shared" si="99"/>
        <v>0</v>
      </c>
      <c r="I837" t="b">
        <f t="shared" si="104"/>
        <v>1</v>
      </c>
      <c r="J837" t="b">
        <f t="shared" si="105"/>
        <v>1</v>
      </c>
      <c r="K837" t="b">
        <f t="shared" si="100"/>
        <v>1</v>
      </c>
      <c r="L837" t="b">
        <f t="shared" si="100"/>
        <v>1</v>
      </c>
      <c r="M837" t="b">
        <f t="shared" si="100"/>
        <v>1</v>
      </c>
      <c r="N837" t="b">
        <f t="shared" si="100"/>
        <v>1</v>
      </c>
      <c r="O837" t="b">
        <f t="shared" si="100"/>
        <v>1</v>
      </c>
      <c r="P837" t="s">
        <v>8633</v>
      </c>
      <c r="Q837" t="s">
        <v>9185</v>
      </c>
      <c r="R837" t="s">
        <v>9186</v>
      </c>
      <c r="S837" t="s">
        <v>6887</v>
      </c>
      <c r="T837" s="1">
        <v>41285</v>
      </c>
      <c r="U837">
        <v>1977</v>
      </c>
      <c r="V837">
        <v>26</v>
      </c>
      <c r="W837">
        <v>3</v>
      </c>
      <c r="X837">
        <v>202</v>
      </c>
      <c r="Y837">
        <v>206</v>
      </c>
      <c r="Z837" t="s">
        <v>8636</v>
      </c>
      <c r="AA837" t="s">
        <v>6889</v>
      </c>
      <c r="AC837" t="s">
        <v>9187</v>
      </c>
      <c r="AE837" t="s">
        <v>9188</v>
      </c>
      <c r="AG837" t="s">
        <v>9189</v>
      </c>
      <c r="AL837">
        <v>2</v>
      </c>
      <c r="AM837">
        <v>3</v>
      </c>
      <c r="AN837" t="s">
        <v>42</v>
      </c>
      <c r="AO837" s="1">
        <v>41285</v>
      </c>
      <c r="AR837" t="s">
        <v>42</v>
      </c>
      <c r="AS837" t="s">
        <v>57</v>
      </c>
    </row>
    <row r="838" spans="1:45" hidden="1" x14ac:dyDescent="0.25">
      <c r="A838" t="b">
        <f t="shared" si="101"/>
        <v>0</v>
      </c>
      <c r="B838" t="b">
        <f t="shared" si="102"/>
        <v>0</v>
      </c>
      <c r="C838" t="b">
        <f t="shared" si="103"/>
        <v>0</v>
      </c>
      <c r="D838" t="b">
        <f t="shared" si="99"/>
        <v>0</v>
      </c>
      <c r="E838" t="b">
        <f t="shared" si="99"/>
        <v>0</v>
      </c>
      <c r="F838" t="b">
        <f t="shared" si="99"/>
        <v>0</v>
      </c>
      <c r="G838" t="b">
        <f t="shared" si="99"/>
        <v>0</v>
      </c>
      <c r="H838" t="b">
        <f t="shared" si="99"/>
        <v>0</v>
      </c>
      <c r="I838" t="b">
        <f t="shared" si="104"/>
        <v>1</v>
      </c>
      <c r="J838" t="b">
        <f t="shared" si="105"/>
        <v>1</v>
      </c>
      <c r="K838" t="b">
        <f t="shared" si="100"/>
        <v>1</v>
      </c>
      <c r="L838" t="b">
        <f t="shared" si="100"/>
        <v>1</v>
      </c>
      <c r="M838" t="b">
        <f t="shared" si="100"/>
        <v>0</v>
      </c>
      <c r="N838" t="b">
        <f t="shared" si="100"/>
        <v>1</v>
      </c>
      <c r="O838" t="b">
        <f t="shared" si="100"/>
        <v>1</v>
      </c>
      <c r="P838" t="s">
        <v>9190</v>
      </c>
      <c r="Q838" t="s">
        <v>9191</v>
      </c>
      <c r="R838" t="s">
        <v>9192</v>
      </c>
      <c r="S838" t="s">
        <v>9193</v>
      </c>
      <c r="T838" s="1">
        <v>44677</v>
      </c>
      <c r="U838">
        <v>2021</v>
      </c>
      <c r="X838">
        <v>1</v>
      </c>
      <c r="Y838">
        <v>6</v>
      </c>
      <c r="Z838" t="s">
        <v>9194</v>
      </c>
      <c r="AA838" t="s">
        <v>9195</v>
      </c>
      <c r="AB838" t="s">
        <v>9196</v>
      </c>
      <c r="AC838" t="s">
        <v>9197</v>
      </c>
      <c r="AE838" t="s">
        <v>9198</v>
      </c>
      <c r="AG838" t="s">
        <v>9199</v>
      </c>
      <c r="AH838" t="s">
        <v>9200</v>
      </c>
      <c r="AI838" t="s">
        <v>9201</v>
      </c>
      <c r="AM838">
        <v>8</v>
      </c>
      <c r="AN838" t="s">
        <v>42</v>
      </c>
      <c r="AO838" s="1">
        <v>44677</v>
      </c>
      <c r="AR838" t="s">
        <v>42</v>
      </c>
      <c r="AS838" t="s">
        <v>43</v>
      </c>
    </row>
    <row r="839" spans="1:45" hidden="1" x14ac:dyDescent="0.25">
      <c r="A839" t="b">
        <f t="shared" si="101"/>
        <v>0</v>
      </c>
      <c r="B839" t="b">
        <f t="shared" si="102"/>
        <v>0</v>
      </c>
      <c r="C839" t="b">
        <f t="shared" si="103"/>
        <v>0</v>
      </c>
      <c r="D839" t="b">
        <f t="shared" si="99"/>
        <v>0</v>
      </c>
      <c r="E839" t="b">
        <f t="shared" si="99"/>
        <v>0</v>
      </c>
      <c r="F839" t="b">
        <f t="shared" si="99"/>
        <v>0</v>
      </c>
      <c r="G839" t="b">
        <f t="shared" si="99"/>
        <v>0</v>
      </c>
      <c r="H839" t="b">
        <f t="shared" si="99"/>
        <v>0</v>
      </c>
      <c r="I839" t="b">
        <f t="shared" si="104"/>
        <v>1</v>
      </c>
      <c r="J839" t="b">
        <f t="shared" si="105"/>
        <v>1</v>
      </c>
      <c r="K839" t="b">
        <f t="shared" si="100"/>
        <v>1</v>
      </c>
      <c r="L839" t="b">
        <f t="shared" si="100"/>
        <v>1</v>
      </c>
      <c r="M839" t="b">
        <f t="shared" si="100"/>
        <v>1</v>
      </c>
      <c r="N839" t="b">
        <f t="shared" si="100"/>
        <v>1</v>
      </c>
      <c r="O839" t="b">
        <f t="shared" si="100"/>
        <v>1</v>
      </c>
      <c r="P839" t="s">
        <v>9202</v>
      </c>
      <c r="Q839" t="s">
        <v>1815</v>
      </c>
      <c r="R839" t="s">
        <v>1816</v>
      </c>
      <c r="S839" t="s">
        <v>8614</v>
      </c>
      <c r="T839" s="1">
        <v>40694</v>
      </c>
      <c r="U839">
        <v>2011</v>
      </c>
      <c r="X839">
        <v>2871</v>
      </c>
      <c r="Y839">
        <v>2875</v>
      </c>
      <c r="Z839" t="s">
        <v>9203</v>
      </c>
      <c r="AA839" t="s">
        <v>2913</v>
      </c>
      <c r="AB839" t="s">
        <v>8616</v>
      </c>
      <c r="AE839" t="s">
        <v>9204</v>
      </c>
      <c r="AF839" t="s">
        <v>9205</v>
      </c>
      <c r="AG839" t="s">
        <v>9206</v>
      </c>
      <c r="AH839" t="s">
        <v>9207</v>
      </c>
      <c r="AI839" t="s">
        <v>9208</v>
      </c>
      <c r="AM839">
        <v>6</v>
      </c>
      <c r="AO839" s="1">
        <v>40694</v>
      </c>
      <c r="AR839" t="s">
        <v>42</v>
      </c>
      <c r="AS839" t="s">
        <v>43</v>
      </c>
    </row>
    <row r="840" spans="1:45" hidden="1" x14ac:dyDescent="0.25">
      <c r="A840" t="b">
        <f t="shared" si="101"/>
        <v>0</v>
      </c>
      <c r="B840" t="b">
        <f t="shared" si="102"/>
        <v>0</v>
      </c>
      <c r="C840" t="b">
        <f t="shared" si="103"/>
        <v>0</v>
      </c>
      <c r="D840" t="b">
        <f t="shared" si="99"/>
        <v>0</v>
      </c>
      <c r="E840" t="b">
        <f t="shared" si="99"/>
        <v>0</v>
      </c>
      <c r="F840" t="b">
        <f t="shared" si="99"/>
        <v>0</v>
      </c>
      <c r="G840" t="b">
        <f t="shared" si="99"/>
        <v>0</v>
      </c>
      <c r="H840" t="b">
        <f t="shared" si="99"/>
        <v>0</v>
      </c>
      <c r="I840" t="b">
        <f t="shared" si="104"/>
        <v>1</v>
      </c>
      <c r="J840" t="b">
        <f t="shared" si="105"/>
        <v>1</v>
      </c>
      <c r="K840" t="b">
        <f t="shared" si="100"/>
        <v>1</v>
      </c>
      <c r="L840" t="b">
        <f t="shared" si="100"/>
        <v>1</v>
      </c>
      <c r="M840" t="b">
        <f t="shared" si="100"/>
        <v>1</v>
      </c>
      <c r="N840" t="b">
        <f t="shared" si="100"/>
        <v>1</v>
      </c>
      <c r="O840" t="b">
        <f t="shared" si="100"/>
        <v>1</v>
      </c>
      <c r="P840" t="s">
        <v>9209</v>
      </c>
      <c r="Q840" t="s">
        <v>6108</v>
      </c>
      <c r="R840" t="s">
        <v>9210</v>
      </c>
      <c r="S840" t="s">
        <v>9211</v>
      </c>
      <c r="T840" s="1">
        <v>40843</v>
      </c>
      <c r="U840">
        <v>2011</v>
      </c>
      <c r="X840">
        <v>534</v>
      </c>
      <c r="Y840">
        <v>539</v>
      </c>
      <c r="Z840" t="s">
        <v>9212</v>
      </c>
      <c r="AB840" t="s">
        <v>9213</v>
      </c>
      <c r="AC840" t="s">
        <v>9214</v>
      </c>
      <c r="AE840" t="s">
        <v>9215</v>
      </c>
      <c r="AF840" t="s">
        <v>9216</v>
      </c>
      <c r="AG840" t="s">
        <v>9217</v>
      </c>
      <c r="AH840" t="s">
        <v>9218</v>
      </c>
      <c r="AI840" t="s">
        <v>9219</v>
      </c>
      <c r="AL840">
        <v>3</v>
      </c>
      <c r="AM840">
        <v>10</v>
      </c>
      <c r="AN840" t="s">
        <v>42</v>
      </c>
      <c r="AO840" s="1">
        <v>40843</v>
      </c>
      <c r="AR840" t="s">
        <v>42</v>
      </c>
      <c r="AS840" t="s">
        <v>43</v>
      </c>
    </row>
    <row r="841" spans="1:45" hidden="1" x14ac:dyDescent="0.25">
      <c r="A841" t="b">
        <f t="shared" si="101"/>
        <v>0</v>
      </c>
      <c r="B841" t="b">
        <f t="shared" si="102"/>
        <v>0</v>
      </c>
      <c r="C841" t="b">
        <f t="shared" si="103"/>
        <v>0</v>
      </c>
      <c r="D841" t="b">
        <f t="shared" si="99"/>
        <v>0</v>
      </c>
      <c r="E841" t="b">
        <f t="shared" si="99"/>
        <v>0</v>
      </c>
      <c r="F841" t="b">
        <f t="shared" si="99"/>
        <v>0</v>
      </c>
      <c r="G841" t="b">
        <f t="shared" si="99"/>
        <v>0</v>
      </c>
      <c r="H841" t="b">
        <f t="shared" si="99"/>
        <v>0</v>
      </c>
      <c r="I841" t="b">
        <f t="shared" si="104"/>
        <v>1</v>
      </c>
      <c r="J841" t="b">
        <f t="shared" si="105"/>
        <v>1</v>
      </c>
      <c r="K841" t="b">
        <f t="shared" si="100"/>
        <v>1</v>
      </c>
      <c r="L841" t="b">
        <f t="shared" si="100"/>
        <v>1</v>
      </c>
      <c r="M841" t="b">
        <f t="shared" si="100"/>
        <v>1</v>
      </c>
      <c r="N841" t="b">
        <f t="shared" si="100"/>
        <v>1</v>
      </c>
      <c r="O841" t="b">
        <f t="shared" si="100"/>
        <v>1</v>
      </c>
      <c r="P841" t="s">
        <v>9220</v>
      </c>
      <c r="Q841" t="s">
        <v>9221</v>
      </c>
      <c r="R841" t="s">
        <v>9222</v>
      </c>
      <c r="S841" t="s">
        <v>9223</v>
      </c>
      <c r="T841" s="1">
        <v>44972</v>
      </c>
      <c r="U841">
        <v>2022</v>
      </c>
      <c r="X841">
        <v>877</v>
      </c>
      <c r="Y841">
        <v>882</v>
      </c>
      <c r="Z841" t="s">
        <v>9224</v>
      </c>
      <c r="AB841" t="s">
        <v>9225</v>
      </c>
      <c r="AC841" t="s">
        <v>9226</v>
      </c>
      <c r="AD841" t="s">
        <v>9227</v>
      </c>
      <c r="AE841" t="s">
        <v>9228</v>
      </c>
      <c r="AF841" t="s">
        <v>9229</v>
      </c>
      <c r="AG841" t="s">
        <v>9230</v>
      </c>
      <c r="AH841" t="s">
        <v>9231</v>
      </c>
      <c r="AI841" t="s">
        <v>9232</v>
      </c>
      <c r="AM841">
        <v>12</v>
      </c>
      <c r="AN841" t="s">
        <v>42</v>
      </c>
      <c r="AO841" s="1">
        <v>44972</v>
      </c>
      <c r="AR841" t="s">
        <v>42</v>
      </c>
      <c r="AS841" t="s">
        <v>43</v>
      </c>
    </row>
    <row r="842" spans="1:45" hidden="1" x14ac:dyDescent="0.25">
      <c r="A842" t="b">
        <f t="shared" si="101"/>
        <v>0</v>
      </c>
      <c r="B842" t="b">
        <f t="shared" si="102"/>
        <v>0</v>
      </c>
      <c r="C842" t="b">
        <f t="shared" si="103"/>
        <v>0</v>
      </c>
      <c r="D842" t="b">
        <f t="shared" si="99"/>
        <v>0</v>
      </c>
      <c r="E842" t="b">
        <f t="shared" si="99"/>
        <v>0</v>
      </c>
      <c r="F842" t="b">
        <f t="shared" si="99"/>
        <v>0</v>
      </c>
      <c r="G842" t="b">
        <f t="shared" si="99"/>
        <v>0</v>
      </c>
      <c r="H842" t="b">
        <f t="shared" si="99"/>
        <v>0</v>
      </c>
      <c r="I842" t="b">
        <f t="shared" si="104"/>
        <v>1</v>
      </c>
      <c r="J842" t="b">
        <f t="shared" si="105"/>
        <v>1</v>
      </c>
      <c r="K842" t="b">
        <f t="shared" si="100"/>
        <v>1</v>
      </c>
      <c r="L842" t="b">
        <f t="shared" si="100"/>
        <v>1</v>
      </c>
      <c r="M842" t="b">
        <f t="shared" si="100"/>
        <v>1</v>
      </c>
      <c r="N842" t="b">
        <f t="shared" si="100"/>
        <v>1</v>
      </c>
      <c r="O842" t="b">
        <f t="shared" si="100"/>
        <v>1</v>
      </c>
      <c r="P842" t="s">
        <v>9233</v>
      </c>
      <c r="Q842" t="s">
        <v>9234</v>
      </c>
      <c r="R842" t="s">
        <v>9235</v>
      </c>
      <c r="S842" t="s">
        <v>3780</v>
      </c>
      <c r="T842" s="1">
        <v>42555</v>
      </c>
      <c r="U842">
        <v>2016</v>
      </c>
      <c r="X842">
        <v>920</v>
      </c>
      <c r="Y842">
        <v>925</v>
      </c>
      <c r="Z842" t="s">
        <v>9236</v>
      </c>
      <c r="AB842" t="s">
        <v>3782</v>
      </c>
      <c r="AC842" t="s">
        <v>9237</v>
      </c>
      <c r="AE842" t="s">
        <v>9238</v>
      </c>
      <c r="AF842" t="s">
        <v>9239</v>
      </c>
      <c r="AG842" t="s">
        <v>9240</v>
      </c>
      <c r="AH842" t="s">
        <v>9241</v>
      </c>
      <c r="AI842" t="s">
        <v>9242</v>
      </c>
      <c r="AM842">
        <v>22</v>
      </c>
      <c r="AN842" t="s">
        <v>42</v>
      </c>
      <c r="AO842" s="1">
        <v>42555</v>
      </c>
      <c r="AR842" t="s">
        <v>42</v>
      </c>
      <c r="AS842" t="s">
        <v>43</v>
      </c>
    </row>
    <row r="843" spans="1:45" hidden="1" x14ac:dyDescent="0.25">
      <c r="A843" t="b">
        <f t="shared" si="101"/>
        <v>0</v>
      </c>
      <c r="B843" t="b">
        <f t="shared" si="102"/>
        <v>0</v>
      </c>
      <c r="C843" t="b">
        <f t="shared" si="103"/>
        <v>0</v>
      </c>
      <c r="D843" t="b">
        <f t="shared" si="99"/>
        <v>1</v>
      </c>
      <c r="E843" t="b">
        <f t="shared" si="99"/>
        <v>1</v>
      </c>
      <c r="F843" t="b">
        <f t="shared" si="99"/>
        <v>1</v>
      </c>
      <c r="G843" t="b">
        <f t="shared" si="99"/>
        <v>0</v>
      </c>
      <c r="H843" t="b">
        <f t="shared" si="99"/>
        <v>0</v>
      </c>
      <c r="I843" t="b">
        <f t="shared" si="104"/>
        <v>0</v>
      </c>
      <c r="J843" t="b">
        <f t="shared" si="105"/>
        <v>0</v>
      </c>
      <c r="K843" t="b">
        <f t="shared" si="100"/>
        <v>0</v>
      </c>
      <c r="L843" t="b">
        <f t="shared" si="100"/>
        <v>0</v>
      </c>
      <c r="M843" t="b">
        <f t="shared" si="100"/>
        <v>0</v>
      </c>
      <c r="N843" t="b">
        <f t="shared" si="100"/>
        <v>0</v>
      </c>
      <c r="O843" t="b">
        <f t="shared" si="100"/>
        <v>1</v>
      </c>
      <c r="P843" t="s">
        <v>9243</v>
      </c>
      <c r="Q843" t="s">
        <v>9244</v>
      </c>
      <c r="R843" t="s">
        <v>9245</v>
      </c>
      <c r="S843" t="s">
        <v>5158</v>
      </c>
      <c r="T843" s="1">
        <v>43948</v>
      </c>
      <c r="U843">
        <v>2019</v>
      </c>
      <c r="X843">
        <v>1</v>
      </c>
      <c r="Y843">
        <v>6</v>
      </c>
      <c r="Z843" t="s">
        <v>9246</v>
      </c>
      <c r="AA843" t="s">
        <v>5160</v>
      </c>
      <c r="AB843" t="s">
        <v>5161</v>
      </c>
      <c r="AC843" t="s">
        <v>9247</v>
      </c>
      <c r="AE843" t="s">
        <v>9248</v>
      </c>
      <c r="AF843" t="s">
        <v>9249</v>
      </c>
      <c r="AG843" t="s">
        <v>9250</v>
      </c>
      <c r="AH843" t="s">
        <v>9251</v>
      </c>
      <c r="AI843" t="s">
        <v>9252</v>
      </c>
      <c r="AM843">
        <v>12</v>
      </c>
      <c r="AN843" t="s">
        <v>42</v>
      </c>
      <c r="AO843" s="1">
        <v>43948</v>
      </c>
      <c r="AR843" t="s">
        <v>42</v>
      </c>
      <c r="AS843" t="s">
        <v>43</v>
      </c>
    </row>
    <row r="844" spans="1:45" hidden="1" x14ac:dyDescent="0.25">
      <c r="A844" t="b">
        <f t="shared" si="101"/>
        <v>0</v>
      </c>
      <c r="B844" t="b">
        <f t="shared" si="102"/>
        <v>0</v>
      </c>
      <c r="C844" t="b">
        <f t="shared" si="103"/>
        <v>0</v>
      </c>
      <c r="D844" t="b">
        <f t="shared" si="99"/>
        <v>0</v>
      </c>
      <c r="E844" t="b">
        <f t="shared" si="99"/>
        <v>0</v>
      </c>
      <c r="F844" t="b">
        <f t="shared" si="99"/>
        <v>0</v>
      </c>
      <c r="G844" t="b">
        <f t="shared" si="99"/>
        <v>0</v>
      </c>
      <c r="H844" t="b">
        <f t="shared" si="99"/>
        <v>0</v>
      </c>
      <c r="I844" t="b">
        <f t="shared" si="104"/>
        <v>1</v>
      </c>
      <c r="J844" t="b">
        <f t="shared" si="105"/>
        <v>1</v>
      </c>
      <c r="K844" t="b">
        <f t="shared" si="100"/>
        <v>1</v>
      </c>
      <c r="L844" t="b">
        <f t="shared" si="100"/>
        <v>1</v>
      </c>
      <c r="M844" t="b">
        <f t="shared" si="100"/>
        <v>1</v>
      </c>
      <c r="N844" t="b">
        <f t="shared" si="100"/>
        <v>1</v>
      </c>
      <c r="O844" t="b">
        <f t="shared" si="100"/>
        <v>1</v>
      </c>
      <c r="P844" t="s">
        <v>9253</v>
      </c>
      <c r="Q844" t="s">
        <v>9254</v>
      </c>
      <c r="R844" t="s">
        <v>9255</v>
      </c>
      <c r="S844" t="s">
        <v>9256</v>
      </c>
      <c r="T844" s="1">
        <v>45191</v>
      </c>
      <c r="U844">
        <v>2023</v>
      </c>
      <c r="X844">
        <v>1636</v>
      </c>
      <c r="Y844">
        <v>1641</v>
      </c>
      <c r="Z844" t="s">
        <v>9257</v>
      </c>
      <c r="AB844" t="s">
        <v>9258</v>
      </c>
      <c r="AC844" t="s">
        <v>9259</v>
      </c>
      <c r="AE844" t="s">
        <v>9260</v>
      </c>
      <c r="AF844" t="s">
        <v>9261</v>
      </c>
      <c r="AG844" t="s">
        <v>9262</v>
      </c>
      <c r="AH844" t="s">
        <v>9263</v>
      </c>
      <c r="AI844" t="s">
        <v>9264</v>
      </c>
      <c r="AM844">
        <v>15</v>
      </c>
      <c r="AN844" t="s">
        <v>42</v>
      </c>
      <c r="AO844" s="1">
        <v>45191</v>
      </c>
      <c r="AR844" t="s">
        <v>42</v>
      </c>
      <c r="AS844" t="s">
        <v>43</v>
      </c>
    </row>
    <row r="845" spans="1:45" hidden="1" x14ac:dyDescent="0.25">
      <c r="A845" t="b">
        <f t="shared" si="101"/>
        <v>0</v>
      </c>
      <c r="B845" t="b">
        <f t="shared" si="102"/>
        <v>0</v>
      </c>
      <c r="C845" t="b">
        <f t="shared" si="103"/>
        <v>0</v>
      </c>
      <c r="D845" t="b">
        <f t="shared" si="99"/>
        <v>0</v>
      </c>
      <c r="E845" t="b">
        <f t="shared" si="99"/>
        <v>0</v>
      </c>
      <c r="F845" t="b">
        <f t="shared" si="99"/>
        <v>0</v>
      </c>
      <c r="G845" t="b">
        <f t="shared" si="99"/>
        <v>0</v>
      </c>
      <c r="H845" t="b">
        <f t="shared" si="99"/>
        <v>0</v>
      </c>
      <c r="I845" t="b">
        <f t="shared" si="104"/>
        <v>1</v>
      </c>
      <c r="J845" t="b">
        <f t="shared" si="105"/>
        <v>0</v>
      </c>
      <c r="K845" t="b">
        <f t="shared" si="100"/>
        <v>1</v>
      </c>
      <c r="L845" t="b">
        <f t="shared" si="100"/>
        <v>1</v>
      </c>
      <c r="M845" t="b">
        <f t="shared" si="100"/>
        <v>1</v>
      </c>
      <c r="N845" t="b">
        <f t="shared" si="100"/>
        <v>1</v>
      </c>
      <c r="O845" t="b">
        <f t="shared" si="100"/>
        <v>1</v>
      </c>
      <c r="P845" t="s">
        <v>9265</v>
      </c>
      <c r="Q845" t="s">
        <v>9266</v>
      </c>
      <c r="R845" t="s">
        <v>9267</v>
      </c>
      <c r="S845" t="s">
        <v>9268</v>
      </c>
      <c r="T845" s="1">
        <v>41284</v>
      </c>
      <c r="U845">
        <v>2012</v>
      </c>
      <c r="X845">
        <v>1</v>
      </c>
      <c r="Y845">
        <v>3</v>
      </c>
      <c r="Z845" t="s">
        <v>9269</v>
      </c>
      <c r="AA845" t="s">
        <v>977</v>
      </c>
      <c r="AB845" t="s">
        <v>9270</v>
      </c>
      <c r="AC845" t="s">
        <v>9271</v>
      </c>
      <c r="AE845" t="s">
        <v>9272</v>
      </c>
      <c r="AF845" t="s">
        <v>9273</v>
      </c>
      <c r="AG845" t="s">
        <v>9274</v>
      </c>
      <c r="AH845" t="s">
        <v>9275</v>
      </c>
      <c r="AI845" t="s">
        <v>9276</v>
      </c>
      <c r="AM845">
        <v>2</v>
      </c>
      <c r="AN845" t="s">
        <v>42</v>
      </c>
      <c r="AO845" s="1">
        <v>41284</v>
      </c>
      <c r="AR845" t="s">
        <v>42</v>
      </c>
      <c r="AS845" t="s">
        <v>43</v>
      </c>
    </row>
    <row r="846" spans="1:45" hidden="1" x14ac:dyDescent="0.25">
      <c r="A846" t="b">
        <f t="shared" si="101"/>
        <v>0</v>
      </c>
      <c r="B846" t="b">
        <f t="shared" si="102"/>
        <v>0</v>
      </c>
      <c r="C846" t="b">
        <f t="shared" si="103"/>
        <v>0</v>
      </c>
      <c r="D846" t="b">
        <f t="shared" si="99"/>
        <v>0</v>
      </c>
      <c r="E846" t="b">
        <f t="shared" si="99"/>
        <v>0</v>
      </c>
      <c r="F846" t="b">
        <f t="shared" si="99"/>
        <v>0</v>
      </c>
      <c r="G846" t="b">
        <f t="shared" si="99"/>
        <v>0</v>
      </c>
      <c r="H846" t="b">
        <f t="shared" si="99"/>
        <v>0</v>
      </c>
      <c r="I846" t="b">
        <f t="shared" si="104"/>
        <v>1</v>
      </c>
      <c r="J846" t="b">
        <f t="shared" si="105"/>
        <v>1</v>
      </c>
      <c r="K846" t="b">
        <f t="shared" si="100"/>
        <v>1</v>
      </c>
      <c r="L846" t="b">
        <f t="shared" si="100"/>
        <v>1</v>
      </c>
      <c r="M846" t="b">
        <f t="shared" si="100"/>
        <v>1</v>
      </c>
      <c r="N846" t="b">
        <f t="shared" si="100"/>
        <v>1</v>
      </c>
      <c r="O846" t="b">
        <f t="shared" si="100"/>
        <v>1</v>
      </c>
      <c r="P846" t="s">
        <v>9277</v>
      </c>
      <c r="Q846" t="s">
        <v>9278</v>
      </c>
      <c r="R846" t="s">
        <v>9279</v>
      </c>
      <c r="S846" t="s">
        <v>9280</v>
      </c>
      <c r="T846" s="1">
        <v>37474</v>
      </c>
      <c r="U846">
        <v>1993</v>
      </c>
      <c r="X846">
        <v>368</v>
      </c>
      <c r="Y846" t="s">
        <v>9281</v>
      </c>
      <c r="Z846" t="s">
        <v>9282</v>
      </c>
      <c r="AB846" t="s">
        <v>9283</v>
      </c>
      <c r="AE846" t="s">
        <v>9284</v>
      </c>
      <c r="AG846" t="s">
        <v>9285</v>
      </c>
      <c r="AH846" t="s">
        <v>9286</v>
      </c>
      <c r="AI846" t="s">
        <v>9287</v>
      </c>
      <c r="AO846" s="1">
        <v>37474</v>
      </c>
      <c r="AR846" t="s">
        <v>117</v>
      </c>
      <c r="AS846" t="s">
        <v>118</v>
      </c>
    </row>
    <row r="847" spans="1:45" hidden="1" x14ac:dyDescent="0.25">
      <c r="A847" t="b">
        <f t="shared" si="101"/>
        <v>0</v>
      </c>
      <c r="B847" t="b">
        <f t="shared" si="102"/>
        <v>0</v>
      </c>
      <c r="C847" t="b">
        <f t="shared" si="103"/>
        <v>0</v>
      </c>
      <c r="D847" t="b">
        <f t="shared" si="99"/>
        <v>0</v>
      </c>
      <c r="E847" t="b">
        <f t="shared" si="99"/>
        <v>0</v>
      </c>
      <c r="F847" t="b">
        <f t="shared" si="99"/>
        <v>0</v>
      </c>
      <c r="G847" t="b">
        <f t="shared" si="99"/>
        <v>0</v>
      </c>
      <c r="H847" t="b">
        <f t="shared" si="99"/>
        <v>0</v>
      </c>
      <c r="I847" t="b">
        <f t="shared" si="104"/>
        <v>0</v>
      </c>
      <c r="J847" t="b">
        <f t="shared" si="105"/>
        <v>0</v>
      </c>
      <c r="K847" t="b">
        <f t="shared" si="100"/>
        <v>1</v>
      </c>
      <c r="L847" t="b">
        <f t="shared" si="100"/>
        <v>0</v>
      </c>
      <c r="M847" t="b">
        <f t="shared" si="100"/>
        <v>0</v>
      </c>
      <c r="N847" t="b">
        <f t="shared" si="100"/>
        <v>0</v>
      </c>
      <c r="O847" t="b">
        <f t="shared" si="100"/>
        <v>1</v>
      </c>
      <c r="P847" t="s">
        <v>9288</v>
      </c>
      <c r="Q847" t="s">
        <v>9289</v>
      </c>
      <c r="R847" t="s">
        <v>9290</v>
      </c>
      <c r="S847" t="s">
        <v>4731</v>
      </c>
      <c r="T847" s="1">
        <v>42320</v>
      </c>
      <c r="U847">
        <v>2015</v>
      </c>
      <c r="X847">
        <v>3123</v>
      </c>
      <c r="Y847">
        <v>3126</v>
      </c>
      <c r="Z847" t="s">
        <v>9291</v>
      </c>
      <c r="AA847" t="s">
        <v>650</v>
      </c>
      <c r="AB847" t="s">
        <v>4733</v>
      </c>
      <c r="AC847" t="s">
        <v>9292</v>
      </c>
      <c r="AE847" t="s">
        <v>9293</v>
      </c>
      <c r="AF847" t="s">
        <v>9294</v>
      </c>
      <c r="AG847" t="s">
        <v>9295</v>
      </c>
      <c r="AH847" t="s">
        <v>9296</v>
      </c>
      <c r="AI847" t="s">
        <v>9297</v>
      </c>
      <c r="AM847">
        <v>11</v>
      </c>
      <c r="AN847" t="s">
        <v>42</v>
      </c>
      <c r="AO847" s="1">
        <v>42320</v>
      </c>
      <c r="AR847" t="s">
        <v>42</v>
      </c>
      <c r="AS847" t="s">
        <v>43</v>
      </c>
    </row>
    <row r="848" spans="1:45" hidden="1" x14ac:dyDescent="0.25">
      <c r="A848" t="b">
        <f t="shared" si="101"/>
        <v>0</v>
      </c>
      <c r="B848" t="b">
        <f t="shared" si="102"/>
        <v>0</v>
      </c>
      <c r="C848" t="b">
        <f t="shared" si="103"/>
        <v>0</v>
      </c>
      <c r="D848" t="b">
        <f t="shared" si="99"/>
        <v>0</v>
      </c>
      <c r="E848" t="b">
        <f t="shared" si="99"/>
        <v>0</v>
      </c>
      <c r="F848" t="b">
        <f t="shared" si="99"/>
        <v>0</v>
      </c>
      <c r="G848" t="b">
        <f t="shared" si="99"/>
        <v>0</v>
      </c>
      <c r="H848" t="b">
        <f t="shared" si="99"/>
        <v>0</v>
      </c>
      <c r="I848" t="b">
        <f t="shared" si="104"/>
        <v>1</v>
      </c>
      <c r="J848" t="b">
        <f t="shared" si="105"/>
        <v>0</v>
      </c>
      <c r="K848" t="b">
        <f t="shared" si="100"/>
        <v>1</v>
      </c>
      <c r="L848" t="b">
        <f t="shared" si="100"/>
        <v>1</v>
      </c>
      <c r="M848" t="b">
        <f t="shared" si="100"/>
        <v>1</v>
      </c>
      <c r="N848" t="b">
        <f t="shared" si="100"/>
        <v>1</v>
      </c>
      <c r="O848" t="b">
        <f t="shared" si="100"/>
        <v>1</v>
      </c>
      <c r="P848" t="s">
        <v>9298</v>
      </c>
      <c r="Q848" t="s">
        <v>9299</v>
      </c>
      <c r="R848" t="s">
        <v>9300</v>
      </c>
      <c r="S848" t="s">
        <v>9301</v>
      </c>
      <c r="T848" s="1">
        <v>44813</v>
      </c>
      <c r="U848">
        <v>2022</v>
      </c>
      <c r="X848">
        <v>1</v>
      </c>
      <c r="Y848">
        <v>6</v>
      </c>
      <c r="Z848" t="s">
        <v>9302</v>
      </c>
      <c r="AB848" t="s">
        <v>9303</v>
      </c>
      <c r="AC848" t="s">
        <v>9304</v>
      </c>
      <c r="AD848" t="s">
        <v>9305</v>
      </c>
      <c r="AE848" t="s">
        <v>9306</v>
      </c>
      <c r="AF848" t="s">
        <v>9307</v>
      </c>
      <c r="AG848" t="s">
        <v>9308</v>
      </c>
      <c r="AH848" t="s">
        <v>9309</v>
      </c>
      <c r="AI848" t="s">
        <v>9310</v>
      </c>
      <c r="AM848">
        <v>13</v>
      </c>
      <c r="AN848" t="s">
        <v>42</v>
      </c>
      <c r="AO848" s="1">
        <v>44813</v>
      </c>
      <c r="AR848" t="s">
        <v>42</v>
      </c>
      <c r="AS848" t="s">
        <v>43</v>
      </c>
    </row>
    <row r="849" spans="1:45" hidden="1" x14ac:dyDescent="0.25">
      <c r="A849" t="b">
        <f t="shared" si="101"/>
        <v>0</v>
      </c>
      <c r="B849" t="b">
        <f t="shared" si="102"/>
        <v>0</v>
      </c>
      <c r="C849" t="b">
        <f t="shared" si="103"/>
        <v>0</v>
      </c>
      <c r="D849" t="b">
        <f t="shared" si="99"/>
        <v>0</v>
      </c>
      <c r="E849" t="b">
        <f t="shared" si="99"/>
        <v>0</v>
      </c>
      <c r="F849" t="b">
        <f t="shared" si="99"/>
        <v>0</v>
      </c>
      <c r="G849" t="b">
        <f t="shared" si="99"/>
        <v>0</v>
      </c>
      <c r="H849" t="b">
        <f t="shared" si="99"/>
        <v>0</v>
      </c>
      <c r="I849" t="b">
        <f t="shared" si="104"/>
        <v>1</v>
      </c>
      <c r="J849" t="b">
        <f t="shared" si="105"/>
        <v>1</v>
      </c>
      <c r="K849" t="b">
        <f t="shared" si="100"/>
        <v>1</v>
      </c>
      <c r="L849" t="b">
        <f t="shared" si="100"/>
        <v>1</v>
      </c>
      <c r="M849" t="b">
        <f t="shared" si="100"/>
        <v>1</v>
      </c>
      <c r="N849" t="b">
        <f t="shared" si="100"/>
        <v>1</v>
      </c>
      <c r="O849" t="b">
        <f t="shared" si="100"/>
        <v>1</v>
      </c>
      <c r="P849" t="s">
        <v>9311</v>
      </c>
      <c r="Q849" t="s">
        <v>9312</v>
      </c>
      <c r="R849" t="s">
        <v>9313</v>
      </c>
      <c r="S849" t="s">
        <v>9314</v>
      </c>
      <c r="U849">
        <v>2015</v>
      </c>
      <c r="X849">
        <v>207</v>
      </c>
      <c r="Y849">
        <v>220</v>
      </c>
      <c r="Z849" t="s">
        <v>9315</v>
      </c>
      <c r="AB849">
        <v>9781118984062</v>
      </c>
      <c r="AC849" t="s">
        <v>9316</v>
      </c>
      <c r="AE849" t="s">
        <v>9317</v>
      </c>
      <c r="AG849" t="s">
        <v>9318</v>
      </c>
      <c r="AO849" s="1">
        <v>43000</v>
      </c>
      <c r="AR849" t="s">
        <v>9319</v>
      </c>
      <c r="AS849" t="s">
        <v>9320</v>
      </c>
    </row>
    <row r="850" spans="1:45" hidden="1" x14ac:dyDescent="0.25">
      <c r="A850" t="b">
        <f t="shared" si="101"/>
        <v>0</v>
      </c>
      <c r="B850" t="b">
        <f t="shared" si="102"/>
        <v>0</v>
      </c>
      <c r="C850" t="b">
        <f t="shared" si="103"/>
        <v>0</v>
      </c>
      <c r="D850" t="b">
        <f t="shared" si="99"/>
        <v>0</v>
      </c>
      <c r="E850" t="b">
        <f t="shared" si="99"/>
        <v>0</v>
      </c>
      <c r="F850" t="b">
        <f t="shared" si="99"/>
        <v>0</v>
      </c>
      <c r="G850" t="b">
        <f t="shared" si="99"/>
        <v>0</v>
      </c>
      <c r="H850" t="b">
        <f t="shared" si="99"/>
        <v>0</v>
      </c>
      <c r="I850" t="b">
        <f t="shared" si="104"/>
        <v>0</v>
      </c>
      <c r="J850" t="b">
        <f t="shared" si="105"/>
        <v>0</v>
      </c>
      <c r="K850" t="b">
        <f t="shared" si="100"/>
        <v>1</v>
      </c>
      <c r="L850" t="b">
        <f t="shared" si="100"/>
        <v>1</v>
      </c>
      <c r="M850" t="b">
        <f t="shared" si="100"/>
        <v>0</v>
      </c>
      <c r="N850" t="b">
        <f t="shared" si="100"/>
        <v>0</v>
      </c>
      <c r="O850" t="b">
        <f t="shared" si="100"/>
        <v>1</v>
      </c>
      <c r="P850" t="s">
        <v>9321</v>
      </c>
      <c r="Q850" t="s">
        <v>2187</v>
      </c>
      <c r="R850" t="s">
        <v>9322</v>
      </c>
      <c r="S850" t="s">
        <v>9323</v>
      </c>
      <c r="T850" s="1">
        <v>37567</v>
      </c>
      <c r="U850">
        <v>2001</v>
      </c>
      <c r="X850" s="2">
        <v>44958</v>
      </c>
      <c r="Y850" s="2">
        <v>44962</v>
      </c>
      <c r="Z850" t="s">
        <v>9324</v>
      </c>
      <c r="AC850" t="s">
        <v>9325</v>
      </c>
      <c r="AE850" t="s">
        <v>9326</v>
      </c>
      <c r="AH850" t="s">
        <v>9327</v>
      </c>
      <c r="AI850" t="s">
        <v>9328</v>
      </c>
      <c r="AO850" s="1">
        <v>37567</v>
      </c>
      <c r="AR850" t="s">
        <v>117</v>
      </c>
      <c r="AS850" t="s">
        <v>118</v>
      </c>
    </row>
    <row r="851" spans="1:45" hidden="1" x14ac:dyDescent="0.25">
      <c r="A851" t="b">
        <f t="shared" si="101"/>
        <v>0</v>
      </c>
      <c r="B851" t="b">
        <f t="shared" si="102"/>
        <v>0</v>
      </c>
      <c r="C851" t="b">
        <f t="shared" si="103"/>
        <v>0</v>
      </c>
      <c r="D851" t="b">
        <f t="shared" si="99"/>
        <v>0</v>
      </c>
      <c r="E851" t="b">
        <f t="shared" si="99"/>
        <v>0</v>
      </c>
      <c r="F851" t="b">
        <f t="shared" si="99"/>
        <v>0</v>
      </c>
      <c r="G851" t="b">
        <f t="shared" si="99"/>
        <v>0</v>
      </c>
      <c r="H851" t="b">
        <f t="shared" si="99"/>
        <v>0</v>
      </c>
      <c r="I851" t="b">
        <f t="shared" si="104"/>
        <v>0</v>
      </c>
      <c r="J851" t="b">
        <f t="shared" si="105"/>
        <v>1</v>
      </c>
      <c r="K851" t="b">
        <f t="shared" si="100"/>
        <v>1</v>
      </c>
      <c r="L851" t="b">
        <f t="shared" si="100"/>
        <v>0</v>
      </c>
      <c r="M851" t="b">
        <f t="shared" si="100"/>
        <v>1</v>
      </c>
      <c r="N851" t="b">
        <f t="shared" si="100"/>
        <v>1</v>
      </c>
      <c r="O851" t="b">
        <f t="shared" si="100"/>
        <v>1</v>
      </c>
      <c r="P851" t="s">
        <v>9329</v>
      </c>
      <c r="Q851" t="s">
        <v>9330</v>
      </c>
      <c r="R851" t="s">
        <v>9331</v>
      </c>
      <c r="S851" t="s">
        <v>9332</v>
      </c>
      <c r="T851" s="1">
        <v>37474</v>
      </c>
      <c r="U851">
        <v>1989</v>
      </c>
      <c r="V851">
        <v>4</v>
      </c>
      <c r="X851">
        <v>2197</v>
      </c>
      <c r="Y851">
        <v>2200</v>
      </c>
      <c r="AC851" t="s">
        <v>9333</v>
      </c>
      <c r="AE851" t="s">
        <v>9334</v>
      </c>
      <c r="AG851" t="s">
        <v>9335</v>
      </c>
      <c r="AM851">
        <v>5</v>
      </c>
      <c r="AN851" t="s">
        <v>42</v>
      </c>
      <c r="AO851" s="1">
        <v>37474</v>
      </c>
      <c r="AR851" t="s">
        <v>42</v>
      </c>
      <c r="AS851" t="s">
        <v>43</v>
      </c>
    </row>
    <row r="852" spans="1:45" hidden="1" x14ac:dyDescent="0.25">
      <c r="A852" t="b">
        <f t="shared" si="101"/>
        <v>0</v>
      </c>
      <c r="B852" t="b">
        <f t="shared" si="102"/>
        <v>0</v>
      </c>
      <c r="C852" t="b">
        <f t="shared" si="103"/>
        <v>0</v>
      </c>
      <c r="D852" t="b">
        <f t="shared" si="99"/>
        <v>0</v>
      </c>
      <c r="E852" t="b">
        <f t="shared" si="99"/>
        <v>0</v>
      </c>
      <c r="F852" t="b">
        <f t="shared" si="99"/>
        <v>0</v>
      </c>
      <c r="G852" t="b">
        <f t="shared" si="99"/>
        <v>0</v>
      </c>
      <c r="H852" t="b">
        <f t="shared" si="99"/>
        <v>0</v>
      </c>
      <c r="I852" t="b">
        <f t="shared" si="104"/>
        <v>0</v>
      </c>
      <c r="J852" t="b">
        <f t="shared" si="105"/>
        <v>0</v>
      </c>
      <c r="K852" t="b">
        <f t="shared" si="100"/>
        <v>0</v>
      </c>
      <c r="L852" t="b">
        <f t="shared" si="100"/>
        <v>1</v>
      </c>
      <c r="M852" t="b">
        <f t="shared" si="100"/>
        <v>0</v>
      </c>
      <c r="N852" t="b">
        <f t="shared" si="100"/>
        <v>0</v>
      </c>
      <c r="O852" t="b">
        <f t="shared" si="100"/>
        <v>1</v>
      </c>
      <c r="P852" t="s">
        <v>9336</v>
      </c>
      <c r="Q852" t="s">
        <v>9337</v>
      </c>
      <c r="R852" t="s">
        <v>9338</v>
      </c>
      <c r="S852" t="s">
        <v>7488</v>
      </c>
      <c r="T852" s="1">
        <v>43867</v>
      </c>
      <c r="U852">
        <v>2019</v>
      </c>
      <c r="X852">
        <v>113</v>
      </c>
      <c r="Y852">
        <v>117</v>
      </c>
      <c r="Z852" t="s">
        <v>9339</v>
      </c>
      <c r="AB852" t="s">
        <v>7490</v>
      </c>
      <c r="AC852" t="s">
        <v>9340</v>
      </c>
      <c r="AE852" t="s">
        <v>9341</v>
      </c>
      <c r="AF852" t="s">
        <v>9342</v>
      </c>
      <c r="AH852" t="s">
        <v>9343</v>
      </c>
      <c r="AI852" t="s">
        <v>9344</v>
      </c>
      <c r="AM852">
        <v>11</v>
      </c>
      <c r="AN852" t="s">
        <v>42</v>
      </c>
      <c r="AO852" s="1">
        <v>43867</v>
      </c>
      <c r="AR852" t="s">
        <v>42</v>
      </c>
      <c r="AS852" t="s">
        <v>43</v>
      </c>
    </row>
    <row r="853" spans="1:45" hidden="1" x14ac:dyDescent="0.25">
      <c r="A853" t="b">
        <f t="shared" si="101"/>
        <v>0</v>
      </c>
      <c r="B853" t="b">
        <f t="shared" si="102"/>
        <v>0</v>
      </c>
      <c r="C853" t="b">
        <f t="shared" si="103"/>
        <v>0</v>
      </c>
      <c r="D853" t="b">
        <f t="shared" si="99"/>
        <v>0</v>
      </c>
      <c r="E853" t="b">
        <f t="shared" si="99"/>
        <v>0</v>
      </c>
      <c r="F853" t="b">
        <f t="shared" si="99"/>
        <v>0</v>
      </c>
      <c r="G853" t="b">
        <f t="shared" si="99"/>
        <v>0</v>
      </c>
      <c r="H853" t="b">
        <f t="shared" si="99"/>
        <v>0</v>
      </c>
      <c r="I853" t="b">
        <f t="shared" si="104"/>
        <v>1</v>
      </c>
      <c r="J853" t="b">
        <f t="shared" si="105"/>
        <v>1</v>
      </c>
      <c r="K853" t="b">
        <f t="shared" si="100"/>
        <v>1</v>
      </c>
      <c r="L853" t="b">
        <f t="shared" si="100"/>
        <v>1</v>
      </c>
      <c r="M853" t="b">
        <f t="shared" si="100"/>
        <v>1</v>
      </c>
      <c r="N853" t="b">
        <f t="shared" si="100"/>
        <v>1</v>
      </c>
      <c r="O853" t="b">
        <f t="shared" si="100"/>
        <v>1</v>
      </c>
      <c r="P853" t="s">
        <v>9345</v>
      </c>
      <c r="Q853" t="s">
        <v>1050</v>
      </c>
      <c r="R853" t="s">
        <v>9346</v>
      </c>
      <c r="S853" t="s">
        <v>9347</v>
      </c>
      <c r="T853" s="1">
        <v>40395</v>
      </c>
      <c r="U853">
        <v>2010</v>
      </c>
      <c r="X853">
        <v>1</v>
      </c>
      <c r="Y853">
        <v>4</v>
      </c>
      <c r="Z853" t="s">
        <v>9348</v>
      </c>
      <c r="AB853" t="s">
        <v>9349</v>
      </c>
      <c r="AE853" t="s">
        <v>9350</v>
      </c>
      <c r="AG853" t="s">
        <v>1057</v>
      </c>
      <c r="AH853" t="s">
        <v>9351</v>
      </c>
      <c r="AI853" t="s">
        <v>9352</v>
      </c>
      <c r="AM853">
        <v>7</v>
      </c>
      <c r="AO853" s="1">
        <v>40395</v>
      </c>
      <c r="AR853" t="s">
        <v>42</v>
      </c>
      <c r="AS853" t="s">
        <v>43</v>
      </c>
    </row>
    <row r="854" spans="1:45" hidden="1" x14ac:dyDescent="0.25">
      <c r="A854" t="b">
        <f t="shared" si="101"/>
        <v>0</v>
      </c>
      <c r="B854" t="b">
        <f t="shared" si="102"/>
        <v>0</v>
      </c>
      <c r="C854" t="b">
        <f t="shared" si="103"/>
        <v>0</v>
      </c>
      <c r="D854" t="b">
        <f t="shared" si="99"/>
        <v>0</v>
      </c>
      <c r="E854" t="b">
        <f t="shared" si="99"/>
        <v>0</v>
      </c>
      <c r="F854" t="b">
        <f t="shared" si="99"/>
        <v>0</v>
      </c>
      <c r="G854" t="b">
        <f t="shared" si="99"/>
        <v>0</v>
      </c>
      <c r="H854" t="b">
        <f t="shared" si="99"/>
        <v>0</v>
      </c>
      <c r="I854" t="b">
        <f t="shared" si="104"/>
        <v>1</v>
      </c>
      <c r="J854" t="b">
        <f t="shared" si="105"/>
        <v>1</v>
      </c>
      <c r="K854" t="b">
        <f t="shared" si="100"/>
        <v>1</v>
      </c>
      <c r="L854" t="b">
        <f t="shared" si="100"/>
        <v>1</v>
      </c>
      <c r="M854" t="b">
        <f t="shared" si="100"/>
        <v>1</v>
      </c>
      <c r="N854" t="b">
        <f t="shared" si="100"/>
        <v>1</v>
      </c>
      <c r="O854" t="b">
        <f t="shared" si="100"/>
        <v>1</v>
      </c>
      <c r="P854" t="s">
        <v>9353</v>
      </c>
      <c r="Q854" t="s">
        <v>9354</v>
      </c>
      <c r="R854" t="s">
        <v>9355</v>
      </c>
      <c r="S854" t="s">
        <v>9356</v>
      </c>
      <c r="T854" s="1">
        <v>44488</v>
      </c>
      <c r="U854">
        <v>2021</v>
      </c>
      <c r="X854">
        <v>39</v>
      </c>
      <c r="Y854">
        <v>43</v>
      </c>
      <c r="Z854" t="s">
        <v>9357</v>
      </c>
      <c r="AB854" t="s">
        <v>9358</v>
      </c>
      <c r="AC854" t="s">
        <v>9359</v>
      </c>
      <c r="AE854" t="s">
        <v>9360</v>
      </c>
      <c r="AF854" t="s">
        <v>9361</v>
      </c>
      <c r="AG854" t="s">
        <v>9362</v>
      </c>
      <c r="AH854" t="s">
        <v>9363</v>
      </c>
      <c r="AI854" t="s">
        <v>9364</v>
      </c>
      <c r="AM854">
        <v>18</v>
      </c>
      <c r="AN854" t="s">
        <v>42</v>
      </c>
      <c r="AO854" s="1">
        <v>44488</v>
      </c>
      <c r="AR854" t="s">
        <v>42</v>
      </c>
      <c r="AS854" t="s">
        <v>43</v>
      </c>
    </row>
    <row r="855" spans="1:45" hidden="1" x14ac:dyDescent="0.25">
      <c r="A855" t="b">
        <f t="shared" si="101"/>
        <v>0</v>
      </c>
      <c r="B855" t="b">
        <f t="shared" si="102"/>
        <v>0</v>
      </c>
      <c r="C855" t="b">
        <f t="shared" si="103"/>
        <v>0</v>
      </c>
      <c r="D855" t="b">
        <f t="shared" si="99"/>
        <v>0</v>
      </c>
      <c r="E855" t="b">
        <f t="shared" si="99"/>
        <v>0</v>
      </c>
      <c r="F855" t="b">
        <f t="shared" si="99"/>
        <v>0</v>
      </c>
      <c r="G855" t="b">
        <f t="shared" si="99"/>
        <v>0</v>
      </c>
      <c r="H855" t="b">
        <f t="shared" si="99"/>
        <v>0</v>
      </c>
      <c r="I855" t="b">
        <f t="shared" si="104"/>
        <v>1</v>
      </c>
      <c r="J855" t="b">
        <f t="shared" si="105"/>
        <v>1</v>
      </c>
      <c r="K855" t="b">
        <f t="shared" si="100"/>
        <v>1</v>
      </c>
      <c r="L855" t="b">
        <f t="shared" si="100"/>
        <v>1</v>
      </c>
      <c r="M855" t="b">
        <f t="shared" si="100"/>
        <v>1</v>
      </c>
      <c r="N855" t="b">
        <f t="shared" si="100"/>
        <v>1</v>
      </c>
      <c r="O855" t="b">
        <f t="shared" si="100"/>
        <v>1</v>
      </c>
      <c r="P855" t="s">
        <v>9365</v>
      </c>
      <c r="Q855" t="s">
        <v>9366</v>
      </c>
      <c r="R855" t="s">
        <v>9367</v>
      </c>
      <c r="S855" t="s">
        <v>9368</v>
      </c>
      <c r="T855" s="1">
        <v>44879</v>
      </c>
      <c r="U855">
        <v>2022</v>
      </c>
      <c r="X855">
        <v>383</v>
      </c>
      <c r="Y855">
        <v>386</v>
      </c>
      <c r="Z855" t="s">
        <v>9369</v>
      </c>
      <c r="AB855" t="s">
        <v>9370</v>
      </c>
      <c r="AC855" t="s">
        <v>9371</v>
      </c>
      <c r="AE855" t="s">
        <v>9372</v>
      </c>
      <c r="AF855" t="s">
        <v>9373</v>
      </c>
      <c r="AG855" t="s">
        <v>9374</v>
      </c>
      <c r="AH855" t="s">
        <v>9375</v>
      </c>
      <c r="AI855" t="s">
        <v>9376</v>
      </c>
      <c r="AM855">
        <v>12</v>
      </c>
      <c r="AN855" t="s">
        <v>42</v>
      </c>
      <c r="AO855" s="1">
        <v>44879</v>
      </c>
      <c r="AR855" t="s">
        <v>42</v>
      </c>
      <c r="AS855" t="s">
        <v>43</v>
      </c>
    </row>
    <row r="856" spans="1:45" hidden="1" x14ac:dyDescent="0.25">
      <c r="A856" t="b">
        <f t="shared" si="101"/>
        <v>0</v>
      </c>
      <c r="B856" t="b">
        <f t="shared" si="102"/>
        <v>0</v>
      </c>
      <c r="C856" t="b">
        <f t="shared" si="103"/>
        <v>0</v>
      </c>
      <c r="D856" t="b">
        <f t="shared" si="99"/>
        <v>0</v>
      </c>
      <c r="E856" t="b">
        <f t="shared" si="99"/>
        <v>0</v>
      </c>
      <c r="F856" t="b">
        <f t="shared" si="99"/>
        <v>0</v>
      </c>
      <c r="G856" t="b">
        <f t="shared" si="99"/>
        <v>0</v>
      </c>
      <c r="H856" t="b">
        <f t="shared" si="99"/>
        <v>0</v>
      </c>
      <c r="I856" t="b">
        <f t="shared" si="104"/>
        <v>1</v>
      </c>
      <c r="J856" t="b">
        <f t="shared" si="105"/>
        <v>1</v>
      </c>
      <c r="K856" t="b">
        <f t="shared" si="100"/>
        <v>1</v>
      </c>
      <c r="L856" t="b">
        <f t="shared" si="100"/>
        <v>1</v>
      </c>
      <c r="M856" t="b">
        <f t="shared" si="100"/>
        <v>0</v>
      </c>
      <c r="N856" t="b">
        <f t="shared" si="100"/>
        <v>1</v>
      </c>
      <c r="O856" t="b">
        <f t="shared" si="100"/>
        <v>1</v>
      </c>
      <c r="P856" t="s">
        <v>9377</v>
      </c>
      <c r="Q856" t="s">
        <v>9378</v>
      </c>
      <c r="R856" t="s">
        <v>9379</v>
      </c>
      <c r="S856" t="s">
        <v>8644</v>
      </c>
      <c r="T856" s="1">
        <v>38628</v>
      </c>
      <c r="U856">
        <v>2005</v>
      </c>
      <c r="V856">
        <v>2</v>
      </c>
      <c r="X856">
        <v>1386</v>
      </c>
      <c r="Y856" t="s">
        <v>9380</v>
      </c>
      <c r="Z856" t="s">
        <v>9381</v>
      </c>
      <c r="AB856" t="s">
        <v>8647</v>
      </c>
      <c r="AC856" t="s">
        <v>9382</v>
      </c>
      <c r="AE856" t="s">
        <v>9383</v>
      </c>
      <c r="AG856" t="s">
        <v>9384</v>
      </c>
      <c r="AH856" t="s">
        <v>9385</v>
      </c>
      <c r="AI856" t="s">
        <v>9386</v>
      </c>
      <c r="AM856">
        <v>15</v>
      </c>
      <c r="AN856" t="s">
        <v>42</v>
      </c>
      <c r="AO856" s="1">
        <v>38628</v>
      </c>
      <c r="AR856" t="s">
        <v>42</v>
      </c>
      <c r="AS856" t="s">
        <v>43</v>
      </c>
    </row>
    <row r="857" spans="1:45" hidden="1" x14ac:dyDescent="0.25">
      <c r="A857" t="b">
        <f t="shared" si="101"/>
        <v>0</v>
      </c>
      <c r="B857" t="b">
        <f t="shared" si="102"/>
        <v>0</v>
      </c>
      <c r="C857" t="b">
        <f t="shared" si="103"/>
        <v>0</v>
      </c>
      <c r="D857" t="b">
        <f t="shared" si="99"/>
        <v>0</v>
      </c>
      <c r="E857" t="b">
        <f t="shared" si="99"/>
        <v>0</v>
      </c>
      <c r="F857" t="b">
        <f t="shared" si="99"/>
        <v>0</v>
      </c>
      <c r="G857" t="b">
        <f t="shared" si="99"/>
        <v>0</v>
      </c>
      <c r="H857" t="b">
        <f t="shared" si="99"/>
        <v>0</v>
      </c>
      <c r="I857" t="b">
        <f t="shared" si="104"/>
        <v>1</v>
      </c>
      <c r="J857" t="b">
        <f t="shared" si="105"/>
        <v>1</v>
      </c>
      <c r="K857" t="b">
        <f t="shared" si="100"/>
        <v>1</v>
      </c>
      <c r="L857" t="b">
        <f t="shared" si="100"/>
        <v>0</v>
      </c>
      <c r="M857" t="b">
        <f t="shared" si="100"/>
        <v>1</v>
      </c>
      <c r="N857" t="b">
        <f t="shared" si="100"/>
        <v>1</v>
      </c>
      <c r="O857" t="b">
        <f t="shared" si="100"/>
        <v>1</v>
      </c>
      <c r="P857" t="s">
        <v>9387</v>
      </c>
      <c r="Q857" t="s">
        <v>9388</v>
      </c>
      <c r="R857" t="s">
        <v>9389</v>
      </c>
      <c r="S857" t="s">
        <v>9390</v>
      </c>
      <c r="T857" s="1">
        <v>39850</v>
      </c>
      <c r="U857">
        <v>2008</v>
      </c>
      <c r="X857">
        <v>3494</v>
      </c>
      <c r="Y857">
        <v>3496</v>
      </c>
      <c r="Z857" t="s">
        <v>9391</v>
      </c>
      <c r="AA857" t="s">
        <v>9392</v>
      </c>
      <c r="AB857" t="s">
        <v>9393</v>
      </c>
      <c r="AC857" t="s">
        <v>9394</v>
      </c>
      <c r="AE857" t="s">
        <v>9395</v>
      </c>
      <c r="AG857" t="s">
        <v>9396</v>
      </c>
      <c r="AM857">
        <v>6</v>
      </c>
      <c r="AN857" t="s">
        <v>42</v>
      </c>
      <c r="AO857" s="1">
        <v>39850</v>
      </c>
      <c r="AR857" t="s">
        <v>42</v>
      </c>
      <c r="AS857" t="s">
        <v>43</v>
      </c>
    </row>
    <row r="858" spans="1:45" hidden="1" x14ac:dyDescent="0.25">
      <c r="A858" t="b">
        <f t="shared" si="101"/>
        <v>0</v>
      </c>
      <c r="B858" t="b">
        <f t="shared" si="102"/>
        <v>0</v>
      </c>
      <c r="C858" t="b">
        <f t="shared" si="103"/>
        <v>0</v>
      </c>
      <c r="D858" t="b">
        <f t="shared" si="99"/>
        <v>0</v>
      </c>
      <c r="E858" t="b">
        <f t="shared" si="99"/>
        <v>0</v>
      </c>
      <c r="F858" t="b">
        <f t="shared" si="99"/>
        <v>0</v>
      </c>
      <c r="G858" t="b">
        <f t="shared" si="99"/>
        <v>0</v>
      </c>
      <c r="H858" t="b">
        <f t="shared" si="99"/>
        <v>0</v>
      </c>
      <c r="I858" t="b">
        <f t="shared" si="104"/>
        <v>1</v>
      </c>
      <c r="J858" t="b">
        <f t="shared" si="105"/>
        <v>1</v>
      </c>
      <c r="K858" t="b">
        <f t="shared" si="100"/>
        <v>1</v>
      </c>
      <c r="L858" t="b">
        <f t="shared" si="100"/>
        <v>1</v>
      </c>
      <c r="M858" t="b">
        <f t="shared" si="100"/>
        <v>1</v>
      </c>
      <c r="N858" t="b">
        <f t="shared" si="100"/>
        <v>1</v>
      </c>
      <c r="O858" t="b">
        <f t="shared" si="100"/>
        <v>1</v>
      </c>
      <c r="P858" t="s">
        <v>9397</v>
      </c>
      <c r="Q858" t="s">
        <v>9398</v>
      </c>
      <c r="R858" t="s">
        <v>9399</v>
      </c>
      <c r="S858" t="s">
        <v>9400</v>
      </c>
      <c r="T858" s="1">
        <v>37474</v>
      </c>
      <c r="U858">
        <v>1995</v>
      </c>
      <c r="X858">
        <v>229</v>
      </c>
      <c r="Y858">
        <v>233</v>
      </c>
      <c r="Z858" t="s">
        <v>9401</v>
      </c>
      <c r="AA858" t="s">
        <v>2550</v>
      </c>
      <c r="AB858" t="s">
        <v>9402</v>
      </c>
      <c r="AC858" t="s">
        <v>9403</v>
      </c>
      <c r="AE858" t="s">
        <v>9404</v>
      </c>
      <c r="AG858" t="s">
        <v>9405</v>
      </c>
      <c r="AH858" t="s">
        <v>9406</v>
      </c>
      <c r="AI858" t="s">
        <v>9407</v>
      </c>
      <c r="AO858" s="1">
        <v>37474</v>
      </c>
      <c r="AR858" t="s">
        <v>117</v>
      </c>
      <c r="AS858" t="s">
        <v>118</v>
      </c>
    </row>
    <row r="859" spans="1:45" x14ac:dyDescent="0.25">
      <c r="A859" t="b">
        <f t="shared" si="101"/>
        <v>1</v>
      </c>
      <c r="B859" t="b">
        <f t="shared" si="102"/>
        <v>0</v>
      </c>
      <c r="C859" t="b">
        <f t="shared" si="103"/>
        <v>1</v>
      </c>
      <c r="D859" t="b">
        <f t="shared" si="99"/>
        <v>0</v>
      </c>
      <c r="E859" t="b">
        <f t="shared" si="99"/>
        <v>1</v>
      </c>
      <c r="F859" t="b">
        <f t="shared" si="99"/>
        <v>1</v>
      </c>
      <c r="G859" t="b">
        <f t="shared" si="99"/>
        <v>0</v>
      </c>
      <c r="H859" t="b">
        <f t="shared" si="99"/>
        <v>0</v>
      </c>
      <c r="I859" t="b">
        <f t="shared" si="104"/>
        <v>1</v>
      </c>
      <c r="J859" t="b">
        <f t="shared" si="105"/>
        <v>1</v>
      </c>
      <c r="K859" t="b">
        <f t="shared" si="100"/>
        <v>1</v>
      </c>
      <c r="L859" t="b">
        <f t="shared" si="100"/>
        <v>1</v>
      </c>
      <c r="M859" t="b">
        <f t="shared" si="100"/>
        <v>1</v>
      </c>
      <c r="N859" t="b">
        <f t="shared" si="100"/>
        <v>1</v>
      </c>
      <c r="O859" t="b">
        <f t="shared" si="100"/>
        <v>1</v>
      </c>
      <c r="P859" t="s">
        <v>9408</v>
      </c>
      <c r="Q859" t="s">
        <v>9409</v>
      </c>
      <c r="R859" t="s">
        <v>9410</v>
      </c>
      <c r="S859" t="s">
        <v>9411</v>
      </c>
      <c r="T859" s="1">
        <v>44734</v>
      </c>
      <c r="U859">
        <v>2021</v>
      </c>
      <c r="X859">
        <v>285</v>
      </c>
      <c r="Y859">
        <v>289</v>
      </c>
      <c r="Z859" t="s">
        <v>9412</v>
      </c>
      <c r="AB859" t="s">
        <v>9413</v>
      </c>
      <c r="AC859" t="s">
        <v>9414</v>
      </c>
      <c r="AD859" t="s">
        <v>472</v>
      </c>
      <c r="AE859" t="s">
        <v>9415</v>
      </c>
      <c r="AF859" t="s">
        <v>9416</v>
      </c>
      <c r="AG859" t="s">
        <v>9417</v>
      </c>
      <c r="AH859" t="s">
        <v>9418</v>
      </c>
      <c r="AI859" t="s">
        <v>9419</v>
      </c>
      <c r="AM859">
        <v>16</v>
      </c>
      <c r="AN859" t="s">
        <v>42</v>
      </c>
      <c r="AO859" s="1">
        <v>44734</v>
      </c>
      <c r="AR859" t="s">
        <v>42</v>
      </c>
      <c r="AS859" t="s">
        <v>43</v>
      </c>
    </row>
    <row r="860" spans="1:45" hidden="1" x14ac:dyDescent="0.25">
      <c r="A860" t="b">
        <f t="shared" si="101"/>
        <v>0</v>
      </c>
      <c r="B860" t="b">
        <f t="shared" si="102"/>
        <v>0</v>
      </c>
      <c r="C860" t="b">
        <f t="shared" si="103"/>
        <v>0</v>
      </c>
      <c r="D860" t="b">
        <f t="shared" si="99"/>
        <v>0</v>
      </c>
      <c r="E860" t="b">
        <f t="shared" si="99"/>
        <v>0</v>
      </c>
      <c r="F860" t="b">
        <f t="shared" si="99"/>
        <v>0</v>
      </c>
      <c r="G860" t="b">
        <f t="shared" si="99"/>
        <v>0</v>
      </c>
      <c r="H860" t="b">
        <f t="shared" si="99"/>
        <v>0</v>
      </c>
      <c r="I860" t="b">
        <f t="shared" si="104"/>
        <v>1</v>
      </c>
      <c r="J860" t="b">
        <f t="shared" si="105"/>
        <v>1</v>
      </c>
      <c r="K860" t="b">
        <f t="shared" si="100"/>
        <v>1</v>
      </c>
      <c r="L860" t="b">
        <f t="shared" si="100"/>
        <v>1</v>
      </c>
      <c r="M860" t="b">
        <f t="shared" si="100"/>
        <v>1</v>
      </c>
      <c r="N860" t="b">
        <f t="shared" si="100"/>
        <v>1</v>
      </c>
      <c r="O860" t="b">
        <f t="shared" si="100"/>
        <v>1</v>
      </c>
      <c r="P860" t="s">
        <v>9420</v>
      </c>
      <c r="Q860" t="s">
        <v>9421</v>
      </c>
      <c r="R860" t="s">
        <v>9422</v>
      </c>
      <c r="S860" t="s">
        <v>9423</v>
      </c>
      <c r="T860" s="1">
        <v>37474</v>
      </c>
      <c r="U860">
        <v>1989</v>
      </c>
      <c r="X860">
        <v>827</v>
      </c>
      <c r="Y860" t="s">
        <v>9424</v>
      </c>
      <c r="Z860" t="s">
        <v>9425</v>
      </c>
      <c r="AC860" t="s">
        <v>9426</v>
      </c>
      <c r="AE860" t="s">
        <v>9427</v>
      </c>
      <c r="AG860" t="s">
        <v>9428</v>
      </c>
      <c r="AH860" t="s">
        <v>9429</v>
      </c>
      <c r="AI860" t="s">
        <v>9430</v>
      </c>
      <c r="AM860">
        <v>3</v>
      </c>
      <c r="AN860" t="s">
        <v>42</v>
      </c>
      <c r="AO860" s="1">
        <v>37474</v>
      </c>
      <c r="AR860" t="s">
        <v>42</v>
      </c>
      <c r="AS860" t="s">
        <v>43</v>
      </c>
    </row>
    <row r="861" spans="1:45" hidden="1" x14ac:dyDescent="0.25">
      <c r="A861" t="b">
        <f t="shared" si="101"/>
        <v>0</v>
      </c>
      <c r="B861" t="b">
        <f t="shared" si="102"/>
        <v>0</v>
      </c>
      <c r="C861" t="b">
        <f t="shared" si="103"/>
        <v>0</v>
      </c>
      <c r="D861" t="b">
        <f t="shared" si="99"/>
        <v>0</v>
      </c>
      <c r="E861" t="b">
        <f t="shared" si="99"/>
        <v>0</v>
      </c>
      <c r="F861" t="b">
        <f t="shared" si="99"/>
        <v>0</v>
      </c>
      <c r="G861" t="b">
        <f t="shared" si="99"/>
        <v>0</v>
      </c>
      <c r="H861" t="b">
        <f t="shared" si="99"/>
        <v>0</v>
      </c>
      <c r="I861" t="b">
        <f t="shared" si="104"/>
        <v>1</v>
      </c>
      <c r="J861" t="b">
        <f t="shared" si="105"/>
        <v>1</v>
      </c>
      <c r="K861" t="b">
        <f t="shared" si="100"/>
        <v>1</v>
      </c>
      <c r="L861" t="b">
        <f t="shared" si="100"/>
        <v>0</v>
      </c>
      <c r="M861" t="b">
        <f t="shared" si="100"/>
        <v>1</v>
      </c>
      <c r="N861" t="b">
        <f t="shared" si="100"/>
        <v>1</v>
      </c>
      <c r="O861" t="b">
        <f t="shared" si="100"/>
        <v>1</v>
      </c>
      <c r="P861" t="s">
        <v>9431</v>
      </c>
      <c r="Q861" t="s">
        <v>9432</v>
      </c>
      <c r="R861" t="s">
        <v>9433</v>
      </c>
      <c r="S861" t="s">
        <v>8312</v>
      </c>
      <c r="T861" s="1">
        <v>40430</v>
      </c>
      <c r="U861">
        <v>2010</v>
      </c>
      <c r="X861">
        <v>1</v>
      </c>
      <c r="Y861">
        <v>4</v>
      </c>
      <c r="Z861" t="s">
        <v>9434</v>
      </c>
      <c r="AB861" t="s">
        <v>8314</v>
      </c>
      <c r="AC861" t="s">
        <v>9435</v>
      </c>
      <c r="AE861" t="s">
        <v>9436</v>
      </c>
      <c r="AG861" t="s">
        <v>9437</v>
      </c>
      <c r="AH861" t="s">
        <v>9438</v>
      </c>
      <c r="AI861" t="s">
        <v>9439</v>
      </c>
      <c r="AM861">
        <v>11</v>
      </c>
      <c r="AN861" t="s">
        <v>42</v>
      </c>
      <c r="AO861" s="1">
        <v>40430</v>
      </c>
      <c r="AR861" t="s">
        <v>42</v>
      </c>
      <c r="AS861" t="s">
        <v>43</v>
      </c>
    </row>
    <row r="862" spans="1:45" hidden="1" x14ac:dyDescent="0.25">
      <c r="A862" t="b">
        <f t="shared" si="101"/>
        <v>0</v>
      </c>
      <c r="B862" t="b">
        <f t="shared" si="102"/>
        <v>0</v>
      </c>
      <c r="C862" t="b">
        <f t="shared" si="103"/>
        <v>0</v>
      </c>
      <c r="D862" t="b">
        <f t="shared" si="99"/>
        <v>0</v>
      </c>
      <c r="E862" t="b">
        <f t="shared" si="99"/>
        <v>0</v>
      </c>
      <c r="F862" t="b">
        <f t="shared" si="99"/>
        <v>0</v>
      </c>
      <c r="G862" t="b">
        <f t="shared" si="99"/>
        <v>0</v>
      </c>
      <c r="H862" t="b">
        <f t="shared" si="99"/>
        <v>0</v>
      </c>
      <c r="I862" t="b">
        <f t="shared" si="104"/>
        <v>0</v>
      </c>
      <c r="J862" t="b">
        <f t="shared" si="105"/>
        <v>0</v>
      </c>
      <c r="K862" t="b">
        <f t="shared" si="100"/>
        <v>1</v>
      </c>
      <c r="L862" t="b">
        <f t="shared" si="100"/>
        <v>0</v>
      </c>
      <c r="M862" t="b">
        <f t="shared" si="100"/>
        <v>1</v>
      </c>
      <c r="N862" t="b">
        <f t="shared" si="100"/>
        <v>0</v>
      </c>
      <c r="O862" t="b">
        <f t="shared" si="100"/>
        <v>1</v>
      </c>
      <c r="P862" t="s">
        <v>9440</v>
      </c>
      <c r="Q862" t="s">
        <v>6382</v>
      </c>
      <c r="R862" t="s">
        <v>9441</v>
      </c>
      <c r="S862" t="s">
        <v>9442</v>
      </c>
      <c r="T862" s="1">
        <v>37474</v>
      </c>
      <c r="U862">
        <v>2001</v>
      </c>
      <c r="V862">
        <v>3</v>
      </c>
      <c r="X862">
        <v>1542</v>
      </c>
      <c r="Y862" t="s">
        <v>9443</v>
      </c>
      <c r="Z862" t="s">
        <v>9444</v>
      </c>
      <c r="AB862" t="s">
        <v>9445</v>
      </c>
      <c r="AC862" t="s">
        <v>9446</v>
      </c>
      <c r="AE862" t="s">
        <v>9447</v>
      </c>
      <c r="AG862" t="s">
        <v>9448</v>
      </c>
      <c r="AH862" t="s">
        <v>9449</v>
      </c>
      <c r="AI862" t="s">
        <v>9450</v>
      </c>
      <c r="AM862">
        <v>4</v>
      </c>
      <c r="AN862" t="s">
        <v>42</v>
      </c>
      <c r="AO862" s="1">
        <v>37474</v>
      </c>
      <c r="AR862" t="s">
        <v>42</v>
      </c>
      <c r="AS862" t="s">
        <v>43</v>
      </c>
    </row>
    <row r="863" spans="1:45" hidden="1" x14ac:dyDescent="0.25">
      <c r="A863" t="b">
        <f t="shared" si="101"/>
        <v>0</v>
      </c>
      <c r="B863" t="b">
        <f t="shared" si="102"/>
        <v>0</v>
      </c>
      <c r="C863" t="b">
        <f t="shared" si="103"/>
        <v>0</v>
      </c>
      <c r="D863" t="b">
        <f t="shared" si="99"/>
        <v>0</v>
      </c>
      <c r="E863" t="b">
        <f t="shared" si="99"/>
        <v>0</v>
      </c>
      <c r="F863" t="b">
        <f t="shared" si="99"/>
        <v>0</v>
      </c>
      <c r="G863" t="b">
        <f t="shared" si="99"/>
        <v>0</v>
      </c>
      <c r="H863" t="b">
        <f t="shared" si="99"/>
        <v>0</v>
      </c>
      <c r="I863" t="b">
        <f t="shared" si="104"/>
        <v>1</v>
      </c>
      <c r="J863" t="b">
        <f t="shared" si="105"/>
        <v>1</v>
      </c>
      <c r="K863" t="b">
        <f t="shared" si="100"/>
        <v>1</v>
      </c>
      <c r="L863" t="b">
        <f t="shared" si="100"/>
        <v>1</v>
      </c>
      <c r="M863" t="b">
        <f t="shared" si="100"/>
        <v>1</v>
      </c>
      <c r="N863" t="b">
        <f t="shared" si="100"/>
        <v>1</v>
      </c>
      <c r="O863" t="b">
        <f t="shared" si="100"/>
        <v>1</v>
      </c>
      <c r="P863" t="s">
        <v>9451</v>
      </c>
      <c r="Q863" t="s">
        <v>9452</v>
      </c>
      <c r="R863" t="s">
        <v>9453</v>
      </c>
      <c r="S863" t="s">
        <v>9454</v>
      </c>
      <c r="T863" s="1">
        <v>41589</v>
      </c>
      <c r="U863">
        <v>2013</v>
      </c>
      <c r="X863">
        <v>181</v>
      </c>
      <c r="Y863">
        <v>184</v>
      </c>
      <c r="Z863" t="s">
        <v>9455</v>
      </c>
      <c r="AA863" t="s">
        <v>6943</v>
      </c>
      <c r="AB863" t="s">
        <v>9456</v>
      </c>
      <c r="AE863" t="s">
        <v>9457</v>
      </c>
      <c r="AF863" t="s">
        <v>9458</v>
      </c>
      <c r="AH863" t="s">
        <v>9459</v>
      </c>
      <c r="AI863" t="s">
        <v>9460</v>
      </c>
      <c r="AM863">
        <v>6</v>
      </c>
      <c r="AO863" s="1">
        <v>41589</v>
      </c>
      <c r="AR863" t="s">
        <v>42</v>
      </c>
      <c r="AS863" t="s">
        <v>43</v>
      </c>
    </row>
    <row r="864" spans="1:45" hidden="1" x14ac:dyDescent="0.25">
      <c r="A864" t="b">
        <f t="shared" si="101"/>
        <v>0</v>
      </c>
      <c r="B864" t="b">
        <f t="shared" si="102"/>
        <v>0</v>
      </c>
      <c r="C864" t="b">
        <f t="shared" si="103"/>
        <v>0</v>
      </c>
      <c r="D864" t="b">
        <f t="shared" si="99"/>
        <v>0</v>
      </c>
      <c r="E864" t="b">
        <f t="shared" si="99"/>
        <v>0</v>
      </c>
      <c r="F864" t="b">
        <f t="shared" si="99"/>
        <v>0</v>
      </c>
      <c r="G864" t="b">
        <f t="shared" si="99"/>
        <v>0</v>
      </c>
      <c r="H864" t="b">
        <f t="shared" si="99"/>
        <v>0</v>
      </c>
      <c r="I864" t="b">
        <f t="shared" si="104"/>
        <v>1</v>
      </c>
      <c r="J864" t="b">
        <f t="shared" si="105"/>
        <v>1</v>
      </c>
      <c r="K864" t="b">
        <f t="shared" si="100"/>
        <v>1</v>
      </c>
      <c r="L864" t="b">
        <f t="shared" si="100"/>
        <v>1</v>
      </c>
      <c r="M864" t="b">
        <f t="shared" si="100"/>
        <v>1</v>
      </c>
      <c r="N864" t="b">
        <f t="shared" si="100"/>
        <v>1</v>
      </c>
      <c r="O864" t="b">
        <f t="shared" si="100"/>
        <v>1</v>
      </c>
      <c r="P864" t="s">
        <v>9461</v>
      </c>
      <c r="Q864" t="s">
        <v>9462</v>
      </c>
      <c r="R864" t="s">
        <v>9463</v>
      </c>
      <c r="S864" t="s">
        <v>9464</v>
      </c>
      <c r="T864" s="1">
        <v>41662</v>
      </c>
      <c r="U864">
        <v>2013</v>
      </c>
      <c r="X864">
        <v>1</v>
      </c>
      <c r="Y864">
        <v>5</v>
      </c>
      <c r="Z864" t="s">
        <v>9465</v>
      </c>
      <c r="AA864" t="s">
        <v>9466</v>
      </c>
      <c r="AB864" t="s">
        <v>9467</v>
      </c>
      <c r="AC864" t="s">
        <v>9468</v>
      </c>
      <c r="AE864" t="s">
        <v>9469</v>
      </c>
      <c r="AF864" t="s">
        <v>9470</v>
      </c>
      <c r="AG864" t="s">
        <v>9471</v>
      </c>
      <c r="AH864" t="s">
        <v>9472</v>
      </c>
      <c r="AI864" t="s">
        <v>9473</v>
      </c>
      <c r="AM864">
        <v>5</v>
      </c>
      <c r="AN864" t="s">
        <v>42</v>
      </c>
      <c r="AO864" s="1">
        <v>41662</v>
      </c>
      <c r="AR864" t="s">
        <v>42</v>
      </c>
      <c r="AS864" t="s">
        <v>43</v>
      </c>
    </row>
    <row r="865" spans="1:45" hidden="1" x14ac:dyDescent="0.25">
      <c r="A865" t="b">
        <f t="shared" si="101"/>
        <v>0</v>
      </c>
      <c r="B865" t="b">
        <f t="shared" si="102"/>
        <v>0</v>
      </c>
      <c r="C865" t="b">
        <f t="shared" si="103"/>
        <v>0</v>
      </c>
      <c r="D865" t="b">
        <f t="shared" si="99"/>
        <v>0</v>
      </c>
      <c r="E865" t="b">
        <f t="shared" si="99"/>
        <v>0</v>
      </c>
      <c r="F865" t="b">
        <f t="shared" si="99"/>
        <v>0</v>
      </c>
      <c r="G865" t="b">
        <f t="shared" si="99"/>
        <v>0</v>
      </c>
      <c r="H865" t="b">
        <f t="shared" si="99"/>
        <v>0</v>
      </c>
      <c r="I865" t="b">
        <f t="shared" si="104"/>
        <v>1</v>
      </c>
      <c r="J865" t="b">
        <f t="shared" si="105"/>
        <v>1</v>
      </c>
      <c r="K865" t="b">
        <f t="shared" si="100"/>
        <v>1</v>
      </c>
      <c r="L865" t="b">
        <f t="shared" si="100"/>
        <v>1</v>
      </c>
      <c r="M865" t="b">
        <f t="shared" si="100"/>
        <v>1</v>
      </c>
      <c r="N865" t="b">
        <f t="shared" si="100"/>
        <v>1</v>
      </c>
      <c r="O865" t="b">
        <f t="shared" si="100"/>
        <v>1</v>
      </c>
      <c r="P865" t="s">
        <v>9474</v>
      </c>
      <c r="Q865" t="s">
        <v>9475</v>
      </c>
      <c r="R865" t="s">
        <v>9476</v>
      </c>
      <c r="S865" t="s">
        <v>9477</v>
      </c>
      <c r="T865" s="1">
        <v>45181</v>
      </c>
      <c r="U865">
        <v>2023</v>
      </c>
      <c r="X865">
        <v>1</v>
      </c>
      <c r="Y865">
        <v>1</v>
      </c>
      <c r="Z865" t="s">
        <v>9478</v>
      </c>
      <c r="AB865" t="s">
        <v>9479</v>
      </c>
      <c r="AC865" t="s">
        <v>9480</v>
      </c>
      <c r="AE865" t="s">
        <v>9481</v>
      </c>
      <c r="AG865" t="s">
        <v>9482</v>
      </c>
      <c r="AH865" t="s">
        <v>9483</v>
      </c>
      <c r="AI865" t="s">
        <v>9484</v>
      </c>
      <c r="AM865">
        <v>4</v>
      </c>
      <c r="AN865" t="s">
        <v>42</v>
      </c>
      <c r="AO865" s="1">
        <v>45181</v>
      </c>
      <c r="AR865" t="s">
        <v>42</v>
      </c>
      <c r="AS865" t="s">
        <v>43</v>
      </c>
    </row>
    <row r="866" spans="1:45" hidden="1" x14ac:dyDescent="0.25">
      <c r="A866" t="b">
        <f t="shared" si="101"/>
        <v>0</v>
      </c>
      <c r="B866" t="b">
        <f t="shared" si="102"/>
        <v>0</v>
      </c>
      <c r="C866" t="b">
        <f t="shared" si="103"/>
        <v>0</v>
      </c>
      <c r="D866" t="b">
        <f t="shared" si="99"/>
        <v>0</v>
      </c>
      <c r="E866" t="b">
        <f t="shared" si="99"/>
        <v>0</v>
      </c>
      <c r="F866" t="b">
        <f t="shared" si="99"/>
        <v>0</v>
      </c>
      <c r="G866" t="b">
        <f t="shared" si="99"/>
        <v>0</v>
      </c>
      <c r="H866" t="b">
        <f t="shared" si="99"/>
        <v>0</v>
      </c>
      <c r="I866" t="b">
        <f t="shared" si="104"/>
        <v>1</v>
      </c>
      <c r="J866" t="b">
        <f t="shared" si="105"/>
        <v>1</v>
      </c>
      <c r="K866" t="b">
        <f t="shared" si="100"/>
        <v>1</v>
      </c>
      <c r="L866" t="b">
        <f t="shared" si="100"/>
        <v>1</v>
      </c>
      <c r="M866" t="b">
        <f t="shared" si="100"/>
        <v>1</v>
      </c>
      <c r="N866" t="b">
        <f t="shared" si="100"/>
        <v>1</v>
      </c>
      <c r="O866" t="b">
        <f t="shared" si="100"/>
        <v>1</v>
      </c>
      <c r="P866" t="s">
        <v>9485</v>
      </c>
      <c r="Q866" t="s">
        <v>9486</v>
      </c>
      <c r="R866" t="s">
        <v>9487</v>
      </c>
      <c r="S866" t="s">
        <v>9488</v>
      </c>
      <c r="T866" s="1">
        <v>42348</v>
      </c>
      <c r="U866">
        <v>2015</v>
      </c>
      <c r="X866">
        <v>1</v>
      </c>
      <c r="Y866">
        <v>6</v>
      </c>
      <c r="Z866" t="s">
        <v>9489</v>
      </c>
      <c r="AB866" t="s">
        <v>9490</v>
      </c>
      <c r="AC866" t="s">
        <v>9491</v>
      </c>
      <c r="AE866" t="s">
        <v>9492</v>
      </c>
      <c r="AF866" t="s">
        <v>9493</v>
      </c>
      <c r="AG866" t="s">
        <v>9494</v>
      </c>
      <c r="AH866" t="s">
        <v>9495</v>
      </c>
      <c r="AI866" t="s">
        <v>9496</v>
      </c>
      <c r="AM866">
        <v>13</v>
      </c>
      <c r="AN866" t="s">
        <v>42</v>
      </c>
      <c r="AO866" s="1">
        <v>42348</v>
      </c>
      <c r="AR866" t="s">
        <v>42</v>
      </c>
      <c r="AS866" t="s">
        <v>43</v>
      </c>
    </row>
    <row r="867" spans="1:45" hidden="1" x14ac:dyDescent="0.25">
      <c r="A867" t="b">
        <f t="shared" si="101"/>
        <v>0</v>
      </c>
      <c r="B867" t="b">
        <f t="shared" si="102"/>
        <v>0</v>
      </c>
      <c r="C867" t="b">
        <f t="shared" si="103"/>
        <v>0</v>
      </c>
      <c r="D867" t="b">
        <f t="shared" si="99"/>
        <v>0</v>
      </c>
      <c r="E867" t="b">
        <f t="shared" si="99"/>
        <v>0</v>
      </c>
      <c r="F867" t="b">
        <f t="shared" si="99"/>
        <v>0</v>
      </c>
      <c r="G867" t="b">
        <f t="shared" si="99"/>
        <v>0</v>
      </c>
      <c r="H867" t="b">
        <f t="shared" si="99"/>
        <v>0</v>
      </c>
      <c r="I867" t="b">
        <f t="shared" si="104"/>
        <v>1</v>
      </c>
      <c r="J867" t="b">
        <f t="shared" si="105"/>
        <v>1</v>
      </c>
      <c r="K867" t="b">
        <f t="shared" si="100"/>
        <v>1</v>
      </c>
      <c r="L867" t="b">
        <f t="shared" si="100"/>
        <v>1</v>
      </c>
      <c r="M867" t="b">
        <f t="shared" si="100"/>
        <v>1</v>
      </c>
      <c r="N867" t="b">
        <f t="shared" si="100"/>
        <v>1</v>
      </c>
      <c r="O867" t="b">
        <f t="shared" si="100"/>
        <v>1</v>
      </c>
      <c r="P867" t="s">
        <v>9497</v>
      </c>
      <c r="Q867" t="s">
        <v>9498</v>
      </c>
      <c r="R867" t="s">
        <v>9499</v>
      </c>
      <c r="S867" t="s">
        <v>9488</v>
      </c>
      <c r="T867" s="1">
        <v>42348</v>
      </c>
      <c r="U867">
        <v>2015</v>
      </c>
      <c r="X867">
        <v>1</v>
      </c>
      <c r="Y867">
        <v>5</v>
      </c>
      <c r="Z867" t="s">
        <v>9500</v>
      </c>
      <c r="AB867" t="s">
        <v>9490</v>
      </c>
      <c r="AC867" t="s">
        <v>9501</v>
      </c>
      <c r="AE867" t="s">
        <v>9502</v>
      </c>
      <c r="AG867" t="s">
        <v>9503</v>
      </c>
      <c r="AH867" t="s">
        <v>9504</v>
      </c>
      <c r="AI867" t="s">
        <v>9505</v>
      </c>
      <c r="AN867" t="s">
        <v>42</v>
      </c>
      <c r="AO867" s="1">
        <v>42348</v>
      </c>
      <c r="AR867" t="s">
        <v>42</v>
      </c>
      <c r="AS867" t="s">
        <v>43</v>
      </c>
    </row>
    <row r="868" spans="1:45" hidden="1" x14ac:dyDescent="0.25">
      <c r="A868" t="b">
        <f t="shared" si="101"/>
        <v>0</v>
      </c>
      <c r="B868" t="b">
        <f t="shared" si="102"/>
        <v>0</v>
      </c>
      <c r="C868" t="b">
        <f t="shared" si="103"/>
        <v>0</v>
      </c>
      <c r="D868" t="b">
        <f t="shared" si="99"/>
        <v>0</v>
      </c>
      <c r="E868" t="b">
        <f t="shared" si="99"/>
        <v>0</v>
      </c>
      <c r="F868" t="b">
        <f t="shared" si="99"/>
        <v>0</v>
      </c>
      <c r="G868" t="b">
        <f t="shared" si="99"/>
        <v>0</v>
      </c>
      <c r="H868" t="b">
        <f t="shared" si="99"/>
        <v>0</v>
      </c>
      <c r="I868" t="b">
        <f t="shared" si="104"/>
        <v>1</v>
      </c>
      <c r="J868" t="b">
        <f t="shared" si="105"/>
        <v>1</v>
      </c>
      <c r="K868" t="b">
        <f t="shared" si="100"/>
        <v>1</v>
      </c>
      <c r="L868" t="b">
        <f t="shared" si="100"/>
        <v>1</v>
      </c>
      <c r="M868" t="b">
        <f t="shared" si="100"/>
        <v>1</v>
      </c>
      <c r="N868" t="b">
        <f t="shared" si="100"/>
        <v>1</v>
      </c>
      <c r="O868" t="b">
        <f t="shared" si="100"/>
        <v>1</v>
      </c>
      <c r="P868" t="s">
        <v>9506</v>
      </c>
      <c r="Q868" t="s">
        <v>9507</v>
      </c>
      <c r="R868" t="s">
        <v>9508</v>
      </c>
      <c r="S868" t="s">
        <v>9509</v>
      </c>
      <c r="T868" s="1">
        <v>43647</v>
      </c>
      <c r="U868">
        <v>2018</v>
      </c>
      <c r="X868">
        <v>178</v>
      </c>
      <c r="Y868">
        <v>181</v>
      </c>
      <c r="Z868" t="s">
        <v>9510</v>
      </c>
      <c r="AB868" t="s">
        <v>9511</v>
      </c>
      <c r="AC868" t="s">
        <v>9512</v>
      </c>
      <c r="AE868" t="s">
        <v>9513</v>
      </c>
      <c r="AF868" t="s">
        <v>9514</v>
      </c>
      <c r="AG868" t="s">
        <v>9515</v>
      </c>
      <c r="AH868" t="s">
        <v>9516</v>
      </c>
      <c r="AI868" t="s">
        <v>9517</v>
      </c>
      <c r="AM868">
        <v>16</v>
      </c>
      <c r="AN868" t="s">
        <v>42</v>
      </c>
      <c r="AO868" s="1">
        <v>43647</v>
      </c>
      <c r="AR868" t="s">
        <v>42</v>
      </c>
      <c r="AS868" t="s">
        <v>43</v>
      </c>
    </row>
    <row r="869" spans="1:45" hidden="1" x14ac:dyDescent="0.25">
      <c r="A869" t="b">
        <f t="shared" si="101"/>
        <v>0</v>
      </c>
      <c r="B869" t="b">
        <f t="shared" si="102"/>
        <v>0</v>
      </c>
      <c r="C869" t="b">
        <f t="shared" si="103"/>
        <v>0</v>
      </c>
      <c r="D869" t="b">
        <f t="shared" si="99"/>
        <v>0</v>
      </c>
      <c r="E869" t="b">
        <f t="shared" si="99"/>
        <v>0</v>
      </c>
      <c r="F869" t="b">
        <f t="shared" si="99"/>
        <v>0</v>
      </c>
      <c r="G869" t="b">
        <f t="shared" si="99"/>
        <v>0</v>
      </c>
      <c r="H869" t="b">
        <f t="shared" si="99"/>
        <v>0</v>
      </c>
      <c r="I869" t="b">
        <f t="shared" si="104"/>
        <v>1</v>
      </c>
      <c r="J869" t="b">
        <f t="shared" si="105"/>
        <v>1</v>
      </c>
      <c r="K869" t="b">
        <f t="shared" si="100"/>
        <v>1</v>
      </c>
      <c r="L869" t="b">
        <f t="shared" si="100"/>
        <v>1</v>
      </c>
      <c r="M869" t="b">
        <f t="shared" si="100"/>
        <v>1</v>
      </c>
      <c r="N869" t="b">
        <f t="shared" si="100"/>
        <v>1</v>
      </c>
      <c r="O869" t="b">
        <f t="shared" si="100"/>
        <v>1</v>
      </c>
      <c r="P869" t="s">
        <v>9518</v>
      </c>
      <c r="S869" t="s">
        <v>9519</v>
      </c>
      <c r="T869" s="1">
        <v>40892</v>
      </c>
      <c r="U869">
        <v>2011</v>
      </c>
      <c r="X869">
        <v>1</v>
      </c>
      <c r="Y869">
        <v>21</v>
      </c>
      <c r="Z869" t="s">
        <v>9520</v>
      </c>
      <c r="AB869" t="s">
        <v>9521</v>
      </c>
      <c r="AC869" t="s">
        <v>9522</v>
      </c>
      <c r="AE869" t="s">
        <v>9523</v>
      </c>
      <c r="AG869" t="s">
        <v>9524</v>
      </c>
      <c r="AH869" t="s">
        <v>9525</v>
      </c>
      <c r="AI869" t="s">
        <v>9526</v>
      </c>
      <c r="AN869" t="s">
        <v>42</v>
      </c>
      <c r="AO869" s="1">
        <v>40892</v>
      </c>
      <c r="AR869" t="s">
        <v>42</v>
      </c>
      <c r="AS869" t="s">
        <v>43</v>
      </c>
    </row>
    <row r="870" spans="1:45" hidden="1" x14ac:dyDescent="0.25">
      <c r="A870" t="b">
        <f t="shared" si="101"/>
        <v>0</v>
      </c>
      <c r="B870" t="b">
        <f t="shared" si="102"/>
        <v>0</v>
      </c>
      <c r="C870" t="b">
        <f t="shared" si="103"/>
        <v>1</v>
      </c>
      <c r="D870" t="b">
        <f t="shared" si="99"/>
        <v>1</v>
      </c>
      <c r="E870" t="b">
        <f t="shared" si="99"/>
        <v>0</v>
      </c>
      <c r="F870" t="b">
        <f t="shared" si="99"/>
        <v>0</v>
      </c>
      <c r="G870" t="b">
        <f t="shared" si="99"/>
        <v>0</v>
      </c>
      <c r="H870" t="b">
        <f t="shared" si="99"/>
        <v>0</v>
      </c>
      <c r="I870" t="b">
        <f t="shared" si="104"/>
        <v>0</v>
      </c>
      <c r="J870" t="b">
        <f t="shared" si="105"/>
        <v>0</v>
      </c>
      <c r="K870" t="b">
        <f t="shared" si="100"/>
        <v>1</v>
      </c>
      <c r="L870" t="b">
        <f t="shared" si="100"/>
        <v>1</v>
      </c>
      <c r="M870" t="b">
        <f t="shared" si="100"/>
        <v>1</v>
      </c>
      <c r="N870" t="b">
        <f t="shared" si="100"/>
        <v>1</v>
      </c>
      <c r="O870" t="b">
        <f t="shared" si="100"/>
        <v>1</v>
      </c>
      <c r="P870" t="s">
        <v>9527</v>
      </c>
      <c r="Q870" t="s">
        <v>9528</v>
      </c>
      <c r="R870" t="s">
        <v>9529</v>
      </c>
      <c r="S870" t="s">
        <v>987</v>
      </c>
      <c r="T870" s="1">
        <v>45202</v>
      </c>
      <c r="U870">
        <v>2023</v>
      </c>
      <c r="V870">
        <v>20</v>
      </c>
      <c r="X870">
        <v>1</v>
      </c>
      <c r="Y870">
        <v>5</v>
      </c>
      <c r="Z870" t="s">
        <v>9530</v>
      </c>
      <c r="AA870" t="s">
        <v>989</v>
      </c>
      <c r="AC870" t="s">
        <v>9531</v>
      </c>
      <c r="AD870" t="s">
        <v>9532</v>
      </c>
      <c r="AE870" t="s">
        <v>9533</v>
      </c>
      <c r="AF870" t="s">
        <v>9534</v>
      </c>
      <c r="AG870" t="s">
        <v>9535</v>
      </c>
      <c r="AM870">
        <v>32</v>
      </c>
      <c r="AN870" t="s">
        <v>42</v>
      </c>
      <c r="AO870" s="1">
        <v>45187</v>
      </c>
      <c r="AR870" t="s">
        <v>42</v>
      </c>
      <c r="AS870" t="s">
        <v>57</v>
      </c>
    </row>
    <row r="871" spans="1:45" hidden="1" x14ac:dyDescent="0.25">
      <c r="A871" t="b">
        <f t="shared" si="101"/>
        <v>0</v>
      </c>
      <c r="B871" t="b">
        <f t="shared" si="102"/>
        <v>0</v>
      </c>
      <c r="C871" t="b">
        <f t="shared" si="103"/>
        <v>0</v>
      </c>
      <c r="D871" t="b">
        <f t="shared" si="99"/>
        <v>0</v>
      </c>
      <c r="E871" t="b">
        <f t="shared" si="99"/>
        <v>0</v>
      </c>
      <c r="F871" t="b">
        <f t="shared" si="99"/>
        <v>0</v>
      </c>
      <c r="G871" t="b">
        <f t="shared" si="99"/>
        <v>0</v>
      </c>
      <c r="H871" t="b">
        <f t="shared" si="99"/>
        <v>0</v>
      </c>
      <c r="I871" t="b">
        <f t="shared" si="104"/>
        <v>1</v>
      </c>
      <c r="J871" t="b">
        <f t="shared" si="105"/>
        <v>1</v>
      </c>
      <c r="K871" t="b">
        <f t="shared" si="100"/>
        <v>1</v>
      </c>
      <c r="L871" t="b">
        <f t="shared" si="100"/>
        <v>1</v>
      </c>
      <c r="M871" t="b">
        <f t="shared" si="100"/>
        <v>1</v>
      </c>
      <c r="N871" t="b">
        <f t="shared" si="100"/>
        <v>1</v>
      </c>
      <c r="O871" t="b">
        <f t="shared" si="100"/>
        <v>1</v>
      </c>
      <c r="P871" t="s">
        <v>9536</v>
      </c>
      <c r="Q871" t="s">
        <v>9537</v>
      </c>
      <c r="R871" t="s">
        <v>9538</v>
      </c>
      <c r="S871" t="s">
        <v>9539</v>
      </c>
      <c r="T871" s="1">
        <v>40297</v>
      </c>
      <c r="U871">
        <v>2010</v>
      </c>
      <c r="V871">
        <v>1</v>
      </c>
      <c r="X871">
        <v>369</v>
      </c>
      <c r="Y871">
        <v>372</v>
      </c>
      <c r="Z871" t="s">
        <v>9540</v>
      </c>
      <c r="AA871" t="s">
        <v>9541</v>
      </c>
      <c r="AB871" t="s">
        <v>9542</v>
      </c>
      <c r="AC871" t="s">
        <v>9543</v>
      </c>
      <c r="AE871" t="s">
        <v>9544</v>
      </c>
      <c r="AF871" t="s">
        <v>9545</v>
      </c>
      <c r="AG871" t="s">
        <v>9546</v>
      </c>
      <c r="AH871" t="s">
        <v>9547</v>
      </c>
      <c r="AI871" t="s">
        <v>9548</v>
      </c>
      <c r="AM871">
        <v>7</v>
      </c>
      <c r="AN871" t="s">
        <v>42</v>
      </c>
      <c r="AO871" s="1">
        <v>40297</v>
      </c>
      <c r="AR871" t="s">
        <v>42</v>
      </c>
      <c r="AS871" t="s">
        <v>43</v>
      </c>
    </row>
    <row r="872" spans="1:45" hidden="1" x14ac:dyDescent="0.25">
      <c r="A872" t="b">
        <f t="shared" si="101"/>
        <v>0</v>
      </c>
      <c r="B872" t="b">
        <f t="shared" si="102"/>
        <v>0</v>
      </c>
      <c r="C872" t="b">
        <f t="shared" si="103"/>
        <v>0</v>
      </c>
      <c r="D872" t="b">
        <f t="shared" si="99"/>
        <v>0</v>
      </c>
      <c r="E872" t="b">
        <f t="shared" si="99"/>
        <v>0</v>
      </c>
      <c r="F872" t="b">
        <f t="shared" si="99"/>
        <v>0</v>
      </c>
      <c r="G872" t="b">
        <f t="shared" si="99"/>
        <v>0</v>
      </c>
      <c r="H872" t="b">
        <f t="shared" si="99"/>
        <v>0</v>
      </c>
      <c r="I872" t="b">
        <f t="shared" si="104"/>
        <v>0</v>
      </c>
      <c r="J872" t="b">
        <f t="shared" si="105"/>
        <v>0</v>
      </c>
      <c r="K872" t="b">
        <f t="shared" si="100"/>
        <v>0</v>
      </c>
      <c r="L872" t="b">
        <f t="shared" si="100"/>
        <v>0</v>
      </c>
      <c r="M872" t="b">
        <f t="shared" si="100"/>
        <v>0</v>
      </c>
      <c r="N872" t="b">
        <f t="shared" si="100"/>
        <v>0</v>
      </c>
      <c r="O872" t="b">
        <f t="shared" si="100"/>
        <v>1</v>
      </c>
      <c r="P872" t="s">
        <v>9549</v>
      </c>
      <c r="Q872" t="s">
        <v>9550</v>
      </c>
      <c r="R872" t="s">
        <v>4144</v>
      </c>
      <c r="S872" t="s">
        <v>9551</v>
      </c>
      <c r="T872" s="1">
        <v>40402</v>
      </c>
      <c r="U872">
        <v>2010</v>
      </c>
      <c r="X872">
        <v>1</v>
      </c>
      <c r="Y872">
        <v>4</v>
      </c>
      <c r="Z872" t="s">
        <v>9552</v>
      </c>
      <c r="AA872" t="s">
        <v>1370</v>
      </c>
      <c r="AB872" t="s">
        <v>9553</v>
      </c>
      <c r="AE872" t="s">
        <v>9554</v>
      </c>
      <c r="AF872" t="s">
        <v>9555</v>
      </c>
      <c r="AG872" t="s">
        <v>9556</v>
      </c>
      <c r="AH872" t="s">
        <v>9557</v>
      </c>
      <c r="AI872" t="s">
        <v>9558</v>
      </c>
      <c r="AM872">
        <v>13</v>
      </c>
      <c r="AO872" s="1">
        <v>40402</v>
      </c>
      <c r="AR872" t="s">
        <v>42</v>
      </c>
      <c r="AS872" t="s">
        <v>43</v>
      </c>
    </row>
    <row r="873" spans="1:45" x14ac:dyDescent="0.25">
      <c r="A873" t="b">
        <f t="shared" si="101"/>
        <v>1</v>
      </c>
      <c r="B873" t="b">
        <f t="shared" si="102"/>
        <v>0</v>
      </c>
      <c r="C873" t="b">
        <f t="shared" si="103"/>
        <v>0</v>
      </c>
      <c r="D873" t="b">
        <f t="shared" si="99"/>
        <v>0</v>
      </c>
      <c r="E873" t="b">
        <f t="shared" si="99"/>
        <v>1</v>
      </c>
      <c r="F873" t="b">
        <f t="shared" si="99"/>
        <v>0</v>
      </c>
      <c r="G873" t="b">
        <f t="shared" si="99"/>
        <v>0</v>
      </c>
      <c r="H873" t="b">
        <f t="shared" si="99"/>
        <v>0</v>
      </c>
      <c r="I873" t="b">
        <f t="shared" si="104"/>
        <v>1</v>
      </c>
      <c r="J873" t="b">
        <f t="shared" si="105"/>
        <v>1</v>
      </c>
      <c r="K873" t="b">
        <f t="shared" si="100"/>
        <v>1</v>
      </c>
      <c r="L873" t="b">
        <f t="shared" si="100"/>
        <v>1</v>
      </c>
      <c r="M873" t="b">
        <f t="shared" si="100"/>
        <v>1</v>
      </c>
      <c r="N873" t="b">
        <f t="shared" si="100"/>
        <v>1</v>
      </c>
      <c r="O873" t="b">
        <f t="shared" si="100"/>
        <v>1</v>
      </c>
      <c r="P873" t="s">
        <v>9559</v>
      </c>
      <c r="Q873" t="s">
        <v>9560</v>
      </c>
      <c r="R873" t="s">
        <v>9561</v>
      </c>
      <c r="S873" t="s">
        <v>134</v>
      </c>
      <c r="T873" s="1">
        <v>43094</v>
      </c>
      <c r="U873">
        <v>2017</v>
      </c>
      <c r="X873">
        <v>1</v>
      </c>
      <c r="Y873">
        <v>5</v>
      </c>
      <c r="Z873" t="s">
        <v>9562</v>
      </c>
      <c r="AB873" t="s">
        <v>136</v>
      </c>
      <c r="AE873" t="s">
        <v>9563</v>
      </c>
      <c r="AF873" t="s">
        <v>9564</v>
      </c>
      <c r="AG873" t="s">
        <v>9565</v>
      </c>
      <c r="AH873" t="s">
        <v>9566</v>
      </c>
      <c r="AI873" t="s">
        <v>9567</v>
      </c>
      <c r="AM873">
        <v>26</v>
      </c>
      <c r="AO873" s="1">
        <v>43094</v>
      </c>
      <c r="AR873" t="s">
        <v>42</v>
      </c>
      <c r="AS873" t="s">
        <v>43</v>
      </c>
    </row>
    <row r="874" spans="1:45" hidden="1" x14ac:dyDescent="0.25">
      <c r="A874" t="b">
        <f t="shared" si="101"/>
        <v>0</v>
      </c>
      <c r="B874" t="b">
        <f t="shared" si="102"/>
        <v>0</v>
      </c>
      <c r="C874" t="b">
        <f t="shared" si="103"/>
        <v>0</v>
      </c>
      <c r="D874" t="b">
        <f t="shared" si="99"/>
        <v>0</v>
      </c>
      <c r="E874" t="b">
        <f t="shared" si="99"/>
        <v>0</v>
      </c>
      <c r="F874" t="b">
        <f t="shared" si="99"/>
        <v>0</v>
      </c>
      <c r="G874" t="b">
        <f t="shared" si="99"/>
        <v>0</v>
      </c>
      <c r="H874" t="b">
        <f t="shared" si="99"/>
        <v>0</v>
      </c>
      <c r="I874" t="b">
        <f t="shared" si="104"/>
        <v>1</v>
      </c>
      <c r="J874" t="b">
        <f t="shared" si="105"/>
        <v>1</v>
      </c>
      <c r="K874" t="b">
        <f t="shared" si="100"/>
        <v>1</v>
      </c>
      <c r="L874" t="b">
        <f t="shared" si="100"/>
        <v>1</v>
      </c>
      <c r="M874" t="b">
        <f t="shared" si="100"/>
        <v>1</v>
      </c>
      <c r="N874" t="b">
        <f t="shared" si="100"/>
        <v>1</v>
      </c>
      <c r="O874" t="b">
        <f t="shared" si="100"/>
        <v>1</v>
      </c>
      <c r="P874" t="s">
        <v>9568</v>
      </c>
      <c r="Q874" t="s">
        <v>9569</v>
      </c>
      <c r="R874" t="s">
        <v>9570</v>
      </c>
      <c r="S874" t="s">
        <v>9571</v>
      </c>
      <c r="T874" s="1">
        <v>40588</v>
      </c>
      <c r="U874">
        <v>2010</v>
      </c>
      <c r="X874">
        <v>106</v>
      </c>
      <c r="Y874">
        <v>111</v>
      </c>
      <c r="Z874" t="s">
        <v>9572</v>
      </c>
      <c r="AB874" t="s">
        <v>9573</v>
      </c>
      <c r="AE874" t="s">
        <v>9574</v>
      </c>
      <c r="AF874" t="s">
        <v>9575</v>
      </c>
      <c r="AG874" t="s">
        <v>9576</v>
      </c>
      <c r="AH874" t="s">
        <v>9577</v>
      </c>
      <c r="AI874" t="s">
        <v>9578</v>
      </c>
      <c r="AM874">
        <v>13</v>
      </c>
      <c r="AO874" s="1">
        <v>40588</v>
      </c>
      <c r="AR874" t="s">
        <v>42</v>
      </c>
      <c r="AS874" t="s">
        <v>43</v>
      </c>
    </row>
    <row r="875" spans="1:45" hidden="1" x14ac:dyDescent="0.25">
      <c r="A875" t="b">
        <f t="shared" si="101"/>
        <v>0</v>
      </c>
      <c r="B875" t="b">
        <f t="shared" si="102"/>
        <v>0</v>
      </c>
      <c r="C875" t="b">
        <f t="shared" si="103"/>
        <v>0</v>
      </c>
      <c r="D875" t="b">
        <f t="shared" si="99"/>
        <v>0</v>
      </c>
      <c r="E875" t="b">
        <f t="shared" si="99"/>
        <v>0</v>
      </c>
      <c r="F875" t="b">
        <f t="shared" si="99"/>
        <v>0</v>
      </c>
      <c r="G875" t="b">
        <f t="shared" si="99"/>
        <v>0</v>
      </c>
      <c r="H875" t="b">
        <f t="shared" si="99"/>
        <v>0</v>
      </c>
      <c r="I875" t="b">
        <f t="shared" si="104"/>
        <v>0</v>
      </c>
      <c r="J875" t="b">
        <f t="shared" si="105"/>
        <v>0</v>
      </c>
      <c r="K875" t="b">
        <f t="shared" si="100"/>
        <v>1</v>
      </c>
      <c r="L875" t="b">
        <f t="shared" si="100"/>
        <v>0</v>
      </c>
      <c r="M875" t="b">
        <f t="shared" si="100"/>
        <v>1</v>
      </c>
      <c r="N875" t="b">
        <f t="shared" si="100"/>
        <v>1</v>
      </c>
      <c r="O875" t="b">
        <f t="shared" si="100"/>
        <v>1</v>
      </c>
      <c r="P875" t="s">
        <v>9579</v>
      </c>
      <c r="Q875" t="s">
        <v>9580</v>
      </c>
      <c r="R875" t="s">
        <v>9581</v>
      </c>
      <c r="S875" t="s">
        <v>9582</v>
      </c>
      <c r="T875" s="1">
        <v>42320</v>
      </c>
      <c r="U875">
        <v>2015</v>
      </c>
      <c r="V875">
        <v>57</v>
      </c>
      <c r="W875">
        <v>5</v>
      </c>
      <c r="X875">
        <v>152</v>
      </c>
      <c r="Y875">
        <v>158</v>
      </c>
      <c r="Z875" t="s">
        <v>9583</v>
      </c>
      <c r="AA875" t="s">
        <v>9584</v>
      </c>
      <c r="AC875" t="s">
        <v>9585</v>
      </c>
      <c r="AE875" t="s">
        <v>9586</v>
      </c>
      <c r="AG875" t="s">
        <v>9587</v>
      </c>
      <c r="AM875">
        <v>31</v>
      </c>
      <c r="AN875" t="s">
        <v>42</v>
      </c>
      <c r="AO875" s="1">
        <v>42320</v>
      </c>
      <c r="AR875" t="s">
        <v>42</v>
      </c>
      <c r="AS875" t="s">
        <v>598</v>
      </c>
    </row>
    <row r="876" spans="1:45" hidden="1" x14ac:dyDescent="0.25">
      <c r="A876" t="b">
        <f t="shared" si="101"/>
        <v>0</v>
      </c>
      <c r="B876" t="b">
        <f t="shared" si="102"/>
        <v>0</v>
      </c>
      <c r="C876" t="b">
        <f t="shared" si="103"/>
        <v>0</v>
      </c>
      <c r="D876" t="b">
        <f t="shared" si="99"/>
        <v>0</v>
      </c>
      <c r="E876" t="b">
        <f t="shared" si="99"/>
        <v>1</v>
      </c>
      <c r="F876" t="b">
        <f t="shared" si="99"/>
        <v>0</v>
      </c>
      <c r="G876" t="b">
        <f t="shared" si="99"/>
        <v>0</v>
      </c>
      <c r="H876" t="b">
        <f t="shared" si="99"/>
        <v>0</v>
      </c>
      <c r="I876" t="b">
        <f t="shared" si="104"/>
        <v>1</v>
      </c>
      <c r="J876" t="b">
        <f t="shared" si="105"/>
        <v>0</v>
      </c>
      <c r="K876" t="b">
        <f t="shared" si="100"/>
        <v>1</v>
      </c>
      <c r="L876" t="b">
        <f t="shared" si="100"/>
        <v>0</v>
      </c>
      <c r="M876" t="b">
        <f t="shared" si="100"/>
        <v>0</v>
      </c>
      <c r="N876" t="b">
        <f t="shared" si="100"/>
        <v>0</v>
      </c>
      <c r="O876" t="b">
        <f t="shared" si="100"/>
        <v>1</v>
      </c>
      <c r="P876" t="s">
        <v>9588</v>
      </c>
      <c r="Q876" t="s">
        <v>9589</v>
      </c>
      <c r="R876" t="s">
        <v>9590</v>
      </c>
      <c r="S876" t="s">
        <v>8336</v>
      </c>
      <c r="T876" s="1">
        <v>43073</v>
      </c>
      <c r="U876">
        <v>2017</v>
      </c>
      <c r="X876">
        <v>4052</v>
      </c>
      <c r="Y876">
        <v>4055</v>
      </c>
      <c r="Z876" t="s">
        <v>9591</v>
      </c>
      <c r="AA876" t="s">
        <v>650</v>
      </c>
      <c r="AB876" t="s">
        <v>8338</v>
      </c>
      <c r="AC876" t="s">
        <v>9592</v>
      </c>
      <c r="AE876" t="s">
        <v>9593</v>
      </c>
      <c r="AF876" t="s">
        <v>9594</v>
      </c>
      <c r="AG876" t="s">
        <v>9595</v>
      </c>
      <c r="AH876" t="s">
        <v>9596</v>
      </c>
      <c r="AI876" t="s">
        <v>9597</v>
      </c>
      <c r="AM876">
        <v>3</v>
      </c>
      <c r="AN876" t="s">
        <v>949</v>
      </c>
      <c r="AO876" s="1">
        <v>43073</v>
      </c>
      <c r="AR876" t="s">
        <v>42</v>
      </c>
      <c r="AS876" t="s">
        <v>43</v>
      </c>
    </row>
    <row r="877" spans="1:45" hidden="1" x14ac:dyDescent="0.25">
      <c r="A877" t="b">
        <f t="shared" si="101"/>
        <v>0</v>
      </c>
      <c r="B877" t="b">
        <f t="shared" si="102"/>
        <v>0</v>
      </c>
      <c r="C877" t="b">
        <f t="shared" si="103"/>
        <v>0</v>
      </c>
      <c r="D877" t="b">
        <f t="shared" si="99"/>
        <v>0</v>
      </c>
      <c r="E877" t="b">
        <f t="shared" si="99"/>
        <v>0</v>
      </c>
      <c r="F877" t="b">
        <f t="shared" si="99"/>
        <v>0</v>
      </c>
      <c r="G877" t="b">
        <f t="shared" si="99"/>
        <v>0</v>
      </c>
      <c r="H877" t="b">
        <f t="shared" si="99"/>
        <v>0</v>
      </c>
      <c r="I877" t="b">
        <f t="shared" si="104"/>
        <v>1</v>
      </c>
      <c r="J877" t="b">
        <f t="shared" si="105"/>
        <v>1</v>
      </c>
      <c r="K877" t="b">
        <f t="shared" si="100"/>
        <v>1</v>
      </c>
      <c r="L877" t="b">
        <f t="shared" si="100"/>
        <v>1</v>
      </c>
      <c r="M877" t="b">
        <f t="shared" si="100"/>
        <v>1</v>
      </c>
      <c r="N877" t="b">
        <f t="shared" si="100"/>
        <v>1</v>
      </c>
      <c r="O877" t="b">
        <f t="shared" si="100"/>
        <v>1</v>
      </c>
      <c r="P877" t="s">
        <v>9598</v>
      </c>
      <c r="Q877" t="s">
        <v>9599</v>
      </c>
      <c r="R877" t="s">
        <v>9600</v>
      </c>
      <c r="S877" t="s">
        <v>9601</v>
      </c>
      <c r="T877" s="1">
        <v>44673</v>
      </c>
      <c r="U877">
        <v>2022</v>
      </c>
      <c r="X877">
        <v>1</v>
      </c>
      <c r="Y877">
        <v>7</v>
      </c>
      <c r="Z877" t="s">
        <v>9602</v>
      </c>
      <c r="AB877" t="s">
        <v>9603</v>
      </c>
      <c r="AC877" t="s">
        <v>9604</v>
      </c>
      <c r="AE877" t="s">
        <v>9605</v>
      </c>
      <c r="AF877" t="s">
        <v>9606</v>
      </c>
      <c r="AG877" t="s">
        <v>9607</v>
      </c>
      <c r="AH877" t="s">
        <v>9608</v>
      </c>
      <c r="AI877" t="s">
        <v>9609</v>
      </c>
      <c r="AM877">
        <v>17</v>
      </c>
      <c r="AN877" t="s">
        <v>42</v>
      </c>
      <c r="AO877" s="1">
        <v>44673</v>
      </c>
      <c r="AR877" t="s">
        <v>42</v>
      </c>
      <c r="AS877" t="s">
        <v>43</v>
      </c>
    </row>
    <row r="878" spans="1:45" hidden="1" x14ac:dyDescent="0.25">
      <c r="A878" t="b">
        <f t="shared" si="101"/>
        <v>0</v>
      </c>
      <c r="B878" t="b">
        <f t="shared" si="102"/>
        <v>0</v>
      </c>
      <c r="C878" t="b">
        <f t="shared" si="103"/>
        <v>0</v>
      </c>
      <c r="D878" t="b">
        <f t="shared" si="99"/>
        <v>0</v>
      </c>
      <c r="E878" t="b">
        <f t="shared" si="99"/>
        <v>0</v>
      </c>
      <c r="F878" t="b">
        <f t="shared" si="99"/>
        <v>0</v>
      </c>
      <c r="G878" t="b">
        <f t="shared" si="99"/>
        <v>0</v>
      </c>
      <c r="H878" t="b">
        <f t="shared" si="99"/>
        <v>0</v>
      </c>
      <c r="I878" t="b">
        <f t="shared" si="104"/>
        <v>0</v>
      </c>
      <c r="J878" t="b">
        <f t="shared" si="105"/>
        <v>0</v>
      </c>
      <c r="K878" t="b">
        <f t="shared" si="100"/>
        <v>0</v>
      </c>
      <c r="L878" t="b">
        <f t="shared" si="100"/>
        <v>1</v>
      </c>
      <c r="M878" t="b">
        <f t="shared" si="100"/>
        <v>0</v>
      </c>
      <c r="N878" t="b">
        <f t="shared" si="100"/>
        <v>0</v>
      </c>
      <c r="O878" t="b">
        <f t="shared" si="100"/>
        <v>1</v>
      </c>
      <c r="P878" t="s">
        <v>9610</v>
      </c>
      <c r="Q878" t="s">
        <v>9611</v>
      </c>
      <c r="R878" t="s">
        <v>9612</v>
      </c>
      <c r="S878" t="s">
        <v>9613</v>
      </c>
      <c r="T878" s="1">
        <v>40504</v>
      </c>
      <c r="U878">
        <v>2010</v>
      </c>
      <c r="X878">
        <v>3483</v>
      </c>
      <c r="Y878">
        <v>3486</v>
      </c>
      <c r="Z878" t="s">
        <v>9614</v>
      </c>
      <c r="AA878" t="s">
        <v>9615</v>
      </c>
      <c r="AB878" t="s">
        <v>9616</v>
      </c>
      <c r="AC878" t="s">
        <v>9617</v>
      </c>
      <c r="AE878" t="s">
        <v>9618</v>
      </c>
      <c r="AF878" t="s">
        <v>9619</v>
      </c>
      <c r="AG878" t="s">
        <v>9620</v>
      </c>
      <c r="AH878" t="s">
        <v>9621</v>
      </c>
      <c r="AI878" t="s">
        <v>9622</v>
      </c>
      <c r="AM878">
        <v>14</v>
      </c>
      <c r="AN878" t="s">
        <v>42</v>
      </c>
      <c r="AO878" s="1">
        <v>40504</v>
      </c>
      <c r="AR878" t="s">
        <v>42</v>
      </c>
      <c r="AS878" t="s">
        <v>43</v>
      </c>
    </row>
    <row r="879" spans="1:45" hidden="1" x14ac:dyDescent="0.25">
      <c r="A879" t="b">
        <f t="shared" si="101"/>
        <v>0</v>
      </c>
      <c r="B879" t="b">
        <f t="shared" si="102"/>
        <v>0</v>
      </c>
      <c r="C879" t="b">
        <f t="shared" si="103"/>
        <v>0</v>
      </c>
      <c r="D879" t="b">
        <f t="shared" si="99"/>
        <v>0</v>
      </c>
      <c r="E879" t="b">
        <f t="shared" si="99"/>
        <v>0</v>
      </c>
      <c r="F879" t="b">
        <f t="shared" si="99"/>
        <v>0</v>
      </c>
      <c r="G879" t="b">
        <f t="shared" si="99"/>
        <v>0</v>
      </c>
      <c r="H879" t="b">
        <f t="shared" si="99"/>
        <v>0</v>
      </c>
      <c r="I879" t="b">
        <f t="shared" si="104"/>
        <v>1</v>
      </c>
      <c r="J879" t="b">
        <f t="shared" si="105"/>
        <v>1</v>
      </c>
      <c r="K879" t="b">
        <f t="shared" si="100"/>
        <v>1</v>
      </c>
      <c r="L879" t="b">
        <f t="shared" si="100"/>
        <v>1</v>
      </c>
      <c r="M879" t="b">
        <f t="shared" si="100"/>
        <v>1</v>
      </c>
      <c r="N879" t="b">
        <f t="shared" si="100"/>
        <v>1</v>
      </c>
      <c r="O879" t="b">
        <f t="shared" si="100"/>
        <v>1</v>
      </c>
      <c r="P879" t="s">
        <v>9623</v>
      </c>
      <c r="Q879" t="s">
        <v>9624</v>
      </c>
      <c r="R879" t="s">
        <v>9625</v>
      </c>
      <c r="S879" t="s">
        <v>5241</v>
      </c>
      <c r="T879" s="1">
        <v>40430</v>
      </c>
      <c r="U879">
        <v>1984</v>
      </c>
      <c r="X879">
        <v>38</v>
      </c>
      <c r="Y879">
        <v>42</v>
      </c>
      <c r="Z879" t="s">
        <v>9626</v>
      </c>
      <c r="AC879" t="s">
        <v>9627</v>
      </c>
      <c r="AE879" t="s">
        <v>9628</v>
      </c>
      <c r="AG879" t="s">
        <v>9629</v>
      </c>
      <c r="AM879">
        <v>15</v>
      </c>
      <c r="AN879" t="s">
        <v>42</v>
      </c>
      <c r="AO879" s="1">
        <v>40430</v>
      </c>
      <c r="AR879" t="s">
        <v>42</v>
      </c>
      <c r="AS879" t="s">
        <v>43</v>
      </c>
    </row>
    <row r="880" spans="1:45" hidden="1" x14ac:dyDescent="0.25">
      <c r="A880" t="b">
        <f t="shared" si="101"/>
        <v>0</v>
      </c>
      <c r="B880" t="b">
        <f t="shared" si="102"/>
        <v>0</v>
      </c>
      <c r="C880" t="b">
        <f t="shared" si="103"/>
        <v>0</v>
      </c>
      <c r="D880" t="b">
        <f t="shared" si="99"/>
        <v>0</v>
      </c>
      <c r="E880" t="b">
        <f t="shared" si="99"/>
        <v>0</v>
      </c>
      <c r="F880" t="b">
        <f t="shared" si="99"/>
        <v>0</v>
      </c>
      <c r="G880" t="b">
        <f t="shared" si="99"/>
        <v>0</v>
      </c>
      <c r="H880" t="b">
        <f t="shared" si="99"/>
        <v>0</v>
      </c>
      <c r="I880" t="b">
        <f t="shared" si="104"/>
        <v>1</v>
      </c>
      <c r="J880" t="b">
        <f t="shared" si="105"/>
        <v>1</v>
      </c>
      <c r="K880" t="b">
        <f t="shared" si="100"/>
        <v>1</v>
      </c>
      <c r="L880" t="b">
        <f t="shared" si="100"/>
        <v>1</v>
      </c>
      <c r="M880" t="b">
        <f t="shared" si="100"/>
        <v>1</v>
      </c>
      <c r="N880" t="b">
        <f t="shared" si="100"/>
        <v>1</v>
      </c>
      <c r="O880" t="b">
        <f t="shared" si="100"/>
        <v>1</v>
      </c>
      <c r="P880" t="s">
        <v>9630</v>
      </c>
      <c r="Q880" t="s">
        <v>9631</v>
      </c>
      <c r="R880" t="s">
        <v>9632</v>
      </c>
      <c r="S880" t="s">
        <v>533</v>
      </c>
      <c r="T880" s="1">
        <v>45184</v>
      </c>
      <c r="U880">
        <v>2023</v>
      </c>
      <c r="X880">
        <v>722</v>
      </c>
      <c r="Y880">
        <v>725</v>
      </c>
      <c r="Z880" t="s">
        <v>9633</v>
      </c>
      <c r="AA880" t="s">
        <v>535</v>
      </c>
      <c r="AB880" t="s">
        <v>536</v>
      </c>
      <c r="AC880" t="s">
        <v>9634</v>
      </c>
      <c r="AE880" t="s">
        <v>9635</v>
      </c>
      <c r="AF880" t="s">
        <v>9636</v>
      </c>
      <c r="AG880" t="s">
        <v>9637</v>
      </c>
      <c r="AH880" t="s">
        <v>9638</v>
      </c>
      <c r="AI880" t="s">
        <v>9639</v>
      </c>
      <c r="AM880">
        <v>10</v>
      </c>
      <c r="AN880" t="s">
        <v>42</v>
      </c>
      <c r="AO880" s="1">
        <v>45184</v>
      </c>
      <c r="AR880" t="s">
        <v>42</v>
      </c>
      <c r="AS880" t="s">
        <v>43</v>
      </c>
    </row>
    <row r="881" spans="1:45" x14ac:dyDescent="0.25">
      <c r="A881" t="b">
        <f t="shared" si="101"/>
        <v>1</v>
      </c>
      <c r="B881" t="b">
        <f t="shared" si="102"/>
        <v>0</v>
      </c>
      <c r="C881" t="b">
        <f t="shared" si="103"/>
        <v>0</v>
      </c>
      <c r="D881" t="b">
        <f t="shared" si="99"/>
        <v>0</v>
      </c>
      <c r="E881" t="b">
        <f t="shared" si="99"/>
        <v>1</v>
      </c>
      <c r="F881" t="b">
        <f t="shared" si="99"/>
        <v>0</v>
      </c>
      <c r="G881" t="b">
        <f t="shared" si="99"/>
        <v>0</v>
      </c>
      <c r="H881" t="b">
        <f t="shared" si="99"/>
        <v>0</v>
      </c>
      <c r="I881" t="b">
        <f t="shared" si="104"/>
        <v>1</v>
      </c>
      <c r="J881" t="b">
        <f t="shared" si="105"/>
        <v>1</v>
      </c>
      <c r="K881" t="b">
        <f t="shared" si="100"/>
        <v>1</v>
      </c>
      <c r="L881" t="b">
        <f t="shared" si="100"/>
        <v>1</v>
      </c>
      <c r="M881" t="b">
        <f t="shared" si="100"/>
        <v>1</v>
      </c>
      <c r="N881" t="b">
        <f t="shared" si="100"/>
        <v>1</v>
      </c>
      <c r="O881" t="b">
        <f t="shared" si="100"/>
        <v>1</v>
      </c>
      <c r="P881" t="s">
        <v>9640</v>
      </c>
      <c r="Q881" t="s">
        <v>9641</v>
      </c>
      <c r="R881" t="s">
        <v>9642</v>
      </c>
      <c r="S881" t="s">
        <v>6788</v>
      </c>
      <c r="T881" s="1">
        <v>44089</v>
      </c>
      <c r="U881">
        <v>2020</v>
      </c>
      <c r="X881">
        <v>58</v>
      </c>
      <c r="Y881">
        <v>62</v>
      </c>
      <c r="Z881" t="s">
        <v>9643</v>
      </c>
      <c r="AB881" t="s">
        <v>6790</v>
      </c>
      <c r="AC881" t="s">
        <v>9644</v>
      </c>
      <c r="AE881" t="s">
        <v>9645</v>
      </c>
      <c r="AF881" t="s">
        <v>9646</v>
      </c>
      <c r="AG881" t="s">
        <v>9647</v>
      </c>
      <c r="AH881" t="s">
        <v>9648</v>
      </c>
      <c r="AI881" t="s">
        <v>9649</v>
      </c>
      <c r="AM881">
        <v>12</v>
      </c>
      <c r="AN881" t="s">
        <v>42</v>
      </c>
      <c r="AO881" s="1">
        <v>44089</v>
      </c>
      <c r="AR881" t="s">
        <v>42</v>
      </c>
      <c r="AS881" t="s">
        <v>43</v>
      </c>
    </row>
    <row r="882" spans="1:45" hidden="1" x14ac:dyDescent="0.25">
      <c r="A882" t="b">
        <f t="shared" si="101"/>
        <v>0</v>
      </c>
      <c r="B882" t="b">
        <f t="shared" si="102"/>
        <v>0</v>
      </c>
      <c r="C882" t="b">
        <f t="shared" si="103"/>
        <v>0</v>
      </c>
      <c r="D882" t="b">
        <f t="shared" ref="D882:H932" si="106">IF(OR(IFERROR(SEARCH("machine learning",AF882),FALSE),OR(IFERROR(SEARCH("artificial intelligence",AF882),FALSE),IFERROR(SEARCH("neural network",AF882),FALSE))),TRUE,FALSE)</f>
        <v>0</v>
      </c>
      <c r="E882" t="b">
        <f t="shared" si="106"/>
        <v>0</v>
      </c>
      <c r="F882" t="b">
        <f t="shared" si="106"/>
        <v>0</v>
      </c>
      <c r="G882" t="b">
        <f t="shared" si="106"/>
        <v>0</v>
      </c>
      <c r="H882" t="b">
        <f t="shared" si="106"/>
        <v>0</v>
      </c>
      <c r="I882" t="b">
        <f t="shared" si="104"/>
        <v>1</v>
      </c>
      <c r="J882" t="b">
        <f t="shared" si="105"/>
        <v>0</v>
      </c>
      <c r="K882" t="b">
        <f t="shared" ref="K882:O932" si="107">IF(OR(IFERROR(SEARCH("vision",AF882),FALSE),OR(IFERROR(SEARCH("radar",AF882),FALSE),IFERROR(SEARCH("image",AF882),FALSE))),FALSE,TRUE)</f>
        <v>1</v>
      </c>
      <c r="L882" t="b">
        <f t="shared" si="107"/>
        <v>0</v>
      </c>
      <c r="M882" t="b">
        <f t="shared" si="107"/>
        <v>0</v>
      </c>
      <c r="N882" t="b">
        <f t="shared" si="107"/>
        <v>1</v>
      </c>
      <c r="O882" t="b">
        <f t="shared" si="107"/>
        <v>1</v>
      </c>
      <c r="P882" t="s">
        <v>9650</v>
      </c>
      <c r="Q882" t="s">
        <v>9651</v>
      </c>
      <c r="R882" t="s">
        <v>9652</v>
      </c>
      <c r="S882" t="s">
        <v>9653</v>
      </c>
      <c r="T882" s="1">
        <v>44965</v>
      </c>
      <c r="U882">
        <v>2021</v>
      </c>
      <c r="X882">
        <v>862</v>
      </c>
      <c r="Y882">
        <v>866</v>
      </c>
      <c r="Z882" t="s">
        <v>9654</v>
      </c>
      <c r="AA882" t="s">
        <v>5160</v>
      </c>
      <c r="AB882" t="s">
        <v>9655</v>
      </c>
      <c r="AC882" t="s">
        <v>9656</v>
      </c>
      <c r="AD882" t="s">
        <v>9657</v>
      </c>
      <c r="AE882" t="s">
        <v>9658</v>
      </c>
      <c r="AF882" t="s">
        <v>9659</v>
      </c>
      <c r="AG882" t="s">
        <v>9660</v>
      </c>
      <c r="AH882" t="s">
        <v>9661</v>
      </c>
      <c r="AI882" t="s">
        <v>9662</v>
      </c>
      <c r="AM882">
        <v>10</v>
      </c>
      <c r="AN882" t="s">
        <v>42</v>
      </c>
      <c r="AO882" s="1">
        <v>44965</v>
      </c>
      <c r="AR882" t="s">
        <v>42</v>
      </c>
      <c r="AS882" t="s">
        <v>43</v>
      </c>
    </row>
    <row r="883" spans="1:45" hidden="1" x14ac:dyDescent="0.25">
      <c r="A883" t="b">
        <f t="shared" si="101"/>
        <v>0</v>
      </c>
      <c r="B883" t="b">
        <f t="shared" si="102"/>
        <v>0</v>
      </c>
      <c r="C883" t="b">
        <f t="shared" si="103"/>
        <v>0</v>
      </c>
      <c r="D883" t="b">
        <f t="shared" si="106"/>
        <v>0</v>
      </c>
      <c r="E883" t="b">
        <f t="shared" si="106"/>
        <v>0</v>
      </c>
      <c r="F883" t="b">
        <f t="shared" si="106"/>
        <v>0</v>
      </c>
      <c r="G883" t="b">
        <f t="shared" si="106"/>
        <v>0</v>
      </c>
      <c r="H883" t="b">
        <f t="shared" si="106"/>
        <v>0</v>
      </c>
      <c r="I883" t="b">
        <f t="shared" si="104"/>
        <v>1</v>
      </c>
      <c r="J883" t="b">
        <f t="shared" si="105"/>
        <v>1</v>
      </c>
      <c r="K883" t="b">
        <f t="shared" si="107"/>
        <v>1</v>
      </c>
      <c r="L883" t="b">
        <f t="shared" si="107"/>
        <v>1</v>
      </c>
      <c r="M883" t="b">
        <f t="shared" si="107"/>
        <v>1</v>
      </c>
      <c r="N883" t="b">
        <f t="shared" si="107"/>
        <v>1</v>
      </c>
      <c r="O883" t="b">
        <f t="shared" si="107"/>
        <v>1</v>
      </c>
      <c r="P883" t="s">
        <v>9663</v>
      </c>
      <c r="Q883" t="s">
        <v>9664</v>
      </c>
      <c r="R883" t="s">
        <v>618</v>
      </c>
      <c r="S883" t="s">
        <v>9665</v>
      </c>
      <c r="T883" s="1">
        <v>42618</v>
      </c>
      <c r="U883">
        <v>2016</v>
      </c>
      <c r="X883">
        <v>1</v>
      </c>
      <c r="Y883">
        <v>8</v>
      </c>
      <c r="Z883" t="s">
        <v>9666</v>
      </c>
      <c r="AB883" t="s">
        <v>9667</v>
      </c>
      <c r="AE883" t="s">
        <v>9668</v>
      </c>
      <c r="AO883" s="1">
        <v>42618</v>
      </c>
      <c r="AR883" t="s">
        <v>463</v>
      </c>
      <c r="AS883" t="s">
        <v>464</v>
      </c>
    </row>
    <row r="884" spans="1:45" hidden="1" x14ac:dyDescent="0.25">
      <c r="A884" t="b">
        <f t="shared" si="101"/>
        <v>0</v>
      </c>
      <c r="B884" t="b">
        <f t="shared" si="102"/>
        <v>0</v>
      </c>
      <c r="C884" t="b">
        <f t="shared" si="103"/>
        <v>0</v>
      </c>
      <c r="D884" t="b">
        <f t="shared" si="106"/>
        <v>0</v>
      </c>
      <c r="E884" t="b">
        <f t="shared" si="106"/>
        <v>0</v>
      </c>
      <c r="F884" t="b">
        <f t="shared" si="106"/>
        <v>0</v>
      </c>
      <c r="G884" t="b">
        <f t="shared" si="106"/>
        <v>0</v>
      </c>
      <c r="H884" t="b">
        <f t="shared" si="106"/>
        <v>0</v>
      </c>
      <c r="I884" t="b">
        <f t="shared" si="104"/>
        <v>1</v>
      </c>
      <c r="J884" t="b">
        <f t="shared" si="105"/>
        <v>1</v>
      </c>
      <c r="K884" t="b">
        <f t="shared" si="107"/>
        <v>1</v>
      </c>
      <c r="L884" t="b">
        <f t="shared" si="107"/>
        <v>1</v>
      </c>
      <c r="M884" t="b">
        <f t="shared" si="107"/>
        <v>1</v>
      </c>
      <c r="N884" t="b">
        <f t="shared" si="107"/>
        <v>1</v>
      </c>
      <c r="O884" t="b">
        <f t="shared" si="107"/>
        <v>1</v>
      </c>
      <c r="P884" t="s">
        <v>9669</v>
      </c>
      <c r="Q884" t="s">
        <v>9670</v>
      </c>
      <c r="R884" t="s">
        <v>9671</v>
      </c>
      <c r="S884" t="s">
        <v>7906</v>
      </c>
      <c r="T884" s="1">
        <v>38425</v>
      </c>
      <c r="U884">
        <v>2004</v>
      </c>
      <c r="V884">
        <v>4</v>
      </c>
      <c r="X884">
        <v>2270</v>
      </c>
      <c r="Y884" t="s">
        <v>9672</v>
      </c>
      <c r="Z884" t="s">
        <v>9673</v>
      </c>
      <c r="AB884" t="s">
        <v>7909</v>
      </c>
      <c r="AC884" t="s">
        <v>9674</v>
      </c>
      <c r="AE884" t="s">
        <v>9675</v>
      </c>
      <c r="AG884" t="s">
        <v>9676</v>
      </c>
      <c r="AH884" t="s">
        <v>9677</v>
      </c>
      <c r="AI884" t="s">
        <v>9678</v>
      </c>
      <c r="AM884">
        <v>4</v>
      </c>
      <c r="AN884" t="s">
        <v>42</v>
      </c>
      <c r="AO884" s="1">
        <v>38425</v>
      </c>
      <c r="AR884" t="s">
        <v>42</v>
      </c>
      <c r="AS884" t="s">
        <v>43</v>
      </c>
    </row>
    <row r="885" spans="1:45" hidden="1" x14ac:dyDescent="0.25">
      <c r="A885" t="b">
        <f t="shared" si="101"/>
        <v>0</v>
      </c>
      <c r="B885" t="b">
        <f t="shared" si="102"/>
        <v>0</v>
      </c>
      <c r="C885" t="b">
        <f t="shared" si="103"/>
        <v>0</v>
      </c>
      <c r="D885" t="b">
        <f t="shared" si="106"/>
        <v>0</v>
      </c>
      <c r="E885" t="b">
        <f t="shared" si="106"/>
        <v>0</v>
      </c>
      <c r="F885" t="b">
        <f t="shared" si="106"/>
        <v>0</v>
      </c>
      <c r="G885" t="b">
        <f t="shared" si="106"/>
        <v>0</v>
      </c>
      <c r="H885" t="b">
        <f t="shared" si="106"/>
        <v>0</v>
      </c>
      <c r="I885" t="b">
        <f t="shared" si="104"/>
        <v>0</v>
      </c>
      <c r="J885" t="b">
        <f t="shared" si="105"/>
        <v>0</v>
      </c>
      <c r="K885" t="b">
        <f t="shared" si="107"/>
        <v>1</v>
      </c>
      <c r="L885" t="b">
        <f t="shared" si="107"/>
        <v>0</v>
      </c>
      <c r="M885" t="b">
        <f t="shared" si="107"/>
        <v>0</v>
      </c>
      <c r="N885" t="b">
        <f t="shared" si="107"/>
        <v>0</v>
      </c>
      <c r="O885" t="b">
        <f t="shared" si="107"/>
        <v>1</v>
      </c>
      <c r="P885" t="s">
        <v>9679</v>
      </c>
      <c r="Q885" t="s">
        <v>9680</v>
      </c>
      <c r="R885" t="s">
        <v>9681</v>
      </c>
      <c r="S885" t="s">
        <v>9682</v>
      </c>
      <c r="T885" s="1">
        <v>37474</v>
      </c>
      <c r="U885">
        <v>1989</v>
      </c>
      <c r="X885" s="2">
        <v>45200</v>
      </c>
      <c r="Y885" s="2">
        <v>45204</v>
      </c>
      <c r="Z885" t="s">
        <v>9683</v>
      </c>
      <c r="AE885" t="s">
        <v>9684</v>
      </c>
      <c r="AG885" t="s">
        <v>9685</v>
      </c>
      <c r="AH885" t="s">
        <v>9686</v>
      </c>
      <c r="AI885" t="s">
        <v>9687</v>
      </c>
      <c r="AO885" s="1">
        <v>37474</v>
      </c>
      <c r="AR885" t="s">
        <v>117</v>
      </c>
      <c r="AS885" t="s">
        <v>118</v>
      </c>
    </row>
    <row r="886" spans="1:45" hidden="1" x14ac:dyDescent="0.25">
      <c r="A886" t="b">
        <f t="shared" si="101"/>
        <v>0</v>
      </c>
      <c r="B886" t="b">
        <f t="shared" si="102"/>
        <v>0</v>
      </c>
      <c r="C886" t="b">
        <f t="shared" si="103"/>
        <v>0</v>
      </c>
      <c r="D886" t="b">
        <f t="shared" si="106"/>
        <v>0</v>
      </c>
      <c r="E886" t="b">
        <f t="shared" si="106"/>
        <v>0</v>
      </c>
      <c r="F886" t="b">
        <f t="shared" si="106"/>
        <v>0</v>
      </c>
      <c r="G886" t="b">
        <f t="shared" si="106"/>
        <v>0</v>
      </c>
      <c r="H886" t="b">
        <f t="shared" si="106"/>
        <v>0</v>
      </c>
      <c r="I886" t="b">
        <f t="shared" si="104"/>
        <v>1</v>
      </c>
      <c r="J886" t="b">
        <f t="shared" si="105"/>
        <v>1</v>
      </c>
      <c r="K886" t="b">
        <f t="shared" si="107"/>
        <v>1</v>
      </c>
      <c r="L886" t="b">
        <f t="shared" si="107"/>
        <v>1</v>
      </c>
      <c r="M886" t="b">
        <f t="shared" si="107"/>
        <v>1</v>
      </c>
      <c r="N886" t="b">
        <f t="shared" si="107"/>
        <v>1</v>
      </c>
      <c r="O886" t="b">
        <f t="shared" si="107"/>
        <v>1</v>
      </c>
      <c r="P886" t="s">
        <v>9688</v>
      </c>
      <c r="Q886" t="s">
        <v>9689</v>
      </c>
      <c r="R886" t="s">
        <v>9690</v>
      </c>
      <c r="S886" t="s">
        <v>9691</v>
      </c>
      <c r="T886" s="1">
        <v>44671</v>
      </c>
      <c r="U886">
        <v>2022</v>
      </c>
      <c r="X886">
        <v>439</v>
      </c>
      <c r="Y886">
        <v>442</v>
      </c>
      <c r="Z886" t="s">
        <v>9692</v>
      </c>
      <c r="AA886" t="s">
        <v>4669</v>
      </c>
      <c r="AB886" t="s">
        <v>9693</v>
      </c>
      <c r="AC886" t="s">
        <v>9694</v>
      </c>
      <c r="AE886" t="s">
        <v>9695</v>
      </c>
      <c r="AF886" t="s">
        <v>9696</v>
      </c>
      <c r="AG886" t="s">
        <v>9697</v>
      </c>
      <c r="AH886" t="s">
        <v>9698</v>
      </c>
      <c r="AI886" t="s">
        <v>9699</v>
      </c>
      <c r="AM886">
        <v>20</v>
      </c>
      <c r="AN886" t="s">
        <v>42</v>
      </c>
      <c r="AO886" s="1">
        <v>44671</v>
      </c>
      <c r="AR886" t="s">
        <v>42</v>
      </c>
      <c r="AS886" t="s">
        <v>43</v>
      </c>
    </row>
    <row r="887" spans="1:45" hidden="1" x14ac:dyDescent="0.25">
      <c r="A887" t="b">
        <f t="shared" si="101"/>
        <v>0</v>
      </c>
      <c r="B887" t="b">
        <f t="shared" si="102"/>
        <v>0</v>
      </c>
      <c r="C887" t="b">
        <f t="shared" si="103"/>
        <v>0</v>
      </c>
      <c r="D887" t="b">
        <f t="shared" si="106"/>
        <v>0</v>
      </c>
      <c r="E887" t="b">
        <f t="shared" si="106"/>
        <v>0</v>
      </c>
      <c r="F887" t="b">
        <f t="shared" si="106"/>
        <v>0</v>
      </c>
      <c r="G887" t="b">
        <f t="shared" si="106"/>
        <v>0</v>
      </c>
      <c r="H887" t="b">
        <f t="shared" si="106"/>
        <v>0</v>
      </c>
      <c r="I887" t="b">
        <f t="shared" si="104"/>
        <v>0</v>
      </c>
      <c r="J887" t="b">
        <f t="shared" si="105"/>
        <v>0</v>
      </c>
      <c r="K887" t="b">
        <f t="shared" si="107"/>
        <v>0</v>
      </c>
      <c r="L887" t="b">
        <f t="shared" si="107"/>
        <v>0</v>
      </c>
      <c r="M887" t="b">
        <f t="shared" si="107"/>
        <v>0</v>
      </c>
      <c r="N887" t="b">
        <f t="shared" si="107"/>
        <v>0</v>
      </c>
      <c r="O887" t="b">
        <f t="shared" si="107"/>
        <v>1</v>
      </c>
      <c r="P887" t="s">
        <v>9700</v>
      </c>
      <c r="Q887" t="s">
        <v>9701</v>
      </c>
      <c r="R887" t="s">
        <v>9702</v>
      </c>
      <c r="S887" t="s">
        <v>9703</v>
      </c>
      <c r="T887" s="1">
        <v>43807</v>
      </c>
      <c r="U887">
        <v>2019</v>
      </c>
      <c r="X887">
        <v>1</v>
      </c>
      <c r="Y887">
        <v>5</v>
      </c>
      <c r="Z887" t="s">
        <v>9704</v>
      </c>
      <c r="AA887" t="s">
        <v>6898</v>
      </c>
      <c r="AB887" t="s">
        <v>9705</v>
      </c>
      <c r="AC887" t="s">
        <v>9706</v>
      </c>
      <c r="AE887" t="s">
        <v>9707</v>
      </c>
      <c r="AF887" t="s">
        <v>9708</v>
      </c>
      <c r="AG887" t="s">
        <v>9709</v>
      </c>
      <c r="AH887" t="s">
        <v>9710</v>
      </c>
      <c r="AI887" t="s">
        <v>9711</v>
      </c>
      <c r="AM887">
        <v>20</v>
      </c>
      <c r="AN887" t="s">
        <v>42</v>
      </c>
      <c r="AO887" s="1">
        <v>43807</v>
      </c>
      <c r="AR887" t="s">
        <v>42</v>
      </c>
      <c r="AS887" t="s">
        <v>43</v>
      </c>
    </row>
    <row r="888" spans="1:45" hidden="1" x14ac:dyDescent="0.25">
      <c r="A888" t="b">
        <f t="shared" si="101"/>
        <v>0</v>
      </c>
      <c r="B888" t="b">
        <f t="shared" si="102"/>
        <v>0</v>
      </c>
      <c r="C888" t="b">
        <f t="shared" si="103"/>
        <v>0</v>
      </c>
      <c r="D888" t="b">
        <f t="shared" si="106"/>
        <v>0</v>
      </c>
      <c r="E888" t="b">
        <f t="shared" si="106"/>
        <v>0</v>
      </c>
      <c r="F888" t="b">
        <f t="shared" si="106"/>
        <v>0</v>
      </c>
      <c r="G888" t="b">
        <f t="shared" si="106"/>
        <v>0</v>
      </c>
      <c r="H888" t="b">
        <f t="shared" si="106"/>
        <v>0</v>
      </c>
      <c r="I888" t="b">
        <f t="shared" si="104"/>
        <v>0</v>
      </c>
      <c r="J888" t="b">
        <f t="shared" si="105"/>
        <v>0</v>
      </c>
      <c r="K888" t="b">
        <f t="shared" si="107"/>
        <v>1</v>
      </c>
      <c r="L888" t="b">
        <f t="shared" si="107"/>
        <v>1</v>
      </c>
      <c r="M888" t="b">
        <f t="shared" si="107"/>
        <v>1</v>
      </c>
      <c r="N888" t="b">
        <f t="shared" si="107"/>
        <v>1</v>
      </c>
      <c r="O888" t="b">
        <f t="shared" si="107"/>
        <v>1</v>
      </c>
      <c r="P888" t="s">
        <v>9712</v>
      </c>
      <c r="Q888" t="s">
        <v>9713</v>
      </c>
      <c r="R888" t="s">
        <v>458</v>
      </c>
      <c r="S888" t="s">
        <v>583</v>
      </c>
      <c r="T888" s="1">
        <v>43328</v>
      </c>
      <c r="U888">
        <v>2018</v>
      </c>
      <c r="X888">
        <v>1</v>
      </c>
      <c r="Y888">
        <v>5</v>
      </c>
      <c r="Z888" t="s">
        <v>9714</v>
      </c>
      <c r="AB888" t="s">
        <v>585</v>
      </c>
      <c r="AE888" t="s">
        <v>9715</v>
      </c>
      <c r="AO888" s="1">
        <v>43328</v>
      </c>
      <c r="AR888" t="s">
        <v>463</v>
      </c>
      <c r="AS888" t="s">
        <v>464</v>
      </c>
    </row>
    <row r="889" spans="1:45" hidden="1" x14ac:dyDescent="0.25">
      <c r="A889" t="b">
        <f t="shared" si="101"/>
        <v>0</v>
      </c>
      <c r="B889" t="b">
        <f t="shared" si="102"/>
        <v>0</v>
      </c>
      <c r="C889" t="b">
        <f t="shared" si="103"/>
        <v>0</v>
      </c>
      <c r="D889" t="b">
        <f t="shared" si="106"/>
        <v>0</v>
      </c>
      <c r="E889" t="b">
        <f t="shared" si="106"/>
        <v>0</v>
      </c>
      <c r="F889" t="b">
        <f t="shared" si="106"/>
        <v>0</v>
      </c>
      <c r="G889" t="b">
        <f t="shared" si="106"/>
        <v>0</v>
      </c>
      <c r="H889" t="b">
        <f t="shared" si="106"/>
        <v>0</v>
      </c>
      <c r="I889" t="b">
        <f t="shared" si="104"/>
        <v>1</v>
      </c>
      <c r="J889" t="b">
        <f t="shared" si="105"/>
        <v>1</v>
      </c>
      <c r="K889" t="b">
        <f t="shared" si="107"/>
        <v>1</v>
      </c>
      <c r="L889" t="b">
        <f t="shared" si="107"/>
        <v>1</v>
      </c>
      <c r="M889" t="b">
        <f t="shared" si="107"/>
        <v>1</v>
      </c>
      <c r="N889" t="b">
        <f t="shared" si="107"/>
        <v>1</v>
      </c>
      <c r="O889" t="b">
        <f t="shared" si="107"/>
        <v>1</v>
      </c>
      <c r="P889" t="s">
        <v>9716</v>
      </c>
      <c r="Q889" t="s">
        <v>9717</v>
      </c>
      <c r="R889" t="s">
        <v>9718</v>
      </c>
      <c r="S889" t="s">
        <v>9719</v>
      </c>
      <c r="T889" s="1">
        <v>41323</v>
      </c>
      <c r="U889">
        <v>2012</v>
      </c>
      <c r="X889">
        <v>631</v>
      </c>
      <c r="Y889">
        <v>632</v>
      </c>
      <c r="Z889" t="s">
        <v>9720</v>
      </c>
      <c r="AB889" t="s">
        <v>9721</v>
      </c>
      <c r="AC889" t="s">
        <v>9722</v>
      </c>
      <c r="AE889" t="s">
        <v>9723</v>
      </c>
      <c r="AF889" t="s">
        <v>9724</v>
      </c>
      <c r="AG889" t="s">
        <v>9725</v>
      </c>
      <c r="AH889" t="s">
        <v>9726</v>
      </c>
      <c r="AI889" t="s">
        <v>9727</v>
      </c>
      <c r="AM889">
        <v>3</v>
      </c>
      <c r="AN889" t="s">
        <v>42</v>
      </c>
      <c r="AO889" s="1">
        <v>41323</v>
      </c>
      <c r="AR889" t="s">
        <v>42</v>
      </c>
      <c r="AS889" t="s">
        <v>43</v>
      </c>
    </row>
    <row r="890" spans="1:45" hidden="1" x14ac:dyDescent="0.25">
      <c r="A890" t="b">
        <f t="shared" si="101"/>
        <v>0</v>
      </c>
      <c r="B890" t="b">
        <f t="shared" si="102"/>
        <v>0</v>
      </c>
      <c r="C890" t="b">
        <f t="shared" si="103"/>
        <v>0</v>
      </c>
      <c r="D890" t="b">
        <f t="shared" si="106"/>
        <v>0</v>
      </c>
      <c r="E890" t="b">
        <f t="shared" si="106"/>
        <v>0</v>
      </c>
      <c r="F890" t="b">
        <f t="shared" si="106"/>
        <v>0</v>
      </c>
      <c r="G890" t="b">
        <f t="shared" si="106"/>
        <v>0</v>
      </c>
      <c r="H890" t="b">
        <f t="shared" si="106"/>
        <v>0</v>
      </c>
      <c r="I890" t="b">
        <f t="shared" si="104"/>
        <v>1</v>
      </c>
      <c r="J890" t="b">
        <f t="shared" si="105"/>
        <v>1</v>
      </c>
      <c r="K890" t="b">
        <f t="shared" si="107"/>
        <v>1</v>
      </c>
      <c r="L890" t="b">
        <f t="shared" si="107"/>
        <v>1</v>
      </c>
      <c r="M890" t="b">
        <f t="shared" si="107"/>
        <v>1</v>
      </c>
      <c r="N890" t="b">
        <f t="shared" si="107"/>
        <v>1</v>
      </c>
      <c r="O890" t="b">
        <f t="shared" si="107"/>
        <v>1</v>
      </c>
      <c r="P890" t="s">
        <v>9728</v>
      </c>
      <c r="Q890" t="s">
        <v>9729</v>
      </c>
      <c r="R890" t="s">
        <v>9730</v>
      </c>
      <c r="S890" t="s">
        <v>9731</v>
      </c>
      <c r="T890" s="1">
        <v>40430</v>
      </c>
      <c r="U890">
        <v>1978</v>
      </c>
      <c r="X890">
        <v>490</v>
      </c>
      <c r="Y890">
        <v>496</v>
      </c>
      <c r="AC890" t="s">
        <v>9732</v>
      </c>
      <c r="AE890" t="s">
        <v>9733</v>
      </c>
      <c r="AG890" t="s">
        <v>9734</v>
      </c>
      <c r="AM890">
        <v>10</v>
      </c>
      <c r="AO890" s="1">
        <v>40430</v>
      </c>
      <c r="AR890" t="s">
        <v>42</v>
      </c>
      <c r="AS890" t="s">
        <v>43</v>
      </c>
    </row>
    <row r="891" spans="1:45" hidden="1" x14ac:dyDescent="0.25">
      <c r="A891" t="b">
        <f t="shared" si="101"/>
        <v>0</v>
      </c>
      <c r="B891" t="b">
        <f t="shared" si="102"/>
        <v>0</v>
      </c>
      <c r="C891" t="b">
        <f t="shared" si="103"/>
        <v>0</v>
      </c>
      <c r="D891" t="b">
        <f t="shared" si="106"/>
        <v>0</v>
      </c>
      <c r="E891" t="b">
        <f t="shared" si="106"/>
        <v>0</v>
      </c>
      <c r="F891" t="b">
        <f t="shared" si="106"/>
        <v>0</v>
      </c>
      <c r="G891" t="b">
        <f t="shared" si="106"/>
        <v>0</v>
      </c>
      <c r="H891" t="b">
        <f t="shared" si="106"/>
        <v>0</v>
      </c>
      <c r="I891" t="b">
        <f t="shared" si="104"/>
        <v>1</v>
      </c>
      <c r="J891" t="b">
        <f t="shared" si="105"/>
        <v>0</v>
      </c>
      <c r="K891" t="b">
        <f t="shared" si="107"/>
        <v>1</v>
      </c>
      <c r="L891" t="b">
        <f t="shared" si="107"/>
        <v>1</v>
      </c>
      <c r="M891" t="b">
        <f t="shared" si="107"/>
        <v>1</v>
      </c>
      <c r="N891" t="b">
        <f t="shared" si="107"/>
        <v>0</v>
      </c>
      <c r="O891" t="b">
        <f t="shared" si="107"/>
        <v>1</v>
      </c>
      <c r="P891" t="s">
        <v>9735</v>
      </c>
      <c r="Q891" t="s">
        <v>9736</v>
      </c>
      <c r="R891" t="s">
        <v>424</v>
      </c>
      <c r="S891" t="s">
        <v>425</v>
      </c>
      <c r="T891" s="1">
        <v>41494</v>
      </c>
      <c r="U891">
        <v>2013</v>
      </c>
      <c r="V891">
        <v>8</v>
      </c>
      <c r="W891">
        <v>6</v>
      </c>
      <c r="X891">
        <v>52</v>
      </c>
      <c r="Y891">
        <v>56</v>
      </c>
      <c r="Z891" t="s">
        <v>9737</v>
      </c>
      <c r="AA891" t="s">
        <v>427</v>
      </c>
      <c r="AC891" t="s">
        <v>9738</v>
      </c>
      <c r="AE891" t="s">
        <v>9739</v>
      </c>
      <c r="AH891" t="s">
        <v>9740</v>
      </c>
      <c r="AI891" t="s">
        <v>9741</v>
      </c>
      <c r="AO891" s="1">
        <v>41494</v>
      </c>
      <c r="AR891" t="s">
        <v>117</v>
      </c>
      <c r="AS891" t="s">
        <v>431</v>
      </c>
    </row>
    <row r="892" spans="1:45" hidden="1" x14ac:dyDescent="0.25">
      <c r="A892" t="b">
        <f t="shared" si="101"/>
        <v>0</v>
      </c>
      <c r="B892" t="b">
        <f t="shared" si="102"/>
        <v>0</v>
      </c>
      <c r="C892" t="b">
        <f t="shared" si="103"/>
        <v>0</v>
      </c>
      <c r="D892" t="b">
        <f t="shared" si="106"/>
        <v>0</v>
      </c>
      <c r="E892" t="b">
        <f t="shared" si="106"/>
        <v>0</v>
      </c>
      <c r="F892" t="b">
        <f t="shared" si="106"/>
        <v>0</v>
      </c>
      <c r="G892" t="b">
        <f t="shared" si="106"/>
        <v>0</v>
      </c>
      <c r="H892" t="b">
        <f t="shared" si="106"/>
        <v>0</v>
      </c>
      <c r="I892" t="b">
        <f t="shared" si="104"/>
        <v>1</v>
      </c>
      <c r="J892" t="b">
        <f t="shared" si="105"/>
        <v>1</v>
      </c>
      <c r="K892" t="b">
        <f t="shared" si="107"/>
        <v>1</v>
      </c>
      <c r="L892" t="b">
        <f t="shared" si="107"/>
        <v>1</v>
      </c>
      <c r="M892" t="b">
        <f t="shared" si="107"/>
        <v>1</v>
      </c>
      <c r="N892" t="b">
        <f t="shared" si="107"/>
        <v>1</v>
      </c>
      <c r="O892" t="b">
        <f t="shared" si="107"/>
        <v>1</v>
      </c>
      <c r="P892" t="s">
        <v>9742</v>
      </c>
      <c r="Q892" t="s">
        <v>9743</v>
      </c>
      <c r="R892" t="s">
        <v>9744</v>
      </c>
      <c r="S892" t="s">
        <v>9745</v>
      </c>
      <c r="T892" s="1">
        <v>44949</v>
      </c>
      <c r="U892">
        <v>2022</v>
      </c>
      <c r="X892">
        <v>1935</v>
      </c>
      <c r="Y892">
        <v>1943</v>
      </c>
      <c r="Z892" t="s">
        <v>9746</v>
      </c>
      <c r="AA892" t="s">
        <v>9747</v>
      </c>
      <c r="AB892" t="s">
        <v>9748</v>
      </c>
      <c r="AC892" t="s">
        <v>9749</v>
      </c>
      <c r="AD892" t="s">
        <v>9750</v>
      </c>
      <c r="AE892" t="s">
        <v>9751</v>
      </c>
      <c r="AG892" t="s">
        <v>9752</v>
      </c>
      <c r="AH892" t="s">
        <v>9753</v>
      </c>
      <c r="AI892" t="s">
        <v>9754</v>
      </c>
      <c r="AM892">
        <v>7</v>
      </c>
      <c r="AN892" t="s">
        <v>42</v>
      </c>
      <c r="AO892" s="1">
        <v>44949</v>
      </c>
      <c r="AR892" t="s">
        <v>42</v>
      </c>
      <c r="AS892" t="s">
        <v>43</v>
      </c>
    </row>
    <row r="893" spans="1:45" x14ac:dyDescent="0.25">
      <c r="A893" t="b">
        <f t="shared" si="101"/>
        <v>1</v>
      </c>
      <c r="B893" t="b">
        <f t="shared" si="102"/>
        <v>0</v>
      </c>
      <c r="C893" t="b">
        <f t="shared" si="103"/>
        <v>0</v>
      </c>
      <c r="D893" t="b">
        <f t="shared" si="106"/>
        <v>0</v>
      </c>
      <c r="E893" t="b">
        <f t="shared" si="106"/>
        <v>1</v>
      </c>
      <c r="F893" t="b">
        <f t="shared" si="106"/>
        <v>0</v>
      </c>
      <c r="G893" t="b">
        <f t="shared" si="106"/>
        <v>0</v>
      </c>
      <c r="H893" t="b">
        <f t="shared" si="106"/>
        <v>0</v>
      </c>
      <c r="I893" t="b">
        <f t="shared" si="104"/>
        <v>1</v>
      </c>
      <c r="J893" t="b">
        <f t="shared" si="105"/>
        <v>1</v>
      </c>
      <c r="K893" t="b">
        <f t="shared" si="107"/>
        <v>1</v>
      </c>
      <c r="L893" t="b">
        <f t="shared" si="107"/>
        <v>1</v>
      </c>
      <c r="M893" t="b">
        <f t="shared" si="107"/>
        <v>1</v>
      </c>
      <c r="N893" t="b">
        <f t="shared" si="107"/>
        <v>1</v>
      </c>
      <c r="O893" t="b">
        <f t="shared" si="107"/>
        <v>1</v>
      </c>
      <c r="P893" t="s">
        <v>9755</v>
      </c>
      <c r="Q893" t="s">
        <v>9756</v>
      </c>
      <c r="R893" t="s">
        <v>9757</v>
      </c>
      <c r="S893" t="s">
        <v>6811</v>
      </c>
      <c r="T893" s="1">
        <v>43832</v>
      </c>
      <c r="U893">
        <v>2018</v>
      </c>
      <c r="X893">
        <v>1048</v>
      </c>
      <c r="Y893">
        <v>1053</v>
      </c>
      <c r="Z893" t="s">
        <v>9758</v>
      </c>
      <c r="AB893" t="s">
        <v>6813</v>
      </c>
      <c r="AC893" t="s">
        <v>9759</v>
      </c>
      <c r="AE893" t="s">
        <v>9760</v>
      </c>
      <c r="AF893" t="s">
        <v>9761</v>
      </c>
      <c r="AG893" t="s">
        <v>9762</v>
      </c>
      <c r="AH893" t="s">
        <v>9763</v>
      </c>
      <c r="AI893" t="s">
        <v>9764</v>
      </c>
      <c r="AM893">
        <v>15</v>
      </c>
      <c r="AN893" t="s">
        <v>42</v>
      </c>
      <c r="AO893" s="1">
        <v>43832</v>
      </c>
      <c r="AR893" t="s">
        <v>42</v>
      </c>
      <c r="AS893" t="s">
        <v>43</v>
      </c>
    </row>
    <row r="894" spans="1:45" hidden="1" x14ac:dyDescent="0.25">
      <c r="A894" t="b">
        <f t="shared" si="101"/>
        <v>0</v>
      </c>
      <c r="B894" t="b">
        <f t="shared" si="102"/>
        <v>0</v>
      </c>
      <c r="C894" t="b">
        <f t="shared" si="103"/>
        <v>0</v>
      </c>
      <c r="D894" t="b">
        <f t="shared" si="106"/>
        <v>0</v>
      </c>
      <c r="E894" t="b">
        <f t="shared" si="106"/>
        <v>0</v>
      </c>
      <c r="F894" t="b">
        <f t="shared" si="106"/>
        <v>0</v>
      </c>
      <c r="G894" t="b">
        <f t="shared" si="106"/>
        <v>0</v>
      </c>
      <c r="H894" t="b">
        <f t="shared" si="106"/>
        <v>0</v>
      </c>
      <c r="I894" t="b">
        <f t="shared" si="104"/>
        <v>1</v>
      </c>
      <c r="J894" t="b">
        <f t="shared" si="105"/>
        <v>1</v>
      </c>
      <c r="K894" t="b">
        <f t="shared" si="107"/>
        <v>1</v>
      </c>
      <c r="L894" t="b">
        <f t="shared" si="107"/>
        <v>1</v>
      </c>
      <c r="M894" t="b">
        <f t="shared" si="107"/>
        <v>1</v>
      </c>
      <c r="N894" t="b">
        <f t="shared" si="107"/>
        <v>1</v>
      </c>
      <c r="O894" t="b">
        <f t="shared" si="107"/>
        <v>1</v>
      </c>
      <c r="P894" t="s">
        <v>9765</v>
      </c>
      <c r="Q894" t="s">
        <v>9766</v>
      </c>
      <c r="R894" t="s">
        <v>9767</v>
      </c>
      <c r="S894" t="s">
        <v>9768</v>
      </c>
      <c r="T894" s="1">
        <v>39773</v>
      </c>
      <c r="U894">
        <v>2008</v>
      </c>
      <c r="X894">
        <v>567</v>
      </c>
      <c r="Y894">
        <v>570</v>
      </c>
      <c r="Z894" t="s">
        <v>9769</v>
      </c>
      <c r="AB894" t="s">
        <v>9770</v>
      </c>
      <c r="AC894" t="s">
        <v>9771</v>
      </c>
      <c r="AE894" t="s">
        <v>9772</v>
      </c>
      <c r="AG894" t="s">
        <v>9773</v>
      </c>
      <c r="AH894" t="s">
        <v>9774</v>
      </c>
      <c r="AI894" t="s">
        <v>9775</v>
      </c>
      <c r="AM894">
        <v>4</v>
      </c>
      <c r="AN894" t="s">
        <v>42</v>
      </c>
      <c r="AO894" s="1">
        <v>39773</v>
      </c>
      <c r="AR894" t="s">
        <v>42</v>
      </c>
      <c r="AS894" t="s">
        <v>43</v>
      </c>
    </row>
    <row r="895" spans="1:45" hidden="1" x14ac:dyDescent="0.25">
      <c r="A895" t="b">
        <f t="shared" si="101"/>
        <v>0</v>
      </c>
      <c r="B895" t="b">
        <f t="shared" si="102"/>
        <v>0</v>
      </c>
      <c r="C895" t="b">
        <f t="shared" si="103"/>
        <v>0</v>
      </c>
      <c r="D895" t="b">
        <f t="shared" si="106"/>
        <v>0</v>
      </c>
      <c r="E895" t="b">
        <f t="shared" si="106"/>
        <v>0</v>
      </c>
      <c r="F895" t="b">
        <f t="shared" si="106"/>
        <v>0</v>
      </c>
      <c r="G895" t="b">
        <f t="shared" si="106"/>
        <v>0</v>
      </c>
      <c r="H895" t="b">
        <f t="shared" si="106"/>
        <v>0</v>
      </c>
      <c r="I895" t="b">
        <f t="shared" si="104"/>
        <v>1</v>
      </c>
      <c r="J895" t="b">
        <f t="shared" si="105"/>
        <v>0</v>
      </c>
      <c r="K895" t="b">
        <f t="shared" si="107"/>
        <v>1</v>
      </c>
      <c r="L895" t="b">
        <f t="shared" si="107"/>
        <v>0</v>
      </c>
      <c r="M895" t="b">
        <f t="shared" si="107"/>
        <v>0</v>
      </c>
      <c r="N895" t="b">
        <f t="shared" si="107"/>
        <v>0</v>
      </c>
      <c r="O895" t="b">
        <f t="shared" si="107"/>
        <v>1</v>
      </c>
      <c r="P895" t="s">
        <v>9776</v>
      </c>
      <c r="Q895" t="s">
        <v>9777</v>
      </c>
      <c r="R895" t="s">
        <v>9778</v>
      </c>
      <c r="S895" t="s">
        <v>9779</v>
      </c>
      <c r="T895" s="1">
        <v>42586</v>
      </c>
      <c r="U895">
        <v>2016</v>
      </c>
      <c r="X895">
        <v>965</v>
      </c>
      <c r="Y895">
        <v>971</v>
      </c>
      <c r="Z895" t="s">
        <v>9780</v>
      </c>
      <c r="AB895" t="s">
        <v>9781</v>
      </c>
      <c r="AE895" t="s">
        <v>9782</v>
      </c>
      <c r="AF895" t="s">
        <v>9783</v>
      </c>
      <c r="AG895" t="s">
        <v>9784</v>
      </c>
      <c r="AH895" t="s">
        <v>9785</v>
      </c>
      <c r="AI895" t="s">
        <v>9786</v>
      </c>
      <c r="AO895" s="1">
        <v>42586</v>
      </c>
      <c r="AR895" t="s">
        <v>42</v>
      </c>
      <c r="AS895" t="s">
        <v>43</v>
      </c>
    </row>
    <row r="896" spans="1:45" hidden="1" x14ac:dyDescent="0.25">
      <c r="A896" t="b">
        <f t="shared" si="101"/>
        <v>0</v>
      </c>
      <c r="B896" t="b">
        <f t="shared" si="102"/>
        <v>0</v>
      </c>
      <c r="C896" t="b">
        <f t="shared" si="103"/>
        <v>0</v>
      </c>
      <c r="D896" t="b">
        <f t="shared" si="106"/>
        <v>0</v>
      </c>
      <c r="E896" t="b">
        <f t="shared" si="106"/>
        <v>0</v>
      </c>
      <c r="F896" t="b">
        <f t="shared" si="106"/>
        <v>0</v>
      </c>
      <c r="G896" t="b">
        <f t="shared" si="106"/>
        <v>0</v>
      </c>
      <c r="H896" t="b">
        <f t="shared" si="106"/>
        <v>0</v>
      </c>
      <c r="I896" t="b">
        <f t="shared" si="104"/>
        <v>1</v>
      </c>
      <c r="J896" t="b">
        <f t="shared" si="105"/>
        <v>1</v>
      </c>
      <c r="K896" t="b">
        <f t="shared" si="107"/>
        <v>1</v>
      </c>
      <c r="L896" t="b">
        <f t="shared" si="107"/>
        <v>1</v>
      </c>
      <c r="M896" t="b">
        <f t="shared" si="107"/>
        <v>1</v>
      </c>
      <c r="N896" t="b">
        <f t="shared" si="107"/>
        <v>1</v>
      </c>
      <c r="O896" t="b">
        <f t="shared" si="107"/>
        <v>1</v>
      </c>
      <c r="P896" t="s">
        <v>9787</v>
      </c>
      <c r="Q896" t="s">
        <v>9788</v>
      </c>
      <c r="R896" t="s">
        <v>9789</v>
      </c>
      <c r="S896" t="s">
        <v>9790</v>
      </c>
      <c r="T896" s="1">
        <v>42292</v>
      </c>
      <c r="U896">
        <v>2015</v>
      </c>
      <c r="X896">
        <v>440</v>
      </c>
      <c r="Y896">
        <v>443</v>
      </c>
      <c r="Z896" t="s">
        <v>9791</v>
      </c>
      <c r="AB896" t="s">
        <v>9792</v>
      </c>
      <c r="AC896" t="s">
        <v>9793</v>
      </c>
      <c r="AE896" t="s">
        <v>9794</v>
      </c>
      <c r="AG896" t="s">
        <v>9795</v>
      </c>
      <c r="AH896" t="s">
        <v>9796</v>
      </c>
      <c r="AI896" t="s">
        <v>9797</v>
      </c>
      <c r="AM896">
        <v>9</v>
      </c>
      <c r="AN896" t="s">
        <v>42</v>
      </c>
      <c r="AO896" s="1">
        <v>42292</v>
      </c>
      <c r="AR896" t="s">
        <v>42</v>
      </c>
      <c r="AS896" t="s">
        <v>43</v>
      </c>
    </row>
    <row r="897" spans="1:45" hidden="1" x14ac:dyDescent="0.25">
      <c r="A897" t="b">
        <f t="shared" si="101"/>
        <v>0</v>
      </c>
      <c r="B897" t="b">
        <f t="shared" si="102"/>
        <v>0</v>
      </c>
      <c r="C897" t="b">
        <f t="shared" si="103"/>
        <v>0</v>
      </c>
      <c r="D897" t="b">
        <f t="shared" si="106"/>
        <v>0</v>
      </c>
      <c r="E897" t="b">
        <f t="shared" si="106"/>
        <v>0</v>
      </c>
      <c r="F897" t="b">
        <f t="shared" si="106"/>
        <v>0</v>
      </c>
      <c r="G897" t="b">
        <f t="shared" si="106"/>
        <v>0</v>
      </c>
      <c r="H897" t="b">
        <f t="shared" si="106"/>
        <v>0</v>
      </c>
      <c r="I897" t="b">
        <f t="shared" si="104"/>
        <v>1</v>
      </c>
      <c r="J897" t="b">
        <f t="shared" si="105"/>
        <v>1</v>
      </c>
      <c r="K897" t="b">
        <f t="shared" si="107"/>
        <v>1</v>
      </c>
      <c r="L897" t="b">
        <f t="shared" si="107"/>
        <v>1</v>
      </c>
      <c r="M897" t="b">
        <f t="shared" si="107"/>
        <v>1</v>
      </c>
      <c r="N897" t="b">
        <f t="shared" si="107"/>
        <v>1</v>
      </c>
      <c r="O897" t="b">
        <f t="shared" si="107"/>
        <v>1</v>
      </c>
      <c r="P897" t="s">
        <v>9798</v>
      </c>
      <c r="Q897" t="s">
        <v>9799</v>
      </c>
      <c r="R897" t="s">
        <v>9800</v>
      </c>
      <c r="S897" t="s">
        <v>6511</v>
      </c>
      <c r="T897" s="1">
        <v>44798</v>
      </c>
      <c r="U897">
        <v>2022</v>
      </c>
      <c r="X897">
        <v>1</v>
      </c>
      <c r="Y897">
        <v>5</v>
      </c>
      <c r="Z897" t="s">
        <v>9801</v>
      </c>
      <c r="AA897" t="s">
        <v>3747</v>
      </c>
      <c r="AB897" t="s">
        <v>6513</v>
      </c>
      <c r="AC897" t="s">
        <v>9802</v>
      </c>
      <c r="AE897" t="s">
        <v>9803</v>
      </c>
      <c r="AF897" t="s">
        <v>9804</v>
      </c>
      <c r="AG897" t="s">
        <v>9805</v>
      </c>
      <c r="AH897" t="s">
        <v>9806</v>
      </c>
      <c r="AI897" t="s">
        <v>9807</v>
      </c>
      <c r="AM897">
        <v>15</v>
      </c>
      <c r="AN897" t="s">
        <v>42</v>
      </c>
      <c r="AO897" s="1">
        <v>44798</v>
      </c>
      <c r="AR897" t="s">
        <v>42</v>
      </c>
      <c r="AS897" t="s">
        <v>43</v>
      </c>
    </row>
    <row r="898" spans="1:45" x14ac:dyDescent="0.25">
      <c r="A898" t="b">
        <f t="shared" si="101"/>
        <v>1</v>
      </c>
      <c r="B898" t="b">
        <f t="shared" si="102"/>
        <v>0</v>
      </c>
      <c r="C898" t="b">
        <f t="shared" si="103"/>
        <v>1</v>
      </c>
      <c r="D898" t="b">
        <f t="shared" si="106"/>
        <v>1</v>
      </c>
      <c r="E898" t="b">
        <f t="shared" si="106"/>
        <v>0</v>
      </c>
      <c r="F898" t="b">
        <f t="shared" si="106"/>
        <v>0</v>
      </c>
      <c r="G898" t="b">
        <f t="shared" si="106"/>
        <v>1</v>
      </c>
      <c r="H898" t="b">
        <f t="shared" si="106"/>
        <v>0</v>
      </c>
      <c r="I898" t="b">
        <f t="shared" si="104"/>
        <v>1</v>
      </c>
      <c r="J898" t="b">
        <f t="shared" si="105"/>
        <v>1</v>
      </c>
      <c r="K898" t="b">
        <f t="shared" si="107"/>
        <v>1</v>
      </c>
      <c r="L898" t="b">
        <f t="shared" si="107"/>
        <v>1</v>
      </c>
      <c r="M898" t="b">
        <f t="shared" si="107"/>
        <v>1</v>
      </c>
      <c r="N898" t="b">
        <f t="shared" si="107"/>
        <v>1</v>
      </c>
      <c r="O898" t="b">
        <f t="shared" si="107"/>
        <v>1</v>
      </c>
      <c r="P898" t="s">
        <v>9808</v>
      </c>
      <c r="Q898" t="s">
        <v>9809</v>
      </c>
      <c r="R898" t="s">
        <v>9810</v>
      </c>
      <c r="S898" t="s">
        <v>9811</v>
      </c>
      <c r="T898" s="1">
        <v>43048</v>
      </c>
      <c r="U898">
        <v>2017</v>
      </c>
      <c r="V898">
        <v>1</v>
      </c>
      <c r="X898">
        <v>62</v>
      </c>
      <c r="Y898">
        <v>66</v>
      </c>
      <c r="Z898" t="s">
        <v>9812</v>
      </c>
      <c r="AB898" t="s">
        <v>9813</v>
      </c>
      <c r="AC898" t="s">
        <v>9814</v>
      </c>
      <c r="AE898" t="s">
        <v>9815</v>
      </c>
      <c r="AF898" t="s">
        <v>9816</v>
      </c>
      <c r="AH898" t="s">
        <v>9817</v>
      </c>
      <c r="AI898" t="s">
        <v>9818</v>
      </c>
      <c r="AM898">
        <v>14</v>
      </c>
      <c r="AN898" t="s">
        <v>42</v>
      </c>
      <c r="AO898" s="1">
        <v>43048</v>
      </c>
      <c r="AR898" t="s">
        <v>42</v>
      </c>
      <c r="AS898" t="s">
        <v>43</v>
      </c>
    </row>
    <row r="899" spans="1:45" hidden="1" x14ac:dyDescent="0.25">
      <c r="A899" t="b">
        <f t="shared" ref="A899:A962" si="108">AND(IF(OR(B899,OR(C899,OR(D899,OR(E899,OR(F899,OR(G899,H899)))))),TRUE),IF(AND(I899,AND(J899,AND(K899,AND(L899,AND(M899,AND(N899,O899)))))),TRUE))</f>
        <v>0</v>
      </c>
      <c r="B899" t="b">
        <f t="shared" ref="B899:B962" si="109">IF(OR(IFERROR(SEARCH("machine learning",P899),FALSE),OR(IFERROR(SEARCH("artificial intelligence",P899),FALSE),IFERROR(SEARCH("neural network",P899),FALSE))),TRUE,FALSE)</f>
        <v>0</v>
      </c>
      <c r="C899" t="b">
        <f t="shared" ref="C899:C962" si="110">IF(OR(IFERROR(SEARCH("machine learning",Z899),FALSE),OR(IFERROR(SEARCH("artificial intelligence",Z899),FALSE),IFERROR(SEARCH("neural network",Z899),FALSE))),TRUE,FALSE)</f>
        <v>0</v>
      </c>
      <c r="D899" t="b">
        <f t="shared" si="106"/>
        <v>0</v>
      </c>
      <c r="E899" t="b">
        <f t="shared" si="106"/>
        <v>0</v>
      </c>
      <c r="F899" t="b">
        <f t="shared" si="106"/>
        <v>0</v>
      </c>
      <c r="G899" t="b">
        <f t="shared" si="106"/>
        <v>0</v>
      </c>
      <c r="H899" t="b">
        <f t="shared" si="106"/>
        <v>0</v>
      </c>
      <c r="I899" t="b">
        <f t="shared" ref="I899:I962" si="111">IF(OR(IFERROR(SEARCH("vision",P899),FALSE),OR(IFERROR(SEARCH("radar",P899),FALSE),IFERROR(SEARCH("image",P899),FALSE))),FALSE,TRUE)</f>
        <v>1</v>
      </c>
      <c r="J899" t="b">
        <f t="shared" ref="J899:J962" si="112">IF(OR(IFERROR(SEARCH("vision",Z899),FALSE),OR(IFERROR(SEARCH("radar",Z899),FALSE),IFERROR(SEARCH("image",Z899),FALSE))),FALSE,TRUE)</f>
        <v>1</v>
      </c>
      <c r="K899" t="b">
        <f t="shared" si="107"/>
        <v>1</v>
      </c>
      <c r="L899" t="b">
        <f t="shared" si="107"/>
        <v>1</v>
      </c>
      <c r="M899" t="b">
        <f t="shared" si="107"/>
        <v>1</v>
      </c>
      <c r="N899" t="b">
        <f t="shared" si="107"/>
        <v>1</v>
      </c>
      <c r="O899" t="b">
        <f t="shared" si="107"/>
        <v>1</v>
      </c>
      <c r="P899" t="s">
        <v>9819</v>
      </c>
      <c r="Q899" t="s">
        <v>9820</v>
      </c>
      <c r="R899" t="s">
        <v>9821</v>
      </c>
      <c r="S899" t="s">
        <v>9822</v>
      </c>
      <c r="T899" s="1">
        <v>39251</v>
      </c>
      <c r="U899">
        <v>2007</v>
      </c>
      <c r="X899">
        <v>85</v>
      </c>
      <c r="Y899">
        <v>89</v>
      </c>
      <c r="Z899" t="s">
        <v>9823</v>
      </c>
      <c r="AB899" t="s">
        <v>9824</v>
      </c>
      <c r="AC899" t="s">
        <v>9825</v>
      </c>
      <c r="AE899" t="s">
        <v>9826</v>
      </c>
      <c r="AF899" t="s">
        <v>9827</v>
      </c>
      <c r="AG899" t="s">
        <v>9828</v>
      </c>
      <c r="AH899" t="s">
        <v>9829</v>
      </c>
      <c r="AI899" t="s">
        <v>9830</v>
      </c>
      <c r="AM899">
        <v>5</v>
      </c>
      <c r="AN899" t="s">
        <v>42</v>
      </c>
      <c r="AO899" s="1">
        <v>39251</v>
      </c>
      <c r="AR899" t="s">
        <v>42</v>
      </c>
      <c r="AS899" t="s">
        <v>43</v>
      </c>
    </row>
    <row r="900" spans="1:45" hidden="1" x14ac:dyDescent="0.25">
      <c r="A900" t="b">
        <f t="shared" si="108"/>
        <v>0</v>
      </c>
      <c r="B900" t="b">
        <f t="shared" si="109"/>
        <v>0</v>
      </c>
      <c r="C900" t="b">
        <f t="shared" si="110"/>
        <v>0</v>
      </c>
      <c r="D900" t="b">
        <f t="shared" si="106"/>
        <v>0</v>
      </c>
      <c r="E900" t="b">
        <f t="shared" si="106"/>
        <v>0</v>
      </c>
      <c r="F900" t="b">
        <f t="shared" si="106"/>
        <v>0</v>
      </c>
      <c r="G900" t="b">
        <f t="shared" si="106"/>
        <v>0</v>
      </c>
      <c r="H900" t="b">
        <f t="shared" si="106"/>
        <v>0</v>
      </c>
      <c r="I900" t="b">
        <f t="shared" si="111"/>
        <v>1</v>
      </c>
      <c r="J900" t="b">
        <f t="shared" si="112"/>
        <v>1</v>
      </c>
      <c r="K900" t="b">
        <f t="shared" si="107"/>
        <v>1</v>
      </c>
      <c r="L900" t="b">
        <f t="shared" si="107"/>
        <v>1</v>
      </c>
      <c r="M900" t="b">
        <f t="shared" si="107"/>
        <v>1</v>
      </c>
      <c r="N900" t="b">
        <f t="shared" si="107"/>
        <v>1</v>
      </c>
      <c r="O900" t="b">
        <f t="shared" si="107"/>
        <v>1</v>
      </c>
      <c r="P900" t="s">
        <v>9831</v>
      </c>
      <c r="Q900" t="s">
        <v>9832</v>
      </c>
      <c r="R900" t="s">
        <v>9833</v>
      </c>
      <c r="S900" t="s">
        <v>9834</v>
      </c>
      <c r="T900" s="1">
        <v>45191</v>
      </c>
      <c r="U900">
        <v>2023</v>
      </c>
      <c r="X900">
        <v>139</v>
      </c>
      <c r="Y900">
        <v>142</v>
      </c>
      <c r="Z900" t="s">
        <v>9835</v>
      </c>
      <c r="AA900" t="s">
        <v>9836</v>
      </c>
      <c r="AB900" t="s">
        <v>9837</v>
      </c>
      <c r="AC900" t="s">
        <v>9838</v>
      </c>
      <c r="AE900" t="s">
        <v>9839</v>
      </c>
      <c r="AF900" t="s">
        <v>9840</v>
      </c>
      <c r="AG900" t="s">
        <v>9841</v>
      </c>
      <c r="AH900" t="s">
        <v>9842</v>
      </c>
      <c r="AI900" t="s">
        <v>9843</v>
      </c>
      <c r="AM900">
        <v>10</v>
      </c>
      <c r="AN900" t="s">
        <v>42</v>
      </c>
      <c r="AO900" s="1">
        <v>45191</v>
      </c>
      <c r="AR900" t="s">
        <v>42</v>
      </c>
      <c r="AS900" t="s">
        <v>43</v>
      </c>
    </row>
    <row r="901" spans="1:45" hidden="1" x14ac:dyDescent="0.25">
      <c r="A901" t="b">
        <f t="shared" si="108"/>
        <v>0</v>
      </c>
      <c r="B901" t="b">
        <f t="shared" si="109"/>
        <v>0</v>
      </c>
      <c r="C901" t="b">
        <f t="shared" si="110"/>
        <v>0</v>
      </c>
      <c r="D901" t="b">
        <f t="shared" si="106"/>
        <v>0</v>
      </c>
      <c r="E901" t="b">
        <f t="shared" si="106"/>
        <v>0</v>
      </c>
      <c r="F901" t="b">
        <f t="shared" si="106"/>
        <v>0</v>
      </c>
      <c r="G901" t="b">
        <f t="shared" si="106"/>
        <v>0</v>
      </c>
      <c r="H901" t="b">
        <f t="shared" si="106"/>
        <v>0</v>
      </c>
      <c r="I901" t="b">
        <f t="shared" si="111"/>
        <v>0</v>
      </c>
      <c r="J901" t="b">
        <f t="shared" si="112"/>
        <v>1</v>
      </c>
      <c r="K901" t="b">
        <f t="shared" si="107"/>
        <v>0</v>
      </c>
      <c r="L901" t="b">
        <f t="shared" si="107"/>
        <v>0</v>
      </c>
      <c r="M901" t="b">
        <f t="shared" si="107"/>
        <v>0</v>
      </c>
      <c r="N901" t="b">
        <f t="shared" si="107"/>
        <v>0</v>
      </c>
      <c r="O901" t="b">
        <f t="shared" si="107"/>
        <v>1</v>
      </c>
      <c r="P901" t="s">
        <v>9844</v>
      </c>
      <c r="Q901" t="s">
        <v>9845</v>
      </c>
      <c r="R901" t="s">
        <v>9846</v>
      </c>
      <c r="S901" t="s">
        <v>9847</v>
      </c>
      <c r="T901" s="1">
        <v>39451</v>
      </c>
      <c r="U901">
        <v>2007</v>
      </c>
      <c r="X901">
        <v>215</v>
      </c>
      <c r="Y901">
        <v>218</v>
      </c>
      <c r="Z901" t="s">
        <v>9848</v>
      </c>
      <c r="AA901" t="s">
        <v>6943</v>
      </c>
      <c r="AB901" t="s">
        <v>9849</v>
      </c>
      <c r="AC901" t="s">
        <v>9850</v>
      </c>
      <c r="AE901" t="s">
        <v>9851</v>
      </c>
      <c r="AF901" t="s">
        <v>9852</v>
      </c>
      <c r="AG901" t="s">
        <v>9853</v>
      </c>
      <c r="AH901" t="s">
        <v>9854</v>
      </c>
      <c r="AI901" t="s">
        <v>9855</v>
      </c>
      <c r="AM901">
        <v>18</v>
      </c>
      <c r="AO901" s="1">
        <v>39451</v>
      </c>
      <c r="AR901" t="s">
        <v>42</v>
      </c>
      <c r="AS901" t="s">
        <v>43</v>
      </c>
    </row>
    <row r="902" spans="1:45" hidden="1" x14ac:dyDescent="0.25">
      <c r="A902" t="b">
        <f t="shared" si="108"/>
        <v>0</v>
      </c>
      <c r="B902" t="b">
        <f t="shared" si="109"/>
        <v>0</v>
      </c>
      <c r="C902" t="b">
        <f t="shared" si="110"/>
        <v>0</v>
      </c>
      <c r="D902" t="b">
        <f t="shared" si="106"/>
        <v>0</v>
      </c>
      <c r="E902" t="b">
        <f t="shared" si="106"/>
        <v>0</v>
      </c>
      <c r="F902" t="b">
        <f t="shared" si="106"/>
        <v>0</v>
      </c>
      <c r="G902" t="b">
        <f t="shared" si="106"/>
        <v>0</v>
      </c>
      <c r="H902" t="b">
        <f t="shared" si="106"/>
        <v>0</v>
      </c>
      <c r="I902" t="b">
        <f t="shared" si="111"/>
        <v>1</v>
      </c>
      <c r="J902" t="b">
        <f t="shared" si="112"/>
        <v>1</v>
      </c>
      <c r="K902" t="b">
        <f t="shared" si="107"/>
        <v>1</v>
      </c>
      <c r="L902" t="b">
        <f t="shared" si="107"/>
        <v>1</v>
      </c>
      <c r="M902" t="b">
        <f t="shared" si="107"/>
        <v>1</v>
      </c>
      <c r="N902" t="b">
        <f t="shared" si="107"/>
        <v>1</v>
      </c>
      <c r="O902" t="b">
        <f t="shared" si="107"/>
        <v>1</v>
      </c>
      <c r="P902" t="s">
        <v>9856</v>
      </c>
      <c r="Q902" t="s">
        <v>9857</v>
      </c>
      <c r="R902" t="s">
        <v>9858</v>
      </c>
      <c r="S902" t="s">
        <v>3383</v>
      </c>
      <c r="T902" s="1">
        <v>44144</v>
      </c>
      <c r="U902">
        <v>2020</v>
      </c>
      <c r="X902">
        <v>1511</v>
      </c>
      <c r="Y902">
        <v>1514</v>
      </c>
      <c r="Z902" t="s">
        <v>9859</v>
      </c>
      <c r="AA902" t="s">
        <v>3385</v>
      </c>
      <c r="AB902" t="s">
        <v>3386</v>
      </c>
      <c r="AC902" t="s">
        <v>9860</v>
      </c>
      <c r="AE902" t="s">
        <v>9861</v>
      </c>
      <c r="AF902" t="s">
        <v>9862</v>
      </c>
      <c r="AG902" t="s">
        <v>9863</v>
      </c>
      <c r="AH902" t="s">
        <v>9864</v>
      </c>
      <c r="AI902" t="s">
        <v>9865</v>
      </c>
      <c r="AM902">
        <v>16</v>
      </c>
      <c r="AN902" t="s">
        <v>42</v>
      </c>
      <c r="AO902" s="1">
        <v>44144</v>
      </c>
      <c r="AR902" t="s">
        <v>42</v>
      </c>
      <c r="AS902" t="s">
        <v>43</v>
      </c>
    </row>
    <row r="903" spans="1:45" hidden="1" x14ac:dyDescent="0.25">
      <c r="A903" t="b">
        <f t="shared" si="108"/>
        <v>0</v>
      </c>
      <c r="B903" t="b">
        <f t="shared" si="109"/>
        <v>0</v>
      </c>
      <c r="C903" t="b">
        <f t="shared" si="110"/>
        <v>0</v>
      </c>
      <c r="D903" t="b">
        <f t="shared" si="106"/>
        <v>0</v>
      </c>
      <c r="E903" t="b">
        <f t="shared" si="106"/>
        <v>0</v>
      </c>
      <c r="F903" t="b">
        <f t="shared" si="106"/>
        <v>0</v>
      </c>
      <c r="G903" t="b">
        <f t="shared" si="106"/>
        <v>0</v>
      </c>
      <c r="H903" t="b">
        <f t="shared" si="106"/>
        <v>0</v>
      </c>
      <c r="I903" t="b">
        <f t="shared" si="111"/>
        <v>1</v>
      </c>
      <c r="J903" t="b">
        <f t="shared" si="112"/>
        <v>0</v>
      </c>
      <c r="K903" t="b">
        <f t="shared" si="107"/>
        <v>1</v>
      </c>
      <c r="L903" t="b">
        <f t="shared" si="107"/>
        <v>1</v>
      </c>
      <c r="M903" t="b">
        <f t="shared" si="107"/>
        <v>1</v>
      </c>
      <c r="N903" t="b">
        <f t="shared" si="107"/>
        <v>0</v>
      </c>
      <c r="O903" t="b">
        <f t="shared" si="107"/>
        <v>1</v>
      </c>
      <c r="P903" t="s">
        <v>9866</v>
      </c>
      <c r="Q903" t="s">
        <v>9867</v>
      </c>
      <c r="R903" t="s">
        <v>9868</v>
      </c>
      <c r="S903" t="s">
        <v>9869</v>
      </c>
      <c r="T903" s="1">
        <v>41533</v>
      </c>
      <c r="U903">
        <v>2013</v>
      </c>
      <c r="X903">
        <v>498</v>
      </c>
      <c r="Y903">
        <v>502</v>
      </c>
      <c r="Z903" t="s">
        <v>9870</v>
      </c>
      <c r="AB903" t="s">
        <v>9871</v>
      </c>
      <c r="AE903" t="s">
        <v>9872</v>
      </c>
      <c r="AG903" t="s">
        <v>9873</v>
      </c>
      <c r="AH903" t="s">
        <v>9874</v>
      </c>
      <c r="AI903" t="s">
        <v>9875</v>
      </c>
      <c r="AM903">
        <v>14</v>
      </c>
      <c r="AO903" s="1">
        <v>41533</v>
      </c>
      <c r="AR903" t="s">
        <v>42</v>
      </c>
      <c r="AS903" t="s">
        <v>43</v>
      </c>
    </row>
    <row r="904" spans="1:45" hidden="1" x14ac:dyDescent="0.25">
      <c r="A904" t="b">
        <f t="shared" si="108"/>
        <v>0</v>
      </c>
      <c r="B904" t="b">
        <f t="shared" si="109"/>
        <v>0</v>
      </c>
      <c r="C904" t="b">
        <f t="shared" si="110"/>
        <v>0</v>
      </c>
      <c r="D904" t="b">
        <f t="shared" si="106"/>
        <v>0</v>
      </c>
      <c r="E904" t="b">
        <f t="shared" si="106"/>
        <v>0</v>
      </c>
      <c r="F904" t="b">
        <f t="shared" si="106"/>
        <v>0</v>
      </c>
      <c r="G904" t="b">
        <f t="shared" si="106"/>
        <v>0</v>
      </c>
      <c r="H904" t="b">
        <f t="shared" si="106"/>
        <v>0</v>
      </c>
      <c r="I904" t="b">
        <f t="shared" si="111"/>
        <v>1</v>
      </c>
      <c r="J904" t="b">
        <f t="shared" si="112"/>
        <v>1</v>
      </c>
      <c r="K904" t="b">
        <f t="shared" si="107"/>
        <v>1</v>
      </c>
      <c r="L904" t="b">
        <f t="shared" si="107"/>
        <v>1</v>
      </c>
      <c r="M904" t="b">
        <f t="shared" si="107"/>
        <v>1</v>
      </c>
      <c r="N904" t="b">
        <f t="shared" si="107"/>
        <v>1</v>
      </c>
      <c r="O904" t="b">
        <f t="shared" si="107"/>
        <v>1</v>
      </c>
      <c r="P904" t="s">
        <v>9876</v>
      </c>
      <c r="Q904" t="s">
        <v>9877</v>
      </c>
      <c r="R904" t="s">
        <v>9878</v>
      </c>
      <c r="S904" t="s">
        <v>9879</v>
      </c>
      <c r="T904" s="1">
        <v>42782</v>
      </c>
      <c r="U904">
        <v>2016</v>
      </c>
      <c r="X904">
        <v>1</v>
      </c>
      <c r="Y904">
        <v>6</v>
      </c>
      <c r="Z904" t="s">
        <v>9880</v>
      </c>
      <c r="AB904" t="s">
        <v>9881</v>
      </c>
      <c r="AC904" t="s">
        <v>9882</v>
      </c>
      <c r="AE904" t="s">
        <v>9883</v>
      </c>
      <c r="AF904" t="s">
        <v>9884</v>
      </c>
      <c r="AG904" t="s">
        <v>9885</v>
      </c>
      <c r="AH904" t="s">
        <v>9886</v>
      </c>
      <c r="AI904" t="s">
        <v>9887</v>
      </c>
      <c r="AM904">
        <v>4</v>
      </c>
      <c r="AN904" t="s">
        <v>42</v>
      </c>
      <c r="AO904" s="1">
        <v>42782</v>
      </c>
      <c r="AR904" t="s">
        <v>42</v>
      </c>
      <c r="AS904" t="s">
        <v>43</v>
      </c>
    </row>
    <row r="905" spans="1:45" hidden="1" x14ac:dyDescent="0.25">
      <c r="A905" t="b">
        <f t="shared" si="108"/>
        <v>0</v>
      </c>
      <c r="B905" t="b">
        <f t="shared" si="109"/>
        <v>0</v>
      </c>
      <c r="C905" t="b">
        <f t="shared" si="110"/>
        <v>0</v>
      </c>
      <c r="D905" t="b">
        <f t="shared" si="106"/>
        <v>0</v>
      </c>
      <c r="E905" t="b">
        <f t="shared" si="106"/>
        <v>0</v>
      </c>
      <c r="F905" t="b">
        <f t="shared" si="106"/>
        <v>0</v>
      </c>
      <c r="G905" t="b">
        <f t="shared" si="106"/>
        <v>0</v>
      </c>
      <c r="H905" t="b">
        <f t="shared" si="106"/>
        <v>0</v>
      </c>
      <c r="I905" t="b">
        <f t="shared" si="111"/>
        <v>1</v>
      </c>
      <c r="J905" t="b">
        <f t="shared" si="112"/>
        <v>1</v>
      </c>
      <c r="K905" t="b">
        <f t="shared" si="107"/>
        <v>1</v>
      </c>
      <c r="L905" t="b">
        <f t="shared" si="107"/>
        <v>1</v>
      </c>
      <c r="M905" t="b">
        <f t="shared" si="107"/>
        <v>1</v>
      </c>
      <c r="N905" t="b">
        <f t="shared" si="107"/>
        <v>1</v>
      </c>
      <c r="O905" t="b">
        <f t="shared" si="107"/>
        <v>1</v>
      </c>
      <c r="P905" t="s">
        <v>9888</v>
      </c>
      <c r="Q905" t="s">
        <v>9889</v>
      </c>
      <c r="R905" t="s">
        <v>9890</v>
      </c>
      <c r="S905" t="s">
        <v>9891</v>
      </c>
      <c r="T905" s="1">
        <v>37474</v>
      </c>
      <c r="U905">
        <v>1988</v>
      </c>
      <c r="X905" s="2">
        <v>45078</v>
      </c>
      <c r="Y905">
        <v>612</v>
      </c>
      <c r="Z905" t="s">
        <v>9892</v>
      </c>
      <c r="AC905" t="s">
        <v>9893</v>
      </c>
      <c r="AE905" t="s">
        <v>9894</v>
      </c>
      <c r="AG905" t="s">
        <v>9895</v>
      </c>
      <c r="AH905" t="s">
        <v>9896</v>
      </c>
      <c r="AI905" t="s">
        <v>9897</v>
      </c>
      <c r="AM905">
        <v>4</v>
      </c>
      <c r="AN905" t="s">
        <v>42</v>
      </c>
      <c r="AO905" s="1">
        <v>37474</v>
      </c>
      <c r="AR905" t="s">
        <v>42</v>
      </c>
      <c r="AS905" t="s">
        <v>43</v>
      </c>
    </row>
    <row r="906" spans="1:45" hidden="1" x14ac:dyDescent="0.25">
      <c r="A906" t="b">
        <f t="shared" si="108"/>
        <v>0</v>
      </c>
      <c r="B906" t="b">
        <f t="shared" si="109"/>
        <v>0</v>
      </c>
      <c r="C906" t="b">
        <f t="shared" si="110"/>
        <v>0</v>
      </c>
      <c r="D906" t="b">
        <f t="shared" si="106"/>
        <v>0</v>
      </c>
      <c r="E906" t="b">
        <f t="shared" si="106"/>
        <v>1</v>
      </c>
      <c r="F906" t="b">
        <f t="shared" si="106"/>
        <v>0</v>
      </c>
      <c r="G906" t="b">
        <f t="shared" si="106"/>
        <v>0</v>
      </c>
      <c r="H906" t="b">
        <f t="shared" si="106"/>
        <v>0</v>
      </c>
      <c r="I906" t="b">
        <f t="shared" si="111"/>
        <v>1</v>
      </c>
      <c r="J906" t="b">
        <f t="shared" si="112"/>
        <v>0</v>
      </c>
      <c r="K906" t="b">
        <f t="shared" si="107"/>
        <v>0</v>
      </c>
      <c r="L906" t="b">
        <f t="shared" si="107"/>
        <v>0</v>
      </c>
      <c r="M906" t="b">
        <f t="shared" si="107"/>
        <v>1</v>
      </c>
      <c r="N906" t="b">
        <f t="shared" si="107"/>
        <v>0</v>
      </c>
      <c r="O906" t="b">
        <f t="shared" si="107"/>
        <v>1</v>
      </c>
      <c r="P906" t="s">
        <v>9898</v>
      </c>
      <c r="Q906" t="s">
        <v>4004</v>
      </c>
      <c r="R906" t="s">
        <v>9899</v>
      </c>
      <c r="S906" t="s">
        <v>4006</v>
      </c>
      <c r="T906" s="1">
        <v>43482</v>
      </c>
      <c r="U906">
        <v>2018</v>
      </c>
      <c r="X906">
        <v>183</v>
      </c>
      <c r="Y906">
        <v>184</v>
      </c>
      <c r="Z906" t="s">
        <v>9900</v>
      </c>
      <c r="AB906" t="s">
        <v>4008</v>
      </c>
      <c r="AC906" t="s">
        <v>9901</v>
      </c>
      <c r="AE906" t="s">
        <v>9902</v>
      </c>
      <c r="AF906" t="s">
        <v>9903</v>
      </c>
      <c r="AG906" t="s">
        <v>9904</v>
      </c>
      <c r="AH906" t="s">
        <v>9905</v>
      </c>
      <c r="AI906" t="s">
        <v>9906</v>
      </c>
      <c r="AM906">
        <v>5</v>
      </c>
      <c r="AN906" t="s">
        <v>42</v>
      </c>
      <c r="AO906" s="1">
        <v>43482</v>
      </c>
      <c r="AR906" t="s">
        <v>42</v>
      </c>
      <c r="AS906" t="s">
        <v>43</v>
      </c>
    </row>
    <row r="907" spans="1:45" hidden="1" x14ac:dyDescent="0.25">
      <c r="A907" t="b">
        <f t="shared" si="108"/>
        <v>0</v>
      </c>
      <c r="B907" t="b">
        <f t="shared" si="109"/>
        <v>0</v>
      </c>
      <c r="C907" t="b">
        <f t="shared" si="110"/>
        <v>0</v>
      </c>
      <c r="D907" t="b">
        <f t="shared" si="106"/>
        <v>0</v>
      </c>
      <c r="E907" t="b">
        <f t="shared" si="106"/>
        <v>1</v>
      </c>
      <c r="F907" t="b">
        <f t="shared" si="106"/>
        <v>0</v>
      </c>
      <c r="G907" t="b">
        <f t="shared" si="106"/>
        <v>0</v>
      </c>
      <c r="H907" t="b">
        <f t="shared" si="106"/>
        <v>0</v>
      </c>
      <c r="I907" t="b">
        <f t="shared" si="111"/>
        <v>0</v>
      </c>
      <c r="J907" t="b">
        <f t="shared" si="112"/>
        <v>0</v>
      </c>
      <c r="K907" t="b">
        <f t="shared" si="107"/>
        <v>1</v>
      </c>
      <c r="L907" t="b">
        <f t="shared" si="107"/>
        <v>0</v>
      </c>
      <c r="M907" t="b">
        <f t="shared" si="107"/>
        <v>0</v>
      </c>
      <c r="N907" t="b">
        <f t="shared" si="107"/>
        <v>0</v>
      </c>
      <c r="O907" t="b">
        <f t="shared" si="107"/>
        <v>1</v>
      </c>
      <c r="P907" t="s">
        <v>9907</v>
      </c>
      <c r="Q907" t="s">
        <v>9908</v>
      </c>
      <c r="R907" t="s">
        <v>9909</v>
      </c>
      <c r="S907" t="s">
        <v>9050</v>
      </c>
      <c r="T907" s="1">
        <v>45118</v>
      </c>
      <c r="U907">
        <v>2023</v>
      </c>
      <c r="X907">
        <v>1</v>
      </c>
      <c r="Y907">
        <v>10</v>
      </c>
      <c r="Z907" t="s">
        <v>9910</v>
      </c>
      <c r="AA907" t="s">
        <v>1370</v>
      </c>
      <c r="AB907" t="s">
        <v>9052</v>
      </c>
      <c r="AC907" t="s">
        <v>9911</v>
      </c>
      <c r="AE907" t="s">
        <v>9912</v>
      </c>
      <c r="AG907" t="s">
        <v>9913</v>
      </c>
      <c r="AH907" t="s">
        <v>9914</v>
      </c>
      <c r="AI907" t="s">
        <v>9915</v>
      </c>
      <c r="AM907">
        <v>13</v>
      </c>
      <c r="AO907" s="1">
        <v>45118</v>
      </c>
      <c r="AR907" t="s">
        <v>42</v>
      </c>
      <c r="AS907" t="s">
        <v>43</v>
      </c>
    </row>
    <row r="908" spans="1:45" hidden="1" x14ac:dyDescent="0.25">
      <c r="A908" t="b">
        <f t="shared" si="108"/>
        <v>0</v>
      </c>
      <c r="B908" t="b">
        <f t="shared" si="109"/>
        <v>0</v>
      </c>
      <c r="C908" t="b">
        <f t="shared" si="110"/>
        <v>0</v>
      </c>
      <c r="D908" t="b">
        <f t="shared" si="106"/>
        <v>0</v>
      </c>
      <c r="E908" t="b">
        <f t="shared" si="106"/>
        <v>0</v>
      </c>
      <c r="F908" t="b">
        <f t="shared" si="106"/>
        <v>0</v>
      </c>
      <c r="G908" t="b">
        <f t="shared" si="106"/>
        <v>0</v>
      </c>
      <c r="H908" t="b">
        <f t="shared" si="106"/>
        <v>0</v>
      </c>
      <c r="I908" t="b">
        <f t="shared" si="111"/>
        <v>1</v>
      </c>
      <c r="J908" t="b">
        <f t="shared" si="112"/>
        <v>1</v>
      </c>
      <c r="K908" t="b">
        <f t="shared" si="107"/>
        <v>1</v>
      </c>
      <c r="L908" t="b">
        <f t="shared" si="107"/>
        <v>1</v>
      </c>
      <c r="M908" t="b">
        <f t="shared" si="107"/>
        <v>1</v>
      </c>
      <c r="N908" t="b">
        <f t="shared" si="107"/>
        <v>1</v>
      </c>
      <c r="O908" t="b">
        <f t="shared" si="107"/>
        <v>1</v>
      </c>
      <c r="P908" t="s">
        <v>5093</v>
      </c>
      <c r="Q908" t="s">
        <v>5094</v>
      </c>
      <c r="R908" t="s">
        <v>5095</v>
      </c>
      <c r="S908" t="s">
        <v>6887</v>
      </c>
      <c r="T908" s="1">
        <v>41285</v>
      </c>
      <c r="U908">
        <v>1977</v>
      </c>
      <c r="V908">
        <v>26</v>
      </c>
      <c r="W908">
        <v>3</v>
      </c>
      <c r="X908">
        <v>247</v>
      </c>
      <c r="Y908">
        <v>250</v>
      </c>
      <c r="Z908" t="s">
        <v>5096</v>
      </c>
      <c r="AA908" t="s">
        <v>6889</v>
      </c>
      <c r="AC908" t="s">
        <v>9916</v>
      </c>
      <c r="AE908" t="s">
        <v>9917</v>
      </c>
      <c r="AG908" t="s">
        <v>5099</v>
      </c>
      <c r="AL908">
        <v>1</v>
      </c>
      <c r="AM908">
        <v>2</v>
      </c>
      <c r="AN908" t="s">
        <v>42</v>
      </c>
      <c r="AO908" s="1">
        <v>41285</v>
      </c>
      <c r="AR908" t="s">
        <v>42</v>
      </c>
      <c r="AS908" t="s">
        <v>57</v>
      </c>
    </row>
    <row r="909" spans="1:45" hidden="1" x14ac:dyDescent="0.25">
      <c r="A909" t="b">
        <f t="shared" si="108"/>
        <v>0</v>
      </c>
      <c r="B909" t="b">
        <f t="shared" si="109"/>
        <v>0</v>
      </c>
      <c r="C909" t="b">
        <f t="shared" si="110"/>
        <v>0</v>
      </c>
      <c r="D909" t="b">
        <f t="shared" si="106"/>
        <v>0</v>
      </c>
      <c r="E909" t="b">
        <f t="shared" si="106"/>
        <v>0</v>
      </c>
      <c r="F909" t="b">
        <f t="shared" si="106"/>
        <v>0</v>
      </c>
      <c r="G909" t="b">
        <f t="shared" si="106"/>
        <v>0</v>
      </c>
      <c r="H909" t="b">
        <f t="shared" si="106"/>
        <v>0</v>
      </c>
      <c r="I909" t="b">
        <f t="shared" si="111"/>
        <v>1</v>
      </c>
      <c r="J909" t="b">
        <f t="shared" si="112"/>
        <v>1</v>
      </c>
      <c r="K909" t="b">
        <f t="shared" si="107"/>
        <v>1</v>
      </c>
      <c r="L909" t="b">
        <f t="shared" si="107"/>
        <v>1</v>
      </c>
      <c r="M909" t="b">
        <f t="shared" si="107"/>
        <v>1</v>
      </c>
      <c r="N909" t="b">
        <f t="shared" si="107"/>
        <v>1</v>
      </c>
      <c r="O909" t="b">
        <f t="shared" si="107"/>
        <v>1</v>
      </c>
      <c r="P909" t="s">
        <v>9918</v>
      </c>
      <c r="Q909" t="s">
        <v>9919</v>
      </c>
      <c r="R909" t="s">
        <v>9920</v>
      </c>
      <c r="S909" t="s">
        <v>9921</v>
      </c>
      <c r="T909" s="1">
        <v>44288</v>
      </c>
      <c r="U909">
        <v>2020</v>
      </c>
      <c r="X909">
        <v>367</v>
      </c>
      <c r="Y909">
        <v>371</v>
      </c>
      <c r="Z909" t="s">
        <v>9922</v>
      </c>
      <c r="AB909" t="s">
        <v>9923</v>
      </c>
      <c r="AC909" t="s">
        <v>9924</v>
      </c>
      <c r="AE909" t="s">
        <v>9925</v>
      </c>
      <c r="AF909" t="s">
        <v>9926</v>
      </c>
      <c r="AG909" t="s">
        <v>9927</v>
      </c>
      <c r="AH909" t="s">
        <v>9928</v>
      </c>
      <c r="AI909" t="s">
        <v>9929</v>
      </c>
      <c r="AM909">
        <v>24</v>
      </c>
      <c r="AN909" t="s">
        <v>42</v>
      </c>
      <c r="AO909" s="1">
        <v>44288</v>
      </c>
      <c r="AR909" t="s">
        <v>42</v>
      </c>
      <c r="AS909" t="s">
        <v>43</v>
      </c>
    </row>
    <row r="910" spans="1:45" hidden="1" x14ac:dyDescent="0.25">
      <c r="A910" t="b">
        <f t="shared" si="108"/>
        <v>0</v>
      </c>
      <c r="B910" t="b">
        <f t="shared" si="109"/>
        <v>0</v>
      </c>
      <c r="C910" t="b">
        <f t="shared" si="110"/>
        <v>0</v>
      </c>
      <c r="D910" t="b">
        <f t="shared" si="106"/>
        <v>0</v>
      </c>
      <c r="E910" t="b">
        <f t="shared" si="106"/>
        <v>0</v>
      </c>
      <c r="F910" t="b">
        <f t="shared" si="106"/>
        <v>0</v>
      </c>
      <c r="G910" t="b">
        <f t="shared" si="106"/>
        <v>0</v>
      </c>
      <c r="H910" t="b">
        <f t="shared" si="106"/>
        <v>0</v>
      </c>
      <c r="I910" t="b">
        <f t="shared" si="111"/>
        <v>1</v>
      </c>
      <c r="J910" t="b">
        <f t="shared" si="112"/>
        <v>1</v>
      </c>
      <c r="K910" t="b">
        <f t="shared" si="107"/>
        <v>1</v>
      </c>
      <c r="L910" t="b">
        <f t="shared" si="107"/>
        <v>1</v>
      </c>
      <c r="M910" t="b">
        <f t="shared" si="107"/>
        <v>1</v>
      </c>
      <c r="N910" t="b">
        <f t="shared" si="107"/>
        <v>1</v>
      </c>
      <c r="O910" t="b">
        <f t="shared" si="107"/>
        <v>1</v>
      </c>
      <c r="P910" t="s">
        <v>8445</v>
      </c>
      <c r="Q910" t="s">
        <v>9930</v>
      </c>
      <c r="R910" t="s">
        <v>9931</v>
      </c>
      <c r="S910" t="s">
        <v>6887</v>
      </c>
      <c r="T910" s="1">
        <v>41285</v>
      </c>
      <c r="U910">
        <v>1977</v>
      </c>
      <c r="V910">
        <v>26</v>
      </c>
      <c r="W910">
        <v>3</v>
      </c>
      <c r="X910">
        <v>275</v>
      </c>
      <c r="Y910">
        <v>279</v>
      </c>
      <c r="Z910" t="s">
        <v>8448</v>
      </c>
      <c r="AA910" t="s">
        <v>6889</v>
      </c>
      <c r="AC910" t="s">
        <v>9932</v>
      </c>
      <c r="AE910" t="s">
        <v>9933</v>
      </c>
      <c r="AG910" t="s">
        <v>9934</v>
      </c>
      <c r="AN910" t="s">
        <v>42</v>
      </c>
      <c r="AO910" s="1">
        <v>41285</v>
      </c>
      <c r="AR910" t="s">
        <v>42</v>
      </c>
      <c r="AS910" t="s">
        <v>57</v>
      </c>
    </row>
    <row r="911" spans="1:45" hidden="1" x14ac:dyDescent="0.25">
      <c r="A911" t="b">
        <f t="shared" si="108"/>
        <v>0</v>
      </c>
      <c r="B911" t="b">
        <f t="shared" si="109"/>
        <v>0</v>
      </c>
      <c r="C911" t="b">
        <f t="shared" si="110"/>
        <v>0</v>
      </c>
      <c r="D911" t="b">
        <f t="shared" si="106"/>
        <v>0</v>
      </c>
      <c r="E911" t="b">
        <f t="shared" si="106"/>
        <v>0</v>
      </c>
      <c r="F911" t="b">
        <f t="shared" si="106"/>
        <v>0</v>
      </c>
      <c r="G911" t="b">
        <f t="shared" si="106"/>
        <v>0</v>
      </c>
      <c r="H911" t="b">
        <f t="shared" si="106"/>
        <v>0</v>
      </c>
      <c r="I911" t="b">
        <f t="shared" si="111"/>
        <v>1</v>
      </c>
      <c r="J911" t="b">
        <f t="shared" si="112"/>
        <v>1</v>
      </c>
      <c r="K911" t="b">
        <f t="shared" si="107"/>
        <v>1</v>
      </c>
      <c r="L911" t="b">
        <f t="shared" si="107"/>
        <v>1</v>
      </c>
      <c r="M911" t="b">
        <f t="shared" si="107"/>
        <v>1</v>
      </c>
      <c r="N911" t="b">
        <f t="shared" si="107"/>
        <v>1</v>
      </c>
      <c r="O911" t="b">
        <f t="shared" si="107"/>
        <v>1</v>
      </c>
      <c r="P911" t="s">
        <v>9935</v>
      </c>
      <c r="Q911" t="s">
        <v>8600</v>
      </c>
      <c r="R911" t="s">
        <v>8601</v>
      </c>
      <c r="S911" t="s">
        <v>4231</v>
      </c>
      <c r="T911" s="1">
        <v>44173</v>
      </c>
      <c r="U911">
        <v>2020</v>
      </c>
      <c r="X911">
        <v>1</v>
      </c>
      <c r="Y911">
        <v>4</v>
      </c>
      <c r="Z911" t="s">
        <v>9936</v>
      </c>
      <c r="AB911" t="s">
        <v>4233</v>
      </c>
      <c r="AC911" t="s">
        <v>9937</v>
      </c>
      <c r="AE911" t="s">
        <v>9938</v>
      </c>
      <c r="AF911" t="s">
        <v>2010</v>
      </c>
      <c r="AG911" t="s">
        <v>9939</v>
      </c>
      <c r="AH911" t="s">
        <v>9940</v>
      </c>
      <c r="AI911" t="s">
        <v>9941</v>
      </c>
      <c r="AM911">
        <v>24</v>
      </c>
      <c r="AN911" t="s">
        <v>42</v>
      </c>
      <c r="AO911" s="1">
        <v>44173</v>
      </c>
      <c r="AR911" t="s">
        <v>42</v>
      </c>
      <c r="AS911" t="s">
        <v>43</v>
      </c>
    </row>
    <row r="912" spans="1:45" hidden="1" x14ac:dyDescent="0.25">
      <c r="A912" t="b">
        <f t="shared" si="108"/>
        <v>0</v>
      </c>
      <c r="B912" t="b">
        <f t="shared" si="109"/>
        <v>0</v>
      </c>
      <c r="C912" t="b">
        <f t="shared" si="110"/>
        <v>0</v>
      </c>
      <c r="D912" t="b">
        <f t="shared" si="106"/>
        <v>0</v>
      </c>
      <c r="E912" t="b">
        <f t="shared" si="106"/>
        <v>0</v>
      </c>
      <c r="F912" t="b">
        <f t="shared" si="106"/>
        <v>0</v>
      </c>
      <c r="G912" t="b">
        <f t="shared" si="106"/>
        <v>0</v>
      </c>
      <c r="H912" t="b">
        <f t="shared" si="106"/>
        <v>0</v>
      </c>
      <c r="I912" t="b">
        <f t="shared" si="111"/>
        <v>1</v>
      </c>
      <c r="J912" t="b">
        <f t="shared" si="112"/>
        <v>1</v>
      </c>
      <c r="K912" t="b">
        <f t="shared" si="107"/>
        <v>1</v>
      </c>
      <c r="L912" t="b">
        <f t="shared" si="107"/>
        <v>1</v>
      </c>
      <c r="M912" t="b">
        <f t="shared" si="107"/>
        <v>1</v>
      </c>
      <c r="N912" t="b">
        <f t="shared" si="107"/>
        <v>1</v>
      </c>
      <c r="O912" t="b">
        <f t="shared" si="107"/>
        <v>1</v>
      </c>
      <c r="P912" t="s">
        <v>9942</v>
      </c>
      <c r="Q912" t="s">
        <v>9943</v>
      </c>
      <c r="R912" t="s">
        <v>9944</v>
      </c>
      <c r="S912" t="s">
        <v>9945</v>
      </c>
      <c r="T912" s="1">
        <v>44174</v>
      </c>
      <c r="U912">
        <v>2020</v>
      </c>
      <c r="X912">
        <v>120</v>
      </c>
      <c r="Y912">
        <v>123</v>
      </c>
      <c r="Z912" t="s">
        <v>9946</v>
      </c>
      <c r="AA912" t="s">
        <v>2076</v>
      </c>
      <c r="AB912" t="s">
        <v>9947</v>
      </c>
      <c r="AC912" t="s">
        <v>9948</v>
      </c>
      <c r="AE912" t="s">
        <v>9949</v>
      </c>
      <c r="AF912" t="s">
        <v>9950</v>
      </c>
      <c r="AG912" t="s">
        <v>9951</v>
      </c>
      <c r="AH912" t="s">
        <v>9952</v>
      </c>
      <c r="AI912" t="s">
        <v>9953</v>
      </c>
      <c r="AM912">
        <v>7</v>
      </c>
      <c r="AN912" t="s">
        <v>42</v>
      </c>
      <c r="AO912" s="1">
        <v>44174</v>
      </c>
      <c r="AR912" t="s">
        <v>42</v>
      </c>
      <c r="AS912" t="s">
        <v>43</v>
      </c>
    </row>
    <row r="913" spans="1:45" hidden="1" x14ac:dyDescent="0.25">
      <c r="A913" t="b">
        <f t="shared" si="108"/>
        <v>0</v>
      </c>
      <c r="B913" t="b">
        <f t="shared" si="109"/>
        <v>0</v>
      </c>
      <c r="C913" t="b">
        <f t="shared" si="110"/>
        <v>0</v>
      </c>
      <c r="D913" t="b">
        <f t="shared" si="106"/>
        <v>0</v>
      </c>
      <c r="E913" t="b">
        <f t="shared" si="106"/>
        <v>0</v>
      </c>
      <c r="F913" t="b">
        <f t="shared" si="106"/>
        <v>0</v>
      </c>
      <c r="G913" t="b">
        <f t="shared" si="106"/>
        <v>0</v>
      </c>
      <c r="H913" t="b">
        <f t="shared" si="106"/>
        <v>0</v>
      </c>
      <c r="I913" t="b">
        <f t="shared" si="111"/>
        <v>1</v>
      </c>
      <c r="J913" t="b">
        <f t="shared" si="112"/>
        <v>1</v>
      </c>
      <c r="K913" t="b">
        <f t="shared" si="107"/>
        <v>1</v>
      </c>
      <c r="L913" t="b">
        <f t="shared" si="107"/>
        <v>1</v>
      </c>
      <c r="M913" t="b">
        <f t="shared" si="107"/>
        <v>1</v>
      </c>
      <c r="N913" t="b">
        <f t="shared" si="107"/>
        <v>1</v>
      </c>
      <c r="O913" t="b">
        <f t="shared" si="107"/>
        <v>1</v>
      </c>
      <c r="P913" t="s">
        <v>9954</v>
      </c>
      <c r="Q913" t="s">
        <v>9955</v>
      </c>
      <c r="R913" t="s">
        <v>9956</v>
      </c>
      <c r="S913" t="s">
        <v>9957</v>
      </c>
      <c r="T913" s="1">
        <v>37474</v>
      </c>
      <c r="U913">
        <v>1988</v>
      </c>
      <c r="X913">
        <v>28</v>
      </c>
      <c r="Y913">
        <v>32</v>
      </c>
      <c r="Z913" t="s">
        <v>9958</v>
      </c>
      <c r="AB913" t="s">
        <v>9959</v>
      </c>
      <c r="AE913" t="s">
        <v>9960</v>
      </c>
      <c r="AG913" t="s">
        <v>9961</v>
      </c>
      <c r="AH913" t="s">
        <v>9962</v>
      </c>
      <c r="AI913" t="s">
        <v>9963</v>
      </c>
      <c r="AO913" s="1">
        <v>37474</v>
      </c>
      <c r="AR913" t="s">
        <v>117</v>
      </c>
      <c r="AS913" t="s">
        <v>118</v>
      </c>
    </row>
    <row r="914" spans="1:45" hidden="1" x14ac:dyDescent="0.25">
      <c r="A914" t="b">
        <f t="shared" si="108"/>
        <v>0</v>
      </c>
      <c r="B914" t="b">
        <f t="shared" si="109"/>
        <v>0</v>
      </c>
      <c r="C914" t="b">
        <f t="shared" si="110"/>
        <v>0</v>
      </c>
      <c r="D914" t="b">
        <f t="shared" si="106"/>
        <v>0</v>
      </c>
      <c r="E914" t="b">
        <f t="shared" si="106"/>
        <v>0</v>
      </c>
      <c r="F914" t="b">
        <f t="shared" si="106"/>
        <v>0</v>
      </c>
      <c r="G914" t="b">
        <f t="shared" si="106"/>
        <v>0</v>
      </c>
      <c r="H914" t="b">
        <f t="shared" si="106"/>
        <v>0</v>
      </c>
      <c r="I914" t="b">
        <f t="shared" si="111"/>
        <v>1</v>
      </c>
      <c r="J914" t="b">
        <f t="shared" si="112"/>
        <v>1</v>
      </c>
      <c r="K914" t="b">
        <f t="shared" si="107"/>
        <v>1</v>
      </c>
      <c r="L914" t="b">
        <f t="shared" si="107"/>
        <v>1</v>
      </c>
      <c r="M914" t="b">
        <f t="shared" si="107"/>
        <v>1</v>
      </c>
      <c r="N914" t="b">
        <f t="shared" si="107"/>
        <v>1</v>
      </c>
      <c r="O914" t="b">
        <f t="shared" si="107"/>
        <v>1</v>
      </c>
      <c r="P914" t="s">
        <v>9964</v>
      </c>
      <c r="Q914" t="s">
        <v>9965</v>
      </c>
      <c r="R914" t="s">
        <v>9966</v>
      </c>
      <c r="S914" t="s">
        <v>9967</v>
      </c>
      <c r="T914" s="1">
        <v>44560</v>
      </c>
      <c r="U914">
        <v>2021</v>
      </c>
      <c r="X914">
        <v>576</v>
      </c>
      <c r="Y914">
        <v>580</v>
      </c>
      <c r="Z914" t="s">
        <v>9968</v>
      </c>
      <c r="AB914" t="s">
        <v>9969</v>
      </c>
      <c r="AC914" t="s">
        <v>9970</v>
      </c>
      <c r="AE914" t="s">
        <v>9971</v>
      </c>
      <c r="AG914" t="s">
        <v>9972</v>
      </c>
      <c r="AH914" t="s">
        <v>9973</v>
      </c>
      <c r="AI914" t="s">
        <v>9974</v>
      </c>
      <c r="AM914">
        <v>8</v>
      </c>
      <c r="AN914" t="s">
        <v>42</v>
      </c>
      <c r="AO914" s="1">
        <v>44560</v>
      </c>
      <c r="AR914" t="s">
        <v>42</v>
      </c>
      <c r="AS914" t="s">
        <v>43</v>
      </c>
    </row>
    <row r="915" spans="1:45" x14ac:dyDescent="0.25">
      <c r="A915" t="b">
        <f t="shared" si="108"/>
        <v>1</v>
      </c>
      <c r="B915" t="b">
        <f t="shared" si="109"/>
        <v>0</v>
      </c>
      <c r="C915" t="b">
        <f t="shared" si="110"/>
        <v>0</v>
      </c>
      <c r="D915" t="b">
        <f t="shared" si="106"/>
        <v>0</v>
      </c>
      <c r="E915" t="b">
        <f t="shared" si="106"/>
        <v>0</v>
      </c>
      <c r="F915" t="b">
        <f t="shared" si="106"/>
        <v>1</v>
      </c>
      <c r="G915" t="b">
        <f t="shared" si="106"/>
        <v>0</v>
      </c>
      <c r="H915" t="b">
        <f t="shared" si="106"/>
        <v>0</v>
      </c>
      <c r="I915" t="b">
        <f t="shared" si="111"/>
        <v>1</v>
      </c>
      <c r="J915" t="b">
        <f t="shared" si="112"/>
        <v>1</v>
      </c>
      <c r="K915" t="b">
        <f t="shared" si="107"/>
        <v>1</v>
      </c>
      <c r="L915" t="b">
        <f t="shared" si="107"/>
        <v>1</v>
      </c>
      <c r="M915" t="b">
        <f t="shared" si="107"/>
        <v>1</v>
      </c>
      <c r="N915" t="b">
        <f t="shared" si="107"/>
        <v>1</v>
      </c>
      <c r="O915" t="b">
        <f t="shared" si="107"/>
        <v>1</v>
      </c>
      <c r="P915" t="s">
        <v>9975</v>
      </c>
      <c r="Q915" t="s">
        <v>9976</v>
      </c>
      <c r="R915" t="s">
        <v>9977</v>
      </c>
      <c r="S915" t="s">
        <v>9978</v>
      </c>
      <c r="T915" s="1">
        <v>44942</v>
      </c>
      <c r="U915">
        <v>2022</v>
      </c>
      <c r="X915">
        <v>1</v>
      </c>
      <c r="Y915">
        <v>5</v>
      </c>
      <c r="Z915" t="s">
        <v>9979</v>
      </c>
      <c r="AA915" t="s">
        <v>9980</v>
      </c>
      <c r="AB915" t="s">
        <v>9981</v>
      </c>
      <c r="AC915" t="s">
        <v>9982</v>
      </c>
      <c r="AE915" t="s">
        <v>9983</v>
      </c>
      <c r="AF915" t="s">
        <v>9984</v>
      </c>
      <c r="AG915" t="s">
        <v>9985</v>
      </c>
      <c r="AH915" t="s">
        <v>9986</v>
      </c>
      <c r="AI915" t="s">
        <v>9987</v>
      </c>
      <c r="AM915">
        <v>10</v>
      </c>
      <c r="AN915" t="s">
        <v>42</v>
      </c>
      <c r="AO915" s="1">
        <v>44942</v>
      </c>
      <c r="AR915" t="s">
        <v>42</v>
      </c>
      <c r="AS915" t="s">
        <v>43</v>
      </c>
    </row>
    <row r="916" spans="1:45" hidden="1" x14ac:dyDescent="0.25">
      <c r="A916" t="b">
        <f t="shared" si="108"/>
        <v>0</v>
      </c>
      <c r="B916" t="b">
        <f t="shared" si="109"/>
        <v>0</v>
      </c>
      <c r="C916" t="b">
        <f t="shared" si="110"/>
        <v>0</v>
      </c>
      <c r="D916" t="b">
        <f t="shared" si="106"/>
        <v>0</v>
      </c>
      <c r="E916" t="b">
        <f t="shared" si="106"/>
        <v>0</v>
      </c>
      <c r="F916" t="b">
        <f t="shared" si="106"/>
        <v>0</v>
      </c>
      <c r="G916" t="b">
        <f t="shared" si="106"/>
        <v>0</v>
      </c>
      <c r="H916" t="b">
        <f t="shared" si="106"/>
        <v>0</v>
      </c>
      <c r="I916" t="b">
        <f t="shared" si="111"/>
        <v>0</v>
      </c>
      <c r="J916" t="b">
        <f t="shared" si="112"/>
        <v>0</v>
      </c>
      <c r="K916" t="b">
        <f t="shared" si="107"/>
        <v>1</v>
      </c>
      <c r="L916" t="b">
        <f t="shared" si="107"/>
        <v>1</v>
      </c>
      <c r="M916" t="b">
        <f t="shared" si="107"/>
        <v>0</v>
      </c>
      <c r="N916" t="b">
        <f t="shared" si="107"/>
        <v>0</v>
      </c>
      <c r="O916" t="b">
        <f t="shared" si="107"/>
        <v>1</v>
      </c>
      <c r="P916" t="s">
        <v>9988</v>
      </c>
      <c r="Q916" t="s">
        <v>9989</v>
      </c>
      <c r="R916" t="s">
        <v>9990</v>
      </c>
      <c r="S916" t="s">
        <v>9991</v>
      </c>
      <c r="T916" s="1">
        <v>44866</v>
      </c>
      <c r="U916">
        <v>2022</v>
      </c>
      <c r="X916">
        <v>1</v>
      </c>
      <c r="Y916">
        <v>4</v>
      </c>
      <c r="Z916" t="s">
        <v>9992</v>
      </c>
      <c r="AB916" t="s">
        <v>9993</v>
      </c>
      <c r="AC916" t="s">
        <v>9994</v>
      </c>
      <c r="AD916" t="s">
        <v>9995</v>
      </c>
      <c r="AE916" t="s">
        <v>9996</v>
      </c>
      <c r="AF916" t="s">
        <v>9997</v>
      </c>
      <c r="AG916" t="s">
        <v>9998</v>
      </c>
      <c r="AH916" t="s">
        <v>9999</v>
      </c>
      <c r="AI916" t="s">
        <v>10000</v>
      </c>
      <c r="AM916">
        <v>22</v>
      </c>
      <c r="AN916" t="s">
        <v>42</v>
      </c>
      <c r="AO916" s="1">
        <v>44866</v>
      </c>
      <c r="AR916" t="s">
        <v>42</v>
      </c>
      <c r="AS916" t="s">
        <v>43</v>
      </c>
    </row>
    <row r="917" spans="1:45" hidden="1" x14ac:dyDescent="0.25">
      <c r="A917" t="b">
        <f t="shared" si="108"/>
        <v>0</v>
      </c>
      <c r="B917" t="b">
        <f t="shared" si="109"/>
        <v>0</v>
      </c>
      <c r="C917" t="b">
        <f t="shared" si="110"/>
        <v>0</v>
      </c>
      <c r="D917" t="b">
        <f t="shared" si="106"/>
        <v>0</v>
      </c>
      <c r="E917" t="b">
        <f t="shared" si="106"/>
        <v>0</v>
      </c>
      <c r="F917" t="b">
        <f t="shared" si="106"/>
        <v>0</v>
      </c>
      <c r="G917" t="b">
        <f t="shared" si="106"/>
        <v>0</v>
      </c>
      <c r="H917" t="b">
        <f t="shared" si="106"/>
        <v>0</v>
      </c>
      <c r="I917" t="b">
        <f t="shared" si="111"/>
        <v>1</v>
      </c>
      <c r="J917" t="b">
        <f t="shared" si="112"/>
        <v>0</v>
      </c>
      <c r="K917" t="b">
        <f t="shared" si="107"/>
        <v>1</v>
      </c>
      <c r="L917" t="b">
        <f t="shared" si="107"/>
        <v>1</v>
      </c>
      <c r="M917" t="b">
        <f t="shared" si="107"/>
        <v>1</v>
      </c>
      <c r="N917" t="b">
        <f t="shared" si="107"/>
        <v>1</v>
      </c>
      <c r="O917" t="b">
        <f t="shared" si="107"/>
        <v>1</v>
      </c>
      <c r="P917" t="s">
        <v>10001</v>
      </c>
      <c r="Q917" t="s">
        <v>10002</v>
      </c>
      <c r="R917" t="s">
        <v>10003</v>
      </c>
      <c r="S917" t="s">
        <v>10004</v>
      </c>
      <c r="T917" s="1">
        <v>42905</v>
      </c>
      <c r="U917">
        <v>2017</v>
      </c>
      <c r="X917">
        <v>506</v>
      </c>
      <c r="Y917">
        <v>510</v>
      </c>
      <c r="Z917" t="s">
        <v>10005</v>
      </c>
      <c r="AB917" t="s">
        <v>10006</v>
      </c>
      <c r="AC917" t="s">
        <v>10007</v>
      </c>
      <c r="AE917" t="s">
        <v>10008</v>
      </c>
      <c r="AF917" t="s">
        <v>10009</v>
      </c>
      <c r="AG917" t="s">
        <v>10010</v>
      </c>
      <c r="AH917" t="s">
        <v>10011</v>
      </c>
      <c r="AI917" t="s">
        <v>10012</v>
      </c>
      <c r="AM917">
        <v>19</v>
      </c>
      <c r="AN917" t="s">
        <v>42</v>
      </c>
      <c r="AO917" s="1">
        <v>42905</v>
      </c>
      <c r="AR917" t="s">
        <v>42</v>
      </c>
      <c r="AS917" t="s">
        <v>43</v>
      </c>
    </row>
    <row r="918" spans="1:45" hidden="1" x14ac:dyDescent="0.25">
      <c r="A918" t="b">
        <f t="shared" si="108"/>
        <v>0</v>
      </c>
      <c r="B918" t="b">
        <f t="shared" si="109"/>
        <v>0</v>
      </c>
      <c r="C918" t="b">
        <f t="shared" si="110"/>
        <v>0</v>
      </c>
      <c r="D918" t="b">
        <f t="shared" si="106"/>
        <v>0</v>
      </c>
      <c r="E918" t="b">
        <f t="shared" si="106"/>
        <v>0</v>
      </c>
      <c r="F918" t="b">
        <f t="shared" si="106"/>
        <v>0</v>
      </c>
      <c r="G918" t="b">
        <f t="shared" si="106"/>
        <v>0</v>
      </c>
      <c r="H918" t="b">
        <f t="shared" si="106"/>
        <v>0</v>
      </c>
      <c r="I918" t="b">
        <f t="shared" si="111"/>
        <v>1</v>
      </c>
      <c r="J918" t="b">
        <f t="shared" si="112"/>
        <v>1</v>
      </c>
      <c r="K918" t="b">
        <f t="shared" si="107"/>
        <v>1</v>
      </c>
      <c r="L918" t="b">
        <f t="shared" si="107"/>
        <v>1</v>
      </c>
      <c r="M918" t="b">
        <f t="shared" si="107"/>
        <v>1</v>
      </c>
      <c r="N918" t="b">
        <f t="shared" si="107"/>
        <v>1</v>
      </c>
      <c r="O918" t="b">
        <f t="shared" si="107"/>
        <v>1</v>
      </c>
      <c r="P918" t="s">
        <v>10013</v>
      </c>
      <c r="Q918" t="s">
        <v>10014</v>
      </c>
      <c r="R918" t="s">
        <v>10015</v>
      </c>
      <c r="S918" t="s">
        <v>10016</v>
      </c>
      <c r="T918" s="1">
        <v>43573</v>
      </c>
      <c r="U918">
        <v>2018</v>
      </c>
      <c r="X918">
        <v>181</v>
      </c>
      <c r="Y918">
        <v>186</v>
      </c>
      <c r="Z918" t="s">
        <v>10017</v>
      </c>
      <c r="AB918" t="s">
        <v>10018</v>
      </c>
      <c r="AC918" t="s">
        <v>10019</v>
      </c>
      <c r="AE918" t="s">
        <v>10020</v>
      </c>
      <c r="AF918" t="s">
        <v>10021</v>
      </c>
      <c r="AG918" t="s">
        <v>10022</v>
      </c>
      <c r="AH918" t="s">
        <v>10023</v>
      </c>
      <c r="AI918" t="s">
        <v>10024</v>
      </c>
      <c r="AM918">
        <v>13</v>
      </c>
      <c r="AN918" t="s">
        <v>42</v>
      </c>
      <c r="AO918" s="1">
        <v>43573</v>
      </c>
      <c r="AR918" t="s">
        <v>42</v>
      </c>
      <c r="AS918" t="s">
        <v>43</v>
      </c>
    </row>
    <row r="919" spans="1:45" hidden="1" x14ac:dyDescent="0.25">
      <c r="A919" t="b">
        <f t="shared" si="108"/>
        <v>0</v>
      </c>
      <c r="B919" t="b">
        <f t="shared" si="109"/>
        <v>0</v>
      </c>
      <c r="C919" t="b">
        <f t="shared" si="110"/>
        <v>0</v>
      </c>
      <c r="D919" t="b">
        <f t="shared" si="106"/>
        <v>0</v>
      </c>
      <c r="E919" t="b">
        <f t="shared" si="106"/>
        <v>0</v>
      </c>
      <c r="F919" t="b">
        <f t="shared" si="106"/>
        <v>0</v>
      </c>
      <c r="G919" t="b">
        <f t="shared" si="106"/>
        <v>0</v>
      </c>
      <c r="H919" t="b">
        <f t="shared" si="106"/>
        <v>0</v>
      </c>
      <c r="I919" t="b">
        <f t="shared" si="111"/>
        <v>1</v>
      </c>
      <c r="J919" t="b">
        <f t="shared" si="112"/>
        <v>1</v>
      </c>
      <c r="K919" t="b">
        <f t="shared" si="107"/>
        <v>1</v>
      </c>
      <c r="L919" t="b">
        <f t="shared" si="107"/>
        <v>1</v>
      </c>
      <c r="M919" t="b">
        <f t="shared" si="107"/>
        <v>1</v>
      </c>
      <c r="N919" t="b">
        <f t="shared" si="107"/>
        <v>1</v>
      </c>
      <c r="O919" t="b">
        <f t="shared" si="107"/>
        <v>1</v>
      </c>
      <c r="P919" t="s">
        <v>10025</v>
      </c>
      <c r="Q919" t="s">
        <v>10026</v>
      </c>
      <c r="R919" t="s">
        <v>10027</v>
      </c>
      <c r="S919" t="s">
        <v>10028</v>
      </c>
      <c r="T919" s="1">
        <v>39784</v>
      </c>
      <c r="U919">
        <v>2008</v>
      </c>
      <c r="X919">
        <v>749</v>
      </c>
      <c r="Y919">
        <v>753</v>
      </c>
      <c r="Z919" t="s">
        <v>10029</v>
      </c>
      <c r="AB919" t="s">
        <v>10030</v>
      </c>
      <c r="AC919" t="s">
        <v>10031</v>
      </c>
      <c r="AE919" t="s">
        <v>10032</v>
      </c>
      <c r="AF919" t="s">
        <v>10033</v>
      </c>
      <c r="AG919" t="s">
        <v>10034</v>
      </c>
      <c r="AH919" t="s">
        <v>10035</v>
      </c>
      <c r="AI919" t="s">
        <v>10036</v>
      </c>
      <c r="AM919">
        <v>4</v>
      </c>
      <c r="AO919" s="1">
        <v>39784</v>
      </c>
      <c r="AR919" t="s">
        <v>42</v>
      </c>
      <c r="AS919" t="s">
        <v>43</v>
      </c>
    </row>
    <row r="920" spans="1:45" hidden="1" x14ac:dyDescent="0.25">
      <c r="A920" t="b">
        <f t="shared" si="108"/>
        <v>0</v>
      </c>
      <c r="B920" t="b">
        <f t="shared" si="109"/>
        <v>0</v>
      </c>
      <c r="C920" t="b">
        <f t="shared" si="110"/>
        <v>0</v>
      </c>
      <c r="D920" t="b">
        <f t="shared" si="106"/>
        <v>0</v>
      </c>
      <c r="E920" t="b">
        <f t="shared" si="106"/>
        <v>0</v>
      </c>
      <c r="F920" t="b">
        <f t="shared" si="106"/>
        <v>1</v>
      </c>
      <c r="G920" t="b">
        <f t="shared" si="106"/>
        <v>0</v>
      </c>
      <c r="H920" t="b">
        <f t="shared" si="106"/>
        <v>0</v>
      </c>
      <c r="I920" t="b">
        <f t="shared" si="111"/>
        <v>1</v>
      </c>
      <c r="J920" t="b">
        <f t="shared" si="112"/>
        <v>1</v>
      </c>
      <c r="K920" t="b">
        <f t="shared" si="107"/>
        <v>1</v>
      </c>
      <c r="L920" t="b">
        <f t="shared" si="107"/>
        <v>1</v>
      </c>
      <c r="M920" t="b">
        <f t="shared" si="107"/>
        <v>0</v>
      </c>
      <c r="N920" t="b">
        <f t="shared" si="107"/>
        <v>1</v>
      </c>
      <c r="O920" t="b">
        <f t="shared" si="107"/>
        <v>1</v>
      </c>
      <c r="P920" t="s">
        <v>10037</v>
      </c>
      <c r="Q920" t="s">
        <v>10038</v>
      </c>
      <c r="R920" t="s">
        <v>10039</v>
      </c>
      <c r="S920" t="s">
        <v>10040</v>
      </c>
      <c r="T920" s="1">
        <v>44958</v>
      </c>
      <c r="U920">
        <v>2022</v>
      </c>
      <c r="X920">
        <v>134</v>
      </c>
      <c r="Y920">
        <v>138</v>
      </c>
      <c r="Z920" t="s">
        <v>10041</v>
      </c>
      <c r="AA920" t="s">
        <v>10042</v>
      </c>
      <c r="AB920" t="s">
        <v>10043</v>
      </c>
      <c r="AC920" t="s">
        <v>10044</v>
      </c>
      <c r="AD920" t="s">
        <v>10045</v>
      </c>
      <c r="AE920" t="s">
        <v>10046</v>
      </c>
      <c r="AF920" t="s">
        <v>10047</v>
      </c>
      <c r="AG920" t="s">
        <v>10048</v>
      </c>
      <c r="AH920" t="s">
        <v>10049</v>
      </c>
      <c r="AI920" t="s">
        <v>10050</v>
      </c>
      <c r="AM920">
        <v>15</v>
      </c>
      <c r="AN920" t="s">
        <v>42</v>
      </c>
      <c r="AO920" s="1">
        <v>44958</v>
      </c>
      <c r="AR920" t="s">
        <v>42</v>
      </c>
      <c r="AS920" t="s">
        <v>43</v>
      </c>
    </row>
    <row r="921" spans="1:45" hidden="1" x14ac:dyDescent="0.25">
      <c r="A921" t="b">
        <f t="shared" si="108"/>
        <v>0</v>
      </c>
      <c r="B921" t="b">
        <f t="shared" si="109"/>
        <v>0</v>
      </c>
      <c r="C921" t="b">
        <f t="shared" si="110"/>
        <v>0</v>
      </c>
      <c r="D921" t="b">
        <f t="shared" si="106"/>
        <v>0</v>
      </c>
      <c r="E921" t="b">
        <f t="shared" si="106"/>
        <v>0</v>
      </c>
      <c r="F921" t="b">
        <f t="shared" si="106"/>
        <v>0</v>
      </c>
      <c r="G921" t="b">
        <f t="shared" si="106"/>
        <v>0</v>
      </c>
      <c r="H921" t="b">
        <f t="shared" si="106"/>
        <v>0</v>
      </c>
      <c r="I921" t="b">
        <f t="shared" si="111"/>
        <v>1</v>
      </c>
      <c r="J921" t="b">
        <f t="shared" si="112"/>
        <v>1</v>
      </c>
      <c r="K921" t="b">
        <f t="shared" si="107"/>
        <v>1</v>
      </c>
      <c r="L921" t="b">
        <f t="shared" si="107"/>
        <v>1</v>
      </c>
      <c r="M921" t="b">
        <f t="shared" si="107"/>
        <v>1</v>
      </c>
      <c r="N921" t="b">
        <f t="shared" si="107"/>
        <v>1</v>
      </c>
      <c r="O921" t="b">
        <f t="shared" si="107"/>
        <v>1</v>
      </c>
      <c r="P921" t="s">
        <v>10051</v>
      </c>
      <c r="Q921" t="s">
        <v>10052</v>
      </c>
      <c r="R921" t="s">
        <v>10053</v>
      </c>
      <c r="S921" t="s">
        <v>10054</v>
      </c>
      <c r="T921" s="1">
        <v>43850</v>
      </c>
      <c r="U921">
        <v>2019</v>
      </c>
      <c r="X921">
        <v>1</v>
      </c>
      <c r="Y921">
        <v>3</v>
      </c>
      <c r="Z921" t="s">
        <v>10055</v>
      </c>
      <c r="AB921" t="s">
        <v>10056</v>
      </c>
      <c r="AE921" t="s">
        <v>10057</v>
      </c>
      <c r="AH921" t="s">
        <v>10058</v>
      </c>
      <c r="AI921" t="s">
        <v>10059</v>
      </c>
      <c r="AM921">
        <v>6</v>
      </c>
      <c r="AO921" s="1">
        <v>43850</v>
      </c>
      <c r="AR921" t="s">
        <v>42</v>
      </c>
      <c r="AS921" t="s">
        <v>43</v>
      </c>
    </row>
    <row r="922" spans="1:45" hidden="1" x14ac:dyDescent="0.25">
      <c r="A922" t="b">
        <f t="shared" si="108"/>
        <v>0</v>
      </c>
      <c r="B922" t="b">
        <f t="shared" si="109"/>
        <v>0</v>
      </c>
      <c r="C922" t="b">
        <f t="shared" si="110"/>
        <v>0</v>
      </c>
      <c r="D922" t="b">
        <f t="shared" si="106"/>
        <v>0</v>
      </c>
      <c r="E922" t="b">
        <f t="shared" si="106"/>
        <v>0</v>
      </c>
      <c r="F922" t="b">
        <f t="shared" si="106"/>
        <v>0</v>
      </c>
      <c r="G922" t="b">
        <f t="shared" si="106"/>
        <v>0</v>
      </c>
      <c r="H922" t="b">
        <f t="shared" si="106"/>
        <v>0</v>
      </c>
      <c r="I922" t="b">
        <f t="shared" si="111"/>
        <v>1</v>
      </c>
      <c r="J922" t="b">
        <f t="shared" si="112"/>
        <v>1</v>
      </c>
      <c r="K922" t="b">
        <f t="shared" si="107"/>
        <v>1</v>
      </c>
      <c r="L922" t="b">
        <f t="shared" si="107"/>
        <v>1</v>
      </c>
      <c r="M922" t="b">
        <f t="shared" si="107"/>
        <v>1</v>
      </c>
      <c r="N922" t="b">
        <f t="shared" si="107"/>
        <v>1</v>
      </c>
      <c r="O922" t="b">
        <f t="shared" si="107"/>
        <v>1</v>
      </c>
      <c r="P922" t="s">
        <v>10060</v>
      </c>
      <c r="Q922" t="s">
        <v>10061</v>
      </c>
      <c r="R922" t="s">
        <v>10062</v>
      </c>
      <c r="S922" t="s">
        <v>10063</v>
      </c>
      <c r="T922" s="1">
        <v>43373</v>
      </c>
      <c r="U922">
        <v>2018</v>
      </c>
      <c r="X922">
        <v>246</v>
      </c>
      <c r="Y922">
        <v>248</v>
      </c>
      <c r="Z922" t="s">
        <v>10064</v>
      </c>
      <c r="AB922" t="s">
        <v>10065</v>
      </c>
      <c r="AC922" t="s">
        <v>10066</v>
      </c>
      <c r="AE922" t="s">
        <v>10067</v>
      </c>
      <c r="AF922" t="s">
        <v>10068</v>
      </c>
      <c r="AG922" t="s">
        <v>10069</v>
      </c>
      <c r="AH922" t="s">
        <v>10070</v>
      </c>
      <c r="AI922" t="s">
        <v>10071</v>
      </c>
      <c r="AM922">
        <v>12</v>
      </c>
      <c r="AN922" t="s">
        <v>42</v>
      </c>
      <c r="AO922" s="1">
        <v>43373</v>
      </c>
      <c r="AR922" t="s">
        <v>42</v>
      </c>
      <c r="AS922" t="s">
        <v>43</v>
      </c>
    </row>
    <row r="923" spans="1:45" hidden="1" x14ac:dyDescent="0.25">
      <c r="A923" t="b">
        <f t="shared" si="108"/>
        <v>0</v>
      </c>
      <c r="B923" t="b">
        <f t="shared" si="109"/>
        <v>0</v>
      </c>
      <c r="C923" t="b">
        <f t="shared" si="110"/>
        <v>0</v>
      </c>
      <c r="D923" t="b">
        <f t="shared" si="106"/>
        <v>0</v>
      </c>
      <c r="E923" t="b">
        <f t="shared" si="106"/>
        <v>0</v>
      </c>
      <c r="F923" t="b">
        <f t="shared" si="106"/>
        <v>0</v>
      </c>
      <c r="G923" t="b">
        <f t="shared" si="106"/>
        <v>0</v>
      </c>
      <c r="H923" t="b">
        <f t="shared" si="106"/>
        <v>0</v>
      </c>
      <c r="I923" t="b">
        <f t="shared" si="111"/>
        <v>1</v>
      </c>
      <c r="J923" t="b">
        <f t="shared" si="112"/>
        <v>0</v>
      </c>
      <c r="K923" t="b">
        <f t="shared" si="107"/>
        <v>1</v>
      </c>
      <c r="L923" t="b">
        <f t="shared" si="107"/>
        <v>1</v>
      </c>
      <c r="M923" t="b">
        <f t="shared" si="107"/>
        <v>1</v>
      </c>
      <c r="N923" t="b">
        <f t="shared" si="107"/>
        <v>1</v>
      </c>
      <c r="O923" t="b">
        <f t="shared" si="107"/>
        <v>1</v>
      </c>
      <c r="P923" t="s">
        <v>10072</v>
      </c>
      <c r="Q923" t="s">
        <v>10073</v>
      </c>
      <c r="R923" t="s">
        <v>10074</v>
      </c>
      <c r="S923" t="s">
        <v>481</v>
      </c>
      <c r="T923" s="1">
        <v>40616</v>
      </c>
      <c r="U923">
        <v>2010</v>
      </c>
      <c r="X923">
        <v>1</v>
      </c>
      <c r="Y923">
        <v>6</v>
      </c>
      <c r="Z923" t="s">
        <v>10075</v>
      </c>
      <c r="AA923" t="s">
        <v>483</v>
      </c>
      <c r="AB923" t="s">
        <v>484</v>
      </c>
      <c r="AC923" t="s">
        <v>10076</v>
      </c>
      <c r="AE923" t="s">
        <v>10077</v>
      </c>
      <c r="AF923" t="s">
        <v>10078</v>
      </c>
      <c r="AG923" t="s">
        <v>10079</v>
      </c>
      <c r="AH923" t="s">
        <v>10080</v>
      </c>
      <c r="AI923" t="s">
        <v>10081</v>
      </c>
      <c r="AM923">
        <v>18</v>
      </c>
      <c r="AN923" t="s">
        <v>42</v>
      </c>
      <c r="AO923" s="1">
        <v>40616</v>
      </c>
      <c r="AR923" t="s">
        <v>42</v>
      </c>
      <c r="AS923" t="s">
        <v>43</v>
      </c>
    </row>
    <row r="924" spans="1:45" hidden="1" x14ac:dyDescent="0.25">
      <c r="A924" t="b">
        <f t="shared" si="108"/>
        <v>0</v>
      </c>
      <c r="B924" t="b">
        <f t="shared" si="109"/>
        <v>0</v>
      </c>
      <c r="C924" t="b">
        <f t="shared" si="110"/>
        <v>0</v>
      </c>
      <c r="D924" t="b">
        <f t="shared" si="106"/>
        <v>0</v>
      </c>
      <c r="E924" t="b">
        <f t="shared" si="106"/>
        <v>0</v>
      </c>
      <c r="F924" t="b">
        <f t="shared" si="106"/>
        <v>0</v>
      </c>
      <c r="G924" t="b">
        <f t="shared" si="106"/>
        <v>0</v>
      </c>
      <c r="H924" t="b">
        <f t="shared" si="106"/>
        <v>0</v>
      </c>
      <c r="I924" t="b">
        <f t="shared" si="111"/>
        <v>0</v>
      </c>
      <c r="J924" t="b">
        <f t="shared" si="112"/>
        <v>0</v>
      </c>
      <c r="K924" t="b">
        <f t="shared" si="107"/>
        <v>0</v>
      </c>
      <c r="L924" t="b">
        <f t="shared" si="107"/>
        <v>1</v>
      </c>
      <c r="M924" t="b">
        <f t="shared" si="107"/>
        <v>1</v>
      </c>
      <c r="N924" t="b">
        <f t="shared" si="107"/>
        <v>0</v>
      </c>
      <c r="O924" t="b">
        <f t="shared" si="107"/>
        <v>1</v>
      </c>
      <c r="P924" t="s">
        <v>10082</v>
      </c>
      <c r="Q924" t="s">
        <v>10083</v>
      </c>
      <c r="R924" t="s">
        <v>10084</v>
      </c>
      <c r="S924" t="s">
        <v>10085</v>
      </c>
      <c r="T924" s="1">
        <v>44553</v>
      </c>
      <c r="U924">
        <v>2021</v>
      </c>
      <c r="X924">
        <v>433</v>
      </c>
      <c r="Y924">
        <v>436</v>
      </c>
      <c r="Z924" t="s">
        <v>10086</v>
      </c>
      <c r="AB924" t="s">
        <v>10087</v>
      </c>
      <c r="AC924" t="s">
        <v>10088</v>
      </c>
      <c r="AE924" t="s">
        <v>10089</v>
      </c>
      <c r="AF924" t="s">
        <v>10090</v>
      </c>
      <c r="AG924" t="s">
        <v>10091</v>
      </c>
      <c r="AH924" t="s">
        <v>10092</v>
      </c>
      <c r="AI924" t="s">
        <v>10093</v>
      </c>
      <c r="AM924">
        <v>7</v>
      </c>
      <c r="AN924" t="s">
        <v>42</v>
      </c>
      <c r="AO924" s="1">
        <v>44553</v>
      </c>
      <c r="AR924" t="s">
        <v>42</v>
      </c>
      <c r="AS924" t="s">
        <v>43</v>
      </c>
    </row>
    <row r="925" spans="1:45" hidden="1" x14ac:dyDescent="0.25">
      <c r="A925" t="b">
        <f t="shared" si="108"/>
        <v>0</v>
      </c>
      <c r="B925" t="b">
        <f t="shared" si="109"/>
        <v>0</v>
      </c>
      <c r="C925" t="b">
        <f t="shared" si="110"/>
        <v>0</v>
      </c>
      <c r="D925" t="b">
        <f t="shared" si="106"/>
        <v>0</v>
      </c>
      <c r="E925" t="b">
        <f t="shared" si="106"/>
        <v>0</v>
      </c>
      <c r="F925" t="b">
        <f t="shared" si="106"/>
        <v>0</v>
      </c>
      <c r="G925" t="b">
        <f t="shared" si="106"/>
        <v>0</v>
      </c>
      <c r="H925" t="b">
        <f t="shared" si="106"/>
        <v>0</v>
      </c>
      <c r="I925" t="b">
        <f t="shared" si="111"/>
        <v>1</v>
      </c>
      <c r="J925" t="b">
        <f t="shared" si="112"/>
        <v>1</v>
      </c>
      <c r="K925" t="b">
        <f t="shared" si="107"/>
        <v>1</v>
      </c>
      <c r="L925" t="b">
        <f t="shared" si="107"/>
        <v>1</v>
      </c>
      <c r="M925" t="b">
        <f t="shared" si="107"/>
        <v>1</v>
      </c>
      <c r="N925" t="b">
        <f t="shared" si="107"/>
        <v>1</v>
      </c>
      <c r="O925" t="b">
        <f t="shared" si="107"/>
        <v>1</v>
      </c>
      <c r="P925" t="s">
        <v>10094</v>
      </c>
      <c r="Q925" t="s">
        <v>10095</v>
      </c>
      <c r="R925" t="s">
        <v>10096</v>
      </c>
      <c r="S925" t="s">
        <v>7073</v>
      </c>
      <c r="T925" s="1">
        <v>38306</v>
      </c>
      <c r="U925">
        <v>2004</v>
      </c>
      <c r="X925">
        <v>525</v>
      </c>
      <c r="Y925">
        <v>530</v>
      </c>
      <c r="Z925" t="s">
        <v>10097</v>
      </c>
      <c r="AA925" t="s">
        <v>6943</v>
      </c>
      <c r="AB925" t="s">
        <v>7075</v>
      </c>
      <c r="AE925" t="s">
        <v>10098</v>
      </c>
      <c r="AG925" t="s">
        <v>10099</v>
      </c>
      <c r="AH925" t="s">
        <v>10100</v>
      </c>
      <c r="AI925" t="s">
        <v>10101</v>
      </c>
      <c r="AM925">
        <v>7</v>
      </c>
      <c r="AO925" s="1">
        <v>38306</v>
      </c>
      <c r="AR925" t="s">
        <v>42</v>
      </c>
      <c r="AS925" t="s">
        <v>43</v>
      </c>
    </row>
    <row r="926" spans="1:45" hidden="1" x14ac:dyDescent="0.25">
      <c r="A926" t="b">
        <f t="shared" si="108"/>
        <v>0</v>
      </c>
      <c r="B926" t="b">
        <f t="shared" si="109"/>
        <v>0</v>
      </c>
      <c r="C926" t="b">
        <f t="shared" si="110"/>
        <v>0</v>
      </c>
      <c r="D926" t="b">
        <f t="shared" si="106"/>
        <v>0</v>
      </c>
      <c r="E926" t="b">
        <f t="shared" si="106"/>
        <v>0</v>
      </c>
      <c r="F926" t="b">
        <f t="shared" si="106"/>
        <v>0</v>
      </c>
      <c r="G926" t="b">
        <f t="shared" si="106"/>
        <v>0</v>
      </c>
      <c r="H926" t="b">
        <f t="shared" si="106"/>
        <v>0</v>
      </c>
      <c r="I926" t="b">
        <f t="shared" si="111"/>
        <v>1</v>
      </c>
      <c r="J926" t="b">
        <f t="shared" si="112"/>
        <v>1</v>
      </c>
      <c r="K926" t="b">
        <f t="shared" si="107"/>
        <v>1</v>
      </c>
      <c r="L926" t="b">
        <f t="shared" si="107"/>
        <v>1</v>
      </c>
      <c r="M926" t="b">
        <f t="shared" si="107"/>
        <v>1</v>
      </c>
      <c r="N926" t="b">
        <f t="shared" si="107"/>
        <v>1</v>
      </c>
      <c r="O926" t="b">
        <f t="shared" si="107"/>
        <v>1</v>
      </c>
      <c r="P926" t="s">
        <v>10102</v>
      </c>
      <c r="Q926" t="s">
        <v>10103</v>
      </c>
      <c r="R926" t="s">
        <v>10104</v>
      </c>
      <c r="S926" t="s">
        <v>10105</v>
      </c>
      <c r="T926" s="1">
        <v>44704</v>
      </c>
      <c r="U926">
        <v>2022</v>
      </c>
      <c r="X926">
        <v>855</v>
      </c>
      <c r="Y926">
        <v>859</v>
      </c>
      <c r="Z926" t="s">
        <v>10106</v>
      </c>
      <c r="AB926" t="s">
        <v>10107</v>
      </c>
      <c r="AC926" t="s">
        <v>10108</v>
      </c>
      <c r="AE926" t="s">
        <v>10109</v>
      </c>
      <c r="AF926" t="s">
        <v>10110</v>
      </c>
      <c r="AG926" t="s">
        <v>10111</v>
      </c>
      <c r="AH926" t="s">
        <v>10112</v>
      </c>
      <c r="AI926" t="s">
        <v>10113</v>
      </c>
      <c r="AM926">
        <v>14</v>
      </c>
      <c r="AN926" t="s">
        <v>42</v>
      </c>
      <c r="AO926" s="1">
        <v>44704</v>
      </c>
      <c r="AR926" t="s">
        <v>42</v>
      </c>
      <c r="AS926" t="s">
        <v>43</v>
      </c>
    </row>
    <row r="927" spans="1:45" hidden="1" x14ac:dyDescent="0.25">
      <c r="A927" t="b">
        <f t="shared" si="108"/>
        <v>0</v>
      </c>
      <c r="B927" t="b">
        <f t="shared" si="109"/>
        <v>0</v>
      </c>
      <c r="C927" t="b">
        <f t="shared" si="110"/>
        <v>0</v>
      </c>
      <c r="D927" t="b">
        <f t="shared" si="106"/>
        <v>0</v>
      </c>
      <c r="E927" t="b">
        <f t="shared" si="106"/>
        <v>0</v>
      </c>
      <c r="F927" t="b">
        <f t="shared" si="106"/>
        <v>0</v>
      </c>
      <c r="G927" t="b">
        <f t="shared" si="106"/>
        <v>0</v>
      </c>
      <c r="H927" t="b">
        <f t="shared" si="106"/>
        <v>0</v>
      </c>
      <c r="I927" t="b">
        <f t="shared" si="111"/>
        <v>1</v>
      </c>
      <c r="J927" t="b">
        <f t="shared" si="112"/>
        <v>1</v>
      </c>
      <c r="K927" t="b">
        <f t="shared" si="107"/>
        <v>1</v>
      </c>
      <c r="L927" t="b">
        <f t="shared" si="107"/>
        <v>1</v>
      </c>
      <c r="M927" t="b">
        <f t="shared" si="107"/>
        <v>1</v>
      </c>
      <c r="N927" t="b">
        <f t="shared" si="107"/>
        <v>1</v>
      </c>
      <c r="O927" t="b">
        <f t="shared" si="107"/>
        <v>1</v>
      </c>
      <c r="P927" t="s">
        <v>10114</v>
      </c>
      <c r="Q927" t="s">
        <v>10115</v>
      </c>
      <c r="R927" t="s">
        <v>10116</v>
      </c>
      <c r="S927" t="s">
        <v>10117</v>
      </c>
      <c r="T927" s="1">
        <v>43101</v>
      </c>
      <c r="U927">
        <v>2017</v>
      </c>
      <c r="X927">
        <v>156</v>
      </c>
      <c r="Y927">
        <v>162</v>
      </c>
      <c r="Z927" t="s">
        <v>10118</v>
      </c>
      <c r="AB927" t="s">
        <v>10119</v>
      </c>
      <c r="AC927" t="s">
        <v>10120</v>
      </c>
      <c r="AE927" t="s">
        <v>10121</v>
      </c>
      <c r="AF927" t="s">
        <v>10122</v>
      </c>
      <c r="AG927" t="s">
        <v>10123</v>
      </c>
      <c r="AH927" t="s">
        <v>10124</v>
      </c>
      <c r="AI927" t="s">
        <v>10125</v>
      </c>
      <c r="AM927">
        <v>9</v>
      </c>
      <c r="AN927" t="s">
        <v>42</v>
      </c>
      <c r="AO927" s="1">
        <v>43101</v>
      </c>
      <c r="AR927" t="s">
        <v>42</v>
      </c>
      <c r="AS927" t="s">
        <v>43</v>
      </c>
    </row>
    <row r="928" spans="1:45" hidden="1" x14ac:dyDescent="0.25">
      <c r="A928" t="b">
        <f t="shared" si="108"/>
        <v>0</v>
      </c>
      <c r="B928" t="b">
        <f t="shared" si="109"/>
        <v>0</v>
      </c>
      <c r="C928" t="b">
        <f t="shared" si="110"/>
        <v>0</v>
      </c>
      <c r="D928" t="b">
        <f t="shared" si="106"/>
        <v>0</v>
      </c>
      <c r="E928" t="b">
        <f t="shared" si="106"/>
        <v>0</v>
      </c>
      <c r="F928" t="b">
        <f t="shared" si="106"/>
        <v>0</v>
      </c>
      <c r="G928" t="b">
        <f t="shared" si="106"/>
        <v>0</v>
      </c>
      <c r="H928" t="b">
        <f t="shared" si="106"/>
        <v>0</v>
      </c>
      <c r="I928" t="b">
        <f t="shared" si="111"/>
        <v>1</v>
      </c>
      <c r="J928" t="b">
        <f t="shared" si="112"/>
        <v>1</v>
      </c>
      <c r="K928" t="b">
        <f t="shared" si="107"/>
        <v>1</v>
      </c>
      <c r="L928" t="b">
        <f t="shared" si="107"/>
        <v>1</v>
      </c>
      <c r="M928" t="b">
        <f t="shared" si="107"/>
        <v>1</v>
      </c>
      <c r="N928" t="b">
        <f t="shared" si="107"/>
        <v>1</v>
      </c>
      <c r="O928" t="b">
        <f t="shared" si="107"/>
        <v>1</v>
      </c>
      <c r="P928" t="s">
        <v>10126</v>
      </c>
      <c r="Q928" t="s">
        <v>10127</v>
      </c>
      <c r="R928" t="s">
        <v>10128</v>
      </c>
      <c r="S928" t="s">
        <v>8644</v>
      </c>
      <c r="T928" s="1">
        <v>38628</v>
      </c>
      <c r="U928">
        <v>2005</v>
      </c>
      <c r="V928">
        <v>2</v>
      </c>
      <c r="X928">
        <v>1260</v>
      </c>
      <c r="Y928" t="s">
        <v>10129</v>
      </c>
      <c r="Z928" t="s">
        <v>10130</v>
      </c>
      <c r="AB928" t="s">
        <v>8647</v>
      </c>
      <c r="AC928" t="s">
        <v>10131</v>
      </c>
      <c r="AE928" t="s">
        <v>10132</v>
      </c>
      <c r="AG928" t="s">
        <v>10133</v>
      </c>
      <c r="AH928" t="s">
        <v>10134</v>
      </c>
      <c r="AI928" t="s">
        <v>10135</v>
      </c>
      <c r="AM928">
        <v>3</v>
      </c>
      <c r="AN928" t="s">
        <v>42</v>
      </c>
      <c r="AO928" s="1">
        <v>38628</v>
      </c>
      <c r="AR928" t="s">
        <v>42</v>
      </c>
      <c r="AS928" t="s">
        <v>43</v>
      </c>
    </row>
    <row r="929" spans="1:45" hidden="1" x14ac:dyDescent="0.25">
      <c r="A929" t="b">
        <f t="shared" si="108"/>
        <v>0</v>
      </c>
      <c r="B929" t="b">
        <f t="shared" si="109"/>
        <v>0</v>
      </c>
      <c r="C929" t="b">
        <f t="shared" si="110"/>
        <v>0</v>
      </c>
      <c r="D929" t="b">
        <f t="shared" si="106"/>
        <v>0</v>
      </c>
      <c r="E929" t="b">
        <f t="shared" si="106"/>
        <v>0</v>
      </c>
      <c r="F929" t="b">
        <f t="shared" si="106"/>
        <v>0</v>
      </c>
      <c r="G929" t="b">
        <f t="shared" si="106"/>
        <v>0</v>
      </c>
      <c r="H929" t="b">
        <f t="shared" si="106"/>
        <v>0</v>
      </c>
      <c r="I929" t="b">
        <f t="shared" si="111"/>
        <v>1</v>
      </c>
      <c r="J929" t="b">
        <f t="shared" si="112"/>
        <v>1</v>
      </c>
      <c r="K929" t="b">
        <f t="shared" si="107"/>
        <v>1</v>
      </c>
      <c r="L929" t="b">
        <f t="shared" si="107"/>
        <v>1</v>
      </c>
      <c r="M929" t="b">
        <f t="shared" si="107"/>
        <v>1</v>
      </c>
      <c r="N929" t="b">
        <f t="shared" si="107"/>
        <v>1</v>
      </c>
      <c r="O929" t="b">
        <f t="shared" si="107"/>
        <v>1</v>
      </c>
      <c r="P929" t="s">
        <v>10136</v>
      </c>
      <c r="Q929" t="s">
        <v>10137</v>
      </c>
      <c r="R929" t="s">
        <v>10138</v>
      </c>
      <c r="S929" t="s">
        <v>10139</v>
      </c>
      <c r="T929" s="1">
        <v>44944</v>
      </c>
      <c r="U929">
        <v>2022</v>
      </c>
      <c r="X929">
        <v>851</v>
      </c>
      <c r="Y929">
        <v>856</v>
      </c>
      <c r="Z929" t="s">
        <v>10140</v>
      </c>
      <c r="AB929" t="s">
        <v>10141</v>
      </c>
      <c r="AC929" t="s">
        <v>10142</v>
      </c>
      <c r="AE929" t="s">
        <v>10143</v>
      </c>
      <c r="AF929" t="s">
        <v>10144</v>
      </c>
      <c r="AG929" t="s">
        <v>10145</v>
      </c>
      <c r="AH929" t="s">
        <v>10070</v>
      </c>
      <c r="AI929" t="s">
        <v>10146</v>
      </c>
      <c r="AM929">
        <v>15</v>
      </c>
      <c r="AN929" t="s">
        <v>42</v>
      </c>
      <c r="AO929" s="1">
        <v>44944</v>
      </c>
      <c r="AR929" t="s">
        <v>42</v>
      </c>
      <c r="AS929" t="s">
        <v>43</v>
      </c>
    </row>
    <row r="930" spans="1:45" hidden="1" x14ac:dyDescent="0.25">
      <c r="A930" t="b">
        <f t="shared" si="108"/>
        <v>0</v>
      </c>
      <c r="B930" t="b">
        <f t="shared" si="109"/>
        <v>0</v>
      </c>
      <c r="C930" t="b">
        <f t="shared" si="110"/>
        <v>0</v>
      </c>
      <c r="D930" t="b">
        <f t="shared" si="106"/>
        <v>0</v>
      </c>
      <c r="E930" t="b">
        <f t="shared" si="106"/>
        <v>0</v>
      </c>
      <c r="F930" t="b">
        <f t="shared" si="106"/>
        <v>0</v>
      </c>
      <c r="G930" t="b">
        <f t="shared" si="106"/>
        <v>0</v>
      </c>
      <c r="H930" t="b">
        <f t="shared" si="106"/>
        <v>0</v>
      </c>
      <c r="I930" t="b">
        <f t="shared" si="111"/>
        <v>1</v>
      </c>
      <c r="J930" t="b">
        <f t="shared" si="112"/>
        <v>1</v>
      </c>
      <c r="K930" t="b">
        <f t="shared" si="107"/>
        <v>1</v>
      </c>
      <c r="L930" t="b">
        <f t="shared" si="107"/>
        <v>1</v>
      </c>
      <c r="M930" t="b">
        <f t="shared" si="107"/>
        <v>1</v>
      </c>
      <c r="N930" t="b">
        <f t="shared" si="107"/>
        <v>1</v>
      </c>
      <c r="O930" t="b">
        <f t="shared" si="107"/>
        <v>1</v>
      </c>
      <c r="P930" t="s">
        <v>10147</v>
      </c>
      <c r="Q930" t="s">
        <v>10148</v>
      </c>
      <c r="R930" t="s">
        <v>10149</v>
      </c>
      <c r="S930" t="s">
        <v>10150</v>
      </c>
      <c r="T930" s="1">
        <v>45118</v>
      </c>
      <c r="U930">
        <v>2023</v>
      </c>
      <c r="X930">
        <v>78</v>
      </c>
      <c r="Y930">
        <v>82</v>
      </c>
      <c r="Z930" t="s">
        <v>10151</v>
      </c>
      <c r="AA930" t="s">
        <v>10152</v>
      </c>
      <c r="AB930" t="s">
        <v>10153</v>
      </c>
      <c r="AC930" t="s">
        <v>10154</v>
      </c>
      <c r="AE930" t="s">
        <v>10155</v>
      </c>
      <c r="AF930" t="s">
        <v>10156</v>
      </c>
      <c r="AG930" t="s">
        <v>10157</v>
      </c>
      <c r="AH930" t="s">
        <v>10158</v>
      </c>
      <c r="AI930" t="s">
        <v>10159</v>
      </c>
      <c r="AM930">
        <v>16</v>
      </c>
      <c r="AN930" t="s">
        <v>42</v>
      </c>
      <c r="AO930" s="1">
        <v>45118</v>
      </c>
      <c r="AR930" t="s">
        <v>42</v>
      </c>
      <c r="AS930" t="s">
        <v>43</v>
      </c>
    </row>
    <row r="931" spans="1:45" hidden="1" x14ac:dyDescent="0.25">
      <c r="A931" t="b">
        <f t="shared" si="108"/>
        <v>0</v>
      </c>
      <c r="B931" t="b">
        <f t="shared" si="109"/>
        <v>0</v>
      </c>
      <c r="C931" t="b">
        <f t="shared" si="110"/>
        <v>0</v>
      </c>
      <c r="D931" t="b">
        <f t="shared" si="106"/>
        <v>0</v>
      </c>
      <c r="E931" t="b">
        <f t="shared" si="106"/>
        <v>0</v>
      </c>
      <c r="F931" t="b">
        <f t="shared" si="106"/>
        <v>0</v>
      </c>
      <c r="G931" t="b">
        <f t="shared" si="106"/>
        <v>0</v>
      </c>
      <c r="H931" t="b">
        <f t="shared" si="106"/>
        <v>0</v>
      </c>
      <c r="I931" t="b">
        <f t="shared" si="111"/>
        <v>0</v>
      </c>
      <c r="J931" t="b">
        <f t="shared" si="112"/>
        <v>0</v>
      </c>
      <c r="K931" t="b">
        <f t="shared" si="107"/>
        <v>1</v>
      </c>
      <c r="L931" t="b">
        <f t="shared" si="107"/>
        <v>0</v>
      </c>
      <c r="M931" t="b">
        <f t="shared" si="107"/>
        <v>0</v>
      </c>
      <c r="N931" t="b">
        <f t="shared" si="107"/>
        <v>0</v>
      </c>
      <c r="O931" t="b">
        <f t="shared" si="107"/>
        <v>1</v>
      </c>
      <c r="P931" t="s">
        <v>10160</v>
      </c>
      <c r="Q931" t="s">
        <v>10161</v>
      </c>
      <c r="R931" t="s">
        <v>10162</v>
      </c>
      <c r="S931" t="s">
        <v>10163</v>
      </c>
      <c r="T931" s="1">
        <v>44643</v>
      </c>
      <c r="U931">
        <v>2022</v>
      </c>
      <c r="V931">
        <v>6</v>
      </c>
      <c r="X931">
        <v>228</v>
      </c>
      <c r="Y931">
        <v>231</v>
      </c>
      <c r="Z931" t="s">
        <v>10164</v>
      </c>
      <c r="AA931" t="s">
        <v>10165</v>
      </c>
      <c r="AB931" t="s">
        <v>10166</v>
      </c>
      <c r="AC931" t="s">
        <v>10167</v>
      </c>
      <c r="AE931" t="s">
        <v>10168</v>
      </c>
      <c r="AF931" t="s">
        <v>10169</v>
      </c>
      <c r="AG931" t="s">
        <v>10170</v>
      </c>
      <c r="AH931" t="s">
        <v>10171</v>
      </c>
      <c r="AI931" t="s">
        <v>10172</v>
      </c>
      <c r="AM931">
        <v>9</v>
      </c>
      <c r="AN931" t="s">
        <v>42</v>
      </c>
      <c r="AO931" s="1">
        <v>44643</v>
      </c>
      <c r="AR931" t="s">
        <v>42</v>
      </c>
      <c r="AS931" t="s">
        <v>43</v>
      </c>
    </row>
    <row r="932" spans="1:45" hidden="1" x14ac:dyDescent="0.25">
      <c r="A932" t="b">
        <f t="shared" si="108"/>
        <v>0</v>
      </c>
      <c r="B932" t="b">
        <f t="shared" si="109"/>
        <v>0</v>
      </c>
      <c r="C932" t="b">
        <f t="shared" si="110"/>
        <v>0</v>
      </c>
      <c r="D932" t="b">
        <f t="shared" si="106"/>
        <v>0</v>
      </c>
      <c r="E932" t="b">
        <f t="shared" si="106"/>
        <v>0</v>
      </c>
      <c r="F932" t="b">
        <f t="shared" si="106"/>
        <v>0</v>
      </c>
      <c r="G932" t="b">
        <f t="shared" si="106"/>
        <v>0</v>
      </c>
      <c r="H932" t="b">
        <f t="shared" si="106"/>
        <v>0</v>
      </c>
      <c r="I932" t="b">
        <f t="shared" si="111"/>
        <v>1</v>
      </c>
      <c r="J932" t="b">
        <f t="shared" si="112"/>
        <v>0</v>
      </c>
      <c r="K932" t="b">
        <f t="shared" si="107"/>
        <v>1</v>
      </c>
      <c r="L932" t="b">
        <f t="shared" si="107"/>
        <v>0</v>
      </c>
      <c r="M932" t="b">
        <f t="shared" si="107"/>
        <v>0</v>
      </c>
      <c r="N932" t="b">
        <f t="shared" si="107"/>
        <v>0</v>
      </c>
      <c r="O932" t="b">
        <f t="shared" si="107"/>
        <v>1</v>
      </c>
      <c r="P932" t="s">
        <v>10173</v>
      </c>
      <c r="Q932" t="s">
        <v>10174</v>
      </c>
      <c r="R932" t="s">
        <v>10175</v>
      </c>
      <c r="S932" t="s">
        <v>335</v>
      </c>
      <c r="T932" s="1">
        <v>43034</v>
      </c>
      <c r="U932">
        <v>2017</v>
      </c>
      <c r="X932">
        <v>1</v>
      </c>
      <c r="Y932">
        <v>4</v>
      </c>
      <c r="Z932" t="s">
        <v>10176</v>
      </c>
      <c r="AB932" t="s">
        <v>337</v>
      </c>
      <c r="AC932" t="s">
        <v>10177</v>
      </c>
      <c r="AE932" t="s">
        <v>10178</v>
      </c>
      <c r="AG932" t="s">
        <v>10179</v>
      </c>
      <c r="AH932" t="s">
        <v>10180</v>
      </c>
      <c r="AI932" t="s">
        <v>10181</v>
      </c>
      <c r="AM932">
        <v>7</v>
      </c>
      <c r="AN932" t="s">
        <v>42</v>
      </c>
      <c r="AO932" s="1">
        <v>43034</v>
      </c>
      <c r="AR932" t="s">
        <v>42</v>
      </c>
      <c r="AS932" t="s">
        <v>43</v>
      </c>
    </row>
    <row r="933" spans="1:45" hidden="1" x14ac:dyDescent="0.25">
      <c r="A933" t="b">
        <f t="shared" si="108"/>
        <v>0</v>
      </c>
      <c r="B933" t="b">
        <f t="shared" si="109"/>
        <v>0</v>
      </c>
      <c r="C933" t="b">
        <f t="shared" si="110"/>
        <v>0</v>
      </c>
      <c r="D933" t="b">
        <f t="shared" ref="D933:H983" si="113">IF(OR(IFERROR(SEARCH("machine learning",AF933),FALSE),OR(IFERROR(SEARCH("artificial intelligence",AF933),FALSE),IFERROR(SEARCH("neural network",AF933),FALSE))),TRUE,FALSE)</f>
        <v>0</v>
      </c>
      <c r="E933" t="b">
        <f t="shared" si="113"/>
        <v>0</v>
      </c>
      <c r="F933" t="b">
        <f t="shared" si="113"/>
        <v>0</v>
      </c>
      <c r="G933" t="b">
        <f t="shared" si="113"/>
        <v>0</v>
      </c>
      <c r="H933" t="b">
        <f t="shared" si="113"/>
        <v>0</v>
      </c>
      <c r="I933" t="b">
        <f t="shared" si="111"/>
        <v>1</v>
      </c>
      <c r="J933" t="b">
        <f t="shared" si="112"/>
        <v>0</v>
      </c>
      <c r="K933" t="b">
        <f t="shared" ref="K933:O983" si="114">IF(OR(IFERROR(SEARCH("vision",AF933),FALSE),OR(IFERROR(SEARCH("radar",AF933),FALSE),IFERROR(SEARCH("image",AF933),FALSE))),FALSE,TRUE)</f>
        <v>1</v>
      </c>
      <c r="L933" t="b">
        <f t="shared" si="114"/>
        <v>1</v>
      </c>
      <c r="M933" t="b">
        <f t="shared" si="114"/>
        <v>1</v>
      </c>
      <c r="N933" t="b">
        <f t="shared" si="114"/>
        <v>0</v>
      </c>
      <c r="O933" t="b">
        <f t="shared" si="114"/>
        <v>1</v>
      </c>
      <c r="P933" t="s">
        <v>10182</v>
      </c>
      <c r="Q933" t="s">
        <v>10183</v>
      </c>
      <c r="R933" t="s">
        <v>10184</v>
      </c>
      <c r="S933" t="s">
        <v>6304</v>
      </c>
      <c r="T933" s="1">
        <v>42411</v>
      </c>
      <c r="U933">
        <v>2015</v>
      </c>
      <c r="X933">
        <v>1</v>
      </c>
      <c r="Y933">
        <v>3</v>
      </c>
      <c r="Z933" t="s">
        <v>10185</v>
      </c>
      <c r="AB933" t="s">
        <v>6306</v>
      </c>
      <c r="AC933" t="s">
        <v>10186</v>
      </c>
      <c r="AE933" t="s">
        <v>10187</v>
      </c>
      <c r="AG933" t="s">
        <v>10188</v>
      </c>
      <c r="AH933" t="s">
        <v>10189</v>
      </c>
      <c r="AI933" t="s">
        <v>10190</v>
      </c>
      <c r="AM933">
        <v>18</v>
      </c>
      <c r="AO933" s="1">
        <v>42411</v>
      </c>
      <c r="AR933" t="s">
        <v>42</v>
      </c>
      <c r="AS933" t="s">
        <v>43</v>
      </c>
    </row>
    <row r="934" spans="1:45" hidden="1" x14ac:dyDescent="0.25">
      <c r="A934" t="b">
        <f t="shared" si="108"/>
        <v>0</v>
      </c>
      <c r="B934" t="b">
        <f t="shared" si="109"/>
        <v>0</v>
      </c>
      <c r="C934" t="b">
        <f t="shared" si="110"/>
        <v>0</v>
      </c>
      <c r="D934" t="b">
        <f t="shared" si="113"/>
        <v>0</v>
      </c>
      <c r="E934" t="b">
        <f t="shared" si="113"/>
        <v>0</v>
      </c>
      <c r="F934" t="b">
        <f t="shared" si="113"/>
        <v>0</v>
      </c>
      <c r="G934" t="b">
        <f t="shared" si="113"/>
        <v>0</v>
      </c>
      <c r="H934" t="b">
        <f t="shared" si="113"/>
        <v>0</v>
      </c>
      <c r="I934" t="b">
        <f t="shared" si="111"/>
        <v>1</v>
      </c>
      <c r="J934" t="b">
        <f t="shared" si="112"/>
        <v>1</v>
      </c>
      <c r="K934" t="b">
        <f t="shared" si="114"/>
        <v>1</v>
      </c>
      <c r="L934" t="b">
        <f t="shared" si="114"/>
        <v>1</v>
      </c>
      <c r="M934" t="b">
        <f t="shared" si="114"/>
        <v>0</v>
      </c>
      <c r="N934" t="b">
        <f t="shared" si="114"/>
        <v>0</v>
      </c>
      <c r="O934" t="b">
        <f t="shared" si="114"/>
        <v>1</v>
      </c>
      <c r="P934" t="s">
        <v>10191</v>
      </c>
      <c r="Q934" t="s">
        <v>10192</v>
      </c>
      <c r="R934" t="s">
        <v>10193</v>
      </c>
      <c r="S934" t="s">
        <v>10194</v>
      </c>
      <c r="T934" s="1">
        <v>41919</v>
      </c>
      <c r="U934">
        <v>2014</v>
      </c>
      <c r="X934">
        <v>1</v>
      </c>
      <c r="Y934">
        <v>6</v>
      </c>
      <c r="Z934" t="s">
        <v>10195</v>
      </c>
      <c r="AB934" t="s">
        <v>10196</v>
      </c>
      <c r="AE934" t="s">
        <v>10197</v>
      </c>
      <c r="AF934" t="s">
        <v>10198</v>
      </c>
      <c r="AG934" t="s">
        <v>10199</v>
      </c>
      <c r="AH934" t="s">
        <v>10200</v>
      </c>
      <c r="AI934" t="s">
        <v>10201</v>
      </c>
      <c r="AM934">
        <v>7</v>
      </c>
      <c r="AO934" s="1">
        <v>41919</v>
      </c>
      <c r="AR934" t="s">
        <v>42</v>
      </c>
      <c r="AS934" t="s">
        <v>43</v>
      </c>
    </row>
    <row r="935" spans="1:45" hidden="1" x14ac:dyDescent="0.25">
      <c r="A935" t="b">
        <f t="shared" si="108"/>
        <v>0</v>
      </c>
      <c r="B935" t="b">
        <f t="shared" si="109"/>
        <v>0</v>
      </c>
      <c r="C935" t="b">
        <f t="shared" si="110"/>
        <v>0</v>
      </c>
      <c r="D935" t="b">
        <f t="shared" si="113"/>
        <v>0</v>
      </c>
      <c r="E935" t="b">
        <f t="shared" si="113"/>
        <v>0</v>
      </c>
      <c r="F935" t="b">
        <f t="shared" si="113"/>
        <v>0</v>
      </c>
      <c r="G935" t="b">
        <f t="shared" si="113"/>
        <v>0</v>
      </c>
      <c r="H935" t="b">
        <f t="shared" si="113"/>
        <v>0</v>
      </c>
      <c r="I935" t="b">
        <f t="shared" si="111"/>
        <v>1</v>
      </c>
      <c r="J935" t="b">
        <f t="shared" si="112"/>
        <v>1</v>
      </c>
      <c r="K935" t="b">
        <f t="shared" si="114"/>
        <v>1</v>
      </c>
      <c r="L935" t="b">
        <f t="shared" si="114"/>
        <v>1</v>
      </c>
      <c r="M935" t="b">
        <f t="shared" si="114"/>
        <v>1</v>
      </c>
      <c r="N935" t="b">
        <f t="shared" si="114"/>
        <v>1</v>
      </c>
      <c r="O935" t="b">
        <f t="shared" si="114"/>
        <v>1</v>
      </c>
      <c r="P935" t="s">
        <v>10202</v>
      </c>
      <c r="Q935" t="s">
        <v>10203</v>
      </c>
      <c r="R935" t="s">
        <v>10204</v>
      </c>
      <c r="S935" t="s">
        <v>10205</v>
      </c>
      <c r="T935" s="1">
        <v>43468</v>
      </c>
      <c r="U935">
        <v>2018</v>
      </c>
      <c r="X935">
        <v>1</v>
      </c>
      <c r="Y935">
        <v>5</v>
      </c>
      <c r="Z935" t="s">
        <v>10206</v>
      </c>
      <c r="AB935" t="s">
        <v>10207</v>
      </c>
      <c r="AC935" t="s">
        <v>10208</v>
      </c>
      <c r="AE935" t="s">
        <v>10209</v>
      </c>
      <c r="AF935" t="s">
        <v>10210</v>
      </c>
      <c r="AG935" t="s">
        <v>10211</v>
      </c>
      <c r="AH935" t="s">
        <v>10212</v>
      </c>
      <c r="AI935" t="s">
        <v>10213</v>
      </c>
      <c r="AM935">
        <v>13</v>
      </c>
      <c r="AN935" t="s">
        <v>42</v>
      </c>
      <c r="AO935" s="1">
        <v>43468</v>
      </c>
      <c r="AR935" t="s">
        <v>42</v>
      </c>
      <c r="AS935" t="s">
        <v>43</v>
      </c>
    </row>
    <row r="936" spans="1:45" hidden="1" x14ac:dyDescent="0.25">
      <c r="A936" t="b">
        <f t="shared" si="108"/>
        <v>0</v>
      </c>
      <c r="B936" t="b">
        <f t="shared" si="109"/>
        <v>0</v>
      </c>
      <c r="C936" t="b">
        <f t="shared" si="110"/>
        <v>0</v>
      </c>
      <c r="D936" t="b">
        <f t="shared" si="113"/>
        <v>0</v>
      </c>
      <c r="E936" t="b">
        <f t="shared" si="113"/>
        <v>0</v>
      </c>
      <c r="F936" t="b">
        <f t="shared" si="113"/>
        <v>0</v>
      </c>
      <c r="G936" t="b">
        <f t="shared" si="113"/>
        <v>0</v>
      </c>
      <c r="H936" t="b">
        <f t="shared" si="113"/>
        <v>0</v>
      </c>
      <c r="I936" t="b">
        <f t="shared" si="111"/>
        <v>1</v>
      </c>
      <c r="J936" t="b">
        <f t="shared" si="112"/>
        <v>1</v>
      </c>
      <c r="K936" t="b">
        <f t="shared" si="114"/>
        <v>1</v>
      </c>
      <c r="L936" t="b">
        <f t="shared" si="114"/>
        <v>1</v>
      </c>
      <c r="M936" t="b">
        <f t="shared" si="114"/>
        <v>1</v>
      </c>
      <c r="N936" t="b">
        <f t="shared" si="114"/>
        <v>1</v>
      </c>
      <c r="O936" t="b">
        <f t="shared" si="114"/>
        <v>1</v>
      </c>
      <c r="P936" t="s">
        <v>10214</v>
      </c>
      <c r="Q936" t="s">
        <v>10215</v>
      </c>
      <c r="R936" t="s">
        <v>10216</v>
      </c>
      <c r="S936" t="s">
        <v>10217</v>
      </c>
      <c r="T936" s="1">
        <v>45054</v>
      </c>
      <c r="U936">
        <v>2023</v>
      </c>
      <c r="X936">
        <v>498</v>
      </c>
      <c r="Y936">
        <v>503</v>
      </c>
      <c r="Z936" t="s">
        <v>10218</v>
      </c>
      <c r="AA936" t="s">
        <v>10219</v>
      </c>
      <c r="AB936" t="s">
        <v>10220</v>
      </c>
      <c r="AC936" t="s">
        <v>10221</v>
      </c>
      <c r="AE936" t="s">
        <v>10222</v>
      </c>
      <c r="AF936" t="s">
        <v>10223</v>
      </c>
      <c r="AG936" t="s">
        <v>10224</v>
      </c>
      <c r="AH936" t="s">
        <v>10225</v>
      </c>
      <c r="AI936" t="s">
        <v>10226</v>
      </c>
      <c r="AM936">
        <v>24</v>
      </c>
      <c r="AN936" t="s">
        <v>42</v>
      </c>
      <c r="AO936" s="1">
        <v>45054</v>
      </c>
      <c r="AR936" t="s">
        <v>42</v>
      </c>
      <c r="AS936" t="s">
        <v>43</v>
      </c>
    </row>
    <row r="937" spans="1:45" hidden="1" x14ac:dyDescent="0.25">
      <c r="A937" t="b">
        <f t="shared" si="108"/>
        <v>0</v>
      </c>
      <c r="B937" t="b">
        <f t="shared" si="109"/>
        <v>0</v>
      </c>
      <c r="C937" t="b">
        <f t="shared" si="110"/>
        <v>0</v>
      </c>
      <c r="D937" t="b">
        <f t="shared" si="113"/>
        <v>0</v>
      </c>
      <c r="E937" t="b">
        <f t="shared" si="113"/>
        <v>0</v>
      </c>
      <c r="F937" t="b">
        <f t="shared" si="113"/>
        <v>0</v>
      </c>
      <c r="G937" t="b">
        <f t="shared" si="113"/>
        <v>0</v>
      </c>
      <c r="H937" t="b">
        <f t="shared" si="113"/>
        <v>0</v>
      </c>
      <c r="I937" t="b">
        <f t="shared" si="111"/>
        <v>1</v>
      </c>
      <c r="J937" t="b">
        <f t="shared" si="112"/>
        <v>1</v>
      </c>
      <c r="K937" t="b">
        <f t="shared" si="114"/>
        <v>1</v>
      </c>
      <c r="L937" t="b">
        <f t="shared" si="114"/>
        <v>1</v>
      </c>
      <c r="M937" t="b">
        <f t="shared" si="114"/>
        <v>1</v>
      </c>
      <c r="N937" t="b">
        <f t="shared" si="114"/>
        <v>1</v>
      </c>
      <c r="O937" t="b">
        <f t="shared" si="114"/>
        <v>1</v>
      </c>
      <c r="P937" t="s">
        <v>3519</v>
      </c>
      <c r="Q937" t="s">
        <v>3520</v>
      </c>
      <c r="R937" t="s">
        <v>10227</v>
      </c>
      <c r="S937" t="s">
        <v>10228</v>
      </c>
      <c r="T937" s="1">
        <v>37627</v>
      </c>
      <c r="U937">
        <v>1975</v>
      </c>
      <c r="V937">
        <v>13</v>
      </c>
      <c r="X937">
        <v>217</v>
      </c>
      <c r="Y937">
        <v>220</v>
      </c>
      <c r="AC937" t="s">
        <v>10229</v>
      </c>
      <c r="AE937" t="s">
        <v>10230</v>
      </c>
      <c r="AG937" t="s">
        <v>10231</v>
      </c>
      <c r="AM937">
        <v>7</v>
      </c>
      <c r="AN937" t="s">
        <v>42</v>
      </c>
      <c r="AO937" s="1">
        <v>37627</v>
      </c>
      <c r="AR937" t="s">
        <v>42</v>
      </c>
      <c r="AS937" t="s">
        <v>43</v>
      </c>
    </row>
    <row r="938" spans="1:45" hidden="1" x14ac:dyDescent="0.25">
      <c r="A938" t="b">
        <f t="shared" si="108"/>
        <v>0</v>
      </c>
      <c r="B938" t="b">
        <f t="shared" si="109"/>
        <v>0</v>
      </c>
      <c r="C938" t="b">
        <f t="shared" si="110"/>
        <v>0</v>
      </c>
      <c r="D938" t="b">
        <f t="shared" si="113"/>
        <v>0</v>
      </c>
      <c r="E938" t="b">
        <f t="shared" si="113"/>
        <v>1</v>
      </c>
      <c r="F938" t="b">
        <f t="shared" si="113"/>
        <v>0</v>
      </c>
      <c r="G938" t="b">
        <f t="shared" si="113"/>
        <v>0</v>
      </c>
      <c r="H938" t="b">
        <f t="shared" si="113"/>
        <v>0</v>
      </c>
      <c r="I938" t="b">
        <f t="shared" si="111"/>
        <v>1</v>
      </c>
      <c r="J938" t="b">
        <f t="shared" si="112"/>
        <v>0</v>
      </c>
      <c r="K938" t="b">
        <f t="shared" si="114"/>
        <v>0</v>
      </c>
      <c r="L938" t="b">
        <f t="shared" si="114"/>
        <v>0</v>
      </c>
      <c r="M938" t="b">
        <f t="shared" si="114"/>
        <v>0</v>
      </c>
      <c r="N938" t="b">
        <f t="shared" si="114"/>
        <v>0</v>
      </c>
      <c r="O938" t="b">
        <f t="shared" si="114"/>
        <v>1</v>
      </c>
      <c r="P938" t="s">
        <v>10232</v>
      </c>
      <c r="Q938" t="s">
        <v>10233</v>
      </c>
      <c r="R938" t="s">
        <v>10234</v>
      </c>
      <c r="S938" t="s">
        <v>10235</v>
      </c>
      <c r="T938" s="1">
        <v>44547</v>
      </c>
      <c r="U938">
        <v>2021</v>
      </c>
      <c r="X938">
        <v>340</v>
      </c>
      <c r="Y938">
        <v>344</v>
      </c>
      <c r="Z938" t="s">
        <v>10236</v>
      </c>
      <c r="AB938" t="s">
        <v>10237</v>
      </c>
      <c r="AC938" t="s">
        <v>10238</v>
      </c>
      <c r="AE938" t="s">
        <v>10239</v>
      </c>
      <c r="AF938" t="s">
        <v>10240</v>
      </c>
      <c r="AG938" t="s">
        <v>10241</v>
      </c>
      <c r="AH938" t="s">
        <v>10242</v>
      </c>
      <c r="AI938" t="s">
        <v>10243</v>
      </c>
      <c r="AM938">
        <v>19</v>
      </c>
      <c r="AN938" t="s">
        <v>42</v>
      </c>
      <c r="AO938" s="1">
        <v>44547</v>
      </c>
      <c r="AR938" t="s">
        <v>42</v>
      </c>
      <c r="AS938" t="s">
        <v>43</v>
      </c>
    </row>
    <row r="939" spans="1:45" hidden="1" x14ac:dyDescent="0.25">
      <c r="A939" t="b">
        <f t="shared" si="108"/>
        <v>0</v>
      </c>
      <c r="B939" t="b">
        <f t="shared" si="109"/>
        <v>0</v>
      </c>
      <c r="C939" t="b">
        <f t="shared" si="110"/>
        <v>0</v>
      </c>
      <c r="D939" t="b">
        <f t="shared" si="113"/>
        <v>0</v>
      </c>
      <c r="E939" t="b">
        <f t="shared" si="113"/>
        <v>0</v>
      </c>
      <c r="F939" t="b">
        <f t="shared" si="113"/>
        <v>0</v>
      </c>
      <c r="G939" t="b">
        <f t="shared" si="113"/>
        <v>0</v>
      </c>
      <c r="H939" t="b">
        <f t="shared" si="113"/>
        <v>0</v>
      </c>
      <c r="I939" t="b">
        <f t="shared" si="111"/>
        <v>1</v>
      </c>
      <c r="J939" t="b">
        <f t="shared" si="112"/>
        <v>1</v>
      </c>
      <c r="K939" t="b">
        <f t="shared" si="114"/>
        <v>1</v>
      </c>
      <c r="L939" t="b">
        <f t="shared" si="114"/>
        <v>1</v>
      </c>
      <c r="M939" t="b">
        <f t="shared" si="114"/>
        <v>1</v>
      </c>
      <c r="N939" t="b">
        <f t="shared" si="114"/>
        <v>1</v>
      </c>
      <c r="O939" t="b">
        <f t="shared" si="114"/>
        <v>1</v>
      </c>
      <c r="P939" t="s">
        <v>10244</v>
      </c>
      <c r="Q939" t="s">
        <v>10245</v>
      </c>
      <c r="R939" t="s">
        <v>10246</v>
      </c>
      <c r="S939" t="s">
        <v>3161</v>
      </c>
      <c r="T939" s="1">
        <v>41543</v>
      </c>
      <c r="U939">
        <v>2013</v>
      </c>
      <c r="X939">
        <v>1</v>
      </c>
      <c r="Y939">
        <v>3</v>
      </c>
      <c r="Z939" t="s">
        <v>10247</v>
      </c>
      <c r="AB939" t="s">
        <v>3163</v>
      </c>
      <c r="AC939" t="s">
        <v>10248</v>
      </c>
      <c r="AE939" t="s">
        <v>10249</v>
      </c>
      <c r="AG939" t="s">
        <v>10250</v>
      </c>
      <c r="AH939" t="s">
        <v>10251</v>
      </c>
      <c r="AI939" t="s">
        <v>10252</v>
      </c>
      <c r="AM939">
        <v>10</v>
      </c>
      <c r="AN939" t="s">
        <v>42</v>
      </c>
      <c r="AO939" s="1">
        <v>41543</v>
      </c>
      <c r="AR939" t="s">
        <v>42</v>
      </c>
      <c r="AS939" t="s">
        <v>43</v>
      </c>
    </row>
    <row r="940" spans="1:45" x14ac:dyDescent="0.25">
      <c r="A940" t="b">
        <f t="shared" si="108"/>
        <v>1</v>
      </c>
      <c r="B940" t="b">
        <f t="shared" si="109"/>
        <v>0</v>
      </c>
      <c r="C940" t="b">
        <f t="shared" si="110"/>
        <v>1</v>
      </c>
      <c r="D940" t="b">
        <f t="shared" si="113"/>
        <v>0</v>
      </c>
      <c r="E940" t="b">
        <f t="shared" si="113"/>
        <v>0</v>
      </c>
      <c r="F940" t="b">
        <f t="shared" si="113"/>
        <v>1</v>
      </c>
      <c r="G940" t="b">
        <f t="shared" si="113"/>
        <v>1</v>
      </c>
      <c r="H940" t="b">
        <f t="shared" si="113"/>
        <v>0</v>
      </c>
      <c r="I940" t="b">
        <f t="shared" si="111"/>
        <v>1</v>
      </c>
      <c r="J940" t="b">
        <f t="shared" si="112"/>
        <v>1</v>
      </c>
      <c r="K940" t="b">
        <f t="shared" si="114"/>
        <v>1</v>
      </c>
      <c r="L940" t="b">
        <f t="shared" si="114"/>
        <v>1</v>
      </c>
      <c r="M940" t="b">
        <f t="shared" si="114"/>
        <v>1</v>
      </c>
      <c r="N940" t="b">
        <f t="shared" si="114"/>
        <v>1</v>
      </c>
      <c r="O940" t="b">
        <f t="shared" si="114"/>
        <v>1</v>
      </c>
      <c r="P940" t="s">
        <v>10253</v>
      </c>
      <c r="Q940" t="s">
        <v>10254</v>
      </c>
      <c r="R940" t="s">
        <v>10255</v>
      </c>
      <c r="S940" t="s">
        <v>10256</v>
      </c>
      <c r="T940" s="1">
        <v>44165</v>
      </c>
      <c r="U940">
        <v>2020</v>
      </c>
      <c r="X940">
        <v>1</v>
      </c>
      <c r="Y940">
        <v>5</v>
      </c>
      <c r="Z940" t="s">
        <v>10257</v>
      </c>
      <c r="AB940" t="s">
        <v>10258</v>
      </c>
      <c r="AC940" t="s">
        <v>10259</v>
      </c>
      <c r="AE940" t="s">
        <v>10260</v>
      </c>
      <c r="AG940" t="s">
        <v>10261</v>
      </c>
      <c r="AH940" t="s">
        <v>10262</v>
      </c>
      <c r="AI940" t="s">
        <v>10263</v>
      </c>
      <c r="AM940">
        <v>16</v>
      </c>
      <c r="AN940" t="s">
        <v>42</v>
      </c>
      <c r="AO940" s="1">
        <v>44165</v>
      </c>
      <c r="AR940" t="s">
        <v>42</v>
      </c>
      <c r="AS940" t="s">
        <v>43</v>
      </c>
    </row>
    <row r="941" spans="1:45" hidden="1" x14ac:dyDescent="0.25">
      <c r="A941" t="b">
        <f t="shared" si="108"/>
        <v>0</v>
      </c>
      <c r="B941" t="b">
        <f t="shared" si="109"/>
        <v>0</v>
      </c>
      <c r="C941" t="b">
        <f t="shared" si="110"/>
        <v>0</v>
      </c>
      <c r="D941" t="b">
        <f t="shared" si="113"/>
        <v>0</v>
      </c>
      <c r="E941" t="b">
        <f t="shared" si="113"/>
        <v>0</v>
      </c>
      <c r="F941" t="b">
        <f t="shared" si="113"/>
        <v>0</v>
      </c>
      <c r="G941" t="b">
        <f t="shared" si="113"/>
        <v>0</v>
      </c>
      <c r="H941" t="b">
        <f t="shared" si="113"/>
        <v>0</v>
      </c>
      <c r="I941" t="b">
        <f t="shared" si="111"/>
        <v>1</v>
      </c>
      <c r="J941" t="b">
        <f t="shared" si="112"/>
        <v>1</v>
      </c>
      <c r="K941" t="b">
        <f t="shared" si="114"/>
        <v>1</v>
      </c>
      <c r="L941" t="b">
        <f t="shared" si="114"/>
        <v>1</v>
      </c>
      <c r="M941" t="b">
        <f t="shared" si="114"/>
        <v>1</v>
      </c>
      <c r="N941" t="b">
        <f t="shared" si="114"/>
        <v>1</v>
      </c>
      <c r="O941" t="b">
        <f t="shared" si="114"/>
        <v>1</v>
      </c>
      <c r="P941" t="s">
        <v>10264</v>
      </c>
      <c r="Q941" t="s">
        <v>10265</v>
      </c>
      <c r="R941" t="s">
        <v>10266</v>
      </c>
      <c r="S941" t="s">
        <v>8171</v>
      </c>
      <c r="T941" s="1">
        <v>45174</v>
      </c>
      <c r="U941">
        <v>2023</v>
      </c>
      <c r="X941">
        <v>1</v>
      </c>
      <c r="Y941">
        <v>5</v>
      </c>
      <c r="Z941" t="s">
        <v>10267</v>
      </c>
      <c r="AA941" t="s">
        <v>5739</v>
      </c>
      <c r="AB941" t="s">
        <v>8173</v>
      </c>
      <c r="AC941" t="s">
        <v>10268</v>
      </c>
      <c r="AE941" t="s">
        <v>10269</v>
      </c>
      <c r="AF941" t="s">
        <v>10270</v>
      </c>
      <c r="AG941" t="s">
        <v>10271</v>
      </c>
      <c r="AH941" t="s">
        <v>10272</v>
      </c>
      <c r="AI941" t="s">
        <v>10273</v>
      </c>
      <c r="AM941">
        <v>19</v>
      </c>
      <c r="AN941" t="s">
        <v>42</v>
      </c>
      <c r="AO941" s="1">
        <v>45174</v>
      </c>
      <c r="AR941" t="s">
        <v>42</v>
      </c>
      <c r="AS941" t="s">
        <v>43</v>
      </c>
    </row>
    <row r="942" spans="1:45" hidden="1" x14ac:dyDescent="0.25">
      <c r="A942" t="b">
        <f t="shared" si="108"/>
        <v>0</v>
      </c>
      <c r="B942" t="b">
        <f t="shared" si="109"/>
        <v>0</v>
      </c>
      <c r="C942" t="b">
        <f t="shared" si="110"/>
        <v>0</v>
      </c>
      <c r="D942" t="b">
        <f t="shared" si="113"/>
        <v>0</v>
      </c>
      <c r="E942" t="b">
        <f t="shared" si="113"/>
        <v>0</v>
      </c>
      <c r="F942" t="b">
        <f t="shared" si="113"/>
        <v>0</v>
      </c>
      <c r="G942" t="b">
        <f t="shared" si="113"/>
        <v>0</v>
      </c>
      <c r="H942" t="b">
        <f t="shared" si="113"/>
        <v>0</v>
      </c>
      <c r="I942" t="b">
        <f t="shared" si="111"/>
        <v>1</v>
      </c>
      <c r="J942" t="b">
        <f t="shared" si="112"/>
        <v>1</v>
      </c>
      <c r="K942" t="b">
        <f t="shared" si="114"/>
        <v>1</v>
      </c>
      <c r="L942" t="b">
        <f t="shared" si="114"/>
        <v>1</v>
      </c>
      <c r="M942" t="b">
        <f t="shared" si="114"/>
        <v>1</v>
      </c>
      <c r="N942" t="b">
        <f t="shared" si="114"/>
        <v>1</v>
      </c>
      <c r="O942" t="b">
        <f t="shared" si="114"/>
        <v>1</v>
      </c>
      <c r="P942" t="s">
        <v>10274</v>
      </c>
      <c r="Q942" t="s">
        <v>10275</v>
      </c>
      <c r="R942" t="s">
        <v>10276</v>
      </c>
      <c r="S942" t="s">
        <v>6337</v>
      </c>
      <c r="T942" s="1">
        <v>44739</v>
      </c>
      <c r="U942">
        <v>2021</v>
      </c>
      <c r="X942">
        <v>756</v>
      </c>
      <c r="Y942">
        <v>759</v>
      </c>
      <c r="Z942" t="s">
        <v>10277</v>
      </c>
      <c r="AB942" t="s">
        <v>6339</v>
      </c>
      <c r="AC942" t="s">
        <v>10278</v>
      </c>
      <c r="AE942" t="s">
        <v>10279</v>
      </c>
      <c r="AF942" t="s">
        <v>10280</v>
      </c>
      <c r="AG942" t="s">
        <v>10281</v>
      </c>
      <c r="AH942" t="s">
        <v>10282</v>
      </c>
      <c r="AI942" t="s">
        <v>10283</v>
      </c>
      <c r="AM942">
        <v>8</v>
      </c>
      <c r="AN942" t="s">
        <v>42</v>
      </c>
      <c r="AO942" s="1">
        <v>44739</v>
      </c>
      <c r="AR942" t="s">
        <v>42</v>
      </c>
      <c r="AS942" t="s">
        <v>43</v>
      </c>
    </row>
    <row r="943" spans="1:45" hidden="1" x14ac:dyDescent="0.25">
      <c r="A943" t="b">
        <f t="shared" si="108"/>
        <v>0</v>
      </c>
      <c r="B943" t="b">
        <f t="shared" si="109"/>
        <v>0</v>
      </c>
      <c r="C943" t="b">
        <f t="shared" si="110"/>
        <v>0</v>
      </c>
      <c r="D943" t="b">
        <f t="shared" si="113"/>
        <v>0</v>
      </c>
      <c r="E943" t="b">
        <f t="shared" si="113"/>
        <v>0</v>
      </c>
      <c r="F943" t="b">
        <f t="shared" si="113"/>
        <v>0</v>
      </c>
      <c r="G943" t="b">
        <f t="shared" si="113"/>
        <v>0</v>
      </c>
      <c r="H943" t="b">
        <f t="shared" si="113"/>
        <v>0</v>
      </c>
      <c r="I943" t="b">
        <f t="shared" si="111"/>
        <v>0</v>
      </c>
      <c r="J943" t="b">
        <f t="shared" si="112"/>
        <v>0</v>
      </c>
      <c r="K943" t="b">
        <f t="shared" si="114"/>
        <v>1</v>
      </c>
      <c r="L943" t="b">
        <f t="shared" si="114"/>
        <v>0</v>
      </c>
      <c r="M943" t="b">
        <f t="shared" si="114"/>
        <v>0</v>
      </c>
      <c r="N943" t="b">
        <f t="shared" si="114"/>
        <v>0</v>
      </c>
      <c r="O943" t="b">
        <f t="shared" si="114"/>
        <v>1</v>
      </c>
      <c r="P943" t="s">
        <v>10284</v>
      </c>
      <c r="Q943" t="s">
        <v>10285</v>
      </c>
      <c r="R943" t="s">
        <v>10286</v>
      </c>
      <c r="S943" t="s">
        <v>10287</v>
      </c>
      <c r="T943" s="1">
        <v>37474</v>
      </c>
      <c r="U943">
        <v>1988</v>
      </c>
      <c r="X943">
        <v>106</v>
      </c>
      <c r="Y943">
        <v>110</v>
      </c>
      <c r="Z943" t="s">
        <v>10288</v>
      </c>
      <c r="AC943" t="s">
        <v>10289</v>
      </c>
      <c r="AE943" t="s">
        <v>10290</v>
      </c>
      <c r="AG943" t="s">
        <v>10291</v>
      </c>
      <c r="AH943" t="s">
        <v>10292</v>
      </c>
      <c r="AI943" t="s">
        <v>10293</v>
      </c>
      <c r="AN943" t="s">
        <v>42</v>
      </c>
      <c r="AO943" s="1">
        <v>37474</v>
      </c>
      <c r="AR943" t="s">
        <v>42</v>
      </c>
      <c r="AS943" t="s">
        <v>43</v>
      </c>
    </row>
    <row r="944" spans="1:45" hidden="1" x14ac:dyDescent="0.25">
      <c r="A944" t="b">
        <f t="shared" si="108"/>
        <v>0</v>
      </c>
      <c r="B944" t="b">
        <f t="shared" si="109"/>
        <v>0</v>
      </c>
      <c r="C944" t="b">
        <f t="shared" si="110"/>
        <v>0</v>
      </c>
      <c r="D944" t="b">
        <f t="shared" si="113"/>
        <v>0</v>
      </c>
      <c r="E944" t="b">
        <f t="shared" si="113"/>
        <v>0</v>
      </c>
      <c r="F944" t="b">
        <f t="shared" si="113"/>
        <v>0</v>
      </c>
      <c r="G944" t="b">
        <f t="shared" si="113"/>
        <v>0</v>
      </c>
      <c r="H944" t="b">
        <f t="shared" si="113"/>
        <v>0</v>
      </c>
      <c r="I944" t="b">
        <f t="shared" si="111"/>
        <v>1</v>
      </c>
      <c r="J944" t="b">
        <f t="shared" si="112"/>
        <v>1</v>
      </c>
      <c r="K944" t="b">
        <f t="shared" si="114"/>
        <v>1</v>
      </c>
      <c r="L944" t="b">
        <f t="shared" si="114"/>
        <v>1</v>
      </c>
      <c r="M944" t="b">
        <f t="shared" si="114"/>
        <v>1</v>
      </c>
      <c r="N944" t="b">
        <f t="shared" si="114"/>
        <v>1</v>
      </c>
      <c r="O944" t="b">
        <f t="shared" si="114"/>
        <v>1</v>
      </c>
      <c r="P944" t="s">
        <v>10294</v>
      </c>
      <c r="Q944" t="s">
        <v>10295</v>
      </c>
      <c r="R944" t="s">
        <v>8039</v>
      </c>
      <c r="S944" t="s">
        <v>10296</v>
      </c>
      <c r="T944" s="1">
        <v>38887</v>
      </c>
      <c r="U944">
        <v>1968</v>
      </c>
      <c r="V944">
        <v>19</v>
      </c>
      <c r="X944">
        <v>124</v>
      </c>
      <c r="Y944">
        <v>129</v>
      </c>
      <c r="Z944" t="s">
        <v>10297</v>
      </c>
      <c r="AC944" t="s">
        <v>10298</v>
      </c>
      <c r="AE944" t="s">
        <v>10299</v>
      </c>
      <c r="AG944" t="s">
        <v>10300</v>
      </c>
      <c r="AM944">
        <v>2</v>
      </c>
      <c r="AN944" t="s">
        <v>42</v>
      </c>
      <c r="AO944" s="1">
        <v>38887</v>
      </c>
      <c r="AR944" t="s">
        <v>42</v>
      </c>
      <c r="AS944" t="s">
        <v>43</v>
      </c>
    </row>
    <row r="945" spans="1:45" hidden="1" x14ac:dyDescent="0.25">
      <c r="A945" t="b">
        <f t="shared" si="108"/>
        <v>0</v>
      </c>
      <c r="B945" t="b">
        <f t="shared" si="109"/>
        <v>0</v>
      </c>
      <c r="C945" t="b">
        <f t="shared" si="110"/>
        <v>0</v>
      </c>
      <c r="D945" t="b">
        <f t="shared" si="113"/>
        <v>0</v>
      </c>
      <c r="E945" t="b">
        <f t="shared" si="113"/>
        <v>0</v>
      </c>
      <c r="F945" t="b">
        <f t="shared" si="113"/>
        <v>0</v>
      </c>
      <c r="G945" t="b">
        <f t="shared" si="113"/>
        <v>0</v>
      </c>
      <c r="H945" t="b">
        <f t="shared" si="113"/>
        <v>0</v>
      </c>
      <c r="I945" t="b">
        <f t="shared" si="111"/>
        <v>1</v>
      </c>
      <c r="J945" t="b">
        <f t="shared" si="112"/>
        <v>1</v>
      </c>
      <c r="K945" t="b">
        <f t="shared" si="114"/>
        <v>1</v>
      </c>
      <c r="L945" t="b">
        <f t="shared" si="114"/>
        <v>1</v>
      </c>
      <c r="M945" t="b">
        <f t="shared" si="114"/>
        <v>1</v>
      </c>
      <c r="N945" t="b">
        <f t="shared" si="114"/>
        <v>1</v>
      </c>
      <c r="O945" t="b">
        <f t="shared" si="114"/>
        <v>1</v>
      </c>
      <c r="P945" t="s">
        <v>10301</v>
      </c>
      <c r="Q945" t="s">
        <v>10302</v>
      </c>
      <c r="R945" t="s">
        <v>10303</v>
      </c>
      <c r="S945" t="s">
        <v>10304</v>
      </c>
      <c r="T945" s="1">
        <v>44705</v>
      </c>
      <c r="U945">
        <v>2022</v>
      </c>
      <c r="X945">
        <v>1782</v>
      </c>
      <c r="Y945">
        <v>1786</v>
      </c>
      <c r="Z945" t="s">
        <v>10305</v>
      </c>
      <c r="AB945" t="s">
        <v>10306</v>
      </c>
      <c r="AC945" t="s">
        <v>10307</v>
      </c>
      <c r="AD945" t="s">
        <v>3409</v>
      </c>
      <c r="AE945" t="s">
        <v>10308</v>
      </c>
      <c r="AF945" t="s">
        <v>10309</v>
      </c>
      <c r="AG945" t="s">
        <v>10310</v>
      </c>
      <c r="AH945" t="s">
        <v>10311</v>
      </c>
      <c r="AI945" t="s">
        <v>10312</v>
      </c>
      <c r="AM945">
        <v>9</v>
      </c>
      <c r="AN945" t="s">
        <v>42</v>
      </c>
      <c r="AO945" s="1">
        <v>44705</v>
      </c>
      <c r="AR945" t="s">
        <v>42</v>
      </c>
      <c r="AS945" t="s">
        <v>43</v>
      </c>
    </row>
    <row r="946" spans="1:45" hidden="1" x14ac:dyDescent="0.25">
      <c r="A946" t="b">
        <f t="shared" si="108"/>
        <v>0</v>
      </c>
      <c r="B946" t="b">
        <f t="shared" si="109"/>
        <v>0</v>
      </c>
      <c r="C946" t="b">
        <f t="shared" si="110"/>
        <v>0</v>
      </c>
      <c r="D946" t="b">
        <f t="shared" si="113"/>
        <v>0</v>
      </c>
      <c r="E946" t="b">
        <f t="shared" si="113"/>
        <v>0</v>
      </c>
      <c r="F946" t="b">
        <f t="shared" si="113"/>
        <v>0</v>
      </c>
      <c r="G946" t="b">
        <f t="shared" si="113"/>
        <v>0</v>
      </c>
      <c r="H946" t="b">
        <f t="shared" si="113"/>
        <v>0</v>
      </c>
      <c r="I946" t="b">
        <f t="shared" si="111"/>
        <v>1</v>
      </c>
      <c r="J946" t="b">
        <f t="shared" si="112"/>
        <v>0</v>
      </c>
      <c r="K946" t="b">
        <f t="shared" si="114"/>
        <v>1</v>
      </c>
      <c r="L946" t="b">
        <f t="shared" si="114"/>
        <v>1</v>
      </c>
      <c r="M946" t="b">
        <f t="shared" si="114"/>
        <v>1</v>
      </c>
      <c r="N946" t="b">
        <f t="shared" si="114"/>
        <v>0</v>
      </c>
      <c r="O946" t="b">
        <f t="shared" si="114"/>
        <v>1</v>
      </c>
      <c r="P946" t="s">
        <v>10313</v>
      </c>
      <c r="Q946" t="s">
        <v>10314</v>
      </c>
      <c r="R946" t="s">
        <v>10315</v>
      </c>
      <c r="S946" t="s">
        <v>10316</v>
      </c>
      <c r="T946" s="1">
        <v>44831</v>
      </c>
      <c r="U946">
        <v>2022</v>
      </c>
      <c r="X946">
        <v>1</v>
      </c>
      <c r="Y946">
        <v>5</v>
      </c>
      <c r="Z946" t="s">
        <v>10317</v>
      </c>
      <c r="AB946" t="s">
        <v>10318</v>
      </c>
      <c r="AC946" t="s">
        <v>10319</v>
      </c>
      <c r="AE946" t="s">
        <v>10320</v>
      </c>
      <c r="AF946" t="s">
        <v>10321</v>
      </c>
      <c r="AG946" t="s">
        <v>10322</v>
      </c>
      <c r="AH946" t="s">
        <v>10323</v>
      </c>
      <c r="AI946" t="s">
        <v>10324</v>
      </c>
      <c r="AM946">
        <v>12</v>
      </c>
      <c r="AN946" t="s">
        <v>42</v>
      </c>
      <c r="AO946" s="1">
        <v>44831</v>
      </c>
      <c r="AR946" t="s">
        <v>42</v>
      </c>
      <c r="AS946" t="s">
        <v>43</v>
      </c>
    </row>
    <row r="947" spans="1:45" hidden="1" x14ac:dyDescent="0.25">
      <c r="A947" t="b">
        <f t="shared" si="108"/>
        <v>0</v>
      </c>
      <c r="B947" t="b">
        <f t="shared" si="109"/>
        <v>0</v>
      </c>
      <c r="C947" t="b">
        <f t="shared" si="110"/>
        <v>0</v>
      </c>
      <c r="D947" t="b">
        <f t="shared" si="113"/>
        <v>0</v>
      </c>
      <c r="E947" t="b">
        <f t="shared" si="113"/>
        <v>0</v>
      </c>
      <c r="F947" t="b">
        <f t="shared" si="113"/>
        <v>0</v>
      </c>
      <c r="G947" t="b">
        <f t="shared" si="113"/>
        <v>0</v>
      </c>
      <c r="H947" t="b">
        <f t="shared" si="113"/>
        <v>0</v>
      </c>
      <c r="I947" t="b">
        <f t="shared" si="111"/>
        <v>1</v>
      </c>
      <c r="J947" t="b">
        <f t="shared" si="112"/>
        <v>1</v>
      </c>
      <c r="K947" t="b">
        <f t="shared" si="114"/>
        <v>1</v>
      </c>
      <c r="L947" t="b">
        <f t="shared" si="114"/>
        <v>1</v>
      </c>
      <c r="M947" t="b">
        <f t="shared" si="114"/>
        <v>1</v>
      </c>
      <c r="N947" t="b">
        <f t="shared" si="114"/>
        <v>1</v>
      </c>
      <c r="O947" t="b">
        <f t="shared" si="114"/>
        <v>1</v>
      </c>
      <c r="P947" t="s">
        <v>10325</v>
      </c>
      <c r="Q947" t="s">
        <v>10326</v>
      </c>
      <c r="R947" t="s">
        <v>10327</v>
      </c>
      <c r="S947" t="s">
        <v>10328</v>
      </c>
      <c r="T947" s="1">
        <v>42719</v>
      </c>
      <c r="U947">
        <v>2016</v>
      </c>
      <c r="X947">
        <v>146</v>
      </c>
      <c r="Y947">
        <v>150</v>
      </c>
      <c r="Z947" t="s">
        <v>10329</v>
      </c>
      <c r="AB947" t="s">
        <v>10330</v>
      </c>
      <c r="AC947" t="s">
        <v>10331</v>
      </c>
      <c r="AE947" t="s">
        <v>10332</v>
      </c>
      <c r="AF947" t="s">
        <v>10333</v>
      </c>
      <c r="AG947" t="s">
        <v>10334</v>
      </c>
      <c r="AH947" t="s">
        <v>10335</v>
      </c>
      <c r="AI947" t="s">
        <v>10336</v>
      </c>
      <c r="AM947">
        <v>32</v>
      </c>
      <c r="AN947" t="s">
        <v>42</v>
      </c>
      <c r="AO947" s="1">
        <v>42719</v>
      </c>
      <c r="AR947" t="s">
        <v>42</v>
      </c>
      <c r="AS947" t="s">
        <v>43</v>
      </c>
    </row>
    <row r="948" spans="1:45" hidden="1" x14ac:dyDescent="0.25">
      <c r="A948" t="b">
        <f t="shared" si="108"/>
        <v>0</v>
      </c>
      <c r="B948" t="b">
        <f t="shared" si="109"/>
        <v>0</v>
      </c>
      <c r="C948" t="b">
        <f t="shared" si="110"/>
        <v>0</v>
      </c>
      <c r="D948" t="b">
        <f t="shared" si="113"/>
        <v>0</v>
      </c>
      <c r="E948" t="b">
        <f t="shared" si="113"/>
        <v>0</v>
      </c>
      <c r="F948" t="b">
        <f t="shared" si="113"/>
        <v>0</v>
      </c>
      <c r="G948" t="b">
        <f t="shared" si="113"/>
        <v>0</v>
      </c>
      <c r="H948" t="b">
        <f t="shared" si="113"/>
        <v>0</v>
      </c>
      <c r="I948" t="b">
        <f t="shared" si="111"/>
        <v>1</v>
      </c>
      <c r="J948" t="b">
        <f t="shared" si="112"/>
        <v>0</v>
      </c>
      <c r="K948" t="b">
        <f t="shared" si="114"/>
        <v>1</v>
      </c>
      <c r="L948" t="b">
        <f t="shared" si="114"/>
        <v>0</v>
      </c>
      <c r="M948" t="b">
        <f t="shared" si="114"/>
        <v>0</v>
      </c>
      <c r="N948" t="b">
        <f t="shared" si="114"/>
        <v>1</v>
      </c>
      <c r="O948" t="b">
        <f t="shared" si="114"/>
        <v>1</v>
      </c>
      <c r="P948" t="s">
        <v>10337</v>
      </c>
      <c r="Q948" t="s">
        <v>8622</v>
      </c>
      <c r="R948" t="s">
        <v>8623</v>
      </c>
      <c r="S948" t="s">
        <v>10338</v>
      </c>
      <c r="T948" s="1">
        <v>37474</v>
      </c>
      <c r="U948">
        <v>1993</v>
      </c>
      <c r="V948">
        <v>2</v>
      </c>
      <c r="X948">
        <v>1118</v>
      </c>
      <c r="Y948" t="s">
        <v>10339</v>
      </c>
      <c r="Z948" t="s">
        <v>10340</v>
      </c>
      <c r="AB948" t="s">
        <v>10341</v>
      </c>
      <c r="AC948" t="s">
        <v>10342</v>
      </c>
      <c r="AE948" t="s">
        <v>10343</v>
      </c>
      <c r="AG948" t="s">
        <v>10344</v>
      </c>
      <c r="AH948" t="s">
        <v>10345</v>
      </c>
      <c r="AI948" t="s">
        <v>10346</v>
      </c>
      <c r="AM948">
        <v>3</v>
      </c>
      <c r="AN948" t="s">
        <v>42</v>
      </c>
      <c r="AO948" s="1">
        <v>37474</v>
      </c>
      <c r="AR948" t="s">
        <v>42</v>
      </c>
      <c r="AS948" t="s">
        <v>43</v>
      </c>
    </row>
    <row r="949" spans="1:45" x14ac:dyDescent="0.25">
      <c r="A949" t="b">
        <f t="shared" si="108"/>
        <v>1</v>
      </c>
      <c r="B949" t="b">
        <f t="shared" si="109"/>
        <v>0</v>
      </c>
      <c r="C949" t="b">
        <f t="shared" si="110"/>
        <v>1</v>
      </c>
      <c r="D949" t="b">
        <f t="shared" si="113"/>
        <v>0</v>
      </c>
      <c r="E949" t="b">
        <f t="shared" si="113"/>
        <v>0</v>
      </c>
      <c r="F949" t="b">
        <f t="shared" si="113"/>
        <v>1</v>
      </c>
      <c r="G949" t="b">
        <f t="shared" si="113"/>
        <v>1</v>
      </c>
      <c r="H949" t="b">
        <f t="shared" si="113"/>
        <v>0</v>
      </c>
      <c r="I949" t="b">
        <f t="shared" si="111"/>
        <v>1</v>
      </c>
      <c r="J949" t="b">
        <f t="shared" si="112"/>
        <v>1</v>
      </c>
      <c r="K949" t="b">
        <f t="shared" si="114"/>
        <v>1</v>
      </c>
      <c r="L949" t="b">
        <f t="shared" si="114"/>
        <v>1</v>
      </c>
      <c r="M949" t="b">
        <f t="shared" si="114"/>
        <v>1</v>
      </c>
      <c r="N949" t="b">
        <f t="shared" si="114"/>
        <v>1</v>
      </c>
      <c r="O949" t="b">
        <f t="shared" si="114"/>
        <v>1</v>
      </c>
      <c r="P949" t="s">
        <v>10347</v>
      </c>
      <c r="Q949" t="s">
        <v>10348</v>
      </c>
      <c r="R949" t="s">
        <v>10349</v>
      </c>
      <c r="S949" t="s">
        <v>10350</v>
      </c>
      <c r="T949" s="1">
        <v>42621</v>
      </c>
      <c r="U949">
        <v>2016</v>
      </c>
      <c r="X949">
        <v>314</v>
      </c>
      <c r="Y949">
        <v>320</v>
      </c>
      <c r="Z949" t="s">
        <v>10351</v>
      </c>
      <c r="AA949" t="s">
        <v>10352</v>
      </c>
      <c r="AB949" t="s">
        <v>10353</v>
      </c>
      <c r="AC949" t="s">
        <v>10354</v>
      </c>
      <c r="AE949" t="s">
        <v>10355</v>
      </c>
      <c r="AG949" t="s">
        <v>10356</v>
      </c>
      <c r="AH949" t="s">
        <v>10357</v>
      </c>
      <c r="AI949" t="s">
        <v>10358</v>
      </c>
      <c r="AM949">
        <v>10</v>
      </c>
      <c r="AO949" s="1">
        <v>42621</v>
      </c>
      <c r="AR949" t="s">
        <v>42</v>
      </c>
      <c r="AS949" t="s">
        <v>43</v>
      </c>
    </row>
    <row r="950" spans="1:45" hidden="1" x14ac:dyDescent="0.25">
      <c r="A950" t="b">
        <f t="shared" si="108"/>
        <v>0</v>
      </c>
      <c r="B950" t="b">
        <f t="shared" si="109"/>
        <v>0</v>
      </c>
      <c r="C950" t="b">
        <f t="shared" si="110"/>
        <v>0</v>
      </c>
      <c r="D950" t="b">
        <f t="shared" si="113"/>
        <v>0</v>
      </c>
      <c r="E950" t="b">
        <f t="shared" si="113"/>
        <v>0</v>
      </c>
      <c r="F950" t="b">
        <f t="shared" si="113"/>
        <v>0</v>
      </c>
      <c r="G950" t="b">
        <f t="shared" si="113"/>
        <v>0</v>
      </c>
      <c r="H950" t="b">
        <f t="shared" si="113"/>
        <v>0</v>
      </c>
      <c r="I950" t="b">
        <f t="shared" si="111"/>
        <v>1</v>
      </c>
      <c r="J950" t="b">
        <f t="shared" si="112"/>
        <v>0</v>
      </c>
      <c r="K950" t="b">
        <f t="shared" si="114"/>
        <v>1</v>
      </c>
      <c r="L950" t="b">
        <f t="shared" si="114"/>
        <v>0</v>
      </c>
      <c r="M950" t="b">
        <f t="shared" si="114"/>
        <v>0</v>
      </c>
      <c r="N950" t="b">
        <f t="shared" si="114"/>
        <v>0</v>
      </c>
      <c r="O950" t="b">
        <f t="shared" si="114"/>
        <v>1</v>
      </c>
      <c r="P950" t="s">
        <v>10359</v>
      </c>
      <c r="Q950" t="s">
        <v>10360</v>
      </c>
      <c r="R950" t="s">
        <v>10361</v>
      </c>
      <c r="S950" t="s">
        <v>2410</v>
      </c>
      <c r="T950" s="1">
        <v>40353</v>
      </c>
      <c r="U950">
        <v>2010</v>
      </c>
      <c r="X950">
        <v>1083</v>
      </c>
      <c r="Y950">
        <v>1088</v>
      </c>
      <c r="Z950" t="s">
        <v>10362</v>
      </c>
      <c r="AA950" t="s">
        <v>1228</v>
      </c>
      <c r="AB950" t="s">
        <v>2412</v>
      </c>
      <c r="AC950" t="s">
        <v>10363</v>
      </c>
      <c r="AE950" t="s">
        <v>10364</v>
      </c>
      <c r="AG950" t="s">
        <v>10365</v>
      </c>
      <c r="AH950" t="s">
        <v>10366</v>
      </c>
      <c r="AI950" t="s">
        <v>10367</v>
      </c>
      <c r="AM950">
        <v>11</v>
      </c>
      <c r="AN950" t="s">
        <v>42</v>
      </c>
      <c r="AO950" s="1">
        <v>40353</v>
      </c>
      <c r="AR950" t="s">
        <v>42</v>
      </c>
      <c r="AS950" t="s">
        <v>43</v>
      </c>
    </row>
    <row r="951" spans="1:45" hidden="1" x14ac:dyDescent="0.25">
      <c r="A951" t="b">
        <f t="shared" si="108"/>
        <v>0</v>
      </c>
      <c r="B951" t="b">
        <f t="shared" si="109"/>
        <v>0</v>
      </c>
      <c r="C951" t="b">
        <f t="shared" si="110"/>
        <v>0</v>
      </c>
      <c r="D951" t="b">
        <f t="shared" si="113"/>
        <v>0</v>
      </c>
      <c r="E951" t="b">
        <f t="shared" si="113"/>
        <v>0</v>
      </c>
      <c r="F951" t="b">
        <f t="shared" si="113"/>
        <v>0</v>
      </c>
      <c r="G951" t="b">
        <f t="shared" si="113"/>
        <v>0</v>
      </c>
      <c r="H951" t="b">
        <f t="shared" si="113"/>
        <v>0</v>
      </c>
      <c r="I951" t="b">
        <f t="shared" si="111"/>
        <v>1</v>
      </c>
      <c r="J951" t="b">
        <f t="shared" si="112"/>
        <v>1</v>
      </c>
      <c r="K951" t="b">
        <f t="shared" si="114"/>
        <v>1</v>
      </c>
      <c r="L951" t="b">
        <f t="shared" si="114"/>
        <v>1</v>
      </c>
      <c r="M951" t="b">
        <f t="shared" si="114"/>
        <v>1</v>
      </c>
      <c r="N951" t="b">
        <f t="shared" si="114"/>
        <v>1</v>
      </c>
      <c r="O951" t="b">
        <f t="shared" si="114"/>
        <v>1</v>
      </c>
      <c r="P951" t="s">
        <v>10368</v>
      </c>
      <c r="Q951" t="s">
        <v>10369</v>
      </c>
      <c r="R951" t="s">
        <v>10370</v>
      </c>
      <c r="S951" t="s">
        <v>10371</v>
      </c>
      <c r="T951" s="1">
        <v>45134</v>
      </c>
      <c r="U951">
        <v>2023</v>
      </c>
      <c r="X951">
        <v>1</v>
      </c>
      <c r="Y951">
        <v>6</v>
      </c>
      <c r="Z951" t="s">
        <v>10372</v>
      </c>
      <c r="AB951" t="s">
        <v>10373</v>
      </c>
      <c r="AC951" t="s">
        <v>10374</v>
      </c>
      <c r="AE951" t="s">
        <v>10375</v>
      </c>
      <c r="AF951" t="s">
        <v>10376</v>
      </c>
      <c r="AG951" t="s">
        <v>10377</v>
      </c>
      <c r="AH951" t="s">
        <v>10378</v>
      </c>
      <c r="AI951" t="s">
        <v>10379</v>
      </c>
      <c r="AM951">
        <v>19</v>
      </c>
      <c r="AN951" t="s">
        <v>42</v>
      </c>
      <c r="AO951" s="1">
        <v>45134</v>
      </c>
      <c r="AR951" t="s">
        <v>42</v>
      </c>
      <c r="AS951" t="s">
        <v>43</v>
      </c>
    </row>
    <row r="952" spans="1:45" hidden="1" x14ac:dyDescent="0.25">
      <c r="A952" t="b">
        <f t="shared" si="108"/>
        <v>0</v>
      </c>
      <c r="B952" t="b">
        <f t="shared" si="109"/>
        <v>0</v>
      </c>
      <c r="C952" t="b">
        <f t="shared" si="110"/>
        <v>1</v>
      </c>
      <c r="D952" t="b">
        <f t="shared" si="113"/>
        <v>0</v>
      </c>
      <c r="E952" t="b">
        <f t="shared" si="113"/>
        <v>1</v>
      </c>
      <c r="F952" t="b">
        <f t="shared" si="113"/>
        <v>1</v>
      </c>
      <c r="G952" t="b">
        <f t="shared" si="113"/>
        <v>1</v>
      </c>
      <c r="H952" t="b">
        <f t="shared" si="113"/>
        <v>0</v>
      </c>
      <c r="I952" t="b">
        <f t="shared" si="111"/>
        <v>1</v>
      </c>
      <c r="J952" t="b">
        <f t="shared" si="112"/>
        <v>0</v>
      </c>
      <c r="K952" t="b">
        <f t="shared" si="114"/>
        <v>1</v>
      </c>
      <c r="L952" t="b">
        <f t="shared" si="114"/>
        <v>0</v>
      </c>
      <c r="M952" t="b">
        <f t="shared" si="114"/>
        <v>1</v>
      </c>
      <c r="N952" t="b">
        <f t="shared" si="114"/>
        <v>1</v>
      </c>
      <c r="O952" t="b">
        <f t="shared" si="114"/>
        <v>1</v>
      </c>
      <c r="P952" t="s">
        <v>10380</v>
      </c>
      <c r="Q952" t="s">
        <v>10381</v>
      </c>
      <c r="R952" t="s">
        <v>10382</v>
      </c>
      <c r="S952" t="s">
        <v>10383</v>
      </c>
      <c r="T952" s="1">
        <v>44764</v>
      </c>
      <c r="U952">
        <v>2022</v>
      </c>
      <c r="X952">
        <v>97</v>
      </c>
      <c r="Y952">
        <v>97</v>
      </c>
      <c r="Z952" t="s">
        <v>10384</v>
      </c>
      <c r="AA952" t="s">
        <v>10385</v>
      </c>
      <c r="AB952" t="s">
        <v>10386</v>
      </c>
      <c r="AC952" t="s">
        <v>10387</v>
      </c>
      <c r="AE952" t="s">
        <v>10388</v>
      </c>
      <c r="AG952" t="s">
        <v>10389</v>
      </c>
      <c r="AH952" t="s">
        <v>10390</v>
      </c>
      <c r="AI952" t="s">
        <v>10391</v>
      </c>
      <c r="AN952" t="s">
        <v>42</v>
      </c>
      <c r="AO952" s="1">
        <v>44764</v>
      </c>
      <c r="AR952" t="s">
        <v>42</v>
      </c>
      <c r="AS952" t="s">
        <v>43</v>
      </c>
    </row>
    <row r="953" spans="1:45" hidden="1" x14ac:dyDescent="0.25">
      <c r="A953" t="b">
        <f t="shared" si="108"/>
        <v>0</v>
      </c>
      <c r="B953" t="b">
        <f t="shared" si="109"/>
        <v>0</v>
      </c>
      <c r="C953" t="b">
        <f t="shared" si="110"/>
        <v>0</v>
      </c>
      <c r="D953" t="b">
        <f t="shared" si="113"/>
        <v>0</v>
      </c>
      <c r="E953" t="b">
        <f t="shared" si="113"/>
        <v>0</v>
      </c>
      <c r="F953" t="b">
        <f t="shared" si="113"/>
        <v>1</v>
      </c>
      <c r="G953" t="b">
        <f t="shared" si="113"/>
        <v>0</v>
      </c>
      <c r="H953" t="b">
        <f t="shared" si="113"/>
        <v>0</v>
      </c>
      <c r="I953" t="b">
        <f t="shared" si="111"/>
        <v>1</v>
      </c>
      <c r="J953" t="b">
        <f t="shared" si="112"/>
        <v>1</v>
      </c>
      <c r="K953" t="b">
        <f t="shared" si="114"/>
        <v>1</v>
      </c>
      <c r="L953" t="b">
        <f t="shared" si="114"/>
        <v>1</v>
      </c>
      <c r="M953" t="b">
        <f t="shared" si="114"/>
        <v>0</v>
      </c>
      <c r="N953" t="b">
        <f t="shared" si="114"/>
        <v>1</v>
      </c>
      <c r="O953" t="b">
        <f t="shared" si="114"/>
        <v>1</v>
      </c>
      <c r="P953" t="s">
        <v>10392</v>
      </c>
      <c r="Q953" t="s">
        <v>10393</v>
      </c>
      <c r="R953" t="s">
        <v>10394</v>
      </c>
      <c r="S953" t="s">
        <v>712</v>
      </c>
      <c r="T953" s="1">
        <v>42264</v>
      </c>
      <c r="U953">
        <v>2015</v>
      </c>
      <c r="X953">
        <v>1015</v>
      </c>
      <c r="Y953">
        <v>1021</v>
      </c>
      <c r="Z953" t="s">
        <v>10395</v>
      </c>
      <c r="AB953" t="s">
        <v>714</v>
      </c>
      <c r="AE953" t="s">
        <v>10396</v>
      </c>
      <c r="AF953" t="s">
        <v>10397</v>
      </c>
      <c r="AG953" t="s">
        <v>10398</v>
      </c>
      <c r="AH953" t="s">
        <v>10399</v>
      </c>
      <c r="AI953" t="s">
        <v>10400</v>
      </c>
      <c r="AM953">
        <v>22</v>
      </c>
      <c r="AO953" s="1">
        <v>42264</v>
      </c>
      <c r="AR953" t="s">
        <v>42</v>
      </c>
      <c r="AS953" t="s">
        <v>43</v>
      </c>
    </row>
    <row r="954" spans="1:45" hidden="1" x14ac:dyDescent="0.25">
      <c r="A954" t="b">
        <f t="shared" si="108"/>
        <v>0</v>
      </c>
      <c r="B954" t="b">
        <f t="shared" si="109"/>
        <v>0</v>
      </c>
      <c r="C954" t="b">
        <f t="shared" si="110"/>
        <v>0</v>
      </c>
      <c r="D954" t="b">
        <f t="shared" si="113"/>
        <v>0</v>
      </c>
      <c r="E954" t="b">
        <f t="shared" si="113"/>
        <v>0</v>
      </c>
      <c r="F954" t="b">
        <f t="shared" si="113"/>
        <v>0</v>
      </c>
      <c r="G954" t="b">
        <f t="shared" si="113"/>
        <v>0</v>
      </c>
      <c r="H954" t="b">
        <f t="shared" si="113"/>
        <v>0</v>
      </c>
      <c r="I954" t="b">
        <f t="shared" si="111"/>
        <v>1</v>
      </c>
      <c r="J954" t="b">
        <f t="shared" si="112"/>
        <v>1</v>
      </c>
      <c r="K954" t="b">
        <f t="shared" si="114"/>
        <v>1</v>
      </c>
      <c r="L954" t="b">
        <f t="shared" si="114"/>
        <v>1</v>
      </c>
      <c r="M954" t="b">
        <f t="shared" si="114"/>
        <v>1</v>
      </c>
      <c r="N954" t="b">
        <f t="shared" si="114"/>
        <v>1</v>
      </c>
      <c r="O954" t="b">
        <f t="shared" si="114"/>
        <v>1</v>
      </c>
      <c r="P954" t="s">
        <v>10401</v>
      </c>
      <c r="Q954" t="s">
        <v>10402</v>
      </c>
      <c r="R954" t="s">
        <v>424</v>
      </c>
      <c r="S954" t="s">
        <v>10403</v>
      </c>
      <c r="T954" s="1">
        <v>37474</v>
      </c>
      <c r="U954">
        <v>1993</v>
      </c>
      <c r="X954" s="2">
        <v>45078</v>
      </c>
      <c r="Y954" s="2">
        <v>45081</v>
      </c>
      <c r="Z954" t="s">
        <v>10404</v>
      </c>
      <c r="AE954" t="s">
        <v>10405</v>
      </c>
      <c r="AG954" t="s">
        <v>10406</v>
      </c>
      <c r="AH954" t="s">
        <v>10407</v>
      </c>
      <c r="AI954" t="s">
        <v>10408</v>
      </c>
      <c r="AO954" s="1">
        <v>37474</v>
      </c>
      <c r="AR954" t="s">
        <v>117</v>
      </c>
      <c r="AS954" t="s">
        <v>118</v>
      </c>
    </row>
    <row r="955" spans="1:45" hidden="1" x14ac:dyDescent="0.25">
      <c r="A955" t="b">
        <f t="shared" si="108"/>
        <v>0</v>
      </c>
      <c r="B955" t="b">
        <f t="shared" si="109"/>
        <v>0</v>
      </c>
      <c r="C955" t="b">
        <f t="shared" si="110"/>
        <v>0</v>
      </c>
      <c r="D955" t="b">
        <f t="shared" si="113"/>
        <v>0</v>
      </c>
      <c r="E955" t="b">
        <f t="shared" si="113"/>
        <v>0</v>
      </c>
      <c r="F955" t="b">
        <f t="shared" si="113"/>
        <v>0</v>
      </c>
      <c r="G955" t="b">
        <f t="shared" si="113"/>
        <v>0</v>
      </c>
      <c r="H955" t="b">
        <f t="shared" si="113"/>
        <v>0</v>
      </c>
      <c r="I955" t="b">
        <f t="shared" si="111"/>
        <v>1</v>
      </c>
      <c r="J955" t="b">
        <f t="shared" si="112"/>
        <v>1</v>
      </c>
      <c r="K955" t="b">
        <f t="shared" si="114"/>
        <v>1</v>
      </c>
      <c r="L955" t="b">
        <f t="shared" si="114"/>
        <v>1</v>
      </c>
      <c r="M955" t="b">
        <f t="shared" si="114"/>
        <v>1</v>
      </c>
      <c r="N955" t="b">
        <f t="shared" si="114"/>
        <v>1</v>
      </c>
      <c r="O955" t="b">
        <f t="shared" si="114"/>
        <v>1</v>
      </c>
      <c r="P955" t="s">
        <v>10409</v>
      </c>
      <c r="Q955" t="s">
        <v>10410</v>
      </c>
      <c r="R955" t="s">
        <v>10411</v>
      </c>
      <c r="S955" t="s">
        <v>10412</v>
      </c>
      <c r="T955" s="1">
        <v>45194</v>
      </c>
      <c r="U955">
        <v>2023</v>
      </c>
      <c r="X955">
        <v>1</v>
      </c>
      <c r="Y955">
        <v>5</v>
      </c>
      <c r="Z955" t="s">
        <v>10413</v>
      </c>
      <c r="AA955" t="s">
        <v>8781</v>
      </c>
      <c r="AB955" t="s">
        <v>10414</v>
      </c>
      <c r="AC955" t="s">
        <v>10415</v>
      </c>
      <c r="AE955" t="s">
        <v>10416</v>
      </c>
      <c r="AF955" t="s">
        <v>10417</v>
      </c>
      <c r="AG955" t="s">
        <v>10418</v>
      </c>
      <c r="AM955">
        <v>10</v>
      </c>
      <c r="AN955" t="s">
        <v>42</v>
      </c>
      <c r="AO955" s="1">
        <v>45194</v>
      </c>
      <c r="AR955" t="s">
        <v>42</v>
      </c>
      <c r="AS955" t="s">
        <v>43</v>
      </c>
    </row>
    <row r="956" spans="1:45" hidden="1" x14ac:dyDescent="0.25">
      <c r="A956" t="b">
        <f t="shared" si="108"/>
        <v>0</v>
      </c>
      <c r="B956" t="b">
        <f t="shared" si="109"/>
        <v>0</v>
      </c>
      <c r="C956" t="b">
        <f t="shared" si="110"/>
        <v>0</v>
      </c>
      <c r="D956" t="b">
        <f t="shared" si="113"/>
        <v>0</v>
      </c>
      <c r="E956" t="b">
        <f t="shared" si="113"/>
        <v>0</v>
      </c>
      <c r="F956" t="b">
        <f t="shared" si="113"/>
        <v>0</v>
      </c>
      <c r="G956" t="b">
        <f t="shared" si="113"/>
        <v>0</v>
      </c>
      <c r="H956" t="b">
        <f t="shared" si="113"/>
        <v>0</v>
      </c>
      <c r="I956" t="b">
        <f t="shared" si="111"/>
        <v>0</v>
      </c>
      <c r="J956" t="b">
        <f t="shared" si="112"/>
        <v>0</v>
      </c>
      <c r="K956" t="b">
        <f t="shared" si="114"/>
        <v>1</v>
      </c>
      <c r="L956" t="b">
        <f t="shared" si="114"/>
        <v>0</v>
      </c>
      <c r="M956" t="b">
        <f t="shared" si="114"/>
        <v>0</v>
      </c>
      <c r="N956" t="b">
        <f t="shared" si="114"/>
        <v>0</v>
      </c>
      <c r="O956" t="b">
        <f t="shared" si="114"/>
        <v>1</v>
      </c>
      <c r="P956" t="s">
        <v>10419</v>
      </c>
      <c r="Q956" t="s">
        <v>10420</v>
      </c>
      <c r="R956" t="s">
        <v>10421</v>
      </c>
      <c r="S956" t="s">
        <v>6337</v>
      </c>
      <c r="T956" s="1">
        <v>44739</v>
      </c>
      <c r="U956">
        <v>2021</v>
      </c>
      <c r="X956">
        <v>1192</v>
      </c>
      <c r="Y956">
        <v>1197</v>
      </c>
      <c r="Z956" t="s">
        <v>10422</v>
      </c>
      <c r="AB956" t="s">
        <v>6339</v>
      </c>
      <c r="AC956" t="s">
        <v>10423</v>
      </c>
      <c r="AD956" t="s">
        <v>10424</v>
      </c>
      <c r="AE956" t="s">
        <v>10425</v>
      </c>
      <c r="AF956" t="s">
        <v>10426</v>
      </c>
      <c r="AG956" t="s">
        <v>10427</v>
      </c>
      <c r="AH956" t="s">
        <v>10428</v>
      </c>
      <c r="AI956" t="s">
        <v>10429</v>
      </c>
      <c r="AM956">
        <v>21</v>
      </c>
      <c r="AN956" t="s">
        <v>42</v>
      </c>
      <c r="AO956" s="1">
        <v>44739</v>
      </c>
      <c r="AR956" t="s">
        <v>42</v>
      </c>
      <c r="AS956" t="s">
        <v>43</v>
      </c>
    </row>
    <row r="957" spans="1:45" hidden="1" x14ac:dyDescent="0.25">
      <c r="A957" t="b">
        <f t="shared" si="108"/>
        <v>0</v>
      </c>
      <c r="B957" t="b">
        <f t="shared" si="109"/>
        <v>0</v>
      </c>
      <c r="C957" t="b">
        <f t="shared" si="110"/>
        <v>0</v>
      </c>
      <c r="D957" t="b">
        <f t="shared" si="113"/>
        <v>0</v>
      </c>
      <c r="E957" t="b">
        <f t="shared" si="113"/>
        <v>0</v>
      </c>
      <c r="F957" t="b">
        <f t="shared" si="113"/>
        <v>0</v>
      </c>
      <c r="G957" t="b">
        <f t="shared" si="113"/>
        <v>0</v>
      </c>
      <c r="H957" t="b">
        <f t="shared" si="113"/>
        <v>0</v>
      </c>
      <c r="I957" t="b">
        <f t="shared" si="111"/>
        <v>1</v>
      </c>
      <c r="J957" t="b">
        <f t="shared" si="112"/>
        <v>1</v>
      </c>
      <c r="K957" t="b">
        <f t="shared" si="114"/>
        <v>1</v>
      </c>
      <c r="L957" t="b">
        <f t="shared" si="114"/>
        <v>1</v>
      </c>
      <c r="M957" t="b">
        <f t="shared" si="114"/>
        <v>1</v>
      </c>
      <c r="N957" t="b">
        <f t="shared" si="114"/>
        <v>1</v>
      </c>
      <c r="O957" t="b">
        <f t="shared" si="114"/>
        <v>1</v>
      </c>
      <c r="P957" t="s">
        <v>10430</v>
      </c>
      <c r="Q957" t="s">
        <v>10431</v>
      </c>
      <c r="R957" t="s">
        <v>10432</v>
      </c>
      <c r="S957" t="s">
        <v>6663</v>
      </c>
      <c r="T957" s="1">
        <v>42425</v>
      </c>
      <c r="U957">
        <v>2015</v>
      </c>
      <c r="V957">
        <v>3</v>
      </c>
      <c r="X957">
        <v>1</v>
      </c>
      <c r="Y957">
        <v>3</v>
      </c>
      <c r="Z957" t="s">
        <v>10433</v>
      </c>
      <c r="AB957" t="s">
        <v>6665</v>
      </c>
      <c r="AC957" t="s">
        <v>10434</v>
      </c>
      <c r="AE957" t="s">
        <v>10435</v>
      </c>
      <c r="AF957" t="s">
        <v>10436</v>
      </c>
      <c r="AG957" t="s">
        <v>10437</v>
      </c>
      <c r="AH957" t="s">
        <v>10438</v>
      </c>
      <c r="AI957" t="s">
        <v>10439</v>
      </c>
      <c r="AM957">
        <v>8</v>
      </c>
      <c r="AN957" t="s">
        <v>42</v>
      </c>
      <c r="AO957" s="1">
        <v>42425</v>
      </c>
      <c r="AR957" t="s">
        <v>42</v>
      </c>
      <c r="AS957" t="s">
        <v>43</v>
      </c>
    </row>
    <row r="958" spans="1:45" hidden="1" x14ac:dyDescent="0.25">
      <c r="A958" t="b">
        <f t="shared" si="108"/>
        <v>0</v>
      </c>
      <c r="B958" t="b">
        <f t="shared" si="109"/>
        <v>0</v>
      </c>
      <c r="C958" t="b">
        <f t="shared" si="110"/>
        <v>0</v>
      </c>
      <c r="D958" t="b">
        <f t="shared" si="113"/>
        <v>0</v>
      </c>
      <c r="E958" t="b">
        <f t="shared" si="113"/>
        <v>0</v>
      </c>
      <c r="F958" t="b">
        <f t="shared" si="113"/>
        <v>0</v>
      </c>
      <c r="G958" t="b">
        <f t="shared" si="113"/>
        <v>0</v>
      </c>
      <c r="H958" t="b">
        <f t="shared" si="113"/>
        <v>0</v>
      </c>
      <c r="I958" t="b">
        <f t="shared" si="111"/>
        <v>1</v>
      </c>
      <c r="J958" t="b">
        <f t="shared" si="112"/>
        <v>1</v>
      </c>
      <c r="K958" t="b">
        <f t="shared" si="114"/>
        <v>1</v>
      </c>
      <c r="L958" t="b">
        <f t="shared" si="114"/>
        <v>1</v>
      </c>
      <c r="M958" t="b">
        <f t="shared" si="114"/>
        <v>1</v>
      </c>
      <c r="N958" t="b">
        <f t="shared" si="114"/>
        <v>1</v>
      </c>
      <c r="O958" t="b">
        <f t="shared" si="114"/>
        <v>1</v>
      </c>
      <c r="P958" t="s">
        <v>10440</v>
      </c>
      <c r="Q958" t="s">
        <v>10441</v>
      </c>
      <c r="R958" t="s">
        <v>10442</v>
      </c>
      <c r="S958" t="s">
        <v>10443</v>
      </c>
      <c r="T958" s="1">
        <v>43132</v>
      </c>
      <c r="U958">
        <v>2017</v>
      </c>
      <c r="X958">
        <v>1</v>
      </c>
      <c r="Y958">
        <v>6</v>
      </c>
      <c r="Z958" t="s">
        <v>10444</v>
      </c>
      <c r="AB958" t="s">
        <v>10445</v>
      </c>
      <c r="AC958" t="s">
        <v>10446</v>
      </c>
      <c r="AE958" t="s">
        <v>10447</v>
      </c>
      <c r="AF958" t="s">
        <v>10448</v>
      </c>
      <c r="AG958" t="s">
        <v>10449</v>
      </c>
      <c r="AH958" t="s">
        <v>10450</v>
      </c>
      <c r="AI958" t="s">
        <v>10451</v>
      </c>
      <c r="AM958">
        <v>13</v>
      </c>
      <c r="AN958" t="s">
        <v>42</v>
      </c>
      <c r="AO958" s="1">
        <v>43132</v>
      </c>
      <c r="AR958" t="s">
        <v>42</v>
      </c>
      <c r="AS958" t="s">
        <v>43</v>
      </c>
    </row>
    <row r="959" spans="1:45" hidden="1" x14ac:dyDescent="0.25">
      <c r="A959" t="b">
        <f t="shared" si="108"/>
        <v>0</v>
      </c>
      <c r="B959" t="b">
        <f t="shared" si="109"/>
        <v>0</v>
      </c>
      <c r="C959" t="b">
        <f t="shared" si="110"/>
        <v>0</v>
      </c>
      <c r="D959" t="b">
        <f t="shared" si="113"/>
        <v>0</v>
      </c>
      <c r="E959" t="b">
        <f t="shared" si="113"/>
        <v>0</v>
      </c>
      <c r="F959" t="b">
        <f t="shared" si="113"/>
        <v>0</v>
      </c>
      <c r="G959" t="b">
        <f t="shared" si="113"/>
        <v>0</v>
      </c>
      <c r="H959" t="b">
        <f t="shared" si="113"/>
        <v>0</v>
      </c>
      <c r="I959" t="b">
        <f t="shared" si="111"/>
        <v>1</v>
      </c>
      <c r="J959" t="b">
        <f t="shared" si="112"/>
        <v>1</v>
      </c>
      <c r="K959" t="b">
        <f t="shared" si="114"/>
        <v>1</v>
      </c>
      <c r="L959" t="b">
        <f t="shared" si="114"/>
        <v>1</v>
      </c>
      <c r="M959" t="b">
        <f t="shared" si="114"/>
        <v>1</v>
      </c>
      <c r="N959" t="b">
        <f t="shared" si="114"/>
        <v>1</v>
      </c>
      <c r="O959" t="b">
        <f t="shared" si="114"/>
        <v>1</v>
      </c>
      <c r="P959" t="s">
        <v>10294</v>
      </c>
      <c r="Q959" t="s">
        <v>10295</v>
      </c>
      <c r="R959" t="s">
        <v>10452</v>
      </c>
      <c r="S959" t="s">
        <v>6887</v>
      </c>
      <c r="T959" s="1">
        <v>41285</v>
      </c>
      <c r="U959">
        <v>1969</v>
      </c>
      <c r="V959">
        <v>18</v>
      </c>
      <c r="W959">
        <v>3</v>
      </c>
      <c r="X959">
        <v>124</v>
      </c>
      <c r="Y959">
        <v>129</v>
      </c>
      <c r="Z959" t="s">
        <v>10297</v>
      </c>
      <c r="AA959" t="s">
        <v>6889</v>
      </c>
      <c r="AC959" t="s">
        <v>10453</v>
      </c>
      <c r="AE959" t="s">
        <v>10454</v>
      </c>
      <c r="AG959" t="s">
        <v>10300</v>
      </c>
      <c r="AM959">
        <v>2</v>
      </c>
      <c r="AN959" t="s">
        <v>42</v>
      </c>
      <c r="AO959" s="1">
        <v>41285</v>
      </c>
      <c r="AR959" t="s">
        <v>42</v>
      </c>
      <c r="AS959" t="s">
        <v>57</v>
      </c>
    </row>
    <row r="960" spans="1:45" hidden="1" x14ac:dyDescent="0.25">
      <c r="A960" t="b">
        <f t="shared" si="108"/>
        <v>0</v>
      </c>
      <c r="B960" t="b">
        <f t="shared" si="109"/>
        <v>0</v>
      </c>
      <c r="C960" t="b">
        <f t="shared" si="110"/>
        <v>1</v>
      </c>
      <c r="D960" t="b">
        <f t="shared" si="113"/>
        <v>0</v>
      </c>
      <c r="E960" t="b">
        <f t="shared" si="113"/>
        <v>1</v>
      </c>
      <c r="F960" t="b">
        <f t="shared" si="113"/>
        <v>0</v>
      </c>
      <c r="G960" t="b">
        <f t="shared" si="113"/>
        <v>0</v>
      </c>
      <c r="H960" t="b">
        <f t="shared" si="113"/>
        <v>0</v>
      </c>
      <c r="I960" t="b">
        <f t="shared" si="111"/>
        <v>1</v>
      </c>
      <c r="J960" t="b">
        <f t="shared" si="112"/>
        <v>1</v>
      </c>
      <c r="K960" t="b">
        <f t="shared" si="114"/>
        <v>1</v>
      </c>
      <c r="L960" t="b">
        <f t="shared" si="114"/>
        <v>0</v>
      </c>
      <c r="M960" t="b">
        <f t="shared" si="114"/>
        <v>1</v>
      </c>
      <c r="N960" t="b">
        <f t="shared" si="114"/>
        <v>1</v>
      </c>
      <c r="O960" t="b">
        <f t="shared" si="114"/>
        <v>1</v>
      </c>
      <c r="P960" t="s">
        <v>10455</v>
      </c>
      <c r="Q960" t="s">
        <v>10456</v>
      </c>
      <c r="R960" t="s">
        <v>10457</v>
      </c>
      <c r="S960" t="s">
        <v>10458</v>
      </c>
      <c r="T960" s="1">
        <v>45208</v>
      </c>
      <c r="U960">
        <v>2023</v>
      </c>
      <c r="X960">
        <v>633</v>
      </c>
      <c r="Y960">
        <v>638</v>
      </c>
      <c r="Z960" t="s">
        <v>10459</v>
      </c>
      <c r="AB960" t="s">
        <v>10460</v>
      </c>
      <c r="AC960" t="s">
        <v>10461</v>
      </c>
      <c r="AE960" t="s">
        <v>10462</v>
      </c>
      <c r="AF960" t="s">
        <v>10463</v>
      </c>
      <c r="AG960" t="s">
        <v>10464</v>
      </c>
      <c r="AN960" t="s">
        <v>42</v>
      </c>
      <c r="AO960" s="1">
        <v>45208</v>
      </c>
      <c r="AR960" t="s">
        <v>42</v>
      </c>
      <c r="AS960" t="s">
        <v>43</v>
      </c>
    </row>
    <row r="961" spans="1:45" hidden="1" x14ac:dyDescent="0.25">
      <c r="A961" t="b">
        <f t="shared" si="108"/>
        <v>0</v>
      </c>
      <c r="B961" t="b">
        <f t="shared" si="109"/>
        <v>0</v>
      </c>
      <c r="C961" t="b">
        <f t="shared" si="110"/>
        <v>0</v>
      </c>
      <c r="D961" t="b">
        <f t="shared" si="113"/>
        <v>0</v>
      </c>
      <c r="E961" t="b">
        <f t="shared" si="113"/>
        <v>0</v>
      </c>
      <c r="F961" t="b">
        <f t="shared" si="113"/>
        <v>0</v>
      </c>
      <c r="G961" t="b">
        <f t="shared" si="113"/>
        <v>0</v>
      </c>
      <c r="H961" t="b">
        <f t="shared" si="113"/>
        <v>0</v>
      </c>
      <c r="I961" t="b">
        <f t="shared" si="111"/>
        <v>1</v>
      </c>
      <c r="J961" t="b">
        <f t="shared" si="112"/>
        <v>1</v>
      </c>
      <c r="K961" t="b">
        <f t="shared" si="114"/>
        <v>1</v>
      </c>
      <c r="L961" t="b">
        <f t="shared" si="114"/>
        <v>1</v>
      </c>
      <c r="M961" t="b">
        <f t="shared" si="114"/>
        <v>1</v>
      </c>
      <c r="N961" t="b">
        <f t="shared" si="114"/>
        <v>1</v>
      </c>
      <c r="O961" t="b">
        <f t="shared" si="114"/>
        <v>1</v>
      </c>
      <c r="P961" t="s">
        <v>10465</v>
      </c>
      <c r="Q961" t="s">
        <v>10466</v>
      </c>
      <c r="R961" t="s">
        <v>10467</v>
      </c>
      <c r="S961" t="s">
        <v>10468</v>
      </c>
      <c r="T961" s="1">
        <v>41002</v>
      </c>
      <c r="U961">
        <v>2012</v>
      </c>
      <c r="X961">
        <v>341</v>
      </c>
      <c r="Y961">
        <v>344</v>
      </c>
      <c r="Z961" t="s">
        <v>10469</v>
      </c>
      <c r="AB961" t="s">
        <v>10470</v>
      </c>
      <c r="AC961" t="s">
        <v>10471</v>
      </c>
      <c r="AE961" t="s">
        <v>10472</v>
      </c>
      <c r="AF961" t="s">
        <v>10473</v>
      </c>
      <c r="AG961" t="s">
        <v>10474</v>
      </c>
      <c r="AH961" t="s">
        <v>10475</v>
      </c>
      <c r="AI961" t="s">
        <v>10476</v>
      </c>
      <c r="AM961">
        <v>7</v>
      </c>
      <c r="AN961" t="s">
        <v>42</v>
      </c>
      <c r="AO961" s="1">
        <v>41002</v>
      </c>
      <c r="AR961" t="s">
        <v>42</v>
      </c>
      <c r="AS961" t="s">
        <v>43</v>
      </c>
    </row>
    <row r="962" spans="1:45" hidden="1" x14ac:dyDescent="0.25">
      <c r="A962" t="b">
        <f t="shared" si="108"/>
        <v>0</v>
      </c>
      <c r="B962" t="b">
        <f t="shared" si="109"/>
        <v>0</v>
      </c>
      <c r="C962" t="b">
        <f t="shared" si="110"/>
        <v>0</v>
      </c>
      <c r="D962" t="b">
        <f t="shared" si="113"/>
        <v>0</v>
      </c>
      <c r="E962" t="b">
        <f t="shared" si="113"/>
        <v>0</v>
      </c>
      <c r="F962" t="b">
        <f t="shared" si="113"/>
        <v>0</v>
      </c>
      <c r="G962" t="b">
        <f t="shared" si="113"/>
        <v>0</v>
      </c>
      <c r="H962" t="b">
        <f t="shared" si="113"/>
        <v>0</v>
      </c>
      <c r="I962" t="b">
        <f t="shared" si="111"/>
        <v>1</v>
      </c>
      <c r="J962" t="b">
        <f t="shared" si="112"/>
        <v>1</v>
      </c>
      <c r="K962" t="b">
        <f t="shared" si="114"/>
        <v>1</v>
      </c>
      <c r="L962" t="b">
        <f t="shared" si="114"/>
        <v>1</v>
      </c>
      <c r="M962" t="b">
        <f t="shared" si="114"/>
        <v>1</v>
      </c>
      <c r="N962" t="b">
        <f t="shared" si="114"/>
        <v>1</v>
      </c>
      <c r="O962" t="b">
        <f t="shared" si="114"/>
        <v>1</v>
      </c>
      <c r="P962" t="s">
        <v>10477</v>
      </c>
      <c r="Q962" t="s">
        <v>10478</v>
      </c>
      <c r="R962" t="s">
        <v>10479</v>
      </c>
      <c r="S962" t="s">
        <v>10480</v>
      </c>
      <c r="T962" s="1">
        <v>42481</v>
      </c>
      <c r="U962">
        <v>2016</v>
      </c>
      <c r="X962">
        <v>1</v>
      </c>
      <c r="Y962">
        <v>2</v>
      </c>
      <c r="Z962" t="s">
        <v>10481</v>
      </c>
      <c r="AB962" t="s">
        <v>10482</v>
      </c>
      <c r="AC962" t="s">
        <v>10483</v>
      </c>
      <c r="AE962" t="s">
        <v>10484</v>
      </c>
      <c r="AG962" t="s">
        <v>10485</v>
      </c>
      <c r="AH962" t="s">
        <v>10486</v>
      </c>
      <c r="AI962" t="s">
        <v>10487</v>
      </c>
      <c r="AM962">
        <v>3</v>
      </c>
      <c r="AN962" t="s">
        <v>42</v>
      </c>
      <c r="AO962" s="1">
        <v>42481</v>
      </c>
      <c r="AR962" t="s">
        <v>42</v>
      </c>
      <c r="AS962" t="s">
        <v>43</v>
      </c>
    </row>
    <row r="963" spans="1:45" hidden="1" x14ac:dyDescent="0.25">
      <c r="A963" t="b">
        <f t="shared" ref="A963:A1026" si="115">AND(IF(OR(B963,OR(C963,OR(D963,OR(E963,OR(F963,OR(G963,H963)))))),TRUE),IF(AND(I963,AND(J963,AND(K963,AND(L963,AND(M963,AND(N963,O963)))))),TRUE))</f>
        <v>0</v>
      </c>
      <c r="B963" t="b">
        <f t="shared" ref="B963:B1026" si="116">IF(OR(IFERROR(SEARCH("machine learning",P963),FALSE),OR(IFERROR(SEARCH("artificial intelligence",P963),FALSE),IFERROR(SEARCH("neural network",P963),FALSE))),TRUE,FALSE)</f>
        <v>0</v>
      </c>
      <c r="C963" t="b">
        <f t="shared" ref="C963:C1026" si="117">IF(OR(IFERROR(SEARCH("machine learning",Z963),FALSE),OR(IFERROR(SEARCH("artificial intelligence",Z963),FALSE),IFERROR(SEARCH("neural network",Z963),FALSE))),TRUE,FALSE)</f>
        <v>0</v>
      </c>
      <c r="D963" t="b">
        <f t="shared" si="113"/>
        <v>0</v>
      </c>
      <c r="E963" t="b">
        <f t="shared" si="113"/>
        <v>0</v>
      </c>
      <c r="F963" t="b">
        <f t="shared" si="113"/>
        <v>0</v>
      </c>
      <c r="G963" t="b">
        <f t="shared" si="113"/>
        <v>0</v>
      </c>
      <c r="H963" t="b">
        <f t="shared" si="113"/>
        <v>0</v>
      </c>
      <c r="I963" t="b">
        <f t="shared" ref="I963:I1026" si="118">IF(OR(IFERROR(SEARCH("vision",P963),FALSE),OR(IFERROR(SEARCH("radar",P963),FALSE),IFERROR(SEARCH("image",P963),FALSE))),FALSE,TRUE)</f>
        <v>1</v>
      </c>
      <c r="J963" t="b">
        <f t="shared" ref="J963:J1026" si="119">IF(OR(IFERROR(SEARCH("vision",Z963),FALSE),OR(IFERROR(SEARCH("radar",Z963),FALSE),IFERROR(SEARCH("image",Z963),FALSE))),FALSE,TRUE)</f>
        <v>1</v>
      </c>
      <c r="K963" t="b">
        <f t="shared" si="114"/>
        <v>1</v>
      </c>
      <c r="L963" t="b">
        <f t="shared" si="114"/>
        <v>0</v>
      </c>
      <c r="M963" t="b">
        <f t="shared" si="114"/>
        <v>0</v>
      </c>
      <c r="N963" t="b">
        <f t="shared" si="114"/>
        <v>1</v>
      </c>
      <c r="O963" t="b">
        <f t="shared" si="114"/>
        <v>1</v>
      </c>
      <c r="P963" t="s">
        <v>10488</v>
      </c>
      <c r="Q963" t="s">
        <v>10489</v>
      </c>
      <c r="R963" t="s">
        <v>10490</v>
      </c>
      <c r="S963" t="s">
        <v>10491</v>
      </c>
      <c r="T963" s="1">
        <v>40262</v>
      </c>
      <c r="U963">
        <v>2009</v>
      </c>
      <c r="X963">
        <v>1</v>
      </c>
      <c r="Y963">
        <v>6</v>
      </c>
      <c r="Z963" t="s">
        <v>10492</v>
      </c>
      <c r="AA963" t="s">
        <v>1158</v>
      </c>
      <c r="AB963" t="s">
        <v>10493</v>
      </c>
      <c r="AE963" t="s">
        <v>10494</v>
      </c>
      <c r="AF963" t="s">
        <v>10495</v>
      </c>
      <c r="AG963" t="s">
        <v>10496</v>
      </c>
      <c r="AH963" t="s">
        <v>10497</v>
      </c>
      <c r="AI963" t="s">
        <v>10498</v>
      </c>
      <c r="AM963">
        <v>4</v>
      </c>
      <c r="AO963" s="1">
        <v>40262</v>
      </c>
      <c r="AR963" t="s">
        <v>42</v>
      </c>
      <c r="AS963" t="s">
        <v>43</v>
      </c>
    </row>
    <row r="964" spans="1:45" x14ac:dyDescent="0.25">
      <c r="A964" t="b">
        <f t="shared" si="115"/>
        <v>1</v>
      </c>
      <c r="B964" t="b">
        <f t="shared" si="116"/>
        <v>0</v>
      </c>
      <c r="C964" t="b">
        <f t="shared" si="117"/>
        <v>0</v>
      </c>
      <c r="D964" t="b">
        <f t="shared" si="113"/>
        <v>0</v>
      </c>
      <c r="E964" t="b">
        <f t="shared" si="113"/>
        <v>1</v>
      </c>
      <c r="F964" t="b">
        <f t="shared" si="113"/>
        <v>0</v>
      </c>
      <c r="G964" t="b">
        <f t="shared" si="113"/>
        <v>0</v>
      </c>
      <c r="H964" t="b">
        <f t="shared" si="113"/>
        <v>0</v>
      </c>
      <c r="I964" t="b">
        <f t="shared" si="118"/>
        <v>1</v>
      </c>
      <c r="J964" t="b">
        <f t="shared" si="119"/>
        <v>1</v>
      </c>
      <c r="K964" t="b">
        <f t="shared" si="114"/>
        <v>1</v>
      </c>
      <c r="L964" t="b">
        <f t="shared" si="114"/>
        <v>1</v>
      </c>
      <c r="M964" t="b">
        <f t="shared" si="114"/>
        <v>1</v>
      </c>
      <c r="N964" t="b">
        <f t="shared" si="114"/>
        <v>1</v>
      </c>
      <c r="O964" t="b">
        <f t="shared" si="114"/>
        <v>1</v>
      </c>
      <c r="P964" t="s">
        <v>10499</v>
      </c>
      <c r="Q964" t="s">
        <v>10500</v>
      </c>
      <c r="R964" t="s">
        <v>10501</v>
      </c>
      <c r="S964" t="s">
        <v>10502</v>
      </c>
      <c r="T964" s="1">
        <v>44055</v>
      </c>
      <c r="U964">
        <v>2019</v>
      </c>
      <c r="X964">
        <v>1</v>
      </c>
      <c r="Y964">
        <v>4</v>
      </c>
      <c r="Z964" t="s">
        <v>10503</v>
      </c>
      <c r="AB964" t="s">
        <v>10504</v>
      </c>
      <c r="AC964" t="s">
        <v>10505</v>
      </c>
      <c r="AE964" t="s">
        <v>10506</v>
      </c>
      <c r="AF964" t="s">
        <v>10507</v>
      </c>
      <c r="AG964" t="s">
        <v>10508</v>
      </c>
      <c r="AH964" t="s">
        <v>10509</v>
      </c>
      <c r="AI964" t="s">
        <v>10510</v>
      </c>
      <c r="AM964">
        <v>14</v>
      </c>
      <c r="AN964" t="s">
        <v>42</v>
      </c>
      <c r="AO964" s="1">
        <v>44055</v>
      </c>
      <c r="AR964" t="s">
        <v>42</v>
      </c>
      <c r="AS964" t="s">
        <v>43</v>
      </c>
    </row>
    <row r="965" spans="1:45" hidden="1" x14ac:dyDescent="0.25">
      <c r="A965" t="b">
        <f t="shared" si="115"/>
        <v>0</v>
      </c>
      <c r="B965" t="b">
        <f t="shared" si="116"/>
        <v>0</v>
      </c>
      <c r="C965" t="b">
        <f t="shared" si="117"/>
        <v>0</v>
      </c>
      <c r="D965" t="b">
        <f t="shared" si="113"/>
        <v>0</v>
      </c>
      <c r="E965" t="b">
        <f t="shared" si="113"/>
        <v>0</v>
      </c>
      <c r="F965" t="b">
        <f t="shared" si="113"/>
        <v>0</v>
      </c>
      <c r="G965" t="b">
        <f t="shared" si="113"/>
        <v>0</v>
      </c>
      <c r="H965" t="b">
        <f t="shared" si="113"/>
        <v>0</v>
      </c>
      <c r="I965" t="b">
        <f t="shared" si="118"/>
        <v>1</v>
      </c>
      <c r="J965" t="b">
        <f t="shared" si="119"/>
        <v>1</v>
      </c>
      <c r="K965" t="b">
        <f t="shared" si="114"/>
        <v>1</v>
      </c>
      <c r="L965" t="b">
        <f t="shared" si="114"/>
        <v>1</v>
      </c>
      <c r="M965" t="b">
        <f t="shared" si="114"/>
        <v>1</v>
      </c>
      <c r="N965" t="b">
        <f t="shared" si="114"/>
        <v>1</v>
      </c>
      <c r="O965" t="b">
        <f t="shared" si="114"/>
        <v>1</v>
      </c>
      <c r="P965" t="s">
        <v>10511</v>
      </c>
      <c r="Q965" t="s">
        <v>10512</v>
      </c>
      <c r="R965" t="s">
        <v>10513</v>
      </c>
      <c r="S965" t="s">
        <v>10514</v>
      </c>
      <c r="T965" s="1">
        <v>45187</v>
      </c>
      <c r="U965">
        <v>2023</v>
      </c>
      <c r="X965">
        <v>2994</v>
      </c>
      <c r="Y965">
        <v>2999</v>
      </c>
      <c r="Z965" t="s">
        <v>10515</v>
      </c>
      <c r="AA965" t="s">
        <v>1775</v>
      </c>
      <c r="AB965" t="s">
        <v>10516</v>
      </c>
      <c r="AC965" t="s">
        <v>10517</v>
      </c>
      <c r="AD965" t="s">
        <v>10518</v>
      </c>
      <c r="AE965" t="s">
        <v>10519</v>
      </c>
      <c r="AF965" t="s">
        <v>10520</v>
      </c>
      <c r="AG965" t="s">
        <v>10521</v>
      </c>
      <c r="AH965" t="s">
        <v>10522</v>
      </c>
      <c r="AI965" t="s">
        <v>10523</v>
      </c>
      <c r="AM965">
        <v>26</v>
      </c>
      <c r="AO965" s="1">
        <v>45187</v>
      </c>
      <c r="AR965" t="s">
        <v>42</v>
      </c>
      <c r="AS965" t="s">
        <v>43</v>
      </c>
    </row>
    <row r="966" spans="1:45" hidden="1" x14ac:dyDescent="0.25">
      <c r="A966" t="b">
        <f t="shared" si="115"/>
        <v>0</v>
      </c>
      <c r="B966" t="b">
        <f t="shared" si="116"/>
        <v>0</v>
      </c>
      <c r="C966" t="b">
        <f t="shared" si="117"/>
        <v>0</v>
      </c>
      <c r="D966" t="b">
        <f t="shared" si="113"/>
        <v>0</v>
      </c>
      <c r="E966" t="b">
        <f t="shared" si="113"/>
        <v>0</v>
      </c>
      <c r="F966" t="b">
        <f t="shared" si="113"/>
        <v>0</v>
      </c>
      <c r="G966" t="b">
        <f t="shared" si="113"/>
        <v>0</v>
      </c>
      <c r="H966" t="b">
        <f t="shared" si="113"/>
        <v>0</v>
      </c>
      <c r="I966" t="b">
        <f t="shared" si="118"/>
        <v>1</v>
      </c>
      <c r="J966" t="b">
        <f t="shared" si="119"/>
        <v>1</v>
      </c>
      <c r="K966" t="b">
        <f t="shared" si="114"/>
        <v>1</v>
      </c>
      <c r="L966" t="b">
        <f t="shared" si="114"/>
        <v>1</v>
      </c>
      <c r="M966" t="b">
        <f t="shared" si="114"/>
        <v>1</v>
      </c>
      <c r="N966" t="b">
        <f t="shared" si="114"/>
        <v>1</v>
      </c>
      <c r="O966" t="b">
        <f t="shared" si="114"/>
        <v>1</v>
      </c>
      <c r="P966" t="s">
        <v>10524</v>
      </c>
      <c r="Q966" t="s">
        <v>10525</v>
      </c>
      <c r="R966" t="s">
        <v>10526</v>
      </c>
      <c r="S966" t="s">
        <v>10527</v>
      </c>
      <c r="T966" s="1">
        <v>44687</v>
      </c>
      <c r="U966">
        <v>2022</v>
      </c>
      <c r="X966">
        <v>103</v>
      </c>
      <c r="Y966">
        <v>105</v>
      </c>
      <c r="Z966" t="s">
        <v>10528</v>
      </c>
      <c r="AB966" t="s">
        <v>10529</v>
      </c>
      <c r="AC966" t="s">
        <v>10530</v>
      </c>
      <c r="AE966" t="s">
        <v>10531</v>
      </c>
      <c r="AF966" t="s">
        <v>10532</v>
      </c>
      <c r="AG966" t="s">
        <v>10533</v>
      </c>
      <c r="AH966" t="s">
        <v>10534</v>
      </c>
      <c r="AI966" t="s">
        <v>10535</v>
      </c>
      <c r="AM966">
        <v>11</v>
      </c>
      <c r="AN966" t="s">
        <v>42</v>
      </c>
      <c r="AO966" s="1">
        <v>44687</v>
      </c>
      <c r="AR966" t="s">
        <v>42</v>
      </c>
      <c r="AS966" t="s">
        <v>43</v>
      </c>
    </row>
    <row r="967" spans="1:45" hidden="1" x14ac:dyDescent="0.25">
      <c r="A967" t="b">
        <f t="shared" si="115"/>
        <v>0</v>
      </c>
      <c r="B967" t="b">
        <f t="shared" si="116"/>
        <v>0</v>
      </c>
      <c r="C967" t="b">
        <f t="shared" si="117"/>
        <v>0</v>
      </c>
      <c r="D967" t="b">
        <f t="shared" si="113"/>
        <v>0</v>
      </c>
      <c r="E967" t="b">
        <f t="shared" si="113"/>
        <v>0</v>
      </c>
      <c r="F967" t="b">
        <f t="shared" si="113"/>
        <v>0</v>
      </c>
      <c r="G967" t="b">
        <f t="shared" si="113"/>
        <v>0</v>
      </c>
      <c r="H967" t="b">
        <f t="shared" si="113"/>
        <v>0</v>
      </c>
      <c r="I967" t="b">
        <f t="shared" si="118"/>
        <v>1</v>
      </c>
      <c r="J967" t="b">
        <f t="shared" si="119"/>
        <v>1</v>
      </c>
      <c r="K967" t="b">
        <f t="shared" si="114"/>
        <v>1</v>
      </c>
      <c r="L967" t="b">
        <f t="shared" si="114"/>
        <v>1</v>
      </c>
      <c r="M967" t="b">
        <f t="shared" si="114"/>
        <v>1</v>
      </c>
      <c r="N967" t="b">
        <f t="shared" si="114"/>
        <v>1</v>
      </c>
      <c r="O967" t="b">
        <f t="shared" si="114"/>
        <v>1</v>
      </c>
      <c r="P967" t="s">
        <v>10536</v>
      </c>
      <c r="Q967" t="s">
        <v>10537</v>
      </c>
      <c r="R967" t="s">
        <v>10538</v>
      </c>
      <c r="S967" t="s">
        <v>10539</v>
      </c>
      <c r="T967" s="1">
        <v>44733</v>
      </c>
      <c r="U967">
        <v>2022</v>
      </c>
      <c r="X967">
        <v>1</v>
      </c>
      <c r="Y967">
        <v>6</v>
      </c>
      <c r="Z967" t="s">
        <v>10540</v>
      </c>
      <c r="AA967" t="s">
        <v>7027</v>
      </c>
      <c r="AB967" t="s">
        <v>10541</v>
      </c>
      <c r="AC967" t="s">
        <v>10542</v>
      </c>
      <c r="AE967" t="s">
        <v>10543</v>
      </c>
      <c r="AF967" t="s">
        <v>10544</v>
      </c>
      <c r="AG967" t="s">
        <v>10545</v>
      </c>
      <c r="AH967" t="s">
        <v>10546</v>
      </c>
      <c r="AI967" t="s">
        <v>10547</v>
      </c>
      <c r="AM967">
        <v>14</v>
      </c>
      <c r="AN967" t="s">
        <v>42</v>
      </c>
      <c r="AO967" s="1">
        <v>44733</v>
      </c>
      <c r="AR967" t="s">
        <v>42</v>
      </c>
      <c r="AS967" t="s">
        <v>43</v>
      </c>
    </row>
    <row r="968" spans="1:45" hidden="1" x14ac:dyDescent="0.25">
      <c r="A968" t="b">
        <f t="shared" si="115"/>
        <v>0</v>
      </c>
      <c r="B968" t="b">
        <f t="shared" si="116"/>
        <v>0</v>
      </c>
      <c r="C968" t="b">
        <f t="shared" si="117"/>
        <v>0</v>
      </c>
      <c r="D968" t="b">
        <f t="shared" si="113"/>
        <v>0</v>
      </c>
      <c r="E968" t="b">
        <f t="shared" si="113"/>
        <v>0</v>
      </c>
      <c r="F968" t="b">
        <f t="shared" si="113"/>
        <v>0</v>
      </c>
      <c r="G968" t="b">
        <f t="shared" si="113"/>
        <v>0</v>
      </c>
      <c r="H968" t="b">
        <f t="shared" si="113"/>
        <v>0</v>
      </c>
      <c r="I968" t="b">
        <f t="shared" si="118"/>
        <v>1</v>
      </c>
      <c r="J968" t="b">
        <f t="shared" si="119"/>
        <v>1</v>
      </c>
      <c r="K968" t="b">
        <f t="shared" si="114"/>
        <v>1</v>
      </c>
      <c r="L968" t="b">
        <f t="shared" si="114"/>
        <v>1</v>
      </c>
      <c r="M968" t="b">
        <f t="shared" si="114"/>
        <v>1</v>
      </c>
      <c r="N968" t="b">
        <f t="shared" si="114"/>
        <v>1</v>
      </c>
      <c r="O968" t="b">
        <f t="shared" si="114"/>
        <v>1</v>
      </c>
      <c r="P968" t="s">
        <v>10548</v>
      </c>
      <c r="Q968" t="s">
        <v>10549</v>
      </c>
      <c r="R968" t="s">
        <v>10550</v>
      </c>
      <c r="S968" t="s">
        <v>10551</v>
      </c>
      <c r="T968" s="1">
        <v>37474</v>
      </c>
      <c r="U968">
        <v>1999</v>
      </c>
      <c r="V968">
        <v>3</v>
      </c>
      <c r="X968" t="s">
        <v>10552</v>
      </c>
      <c r="Z968" t="s">
        <v>10553</v>
      </c>
      <c r="AB968" t="s">
        <v>10554</v>
      </c>
      <c r="AC968" t="s">
        <v>10555</v>
      </c>
      <c r="AE968" t="s">
        <v>10556</v>
      </c>
      <c r="AG968" t="s">
        <v>10557</v>
      </c>
      <c r="AH968" t="s">
        <v>8968</v>
      </c>
      <c r="AI968" t="s">
        <v>10558</v>
      </c>
      <c r="AO968" s="1">
        <v>37474</v>
      </c>
      <c r="AR968" t="s">
        <v>42</v>
      </c>
      <c r="AS968" t="s">
        <v>43</v>
      </c>
    </row>
    <row r="969" spans="1:45" x14ac:dyDescent="0.25">
      <c r="A969" t="b">
        <f t="shared" si="115"/>
        <v>1</v>
      </c>
      <c r="B969" t="b">
        <f t="shared" si="116"/>
        <v>0</v>
      </c>
      <c r="C969" t="b">
        <f t="shared" si="117"/>
        <v>0</v>
      </c>
      <c r="D969" t="b">
        <f t="shared" si="113"/>
        <v>0</v>
      </c>
      <c r="E969" t="b">
        <f t="shared" si="113"/>
        <v>0</v>
      </c>
      <c r="F969" t="b">
        <f t="shared" si="113"/>
        <v>1</v>
      </c>
      <c r="G969" t="b">
        <f t="shared" si="113"/>
        <v>0</v>
      </c>
      <c r="H969" t="b">
        <f t="shared" si="113"/>
        <v>0</v>
      </c>
      <c r="I969" t="b">
        <f t="shared" si="118"/>
        <v>1</v>
      </c>
      <c r="J969" t="b">
        <f t="shared" si="119"/>
        <v>1</v>
      </c>
      <c r="K969" t="b">
        <f t="shared" si="114"/>
        <v>1</v>
      </c>
      <c r="L969" t="b">
        <f t="shared" si="114"/>
        <v>1</v>
      </c>
      <c r="M969" t="b">
        <f t="shared" si="114"/>
        <v>1</v>
      </c>
      <c r="N969" t="b">
        <f t="shared" si="114"/>
        <v>1</v>
      </c>
      <c r="O969" t="b">
        <f t="shared" si="114"/>
        <v>1</v>
      </c>
      <c r="P969" t="s">
        <v>10559</v>
      </c>
      <c r="Q969" t="s">
        <v>10560</v>
      </c>
      <c r="R969" t="s">
        <v>10561</v>
      </c>
      <c r="S969" t="s">
        <v>10562</v>
      </c>
      <c r="T969" s="1">
        <v>41585</v>
      </c>
      <c r="U969">
        <v>2013</v>
      </c>
      <c r="X969">
        <v>225</v>
      </c>
      <c r="Y969">
        <v>225</v>
      </c>
      <c r="Z969" t="s">
        <v>10563</v>
      </c>
      <c r="AB969" t="s">
        <v>10564</v>
      </c>
      <c r="AC969" t="s">
        <v>10565</v>
      </c>
      <c r="AE969" t="s">
        <v>10566</v>
      </c>
      <c r="AF969" t="s">
        <v>10567</v>
      </c>
      <c r="AG969" t="s">
        <v>10568</v>
      </c>
      <c r="AH969" t="s">
        <v>10569</v>
      </c>
      <c r="AI969" t="s">
        <v>10570</v>
      </c>
      <c r="AM969">
        <v>4</v>
      </c>
      <c r="AN969" t="s">
        <v>42</v>
      </c>
      <c r="AO969" s="1">
        <v>41585</v>
      </c>
      <c r="AR969" t="s">
        <v>42</v>
      </c>
      <c r="AS969" t="s">
        <v>43</v>
      </c>
    </row>
    <row r="970" spans="1:45" hidden="1" x14ac:dyDescent="0.25">
      <c r="A970" t="b">
        <f t="shared" si="115"/>
        <v>0</v>
      </c>
      <c r="B970" t="b">
        <f t="shared" si="116"/>
        <v>0</v>
      </c>
      <c r="C970" t="b">
        <f t="shared" si="117"/>
        <v>0</v>
      </c>
      <c r="D970" t="b">
        <f t="shared" si="113"/>
        <v>0</v>
      </c>
      <c r="E970" t="b">
        <f t="shared" si="113"/>
        <v>0</v>
      </c>
      <c r="F970" t="b">
        <f t="shared" si="113"/>
        <v>0</v>
      </c>
      <c r="G970" t="b">
        <f t="shared" si="113"/>
        <v>0</v>
      </c>
      <c r="H970" t="b">
        <f t="shared" si="113"/>
        <v>0</v>
      </c>
      <c r="I970" t="b">
        <f t="shared" si="118"/>
        <v>0</v>
      </c>
      <c r="J970" t="b">
        <f t="shared" si="119"/>
        <v>0</v>
      </c>
      <c r="K970" t="b">
        <f t="shared" si="114"/>
        <v>1</v>
      </c>
      <c r="L970" t="b">
        <f t="shared" si="114"/>
        <v>1</v>
      </c>
      <c r="M970" t="b">
        <f t="shared" si="114"/>
        <v>1</v>
      </c>
      <c r="N970" t="b">
        <f t="shared" si="114"/>
        <v>0</v>
      </c>
      <c r="O970" t="b">
        <f t="shared" si="114"/>
        <v>1</v>
      </c>
      <c r="P970" t="s">
        <v>10571</v>
      </c>
      <c r="Q970" t="s">
        <v>10572</v>
      </c>
      <c r="R970" t="s">
        <v>10573</v>
      </c>
      <c r="S970" t="s">
        <v>6697</v>
      </c>
      <c r="T970" s="1">
        <v>37474</v>
      </c>
      <c r="U970">
        <v>1997</v>
      </c>
      <c r="X970">
        <v>454</v>
      </c>
      <c r="Y970">
        <v>457</v>
      </c>
      <c r="Z970" t="s">
        <v>10574</v>
      </c>
      <c r="AA970" t="s">
        <v>2550</v>
      </c>
      <c r="AB970" t="s">
        <v>6699</v>
      </c>
      <c r="AC970" t="s">
        <v>10575</v>
      </c>
      <c r="AE970" t="s">
        <v>10576</v>
      </c>
      <c r="AG970" t="s">
        <v>10577</v>
      </c>
      <c r="AH970" t="s">
        <v>10578</v>
      </c>
      <c r="AI970" t="s">
        <v>10579</v>
      </c>
      <c r="AO970" s="1">
        <v>37474</v>
      </c>
      <c r="AR970" t="s">
        <v>117</v>
      </c>
      <c r="AS970" t="s">
        <v>118</v>
      </c>
    </row>
    <row r="971" spans="1:45" hidden="1" x14ac:dyDescent="0.25">
      <c r="A971" t="b">
        <f t="shared" si="115"/>
        <v>0</v>
      </c>
      <c r="B971" t="b">
        <f t="shared" si="116"/>
        <v>0</v>
      </c>
      <c r="C971" t="b">
        <f t="shared" si="117"/>
        <v>0</v>
      </c>
      <c r="D971" t="b">
        <f t="shared" si="113"/>
        <v>0</v>
      </c>
      <c r="E971" t="b">
        <f t="shared" si="113"/>
        <v>0</v>
      </c>
      <c r="F971" t="b">
        <f t="shared" si="113"/>
        <v>0</v>
      </c>
      <c r="G971" t="b">
        <f t="shared" si="113"/>
        <v>0</v>
      </c>
      <c r="H971" t="b">
        <f t="shared" si="113"/>
        <v>0</v>
      </c>
      <c r="I971" t="b">
        <f t="shared" si="118"/>
        <v>1</v>
      </c>
      <c r="J971" t="b">
        <f t="shared" si="119"/>
        <v>0</v>
      </c>
      <c r="K971" t="b">
        <f t="shared" si="114"/>
        <v>0</v>
      </c>
      <c r="L971" t="b">
        <f t="shared" si="114"/>
        <v>0</v>
      </c>
      <c r="M971" t="b">
        <f t="shared" si="114"/>
        <v>0</v>
      </c>
      <c r="N971" t="b">
        <f t="shared" si="114"/>
        <v>0</v>
      </c>
      <c r="O971" t="b">
        <f t="shared" si="114"/>
        <v>1</v>
      </c>
      <c r="P971" t="s">
        <v>10580</v>
      </c>
      <c r="Q971" t="s">
        <v>10581</v>
      </c>
      <c r="R971" t="s">
        <v>10582</v>
      </c>
      <c r="S971" t="s">
        <v>10583</v>
      </c>
      <c r="T971" s="1">
        <v>44714</v>
      </c>
      <c r="U971">
        <v>2022</v>
      </c>
      <c r="X971">
        <v>133</v>
      </c>
      <c r="Y971">
        <v>136</v>
      </c>
      <c r="Z971" t="s">
        <v>10584</v>
      </c>
      <c r="AB971" t="s">
        <v>10585</v>
      </c>
      <c r="AC971" t="s">
        <v>10586</v>
      </c>
      <c r="AE971" t="s">
        <v>10587</v>
      </c>
      <c r="AF971" t="s">
        <v>10588</v>
      </c>
      <c r="AG971" t="s">
        <v>10589</v>
      </c>
      <c r="AH971" t="s">
        <v>10590</v>
      </c>
      <c r="AI971" t="s">
        <v>10591</v>
      </c>
      <c r="AM971">
        <v>6</v>
      </c>
      <c r="AO971" s="1">
        <v>44714</v>
      </c>
      <c r="AR971" t="s">
        <v>42</v>
      </c>
      <c r="AS971" t="s">
        <v>43</v>
      </c>
    </row>
    <row r="972" spans="1:45" hidden="1" x14ac:dyDescent="0.25">
      <c r="A972" t="b">
        <f t="shared" si="115"/>
        <v>0</v>
      </c>
      <c r="B972" t="b">
        <f t="shared" si="116"/>
        <v>0</v>
      </c>
      <c r="C972" t="b">
        <f t="shared" si="117"/>
        <v>0</v>
      </c>
      <c r="D972" t="b">
        <f t="shared" si="113"/>
        <v>0</v>
      </c>
      <c r="E972" t="b">
        <f t="shared" si="113"/>
        <v>0</v>
      </c>
      <c r="F972" t="b">
        <f t="shared" si="113"/>
        <v>0</v>
      </c>
      <c r="G972" t="b">
        <f t="shared" si="113"/>
        <v>0</v>
      </c>
      <c r="H972" t="b">
        <f t="shared" si="113"/>
        <v>0</v>
      </c>
      <c r="I972" t="b">
        <f t="shared" si="118"/>
        <v>0</v>
      </c>
      <c r="J972" t="b">
        <f t="shared" si="119"/>
        <v>0</v>
      </c>
      <c r="K972" t="b">
        <f t="shared" si="114"/>
        <v>0</v>
      </c>
      <c r="L972" t="b">
        <f t="shared" si="114"/>
        <v>1</v>
      </c>
      <c r="M972" t="b">
        <f t="shared" si="114"/>
        <v>0</v>
      </c>
      <c r="N972" t="b">
        <f t="shared" si="114"/>
        <v>0</v>
      </c>
      <c r="O972" t="b">
        <f t="shared" si="114"/>
        <v>1</v>
      </c>
      <c r="P972" t="s">
        <v>10592</v>
      </c>
      <c r="Q972" t="s">
        <v>10593</v>
      </c>
      <c r="R972" t="s">
        <v>10594</v>
      </c>
      <c r="S972" t="s">
        <v>10595</v>
      </c>
      <c r="T972" s="1">
        <v>43790</v>
      </c>
      <c r="U972">
        <v>2019</v>
      </c>
      <c r="X972">
        <v>157</v>
      </c>
      <c r="Y972">
        <v>160</v>
      </c>
      <c r="Z972" t="s">
        <v>10596</v>
      </c>
      <c r="AB972" t="s">
        <v>10597</v>
      </c>
      <c r="AE972" t="s">
        <v>10598</v>
      </c>
      <c r="AF972" t="s">
        <v>10599</v>
      </c>
      <c r="AH972" t="s">
        <v>10600</v>
      </c>
      <c r="AI972" t="s">
        <v>10601</v>
      </c>
      <c r="AM972">
        <v>20</v>
      </c>
      <c r="AO972" s="1">
        <v>43790</v>
      </c>
      <c r="AR972" t="s">
        <v>42</v>
      </c>
      <c r="AS972" t="s">
        <v>43</v>
      </c>
    </row>
    <row r="973" spans="1:45" hidden="1" x14ac:dyDescent="0.25">
      <c r="A973" t="b">
        <f t="shared" si="115"/>
        <v>0</v>
      </c>
      <c r="B973" t="b">
        <f t="shared" si="116"/>
        <v>0</v>
      </c>
      <c r="C973" t="b">
        <f t="shared" si="117"/>
        <v>0</v>
      </c>
      <c r="D973" t="b">
        <f t="shared" si="113"/>
        <v>0</v>
      </c>
      <c r="E973" t="b">
        <f t="shared" si="113"/>
        <v>0</v>
      </c>
      <c r="F973" t="b">
        <f t="shared" si="113"/>
        <v>0</v>
      </c>
      <c r="G973" t="b">
        <f t="shared" si="113"/>
        <v>0</v>
      </c>
      <c r="H973" t="b">
        <f t="shared" si="113"/>
        <v>0</v>
      </c>
      <c r="I973" t="b">
        <f t="shared" si="118"/>
        <v>1</v>
      </c>
      <c r="J973" t="b">
        <f t="shared" si="119"/>
        <v>1</v>
      </c>
      <c r="K973" t="b">
        <f t="shared" si="114"/>
        <v>1</v>
      </c>
      <c r="L973" t="b">
        <f t="shared" si="114"/>
        <v>1</v>
      </c>
      <c r="M973" t="b">
        <f t="shared" si="114"/>
        <v>1</v>
      </c>
      <c r="N973" t="b">
        <f t="shared" si="114"/>
        <v>1</v>
      </c>
      <c r="O973" t="b">
        <f t="shared" si="114"/>
        <v>1</v>
      </c>
      <c r="P973" t="s">
        <v>10602</v>
      </c>
      <c r="Q973" t="s">
        <v>10603</v>
      </c>
      <c r="R973" t="s">
        <v>10604</v>
      </c>
      <c r="S973" t="s">
        <v>10605</v>
      </c>
      <c r="T973" s="1">
        <v>44952</v>
      </c>
      <c r="U973">
        <v>2022</v>
      </c>
      <c r="X973">
        <v>6119</v>
      </c>
      <c r="Y973">
        <v>6124</v>
      </c>
      <c r="Z973" t="s">
        <v>10606</v>
      </c>
      <c r="AB973" t="s">
        <v>10607</v>
      </c>
      <c r="AC973" t="s">
        <v>10608</v>
      </c>
      <c r="AE973" t="s">
        <v>10609</v>
      </c>
      <c r="AF973" t="s">
        <v>10610</v>
      </c>
      <c r="AG973" t="s">
        <v>10611</v>
      </c>
      <c r="AH973" t="s">
        <v>10612</v>
      </c>
      <c r="AI973" t="s">
        <v>10613</v>
      </c>
      <c r="AM973">
        <v>7</v>
      </c>
      <c r="AN973" t="s">
        <v>42</v>
      </c>
      <c r="AO973" s="1">
        <v>44952</v>
      </c>
      <c r="AR973" t="s">
        <v>42</v>
      </c>
      <c r="AS973" t="s">
        <v>43</v>
      </c>
    </row>
    <row r="974" spans="1:45" hidden="1" x14ac:dyDescent="0.25">
      <c r="A974" t="b">
        <f t="shared" si="115"/>
        <v>0</v>
      </c>
      <c r="B974" t="b">
        <f t="shared" si="116"/>
        <v>0</v>
      </c>
      <c r="C974" t="b">
        <f t="shared" si="117"/>
        <v>0</v>
      </c>
      <c r="D974" t="b">
        <f t="shared" si="113"/>
        <v>0</v>
      </c>
      <c r="E974" t="b">
        <f t="shared" si="113"/>
        <v>0</v>
      </c>
      <c r="F974" t="b">
        <f t="shared" si="113"/>
        <v>0</v>
      </c>
      <c r="G974" t="b">
        <f t="shared" si="113"/>
        <v>0</v>
      </c>
      <c r="H974" t="b">
        <f t="shared" si="113"/>
        <v>0</v>
      </c>
      <c r="I974" t="b">
        <f t="shared" si="118"/>
        <v>1</v>
      </c>
      <c r="J974" t="b">
        <f t="shared" si="119"/>
        <v>0</v>
      </c>
      <c r="K974" t="b">
        <f t="shared" si="114"/>
        <v>1</v>
      </c>
      <c r="L974" t="b">
        <f t="shared" si="114"/>
        <v>1</v>
      </c>
      <c r="M974" t="b">
        <f t="shared" si="114"/>
        <v>1</v>
      </c>
      <c r="N974" t="b">
        <f t="shared" si="114"/>
        <v>1</v>
      </c>
      <c r="O974" t="b">
        <f t="shared" si="114"/>
        <v>1</v>
      </c>
      <c r="P974" t="s">
        <v>10614</v>
      </c>
      <c r="Q974" t="s">
        <v>10615</v>
      </c>
      <c r="R974" t="s">
        <v>10616</v>
      </c>
      <c r="S974" t="s">
        <v>10617</v>
      </c>
      <c r="T974" s="1">
        <v>41075</v>
      </c>
      <c r="U974">
        <v>2012</v>
      </c>
      <c r="X974">
        <v>509</v>
      </c>
      <c r="Y974">
        <v>512</v>
      </c>
      <c r="Z974" t="s">
        <v>10618</v>
      </c>
      <c r="AB974" t="s">
        <v>10619</v>
      </c>
      <c r="AE974" t="s">
        <v>10620</v>
      </c>
      <c r="AG974" t="s">
        <v>10621</v>
      </c>
      <c r="AO974" s="1">
        <v>41075</v>
      </c>
      <c r="AR974" t="s">
        <v>463</v>
      </c>
      <c r="AS974" t="s">
        <v>464</v>
      </c>
    </row>
    <row r="975" spans="1:45" hidden="1" x14ac:dyDescent="0.25">
      <c r="A975" t="b">
        <f t="shared" si="115"/>
        <v>0</v>
      </c>
      <c r="B975" t="b">
        <f t="shared" si="116"/>
        <v>0</v>
      </c>
      <c r="C975" t="b">
        <f t="shared" si="117"/>
        <v>0</v>
      </c>
      <c r="D975" t="b">
        <f t="shared" si="113"/>
        <v>0</v>
      </c>
      <c r="E975" t="b">
        <f t="shared" si="113"/>
        <v>0</v>
      </c>
      <c r="F975" t="b">
        <f t="shared" si="113"/>
        <v>0</v>
      </c>
      <c r="G975" t="b">
        <f t="shared" si="113"/>
        <v>0</v>
      </c>
      <c r="H975" t="b">
        <f t="shared" si="113"/>
        <v>0</v>
      </c>
      <c r="I975" t="b">
        <f t="shared" si="118"/>
        <v>1</v>
      </c>
      <c r="J975" t="b">
        <f t="shared" si="119"/>
        <v>1</v>
      </c>
      <c r="K975" t="b">
        <f t="shared" si="114"/>
        <v>1</v>
      </c>
      <c r="L975" t="b">
        <f t="shared" si="114"/>
        <v>1</v>
      </c>
      <c r="M975" t="b">
        <f t="shared" si="114"/>
        <v>1</v>
      </c>
      <c r="N975" t="b">
        <f t="shared" si="114"/>
        <v>1</v>
      </c>
      <c r="O975" t="b">
        <f t="shared" si="114"/>
        <v>1</v>
      </c>
      <c r="P975" t="s">
        <v>10622</v>
      </c>
      <c r="Q975" t="s">
        <v>10623</v>
      </c>
      <c r="R975" t="s">
        <v>10624</v>
      </c>
      <c r="S975" t="s">
        <v>10625</v>
      </c>
      <c r="T975" s="1">
        <v>38796</v>
      </c>
      <c r="U975">
        <v>2005</v>
      </c>
      <c r="X975">
        <v>52</v>
      </c>
      <c r="Y975" t="s">
        <v>10626</v>
      </c>
      <c r="Z975" t="s">
        <v>10627</v>
      </c>
      <c r="AA975" t="s">
        <v>4056</v>
      </c>
      <c r="AB975" t="s">
        <v>10628</v>
      </c>
      <c r="AC975" t="s">
        <v>10629</v>
      </c>
      <c r="AE975" t="s">
        <v>10630</v>
      </c>
      <c r="AG975" t="s">
        <v>10631</v>
      </c>
      <c r="AH975" t="s">
        <v>10632</v>
      </c>
      <c r="AI975" t="s">
        <v>10633</v>
      </c>
      <c r="AM975">
        <v>8</v>
      </c>
      <c r="AN975" t="s">
        <v>42</v>
      </c>
      <c r="AO975" s="1">
        <v>38796</v>
      </c>
      <c r="AR975" t="s">
        <v>42</v>
      </c>
      <c r="AS975" t="s">
        <v>43</v>
      </c>
    </row>
    <row r="976" spans="1:45" hidden="1" x14ac:dyDescent="0.25">
      <c r="A976" t="b">
        <f t="shared" si="115"/>
        <v>0</v>
      </c>
      <c r="B976" t="b">
        <f t="shared" si="116"/>
        <v>0</v>
      </c>
      <c r="C976" t="b">
        <f t="shared" si="117"/>
        <v>0</v>
      </c>
      <c r="D976" t="b">
        <f t="shared" si="113"/>
        <v>0</v>
      </c>
      <c r="E976" t="b">
        <f t="shared" si="113"/>
        <v>0</v>
      </c>
      <c r="F976" t="b">
        <f t="shared" si="113"/>
        <v>0</v>
      </c>
      <c r="G976" t="b">
        <f t="shared" si="113"/>
        <v>0</v>
      </c>
      <c r="H976" t="b">
        <f t="shared" si="113"/>
        <v>0</v>
      </c>
      <c r="I976" t="b">
        <f t="shared" si="118"/>
        <v>1</v>
      </c>
      <c r="J976" t="b">
        <f t="shared" si="119"/>
        <v>1</v>
      </c>
      <c r="K976" t="b">
        <f t="shared" si="114"/>
        <v>1</v>
      </c>
      <c r="L976" t="b">
        <f t="shared" si="114"/>
        <v>1</v>
      </c>
      <c r="M976" t="b">
        <f t="shared" si="114"/>
        <v>1</v>
      </c>
      <c r="N976" t="b">
        <f t="shared" si="114"/>
        <v>1</v>
      </c>
      <c r="O976" t="b">
        <f t="shared" si="114"/>
        <v>1</v>
      </c>
      <c r="P976" t="s">
        <v>10634</v>
      </c>
      <c r="Q976" t="s">
        <v>10635</v>
      </c>
      <c r="R976" t="s">
        <v>10636</v>
      </c>
      <c r="S976" t="s">
        <v>10637</v>
      </c>
      <c r="T976" s="1">
        <v>43209</v>
      </c>
      <c r="U976">
        <v>2017</v>
      </c>
      <c r="X976">
        <v>1</v>
      </c>
      <c r="Y976">
        <v>1</v>
      </c>
      <c r="Z976" t="s">
        <v>10638</v>
      </c>
      <c r="AB976" t="s">
        <v>10639</v>
      </c>
      <c r="AC976" t="s">
        <v>10640</v>
      </c>
      <c r="AE976" t="s">
        <v>10641</v>
      </c>
      <c r="AG976" t="s">
        <v>10642</v>
      </c>
      <c r="AH976" t="s">
        <v>10643</v>
      </c>
      <c r="AI976" t="s">
        <v>10644</v>
      </c>
      <c r="AN976" t="s">
        <v>42</v>
      </c>
      <c r="AO976" s="1">
        <v>43209</v>
      </c>
      <c r="AR976" t="s">
        <v>42</v>
      </c>
      <c r="AS976" t="s">
        <v>43</v>
      </c>
    </row>
    <row r="977" spans="1:45" hidden="1" x14ac:dyDescent="0.25">
      <c r="A977" t="b">
        <f t="shared" si="115"/>
        <v>0</v>
      </c>
      <c r="B977" t="b">
        <f t="shared" si="116"/>
        <v>0</v>
      </c>
      <c r="C977" t="b">
        <f t="shared" si="117"/>
        <v>0</v>
      </c>
      <c r="D977" t="b">
        <f t="shared" si="113"/>
        <v>0</v>
      </c>
      <c r="E977" t="b">
        <f t="shared" si="113"/>
        <v>0</v>
      </c>
      <c r="F977" t="b">
        <f t="shared" si="113"/>
        <v>0</v>
      </c>
      <c r="G977" t="b">
        <f t="shared" si="113"/>
        <v>0</v>
      </c>
      <c r="H977" t="b">
        <f t="shared" si="113"/>
        <v>0</v>
      </c>
      <c r="I977" t="b">
        <f t="shared" si="118"/>
        <v>1</v>
      </c>
      <c r="J977" t="b">
        <f t="shared" si="119"/>
        <v>1</v>
      </c>
      <c r="K977" t="b">
        <f t="shared" si="114"/>
        <v>1</v>
      </c>
      <c r="L977" t="b">
        <f t="shared" si="114"/>
        <v>0</v>
      </c>
      <c r="M977" t="b">
        <f t="shared" si="114"/>
        <v>1</v>
      </c>
      <c r="N977" t="b">
        <f t="shared" si="114"/>
        <v>1</v>
      </c>
      <c r="O977" t="b">
        <f t="shared" si="114"/>
        <v>1</v>
      </c>
      <c r="P977" t="s">
        <v>10645</v>
      </c>
      <c r="Q977" t="s">
        <v>10646</v>
      </c>
      <c r="R977" t="s">
        <v>10647</v>
      </c>
      <c r="S977" t="s">
        <v>134</v>
      </c>
      <c r="T977" s="1">
        <v>43094</v>
      </c>
      <c r="U977">
        <v>2017</v>
      </c>
      <c r="X977">
        <v>1</v>
      </c>
      <c r="Y977">
        <v>6</v>
      </c>
      <c r="Z977" t="s">
        <v>10648</v>
      </c>
      <c r="AB977" t="s">
        <v>136</v>
      </c>
      <c r="AE977" t="s">
        <v>10649</v>
      </c>
      <c r="AF977" t="s">
        <v>10650</v>
      </c>
      <c r="AG977" t="s">
        <v>10651</v>
      </c>
      <c r="AH977" t="s">
        <v>10652</v>
      </c>
      <c r="AI977" t="s">
        <v>10653</v>
      </c>
      <c r="AM977">
        <v>21</v>
      </c>
      <c r="AO977" s="1">
        <v>43094</v>
      </c>
      <c r="AR977" t="s">
        <v>42</v>
      </c>
      <c r="AS977" t="s">
        <v>43</v>
      </c>
    </row>
    <row r="978" spans="1:45" hidden="1" x14ac:dyDescent="0.25">
      <c r="A978" t="b">
        <f t="shared" si="115"/>
        <v>0</v>
      </c>
      <c r="B978" t="b">
        <f t="shared" si="116"/>
        <v>0</v>
      </c>
      <c r="C978" t="b">
        <f t="shared" si="117"/>
        <v>0</v>
      </c>
      <c r="D978" t="b">
        <f t="shared" si="113"/>
        <v>0</v>
      </c>
      <c r="E978" t="b">
        <f t="shared" si="113"/>
        <v>0</v>
      </c>
      <c r="F978" t="b">
        <f t="shared" si="113"/>
        <v>0</v>
      </c>
      <c r="G978" t="b">
        <f t="shared" si="113"/>
        <v>0</v>
      </c>
      <c r="H978" t="b">
        <f t="shared" si="113"/>
        <v>0</v>
      </c>
      <c r="I978" t="b">
        <f t="shared" si="118"/>
        <v>1</v>
      </c>
      <c r="J978" t="b">
        <f t="shared" si="119"/>
        <v>1</v>
      </c>
      <c r="K978" t="b">
        <f t="shared" si="114"/>
        <v>1</v>
      </c>
      <c r="L978" t="b">
        <f t="shared" si="114"/>
        <v>1</v>
      </c>
      <c r="M978" t="b">
        <f t="shared" si="114"/>
        <v>1</v>
      </c>
      <c r="N978" t="b">
        <f t="shared" si="114"/>
        <v>1</v>
      </c>
      <c r="O978" t="b">
        <f t="shared" si="114"/>
        <v>1</v>
      </c>
      <c r="P978" t="s">
        <v>10654</v>
      </c>
      <c r="Q978" t="s">
        <v>10655</v>
      </c>
      <c r="R978" t="s">
        <v>10656</v>
      </c>
      <c r="S978" t="s">
        <v>10657</v>
      </c>
      <c r="T978" s="1">
        <v>39854</v>
      </c>
      <c r="U978">
        <v>2008</v>
      </c>
      <c r="V978">
        <v>3</v>
      </c>
      <c r="X978" t="s">
        <v>10658</v>
      </c>
      <c r="Y978" t="s">
        <v>10659</v>
      </c>
      <c r="Z978" t="s">
        <v>10660</v>
      </c>
      <c r="AA978" t="s">
        <v>650</v>
      </c>
      <c r="AB978" t="s">
        <v>10661</v>
      </c>
      <c r="AC978" t="s">
        <v>10662</v>
      </c>
      <c r="AE978" t="s">
        <v>10663</v>
      </c>
      <c r="AF978" t="s">
        <v>10664</v>
      </c>
      <c r="AG978" t="s">
        <v>10665</v>
      </c>
      <c r="AH978" t="s">
        <v>10666</v>
      </c>
      <c r="AI978" t="s">
        <v>10667</v>
      </c>
      <c r="AM978">
        <v>11</v>
      </c>
      <c r="AN978" t="s">
        <v>42</v>
      </c>
      <c r="AO978" s="1">
        <v>39854</v>
      </c>
      <c r="AR978" t="s">
        <v>42</v>
      </c>
      <c r="AS978" t="s">
        <v>43</v>
      </c>
    </row>
    <row r="979" spans="1:45" hidden="1" x14ac:dyDescent="0.25">
      <c r="A979" t="b">
        <f t="shared" si="115"/>
        <v>0</v>
      </c>
      <c r="B979" t="b">
        <f t="shared" si="116"/>
        <v>0</v>
      </c>
      <c r="C979" t="b">
        <f t="shared" si="117"/>
        <v>0</v>
      </c>
      <c r="D979" t="b">
        <f t="shared" si="113"/>
        <v>0</v>
      </c>
      <c r="E979" t="b">
        <f t="shared" si="113"/>
        <v>0</v>
      </c>
      <c r="F979" t="b">
        <f t="shared" si="113"/>
        <v>0</v>
      </c>
      <c r="G979" t="b">
        <f t="shared" si="113"/>
        <v>0</v>
      </c>
      <c r="H979" t="b">
        <f t="shared" si="113"/>
        <v>0</v>
      </c>
      <c r="I979" t="b">
        <f t="shared" si="118"/>
        <v>1</v>
      </c>
      <c r="J979" t="b">
        <f t="shared" si="119"/>
        <v>1</v>
      </c>
      <c r="K979" t="b">
        <f t="shared" si="114"/>
        <v>1</v>
      </c>
      <c r="L979" t="b">
        <f t="shared" si="114"/>
        <v>0</v>
      </c>
      <c r="M979" t="b">
        <f t="shared" si="114"/>
        <v>0</v>
      </c>
      <c r="N979" t="b">
        <f t="shared" si="114"/>
        <v>1</v>
      </c>
      <c r="O979" t="b">
        <f t="shared" si="114"/>
        <v>1</v>
      </c>
      <c r="P979" t="s">
        <v>10668</v>
      </c>
      <c r="Q979" t="s">
        <v>10669</v>
      </c>
      <c r="R979" t="s">
        <v>10670</v>
      </c>
      <c r="S979" t="s">
        <v>10671</v>
      </c>
      <c r="T979" s="1">
        <v>44669</v>
      </c>
      <c r="U979">
        <v>2021</v>
      </c>
      <c r="V979" t="s">
        <v>10672</v>
      </c>
      <c r="X979">
        <v>1</v>
      </c>
      <c r="Y979">
        <v>3</v>
      </c>
      <c r="Z979" t="s">
        <v>10673</v>
      </c>
      <c r="AA979" t="s">
        <v>10674</v>
      </c>
      <c r="AB979" t="s">
        <v>10675</v>
      </c>
      <c r="AC979" t="s">
        <v>10676</v>
      </c>
      <c r="AD979" t="s">
        <v>10677</v>
      </c>
      <c r="AE979" t="s">
        <v>10678</v>
      </c>
      <c r="AF979" t="s">
        <v>10679</v>
      </c>
      <c r="AG979" t="s">
        <v>10680</v>
      </c>
      <c r="AH979" t="s">
        <v>10681</v>
      </c>
      <c r="AI979" t="s">
        <v>10682</v>
      </c>
      <c r="AM979">
        <v>7</v>
      </c>
      <c r="AN979" t="s">
        <v>42</v>
      </c>
      <c r="AO979" s="1">
        <v>44669</v>
      </c>
      <c r="AR979" t="s">
        <v>42</v>
      </c>
      <c r="AS979" t="s">
        <v>43</v>
      </c>
    </row>
    <row r="980" spans="1:45" hidden="1" x14ac:dyDescent="0.25">
      <c r="A980" t="b">
        <f t="shared" si="115"/>
        <v>0</v>
      </c>
      <c r="B980" t="b">
        <f t="shared" si="116"/>
        <v>0</v>
      </c>
      <c r="C980" t="b">
        <f t="shared" si="117"/>
        <v>0</v>
      </c>
      <c r="D980" t="b">
        <f t="shared" si="113"/>
        <v>0</v>
      </c>
      <c r="E980" t="b">
        <f t="shared" si="113"/>
        <v>0</v>
      </c>
      <c r="F980" t="b">
        <f t="shared" si="113"/>
        <v>0</v>
      </c>
      <c r="G980" t="b">
        <f t="shared" si="113"/>
        <v>0</v>
      </c>
      <c r="H980" t="b">
        <f t="shared" si="113"/>
        <v>0</v>
      </c>
      <c r="I980" t="b">
        <f t="shared" si="118"/>
        <v>1</v>
      </c>
      <c r="J980" t="b">
        <f t="shared" si="119"/>
        <v>1</v>
      </c>
      <c r="K980" t="b">
        <f t="shared" si="114"/>
        <v>1</v>
      </c>
      <c r="L980" t="b">
        <f t="shared" si="114"/>
        <v>1</v>
      </c>
      <c r="M980" t="b">
        <f t="shared" si="114"/>
        <v>1</v>
      </c>
      <c r="N980" t="b">
        <f t="shared" si="114"/>
        <v>1</v>
      </c>
      <c r="O980" t="b">
        <f t="shared" si="114"/>
        <v>1</v>
      </c>
      <c r="P980" t="s">
        <v>10683</v>
      </c>
      <c r="Q980" t="s">
        <v>10684</v>
      </c>
      <c r="R980" t="s">
        <v>10685</v>
      </c>
      <c r="S980" t="s">
        <v>10686</v>
      </c>
      <c r="T980" s="1">
        <v>44924</v>
      </c>
      <c r="U980">
        <v>2022</v>
      </c>
      <c r="X980">
        <v>209</v>
      </c>
      <c r="Y980">
        <v>213</v>
      </c>
      <c r="Z980" t="s">
        <v>10687</v>
      </c>
      <c r="AB980" t="s">
        <v>10688</v>
      </c>
      <c r="AC980" t="s">
        <v>10689</v>
      </c>
      <c r="AE980" t="s">
        <v>10690</v>
      </c>
      <c r="AF980" t="s">
        <v>10691</v>
      </c>
      <c r="AG980" t="s">
        <v>10692</v>
      </c>
      <c r="AH980" t="s">
        <v>10693</v>
      </c>
      <c r="AI980" t="s">
        <v>10694</v>
      </c>
      <c r="AM980">
        <v>12</v>
      </c>
      <c r="AN980" t="s">
        <v>42</v>
      </c>
      <c r="AO980" s="1">
        <v>44924</v>
      </c>
      <c r="AR980" t="s">
        <v>42</v>
      </c>
      <c r="AS980" t="s">
        <v>43</v>
      </c>
    </row>
    <row r="981" spans="1:45" hidden="1" x14ac:dyDescent="0.25">
      <c r="A981" t="b">
        <f t="shared" si="115"/>
        <v>0</v>
      </c>
      <c r="B981" t="b">
        <f t="shared" si="116"/>
        <v>0</v>
      </c>
      <c r="C981" t="b">
        <f t="shared" si="117"/>
        <v>0</v>
      </c>
      <c r="D981" t="b">
        <f t="shared" si="113"/>
        <v>0</v>
      </c>
      <c r="E981" t="b">
        <f t="shared" si="113"/>
        <v>0</v>
      </c>
      <c r="F981" t="b">
        <f t="shared" si="113"/>
        <v>0</v>
      </c>
      <c r="G981" t="b">
        <f t="shared" si="113"/>
        <v>0</v>
      </c>
      <c r="H981" t="b">
        <f t="shared" si="113"/>
        <v>0</v>
      </c>
      <c r="I981" t="b">
        <f t="shared" si="118"/>
        <v>1</v>
      </c>
      <c r="J981" t="b">
        <f t="shared" si="119"/>
        <v>1</v>
      </c>
      <c r="K981" t="b">
        <f t="shared" si="114"/>
        <v>1</v>
      </c>
      <c r="L981" t="b">
        <f t="shared" si="114"/>
        <v>1</v>
      </c>
      <c r="M981" t="b">
        <f t="shared" si="114"/>
        <v>1</v>
      </c>
      <c r="N981" t="b">
        <f t="shared" si="114"/>
        <v>1</v>
      </c>
      <c r="O981" t="b">
        <f t="shared" si="114"/>
        <v>1</v>
      </c>
      <c r="P981" t="s">
        <v>10695</v>
      </c>
      <c r="Q981" t="s">
        <v>10696</v>
      </c>
      <c r="R981" t="s">
        <v>10697</v>
      </c>
      <c r="S981" t="s">
        <v>2278</v>
      </c>
      <c r="T981" s="1">
        <v>39994</v>
      </c>
      <c r="U981">
        <v>2008</v>
      </c>
      <c r="X981">
        <v>1</v>
      </c>
      <c r="Y981">
        <v>3</v>
      </c>
      <c r="Z981" t="s">
        <v>10698</v>
      </c>
      <c r="AA981" t="s">
        <v>977</v>
      </c>
      <c r="AB981" t="s">
        <v>2280</v>
      </c>
      <c r="AC981" t="s">
        <v>10699</v>
      </c>
      <c r="AE981" t="s">
        <v>10700</v>
      </c>
      <c r="AG981" t="s">
        <v>10701</v>
      </c>
      <c r="AH981" t="s">
        <v>10702</v>
      </c>
      <c r="AI981" t="s">
        <v>10703</v>
      </c>
      <c r="AM981">
        <v>3</v>
      </c>
      <c r="AN981" t="s">
        <v>42</v>
      </c>
      <c r="AO981" s="1">
        <v>39994</v>
      </c>
      <c r="AR981" t="s">
        <v>42</v>
      </c>
      <c r="AS981" t="s">
        <v>43</v>
      </c>
    </row>
    <row r="982" spans="1:45" hidden="1" x14ac:dyDescent="0.25">
      <c r="A982" t="b">
        <f t="shared" si="115"/>
        <v>0</v>
      </c>
      <c r="B982" t="b">
        <f t="shared" si="116"/>
        <v>0</v>
      </c>
      <c r="C982" t="b">
        <f t="shared" si="117"/>
        <v>0</v>
      </c>
      <c r="D982" t="b">
        <f t="shared" si="113"/>
        <v>0</v>
      </c>
      <c r="E982" t="b">
        <f t="shared" si="113"/>
        <v>0</v>
      </c>
      <c r="F982" t="b">
        <f t="shared" si="113"/>
        <v>0</v>
      </c>
      <c r="G982" t="b">
        <f t="shared" si="113"/>
        <v>0</v>
      </c>
      <c r="H982" t="b">
        <f t="shared" si="113"/>
        <v>0</v>
      </c>
      <c r="I982" t="b">
        <f t="shared" si="118"/>
        <v>1</v>
      </c>
      <c r="J982" t="b">
        <f t="shared" si="119"/>
        <v>1</v>
      </c>
      <c r="K982" t="b">
        <f t="shared" si="114"/>
        <v>1</v>
      </c>
      <c r="L982" t="b">
        <f t="shared" si="114"/>
        <v>1</v>
      </c>
      <c r="M982" t="b">
        <f t="shared" si="114"/>
        <v>1</v>
      </c>
      <c r="N982" t="b">
        <f t="shared" si="114"/>
        <v>1</v>
      </c>
      <c r="O982" t="b">
        <f t="shared" si="114"/>
        <v>1</v>
      </c>
      <c r="P982" t="s">
        <v>10704</v>
      </c>
      <c r="Q982" t="s">
        <v>10705</v>
      </c>
      <c r="R982" t="s">
        <v>10706</v>
      </c>
      <c r="S982" t="s">
        <v>533</v>
      </c>
      <c r="T982" s="1">
        <v>45184</v>
      </c>
      <c r="U982">
        <v>2023</v>
      </c>
      <c r="X982">
        <v>1088</v>
      </c>
      <c r="Y982">
        <v>1092</v>
      </c>
      <c r="Z982" t="s">
        <v>10707</v>
      </c>
      <c r="AA982" t="s">
        <v>535</v>
      </c>
      <c r="AB982" t="s">
        <v>536</v>
      </c>
      <c r="AC982" t="s">
        <v>10708</v>
      </c>
      <c r="AD982" t="s">
        <v>4816</v>
      </c>
      <c r="AE982" t="s">
        <v>10709</v>
      </c>
      <c r="AF982" t="s">
        <v>10710</v>
      </c>
      <c r="AG982" t="s">
        <v>10711</v>
      </c>
      <c r="AM982">
        <v>13</v>
      </c>
      <c r="AN982" t="s">
        <v>42</v>
      </c>
      <c r="AO982" s="1">
        <v>45184</v>
      </c>
      <c r="AR982" t="s">
        <v>42</v>
      </c>
      <c r="AS982" t="s">
        <v>43</v>
      </c>
    </row>
    <row r="983" spans="1:45" hidden="1" x14ac:dyDescent="0.25">
      <c r="A983" t="b">
        <f t="shared" si="115"/>
        <v>0</v>
      </c>
      <c r="B983" t="b">
        <f t="shared" si="116"/>
        <v>0</v>
      </c>
      <c r="C983" t="b">
        <f t="shared" si="117"/>
        <v>0</v>
      </c>
      <c r="D983" t="b">
        <f t="shared" si="113"/>
        <v>0</v>
      </c>
      <c r="E983" t="b">
        <f t="shared" si="113"/>
        <v>0</v>
      </c>
      <c r="F983" t="b">
        <f t="shared" si="113"/>
        <v>0</v>
      </c>
      <c r="G983" t="b">
        <f t="shared" si="113"/>
        <v>0</v>
      </c>
      <c r="H983" t="b">
        <f t="shared" si="113"/>
        <v>0</v>
      </c>
      <c r="I983" t="b">
        <f t="shared" si="118"/>
        <v>1</v>
      </c>
      <c r="J983" t="b">
        <f t="shared" si="119"/>
        <v>0</v>
      </c>
      <c r="K983" t="b">
        <f t="shared" si="114"/>
        <v>1</v>
      </c>
      <c r="L983" t="b">
        <f t="shared" si="114"/>
        <v>1</v>
      </c>
      <c r="M983" t="b">
        <f t="shared" si="114"/>
        <v>1</v>
      </c>
      <c r="N983" t="b">
        <f t="shared" si="114"/>
        <v>0</v>
      </c>
      <c r="O983" t="b">
        <f t="shared" si="114"/>
        <v>1</v>
      </c>
      <c r="P983" t="s">
        <v>10712</v>
      </c>
      <c r="Q983" t="s">
        <v>10713</v>
      </c>
      <c r="R983" t="s">
        <v>10714</v>
      </c>
      <c r="S983" t="s">
        <v>10715</v>
      </c>
      <c r="T983" s="1">
        <v>41176</v>
      </c>
      <c r="U983">
        <v>2012</v>
      </c>
      <c r="X983">
        <v>687</v>
      </c>
      <c r="Y983">
        <v>690</v>
      </c>
      <c r="Z983" t="s">
        <v>10716</v>
      </c>
      <c r="AB983" t="s">
        <v>10717</v>
      </c>
      <c r="AC983" t="s">
        <v>10718</v>
      </c>
      <c r="AE983" t="s">
        <v>10719</v>
      </c>
      <c r="AF983" t="s">
        <v>10720</v>
      </c>
      <c r="AG983" t="s">
        <v>10721</v>
      </c>
      <c r="AH983" t="s">
        <v>10722</v>
      </c>
      <c r="AI983" t="s">
        <v>10723</v>
      </c>
      <c r="AM983">
        <v>9</v>
      </c>
      <c r="AN983" t="s">
        <v>42</v>
      </c>
      <c r="AO983" s="1">
        <v>41176</v>
      </c>
      <c r="AR983" t="s">
        <v>42</v>
      </c>
      <c r="AS983" t="s">
        <v>43</v>
      </c>
    </row>
    <row r="984" spans="1:45" hidden="1" x14ac:dyDescent="0.25">
      <c r="A984" t="b">
        <f t="shared" si="115"/>
        <v>0</v>
      </c>
      <c r="B984" t="b">
        <f t="shared" si="116"/>
        <v>0</v>
      </c>
      <c r="C984" t="b">
        <f t="shared" si="117"/>
        <v>0</v>
      </c>
      <c r="D984" t="b">
        <f t="shared" ref="D984:H1034" si="120">IF(OR(IFERROR(SEARCH("machine learning",AF984),FALSE),OR(IFERROR(SEARCH("artificial intelligence",AF984),FALSE),IFERROR(SEARCH("neural network",AF984),FALSE))),TRUE,FALSE)</f>
        <v>0</v>
      </c>
      <c r="E984" t="b">
        <f t="shared" si="120"/>
        <v>0</v>
      </c>
      <c r="F984" t="b">
        <f t="shared" si="120"/>
        <v>0</v>
      </c>
      <c r="G984" t="b">
        <f t="shared" si="120"/>
        <v>0</v>
      </c>
      <c r="H984" t="b">
        <f t="shared" si="120"/>
        <v>0</v>
      </c>
      <c r="I984" t="b">
        <f t="shared" si="118"/>
        <v>1</v>
      </c>
      <c r="J984" t="b">
        <f t="shared" si="119"/>
        <v>1</v>
      </c>
      <c r="K984" t="b">
        <f t="shared" ref="K984:O1034" si="121">IF(OR(IFERROR(SEARCH("vision",AF984),FALSE),OR(IFERROR(SEARCH("radar",AF984),FALSE),IFERROR(SEARCH("image",AF984),FALSE))),FALSE,TRUE)</f>
        <v>1</v>
      </c>
      <c r="L984" t="b">
        <f t="shared" si="121"/>
        <v>1</v>
      </c>
      <c r="M984" t="b">
        <f t="shared" si="121"/>
        <v>1</v>
      </c>
      <c r="N984" t="b">
        <f t="shared" si="121"/>
        <v>1</v>
      </c>
      <c r="O984" t="b">
        <f t="shared" si="121"/>
        <v>1</v>
      </c>
      <c r="P984" t="s">
        <v>10724</v>
      </c>
      <c r="Q984" t="s">
        <v>10725</v>
      </c>
      <c r="R984" t="s">
        <v>10726</v>
      </c>
      <c r="S984" t="s">
        <v>8476</v>
      </c>
      <c r="T984" s="1">
        <v>37474</v>
      </c>
      <c r="U984">
        <v>1989</v>
      </c>
      <c r="X984" s="2">
        <v>45078</v>
      </c>
      <c r="Y984" s="2">
        <v>45081</v>
      </c>
      <c r="Z984" t="s">
        <v>10727</v>
      </c>
      <c r="AE984" t="s">
        <v>10728</v>
      </c>
      <c r="AG984" t="s">
        <v>10729</v>
      </c>
      <c r="AH984" t="s">
        <v>10730</v>
      </c>
      <c r="AI984" t="s">
        <v>10731</v>
      </c>
      <c r="AO984" s="1">
        <v>37474</v>
      </c>
      <c r="AR984" t="s">
        <v>117</v>
      </c>
      <c r="AS984" t="s">
        <v>118</v>
      </c>
    </row>
    <row r="985" spans="1:45" hidden="1" x14ac:dyDescent="0.25">
      <c r="A985" t="b">
        <f t="shared" si="115"/>
        <v>0</v>
      </c>
      <c r="B985" t="b">
        <f t="shared" si="116"/>
        <v>0</v>
      </c>
      <c r="C985" t="b">
        <f t="shared" si="117"/>
        <v>0</v>
      </c>
      <c r="D985" t="b">
        <f t="shared" si="120"/>
        <v>0</v>
      </c>
      <c r="E985" t="b">
        <f t="shared" si="120"/>
        <v>0</v>
      </c>
      <c r="F985" t="b">
        <f t="shared" si="120"/>
        <v>0</v>
      </c>
      <c r="G985" t="b">
        <f t="shared" si="120"/>
        <v>0</v>
      </c>
      <c r="H985" t="b">
        <f t="shared" si="120"/>
        <v>0</v>
      </c>
      <c r="I985" t="b">
        <f t="shared" si="118"/>
        <v>1</v>
      </c>
      <c r="J985" t="b">
        <f t="shared" si="119"/>
        <v>1</v>
      </c>
      <c r="K985" t="b">
        <f t="shared" si="121"/>
        <v>1</v>
      </c>
      <c r="L985" t="b">
        <f t="shared" si="121"/>
        <v>1</v>
      </c>
      <c r="M985" t="b">
        <f t="shared" si="121"/>
        <v>1</v>
      </c>
      <c r="N985" t="b">
        <f t="shared" si="121"/>
        <v>1</v>
      </c>
      <c r="O985" t="b">
        <f t="shared" si="121"/>
        <v>1</v>
      </c>
      <c r="P985" t="s">
        <v>10732</v>
      </c>
      <c r="Q985" t="s">
        <v>10733</v>
      </c>
      <c r="R985" t="s">
        <v>10734</v>
      </c>
      <c r="S985" t="s">
        <v>10735</v>
      </c>
      <c r="T985" s="1">
        <v>41274</v>
      </c>
      <c r="U985">
        <v>2012</v>
      </c>
      <c r="X985">
        <v>78</v>
      </c>
      <c r="Y985">
        <v>82</v>
      </c>
      <c r="Z985" t="s">
        <v>10736</v>
      </c>
      <c r="AA985" t="s">
        <v>179</v>
      </c>
      <c r="AB985" t="s">
        <v>10737</v>
      </c>
      <c r="AC985" t="s">
        <v>10738</v>
      </c>
      <c r="AE985" t="s">
        <v>10739</v>
      </c>
      <c r="AF985" t="s">
        <v>6285</v>
      </c>
      <c r="AG985" t="s">
        <v>10740</v>
      </c>
      <c r="AH985" t="s">
        <v>10741</v>
      </c>
      <c r="AI985" t="s">
        <v>10742</v>
      </c>
      <c r="AM985">
        <v>7</v>
      </c>
      <c r="AN985" t="s">
        <v>42</v>
      </c>
      <c r="AO985" s="1">
        <v>41274</v>
      </c>
      <c r="AR985" t="s">
        <v>42</v>
      </c>
      <c r="AS985" t="s">
        <v>43</v>
      </c>
    </row>
    <row r="986" spans="1:45" hidden="1" x14ac:dyDescent="0.25">
      <c r="A986" t="b">
        <f t="shared" si="115"/>
        <v>0</v>
      </c>
      <c r="B986" t="b">
        <f t="shared" si="116"/>
        <v>0</v>
      </c>
      <c r="C986" t="b">
        <f t="shared" si="117"/>
        <v>0</v>
      </c>
      <c r="D986" t="b">
        <f t="shared" si="120"/>
        <v>0</v>
      </c>
      <c r="E986" t="b">
        <f t="shared" si="120"/>
        <v>0</v>
      </c>
      <c r="F986" t="b">
        <f t="shared" si="120"/>
        <v>0</v>
      </c>
      <c r="G986" t="b">
        <f t="shared" si="120"/>
        <v>0</v>
      </c>
      <c r="H986" t="b">
        <f t="shared" si="120"/>
        <v>0</v>
      </c>
      <c r="I986" t="b">
        <f t="shared" si="118"/>
        <v>0</v>
      </c>
      <c r="J986" t="b">
        <f t="shared" si="119"/>
        <v>0</v>
      </c>
      <c r="K986" t="b">
        <f t="shared" si="121"/>
        <v>1</v>
      </c>
      <c r="L986" t="b">
        <f t="shared" si="121"/>
        <v>0</v>
      </c>
      <c r="M986" t="b">
        <f t="shared" si="121"/>
        <v>0</v>
      </c>
      <c r="N986" t="b">
        <f t="shared" si="121"/>
        <v>0</v>
      </c>
      <c r="O986" t="b">
        <f t="shared" si="121"/>
        <v>1</v>
      </c>
      <c r="P986" t="s">
        <v>10743</v>
      </c>
      <c r="Q986" t="s">
        <v>10744</v>
      </c>
      <c r="R986" t="s">
        <v>10745</v>
      </c>
      <c r="S986" t="s">
        <v>10746</v>
      </c>
      <c r="T986" s="1">
        <v>37474</v>
      </c>
      <c r="U986">
        <v>2000</v>
      </c>
      <c r="V986">
        <v>2</v>
      </c>
      <c r="X986">
        <v>601</v>
      </c>
      <c r="Y986" t="s">
        <v>10747</v>
      </c>
      <c r="Z986" t="s">
        <v>10748</v>
      </c>
      <c r="AB986" t="s">
        <v>10749</v>
      </c>
      <c r="AC986" t="s">
        <v>10750</v>
      </c>
      <c r="AE986" t="s">
        <v>10751</v>
      </c>
      <c r="AG986" t="s">
        <v>10752</v>
      </c>
      <c r="AH986" t="s">
        <v>10753</v>
      </c>
      <c r="AI986" t="s">
        <v>10754</v>
      </c>
      <c r="AM986">
        <v>4</v>
      </c>
      <c r="AN986" t="s">
        <v>42</v>
      </c>
      <c r="AO986" s="1">
        <v>37474</v>
      </c>
      <c r="AR986" t="s">
        <v>42</v>
      </c>
      <c r="AS986" t="s">
        <v>43</v>
      </c>
    </row>
    <row r="987" spans="1:45" hidden="1" x14ac:dyDescent="0.25">
      <c r="A987" t="b">
        <f t="shared" si="115"/>
        <v>0</v>
      </c>
      <c r="B987" t="b">
        <f t="shared" si="116"/>
        <v>0</v>
      </c>
      <c r="C987" t="b">
        <f t="shared" si="117"/>
        <v>0</v>
      </c>
      <c r="D987" t="b">
        <f t="shared" si="120"/>
        <v>0</v>
      </c>
      <c r="E987" t="b">
        <f t="shared" si="120"/>
        <v>0</v>
      </c>
      <c r="F987" t="b">
        <f t="shared" si="120"/>
        <v>0</v>
      </c>
      <c r="G987" t="b">
        <f t="shared" si="120"/>
        <v>0</v>
      </c>
      <c r="H987" t="b">
        <f t="shared" si="120"/>
        <v>0</v>
      </c>
      <c r="I987" t="b">
        <f t="shared" si="118"/>
        <v>1</v>
      </c>
      <c r="J987" t="b">
        <f t="shared" si="119"/>
        <v>1</v>
      </c>
      <c r="K987" t="b">
        <f t="shared" si="121"/>
        <v>1</v>
      </c>
      <c r="L987" t="b">
        <f t="shared" si="121"/>
        <v>1</v>
      </c>
      <c r="M987" t="b">
        <f t="shared" si="121"/>
        <v>1</v>
      </c>
      <c r="N987" t="b">
        <f t="shared" si="121"/>
        <v>1</v>
      </c>
      <c r="O987" t="b">
        <f t="shared" si="121"/>
        <v>1</v>
      </c>
      <c r="P987" t="s">
        <v>10755</v>
      </c>
      <c r="Q987" t="s">
        <v>10756</v>
      </c>
      <c r="R987" t="s">
        <v>10757</v>
      </c>
      <c r="S987" t="s">
        <v>481</v>
      </c>
      <c r="T987" s="1">
        <v>40616</v>
      </c>
      <c r="U987">
        <v>2010</v>
      </c>
      <c r="X987">
        <v>1</v>
      </c>
      <c r="Y987">
        <v>3</v>
      </c>
      <c r="Z987" t="s">
        <v>10758</v>
      </c>
      <c r="AA987" t="s">
        <v>483</v>
      </c>
      <c r="AB987" t="s">
        <v>484</v>
      </c>
      <c r="AC987" t="s">
        <v>10759</v>
      </c>
      <c r="AE987" t="s">
        <v>10760</v>
      </c>
      <c r="AF987" t="s">
        <v>10761</v>
      </c>
      <c r="AG987" t="s">
        <v>10762</v>
      </c>
      <c r="AH987" t="s">
        <v>10763</v>
      </c>
      <c r="AI987" t="s">
        <v>10764</v>
      </c>
      <c r="AM987">
        <v>4</v>
      </c>
      <c r="AN987" t="s">
        <v>42</v>
      </c>
      <c r="AO987" s="1">
        <v>40616</v>
      </c>
      <c r="AR987" t="s">
        <v>42</v>
      </c>
      <c r="AS987" t="s">
        <v>43</v>
      </c>
    </row>
    <row r="988" spans="1:45" hidden="1" x14ac:dyDescent="0.25">
      <c r="A988" t="b">
        <f t="shared" si="115"/>
        <v>0</v>
      </c>
      <c r="B988" t="b">
        <f t="shared" si="116"/>
        <v>0</v>
      </c>
      <c r="C988" t="b">
        <f t="shared" si="117"/>
        <v>0</v>
      </c>
      <c r="D988" t="b">
        <f t="shared" si="120"/>
        <v>0</v>
      </c>
      <c r="E988" t="b">
        <f t="shared" si="120"/>
        <v>0</v>
      </c>
      <c r="F988" t="b">
        <f t="shared" si="120"/>
        <v>0</v>
      </c>
      <c r="G988" t="b">
        <f t="shared" si="120"/>
        <v>0</v>
      </c>
      <c r="H988" t="b">
        <f t="shared" si="120"/>
        <v>0</v>
      </c>
      <c r="I988" t="b">
        <f t="shared" si="118"/>
        <v>1</v>
      </c>
      <c r="J988" t="b">
        <f t="shared" si="119"/>
        <v>1</v>
      </c>
      <c r="K988" t="b">
        <f t="shared" si="121"/>
        <v>1</v>
      </c>
      <c r="L988" t="b">
        <f t="shared" si="121"/>
        <v>1</v>
      </c>
      <c r="M988" t="b">
        <f t="shared" si="121"/>
        <v>1</v>
      </c>
      <c r="N988" t="b">
        <f t="shared" si="121"/>
        <v>1</v>
      </c>
      <c r="O988" t="b">
        <f t="shared" si="121"/>
        <v>1</v>
      </c>
      <c r="P988" t="s">
        <v>10765</v>
      </c>
      <c r="Q988" t="s">
        <v>10766</v>
      </c>
      <c r="R988" t="s">
        <v>10767</v>
      </c>
      <c r="S988" t="s">
        <v>10768</v>
      </c>
      <c r="T988" s="1">
        <v>45167</v>
      </c>
      <c r="U988">
        <v>2023</v>
      </c>
      <c r="X988">
        <v>1</v>
      </c>
      <c r="Y988">
        <v>6</v>
      </c>
      <c r="Z988" t="s">
        <v>10769</v>
      </c>
      <c r="AA988" t="s">
        <v>10770</v>
      </c>
      <c r="AB988" t="s">
        <v>10771</v>
      </c>
      <c r="AC988" t="s">
        <v>10772</v>
      </c>
      <c r="AE988" t="s">
        <v>10773</v>
      </c>
      <c r="AF988" t="s">
        <v>10774</v>
      </c>
      <c r="AG988" t="s">
        <v>10775</v>
      </c>
      <c r="AH988" t="s">
        <v>10776</v>
      </c>
      <c r="AI988" t="s">
        <v>10777</v>
      </c>
      <c r="AM988">
        <v>12</v>
      </c>
      <c r="AN988" t="s">
        <v>42</v>
      </c>
      <c r="AO988" s="1">
        <v>45167</v>
      </c>
      <c r="AR988" t="s">
        <v>42</v>
      </c>
      <c r="AS988" t="s">
        <v>43</v>
      </c>
    </row>
    <row r="989" spans="1:45" hidden="1" x14ac:dyDescent="0.25">
      <c r="A989" t="b">
        <f t="shared" si="115"/>
        <v>0</v>
      </c>
      <c r="B989" t="b">
        <f t="shared" si="116"/>
        <v>0</v>
      </c>
      <c r="C989" t="b">
        <f t="shared" si="117"/>
        <v>0</v>
      </c>
      <c r="D989" t="b">
        <f t="shared" si="120"/>
        <v>0</v>
      </c>
      <c r="E989" t="b">
        <f t="shared" si="120"/>
        <v>0</v>
      </c>
      <c r="F989" t="b">
        <f t="shared" si="120"/>
        <v>0</v>
      </c>
      <c r="G989" t="b">
        <f t="shared" si="120"/>
        <v>0</v>
      </c>
      <c r="H989" t="b">
        <f t="shared" si="120"/>
        <v>0</v>
      </c>
      <c r="I989" t="b">
        <f t="shared" si="118"/>
        <v>1</v>
      </c>
      <c r="J989" t="b">
        <f t="shared" si="119"/>
        <v>1</v>
      </c>
      <c r="K989" t="b">
        <f t="shared" si="121"/>
        <v>1</v>
      </c>
      <c r="L989" t="b">
        <f t="shared" si="121"/>
        <v>1</v>
      </c>
      <c r="M989" t="b">
        <f t="shared" si="121"/>
        <v>1</v>
      </c>
      <c r="N989" t="b">
        <f t="shared" si="121"/>
        <v>1</v>
      </c>
      <c r="O989" t="b">
        <f t="shared" si="121"/>
        <v>1</v>
      </c>
      <c r="P989" t="s">
        <v>10778</v>
      </c>
      <c r="Q989" t="s">
        <v>10779</v>
      </c>
      <c r="R989" t="s">
        <v>10780</v>
      </c>
      <c r="S989" t="s">
        <v>10781</v>
      </c>
      <c r="T989" s="1">
        <v>42355</v>
      </c>
      <c r="U989">
        <v>2015</v>
      </c>
      <c r="X989">
        <v>1</v>
      </c>
      <c r="Y989">
        <v>5</v>
      </c>
      <c r="Z989" t="s">
        <v>10782</v>
      </c>
      <c r="AB989" t="s">
        <v>10783</v>
      </c>
      <c r="AC989" t="s">
        <v>10784</v>
      </c>
      <c r="AE989" t="s">
        <v>10785</v>
      </c>
      <c r="AF989" t="s">
        <v>10786</v>
      </c>
      <c r="AG989" t="s">
        <v>10787</v>
      </c>
      <c r="AH989" t="s">
        <v>10788</v>
      </c>
      <c r="AI989" t="s">
        <v>10789</v>
      </c>
      <c r="AM989">
        <v>1</v>
      </c>
      <c r="AN989" t="s">
        <v>42</v>
      </c>
      <c r="AO989" s="1">
        <v>42355</v>
      </c>
      <c r="AR989" t="s">
        <v>42</v>
      </c>
      <c r="AS989" t="s">
        <v>43</v>
      </c>
    </row>
    <row r="990" spans="1:45" hidden="1" x14ac:dyDescent="0.25">
      <c r="A990" t="b">
        <f t="shared" si="115"/>
        <v>0</v>
      </c>
      <c r="B990" t="b">
        <f t="shared" si="116"/>
        <v>0</v>
      </c>
      <c r="C990" t="b">
        <f t="shared" si="117"/>
        <v>0</v>
      </c>
      <c r="D990" t="b">
        <f t="shared" si="120"/>
        <v>0</v>
      </c>
      <c r="E990" t="b">
        <f t="shared" si="120"/>
        <v>0</v>
      </c>
      <c r="F990" t="b">
        <f t="shared" si="120"/>
        <v>0</v>
      </c>
      <c r="G990" t="b">
        <f t="shared" si="120"/>
        <v>0</v>
      </c>
      <c r="H990" t="b">
        <f t="shared" si="120"/>
        <v>0</v>
      </c>
      <c r="I990" t="b">
        <f t="shared" si="118"/>
        <v>1</v>
      </c>
      <c r="J990" t="b">
        <f t="shared" si="119"/>
        <v>0</v>
      </c>
      <c r="K990" t="b">
        <f t="shared" si="121"/>
        <v>1</v>
      </c>
      <c r="L990" t="b">
        <f t="shared" si="121"/>
        <v>1</v>
      </c>
      <c r="M990" t="b">
        <f t="shared" si="121"/>
        <v>1</v>
      </c>
      <c r="N990" t="b">
        <f t="shared" si="121"/>
        <v>1</v>
      </c>
      <c r="O990" t="b">
        <f t="shared" si="121"/>
        <v>1</v>
      </c>
      <c r="P990" t="s">
        <v>10790</v>
      </c>
      <c r="Q990" t="s">
        <v>10791</v>
      </c>
      <c r="R990" t="s">
        <v>492</v>
      </c>
      <c r="S990" t="s">
        <v>554</v>
      </c>
      <c r="T990" s="1">
        <v>41837</v>
      </c>
      <c r="U990">
        <v>2014</v>
      </c>
      <c r="X990">
        <v>1</v>
      </c>
      <c r="Y990">
        <v>4</v>
      </c>
      <c r="Z990" t="s">
        <v>10792</v>
      </c>
      <c r="AB990" t="s">
        <v>556</v>
      </c>
      <c r="AE990" t="s">
        <v>10793</v>
      </c>
      <c r="AO990" s="1">
        <v>41837</v>
      </c>
      <c r="AR990" t="s">
        <v>463</v>
      </c>
      <c r="AS990" t="s">
        <v>464</v>
      </c>
    </row>
    <row r="991" spans="1:45" hidden="1" x14ac:dyDescent="0.25">
      <c r="A991" t="b">
        <f t="shared" si="115"/>
        <v>0</v>
      </c>
      <c r="B991" t="b">
        <f t="shared" si="116"/>
        <v>0</v>
      </c>
      <c r="C991" t="b">
        <f t="shared" si="117"/>
        <v>0</v>
      </c>
      <c r="D991" t="b">
        <f t="shared" si="120"/>
        <v>0</v>
      </c>
      <c r="E991" t="b">
        <f t="shared" si="120"/>
        <v>0</v>
      </c>
      <c r="F991" t="b">
        <f t="shared" si="120"/>
        <v>0</v>
      </c>
      <c r="G991" t="b">
        <f t="shared" si="120"/>
        <v>0</v>
      </c>
      <c r="H991" t="b">
        <f t="shared" si="120"/>
        <v>0</v>
      </c>
      <c r="I991" t="b">
        <f t="shared" si="118"/>
        <v>1</v>
      </c>
      <c r="J991" t="b">
        <f t="shared" si="119"/>
        <v>1</v>
      </c>
      <c r="K991" t="b">
        <f t="shared" si="121"/>
        <v>1</v>
      </c>
      <c r="L991" t="b">
        <f t="shared" si="121"/>
        <v>0</v>
      </c>
      <c r="M991" t="b">
        <f t="shared" si="121"/>
        <v>1</v>
      </c>
      <c r="N991" t="b">
        <f t="shared" si="121"/>
        <v>1</v>
      </c>
      <c r="O991" t="b">
        <f t="shared" si="121"/>
        <v>1</v>
      </c>
      <c r="P991" t="s">
        <v>10794</v>
      </c>
      <c r="Q991" t="s">
        <v>10795</v>
      </c>
      <c r="R991" t="s">
        <v>10796</v>
      </c>
      <c r="S991" t="s">
        <v>5927</v>
      </c>
      <c r="T991" s="1">
        <v>42355</v>
      </c>
      <c r="U991">
        <v>2015</v>
      </c>
      <c r="X991">
        <v>773</v>
      </c>
      <c r="Y991">
        <v>777</v>
      </c>
      <c r="Z991" t="s">
        <v>10797</v>
      </c>
      <c r="AB991" t="s">
        <v>5929</v>
      </c>
      <c r="AC991" t="s">
        <v>10798</v>
      </c>
      <c r="AE991" t="s">
        <v>10799</v>
      </c>
      <c r="AF991" t="s">
        <v>10800</v>
      </c>
      <c r="AG991" t="s">
        <v>10801</v>
      </c>
      <c r="AH991" t="s">
        <v>10802</v>
      </c>
      <c r="AI991" t="s">
        <v>10803</v>
      </c>
      <c r="AM991">
        <v>3</v>
      </c>
      <c r="AN991" t="s">
        <v>42</v>
      </c>
      <c r="AO991" s="1">
        <v>42355</v>
      </c>
      <c r="AR991" t="s">
        <v>42</v>
      </c>
      <c r="AS991" t="s">
        <v>43</v>
      </c>
    </row>
    <row r="992" spans="1:45" hidden="1" x14ac:dyDescent="0.25">
      <c r="A992" t="b">
        <f t="shared" si="115"/>
        <v>0</v>
      </c>
      <c r="B992" t="b">
        <f t="shared" si="116"/>
        <v>0</v>
      </c>
      <c r="C992" t="b">
        <f t="shared" si="117"/>
        <v>0</v>
      </c>
      <c r="D992" t="b">
        <f t="shared" si="120"/>
        <v>0</v>
      </c>
      <c r="E992" t="b">
        <f t="shared" si="120"/>
        <v>0</v>
      </c>
      <c r="F992" t="b">
        <f t="shared" si="120"/>
        <v>0</v>
      </c>
      <c r="G992" t="b">
        <f t="shared" si="120"/>
        <v>0</v>
      </c>
      <c r="H992" t="b">
        <f t="shared" si="120"/>
        <v>0</v>
      </c>
      <c r="I992" t="b">
        <f t="shared" si="118"/>
        <v>1</v>
      </c>
      <c r="J992" t="b">
        <f t="shared" si="119"/>
        <v>1</v>
      </c>
      <c r="K992" t="b">
        <f t="shared" si="121"/>
        <v>1</v>
      </c>
      <c r="L992" t="b">
        <f t="shared" si="121"/>
        <v>1</v>
      </c>
      <c r="M992" t="b">
        <f t="shared" si="121"/>
        <v>1</v>
      </c>
      <c r="N992" t="b">
        <f t="shared" si="121"/>
        <v>1</v>
      </c>
      <c r="O992" t="b">
        <f t="shared" si="121"/>
        <v>1</v>
      </c>
      <c r="P992" t="s">
        <v>10804</v>
      </c>
      <c r="Q992" t="s">
        <v>10805</v>
      </c>
      <c r="R992" t="s">
        <v>10806</v>
      </c>
      <c r="S992" t="s">
        <v>10807</v>
      </c>
      <c r="T992" s="1">
        <v>45196</v>
      </c>
      <c r="U992">
        <v>2023</v>
      </c>
      <c r="X992">
        <v>367</v>
      </c>
      <c r="Y992">
        <v>372</v>
      </c>
      <c r="Z992" t="s">
        <v>10808</v>
      </c>
      <c r="AB992" t="s">
        <v>10809</v>
      </c>
      <c r="AC992" t="s">
        <v>10810</v>
      </c>
      <c r="AE992" t="s">
        <v>10811</v>
      </c>
      <c r="AF992" t="s">
        <v>10812</v>
      </c>
      <c r="AG992" t="s">
        <v>10813</v>
      </c>
      <c r="AM992">
        <v>15</v>
      </c>
      <c r="AN992" t="s">
        <v>42</v>
      </c>
      <c r="AO992" s="1">
        <v>45196</v>
      </c>
      <c r="AR992" t="s">
        <v>42</v>
      </c>
      <c r="AS992" t="s">
        <v>43</v>
      </c>
    </row>
    <row r="993" spans="1:45" hidden="1" x14ac:dyDescent="0.25">
      <c r="A993" t="b">
        <f t="shared" si="115"/>
        <v>0</v>
      </c>
      <c r="B993" t="b">
        <f t="shared" si="116"/>
        <v>0</v>
      </c>
      <c r="C993" t="b">
        <f t="shared" si="117"/>
        <v>0</v>
      </c>
      <c r="D993" t="b">
        <f t="shared" si="120"/>
        <v>0</v>
      </c>
      <c r="E993" t="b">
        <f t="shared" si="120"/>
        <v>0</v>
      </c>
      <c r="F993" t="b">
        <f t="shared" si="120"/>
        <v>0</v>
      </c>
      <c r="G993" t="b">
        <f t="shared" si="120"/>
        <v>0</v>
      </c>
      <c r="H993" t="b">
        <f t="shared" si="120"/>
        <v>0</v>
      </c>
      <c r="I993" t="b">
        <f t="shared" si="118"/>
        <v>0</v>
      </c>
      <c r="J993" t="b">
        <f t="shared" si="119"/>
        <v>0</v>
      </c>
      <c r="K993" t="b">
        <f t="shared" si="121"/>
        <v>0</v>
      </c>
      <c r="L993" t="b">
        <f t="shared" si="121"/>
        <v>0</v>
      </c>
      <c r="M993" t="b">
        <f t="shared" si="121"/>
        <v>0</v>
      </c>
      <c r="N993" t="b">
        <f t="shared" si="121"/>
        <v>0</v>
      </c>
      <c r="O993" t="b">
        <f t="shared" si="121"/>
        <v>1</v>
      </c>
      <c r="P993" t="s">
        <v>10814</v>
      </c>
      <c r="Q993" t="s">
        <v>10815</v>
      </c>
      <c r="R993" t="s">
        <v>10816</v>
      </c>
      <c r="S993" t="s">
        <v>10817</v>
      </c>
      <c r="T993" s="1">
        <v>43139</v>
      </c>
      <c r="U993">
        <v>2017</v>
      </c>
      <c r="X993">
        <v>980</v>
      </c>
      <c r="Y993">
        <v>984</v>
      </c>
      <c r="Z993" t="s">
        <v>10818</v>
      </c>
      <c r="AA993" t="s">
        <v>3385</v>
      </c>
      <c r="AB993" t="s">
        <v>10819</v>
      </c>
      <c r="AC993" t="s">
        <v>10820</v>
      </c>
      <c r="AE993" t="s">
        <v>10821</v>
      </c>
      <c r="AF993" t="s">
        <v>10822</v>
      </c>
      <c r="AG993" t="s">
        <v>10823</v>
      </c>
      <c r="AH993" t="s">
        <v>10824</v>
      </c>
      <c r="AI993" t="s">
        <v>10825</v>
      </c>
      <c r="AM993">
        <v>10</v>
      </c>
      <c r="AN993" t="s">
        <v>42</v>
      </c>
      <c r="AO993" s="1">
        <v>43139</v>
      </c>
      <c r="AR993" t="s">
        <v>42</v>
      </c>
      <c r="AS993" t="s">
        <v>43</v>
      </c>
    </row>
    <row r="994" spans="1:45" hidden="1" x14ac:dyDescent="0.25">
      <c r="A994" t="b">
        <f t="shared" si="115"/>
        <v>0</v>
      </c>
      <c r="B994" t="b">
        <f t="shared" si="116"/>
        <v>0</v>
      </c>
      <c r="C994" t="b">
        <f t="shared" si="117"/>
        <v>0</v>
      </c>
      <c r="D994" t="b">
        <f t="shared" si="120"/>
        <v>0</v>
      </c>
      <c r="E994" t="b">
        <f t="shared" si="120"/>
        <v>0</v>
      </c>
      <c r="F994" t="b">
        <f t="shared" si="120"/>
        <v>0</v>
      </c>
      <c r="G994" t="b">
        <f t="shared" si="120"/>
        <v>0</v>
      </c>
      <c r="H994" t="b">
        <f t="shared" si="120"/>
        <v>0</v>
      </c>
      <c r="I994" t="b">
        <f t="shared" si="118"/>
        <v>1</v>
      </c>
      <c r="J994" t="b">
        <f t="shared" si="119"/>
        <v>1</v>
      </c>
      <c r="K994" t="b">
        <f t="shared" si="121"/>
        <v>1</v>
      </c>
      <c r="L994" t="b">
        <f t="shared" si="121"/>
        <v>1</v>
      </c>
      <c r="M994" t="b">
        <f t="shared" si="121"/>
        <v>1</v>
      </c>
      <c r="N994" t="b">
        <f t="shared" si="121"/>
        <v>1</v>
      </c>
      <c r="O994" t="b">
        <f t="shared" si="121"/>
        <v>1</v>
      </c>
      <c r="P994" t="s">
        <v>10826</v>
      </c>
      <c r="Q994" t="s">
        <v>10827</v>
      </c>
      <c r="R994" t="s">
        <v>10828</v>
      </c>
      <c r="S994" t="s">
        <v>10829</v>
      </c>
      <c r="T994" s="1">
        <v>42677</v>
      </c>
      <c r="U994">
        <v>2016</v>
      </c>
      <c r="X994">
        <v>1</v>
      </c>
      <c r="Y994">
        <v>4</v>
      </c>
      <c r="Z994" t="s">
        <v>10830</v>
      </c>
      <c r="AB994" t="s">
        <v>10831</v>
      </c>
      <c r="AC994" t="s">
        <v>10832</v>
      </c>
      <c r="AE994" t="s">
        <v>10833</v>
      </c>
      <c r="AG994" t="s">
        <v>10834</v>
      </c>
      <c r="AH994" t="s">
        <v>10835</v>
      </c>
      <c r="AI994" t="s">
        <v>10836</v>
      </c>
      <c r="AM994">
        <v>12</v>
      </c>
      <c r="AN994" t="s">
        <v>42</v>
      </c>
      <c r="AO994" s="1">
        <v>42677</v>
      </c>
      <c r="AR994" t="s">
        <v>42</v>
      </c>
      <c r="AS994" t="s">
        <v>43</v>
      </c>
    </row>
    <row r="995" spans="1:45" hidden="1" x14ac:dyDescent="0.25">
      <c r="A995" t="b">
        <f t="shared" si="115"/>
        <v>0</v>
      </c>
      <c r="B995" t="b">
        <f t="shared" si="116"/>
        <v>0</v>
      </c>
      <c r="C995" t="b">
        <f t="shared" si="117"/>
        <v>0</v>
      </c>
      <c r="D995" t="b">
        <f t="shared" si="120"/>
        <v>0</v>
      </c>
      <c r="E995" t="b">
        <f t="shared" si="120"/>
        <v>0</v>
      </c>
      <c r="F995" t="b">
        <f t="shared" si="120"/>
        <v>0</v>
      </c>
      <c r="G995" t="b">
        <f t="shared" si="120"/>
        <v>0</v>
      </c>
      <c r="H995" t="b">
        <f t="shared" si="120"/>
        <v>0</v>
      </c>
      <c r="I995" t="b">
        <f t="shared" si="118"/>
        <v>1</v>
      </c>
      <c r="J995" t="b">
        <f t="shared" si="119"/>
        <v>0</v>
      </c>
      <c r="K995" t="b">
        <f t="shared" si="121"/>
        <v>0</v>
      </c>
      <c r="L995" t="b">
        <f t="shared" si="121"/>
        <v>0</v>
      </c>
      <c r="M995" t="b">
        <f t="shared" si="121"/>
        <v>0</v>
      </c>
      <c r="N995" t="b">
        <f t="shared" si="121"/>
        <v>0</v>
      </c>
      <c r="O995" t="b">
        <f t="shared" si="121"/>
        <v>1</v>
      </c>
      <c r="P995" t="s">
        <v>10837</v>
      </c>
      <c r="Q995" t="s">
        <v>10838</v>
      </c>
      <c r="R995" t="s">
        <v>10839</v>
      </c>
      <c r="S995" t="s">
        <v>5994</v>
      </c>
      <c r="T995" s="1">
        <v>41277</v>
      </c>
      <c r="U995">
        <v>2012</v>
      </c>
      <c r="X995">
        <v>1</v>
      </c>
      <c r="Y995">
        <v>4</v>
      </c>
      <c r="Z995" t="s">
        <v>10840</v>
      </c>
      <c r="AA995" t="s">
        <v>5996</v>
      </c>
      <c r="AB995" t="s">
        <v>5997</v>
      </c>
      <c r="AC995" t="s">
        <v>10841</v>
      </c>
      <c r="AE995" t="s">
        <v>10842</v>
      </c>
      <c r="AF995" t="s">
        <v>10843</v>
      </c>
      <c r="AG995" t="s">
        <v>10844</v>
      </c>
      <c r="AH995" t="s">
        <v>10845</v>
      </c>
      <c r="AI995" t="s">
        <v>10846</v>
      </c>
      <c r="AM995">
        <v>10</v>
      </c>
      <c r="AN995" t="s">
        <v>42</v>
      </c>
      <c r="AO995" s="1">
        <v>41277</v>
      </c>
      <c r="AR995" t="s">
        <v>42</v>
      </c>
      <c r="AS995" t="s">
        <v>43</v>
      </c>
    </row>
    <row r="996" spans="1:45" x14ac:dyDescent="0.25">
      <c r="A996" t="b">
        <f t="shared" si="115"/>
        <v>1</v>
      </c>
      <c r="B996" t="b">
        <f t="shared" si="116"/>
        <v>0</v>
      </c>
      <c r="C996" t="b">
        <f t="shared" si="117"/>
        <v>0</v>
      </c>
      <c r="D996" t="b">
        <f t="shared" si="120"/>
        <v>0</v>
      </c>
      <c r="E996" t="b">
        <f t="shared" si="120"/>
        <v>1</v>
      </c>
      <c r="F996" t="b">
        <f t="shared" si="120"/>
        <v>0</v>
      </c>
      <c r="G996" t="b">
        <f t="shared" si="120"/>
        <v>0</v>
      </c>
      <c r="H996" t="b">
        <f t="shared" si="120"/>
        <v>0</v>
      </c>
      <c r="I996" t="b">
        <f t="shared" si="118"/>
        <v>1</v>
      </c>
      <c r="J996" t="b">
        <f t="shared" si="119"/>
        <v>1</v>
      </c>
      <c r="K996" t="b">
        <f t="shared" si="121"/>
        <v>1</v>
      </c>
      <c r="L996" t="b">
        <f t="shared" si="121"/>
        <v>1</v>
      </c>
      <c r="M996" t="b">
        <f t="shared" si="121"/>
        <v>1</v>
      </c>
      <c r="N996" t="b">
        <f t="shared" si="121"/>
        <v>1</v>
      </c>
      <c r="O996" t="b">
        <f t="shared" si="121"/>
        <v>1</v>
      </c>
      <c r="P996" t="s">
        <v>10847</v>
      </c>
      <c r="Q996" t="s">
        <v>10848</v>
      </c>
      <c r="R996" t="s">
        <v>10849</v>
      </c>
      <c r="S996" t="s">
        <v>10850</v>
      </c>
      <c r="T996" s="1">
        <v>42961</v>
      </c>
      <c r="U996">
        <v>2017</v>
      </c>
      <c r="X996">
        <v>1</v>
      </c>
      <c r="Y996">
        <v>6</v>
      </c>
      <c r="Z996" t="s">
        <v>10851</v>
      </c>
      <c r="AB996" t="s">
        <v>10852</v>
      </c>
      <c r="AC996" t="s">
        <v>10853</v>
      </c>
      <c r="AE996" t="s">
        <v>10854</v>
      </c>
      <c r="AF996" t="s">
        <v>10855</v>
      </c>
      <c r="AG996" t="s">
        <v>10856</v>
      </c>
      <c r="AH996" t="s">
        <v>10857</v>
      </c>
      <c r="AI996" t="s">
        <v>10858</v>
      </c>
      <c r="AM996">
        <v>7</v>
      </c>
      <c r="AO996" s="1">
        <v>42961</v>
      </c>
      <c r="AR996" t="s">
        <v>42</v>
      </c>
      <c r="AS996" t="s">
        <v>43</v>
      </c>
    </row>
    <row r="997" spans="1:45" hidden="1" x14ac:dyDescent="0.25">
      <c r="A997" t="b">
        <f t="shared" si="115"/>
        <v>0</v>
      </c>
      <c r="B997" t="b">
        <f t="shared" si="116"/>
        <v>0</v>
      </c>
      <c r="C997" t="b">
        <f t="shared" si="117"/>
        <v>0</v>
      </c>
      <c r="D997" t="b">
        <f t="shared" si="120"/>
        <v>0</v>
      </c>
      <c r="E997" t="b">
        <f t="shared" si="120"/>
        <v>0</v>
      </c>
      <c r="F997" t="b">
        <f t="shared" si="120"/>
        <v>0</v>
      </c>
      <c r="G997" t="b">
        <f t="shared" si="120"/>
        <v>0</v>
      </c>
      <c r="H997" t="b">
        <f t="shared" si="120"/>
        <v>0</v>
      </c>
      <c r="I997" t="b">
        <f t="shared" si="118"/>
        <v>1</v>
      </c>
      <c r="J997" t="b">
        <f t="shared" si="119"/>
        <v>1</v>
      </c>
      <c r="K997" t="b">
        <f t="shared" si="121"/>
        <v>1</v>
      </c>
      <c r="L997" t="b">
        <f t="shared" si="121"/>
        <v>1</v>
      </c>
      <c r="M997" t="b">
        <f t="shared" si="121"/>
        <v>1</v>
      </c>
      <c r="N997" t="b">
        <f t="shared" si="121"/>
        <v>1</v>
      </c>
      <c r="O997" t="b">
        <f t="shared" si="121"/>
        <v>1</v>
      </c>
      <c r="P997" t="s">
        <v>10859</v>
      </c>
      <c r="Q997" t="s">
        <v>10860</v>
      </c>
      <c r="R997" t="s">
        <v>10861</v>
      </c>
      <c r="S997" t="s">
        <v>10862</v>
      </c>
      <c r="T997" s="1">
        <v>44291</v>
      </c>
      <c r="U997">
        <v>2021</v>
      </c>
      <c r="X997">
        <v>783</v>
      </c>
      <c r="Y997">
        <v>784</v>
      </c>
      <c r="Z997" t="s">
        <v>10863</v>
      </c>
      <c r="AB997" t="s">
        <v>10864</v>
      </c>
      <c r="AC997" t="s">
        <v>10865</v>
      </c>
      <c r="AE997" t="s">
        <v>10866</v>
      </c>
      <c r="AF997" t="s">
        <v>10867</v>
      </c>
      <c r="AG997" t="s">
        <v>10868</v>
      </c>
      <c r="AH997" t="s">
        <v>10869</v>
      </c>
      <c r="AI997" t="s">
        <v>10870</v>
      </c>
      <c r="AM997">
        <v>12</v>
      </c>
      <c r="AO997" s="1">
        <v>44291</v>
      </c>
      <c r="AR997" t="s">
        <v>42</v>
      </c>
      <c r="AS997" t="s">
        <v>43</v>
      </c>
    </row>
    <row r="998" spans="1:45" hidden="1" x14ac:dyDescent="0.25">
      <c r="A998" t="b">
        <f t="shared" si="115"/>
        <v>0</v>
      </c>
      <c r="B998" t="b">
        <f t="shared" si="116"/>
        <v>0</v>
      </c>
      <c r="C998" t="b">
        <f t="shared" si="117"/>
        <v>0</v>
      </c>
      <c r="D998" t="b">
        <f t="shared" si="120"/>
        <v>0</v>
      </c>
      <c r="E998" t="b">
        <f t="shared" si="120"/>
        <v>0</v>
      </c>
      <c r="F998" t="b">
        <f t="shared" si="120"/>
        <v>0</v>
      </c>
      <c r="G998" t="b">
        <f t="shared" si="120"/>
        <v>0</v>
      </c>
      <c r="H998" t="b">
        <f t="shared" si="120"/>
        <v>0</v>
      </c>
      <c r="I998" t="b">
        <f t="shared" si="118"/>
        <v>1</v>
      </c>
      <c r="J998" t="b">
        <f t="shared" si="119"/>
        <v>1</v>
      </c>
      <c r="K998" t="b">
        <f t="shared" si="121"/>
        <v>1</v>
      </c>
      <c r="L998" t="b">
        <f t="shared" si="121"/>
        <v>1</v>
      </c>
      <c r="M998" t="b">
        <f t="shared" si="121"/>
        <v>1</v>
      </c>
      <c r="N998" t="b">
        <f t="shared" si="121"/>
        <v>1</v>
      </c>
      <c r="O998" t="b">
        <f t="shared" si="121"/>
        <v>1</v>
      </c>
      <c r="P998" t="s">
        <v>10871</v>
      </c>
      <c r="Q998" t="s">
        <v>10872</v>
      </c>
      <c r="R998" t="s">
        <v>10873</v>
      </c>
      <c r="S998" t="s">
        <v>10874</v>
      </c>
      <c r="T998" s="1">
        <v>38321</v>
      </c>
      <c r="U998">
        <v>2004</v>
      </c>
      <c r="X998">
        <v>351</v>
      </c>
      <c r="Y998">
        <v>356</v>
      </c>
      <c r="Z998" t="s">
        <v>10875</v>
      </c>
      <c r="AB998" t="s">
        <v>10876</v>
      </c>
      <c r="AC998" t="s">
        <v>10877</v>
      </c>
      <c r="AE998" t="s">
        <v>10878</v>
      </c>
      <c r="AG998" t="s">
        <v>10879</v>
      </c>
      <c r="AH998" t="s">
        <v>10880</v>
      </c>
      <c r="AI998" t="s">
        <v>10881</v>
      </c>
      <c r="AM998">
        <v>29</v>
      </c>
      <c r="AN998" t="s">
        <v>42</v>
      </c>
      <c r="AO998" s="1">
        <v>38321</v>
      </c>
      <c r="AR998" t="s">
        <v>42</v>
      </c>
      <c r="AS998" t="s">
        <v>43</v>
      </c>
    </row>
    <row r="999" spans="1:45" hidden="1" x14ac:dyDescent="0.25">
      <c r="A999" t="b">
        <f t="shared" si="115"/>
        <v>0</v>
      </c>
      <c r="B999" t="b">
        <f t="shared" si="116"/>
        <v>0</v>
      </c>
      <c r="C999" t="b">
        <f t="shared" si="117"/>
        <v>0</v>
      </c>
      <c r="D999" t="b">
        <f t="shared" si="120"/>
        <v>0</v>
      </c>
      <c r="E999" t="b">
        <f t="shared" si="120"/>
        <v>0</v>
      </c>
      <c r="F999" t="b">
        <f t="shared" si="120"/>
        <v>0</v>
      </c>
      <c r="G999" t="b">
        <f t="shared" si="120"/>
        <v>0</v>
      </c>
      <c r="H999" t="b">
        <f t="shared" si="120"/>
        <v>0</v>
      </c>
      <c r="I999" t="b">
        <f t="shared" si="118"/>
        <v>1</v>
      </c>
      <c r="J999" t="b">
        <f t="shared" si="119"/>
        <v>0</v>
      </c>
      <c r="K999" t="b">
        <f t="shared" si="121"/>
        <v>1</v>
      </c>
      <c r="L999" t="b">
        <f t="shared" si="121"/>
        <v>1</v>
      </c>
      <c r="M999" t="b">
        <f t="shared" si="121"/>
        <v>1</v>
      </c>
      <c r="N999" t="b">
        <f t="shared" si="121"/>
        <v>0</v>
      </c>
      <c r="O999" t="b">
        <f t="shared" si="121"/>
        <v>1</v>
      </c>
      <c r="P999" t="s">
        <v>10882</v>
      </c>
      <c r="Q999" t="s">
        <v>10883</v>
      </c>
      <c r="R999" t="s">
        <v>10884</v>
      </c>
      <c r="S999" t="s">
        <v>10885</v>
      </c>
      <c r="T999" s="1">
        <v>44547</v>
      </c>
      <c r="U999">
        <v>2021</v>
      </c>
      <c r="X999">
        <v>1</v>
      </c>
      <c r="Y999">
        <v>4</v>
      </c>
      <c r="Z999" t="s">
        <v>10886</v>
      </c>
      <c r="AA999" t="s">
        <v>10887</v>
      </c>
      <c r="AB999" t="s">
        <v>10888</v>
      </c>
      <c r="AC999" t="s">
        <v>10889</v>
      </c>
      <c r="AE999" t="s">
        <v>10890</v>
      </c>
      <c r="AF999" t="s">
        <v>10891</v>
      </c>
      <c r="AG999" t="s">
        <v>10892</v>
      </c>
      <c r="AH999" t="s">
        <v>10893</v>
      </c>
      <c r="AI999" t="s">
        <v>10894</v>
      </c>
      <c r="AM999">
        <v>17</v>
      </c>
      <c r="AN999" t="s">
        <v>42</v>
      </c>
      <c r="AO999" s="1">
        <v>44547</v>
      </c>
      <c r="AR999" t="s">
        <v>42</v>
      </c>
      <c r="AS999" t="s">
        <v>43</v>
      </c>
    </row>
    <row r="1000" spans="1:45" hidden="1" x14ac:dyDescent="0.25">
      <c r="A1000" t="b">
        <f t="shared" si="115"/>
        <v>0</v>
      </c>
      <c r="B1000" t="b">
        <f t="shared" si="116"/>
        <v>0</v>
      </c>
      <c r="C1000" t="b">
        <f t="shared" si="117"/>
        <v>0</v>
      </c>
      <c r="D1000" t="b">
        <f t="shared" si="120"/>
        <v>0</v>
      </c>
      <c r="E1000" t="b">
        <f t="shared" si="120"/>
        <v>0</v>
      </c>
      <c r="F1000" t="b">
        <f t="shared" si="120"/>
        <v>0</v>
      </c>
      <c r="G1000" t="b">
        <f t="shared" si="120"/>
        <v>0</v>
      </c>
      <c r="H1000" t="b">
        <f t="shared" si="120"/>
        <v>0</v>
      </c>
      <c r="I1000" t="b">
        <f t="shared" si="118"/>
        <v>1</v>
      </c>
      <c r="J1000" t="b">
        <f t="shared" si="119"/>
        <v>1</v>
      </c>
      <c r="K1000" t="b">
        <f t="shared" si="121"/>
        <v>1</v>
      </c>
      <c r="L1000" t="b">
        <f t="shared" si="121"/>
        <v>1</v>
      </c>
      <c r="M1000" t="b">
        <f t="shared" si="121"/>
        <v>1</v>
      </c>
      <c r="N1000" t="b">
        <f t="shared" si="121"/>
        <v>1</v>
      </c>
      <c r="O1000" t="b">
        <f t="shared" si="121"/>
        <v>1</v>
      </c>
      <c r="P1000" t="s">
        <v>10895</v>
      </c>
      <c r="Q1000" t="s">
        <v>10896</v>
      </c>
      <c r="R1000" t="s">
        <v>10897</v>
      </c>
      <c r="S1000" t="s">
        <v>10898</v>
      </c>
      <c r="T1000" s="1">
        <v>43980</v>
      </c>
      <c r="U1000">
        <v>2020</v>
      </c>
      <c r="X1000">
        <v>196</v>
      </c>
      <c r="Y1000">
        <v>200</v>
      </c>
      <c r="Z1000" t="s">
        <v>10899</v>
      </c>
      <c r="AB1000" t="s">
        <v>10900</v>
      </c>
      <c r="AC1000" t="s">
        <v>10901</v>
      </c>
      <c r="AE1000" t="s">
        <v>10902</v>
      </c>
      <c r="AF1000" t="s">
        <v>10903</v>
      </c>
      <c r="AG1000" t="s">
        <v>10904</v>
      </c>
      <c r="AH1000" t="s">
        <v>10905</v>
      </c>
      <c r="AI1000" t="s">
        <v>10906</v>
      </c>
      <c r="AM1000">
        <v>12</v>
      </c>
      <c r="AN1000" t="s">
        <v>42</v>
      </c>
      <c r="AO1000" s="1">
        <v>43980</v>
      </c>
      <c r="AR1000" t="s">
        <v>42</v>
      </c>
      <c r="AS1000" t="s">
        <v>43</v>
      </c>
    </row>
    <row r="1001" spans="1:45" hidden="1" x14ac:dyDescent="0.25">
      <c r="A1001" t="b">
        <f t="shared" si="115"/>
        <v>0</v>
      </c>
      <c r="B1001" t="b">
        <f t="shared" si="116"/>
        <v>0</v>
      </c>
      <c r="C1001" t="b">
        <f t="shared" si="117"/>
        <v>0</v>
      </c>
      <c r="D1001" t="b">
        <f t="shared" si="120"/>
        <v>0</v>
      </c>
      <c r="E1001" t="b">
        <f t="shared" si="120"/>
        <v>0</v>
      </c>
      <c r="F1001" t="b">
        <f t="shared" si="120"/>
        <v>0</v>
      </c>
      <c r="G1001" t="b">
        <f t="shared" si="120"/>
        <v>0</v>
      </c>
      <c r="H1001" t="b">
        <f t="shared" si="120"/>
        <v>0</v>
      </c>
      <c r="I1001" t="b">
        <f t="shared" si="118"/>
        <v>1</v>
      </c>
      <c r="J1001" t="b">
        <f t="shared" si="119"/>
        <v>1</v>
      </c>
      <c r="K1001" t="b">
        <f t="shared" si="121"/>
        <v>1</v>
      </c>
      <c r="L1001" t="b">
        <f t="shared" si="121"/>
        <v>1</v>
      </c>
      <c r="M1001" t="b">
        <f t="shared" si="121"/>
        <v>1</v>
      </c>
      <c r="N1001" t="b">
        <f t="shared" si="121"/>
        <v>1</v>
      </c>
      <c r="O1001" t="b">
        <f t="shared" si="121"/>
        <v>1</v>
      </c>
      <c r="P1001" t="s">
        <v>10907</v>
      </c>
      <c r="Q1001" t="s">
        <v>10908</v>
      </c>
      <c r="R1001" t="s">
        <v>10909</v>
      </c>
      <c r="S1001" t="s">
        <v>10910</v>
      </c>
      <c r="T1001" s="1">
        <v>42089</v>
      </c>
      <c r="U1001">
        <v>2014</v>
      </c>
      <c r="X1001">
        <v>1</v>
      </c>
      <c r="Y1001">
        <v>6</v>
      </c>
      <c r="Z1001" t="s">
        <v>10911</v>
      </c>
      <c r="AB1001" t="s">
        <v>10912</v>
      </c>
      <c r="AC1001" t="s">
        <v>10913</v>
      </c>
      <c r="AE1001" t="s">
        <v>10914</v>
      </c>
      <c r="AG1001" t="s">
        <v>10915</v>
      </c>
      <c r="AH1001" t="s">
        <v>10916</v>
      </c>
      <c r="AI1001" t="s">
        <v>10917</v>
      </c>
      <c r="AM1001">
        <v>14</v>
      </c>
      <c r="AN1001" t="s">
        <v>42</v>
      </c>
      <c r="AO1001" s="1">
        <v>42089</v>
      </c>
      <c r="AR1001" t="s">
        <v>42</v>
      </c>
      <c r="AS1001" t="s">
        <v>43</v>
      </c>
    </row>
    <row r="1002" spans="1:45" hidden="1" x14ac:dyDescent="0.25">
      <c r="A1002" t="b">
        <f t="shared" si="115"/>
        <v>0</v>
      </c>
      <c r="B1002" t="b">
        <f t="shared" si="116"/>
        <v>0</v>
      </c>
      <c r="C1002" t="b">
        <f t="shared" si="117"/>
        <v>0</v>
      </c>
      <c r="D1002" t="b">
        <f t="shared" si="120"/>
        <v>0</v>
      </c>
      <c r="E1002" t="b">
        <f t="shared" si="120"/>
        <v>0</v>
      </c>
      <c r="F1002" t="b">
        <f t="shared" si="120"/>
        <v>0</v>
      </c>
      <c r="G1002" t="b">
        <f t="shared" si="120"/>
        <v>0</v>
      </c>
      <c r="H1002" t="b">
        <f t="shared" si="120"/>
        <v>0</v>
      </c>
      <c r="I1002" t="b">
        <f t="shared" si="118"/>
        <v>1</v>
      </c>
      <c r="J1002" t="b">
        <f t="shared" si="119"/>
        <v>1</v>
      </c>
      <c r="K1002" t="b">
        <f t="shared" si="121"/>
        <v>1</v>
      </c>
      <c r="L1002" t="b">
        <f t="shared" si="121"/>
        <v>1</v>
      </c>
      <c r="M1002" t="b">
        <f t="shared" si="121"/>
        <v>1</v>
      </c>
      <c r="N1002" t="b">
        <f t="shared" si="121"/>
        <v>1</v>
      </c>
      <c r="O1002" t="b">
        <f t="shared" si="121"/>
        <v>1</v>
      </c>
      <c r="P1002" t="s">
        <v>10918</v>
      </c>
      <c r="Q1002" t="s">
        <v>10919</v>
      </c>
      <c r="R1002" t="s">
        <v>10920</v>
      </c>
      <c r="S1002" t="s">
        <v>10921</v>
      </c>
      <c r="T1002" s="1">
        <v>45198</v>
      </c>
      <c r="U1002">
        <v>2023</v>
      </c>
      <c r="X1002">
        <v>1</v>
      </c>
      <c r="Y1002">
        <v>4</v>
      </c>
      <c r="Z1002" t="s">
        <v>10922</v>
      </c>
      <c r="AA1002" t="s">
        <v>10923</v>
      </c>
      <c r="AB1002" t="s">
        <v>10924</v>
      </c>
      <c r="AC1002" t="s">
        <v>10925</v>
      </c>
      <c r="AE1002" t="s">
        <v>10926</v>
      </c>
      <c r="AF1002" t="s">
        <v>10927</v>
      </c>
      <c r="AG1002" t="s">
        <v>10928</v>
      </c>
      <c r="AM1002">
        <v>8</v>
      </c>
      <c r="AN1002" t="s">
        <v>42</v>
      </c>
      <c r="AO1002" s="1">
        <v>45198</v>
      </c>
      <c r="AR1002" t="s">
        <v>42</v>
      </c>
      <c r="AS1002" t="s">
        <v>43</v>
      </c>
    </row>
    <row r="1003" spans="1:45" hidden="1" x14ac:dyDescent="0.25">
      <c r="A1003" t="b">
        <f t="shared" si="115"/>
        <v>0</v>
      </c>
      <c r="B1003" t="b">
        <f t="shared" si="116"/>
        <v>0</v>
      </c>
      <c r="C1003" t="b">
        <f t="shared" si="117"/>
        <v>0</v>
      </c>
      <c r="D1003" t="b">
        <f t="shared" si="120"/>
        <v>0</v>
      </c>
      <c r="E1003" t="b">
        <f t="shared" si="120"/>
        <v>1</v>
      </c>
      <c r="F1003" t="b">
        <f t="shared" si="120"/>
        <v>0</v>
      </c>
      <c r="G1003" t="b">
        <f t="shared" si="120"/>
        <v>0</v>
      </c>
      <c r="H1003" t="b">
        <f t="shared" si="120"/>
        <v>0</v>
      </c>
      <c r="I1003" t="b">
        <f t="shared" si="118"/>
        <v>1</v>
      </c>
      <c r="J1003" t="b">
        <f t="shared" si="119"/>
        <v>0</v>
      </c>
      <c r="K1003" t="b">
        <f t="shared" si="121"/>
        <v>0</v>
      </c>
      <c r="L1003" t="b">
        <f t="shared" si="121"/>
        <v>0</v>
      </c>
      <c r="M1003" t="b">
        <f t="shared" si="121"/>
        <v>0</v>
      </c>
      <c r="N1003" t="b">
        <f t="shared" si="121"/>
        <v>0</v>
      </c>
      <c r="O1003" t="b">
        <f t="shared" si="121"/>
        <v>1</v>
      </c>
      <c r="P1003" t="s">
        <v>10929</v>
      </c>
      <c r="Q1003" t="s">
        <v>10930</v>
      </c>
      <c r="R1003" t="s">
        <v>10931</v>
      </c>
      <c r="S1003" t="s">
        <v>10932</v>
      </c>
      <c r="T1003" s="1">
        <v>42954</v>
      </c>
      <c r="U1003">
        <v>2017</v>
      </c>
      <c r="X1003">
        <v>507</v>
      </c>
      <c r="Y1003">
        <v>511</v>
      </c>
      <c r="Z1003" t="s">
        <v>10933</v>
      </c>
      <c r="AB1003" t="s">
        <v>10934</v>
      </c>
      <c r="AC1003" t="s">
        <v>10935</v>
      </c>
      <c r="AE1003" t="s">
        <v>10936</v>
      </c>
      <c r="AF1003" t="s">
        <v>10937</v>
      </c>
      <c r="AG1003" t="s">
        <v>10938</v>
      </c>
      <c r="AH1003" t="s">
        <v>10939</v>
      </c>
      <c r="AI1003" t="s">
        <v>10940</v>
      </c>
      <c r="AM1003">
        <v>14</v>
      </c>
      <c r="AN1003" t="s">
        <v>42</v>
      </c>
      <c r="AO1003" s="1">
        <v>42954</v>
      </c>
      <c r="AR1003" t="s">
        <v>42</v>
      </c>
      <c r="AS1003" t="s">
        <v>43</v>
      </c>
    </row>
    <row r="1004" spans="1:45" hidden="1" x14ac:dyDescent="0.25">
      <c r="A1004" t="b">
        <f t="shared" si="115"/>
        <v>0</v>
      </c>
      <c r="B1004" t="b">
        <f t="shared" si="116"/>
        <v>0</v>
      </c>
      <c r="C1004" t="b">
        <f t="shared" si="117"/>
        <v>0</v>
      </c>
      <c r="D1004" t="b">
        <f t="shared" si="120"/>
        <v>0</v>
      </c>
      <c r="E1004" t="b">
        <f t="shared" si="120"/>
        <v>0</v>
      </c>
      <c r="F1004" t="b">
        <f t="shared" si="120"/>
        <v>0</v>
      </c>
      <c r="G1004" t="b">
        <f t="shared" si="120"/>
        <v>0</v>
      </c>
      <c r="H1004" t="b">
        <f t="shared" si="120"/>
        <v>0</v>
      </c>
      <c r="I1004" t="b">
        <f t="shared" si="118"/>
        <v>1</v>
      </c>
      <c r="J1004" t="b">
        <f t="shared" si="119"/>
        <v>1</v>
      </c>
      <c r="K1004" t="b">
        <f t="shared" si="121"/>
        <v>1</v>
      </c>
      <c r="L1004" t="b">
        <f t="shared" si="121"/>
        <v>0</v>
      </c>
      <c r="M1004" t="b">
        <f t="shared" si="121"/>
        <v>1</v>
      </c>
      <c r="N1004" t="b">
        <f t="shared" si="121"/>
        <v>1</v>
      </c>
      <c r="O1004" t="b">
        <f t="shared" si="121"/>
        <v>1</v>
      </c>
      <c r="P1004" t="s">
        <v>10941</v>
      </c>
      <c r="Q1004" t="s">
        <v>10942</v>
      </c>
      <c r="R1004" t="s">
        <v>10943</v>
      </c>
      <c r="S1004" t="s">
        <v>10944</v>
      </c>
      <c r="T1004" s="1">
        <v>40065</v>
      </c>
      <c r="U1004">
        <v>2009</v>
      </c>
      <c r="X1004">
        <v>1</v>
      </c>
      <c r="Y1004">
        <v>10</v>
      </c>
      <c r="Z1004" t="s">
        <v>10945</v>
      </c>
      <c r="AA1004" t="s">
        <v>10946</v>
      </c>
      <c r="AB1004" t="s">
        <v>10947</v>
      </c>
      <c r="AE1004" t="s">
        <v>10948</v>
      </c>
      <c r="AG1004" t="s">
        <v>10949</v>
      </c>
      <c r="AH1004" t="s">
        <v>10950</v>
      </c>
      <c r="AI1004" t="s">
        <v>10951</v>
      </c>
      <c r="AM1004">
        <v>16</v>
      </c>
      <c r="AO1004" s="1">
        <v>40065</v>
      </c>
      <c r="AR1004" t="s">
        <v>42</v>
      </c>
      <c r="AS1004" t="s">
        <v>43</v>
      </c>
    </row>
    <row r="1005" spans="1:45" hidden="1" x14ac:dyDescent="0.25">
      <c r="A1005" t="b">
        <f t="shared" si="115"/>
        <v>0</v>
      </c>
      <c r="B1005" t="b">
        <f t="shared" si="116"/>
        <v>0</v>
      </c>
      <c r="C1005" t="b">
        <f t="shared" si="117"/>
        <v>0</v>
      </c>
      <c r="D1005" t="b">
        <f t="shared" si="120"/>
        <v>0</v>
      </c>
      <c r="E1005" t="b">
        <f t="shared" si="120"/>
        <v>0</v>
      </c>
      <c r="F1005" t="b">
        <f t="shared" si="120"/>
        <v>0</v>
      </c>
      <c r="G1005" t="b">
        <f t="shared" si="120"/>
        <v>0</v>
      </c>
      <c r="H1005" t="b">
        <f t="shared" si="120"/>
        <v>0</v>
      </c>
      <c r="I1005" t="b">
        <f t="shared" si="118"/>
        <v>1</v>
      </c>
      <c r="J1005" t="b">
        <f t="shared" si="119"/>
        <v>0</v>
      </c>
      <c r="K1005" t="b">
        <f t="shared" si="121"/>
        <v>1</v>
      </c>
      <c r="L1005" t="b">
        <f t="shared" si="121"/>
        <v>0</v>
      </c>
      <c r="M1005" t="b">
        <f t="shared" si="121"/>
        <v>0</v>
      </c>
      <c r="N1005" t="b">
        <f t="shared" si="121"/>
        <v>0</v>
      </c>
      <c r="O1005" t="b">
        <f t="shared" si="121"/>
        <v>1</v>
      </c>
      <c r="P1005" t="s">
        <v>10952</v>
      </c>
      <c r="Q1005" t="s">
        <v>10953</v>
      </c>
      <c r="R1005" t="s">
        <v>10954</v>
      </c>
      <c r="S1005" t="s">
        <v>10955</v>
      </c>
      <c r="T1005" s="1">
        <v>44788</v>
      </c>
      <c r="U1005">
        <v>2022</v>
      </c>
      <c r="X1005">
        <v>1</v>
      </c>
      <c r="Y1005">
        <v>5</v>
      </c>
      <c r="Z1005" t="s">
        <v>10956</v>
      </c>
      <c r="AB1005" t="s">
        <v>10957</v>
      </c>
      <c r="AC1005" t="s">
        <v>10958</v>
      </c>
      <c r="AE1005" t="s">
        <v>10959</v>
      </c>
      <c r="AF1005" t="s">
        <v>10960</v>
      </c>
      <c r="AG1005" t="s">
        <v>10961</v>
      </c>
      <c r="AH1005" t="s">
        <v>10962</v>
      </c>
      <c r="AI1005" t="s">
        <v>10963</v>
      </c>
      <c r="AM1005">
        <v>11</v>
      </c>
      <c r="AN1005" t="s">
        <v>42</v>
      </c>
      <c r="AO1005" s="1">
        <v>44788</v>
      </c>
      <c r="AR1005" t="s">
        <v>42</v>
      </c>
      <c r="AS1005" t="s">
        <v>43</v>
      </c>
    </row>
    <row r="1006" spans="1:45" hidden="1" x14ac:dyDescent="0.25">
      <c r="A1006" t="b">
        <f t="shared" si="115"/>
        <v>0</v>
      </c>
      <c r="B1006" t="b">
        <f t="shared" si="116"/>
        <v>0</v>
      </c>
      <c r="C1006" t="b">
        <f t="shared" si="117"/>
        <v>0</v>
      </c>
      <c r="D1006" t="b">
        <f t="shared" si="120"/>
        <v>0</v>
      </c>
      <c r="E1006" t="b">
        <f t="shared" si="120"/>
        <v>0</v>
      </c>
      <c r="F1006" t="b">
        <f t="shared" si="120"/>
        <v>0</v>
      </c>
      <c r="G1006" t="b">
        <f t="shared" si="120"/>
        <v>0</v>
      </c>
      <c r="H1006" t="b">
        <f t="shared" si="120"/>
        <v>0</v>
      </c>
      <c r="I1006" t="b">
        <f t="shared" si="118"/>
        <v>1</v>
      </c>
      <c r="J1006" t="b">
        <f t="shared" si="119"/>
        <v>1</v>
      </c>
      <c r="K1006" t="b">
        <f t="shared" si="121"/>
        <v>1</v>
      </c>
      <c r="L1006" t="b">
        <f t="shared" si="121"/>
        <v>1</v>
      </c>
      <c r="M1006" t="b">
        <f t="shared" si="121"/>
        <v>1</v>
      </c>
      <c r="N1006" t="b">
        <f t="shared" si="121"/>
        <v>1</v>
      </c>
      <c r="O1006" t="b">
        <f t="shared" si="121"/>
        <v>1</v>
      </c>
      <c r="P1006" t="s">
        <v>10964</v>
      </c>
      <c r="Q1006" t="s">
        <v>10965</v>
      </c>
      <c r="R1006" t="s">
        <v>10966</v>
      </c>
      <c r="S1006" t="s">
        <v>10967</v>
      </c>
      <c r="T1006" s="1">
        <v>43804</v>
      </c>
      <c r="U1006">
        <v>2019</v>
      </c>
      <c r="V1006" t="s">
        <v>10968</v>
      </c>
      <c r="X1006">
        <v>1</v>
      </c>
      <c r="Y1006">
        <v>4</v>
      </c>
      <c r="Z1006" t="s">
        <v>10969</v>
      </c>
      <c r="AB1006" t="s">
        <v>10970</v>
      </c>
      <c r="AC1006" t="s">
        <v>10971</v>
      </c>
      <c r="AE1006" t="s">
        <v>10972</v>
      </c>
      <c r="AF1006" t="s">
        <v>10973</v>
      </c>
      <c r="AG1006" t="s">
        <v>10974</v>
      </c>
      <c r="AH1006" t="s">
        <v>10975</v>
      </c>
      <c r="AI1006" t="s">
        <v>10976</v>
      </c>
      <c r="AM1006">
        <v>9</v>
      </c>
      <c r="AN1006" t="s">
        <v>42</v>
      </c>
      <c r="AO1006" s="1">
        <v>43804</v>
      </c>
      <c r="AR1006" t="s">
        <v>42</v>
      </c>
      <c r="AS1006" t="s">
        <v>43</v>
      </c>
    </row>
    <row r="1007" spans="1:45" hidden="1" x14ac:dyDescent="0.25">
      <c r="A1007" t="b">
        <f t="shared" si="115"/>
        <v>0</v>
      </c>
      <c r="B1007" t="b">
        <f t="shared" si="116"/>
        <v>0</v>
      </c>
      <c r="C1007" t="b">
        <f t="shared" si="117"/>
        <v>0</v>
      </c>
      <c r="D1007" t="b">
        <f t="shared" si="120"/>
        <v>0</v>
      </c>
      <c r="E1007" t="b">
        <f t="shared" si="120"/>
        <v>0</v>
      </c>
      <c r="F1007" t="b">
        <f t="shared" si="120"/>
        <v>0</v>
      </c>
      <c r="G1007" t="b">
        <f t="shared" si="120"/>
        <v>0</v>
      </c>
      <c r="H1007" t="b">
        <f t="shared" si="120"/>
        <v>0</v>
      </c>
      <c r="I1007" t="b">
        <f t="shared" si="118"/>
        <v>1</v>
      </c>
      <c r="J1007" t="b">
        <f t="shared" si="119"/>
        <v>1</v>
      </c>
      <c r="K1007" t="b">
        <f t="shared" si="121"/>
        <v>1</v>
      </c>
      <c r="L1007" t="b">
        <f t="shared" si="121"/>
        <v>1</v>
      </c>
      <c r="M1007" t="b">
        <f t="shared" si="121"/>
        <v>1</v>
      </c>
      <c r="N1007" t="b">
        <f t="shared" si="121"/>
        <v>1</v>
      </c>
      <c r="O1007" t="b">
        <f t="shared" si="121"/>
        <v>1</v>
      </c>
      <c r="P1007" t="s">
        <v>10977</v>
      </c>
      <c r="Q1007" t="s">
        <v>10978</v>
      </c>
      <c r="R1007" t="s">
        <v>10979</v>
      </c>
      <c r="S1007" t="s">
        <v>2466</v>
      </c>
      <c r="T1007" s="1">
        <v>40864</v>
      </c>
      <c r="U1007">
        <v>2011</v>
      </c>
      <c r="X1007">
        <v>221</v>
      </c>
      <c r="Y1007">
        <v>222</v>
      </c>
      <c r="Z1007" t="s">
        <v>10980</v>
      </c>
      <c r="AA1007" t="s">
        <v>2468</v>
      </c>
      <c r="AB1007" t="s">
        <v>2469</v>
      </c>
      <c r="AC1007" t="s">
        <v>10981</v>
      </c>
      <c r="AE1007" t="s">
        <v>10982</v>
      </c>
      <c r="AF1007" t="s">
        <v>10983</v>
      </c>
      <c r="AG1007" t="s">
        <v>10984</v>
      </c>
      <c r="AH1007" t="s">
        <v>10985</v>
      </c>
      <c r="AI1007" t="s">
        <v>10986</v>
      </c>
      <c r="AM1007">
        <v>3</v>
      </c>
      <c r="AN1007" t="s">
        <v>42</v>
      </c>
      <c r="AO1007" s="1">
        <v>40864</v>
      </c>
      <c r="AR1007" t="s">
        <v>42</v>
      </c>
      <c r="AS1007" t="s">
        <v>43</v>
      </c>
    </row>
    <row r="1008" spans="1:45" hidden="1" x14ac:dyDescent="0.25">
      <c r="A1008" t="b">
        <f t="shared" si="115"/>
        <v>0</v>
      </c>
      <c r="B1008" t="b">
        <f t="shared" si="116"/>
        <v>0</v>
      </c>
      <c r="C1008" t="b">
        <f t="shared" si="117"/>
        <v>0</v>
      </c>
      <c r="D1008" t="b">
        <f t="shared" si="120"/>
        <v>0</v>
      </c>
      <c r="E1008" t="b">
        <f t="shared" si="120"/>
        <v>0</v>
      </c>
      <c r="F1008" t="b">
        <f t="shared" si="120"/>
        <v>0</v>
      </c>
      <c r="G1008" t="b">
        <f t="shared" si="120"/>
        <v>0</v>
      </c>
      <c r="H1008" t="b">
        <f t="shared" si="120"/>
        <v>0</v>
      </c>
      <c r="I1008" t="b">
        <f t="shared" si="118"/>
        <v>1</v>
      </c>
      <c r="J1008" t="b">
        <f t="shared" si="119"/>
        <v>1</v>
      </c>
      <c r="K1008" t="b">
        <f t="shared" si="121"/>
        <v>1</v>
      </c>
      <c r="L1008" t="b">
        <f t="shared" si="121"/>
        <v>1</v>
      </c>
      <c r="M1008" t="b">
        <f t="shared" si="121"/>
        <v>1</v>
      </c>
      <c r="N1008" t="b">
        <f t="shared" si="121"/>
        <v>1</v>
      </c>
      <c r="O1008" t="b">
        <f t="shared" si="121"/>
        <v>1</v>
      </c>
      <c r="P1008" t="s">
        <v>10987</v>
      </c>
      <c r="Q1008" t="s">
        <v>10988</v>
      </c>
      <c r="R1008" t="s">
        <v>10989</v>
      </c>
      <c r="S1008" t="s">
        <v>10990</v>
      </c>
      <c r="T1008" s="1">
        <v>40095</v>
      </c>
      <c r="U1008">
        <v>2009</v>
      </c>
      <c r="X1008">
        <v>1</v>
      </c>
      <c r="Y1008">
        <v>6</v>
      </c>
      <c r="Z1008" t="s">
        <v>10991</v>
      </c>
      <c r="AB1008" t="s">
        <v>10992</v>
      </c>
      <c r="AE1008" t="s">
        <v>10993</v>
      </c>
      <c r="AF1008" t="s">
        <v>10994</v>
      </c>
      <c r="AG1008" t="s">
        <v>10995</v>
      </c>
      <c r="AH1008" t="s">
        <v>10996</v>
      </c>
      <c r="AI1008" t="s">
        <v>10997</v>
      </c>
      <c r="AM1008">
        <v>22</v>
      </c>
      <c r="AO1008" s="1">
        <v>40095</v>
      </c>
      <c r="AR1008" t="s">
        <v>42</v>
      </c>
      <c r="AS1008" t="s">
        <v>43</v>
      </c>
    </row>
    <row r="1009" spans="1:45" hidden="1" x14ac:dyDescent="0.25">
      <c r="A1009" t="b">
        <f t="shared" si="115"/>
        <v>0</v>
      </c>
      <c r="B1009" t="b">
        <f t="shared" si="116"/>
        <v>0</v>
      </c>
      <c r="C1009" t="b">
        <f t="shared" si="117"/>
        <v>0</v>
      </c>
      <c r="D1009" t="b">
        <f t="shared" si="120"/>
        <v>0</v>
      </c>
      <c r="E1009" t="b">
        <f t="shared" si="120"/>
        <v>0</v>
      </c>
      <c r="F1009" t="b">
        <f t="shared" si="120"/>
        <v>0</v>
      </c>
      <c r="G1009" t="b">
        <f t="shared" si="120"/>
        <v>0</v>
      </c>
      <c r="H1009" t="b">
        <f t="shared" si="120"/>
        <v>0</v>
      </c>
      <c r="I1009" t="b">
        <f t="shared" si="118"/>
        <v>0</v>
      </c>
      <c r="J1009" t="b">
        <f t="shared" si="119"/>
        <v>0</v>
      </c>
      <c r="K1009" t="b">
        <f t="shared" si="121"/>
        <v>1</v>
      </c>
      <c r="L1009" t="b">
        <f t="shared" si="121"/>
        <v>0</v>
      </c>
      <c r="M1009" t="b">
        <f t="shared" si="121"/>
        <v>0</v>
      </c>
      <c r="N1009" t="b">
        <f t="shared" si="121"/>
        <v>0</v>
      </c>
      <c r="O1009" t="b">
        <f t="shared" si="121"/>
        <v>1</v>
      </c>
      <c r="P1009" t="s">
        <v>10998</v>
      </c>
      <c r="Q1009" t="s">
        <v>10999</v>
      </c>
      <c r="R1009" t="s">
        <v>11000</v>
      </c>
      <c r="S1009" t="s">
        <v>11001</v>
      </c>
      <c r="T1009" s="1">
        <v>42751</v>
      </c>
      <c r="U1009">
        <v>2016</v>
      </c>
      <c r="X1009">
        <v>53</v>
      </c>
      <c r="Y1009">
        <v>56</v>
      </c>
      <c r="Z1009" t="s">
        <v>11002</v>
      </c>
      <c r="AB1009" t="s">
        <v>11003</v>
      </c>
      <c r="AE1009" t="s">
        <v>11004</v>
      </c>
      <c r="AG1009" t="s">
        <v>11005</v>
      </c>
      <c r="AH1009" t="s">
        <v>11006</v>
      </c>
      <c r="AI1009" t="s">
        <v>11007</v>
      </c>
      <c r="AM1009">
        <v>11</v>
      </c>
      <c r="AO1009" s="1">
        <v>42751</v>
      </c>
      <c r="AR1009" t="s">
        <v>42</v>
      </c>
      <c r="AS1009" t="s">
        <v>43</v>
      </c>
    </row>
    <row r="1010" spans="1:45" hidden="1" x14ac:dyDescent="0.25">
      <c r="A1010" t="b">
        <f t="shared" si="115"/>
        <v>0</v>
      </c>
      <c r="B1010" t="b">
        <f t="shared" si="116"/>
        <v>0</v>
      </c>
      <c r="C1010" t="b">
        <f t="shared" si="117"/>
        <v>0</v>
      </c>
      <c r="D1010" t="b">
        <f t="shared" si="120"/>
        <v>0</v>
      </c>
      <c r="E1010" t="b">
        <f t="shared" si="120"/>
        <v>0</v>
      </c>
      <c r="F1010" t="b">
        <f t="shared" si="120"/>
        <v>0</v>
      </c>
      <c r="G1010" t="b">
        <f t="shared" si="120"/>
        <v>0</v>
      </c>
      <c r="H1010" t="b">
        <f t="shared" si="120"/>
        <v>0</v>
      </c>
      <c r="I1010" t="b">
        <f t="shared" si="118"/>
        <v>1</v>
      </c>
      <c r="J1010" t="b">
        <f t="shared" si="119"/>
        <v>0</v>
      </c>
      <c r="K1010" t="b">
        <f t="shared" si="121"/>
        <v>1</v>
      </c>
      <c r="L1010" t="b">
        <f t="shared" si="121"/>
        <v>1</v>
      </c>
      <c r="M1010" t="b">
        <f t="shared" si="121"/>
        <v>1</v>
      </c>
      <c r="N1010" t="b">
        <f t="shared" si="121"/>
        <v>1</v>
      </c>
      <c r="O1010" t="b">
        <f t="shared" si="121"/>
        <v>1</v>
      </c>
      <c r="P1010" t="s">
        <v>11008</v>
      </c>
      <c r="Q1010" t="s">
        <v>11009</v>
      </c>
      <c r="R1010" t="s">
        <v>11010</v>
      </c>
      <c r="S1010" t="s">
        <v>11011</v>
      </c>
      <c r="T1010" s="1">
        <v>41725</v>
      </c>
      <c r="U1010">
        <v>2014</v>
      </c>
      <c r="X1010">
        <v>488</v>
      </c>
      <c r="Y1010">
        <v>492</v>
      </c>
      <c r="Z1010" t="s">
        <v>11012</v>
      </c>
      <c r="AA1010" t="s">
        <v>11013</v>
      </c>
      <c r="AB1010" t="s">
        <v>11014</v>
      </c>
      <c r="AC1010" t="s">
        <v>11015</v>
      </c>
      <c r="AE1010" t="s">
        <v>11016</v>
      </c>
      <c r="AF1010" t="s">
        <v>11017</v>
      </c>
      <c r="AG1010" t="s">
        <v>11018</v>
      </c>
      <c r="AH1010" t="s">
        <v>11019</v>
      </c>
      <c r="AI1010" t="s">
        <v>11020</v>
      </c>
      <c r="AM1010">
        <v>11</v>
      </c>
      <c r="AN1010" t="s">
        <v>42</v>
      </c>
      <c r="AO1010" s="1">
        <v>41725</v>
      </c>
      <c r="AR1010" t="s">
        <v>42</v>
      </c>
      <c r="AS1010" t="s">
        <v>43</v>
      </c>
    </row>
    <row r="1011" spans="1:45" hidden="1" x14ac:dyDescent="0.25">
      <c r="A1011" t="b">
        <f t="shared" si="115"/>
        <v>0</v>
      </c>
      <c r="B1011" t="b">
        <f t="shared" si="116"/>
        <v>0</v>
      </c>
      <c r="C1011" t="b">
        <f t="shared" si="117"/>
        <v>0</v>
      </c>
      <c r="D1011" t="b">
        <f t="shared" si="120"/>
        <v>0</v>
      </c>
      <c r="E1011" t="b">
        <f t="shared" si="120"/>
        <v>0</v>
      </c>
      <c r="F1011" t="b">
        <f t="shared" si="120"/>
        <v>1</v>
      </c>
      <c r="G1011" t="b">
        <f t="shared" si="120"/>
        <v>0</v>
      </c>
      <c r="H1011" t="b">
        <f t="shared" si="120"/>
        <v>0</v>
      </c>
      <c r="I1011" t="b">
        <f t="shared" si="118"/>
        <v>1</v>
      </c>
      <c r="J1011" t="b">
        <f t="shared" si="119"/>
        <v>0</v>
      </c>
      <c r="K1011" t="b">
        <f t="shared" si="121"/>
        <v>1</v>
      </c>
      <c r="L1011" t="b">
        <f t="shared" si="121"/>
        <v>1</v>
      </c>
      <c r="M1011" t="b">
        <f t="shared" si="121"/>
        <v>0</v>
      </c>
      <c r="N1011" t="b">
        <f t="shared" si="121"/>
        <v>0</v>
      </c>
      <c r="O1011" t="b">
        <f t="shared" si="121"/>
        <v>1</v>
      </c>
      <c r="P1011" t="s">
        <v>11021</v>
      </c>
      <c r="Q1011" t="s">
        <v>11022</v>
      </c>
      <c r="R1011" t="s">
        <v>11023</v>
      </c>
      <c r="S1011" t="s">
        <v>11024</v>
      </c>
      <c r="T1011" s="1">
        <v>44924</v>
      </c>
      <c r="U1011">
        <v>2022</v>
      </c>
      <c r="X1011">
        <v>1252</v>
      </c>
      <c r="Y1011">
        <v>1257</v>
      </c>
      <c r="Z1011" t="s">
        <v>11025</v>
      </c>
      <c r="AA1011" t="s">
        <v>11026</v>
      </c>
      <c r="AB1011" t="s">
        <v>11027</v>
      </c>
      <c r="AC1011" t="s">
        <v>11028</v>
      </c>
      <c r="AE1011" t="s">
        <v>11029</v>
      </c>
      <c r="AF1011" t="s">
        <v>11030</v>
      </c>
      <c r="AG1011" t="s">
        <v>11031</v>
      </c>
      <c r="AH1011" t="s">
        <v>11032</v>
      </c>
      <c r="AI1011" t="s">
        <v>11033</v>
      </c>
      <c r="AM1011">
        <v>17</v>
      </c>
      <c r="AN1011" t="s">
        <v>42</v>
      </c>
      <c r="AO1011" s="1">
        <v>44924</v>
      </c>
      <c r="AR1011" t="s">
        <v>42</v>
      </c>
      <c r="AS1011" t="s">
        <v>43</v>
      </c>
    </row>
    <row r="1012" spans="1:45" hidden="1" x14ac:dyDescent="0.25">
      <c r="A1012" t="b">
        <f t="shared" si="115"/>
        <v>0</v>
      </c>
      <c r="B1012" t="b">
        <f t="shared" si="116"/>
        <v>0</v>
      </c>
      <c r="C1012" t="b">
        <f t="shared" si="117"/>
        <v>0</v>
      </c>
      <c r="D1012" t="b">
        <f t="shared" si="120"/>
        <v>0</v>
      </c>
      <c r="E1012" t="b">
        <f t="shared" si="120"/>
        <v>0</v>
      </c>
      <c r="F1012" t="b">
        <f t="shared" si="120"/>
        <v>0</v>
      </c>
      <c r="G1012" t="b">
        <f t="shared" si="120"/>
        <v>0</v>
      </c>
      <c r="H1012" t="b">
        <f t="shared" si="120"/>
        <v>0</v>
      </c>
      <c r="I1012" t="b">
        <f t="shared" si="118"/>
        <v>1</v>
      </c>
      <c r="J1012" t="b">
        <f t="shared" si="119"/>
        <v>0</v>
      </c>
      <c r="K1012" t="b">
        <f t="shared" si="121"/>
        <v>1</v>
      </c>
      <c r="L1012" t="b">
        <f t="shared" si="121"/>
        <v>0</v>
      </c>
      <c r="M1012" t="b">
        <f t="shared" si="121"/>
        <v>0</v>
      </c>
      <c r="N1012" t="b">
        <f t="shared" si="121"/>
        <v>0</v>
      </c>
      <c r="O1012" t="b">
        <f t="shared" si="121"/>
        <v>1</v>
      </c>
      <c r="P1012" t="s">
        <v>11034</v>
      </c>
      <c r="Q1012" t="s">
        <v>11035</v>
      </c>
      <c r="R1012" t="s">
        <v>11036</v>
      </c>
      <c r="S1012" t="s">
        <v>4986</v>
      </c>
      <c r="T1012" s="1">
        <v>43408</v>
      </c>
      <c r="U1012">
        <v>2018</v>
      </c>
      <c r="X1012">
        <v>5606</v>
      </c>
      <c r="Y1012">
        <v>5609</v>
      </c>
      <c r="Z1012" t="s">
        <v>11037</v>
      </c>
      <c r="AA1012" t="s">
        <v>650</v>
      </c>
      <c r="AB1012" t="s">
        <v>4988</v>
      </c>
      <c r="AC1012" t="s">
        <v>11038</v>
      </c>
      <c r="AE1012" t="s">
        <v>11039</v>
      </c>
      <c r="AF1012" t="s">
        <v>11040</v>
      </c>
      <c r="AG1012" t="s">
        <v>11041</v>
      </c>
      <c r="AH1012" t="s">
        <v>11042</v>
      </c>
      <c r="AI1012" t="s">
        <v>11043</v>
      </c>
      <c r="AM1012">
        <v>4</v>
      </c>
      <c r="AN1012" t="s">
        <v>42</v>
      </c>
      <c r="AO1012" s="1">
        <v>43408</v>
      </c>
      <c r="AR1012" t="s">
        <v>42</v>
      </c>
      <c r="AS1012" t="s">
        <v>43</v>
      </c>
    </row>
    <row r="1013" spans="1:45" hidden="1" x14ac:dyDescent="0.25">
      <c r="A1013" t="b">
        <f t="shared" si="115"/>
        <v>0</v>
      </c>
      <c r="B1013" t="b">
        <f t="shared" si="116"/>
        <v>0</v>
      </c>
      <c r="C1013" t="b">
        <f t="shared" si="117"/>
        <v>0</v>
      </c>
      <c r="D1013" t="b">
        <f t="shared" si="120"/>
        <v>0</v>
      </c>
      <c r="E1013" t="b">
        <f t="shared" si="120"/>
        <v>0</v>
      </c>
      <c r="F1013" t="b">
        <f t="shared" si="120"/>
        <v>0</v>
      </c>
      <c r="G1013" t="b">
        <f t="shared" si="120"/>
        <v>0</v>
      </c>
      <c r="H1013" t="b">
        <f t="shared" si="120"/>
        <v>0</v>
      </c>
      <c r="I1013" t="b">
        <f t="shared" si="118"/>
        <v>1</v>
      </c>
      <c r="J1013" t="b">
        <f t="shared" si="119"/>
        <v>1</v>
      </c>
      <c r="K1013" t="b">
        <f t="shared" si="121"/>
        <v>1</v>
      </c>
      <c r="L1013" t="b">
        <f t="shared" si="121"/>
        <v>0</v>
      </c>
      <c r="M1013" t="b">
        <f t="shared" si="121"/>
        <v>0</v>
      </c>
      <c r="N1013" t="b">
        <f t="shared" si="121"/>
        <v>1</v>
      </c>
      <c r="O1013" t="b">
        <f t="shared" si="121"/>
        <v>1</v>
      </c>
      <c r="P1013" t="s">
        <v>11044</v>
      </c>
      <c r="Q1013" t="s">
        <v>11045</v>
      </c>
      <c r="R1013" t="s">
        <v>11046</v>
      </c>
      <c r="S1013" t="s">
        <v>11047</v>
      </c>
      <c r="T1013" s="1">
        <v>43992</v>
      </c>
      <c r="U1013">
        <v>2020</v>
      </c>
      <c r="X1013">
        <v>1</v>
      </c>
      <c r="Y1013">
        <v>5</v>
      </c>
      <c r="Z1013" t="s">
        <v>11048</v>
      </c>
      <c r="AA1013" t="s">
        <v>11049</v>
      </c>
      <c r="AB1013" t="s">
        <v>11050</v>
      </c>
      <c r="AC1013" t="s">
        <v>11051</v>
      </c>
      <c r="AE1013" t="s">
        <v>11052</v>
      </c>
      <c r="AF1013" t="s">
        <v>11053</v>
      </c>
      <c r="AG1013" t="s">
        <v>11054</v>
      </c>
      <c r="AH1013" t="s">
        <v>11055</v>
      </c>
      <c r="AI1013" t="s">
        <v>11056</v>
      </c>
      <c r="AM1013">
        <v>22</v>
      </c>
      <c r="AN1013" t="s">
        <v>42</v>
      </c>
      <c r="AO1013" s="1">
        <v>43992</v>
      </c>
      <c r="AR1013" t="s">
        <v>42</v>
      </c>
      <c r="AS1013" t="s">
        <v>43</v>
      </c>
    </row>
    <row r="1014" spans="1:45" x14ac:dyDescent="0.25">
      <c r="A1014" t="b">
        <f t="shared" si="115"/>
        <v>1</v>
      </c>
      <c r="B1014" t="b">
        <f t="shared" si="116"/>
        <v>0</v>
      </c>
      <c r="C1014" t="b">
        <f t="shared" si="117"/>
        <v>1</v>
      </c>
      <c r="D1014" t="b">
        <f t="shared" si="120"/>
        <v>0</v>
      </c>
      <c r="E1014" t="b">
        <f t="shared" si="120"/>
        <v>0</v>
      </c>
      <c r="F1014" t="b">
        <f t="shared" si="120"/>
        <v>1</v>
      </c>
      <c r="G1014" t="b">
        <f t="shared" si="120"/>
        <v>0</v>
      </c>
      <c r="H1014" t="b">
        <f t="shared" si="120"/>
        <v>0</v>
      </c>
      <c r="I1014" t="b">
        <f t="shared" si="118"/>
        <v>1</v>
      </c>
      <c r="J1014" t="b">
        <f t="shared" si="119"/>
        <v>1</v>
      </c>
      <c r="K1014" t="b">
        <f t="shared" si="121"/>
        <v>1</v>
      </c>
      <c r="L1014" t="b">
        <f t="shared" si="121"/>
        <v>1</v>
      </c>
      <c r="M1014" t="b">
        <f t="shared" si="121"/>
        <v>1</v>
      </c>
      <c r="N1014" t="b">
        <f t="shared" si="121"/>
        <v>1</v>
      </c>
      <c r="O1014" t="b">
        <f t="shared" si="121"/>
        <v>1</v>
      </c>
      <c r="P1014" t="s">
        <v>11057</v>
      </c>
      <c r="Q1014" t="s">
        <v>11058</v>
      </c>
      <c r="R1014" t="s">
        <v>11059</v>
      </c>
      <c r="S1014" t="s">
        <v>7842</v>
      </c>
      <c r="T1014" s="1">
        <v>43290</v>
      </c>
      <c r="U1014">
        <v>2018</v>
      </c>
      <c r="X1014">
        <v>2725</v>
      </c>
      <c r="Y1014">
        <v>2729</v>
      </c>
      <c r="Z1014" t="s">
        <v>11060</v>
      </c>
      <c r="AA1014" t="s">
        <v>7810</v>
      </c>
      <c r="AB1014" t="s">
        <v>7844</v>
      </c>
      <c r="AC1014" t="s">
        <v>11061</v>
      </c>
      <c r="AE1014" t="s">
        <v>11062</v>
      </c>
      <c r="AF1014" t="s">
        <v>11063</v>
      </c>
      <c r="AG1014" t="s">
        <v>11064</v>
      </c>
      <c r="AH1014" t="s">
        <v>11065</v>
      </c>
      <c r="AI1014" t="s">
        <v>11066</v>
      </c>
      <c r="AM1014">
        <v>16</v>
      </c>
      <c r="AN1014" t="s">
        <v>42</v>
      </c>
      <c r="AO1014" s="1">
        <v>43290</v>
      </c>
      <c r="AR1014" t="s">
        <v>42</v>
      </c>
      <c r="AS1014" t="s">
        <v>43</v>
      </c>
    </row>
    <row r="1015" spans="1:45" hidden="1" x14ac:dyDescent="0.25">
      <c r="A1015" t="b">
        <f t="shared" si="115"/>
        <v>0</v>
      </c>
      <c r="B1015" t="b">
        <f t="shared" si="116"/>
        <v>0</v>
      </c>
      <c r="C1015" t="b">
        <f t="shared" si="117"/>
        <v>0</v>
      </c>
      <c r="D1015" t="b">
        <f t="shared" si="120"/>
        <v>0</v>
      </c>
      <c r="E1015" t="b">
        <f t="shared" si="120"/>
        <v>0</v>
      </c>
      <c r="F1015" t="b">
        <f t="shared" si="120"/>
        <v>0</v>
      </c>
      <c r="G1015" t="b">
        <f t="shared" si="120"/>
        <v>0</v>
      </c>
      <c r="H1015" t="b">
        <f t="shared" si="120"/>
        <v>0</v>
      </c>
      <c r="I1015" t="b">
        <f t="shared" si="118"/>
        <v>1</v>
      </c>
      <c r="J1015" t="b">
        <f t="shared" si="119"/>
        <v>1</v>
      </c>
      <c r="K1015" t="b">
        <f t="shared" si="121"/>
        <v>1</v>
      </c>
      <c r="L1015" t="b">
        <f t="shared" si="121"/>
        <v>1</v>
      </c>
      <c r="M1015" t="b">
        <f t="shared" si="121"/>
        <v>1</v>
      </c>
      <c r="N1015" t="b">
        <f t="shared" si="121"/>
        <v>1</v>
      </c>
      <c r="O1015" t="b">
        <f t="shared" si="121"/>
        <v>1</v>
      </c>
      <c r="P1015" t="s">
        <v>11067</v>
      </c>
      <c r="Q1015" t="s">
        <v>11068</v>
      </c>
      <c r="R1015" t="s">
        <v>11069</v>
      </c>
      <c r="S1015" t="s">
        <v>533</v>
      </c>
      <c r="T1015" s="1">
        <v>45184</v>
      </c>
      <c r="U1015">
        <v>2023</v>
      </c>
      <c r="X1015">
        <v>1794</v>
      </c>
      <c r="Y1015">
        <v>1797</v>
      </c>
      <c r="Z1015" t="s">
        <v>11070</v>
      </c>
      <c r="AA1015" t="s">
        <v>535</v>
      </c>
      <c r="AB1015" t="s">
        <v>536</v>
      </c>
      <c r="AC1015" t="s">
        <v>11071</v>
      </c>
      <c r="AE1015" t="s">
        <v>11072</v>
      </c>
      <c r="AF1015" t="s">
        <v>11073</v>
      </c>
      <c r="AG1015" t="s">
        <v>11074</v>
      </c>
      <c r="AM1015">
        <v>10</v>
      </c>
      <c r="AN1015" t="s">
        <v>42</v>
      </c>
      <c r="AO1015" s="1">
        <v>45184</v>
      </c>
      <c r="AR1015" t="s">
        <v>42</v>
      </c>
      <c r="AS1015" t="s">
        <v>43</v>
      </c>
    </row>
    <row r="1016" spans="1:45" x14ac:dyDescent="0.25">
      <c r="A1016" t="b">
        <f t="shared" si="115"/>
        <v>1</v>
      </c>
      <c r="B1016" t="b">
        <f t="shared" si="116"/>
        <v>0</v>
      </c>
      <c r="C1016" t="b">
        <f t="shared" si="117"/>
        <v>0</v>
      </c>
      <c r="D1016" t="b">
        <f t="shared" si="120"/>
        <v>1</v>
      </c>
      <c r="E1016" t="b">
        <f t="shared" si="120"/>
        <v>0</v>
      </c>
      <c r="F1016" t="b">
        <f t="shared" si="120"/>
        <v>0</v>
      </c>
      <c r="G1016" t="b">
        <f t="shared" si="120"/>
        <v>0</v>
      </c>
      <c r="H1016" t="b">
        <f t="shared" si="120"/>
        <v>0</v>
      </c>
      <c r="I1016" t="b">
        <f t="shared" si="118"/>
        <v>1</v>
      </c>
      <c r="J1016" t="b">
        <f t="shared" si="119"/>
        <v>1</v>
      </c>
      <c r="K1016" t="b">
        <f t="shared" si="121"/>
        <v>1</v>
      </c>
      <c r="L1016" t="b">
        <f t="shared" si="121"/>
        <v>1</v>
      </c>
      <c r="M1016" t="b">
        <f t="shared" si="121"/>
        <v>1</v>
      </c>
      <c r="N1016" t="b">
        <f t="shared" si="121"/>
        <v>1</v>
      </c>
      <c r="O1016" t="b">
        <f t="shared" si="121"/>
        <v>1</v>
      </c>
      <c r="P1016" t="s">
        <v>11075</v>
      </c>
      <c r="Q1016" t="s">
        <v>11076</v>
      </c>
      <c r="R1016" t="s">
        <v>11077</v>
      </c>
      <c r="S1016" t="s">
        <v>11078</v>
      </c>
      <c r="T1016" s="1">
        <v>44368</v>
      </c>
      <c r="U1016">
        <v>2021</v>
      </c>
      <c r="X1016">
        <v>1066</v>
      </c>
      <c r="Y1016">
        <v>1071</v>
      </c>
      <c r="Z1016" t="s">
        <v>11079</v>
      </c>
      <c r="AB1016" t="s">
        <v>11080</v>
      </c>
      <c r="AC1016" t="s">
        <v>11081</v>
      </c>
      <c r="AE1016" t="s">
        <v>11082</v>
      </c>
      <c r="AF1016" t="s">
        <v>11083</v>
      </c>
      <c r="AG1016" t="s">
        <v>11084</v>
      </c>
      <c r="AH1016" t="s">
        <v>11085</v>
      </c>
      <c r="AI1016" t="s">
        <v>11086</v>
      </c>
      <c r="AM1016">
        <v>18</v>
      </c>
      <c r="AN1016" t="s">
        <v>42</v>
      </c>
      <c r="AO1016" s="1">
        <v>44368</v>
      </c>
      <c r="AR1016" t="s">
        <v>42</v>
      </c>
      <c r="AS1016" t="s">
        <v>43</v>
      </c>
    </row>
    <row r="1017" spans="1:45" hidden="1" x14ac:dyDescent="0.25">
      <c r="A1017" t="b">
        <f t="shared" si="115"/>
        <v>0</v>
      </c>
      <c r="B1017" t="b">
        <f t="shared" si="116"/>
        <v>0</v>
      </c>
      <c r="C1017" t="b">
        <f t="shared" si="117"/>
        <v>0</v>
      </c>
      <c r="D1017" t="b">
        <f t="shared" si="120"/>
        <v>0</v>
      </c>
      <c r="E1017" t="b">
        <f t="shared" si="120"/>
        <v>0</v>
      </c>
      <c r="F1017" t="b">
        <f t="shared" si="120"/>
        <v>0</v>
      </c>
      <c r="G1017" t="b">
        <f t="shared" si="120"/>
        <v>0</v>
      </c>
      <c r="H1017" t="b">
        <f t="shared" si="120"/>
        <v>0</v>
      </c>
      <c r="I1017" t="b">
        <f t="shared" si="118"/>
        <v>1</v>
      </c>
      <c r="J1017" t="b">
        <f t="shared" si="119"/>
        <v>1</v>
      </c>
      <c r="K1017" t="b">
        <f t="shared" si="121"/>
        <v>1</v>
      </c>
      <c r="L1017" t="b">
        <f t="shared" si="121"/>
        <v>1</v>
      </c>
      <c r="M1017" t="b">
        <f t="shared" si="121"/>
        <v>1</v>
      </c>
      <c r="N1017" t="b">
        <f t="shared" si="121"/>
        <v>1</v>
      </c>
      <c r="O1017" t="b">
        <f t="shared" si="121"/>
        <v>1</v>
      </c>
      <c r="P1017" t="s">
        <v>11087</v>
      </c>
      <c r="Q1017" t="s">
        <v>11088</v>
      </c>
      <c r="R1017" t="s">
        <v>11089</v>
      </c>
      <c r="S1017" t="s">
        <v>11090</v>
      </c>
      <c r="T1017" s="1">
        <v>41305</v>
      </c>
      <c r="U1017">
        <v>2012</v>
      </c>
      <c r="X1017">
        <v>1</v>
      </c>
      <c r="Y1017">
        <v>5</v>
      </c>
      <c r="Z1017" t="s">
        <v>11091</v>
      </c>
      <c r="AA1017" t="s">
        <v>11092</v>
      </c>
      <c r="AB1017" t="s">
        <v>11093</v>
      </c>
      <c r="AC1017" t="s">
        <v>11094</v>
      </c>
      <c r="AE1017" t="s">
        <v>11095</v>
      </c>
      <c r="AF1017" t="s">
        <v>11096</v>
      </c>
      <c r="AG1017" t="s">
        <v>11097</v>
      </c>
      <c r="AH1017" t="s">
        <v>11098</v>
      </c>
      <c r="AI1017" t="s">
        <v>11099</v>
      </c>
      <c r="AM1017">
        <v>6</v>
      </c>
      <c r="AN1017" t="s">
        <v>42</v>
      </c>
      <c r="AO1017" s="1">
        <v>41305</v>
      </c>
      <c r="AR1017" t="s">
        <v>42</v>
      </c>
      <c r="AS1017" t="s">
        <v>43</v>
      </c>
    </row>
    <row r="1018" spans="1:45" hidden="1" x14ac:dyDescent="0.25">
      <c r="A1018" t="b">
        <f t="shared" si="115"/>
        <v>0</v>
      </c>
      <c r="B1018" t="b">
        <f t="shared" si="116"/>
        <v>0</v>
      </c>
      <c r="C1018" t="b">
        <f t="shared" si="117"/>
        <v>0</v>
      </c>
      <c r="D1018" t="b">
        <f t="shared" si="120"/>
        <v>0</v>
      </c>
      <c r="E1018" t="b">
        <f t="shared" si="120"/>
        <v>0</v>
      </c>
      <c r="F1018" t="b">
        <f t="shared" si="120"/>
        <v>0</v>
      </c>
      <c r="G1018" t="b">
        <f t="shared" si="120"/>
        <v>0</v>
      </c>
      <c r="H1018" t="b">
        <f t="shared" si="120"/>
        <v>0</v>
      </c>
      <c r="I1018" t="b">
        <f t="shared" si="118"/>
        <v>1</v>
      </c>
      <c r="J1018" t="b">
        <f t="shared" si="119"/>
        <v>1</v>
      </c>
      <c r="K1018" t="b">
        <f t="shared" si="121"/>
        <v>1</v>
      </c>
      <c r="L1018" t="b">
        <f t="shared" si="121"/>
        <v>1</v>
      </c>
      <c r="M1018" t="b">
        <f t="shared" si="121"/>
        <v>1</v>
      </c>
      <c r="N1018" t="b">
        <f t="shared" si="121"/>
        <v>1</v>
      </c>
      <c r="O1018" t="b">
        <f t="shared" si="121"/>
        <v>1</v>
      </c>
      <c r="P1018" t="s">
        <v>11100</v>
      </c>
      <c r="Q1018" t="s">
        <v>11101</v>
      </c>
      <c r="R1018" t="s">
        <v>11102</v>
      </c>
      <c r="S1018" t="s">
        <v>11103</v>
      </c>
      <c r="T1018" s="1">
        <v>44979</v>
      </c>
      <c r="U1018">
        <v>2023</v>
      </c>
      <c r="V1018">
        <v>12</v>
      </c>
      <c r="W1018">
        <v>2</v>
      </c>
      <c r="X1018">
        <v>100</v>
      </c>
      <c r="Y1018">
        <v>108</v>
      </c>
      <c r="Z1018" t="s">
        <v>11104</v>
      </c>
      <c r="AA1018" t="s">
        <v>11105</v>
      </c>
      <c r="AC1018" t="s">
        <v>11106</v>
      </c>
      <c r="AE1018" t="s">
        <v>11107</v>
      </c>
      <c r="AG1018" t="s">
        <v>11108</v>
      </c>
      <c r="AH1018" t="s">
        <v>11109</v>
      </c>
      <c r="AI1018" t="s">
        <v>11110</v>
      </c>
      <c r="AM1018">
        <v>15</v>
      </c>
      <c r="AN1018" t="s">
        <v>42</v>
      </c>
      <c r="AO1018" s="1">
        <v>44603</v>
      </c>
      <c r="AR1018" t="s">
        <v>42</v>
      </c>
      <c r="AS1018" t="s">
        <v>598</v>
      </c>
    </row>
    <row r="1019" spans="1:45" hidden="1" x14ac:dyDescent="0.25">
      <c r="A1019" t="b">
        <f t="shared" si="115"/>
        <v>0</v>
      </c>
      <c r="B1019" t="b">
        <f t="shared" si="116"/>
        <v>0</v>
      </c>
      <c r="C1019" t="b">
        <f t="shared" si="117"/>
        <v>0</v>
      </c>
      <c r="D1019" t="b">
        <f t="shared" si="120"/>
        <v>0</v>
      </c>
      <c r="E1019" t="b">
        <f t="shared" si="120"/>
        <v>0</v>
      </c>
      <c r="F1019" t="b">
        <f t="shared" si="120"/>
        <v>0</v>
      </c>
      <c r="G1019" t="b">
        <f t="shared" si="120"/>
        <v>0</v>
      </c>
      <c r="H1019" t="b">
        <f t="shared" si="120"/>
        <v>0</v>
      </c>
      <c r="I1019" t="b">
        <f t="shared" si="118"/>
        <v>1</v>
      </c>
      <c r="J1019" t="b">
        <f t="shared" si="119"/>
        <v>1</v>
      </c>
      <c r="K1019" t="b">
        <f t="shared" si="121"/>
        <v>1</v>
      </c>
      <c r="L1019" t="b">
        <f t="shared" si="121"/>
        <v>1</v>
      </c>
      <c r="M1019" t="b">
        <f t="shared" si="121"/>
        <v>1</v>
      </c>
      <c r="N1019" t="b">
        <f t="shared" si="121"/>
        <v>1</v>
      </c>
      <c r="O1019" t="b">
        <f t="shared" si="121"/>
        <v>1</v>
      </c>
      <c r="P1019" t="s">
        <v>11111</v>
      </c>
      <c r="Q1019" t="s">
        <v>11112</v>
      </c>
      <c r="R1019" t="s">
        <v>11113</v>
      </c>
      <c r="S1019" t="s">
        <v>7906</v>
      </c>
      <c r="T1019" s="1">
        <v>38425</v>
      </c>
      <c r="U1019">
        <v>2004</v>
      </c>
      <c r="V1019">
        <v>2</v>
      </c>
      <c r="X1019">
        <v>941</v>
      </c>
      <c r="Y1019" t="s">
        <v>11114</v>
      </c>
      <c r="Z1019" t="s">
        <v>11115</v>
      </c>
      <c r="AB1019" t="s">
        <v>7909</v>
      </c>
      <c r="AC1019" t="s">
        <v>11116</v>
      </c>
      <c r="AE1019" t="s">
        <v>11117</v>
      </c>
      <c r="AG1019" t="s">
        <v>11118</v>
      </c>
      <c r="AH1019" t="s">
        <v>11119</v>
      </c>
      <c r="AI1019" t="s">
        <v>11120</v>
      </c>
      <c r="AM1019">
        <v>10</v>
      </c>
      <c r="AN1019" t="s">
        <v>42</v>
      </c>
      <c r="AO1019" s="1">
        <v>38425</v>
      </c>
      <c r="AR1019" t="s">
        <v>42</v>
      </c>
      <c r="AS1019" t="s">
        <v>43</v>
      </c>
    </row>
    <row r="1020" spans="1:45" hidden="1" x14ac:dyDescent="0.25">
      <c r="A1020" t="b">
        <f t="shared" si="115"/>
        <v>0</v>
      </c>
      <c r="B1020" t="b">
        <f t="shared" si="116"/>
        <v>0</v>
      </c>
      <c r="C1020" t="b">
        <f t="shared" si="117"/>
        <v>0</v>
      </c>
      <c r="D1020" t="b">
        <f t="shared" si="120"/>
        <v>0</v>
      </c>
      <c r="E1020" t="b">
        <f t="shared" si="120"/>
        <v>0</v>
      </c>
      <c r="F1020" t="b">
        <f t="shared" si="120"/>
        <v>0</v>
      </c>
      <c r="G1020" t="b">
        <f t="shared" si="120"/>
        <v>0</v>
      </c>
      <c r="H1020" t="b">
        <f t="shared" si="120"/>
        <v>0</v>
      </c>
      <c r="I1020" t="b">
        <f t="shared" si="118"/>
        <v>1</v>
      </c>
      <c r="J1020" t="b">
        <f t="shared" si="119"/>
        <v>1</v>
      </c>
      <c r="K1020" t="b">
        <f t="shared" si="121"/>
        <v>1</v>
      </c>
      <c r="L1020" t="b">
        <f t="shared" si="121"/>
        <v>1</v>
      </c>
      <c r="M1020" t="b">
        <f t="shared" si="121"/>
        <v>1</v>
      </c>
      <c r="N1020" t="b">
        <f t="shared" si="121"/>
        <v>1</v>
      </c>
      <c r="O1020" t="b">
        <f t="shared" si="121"/>
        <v>1</v>
      </c>
      <c r="P1020" t="s">
        <v>11121</v>
      </c>
      <c r="Q1020" t="s">
        <v>11122</v>
      </c>
      <c r="R1020" t="s">
        <v>11123</v>
      </c>
      <c r="S1020" t="s">
        <v>11124</v>
      </c>
      <c r="T1020" s="1">
        <v>44914</v>
      </c>
      <c r="U1020">
        <v>2022</v>
      </c>
      <c r="X1020">
        <v>1</v>
      </c>
      <c r="Y1020">
        <v>5</v>
      </c>
      <c r="Z1020" t="s">
        <v>11125</v>
      </c>
      <c r="AA1020" t="s">
        <v>977</v>
      </c>
      <c r="AB1020" t="s">
        <v>11126</v>
      </c>
      <c r="AC1020" t="s">
        <v>11127</v>
      </c>
      <c r="AD1020" t="s">
        <v>11128</v>
      </c>
      <c r="AE1020" t="s">
        <v>11129</v>
      </c>
      <c r="AF1020" t="s">
        <v>11130</v>
      </c>
      <c r="AG1020" t="s">
        <v>11131</v>
      </c>
      <c r="AH1020" t="s">
        <v>11132</v>
      </c>
      <c r="AI1020" t="s">
        <v>11133</v>
      </c>
      <c r="AM1020">
        <v>4</v>
      </c>
      <c r="AN1020" t="s">
        <v>42</v>
      </c>
      <c r="AO1020" s="1">
        <v>44914</v>
      </c>
      <c r="AR1020" t="s">
        <v>42</v>
      </c>
      <c r="AS1020" t="s">
        <v>43</v>
      </c>
    </row>
    <row r="1021" spans="1:45" hidden="1" x14ac:dyDescent="0.25">
      <c r="A1021" t="b">
        <f t="shared" si="115"/>
        <v>0</v>
      </c>
      <c r="B1021" t="b">
        <f t="shared" si="116"/>
        <v>0</v>
      </c>
      <c r="C1021" t="b">
        <f t="shared" si="117"/>
        <v>0</v>
      </c>
      <c r="D1021" t="b">
        <f t="shared" si="120"/>
        <v>0</v>
      </c>
      <c r="E1021" t="b">
        <f t="shared" si="120"/>
        <v>0</v>
      </c>
      <c r="F1021" t="b">
        <f t="shared" si="120"/>
        <v>0</v>
      </c>
      <c r="G1021" t="b">
        <f t="shared" si="120"/>
        <v>0</v>
      </c>
      <c r="H1021" t="b">
        <f t="shared" si="120"/>
        <v>0</v>
      </c>
      <c r="I1021" t="b">
        <f t="shared" si="118"/>
        <v>1</v>
      </c>
      <c r="J1021" t="b">
        <f t="shared" si="119"/>
        <v>1</v>
      </c>
      <c r="K1021" t="b">
        <f t="shared" si="121"/>
        <v>1</v>
      </c>
      <c r="L1021" t="b">
        <f t="shared" si="121"/>
        <v>1</v>
      </c>
      <c r="M1021" t="b">
        <f t="shared" si="121"/>
        <v>1</v>
      </c>
      <c r="N1021" t="b">
        <f t="shared" si="121"/>
        <v>1</v>
      </c>
      <c r="O1021" t="b">
        <f t="shared" si="121"/>
        <v>1</v>
      </c>
      <c r="P1021" t="s">
        <v>11134</v>
      </c>
      <c r="Q1021" t="s">
        <v>11135</v>
      </c>
      <c r="R1021" t="s">
        <v>11136</v>
      </c>
      <c r="S1021" t="s">
        <v>11137</v>
      </c>
      <c r="T1021" s="1">
        <v>39420</v>
      </c>
      <c r="U1021">
        <v>2006</v>
      </c>
      <c r="X1021">
        <v>1</v>
      </c>
      <c r="Y1021">
        <v>5</v>
      </c>
      <c r="Z1021" t="s">
        <v>11138</v>
      </c>
      <c r="AB1021" t="s">
        <v>11139</v>
      </c>
      <c r="AC1021" t="s">
        <v>11140</v>
      </c>
      <c r="AE1021" t="s">
        <v>11141</v>
      </c>
      <c r="AG1021" t="s">
        <v>11142</v>
      </c>
      <c r="AH1021" t="s">
        <v>11143</v>
      </c>
      <c r="AI1021" t="s">
        <v>11144</v>
      </c>
      <c r="AM1021">
        <v>7</v>
      </c>
      <c r="AN1021" t="s">
        <v>42</v>
      </c>
      <c r="AO1021" s="1">
        <v>39420</v>
      </c>
      <c r="AR1021" t="s">
        <v>42</v>
      </c>
      <c r="AS1021" t="s">
        <v>43</v>
      </c>
    </row>
    <row r="1022" spans="1:45" hidden="1" x14ac:dyDescent="0.25">
      <c r="A1022" t="b">
        <f t="shared" si="115"/>
        <v>0</v>
      </c>
      <c r="B1022" t="b">
        <f t="shared" si="116"/>
        <v>0</v>
      </c>
      <c r="C1022" t="b">
        <f t="shared" si="117"/>
        <v>0</v>
      </c>
      <c r="D1022" t="b">
        <f t="shared" si="120"/>
        <v>0</v>
      </c>
      <c r="E1022" t="b">
        <f t="shared" si="120"/>
        <v>0</v>
      </c>
      <c r="F1022" t="b">
        <f t="shared" si="120"/>
        <v>0</v>
      </c>
      <c r="G1022" t="b">
        <f t="shared" si="120"/>
        <v>0</v>
      </c>
      <c r="H1022" t="b">
        <f t="shared" si="120"/>
        <v>0</v>
      </c>
      <c r="I1022" t="b">
        <f t="shared" si="118"/>
        <v>1</v>
      </c>
      <c r="J1022" t="b">
        <f t="shared" si="119"/>
        <v>1</v>
      </c>
      <c r="K1022" t="b">
        <f t="shared" si="121"/>
        <v>1</v>
      </c>
      <c r="L1022" t="b">
        <f t="shared" si="121"/>
        <v>1</v>
      </c>
      <c r="M1022" t="b">
        <f t="shared" si="121"/>
        <v>1</v>
      </c>
      <c r="N1022" t="b">
        <f t="shared" si="121"/>
        <v>1</v>
      </c>
      <c r="O1022" t="b">
        <f t="shared" si="121"/>
        <v>1</v>
      </c>
      <c r="P1022" t="s">
        <v>11145</v>
      </c>
      <c r="Q1022" t="s">
        <v>11146</v>
      </c>
      <c r="R1022" t="s">
        <v>11147</v>
      </c>
      <c r="S1022" t="s">
        <v>11148</v>
      </c>
      <c r="T1022" s="1">
        <v>45042</v>
      </c>
      <c r="U1022">
        <v>2023</v>
      </c>
      <c r="V1022">
        <v>40</v>
      </c>
      <c r="W1022">
        <v>3</v>
      </c>
      <c r="X1022">
        <v>89</v>
      </c>
      <c r="Y1022">
        <v>94</v>
      </c>
      <c r="Z1022" t="s">
        <v>11149</v>
      </c>
      <c r="AA1022" t="s">
        <v>11150</v>
      </c>
      <c r="AC1022" t="s">
        <v>11151</v>
      </c>
      <c r="AE1022" t="s">
        <v>11152</v>
      </c>
      <c r="AG1022" t="s">
        <v>11153</v>
      </c>
      <c r="AM1022">
        <v>9</v>
      </c>
      <c r="AN1022" t="s">
        <v>42</v>
      </c>
      <c r="AO1022" s="1">
        <v>45042</v>
      </c>
      <c r="AR1022" t="s">
        <v>42</v>
      </c>
      <c r="AS1022" t="s">
        <v>598</v>
      </c>
    </row>
    <row r="1023" spans="1:45" hidden="1" x14ac:dyDescent="0.25">
      <c r="A1023" t="b">
        <f t="shared" si="115"/>
        <v>0</v>
      </c>
      <c r="B1023" t="b">
        <f t="shared" si="116"/>
        <v>0</v>
      </c>
      <c r="C1023" t="b">
        <f t="shared" si="117"/>
        <v>0</v>
      </c>
      <c r="D1023" t="b">
        <f t="shared" si="120"/>
        <v>0</v>
      </c>
      <c r="E1023" t="b">
        <f t="shared" si="120"/>
        <v>0</v>
      </c>
      <c r="F1023" t="b">
        <f t="shared" si="120"/>
        <v>0</v>
      </c>
      <c r="G1023" t="b">
        <f t="shared" si="120"/>
        <v>0</v>
      </c>
      <c r="H1023" t="b">
        <f t="shared" si="120"/>
        <v>0</v>
      </c>
      <c r="I1023" t="b">
        <f t="shared" si="118"/>
        <v>1</v>
      </c>
      <c r="J1023" t="b">
        <f t="shared" si="119"/>
        <v>1</v>
      </c>
      <c r="K1023" t="b">
        <f t="shared" si="121"/>
        <v>1</v>
      </c>
      <c r="L1023" t="b">
        <f t="shared" si="121"/>
        <v>1</v>
      </c>
      <c r="M1023" t="b">
        <f t="shared" si="121"/>
        <v>1</v>
      </c>
      <c r="N1023" t="b">
        <f t="shared" si="121"/>
        <v>1</v>
      </c>
      <c r="O1023" t="b">
        <f t="shared" si="121"/>
        <v>1</v>
      </c>
      <c r="P1023" t="s">
        <v>11154</v>
      </c>
      <c r="Q1023" t="s">
        <v>11155</v>
      </c>
      <c r="R1023" t="s">
        <v>11156</v>
      </c>
      <c r="S1023" t="s">
        <v>134</v>
      </c>
      <c r="T1023" s="1">
        <v>43094</v>
      </c>
      <c r="U1023">
        <v>2017</v>
      </c>
      <c r="X1023">
        <v>1</v>
      </c>
      <c r="Y1023">
        <v>4</v>
      </c>
      <c r="Z1023" t="s">
        <v>11157</v>
      </c>
      <c r="AB1023" t="s">
        <v>136</v>
      </c>
      <c r="AE1023" t="s">
        <v>11158</v>
      </c>
      <c r="AF1023" t="s">
        <v>11159</v>
      </c>
      <c r="AG1023" t="s">
        <v>11160</v>
      </c>
      <c r="AH1023" t="s">
        <v>11161</v>
      </c>
      <c r="AI1023" t="s">
        <v>11162</v>
      </c>
      <c r="AM1023">
        <v>11</v>
      </c>
      <c r="AO1023" s="1">
        <v>43094</v>
      </c>
      <c r="AR1023" t="s">
        <v>42</v>
      </c>
      <c r="AS1023" t="s">
        <v>43</v>
      </c>
    </row>
    <row r="1024" spans="1:45" hidden="1" x14ac:dyDescent="0.25">
      <c r="A1024" t="b">
        <f t="shared" si="115"/>
        <v>0</v>
      </c>
      <c r="B1024" t="b">
        <f t="shared" si="116"/>
        <v>0</v>
      </c>
      <c r="C1024" t="b">
        <f t="shared" si="117"/>
        <v>0</v>
      </c>
      <c r="D1024" t="b">
        <f t="shared" si="120"/>
        <v>0</v>
      </c>
      <c r="E1024" t="b">
        <f t="shared" si="120"/>
        <v>0</v>
      </c>
      <c r="F1024" t="b">
        <f t="shared" si="120"/>
        <v>0</v>
      </c>
      <c r="G1024" t="b">
        <f t="shared" si="120"/>
        <v>0</v>
      </c>
      <c r="H1024" t="b">
        <f t="shared" si="120"/>
        <v>0</v>
      </c>
      <c r="I1024" t="b">
        <f t="shared" si="118"/>
        <v>1</v>
      </c>
      <c r="J1024" t="b">
        <f t="shared" si="119"/>
        <v>1</v>
      </c>
      <c r="K1024" t="b">
        <f t="shared" si="121"/>
        <v>1</v>
      </c>
      <c r="L1024" t="b">
        <f t="shared" si="121"/>
        <v>1</v>
      </c>
      <c r="M1024" t="b">
        <f t="shared" si="121"/>
        <v>1</v>
      </c>
      <c r="N1024" t="b">
        <f t="shared" si="121"/>
        <v>1</v>
      </c>
      <c r="O1024" t="b">
        <f t="shared" si="121"/>
        <v>1</v>
      </c>
      <c r="P1024" t="s">
        <v>11163</v>
      </c>
      <c r="Q1024" t="s">
        <v>11164</v>
      </c>
      <c r="R1024" t="s">
        <v>11165</v>
      </c>
      <c r="S1024" t="s">
        <v>11166</v>
      </c>
      <c r="T1024" s="1">
        <v>45181</v>
      </c>
      <c r="U1024">
        <v>2023</v>
      </c>
      <c r="X1024">
        <v>40</v>
      </c>
      <c r="Y1024">
        <v>45</v>
      </c>
      <c r="Z1024" t="s">
        <v>11167</v>
      </c>
      <c r="AB1024" t="s">
        <v>11168</v>
      </c>
      <c r="AC1024" t="s">
        <v>11169</v>
      </c>
      <c r="AE1024" t="s">
        <v>11170</v>
      </c>
      <c r="AF1024" t="s">
        <v>11171</v>
      </c>
      <c r="AG1024" t="s">
        <v>11172</v>
      </c>
      <c r="AH1024" t="s">
        <v>11173</v>
      </c>
      <c r="AI1024" t="s">
        <v>11174</v>
      </c>
      <c r="AM1024">
        <v>21</v>
      </c>
      <c r="AN1024" t="s">
        <v>42</v>
      </c>
      <c r="AO1024" s="1">
        <v>45181</v>
      </c>
      <c r="AR1024" t="s">
        <v>42</v>
      </c>
      <c r="AS1024" t="s">
        <v>43</v>
      </c>
    </row>
    <row r="1025" spans="1:45" hidden="1" x14ac:dyDescent="0.25">
      <c r="A1025" t="b">
        <f t="shared" si="115"/>
        <v>0</v>
      </c>
      <c r="B1025" t="b">
        <f t="shared" si="116"/>
        <v>0</v>
      </c>
      <c r="C1025" t="b">
        <f t="shared" si="117"/>
        <v>0</v>
      </c>
      <c r="D1025" t="b">
        <f t="shared" si="120"/>
        <v>0</v>
      </c>
      <c r="E1025" t="b">
        <f t="shared" si="120"/>
        <v>0</v>
      </c>
      <c r="F1025" t="b">
        <f t="shared" si="120"/>
        <v>0</v>
      </c>
      <c r="G1025" t="b">
        <f t="shared" si="120"/>
        <v>0</v>
      </c>
      <c r="H1025" t="b">
        <f t="shared" si="120"/>
        <v>0</v>
      </c>
      <c r="I1025" t="b">
        <f t="shared" si="118"/>
        <v>0</v>
      </c>
      <c r="J1025" t="b">
        <f t="shared" si="119"/>
        <v>0</v>
      </c>
      <c r="K1025" t="b">
        <f t="shared" si="121"/>
        <v>0</v>
      </c>
      <c r="L1025" t="b">
        <f t="shared" si="121"/>
        <v>1</v>
      </c>
      <c r="M1025" t="b">
        <f t="shared" si="121"/>
        <v>0</v>
      </c>
      <c r="N1025" t="b">
        <f t="shared" si="121"/>
        <v>0</v>
      </c>
      <c r="O1025" t="b">
        <f t="shared" si="121"/>
        <v>1</v>
      </c>
      <c r="P1025" t="s">
        <v>11175</v>
      </c>
      <c r="Q1025" t="s">
        <v>11176</v>
      </c>
      <c r="R1025" t="s">
        <v>11177</v>
      </c>
      <c r="S1025" t="s">
        <v>5842</v>
      </c>
      <c r="T1025" s="1">
        <v>43920</v>
      </c>
      <c r="U1025">
        <v>2019</v>
      </c>
      <c r="X1025">
        <v>1</v>
      </c>
      <c r="Y1025">
        <v>5</v>
      </c>
      <c r="Z1025" t="s">
        <v>11178</v>
      </c>
      <c r="AA1025" t="s">
        <v>5844</v>
      </c>
      <c r="AB1025" t="s">
        <v>5845</v>
      </c>
      <c r="AC1025" t="s">
        <v>11179</v>
      </c>
      <c r="AE1025" t="s">
        <v>11180</v>
      </c>
      <c r="AF1025" t="s">
        <v>11181</v>
      </c>
      <c r="AH1025" t="s">
        <v>11182</v>
      </c>
      <c r="AI1025" t="s">
        <v>11183</v>
      </c>
      <c r="AM1025">
        <v>13</v>
      </c>
      <c r="AN1025" t="s">
        <v>42</v>
      </c>
      <c r="AO1025" s="1">
        <v>43920</v>
      </c>
      <c r="AR1025" t="s">
        <v>42</v>
      </c>
      <c r="AS1025" t="s">
        <v>43</v>
      </c>
    </row>
    <row r="1026" spans="1:45" x14ac:dyDescent="0.25">
      <c r="A1026" t="b">
        <f t="shared" si="115"/>
        <v>1</v>
      </c>
      <c r="B1026" t="b">
        <f t="shared" si="116"/>
        <v>0</v>
      </c>
      <c r="C1026" t="b">
        <f t="shared" si="117"/>
        <v>0</v>
      </c>
      <c r="D1026" t="b">
        <f t="shared" si="120"/>
        <v>0</v>
      </c>
      <c r="E1026" t="b">
        <f t="shared" si="120"/>
        <v>1</v>
      </c>
      <c r="F1026" t="b">
        <f t="shared" si="120"/>
        <v>0</v>
      </c>
      <c r="G1026" t="b">
        <f t="shared" si="120"/>
        <v>0</v>
      </c>
      <c r="H1026" t="b">
        <f t="shared" si="120"/>
        <v>0</v>
      </c>
      <c r="I1026" t="b">
        <f t="shared" si="118"/>
        <v>1</v>
      </c>
      <c r="J1026" t="b">
        <f t="shared" si="119"/>
        <v>1</v>
      </c>
      <c r="K1026" t="b">
        <f t="shared" si="121"/>
        <v>1</v>
      </c>
      <c r="L1026" t="b">
        <f t="shared" si="121"/>
        <v>1</v>
      </c>
      <c r="M1026" t="b">
        <f t="shared" si="121"/>
        <v>1</v>
      </c>
      <c r="N1026" t="b">
        <f t="shared" si="121"/>
        <v>1</v>
      </c>
      <c r="O1026" t="b">
        <f t="shared" si="121"/>
        <v>1</v>
      </c>
      <c r="P1026" t="s">
        <v>11184</v>
      </c>
      <c r="Q1026" t="s">
        <v>11185</v>
      </c>
      <c r="R1026" t="s">
        <v>11186</v>
      </c>
      <c r="S1026" t="s">
        <v>11187</v>
      </c>
      <c r="T1026" s="1">
        <v>43314</v>
      </c>
      <c r="U1026">
        <v>2018</v>
      </c>
      <c r="X1026">
        <v>154</v>
      </c>
      <c r="Y1026">
        <v>159</v>
      </c>
      <c r="Z1026" t="s">
        <v>11188</v>
      </c>
      <c r="AA1026" t="s">
        <v>10385</v>
      </c>
      <c r="AB1026" t="s">
        <v>11189</v>
      </c>
      <c r="AC1026" t="s">
        <v>11190</v>
      </c>
      <c r="AE1026" t="s">
        <v>11191</v>
      </c>
      <c r="AF1026" t="s">
        <v>11192</v>
      </c>
      <c r="AG1026" t="s">
        <v>11193</v>
      </c>
      <c r="AH1026" t="s">
        <v>11194</v>
      </c>
      <c r="AI1026" t="s">
        <v>11195</v>
      </c>
      <c r="AM1026">
        <v>24</v>
      </c>
      <c r="AN1026" t="s">
        <v>42</v>
      </c>
      <c r="AO1026" s="1">
        <v>43314</v>
      </c>
      <c r="AR1026" t="s">
        <v>42</v>
      </c>
      <c r="AS1026" t="s">
        <v>43</v>
      </c>
    </row>
    <row r="1027" spans="1:45" hidden="1" x14ac:dyDescent="0.25">
      <c r="A1027" t="b">
        <f t="shared" ref="A1027:A1090" si="122">AND(IF(OR(B1027,OR(C1027,OR(D1027,OR(E1027,OR(F1027,OR(G1027,H1027)))))),TRUE),IF(AND(I1027,AND(J1027,AND(K1027,AND(L1027,AND(M1027,AND(N1027,O1027)))))),TRUE))</f>
        <v>0</v>
      </c>
      <c r="B1027" t="b">
        <f t="shared" ref="B1027:B1090" si="123">IF(OR(IFERROR(SEARCH("machine learning",P1027),FALSE),OR(IFERROR(SEARCH("artificial intelligence",P1027),FALSE),IFERROR(SEARCH("neural network",P1027),FALSE))),TRUE,FALSE)</f>
        <v>0</v>
      </c>
      <c r="C1027" t="b">
        <f t="shared" ref="C1027:C1090" si="124">IF(OR(IFERROR(SEARCH("machine learning",Z1027),FALSE),OR(IFERROR(SEARCH("artificial intelligence",Z1027),FALSE),IFERROR(SEARCH("neural network",Z1027),FALSE))),TRUE,FALSE)</f>
        <v>0</v>
      </c>
      <c r="D1027" t="b">
        <f t="shared" si="120"/>
        <v>0</v>
      </c>
      <c r="E1027" t="b">
        <f t="shared" si="120"/>
        <v>0</v>
      </c>
      <c r="F1027" t="b">
        <f t="shared" si="120"/>
        <v>0</v>
      </c>
      <c r="G1027" t="b">
        <f t="shared" si="120"/>
        <v>0</v>
      </c>
      <c r="H1027" t="b">
        <f t="shared" si="120"/>
        <v>0</v>
      </c>
      <c r="I1027" t="b">
        <f t="shared" ref="I1027:I1090" si="125">IF(OR(IFERROR(SEARCH("vision",P1027),FALSE),OR(IFERROR(SEARCH("radar",P1027),FALSE),IFERROR(SEARCH("image",P1027),FALSE))),FALSE,TRUE)</f>
        <v>1</v>
      </c>
      <c r="J1027" t="b">
        <f t="shared" ref="J1027:J1090" si="126">IF(OR(IFERROR(SEARCH("vision",Z1027),FALSE),OR(IFERROR(SEARCH("radar",Z1027),FALSE),IFERROR(SEARCH("image",Z1027),FALSE))),FALSE,TRUE)</f>
        <v>1</v>
      </c>
      <c r="K1027" t="b">
        <f t="shared" si="121"/>
        <v>1</v>
      </c>
      <c r="L1027" t="b">
        <f t="shared" si="121"/>
        <v>1</v>
      </c>
      <c r="M1027" t="b">
        <f t="shared" si="121"/>
        <v>1</v>
      </c>
      <c r="N1027" t="b">
        <f t="shared" si="121"/>
        <v>1</v>
      </c>
      <c r="O1027" t="b">
        <f t="shared" si="121"/>
        <v>1</v>
      </c>
      <c r="P1027" t="s">
        <v>11196</v>
      </c>
      <c r="Q1027" t="s">
        <v>11197</v>
      </c>
      <c r="R1027" t="s">
        <v>11198</v>
      </c>
      <c r="S1027" t="s">
        <v>11199</v>
      </c>
      <c r="T1027" s="1">
        <v>44881</v>
      </c>
      <c r="U1027">
        <v>2022</v>
      </c>
      <c r="X1027">
        <v>1</v>
      </c>
      <c r="Y1027">
        <v>6</v>
      </c>
      <c r="Z1027" t="s">
        <v>11200</v>
      </c>
      <c r="AA1027" t="s">
        <v>11201</v>
      </c>
      <c r="AB1027" t="s">
        <v>11202</v>
      </c>
      <c r="AC1027" t="s">
        <v>11203</v>
      </c>
      <c r="AE1027" t="s">
        <v>11204</v>
      </c>
      <c r="AF1027" t="s">
        <v>11205</v>
      </c>
      <c r="AG1027" t="s">
        <v>11206</v>
      </c>
      <c r="AH1027" t="s">
        <v>11207</v>
      </c>
      <c r="AI1027" t="s">
        <v>11208</v>
      </c>
      <c r="AM1027">
        <v>9</v>
      </c>
      <c r="AN1027" t="s">
        <v>42</v>
      </c>
      <c r="AO1027" s="1">
        <v>44881</v>
      </c>
      <c r="AR1027" t="s">
        <v>42</v>
      </c>
      <c r="AS1027" t="s">
        <v>43</v>
      </c>
    </row>
    <row r="1028" spans="1:45" hidden="1" x14ac:dyDescent="0.25">
      <c r="A1028" t="b">
        <f t="shared" si="122"/>
        <v>0</v>
      </c>
      <c r="B1028" t="b">
        <f t="shared" si="123"/>
        <v>0</v>
      </c>
      <c r="C1028" t="b">
        <f t="shared" si="124"/>
        <v>0</v>
      </c>
      <c r="D1028" t="b">
        <f t="shared" si="120"/>
        <v>0</v>
      </c>
      <c r="E1028" t="b">
        <f t="shared" si="120"/>
        <v>0</v>
      </c>
      <c r="F1028" t="b">
        <f t="shared" si="120"/>
        <v>0</v>
      </c>
      <c r="G1028" t="b">
        <f t="shared" si="120"/>
        <v>0</v>
      </c>
      <c r="H1028" t="b">
        <f t="shared" si="120"/>
        <v>0</v>
      </c>
      <c r="I1028" t="b">
        <f t="shared" si="125"/>
        <v>1</v>
      </c>
      <c r="J1028" t="b">
        <f t="shared" si="126"/>
        <v>1</v>
      </c>
      <c r="K1028" t="b">
        <f t="shared" si="121"/>
        <v>1</v>
      </c>
      <c r="L1028" t="b">
        <f t="shared" si="121"/>
        <v>1</v>
      </c>
      <c r="M1028" t="b">
        <f t="shared" si="121"/>
        <v>1</v>
      </c>
      <c r="N1028" t="b">
        <f t="shared" si="121"/>
        <v>1</v>
      </c>
      <c r="O1028" t="b">
        <f t="shared" si="121"/>
        <v>1</v>
      </c>
      <c r="P1028" t="s">
        <v>11209</v>
      </c>
      <c r="Q1028" t="s">
        <v>11210</v>
      </c>
      <c r="R1028" t="s">
        <v>11211</v>
      </c>
      <c r="S1028" t="s">
        <v>11212</v>
      </c>
      <c r="T1028" s="1">
        <v>41533</v>
      </c>
      <c r="U1028">
        <v>2013</v>
      </c>
      <c r="X1028">
        <v>1133</v>
      </c>
      <c r="Y1028">
        <v>1136</v>
      </c>
      <c r="Z1028" t="s">
        <v>11213</v>
      </c>
      <c r="AB1028" t="s">
        <v>11214</v>
      </c>
      <c r="AC1028" t="s">
        <v>11215</v>
      </c>
      <c r="AE1028" t="s">
        <v>11216</v>
      </c>
      <c r="AF1028" t="s">
        <v>11217</v>
      </c>
      <c r="AG1028" t="s">
        <v>11218</v>
      </c>
      <c r="AH1028" t="s">
        <v>11219</v>
      </c>
      <c r="AI1028" t="s">
        <v>11220</v>
      </c>
      <c r="AM1028">
        <v>20</v>
      </c>
      <c r="AN1028" t="s">
        <v>42</v>
      </c>
      <c r="AO1028" s="1">
        <v>41533</v>
      </c>
      <c r="AR1028" t="s">
        <v>42</v>
      </c>
      <c r="AS1028" t="s">
        <v>43</v>
      </c>
    </row>
    <row r="1029" spans="1:45" hidden="1" x14ac:dyDescent="0.25">
      <c r="A1029" t="b">
        <f t="shared" si="122"/>
        <v>0</v>
      </c>
      <c r="B1029" t="b">
        <f t="shared" si="123"/>
        <v>0</v>
      </c>
      <c r="C1029" t="b">
        <f t="shared" si="124"/>
        <v>1</v>
      </c>
      <c r="D1029" t="b">
        <f t="shared" si="120"/>
        <v>0</v>
      </c>
      <c r="E1029" t="b">
        <f t="shared" si="120"/>
        <v>1</v>
      </c>
      <c r="F1029" t="b">
        <f t="shared" si="120"/>
        <v>1</v>
      </c>
      <c r="G1029" t="b">
        <f t="shared" si="120"/>
        <v>1</v>
      </c>
      <c r="H1029" t="b">
        <f t="shared" si="120"/>
        <v>0</v>
      </c>
      <c r="I1029" t="b">
        <f t="shared" si="125"/>
        <v>1</v>
      </c>
      <c r="J1029" t="b">
        <f t="shared" si="126"/>
        <v>1</v>
      </c>
      <c r="K1029" t="b">
        <f t="shared" si="121"/>
        <v>1</v>
      </c>
      <c r="L1029" t="b">
        <f t="shared" si="121"/>
        <v>1</v>
      </c>
      <c r="M1029" t="b">
        <f t="shared" si="121"/>
        <v>0</v>
      </c>
      <c r="N1029" t="b">
        <f t="shared" si="121"/>
        <v>1</v>
      </c>
      <c r="O1029" t="b">
        <f t="shared" si="121"/>
        <v>1</v>
      </c>
      <c r="P1029" t="s">
        <v>11221</v>
      </c>
      <c r="Q1029" t="s">
        <v>11222</v>
      </c>
      <c r="R1029" t="s">
        <v>11223</v>
      </c>
      <c r="S1029" t="s">
        <v>11224</v>
      </c>
      <c r="T1029" s="1">
        <v>44214</v>
      </c>
      <c r="U1029">
        <v>2020</v>
      </c>
      <c r="X1029">
        <v>1</v>
      </c>
      <c r="Y1029">
        <v>7</v>
      </c>
      <c r="Z1029" t="s">
        <v>11225</v>
      </c>
      <c r="AB1029" t="s">
        <v>11226</v>
      </c>
      <c r="AC1029" t="s">
        <v>11227</v>
      </c>
      <c r="AE1029" t="s">
        <v>11228</v>
      </c>
      <c r="AF1029" t="s">
        <v>11229</v>
      </c>
      <c r="AG1029" t="s">
        <v>11230</v>
      </c>
      <c r="AH1029" t="s">
        <v>11231</v>
      </c>
      <c r="AI1029" t="s">
        <v>11232</v>
      </c>
      <c r="AM1029">
        <v>21</v>
      </c>
      <c r="AO1029" s="1">
        <v>44214</v>
      </c>
      <c r="AR1029" t="s">
        <v>42</v>
      </c>
      <c r="AS1029" t="s">
        <v>43</v>
      </c>
    </row>
    <row r="1030" spans="1:45" hidden="1" x14ac:dyDescent="0.25">
      <c r="A1030" t="b">
        <f t="shared" si="122"/>
        <v>0</v>
      </c>
      <c r="B1030" t="b">
        <f t="shared" si="123"/>
        <v>0</v>
      </c>
      <c r="C1030" t="b">
        <f t="shared" si="124"/>
        <v>0</v>
      </c>
      <c r="D1030" t="b">
        <f t="shared" si="120"/>
        <v>0</v>
      </c>
      <c r="E1030" t="b">
        <f t="shared" si="120"/>
        <v>0</v>
      </c>
      <c r="F1030" t="b">
        <f t="shared" si="120"/>
        <v>0</v>
      </c>
      <c r="G1030" t="b">
        <f t="shared" si="120"/>
        <v>0</v>
      </c>
      <c r="H1030" t="b">
        <f t="shared" si="120"/>
        <v>0</v>
      </c>
      <c r="I1030" t="b">
        <f t="shared" si="125"/>
        <v>1</v>
      </c>
      <c r="J1030" t="b">
        <f t="shared" si="126"/>
        <v>1</v>
      </c>
      <c r="K1030" t="b">
        <f t="shared" si="121"/>
        <v>1</v>
      </c>
      <c r="L1030" t="b">
        <f t="shared" si="121"/>
        <v>1</v>
      </c>
      <c r="M1030" t="b">
        <f t="shared" si="121"/>
        <v>1</v>
      </c>
      <c r="N1030" t="b">
        <f t="shared" si="121"/>
        <v>1</v>
      </c>
      <c r="O1030" t="b">
        <f t="shared" si="121"/>
        <v>1</v>
      </c>
      <c r="P1030" t="s">
        <v>11233</v>
      </c>
      <c r="Q1030" t="s">
        <v>11234</v>
      </c>
      <c r="R1030" t="s">
        <v>11235</v>
      </c>
      <c r="S1030" t="s">
        <v>11236</v>
      </c>
      <c r="T1030" s="1">
        <v>45145</v>
      </c>
      <c r="U1030">
        <v>2023</v>
      </c>
      <c r="X1030">
        <v>134</v>
      </c>
      <c r="Y1030">
        <v>138</v>
      </c>
      <c r="Z1030" t="s">
        <v>11237</v>
      </c>
      <c r="AA1030" t="s">
        <v>3544</v>
      </c>
      <c r="AB1030" t="s">
        <v>11238</v>
      </c>
      <c r="AC1030" t="s">
        <v>11239</v>
      </c>
      <c r="AE1030" t="s">
        <v>11240</v>
      </c>
      <c r="AF1030" t="s">
        <v>11241</v>
      </c>
      <c r="AG1030" t="s">
        <v>11242</v>
      </c>
      <c r="AH1030" t="s">
        <v>11243</v>
      </c>
      <c r="AI1030" t="s">
        <v>11244</v>
      </c>
      <c r="AM1030">
        <v>4</v>
      </c>
      <c r="AN1030" t="s">
        <v>42</v>
      </c>
      <c r="AO1030" s="1">
        <v>45145</v>
      </c>
      <c r="AR1030" t="s">
        <v>42</v>
      </c>
      <c r="AS1030" t="s">
        <v>43</v>
      </c>
    </row>
    <row r="1031" spans="1:45" hidden="1" x14ac:dyDescent="0.25">
      <c r="A1031" t="b">
        <f t="shared" si="122"/>
        <v>0</v>
      </c>
      <c r="B1031" t="b">
        <f t="shared" si="123"/>
        <v>0</v>
      </c>
      <c r="C1031" t="b">
        <f t="shared" si="124"/>
        <v>0</v>
      </c>
      <c r="D1031" t="b">
        <f t="shared" si="120"/>
        <v>0</v>
      </c>
      <c r="E1031" t="b">
        <f t="shared" si="120"/>
        <v>0</v>
      </c>
      <c r="F1031" t="b">
        <f t="shared" si="120"/>
        <v>0</v>
      </c>
      <c r="G1031" t="b">
        <f t="shared" si="120"/>
        <v>0</v>
      </c>
      <c r="H1031" t="b">
        <f t="shared" si="120"/>
        <v>0</v>
      </c>
      <c r="I1031" t="b">
        <f t="shared" si="125"/>
        <v>1</v>
      </c>
      <c r="J1031" t="b">
        <f t="shared" si="126"/>
        <v>0</v>
      </c>
      <c r="K1031" t="b">
        <f t="shared" si="121"/>
        <v>1</v>
      </c>
      <c r="L1031" t="b">
        <f t="shared" si="121"/>
        <v>1</v>
      </c>
      <c r="M1031" t="b">
        <f t="shared" si="121"/>
        <v>1</v>
      </c>
      <c r="N1031" t="b">
        <f t="shared" si="121"/>
        <v>0</v>
      </c>
      <c r="O1031" t="b">
        <f t="shared" si="121"/>
        <v>1</v>
      </c>
      <c r="P1031" t="s">
        <v>11245</v>
      </c>
      <c r="Q1031" t="s">
        <v>11246</v>
      </c>
      <c r="R1031" t="s">
        <v>11247</v>
      </c>
      <c r="S1031" t="s">
        <v>11248</v>
      </c>
      <c r="T1031" s="1">
        <v>37474</v>
      </c>
      <c r="U1031">
        <v>1995</v>
      </c>
      <c r="V1031">
        <v>1</v>
      </c>
      <c r="X1031">
        <v>451</v>
      </c>
      <c r="Y1031" t="s">
        <v>11249</v>
      </c>
      <c r="Z1031" t="s">
        <v>11250</v>
      </c>
      <c r="AB1031" t="s">
        <v>11251</v>
      </c>
      <c r="AC1031" t="s">
        <v>11252</v>
      </c>
      <c r="AE1031" t="s">
        <v>11253</v>
      </c>
      <c r="AG1031" t="s">
        <v>11254</v>
      </c>
      <c r="AH1031" t="s">
        <v>11255</v>
      </c>
      <c r="AI1031" t="s">
        <v>11256</v>
      </c>
      <c r="AN1031" t="s">
        <v>42</v>
      </c>
      <c r="AO1031" s="1">
        <v>37474</v>
      </c>
      <c r="AR1031" t="s">
        <v>42</v>
      </c>
      <c r="AS1031" t="s">
        <v>43</v>
      </c>
    </row>
    <row r="1032" spans="1:45" hidden="1" x14ac:dyDescent="0.25">
      <c r="A1032" t="b">
        <f t="shared" si="122"/>
        <v>0</v>
      </c>
      <c r="B1032" t="b">
        <f t="shared" si="123"/>
        <v>0</v>
      </c>
      <c r="C1032" t="b">
        <f t="shared" si="124"/>
        <v>0</v>
      </c>
      <c r="D1032" t="b">
        <f t="shared" si="120"/>
        <v>0</v>
      </c>
      <c r="E1032" t="b">
        <f t="shared" si="120"/>
        <v>0</v>
      </c>
      <c r="F1032" t="b">
        <f t="shared" si="120"/>
        <v>0</v>
      </c>
      <c r="G1032" t="b">
        <f t="shared" si="120"/>
        <v>0</v>
      </c>
      <c r="H1032" t="b">
        <f t="shared" si="120"/>
        <v>0</v>
      </c>
      <c r="I1032" t="b">
        <f t="shared" si="125"/>
        <v>0</v>
      </c>
      <c r="J1032" t="b">
        <f t="shared" si="126"/>
        <v>0</v>
      </c>
      <c r="K1032" t="b">
        <f t="shared" si="121"/>
        <v>1</v>
      </c>
      <c r="L1032" t="b">
        <f t="shared" si="121"/>
        <v>1</v>
      </c>
      <c r="M1032" t="b">
        <f t="shared" si="121"/>
        <v>0</v>
      </c>
      <c r="N1032" t="b">
        <f t="shared" si="121"/>
        <v>0</v>
      </c>
      <c r="O1032" t="b">
        <f t="shared" si="121"/>
        <v>1</v>
      </c>
      <c r="P1032" t="s">
        <v>11257</v>
      </c>
      <c r="Q1032" t="s">
        <v>11258</v>
      </c>
      <c r="R1032" t="s">
        <v>11259</v>
      </c>
      <c r="S1032" t="s">
        <v>5230</v>
      </c>
      <c r="T1032" s="1">
        <v>43248</v>
      </c>
      <c r="U1032">
        <v>2017</v>
      </c>
      <c r="X1032">
        <v>1</v>
      </c>
      <c r="Y1032">
        <v>3</v>
      </c>
      <c r="Z1032" t="s">
        <v>11260</v>
      </c>
      <c r="AB1032" t="s">
        <v>5232</v>
      </c>
      <c r="AC1032" t="s">
        <v>11261</v>
      </c>
      <c r="AE1032" t="s">
        <v>11262</v>
      </c>
      <c r="AF1032" t="s">
        <v>11263</v>
      </c>
      <c r="AH1032" t="s">
        <v>11264</v>
      </c>
      <c r="AI1032" t="s">
        <v>11265</v>
      </c>
      <c r="AO1032" s="1">
        <v>43248</v>
      </c>
      <c r="AR1032" t="s">
        <v>117</v>
      </c>
      <c r="AS1032" t="s">
        <v>118</v>
      </c>
    </row>
    <row r="1033" spans="1:45" hidden="1" x14ac:dyDescent="0.25">
      <c r="A1033" t="b">
        <f t="shared" si="122"/>
        <v>0</v>
      </c>
      <c r="B1033" t="b">
        <f t="shared" si="123"/>
        <v>0</v>
      </c>
      <c r="C1033" t="b">
        <f t="shared" si="124"/>
        <v>0</v>
      </c>
      <c r="D1033" t="b">
        <f t="shared" si="120"/>
        <v>0</v>
      </c>
      <c r="E1033" t="b">
        <f t="shared" si="120"/>
        <v>0</v>
      </c>
      <c r="F1033" t="b">
        <f t="shared" si="120"/>
        <v>0</v>
      </c>
      <c r="G1033" t="b">
        <f t="shared" si="120"/>
        <v>0</v>
      </c>
      <c r="H1033" t="b">
        <f t="shared" si="120"/>
        <v>0</v>
      </c>
      <c r="I1033" t="b">
        <f t="shared" si="125"/>
        <v>1</v>
      </c>
      <c r="J1033" t="b">
        <f t="shared" si="126"/>
        <v>1</v>
      </c>
      <c r="K1033" t="b">
        <f t="shared" si="121"/>
        <v>1</v>
      </c>
      <c r="L1033" t="b">
        <f t="shared" si="121"/>
        <v>1</v>
      </c>
      <c r="M1033" t="b">
        <f t="shared" si="121"/>
        <v>1</v>
      </c>
      <c r="N1033" t="b">
        <f t="shared" si="121"/>
        <v>1</v>
      </c>
      <c r="O1033" t="b">
        <f t="shared" si="121"/>
        <v>1</v>
      </c>
      <c r="P1033" t="s">
        <v>11266</v>
      </c>
      <c r="Q1033" t="s">
        <v>4253</v>
      </c>
      <c r="R1033" t="s">
        <v>6279</v>
      </c>
      <c r="S1033" t="s">
        <v>11267</v>
      </c>
      <c r="T1033" s="1">
        <v>39832</v>
      </c>
      <c r="U1033">
        <v>2008</v>
      </c>
      <c r="X1033">
        <v>102</v>
      </c>
      <c r="Y1033">
        <v>106</v>
      </c>
      <c r="Z1033" t="s">
        <v>11268</v>
      </c>
      <c r="AA1033" t="s">
        <v>179</v>
      </c>
      <c r="AB1033" t="s">
        <v>11269</v>
      </c>
      <c r="AC1033" t="s">
        <v>11270</v>
      </c>
      <c r="AE1033" t="s">
        <v>11271</v>
      </c>
      <c r="AF1033" t="s">
        <v>11272</v>
      </c>
      <c r="AG1033" t="s">
        <v>11273</v>
      </c>
      <c r="AH1033" t="s">
        <v>8968</v>
      </c>
      <c r="AI1033" t="s">
        <v>11274</v>
      </c>
      <c r="AM1033">
        <v>4</v>
      </c>
      <c r="AN1033" t="s">
        <v>42</v>
      </c>
      <c r="AO1033" s="1">
        <v>39832</v>
      </c>
      <c r="AR1033" t="s">
        <v>42</v>
      </c>
      <c r="AS1033" t="s">
        <v>43</v>
      </c>
    </row>
    <row r="1034" spans="1:45" hidden="1" x14ac:dyDescent="0.25">
      <c r="A1034" t="b">
        <f t="shared" si="122"/>
        <v>0</v>
      </c>
      <c r="B1034" t="b">
        <f t="shared" si="123"/>
        <v>0</v>
      </c>
      <c r="C1034" t="b">
        <f t="shared" si="124"/>
        <v>0</v>
      </c>
      <c r="D1034" t="b">
        <f t="shared" si="120"/>
        <v>0</v>
      </c>
      <c r="E1034" t="b">
        <f t="shared" si="120"/>
        <v>0</v>
      </c>
      <c r="F1034" t="b">
        <f t="shared" si="120"/>
        <v>0</v>
      </c>
      <c r="G1034" t="b">
        <f t="shared" si="120"/>
        <v>0</v>
      </c>
      <c r="H1034" t="b">
        <f t="shared" si="120"/>
        <v>0</v>
      </c>
      <c r="I1034" t="b">
        <f t="shared" si="125"/>
        <v>1</v>
      </c>
      <c r="J1034" t="b">
        <f t="shared" si="126"/>
        <v>1</v>
      </c>
      <c r="K1034" t="b">
        <f t="shared" si="121"/>
        <v>1</v>
      </c>
      <c r="L1034" t="b">
        <f t="shared" si="121"/>
        <v>1</v>
      </c>
      <c r="M1034" t="b">
        <f t="shared" si="121"/>
        <v>1</v>
      </c>
      <c r="N1034" t="b">
        <f t="shared" si="121"/>
        <v>1</v>
      </c>
      <c r="O1034" t="b">
        <f t="shared" si="121"/>
        <v>1</v>
      </c>
      <c r="P1034" t="s">
        <v>11275</v>
      </c>
      <c r="Q1034" t="s">
        <v>11276</v>
      </c>
      <c r="R1034" t="s">
        <v>11277</v>
      </c>
      <c r="S1034" t="s">
        <v>11278</v>
      </c>
      <c r="T1034" s="1">
        <v>43111</v>
      </c>
      <c r="U1034">
        <v>2017</v>
      </c>
      <c r="X1034">
        <v>12</v>
      </c>
      <c r="Y1034">
        <v>17</v>
      </c>
      <c r="Z1034" t="s">
        <v>11279</v>
      </c>
      <c r="AB1034" t="s">
        <v>11280</v>
      </c>
      <c r="AC1034" t="s">
        <v>11281</v>
      </c>
      <c r="AE1034" t="s">
        <v>11282</v>
      </c>
      <c r="AF1034" t="s">
        <v>11283</v>
      </c>
      <c r="AG1034" t="s">
        <v>11284</v>
      </c>
      <c r="AH1034" t="s">
        <v>11285</v>
      </c>
      <c r="AI1034" t="s">
        <v>11286</v>
      </c>
      <c r="AM1034">
        <v>10</v>
      </c>
      <c r="AN1034" t="s">
        <v>42</v>
      </c>
      <c r="AO1034" s="1">
        <v>43111</v>
      </c>
      <c r="AR1034" t="s">
        <v>42</v>
      </c>
      <c r="AS1034" t="s">
        <v>43</v>
      </c>
    </row>
    <row r="1035" spans="1:45" hidden="1" x14ac:dyDescent="0.25">
      <c r="A1035" t="b">
        <f t="shared" si="122"/>
        <v>0</v>
      </c>
      <c r="B1035" t="b">
        <f t="shared" si="123"/>
        <v>0</v>
      </c>
      <c r="C1035" t="b">
        <f t="shared" si="124"/>
        <v>0</v>
      </c>
      <c r="D1035" t="b">
        <f t="shared" ref="D1035:H1085" si="127">IF(OR(IFERROR(SEARCH("machine learning",AF1035),FALSE),OR(IFERROR(SEARCH("artificial intelligence",AF1035),FALSE),IFERROR(SEARCH("neural network",AF1035),FALSE))),TRUE,FALSE)</f>
        <v>0</v>
      </c>
      <c r="E1035" t="b">
        <f t="shared" si="127"/>
        <v>0</v>
      </c>
      <c r="F1035" t="b">
        <f t="shared" si="127"/>
        <v>0</v>
      </c>
      <c r="G1035" t="b">
        <f t="shared" si="127"/>
        <v>0</v>
      </c>
      <c r="H1035" t="b">
        <f t="shared" si="127"/>
        <v>0</v>
      </c>
      <c r="I1035" t="b">
        <f t="shared" si="125"/>
        <v>1</v>
      </c>
      <c r="J1035" t="b">
        <f t="shared" si="126"/>
        <v>1</v>
      </c>
      <c r="K1035" t="b">
        <f t="shared" ref="K1035:O1085" si="128">IF(OR(IFERROR(SEARCH("vision",AF1035),FALSE),OR(IFERROR(SEARCH("radar",AF1035),FALSE),IFERROR(SEARCH("image",AF1035),FALSE))),FALSE,TRUE)</f>
        <v>1</v>
      </c>
      <c r="L1035" t="b">
        <f t="shared" si="128"/>
        <v>1</v>
      </c>
      <c r="M1035" t="b">
        <f t="shared" si="128"/>
        <v>1</v>
      </c>
      <c r="N1035" t="b">
        <f t="shared" si="128"/>
        <v>1</v>
      </c>
      <c r="O1035" t="b">
        <f t="shared" si="128"/>
        <v>1</v>
      </c>
      <c r="P1035" t="s">
        <v>11287</v>
      </c>
      <c r="Q1035" t="s">
        <v>11288</v>
      </c>
      <c r="R1035" t="s">
        <v>11289</v>
      </c>
      <c r="S1035" t="s">
        <v>11290</v>
      </c>
      <c r="T1035" s="1">
        <v>41557</v>
      </c>
      <c r="U1035">
        <v>2013</v>
      </c>
      <c r="X1035">
        <v>1131</v>
      </c>
      <c r="Y1035">
        <v>1134</v>
      </c>
      <c r="Z1035" t="s">
        <v>11291</v>
      </c>
      <c r="AB1035" t="s">
        <v>11292</v>
      </c>
      <c r="AC1035" t="s">
        <v>11293</v>
      </c>
      <c r="AE1035" t="s">
        <v>11294</v>
      </c>
      <c r="AG1035" t="s">
        <v>11295</v>
      </c>
      <c r="AH1035" t="s">
        <v>11296</v>
      </c>
      <c r="AI1035" t="s">
        <v>11297</v>
      </c>
      <c r="AM1035">
        <v>7</v>
      </c>
      <c r="AN1035" t="s">
        <v>42</v>
      </c>
      <c r="AO1035" s="1">
        <v>41557</v>
      </c>
      <c r="AR1035" t="s">
        <v>42</v>
      </c>
      <c r="AS1035" t="s">
        <v>43</v>
      </c>
    </row>
    <row r="1036" spans="1:45" hidden="1" x14ac:dyDescent="0.25">
      <c r="A1036" t="b">
        <f t="shared" si="122"/>
        <v>0</v>
      </c>
      <c r="B1036" t="b">
        <f t="shared" si="123"/>
        <v>0</v>
      </c>
      <c r="C1036" t="b">
        <f t="shared" si="124"/>
        <v>0</v>
      </c>
      <c r="D1036" t="b">
        <f t="shared" si="127"/>
        <v>0</v>
      </c>
      <c r="E1036" t="b">
        <f t="shared" si="127"/>
        <v>0</v>
      </c>
      <c r="F1036" t="b">
        <f t="shared" si="127"/>
        <v>0</v>
      </c>
      <c r="G1036" t="b">
        <f t="shared" si="127"/>
        <v>0</v>
      </c>
      <c r="H1036" t="b">
        <f t="shared" si="127"/>
        <v>0</v>
      </c>
      <c r="I1036" t="b">
        <f t="shared" si="125"/>
        <v>1</v>
      </c>
      <c r="J1036" t="b">
        <f t="shared" si="126"/>
        <v>1</v>
      </c>
      <c r="K1036" t="b">
        <f t="shared" si="128"/>
        <v>1</v>
      </c>
      <c r="L1036" t="b">
        <f t="shared" si="128"/>
        <v>1</v>
      </c>
      <c r="M1036" t="b">
        <f t="shared" si="128"/>
        <v>1</v>
      </c>
      <c r="N1036" t="b">
        <f t="shared" si="128"/>
        <v>1</v>
      </c>
      <c r="O1036" t="b">
        <f t="shared" si="128"/>
        <v>1</v>
      </c>
      <c r="P1036" t="s">
        <v>11298</v>
      </c>
      <c r="Q1036" t="s">
        <v>7517</v>
      </c>
      <c r="R1036" t="s">
        <v>11299</v>
      </c>
      <c r="S1036" t="s">
        <v>11300</v>
      </c>
      <c r="T1036" s="1">
        <v>41204</v>
      </c>
      <c r="U1036">
        <v>2012</v>
      </c>
      <c r="X1036">
        <v>330</v>
      </c>
      <c r="Y1036">
        <v>331</v>
      </c>
      <c r="Z1036" t="s">
        <v>11301</v>
      </c>
      <c r="AB1036" t="s">
        <v>11302</v>
      </c>
      <c r="AE1036" t="s">
        <v>11303</v>
      </c>
      <c r="AG1036" t="s">
        <v>11304</v>
      </c>
      <c r="AH1036" t="s">
        <v>11305</v>
      </c>
      <c r="AI1036" t="s">
        <v>11306</v>
      </c>
      <c r="AM1036">
        <v>2</v>
      </c>
      <c r="AO1036" s="1">
        <v>41204</v>
      </c>
      <c r="AR1036" t="s">
        <v>42</v>
      </c>
      <c r="AS1036" t="s">
        <v>43</v>
      </c>
    </row>
    <row r="1037" spans="1:45" hidden="1" x14ac:dyDescent="0.25">
      <c r="A1037" t="b">
        <f t="shared" si="122"/>
        <v>0</v>
      </c>
      <c r="B1037" t="b">
        <f t="shared" si="123"/>
        <v>0</v>
      </c>
      <c r="C1037" t="b">
        <f t="shared" si="124"/>
        <v>0</v>
      </c>
      <c r="D1037" t="b">
        <f t="shared" si="127"/>
        <v>0</v>
      </c>
      <c r="E1037" t="b">
        <f t="shared" si="127"/>
        <v>0</v>
      </c>
      <c r="F1037" t="b">
        <f t="shared" si="127"/>
        <v>0</v>
      </c>
      <c r="G1037" t="b">
        <f t="shared" si="127"/>
        <v>0</v>
      </c>
      <c r="H1037" t="b">
        <f t="shared" si="127"/>
        <v>0</v>
      </c>
      <c r="I1037" t="b">
        <f t="shared" si="125"/>
        <v>0</v>
      </c>
      <c r="J1037" t="b">
        <f t="shared" si="126"/>
        <v>0</v>
      </c>
      <c r="K1037" t="b">
        <f t="shared" si="128"/>
        <v>0</v>
      </c>
      <c r="L1037" t="b">
        <f t="shared" si="128"/>
        <v>0</v>
      </c>
      <c r="M1037" t="b">
        <f t="shared" si="128"/>
        <v>0</v>
      </c>
      <c r="N1037" t="b">
        <f t="shared" si="128"/>
        <v>0</v>
      </c>
      <c r="O1037" t="b">
        <f t="shared" si="128"/>
        <v>1</v>
      </c>
      <c r="P1037" t="s">
        <v>11307</v>
      </c>
      <c r="Q1037" t="s">
        <v>7596</v>
      </c>
      <c r="R1037" t="s">
        <v>11308</v>
      </c>
      <c r="S1037" t="s">
        <v>11309</v>
      </c>
      <c r="T1037" s="1">
        <v>41627</v>
      </c>
      <c r="U1037">
        <v>2013</v>
      </c>
      <c r="X1037">
        <v>251</v>
      </c>
      <c r="Y1037">
        <v>254</v>
      </c>
      <c r="Z1037" t="s">
        <v>11310</v>
      </c>
      <c r="AB1037" t="s">
        <v>11311</v>
      </c>
      <c r="AE1037" t="s">
        <v>11312</v>
      </c>
      <c r="AF1037" t="s">
        <v>11313</v>
      </c>
      <c r="AG1037" t="s">
        <v>11314</v>
      </c>
      <c r="AH1037" t="s">
        <v>11315</v>
      </c>
      <c r="AI1037" t="s">
        <v>11316</v>
      </c>
      <c r="AM1037">
        <v>8</v>
      </c>
      <c r="AO1037" s="1">
        <v>41627</v>
      </c>
      <c r="AR1037" t="s">
        <v>42</v>
      </c>
      <c r="AS1037" t="s">
        <v>43</v>
      </c>
    </row>
    <row r="1038" spans="1:45" hidden="1" x14ac:dyDescent="0.25">
      <c r="A1038" t="b">
        <f t="shared" si="122"/>
        <v>0</v>
      </c>
      <c r="B1038" t="b">
        <f t="shared" si="123"/>
        <v>0</v>
      </c>
      <c r="C1038" t="b">
        <f t="shared" si="124"/>
        <v>0</v>
      </c>
      <c r="D1038" t="b">
        <f t="shared" si="127"/>
        <v>0</v>
      </c>
      <c r="E1038" t="b">
        <f t="shared" si="127"/>
        <v>0</v>
      </c>
      <c r="F1038" t="b">
        <f t="shared" si="127"/>
        <v>0</v>
      </c>
      <c r="G1038" t="b">
        <f t="shared" si="127"/>
        <v>0</v>
      </c>
      <c r="H1038" t="b">
        <f t="shared" si="127"/>
        <v>0</v>
      </c>
      <c r="I1038" t="b">
        <f t="shared" si="125"/>
        <v>1</v>
      </c>
      <c r="J1038" t="b">
        <f t="shared" si="126"/>
        <v>1</v>
      </c>
      <c r="K1038" t="b">
        <f t="shared" si="128"/>
        <v>1</v>
      </c>
      <c r="L1038" t="b">
        <f t="shared" si="128"/>
        <v>1</v>
      </c>
      <c r="M1038" t="b">
        <f t="shared" si="128"/>
        <v>1</v>
      </c>
      <c r="N1038" t="b">
        <f t="shared" si="128"/>
        <v>1</v>
      </c>
      <c r="O1038" t="b">
        <f t="shared" si="128"/>
        <v>1</v>
      </c>
      <c r="P1038" t="s">
        <v>11317</v>
      </c>
      <c r="Q1038" t="s">
        <v>11318</v>
      </c>
      <c r="R1038" t="s">
        <v>11319</v>
      </c>
      <c r="S1038" t="s">
        <v>3295</v>
      </c>
      <c r="T1038" s="1">
        <v>39962</v>
      </c>
      <c r="U1038">
        <v>1987</v>
      </c>
      <c r="V1038">
        <v>2</v>
      </c>
      <c r="W1038">
        <v>3</v>
      </c>
      <c r="X1038">
        <v>17</v>
      </c>
      <c r="Y1038">
        <v>19</v>
      </c>
      <c r="Z1038" t="s">
        <v>11320</v>
      </c>
      <c r="AA1038" t="s">
        <v>3297</v>
      </c>
      <c r="AC1038" t="s">
        <v>11321</v>
      </c>
      <c r="AE1038" t="s">
        <v>11322</v>
      </c>
      <c r="AG1038" t="s">
        <v>11323</v>
      </c>
      <c r="AN1038" t="s">
        <v>42</v>
      </c>
      <c r="AO1038" s="1">
        <v>39962</v>
      </c>
      <c r="AR1038" t="s">
        <v>42</v>
      </c>
      <c r="AS1038" t="s">
        <v>598</v>
      </c>
    </row>
    <row r="1039" spans="1:45" hidden="1" x14ac:dyDescent="0.25">
      <c r="A1039" t="b">
        <f t="shared" si="122"/>
        <v>0</v>
      </c>
      <c r="B1039" t="b">
        <f t="shared" si="123"/>
        <v>0</v>
      </c>
      <c r="C1039" t="b">
        <f t="shared" si="124"/>
        <v>0</v>
      </c>
      <c r="D1039" t="b">
        <f t="shared" si="127"/>
        <v>0</v>
      </c>
      <c r="E1039" t="b">
        <f t="shared" si="127"/>
        <v>0</v>
      </c>
      <c r="F1039" t="b">
        <f t="shared" si="127"/>
        <v>0</v>
      </c>
      <c r="G1039" t="b">
        <f t="shared" si="127"/>
        <v>0</v>
      </c>
      <c r="H1039" t="b">
        <f t="shared" si="127"/>
        <v>0</v>
      </c>
      <c r="I1039" t="b">
        <f t="shared" si="125"/>
        <v>1</v>
      </c>
      <c r="J1039" t="b">
        <f t="shared" si="126"/>
        <v>1</v>
      </c>
      <c r="K1039" t="b">
        <f t="shared" si="128"/>
        <v>1</v>
      </c>
      <c r="L1039" t="b">
        <f t="shared" si="128"/>
        <v>1</v>
      </c>
      <c r="M1039" t="b">
        <f t="shared" si="128"/>
        <v>1</v>
      </c>
      <c r="N1039" t="b">
        <f t="shared" si="128"/>
        <v>1</v>
      </c>
      <c r="O1039" t="b">
        <f t="shared" si="128"/>
        <v>1</v>
      </c>
      <c r="P1039" t="s">
        <v>11324</v>
      </c>
      <c r="Q1039" t="s">
        <v>11325</v>
      </c>
      <c r="R1039" t="s">
        <v>11326</v>
      </c>
      <c r="S1039" t="s">
        <v>6849</v>
      </c>
      <c r="T1039" s="1">
        <v>42250</v>
      </c>
      <c r="U1039">
        <v>2015</v>
      </c>
      <c r="X1039">
        <v>574</v>
      </c>
      <c r="Y1039">
        <v>578</v>
      </c>
      <c r="Z1039" t="s">
        <v>11327</v>
      </c>
      <c r="AB1039" t="s">
        <v>6851</v>
      </c>
      <c r="AC1039" t="s">
        <v>11328</v>
      </c>
      <c r="AE1039" t="s">
        <v>11329</v>
      </c>
      <c r="AF1039" t="s">
        <v>11330</v>
      </c>
      <c r="AG1039" t="s">
        <v>11331</v>
      </c>
      <c r="AH1039" t="s">
        <v>11332</v>
      </c>
      <c r="AI1039" t="s">
        <v>11333</v>
      </c>
      <c r="AM1039">
        <v>11</v>
      </c>
      <c r="AN1039" t="s">
        <v>42</v>
      </c>
      <c r="AO1039" s="1">
        <v>42250</v>
      </c>
      <c r="AR1039" t="s">
        <v>42</v>
      </c>
      <c r="AS1039" t="s">
        <v>43</v>
      </c>
    </row>
    <row r="1040" spans="1:45" hidden="1" x14ac:dyDescent="0.25">
      <c r="A1040" t="b">
        <f t="shared" si="122"/>
        <v>0</v>
      </c>
      <c r="B1040" t="b">
        <f t="shared" si="123"/>
        <v>0</v>
      </c>
      <c r="C1040" t="b">
        <f t="shared" si="124"/>
        <v>0</v>
      </c>
      <c r="D1040" t="b">
        <f t="shared" si="127"/>
        <v>0</v>
      </c>
      <c r="E1040" t="b">
        <f t="shared" si="127"/>
        <v>0</v>
      </c>
      <c r="F1040" t="b">
        <f t="shared" si="127"/>
        <v>0</v>
      </c>
      <c r="G1040" t="b">
        <f t="shared" si="127"/>
        <v>0</v>
      </c>
      <c r="H1040" t="b">
        <f t="shared" si="127"/>
        <v>0</v>
      </c>
      <c r="I1040" t="b">
        <f t="shared" si="125"/>
        <v>1</v>
      </c>
      <c r="J1040" t="b">
        <f t="shared" si="126"/>
        <v>1</v>
      </c>
      <c r="K1040" t="b">
        <f t="shared" si="128"/>
        <v>1</v>
      </c>
      <c r="L1040" t="b">
        <f t="shared" si="128"/>
        <v>1</v>
      </c>
      <c r="M1040" t="b">
        <f t="shared" si="128"/>
        <v>1</v>
      </c>
      <c r="N1040" t="b">
        <f t="shared" si="128"/>
        <v>1</v>
      </c>
      <c r="O1040" t="b">
        <f t="shared" si="128"/>
        <v>1</v>
      </c>
      <c r="P1040" t="s">
        <v>11334</v>
      </c>
      <c r="Q1040" t="s">
        <v>11335</v>
      </c>
      <c r="R1040" t="s">
        <v>11336</v>
      </c>
      <c r="S1040" t="s">
        <v>11337</v>
      </c>
      <c r="T1040" s="1">
        <v>40549</v>
      </c>
      <c r="U1040">
        <v>2010</v>
      </c>
      <c r="X1040">
        <v>1967</v>
      </c>
      <c r="Y1040">
        <v>1975</v>
      </c>
      <c r="Z1040" t="s">
        <v>11338</v>
      </c>
      <c r="AA1040" t="s">
        <v>9747</v>
      </c>
      <c r="AB1040" t="s">
        <v>11339</v>
      </c>
      <c r="AC1040" t="s">
        <v>11340</v>
      </c>
      <c r="AE1040" t="s">
        <v>11341</v>
      </c>
      <c r="AG1040" t="s">
        <v>11342</v>
      </c>
      <c r="AH1040" t="s">
        <v>11343</v>
      </c>
      <c r="AI1040" t="s">
        <v>11344</v>
      </c>
      <c r="AM1040">
        <v>8</v>
      </c>
      <c r="AN1040" t="s">
        <v>42</v>
      </c>
      <c r="AO1040" s="1">
        <v>40549</v>
      </c>
      <c r="AR1040" t="s">
        <v>42</v>
      </c>
      <c r="AS1040" t="s">
        <v>43</v>
      </c>
    </row>
    <row r="1041" spans="1:45" hidden="1" x14ac:dyDescent="0.25">
      <c r="A1041" t="b">
        <f t="shared" si="122"/>
        <v>0</v>
      </c>
      <c r="B1041" t="b">
        <f t="shared" si="123"/>
        <v>0</v>
      </c>
      <c r="C1041" t="b">
        <f t="shared" si="124"/>
        <v>0</v>
      </c>
      <c r="D1041" t="b">
        <f t="shared" si="127"/>
        <v>0</v>
      </c>
      <c r="E1041" t="b">
        <f t="shared" si="127"/>
        <v>0</v>
      </c>
      <c r="F1041" t="b">
        <f t="shared" si="127"/>
        <v>0</v>
      </c>
      <c r="G1041" t="b">
        <f t="shared" si="127"/>
        <v>0</v>
      </c>
      <c r="H1041" t="b">
        <f t="shared" si="127"/>
        <v>0</v>
      </c>
      <c r="I1041" t="b">
        <f t="shared" si="125"/>
        <v>1</v>
      </c>
      <c r="J1041" t="b">
        <f t="shared" si="126"/>
        <v>1</v>
      </c>
      <c r="K1041" t="b">
        <f t="shared" si="128"/>
        <v>1</v>
      </c>
      <c r="L1041" t="b">
        <f t="shared" si="128"/>
        <v>1</v>
      </c>
      <c r="M1041" t="b">
        <f t="shared" si="128"/>
        <v>1</v>
      </c>
      <c r="N1041" t="b">
        <f t="shared" si="128"/>
        <v>1</v>
      </c>
      <c r="O1041" t="b">
        <f t="shared" si="128"/>
        <v>1</v>
      </c>
      <c r="P1041" t="s">
        <v>11345</v>
      </c>
      <c r="Q1041" t="s">
        <v>11346</v>
      </c>
      <c r="R1041" t="s">
        <v>11347</v>
      </c>
      <c r="S1041" t="s">
        <v>11348</v>
      </c>
      <c r="T1041" s="1">
        <v>42247</v>
      </c>
      <c r="U1041">
        <v>2015</v>
      </c>
      <c r="X1041">
        <v>1</v>
      </c>
      <c r="Y1041">
        <v>5</v>
      </c>
      <c r="Z1041" t="s">
        <v>11349</v>
      </c>
      <c r="AA1041" t="s">
        <v>2913</v>
      </c>
      <c r="AB1041" t="s">
        <v>11350</v>
      </c>
      <c r="AE1041" t="s">
        <v>11351</v>
      </c>
      <c r="AF1041" t="s">
        <v>11352</v>
      </c>
      <c r="AG1041" t="s">
        <v>11353</v>
      </c>
      <c r="AH1041" t="s">
        <v>11354</v>
      </c>
      <c r="AI1041" t="s">
        <v>11355</v>
      </c>
      <c r="AM1041">
        <v>12</v>
      </c>
      <c r="AO1041" s="1">
        <v>42247</v>
      </c>
      <c r="AR1041" t="s">
        <v>42</v>
      </c>
      <c r="AS1041" t="s">
        <v>43</v>
      </c>
    </row>
    <row r="1042" spans="1:45" hidden="1" x14ac:dyDescent="0.25">
      <c r="A1042" t="b">
        <f t="shared" si="122"/>
        <v>0</v>
      </c>
      <c r="B1042" t="b">
        <f t="shared" si="123"/>
        <v>0</v>
      </c>
      <c r="C1042" t="b">
        <f t="shared" si="124"/>
        <v>0</v>
      </c>
      <c r="D1042" t="b">
        <f t="shared" si="127"/>
        <v>0</v>
      </c>
      <c r="E1042" t="b">
        <f t="shared" si="127"/>
        <v>0</v>
      </c>
      <c r="F1042" t="b">
        <f t="shared" si="127"/>
        <v>0</v>
      </c>
      <c r="G1042" t="b">
        <f t="shared" si="127"/>
        <v>0</v>
      </c>
      <c r="H1042" t="b">
        <f t="shared" si="127"/>
        <v>0</v>
      </c>
      <c r="I1042" t="b">
        <f t="shared" si="125"/>
        <v>1</v>
      </c>
      <c r="J1042" t="b">
        <f t="shared" si="126"/>
        <v>1</v>
      </c>
      <c r="K1042" t="b">
        <f t="shared" si="128"/>
        <v>1</v>
      </c>
      <c r="L1042" t="b">
        <f t="shared" si="128"/>
        <v>1</v>
      </c>
      <c r="M1042" t="b">
        <f t="shared" si="128"/>
        <v>1</v>
      </c>
      <c r="N1042" t="b">
        <f t="shared" si="128"/>
        <v>1</v>
      </c>
      <c r="O1042" t="b">
        <f t="shared" si="128"/>
        <v>1</v>
      </c>
      <c r="P1042" t="s">
        <v>11356</v>
      </c>
      <c r="Q1042" t="s">
        <v>11357</v>
      </c>
      <c r="R1042" t="s">
        <v>11358</v>
      </c>
      <c r="S1042" t="s">
        <v>1889</v>
      </c>
      <c r="T1042" s="1">
        <v>40238</v>
      </c>
      <c r="U1042">
        <v>2009</v>
      </c>
      <c r="X1042">
        <v>1</v>
      </c>
      <c r="Y1042">
        <v>7</v>
      </c>
      <c r="Z1042" t="s">
        <v>11359</v>
      </c>
      <c r="AA1042" t="s">
        <v>977</v>
      </c>
      <c r="AB1042" t="s">
        <v>1891</v>
      </c>
      <c r="AC1042" t="s">
        <v>11360</v>
      </c>
      <c r="AE1042" t="s">
        <v>11361</v>
      </c>
      <c r="AG1042" t="s">
        <v>11362</v>
      </c>
      <c r="AH1042" t="s">
        <v>11363</v>
      </c>
      <c r="AI1042" t="s">
        <v>11364</v>
      </c>
      <c r="AO1042" s="1">
        <v>40238</v>
      </c>
      <c r="AR1042" t="s">
        <v>42</v>
      </c>
      <c r="AS1042" t="s">
        <v>43</v>
      </c>
    </row>
    <row r="1043" spans="1:45" hidden="1" x14ac:dyDescent="0.25">
      <c r="A1043" t="b">
        <f t="shared" si="122"/>
        <v>0</v>
      </c>
      <c r="B1043" t="b">
        <f t="shared" si="123"/>
        <v>0</v>
      </c>
      <c r="C1043" t="b">
        <f t="shared" si="124"/>
        <v>0</v>
      </c>
      <c r="D1043" t="b">
        <f t="shared" si="127"/>
        <v>0</v>
      </c>
      <c r="E1043" t="b">
        <f t="shared" si="127"/>
        <v>0</v>
      </c>
      <c r="F1043" t="b">
        <f t="shared" si="127"/>
        <v>0</v>
      </c>
      <c r="G1043" t="b">
        <f t="shared" si="127"/>
        <v>0</v>
      </c>
      <c r="H1043" t="b">
        <f t="shared" si="127"/>
        <v>0</v>
      </c>
      <c r="I1043" t="b">
        <f t="shared" si="125"/>
        <v>1</v>
      </c>
      <c r="J1043" t="b">
        <f t="shared" si="126"/>
        <v>1</v>
      </c>
      <c r="K1043" t="b">
        <f t="shared" si="128"/>
        <v>1</v>
      </c>
      <c r="L1043" t="b">
        <f t="shared" si="128"/>
        <v>1</v>
      </c>
      <c r="M1043" t="b">
        <f t="shared" si="128"/>
        <v>1</v>
      </c>
      <c r="N1043" t="b">
        <f t="shared" si="128"/>
        <v>1</v>
      </c>
      <c r="O1043" t="b">
        <f t="shared" si="128"/>
        <v>1</v>
      </c>
      <c r="P1043" t="s">
        <v>11365</v>
      </c>
      <c r="Q1043" t="s">
        <v>11366</v>
      </c>
      <c r="R1043" t="s">
        <v>11367</v>
      </c>
      <c r="S1043" t="s">
        <v>8171</v>
      </c>
      <c r="T1043" s="1">
        <v>45174</v>
      </c>
      <c r="U1043">
        <v>2023</v>
      </c>
      <c r="X1043">
        <v>1</v>
      </c>
      <c r="Y1043">
        <v>2</v>
      </c>
      <c r="Z1043" t="s">
        <v>11368</v>
      </c>
      <c r="AA1043" t="s">
        <v>5739</v>
      </c>
      <c r="AB1043" t="s">
        <v>8173</v>
      </c>
      <c r="AC1043" t="s">
        <v>11369</v>
      </c>
      <c r="AD1043" t="s">
        <v>11370</v>
      </c>
      <c r="AE1043" t="s">
        <v>11371</v>
      </c>
      <c r="AF1043" t="s">
        <v>11372</v>
      </c>
      <c r="AG1043" t="s">
        <v>11373</v>
      </c>
      <c r="AH1043" t="s">
        <v>11374</v>
      </c>
      <c r="AI1043" t="s">
        <v>11375</v>
      </c>
      <c r="AM1043">
        <v>2</v>
      </c>
      <c r="AN1043" t="s">
        <v>42</v>
      </c>
      <c r="AO1043" s="1">
        <v>45174</v>
      </c>
      <c r="AR1043" t="s">
        <v>42</v>
      </c>
      <c r="AS1043" t="s">
        <v>43</v>
      </c>
    </row>
    <row r="1044" spans="1:45" hidden="1" x14ac:dyDescent="0.25">
      <c r="A1044" t="b">
        <f t="shared" si="122"/>
        <v>0</v>
      </c>
      <c r="B1044" t="b">
        <f t="shared" si="123"/>
        <v>0</v>
      </c>
      <c r="C1044" t="b">
        <f t="shared" si="124"/>
        <v>0</v>
      </c>
      <c r="D1044" t="b">
        <f t="shared" si="127"/>
        <v>0</v>
      </c>
      <c r="E1044" t="b">
        <f t="shared" si="127"/>
        <v>0</v>
      </c>
      <c r="F1044" t="b">
        <f t="shared" si="127"/>
        <v>0</v>
      </c>
      <c r="G1044" t="b">
        <f t="shared" si="127"/>
        <v>0</v>
      </c>
      <c r="H1044" t="b">
        <f t="shared" si="127"/>
        <v>0</v>
      </c>
      <c r="I1044" t="b">
        <f t="shared" si="125"/>
        <v>1</v>
      </c>
      <c r="J1044" t="b">
        <f t="shared" si="126"/>
        <v>0</v>
      </c>
      <c r="K1044" t="b">
        <f t="shared" si="128"/>
        <v>1</v>
      </c>
      <c r="L1044" t="b">
        <f t="shared" si="128"/>
        <v>1</v>
      </c>
      <c r="M1044" t="b">
        <f t="shared" si="128"/>
        <v>1</v>
      </c>
      <c r="N1044" t="b">
        <f t="shared" si="128"/>
        <v>1</v>
      </c>
      <c r="O1044" t="b">
        <f t="shared" si="128"/>
        <v>1</v>
      </c>
      <c r="P1044" t="s">
        <v>11376</v>
      </c>
      <c r="Q1044" t="s">
        <v>11377</v>
      </c>
      <c r="R1044" t="s">
        <v>401</v>
      </c>
      <c r="S1044" t="s">
        <v>554</v>
      </c>
      <c r="T1044" s="1">
        <v>41837</v>
      </c>
      <c r="U1044">
        <v>2014</v>
      </c>
      <c r="X1044">
        <v>1</v>
      </c>
      <c r="Y1044">
        <v>4</v>
      </c>
      <c r="Z1044" t="s">
        <v>11378</v>
      </c>
      <c r="AB1044" t="s">
        <v>556</v>
      </c>
      <c r="AE1044" t="s">
        <v>11379</v>
      </c>
      <c r="AO1044" s="1">
        <v>41837</v>
      </c>
      <c r="AR1044" t="s">
        <v>463</v>
      </c>
      <c r="AS1044" t="s">
        <v>464</v>
      </c>
    </row>
    <row r="1045" spans="1:45" hidden="1" x14ac:dyDescent="0.25">
      <c r="A1045" t="b">
        <f t="shared" si="122"/>
        <v>0</v>
      </c>
      <c r="B1045" t="b">
        <f t="shared" si="123"/>
        <v>0</v>
      </c>
      <c r="C1045" t="b">
        <f t="shared" si="124"/>
        <v>0</v>
      </c>
      <c r="D1045" t="b">
        <f t="shared" si="127"/>
        <v>0</v>
      </c>
      <c r="E1045" t="b">
        <f t="shared" si="127"/>
        <v>0</v>
      </c>
      <c r="F1045" t="b">
        <f t="shared" si="127"/>
        <v>0</v>
      </c>
      <c r="G1045" t="b">
        <f t="shared" si="127"/>
        <v>0</v>
      </c>
      <c r="H1045" t="b">
        <f t="shared" si="127"/>
        <v>0</v>
      </c>
      <c r="I1045" t="b">
        <f t="shared" si="125"/>
        <v>1</v>
      </c>
      <c r="J1045" t="b">
        <f t="shared" si="126"/>
        <v>1</v>
      </c>
      <c r="K1045" t="b">
        <f t="shared" si="128"/>
        <v>1</v>
      </c>
      <c r="L1045" t="b">
        <f t="shared" si="128"/>
        <v>0</v>
      </c>
      <c r="M1045" t="b">
        <f t="shared" si="128"/>
        <v>1</v>
      </c>
      <c r="N1045" t="b">
        <f t="shared" si="128"/>
        <v>1</v>
      </c>
      <c r="O1045" t="b">
        <f t="shared" si="128"/>
        <v>1</v>
      </c>
      <c r="P1045" t="s">
        <v>11380</v>
      </c>
      <c r="Q1045" t="s">
        <v>11381</v>
      </c>
      <c r="R1045" t="s">
        <v>11382</v>
      </c>
      <c r="S1045" t="s">
        <v>11383</v>
      </c>
      <c r="T1045" s="1">
        <v>37474</v>
      </c>
      <c r="U1045">
        <v>1991</v>
      </c>
      <c r="V1045">
        <v>1</v>
      </c>
      <c r="X1045">
        <v>116</v>
      </c>
      <c r="Y1045">
        <v>119</v>
      </c>
      <c r="AB1045" t="s">
        <v>11384</v>
      </c>
      <c r="AC1045" t="s">
        <v>11385</v>
      </c>
      <c r="AE1045" t="s">
        <v>11386</v>
      </c>
      <c r="AG1045" t="s">
        <v>11387</v>
      </c>
      <c r="AL1045">
        <v>2</v>
      </c>
      <c r="AM1045">
        <v>11</v>
      </c>
      <c r="AN1045" t="s">
        <v>42</v>
      </c>
      <c r="AO1045" s="1">
        <v>37474</v>
      </c>
      <c r="AR1045" t="s">
        <v>42</v>
      </c>
      <c r="AS1045" t="s">
        <v>43</v>
      </c>
    </row>
    <row r="1046" spans="1:45" hidden="1" x14ac:dyDescent="0.25">
      <c r="A1046" t="b">
        <f t="shared" si="122"/>
        <v>0</v>
      </c>
      <c r="B1046" t="b">
        <f t="shared" si="123"/>
        <v>0</v>
      </c>
      <c r="C1046" t="b">
        <f t="shared" si="124"/>
        <v>0</v>
      </c>
      <c r="D1046" t="b">
        <f t="shared" si="127"/>
        <v>0</v>
      </c>
      <c r="E1046" t="b">
        <f t="shared" si="127"/>
        <v>0</v>
      </c>
      <c r="F1046" t="b">
        <f t="shared" si="127"/>
        <v>0</v>
      </c>
      <c r="G1046" t="b">
        <f t="shared" si="127"/>
        <v>0</v>
      </c>
      <c r="H1046" t="b">
        <f t="shared" si="127"/>
        <v>0</v>
      </c>
      <c r="I1046" t="b">
        <f t="shared" si="125"/>
        <v>1</v>
      </c>
      <c r="J1046" t="b">
        <f t="shared" si="126"/>
        <v>1</v>
      </c>
      <c r="K1046" t="b">
        <f t="shared" si="128"/>
        <v>1</v>
      </c>
      <c r="L1046" t="b">
        <f t="shared" si="128"/>
        <v>0</v>
      </c>
      <c r="M1046" t="b">
        <f t="shared" si="128"/>
        <v>1</v>
      </c>
      <c r="N1046" t="b">
        <f t="shared" si="128"/>
        <v>1</v>
      </c>
      <c r="O1046" t="b">
        <f t="shared" si="128"/>
        <v>1</v>
      </c>
      <c r="P1046" t="s">
        <v>11388</v>
      </c>
      <c r="Q1046" t="s">
        <v>11389</v>
      </c>
      <c r="R1046" t="s">
        <v>11390</v>
      </c>
      <c r="S1046" t="s">
        <v>11391</v>
      </c>
      <c r="T1046" s="1">
        <v>42289</v>
      </c>
      <c r="U1046">
        <v>2014</v>
      </c>
      <c r="V1046">
        <v>1</v>
      </c>
      <c r="X1046">
        <v>682</v>
      </c>
      <c r="Y1046">
        <v>689</v>
      </c>
      <c r="Z1046" t="s">
        <v>11392</v>
      </c>
      <c r="AB1046" t="s">
        <v>11393</v>
      </c>
      <c r="AE1046" t="s">
        <v>11394</v>
      </c>
      <c r="AF1046" t="s">
        <v>11395</v>
      </c>
      <c r="AG1046" t="s">
        <v>11396</v>
      </c>
      <c r="AM1046">
        <v>15</v>
      </c>
      <c r="AO1046" s="1">
        <v>42289</v>
      </c>
      <c r="AR1046" t="s">
        <v>42</v>
      </c>
      <c r="AS1046" t="s">
        <v>43</v>
      </c>
    </row>
    <row r="1047" spans="1:45" hidden="1" x14ac:dyDescent="0.25">
      <c r="A1047" t="b">
        <f t="shared" si="122"/>
        <v>0</v>
      </c>
      <c r="B1047" t="b">
        <f t="shared" si="123"/>
        <v>0</v>
      </c>
      <c r="C1047" t="b">
        <f t="shared" si="124"/>
        <v>0</v>
      </c>
      <c r="D1047" t="b">
        <f t="shared" si="127"/>
        <v>0</v>
      </c>
      <c r="E1047" t="b">
        <f t="shared" si="127"/>
        <v>0</v>
      </c>
      <c r="F1047" t="b">
        <f t="shared" si="127"/>
        <v>0</v>
      </c>
      <c r="G1047" t="b">
        <f t="shared" si="127"/>
        <v>0</v>
      </c>
      <c r="H1047" t="b">
        <f t="shared" si="127"/>
        <v>0</v>
      </c>
      <c r="I1047" t="b">
        <f t="shared" si="125"/>
        <v>1</v>
      </c>
      <c r="J1047" t="b">
        <f t="shared" si="126"/>
        <v>1</v>
      </c>
      <c r="K1047" t="b">
        <f t="shared" si="128"/>
        <v>1</v>
      </c>
      <c r="L1047" t="b">
        <f t="shared" si="128"/>
        <v>1</v>
      </c>
      <c r="M1047" t="b">
        <f t="shared" si="128"/>
        <v>1</v>
      </c>
      <c r="N1047" t="b">
        <f t="shared" si="128"/>
        <v>1</v>
      </c>
      <c r="O1047" t="b">
        <f t="shared" si="128"/>
        <v>1</v>
      </c>
      <c r="P1047" t="s">
        <v>11397</v>
      </c>
      <c r="Q1047" t="s">
        <v>11398</v>
      </c>
      <c r="R1047" t="s">
        <v>11399</v>
      </c>
      <c r="S1047" t="s">
        <v>11400</v>
      </c>
      <c r="T1047" s="1">
        <v>44327</v>
      </c>
      <c r="U1047">
        <v>2020</v>
      </c>
      <c r="X1047">
        <v>416</v>
      </c>
      <c r="Y1047">
        <v>419</v>
      </c>
      <c r="Z1047" t="s">
        <v>11401</v>
      </c>
      <c r="AB1047" t="s">
        <v>11402</v>
      </c>
      <c r="AC1047" t="s">
        <v>11403</v>
      </c>
      <c r="AE1047" t="s">
        <v>11404</v>
      </c>
      <c r="AF1047" t="s">
        <v>11405</v>
      </c>
      <c r="AG1047" t="s">
        <v>11406</v>
      </c>
      <c r="AH1047" t="s">
        <v>11407</v>
      </c>
      <c r="AI1047" t="s">
        <v>11408</v>
      </c>
      <c r="AM1047">
        <v>5</v>
      </c>
      <c r="AN1047" t="s">
        <v>42</v>
      </c>
      <c r="AO1047" s="1">
        <v>44327</v>
      </c>
      <c r="AR1047" t="s">
        <v>42</v>
      </c>
      <c r="AS1047" t="s">
        <v>43</v>
      </c>
    </row>
    <row r="1048" spans="1:45" hidden="1" x14ac:dyDescent="0.25">
      <c r="A1048" t="b">
        <f t="shared" si="122"/>
        <v>0</v>
      </c>
      <c r="B1048" t="b">
        <f t="shared" si="123"/>
        <v>0</v>
      </c>
      <c r="C1048" t="b">
        <f t="shared" si="124"/>
        <v>0</v>
      </c>
      <c r="D1048" t="b">
        <f t="shared" si="127"/>
        <v>0</v>
      </c>
      <c r="E1048" t="b">
        <f t="shared" si="127"/>
        <v>0</v>
      </c>
      <c r="F1048" t="b">
        <f t="shared" si="127"/>
        <v>0</v>
      </c>
      <c r="G1048" t="b">
        <f t="shared" si="127"/>
        <v>0</v>
      </c>
      <c r="H1048" t="b">
        <f t="shared" si="127"/>
        <v>0</v>
      </c>
      <c r="I1048" t="b">
        <f t="shared" si="125"/>
        <v>1</v>
      </c>
      <c r="J1048" t="b">
        <f t="shared" si="126"/>
        <v>1</v>
      </c>
      <c r="K1048" t="b">
        <f t="shared" si="128"/>
        <v>1</v>
      </c>
      <c r="L1048" t="b">
        <f t="shared" si="128"/>
        <v>1</v>
      </c>
      <c r="M1048" t="b">
        <f t="shared" si="128"/>
        <v>1</v>
      </c>
      <c r="N1048" t="b">
        <f t="shared" si="128"/>
        <v>1</v>
      </c>
      <c r="O1048" t="b">
        <f t="shared" si="128"/>
        <v>1</v>
      </c>
      <c r="P1048" t="s">
        <v>11409</v>
      </c>
      <c r="Q1048" t="s">
        <v>11410</v>
      </c>
      <c r="R1048" t="s">
        <v>11411</v>
      </c>
      <c r="S1048" t="s">
        <v>7788</v>
      </c>
      <c r="T1048" s="1">
        <v>40051</v>
      </c>
      <c r="U1048">
        <v>1974</v>
      </c>
      <c r="V1048">
        <v>20</v>
      </c>
      <c r="W1048">
        <v>10</v>
      </c>
      <c r="X1048">
        <v>411</v>
      </c>
      <c r="Y1048">
        <v>413</v>
      </c>
      <c r="AA1048" t="s">
        <v>7790</v>
      </c>
      <c r="AC1048" t="s">
        <v>11412</v>
      </c>
      <c r="AE1048" t="s">
        <v>11413</v>
      </c>
      <c r="AO1048" s="1">
        <v>40051</v>
      </c>
      <c r="AR1048" t="s">
        <v>117</v>
      </c>
      <c r="AS1048" t="s">
        <v>431</v>
      </c>
    </row>
    <row r="1049" spans="1:45" hidden="1" x14ac:dyDescent="0.25">
      <c r="A1049" t="b">
        <f t="shared" si="122"/>
        <v>0</v>
      </c>
      <c r="B1049" t="b">
        <f t="shared" si="123"/>
        <v>0</v>
      </c>
      <c r="C1049" t="b">
        <f t="shared" si="124"/>
        <v>0</v>
      </c>
      <c r="D1049" t="b">
        <f t="shared" si="127"/>
        <v>0</v>
      </c>
      <c r="E1049" t="b">
        <f t="shared" si="127"/>
        <v>0</v>
      </c>
      <c r="F1049" t="b">
        <f t="shared" si="127"/>
        <v>0</v>
      </c>
      <c r="G1049" t="b">
        <f t="shared" si="127"/>
        <v>0</v>
      </c>
      <c r="H1049" t="b">
        <f t="shared" si="127"/>
        <v>0</v>
      </c>
      <c r="I1049" t="b">
        <f t="shared" si="125"/>
        <v>1</v>
      </c>
      <c r="J1049" t="b">
        <f t="shared" si="126"/>
        <v>1</v>
      </c>
      <c r="K1049" t="b">
        <f t="shared" si="128"/>
        <v>1</v>
      </c>
      <c r="L1049" t="b">
        <f t="shared" si="128"/>
        <v>1</v>
      </c>
      <c r="M1049" t="b">
        <f t="shared" si="128"/>
        <v>1</v>
      </c>
      <c r="N1049" t="b">
        <f t="shared" si="128"/>
        <v>1</v>
      </c>
      <c r="O1049" t="b">
        <f t="shared" si="128"/>
        <v>1</v>
      </c>
      <c r="P1049" t="s">
        <v>11414</v>
      </c>
      <c r="Q1049" t="s">
        <v>11415</v>
      </c>
      <c r="R1049" t="s">
        <v>11416</v>
      </c>
      <c r="S1049" t="s">
        <v>7756</v>
      </c>
      <c r="T1049" s="1">
        <v>44921</v>
      </c>
      <c r="U1049">
        <v>2022</v>
      </c>
      <c r="X1049">
        <v>1083</v>
      </c>
      <c r="Y1049">
        <v>1087</v>
      </c>
      <c r="Z1049" t="s">
        <v>11417</v>
      </c>
      <c r="AB1049" t="s">
        <v>7758</v>
      </c>
      <c r="AC1049" t="s">
        <v>11418</v>
      </c>
      <c r="AD1049" t="s">
        <v>11419</v>
      </c>
      <c r="AE1049" t="s">
        <v>11420</v>
      </c>
      <c r="AF1049" t="s">
        <v>11421</v>
      </c>
      <c r="AG1049" t="s">
        <v>11422</v>
      </c>
      <c r="AH1049" t="s">
        <v>11423</v>
      </c>
      <c r="AI1049" t="s">
        <v>11424</v>
      </c>
      <c r="AM1049">
        <v>46</v>
      </c>
      <c r="AN1049" t="s">
        <v>42</v>
      </c>
      <c r="AO1049" s="1">
        <v>44921</v>
      </c>
      <c r="AR1049" t="s">
        <v>42</v>
      </c>
      <c r="AS1049" t="s">
        <v>43</v>
      </c>
    </row>
    <row r="1050" spans="1:45" hidden="1" x14ac:dyDescent="0.25">
      <c r="A1050" t="b">
        <f t="shared" si="122"/>
        <v>0</v>
      </c>
      <c r="B1050" t="b">
        <f t="shared" si="123"/>
        <v>0</v>
      </c>
      <c r="C1050" t="b">
        <f t="shared" si="124"/>
        <v>0</v>
      </c>
      <c r="D1050" t="b">
        <f t="shared" si="127"/>
        <v>0</v>
      </c>
      <c r="E1050" t="b">
        <f t="shared" si="127"/>
        <v>1</v>
      </c>
      <c r="F1050" t="b">
        <f t="shared" si="127"/>
        <v>0</v>
      </c>
      <c r="G1050" t="b">
        <f t="shared" si="127"/>
        <v>0</v>
      </c>
      <c r="H1050" t="b">
        <f t="shared" si="127"/>
        <v>0</v>
      </c>
      <c r="I1050" t="b">
        <f t="shared" si="125"/>
        <v>0</v>
      </c>
      <c r="J1050" t="b">
        <f t="shared" si="126"/>
        <v>1</v>
      </c>
      <c r="K1050" t="b">
        <f t="shared" si="128"/>
        <v>1</v>
      </c>
      <c r="L1050" t="b">
        <f t="shared" si="128"/>
        <v>1</v>
      </c>
      <c r="M1050" t="b">
        <f t="shared" si="128"/>
        <v>1</v>
      </c>
      <c r="N1050" t="b">
        <f t="shared" si="128"/>
        <v>0</v>
      </c>
      <c r="O1050" t="b">
        <f t="shared" si="128"/>
        <v>1</v>
      </c>
      <c r="P1050" t="s">
        <v>11425</v>
      </c>
      <c r="Q1050" t="s">
        <v>11426</v>
      </c>
      <c r="R1050" t="s">
        <v>9990</v>
      </c>
      <c r="S1050" t="s">
        <v>9991</v>
      </c>
      <c r="T1050" s="1">
        <v>44866</v>
      </c>
      <c r="U1050">
        <v>2022</v>
      </c>
      <c r="X1050">
        <v>1</v>
      </c>
      <c r="Y1050">
        <v>4</v>
      </c>
      <c r="Z1050" t="s">
        <v>11427</v>
      </c>
      <c r="AB1050" t="s">
        <v>9993</v>
      </c>
      <c r="AC1050" t="s">
        <v>11428</v>
      </c>
      <c r="AD1050" t="s">
        <v>9995</v>
      </c>
      <c r="AE1050" t="s">
        <v>11429</v>
      </c>
      <c r="AF1050" t="s">
        <v>11430</v>
      </c>
      <c r="AG1050" t="s">
        <v>11431</v>
      </c>
      <c r="AH1050" t="s">
        <v>11432</v>
      </c>
      <c r="AI1050" t="s">
        <v>11433</v>
      </c>
      <c r="AM1050">
        <v>20</v>
      </c>
      <c r="AN1050" t="s">
        <v>42</v>
      </c>
      <c r="AO1050" s="1">
        <v>44866</v>
      </c>
      <c r="AR1050" t="s">
        <v>42</v>
      </c>
      <c r="AS1050" t="s">
        <v>43</v>
      </c>
    </row>
    <row r="1051" spans="1:45" hidden="1" x14ac:dyDescent="0.25">
      <c r="A1051" t="b">
        <f t="shared" si="122"/>
        <v>0</v>
      </c>
      <c r="B1051" t="b">
        <f t="shared" si="123"/>
        <v>0</v>
      </c>
      <c r="C1051" t="b">
        <f t="shared" si="124"/>
        <v>0</v>
      </c>
      <c r="D1051" t="b">
        <f t="shared" si="127"/>
        <v>0</v>
      </c>
      <c r="E1051" t="b">
        <f t="shared" si="127"/>
        <v>0</v>
      </c>
      <c r="F1051" t="b">
        <f t="shared" si="127"/>
        <v>0</v>
      </c>
      <c r="G1051" t="b">
        <f t="shared" si="127"/>
        <v>0</v>
      </c>
      <c r="H1051" t="b">
        <f t="shared" si="127"/>
        <v>0</v>
      </c>
      <c r="I1051" t="b">
        <f t="shared" si="125"/>
        <v>1</v>
      </c>
      <c r="J1051" t="b">
        <f t="shared" si="126"/>
        <v>1</v>
      </c>
      <c r="K1051" t="b">
        <f t="shared" si="128"/>
        <v>1</v>
      </c>
      <c r="L1051" t="b">
        <f t="shared" si="128"/>
        <v>1</v>
      </c>
      <c r="M1051" t="b">
        <f t="shared" si="128"/>
        <v>1</v>
      </c>
      <c r="N1051" t="b">
        <f t="shared" si="128"/>
        <v>1</v>
      </c>
      <c r="O1051" t="b">
        <f t="shared" si="128"/>
        <v>1</v>
      </c>
      <c r="P1051" t="s">
        <v>11434</v>
      </c>
      <c r="Q1051" t="s">
        <v>11435</v>
      </c>
      <c r="R1051" t="s">
        <v>11436</v>
      </c>
      <c r="S1051" t="s">
        <v>7441</v>
      </c>
      <c r="T1051" s="1">
        <v>40511</v>
      </c>
      <c r="U1051">
        <v>2010</v>
      </c>
      <c r="X1051">
        <v>519</v>
      </c>
      <c r="Y1051">
        <v>522</v>
      </c>
      <c r="Z1051" t="s">
        <v>11437</v>
      </c>
      <c r="AA1051" t="s">
        <v>6765</v>
      </c>
      <c r="AB1051" t="s">
        <v>7443</v>
      </c>
      <c r="AC1051" t="s">
        <v>11438</v>
      </c>
      <c r="AE1051" t="s">
        <v>11439</v>
      </c>
      <c r="AF1051" t="s">
        <v>11440</v>
      </c>
      <c r="AG1051" t="s">
        <v>11441</v>
      </c>
      <c r="AH1051" t="s">
        <v>11442</v>
      </c>
      <c r="AI1051" t="s">
        <v>11443</v>
      </c>
      <c r="AM1051">
        <v>12</v>
      </c>
      <c r="AN1051" t="s">
        <v>42</v>
      </c>
      <c r="AO1051" s="1">
        <v>40511</v>
      </c>
      <c r="AR1051" t="s">
        <v>42</v>
      </c>
      <c r="AS1051" t="s">
        <v>43</v>
      </c>
    </row>
    <row r="1052" spans="1:45" hidden="1" x14ac:dyDescent="0.25">
      <c r="A1052" t="b">
        <f t="shared" si="122"/>
        <v>0</v>
      </c>
      <c r="B1052" t="b">
        <f t="shared" si="123"/>
        <v>0</v>
      </c>
      <c r="C1052" t="b">
        <f t="shared" si="124"/>
        <v>0</v>
      </c>
      <c r="D1052" t="b">
        <f t="shared" si="127"/>
        <v>0</v>
      </c>
      <c r="E1052" t="b">
        <f t="shared" si="127"/>
        <v>0</v>
      </c>
      <c r="F1052" t="b">
        <f t="shared" si="127"/>
        <v>0</v>
      </c>
      <c r="G1052" t="b">
        <f t="shared" si="127"/>
        <v>0</v>
      </c>
      <c r="H1052" t="b">
        <f t="shared" si="127"/>
        <v>0</v>
      </c>
      <c r="I1052" t="b">
        <f t="shared" si="125"/>
        <v>1</v>
      </c>
      <c r="J1052" t="b">
        <f t="shared" si="126"/>
        <v>1</v>
      </c>
      <c r="K1052" t="b">
        <f t="shared" si="128"/>
        <v>1</v>
      </c>
      <c r="L1052" t="b">
        <f t="shared" si="128"/>
        <v>1</v>
      </c>
      <c r="M1052" t="b">
        <f t="shared" si="128"/>
        <v>1</v>
      </c>
      <c r="N1052" t="b">
        <f t="shared" si="128"/>
        <v>1</v>
      </c>
      <c r="O1052" t="b">
        <f t="shared" si="128"/>
        <v>1</v>
      </c>
      <c r="P1052" t="s">
        <v>11444</v>
      </c>
      <c r="Q1052" t="s">
        <v>11445</v>
      </c>
      <c r="R1052" t="s">
        <v>11446</v>
      </c>
      <c r="S1052" t="s">
        <v>11447</v>
      </c>
      <c r="T1052" s="1">
        <v>41571</v>
      </c>
      <c r="U1052">
        <v>2013</v>
      </c>
      <c r="X1052">
        <v>736</v>
      </c>
      <c r="Y1052">
        <v>739</v>
      </c>
      <c r="Z1052" t="s">
        <v>11448</v>
      </c>
      <c r="AB1052" t="s">
        <v>11449</v>
      </c>
      <c r="AC1052" t="s">
        <v>11450</v>
      </c>
      <c r="AE1052" t="s">
        <v>11451</v>
      </c>
      <c r="AF1052" t="s">
        <v>11452</v>
      </c>
      <c r="AG1052" t="s">
        <v>11453</v>
      </c>
      <c r="AH1052" t="s">
        <v>11454</v>
      </c>
      <c r="AI1052" t="s">
        <v>11455</v>
      </c>
      <c r="AM1052">
        <v>2</v>
      </c>
      <c r="AN1052" t="s">
        <v>42</v>
      </c>
      <c r="AO1052" s="1">
        <v>41571</v>
      </c>
      <c r="AR1052" t="s">
        <v>42</v>
      </c>
      <c r="AS1052" t="s">
        <v>43</v>
      </c>
    </row>
    <row r="1053" spans="1:45" hidden="1" x14ac:dyDescent="0.25">
      <c r="A1053" t="b">
        <f t="shared" si="122"/>
        <v>0</v>
      </c>
      <c r="B1053" t="b">
        <f t="shared" si="123"/>
        <v>0</v>
      </c>
      <c r="C1053" t="b">
        <f t="shared" si="124"/>
        <v>0</v>
      </c>
      <c r="D1053" t="b">
        <f t="shared" si="127"/>
        <v>0</v>
      </c>
      <c r="E1053" t="b">
        <f t="shared" si="127"/>
        <v>0</v>
      </c>
      <c r="F1053" t="b">
        <f t="shared" si="127"/>
        <v>0</v>
      </c>
      <c r="G1053" t="b">
        <f t="shared" si="127"/>
        <v>0</v>
      </c>
      <c r="H1053" t="b">
        <f t="shared" si="127"/>
        <v>0</v>
      </c>
      <c r="I1053" t="b">
        <f t="shared" si="125"/>
        <v>1</v>
      </c>
      <c r="J1053" t="b">
        <f t="shared" si="126"/>
        <v>1</v>
      </c>
      <c r="K1053" t="b">
        <f t="shared" si="128"/>
        <v>1</v>
      </c>
      <c r="L1053" t="b">
        <f t="shared" si="128"/>
        <v>1</v>
      </c>
      <c r="M1053" t="b">
        <f t="shared" si="128"/>
        <v>1</v>
      </c>
      <c r="N1053" t="b">
        <f t="shared" si="128"/>
        <v>1</v>
      </c>
      <c r="O1053" t="b">
        <f t="shared" si="128"/>
        <v>1</v>
      </c>
      <c r="P1053" t="s">
        <v>11456</v>
      </c>
      <c r="Q1053" t="s">
        <v>11457</v>
      </c>
      <c r="R1053" t="s">
        <v>11458</v>
      </c>
      <c r="S1053" t="s">
        <v>11459</v>
      </c>
      <c r="T1053" s="1">
        <v>40353</v>
      </c>
      <c r="U1053">
        <v>2010</v>
      </c>
      <c r="X1053">
        <v>1136</v>
      </c>
      <c r="Y1053">
        <v>1141</v>
      </c>
      <c r="Z1053" t="s">
        <v>11460</v>
      </c>
      <c r="AB1053" t="s">
        <v>11461</v>
      </c>
      <c r="AC1053" t="s">
        <v>11462</v>
      </c>
      <c r="AE1053" t="s">
        <v>11463</v>
      </c>
      <c r="AF1053" t="s">
        <v>11464</v>
      </c>
      <c r="AG1053" t="s">
        <v>11465</v>
      </c>
      <c r="AH1053" t="s">
        <v>11466</v>
      </c>
      <c r="AI1053" t="s">
        <v>11467</v>
      </c>
      <c r="AM1053">
        <v>15</v>
      </c>
      <c r="AN1053" t="s">
        <v>42</v>
      </c>
      <c r="AO1053" s="1">
        <v>40353</v>
      </c>
      <c r="AR1053" t="s">
        <v>42</v>
      </c>
      <c r="AS1053" t="s">
        <v>43</v>
      </c>
    </row>
    <row r="1054" spans="1:45" hidden="1" x14ac:dyDescent="0.25">
      <c r="A1054" t="b">
        <f t="shared" si="122"/>
        <v>0</v>
      </c>
      <c r="B1054" t="b">
        <f t="shared" si="123"/>
        <v>0</v>
      </c>
      <c r="C1054" t="b">
        <f t="shared" si="124"/>
        <v>0</v>
      </c>
      <c r="D1054" t="b">
        <f t="shared" si="127"/>
        <v>0</v>
      </c>
      <c r="E1054" t="b">
        <f t="shared" si="127"/>
        <v>0</v>
      </c>
      <c r="F1054" t="b">
        <f t="shared" si="127"/>
        <v>0</v>
      </c>
      <c r="G1054" t="b">
        <f t="shared" si="127"/>
        <v>0</v>
      </c>
      <c r="H1054" t="b">
        <f t="shared" si="127"/>
        <v>0</v>
      </c>
      <c r="I1054" t="b">
        <f t="shared" si="125"/>
        <v>1</v>
      </c>
      <c r="J1054" t="b">
        <f t="shared" si="126"/>
        <v>1</v>
      </c>
      <c r="K1054" t="b">
        <f t="shared" si="128"/>
        <v>1</v>
      </c>
      <c r="L1054" t="b">
        <f t="shared" si="128"/>
        <v>1</v>
      </c>
      <c r="M1054" t="b">
        <f t="shared" si="128"/>
        <v>1</v>
      </c>
      <c r="N1054" t="b">
        <f t="shared" si="128"/>
        <v>1</v>
      </c>
      <c r="O1054" t="b">
        <f t="shared" si="128"/>
        <v>1</v>
      </c>
      <c r="P1054" t="s">
        <v>11468</v>
      </c>
      <c r="Q1054" t="s">
        <v>11469</v>
      </c>
      <c r="R1054" t="s">
        <v>11470</v>
      </c>
      <c r="S1054" t="s">
        <v>10514</v>
      </c>
      <c r="T1054" s="1">
        <v>45187</v>
      </c>
      <c r="U1054">
        <v>2023</v>
      </c>
      <c r="X1054">
        <v>2988</v>
      </c>
      <c r="Y1054">
        <v>2993</v>
      </c>
      <c r="Z1054" t="s">
        <v>11471</v>
      </c>
      <c r="AA1054" t="s">
        <v>1775</v>
      </c>
      <c r="AB1054" t="s">
        <v>10516</v>
      </c>
      <c r="AC1054" t="s">
        <v>11472</v>
      </c>
      <c r="AD1054" t="s">
        <v>10518</v>
      </c>
      <c r="AE1054" t="s">
        <v>11473</v>
      </c>
      <c r="AF1054" t="s">
        <v>11474</v>
      </c>
      <c r="AG1054" t="s">
        <v>11475</v>
      </c>
      <c r="AH1054" t="s">
        <v>11476</v>
      </c>
      <c r="AI1054" t="s">
        <v>11477</v>
      </c>
      <c r="AM1054">
        <v>36</v>
      </c>
      <c r="AO1054" s="1">
        <v>45187</v>
      </c>
      <c r="AR1054" t="s">
        <v>42</v>
      </c>
      <c r="AS1054" t="s">
        <v>43</v>
      </c>
    </row>
    <row r="1055" spans="1:45" hidden="1" x14ac:dyDescent="0.25">
      <c r="A1055" t="b">
        <f t="shared" si="122"/>
        <v>0</v>
      </c>
      <c r="B1055" t="b">
        <f t="shared" si="123"/>
        <v>0</v>
      </c>
      <c r="C1055" t="b">
        <f t="shared" si="124"/>
        <v>0</v>
      </c>
      <c r="D1055" t="b">
        <f t="shared" si="127"/>
        <v>0</v>
      </c>
      <c r="E1055" t="b">
        <f t="shared" si="127"/>
        <v>0</v>
      </c>
      <c r="F1055" t="b">
        <f t="shared" si="127"/>
        <v>0</v>
      </c>
      <c r="G1055" t="b">
        <f t="shared" si="127"/>
        <v>0</v>
      </c>
      <c r="H1055" t="b">
        <f t="shared" si="127"/>
        <v>0</v>
      </c>
      <c r="I1055" t="b">
        <f t="shared" si="125"/>
        <v>1</v>
      </c>
      <c r="J1055" t="b">
        <f t="shared" si="126"/>
        <v>1</v>
      </c>
      <c r="K1055" t="b">
        <f t="shared" si="128"/>
        <v>1</v>
      </c>
      <c r="L1055" t="b">
        <f t="shared" si="128"/>
        <v>1</v>
      </c>
      <c r="M1055" t="b">
        <f t="shared" si="128"/>
        <v>1</v>
      </c>
      <c r="N1055" t="b">
        <f t="shared" si="128"/>
        <v>1</v>
      </c>
      <c r="O1055" t="b">
        <f t="shared" si="128"/>
        <v>1</v>
      </c>
      <c r="P1055" t="s">
        <v>11478</v>
      </c>
      <c r="Q1055" t="s">
        <v>11479</v>
      </c>
      <c r="R1055" t="s">
        <v>11480</v>
      </c>
      <c r="S1055" t="s">
        <v>11481</v>
      </c>
      <c r="T1055" s="1">
        <v>44172</v>
      </c>
      <c r="U1055">
        <v>2020</v>
      </c>
      <c r="X1055">
        <v>435</v>
      </c>
      <c r="Y1055">
        <v>438</v>
      </c>
      <c r="Z1055" t="s">
        <v>11482</v>
      </c>
      <c r="AB1055" t="s">
        <v>11483</v>
      </c>
      <c r="AC1055" t="s">
        <v>11484</v>
      </c>
      <c r="AE1055" t="s">
        <v>11485</v>
      </c>
      <c r="AF1055" t="s">
        <v>11486</v>
      </c>
      <c r="AG1055" t="s">
        <v>11487</v>
      </c>
      <c r="AH1055" t="s">
        <v>11488</v>
      </c>
      <c r="AI1055" t="s">
        <v>11489</v>
      </c>
      <c r="AM1055">
        <v>15</v>
      </c>
      <c r="AN1055" t="s">
        <v>42</v>
      </c>
      <c r="AO1055" s="1">
        <v>44172</v>
      </c>
      <c r="AR1055" t="s">
        <v>42</v>
      </c>
      <c r="AS1055" t="s">
        <v>43</v>
      </c>
    </row>
    <row r="1056" spans="1:45" hidden="1" x14ac:dyDescent="0.25">
      <c r="A1056" t="b">
        <f t="shared" si="122"/>
        <v>0</v>
      </c>
      <c r="B1056" t="b">
        <f t="shared" si="123"/>
        <v>0</v>
      </c>
      <c r="C1056" t="b">
        <f t="shared" si="124"/>
        <v>0</v>
      </c>
      <c r="D1056" t="b">
        <f t="shared" si="127"/>
        <v>0</v>
      </c>
      <c r="E1056" t="b">
        <f t="shared" si="127"/>
        <v>0</v>
      </c>
      <c r="F1056" t="b">
        <f t="shared" si="127"/>
        <v>0</v>
      </c>
      <c r="G1056" t="b">
        <f t="shared" si="127"/>
        <v>0</v>
      </c>
      <c r="H1056" t="b">
        <f t="shared" si="127"/>
        <v>0</v>
      </c>
      <c r="I1056" t="b">
        <f t="shared" si="125"/>
        <v>1</v>
      </c>
      <c r="J1056" t="b">
        <f t="shared" si="126"/>
        <v>1</v>
      </c>
      <c r="K1056" t="b">
        <f t="shared" si="128"/>
        <v>1</v>
      </c>
      <c r="L1056" t="b">
        <f t="shared" si="128"/>
        <v>1</v>
      </c>
      <c r="M1056" t="b">
        <f t="shared" si="128"/>
        <v>1</v>
      </c>
      <c r="N1056" t="b">
        <f t="shared" si="128"/>
        <v>1</v>
      </c>
      <c r="O1056" t="b">
        <f t="shared" si="128"/>
        <v>1</v>
      </c>
      <c r="P1056" t="s">
        <v>11490</v>
      </c>
      <c r="Q1056" t="s">
        <v>11491</v>
      </c>
      <c r="R1056" t="s">
        <v>492</v>
      </c>
      <c r="S1056" t="s">
        <v>11492</v>
      </c>
      <c r="T1056" s="1">
        <v>45000</v>
      </c>
      <c r="U1056">
        <v>2022</v>
      </c>
      <c r="X1056">
        <v>1</v>
      </c>
      <c r="Y1056">
        <v>5</v>
      </c>
      <c r="Z1056" t="s">
        <v>11493</v>
      </c>
      <c r="AB1056" t="s">
        <v>11494</v>
      </c>
      <c r="AE1056" t="s">
        <v>11495</v>
      </c>
      <c r="AO1056" s="1">
        <v>45000</v>
      </c>
      <c r="AR1056" t="s">
        <v>463</v>
      </c>
      <c r="AS1056" t="s">
        <v>464</v>
      </c>
    </row>
    <row r="1057" spans="1:45" hidden="1" x14ac:dyDescent="0.25">
      <c r="A1057" t="b">
        <f t="shared" si="122"/>
        <v>0</v>
      </c>
      <c r="B1057" t="b">
        <f t="shared" si="123"/>
        <v>0</v>
      </c>
      <c r="C1057" t="b">
        <f t="shared" si="124"/>
        <v>0</v>
      </c>
      <c r="D1057" t="b">
        <f t="shared" si="127"/>
        <v>0</v>
      </c>
      <c r="E1057" t="b">
        <f t="shared" si="127"/>
        <v>0</v>
      </c>
      <c r="F1057" t="b">
        <f t="shared" si="127"/>
        <v>0</v>
      </c>
      <c r="G1057" t="b">
        <f t="shared" si="127"/>
        <v>0</v>
      </c>
      <c r="H1057" t="b">
        <f t="shared" si="127"/>
        <v>0</v>
      </c>
      <c r="I1057" t="b">
        <f t="shared" si="125"/>
        <v>1</v>
      </c>
      <c r="J1057" t="b">
        <f t="shared" si="126"/>
        <v>1</v>
      </c>
      <c r="K1057" t="b">
        <f t="shared" si="128"/>
        <v>1</v>
      </c>
      <c r="L1057" t="b">
        <f t="shared" si="128"/>
        <v>1</v>
      </c>
      <c r="M1057" t="b">
        <f t="shared" si="128"/>
        <v>1</v>
      </c>
      <c r="N1057" t="b">
        <f t="shared" si="128"/>
        <v>1</v>
      </c>
      <c r="O1057" t="b">
        <f t="shared" si="128"/>
        <v>1</v>
      </c>
      <c r="P1057" t="s">
        <v>11496</v>
      </c>
      <c r="Q1057" t="s">
        <v>11497</v>
      </c>
      <c r="R1057" t="s">
        <v>11498</v>
      </c>
      <c r="S1057" t="s">
        <v>11499</v>
      </c>
      <c r="T1057" s="1">
        <v>43052</v>
      </c>
      <c r="U1057">
        <v>2017</v>
      </c>
      <c r="X1057">
        <v>1</v>
      </c>
      <c r="Y1057">
        <v>4</v>
      </c>
      <c r="Z1057" t="s">
        <v>11500</v>
      </c>
      <c r="AB1057" t="s">
        <v>11501</v>
      </c>
      <c r="AC1057" t="s">
        <v>11502</v>
      </c>
      <c r="AE1057" t="s">
        <v>11503</v>
      </c>
      <c r="AF1057" t="s">
        <v>11504</v>
      </c>
      <c r="AG1057" t="s">
        <v>11505</v>
      </c>
      <c r="AH1057" t="s">
        <v>11506</v>
      </c>
      <c r="AI1057" t="s">
        <v>11507</v>
      </c>
      <c r="AM1057">
        <v>11</v>
      </c>
      <c r="AO1057" s="1">
        <v>43052</v>
      </c>
      <c r="AR1057" t="s">
        <v>42</v>
      </c>
      <c r="AS1057" t="s">
        <v>43</v>
      </c>
    </row>
    <row r="1058" spans="1:45" hidden="1" x14ac:dyDescent="0.25">
      <c r="A1058" t="b">
        <f t="shared" si="122"/>
        <v>0</v>
      </c>
      <c r="B1058" t="b">
        <f t="shared" si="123"/>
        <v>0</v>
      </c>
      <c r="C1058" t="b">
        <f t="shared" si="124"/>
        <v>0</v>
      </c>
      <c r="D1058" t="b">
        <f t="shared" si="127"/>
        <v>0</v>
      </c>
      <c r="E1058" t="b">
        <f t="shared" si="127"/>
        <v>0</v>
      </c>
      <c r="F1058" t="b">
        <f t="shared" si="127"/>
        <v>0</v>
      </c>
      <c r="G1058" t="b">
        <f t="shared" si="127"/>
        <v>0</v>
      </c>
      <c r="H1058" t="b">
        <f t="shared" si="127"/>
        <v>0</v>
      </c>
      <c r="I1058" t="b">
        <f t="shared" si="125"/>
        <v>1</v>
      </c>
      <c r="J1058" t="b">
        <f t="shared" si="126"/>
        <v>1</v>
      </c>
      <c r="K1058" t="b">
        <f t="shared" si="128"/>
        <v>1</v>
      </c>
      <c r="L1058" t="b">
        <f t="shared" si="128"/>
        <v>1</v>
      </c>
      <c r="M1058" t="b">
        <f t="shared" si="128"/>
        <v>1</v>
      </c>
      <c r="N1058" t="b">
        <f t="shared" si="128"/>
        <v>1</v>
      </c>
      <c r="O1058" t="b">
        <f t="shared" si="128"/>
        <v>1</v>
      </c>
      <c r="P1058" t="s">
        <v>11508</v>
      </c>
      <c r="Q1058" t="s">
        <v>11509</v>
      </c>
      <c r="R1058" t="s">
        <v>11510</v>
      </c>
      <c r="S1058" t="s">
        <v>11511</v>
      </c>
      <c r="T1058" s="1">
        <v>45033</v>
      </c>
      <c r="U1058">
        <v>2022</v>
      </c>
      <c r="X1058">
        <v>1</v>
      </c>
      <c r="Y1058">
        <v>2</v>
      </c>
      <c r="Z1058" t="s">
        <v>11512</v>
      </c>
      <c r="AA1058" t="s">
        <v>4188</v>
      </c>
      <c r="AB1058" t="s">
        <v>11513</v>
      </c>
      <c r="AC1058" t="s">
        <v>11514</v>
      </c>
      <c r="AE1058" t="s">
        <v>11515</v>
      </c>
      <c r="AF1058" t="s">
        <v>11516</v>
      </c>
      <c r="AG1058" t="s">
        <v>11517</v>
      </c>
      <c r="AH1058" t="s">
        <v>11518</v>
      </c>
      <c r="AI1058" t="s">
        <v>11519</v>
      </c>
      <c r="AM1058">
        <v>6</v>
      </c>
      <c r="AN1058" t="s">
        <v>42</v>
      </c>
      <c r="AO1058" s="1">
        <v>45033</v>
      </c>
      <c r="AR1058" t="s">
        <v>42</v>
      </c>
      <c r="AS1058" t="s">
        <v>43</v>
      </c>
    </row>
    <row r="1059" spans="1:45" hidden="1" x14ac:dyDescent="0.25">
      <c r="A1059" t="b">
        <f t="shared" si="122"/>
        <v>0</v>
      </c>
      <c r="B1059" t="b">
        <f t="shared" si="123"/>
        <v>0</v>
      </c>
      <c r="C1059" t="b">
        <f t="shared" si="124"/>
        <v>0</v>
      </c>
      <c r="D1059" t="b">
        <f t="shared" si="127"/>
        <v>0</v>
      </c>
      <c r="E1059" t="b">
        <f t="shared" si="127"/>
        <v>0</v>
      </c>
      <c r="F1059" t="b">
        <f t="shared" si="127"/>
        <v>0</v>
      </c>
      <c r="G1059" t="b">
        <f t="shared" si="127"/>
        <v>0</v>
      </c>
      <c r="H1059" t="b">
        <f t="shared" si="127"/>
        <v>0</v>
      </c>
      <c r="I1059" t="b">
        <f t="shared" si="125"/>
        <v>1</v>
      </c>
      <c r="J1059" t="b">
        <f t="shared" si="126"/>
        <v>1</v>
      </c>
      <c r="K1059" t="b">
        <f t="shared" si="128"/>
        <v>1</v>
      </c>
      <c r="L1059" t="b">
        <f t="shared" si="128"/>
        <v>1</v>
      </c>
      <c r="M1059" t="b">
        <f t="shared" si="128"/>
        <v>1</v>
      </c>
      <c r="N1059" t="b">
        <f t="shared" si="128"/>
        <v>1</v>
      </c>
      <c r="O1059" t="b">
        <f t="shared" si="128"/>
        <v>1</v>
      </c>
      <c r="P1059" t="s">
        <v>11520</v>
      </c>
      <c r="Q1059" t="s">
        <v>11521</v>
      </c>
      <c r="R1059" t="s">
        <v>11522</v>
      </c>
      <c r="S1059" t="s">
        <v>11523</v>
      </c>
      <c r="T1059" s="1">
        <v>43258</v>
      </c>
      <c r="U1059">
        <v>2018</v>
      </c>
      <c r="X1059">
        <v>1107</v>
      </c>
      <c r="Y1059">
        <v>1112</v>
      </c>
      <c r="Z1059" t="s">
        <v>11524</v>
      </c>
      <c r="AA1059" t="s">
        <v>703</v>
      </c>
      <c r="AB1059" t="s">
        <v>11525</v>
      </c>
      <c r="AC1059" t="s">
        <v>11526</v>
      </c>
      <c r="AE1059" t="s">
        <v>11527</v>
      </c>
      <c r="AG1059" t="s">
        <v>11528</v>
      </c>
      <c r="AH1059" t="s">
        <v>11529</v>
      </c>
      <c r="AI1059" t="s">
        <v>11530</v>
      </c>
      <c r="AM1059">
        <v>19</v>
      </c>
      <c r="AN1059" t="s">
        <v>2249</v>
      </c>
      <c r="AO1059" s="1">
        <v>43258</v>
      </c>
      <c r="AR1059" t="s">
        <v>42</v>
      </c>
      <c r="AS1059" t="s">
        <v>43</v>
      </c>
    </row>
    <row r="1060" spans="1:45" hidden="1" x14ac:dyDescent="0.25">
      <c r="A1060" t="b">
        <f t="shared" si="122"/>
        <v>0</v>
      </c>
      <c r="B1060" t="b">
        <f t="shared" si="123"/>
        <v>0</v>
      </c>
      <c r="C1060" t="b">
        <f t="shared" si="124"/>
        <v>0</v>
      </c>
      <c r="D1060" t="b">
        <f t="shared" si="127"/>
        <v>0</v>
      </c>
      <c r="E1060" t="b">
        <f t="shared" si="127"/>
        <v>0</v>
      </c>
      <c r="F1060" t="b">
        <f t="shared" si="127"/>
        <v>0</v>
      </c>
      <c r="G1060" t="b">
        <f t="shared" si="127"/>
        <v>0</v>
      </c>
      <c r="H1060" t="b">
        <f t="shared" si="127"/>
        <v>0</v>
      </c>
      <c r="I1060" t="b">
        <f t="shared" si="125"/>
        <v>0</v>
      </c>
      <c r="J1060" t="b">
        <f t="shared" si="126"/>
        <v>0</v>
      </c>
      <c r="K1060" t="b">
        <f t="shared" si="128"/>
        <v>1</v>
      </c>
      <c r="L1060" t="b">
        <f t="shared" si="128"/>
        <v>0</v>
      </c>
      <c r="M1060" t="b">
        <f t="shared" si="128"/>
        <v>0</v>
      </c>
      <c r="N1060" t="b">
        <f t="shared" si="128"/>
        <v>0</v>
      </c>
      <c r="O1060" t="b">
        <f t="shared" si="128"/>
        <v>1</v>
      </c>
      <c r="P1060" t="s">
        <v>11531</v>
      </c>
      <c r="Q1060" t="s">
        <v>11532</v>
      </c>
      <c r="R1060" t="s">
        <v>11533</v>
      </c>
      <c r="S1060" t="s">
        <v>5647</v>
      </c>
      <c r="T1060" s="1">
        <v>44481</v>
      </c>
      <c r="U1060">
        <v>2021</v>
      </c>
      <c r="X1060">
        <v>4872</v>
      </c>
      <c r="Y1060">
        <v>4875</v>
      </c>
      <c r="Z1060" t="s">
        <v>11534</v>
      </c>
      <c r="AA1060" t="s">
        <v>650</v>
      </c>
      <c r="AB1060" t="s">
        <v>5649</v>
      </c>
      <c r="AC1060" t="s">
        <v>11535</v>
      </c>
      <c r="AD1060" t="s">
        <v>11536</v>
      </c>
      <c r="AE1060" t="s">
        <v>11537</v>
      </c>
      <c r="AF1060" t="s">
        <v>11538</v>
      </c>
      <c r="AG1060" t="s">
        <v>11539</v>
      </c>
      <c r="AH1060" t="s">
        <v>11540</v>
      </c>
      <c r="AI1060" t="s">
        <v>11541</v>
      </c>
      <c r="AM1060">
        <v>13</v>
      </c>
      <c r="AN1060" t="s">
        <v>42</v>
      </c>
      <c r="AO1060" s="1">
        <v>44481</v>
      </c>
      <c r="AR1060" t="s">
        <v>42</v>
      </c>
      <c r="AS1060" t="s">
        <v>43</v>
      </c>
    </row>
    <row r="1061" spans="1:45" hidden="1" x14ac:dyDescent="0.25">
      <c r="A1061" t="b">
        <f t="shared" si="122"/>
        <v>0</v>
      </c>
      <c r="B1061" t="b">
        <f t="shared" si="123"/>
        <v>0</v>
      </c>
      <c r="C1061" t="b">
        <f t="shared" si="124"/>
        <v>0</v>
      </c>
      <c r="D1061" t="b">
        <f t="shared" si="127"/>
        <v>0</v>
      </c>
      <c r="E1061" t="b">
        <f t="shared" si="127"/>
        <v>0</v>
      </c>
      <c r="F1061" t="b">
        <f t="shared" si="127"/>
        <v>0</v>
      </c>
      <c r="G1061" t="b">
        <f t="shared" si="127"/>
        <v>0</v>
      </c>
      <c r="H1061" t="b">
        <f t="shared" si="127"/>
        <v>0</v>
      </c>
      <c r="I1061" t="b">
        <f t="shared" si="125"/>
        <v>0</v>
      </c>
      <c r="J1061" t="b">
        <f t="shared" si="126"/>
        <v>0</v>
      </c>
      <c r="K1061" t="b">
        <f t="shared" si="128"/>
        <v>1</v>
      </c>
      <c r="L1061" t="b">
        <f t="shared" si="128"/>
        <v>0</v>
      </c>
      <c r="M1061" t="b">
        <f t="shared" si="128"/>
        <v>0</v>
      </c>
      <c r="N1061" t="b">
        <f t="shared" si="128"/>
        <v>0</v>
      </c>
      <c r="O1061" t="b">
        <f t="shared" si="128"/>
        <v>1</v>
      </c>
      <c r="P1061" t="s">
        <v>11542</v>
      </c>
      <c r="Q1061" t="s">
        <v>11543</v>
      </c>
      <c r="R1061" t="s">
        <v>11544</v>
      </c>
      <c r="S1061" t="s">
        <v>6304</v>
      </c>
      <c r="T1061" s="1">
        <v>42411</v>
      </c>
      <c r="U1061">
        <v>2015</v>
      </c>
      <c r="X1061">
        <v>1</v>
      </c>
      <c r="Y1061">
        <v>4</v>
      </c>
      <c r="Z1061" t="s">
        <v>11545</v>
      </c>
      <c r="AB1061" t="s">
        <v>6306</v>
      </c>
      <c r="AC1061" t="s">
        <v>11546</v>
      </c>
      <c r="AE1061" t="s">
        <v>11547</v>
      </c>
      <c r="AF1061" t="s">
        <v>11548</v>
      </c>
      <c r="AG1061" t="s">
        <v>11549</v>
      </c>
      <c r="AH1061" t="s">
        <v>11550</v>
      </c>
      <c r="AI1061" t="s">
        <v>11551</v>
      </c>
      <c r="AM1061">
        <v>7</v>
      </c>
      <c r="AO1061" s="1">
        <v>42411</v>
      </c>
      <c r="AR1061" t="s">
        <v>42</v>
      </c>
      <c r="AS1061" t="s">
        <v>43</v>
      </c>
    </row>
    <row r="1062" spans="1:45" hidden="1" x14ac:dyDescent="0.25">
      <c r="A1062" t="b">
        <f t="shared" si="122"/>
        <v>0</v>
      </c>
      <c r="B1062" t="b">
        <f t="shared" si="123"/>
        <v>0</v>
      </c>
      <c r="C1062" t="b">
        <f t="shared" si="124"/>
        <v>0</v>
      </c>
      <c r="D1062" t="b">
        <f t="shared" si="127"/>
        <v>0</v>
      </c>
      <c r="E1062" t="b">
        <f t="shared" si="127"/>
        <v>0</v>
      </c>
      <c r="F1062" t="b">
        <f t="shared" si="127"/>
        <v>0</v>
      </c>
      <c r="G1062" t="b">
        <f t="shared" si="127"/>
        <v>0</v>
      </c>
      <c r="H1062" t="b">
        <f t="shared" si="127"/>
        <v>0</v>
      </c>
      <c r="I1062" t="b">
        <f t="shared" si="125"/>
        <v>1</v>
      </c>
      <c r="J1062" t="b">
        <f t="shared" si="126"/>
        <v>1</v>
      </c>
      <c r="K1062" t="b">
        <f t="shared" si="128"/>
        <v>1</v>
      </c>
      <c r="L1062" t="b">
        <f t="shared" si="128"/>
        <v>1</v>
      </c>
      <c r="M1062" t="b">
        <f t="shared" si="128"/>
        <v>1</v>
      </c>
      <c r="N1062" t="b">
        <f t="shared" si="128"/>
        <v>1</v>
      </c>
      <c r="O1062" t="b">
        <f t="shared" si="128"/>
        <v>1</v>
      </c>
      <c r="P1062" t="s">
        <v>11552</v>
      </c>
      <c r="Q1062" t="s">
        <v>11553</v>
      </c>
      <c r="R1062" t="s">
        <v>11554</v>
      </c>
      <c r="S1062" t="s">
        <v>533</v>
      </c>
      <c r="T1062" s="1">
        <v>45184</v>
      </c>
      <c r="U1062">
        <v>2023</v>
      </c>
      <c r="X1062">
        <v>1774</v>
      </c>
      <c r="Y1062">
        <v>1778</v>
      </c>
      <c r="Z1062" t="s">
        <v>11555</v>
      </c>
      <c r="AA1062" t="s">
        <v>535</v>
      </c>
      <c r="AB1062" t="s">
        <v>536</v>
      </c>
      <c r="AC1062" t="s">
        <v>11556</v>
      </c>
      <c r="AD1062" t="s">
        <v>3409</v>
      </c>
      <c r="AE1062" t="s">
        <v>11557</v>
      </c>
      <c r="AF1062" t="s">
        <v>11558</v>
      </c>
      <c r="AG1062" t="s">
        <v>11559</v>
      </c>
      <c r="AM1062">
        <v>23</v>
      </c>
      <c r="AN1062" t="s">
        <v>42</v>
      </c>
      <c r="AO1062" s="1">
        <v>45184</v>
      </c>
      <c r="AR1062" t="s">
        <v>42</v>
      </c>
      <c r="AS1062" t="s">
        <v>43</v>
      </c>
    </row>
    <row r="1063" spans="1:45" hidden="1" x14ac:dyDescent="0.25">
      <c r="A1063" t="b">
        <f t="shared" si="122"/>
        <v>0</v>
      </c>
      <c r="B1063" t="b">
        <f t="shared" si="123"/>
        <v>0</v>
      </c>
      <c r="C1063" t="b">
        <f t="shared" si="124"/>
        <v>0</v>
      </c>
      <c r="D1063" t="b">
        <f t="shared" si="127"/>
        <v>0</v>
      </c>
      <c r="E1063" t="b">
        <f t="shared" si="127"/>
        <v>0</v>
      </c>
      <c r="F1063" t="b">
        <f t="shared" si="127"/>
        <v>0</v>
      </c>
      <c r="G1063" t="b">
        <f t="shared" si="127"/>
        <v>0</v>
      </c>
      <c r="H1063" t="b">
        <f t="shared" si="127"/>
        <v>0</v>
      </c>
      <c r="I1063" t="b">
        <f t="shared" si="125"/>
        <v>0</v>
      </c>
      <c r="J1063" t="b">
        <f t="shared" si="126"/>
        <v>0</v>
      </c>
      <c r="K1063" t="b">
        <f t="shared" si="128"/>
        <v>0</v>
      </c>
      <c r="L1063" t="b">
        <f t="shared" si="128"/>
        <v>0</v>
      </c>
      <c r="M1063" t="b">
        <f t="shared" si="128"/>
        <v>1</v>
      </c>
      <c r="N1063" t="b">
        <f t="shared" si="128"/>
        <v>1</v>
      </c>
      <c r="O1063" t="b">
        <f t="shared" si="128"/>
        <v>1</v>
      </c>
      <c r="P1063" t="s">
        <v>11560</v>
      </c>
      <c r="Q1063" t="s">
        <v>11561</v>
      </c>
      <c r="R1063" t="s">
        <v>11562</v>
      </c>
      <c r="S1063" t="s">
        <v>11563</v>
      </c>
      <c r="T1063" s="1">
        <v>45191</v>
      </c>
      <c r="U1063">
        <v>2023</v>
      </c>
      <c r="X1063">
        <v>1</v>
      </c>
      <c r="Y1063">
        <v>6</v>
      </c>
      <c r="Z1063" t="s">
        <v>11564</v>
      </c>
      <c r="AB1063" t="s">
        <v>11565</v>
      </c>
      <c r="AC1063" t="s">
        <v>11566</v>
      </c>
      <c r="AD1063" t="s">
        <v>11567</v>
      </c>
      <c r="AE1063" t="s">
        <v>11568</v>
      </c>
      <c r="AF1063" t="s">
        <v>11569</v>
      </c>
      <c r="AG1063" t="s">
        <v>11570</v>
      </c>
      <c r="AM1063">
        <v>10</v>
      </c>
      <c r="AO1063" s="1">
        <v>45191</v>
      </c>
      <c r="AR1063" t="s">
        <v>42</v>
      </c>
      <c r="AS1063" t="s">
        <v>43</v>
      </c>
    </row>
    <row r="1064" spans="1:45" hidden="1" x14ac:dyDescent="0.25">
      <c r="A1064" t="b">
        <f t="shared" si="122"/>
        <v>0</v>
      </c>
      <c r="B1064" t="b">
        <f t="shared" si="123"/>
        <v>0</v>
      </c>
      <c r="C1064" t="b">
        <f t="shared" si="124"/>
        <v>0</v>
      </c>
      <c r="D1064" t="b">
        <f t="shared" si="127"/>
        <v>0</v>
      </c>
      <c r="E1064" t="b">
        <f t="shared" si="127"/>
        <v>0</v>
      </c>
      <c r="F1064" t="b">
        <f t="shared" si="127"/>
        <v>0</v>
      </c>
      <c r="G1064" t="b">
        <f t="shared" si="127"/>
        <v>0</v>
      </c>
      <c r="H1064" t="b">
        <f t="shared" si="127"/>
        <v>0</v>
      </c>
      <c r="I1064" t="b">
        <f t="shared" si="125"/>
        <v>1</v>
      </c>
      <c r="J1064" t="b">
        <f t="shared" si="126"/>
        <v>1</v>
      </c>
      <c r="K1064" t="b">
        <f t="shared" si="128"/>
        <v>1</v>
      </c>
      <c r="L1064" t="b">
        <f t="shared" si="128"/>
        <v>1</v>
      </c>
      <c r="M1064" t="b">
        <f t="shared" si="128"/>
        <v>1</v>
      </c>
      <c r="N1064" t="b">
        <f t="shared" si="128"/>
        <v>1</v>
      </c>
      <c r="O1064" t="b">
        <f t="shared" si="128"/>
        <v>1</v>
      </c>
      <c r="P1064" t="s">
        <v>11571</v>
      </c>
      <c r="Q1064" t="s">
        <v>11572</v>
      </c>
      <c r="R1064" t="s">
        <v>11573</v>
      </c>
      <c r="S1064" t="s">
        <v>11574</v>
      </c>
      <c r="T1064" s="1">
        <v>37740</v>
      </c>
      <c r="U1064">
        <v>2002</v>
      </c>
      <c r="V1064">
        <v>2</v>
      </c>
      <c r="X1064">
        <v>1191</v>
      </c>
      <c r="Y1064" t="s">
        <v>11575</v>
      </c>
      <c r="Z1064" t="s">
        <v>11576</v>
      </c>
      <c r="AB1064" t="s">
        <v>11577</v>
      </c>
      <c r="AC1064" t="s">
        <v>11578</v>
      </c>
      <c r="AE1064" t="s">
        <v>11579</v>
      </c>
      <c r="AG1064" t="s">
        <v>11580</v>
      </c>
      <c r="AH1064" t="s">
        <v>11581</v>
      </c>
      <c r="AI1064" t="s">
        <v>11582</v>
      </c>
      <c r="AM1064">
        <v>2</v>
      </c>
      <c r="AN1064" t="s">
        <v>42</v>
      </c>
      <c r="AO1064" s="1">
        <v>37740</v>
      </c>
      <c r="AR1064" t="s">
        <v>42</v>
      </c>
      <c r="AS1064" t="s">
        <v>43</v>
      </c>
    </row>
    <row r="1065" spans="1:45" hidden="1" x14ac:dyDescent="0.25">
      <c r="A1065" t="b">
        <f t="shared" si="122"/>
        <v>0</v>
      </c>
      <c r="B1065" t="b">
        <f t="shared" si="123"/>
        <v>0</v>
      </c>
      <c r="C1065" t="b">
        <f t="shared" si="124"/>
        <v>0</v>
      </c>
      <c r="D1065" t="b">
        <f t="shared" si="127"/>
        <v>0</v>
      </c>
      <c r="E1065" t="b">
        <f t="shared" si="127"/>
        <v>0</v>
      </c>
      <c r="F1065" t="b">
        <f t="shared" si="127"/>
        <v>0</v>
      </c>
      <c r="G1065" t="b">
        <f t="shared" si="127"/>
        <v>0</v>
      </c>
      <c r="H1065" t="b">
        <f t="shared" si="127"/>
        <v>0</v>
      </c>
      <c r="I1065" t="b">
        <f t="shared" si="125"/>
        <v>1</v>
      </c>
      <c r="J1065" t="b">
        <f t="shared" si="126"/>
        <v>1</v>
      </c>
      <c r="K1065" t="b">
        <f t="shared" si="128"/>
        <v>1</v>
      </c>
      <c r="L1065" t="b">
        <f t="shared" si="128"/>
        <v>1</v>
      </c>
      <c r="M1065" t="b">
        <f t="shared" si="128"/>
        <v>1</v>
      </c>
      <c r="N1065" t="b">
        <f t="shared" si="128"/>
        <v>1</v>
      </c>
      <c r="O1065" t="b">
        <f t="shared" si="128"/>
        <v>1</v>
      </c>
      <c r="P1065" t="s">
        <v>11583</v>
      </c>
      <c r="Q1065" t="s">
        <v>11584</v>
      </c>
      <c r="R1065" t="s">
        <v>11585</v>
      </c>
      <c r="S1065" t="s">
        <v>11586</v>
      </c>
      <c r="T1065" s="1">
        <v>43146</v>
      </c>
      <c r="U1065">
        <v>2017</v>
      </c>
      <c r="X1065">
        <v>505</v>
      </c>
      <c r="Y1065">
        <v>508</v>
      </c>
      <c r="Z1065" t="s">
        <v>11587</v>
      </c>
      <c r="AB1065" t="s">
        <v>11588</v>
      </c>
      <c r="AC1065" t="s">
        <v>11589</v>
      </c>
      <c r="AE1065" t="s">
        <v>11590</v>
      </c>
      <c r="AF1065" t="s">
        <v>11591</v>
      </c>
      <c r="AG1065" t="s">
        <v>11592</v>
      </c>
      <c r="AH1065" t="s">
        <v>11593</v>
      </c>
      <c r="AI1065" t="s">
        <v>11594</v>
      </c>
      <c r="AM1065">
        <v>8</v>
      </c>
      <c r="AN1065" t="s">
        <v>42</v>
      </c>
      <c r="AO1065" s="1">
        <v>43146</v>
      </c>
      <c r="AR1065" t="s">
        <v>42</v>
      </c>
      <c r="AS1065" t="s">
        <v>43</v>
      </c>
    </row>
    <row r="1066" spans="1:45" hidden="1" x14ac:dyDescent="0.25">
      <c r="A1066" t="b">
        <f t="shared" si="122"/>
        <v>0</v>
      </c>
      <c r="B1066" t="b">
        <f t="shared" si="123"/>
        <v>0</v>
      </c>
      <c r="C1066" t="b">
        <f t="shared" si="124"/>
        <v>0</v>
      </c>
      <c r="D1066" t="b">
        <f t="shared" si="127"/>
        <v>0</v>
      </c>
      <c r="E1066" t="b">
        <f t="shared" si="127"/>
        <v>0</v>
      </c>
      <c r="F1066" t="b">
        <f t="shared" si="127"/>
        <v>0</v>
      </c>
      <c r="G1066" t="b">
        <f t="shared" si="127"/>
        <v>0</v>
      </c>
      <c r="H1066" t="b">
        <f t="shared" si="127"/>
        <v>0</v>
      </c>
      <c r="I1066" t="b">
        <f t="shared" si="125"/>
        <v>1</v>
      </c>
      <c r="J1066" t="b">
        <f t="shared" si="126"/>
        <v>1</v>
      </c>
      <c r="K1066" t="b">
        <f t="shared" si="128"/>
        <v>1</v>
      </c>
      <c r="L1066" t="b">
        <f t="shared" si="128"/>
        <v>1</v>
      </c>
      <c r="M1066" t="b">
        <f t="shared" si="128"/>
        <v>1</v>
      </c>
      <c r="N1066" t="b">
        <f t="shared" si="128"/>
        <v>1</v>
      </c>
      <c r="O1066" t="b">
        <f t="shared" si="128"/>
        <v>1</v>
      </c>
      <c r="P1066" t="s">
        <v>11595</v>
      </c>
      <c r="Q1066" t="s">
        <v>11596</v>
      </c>
      <c r="R1066" t="s">
        <v>11597</v>
      </c>
      <c r="S1066" t="s">
        <v>3530</v>
      </c>
      <c r="T1066" s="1">
        <v>41687</v>
      </c>
      <c r="U1066">
        <v>2013</v>
      </c>
      <c r="X1066">
        <v>1</v>
      </c>
      <c r="Y1066">
        <v>6</v>
      </c>
      <c r="Z1066" t="s">
        <v>11598</v>
      </c>
      <c r="AA1066" t="s">
        <v>977</v>
      </c>
      <c r="AB1066" t="s">
        <v>3532</v>
      </c>
      <c r="AC1066" t="s">
        <v>11599</v>
      </c>
      <c r="AE1066" t="s">
        <v>11600</v>
      </c>
      <c r="AF1066" t="s">
        <v>11601</v>
      </c>
      <c r="AG1066" t="s">
        <v>11602</v>
      </c>
      <c r="AH1066" t="s">
        <v>11603</v>
      </c>
      <c r="AI1066" t="s">
        <v>11604</v>
      </c>
      <c r="AM1066">
        <v>6</v>
      </c>
      <c r="AO1066" s="1">
        <v>41687</v>
      </c>
      <c r="AR1066" t="s">
        <v>42</v>
      </c>
      <c r="AS1066" t="s">
        <v>43</v>
      </c>
    </row>
    <row r="1067" spans="1:45" hidden="1" x14ac:dyDescent="0.25">
      <c r="A1067" t="b">
        <f t="shared" si="122"/>
        <v>0</v>
      </c>
      <c r="B1067" t="b">
        <f t="shared" si="123"/>
        <v>0</v>
      </c>
      <c r="C1067" t="b">
        <f t="shared" si="124"/>
        <v>0</v>
      </c>
      <c r="D1067" t="b">
        <f t="shared" si="127"/>
        <v>0</v>
      </c>
      <c r="E1067" t="b">
        <f t="shared" si="127"/>
        <v>0</v>
      </c>
      <c r="F1067" t="b">
        <f t="shared" si="127"/>
        <v>0</v>
      </c>
      <c r="G1067" t="b">
        <f t="shared" si="127"/>
        <v>0</v>
      </c>
      <c r="H1067" t="b">
        <f t="shared" si="127"/>
        <v>0</v>
      </c>
      <c r="I1067" t="b">
        <f t="shared" si="125"/>
        <v>1</v>
      </c>
      <c r="J1067" t="b">
        <f t="shared" si="126"/>
        <v>0</v>
      </c>
      <c r="K1067" t="b">
        <f t="shared" si="128"/>
        <v>1</v>
      </c>
      <c r="L1067" t="b">
        <f t="shared" si="128"/>
        <v>0</v>
      </c>
      <c r="M1067" t="b">
        <f t="shared" si="128"/>
        <v>0</v>
      </c>
      <c r="N1067" t="b">
        <f t="shared" si="128"/>
        <v>0</v>
      </c>
      <c r="O1067" t="b">
        <f t="shared" si="128"/>
        <v>1</v>
      </c>
      <c r="P1067" t="s">
        <v>11605</v>
      </c>
      <c r="Q1067" t="s">
        <v>11606</v>
      </c>
      <c r="R1067" t="s">
        <v>2887</v>
      </c>
      <c r="S1067" t="s">
        <v>2888</v>
      </c>
      <c r="T1067" s="1">
        <v>42828</v>
      </c>
      <c r="U1067">
        <v>2017</v>
      </c>
      <c r="X1067">
        <v>1</v>
      </c>
      <c r="Y1067">
        <v>5</v>
      </c>
      <c r="Z1067" t="s">
        <v>11607</v>
      </c>
      <c r="AB1067" t="s">
        <v>2890</v>
      </c>
      <c r="AC1067" t="s">
        <v>11608</v>
      </c>
      <c r="AE1067" t="s">
        <v>11609</v>
      </c>
      <c r="AF1067" t="s">
        <v>11610</v>
      </c>
      <c r="AG1067" t="s">
        <v>11611</v>
      </c>
      <c r="AH1067" t="s">
        <v>11612</v>
      </c>
      <c r="AI1067" t="s">
        <v>11613</v>
      </c>
      <c r="AM1067">
        <v>4</v>
      </c>
      <c r="AN1067" t="s">
        <v>42</v>
      </c>
      <c r="AO1067" s="1">
        <v>42828</v>
      </c>
      <c r="AR1067" t="s">
        <v>42</v>
      </c>
      <c r="AS1067" t="s">
        <v>43</v>
      </c>
    </row>
    <row r="1068" spans="1:45" x14ac:dyDescent="0.25">
      <c r="A1068" t="b">
        <f t="shared" si="122"/>
        <v>1</v>
      </c>
      <c r="B1068" t="b">
        <f t="shared" si="123"/>
        <v>0</v>
      </c>
      <c r="C1068" t="b">
        <f t="shared" si="124"/>
        <v>0</v>
      </c>
      <c r="D1068" t="b">
        <f t="shared" si="127"/>
        <v>0</v>
      </c>
      <c r="E1068" t="b">
        <f t="shared" si="127"/>
        <v>0</v>
      </c>
      <c r="F1068" t="b">
        <f t="shared" si="127"/>
        <v>1</v>
      </c>
      <c r="G1068" t="b">
        <f t="shared" si="127"/>
        <v>0</v>
      </c>
      <c r="H1068" t="b">
        <f t="shared" si="127"/>
        <v>0</v>
      </c>
      <c r="I1068" t="b">
        <f t="shared" si="125"/>
        <v>1</v>
      </c>
      <c r="J1068" t="b">
        <f t="shared" si="126"/>
        <v>1</v>
      </c>
      <c r="K1068" t="b">
        <f t="shared" si="128"/>
        <v>1</v>
      </c>
      <c r="L1068" t="b">
        <f t="shared" si="128"/>
        <v>1</v>
      </c>
      <c r="M1068" t="b">
        <f t="shared" si="128"/>
        <v>1</v>
      </c>
      <c r="N1068" t="b">
        <f t="shared" si="128"/>
        <v>1</v>
      </c>
      <c r="O1068" t="b">
        <f t="shared" si="128"/>
        <v>1</v>
      </c>
      <c r="P1068" t="s">
        <v>11614</v>
      </c>
      <c r="Q1068" t="s">
        <v>11615</v>
      </c>
      <c r="R1068" t="s">
        <v>11616</v>
      </c>
      <c r="S1068" t="s">
        <v>11617</v>
      </c>
      <c r="T1068" s="1">
        <v>42415</v>
      </c>
      <c r="U1068">
        <v>2015</v>
      </c>
      <c r="X1068">
        <v>147</v>
      </c>
      <c r="Y1068">
        <v>151</v>
      </c>
      <c r="Z1068" t="s">
        <v>11618</v>
      </c>
      <c r="AA1068" t="s">
        <v>11619</v>
      </c>
      <c r="AB1068" t="s">
        <v>11620</v>
      </c>
      <c r="AC1068" t="s">
        <v>11621</v>
      </c>
      <c r="AE1068" t="s">
        <v>11622</v>
      </c>
      <c r="AF1068" t="s">
        <v>11623</v>
      </c>
      <c r="AG1068" t="s">
        <v>11624</v>
      </c>
      <c r="AH1068" t="s">
        <v>11625</v>
      </c>
      <c r="AI1068" t="s">
        <v>11626</v>
      </c>
      <c r="AM1068">
        <v>11</v>
      </c>
      <c r="AN1068" t="s">
        <v>42</v>
      </c>
      <c r="AO1068" s="1">
        <v>42415</v>
      </c>
      <c r="AR1068" t="s">
        <v>42</v>
      </c>
      <c r="AS1068" t="s">
        <v>43</v>
      </c>
    </row>
    <row r="1069" spans="1:45" hidden="1" x14ac:dyDescent="0.25">
      <c r="A1069" t="b">
        <f t="shared" si="122"/>
        <v>0</v>
      </c>
      <c r="B1069" t="b">
        <f t="shared" si="123"/>
        <v>1</v>
      </c>
      <c r="C1069" t="b">
        <f t="shared" si="124"/>
        <v>1</v>
      </c>
      <c r="D1069" t="b">
        <f t="shared" si="127"/>
        <v>1</v>
      </c>
      <c r="E1069" t="b">
        <f t="shared" si="127"/>
        <v>0</v>
      </c>
      <c r="F1069" t="b">
        <f t="shared" si="127"/>
        <v>1</v>
      </c>
      <c r="G1069" t="b">
        <f t="shared" si="127"/>
        <v>1</v>
      </c>
      <c r="H1069" t="b">
        <f t="shared" si="127"/>
        <v>0</v>
      </c>
      <c r="I1069" t="b">
        <f t="shared" si="125"/>
        <v>0</v>
      </c>
      <c r="J1069" t="b">
        <f t="shared" si="126"/>
        <v>0</v>
      </c>
      <c r="K1069" t="b">
        <f t="shared" si="128"/>
        <v>0</v>
      </c>
      <c r="L1069" t="b">
        <f t="shared" si="128"/>
        <v>0</v>
      </c>
      <c r="M1069" t="b">
        <f t="shared" si="128"/>
        <v>0</v>
      </c>
      <c r="N1069" t="b">
        <f t="shared" si="128"/>
        <v>0</v>
      </c>
      <c r="O1069" t="b">
        <f t="shared" si="128"/>
        <v>1</v>
      </c>
      <c r="P1069" t="s">
        <v>11627</v>
      </c>
      <c r="Q1069" t="s">
        <v>11628</v>
      </c>
      <c r="R1069" t="s">
        <v>11629</v>
      </c>
      <c r="S1069" t="s">
        <v>11630</v>
      </c>
      <c r="T1069" s="1">
        <v>44684</v>
      </c>
      <c r="U1069">
        <v>2022</v>
      </c>
      <c r="X1069">
        <v>1</v>
      </c>
      <c r="Y1069">
        <v>6</v>
      </c>
      <c r="Z1069" t="s">
        <v>11631</v>
      </c>
      <c r="AB1069" t="s">
        <v>11632</v>
      </c>
      <c r="AC1069" t="s">
        <v>11633</v>
      </c>
      <c r="AE1069" t="s">
        <v>11634</v>
      </c>
      <c r="AF1069" t="s">
        <v>11635</v>
      </c>
      <c r="AG1069" t="s">
        <v>11636</v>
      </c>
      <c r="AH1069" t="s">
        <v>11637</v>
      </c>
      <c r="AI1069" t="s">
        <v>11638</v>
      </c>
      <c r="AM1069">
        <v>20</v>
      </c>
      <c r="AN1069" t="s">
        <v>949</v>
      </c>
      <c r="AO1069" s="1">
        <v>44684</v>
      </c>
      <c r="AR1069" t="s">
        <v>42</v>
      </c>
      <c r="AS1069" t="s">
        <v>43</v>
      </c>
    </row>
    <row r="1070" spans="1:45" hidden="1" x14ac:dyDescent="0.25">
      <c r="A1070" t="b">
        <f t="shared" si="122"/>
        <v>0</v>
      </c>
      <c r="B1070" t="b">
        <f t="shared" si="123"/>
        <v>0</v>
      </c>
      <c r="C1070" t="b">
        <f t="shared" si="124"/>
        <v>0</v>
      </c>
      <c r="D1070" t="b">
        <f t="shared" si="127"/>
        <v>0</v>
      </c>
      <c r="E1070" t="b">
        <f t="shared" si="127"/>
        <v>0</v>
      </c>
      <c r="F1070" t="b">
        <f t="shared" si="127"/>
        <v>0</v>
      </c>
      <c r="G1070" t="b">
        <f t="shared" si="127"/>
        <v>0</v>
      </c>
      <c r="H1070" t="b">
        <f t="shared" si="127"/>
        <v>0</v>
      </c>
      <c r="I1070" t="b">
        <f t="shared" si="125"/>
        <v>1</v>
      </c>
      <c r="J1070" t="b">
        <f t="shared" si="126"/>
        <v>1</v>
      </c>
      <c r="K1070" t="b">
        <f t="shared" si="128"/>
        <v>1</v>
      </c>
      <c r="L1070" t="b">
        <f t="shared" si="128"/>
        <v>1</v>
      </c>
      <c r="M1070" t="b">
        <f t="shared" si="128"/>
        <v>1</v>
      </c>
      <c r="N1070" t="b">
        <f t="shared" si="128"/>
        <v>1</v>
      </c>
      <c r="O1070" t="b">
        <f t="shared" si="128"/>
        <v>1</v>
      </c>
      <c r="P1070" t="s">
        <v>11639</v>
      </c>
      <c r="Q1070" t="s">
        <v>11640</v>
      </c>
      <c r="R1070" t="s">
        <v>11641</v>
      </c>
      <c r="S1070" t="s">
        <v>11642</v>
      </c>
      <c r="T1070" s="1">
        <v>43461</v>
      </c>
      <c r="U1070">
        <v>2018</v>
      </c>
      <c r="X1070">
        <v>413</v>
      </c>
      <c r="Y1070">
        <v>414</v>
      </c>
      <c r="Z1070" t="s">
        <v>11643</v>
      </c>
      <c r="AB1070" t="s">
        <v>11644</v>
      </c>
      <c r="AC1070" t="s">
        <v>11645</v>
      </c>
      <c r="AE1070" t="s">
        <v>11646</v>
      </c>
      <c r="AF1070" t="s">
        <v>11647</v>
      </c>
      <c r="AG1070" t="s">
        <v>11648</v>
      </c>
      <c r="AH1070" t="s">
        <v>11649</v>
      </c>
      <c r="AI1070" t="s">
        <v>11650</v>
      </c>
      <c r="AM1070">
        <v>2</v>
      </c>
      <c r="AN1070" t="s">
        <v>42</v>
      </c>
      <c r="AO1070" s="1">
        <v>43461</v>
      </c>
      <c r="AR1070" t="s">
        <v>42</v>
      </c>
      <c r="AS1070" t="s">
        <v>43</v>
      </c>
    </row>
    <row r="1071" spans="1:45" hidden="1" x14ac:dyDescent="0.25">
      <c r="A1071" t="b">
        <f t="shared" si="122"/>
        <v>0</v>
      </c>
      <c r="B1071" t="b">
        <f t="shared" si="123"/>
        <v>0</v>
      </c>
      <c r="C1071" t="b">
        <f t="shared" si="124"/>
        <v>0</v>
      </c>
      <c r="D1071" t="b">
        <f t="shared" si="127"/>
        <v>0</v>
      </c>
      <c r="E1071" t="b">
        <f t="shared" si="127"/>
        <v>0</v>
      </c>
      <c r="F1071" t="b">
        <f t="shared" si="127"/>
        <v>0</v>
      </c>
      <c r="G1071" t="b">
        <f t="shared" si="127"/>
        <v>0</v>
      </c>
      <c r="H1071" t="b">
        <f t="shared" si="127"/>
        <v>0</v>
      </c>
      <c r="I1071" t="b">
        <f t="shared" si="125"/>
        <v>0</v>
      </c>
      <c r="J1071" t="b">
        <f t="shared" si="126"/>
        <v>0</v>
      </c>
      <c r="K1071" t="b">
        <f t="shared" si="128"/>
        <v>1</v>
      </c>
      <c r="L1071" t="b">
        <f t="shared" si="128"/>
        <v>1</v>
      </c>
      <c r="M1071" t="b">
        <f t="shared" si="128"/>
        <v>1</v>
      </c>
      <c r="N1071" t="b">
        <f t="shared" si="128"/>
        <v>1</v>
      </c>
      <c r="O1071" t="b">
        <f t="shared" si="128"/>
        <v>1</v>
      </c>
      <c r="P1071" t="s">
        <v>11651</v>
      </c>
      <c r="Q1071" t="s">
        <v>11652</v>
      </c>
      <c r="R1071" t="s">
        <v>492</v>
      </c>
      <c r="S1071" t="s">
        <v>583</v>
      </c>
      <c r="T1071" s="1">
        <v>43328</v>
      </c>
      <c r="U1071">
        <v>2018</v>
      </c>
      <c r="X1071">
        <v>1</v>
      </c>
      <c r="Y1071">
        <v>3</v>
      </c>
      <c r="Z1071" t="s">
        <v>11653</v>
      </c>
      <c r="AB1071" t="s">
        <v>585</v>
      </c>
      <c r="AE1071" t="s">
        <v>11654</v>
      </c>
      <c r="AO1071" s="1">
        <v>43328</v>
      </c>
      <c r="AR1071" t="s">
        <v>463</v>
      </c>
      <c r="AS1071" t="s">
        <v>464</v>
      </c>
    </row>
    <row r="1072" spans="1:45" hidden="1" x14ac:dyDescent="0.25">
      <c r="A1072" t="b">
        <f t="shared" si="122"/>
        <v>0</v>
      </c>
      <c r="B1072" t="b">
        <f t="shared" si="123"/>
        <v>0</v>
      </c>
      <c r="C1072" t="b">
        <f t="shared" si="124"/>
        <v>0</v>
      </c>
      <c r="D1072" t="b">
        <f t="shared" si="127"/>
        <v>0</v>
      </c>
      <c r="E1072" t="b">
        <f t="shared" si="127"/>
        <v>0</v>
      </c>
      <c r="F1072" t="b">
        <f t="shared" si="127"/>
        <v>0</v>
      </c>
      <c r="G1072" t="b">
        <f t="shared" si="127"/>
        <v>0</v>
      </c>
      <c r="H1072" t="b">
        <f t="shared" si="127"/>
        <v>0</v>
      </c>
      <c r="I1072" t="b">
        <f t="shared" si="125"/>
        <v>1</v>
      </c>
      <c r="J1072" t="b">
        <f t="shared" si="126"/>
        <v>1</v>
      </c>
      <c r="K1072" t="b">
        <f t="shared" si="128"/>
        <v>1</v>
      </c>
      <c r="L1072" t="b">
        <f t="shared" si="128"/>
        <v>1</v>
      </c>
      <c r="M1072" t="b">
        <f t="shared" si="128"/>
        <v>1</v>
      </c>
      <c r="N1072" t="b">
        <f t="shared" si="128"/>
        <v>1</v>
      </c>
      <c r="O1072" t="b">
        <f t="shared" si="128"/>
        <v>1</v>
      </c>
      <c r="P1072" t="s">
        <v>11655</v>
      </c>
      <c r="Q1072" t="s">
        <v>11656</v>
      </c>
      <c r="R1072" t="s">
        <v>11657</v>
      </c>
      <c r="S1072" t="s">
        <v>7776</v>
      </c>
      <c r="T1072" s="1">
        <v>42530</v>
      </c>
      <c r="U1072">
        <v>2016</v>
      </c>
      <c r="X1072">
        <v>1</v>
      </c>
      <c r="Y1072">
        <v>6</v>
      </c>
      <c r="Z1072" t="s">
        <v>11658</v>
      </c>
      <c r="AB1072" t="s">
        <v>7778</v>
      </c>
      <c r="AC1072" t="s">
        <v>11659</v>
      </c>
      <c r="AE1072" t="s">
        <v>11660</v>
      </c>
      <c r="AF1072" t="s">
        <v>11661</v>
      </c>
      <c r="AG1072" t="s">
        <v>11662</v>
      </c>
      <c r="AH1072" t="s">
        <v>11663</v>
      </c>
      <c r="AI1072" t="s">
        <v>11664</v>
      </c>
      <c r="AM1072">
        <v>23</v>
      </c>
      <c r="AN1072" t="s">
        <v>42</v>
      </c>
      <c r="AO1072" s="1">
        <v>42530</v>
      </c>
      <c r="AR1072" t="s">
        <v>42</v>
      </c>
      <c r="AS1072" t="s">
        <v>43</v>
      </c>
    </row>
    <row r="1073" spans="1:45" hidden="1" x14ac:dyDescent="0.25">
      <c r="A1073" t="b">
        <f t="shared" si="122"/>
        <v>0</v>
      </c>
      <c r="B1073" t="b">
        <f t="shared" si="123"/>
        <v>0</v>
      </c>
      <c r="C1073" t="b">
        <f t="shared" si="124"/>
        <v>0</v>
      </c>
      <c r="D1073" t="b">
        <f t="shared" si="127"/>
        <v>0</v>
      </c>
      <c r="E1073" t="b">
        <f t="shared" si="127"/>
        <v>0</v>
      </c>
      <c r="F1073" t="b">
        <f t="shared" si="127"/>
        <v>0</v>
      </c>
      <c r="G1073" t="b">
        <f t="shared" si="127"/>
        <v>0</v>
      </c>
      <c r="H1073" t="b">
        <f t="shared" si="127"/>
        <v>0</v>
      </c>
      <c r="I1073" t="b">
        <f t="shared" si="125"/>
        <v>1</v>
      </c>
      <c r="J1073" t="b">
        <f t="shared" si="126"/>
        <v>1</v>
      </c>
      <c r="K1073" t="b">
        <f t="shared" si="128"/>
        <v>1</v>
      </c>
      <c r="L1073" t="b">
        <f t="shared" si="128"/>
        <v>1</v>
      </c>
      <c r="M1073" t="b">
        <f t="shared" si="128"/>
        <v>1</v>
      </c>
      <c r="N1073" t="b">
        <f t="shared" si="128"/>
        <v>1</v>
      </c>
      <c r="O1073" t="b">
        <f t="shared" si="128"/>
        <v>1</v>
      </c>
      <c r="P1073" t="s">
        <v>11665</v>
      </c>
      <c r="Q1073" t="s">
        <v>7134</v>
      </c>
      <c r="R1073" t="s">
        <v>11666</v>
      </c>
      <c r="S1073" t="s">
        <v>1621</v>
      </c>
      <c r="T1073" s="1">
        <v>42705</v>
      </c>
      <c r="U1073">
        <v>2016</v>
      </c>
      <c r="X1073">
        <v>1</v>
      </c>
      <c r="Y1073">
        <v>4</v>
      </c>
      <c r="Z1073" t="s">
        <v>11667</v>
      </c>
      <c r="AB1073" t="s">
        <v>1623</v>
      </c>
      <c r="AC1073" t="s">
        <v>11668</v>
      </c>
      <c r="AE1073" t="s">
        <v>11669</v>
      </c>
      <c r="AG1073" t="s">
        <v>11670</v>
      </c>
      <c r="AH1073" t="s">
        <v>11671</v>
      </c>
      <c r="AI1073" t="s">
        <v>11672</v>
      </c>
      <c r="AM1073">
        <v>6</v>
      </c>
      <c r="AN1073" t="s">
        <v>42</v>
      </c>
      <c r="AO1073" s="1">
        <v>42705</v>
      </c>
      <c r="AR1073" t="s">
        <v>42</v>
      </c>
      <c r="AS1073" t="s">
        <v>43</v>
      </c>
    </row>
    <row r="1074" spans="1:45" hidden="1" x14ac:dyDescent="0.25">
      <c r="A1074" t="b">
        <f t="shared" si="122"/>
        <v>0</v>
      </c>
      <c r="B1074" t="b">
        <f t="shared" si="123"/>
        <v>0</v>
      </c>
      <c r="C1074" t="b">
        <f t="shared" si="124"/>
        <v>0</v>
      </c>
      <c r="D1074" t="b">
        <f t="shared" si="127"/>
        <v>0</v>
      </c>
      <c r="E1074" t="b">
        <f t="shared" si="127"/>
        <v>0</v>
      </c>
      <c r="F1074" t="b">
        <f t="shared" si="127"/>
        <v>0</v>
      </c>
      <c r="G1074" t="b">
        <f t="shared" si="127"/>
        <v>0</v>
      </c>
      <c r="H1074" t="b">
        <f t="shared" si="127"/>
        <v>0</v>
      </c>
      <c r="I1074" t="b">
        <f t="shared" si="125"/>
        <v>1</v>
      </c>
      <c r="J1074" t="b">
        <f t="shared" si="126"/>
        <v>1</v>
      </c>
      <c r="K1074" t="b">
        <f t="shared" si="128"/>
        <v>1</v>
      </c>
      <c r="L1074" t="b">
        <f t="shared" si="128"/>
        <v>1</v>
      </c>
      <c r="M1074" t="b">
        <f t="shared" si="128"/>
        <v>0</v>
      </c>
      <c r="N1074" t="b">
        <f t="shared" si="128"/>
        <v>1</v>
      </c>
      <c r="O1074" t="b">
        <f t="shared" si="128"/>
        <v>1</v>
      </c>
      <c r="P1074" t="s">
        <v>11673</v>
      </c>
      <c r="Q1074" t="s">
        <v>11674</v>
      </c>
      <c r="R1074" t="s">
        <v>11675</v>
      </c>
      <c r="S1074" t="s">
        <v>11676</v>
      </c>
      <c r="T1074" s="1">
        <v>44832</v>
      </c>
      <c r="U1074">
        <v>2022</v>
      </c>
      <c r="X1074">
        <v>380</v>
      </c>
      <c r="Y1074">
        <v>380</v>
      </c>
      <c r="Z1074" t="s">
        <v>11677</v>
      </c>
      <c r="AB1074" t="s">
        <v>11678</v>
      </c>
      <c r="AC1074" t="s">
        <v>11679</v>
      </c>
      <c r="AE1074" t="s">
        <v>11680</v>
      </c>
      <c r="AG1074" t="s">
        <v>11681</v>
      </c>
      <c r="AH1074" t="s">
        <v>11682</v>
      </c>
      <c r="AI1074" t="s">
        <v>11683</v>
      </c>
      <c r="AM1074">
        <v>0</v>
      </c>
      <c r="AN1074" t="s">
        <v>42</v>
      </c>
      <c r="AO1074" s="1">
        <v>44832</v>
      </c>
      <c r="AR1074" t="s">
        <v>42</v>
      </c>
      <c r="AS1074" t="s">
        <v>43</v>
      </c>
    </row>
    <row r="1075" spans="1:45" hidden="1" x14ac:dyDescent="0.25">
      <c r="A1075" t="b">
        <f t="shared" si="122"/>
        <v>0</v>
      </c>
      <c r="B1075" t="b">
        <f t="shared" si="123"/>
        <v>0</v>
      </c>
      <c r="C1075" t="b">
        <f t="shared" si="124"/>
        <v>0</v>
      </c>
      <c r="D1075" t="b">
        <f t="shared" si="127"/>
        <v>0</v>
      </c>
      <c r="E1075" t="b">
        <f t="shared" si="127"/>
        <v>0</v>
      </c>
      <c r="F1075" t="b">
        <f t="shared" si="127"/>
        <v>0</v>
      </c>
      <c r="G1075" t="b">
        <f t="shared" si="127"/>
        <v>0</v>
      </c>
      <c r="H1075" t="b">
        <f t="shared" si="127"/>
        <v>0</v>
      </c>
      <c r="I1075" t="b">
        <f t="shared" si="125"/>
        <v>1</v>
      </c>
      <c r="J1075" t="b">
        <f t="shared" si="126"/>
        <v>1</v>
      </c>
      <c r="K1075" t="b">
        <f t="shared" si="128"/>
        <v>1</v>
      </c>
      <c r="L1075" t="b">
        <f t="shared" si="128"/>
        <v>1</v>
      </c>
      <c r="M1075" t="b">
        <f t="shared" si="128"/>
        <v>1</v>
      </c>
      <c r="N1075" t="b">
        <f t="shared" si="128"/>
        <v>1</v>
      </c>
      <c r="O1075" t="b">
        <f t="shared" si="128"/>
        <v>1</v>
      </c>
      <c r="P1075" t="s">
        <v>11684</v>
      </c>
      <c r="Q1075" t="s">
        <v>11685</v>
      </c>
      <c r="R1075" t="s">
        <v>11686</v>
      </c>
      <c r="S1075" t="s">
        <v>11687</v>
      </c>
      <c r="T1075" s="1">
        <v>44859</v>
      </c>
      <c r="U1075">
        <v>2022</v>
      </c>
      <c r="X1075">
        <v>1</v>
      </c>
      <c r="Y1075">
        <v>4</v>
      </c>
      <c r="Z1075" t="s">
        <v>11688</v>
      </c>
      <c r="AB1075" t="s">
        <v>11689</v>
      </c>
      <c r="AC1075" t="s">
        <v>11690</v>
      </c>
      <c r="AE1075" t="s">
        <v>11691</v>
      </c>
      <c r="AF1075" t="s">
        <v>11692</v>
      </c>
      <c r="AG1075" t="s">
        <v>11693</v>
      </c>
      <c r="AH1075" t="s">
        <v>11694</v>
      </c>
      <c r="AI1075" t="s">
        <v>11695</v>
      </c>
      <c r="AM1075">
        <v>6</v>
      </c>
      <c r="AN1075" t="s">
        <v>42</v>
      </c>
      <c r="AO1075" s="1">
        <v>44859</v>
      </c>
      <c r="AR1075" t="s">
        <v>42</v>
      </c>
      <c r="AS1075" t="s">
        <v>43</v>
      </c>
    </row>
    <row r="1076" spans="1:45" hidden="1" x14ac:dyDescent="0.25">
      <c r="A1076" t="b">
        <f t="shared" si="122"/>
        <v>0</v>
      </c>
      <c r="B1076" t="b">
        <f t="shared" si="123"/>
        <v>0</v>
      </c>
      <c r="C1076" t="b">
        <f t="shared" si="124"/>
        <v>0</v>
      </c>
      <c r="D1076" t="b">
        <f t="shared" si="127"/>
        <v>0</v>
      </c>
      <c r="E1076" t="b">
        <f t="shared" si="127"/>
        <v>0</v>
      </c>
      <c r="F1076" t="b">
        <f t="shared" si="127"/>
        <v>0</v>
      </c>
      <c r="G1076" t="b">
        <f t="shared" si="127"/>
        <v>0</v>
      </c>
      <c r="H1076" t="b">
        <f t="shared" si="127"/>
        <v>0</v>
      </c>
      <c r="I1076" t="b">
        <f t="shared" si="125"/>
        <v>1</v>
      </c>
      <c r="J1076" t="b">
        <f t="shared" si="126"/>
        <v>0</v>
      </c>
      <c r="K1076" t="b">
        <f t="shared" si="128"/>
        <v>1</v>
      </c>
      <c r="L1076" t="b">
        <f t="shared" si="128"/>
        <v>0</v>
      </c>
      <c r="M1076" t="b">
        <f t="shared" si="128"/>
        <v>1</v>
      </c>
      <c r="N1076" t="b">
        <f t="shared" si="128"/>
        <v>1</v>
      </c>
      <c r="O1076" t="b">
        <f t="shared" si="128"/>
        <v>1</v>
      </c>
      <c r="P1076" t="s">
        <v>11696</v>
      </c>
      <c r="Q1076" t="s">
        <v>11697</v>
      </c>
      <c r="R1076" t="s">
        <v>11698</v>
      </c>
      <c r="S1076" t="s">
        <v>10617</v>
      </c>
      <c r="T1076" s="1">
        <v>41075</v>
      </c>
      <c r="U1076">
        <v>2012</v>
      </c>
      <c r="X1076">
        <v>127</v>
      </c>
      <c r="Y1076">
        <v>130</v>
      </c>
      <c r="Z1076" t="s">
        <v>11699</v>
      </c>
      <c r="AB1076" t="s">
        <v>10619</v>
      </c>
      <c r="AE1076" t="s">
        <v>11700</v>
      </c>
      <c r="AG1076" t="s">
        <v>11701</v>
      </c>
      <c r="AO1076" s="1">
        <v>41075</v>
      </c>
      <c r="AR1076" t="s">
        <v>463</v>
      </c>
      <c r="AS1076" t="s">
        <v>464</v>
      </c>
    </row>
    <row r="1077" spans="1:45" hidden="1" x14ac:dyDescent="0.25">
      <c r="A1077" t="b">
        <f t="shared" si="122"/>
        <v>0</v>
      </c>
      <c r="B1077" t="b">
        <f t="shared" si="123"/>
        <v>0</v>
      </c>
      <c r="C1077" t="b">
        <f t="shared" si="124"/>
        <v>0</v>
      </c>
      <c r="D1077" t="b">
        <f t="shared" si="127"/>
        <v>0</v>
      </c>
      <c r="E1077" t="b">
        <f t="shared" si="127"/>
        <v>0</v>
      </c>
      <c r="F1077" t="b">
        <f t="shared" si="127"/>
        <v>0</v>
      </c>
      <c r="G1077" t="b">
        <f t="shared" si="127"/>
        <v>0</v>
      </c>
      <c r="H1077" t="b">
        <f t="shared" si="127"/>
        <v>0</v>
      </c>
      <c r="I1077" t="b">
        <f t="shared" si="125"/>
        <v>1</v>
      </c>
      <c r="J1077" t="b">
        <f t="shared" si="126"/>
        <v>1</v>
      </c>
      <c r="K1077" t="b">
        <f t="shared" si="128"/>
        <v>1</v>
      </c>
      <c r="L1077" t="b">
        <f t="shared" si="128"/>
        <v>1</v>
      </c>
      <c r="M1077" t="b">
        <f t="shared" si="128"/>
        <v>1</v>
      </c>
      <c r="N1077" t="b">
        <f t="shared" si="128"/>
        <v>1</v>
      </c>
      <c r="O1077" t="b">
        <f t="shared" si="128"/>
        <v>1</v>
      </c>
      <c r="P1077" t="s">
        <v>11702</v>
      </c>
      <c r="Q1077" t="s">
        <v>11703</v>
      </c>
      <c r="R1077" t="s">
        <v>11704</v>
      </c>
      <c r="S1077" t="s">
        <v>11705</v>
      </c>
      <c r="T1077" s="1">
        <v>43041</v>
      </c>
      <c r="U1077">
        <v>2017</v>
      </c>
      <c r="X1077">
        <v>456</v>
      </c>
      <c r="Y1077">
        <v>459</v>
      </c>
      <c r="Z1077" t="s">
        <v>11706</v>
      </c>
      <c r="AB1077" t="s">
        <v>11707</v>
      </c>
      <c r="AC1077" t="s">
        <v>11708</v>
      </c>
      <c r="AE1077" t="s">
        <v>11709</v>
      </c>
      <c r="AF1077" t="s">
        <v>11710</v>
      </c>
      <c r="AG1077" t="s">
        <v>11711</v>
      </c>
      <c r="AH1077" t="s">
        <v>11712</v>
      </c>
      <c r="AI1077" t="s">
        <v>11713</v>
      </c>
      <c r="AM1077">
        <v>7</v>
      </c>
      <c r="AN1077" t="s">
        <v>42</v>
      </c>
      <c r="AO1077" s="1">
        <v>43041</v>
      </c>
      <c r="AR1077" t="s">
        <v>42</v>
      </c>
      <c r="AS1077" t="s">
        <v>43</v>
      </c>
    </row>
    <row r="1078" spans="1:45" hidden="1" x14ac:dyDescent="0.25">
      <c r="A1078" t="b">
        <f t="shared" si="122"/>
        <v>0</v>
      </c>
      <c r="B1078" t="b">
        <f t="shared" si="123"/>
        <v>0</v>
      </c>
      <c r="C1078" t="b">
        <f t="shared" si="124"/>
        <v>0</v>
      </c>
      <c r="D1078" t="b">
        <f t="shared" si="127"/>
        <v>0</v>
      </c>
      <c r="E1078" t="b">
        <f t="shared" si="127"/>
        <v>0</v>
      </c>
      <c r="F1078" t="b">
        <f t="shared" si="127"/>
        <v>0</v>
      </c>
      <c r="G1078" t="b">
        <f t="shared" si="127"/>
        <v>0</v>
      </c>
      <c r="H1078" t="b">
        <f t="shared" si="127"/>
        <v>0</v>
      </c>
      <c r="I1078" t="b">
        <f t="shared" si="125"/>
        <v>0</v>
      </c>
      <c r="J1078" t="b">
        <f t="shared" si="126"/>
        <v>0</v>
      </c>
      <c r="K1078" t="b">
        <f t="shared" si="128"/>
        <v>1</v>
      </c>
      <c r="L1078" t="b">
        <f t="shared" si="128"/>
        <v>1</v>
      </c>
      <c r="M1078" t="b">
        <f t="shared" si="128"/>
        <v>1</v>
      </c>
      <c r="N1078" t="b">
        <f t="shared" si="128"/>
        <v>1</v>
      </c>
      <c r="O1078" t="b">
        <f t="shared" si="128"/>
        <v>1</v>
      </c>
      <c r="P1078" t="s">
        <v>11714</v>
      </c>
      <c r="Q1078" t="s">
        <v>11715</v>
      </c>
      <c r="R1078" t="s">
        <v>401</v>
      </c>
      <c r="S1078" t="s">
        <v>583</v>
      </c>
      <c r="T1078" s="1">
        <v>43328</v>
      </c>
      <c r="U1078">
        <v>2018</v>
      </c>
      <c r="X1078">
        <v>1</v>
      </c>
      <c r="Y1078">
        <v>4</v>
      </c>
      <c r="Z1078" t="s">
        <v>11716</v>
      </c>
      <c r="AB1078" t="s">
        <v>585</v>
      </c>
      <c r="AE1078" t="s">
        <v>11717</v>
      </c>
      <c r="AO1078" s="1">
        <v>43328</v>
      </c>
      <c r="AR1078" t="s">
        <v>463</v>
      </c>
      <c r="AS1078" t="s">
        <v>464</v>
      </c>
    </row>
    <row r="1079" spans="1:45" hidden="1" x14ac:dyDescent="0.25">
      <c r="A1079" t="b">
        <f t="shared" si="122"/>
        <v>0</v>
      </c>
      <c r="B1079" t="b">
        <f t="shared" si="123"/>
        <v>0</v>
      </c>
      <c r="C1079" t="b">
        <f t="shared" si="124"/>
        <v>0</v>
      </c>
      <c r="D1079" t="b">
        <f t="shared" si="127"/>
        <v>0</v>
      </c>
      <c r="E1079" t="b">
        <f t="shared" si="127"/>
        <v>0</v>
      </c>
      <c r="F1079" t="b">
        <f t="shared" si="127"/>
        <v>0</v>
      </c>
      <c r="G1079" t="b">
        <f t="shared" si="127"/>
        <v>0</v>
      </c>
      <c r="H1079" t="b">
        <f t="shared" si="127"/>
        <v>0</v>
      </c>
      <c r="I1079" t="b">
        <f t="shared" si="125"/>
        <v>1</v>
      </c>
      <c r="J1079" t="b">
        <f t="shared" si="126"/>
        <v>1</v>
      </c>
      <c r="K1079" t="b">
        <f t="shared" si="128"/>
        <v>1</v>
      </c>
      <c r="L1079" t="b">
        <f t="shared" si="128"/>
        <v>1</v>
      </c>
      <c r="M1079" t="b">
        <f t="shared" si="128"/>
        <v>1</v>
      </c>
      <c r="N1079" t="b">
        <f t="shared" si="128"/>
        <v>1</v>
      </c>
      <c r="O1079" t="b">
        <f t="shared" si="128"/>
        <v>1</v>
      </c>
      <c r="P1079" t="s">
        <v>11718</v>
      </c>
      <c r="Q1079" t="s">
        <v>11719</v>
      </c>
      <c r="R1079" t="s">
        <v>11720</v>
      </c>
      <c r="S1079" t="s">
        <v>11721</v>
      </c>
      <c r="T1079" s="1">
        <v>45106</v>
      </c>
      <c r="U1079">
        <v>2023</v>
      </c>
      <c r="X1079">
        <v>1323</v>
      </c>
      <c r="Y1079">
        <v>1327</v>
      </c>
      <c r="Z1079" t="s">
        <v>11722</v>
      </c>
      <c r="AA1079" t="s">
        <v>11723</v>
      </c>
      <c r="AB1079" t="s">
        <v>11724</v>
      </c>
      <c r="AC1079" t="s">
        <v>11725</v>
      </c>
      <c r="AE1079" t="s">
        <v>11726</v>
      </c>
      <c r="AF1079" t="s">
        <v>11727</v>
      </c>
      <c r="AG1079" t="s">
        <v>11728</v>
      </c>
      <c r="AH1079" t="s">
        <v>11729</v>
      </c>
      <c r="AI1079" t="s">
        <v>11730</v>
      </c>
      <c r="AM1079">
        <v>20</v>
      </c>
      <c r="AO1079" s="1">
        <v>45106</v>
      </c>
      <c r="AR1079" t="s">
        <v>42</v>
      </c>
      <c r="AS1079" t="s">
        <v>43</v>
      </c>
    </row>
    <row r="1080" spans="1:45" hidden="1" x14ac:dyDescent="0.25">
      <c r="A1080" t="b">
        <f t="shared" si="122"/>
        <v>0</v>
      </c>
      <c r="B1080" t="b">
        <f t="shared" si="123"/>
        <v>0</v>
      </c>
      <c r="C1080" t="b">
        <f t="shared" si="124"/>
        <v>0</v>
      </c>
      <c r="D1080" t="b">
        <f t="shared" si="127"/>
        <v>0</v>
      </c>
      <c r="E1080" t="b">
        <f t="shared" si="127"/>
        <v>0</v>
      </c>
      <c r="F1080" t="b">
        <f t="shared" si="127"/>
        <v>0</v>
      </c>
      <c r="G1080" t="b">
        <f t="shared" si="127"/>
        <v>0</v>
      </c>
      <c r="H1080" t="b">
        <f t="shared" si="127"/>
        <v>0</v>
      </c>
      <c r="I1080" t="b">
        <f t="shared" si="125"/>
        <v>1</v>
      </c>
      <c r="J1080" t="b">
        <f t="shared" si="126"/>
        <v>1</v>
      </c>
      <c r="K1080" t="b">
        <f t="shared" si="128"/>
        <v>1</v>
      </c>
      <c r="L1080" t="b">
        <f t="shared" si="128"/>
        <v>1</v>
      </c>
      <c r="M1080" t="b">
        <f t="shared" si="128"/>
        <v>1</v>
      </c>
      <c r="N1080" t="b">
        <f t="shared" si="128"/>
        <v>1</v>
      </c>
      <c r="O1080" t="b">
        <f t="shared" si="128"/>
        <v>1</v>
      </c>
      <c r="P1080" t="s">
        <v>11731</v>
      </c>
      <c r="Q1080" t="s">
        <v>11732</v>
      </c>
      <c r="R1080" t="s">
        <v>11733</v>
      </c>
      <c r="S1080" t="s">
        <v>3530</v>
      </c>
      <c r="T1080" s="1">
        <v>41687</v>
      </c>
      <c r="U1080">
        <v>2013</v>
      </c>
      <c r="X1080">
        <v>1</v>
      </c>
      <c r="Y1080">
        <v>6</v>
      </c>
      <c r="Z1080" t="s">
        <v>11734</v>
      </c>
      <c r="AA1080" t="s">
        <v>977</v>
      </c>
      <c r="AB1080" t="s">
        <v>3532</v>
      </c>
      <c r="AC1080" t="s">
        <v>11735</v>
      </c>
      <c r="AE1080" t="s">
        <v>11736</v>
      </c>
      <c r="AF1080" t="s">
        <v>11737</v>
      </c>
      <c r="AG1080" t="s">
        <v>11738</v>
      </c>
      <c r="AH1080" t="s">
        <v>11739</v>
      </c>
      <c r="AI1080" t="s">
        <v>11740</v>
      </c>
      <c r="AM1080">
        <v>4</v>
      </c>
      <c r="AO1080" s="1">
        <v>41687</v>
      </c>
      <c r="AR1080" t="s">
        <v>42</v>
      </c>
      <c r="AS1080" t="s">
        <v>43</v>
      </c>
    </row>
    <row r="1081" spans="1:45" hidden="1" x14ac:dyDescent="0.25">
      <c r="A1081" t="b">
        <f t="shared" si="122"/>
        <v>0</v>
      </c>
      <c r="B1081" t="b">
        <f t="shared" si="123"/>
        <v>0</v>
      </c>
      <c r="C1081" t="b">
        <f t="shared" si="124"/>
        <v>0</v>
      </c>
      <c r="D1081" t="b">
        <f t="shared" si="127"/>
        <v>0</v>
      </c>
      <c r="E1081" t="b">
        <f t="shared" si="127"/>
        <v>0</v>
      </c>
      <c r="F1081" t="b">
        <f t="shared" si="127"/>
        <v>0</v>
      </c>
      <c r="G1081" t="b">
        <f t="shared" si="127"/>
        <v>0</v>
      </c>
      <c r="H1081" t="b">
        <f t="shared" si="127"/>
        <v>0</v>
      </c>
      <c r="I1081" t="b">
        <f t="shared" si="125"/>
        <v>1</v>
      </c>
      <c r="J1081" t="b">
        <f t="shared" si="126"/>
        <v>1</v>
      </c>
      <c r="K1081" t="b">
        <f t="shared" si="128"/>
        <v>1</v>
      </c>
      <c r="L1081" t="b">
        <f t="shared" si="128"/>
        <v>1</v>
      </c>
      <c r="M1081" t="b">
        <f t="shared" si="128"/>
        <v>0</v>
      </c>
      <c r="N1081" t="b">
        <f t="shared" si="128"/>
        <v>1</v>
      </c>
      <c r="O1081" t="b">
        <f t="shared" si="128"/>
        <v>1</v>
      </c>
      <c r="P1081" t="s">
        <v>11741</v>
      </c>
      <c r="Q1081" t="s">
        <v>11742</v>
      </c>
      <c r="R1081" t="s">
        <v>11743</v>
      </c>
      <c r="S1081" t="s">
        <v>11744</v>
      </c>
      <c r="T1081" s="1">
        <v>44791</v>
      </c>
      <c r="U1081">
        <v>2022</v>
      </c>
      <c r="X1081">
        <v>195</v>
      </c>
      <c r="Y1081">
        <v>201</v>
      </c>
      <c r="Z1081" t="s">
        <v>11745</v>
      </c>
      <c r="AB1081" t="s">
        <v>11746</v>
      </c>
      <c r="AC1081" t="s">
        <v>11747</v>
      </c>
      <c r="AE1081" t="s">
        <v>11748</v>
      </c>
      <c r="AF1081" t="s">
        <v>11749</v>
      </c>
      <c r="AG1081" t="s">
        <v>11750</v>
      </c>
      <c r="AH1081" t="s">
        <v>11751</v>
      </c>
      <c r="AI1081" t="s">
        <v>11752</v>
      </c>
      <c r="AM1081">
        <v>23</v>
      </c>
      <c r="AN1081" t="s">
        <v>42</v>
      </c>
      <c r="AO1081" s="1">
        <v>44791</v>
      </c>
      <c r="AR1081" t="s">
        <v>42</v>
      </c>
      <c r="AS1081" t="s">
        <v>43</v>
      </c>
    </row>
    <row r="1082" spans="1:45" hidden="1" x14ac:dyDescent="0.25">
      <c r="A1082" t="b">
        <f t="shared" si="122"/>
        <v>0</v>
      </c>
      <c r="B1082" t="b">
        <f t="shared" si="123"/>
        <v>0</v>
      </c>
      <c r="C1082" t="b">
        <f t="shared" si="124"/>
        <v>0</v>
      </c>
      <c r="D1082" t="b">
        <f t="shared" si="127"/>
        <v>0</v>
      </c>
      <c r="E1082" t="b">
        <f t="shared" si="127"/>
        <v>0</v>
      </c>
      <c r="F1082" t="b">
        <f t="shared" si="127"/>
        <v>0</v>
      </c>
      <c r="G1082" t="b">
        <f t="shared" si="127"/>
        <v>0</v>
      </c>
      <c r="H1082" t="b">
        <f t="shared" si="127"/>
        <v>0</v>
      </c>
      <c r="I1082" t="b">
        <f t="shared" si="125"/>
        <v>1</v>
      </c>
      <c r="J1082" t="b">
        <f t="shared" si="126"/>
        <v>0</v>
      </c>
      <c r="K1082" t="b">
        <f t="shared" si="128"/>
        <v>1</v>
      </c>
      <c r="L1082" t="b">
        <f t="shared" si="128"/>
        <v>0</v>
      </c>
      <c r="M1082" t="b">
        <f t="shared" si="128"/>
        <v>1</v>
      </c>
      <c r="N1082" t="b">
        <f t="shared" si="128"/>
        <v>0</v>
      </c>
      <c r="O1082" t="b">
        <f t="shared" si="128"/>
        <v>1</v>
      </c>
      <c r="P1082" t="s">
        <v>11753</v>
      </c>
      <c r="Q1082" t="s">
        <v>11754</v>
      </c>
      <c r="R1082" t="s">
        <v>11755</v>
      </c>
      <c r="S1082" t="s">
        <v>974</v>
      </c>
      <c r="T1082" s="1">
        <v>38894</v>
      </c>
      <c r="U1082">
        <v>2005</v>
      </c>
      <c r="X1082">
        <v>2269</v>
      </c>
      <c r="Y1082" t="s">
        <v>11756</v>
      </c>
      <c r="Z1082" t="s">
        <v>11757</v>
      </c>
      <c r="AA1082" t="s">
        <v>977</v>
      </c>
      <c r="AB1082" t="s">
        <v>978</v>
      </c>
      <c r="AC1082" t="s">
        <v>11758</v>
      </c>
      <c r="AE1082" t="s">
        <v>11759</v>
      </c>
      <c r="AG1082" t="s">
        <v>11760</v>
      </c>
      <c r="AH1082" t="s">
        <v>11761</v>
      </c>
      <c r="AI1082" t="s">
        <v>11762</v>
      </c>
      <c r="AM1082">
        <v>8</v>
      </c>
      <c r="AO1082" s="1">
        <v>38894</v>
      </c>
      <c r="AR1082" t="s">
        <v>42</v>
      </c>
      <c r="AS1082" t="s">
        <v>43</v>
      </c>
    </row>
    <row r="1083" spans="1:45" hidden="1" x14ac:dyDescent="0.25">
      <c r="A1083" t="b">
        <f t="shared" si="122"/>
        <v>0</v>
      </c>
      <c r="B1083" t="b">
        <f t="shared" si="123"/>
        <v>0</v>
      </c>
      <c r="C1083" t="b">
        <f t="shared" si="124"/>
        <v>0</v>
      </c>
      <c r="D1083" t="b">
        <f t="shared" si="127"/>
        <v>0</v>
      </c>
      <c r="E1083" t="b">
        <f t="shared" si="127"/>
        <v>0</v>
      </c>
      <c r="F1083" t="b">
        <f t="shared" si="127"/>
        <v>0</v>
      </c>
      <c r="G1083" t="b">
        <f t="shared" si="127"/>
        <v>0</v>
      </c>
      <c r="H1083" t="b">
        <f t="shared" si="127"/>
        <v>0</v>
      </c>
      <c r="I1083" t="b">
        <f t="shared" si="125"/>
        <v>1</v>
      </c>
      <c r="J1083" t="b">
        <f t="shared" si="126"/>
        <v>0</v>
      </c>
      <c r="K1083" t="b">
        <f t="shared" si="128"/>
        <v>1</v>
      </c>
      <c r="L1083" t="b">
        <f t="shared" si="128"/>
        <v>1</v>
      </c>
      <c r="M1083" t="b">
        <f t="shared" si="128"/>
        <v>0</v>
      </c>
      <c r="N1083" t="b">
        <f t="shared" si="128"/>
        <v>1</v>
      </c>
      <c r="O1083" t="b">
        <f t="shared" si="128"/>
        <v>1</v>
      </c>
      <c r="P1083" t="s">
        <v>11763</v>
      </c>
      <c r="Q1083" t="s">
        <v>11764</v>
      </c>
      <c r="R1083" t="s">
        <v>11765</v>
      </c>
      <c r="S1083" t="s">
        <v>11766</v>
      </c>
      <c r="T1083" s="1">
        <v>44768</v>
      </c>
      <c r="U1083">
        <v>2022</v>
      </c>
      <c r="X1083">
        <v>1638</v>
      </c>
      <c r="Y1083">
        <v>1643</v>
      </c>
      <c r="Z1083" t="s">
        <v>11767</v>
      </c>
      <c r="AA1083" t="s">
        <v>11768</v>
      </c>
      <c r="AB1083" t="s">
        <v>11769</v>
      </c>
      <c r="AC1083" t="s">
        <v>11770</v>
      </c>
      <c r="AE1083" t="s">
        <v>11771</v>
      </c>
      <c r="AG1083" t="s">
        <v>11772</v>
      </c>
      <c r="AH1083" t="s">
        <v>11773</v>
      </c>
      <c r="AI1083" t="s">
        <v>11774</v>
      </c>
      <c r="AM1083">
        <v>13</v>
      </c>
      <c r="AN1083" t="s">
        <v>42</v>
      </c>
      <c r="AO1083" s="1">
        <v>44768</v>
      </c>
      <c r="AR1083" t="s">
        <v>42</v>
      </c>
      <c r="AS1083" t="s">
        <v>43</v>
      </c>
    </row>
    <row r="1084" spans="1:45" x14ac:dyDescent="0.25">
      <c r="A1084" t="b">
        <f t="shared" si="122"/>
        <v>1</v>
      </c>
      <c r="B1084" t="b">
        <f t="shared" si="123"/>
        <v>0</v>
      </c>
      <c r="C1084" t="b">
        <f t="shared" si="124"/>
        <v>0</v>
      </c>
      <c r="D1084" t="b">
        <f t="shared" si="127"/>
        <v>0</v>
      </c>
      <c r="E1084" t="b">
        <f t="shared" si="127"/>
        <v>1</v>
      </c>
      <c r="F1084" t="b">
        <f t="shared" si="127"/>
        <v>0</v>
      </c>
      <c r="G1084" t="b">
        <f t="shared" si="127"/>
        <v>0</v>
      </c>
      <c r="H1084" t="b">
        <f t="shared" si="127"/>
        <v>0</v>
      </c>
      <c r="I1084" t="b">
        <f t="shared" si="125"/>
        <v>1</v>
      </c>
      <c r="J1084" t="b">
        <f t="shared" si="126"/>
        <v>1</v>
      </c>
      <c r="K1084" t="b">
        <f t="shared" si="128"/>
        <v>1</v>
      </c>
      <c r="L1084" t="b">
        <f t="shared" si="128"/>
        <v>1</v>
      </c>
      <c r="M1084" t="b">
        <f t="shared" si="128"/>
        <v>1</v>
      </c>
      <c r="N1084" t="b">
        <f t="shared" si="128"/>
        <v>1</v>
      </c>
      <c r="O1084" t="b">
        <f t="shared" si="128"/>
        <v>1</v>
      </c>
      <c r="P1084" t="s">
        <v>11775</v>
      </c>
      <c r="Q1084" t="s">
        <v>11776</v>
      </c>
      <c r="R1084" t="s">
        <v>11777</v>
      </c>
      <c r="S1084" t="s">
        <v>134</v>
      </c>
      <c r="T1084" s="1">
        <v>43094</v>
      </c>
      <c r="U1084">
        <v>2017</v>
      </c>
      <c r="X1084">
        <v>1</v>
      </c>
      <c r="Y1084">
        <v>6</v>
      </c>
      <c r="Z1084" t="s">
        <v>11778</v>
      </c>
      <c r="AB1084" t="s">
        <v>136</v>
      </c>
      <c r="AE1084" t="s">
        <v>11779</v>
      </c>
      <c r="AG1084" t="s">
        <v>11780</v>
      </c>
      <c r="AH1084" t="s">
        <v>11781</v>
      </c>
      <c r="AI1084" t="s">
        <v>11782</v>
      </c>
      <c r="AM1084">
        <v>7</v>
      </c>
      <c r="AO1084" s="1">
        <v>43094</v>
      </c>
      <c r="AR1084" t="s">
        <v>42</v>
      </c>
      <c r="AS1084" t="s">
        <v>43</v>
      </c>
    </row>
    <row r="1085" spans="1:45" hidden="1" x14ac:dyDescent="0.25">
      <c r="A1085" t="b">
        <f t="shared" si="122"/>
        <v>0</v>
      </c>
      <c r="B1085" t="b">
        <f t="shared" si="123"/>
        <v>0</v>
      </c>
      <c r="C1085" t="b">
        <f t="shared" si="124"/>
        <v>0</v>
      </c>
      <c r="D1085" t="b">
        <f t="shared" si="127"/>
        <v>0</v>
      </c>
      <c r="E1085" t="b">
        <f t="shared" si="127"/>
        <v>0</v>
      </c>
      <c r="F1085" t="b">
        <f t="shared" si="127"/>
        <v>0</v>
      </c>
      <c r="G1085" t="b">
        <f t="shared" si="127"/>
        <v>0</v>
      </c>
      <c r="H1085" t="b">
        <f t="shared" si="127"/>
        <v>0</v>
      </c>
      <c r="I1085" t="b">
        <f t="shared" si="125"/>
        <v>1</v>
      </c>
      <c r="J1085" t="b">
        <f t="shared" si="126"/>
        <v>1</v>
      </c>
      <c r="K1085" t="b">
        <f t="shared" si="128"/>
        <v>1</v>
      </c>
      <c r="L1085" t="b">
        <f t="shared" si="128"/>
        <v>1</v>
      </c>
      <c r="M1085" t="b">
        <f t="shared" si="128"/>
        <v>1</v>
      </c>
      <c r="N1085" t="b">
        <f t="shared" si="128"/>
        <v>1</v>
      </c>
      <c r="O1085" t="b">
        <f t="shared" si="128"/>
        <v>1</v>
      </c>
      <c r="P1085" t="s">
        <v>11783</v>
      </c>
      <c r="Q1085" t="s">
        <v>11784</v>
      </c>
      <c r="R1085" t="s">
        <v>11785</v>
      </c>
      <c r="S1085" t="s">
        <v>11786</v>
      </c>
      <c r="T1085" s="1">
        <v>40018</v>
      </c>
      <c r="U1085">
        <v>2009</v>
      </c>
      <c r="V1085">
        <v>1</v>
      </c>
      <c r="X1085">
        <v>374</v>
      </c>
      <c r="Y1085">
        <v>378</v>
      </c>
      <c r="Z1085" t="s">
        <v>11787</v>
      </c>
      <c r="AB1085" t="s">
        <v>11788</v>
      </c>
      <c r="AC1085" t="s">
        <v>11789</v>
      </c>
      <c r="AE1085" t="s">
        <v>11790</v>
      </c>
      <c r="AF1085" t="s">
        <v>11791</v>
      </c>
      <c r="AG1085" t="s">
        <v>11792</v>
      </c>
      <c r="AH1085" t="s">
        <v>11793</v>
      </c>
      <c r="AI1085" t="s">
        <v>11794</v>
      </c>
      <c r="AM1085">
        <v>11</v>
      </c>
      <c r="AN1085" t="s">
        <v>42</v>
      </c>
      <c r="AO1085" s="1">
        <v>40018</v>
      </c>
      <c r="AR1085" t="s">
        <v>42</v>
      </c>
      <c r="AS1085" t="s">
        <v>43</v>
      </c>
    </row>
    <row r="1086" spans="1:45" hidden="1" x14ac:dyDescent="0.25">
      <c r="A1086" t="b">
        <f t="shared" si="122"/>
        <v>0</v>
      </c>
      <c r="B1086" t="b">
        <f t="shared" si="123"/>
        <v>0</v>
      </c>
      <c r="C1086" t="b">
        <f t="shared" si="124"/>
        <v>0</v>
      </c>
      <c r="D1086" t="b">
        <f t="shared" ref="D1086:H1136" si="129">IF(OR(IFERROR(SEARCH("machine learning",AF1086),FALSE),OR(IFERROR(SEARCH("artificial intelligence",AF1086),FALSE),IFERROR(SEARCH("neural network",AF1086),FALSE))),TRUE,FALSE)</f>
        <v>0</v>
      </c>
      <c r="E1086" t="b">
        <f t="shared" si="129"/>
        <v>0</v>
      </c>
      <c r="F1086" t="b">
        <f t="shared" si="129"/>
        <v>0</v>
      </c>
      <c r="G1086" t="b">
        <f t="shared" si="129"/>
        <v>0</v>
      </c>
      <c r="H1086" t="b">
        <f t="shared" si="129"/>
        <v>0</v>
      </c>
      <c r="I1086" t="b">
        <f t="shared" si="125"/>
        <v>1</v>
      </c>
      <c r="J1086" t="b">
        <f t="shared" si="126"/>
        <v>1</v>
      </c>
      <c r="K1086" t="b">
        <f t="shared" ref="K1086:O1136" si="130">IF(OR(IFERROR(SEARCH("vision",AF1086),FALSE),OR(IFERROR(SEARCH("radar",AF1086),FALSE),IFERROR(SEARCH("image",AF1086),FALSE))),FALSE,TRUE)</f>
        <v>1</v>
      </c>
      <c r="L1086" t="b">
        <f t="shared" si="130"/>
        <v>1</v>
      </c>
      <c r="M1086" t="b">
        <f t="shared" si="130"/>
        <v>1</v>
      </c>
      <c r="N1086" t="b">
        <f t="shared" si="130"/>
        <v>1</v>
      </c>
      <c r="O1086" t="b">
        <f t="shared" si="130"/>
        <v>1</v>
      </c>
      <c r="P1086" t="s">
        <v>11795</v>
      </c>
      <c r="Q1086" t="s">
        <v>11796</v>
      </c>
      <c r="R1086" t="s">
        <v>11797</v>
      </c>
      <c r="S1086" t="s">
        <v>7073</v>
      </c>
      <c r="T1086" s="1">
        <v>38306</v>
      </c>
      <c r="U1086">
        <v>2004</v>
      </c>
      <c r="X1086">
        <v>85</v>
      </c>
      <c r="Y1086">
        <v>94</v>
      </c>
      <c r="Z1086" t="s">
        <v>11798</v>
      </c>
      <c r="AA1086" t="s">
        <v>6943</v>
      </c>
      <c r="AB1086" t="s">
        <v>7075</v>
      </c>
      <c r="AE1086" t="s">
        <v>11799</v>
      </c>
      <c r="AG1086" t="s">
        <v>11800</v>
      </c>
      <c r="AH1086" t="s">
        <v>11801</v>
      </c>
      <c r="AI1086" t="s">
        <v>11802</v>
      </c>
      <c r="AO1086" s="1">
        <v>38306</v>
      </c>
      <c r="AR1086" t="s">
        <v>42</v>
      </c>
      <c r="AS1086" t="s">
        <v>43</v>
      </c>
    </row>
    <row r="1087" spans="1:45" hidden="1" x14ac:dyDescent="0.25">
      <c r="A1087" t="b">
        <f t="shared" si="122"/>
        <v>0</v>
      </c>
      <c r="B1087" t="b">
        <f t="shared" si="123"/>
        <v>0</v>
      </c>
      <c r="C1087" t="b">
        <f t="shared" si="124"/>
        <v>0</v>
      </c>
      <c r="D1087" t="b">
        <f t="shared" si="129"/>
        <v>0</v>
      </c>
      <c r="E1087" t="b">
        <f t="shared" si="129"/>
        <v>0</v>
      </c>
      <c r="F1087" t="b">
        <f t="shared" si="129"/>
        <v>0</v>
      </c>
      <c r="G1087" t="b">
        <f t="shared" si="129"/>
        <v>0</v>
      </c>
      <c r="H1087" t="b">
        <f t="shared" si="129"/>
        <v>0</v>
      </c>
      <c r="I1087" t="b">
        <f t="shared" si="125"/>
        <v>1</v>
      </c>
      <c r="J1087" t="b">
        <f t="shared" si="126"/>
        <v>1</v>
      </c>
      <c r="K1087" t="b">
        <f t="shared" si="130"/>
        <v>1</v>
      </c>
      <c r="L1087" t="b">
        <f t="shared" si="130"/>
        <v>1</v>
      </c>
      <c r="M1087" t="b">
        <f t="shared" si="130"/>
        <v>1</v>
      </c>
      <c r="N1087" t="b">
        <f t="shared" si="130"/>
        <v>1</v>
      </c>
      <c r="O1087" t="b">
        <f t="shared" si="130"/>
        <v>1</v>
      </c>
      <c r="P1087" t="s">
        <v>11803</v>
      </c>
      <c r="Q1087" t="s">
        <v>11804</v>
      </c>
      <c r="R1087" t="s">
        <v>11805</v>
      </c>
      <c r="S1087" t="s">
        <v>11806</v>
      </c>
      <c r="T1087" s="1">
        <v>44971</v>
      </c>
      <c r="U1087">
        <v>2022</v>
      </c>
      <c r="X1087">
        <v>4841</v>
      </c>
      <c r="Y1087">
        <v>4846</v>
      </c>
      <c r="Z1087" t="s">
        <v>11807</v>
      </c>
      <c r="AA1087" t="s">
        <v>7810</v>
      </c>
      <c r="AB1087" t="s">
        <v>11808</v>
      </c>
      <c r="AC1087" t="s">
        <v>11809</v>
      </c>
      <c r="AE1087" t="s">
        <v>11810</v>
      </c>
      <c r="AF1087" t="s">
        <v>11811</v>
      </c>
      <c r="AG1087" t="s">
        <v>11812</v>
      </c>
      <c r="AH1087" t="s">
        <v>11813</v>
      </c>
      <c r="AI1087" t="s">
        <v>11814</v>
      </c>
      <c r="AM1087">
        <v>15</v>
      </c>
      <c r="AN1087" t="s">
        <v>42</v>
      </c>
      <c r="AO1087" s="1">
        <v>44971</v>
      </c>
      <c r="AR1087" t="s">
        <v>42</v>
      </c>
      <c r="AS1087" t="s">
        <v>43</v>
      </c>
    </row>
    <row r="1088" spans="1:45" hidden="1" x14ac:dyDescent="0.25">
      <c r="A1088" t="b">
        <f t="shared" si="122"/>
        <v>0</v>
      </c>
      <c r="B1088" t="b">
        <f t="shared" si="123"/>
        <v>0</v>
      </c>
      <c r="C1088" t="b">
        <f t="shared" si="124"/>
        <v>0</v>
      </c>
      <c r="D1088" t="b">
        <f t="shared" si="129"/>
        <v>0</v>
      </c>
      <c r="E1088" t="b">
        <f t="shared" si="129"/>
        <v>0</v>
      </c>
      <c r="F1088" t="b">
        <f t="shared" si="129"/>
        <v>0</v>
      </c>
      <c r="G1088" t="b">
        <f t="shared" si="129"/>
        <v>0</v>
      </c>
      <c r="H1088" t="b">
        <f t="shared" si="129"/>
        <v>0</v>
      </c>
      <c r="I1088" t="b">
        <f t="shared" si="125"/>
        <v>1</v>
      </c>
      <c r="J1088" t="b">
        <f t="shared" si="126"/>
        <v>1</v>
      </c>
      <c r="K1088" t="b">
        <f t="shared" si="130"/>
        <v>1</v>
      </c>
      <c r="L1088" t="b">
        <f t="shared" si="130"/>
        <v>1</v>
      </c>
      <c r="M1088" t="b">
        <f t="shared" si="130"/>
        <v>1</v>
      </c>
      <c r="N1088" t="b">
        <f t="shared" si="130"/>
        <v>1</v>
      </c>
      <c r="O1088" t="b">
        <f t="shared" si="130"/>
        <v>1</v>
      </c>
      <c r="P1088" t="s">
        <v>11815</v>
      </c>
      <c r="Q1088" t="s">
        <v>11816</v>
      </c>
      <c r="R1088" t="s">
        <v>11817</v>
      </c>
      <c r="S1088" t="s">
        <v>11818</v>
      </c>
      <c r="T1088" s="1">
        <v>43167</v>
      </c>
      <c r="U1088">
        <v>2017</v>
      </c>
      <c r="X1088">
        <v>192</v>
      </c>
      <c r="Y1088">
        <v>195</v>
      </c>
      <c r="Z1088" t="s">
        <v>11819</v>
      </c>
      <c r="AB1088" t="s">
        <v>11820</v>
      </c>
      <c r="AC1088" t="s">
        <v>11821</v>
      </c>
      <c r="AE1088" t="s">
        <v>11822</v>
      </c>
      <c r="AF1088" t="s">
        <v>11823</v>
      </c>
      <c r="AG1088" t="s">
        <v>11824</v>
      </c>
      <c r="AH1088" t="s">
        <v>11825</v>
      </c>
      <c r="AI1088" t="s">
        <v>11826</v>
      </c>
      <c r="AM1088">
        <v>10</v>
      </c>
      <c r="AN1088" t="s">
        <v>42</v>
      </c>
      <c r="AO1088" s="1">
        <v>43167</v>
      </c>
      <c r="AR1088" t="s">
        <v>42</v>
      </c>
      <c r="AS1088" t="s">
        <v>43</v>
      </c>
    </row>
    <row r="1089" spans="1:45" hidden="1" x14ac:dyDescent="0.25">
      <c r="A1089" t="b">
        <f t="shared" si="122"/>
        <v>0</v>
      </c>
      <c r="B1089" t="b">
        <f t="shared" si="123"/>
        <v>0</v>
      </c>
      <c r="C1089" t="b">
        <f t="shared" si="124"/>
        <v>0</v>
      </c>
      <c r="D1089" t="b">
        <f t="shared" si="129"/>
        <v>0</v>
      </c>
      <c r="E1089" t="b">
        <f t="shared" si="129"/>
        <v>0</v>
      </c>
      <c r="F1089" t="b">
        <f t="shared" si="129"/>
        <v>0</v>
      </c>
      <c r="G1089" t="b">
        <f t="shared" si="129"/>
        <v>0</v>
      </c>
      <c r="H1089" t="b">
        <f t="shared" si="129"/>
        <v>0</v>
      </c>
      <c r="I1089" t="b">
        <f t="shared" si="125"/>
        <v>1</v>
      </c>
      <c r="J1089" t="b">
        <f t="shared" si="126"/>
        <v>0</v>
      </c>
      <c r="K1089" t="b">
        <f t="shared" si="130"/>
        <v>1</v>
      </c>
      <c r="L1089" t="b">
        <f t="shared" si="130"/>
        <v>1</v>
      </c>
      <c r="M1089" t="b">
        <f t="shared" si="130"/>
        <v>1</v>
      </c>
      <c r="N1089" t="b">
        <f t="shared" si="130"/>
        <v>1</v>
      </c>
      <c r="O1089" t="b">
        <f t="shared" si="130"/>
        <v>1</v>
      </c>
      <c r="P1089" t="s">
        <v>11827</v>
      </c>
      <c r="Q1089" t="s">
        <v>3008</v>
      </c>
      <c r="R1089" t="s">
        <v>492</v>
      </c>
      <c r="S1089" t="s">
        <v>583</v>
      </c>
      <c r="T1089" s="1">
        <v>43328</v>
      </c>
      <c r="U1089">
        <v>2018</v>
      </c>
      <c r="X1089">
        <v>1</v>
      </c>
      <c r="Y1089">
        <v>6</v>
      </c>
      <c r="Z1089" t="s">
        <v>11828</v>
      </c>
      <c r="AB1089" t="s">
        <v>585</v>
      </c>
      <c r="AE1089" t="s">
        <v>11829</v>
      </c>
      <c r="AO1089" s="1">
        <v>43328</v>
      </c>
      <c r="AR1089" t="s">
        <v>463</v>
      </c>
      <c r="AS1089" t="s">
        <v>464</v>
      </c>
    </row>
    <row r="1090" spans="1:45" hidden="1" x14ac:dyDescent="0.25">
      <c r="A1090" t="b">
        <f t="shared" si="122"/>
        <v>0</v>
      </c>
      <c r="B1090" t="b">
        <f t="shared" si="123"/>
        <v>0</v>
      </c>
      <c r="C1090" t="b">
        <f t="shared" si="124"/>
        <v>0</v>
      </c>
      <c r="D1090" t="b">
        <f t="shared" si="129"/>
        <v>0</v>
      </c>
      <c r="E1090" t="b">
        <f t="shared" si="129"/>
        <v>1</v>
      </c>
      <c r="F1090" t="b">
        <f t="shared" si="129"/>
        <v>0</v>
      </c>
      <c r="G1090" t="b">
        <f t="shared" si="129"/>
        <v>0</v>
      </c>
      <c r="H1090" t="b">
        <f t="shared" si="129"/>
        <v>0</v>
      </c>
      <c r="I1090" t="b">
        <f t="shared" si="125"/>
        <v>1</v>
      </c>
      <c r="J1090" t="b">
        <f t="shared" si="126"/>
        <v>0</v>
      </c>
      <c r="K1090" t="b">
        <f t="shared" si="130"/>
        <v>1</v>
      </c>
      <c r="L1090" t="b">
        <f t="shared" si="130"/>
        <v>0</v>
      </c>
      <c r="M1090" t="b">
        <f t="shared" si="130"/>
        <v>0</v>
      </c>
      <c r="N1090" t="b">
        <f t="shared" si="130"/>
        <v>0</v>
      </c>
      <c r="O1090" t="b">
        <f t="shared" si="130"/>
        <v>1</v>
      </c>
      <c r="P1090" t="s">
        <v>11830</v>
      </c>
      <c r="Q1090" t="s">
        <v>11831</v>
      </c>
      <c r="R1090" t="s">
        <v>11832</v>
      </c>
      <c r="S1090" t="s">
        <v>5158</v>
      </c>
      <c r="T1090" s="1">
        <v>43948</v>
      </c>
      <c r="U1090">
        <v>2019</v>
      </c>
      <c r="X1090">
        <v>1</v>
      </c>
      <c r="Y1090">
        <v>3</v>
      </c>
      <c r="Z1090" t="s">
        <v>11833</v>
      </c>
      <c r="AA1090" t="s">
        <v>5160</v>
      </c>
      <c r="AB1090" t="s">
        <v>5161</v>
      </c>
      <c r="AC1090" t="s">
        <v>11834</v>
      </c>
      <c r="AE1090" t="s">
        <v>11835</v>
      </c>
      <c r="AF1090" t="s">
        <v>11836</v>
      </c>
      <c r="AG1090" t="s">
        <v>11837</v>
      </c>
      <c r="AH1090" t="s">
        <v>11838</v>
      </c>
      <c r="AI1090" t="s">
        <v>11839</v>
      </c>
      <c r="AM1090">
        <v>7</v>
      </c>
      <c r="AN1090" t="s">
        <v>42</v>
      </c>
      <c r="AO1090" s="1">
        <v>43948</v>
      </c>
      <c r="AR1090" t="s">
        <v>42</v>
      </c>
      <c r="AS1090" t="s">
        <v>43</v>
      </c>
    </row>
    <row r="1091" spans="1:45" hidden="1" x14ac:dyDescent="0.25">
      <c r="A1091" t="b">
        <f t="shared" ref="A1091:A1154" si="131">AND(IF(OR(B1091,OR(C1091,OR(D1091,OR(E1091,OR(F1091,OR(G1091,H1091)))))),TRUE),IF(AND(I1091,AND(J1091,AND(K1091,AND(L1091,AND(M1091,AND(N1091,O1091)))))),TRUE))</f>
        <v>0</v>
      </c>
      <c r="B1091" t="b">
        <f t="shared" ref="B1091:B1154" si="132">IF(OR(IFERROR(SEARCH("machine learning",P1091),FALSE),OR(IFERROR(SEARCH("artificial intelligence",P1091),FALSE),IFERROR(SEARCH("neural network",P1091),FALSE))),TRUE,FALSE)</f>
        <v>0</v>
      </c>
      <c r="C1091" t="b">
        <f t="shared" ref="C1091:C1154" si="133">IF(OR(IFERROR(SEARCH("machine learning",Z1091),FALSE),OR(IFERROR(SEARCH("artificial intelligence",Z1091),FALSE),IFERROR(SEARCH("neural network",Z1091),FALSE))),TRUE,FALSE)</f>
        <v>0</v>
      </c>
      <c r="D1091" t="b">
        <f t="shared" si="129"/>
        <v>0</v>
      </c>
      <c r="E1091" t="b">
        <f t="shared" si="129"/>
        <v>0</v>
      </c>
      <c r="F1091" t="b">
        <f t="shared" si="129"/>
        <v>0</v>
      </c>
      <c r="G1091" t="b">
        <f t="shared" si="129"/>
        <v>0</v>
      </c>
      <c r="H1091" t="b">
        <f t="shared" si="129"/>
        <v>0</v>
      </c>
      <c r="I1091" t="b">
        <f t="shared" ref="I1091:I1154" si="134">IF(OR(IFERROR(SEARCH("vision",P1091),FALSE),OR(IFERROR(SEARCH("radar",P1091),FALSE),IFERROR(SEARCH("image",P1091),FALSE))),FALSE,TRUE)</f>
        <v>0</v>
      </c>
      <c r="J1091" t="b">
        <f t="shared" ref="J1091:J1154" si="135">IF(OR(IFERROR(SEARCH("vision",Z1091),FALSE),OR(IFERROR(SEARCH("radar",Z1091),FALSE),IFERROR(SEARCH("image",Z1091),FALSE))),FALSE,TRUE)</f>
        <v>0</v>
      </c>
      <c r="K1091" t="b">
        <f t="shared" si="130"/>
        <v>1</v>
      </c>
      <c r="L1091" t="b">
        <f t="shared" si="130"/>
        <v>0</v>
      </c>
      <c r="M1091" t="b">
        <f t="shared" si="130"/>
        <v>0</v>
      </c>
      <c r="N1091" t="b">
        <f t="shared" si="130"/>
        <v>0</v>
      </c>
      <c r="O1091" t="b">
        <f t="shared" si="130"/>
        <v>1</v>
      </c>
      <c r="P1091" t="s">
        <v>11840</v>
      </c>
      <c r="Q1091" t="s">
        <v>11841</v>
      </c>
      <c r="R1091" t="s">
        <v>11842</v>
      </c>
      <c r="S1091" t="s">
        <v>11843</v>
      </c>
      <c r="T1091" s="1">
        <v>41141</v>
      </c>
      <c r="U1091">
        <v>2012</v>
      </c>
      <c r="X1091">
        <v>1</v>
      </c>
      <c r="Y1091">
        <v>4</v>
      </c>
      <c r="Z1091" t="s">
        <v>11844</v>
      </c>
      <c r="AA1091" t="s">
        <v>11845</v>
      </c>
      <c r="AB1091" t="s">
        <v>11846</v>
      </c>
      <c r="AC1091" t="s">
        <v>11847</v>
      </c>
      <c r="AE1091" t="s">
        <v>11848</v>
      </c>
      <c r="AG1091" t="s">
        <v>11849</v>
      </c>
      <c r="AH1091" t="s">
        <v>11850</v>
      </c>
      <c r="AI1091" t="s">
        <v>11851</v>
      </c>
      <c r="AM1091">
        <v>11</v>
      </c>
      <c r="AN1091" t="s">
        <v>42</v>
      </c>
      <c r="AO1091" s="1">
        <v>41141</v>
      </c>
      <c r="AR1091" t="s">
        <v>42</v>
      </c>
      <c r="AS1091" t="s">
        <v>43</v>
      </c>
    </row>
    <row r="1092" spans="1:45" hidden="1" x14ac:dyDescent="0.25">
      <c r="A1092" t="b">
        <f t="shared" si="131"/>
        <v>0</v>
      </c>
      <c r="B1092" t="b">
        <f t="shared" si="132"/>
        <v>0</v>
      </c>
      <c r="C1092" t="b">
        <f t="shared" si="133"/>
        <v>0</v>
      </c>
      <c r="D1092" t="b">
        <f t="shared" si="129"/>
        <v>0</v>
      </c>
      <c r="E1092" t="b">
        <f t="shared" si="129"/>
        <v>0</v>
      </c>
      <c r="F1092" t="b">
        <f t="shared" si="129"/>
        <v>0</v>
      </c>
      <c r="G1092" t="b">
        <f t="shared" si="129"/>
        <v>0</v>
      </c>
      <c r="H1092" t="b">
        <f t="shared" si="129"/>
        <v>0</v>
      </c>
      <c r="I1092" t="b">
        <f t="shared" si="134"/>
        <v>1</v>
      </c>
      <c r="J1092" t="b">
        <f t="shared" si="135"/>
        <v>1</v>
      </c>
      <c r="K1092" t="b">
        <f t="shared" si="130"/>
        <v>1</v>
      </c>
      <c r="L1092" t="b">
        <f t="shared" si="130"/>
        <v>1</v>
      </c>
      <c r="M1092" t="b">
        <f t="shared" si="130"/>
        <v>1</v>
      </c>
      <c r="N1092" t="b">
        <f t="shared" si="130"/>
        <v>1</v>
      </c>
      <c r="O1092" t="b">
        <f t="shared" si="130"/>
        <v>1</v>
      </c>
      <c r="P1092" t="s">
        <v>11852</v>
      </c>
      <c r="Q1092" t="s">
        <v>11853</v>
      </c>
      <c r="R1092" t="s">
        <v>11854</v>
      </c>
      <c r="S1092" t="s">
        <v>11855</v>
      </c>
      <c r="T1092" s="1">
        <v>45083</v>
      </c>
      <c r="U1092">
        <v>2023</v>
      </c>
      <c r="V1092">
        <v>6</v>
      </c>
      <c r="W1092">
        <v>2</v>
      </c>
      <c r="X1092">
        <v>32</v>
      </c>
      <c r="Y1092">
        <v>36</v>
      </c>
      <c r="Z1092" t="s">
        <v>11856</v>
      </c>
      <c r="AA1092" t="s">
        <v>11857</v>
      </c>
      <c r="AC1092" t="s">
        <v>11858</v>
      </c>
      <c r="AE1092" t="s">
        <v>11859</v>
      </c>
      <c r="AG1092" t="s">
        <v>11860</v>
      </c>
      <c r="AH1092" t="s">
        <v>11861</v>
      </c>
      <c r="AI1092" t="s">
        <v>11862</v>
      </c>
      <c r="AM1092">
        <v>15</v>
      </c>
      <c r="AN1092" t="s">
        <v>42</v>
      </c>
      <c r="AO1092" s="1">
        <v>45083</v>
      </c>
      <c r="AR1092" t="s">
        <v>42</v>
      </c>
      <c r="AS1092" t="s">
        <v>598</v>
      </c>
    </row>
    <row r="1093" spans="1:45" hidden="1" x14ac:dyDescent="0.25">
      <c r="A1093" t="b">
        <f t="shared" si="131"/>
        <v>0</v>
      </c>
      <c r="B1093" t="b">
        <f t="shared" si="132"/>
        <v>0</v>
      </c>
      <c r="C1093" t="b">
        <f t="shared" si="133"/>
        <v>0</v>
      </c>
      <c r="D1093" t="b">
        <f t="shared" si="129"/>
        <v>0</v>
      </c>
      <c r="E1093" t="b">
        <f t="shared" si="129"/>
        <v>0</v>
      </c>
      <c r="F1093" t="b">
        <f t="shared" si="129"/>
        <v>0</v>
      </c>
      <c r="G1093" t="b">
        <f t="shared" si="129"/>
        <v>0</v>
      </c>
      <c r="H1093" t="b">
        <f t="shared" si="129"/>
        <v>0</v>
      </c>
      <c r="I1093" t="b">
        <f t="shared" si="134"/>
        <v>1</v>
      </c>
      <c r="J1093" t="b">
        <f t="shared" si="135"/>
        <v>1</v>
      </c>
      <c r="K1093" t="b">
        <f t="shared" si="130"/>
        <v>1</v>
      </c>
      <c r="L1093" t="b">
        <f t="shared" si="130"/>
        <v>1</v>
      </c>
      <c r="M1093" t="b">
        <f t="shared" si="130"/>
        <v>1</v>
      </c>
      <c r="N1093" t="b">
        <f t="shared" si="130"/>
        <v>1</v>
      </c>
      <c r="O1093" t="b">
        <f t="shared" si="130"/>
        <v>1</v>
      </c>
      <c r="P1093" t="s">
        <v>11863</v>
      </c>
      <c r="Q1093" t="s">
        <v>11864</v>
      </c>
      <c r="R1093" t="s">
        <v>11865</v>
      </c>
      <c r="S1093" t="s">
        <v>11866</v>
      </c>
      <c r="T1093" s="1">
        <v>43443</v>
      </c>
      <c r="U1093">
        <v>2018</v>
      </c>
      <c r="X1093">
        <v>1</v>
      </c>
      <c r="Y1093">
        <v>3</v>
      </c>
      <c r="Z1093" t="s">
        <v>11867</v>
      </c>
      <c r="AB1093" t="s">
        <v>11868</v>
      </c>
      <c r="AC1093" t="s">
        <v>11869</v>
      </c>
      <c r="AE1093" t="s">
        <v>11870</v>
      </c>
      <c r="AF1093" t="s">
        <v>11871</v>
      </c>
      <c r="AH1093" t="s">
        <v>11872</v>
      </c>
      <c r="AI1093" t="s">
        <v>11873</v>
      </c>
      <c r="AO1093" s="1">
        <v>43443</v>
      </c>
      <c r="AR1093" t="s">
        <v>117</v>
      </c>
      <c r="AS1093" t="s">
        <v>118</v>
      </c>
    </row>
    <row r="1094" spans="1:45" hidden="1" x14ac:dyDescent="0.25">
      <c r="A1094" t="b">
        <f t="shared" si="131"/>
        <v>0</v>
      </c>
      <c r="B1094" t="b">
        <f t="shared" si="132"/>
        <v>0</v>
      </c>
      <c r="C1094" t="b">
        <f t="shared" si="133"/>
        <v>0</v>
      </c>
      <c r="D1094" t="b">
        <f t="shared" si="129"/>
        <v>0</v>
      </c>
      <c r="E1094" t="b">
        <f t="shared" si="129"/>
        <v>0</v>
      </c>
      <c r="F1094" t="b">
        <f t="shared" si="129"/>
        <v>0</v>
      </c>
      <c r="G1094" t="b">
        <f t="shared" si="129"/>
        <v>0</v>
      </c>
      <c r="H1094" t="b">
        <f t="shared" si="129"/>
        <v>0</v>
      </c>
      <c r="I1094" t="b">
        <f t="shared" si="134"/>
        <v>0</v>
      </c>
      <c r="J1094" t="b">
        <f t="shared" si="135"/>
        <v>0</v>
      </c>
      <c r="K1094" t="b">
        <f t="shared" si="130"/>
        <v>1</v>
      </c>
      <c r="L1094" t="b">
        <f t="shared" si="130"/>
        <v>0</v>
      </c>
      <c r="M1094" t="b">
        <f t="shared" si="130"/>
        <v>0</v>
      </c>
      <c r="N1094" t="b">
        <f t="shared" si="130"/>
        <v>0</v>
      </c>
      <c r="O1094" t="b">
        <f t="shared" si="130"/>
        <v>1</v>
      </c>
      <c r="P1094" t="s">
        <v>11874</v>
      </c>
      <c r="Q1094" t="s">
        <v>11875</v>
      </c>
      <c r="R1094" t="s">
        <v>11876</v>
      </c>
      <c r="S1094" t="s">
        <v>11877</v>
      </c>
      <c r="T1094" s="1">
        <v>40483</v>
      </c>
      <c r="U1094">
        <v>2010</v>
      </c>
      <c r="X1094">
        <v>93</v>
      </c>
      <c r="Y1094">
        <v>96</v>
      </c>
      <c r="Z1094" t="s">
        <v>11878</v>
      </c>
      <c r="AB1094" t="s">
        <v>11879</v>
      </c>
      <c r="AE1094" t="s">
        <v>11880</v>
      </c>
      <c r="AG1094" t="s">
        <v>11881</v>
      </c>
      <c r="AH1094" t="s">
        <v>11882</v>
      </c>
      <c r="AI1094" t="s">
        <v>11883</v>
      </c>
      <c r="AM1094">
        <v>5</v>
      </c>
      <c r="AO1094" s="1">
        <v>40483</v>
      </c>
      <c r="AR1094" t="s">
        <v>42</v>
      </c>
      <c r="AS1094" t="s">
        <v>43</v>
      </c>
    </row>
    <row r="1095" spans="1:45" hidden="1" x14ac:dyDescent="0.25">
      <c r="A1095" t="b">
        <f t="shared" si="131"/>
        <v>0</v>
      </c>
      <c r="B1095" t="b">
        <f t="shared" si="132"/>
        <v>0</v>
      </c>
      <c r="C1095" t="b">
        <f t="shared" si="133"/>
        <v>0</v>
      </c>
      <c r="D1095" t="b">
        <f t="shared" si="129"/>
        <v>0</v>
      </c>
      <c r="E1095" t="b">
        <f t="shared" si="129"/>
        <v>0</v>
      </c>
      <c r="F1095" t="b">
        <f t="shared" si="129"/>
        <v>0</v>
      </c>
      <c r="G1095" t="b">
        <f t="shared" si="129"/>
        <v>0</v>
      </c>
      <c r="H1095" t="b">
        <f t="shared" si="129"/>
        <v>0</v>
      </c>
      <c r="I1095" t="b">
        <f t="shared" si="134"/>
        <v>1</v>
      </c>
      <c r="J1095" t="b">
        <f t="shared" si="135"/>
        <v>1</v>
      </c>
      <c r="K1095" t="b">
        <f t="shared" si="130"/>
        <v>1</v>
      </c>
      <c r="L1095" t="b">
        <f t="shared" si="130"/>
        <v>1</v>
      </c>
      <c r="M1095" t="b">
        <f t="shared" si="130"/>
        <v>1</v>
      </c>
      <c r="N1095" t="b">
        <f t="shared" si="130"/>
        <v>1</v>
      </c>
      <c r="O1095" t="b">
        <f t="shared" si="130"/>
        <v>1</v>
      </c>
      <c r="P1095" t="s">
        <v>11884</v>
      </c>
      <c r="Q1095" t="s">
        <v>11885</v>
      </c>
      <c r="R1095" t="s">
        <v>11886</v>
      </c>
      <c r="S1095" t="s">
        <v>11887</v>
      </c>
      <c r="T1095" s="1">
        <v>40388</v>
      </c>
      <c r="U1095">
        <v>2010</v>
      </c>
      <c r="X1095">
        <v>954</v>
      </c>
      <c r="Y1095">
        <v>958</v>
      </c>
      <c r="Z1095" t="s">
        <v>11888</v>
      </c>
      <c r="AB1095" t="s">
        <v>11889</v>
      </c>
      <c r="AE1095" t="s">
        <v>11890</v>
      </c>
      <c r="AG1095" t="s">
        <v>11891</v>
      </c>
      <c r="AH1095" t="s">
        <v>11892</v>
      </c>
      <c r="AI1095" t="s">
        <v>11893</v>
      </c>
      <c r="AM1095">
        <v>3</v>
      </c>
      <c r="AO1095" s="1">
        <v>40388</v>
      </c>
      <c r="AR1095" t="s">
        <v>42</v>
      </c>
      <c r="AS1095" t="s">
        <v>43</v>
      </c>
    </row>
    <row r="1096" spans="1:45" hidden="1" x14ac:dyDescent="0.25">
      <c r="A1096" t="b">
        <f t="shared" si="131"/>
        <v>0</v>
      </c>
      <c r="B1096" t="b">
        <f t="shared" si="132"/>
        <v>0</v>
      </c>
      <c r="C1096" t="b">
        <f t="shared" si="133"/>
        <v>0</v>
      </c>
      <c r="D1096" t="b">
        <f t="shared" si="129"/>
        <v>0</v>
      </c>
      <c r="E1096" t="b">
        <f t="shared" si="129"/>
        <v>0</v>
      </c>
      <c r="F1096" t="b">
        <f t="shared" si="129"/>
        <v>0</v>
      </c>
      <c r="G1096" t="b">
        <f t="shared" si="129"/>
        <v>0</v>
      </c>
      <c r="H1096" t="b">
        <f t="shared" si="129"/>
        <v>0</v>
      </c>
      <c r="I1096" t="b">
        <f t="shared" si="134"/>
        <v>0</v>
      </c>
      <c r="J1096" t="b">
        <f t="shared" si="135"/>
        <v>0</v>
      </c>
      <c r="K1096" t="b">
        <f t="shared" si="130"/>
        <v>1</v>
      </c>
      <c r="L1096" t="b">
        <f t="shared" si="130"/>
        <v>1</v>
      </c>
      <c r="M1096" t="b">
        <f t="shared" si="130"/>
        <v>1</v>
      </c>
      <c r="N1096" t="b">
        <f t="shared" si="130"/>
        <v>0</v>
      </c>
      <c r="O1096" t="b">
        <f t="shared" si="130"/>
        <v>1</v>
      </c>
      <c r="P1096" t="s">
        <v>11894</v>
      </c>
      <c r="Q1096" t="s">
        <v>11895</v>
      </c>
      <c r="R1096" t="s">
        <v>11896</v>
      </c>
      <c r="S1096" t="s">
        <v>11897</v>
      </c>
      <c r="T1096" s="1">
        <v>42054</v>
      </c>
      <c r="U1096">
        <v>2014</v>
      </c>
      <c r="X1096">
        <v>222</v>
      </c>
      <c r="Y1096">
        <v>225</v>
      </c>
      <c r="Z1096" t="s">
        <v>11898</v>
      </c>
      <c r="AB1096" t="s">
        <v>11899</v>
      </c>
      <c r="AC1096" t="s">
        <v>11900</v>
      </c>
      <c r="AE1096" t="s">
        <v>11901</v>
      </c>
      <c r="AF1096" t="s">
        <v>11902</v>
      </c>
      <c r="AH1096" t="s">
        <v>11903</v>
      </c>
      <c r="AI1096" t="s">
        <v>11904</v>
      </c>
      <c r="AM1096">
        <v>7</v>
      </c>
      <c r="AN1096" t="s">
        <v>42</v>
      </c>
      <c r="AO1096" s="1">
        <v>42054</v>
      </c>
      <c r="AR1096" t="s">
        <v>42</v>
      </c>
      <c r="AS1096" t="s">
        <v>43</v>
      </c>
    </row>
    <row r="1097" spans="1:45" hidden="1" x14ac:dyDescent="0.25">
      <c r="A1097" t="b">
        <f t="shared" si="131"/>
        <v>0</v>
      </c>
      <c r="B1097" t="b">
        <f t="shared" si="132"/>
        <v>0</v>
      </c>
      <c r="C1097" t="b">
        <f t="shared" si="133"/>
        <v>0</v>
      </c>
      <c r="D1097" t="b">
        <f t="shared" si="129"/>
        <v>0</v>
      </c>
      <c r="E1097" t="b">
        <f t="shared" si="129"/>
        <v>0</v>
      </c>
      <c r="F1097" t="b">
        <f t="shared" si="129"/>
        <v>0</v>
      </c>
      <c r="G1097" t="b">
        <f t="shared" si="129"/>
        <v>0</v>
      </c>
      <c r="H1097" t="b">
        <f t="shared" si="129"/>
        <v>0</v>
      </c>
      <c r="I1097" t="b">
        <f t="shared" si="134"/>
        <v>1</v>
      </c>
      <c r="J1097" t="b">
        <f t="shared" si="135"/>
        <v>1</v>
      </c>
      <c r="K1097" t="b">
        <f t="shared" si="130"/>
        <v>1</v>
      </c>
      <c r="L1097" t="b">
        <f t="shared" si="130"/>
        <v>1</v>
      </c>
      <c r="M1097" t="b">
        <f t="shared" si="130"/>
        <v>1</v>
      </c>
      <c r="N1097" t="b">
        <f t="shared" si="130"/>
        <v>1</v>
      </c>
      <c r="O1097" t="b">
        <f t="shared" si="130"/>
        <v>1</v>
      </c>
      <c r="P1097" t="s">
        <v>6884</v>
      </c>
      <c r="Q1097" t="s">
        <v>11905</v>
      </c>
      <c r="R1097" t="s">
        <v>6886</v>
      </c>
      <c r="S1097" t="s">
        <v>226</v>
      </c>
      <c r="T1097" s="1">
        <v>37627</v>
      </c>
      <c r="U1097">
        <v>1977</v>
      </c>
      <c r="V1097">
        <v>2</v>
      </c>
      <c r="W1097">
        <v>3</v>
      </c>
      <c r="X1097">
        <v>301</v>
      </c>
      <c r="Y1097">
        <v>303</v>
      </c>
      <c r="Z1097" t="s">
        <v>6888</v>
      </c>
      <c r="AA1097" t="s">
        <v>228</v>
      </c>
      <c r="AC1097" t="s">
        <v>11906</v>
      </c>
      <c r="AE1097" t="s">
        <v>11907</v>
      </c>
      <c r="AG1097" t="s">
        <v>6892</v>
      </c>
      <c r="AI1097" t="s">
        <v>11908</v>
      </c>
      <c r="AM1097">
        <v>3</v>
      </c>
      <c r="AN1097" t="s">
        <v>42</v>
      </c>
      <c r="AO1097" s="1">
        <v>37627</v>
      </c>
      <c r="AR1097" t="s">
        <v>42</v>
      </c>
      <c r="AS1097" t="s">
        <v>57</v>
      </c>
    </row>
    <row r="1098" spans="1:45" hidden="1" x14ac:dyDescent="0.25">
      <c r="A1098" t="b">
        <f t="shared" si="131"/>
        <v>0</v>
      </c>
      <c r="B1098" t="b">
        <f t="shared" si="132"/>
        <v>0</v>
      </c>
      <c r="C1098" t="b">
        <f t="shared" si="133"/>
        <v>0</v>
      </c>
      <c r="D1098" t="b">
        <f t="shared" si="129"/>
        <v>0</v>
      </c>
      <c r="E1098" t="b">
        <f t="shared" si="129"/>
        <v>0</v>
      </c>
      <c r="F1098" t="b">
        <f t="shared" si="129"/>
        <v>0</v>
      </c>
      <c r="G1098" t="b">
        <f t="shared" si="129"/>
        <v>0</v>
      </c>
      <c r="H1098" t="b">
        <f t="shared" si="129"/>
        <v>0</v>
      </c>
      <c r="I1098" t="b">
        <f t="shared" si="134"/>
        <v>0</v>
      </c>
      <c r="J1098" t="b">
        <f t="shared" si="135"/>
        <v>0</v>
      </c>
      <c r="K1098" t="b">
        <f t="shared" si="130"/>
        <v>1</v>
      </c>
      <c r="L1098" t="b">
        <f t="shared" si="130"/>
        <v>1</v>
      </c>
      <c r="M1098" t="b">
        <f t="shared" si="130"/>
        <v>1</v>
      </c>
      <c r="N1098" t="b">
        <f t="shared" si="130"/>
        <v>1</v>
      </c>
      <c r="O1098" t="b">
        <f t="shared" si="130"/>
        <v>1</v>
      </c>
      <c r="P1098" t="s">
        <v>11909</v>
      </c>
      <c r="Q1098" t="s">
        <v>11910</v>
      </c>
      <c r="R1098" t="s">
        <v>11911</v>
      </c>
      <c r="S1098" t="s">
        <v>6954</v>
      </c>
      <c r="T1098" s="1">
        <v>42303</v>
      </c>
      <c r="U1098">
        <v>2015</v>
      </c>
      <c r="X1098">
        <v>246</v>
      </c>
      <c r="Y1098">
        <v>246</v>
      </c>
      <c r="Z1098" t="s">
        <v>11912</v>
      </c>
      <c r="AB1098" t="s">
        <v>6956</v>
      </c>
      <c r="AC1098" t="s">
        <v>11913</v>
      </c>
      <c r="AE1098" t="s">
        <v>11914</v>
      </c>
      <c r="AN1098" t="s">
        <v>42</v>
      </c>
      <c r="AO1098" s="1">
        <v>42303</v>
      </c>
      <c r="AR1098" t="s">
        <v>42</v>
      </c>
      <c r="AS1098" t="s">
        <v>43</v>
      </c>
    </row>
    <row r="1099" spans="1:45" hidden="1" x14ac:dyDescent="0.25">
      <c r="A1099" t="b">
        <f t="shared" si="131"/>
        <v>0</v>
      </c>
      <c r="B1099" t="b">
        <f t="shared" si="132"/>
        <v>0</v>
      </c>
      <c r="C1099" t="b">
        <f t="shared" si="133"/>
        <v>0</v>
      </c>
      <c r="D1099" t="b">
        <f t="shared" si="129"/>
        <v>0</v>
      </c>
      <c r="E1099" t="b">
        <f t="shared" si="129"/>
        <v>0</v>
      </c>
      <c r="F1099" t="b">
        <f t="shared" si="129"/>
        <v>0</v>
      </c>
      <c r="G1099" t="b">
        <f t="shared" si="129"/>
        <v>0</v>
      </c>
      <c r="H1099" t="b">
        <f t="shared" si="129"/>
        <v>0</v>
      </c>
      <c r="I1099" t="b">
        <f t="shared" si="134"/>
        <v>1</v>
      </c>
      <c r="J1099" t="b">
        <f t="shared" si="135"/>
        <v>1</v>
      </c>
      <c r="K1099" t="b">
        <f t="shared" si="130"/>
        <v>1</v>
      </c>
      <c r="L1099" t="b">
        <f t="shared" si="130"/>
        <v>1</v>
      </c>
      <c r="M1099" t="b">
        <f t="shared" si="130"/>
        <v>1</v>
      </c>
      <c r="N1099" t="b">
        <f t="shared" si="130"/>
        <v>1</v>
      </c>
      <c r="O1099" t="b">
        <f t="shared" si="130"/>
        <v>1</v>
      </c>
      <c r="P1099" t="s">
        <v>11915</v>
      </c>
      <c r="Q1099" t="s">
        <v>11916</v>
      </c>
      <c r="R1099" t="s">
        <v>11917</v>
      </c>
      <c r="S1099" t="s">
        <v>4939</v>
      </c>
      <c r="T1099" s="1">
        <v>43752</v>
      </c>
      <c r="U1099">
        <v>2019</v>
      </c>
      <c r="X1099">
        <v>1</v>
      </c>
      <c r="Y1099">
        <v>4</v>
      </c>
      <c r="Z1099" t="s">
        <v>11918</v>
      </c>
      <c r="AB1099" t="s">
        <v>4941</v>
      </c>
      <c r="AC1099" t="s">
        <v>11919</v>
      </c>
      <c r="AE1099" t="s">
        <v>11920</v>
      </c>
      <c r="AF1099" t="s">
        <v>11921</v>
      </c>
      <c r="AG1099" t="s">
        <v>11922</v>
      </c>
      <c r="AH1099" t="s">
        <v>11923</v>
      </c>
      <c r="AI1099" t="s">
        <v>11924</v>
      </c>
      <c r="AM1099">
        <v>11</v>
      </c>
      <c r="AN1099" t="s">
        <v>42</v>
      </c>
      <c r="AO1099" s="1">
        <v>43752</v>
      </c>
      <c r="AR1099" t="s">
        <v>42</v>
      </c>
      <c r="AS1099" t="s">
        <v>43</v>
      </c>
    </row>
    <row r="1100" spans="1:45" x14ac:dyDescent="0.25">
      <c r="A1100" t="b">
        <f t="shared" si="131"/>
        <v>1</v>
      </c>
      <c r="B1100" t="b">
        <f t="shared" si="132"/>
        <v>0</v>
      </c>
      <c r="C1100" t="b">
        <f t="shared" si="133"/>
        <v>0</v>
      </c>
      <c r="D1100" t="b">
        <f t="shared" si="129"/>
        <v>0</v>
      </c>
      <c r="E1100" t="b">
        <f t="shared" si="129"/>
        <v>1</v>
      </c>
      <c r="F1100" t="b">
        <f t="shared" si="129"/>
        <v>0</v>
      </c>
      <c r="G1100" t="b">
        <f t="shared" si="129"/>
        <v>0</v>
      </c>
      <c r="H1100" t="b">
        <f t="shared" si="129"/>
        <v>0</v>
      </c>
      <c r="I1100" t="b">
        <f t="shared" si="134"/>
        <v>1</v>
      </c>
      <c r="J1100" t="b">
        <f t="shared" si="135"/>
        <v>1</v>
      </c>
      <c r="K1100" t="b">
        <f t="shared" si="130"/>
        <v>1</v>
      </c>
      <c r="L1100" t="b">
        <f t="shared" si="130"/>
        <v>1</v>
      </c>
      <c r="M1100" t="b">
        <f t="shared" si="130"/>
        <v>1</v>
      </c>
      <c r="N1100" t="b">
        <f t="shared" si="130"/>
        <v>1</v>
      </c>
      <c r="O1100" t="b">
        <f t="shared" si="130"/>
        <v>1</v>
      </c>
      <c r="P1100" t="s">
        <v>11925</v>
      </c>
      <c r="Q1100" t="s">
        <v>11926</v>
      </c>
      <c r="R1100" t="s">
        <v>11927</v>
      </c>
      <c r="S1100" t="s">
        <v>11124</v>
      </c>
      <c r="T1100" s="1">
        <v>44914</v>
      </c>
      <c r="U1100">
        <v>2022</v>
      </c>
      <c r="X1100">
        <v>1</v>
      </c>
      <c r="Y1100">
        <v>6</v>
      </c>
      <c r="Z1100" t="s">
        <v>11928</v>
      </c>
      <c r="AA1100" t="s">
        <v>977</v>
      </c>
      <c r="AB1100" t="s">
        <v>11126</v>
      </c>
      <c r="AC1100" t="s">
        <v>11929</v>
      </c>
      <c r="AD1100" t="s">
        <v>11930</v>
      </c>
      <c r="AE1100" t="s">
        <v>11931</v>
      </c>
      <c r="AF1100" t="s">
        <v>11932</v>
      </c>
      <c r="AG1100" t="s">
        <v>11933</v>
      </c>
      <c r="AH1100" t="s">
        <v>11934</v>
      </c>
      <c r="AI1100" t="s">
        <v>11935</v>
      </c>
      <c r="AM1100">
        <v>9</v>
      </c>
      <c r="AN1100" t="s">
        <v>42</v>
      </c>
      <c r="AO1100" s="1">
        <v>44914</v>
      </c>
      <c r="AR1100" t="s">
        <v>42</v>
      </c>
      <c r="AS1100" t="s">
        <v>43</v>
      </c>
    </row>
    <row r="1101" spans="1:45" hidden="1" x14ac:dyDescent="0.25">
      <c r="A1101" t="b">
        <f t="shared" si="131"/>
        <v>0</v>
      </c>
      <c r="B1101" t="b">
        <f t="shared" si="132"/>
        <v>0</v>
      </c>
      <c r="C1101" t="b">
        <f t="shared" si="133"/>
        <v>0</v>
      </c>
      <c r="D1101" t="b">
        <f t="shared" si="129"/>
        <v>0</v>
      </c>
      <c r="E1101" t="b">
        <f t="shared" si="129"/>
        <v>0</v>
      </c>
      <c r="F1101" t="b">
        <f t="shared" si="129"/>
        <v>0</v>
      </c>
      <c r="G1101" t="b">
        <f t="shared" si="129"/>
        <v>0</v>
      </c>
      <c r="H1101" t="b">
        <f t="shared" si="129"/>
        <v>0</v>
      </c>
      <c r="I1101" t="b">
        <f t="shared" si="134"/>
        <v>1</v>
      </c>
      <c r="J1101" t="b">
        <f t="shared" si="135"/>
        <v>1</v>
      </c>
      <c r="K1101" t="b">
        <f t="shared" si="130"/>
        <v>1</v>
      </c>
      <c r="L1101" t="b">
        <f t="shared" si="130"/>
        <v>1</v>
      </c>
      <c r="M1101" t="b">
        <f t="shared" si="130"/>
        <v>1</v>
      </c>
      <c r="N1101" t="b">
        <f t="shared" si="130"/>
        <v>1</v>
      </c>
      <c r="O1101" t="b">
        <f t="shared" si="130"/>
        <v>1</v>
      </c>
      <c r="P1101" t="s">
        <v>11936</v>
      </c>
      <c r="Q1101" t="s">
        <v>11937</v>
      </c>
      <c r="R1101" t="s">
        <v>11938</v>
      </c>
      <c r="S1101" t="s">
        <v>11939</v>
      </c>
      <c r="T1101" s="1">
        <v>39714</v>
      </c>
      <c r="U1101">
        <v>2006</v>
      </c>
      <c r="X1101">
        <v>1</v>
      </c>
      <c r="Y1101">
        <v>2</v>
      </c>
      <c r="Z1101" t="s">
        <v>11940</v>
      </c>
      <c r="AA1101" t="s">
        <v>11941</v>
      </c>
      <c r="AB1101" t="s">
        <v>11942</v>
      </c>
      <c r="AC1101" t="s">
        <v>11943</v>
      </c>
      <c r="AE1101" t="s">
        <v>11944</v>
      </c>
      <c r="AG1101" t="s">
        <v>11945</v>
      </c>
      <c r="AH1101" t="s">
        <v>11946</v>
      </c>
      <c r="AI1101" t="s">
        <v>11947</v>
      </c>
      <c r="AM1101">
        <v>1</v>
      </c>
      <c r="AO1101" s="1">
        <v>39714</v>
      </c>
      <c r="AR1101" t="s">
        <v>42</v>
      </c>
      <c r="AS1101" t="s">
        <v>43</v>
      </c>
    </row>
    <row r="1102" spans="1:45" hidden="1" x14ac:dyDescent="0.25">
      <c r="A1102" t="b">
        <f t="shared" si="131"/>
        <v>0</v>
      </c>
      <c r="B1102" t="b">
        <f t="shared" si="132"/>
        <v>0</v>
      </c>
      <c r="C1102" t="b">
        <f t="shared" si="133"/>
        <v>0</v>
      </c>
      <c r="D1102" t="b">
        <f t="shared" si="129"/>
        <v>0</v>
      </c>
      <c r="E1102" t="b">
        <f t="shared" si="129"/>
        <v>0</v>
      </c>
      <c r="F1102" t="b">
        <f t="shared" si="129"/>
        <v>0</v>
      </c>
      <c r="G1102" t="b">
        <f t="shared" si="129"/>
        <v>0</v>
      </c>
      <c r="H1102" t="b">
        <f t="shared" si="129"/>
        <v>0</v>
      </c>
      <c r="I1102" t="b">
        <f t="shared" si="134"/>
        <v>1</v>
      </c>
      <c r="J1102" t="b">
        <f t="shared" si="135"/>
        <v>1</v>
      </c>
      <c r="K1102" t="b">
        <f t="shared" si="130"/>
        <v>1</v>
      </c>
      <c r="L1102" t="b">
        <f t="shared" si="130"/>
        <v>1</v>
      </c>
      <c r="M1102" t="b">
        <f t="shared" si="130"/>
        <v>1</v>
      </c>
      <c r="N1102" t="b">
        <f t="shared" si="130"/>
        <v>1</v>
      </c>
      <c r="O1102" t="b">
        <f t="shared" si="130"/>
        <v>1</v>
      </c>
      <c r="P1102" t="s">
        <v>11948</v>
      </c>
      <c r="Q1102" t="s">
        <v>11949</v>
      </c>
      <c r="R1102" t="s">
        <v>11950</v>
      </c>
      <c r="S1102" t="s">
        <v>11951</v>
      </c>
      <c r="T1102" s="1">
        <v>45166</v>
      </c>
      <c r="U1102">
        <v>2023</v>
      </c>
      <c r="X1102">
        <v>1</v>
      </c>
      <c r="Y1102">
        <v>4</v>
      </c>
      <c r="Z1102" t="s">
        <v>11952</v>
      </c>
      <c r="AA1102" t="s">
        <v>11953</v>
      </c>
      <c r="AB1102" t="s">
        <v>11954</v>
      </c>
      <c r="AC1102" t="s">
        <v>11955</v>
      </c>
      <c r="AE1102" t="s">
        <v>11956</v>
      </c>
      <c r="AF1102" t="s">
        <v>11957</v>
      </c>
      <c r="AG1102" t="s">
        <v>11958</v>
      </c>
      <c r="AH1102" t="s">
        <v>11959</v>
      </c>
      <c r="AI1102" t="s">
        <v>11960</v>
      </c>
      <c r="AN1102" t="s">
        <v>42</v>
      </c>
      <c r="AO1102" s="1">
        <v>45166</v>
      </c>
      <c r="AR1102" t="s">
        <v>42</v>
      </c>
      <c r="AS1102" t="s">
        <v>43</v>
      </c>
    </row>
    <row r="1103" spans="1:45" hidden="1" x14ac:dyDescent="0.25">
      <c r="A1103" t="b">
        <f t="shared" si="131"/>
        <v>0</v>
      </c>
      <c r="B1103" t="b">
        <f t="shared" si="132"/>
        <v>0</v>
      </c>
      <c r="C1103" t="b">
        <f t="shared" si="133"/>
        <v>0</v>
      </c>
      <c r="D1103" t="b">
        <f t="shared" si="129"/>
        <v>0</v>
      </c>
      <c r="E1103" t="b">
        <f t="shared" si="129"/>
        <v>0</v>
      </c>
      <c r="F1103" t="b">
        <f t="shared" si="129"/>
        <v>0</v>
      </c>
      <c r="G1103" t="b">
        <f t="shared" si="129"/>
        <v>0</v>
      </c>
      <c r="H1103" t="b">
        <f t="shared" si="129"/>
        <v>0</v>
      </c>
      <c r="I1103" t="b">
        <f t="shared" si="134"/>
        <v>1</v>
      </c>
      <c r="J1103" t="b">
        <f t="shared" si="135"/>
        <v>1</v>
      </c>
      <c r="K1103" t="b">
        <f t="shared" si="130"/>
        <v>1</v>
      </c>
      <c r="L1103" t="b">
        <f t="shared" si="130"/>
        <v>1</v>
      </c>
      <c r="M1103" t="b">
        <f t="shared" si="130"/>
        <v>1</v>
      </c>
      <c r="N1103" t="b">
        <f t="shared" si="130"/>
        <v>1</v>
      </c>
      <c r="O1103" t="b">
        <f t="shared" si="130"/>
        <v>1</v>
      </c>
      <c r="P1103" t="s">
        <v>11961</v>
      </c>
      <c r="Q1103" t="s">
        <v>11962</v>
      </c>
      <c r="R1103" t="s">
        <v>11963</v>
      </c>
      <c r="S1103" t="s">
        <v>11964</v>
      </c>
      <c r="T1103" s="1">
        <v>43195</v>
      </c>
      <c r="U1103">
        <v>2018</v>
      </c>
      <c r="X1103">
        <v>1</v>
      </c>
      <c r="Y1103">
        <v>5</v>
      </c>
      <c r="Z1103" t="s">
        <v>11965</v>
      </c>
      <c r="AB1103" t="s">
        <v>11966</v>
      </c>
      <c r="AC1103" t="s">
        <v>11967</v>
      </c>
      <c r="AE1103" t="s">
        <v>11968</v>
      </c>
      <c r="AF1103" t="s">
        <v>11969</v>
      </c>
      <c r="AG1103" t="s">
        <v>11970</v>
      </c>
      <c r="AH1103" t="s">
        <v>11971</v>
      </c>
      <c r="AI1103" t="s">
        <v>11972</v>
      </c>
      <c r="AM1103">
        <v>17</v>
      </c>
      <c r="AO1103" s="1">
        <v>43195</v>
      </c>
      <c r="AR1103" t="s">
        <v>42</v>
      </c>
      <c r="AS1103" t="s">
        <v>43</v>
      </c>
    </row>
    <row r="1104" spans="1:45" hidden="1" x14ac:dyDescent="0.25">
      <c r="A1104" t="b">
        <f t="shared" si="131"/>
        <v>0</v>
      </c>
      <c r="B1104" t="b">
        <f t="shared" si="132"/>
        <v>0</v>
      </c>
      <c r="C1104" t="b">
        <f t="shared" si="133"/>
        <v>0</v>
      </c>
      <c r="D1104" t="b">
        <f t="shared" si="129"/>
        <v>0</v>
      </c>
      <c r="E1104" t="b">
        <f t="shared" si="129"/>
        <v>0</v>
      </c>
      <c r="F1104" t="b">
        <f t="shared" si="129"/>
        <v>0</v>
      </c>
      <c r="G1104" t="b">
        <f t="shared" si="129"/>
        <v>0</v>
      </c>
      <c r="H1104" t="b">
        <f t="shared" si="129"/>
        <v>0</v>
      </c>
      <c r="I1104" t="b">
        <f t="shared" si="134"/>
        <v>1</v>
      </c>
      <c r="J1104" t="b">
        <f t="shared" si="135"/>
        <v>0</v>
      </c>
      <c r="K1104" t="b">
        <f t="shared" si="130"/>
        <v>1</v>
      </c>
      <c r="L1104" t="b">
        <f t="shared" si="130"/>
        <v>1</v>
      </c>
      <c r="M1104" t="b">
        <f t="shared" si="130"/>
        <v>1</v>
      </c>
      <c r="N1104" t="b">
        <f t="shared" si="130"/>
        <v>1</v>
      </c>
      <c r="O1104" t="b">
        <f t="shared" si="130"/>
        <v>1</v>
      </c>
      <c r="P1104" t="s">
        <v>11973</v>
      </c>
      <c r="Q1104" t="s">
        <v>11974</v>
      </c>
      <c r="R1104" t="s">
        <v>11975</v>
      </c>
      <c r="S1104" t="s">
        <v>11976</v>
      </c>
      <c r="T1104" s="1">
        <v>39125</v>
      </c>
      <c r="U1104">
        <v>1977</v>
      </c>
      <c r="V1104" t="s">
        <v>11977</v>
      </c>
      <c r="W1104">
        <v>4</v>
      </c>
      <c r="X1104">
        <v>371</v>
      </c>
      <c r="Y1104">
        <v>376</v>
      </c>
      <c r="Z1104" t="s">
        <v>11978</v>
      </c>
      <c r="AA1104" t="s">
        <v>11979</v>
      </c>
      <c r="AC1104" t="s">
        <v>11980</v>
      </c>
      <c r="AE1104" t="s">
        <v>11981</v>
      </c>
      <c r="AF1104" t="s">
        <v>11982</v>
      </c>
      <c r="AM1104">
        <v>8</v>
      </c>
      <c r="AN1104" t="s">
        <v>42</v>
      </c>
      <c r="AO1104" s="1">
        <v>39125</v>
      </c>
      <c r="AR1104" t="s">
        <v>42</v>
      </c>
      <c r="AS1104" t="s">
        <v>57</v>
      </c>
    </row>
    <row r="1105" spans="1:45" x14ac:dyDescent="0.25">
      <c r="A1105" t="b">
        <f t="shared" si="131"/>
        <v>1</v>
      </c>
      <c r="B1105" t="b">
        <f t="shared" si="132"/>
        <v>1</v>
      </c>
      <c r="C1105" t="b">
        <f t="shared" si="133"/>
        <v>1</v>
      </c>
      <c r="D1105" t="b">
        <f t="shared" si="129"/>
        <v>1</v>
      </c>
      <c r="E1105" t="b">
        <f t="shared" si="129"/>
        <v>1</v>
      </c>
      <c r="F1105" t="b">
        <f t="shared" si="129"/>
        <v>1</v>
      </c>
      <c r="G1105" t="b">
        <f t="shared" si="129"/>
        <v>1</v>
      </c>
      <c r="H1105" t="b">
        <f t="shared" si="129"/>
        <v>0</v>
      </c>
      <c r="I1105" t="b">
        <f t="shared" si="134"/>
        <v>1</v>
      </c>
      <c r="J1105" t="b">
        <f t="shared" si="135"/>
        <v>1</v>
      </c>
      <c r="K1105" t="b">
        <f t="shared" si="130"/>
        <v>1</v>
      </c>
      <c r="L1105" t="b">
        <f t="shared" si="130"/>
        <v>1</v>
      </c>
      <c r="M1105" t="b">
        <f t="shared" si="130"/>
        <v>1</v>
      </c>
      <c r="N1105" t="b">
        <f t="shared" si="130"/>
        <v>1</v>
      </c>
      <c r="O1105" t="b">
        <f t="shared" si="130"/>
        <v>1</v>
      </c>
      <c r="P1105" t="s">
        <v>11983</v>
      </c>
      <c r="Q1105" t="s">
        <v>11984</v>
      </c>
      <c r="R1105" t="s">
        <v>11985</v>
      </c>
      <c r="S1105" t="s">
        <v>8656</v>
      </c>
      <c r="T1105" s="1">
        <v>45145</v>
      </c>
      <c r="U1105">
        <v>2023</v>
      </c>
      <c r="X1105">
        <v>856</v>
      </c>
      <c r="Y1105">
        <v>860</v>
      </c>
      <c r="Z1105" t="s">
        <v>11986</v>
      </c>
      <c r="AA1105" t="s">
        <v>8658</v>
      </c>
      <c r="AB1105" t="s">
        <v>8659</v>
      </c>
      <c r="AC1105" t="s">
        <v>11987</v>
      </c>
      <c r="AD1105" t="s">
        <v>9305</v>
      </c>
      <c r="AE1105" t="s">
        <v>11988</v>
      </c>
      <c r="AF1105" t="s">
        <v>11989</v>
      </c>
      <c r="AG1105" t="s">
        <v>11990</v>
      </c>
      <c r="AH1105" t="s">
        <v>11991</v>
      </c>
      <c r="AI1105" t="s">
        <v>11992</v>
      </c>
      <c r="AM1105">
        <v>15</v>
      </c>
      <c r="AN1105" t="s">
        <v>42</v>
      </c>
      <c r="AO1105" s="1">
        <v>45145</v>
      </c>
      <c r="AR1105" t="s">
        <v>42</v>
      </c>
      <c r="AS1105" t="s">
        <v>43</v>
      </c>
    </row>
    <row r="1106" spans="1:45" hidden="1" x14ac:dyDescent="0.25">
      <c r="A1106" t="b">
        <f t="shared" si="131"/>
        <v>0</v>
      </c>
      <c r="B1106" t="b">
        <f t="shared" si="132"/>
        <v>0</v>
      </c>
      <c r="C1106" t="b">
        <f t="shared" si="133"/>
        <v>0</v>
      </c>
      <c r="D1106" t="b">
        <f t="shared" si="129"/>
        <v>0</v>
      </c>
      <c r="E1106" t="b">
        <f t="shared" si="129"/>
        <v>0</v>
      </c>
      <c r="F1106" t="b">
        <f t="shared" si="129"/>
        <v>0</v>
      </c>
      <c r="G1106" t="b">
        <f t="shared" si="129"/>
        <v>0</v>
      </c>
      <c r="H1106" t="b">
        <f t="shared" si="129"/>
        <v>0</v>
      </c>
      <c r="I1106" t="b">
        <f t="shared" si="134"/>
        <v>0</v>
      </c>
      <c r="J1106" t="b">
        <f t="shared" si="135"/>
        <v>1</v>
      </c>
      <c r="K1106" t="b">
        <f t="shared" si="130"/>
        <v>1</v>
      </c>
      <c r="L1106" t="b">
        <f t="shared" si="130"/>
        <v>0</v>
      </c>
      <c r="M1106" t="b">
        <f t="shared" si="130"/>
        <v>0</v>
      </c>
      <c r="N1106" t="b">
        <f t="shared" si="130"/>
        <v>0</v>
      </c>
      <c r="O1106" t="b">
        <f t="shared" si="130"/>
        <v>1</v>
      </c>
      <c r="P1106" t="s">
        <v>11993</v>
      </c>
      <c r="Q1106" t="s">
        <v>11994</v>
      </c>
      <c r="R1106" t="s">
        <v>11995</v>
      </c>
      <c r="S1106" t="s">
        <v>11996</v>
      </c>
      <c r="T1106" s="1">
        <v>40413</v>
      </c>
      <c r="U1106">
        <v>2010</v>
      </c>
      <c r="V1106">
        <v>3</v>
      </c>
      <c r="X1106" t="s">
        <v>11997</v>
      </c>
      <c r="Y1106" t="s">
        <v>11998</v>
      </c>
      <c r="Z1106" t="s">
        <v>11999</v>
      </c>
      <c r="AB1106" t="s">
        <v>12000</v>
      </c>
      <c r="AC1106" t="s">
        <v>12001</v>
      </c>
      <c r="AE1106" t="s">
        <v>12002</v>
      </c>
      <c r="AF1106" t="s">
        <v>12003</v>
      </c>
      <c r="AG1106" t="s">
        <v>12004</v>
      </c>
      <c r="AH1106" t="s">
        <v>12005</v>
      </c>
      <c r="AI1106" t="s">
        <v>12006</v>
      </c>
      <c r="AM1106">
        <v>8</v>
      </c>
      <c r="AN1106" t="s">
        <v>42</v>
      </c>
      <c r="AO1106" s="1">
        <v>40413</v>
      </c>
      <c r="AR1106" t="s">
        <v>42</v>
      </c>
      <c r="AS1106" t="s">
        <v>43</v>
      </c>
    </row>
    <row r="1107" spans="1:45" hidden="1" x14ac:dyDescent="0.25">
      <c r="A1107" t="b">
        <f t="shared" si="131"/>
        <v>0</v>
      </c>
      <c r="B1107" t="b">
        <f t="shared" si="132"/>
        <v>0</v>
      </c>
      <c r="C1107" t="b">
        <f t="shared" si="133"/>
        <v>0</v>
      </c>
      <c r="D1107" t="b">
        <f t="shared" si="129"/>
        <v>0</v>
      </c>
      <c r="E1107" t="b">
        <f t="shared" si="129"/>
        <v>0</v>
      </c>
      <c r="F1107" t="b">
        <f t="shared" si="129"/>
        <v>0</v>
      </c>
      <c r="G1107" t="b">
        <f t="shared" si="129"/>
        <v>0</v>
      </c>
      <c r="H1107" t="b">
        <f t="shared" si="129"/>
        <v>0</v>
      </c>
      <c r="I1107" t="b">
        <f t="shared" si="134"/>
        <v>1</v>
      </c>
      <c r="J1107" t="b">
        <f t="shared" si="135"/>
        <v>0</v>
      </c>
      <c r="K1107" t="b">
        <f t="shared" si="130"/>
        <v>1</v>
      </c>
      <c r="L1107" t="b">
        <f t="shared" si="130"/>
        <v>0</v>
      </c>
      <c r="M1107" t="b">
        <f t="shared" si="130"/>
        <v>0</v>
      </c>
      <c r="N1107" t="b">
        <f t="shared" si="130"/>
        <v>0</v>
      </c>
      <c r="O1107" t="b">
        <f t="shared" si="130"/>
        <v>1</v>
      </c>
      <c r="P1107" t="s">
        <v>12007</v>
      </c>
      <c r="Q1107" t="s">
        <v>12008</v>
      </c>
      <c r="R1107" t="s">
        <v>12009</v>
      </c>
      <c r="S1107" t="s">
        <v>2434</v>
      </c>
      <c r="T1107" s="1">
        <v>43013</v>
      </c>
      <c r="U1107">
        <v>2017</v>
      </c>
      <c r="X1107">
        <v>880</v>
      </c>
      <c r="Y1107">
        <v>883</v>
      </c>
      <c r="Z1107" t="s">
        <v>12010</v>
      </c>
      <c r="AB1107" t="s">
        <v>2436</v>
      </c>
      <c r="AC1107" t="s">
        <v>12011</v>
      </c>
      <c r="AE1107" t="s">
        <v>12012</v>
      </c>
      <c r="AF1107" t="s">
        <v>12013</v>
      </c>
      <c r="AG1107" t="s">
        <v>12014</v>
      </c>
      <c r="AH1107" t="s">
        <v>12015</v>
      </c>
      <c r="AI1107" t="s">
        <v>12016</v>
      </c>
      <c r="AM1107">
        <v>7</v>
      </c>
      <c r="AN1107" t="s">
        <v>2249</v>
      </c>
      <c r="AO1107" s="1">
        <v>43013</v>
      </c>
      <c r="AR1107" t="s">
        <v>42</v>
      </c>
      <c r="AS1107" t="s">
        <v>43</v>
      </c>
    </row>
    <row r="1108" spans="1:45" hidden="1" x14ac:dyDescent="0.25">
      <c r="A1108" t="b">
        <f t="shared" si="131"/>
        <v>0</v>
      </c>
      <c r="B1108" t="b">
        <f t="shared" si="132"/>
        <v>0</v>
      </c>
      <c r="C1108" t="b">
        <f t="shared" si="133"/>
        <v>0</v>
      </c>
      <c r="D1108" t="b">
        <f t="shared" si="129"/>
        <v>0</v>
      </c>
      <c r="E1108" t="b">
        <f t="shared" si="129"/>
        <v>0</v>
      </c>
      <c r="F1108" t="b">
        <f t="shared" si="129"/>
        <v>0</v>
      </c>
      <c r="G1108" t="b">
        <f t="shared" si="129"/>
        <v>0</v>
      </c>
      <c r="H1108" t="b">
        <f t="shared" si="129"/>
        <v>0</v>
      </c>
      <c r="I1108" t="b">
        <f t="shared" si="134"/>
        <v>0</v>
      </c>
      <c r="J1108" t="b">
        <f t="shared" si="135"/>
        <v>0</v>
      </c>
      <c r="K1108" t="b">
        <f t="shared" si="130"/>
        <v>1</v>
      </c>
      <c r="L1108" t="b">
        <f t="shared" si="130"/>
        <v>0</v>
      </c>
      <c r="M1108" t="b">
        <f t="shared" si="130"/>
        <v>0</v>
      </c>
      <c r="N1108" t="b">
        <f t="shared" si="130"/>
        <v>0</v>
      </c>
      <c r="O1108" t="b">
        <f t="shared" si="130"/>
        <v>1</v>
      </c>
      <c r="P1108" t="s">
        <v>12017</v>
      </c>
      <c r="Q1108" t="s">
        <v>12018</v>
      </c>
      <c r="R1108" t="s">
        <v>12019</v>
      </c>
      <c r="S1108" t="s">
        <v>12020</v>
      </c>
      <c r="T1108" s="1">
        <v>45035</v>
      </c>
      <c r="U1108">
        <v>2023</v>
      </c>
      <c r="X1108">
        <v>1</v>
      </c>
      <c r="Y1108">
        <v>4</v>
      </c>
      <c r="Z1108" t="s">
        <v>12021</v>
      </c>
      <c r="AB1108" t="s">
        <v>12022</v>
      </c>
      <c r="AC1108" t="s">
        <v>12023</v>
      </c>
      <c r="AE1108" t="s">
        <v>12024</v>
      </c>
      <c r="AF1108" t="s">
        <v>12025</v>
      </c>
      <c r="AG1108" t="s">
        <v>12026</v>
      </c>
      <c r="AH1108" t="s">
        <v>12027</v>
      </c>
      <c r="AI1108" t="s">
        <v>12028</v>
      </c>
      <c r="AM1108">
        <v>11</v>
      </c>
      <c r="AN1108" t="s">
        <v>42</v>
      </c>
      <c r="AO1108" s="1">
        <v>45035</v>
      </c>
      <c r="AR1108" t="s">
        <v>42</v>
      </c>
      <c r="AS1108" t="s">
        <v>43</v>
      </c>
    </row>
    <row r="1109" spans="1:45" hidden="1" x14ac:dyDescent="0.25">
      <c r="A1109" t="b">
        <f t="shared" si="131"/>
        <v>0</v>
      </c>
      <c r="B1109" t="b">
        <f t="shared" si="132"/>
        <v>0</v>
      </c>
      <c r="C1109" t="b">
        <f t="shared" si="133"/>
        <v>0</v>
      </c>
      <c r="D1109" t="b">
        <f t="shared" si="129"/>
        <v>0</v>
      </c>
      <c r="E1109" t="b">
        <f t="shared" si="129"/>
        <v>0</v>
      </c>
      <c r="F1109" t="b">
        <f t="shared" si="129"/>
        <v>0</v>
      </c>
      <c r="G1109" t="b">
        <f t="shared" si="129"/>
        <v>0</v>
      </c>
      <c r="H1109" t="b">
        <f t="shared" si="129"/>
        <v>0</v>
      </c>
      <c r="I1109" t="b">
        <f t="shared" si="134"/>
        <v>1</v>
      </c>
      <c r="J1109" t="b">
        <f t="shared" si="135"/>
        <v>0</v>
      </c>
      <c r="K1109" t="b">
        <f t="shared" si="130"/>
        <v>1</v>
      </c>
      <c r="L1109" t="b">
        <f t="shared" si="130"/>
        <v>0</v>
      </c>
      <c r="M1109" t="b">
        <f t="shared" si="130"/>
        <v>0</v>
      </c>
      <c r="N1109" t="b">
        <f t="shared" si="130"/>
        <v>0</v>
      </c>
      <c r="O1109" t="b">
        <f t="shared" si="130"/>
        <v>1</v>
      </c>
      <c r="P1109" t="s">
        <v>12029</v>
      </c>
      <c r="Q1109" t="s">
        <v>12030</v>
      </c>
      <c r="R1109" t="s">
        <v>12031</v>
      </c>
      <c r="S1109" t="s">
        <v>12032</v>
      </c>
      <c r="T1109" s="1">
        <v>44169</v>
      </c>
      <c r="U1109">
        <v>2020</v>
      </c>
      <c r="X1109">
        <v>1</v>
      </c>
      <c r="Y1109">
        <v>6</v>
      </c>
      <c r="Z1109" t="s">
        <v>12033</v>
      </c>
      <c r="AA1109" t="s">
        <v>1228</v>
      </c>
      <c r="AB1109" t="s">
        <v>12034</v>
      </c>
      <c r="AC1109" t="s">
        <v>12035</v>
      </c>
      <c r="AD1109" t="s">
        <v>12036</v>
      </c>
      <c r="AE1109" t="s">
        <v>12037</v>
      </c>
      <c r="AF1109" t="s">
        <v>12038</v>
      </c>
      <c r="AG1109" t="s">
        <v>12039</v>
      </c>
      <c r="AH1109" t="s">
        <v>12040</v>
      </c>
      <c r="AI1109" t="s">
        <v>12041</v>
      </c>
      <c r="AM1109">
        <v>17</v>
      </c>
      <c r="AN1109" t="s">
        <v>42</v>
      </c>
      <c r="AO1109" s="1">
        <v>44169</v>
      </c>
      <c r="AR1109" t="s">
        <v>42</v>
      </c>
      <c r="AS1109" t="s">
        <v>43</v>
      </c>
    </row>
    <row r="1110" spans="1:45" hidden="1" x14ac:dyDescent="0.25">
      <c r="A1110" t="b">
        <f t="shared" si="131"/>
        <v>0</v>
      </c>
      <c r="B1110" t="b">
        <f t="shared" si="132"/>
        <v>0</v>
      </c>
      <c r="C1110" t="b">
        <f t="shared" si="133"/>
        <v>0</v>
      </c>
      <c r="D1110" t="b">
        <f t="shared" si="129"/>
        <v>0</v>
      </c>
      <c r="E1110" t="b">
        <f t="shared" si="129"/>
        <v>0</v>
      </c>
      <c r="F1110" t="b">
        <f t="shared" si="129"/>
        <v>0</v>
      </c>
      <c r="G1110" t="b">
        <f t="shared" si="129"/>
        <v>0</v>
      </c>
      <c r="H1110" t="b">
        <f t="shared" si="129"/>
        <v>0</v>
      </c>
      <c r="I1110" t="b">
        <f t="shared" si="134"/>
        <v>1</v>
      </c>
      <c r="J1110" t="b">
        <f t="shared" si="135"/>
        <v>1</v>
      </c>
      <c r="K1110" t="b">
        <f t="shared" si="130"/>
        <v>1</v>
      </c>
      <c r="L1110" t="b">
        <f t="shared" si="130"/>
        <v>1</v>
      </c>
      <c r="M1110" t="b">
        <f t="shared" si="130"/>
        <v>1</v>
      </c>
      <c r="N1110" t="b">
        <f t="shared" si="130"/>
        <v>1</v>
      </c>
      <c r="O1110" t="b">
        <f t="shared" si="130"/>
        <v>1</v>
      </c>
      <c r="P1110" t="s">
        <v>12042</v>
      </c>
      <c r="Q1110" t="s">
        <v>12043</v>
      </c>
      <c r="R1110" t="s">
        <v>12044</v>
      </c>
      <c r="S1110" t="s">
        <v>12045</v>
      </c>
      <c r="T1110" s="1">
        <v>38068</v>
      </c>
      <c r="U1110">
        <v>2003</v>
      </c>
      <c r="V1110">
        <v>2</v>
      </c>
      <c r="X1110">
        <v>634</v>
      </c>
      <c r="Y1110" t="s">
        <v>12046</v>
      </c>
      <c r="Z1110" t="s">
        <v>12047</v>
      </c>
      <c r="AB1110" t="s">
        <v>12048</v>
      </c>
      <c r="AE1110" t="s">
        <v>12049</v>
      </c>
      <c r="AG1110" t="s">
        <v>12050</v>
      </c>
      <c r="AH1110" t="s">
        <v>12051</v>
      </c>
      <c r="AI1110" t="s">
        <v>12052</v>
      </c>
      <c r="AM1110">
        <v>4</v>
      </c>
      <c r="AO1110" s="1">
        <v>38068</v>
      </c>
      <c r="AR1110" t="s">
        <v>42</v>
      </c>
      <c r="AS1110" t="s">
        <v>43</v>
      </c>
    </row>
    <row r="1111" spans="1:45" hidden="1" x14ac:dyDescent="0.25">
      <c r="A1111" t="b">
        <f t="shared" si="131"/>
        <v>0</v>
      </c>
      <c r="B1111" t="b">
        <f t="shared" si="132"/>
        <v>0</v>
      </c>
      <c r="C1111" t="b">
        <f t="shared" si="133"/>
        <v>0</v>
      </c>
      <c r="D1111" t="b">
        <f t="shared" si="129"/>
        <v>0</v>
      </c>
      <c r="E1111" t="b">
        <f t="shared" si="129"/>
        <v>0</v>
      </c>
      <c r="F1111" t="b">
        <f t="shared" si="129"/>
        <v>0</v>
      </c>
      <c r="G1111" t="b">
        <f t="shared" si="129"/>
        <v>0</v>
      </c>
      <c r="H1111" t="b">
        <f t="shared" si="129"/>
        <v>0</v>
      </c>
      <c r="I1111" t="b">
        <f t="shared" si="134"/>
        <v>1</v>
      </c>
      <c r="J1111" t="b">
        <f t="shared" si="135"/>
        <v>0</v>
      </c>
      <c r="K1111" t="b">
        <f t="shared" si="130"/>
        <v>1</v>
      </c>
      <c r="L1111" t="b">
        <f t="shared" si="130"/>
        <v>0</v>
      </c>
      <c r="M1111" t="b">
        <f t="shared" si="130"/>
        <v>0</v>
      </c>
      <c r="N1111" t="b">
        <f t="shared" si="130"/>
        <v>0</v>
      </c>
      <c r="O1111" t="b">
        <f t="shared" si="130"/>
        <v>1</v>
      </c>
      <c r="P1111" t="s">
        <v>12053</v>
      </c>
      <c r="Q1111" t="s">
        <v>12054</v>
      </c>
      <c r="R1111" t="s">
        <v>12055</v>
      </c>
      <c r="S1111" t="s">
        <v>12056</v>
      </c>
      <c r="T1111" s="1">
        <v>37474</v>
      </c>
      <c r="U1111">
        <v>1995</v>
      </c>
      <c r="V1111">
        <v>2</v>
      </c>
      <c r="X1111" t="s">
        <v>12057</v>
      </c>
      <c r="Z1111" t="s">
        <v>12058</v>
      </c>
      <c r="AB1111" t="s">
        <v>12059</v>
      </c>
      <c r="AC1111" t="s">
        <v>12060</v>
      </c>
      <c r="AE1111" t="s">
        <v>12061</v>
      </c>
      <c r="AG1111" t="s">
        <v>12062</v>
      </c>
      <c r="AH1111" t="s">
        <v>12063</v>
      </c>
      <c r="AI1111" t="s">
        <v>12064</v>
      </c>
      <c r="AN1111" t="s">
        <v>42</v>
      </c>
      <c r="AO1111" s="1">
        <v>37474</v>
      </c>
      <c r="AR1111" t="s">
        <v>42</v>
      </c>
      <c r="AS1111" t="s">
        <v>43</v>
      </c>
    </row>
    <row r="1112" spans="1:45" hidden="1" x14ac:dyDescent="0.25">
      <c r="A1112" t="b">
        <f t="shared" si="131"/>
        <v>0</v>
      </c>
      <c r="B1112" t="b">
        <f t="shared" si="132"/>
        <v>0</v>
      </c>
      <c r="C1112" t="b">
        <f t="shared" si="133"/>
        <v>0</v>
      </c>
      <c r="D1112" t="b">
        <f t="shared" si="129"/>
        <v>0</v>
      </c>
      <c r="E1112" t="b">
        <f t="shared" si="129"/>
        <v>0</v>
      </c>
      <c r="F1112" t="b">
        <f t="shared" si="129"/>
        <v>0</v>
      </c>
      <c r="G1112" t="b">
        <f t="shared" si="129"/>
        <v>0</v>
      </c>
      <c r="H1112" t="b">
        <f t="shared" si="129"/>
        <v>0</v>
      </c>
      <c r="I1112" t="b">
        <f t="shared" si="134"/>
        <v>1</v>
      </c>
      <c r="J1112" t="b">
        <f t="shared" si="135"/>
        <v>1</v>
      </c>
      <c r="K1112" t="b">
        <f t="shared" si="130"/>
        <v>1</v>
      </c>
      <c r="L1112" t="b">
        <f t="shared" si="130"/>
        <v>1</v>
      </c>
      <c r="M1112" t="b">
        <f t="shared" si="130"/>
        <v>1</v>
      </c>
      <c r="N1112" t="b">
        <f t="shared" si="130"/>
        <v>1</v>
      </c>
      <c r="O1112" t="b">
        <f t="shared" si="130"/>
        <v>1</v>
      </c>
      <c r="P1112" t="s">
        <v>12065</v>
      </c>
      <c r="Q1112" t="s">
        <v>12066</v>
      </c>
      <c r="R1112" t="s">
        <v>12067</v>
      </c>
      <c r="S1112" t="s">
        <v>8915</v>
      </c>
      <c r="T1112" s="1">
        <v>44873</v>
      </c>
      <c r="U1112">
        <v>2022</v>
      </c>
      <c r="X1112">
        <v>57</v>
      </c>
      <c r="Y1112">
        <v>61</v>
      </c>
      <c r="Z1112" t="s">
        <v>12068</v>
      </c>
      <c r="AA1112" t="s">
        <v>8917</v>
      </c>
      <c r="AB1112" t="s">
        <v>8918</v>
      </c>
      <c r="AC1112" t="s">
        <v>12069</v>
      </c>
      <c r="AE1112" t="s">
        <v>12070</v>
      </c>
      <c r="AF1112" t="s">
        <v>12071</v>
      </c>
      <c r="AG1112" t="s">
        <v>12072</v>
      </c>
      <c r="AH1112" t="s">
        <v>12073</v>
      </c>
      <c r="AI1112" t="s">
        <v>12074</v>
      </c>
      <c r="AM1112">
        <v>4</v>
      </c>
      <c r="AO1112" s="1">
        <v>44873</v>
      </c>
      <c r="AR1112" t="s">
        <v>42</v>
      </c>
      <c r="AS1112" t="s">
        <v>43</v>
      </c>
    </row>
    <row r="1113" spans="1:45" hidden="1" x14ac:dyDescent="0.25">
      <c r="A1113" t="b">
        <f t="shared" si="131"/>
        <v>0</v>
      </c>
      <c r="B1113" t="b">
        <f t="shared" si="132"/>
        <v>0</v>
      </c>
      <c r="C1113" t="b">
        <f t="shared" si="133"/>
        <v>0</v>
      </c>
      <c r="D1113" t="b">
        <f t="shared" si="129"/>
        <v>0</v>
      </c>
      <c r="E1113" t="b">
        <f t="shared" si="129"/>
        <v>0</v>
      </c>
      <c r="F1113" t="b">
        <f t="shared" si="129"/>
        <v>0</v>
      </c>
      <c r="G1113" t="b">
        <f t="shared" si="129"/>
        <v>0</v>
      </c>
      <c r="H1113" t="b">
        <f t="shared" si="129"/>
        <v>0</v>
      </c>
      <c r="I1113" t="b">
        <f t="shared" si="134"/>
        <v>1</v>
      </c>
      <c r="J1113" t="b">
        <f t="shared" si="135"/>
        <v>1</v>
      </c>
      <c r="K1113" t="b">
        <f t="shared" si="130"/>
        <v>1</v>
      </c>
      <c r="L1113" t="b">
        <f t="shared" si="130"/>
        <v>1</v>
      </c>
      <c r="M1113" t="b">
        <f t="shared" si="130"/>
        <v>1</v>
      </c>
      <c r="N1113" t="b">
        <f t="shared" si="130"/>
        <v>1</v>
      </c>
      <c r="O1113" t="b">
        <f t="shared" si="130"/>
        <v>1</v>
      </c>
      <c r="P1113" t="s">
        <v>12075</v>
      </c>
      <c r="Q1113" t="s">
        <v>12076</v>
      </c>
      <c r="R1113" t="s">
        <v>12077</v>
      </c>
      <c r="S1113" t="s">
        <v>3995</v>
      </c>
      <c r="T1113" s="1">
        <v>44295</v>
      </c>
      <c r="U1113">
        <v>2020</v>
      </c>
      <c r="X1113">
        <v>1</v>
      </c>
      <c r="Y1113">
        <v>4</v>
      </c>
      <c r="Z1113" t="s">
        <v>12078</v>
      </c>
      <c r="AA1113" t="s">
        <v>977</v>
      </c>
      <c r="AB1113" t="s">
        <v>3997</v>
      </c>
      <c r="AC1113" t="s">
        <v>12079</v>
      </c>
      <c r="AD1113" t="s">
        <v>12080</v>
      </c>
      <c r="AE1113" t="s">
        <v>12081</v>
      </c>
      <c r="AF1113" t="s">
        <v>12082</v>
      </c>
      <c r="AG1113" t="s">
        <v>12083</v>
      </c>
      <c r="AH1113" t="s">
        <v>12084</v>
      </c>
      <c r="AI1113" t="s">
        <v>12085</v>
      </c>
      <c r="AM1113">
        <v>10</v>
      </c>
      <c r="AN1113" t="s">
        <v>42</v>
      </c>
      <c r="AO1113" s="1">
        <v>44295</v>
      </c>
      <c r="AR1113" t="s">
        <v>42</v>
      </c>
      <c r="AS1113" t="s">
        <v>43</v>
      </c>
    </row>
    <row r="1114" spans="1:45" hidden="1" x14ac:dyDescent="0.25">
      <c r="A1114" t="b">
        <f t="shared" si="131"/>
        <v>0</v>
      </c>
      <c r="B1114" t="b">
        <f t="shared" si="132"/>
        <v>0</v>
      </c>
      <c r="C1114" t="b">
        <f t="shared" si="133"/>
        <v>0</v>
      </c>
      <c r="D1114" t="b">
        <f t="shared" si="129"/>
        <v>0</v>
      </c>
      <c r="E1114" t="b">
        <f t="shared" si="129"/>
        <v>0</v>
      </c>
      <c r="F1114" t="b">
        <f t="shared" si="129"/>
        <v>0</v>
      </c>
      <c r="G1114" t="b">
        <f t="shared" si="129"/>
        <v>0</v>
      </c>
      <c r="H1114" t="b">
        <f t="shared" si="129"/>
        <v>0</v>
      </c>
      <c r="I1114" t="b">
        <f t="shared" si="134"/>
        <v>1</v>
      </c>
      <c r="J1114" t="b">
        <f t="shared" si="135"/>
        <v>1</v>
      </c>
      <c r="K1114" t="b">
        <f t="shared" si="130"/>
        <v>1</v>
      </c>
      <c r="L1114" t="b">
        <f t="shared" si="130"/>
        <v>1</v>
      </c>
      <c r="M1114" t="b">
        <f t="shared" si="130"/>
        <v>1</v>
      </c>
      <c r="N1114" t="b">
        <f t="shared" si="130"/>
        <v>1</v>
      </c>
      <c r="O1114" t="b">
        <f t="shared" si="130"/>
        <v>1</v>
      </c>
      <c r="P1114" t="s">
        <v>12086</v>
      </c>
      <c r="Q1114" t="s">
        <v>12087</v>
      </c>
      <c r="R1114" t="s">
        <v>12088</v>
      </c>
      <c r="S1114" t="s">
        <v>12089</v>
      </c>
      <c r="T1114" s="1">
        <v>40008</v>
      </c>
      <c r="U1114">
        <v>2009</v>
      </c>
      <c r="X1114">
        <v>8</v>
      </c>
      <c r="Y1114">
        <v>13</v>
      </c>
      <c r="Z1114" t="s">
        <v>12090</v>
      </c>
      <c r="AB1114" t="s">
        <v>12091</v>
      </c>
      <c r="AC1114" t="s">
        <v>12092</v>
      </c>
      <c r="AE1114" t="s">
        <v>12093</v>
      </c>
      <c r="AF1114" t="s">
        <v>12094</v>
      </c>
      <c r="AG1114" t="s">
        <v>12095</v>
      </c>
      <c r="AH1114" t="s">
        <v>12096</v>
      </c>
      <c r="AI1114" t="s">
        <v>12097</v>
      </c>
      <c r="AM1114">
        <v>5</v>
      </c>
      <c r="AN1114" t="s">
        <v>42</v>
      </c>
      <c r="AO1114" s="1">
        <v>40008</v>
      </c>
      <c r="AR1114" t="s">
        <v>42</v>
      </c>
      <c r="AS1114" t="s">
        <v>43</v>
      </c>
    </row>
    <row r="1115" spans="1:45" hidden="1" x14ac:dyDescent="0.25">
      <c r="A1115" t="b">
        <f t="shared" si="131"/>
        <v>0</v>
      </c>
      <c r="B1115" t="b">
        <f t="shared" si="132"/>
        <v>0</v>
      </c>
      <c r="C1115" t="b">
        <f t="shared" si="133"/>
        <v>0</v>
      </c>
      <c r="D1115" t="b">
        <f t="shared" si="129"/>
        <v>0</v>
      </c>
      <c r="E1115" t="b">
        <f t="shared" si="129"/>
        <v>0</v>
      </c>
      <c r="F1115" t="b">
        <f t="shared" si="129"/>
        <v>0</v>
      </c>
      <c r="G1115" t="b">
        <f t="shared" si="129"/>
        <v>0</v>
      </c>
      <c r="H1115" t="b">
        <f t="shared" si="129"/>
        <v>0</v>
      </c>
      <c r="I1115" t="b">
        <f t="shared" si="134"/>
        <v>1</v>
      </c>
      <c r="J1115" t="b">
        <f t="shared" si="135"/>
        <v>0</v>
      </c>
      <c r="K1115" t="b">
        <f t="shared" si="130"/>
        <v>1</v>
      </c>
      <c r="L1115" t="b">
        <f t="shared" si="130"/>
        <v>0</v>
      </c>
      <c r="M1115" t="b">
        <f t="shared" si="130"/>
        <v>0</v>
      </c>
      <c r="N1115" t="b">
        <f t="shared" si="130"/>
        <v>1</v>
      </c>
      <c r="O1115" t="b">
        <f t="shared" si="130"/>
        <v>1</v>
      </c>
      <c r="P1115" t="s">
        <v>12098</v>
      </c>
      <c r="Q1115" t="s">
        <v>12099</v>
      </c>
      <c r="R1115" t="s">
        <v>12100</v>
      </c>
      <c r="S1115" t="s">
        <v>6619</v>
      </c>
      <c r="T1115" s="1">
        <v>42677</v>
      </c>
      <c r="U1115">
        <v>2016</v>
      </c>
      <c r="X1115">
        <v>1007</v>
      </c>
      <c r="Y1115">
        <v>1010</v>
      </c>
      <c r="Z1115" t="s">
        <v>12101</v>
      </c>
      <c r="AA1115" t="s">
        <v>650</v>
      </c>
      <c r="AB1115" t="s">
        <v>6621</v>
      </c>
      <c r="AC1115" t="s">
        <v>12102</v>
      </c>
      <c r="AE1115" t="s">
        <v>12103</v>
      </c>
      <c r="AF1115" t="s">
        <v>12104</v>
      </c>
      <c r="AG1115" t="s">
        <v>12105</v>
      </c>
      <c r="AH1115" t="s">
        <v>12106</v>
      </c>
      <c r="AI1115" t="s">
        <v>12107</v>
      </c>
      <c r="AM1115">
        <v>10</v>
      </c>
      <c r="AN1115" t="s">
        <v>42</v>
      </c>
      <c r="AO1115" s="1">
        <v>42677</v>
      </c>
      <c r="AR1115" t="s">
        <v>42</v>
      </c>
      <c r="AS1115" t="s">
        <v>43</v>
      </c>
    </row>
    <row r="1116" spans="1:45" hidden="1" x14ac:dyDescent="0.25">
      <c r="A1116" t="b">
        <f t="shared" si="131"/>
        <v>0</v>
      </c>
      <c r="B1116" t="b">
        <f t="shared" si="132"/>
        <v>0</v>
      </c>
      <c r="C1116" t="b">
        <f t="shared" si="133"/>
        <v>0</v>
      </c>
      <c r="D1116" t="b">
        <f t="shared" si="129"/>
        <v>0</v>
      </c>
      <c r="E1116" t="b">
        <f t="shared" si="129"/>
        <v>0</v>
      </c>
      <c r="F1116" t="b">
        <f t="shared" si="129"/>
        <v>0</v>
      </c>
      <c r="G1116" t="b">
        <f t="shared" si="129"/>
        <v>0</v>
      </c>
      <c r="H1116" t="b">
        <f t="shared" si="129"/>
        <v>0</v>
      </c>
      <c r="I1116" t="b">
        <f t="shared" si="134"/>
        <v>1</v>
      </c>
      <c r="J1116" t="b">
        <f t="shared" si="135"/>
        <v>1</v>
      </c>
      <c r="K1116" t="b">
        <f t="shared" si="130"/>
        <v>1</v>
      </c>
      <c r="L1116" t="b">
        <f t="shared" si="130"/>
        <v>1</v>
      </c>
      <c r="M1116" t="b">
        <f t="shared" si="130"/>
        <v>1</v>
      </c>
      <c r="N1116" t="b">
        <f t="shared" si="130"/>
        <v>1</v>
      </c>
      <c r="O1116" t="b">
        <f t="shared" si="130"/>
        <v>1</v>
      </c>
      <c r="P1116" t="s">
        <v>12108</v>
      </c>
      <c r="Q1116" t="s">
        <v>12109</v>
      </c>
      <c r="R1116" t="s">
        <v>12110</v>
      </c>
      <c r="S1116" t="s">
        <v>12111</v>
      </c>
      <c r="T1116" s="1">
        <v>43902</v>
      </c>
      <c r="U1116">
        <v>2019</v>
      </c>
      <c r="X1116">
        <v>321</v>
      </c>
      <c r="Y1116">
        <v>325</v>
      </c>
      <c r="Z1116" t="s">
        <v>12112</v>
      </c>
      <c r="AB1116" t="s">
        <v>12113</v>
      </c>
      <c r="AC1116" t="s">
        <v>12114</v>
      </c>
      <c r="AE1116" t="s">
        <v>12115</v>
      </c>
      <c r="AF1116" t="s">
        <v>12116</v>
      </c>
      <c r="AG1116" t="s">
        <v>12117</v>
      </c>
      <c r="AH1116" t="s">
        <v>12118</v>
      </c>
      <c r="AI1116" t="s">
        <v>12119</v>
      </c>
      <c r="AM1116">
        <v>11</v>
      </c>
      <c r="AN1116" t="s">
        <v>42</v>
      </c>
      <c r="AO1116" s="1">
        <v>43902</v>
      </c>
      <c r="AR1116" t="s">
        <v>42</v>
      </c>
      <c r="AS1116" t="s">
        <v>43</v>
      </c>
    </row>
    <row r="1117" spans="1:45" hidden="1" x14ac:dyDescent="0.25">
      <c r="A1117" t="b">
        <f t="shared" si="131"/>
        <v>0</v>
      </c>
      <c r="B1117" t="b">
        <f t="shared" si="132"/>
        <v>0</v>
      </c>
      <c r="C1117" t="b">
        <f t="shared" si="133"/>
        <v>0</v>
      </c>
      <c r="D1117" t="b">
        <f t="shared" si="129"/>
        <v>0</v>
      </c>
      <c r="E1117" t="b">
        <f t="shared" si="129"/>
        <v>0</v>
      </c>
      <c r="F1117" t="b">
        <f t="shared" si="129"/>
        <v>0</v>
      </c>
      <c r="G1117" t="b">
        <f t="shared" si="129"/>
        <v>0</v>
      </c>
      <c r="H1117" t="b">
        <f t="shared" si="129"/>
        <v>0</v>
      </c>
      <c r="I1117" t="b">
        <f t="shared" si="134"/>
        <v>1</v>
      </c>
      <c r="J1117" t="b">
        <f t="shared" si="135"/>
        <v>1</v>
      </c>
      <c r="K1117" t="b">
        <f t="shared" si="130"/>
        <v>1</v>
      </c>
      <c r="L1117" t="b">
        <f t="shared" si="130"/>
        <v>1</v>
      </c>
      <c r="M1117" t="b">
        <f t="shared" si="130"/>
        <v>1</v>
      </c>
      <c r="N1117" t="b">
        <f t="shared" si="130"/>
        <v>1</v>
      </c>
      <c r="O1117" t="b">
        <f t="shared" si="130"/>
        <v>1</v>
      </c>
      <c r="P1117" t="s">
        <v>12120</v>
      </c>
      <c r="Q1117" t="s">
        <v>12121</v>
      </c>
      <c r="R1117" t="s">
        <v>12122</v>
      </c>
      <c r="S1117" t="s">
        <v>12123</v>
      </c>
      <c r="T1117" s="1">
        <v>43506</v>
      </c>
      <c r="U1117">
        <v>2018</v>
      </c>
      <c r="X1117">
        <v>1</v>
      </c>
      <c r="Y1117">
        <v>6</v>
      </c>
      <c r="Z1117" t="s">
        <v>12124</v>
      </c>
      <c r="AB1117" t="s">
        <v>12125</v>
      </c>
      <c r="AC1117" t="s">
        <v>12126</v>
      </c>
      <c r="AE1117" t="s">
        <v>12127</v>
      </c>
      <c r="AF1117" t="s">
        <v>12128</v>
      </c>
      <c r="AG1117" t="s">
        <v>12129</v>
      </c>
      <c r="AH1117" t="s">
        <v>12130</v>
      </c>
      <c r="AI1117" t="s">
        <v>12131</v>
      </c>
      <c r="AM1117">
        <v>13</v>
      </c>
      <c r="AN1117" t="s">
        <v>42</v>
      </c>
      <c r="AO1117" s="1">
        <v>43506</v>
      </c>
      <c r="AR1117" t="s">
        <v>42</v>
      </c>
      <c r="AS1117" t="s">
        <v>43</v>
      </c>
    </row>
    <row r="1118" spans="1:45" hidden="1" x14ac:dyDescent="0.25">
      <c r="A1118" t="b">
        <f t="shared" si="131"/>
        <v>0</v>
      </c>
      <c r="B1118" t="b">
        <f t="shared" si="132"/>
        <v>0</v>
      </c>
      <c r="C1118" t="b">
        <f t="shared" si="133"/>
        <v>0</v>
      </c>
      <c r="D1118" t="b">
        <f t="shared" si="129"/>
        <v>0</v>
      </c>
      <c r="E1118" t="b">
        <f t="shared" si="129"/>
        <v>0</v>
      </c>
      <c r="F1118" t="b">
        <f t="shared" si="129"/>
        <v>0</v>
      </c>
      <c r="G1118" t="b">
        <f t="shared" si="129"/>
        <v>0</v>
      </c>
      <c r="H1118" t="b">
        <f t="shared" si="129"/>
        <v>0</v>
      </c>
      <c r="I1118" t="b">
        <f t="shared" si="134"/>
        <v>1</v>
      </c>
      <c r="J1118" t="b">
        <f t="shared" si="135"/>
        <v>0</v>
      </c>
      <c r="K1118" t="b">
        <f t="shared" si="130"/>
        <v>0</v>
      </c>
      <c r="L1118" t="b">
        <f t="shared" si="130"/>
        <v>1</v>
      </c>
      <c r="M1118" t="b">
        <f t="shared" si="130"/>
        <v>1</v>
      </c>
      <c r="N1118" t="b">
        <f t="shared" si="130"/>
        <v>1</v>
      </c>
      <c r="O1118" t="b">
        <f t="shared" si="130"/>
        <v>1</v>
      </c>
      <c r="P1118" t="s">
        <v>12132</v>
      </c>
      <c r="Q1118" t="s">
        <v>12133</v>
      </c>
      <c r="R1118" t="s">
        <v>12134</v>
      </c>
      <c r="S1118" t="s">
        <v>6067</v>
      </c>
      <c r="T1118" s="1">
        <v>41372</v>
      </c>
      <c r="U1118">
        <v>2012</v>
      </c>
      <c r="X1118">
        <v>1</v>
      </c>
      <c r="Y1118">
        <v>6</v>
      </c>
      <c r="Z1118" t="s">
        <v>12135</v>
      </c>
      <c r="AB1118" t="s">
        <v>6069</v>
      </c>
      <c r="AC1118" t="s">
        <v>12136</v>
      </c>
      <c r="AE1118" t="s">
        <v>12137</v>
      </c>
      <c r="AF1118" t="s">
        <v>12138</v>
      </c>
      <c r="AO1118" s="1">
        <v>41372</v>
      </c>
      <c r="AR1118" t="s">
        <v>117</v>
      </c>
      <c r="AS1118" t="s">
        <v>118</v>
      </c>
    </row>
    <row r="1119" spans="1:45" hidden="1" x14ac:dyDescent="0.25">
      <c r="A1119" t="b">
        <f t="shared" si="131"/>
        <v>0</v>
      </c>
      <c r="B1119" t="b">
        <f t="shared" si="132"/>
        <v>0</v>
      </c>
      <c r="C1119" t="b">
        <f t="shared" si="133"/>
        <v>0</v>
      </c>
      <c r="D1119" t="b">
        <f t="shared" si="129"/>
        <v>0</v>
      </c>
      <c r="E1119" t="b">
        <f t="shared" si="129"/>
        <v>0</v>
      </c>
      <c r="F1119" t="b">
        <f t="shared" si="129"/>
        <v>0</v>
      </c>
      <c r="G1119" t="b">
        <f t="shared" si="129"/>
        <v>0</v>
      </c>
      <c r="H1119" t="b">
        <f t="shared" si="129"/>
        <v>0</v>
      </c>
      <c r="I1119" t="b">
        <f t="shared" si="134"/>
        <v>1</v>
      </c>
      <c r="J1119" t="b">
        <f t="shared" si="135"/>
        <v>1</v>
      </c>
      <c r="K1119" t="b">
        <f t="shared" si="130"/>
        <v>1</v>
      </c>
      <c r="L1119" t="b">
        <f t="shared" si="130"/>
        <v>1</v>
      </c>
      <c r="M1119" t="b">
        <f t="shared" si="130"/>
        <v>1</v>
      </c>
      <c r="N1119" t="b">
        <f t="shared" si="130"/>
        <v>1</v>
      </c>
      <c r="O1119" t="b">
        <f t="shared" si="130"/>
        <v>1</v>
      </c>
      <c r="P1119" t="s">
        <v>12139</v>
      </c>
      <c r="Q1119" t="s">
        <v>12140</v>
      </c>
      <c r="R1119" t="s">
        <v>12141</v>
      </c>
      <c r="S1119" t="s">
        <v>12142</v>
      </c>
      <c r="T1119" s="1">
        <v>39160</v>
      </c>
      <c r="U1119">
        <v>1971</v>
      </c>
      <c r="V1119">
        <v>1</v>
      </c>
      <c r="X1119">
        <v>1</v>
      </c>
      <c r="Y1119">
        <v>4</v>
      </c>
      <c r="AC1119" t="s">
        <v>12143</v>
      </c>
      <c r="AE1119" t="s">
        <v>12144</v>
      </c>
      <c r="AG1119" t="s">
        <v>12145</v>
      </c>
      <c r="AM1119">
        <v>2</v>
      </c>
      <c r="AN1119" t="s">
        <v>42</v>
      </c>
      <c r="AO1119" s="1">
        <v>39160</v>
      </c>
      <c r="AR1119" t="s">
        <v>42</v>
      </c>
      <c r="AS1119" t="s">
        <v>43</v>
      </c>
    </row>
    <row r="1120" spans="1:45" hidden="1" x14ac:dyDescent="0.25">
      <c r="A1120" t="b">
        <f t="shared" si="131"/>
        <v>0</v>
      </c>
      <c r="B1120" t="b">
        <f t="shared" si="132"/>
        <v>0</v>
      </c>
      <c r="C1120" t="b">
        <f t="shared" si="133"/>
        <v>0</v>
      </c>
      <c r="D1120" t="b">
        <f t="shared" si="129"/>
        <v>0</v>
      </c>
      <c r="E1120" t="b">
        <f t="shared" si="129"/>
        <v>0</v>
      </c>
      <c r="F1120" t="b">
        <f t="shared" si="129"/>
        <v>0</v>
      </c>
      <c r="G1120" t="b">
        <f t="shared" si="129"/>
        <v>0</v>
      </c>
      <c r="H1120" t="b">
        <f t="shared" si="129"/>
        <v>0</v>
      </c>
      <c r="I1120" t="b">
        <f t="shared" si="134"/>
        <v>1</v>
      </c>
      <c r="J1120" t="b">
        <f t="shared" si="135"/>
        <v>1</v>
      </c>
      <c r="K1120" t="b">
        <f t="shared" si="130"/>
        <v>1</v>
      </c>
      <c r="L1120" t="b">
        <f t="shared" si="130"/>
        <v>1</v>
      </c>
      <c r="M1120" t="b">
        <f t="shared" si="130"/>
        <v>1</v>
      </c>
      <c r="N1120" t="b">
        <f t="shared" si="130"/>
        <v>1</v>
      </c>
      <c r="O1120" t="b">
        <f t="shared" si="130"/>
        <v>1</v>
      </c>
      <c r="P1120" t="s">
        <v>12146</v>
      </c>
      <c r="Q1120" t="s">
        <v>12147</v>
      </c>
      <c r="R1120" t="s">
        <v>12148</v>
      </c>
      <c r="S1120" t="s">
        <v>12149</v>
      </c>
      <c r="T1120" s="1">
        <v>44792</v>
      </c>
      <c r="U1120">
        <v>2022</v>
      </c>
      <c r="X1120">
        <v>1</v>
      </c>
      <c r="Y1120">
        <v>4</v>
      </c>
      <c r="Z1120" t="s">
        <v>12150</v>
      </c>
      <c r="AB1120" t="s">
        <v>12151</v>
      </c>
      <c r="AC1120" t="s">
        <v>12152</v>
      </c>
      <c r="AE1120" t="s">
        <v>12153</v>
      </c>
      <c r="AF1120" t="s">
        <v>12154</v>
      </c>
      <c r="AG1120" t="s">
        <v>12155</v>
      </c>
      <c r="AH1120" t="s">
        <v>12156</v>
      </c>
      <c r="AI1120" t="s">
        <v>12157</v>
      </c>
      <c r="AM1120">
        <v>27</v>
      </c>
      <c r="AO1120" s="1">
        <v>44792</v>
      </c>
      <c r="AR1120" t="s">
        <v>42</v>
      </c>
      <c r="AS1120" t="s">
        <v>43</v>
      </c>
    </row>
    <row r="1121" spans="1:45" hidden="1" x14ac:dyDescent="0.25">
      <c r="A1121" t="b">
        <f t="shared" si="131"/>
        <v>0</v>
      </c>
      <c r="B1121" t="b">
        <f t="shared" si="132"/>
        <v>0</v>
      </c>
      <c r="C1121" t="b">
        <f t="shared" si="133"/>
        <v>0</v>
      </c>
      <c r="D1121" t="b">
        <f t="shared" si="129"/>
        <v>0</v>
      </c>
      <c r="E1121" t="b">
        <f t="shared" si="129"/>
        <v>0</v>
      </c>
      <c r="F1121" t="b">
        <f t="shared" si="129"/>
        <v>0</v>
      </c>
      <c r="G1121" t="b">
        <f t="shared" si="129"/>
        <v>0</v>
      </c>
      <c r="H1121" t="b">
        <f t="shared" si="129"/>
        <v>0</v>
      </c>
      <c r="I1121" t="b">
        <f t="shared" si="134"/>
        <v>1</v>
      </c>
      <c r="J1121" t="b">
        <f t="shared" si="135"/>
        <v>1</v>
      </c>
      <c r="K1121" t="b">
        <f t="shared" si="130"/>
        <v>1</v>
      </c>
      <c r="L1121" t="b">
        <f t="shared" si="130"/>
        <v>1</v>
      </c>
      <c r="M1121" t="b">
        <f t="shared" si="130"/>
        <v>1</v>
      </c>
      <c r="N1121" t="b">
        <f t="shared" si="130"/>
        <v>1</v>
      </c>
      <c r="O1121" t="b">
        <f t="shared" si="130"/>
        <v>1</v>
      </c>
      <c r="P1121" t="s">
        <v>12158</v>
      </c>
      <c r="Q1121" t="s">
        <v>12159</v>
      </c>
      <c r="R1121" t="s">
        <v>12160</v>
      </c>
      <c r="S1121" t="s">
        <v>12161</v>
      </c>
      <c r="T1121" s="1">
        <v>44749</v>
      </c>
      <c r="U1121">
        <v>2022</v>
      </c>
      <c r="X1121">
        <v>629</v>
      </c>
      <c r="Y1121">
        <v>634</v>
      </c>
      <c r="Z1121" t="s">
        <v>12162</v>
      </c>
      <c r="AA1121" t="s">
        <v>12163</v>
      </c>
      <c r="AB1121" t="s">
        <v>12164</v>
      </c>
      <c r="AC1121" t="s">
        <v>12165</v>
      </c>
      <c r="AE1121" t="s">
        <v>12166</v>
      </c>
      <c r="AF1121" t="s">
        <v>12167</v>
      </c>
      <c r="AG1121" t="s">
        <v>12168</v>
      </c>
      <c r="AH1121" t="s">
        <v>12169</v>
      </c>
      <c r="AI1121" t="s">
        <v>12170</v>
      </c>
      <c r="AM1121">
        <v>14</v>
      </c>
      <c r="AN1121" t="s">
        <v>42</v>
      </c>
      <c r="AO1121" s="1">
        <v>44749</v>
      </c>
      <c r="AR1121" t="s">
        <v>42</v>
      </c>
      <c r="AS1121" t="s">
        <v>43</v>
      </c>
    </row>
    <row r="1122" spans="1:45" hidden="1" x14ac:dyDescent="0.25">
      <c r="A1122" t="b">
        <f t="shared" si="131"/>
        <v>0</v>
      </c>
      <c r="B1122" t="b">
        <f t="shared" si="132"/>
        <v>0</v>
      </c>
      <c r="C1122" t="b">
        <f t="shared" si="133"/>
        <v>0</v>
      </c>
      <c r="D1122" t="b">
        <f t="shared" si="129"/>
        <v>0</v>
      </c>
      <c r="E1122" t="b">
        <f t="shared" si="129"/>
        <v>0</v>
      </c>
      <c r="F1122" t="b">
        <f t="shared" si="129"/>
        <v>0</v>
      </c>
      <c r="G1122" t="b">
        <f t="shared" si="129"/>
        <v>0</v>
      </c>
      <c r="H1122" t="b">
        <f t="shared" si="129"/>
        <v>0</v>
      </c>
      <c r="I1122" t="b">
        <f t="shared" si="134"/>
        <v>1</v>
      </c>
      <c r="J1122" t="b">
        <f t="shared" si="135"/>
        <v>1</v>
      </c>
      <c r="K1122" t="b">
        <f t="shared" si="130"/>
        <v>1</v>
      </c>
      <c r="L1122" t="b">
        <f t="shared" si="130"/>
        <v>1</v>
      </c>
      <c r="M1122" t="b">
        <f t="shared" si="130"/>
        <v>1</v>
      </c>
      <c r="N1122" t="b">
        <f t="shared" si="130"/>
        <v>1</v>
      </c>
      <c r="O1122" t="b">
        <f t="shared" si="130"/>
        <v>1</v>
      </c>
      <c r="P1122" t="s">
        <v>12171</v>
      </c>
      <c r="Q1122" t="s">
        <v>12172</v>
      </c>
      <c r="R1122" t="s">
        <v>12173</v>
      </c>
      <c r="S1122" t="s">
        <v>12174</v>
      </c>
      <c r="T1122" s="1">
        <v>44420</v>
      </c>
      <c r="U1122">
        <v>2021</v>
      </c>
      <c r="X1122">
        <v>1</v>
      </c>
      <c r="Y1122">
        <v>2</v>
      </c>
      <c r="Z1122" t="s">
        <v>12175</v>
      </c>
      <c r="AA1122" t="s">
        <v>12176</v>
      </c>
      <c r="AB1122" t="s">
        <v>12177</v>
      </c>
      <c r="AC1122" t="s">
        <v>12178</v>
      </c>
      <c r="AE1122" t="s">
        <v>12179</v>
      </c>
      <c r="AF1122" t="s">
        <v>12180</v>
      </c>
      <c r="AG1122" t="s">
        <v>12181</v>
      </c>
      <c r="AH1122" t="s">
        <v>12182</v>
      </c>
      <c r="AI1122" t="s">
        <v>12183</v>
      </c>
      <c r="AM1122">
        <v>8</v>
      </c>
      <c r="AN1122" t="s">
        <v>42</v>
      </c>
      <c r="AO1122" s="1">
        <v>44420</v>
      </c>
      <c r="AR1122" t="s">
        <v>42</v>
      </c>
      <c r="AS1122" t="s">
        <v>43</v>
      </c>
    </row>
    <row r="1123" spans="1:45" hidden="1" x14ac:dyDescent="0.25">
      <c r="A1123" t="b">
        <f t="shared" si="131"/>
        <v>0</v>
      </c>
      <c r="B1123" t="b">
        <f t="shared" si="132"/>
        <v>0</v>
      </c>
      <c r="C1123" t="b">
        <f t="shared" si="133"/>
        <v>0</v>
      </c>
      <c r="D1123" t="b">
        <f t="shared" si="129"/>
        <v>0</v>
      </c>
      <c r="E1123" t="b">
        <f t="shared" si="129"/>
        <v>0</v>
      </c>
      <c r="F1123" t="b">
        <f t="shared" si="129"/>
        <v>0</v>
      </c>
      <c r="G1123" t="b">
        <f t="shared" si="129"/>
        <v>0</v>
      </c>
      <c r="H1123" t="b">
        <f t="shared" si="129"/>
        <v>0</v>
      </c>
      <c r="I1123" t="b">
        <f t="shared" si="134"/>
        <v>1</v>
      </c>
      <c r="J1123" t="b">
        <f t="shared" si="135"/>
        <v>1</v>
      </c>
      <c r="K1123" t="b">
        <f t="shared" si="130"/>
        <v>1</v>
      </c>
      <c r="L1123" t="b">
        <f t="shared" si="130"/>
        <v>1</v>
      </c>
      <c r="M1123" t="b">
        <f t="shared" si="130"/>
        <v>1</v>
      </c>
      <c r="N1123" t="b">
        <f t="shared" si="130"/>
        <v>1</v>
      </c>
      <c r="O1123" t="b">
        <f t="shared" si="130"/>
        <v>1</v>
      </c>
      <c r="P1123" t="s">
        <v>12184</v>
      </c>
      <c r="Q1123" t="s">
        <v>12185</v>
      </c>
      <c r="R1123" t="s">
        <v>12186</v>
      </c>
      <c r="S1123" t="s">
        <v>12187</v>
      </c>
      <c r="T1123" s="1">
        <v>40493</v>
      </c>
      <c r="U1123">
        <v>2010</v>
      </c>
      <c r="X1123">
        <v>96</v>
      </c>
      <c r="Y1123">
        <v>97</v>
      </c>
      <c r="Z1123" t="s">
        <v>12188</v>
      </c>
      <c r="AB1123" t="s">
        <v>12189</v>
      </c>
      <c r="AC1123" t="s">
        <v>12190</v>
      </c>
      <c r="AE1123" t="s">
        <v>12191</v>
      </c>
      <c r="AG1123" t="s">
        <v>12192</v>
      </c>
      <c r="AH1123" t="s">
        <v>12193</v>
      </c>
      <c r="AI1123" t="s">
        <v>12194</v>
      </c>
      <c r="AM1123">
        <v>2</v>
      </c>
      <c r="AN1123" t="s">
        <v>42</v>
      </c>
      <c r="AO1123" s="1">
        <v>40493</v>
      </c>
      <c r="AR1123" t="s">
        <v>42</v>
      </c>
      <c r="AS1123" t="s">
        <v>43</v>
      </c>
    </row>
    <row r="1124" spans="1:45" hidden="1" x14ac:dyDescent="0.25">
      <c r="A1124" t="b">
        <f t="shared" si="131"/>
        <v>0</v>
      </c>
      <c r="B1124" t="b">
        <f t="shared" si="132"/>
        <v>0</v>
      </c>
      <c r="C1124" t="b">
        <f t="shared" si="133"/>
        <v>0</v>
      </c>
      <c r="D1124" t="b">
        <f t="shared" si="129"/>
        <v>0</v>
      </c>
      <c r="E1124" t="b">
        <f t="shared" si="129"/>
        <v>0</v>
      </c>
      <c r="F1124" t="b">
        <f t="shared" si="129"/>
        <v>0</v>
      </c>
      <c r="G1124" t="b">
        <f t="shared" si="129"/>
        <v>0</v>
      </c>
      <c r="H1124" t="b">
        <f t="shared" si="129"/>
        <v>0</v>
      </c>
      <c r="I1124" t="b">
        <f t="shared" si="134"/>
        <v>1</v>
      </c>
      <c r="J1124" t="b">
        <f t="shared" si="135"/>
        <v>0</v>
      </c>
      <c r="K1124" t="b">
        <f t="shared" si="130"/>
        <v>1</v>
      </c>
      <c r="L1124" t="b">
        <f t="shared" si="130"/>
        <v>0</v>
      </c>
      <c r="M1124" t="b">
        <f t="shared" si="130"/>
        <v>0</v>
      </c>
      <c r="N1124" t="b">
        <f t="shared" si="130"/>
        <v>0</v>
      </c>
      <c r="O1124" t="b">
        <f t="shared" si="130"/>
        <v>1</v>
      </c>
      <c r="P1124" t="s">
        <v>12195</v>
      </c>
      <c r="Q1124" t="s">
        <v>12196</v>
      </c>
      <c r="R1124" t="s">
        <v>12197</v>
      </c>
      <c r="S1124" t="s">
        <v>1828</v>
      </c>
      <c r="T1124" s="1">
        <v>40745</v>
      </c>
      <c r="U1124">
        <v>2011</v>
      </c>
      <c r="X1124">
        <v>383</v>
      </c>
      <c r="Y1124">
        <v>388</v>
      </c>
      <c r="Z1124" t="s">
        <v>12198</v>
      </c>
      <c r="AA1124" t="s">
        <v>1228</v>
      </c>
      <c r="AB1124" t="s">
        <v>1830</v>
      </c>
      <c r="AC1124" t="s">
        <v>12199</v>
      </c>
      <c r="AE1124" t="s">
        <v>12200</v>
      </c>
      <c r="AG1124" t="s">
        <v>12201</v>
      </c>
      <c r="AH1124" t="s">
        <v>12202</v>
      </c>
      <c r="AI1124" t="s">
        <v>12203</v>
      </c>
      <c r="AM1124">
        <v>23</v>
      </c>
      <c r="AN1124" t="s">
        <v>42</v>
      </c>
      <c r="AO1124" s="1">
        <v>40745</v>
      </c>
      <c r="AR1124" t="s">
        <v>42</v>
      </c>
      <c r="AS1124" t="s">
        <v>43</v>
      </c>
    </row>
    <row r="1125" spans="1:45" hidden="1" x14ac:dyDescent="0.25">
      <c r="A1125" t="b">
        <f t="shared" si="131"/>
        <v>0</v>
      </c>
      <c r="B1125" t="b">
        <f t="shared" si="132"/>
        <v>0</v>
      </c>
      <c r="C1125" t="b">
        <f t="shared" si="133"/>
        <v>0</v>
      </c>
      <c r="D1125" t="b">
        <f t="shared" si="129"/>
        <v>0</v>
      </c>
      <c r="E1125" t="b">
        <f t="shared" si="129"/>
        <v>0</v>
      </c>
      <c r="F1125" t="b">
        <f t="shared" si="129"/>
        <v>0</v>
      </c>
      <c r="G1125" t="b">
        <f t="shared" si="129"/>
        <v>0</v>
      </c>
      <c r="H1125" t="b">
        <f t="shared" si="129"/>
        <v>0</v>
      </c>
      <c r="I1125" t="b">
        <f t="shared" si="134"/>
        <v>1</v>
      </c>
      <c r="J1125" t="b">
        <f t="shared" si="135"/>
        <v>1</v>
      </c>
      <c r="K1125" t="b">
        <f t="shared" si="130"/>
        <v>1</v>
      </c>
      <c r="L1125" t="b">
        <f t="shared" si="130"/>
        <v>1</v>
      </c>
      <c r="M1125" t="b">
        <f t="shared" si="130"/>
        <v>1</v>
      </c>
      <c r="N1125" t="b">
        <f t="shared" si="130"/>
        <v>1</v>
      </c>
      <c r="O1125" t="b">
        <f t="shared" si="130"/>
        <v>1</v>
      </c>
      <c r="P1125" t="s">
        <v>12204</v>
      </c>
      <c r="Q1125" t="s">
        <v>12205</v>
      </c>
      <c r="R1125" t="s">
        <v>12206</v>
      </c>
      <c r="S1125" t="s">
        <v>1168</v>
      </c>
      <c r="T1125" s="1">
        <v>39490</v>
      </c>
      <c r="U1125">
        <v>2007</v>
      </c>
      <c r="X1125">
        <v>1</v>
      </c>
      <c r="Y1125">
        <v>7</v>
      </c>
      <c r="Z1125" t="s">
        <v>12207</v>
      </c>
      <c r="AA1125" t="s">
        <v>977</v>
      </c>
      <c r="AB1125" t="s">
        <v>1170</v>
      </c>
      <c r="AC1125" t="s">
        <v>12208</v>
      </c>
      <c r="AE1125" t="s">
        <v>12209</v>
      </c>
      <c r="AG1125" t="s">
        <v>12210</v>
      </c>
      <c r="AH1125" t="s">
        <v>12211</v>
      </c>
      <c r="AI1125" t="s">
        <v>12212</v>
      </c>
      <c r="AM1125">
        <v>7</v>
      </c>
      <c r="AO1125" s="1">
        <v>39490</v>
      </c>
      <c r="AR1125" t="s">
        <v>42</v>
      </c>
      <c r="AS1125" t="s">
        <v>43</v>
      </c>
    </row>
    <row r="1126" spans="1:45" hidden="1" x14ac:dyDescent="0.25">
      <c r="A1126" t="b">
        <f t="shared" si="131"/>
        <v>0</v>
      </c>
      <c r="B1126" t="b">
        <f t="shared" si="132"/>
        <v>0</v>
      </c>
      <c r="C1126" t="b">
        <f t="shared" si="133"/>
        <v>0</v>
      </c>
      <c r="D1126" t="b">
        <f t="shared" si="129"/>
        <v>0</v>
      </c>
      <c r="E1126" t="b">
        <f t="shared" si="129"/>
        <v>0</v>
      </c>
      <c r="F1126" t="b">
        <f t="shared" si="129"/>
        <v>0</v>
      </c>
      <c r="G1126" t="b">
        <f t="shared" si="129"/>
        <v>0</v>
      </c>
      <c r="H1126" t="b">
        <f t="shared" si="129"/>
        <v>0</v>
      </c>
      <c r="I1126" t="b">
        <f t="shared" si="134"/>
        <v>1</v>
      </c>
      <c r="J1126" t="b">
        <f t="shared" si="135"/>
        <v>1</v>
      </c>
      <c r="K1126" t="b">
        <f t="shared" si="130"/>
        <v>1</v>
      </c>
      <c r="L1126" t="b">
        <f t="shared" si="130"/>
        <v>1</v>
      </c>
      <c r="M1126" t="b">
        <f t="shared" si="130"/>
        <v>1</v>
      </c>
      <c r="N1126" t="b">
        <f t="shared" si="130"/>
        <v>1</v>
      </c>
      <c r="O1126" t="b">
        <f t="shared" si="130"/>
        <v>1</v>
      </c>
      <c r="P1126" t="s">
        <v>12213</v>
      </c>
      <c r="Q1126" t="s">
        <v>12214</v>
      </c>
      <c r="R1126" t="s">
        <v>492</v>
      </c>
      <c r="S1126" t="s">
        <v>554</v>
      </c>
      <c r="T1126" s="1">
        <v>41837</v>
      </c>
      <c r="U1126">
        <v>2014</v>
      </c>
      <c r="X1126">
        <v>1</v>
      </c>
      <c r="Y1126">
        <v>4</v>
      </c>
      <c r="Z1126" t="s">
        <v>12215</v>
      </c>
      <c r="AB1126" t="s">
        <v>556</v>
      </c>
      <c r="AE1126" t="s">
        <v>12216</v>
      </c>
      <c r="AO1126" s="1">
        <v>41837</v>
      </c>
      <c r="AR1126" t="s">
        <v>463</v>
      </c>
      <c r="AS1126" t="s">
        <v>464</v>
      </c>
    </row>
    <row r="1127" spans="1:45" x14ac:dyDescent="0.25">
      <c r="A1127" t="b">
        <f t="shared" si="131"/>
        <v>1</v>
      </c>
      <c r="B1127" t="b">
        <f t="shared" si="132"/>
        <v>0</v>
      </c>
      <c r="C1127" t="b">
        <f t="shared" si="133"/>
        <v>0</v>
      </c>
      <c r="D1127" t="b">
        <f t="shared" si="129"/>
        <v>0</v>
      </c>
      <c r="E1127" t="b">
        <f t="shared" si="129"/>
        <v>0</v>
      </c>
      <c r="F1127" t="b">
        <f t="shared" si="129"/>
        <v>1</v>
      </c>
      <c r="G1127" t="b">
        <f t="shared" si="129"/>
        <v>0</v>
      </c>
      <c r="H1127" t="b">
        <f t="shared" si="129"/>
        <v>0</v>
      </c>
      <c r="I1127" t="b">
        <f t="shared" si="134"/>
        <v>1</v>
      </c>
      <c r="J1127" t="b">
        <f t="shared" si="135"/>
        <v>1</v>
      </c>
      <c r="K1127" t="b">
        <f t="shared" si="130"/>
        <v>1</v>
      </c>
      <c r="L1127" t="b">
        <f t="shared" si="130"/>
        <v>1</v>
      </c>
      <c r="M1127" t="b">
        <f t="shared" si="130"/>
        <v>1</v>
      </c>
      <c r="N1127" t="b">
        <f t="shared" si="130"/>
        <v>1</v>
      </c>
      <c r="O1127" t="b">
        <f t="shared" si="130"/>
        <v>1</v>
      </c>
      <c r="P1127" t="s">
        <v>12217</v>
      </c>
      <c r="Q1127" t="s">
        <v>12218</v>
      </c>
      <c r="R1127" t="s">
        <v>12219</v>
      </c>
      <c r="S1127" t="s">
        <v>12220</v>
      </c>
      <c r="T1127" s="1">
        <v>43826</v>
      </c>
      <c r="U1127">
        <v>2019</v>
      </c>
      <c r="V1127">
        <v>1</v>
      </c>
      <c r="X1127">
        <v>169</v>
      </c>
      <c r="Y1127">
        <v>172</v>
      </c>
      <c r="Z1127" t="s">
        <v>12221</v>
      </c>
      <c r="AB1127" t="s">
        <v>12222</v>
      </c>
      <c r="AC1127" t="s">
        <v>12223</v>
      </c>
      <c r="AE1127" t="s">
        <v>12224</v>
      </c>
      <c r="AF1127" t="s">
        <v>12225</v>
      </c>
      <c r="AH1127" t="s">
        <v>12226</v>
      </c>
      <c r="AI1127" t="s">
        <v>12227</v>
      </c>
      <c r="AM1127">
        <v>6</v>
      </c>
      <c r="AN1127" t="s">
        <v>42</v>
      </c>
      <c r="AO1127" s="1">
        <v>43826</v>
      </c>
      <c r="AR1127" t="s">
        <v>42</v>
      </c>
      <c r="AS1127" t="s">
        <v>43</v>
      </c>
    </row>
    <row r="1128" spans="1:45" hidden="1" x14ac:dyDescent="0.25">
      <c r="A1128" t="b">
        <f t="shared" si="131"/>
        <v>0</v>
      </c>
      <c r="B1128" t="b">
        <f t="shared" si="132"/>
        <v>0</v>
      </c>
      <c r="C1128" t="b">
        <f t="shared" si="133"/>
        <v>0</v>
      </c>
      <c r="D1128" t="b">
        <f t="shared" si="129"/>
        <v>0</v>
      </c>
      <c r="E1128" t="b">
        <f t="shared" si="129"/>
        <v>0</v>
      </c>
      <c r="F1128" t="b">
        <f t="shared" si="129"/>
        <v>0</v>
      </c>
      <c r="G1128" t="b">
        <f t="shared" si="129"/>
        <v>0</v>
      </c>
      <c r="H1128" t="b">
        <f t="shared" si="129"/>
        <v>0</v>
      </c>
      <c r="I1128" t="b">
        <f t="shared" si="134"/>
        <v>0</v>
      </c>
      <c r="J1128" t="b">
        <f t="shared" si="135"/>
        <v>0</v>
      </c>
      <c r="K1128" t="b">
        <f t="shared" si="130"/>
        <v>1</v>
      </c>
      <c r="L1128" t="b">
        <f t="shared" si="130"/>
        <v>0</v>
      </c>
      <c r="M1128" t="b">
        <f t="shared" si="130"/>
        <v>0</v>
      </c>
      <c r="N1128" t="b">
        <f t="shared" si="130"/>
        <v>0</v>
      </c>
      <c r="O1128" t="b">
        <f t="shared" si="130"/>
        <v>1</v>
      </c>
      <c r="P1128" t="s">
        <v>12228</v>
      </c>
      <c r="Q1128" t="s">
        <v>12229</v>
      </c>
      <c r="R1128" t="s">
        <v>12230</v>
      </c>
      <c r="S1128" t="s">
        <v>12231</v>
      </c>
      <c r="T1128" s="1">
        <v>43202</v>
      </c>
      <c r="U1128">
        <v>2018</v>
      </c>
      <c r="X1128">
        <v>25</v>
      </c>
      <c r="Y1128">
        <v>28</v>
      </c>
      <c r="Z1128" t="s">
        <v>12232</v>
      </c>
      <c r="AB1128" t="s">
        <v>12233</v>
      </c>
      <c r="AC1128" t="s">
        <v>12234</v>
      </c>
      <c r="AE1128" t="s">
        <v>12235</v>
      </c>
      <c r="AG1128" t="s">
        <v>12236</v>
      </c>
      <c r="AH1128" t="s">
        <v>12237</v>
      </c>
      <c r="AI1128" t="s">
        <v>12238</v>
      </c>
      <c r="AM1128">
        <v>6</v>
      </c>
      <c r="AO1128" s="1">
        <v>43202</v>
      </c>
      <c r="AR1128" t="s">
        <v>42</v>
      </c>
      <c r="AS1128" t="s">
        <v>43</v>
      </c>
    </row>
    <row r="1129" spans="1:45" hidden="1" x14ac:dyDescent="0.25">
      <c r="A1129" t="b">
        <f t="shared" si="131"/>
        <v>0</v>
      </c>
      <c r="B1129" t="b">
        <f t="shared" si="132"/>
        <v>0</v>
      </c>
      <c r="C1129" t="b">
        <f t="shared" si="133"/>
        <v>0</v>
      </c>
      <c r="D1129" t="b">
        <f t="shared" si="129"/>
        <v>0</v>
      </c>
      <c r="E1129" t="b">
        <f t="shared" si="129"/>
        <v>0</v>
      </c>
      <c r="F1129" t="b">
        <f t="shared" si="129"/>
        <v>0</v>
      </c>
      <c r="G1129" t="b">
        <f t="shared" si="129"/>
        <v>0</v>
      </c>
      <c r="H1129" t="b">
        <f t="shared" si="129"/>
        <v>0</v>
      </c>
      <c r="I1129" t="b">
        <f t="shared" si="134"/>
        <v>0</v>
      </c>
      <c r="J1129" t="b">
        <f t="shared" si="135"/>
        <v>0</v>
      </c>
      <c r="K1129" t="b">
        <f t="shared" si="130"/>
        <v>1</v>
      </c>
      <c r="L1129" t="b">
        <f t="shared" si="130"/>
        <v>1</v>
      </c>
      <c r="M1129" t="b">
        <f t="shared" si="130"/>
        <v>1</v>
      </c>
      <c r="N1129" t="b">
        <f t="shared" si="130"/>
        <v>1</v>
      </c>
      <c r="O1129" t="b">
        <f t="shared" si="130"/>
        <v>1</v>
      </c>
      <c r="P1129" t="s">
        <v>12239</v>
      </c>
      <c r="Q1129" t="s">
        <v>12240</v>
      </c>
      <c r="R1129" t="s">
        <v>12241</v>
      </c>
      <c r="S1129" t="s">
        <v>6337</v>
      </c>
      <c r="T1129" s="1">
        <v>44739</v>
      </c>
      <c r="U1129">
        <v>2021</v>
      </c>
      <c r="X1129">
        <v>555</v>
      </c>
      <c r="Y1129">
        <v>558</v>
      </c>
      <c r="Z1129" t="s">
        <v>12242</v>
      </c>
      <c r="AB1129" t="s">
        <v>6339</v>
      </c>
      <c r="AC1129" t="s">
        <v>12243</v>
      </c>
      <c r="AE1129" t="s">
        <v>12244</v>
      </c>
      <c r="AF1129" t="s">
        <v>12245</v>
      </c>
      <c r="AG1129" t="s">
        <v>12246</v>
      </c>
      <c r="AH1129" t="s">
        <v>12247</v>
      </c>
      <c r="AI1129" t="s">
        <v>12248</v>
      </c>
      <c r="AM1129">
        <v>22</v>
      </c>
      <c r="AN1129" t="s">
        <v>42</v>
      </c>
      <c r="AO1129" s="1">
        <v>44739</v>
      </c>
      <c r="AR1129" t="s">
        <v>42</v>
      </c>
      <c r="AS1129" t="s">
        <v>43</v>
      </c>
    </row>
    <row r="1130" spans="1:45" hidden="1" x14ac:dyDescent="0.25">
      <c r="A1130" t="b">
        <f t="shared" si="131"/>
        <v>0</v>
      </c>
      <c r="B1130" t="b">
        <f t="shared" si="132"/>
        <v>0</v>
      </c>
      <c r="C1130" t="b">
        <f t="shared" si="133"/>
        <v>0</v>
      </c>
      <c r="D1130" t="b">
        <f t="shared" si="129"/>
        <v>0</v>
      </c>
      <c r="E1130" t="b">
        <f t="shared" si="129"/>
        <v>0</v>
      </c>
      <c r="F1130" t="b">
        <f t="shared" si="129"/>
        <v>0</v>
      </c>
      <c r="G1130" t="b">
        <f t="shared" si="129"/>
        <v>0</v>
      </c>
      <c r="H1130" t="b">
        <f t="shared" si="129"/>
        <v>0</v>
      </c>
      <c r="I1130" t="b">
        <f t="shared" si="134"/>
        <v>0</v>
      </c>
      <c r="J1130" t="b">
        <f t="shared" si="135"/>
        <v>0</v>
      </c>
      <c r="K1130" t="b">
        <f t="shared" si="130"/>
        <v>1</v>
      </c>
      <c r="L1130" t="b">
        <f t="shared" si="130"/>
        <v>0</v>
      </c>
      <c r="M1130" t="b">
        <f t="shared" si="130"/>
        <v>0</v>
      </c>
      <c r="N1130" t="b">
        <f t="shared" si="130"/>
        <v>0</v>
      </c>
      <c r="O1130" t="b">
        <f t="shared" si="130"/>
        <v>1</v>
      </c>
      <c r="P1130" t="s">
        <v>12249</v>
      </c>
      <c r="Q1130" t="s">
        <v>12250</v>
      </c>
      <c r="R1130" t="s">
        <v>12251</v>
      </c>
      <c r="S1130" t="s">
        <v>648</v>
      </c>
      <c r="T1130" s="1">
        <v>41223</v>
      </c>
      <c r="U1130">
        <v>2012</v>
      </c>
      <c r="X1130">
        <v>7613</v>
      </c>
      <c r="Y1130">
        <v>7616</v>
      </c>
      <c r="Z1130" t="s">
        <v>12252</v>
      </c>
      <c r="AA1130" t="s">
        <v>650</v>
      </c>
      <c r="AB1130" t="s">
        <v>651</v>
      </c>
      <c r="AC1130" t="s">
        <v>12253</v>
      </c>
      <c r="AE1130" t="s">
        <v>12254</v>
      </c>
      <c r="AF1130" t="s">
        <v>12255</v>
      </c>
      <c r="AG1130" t="s">
        <v>12256</v>
      </c>
      <c r="AH1130" t="s">
        <v>12257</v>
      </c>
      <c r="AI1130" t="s">
        <v>12258</v>
      </c>
      <c r="AM1130">
        <v>9</v>
      </c>
      <c r="AN1130" t="s">
        <v>42</v>
      </c>
      <c r="AO1130" s="1">
        <v>41223</v>
      </c>
      <c r="AR1130" t="s">
        <v>42</v>
      </c>
      <c r="AS1130" t="s">
        <v>43</v>
      </c>
    </row>
    <row r="1131" spans="1:45" hidden="1" x14ac:dyDescent="0.25">
      <c r="A1131" t="b">
        <f t="shared" si="131"/>
        <v>0</v>
      </c>
      <c r="B1131" t="b">
        <f t="shared" si="132"/>
        <v>0</v>
      </c>
      <c r="C1131" t="b">
        <f t="shared" si="133"/>
        <v>0</v>
      </c>
      <c r="D1131" t="b">
        <f t="shared" si="129"/>
        <v>0</v>
      </c>
      <c r="E1131" t="b">
        <f t="shared" si="129"/>
        <v>0</v>
      </c>
      <c r="F1131" t="b">
        <f t="shared" si="129"/>
        <v>0</v>
      </c>
      <c r="G1131" t="b">
        <f t="shared" si="129"/>
        <v>0</v>
      </c>
      <c r="H1131" t="b">
        <f t="shared" si="129"/>
        <v>0</v>
      </c>
      <c r="I1131" t="b">
        <f t="shared" si="134"/>
        <v>1</v>
      </c>
      <c r="J1131" t="b">
        <f t="shared" si="135"/>
        <v>0</v>
      </c>
      <c r="K1131" t="b">
        <f t="shared" si="130"/>
        <v>1</v>
      </c>
      <c r="L1131" t="b">
        <f t="shared" si="130"/>
        <v>1</v>
      </c>
      <c r="M1131" t="b">
        <f t="shared" si="130"/>
        <v>0</v>
      </c>
      <c r="N1131" t="b">
        <f t="shared" si="130"/>
        <v>0</v>
      </c>
      <c r="O1131" t="b">
        <f t="shared" si="130"/>
        <v>1</v>
      </c>
      <c r="P1131" t="s">
        <v>12259</v>
      </c>
      <c r="Q1131" t="s">
        <v>12260</v>
      </c>
      <c r="R1131" t="s">
        <v>12261</v>
      </c>
      <c r="S1131" t="s">
        <v>561</v>
      </c>
      <c r="T1131" s="1">
        <v>44461</v>
      </c>
      <c r="U1131">
        <v>2020</v>
      </c>
      <c r="V1131">
        <v>2020</v>
      </c>
      <c r="X1131">
        <v>1769</v>
      </c>
      <c r="Y1131">
        <v>1773</v>
      </c>
      <c r="Z1131" t="s">
        <v>12262</v>
      </c>
      <c r="AC1131" t="s">
        <v>12263</v>
      </c>
      <c r="AE1131" t="s">
        <v>12264</v>
      </c>
      <c r="AH1131" t="s">
        <v>12265</v>
      </c>
      <c r="AI1131" t="s">
        <v>12266</v>
      </c>
      <c r="AO1131" s="1">
        <v>44461</v>
      </c>
      <c r="AR1131" t="s">
        <v>117</v>
      </c>
      <c r="AS1131" t="s">
        <v>118</v>
      </c>
    </row>
    <row r="1132" spans="1:45" hidden="1" x14ac:dyDescent="0.25">
      <c r="A1132" t="b">
        <f t="shared" si="131"/>
        <v>0</v>
      </c>
      <c r="B1132" t="b">
        <f t="shared" si="132"/>
        <v>0</v>
      </c>
      <c r="C1132" t="b">
        <f t="shared" si="133"/>
        <v>0</v>
      </c>
      <c r="D1132" t="b">
        <f t="shared" si="129"/>
        <v>0</v>
      </c>
      <c r="E1132" t="b">
        <f t="shared" si="129"/>
        <v>0</v>
      </c>
      <c r="F1132" t="b">
        <f t="shared" si="129"/>
        <v>0</v>
      </c>
      <c r="G1132" t="b">
        <f t="shared" si="129"/>
        <v>0</v>
      </c>
      <c r="H1132" t="b">
        <f t="shared" si="129"/>
        <v>0</v>
      </c>
      <c r="I1132" t="b">
        <f t="shared" si="134"/>
        <v>0</v>
      </c>
      <c r="J1132" t="b">
        <f t="shared" si="135"/>
        <v>0</v>
      </c>
      <c r="K1132" t="b">
        <f t="shared" si="130"/>
        <v>0</v>
      </c>
      <c r="L1132" t="b">
        <f t="shared" si="130"/>
        <v>0</v>
      </c>
      <c r="M1132" t="b">
        <f t="shared" si="130"/>
        <v>0</v>
      </c>
      <c r="N1132" t="b">
        <f t="shared" si="130"/>
        <v>0</v>
      </c>
      <c r="O1132" t="b">
        <f t="shared" si="130"/>
        <v>1</v>
      </c>
      <c r="P1132" t="s">
        <v>12267</v>
      </c>
      <c r="Q1132" t="s">
        <v>12268</v>
      </c>
      <c r="R1132" t="s">
        <v>12269</v>
      </c>
      <c r="S1132" t="s">
        <v>12270</v>
      </c>
      <c r="T1132" s="1">
        <v>42544</v>
      </c>
      <c r="U1132">
        <v>2016</v>
      </c>
      <c r="X1132">
        <v>1</v>
      </c>
      <c r="Y1132">
        <v>4</v>
      </c>
      <c r="Z1132" t="s">
        <v>12271</v>
      </c>
      <c r="AA1132" t="s">
        <v>1370</v>
      </c>
      <c r="AB1132" t="s">
        <v>12272</v>
      </c>
      <c r="AC1132" t="s">
        <v>12273</v>
      </c>
      <c r="AE1132" t="s">
        <v>12274</v>
      </c>
      <c r="AF1132" t="s">
        <v>12275</v>
      </c>
      <c r="AG1132" t="s">
        <v>12276</v>
      </c>
      <c r="AH1132" t="s">
        <v>12277</v>
      </c>
      <c r="AI1132" t="s">
        <v>12278</v>
      </c>
      <c r="AM1132">
        <v>10</v>
      </c>
      <c r="AN1132" t="s">
        <v>42</v>
      </c>
      <c r="AO1132" s="1">
        <v>42544</v>
      </c>
      <c r="AR1132" t="s">
        <v>42</v>
      </c>
      <c r="AS1132" t="s">
        <v>43</v>
      </c>
    </row>
    <row r="1133" spans="1:45" hidden="1" x14ac:dyDescent="0.25">
      <c r="A1133" t="b">
        <f t="shared" si="131"/>
        <v>0</v>
      </c>
      <c r="B1133" t="b">
        <f t="shared" si="132"/>
        <v>0</v>
      </c>
      <c r="C1133" t="b">
        <f t="shared" si="133"/>
        <v>0</v>
      </c>
      <c r="D1133" t="b">
        <f t="shared" si="129"/>
        <v>0</v>
      </c>
      <c r="E1133" t="b">
        <f t="shared" si="129"/>
        <v>0</v>
      </c>
      <c r="F1133" t="b">
        <f t="shared" si="129"/>
        <v>0</v>
      </c>
      <c r="G1133" t="b">
        <f t="shared" si="129"/>
        <v>0</v>
      </c>
      <c r="H1133" t="b">
        <f t="shared" si="129"/>
        <v>0</v>
      </c>
      <c r="I1133" t="b">
        <f t="shared" si="134"/>
        <v>1</v>
      </c>
      <c r="J1133" t="b">
        <f t="shared" si="135"/>
        <v>1</v>
      </c>
      <c r="K1133" t="b">
        <f t="shared" si="130"/>
        <v>1</v>
      </c>
      <c r="L1133" t="b">
        <f t="shared" si="130"/>
        <v>1</v>
      </c>
      <c r="M1133" t="b">
        <f t="shared" si="130"/>
        <v>1</v>
      </c>
      <c r="N1133" t="b">
        <f t="shared" si="130"/>
        <v>1</v>
      </c>
      <c r="O1133" t="b">
        <f t="shared" si="130"/>
        <v>1</v>
      </c>
      <c r="P1133" t="s">
        <v>12279</v>
      </c>
      <c r="Q1133" t="s">
        <v>12280</v>
      </c>
      <c r="R1133" t="s">
        <v>12281</v>
      </c>
      <c r="S1133" t="s">
        <v>12282</v>
      </c>
      <c r="T1133" s="1">
        <v>44578</v>
      </c>
      <c r="U1133">
        <v>2021</v>
      </c>
      <c r="X1133">
        <v>200</v>
      </c>
      <c r="Y1133">
        <v>204</v>
      </c>
      <c r="Z1133" t="s">
        <v>12283</v>
      </c>
      <c r="AB1133" t="s">
        <v>12284</v>
      </c>
      <c r="AC1133" t="s">
        <v>12285</v>
      </c>
      <c r="AD1133" t="s">
        <v>12286</v>
      </c>
      <c r="AE1133" t="s">
        <v>12287</v>
      </c>
      <c r="AF1133" t="s">
        <v>12288</v>
      </c>
      <c r="AG1133" t="s">
        <v>12289</v>
      </c>
      <c r="AH1133" t="s">
        <v>12290</v>
      </c>
      <c r="AI1133" t="s">
        <v>12291</v>
      </c>
      <c r="AM1133">
        <v>13</v>
      </c>
      <c r="AN1133" t="s">
        <v>42</v>
      </c>
      <c r="AO1133" s="1">
        <v>44578</v>
      </c>
      <c r="AR1133" t="s">
        <v>42</v>
      </c>
      <c r="AS1133" t="s">
        <v>43</v>
      </c>
    </row>
    <row r="1134" spans="1:45" x14ac:dyDescent="0.25">
      <c r="A1134" t="b">
        <f t="shared" si="131"/>
        <v>1</v>
      </c>
      <c r="B1134" t="b">
        <f t="shared" si="132"/>
        <v>0</v>
      </c>
      <c r="C1134" t="b">
        <f t="shared" si="133"/>
        <v>1</v>
      </c>
      <c r="D1134" t="b">
        <f t="shared" si="129"/>
        <v>0</v>
      </c>
      <c r="E1134" t="b">
        <f t="shared" si="129"/>
        <v>1</v>
      </c>
      <c r="F1134" t="b">
        <f t="shared" si="129"/>
        <v>1</v>
      </c>
      <c r="G1134" t="b">
        <f t="shared" si="129"/>
        <v>1</v>
      </c>
      <c r="H1134" t="b">
        <f t="shared" si="129"/>
        <v>0</v>
      </c>
      <c r="I1134" t="b">
        <f t="shared" si="134"/>
        <v>1</v>
      </c>
      <c r="J1134" t="b">
        <f t="shared" si="135"/>
        <v>1</v>
      </c>
      <c r="K1134" t="b">
        <f t="shared" si="130"/>
        <v>1</v>
      </c>
      <c r="L1134" t="b">
        <f t="shared" si="130"/>
        <v>1</v>
      </c>
      <c r="M1134" t="b">
        <f t="shared" si="130"/>
        <v>1</v>
      </c>
      <c r="N1134" t="b">
        <f t="shared" si="130"/>
        <v>1</v>
      </c>
      <c r="O1134" t="b">
        <f t="shared" si="130"/>
        <v>1</v>
      </c>
      <c r="P1134" t="s">
        <v>12292</v>
      </c>
      <c r="Q1134" t="s">
        <v>12293</v>
      </c>
      <c r="R1134" t="s">
        <v>6405</v>
      </c>
      <c r="S1134" t="s">
        <v>8171</v>
      </c>
      <c r="T1134" s="1">
        <v>45174</v>
      </c>
      <c r="U1134">
        <v>2023</v>
      </c>
      <c r="X1134">
        <v>1</v>
      </c>
      <c r="Y1134">
        <v>6</v>
      </c>
      <c r="Z1134" t="s">
        <v>12294</v>
      </c>
      <c r="AA1134" t="s">
        <v>5739</v>
      </c>
      <c r="AB1134" t="s">
        <v>8173</v>
      </c>
      <c r="AC1134" t="s">
        <v>12295</v>
      </c>
      <c r="AD1134" t="s">
        <v>11370</v>
      </c>
      <c r="AE1134" t="s">
        <v>12296</v>
      </c>
      <c r="AF1134" t="s">
        <v>12297</v>
      </c>
      <c r="AG1134" t="s">
        <v>12298</v>
      </c>
      <c r="AH1134" t="s">
        <v>12299</v>
      </c>
      <c r="AI1134" t="s">
        <v>12300</v>
      </c>
      <c r="AM1134">
        <v>14</v>
      </c>
      <c r="AN1134" t="s">
        <v>42</v>
      </c>
      <c r="AO1134" s="1">
        <v>45174</v>
      </c>
      <c r="AR1134" t="s">
        <v>42</v>
      </c>
      <c r="AS1134" t="s">
        <v>43</v>
      </c>
    </row>
    <row r="1135" spans="1:45" x14ac:dyDescent="0.25">
      <c r="A1135" t="b">
        <f t="shared" si="131"/>
        <v>1</v>
      </c>
      <c r="B1135" t="b">
        <f t="shared" si="132"/>
        <v>0</v>
      </c>
      <c r="C1135" t="b">
        <f t="shared" si="133"/>
        <v>1</v>
      </c>
      <c r="D1135" t="b">
        <f t="shared" si="129"/>
        <v>0</v>
      </c>
      <c r="E1135" t="b">
        <f t="shared" si="129"/>
        <v>1</v>
      </c>
      <c r="F1135" t="b">
        <f t="shared" si="129"/>
        <v>1</v>
      </c>
      <c r="G1135" t="b">
        <f t="shared" si="129"/>
        <v>1</v>
      </c>
      <c r="H1135" t="b">
        <f t="shared" si="129"/>
        <v>0</v>
      </c>
      <c r="I1135" t="b">
        <f t="shared" si="134"/>
        <v>1</v>
      </c>
      <c r="J1135" t="b">
        <f t="shared" si="135"/>
        <v>1</v>
      </c>
      <c r="K1135" t="b">
        <f t="shared" si="130"/>
        <v>1</v>
      </c>
      <c r="L1135" t="b">
        <f t="shared" si="130"/>
        <v>1</v>
      </c>
      <c r="M1135" t="b">
        <f t="shared" si="130"/>
        <v>1</v>
      </c>
      <c r="N1135" t="b">
        <f t="shared" si="130"/>
        <v>1</v>
      </c>
      <c r="O1135" t="b">
        <f t="shared" si="130"/>
        <v>1</v>
      </c>
      <c r="P1135" t="s">
        <v>12301</v>
      </c>
      <c r="Q1135" t="s">
        <v>12302</v>
      </c>
      <c r="R1135" t="s">
        <v>12303</v>
      </c>
      <c r="S1135" t="s">
        <v>2534</v>
      </c>
      <c r="T1135" s="1">
        <v>44466</v>
      </c>
      <c r="U1135">
        <v>2021</v>
      </c>
      <c r="X1135">
        <v>585</v>
      </c>
      <c r="Y1135">
        <v>589</v>
      </c>
      <c r="Z1135" t="s">
        <v>12304</v>
      </c>
      <c r="AB1135" t="s">
        <v>2536</v>
      </c>
      <c r="AC1135" t="s">
        <v>12305</v>
      </c>
      <c r="AD1135" t="s">
        <v>12306</v>
      </c>
      <c r="AE1135" t="s">
        <v>12307</v>
      </c>
      <c r="AF1135" t="s">
        <v>12308</v>
      </c>
      <c r="AG1135" t="s">
        <v>12309</v>
      </c>
      <c r="AH1135" t="s">
        <v>12310</v>
      </c>
      <c r="AI1135" t="s">
        <v>12311</v>
      </c>
      <c r="AM1135">
        <v>17</v>
      </c>
      <c r="AN1135" t="s">
        <v>42</v>
      </c>
      <c r="AO1135" s="1">
        <v>44466</v>
      </c>
      <c r="AR1135" t="s">
        <v>42</v>
      </c>
      <c r="AS1135" t="s">
        <v>43</v>
      </c>
    </row>
    <row r="1136" spans="1:45" hidden="1" x14ac:dyDescent="0.25">
      <c r="A1136" t="b">
        <f t="shared" si="131"/>
        <v>0</v>
      </c>
      <c r="B1136" t="b">
        <f t="shared" si="132"/>
        <v>0</v>
      </c>
      <c r="C1136" t="b">
        <f t="shared" si="133"/>
        <v>0</v>
      </c>
      <c r="D1136" t="b">
        <f t="shared" si="129"/>
        <v>0</v>
      </c>
      <c r="E1136" t="b">
        <f t="shared" si="129"/>
        <v>0</v>
      </c>
      <c r="F1136" t="b">
        <f t="shared" si="129"/>
        <v>0</v>
      </c>
      <c r="G1136" t="b">
        <f t="shared" si="129"/>
        <v>0</v>
      </c>
      <c r="H1136" t="b">
        <f t="shared" si="129"/>
        <v>0</v>
      </c>
      <c r="I1136" t="b">
        <f t="shared" si="134"/>
        <v>1</v>
      </c>
      <c r="J1136" t="b">
        <f t="shared" si="135"/>
        <v>1</v>
      </c>
      <c r="K1136" t="b">
        <f t="shared" si="130"/>
        <v>1</v>
      </c>
      <c r="L1136" t="b">
        <f t="shared" si="130"/>
        <v>1</v>
      </c>
      <c r="M1136" t="b">
        <f t="shared" si="130"/>
        <v>1</v>
      </c>
      <c r="N1136" t="b">
        <f t="shared" si="130"/>
        <v>1</v>
      </c>
      <c r="O1136" t="b">
        <f t="shared" si="130"/>
        <v>1</v>
      </c>
      <c r="P1136" t="s">
        <v>12312</v>
      </c>
      <c r="Q1136" t="s">
        <v>12313</v>
      </c>
      <c r="R1136" t="s">
        <v>12314</v>
      </c>
      <c r="S1136" t="s">
        <v>10671</v>
      </c>
      <c r="T1136" s="1">
        <v>44669</v>
      </c>
      <c r="U1136">
        <v>2021</v>
      </c>
      <c r="V1136" t="s">
        <v>10672</v>
      </c>
      <c r="X1136">
        <v>1</v>
      </c>
      <c r="Y1136">
        <v>3</v>
      </c>
      <c r="Z1136" t="s">
        <v>12315</v>
      </c>
      <c r="AA1136" t="s">
        <v>10674</v>
      </c>
      <c r="AB1136" t="s">
        <v>10675</v>
      </c>
      <c r="AC1136" t="s">
        <v>12316</v>
      </c>
      <c r="AD1136" t="s">
        <v>12317</v>
      </c>
      <c r="AE1136" t="s">
        <v>12318</v>
      </c>
      <c r="AG1136" t="s">
        <v>12319</v>
      </c>
      <c r="AH1136" t="s">
        <v>12320</v>
      </c>
      <c r="AI1136" t="s">
        <v>12321</v>
      </c>
      <c r="AM1136">
        <v>5</v>
      </c>
      <c r="AN1136" t="s">
        <v>42</v>
      </c>
      <c r="AO1136" s="1">
        <v>44669</v>
      </c>
      <c r="AR1136" t="s">
        <v>42</v>
      </c>
      <c r="AS1136" t="s">
        <v>43</v>
      </c>
    </row>
    <row r="1137" spans="1:45" hidden="1" x14ac:dyDescent="0.25">
      <c r="A1137" t="b">
        <f t="shared" si="131"/>
        <v>0</v>
      </c>
      <c r="B1137" t="b">
        <f t="shared" si="132"/>
        <v>0</v>
      </c>
      <c r="C1137" t="b">
        <f t="shared" si="133"/>
        <v>0</v>
      </c>
      <c r="D1137" t="b">
        <f t="shared" ref="D1137:H1187" si="136">IF(OR(IFERROR(SEARCH("machine learning",AF1137),FALSE),OR(IFERROR(SEARCH("artificial intelligence",AF1137),FALSE),IFERROR(SEARCH("neural network",AF1137),FALSE))),TRUE,FALSE)</f>
        <v>0</v>
      </c>
      <c r="E1137" t="b">
        <f t="shared" si="136"/>
        <v>0</v>
      </c>
      <c r="F1137" t="b">
        <f t="shared" si="136"/>
        <v>0</v>
      </c>
      <c r="G1137" t="b">
        <f t="shared" si="136"/>
        <v>0</v>
      </c>
      <c r="H1137" t="b">
        <f t="shared" si="136"/>
        <v>0</v>
      </c>
      <c r="I1137" t="b">
        <f t="shared" si="134"/>
        <v>0</v>
      </c>
      <c r="J1137" t="b">
        <f t="shared" si="135"/>
        <v>0</v>
      </c>
      <c r="K1137" t="b">
        <f t="shared" ref="K1137:O1187" si="137">IF(OR(IFERROR(SEARCH("vision",AF1137),FALSE),OR(IFERROR(SEARCH("radar",AF1137),FALSE),IFERROR(SEARCH("image",AF1137),FALSE))),FALSE,TRUE)</f>
        <v>1</v>
      </c>
      <c r="L1137" t="b">
        <f t="shared" si="137"/>
        <v>1</v>
      </c>
      <c r="M1137" t="b">
        <f t="shared" si="137"/>
        <v>1</v>
      </c>
      <c r="N1137" t="b">
        <f t="shared" si="137"/>
        <v>0</v>
      </c>
      <c r="O1137" t="b">
        <f t="shared" si="137"/>
        <v>1</v>
      </c>
      <c r="P1137" t="s">
        <v>12322</v>
      </c>
      <c r="Q1137" t="s">
        <v>12323</v>
      </c>
      <c r="R1137" t="s">
        <v>12324</v>
      </c>
      <c r="S1137" t="s">
        <v>155</v>
      </c>
      <c r="T1137" s="1">
        <v>44964</v>
      </c>
      <c r="U1137">
        <v>2022</v>
      </c>
      <c r="V1137">
        <v>2022</v>
      </c>
      <c r="X1137">
        <v>441</v>
      </c>
      <c r="Y1137">
        <v>446</v>
      </c>
      <c r="Z1137" t="s">
        <v>12325</v>
      </c>
      <c r="AB1137" t="s">
        <v>157</v>
      </c>
      <c r="AC1137" t="s">
        <v>12326</v>
      </c>
      <c r="AE1137" t="s">
        <v>12327</v>
      </c>
      <c r="AH1137" t="s">
        <v>12328</v>
      </c>
      <c r="AI1137" t="s">
        <v>12329</v>
      </c>
      <c r="AO1137" s="1">
        <v>44964</v>
      </c>
      <c r="AR1137" t="s">
        <v>117</v>
      </c>
      <c r="AS1137" t="s">
        <v>118</v>
      </c>
    </row>
    <row r="1138" spans="1:45" hidden="1" x14ac:dyDescent="0.25">
      <c r="A1138" t="b">
        <f t="shared" si="131"/>
        <v>0</v>
      </c>
      <c r="B1138" t="b">
        <f t="shared" si="132"/>
        <v>0</v>
      </c>
      <c r="C1138" t="b">
        <f t="shared" si="133"/>
        <v>0</v>
      </c>
      <c r="D1138" t="b">
        <f t="shared" si="136"/>
        <v>0</v>
      </c>
      <c r="E1138" t="b">
        <f t="shared" si="136"/>
        <v>0</v>
      </c>
      <c r="F1138" t="b">
        <f t="shared" si="136"/>
        <v>0</v>
      </c>
      <c r="G1138" t="b">
        <f t="shared" si="136"/>
        <v>0</v>
      </c>
      <c r="H1138" t="b">
        <f t="shared" si="136"/>
        <v>0</v>
      </c>
      <c r="I1138" t="b">
        <f t="shared" si="134"/>
        <v>1</v>
      </c>
      <c r="J1138" t="b">
        <f t="shared" si="135"/>
        <v>1</v>
      </c>
      <c r="K1138" t="b">
        <f t="shared" si="137"/>
        <v>1</v>
      </c>
      <c r="L1138" t="b">
        <f t="shared" si="137"/>
        <v>1</v>
      </c>
      <c r="M1138" t="b">
        <f t="shared" si="137"/>
        <v>1</v>
      </c>
      <c r="N1138" t="b">
        <f t="shared" si="137"/>
        <v>1</v>
      </c>
      <c r="O1138" t="b">
        <f t="shared" si="137"/>
        <v>1</v>
      </c>
      <c r="P1138" t="s">
        <v>12330</v>
      </c>
      <c r="Q1138" t="s">
        <v>12331</v>
      </c>
      <c r="R1138" t="s">
        <v>12332</v>
      </c>
      <c r="S1138" t="s">
        <v>12333</v>
      </c>
      <c r="T1138" s="1">
        <v>45194</v>
      </c>
      <c r="U1138">
        <v>2023</v>
      </c>
      <c r="X1138">
        <v>239</v>
      </c>
      <c r="Y1138">
        <v>242</v>
      </c>
      <c r="Z1138" t="s">
        <v>12334</v>
      </c>
      <c r="AA1138" t="s">
        <v>3569</v>
      </c>
      <c r="AB1138" t="s">
        <v>12335</v>
      </c>
      <c r="AE1138" t="s">
        <v>12336</v>
      </c>
      <c r="AF1138" t="s">
        <v>12337</v>
      </c>
      <c r="AG1138" t="s">
        <v>12338</v>
      </c>
      <c r="AM1138">
        <v>10</v>
      </c>
      <c r="AO1138" s="1">
        <v>45194</v>
      </c>
      <c r="AR1138" t="s">
        <v>42</v>
      </c>
      <c r="AS1138" t="s">
        <v>43</v>
      </c>
    </row>
    <row r="1139" spans="1:45" hidden="1" x14ac:dyDescent="0.25">
      <c r="A1139" t="b">
        <f t="shared" si="131"/>
        <v>0</v>
      </c>
      <c r="B1139" t="b">
        <f t="shared" si="132"/>
        <v>0</v>
      </c>
      <c r="C1139" t="b">
        <f t="shared" si="133"/>
        <v>0</v>
      </c>
      <c r="D1139" t="b">
        <f t="shared" si="136"/>
        <v>0</v>
      </c>
      <c r="E1139" t="b">
        <f t="shared" si="136"/>
        <v>0</v>
      </c>
      <c r="F1139" t="b">
        <f t="shared" si="136"/>
        <v>0</v>
      </c>
      <c r="G1139" t="b">
        <f t="shared" si="136"/>
        <v>0</v>
      </c>
      <c r="H1139" t="b">
        <f t="shared" si="136"/>
        <v>0</v>
      </c>
      <c r="I1139" t="b">
        <f t="shared" si="134"/>
        <v>0</v>
      </c>
      <c r="J1139" t="b">
        <f t="shared" si="135"/>
        <v>0</v>
      </c>
      <c r="K1139" t="b">
        <f t="shared" si="137"/>
        <v>1</v>
      </c>
      <c r="L1139" t="b">
        <f t="shared" si="137"/>
        <v>1</v>
      </c>
      <c r="M1139" t="b">
        <f t="shared" si="137"/>
        <v>1</v>
      </c>
      <c r="N1139" t="b">
        <f t="shared" si="137"/>
        <v>1</v>
      </c>
      <c r="O1139" t="b">
        <f t="shared" si="137"/>
        <v>1</v>
      </c>
      <c r="P1139" t="s">
        <v>12339</v>
      </c>
      <c r="Q1139" t="s">
        <v>12340</v>
      </c>
      <c r="R1139" t="s">
        <v>401</v>
      </c>
      <c r="S1139" t="s">
        <v>459</v>
      </c>
      <c r="T1139" s="1">
        <v>44379</v>
      </c>
      <c r="U1139">
        <v>2021</v>
      </c>
      <c r="X1139">
        <v>1</v>
      </c>
      <c r="Y1139">
        <v>6</v>
      </c>
      <c r="Z1139" t="s">
        <v>12341</v>
      </c>
      <c r="AB1139" t="s">
        <v>461</v>
      </c>
      <c r="AE1139" t="s">
        <v>12342</v>
      </c>
      <c r="AO1139" s="1">
        <v>44379</v>
      </c>
      <c r="AR1139" t="s">
        <v>463</v>
      </c>
      <c r="AS1139" t="s">
        <v>464</v>
      </c>
    </row>
    <row r="1140" spans="1:45" hidden="1" x14ac:dyDescent="0.25">
      <c r="A1140" t="b">
        <f t="shared" si="131"/>
        <v>0</v>
      </c>
      <c r="B1140" t="b">
        <f t="shared" si="132"/>
        <v>0</v>
      </c>
      <c r="C1140" t="b">
        <f t="shared" si="133"/>
        <v>0</v>
      </c>
      <c r="D1140" t="b">
        <f t="shared" si="136"/>
        <v>0</v>
      </c>
      <c r="E1140" t="b">
        <f t="shared" si="136"/>
        <v>0</v>
      </c>
      <c r="F1140" t="b">
        <f t="shared" si="136"/>
        <v>0</v>
      </c>
      <c r="G1140" t="b">
        <f t="shared" si="136"/>
        <v>0</v>
      </c>
      <c r="H1140" t="b">
        <f t="shared" si="136"/>
        <v>0</v>
      </c>
      <c r="I1140" t="b">
        <f t="shared" si="134"/>
        <v>1</v>
      </c>
      <c r="J1140" t="b">
        <f t="shared" si="135"/>
        <v>0</v>
      </c>
      <c r="K1140" t="b">
        <f t="shared" si="137"/>
        <v>1</v>
      </c>
      <c r="L1140" t="b">
        <f t="shared" si="137"/>
        <v>1</v>
      </c>
      <c r="M1140" t="b">
        <f t="shared" si="137"/>
        <v>1</v>
      </c>
      <c r="N1140" t="b">
        <f t="shared" si="137"/>
        <v>1</v>
      </c>
      <c r="O1140" t="b">
        <f t="shared" si="137"/>
        <v>1</v>
      </c>
      <c r="P1140" t="s">
        <v>12343</v>
      </c>
      <c r="Q1140" t="s">
        <v>12344</v>
      </c>
      <c r="R1140" t="s">
        <v>12345</v>
      </c>
      <c r="S1140" t="s">
        <v>12346</v>
      </c>
      <c r="T1140" s="1">
        <v>44761</v>
      </c>
      <c r="U1140">
        <v>2022</v>
      </c>
      <c r="X1140">
        <v>1178</v>
      </c>
      <c r="Y1140">
        <v>1182</v>
      </c>
      <c r="Z1140" t="s">
        <v>12347</v>
      </c>
      <c r="AA1140" t="s">
        <v>4244</v>
      </c>
      <c r="AB1140" t="s">
        <v>12348</v>
      </c>
      <c r="AC1140" t="s">
        <v>12349</v>
      </c>
      <c r="AE1140" t="s">
        <v>12350</v>
      </c>
      <c r="AF1140" t="s">
        <v>12351</v>
      </c>
      <c r="AG1140" t="s">
        <v>12352</v>
      </c>
      <c r="AH1140" t="s">
        <v>12353</v>
      </c>
      <c r="AI1140" t="s">
        <v>12354</v>
      </c>
      <c r="AM1140">
        <v>12</v>
      </c>
      <c r="AN1140" t="s">
        <v>42</v>
      </c>
      <c r="AO1140" s="1">
        <v>44761</v>
      </c>
      <c r="AR1140" t="s">
        <v>42</v>
      </c>
      <c r="AS1140" t="s">
        <v>43</v>
      </c>
    </row>
    <row r="1141" spans="1:45" hidden="1" x14ac:dyDescent="0.25">
      <c r="A1141" t="b">
        <f t="shared" si="131"/>
        <v>0</v>
      </c>
      <c r="B1141" t="b">
        <f t="shared" si="132"/>
        <v>0</v>
      </c>
      <c r="C1141" t="b">
        <f t="shared" si="133"/>
        <v>0</v>
      </c>
      <c r="D1141" t="b">
        <f t="shared" si="136"/>
        <v>0</v>
      </c>
      <c r="E1141" t="b">
        <f t="shared" si="136"/>
        <v>0</v>
      </c>
      <c r="F1141" t="b">
        <f t="shared" si="136"/>
        <v>0</v>
      </c>
      <c r="G1141" t="b">
        <f t="shared" si="136"/>
        <v>0</v>
      </c>
      <c r="H1141" t="b">
        <f t="shared" si="136"/>
        <v>0</v>
      </c>
      <c r="I1141" t="b">
        <f t="shared" si="134"/>
        <v>1</v>
      </c>
      <c r="J1141" t="b">
        <f t="shared" si="135"/>
        <v>1</v>
      </c>
      <c r="K1141" t="b">
        <f t="shared" si="137"/>
        <v>1</v>
      </c>
      <c r="L1141" t="b">
        <f t="shared" si="137"/>
        <v>1</v>
      </c>
      <c r="M1141" t="b">
        <f t="shared" si="137"/>
        <v>1</v>
      </c>
      <c r="N1141" t="b">
        <f t="shared" si="137"/>
        <v>1</v>
      </c>
      <c r="O1141" t="b">
        <f t="shared" si="137"/>
        <v>1</v>
      </c>
      <c r="P1141" t="s">
        <v>12355</v>
      </c>
      <c r="Q1141" t="s">
        <v>12356</v>
      </c>
      <c r="R1141" t="s">
        <v>424</v>
      </c>
      <c r="S1141" t="s">
        <v>425</v>
      </c>
      <c r="T1141" s="1">
        <v>41494</v>
      </c>
      <c r="U1141">
        <v>2013</v>
      </c>
      <c r="V1141">
        <v>8</v>
      </c>
      <c r="W1141">
        <v>6</v>
      </c>
      <c r="X1141">
        <v>50</v>
      </c>
      <c r="Y1141">
        <v>51</v>
      </c>
      <c r="Z1141" t="s">
        <v>12357</v>
      </c>
      <c r="AA1141" t="s">
        <v>427</v>
      </c>
      <c r="AC1141" t="s">
        <v>12358</v>
      </c>
      <c r="AE1141" t="s">
        <v>12359</v>
      </c>
      <c r="AH1141" t="s">
        <v>12360</v>
      </c>
      <c r="AI1141" t="s">
        <v>12361</v>
      </c>
      <c r="AO1141" s="1">
        <v>41494</v>
      </c>
      <c r="AR1141" t="s">
        <v>117</v>
      </c>
      <c r="AS1141" t="s">
        <v>431</v>
      </c>
    </row>
    <row r="1142" spans="1:45" x14ac:dyDescent="0.25">
      <c r="A1142" t="b">
        <f t="shared" si="131"/>
        <v>1</v>
      </c>
      <c r="B1142" t="b">
        <f t="shared" si="132"/>
        <v>0</v>
      </c>
      <c r="C1142" t="b">
        <f t="shared" si="133"/>
        <v>1</v>
      </c>
      <c r="D1142" t="b">
        <f t="shared" si="136"/>
        <v>0</v>
      </c>
      <c r="E1142" t="b">
        <f t="shared" si="136"/>
        <v>1</v>
      </c>
      <c r="F1142" t="b">
        <f t="shared" si="136"/>
        <v>1</v>
      </c>
      <c r="G1142" t="b">
        <f t="shared" si="136"/>
        <v>1</v>
      </c>
      <c r="H1142" t="b">
        <f t="shared" si="136"/>
        <v>0</v>
      </c>
      <c r="I1142" t="b">
        <f t="shared" si="134"/>
        <v>1</v>
      </c>
      <c r="J1142" t="b">
        <f t="shared" si="135"/>
        <v>1</v>
      </c>
      <c r="K1142" t="b">
        <f t="shared" si="137"/>
        <v>1</v>
      </c>
      <c r="L1142" t="b">
        <f t="shared" si="137"/>
        <v>1</v>
      </c>
      <c r="M1142" t="b">
        <f t="shared" si="137"/>
        <v>1</v>
      </c>
      <c r="N1142" t="b">
        <f t="shared" si="137"/>
        <v>1</v>
      </c>
      <c r="O1142" t="b">
        <f t="shared" si="137"/>
        <v>1</v>
      </c>
      <c r="P1142" t="s">
        <v>12362</v>
      </c>
      <c r="Q1142" t="s">
        <v>12363</v>
      </c>
      <c r="R1142" t="s">
        <v>12364</v>
      </c>
      <c r="S1142" t="s">
        <v>7050</v>
      </c>
      <c r="T1142" s="1">
        <v>44607</v>
      </c>
      <c r="U1142">
        <v>2021</v>
      </c>
      <c r="X1142">
        <v>1</v>
      </c>
      <c r="Y1142">
        <v>4</v>
      </c>
      <c r="Z1142" t="s">
        <v>12365</v>
      </c>
      <c r="AA1142" t="s">
        <v>977</v>
      </c>
      <c r="AB1142" t="s">
        <v>7052</v>
      </c>
      <c r="AC1142" t="s">
        <v>12366</v>
      </c>
      <c r="AE1142" t="s">
        <v>12367</v>
      </c>
      <c r="AF1142" t="s">
        <v>12368</v>
      </c>
      <c r="AG1142" t="s">
        <v>12369</v>
      </c>
      <c r="AH1142" t="s">
        <v>12370</v>
      </c>
      <c r="AI1142" t="s">
        <v>12371</v>
      </c>
      <c r="AM1142">
        <v>8</v>
      </c>
      <c r="AO1142" s="1">
        <v>44607</v>
      </c>
      <c r="AR1142" t="s">
        <v>42</v>
      </c>
      <c r="AS1142" t="s">
        <v>43</v>
      </c>
    </row>
    <row r="1143" spans="1:45" hidden="1" x14ac:dyDescent="0.25">
      <c r="A1143" t="b">
        <f t="shared" si="131"/>
        <v>0</v>
      </c>
      <c r="B1143" t="b">
        <f t="shared" si="132"/>
        <v>0</v>
      </c>
      <c r="C1143" t="b">
        <f t="shared" si="133"/>
        <v>0</v>
      </c>
      <c r="D1143" t="b">
        <f t="shared" si="136"/>
        <v>0</v>
      </c>
      <c r="E1143" t="b">
        <f t="shared" si="136"/>
        <v>0</v>
      </c>
      <c r="F1143" t="b">
        <f t="shared" si="136"/>
        <v>0</v>
      </c>
      <c r="G1143" t="b">
        <f t="shared" si="136"/>
        <v>0</v>
      </c>
      <c r="H1143" t="b">
        <f t="shared" si="136"/>
        <v>0</v>
      </c>
      <c r="I1143" t="b">
        <f t="shared" si="134"/>
        <v>1</v>
      </c>
      <c r="J1143" t="b">
        <f t="shared" si="135"/>
        <v>1</v>
      </c>
      <c r="K1143" t="b">
        <f t="shared" si="137"/>
        <v>1</v>
      </c>
      <c r="L1143" t="b">
        <f t="shared" si="137"/>
        <v>1</v>
      </c>
      <c r="M1143" t="b">
        <f t="shared" si="137"/>
        <v>1</v>
      </c>
      <c r="N1143" t="b">
        <f t="shared" si="137"/>
        <v>1</v>
      </c>
      <c r="O1143" t="b">
        <f t="shared" si="137"/>
        <v>1</v>
      </c>
      <c r="P1143" t="s">
        <v>12372</v>
      </c>
      <c r="Q1143" t="s">
        <v>12373</v>
      </c>
      <c r="R1143" t="s">
        <v>582</v>
      </c>
      <c r="S1143" t="s">
        <v>554</v>
      </c>
      <c r="T1143" s="1">
        <v>41837</v>
      </c>
      <c r="U1143">
        <v>2014</v>
      </c>
      <c r="X1143">
        <v>1</v>
      </c>
      <c r="Y1143">
        <v>4</v>
      </c>
      <c r="Z1143" t="s">
        <v>12374</v>
      </c>
      <c r="AB1143" t="s">
        <v>556</v>
      </c>
      <c r="AE1143" t="s">
        <v>12375</v>
      </c>
      <c r="AO1143" s="1">
        <v>41837</v>
      </c>
      <c r="AR1143" t="s">
        <v>463</v>
      </c>
      <c r="AS1143" t="s">
        <v>464</v>
      </c>
    </row>
    <row r="1144" spans="1:45" hidden="1" x14ac:dyDescent="0.25">
      <c r="A1144" t="b">
        <f t="shared" si="131"/>
        <v>0</v>
      </c>
      <c r="B1144" t="b">
        <f t="shared" si="132"/>
        <v>0</v>
      </c>
      <c r="C1144" t="b">
        <f t="shared" si="133"/>
        <v>0</v>
      </c>
      <c r="D1144" t="b">
        <f t="shared" si="136"/>
        <v>0</v>
      </c>
      <c r="E1144" t="b">
        <f t="shared" si="136"/>
        <v>0</v>
      </c>
      <c r="F1144" t="b">
        <f t="shared" si="136"/>
        <v>0</v>
      </c>
      <c r="G1144" t="b">
        <f t="shared" si="136"/>
        <v>0</v>
      </c>
      <c r="H1144" t="b">
        <f t="shared" si="136"/>
        <v>0</v>
      </c>
      <c r="I1144" t="b">
        <f t="shared" si="134"/>
        <v>1</v>
      </c>
      <c r="J1144" t="b">
        <f t="shared" si="135"/>
        <v>1</v>
      </c>
      <c r="K1144" t="b">
        <f t="shared" si="137"/>
        <v>1</v>
      </c>
      <c r="L1144" t="b">
        <f t="shared" si="137"/>
        <v>1</v>
      </c>
      <c r="M1144" t="b">
        <f t="shared" si="137"/>
        <v>1</v>
      </c>
      <c r="N1144" t="b">
        <f t="shared" si="137"/>
        <v>1</v>
      </c>
      <c r="O1144" t="b">
        <f t="shared" si="137"/>
        <v>1</v>
      </c>
      <c r="P1144" t="s">
        <v>12376</v>
      </c>
      <c r="Q1144" t="s">
        <v>12377</v>
      </c>
      <c r="R1144" t="s">
        <v>12378</v>
      </c>
      <c r="S1144" t="s">
        <v>3655</v>
      </c>
      <c r="T1144" s="1">
        <v>42828</v>
      </c>
      <c r="U1144">
        <v>2016</v>
      </c>
      <c r="X1144">
        <v>582</v>
      </c>
      <c r="Y1144">
        <v>585</v>
      </c>
      <c r="Z1144" t="s">
        <v>12379</v>
      </c>
      <c r="AB1144" t="s">
        <v>3657</v>
      </c>
      <c r="AC1144" t="s">
        <v>12380</v>
      </c>
      <c r="AE1144" t="s">
        <v>12381</v>
      </c>
      <c r="AF1144" t="s">
        <v>12382</v>
      </c>
      <c r="AG1144" t="s">
        <v>12383</v>
      </c>
      <c r="AM1144">
        <v>3</v>
      </c>
      <c r="AN1144" t="s">
        <v>42</v>
      </c>
      <c r="AO1144" s="1">
        <v>42828</v>
      </c>
      <c r="AR1144" t="s">
        <v>42</v>
      </c>
      <c r="AS1144" t="s">
        <v>43</v>
      </c>
    </row>
    <row r="1145" spans="1:45" hidden="1" x14ac:dyDescent="0.25">
      <c r="A1145" t="b">
        <f t="shared" si="131"/>
        <v>0</v>
      </c>
      <c r="B1145" t="b">
        <f t="shared" si="132"/>
        <v>0</v>
      </c>
      <c r="C1145" t="b">
        <f t="shared" si="133"/>
        <v>0</v>
      </c>
      <c r="D1145" t="b">
        <f t="shared" si="136"/>
        <v>0</v>
      </c>
      <c r="E1145" t="b">
        <f t="shared" si="136"/>
        <v>0</v>
      </c>
      <c r="F1145" t="b">
        <f t="shared" si="136"/>
        <v>0</v>
      </c>
      <c r="G1145" t="b">
        <f t="shared" si="136"/>
        <v>0</v>
      </c>
      <c r="H1145" t="b">
        <f t="shared" si="136"/>
        <v>0</v>
      </c>
      <c r="I1145" t="b">
        <f t="shared" si="134"/>
        <v>1</v>
      </c>
      <c r="J1145" t="b">
        <f t="shared" si="135"/>
        <v>1</v>
      </c>
      <c r="K1145" t="b">
        <f t="shared" si="137"/>
        <v>1</v>
      </c>
      <c r="L1145" t="b">
        <f t="shared" si="137"/>
        <v>1</v>
      </c>
      <c r="M1145" t="b">
        <f t="shared" si="137"/>
        <v>1</v>
      </c>
      <c r="N1145" t="b">
        <f t="shared" si="137"/>
        <v>1</v>
      </c>
      <c r="O1145" t="b">
        <f t="shared" si="137"/>
        <v>1</v>
      </c>
      <c r="P1145" t="s">
        <v>12384</v>
      </c>
      <c r="Q1145" t="s">
        <v>12385</v>
      </c>
      <c r="R1145" t="s">
        <v>12386</v>
      </c>
      <c r="S1145" t="s">
        <v>12387</v>
      </c>
      <c r="T1145" s="1">
        <v>40437</v>
      </c>
      <c r="U1145">
        <v>2010</v>
      </c>
      <c r="X1145">
        <v>1</v>
      </c>
      <c r="Y1145">
        <v>4</v>
      </c>
      <c r="Z1145" t="s">
        <v>12388</v>
      </c>
      <c r="AB1145" t="s">
        <v>12389</v>
      </c>
      <c r="AC1145" t="s">
        <v>12390</v>
      </c>
      <c r="AE1145" t="s">
        <v>12391</v>
      </c>
      <c r="AG1145" t="s">
        <v>12392</v>
      </c>
      <c r="AH1145" t="s">
        <v>12393</v>
      </c>
      <c r="AI1145" t="s">
        <v>12394</v>
      </c>
      <c r="AM1145">
        <v>11</v>
      </c>
      <c r="AN1145" t="s">
        <v>42</v>
      </c>
      <c r="AO1145" s="1">
        <v>40437</v>
      </c>
      <c r="AR1145" t="s">
        <v>42</v>
      </c>
      <c r="AS1145" t="s">
        <v>43</v>
      </c>
    </row>
    <row r="1146" spans="1:45" hidden="1" x14ac:dyDescent="0.25">
      <c r="A1146" t="b">
        <f t="shared" si="131"/>
        <v>0</v>
      </c>
      <c r="B1146" t="b">
        <f t="shared" si="132"/>
        <v>0</v>
      </c>
      <c r="C1146" t="b">
        <f t="shared" si="133"/>
        <v>0</v>
      </c>
      <c r="D1146" t="b">
        <f t="shared" si="136"/>
        <v>0</v>
      </c>
      <c r="E1146" t="b">
        <f t="shared" si="136"/>
        <v>0</v>
      </c>
      <c r="F1146" t="b">
        <f t="shared" si="136"/>
        <v>0</v>
      </c>
      <c r="G1146" t="b">
        <f t="shared" si="136"/>
        <v>0</v>
      </c>
      <c r="H1146" t="b">
        <f t="shared" si="136"/>
        <v>0</v>
      </c>
      <c r="I1146" t="b">
        <f t="shared" si="134"/>
        <v>1</v>
      </c>
      <c r="J1146" t="b">
        <f t="shared" si="135"/>
        <v>1</v>
      </c>
      <c r="K1146" t="b">
        <f t="shared" si="137"/>
        <v>1</v>
      </c>
      <c r="L1146" t="b">
        <f t="shared" si="137"/>
        <v>1</v>
      </c>
      <c r="M1146" t="b">
        <f t="shared" si="137"/>
        <v>1</v>
      </c>
      <c r="N1146" t="b">
        <f t="shared" si="137"/>
        <v>1</v>
      </c>
      <c r="O1146" t="b">
        <f t="shared" si="137"/>
        <v>1</v>
      </c>
      <c r="P1146" t="s">
        <v>8037</v>
      </c>
      <c r="Q1146" t="s">
        <v>8038</v>
      </c>
      <c r="R1146" t="s">
        <v>8039</v>
      </c>
      <c r="S1146" t="s">
        <v>10296</v>
      </c>
      <c r="T1146" s="1">
        <v>38887</v>
      </c>
      <c r="U1146">
        <v>1968</v>
      </c>
      <c r="V1146">
        <v>19</v>
      </c>
      <c r="X1146">
        <v>116</v>
      </c>
      <c r="Y1146">
        <v>123</v>
      </c>
      <c r="Z1146" t="s">
        <v>8040</v>
      </c>
      <c r="AC1146" t="s">
        <v>12395</v>
      </c>
      <c r="AE1146" t="s">
        <v>12396</v>
      </c>
      <c r="AG1146" t="s">
        <v>8043</v>
      </c>
      <c r="AM1146">
        <v>5</v>
      </c>
      <c r="AN1146" t="s">
        <v>42</v>
      </c>
      <c r="AO1146" s="1">
        <v>38887</v>
      </c>
      <c r="AR1146" t="s">
        <v>42</v>
      </c>
      <c r="AS1146" t="s">
        <v>43</v>
      </c>
    </row>
    <row r="1147" spans="1:45" hidden="1" x14ac:dyDescent="0.25">
      <c r="A1147" t="b">
        <f t="shared" si="131"/>
        <v>0</v>
      </c>
      <c r="B1147" t="b">
        <f t="shared" si="132"/>
        <v>0</v>
      </c>
      <c r="C1147" t="b">
        <f t="shared" si="133"/>
        <v>0</v>
      </c>
      <c r="D1147" t="b">
        <f t="shared" si="136"/>
        <v>0</v>
      </c>
      <c r="E1147" t="b">
        <f t="shared" si="136"/>
        <v>0</v>
      </c>
      <c r="F1147" t="b">
        <f t="shared" si="136"/>
        <v>0</v>
      </c>
      <c r="G1147" t="b">
        <f t="shared" si="136"/>
        <v>0</v>
      </c>
      <c r="H1147" t="b">
        <f t="shared" si="136"/>
        <v>0</v>
      </c>
      <c r="I1147" t="b">
        <f t="shared" si="134"/>
        <v>1</v>
      </c>
      <c r="J1147" t="b">
        <f t="shared" si="135"/>
        <v>1</v>
      </c>
      <c r="K1147" t="b">
        <f t="shared" si="137"/>
        <v>1</v>
      </c>
      <c r="L1147" t="b">
        <f t="shared" si="137"/>
        <v>1</v>
      </c>
      <c r="M1147" t="b">
        <f t="shared" si="137"/>
        <v>1</v>
      </c>
      <c r="N1147" t="b">
        <f t="shared" si="137"/>
        <v>1</v>
      </c>
      <c r="O1147" t="b">
        <f t="shared" si="137"/>
        <v>1</v>
      </c>
      <c r="P1147" t="s">
        <v>12397</v>
      </c>
      <c r="Q1147" t="s">
        <v>12398</v>
      </c>
      <c r="R1147" t="s">
        <v>12399</v>
      </c>
      <c r="S1147" t="s">
        <v>8216</v>
      </c>
      <c r="T1147" s="1">
        <v>45077</v>
      </c>
      <c r="U1147">
        <v>2023</v>
      </c>
      <c r="X1147">
        <v>1</v>
      </c>
      <c r="Y1147">
        <v>4</v>
      </c>
      <c r="Z1147" t="s">
        <v>12400</v>
      </c>
      <c r="AB1147" t="s">
        <v>8218</v>
      </c>
      <c r="AC1147" t="s">
        <v>12401</v>
      </c>
      <c r="AD1147" t="s">
        <v>12402</v>
      </c>
      <c r="AE1147" t="s">
        <v>12403</v>
      </c>
      <c r="AF1147" t="s">
        <v>12404</v>
      </c>
      <c r="AG1147" t="s">
        <v>12405</v>
      </c>
      <c r="AM1147">
        <v>10</v>
      </c>
      <c r="AO1147" s="1">
        <v>45077</v>
      </c>
      <c r="AR1147" t="s">
        <v>42</v>
      </c>
      <c r="AS1147" t="s">
        <v>43</v>
      </c>
    </row>
    <row r="1148" spans="1:45" hidden="1" x14ac:dyDescent="0.25">
      <c r="A1148" t="b">
        <f t="shared" si="131"/>
        <v>0</v>
      </c>
      <c r="B1148" t="b">
        <f t="shared" si="132"/>
        <v>0</v>
      </c>
      <c r="C1148" t="b">
        <f t="shared" si="133"/>
        <v>0</v>
      </c>
      <c r="D1148" t="b">
        <f t="shared" si="136"/>
        <v>0</v>
      </c>
      <c r="E1148" t="b">
        <f t="shared" si="136"/>
        <v>0</v>
      </c>
      <c r="F1148" t="b">
        <f t="shared" si="136"/>
        <v>0</v>
      </c>
      <c r="G1148" t="b">
        <f t="shared" si="136"/>
        <v>0</v>
      </c>
      <c r="H1148" t="b">
        <f t="shared" si="136"/>
        <v>0</v>
      </c>
      <c r="I1148" t="b">
        <f t="shared" si="134"/>
        <v>1</v>
      </c>
      <c r="J1148" t="b">
        <f t="shared" si="135"/>
        <v>1</v>
      </c>
      <c r="K1148" t="b">
        <f t="shared" si="137"/>
        <v>1</v>
      </c>
      <c r="L1148" t="b">
        <f t="shared" si="137"/>
        <v>1</v>
      </c>
      <c r="M1148" t="b">
        <f t="shared" si="137"/>
        <v>1</v>
      </c>
      <c r="N1148" t="b">
        <f t="shared" si="137"/>
        <v>1</v>
      </c>
      <c r="O1148" t="b">
        <f t="shared" si="137"/>
        <v>1</v>
      </c>
      <c r="P1148" t="s">
        <v>12406</v>
      </c>
      <c r="Q1148" t="s">
        <v>12407</v>
      </c>
      <c r="R1148" t="s">
        <v>12408</v>
      </c>
      <c r="S1148" t="s">
        <v>6800</v>
      </c>
      <c r="T1148" s="1">
        <v>41263</v>
      </c>
      <c r="U1148">
        <v>2012</v>
      </c>
      <c r="X1148">
        <v>362</v>
      </c>
      <c r="Y1148">
        <v>365</v>
      </c>
      <c r="Z1148" t="s">
        <v>12409</v>
      </c>
      <c r="AB1148" t="s">
        <v>6802</v>
      </c>
      <c r="AC1148" t="s">
        <v>12410</v>
      </c>
      <c r="AE1148" t="s">
        <v>12411</v>
      </c>
      <c r="AF1148" t="s">
        <v>12412</v>
      </c>
      <c r="AG1148" t="s">
        <v>12413</v>
      </c>
      <c r="AH1148" t="s">
        <v>12414</v>
      </c>
      <c r="AI1148" t="s">
        <v>12415</v>
      </c>
      <c r="AM1148">
        <v>10</v>
      </c>
      <c r="AN1148" t="s">
        <v>42</v>
      </c>
      <c r="AO1148" s="1">
        <v>41263</v>
      </c>
      <c r="AR1148" t="s">
        <v>42</v>
      </c>
      <c r="AS1148" t="s">
        <v>43</v>
      </c>
    </row>
    <row r="1149" spans="1:45" hidden="1" x14ac:dyDescent="0.25">
      <c r="A1149" t="b">
        <f t="shared" si="131"/>
        <v>0</v>
      </c>
      <c r="B1149" t="b">
        <f t="shared" si="132"/>
        <v>0</v>
      </c>
      <c r="C1149" t="b">
        <f t="shared" si="133"/>
        <v>0</v>
      </c>
      <c r="D1149" t="b">
        <f t="shared" si="136"/>
        <v>0</v>
      </c>
      <c r="E1149" t="b">
        <f t="shared" si="136"/>
        <v>0</v>
      </c>
      <c r="F1149" t="b">
        <f t="shared" si="136"/>
        <v>0</v>
      </c>
      <c r="G1149" t="b">
        <f t="shared" si="136"/>
        <v>0</v>
      </c>
      <c r="H1149" t="b">
        <f t="shared" si="136"/>
        <v>0</v>
      </c>
      <c r="I1149" t="b">
        <f t="shared" si="134"/>
        <v>1</v>
      </c>
      <c r="J1149" t="b">
        <f t="shared" si="135"/>
        <v>0</v>
      </c>
      <c r="K1149" t="b">
        <f t="shared" si="137"/>
        <v>1</v>
      </c>
      <c r="L1149" t="b">
        <f t="shared" si="137"/>
        <v>0</v>
      </c>
      <c r="M1149" t="b">
        <f t="shared" si="137"/>
        <v>0</v>
      </c>
      <c r="N1149" t="b">
        <f t="shared" si="137"/>
        <v>0</v>
      </c>
      <c r="O1149" t="b">
        <f t="shared" si="137"/>
        <v>1</v>
      </c>
      <c r="P1149" t="s">
        <v>12416</v>
      </c>
      <c r="Q1149" t="s">
        <v>12417</v>
      </c>
      <c r="R1149" t="s">
        <v>12418</v>
      </c>
      <c r="S1149" t="s">
        <v>11481</v>
      </c>
      <c r="T1149" s="1">
        <v>44172</v>
      </c>
      <c r="U1149">
        <v>2020</v>
      </c>
      <c r="X1149">
        <v>468</v>
      </c>
      <c r="Y1149">
        <v>473</v>
      </c>
      <c r="Z1149" t="s">
        <v>12419</v>
      </c>
      <c r="AB1149" t="s">
        <v>11483</v>
      </c>
      <c r="AC1149" t="s">
        <v>12420</v>
      </c>
      <c r="AE1149" t="s">
        <v>12421</v>
      </c>
      <c r="AF1149" t="s">
        <v>12422</v>
      </c>
      <c r="AG1149" t="s">
        <v>12423</v>
      </c>
      <c r="AH1149" t="s">
        <v>12424</v>
      </c>
      <c r="AI1149" t="s">
        <v>12425</v>
      </c>
      <c r="AM1149">
        <v>11</v>
      </c>
      <c r="AN1149" t="s">
        <v>42</v>
      </c>
      <c r="AO1149" s="1">
        <v>44172</v>
      </c>
      <c r="AR1149" t="s">
        <v>42</v>
      </c>
      <c r="AS1149" t="s">
        <v>43</v>
      </c>
    </row>
    <row r="1150" spans="1:45" hidden="1" x14ac:dyDescent="0.25">
      <c r="A1150" t="b">
        <f t="shared" si="131"/>
        <v>0</v>
      </c>
      <c r="B1150" t="b">
        <f t="shared" si="132"/>
        <v>0</v>
      </c>
      <c r="C1150" t="b">
        <f t="shared" si="133"/>
        <v>0</v>
      </c>
      <c r="D1150" t="b">
        <f t="shared" si="136"/>
        <v>0</v>
      </c>
      <c r="E1150" t="b">
        <f t="shared" si="136"/>
        <v>0</v>
      </c>
      <c r="F1150" t="b">
        <f t="shared" si="136"/>
        <v>0</v>
      </c>
      <c r="G1150" t="b">
        <f t="shared" si="136"/>
        <v>0</v>
      </c>
      <c r="H1150" t="b">
        <f t="shared" si="136"/>
        <v>0</v>
      </c>
      <c r="I1150" t="b">
        <f t="shared" si="134"/>
        <v>1</v>
      </c>
      <c r="J1150" t="b">
        <f t="shared" si="135"/>
        <v>1</v>
      </c>
      <c r="K1150" t="b">
        <f t="shared" si="137"/>
        <v>1</v>
      </c>
      <c r="L1150" t="b">
        <f t="shared" si="137"/>
        <v>1</v>
      </c>
      <c r="M1150" t="b">
        <f t="shared" si="137"/>
        <v>1</v>
      </c>
      <c r="N1150" t="b">
        <f t="shared" si="137"/>
        <v>1</v>
      </c>
      <c r="O1150" t="b">
        <f t="shared" si="137"/>
        <v>1</v>
      </c>
      <c r="P1150" t="s">
        <v>12426</v>
      </c>
      <c r="Q1150" t="s">
        <v>12427</v>
      </c>
      <c r="R1150" t="s">
        <v>12428</v>
      </c>
      <c r="S1150" t="s">
        <v>9145</v>
      </c>
      <c r="T1150" s="1">
        <v>40472</v>
      </c>
      <c r="U1150">
        <v>2010</v>
      </c>
      <c r="X1150">
        <v>329</v>
      </c>
      <c r="Y1150">
        <v>332</v>
      </c>
      <c r="Z1150" t="s">
        <v>12429</v>
      </c>
      <c r="AA1150" t="s">
        <v>6943</v>
      </c>
      <c r="AB1150" t="s">
        <v>9147</v>
      </c>
      <c r="AE1150" t="s">
        <v>12430</v>
      </c>
      <c r="AF1150" t="s">
        <v>12431</v>
      </c>
      <c r="AG1150" t="s">
        <v>12432</v>
      </c>
      <c r="AH1150" t="s">
        <v>12433</v>
      </c>
      <c r="AI1150" t="s">
        <v>12434</v>
      </c>
      <c r="AM1150">
        <v>6</v>
      </c>
      <c r="AO1150" s="1">
        <v>40472</v>
      </c>
      <c r="AR1150" t="s">
        <v>42</v>
      </c>
      <c r="AS1150" t="s">
        <v>43</v>
      </c>
    </row>
    <row r="1151" spans="1:45" hidden="1" x14ac:dyDescent="0.25">
      <c r="A1151" t="b">
        <f t="shared" si="131"/>
        <v>0</v>
      </c>
      <c r="B1151" t="b">
        <f t="shared" si="132"/>
        <v>0</v>
      </c>
      <c r="C1151" t="b">
        <f t="shared" si="133"/>
        <v>0</v>
      </c>
      <c r="D1151" t="b">
        <f t="shared" si="136"/>
        <v>0</v>
      </c>
      <c r="E1151" t="b">
        <f t="shared" si="136"/>
        <v>0</v>
      </c>
      <c r="F1151" t="b">
        <f t="shared" si="136"/>
        <v>0</v>
      </c>
      <c r="G1151" t="b">
        <f t="shared" si="136"/>
        <v>0</v>
      </c>
      <c r="H1151" t="b">
        <f t="shared" si="136"/>
        <v>0</v>
      </c>
      <c r="I1151" t="b">
        <f t="shared" si="134"/>
        <v>1</v>
      </c>
      <c r="J1151" t="b">
        <f t="shared" si="135"/>
        <v>1</v>
      </c>
      <c r="K1151" t="b">
        <f t="shared" si="137"/>
        <v>1</v>
      </c>
      <c r="L1151" t="b">
        <f t="shared" si="137"/>
        <v>1</v>
      </c>
      <c r="M1151" t="b">
        <f t="shared" si="137"/>
        <v>1</v>
      </c>
      <c r="N1151" t="b">
        <f t="shared" si="137"/>
        <v>1</v>
      </c>
      <c r="O1151" t="b">
        <f t="shared" si="137"/>
        <v>1</v>
      </c>
      <c r="P1151" t="s">
        <v>12435</v>
      </c>
      <c r="Q1151" t="s">
        <v>12436</v>
      </c>
      <c r="R1151" t="s">
        <v>12437</v>
      </c>
      <c r="S1151" t="s">
        <v>12438</v>
      </c>
      <c r="T1151" s="1">
        <v>38593</v>
      </c>
      <c r="U1151">
        <v>2005</v>
      </c>
      <c r="V1151">
        <v>2</v>
      </c>
      <c r="X1151">
        <v>1493</v>
      </c>
      <c r="Y1151" t="s">
        <v>12439</v>
      </c>
      <c r="Z1151" t="s">
        <v>12440</v>
      </c>
      <c r="AA1151" t="s">
        <v>12441</v>
      </c>
      <c r="AB1151" t="s">
        <v>12442</v>
      </c>
      <c r="AC1151" t="s">
        <v>12443</v>
      </c>
      <c r="AE1151" t="s">
        <v>12444</v>
      </c>
      <c r="AG1151" t="s">
        <v>12445</v>
      </c>
      <c r="AH1151" t="s">
        <v>12446</v>
      </c>
      <c r="AI1151" t="s">
        <v>12447</v>
      </c>
      <c r="AM1151">
        <v>10</v>
      </c>
      <c r="AN1151" t="s">
        <v>42</v>
      </c>
      <c r="AO1151" s="1">
        <v>38593</v>
      </c>
      <c r="AR1151" t="s">
        <v>42</v>
      </c>
      <c r="AS1151" t="s">
        <v>43</v>
      </c>
    </row>
    <row r="1152" spans="1:45" hidden="1" x14ac:dyDescent="0.25">
      <c r="A1152" t="b">
        <f t="shared" si="131"/>
        <v>0</v>
      </c>
      <c r="B1152" t="b">
        <f t="shared" si="132"/>
        <v>0</v>
      </c>
      <c r="C1152" t="b">
        <f t="shared" si="133"/>
        <v>0</v>
      </c>
      <c r="D1152" t="b">
        <f t="shared" si="136"/>
        <v>0</v>
      </c>
      <c r="E1152" t="b">
        <f t="shared" si="136"/>
        <v>0</v>
      </c>
      <c r="F1152" t="b">
        <f t="shared" si="136"/>
        <v>0</v>
      </c>
      <c r="G1152" t="b">
        <f t="shared" si="136"/>
        <v>0</v>
      </c>
      <c r="H1152" t="b">
        <f t="shared" si="136"/>
        <v>0</v>
      </c>
      <c r="I1152" t="b">
        <f t="shared" si="134"/>
        <v>1</v>
      </c>
      <c r="J1152" t="b">
        <f t="shared" si="135"/>
        <v>1</v>
      </c>
      <c r="K1152" t="b">
        <f t="shared" si="137"/>
        <v>1</v>
      </c>
      <c r="L1152" t="b">
        <f t="shared" si="137"/>
        <v>1</v>
      </c>
      <c r="M1152" t="b">
        <f t="shared" si="137"/>
        <v>1</v>
      </c>
      <c r="N1152" t="b">
        <f t="shared" si="137"/>
        <v>1</v>
      </c>
      <c r="O1152" t="b">
        <f t="shared" si="137"/>
        <v>1</v>
      </c>
      <c r="P1152" t="s">
        <v>12448</v>
      </c>
      <c r="Q1152" t="s">
        <v>12449</v>
      </c>
      <c r="R1152" t="s">
        <v>12450</v>
      </c>
      <c r="S1152" t="s">
        <v>12451</v>
      </c>
      <c r="T1152" s="1">
        <v>44181</v>
      </c>
      <c r="U1152">
        <v>2020</v>
      </c>
      <c r="X1152">
        <v>1</v>
      </c>
      <c r="Y1152">
        <v>5</v>
      </c>
      <c r="Z1152" t="s">
        <v>12452</v>
      </c>
      <c r="AA1152" t="s">
        <v>8781</v>
      </c>
      <c r="AB1152" t="s">
        <v>12453</v>
      </c>
      <c r="AC1152" t="s">
        <v>12454</v>
      </c>
      <c r="AE1152" t="s">
        <v>12455</v>
      </c>
      <c r="AF1152" t="s">
        <v>12456</v>
      </c>
      <c r="AG1152" t="s">
        <v>12457</v>
      </c>
      <c r="AH1152" t="s">
        <v>12458</v>
      </c>
      <c r="AI1152" t="s">
        <v>12459</v>
      </c>
      <c r="AM1152">
        <v>19</v>
      </c>
      <c r="AN1152" t="s">
        <v>42</v>
      </c>
      <c r="AO1152" s="1">
        <v>44181</v>
      </c>
      <c r="AR1152" t="s">
        <v>42</v>
      </c>
      <c r="AS1152" t="s">
        <v>43</v>
      </c>
    </row>
    <row r="1153" spans="1:45" hidden="1" x14ac:dyDescent="0.25">
      <c r="A1153" t="b">
        <f t="shared" si="131"/>
        <v>0</v>
      </c>
      <c r="B1153" t="b">
        <f t="shared" si="132"/>
        <v>0</v>
      </c>
      <c r="C1153" t="b">
        <f t="shared" si="133"/>
        <v>0</v>
      </c>
      <c r="D1153" t="b">
        <f t="shared" si="136"/>
        <v>0</v>
      </c>
      <c r="E1153" t="b">
        <f t="shared" si="136"/>
        <v>0</v>
      </c>
      <c r="F1153" t="b">
        <f t="shared" si="136"/>
        <v>0</v>
      </c>
      <c r="G1153" t="b">
        <f t="shared" si="136"/>
        <v>0</v>
      </c>
      <c r="H1153" t="b">
        <f t="shared" si="136"/>
        <v>0</v>
      </c>
      <c r="I1153" t="b">
        <f t="shared" si="134"/>
        <v>1</v>
      </c>
      <c r="J1153" t="b">
        <f t="shared" si="135"/>
        <v>1</v>
      </c>
      <c r="K1153" t="b">
        <f t="shared" si="137"/>
        <v>1</v>
      </c>
      <c r="L1153" t="b">
        <f t="shared" si="137"/>
        <v>1</v>
      </c>
      <c r="M1153" t="b">
        <f t="shared" si="137"/>
        <v>1</v>
      </c>
      <c r="N1153" t="b">
        <f t="shared" si="137"/>
        <v>1</v>
      </c>
      <c r="O1153" t="b">
        <f t="shared" si="137"/>
        <v>1</v>
      </c>
      <c r="P1153" t="s">
        <v>12460</v>
      </c>
      <c r="Q1153" t="s">
        <v>12461</v>
      </c>
      <c r="R1153" t="s">
        <v>12462</v>
      </c>
      <c r="S1153" t="s">
        <v>12463</v>
      </c>
      <c r="T1153" s="1">
        <v>42614</v>
      </c>
      <c r="U1153">
        <v>2016</v>
      </c>
      <c r="X1153">
        <v>40</v>
      </c>
      <c r="Y1153">
        <v>47</v>
      </c>
      <c r="Z1153" t="s">
        <v>12464</v>
      </c>
      <c r="AB1153" t="s">
        <v>12465</v>
      </c>
      <c r="AC1153" t="s">
        <v>12466</v>
      </c>
      <c r="AE1153" t="s">
        <v>12467</v>
      </c>
      <c r="AF1153" t="s">
        <v>12468</v>
      </c>
      <c r="AG1153" t="s">
        <v>12469</v>
      </c>
      <c r="AH1153" t="s">
        <v>12470</v>
      </c>
      <c r="AI1153" t="s">
        <v>12471</v>
      </c>
      <c r="AM1153">
        <v>13</v>
      </c>
      <c r="AN1153" t="s">
        <v>42</v>
      </c>
      <c r="AO1153" s="1">
        <v>42614</v>
      </c>
      <c r="AR1153" t="s">
        <v>42</v>
      </c>
      <c r="AS1153" t="s">
        <v>43</v>
      </c>
    </row>
    <row r="1154" spans="1:45" hidden="1" x14ac:dyDescent="0.25">
      <c r="A1154" t="b">
        <f t="shared" si="131"/>
        <v>0</v>
      </c>
      <c r="B1154" t="b">
        <f t="shared" si="132"/>
        <v>0</v>
      </c>
      <c r="C1154" t="b">
        <f t="shared" si="133"/>
        <v>0</v>
      </c>
      <c r="D1154" t="b">
        <f t="shared" si="136"/>
        <v>0</v>
      </c>
      <c r="E1154" t="b">
        <f t="shared" si="136"/>
        <v>0</v>
      </c>
      <c r="F1154" t="b">
        <f t="shared" si="136"/>
        <v>0</v>
      </c>
      <c r="G1154" t="b">
        <f t="shared" si="136"/>
        <v>0</v>
      </c>
      <c r="H1154" t="b">
        <f t="shared" si="136"/>
        <v>0</v>
      </c>
      <c r="I1154" t="b">
        <f t="shared" si="134"/>
        <v>1</v>
      </c>
      <c r="J1154" t="b">
        <f t="shared" si="135"/>
        <v>1</v>
      </c>
      <c r="K1154" t="b">
        <f t="shared" si="137"/>
        <v>1</v>
      </c>
      <c r="L1154" t="b">
        <f t="shared" si="137"/>
        <v>1</v>
      </c>
      <c r="M1154" t="b">
        <f t="shared" si="137"/>
        <v>1</v>
      </c>
      <c r="N1154" t="b">
        <f t="shared" si="137"/>
        <v>1</v>
      </c>
      <c r="O1154" t="b">
        <f t="shared" si="137"/>
        <v>1</v>
      </c>
      <c r="P1154" t="s">
        <v>12472</v>
      </c>
      <c r="Q1154" t="s">
        <v>1815</v>
      </c>
      <c r="R1154" t="s">
        <v>1816</v>
      </c>
      <c r="S1154" t="s">
        <v>12473</v>
      </c>
      <c r="T1154" s="1">
        <v>40665</v>
      </c>
      <c r="U1154">
        <v>2011</v>
      </c>
      <c r="X1154">
        <v>1</v>
      </c>
      <c r="Y1154">
        <v>4</v>
      </c>
      <c r="Z1154" t="s">
        <v>12474</v>
      </c>
      <c r="AA1154" t="s">
        <v>12475</v>
      </c>
      <c r="AB1154" t="s">
        <v>12476</v>
      </c>
      <c r="AE1154" t="s">
        <v>12477</v>
      </c>
      <c r="AF1154" t="s">
        <v>12478</v>
      </c>
      <c r="AG1154" t="s">
        <v>12479</v>
      </c>
      <c r="AH1154" t="s">
        <v>12480</v>
      </c>
      <c r="AI1154" t="s">
        <v>12481</v>
      </c>
      <c r="AM1154">
        <v>4</v>
      </c>
      <c r="AO1154" s="1">
        <v>40665</v>
      </c>
      <c r="AR1154" t="s">
        <v>42</v>
      </c>
      <c r="AS1154" t="s">
        <v>43</v>
      </c>
    </row>
    <row r="1155" spans="1:45" hidden="1" x14ac:dyDescent="0.25">
      <c r="A1155" t="b">
        <f t="shared" ref="A1155:A1218" si="138">AND(IF(OR(B1155,OR(C1155,OR(D1155,OR(E1155,OR(F1155,OR(G1155,H1155)))))),TRUE),IF(AND(I1155,AND(J1155,AND(K1155,AND(L1155,AND(M1155,AND(N1155,O1155)))))),TRUE))</f>
        <v>0</v>
      </c>
      <c r="B1155" t="b">
        <f t="shared" ref="B1155:B1218" si="139">IF(OR(IFERROR(SEARCH("machine learning",P1155),FALSE),OR(IFERROR(SEARCH("artificial intelligence",P1155),FALSE),IFERROR(SEARCH("neural network",P1155),FALSE))),TRUE,FALSE)</f>
        <v>0</v>
      </c>
      <c r="C1155" t="b">
        <f t="shared" ref="C1155:C1218" si="140">IF(OR(IFERROR(SEARCH("machine learning",Z1155),FALSE),OR(IFERROR(SEARCH("artificial intelligence",Z1155),FALSE),IFERROR(SEARCH("neural network",Z1155),FALSE))),TRUE,FALSE)</f>
        <v>0</v>
      </c>
      <c r="D1155" t="b">
        <f t="shared" si="136"/>
        <v>0</v>
      </c>
      <c r="E1155" t="b">
        <f t="shared" si="136"/>
        <v>0</v>
      </c>
      <c r="F1155" t="b">
        <f t="shared" si="136"/>
        <v>0</v>
      </c>
      <c r="G1155" t="b">
        <f t="shared" si="136"/>
        <v>0</v>
      </c>
      <c r="H1155" t="b">
        <f t="shared" si="136"/>
        <v>0</v>
      </c>
      <c r="I1155" t="b">
        <f t="shared" ref="I1155:I1218" si="141">IF(OR(IFERROR(SEARCH("vision",P1155),FALSE),OR(IFERROR(SEARCH("radar",P1155),FALSE),IFERROR(SEARCH("image",P1155),FALSE))),FALSE,TRUE)</f>
        <v>1</v>
      </c>
      <c r="J1155" t="b">
        <f t="shared" ref="J1155:J1218" si="142">IF(OR(IFERROR(SEARCH("vision",Z1155),FALSE),OR(IFERROR(SEARCH("radar",Z1155),FALSE),IFERROR(SEARCH("image",Z1155),FALSE))),FALSE,TRUE)</f>
        <v>1</v>
      </c>
      <c r="K1155" t="b">
        <f t="shared" si="137"/>
        <v>1</v>
      </c>
      <c r="L1155" t="b">
        <f t="shared" si="137"/>
        <v>1</v>
      </c>
      <c r="M1155" t="b">
        <f t="shared" si="137"/>
        <v>1</v>
      </c>
      <c r="N1155" t="b">
        <f t="shared" si="137"/>
        <v>1</v>
      </c>
      <c r="O1155" t="b">
        <f t="shared" si="137"/>
        <v>1</v>
      </c>
      <c r="P1155" t="s">
        <v>12482</v>
      </c>
      <c r="Q1155" t="s">
        <v>12483</v>
      </c>
      <c r="R1155" t="s">
        <v>12484</v>
      </c>
      <c r="S1155" t="s">
        <v>12485</v>
      </c>
      <c r="T1155" s="1">
        <v>45126</v>
      </c>
      <c r="U1155">
        <v>2023</v>
      </c>
      <c r="X1155">
        <v>1</v>
      </c>
      <c r="Y1155">
        <v>6</v>
      </c>
      <c r="Z1155" t="s">
        <v>12486</v>
      </c>
      <c r="AB1155" t="s">
        <v>12487</v>
      </c>
      <c r="AC1155" t="s">
        <v>12488</v>
      </c>
      <c r="AE1155" t="s">
        <v>12489</v>
      </c>
      <c r="AF1155" t="s">
        <v>12490</v>
      </c>
      <c r="AG1155" t="s">
        <v>12491</v>
      </c>
      <c r="AH1155" t="s">
        <v>12492</v>
      </c>
      <c r="AI1155" t="s">
        <v>12493</v>
      </c>
      <c r="AM1155">
        <v>21</v>
      </c>
      <c r="AN1155" t="s">
        <v>42</v>
      </c>
      <c r="AO1155" s="1">
        <v>45126</v>
      </c>
      <c r="AR1155" t="s">
        <v>42</v>
      </c>
      <c r="AS1155" t="s">
        <v>43</v>
      </c>
    </row>
    <row r="1156" spans="1:45" hidden="1" x14ac:dyDescent="0.25">
      <c r="A1156" t="b">
        <f t="shared" si="138"/>
        <v>0</v>
      </c>
      <c r="B1156" t="b">
        <f t="shared" si="139"/>
        <v>0</v>
      </c>
      <c r="C1156" t="b">
        <f t="shared" si="140"/>
        <v>0</v>
      </c>
      <c r="D1156" t="b">
        <f t="shared" si="136"/>
        <v>0</v>
      </c>
      <c r="E1156" t="b">
        <f t="shared" si="136"/>
        <v>0</v>
      </c>
      <c r="F1156" t="b">
        <f t="shared" si="136"/>
        <v>0</v>
      </c>
      <c r="G1156" t="b">
        <f t="shared" si="136"/>
        <v>0</v>
      </c>
      <c r="H1156" t="b">
        <f t="shared" si="136"/>
        <v>0</v>
      </c>
      <c r="I1156" t="b">
        <f t="shared" si="141"/>
        <v>1</v>
      </c>
      <c r="J1156" t="b">
        <f t="shared" si="142"/>
        <v>1</v>
      </c>
      <c r="K1156" t="b">
        <f t="shared" si="137"/>
        <v>1</v>
      </c>
      <c r="L1156" t="b">
        <f t="shared" si="137"/>
        <v>1</v>
      </c>
      <c r="M1156" t="b">
        <f t="shared" si="137"/>
        <v>1</v>
      </c>
      <c r="N1156" t="b">
        <f t="shared" si="137"/>
        <v>1</v>
      </c>
      <c r="O1156" t="b">
        <f t="shared" si="137"/>
        <v>1</v>
      </c>
      <c r="P1156" t="s">
        <v>12494</v>
      </c>
      <c r="Q1156" t="s">
        <v>12495</v>
      </c>
      <c r="R1156" t="s">
        <v>12496</v>
      </c>
      <c r="S1156" t="s">
        <v>12497</v>
      </c>
      <c r="T1156" s="1">
        <v>38887</v>
      </c>
      <c r="U1156">
        <v>1985</v>
      </c>
      <c r="V1156">
        <v>35</v>
      </c>
      <c r="X1156">
        <v>127</v>
      </c>
      <c r="Y1156">
        <v>134</v>
      </c>
      <c r="Z1156" t="s">
        <v>12498</v>
      </c>
      <c r="AC1156" t="s">
        <v>12499</v>
      </c>
      <c r="AE1156" t="s">
        <v>12500</v>
      </c>
      <c r="AG1156" t="s">
        <v>12501</v>
      </c>
      <c r="AL1156">
        <v>1</v>
      </c>
      <c r="AM1156">
        <v>7</v>
      </c>
      <c r="AN1156" t="s">
        <v>42</v>
      </c>
      <c r="AO1156" s="1">
        <v>38887</v>
      </c>
      <c r="AR1156" t="s">
        <v>42</v>
      </c>
      <c r="AS1156" t="s">
        <v>43</v>
      </c>
    </row>
    <row r="1157" spans="1:45" hidden="1" x14ac:dyDescent="0.25">
      <c r="A1157" t="b">
        <f t="shared" si="138"/>
        <v>0</v>
      </c>
      <c r="B1157" t="b">
        <f t="shared" si="139"/>
        <v>0</v>
      </c>
      <c r="C1157" t="b">
        <f t="shared" si="140"/>
        <v>0</v>
      </c>
      <c r="D1157" t="b">
        <f t="shared" si="136"/>
        <v>0</v>
      </c>
      <c r="E1157" t="b">
        <f t="shared" si="136"/>
        <v>0</v>
      </c>
      <c r="F1157" t="b">
        <f t="shared" si="136"/>
        <v>0</v>
      </c>
      <c r="G1157" t="b">
        <f t="shared" si="136"/>
        <v>0</v>
      </c>
      <c r="H1157" t="b">
        <f t="shared" si="136"/>
        <v>0</v>
      </c>
      <c r="I1157" t="b">
        <f t="shared" si="141"/>
        <v>1</v>
      </c>
      <c r="J1157" t="b">
        <f t="shared" si="142"/>
        <v>1</v>
      </c>
      <c r="K1157" t="b">
        <f t="shared" si="137"/>
        <v>1</v>
      </c>
      <c r="L1157" t="b">
        <f t="shared" si="137"/>
        <v>0</v>
      </c>
      <c r="M1157" t="b">
        <f t="shared" si="137"/>
        <v>0</v>
      </c>
      <c r="N1157" t="b">
        <f t="shared" si="137"/>
        <v>1</v>
      </c>
      <c r="O1157" t="b">
        <f t="shared" si="137"/>
        <v>1</v>
      </c>
      <c r="P1157" t="s">
        <v>12502</v>
      </c>
      <c r="Q1157" t="s">
        <v>12503</v>
      </c>
      <c r="R1157" t="s">
        <v>9778</v>
      </c>
      <c r="S1157" t="s">
        <v>12504</v>
      </c>
      <c r="T1157" s="1">
        <v>42800</v>
      </c>
      <c r="U1157">
        <v>2017</v>
      </c>
      <c r="V1157">
        <v>28</v>
      </c>
      <c r="W1157">
        <v>1</v>
      </c>
      <c r="X1157">
        <v>27</v>
      </c>
      <c r="Y1157">
        <v>35</v>
      </c>
      <c r="Z1157" t="s">
        <v>12505</v>
      </c>
      <c r="AA1157" t="s">
        <v>12506</v>
      </c>
      <c r="AC1157" t="s">
        <v>12507</v>
      </c>
      <c r="AE1157" t="s">
        <v>12508</v>
      </c>
      <c r="AF1157" t="s">
        <v>12509</v>
      </c>
      <c r="AG1157" t="s">
        <v>12510</v>
      </c>
      <c r="AH1157" t="s">
        <v>12511</v>
      </c>
      <c r="AI1157" t="s">
        <v>12512</v>
      </c>
      <c r="AO1157" s="1">
        <v>42800</v>
      </c>
      <c r="AR1157" t="s">
        <v>12513</v>
      </c>
      <c r="AS1157" t="s">
        <v>12514</v>
      </c>
    </row>
    <row r="1158" spans="1:45" hidden="1" x14ac:dyDescent="0.25">
      <c r="A1158" t="b">
        <f t="shared" si="138"/>
        <v>0</v>
      </c>
      <c r="B1158" t="b">
        <f t="shared" si="139"/>
        <v>0</v>
      </c>
      <c r="C1158" t="b">
        <f t="shared" si="140"/>
        <v>0</v>
      </c>
      <c r="D1158" t="b">
        <f t="shared" si="136"/>
        <v>0</v>
      </c>
      <c r="E1158" t="b">
        <f t="shared" si="136"/>
        <v>0</v>
      </c>
      <c r="F1158" t="b">
        <f t="shared" si="136"/>
        <v>0</v>
      </c>
      <c r="G1158" t="b">
        <f t="shared" si="136"/>
        <v>0</v>
      </c>
      <c r="H1158" t="b">
        <f t="shared" si="136"/>
        <v>0</v>
      </c>
      <c r="I1158" t="b">
        <f t="shared" si="141"/>
        <v>1</v>
      </c>
      <c r="J1158" t="b">
        <f t="shared" si="142"/>
        <v>1</v>
      </c>
      <c r="K1158" t="b">
        <f t="shared" si="137"/>
        <v>1</v>
      </c>
      <c r="L1158" t="b">
        <f t="shared" si="137"/>
        <v>1</v>
      </c>
      <c r="M1158" t="b">
        <f t="shared" si="137"/>
        <v>1</v>
      </c>
      <c r="N1158" t="b">
        <f t="shared" si="137"/>
        <v>1</v>
      </c>
      <c r="O1158" t="b">
        <f t="shared" si="137"/>
        <v>1</v>
      </c>
      <c r="P1158" t="s">
        <v>12515</v>
      </c>
      <c r="Q1158" t="s">
        <v>12516</v>
      </c>
      <c r="R1158" t="s">
        <v>12517</v>
      </c>
      <c r="S1158" t="s">
        <v>12518</v>
      </c>
      <c r="T1158" s="1">
        <v>44474</v>
      </c>
      <c r="U1158">
        <v>2021</v>
      </c>
      <c r="X1158">
        <v>8</v>
      </c>
      <c r="Y1158">
        <v>10</v>
      </c>
      <c r="Z1158" t="s">
        <v>12519</v>
      </c>
      <c r="AB1158" t="s">
        <v>12520</v>
      </c>
      <c r="AC1158" t="s">
        <v>12521</v>
      </c>
      <c r="AE1158" t="s">
        <v>12522</v>
      </c>
      <c r="AF1158" t="s">
        <v>12523</v>
      </c>
      <c r="AG1158" t="s">
        <v>12524</v>
      </c>
      <c r="AH1158" t="s">
        <v>12525</v>
      </c>
      <c r="AI1158" t="s">
        <v>12526</v>
      </c>
      <c r="AM1158">
        <v>7</v>
      </c>
      <c r="AO1158" s="1">
        <v>44474</v>
      </c>
      <c r="AR1158" t="s">
        <v>42</v>
      </c>
      <c r="AS1158" t="s">
        <v>43</v>
      </c>
    </row>
    <row r="1159" spans="1:45" hidden="1" x14ac:dyDescent="0.25">
      <c r="A1159" t="b">
        <f t="shared" si="138"/>
        <v>0</v>
      </c>
      <c r="B1159" t="b">
        <f t="shared" si="139"/>
        <v>0</v>
      </c>
      <c r="C1159" t="b">
        <f t="shared" si="140"/>
        <v>0</v>
      </c>
      <c r="D1159" t="b">
        <f t="shared" si="136"/>
        <v>0</v>
      </c>
      <c r="E1159" t="b">
        <f t="shared" si="136"/>
        <v>0</v>
      </c>
      <c r="F1159" t="b">
        <f t="shared" si="136"/>
        <v>0</v>
      </c>
      <c r="G1159" t="b">
        <f t="shared" si="136"/>
        <v>0</v>
      </c>
      <c r="H1159" t="b">
        <f t="shared" si="136"/>
        <v>0</v>
      </c>
      <c r="I1159" t="b">
        <f t="shared" si="141"/>
        <v>1</v>
      </c>
      <c r="J1159" t="b">
        <f t="shared" si="142"/>
        <v>1</v>
      </c>
      <c r="K1159" t="b">
        <f t="shared" si="137"/>
        <v>1</v>
      </c>
      <c r="L1159" t="b">
        <f t="shared" si="137"/>
        <v>1</v>
      </c>
      <c r="M1159" t="b">
        <f t="shared" si="137"/>
        <v>1</v>
      </c>
      <c r="N1159" t="b">
        <f t="shared" si="137"/>
        <v>1</v>
      </c>
      <c r="O1159" t="b">
        <f t="shared" si="137"/>
        <v>1</v>
      </c>
      <c r="P1159" t="s">
        <v>12527</v>
      </c>
      <c r="Q1159" t="s">
        <v>12528</v>
      </c>
      <c r="R1159" t="s">
        <v>12529</v>
      </c>
      <c r="S1159" t="s">
        <v>12530</v>
      </c>
      <c r="T1159" s="1">
        <v>40476</v>
      </c>
      <c r="U1159">
        <v>2010</v>
      </c>
      <c r="V1159">
        <v>1</v>
      </c>
      <c r="X1159">
        <v>119</v>
      </c>
      <c r="Y1159">
        <v>122</v>
      </c>
      <c r="Z1159" t="s">
        <v>12531</v>
      </c>
      <c r="AA1159" t="s">
        <v>12532</v>
      </c>
      <c r="AB1159" t="s">
        <v>12533</v>
      </c>
      <c r="AC1159" t="s">
        <v>12534</v>
      </c>
      <c r="AE1159" t="s">
        <v>12535</v>
      </c>
      <c r="AF1159" t="s">
        <v>12536</v>
      </c>
      <c r="AG1159" t="s">
        <v>12537</v>
      </c>
      <c r="AH1159" t="s">
        <v>12538</v>
      </c>
      <c r="AI1159" t="s">
        <v>12539</v>
      </c>
      <c r="AM1159">
        <v>10</v>
      </c>
      <c r="AN1159" t="s">
        <v>42</v>
      </c>
      <c r="AO1159" s="1">
        <v>40476</v>
      </c>
      <c r="AR1159" t="s">
        <v>42</v>
      </c>
      <c r="AS1159" t="s">
        <v>43</v>
      </c>
    </row>
    <row r="1160" spans="1:45" hidden="1" x14ac:dyDescent="0.25">
      <c r="A1160" t="b">
        <f t="shared" si="138"/>
        <v>0</v>
      </c>
      <c r="B1160" t="b">
        <f t="shared" si="139"/>
        <v>0</v>
      </c>
      <c r="C1160" t="b">
        <f t="shared" si="140"/>
        <v>0</v>
      </c>
      <c r="D1160" t="b">
        <f t="shared" si="136"/>
        <v>0</v>
      </c>
      <c r="E1160" t="b">
        <f t="shared" si="136"/>
        <v>0</v>
      </c>
      <c r="F1160" t="b">
        <f t="shared" si="136"/>
        <v>0</v>
      </c>
      <c r="G1160" t="b">
        <f t="shared" si="136"/>
        <v>0</v>
      </c>
      <c r="H1160" t="b">
        <f t="shared" si="136"/>
        <v>0</v>
      </c>
      <c r="I1160" t="b">
        <f t="shared" si="141"/>
        <v>1</v>
      </c>
      <c r="J1160" t="b">
        <f t="shared" si="142"/>
        <v>1</v>
      </c>
      <c r="K1160" t="b">
        <f t="shared" si="137"/>
        <v>1</v>
      </c>
      <c r="L1160" t="b">
        <f t="shared" si="137"/>
        <v>1</v>
      </c>
      <c r="M1160" t="b">
        <f t="shared" si="137"/>
        <v>1</v>
      </c>
      <c r="N1160" t="b">
        <f t="shared" si="137"/>
        <v>1</v>
      </c>
      <c r="O1160" t="b">
        <f t="shared" si="137"/>
        <v>1</v>
      </c>
      <c r="P1160" t="s">
        <v>12540</v>
      </c>
      <c r="Q1160" t="s">
        <v>12541</v>
      </c>
      <c r="R1160" t="s">
        <v>12542</v>
      </c>
      <c r="S1160" t="s">
        <v>12543</v>
      </c>
      <c r="T1160" s="1">
        <v>43020</v>
      </c>
      <c r="U1160">
        <v>2017</v>
      </c>
      <c r="X1160">
        <v>368</v>
      </c>
      <c r="Y1160">
        <v>371</v>
      </c>
      <c r="Z1160" t="s">
        <v>12544</v>
      </c>
      <c r="AB1160" t="s">
        <v>12545</v>
      </c>
      <c r="AC1160" t="s">
        <v>12546</v>
      </c>
      <c r="AE1160" t="s">
        <v>12547</v>
      </c>
      <c r="AG1160" t="s">
        <v>12548</v>
      </c>
      <c r="AH1160" t="s">
        <v>12549</v>
      </c>
      <c r="AI1160" t="s">
        <v>12550</v>
      </c>
      <c r="AM1160">
        <v>14</v>
      </c>
      <c r="AN1160" t="s">
        <v>42</v>
      </c>
      <c r="AO1160" s="1">
        <v>43020</v>
      </c>
      <c r="AR1160" t="s">
        <v>42</v>
      </c>
      <c r="AS1160" t="s">
        <v>43</v>
      </c>
    </row>
    <row r="1161" spans="1:45" hidden="1" x14ac:dyDescent="0.25">
      <c r="A1161" t="b">
        <f t="shared" si="138"/>
        <v>0</v>
      </c>
      <c r="B1161" t="b">
        <f t="shared" si="139"/>
        <v>0</v>
      </c>
      <c r="C1161" t="b">
        <f t="shared" si="140"/>
        <v>0</v>
      </c>
      <c r="D1161" t="b">
        <f t="shared" si="136"/>
        <v>0</v>
      </c>
      <c r="E1161" t="b">
        <f t="shared" si="136"/>
        <v>0</v>
      </c>
      <c r="F1161" t="b">
        <f t="shared" si="136"/>
        <v>0</v>
      </c>
      <c r="G1161" t="b">
        <f t="shared" si="136"/>
        <v>0</v>
      </c>
      <c r="H1161" t="b">
        <f t="shared" si="136"/>
        <v>0</v>
      </c>
      <c r="I1161" t="b">
        <f t="shared" si="141"/>
        <v>1</v>
      </c>
      <c r="J1161" t="b">
        <f t="shared" si="142"/>
        <v>1</v>
      </c>
      <c r="K1161" t="b">
        <f t="shared" si="137"/>
        <v>1</v>
      </c>
      <c r="L1161" t="b">
        <f t="shared" si="137"/>
        <v>1</v>
      </c>
      <c r="M1161" t="b">
        <f t="shared" si="137"/>
        <v>1</v>
      </c>
      <c r="N1161" t="b">
        <f t="shared" si="137"/>
        <v>1</v>
      </c>
      <c r="O1161" t="b">
        <f t="shared" si="137"/>
        <v>1</v>
      </c>
      <c r="P1161" t="s">
        <v>12551</v>
      </c>
      <c r="Q1161" t="s">
        <v>12552</v>
      </c>
      <c r="R1161" t="s">
        <v>12553</v>
      </c>
      <c r="S1161" t="s">
        <v>12554</v>
      </c>
      <c r="T1161" s="1">
        <v>40738</v>
      </c>
      <c r="U1161">
        <v>2011</v>
      </c>
      <c r="X1161">
        <v>1</v>
      </c>
      <c r="Y1161">
        <v>2</v>
      </c>
      <c r="Z1161" t="s">
        <v>12555</v>
      </c>
      <c r="AA1161" t="s">
        <v>12556</v>
      </c>
      <c r="AB1161" t="s">
        <v>12557</v>
      </c>
      <c r="AC1161" t="s">
        <v>12558</v>
      </c>
      <c r="AE1161" t="s">
        <v>12559</v>
      </c>
      <c r="AG1161" t="s">
        <v>12560</v>
      </c>
      <c r="AH1161" t="s">
        <v>12561</v>
      </c>
      <c r="AI1161" t="s">
        <v>12562</v>
      </c>
      <c r="AM1161">
        <v>6</v>
      </c>
      <c r="AO1161" s="1">
        <v>40738</v>
      </c>
      <c r="AR1161" t="s">
        <v>42</v>
      </c>
      <c r="AS1161" t="s">
        <v>43</v>
      </c>
    </row>
    <row r="1162" spans="1:45" hidden="1" x14ac:dyDescent="0.25">
      <c r="A1162" t="b">
        <f t="shared" si="138"/>
        <v>0</v>
      </c>
      <c r="B1162" t="b">
        <f t="shared" si="139"/>
        <v>0</v>
      </c>
      <c r="C1162" t="b">
        <f t="shared" si="140"/>
        <v>0</v>
      </c>
      <c r="D1162" t="b">
        <f t="shared" si="136"/>
        <v>0</v>
      </c>
      <c r="E1162" t="b">
        <f t="shared" si="136"/>
        <v>0</v>
      </c>
      <c r="F1162" t="b">
        <f t="shared" si="136"/>
        <v>0</v>
      </c>
      <c r="G1162" t="b">
        <f t="shared" si="136"/>
        <v>0</v>
      </c>
      <c r="H1162" t="b">
        <f t="shared" si="136"/>
        <v>0</v>
      </c>
      <c r="I1162" t="b">
        <f t="shared" si="141"/>
        <v>1</v>
      </c>
      <c r="J1162" t="b">
        <f t="shared" si="142"/>
        <v>1</v>
      </c>
      <c r="K1162" t="b">
        <f t="shared" si="137"/>
        <v>1</v>
      </c>
      <c r="L1162" t="b">
        <f t="shared" si="137"/>
        <v>1</v>
      </c>
      <c r="M1162" t="b">
        <f t="shared" si="137"/>
        <v>1</v>
      </c>
      <c r="N1162" t="b">
        <f t="shared" si="137"/>
        <v>1</v>
      </c>
      <c r="O1162" t="b">
        <f t="shared" si="137"/>
        <v>1</v>
      </c>
      <c r="P1162" t="s">
        <v>12563</v>
      </c>
      <c r="Q1162" t="s">
        <v>12564</v>
      </c>
      <c r="R1162" t="s">
        <v>12565</v>
      </c>
      <c r="S1162" t="s">
        <v>12566</v>
      </c>
      <c r="T1162" s="1">
        <v>40556</v>
      </c>
      <c r="U1162">
        <v>1980</v>
      </c>
      <c r="X1162">
        <v>345</v>
      </c>
      <c r="Y1162">
        <v>349</v>
      </c>
      <c r="Z1162" t="s">
        <v>12567</v>
      </c>
      <c r="AC1162" t="s">
        <v>12568</v>
      </c>
      <c r="AE1162" t="s">
        <v>12569</v>
      </c>
      <c r="AG1162" t="s">
        <v>12570</v>
      </c>
      <c r="AH1162" t="s">
        <v>12571</v>
      </c>
      <c r="AI1162" t="s">
        <v>12572</v>
      </c>
      <c r="AM1162">
        <v>11</v>
      </c>
      <c r="AN1162" t="s">
        <v>42</v>
      </c>
      <c r="AO1162" s="1">
        <v>40556</v>
      </c>
      <c r="AR1162" t="s">
        <v>42</v>
      </c>
      <c r="AS1162" t="s">
        <v>43</v>
      </c>
    </row>
    <row r="1163" spans="1:45" x14ac:dyDescent="0.25">
      <c r="A1163" t="b">
        <f t="shared" si="138"/>
        <v>1</v>
      </c>
      <c r="B1163" t="b">
        <f t="shared" si="139"/>
        <v>0</v>
      </c>
      <c r="C1163" t="b">
        <f t="shared" si="140"/>
        <v>1</v>
      </c>
      <c r="D1163" t="b">
        <f t="shared" si="136"/>
        <v>0</v>
      </c>
      <c r="E1163" t="b">
        <f t="shared" si="136"/>
        <v>0</v>
      </c>
      <c r="F1163" t="b">
        <f t="shared" si="136"/>
        <v>0</v>
      </c>
      <c r="G1163" t="b">
        <f t="shared" si="136"/>
        <v>0</v>
      </c>
      <c r="H1163" t="b">
        <f t="shared" si="136"/>
        <v>0</v>
      </c>
      <c r="I1163" t="b">
        <f t="shared" si="141"/>
        <v>1</v>
      </c>
      <c r="J1163" t="b">
        <f t="shared" si="142"/>
        <v>1</v>
      </c>
      <c r="K1163" t="b">
        <f t="shared" si="137"/>
        <v>1</v>
      </c>
      <c r="L1163" t="b">
        <f t="shared" si="137"/>
        <v>1</v>
      </c>
      <c r="M1163" t="b">
        <f t="shared" si="137"/>
        <v>1</v>
      </c>
      <c r="N1163" t="b">
        <f t="shared" si="137"/>
        <v>1</v>
      </c>
      <c r="O1163" t="b">
        <f t="shared" si="137"/>
        <v>1</v>
      </c>
      <c r="P1163" t="s">
        <v>12573</v>
      </c>
      <c r="Q1163" t="s">
        <v>12574</v>
      </c>
      <c r="R1163" t="s">
        <v>424</v>
      </c>
      <c r="S1163" t="s">
        <v>6833</v>
      </c>
      <c r="T1163" s="1">
        <v>44718</v>
      </c>
      <c r="U1163">
        <v>2022</v>
      </c>
      <c r="X1163">
        <v>1</v>
      </c>
      <c r="Y1163">
        <v>5</v>
      </c>
      <c r="Z1163" t="s">
        <v>12575</v>
      </c>
      <c r="AB1163" t="s">
        <v>6835</v>
      </c>
      <c r="AE1163" t="s">
        <v>12576</v>
      </c>
      <c r="AO1163" s="1">
        <v>44718</v>
      </c>
      <c r="AR1163" t="s">
        <v>463</v>
      </c>
      <c r="AS1163" t="s">
        <v>464</v>
      </c>
    </row>
    <row r="1164" spans="1:45" hidden="1" x14ac:dyDescent="0.25">
      <c r="A1164" t="b">
        <f t="shared" si="138"/>
        <v>0</v>
      </c>
      <c r="B1164" t="b">
        <f t="shared" si="139"/>
        <v>0</v>
      </c>
      <c r="C1164" t="b">
        <f t="shared" si="140"/>
        <v>0</v>
      </c>
      <c r="D1164" t="b">
        <f t="shared" si="136"/>
        <v>0</v>
      </c>
      <c r="E1164" t="b">
        <f t="shared" si="136"/>
        <v>0</v>
      </c>
      <c r="F1164" t="b">
        <f t="shared" si="136"/>
        <v>0</v>
      </c>
      <c r="G1164" t="b">
        <f t="shared" si="136"/>
        <v>0</v>
      </c>
      <c r="H1164" t="b">
        <f t="shared" si="136"/>
        <v>0</v>
      </c>
      <c r="I1164" t="b">
        <f t="shared" si="141"/>
        <v>1</v>
      </c>
      <c r="J1164" t="b">
        <f t="shared" si="142"/>
        <v>1</v>
      </c>
      <c r="K1164" t="b">
        <f t="shared" si="137"/>
        <v>1</v>
      </c>
      <c r="L1164" t="b">
        <f t="shared" si="137"/>
        <v>1</v>
      </c>
      <c r="M1164" t="b">
        <f t="shared" si="137"/>
        <v>1</v>
      </c>
      <c r="N1164" t="b">
        <f t="shared" si="137"/>
        <v>1</v>
      </c>
      <c r="O1164" t="b">
        <f t="shared" si="137"/>
        <v>1</v>
      </c>
      <c r="P1164" t="s">
        <v>12577</v>
      </c>
      <c r="Q1164" t="s">
        <v>12578</v>
      </c>
      <c r="R1164" t="s">
        <v>12579</v>
      </c>
      <c r="S1164" t="s">
        <v>10403</v>
      </c>
      <c r="T1164" s="1">
        <v>37474</v>
      </c>
      <c r="U1164">
        <v>1993</v>
      </c>
      <c r="X1164" s="2">
        <v>45047</v>
      </c>
      <c r="Y1164" s="2">
        <v>45050</v>
      </c>
      <c r="Z1164" t="s">
        <v>12580</v>
      </c>
      <c r="AE1164" t="s">
        <v>12581</v>
      </c>
      <c r="AG1164" t="s">
        <v>10406</v>
      </c>
      <c r="AH1164" t="s">
        <v>12582</v>
      </c>
      <c r="AI1164" t="s">
        <v>12583</v>
      </c>
      <c r="AO1164" s="1">
        <v>37474</v>
      </c>
      <c r="AR1164" t="s">
        <v>117</v>
      </c>
      <c r="AS1164" t="s">
        <v>118</v>
      </c>
    </row>
    <row r="1165" spans="1:45" hidden="1" x14ac:dyDescent="0.25">
      <c r="A1165" t="b">
        <f t="shared" si="138"/>
        <v>0</v>
      </c>
      <c r="B1165" t="b">
        <f t="shared" si="139"/>
        <v>0</v>
      </c>
      <c r="C1165" t="b">
        <f t="shared" si="140"/>
        <v>0</v>
      </c>
      <c r="D1165" t="b">
        <f t="shared" si="136"/>
        <v>0</v>
      </c>
      <c r="E1165" t="b">
        <f t="shared" si="136"/>
        <v>0</v>
      </c>
      <c r="F1165" t="b">
        <f t="shared" si="136"/>
        <v>0</v>
      </c>
      <c r="G1165" t="b">
        <f t="shared" si="136"/>
        <v>0</v>
      </c>
      <c r="H1165" t="b">
        <f t="shared" si="136"/>
        <v>0</v>
      </c>
      <c r="I1165" t="b">
        <f t="shared" si="141"/>
        <v>1</v>
      </c>
      <c r="J1165" t="b">
        <f t="shared" si="142"/>
        <v>1</v>
      </c>
      <c r="K1165" t="b">
        <f t="shared" si="137"/>
        <v>1</v>
      </c>
      <c r="L1165" t="b">
        <f t="shared" si="137"/>
        <v>1</v>
      </c>
      <c r="M1165" t="b">
        <f t="shared" si="137"/>
        <v>1</v>
      </c>
      <c r="N1165" t="b">
        <f t="shared" si="137"/>
        <v>1</v>
      </c>
      <c r="O1165" t="b">
        <f t="shared" si="137"/>
        <v>1</v>
      </c>
      <c r="P1165" t="s">
        <v>12584</v>
      </c>
      <c r="Q1165" t="s">
        <v>12585</v>
      </c>
      <c r="R1165" t="s">
        <v>12586</v>
      </c>
      <c r="S1165" t="s">
        <v>12587</v>
      </c>
      <c r="T1165" s="1">
        <v>41046</v>
      </c>
      <c r="U1165">
        <v>2012</v>
      </c>
      <c r="X1165">
        <v>3411</v>
      </c>
      <c r="Y1165">
        <v>3414</v>
      </c>
      <c r="Z1165" t="s">
        <v>12588</v>
      </c>
      <c r="AB1165" t="s">
        <v>12589</v>
      </c>
      <c r="AC1165" t="s">
        <v>12590</v>
      </c>
      <c r="AE1165" t="s">
        <v>12591</v>
      </c>
      <c r="AF1165" t="s">
        <v>12592</v>
      </c>
      <c r="AG1165" t="s">
        <v>12593</v>
      </c>
      <c r="AM1165">
        <v>6</v>
      </c>
      <c r="AN1165" t="s">
        <v>42</v>
      </c>
      <c r="AO1165" s="1">
        <v>41046</v>
      </c>
      <c r="AR1165" t="s">
        <v>42</v>
      </c>
      <c r="AS1165" t="s">
        <v>43</v>
      </c>
    </row>
    <row r="1166" spans="1:45" hidden="1" x14ac:dyDescent="0.25">
      <c r="A1166" t="b">
        <f t="shared" si="138"/>
        <v>0</v>
      </c>
      <c r="B1166" t="b">
        <f t="shared" si="139"/>
        <v>0</v>
      </c>
      <c r="C1166" t="b">
        <f t="shared" si="140"/>
        <v>0</v>
      </c>
      <c r="D1166" t="b">
        <f t="shared" si="136"/>
        <v>0</v>
      </c>
      <c r="E1166" t="b">
        <f t="shared" si="136"/>
        <v>0</v>
      </c>
      <c r="F1166" t="b">
        <f t="shared" si="136"/>
        <v>0</v>
      </c>
      <c r="G1166" t="b">
        <f t="shared" si="136"/>
        <v>0</v>
      </c>
      <c r="H1166" t="b">
        <f t="shared" si="136"/>
        <v>0</v>
      </c>
      <c r="I1166" t="b">
        <f t="shared" si="141"/>
        <v>1</v>
      </c>
      <c r="J1166" t="b">
        <f t="shared" si="142"/>
        <v>1</v>
      </c>
      <c r="K1166" t="b">
        <f t="shared" si="137"/>
        <v>1</v>
      </c>
      <c r="L1166" t="b">
        <f t="shared" si="137"/>
        <v>0</v>
      </c>
      <c r="M1166" t="b">
        <f t="shared" si="137"/>
        <v>0</v>
      </c>
      <c r="N1166" t="b">
        <f t="shared" si="137"/>
        <v>1</v>
      </c>
      <c r="O1166" t="b">
        <f t="shared" si="137"/>
        <v>1</v>
      </c>
      <c r="P1166" t="s">
        <v>12594</v>
      </c>
      <c r="Q1166" t="s">
        <v>12595</v>
      </c>
      <c r="R1166" t="s">
        <v>12596</v>
      </c>
      <c r="S1166" t="s">
        <v>12597</v>
      </c>
      <c r="T1166" s="1">
        <v>41816</v>
      </c>
      <c r="U1166">
        <v>2014</v>
      </c>
      <c r="X1166">
        <v>1</v>
      </c>
      <c r="Y1166">
        <v>6</v>
      </c>
      <c r="Z1166" t="s">
        <v>12598</v>
      </c>
      <c r="AA1166" t="s">
        <v>1867</v>
      </c>
      <c r="AB1166" t="s">
        <v>12599</v>
      </c>
      <c r="AC1166" t="s">
        <v>12600</v>
      </c>
      <c r="AE1166" t="s">
        <v>12601</v>
      </c>
      <c r="AF1166" t="s">
        <v>12602</v>
      </c>
      <c r="AG1166" t="s">
        <v>12603</v>
      </c>
      <c r="AH1166" t="s">
        <v>12604</v>
      </c>
      <c r="AI1166" t="s">
        <v>12605</v>
      </c>
      <c r="AM1166">
        <v>17</v>
      </c>
      <c r="AN1166" t="s">
        <v>42</v>
      </c>
      <c r="AO1166" s="1">
        <v>41816</v>
      </c>
      <c r="AR1166" t="s">
        <v>42</v>
      </c>
      <c r="AS1166" t="s">
        <v>43</v>
      </c>
    </row>
    <row r="1167" spans="1:45" x14ac:dyDescent="0.25">
      <c r="A1167" t="b">
        <f t="shared" si="138"/>
        <v>1</v>
      </c>
      <c r="B1167" t="b">
        <f t="shared" si="139"/>
        <v>0</v>
      </c>
      <c r="C1167" t="b">
        <f t="shared" si="140"/>
        <v>1</v>
      </c>
      <c r="D1167" t="b">
        <f t="shared" si="136"/>
        <v>0</v>
      </c>
      <c r="E1167" t="b">
        <f t="shared" si="136"/>
        <v>1</v>
      </c>
      <c r="F1167" t="b">
        <f t="shared" si="136"/>
        <v>0</v>
      </c>
      <c r="G1167" t="b">
        <f t="shared" si="136"/>
        <v>0</v>
      </c>
      <c r="H1167" t="b">
        <f t="shared" si="136"/>
        <v>0</v>
      </c>
      <c r="I1167" t="b">
        <f t="shared" si="141"/>
        <v>1</v>
      </c>
      <c r="J1167" t="b">
        <f t="shared" si="142"/>
        <v>1</v>
      </c>
      <c r="K1167" t="b">
        <f t="shared" si="137"/>
        <v>1</v>
      </c>
      <c r="L1167" t="b">
        <f t="shared" si="137"/>
        <v>1</v>
      </c>
      <c r="M1167" t="b">
        <f t="shared" si="137"/>
        <v>1</v>
      </c>
      <c r="N1167" t="b">
        <f t="shared" si="137"/>
        <v>1</v>
      </c>
      <c r="O1167" t="b">
        <f t="shared" si="137"/>
        <v>1</v>
      </c>
      <c r="P1167" t="s">
        <v>12606</v>
      </c>
      <c r="Q1167" t="s">
        <v>12607</v>
      </c>
      <c r="R1167" t="s">
        <v>12608</v>
      </c>
      <c r="S1167" t="s">
        <v>47</v>
      </c>
      <c r="U1167">
        <v>2023</v>
      </c>
      <c r="V1167" t="s">
        <v>12609</v>
      </c>
      <c r="W1167">
        <v>99</v>
      </c>
      <c r="X1167">
        <v>1</v>
      </c>
      <c r="Y1167">
        <v>12</v>
      </c>
      <c r="Z1167" t="s">
        <v>12610</v>
      </c>
      <c r="AA1167" t="s">
        <v>49</v>
      </c>
      <c r="AC1167" t="s">
        <v>12611</v>
      </c>
      <c r="AD1167" t="s">
        <v>12612</v>
      </c>
      <c r="AE1167" t="s">
        <v>12613</v>
      </c>
      <c r="AF1167" t="s">
        <v>12614</v>
      </c>
      <c r="AG1167" t="s">
        <v>12615</v>
      </c>
      <c r="AN1167" t="s">
        <v>42</v>
      </c>
      <c r="AO1167" s="1">
        <v>45100</v>
      </c>
      <c r="AR1167" t="s">
        <v>42</v>
      </c>
      <c r="AS1167" t="s">
        <v>12616</v>
      </c>
    </row>
    <row r="1168" spans="1:45" hidden="1" x14ac:dyDescent="0.25">
      <c r="A1168" t="b">
        <f t="shared" si="138"/>
        <v>0</v>
      </c>
      <c r="B1168" t="b">
        <f t="shared" si="139"/>
        <v>0</v>
      </c>
      <c r="C1168" t="b">
        <f t="shared" si="140"/>
        <v>0</v>
      </c>
      <c r="D1168" t="b">
        <f t="shared" si="136"/>
        <v>0</v>
      </c>
      <c r="E1168" t="b">
        <f t="shared" si="136"/>
        <v>0</v>
      </c>
      <c r="F1168" t="b">
        <f t="shared" si="136"/>
        <v>0</v>
      </c>
      <c r="G1168" t="b">
        <f t="shared" si="136"/>
        <v>0</v>
      </c>
      <c r="H1168" t="b">
        <f t="shared" si="136"/>
        <v>0</v>
      </c>
      <c r="I1168" t="b">
        <f t="shared" si="141"/>
        <v>1</v>
      </c>
      <c r="J1168" t="b">
        <f t="shared" si="142"/>
        <v>1</v>
      </c>
      <c r="K1168" t="b">
        <f t="shared" si="137"/>
        <v>1</v>
      </c>
      <c r="L1168" t="b">
        <f t="shared" si="137"/>
        <v>1</v>
      </c>
      <c r="M1168" t="b">
        <f t="shared" si="137"/>
        <v>1</v>
      </c>
      <c r="N1168" t="b">
        <f t="shared" si="137"/>
        <v>1</v>
      </c>
      <c r="O1168" t="b">
        <f t="shared" si="137"/>
        <v>1</v>
      </c>
      <c r="P1168" t="s">
        <v>12617</v>
      </c>
      <c r="Q1168" t="s">
        <v>12618</v>
      </c>
      <c r="R1168" t="s">
        <v>12619</v>
      </c>
      <c r="S1168" t="s">
        <v>12620</v>
      </c>
      <c r="T1168" s="1">
        <v>41568</v>
      </c>
      <c r="U1168">
        <v>2013</v>
      </c>
      <c r="X1168">
        <v>2025</v>
      </c>
      <c r="Y1168">
        <v>2032</v>
      </c>
      <c r="Z1168" t="s">
        <v>12621</v>
      </c>
      <c r="AB1168" t="s">
        <v>12622</v>
      </c>
      <c r="AE1168" t="s">
        <v>12623</v>
      </c>
      <c r="AG1168" t="s">
        <v>12624</v>
      </c>
      <c r="AH1168" t="s">
        <v>12625</v>
      </c>
      <c r="AI1168" t="s">
        <v>12626</v>
      </c>
      <c r="AK1168">
        <v>5</v>
      </c>
      <c r="AL1168">
        <v>1</v>
      </c>
      <c r="AM1168">
        <v>29</v>
      </c>
      <c r="AO1168" s="1">
        <v>41568</v>
      </c>
      <c r="AR1168" t="s">
        <v>42</v>
      </c>
      <c r="AS1168" t="s">
        <v>43</v>
      </c>
    </row>
    <row r="1169" spans="1:45" x14ac:dyDescent="0.25">
      <c r="A1169" t="b">
        <f t="shared" si="138"/>
        <v>1</v>
      </c>
      <c r="B1169" t="b">
        <f t="shared" si="139"/>
        <v>0</v>
      </c>
      <c r="C1169" t="b">
        <f t="shared" si="140"/>
        <v>1</v>
      </c>
      <c r="D1169" t="b">
        <f t="shared" si="136"/>
        <v>0</v>
      </c>
      <c r="E1169" t="b">
        <f t="shared" si="136"/>
        <v>1</v>
      </c>
      <c r="F1169" t="b">
        <f t="shared" si="136"/>
        <v>1</v>
      </c>
      <c r="G1169" t="b">
        <f t="shared" si="136"/>
        <v>1</v>
      </c>
      <c r="H1169" t="b">
        <f t="shared" si="136"/>
        <v>0</v>
      </c>
      <c r="I1169" t="b">
        <f t="shared" si="141"/>
        <v>1</v>
      </c>
      <c r="J1169" t="b">
        <f t="shared" si="142"/>
        <v>1</v>
      </c>
      <c r="K1169" t="b">
        <f t="shared" si="137"/>
        <v>1</v>
      </c>
      <c r="L1169" t="b">
        <f t="shared" si="137"/>
        <v>1</v>
      </c>
      <c r="M1169" t="b">
        <f t="shared" si="137"/>
        <v>1</v>
      </c>
      <c r="N1169" t="b">
        <f t="shared" si="137"/>
        <v>1</v>
      </c>
      <c r="O1169" t="b">
        <f t="shared" si="137"/>
        <v>1</v>
      </c>
      <c r="P1169" t="s">
        <v>12627</v>
      </c>
      <c r="Q1169" t="s">
        <v>12628</v>
      </c>
      <c r="R1169" t="s">
        <v>12629</v>
      </c>
      <c r="S1169" t="s">
        <v>47</v>
      </c>
      <c r="T1169" s="1">
        <v>44901</v>
      </c>
      <c r="U1169">
        <v>2022</v>
      </c>
      <c r="V1169">
        <v>23</v>
      </c>
      <c r="W1169">
        <v>12</v>
      </c>
      <c r="X1169">
        <v>23488</v>
      </c>
      <c r="Y1169">
        <v>23502</v>
      </c>
      <c r="Z1169" t="s">
        <v>12630</v>
      </c>
      <c r="AA1169" t="s">
        <v>49</v>
      </c>
      <c r="AC1169" t="s">
        <v>12631</v>
      </c>
      <c r="AD1169" t="s">
        <v>12632</v>
      </c>
      <c r="AE1169" t="s">
        <v>12633</v>
      </c>
      <c r="AF1169" t="s">
        <v>12634</v>
      </c>
      <c r="AG1169" t="s">
        <v>12635</v>
      </c>
      <c r="AH1169" t="s">
        <v>12636</v>
      </c>
      <c r="AI1169" t="s">
        <v>12637</v>
      </c>
      <c r="AK1169">
        <v>1</v>
      </c>
      <c r="AM1169">
        <v>53</v>
      </c>
      <c r="AN1169" t="s">
        <v>42</v>
      </c>
      <c r="AO1169" s="1">
        <v>44767</v>
      </c>
      <c r="AR1169" t="s">
        <v>42</v>
      </c>
      <c r="AS1169" t="s">
        <v>57</v>
      </c>
    </row>
    <row r="1170" spans="1:45" hidden="1" x14ac:dyDescent="0.25">
      <c r="A1170" t="b">
        <f t="shared" si="138"/>
        <v>0</v>
      </c>
      <c r="B1170" t="b">
        <f t="shared" si="139"/>
        <v>0</v>
      </c>
      <c r="C1170" t="b">
        <f t="shared" si="140"/>
        <v>0</v>
      </c>
      <c r="D1170" t="b">
        <f t="shared" si="136"/>
        <v>0</v>
      </c>
      <c r="E1170" t="b">
        <f t="shared" si="136"/>
        <v>1</v>
      </c>
      <c r="F1170" t="b">
        <f t="shared" si="136"/>
        <v>0</v>
      </c>
      <c r="G1170" t="b">
        <f t="shared" si="136"/>
        <v>0</v>
      </c>
      <c r="H1170" t="b">
        <f t="shared" si="136"/>
        <v>0</v>
      </c>
      <c r="I1170" t="b">
        <f t="shared" si="141"/>
        <v>1</v>
      </c>
      <c r="J1170" t="b">
        <f t="shared" si="142"/>
        <v>0</v>
      </c>
      <c r="K1170" t="b">
        <f t="shared" si="137"/>
        <v>1</v>
      </c>
      <c r="L1170" t="b">
        <f t="shared" si="137"/>
        <v>1</v>
      </c>
      <c r="M1170" t="b">
        <f t="shared" si="137"/>
        <v>0</v>
      </c>
      <c r="N1170" t="b">
        <f t="shared" si="137"/>
        <v>0</v>
      </c>
      <c r="O1170" t="b">
        <f t="shared" si="137"/>
        <v>1</v>
      </c>
      <c r="P1170" t="s">
        <v>12638</v>
      </c>
      <c r="Q1170" t="s">
        <v>12639</v>
      </c>
      <c r="R1170" t="s">
        <v>12640</v>
      </c>
      <c r="S1170" t="s">
        <v>47</v>
      </c>
      <c r="T1170" s="1">
        <v>44783</v>
      </c>
      <c r="U1170">
        <v>2022</v>
      </c>
      <c r="V1170">
        <v>23</v>
      </c>
      <c r="W1170">
        <v>8</v>
      </c>
      <c r="X1170">
        <v>13904</v>
      </c>
      <c r="Y1170">
        <v>13910</v>
      </c>
      <c r="Z1170" t="s">
        <v>12641</v>
      </c>
      <c r="AA1170" t="s">
        <v>49</v>
      </c>
      <c r="AC1170" t="s">
        <v>12642</v>
      </c>
      <c r="AD1170" t="s">
        <v>12643</v>
      </c>
      <c r="AE1170" t="s">
        <v>12644</v>
      </c>
      <c r="AF1170" t="s">
        <v>12645</v>
      </c>
      <c r="AG1170" t="s">
        <v>12646</v>
      </c>
      <c r="AH1170" t="s">
        <v>12647</v>
      </c>
      <c r="AI1170" t="s">
        <v>12648</v>
      </c>
      <c r="AK1170">
        <v>13</v>
      </c>
      <c r="AM1170">
        <v>39</v>
      </c>
      <c r="AN1170" t="s">
        <v>42</v>
      </c>
      <c r="AO1170" s="1">
        <v>44509</v>
      </c>
      <c r="AR1170" t="s">
        <v>42</v>
      </c>
      <c r="AS1170" t="s">
        <v>57</v>
      </c>
    </row>
    <row r="1171" spans="1:45" hidden="1" x14ac:dyDescent="0.25">
      <c r="A1171" t="b">
        <f t="shared" si="138"/>
        <v>0</v>
      </c>
      <c r="B1171" t="b">
        <f t="shared" si="139"/>
        <v>0</v>
      </c>
      <c r="C1171" t="b">
        <f t="shared" si="140"/>
        <v>0</v>
      </c>
      <c r="D1171" t="b">
        <f t="shared" si="136"/>
        <v>0</v>
      </c>
      <c r="E1171" t="b">
        <f t="shared" si="136"/>
        <v>0</v>
      </c>
      <c r="F1171" t="b">
        <f t="shared" si="136"/>
        <v>0</v>
      </c>
      <c r="G1171" t="b">
        <f t="shared" si="136"/>
        <v>0</v>
      </c>
      <c r="H1171" t="b">
        <f t="shared" si="136"/>
        <v>0</v>
      </c>
      <c r="I1171" t="b">
        <f t="shared" si="141"/>
        <v>1</v>
      </c>
      <c r="J1171" t="b">
        <f t="shared" si="142"/>
        <v>1</v>
      </c>
      <c r="K1171" t="b">
        <f t="shared" si="137"/>
        <v>1</v>
      </c>
      <c r="L1171" t="b">
        <f t="shared" si="137"/>
        <v>1</v>
      </c>
      <c r="M1171" t="b">
        <f t="shared" si="137"/>
        <v>1</v>
      </c>
      <c r="N1171" t="b">
        <f t="shared" si="137"/>
        <v>1</v>
      </c>
      <c r="O1171" t="b">
        <f t="shared" si="137"/>
        <v>1</v>
      </c>
      <c r="P1171" t="s">
        <v>12649</v>
      </c>
      <c r="Q1171" t="s">
        <v>12650</v>
      </c>
      <c r="R1171" t="s">
        <v>12651</v>
      </c>
      <c r="S1171" t="s">
        <v>3161</v>
      </c>
      <c r="T1171" s="1">
        <v>41543</v>
      </c>
      <c r="U1171">
        <v>2013</v>
      </c>
      <c r="X1171">
        <v>1</v>
      </c>
      <c r="Y1171">
        <v>8</v>
      </c>
      <c r="Z1171" t="s">
        <v>12652</v>
      </c>
      <c r="AB1171" t="s">
        <v>3163</v>
      </c>
      <c r="AC1171" t="s">
        <v>12653</v>
      </c>
      <c r="AE1171" t="s">
        <v>12654</v>
      </c>
      <c r="AF1171" t="s">
        <v>12655</v>
      </c>
      <c r="AG1171" t="s">
        <v>12656</v>
      </c>
      <c r="AH1171" t="s">
        <v>12657</v>
      </c>
      <c r="AI1171" t="s">
        <v>12658</v>
      </c>
      <c r="AK1171">
        <v>4</v>
      </c>
      <c r="AM1171">
        <v>23</v>
      </c>
      <c r="AN1171" t="s">
        <v>42</v>
      </c>
      <c r="AO1171" s="1">
        <v>41543</v>
      </c>
      <c r="AR1171" t="s">
        <v>42</v>
      </c>
      <c r="AS1171" t="s">
        <v>43</v>
      </c>
    </row>
    <row r="1172" spans="1:45" hidden="1" x14ac:dyDescent="0.25">
      <c r="A1172" t="b">
        <f t="shared" si="138"/>
        <v>0</v>
      </c>
      <c r="B1172" t="b">
        <f t="shared" si="139"/>
        <v>0</v>
      </c>
      <c r="C1172" t="b">
        <f t="shared" si="140"/>
        <v>0</v>
      </c>
      <c r="D1172" t="b">
        <f t="shared" si="136"/>
        <v>0</v>
      </c>
      <c r="E1172" t="b">
        <f t="shared" si="136"/>
        <v>0</v>
      </c>
      <c r="F1172" t="b">
        <f t="shared" si="136"/>
        <v>0</v>
      </c>
      <c r="G1172" t="b">
        <f t="shared" si="136"/>
        <v>0</v>
      </c>
      <c r="H1172" t="b">
        <f t="shared" si="136"/>
        <v>0</v>
      </c>
      <c r="I1172" t="b">
        <f t="shared" si="141"/>
        <v>1</v>
      </c>
      <c r="J1172" t="b">
        <f t="shared" si="142"/>
        <v>1</v>
      </c>
      <c r="K1172" t="b">
        <f t="shared" si="137"/>
        <v>1</v>
      </c>
      <c r="L1172" t="b">
        <f t="shared" si="137"/>
        <v>1</v>
      </c>
      <c r="M1172" t="b">
        <f t="shared" si="137"/>
        <v>1</v>
      </c>
      <c r="N1172" t="b">
        <f t="shared" si="137"/>
        <v>1</v>
      </c>
      <c r="O1172" t="b">
        <f t="shared" si="137"/>
        <v>1</v>
      </c>
      <c r="P1172" t="s">
        <v>12659</v>
      </c>
      <c r="Q1172" t="s">
        <v>12660</v>
      </c>
      <c r="R1172" t="s">
        <v>12661</v>
      </c>
      <c r="S1172" t="s">
        <v>12662</v>
      </c>
      <c r="T1172" s="1">
        <v>40116</v>
      </c>
      <c r="U1172">
        <v>2009</v>
      </c>
      <c r="X1172">
        <v>459</v>
      </c>
      <c r="Y1172">
        <v>466</v>
      </c>
      <c r="Z1172" t="s">
        <v>12663</v>
      </c>
      <c r="AB1172" t="s">
        <v>12664</v>
      </c>
      <c r="AC1172" t="s">
        <v>12665</v>
      </c>
      <c r="AE1172" t="s">
        <v>12666</v>
      </c>
      <c r="AF1172" t="s">
        <v>12667</v>
      </c>
      <c r="AG1172" t="s">
        <v>12668</v>
      </c>
      <c r="AH1172" t="s">
        <v>12669</v>
      </c>
      <c r="AI1172" t="s">
        <v>12670</v>
      </c>
      <c r="AK1172">
        <v>17</v>
      </c>
      <c r="AM1172">
        <v>45</v>
      </c>
      <c r="AN1172" t="s">
        <v>42</v>
      </c>
      <c r="AO1172" s="1">
        <v>40116</v>
      </c>
      <c r="AR1172" t="s">
        <v>42</v>
      </c>
      <c r="AS1172" t="s">
        <v>43</v>
      </c>
    </row>
    <row r="1173" spans="1:45" x14ac:dyDescent="0.25">
      <c r="A1173" t="b">
        <f t="shared" si="138"/>
        <v>1</v>
      </c>
      <c r="B1173" t="b">
        <f t="shared" si="139"/>
        <v>0</v>
      </c>
      <c r="C1173" t="b">
        <f t="shared" si="140"/>
        <v>0</v>
      </c>
      <c r="D1173" t="b">
        <f t="shared" si="136"/>
        <v>0</v>
      </c>
      <c r="E1173" t="b">
        <f t="shared" si="136"/>
        <v>1</v>
      </c>
      <c r="F1173" t="b">
        <f t="shared" si="136"/>
        <v>0</v>
      </c>
      <c r="G1173" t="b">
        <f t="shared" si="136"/>
        <v>0</v>
      </c>
      <c r="H1173" t="b">
        <f t="shared" si="136"/>
        <v>0</v>
      </c>
      <c r="I1173" t="b">
        <f t="shared" si="141"/>
        <v>1</v>
      </c>
      <c r="J1173" t="b">
        <f t="shared" si="142"/>
        <v>1</v>
      </c>
      <c r="K1173" t="b">
        <f t="shared" si="137"/>
        <v>1</v>
      </c>
      <c r="L1173" t="b">
        <f t="shared" si="137"/>
        <v>1</v>
      </c>
      <c r="M1173" t="b">
        <f t="shared" si="137"/>
        <v>1</v>
      </c>
      <c r="N1173" t="b">
        <f t="shared" si="137"/>
        <v>1</v>
      </c>
      <c r="O1173" t="b">
        <f t="shared" si="137"/>
        <v>1</v>
      </c>
      <c r="P1173" t="s">
        <v>12671</v>
      </c>
      <c r="Q1173" t="s">
        <v>12672</v>
      </c>
      <c r="R1173" t="s">
        <v>12673</v>
      </c>
      <c r="S1173" t="s">
        <v>47</v>
      </c>
      <c r="T1173" s="1">
        <v>43221</v>
      </c>
      <c r="U1173">
        <v>2018</v>
      </c>
      <c r="V1173">
        <v>19</v>
      </c>
      <c r="W1173">
        <v>5</v>
      </c>
      <c r="X1173">
        <v>1559</v>
      </c>
      <c r="Y1173">
        <v>1582</v>
      </c>
      <c r="Z1173" t="s">
        <v>12674</v>
      </c>
      <c r="AA1173" t="s">
        <v>49</v>
      </c>
      <c r="AC1173" t="s">
        <v>12675</v>
      </c>
      <c r="AE1173" t="s">
        <v>12676</v>
      </c>
      <c r="AF1173" t="s">
        <v>12677</v>
      </c>
      <c r="AG1173" t="s">
        <v>12678</v>
      </c>
      <c r="AH1173" t="s">
        <v>12679</v>
      </c>
      <c r="AI1173" t="s">
        <v>12680</v>
      </c>
      <c r="AK1173">
        <v>204</v>
      </c>
      <c r="AM1173">
        <v>165</v>
      </c>
      <c r="AN1173" t="s">
        <v>42</v>
      </c>
      <c r="AO1173" s="1">
        <v>42982</v>
      </c>
      <c r="AR1173" t="s">
        <v>42</v>
      </c>
      <c r="AS1173" t="s">
        <v>57</v>
      </c>
    </row>
    <row r="1174" spans="1:45" x14ac:dyDescent="0.25">
      <c r="A1174" t="b">
        <f t="shared" si="138"/>
        <v>1</v>
      </c>
      <c r="B1174" t="b">
        <f t="shared" si="139"/>
        <v>0</v>
      </c>
      <c r="C1174" t="b">
        <f t="shared" si="140"/>
        <v>1</v>
      </c>
      <c r="D1174" t="b">
        <f t="shared" si="136"/>
        <v>1</v>
      </c>
      <c r="E1174" t="b">
        <f t="shared" si="136"/>
        <v>1</v>
      </c>
      <c r="F1174" t="b">
        <f t="shared" si="136"/>
        <v>1</v>
      </c>
      <c r="G1174" t="b">
        <f t="shared" si="136"/>
        <v>1</v>
      </c>
      <c r="H1174" t="b">
        <f t="shared" si="136"/>
        <v>0</v>
      </c>
      <c r="I1174" t="b">
        <f t="shared" si="141"/>
        <v>1</v>
      </c>
      <c r="J1174" t="b">
        <f t="shared" si="142"/>
        <v>1</v>
      </c>
      <c r="K1174" t="b">
        <f t="shared" si="137"/>
        <v>1</v>
      </c>
      <c r="L1174" t="b">
        <f t="shared" si="137"/>
        <v>1</v>
      </c>
      <c r="M1174" t="b">
        <f t="shared" si="137"/>
        <v>1</v>
      </c>
      <c r="N1174" t="b">
        <f t="shared" si="137"/>
        <v>1</v>
      </c>
      <c r="O1174" t="b">
        <f t="shared" si="137"/>
        <v>1</v>
      </c>
      <c r="P1174" t="s">
        <v>12681</v>
      </c>
      <c r="Q1174" t="s">
        <v>754</v>
      </c>
      <c r="R1174" t="s">
        <v>12682</v>
      </c>
      <c r="S1174" t="s">
        <v>12683</v>
      </c>
      <c r="T1174" s="1">
        <v>43499</v>
      </c>
      <c r="U1174">
        <v>2018</v>
      </c>
      <c r="X1174">
        <v>331</v>
      </c>
      <c r="Y1174">
        <v>340</v>
      </c>
      <c r="Z1174" t="s">
        <v>12684</v>
      </c>
      <c r="AB1174" t="s">
        <v>12685</v>
      </c>
      <c r="AC1174" t="s">
        <v>12686</v>
      </c>
      <c r="AE1174" t="s">
        <v>12687</v>
      </c>
      <c r="AF1174" t="s">
        <v>12688</v>
      </c>
      <c r="AG1174" t="s">
        <v>12689</v>
      </c>
      <c r="AH1174" t="s">
        <v>12690</v>
      </c>
      <c r="AI1174" t="s">
        <v>12691</v>
      </c>
      <c r="AK1174">
        <v>52</v>
      </c>
      <c r="AM1174">
        <v>29</v>
      </c>
      <c r="AN1174" t="s">
        <v>42</v>
      </c>
      <c r="AO1174" s="1">
        <v>43499</v>
      </c>
      <c r="AR1174" t="s">
        <v>42</v>
      </c>
      <c r="AS1174" t="s">
        <v>43</v>
      </c>
    </row>
    <row r="1175" spans="1:45" hidden="1" x14ac:dyDescent="0.25">
      <c r="A1175" t="b">
        <f t="shared" si="138"/>
        <v>0</v>
      </c>
      <c r="B1175" t="b">
        <f t="shared" si="139"/>
        <v>0</v>
      </c>
      <c r="C1175" t="b">
        <f t="shared" si="140"/>
        <v>0</v>
      </c>
      <c r="D1175" t="b">
        <f t="shared" si="136"/>
        <v>0</v>
      </c>
      <c r="E1175" t="b">
        <f t="shared" si="136"/>
        <v>0</v>
      </c>
      <c r="F1175" t="b">
        <f t="shared" si="136"/>
        <v>0</v>
      </c>
      <c r="G1175" t="b">
        <f t="shared" si="136"/>
        <v>0</v>
      </c>
      <c r="H1175" t="b">
        <f t="shared" si="136"/>
        <v>0</v>
      </c>
      <c r="I1175" t="b">
        <f t="shared" si="141"/>
        <v>1</v>
      </c>
      <c r="J1175" t="b">
        <f t="shared" si="142"/>
        <v>1</v>
      </c>
      <c r="K1175" t="b">
        <f t="shared" si="137"/>
        <v>1</v>
      </c>
      <c r="L1175" t="b">
        <f t="shared" si="137"/>
        <v>1</v>
      </c>
      <c r="M1175" t="b">
        <f t="shared" si="137"/>
        <v>1</v>
      </c>
      <c r="N1175" t="b">
        <f t="shared" si="137"/>
        <v>1</v>
      </c>
      <c r="O1175" t="b">
        <f t="shared" si="137"/>
        <v>1</v>
      </c>
      <c r="P1175" t="s">
        <v>12692</v>
      </c>
      <c r="Q1175" t="s">
        <v>12693</v>
      </c>
      <c r="R1175" t="s">
        <v>12694</v>
      </c>
      <c r="S1175" t="s">
        <v>778</v>
      </c>
      <c r="T1175" s="1">
        <v>41151</v>
      </c>
      <c r="U1175">
        <v>2012</v>
      </c>
      <c r="X1175">
        <v>1919</v>
      </c>
      <c r="Y1175">
        <v>1926</v>
      </c>
      <c r="Z1175" t="s">
        <v>12695</v>
      </c>
      <c r="AB1175" t="s">
        <v>780</v>
      </c>
      <c r="AE1175" t="s">
        <v>12696</v>
      </c>
      <c r="AF1175" t="s">
        <v>12697</v>
      </c>
      <c r="AG1175" t="s">
        <v>12698</v>
      </c>
      <c r="AH1175" t="s">
        <v>12699</v>
      </c>
      <c r="AI1175" t="s">
        <v>12700</v>
      </c>
      <c r="AK1175">
        <v>1</v>
      </c>
      <c r="AM1175">
        <v>19</v>
      </c>
      <c r="AO1175" s="1">
        <v>41151</v>
      </c>
      <c r="AR1175" t="s">
        <v>42</v>
      </c>
      <c r="AS1175" t="s">
        <v>43</v>
      </c>
    </row>
    <row r="1176" spans="1:45" hidden="1" x14ac:dyDescent="0.25">
      <c r="A1176" t="b">
        <f t="shared" si="138"/>
        <v>0</v>
      </c>
      <c r="B1176" t="b">
        <f t="shared" si="139"/>
        <v>0</v>
      </c>
      <c r="C1176" t="b">
        <f t="shared" si="140"/>
        <v>0</v>
      </c>
      <c r="D1176" t="b">
        <f t="shared" si="136"/>
        <v>0</v>
      </c>
      <c r="E1176" t="b">
        <f t="shared" si="136"/>
        <v>0</v>
      </c>
      <c r="F1176" t="b">
        <f t="shared" si="136"/>
        <v>0</v>
      </c>
      <c r="G1176" t="b">
        <f t="shared" si="136"/>
        <v>0</v>
      </c>
      <c r="H1176" t="b">
        <f t="shared" si="136"/>
        <v>0</v>
      </c>
      <c r="I1176" t="b">
        <f t="shared" si="141"/>
        <v>0</v>
      </c>
      <c r="J1176" t="b">
        <f t="shared" si="142"/>
        <v>1</v>
      </c>
      <c r="K1176" t="b">
        <f t="shared" si="137"/>
        <v>0</v>
      </c>
      <c r="L1176" t="b">
        <f t="shared" si="137"/>
        <v>1</v>
      </c>
      <c r="M1176" t="b">
        <f t="shared" si="137"/>
        <v>0</v>
      </c>
      <c r="N1176" t="b">
        <f t="shared" si="137"/>
        <v>0</v>
      </c>
      <c r="O1176" t="b">
        <f t="shared" si="137"/>
        <v>1</v>
      </c>
      <c r="P1176" t="s">
        <v>12701</v>
      </c>
      <c r="Q1176" t="s">
        <v>12702</v>
      </c>
      <c r="R1176" t="s">
        <v>12703</v>
      </c>
      <c r="S1176" t="s">
        <v>12704</v>
      </c>
      <c r="T1176" s="1">
        <v>41347</v>
      </c>
      <c r="U1176">
        <v>2012</v>
      </c>
      <c r="X1176">
        <v>742</v>
      </c>
      <c r="Y1176">
        <v>746</v>
      </c>
      <c r="Z1176" t="s">
        <v>12705</v>
      </c>
      <c r="AA1176" t="s">
        <v>1566</v>
      </c>
      <c r="AB1176" t="s">
        <v>12706</v>
      </c>
      <c r="AC1176" t="s">
        <v>12707</v>
      </c>
      <c r="AE1176" t="s">
        <v>12708</v>
      </c>
      <c r="AF1176" t="s">
        <v>12709</v>
      </c>
      <c r="AG1176" t="s">
        <v>12710</v>
      </c>
      <c r="AH1176" t="s">
        <v>12711</v>
      </c>
      <c r="AI1176" t="s">
        <v>12712</v>
      </c>
      <c r="AM1176">
        <v>22</v>
      </c>
      <c r="AN1176" t="s">
        <v>42</v>
      </c>
      <c r="AO1176" s="1">
        <v>41347</v>
      </c>
      <c r="AR1176" t="s">
        <v>42</v>
      </c>
      <c r="AS1176" t="s">
        <v>43</v>
      </c>
    </row>
    <row r="1177" spans="1:45" hidden="1" x14ac:dyDescent="0.25">
      <c r="A1177" t="b">
        <f t="shared" si="138"/>
        <v>0</v>
      </c>
      <c r="B1177" t="b">
        <f t="shared" si="139"/>
        <v>0</v>
      </c>
      <c r="C1177" t="b">
        <f t="shared" si="140"/>
        <v>0</v>
      </c>
      <c r="D1177" t="b">
        <f t="shared" si="136"/>
        <v>0</v>
      </c>
      <c r="E1177" t="b">
        <f t="shared" si="136"/>
        <v>0</v>
      </c>
      <c r="F1177" t="b">
        <f t="shared" si="136"/>
        <v>0</v>
      </c>
      <c r="G1177" t="b">
        <f t="shared" si="136"/>
        <v>0</v>
      </c>
      <c r="H1177" t="b">
        <f t="shared" si="136"/>
        <v>0</v>
      </c>
      <c r="I1177" t="b">
        <f t="shared" si="141"/>
        <v>1</v>
      </c>
      <c r="J1177" t="b">
        <f t="shared" si="142"/>
        <v>1</v>
      </c>
      <c r="K1177" t="b">
        <f t="shared" si="137"/>
        <v>1</v>
      </c>
      <c r="L1177" t="b">
        <f t="shared" si="137"/>
        <v>1</v>
      </c>
      <c r="M1177" t="b">
        <f t="shared" si="137"/>
        <v>1</v>
      </c>
      <c r="N1177" t="b">
        <f t="shared" si="137"/>
        <v>1</v>
      </c>
      <c r="O1177" t="b">
        <f t="shared" si="137"/>
        <v>1</v>
      </c>
      <c r="P1177" t="s">
        <v>12713</v>
      </c>
      <c r="Q1177" t="s">
        <v>12714</v>
      </c>
      <c r="R1177" t="s">
        <v>12715</v>
      </c>
      <c r="S1177" t="s">
        <v>226</v>
      </c>
      <c r="T1177" s="1">
        <v>41648</v>
      </c>
      <c r="U1177">
        <v>2014</v>
      </c>
      <c r="V1177">
        <v>39</v>
      </c>
      <c r="W1177">
        <v>1</v>
      </c>
      <c r="X1177">
        <v>110</v>
      </c>
      <c r="Y1177">
        <v>119</v>
      </c>
      <c r="Z1177" t="s">
        <v>12716</v>
      </c>
      <c r="AA1177" t="s">
        <v>228</v>
      </c>
      <c r="AC1177" t="s">
        <v>12717</v>
      </c>
      <c r="AE1177" t="s">
        <v>12718</v>
      </c>
      <c r="AF1177" t="s">
        <v>12719</v>
      </c>
      <c r="AH1177" t="s">
        <v>12720</v>
      </c>
      <c r="AI1177" t="s">
        <v>12721</v>
      </c>
      <c r="AK1177">
        <v>268</v>
      </c>
      <c r="AL1177">
        <v>1</v>
      </c>
      <c r="AM1177">
        <v>18</v>
      </c>
      <c r="AN1177" t="s">
        <v>42</v>
      </c>
      <c r="AO1177" s="1">
        <v>41418</v>
      </c>
      <c r="AR1177" t="s">
        <v>42</v>
      </c>
      <c r="AS1177" t="s">
        <v>57</v>
      </c>
    </row>
    <row r="1178" spans="1:45" hidden="1" x14ac:dyDescent="0.25">
      <c r="A1178" t="b">
        <f t="shared" si="138"/>
        <v>0</v>
      </c>
      <c r="B1178" t="b">
        <f t="shared" si="139"/>
        <v>0</v>
      </c>
      <c r="C1178" t="b">
        <f t="shared" si="140"/>
        <v>0</v>
      </c>
      <c r="D1178" t="b">
        <f t="shared" si="136"/>
        <v>0</v>
      </c>
      <c r="E1178" t="b">
        <f t="shared" si="136"/>
        <v>0</v>
      </c>
      <c r="F1178" t="b">
        <f t="shared" si="136"/>
        <v>0</v>
      </c>
      <c r="G1178" t="b">
        <f t="shared" si="136"/>
        <v>0</v>
      </c>
      <c r="H1178" t="b">
        <f t="shared" si="136"/>
        <v>0</v>
      </c>
      <c r="I1178" t="b">
        <f t="shared" si="141"/>
        <v>1</v>
      </c>
      <c r="J1178" t="b">
        <f t="shared" si="142"/>
        <v>1</v>
      </c>
      <c r="K1178" t="b">
        <f t="shared" si="137"/>
        <v>1</v>
      </c>
      <c r="L1178" t="b">
        <f t="shared" si="137"/>
        <v>1</v>
      </c>
      <c r="M1178" t="b">
        <f t="shared" si="137"/>
        <v>1</v>
      </c>
      <c r="N1178" t="b">
        <f t="shared" si="137"/>
        <v>1</v>
      </c>
      <c r="O1178" t="b">
        <f t="shared" si="137"/>
        <v>1</v>
      </c>
      <c r="P1178" t="s">
        <v>12722</v>
      </c>
      <c r="Q1178" t="s">
        <v>12723</v>
      </c>
      <c r="R1178" t="s">
        <v>12724</v>
      </c>
      <c r="S1178" t="s">
        <v>2666</v>
      </c>
      <c r="T1178" s="1">
        <v>42520</v>
      </c>
      <c r="U1178">
        <v>2016</v>
      </c>
      <c r="V1178">
        <v>4</v>
      </c>
      <c r="W1178">
        <v>2</v>
      </c>
      <c r="X1178">
        <v>45</v>
      </c>
      <c r="Y1178">
        <v>57</v>
      </c>
      <c r="Z1178" t="s">
        <v>12725</v>
      </c>
      <c r="AA1178" t="s">
        <v>2668</v>
      </c>
      <c r="AC1178" t="s">
        <v>12726</v>
      </c>
      <c r="AE1178" t="s">
        <v>12727</v>
      </c>
      <c r="AG1178" t="s">
        <v>12728</v>
      </c>
      <c r="AH1178" t="s">
        <v>12729</v>
      </c>
      <c r="AI1178" t="s">
        <v>12730</v>
      </c>
      <c r="AK1178">
        <v>239</v>
      </c>
      <c r="AM1178">
        <v>9</v>
      </c>
      <c r="AN1178" t="s">
        <v>42</v>
      </c>
      <c r="AO1178" s="1">
        <v>42520</v>
      </c>
      <c r="AR1178" t="s">
        <v>42</v>
      </c>
      <c r="AS1178" t="s">
        <v>598</v>
      </c>
    </row>
    <row r="1179" spans="1:45" hidden="1" x14ac:dyDescent="0.25">
      <c r="A1179" t="b">
        <f t="shared" si="138"/>
        <v>0</v>
      </c>
      <c r="B1179" t="b">
        <f t="shared" si="139"/>
        <v>0</v>
      </c>
      <c r="C1179" t="b">
        <f t="shared" si="140"/>
        <v>0</v>
      </c>
      <c r="D1179" t="b">
        <f t="shared" si="136"/>
        <v>0</v>
      </c>
      <c r="E1179" t="b">
        <f t="shared" si="136"/>
        <v>0</v>
      </c>
      <c r="F1179" t="b">
        <f t="shared" si="136"/>
        <v>0</v>
      </c>
      <c r="G1179" t="b">
        <f t="shared" si="136"/>
        <v>0</v>
      </c>
      <c r="H1179" t="b">
        <f t="shared" si="136"/>
        <v>0</v>
      </c>
      <c r="I1179" t="b">
        <f t="shared" si="141"/>
        <v>1</v>
      </c>
      <c r="J1179" t="b">
        <f t="shared" si="142"/>
        <v>0</v>
      </c>
      <c r="K1179" t="b">
        <f t="shared" si="137"/>
        <v>0</v>
      </c>
      <c r="L1179" t="b">
        <f t="shared" si="137"/>
        <v>0</v>
      </c>
      <c r="M1179" t="b">
        <f t="shared" si="137"/>
        <v>0</v>
      </c>
      <c r="N1179" t="b">
        <f t="shared" si="137"/>
        <v>0</v>
      </c>
      <c r="O1179" t="b">
        <f t="shared" si="137"/>
        <v>1</v>
      </c>
      <c r="P1179" t="s">
        <v>12731</v>
      </c>
      <c r="Q1179" t="s">
        <v>12732</v>
      </c>
      <c r="R1179" t="s">
        <v>12733</v>
      </c>
      <c r="S1179" t="s">
        <v>47</v>
      </c>
      <c r="T1179" s="1">
        <v>42947</v>
      </c>
      <c r="U1179">
        <v>2017</v>
      </c>
      <c r="V1179">
        <v>18</v>
      </c>
      <c r="W1179">
        <v>8</v>
      </c>
      <c r="X1179">
        <v>1993</v>
      </c>
      <c r="Y1179">
        <v>2016</v>
      </c>
      <c r="Z1179" t="s">
        <v>12734</v>
      </c>
      <c r="AA1179" t="s">
        <v>49</v>
      </c>
      <c r="AC1179" t="s">
        <v>12735</v>
      </c>
      <c r="AD1179" t="s">
        <v>12736</v>
      </c>
      <c r="AE1179" t="s">
        <v>12737</v>
      </c>
      <c r="AF1179" t="s">
        <v>12738</v>
      </c>
      <c r="AG1179" t="s">
        <v>12739</v>
      </c>
      <c r="AH1179" t="s">
        <v>12740</v>
      </c>
      <c r="AI1179" t="s">
        <v>12741</v>
      </c>
      <c r="AK1179">
        <v>211</v>
      </c>
      <c r="AM1179">
        <v>219</v>
      </c>
      <c r="AN1179" t="s">
        <v>42</v>
      </c>
      <c r="AO1179" s="1">
        <v>42745</v>
      </c>
      <c r="AR1179" t="s">
        <v>42</v>
      </c>
      <c r="AS1179" t="s">
        <v>57</v>
      </c>
    </row>
    <row r="1180" spans="1:45" hidden="1" x14ac:dyDescent="0.25">
      <c r="A1180" t="b">
        <f t="shared" si="138"/>
        <v>0</v>
      </c>
      <c r="B1180" t="b">
        <f t="shared" si="139"/>
        <v>0</v>
      </c>
      <c r="C1180" t="b">
        <f t="shared" si="140"/>
        <v>1</v>
      </c>
      <c r="D1180" t="b">
        <f t="shared" si="136"/>
        <v>1</v>
      </c>
      <c r="E1180" t="b">
        <f t="shared" si="136"/>
        <v>1</v>
      </c>
      <c r="F1180" t="b">
        <f t="shared" si="136"/>
        <v>0</v>
      </c>
      <c r="G1180" t="b">
        <f t="shared" si="136"/>
        <v>1</v>
      </c>
      <c r="H1180" t="b">
        <f t="shared" si="136"/>
        <v>0</v>
      </c>
      <c r="I1180" t="b">
        <f t="shared" si="141"/>
        <v>1</v>
      </c>
      <c r="J1180" t="b">
        <f t="shared" si="142"/>
        <v>1</v>
      </c>
      <c r="K1180" t="b">
        <f t="shared" si="137"/>
        <v>1</v>
      </c>
      <c r="L1180" t="b">
        <f t="shared" si="137"/>
        <v>0</v>
      </c>
      <c r="M1180" t="b">
        <f t="shared" si="137"/>
        <v>1</v>
      </c>
      <c r="N1180" t="b">
        <f t="shared" si="137"/>
        <v>1</v>
      </c>
      <c r="O1180" t="b">
        <f t="shared" si="137"/>
        <v>1</v>
      </c>
      <c r="P1180" t="s">
        <v>12742</v>
      </c>
      <c r="Q1180" t="s">
        <v>12743</v>
      </c>
      <c r="R1180" t="s">
        <v>12744</v>
      </c>
      <c r="S1180" t="s">
        <v>47</v>
      </c>
      <c r="T1180" s="1">
        <v>41149</v>
      </c>
      <c r="U1180">
        <v>2012</v>
      </c>
      <c r="V1180">
        <v>13</v>
      </c>
      <c r="W1180">
        <v>3</v>
      </c>
      <c r="X1180">
        <v>1188</v>
      </c>
      <c r="Y1180">
        <v>1200</v>
      </c>
      <c r="Z1180" t="s">
        <v>12745</v>
      </c>
      <c r="AA1180" t="s">
        <v>49</v>
      </c>
      <c r="AC1180" t="s">
        <v>12746</v>
      </c>
      <c r="AE1180" t="s">
        <v>12747</v>
      </c>
      <c r="AF1180" t="s">
        <v>12748</v>
      </c>
      <c r="AG1180" t="s">
        <v>12749</v>
      </c>
      <c r="AH1180" t="s">
        <v>12750</v>
      </c>
      <c r="AI1180" t="s">
        <v>12751</v>
      </c>
      <c r="AK1180">
        <v>188</v>
      </c>
      <c r="AM1180">
        <v>54</v>
      </c>
      <c r="AN1180" t="s">
        <v>42</v>
      </c>
      <c r="AO1180" s="1">
        <v>40974</v>
      </c>
      <c r="AR1180" t="s">
        <v>42</v>
      </c>
      <c r="AS1180" t="s">
        <v>57</v>
      </c>
    </row>
    <row r="1181" spans="1:45" hidden="1" x14ac:dyDescent="0.25">
      <c r="A1181" t="b">
        <f t="shared" si="138"/>
        <v>0</v>
      </c>
      <c r="B1181" t="b">
        <f t="shared" si="139"/>
        <v>0</v>
      </c>
      <c r="C1181" t="b">
        <f t="shared" si="140"/>
        <v>0</v>
      </c>
      <c r="D1181" t="b">
        <f t="shared" si="136"/>
        <v>0</v>
      </c>
      <c r="E1181" t="b">
        <f t="shared" si="136"/>
        <v>0</v>
      </c>
      <c r="F1181" t="b">
        <f t="shared" si="136"/>
        <v>0</v>
      </c>
      <c r="G1181" t="b">
        <f t="shared" si="136"/>
        <v>0</v>
      </c>
      <c r="H1181" t="b">
        <f t="shared" si="136"/>
        <v>0</v>
      </c>
      <c r="I1181" t="b">
        <f t="shared" si="141"/>
        <v>1</v>
      </c>
      <c r="J1181" t="b">
        <f t="shared" si="142"/>
        <v>1</v>
      </c>
      <c r="K1181" t="b">
        <f t="shared" si="137"/>
        <v>1</v>
      </c>
      <c r="L1181" t="b">
        <f t="shared" si="137"/>
        <v>1</v>
      </c>
      <c r="M1181" t="b">
        <f t="shared" si="137"/>
        <v>1</v>
      </c>
      <c r="N1181" t="b">
        <f t="shared" si="137"/>
        <v>1</v>
      </c>
      <c r="O1181" t="b">
        <f t="shared" si="137"/>
        <v>1</v>
      </c>
      <c r="P1181" t="s">
        <v>12752</v>
      </c>
      <c r="Q1181" t="s">
        <v>12753</v>
      </c>
      <c r="R1181" t="s">
        <v>12754</v>
      </c>
      <c r="S1181" t="s">
        <v>6887</v>
      </c>
      <c r="T1181" s="1">
        <v>43846</v>
      </c>
      <c r="U1181">
        <v>2020</v>
      </c>
      <c r="V1181">
        <v>69</v>
      </c>
      <c r="W1181">
        <v>1</v>
      </c>
      <c r="X1181">
        <v>207</v>
      </c>
      <c r="Y1181">
        <v>219</v>
      </c>
      <c r="Z1181" t="s">
        <v>12755</v>
      </c>
      <c r="AA1181" t="s">
        <v>6889</v>
      </c>
      <c r="AC1181" t="s">
        <v>12756</v>
      </c>
      <c r="AD1181" t="s">
        <v>12757</v>
      </c>
      <c r="AE1181" t="s">
        <v>12758</v>
      </c>
      <c r="AF1181" t="s">
        <v>12759</v>
      </c>
      <c r="AG1181" t="s">
        <v>12760</v>
      </c>
      <c r="AH1181" t="s">
        <v>12761</v>
      </c>
      <c r="AI1181" t="s">
        <v>12762</v>
      </c>
      <c r="AK1181">
        <v>127</v>
      </c>
      <c r="AM1181">
        <v>112</v>
      </c>
      <c r="AN1181" t="s">
        <v>42</v>
      </c>
      <c r="AO1181" s="1">
        <v>43768</v>
      </c>
      <c r="AR1181" t="s">
        <v>42</v>
      </c>
      <c r="AS1181" t="s">
        <v>57</v>
      </c>
    </row>
    <row r="1182" spans="1:45" hidden="1" x14ac:dyDescent="0.25">
      <c r="A1182" t="b">
        <f t="shared" si="138"/>
        <v>0</v>
      </c>
      <c r="B1182" t="b">
        <f t="shared" si="139"/>
        <v>0</v>
      </c>
      <c r="C1182" t="b">
        <f t="shared" si="140"/>
        <v>0</v>
      </c>
      <c r="D1182" t="b">
        <f t="shared" si="136"/>
        <v>0</v>
      </c>
      <c r="E1182" t="b">
        <f t="shared" si="136"/>
        <v>0</v>
      </c>
      <c r="F1182" t="b">
        <f t="shared" si="136"/>
        <v>0</v>
      </c>
      <c r="G1182" t="b">
        <f t="shared" si="136"/>
        <v>0</v>
      </c>
      <c r="H1182" t="b">
        <f t="shared" si="136"/>
        <v>0</v>
      </c>
      <c r="I1182" t="b">
        <f t="shared" si="141"/>
        <v>1</v>
      </c>
      <c r="J1182" t="b">
        <f t="shared" si="142"/>
        <v>1</v>
      </c>
      <c r="K1182" t="b">
        <f t="shared" si="137"/>
        <v>1</v>
      </c>
      <c r="L1182" t="b">
        <f t="shared" si="137"/>
        <v>1</v>
      </c>
      <c r="M1182" t="b">
        <f t="shared" si="137"/>
        <v>1</v>
      </c>
      <c r="N1182" t="b">
        <f t="shared" si="137"/>
        <v>1</v>
      </c>
      <c r="O1182" t="b">
        <f t="shared" si="137"/>
        <v>1</v>
      </c>
      <c r="P1182" t="s">
        <v>12763</v>
      </c>
      <c r="Q1182" t="s">
        <v>12764</v>
      </c>
      <c r="R1182" t="s">
        <v>12765</v>
      </c>
      <c r="S1182" t="s">
        <v>190</v>
      </c>
      <c r="T1182" s="1">
        <v>43432</v>
      </c>
      <c r="U1182">
        <v>2018</v>
      </c>
      <c r="V1182">
        <v>6</v>
      </c>
      <c r="X1182">
        <v>68070</v>
      </c>
      <c r="Y1182">
        <v>68088</v>
      </c>
      <c r="Z1182" t="s">
        <v>12766</v>
      </c>
      <c r="AA1182" t="s">
        <v>192</v>
      </c>
      <c r="AC1182" t="s">
        <v>12767</v>
      </c>
      <c r="AD1182" t="s">
        <v>12768</v>
      </c>
      <c r="AE1182" t="s">
        <v>12769</v>
      </c>
      <c r="AF1182" t="s">
        <v>12770</v>
      </c>
      <c r="AG1182" t="s">
        <v>12771</v>
      </c>
      <c r="AK1182">
        <v>114</v>
      </c>
      <c r="AM1182">
        <v>117</v>
      </c>
      <c r="AN1182" t="s">
        <v>56</v>
      </c>
      <c r="AO1182" s="1">
        <v>43413</v>
      </c>
      <c r="AR1182" t="s">
        <v>42</v>
      </c>
      <c r="AS1182" t="s">
        <v>57</v>
      </c>
    </row>
    <row r="1183" spans="1:45" hidden="1" x14ac:dyDescent="0.25">
      <c r="A1183" t="b">
        <f t="shared" si="138"/>
        <v>0</v>
      </c>
      <c r="B1183" t="b">
        <f t="shared" si="139"/>
        <v>0</v>
      </c>
      <c r="C1183" t="b">
        <f t="shared" si="140"/>
        <v>0</v>
      </c>
      <c r="D1183" t="b">
        <f t="shared" si="136"/>
        <v>0</v>
      </c>
      <c r="E1183" t="b">
        <f t="shared" si="136"/>
        <v>0</v>
      </c>
      <c r="F1183" t="b">
        <f t="shared" si="136"/>
        <v>0</v>
      </c>
      <c r="G1183" t="b">
        <f t="shared" si="136"/>
        <v>0</v>
      </c>
      <c r="H1183" t="b">
        <f t="shared" si="136"/>
        <v>0</v>
      </c>
      <c r="I1183" t="b">
        <f t="shared" si="141"/>
        <v>0</v>
      </c>
      <c r="J1183" t="b">
        <f t="shared" si="142"/>
        <v>0</v>
      </c>
      <c r="K1183" t="b">
        <f t="shared" si="137"/>
        <v>1</v>
      </c>
      <c r="L1183" t="b">
        <f t="shared" si="137"/>
        <v>0</v>
      </c>
      <c r="M1183" t="b">
        <f t="shared" si="137"/>
        <v>0</v>
      </c>
      <c r="N1183" t="b">
        <f t="shared" si="137"/>
        <v>0</v>
      </c>
      <c r="O1183" t="b">
        <f t="shared" si="137"/>
        <v>1</v>
      </c>
      <c r="P1183" t="s">
        <v>12772</v>
      </c>
      <c r="Q1183" t="s">
        <v>12773</v>
      </c>
      <c r="R1183" t="s">
        <v>12774</v>
      </c>
      <c r="S1183" t="s">
        <v>9582</v>
      </c>
      <c r="T1183" s="1">
        <v>37475</v>
      </c>
      <c r="U1183">
        <v>2001</v>
      </c>
      <c r="V1183">
        <v>43</v>
      </c>
      <c r="W1183">
        <v>4</v>
      </c>
      <c r="X1183">
        <v>28</v>
      </c>
      <c r="Y1183">
        <v>43</v>
      </c>
      <c r="Z1183" t="s">
        <v>12775</v>
      </c>
      <c r="AA1183" t="s">
        <v>9584</v>
      </c>
      <c r="AC1183" t="s">
        <v>12776</v>
      </c>
      <c r="AE1183" t="s">
        <v>12777</v>
      </c>
      <c r="AG1183" t="s">
        <v>12778</v>
      </c>
      <c r="AH1183" t="s">
        <v>12779</v>
      </c>
      <c r="AI1183" t="s">
        <v>12780</v>
      </c>
      <c r="AK1183">
        <v>114</v>
      </c>
      <c r="AM1183">
        <v>36</v>
      </c>
      <c r="AN1183" t="s">
        <v>42</v>
      </c>
      <c r="AO1183" s="1">
        <v>37475</v>
      </c>
      <c r="AR1183" t="s">
        <v>42</v>
      </c>
      <c r="AS1183" t="s">
        <v>598</v>
      </c>
    </row>
    <row r="1184" spans="1:45" hidden="1" x14ac:dyDescent="0.25">
      <c r="A1184" t="b">
        <f t="shared" si="138"/>
        <v>0</v>
      </c>
      <c r="B1184" t="b">
        <f t="shared" si="139"/>
        <v>0</v>
      </c>
      <c r="C1184" t="b">
        <f t="shared" si="140"/>
        <v>0</v>
      </c>
      <c r="D1184" t="b">
        <f t="shared" si="136"/>
        <v>0</v>
      </c>
      <c r="E1184" t="b">
        <f t="shared" si="136"/>
        <v>0</v>
      </c>
      <c r="F1184" t="b">
        <f t="shared" si="136"/>
        <v>0</v>
      </c>
      <c r="G1184" t="b">
        <f t="shared" si="136"/>
        <v>0</v>
      </c>
      <c r="H1184" t="b">
        <f t="shared" si="136"/>
        <v>0</v>
      </c>
      <c r="I1184" t="b">
        <f t="shared" si="141"/>
        <v>1</v>
      </c>
      <c r="J1184" t="b">
        <f t="shared" si="142"/>
        <v>0</v>
      </c>
      <c r="K1184" t="b">
        <f t="shared" si="137"/>
        <v>1</v>
      </c>
      <c r="L1184" t="b">
        <f t="shared" si="137"/>
        <v>1</v>
      </c>
      <c r="M1184" t="b">
        <f t="shared" si="137"/>
        <v>1</v>
      </c>
      <c r="N1184" t="b">
        <f t="shared" si="137"/>
        <v>1</v>
      </c>
      <c r="O1184" t="b">
        <f t="shared" si="137"/>
        <v>1</v>
      </c>
      <c r="P1184" t="s">
        <v>12781</v>
      </c>
      <c r="Q1184" t="s">
        <v>12782</v>
      </c>
      <c r="R1184" t="s">
        <v>12783</v>
      </c>
      <c r="S1184" t="s">
        <v>12784</v>
      </c>
      <c r="T1184" s="1">
        <v>44336</v>
      </c>
      <c r="U1184">
        <v>2021</v>
      </c>
      <c r="V1184">
        <v>8</v>
      </c>
      <c r="W1184">
        <v>11</v>
      </c>
      <c r="X1184">
        <v>8910</v>
      </c>
      <c r="Y1184">
        <v>8934</v>
      </c>
      <c r="Z1184" t="s">
        <v>12785</v>
      </c>
      <c r="AA1184" t="s">
        <v>12786</v>
      </c>
      <c r="AC1184" t="s">
        <v>12787</v>
      </c>
      <c r="AD1184" t="s">
        <v>12788</v>
      </c>
      <c r="AE1184" t="s">
        <v>12789</v>
      </c>
      <c r="AF1184" t="s">
        <v>12790</v>
      </c>
      <c r="AG1184" t="s">
        <v>12791</v>
      </c>
      <c r="AH1184" t="s">
        <v>12792</v>
      </c>
      <c r="AI1184" t="s">
        <v>12793</v>
      </c>
      <c r="AK1184">
        <v>112</v>
      </c>
      <c r="AM1184">
        <v>266</v>
      </c>
      <c r="AN1184" t="s">
        <v>42</v>
      </c>
      <c r="AO1184" s="1">
        <v>44229</v>
      </c>
      <c r="AR1184" t="s">
        <v>42</v>
      </c>
      <c r="AS1184" t="s">
        <v>57</v>
      </c>
    </row>
    <row r="1185" spans="1:45" hidden="1" x14ac:dyDescent="0.25">
      <c r="A1185" t="b">
        <f t="shared" si="138"/>
        <v>0</v>
      </c>
      <c r="B1185" t="b">
        <f t="shared" si="139"/>
        <v>0</v>
      </c>
      <c r="C1185" t="b">
        <f t="shared" si="140"/>
        <v>0</v>
      </c>
      <c r="D1185" t="b">
        <f t="shared" si="136"/>
        <v>0</v>
      </c>
      <c r="E1185" t="b">
        <f t="shared" si="136"/>
        <v>0</v>
      </c>
      <c r="F1185" t="b">
        <f t="shared" si="136"/>
        <v>0</v>
      </c>
      <c r="G1185" t="b">
        <f t="shared" si="136"/>
        <v>0</v>
      </c>
      <c r="H1185" t="b">
        <f t="shared" si="136"/>
        <v>0</v>
      </c>
      <c r="I1185" t="b">
        <f t="shared" si="141"/>
        <v>0</v>
      </c>
      <c r="J1185" t="b">
        <f t="shared" si="142"/>
        <v>0</v>
      </c>
      <c r="K1185" t="b">
        <f t="shared" si="137"/>
        <v>0</v>
      </c>
      <c r="L1185" t="b">
        <f t="shared" si="137"/>
        <v>0</v>
      </c>
      <c r="M1185" t="b">
        <f t="shared" si="137"/>
        <v>0</v>
      </c>
      <c r="N1185" t="b">
        <f t="shared" si="137"/>
        <v>0</v>
      </c>
      <c r="O1185" t="b">
        <f t="shared" si="137"/>
        <v>1</v>
      </c>
      <c r="P1185" t="s">
        <v>12794</v>
      </c>
      <c r="Q1185" t="s">
        <v>2330</v>
      </c>
      <c r="R1185" t="s">
        <v>12795</v>
      </c>
      <c r="S1185" t="s">
        <v>12796</v>
      </c>
      <c r="T1185" s="1">
        <v>41697</v>
      </c>
      <c r="U1185">
        <v>2014</v>
      </c>
      <c r="V1185">
        <v>52</v>
      </c>
      <c r="W1185">
        <v>8</v>
      </c>
      <c r="X1185">
        <v>5056</v>
      </c>
      <c r="Y1185">
        <v>5071</v>
      </c>
      <c r="Z1185" t="s">
        <v>12797</v>
      </c>
      <c r="AA1185" t="s">
        <v>12798</v>
      </c>
      <c r="AC1185" t="s">
        <v>12799</v>
      </c>
      <c r="AD1185" t="s">
        <v>12800</v>
      </c>
      <c r="AE1185" t="s">
        <v>12801</v>
      </c>
      <c r="AF1185" t="s">
        <v>12802</v>
      </c>
      <c r="AG1185" t="s">
        <v>12803</v>
      </c>
      <c r="AH1185" t="s">
        <v>12804</v>
      </c>
      <c r="AI1185" t="s">
        <v>12805</v>
      </c>
      <c r="AK1185">
        <v>110</v>
      </c>
      <c r="AM1185">
        <v>36</v>
      </c>
      <c r="AN1185" t="s">
        <v>42</v>
      </c>
      <c r="AO1185" s="1">
        <v>41613</v>
      </c>
      <c r="AR1185" t="s">
        <v>42</v>
      </c>
      <c r="AS1185" t="s">
        <v>57</v>
      </c>
    </row>
    <row r="1186" spans="1:45" x14ac:dyDescent="0.25">
      <c r="A1186" t="b">
        <f t="shared" si="138"/>
        <v>1</v>
      </c>
      <c r="B1186" t="b">
        <f t="shared" si="139"/>
        <v>0</v>
      </c>
      <c r="C1186" t="b">
        <f t="shared" si="140"/>
        <v>1</v>
      </c>
      <c r="D1186" t="b">
        <f t="shared" si="136"/>
        <v>1</v>
      </c>
      <c r="E1186" t="b">
        <f t="shared" si="136"/>
        <v>1</v>
      </c>
      <c r="F1186" t="b">
        <f t="shared" si="136"/>
        <v>0</v>
      </c>
      <c r="G1186" t="b">
        <f t="shared" si="136"/>
        <v>0</v>
      </c>
      <c r="H1186" t="b">
        <f t="shared" si="136"/>
        <v>0</v>
      </c>
      <c r="I1186" t="b">
        <f t="shared" si="141"/>
        <v>1</v>
      </c>
      <c r="J1186" t="b">
        <f t="shared" si="142"/>
        <v>1</v>
      </c>
      <c r="K1186" t="b">
        <f t="shared" si="137"/>
        <v>1</v>
      </c>
      <c r="L1186" t="b">
        <f t="shared" si="137"/>
        <v>1</v>
      </c>
      <c r="M1186" t="b">
        <f t="shared" si="137"/>
        <v>1</v>
      </c>
      <c r="N1186" t="b">
        <f t="shared" si="137"/>
        <v>1</v>
      </c>
      <c r="O1186" t="b">
        <f t="shared" si="137"/>
        <v>1</v>
      </c>
      <c r="P1186" t="s">
        <v>12806</v>
      </c>
      <c r="Q1186" t="s">
        <v>12807</v>
      </c>
      <c r="R1186" t="s">
        <v>12808</v>
      </c>
      <c r="S1186" t="s">
        <v>12784</v>
      </c>
      <c r="T1186" s="1">
        <v>44279</v>
      </c>
      <c r="U1186">
        <v>2021</v>
      </c>
      <c r="V1186">
        <v>8</v>
      </c>
      <c r="W1186">
        <v>7</v>
      </c>
      <c r="X1186">
        <v>5374</v>
      </c>
      <c r="Y1186">
        <v>5385</v>
      </c>
      <c r="Z1186" t="s">
        <v>12809</v>
      </c>
      <c r="AA1186" t="s">
        <v>12786</v>
      </c>
      <c r="AC1186" t="s">
        <v>12810</v>
      </c>
      <c r="AD1186" t="s">
        <v>12811</v>
      </c>
      <c r="AE1186" t="s">
        <v>12812</v>
      </c>
      <c r="AF1186" t="s">
        <v>12813</v>
      </c>
      <c r="AG1186" t="s">
        <v>12814</v>
      </c>
      <c r="AH1186" t="s">
        <v>12815</v>
      </c>
      <c r="AI1186" t="s">
        <v>12816</v>
      </c>
      <c r="AK1186">
        <v>100</v>
      </c>
      <c r="AM1186">
        <v>44</v>
      </c>
      <c r="AN1186" t="s">
        <v>42</v>
      </c>
      <c r="AO1186" s="1">
        <v>44109</v>
      </c>
      <c r="AR1186" t="s">
        <v>42</v>
      </c>
      <c r="AS1186" t="s">
        <v>57</v>
      </c>
    </row>
    <row r="1187" spans="1:45" hidden="1" x14ac:dyDescent="0.25">
      <c r="A1187" t="b">
        <f t="shared" si="138"/>
        <v>0</v>
      </c>
      <c r="B1187" t="b">
        <f t="shared" si="139"/>
        <v>0</v>
      </c>
      <c r="C1187" t="b">
        <f t="shared" si="140"/>
        <v>0</v>
      </c>
      <c r="D1187" t="b">
        <f t="shared" si="136"/>
        <v>0</v>
      </c>
      <c r="E1187" t="b">
        <f t="shared" si="136"/>
        <v>0</v>
      </c>
      <c r="F1187" t="b">
        <f t="shared" si="136"/>
        <v>0</v>
      </c>
      <c r="G1187" t="b">
        <f t="shared" si="136"/>
        <v>0</v>
      </c>
      <c r="H1187" t="b">
        <f t="shared" si="136"/>
        <v>0</v>
      </c>
      <c r="I1187" t="b">
        <f t="shared" si="141"/>
        <v>0</v>
      </c>
      <c r="J1187" t="b">
        <f t="shared" si="142"/>
        <v>0</v>
      </c>
      <c r="K1187" t="b">
        <f t="shared" si="137"/>
        <v>1</v>
      </c>
      <c r="L1187" t="b">
        <f t="shared" si="137"/>
        <v>0</v>
      </c>
      <c r="M1187" t="b">
        <f t="shared" si="137"/>
        <v>0</v>
      </c>
      <c r="N1187" t="b">
        <f t="shared" si="137"/>
        <v>0</v>
      </c>
      <c r="O1187" t="b">
        <f t="shared" si="137"/>
        <v>1</v>
      </c>
      <c r="P1187" t="s">
        <v>12817</v>
      </c>
      <c r="Q1187" t="s">
        <v>12818</v>
      </c>
      <c r="R1187" t="s">
        <v>12819</v>
      </c>
      <c r="S1187" t="s">
        <v>9582</v>
      </c>
      <c r="T1187" s="1">
        <v>37475</v>
      </c>
      <c r="U1187">
        <v>2001</v>
      </c>
      <c r="V1187">
        <v>43</v>
      </c>
      <c r="W1187">
        <v>5</v>
      </c>
      <c r="X1187">
        <v>52</v>
      </c>
      <c r="Y1187">
        <v>63</v>
      </c>
      <c r="Z1187" t="s">
        <v>12820</v>
      </c>
      <c r="AA1187" t="s">
        <v>9584</v>
      </c>
      <c r="AC1187" t="s">
        <v>12821</v>
      </c>
      <c r="AE1187" t="s">
        <v>12822</v>
      </c>
      <c r="AG1187" t="s">
        <v>12823</v>
      </c>
      <c r="AH1187" t="s">
        <v>12824</v>
      </c>
      <c r="AI1187" t="s">
        <v>12825</v>
      </c>
      <c r="AK1187">
        <v>94</v>
      </c>
      <c r="AL1187">
        <v>1</v>
      </c>
      <c r="AM1187">
        <v>8</v>
      </c>
      <c r="AN1187" t="s">
        <v>42</v>
      </c>
      <c r="AO1187" s="1">
        <v>37475</v>
      </c>
      <c r="AR1187" t="s">
        <v>42</v>
      </c>
      <c r="AS1187" t="s">
        <v>598</v>
      </c>
    </row>
    <row r="1188" spans="1:45" hidden="1" x14ac:dyDescent="0.25">
      <c r="A1188" t="b">
        <f t="shared" si="138"/>
        <v>0</v>
      </c>
      <c r="B1188" t="b">
        <f t="shared" si="139"/>
        <v>0</v>
      </c>
      <c r="C1188" t="b">
        <f t="shared" si="140"/>
        <v>0</v>
      </c>
      <c r="D1188" t="b">
        <f t="shared" ref="D1188:H1238" si="143">IF(OR(IFERROR(SEARCH("machine learning",AF1188),FALSE),OR(IFERROR(SEARCH("artificial intelligence",AF1188),FALSE),IFERROR(SEARCH("neural network",AF1188),FALSE))),TRUE,FALSE)</f>
        <v>0</v>
      </c>
      <c r="E1188" t="b">
        <f t="shared" si="143"/>
        <v>0</v>
      </c>
      <c r="F1188" t="b">
        <f t="shared" si="143"/>
        <v>0</v>
      </c>
      <c r="G1188" t="b">
        <f t="shared" si="143"/>
        <v>0</v>
      </c>
      <c r="H1188" t="b">
        <f t="shared" si="143"/>
        <v>0</v>
      </c>
      <c r="I1188" t="b">
        <f t="shared" si="141"/>
        <v>0</v>
      </c>
      <c r="J1188" t="b">
        <f t="shared" si="142"/>
        <v>0</v>
      </c>
      <c r="K1188" t="b">
        <f t="shared" ref="K1188:O1238" si="144">IF(OR(IFERROR(SEARCH("vision",AF1188),FALSE),OR(IFERROR(SEARCH("radar",AF1188),FALSE),IFERROR(SEARCH("image",AF1188),FALSE))),FALSE,TRUE)</f>
        <v>0</v>
      </c>
      <c r="L1188" t="b">
        <f t="shared" si="144"/>
        <v>0</v>
      </c>
      <c r="M1188" t="b">
        <f t="shared" si="144"/>
        <v>0</v>
      </c>
      <c r="N1188" t="b">
        <f t="shared" si="144"/>
        <v>0</v>
      </c>
      <c r="O1188" t="b">
        <f t="shared" si="144"/>
        <v>1</v>
      </c>
      <c r="P1188" t="s">
        <v>12826</v>
      </c>
      <c r="Q1188" t="s">
        <v>12827</v>
      </c>
      <c r="R1188" t="s">
        <v>12828</v>
      </c>
      <c r="S1188" t="s">
        <v>855</v>
      </c>
      <c r="T1188" s="1">
        <v>43138</v>
      </c>
      <c r="U1188">
        <v>2018</v>
      </c>
      <c r="V1188">
        <v>54</v>
      </c>
      <c r="W1188">
        <v>1</v>
      </c>
      <c r="X1188">
        <v>115</v>
      </c>
      <c r="Y1188">
        <v>130</v>
      </c>
      <c r="Z1188" t="s">
        <v>12829</v>
      </c>
      <c r="AA1188" t="s">
        <v>857</v>
      </c>
      <c r="AC1188" t="s">
        <v>12830</v>
      </c>
      <c r="AD1188" t="s">
        <v>12831</v>
      </c>
      <c r="AE1188" t="s">
        <v>12832</v>
      </c>
      <c r="AF1188" t="s">
        <v>12833</v>
      </c>
      <c r="AG1188" t="s">
        <v>12834</v>
      </c>
      <c r="AH1188" t="s">
        <v>12835</v>
      </c>
      <c r="AI1188" t="s">
        <v>12836</v>
      </c>
      <c r="AK1188">
        <v>91</v>
      </c>
      <c r="AM1188">
        <v>33</v>
      </c>
      <c r="AN1188" t="s">
        <v>42</v>
      </c>
      <c r="AO1188" s="1">
        <v>42961</v>
      </c>
      <c r="AR1188" t="s">
        <v>42</v>
      </c>
      <c r="AS1188" t="s">
        <v>57</v>
      </c>
    </row>
    <row r="1189" spans="1:45" hidden="1" x14ac:dyDescent="0.25">
      <c r="A1189" t="b">
        <f t="shared" si="138"/>
        <v>0</v>
      </c>
      <c r="B1189" t="b">
        <f t="shared" si="139"/>
        <v>0</v>
      </c>
      <c r="C1189" t="b">
        <f t="shared" si="140"/>
        <v>0</v>
      </c>
      <c r="D1189" t="b">
        <f t="shared" si="143"/>
        <v>0</v>
      </c>
      <c r="E1189" t="b">
        <f t="shared" si="143"/>
        <v>0</v>
      </c>
      <c r="F1189" t="b">
        <f t="shared" si="143"/>
        <v>0</v>
      </c>
      <c r="G1189" t="b">
        <f t="shared" si="143"/>
        <v>0</v>
      </c>
      <c r="H1189" t="b">
        <f t="shared" si="143"/>
        <v>0</v>
      </c>
      <c r="I1189" t="b">
        <f t="shared" si="141"/>
        <v>1</v>
      </c>
      <c r="J1189" t="b">
        <f t="shared" si="142"/>
        <v>0</v>
      </c>
      <c r="K1189" t="b">
        <f t="shared" si="144"/>
        <v>0</v>
      </c>
      <c r="L1189" t="b">
        <f t="shared" si="144"/>
        <v>0</v>
      </c>
      <c r="M1189" t="b">
        <f t="shared" si="144"/>
        <v>0</v>
      </c>
      <c r="N1189" t="b">
        <f t="shared" si="144"/>
        <v>0</v>
      </c>
      <c r="O1189" t="b">
        <f t="shared" si="144"/>
        <v>1</v>
      </c>
      <c r="P1189" t="s">
        <v>12837</v>
      </c>
      <c r="Q1189" t="s">
        <v>12838</v>
      </c>
      <c r="R1189" t="s">
        <v>12839</v>
      </c>
      <c r="S1189" t="s">
        <v>12840</v>
      </c>
      <c r="T1189" s="1">
        <v>42874</v>
      </c>
      <c r="U1189">
        <v>2015</v>
      </c>
      <c r="V1189">
        <v>8</v>
      </c>
      <c r="W1189">
        <v>8</v>
      </c>
      <c r="X1189">
        <v>3892</v>
      </c>
      <c r="Y1189">
        <v>3901</v>
      </c>
      <c r="Z1189" t="s">
        <v>12841</v>
      </c>
      <c r="AA1189" t="s">
        <v>12842</v>
      </c>
      <c r="AC1189" t="s">
        <v>12843</v>
      </c>
      <c r="AD1189" t="s">
        <v>12844</v>
      </c>
      <c r="AE1189" t="s">
        <v>12845</v>
      </c>
      <c r="AF1189" t="s">
        <v>12846</v>
      </c>
      <c r="AG1189" t="s">
        <v>12847</v>
      </c>
      <c r="AH1189" t="s">
        <v>12848</v>
      </c>
      <c r="AI1189" t="s">
        <v>12849</v>
      </c>
      <c r="AK1189">
        <v>85</v>
      </c>
      <c r="AM1189">
        <v>19</v>
      </c>
      <c r="AN1189" t="s">
        <v>42</v>
      </c>
      <c r="AO1189" s="1">
        <v>41768</v>
      </c>
      <c r="AR1189" t="s">
        <v>42</v>
      </c>
      <c r="AS1189" t="s">
        <v>57</v>
      </c>
    </row>
    <row r="1190" spans="1:45" hidden="1" x14ac:dyDescent="0.25">
      <c r="A1190" t="b">
        <f t="shared" si="138"/>
        <v>0</v>
      </c>
      <c r="B1190" t="b">
        <f t="shared" si="139"/>
        <v>0</v>
      </c>
      <c r="C1190" t="b">
        <f t="shared" si="140"/>
        <v>0</v>
      </c>
      <c r="D1190" t="b">
        <f t="shared" si="143"/>
        <v>0</v>
      </c>
      <c r="E1190" t="b">
        <f t="shared" si="143"/>
        <v>0</v>
      </c>
      <c r="F1190" t="b">
        <f t="shared" si="143"/>
        <v>0</v>
      </c>
      <c r="G1190" t="b">
        <f t="shared" si="143"/>
        <v>0</v>
      </c>
      <c r="H1190" t="b">
        <f t="shared" si="143"/>
        <v>0</v>
      </c>
      <c r="I1190" t="b">
        <f t="shared" si="141"/>
        <v>1</v>
      </c>
      <c r="J1190" t="b">
        <f t="shared" si="142"/>
        <v>1</v>
      </c>
      <c r="K1190" t="b">
        <f t="shared" si="144"/>
        <v>1</v>
      </c>
      <c r="L1190" t="b">
        <f t="shared" si="144"/>
        <v>1</v>
      </c>
      <c r="M1190" t="b">
        <f t="shared" si="144"/>
        <v>1</v>
      </c>
      <c r="N1190" t="b">
        <f t="shared" si="144"/>
        <v>1</v>
      </c>
      <c r="O1190" t="b">
        <f t="shared" si="144"/>
        <v>1</v>
      </c>
      <c r="P1190" t="s">
        <v>12850</v>
      </c>
      <c r="Q1190" t="s">
        <v>12851</v>
      </c>
      <c r="R1190" t="s">
        <v>12852</v>
      </c>
      <c r="S1190" t="s">
        <v>12853</v>
      </c>
      <c r="T1190" s="1">
        <v>43937</v>
      </c>
      <c r="U1190">
        <v>2020</v>
      </c>
      <c r="V1190">
        <v>68</v>
      </c>
      <c r="W1190">
        <v>4</v>
      </c>
      <c r="X1190">
        <v>2355</v>
      </c>
      <c r="Y1190">
        <v>2369</v>
      </c>
      <c r="Z1190" t="s">
        <v>12854</v>
      </c>
      <c r="AA1190" t="s">
        <v>12855</v>
      </c>
      <c r="AC1190" t="s">
        <v>12856</v>
      </c>
      <c r="AD1190" t="s">
        <v>12857</v>
      </c>
      <c r="AE1190" t="s">
        <v>12858</v>
      </c>
      <c r="AF1190" t="s">
        <v>12859</v>
      </c>
      <c r="AG1190" t="s">
        <v>12860</v>
      </c>
      <c r="AH1190" t="s">
        <v>12861</v>
      </c>
      <c r="AI1190" t="s">
        <v>12862</v>
      </c>
      <c r="AK1190">
        <v>84</v>
      </c>
      <c r="AM1190">
        <v>58</v>
      </c>
      <c r="AN1190" t="s">
        <v>42</v>
      </c>
      <c r="AO1190" s="1">
        <v>43845</v>
      </c>
      <c r="AR1190" t="s">
        <v>42</v>
      </c>
      <c r="AS1190" t="s">
        <v>57</v>
      </c>
    </row>
    <row r="1191" spans="1:45" hidden="1" x14ac:dyDescent="0.25">
      <c r="A1191" t="b">
        <f t="shared" si="138"/>
        <v>0</v>
      </c>
      <c r="B1191" t="b">
        <f t="shared" si="139"/>
        <v>0</v>
      </c>
      <c r="C1191" t="b">
        <f t="shared" si="140"/>
        <v>0</v>
      </c>
      <c r="D1191" t="b">
        <f t="shared" si="143"/>
        <v>0</v>
      </c>
      <c r="E1191" t="b">
        <f t="shared" si="143"/>
        <v>0</v>
      </c>
      <c r="F1191" t="b">
        <f t="shared" si="143"/>
        <v>0</v>
      </c>
      <c r="G1191" t="b">
        <f t="shared" si="143"/>
        <v>0</v>
      </c>
      <c r="H1191" t="b">
        <f t="shared" si="143"/>
        <v>0</v>
      </c>
      <c r="I1191" t="b">
        <f t="shared" si="141"/>
        <v>1</v>
      </c>
      <c r="J1191" t="b">
        <f t="shared" si="142"/>
        <v>1</v>
      </c>
      <c r="K1191" t="b">
        <f t="shared" si="144"/>
        <v>1</v>
      </c>
      <c r="L1191" t="b">
        <f t="shared" si="144"/>
        <v>1</v>
      </c>
      <c r="M1191" t="b">
        <f t="shared" si="144"/>
        <v>1</v>
      </c>
      <c r="N1191" t="b">
        <f t="shared" si="144"/>
        <v>1</v>
      </c>
      <c r="O1191" t="b">
        <f t="shared" si="144"/>
        <v>1</v>
      </c>
      <c r="P1191" t="s">
        <v>12863</v>
      </c>
      <c r="Q1191" t="s">
        <v>12864</v>
      </c>
      <c r="R1191" t="s">
        <v>12865</v>
      </c>
      <c r="S1191" t="s">
        <v>190</v>
      </c>
      <c r="T1191" s="1">
        <v>43620</v>
      </c>
      <c r="U1191">
        <v>2019</v>
      </c>
      <c r="V1191">
        <v>7</v>
      </c>
      <c r="X1191">
        <v>67249</v>
      </c>
      <c r="Y1191">
        <v>67277</v>
      </c>
      <c r="Z1191" t="s">
        <v>12866</v>
      </c>
      <c r="AA1191" t="s">
        <v>192</v>
      </c>
      <c r="AC1191" t="s">
        <v>12867</v>
      </c>
      <c r="AD1191" t="s">
        <v>12868</v>
      </c>
      <c r="AE1191" t="s">
        <v>12869</v>
      </c>
      <c r="AF1191" t="s">
        <v>12870</v>
      </c>
      <c r="AG1191" t="s">
        <v>12871</v>
      </c>
      <c r="AH1191" t="s">
        <v>12872</v>
      </c>
      <c r="AI1191" t="s">
        <v>12873</v>
      </c>
      <c r="AK1191">
        <v>84</v>
      </c>
      <c r="AM1191">
        <v>94</v>
      </c>
      <c r="AN1191" t="s">
        <v>56</v>
      </c>
      <c r="AO1191" s="1">
        <v>43600</v>
      </c>
      <c r="AR1191" t="s">
        <v>42</v>
      </c>
      <c r="AS1191" t="s">
        <v>57</v>
      </c>
    </row>
    <row r="1192" spans="1:45" hidden="1" x14ac:dyDescent="0.25">
      <c r="A1192" t="b">
        <f t="shared" si="138"/>
        <v>0</v>
      </c>
      <c r="B1192" t="b">
        <f t="shared" si="139"/>
        <v>0</v>
      </c>
      <c r="C1192" t="b">
        <f t="shared" si="140"/>
        <v>0</v>
      </c>
      <c r="D1192" t="b">
        <f t="shared" si="143"/>
        <v>0</v>
      </c>
      <c r="E1192" t="b">
        <f t="shared" si="143"/>
        <v>0</v>
      </c>
      <c r="F1192" t="b">
        <f t="shared" si="143"/>
        <v>0</v>
      </c>
      <c r="G1192" t="b">
        <f t="shared" si="143"/>
        <v>0</v>
      </c>
      <c r="H1192" t="b">
        <f t="shared" si="143"/>
        <v>0</v>
      </c>
      <c r="I1192" t="b">
        <f t="shared" si="141"/>
        <v>1</v>
      </c>
      <c r="J1192" t="b">
        <f t="shared" si="142"/>
        <v>1</v>
      </c>
      <c r="K1192" t="b">
        <f t="shared" si="144"/>
        <v>1</v>
      </c>
      <c r="L1192" t="b">
        <f t="shared" si="144"/>
        <v>1</v>
      </c>
      <c r="M1192" t="b">
        <f t="shared" si="144"/>
        <v>1</v>
      </c>
      <c r="N1192" t="b">
        <f t="shared" si="144"/>
        <v>1</v>
      </c>
      <c r="O1192" t="b">
        <f t="shared" si="144"/>
        <v>1</v>
      </c>
      <c r="P1192" t="s">
        <v>12874</v>
      </c>
      <c r="Q1192" t="s">
        <v>12875</v>
      </c>
      <c r="R1192" t="s">
        <v>12876</v>
      </c>
      <c r="S1192" t="s">
        <v>12877</v>
      </c>
      <c r="T1192" s="1">
        <v>41592</v>
      </c>
      <c r="U1192">
        <v>2013</v>
      </c>
      <c r="V1192">
        <v>20</v>
      </c>
      <c r="W1192">
        <v>5</v>
      </c>
      <c r="X1192">
        <v>134</v>
      </c>
      <c r="Y1192">
        <v>142</v>
      </c>
      <c r="Z1192" t="s">
        <v>12878</v>
      </c>
      <c r="AA1192" t="s">
        <v>12879</v>
      </c>
      <c r="AC1192" t="s">
        <v>12880</v>
      </c>
      <c r="AE1192" t="s">
        <v>12881</v>
      </c>
      <c r="AG1192" t="s">
        <v>12882</v>
      </c>
      <c r="AH1192" t="s">
        <v>12883</v>
      </c>
      <c r="AI1192" t="s">
        <v>12884</v>
      </c>
      <c r="AK1192">
        <v>81</v>
      </c>
      <c r="AL1192">
        <v>1</v>
      </c>
      <c r="AM1192">
        <v>19</v>
      </c>
      <c r="AN1192" t="s">
        <v>42</v>
      </c>
      <c r="AO1192" s="1">
        <v>41592</v>
      </c>
      <c r="AR1192" t="s">
        <v>42</v>
      </c>
      <c r="AS1192" t="s">
        <v>598</v>
      </c>
    </row>
    <row r="1193" spans="1:45" hidden="1" x14ac:dyDescent="0.25">
      <c r="A1193" t="b">
        <f t="shared" si="138"/>
        <v>0</v>
      </c>
      <c r="B1193" t="b">
        <f t="shared" si="139"/>
        <v>0</v>
      </c>
      <c r="C1193" t="b">
        <f t="shared" si="140"/>
        <v>1</v>
      </c>
      <c r="D1193" t="b">
        <f t="shared" si="143"/>
        <v>0</v>
      </c>
      <c r="E1193" t="b">
        <f t="shared" si="143"/>
        <v>1</v>
      </c>
      <c r="F1193" t="b">
        <f t="shared" si="143"/>
        <v>0</v>
      </c>
      <c r="G1193" t="b">
        <f t="shared" si="143"/>
        <v>1</v>
      </c>
      <c r="H1193" t="b">
        <f t="shared" si="143"/>
        <v>0</v>
      </c>
      <c r="I1193" t="b">
        <f t="shared" si="141"/>
        <v>0</v>
      </c>
      <c r="J1193" t="b">
        <f t="shared" si="142"/>
        <v>0</v>
      </c>
      <c r="K1193" t="b">
        <f t="shared" si="144"/>
        <v>1</v>
      </c>
      <c r="L1193" t="b">
        <f t="shared" si="144"/>
        <v>0</v>
      </c>
      <c r="M1193" t="b">
        <f t="shared" si="144"/>
        <v>0</v>
      </c>
      <c r="N1193" t="b">
        <f t="shared" si="144"/>
        <v>0</v>
      </c>
      <c r="O1193" t="b">
        <f t="shared" si="144"/>
        <v>1</v>
      </c>
      <c r="P1193" t="s">
        <v>12885</v>
      </c>
      <c r="Q1193" t="s">
        <v>12886</v>
      </c>
      <c r="R1193" t="s">
        <v>12887</v>
      </c>
      <c r="S1193" t="s">
        <v>12888</v>
      </c>
      <c r="T1193" s="1">
        <v>42303</v>
      </c>
      <c r="U1193">
        <v>2015</v>
      </c>
      <c r="X1193">
        <v>10</v>
      </c>
      <c r="Y1193">
        <v>16</v>
      </c>
      <c r="Z1193" t="s">
        <v>12889</v>
      </c>
      <c r="AA1193" t="s">
        <v>1240</v>
      </c>
      <c r="AB1193" t="s">
        <v>12890</v>
      </c>
      <c r="AC1193" t="s">
        <v>12891</v>
      </c>
      <c r="AE1193" t="s">
        <v>12892</v>
      </c>
      <c r="AG1193" t="s">
        <v>12893</v>
      </c>
      <c r="AH1193" t="s">
        <v>12894</v>
      </c>
      <c r="AI1193" t="s">
        <v>12895</v>
      </c>
      <c r="AK1193">
        <v>81</v>
      </c>
      <c r="AM1193">
        <v>25</v>
      </c>
      <c r="AN1193" t="s">
        <v>42</v>
      </c>
      <c r="AO1193" s="1">
        <v>42303</v>
      </c>
      <c r="AR1193" t="s">
        <v>42</v>
      </c>
      <c r="AS1193" t="s">
        <v>43</v>
      </c>
    </row>
    <row r="1194" spans="1:45" hidden="1" x14ac:dyDescent="0.25">
      <c r="A1194" t="b">
        <f t="shared" si="138"/>
        <v>0</v>
      </c>
      <c r="B1194" t="b">
        <f t="shared" si="139"/>
        <v>0</v>
      </c>
      <c r="C1194" t="b">
        <f t="shared" si="140"/>
        <v>0</v>
      </c>
      <c r="D1194" t="b">
        <f t="shared" si="143"/>
        <v>0</v>
      </c>
      <c r="E1194" t="b">
        <f t="shared" si="143"/>
        <v>0</v>
      </c>
      <c r="F1194" t="b">
        <f t="shared" si="143"/>
        <v>0</v>
      </c>
      <c r="G1194" t="b">
        <f t="shared" si="143"/>
        <v>0</v>
      </c>
      <c r="H1194" t="b">
        <f t="shared" si="143"/>
        <v>0</v>
      </c>
      <c r="I1194" t="b">
        <f t="shared" si="141"/>
        <v>1</v>
      </c>
      <c r="J1194" t="b">
        <f t="shared" si="142"/>
        <v>1</v>
      </c>
      <c r="K1194" t="b">
        <f t="shared" si="144"/>
        <v>1</v>
      </c>
      <c r="L1194" t="b">
        <f t="shared" si="144"/>
        <v>1</v>
      </c>
      <c r="M1194" t="b">
        <f t="shared" si="144"/>
        <v>1</v>
      </c>
      <c r="N1194" t="b">
        <f t="shared" si="144"/>
        <v>1</v>
      </c>
      <c r="O1194" t="b">
        <f t="shared" si="144"/>
        <v>1</v>
      </c>
      <c r="P1194" t="s">
        <v>12896</v>
      </c>
      <c r="Q1194" t="s">
        <v>12897</v>
      </c>
      <c r="R1194" t="s">
        <v>12898</v>
      </c>
      <c r="S1194" t="s">
        <v>250</v>
      </c>
      <c r="T1194" s="1">
        <v>40584</v>
      </c>
      <c r="U1194">
        <v>2010</v>
      </c>
      <c r="X1194">
        <v>1</v>
      </c>
      <c r="Y1194">
        <v>8</v>
      </c>
      <c r="Z1194" t="s">
        <v>12899</v>
      </c>
      <c r="AB1194" t="s">
        <v>252</v>
      </c>
      <c r="AC1194" t="s">
        <v>12900</v>
      </c>
      <c r="AE1194" t="s">
        <v>12901</v>
      </c>
      <c r="AF1194" t="s">
        <v>12902</v>
      </c>
      <c r="AG1194" t="s">
        <v>12903</v>
      </c>
      <c r="AH1194" t="s">
        <v>12904</v>
      </c>
      <c r="AI1194" t="s">
        <v>12905</v>
      </c>
      <c r="AK1194">
        <v>79</v>
      </c>
      <c r="AN1194" t="s">
        <v>42</v>
      </c>
      <c r="AO1194" s="1">
        <v>40584</v>
      </c>
      <c r="AR1194" t="s">
        <v>42</v>
      </c>
      <c r="AS1194" t="s">
        <v>43</v>
      </c>
    </row>
    <row r="1195" spans="1:45" hidden="1" x14ac:dyDescent="0.25">
      <c r="A1195" t="b">
        <f t="shared" si="138"/>
        <v>0</v>
      </c>
      <c r="B1195" t="b">
        <f t="shared" si="139"/>
        <v>0</v>
      </c>
      <c r="C1195" t="b">
        <f t="shared" si="140"/>
        <v>1</v>
      </c>
      <c r="D1195" t="b">
        <f t="shared" si="143"/>
        <v>0</v>
      </c>
      <c r="E1195" t="b">
        <f t="shared" si="143"/>
        <v>1</v>
      </c>
      <c r="F1195" t="b">
        <f t="shared" si="143"/>
        <v>1</v>
      </c>
      <c r="G1195" t="b">
        <f t="shared" si="143"/>
        <v>0</v>
      </c>
      <c r="H1195" t="b">
        <f t="shared" si="143"/>
        <v>0</v>
      </c>
      <c r="I1195" t="b">
        <f t="shared" si="141"/>
        <v>1</v>
      </c>
      <c r="J1195" t="b">
        <f t="shared" si="142"/>
        <v>1</v>
      </c>
      <c r="K1195" t="b">
        <f t="shared" si="144"/>
        <v>1</v>
      </c>
      <c r="L1195" t="b">
        <f t="shared" si="144"/>
        <v>0</v>
      </c>
      <c r="M1195" t="b">
        <f t="shared" si="144"/>
        <v>1</v>
      </c>
      <c r="N1195" t="b">
        <f t="shared" si="144"/>
        <v>1</v>
      </c>
      <c r="O1195" t="b">
        <f t="shared" si="144"/>
        <v>1</v>
      </c>
      <c r="P1195" t="s">
        <v>12906</v>
      </c>
      <c r="Q1195" t="s">
        <v>12907</v>
      </c>
      <c r="R1195" t="s">
        <v>12908</v>
      </c>
      <c r="S1195" t="s">
        <v>47</v>
      </c>
      <c r="T1195" s="1">
        <v>43952</v>
      </c>
      <c r="U1195">
        <v>2020</v>
      </c>
      <c r="V1195">
        <v>21</v>
      </c>
      <c r="W1195">
        <v>5</v>
      </c>
      <c r="X1195">
        <v>1796</v>
      </c>
      <c r="Y1195">
        <v>1825</v>
      </c>
      <c r="Z1195" t="s">
        <v>12909</v>
      </c>
      <c r="AA1195" t="s">
        <v>49</v>
      </c>
      <c r="AC1195" t="s">
        <v>12910</v>
      </c>
      <c r="AD1195" t="s">
        <v>12911</v>
      </c>
      <c r="AE1195" t="s">
        <v>12912</v>
      </c>
      <c r="AF1195" t="s">
        <v>12913</v>
      </c>
      <c r="AG1195" t="s">
        <v>12914</v>
      </c>
      <c r="AH1195" t="s">
        <v>12915</v>
      </c>
      <c r="AI1195" t="s">
        <v>12916</v>
      </c>
      <c r="AK1195">
        <v>78</v>
      </c>
      <c r="AM1195">
        <v>189</v>
      </c>
      <c r="AN1195" t="s">
        <v>42</v>
      </c>
      <c r="AO1195" s="1">
        <v>43573</v>
      </c>
      <c r="AR1195" t="s">
        <v>42</v>
      </c>
      <c r="AS1195" t="s">
        <v>57</v>
      </c>
    </row>
    <row r="1196" spans="1:45" hidden="1" x14ac:dyDescent="0.25">
      <c r="A1196" t="b">
        <f t="shared" si="138"/>
        <v>0</v>
      </c>
      <c r="B1196" t="b">
        <f t="shared" si="139"/>
        <v>0</v>
      </c>
      <c r="C1196" t="b">
        <f t="shared" si="140"/>
        <v>0</v>
      </c>
      <c r="D1196" t="b">
        <f t="shared" si="143"/>
        <v>0</v>
      </c>
      <c r="E1196" t="b">
        <f t="shared" si="143"/>
        <v>0</v>
      </c>
      <c r="F1196" t="b">
        <f t="shared" si="143"/>
        <v>0</v>
      </c>
      <c r="G1196" t="b">
        <f t="shared" si="143"/>
        <v>0</v>
      </c>
      <c r="H1196" t="b">
        <f t="shared" si="143"/>
        <v>0</v>
      </c>
      <c r="I1196" t="b">
        <f t="shared" si="141"/>
        <v>1</v>
      </c>
      <c r="J1196" t="b">
        <f t="shared" si="142"/>
        <v>0</v>
      </c>
      <c r="K1196" t="b">
        <f t="shared" si="144"/>
        <v>0</v>
      </c>
      <c r="L1196" t="b">
        <f t="shared" si="144"/>
        <v>0</v>
      </c>
      <c r="M1196" t="b">
        <f t="shared" si="144"/>
        <v>0</v>
      </c>
      <c r="N1196" t="b">
        <f t="shared" si="144"/>
        <v>0</v>
      </c>
      <c r="O1196" t="b">
        <f t="shared" si="144"/>
        <v>1</v>
      </c>
      <c r="P1196" t="s">
        <v>12917</v>
      </c>
      <c r="Q1196" t="s">
        <v>12918</v>
      </c>
      <c r="R1196" t="s">
        <v>4323</v>
      </c>
      <c r="S1196" t="s">
        <v>12796</v>
      </c>
      <c r="T1196" s="1">
        <v>42811</v>
      </c>
      <c r="U1196">
        <v>2017</v>
      </c>
      <c r="V1196">
        <v>55</v>
      </c>
      <c r="W1196">
        <v>5</v>
      </c>
      <c r="X1196">
        <v>3037</v>
      </c>
      <c r="Y1196">
        <v>3050</v>
      </c>
      <c r="Z1196" t="s">
        <v>12919</v>
      </c>
      <c r="AA1196" t="s">
        <v>12798</v>
      </c>
      <c r="AC1196" t="s">
        <v>12920</v>
      </c>
      <c r="AD1196" t="s">
        <v>12921</v>
      </c>
      <c r="AE1196" t="s">
        <v>12922</v>
      </c>
      <c r="AF1196" t="s">
        <v>12923</v>
      </c>
      <c r="AG1196" t="s">
        <v>12924</v>
      </c>
      <c r="AH1196" t="s">
        <v>12925</v>
      </c>
      <c r="AI1196" t="s">
        <v>12926</v>
      </c>
      <c r="AK1196">
        <v>77</v>
      </c>
      <c r="AM1196">
        <v>41</v>
      </c>
      <c r="AN1196" t="s">
        <v>42</v>
      </c>
      <c r="AO1196" s="1">
        <v>42783</v>
      </c>
      <c r="AR1196" t="s">
        <v>42</v>
      </c>
      <c r="AS1196" t="s">
        <v>57</v>
      </c>
    </row>
    <row r="1197" spans="1:45" x14ac:dyDescent="0.25">
      <c r="A1197" t="b">
        <f t="shared" si="138"/>
        <v>1</v>
      </c>
      <c r="B1197" t="b">
        <f t="shared" si="139"/>
        <v>0</v>
      </c>
      <c r="C1197" t="b">
        <f t="shared" si="140"/>
        <v>0</v>
      </c>
      <c r="D1197" t="b">
        <f t="shared" si="143"/>
        <v>0</v>
      </c>
      <c r="E1197" t="b">
        <f t="shared" si="143"/>
        <v>1</v>
      </c>
      <c r="F1197" t="b">
        <f t="shared" si="143"/>
        <v>0</v>
      </c>
      <c r="G1197" t="b">
        <f t="shared" si="143"/>
        <v>0</v>
      </c>
      <c r="H1197" t="b">
        <f t="shared" si="143"/>
        <v>0</v>
      </c>
      <c r="I1197" t="b">
        <f t="shared" si="141"/>
        <v>1</v>
      </c>
      <c r="J1197" t="b">
        <f t="shared" si="142"/>
        <v>1</v>
      </c>
      <c r="K1197" t="b">
        <f t="shared" si="144"/>
        <v>1</v>
      </c>
      <c r="L1197" t="b">
        <f t="shared" si="144"/>
        <v>1</v>
      </c>
      <c r="M1197" t="b">
        <f t="shared" si="144"/>
        <v>1</v>
      </c>
      <c r="N1197" t="b">
        <f t="shared" si="144"/>
        <v>1</v>
      </c>
      <c r="O1197" t="b">
        <f t="shared" si="144"/>
        <v>1</v>
      </c>
      <c r="P1197" t="s">
        <v>12927</v>
      </c>
      <c r="Q1197" t="s">
        <v>12928</v>
      </c>
      <c r="R1197" t="s">
        <v>12929</v>
      </c>
      <c r="S1197" t="s">
        <v>12784</v>
      </c>
      <c r="T1197" s="1">
        <v>44147</v>
      </c>
      <c r="U1197">
        <v>2020</v>
      </c>
      <c r="V1197">
        <v>7</v>
      </c>
      <c r="W1197">
        <v>11</v>
      </c>
      <c r="X1197">
        <v>10794</v>
      </c>
      <c r="Y1197">
        <v>10812</v>
      </c>
      <c r="Z1197" t="s">
        <v>12930</v>
      </c>
      <c r="AA1197" t="s">
        <v>12786</v>
      </c>
      <c r="AC1197" t="s">
        <v>12931</v>
      </c>
      <c r="AD1197" t="s">
        <v>12932</v>
      </c>
      <c r="AE1197" t="s">
        <v>12933</v>
      </c>
      <c r="AF1197" t="s">
        <v>12934</v>
      </c>
      <c r="AG1197" t="s">
        <v>12935</v>
      </c>
      <c r="AH1197" t="s">
        <v>12936</v>
      </c>
      <c r="AI1197" t="s">
        <v>12937</v>
      </c>
      <c r="AK1197">
        <v>72</v>
      </c>
      <c r="AM1197">
        <v>75</v>
      </c>
      <c r="AN1197" t="s">
        <v>42</v>
      </c>
      <c r="AO1197" s="1">
        <v>43942</v>
      </c>
      <c r="AR1197" t="s">
        <v>42</v>
      </c>
      <c r="AS1197" t="s">
        <v>57</v>
      </c>
    </row>
    <row r="1198" spans="1:45" x14ac:dyDescent="0.25">
      <c r="A1198" t="b">
        <f t="shared" si="138"/>
        <v>1</v>
      </c>
      <c r="B1198" t="b">
        <f t="shared" si="139"/>
        <v>0</v>
      </c>
      <c r="C1198" t="b">
        <f t="shared" si="140"/>
        <v>0</v>
      </c>
      <c r="D1198" t="b">
        <f t="shared" si="143"/>
        <v>0</v>
      </c>
      <c r="E1198" t="b">
        <f t="shared" si="143"/>
        <v>1</v>
      </c>
      <c r="F1198" t="b">
        <f t="shared" si="143"/>
        <v>1</v>
      </c>
      <c r="G1198" t="b">
        <f t="shared" si="143"/>
        <v>0</v>
      </c>
      <c r="H1198" t="b">
        <f t="shared" si="143"/>
        <v>0</v>
      </c>
      <c r="I1198" t="b">
        <f t="shared" si="141"/>
        <v>1</v>
      </c>
      <c r="J1198" t="b">
        <f t="shared" si="142"/>
        <v>1</v>
      </c>
      <c r="K1198" t="b">
        <f t="shared" si="144"/>
        <v>1</v>
      </c>
      <c r="L1198" t="b">
        <f t="shared" si="144"/>
        <v>1</v>
      </c>
      <c r="M1198" t="b">
        <f t="shared" si="144"/>
        <v>1</v>
      </c>
      <c r="N1198" t="b">
        <f t="shared" si="144"/>
        <v>1</v>
      </c>
      <c r="O1198" t="b">
        <f t="shared" si="144"/>
        <v>1</v>
      </c>
      <c r="P1198" t="s">
        <v>12938</v>
      </c>
      <c r="Q1198" t="s">
        <v>12939</v>
      </c>
      <c r="R1198" t="s">
        <v>12940</v>
      </c>
      <c r="S1198" t="s">
        <v>12941</v>
      </c>
      <c r="T1198" s="1">
        <v>44095</v>
      </c>
      <c r="U1198">
        <v>2020</v>
      </c>
      <c r="V1198">
        <v>16</v>
      </c>
      <c r="W1198">
        <v>12</v>
      </c>
      <c r="X1198">
        <v>7700</v>
      </c>
      <c r="Y1198">
        <v>7708</v>
      </c>
      <c r="Z1198" t="s">
        <v>12942</v>
      </c>
      <c r="AA1198" t="s">
        <v>12943</v>
      </c>
      <c r="AC1198" t="s">
        <v>12944</v>
      </c>
      <c r="AD1198" t="s">
        <v>12945</v>
      </c>
      <c r="AE1198" t="s">
        <v>12946</v>
      </c>
      <c r="AF1198" t="s">
        <v>12947</v>
      </c>
      <c r="AG1198" t="s">
        <v>12948</v>
      </c>
      <c r="AH1198" t="s">
        <v>12949</v>
      </c>
      <c r="AI1198" t="s">
        <v>12950</v>
      </c>
      <c r="AK1198">
        <v>68</v>
      </c>
      <c r="AM1198">
        <v>24</v>
      </c>
      <c r="AN1198" t="s">
        <v>42</v>
      </c>
      <c r="AO1198" s="1">
        <v>43887</v>
      </c>
      <c r="AR1198" t="s">
        <v>42</v>
      </c>
      <c r="AS1198" t="s">
        <v>57</v>
      </c>
    </row>
    <row r="1199" spans="1:45" hidden="1" x14ac:dyDescent="0.25">
      <c r="A1199" t="b">
        <f t="shared" si="138"/>
        <v>0</v>
      </c>
      <c r="B1199" t="b">
        <f t="shared" si="139"/>
        <v>0</v>
      </c>
      <c r="C1199" t="b">
        <f t="shared" si="140"/>
        <v>0</v>
      </c>
      <c r="D1199" t="b">
        <f t="shared" si="143"/>
        <v>0</v>
      </c>
      <c r="E1199" t="b">
        <f t="shared" si="143"/>
        <v>0</v>
      </c>
      <c r="F1199" t="b">
        <f t="shared" si="143"/>
        <v>0</v>
      </c>
      <c r="G1199" t="b">
        <f t="shared" si="143"/>
        <v>0</v>
      </c>
      <c r="H1199" t="b">
        <f t="shared" si="143"/>
        <v>0</v>
      </c>
      <c r="I1199" t="b">
        <f t="shared" si="141"/>
        <v>1</v>
      </c>
      <c r="J1199" t="b">
        <f t="shared" si="142"/>
        <v>1</v>
      </c>
      <c r="K1199" t="b">
        <f t="shared" si="144"/>
        <v>1</v>
      </c>
      <c r="L1199" t="b">
        <f t="shared" si="144"/>
        <v>1</v>
      </c>
      <c r="M1199" t="b">
        <f t="shared" si="144"/>
        <v>1</v>
      </c>
      <c r="N1199" t="b">
        <f t="shared" si="144"/>
        <v>1</v>
      </c>
      <c r="O1199" t="b">
        <f t="shared" si="144"/>
        <v>1</v>
      </c>
      <c r="P1199" t="s">
        <v>12951</v>
      </c>
      <c r="Q1199" t="s">
        <v>12952</v>
      </c>
      <c r="R1199" t="s">
        <v>12953</v>
      </c>
      <c r="S1199" t="s">
        <v>12784</v>
      </c>
      <c r="T1199" s="1">
        <v>44022</v>
      </c>
      <c r="U1199">
        <v>2020</v>
      </c>
      <c r="V1199">
        <v>7</v>
      </c>
      <c r="W1199">
        <v>7</v>
      </c>
      <c r="X1199">
        <v>5954</v>
      </c>
      <c r="Y1199">
        <v>5963</v>
      </c>
      <c r="Z1199" t="s">
        <v>12954</v>
      </c>
      <c r="AA1199" t="s">
        <v>12786</v>
      </c>
      <c r="AC1199" t="s">
        <v>12955</v>
      </c>
      <c r="AD1199" t="s">
        <v>12956</v>
      </c>
      <c r="AE1199" t="s">
        <v>12957</v>
      </c>
      <c r="AF1199" t="s">
        <v>12958</v>
      </c>
      <c r="AG1199" t="s">
        <v>12959</v>
      </c>
      <c r="AH1199" t="s">
        <v>12960</v>
      </c>
      <c r="AI1199" t="s">
        <v>12961</v>
      </c>
      <c r="AK1199">
        <v>63</v>
      </c>
      <c r="AM1199">
        <v>41</v>
      </c>
      <c r="AN1199" t="s">
        <v>42</v>
      </c>
      <c r="AO1199" s="1">
        <v>43809</v>
      </c>
      <c r="AR1199" t="s">
        <v>42</v>
      </c>
      <c r="AS1199" t="s">
        <v>57</v>
      </c>
    </row>
    <row r="1200" spans="1:45" hidden="1" x14ac:dyDescent="0.25">
      <c r="A1200" t="b">
        <f t="shared" si="138"/>
        <v>0</v>
      </c>
      <c r="B1200" t="b">
        <f t="shared" si="139"/>
        <v>0</v>
      </c>
      <c r="C1200" t="b">
        <f t="shared" si="140"/>
        <v>0</v>
      </c>
      <c r="D1200" t="b">
        <f t="shared" si="143"/>
        <v>0</v>
      </c>
      <c r="E1200" t="b">
        <f t="shared" si="143"/>
        <v>0</v>
      </c>
      <c r="F1200" t="b">
        <f t="shared" si="143"/>
        <v>0</v>
      </c>
      <c r="G1200" t="b">
        <f t="shared" si="143"/>
        <v>0</v>
      </c>
      <c r="H1200" t="b">
        <f t="shared" si="143"/>
        <v>0</v>
      </c>
      <c r="I1200" t="b">
        <f t="shared" si="141"/>
        <v>1</v>
      </c>
      <c r="J1200" t="b">
        <f t="shared" si="142"/>
        <v>1</v>
      </c>
      <c r="K1200" t="b">
        <f t="shared" si="144"/>
        <v>1</v>
      </c>
      <c r="L1200" t="b">
        <f t="shared" si="144"/>
        <v>1</v>
      </c>
      <c r="M1200" t="b">
        <f t="shared" si="144"/>
        <v>1</v>
      </c>
      <c r="N1200" t="b">
        <f t="shared" si="144"/>
        <v>1</v>
      </c>
      <c r="O1200" t="b">
        <f t="shared" si="144"/>
        <v>1</v>
      </c>
      <c r="P1200" t="s">
        <v>12962</v>
      </c>
      <c r="Q1200" t="s">
        <v>12963</v>
      </c>
      <c r="R1200" t="s">
        <v>12964</v>
      </c>
      <c r="S1200" t="s">
        <v>47</v>
      </c>
      <c r="T1200" s="1">
        <v>42489</v>
      </c>
      <c r="U1200">
        <v>2016</v>
      </c>
      <c r="V1200">
        <v>17</v>
      </c>
      <c r="W1200">
        <v>5</v>
      </c>
      <c r="X1200">
        <v>1227</v>
      </c>
      <c r="Y1200">
        <v>1242</v>
      </c>
      <c r="Z1200" t="s">
        <v>12965</v>
      </c>
      <c r="AA1200" t="s">
        <v>49</v>
      </c>
      <c r="AC1200" t="s">
        <v>12966</v>
      </c>
      <c r="AD1200" t="s">
        <v>12967</v>
      </c>
      <c r="AE1200" t="s">
        <v>12968</v>
      </c>
      <c r="AF1200" t="s">
        <v>12969</v>
      </c>
      <c r="AG1200" t="s">
        <v>12970</v>
      </c>
      <c r="AH1200" t="s">
        <v>12971</v>
      </c>
      <c r="AI1200" t="s">
        <v>12972</v>
      </c>
      <c r="AK1200">
        <v>61</v>
      </c>
      <c r="AL1200">
        <v>1</v>
      </c>
      <c r="AM1200">
        <v>58</v>
      </c>
      <c r="AN1200" t="s">
        <v>42</v>
      </c>
      <c r="AO1200" s="1">
        <v>42341</v>
      </c>
      <c r="AR1200" t="s">
        <v>42</v>
      </c>
      <c r="AS1200" t="s">
        <v>57</v>
      </c>
    </row>
    <row r="1201" spans="1:45" x14ac:dyDescent="0.25">
      <c r="A1201" t="b">
        <f t="shared" si="138"/>
        <v>1</v>
      </c>
      <c r="B1201" t="b">
        <f t="shared" si="139"/>
        <v>0</v>
      </c>
      <c r="C1201" t="b">
        <f t="shared" si="140"/>
        <v>1</v>
      </c>
      <c r="D1201" t="b">
        <f t="shared" si="143"/>
        <v>0</v>
      </c>
      <c r="E1201" t="b">
        <f t="shared" si="143"/>
        <v>1</v>
      </c>
      <c r="F1201" t="b">
        <f t="shared" si="143"/>
        <v>1</v>
      </c>
      <c r="G1201" t="b">
        <f t="shared" si="143"/>
        <v>1</v>
      </c>
      <c r="H1201" t="b">
        <f t="shared" si="143"/>
        <v>0</v>
      </c>
      <c r="I1201" t="b">
        <f t="shared" si="141"/>
        <v>1</v>
      </c>
      <c r="J1201" t="b">
        <f t="shared" si="142"/>
        <v>1</v>
      </c>
      <c r="K1201" t="b">
        <f t="shared" si="144"/>
        <v>1</v>
      </c>
      <c r="L1201" t="b">
        <f t="shared" si="144"/>
        <v>1</v>
      </c>
      <c r="M1201" t="b">
        <f t="shared" si="144"/>
        <v>1</v>
      </c>
      <c r="N1201" t="b">
        <f t="shared" si="144"/>
        <v>1</v>
      </c>
      <c r="O1201" t="b">
        <f t="shared" si="144"/>
        <v>1</v>
      </c>
      <c r="P1201" t="s">
        <v>12973</v>
      </c>
      <c r="Q1201" t="s">
        <v>12974</v>
      </c>
      <c r="R1201" t="s">
        <v>12975</v>
      </c>
      <c r="S1201" t="s">
        <v>12976</v>
      </c>
      <c r="T1201" s="1">
        <v>44813</v>
      </c>
      <c r="U1201">
        <v>2022</v>
      </c>
      <c r="V1201">
        <v>9</v>
      </c>
      <c r="W1201">
        <v>5</v>
      </c>
      <c r="X1201">
        <v>3080</v>
      </c>
      <c r="Y1201">
        <v>3094</v>
      </c>
      <c r="Z1201" t="s">
        <v>12977</v>
      </c>
      <c r="AA1201" t="s">
        <v>12978</v>
      </c>
      <c r="AC1201" t="s">
        <v>12979</v>
      </c>
      <c r="AD1201" t="s">
        <v>12980</v>
      </c>
      <c r="AE1201" t="s">
        <v>12981</v>
      </c>
      <c r="AF1201" t="s">
        <v>12982</v>
      </c>
      <c r="AG1201" t="s">
        <v>12983</v>
      </c>
      <c r="AH1201" t="s">
        <v>12984</v>
      </c>
      <c r="AI1201" t="s">
        <v>12985</v>
      </c>
      <c r="AK1201">
        <v>59</v>
      </c>
      <c r="AM1201">
        <v>72</v>
      </c>
      <c r="AN1201" t="s">
        <v>42</v>
      </c>
      <c r="AO1201" s="1">
        <v>44568</v>
      </c>
      <c r="AR1201" t="s">
        <v>42</v>
      </c>
      <c r="AS1201" t="s">
        <v>57</v>
      </c>
    </row>
    <row r="1202" spans="1:45" hidden="1" x14ac:dyDescent="0.25">
      <c r="A1202" t="b">
        <f t="shared" si="138"/>
        <v>0</v>
      </c>
      <c r="B1202" t="b">
        <f t="shared" si="139"/>
        <v>0</v>
      </c>
      <c r="C1202" t="b">
        <f t="shared" si="140"/>
        <v>0</v>
      </c>
      <c r="D1202" t="b">
        <f t="shared" si="143"/>
        <v>0</v>
      </c>
      <c r="E1202" t="b">
        <f t="shared" si="143"/>
        <v>0</v>
      </c>
      <c r="F1202" t="b">
        <f t="shared" si="143"/>
        <v>0</v>
      </c>
      <c r="G1202" t="b">
        <f t="shared" si="143"/>
        <v>0</v>
      </c>
      <c r="H1202" t="b">
        <f t="shared" si="143"/>
        <v>0</v>
      </c>
      <c r="I1202" t="b">
        <f t="shared" si="141"/>
        <v>1</v>
      </c>
      <c r="J1202" t="b">
        <f t="shared" si="142"/>
        <v>0</v>
      </c>
      <c r="K1202" t="b">
        <f t="shared" si="144"/>
        <v>0</v>
      </c>
      <c r="L1202" t="b">
        <f t="shared" si="144"/>
        <v>0</v>
      </c>
      <c r="M1202" t="b">
        <f t="shared" si="144"/>
        <v>0</v>
      </c>
      <c r="N1202" t="b">
        <f t="shared" si="144"/>
        <v>0</v>
      </c>
      <c r="O1202" t="b">
        <f t="shared" si="144"/>
        <v>1</v>
      </c>
      <c r="P1202" t="s">
        <v>12986</v>
      </c>
      <c r="Q1202" t="s">
        <v>12987</v>
      </c>
      <c r="R1202" t="s">
        <v>12988</v>
      </c>
      <c r="S1202" t="s">
        <v>226</v>
      </c>
      <c r="T1202" s="1">
        <v>42654</v>
      </c>
      <c r="U1202">
        <v>2016</v>
      </c>
      <c r="V1202">
        <v>41</v>
      </c>
      <c r="W1202">
        <v>4</v>
      </c>
      <c r="X1202">
        <v>993</v>
      </c>
      <c r="Y1202">
        <v>1006</v>
      </c>
      <c r="Z1202" t="s">
        <v>12989</v>
      </c>
      <c r="AA1202" t="s">
        <v>228</v>
      </c>
      <c r="AC1202" t="s">
        <v>12990</v>
      </c>
      <c r="AE1202" t="s">
        <v>12991</v>
      </c>
      <c r="AF1202" t="s">
        <v>12992</v>
      </c>
      <c r="AG1202" t="s">
        <v>12993</v>
      </c>
      <c r="AH1202" t="s">
        <v>12994</v>
      </c>
      <c r="AI1202" t="s">
        <v>12995</v>
      </c>
      <c r="AK1202">
        <v>59</v>
      </c>
      <c r="AM1202">
        <v>29</v>
      </c>
      <c r="AN1202" t="s">
        <v>56</v>
      </c>
      <c r="AO1202" s="1">
        <v>42465</v>
      </c>
      <c r="AR1202" t="s">
        <v>42</v>
      </c>
      <c r="AS1202" t="s">
        <v>57</v>
      </c>
    </row>
    <row r="1203" spans="1:45" hidden="1" x14ac:dyDescent="0.25">
      <c r="A1203" t="b">
        <f t="shared" si="138"/>
        <v>0</v>
      </c>
      <c r="B1203" t="b">
        <f t="shared" si="139"/>
        <v>0</v>
      </c>
      <c r="C1203" t="b">
        <f t="shared" si="140"/>
        <v>0</v>
      </c>
      <c r="D1203" t="b">
        <f t="shared" si="143"/>
        <v>0</v>
      </c>
      <c r="E1203" t="b">
        <f t="shared" si="143"/>
        <v>0</v>
      </c>
      <c r="F1203" t="b">
        <f t="shared" si="143"/>
        <v>0</v>
      </c>
      <c r="G1203" t="b">
        <f t="shared" si="143"/>
        <v>0</v>
      </c>
      <c r="H1203" t="b">
        <f t="shared" si="143"/>
        <v>0</v>
      </c>
      <c r="I1203" t="b">
        <f t="shared" si="141"/>
        <v>1</v>
      </c>
      <c r="J1203" t="b">
        <f t="shared" si="142"/>
        <v>1</v>
      </c>
      <c r="K1203" t="b">
        <f t="shared" si="144"/>
        <v>1</v>
      </c>
      <c r="L1203" t="b">
        <f t="shared" si="144"/>
        <v>1</v>
      </c>
      <c r="M1203" t="b">
        <f t="shared" si="144"/>
        <v>1</v>
      </c>
      <c r="N1203" t="b">
        <f t="shared" si="144"/>
        <v>1</v>
      </c>
      <c r="O1203" t="b">
        <f t="shared" si="144"/>
        <v>1</v>
      </c>
      <c r="P1203" t="s">
        <v>12996</v>
      </c>
      <c r="Q1203" t="s">
        <v>12997</v>
      </c>
      <c r="R1203" t="s">
        <v>12998</v>
      </c>
      <c r="S1203" t="s">
        <v>12999</v>
      </c>
      <c r="T1203" s="1">
        <v>42202</v>
      </c>
      <c r="U1203">
        <v>2015</v>
      </c>
      <c r="V1203">
        <v>12</v>
      </c>
      <c r="W1203">
        <v>3</v>
      </c>
      <c r="X1203">
        <v>958</v>
      </c>
      <c r="Y1203">
        <v>968</v>
      </c>
      <c r="Z1203" t="s">
        <v>13000</v>
      </c>
      <c r="AA1203" t="s">
        <v>13001</v>
      </c>
      <c r="AC1203" t="s">
        <v>13002</v>
      </c>
      <c r="AE1203" t="s">
        <v>13003</v>
      </c>
      <c r="AF1203" t="s">
        <v>13004</v>
      </c>
      <c r="AG1203" t="s">
        <v>13005</v>
      </c>
      <c r="AH1203" t="s">
        <v>13006</v>
      </c>
      <c r="AI1203" t="s">
        <v>13007</v>
      </c>
      <c r="AK1203">
        <v>57</v>
      </c>
      <c r="AM1203">
        <v>33</v>
      </c>
      <c r="AN1203" t="s">
        <v>42</v>
      </c>
      <c r="AO1203" s="1">
        <v>42115</v>
      </c>
      <c r="AR1203" t="s">
        <v>42</v>
      </c>
      <c r="AS1203" t="s">
        <v>57</v>
      </c>
    </row>
    <row r="1204" spans="1:45" hidden="1" x14ac:dyDescent="0.25">
      <c r="A1204" t="b">
        <f t="shared" si="138"/>
        <v>0</v>
      </c>
      <c r="B1204" t="b">
        <f t="shared" si="139"/>
        <v>0</v>
      </c>
      <c r="C1204" t="b">
        <f t="shared" si="140"/>
        <v>0</v>
      </c>
      <c r="D1204" t="b">
        <f t="shared" si="143"/>
        <v>0</v>
      </c>
      <c r="E1204" t="b">
        <f t="shared" si="143"/>
        <v>0</v>
      </c>
      <c r="F1204" t="b">
        <f t="shared" si="143"/>
        <v>0</v>
      </c>
      <c r="G1204" t="b">
        <f t="shared" si="143"/>
        <v>0</v>
      </c>
      <c r="H1204" t="b">
        <f t="shared" si="143"/>
        <v>0</v>
      </c>
      <c r="I1204" t="b">
        <f t="shared" si="141"/>
        <v>1</v>
      </c>
      <c r="J1204" t="b">
        <f t="shared" si="142"/>
        <v>0</v>
      </c>
      <c r="K1204" t="b">
        <f t="shared" si="144"/>
        <v>0</v>
      </c>
      <c r="L1204" t="b">
        <f t="shared" si="144"/>
        <v>0</v>
      </c>
      <c r="M1204" t="b">
        <f t="shared" si="144"/>
        <v>0</v>
      </c>
      <c r="N1204" t="b">
        <f t="shared" si="144"/>
        <v>0</v>
      </c>
      <c r="O1204" t="b">
        <f t="shared" si="144"/>
        <v>1</v>
      </c>
      <c r="P1204" t="s">
        <v>13008</v>
      </c>
      <c r="Q1204" t="s">
        <v>13009</v>
      </c>
      <c r="R1204" t="s">
        <v>13010</v>
      </c>
      <c r="S1204" t="s">
        <v>12840</v>
      </c>
      <c r="T1204" s="1">
        <v>42875</v>
      </c>
      <c r="U1204">
        <v>2015</v>
      </c>
      <c r="V1204">
        <v>8</v>
      </c>
      <c r="W1204">
        <v>11</v>
      </c>
      <c r="X1204">
        <v>5052</v>
      </c>
      <c r="Y1204">
        <v>5067</v>
      </c>
      <c r="Z1204" t="s">
        <v>13011</v>
      </c>
      <c r="AA1204" t="s">
        <v>12842</v>
      </c>
      <c r="AC1204" t="s">
        <v>13012</v>
      </c>
      <c r="AD1204" t="s">
        <v>13013</v>
      </c>
      <c r="AE1204" t="s">
        <v>13014</v>
      </c>
      <c r="AF1204" t="s">
        <v>13015</v>
      </c>
      <c r="AG1204" t="s">
        <v>13016</v>
      </c>
      <c r="AH1204" t="s">
        <v>13017</v>
      </c>
      <c r="AI1204" t="s">
        <v>13018</v>
      </c>
      <c r="AK1204">
        <v>57</v>
      </c>
      <c r="AM1204">
        <v>40</v>
      </c>
      <c r="AN1204" t="s">
        <v>42</v>
      </c>
      <c r="AO1204" s="1">
        <v>42178</v>
      </c>
      <c r="AR1204" t="s">
        <v>42</v>
      </c>
      <c r="AS1204" t="s">
        <v>57</v>
      </c>
    </row>
    <row r="1205" spans="1:45" hidden="1" x14ac:dyDescent="0.25">
      <c r="A1205" t="b">
        <f t="shared" si="138"/>
        <v>0</v>
      </c>
      <c r="B1205" t="b">
        <f t="shared" si="139"/>
        <v>0</v>
      </c>
      <c r="C1205" t="b">
        <f t="shared" si="140"/>
        <v>0</v>
      </c>
      <c r="D1205" t="b">
        <f t="shared" si="143"/>
        <v>0</v>
      </c>
      <c r="E1205" t="b">
        <f t="shared" si="143"/>
        <v>0</v>
      </c>
      <c r="F1205" t="b">
        <f t="shared" si="143"/>
        <v>0</v>
      </c>
      <c r="G1205" t="b">
        <f t="shared" si="143"/>
        <v>0</v>
      </c>
      <c r="H1205" t="b">
        <f t="shared" si="143"/>
        <v>0</v>
      </c>
      <c r="I1205" t="b">
        <f t="shared" si="141"/>
        <v>1</v>
      </c>
      <c r="J1205" t="b">
        <f t="shared" si="142"/>
        <v>1</v>
      </c>
      <c r="K1205" t="b">
        <f t="shared" si="144"/>
        <v>1</v>
      </c>
      <c r="L1205" t="b">
        <f t="shared" si="144"/>
        <v>1</v>
      </c>
      <c r="M1205" t="b">
        <f t="shared" si="144"/>
        <v>1</v>
      </c>
      <c r="N1205" t="b">
        <f t="shared" si="144"/>
        <v>1</v>
      </c>
      <c r="O1205" t="b">
        <f t="shared" si="144"/>
        <v>1</v>
      </c>
      <c r="P1205" t="s">
        <v>13019</v>
      </c>
      <c r="Q1205" t="s">
        <v>13020</v>
      </c>
      <c r="R1205" t="s">
        <v>13021</v>
      </c>
      <c r="S1205" t="s">
        <v>13022</v>
      </c>
      <c r="T1205" s="1">
        <v>44484</v>
      </c>
      <c r="U1205">
        <v>2021</v>
      </c>
      <c r="V1205">
        <v>39</v>
      </c>
      <c r="W1205">
        <v>11</v>
      </c>
      <c r="X1205">
        <v>3475</v>
      </c>
      <c r="Y1205">
        <v>3490</v>
      </c>
      <c r="Z1205" t="s">
        <v>13023</v>
      </c>
      <c r="AA1205" t="s">
        <v>13024</v>
      </c>
      <c r="AC1205" t="s">
        <v>13025</v>
      </c>
      <c r="AD1205" t="s">
        <v>13026</v>
      </c>
      <c r="AE1205" t="s">
        <v>13027</v>
      </c>
      <c r="AF1205" t="s">
        <v>13028</v>
      </c>
      <c r="AG1205" t="s">
        <v>13029</v>
      </c>
      <c r="AH1205" t="s">
        <v>13030</v>
      </c>
      <c r="AI1205" t="s">
        <v>13031</v>
      </c>
      <c r="AK1205">
        <v>57</v>
      </c>
      <c r="AM1205">
        <v>35</v>
      </c>
      <c r="AN1205" t="s">
        <v>42</v>
      </c>
      <c r="AO1205" s="1">
        <v>44361</v>
      </c>
      <c r="AR1205" t="s">
        <v>42</v>
      </c>
      <c r="AS1205" t="s">
        <v>57</v>
      </c>
    </row>
    <row r="1206" spans="1:45" hidden="1" x14ac:dyDescent="0.25">
      <c r="A1206" t="b">
        <f t="shared" si="138"/>
        <v>0</v>
      </c>
      <c r="B1206" t="b">
        <f t="shared" si="139"/>
        <v>0</v>
      </c>
      <c r="C1206" t="b">
        <f t="shared" si="140"/>
        <v>0</v>
      </c>
      <c r="D1206" t="b">
        <f t="shared" si="143"/>
        <v>0</v>
      </c>
      <c r="E1206" t="b">
        <f t="shared" si="143"/>
        <v>1</v>
      </c>
      <c r="F1206" t="b">
        <f t="shared" si="143"/>
        <v>0</v>
      </c>
      <c r="G1206" t="b">
        <f t="shared" si="143"/>
        <v>0</v>
      </c>
      <c r="H1206" t="b">
        <f t="shared" si="143"/>
        <v>0</v>
      </c>
      <c r="I1206" t="b">
        <f t="shared" si="141"/>
        <v>1</v>
      </c>
      <c r="J1206" t="b">
        <f t="shared" si="142"/>
        <v>0</v>
      </c>
      <c r="K1206" t="b">
        <f t="shared" si="144"/>
        <v>1</v>
      </c>
      <c r="L1206" t="b">
        <f t="shared" si="144"/>
        <v>1</v>
      </c>
      <c r="M1206" t="b">
        <f t="shared" si="144"/>
        <v>1</v>
      </c>
      <c r="N1206" t="b">
        <f t="shared" si="144"/>
        <v>1</v>
      </c>
      <c r="O1206" t="b">
        <f t="shared" si="144"/>
        <v>1</v>
      </c>
      <c r="P1206" t="s">
        <v>13032</v>
      </c>
      <c r="Q1206" t="s">
        <v>13033</v>
      </c>
      <c r="R1206" t="s">
        <v>13034</v>
      </c>
      <c r="S1206" t="s">
        <v>190</v>
      </c>
      <c r="T1206" s="1">
        <v>43704</v>
      </c>
      <c r="U1206">
        <v>2019</v>
      </c>
      <c r="V1206">
        <v>7</v>
      </c>
      <c r="X1206">
        <v>114945</v>
      </c>
      <c r="Y1206">
        <v>114954</v>
      </c>
      <c r="Z1206" t="s">
        <v>13035</v>
      </c>
      <c r="AA1206" t="s">
        <v>192</v>
      </c>
      <c r="AC1206" t="s">
        <v>13036</v>
      </c>
      <c r="AD1206" t="s">
        <v>13037</v>
      </c>
      <c r="AE1206" t="s">
        <v>13038</v>
      </c>
      <c r="AF1206" t="s">
        <v>13039</v>
      </c>
      <c r="AG1206" t="s">
        <v>13040</v>
      </c>
      <c r="AH1206" t="s">
        <v>13041</v>
      </c>
      <c r="AI1206" t="s">
        <v>13042</v>
      </c>
      <c r="AK1206">
        <v>57</v>
      </c>
      <c r="AM1206">
        <v>27</v>
      </c>
      <c r="AN1206" t="s">
        <v>270</v>
      </c>
      <c r="AO1206" s="1">
        <v>43696</v>
      </c>
      <c r="AR1206" t="s">
        <v>42</v>
      </c>
      <c r="AS1206" t="s">
        <v>57</v>
      </c>
    </row>
    <row r="1207" spans="1:45" hidden="1" x14ac:dyDescent="0.25">
      <c r="A1207" t="b">
        <f t="shared" si="138"/>
        <v>0</v>
      </c>
      <c r="B1207" t="b">
        <f t="shared" si="139"/>
        <v>0</v>
      </c>
      <c r="C1207" t="b">
        <f t="shared" si="140"/>
        <v>0</v>
      </c>
      <c r="D1207" t="b">
        <f t="shared" si="143"/>
        <v>0</v>
      </c>
      <c r="E1207" t="b">
        <f t="shared" si="143"/>
        <v>0</v>
      </c>
      <c r="F1207" t="b">
        <f t="shared" si="143"/>
        <v>0</v>
      </c>
      <c r="G1207" t="b">
        <f t="shared" si="143"/>
        <v>0</v>
      </c>
      <c r="H1207" t="b">
        <f t="shared" si="143"/>
        <v>0</v>
      </c>
      <c r="I1207" t="b">
        <f t="shared" si="141"/>
        <v>0</v>
      </c>
      <c r="J1207" t="b">
        <f t="shared" si="142"/>
        <v>0</v>
      </c>
      <c r="K1207" t="b">
        <f t="shared" si="144"/>
        <v>0</v>
      </c>
      <c r="L1207" t="b">
        <f t="shared" si="144"/>
        <v>0</v>
      </c>
      <c r="M1207" t="b">
        <f t="shared" si="144"/>
        <v>0</v>
      </c>
      <c r="N1207" t="b">
        <f t="shared" si="144"/>
        <v>0</v>
      </c>
      <c r="O1207" t="b">
        <f t="shared" si="144"/>
        <v>1</v>
      </c>
      <c r="P1207" t="s">
        <v>13043</v>
      </c>
      <c r="Q1207" t="s">
        <v>13044</v>
      </c>
      <c r="R1207" t="s">
        <v>13045</v>
      </c>
      <c r="S1207" t="s">
        <v>855</v>
      </c>
      <c r="T1207" s="1">
        <v>43439</v>
      </c>
      <c r="U1207">
        <v>2018</v>
      </c>
      <c r="V1207">
        <v>54</v>
      </c>
      <c r="W1207">
        <v>6</v>
      </c>
      <c r="X1207">
        <v>3060</v>
      </c>
      <c r="Y1207">
        <v>3083</v>
      </c>
      <c r="Z1207" t="s">
        <v>13046</v>
      </c>
      <c r="AA1207" t="s">
        <v>857</v>
      </c>
      <c r="AC1207" t="s">
        <v>13047</v>
      </c>
      <c r="AD1207" t="s">
        <v>13048</v>
      </c>
      <c r="AE1207" t="s">
        <v>13049</v>
      </c>
      <c r="AF1207" t="s">
        <v>13050</v>
      </c>
      <c r="AG1207" t="s">
        <v>13051</v>
      </c>
      <c r="AH1207" t="s">
        <v>13052</v>
      </c>
      <c r="AI1207" t="s">
        <v>13053</v>
      </c>
      <c r="AK1207">
        <v>56</v>
      </c>
      <c r="AM1207">
        <v>37</v>
      </c>
      <c r="AN1207" t="s">
        <v>56</v>
      </c>
      <c r="AO1207" s="1">
        <v>43244</v>
      </c>
      <c r="AR1207" t="s">
        <v>42</v>
      </c>
      <c r="AS1207" t="s">
        <v>57</v>
      </c>
    </row>
    <row r="1208" spans="1:45" hidden="1" x14ac:dyDescent="0.25">
      <c r="A1208" t="b">
        <f t="shared" si="138"/>
        <v>0</v>
      </c>
      <c r="B1208" t="b">
        <f t="shared" si="139"/>
        <v>0</v>
      </c>
      <c r="C1208" t="b">
        <f t="shared" si="140"/>
        <v>0</v>
      </c>
      <c r="D1208" t="b">
        <f t="shared" si="143"/>
        <v>0</v>
      </c>
      <c r="E1208" t="b">
        <f t="shared" si="143"/>
        <v>0</v>
      </c>
      <c r="F1208" t="b">
        <f t="shared" si="143"/>
        <v>0</v>
      </c>
      <c r="G1208" t="b">
        <f t="shared" si="143"/>
        <v>0</v>
      </c>
      <c r="H1208" t="b">
        <f t="shared" si="143"/>
        <v>0</v>
      </c>
      <c r="I1208" t="b">
        <f t="shared" si="141"/>
        <v>0</v>
      </c>
      <c r="J1208" t="b">
        <f t="shared" si="142"/>
        <v>0</v>
      </c>
      <c r="K1208" t="b">
        <f t="shared" si="144"/>
        <v>0</v>
      </c>
      <c r="L1208" t="b">
        <f t="shared" si="144"/>
        <v>0</v>
      </c>
      <c r="M1208" t="b">
        <f t="shared" si="144"/>
        <v>0</v>
      </c>
      <c r="N1208" t="b">
        <f t="shared" si="144"/>
        <v>0</v>
      </c>
      <c r="O1208" t="b">
        <f t="shared" si="144"/>
        <v>1</v>
      </c>
      <c r="P1208" t="s">
        <v>13054</v>
      </c>
      <c r="Q1208" t="s">
        <v>13055</v>
      </c>
      <c r="R1208" t="s">
        <v>13056</v>
      </c>
      <c r="S1208" t="s">
        <v>12840</v>
      </c>
      <c r="T1208" s="1">
        <v>42874</v>
      </c>
      <c r="U1208">
        <v>2014</v>
      </c>
      <c r="V1208">
        <v>7</v>
      </c>
      <c r="W1208">
        <v>7</v>
      </c>
      <c r="X1208">
        <v>2797</v>
      </c>
      <c r="Y1208">
        <v>2810</v>
      </c>
      <c r="Z1208" t="s">
        <v>13057</v>
      </c>
      <c r="AA1208" t="s">
        <v>12842</v>
      </c>
      <c r="AC1208" t="s">
        <v>13058</v>
      </c>
      <c r="AD1208" t="s">
        <v>13059</v>
      </c>
      <c r="AE1208" t="s">
        <v>13060</v>
      </c>
      <c r="AF1208" t="s">
        <v>13061</v>
      </c>
      <c r="AG1208" t="s">
        <v>13062</v>
      </c>
      <c r="AH1208" t="s">
        <v>13063</v>
      </c>
      <c r="AI1208" t="s">
        <v>13064</v>
      </c>
      <c r="AK1208">
        <v>55</v>
      </c>
      <c r="AM1208">
        <v>26</v>
      </c>
      <c r="AN1208" t="s">
        <v>42</v>
      </c>
      <c r="AO1208" s="1">
        <v>41807</v>
      </c>
      <c r="AR1208" t="s">
        <v>42</v>
      </c>
      <c r="AS1208" t="s">
        <v>57</v>
      </c>
    </row>
    <row r="1209" spans="1:45" x14ac:dyDescent="0.25">
      <c r="A1209" t="b">
        <f t="shared" si="138"/>
        <v>1</v>
      </c>
      <c r="B1209" t="b">
        <f t="shared" si="139"/>
        <v>0</v>
      </c>
      <c r="C1209" t="b">
        <f t="shared" si="140"/>
        <v>0</v>
      </c>
      <c r="D1209" t="b">
        <f t="shared" si="143"/>
        <v>0</v>
      </c>
      <c r="E1209" t="b">
        <f t="shared" si="143"/>
        <v>1</v>
      </c>
      <c r="F1209" t="b">
        <f t="shared" si="143"/>
        <v>0</v>
      </c>
      <c r="G1209" t="b">
        <f t="shared" si="143"/>
        <v>0</v>
      </c>
      <c r="H1209" t="b">
        <f t="shared" si="143"/>
        <v>0</v>
      </c>
      <c r="I1209" t="b">
        <f t="shared" si="141"/>
        <v>1</v>
      </c>
      <c r="J1209" t="b">
        <f t="shared" si="142"/>
        <v>1</v>
      </c>
      <c r="K1209" t="b">
        <f t="shared" si="144"/>
        <v>1</v>
      </c>
      <c r="L1209" t="b">
        <f t="shared" si="144"/>
        <v>1</v>
      </c>
      <c r="M1209" t="b">
        <f t="shared" si="144"/>
        <v>1</v>
      </c>
      <c r="N1209" t="b">
        <f t="shared" si="144"/>
        <v>1</v>
      </c>
      <c r="O1209" t="b">
        <f t="shared" si="144"/>
        <v>1</v>
      </c>
      <c r="P1209" t="s">
        <v>13065</v>
      </c>
      <c r="Q1209" t="s">
        <v>13066</v>
      </c>
      <c r="R1209" t="s">
        <v>13067</v>
      </c>
      <c r="S1209" t="s">
        <v>47</v>
      </c>
      <c r="T1209" s="1">
        <v>43038</v>
      </c>
      <c r="U1209">
        <v>2017</v>
      </c>
      <c r="V1209">
        <v>18</v>
      </c>
      <c r="W1209">
        <v>11</v>
      </c>
      <c r="X1209">
        <v>3122</v>
      </c>
      <c r="Y1209">
        <v>3134</v>
      </c>
      <c r="Z1209" t="s">
        <v>13068</v>
      </c>
      <c r="AA1209" t="s">
        <v>49</v>
      </c>
      <c r="AC1209" t="s">
        <v>13069</v>
      </c>
      <c r="AD1209" t="s">
        <v>13070</v>
      </c>
      <c r="AE1209" t="s">
        <v>13071</v>
      </c>
      <c r="AF1209" t="s">
        <v>13072</v>
      </c>
      <c r="AG1209" t="s">
        <v>13073</v>
      </c>
      <c r="AH1209" t="s">
        <v>13074</v>
      </c>
      <c r="AI1209" t="s">
        <v>13075</v>
      </c>
      <c r="AK1209">
        <v>54</v>
      </c>
      <c r="AM1209">
        <v>33</v>
      </c>
      <c r="AN1209" t="s">
        <v>42</v>
      </c>
      <c r="AO1209" s="1">
        <v>42829</v>
      </c>
      <c r="AR1209" t="s">
        <v>42</v>
      </c>
      <c r="AS1209" t="s">
        <v>57</v>
      </c>
    </row>
    <row r="1210" spans="1:45" hidden="1" x14ac:dyDescent="0.25">
      <c r="A1210" t="b">
        <f t="shared" si="138"/>
        <v>0</v>
      </c>
      <c r="B1210" t="b">
        <f t="shared" si="139"/>
        <v>0</v>
      </c>
      <c r="C1210" t="b">
        <f t="shared" si="140"/>
        <v>0</v>
      </c>
      <c r="D1210" t="b">
        <f t="shared" si="143"/>
        <v>0</v>
      </c>
      <c r="E1210" t="b">
        <f t="shared" si="143"/>
        <v>0</v>
      </c>
      <c r="F1210" t="b">
        <f t="shared" si="143"/>
        <v>0</v>
      </c>
      <c r="G1210" t="b">
        <f t="shared" si="143"/>
        <v>0</v>
      </c>
      <c r="H1210" t="b">
        <f t="shared" si="143"/>
        <v>0</v>
      </c>
      <c r="I1210" t="b">
        <f t="shared" si="141"/>
        <v>0</v>
      </c>
      <c r="J1210" t="b">
        <f t="shared" si="142"/>
        <v>0</v>
      </c>
      <c r="K1210" t="b">
        <f t="shared" si="144"/>
        <v>0</v>
      </c>
      <c r="L1210" t="b">
        <f t="shared" si="144"/>
        <v>0</v>
      </c>
      <c r="M1210" t="b">
        <f t="shared" si="144"/>
        <v>0</v>
      </c>
      <c r="N1210" t="b">
        <f t="shared" si="144"/>
        <v>0</v>
      </c>
      <c r="O1210" t="b">
        <f t="shared" si="144"/>
        <v>1</v>
      </c>
      <c r="P1210" t="s">
        <v>13076</v>
      </c>
      <c r="Q1210" t="s">
        <v>13077</v>
      </c>
      <c r="R1210" t="s">
        <v>13078</v>
      </c>
      <c r="S1210" t="s">
        <v>12796</v>
      </c>
      <c r="T1210" s="1">
        <v>43301</v>
      </c>
      <c r="U1210">
        <v>2018</v>
      </c>
      <c r="V1210">
        <v>56</v>
      </c>
      <c r="W1210">
        <v>8</v>
      </c>
      <c r="X1210">
        <v>4808</v>
      </c>
      <c r="Y1210">
        <v>4819</v>
      </c>
      <c r="Z1210" t="s">
        <v>13079</v>
      </c>
      <c r="AA1210" t="s">
        <v>12798</v>
      </c>
      <c r="AC1210" t="s">
        <v>13080</v>
      </c>
      <c r="AD1210" t="s">
        <v>13081</v>
      </c>
      <c r="AE1210" t="s">
        <v>13082</v>
      </c>
      <c r="AF1210" t="s">
        <v>13083</v>
      </c>
      <c r="AG1210" t="s">
        <v>13084</v>
      </c>
      <c r="AH1210" t="s">
        <v>13085</v>
      </c>
      <c r="AI1210" t="s">
        <v>13086</v>
      </c>
      <c r="AK1210">
        <v>53</v>
      </c>
      <c r="AM1210">
        <v>36</v>
      </c>
      <c r="AN1210" t="s">
        <v>42</v>
      </c>
      <c r="AO1210" s="1">
        <v>43270</v>
      </c>
      <c r="AR1210" t="s">
        <v>42</v>
      </c>
      <c r="AS1210" t="s">
        <v>57</v>
      </c>
    </row>
    <row r="1211" spans="1:45" hidden="1" x14ac:dyDescent="0.25">
      <c r="A1211" t="b">
        <f t="shared" si="138"/>
        <v>0</v>
      </c>
      <c r="B1211" t="b">
        <f t="shared" si="139"/>
        <v>0</v>
      </c>
      <c r="C1211" t="b">
        <f t="shared" si="140"/>
        <v>0</v>
      </c>
      <c r="D1211" t="b">
        <f t="shared" si="143"/>
        <v>0</v>
      </c>
      <c r="E1211" t="b">
        <f t="shared" si="143"/>
        <v>0</v>
      </c>
      <c r="F1211" t="b">
        <f t="shared" si="143"/>
        <v>0</v>
      </c>
      <c r="G1211" t="b">
        <f t="shared" si="143"/>
        <v>0</v>
      </c>
      <c r="H1211" t="b">
        <f t="shared" si="143"/>
        <v>0</v>
      </c>
      <c r="I1211" t="b">
        <f t="shared" si="141"/>
        <v>1</v>
      </c>
      <c r="J1211" t="b">
        <f t="shared" si="142"/>
        <v>1</v>
      </c>
      <c r="K1211" t="b">
        <f t="shared" si="144"/>
        <v>1</v>
      </c>
      <c r="L1211" t="b">
        <f t="shared" si="144"/>
        <v>1</v>
      </c>
      <c r="M1211" t="b">
        <f t="shared" si="144"/>
        <v>1</v>
      </c>
      <c r="N1211" t="b">
        <f t="shared" si="144"/>
        <v>1</v>
      </c>
      <c r="O1211" t="b">
        <f t="shared" si="144"/>
        <v>1</v>
      </c>
      <c r="P1211" t="s">
        <v>13087</v>
      </c>
      <c r="Q1211" t="s">
        <v>13088</v>
      </c>
      <c r="R1211" t="s">
        <v>13089</v>
      </c>
      <c r="S1211" t="s">
        <v>12784</v>
      </c>
      <c r="T1211" s="1">
        <v>44113</v>
      </c>
      <c r="U1211">
        <v>2020</v>
      </c>
      <c r="V1211">
        <v>7</v>
      </c>
      <c r="W1211">
        <v>10</v>
      </c>
      <c r="X1211">
        <v>9965</v>
      </c>
      <c r="Y1211">
        <v>9979</v>
      </c>
      <c r="Z1211" t="s">
        <v>13090</v>
      </c>
      <c r="AA1211" t="s">
        <v>12786</v>
      </c>
      <c r="AC1211" t="s">
        <v>13091</v>
      </c>
      <c r="AD1211" t="s">
        <v>13092</v>
      </c>
      <c r="AE1211" t="s">
        <v>13093</v>
      </c>
      <c r="AF1211" t="s">
        <v>13094</v>
      </c>
      <c r="AG1211" t="s">
        <v>13095</v>
      </c>
      <c r="AH1211" t="s">
        <v>13096</v>
      </c>
      <c r="AI1211" t="s">
        <v>13097</v>
      </c>
      <c r="AK1211">
        <v>53</v>
      </c>
      <c r="AM1211">
        <v>43</v>
      </c>
      <c r="AN1211" t="s">
        <v>42</v>
      </c>
      <c r="AO1211" s="1">
        <v>43941</v>
      </c>
      <c r="AR1211" t="s">
        <v>42</v>
      </c>
      <c r="AS1211" t="s">
        <v>57</v>
      </c>
    </row>
    <row r="1212" spans="1:45" hidden="1" x14ac:dyDescent="0.25">
      <c r="A1212" t="b">
        <f t="shared" si="138"/>
        <v>0</v>
      </c>
      <c r="B1212" t="b">
        <f t="shared" si="139"/>
        <v>0</v>
      </c>
      <c r="C1212" t="b">
        <f t="shared" si="140"/>
        <v>0</v>
      </c>
      <c r="D1212" t="b">
        <f t="shared" si="143"/>
        <v>0</v>
      </c>
      <c r="E1212" t="b">
        <f t="shared" si="143"/>
        <v>0</v>
      </c>
      <c r="F1212" t="b">
        <f t="shared" si="143"/>
        <v>0</v>
      </c>
      <c r="G1212" t="b">
        <f t="shared" si="143"/>
        <v>0</v>
      </c>
      <c r="H1212" t="b">
        <f t="shared" si="143"/>
        <v>0</v>
      </c>
      <c r="I1212" t="b">
        <f t="shared" si="141"/>
        <v>1</v>
      </c>
      <c r="J1212" t="b">
        <f t="shared" si="142"/>
        <v>1</v>
      </c>
      <c r="K1212" t="b">
        <f t="shared" si="144"/>
        <v>1</v>
      </c>
      <c r="L1212" t="b">
        <f t="shared" si="144"/>
        <v>1</v>
      </c>
      <c r="M1212" t="b">
        <f t="shared" si="144"/>
        <v>1</v>
      </c>
      <c r="N1212" t="b">
        <f t="shared" si="144"/>
        <v>1</v>
      </c>
      <c r="O1212" t="b">
        <f t="shared" si="144"/>
        <v>1</v>
      </c>
      <c r="P1212" t="s">
        <v>13098</v>
      </c>
      <c r="Q1212" t="s">
        <v>13099</v>
      </c>
      <c r="R1212" t="s">
        <v>13100</v>
      </c>
      <c r="S1212" t="s">
        <v>13101</v>
      </c>
      <c r="T1212" s="1">
        <v>39790</v>
      </c>
      <c r="U1212">
        <v>2008</v>
      </c>
      <c r="X1212">
        <v>1</v>
      </c>
      <c r="Y1212">
        <v>5</v>
      </c>
      <c r="Z1212" t="s">
        <v>13102</v>
      </c>
      <c r="AA1212" t="s">
        <v>1841</v>
      </c>
      <c r="AB1212" t="s">
        <v>13103</v>
      </c>
      <c r="AC1212" t="s">
        <v>13104</v>
      </c>
      <c r="AE1212" t="s">
        <v>13105</v>
      </c>
      <c r="AF1212" t="s">
        <v>13106</v>
      </c>
      <c r="AG1212" t="s">
        <v>13107</v>
      </c>
      <c r="AH1212" t="s">
        <v>13108</v>
      </c>
      <c r="AI1212" t="s">
        <v>13109</v>
      </c>
      <c r="AK1212">
        <v>53</v>
      </c>
      <c r="AM1212">
        <v>10</v>
      </c>
      <c r="AN1212" t="s">
        <v>42</v>
      </c>
      <c r="AO1212" s="1">
        <v>39790</v>
      </c>
      <c r="AR1212" t="s">
        <v>42</v>
      </c>
      <c r="AS1212" t="s">
        <v>43</v>
      </c>
    </row>
    <row r="1213" spans="1:45" x14ac:dyDescent="0.25">
      <c r="A1213" t="b">
        <f t="shared" si="138"/>
        <v>1</v>
      </c>
      <c r="B1213" t="b">
        <f t="shared" si="139"/>
        <v>0</v>
      </c>
      <c r="C1213" t="b">
        <f t="shared" si="140"/>
        <v>0</v>
      </c>
      <c r="D1213" t="b">
        <f t="shared" si="143"/>
        <v>1</v>
      </c>
      <c r="E1213" t="b">
        <f t="shared" si="143"/>
        <v>1</v>
      </c>
      <c r="F1213" t="b">
        <f t="shared" si="143"/>
        <v>1</v>
      </c>
      <c r="G1213" t="b">
        <f t="shared" si="143"/>
        <v>1</v>
      </c>
      <c r="H1213" t="b">
        <f t="shared" si="143"/>
        <v>0</v>
      </c>
      <c r="I1213" t="b">
        <f t="shared" si="141"/>
        <v>1</v>
      </c>
      <c r="J1213" t="b">
        <f t="shared" si="142"/>
        <v>1</v>
      </c>
      <c r="K1213" t="b">
        <f t="shared" si="144"/>
        <v>1</v>
      </c>
      <c r="L1213" t="b">
        <f t="shared" si="144"/>
        <v>1</v>
      </c>
      <c r="M1213" t="b">
        <f t="shared" si="144"/>
        <v>1</v>
      </c>
      <c r="N1213" t="b">
        <f t="shared" si="144"/>
        <v>1</v>
      </c>
      <c r="O1213" t="b">
        <f t="shared" si="144"/>
        <v>1</v>
      </c>
      <c r="P1213" t="s">
        <v>13110</v>
      </c>
      <c r="Q1213" t="s">
        <v>13111</v>
      </c>
      <c r="R1213" t="s">
        <v>13112</v>
      </c>
      <c r="S1213" t="s">
        <v>2113</v>
      </c>
      <c r="T1213" s="1">
        <v>39125</v>
      </c>
      <c r="U1213">
        <v>2006</v>
      </c>
      <c r="X1213">
        <v>1</v>
      </c>
      <c r="Y1213">
        <v>8</v>
      </c>
      <c r="Z1213" t="s">
        <v>13113</v>
      </c>
      <c r="AB1213" t="s">
        <v>2115</v>
      </c>
      <c r="AC1213" t="s">
        <v>13114</v>
      </c>
      <c r="AE1213" t="s">
        <v>13115</v>
      </c>
      <c r="AF1213" t="s">
        <v>4305</v>
      </c>
      <c r="AG1213" t="s">
        <v>13116</v>
      </c>
      <c r="AH1213" t="s">
        <v>13117</v>
      </c>
      <c r="AI1213" t="s">
        <v>13118</v>
      </c>
      <c r="AK1213">
        <v>52</v>
      </c>
      <c r="AM1213">
        <v>9</v>
      </c>
      <c r="AO1213" s="1">
        <v>39125</v>
      </c>
      <c r="AR1213" t="s">
        <v>42</v>
      </c>
      <c r="AS1213" t="s">
        <v>43</v>
      </c>
    </row>
    <row r="1214" spans="1:45" hidden="1" x14ac:dyDescent="0.25">
      <c r="A1214" t="b">
        <f t="shared" si="138"/>
        <v>0</v>
      </c>
      <c r="B1214" t="b">
        <f t="shared" si="139"/>
        <v>0</v>
      </c>
      <c r="C1214" t="b">
        <f t="shared" si="140"/>
        <v>0</v>
      </c>
      <c r="D1214" t="b">
        <f t="shared" si="143"/>
        <v>0</v>
      </c>
      <c r="E1214" t="b">
        <f t="shared" si="143"/>
        <v>0</v>
      </c>
      <c r="F1214" t="b">
        <f t="shared" si="143"/>
        <v>0</v>
      </c>
      <c r="G1214" t="b">
        <f t="shared" si="143"/>
        <v>0</v>
      </c>
      <c r="H1214" t="b">
        <f t="shared" si="143"/>
        <v>0</v>
      </c>
      <c r="I1214" t="b">
        <f t="shared" si="141"/>
        <v>1</v>
      </c>
      <c r="J1214" t="b">
        <f t="shared" si="142"/>
        <v>1</v>
      </c>
      <c r="K1214" t="b">
        <f t="shared" si="144"/>
        <v>1</v>
      </c>
      <c r="L1214" t="b">
        <f t="shared" si="144"/>
        <v>1</v>
      </c>
      <c r="M1214" t="b">
        <f t="shared" si="144"/>
        <v>1</v>
      </c>
      <c r="N1214" t="b">
        <f t="shared" si="144"/>
        <v>1</v>
      </c>
      <c r="O1214" t="b">
        <f t="shared" si="144"/>
        <v>1</v>
      </c>
      <c r="P1214" t="s">
        <v>13119</v>
      </c>
      <c r="Q1214" t="s">
        <v>13120</v>
      </c>
      <c r="R1214" t="s">
        <v>13121</v>
      </c>
      <c r="S1214" t="s">
        <v>12877</v>
      </c>
      <c r="T1214" s="1">
        <v>43955</v>
      </c>
      <c r="U1214">
        <v>2020</v>
      </c>
      <c r="V1214">
        <v>27</v>
      </c>
      <c r="W1214">
        <v>2</v>
      </c>
      <c r="X1214">
        <v>188</v>
      </c>
      <c r="Y1214">
        <v>196</v>
      </c>
      <c r="Z1214" t="s">
        <v>13122</v>
      </c>
      <c r="AA1214" t="s">
        <v>12879</v>
      </c>
      <c r="AC1214" t="s">
        <v>13123</v>
      </c>
      <c r="AE1214" t="s">
        <v>13124</v>
      </c>
      <c r="AG1214" t="s">
        <v>13125</v>
      </c>
      <c r="AH1214" t="s">
        <v>13126</v>
      </c>
      <c r="AI1214" t="s">
        <v>13127</v>
      </c>
      <c r="AK1214">
        <v>51</v>
      </c>
      <c r="AM1214">
        <v>7</v>
      </c>
      <c r="AN1214" t="s">
        <v>42</v>
      </c>
      <c r="AO1214" s="1">
        <v>43893</v>
      </c>
      <c r="AR1214" t="s">
        <v>42</v>
      </c>
      <c r="AS1214" t="s">
        <v>598</v>
      </c>
    </row>
    <row r="1215" spans="1:45" hidden="1" x14ac:dyDescent="0.25">
      <c r="A1215" t="b">
        <f t="shared" si="138"/>
        <v>0</v>
      </c>
      <c r="B1215" t="b">
        <f t="shared" si="139"/>
        <v>0</v>
      </c>
      <c r="C1215" t="b">
        <f t="shared" si="140"/>
        <v>0</v>
      </c>
      <c r="D1215" t="b">
        <f t="shared" si="143"/>
        <v>0</v>
      </c>
      <c r="E1215" t="b">
        <f t="shared" si="143"/>
        <v>0</v>
      </c>
      <c r="F1215" t="b">
        <f t="shared" si="143"/>
        <v>0</v>
      </c>
      <c r="G1215" t="b">
        <f t="shared" si="143"/>
        <v>0</v>
      </c>
      <c r="H1215" t="b">
        <f t="shared" si="143"/>
        <v>0</v>
      </c>
      <c r="I1215" t="b">
        <f t="shared" si="141"/>
        <v>1</v>
      </c>
      <c r="J1215" t="b">
        <f t="shared" si="142"/>
        <v>1</v>
      </c>
      <c r="K1215" t="b">
        <f t="shared" si="144"/>
        <v>1</v>
      </c>
      <c r="L1215" t="b">
        <f t="shared" si="144"/>
        <v>1</v>
      </c>
      <c r="M1215" t="b">
        <f t="shared" si="144"/>
        <v>1</v>
      </c>
      <c r="N1215" t="b">
        <f t="shared" si="144"/>
        <v>1</v>
      </c>
      <c r="O1215" t="b">
        <f t="shared" si="144"/>
        <v>1</v>
      </c>
      <c r="P1215" t="s">
        <v>13128</v>
      </c>
      <c r="Q1215" t="s">
        <v>13129</v>
      </c>
      <c r="R1215" t="s">
        <v>13130</v>
      </c>
      <c r="S1215" t="s">
        <v>13131</v>
      </c>
      <c r="T1215" s="1">
        <v>44530</v>
      </c>
      <c r="U1215">
        <v>2021</v>
      </c>
      <c r="V1215">
        <v>32</v>
      </c>
      <c r="W1215">
        <v>12</v>
      </c>
      <c r="X1215">
        <v>5584</v>
      </c>
      <c r="Y1215">
        <v>5594</v>
      </c>
      <c r="Z1215" t="s">
        <v>13132</v>
      </c>
      <c r="AA1215" t="s">
        <v>13133</v>
      </c>
      <c r="AC1215" t="s">
        <v>13134</v>
      </c>
      <c r="AD1215" t="s">
        <v>13135</v>
      </c>
      <c r="AE1215" t="s">
        <v>13136</v>
      </c>
      <c r="AF1215" t="s">
        <v>13137</v>
      </c>
      <c r="AG1215" t="s">
        <v>13138</v>
      </c>
      <c r="AH1215" t="s">
        <v>13139</v>
      </c>
      <c r="AI1215" t="s">
        <v>13140</v>
      </c>
      <c r="AK1215">
        <v>49</v>
      </c>
      <c r="AM1215">
        <v>68</v>
      </c>
      <c r="AN1215" t="s">
        <v>42</v>
      </c>
      <c r="AO1215" s="1">
        <v>44390</v>
      </c>
      <c r="AR1215" t="s">
        <v>42</v>
      </c>
      <c r="AS1215" t="s">
        <v>57</v>
      </c>
    </row>
    <row r="1216" spans="1:45" x14ac:dyDescent="0.25">
      <c r="A1216" t="b">
        <f t="shared" si="138"/>
        <v>1</v>
      </c>
      <c r="B1216" t="b">
        <f t="shared" si="139"/>
        <v>0</v>
      </c>
      <c r="C1216" t="b">
        <f t="shared" si="140"/>
        <v>0</v>
      </c>
      <c r="D1216" t="b">
        <f t="shared" si="143"/>
        <v>1</v>
      </c>
      <c r="E1216" t="b">
        <f t="shared" si="143"/>
        <v>1</v>
      </c>
      <c r="F1216" t="b">
        <f t="shared" si="143"/>
        <v>1</v>
      </c>
      <c r="G1216" t="b">
        <f t="shared" si="143"/>
        <v>0</v>
      </c>
      <c r="H1216" t="b">
        <f t="shared" si="143"/>
        <v>0</v>
      </c>
      <c r="I1216" t="b">
        <f t="shared" si="141"/>
        <v>1</v>
      </c>
      <c r="J1216" t="b">
        <f t="shared" si="142"/>
        <v>1</v>
      </c>
      <c r="K1216" t="b">
        <f t="shared" si="144"/>
        <v>1</v>
      </c>
      <c r="L1216" t="b">
        <f t="shared" si="144"/>
        <v>1</v>
      </c>
      <c r="M1216" t="b">
        <f t="shared" si="144"/>
        <v>1</v>
      </c>
      <c r="N1216" t="b">
        <f t="shared" si="144"/>
        <v>1</v>
      </c>
      <c r="O1216" t="b">
        <f t="shared" si="144"/>
        <v>1</v>
      </c>
      <c r="P1216" t="s">
        <v>13141</v>
      </c>
      <c r="Q1216" t="s">
        <v>13142</v>
      </c>
      <c r="R1216" t="s">
        <v>13143</v>
      </c>
      <c r="S1216" t="s">
        <v>1124</v>
      </c>
      <c r="T1216" s="1">
        <v>39442</v>
      </c>
      <c r="U1216">
        <v>2007</v>
      </c>
      <c r="X1216">
        <v>1</v>
      </c>
      <c r="Y1216">
        <v>8</v>
      </c>
      <c r="Z1216" t="s">
        <v>13144</v>
      </c>
      <c r="AB1216" t="s">
        <v>1126</v>
      </c>
      <c r="AC1216" t="s">
        <v>13145</v>
      </c>
      <c r="AE1216" t="s">
        <v>13146</v>
      </c>
      <c r="AF1216" t="s">
        <v>4305</v>
      </c>
      <c r="AG1216" t="s">
        <v>13147</v>
      </c>
      <c r="AH1216" t="s">
        <v>13148</v>
      </c>
      <c r="AI1216" t="s">
        <v>13149</v>
      </c>
      <c r="AK1216">
        <v>49</v>
      </c>
      <c r="AL1216">
        <v>1</v>
      </c>
      <c r="AM1216">
        <v>5</v>
      </c>
      <c r="AO1216" s="1">
        <v>39442</v>
      </c>
      <c r="AR1216" t="s">
        <v>42</v>
      </c>
      <c r="AS1216" t="s">
        <v>43</v>
      </c>
    </row>
    <row r="1217" spans="1:45" x14ac:dyDescent="0.25">
      <c r="A1217" t="b">
        <f t="shared" si="138"/>
        <v>1</v>
      </c>
      <c r="B1217" t="b">
        <f t="shared" si="139"/>
        <v>0</v>
      </c>
      <c r="C1217" t="b">
        <f t="shared" si="140"/>
        <v>0</v>
      </c>
      <c r="D1217" t="b">
        <f t="shared" si="143"/>
        <v>0</v>
      </c>
      <c r="E1217" t="b">
        <f t="shared" si="143"/>
        <v>1</v>
      </c>
      <c r="F1217" t="b">
        <f t="shared" si="143"/>
        <v>0</v>
      </c>
      <c r="G1217" t="b">
        <f t="shared" si="143"/>
        <v>0</v>
      </c>
      <c r="H1217" t="b">
        <f t="shared" si="143"/>
        <v>0</v>
      </c>
      <c r="I1217" t="b">
        <f t="shared" si="141"/>
        <v>1</v>
      </c>
      <c r="J1217" t="b">
        <f t="shared" si="142"/>
        <v>1</v>
      </c>
      <c r="K1217" t="b">
        <f t="shared" si="144"/>
        <v>1</v>
      </c>
      <c r="L1217" t="b">
        <f t="shared" si="144"/>
        <v>1</v>
      </c>
      <c r="M1217" t="b">
        <f t="shared" si="144"/>
        <v>1</v>
      </c>
      <c r="N1217" t="b">
        <f t="shared" si="144"/>
        <v>1</v>
      </c>
      <c r="O1217" t="b">
        <f t="shared" si="144"/>
        <v>1</v>
      </c>
      <c r="P1217" t="s">
        <v>13150</v>
      </c>
      <c r="Q1217" t="s">
        <v>13151</v>
      </c>
      <c r="R1217" t="s">
        <v>13152</v>
      </c>
      <c r="S1217" t="s">
        <v>855</v>
      </c>
      <c r="T1217" s="1">
        <v>43383</v>
      </c>
      <c r="U1217">
        <v>2018</v>
      </c>
      <c r="V1217">
        <v>54</v>
      </c>
      <c r="W1217">
        <v>5</v>
      </c>
      <c r="X1217">
        <v>2158</v>
      </c>
      <c r="Y1217">
        <v>2170</v>
      </c>
      <c r="Z1217" t="s">
        <v>13153</v>
      </c>
      <c r="AA1217" t="s">
        <v>857</v>
      </c>
      <c r="AC1217" t="s">
        <v>13154</v>
      </c>
      <c r="AD1217" t="s">
        <v>13155</v>
      </c>
      <c r="AE1217" t="s">
        <v>13156</v>
      </c>
      <c r="AF1217" t="s">
        <v>13157</v>
      </c>
      <c r="AG1217" t="s">
        <v>13158</v>
      </c>
      <c r="AH1217" t="s">
        <v>13159</v>
      </c>
      <c r="AI1217" t="s">
        <v>13160</v>
      </c>
      <c r="AK1217">
        <v>48</v>
      </c>
      <c r="AM1217">
        <v>29</v>
      </c>
      <c r="AN1217" t="s">
        <v>42</v>
      </c>
      <c r="AO1217" s="1">
        <v>43150</v>
      </c>
      <c r="AR1217" t="s">
        <v>42</v>
      </c>
      <c r="AS1217" t="s">
        <v>57</v>
      </c>
    </row>
    <row r="1218" spans="1:45" hidden="1" x14ac:dyDescent="0.25">
      <c r="A1218" t="b">
        <f t="shared" si="138"/>
        <v>0</v>
      </c>
      <c r="B1218" t="b">
        <f t="shared" si="139"/>
        <v>0</v>
      </c>
      <c r="C1218" t="b">
        <f t="shared" si="140"/>
        <v>0</v>
      </c>
      <c r="D1218" t="b">
        <f t="shared" si="143"/>
        <v>0</v>
      </c>
      <c r="E1218" t="b">
        <f t="shared" si="143"/>
        <v>0</v>
      </c>
      <c r="F1218" t="b">
        <f t="shared" si="143"/>
        <v>0</v>
      </c>
      <c r="G1218" t="b">
        <f t="shared" si="143"/>
        <v>0</v>
      </c>
      <c r="H1218" t="b">
        <f t="shared" si="143"/>
        <v>0</v>
      </c>
      <c r="I1218" t="b">
        <f t="shared" si="141"/>
        <v>0</v>
      </c>
      <c r="J1218" t="b">
        <f t="shared" si="142"/>
        <v>0</v>
      </c>
      <c r="K1218" t="b">
        <f t="shared" si="144"/>
        <v>0</v>
      </c>
      <c r="L1218" t="b">
        <f t="shared" si="144"/>
        <v>0</v>
      </c>
      <c r="M1218" t="b">
        <f t="shared" si="144"/>
        <v>0</v>
      </c>
      <c r="N1218" t="b">
        <f t="shared" si="144"/>
        <v>0</v>
      </c>
      <c r="O1218" t="b">
        <f t="shared" si="144"/>
        <v>1</v>
      </c>
      <c r="P1218" t="s">
        <v>13161</v>
      </c>
      <c r="Q1218" t="s">
        <v>13162</v>
      </c>
      <c r="R1218" t="s">
        <v>13163</v>
      </c>
      <c r="S1218" t="s">
        <v>12840</v>
      </c>
      <c r="T1218" s="1">
        <v>42874</v>
      </c>
      <c r="U1218">
        <v>2016</v>
      </c>
      <c r="V1218">
        <v>9</v>
      </c>
      <c r="W1218">
        <v>6</v>
      </c>
      <c r="X1218">
        <v>2687</v>
      </c>
      <c r="Y1218">
        <v>2701</v>
      </c>
      <c r="Z1218" t="s">
        <v>13164</v>
      </c>
      <c r="AA1218" t="s">
        <v>12842</v>
      </c>
      <c r="AC1218" t="s">
        <v>13165</v>
      </c>
      <c r="AD1218" t="s">
        <v>13166</v>
      </c>
      <c r="AE1218" t="s">
        <v>13167</v>
      </c>
      <c r="AF1218" t="s">
        <v>13168</v>
      </c>
      <c r="AG1218" t="s">
        <v>13169</v>
      </c>
      <c r="AH1218" t="s">
        <v>13170</v>
      </c>
      <c r="AI1218" t="s">
        <v>13171</v>
      </c>
      <c r="AK1218">
        <v>47</v>
      </c>
      <c r="AM1218">
        <v>43</v>
      </c>
      <c r="AN1218" t="s">
        <v>270</v>
      </c>
      <c r="AO1218" s="1">
        <v>42544</v>
      </c>
      <c r="AR1218" t="s">
        <v>42</v>
      </c>
      <c r="AS1218" t="s">
        <v>57</v>
      </c>
    </row>
    <row r="1219" spans="1:45" hidden="1" x14ac:dyDescent="0.25">
      <c r="A1219" t="b">
        <f t="shared" ref="A1219:A1282" si="145">AND(IF(OR(B1219,OR(C1219,OR(D1219,OR(E1219,OR(F1219,OR(G1219,H1219)))))),TRUE),IF(AND(I1219,AND(J1219,AND(K1219,AND(L1219,AND(M1219,AND(N1219,O1219)))))),TRUE))</f>
        <v>0</v>
      </c>
      <c r="B1219" t="b">
        <f t="shared" ref="B1219:B1282" si="146">IF(OR(IFERROR(SEARCH("machine learning",P1219),FALSE),OR(IFERROR(SEARCH("artificial intelligence",P1219),FALSE),IFERROR(SEARCH("neural network",P1219),FALSE))),TRUE,FALSE)</f>
        <v>0</v>
      </c>
      <c r="C1219" t="b">
        <f t="shared" ref="C1219:C1282" si="147">IF(OR(IFERROR(SEARCH("machine learning",Z1219),FALSE),OR(IFERROR(SEARCH("artificial intelligence",Z1219),FALSE),IFERROR(SEARCH("neural network",Z1219),FALSE))),TRUE,FALSE)</f>
        <v>0</v>
      </c>
      <c r="D1219" t="b">
        <f t="shared" si="143"/>
        <v>0</v>
      </c>
      <c r="E1219" t="b">
        <f t="shared" si="143"/>
        <v>0</v>
      </c>
      <c r="F1219" t="b">
        <f t="shared" si="143"/>
        <v>0</v>
      </c>
      <c r="G1219" t="b">
        <f t="shared" si="143"/>
        <v>0</v>
      </c>
      <c r="H1219" t="b">
        <f t="shared" si="143"/>
        <v>0</v>
      </c>
      <c r="I1219" t="b">
        <f t="shared" ref="I1219:I1282" si="148">IF(OR(IFERROR(SEARCH("vision",P1219),FALSE),OR(IFERROR(SEARCH("radar",P1219),FALSE),IFERROR(SEARCH("image",P1219),FALSE))),FALSE,TRUE)</f>
        <v>1</v>
      </c>
      <c r="J1219" t="b">
        <f t="shared" ref="J1219:J1282" si="149">IF(OR(IFERROR(SEARCH("vision",Z1219),FALSE),OR(IFERROR(SEARCH("radar",Z1219),FALSE),IFERROR(SEARCH("image",Z1219),FALSE))),FALSE,TRUE)</f>
        <v>0</v>
      </c>
      <c r="K1219" t="b">
        <f t="shared" si="144"/>
        <v>0</v>
      </c>
      <c r="L1219" t="b">
        <f t="shared" si="144"/>
        <v>1</v>
      </c>
      <c r="M1219" t="b">
        <f t="shared" si="144"/>
        <v>0</v>
      </c>
      <c r="N1219" t="b">
        <f t="shared" si="144"/>
        <v>0</v>
      </c>
      <c r="O1219" t="b">
        <f t="shared" si="144"/>
        <v>1</v>
      </c>
      <c r="P1219" t="s">
        <v>13172</v>
      </c>
      <c r="Q1219" t="s">
        <v>13173</v>
      </c>
      <c r="R1219" t="s">
        <v>13174</v>
      </c>
      <c r="S1219" t="s">
        <v>13175</v>
      </c>
      <c r="T1219" s="1">
        <v>43712</v>
      </c>
      <c r="U1219">
        <v>2019</v>
      </c>
      <c r="V1219">
        <v>29</v>
      </c>
      <c r="W1219">
        <v>9</v>
      </c>
      <c r="X1219">
        <v>2720</v>
      </c>
      <c r="Y1219">
        <v>2732</v>
      </c>
      <c r="Z1219" t="s">
        <v>13176</v>
      </c>
      <c r="AA1219" t="s">
        <v>13177</v>
      </c>
      <c r="AC1219" t="s">
        <v>13178</v>
      </c>
      <c r="AD1219" t="s">
        <v>13179</v>
      </c>
      <c r="AE1219" t="s">
        <v>13180</v>
      </c>
      <c r="AF1219" t="s">
        <v>13181</v>
      </c>
      <c r="AG1219" t="s">
        <v>13182</v>
      </c>
      <c r="AH1219" t="s">
        <v>13183</v>
      </c>
      <c r="AI1219" t="s">
        <v>13184</v>
      </c>
      <c r="AK1219">
        <v>46</v>
      </c>
      <c r="AM1219">
        <v>35</v>
      </c>
      <c r="AN1219" t="s">
        <v>42</v>
      </c>
      <c r="AO1219" s="1">
        <v>43059</v>
      </c>
      <c r="AR1219" t="s">
        <v>42</v>
      </c>
      <c r="AS1219" t="s">
        <v>57</v>
      </c>
    </row>
    <row r="1220" spans="1:45" hidden="1" x14ac:dyDescent="0.25">
      <c r="A1220" t="b">
        <f t="shared" si="145"/>
        <v>0</v>
      </c>
      <c r="B1220" t="b">
        <f t="shared" si="146"/>
        <v>0</v>
      </c>
      <c r="C1220" t="b">
        <f t="shared" si="147"/>
        <v>0</v>
      </c>
      <c r="D1220" t="b">
        <f t="shared" si="143"/>
        <v>0</v>
      </c>
      <c r="E1220" t="b">
        <f t="shared" si="143"/>
        <v>1</v>
      </c>
      <c r="F1220" t="b">
        <f t="shared" si="143"/>
        <v>0</v>
      </c>
      <c r="G1220" t="b">
        <f t="shared" si="143"/>
        <v>0</v>
      </c>
      <c r="H1220" t="b">
        <f t="shared" si="143"/>
        <v>0</v>
      </c>
      <c r="I1220" t="b">
        <f t="shared" si="148"/>
        <v>1</v>
      </c>
      <c r="J1220" t="b">
        <f t="shared" si="149"/>
        <v>0</v>
      </c>
      <c r="K1220" t="b">
        <f t="shared" si="144"/>
        <v>1</v>
      </c>
      <c r="L1220" t="b">
        <f t="shared" si="144"/>
        <v>0</v>
      </c>
      <c r="M1220" t="b">
        <f t="shared" si="144"/>
        <v>0</v>
      </c>
      <c r="N1220" t="b">
        <f t="shared" si="144"/>
        <v>1</v>
      </c>
      <c r="O1220" t="b">
        <f t="shared" si="144"/>
        <v>1</v>
      </c>
      <c r="P1220" t="s">
        <v>13185</v>
      </c>
      <c r="Q1220" t="s">
        <v>13186</v>
      </c>
      <c r="R1220" t="s">
        <v>13187</v>
      </c>
      <c r="S1220" t="s">
        <v>47</v>
      </c>
      <c r="T1220" s="1">
        <v>42821</v>
      </c>
      <c r="U1220">
        <v>2017</v>
      </c>
      <c r="V1220">
        <v>18</v>
      </c>
      <c r="W1220">
        <v>4</v>
      </c>
      <c r="X1220">
        <v>824</v>
      </c>
      <c r="Y1220">
        <v>833</v>
      </c>
      <c r="Z1220" t="s">
        <v>13188</v>
      </c>
      <c r="AA1220" t="s">
        <v>49</v>
      </c>
      <c r="AC1220" t="s">
        <v>13189</v>
      </c>
      <c r="AE1220" t="s">
        <v>13190</v>
      </c>
      <c r="AF1220" t="s">
        <v>13191</v>
      </c>
      <c r="AG1220" t="s">
        <v>13192</v>
      </c>
      <c r="AH1220" t="s">
        <v>13193</v>
      </c>
      <c r="AI1220" t="s">
        <v>13194</v>
      </c>
      <c r="AK1220">
        <v>46</v>
      </c>
      <c r="AM1220">
        <v>30</v>
      </c>
      <c r="AN1220" t="s">
        <v>42</v>
      </c>
      <c r="AO1220" s="1">
        <v>42591</v>
      </c>
      <c r="AR1220" t="s">
        <v>42</v>
      </c>
      <c r="AS1220" t="s">
        <v>57</v>
      </c>
    </row>
    <row r="1221" spans="1:45" hidden="1" x14ac:dyDescent="0.25">
      <c r="A1221" t="b">
        <f t="shared" si="145"/>
        <v>0</v>
      </c>
      <c r="B1221" t="b">
        <f t="shared" si="146"/>
        <v>0</v>
      </c>
      <c r="C1221" t="b">
        <f t="shared" si="147"/>
        <v>0</v>
      </c>
      <c r="D1221" t="b">
        <f t="shared" si="143"/>
        <v>0</v>
      </c>
      <c r="E1221" t="b">
        <f t="shared" si="143"/>
        <v>0</v>
      </c>
      <c r="F1221" t="b">
        <f t="shared" si="143"/>
        <v>0</v>
      </c>
      <c r="G1221" t="b">
        <f t="shared" si="143"/>
        <v>0</v>
      </c>
      <c r="H1221" t="b">
        <f t="shared" si="143"/>
        <v>0</v>
      </c>
      <c r="I1221" t="b">
        <f t="shared" si="148"/>
        <v>1</v>
      </c>
      <c r="J1221" t="b">
        <f t="shared" si="149"/>
        <v>1</v>
      </c>
      <c r="K1221" t="b">
        <f t="shared" si="144"/>
        <v>1</v>
      </c>
      <c r="L1221" t="b">
        <f t="shared" si="144"/>
        <v>1</v>
      </c>
      <c r="M1221" t="b">
        <f t="shared" si="144"/>
        <v>1</v>
      </c>
      <c r="N1221" t="b">
        <f t="shared" si="144"/>
        <v>1</v>
      </c>
      <c r="O1221" t="b">
        <f t="shared" si="144"/>
        <v>1</v>
      </c>
      <c r="P1221" t="s">
        <v>13195</v>
      </c>
      <c r="Q1221" t="s">
        <v>13196</v>
      </c>
      <c r="R1221" t="s">
        <v>13197</v>
      </c>
      <c r="S1221" t="s">
        <v>12784</v>
      </c>
      <c r="T1221" s="1">
        <v>43634</v>
      </c>
      <c r="U1221">
        <v>2019</v>
      </c>
      <c r="V1221">
        <v>6</v>
      </c>
      <c r="W1221">
        <v>3</v>
      </c>
      <c r="X1221">
        <v>4063</v>
      </c>
      <c r="Y1221">
        <v>4073</v>
      </c>
      <c r="Z1221" t="s">
        <v>13198</v>
      </c>
      <c r="AA1221" t="s">
        <v>12786</v>
      </c>
      <c r="AC1221" t="s">
        <v>13199</v>
      </c>
      <c r="AD1221" t="s">
        <v>13200</v>
      </c>
      <c r="AE1221" t="s">
        <v>13201</v>
      </c>
      <c r="AF1221" t="s">
        <v>13202</v>
      </c>
      <c r="AG1221" t="s">
        <v>13203</v>
      </c>
      <c r="AH1221" t="s">
        <v>13204</v>
      </c>
      <c r="AI1221" t="s">
        <v>13205</v>
      </c>
      <c r="AK1221">
        <v>45</v>
      </c>
      <c r="AM1221">
        <v>31</v>
      </c>
      <c r="AN1221" t="s">
        <v>42</v>
      </c>
      <c r="AO1221" s="1">
        <v>43389</v>
      </c>
      <c r="AR1221" t="s">
        <v>42</v>
      </c>
      <c r="AS1221" t="s">
        <v>57</v>
      </c>
    </row>
    <row r="1222" spans="1:45" hidden="1" x14ac:dyDescent="0.25">
      <c r="A1222" t="b">
        <f t="shared" si="145"/>
        <v>0</v>
      </c>
      <c r="B1222" t="b">
        <f t="shared" si="146"/>
        <v>0</v>
      </c>
      <c r="C1222" t="b">
        <f t="shared" si="147"/>
        <v>0</v>
      </c>
      <c r="D1222" t="b">
        <f t="shared" si="143"/>
        <v>0</v>
      </c>
      <c r="E1222" t="b">
        <f t="shared" si="143"/>
        <v>0</v>
      </c>
      <c r="F1222" t="b">
        <f t="shared" si="143"/>
        <v>0</v>
      </c>
      <c r="G1222" t="b">
        <f t="shared" si="143"/>
        <v>0</v>
      </c>
      <c r="H1222" t="b">
        <f t="shared" si="143"/>
        <v>0</v>
      </c>
      <c r="I1222" t="b">
        <f t="shared" si="148"/>
        <v>1</v>
      </c>
      <c r="J1222" t="b">
        <f t="shared" si="149"/>
        <v>1</v>
      </c>
      <c r="K1222" t="b">
        <f t="shared" si="144"/>
        <v>1</v>
      </c>
      <c r="L1222" t="b">
        <f t="shared" si="144"/>
        <v>1</v>
      </c>
      <c r="M1222" t="b">
        <f t="shared" si="144"/>
        <v>1</v>
      </c>
      <c r="N1222" t="b">
        <f t="shared" si="144"/>
        <v>1</v>
      </c>
      <c r="O1222" t="b">
        <f t="shared" si="144"/>
        <v>1</v>
      </c>
      <c r="P1222" t="s">
        <v>13206</v>
      </c>
      <c r="Q1222" t="s">
        <v>13207</v>
      </c>
      <c r="R1222" t="s">
        <v>13208</v>
      </c>
      <c r="S1222" t="s">
        <v>12941</v>
      </c>
      <c r="T1222" s="1">
        <v>43438</v>
      </c>
      <c r="U1222">
        <v>2018</v>
      </c>
      <c r="V1222">
        <v>14</v>
      </c>
      <c r="W1222">
        <v>12</v>
      </c>
      <c r="X1222">
        <v>5487</v>
      </c>
      <c r="Y1222">
        <v>5495</v>
      </c>
      <c r="Z1222" t="s">
        <v>13209</v>
      </c>
      <c r="AA1222" t="s">
        <v>12943</v>
      </c>
      <c r="AC1222" t="s">
        <v>13210</v>
      </c>
      <c r="AD1222" t="s">
        <v>13211</v>
      </c>
      <c r="AE1222" t="s">
        <v>13212</v>
      </c>
      <c r="AF1222" t="s">
        <v>13213</v>
      </c>
      <c r="AG1222" t="s">
        <v>13214</v>
      </c>
      <c r="AH1222" t="s">
        <v>13215</v>
      </c>
      <c r="AI1222" t="s">
        <v>13216</v>
      </c>
      <c r="AK1222">
        <v>44</v>
      </c>
      <c r="AM1222">
        <v>46</v>
      </c>
      <c r="AN1222" t="s">
        <v>42</v>
      </c>
      <c r="AO1222" s="1">
        <v>43139</v>
      </c>
      <c r="AR1222" t="s">
        <v>42</v>
      </c>
      <c r="AS1222" t="s">
        <v>57</v>
      </c>
    </row>
    <row r="1223" spans="1:45" hidden="1" x14ac:dyDescent="0.25">
      <c r="A1223" t="b">
        <f t="shared" si="145"/>
        <v>0</v>
      </c>
      <c r="B1223" t="b">
        <f t="shared" si="146"/>
        <v>0</v>
      </c>
      <c r="C1223" t="b">
        <f t="shared" si="147"/>
        <v>0</v>
      </c>
      <c r="D1223" t="b">
        <f t="shared" si="143"/>
        <v>0</v>
      </c>
      <c r="E1223" t="b">
        <f t="shared" si="143"/>
        <v>0</v>
      </c>
      <c r="F1223" t="b">
        <f t="shared" si="143"/>
        <v>0</v>
      </c>
      <c r="G1223" t="b">
        <f t="shared" si="143"/>
        <v>0</v>
      </c>
      <c r="H1223" t="b">
        <f t="shared" si="143"/>
        <v>0</v>
      </c>
      <c r="I1223" t="b">
        <f t="shared" si="148"/>
        <v>1</v>
      </c>
      <c r="J1223" t="b">
        <f t="shared" si="149"/>
        <v>1</v>
      </c>
      <c r="K1223" t="b">
        <f t="shared" si="144"/>
        <v>1</v>
      </c>
      <c r="L1223" t="b">
        <f t="shared" si="144"/>
        <v>1</v>
      </c>
      <c r="M1223" t="b">
        <f t="shared" si="144"/>
        <v>1</v>
      </c>
      <c r="N1223" t="b">
        <f t="shared" si="144"/>
        <v>1</v>
      </c>
      <c r="O1223" t="b">
        <f t="shared" si="144"/>
        <v>1</v>
      </c>
      <c r="P1223" t="s">
        <v>13217</v>
      </c>
      <c r="Q1223" t="s">
        <v>13218</v>
      </c>
      <c r="R1223" t="s">
        <v>13219</v>
      </c>
      <c r="S1223" t="s">
        <v>12941</v>
      </c>
      <c r="T1223" s="1">
        <v>43438</v>
      </c>
      <c r="U1223">
        <v>2018</v>
      </c>
      <c r="V1223">
        <v>14</v>
      </c>
      <c r="W1223">
        <v>12</v>
      </c>
      <c r="X1223">
        <v>5475</v>
      </c>
      <c r="Y1223">
        <v>5486</v>
      </c>
      <c r="Z1223" t="s">
        <v>13220</v>
      </c>
      <c r="AA1223" t="s">
        <v>12943</v>
      </c>
      <c r="AC1223" t="s">
        <v>13221</v>
      </c>
      <c r="AD1223" t="s">
        <v>13222</v>
      </c>
      <c r="AE1223" t="s">
        <v>13223</v>
      </c>
      <c r="AF1223" t="s">
        <v>13224</v>
      </c>
      <c r="AG1223" t="s">
        <v>13225</v>
      </c>
      <c r="AH1223" t="s">
        <v>13226</v>
      </c>
      <c r="AI1223" t="s">
        <v>13227</v>
      </c>
      <c r="AK1223">
        <v>44</v>
      </c>
      <c r="AM1223">
        <v>39</v>
      </c>
      <c r="AN1223" t="s">
        <v>42</v>
      </c>
      <c r="AO1223" s="1">
        <v>43143</v>
      </c>
      <c r="AR1223" t="s">
        <v>42</v>
      </c>
      <c r="AS1223" t="s">
        <v>57</v>
      </c>
    </row>
    <row r="1224" spans="1:45" hidden="1" x14ac:dyDescent="0.25">
      <c r="A1224" t="b">
        <f t="shared" si="145"/>
        <v>0</v>
      </c>
      <c r="B1224" t="b">
        <f t="shared" si="146"/>
        <v>0</v>
      </c>
      <c r="C1224" t="b">
        <f t="shared" si="147"/>
        <v>0</v>
      </c>
      <c r="D1224" t="b">
        <f t="shared" si="143"/>
        <v>0</v>
      </c>
      <c r="E1224" t="b">
        <f t="shared" si="143"/>
        <v>0</v>
      </c>
      <c r="F1224" t="b">
        <f t="shared" si="143"/>
        <v>0</v>
      </c>
      <c r="G1224" t="b">
        <f t="shared" si="143"/>
        <v>0</v>
      </c>
      <c r="H1224" t="b">
        <f t="shared" si="143"/>
        <v>0</v>
      </c>
      <c r="I1224" t="b">
        <f t="shared" si="148"/>
        <v>1</v>
      </c>
      <c r="J1224" t="b">
        <f t="shared" si="149"/>
        <v>0</v>
      </c>
      <c r="K1224" t="b">
        <f t="shared" si="144"/>
        <v>1</v>
      </c>
      <c r="L1224" t="b">
        <f t="shared" si="144"/>
        <v>1</v>
      </c>
      <c r="M1224" t="b">
        <f t="shared" si="144"/>
        <v>0</v>
      </c>
      <c r="N1224" t="b">
        <f t="shared" si="144"/>
        <v>0</v>
      </c>
      <c r="O1224" t="b">
        <f t="shared" si="144"/>
        <v>1</v>
      </c>
      <c r="P1224" t="s">
        <v>13228</v>
      </c>
      <c r="Q1224" t="s">
        <v>13229</v>
      </c>
      <c r="R1224" t="s">
        <v>13230</v>
      </c>
      <c r="S1224" t="s">
        <v>6887</v>
      </c>
      <c r="T1224" s="1">
        <v>42262</v>
      </c>
      <c r="U1224">
        <v>2015</v>
      </c>
      <c r="V1224">
        <v>64</v>
      </c>
      <c r="W1224">
        <v>9</v>
      </c>
      <c r="X1224">
        <v>4215</v>
      </c>
      <c r="Y1224">
        <v>4229</v>
      </c>
      <c r="Z1224" t="s">
        <v>13231</v>
      </c>
      <c r="AA1224" t="s">
        <v>6889</v>
      </c>
      <c r="AC1224" t="s">
        <v>13232</v>
      </c>
      <c r="AD1224" t="s">
        <v>13233</v>
      </c>
      <c r="AE1224" t="s">
        <v>13234</v>
      </c>
      <c r="AF1224" t="s">
        <v>13235</v>
      </c>
      <c r="AG1224" t="s">
        <v>13236</v>
      </c>
      <c r="AH1224" t="s">
        <v>13237</v>
      </c>
      <c r="AI1224" t="s">
        <v>13238</v>
      </c>
      <c r="AK1224">
        <v>43</v>
      </c>
      <c r="AM1224">
        <v>44</v>
      </c>
      <c r="AN1224" t="s">
        <v>42</v>
      </c>
      <c r="AO1224" s="1">
        <v>41913</v>
      </c>
      <c r="AR1224" t="s">
        <v>42</v>
      </c>
      <c r="AS1224" t="s">
        <v>57</v>
      </c>
    </row>
    <row r="1225" spans="1:45" hidden="1" x14ac:dyDescent="0.25">
      <c r="A1225" t="b">
        <f t="shared" si="145"/>
        <v>0</v>
      </c>
      <c r="B1225" t="b">
        <f t="shared" si="146"/>
        <v>0</v>
      </c>
      <c r="C1225" t="b">
        <f t="shared" si="147"/>
        <v>0</v>
      </c>
      <c r="D1225" t="b">
        <f t="shared" si="143"/>
        <v>0</v>
      </c>
      <c r="E1225" t="b">
        <f t="shared" si="143"/>
        <v>0</v>
      </c>
      <c r="F1225" t="b">
        <f t="shared" si="143"/>
        <v>0</v>
      </c>
      <c r="G1225" t="b">
        <f t="shared" si="143"/>
        <v>0</v>
      </c>
      <c r="H1225" t="b">
        <f t="shared" si="143"/>
        <v>0</v>
      </c>
      <c r="I1225" t="b">
        <f t="shared" si="148"/>
        <v>1</v>
      </c>
      <c r="J1225" t="b">
        <f t="shared" si="149"/>
        <v>1</v>
      </c>
      <c r="K1225" t="b">
        <f t="shared" si="144"/>
        <v>1</v>
      </c>
      <c r="L1225" t="b">
        <f t="shared" si="144"/>
        <v>1</v>
      </c>
      <c r="M1225" t="b">
        <f t="shared" si="144"/>
        <v>1</v>
      </c>
      <c r="N1225" t="b">
        <f t="shared" si="144"/>
        <v>1</v>
      </c>
      <c r="O1225" t="b">
        <f t="shared" si="144"/>
        <v>1</v>
      </c>
      <c r="P1225" t="s">
        <v>13239</v>
      </c>
      <c r="Q1225" t="s">
        <v>13240</v>
      </c>
      <c r="R1225" t="s">
        <v>13241</v>
      </c>
      <c r="S1225" t="s">
        <v>3056</v>
      </c>
      <c r="T1225" s="1">
        <v>39731</v>
      </c>
      <c r="U1225">
        <v>2008</v>
      </c>
      <c r="V1225">
        <v>46</v>
      </c>
      <c r="W1225">
        <v>10</v>
      </c>
      <c r="X1225">
        <v>162</v>
      </c>
      <c r="Y1225">
        <v>168</v>
      </c>
      <c r="Z1225" t="s">
        <v>13242</v>
      </c>
      <c r="AA1225" t="s">
        <v>3058</v>
      </c>
      <c r="AC1225" t="s">
        <v>13243</v>
      </c>
      <c r="AE1225" t="s">
        <v>13244</v>
      </c>
      <c r="AG1225" t="s">
        <v>13245</v>
      </c>
      <c r="AH1225" t="s">
        <v>13246</v>
      </c>
      <c r="AI1225" t="s">
        <v>13247</v>
      </c>
      <c r="AK1225">
        <v>42</v>
      </c>
      <c r="AM1225">
        <v>10</v>
      </c>
      <c r="AN1225" t="s">
        <v>42</v>
      </c>
      <c r="AO1225" s="1">
        <v>39731</v>
      </c>
      <c r="AR1225" t="s">
        <v>42</v>
      </c>
      <c r="AS1225" t="s">
        <v>598</v>
      </c>
    </row>
    <row r="1226" spans="1:45" hidden="1" x14ac:dyDescent="0.25">
      <c r="A1226" t="b">
        <f t="shared" si="145"/>
        <v>0</v>
      </c>
      <c r="B1226" t="b">
        <f t="shared" si="146"/>
        <v>0</v>
      </c>
      <c r="C1226" t="b">
        <f t="shared" si="147"/>
        <v>0</v>
      </c>
      <c r="D1226" t="b">
        <f t="shared" si="143"/>
        <v>0</v>
      </c>
      <c r="E1226" t="b">
        <f t="shared" si="143"/>
        <v>0</v>
      </c>
      <c r="F1226" t="b">
        <f t="shared" si="143"/>
        <v>0</v>
      </c>
      <c r="G1226" t="b">
        <f t="shared" si="143"/>
        <v>0</v>
      </c>
      <c r="H1226" t="b">
        <f t="shared" si="143"/>
        <v>0</v>
      </c>
      <c r="I1226" t="b">
        <f t="shared" si="148"/>
        <v>1</v>
      </c>
      <c r="J1226" t="b">
        <f t="shared" si="149"/>
        <v>1</v>
      </c>
      <c r="K1226" t="b">
        <f t="shared" si="144"/>
        <v>1</v>
      </c>
      <c r="L1226" t="b">
        <f t="shared" si="144"/>
        <v>1</v>
      </c>
      <c r="M1226" t="b">
        <f t="shared" si="144"/>
        <v>1</v>
      </c>
      <c r="N1226" t="b">
        <f t="shared" si="144"/>
        <v>1</v>
      </c>
      <c r="O1226" t="b">
        <f t="shared" si="144"/>
        <v>1</v>
      </c>
      <c r="P1226" t="s">
        <v>13248</v>
      </c>
      <c r="Q1226" t="s">
        <v>13249</v>
      </c>
      <c r="R1226" t="s">
        <v>13250</v>
      </c>
      <c r="S1226" t="s">
        <v>226</v>
      </c>
      <c r="T1226" s="1">
        <v>41100</v>
      </c>
      <c r="U1226">
        <v>2012</v>
      </c>
      <c r="V1226">
        <v>37</v>
      </c>
      <c r="W1226">
        <v>3</v>
      </c>
      <c r="X1226">
        <v>348</v>
      </c>
      <c r="Y1226">
        <v>362</v>
      </c>
      <c r="Z1226" t="s">
        <v>13251</v>
      </c>
      <c r="AA1226" t="s">
        <v>228</v>
      </c>
      <c r="AC1226" t="s">
        <v>13252</v>
      </c>
      <c r="AE1226" t="s">
        <v>13253</v>
      </c>
      <c r="AF1226" t="s">
        <v>13254</v>
      </c>
      <c r="AG1226" t="s">
        <v>13255</v>
      </c>
      <c r="AH1226" t="s">
        <v>13256</v>
      </c>
      <c r="AI1226" t="s">
        <v>13257</v>
      </c>
      <c r="AK1226">
        <v>41</v>
      </c>
      <c r="AM1226">
        <v>34</v>
      </c>
      <c r="AN1226" t="s">
        <v>42</v>
      </c>
      <c r="AO1226" s="1">
        <v>41045</v>
      </c>
      <c r="AR1226" t="s">
        <v>42</v>
      </c>
      <c r="AS1226" t="s">
        <v>57</v>
      </c>
    </row>
    <row r="1227" spans="1:45" hidden="1" x14ac:dyDescent="0.25">
      <c r="A1227" t="b">
        <f t="shared" si="145"/>
        <v>0</v>
      </c>
      <c r="B1227" t="b">
        <f t="shared" si="146"/>
        <v>0</v>
      </c>
      <c r="C1227" t="b">
        <f t="shared" si="147"/>
        <v>0</v>
      </c>
      <c r="D1227" t="b">
        <f t="shared" si="143"/>
        <v>0</v>
      </c>
      <c r="E1227" t="b">
        <f t="shared" si="143"/>
        <v>0</v>
      </c>
      <c r="F1227" t="b">
        <f t="shared" si="143"/>
        <v>0</v>
      </c>
      <c r="G1227" t="b">
        <f t="shared" si="143"/>
        <v>0</v>
      </c>
      <c r="H1227" t="b">
        <f t="shared" si="143"/>
        <v>0</v>
      </c>
      <c r="I1227" t="b">
        <f t="shared" si="148"/>
        <v>1</v>
      </c>
      <c r="J1227" t="b">
        <f t="shared" si="149"/>
        <v>1</v>
      </c>
      <c r="K1227" t="b">
        <f t="shared" si="144"/>
        <v>1</v>
      </c>
      <c r="L1227" t="b">
        <f t="shared" si="144"/>
        <v>1</v>
      </c>
      <c r="M1227" t="b">
        <f t="shared" si="144"/>
        <v>1</v>
      </c>
      <c r="N1227" t="b">
        <f t="shared" si="144"/>
        <v>1</v>
      </c>
      <c r="O1227" t="b">
        <f t="shared" si="144"/>
        <v>1</v>
      </c>
      <c r="P1227" t="s">
        <v>13258</v>
      </c>
      <c r="Q1227" t="s">
        <v>13259</v>
      </c>
      <c r="R1227" t="s">
        <v>13260</v>
      </c>
      <c r="S1227" t="s">
        <v>10625</v>
      </c>
      <c r="T1227" s="1">
        <v>38796</v>
      </c>
      <c r="U1227">
        <v>2005</v>
      </c>
      <c r="X1227">
        <v>646</v>
      </c>
      <c r="Y1227" t="s">
        <v>13261</v>
      </c>
      <c r="Z1227" t="s">
        <v>13262</v>
      </c>
      <c r="AA1227" t="s">
        <v>4056</v>
      </c>
      <c r="AB1227" t="s">
        <v>10628</v>
      </c>
      <c r="AC1227" t="s">
        <v>13263</v>
      </c>
      <c r="AE1227" t="s">
        <v>13264</v>
      </c>
      <c r="AG1227" t="s">
        <v>13265</v>
      </c>
      <c r="AH1227" t="s">
        <v>13266</v>
      </c>
      <c r="AI1227" t="s">
        <v>13267</v>
      </c>
      <c r="AK1227">
        <v>41</v>
      </c>
      <c r="AL1227">
        <v>1</v>
      </c>
      <c r="AM1227">
        <v>10</v>
      </c>
      <c r="AN1227" t="s">
        <v>42</v>
      </c>
      <c r="AO1227" s="1">
        <v>38796</v>
      </c>
      <c r="AR1227" t="s">
        <v>42</v>
      </c>
      <c r="AS1227" t="s">
        <v>43</v>
      </c>
    </row>
    <row r="1228" spans="1:45" hidden="1" x14ac:dyDescent="0.25">
      <c r="A1228" t="b">
        <f t="shared" si="145"/>
        <v>0</v>
      </c>
      <c r="B1228" t="b">
        <f t="shared" si="146"/>
        <v>0</v>
      </c>
      <c r="C1228" t="b">
        <f t="shared" si="147"/>
        <v>0</v>
      </c>
      <c r="D1228" t="b">
        <f t="shared" si="143"/>
        <v>0</v>
      </c>
      <c r="E1228" t="b">
        <f t="shared" si="143"/>
        <v>0</v>
      </c>
      <c r="F1228" t="b">
        <f t="shared" si="143"/>
        <v>0</v>
      </c>
      <c r="G1228" t="b">
        <f t="shared" si="143"/>
        <v>0</v>
      </c>
      <c r="H1228" t="b">
        <f t="shared" si="143"/>
        <v>0</v>
      </c>
      <c r="I1228" t="b">
        <f t="shared" si="148"/>
        <v>1</v>
      </c>
      <c r="J1228" t="b">
        <f t="shared" si="149"/>
        <v>1</v>
      </c>
      <c r="K1228" t="b">
        <f t="shared" si="144"/>
        <v>1</v>
      </c>
      <c r="L1228" t="b">
        <f t="shared" si="144"/>
        <v>0</v>
      </c>
      <c r="M1228" t="b">
        <f t="shared" si="144"/>
        <v>0</v>
      </c>
      <c r="N1228" t="b">
        <f t="shared" si="144"/>
        <v>1</v>
      </c>
      <c r="O1228" t="b">
        <f t="shared" si="144"/>
        <v>1</v>
      </c>
      <c r="P1228" t="s">
        <v>13268</v>
      </c>
      <c r="Q1228" t="s">
        <v>13269</v>
      </c>
      <c r="R1228" t="s">
        <v>13270</v>
      </c>
      <c r="S1228" t="s">
        <v>855</v>
      </c>
      <c r="T1228" s="1">
        <v>39302</v>
      </c>
      <c r="U1228">
        <v>2007</v>
      </c>
      <c r="V1228">
        <v>43</v>
      </c>
      <c r="W1228">
        <v>2</v>
      </c>
      <c r="X1228">
        <v>780</v>
      </c>
      <c r="Y1228">
        <v>789</v>
      </c>
      <c r="Z1228" t="s">
        <v>13271</v>
      </c>
      <c r="AA1228" t="s">
        <v>857</v>
      </c>
      <c r="AC1228" t="s">
        <v>13272</v>
      </c>
      <c r="AE1228" t="s">
        <v>13273</v>
      </c>
      <c r="AG1228" t="s">
        <v>13274</v>
      </c>
      <c r="AH1228" t="s">
        <v>13275</v>
      </c>
      <c r="AI1228" t="s">
        <v>13276</v>
      </c>
      <c r="AK1228">
        <v>40</v>
      </c>
      <c r="AM1228">
        <v>23</v>
      </c>
      <c r="AN1228" t="s">
        <v>42</v>
      </c>
      <c r="AO1228" s="1">
        <v>39302</v>
      </c>
      <c r="AR1228" t="s">
        <v>42</v>
      </c>
      <c r="AS1228" t="s">
        <v>57</v>
      </c>
    </row>
    <row r="1229" spans="1:45" hidden="1" x14ac:dyDescent="0.25">
      <c r="A1229" t="b">
        <f t="shared" si="145"/>
        <v>0</v>
      </c>
      <c r="B1229" t="b">
        <f t="shared" si="146"/>
        <v>0</v>
      </c>
      <c r="C1229" t="b">
        <f t="shared" si="147"/>
        <v>0</v>
      </c>
      <c r="D1229" t="b">
        <f t="shared" si="143"/>
        <v>0</v>
      </c>
      <c r="E1229" t="b">
        <f t="shared" si="143"/>
        <v>0</v>
      </c>
      <c r="F1229" t="b">
        <f t="shared" si="143"/>
        <v>0</v>
      </c>
      <c r="G1229" t="b">
        <f t="shared" si="143"/>
        <v>0</v>
      </c>
      <c r="H1229" t="b">
        <f t="shared" si="143"/>
        <v>0</v>
      </c>
      <c r="I1229" t="b">
        <f t="shared" si="148"/>
        <v>0</v>
      </c>
      <c r="J1229" t="b">
        <f t="shared" si="149"/>
        <v>0</v>
      </c>
      <c r="K1229" t="b">
        <f t="shared" si="144"/>
        <v>0</v>
      </c>
      <c r="L1229" t="b">
        <f t="shared" si="144"/>
        <v>1</v>
      </c>
      <c r="M1229" t="b">
        <f t="shared" si="144"/>
        <v>0</v>
      </c>
      <c r="N1229" t="b">
        <f t="shared" si="144"/>
        <v>0</v>
      </c>
      <c r="O1229" t="b">
        <f t="shared" si="144"/>
        <v>1</v>
      </c>
      <c r="P1229" t="s">
        <v>13277</v>
      </c>
      <c r="Q1229" t="s">
        <v>13278</v>
      </c>
      <c r="R1229" t="s">
        <v>13279</v>
      </c>
      <c r="S1229" t="s">
        <v>13280</v>
      </c>
      <c r="T1229" s="1">
        <v>43566</v>
      </c>
      <c r="U1229">
        <v>2019</v>
      </c>
      <c r="V1229">
        <v>28</v>
      </c>
      <c r="W1229">
        <v>6</v>
      </c>
      <c r="X1229">
        <v>2882</v>
      </c>
      <c r="Y1229">
        <v>2897</v>
      </c>
      <c r="Z1229" t="s">
        <v>13281</v>
      </c>
      <c r="AA1229" t="s">
        <v>13282</v>
      </c>
      <c r="AC1229" t="s">
        <v>13283</v>
      </c>
      <c r="AD1229" t="s">
        <v>13284</v>
      </c>
      <c r="AE1229" t="s">
        <v>13285</v>
      </c>
      <c r="AF1229" t="s">
        <v>13286</v>
      </c>
      <c r="AG1229" t="s">
        <v>13287</v>
      </c>
      <c r="AH1229" t="s">
        <v>13288</v>
      </c>
      <c r="AI1229" t="s">
        <v>13289</v>
      </c>
      <c r="AK1229">
        <v>40</v>
      </c>
      <c r="AM1229">
        <v>45</v>
      </c>
      <c r="AN1229" t="s">
        <v>42</v>
      </c>
      <c r="AO1229" s="1">
        <v>43475</v>
      </c>
      <c r="AR1229" t="s">
        <v>42</v>
      </c>
      <c r="AS1229" t="s">
        <v>57</v>
      </c>
    </row>
    <row r="1230" spans="1:45" hidden="1" x14ac:dyDescent="0.25">
      <c r="A1230" t="b">
        <f t="shared" si="145"/>
        <v>0</v>
      </c>
      <c r="B1230" t="b">
        <f t="shared" si="146"/>
        <v>0</v>
      </c>
      <c r="C1230" t="b">
        <f t="shared" si="147"/>
        <v>0</v>
      </c>
      <c r="D1230" t="b">
        <f t="shared" si="143"/>
        <v>0</v>
      </c>
      <c r="E1230" t="b">
        <f t="shared" si="143"/>
        <v>0</v>
      </c>
      <c r="F1230" t="b">
        <f t="shared" si="143"/>
        <v>0</v>
      </c>
      <c r="G1230" t="b">
        <f t="shared" si="143"/>
        <v>0</v>
      </c>
      <c r="H1230" t="b">
        <f t="shared" si="143"/>
        <v>0</v>
      </c>
      <c r="I1230" t="b">
        <f t="shared" si="148"/>
        <v>1</v>
      </c>
      <c r="J1230" t="b">
        <f t="shared" si="149"/>
        <v>1</v>
      </c>
      <c r="K1230" t="b">
        <f t="shared" si="144"/>
        <v>1</v>
      </c>
      <c r="L1230" t="b">
        <f t="shared" si="144"/>
        <v>1</v>
      </c>
      <c r="M1230" t="b">
        <f t="shared" si="144"/>
        <v>1</v>
      </c>
      <c r="N1230" t="b">
        <f t="shared" si="144"/>
        <v>1</v>
      </c>
      <c r="O1230" t="b">
        <f t="shared" si="144"/>
        <v>1</v>
      </c>
      <c r="P1230" t="s">
        <v>13290</v>
      </c>
      <c r="Q1230" t="s">
        <v>13291</v>
      </c>
      <c r="R1230" t="s">
        <v>13292</v>
      </c>
      <c r="S1230" t="s">
        <v>13022</v>
      </c>
      <c r="T1230" s="1">
        <v>44454</v>
      </c>
      <c r="U1230">
        <v>2021</v>
      </c>
      <c r="V1230">
        <v>39</v>
      </c>
      <c r="W1230">
        <v>10</v>
      </c>
      <c r="X1230">
        <v>2992</v>
      </c>
      <c r="Y1230">
        <v>3005</v>
      </c>
      <c r="Z1230" t="s">
        <v>13293</v>
      </c>
      <c r="AA1230" t="s">
        <v>13024</v>
      </c>
      <c r="AC1230" t="s">
        <v>13294</v>
      </c>
      <c r="AD1230" t="s">
        <v>13295</v>
      </c>
      <c r="AE1230" t="s">
        <v>13296</v>
      </c>
      <c r="AF1230" t="s">
        <v>13297</v>
      </c>
      <c r="AG1230" t="s">
        <v>13298</v>
      </c>
      <c r="AH1230" t="s">
        <v>13299</v>
      </c>
      <c r="AI1230" t="s">
        <v>13300</v>
      </c>
      <c r="AK1230">
        <v>38</v>
      </c>
      <c r="AM1230">
        <v>42</v>
      </c>
      <c r="AN1230" t="s">
        <v>42</v>
      </c>
      <c r="AO1230" s="1">
        <v>44365</v>
      </c>
      <c r="AR1230" t="s">
        <v>42</v>
      </c>
      <c r="AS1230" t="s">
        <v>57</v>
      </c>
    </row>
    <row r="1231" spans="1:45" hidden="1" x14ac:dyDescent="0.25">
      <c r="A1231" t="b">
        <f t="shared" si="145"/>
        <v>0</v>
      </c>
      <c r="B1231" t="b">
        <f t="shared" si="146"/>
        <v>0</v>
      </c>
      <c r="C1231" t="b">
        <f t="shared" si="147"/>
        <v>0</v>
      </c>
      <c r="D1231" t="b">
        <f t="shared" si="143"/>
        <v>0</v>
      </c>
      <c r="E1231" t="b">
        <f t="shared" si="143"/>
        <v>0</v>
      </c>
      <c r="F1231" t="b">
        <f t="shared" si="143"/>
        <v>0</v>
      </c>
      <c r="G1231" t="b">
        <f t="shared" si="143"/>
        <v>0</v>
      </c>
      <c r="H1231" t="b">
        <f t="shared" si="143"/>
        <v>0</v>
      </c>
      <c r="I1231" t="b">
        <f t="shared" si="148"/>
        <v>0</v>
      </c>
      <c r="J1231" t="b">
        <f t="shared" si="149"/>
        <v>0</v>
      </c>
      <c r="K1231" t="b">
        <f t="shared" si="144"/>
        <v>0</v>
      </c>
      <c r="L1231" t="b">
        <f t="shared" si="144"/>
        <v>0</v>
      </c>
      <c r="M1231" t="b">
        <f t="shared" si="144"/>
        <v>0</v>
      </c>
      <c r="N1231" t="b">
        <f t="shared" si="144"/>
        <v>0</v>
      </c>
      <c r="O1231" t="b">
        <f t="shared" si="144"/>
        <v>1</v>
      </c>
      <c r="P1231" t="s">
        <v>13301</v>
      </c>
      <c r="Q1231" t="s">
        <v>13302</v>
      </c>
      <c r="R1231" t="s">
        <v>13303</v>
      </c>
      <c r="S1231" t="s">
        <v>12796</v>
      </c>
      <c r="T1231" s="1">
        <v>42040</v>
      </c>
      <c r="U1231">
        <v>2015</v>
      </c>
      <c r="V1231">
        <v>53</v>
      </c>
      <c r="W1231">
        <v>6</v>
      </c>
      <c r="X1231">
        <v>3110</v>
      </c>
      <c r="Y1231">
        <v>3123</v>
      </c>
      <c r="Z1231" t="s">
        <v>13304</v>
      </c>
      <c r="AA1231" t="s">
        <v>12798</v>
      </c>
      <c r="AC1231" t="s">
        <v>13305</v>
      </c>
      <c r="AE1231" t="s">
        <v>13306</v>
      </c>
      <c r="AF1231" t="s">
        <v>13307</v>
      </c>
      <c r="AG1231" t="s">
        <v>13308</v>
      </c>
      <c r="AH1231" t="s">
        <v>13017</v>
      </c>
      <c r="AI1231" t="s">
        <v>13309</v>
      </c>
      <c r="AK1231">
        <v>38</v>
      </c>
      <c r="AM1231">
        <v>29</v>
      </c>
      <c r="AN1231" t="s">
        <v>42</v>
      </c>
      <c r="AO1231" s="1">
        <v>41991</v>
      </c>
      <c r="AR1231" t="s">
        <v>42</v>
      </c>
      <c r="AS1231" t="s">
        <v>57</v>
      </c>
    </row>
    <row r="1232" spans="1:45" hidden="1" x14ac:dyDescent="0.25">
      <c r="A1232" t="b">
        <f t="shared" si="145"/>
        <v>0</v>
      </c>
      <c r="B1232" t="b">
        <f t="shared" si="146"/>
        <v>0</v>
      </c>
      <c r="C1232" t="b">
        <f t="shared" si="147"/>
        <v>0</v>
      </c>
      <c r="D1232" t="b">
        <f t="shared" si="143"/>
        <v>0</v>
      </c>
      <c r="E1232" t="b">
        <f t="shared" si="143"/>
        <v>0</v>
      </c>
      <c r="F1232" t="b">
        <f t="shared" si="143"/>
        <v>0</v>
      </c>
      <c r="G1232" t="b">
        <f t="shared" si="143"/>
        <v>0</v>
      </c>
      <c r="H1232" t="b">
        <f t="shared" si="143"/>
        <v>0</v>
      </c>
      <c r="I1232" t="b">
        <f t="shared" si="148"/>
        <v>1</v>
      </c>
      <c r="J1232" t="b">
        <f t="shared" si="149"/>
        <v>1</v>
      </c>
      <c r="K1232" t="b">
        <f t="shared" si="144"/>
        <v>1</v>
      </c>
      <c r="L1232" t="b">
        <f t="shared" si="144"/>
        <v>1</v>
      </c>
      <c r="M1232" t="b">
        <f t="shared" si="144"/>
        <v>1</v>
      </c>
      <c r="N1232" t="b">
        <f t="shared" si="144"/>
        <v>1</v>
      </c>
      <c r="O1232" t="b">
        <f t="shared" si="144"/>
        <v>1</v>
      </c>
      <c r="P1232" t="s">
        <v>13310</v>
      </c>
      <c r="Q1232" t="s">
        <v>13311</v>
      </c>
      <c r="R1232" t="s">
        <v>13312</v>
      </c>
      <c r="S1232" t="s">
        <v>12796</v>
      </c>
      <c r="T1232" s="1">
        <v>38586</v>
      </c>
      <c r="U1232">
        <v>2005</v>
      </c>
      <c r="V1232">
        <v>43</v>
      </c>
      <c r="W1232">
        <v>9</v>
      </c>
      <c r="X1232">
        <v>2024</v>
      </c>
      <c r="Y1232">
        <v>2035</v>
      </c>
      <c r="Z1232" t="s">
        <v>13313</v>
      </c>
      <c r="AA1232" t="s">
        <v>12798</v>
      </c>
      <c r="AC1232" t="s">
        <v>13314</v>
      </c>
      <c r="AE1232" t="s">
        <v>13315</v>
      </c>
      <c r="AF1232" t="s">
        <v>13316</v>
      </c>
      <c r="AG1232" t="s">
        <v>13317</v>
      </c>
      <c r="AH1232" t="s">
        <v>13318</v>
      </c>
      <c r="AI1232" t="s">
        <v>13319</v>
      </c>
      <c r="AK1232">
        <v>38</v>
      </c>
      <c r="AM1232">
        <v>34</v>
      </c>
      <c r="AN1232" t="s">
        <v>42</v>
      </c>
      <c r="AO1232" s="1">
        <v>38586</v>
      </c>
      <c r="AR1232" t="s">
        <v>42</v>
      </c>
      <c r="AS1232" t="s">
        <v>57</v>
      </c>
    </row>
    <row r="1233" spans="1:45" hidden="1" x14ac:dyDescent="0.25">
      <c r="A1233" t="b">
        <f t="shared" si="145"/>
        <v>0</v>
      </c>
      <c r="B1233" t="b">
        <f t="shared" si="146"/>
        <v>0</v>
      </c>
      <c r="C1233" t="b">
        <f t="shared" si="147"/>
        <v>0</v>
      </c>
      <c r="D1233" t="b">
        <f t="shared" si="143"/>
        <v>0</v>
      </c>
      <c r="E1233" t="b">
        <f t="shared" si="143"/>
        <v>0</v>
      </c>
      <c r="F1233" t="b">
        <f t="shared" si="143"/>
        <v>0</v>
      </c>
      <c r="G1233" t="b">
        <f t="shared" si="143"/>
        <v>0</v>
      </c>
      <c r="H1233" t="b">
        <f t="shared" si="143"/>
        <v>0</v>
      </c>
      <c r="I1233" t="b">
        <f t="shared" si="148"/>
        <v>1</v>
      </c>
      <c r="J1233" t="b">
        <f t="shared" si="149"/>
        <v>0</v>
      </c>
      <c r="K1233" t="b">
        <f t="shared" si="144"/>
        <v>0</v>
      </c>
      <c r="L1233" t="b">
        <f t="shared" si="144"/>
        <v>1</v>
      </c>
      <c r="M1233" t="b">
        <f t="shared" si="144"/>
        <v>1</v>
      </c>
      <c r="N1233" t="b">
        <f t="shared" si="144"/>
        <v>0</v>
      </c>
      <c r="O1233" t="b">
        <f t="shared" si="144"/>
        <v>1</v>
      </c>
      <c r="P1233" t="s">
        <v>13320</v>
      </c>
      <c r="Q1233" t="s">
        <v>13321</v>
      </c>
      <c r="R1233" t="s">
        <v>13322</v>
      </c>
      <c r="S1233" t="s">
        <v>47</v>
      </c>
      <c r="T1233" s="1">
        <v>43586</v>
      </c>
      <c r="U1233">
        <v>2019</v>
      </c>
      <c r="V1233">
        <v>20</v>
      </c>
      <c r="W1233">
        <v>5</v>
      </c>
      <c r="X1233">
        <v>1787</v>
      </c>
      <c r="Y1233">
        <v>1802</v>
      </c>
      <c r="Z1233" t="s">
        <v>13323</v>
      </c>
      <c r="AA1233" t="s">
        <v>49</v>
      </c>
      <c r="AC1233" t="s">
        <v>13324</v>
      </c>
      <c r="AD1233" t="s">
        <v>13325</v>
      </c>
      <c r="AE1233" t="s">
        <v>13326</v>
      </c>
      <c r="AF1233" t="s">
        <v>13327</v>
      </c>
      <c r="AG1233" t="s">
        <v>13328</v>
      </c>
      <c r="AH1233" t="s">
        <v>13329</v>
      </c>
      <c r="AI1233" t="s">
        <v>13330</v>
      </c>
      <c r="AK1233">
        <v>38</v>
      </c>
      <c r="AM1233">
        <v>61</v>
      </c>
      <c r="AN1233" t="s">
        <v>42</v>
      </c>
      <c r="AO1233" s="1">
        <v>43283</v>
      </c>
      <c r="AR1233" t="s">
        <v>42</v>
      </c>
      <c r="AS1233" t="s">
        <v>57</v>
      </c>
    </row>
    <row r="1234" spans="1:45" hidden="1" x14ac:dyDescent="0.25">
      <c r="A1234" t="b">
        <f t="shared" si="145"/>
        <v>0</v>
      </c>
      <c r="B1234" t="b">
        <f t="shared" si="146"/>
        <v>0</v>
      </c>
      <c r="C1234" t="b">
        <f t="shared" si="147"/>
        <v>1</v>
      </c>
      <c r="D1234" t="b">
        <f t="shared" si="143"/>
        <v>0</v>
      </c>
      <c r="E1234" t="b">
        <f t="shared" si="143"/>
        <v>1</v>
      </c>
      <c r="F1234" t="b">
        <f t="shared" si="143"/>
        <v>1</v>
      </c>
      <c r="G1234" t="b">
        <f t="shared" si="143"/>
        <v>1</v>
      </c>
      <c r="H1234" t="b">
        <f t="shared" si="143"/>
        <v>0</v>
      </c>
      <c r="I1234" t="b">
        <f t="shared" si="148"/>
        <v>1</v>
      </c>
      <c r="J1234" t="b">
        <f t="shared" si="149"/>
        <v>0</v>
      </c>
      <c r="K1234" t="b">
        <f t="shared" si="144"/>
        <v>1</v>
      </c>
      <c r="L1234" t="b">
        <f t="shared" si="144"/>
        <v>0</v>
      </c>
      <c r="M1234" t="b">
        <f t="shared" si="144"/>
        <v>0</v>
      </c>
      <c r="N1234" t="b">
        <f t="shared" si="144"/>
        <v>0</v>
      </c>
      <c r="O1234" t="b">
        <f t="shared" si="144"/>
        <v>1</v>
      </c>
      <c r="P1234" t="s">
        <v>13331</v>
      </c>
      <c r="Q1234" t="s">
        <v>13332</v>
      </c>
      <c r="R1234" t="s">
        <v>13333</v>
      </c>
      <c r="S1234" t="s">
        <v>1380</v>
      </c>
      <c r="T1234" s="1">
        <v>43349</v>
      </c>
      <c r="U1234">
        <v>2018</v>
      </c>
      <c r="X1234">
        <v>737</v>
      </c>
      <c r="Y1234">
        <v>744</v>
      </c>
      <c r="Z1234" t="s">
        <v>13334</v>
      </c>
      <c r="AB1234" t="s">
        <v>1382</v>
      </c>
      <c r="AC1234" t="s">
        <v>13335</v>
      </c>
      <c r="AE1234" t="s">
        <v>13336</v>
      </c>
      <c r="AF1234" t="s">
        <v>13337</v>
      </c>
      <c r="AG1234" t="s">
        <v>13338</v>
      </c>
      <c r="AH1234" t="s">
        <v>13339</v>
      </c>
      <c r="AI1234" t="s">
        <v>13340</v>
      </c>
      <c r="AK1234">
        <v>37</v>
      </c>
      <c r="AM1234">
        <v>44</v>
      </c>
      <c r="AO1234" s="1">
        <v>43349</v>
      </c>
      <c r="AR1234" t="s">
        <v>42</v>
      </c>
      <c r="AS1234" t="s">
        <v>43</v>
      </c>
    </row>
    <row r="1235" spans="1:45" hidden="1" x14ac:dyDescent="0.25">
      <c r="A1235" t="b">
        <f t="shared" si="145"/>
        <v>0</v>
      </c>
      <c r="B1235" t="b">
        <f t="shared" si="146"/>
        <v>0</v>
      </c>
      <c r="C1235" t="b">
        <f t="shared" si="147"/>
        <v>0</v>
      </c>
      <c r="D1235" t="b">
        <f t="shared" si="143"/>
        <v>0</v>
      </c>
      <c r="E1235" t="b">
        <f t="shared" si="143"/>
        <v>0</v>
      </c>
      <c r="F1235" t="b">
        <f t="shared" si="143"/>
        <v>0</v>
      </c>
      <c r="G1235" t="b">
        <f t="shared" si="143"/>
        <v>0</v>
      </c>
      <c r="H1235" t="b">
        <f t="shared" si="143"/>
        <v>0</v>
      </c>
      <c r="I1235" t="b">
        <f t="shared" si="148"/>
        <v>0</v>
      </c>
      <c r="J1235" t="b">
        <f t="shared" si="149"/>
        <v>0</v>
      </c>
      <c r="K1235" t="b">
        <f t="shared" si="144"/>
        <v>1</v>
      </c>
      <c r="L1235" t="b">
        <f t="shared" si="144"/>
        <v>0</v>
      </c>
      <c r="M1235" t="b">
        <f t="shared" si="144"/>
        <v>0</v>
      </c>
      <c r="N1235" t="b">
        <f t="shared" si="144"/>
        <v>0</v>
      </c>
      <c r="O1235" t="b">
        <f t="shared" si="144"/>
        <v>1</v>
      </c>
      <c r="P1235" t="s">
        <v>13341</v>
      </c>
      <c r="Q1235" t="s">
        <v>13342</v>
      </c>
      <c r="R1235" t="s">
        <v>13343</v>
      </c>
      <c r="S1235" t="s">
        <v>3295</v>
      </c>
      <c r="T1235" s="1">
        <v>42383</v>
      </c>
      <c r="U1235">
        <v>2015</v>
      </c>
      <c r="V1235">
        <v>30</v>
      </c>
      <c r="W1235">
        <v>12</v>
      </c>
      <c r="X1235">
        <v>4</v>
      </c>
      <c r="Y1235">
        <v>18</v>
      </c>
      <c r="Z1235" t="s">
        <v>13344</v>
      </c>
      <c r="AA1235" t="s">
        <v>3297</v>
      </c>
      <c r="AC1235" t="s">
        <v>13345</v>
      </c>
      <c r="AE1235" t="s">
        <v>13346</v>
      </c>
      <c r="AG1235" t="s">
        <v>13347</v>
      </c>
      <c r="AH1235" t="s">
        <v>13348</v>
      </c>
      <c r="AI1235" t="s">
        <v>13349</v>
      </c>
      <c r="AK1235">
        <v>37</v>
      </c>
      <c r="AM1235">
        <v>51</v>
      </c>
      <c r="AN1235" t="s">
        <v>42</v>
      </c>
      <c r="AO1235" s="1">
        <v>42383</v>
      </c>
      <c r="AR1235" t="s">
        <v>42</v>
      </c>
      <c r="AS1235" t="s">
        <v>598</v>
      </c>
    </row>
    <row r="1236" spans="1:45" hidden="1" x14ac:dyDescent="0.25">
      <c r="A1236" t="b">
        <f t="shared" si="145"/>
        <v>0</v>
      </c>
      <c r="B1236" t="b">
        <f t="shared" si="146"/>
        <v>0</v>
      </c>
      <c r="C1236" t="b">
        <f t="shared" si="147"/>
        <v>0</v>
      </c>
      <c r="D1236" t="b">
        <f t="shared" si="143"/>
        <v>0</v>
      </c>
      <c r="E1236" t="b">
        <f t="shared" si="143"/>
        <v>0</v>
      </c>
      <c r="F1236" t="b">
        <f t="shared" si="143"/>
        <v>1</v>
      </c>
      <c r="G1236" t="b">
        <f t="shared" si="143"/>
        <v>0</v>
      </c>
      <c r="H1236" t="b">
        <f t="shared" si="143"/>
        <v>0</v>
      </c>
      <c r="I1236" t="b">
        <f t="shared" si="148"/>
        <v>1</v>
      </c>
      <c r="J1236" t="b">
        <f t="shared" si="149"/>
        <v>1</v>
      </c>
      <c r="K1236" t="b">
        <f t="shared" si="144"/>
        <v>1</v>
      </c>
      <c r="L1236" t="b">
        <f t="shared" si="144"/>
        <v>0</v>
      </c>
      <c r="M1236" t="b">
        <f t="shared" si="144"/>
        <v>0</v>
      </c>
      <c r="N1236" t="b">
        <f t="shared" si="144"/>
        <v>1</v>
      </c>
      <c r="O1236" t="b">
        <f t="shared" si="144"/>
        <v>1</v>
      </c>
      <c r="P1236" t="s">
        <v>13350</v>
      </c>
      <c r="Q1236" t="s">
        <v>13351</v>
      </c>
      <c r="R1236" t="s">
        <v>13352</v>
      </c>
      <c r="S1236" t="s">
        <v>13175</v>
      </c>
      <c r="T1236" s="1">
        <v>44203</v>
      </c>
      <c r="U1236">
        <v>2021</v>
      </c>
      <c r="V1236">
        <v>31</v>
      </c>
      <c r="W1236">
        <v>1</v>
      </c>
      <c r="X1236">
        <v>315</v>
      </c>
      <c r="Y1236">
        <v>325</v>
      </c>
      <c r="Z1236" t="s">
        <v>13353</v>
      </c>
      <c r="AA1236" t="s">
        <v>13177</v>
      </c>
      <c r="AC1236" t="s">
        <v>13354</v>
      </c>
      <c r="AD1236" t="s">
        <v>13355</v>
      </c>
      <c r="AE1236" t="s">
        <v>13356</v>
      </c>
      <c r="AF1236" t="s">
        <v>13357</v>
      </c>
      <c r="AG1236" t="s">
        <v>13358</v>
      </c>
      <c r="AH1236" t="s">
        <v>13359</v>
      </c>
      <c r="AI1236" t="s">
        <v>13360</v>
      </c>
      <c r="AK1236">
        <v>35</v>
      </c>
      <c r="AM1236">
        <v>35</v>
      </c>
      <c r="AN1236" t="s">
        <v>42</v>
      </c>
      <c r="AO1236" s="1">
        <v>43894</v>
      </c>
      <c r="AR1236" t="s">
        <v>42</v>
      </c>
      <c r="AS1236" t="s">
        <v>57</v>
      </c>
    </row>
    <row r="1237" spans="1:45" hidden="1" x14ac:dyDescent="0.25">
      <c r="A1237" t="b">
        <f t="shared" si="145"/>
        <v>0</v>
      </c>
      <c r="B1237" t="b">
        <f t="shared" si="146"/>
        <v>0</v>
      </c>
      <c r="C1237" t="b">
        <f t="shared" si="147"/>
        <v>0</v>
      </c>
      <c r="D1237" t="b">
        <f t="shared" si="143"/>
        <v>0</v>
      </c>
      <c r="E1237" t="b">
        <f t="shared" si="143"/>
        <v>0</v>
      </c>
      <c r="F1237" t="b">
        <f t="shared" si="143"/>
        <v>0</v>
      </c>
      <c r="G1237" t="b">
        <f t="shared" si="143"/>
        <v>0</v>
      </c>
      <c r="H1237" t="b">
        <f t="shared" si="143"/>
        <v>0</v>
      </c>
      <c r="I1237" t="b">
        <f t="shared" si="148"/>
        <v>1</v>
      </c>
      <c r="J1237" t="b">
        <f t="shared" si="149"/>
        <v>1</v>
      </c>
      <c r="K1237" t="b">
        <f t="shared" si="144"/>
        <v>1</v>
      </c>
      <c r="L1237" t="b">
        <f t="shared" si="144"/>
        <v>1</v>
      </c>
      <c r="M1237" t="b">
        <f t="shared" si="144"/>
        <v>1</v>
      </c>
      <c r="N1237" t="b">
        <f t="shared" si="144"/>
        <v>1</v>
      </c>
      <c r="O1237" t="b">
        <f t="shared" si="144"/>
        <v>1</v>
      </c>
      <c r="P1237" t="s">
        <v>13361</v>
      </c>
      <c r="Q1237" t="s">
        <v>13362</v>
      </c>
      <c r="R1237" t="s">
        <v>13363</v>
      </c>
      <c r="S1237" t="s">
        <v>47</v>
      </c>
      <c r="T1237" s="1">
        <v>43830</v>
      </c>
      <c r="U1237">
        <v>2020</v>
      </c>
      <c r="V1237">
        <v>21</v>
      </c>
      <c r="W1237">
        <v>1</v>
      </c>
      <c r="X1237">
        <v>362</v>
      </c>
      <c r="Y1237">
        <v>373</v>
      </c>
      <c r="Z1237" t="s">
        <v>13364</v>
      </c>
      <c r="AA1237" t="s">
        <v>49</v>
      </c>
      <c r="AC1237" t="s">
        <v>13365</v>
      </c>
      <c r="AD1237" t="s">
        <v>13366</v>
      </c>
      <c r="AE1237" t="s">
        <v>13367</v>
      </c>
      <c r="AF1237" t="s">
        <v>13368</v>
      </c>
      <c r="AG1237" t="s">
        <v>13369</v>
      </c>
      <c r="AH1237" t="s">
        <v>13370</v>
      </c>
      <c r="AI1237" t="s">
        <v>13371</v>
      </c>
      <c r="AK1237">
        <v>35</v>
      </c>
      <c r="AM1237">
        <v>85</v>
      </c>
      <c r="AN1237" t="s">
        <v>42</v>
      </c>
      <c r="AO1237" s="1">
        <v>43513</v>
      </c>
      <c r="AR1237" t="s">
        <v>42</v>
      </c>
      <c r="AS1237" t="s">
        <v>57</v>
      </c>
    </row>
    <row r="1238" spans="1:45" hidden="1" x14ac:dyDescent="0.25">
      <c r="A1238" t="b">
        <f t="shared" si="145"/>
        <v>0</v>
      </c>
      <c r="B1238" t="b">
        <f t="shared" si="146"/>
        <v>0</v>
      </c>
      <c r="C1238" t="b">
        <f t="shared" si="147"/>
        <v>0</v>
      </c>
      <c r="D1238" t="b">
        <f t="shared" si="143"/>
        <v>0</v>
      </c>
      <c r="E1238" t="b">
        <f t="shared" si="143"/>
        <v>0</v>
      </c>
      <c r="F1238" t="b">
        <f t="shared" si="143"/>
        <v>0</v>
      </c>
      <c r="G1238" t="b">
        <f t="shared" si="143"/>
        <v>0</v>
      </c>
      <c r="H1238" t="b">
        <f t="shared" si="143"/>
        <v>0</v>
      </c>
      <c r="I1238" t="b">
        <f t="shared" si="148"/>
        <v>1</v>
      </c>
      <c r="J1238" t="b">
        <f t="shared" si="149"/>
        <v>1</v>
      </c>
      <c r="K1238" t="b">
        <f t="shared" si="144"/>
        <v>1</v>
      </c>
      <c r="L1238" t="b">
        <f t="shared" si="144"/>
        <v>1</v>
      </c>
      <c r="M1238" t="b">
        <f t="shared" si="144"/>
        <v>1</v>
      </c>
      <c r="N1238" t="b">
        <f t="shared" si="144"/>
        <v>1</v>
      </c>
      <c r="O1238" t="b">
        <f t="shared" si="144"/>
        <v>1</v>
      </c>
      <c r="P1238" t="s">
        <v>13372</v>
      </c>
      <c r="Q1238" t="s">
        <v>13373</v>
      </c>
      <c r="R1238" t="s">
        <v>13374</v>
      </c>
      <c r="S1238" t="s">
        <v>3056</v>
      </c>
      <c r="T1238" s="1">
        <v>44319</v>
      </c>
      <c r="U1238">
        <v>2021</v>
      </c>
      <c r="V1238">
        <v>59</v>
      </c>
      <c r="W1238">
        <v>3</v>
      </c>
      <c r="X1238">
        <v>117</v>
      </c>
      <c r="Y1238">
        <v>123</v>
      </c>
      <c r="Z1238" t="s">
        <v>13375</v>
      </c>
      <c r="AA1238" t="s">
        <v>3058</v>
      </c>
      <c r="AC1238" t="s">
        <v>13376</v>
      </c>
      <c r="AD1238" t="s">
        <v>13377</v>
      </c>
      <c r="AE1238" t="s">
        <v>13378</v>
      </c>
      <c r="AG1238" t="s">
        <v>13379</v>
      </c>
      <c r="AH1238" t="s">
        <v>13380</v>
      </c>
      <c r="AI1238" t="s">
        <v>13381</v>
      </c>
      <c r="AK1238">
        <v>35</v>
      </c>
      <c r="AM1238">
        <v>15</v>
      </c>
      <c r="AN1238" t="s">
        <v>42</v>
      </c>
      <c r="AO1238" s="1">
        <v>44319</v>
      </c>
      <c r="AR1238" t="s">
        <v>42</v>
      </c>
      <c r="AS1238" t="s">
        <v>598</v>
      </c>
    </row>
    <row r="1239" spans="1:45" hidden="1" x14ac:dyDescent="0.25">
      <c r="A1239" t="b">
        <f t="shared" si="145"/>
        <v>0</v>
      </c>
      <c r="B1239" t="b">
        <f t="shared" si="146"/>
        <v>0</v>
      </c>
      <c r="C1239" t="b">
        <f t="shared" si="147"/>
        <v>0</v>
      </c>
      <c r="D1239" t="b">
        <f t="shared" ref="D1239:H1289" si="150">IF(OR(IFERROR(SEARCH("machine learning",AF1239),FALSE),OR(IFERROR(SEARCH("artificial intelligence",AF1239),FALSE),IFERROR(SEARCH("neural network",AF1239),FALSE))),TRUE,FALSE)</f>
        <v>0</v>
      </c>
      <c r="E1239" t="b">
        <f t="shared" si="150"/>
        <v>0</v>
      </c>
      <c r="F1239" t="b">
        <f t="shared" si="150"/>
        <v>0</v>
      </c>
      <c r="G1239" t="b">
        <f t="shared" si="150"/>
        <v>0</v>
      </c>
      <c r="H1239" t="b">
        <f t="shared" si="150"/>
        <v>0</v>
      </c>
      <c r="I1239" t="b">
        <f t="shared" si="148"/>
        <v>1</v>
      </c>
      <c r="J1239" t="b">
        <f t="shared" si="149"/>
        <v>1</v>
      </c>
      <c r="K1239" t="b">
        <f t="shared" ref="K1239:O1289" si="151">IF(OR(IFERROR(SEARCH("vision",AF1239),FALSE),OR(IFERROR(SEARCH("radar",AF1239),FALSE),IFERROR(SEARCH("image",AF1239),FALSE))),FALSE,TRUE)</f>
        <v>1</v>
      </c>
      <c r="L1239" t="b">
        <f t="shared" si="151"/>
        <v>1</v>
      </c>
      <c r="M1239" t="b">
        <f t="shared" si="151"/>
        <v>1</v>
      </c>
      <c r="N1239" t="b">
        <f t="shared" si="151"/>
        <v>1</v>
      </c>
      <c r="O1239" t="b">
        <f t="shared" si="151"/>
        <v>1</v>
      </c>
      <c r="P1239" t="s">
        <v>13382</v>
      </c>
      <c r="Q1239" t="s">
        <v>13383</v>
      </c>
      <c r="R1239" t="s">
        <v>13384</v>
      </c>
      <c r="S1239" t="s">
        <v>6887</v>
      </c>
      <c r="T1239" s="1">
        <v>43662</v>
      </c>
      <c r="U1239">
        <v>2019</v>
      </c>
      <c r="V1239">
        <v>68</v>
      </c>
      <c r="W1239">
        <v>7</v>
      </c>
      <c r="X1239">
        <v>7204</v>
      </c>
      <c r="Y1239">
        <v>7208</v>
      </c>
      <c r="Z1239" t="s">
        <v>13385</v>
      </c>
      <c r="AA1239" t="s">
        <v>6889</v>
      </c>
      <c r="AC1239" t="s">
        <v>13386</v>
      </c>
      <c r="AD1239" t="s">
        <v>13387</v>
      </c>
      <c r="AE1239" t="s">
        <v>13388</v>
      </c>
      <c r="AF1239" t="s">
        <v>13389</v>
      </c>
      <c r="AG1239" t="s">
        <v>13390</v>
      </c>
      <c r="AH1239" t="s">
        <v>13391</v>
      </c>
      <c r="AI1239" t="s">
        <v>13392</v>
      </c>
      <c r="AK1239">
        <v>35</v>
      </c>
      <c r="AM1239">
        <v>17</v>
      </c>
      <c r="AN1239" t="s">
        <v>42</v>
      </c>
      <c r="AO1239" s="1">
        <v>43609</v>
      </c>
      <c r="AR1239" t="s">
        <v>42</v>
      </c>
      <c r="AS1239" t="s">
        <v>57</v>
      </c>
    </row>
    <row r="1240" spans="1:45" hidden="1" x14ac:dyDescent="0.25">
      <c r="A1240" t="b">
        <f t="shared" si="145"/>
        <v>0</v>
      </c>
      <c r="B1240" t="b">
        <f t="shared" si="146"/>
        <v>0</v>
      </c>
      <c r="C1240" t="b">
        <f t="shared" si="147"/>
        <v>0</v>
      </c>
      <c r="D1240" t="b">
        <f t="shared" si="150"/>
        <v>0</v>
      </c>
      <c r="E1240" t="b">
        <f t="shared" si="150"/>
        <v>0</v>
      </c>
      <c r="F1240" t="b">
        <f t="shared" si="150"/>
        <v>0</v>
      </c>
      <c r="G1240" t="b">
        <f t="shared" si="150"/>
        <v>0</v>
      </c>
      <c r="H1240" t="b">
        <f t="shared" si="150"/>
        <v>0</v>
      </c>
      <c r="I1240" t="b">
        <f t="shared" si="148"/>
        <v>1</v>
      </c>
      <c r="J1240" t="b">
        <f t="shared" si="149"/>
        <v>1</v>
      </c>
      <c r="K1240" t="b">
        <f t="shared" si="151"/>
        <v>1</v>
      </c>
      <c r="L1240" t="b">
        <f t="shared" si="151"/>
        <v>1</v>
      </c>
      <c r="M1240" t="b">
        <f t="shared" si="151"/>
        <v>1</v>
      </c>
      <c r="N1240" t="b">
        <f t="shared" si="151"/>
        <v>1</v>
      </c>
      <c r="O1240" t="b">
        <f t="shared" si="151"/>
        <v>1</v>
      </c>
      <c r="P1240" t="s">
        <v>13393</v>
      </c>
      <c r="Q1240" t="s">
        <v>13394</v>
      </c>
      <c r="R1240" t="s">
        <v>13395</v>
      </c>
      <c r="S1240" t="s">
        <v>13022</v>
      </c>
      <c r="T1240" s="1">
        <v>37627</v>
      </c>
      <c r="U1240">
        <v>1987</v>
      </c>
      <c r="V1240">
        <v>5</v>
      </c>
      <c r="W1240">
        <v>4</v>
      </c>
      <c r="X1240">
        <v>701</v>
      </c>
      <c r="Y1240">
        <v>713</v>
      </c>
      <c r="Z1240" t="s">
        <v>13396</v>
      </c>
      <c r="AA1240" t="s">
        <v>13024</v>
      </c>
      <c r="AC1240" t="s">
        <v>13397</v>
      </c>
      <c r="AE1240" t="s">
        <v>13398</v>
      </c>
      <c r="AG1240" t="s">
        <v>13399</v>
      </c>
      <c r="AI1240" t="s">
        <v>13400</v>
      </c>
      <c r="AK1240">
        <v>34</v>
      </c>
      <c r="AL1240">
        <v>1</v>
      </c>
      <c r="AM1240">
        <v>17</v>
      </c>
      <c r="AN1240" t="s">
        <v>42</v>
      </c>
      <c r="AO1240" s="1">
        <v>37627</v>
      </c>
      <c r="AR1240" t="s">
        <v>42</v>
      </c>
      <c r="AS1240" t="s">
        <v>57</v>
      </c>
    </row>
    <row r="1241" spans="1:45" hidden="1" x14ac:dyDescent="0.25">
      <c r="A1241" t="b">
        <f t="shared" si="145"/>
        <v>0</v>
      </c>
      <c r="B1241" t="b">
        <f t="shared" si="146"/>
        <v>0</v>
      </c>
      <c r="C1241" t="b">
        <f t="shared" si="147"/>
        <v>0</v>
      </c>
      <c r="D1241" t="b">
        <f t="shared" si="150"/>
        <v>0</v>
      </c>
      <c r="E1241" t="b">
        <f t="shared" si="150"/>
        <v>0</v>
      </c>
      <c r="F1241" t="b">
        <f t="shared" si="150"/>
        <v>0</v>
      </c>
      <c r="G1241" t="b">
        <f t="shared" si="150"/>
        <v>0</v>
      </c>
      <c r="H1241" t="b">
        <f t="shared" si="150"/>
        <v>0</v>
      </c>
      <c r="I1241" t="b">
        <f t="shared" si="148"/>
        <v>1</v>
      </c>
      <c r="J1241" t="b">
        <f t="shared" si="149"/>
        <v>0</v>
      </c>
      <c r="K1241" t="b">
        <f t="shared" si="151"/>
        <v>0</v>
      </c>
      <c r="L1241" t="b">
        <f t="shared" si="151"/>
        <v>1</v>
      </c>
      <c r="M1241" t="b">
        <f t="shared" si="151"/>
        <v>0</v>
      </c>
      <c r="N1241" t="b">
        <f t="shared" si="151"/>
        <v>0</v>
      </c>
      <c r="O1241" t="b">
        <f t="shared" si="151"/>
        <v>1</v>
      </c>
      <c r="P1241" t="s">
        <v>13401</v>
      </c>
      <c r="Q1241" t="s">
        <v>3043</v>
      </c>
      <c r="R1241" t="s">
        <v>3044</v>
      </c>
      <c r="S1241" t="s">
        <v>12840</v>
      </c>
      <c r="T1241" s="1">
        <v>44246</v>
      </c>
      <c r="U1241">
        <v>2021</v>
      </c>
      <c r="V1241">
        <v>14</v>
      </c>
      <c r="X1241">
        <v>2369</v>
      </c>
      <c r="Y1241">
        <v>2386</v>
      </c>
      <c r="Z1241" t="s">
        <v>13402</v>
      </c>
      <c r="AA1241" t="s">
        <v>12842</v>
      </c>
      <c r="AC1241" t="s">
        <v>13403</v>
      </c>
      <c r="AD1241" t="s">
        <v>13404</v>
      </c>
      <c r="AE1241" t="s">
        <v>13405</v>
      </c>
      <c r="AF1241" t="s">
        <v>13406</v>
      </c>
      <c r="AG1241" t="s">
        <v>13407</v>
      </c>
      <c r="AH1241" t="s">
        <v>13408</v>
      </c>
      <c r="AI1241" t="s">
        <v>13409</v>
      </c>
      <c r="AK1241">
        <v>34</v>
      </c>
      <c r="AM1241">
        <v>54</v>
      </c>
      <c r="AN1241" t="s">
        <v>270</v>
      </c>
      <c r="AO1241" s="1">
        <v>44204</v>
      </c>
      <c r="AR1241" t="s">
        <v>42</v>
      </c>
      <c r="AS1241" t="s">
        <v>57</v>
      </c>
    </row>
    <row r="1242" spans="1:45" hidden="1" x14ac:dyDescent="0.25">
      <c r="A1242" t="b">
        <f t="shared" si="145"/>
        <v>0</v>
      </c>
      <c r="B1242" t="b">
        <f t="shared" si="146"/>
        <v>0</v>
      </c>
      <c r="C1242" t="b">
        <f t="shared" si="147"/>
        <v>0</v>
      </c>
      <c r="D1242" t="b">
        <f t="shared" si="150"/>
        <v>0</v>
      </c>
      <c r="E1242" t="b">
        <f t="shared" si="150"/>
        <v>0</v>
      </c>
      <c r="F1242" t="b">
        <f t="shared" si="150"/>
        <v>0</v>
      </c>
      <c r="G1242" t="b">
        <f t="shared" si="150"/>
        <v>0</v>
      </c>
      <c r="H1242" t="b">
        <f t="shared" si="150"/>
        <v>0</v>
      </c>
      <c r="I1242" t="b">
        <f t="shared" si="148"/>
        <v>1</v>
      </c>
      <c r="J1242" t="b">
        <f t="shared" si="149"/>
        <v>1</v>
      </c>
      <c r="K1242" t="b">
        <f t="shared" si="151"/>
        <v>1</v>
      </c>
      <c r="L1242" t="b">
        <f t="shared" si="151"/>
        <v>1</v>
      </c>
      <c r="M1242" t="b">
        <f t="shared" si="151"/>
        <v>1</v>
      </c>
      <c r="N1242" t="b">
        <f t="shared" si="151"/>
        <v>1</v>
      </c>
      <c r="O1242" t="b">
        <f t="shared" si="151"/>
        <v>1</v>
      </c>
      <c r="P1242" t="s">
        <v>13410</v>
      </c>
      <c r="Q1242" t="s">
        <v>13411</v>
      </c>
      <c r="R1242" t="s">
        <v>13412</v>
      </c>
      <c r="S1242" t="s">
        <v>7776</v>
      </c>
      <c r="T1242" s="1">
        <v>42530</v>
      </c>
      <c r="U1242">
        <v>2016</v>
      </c>
      <c r="X1242">
        <v>1</v>
      </c>
      <c r="Y1242">
        <v>7</v>
      </c>
      <c r="Z1242" t="s">
        <v>13413</v>
      </c>
      <c r="AB1242" t="s">
        <v>7778</v>
      </c>
      <c r="AC1242" t="s">
        <v>13414</v>
      </c>
      <c r="AE1242" t="s">
        <v>13415</v>
      </c>
      <c r="AG1242" t="s">
        <v>13416</v>
      </c>
      <c r="AH1242" t="s">
        <v>13417</v>
      </c>
      <c r="AI1242" t="s">
        <v>13418</v>
      </c>
      <c r="AK1242">
        <v>33</v>
      </c>
      <c r="AM1242">
        <v>14</v>
      </c>
      <c r="AN1242" t="s">
        <v>42</v>
      </c>
      <c r="AO1242" s="1">
        <v>42530</v>
      </c>
      <c r="AR1242" t="s">
        <v>42</v>
      </c>
      <c r="AS1242" t="s">
        <v>43</v>
      </c>
    </row>
    <row r="1243" spans="1:45" x14ac:dyDescent="0.25">
      <c r="A1243" t="b">
        <f t="shared" si="145"/>
        <v>1</v>
      </c>
      <c r="B1243" t="b">
        <f t="shared" si="146"/>
        <v>0</v>
      </c>
      <c r="C1243" t="b">
        <f t="shared" si="147"/>
        <v>0</v>
      </c>
      <c r="D1243" t="b">
        <f t="shared" si="150"/>
        <v>0</v>
      </c>
      <c r="E1243" t="b">
        <f t="shared" si="150"/>
        <v>1</v>
      </c>
      <c r="F1243" t="b">
        <f t="shared" si="150"/>
        <v>0</v>
      </c>
      <c r="G1243" t="b">
        <f t="shared" si="150"/>
        <v>0</v>
      </c>
      <c r="H1243" t="b">
        <f t="shared" si="150"/>
        <v>0</v>
      </c>
      <c r="I1243" t="b">
        <f t="shared" si="148"/>
        <v>1</v>
      </c>
      <c r="J1243" t="b">
        <f t="shared" si="149"/>
        <v>1</v>
      </c>
      <c r="K1243" t="b">
        <f t="shared" si="151"/>
        <v>1</v>
      </c>
      <c r="L1243" t="b">
        <f t="shared" si="151"/>
        <v>1</v>
      </c>
      <c r="M1243" t="b">
        <f t="shared" si="151"/>
        <v>1</v>
      </c>
      <c r="N1243" t="b">
        <f t="shared" si="151"/>
        <v>1</v>
      </c>
      <c r="O1243" t="b">
        <f t="shared" si="151"/>
        <v>1</v>
      </c>
      <c r="P1243" t="s">
        <v>13419</v>
      </c>
      <c r="Q1243" t="s">
        <v>13420</v>
      </c>
      <c r="R1243" t="s">
        <v>13421</v>
      </c>
      <c r="S1243" t="s">
        <v>190</v>
      </c>
      <c r="T1243" s="1">
        <v>43637</v>
      </c>
      <c r="U1243">
        <v>2019</v>
      </c>
      <c r="V1243">
        <v>7</v>
      </c>
      <c r="X1243">
        <v>76404</v>
      </c>
      <c r="Y1243">
        <v>76415</v>
      </c>
      <c r="Z1243" t="s">
        <v>13422</v>
      </c>
      <c r="AA1243" t="s">
        <v>192</v>
      </c>
      <c r="AC1243" t="s">
        <v>13423</v>
      </c>
      <c r="AD1243" t="s">
        <v>13424</v>
      </c>
      <c r="AE1243" t="s">
        <v>13425</v>
      </c>
      <c r="AF1243" t="s">
        <v>13426</v>
      </c>
      <c r="AG1243" t="s">
        <v>13427</v>
      </c>
      <c r="AH1243" t="s">
        <v>13428</v>
      </c>
      <c r="AI1243" t="s">
        <v>13429</v>
      </c>
      <c r="AK1243">
        <v>32</v>
      </c>
      <c r="AM1243">
        <v>28</v>
      </c>
      <c r="AN1243" t="s">
        <v>56</v>
      </c>
      <c r="AO1243" s="1">
        <v>43612</v>
      </c>
      <c r="AR1243" t="s">
        <v>42</v>
      </c>
      <c r="AS1243" t="s">
        <v>57</v>
      </c>
    </row>
    <row r="1244" spans="1:45" hidden="1" x14ac:dyDescent="0.25">
      <c r="A1244" t="b">
        <f t="shared" si="145"/>
        <v>0</v>
      </c>
      <c r="B1244" t="b">
        <f t="shared" si="146"/>
        <v>0</v>
      </c>
      <c r="C1244" t="b">
        <f t="shared" si="147"/>
        <v>0</v>
      </c>
      <c r="D1244" t="b">
        <f t="shared" si="150"/>
        <v>0</v>
      </c>
      <c r="E1244" t="b">
        <f t="shared" si="150"/>
        <v>0</v>
      </c>
      <c r="F1244" t="b">
        <f t="shared" si="150"/>
        <v>0</v>
      </c>
      <c r="G1244" t="b">
        <f t="shared" si="150"/>
        <v>0</v>
      </c>
      <c r="H1244" t="b">
        <f t="shared" si="150"/>
        <v>0</v>
      </c>
      <c r="I1244" t="b">
        <f t="shared" si="148"/>
        <v>1</v>
      </c>
      <c r="J1244" t="b">
        <f t="shared" si="149"/>
        <v>1</v>
      </c>
      <c r="K1244" t="b">
        <f t="shared" si="151"/>
        <v>1</v>
      </c>
      <c r="L1244" t="b">
        <f t="shared" si="151"/>
        <v>1</v>
      </c>
      <c r="M1244" t="b">
        <f t="shared" si="151"/>
        <v>1</v>
      </c>
      <c r="N1244" t="b">
        <f t="shared" si="151"/>
        <v>1</v>
      </c>
      <c r="O1244" t="b">
        <f t="shared" si="151"/>
        <v>1</v>
      </c>
      <c r="P1244" t="s">
        <v>13430</v>
      </c>
      <c r="Q1244" t="s">
        <v>13431</v>
      </c>
      <c r="R1244" t="s">
        <v>13432</v>
      </c>
      <c r="S1244" t="s">
        <v>13433</v>
      </c>
      <c r="T1244" s="1">
        <v>43780</v>
      </c>
      <c r="U1244">
        <v>2019</v>
      </c>
      <c r="V1244">
        <v>55</v>
      </c>
      <c r="W1244">
        <v>6</v>
      </c>
      <c r="X1244">
        <v>5543</v>
      </c>
      <c r="Y1244">
        <v>5553</v>
      </c>
      <c r="Z1244" t="s">
        <v>13434</v>
      </c>
      <c r="AA1244" t="s">
        <v>13435</v>
      </c>
      <c r="AC1244" t="s">
        <v>13436</v>
      </c>
      <c r="AD1244" t="s">
        <v>13437</v>
      </c>
      <c r="AE1244" t="s">
        <v>13438</v>
      </c>
      <c r="AF1244" t="s">
        <v>13439</v>
      </c>
      <c r="AG1244" t="s">
        <v>13440</v>
      </c>
      <c r="AH1244" t="s">
        <v>13441</v>
      </c>
      <c r="AI1244" t="s">
        <v>13442</v>
      </c>
      <c r="AK1244">
        <v>32</v>
      </c>
      <c r="AM1244">
        <v>35</v>
      </c>
      <c r="AN1244" t="s">
        <v>42</v>
      </c>
      <c r="AO1244" s="1">
        <v>43685</v>
      </c>
      <c r="AR1244" t="s">
        <v>42</v>
      </c>
      <c r="AS1244" t="s">
        <v>57</v>
      </c>
    </row>
    <row r="1245" spans="1:45" hidden="1" x14ac:dyDescent="0.25">
      <c r="A1245" t="b">
        <f t="shared" si="145"/>
        <v>0</v>
      </c>
      <c r="B1245" t="b">
        <f t="shared" si="146"/>
        <v>0</v>
      </c>
      <c r="C1245" t="b">
        <f t="shared" si="147"/>
        <v>0</v>
      </c>
      <c r="D1245" t="b">
        <f t="shared" si="150"/>
        <v>0</v>
      </c>
      <c r="E1245" t="b">
        <f t="shared" si="150"/>
        <v>1</v>
      </c>
      <c r="F1245" t="b">
        <f t="shared" si="150"/>
        <v>0</v>
      </c>
      <c r="G1245" t="b">
        <f t="shared" si="150"/>
        <v>0</v>
      </c>
      <c r="H1245" t="b">
        <f t="shared" si="150"/>
        <v>0</v>
      </c>
      <c r="I1245" t="b">
        <f t="shared" si="148"/>
        <v>1</v>
      </c>
      <c r="J1245" t="b">
        <f t="shared" si="149"/>
        <v>0</v>
      </c>
      <c r="K1245" t="b">
        <f t="shared" si="151"/>
        <v>0</v>
      </c>
      <c r="L1245" t="b">
        <f t="shared" si="151"/>
        <v>0</v>
      </c>
      <c r="M1245" t="b">
        <f t="shared" si="151"/>
        <v>1</v>
      </c>
      <c r="N1245" t="b">
        <f t="shared" si="151"/>
        <v>1</v>
      </c>
      <c r="O1245" t="b">
        <f t="shared" si="151"/>
        <v>1</v>
      </c>
      <c r="P1245" t="s">
        <v>13443</v>
      </c>
      <c r="Q1245" t="s">
        <v>13444</v>
      </c>
      <c r="R1245" t="s">
        <v>13445</v>
      </c>
      <c r="S1245" t="s">
        <v>13446</v>
      </c>
      <c r="T1245" s="1">
        <v>43413</v>
      </c>
      <c r="U1245">
        <v>2018</v>
      </c>
      <c r="V1245">
        <v>66</v>
      </c>
      <c r="W1245">
        <v>24</v>
      </c>
      <c r="X1245">
        <v>6474</v>
      </c>
      <c r="Y1245">
        <v>6487</v>
      </c>
      <c r="Z1245" t="s">
        <v>13447</v>
      </c>
      <c r="AA1245" t="s">
        <v>13448</v>
      </c>
      <c r="AC1245" t="s">
        <v>13449</v>
      </c>
      <c r="AD1245" t="s">
        <v>13450</v>
      </c>
      <c r="AE1245" t="s">
        <v>13451</v>
      </c>
      <c r="AF1245" t="s">
        <v>13452</v>
      </c>
      <c r="AG1245" t="s">
        <v>13453</v>
      </c>
      <c r="AH1245" t="s">
        <v>13454</v>
      </c>
      <c r="AI1245" t="s">
        <v>13455</v>
      </c>
      <c r="AK1245">
        <v>31</v>
      </c>
      <c r="AM1245">
        <v>32</v>
      </c>
      <c r="AN1245" t="s">
        <v>42</v>
      </c>
      <c r="AO1245" s="1">
        <v>43387</v>
      </c>
      <c r="AR1245" t="s">
        <v>42</v>
      </c>
      <c r="AS1245" t="s">
        <v>57</v>
      </c>
    </row>
    <row r="1246" spans="1:45" x14ac:dyDescent="0.25">
      <c r="A1246" t="b">
        <f t="shared" si="145"/>
        <v>1</v>
      </c>
      <c r="B1246" t="b">
        <f t="shared" si="146"/>
        <v>0</v>
      </c>
      <c r="C1246" t="b">
        <f t="shared" si="147"/>
        <v>0</v>
      </c>
      <c r="D1246" t="b">
        <f t="shared" si="150"/>
        <v>0</v>
      </c>
      <c r="E1246" t="b">
        <f t="shared" si="150"/>
        <v>0</v>
      </c>
      <c r="F1246" t="b">
        <f t="shared" si="150"/>
        <v>1</v>
      </c>
      <c r="G1246" t="b">
        <f t="shared" si="150"/>
        <v>0</v>
      </c>
      <c r="H1246" t="b">
        <f t="shared" si="150"/>
        <v>0</v>
      </c>
      <c r="I1246" t="b">
        <f t="shared" si="148"/>
        <v>1</v>
      </c>
      <c r="J1246" t="b">
        <f t="shared" si="149"/>
        <v>1</v>
      </c>
      <c r="K1246" t="b">
        <f t="shared" si="151"/>
        <v>1</v>
      </c>
      <c r="L1246" t="b">
        <f t="shared" si="151"/>
        <v>1</v>
      </c>
      <c r="M1246" t="b">
        <f t="shared" si="151"/>
        <v>1</v>
      </c>
      <c r="N1246" t="b">
        <f t="shared" si="151"/>
        <v>1</v>
      </c>
      <c r="O1246" t="b">
        <f t="shared" si="151"/>
        <v>1</v>
      </c>
      <c r="P1246" t="s">
        <v>13456</v>
      </c>
      <c r="Q1246" t="s">
        <v>13457</v>
      </c>
      <c r="R1246" t="s">
        <v>13458</v>
      </c>
      <c r="S1246" t="s">
        <v>6887</v>
      </c>
      <c r="T1246" s="1">
        <v>44683</v>
      </c>
      <c r="U1246">
        <v>2022</v>
      </c>
      <c r="V1246">
        <v>71</v>
      </c>
      <c r="W1246">
        <v>4</v>
      </c>
      <c r="X1246">
        <v>4225</v>
      </c>
      <c r="Y1246">
        <v>4236</v>
      </c>
      <c r="Z1246" t="s">
        <v>13459</v>
      </c>
      <c r="AA1246" t="s">
        <v>6889</v>
      </c>
      <c r="AC1246" t="s">
        <v>13460</v>
      </c>
      <c r="AD1246" t="s">
        <v>13461</v>
      </c>
      <c r="AE1246" t="s">
        <v>13462</v>
      </c>
      <c r="AF1246" t="s">
        <v>13463</v>
      </c>
      <c r="AG1246" t="s">
        <v>13464</v>
      </c>
      <c r="AH1246" t="s">
        <v>13465</v>
      </c>
      <c r="AI1246" t="s">
        <v>13466</v>
      </c>
      <c r="AK1246">
        <v>31</v>
      </c>
      <c r="AM1246">
        <v>40</v>
      </c>
      <c r="AN1246" t="s">
        <v>42</v>
      </c>
      <c r="AO1246" s="1">
        <v>44572</v>
      </c>
      <c r="AR1246" t="s">
        <v>42</v>
      </c>
      <c r="AS1246" t="s">
        <v>57</v>
      </c>
    </row>
    <row r="1247" spans="1:45" hidden="1" x14ac:dyDescent="0.25">
      <c r="A1247" t="b">
        <f t="shared" si="145"/>
        <v>0</v>
      </c>
      <c r="B1247" t="b">
        <f t="shared" si="146"/>
        <v>0</v>
      </c>
      <c r="C1247" t="b">
        <f t="shared" si="147"/>
        <v>0</v>
      </c>
      <c r="D1247" t="b">
        <f t="shared" si="150"/>
        <v>0</v>
      </c>
      <c r="E1247" t="b">
        <f t="shared" si="150"/>
        <v>0</v>
      </c>
      <c r="F1247" t="b">
        <f t="shared" si="150"/>
        <v>0</v>
      </c>
      <c r="G1247" t="b">
        <f t="shared" si="150"/>
        <v>0</v>
      </c>
      <c r="H1247" t="b">
        <f t="shared" si="150"/>
        <v>0</v>
      </c>
      <c r="I1247" t="b">
        <f t="shared" si="148"/>
        <v>1</v>
      </c>
      <c r="J1247" t="b">
        <f t="shared" si="149"/>
        <v>0</v>
      </c>
      <c r="K1247" t="b">
        <f t="shared" si="151"/>
        <v>0</v>
      </c>
      <c r="L1247" t="b">
        <f t="shared" si="151"/>
        <v>0</v>
      </c>
      <c r="M1247" t="b">
        <f t="shared" si="151"/>
        <v>0</v>
      </c>
      <c r="N1247" t="b">
        <f t="shared" si="151"/>
        <v>0</v>
      </c>
      <c r="O1247" t="b">
        <f t="shared" si="151"/>
        <v>1</v>
      </c>
      <c r="P1247" t="s">
        <v>13467</v>
      </c>
      <c r="Q1247" t="s">
        <v>13468</v>
      </c>
      <c r="R1247" t="s">
        <v>13469</v>
      </c>
      <c r="S1247" t="s">
        <v>12796</v>
      </c>
      <c r="T1247" s="1">
        <v>42011</v>
      </c>
      <c r="U1247">
        <v>2015</v>
      </c>
      <c r="V1247">
        <v>53</v>
      </c>
      <c r="W1247">
        <v>5</v>
      </c>
      <c r="X1247">
        <v>2496</v>
      </c>
      <c r="Y1247">
        <v>2509</v>
      </c>
      <c r="Z1247" t="s">
        <v>13470</v>
      </c>
      <c r="AA1247" t="s">
        <v>12798</v>
      </c>
      <c r="AC1247" t="s">
        <v>13471</v>
      </c>
      <c r="AD1247" t="s">
        <v>13472</v>
      </c>
      <c r="AE1247" t="s">
        <v>13473</v>
      </c>
      <c r="AF1247" t="s">
        <v>13474</v>
      </c>
      <c r="AG1247" t="s">
        <v>13475</v>
      </c>
      <c r="AH1247" t="s">
        <v>13476</v>
      </c>
      <c r="AI1247" t="s">
        <v>13477</v>
      </c>
      <c r="AK1247">
        <v>30</v>
      </c>
      <c r="AM1247">
        <v>36</v>
      </c>
      <c r="AN1247" t="s">
        <v>42</v>
      </c>
      <c r="AO1247" s="1">
        <v>41932</v>
      </c>
      <c r="AR1247" t="s">
        <v>42</v>
      </c>
      <c r="AS1247" t="s">
        <v>57</v>
      </c>
    </row>
    <row r="1248" spans="1:45" hidden="1" x14ac:dyDescent="0.25">
      <c r="A1248" t="b">
        <f t="shared" si="145"/>
        <v>0</v>
      </c>
      <c r="B1248" t="b">
        <f t="shared" si="146"/>
        <v>0</v>
      </c>
      <c r="C1248" t="b">
        <f t="shared" si="147"/>
        <v>0</v>
      </c>
      <c r="D1248" t="b">
        <f t="shared" si="150"/>
        <v>0</v>
      </c>
      <c r="E1248" t="b">
        <f t="shared" si="150"/>
        <v>0</v>
      </c>
      <c r="F1248" t="b">
        <f t="shared" si="150"/>
        <v>0</v>
      </c>
      <c r="G1248" t="b">
        <f t="shared" si="150"/>
        <v>0</v>
      </c>
      <c r="H1248" t="b">
        <f t="shared" si="150"/>
        <v>0</v>
      </c>
      <c r="I1248" t="b">
        <f t="shared" si="148"/>
        <v>1</v>
      </c>
      <c r="J1248" t="b">
        <f t="shared" si="149"/>
        <v>1</v>
      </c>
      <c r="K1248" t="b">
        <f t="shared" si="151"/>
        <v>1</v>
      </c>
      <c r="L1248" t="b">
        <f t="shared" si="151"/>
        <v>1</v>
      </c>
      <c r="M1248" t="b">
        <f t="shared" si="151"/>
        <v>1</v>
      </c>
      <c r="N1248" t="b">
        <f t="shared" si="151"/>
        <v>1</v>
      </c>
      <c r="O1248" t="b">
        <f t="shared" si="151"/>
        <v>1</v>
      </c>
      <c r="P1248" t="s">
        <v>13478</v>
      </c>
      <c r="Q1248" t="s">
        <v>13479</v>
      </c>
      <c r="R1248" t="s">
        <v>13480</v>
      </c>
      <c r="S1248" t="s">
        <v>47</v>
      </c>
      <c r="T1248" s="1">
        <v>41669</v>
      </c>
      <c r="U1248">
        <v>2014</v>
      </c>
      <c r="V1248">
        <v>15</v>
      </c>
      <c r="W1248">
        <v>1</v>
      </c>
      <c r="X1248">
        <v>365</v>
      </c>
      <c r="Y1248">
        <v>375</v>
      </c>
      <c r="Z1248" t="s">
        <v>13481</v>
      </c>
      <c r="AA1248" t="s">
        <v>49</v>
      </c>
      <c r="AC1248" t="s">
        <v>13482</v>
      </c>
      <c r="AE1248" t="s">
        <v>13483</v>
      </c>
      <c r="AF1248" t="s">
        <v>13484</v>
      </c>
      <c r="AG1248" t="s">
        <v>13485</v>
      </c>
      <c r="AH1248" t="s">
        <v>13486</v>
      </c>
      <c r="AI1248" t="s">
        <v>13487</v>
      </c>
      <c r="AK1248">
        <v>30</v>
      </c>
      <c r="AM1248">
        <v>23</v>
      </c>
      <c r="AN1248" t="s">
        <v>42</v>
      </c>
      <c r="AO1248" s="1">
        <v>41537</v>
      </c>
      <c r="AR1248" t="s">
        <v>42</v>
      </c>
      <c r="AS1248" t="s">
        <v>57</v>
      </c>
    </row>
    <row r="1249" spans="1:45" hidden="1" x14ac:dyDescent="0.25">
      <c r="A1249" t="b">
        <f t="shared" si="145"/>
        <v>0</v>
      </c>
      <c r="B1249" t="b">
        <f t="shared" si="146"/>
        <v>0</v>
      </c>
      <c r="C1249" t="b">
        <f t="shared" si="147"/>
        <v>1</v>
      </c>
      <c r="D1249" t="b">
        <f t="shared" si="150"/>
        <v>0</v>
      </c>
      <c r="E1249" t="b">
        <f t="shared" si="150"/>
        <v>0</v>
      </c>
      <c r="F1249" t="b">
        <f t="shared" si="150"/>
        <v>0</v>
      </c>
      <c r="G1249" t="b">
        <f t="shared" si="150"/>
        <v>1</v>
      </c>
      <c r="H1249" t="b">
        <f t="shared" si="150"/>
        <v>0</v>
      </c>
      <c r="I1249" t="b">
        <f t="shared" si="148"/>
        <v>1</v>
      </c>
      <c r="J1249" t="b">
        <f t="shared" si="149"/>
        <v>1</v>
      </c>
      <c r="K1249" t="b">
        <f t="shared" si="151"/>
        <v>1</v>
      </c>
      <c r="L1249" t="b">
        <f t="shared" si="151"/>
        <v>0</v>
      </c>
      <c r="M1249" t="b">
        <f t="shared" si="151"/>
        <v>0</v>
      </c>
      <c r="N1249" t="b">
        <f t="shared" si="151"/>
        <v>0</v>
      </c>
      <c r="O1249" t="b">
        <f t="shared" si="151"/>
        <v>1</v>
      </c>
      <c r="P1249" t="s">
        <v>13488</v>
      </c>
      <c r="Q1249" t="s">
        <v>13489</v>
      </c>
      <c r="R1249" t="s">
        <v>13490</v>
      </c>
      <c r="S1249" t="s">
        <v>855</v>
      </c>
      <c r="T1249" s="1">
        <v>40822</v>
      </c>
      <c r="U1249">
        <v>2011</v>
      </c>
      <c r="V1249">
        <v>47</v>
      </c>
      <c r="W1249">
        <v>4</v>
      </c>
      <c r="X1249">
        <v>2558</v>
      </c>
      <c r="Y1249">
        <v>2573</v>
      </c>
      <c r="Z1249" t="s">
        <v>13491</v>
      </c>
      <c r="AA1249" t="s">
        <v>857</v>
      </c>
      <c r="AC1249" t="s">
        <v>13492</v>
      </c>
      <c r="AE1249" t="s">
        <v>13493</v>
      </c>
      <c r="AG1249" t="s">
        <v>13494</v>
      </c>
      <c r="AH1249" t="s">
        <v>13495</v>
      </c>
      <c r="AI1249" t="s">
        <v>13496</v>
      </c>
      <c r="AK1249">
        <v>29</v>
      </c>
      <c r="AM1249">
        <v>39</v>
      </c>
      <c r="AN1249" t="s">
        <v>42</v>
      </c>
      <c r="AO1249" s="1">
        <v>40822</v>
      </c>
      <c r="AR1249" t="s">
        <v>42</v>
      </c>
      <c r="AS1249" t="s">
        <v>57</v>
      </c>
    </row>
    <row r="1250" spans="1:45" hidden="1" x14ac:dyDescent="0.25">
      <c r="A1250" t="b">
        <f t="shared" si="145"/>
        <v>0</v>
      </c>
      <c r="B1250" t="b">
        <f t="shared" si="146"/>
        <v>0</v>
      </c>
      <c r="C1250" t="b">
        <f t="shared" si="147"/>
        <v>0</v>
      </c>
      <c r="D1250" t="b">
        <f t="shared" si="150"/>
        <v>0</v>
      </c>
      <c r="E1250" t="b">
        <f t="shared" si="150"/>
        <v>0</v>
      </c>
      <c r="F1250" t="b">
        <f t="shared" si="150"/>
        <v>0</v>
      </c>
      <c r="G1250" t="b">
        <f t="shared" si="150"/>
        <v>0</v>
      </c>
      <c r="H1250" t="b">
        <f t="shared" si="150"/>
        <v>0</v>
      </c>
      <c r="I1250" t="b">
        <f t="shared" si="148"/>
        <v>0</v>
      </c>
      <c r="J1250" t="b">
        <f t="shared" si="149"/>
        <v>1</v>
      </c>
      <c r="K1250" t="b">
        <f t="shared" si="151"/>
        <v>0</v>
      </c>
      <c r="L1250" t="b">
        <f t="shared" si="151"/>
        <v>1</v>
      </c>
      <c r="M1250" t="b">
        <f t="shared" si="151"/>
        <v>1</v>
      </c>
      <c r="N1250" t="b">
        <f t="shared" si="151"/>
        <v>1</v>
      </c>
      <c r="O1250" t="b">
        <f t="shared" si="151"/>
        <v>1</v>
      </c>
      <c r="P1250" t="s">
        <v>13497</v>
      </c>
      <c r="Q1250" t="s">
        <v>13498</v>
      </c>
      <c r="R1250" t="s">
        <v>13499</v>
      </c>
      <c r="S1250" t="s">
        <v>190</v>
      </c>
      <c r="T1250" s="1">
        <v>43052</v>
      </c>
      <c r="U1250">
        <v>2017</v>
      </c>
      <c r="V1250">
        <v>5</v>
      </c>
      <c r="X1250">
        <v>23881</v>
      </c>
      <c r="Y1250">
        <v>23890</v>
      </c>
      <c r="Z1250" t="s">
        <v>13500</v>
      </c>
      <c r="AA1250" t="s">
        <v>192</v>
      </c>
      <c r="AC1250" t="s">
        <v>13501</v>
      </c>
      <c r="AD1250" t="s">
        <v>13502</v>
      </c>
      <c r="AE1250" t="s">
        <v>13503</v>
      </c>
      <c r="AF1250" t="s">
        <v>13504</v>
      </c>
      <c r="AG1250" t="s">
        <v>13505</v>
      </c>
      <c r="AH1250" t="s">
        <v>13506</v>
      </c>
      <c r="AI1250" t="s">
        <v>13507</v>
      </c>
      <c r="AK1250">
        <v>29</v>
      </c>
      <c r="AM1250">
        <v>32</v>
      </c>
      <c r="AN1250" t="s">
        <v>56</v>
      </c>
      <c r="AO1250" s="1">
        <v>43025</v>
      </c>
      <c r="AR1250" t="s">
        <v>42</v>
      </c>
      <c r="AS1250" t="s">
        <v>57</v>
      </c>
    </row>
    <row r="1251" spans="1:45" hidden="1" x14ac:dyDescent="0.25">
      <c r="A1251" t="b">
        <f t="shared" si="145"/>
        <v>0</v>
      </c>
      <c r="B1251" t="b">
        <f t="shared" si="146"/>
        <v>0</v>
      </c>
      <c r="C1251" t="b">
        <f t="shared" si="147"/>
        <v>0</v>
      </c>
      <c r="D1251" t="b">
        <f t="shared" si="150"/>
        <v>0</v>
      </c>
      <c r="E1251" t="b">
        <f t="shared" si="150"/>
        <v>0</v>
      </c>
      <c r="F1251" t="b">
        <f t="shared" si="150"/>
        <v>0</v>
      </c>
      <c r="G1251" t="b">
        <f t="shared" si="150"/>
        <v>0</v>
      </c>
      <c r="H1251" t="b">
        <f t="shared" si="150"/>
        <v>0</v>
      </c>
      <c r="I1251" t="b">
        <f t="shared" si="148"/>
        <v>1</v>
      </c>
      <c r="J1251" t="b">
        <f t="shared" si="149"/>
        <v>0</v>
      </c>
      <c r="K1251" t="b">
        <f t="shared" si="151"/>
        <v>0</v>
      </c>
      <c r="L1251" t="b">
        <f t="shared" si="151"/>
        <v>0</v>
      </c>
      <c r="M1251" t="b">
        <f t="shared" si="151"/>
        <v>0</v>
      </c>
      <c r="N1251" t="b">
        <f t="shared" si="151"/>
        <v>0</v>
      </c>
      <c r="O1251" t="b">
        <f t="shared" si="151"/>
        <v>1</v>
      </c>
      <c r="P1251" t="s">
        <v>13508</v>
      </c>
      <c r="Q1251" t="s">
        <v>13509</v>
      </c>
      <c r="R1251" t="s">
        <v>13510</v>
      </c>
      <c r="S1251" t="s">
        <v>13511</v>
      </c>
      <c r="T1251" s="1">
        <v>44607</v>
      </c>
      <c r="U1251">
        <v>2022</v>
      </c>
      <c r="X1251">
        <v>3686</v>
      </c>
      <c r="Y1251">
        <v>3696</v>
      </c>
      <c r="Z1251" t="s">
        <v>13512</v>
      </c>
      <c r="AA1251" t="s">
        <v>13513</v>
      </c>
      <c r="AB1251" t="s">
        <v>13514</v>
      </c>
      <c r="AC1251" t="s">
        <v>13515</v>
      </c>
      <c r="AE1251" t="s">
        <v>13516</v>
      </c>
      <c r="AF1251" t="s">
        <v>13517</v>
      </c>
      <c r="AG1251" t="s">
        <v>13518</v>
      </c>
      <c r="AH1251" t="s">
        <v>13519</v>
      </c>
      <c r="AI1251" t="s">
        <v>13520</v>
      </c>
      <c r="AK1251">
        <v>29</v>
      </c>
      <c r="AM1251">
        <v>61</v>
      </c>
      <c r="AN1251" t="s">
        <v>42</v>
      </c>
      <c r="AO1251" s="1">
        <v>44607</v>
      </c>
      <c r="AR1251" t="s">
        <v>42</v>
      </c>
      <c r="AS1251" t="s">
        <v>43</v>
      </c>
    </row>
    <row r="1252" spans="1:45" x14ac:dyDescent="0.25">
      <c r="A1252" t="b">
        <f t="shared" si="145"/>
        <v>1</v>
      </c>
      <c r="B1252" t="b">
        <f t="shared" si="146"/>
        <v>0</v>
      </c>
      <c r="C1252" t="b">
        <f t="shared" si="147"/>
        <v>0</v>
      </c>
      <c r="D1252" t="b">
        <f t="shared" si="150"/>
        <v>0</v>
      </c>
      <c r="E1252" t="b">
        <f t="shared" si="150"/>
        <v>1</v>
      </c>
      <c r="F1252" t="b">
        <f t="shared" si="150"/>
        <v>0</v>
      </c>
      <c r="G1252" t="b">
        <f t="shared" si="150"/>
        <v>0</v>
      </c>
      <c r="H1252" t="b">
        <f t="shared" si="150"/>
        <v>0</v>
      </c>
      <c r="I1252" t="b">
        <f t="shared" si="148"/>
        <v>1</v>
      </c>
      <c r="J1252" t="b">
        <f t="shared" si="149"/>
        <v>1</v>
      </c>
      <c r="K1252" t="b">
        <f t="shared" si="151"/>
        <v>1</v>
      </c>
      <c r="L1252" t="b">
        <f t="shared" si="151"/>
        <v>1</v>
      </c>
      <c r="M1252" t="b">
        <f t="shared" si="151"/>
        <v>1</v>
      </c>
      <c r="N1252" t="b">
        <f t="shared" si="151"/>
        <v>1</v>
      </c>
      <c r="O1252" t="b">
        <f t="shared" si="151"/>
        <v>1</v>
      </c>
      <c r="P1252" t="s">
        <v>13521</v>
      </c>
      <c r="Q1252" t="s">
        <v>13522</v>
      </c>
      <c r="R1252" t="s">
        <v>13523</v>
      </c>
      <c r="S1252" t="s">
        <v>190</v>
      </c>
      <c r="T1252" s="1">
        <v>43574</v>
      </c>
      <c r="U1252">
        <v>2019</v>
      </c>
      <c r="V1252">
        <v>7</v>
      </c>
      <c r="X1252">
        <v>48236</v>
      </c>
      <c r="Y1252">
        <v>48255</v>
      </c>
      <c r="Z1252" t="s">
        <v>13524</v>
      </c>
      <c r="AA1252" t="s">
        <v>192</v>
      </c>
      <c r="AC1252" t="s">
        <v>13525</v>
      </c>
      <c r="AE1252" t="s">
        <v>13526</v>
      </c>
      <c r="AF1252" t="s">
        <v>13527</v>
      </c>
      <c r="AG1252" t="s">
        <v>13528</v>
      </c>
      <c r="AH1252" t="s">
        <v>13529</v>
      </c>
      <c r="AI1252" t="s">
        <v>13530</v>
      </c>
      <c r="AK1252">
        <v>29</v>
      </c>
      <c r="AL1252">
        <v>1</v>
      </c>
      <c r="AM1252">
        <v>60</v>
      </c>
      <c r="AN1252" t="s">
        <v>56</v>
      </c>
      <c r="AO1252" s="1">
        <v>43564</v>
      </c>
      <c r="AR1252" t="s">
        <v>42</v>
      </c>
      <c r="AS1252" t="s">
        <v>57</v>
      </c>
    </row>
    <row r="1253" spans="1:45" hidden="1" x14ac:dyDescent="0.25">
      <c r="A1253" t="b">
        <f t="shared" si="145"/>
        <v>0</v>
      </c>
      <c r="B1253" t="b">
        <f t="shared" si="146"/>
        <v>0</v>
      </c>
      <c r="C1253" t="b">
        <f t="shared" si="147"/>
        <v>0</v>
      </c>
      <c r="D1253" t="b">
        <f t="shared" si="150"/>
        <v>0</v>
      </c>
      <c r="E1253" t="b">
        <f t="shared" si="150"/>
        <v>0</v>
      </c>
      <c r="F1253" t="b">
        <f t="shared" si="150"/>
        <v>0</v>
      </c>
      <c r="G1253" t="b">
        <f t="shared" si="150"/>
        <v>0</v>
      </c>
      <c r="H1253" t="b">
        <f t="shared" si="150"/>
        <v>0</v>
      </c>
      <c r="I1253" t="b">
        <f t="shared" si="148"/>
        <v>0</v>
      </c>
      <c r="J1253" t="b">
        <f t="shared" si="149"/>
        <v>0</v>
      </c>
      <c r="K1253" t="b">
        <f t="shared" si="151"/>
        <v>1</v>
      </c>
      <c r="L1253" t="b">
        <f t="shared" si="151"/>
        <v>0</v>
      </c>
      <c r="M1253" t="b">
        <f t="shared" si="151"/>
        <v>0</v>
      </c>
      <c r="N1253" t="b">
        <f t="shared" si="151"/>
        <v>0</v>
      </c>
      <c r="O1253" t="b">
        <f t="shared" si="151"/>
        <v>1</v>
      </c>
      <c r="P1253" t="s">
        <v>13531</v>
      </c>
      <c r="Q1253" t="s">
        <v>13532</v>
      </c>
      <c r="R1253" t="s">
        <v>13533</v>
      </c>
      <c r="S1253" t="s">
        <v>9582</v>
      </c>
      <c r="T1253" s="1">
        <v>37475</v>
      </c>
      <c r="U1253">
        <v>2001</v>
      </c>
      <c r="V1253">
        <v>43</v>
      </c>
      <c r="W1253">
        <v>1</v>
      </c>
      <c r="X1253">
        <v>36</v>
      </c>
      <c r="Y1253">
        <v>51</v>
      </c>
      <c r="Z1253" t="s">
        <v>13534</v>
      </c>
      <c r="AA1253" t="s">
        <v>9584</v>
      </c>
      <c r="AC1253" t="s">
        <v>13535</v>
      </c>
      <c r="AE1253" t="s">
        <v>13536</v>
      </c>
      <c r="AG1253" t="s">
        <v>13537</v>
      </c>
      <c r="AH1253" t="s">
        <v>13538</v>
      </c>
      <c r="AI1253" t="s">
        <v>13539</v>
      </c>
      <c r="AK1253">
        <v>28</v>
      </c>
      <c r="AM1253">
        <v>17</v>
      </c>
      <c r="AN1253" t="s">
        <v>42</v>
      </c>
      <c r="AO1253" s="1">
        <v>37475</v>
      </c>
      <c r="AR1253" t="s">
        <v>42</v>
      </c>
      <c r="AS1253" t="s">
        <v>598</v>
      </c>
    </row>
    <row r="1254" spans="1:45" hidden="1" x14ac:dyDescent="0.25">
      <c r="A1254" t="b">
        <f t="shared" si="145"/>
        <v>0</v>
      </c>
      <c r="B1254" t="b">
        <f t="shared" si="146"/>
        <v>0</v>
      </c>
      <c r="C1254" t="b">
        <f t="shared" si="147"/>
        <v>0</v>
      </c>
      <c r="D1254" t="b">
        <f t="shared" si="150"/>
        <v>0</v>
      </c>
      <c r="E1254" t="b">
        <f t="shared" si="150"/>
        <v>1</v>
      </c>
      <c r="F1254" t="b">
        <f t="shared" si="150"/>
        <v>0</v>
      </c>
      <c r="G1254" t="b">
        <f t="shared" si="150"/>
        <v>0</v>
      </c>
      <c r="H1254" t="b">
        <f t="shared" si="150"/>
        <v>0</v>
      </c>
      <c r="I1254" t="b">
        <f t="shared" si="148"/>
        <v>0</v>
      </c>
      <c r="J1254" t="b">
        <f t="shared" si="149"/>
        <v>0</v>
      </c>
      <c r="K1254" t="b">
        <f t="shared" si="151"/>
        <v>1</v>
      </c>
      <c r="L1254" t="b">
        <f t="shared" si="151"/>
        <v>0</v>
      </c>
      <c r="M1254" t="b">
        <f t="shared" si="151"/>
        <v>1</v>
      </c>
      <c r="N1254" t="b">
        <f t="shared" si="151"/>
        <v>0</v>
      </c>
      <c r="O1254" t="b">
        <f t="shared" si="151"/>
        <v>1</v>
      </c>
      <c r="P1254" t="s">
        <v>13540</v>
      </c>
      <c r="Q1254" t="s">
        <v>13541</v>
      </c>
      <c r="R1254" t="s">
        <v>13542</v>
      </c>
      <c r="S1254" t="s">
        <v>13543</v>
      </c>
      <c r="T1254" s="1">
        <v>43279</v>
      </c>
      <c r="U1254">
        <v>2018</v>
      </c>
      <c r="X1254">
        <v>1</v>
      </c>
      <c r="Y1254">
        <v>9</v>
      </c>
      <c r="Z1254" t="s">
        <v>13544</v>
      </c>
      <c r="AB1254" t="s">
        <v>13545</v>
      </c>
      <c r="AC1254" t="s">
        <v>13546</v>
      </c>
      <c r="AE1254" t="s">
        <v>13547</v>
      </c>
      <c r="AG1254" t="s">
        <v>13548</v>
      </c>
      <c r="AH1254" t="s">
        <v>13549</v>
      </c>
      <c r="AI1254" t="s">
        <v>13550</v>
      </c>
      <c r="AK1254">
        <v>28</v>
      </c>
      <c r="AM1254">
        <v>24</v>
      </c>
      <c r="AN1254" t="s">
        <v>42</v>
      </c>
      <c r="AO1254" s="1">
        <v>43279</v>
      </c>
      <c r="AR1254" t="s">
        <v>42</v>
      </c>
      <c r="AS1254" t="s">
        <v>43</v>
      </c>
    </row>
    <row r="1255" spans="1:45" x14ac:dyDescent="0.25">
      <c r="A1255" t="b">
        <f t="shared" si="145"/>
        <v>1</v>
      </c>
      <c r="B1255" t="b">
        <f t="shared" si="146"/>
        <v>0</v>
      </c>
      <c r="C1255" t="b">
        <f t="shared" si="147"/>
        <v>1</v>
      </c>
      <c r="D1255" t="b">
        <f t="shared" si="150"/>
        <v>0</v>
      </c>
      <c r="E1255" t="b">
        <f t="shared" si="150"/>
        <v>0</v>
      </c>
      <c r="F1255" t="b">
        <f t="shared" si="150"/>
        <v>1</v>
      </c>
      <c r="G1255" t="b">
        <f t="shared" si="150"/>
        <v>1</v>
      </c>
      <c r="H1255" t="b">
        <f t="shared" si="150"/>
        <v>0</v>
      </c>
      <c r="I1255" t="b">
        <f t="shared" si="148"/>
        <v>1</v>
      </c>
      <c r="J1255" t="b">
        <f t="shared" si="149"/>
        <v>1</v>
      </c>
      <c r="K1255" t="b">
        <f t="shared" si="151"/>
        <v>1</v>
      </c>
      <c r="L1255" t="b">
        <f t="shared" si="151"/>
        <v>1</v>
      </c>
      <c r="M1255" t="b">
        <f t="shared" si="151"/>
        <v>1</v>
      </c>
      <c r="N1255" t="b">
        <f t="shared" si="151"/>
        <v>1</v>
      </c>
      <c r="O1255" t="b">
        <f t="shared" si="151"/>
        <v>1</v>
      </c>
      <c r="P1255" t="s">
        <v>13551</v>
      </c>
      <c r="Q1255" t="s">
        <v>13552</v>
      </c>
      <c r="R1255" t="s">
        <v>13553</v>
      </c>
      <c r="S1255" t="s">
        <v>47</v>
      </c>
      <c r="T1255" s="1">
        <v>44965</v>
      </c>
      <c r="U1255">
        <v>2023</v>
      </c>
      <c r="V1255">
        <v>24</v>
      </c>
      <c r="W1255">
        <v>2</v>
      </c>
      <c r="X1255">
        <v>2472</v>
      </c>
      <c r="Y1255">
        <v>2481</v>
      </c>
      <c r="Z1255" t="s">
        <v>13554</v>
      </c>
      <c r="AA1255" t="s">
        <v>49</v>
      </c>
      <c r="AC1255" t="s">
        <v>13555</v>
      </c>
      <c r="AD1255" t="s">
        <v>13556</v>
      </c>
      <c r="AE1255" t="s">
        <v>13557</v>
      </c>
      <c r="AF1255" t="s">
        <v>13558</v>
      </c>
      <c r="AG1255" t="s">
        <v>13559</v>
      </c>
      <c r="AH1255" t="s">
        <v>13560</v>
      </c>
      <c r="AI1255" t="s">
        <v>13561</v>
      </c>
      <c r="AK1255">
        <v>28</v>
      </c>
      <c r="AM1255">
        <v>39</v>
      </c>
      <c r="AN1255" t="s">
        <v>42</v>
      </c>
      <c r="AO1255" s="1">
        <v>44516</v>
      </c>
      <c r="AR1255" t="s">
        <v>42</v>
      </c>
      <c r="AS1255" t="s">
        <v>57</v>
      </c>
    </row>
    <row r="1256" spans="1:45" hidden="1" x14ac:dyDescent="0.25">
      <c r="A1256" t="b">
        <f t="shared" si="145"/>
        <v>0</v>
      </c>
      <c r="B1256" t="b">
        <f t="shared" si="146"/>
        <v>0</v>
      </c>
      <c r="C1256" t="b">
        <f t="shared" si="147"/>
        <v>0</v>
      </c>
      <c r="D1256" t="b">
        <f t="shared" si="150"/>
        <v>0</v>
      </c>
      <c r="E1256" t="b">
        <f t="shared" si="150"/>
        <v>0</v>
      </c>
      <c r="F1256" t="b">
        <f t="shared" si="150"/>
        <v>0</v>
      </c>
      <c r="G1256" t="b">
        <f t="shared" si="150"/>
        <v>0</v>
      </c>
      <c r="H1256" t="b">
        <f t="shared" si="150"/>
        <v>0</v>
      </c>
      <c r="I1256" t="b">
        <f t="shared" si="148"/>
        <v>1</v>
      </c>
      <c r="J1256" t="b">
        <f t="shared" si="149"/>
        <v>0</v>
      </c>
      <c r="K1256" t="b">
        <f t="shared" si="151"/>
        <v>1</v>
      </c>
      <c r="L1256" t="b">
        <f t="shared" si="151"/>
        <v>1</v>
      </c>
      <c r="M1256" t="b">
        <f t="shared" si="151"/>
        <v>1</v>
      </c>
      <c r="N1256" t="b">
        <f t="shared" si="151"/>
        <v>0</v>
      </c>
      <c r="O1256" t="b">
        <f t="shared" si="151"/>
        <v>1</v>
      </c>
      <c r="P1256" t="s">
        <v>13562</v>
      </c>
      <c r="Q1256" t="s">
        <v>13563</v>
      </c>
      <c r="R1256" t="s">
        <v>13564</v>
      </c>
      <c r="S1256" t="s">
        <v>13565</v>
      </c>
      <c r="T1256" s="1">
        <v>37474</v>
      </c>
      <c r="U1256">
        <v>1998</v>
      </c>
      <c r="V1256">
        <v>2</v>
      </c>
      <c r="W1256">
        <v>4</v>
      </c>
      <c r="X1256">
        <v>254</v>
      </c>
      <c r="Y1256">
        <v>260</v>
      </c>
      <c r="Z1256" t="s">
        <v>13566</v>
      </c>
      <c r="AA1256" t="s">
        <v>13567</v>
      </c>
      <c r="AC1256" t="s">
        <v>13568</v>
      </c>
      <c r="AE1256" t="s">
        <v>13569</v>
      </c>
      <c r="AG1256" t="s">
        <v>13570</v>
      </c>
      <c r="AH1256" t="s">
        <v>13571</v>
      </c>
      <c r="AI1256" t="s">
        <v>13572</v>
      </c>
      <c r="AJ1256" t="s">
        <v>13573</v>
      </c>
      <c r="AK1256">
        <v>28</v>
      </c>
      <c r="AL1256">
        <v>1</v>
      </c>
      <c r="AM1256">
        <v>9</v>
      </c>
      <c r="AN1256" t="s">
        <v>42</v>
      </c>
      <c r="AO1256" s="1">
        <v>37474</v>
      </c>
      <c r="AR1256" t="s">
        <v>42</v>
      </c>
      <c r="AS1256" t="s">
        <v>57</v>
      </c>
    </row>
    <row r="1257" spans="1:45" hidden="1" x14ac:dyDescent="0.25">
      <c r="A1257" t="b">
        <f t="shared" si="145"/>
        <v>0</v>
      </c>
      <c r="B1257" t="b">
        <f t="shared" si="146"/>
        <v>0</v>
      </c>
      <c r="C1257" t="b">
        <f t="shared" si="147"/>
        <v>0</v>
      </c>
      <c r="D1257" t="b">
        <f t="shared" si="150"/>
        <v>0</v>
      </c>
      <c r="E1257" t="b">
        <f t="shared" si="150"/>
        <v>0</v>
      </c>
      <c r="F1257" t="b">
        <f t="shared" si="150"/>
        <v>0</v>
      </c>
      <c r="G1257" t="b">
        <f t="shared" si="150"/>
        <v>0</v>
      </c>
      <c r="H1257" t="b">
        <f t="shared" si="150"/>
        <v>0</v>
      </c>
      <c r="I1257" t="b">
        <f t="shared" si="148"/>
        <v>1</v>
      </c>
      <c r="J1257" t="b">
        <f t="shared" si="149"/>
        <v>0</v>
      </c>
      <c r="K1257" t="b">
        <f t="shared" si="151"/>
        <v>0</v>
      </c>
      <c r="L1257" t="b">
        <f t="shared" si="151"/>
        <v>0</v>
      </c>
      <c r="M1257" t="b">
        <f t="shared" si="151"/>
        <v>0</v>
      </c>
      <c r="N1257" t="b">
        <f t="shared" si="151"/>
        <v>0</v>
      </c>
      <c r="O1257" t="b">
        <f t="shared" si="151"/>
        <v>1</v>
      </c>
      <c r="P1257" t="s">
        <v>13574</v>
      </c>
      <c r="Q1257" t="s">
        <v>13575</v>
      </c>
      <c r="R1257" t="s">
        <v>13576</v>
      </c>
      <c r="S1257" t="s">
        <v>855</v>
      </c>
      <c r="T1257" s="1">
        <v>43076</v>
      </c>
      <c r="U1257">
        <v>2017</v>
      </c>
      <c r="V1257">
        <v>53</v>
      </c>
      <c r="W1257">
        <v>6</v>
      </c>
      <c r="X1257">
        <v>2987</v>
      </c>
      <c r="Y1257">
        <v>2997</v>
      </c>
      <c r="Z1257" t="s">
        <v>13577</v>
      </c>
      <c r="AA1257" t="s">
        <v>857</v>
      </c>
      <c r="AC1257" t="s">
        <v>13578</v>
      </c>
      <c r="AE1257" t="s">
        <v>13579</v>
      </c>
      <c r="AF1257" t="s">
        <v>13580</v>
      </c>
      <c r="AG1257" t="s">
        <v>13581</v>
      </c>
      <c r="AH1257" t="s">
        <v>13582</v>
      </c>
      <c r="AI1257" t="s">
        <v>13583</v>
      </c>
      <c r="AK1257">
        <v>28</v>
      </c>
      <c r="AM1257">
        <v>25</v>
      </c>
      <c r="AN1257" t="s">
        <v>270</v>
      </c>
      <c r="AO1257" s="1">
        <v>42949</v>
      </c>
      <c r="AR1257" t="s">
        <v>42</v>
      </c>
      <c r="AS1257" t="s">
        <v>57</v>
      </c>
    </row>
    <row r="1258" spans="1:45" hidden="1" x14ac:dyDescent="0.25">
      <c r="A1258" t="b">
        <f t="shared" si="145"/>
        <v>0</v>
      </c>
      <c r="B1258" t="b">
        <f t="shared" si="146"/>
        <v>0</v>
      </c>
      <c r="C1258" t="b">
        <f t="shared" si="147"/>
        <v>0</v>
      </c>
      <c r="D1258" t="b">
        <f t="shared" si="150"/>
        <v>0</v>
      </c>
      <c r="E1258" t="b">
        <f t="shared" si="150"/>
        <v>0</v>
      </c>
      <c r="F1258" t="b">
        <f t="shared" si="150"/>
        <v>0</v>
      </c>
      <c r="G1258" t="b">
        <f t="shared" si="150"/>
        <v>0</v>
      </c>
      <c r="H1258" t="b">
        <f t="shared" si="150"/>
        <v>0</v>
      </c>
      <c r="I1258" t="b">
        <f t="shared" si="148"/>
        <v>1</v>
      </c>
      <c r="J1258" t="b">
        <f t="shared" si="149"/>
        <v>1</v>
      </c>
      <c r="K1258" t="b">
        <f t="shared" si="151"/>
        <v>1</v>
      </c>
      <c r="L1258" t="b">
        <f t="shared" si="151"/>
        <v>1</v>
      </c>
      <c r="M1258" t="b">
        <f t="shared" si="151"/>
        <v>1</v>
      </c>
      <c r="N1258" t="b">
        <f t="shared" si="151"/>
        <v>1</v>
      </c>
      <c r="O1258" t="b">
        <f t="shared" si="151"/>
        <v>1</v>
      </c>
      <c r="P1258" t="s">
        <v>13584</v>
      </c>
      <c r="Q1258" t="s">
        <v>13585</v>
      </c>
      <c r="R1258" t="s">
        <v>13586</v>
      </c>
      <c r="S1258" t="s">
        <v>13587</v>
      </c>
      <c r="T1258" s="1">
        <v>39553</v>
      </c>
      <c r="U1258">
        <v>2008</v>
      </c>
      <c r="X1258">
        <v>2170</v>
      </c>
      <c r="Y1258">
        <v>2175</v>
      </c>
      <c r="Z1258" t="s">
        <v>13588</v>
      </c>
      <c r="AA1258" t="s">
        <v>7300</v>
      </c>
      <c r="AB1258" t="s">
        <v>13589</v>
      </c>
      <c r="AC1258" t="s">
        <v>13590</v>
      </c>
      <c r="AE1258" t="s">
        <v>13591</v>
      </c>
      <c r="AG1258" t="s">
        <v>13592</v>
      </c>
      <c r="AH1258" t="s">
        <v>13593</v>
      </c>
      <c r="AI1258" t="s">
        <v>13594</v>
      </c>
      <c r="AK1258">
        <v>28</v>
      </c>
      <c r="AM1258">
        <v>13</v>
      </c>
      <c r="AN1258" t="s">
        <v>42</v>
      </c>
      <c r="AO1258" s="1">
        <v>39553</v>
      </c>
      <c r="AR1258" t="s">
        <v>42</v>
      </c>
      <c r="AS1258" t="s">
        <v>43</v>
      </c>
    </row>
    <row r="1259" spans="1:45" x14ac:dyDescent="0.25">
      <c r="A1259" t="b">
        <f t="shared" si="145"/>
        <v>1</v>
      </c>
      <c r="B1259" t="b">
        <f t="shared" si="146"/>
        <v>0</v>
      </c>
      <c r="C1259" t="b">
        <f t="shared" si="147"/>
        <v>0</v>
      </c>
      <c r="D1259" t="b">
        <f t="shared" si="150"/>
        <v>0</v>
      </c>
      <c r="E1259" t="b">
        <f t="shared" si="150"/>
        <v>1</v>
      </c>
      <c r="F1259" t="b">
        <f t="shared" si="150"/>
        <v>0</v>
      </c>
      <c r="G1259" t="b">
        <f t="shared" si="150"/>
        <v>0</v>
      </c>
      <c r="H1259" t="b">
        <f t="shared" si="150"/>
        <v>0</v>
      </c>
      <c r="I1259" t="b">
        <f t="shared" si="148"/>
        <v>1</v>
      </c>
      <c r="J1259" t="b">
        <f t="shared" si="149"/>
        <v>1</v>
      </c>
      <c r="K1259" t="b">
        <f t="shared" si="151"/>
        <v>1</v>
      </c>
      <c r="L1259" t="b">
        <f t="shared" si="151"/>
        <v>1</v>
      </c>
      <c r="M1259" t="b">
        <f t="shared" si="151"/>
        <v>1</v>
      </c>
      <c r="N1259" t="b">
        <f t="shared" si="151"/>
        <v>1</v>
      </c>
      <c r="O1259" t="b">
        <f t="shared" si="151"/>
        <v>1</v>
      </c>
      <c r="P1259" t="s">
        <v>13595</v>
      </c>
      <c r="Q1259" t="s">
        <v>13596</v>
      </c>
      <c r="R1259" t="s">
        <v>13597</v>
      </c>
      <c r="S1259" t="s">
        <v>13598</v>
      </c>
      <c r="T1259" s="1">
        <v>44470</v>
      </c>
      <c r="U1259">
        <v>2021</v>
      </c>
      <c r="V1259">
        <v>21</v>
      </c>
      <c r="W1259">
        <v>19</v>
      </c>
      <c r="X1259">
        <v>21903</v>
      </c>
      <c r="Y1259">
        <v>21912</v>
      </c>
      <c r="Z1259" t="s">
        <v>13599</v>
      </c>
      <c r="AA1259" t="s">
        <v>13600</v>
      </c>
      <c r="AC1259" t="s">
        <v>13601</v>
      </c>
      <c r="AD1259" t="s">
        <v>13602</v>
      </c>
      <c r="AE1259" t="s">
        <v>13603</v>
      </c>
      <c r="AF1259" t="s">
        <v>13604</v>
      </c>
      <c r="AG1259" t="s">
        <v>13605</v>
      </c>
      <c r="AH1259" t="s">
        <v>13606</v>
      </c>
      <c r="AI1259" t="s">
        <v>13607</v>
      </c>
      <c r="AK1259">
        <v>27</v>
      </c>
      <c r="AM1259">
        <v>31</v>
      </c>
      <c r="AN1259" t="s">
        <v>42</v>
      </c>
      <c r="AO1259" s="1">
        <v>44424</v>
      </c>
      <c r="AR1259" t="s">
        <v>42</v>
      </c>
      <c r="AS1259" t="s">
        <v>57</v>
      </c>
    </row>
    <row r="1260" spans="1:45" hidden="1" x14ac:dyDescent="0.25">
      <c r="A1260" t="b">
        <f t="shared" si="145"/>
        <v>0</v>
      </c>
      <c r="B1260" t="b">
        <f t="shared" si="146"/>
        <v>0</v>
      </c>
      <c r="C1260" t="b">
        <f t="shared" si="147"/>
        <v>0</v>
      </c>
      <c r="D1260" t="b">
        <f t="shared" si="150"/>
        <v>0</v>
      </c>
      <c r="E1260" t="b">
        <f t="shared" si="150"/>
        <v>0</v>
      </c>
      <c r="F1260" t="b">
        <f t="shared" si="150"/>
        <v>0</v>
      </c>
      <c r="G1260" t="b">
        <f t="shared" si="150"/>
        <v>0</v>
      </c>
      <c r="H1260" t="b">
        <f t="shared" si="150"/>
        <v>0</v>
      </c>
      <c r="I1260" t="b">
        <f t="shared" si="148"/>
        <v>1</v>
      </c>
      <c r="J1260" t="b">
        <f t="shared" si="149"/>
        <v>1</v>
      </c>
      <c r="K1260" t="b">
        <f t="shared" si="151"/>
        <v>1</v>
      </c>
      <c r="L1260" t="b">
        <f t="shared" si="151"/>
        <v>1</v>
      </c>
      <c r="M1260" t="b">
        <f t="shared" si="151"/>
        <v>1</v>
      </c>
      <c r="N1260" t="b">
        <f t="shared" si="151"/>
        <v>1</v>
      </c>
      <c r="O1260" t="b">
        <f t="shared" si="151"/>
        <v>1</v>
      </c>
      <c r="P1260" t="s">
        <v>13608</v>
      </c>
      <c r="Q1260" t="s">
        <v>13609</v>
      </c>
      <c r="R1260" t="s">
        <v>13610</v>
      </c>
      <c r="S1260" t="s">
        <v>190</v>
      </c>
      <c r="T1260" s="1">
        <v>44209</v>
      </c>
      <c r="U1260">
        <v>2021</v>
      </c>
      <c r="V1260">
        <v>9</v>
      </c>
      <c r="X1260">
        <v>7823</v>
      </c>
      <c r="Y1260">
        <v>7835</v>
      </c>
      <c r="Z1260" t="s">
        <v>13611</v>
      </c>
      <c r="AA1260" t="s">
        <v>192</v>
      </c>
      <c r="AC1260" t="s">
        <v>13612</v>
      </c>
      <c r="AD1260" t="s">
        <v>13613</v>
      </c>
      <c r="AE1260" t="s">
        <v>13614</v>
      </c>
      <c r="AF1260" t="s">
        <v>13615</v>
      </c>
      <c r="AG1260" t="s">
        <v>13616</v>
      </c>
      <c r="AH1260" t="s">
        <v>13617</v>
      </c>
      <c r="AI1260" t="s">
        <v>13618</v>
      </c>
      <c r="AK1260">
        <v>27</v>
      </c>
      <c r="AM1260">
        <v>34</v>
      </c>
      <c r="AN1260" t="s">
        <v>270</v>
      </c>
      <c r="AO1260" s="1">
        <v>44201</v>
      </c>
      <c r="AR1260" t="s">
        <v>42</v>
      </c>
      <c r="AS1260" t="s">
        <v>57</v>
      </c>
    </row>
    <row r="1261" spans="1:45" hidden="1" x14ac:dyDescent="0.25">
      <c r="A1261" t="b">
        <f t="shared" si="145"/>
        <v>0</v>
      </c>
      <c r="B1261" t="b">
        <f t="shared" si="146"/>
        <v>0</v>
      </c>
      <c r="C1261" t="b">
        <f t="shared" si="147"/>
        <v>0</v>
      </c>
      <c r="D1261" t="b">
        <f t="shared" si="150"/>
        <v>0</v>
      </c>
      <c r="E1261" t="b">
        <f t="shared" si="150"/>
        <v>1</v>
      </c>
      <c r="F1261" t="b">
        <f t="shared" si="150"/>
        <v>1</v>
      </c>
      <c r="G1261" t="b">
        <f t="shared" si="150"/>
        <v>0</v>
      </c>
      <c r="H1261" t="b">
        <f t="shared" si="150"/>
        <v>0</v>
      </c>
      <c r="I1261" t="b">
        <f t="shared" si="148"/>
        <v>1</v>
      </c>
      <c r="J1261" t="b">
        <f t="shared" si="149"/>
        <v>0</v>
      </c>
      <c r="K1261" t="b">
        <f t="shared" si="151"/>
        <v>1</v>
      </c>
      <c r="L1261" t="b">
        <f t="shared" si="151"/>
        <v>0</v>
      </c>
      <c r="M1261" t="b">
        <f t="shared" si="151"/>
        <v>0</v>
      </c>
      <c r="N1261" t="b">
        <f t="shared" si="151"/>
        <v>1</v>
      </c>
      <c r="O1261" t="b">
        <f t="shared" si="151"/>
        <v>1</v>
      </c>
      <c r="P1261" t="s">
        <v>13619</v>
      </c>
      <c r="Q1261" t="s">
        <v>13620</v>
      </c>
      <c r="R1261" t="s">
        <v>13621</v>
      </c>
      <c r="S1261" t="s">
        <v>13622</v>
      </c>
      <c r="T1261" s="1">
        <v>43930</v>
      </c>
      <c r="U1261">
        <v>2019</v>
      </c>
      <c r="X1261">
        <v>916</v>
      </c>
      <c r="Y1261">
        <v>925</v>
      </c>
      <c r="Z1261" t="s">
        <v>13623</v>
      </c>
      <c r="AA1261" t="s">
        <v>1240</v>
      </c>
      <c r="AB1261" t="s">
        <v>13624</v>
      </c>
      <c r="AC1261" t="s">
        <v>13625</v>
      </c>
      <c r="AE1261" t="s">
        <v>13626</v>
      </c>
      <c r="AG1261" t="s">
        <v>13627</v>
      </c>
      <c r="AH1261" t="s">
        <v>13628</v>
      </c>
      <c r="AI1261" t="s">
        <v>13629</v>
      </c>
      <c r="AK1261">
        <v>27</v>
      </c>
      <c r="AM1261">
        <v>59</v>
      </c>
      <c r="AN1261" t="s">
        <v>42</v>
      </c>
      <c r="AO1261" s="1">
        <v>43930</v>
      </c>
      <c r="AR1261" t="s">
        <v>42</v>
      </c>
      <c r="AS1261" t="s">
        <v>43</v>
      </c>
    </row>
    <row r="1262" spans="1:45" hidden="1" x14ac:dyDescent="0.25">
      <c r="A1262" t="b">
        <f t="shared" si="145"/>
        <v>0</v>
      </c>
      <c r="B1262" t="b">
        <f t="shared" si="146"/>
        <v>0</v>
      </c>
      <c r="C1262" t="b">
        <f t="shared" si="147"/>
        <v>0</v>
      </c>
      <c r="D1262" t="b">
        <f t="shared" si="150"/>
        <v>0</v>
      </c>
      <c r="E1262" t="b">
        <f t="shared" si="150"/>
        <v>0</v>
      </c>
      <c r="F1262" t="b">
        <f t="shared" si="150"/>
        <v>0</v>
      </c>
      <c r="G1262" t="b">
        <f t="shared" si="150"/>
        <v>0</v>
      </c>
      <c r="H1262" t="b">
        <f t="shared" si="150"/>
        <v>0</v>
      </c>
      <c r="I1262" t="b">
        <f t="shared" si="148"/>
        <v>0</v>
      </c>
      <c r="J1262" t="b">
        <f t="shared" si="149"/>
        <v>0</v>
      </c>
      <c r="K1262" t="b">
        <f t="shared" si="151"/>
        <v>0</v>
      </c>
      <c r="L1262" t="b">
        <f t="shared" si="151"/>
        <v>0</v>
      </c>
      <c r="M1262" t="b">
        <f t="shared" si="151"/>
        <v>0</v>
      </c>
      <c r="N1262" t="b">
        <f t="shared" si="151"/>
        <v>0</v>
      </c>
      <c r="O1262" t="b">
        <f t="shared" si="151"/>
        <v>1</v>
      </c>
      <c r="P1262" t="s">
        <v>13630</v>
      </c>
      <c r="Q1262" t="s">
        <v>13631</v>
      </c>
      <c r="R1262" t="s">
        <v>13632</v>
      </c>
      <c r="S1262" t="s">
        <v>12840</v>
      </c>
      <c r="T1262" s="1">
        <v>42423</v>
      </c>
      <c r="U1262">
        <v>2016</v>
      </c>
      <c r="V1262">
        <v>9</v>
      </c>
      <c r="W1262">
        <v>3</v>
      </c>
      <c r="X1262">
        <v>971</v>
      </c>
      <c r="Y1262">
        <v>979</v>
      </c>
      <c r="Z1262" t="s">
        <v>13633</v>
      </c>
      <c r="AA1262" t="s">
        <v>12842</v>
      </c>
      <c r="AC1262" t="s">
        <v>13634</v>
      </c>
      <c r="AE1262" t="s">
        <v>13635</v>
      </c>
      <c r="AF1262" t="s">
        <v>13636</v>
      </c>
      <c r="AG1262" t="s">
        <v>13637</v>
      </c>
      <c r="AH1262" t="s">
        <v>13638</v>
      </c>
      <c r="AI1262" t="s">
        <v>13639</v>
      </c>
      <c r="AK1262">
        <v>27</v>
      </c>
      <c r="AM1262">
        <v>24</v>
      </c>
      <c r="AN1262" t="s">
        <v>42</v>
      </c>
      <c r="AO1262" s="1">
        <v>42131</v>
      </c>
      <c r="AR1262" t="s">
        <v>42</v>
      </c>
      <c r="AS1262" t="s">
        <v>57</v>
      </c>
    </row>
    <row r="1263" spans="1:45" hidden="1" x14ac:dyDescent="0.25">
      <c r="A1263" t="b">
        <f t="shared" si="145"/>
        <v>0</v>
      </c>
      <c r="B1263" t="b">
        <f t="shared" si="146"/>
        <v>0</v>
      </c>
      <c r="C1263" t="b">
        <f t="shared" si="147"/>
        <v>0</v>
      </c>
      <c r="D1263" t="b">
        <f t="shared" si="150"/>
        <v>0</v>
      </c>
      <c r="E1263" t="b">
        <f t="shared" si="150"/>
        <v>0</v>
      </c>
      <c r="F1263" t="b">
        <f t="shared" si="150"/>
        <v>0</v>
      </c>
      <c r="G1263" t="b">
        <f t="shared" si="150"/>
        <v>0</v>
      </c>
      <c r="H1263" t="b">
        <f t="shared" si="150"/>
        <v>0</v>
      </c>
      <c r="I1263" t="b">
        <f t="shared" si="148"/>
        <v>1</v>
      </c>
      <c r="J1263" t="b">
        <f t="shared" si="149"/>
        <v>0</v>
      </c>
      <c r="K1263" t="b">
        <f t="shared" si="151"/>
        <v>1</v>
      </c>
      <c r="L1263" t="b">
        <f t="shared" si="151"/>
        <v>1</v>
      </c>
      <c r="M1263" t="b">
        <f t="shared" si="151"/>
        <v>1</v>
      </c>
      <c r="N1263" t="b">
        <f t="shared" si="151"/>
        <v>1</v>
      </c>
      <c r="O1263" t="b">
        <f t="shared" si="151"/>
        <v>1</v>
      </c>
      <c r="P1263" t="s">
        <v>13640</v>
      </c>
      <c r="Q1263" t="s">
        <v>13641</v>
      </c>
      <c r="R1263" t="s">
        <v>13642</v>
      </c>
      <c r="S1263" t="s">
        <v>190</v>
      </c>
      <c r="T1263" s="1">
        <v>44357</v>
      </c>
      <c r="U1263">
        <v>2021</v>
      </c>
      <c r="V1263">
        <v>9</v>
      </c>
      <c r="X1263">
        <v>81798</v>
      </c>
      <c r="Y1263">
        <v>81817</v>
      </c>
      <c r="Z1263" t="s">
        <v>13643</v>
      </c>
      <c r="AA1263" t="s">
        <v>192</v>
      </c>
      <c r="AC1263" t="s">
        <v>13644</v>
      </c>
      <c r="AE1263" t="s">
        <v>13645</v>
      </c>
      <c r="AF1263" t="s">
        <v>13646</v>
      </c>
      <c r="AG1263" t="s">
        <v>13647</v>
      </c>
      <c r="AH1263" t="s">
        <v>13648</v>
      </c>
      <c r="AI1263" t="s">
        <v>13649</v>
      </c>
      <c r="AK1263">
        <v>27</v>
      </c>
      <c r="AM1263">
        <v>78</v>
      </c>
      <c r="AN1263" t="s">
        <v>270</v>
      </c>
      <c r="AO1263" s="1">
        <v>44350</v>
      </c>
      <c r="AR1263" t="s">
        <v>42</v>
      </c>
      <c r="AS1263" t="s">
        <v>57</v>
      </c>
    </row>
    <row r="1264" spans="1:45" hidden="1" x14ac:dyDescent="0.25">
      <c r="A1264" t="b">
        <f t="shared" si="145"/>
        <v>0</v>
      </c>
      <c r="B1264" t="b">
        <f t="shared" si="146"/>
        <v>0</v>
      </c>
      <c r="C1264" t="b">
        <f t="shared" si="147"/>
        <v>0</v>
      </c>
      <c r="D1264" t="b">
        <f t="shared" si="150"/>
        <v>0</v>
      </c>
      <c r="E1264" t="b">
        <f t="shared" si="150"/>
        <v>0</v>
      </c>
      <c r="F1264" t="b">
        <f t="shared" si="150"/>
        <v>0</v>
      </c>
      <c r="G1264" t="b">
        <f t="shared" si="150"/>
        <v>0</v>
      </c>
      <c r="H1264" t="b">
        <f t="shared" si="150"/>
        <v>0</v>
      </c>
      <c r="I1264" t="b">
        <f t="shared" si="148"/>
        <v>1</v>
      </c>
      <c r="J1264" t="b">
        <f t="shared" si="149"/>
        <v>1</v>
      </c>
      <c r="K1264" t="b">
        <f t="shared" si="151"/>
        <v>1</v>
      </c>
      <c r="L1264" t="b">
        <f t="shared" si="151"/>
        <v>1</v>
      </c>
      <c r="M1264" t="b">
        <f t="shared" si="151"/>
        <v>1</v>
      </c>
      <c r="N1264" t="b">
        <f t="shared" si="151"/>
        <v>1</v>
      </c>
      <c r="O1264" t="b">
        <f t="shared" si="151"/>
        <v>1</v>
      </c>
      <c r="P1264" t="s">
        <v>13650</v>
      </c>
      <c r="Q1264" t="s">
        <v>13651</v>
      </c>
      <c r="R1264" t="s">
        <v>13652</v>
      </c>
      <c r="S1264" t="s">
        <v>8973</v>
      </c>
      <c r="T1264" s="1">
        <v>43850</v>
      </c>
      <c r="U1264">
        <v>2019</v>
      </c>
      <c r="X1264">
        <v>1</v>
      </c>
      <c r="Y1264">
        <v>10</v>
      </c>
      <c r="Z1264" t="s">
        <v>13653</v>
      </c>
      <c r="AA1264" t="s">
        <v>977</v>
      </c>
      <c r="AB1264" t="s">
        <v>8975</v>
      </c>
      <c r="AC1264" t="s">
        <v>13654</v>
      </c>
      <c r="AE1264" t="s">
        <v>13655</v>
      </c>
      <c r="AH1264" t="s">
        <v>13656</v>
      </c>
      <c r="AI1264" t="s">
        <v>13657</v>
      </c>
      <c r="AK1264">
        <v>27</v>
      </c>
      <c r="AM1264">
        <v>27</v>
      </c>
      <c r="AO1264" s="1">
        <v>43850</v>
      </c>
      <c r="AR1264" t="s">
        <v>42</v>
      </c>
      <c r="AS1264" t="s">
        <v>43</v>
      </c>
    </row>
    <row r="1265" spans="1:45" hidden="1" x14ac:dyDescent="0.25">
      <c r="A1265" t="b">
        <f t="shared" si="145"/>
        <v>0</v>
      </c>
      <c r="B1265" t="b">
        <f t="shared" si="146"/>
        <v>0</v>
      </c>
      <c r="C1265" t="b">
        <f t="shared" si="147"/>
        <v>0</v>
      </c>
      <c r="D1265" t="b">
        <f t="shared" si="150"/>
        <v>0</v>
      </c>
      <c r="E1265" t="b">
        <f t="shared" si="150"/>
        <v>0</v>
      </c>
      <c r="F1265" t="b">
        <f t="shared" si="150"/>
        <v>0</v>
      </c>
      <c r="G1265" t="b">
        <f t="shared" si="150"/>
        <v>0</v>
      </c>
      <c r="H1265" t="b">
        <f t="shared" si="150"/>
        <v>0</v>
      </c>
      <c r="I1265" t="b">
        <f t="shared" si="148"/>
        <v>0</v>
      </c>
      <c r="J1265" t="b">
        <f t="shared" si="149"/>
        <v>0</v>
      </c>
      <c r="K1265" t="b">
        <f t="shared" si="151"/>
        <v>0</v>
      </c>
      <c r="L1265" t="b">
        <f t="shared" si="151"/>
        <v>0</v>
      </c>
      <c r="M1265" t="b">
        <f t="shared" si="151"/>
        <v>0</v>
      </c>
      <c r="N1265" t="b">
        <f t="shared" si="151"/>
        <v>0</v>
      </c>
      <c r="O1265" t="b">
        <f t="shared" si="151"/>
        <v>1</v>
      </c>
      <c r="P1265" t="s">
        <v>13658</v>
      </c>
      <c r="Q1265" t="s">
        <v>9244</v>
      </c>
      <c r="R1265" t="s">
        <v>13659</v>
      </c>
      <c r="S1265" t="s">
        <v>855</v>
      </c>
      <c r="T1265" s="1">
        <v>43991</v>
      </c>
      <c r="U1265">
        <v>2020</v>
      </c>
      <c r="V1265">
        <v>56</v>
      </c>
      <c r="W1265">
        <v>3</v>
      </c>
      <c r="X1265">
        <v>2406</v>
      </c>
      <c r="Y1265">
        <v>2421</v>
      </c>
      <c r="Z1265" t="s">
        <v>13660</v>
      </c>
      <c r="AA1265" t="s">
        <v>857</v>
      </c>
      <c r="AC1265" t="s">
        <v>13661</v>
      </c>
      <c r="AD1265" t="s">
        <v>13662</v>
      </c>
      <c r="AE1265" t="s">
        <v>13663</v>
      </c>
      <c r="AF1265" t="s">
        <v>13664</v>
      </c>
      <c r="AG1265" t="s">
        <v>13665</v>
      </c>
      <c r="AH1265" t="s">
        <v>13666</v>
      </c>
      <c r="AI1265" t="s">
        <v>13667</v>
      </c>
      <c r="AK1265">
        <v>26</v>
      </c>
      <c r="AM1265">
        <v>34</v>
      </c>
      <c r="AN1265" t="s">
        <v>270</v>
      </c>
      <c r="AO1265" s="1">
        <v>43770</v>
      </c>
      <c r="AR1265" t="s">
        <v>42</v>
      </c>
      <c r="AS1265" t="s">
        <v>57</v>
      </c>
    </row>
    <row r="1266" spans="1:45" x14ac:dyDescent="0.25">
      <c r="A1266" t="b">
        <f t="shared" si="145"/>
        <v>1</v>
      </c>
      <c r="B1266" t="b">
        <f t="shared" si="146"/>
        <v>0</v>
      </c>
      <c r="C1266" t="b">
        <f t="shared" si="147"/>
        <v>0</v>
      </c>
      <c r="D1266" t="b">
        <f t="shared" si="150"/>
        <v>0</v>
      </c>
      <c r="E1266" t="b">
        <f t="shared" si="150"/>
        <v>1</v>
      </c>
      <c r="F1266" t="b">
        <f t="shared" si="150"/>
        <v>0</v>
      </c>
      <c r="G1266" t="b">
        <f t="shared" si="150"/>
        <v>0</v>
      </c>
      <c r="H1266" t="b">
        <f t="shared" si="150"/>
        <v>0</v>
      </c>
      <c r="I1266" t="b">
        <f t="shared" si="148"/>
        <v>1</v>
      </c>
      <c r="J1266" t="b">
        <f t="shared" si="149"/>
        <v>1</v>
      </c>
      <c r="K1266" t="b">
        <f t="shared" si="151"/>
        <v>1</v>
      </c>
      <c r="L1266" t="b">
        <f t="shared" si="151"/>
        <v>1</v>
      </c>
      <c r="M1266" t="b">
        <f t="shared" si="151"/>
        <v>1</v>
      </c>
      <c r="N1266" t="b">
        <f t="shared" si="151"/>
        <v>1</v>
      </c>
      <c r="O1266" t="b">
        <f t="shared" si="151"/>
        <v>1</v>
      </c>
      <c r="P1266" t="s">
        <v>13668</v>
      </c>
      <c r="Q1266" t="s">
        <v>13669</v>
      </c>
      <c r="R1266" t="s">
        <v>13670</v>
      </c>
      <c r="S1266" t="s">
        <v>190</v>
      </c>
      <c r="T1266" s="1">
        <v>43507</v>
      </c>
      <c r="U1266">
        <v>2019</v>
      </c>
      <c r="V1266">
        <v>7</v>
      </c>
      <c r="X1266">
        <v>16101</v>
      </c>
      <c r="Y1266">
        <v>16109</v>
      </c>
      <c r="Z1266" t="s">
        <v>13671</v>
      </c>
      <c r="AA1266" t="s">
        <v>192</v>
      </c>
      <c r="AC1266" t="s">
        <v>13672</v>
      </c>
      <c r="AD1266" t="s">
        <v>13673</v>
      </c>
      <c r="AE1266" t="s">
        <v>13674</v>
      </c>
      <c r="AF1266" t="s">
        <v>13675</v>
      </c>
      <c r="AG1266" t="s">
        <v>13676</v>
      </c>
      <c r="AH1266" t="s">
        <v>13677</v>
      </c>
      <c r="AI1266" t="s">
        <v>13678</v>
      </c>
      <c r="AK1266">
        <v>25</v>
      </c>
      <c r="AM1266">
        <v>30</v>
      </c>
      <c r="AN1266" t="s">
        <v>56</v>
      </c>
      <c r="AO1266" s="1">
        <v>43490</v>
      </c>
      <c r="AR1266" t="s">
        <v>42</v>
      </c>
      <c r="AS1266" t="s">
        <v>57</v>
      </c>
    </row>
    <row r="1267" spans="1:45" hidden="1" x14ac:dyDescent="0.25">
      <c r="A1267" t="b">
        <f t="shared" si="145"/>
        <v>0</v>
      </c>
      <c r="B1267" t="b">
        <f t="shared" si="146"/>
        <v>0</v>
      </c>
      <c r="C1267" t="b">
        <f t="shared" si="147"/>
        <v>0</v>
      </c>
      <c r="D1267" t="b">
        <f t="shared" si="150"/>
        <v>0</v>
      </c>
      <c r="E1267" t="b">
        <f t="shared" si="150"/>
        <v>0</v>
      </c>
      <c r="F1267" t="b">
        <f t="shared" si="150"/>
        <v>0</v>
      </c>
      <c r="G1267" t="b">
        <f t="shared" si="150"/>
        <v>0</v>
      </c>
      <c r="H1267" t="b">
        <f t="shared" si="150"/>
        <v>0</v>
      </c>
      <c r="I1267" t="b">
        <f t="shared" si="148"/>
        <v>1</v>
      </c>
      <c r="J1267" t="b">
        <f t="shared" si="149"/>
        <v>1</v>
      </c>
      <c r="K1267" t="b">
        <f t="shared" si="151"/>
        <v>1</v>
      </c>
      <c r="L1267" t="b">
        <f t="shared" si="151"/>
        <v>1</v>
      </c>
      <c r="M1267" t="b">
        <f t="shared" si="151"/>
        <v>1</v>
      </c>
      <c r="N1267" t="b">
        <f t="shared" si="151"/>
        <v>1</v>
      </c>
      <c r="O1267" t="b">
        <f t="shared" si="151"/>
        <v>1</v>
      </c>
      <c r="P1267" t="s">
        <v>13679</v>
      </c>
      <c r="Q1267" t="s">
        <v>12714</v>
      </c>
      <c r="R1267" t="s">
        <v>13680</v>
      </c>
      <c r="S1267" t="s">
        <v>13681</v>
      </c>
      <c r="T1267" s="1">
        <v>40882</v>
      </c>
      <c r="U1267">
        <v>2011</v>
      </c>
      <c r="X1267">
        <v>4728</v>
      </c>
      <c r="Y1267">
        <v>4734</v>
      </c>
      <c r="Z1267" t="s">
        <v>13682</v>
      </c>
      <c r="AA1267" t="s">
        <v>3591</v>
      </c>
      <c r="AB1267" t="s">
        <v>13683</v>
      </c>
      <c r="AC1267" t="s">
        <v>13684</v>
      </c>
      <c r="AE1267" t="s">
        <v>13685</v>
      </c>
      <c r="AF1267" t="s">
        <v>13686</v>
      </c>
      <c r="AG1267" t="s">
        <v>13687</v>
      </c>
      <c r="AK1267">
        <v>25</v>
      </c>
      <c r="AL1267">
        <v>1</v>
      </c>
      <c r="AM1267">
        <v>15</v>
      </c>
      <c r="AN1267" t="s">
        <v>42</v>
      </c>
      <c r="AO1267" s="1">
        <v>40882</v>
      </c>
      <c r="AR1267" t="s">
        <v>42</v>
      </c>
      <c r="AS1267" t="s">
        <v>43</v>
      </c>
    </row>
    <row r="1268" spans="1:45" hidden="1" x14ac:dyDescent="0.25">
      <c r="A1268" t="b">
        <f t="shared" si="145"/>
        <v>0</v>
      </c>
      <c r="B1268" t="b">
        <f t="shared" si="146"/>
        <v>0</v>
      </c>
      <c r="C1268" t="b">
        <f t="shared" si="147"/>
        <v>0</v>
      </c>
      <c r="D1268" t="b">
        <f t="shared" si="150"/>
        <v>0</v>
      </c>
      <c r="E1268" t="b">
        <f t="shared" si="150"/>
        <v>0</v>
      </c>
      <c r="F1268" t="b">
        <f t="shared" si="150"/>
        <v>0</v>
      </c>
      <c r="G1268" t="b">
        <f t="shared" si="150"/>
        <v>0</v>
      </c>
      <c r="H1268" t="b">
        <f t="shared" si="150"/>
        <v>0</v>
      </c>
      <c r="I1268" t="b">
        <f t="shared" si="148"/>
        <v>1</v>
      </c>
      <c r="J1268" t="b">
        <f t="shared" si="149"/>
        <v>1</v>
      </c>
      <c r="K1268" t="b">
        <f t="shared" si="151"/>
        <v>1</v>
      </c>
      <c r="L1268" t="b">
        <f t="shared" si="151"/>
        <v>1</v>
      </c>
      <c r="M1268" t="b">
        <f t="shared" si="151"/>
        <v>1</v>
      </c>
      <c r="N1268" t="b">
        <f t="shared" si="151"/>
        <v>1</v>
      </c>
      <c r="O1268" t="b">
        <f t="shared" si="151"/>
        <v>1</v>
      </c>
      <c r="P1268" t="s">
        <v>13688</v>
      </c>
      <c r="Q1268" t="s">
        <v>13689</v>
      </c>
      <c r="R1268" t="s">
        <v>13690</v>
      </c>
      <c r="S1268" t="s">
        <v>12784</v>
      </c>
      <c r="T1268" s="1">
        <v>43481</v>
      </c>
      <c r="U1268">
        <v>2018</v>
      </c>
      <c r="V1268">
        <v>5</v>
      </c>
      <c r="W1268">
        <v>6</v>
      </c>
      <c r="X1268">
        <v>5205</v>
      </c>
      <c r="Y1268">
        <v>5212</v>
      </c>
      <c r="Z1268" t="s">
        <v>13691</v>
      </c>
      <c r="AA1268" t="s">
        <v>12786</v>
      </c>
      <c r="AC1268" t="s">
        <v>13692</v>
      </c>
      <c r="AD1268" t="s">
        <v>13693</v>
      </c>
      <c r="AE1268" t="s">
        <v>13694</v>
      </c>
      <c r="AF1268" t="s">
        <v>13695</v>
      </c>
      <c r="AG1268" t="s">
        <v>13696</v>
      </c>
      <c r="AK1268">
        <v>25</v>
      </c>
      <c r="AM1268">
        <v>45</v>
      </c>
      <c r="AN1268" t="s">
        <v>270</v>
      </c>
      <c r="AO1268" s="1">
        <v>43345</v>
      </c>
      <c r="AR1268" t="s">
        <v>42</v>
      </c>
      <c r="AS1268" t="s">
        <v>57</v>
      </c>
    </row>
    <row r="1269" spans="1:45" hidden="1" x14ac:dyDescent="0.25">
      <c r="A1269" t="b">
        <f t="shared" si="145"/>
        <v>0</v>
      </c>
      <c r="B1269" t="b">
        <f t="shared" si="146"/>
        <v>0</v>
      </c>
      <c r="C1269" t="b">
        <f t="shared" si="147"/>
        <v>0</v>
      </c>
      <c r="D1269" t="b">
        <f t="shared" si="150"/>
        <v>0</v>
      </c>
      <c r="E1269" t="b">
        <f t="shared" si="150"/>
        <v>0</v>
      </c>
      <c r="F1269" t="b">
        <f t="shared" si="150"/>
        <v>0</v>
      </c>
      <c r="G1269" t="b">
        <f t="shared" si="150"/>
        <v>0</v>
      </c>
      <c r="H1269" t="b">
        <f t="shared" si="150"/>
        <v>0</v>
      </c>
      <c r="I1269" t="b">
        <f t="shared" si="148"/>
        <v>1</v>
      </c>
      <c r="J1269" t="b">
        <f t="shared" si="149"/>
        <v>1</v>
      </c>
      <c r="K1269" t="b">
        <f t="shared" si="151"/>
        <v>1</v>
      </c>
      <c r="L1269" t="b">
        <f t="shared" si="151"/>
        <v>1</v>
      </c>
      <c r="M1269" t="b">
        <f t="shared" si="151"/>
        <v>1</v>
      </c>
      <c r="N1269" t="b">
        <f t="shared" si="151"/>
        <v>1</v>
      </c>
      <c r="O1269" t="b">
        <f t="shared" si="151"/>
        <v>1</v>
      </c>
      <c r="P1269" t="s">
        <v>13697</v>
      </c>
      <c r="Q1269" t="s">
        <v>13698</v>
      </c>
      <c r="R1269" t="s">
        <v>13699</v>
      </c>
      <c r="S1269" t="s">
        <v>6887</v>
      </c>
      <c r="T1269" s="1">
        <v>44147</v>
      </c>
      <c r="U1269">
        <v>2020</v>
      </c>
      <c r="V1269">
        <v>69</v>
      </c>
      <c r="W1269">
        <v>11</v>
      </c>
      <c r="X1269">
        <v>13606</v>
      </c>
      <c r="Y1269">
        <v>13620</v>
      </c>
      <c r="Z1269" t="s">
        <v>13700</v>
      </c>
      <c r="AA1269" t="s">
        <v>6889</v>
      </c>
      <c r="AC1269" t="s">
        <v>13701</v>
      </c>
      <c r="AD1269" t="s">
        <v>13702</v>
      </c>
      <c r="AE1269" t="s">
        <v>13703</v>
      </c>
      <c r="AF1269" t="s">
        <v>13704</v>
      </c>
      <c r="AG1269" t="s">
        <v>13705</v>
      </c>
      <c r="AH1269" t="s">
        <v>13706</v>
      </c>
      <c r="AI1269" t="s">
        <v>13707</v>
      </c>
      <c r="AK1269">
        <v>24</v>
      </c>
      <c r="AM1269">
        <v>32</v>
      </c>
      <c r="AN1269" t="s">
        <v>42</v>
      </c>
      <c r="AO1269" s="1">
        <v>44054</v>
      </c>
      <c r="AR1269" t="s">
        <v>42</v>
      </c>
      <c r="AS1269" t="s">
        <v>57</v>
      </c>
    </row>
    <row r="1270" spans="1:45" hidden="1" x14ac:dyDescent="0.25">
      <c r="A1270" t="b">
        <f t="shared" si="145"/>
        <v>0</v>
      </c>
      <c r="B1270" t="b">
        <f t="shared" si="146"/>
        <v>0</v>
      </c>
      <c r="C1270" t="b">
        <f t="shared" si="147"/>
        <v>0</v>
      </c>
      <c r="D1270" t="b">
        <f t="shared" si="150"/>
        <v>0</v>
      </c>
      <c r="E1270" t="b">
        <f t="shared" si="150"/>
        <v>0</v>
      </c>
      <c r="F1270" t="b">
        <f t="shared" si="150"/>
        <v>0</v>
      </c>
      <c r="G1270" t="b">
        <f t="shared" si="150"/>
        <v>0</v>
      </c>
      <c r="H1270" t="b">
        <f t="shared" si="150"/>
        <v>0</v>
      </c>
      <c r="I1270" t="b">
        <f t="shared" si="148"/>
        <v>1</v>
      </c>
      <c r="J1270" t="b">
        <f t="shared" si="149"/>
        <v>1</v>
      </c>
      <c r="K1270" t="b">
        <f t="shared" si="151"/>
        <v>1</v>
      </c>
      <c r="L1270" t="b">
        <f t="shared" si="151"/>
        <v>1</v>
      </c>
      <c r="M1270" t="b">
        <f t="shared" si="151"/>
        <v>1</v>
      </c>
      <c r="N1270" t="b">
        <f t="shared" si="151"/>
        <v>1</v>
      </c>
      <c r="O1270" t="b">
        <f t="shared" si="151"/>
        <v>1</v>
      </c>
      <c r="P1270" t="s">
        <v>13708</v>
      </c>
      <c r="Q1270" t="s">
        <v>13709</v>
      </c>
      <c r="R1270" t="s">
        <v>13710</v>
      </c>
      <c r="S1270" t="s">
        <v>13711</v>
      </c>
      <c r="T1270" s="1">
        <v>37567</v>
      </c>
      <c r="U1270">
        <v>2002</v>
      </c>
      <c r="V1270">
        <v>1</v>
      </c>
      <c r="X1270">
        <v>448</v>
      </c>
      <c r="Y1270" t="s">
        <v>13712</v>
      </c>
      <c r="Z1270" t="s">
        <v>13713</v>
      </c>
      <c r="AB1270" t="s">
        <v>13714</v>
      </c>
      <c r="AC1270" t="s">
        <v>13715</v>
      </c>
      <c r="AE1270" t="s">
        <v>13716</v>
      </c>
      <c r="AG1270" t="s">
        <v>13717</v>
      </c>
      <c r="AH1270" t="s">
        <v>13718</v>
      </c>
      <c r="AI1270" t="s">
        <v>13719</v>
      </c>
      <c r="AK1270">
        <v>24</v>
      </c>
      <c r="AL1270">
        <v>6</v>
      </c>
      <c r="AM1270">
        <v>44</v>
      </c>
      <c r="AO1270" s="1">
        <v>37567</v>
      </c>
      <c r="AR1270" t="s">
        <v>42</v>
      </c>
      <c r="AS1270" t="s">
        <v>43</v>
      </c>
    </row>
    <row r="1271" spans="1:45" hidden="1" x14ac:dyDescent="0.25">
      <c r="A1271" t="b">
        <f t="shared" si="145"/>
        <v>0</v>
      </c>
      <c r="B1271" t="b">
        <f t="shared" si="146"/>
        <v>0</v>
      </c>
      <c r="C1271" t="b">
        <f t="shared" si="147"/>
        <v>0</v>
      </c>
      <c r="D1271" t="b">
        <f t="shared" si="150"/>
        <v>0</v>
      </c>
      <c r="E1271" t="b">
        <f t="shared" si="150"/>
        <v>0</v>
      </c>
      <c r="F1271" t="b">
        <f t="shared" si="150"/>
        <v>0</v>
      </c>
      <c r="G1271" t="b">
        <f t="shared" si="150"/>
        <v>0</v>
      </c>
      <c r="H1271" t="b">
        <f t="shared" si="150"/>
        <v>0</v>
      </c>
      <c r="I1271" t="b">
        <f t="shared" si="148"/>
        <v>1</v>
      </c>
      <c r="J1271" t="b">
        <f t="shared" si="149"/>
        <v>1</v>
      </c>
      <c r="K1271" t="b">
        <f t="shared" si="151"/>
        <v>1</v>
      </c>
      <c r="L1271" t="b">
        <f t="shared" si="151"/>
        <v>1</v>
      </c>
      <c r="M1271" t="b">
        <f t="shared" si="151"/>
        <v>1</v>
      </c>
      <c r="N1271" t="b">
        <f t="shared" si="151"/>
        <v>1</v>
      </c>
      <c r="O1271" t="b">
        <f t="shared" si="151"/>
        <v>1</v>
      </c>
      <c r="P1271" t="s">
        <v>13720</v>
      </c>
      <c r="Q1271" t="s">
        <v>13721</v>
      </c>
      <c r="R1271" t="s">
        <v>13722</v>
      </c>
      <c r="S1271" t="s">
        <v>962</v>
      </c>
      <c r="T1271" s="1">
        <v>37627</v>
      </c>
      <c r="U1271">
        <v>1985</v>
      </c>
      <c r="V1271">
        <v>33</v>
      </c>
      <c r="W1271">
        <v>8</v>
      </c>
      <c r="X1271">
        <v>838</v>
      </c>
      <c r="Y1271">
        <v>845</v>
      </c>
      <c r="Z1271" t="s">
        <v>13723</v>
      </c>
      <c r="AA1271" t="s">
        <v>964</v>
      </c>
      <c r="AC1271" t="s">
        <v>13724</v>
      </c>
      <c r="AE1271" t="s">
        <v>13725</v>
      </c>
      <c r="AG1271" t="s">
        <v>13726</v>
      </c>
      <c r="AI1271" t="s">
        <v>13727</v>
      </c>
      <c r="AK1271">
        <v>24</v>
      </c>
      <c r="AM1271">
        <v>12</v>
      </c>
      <c r="AN1271" t="s">
        <v>42</v>
      </c>
      <c r="AO1271" s="1">
        <v>37627</v>
      </c>
      <c r="AR1271" t="s">
        <v>42</v>
      </c>
      <c r="AS1271" t="s">
        <v>57</v>
      </c>
    </row>
    <row r="1272" spans="1:45" hidden="1" x14ac:dyDescent="0.25">
      <c r="A1272" t="b">
        <f t="shared" si="145"/>
        <v>0</v>
      </c>
      <c r="B1272" t="b">
        <f t="shared" si="146"/>
        <v>0</v>
      </c>
      <c r="C1272" t="b">
        <f t="shared" si="147"/>
        <v>0</v>
      </c>
      <c r="D1272" t="b">
        <f t="shared" si="150"/>
        <v>0</v>
      </c>
      <c r="E1272" t="b">
        <f t="shared" si="150"/>
        <v>0</v>
      </c>
      <c r="F1272" t="b">
        <f t="shared" si="150"/>
        <v>1</v>
      </c>
      <c r="G1272" t="b">
        <f t="shared" si="150"/>
        <v>0</v>
      </c>
      <c r="H1272" t="b">
        <f t="shared" si="150"/>
        <v>1</v>
      </c>
      <c r="I1272" t="b">
        <f t="shared" si="148"/>
        <v>1</v>
      </c>
      <c r="J1272" t="b">
        <f t="shared" si="149"/>
        <v>1</v>
      </c>
      <c r="K1272" t="b">
        <f t="shared" si="151"/>
        <v>1</v>
      </c>
      <c r="L1272" t="b">
        <f t="shared" si="151"/>
        <v>0</v>
      </c>
      <c r="M1272" t="b">
        <f t="shared" si="151"/>
        <v>0</v>
      </c>
      <c r="N1272" t="b">
        <f t="shared" si="151"/>
        <v>1</v>
      </c>
      <c r="O1272" t="b">
        <f t="shared" si="151"/>
        <v>0</v>
      </c>
      <c r="P1272" t="s">
        <v>13728</v>
      </c>
      <c r="Q1272" t="s">
        <v>13729</v>
      </c>
      <c r="R1272" t="s">
        <v>13730</v>
      </c>
      <c r="S1272" t="s">
        <v>13731</v>
      </c>
      <c r="T1272" s="1">
        <v>44883</v>
      </c>
      <c r="U1272">
        <v>2022</v>
      </c>
      <c r="V1272">
        <v>52</v>
      </c>
      <c r="W1272">
        <v>12</v>
      </c>
      <c r="X1272">
        <v>12661</v>
      </c>
      <c r="Y1272">
        <v>12674</v>
      </c>
      <c r="Z1272" t="s">
        <v>13732</v>
      </c>
      <c r="AA1272" t="s">
        <v>13733</v>
      </c>
      <c r="AC1272" t="s">
        <v>13734</v>
      </c>
      <c r="AD1272" t="s">
        <v>13735</v>
      </c>
      <c r="AE1272" t="s">
        <v>13736</v>
      </c>
      <c r="AF1272" t="s">
        <v>13737</v>
      </c>
      <c r="AG1272" t="s">
        <v>13738</v>
      </c>
      <c r="AH1272" t="s">
        <v>13739</v>
      </c>
      <c r="AI1272" t="s">
        <v>13740</v>
      </c>
      <c r="AJ1272" t="s">
        <v>13741</v>
      </c>
      <c r="AK1272">
        <v>23</v>
      </c>
      <c r="AM1272">
        <v>55</v>
      </c>
      <c r="AN1272" t="s">
        <v>42</v>
      </c>
      <c r="AO1272" s="1">
        <v>44384</v>
      </c>
      <c r="AR1272" t="s">
        <v>42</v>
      </c>
      <c r="AS1272" t="s">
        <v>57</v>
      </c>
    </row>
    <row r="1273" spans="1:45" hidden="1" x14ac:dyDescent="0.25">
      <c r="A1273" t="b">
        <f t="shared" si="145"/>
        <v>0</v>
      </c>
      <c r="B1273" t="b">
        <f t="shared" si="146"/>
        <v>0</v>
      </c>
      <c r="C1273" t="b">
        <f t="shared" si="147"/>
        <v>0</v>
      </c>
      <c r="D1273" t="b">
        <f t="shared" si="150"/>
        <v>0</v>
      </c>
      <c r="E1273" t="b">
        <f t="shared" si="150"/>
        <v>0</v>
      </c>
      <c r="F1273" t="b">
        <f t="shared" si="150"/>
        <v>0</v>
      </c>
      <c r="G1273" t="b">
        <f t="shared" si="150"/>
        <v>0</v>
      </c>
      <c r="H1273" t="b">
        <f t="shared" si="150"/>
        <v>0</v>
      </c>
      <c r="I1273" t="b">
        <f t="shared" si="148"/>
        <v>1</v>
      </c>
      <c r="J1273" t="b">
        <f t="shared" si="149"/>
        <v>0</v>
      </c>
      <c r="K1273" t="b">
        <f t="shared" si="151"/>
        <v>1</v>
      </c>
      <c r="L1273" t="b">
        <f t="shared" si="151"/>
        <v>1</v>
      </c>
      <c r="M1273" t="b">
        <f t="shared" si="151"/>
        <v>1</v>
      </c>
      <c r="N1273" t="b">
        <f t="shared" si="151"/>
        <v>0</v>
      </c>
      <c r="O1273" t="b">
        <f t="shared" si="151"/>
        <v>1</v>
      </c>
      <c r="P1273" t="s">
        <v>13742</v>
      </c>
      <c r="Q1273" t="s">
        <v>13743</v>
      </c>
      <c r="R1273" t="s">
        <v>13744</v>
      </c>
      <c r="S1273" t="s">
        <v>47</v>
      </c>
      <c r="T1273" s="1">
        <v>44965</v>
      </c>
      <c r="U1273">
        <v>2023</v>
      </c>
      <c r="V1273">
        <v>24</v>
      </c>
      <c r="W1273">
        <v>2</v>
      </c>
      <c r="X1273">
        <v>2401</v>
      </c>
      <c r="Y1273">
        <v>2410</v>
      </c>
      <c r="Z1273" t="s">
        <v>13745</v>
      </c>
      <c r="AA1273" t="s">
        <v>49</v>
      </c>
      <c r="AC1273" t="s">
        <v>13746</v>
      </c>
      <c r="AD1273" t="s">
        <v>13747</v>
      </c>
      <c r="AE1273" t="s">
        <v>13748</v>
      </c>
      <c r="AF1273" t="s">
        <v>13749</v>
      </c>
      <c r="AG1273" t="s">
        <v>13750</v>
      </c>
      <c r="AH1273" t="s">
        <v>13751</v>
      </c>
      <c r="AI1273" t="s">
        <v>13752</v>
      </c>
      <c r="AK1273">
        <v>23</v>
      </c>
      <c r="AM1273">
        <v>38</v>
      </c>
      <c r="AN1273" t="s">
        <v>42</v>
      </c>
      <c r="AO1273" s="1">
        <v>44552</v>
      </c>
      <c r="AR1273" t="s">
        <v>42</v>
      </c>
      <c r="AS1273" t="s">
        <v>57</v>
      </c>
    </row>
    <row r="1274" spans="1:45" x14ac:dyDescent="0.25">
      <c r="A1274" t="b">
        <f t="shared" si="145"/>
        <v>1</v>
      </c>
      <c r="B1274" t="b">
        <f t="shared" si="146"/>
        <v>0</v>
      </c>
      <c r="C1274" t="b">
        <f t="shared" si="147"/>
        <v>1</v>
      </c>
      <c r="D1274" t="b">
        <f t="shared" si="150"/>
        <v>1</v>
      </c>
      <c r="E1274" t="b">
        <f t="shared" si="150"/>
        <v>0</v>
      </c>
      <c r="F1274" t="b">
        <f t="shared" si="150"/>
        <v>0</v>
      </c>
      <c r="G1274" t="b">
        <f t="shared" si="150"/>
        <v>1</v>
      </c>
      <c r="H1274" t="b">
        <f t="shared" si="150"/>
        <v>0</v>
      </c>
      <c r="I1274" t="b">
        <f t="shared" si="148"/>
        <v>1</v>
      </c>
      <c r="J1274" t="b">
        <f t="shared" si="149"/>
        <v>1</v>
      </c>
      <c r="K1274" t="b">
        <f t="shared" si="151"/>
        <v>1</v>
      </c>
      <c r="L1274" t="b">
        <f t="shared" si="151"/>
        <v>1</v>
      </c>
      <c r="M1274" t="b">
        <f t="shared" si="151"/>
        <v>1</v>
      </c>
      <c r="N1274" t="b">
        <f t="shared" si="151"/>
        <v>1</v>
      </c>
      <c r="O1274" t="b">
        <f t="shared" si="151"/>
        <v>1</v>
      </c>
      <c r="P1274" t="s">
        <v>13753</v>
      </c>
      <c r="Q1274" t="s">
        <v>13754</v>
      </c>
      <c r="R1274" t="s">
        <v>13755</v>
      </c>
      <c r="S1274" t="s">
        <v>13756</v>
      </c>
      <c r="T1274" s="1">
        <v>41439</v>
      </c>
      <c r="U1274">
        <v>2013</v>
      </c>
      <c r="V1274">
        <v>21</v>
      </c>
      <c r="W1274">
        <v>4</v>
      </c>
      <c r="X1274">
        <v>1423</v>
      </c>
      <c r="Y1274">
        <v>1431</v>
      </c>
      <c r="Z1274" t="s">
        <v>13757</v>
      </c>
      <c r="AA1274" t="s">
        <v>13758</v>
      </c>
      <c r="AC1274" t="s">
        <v>13759</v>
      </c>
      <c r="AE1274" t="s">
        <v>13760</v>
      </c>
      <c r="AF1274" t="s">
        <v>13761</v>
      </c>
      <c r="AG1274" t="s">
        <v>13762</v>
      </c>
      <c r="AH1274" t="s">
        <v>13763</v>
      </c>
      <c r="AI1274" t="s">
        <v>13764</v>
      </c>
      <c r="AK1274">
        <v>23</v>
      </c>
      <c r="AM1274">
        <v>26</v>
      </c>
      <c r="AN1274" t="s">
        <v>42</v>
      </c>
      <c r="AO1274" s="1">
        <v>41087</v>
      </c>
      <c r="AR1274" t="s">
        <v>42</v>
      </c>
      <c r="AS1274" t="s">
        <v>57</v>
      </c>
    </row>
    <row r="1275" spans="1:45" hidden="1" x14ac:dyDescent="0.25">
      <c r="A1275" t="b">
        <f t="shared" si="145"/>
        <v>0</v>
      </c>
      <c r="B1275" t="b">
        <f t="shared" si="146"/>
        <v>0</v>
      </c>
      <c r="C1275" t="b">
        <f t="shared" si="147"/>
        <v>0</v>
      </c>
      <c r="D1275" t="b">
        <f t="shared" si="150"/>
        <v>0</v>
      </c>
      <c r="E1275" t="b">
        <f t="shared" si="150"/>
        <v>0</v>
      </c>
      <c r="F1275" t="b">
        <f t="shared" si="150"/>
        <v>0</v>
      </c>
      <c r="G1275" t="b">
        <f t="shared" si="150"/>
        <v>0</v>
      </c>
      <c r="H1275" t="b">
        <f t="shared" si="150"/>
        <v>0</v>
      </c>
      <c r="I1275" t="b">
        <f t="shared" si="148"/>
        <v>1</v>
      </c>
      <c r="J1275" t="b">
        <f t="shared" si="149"/>
        <v>1</v>
      </c>
      <c r="K1275" t="b">
        <f t="shared" si="151"/>
        <v>1</v>
      </c>
      <c r="L1275" t="b">
        <f t="shared" si="151"/>
        <v>1</v>
      </c>
      <c r="M1275" t="b">
        <f t="shared" si="151"/>
        <v>1</v>
      </c>
      <c r="N1275" t="b">
        <f t="shared" si="151"/>
        <v>1</v>
      </c>
      <c r="O1275" t="b">
        <f t="shared" si="151"/>
        <v>1</v>
      </c>
      <c r="P1275" t="s">
        <v>13765</v>
      </c>
      <c r="Q1275" t="s">
        <v>13766</v>
      </c>
      <c r="R1275" t="s">
        <v>13767</v>
      </c>
      <c r="S1275" t="s">
        <v>12853</v>
      </c>
      <c r="T1275" s="1">
        <v>44546</v>
      </c>
      <c r="U1275">
        <v>2021</v>
      </c>
      <c r="V1275">
        <v>69</v>
      </c>
      <c r="W1275">
        <v>12</v>
      </c>
      <c r="X1275">
        <v>8100</v>
      </c>
      <c r="Y1275">
        <v>8115</v>
      </c>
      <c r="Z1275" t="s">
        <v>13768</v>
      </c>
      <c r="AA1275" t="s">
        <v>12855</v>
      </c>
      <c r="AC1275" t="s">
        <v>13769</v>
      </c>
      <c r="AD1275" t="s">
        <v>13770</v>
      </c>
      <c r="AE1275" t="s">
        <v>13771</v>
      </c>
      <c r="AF1275" t="s">
        <v>13772</v>
      </c>
      <c r="AG1275" t="s">
        <v>13773</v>
      </c>
      <c r="AH1275" t="s">
        <v>13774</v>
      </c>
      <c r="AI1275" t="s">
        <v>13775</v>
      </c>
      <c r="AK1275">
        <v>23</v>
      </c>
      <c r="AM1275">
        <v>45</v>
      </c>
      <c r="AN1275" t="s">
        <v>42</v>
      </c>
      <c r="AO1275" s="1">
        <v>44462</v>
      </c>
      <c r="AR1275" t="s">
        <v>42</v>
      </c>
      <c r="AS1275" t="s">
        <v>57</v>
      </c>
    </row>
    <row r="1276" spans="1:45" hidden="1" x14ac:dyDescent="0.25">
      <c r="A1276" t="b">
        <f t="shared" si="145"/>
        <v>0</v>
      </c>
      <c r="B1276" t="b">
        <f t="shared" si="146"/>
        <v>0</v>
      </c>
      <c r="C1276" t="b">
        <f t="shared" si="147"/>
        <v>0</v>
      </c>
      <c r="D1276" t="b">
        <f t="shared" si="150"/>
        <v>0</v>
      </c>
      <c r="E1276" t="b">
        <f t="shared" si="150"/>
        <v>0</v>
      </c>
      <c r="F1276" t="b">
        <f t="shared" si="150"/>
        <v>0</v>
      </c>
      <c r="G1276" t="b">
        <f t="shared" si="150"/>
        <v>0</v>
      </c>
      <c r="H1276" t="b">
        <f t="shared" si="150"/>
        <v>0</v>
      </c>
      <c r="I1276" t="b">
        <f t="shared" si="148"/>
        <v>1</v>
      </c>
      <c r="J1276" t="b">
        <f t="shared" si="149"/>
        <v>1</v>
      </c>
      <c r="K1276" t="b">
        <f t="shared" si="151"/>
        <v>1</v>
      </c>
      <c r="L1276" t="b">
        <f t="shared" si="151"/>
        <v>1</v>
      </c>
      <c r="M1276" t="b">
        <f t="shared" si="151"/>
        <v>1</v>
      </c>
      <c r="N1276" t="b">
        <f t="shared" si="151"/>
        <v>1</v>
      </c>
      <c r="O1276" t="b">
        <f t="shared" si="151"/>
        <v>1</v>
      </c>
      <c r="P1276" t="s">
        <v>13776</v>
      </c>
      <c r="Q1276" t="s">
        <v>13777</v>
      </c>
      <c r="R1276" t="s">
        <v>13778</v>
      </c>
      <c r="S1276" t="s">
        <v>13779</v>
      </c>
      <c r="T1276" s="1">
        <v>40892</v>
      </c>
      <c r="U1276">
        <v>2011</v>
      </c>
      <c r="X1276">
        <v>221</v>
      </c>
      <c r="Y1276">
        <v>230</v>
      </c>
      <c r="Z1276" t="s">
        <v>13780</v>
      </c>
      <c r="AB1276" t="s">
        <v>13781</v>
      </c>
      <c r="AC1276" t="s">
        <v>13782</v>
      </c>
      <c r="AE1276" t="s">
        <v>13783</v>
      </c>
      <c r="AF1276" t="s">
        <v>13784</v>
      </c>
      <c r="AG1276" t="s">
        <v>13785</v>
      </c>
      <c r="AH1276" t="s">
        <v>13786</v>
      </c>
      <c r="AI1276" t="s">
        <v>13787</v>
      </c>
      <c r="AK1276">
        <v>23</v>
      </c>
      <c r="AM1276">
        <v>34</v>
      </c>
      <c r="AN1276" t="s">
        <v>42</v>
      </c>
      <c r="AO1276" s="1">
        <v>40892</v>
      </c>
      <c r="AR1276" t="s">
        <v>42</v>
      </c>
      <c r="AS1276" t="s">
        <v>43</v>
      </c>
    </row>
    <row r="1277" spans="1:45" hidden="1" x14ac:dyDescent="0.25">
      <c r="A1277" t="b">
        <f t="shared" si="145"/>
        <v>0</v>
      </c>
      <c r="B1277" t="b">
        <f t="shared" si="146"/>
        <v>0</v>
      </c>
      <c r="C1277" t="b">
        <f t="shared" si="147"/>
        <v>0</v>
      </c>
      <c r="D1277" t="b">
        <f t="shared" si="150"/>
        <v>0</v>
      </c>
      <c r="E1277" t="b">
        <f t="shared" si="150"/>
        <v>0</v>
      </c>
      <c r="F1277" t="b">
        <f t="shared" si="150"/>
        <v>0</v>
      </c>
      <c r="G1277" t="b">
        <f t="shared" si="150"/>
        <v>0</v>
      </c>
      <c r="H1277" t="b">
        <f t="shared" si="150"/>
        <v>0</v>
      </c>
      <c r="I1277" t="b">
        <f t="shared" si="148"/>
        <v>1</v>
      </c>
      <c r="J1277" t="b">
        <f t="shared" si="149"/>
        <v>0</v>
      </c>
      <c r="K1277" t="b">
        <f t="shared" si="151"/>
        <v>1</v>
      </c>
      <c r="L1277" t="b">
        <f t="shared" si="151"/>
        <v>0</v>
      </c>
      <c r="M1277" t="b">
        <f t="shared" si="151"/>
        <v>0</v>
      </c>
      <c r="N1277" t="b">
        <f t="shared" si="151"/>
        <v>1</v>
      </c>
      <c r="O1277" t="b">
        <f t="shared" si="151"/>
        <v>1</v>
      </c>
      <c r="P1277" t="s">
        <v>13788</v>
      </c>
      <c r="Q1277" t="s">
        <v>13789</v>
      </c>
      <c r="R1277" t="s">
        <v>13790</v>
      </c>
      <c r="S1277" t="s">
        <v>13791</v>
      </c>
      <c r="T1277" s="1">
        <v>43809</v>
      </c>
      <c r="U1277">
        <v>2020</v>
      </c>
      <c r="V1277">
        <v>69</v>
      </c>
      <c r="W1277">
        <v>1</v>
      </c>
      <c r="X1277">
        <v>45</v>
      </c>
      <c r="Y1277">
        <v>53</v>
      </c>
      <c r="Z1277" t="s">
        <v>13792</v>
      </c>
      <c r="AA1277" t="s">
        <v>13793</v>
      </c>
      <c r="AC1277" t="s">
        <v>13794</v>
      </c>
      <c r="AD1277" t="s">
        <v>4816</v>
      </c>
      <c r="AE1277" t="s">
        <v>13795</v>
      </c>
      <c r="AF1277" t="s">
        <v>13796</v>
      </c>
      <c r="AG1277" t="s">
        <v>13797</v>
      </c>
      <c r="AH1277" t="s">
        <v>13798</v>
      </c>
      <c r="AI1277" t="s">
        <v>13799</v>
      </c>
      <c r="AK1277">
        <v>23</v>
      </c>
      <c r="AM1277">
        <v>33</v>
      </c>
      <c r="AN1277" t="s">
        <v>42</v>
      </c>
      <c r="AO1277" s="1">
        <v>43499</v>
      </c>
      <c r="AR1277" t="s">
        <v>42</v>
      </c>
      <c r="AS1277" t="s">
        <v>57</v>
      </c>
    </row>
    <row r="1278" spans="1:45" hidden="1" x14ac:dyDescent="0.25">
      <c r="A1278" t="b">
        <f t="shared" si="145"/>
        <v>0</v>
      </c>
      <c r="B1278" t="b">
        <f t="shared" si="146"/>
        <v>0</v>
      </c>
      <c r="C1278" t="b">
        <f t="shared" si="147"/>
        <v>0</v>
      </c>
      <c r="D1278" t="b">
        <f t="shared" si="150"/>
        <v>0</v>
      </c>
      <c r="E1278" t="b">
        <f t="shared" si="150"/>
        <v>0</v>
      </c>
      <c r="F1278" t="b">
        <f t="shared" si="150"/>
        <v>0</v>
      </c>
      <c r="G1278" t="b">
        <f t="shared" si="150"/>
        <v>0</v>
      </c>
      <c r="H1278" t="b">
        <f t="shared" si="150"/>
        <v>0</v>
      </c>
      <c r="I1278" t="b">
        <f t="shared" si="148"/>
        <v>0</v>
      </c>
      <c r="J1278" t="b">
        <f t="shared" si="149"/>
        <v>0</v>
      </c>
      <c r="K1278" t="b">
        <f t="shared" si="151"/>
        <v>0</v>
      </c>
      <c r="L1278" t="b">
        <f t="shared" si="151"/>
        <v>0</v>
      </c>
      <c r="M1278" t="b">
        <f t="shared" si="151"/>
        <v>0</v>
      </c>
      <c r="N1278" t="b">
        <f t="shared" si="151"/>
        <v>0</v>
      </c>
      <c r="O1278" t="b">
        <f t="shared" si="151"/>
        <v>1</v>
      </c>
      <c r="P1278" t="s">
        <v>13800</v>
      </c>
      <c r="Q1278" t="s">
        <v>13801</v>
      </c>
      <c r="R1278" t="s">
        <v>13802</v>
      </c>
      <c r="S1278" t="s">
        <v>12796</v>
      </c>
      <c r="T1278" s="1">
        <v>43158</v>
      </c>
      <c r="U1278">
        <v>2018</v>
      </c>
      <c r="V1278">
        <v>56</v>
      </c>
      <c r="W1278">
        <v>3</v>
      </c>
      <c r="X1278">
        <v>1454</v>
      </c>
      <c r="Y1278">
        <v>1465</v>
      </c>
      <c r="Z1278" t="s">
        <v>13803</v>
      </c>
      <c r="AA1278" t="s">
        <v>12798</v>
      </c>
      <c r="AC1278" t="s">
        <v>13804</v>
      </c>
      <c r="AD1278" t="s">
        <v>13805</v>
      </c>
      <c r="AE1278" t="s">
        <v>13806</v>
      </c>
      <c r="AF1278" t="s">
        <v>13807</v>
      </c>
      <c r="AG1278" t="s">
        <v>13808</v>
      </c>
      <c r="AH1278" t="s">
        <v>13809</v>
      </c>
      <c r="AI1278" t="s">
        <v>13810</v>
      </c>
      <c r="AK1278">
        <v>22</v>
      </c>
      <c r="AM1278">
        <v>54</v>
      </c>
      <c r="AN1278" t="s">
        <v>42</v>
      </c>
      <c r="AO1278" s="1">
        <v>43048</v>
      </c>
      <c r="AR1278" t="s">
        <v>42</v>
      </c>
      <c r="AS1278" t="s">
        <v>57</v>
      </c>
    </row>
    <row r="1279" spans="1:45" hidden="1" x14ac:dyDescent="0.25">
      <c r="A1279" t="b">
        <f t="shared" si="145"/>
        <v>0</v>
      </c>
      <c r="B1279" t="b">
        <f t="shared" si="146"/>
        <v>0</v>
      </c>
      <c r="C1279" t="b">
        <f t="shared" si="147"/>
        <v>0</v>
      </c>
      <c r="D1279" t="b">
        <f t="shared" si="150"/>
        <v>0</v>
      </c>
      <c r="E1279" t="b">
        <f t="shared" si="150"/>
        <v>0</v>
      </c>
      <c r="F1279" t="b">
        <f t="shared" si="150"/>
        <v>0</v>
      </c>
      <c r="G1279" t="b">
        <f t="shared" si="150"/>
        <v>0</v>
      </c>
      <c r="H1279" t="b">
        <f t="shared" si="150"/>
        <v>0</v>
      </c>
      <c r="I1279" t="b">
        <f t="shared" si="148"/>
        <v>0</v>
      </c>
      <c r="J1279" t="b">
        <f t="shared" si="149"/>
        <v>1</v>
      </c>
      <c r="K1279" t="b">
        <f t="shared" si="151"/>
        <v>0</v>
      </c>
      <c r="L1279" t="b">
        <f t="shared" si="151"/>
        <v>1</v>
      </c>
      <c r="M1279" t="b">
        <f t="shared" si="151"/>
        <v>1</v>
      </c>
      <c r="N1279" t="b">
        <f t="shared" si="151"/>
        <v>0</v>
      </c>
      <c r="O1279" t="b">
        <f t="shared" si="151"/>
        <v>1</v>
      </c>
      <c r="P1279" t="s">
        <v>13811</v>
      </c>
      <c r="Q1279" t="s">
        <v>13812</v>
      </c>
      <c r="R1279" t="s">
        <v>13813</v>
      </c>
      <c r="S1279" t="s">
        <v>47</v>
      </c>
      <c r="T1279" s="1">
        <v>44965</v>
      </c>
      <c r="U1279">
        <v>2023</v>
      </c>
      <c r="V1279">
        <v>24</v>
      </c>
      <c r="W1279">
        <v>2</v>
      </c>
      <c r="X1279">
        <v>2568</v>
      </c>
      <c r="Y1279">
        <v>2577</v>
      </c>
      <c r="Z1279" t="s">
        <v>13814</v>
      </c>
      <c r="AA1279" t="s">
        <v>49</v>
      </c>
      <c r="AC1279" t="s">
        <v>13815</v>
      </c>
      <c r="AD1279" t="s">
        <v>13816</v>
      </c>
      <c r="AE1279" t="s">
        <v>13817</v>
      </c>
      <c r="AF1279" t="s">
        <v>13818</v>
      </c>
      <c r="AG1279" t="s">
        <v>13819</v>
      </c>
      <c r="AH1279" t="s">
        <v>13820</v>
      </c>
      <c r="AI1279" t="s">
        <v>13821</v>
      </c>
      <c r="AK1279">
        <v>22</v>
      </c>
      <c r="AM1279">
        <v>23</v>
      </c>
      <c r="AN1279" t="s">
        <v>42</v>
      </c>
      <c r="AO1279" s="1">
        <v>44420</v>
      </c>
      <c r="AR1279" t="s">
        <v>42</v>
      </c>
      <c r="AS1279" t="s">
        <v>57</v>
      </c>
    </row>
    <row r="1280" spans="1:45" hidden="1" x14ac:dyDescent="0.25">
      <c r="A1280" t="b">
        <f t="shared" si="145"/>
        <v>0</v>
      </c>
      <c r="B1280" t="b">
        <f t="shared" si="146"/>
        <v>0</v>
      </c>
      <c r="C1280" t="b">
        <f t="shared" si="147"/>
        <v>0</v>
      </c>
      <c r="D1280" t="b">
        <f t="shared" si="150"/>
        <v>0</v>
      </c>
      <c r="E1280" t="b">
        <f t="shared" si="150"/>
        <v>0</v>
      </c>
      <c r="F1280" t="b">
        <f t="shared" si="150"/>
        <v>0</v>
      </c>
      <c r="G1280" t="b">
        <f t="shared" si="150"/>
        <v>0</v>
      </c>
      <c r="H1280" t="b">
        <f t="shared" si="150"/>
        <v>0</v>
      </c>
      <c r="I1280" t="b">
        <f t="shared" si="148"/>
        <v>1</v>
      </c>
      <c r="J1280" t="b">
        <f t="shared" si="149"/>
        <v>0</v>
      </c>
      <c r="K1280" t="b">
        <f t="shared" si="151"/>
        <v>0</v>
      </c>
      <c r="L1280" t="b">
        <f t="shared" si="151"/>
        <v>0</v>
      </c>
      <c r="M1280" t="b">
        <f t="shared" si="151"/>
        <v>0</v>
      </c>
      <c r="N1280" t="b">
        <f t="shared" si="151"/>
        <v>0</v>
      </c>
      <c r="O1280" t="b">
        <f t="shared" si="151"/>
        <v>1</v>
      </c>
      <c r="P1280" t="s">
        <v>13822</v>
      </c>
      <c r="Q1280" t="s">
        <v>13823</v>
      </c>
      <c r="R1280" t="s">
        <v>13824</v>
      </c>
      <c r="S1280" t="s">
        <v>2410</v>
      </c>
      <c r="T1280" s="1">
        <v>40353</v>
      </c>
      <c r="U1280">
        <v>2010</v>
      </c>
      <c r="X1280">
        <v>935</v>
      </c>
      <c r="Y1280">
        <v>940</v>
      </c>
      <c r="Z1280" t="s">
        <v>13825</v>
      </c>
      <c r="AA1280" t="s">
        <v>1228</v>
      </c>
      <c r="AB1280" t="s">
        <v>2412</v>
      </c>
      <c r="AC1280" t="s">
        <v>13826</v>
      </c>
      <c r="AE1280" t="s">
        <v>13827</v>
      </c>
      <c r="AF1280" t="s">
        <v>13828</v>
      </c>
      <c r="AG1280" t="s">
        <v>13829</v>
      </c>
      <c r="AH1280" t="s">
        <v>13830</v>
      </c>
      <c r="AI1280" t="s">
        <v>13831</v>
      </c>
      <c r="AK1280">
        <v>22</v>
      </c>
      <c r="AM1280">
        <v>17</v>
      </c>
      <c r="AN1280" t="s">
        <v>42</v>
      </c>
      <c r="AO1280" s="1">
        <v>40353</v>
      </c>
      <c r="AR1280" t="s">
        <v>42</v>
      </c>
      <c r="AS1280" t="s">
        <v>43</v>
      </c>
    </row>
    <row r="1281" spans="1:45" hidden="1" x14ac:dyDescent="0.25">
      <c r="A1281" t="b">
        <f t="shared" si="145"/>
        <v>0</v>
      </c>
      <c r="B1281" t="b">
        <f t="shared" si="146"/>
        <v>0</v>
      </c>
      <c r="C1281" t="b">
        <f t="shared" si="147"/>
        <v>0</v>
      </c>
      <c r="D1281" t="b">
        <f t="shared" si="150"/>
        <v>0</v>
      </c>
      <c r="E1281" t="b">
        <f t="shared" si="150"/>
        <v>0</v>
      </c>
      <c r="F1281" t="b">
        <f t="shared" si="150"/>
        <v>0</v>
      </c>
      <c r="G1281" t="b">
        <f t="shared" si="150"/>
        <v>0</v>
      </c>
      <c r="H1281" t="b">
        <f t="shared" si="150"/>
        <v>0</v>
      </c>
      <c r="I1281" t="b">
        <f t="shared" si="148"/>
        <v>1</v>
      </c>
      <c r="J1281" t="b">
        <f t="shared" si="149"/>
        <v>1</v>
      </c>
      <c r="K1281" t="b">
        <f t="shared" si="151"/>
        <v>1</v>
      </c>
      <c r="L1281" t="b">
        <f t="shared" si="151"/>
        <v>1</v>
      </c>
      <c r="M1281" t="b">
        <f t="shared" si="151"/>
        <v>1</v>
      </c>
      <c r="N1281" t="b">
        <f t="shared" si="151"/>
        <v>1</v>
      </c>
      <c r="O1281" t="b">
        <f t="shared" si="151"/>
        <v>1</v>
      </c>
      <c r="P1281" t="s">
        <v>13832</v>
      </c>
      <c r="Q1281" t="s">
        <v>13833</v>
      </c>
      <c r="R1281" t="s">
        <v>13834</v>
      </c>
      <c r="S1281" t="s">
        <v>13835</v>
      </c>
      <c r="T1281" s="1">
        <v>39654</v>
      </c>
      <c r="U1281">
        <v>2008</v>
      </c>
      <c r="X1281">
        <v>273</v>
      </c>
      <c r="Y1281">
        <v>279</v>
      </c>
      <c r="Z1281" t="s">
        <v>13836</v>
      </c>
      <c r="AA1281" t="s">
        <v>13837</v>
      </c>
      <c r="AB1281" t="s">
        <v>13838</v>
      </c>
      <c r="AC1281" t="s">
        <v>13839</v>
      </c>
      <c r="AE1281" t="s">
        <v>13840</v>
      </c>
      <c r="AF1281" t="s">
        <v>13841</v>
      </c>
      <c r="AH1281" t="s">
        <v>13842</v>
      </c>
      <c r="AI1281" t="s">
        <v>13843</v>
      </c>
      <c r="AK1281">
        <v>22</v>
      </c>
      <c r="AM1281">
        <v>24</v>
      </c>
      <c r="AN1281" t="s">
        <v>42</v>
      </c>
      <c r="AO1281" s="1">
        <v>39654</v>
      </c>
      <c r="AR1281" t="s">
        <v>42</v>
      </c>
      <c r="AS1281" t="s">
        <v>43</v>
      </c>
    </row>
    <row r="1282" spans="1:45" hidden="1" x14ac:dyDescent="0.25">
      <c r="A1282" t="b">
        <f t="shared" si="145"/>
        <v>0</v>
      </c>
      <c r="B1282" t="b">
        <f t="shared" si="146"/>
        <v>0</v>
      </c>
      <c r="C1282" t="b">
        <f t="shared" si="147"/>
        <v>0</v>
      </c>
      <c r="D1282" t="b">
        <f t="shared" si="150"/>
        <v>0</v>
      </c>
      <c r="E1282" t="b">
        <f t="shared" si="150"/>
        <v>0</v>
      </c>
      <c r="F1282" t="b">
        <f t="shared" si="150"/>
        <v>0</v>
      </c>
      <c r="G1282" t="b">
        <f t="shared" si="150"/>
        <v>0</v>
      </c>
      <c r="H1282" t="b">
        <f t="shared" si="150"/>
        <v>0</v>
      </c>
      <c r="I1282" t="b">
        <f t="shared" si="148"/>
        <v>1</v>
      </c>
      <c r="J1282" t="b">
        <f t="shared" si="149"/>
        <v>1</v>
      </c>
      <c r="K1282" t="b">
        <f t="shared" si="151"/>
        <v>1</v>
      </c>
      <c r="L1282" t="b">
        <f t="shared" si="151"/>
        <v>1</v>
      </c>
      <c r="M1282" t="b">
        <f t="shared" si="151"/>
        <v>1</v>
      </c>
      <c r="N1282" t="b">
        <f t="shared" si="151"/>
        <v>1</v>
      </c>
      <c r="O1282" t="b">
        <f t="shared" si="151"/>
        <v>1</v>
      </c>
      <c r="P1282" t="s">
        <v>13844</v>
      </c>
      <c r="Q1282" t="s">
        <v>13845</v>
      </c>
      <c r="R1282" t="s">
        <v>13846</v>
      </c>
      <c r="S1282" t="s">
        <v>190</v>
      </c>
      <c r="T1282" s="1">
        <v>43770</v>
      </c>
      <c r="U1282">
        <v>2019</v>
      </c>
      <c r="V1282">
        <v>7</v>
      </c>
      <c r="X1282">
        <v>155835</v>
      </c>
      <c r="Y1282">
        <v>155850</v>
      </c>
      <c r="Z1282" t="s">
        <v>13847</v>
      </c>
      <c r="AA1282" t="s">
        <v>192</v>
      </c>
      <c r="AC1282" t="s">
        <v>13848</v>
      </c>
      <c r="AD1282" t="s">
        <v>13849</v>
      </c>
      <c r="AE1282" t="s">
        <v>13850</v>
      </c>
      <c r="AF1282" t="s">
        <v>13851</v>
      </c>
      <c r="AG1282" t="s">
        <v>13852</v>
      </c>
      <c r="AH1282" t="s">
        <v>13853</v>
      </c>
      <c r="AI1282" t="s">
        <v>13854</v>
      </c>
      <c r="AK1282">
        <v>22</v>
      </c>
      <c r="AM1282">
        <v>51</v>
      </c>
      <c r="AN1282" t="s">
        <v>270</v>
      </c>
      <c r="AO1282" s="1">
        <v>43762</v>
      </c>
      <c r="AR1282" t="s">
        <v>42</v>
      </c>
      <c r="AS1282" t="s">
        <v>57</v>
      </c>
    </row>
    <row r="1283" spans="1:45" x14ac:dyDescent="0.25">
      <c r="A1283" t="b">
        <f t="shared" ref="A1283:A1346" si="152">AND(IF(OR(B1283,OR(C1283,OR(D1283,OR(E1283,OR(F1283,OR(G1283,H1283)))))),TRUE),IF(AND(I1283,AND(J1283,AND(K1283,AND(L1283,AND(M1283,AND(N1283,O1283)))))),TRUE))</f>
        <v>1</v>
      </c>
      <c r="B1283" t="b">
        <f t="shared" ref="B1283:B1346" si="153">IF(OR(IFERROR(SEARCH("machine learning",P1283),FALSE),OR(IFERROR(SEARCH("artificial intelligence",P1283),FALSE),IFERROR(SEARCH("neural network",P1283),FALSE))),TRUE,FALSE)</f>
        <v>0</v>
      </c>
      <c r="C1283" t="b">
        <f t="shared" ref="C1283:C1346" si="154">IF(OR(IFERROR(SEARCH("machine learning",Z1283),FALSE),OR(IFERROR(SEARCH("artificial intelligence",Z1283),FALSE),IFERROR(SEARCH("neural network",Z1283),FALSE))),TRUE,FALSE)</f>
        <v>0</v>
      </c>
      <c r="D1283" t="b">
        <f t="shared" si="150"/>
        <v>0</v>
      </c>
      <c r="E1283" t="b">
        <f t="shared" si="150"/>
        <v>0</v>
      </c>
      <c r="F1283" t="b">
        <f t="shared" si="150"/>
        <v>1</v>
      </c>
      <c r="G1283" t="b">
        <f t="shared" si="150"/>
        <v>0</v>
      </c>
      <c r="H1283" t="b">
        <f t="shared" si="150"/>
        <v>0</v>
      </c>
      <c r="I1283" t="b">
        <f t="shared" ref="I1283:I1346" si="155">IF(OR(IFERROR(SEARCH("vision",P1283),FALSE),OR(IFERROR(SEARCH("radar",P1283),FALSE),IFERROR(SEARCH("image",P1283),FALSE))),FALSE,TRUE)</f>
        <v>1</v>
      </c>
      <c r="J1283" t="b">
        <f t="shared" ref="J1283:J1346" si="156">IF(OR(IFERROR(SEARCH("vision",Z1283),FALSE),OR(IFERROR(SEARCH("radar",Z1283),FALSE),IFERROR(SEARCH("image",Z1283),FALSE))),FALSE,TRUE)</f>
        <v>1</v>
      </c>
      <c r="K1283" t="b">
        <f t="shared" si="151"/>
        <v>1</v>
      </c>
      <c r="L1283" t="b">
        <f t="shared" si="151"/>
        <v>1</v>
      </c>
      <c r="M1283" t="b">
        <f t="shared" si="151"/>
        <v>1</v>
      </c>
      <c r="N1283" t="b">
        <f t="shared" si="151"/>
        <v>1</v>
      </c>
      <c r="O1283" t="b">
        <f t="shared" si="151"/>
        <v>1</v>
      </c>
      <c r="P1283" t="s">
        <v>13855</v>
      </c>
      <c r="Q1283" t="s">
        <v>13856</v>
      </c>
      <c r="R1283" t="s">
        <v>13857</v>
      </c>
      <c r="S1283" t="s">
        <v>481</v>
      </c>
      <c r="T1283" s="1">
        <v>40616</v>
      </c>
      <c r="U1283">
        <v>2010</v>
      </c>
      <c r="X1283">
        <v>1</v>
      </c>
      <c r="Y1283">
        <v>8</v>
      </c>
      <c r="Z1283" t="s">
        <v>13858</v>
      </c>
      <c r="AA1283" t="s">
        <v>483</v>
      </c>
      <c r="AB1283" t="s">
        <v>484</v>
      </c>
      <c r="AC1283" t="s">
        <v>13859</v>
      </c>
      <c r="AE1283" t="s">
        <v>13860</v>
      </c>
      <c r="AF1283" t="s">
        <v>13861</v>
      </c>
      <c r="AG1283" t="s">
        <v>13862</v>
      </c>
      <c r="AH1283" t="s">
        <v>13863</v>
      </c>
      <c r="AI1283" t="s">
        <v>13864</v>
      </c>
      <c r="AK1283">
        <v>22</v>
      </c>
      <c r="AM1283">
        <v>22</v>
      </c>
      <c r="AN1283" t="s">
        <v>42</v>
      </c>
      <c r="AO1283" s="1">
        <v>40616</v>
      </c>
      <c r="AR1283" t="s">
        <v>42</v>
      </c>
      <c r="AS1283" t="s">
        <v>43</v>
      </c>
    </row>
    <row r="1284" spans="1:45" hidden="1" x14ac:dyDescent="0.25">
      <c r="A1284" t="b">
        <f t="shared" si="152"/>
        <v>0</v>
      </c>
      <c r="B1284" t="b">
        <f t="shared" si="153"/>
        <v>0</v>
      </c>
      <c r="C1284" t="b">
        <f t="shared" si="154"/>
        <v>0</v>
      </c>
      <c r="D1284" t="b">
        <f t="shared" si="150"/>
        <v>0</v>
      </c>
      <c r="E1284" t="b">
        <f t="shared" si="150"/>
        <v>0</v>
      </c>
      <c r="F1284" t="b">
        <f t="shared" si="150"/>
        <v>0</v>
      </c>
      <c r="G1284" t="b">
        <f t="shared" si="150"/>
        <v>0</v>
      </c>
      <c r="H1284" t="b">
        <f t="shared" si="150"/>
        <v>0</v>
      </c>
      <c r="I1284" t="b">
        <f t="shared" si="155"/>
        <v>1</v>
      </c>
      <c r="J1284" t="b">
        <f t="shared" si="156"/>
        <v>1</v>
      </c>
      <c r="K1284" t="b">
        <f t="shared" si="151"/>
        <v>1</v>
      </c>
      <c r="L1284" t="b">
        <f t="shared" si="151"/>
        <v>1</v>
      </c>
      <c r="M1284" t="b">
        <f t="shared" si="151"/>
        <v>1</v>
      </c>
      <c r="N1284" t="b">
        <f t="shared" si="151"/>
        <v>1</v>
      </c>
      <c r="O1284" t="b">
        <f t="shared" si="151"/>
        <v>1</v>
      </c>
      <c r="P1284" t="s">
        <v>13865</v>
      </c>
      <c r="Q1284" t="s">
        <v>13866</v>
      </c>
      <c r="R1284" t="s">
        <v>13867</v>
      </c>
      <c r="S1284" t="s">
        <v>13868</v>
      </c>
      <c r="T1284" s="1">
        <v>43908</v>
      </c>
      <c r="U1284">
        <v>2020</v>
      </c>
      <c r="V1284">
        <v>4</v>
      </c>
      <c r="W1284">
        <v>1</v>
      </c>
      <c r="X1284">
        <v>139</v>
      </c>
      <c r="Y1284">
        <v>151</v>
      </c>
      <c r="Z1284" t="s">
        <v>13869</v>
      </c>
      <c r="AA1284" t="s">
        <v>13870</v>
      </c>
      <c r="AC1284" t="s">
        <v>13871</v>
      </c>
      <c r="AD1284" t="s">
        <v>13872</v>
      </c>
      <c r="AE1284" t="s">
        <v>13873</v>
      </c>
      <c r="AF1284" t="s">
        <v>13874</v>
      </c>
      <c r="AG1284" t="s">
        <v>13875</v>
      </c>
      <c r="AH1284" t="s">
        <v>13876</v>
      </c>
      <c r="AI1284" t="s">
        <v>13877</v>
      </c>
      <c r="AK1284">
        <v>22</v>
      </c>
      <c r="AM1284">
        <v>38</v>
      </c>
      <c r="AN1284" t="s">
        <v>42</v>
      </c>
      <c r="AO1284" s="1">
        <v>43754</v>
      </c>
      <c r="AR1284" t="s">
        <v>42</v>
      </c>
      <c r="AS1284" t="s">
        <v>57</v>
      </c>
    </row>
    <row r="1285" spans="1:45" hidden="1" x14ac:dyDescent="0.25">
      <c r="A1285" t="b">
        <f t="shared" si="152"/>
        <v>0</v>
      </c>
      <c r="B1285" t="b">
        <f t="shared" si="153"/>
        <v>0</v>
      </c>
      <c r="C1285" t="b">
        <f t="shared" si="154"/>
        <v>0</v>
      </c>
      <c r="D1285" t="b">
        <f t="shared" si="150"/>
        <v>0</v>
      </c>
      <c r="E1285" t="b">
        <f t="shared" si="150"/>
        <v>0</v>
      </c>
      <c r="F1285" t="b">
        <f t="shared" si="150"/>
        <v>0</v>
      </c>
      <c r="G1285" t="b">
        <f t="shared" si="150"/>
        <v>0</v>
      </c>
      <c r="H1285" t="b">
        <f t="shared" si="150"/>
        <v>0</v>
      </c>
      <c r="I1285" t="b">
        <f t="shared" si="155"/>
        <v>1</v>
      </c>
      <c r="J1285" t="b">
        <f t="shared" si="156"/>
        <v>1</v>
      </c>
      <c r="K1285" t="b">
        <f t="shared" si="151"/>
        <v>1</v>
      </c>
      <c r="L1285" t="b">
        <f t="shared" si="151"/>
        <v>1</v>
      </c>
      <c r="M1285" t="b">
        <f t="shared" si="151"/>
        <v>1</v>
      </c>
      <c r="N1285" t="b">
        <f t="shared" si="151"/>
        <v>1</v>
      </c>
      <c r="O1285" t="b">
        <f t="shared" si="151"/>
        <v>1</v>
      </c>
      <c r="P1285" t="s">
        <v>13878</v>
      </c>
      <c r="Q1285" t="s">
        <v>13879</v>
      </c>
      <c r="R1285" t="s">
        <v>13880</v>
      </c>
      <c r="S1285" t="s">
        <v>1029</v>
      </c>
      <c r="T1285" s="1">
        <v>43143</v>
      </c>
      <c r="U1285">
        <v>2018</v>
      </c>
      <c r="V1285">
        <v>15</v>
      </c>
      <c r="W1285">
        <v>1</v>
      </c>
      <c r="X1285">
        <v>52</v>
      </c>
      <c r="Y1285">
        <v>61</v>
      </c>
      <c r="Z1285" t="s">
        <v>13881</v>
      </c>
      <c r="AA1285" t="s">
        <v>1031</v>
      </c>
      <c r="AC1285" t="s">
        <v>13882</v>
      </c>
      <c r="AE1285" t="s">
        <v>13883</v>
      </c>
      <c r="AF1285" t="s">
        <v>13884</v>
      </c>
      <c r="AG1285" t="s">
        <v>13885</v>
      </c>
      <c r="AH1285" t="s">
        <v>13886</v>
      </c>
      <c r="AI1285" t="s">
        <v>13887</v>
      </c>
      <c r="AK1285">
        <v>21</v>
      </c>
      <c r="AO1285" s="1">
        <v>43143</v>
      </c>
      <c r="AR1285" t="s">
        <v>42</v>
      </c>
      <c r="AS1285" t="s">
        <v>598</v>
      </c>
    </row>
    <row r="1286" spans="1:45" x14ac:dyDescent="0.25">
      <c r="A1286" t="b">
        <f t="shared" si="152"/>
        <v>1</v>
      </c>
      <c r="B1286" t="b">
        <f t="shared" si="153"/>
        <v>0</v>
      </c>
      <c r="C1286" t="b">
        <f t="shared" si="154"/>
        <v>1</v>
      </c>
      <c r="D1286" t="b">
        <f t="shared" si="150"/>
        <v>0</v>
      </c>
      <c r="E1286" t="b">
        <f t="shared" si="150"/>
        <v>1</v>
      </c>
      <c r="F1286" t="b">
        <f t="shared" si="150"/>
        <v>0</v>
      </c>
      <c r="G1286" t="b">
        <f t="shared" si="150"/>
        <v>1</v>
      </c>
      <c r="H1286" t="b">
        <f t="shared" si="150"/>
        <v>0</v>
      </c>
      <c r="I1286" t="b">
        <f t="shared" si="155"/>
        <v>1</v>
      </c>
      <c r="J1286" t="b">
        <f t="shared" si="156"/>
        <v>1</v>
      </c>
      <c r="K1286" t="b">
        <f t="shared" si="151"/>
        <v>1</v>
      </c>
      <c r="L1286" t="b">
        <f t="shared" si="151"/>
        <v>1</v>
      </c>
      <c r="M1286" t="b">
        <f t="shared" si="151"/>
        <v>1</v>
      </c>
      <c r="N1286" t="b">
        <f t="shared" si="151"/>
        <v>1</v>
      </c>
      <c r="O1286" t="b">
        <f t="shared" si="151"/>
        <v>1</v>
      </c>
      <c r="P1286" t="s">
        <v>13888</v>
      </c>
      <c r="Q1286" t="s">
        <v>13889</v>
      </c>
      <c r="R1286" t="s">
        <v>13890</v>
      </c>
      <c r="S1286" t="s">
        <v>820</v>
      </c>
      <c r="T1286" s="1">
        <v>42268</v>
      </c>
      <c r="U1286">
        <v>2015</v>
      </c>
      <c r="X1286">
        <v>1</v>
      </c>
      <c r="Y1286">
        <v>6</v>
      </c>
      <c r="Z1286" t="s">
        <v>13891</v>
      </c>
      <c r="AB1286" t="s">
        <v>822</v>
      </c>
      <c r="AC1286" t="s">
        <v>13892</v>
      </c>
      <c r="AE1286" t="s">
        <v>13893</v>
      </c>
      <c r="AG1286" t="s">
        <v>13894</v>
      </c>
      <c r="AH1286" t="s">
        <v>13895</v>
      </c>
      <c r="AI1286" t="s">
        <v>13896</v>
      </c>
      <c r="AK1286">
        <v>21</v>
      </c>
      <c r="AM1286">
        <v>19</v>
      </c>
      <c r="AN1286" t="s">
        <v>42</v>
      </c>
      <c r="AO1286" s="1">
        <v>42268</v>
      </c>
      <c r="AR1286" t="s">
        <v>42</v>
      </c>
      <c r="AS1286" t="s">
        <v>43</v>
      </c>
    </row>
    <row r="1287" spans="1:45" x14ac:dyDescent="0.25">
      <c r="A1287" t="b">
        <f t="shared" si="152"/>
        <v>1</v>
      </c>
      <c r="B1287" t="b">
        <f t="shared" si="153"/>
        <v>0</v>
      </c>
      <c r="C1287" t="b">
        <f t="shared" si="154"/>
        <v>1</v>
      </c>
      <c r="D1287" t="b">
        <f t="shared" si="150"/>
        <v>1</v>
      </c>
      <c r="E1287" t="b">
        <f t="shared" si="150"/>
        <v>0</v>
      </c>
      <c r="F1287" t="b">
        <f t="shared" si="150"/>
        <v>1</v>
      </c>
      <c r="G1287" t="b">
        <f t="shared" si="150"/>
        <v>0</v>
      </c>
      <c r="H1287" t="b">
        <f t="shared" si="150"/>
        <v>0</v>
      </c>
      <c r="I1287" t="b">
        <f t="shared" si="155"/>
        <v>1</v>
      </c>
      <c r="J1287" t="b">
        <f t="shared" si="156"/>
        <v>1</v>
      </c>
      <c r="K1287" t="b">
        <f t="shared" si="151"/>
        <v>1</v>
      </c>
      <c r="L1287" t="b">
        <f t="shared" si="151"/>
        <v>1</v>
      </c>
      <c r="M1287" t="b">
        <f t="shared" si="151"/>
        <v>1</v>
      </c>
      <c r="N1287" t="b">
        <f t="shared" si="151"/>
        <v>1</v>
      </c>
      <c r="O1287" t="b">
        <f t="shared" si="151"/>
        <v>1</v>
      </c>
      <c r="P1287" t="s">
        <v>13897</v>
      </c>
      <c r="Q1287" t="s">
        <v>13898</v>
      </c>
      <c r="R1287" t="s">
        <v>13899</v>
      </c>
      <c r="S1287" t="s">
        <v>4939</v>
      </c>
      <c r="T1287" s="1">
        <v>43752</v>
      </c>
      <c r="U1287">
        <v>2019</v>
      </c>
      <c r="X1287">
        <v>1</v>
      </c>
      <c r="Y1287">
        <v>6</v>
      </c>
      <c r="Z1287" t="s">
        <v>13900</v>
      </c>
      <c r="AB1287" t="s">
        <v>4941</v>
      </c>
      <c r="AC1287" t="s">
        <v>13901</v>
      </c>
      <c r="AE1287" t="s">
        <v>13902</v>
      </c>
      <c r="AF1287" t="s">
        <v>13903</v>
      </c>
      <c r="AG1287" t="s">
        <v>13904</v>
      </c>
      <c r="AH1287" t="s">
        <v>13905</v>
      </c>
      <c r="AI1287" t="s">
        <v>13906</v>
      </c>
      <c r="AK1287">
        <v>20</v>
      </c>
      <c r="AM1287">
        <v>6</v>
      </c>
      <c r="AN1287" t="s">
        <v>2249</v>
      </c>
      <c r="AO1287" s="1">
        <v>43752</v>
      </c>
      <c r="AR1287" t="s">
        <v>42</v>
      </c>
      <c r="AS1287" t="s">
        <v>43</v>
      </c>
    </row>
    <row r="1288" spans="1:45" x14ac:dyDescent="0.25">
      <c r="A1288" t="b">
        <f t="shared" si="152"/>
        <v>1</v>
      </c>
      <c r="B1288" t="b">
        <f t="shared" si="153"/>
        <v>0</v>
      </c>
      <c r="C1288" t="b">
        <f t="shared" si="154"/>
        <v>1</v>
      </c>
      <c r="D1288" t="b">
        <f t="shared" si="150"/>
        <v>1</v>
      </c>
      <c r="E1288" t="b">
        <f t="shared" si="150"/>
        <v>0</v>
      </c>
      <c r="F1288" t="b">
        <f t="shared" si="150"/>
        <v>1</v>
      </c>
      <c r="G1288" t="b">
        <f t="shared" si="150"/>
        <v>1</v>
      </c>
      <c r="H1288" t="b">
        <f t="shared" si="150"/>
        <v>0</v>
      </c>
      <c r="I1288" t="b">
        <f t="shared" si="155"/>
        <v>1</v>
      </c>
      <c r="J1288" t="b">
        <f t="shared" si="156"/>
        <v>1</v>
      </c>
      <c r="K1288" t="b">
        <f t="shared" si="151"/>
        <v>1</v>
      </c>
      <c r="L1288" t="b">
        <f t="shared" si="151"/>
        <v>1</v>
      </c>
      <c r="M1288" t="b">
        <f t="shared" si="151"/>
        <v>1</v>
      </c>
      <c r="N1288" t="b">
        <f t="shared" si="151"/>
        <v>1</v>
      </c>
      <c r="O1288" t="b">
        <f t="shared" si="151"/>
        <v>1</v>
      </c>
      <c r="P1288" t="s">
        <v>13907</v>
      </c>
      <c r="Q1288" t="s">
        <v>13908</v>
      </c>
      <c r="R1288" t="s">
        <v>13909</v>
      </c>
      <c r="S1288" t="s">
        <v>831</v>
      </c>
      <c r="T1288" s="1">
        <v>42366</v>
      </c>
      <c r="U1288">
        <v>2015</v>
      </c>
      <c r="X1288">
        <v>1279</v>
      </c>
      <c r="Y1288">
        <v>1289</v>
      </c>
      <c r="Z1288" t="s">
        <v>13910</v>
      </c>
      <c r="AB1288" t="s">
        <v>833</v>
      </c>
      <c r="AC1288" t="s">
        <v>13911</v>
      </c>
      <c r="AE1288" t="s">
        <v>13912</v>
      </c>
      <c r="AF1288" t="s">
        <v>13913</v>
      </c>
      <c r="AG1288" t="s">
        <v>13914</v>
      </c>
      <c r="AH1288" t="s">
        <v>13915</v>
      </c>
      <c r="AI1288" t="s">
        <v>13916</v>
      </c>
      <c r="AK1288">
        <v>20</v>
      </c>
      <c r="AM1288">
        <v>41</v>
      </c>
      <c r="AN1288" t="s">
        <v>42</v>
      </c>
      <c r="AO1288" s="1">
        <v>42366</v>
      </c>
      <c r="AR1288" t="s">
        <v>42</v>
      </c>
      <c r="AS1288" t="s">
        <v>43</v>
      </c>
    </row>
    <row r="1289" spans="1:45" hidden="1" x14ac:dyDescent="0.25">
      <c r="A1289" t="b">
        <f t="shared" si="152"/>
        <v>0</v>
      </c>
      <c r="B1289" t="b">
        <f t="shared" si="153"/>
        <v>0</v>
      </c>
      <c r="C1289" t="b">
        <f t="shared" si="154"/>
        <v>0</v>
      </c>
      <c r="D1289" t="b">
        <f t="shared" si="150"/>
        <v>0</v>
      </c>
      <c r="E1289" t="b">
        <f t="shared" si="150"/>
        <v>0</v>
      </c>
      <c r="F1289" t="b">
        <f t="shared" si="150"/>
        <v>0</v>
      </c>
      <c r="G1289" t="b">
        <f t="shared" si="150"/>
        <v>0</v>
      </c>
      <c r="H1289" t="b">
        <f t="shared" si="150"/>
        <v>0</v>
      </c>
      <c r="I1289" t="b">
        <f t="shared" si="155"/>
        <v>1</v>
      </c>
      <c r="J1289" t="b">
        <f t="shared" si="156"/>
        <v>1</v>
      </c>
      <c r="K1289" t="b">
        <f t="shared" si="151"/>
        <v>1</v>
      </c>
      <c r="L1289" t="b">
        <f t="shared" si="151"/>
        <v>0</v>
      </c>
      <c r="M1289" t="b">
        <f t="shared" si="151"/>
        <v>1</v>
      </c>
      <c r="N1289" t="b">
        <f t="shared" si="151"/>
        <v>1</v>
      </c>
      <c r="O1289" t="b">
        <f t="shared" si="151"/>
        <v>1</v>
      </c>
      <c r="P1289" t="s">
        <v>13917</v>
      </c>
      <c r="Q1289" t="s">
        <v>13918</v>
      </c>
      <c r="R1289" t="s">
        <v>13919</v>
      </c>
      <c r="S1289" t="s">
        <v>13920</v>
      </c>
      <c r="T1289" s="1">
        <v>39804</v>
      </c>
      <c r="U1289">
        <v>2008</v>
      </c>
      <c r="X1289">
        <v>1</v>
      </c>
      <c r="Y1289">
        <v>6</v>
      </c>
      <c r="Z1289" t="s">
        <v>13921</v>
      </c>
      <c r="AA1289" t="s">
        <v>1228</v>
      </c>
      <c r="AB1289" t="s">
        <v>13922</v>
      </c>
      <c r="AC1289" t="s">
        <v>13923</v>
      </c>
      <c r="AE1289" t="s">
        <v>13924</v>
      </c>
      <c r="AF1289" t="s">
        <v>13925</v>
      </c>
      <c r="AG1289" t="s">
        <v>13926</v>
      </c>
      <c r="AH1289" t="s">
        <v>13927</v>
      </c>
      <c r="AI1289" t="s">
        <v>13928</v>
      </c>
      <c r="AK1289">
        <v>20</v>
      </c>
      <c r="AM1289">
        <v>6</v>
      </c>
      <c r="AN1289" t="s">
        <v>42</v>
      </c>
      <c r="AO1289" s="1">
        <v>39804</v>
      </c>
      <c r="AR1289" t="s">
        <v>42</v>
      </c>
      <c r="AS1289" t="s">
        <v>43</v>
      </c>
    </row>
    <row r="1290" spans="1:45" x14ac:dyDescent="0.25">
      <c r="A1290" t="b">
        <f t="shared" si="152"/>
        <v>1</v>
      </c>
      <c r="B1290" t="b">
        <f t="shared" si="153"/>
        <v>0</v>
      </c>
      <c r="C1290" t="b">
        <f t="shared" si="154"/>
        <v>1</v>
      </c>
      <c r="D1290" t="b">
        <f t="shared" ref="D1290:H1340" si="157">IF(OR(IFERROR(SEARCH("machine learning",AF1290),FALSE),OR(IFERROR(SEARCH("artificial intelligence",AF1290),FALSE),IFERROR(SEARCH("neural network",AF1290),FALSE))),TRUE,FALSE)</f>
        <v>1</v>
      </c>
      <c r="E1290" t="b">
        <f t="shared" si="157"/>
        <v>0</v>
      </c>
      <c r="F1290" t="b">
        <f t="shared" si="157"/>
        <v>1</v>
      </c>
      <c r="G1290" t="b">
        <f t="shared" si="157"/>
        <v>1</v>
      </c>
      <c r="H1290" t="b">
        <f t="shared" si="157"/>
        <v>0</v>
      </c>
      <c r="I1290" t="b">
        <f t="shared" si="155"/>
        <v>1</v>
      </c>
      <c r="J1290" t="b">
        <f t="shared" si="156"/>
        <v>1</v>
      </c>
      <c r="K1290" t="b">
        <f t="shared" ref="K1290:O1340" si="158">IF(OR(IFERROR(SEARCH("vision",AF1290),FALSE),OR(IFERROR(SEARCH("radar",AF1290),FALSE),IFERROR(SEARCH("image",AF1290),FALSE))),FALSE,TRUE)</f>
        <v>1</v>
      </c>
      <c r="L1290" t="b">
        <f t="shared" si="158"/>
        <v>1</v>
      </c>
      <c r="M1290" t="b">
        <f t="shared" si="158"/>
        <v>1</v>
      </c>
      <c r="N1290" t="b">
        <f t="shared" si="158"/>
        <v>1</v>
      </c>
      <c r="O1290" t="b">
        <f t="shared" si="158"/>
        <v>1</v>
      </c>
      <c r="P1290" t="s">
        <v>13929</v>
      </c>
      <c r="Q1290" t="s">
        <v>13930</v>
      </c>
      <c r="R1290" t="s">
        <v>13931</v>
      </c>
      <c r="S1290" t="s">
        <v>13932</v>
      </c>
      <c r="T1290" s="1">
        <v>41778</v>
      </c>
      <c r="U1290">
        <v>2014</v>
      </c>
      <c r="X1290">
        <v>167</v>
      </c>
      <c r="Y1290">
        <v>173</v>
      </c>
      <c r="Z1290" t="s">
        <v>13933</v>
      </c>
      <c r="AA1290" t="s">
        <v>10385</v>
      </c>
      <c r="AB1290" t="s">
        <v>13934</v>
      </c>
      <c r="AC1290" t="s">
        <v>13935</v>
      </c>
      <c r="AE1290" t="s">
        <v>13936</v>
      </c>
      <c r="AF1290" t="s">
        <v>13937</v>
      </c>
      <c r="AG1290" t="s">
        <v>13938</v>
      </c>
      <c r="AH1290" t="s">
        <v>13939</v>
      </c>
      <c r="AI1290" t="s">
        <v>13940</v>
      </c>
      <c r="AK1290">
        <v>20</v>
      </c>
      <c r="AM1290">
        <v>37</v>
      </c>
      <c r="AN1290" t="s">
        <v>42</v>
      </c>
      <c r="AO1290" s="1">
        <v>41778</v>
      </c>
      <c r="AR1290" t="s">
        <v>42</v>
      </c>
      <c r="AS1290" t="s">
        <v>43</v>
      </c>
    </row>
    <row r="1291" spans="1:45" hidden="1" x14ac:dyDescent="0.25">
      <c r="A1291" t="b">
        <f t="shared" si="152"/>
        <v>0</v>
      </c>
      <c r="B1291" t="b">
        <f t="shared" si="153"/>
        <v>0</v>
      </c>
      <c r="C1291" t="b">
        <f t="shared" si="154"/>
        <v>1</v>
      </c>
      <c r="D1291" t="b">
        <f t="shared" si="157"/>
        <v>0</v>
      </c>
      <c r="E1291" t="b">
        <f t="shared" si="157"/>
        <v>0</v>
      </c>
      <c r="F1291" t="b">
        <f t="shared" si="157"/>
        <v>0</v>
      </c>
      <c r="G1291" t="b">
        <f t="shared" si="157"/>
        <v>0</v>
      </c>
      <c r="H1291" t="b">
        <f t="shared" si="157"/>
        <v>0</v>
      </c>
      <c r="I1291" t="b">
        <f t="shared" si="155"/>
        <v>1</v>
      </c>
      <c r="J1291" t="b">
        <f t="shared" si="156"/>
        <v>0</v>
      </c>
      <c r="K1291" t="b">
        <f t="shared" si="158"/>
        <v>1</v>
      </c>
      <c r="L1291" t="b">
        <f t="shared" si="158"/>
        <v>0</v>
      </c>
      <c r="M1291" t="b">
        <f t="shared" si="158"/>
        <v>0</v>
      </c>
      <c r="N1291" t="b">
        <f t="shared" si="158"/>
        <v>0</v>
      </c>
      <c r="O1291" t="b">
        <f t="shared" si="158"/>
        <v>1</v>
      </c>
      <c r="P1291" t="s">
        <v>13941</v>
      </c>
      <c r="Q1291" t="s">
        <v>13942</v>
      </c>
      <c r="R1291" t="s">
        <v>13943</v>
      </c>
      <c r="S1291" t="s">
        <v>3295</v>
      </c>
      <c r="T1291" s="1">
        <v>44448</v>
      </c>
      <c r="U1291">
        <v>2021</v>
      </c>
      <c r="V1291">
        <v>36</v>
      </c>
      <c r="W1291">
        <v>9</v>
      </c>
      <c r="X1291">
        <v>8</v>
      </c>
      <c r="Y1291">
        <v>28</v>
      </c>
      <c r="Z1291" t="s">
        <v>13944</v>
      </c>
      <c r="AA1291" t="s">
        <v>3297</v>
      </c>
      <c r="AC1291" t="s">
        <v>13945</v>
      </c>
      <c r="AD1291" t="s">
        <v>13946</v>
      </c>
      <c r="AE1291" t="s">
        <v>13947</v>
      </c>
      <c r="AG1291" t="s">
        <v>13948</v>
      </c>
      <c r="AH1291" t="s">
        <v>13949</v>
      </c>
      <c r="AI1291" t="s">
        <v>13950</v>
      </c>
      <c r="AK1291">
        <v>19</v>
      </c>
      <c r="AM1291">
        <v>95</v>
      </c>
      <c r="AN1291" t="s">
        <v>42</v>
      </c>
      <c r="AO1291" s="1">
        <v>44448</v>
      </c>
      <c r="AR1291" t="s">
        <v>42</v>
      </c>
      <c r="AS1291" t="s">
        <v>598</v>
      </c>
    </row>
    <row r="1292" spans="1:45" hidden="1" x14ac:dyDescent="0.25">
      <c r="A1292" t="b">
        <f t="shared" si="152"/>
        <v>0</v>
      </c>
      <c r="B1292" t="b">
        <f t="shared" si="153"/>
        <v>0</v>
      </c>
      <c r="C1292" t="b">
        <f t="shared" si="154"/>
        <v>0</v>
      </c>
      <c r="D1292" t="b">
        <f t="shared" si="157"/>
        <v>0</v>
      </c>
      <c r="E1292" t="b">
        <f t="shared" si="157"/>
        <v>0</v>
      </c>
      <c r="F1292" t="b">
        <f t="shared" si="157"/>
        <v>0</v>
      </c>
      <c r="G1292" t="b">
        <f t="shared" si="157"/>
        <v>0</v>
      </c>
      <c r="H1292" t="b">
        <f t="shared" si="157"/>
        <v>0</v>
      </c>
      <c r="I1292" t="b">
        <f t="shared" si="155"/>
        <v>0</v>
      </c>
      <c r="J1292" t="b">
        <f t="shared" si="156"/>
        <v>0</v>
      </c>
      <c r="K1292" t="b">
        <f t="shared" si="158"/>
        <v>0</v>
      </c>
      <c r="L1292" t="b">
        <f t="shared" si="158"/>
        <v>0</v>
      </c>
      <c r="M1292" t="b">
        <f t="shared" si="158"/>
        <v>0</v>
      </c>
      <c r="N1292" t="b">
        <f t="shared" si="158"/>
        <v>0</v>
      </c>
      <c r="O1292" t="b">
        <f t="shared" si="158"/>
        <v>1</v>
      </c>
      <c r="P1292" t="s">
        <v>13951</v>
      </c>
      <c r="Q1292" t="s">
        <v>13952</v>
      </c>
      <c r="R1292" t="s">
        <v>13953</v>
      </c>
      <c r="S1292" t="s">
        <v>12796</v>
      </c>
      <c r="T1292" s="1">
        <v>44620</v>
      </c>
      <c r="U1292">
        <v>2022</v>
      </c>
      <c r="V1292">
        <v>60</v>
      </c>
      <c r="X1292">
        <v>1</v>
      </c>
      <c r="Y1292">
        <v>13</v>
      </c>
      <c r="Z1292" t="s">
        <v>13954</v>
      </c>
      <c r="AA1292" t="s">
        <v>12798</v>
      </c>
      <c r="AC1292" t="s">
        <v>13955</v>
      </c>
      <c r="AD1292" t="s">
        <v>13956</v>
      </c>
      <c r="AE1292" t="s">
        <v>13957</v>
      </c>
      <c r="AF1292" t="s">
        <v>13958</v>
      </c>
      <c r="AG1292" t="s">
        <v>13959</v>
      </c>
      <c r="AH1292" t="s">
        <v>13960</v>
      </c>
      <c r="AI1292" t="s">
        <v>13961</v>
      </c>
      <c r="AK1292">
        <v>19</v>
      </c>
      <c r="AM1292">
        <v>35</v>
      </c>
      <c r="AN1292" t="s">
        <v>42</v>
      </c>
      <c r="AO1292" s="1">
        <v>44516</v>
      </c>
      <c r="AR1292" t="s">
        <v>42</v>
      </c>
      <c r="AS1292" t="s">
        <v>57</v>
      </c>
    </row>
    <row r="1293" spans="1:45" hidden="1" x14ac:dyDescent="0.25">
      <c r="A1293" t="b">
        <f t="shared" si="152"/>
        <v>0</v>
      </c>
      <c r="B1293" t="b">
        <f t="shared" si="153"/>
        <v>0</v>
      </c>
      <c r="C1293" t="b">
        <f t="shared" si="154"/>
        <v>0</v>
      </c>
      <c r="D1293" t="b">
        <f t="shared" si="157"/>
        <v>0</v>
      </c>
      <c r="E1293" t="b">
        <f t="shared" si="157"/>
        <v>0</v>
      </c>
      <c r="F1293" t="b">
        <f t="shared" si="157"/>
        <v>0</v>
      </c>
      <c r="G1293" t="b">
        <f t="shared" si="157"/>
        <v>0</v>
      </c>
      <c r="H1293" t="b">
        <f t="shared" si="157"/>
        <v>0</v>
      </c>
      <c r="I1293" t="b">
        <f t="shared" si="155"/>
        <v>1</v>
      </c>
      <c r="J1293" t="b">
        <f t="shared" si="156"/>
        <v>1</v>
      </c>
      <c r="K1293" t="b">
        <f t="shared" si="158"/>
        <v>1</v>
      </c>
      <c r="L1293" t="b">
        <f t="shared" si="158"/>
        <v>1</v>
      </c>
      <c r="M1293" t="b">
        <f t="shared" si="158"/>
        <v>1</v>
      </c>
      <c r="N1293" t="b">
        <f t="shared" si="158"/>
        <v>1</v>
      </c>
      <c r="O1293" t="b">
        <f t="shared" si="158"/>
        <v>1</v>
      </c>
      <c r="P1293" t="s">
        <v>13962</v>
      </c>
      <c r="Q1293" t="s">
        <v>13963</v>
      </c>
      <c r="R1293" t="s">
        <v>13964</v>
      </c>
      <c r="S1293" t="s">
        <v>12941</v>
      </c>
      <c r="T1293" s="1">
        <v>44320</v>
      </c>
      <c r="U1293">
        <v>2021</v>
      </c>
      <c r="V1293">
        <v>17</v>
      </c>
      <c r="W1293">
        <v>8</v>
      </c>
      <c r="X1293">
        <v>5430</v>
      </c>
      <c r="Y1293">
        <v>5440</v>
      </c>
      <c r="Z1293" t="s">
        <v>13965</v>
      </c>
      <c r="AA1293" t="s">
        <v>12943</v>
      </c>
      <c r="AC1293" t="s">
        <v>13966</v>
      </c>
      <c r="AD1293" t="s">
        <v>13967</v>
      </c>
      <c r="AE1293" t="s">
        <v>13968</v>
      </c>
      <c r="AF1293" t="s">
        <v>13969</v>
      </c>
      <c r="AG1293" t="s">
        <v>13970</v>
      </c>
      <c r="AH1293" t="s">
        <v>13971</v>
      </c>
      <c r="AI1293" t="s">
        <v>13972</v>
      </c>
      <c r="AK1293">
        <v>18</v>
      </c>
      <c r="AM1293">
        <v>29</v>
      </c>
      <c r="AN1293" t="s">
        <v>42</v>
      </c>
      <c r="AO1293" s="1">
        <v>44104</v>
      </c>
      <c r="AR1293" t="s">
        <v>42</v>
      </c>
      <c r="AS1293" t="s">
        <v>57</v>
      </c>
    </row>
    <row r="1294" spans="1:45" hidden="1" x14ac:dyDescent="0.25">
      <c r="A1294" t="b">
        <f t="shared" si="152"/>
        <v>0</v>
      </c>
      <c r="B1294" t="b">
        <f t="shared" si="153"/>
        <v>0</v>
      </c>
      <c r="C1294" t="b">
        <f t="shared" si="154"/>
        <v>0</v>
      </c>
      <c r="D1294" t="b">
        <f t="shared" si="157"/>
        <v>0</v>
      </c>
      <c r="E1294" t="b">
        <f t="shared" si="157"/>
        <v>0</v>
      </c>
      <c r="F1294" t="b">
        <f t="shared" si="157"/>
        <v>0</v>
      </c>
      <c r="G1294" t="b">
        <f t="shared" si="157"/>
        <v>0</v>
      </c>
      <c r="H1294" t="b">
        <f t="shared" si="157"/>
        <v>0</v>
      </c>
      <c r="I1294" t="b">
        <f t="shared" si="155"/>
        <v>1</v>
      </c>
      <c r="J1294" t="b">
        <f t="shared" si="156"/>
        <v>1</v>
      </c>
      <c r="K1294" t="b">
        <f t="shared" si="158"/>
        <v>1</v>
      </c>
      <c r="L1294" t="b">
        <f t="shared" si="158"/>
        <v>1</v>
      </c>
      <c r="M1294" t="b">
        <f t="shared" si="158"/>
        <v>1</v>
      </c>
      <c r="N1294" t="b">
        <f t="shared" si="158"/>
        <v>1</v>
      </c>
      <c r="O1294" t="b">
        <f t="shared" si="158"/>
        <v>1</v>
      </c>
      <c r="P1294" t="s">
        <v>13973</v>
      </c>
      <c r="Q1294" t="s">
        <v>13974</v>
      </c>
      <c r="R1294" t="s">
        <v>13975</v>
      </c>
      <c r="S1294" t="s">
        <v>3161</v>
      </c>
      <c r="T1294" s="1">
        <v>41543</v>
      </c>
      <c r="U1294">
        <v>2013</v>
      </c>
      <c r="X1294">
        <v>1</v>
      </c>
      <c r="Y1294">
        <v>8</v>
      </c>
      <c r="Z1294" t="s">
        <v>13976</v>
      </c>
      <c r="AB1294" t="s">
        <v>3163</v>
      </c>
      <c r="AC1294" t="s">
        <v>13977</v>
      </c>
      <c r="AE1294" t="s">
        <v>13978</v>
      </c>
      <c r="AF1294" t="s">
        <v>13979</v>
      </c>
      <c r="AG1294" t="s">
        <v>13980</v>
      </c>
      <c r="AH1294" t="s">
        <v>13981</v>
      </c>
      <c r="AI1294" t="s">
        <v>13982</v>
      </c>
      <c r="AK1294">
        <v>18</v>
      </c>
      <c r="AM1294">
        <v>11</v>
      </c>
      <c r="AN1294" t="s">
        <v>42</v>
      </c>
      <c r="AO1294" s="1">
        <v>41543</v>
      </c>
      <c r="AR1294" t="s">
        <v>42</v>
      </c>
      <c r="AS1294" t="s">
        <v>43</v>
      </c>
    </row>
    <row r="1295" spans="1:45" hidden="1" x14ac:dyDescent="0.25">
      <c r="A1295" t="b">
        <f t="shared" si="152"/>
        <v>0</v>
      </c>
      <c r="B1295" t="b">
        <f t="shared" si="153"/>
        <v>0</v>
      </c>
      <c r="C1295" t="b">
        <f t="shared" si="154"/>
        <v>0</v>
      </c>
      <c r="D1295" t="b">
        <f t="shared" si="157"/>
        <v>0</v>
      </c>
      <c r="E1295" t="b">
        <f t="shared" si="157"/>
        <v>0</v>
      </c>
      <c r="F1295" t="b">
        <f t="shared" si="157"/>
        <v>0</v>
      </c>
      <c r="G1295" t="b">
        <f t="shared" si="157"/>
        <v>0</v>
      </c>
      <c r="H1295" t="b">
        <f t="shared" si="157"/>
        <v>0</v>
      </c>
      <c r="I1295" t="b">
        <f t="shared" si="155"/>
        <v>1</v>
      </c>
      <c r="J1295" t="b">
        <f t="shared" si="156"/>
        <v>1</v>
      </c>
      <c r="K1295" t="b">
        <f t="shared" si="158"/>
        <v>1</v>
      </c>
      <c r="L1295" t="b">
        <f t="shared" si="158"/>
        <v>1</v>
      </c>
      <c r="M1295" t="b">
        <f t="shared" si="158"/>
        <v>1</v>
      </c>
      <c r="N1295" t="b">
        <f t="shared" si="158"/>
        <v>1</v>
      </c>
      <c r="O1295" t="b">
        <f t="shared" si="158"/>
        <v>1</v>
      </c>
      <c r="P1295" t="s">
        <v>13983</v>
      </c>
      <c r="Q1295" t="s">
        <v>13984</v>
      </c>
      <c r="R1295" t="s">
        <v>13985</v>
      </c>
      <c r="S1295" t="s">
        <v>1029</v>
      </c>
      <c r="T1295" s="1">
        <v>42796</v>
      </c>
      <c r="U1295">
        <v>2017</v>
      </c>
      <c r="V1295">
        <v>14</v>
      </c>
      <c r="W1295">
        <v>2</v>
      </c>
      <c r="X1295">
        <v>65</v>
      </c>
      <c r="Y1295">
        <v>78</v>
      </c>
      <c r="Z1295" t="s">
        <v>13986</v>
      </c>
      <c r="AA1295" t="s">
        <v>1031</v>
      </c>
      <c r="AC1295" t="s">
        <v>13987</v>
      </c>
      <c r="AE1295" t="s">
        <v>13988</v>
      </c>
      <c r="AF1295" t="s">
        <v>13989</v>
      </c>
      <c r="AG1295" t="s">
        <v>13990</v>
      </c>
      <c r="AH1295" t="s">
        <v>13991</v>
      </c>
      <c r="AI1295" t="s">
        <v>13992</v>
      </c>
      <c r="AK1295">
        <v>18</v>
      </c>
      <c r="AO1295" s="1">
        <v>42796</v>
      </c>
      <c r="AR1295" t="s">
        <v>42</v>
      </c>
      <c r="AS1295" t="s">
        <v>598</v>
      </c>
    </row>
    <row r="1296" spans="1:45" hidden="1" x14ac:dyDescent="0.25">
      <c r="A1296" t="b">
        <f t="shared" si="152"/>
        <v>0</v>
      </c>
      <c r="B1296" t="b">
        <f t="shared" si="153"/>
        <v>0</v>
      </c>
      <c r="C1296" t="b">
        <f t="shared" si="154"/>
        <v>0</v>
      </c>
      <c r="D1296" t="b">
        <f t="shared" si="157"/>
        <v>0</v>
      </c>
      <c r="E1296" t="b">
        <f t="shared" si="157"/>
        <v>0</v>
      </c>
      <c r="F1296" t="b">
        <f t="shared" si="157"/>
        <v>0</v>
      </c>
      <c r="G1296" t="b">
        <f t="shared" si="157"/>
        <v>0</v>
      </c>
      <c r="H1296" t="b">
        <f t="shared" si="157"/>
        <v>0</v>
      </c>
      <c r="I1296" t="b">
        <f t="shared" si="155"/>
        <v>1</v>
      </c>
      <c r="J1296" t="b">
        <f t="shared" si="156"/>
        <v>1</v>
      </c>
      <c r="K1296" t="b">
        <f t="shared" si="158"/>
        <v>1</v>
      </c>
      <c r="L1296" t="b">
        <f t="shared" si="158"/>
        <v>1</v>
      </c>
      <c r="M1296" t="b">
        <f t="shared" si="158"/>
        <v>1</v>
      </c>
      <c r="N1296" t="b">
        <f t="shared" si="158"/>
        <v>1</v>
      </c>
      <c r="O1296" t="b">
        <f t="shared" si="158"/>
        <v>1</v>
      </c>
      <c r="P1296" t="s">
        <v>13993</v>
      </c>
      <c r="Q1296" t="s">
        <v>13994</v>
      </c>
      <c r="R1296" t="s">
        <v>13995</v>
      </c>
      <c r="S1296" t="s">
        <v>13996</v>
      </c>
      <c r="T1296" s="1">
        <v>43683</v>
      </c>
      <c r="U1296">
        <v>2019</v>
      </c>
      <c r="V1296">
        <v>4</v>
      </c>
      <c r="W1296">
        <v>4</v>
      </c>
      <c r="X1296">
        <v>3987</v>
      </c>
      <c r="Y1296">
        <v>3994</v>
      </c>
      <c r="Z1296" t="s">
        <v>13997</v>
      </c>
      <c r="AA1296" t="s">
        <v>13998</v>
      </c>
      <c r="AC1296" t="s">
        <v>13999</v>
      </c>
      <c r="AD1296" t="s">
        <v>14000</v>
      </c>
      <c r="AE1296" t="s">
        <v>14001</v>
      </c>
      <c r="AF1296" t="s">
        <v>14002</v>
      </c>
      <c r="AG1296" t="s">
        <v>14003</v>
      </c>
      <c r="AK1296">
        <v>18</v>
      </c>
      <c r="AM1296">
        <v>26</v>
      </c>
      <c r="AN1296" t="s">
        <v>42</v>
      </c>
      <c r="AO1296" s="1">
        <v>43650</v>
      </c>
      <c r="AR1296" t="s">
        <v>42</v>
      </c>
      <c r="AS1296" t="s">
        <v>57</v>
      </c>
    </row>
    <row r="1297" spans="1:45" hidden="1" x14ac:dyDescent="0.25">
      <c r="A1297" t="b">
        <f t="shared" si="152"/>
        <v>0</v>
      </c>
      <c r="B1297" t="b">
        <f t="shared" si="153"/>
        <v>0</v>
      </c>
      <c r="C1297" t="b">
        <f t="shared" si="154"/>
        <v>1</v>
      </c>
      <c r="D1297" t="b">
        <f t="shared" si="157"/>
        <v>1</v>
      </c>
      <c r="E1297" t="b">
        <f t="shared" si="157"/>
        <v>0</v>
      </c>
      <c r="F1297" t="b">
        <f t="shared" si="157"/>
        <v>0</v>
      </c>
      <c r="G1297" t="b">
        <f t="shared" si="157"/>
        <v>1</v>
      </c>
      <c r="H1297" t="b">
        <f t="shared" si="157"/>
        <v>0</v>
      </c>
      <c r="I1297" t="b">
        <f t="shared" si="155"/>
        <v>1</v>
      </c>
      <c r="J1297" t="b">
        <f t="shared" si="156"/>
        <v>0</v>
      </c>
      <c r="K1297" t="b">
        <f t="shared" si="158"/>
        <v>1</v>
      </c>
      <c r="L1297" t="b">
        <f t="shared" si="158"/>
        <v>0</v>
      </c>
      <c r="M1297" t="b">
        <f t="shared" si="158"/>
        <v>1</v>
      </c>
      <c r="N1297" t="b">
        <f t="shared" si="158"/>
        <v>1</v>
      </c>
      <c r="O1297" t="b">
        <f t="shared" si="158"/>
        <v>1</v>
      </c>
      <c r="P1297" t="s">
        <v>14004</v>
      </c>
      <c r="Q1297" t="s">
        <v>14005</v>
      </c>
      <c r="R1297" t="s">
        <v>14006</v>
      </c>
      <c r="S1297" t="s">
        <v>14007</v>
      </c>
      <c r="T1297" s="1">
        <v>43443</v>
      </c>
      <c r="U1297">
        <v>2018</v>
      </c>
      <c r="X1297">
        <v>2163</v>
      </c>
      <c r="Y1297">
        <v>2170</v>
      </c>
      <c r="Z1297" t="s">
        <v>14008</v>
      </c>
      <c r="AA1297" t="s">
        <v>276</v>
      </c>
      <c r="AB1297" t="s">
        <v>14009</v>
      </c>
      <c r="AC1297" t="s">
        <v>14010</v>
      </c>
      <c r="AE1297" t="s">
        <v>14011</v>
      </c>
      <c r="AF1297" t="s">
        <v>14012</v>
      </c>
      <c r="AG1297" t="s">
        <v>14013</v>
      </c>
      <c r="AH1297" t="s">
        <v>14014</v>
      </c>
      <c r="AI1297" t="s">
        <v>14015</v>
      </c>
      <c r="AK1297">
        <v>18</v>
      </c>
      <c r="AL1297">
        <v>1</v>
      </c>
      <c r="AM1297">
        <v>25</v>
      </c>
      <c r="AN1297" t="s">
        <v>42</v>
      </c>
      <c r="AO1297" s="1">
        <v>43443</v>
      </c>
      <c r="AR1297" t="s">
        <v>42</v>
      </c>
      <c r="AS1297" t="s">
        <v>43</v>
      </c>
    </row>
    <row r="1298" spans="1:45" hidden="1" x14ac:dyDescent="0.25">
      <c r="A1298" t="b">
        <f t="shared" si="152"/>
        <v>0</v>
      </c>
      <c r="B1298" t="b">
        <f t="shared" si="153"/>
        <v>0</v>
      </c>
      <c r="C1298" t="b">
        <f t="shared" si="154"/>
        <v>0</v>
      </c>
      <c r="D1298" t="b">
        <f t="shared" si="157"/>
        <v>0</v>
      </c>
      <c r="E1298" t="b">
        <f t="shared" si="157"/>
        <v>0</v>
      </c>
      <c r="F1298" t="b">
        <f t="shared" si="157"/>
        <v>0</v>
      </c>
      <c r="G1298" t="b">
        <f t="shared" si="157"/>
        <v>0</v>
      </c>
      <c r="H1298" t="b">
        <f t="shared" si="157"/>
        <v>0</v>
      </c>
      <c r="I1298" t="b">
        <f t="shared" si="155"/>
        <v>1</v>
      </c>
      <c r="J1298" t="b">
        <f t="shared" si="156"/>
        <v>1</v>
      </c>
      <c r="K1298" t="b">
        <f t="shared" si="158"/>
        <v>1</v>
      </c>
      <c r="L1298" t="b">
        <f t="shared" si="158"/>
        <v>1</v>
      </c>
      <c r="M1298" t="b">
        <f t="shared" si="158"/>
        <v>1</v>
      </c>
      <c r="N1298" t="b">
        <f t="shared" si="158"/>
        <v>1</v>
      </c>
      <c r="O1298" t="b">
        <f t="shared" si="158"/>
        <v>1</v>
      </c>
      <c r="P1298" t="s">
        <v>14016</v>
      </c>
      <c r="Q1298" t="s">
        <v>14017</v>
      </c>
      <c r="R1298" t="s">
        <v>14018</v>
      </c>
      <c r="S1298" t="s">
        <v>14019</v>
      </c>
      <c r="T1298" s="1">
        <v>43809</v>
      </c>
      <c r="U1298">
        <v>2019</v>
      </c>
      <c r="V1298">
        <v>5</v>
      </c>
      <c r="W1298">
        <v>4</v>
      </c>
      <c r="X1298">
        <v>1182</v>
      </c>
      <c r="Y1298">
        <v>1193</v>
      </c>
      <c r="Z1298" t="s">
        <v>14020</v>
      </c>
      <c r="AA1298" t="s">
        <v>14021</v>
      </c>
      <c r="AC1298" t="s">
        <v>14022</v>
      </c>
      <c r="AD1298" t="s">
        <v>14023</v>
      </c>
      <c r="AE1298" t="s">
        <v>14024</v>
      </c>
      <c r="AF1298" t="s">
        <v>14025</v>
      </c>
      <c r="AG1298" t="s">
        <v>14026</v>
      </c>
      <c r="AH1298" t="s">
        <v>14027</v>
      </c>
      <c r="AI1298" t="s">
        <v>14028</v>
      </c>
      <c r="AK1298">
        <v>18</v>
      </c>
      <c r="AM1298">
        <v>41</v>
      </c>
      <c r="AN1298" t="s">
        <v>42</v>
      </c>
      <c r="AO1298" s="1">
        <v>43649</v>
      </c>
      <c r="AR1298" t="s">
        <v>42</v>
      </c>
      <c r="AS1298" t="s">
        <v>57</v>
      </c>
    </row>
    <row r="1299" spans="1:45" hidden="1" x14ac:dyDescent="0.25">
      <c r="A1299" t="b">
        <f t="shared" si="152"/>
        <v>0</v>
      </c>
      <c r="B1299" t="b">
        <f t="shared" si="153"/>
        <v>0</v>
      </c>
      <c r="C1299" t="b">
        <f t="shared" si="154"/>
        <v>0</v>
      </c>
      <c r="D1299" t="b">
        <f t="shared" si="157"/>
        <v>0</v>
      </c>
      <c r="E1299" t="b">
        <f t="shared" si="157"/>
        <v>0</v>
      </c>
      <c r="F1299" t="b">
        <f t="shared" si="157"/>
        <v>0</v>
      </c>
      <c r="G1299" t="b">
        <f t="shared" si="157"/>
        <v>0</v>
      </c>
      <c r="H1299" t="b">
        <f t="shared" si="157"/>
        <v>0</v>
      </c>
      <c r="I1299" t="b">
        <f t="shared" si="155"/>
        <v>0</v>
      </c>
      <c r="J1299" t="b">
        <f t="shared" si="156"/>
        <v>0</v>
      </c>
      <c r="K1299" t="b">
        <f t="shared" si="158"/>
        <v>0</v>
      </c>
      <c r="L1299" t="b">
        <f t="shared" si="158"/>
        <v>0</v>
      </c>
      <c r="M1299" t="b">
        <f t="shared" si="158"/>
        <v>0</v>
      </c>
      <c r="N1299" t="b">
        <f t="shared" si="158"/>
        <v>0</v>
      </c>
      <c r="O1299" t="b">
        <f t="shared" si="158"/>
        <v>1</v>
      </c>
      <c r="P1299" t="s">
        <v>14029</v>
      </c>
      <c r="Q1299" t="s">
        <v>14030</v>
      </c>
      <c r="R1299" t="s">
        <v>14031</v>
      </c>
      <c r="S1299" t="s">
        <v>855</v>
      </c>
      <c r="T1299" s="1">
        <v>43931</v>
      </c>
      <c r="U1299">
        <v>2020</v>
      </c>
      <c r="V1299">
        <v>56</v>
      </c>
      <c r="W1299">
        <v>2</v>
      </c>
      <c r="X1299">
        <v>1357</v>
      </c>
      <c r="Y1299">
        <v>1369</v>
      </c>
      <c r="Z1299" t="s">
        <v>14032</v>
      </c>
      <c r="AA1299" t="s">
        <v>857</v>
      </c>
      <c r="AC1299" t="s">
        <v>14033</v>
      </c>
      <c r="AD1299" t="s">
        <v>14034</v>
      </c>
      <c r="AE1299" t="s">
        <v>14035</v>
      </c>
      <c r="AF1299" t="s">
        <v>14036</v>
      </c>
      <c r="AG1299" t="s">
        <v>14037</v>
      </c>
      <c r="AH1299" t="s">
        <v>14038</v>
      </c>
      <c r="AI1299" t="s">
        <v>14039</v>
      </c>
      <c r="AK1299">
        <v>18</v>
      </c>
      <c r="AM1299">
        <v>43</v>
      </c>
      <c r="AN1299" t="s">
        <v>42</v>
      </c>
      <c r="AO1299" s="1">
        <v>43670</v>
      </c>
      <c r="AR1299" t="s">
        <v>42</v>
      </c>
      <c r="AS1299" t="s">
        <v>57</v>
      </c>
    </row>
    <row r="1300" spans="1:45" hidden="1" x14ac:dyDescent="0.25">
      <c r="A1300" t="b">
        <f t="shared" si="152"/>
        <v>0</v>
      </c>
      <c r="B1300" t="b">
        <f t="shared" si="153"/>
        <v>0</v>
      </c>
      <c r="C1300" t="b">
        <f t="shared" si="154"/>
        <v>0</v>
      </c>
      <c r="D1300" t="b">
        <f t="shared" si="157"/>
        <v>0</v>
      </c>
      <c r="E1300" t="b">
        <f t="shared" si="157"/>
        <v>0</v>
      </c>
      <c r="F1300" t="b">
        <f t="shared" si="157"/>
        <v>0</v>
      </c>
      <c r="G1300" t="b">
        <f t="shared" si="157"/>
        <v>0</v>
      </c>
      <c r="H1300" t="b">
        <f t="shared" si="157"/>
        <v>0</v>
      </c>
      <c r="I1300" t="b">
        <f t="shared" si="155"/>
        <v>1</v>
      </c>
      <c r="J1300" t="b">
        <f t="shared" si="156"/>
        <v>1</v>
      </c>
      <c r="K1300" t="b">
        <f t="shared" si="158"/>
        <v>1</v>
      </c>
      <c r="L1300" t="b">
        <f t="shared" si="158"/>
        <v>1</v>
      </c>
      <c r="M1300" t="b">
        <f t="shared" si="158"/>
        <v>1</v>
      </c>
      <c r="N1300" t="b">
        <f t="shared" si="158"/>
        <v>1</v>
      </c>
      <c r="O1300" t="b">
        <f t="shared" si="158"/>
        <v>1</v>
      </c>
      <c r="P1300" t="s">
        <v>14040</v>
      </c>
      <c r="Q1300" t="s">
        <v>14041</v>
      </c>
      <c r="R1300" t="s">
        <v>14042</v>
      </c>
      <c r="S1300" t="s">
        <v>14043</v>
      </c>
      <c r="T1300" s="1">
        <v>42457</v>
      </c>
      <c r="U1300">
        <v>2015</v>
      </c>
      <c r="X1300">
        <v>342</v>
      </c>
      <c r="Y1300">
        <v>350</v>
      </c>
      <c r="Z1300" t="s">
        <v>14044</v>
      </c>
      <c r="AB1300" t="s">
        <v>14045</v>
      </c>
      <c r="AC1300" t="s">
        <v>14046</v>
      </c>
      <c r="AE1300" t="s">
        <v>14047</v>
      </c>
      <c r="AG1300" t="s">
        <v>14048</v>
      </c>
      <c r="AH1300" t="s">
        <v>14049</v>
      </c>
      <c r="AI1300" t="s">
        <v>14050</v>
      </c>
      <c r="AK1300">
        <v>18</v>
      </c>
      <c r="AM1300">
        <v>27</v>
      </c>
      <c r="AN1300" t="s">
        <v>42</v>
      </c>
      <c r="AO1300" s="1">
        <v>42457</v>
      </c>
      <c r="AR1300" t="s">
        <v>42</v>
      </c>
      <c r="AS1300" t="s">
        <v>43</v>
      </c>
    </row>
    <row r="1301" spans="1:45" hidden="1" x14ac:dyDescent="0.25">
      <c r="A1301" t="b">
        <f t="shared" si="152"/>
        <v>0</v>
      </c>
      <c r="B1301" t="b">
        <f t="shared" si="153"/>
        <v>0</v>
      </c>
      <c r="C1301" t="b">
        <f t="shared" si="154"/>
        <v>0</v>
      </c>
      <c r="D1301" t="b">
        <f t="shared" si="157"/>
        <v>0</v>
      </c>
      <c r="E1301" t="b">
        <f t="shared" si="157"/>
        <v>0</v>
      </c>
      <c r="F1301" t="b">
        <f t="shared" si="157"/>
        <v>0</v>
      </c>
      <c r="G1301" t="b">
        <f t="shared" si="157"/>
        <v>0</v>
      </c>
      <c r="H1301" t="b">
        <f t="shared" si="157"/>
        <v>0</v>
      </c>
      <c r="I1301" t="b">
        <f t="shared" si="155"/>
        <v>1</v>
      </c>
      <c r="J1301" t="b">
        <f t="shared" si="156"/>
        <v>0</v>
      </c>
      <c r="K1301" t="b">
        <f t="shared" si="158"/>
        <v>0</v>
      </c>
      <c r="L1301" t="b">
        <f t="shared" si="158"/>
        <v>1</v>
      </c>
      <c r="M1301" t="b">
        <f t="shared" si="158"/>
        <v>0</v>
      </c>
      <c r="N1301" t="b">
        <f t="shared" si="158"/>
        <v>0</v>
      </c>
      <c r="O1301" t="b">
        <f t="shared" si="158"/>
        <v>1</v>
      </c>
      <c r="P1301" t="s">
        <v>14051</v>
      </c>
      <c r="Q1301" t="s">
        <v>14052</v>
      </c>
      <c r="R1301" t="s">
        <v>14053</v>
      </c>
      <c r="S1301" t="s">
        <v>12796</v>
      </c>
      <c r="T1301" s="1">
        <v>43640</v>
      </c>
      <c r="U1301">
        <v>2019</v>
      </c>
      <c r="V1301">
        <v>57</v>
      </c>
      <c r="W1301">
        <v>7</v>
      </c>
      <c r="X1301">
        <v>5159</v>
      </c>
      <c r="Y1301">
        <v>5173</v>
      </c>
      <c r="Z1301" t="s">
        <v>14054</v>
      </c>
      <c r="AA1301" t="s">
        <v>12798</v>
      </c>
      <c r="AC1301" t="s">
        <v>14055</v>
      </c>
      <c r="AD1301" t="s">
        <v>14056</v>
      </c>
      <c r="AE1301" t="s">
        <v>14057</v>
      </c>
      <c r="AF1301" t="s">
        <v>14058</v>
      </c>
      <c r="AG1301" t="s">
        <v>14059</v>
      </c>
      <c r="AH1301" t="s">
        <v>14060</v>
      </c>
      <c r="AI1301" t="s">
        <v>14061</v>
      </c>
      <c r="AK1301">
        <v>18</v>
      </c>
      <c r="AM1301">
        <v>39</v>
      </c>
      <c r="AN1301" t="s">
        <v>42</v>
      </c>
      <c r="AO1301" s="1">
        <v>43523</v>
      </c>
      <c r="AR1301" t="s">
        <v>42</v>
      </c>
      <c r="AS1301" t="s">
        <v>57</v>
      </c>
    </row>
    <row r="1302" spans="1:45" hidden="1" x14ac:dyDescent="0.25">
      <c r="A1302" t="b">
        <f t="shared" si="152"/>
        <v>0</v>
      </c>
      <c r="B1302" t="b">
        <f t="shared" si="153"/>
        <v>0</v>
      </c>
      <c r="C1302" t="b">
        <f t="shared" si="154"/>
        <v>0</v>
      </c>
      <c r="D1302" t="b">
        <f t="shared" si="157"/>
        <v>0</v>
      </c>
      <c r="E1302" t="b">
        <f t="shared" si="157"/>
        <v>0</v>
      </c>
      <c r="F1302" t="b">
        <f t="shared" si="157"/>
        <v>0</v>
      </c>
      <c r="G1302" t="b">
        <f t="shared" si="157"/>
        <v>0</v>
      </c>
      <c r="H1302" t="b">
        <f t="shared" si="157"/>
        <v>0</v>
      </c>
      <c r="I1302" t="b">
        <f t="shared" si="155"/>
        <v>1</v>
      </c>
      <c r="J1302" t="b">
        <f t="shared" si="156"/>
        <v>1</v>
      </c>
      <c r="K1302" t="b">
        <f t="shared" si="158"/>
        <v>1</v>
      </c>
      <c r="L1302" t="b">
        <f t="shared" si="158"/>
        <v>1</v>
      </c>
      <c r="M1302" t="b">
        <f t="shared" si="158"/>
        <v>1</v>
      </c>
      <c r="N1302" t="b">
        <f t="shared" si="158"/>
        <v>1</v>
      </c>
      <c r="O1302" t="b">
        <f t="shared" si="158"/>
        <v>1</v>
      </c>
      <c r="P1302" t="s">
        <v>14062</v>
      </c>
      <c r="Q1302" t="s">
        <v>14063</v>
      </c>
      <c r="R1302" t="s">
        <v>14064</v>
      </c>
      <c r="S1302" t="s">
        <v>47</v>
      </c>
      <c r="T1302" s="1">
        <v>44965</v>
      </c>
      <c r="U1302">
        <v>2023</v>
      </c>
      <c r="V1302">
        <v>24</v>
      </c>
      <c r="W1302">
        <v>2</v>
      </c>
      <c r="X1302">
        <v>2618</v>
      </c>
      <c r="Y1302">
        <v>2629</v>
      </c>
      <c r="Z1302" t="s">
        <v>14065</v>
      </c>
      <c r="AA1302" t="s">
        <v>49</v>
      </c>
      <c r="AC1302" t="s">
        <v>14066</v>
      </c>
      <c r="AD1302" t="s">
        <v>14067</v>
      </c>
      <c r="AE1302" t="s">
        <v>14068</v>
      </c>
      <c r="AF1302" t="s">
        <v>14069</v>
      </c>
      <c r="AG1302" t="s">
        <v>14070</v>
      </c>
      <c r="AH1302" t="s">
        <v>14071</v>
      </c>
      <c r="AI1302" t="s">
        <v>14072</v>
      </c>
      <c r="AK1302">
        <v>18</v>
      </c>
      <c r="AM1302">
        <v>43</v>
      </c>
      <c r="AN1302" t="s">
        <v>42</v>
      </c>
      <c r="AO1302" s="1">
        <v>44509</v>
      </c>
      <c r="AR1302" t="s">
        <v>42</v>
      </c>
      <c r="AS1302" t="s">
        <v>57</v>
      </c>
    </row>
    <row r="1303" spans="1:45" hidden="1" x14ac:dyDescent="0.25">
      <c r="A1303" t="b">
        <f t="shared" si="152"/>
        <v>0</v>
      </c>
      <c r="B1303" t="b">
        <f t="shared" si="153"/>
        <v>0</v>
      </c>
      <c r="C1303" t="b">
        <f t="shared" si="154"/>
        <v>0</v>
      </c>
      <c r="D1303" t="b">
        <f t="shared" si="157"/>
        <v>0</v>
      </c>
      <c r="E1303" t="b">
        <f t="shared" si="157"/>
        <v>0</v>
      </c>
      <c r="F1303" t="b">
        <f t="shared" si="157"/>
        <v>0</v>
      </c>
      <c r="G1303" t="b">
        <f t="shared" si="157"/>
        <v>0</v>
      </c>
      <c r="H1303" t="b">
        <f t="shared" si="157"/>
        <v>0</v>
      </c>
      <c r="I1303" t="b">
        <f t="shared" si="155"/>
        <v>1</v>
      </c>
      <c r="J1303" t="b">
        <f t="shared" si="156"/>
        <v>1</v>
      </c>
      <c r="K1303" t="b">
        <f t="shared" si="158"/>
        <v>1</v>
      </c>
      <c r="L1303" t="b">
        <f t="shared" si="158"/>
        <v>1</v>
      </c>
      <c r="M1303" t="b">
        <f t="shared" si="158"/>
        <v>0</v>
      </c>
      <c r="N1303" t="b">
        <f t="shared" si="158"/>
        <v>1</v>
      </c>
      <c r="O1303" t="b">
        <f t="shared" si="158"/>
        <v>1</v>
      </c>
      <c r="P1303" t="s">
        <v>14073</v>
      </c>
      <c r="Q1303" t="s">
        <v>14074</v>
      </c>
      <c r="R1303" t="s">
        <v>14075</v>
      </c>
      <c r="S1303" t="s">
        <v>13175</v>
      </c>
      <c r="T1303" s="1">
        <v>44046</v>
      </c>
      <c r="U1303">
        <v>2020</v>
      </c>
      <c r="V1303">
        <v>30</v>
      </c>
      <c r="W1303">
        <v>8</v>
      </c>
      <c r="X1303">
        <v>2634</v>
      </c>
      <c r="Y1303">
        <v>2649</v>
      </c>
      <c r="Z1303" t="s">
        <v>14076</v>
      </c>
      <c r="AA1303" t="s">
        <v>13177</v>
      </c>
      <c r="AC1303" t="s">
        <v>14077</v>
      </c>
      <c r="AD1303" t="s">
        <v>14078</v>
      </c>
      <c r="AE1303" t="s">
        <v>14079</v>
      </c>
      <c r="AF1303" t="s">
        <v>14080</v>
      </c>
      <c r="AG1303" t="s">
        <v>14081</v>
      </c>
      <c r="AH1303" t="s">
        <v>14082</v>
      </c>
      <c r="AI1303" t="s">
        <v>14083</v>
      </c>
      <c r="AK1303">
        <v>18</v>
      </c>
      <c r="AM1303">
        <v>23</v>
      </c>
      <c r="AN1303" t="s">
        <v>42</v>
      </c>
      <c r="AO1303" s="1">
        <v>43626</v>
      </c>
      <c r="AR1303" t="s">
        <v>42</v>
      </c>
      <c r="AS1303" t="s">
        <v>57</v>
      </c>
    </row>
    <row r="1304" spans="1:45" hidden="1" x14ac:dyDescent="0.25">
      <c r="A1304" t="b">
        <f t="shared" si="152"/>
        <v>0</v>
      </c>
      <c r="B1304" t="b">
        <f t="shared" si="153"/>
        <v>0</v>
      </c>
      <c r="C1304" t="b">
        <f t="shared" si="154"/>
        <v>0</v>
      </c>
      <c r="D1304" t="b">
        <f t="shared" si="157"/>
        <v>0</v>
      </c>
      <c r="E1304" t="b">
        <f t="shared" si="157"/>
        <v>0</v>
      </c>
      <c r="F1304" t="b">
        <f t="shared" si="157"/>
        <v>0</v>
      </c>
      <c r="G1304" t="b">
        <f t="shared" si="157"/>
        <v>0</v>
      </c>
      <c r="H1304" t="b">
        <f t="shared" si="157"/>
        <v>0</v>
      </c>
      <c r="I1304" t="b">
        <f t="shared" si="155"/>
        <v>1</v>
      </c>
      <c r="J1304" t="b">
        <f t="shared" si="156"/>
        <v>1</v>
      </c>
      <c r="K1304" t="b">
        <f t="shared" si="158"/>
        <v>1</v>
      </c>
      <c r="L1304" t="b">
        <f t="shared" si="158"/>
        <v>1</v>
      </c>
      <c r="M1304" t="b">
        <f t="shared" si="158"/>
        <v>1</v>
      </c>
      <c r="N1304" t="b">
        <f t="shared" si="158"/>
        <v>1</v>
      </c>
      <c r="O1304" t="b">
        <f t="shared" si="158"/>
        <v>1</v>
      </c>
      <c r="P1304" t="s">
        <v>14084</v>
      </c>
      <c r="Q1304" t="s">
        <v>14085</v>
      </c>
      <c r="R1304" t="s">
        <v>14086</v>
      </c>
      <c r="S1304" t="s">
        <v>14087</v>
      </c>
      <c r="T1304" s="1">
        <v>43962</v>
      </c>
      <c r="U1304">
        <v>2019</v>
      </c>
      <c r="X1304">
        <v>283</v>
      </c>
      <c r="Y1304">
        <v>288</v>
      </c>
      <c r="Z1304" t="s">
        <v>14088</v>
      </c>
      <c r="AA1304" t="s">
        <v>14089</v>
      </c>
      <c r="AB1304" t="s">
        <v>14090</v>
      </c>
      <c r="AC1304" t="s">
        <v>14091</v>
      </c>
      <c r="AE1304" t="s">
        <v>14092</v>
      </c>
      <c r="AF1304" t="s">
        <v>14093</v>
      </c>
      <c r="AG1304" t="s">
        <v>14094</v>
      </c>
      <c r="AH1304" t="s">
        <v>14095</v>
      </c>
      <c r="AI1304" t="s">
        <v>14096</v>
      </c>
      <c r="AK1304">
        <v>17</v>
      </c>
      <c r="AM1304">
        <v>12</v>
      </c>
      <c r="AN1304" t="s">
        <v>42</v>
      </c>
      <c r="AO1304" s="1">
        <v>43962</v>
      </c>
      <c r="AR1304" t="s">
        <v>42</v>
      </c>
      <c r="AS1304" t="s">
        <v>43</v>
      </c>
    </row>
    <row r="1305" spans="1:45" hidden="1" x14ac:dyDescent="0.25">
      <c r="A1305" t="b">
        <f t="shared" si="152"/>
        <v>0</v>
      </c>
      <c r="B1305" t="b">
        <f t="shared" si="153"/>
        <v>0</v>
      </c>
      <c r="C1305" t="b">
        <f t="shared" si="154"/>
        <v>0</v>
      </c>
      <c r="D1305" t="b">
        <f t="shared" si="157"/>
        <v>0</v>
      </c>
      <c r="E1305" t="b">
        <f t="shared" si="157"/>
        <v>0</v>
      </c>
      <c r="F1305" t="b">
        <f t="shared" si="157"/>
        <v>0</v>
      </c>
      <c r="G1305" t="b">
        <f t="shared" si="157"/>
        <v>0</v>
      </c>
      <c r="H1305" t="b">
        <f t="shared" si="157"/>
        <v>0</v>
      </c>
      <c r="I1305" t="b">
        <f t="shared" si="155"/>
        <v>1</v>
      </c>
      <c r="J1305" t="b">
        <f t="shared" si="156"/>
        <v>1</v>
      </c>
      <c r="K1305" t="b">
        <f t="shared" si="158"/>
        <v>1</v>
      </c>
      <c r="L1305" t="b">
        <f t="shared" si="158"/>
        <v>1</v>
      </c>
      <c r="M1305" t="b">
        <f t="shared" si="158"/>
        <v>1</v>
      </c>
      <c r="N1305" t="b">
        <f t="shared" si="158"/>
        <v>1</v>
      </c>
      <c r="O1305" t="b">
        <f t="shared" si="158"/>
        <v>1</v>
      </c>
      <c r="P1305" t="s">
        <v>14097</v>
      </c>
      <c r="Q1305" t="s">
        <v>14098</v>
      </c>
      <c r="R1305" t="s">
        <v>14099</v>
      </c>
      <c r="S1305" t="s">
        <v>190</v>
      </c>
      <c r="T1305" s="1">
        <v>43839</v>
      </c>
      <c r="U1305">
        <v>2020</v>
      </c>
      <c r="V1305">
        <v>8</v>
      </c>
      <c r="X1305">
        <v>4372</v>
      </c>
      <c r="Y1305">
        <v>4382</v>
      </c>
      <c r="Z1305" t="s">
        <v>14100</v>
      </c>
      <c r="AA1305" t="s">
        <v>192</v>
      </c>
      <c r="AC1305" t="s">
        <v>14101</v>
      </c>
      <c r="AD1305" t="s">
        <v>14102</v>
      </c>
      <c r="AE1305" t="s">
        <v>14103</v>
      </c>
      <c r="AF1305" t="s">
        <v>14104</v>
      </c>
      <c r="AG1305" t="s">
        <v>14105</v>
      </c>
      <c r="AH1305" t="s">
        <v>14106</v>
      </c>
      <c r="AI1305" t="s">
        <v>14107</v>
      </c>
      <c r="AK1305">
        <v>17</v>
      </c>
      <c r="AM1305">
        <v>50</v>
      </c>
      <c r="AN1305" t="s">
        <v>270</v>
      </c>
      <c r="AO1305" s="1">
        <v>43830</v>
      </c>
      <c r="AR1305" t="s">
        <v>42</v>
      </c>
      <c r="AS1305" t="s">
        <v>57</v>
      </c>
    </row>
    <row r="1306" spans="1:45" hidden="1" x14ac:dyDescent="0.25">
      <c r="A1306" t="b">
        <f t="shared" si="152"/>
        <v>0</v>
      </c>
      <c r="B1306" t="b">
        <f t="shared" si="153"/>
        <v>0</v>
      </c>
      <c r="C1306" t="b">
        <f t="shared" si="154"/>
        <v>0</v>
      </c>
      <c r="D1306" t="b">
        <f t="shared" si="157"/>
        <v>0</v>
      </c>
      <c r="E1306" t="b">
        <f t="shared" si="157"/>
        <v>0</v>
      </c>
      <c r="F1306" t="b">
        <f t="shared" si="157"/>
        <v>0</v>
      </c>
      <c r="G1306" t="b">
        <f t="shared" si="157"/>
        <v>0</v>
      </c>
      <c r="H1306" t="b">
        <f t="shared" si="157"/>
        <v>0</v>
      </c>
      <c r="I1306" t="b">
        <f t="shared" si="155"/>
        <v>1</v>
      </c>
      <c r="J1306" t="b">
        <f t="shared" si="156"/>
        <v>0</v>
      </c>
      <c r="K1306" t="b">
        <f t="shared" si="158"/>
        <v>0</v>
      </c>
      <c r="L1306" t="b">
        <f t="shared" si="158"/>
        <v>0</v>
      </c>
      <c r="M1306" t="b">
        <f t="shared" si="158"/>
        <v>0</v>
      </c>
      <c r="N1306" t="b">
        <f t="shared" si="158"/>
        <v>0</v>
      </c>
      <c r="O1306" t="b">
        <f t="shared" si="158"/>
        <v>1</v>
      </c>
      <c r="P1306" t="s">
        <v>14108</v>
      </c>
      <c r="Q1306" t="s">
        <v>14109</v>
      </c>
      <c r="R1306" t="s">
        <v>14110</v>
      </c>
      <c r="S1306" t="s">
        <v>12796</v>
      </c>
      <c r="T1306" s="1">
        <v>42640</v>
      </c>
      <c r="U1306">
        <v>2016</v>
      </c>
      <c r="V1306">
        <v>54</v>
      </c>
      <c r="W1306">
        <v>11</v>
      </c>
      <c r="X1306">
        <v>6783</v>
      </c>
      <c r="Y1306">
        <v>6790</v>
      </c>
      <c r="Z1306" t="s">
        <v>14111</v>
      </c>
      <c r="AA1306" t="s">
        <v>12798</v>
      </c>
      <c r="AC1306" t="s">
        <v>14112</v>
      </c>
      <c r="AD1306" t="s">
        <v>14113</v>
      </c>
      <c r="AE1306" t="s">
        <v>14114</v>
      </c>
      <c r="AF1306" t="s">
        <v>14115</v>
      </c>
      <c r="AG1306" t="s">
        <v>14116</v>
      </c>
      <c r="AH1306" t="s">
        <v>14117</v>
      </c>
      <c r="AI1306" t="s">
        <v>14118</v>
      </c>
      <c r="AK1306">
        <v>17</v>
      </c>
      <c r="AM1306">
        <v>20</v>
      </c>
      <c r="AN1306" t="s">
        <v>2249</v>
      </c>
      <c r="AO1306" s="1">
        <v>42585</v>
      </c>
      <c r="AR1306" t="s">
        <v>42</v>
      </c>
      <c r="AS1306" t="s">
        <v>57</v>
      </c>
    </row>
    <row r="1307" spans="1:45" hidden="1" x14ac:dyDescent="0.25">
      <c r="A1307" t="b">
        <f t="shared" si="152"/>
        <v>0</v>
      </c>
      <c r="B1307" t="b">
        <f t="shared" si="153"/>
        <v>0</v>
      </c>
      <c r="C1307" t="b">
        <f t="shared" si="154"/>
        <v>0</v>
      </c>
      <c r="D1307" t="b">
        <f t="shared" si="157"/>
        <v>0</v>
      </c>
      <c r="E1307" t="b">
        <f t="shared" si="157"/>
        <v>0</v>
      </c>
      <c r="F1307" t="b">
        <f t="shared" si="157"/>
        <v>0</v>
      </c>
      <c r="G1307" t="b">
        <f t="shared" si="157"/>
        <v>0</v>
      </c>
      <c r="H1307" t="b">
        <f t="shared" si="157"/>
        <v>0</v>
      </c>
      <c r="I1307" t="b">
        <f t="shared" si="155"/>
        <v>1</v>
      </c>
      <c r="J1307" t="b">
        <f t="shared" si="156"/>
        <v>1</v>
      </c>
      <c r="K1307" t="b">
        <f t="shared" si="158"/>
        <v>0</v>
      </c>
      <c r="L1307" t="b">
        <f t="shared" si="158"/>
        <v>0</v>
      </c>
      <c r="M1307" t="b">
        <f t="shared" si="158"/>
        <v>0</v>
      </c>
      <c r="N1307" t="b">
        <f t="shared" si="158"/>
        <v>0</v>
      </c>
      <c r="O1307" t="b">
        <f t="shared" si="158"/>
        <v>1</v>
      </c>
      <c r="P1307" t="s">
        <v>14119</v>
      </c>
      <c r="Q1307" t="s">
        <v>14120</v>
      </c>
      <c r="R1307" t="s">
        <v>14121</v>
      </c>
      <c r="S1307" t="s">
        <v>987</v>
      </c>
      <c r="T1307" s="1">
        <v>41920</v>
      </c>
      <c r="U1307">
        <v>2015</v>
      </c>
      <c r="V1307">
        <v>12</v>
      </c>
      <c r="W1307">
        <v>3</v>
      </c>
      <c r="X1307">
        <v>621</v>
      </c>
      <c r="Y1307">
        <v>625</v>
      </c>
      <c r="Z1307" t="s">
        <v>14122</v>
      </c>
      <c r="AA1307" t="s">
        <v>989</v>
      </c>
      <c r="AC1307" t="s">
        <v>14123</v>
      </c>
      <c r="AD1307" t="s">
        <v>14124</v>
      </c>
      <c r="AE1307" t="s">
        <v>14125</v>
      </c>
      <c r="AF1307" t="s">
        <v>14126</v>
      </c>
      <c r="AG1307" t="s">
        <v>14127</v>
      </c>
      <c r="AH1307" t="s">
        <v>14128</v>
      </c>
      <c r="AI1307" t="s">
        <v>14129</v>
      </c>
      <c r="AK1307">
        <v>17</v>
      </c>
      <c r="AM1307">
        <v>13</v>
      </c>
      <c r="AN1307" t="s">
        <v>42</v>
      </c>
      <c r="AO1307" s="1">
        <v>41901</v>
      </c>
      <c r="AR1307" t="s">
        <v>42</v>
      </c>
      <c r="AS1307" t="s">
        <v>57</v>
      </c>
    </row>
    <row r="1308" spans="1:45" hidden="1" x14ac:dyDescent="0.25">
      <c r="A1308" t="b">
        <f t="shared" si="152"/>
        <v>0</v>
      </c>
      <c r="B1308" t="b">
        <f t="shared" si="153"/>
        <v>0</v>
      </c>
      <c r="C1308" t="b">
        <f t="shared" si="154"/>
        <v>0</v>
      </c>
      <c r="D1308" t="b">
        <f t="shared" si="157"/>
        <v>0</v>
      </c>
      <c r="E1308" t="b">
        <f t="shared" si="157"/>
        <v>0</v>
      </c>
      <c r="F1308" t="b">
        <f t="shared" si="157"/>
        <v>0</v>
      </c>
      <c r="G1308" t="b">
        <f t="shared" si="157"/>
        <v>0</v>
      </c>
      <c r="H1308" t="b">
        <f t="shared" si="157"/>
        <v>0</v>
      </c>
      <c r="I1308" t="b">
        <f t="shared" si="155"/>
        <v>1</v>
      </c>
      <c r="J1308" t="b">
        <f t="shared" si="156"/>
        <v>1</v>
      </c>
      <c r="K1308" t="b">
        <f t="shared" si="158"/>
        <v>1</v>
      </c>
      <c r="L1308" t="b">
        <f t="shared" si="158"/>
        <v>1</v>
      </c>
      <c r="M1308" t="b">
        <f t="shared" si="158"/>
        <v>1</v>
      </c>
      <c r="N1308" t="b">
        <f t="shared" si="158"/>
        <v>1</v>
      </c>
      <c r="O1308" t="b">
        <f t="shared" si="158"/>
        <v>1</v>
      </c>
      <c r="P1308" t="s">
        <v>14130</v>
      </c>
      <c r="Q1308" t="s">
        <v>14131</v>
      </c>
      <c r="R1308" t="s">
        <v>14132</v>
      </c>
      <c r="S1308" t="s">
        <v>47</v>
      </c>
      <c r="T1308" s="1">
        <v>43455</v>
      </c>
      <c r="U1308">
        <v>2019</v>
      </c>
      <c r="V1308">
        <v>20</v>
      </c>
      <c r="W1308">
        <v>1</v>
      </c>
      <c r="X1308">
        <v>323</v>
      </c>
      <c r="Y1308">
        <v>337</v>
      </c>
      <c r="Z1308" t="s">
        <v>14133</v>
      </c>
      <c r="AA1308" t="s">
        <v>49</v>
      </c>
      <c r="AC1308" t="s">
        <v>14134</v>
      </c>
      <c r="AD1308" t="s">
        <v>14135</v>
      </c>
      <c r="AE1308" t="s">
        <v>14136</v>
      </c>
      <c r="AF1308" t="s">
        <v>14137</v>
      </c>
      <c r="AG1308" t="s">
        <v>14138</v>
      </c>
      <c r="AH1308" t="s">
        <v>14139</v>
      </c>
      <c r="AI1308" t="s">
        <v>14140</v>
      </c>
      <c r="AK1308">
        <v>17</v>
      </c>
      <c r="AM1308">
        <v>72</v>
      </c>
      <c r="AN1308" t="s">
        <v>42</v>
      </c>
      <c r="AO1308" s="1">
        <v>43178</v>
      </c>
      <c r="AR1308" t="s">
        <v>42</v>
      </c>
      <c r="AS1308" t="s">
        <v>57</v>
      </c>
    </row>
    <row r="1309" spans="1:45" hidden="1" x14ac:dyDescent="0.25">
      <c r="A1309" t="b">
        <f t="shared" si="152"/>
        <v>0</v>
      </c>
      <c r="B1309" t="b">
        <f t="shared" si="153"/>
        <v>0</v>
      </c>
      <c r="C1309" t="b">
        <f t="shared" si="154"/>
        <v>0</v>
      </c>
      <c r="D1309" t="b">
        <f t="shared" si="157"/>
        <v>0</v>
      </c>
      <c r="E1309" t="b">
        <f t="shared" si="157"/>
        <v>0</v>
      </c>
      <c r="F1309" t="b">
        <f t="shared" si="157"/>
        <v>0</v>
      </c>
      <c r="G1309" t="b">
        <f t="shared" si="157"/>
        <v>0</v>
      </c>
      <c r="H1309" t="b">
        <f t="shared" si="157"/>
        <v>0</v>
      </c>
      <c r="I1309" t="b">
        <f t="shared" si="155"/>
        <v>1</v>
      </c>
      <c r="J1309" t="b">
        <f t="shared" si="156"/>
        <v>1</v>
      </c>
      <c r="K1309" t="b">
        <f t="shared" si="158"/>
        <v>1</v>
      </c>
      <c r="L1309" t="b">
        <f t="shared" si="158"/>
        <v>1</v>
      </c>
      <c r="M1309" t="b">
        <f t="shared" si="158"/>
        <v>1</v>
      </c>
      <c r="N1309" t="b">
        <f t="shared" si="158"/>
        <v>1</v>
      </c>
      <c r="O1309" t="b">
        <f t="shared" si="158"/>
        <v>1</v>
      </c>
      <c r="P1309" t="s">
        <v>14141</v>
      </c>
      <c r="Q1309" t="s">
        <v>14142</v>
      </c>
      <c r="R1309" t="s">
        <v>14143</v>
      </c>
      <c r="S1309" t="s">
        <v>14144</v>
      </c>
      <c r="T1309" s="1">
        <v>42376</v>
      </c>
      <c r="U1309">
        <v>2015</v>
      </c>
      <c r="X1309">
        <v>1</v>
      </c>
      <c r="Y1309">
        <v>5</v>
      </c>
      <c r="Z1309" t="s">
        <v>14145</v>
      </c>
      <c r="AA1309" t="s">
        <v>1523</v>
      </c>
      <c r="AB1309" t="s">
        <v>14146</v>
      </c>
      <c r="AC1309" t="s">
        <v>14147</v>
      </c>
      <c r="AE1309" t="s">
        <v>14148</v>
      </c>
      <c r="AG1309" t="s">
        <v>14149</v>
      </c>
      <c r="AH1309" t="s">
        <v>14150</v>
      </c>
      <c r="AI1309" t="s">
        <v>14151</v>
      </c>
      <c r="AK1309">
        <v>17</v>
      </c>
      <c r="AM1309">
        <v>27</v>
      </c>
      <c r="AN1309" t="s">
        <v>42</v>
      </c>
      <c r="AO1309" s="1">
        <v>42376</v>
      </c>
      <c r="AR1309" t="s">
        <v>42</v>
      </c>
      <c r="AS1309" t="s">
        <v>43</v>
      </c>
    </row>
    <row r="1310" spans="1:45" x14ac:dyDescent="0.25">
      <c r="A1310" t="b">
        <f t="shared" si="152"/>
        <v>1</v>
      </c>
      <c r="B1310" t="b">
        <f t="shared" si="153"/>
        <v>0</v>
      </c>
      <c r="C1310" t="b">
        <f t="shared" si="154"/>
        <v>0</v>
      </c>
      <c r="D1310" t="b">
        <f t="shared" si="157"/>
        <v>0</v>
      </c>
      <c r="E1310" t="b">
        <f t="shared" si="157"/>
        <v>1</v>
      </c>
      <c r="F1310" t="b">
        <f t="shared" si="157"/>
        <v>0</v>
      </c>
      <c r="G1310" t="b">
        <f t="shared" si="157"/>
        <v>0</v>
      </c>
      <c r="H1310" t="b">
        <f t="shared" si="157"/>
        <v>0</v>
      </c>
      <c r="I1310" t="b">
        <f t="shared" si="155"/>
        <v>1</v>
      </c>
      <c r="J1310" t="b">
        <f t="shared" si="156"/>
        <v>1</v>
      </c>
      <c r="K1310" t="b">
        <f t="shared" si="158"/>
        <v>1</v>
      </c>
      <c r="L1310" t="b">
        <f t="shared" si="158"/>
        <v>1</v>
      </c>
      <c r="M1310" t="b">
        <f t="shared" si="158"/>
        <v>1</v>
      </c>
      <c r="N1310" t="b">
        <f t="shared" si="158"/>
        <v>1</v>
      </c>
      <c r="O1310" t="b">
        <f t="shared" si="158"/>
        <v>1</v>
      </c>
      <c r="P1310" t="s">
        <v>14152</v>
      </c>
      <c r="Q1310" t="s">
        <v>14153</v>
      </c>
      <c r="R1310" t="s">
        <v>14154</v>
      </c>
      <c r="S1310" t="s">
        <v>190</v>
      </c>
      <c r="T1310" s="1">
        <v>44116</v>
      </c>
      <c r="U1310">
        <v>2020</v>
      </c>
      <c r="V1310">
        <v>8</v>
      </c>
      <c r="X1310">
        <v>181311</v>
      </c>
      <c r="Y1310">
        <v>181325</v>
      </c>
      <c r="Z1310" t="s">
        <v>14155</v>
      </c>
      <c r="AA1310" t="s">
        <v>192</v>
      </c>
      <c r="AC1310" t="s">
        <v>14156</v>
      </c>
      <c r="AD1310" t="s">
        <v>14157</v>
      </c>
      <c r="AE1310" t="s">
        <v>14158</v>
      </c>
      <c r="AF1310" t="s">
        <v>14159</v>
      </c>
      <c r="AG1310" t="s">
        <v>14160</v>
      </c>
      <c r="AH1310" t="s">
        <v>14161</v>
      </c>
      <c r="AI1310" t="s">
        <v>14162</v>
      </c>
      <c r="AK1310">
        <v>17</v>
      </c>
      <c r="AM1310">
        <v>57</v>
      </c>
      <c r="AN1310" t="s">
        <v>270</v>
      </c>
      <c r="AO1310" s="1">
        <v>44105</v>
      </c>
      <c r="AR1310" t="s">
        <v>42</v>
      </c>
      <c r="AS1310" t="s">
        <v>57</v>
      </c>
    </row>
    <row r="1311" spans="1:45" hidden="1" x14ac:dyDescent="0.25">
      <c r="A1311" t="b">
        <f t="shared" si="152"/>
        <v>0</v>
      </c>
      <c r="B1311" t="b">
        <f t="shared" si="153"/>
        <v>0</v>
      </c>
      <c r="C1311" t="b">
        <f t="shared" si="154"/>
        <v>0</v>
      </c>
      <c r="D1311" t="b">
        <f t="shared" si="157"/>
        <v>1</v>
      </c>
      <c r="E1311" t="b">
        <f t="shared" si="157"/>
        <v>1</v>
      </c>
      <c r="F1311" t="b">
        <f t="shared" si="157"/>
        <v>1</v>
      </c>
      <c r="G1311" t="b">
        <f t="shared" si="157"/>
        <v>0</v>
      </c>
      <c r="H1311" t="b">
        <f t="shared" si="157"/>
        <v>0</v>
      </c>
      <c r="I1311" t="b">
        <f t="shared" si="155"/>
        <v>1</v>
      </c>
      <c r="J1311" t="b">
        <f t="shared" si="156"/>
        <v>0</v>
      </c>
      <c r="K1311" t="b">
        <f t="shared" si="158"/>
        <v>1</v>
      </c>
      <c r="L1311" t="b">
        <f t="shared" si="158"/>
        <v>0</v>
      </c>
      <c r="M1311" t="b">
        <f t="shared" si="158"/>
        <v>0</v>
      </c>
      <c r="N1311" t="b">
        <f t="shared" si="158"/>
        <v>1</v>
      </c>
      <c r="O1311" t="b">
        <f t="shared" si="158"/>
        <v>1</v>
      </c>
      <c r="P1311" t="s">
        <v>14163</v>
      </c>
      <c r="Q1311" t="s">
        <v>14164</v>
      </c>
      <c r="R1311" t="s">
        <v>14165</v>
      </c>
      <c r="S1311" t="s">
        <v>13868</v>
      </c>
      <c r="T1311" s="1">
        <v>44792</v>
      </c>
      <c r="U1311">
        <v>2022</v>
      </c>
      <c r="V1311">
        <v>6</v>
      </c>
      <c r="W1311">
        <v>3</v>
      </c>
      <c r="X1311">
        <v>1574</v>
      </c>
      <c r="Y1311">
        <v>1587</v>
      </c>
      <c r="Z1311" t="s">
        <v>14166</v>
      </c>
      <c r="AA1311" t="s">
        <v>13870</v>
      </c>
      <c r="AC1311" t="s">
        <v>14167</v>
      </c>
      <c r="AD1311" t="s">
        <v>14168</v>
      </c>
      <c r="AE1311" t="s">
        <v>14169</v>
      </c>
      <c r="AF1311" t="s">
        <v>14170</v>
      </c>
      <c r="AG1311" t="s">
        <v>14171</v>
      </c>
      <c r="AH1311" t="s">
        <v>14172</v>
      </c>
      <c r="AI1311" t="s">
        <v>14173</v>
      </c>
      <c r="AK1311">
        <v>17</v>
      </c>
      <c r="AM1311">
        <v>72</v>
      </c>
      <c r="AN1311" t="s">
        <v>42</v>
      </c>
      <c r="AO1311" s="1">
        <v>44629</v>
      </c>
      <c r="AR1311" t="s">
        <v>42</v>
      </c>
      <c r="AS1311" t="s">
        <v>57</v>
      </c>
    </row>
    <row r="1312" spans="1:45" hidden="1" x14ac:dyDescent="0.25">
      <c r="A1312" t="b">
        <f t="shared" si="152"/>
        <v>0</v>
      </c>
      <c r="B1312" t="b">
        <f t="shared" si="153"/>
        <v>0</v>
      </c>
      <c r="C1312" t="b">
        <f t="shared" si="154"/>
        <v>0</v>
      </c>
      <c r="D1312" t="b">
        <f t="shared" si="157"/>
        <v>0</v>
      </c>
      <c r="E1312" t="b">
        <f t="shared" si="157"/>
        <v>0</v>
      </c>
      <c r="F1312" t="b">
        <f t="shared" si="157"/>
        <v>0</v>
      </c>
      <c r="G1312" t="b">
        <f t="shared" si="157"/>
        <v>0</v>
      </c>
      <c r="H1312" t="b">
        <f t="shared" si="157"/>
        <v>0</v>
      </c>
      <c r="I1312" t="b">
        <f t="shared" si="155"/>
        <v>0</v>
      </c>
      <c r="J1312" t="b">
        <f t="shared" si="156"/>
        <v>0</v>
      </c>
      <c r="K1312" t="b">
        <f t="shared" si="158"/>
        <v>0</v>
      </c>
      <c r="L1312" t="b">
        <f t="shared" si="158"/>
        <v>0</v>
      </c>
      <c r="M1312" t="b">
        <f t="shared" si="158"/>
        <v>0</v>
      </c>
      <c r="N1312" t="b">
        <f t="shared" si="158"/>
        <v>0</v>
      </c>
      <c r="O1312" t="b">
        <f t="shared" si="158"/>
        <v>1</v>
      </c>
      <c r="P1312" t="s">
        <v>14174</v>
      </c>
      <c r="Q1312" t="s">
        <v>14175</v>
      </c>
      <c r="R1312" t="s">
        <v>14176</v>
      </c>
      <c r="S1312" t="s">
        <v>855</v>
      </c>
      <c r="T1312" s="1">
        <v>44355</v>
      </c>
      <c r="U1312">
        <v>2021</v>
      </c>
      <c r="V1312">
        <v>57</v>
      </c>
      <c r="W1312">
        <v>3</v>
      </c>
      <c r="X1312">
        <v>1981</v>
      </c>
      <c r="Y1312">
        <v>1991</v>
      </c>
      <c r="Z1312" t="s">
        <v>14177</v>
      </c>
      <c r="AA1312" t="s">
        <v>857</v>
      </c>
      <c r="AC1312" t="s">
        <v>14178</v>
      </c>
      <c r="AD1312" t="s">
        <v>14179</v>
      </c>
      <c r="AE1312" t="s">
        <v>14180</v>
      </c>
      <c r="AF1312" t="s">
        <v>14181</v>
      </c>
      <c r="AG1312" t="s">
        <v>14182</v>
      </c>
      <c r="AH1312" t="s">
        <v>14183</v>
      </c>
      <c r="AI1312" t="s">
        <v>14184</v>
      </c>
      <c r="AK1312">
        <v>17</v>
      </c>
      <c r="AM1312">
        <v>27</v>
      </c>
      <c r="AN1312" t="s">
        <v>949</v>
      </c>
      <c r="AO1312" s="1">
        <v>44225</v>
      </c>
      <c r="AR1312" t="s">
        <v>42</v>
      </c>
      <c r="AS1312" t="s">
        <v>57</v>
      </c>
    </row>
    <row r="1313" spans="1:45" x14ac:dyDescent="0.25">
      <c r="A1313" t="b">
        <f t="shared" si="152"/>
        <v>1</v>
      </c>
      <c r="B1313" t="b">
        <f t="shared" si="153"/>
        <v>0</v>
      </c>
      <c r="C1313" t="b">
        <f t="shared" si="154"/>
        <v>0</v>
      </c>
      <c r="D1313" t="b">
        <f t="shared" si="157"/>
        <v>0</v>
      </c>
      <c r="E1313" t="b">
        <f t="shared" si="157"/>
        <v>1</v>
      </c>
      <c r="F1313" t="b">
        <f t="shared" si="157"/>
        <v>0</v>
      </c>
      <c r="G1313" t="b">
        <f t="shared" si="157"/>
        <v>0</v>
      </c>
      <c r="H1313" t="b">
        <f t="shared" si="157"/>
        <v>0</v>
      </c>
      <c r="I1313" t="b">
        <f t="shared" si="155"/>
        <v>1</v>
      </c>
      <c r="J1313" t="b">
        <f t="shared" si="156"/>
        <v>1</v>
      </c>
      <c r="K1313" t="b">
        <f t="shared" si="158"/>
        <v>1</v>
      </c>
      <c r="L1313" t="b">
        <f t="shared" si="158"/>
        <v>1</v>
      </c>
      <c r="M1313" t="b">
        <f t="shared" si="158"/>
        <v>1</v>
      </c>
      <c r="N1313" t="b">
        <f t="shared" si="158"/>
        <v>1</v>
      </c>
      <c r="O1313" t="b">
        <f t="shared" si="158"/>
        <v>1</v>
      </c>
      <c r="P1313" t="s">
        <v>14185</v>
      </c>
      <c r="Q1313" t="s">
        <v>14186</v>
      </c>
      <c r="R1313" t="s">
        <v>14187</v>
      </c>
      <c r="S1313" t="s">
        <v>190</v>
      </c>
      <c r="T1313" s="1">
        <v>43720</v>
      </c>
      <c r="U1313">
        <v>2019</v>
      </c>
      <c r="V1313">
        <v>7</v>
      </c>
      <c r="X1313">
        <v>123035</v>
      </c>
      <c r="Y1313">
        <v>123048</v>
      </c>
      <c r="Z1313" t="s">
        <v>14188</v>
      </c>
      <c r="AA1313" t="s">
        <v>192</v>
      </c>
      <c r="AC1313" t="s">
        <v>14189</v>
      </c>
      <c r="AD1313" t="s">
        <v>14190</v>
      </c>
      <c r="AE1313" t="s">
        <v>14191</v>
      </c>
      <c r="AF1313" t="s">
        <v>14192</v>
      </c>
      <c r="AG1313" t="s">
        <v>14193</v>
      </c>
      <c r="AH1313" t="s">
        <v>14194</v>
      </c>
      <c r="AI1313" t="s">
        <v>14195</v>
      </c>
      <c r="AK1313">
        <v>16</v>
      </c>
      <c r="AM1313">
        <v>38</v>
      </c>
      <c r="AN1313" t="s">
        <v>270</v>
      </c>
      <c r="AO1313" s="1">
        <v>43718</v>
      </c>
      <c r="AR1313" t="s">
        <v>42</v>
      </c>
      <c r="AS1313" t="s">
        <v>57</v>
      </c>
    </row>
    <row r="1314" spans="1:45" hidden="1" x14ac:dyDescent="0.25">
      <c r="A1314" t="b">
        <f t="shared" si="152"/>
        <v>0</v>
      </c>
      <c r="B1314" t="b">
        <f t="shared" si="153"/>
        <v>0</v>
      </c>
      <c r="C1314" t="b">
        <f t="shared" si="154"/>
        <v>0</v>
      </c>
      <c r="D1314" t="b">
        <f t="shared" si="157"/>
        <v>0</v>
      </c>
      <c r="E1314" t="b">
        <f t="shared" si="157"/>
        <v>0</v>
      </c>
      <c r="F1314" t="b">
        <f t="shared" si="157"/>
        <v>0</v>
      </c>
      <c r="G1314" t="b">
        <f t="shared" si="157"/>
        <v>0</v>
      </c>
      <c r="H1314" t="b">
        <f t="shared" si="157"/>
        <v>0</v>
      </c>
      <c r="I1314" t="b">
        <f t="shared" si="155"/>
        <v>1</v>
      </c>
      <c r="J1314" t="b">
        <f t="shared" si="156"/>
        <v>1</v>
      </c>
      <c r="K1314" t="b">
        <f t="shared" si="158"/>
        <v>1</v>
      </c>
      <c r="L1314" t="b">
        <f t="shared" si="158"/>
        <v>1</v>
      </c>
      <c r="M1314" t="b">
        <f t="shared" si="158"/>
        <v>1</v>
      </c>
      <c r="N1314" t="b">
        <f t="shared" si="158"/>
        <v>1</v>
      </c>
      <c r="O1314" t="b">
        <f t="shared" si="158"/>
        <v>1</v>
      </c>
      <c r="P1314" t="s">
        <v>14196</v>
      </c>
      <c r="Q1314" t="s">
        <v>14197</v>
      </c>
      <c r="R1314" t="s">
        <v>14198</v>
      </c>
      <c r="S1314" t="s">
        <v>14199</v>
      </c>
      <c r="T1314" s="1">
        <v>41452</v>
      </c>
      <c r="U1314">
        <v>2013</v>
      </c>
      <c r="X1314">
        <v>1</v>
      </c>
      <c r="Y1314">
        <v>8</v>
      </c>
      <c r="Z1314" t="s">
        <v>14200</v>
      </c>
      <c r="AB1314" t="s">
        <v>14201</v>
      </c>
      <c r="AC1314" t="s">
        <v>14202</v>
      </c>
      <c r="AE1314" t="s">
        <v>14203</v>
      </c>
      <c r="AG1314" t="s">
        <v>14204</v>
      </c>
      <c r="AH1314" t="s">
        <v>14205</v>
      </c>
      <c r="AI1314" t="s">
        <v>14206</v>
      </c>
      <c r="AK1314">
        <v>16</v>
      </c>
      <c r="AM1314">
        <v>34</v>
      </c>
      <c r="AN1314" t="s">
        <v>42</v>
      </c>
      <c r="AO1314" s="1">
        <v>41452</v>
      </c>
      <c r="AR1314" t="s">
        <v>42</v>
      </c>
      <c r="AS1314" t="s">
        <v>43</v>
      </c>
    </row>
    <row r="1315" spans="1:45" hidden="1" x14ac:dyDescent="0.25">
      <c r="A1315" t="b">
        <f t="shared" si="152"/>
        <v>0</v>
      </c>
      <c r="B1315" t="b">
        <f t="shared" si="153"/>
        <v>0</v>
      </c>
      <c r="C1315" t="b">
        <f t="shared" si="154"/>
        <v>1</v>
      </c>
      <c r="D1315" t="b">
        <f t="shared" si="157"/>
        <v>1</v>
      </c>
      <c r="E1315" t="b">
        <f t="shared" si="157"/>
        <v>0</v>
      </c>
      <c r="F1315" t="b">
        <f t="shared" si="157"/>
        <v>1</v>
      </c>
      <c r="G1315" t="b">
        <f t="shared" si="157"/>
        <v>1</v>
      </c>
      <c r="H1315" t="b">
        <f t="shared" si="157"/>
        <v>0</v>
      </c>
      <c r="I1315" t="b">
        <f t="shared" si="155"/>
        <v>1</v>
      </c>
      <c r="J1315" t="b">
        <f t="shared" si="156"/>
        <v>1</v>
      </c>
      <c r="K1315" t="b">
        <f t="shared" si="158"/>
        <v>1</v>
      </c>
      <c r="L1315" t="b">
        <f t="shared" si="158"/>
        <v>1</v>
      </c>
      <c r="M1315" t="b">
        <f t="shared" si="158"/>
        <v>0</v>
      </c>
      <c r="N1315" t="b">
        <f t="shared" si="158"/>
        <v>1</v>
      </c>
      <c r="O1315" t="b">
        <f t="shared" si="158"/>
        <v>1</v>
      </c>
      <c r="P1315" t="s">
        <v>14207</v>
      </c>
      <c r="Q1315" t="s">
        <v>14208</v>
      </c>
      <c r="R1315" t="s">
        <v>14209</v>
      </c>
      <c r="S1315" t="s">
        <v>12796</v>
      </c>
      <c r="T1315" s="1">
        <v>43704</v>
      </c>
      <c r="U1315">
        <v>2019</v>
      </c>
      <c r="V1315">
        <v>57</v>
      </c>
      <c r="W1315">
        <v>9</v>
      </c>
      <c r="X1315">
        <v>6565</v>
      </c>
      <c r="Y1315">
        <v>6576</v>
      </c>
      <c r="Z1315" t="s">
        <v>14210</v>
      </c>
      <c r="AA1315" t="s">
        <v>12798</v>
      </c>
      <c r="AC1315" t="s">
        <v>14211</v>
      </c>
      <c r="AD1315" t="s">
        <v>14212</v>
      </c>
      <c r="AE1315" t="s">
        <v>14213</v>
      </c>
      <c r="AF1315" t="s">
        <v>14214</v>
      </c>
      <c r="AG1315" t="s">
        <v>14215</v>
      </c>
      <c r="AH1315" t="s">
        <v>14216</v>
      </c>
      <c r="AI1315" t="s">
        <v>14217</v>
      </c>
      <c r="AK1315">
        <v>16</v>
      </c>
      <c r="AM1315">
        <v>43</v>
      </c>
      <c r="AN1315" t="s">
        <v>42</v>
      </c>
      <c r="AO1315" s="1">
        <v>43573</v>
      </c>
      <c r="AR1315" t="s">
        <v>42</v>
      </c>
      <c r="AS1315" t="s">
        <v>57</v>
      </c>
    </row>
    <row r="1316" spans="1:45" hidden="1" x14ac:dyDescent="0.25">
      <c r="A1316" t="b">
        <f t="shared" si="152"/>
        <v>0</v>
      </c>
      <c r="B1316" t="b">
        <f t="shared" si="153"/>
        <v>0</v>
      </c>
      <c r="C1316" t="b">
        <f t="shared" si="154"/>
        <v>0</v>
      </c>
      <c r="D1316" t="b">
        <f t="shared" si="157"/>
        <v>0</v>
      </c>
      <c r="E1316" t="b">
        <f t="shared" si="157"/>
        <v>0</v>
      </c>
      <c r="F1316" t="b">
        <f t="shared" si="157"/>
        <v>0</v>
      </c>
      <c r="G1316" t="b">
        <f t="shared" si="157"/>
        <v>0</v>
      </c>
      <c r="H1316" t="b">
        <f t="shared" si="157"/>
        <v>0</v>
      </c>
      <c r="I1316" t="b">
        <f t="shared" si="155"/>
        <v>1</v>
      </c>
      <c r="J1316" t="b">
        <f t="shared" si="156"/>
        <v>1</v>
      </c>
      <c r="K1316" t="b">
        <f t="shared" si="158"/>
        <v>1</v>
      </c>
      <c r="L1316" t="b">
        <f t="shared" si="158"/>
        <v>1</v>
      </c>
      <c r="M1316" t="b">
        <f t="shared" si="158"/>
        <v>1</v>
      </c>
      <c r="N1316" t="b">
        <f t="shared" si="158"/>
        <v>1</v>
      </c>
      <c r="O1316" t="b">
        <f t="shared" si="158"/>
        <v>1</v>
      </c>
      <c r="P1316" t="s">
        <v>14218</v>
      </c>
      <c r="Q1316" t="s">
        <v>14219</v>
      </c>
      <c r="R1316" t="s">
        <v>14220</v>
      </c>
      <c r="S1316" t="s">
        <v>190</v>
      </c>
      <c r="T1316" s="1">
        <v>44057</v>
      </c>
      <c r="U1316">
        <v>2020</v>
      </c>
      <c r="V1316">
        <v>8</v>
      </c>
      <c r="X1316">
        <v>144993</v>
      </c>
      <c r="Y1316">
        <v>145005</v>
      </c>
      <c r="Z1316" t="s">
        <v>14221</v>
      </c>
      <c r="AA1316" t="s">
        <v>192</v>
      </c>
      <c r="AC1316" t="s">
        <v>14222</v>
      </c>
      <c r="AD1316" t="s">
        <v>14223</v>
      </c>
      <c r="AE1316" t="s">
        <v>14224</v>
      </c>
      <c r="AF1316" t="s">
        <v>14225</v>
      </c>
      <c r="AG1316" t="s">
        <v>14226</v>
      </c>
      <c r="AH1316" t="s">
        <v>14227</v>
      </c>
      <c r="AI1316" t="s">
        <v>14228</v>
      </c>
      <c r="AK1316">
        <v>16</v>
      </c>
      <c r="AM1316">
        <v>103</v>
      </c>
      <c r="AN1316" t="s">
        <v>270</v>
      </c>
      <c r="AO1316" s="1">
        <v>44050</v>
      </c>
      <c r="AR1316" t="s">
        <v>42</v>
      </c>
      <c r="AS1316" t="s">
        <v>57</v>
      </c>
    </row>
    <row r="1317" spans="1:45" hidden="1" x14ac:dyDescent="0.25">
      <c r="A1317" t="b">
        <f t="shared" si="152"/>
        <v>0</v>
      </c>
      <c r="B1317" t="b">
        <f t="shared" si="153"/>
        <v>0</v>
      </c>
      <c r="C1317" t="b">
        <f t="shared" si="154"/>
        <v>0</v>
      </c>
      <c r="D1317" t="b">
        <f t="shared" si="157"/>
        <v>0</v>
      </c>
      <c r="E1317" t="b">
        <f t="shared" si="157"/>
        <v>0</v>
      </c>
      <c r="F1317" t="b">
        <f t="shared" si="157"/>
        <v>0</v>
      </c>
      <c r="G1317" t="b">
        <f t="shared" si="157"/>
        <v>0</v>
      </c>
      <c r="H1317" t="b">
        <f t="shared" si="157"/>
        <v>0</v>
      </c>
      <c r="I1317" t="b">
        <f t="shared" si="155"/>
        <v>1</v>
      </c>
      <c r="J1317" t="b">
        <f t="shared" si="156"/>
        <v>1</v>
      </c>
      <c r="K1317" t="b">
        <f t="shared" si="158"/>
        <v>1</v>
      </c>
      <c r="L1317" t="b">
        <f t="shared" si="158"/>
        <v>1</v>
      </c>
      <c r="M1317" t="b">
        <f t="shared" si="158"/>
        <v>1</v>
      </c>
      <c r="N1317" t="b">
        <f t="shared" si="158"/>
        <v>1</v>
      </c>
      <c r="O1317" t="b">
        <f t="shared" si="158"/>
        <v>1</v>
      </c>
      <c r="P1317" t="s">
        <v>14229</v>
      </c>
      <c r="Q1317" t="s">
        <v>14230</v>
      </c>
      <c r="R1317" t="s">
        <v>14231</v>
      </c>
      <c r="S1317" t="s">
        <v>14232</v>
      </c>
      <c r="T1317" s="1">
        <v>41291</v>
      </c>
      <c r="U1317">
        <v>2012</v>
      </c>
      <c r="X1317">
        <v>645</v>
      </c>
      <c r="Y1317">
        <v>654</v>
      </c>
      <c r="Z1317" t="s">
        <v>14233</v>
      </c>
      <c r="AA1317" t="s">
        <v>14234</v>
      </c>
      <c r="AB1317" t="s">
        <v>14235</v>
      </c>
      <c r="AC1317" t="s">
        <v>14236</v>
      </c>
      <c r="AE1317" t="s">
        <v>14237</v>
      </c>
      <c r="AF1317" t="s">
        <v>14238</v>
      </c>
      <c r="AG1317" t="s">
        <v>14239</v>
      </c>
      <c r="AH1317" t="s">
        <v>14240</v>
      </c>
      <c r="AI1317" t="s">
        <v>14241</v>
      </c>
      <c r="AK1317">
        <v>16</v>
      </c>
      <c r="AM1317">
        <v>18</v>
      </c>
      <c r="AN1317" t="s">
        <v>42</v>
      </c>
      <c r="AO1317" s="1">
        <v>41291</v>
      </c>
      <c r="AR1317" t="s">
        <v>42</v>
      </c>
      <c r="AS1317" t="s">
        <v>43</v>
      </c>
    </row>
    <row r="1318" spans="1:45" hidden="1" x14ac:dyDescent="0.25">
      <c r="A1318" t="b">
        <f t="shared" si="152"/>
        <v>0</v>
      </c>
      <c r="B1318" t="b">
        <f t="shared" si="153"/>
        <v>0</v>
      </c>
      <c r="C1318" t="b">
        <f t="shared" si="154"/>
        <v>0</v>
      </c>
      <c r="D1318" t="b">
        <f t="shared" si="157"/>
        <v>0</v>
      </c>
      <c r="E1318" t="b">
        <f t="shared" si="157"/>
        <v>0</v>
      </c>
      <c r="F1318" t="b">
        <f t="shared" si="157"/>
        <v>0</v>
      </c>
      <c r="G1318" t="b">
        <f t="shared" si="157"/>
        <v>0</v>
      </c>
      <c r="H1318" t="b">
        <f t="shared" si="157"/>
        <v>0</v>
      </c>
      <c r="I1318" t="b">
        <f t="shared" si="155"/>
        <v>1</v>
      </c>
      <c r="J1318" t="b">
        <f t="shared" si="156"/>
        <v>1</v>
      </c>
      <c r="K1318" t="b">
        <f t="shared" si="158"/>
        <v>1</v>
      </c>
      <c r="L1318" t="b">
        <f t="shared" si="158"/>
        <v>1</v>
      </c>
      <c r="M1318" t="b">
        <f t="shared" si="158"/>
        <v>1</v>
      </c>
      <c r="N1318" t="b">
        <f t="shared" si="158"/>
        <v>1</v>
      </c>
      <c r="O1318" t="b">
        <f t="shared" si="158"/>
        <v>1</v>
      </c>
      <c r="P1318" t="s">
        <v>14242</v>
      </c>
      <c r="Q1318" t="s">
        <v>14243</v>
      </c>
      <c r="R1318" t="s">
        <v>14244</v>
      </c>
      <c r="S1318" t="s">
        <v>6304</v>
      </c>
      <c r="T1318" s="1">
        <v>42411</v>
      </c>
      <c r="U1318">
        <v>2015</v>
      </c>
      <c r="X1318">
        <v>1</v>
      </c>
      <c r="Y1318">
        <v>7</v>
      </c>
      <c r="Z1318" t="s">
        <v>14245</v>
      </c>
      <c r="AB1318" t="s">
        <v>6306</v>
      </c>
      <c r="AC1318" t="s">
        <v>14246</v>
      </c>
      <c r="AE1318" t="s">
        <v>14247</v>
      </c>
      <c r="AF1318" t="s">
        <v>14248</v>
      </c>
      <c r="AG1318" t="s">
        <v>14249</v>
      </c>
      <c r="AH1318" t="s">
        <v>14250</v>
      </c>
      <c r="AI1318" t="s">
        <v>14251</v>
      </c>
      <c r="AK1318">
        <v>16</v>
      </c>
      <c r="AM1318">
        <v>19</v>
      </c>
      <c r="AO1318" s="1">
        <v>42411</v>
      </c>
      <c r="AR1318" t="s">
        <v>42</v>
      </c>
      <c r="AS1318" t="s">
        <v>43</v>
      </c>
    </row>
    <row r="1319" spans="1:45" x14ac:dyDescent="0.25">
      <c r="A1319" t="b">
        <f t="shared" si="152"/>
        <v>1</v>
      </c>
      <c r="B1319" t="b">
        <f t="shared" si="153"/>
        <v>0</v>
      </c>
      <c r="C1319" t="b">
        <f t="shared" si="154"/>
        <v>0</v>
      </c>
      <c r="D1319" t="b">
        <f t="shared" si="157"/>
        <v>0</v>
      </c>
      <c r="E1319" t="b">
        <f t="shared" si="157"/>
        <v>1</v>
      </c>
      <c r="F1319" t="b">
        <f t="shared" si="157"/>
        <v>0</v>
      </c>
      <c r="G1319" t="b">
        <f t="shared" si="157"/>
        <v>0</v>
      </c>
      <c r="H1319" t="b">
        <f t="shared" si="157"/>
        <v>0</v>
      </c>
      <c r="I1319" t="b">
        <f t="shared" si="155"/>
        <v>1</v>
      </c>
      <c r="J1319" t="b">
        <f t="shared" si="156"/>
        <v>1</v>
      </c>
      <c r="K1319" t="b">
        <f t="shared" si="158"/>
        <v>1</v>
      </c>
      <c r="L1319" t="b">
        <f t="shared" si="158"/>
        <v>1</v>
      </c>
      <c r="M1319" t="b">
        <f t="shared" si="158"/>
        <v>1</v>
      </c>
      <c r="N1319" t="b">
        <f t="shared" si="158"/>
        <v>1</v>
      </c>
      <c r="O1319" t="b">
        <f t="shared" si="158"/>
        <v>1</v>
      </c>
      <c r="P1319" t="s">
        <v>14252</v>
      </c>
      <c r="Q1319" t="s">
        <v>14253</v>
      </c>
      <c r="R1319" t="s">
        <v>14254</v>
      </c>
      <c r="S1319" t="s">
        <v>12784</v>
      </c>
      <c r="T1319" s="1">
        <v>44963</v>
      </c>
      <c r="U1319">
        <v>2023</v>
      </c>
      <c r="V1319">
        <v>10</v>
      </c>
      <c r="W1319">
        <v>4</v>
      </c>
      <c r="X1319">
        <v>3525</v>
      </c>
      <c r="Y1319">
        <v>3547</v>
      </c>
      <c r="Z1319" t="s">
        <v>14255</v>
      </c>
      <c r="AA1319" t="s">
        <v>12786</v>
      </c>
      <c r="AC1319" t="s">
        <v>14256</v>
      </c>
      <c r="AD1319" t="s">
        <v>14257</v>
      </c>
      <c r="AE1319" t="s">
        <v>14258</v>
      </c>
      <c r="AF1319" t="s">
        <v>14259</v>
      </c>
      <c r="AG1319" t="s">
        <v>14260</v>
      </c>
      <c r="AH1319" t="s">
        <v>14261</v>
      </c>
      <c r="AI1319" t="s">
        <v>14262</v>
      </c>
      <c r="AK1319">
        <v>15</v>
      </c>
      <c r="AM1319">
        <v>179</v>
      </c>
      <c r="AN1319" t="s">
        <v>42</v>
      </c>
      <c r="AO1319" s="1">
        <v>44869</v>
      </c>
      <c r="AR1319" t="s">
        <v>42</v>
      </c>
      <c r="AS1319" t="s">
        <v>57</v>
      </c>
    </row>
    <row r="1320" spans="1:45" hidden="1" x14ac:dyDescent="0.25">
      <c r="A1320" t="b">
        <f t="shared" si="152"/>
        <v>0</v>
      </c>
      <c r="B1320" t="b">
        <f t="shared" si="153"/>
        <v>0</v>
      </c>
      <c r="C1320" t="b">
        <f t="shared" si="154"/>
        <v>0</v>
      </c>
      <c r="D1320" t="b">
        <f t="shared" si="157"/>
        <v>0</v>
      </c>
      <c r="E1320" t="b">
        <f t="shared" si="157"/>
        <v>0</v>
      </c>
      <c r="F1320" t="b">
        <f t="shared" si="157"/>
        <v>0</v>
      </c>
      <c r="G1320" t="b">
        <f t="shared" si="157"/>
        <v>0</v>
      </c>
      <c r="H1320" t="b">
        <f t="shared" si="157"/>
        <v>0</v>
      </c>
      <c r="I1320" t="b">
        <f t="shared" si="155"/>
        <v>1</v>
      </c>
      <c r="J1320" t="b">
        <f t="shared" si="156"/>
        <v>1</v>
      </c>
      <c r="K1320" t="b">
        <f t="shared" si="158"/>
        <v>1</v>
      </c>
      <c r="L1320" t="b">
        <f t="shared" si="158"/>
        <v>1</v>
      </c>
      <c r="M1320" t="b">
        <f t="shared" si="158"/>
        <v>1</v>
      </c>
      <c r="N1320" t="b">
        <f t="shared" si="158"/>
        <v>1</v>
      </c>
      <c r="O1320" t="b">
        <f t="shared" si="158"/>
        <v>1</v>
      </c>
      <c r="P1320" t="s">
        <v>14263</v>
      </c>
      <c r="Q1320" t="s">
        <v>14264</v>
      </c>
      <c r="R1320" t="s">
        <v>14265</v>
      </c>
      <c r="S1320" t="s">
        <v>14266</v>
      </c>
      <c r="T1320" s="1">
        <v>42044</v>
      </c>
      <c r="U1320">
        <v>2014</v>
      </c>
      <c r="X1320">
        <v>1</v>
      </c>
      <c r="Y1320">
        <v>8</v>
      </c>
      <c r="Z1320" t="s">
        <v>14267</v>
      </c>
      <c r="AA1320" t="s">
        <v>14268</v>
      </c>
      <c r="AB1320" t="s">
        <v>14269</v>
      </c>
      <c r="AC1320" t="s">
        <v>14270</v>
      </c>
      <c r="AE1320" t="s">
        <v>14271</v>
      </c>
      <c r="AG1320" t="s">
        <v>14272</v>
      </c>
      <c r="AH1320" t="s">
        <v>14273</v>
      </c>
      <c r="AI1320" t="s">
        <v>14274</v>
      </c>
      <c r="AK1320">
        <v>15</v>
      </c>
      <c r="AM1320">
        <v>22</v>
      </c>
      <c r="AN1320" t="s">
        <v>42</v>
      </c>
      <c r="AO1320" s="1">
        <v>42044</v>
      </c>
      <c r="AR1320" t="s">
        <v>42</v>
      </c>
      <c r="AS1320" t="s">
        <v>43</v>
      </c>
    </row>
    <row r="1321" spans="1:45" hidden="1" x14ac:dyDescent="0.25">
      <c r="A1321" t="b">
        <f t="shared" si="152"/>
        <v>0</v>
      </c>
      <c r="B1321" t="b">
        <f t="shared" si="153"/>
        <v>0</v>
      </c>
      <c r="C1321" t="b">
        <f t="shared" si="154"/>
        <v>0</v>
      </c>
      <c r="D1321" t="b">
        <f t="shared" si="157"/>
        <v>0</v>
      </c>
      <c r="E1321" t="b">
        <f t="shared" si="157"/>
        <v>0</v>
      </c>
      <c r="F1321" t="b">
        <f t="shared" si="157"/>
        <v>0</v>
      </c>
      <c r="G1321" t="b">
        <f t="shared" si="157"/>
        <v>0</v>
      </c>
      <c r="H1321" t="b">
        <f t="shared" si="157"/>
        <v>0</v>
      </c>
      <c r="I1321" t="b">
        <f t="shared" si="155"/>
        <v>1</v>
      </c>
      <c r="J1321" t="b">
        <f t="shared" si="156"/>
        <v>0</v>
      </c>
      <c r="K1321" t="b">
        <f t="shared" si="158"/>
        <v>1</v>
      </c>
      <c r="L1321" t="b">
        <f t="shared" si="158"/>
        <v>0</v>
      </c>
      <c r="M1321" t="b">
        <f t="shared" si="158"/>
        <v>0</v>
      </c>
      <c r="N1321" t="b">
        <f t="shared" si="158"/>
        <v>0</v>
      </c>
      <c r="O1321" t="b">
        <f t="shared" si="158"/>
        <v>1</v>
      </c>
      <c r="P1321" t="s">
        <v>14275</v>
      </c>
      <c r="Q1321" t="s">
        <v>14276</v>
      </c>
      <c r="R1321" t="s">
        <v>14277</v>
      </c>
      <c r="S1321" t="s">
        <v>3295</v>
      </c>
      <c r="T1321" s="1">
        <v>40078</v>
      </c>
      <c r="U1321">
        <v>2009</v>
      </c>
      <c r="V1321">
        <v>24</v>
      </c>
      <c r="W1321">
        <v>8</v>
      </c>
      <c r="X1321">
        <v>9</v>
      </c>
      <c r="Y1321">
        <v>15</v>
      </c>
      <c r="Z1321" t="s">
        <v>14278</v>
      </c>
      <c r="AA1321" t="s">
        <v>3297</v>
      </c>
      <c r="AC1321" t="s">
        <v>14279</v>
      </c>
      <c r="AE1321" t="s">
        <v>14280</v>
      </c>
      <c r="AG1321" t="s">
        <v>14281</v>
      </c>
      <c r="AH1321" t="s">
        <v>14282</v>
      </c>
      <c r="AI1321" t="s">
        <v>14283</v>
      </c>
      <c r="AK1321">
        <v>15</v>
      </c>
      <c r="AM1321">
        <v>11</v>
      </c>
      <c r="AN1321" t="s">
        <v>42</v>
      </c>
      <c r="AO1321" s="1">
        <v>40078</v>
      </c>
      <c r="AR1321" t="s">
        <v>42</v>
      </c>
      <c r="AS1321" t="s">
        <v>598</v>
      </c>
    </row>
    <row r="1322" spans="1:45" hidden="1" x14ac:dyDescent="0.25">
      <c r="A1322" t="b">
        <f t="shared" si="152"/>
        <v>0</v>
      </c>
      <c r="B1322" t="b">
        <f t="shared" si="153"/>
        <v>0</v>
      </c>
      <c r="C1322" t="b">
        <f t="shared" si="154"/>
        <v>0</v>
      </c>
      <c r="D1322" t="b">
        <f t="shared" si="157"/>
        <v>0</v>
      </c>
      <c r="E1322" t="b">
        <f t="shared" si="157"/>
        <v>0</v>
      </c>
      <c r="F1322" t="b">
        <f t="shared" si="157"/>
        <v>0</v>
      </c>
      <c r="G1322" t="b">
        <f t="shared" si="157"/>
        <v>0</v>
      </c>
      <c r="H1322" t="b">
        <f t="shared" si="157"/>
        <v>0</v>
      </c>
      <c r="I1322" t="b">
        <f t="shared" si="155"/>
        <v>1</v>
      </c>
      <c r="J1322" t="b">
        <f t="shared" si="156"/>
        <v>0</v>
      </c>
      <c r="K1322" t="b">
        <f t="shared" si="158"/>
        <v>0</v>
      </c>
      <c r="L1322" t="b">
        <f t="shared" si="158"/>
        <v>1</v>
      </c>
      <c r="M1322" t="b">
        <f t="shared" si="158"/>
        <v>0</v>
      </c>
      <c r="N1322" t="b">
        <f t="shared" si="158"/>
        <v>0</v>
      </c>
      <c r="O1322" t="b">
        <f t="shared" si="158"/>
        <v>1</v>
      </c>
      <c r="P1322" t="s">
        <v>14284</v>
      </c>
      <c r="Q1322" t="s">
        <v>14285</v>
      </c>
      <c r="R1322" t="s">
        <v>14286</v>
      </c>
      <c r="S1322" t="s">
        <v>820</v>
      </c>
      <c r="T1322" s="1">
        <v>42268</v>
      </c>
      <c r="U1322">
        <v>2015</v>
      </c>
      <c r="X1322">
        <v>1</v>
      </c>
      <c r="Y1322">
        <v>6</v>
      </c>
      <c r="Z1322" t="s">
        <v>14287</v>
      </c>
      <c r="AB1322" t="s">
        <v>822</v>
      </c>
      <c r="AC1322" t="s">
        <v>14288</v>
      </c>
      <c r="AE1322" t="s">
        <v>14289</v>
      </c>
      <c r="AF1322" t="s">
        <v>14290</v>
      </c>
      <c r="AG1322" t="s">
        <v>14291</v>
      </c>
      <c r="AH1322" t="s">
        <v>14292</v>
      </c>
      <c r="AI1322" t="s">
        <v>14293</v>
      </c>
      <c r="AK1322">
        <v>15</v>
      </c>
      <c r="AM1322">
        <v>17</v>
      </c>
      <c r="AN1322" t="s">
        <v>42</v>
      </c>
      <c r="AO1322" s="1">
        <v>42268</v>
      </c>
      <c r="AR1322" t="s">
        <v>42</v>
      </c>
      <c r="AS1322" t="s">
        <v>43</v>
      </c>
    </row>
    <row r="1323" spans="1:45" hidden="1" x14ac:dyDescent="0.25">
      <c r="A1323" t="b">
        <f t="shared" si="152"/>
        <v>0</v>
      </c>
      <c r="B1323" t="b">
        <f t="shared" si="153"/>
        <v>0</v>
      </c>
      <c r="C1323" t="b">
        <f t="shared" si="154"/>
        <v>0</v>
      </c>
      <c r="D1323" t="b">
        <f t="shared" si="157"/>
        <v>0</v>
      </c>
      <c r="E1323" t="b">
        <f t="shared" si="157"/>
        <v>0</v>
      </c>
      <c r="F1323" t="b">
        <f t="shared" si="157"/>
        <v>0</v>
      </c>
      <c r="G1323" t="b">
        <f t="shared" si="157"/>
        <v>0</v>
      </c>
      <c r="H1323" t="b">
        <f t="shared" si="157"/>
        <v>0</v>
      </c>
      <c r="I1323" t="b">
        <f t="shared" si="155"/>
        <v>1</v>
      </c>
      <c r="J1323" t="b">
        <f t="shared" si="156"/>
        <v>1</v>
      </c>
      <c r="K1323" t="b">
        <f t="shared" si="158"/>
        <v>1</v>
      </c>
      <c r="L1323" t="b">
        <f t="shared" si="158"/>
        <v>1</v>
      </c>
      <c r="M1323" t="b">
        <f t="shared" si="158"/>
        <v>1</v>
      </c>
      <c r="N1323" t="b">
        <f t="shared" si="158"/>
        <v>1</v>
      </c>
      <c r="O1323" t="b">
        <f t="shared" si="158"/>
        <v>1</v>
      </c>
      <c r="P1323" t="s">
        <v>14294</v>
      </c>
      <c r="Q1323" t="s">
        <v>14295</v>
      </c>
      <c r="R1323" t="s">
        <v>14296</v>
      </c>
      <c r="S1323" t="s">
        <v>11523</v>
      </c>
      <c r="T1323" s="1">
        <v>43258</v>
      </c>
      <c r="U1323">
        <v>2018</v>
      </c>
      <c r="X1323">
        <v>908</v>
      </c>
      <c r="Y1323">
        <v>919</v>
      </c>
      <c r="Z1323" t="s">
        <v>14297</v>
      </c>
      <c r="AA1323" t="s">
        <v>703</v>
      </c>
      <c r="AB1323" t="s">
        <v>11525</v>
      </c>
      <c r="AC1323" t="s">
        <v>14298</v>
      </c>
      <c r="AE1323" t="s">
        <v>14299</v>
      </c>
      <c r="AF1323" t="s">
        <v>14300</v>
      </c>
      <c r="AG1323" t="s">
        <v>14301</v>
      </c>
      <c r="AH1323" t="s">
        <v>14302</v>
      </c>
      <c r="AI1323" t="s">
        <v>14303</v>
      </c>
      <c r="AK1323">
        <v>15</v>
      </c>
      <c r="AM1323">
        <v>10</v>
      </c>
      <c r="AN1323" t="s">
        <v>42</v>
      </c>
      <c r="AO1323" s="1">
        <v>43258</v>
      </c>
      <c r="AR1323" t="s">
        <v>42</v>
      </c>
      <c r="AS1323" t="s">
        <v>43</v>
      </c>
    </row>
    <row r="1324" spans="1:45" x14ac:dyDescent="0.25">
      <c r="A1324" t="b">
        <f t="shared" si="152"/>
        <v>1</v>
      </c>
      <c r="B1324" t="b">
        <f t="shared" si="153"/>
        <v>0</v>
      </c>
      <c r="C1324" t="b">
        <f t="shared" si="154"/>
        <v>0</v>
      </c>
      <c r="D1324" t="b">
        <f t="shared" si="157"/>
        <v>0</v>
      </c>
      <c r="E1324" t="b">
        <f t="shared" si="157"/>
        <v>1</v>
      </c>
      <c r="F1324" t="b">
        <f t="shared" si="157"/>
        <v>0</v>
      </c>
      <c r="G1324" t="b">
        <f t="shared" si="157"/>
        <v>0</v>
      </c>
      <c r="H1324" t="b">
        <f t="shared" si="157"/>
        <v>0</v>
      </c>
      <c r="I1324" t="b">
        <f t="shared" si="155"/>
        <v>1</v>
      </c>
      <c r="J1324" t="b">
        <f t="shared" si="156"/>
        <v>1</v>
      </c>
      <c r="K1324" t="b">
        <f t="shared" si="158"/>
        <v>1</v>
      </c>
      <c r="L1324" t="b">
        <f t="shared" si="158"/>
        <v>1</v>
      </c>
      <c r="M1324" t="b">
        <f t="shared" si="158"/>
        <v>1</v>
      </c>
      <c r="N1324" t="b">
        <f t="shared" si="158"/>
        <v>1</v>
      </c>
      <c r="O1324" t="b">
        <f t="shared" si="158"/>
        <v>1</v>
      </c>
      <c r="P1324" t="s">
        <v>14304</v>
      </c>
      <c r="Q1324" t="s">
        <v>14305</v>
      </c>
      <c r="R1324" t="s">
        <v>4348</v>
      </c>
      <c r="S1324" t="s">
        <v>4939</v>
      </c>
      <c r="T1324" s="1">
        <v>43752</v>
      </c>
      <c r="U1324">
        <v>2019</v>
      </c>
      <c r="X1324">
        <v>1</v>
      </c>
      <c r="Y1324">
        <v>5</v>
      </c>
      <c r="Z1324" t="s">
        <v>14306</v>
      </c>
      <c r="AB1324" t="s">
        <v>4941</v>
      </c>
      <c r="AC1324" t="s">
        <v>14307</v>
      </c>
      <c r="AE1324" t="s">
        <v>14308</v>
      </c>
      <c r="AF1324" t="s">
        <v>14309</v>
      </c>
      <c r="AG1324" t="s">
        <v>14310</v>
      </c>
      <c r="AH1324" t="s">
        <v>14311</v>
      </c>
      <c r="AI1324" t="s">
        <v>14312</v>
      </c>
      <c r="AK1324">
        <v>15</v>
      </c>
      <c r="AM1324">
        <v>15</v>
      </c>
      <c r="AN1324" t="s">
        <v>42</v>
      </c>
      <c r="AO1324" s="1">
        <v>43752</v>
      </c>
      <c r="AR1324" t="s">
        <v>42</v>
      </c>
      <c r="AS1324" t="s">
        <v>43</v>
      </c>
    </row>
    <row r="1325" spans="1:45" x14ac:dyDescent="0.25">
      <c r="A1325" t="b">
        <f t="shared" si="152"/>
        <v>1</v>
      </c>
      <c r="B1325" t="b">
        <f t="shared" si="153"/>
        <v>1</v>
      </c>
      <c r="C1325" t="b">
        <f t="shared" si="154"/>
        <v>1</v>
      </c>
      <c r="D1325" t="b">
        <f t="shared" si="157"/>
        <v>1</v>
      </c>
      <c r="E1325" t="b">
        <f t="shared" si="157"/>
        <v>1</v>
      </c>
      <c r="F1325" t="b">
        <f t="shared" si="157"/>
        <v>0</v>
      </c>
      <c r="G1325" t="b">
        <f t="shared" si="157"/>
        <v>1</v>
      </c>
      <c r="H1325" t="b">
        <f t="shared" si="157"/>
        <v>0</v>
      </c>
      <c r="I1325" t="b">
        <f t="shared" si="155"/>
        <v>1</v>
      </c>
      <c r="J1325" t="b">
        <f t="shared" si="156"/>
        <v>1</v>
      </c>
      <c r="K1325" t="b">
        <f t="shared" si="158"/>
        <v>1</v>
      </c>
      <c r="L1325" t="b">
        <f t="shared" si="158"/>
        <v>1</v>
      </c>
      <c r="M1325" t="b">
        <f t="shared" si="158"/>
        <v>1</v>
      </c>
      <c r="N1325" t="b">
        <f t="shared" si="158"/>
        <v>1</v>
      </c>
      <c r="O1325" t="b">
        <f t="shared" si="158"/>
        <v>1</v>
      </c>
      <c r="P1325" t="s">
        <v>14313</v>
      </c>
      <c r="Q1325" t="s">
        <v>14314</v>
      </c>
      <c r="R1325" t="s">
        <v>14315</v>
      </c>
      <c r="S1325" t="s">
        <v>190</v>
      </c>
      <c r="T1325" s="1">
        <v>43629</v>
      </c>
      <c r="U1325">
        <v>2019</v>
      </c>
      <c r="V1325">
        <v>7</v>
      </c>
      <c r="X1325">
        <v>72647</v>
      </c>
      <c r="Y1325">
        <v>72659</v>
      </c>
      <c r="Z1325" t="s">
        <v>14316</v>
      </c>
      <c r="AA1325" t="s">
        <v>192</v>
      </c>
      <c r="AC1325" t="s">
        <v>14317</v>
      </c>
      <c r="AD1325" t="s">
        <v>14318</v>
      </c>
      <c r="AE1325" t="s">
        <v>14319</v>
      </c>
      <c r="AF1325" t="s">
        <v>14320</v>
      </c>
      <c r="AG1325" t="s">
        <v>14321</v>
      </c>
      <c r="AH1325" t="s">
        <v>14322</v>
      </c>
      <c r="AI1325" t="s">
        <v>14323</v>
      </c>
      <c r="AK1325">
        <v>15</v>
      </c>
      <c r="AM1325">
        <v>51</v>
      </c>
      <c r="AN1325" t="s">
        <v>56</v>
      </c>
      <c r="AO1325" s="1">
        <v>43619</v>
      </c>
      <c r="AR1325" t="s">
        <v>42</v>
      </c>
      <c r="AS1325" t="s">
        <v>57</v>
      </c>
    </row>
    <row r="1326" spans="1:45" x14ac:dyDescent="0.25">
      <c r="A1326" t="b">
        <f t="shared" si="152"/>
        <v>1</v>
      </c>
      <c r="B1326" t="b">
        <f t="shared" si="153"/>
        <v>0</v>
      </c>
      <c r="C1326" t="b">
        <f t="shared" si="154"/>
        <v>0</v>
      </c>
      <c r="D1326" t="b">
        <f t="shared" si="157"/>
        <v>1</v>
      </c>
      <c r="E1326" t="b">
        <f t="shared" si="157"/>
        <v>1</v>
      </c>
      <c r="F1326" t="b">
        <f t="shared" si="157"/>
        <v>1</v>
      </c>
      <c r="G1326" t="b">
        <f t="shared" si="157"/>
        <v>0</v>
      </c>
      <c r="H1326" t="b">
        <f t="shared" si="157"/>
        <v>0</v>
      </c>
      <c r="I1326" t="b">
        <f t="shared" si="155"/>
        <v>1</v>
      </c>
      <c r="J1326" t="b">
        <f t="shared" si="156"/>
        <v>1</v>
      </c>
      <c r="K1326" t="b">
        <f t="shared" si="158"/>
        <v>1</v>
      </c>
      <c r="L1326" t="b">
        <f t="shared" si="158"/>
        <v>1</v>
      </c>
      <c r="M1326" t="b">
        <f t="shared" si="158"/>
        <v>1</v>
      </c>
      <c r="N1326" t="b">
        <f t="shared" si="158"/>
        <v>1</v>
      </c>
      <c r="O1326" t="b">
        <f t="shared" si="158"/>
        <v>1</v>
      </c>
      <c r="P1326" t="s">
        <v>14324</v>
      </c>
      <c r="Q1326" t="s">
        <v>14325</v>
      </c>
      <c r="R1326" t="s">
        <v>14326</v>
      </c>
      <c r="S1326" t="s">
        <v>14019</v>
      </c>
      <c r="T1326" s="1">
        <v>43809</v>
      </c>
      <c r="U1326">
        <v>2019</v>
      </c>
      <c r="V1326">
        <v>5</v>
      </c>
      <c r="W1326">
        <v>4</v>
      </c>
      <c r="X1326">
        <v>1155</v>
      </c>
      <c r="Y1326">
        <v>1166</v>
      </c>
      <c r="Z1326" t="s">
        <v>14327</v>
      </c>
      <c r="AA1326" t="s">
        <v>14021</v>
      </c>
      <c r="AC1326" t="s">
        <v>14328</v>
      </c>
      <c r="AD1326" t="s">
        <v>14329</v>
      </c>
      <c r="AE1326" t="s">
        <v>14330</v>
      </c>
      <c r="AF1326" t="s">
        <v>14331</v>
      </c>
      <c r="AG1326" t="s">
        <v>14332</v>
      </c>
      <c r="AH1326" t="s">
        <v>14333</v>
      </c>
      <c r="AI1326" t="s">
        <v>14334</v>
      </c>
      <c r="AK1326">
        <v>15</v>
      </c>
      <c r="AM1326">
        <v>35</v>
      </c>
      <c r="AN1326" t="s">
        <v>42</v>
      </c>
      <c r="AO1326" s="1">
        <v>43714</v>
      </c>
      <c r="AR1326" t="s">
        <v>42</v>
      </c>
      <c r="AS1326" t="s">
        <v>57</v>
      </c>
    </row>
    <row r="1327" spans="1:45" hidden="1" x14ac:dyDescent="0.25">
      <c r="A1327" t="b">
        <f t="shared" si="152"/>
        <v>0</v>
      </c>
      <c r="B1327" t="b">
        <f t="shared" si="153"/>
        <v>0</v>
      </c>
      <c r="C1327" t="b">
        <f t="shared" si="154"/>
        <v>0</v>
      </c>
      <c r="D1327" t="b">
        <f t="shared" si="157"/>
        <v>0</v>
      </c>
      <c r="E1327" t="b">
        <f t="shared" si="157"/>
        <v>0</v>
      </c>
      <c r="F1327" t="b">
        <f t="shared" si="157"/>
        <v>0</v>
      </c>
      <c r="G1327" t="b">
        <f t="shared" si="157"/>
        <v>0</v>
      </c>
      <c r="H1327" t="b">
        <f t="shared" si="157"/>
        <v>0</v>
      </c>
      <c r="I1327" t="b">
        <f t="shared" si="155"/>
        <v>1</v>
      </c>
      <c r="J1327" t="b">
        <f t="shared" si="156"/>
        <v>0</v>
      </c>
      <c r="K1327" t="b">
        <f t="shared" si="158"/>
        <v>1</v>
      </c>
      <c r="L1327" t="b">
        <f t="shared" si="158"/>
        <v>1</v>
      </c>
      <c r="M1327" t="b">
        <f t="shared" si="158"/>
        <v>1</v>
      </c>
      <c r="N1327" t="b">
        <f t="shared" si="158"/>
        <v>1</v>
      </c>
      <c r="O1327" t="b">
        <f t="shared" si="158"/>
        <v>1</v>
      </c>
      <c r="P1327" t="s">
        <v>14335</v>
      </c>
      <c r="Q1327" t="s">
        <v>14336</v>
      </c>
      <c r="R1327" t="s">
        <v>14337</v>
      </c>
      <c r="S1327" t="s">
        <v>12941</v>
      </c>
      <c r="T1327" s="1">
        <v>43838</v>
      </c>
      <c r="U1327">
        <v>2020</v>
      </c>
      <c r="V1327">
        <v>16</v>
      </c>
      <c r="W1327">
        <v>1</v>
      </c>
      <c r="X1327">
        <v>522</v>
      </c>
      <c r="Y1327">
        <v>531</v>
      </c>
      <c r="Z1327" t="s">
        <v>14338</v>
      </c>
      <c r="AA1327" t="s">
        <v>12943</v>
      </c>
      <c r="AC1327" t="s">
        <v>14339</v>
      </c>
      <c r="AD1327" t="s">
        <v>14340</v>
      </c>
      <c r="AE1327" t="s">
        <v>14341</v>
      </c>
      <c r="AF1327" t="s">
        <v>14342</v>
      </c>
      <c r="AG1327" t="s">
        <v>14343</v>
      </c>
      <c r="AH1327" t="s">
        <v>14344</v>
      </c>
      <c r="AI1327" t="s">
        <v>14345</v>
      </c>
      <c r="AK1327">
        <v>15</v>
      </c>
      <c r="AM1327">
        <v>31</v>
      </c>
      <c r="AN1327" t="s">
        <v>42</v>
      </c>
      <c r="AO1327" s="1">
        <v>43742</v>
      </c>
      <c r="AR1327" t="s">
        <v>42</v>
      </c>
      <c r="AS1327" t="s">
        <v>57</v>
      </c>
    </row>
    <row r="1328" spans="1:45" hidden="1" x14ac:dyDescent="0.25">
      <c r="A1328" t="b">
        <f t="shared" si="152"/>
        <v>0</v>
      </c>
      <c r="B1328" t="b">
        <f t="shared" si="153"/>
        <v>0</v>
      </c>
      <c r="C1328" t="b">
        <f t="shared" si="154"/>
        <v>0</v>
      </c>
      <c r="D1328" t="b">
        <f t="shared" si="157"/>
        <v>0</v>
      </c>
      <c r="E1328" t="b">
        <f t="shared" si="157"/>
        <v>0</v>
      </c>
      <c r="F1328" t="b">
        <f t="shared" si="157"/>
        <v>0</v>
      </c>
      <c r="G1328" t="b">
        <f t="shared" si="157"/>
        <v>0</v>
      </c>
      <c r="H1328" t="b">
        <f t="shared" si="157"/>
        <v>0</v>
      </c>
      <c r="I1328" t="b">
        <f t="shared" si="155"/>
        <v>1</v>
      </c>
      <c r="J1328" t="b">
        <f t="shared" si="156"/>
        <v>1</v>
      </c>
      <c r="K1328" t="b">
        <f t="shared" si="158"/>
        <v>1</v>
      </c>
      <c r="L1328" t="b">
        <f t="shared" si="158"/>
        <v>1</v>
      </c>
      <c r="M1328" t="b">
        <f t="shared" si="158"/>
        <v>1</v>
      </c>
      <c r="N1328" t="b">
        <f t="shared" si="158"/>
        <v>1</v>
      </c>
      <c r="O1328" t="b">
        <f t="shared" si="158"/>
        <v>1</v>
      </c>
      <c r="P1328" t="s">
        <v>14346</v>
      </c>
      <c r="Q1328" t="s">
        <v>14347</v>
      </c>
      <c r="R1328" t="s">
        <v>14348</v>
      </c>
      <c r="S1328" t="s">
        <v>1124</v>
      </c>
      <c r="T1328" s="1">
        <v>39442</v>
      </c>
      <c r="U1328">
        <v>2007</v>
      </c>
      <c r="X1328">
        <v>1</v>
      </c>
      <c r="Y1328">
        <v>8</v>
      </c>
      <c r="Z1328" t="s">
        <v>14349</v>
      </c>
      <c r="AB1328" t="s">
        <v>1126</v>
      </c>
      <c r="AC1328" t="s">
        <v>14350</v>
      </c>
      <c r="AE1328" t="s">
        <v>14351</v>
      </c>
      <c r="AF1328" t="s">
        <v>14352</v>
      </c>
      <c r="AG1328" t="s">
        <v>14353</v>
      </c>
      <c r="AH1328" t="s">
        <v>14354</v>
      </c>
      <c r="AI1328" t="s">
        <v>14355</v>
      </c>
      <c r="AK1328">
        <v>14</v>
      </c>
      <c r="AM1328">
        <v>12</v>
      </c>
      <c r="AO1328" s="1">
        <v>39442</v>
      </c>
      <c r="AR1328" t="s">
        <v>42</v>
      </c>
      <c r="AS1328" t="s">
        <v>43</v>
      </c>
    </row>
    <row r="1329" spans="1:45" x14ac:dyDescent="0.25">
      <c r="A1329" t="b">
        <f t="shared" si="152"/>
        <v>1</v>
      </c>
      <c r="B1329" t="b">
        <f t="shared" si="153"/>
        <v>0</v>
      </c>
      <c r="C1329" t="b">
        <f t="shared" si="154"/>
        <v>0</v>
      </c>
      <c r="D1329" t="b">
        <f t="shared" si="157"/>
        <v>0</v>
      </c>
      <c r="E1329" t="b">
        <f t="shared" si="157"/>
        <v>1</v>
      </c>
      <c r="F1329" t="b">
        <f t="shared" si="157"/>
        <v>0</v>
      </c>
      <c r="G1329" t="b">
        <f t="shared" si="157"/>
        <v>0</v>
      </c>
      <c r="H1329" t="b">
        <f t="shared" si="157"/>
        <v>0</v>
      </c>
      <c r="I1329" t="b">
        <f t="shared" si="155"/>
        <v>1</v>
      </c>
      <c r="J1329" t="b">
        <f t="shared" si="156"/>
        <v>1</v>
      </c>
      <c r="K1329" t="b">
        <f t="shared" si="158"/>
        <v>1</v>
      </c>
      <c r="L1329" t="b">
        <f t="shared" si="158"/>
        <v>1</v>
      </c>
      <c r="M1329" t="b">
        <f t="shared" si="158"/>
        <v>1</v>
      </c>
      <c r="N1329" t="b">
        <f t="shared" si="158"/>
        <v>1</v>
      </c>
      <c r="O1329" t="b">
        <f t="shared" si="158"/>
        <v>1</v>
      </c>
      <c r="P1329" t="s">
        <v>14356</v>
      </c>
      <c r="Q1329" t="s">
        <v>14357</v>
      </c>
      <c r="R1329" t="s">
        <v>14358</v>
      </c>
      <c r="S1329" t="s">
        <v>47</v>
      </c>
      <c r="T1329" s="1">
        <v>44965</v>
      </c>
      <c r="U1329">
        <v>2023</v>
      </c>
      <c r="V1329">
        <v>24</v>
      </c>
      <c r="W1329">
        <v>2</v>
      </c>
      <c r="X1329">
        <v>2677</v>
      </c>
      <c r="Y1329">
        <v>2690</v>
      </c>
      <c r="Z1329" t="s">
        <v>14359</v>
      </c>
      <c r="AA1329" t="s">
        <v>49</v>
      </c>
      <c r="AC1329" t="s">
        <v>14360</v>
      </c>
      <c r="AD1329" t="s">
        <v>14361</v>
      </c>
      <c r="AE1329" t="s">
        <v>14362</v>
      </c>
      <c r="AF1329" t="s">
        <v>14363</v>
      </c>
      <c r="AG1329" t="s">
        <v>14364</v>
      </c>
      <c r="AH1329" t="s">
        <v>14365</v>
      </c>
      <c r="AI1329" t="s">
        <v>14366</v>
      </c>
      <c r="AK1329">
        <v>14</v>
      </c>
      <c r="AM1329">
        <v>116</v>
      </c>
      <c r="AN1329" t="s">
        <v>42</v>
      </c>
      <c r="AO1329" s="1">
        <v>44666</v>
      </c>
      <c r="AR1329" t="s">
        <v>42</v>
      </c>
      <c r="AS1329" t="s">
        <v>57</v>
      </c>
    </row>
    <row r="1330" spans="1:45" hidden="1" x14ac:dyDescent="0.25">
      <c r="A1330" t="b">
        <f t="shared" si="152"/>
        <v>0</v>
      </c>
      <c r="B1330" t="b">
        <f t="shared" si="153"/>
        <v>0</v>
      </c>
      <c r="C1330" t="b">
        <f t="shared" si="154"/>
        <v>0</v>
      </c>
      <c r="D1330" t="b">
        <f t="shared" si="157"/>
        <v>0</v>
      </c>
      <c r="E1330" t="b">
        <f t="shared" si="157"/>
        <v>0</v>
      </c>
      <c r="F1330" t="b">
        <f t="shared" si="157"/>
        <v>0</v>
      </c>
      <c r="G1330" t="b">
        <f t="shared" si="157"/>
        <v>0</v>
      </c>
      <c r="H1330" t="b">
        <f t="shared" si="157"/>
        <v>0</v>
      </c>
      <c r="I1330" t="b">
        <f t="shared" si="155"/>
        <v>1</v>
      </c>
      <c r="J1330" t="b">
        <f t="shared" si="156"/>
        <v>1</v>
      </c>
      <c r="K1330" t="b">
        <f t="shared" si="158"/>
        <v>1</v>
      </c>
      <c r="L1330" t="b">
        <f t="shared" si="158"/>
        <v>1</v>
      </c>
      <c r="M1330" t="b">
        <f t="shared" si="158"/>
        <v>1</v>
      </c>
      <c r="N1330" t="b">
        <f t="shared" si="158"/>
        <v>1</v>
      </c>
      <c r="O1330" t="b">
        <f t="shared" si="158"/>
        <v>1</v>
      </c>
      <c r="P1330" t="s">
        <v>14367</v>
      </c>
      <c r="Q1330" t="s">
        <v>14368</v>
      </c>
      <c r="R1330" t="s">
        <v>14369</v>
      </c>
      <c r="S1330" t="s">
        <v>190</v>
      </c>
      <c r="T1330" s="1">
        <v>44134</v>
      </c>
      <c r="U1330">
        <v>2020</v>
      </c>
      <c r="V1330">
        <v>8</v>
      </c>
      <c r="X1330">
        <v>193708</v>
      </c>
      <c r="Y1330">
        <v>193716</v>
      </c>
      <c r="Z1330" t="s">
        <v>14370</v>
      </c>
      <c r="AA1330" t="s">
        <v>192</v>
      </c>
      <c r="AC1330" t="s">
        <v>14371</v>
      </c>
      <c r="AD1330" t="s">
        <v>14372</v>
      </c>
      <c r="AE1330" t="s">
        <v>14373</v>
      </c>
      <c r="AF1330" t="s">
        <v>14374</v>
      </c>
      <c r="AG1330" t="s">
        <v>14375</v>
      </c>
      <c r="AH1330" t="s">
        <v>14376</v>
      </c>
      <c r="AI1330" t="s">
        <v>14377</v>
      </c>
      <c r="AK1330">
        <v>14</v>
      </c>
      <c r="AM1330">
        <v>50</v>
      </c>
      <c r="AN1330" t="s">
        <v>14378</v>
      </c>
      <c r="AO1330" s="1">
        <v>44126</v>
      </c>
      <c r="AR1330" t="s">
        <v>42</v>
      </c>
      <c r="AS1330" t="s">
        <v>57</v>
      </c>
    </row>
    <row r="1331" spans="1:45" hidden="1" x14ac:dyDescent="0.25">
      <c r="A1331" t="b">
        <f t="shared" si="152"/>
        <v>0</v>
      </c>
      <c r="B1331" t="b">
        <f t="shared" si="153"/>
        <v>0</v>
      </c>
      <c r="C1331" t="b">
        <f t="shared" si="154"/>
        <v>0</v>
      </c>
      <c r="D1331" t="b">
        <f t="shared" si="157"/>
        <v>0</v>
      </c>
      <c r="E1331" t="b">
        <f t="shared" si="157"/>
        <v>0</v>
      </c>
      <c r="F1331" t="b">
        <f t="shared" si="157"/>
        <v>0</v>
      </c>
      <c r="G1331" t="b">
        <f t="shared" si="157"/>
        <v>0</v>
      </c>
      <c r="H1331" t="b">
        <f t="shared" si="157"/>
        <v>0</v>
      </c>
      <c r="I1331" t="b">
        <f t="shared" si="155"/>
        <v>1</v>
      </c>
      <c r="J1331" t="b">
        <f t="shared" si="156"/>
        <v>1</v>
      </c>
      <c r="K1331" t="b">
        <f t="shared" si="158"/>
        <v>0</v>
      </c>
      <c r="L1331" t="b">
        <f t="shared" si="158"/>
        <v>1</v>
      </c>
      <c r="M1331" t="b">
        <f t="shared" si="158"/>
        <v>0</v>
      </c>
      <c r="N1331" t="b">
        <f t="shared" si="158"/>
        <v>1</v>
      </c>
      <c r="O1331" t="b">
        <f t="shared" si="158"/>
        <v>1</v>
      </c>
      <c r="P1331" t="s">
        <v>14379</v>
      </c>
      <c r="Q1331" t="s">
        <v>14380</v>
      </c>
      <c r="R1331" t="s">
        <v>14381</v>
      </c>
      <c r="S1331" t="s">
        <v>14382</v>
      </c>
      <c r="T1331" s="1">
        <v>41778</v>
      </c>
      <c r="U1331">
        <v>2014</v>
      </c>
      <c r="X1331">
        <v>32</v>
      </c>
      <c r="Y1331">
        <v>39</v>
      </c>
      <c r="Z1331" t="s">
        <v>14383</v>
      </c>
      <c r="AB1331" t="s">
        <v>14384</v>
      </c>
      <c r="AC1331" t="s">
        <v>14385</v>
      </c>
      <c r="AE1331" t="s">
        <v>14386</v>
      </c>
      <c r="AF1331" t="s">
        <v>14387</v>
      </c>
      <c r="AG1331" t="s">
        <v>14388</v>
      </c>
      <c r="AH1331" t="s">
        <v>14389</v>
      </c>
      <c r="AI1331" t="s">
        <v>14390</v>
      </c>
      <c r="AK1331">
        <v>14</v>
      </c>
      <c r="AM1331">
        <v>15</v>
      </c>
      <c r="AN1331" t="s">
        <v>42</v>
      </c>
      <c r="AO1331" s="1">
        <v>41778</v>
      </c>
      <c r="AR1331" t="s">
        <v>42</v>
      </c>
      <c r="AS1331" t="s">
        <v>43</v>
      </c>
    </row>
    <row r="1332" spans="1:45" hidden="1" x14ac:dyDescent="0.25">
      <c r="A1332" t="b">
        <f t="shared" si="152"/>
        <v>0</v>
      </c>
      <c r="B1332" t="b">
        <f t="shared" si="153"/>
        <v>0</v>
      </c>
      <c r="C1332" t="b">
        <f t="shared" si="154"/>
        <v>0</v>
      </c>
      <c r="D1332" t="b">
        <f t="shared" si="157"/>
        <v>1</v>
      </c>
      <c r="E1332" t="b">
        <f t="shared" si="157"/>
        <v>0</v>
      </c>
      <c r="F1332" t="b">
        <f t="shared" si="157"/>
        <v>0</v>
      </c>
      <c r="G1332" t="b">
        <f t="shared" si="157"/>
        <v>0</v>
      </c>
      <c r="H1332" t="b">
        <f t="shared" si="157"/>
        <v>0</v>
      </c>
      <c r="I1332" t="b">
        <f t="shared" si="155"/>
        <v>0</v>
      </c>
      <c r="J1332" t="b">
        <f t="shared" si="156"/>
        <v>0</v>
      </c>
      <c r="K1332" t="b">
        <f t="shared" si="158"/>
        <v>0</v>
      </c>
      <c r="L1332" t="b">
        <f t="shared" si="158"/>
        <v>0</v>
      </c>
      <c r="M1332" t="b">
        <f t="shared" si="158"/>
        <v>0</v>
      </c>
      <c r="N1332" t="b">
        <f t="shared" si="158"/>
        <v>0</v>
      </c>
      <c r="O1332" t="b">
        <f t="shared" si="158"/>
        <v>1</v>
      </c>
      <c r="P1332" t="s">
        <v>14391</v>
      </c>
      <c r="Q1332" t="s">
        <v>14392</v>
      </c>
      <c r="R1332" t="s">
        <v>14393</v>
      </c>
      <c r="S1332" t="s">
        <v>13791</v>
      </c>
      <c r="T1332" s="1">
        <v>44385</v>
      </c>
      <c r="U1332">
        <v>2021</v>
      </c>
      <c r="V1332">
        <v>70</v>
      </c>
      <c r="X1332">
        <v>1</v>
      </c>
      <c r="Y1332">
        <v>13</v>
      </c>
      <c r="Z1332" t="s">
        <v>14394</v>
      </c>
      <c r="AA1332" t="s">
        <v>13793</v>
      </c>
      <c r="AC1332" t="s">
        <v>14395</v>
      </c>
      <c r="AE1332" t="s">
        <v>14396</v>
      </c>
      <c r="AF1332" t="s">
        <v>14397</v>
      </c>
      <c r="AG1332" t="s">
        <v>14398</v>
      </c>
      <c r="AH1332" t="s">
        <v>14399</v>
      </c>
      <c r="AI1332" t="s">
        <v>14400</v>
      </c>
      <c r="AK1332">
        <v>14</v>
      </c>
      <c r="AM1332">
        <v>48</v>
      </c>
      <c r="AN1332" t="s">
        <v>42</v>
      </c>
      <c r="AO1332" s="1">
        <v>44371</v>
      </c>
      <c r="AR1332" t="s">
        <v>42</v>
      </c>
      <c r="AS1332" t="s">
        <v>57</v>
      </c>
    </row>
    <row r="1333" spans="1:45" hidden="1" x14ac:dyDescent="0.25">
      <c r="A1333" t="b">
        <f t="shared" si="152"/>
        <v>0</v>
      </c>
      <c r="B1333" t="b">
        <f t="shared" si="153"/>
        <v>0</v>
      </c>
      <c r="C1333" t="b">
        <f t="shared" si="154"/>
        <v>0</v>
      </c>
      <c r="D1333" t="b">
        <f t="shared" si="157"/>
        <v>0</v>
      </c>
      <c r="E1333" t="b">
        <f t="shared" si="157"/>
        <v>0</v>
      </c>
      <c r="F1333" t="b">
        <f t="shared" si="157"/>
        <v>0</v>
      </c>
      <c r="G1333" t="b">
        <f t="shared" si="157"/>
        <v>0</v>
      </c>
      <c r="H1333" t="b">
        <f t="shared" si="157"/>
        <v>0</v>
      </c>
      <c r="I1333" t="b">
        <f t="shared" si="155"/>
        <v>1</v>
      </c>
      <c r="J1333" t="b">
        <f t="shared" si="156"/>
        <v>1</v>
      </c>
      <c r="K1333" t="b">
        <f t="shared" si="158"/>
        <v>1</v>
      </c>
      <c r="L1333" t="b">
        <f t="shared" si="158"/>
        <v>1</v>
      </c>
      <c r="M1333" t="b">
        <f t="shared" si="158"/>
        <v>1</v>
      </c>
      <c r="N1333" t="b">
        <f t="shared" si="158"/>
        <v>1</v>
      </c>
      <c r="O1333" t="b">
        <f t="shared" si="158"/>
        <v>1</v>
      </c>
      <c r="P1333" t="s">
        <v>14401</v>
      </c>
      <c r="Q1333" t="s">
        <v>14402</v>
      </c>
      <c r="R1333" t="s">
        <v>14403</v>
      </c>
      <c r="S1333" t="s">
        <v>47</v>
      </c>
      <c r="T1333" s="1">
        <v>42090</v>
      </c>
      <c r="U1333">
        <v>2015</v>
      </c>
      <c r="V1333">
        <v>16</v>
      </c>
      <c r="W1333">
        <v>2</v>
      </c>
      <c r="X1333">
        <v>751</v>
      </c>
      <c r="Y1333">
        <v>762</v>
      </c>
      <c r="Z1333" t="s">
        <v>14404</v>
      </c>
      <c r="AA1333" t="s">
        <v>49</v>
      </c>
      <c r="AC1333" t="s">
        <v>14405</v>
      </c>
      <c r="AD1333" t="s">
        <v>14406</v>
      </c>
      <c r="AE1333" t="s">
        <v>14407</v>
      </c>
      <c r="AF1333" t="s">
        <v>14408</v>
      </c>
      <c r="AG1333" t="s">
        <v>14409</v>
      </c>
      <c r="AH1333" t="s">
        <v>14410</v>
      </c>
      <c r="AI1333" t="s">
        <v>14411</v>
      </c>
      <c r="AK1333">
        <v>14</v>
      </c>
      <c r="AM1333">
        <v>31</v>
      </c>
      <c r="AN1333" t="s">
        <v>42</v>
      </c>
      <c r="AO1333" s="1">
        <v>41891</v>
      </c>
      <c r="AR1333" t="s">
        <v>42</v>
      </c>
      <c r="AS1333" t="s">
        <v>57</v>
      </c>
    </row>
    <row r="1334" spans="1:45" hidden="1" x14ac:dyDescent="0.25">
      <c r="A1334" t="b">
        <f t="shared" si="152"/>
        <v>0</v>
      </c>
      <c r="B1334" t="b">
        <f t="shared" si="153"/>
        <v>0</v>
      </c>
      <c r="C1334" t="b">
        <f t="shared" si="154"/>
        <v>0</v>
      </c>
      <c r="D1334" t="b">
        <f t="shared" si="157"/>
        <v>0</v>
      </c>
      <c r="E1334" t="b">
        <f t="shared" si="157"/>
        <v>0</v>
      </c>
      <c r="F1334" t="b">
        <f t="shared" si="157"/>
        <v>0</v>
      </c>
      <c r="G1334" t="b">
        <f t="shared" si="157"/>
        <v>0</v>
      </c>
      <c r="H1334" t="b">
        <f t="shared" si="157"/>
        <v>0</v>
      </c>
      <c r="I1334" t="b">
        <f t="shared" si="155"/>
        <v>1</v>
      </c>
      <c r="J1334" t="b">
        <f t="shared" si="156"/>
        <v>1</v>
      </c>
      <c r="K1334" t="b">
        <f t="shared" si="158"/>
        <v>1</v>
      </c>
      <c r="L1334" t="b">
        <f t="shared" si="158"/>
        <v>0</v>
      </c>
      <c r="M1334" t="b">
        <f t="shared" si="158"/>
        <v>0</v>
      </c>
      <c r="N1334" t="b">
        <f t="shared" si="158"/>
        <v>1</v>
      </c>
      <c r="O1334" t="b">
        <f t="shared" si="158"/>
        <v>1</v>
      </c>
      <c r="P1334" t="s">
        <v>14412</v>
      </c>
      <c r="Q1334" t="s">
        <v>14413</v>
      </c>
      <c r="R1334" t="s">
        <v>14414</v>
      </c>
      <c r="S1334" t="s">
        <v>226</v>
      </c>
      <c r="T1334" s="1">
        <v>43569</v>
      </c>
      <c r="U1334">
        <v>2019</v>
      </c>
      <c r="V1334">
        <v>44</v>
      </c>
      <c r="W1334">
        <v>2</v>
      </c>
      <c r="X1334">
        <v>352</v>
      </c>
      <c r="Y1334">
        <v>362</v>
      </c>
      <c r="Z1334" t="s">
        <v>14415</v>
      </c>
      <c r="AA1334" t="s">
        <v>228</v>
      </c>
      <c r="AC1334" t="s">
        <v>14416</v>
      </c>
      <c r="AD1334" t="s">
        <v>14417</v>
      </c>
      <c r="AE1334" t="s">
        <v>14418</v>
      </c>
      <c r="AF1334" t="s">
        <v>14419</v>
      </c>
      <c r="AG1334" t="s">
        <v>14420</v>
      </c>
      <c r="AH1334" t="s">
        <v>14421</v>
      </c>
      <c r="AI1334" t="s">
        <v>14422</v>
      </c>
      <c r="AK1334">
        <v>14</v>
      </c>
      <c r="AM1334">
        <v>24</v>
      </c>
      <c r="AN1334" t="s">
        <v>42</v>
      </c>
      <c r="AO1334" s="1">
        <v>43525</v>
      </c>
      <c r="AR1334" t="s">
        <v>42</v>
      </c>
      <c r="AS1334" t="s">
        <v>57</v>
      </c>
    </row>
    <row r="1335" spans="1:45" hidden="1" x14ac:dyDescent="0.25">
      <c r="A1335" t="b">
        <f t="shared" si="152"/>
        <v>0</v>
      </c>
      <c r="B1335" t="b">
        <f t="shared" si="153"/>
        <v>0</v>
      </c>
      <c r="C1335" t="b">
        <f t="shared" si="154"/>
        <v>0</v>
      </c>
      <c r="D1335" t="b">
        <f t="shared" si="157"/>
        <v>0</v>
      </c>
      <c r="E1335" t="b">
        <f t="shared" si="157"/>
        <v>0</v>
      </c>
      <c r="F1335" t="b">
        <f t="shared" si="157"/>
        <v>0</v>
      </c>
      <c r="G1335" t="b">
        <f t="shared" si="157"/>
        <v>0</v>
      </c>
      <c r="H1335" t="b">
        <f t="shared" si="157"/>
        <v>0</v>
      </c>
      <c r="I1335" t="b">
        <f t="shared" si="155"/>
        <v>1</v>
      </c>
      <c r="J1335" t="b">
        <f t="shared" si="156"/>
        <v>1</v>
      </c>
      <c r="K1335" t="b">
        <f t="shared" si="158"/>
        <v>1</v>
      </c>
      <c r="L1335" t="b">
        <f t="shared" si="158"/>
        <v>1</v>
      </c>
      <c r="M1335" t="b">
        <f t="shared" si="158"/>
        <v>1</v>
      </c>
      <c r="N1335" t="b">
        <f t="shared" si="158"/>
        <v>1</v>
      </c>
      <c r="O1335" t="b">
        <f t="shared" si="158"/>
        <v>1</v>
      </c>
      <c r="P1335" t="s">
        <v>14423</v>
      </c>
      <c r="Q1335" t="s">
        <v>14424</v>
      </c>
      <c r="R1335" t="s">
        <v>14425</v>
      </c>
      <c r="S1335" t="s">
        <v>14426</v>
      </c>
      <c r="T1335" s="1">
        <v>41165</v>
      </c>
      <c r="U1335">
        <v>2012</v>
      </c>
      <c r="X1335">
        <v>1252</v>
      </c>
      <c r="Y1335">
        <v>1257</v>
      </c>
      <c r="Z1335" t="s">
        <v>14427</v>
      </c>
      <c r="AA1335" t="s">
        <v>14428</v>
      </c>
      <c r="AB1335" t="s">
        <v>14429</v>
      </c>
      <c r="AC1335" t="s">
        <v>14430</v>
      </c>
      <c r="AE1335" t="s">
        <v>14431</v>
      </c>
      <c r="AG1335" t="s">
        <v>14432</v>
      </c>
      <c r="AH1335" t="s">
        <v>14433</v>
      </c>
      <c r="AI1335" t="s">
        <v>14434</v>
      </c>
      <c r="AK1335">
        <v>14</v>
      </c>
      <c r="AM1335">
        <v>18</v>
      </c>
      <c r="AN1335" t="s">
        <v>42</v>
      </c>
      <c r="AO1335" s="1">
        <v>41165</v>
      </c>
      <c r="AR1335" t="s">
        <v>42</v>
      </c>
      <c r="AS1335" t="s">
        <v>43</v>
      </c>
    </row>
    <row r="1336" spans="1:45" hidden="1" x14ac:dyDescent="0.25">
      <c r="A1336" t="b">
        <f t="shared" si="152"/>
        <v>0</v>
      </c>
      <c r="B1336" t="b">
        <f t="shared" si="153"/>
        <v>0</v>
      </c>
      <c r="C1336" t="b">
        <f t="shared" si="154"/>
        <v>1</v>
      </c>
      <c r="D1336" t="b">
        <f t="shared" si="157"/>
        <v>1</v>
      </c>
      <c r="E1336" t="b">
        <f t="shared" si="157"/>
        <v>1</v>
      </c>
      <c r="F1336" t="b">
        <f t="shared" si="157"/>
        <v>0</v>
      </c>
      <c r="G1336" t="b">
        <f t="shared" si="157"/>
        <v>0</v>
      </c>
      <c r="H1336" t="b">
        <f t="shared" si="157"/>
        <v>0</v>
      </c>
      <c r="I1336" t="b">
        <f t="shared" si="155"/>
        <v>1</v>
      </c>
      <c r="J1336" t="b">
        <f t="shared" si="156"/>
        <v>1</v>
      </c>
      <c r="K1336" t="b">
        <f t="shared" si="158"/>
        <v>1</v>
      </c>
      <c r="L1336" t="b">
        <f t="shared" si="158"/>
        <v>0</v>
      </c>
      <c r="M1336" t="b">
        <f t="shared" si="158"/>
        <v>1</v>
      </c>
      <c r="N1336" t="b">
        <f t="shared" si="158"/>
        <v>1</v>
      </c>
      <c r="O1336" t="b">
        <f t="shared" si="158"/>
        <v>1</v>
      </c>
      <c r="P1336" t="s">
        <v>14435</v>
      </c>
      <c r="Q1336" t="s">
        <v>14436</v>
      </c>
      <c r="R1336" t="s">
        <v>14437</v>
      </c>
      <c r="S1336" t="s">
        <v>47</v>
      </c>
      <c r="T1336" s="1">
        <v>44873</v>
      </c>
      <c r="U1336">
        <v>2022</v>
      </c>
      <c r="V1336">
        <v>23</v>
      </c>
      <c r="W1336">
        <v>11</v>
      </c>
      <c r="X1336">
        <v>21392</v>
      </c>
      <c r="Y1336">
        <v>21404</v>
      </c>
      <c r="Z1336" t="s">
        <v>14438</v>
      </c>
      <c r="AA1336" t="s">
        <v>49</v>
      </c>
      <c r="AC1336" t="s">
        <v>14439</v>
      </c>
      <c r="AD1336" t="s">
        <v>14440</v>
      </c>
      <c r="AE1336" t="s">
        <v>14441</v>
      </c>
      <c r="AF1336" t="s">
        <v>14442</v>
      </c>
      <c r="AG1336" t="s">
        <v>14443</v>
      </c>
      <c r="AH1336" t="s">
        <v>14444</v>
      </c>
      <c r="AI1336" t="s">
        <v>14445</v>
      </c>
      <c r="AK1336">
        <v>14</v>
      </c>
      <c r="AM1336">
        <v>47</v>
      </c>
      <c r="AN1336" t="s">
        <v>42</v>
      </c>
      <c r="AO1336" s="1">
        <v>44732</v>
      </c>
      <c r="AR1336" t="s">
        <v>42</v>
      </c>
      <c r="AS1336" t="s">
        <v>57</v>
      </c>
    </row>
    <row r="1337" spans="1:45" x14ac:dyDescent="0.25">
      <c r="A1337" t="b">
        <f t="shared" si="152"/>
        <v>1</v>
      </c>
      <c r="B1337" t="b">
        <f t="shared" si="153"/>
        <v>0</v>
      </c>
      <c r="C1337" t="b">
        <f t="shared" si="154"/>
        <v>0</v>
      </c>
      <c r="D1337" t="b">
        <f t="shared" si="157"/>
        <v>0</v>
      </c>
      <c r="E1337" t="b">
        <f t="shared" si="157"/>
        <v>0</v>
      </c>
      <c r="F1337" t="b">
        <f t="shared" si="157"/>
        <v>1</v>
      </c>
      <c r="G1337" t="b">
        <f t="shared" si="157"/>
        <v>0</v>
      </c>
      <c r="H1337" t="b">
        <f t="shared" si="157"/>
        <v>0</v>
      </c>
      <c r="I1337" t="b">
        <f t="shared" si="155"/>
        <v>1</v>
      </c>
      <c r="J1337" t="b">
        <f t="shared" si="156"/>
        <v>1</v>
      </c>
      <c r="K1337" t="b">
        <f t="shared" si="158"/>
        <v>1</v>
      </c>
      <c r="L1337" t="b">
        <f t="shared" si="158"/>
        <v>1</v>
      </c>
      <c r="M1337" t="b">
        <f t="shared" si="158"/>
        <v>1</v>
      </c>
      <c r="N1337" t="b">
        <f t="shared" si="158"/>
        <v>1</v>
      </c>
      <c r="O1337" t="b">
        <f t="shared" si="158"/>
        <v>1</v>
      </c>
      <c r="P1337" t="s">
        <v>14446</v>
      </c>
      <c r="Q1337" t="s">
        <v>1575</v>
      </c>
      <c r="R1337" t="s">
        <v>14447</v>
      </c>
      <c r="S1337" t="s">
        <v>5084</v>
      </c>
      <c r="T1337" s="1">
        <v>41130</v>
      </c>
      <c r="U1337">
        <v>2012</v>
      </c>
      <c r="X1337">
        <v>1</v>
      </c>
      <c r="Y1337">
        <v>7</v>
      </c>
      <c r="Z1337" t="s">
        <v>14448</v>
      </c>
      <c r="AB1337" t="s">
        <v>5086</v>
      </c>
      <c r="AC1337" t="s">
        <v>14449</v>
      </c>
      <c r="AE1337" t="s">
        <v>14450</v>
      </c>
      <c r="AF1337" t="s">
        <v>14451</v>
      </c>
      <c r="AG1337" t="s">
        <v>14452</v>
      </c>
      <c r="AH1337" t="s">
        <v>14453</v>
      </c>
      <c r="AI1337" t="s">
        <v>14454</v>
      </c>
      <c r="AK1337">
        <v>14</v>
      </c>
      <c r="AM1337">
        <v>22</v>
      </c>
      <c r="AN1337" t="s">
        <v>42</v>
      </c>
      <c r="AO1337" s="1">
        <v>41130</v>
      </c>
      <c r="AR1337" t="s">
        <v>42</v>
      </c>
      <c r="AS1337" t="s">
        <v>43</v>
      </c>
    </row>
    <row r="1338" spans="1:45" hidden="1" x14ac:dyDescent="0.25">
      <c r="A1338" t="b">
        <f t="shared" si="152"/>
        <v>0</v>
      </c>
      <c r="B1338" t="b">
        <f t="shared" si="153"/>
        <v>0</v>
      </c>
      <c r="C1338" t="b">
        <f t="shared" si="154"/>
        <v>0</v>
      </c>
      <c r="D1338" t="b">
        <f t="shared" si="157"/>
        <v>0</v>
      </c>
      <c r="E1338" t="b">
        <f t="shared" si="157"/>
        <v>0</v>
      </c>
      <c r="F1338" t="b">
        <f t="shared" si="157"/>
        <v>1</v>
      </c>
      <c r="G1338" t="b">
        <f t="shared" si="157"/>
        <v>0</v>
      </c>
      <c r="H1338" t="b">
        <f t="shared" si="157"/>
        <v>0</v>
      </c>
      <c r="I1338" t="b">
        <f t="shared" si="155"/>
        <v>1</v>
      </c>
      <c r="J1338" t="b">
        <f t="shared" si="156"/>
        <v>0</v>
      </c>
      <c r="K1338" t="b">
        <f t="shared" si="158"/>
        <v>1</v>
      </c>
      <c r="L1338" t="b">
        <f t="shared" si="158"/>
        <v>0</v>
      </c>
      <c r="M1338" t="b">
        <f t="shared" si="158"/>
        <v>0</v>
      </c>
      <c r="N1338" t="b">
        <f t="shared" si="158"/>
        <v>1</v>
      </c>
      <c r="O1338" t="b">
        <f t="shared" si="158"/>
        <v>1</v>
      </c>
      <c r="P1338" t="s">
        <v>14455</v>
      </c>
      <c r="Q1338" t="s">
        <v>14456</v>
      </c>
      <c r="R1338" t="s">
        <v>14457</v>
      </c>
      <c r="S1338" t="s">
        <v>14458</v>
      </c>
      <c r="T1338" s="1">
        <v>44263</v>
      </c>
      <c r="U1338">
        <v>2021</v>
      </c>
      <c r="V1338">
        <v>28</v>
      </c>
      <c r="X1338">
        <v>434</v>
      </c>
      <c r="Y1338">
        <v>438</v>
      </c>
      <c r="Z1338" t="s">
        <v>14459</v>
      </c>
      <c r="AA1338" t="s">
        <v>14460</v>
      </c>
      <c r="AC1338" t="s">
        <v>14461</v>
      </c>
      <c r="AD1338" t="s">
        <v>14462</v>
      </c>
      <c r="AE1338" t="s">
        <v>14463</v>
      </c>
      <c r="AF1338" t="s">
        <v>14464</v>
      </c>
      <c r="AG1338" t="s">
        <v>14465</v>
      </c>
      <c r="AH1338" t="s">
        <v>14466</v>
      </c>
      <c r="AI1338" t="s">
        <v>14467</v>
      </c>
      <c r="AK1338">
        <v>14</v>
      </c>
      <c r="AM1338">
        <v>25</v>
      </c>
      <c r="AN1338" t="s">
        <v>42</v>
      </c>
      <c r="AO1338" s="1">
        <v>44232</v>
      </c>
      <c r="AR1338" t="s">
        <v>42</v>
      </c>
      <c r="AS1338" t="s">
        <v>57</v>
      </c>
    </row>
    <row r="1339" spans="1:45" hidden="1" x14ac:dyDescent="0.25">
      <c r="A1339" t="b">
        <f t="shared" si="152"/>
        <v>0</v>
      </c>
      <c r="B1339" t="b">
        <f t="shared" si="153"/>
        <v>0</v>
      </c>
      <c r="C1339" t="b">
        <f t="shared" si="154"/>
        <v>0</v>
      </c>
      <c r="D1339" t="b">
        <f t="shared" si="157"/>
        <v>0</v>
      </c>
      <c r="E1339" t="b">
        <f t="shared" si="157"/>
        <v>0</v>
      </c>
      <c r="F1339" t="b">
        <f t="shared" si="157"/>
        <v>0</v>
      </c>
      <c r="G1339" t="b">
        <f t="shared" si="157"/>
        <v>0</v>
      </c>
      <c r="H1339" t="b">
        <f t="shared" si="157"/>
        <v>0</v>
      </c>
      <c r="I1339" t="b">
        <f t="shared" si="155"/>
        <v>1</v>
      </c>
      <c r="J1339" t="b">
        <f t="shared" si="156"/>
        <v>0</v>
      </c>
      <c r="K1339" t="b">
        <f t="shared" si="158"/>
        <v>1</v>
      </c>
      <c r="L1339" t="b">
        <f t="shared" si="158"/>
        <v>1</v>
      </c>
      <c r="M1339" t="b">
        <f t="shared" si="158"/>
        <v>0</v>
      </c>
      <c r="N1339" t="b">
        <f t="shared" si="158"/>
        <v>0</v>
      </c>
      <c r="O1339" t="b">
        <f t="shared" si="158"/>
        <v>1</v>
      </c>
      <c r="P1339" t="s">
        <v>14468</v>
      </c>
      <c r="Q1339" t="s">
        <v>14469</v>
      </c>
      <c r="R1339" t="s">
        <v>14470</v>
      </c>
      <c r="S1339" t="s">
        <v>481</v>
      </c>
      <c r="T1339" s="1">
        <v>40616</v>
      </c>
      <c r="U1339">
        <v>2010</v>
      </c>
      <c r="X1339">
        <v>1</v>
      </c>
      <c r="Y1339">
        <v>8</v>
      </c>
      <c r="Z1339" t="s">
        <v>14471</v>
      </c>
      <c r="AA1339" t="s">
        <v>483</v>
      </c>
      <c r="AB1339" t="s">
        <v>484</v>
      </c>
      <c r="AC1339" t="s">
        <v>14472</v>
      </c>
      <c r="AE1339" t="s">
        <v>14473</v>
      </c>
      <c r="AF1339" t="s">
        <v>14474</v>
      </c>
      <c r="AG1339" t="s">
        <v>14475</v>
      </c>
      <c r="AH1339" t="s">
        <v>14476</v>
      </c>
      <c r="AI1339" t="s">
        <v>14477</v>
      </c>
      <c r="AK1339">
        <v>14</v>
      </c>
      <c r="AM1339">
        <v>11</v>
      </c>
      <c r="AN1339" t="s">
        <v>42</v>
      </c>
      <c r="AO1339" s="1">
        <v>40616</v>
      </c>
      <c r="AR1339" t="s">
        <v>42</v>
      </c>
      <c r="AS1339" t="s">
        <v>43</v>
      </c>
    </row>
    <row r="1340" spans="1:45" hidden="1" x14ac:dyDescent="0.25">
      <c r="A1340" t="b">
        <f t="shared" si="152"/>
        <v>0</v>
      </c>
      <c r="B1340" t="b">
        <f t="shared" si="153"/>
        <v>0</v>
      </c>
      <c r="C1340" t="b">
        <f t="shared" si="154"/>
        <v>0</v>
      </c>
      <c r="D1340" t="b">
        <f t="shared" si="157"/>
        <v>0</v>
      </c>
      <c r="E1340" t="b">
        <f t="shared" si="157"/>
        <v>0</v>
      </c>
      <c r="F1340" t="b">
        <f t="shared" si="157"/>
        <v>0</v>
      </c>
      <c r="G1340" t="b">
        <f t="shared" si="157"/>
        <v>0</v>
      </c>
      <c r="H1340" t="b">
        <f t="shared" si="157"/>
        <v>0</v>
      </c>
      <c r="I1340" t="b">
        <f t="shared" si="155"/>
        <v>1</v>
      </c>
      <c r="J1340" t="b">
        <f t="shared" si="156"/>
        <v>1</v>
      </c>
      <c r="K1340" t="b">
        <f t="shared" si="158"/>
        <v>1</v>
      </c>
      <c r="L1340" t="b">
        <f t="shared" si="158"/>
        <v>1</v>
      </c>
      <c r="M1340" t="b">
        <f t="shared" si="158"/>
        <v>1</v>
      </c>
      <c r="N1340" t="b">
        <f t="shared" si="158"/>
        <v>1</v>
      </c>
      <c r="O1340" t="b">
        <f t="shared" si="158"/>
        <v>1</v>
      </c>
      <c r="P1340" t="s">
        <v>14478</v>
      </c>
      <c r="Q1340" t="s">
        <v>14479</v>
      </c>
      <c r="R1340" t="s">
        <v>14480</v>
      </c>
      <c r="S1340" t="s">
        <v>47</v>
      </c>
      <c r="T1340" s="1">
        <v>44347</v>
      </c>
      <c r="U1340">
        <v>2021</v>
      </c>
      <c r="V1340">
        <v>22</v>
      </c>
      <c r="W1340">
        <v>6</v>
      </c>
      <c r="X1340">
        <v>3800</v>
      </c>
      <c r="Y1340">
        <v>3812</v>
      </c>
      <c r="Z1340" t="s">
        <v>14481</v>
      </c>
      <c r="AA1340" t="s">
        <v>49</v>
      </c>
      <c r="AC1340" t="s">
        <v>14482</v>
      </c>
      <c r="AD1340" t="s">
        <v>14483</v>
      </c>
      <c r="AE1340" t="s">
        <v>14484</v>
      </c>
      <c r="AF1340" t="s">
        <v>14485</v>
      </c>
      <c r="AG1340" t="s">
        <v>14486</v>
      </c>
      <c r="AH1340" t="s">
        <v>14487</v>
      </c>
      <c r="AI1340" t="s">
        <v>14488</v>
      </c>
      <c r="AK1340">
        <v>14</v>
      </c>
      <c r="AM1340">
        <v>38</v>
      </c>
      <c r="AN1340" t="s">
        <v>42</v>
      </c>
      <c r="AO1340" s="1">
        <v>44266</v>
      </c>
      <c r="AR1340" t="s">
        <v>42</v>
      </c>
      <c r="AS1340" t="s">
        <v>57</v>
      </c>
    </row>
    <row r="1341" spans="1:45" hidden="1" x14ac:dyDescent="0.25">
      <c r="A1341" t="b">
        <f t="shared" si="152"/>
        <v>0</v>
      </c>
      <c r="B1341" t="b">
        <f t="shared" si="153"/>
        <v>0</v>
      </c>
      <c r="C1341" t="b">
        <f t="shared" si="154"/>
        <v>0</v>
      </c>
      <c r="D1341" t="b">
        <f t="shared" ref="D1341:H1391" si="159">IF(OR(IFERROR(SEARCH("machine learning",AF1341),FALSE),OR(IFERROR(SEARCH("artificial intelligence",AF1341),FALSE),IFERROR(SEARCH("neural network",AF1341),FALSE))),TRUE,FALSE)</f>
        <v>0</v>
      </c>
      <c r="E1341" t="b">
        <f t="shared" si="159"/>
        <v>0</v>
      </c>
      <c r="F1341" t="b">
        <f t="shared" si="159"/>
        <v>0</v>
      </c>
      <c r="G1341" t="b">
        <f t="shared" si="159"/>
        <v>0</v>
      </c>
      <c r="H1341" t="b">
        <f t="shared" si="159"/>
        <v>0</v>
      </c>
      <c r="I1341" t="b">
        <f t="shared" si="155"/>
        <v>1</v>
      </c>
      <c r="J1341" t="b">
        <f t="shared" si="156"/>
        <v>0</v>
      </c>
      <c r="K1341" t="b">
        <f t="shared" ref="K1341:O1391" si="160">IF(OR(IFERROR(SEARCH("vision",AF1341),FALSE),OR(IFERROR(SEARCH("radar",AF1341),FALSE),IFERROR(SEARCH("image",AF1341),FALSE))),FALSE,TRUE)</f>
        <v>0</v>
      </c>
      <c r="L1341" t="b">
        <f t="shared" si="160"/>
        <v>0</v>
      </c>
      <c r="M1341" t="b">
        <f t="shared" si="160"/>
        <v>0</v>
      </c>
      <c r="N1341" t="b">
        <f t="shared" si="160"/>
        <v>1</v>
      </c>
      <c r="O1341" t="b">
        <f t="shared" si="160"/>
        <v>1</v>
      </c>
      <c r="P1341" t="s">
        <v>14489</v>
      </c>
      <c r="Q1341" t="s">
        <v>14490</v>
      </c>
      <c r="R1341" t="s">
        <v>14491</v>
      </c>
      <c r="S1341" t="s">
        <v>226</v>
      </c>
      <c r="T1341" s="1">
        <v>43569</v>
      </c>
      <c r="U1341">
        <v>2019</v>
      </c>
      <c r="V1341">
        <v>44</v>
      </c>
      <c r="W1341">
        <v>2</v>
      </c>
      <c r="X1341">
        <v>343</v>
      </c>
      <c r="Y1341">
        <v>351</v>
      </c>
      <c r="Z1341" t="s">
        <v>14492</v>
      </c>
      <c r="AA1341" t="s">
        <v>228</v>
      </c>
      <c r="AC1341" t="s">
        <v>14493</v>
      </c>
      <c r="AD1341" t="s">
        <v>14494</v>
      </c>
      <c r="AE1341" t="s">
        <v>14495</v>
      </c>
      <c r="AF1341" t="s">
        <v>14496</v>
      </c>
      <c r="AG1341" t="s">
        <v>14497</v>
      </c>
      <c r="AH1341" t="s">
        <v>14498</v>
      </c>
      <c r="AI1341" t="s">
        <v>14499</v>
      </c>
      <c r="AK1341">
        <v>14</v>
      </c>
      <c r="AM1341">
        <v>34</v>
      </c>
      <c r="AN1341" t="s">
        <v>42</v>
      </c>
      <c r="AO1341" s="1">
        <v>43383</v>
      </c>
      <c r="AR1341" t="s">
        <v>42</v>
      </c>
      <c r="AS1341" t="s">
        <v>57</v>
      </c>
    </row>
    <row r="1342" spans="1:45" hidden="1" x14ac:dyDescent="0.25">
      <c r="A1342" t="b">
        <f t="shared" si="152"/>
        <v>0</v>
      </c>
      <c r="B1342" t="b">
        <f t="shared" si="153"/>
        <v>0</v>
      </c>
      <c r="C1342" t="b">
        <f t="shared" si="154"/>
        <v>0</v>
      </c>
      <c r="D1342" t="b">
        <f t="shared" si="159"/>
        <v>0</v>
      </c>
      <c r="E1342" t="b">
        <f t="shared" si="159"/>
        <v>0</v>
      </c>
      <c r="F1342" t="b">
        <f t="shared" si="159"/>
        <v>0</v>
      </c>
      <c r="G1342" t="b">
        <f t="shared" si="159"/>
        <v>0</v>
      </c>
      <c r="H1342" t="b">
        <f t="shared" si="159"/>
        <v>0</v>
      </c>
      <c r="I1342" t="b">
        <f t="shared" si="155"/>
        <v>1</v>
      </c>
      <c r="J1342" t="b">
        <f t="shared" si="156"/>
        <v>1</v>
      </c>
      <c r="K1342" t="b">
        <f t="shared" si="160"/>
        <v>1</v>
      </c>
      <c r="L1342" t="b">
        <f t="shared" si="160"/>
        <v>1</v>
      </c>
      <c r="M1342" t="b">
        <f t="shared" si="160"/>
        <v>1</v>
      </c>
      <c r="N1342" t="b">
        <f t="shared" si="160"/>
        <v>1</v>
      </c>
      <c r="O1342" t="b">
        <f t="shared" si="160"/>
        <v>1</v>
      </c>
      <c r="P1342" t="s">
        <v>14500</v>
      </c>
      <c r="Q1342" t="s">
        <v>14501</v>
      </c>
      <c r="R1342" t="s">
        <v>14502</v>
      </c>
      <c r="S1342" t="s">
        <v>1541</v>
      </c>
      <c r="T1342" s="1">
        <v>39920</v>
      </c>
      <c r="U1342">
        <v>2009</v>
      </c>
      <c r="X1342">
        <v>35</v>
      </c>
      <c r="Y1342">
        <v>41</v>
      </c>
      <c r="Z1342" t="s">
        <v>14503</v>
      </c>
      <c r="AB1342" t="s">
        <v>1543</v>
      </c>
      <c r="AC1342" t="s">
        <v>14504</v>
      </c>
      <c r="AE1342" t="s">
        <v>14505</v>
      </c>
      <c r="AF1342" t="s">
        <v>14506</v>
      </c>
      <c r="AG1342" t="s">
        <v>14507</v>
      </c>
      <c r="AH1342" t="s">
        <v>14508</v>
      </c>
      <c r="AI1342" t="s">
        <v>14509</v>
      </c>
      <c r="AK1342">
        <v>14</v>
      </c>
      <c r="AM1342">
        <v>29</v>
      </c>
      <c r="AN1342" t="s">
        <v>42</v>
      </c>
      <c r="AO1342" s="1">
        <v>39920</v>
      </c>
      <c r="AR1342" t="s">
        <v>42</v>
      </c>
      <c r="AS1342" t="s">
        <v>43</v>
      </c>
    </row>
    <row r="1343" spans="1:45" hidden="1" x14ac:dyDescent="0.25">
      <c r="A1343" t="b">
        <f t="shared" si="152"/>
        <v>0</v>
      </c>
      <c r="B1343" t="b">
        <f t="shared" si="153"/>
        <v>0</v>
      </c>
      <c r="C1343" t="b">
        <f t="shared" si="154"/>
        <v>0</v>
      </c>
      <c r="D1343" t="b">
        <f t="shared" si="159"/>
        <v>0</v>
      </c>
      <c r="E1343" t="b">
        <f t="shared" si="159"/>
        <v>0</v>
      </c>
      <c r="F1343" t="b">
        <f t="shared" si="159"/>
        <v>0</v>
      </c>
      <c r="G1343" t="b">
        <f t="shared" si="159"/>
        <v>0</v>
      </c>
      <c r="H1343" t="b">
        <f t="shared" si="159"/>
        <v>0</v>
      </c>
      <c r="I1343" t="b">
        <f t="shared" si="155"/>
        <v>1</v>
      </c>
      <c r="J1343" t="b">
        <f t="shared" si="156"/>
        <v>1</v>
      </c>
      <c r="K1343" t="b">
        <f t="shared" si="160"/>
        <v>1</v>
      </c>
      <c r="L1343" t="b">
        <f t="shared" si="160"/>
        <v>1</v>
      </c>
      <c r="M1343" t="b">
        <f t="shared" si="160"/>
        <v>1</v>
      </c>
      <c r="N1343" t="b">
        <f t="shared" si="160"/>
        <v>1</v>
      </c>
      <c r="O1343" t="b">
        <f t="shared" si="160"/>
        <v>1</v>
      </c>
      <c r="P1343" t="s">
        <v>14510</v>
      </c>
      <c r="Q1343" t="s">
        <v>14511</v>
      </c>
      <c r="R1343" t="s">
        <v>14512</v>
      </c>
      <c r="S1343" t="s">
        <v>47</v>
      </c>
      <c r="T1343" s="1">
        <v>44965</v>
      </c>
      <c r="U1343">
        <v>2023</v>
      </c>
      <c r="V1343">
        <v>24</v>
      </c>
      <c r="W1343">
        <v>2</v>
      </c>
      <c r="X1343">
        <v>2359</v>
      </c>
      <c r="Y1343">
        <v>2367</v>
      </c>
      <c r="Z1343" t="s">
        <v>14513</v>
      </c>
      <c r="AA1343" t="s">
        <v>49</v>
      </c>
      <c r="AC1343" t="s">
        <v>14514</v>
      </c>
      <c r="AD1343" t="s">
        <v>14515</v>
      </c>
      <c r="AE1343" t="s">
        <v>14516</v>
      </c>
      <c r="AF1343" t="s">
        <v>14517</v>
      </c>
      <c r="AG1343" t="s">
        <v>14518</v>
      </c>
      <c r="AH1343" t="s">
        <v>14519</v>
      </c>
      <c r="AI1343" t="s">
        <v>14520</v>
      </c>
      <c r="AK1343">
        <v>14</v>
      </c>
      <c r="AM1343">
        <v>32</v>
      </c>
      <c r="AN1343" t="s">
        <v>42</v>
      </c>
      <c r="AO1343" s="1">
        <v>44524</v>
      </c>
      <c r="AR1343" t="s">
        <v>42</v>
      </c>
      <c r="AS1343" t="s">
        <v>57</v>
      </c>
    </row>
    <row r="1344" spans="1:45" hidden="1" x14ac:dyDescent="0.25">
      <c r="A1344" t="b">
        <f t="shared" si="152"/>
        <v>0</v>
      </c>
      <c r="B1344" t="b">
        <f t="shared" si="153"/>
        <v>0</v>
      </c>
      <c r="C1344" t="b">
        <f t="shared" si="154"/>
        <v>0</v>
      </c>
      <c r="D1344" t="b">
        <f t="shared" si="159"/>
        <v>0</v>
      </c>
      <c r="E1344" t="b">
        <f t="shared" si="159"/>
        <v>0</v>
      </c>
      <c r="F1344" t="b">
        <f t="shared" si="159"/>
        <v>0</v>
      </c>
      <c r="G1344" t="b">
        <f t="shared" si="159"/>
        <v>0</v>
      </c>
      <c r="H1344" t="b">
        <f t="shared" si="159"/>
        <v>0</v>
      </c>
      <c r="I1344" t="b">
        <f t="shared" si="155"/>
        <v>1</v>
      </c>
      <c r="J1344" t="b">
        <f t="shared" si="156"/>
        <v>1</v>
      </c>
      <c r="K1344" t="b">
        <f t="shared" si="160"/>
        <v>1</v>
      </c>
      <c r="L1344" t="b">
        <f t="shared" si="160"/>
        <v>1</v>
      </c>
      <c r="M1344" t="b">
        <f t="shared" si="160"/>
        <v>1</v>
      </c>
      <c r="N1344" t="b">
        <f t="shared" si="160"/>
        <v>1</v>
      </c>
      <c r="O1344" t="b">
        <f t="shared" si="160"/>
        <v>1</v>
      </c>
      <c r="P1344" t="s">
        <v>14521</v>
      </c>
      <c r="Q1344" t="s">
        <v>14522</v>
      </c>
      <c r="R1344" t="s">
        <v>14523</v>
      </c>
      <c r="S1344" t="s">
        <v>12853</v>
      </c>
      <c r="T1344" s="1">
        <v>37474</v>
      </c>
      <c r="U1344">
        <v>1993</v>
      </c>
      <c r="V1344">
        <v>41</v>
      </c>
      <c r="W1344">
        <v>10</v>
      </c>
      <c r="X1344">
        <v>1525</v>
      </c>
      <c r="Y1344">
        <v>1533</v>
      </c>
      <c r="Z1344" t="s">
        <v>14524</v>
      </c>
      <c r="AA1344" t="s">
        <v>12855</v>
      </c>
      <c r="AC1344" t="s">
        <v>14525</v>
      </c>
      <c r="AE1344" t="s">
        <v>14526</v>
      </c>
      <c r="AG1344" t="s">
        <v>14527</v>
      </c>
      <c r="AH1344" t="s">
        <v>14528</v>
      </c>
      <c r="AI1344" t="s">
        <v>14529</v>
      </c>
      <c r="AK1344">
        <v>13</v>
      </c>
      <c r="AM1344">
        <v>24</v>
      </c>
      <c r="AN1344" t="s">
        <v>42</v>
      </c>
      <c r="AO1344" s="1">
        <v>37474</v>
      </c>
      <c r="AR1344" t="s">
        <v>42</v>
      </c>
      <c r="AS1344" t="s">
        <v>57</v>
      </c>
    </row>
    <row r="1345" spans="1:45" hidden="1" x14ac:dyDescent="0.25">
      <c r="A1345" t="b">
        <f t="shared" si="152"/>
        <v>0</v>
      </c>
      <c r="B1345" t="b">
        <f t="shared" si="153"/>
        <v>0</v>
      </c>
      <c r="C1345" t="b">
        <f t="shared" si="154"/>
        <v>0</v>
      </c>
      <c r="D1345" t="b">
        <f t="shared" si="159"/>
        <v>0</v>
      </c>
      <c r="E1345" t="b">
        <f t="shared" si="159"/>
        <v>0</v>
      </c>
      <c r="F1345" t="b">
        <f t="shared" si="159"/>
        <v>0</v>
      </c>
      <c r="G1345" t="b">
        <f t="shared" si="159"/>
        <v>0</v>
      </c>
      <c r="H1345" t="b">
        <f t="shared" si="159"/>
        <v>0</v>
      </c>
      <c r="I1345" t="b">
        <f t="shared" si="155"/>
        <v>1</v>
      </c>
      <c r="J1345" t="b">
        <f t="shared" si="156"/>
        <v>1</v>
      </c>
      <c r="K1345" t="b">
        <f t="shared" si="160"/>
        <v>1</v>
      </c>
      <c r="L1345" t="b">
        <f t="shared" si="160"/>
        <v>1</v>
      </c>
      <c r="M1345" t="b">
        <f t="shared" si="160"/>
        <v>1</v>
      </c>
      <c r="N1345" t="b">
        <f t="shared" si="160"/>
        <v>1</v>
      </c>
      <c r="O1345" t="b">
        <f t="shared" si="160"/>
        <v>1</v>
      </c>
      <c r="P1345" t="s">
        <v>14530</v>
      </c>
      <c r="Q1345" t="s">
        <v>14531</v>
      </c>
      <c r="R1345" t="s">
        <v>14532</v>
      </c>
      <c r="S1345" t="s">
        <v>14533</v>
      </c>
      <c r="T1345" s="1">
        <v>40682</v>
      </c>
      <c r="U1345">
        <v>2011</v>
      </c>
      <c r="V1345">
        <v>5</v>
      </c>
      <c r="W1345">
        <v>2</v>
      </c>
      <c r="X1345">
        <v>164</v>
      </c>
      <c r="Y1345">
        <v>175</v>
      </c>
      <c r="Z1345" t="s">
        <v>14534</v>
      </c>
      <c r="AA1345" t="s">
        <v>14535</v>
      </c>
      <c r="AC1345" t="s">
        <v>14536</v>
      </c>
      <c r="AE1345" t="s">
        <v>14537</v>
      </c>
      <c r="AF1345" t="s">
        <v>14538</v>
      </c>
      <c r="AG1345" t="s">
        <v>14539</v>
      </c>
      <c r="AH1345" t="s">
        <v>14540</v>
      </c>
      <c r="AI1345" t="s">
        <v>14541</v>
      </c>
      <c r="AK1345">
        <v>13</v>
      </c>
      <c r="AM1345">
        <v>41</v>
      </c>
      <c r="AN1345" t="s">
        <v>42</v>
      </c>
      <c r="AO1345" s="1">
        <v>40511</v>
      </c>
      <c r="AR1345" t="s">
        <v>42</v>
      </c>
      <c r="AS1345" t="s">
        <v>57</v>
      </c>
    </row>
    <row r="1346" spans="1:45" hidden="1" x14ac:dyDescent="0.25">
      <c r="A1346" t="b">
        <f t="shared" si="152"/>
        <v>0</v>
      </c>
      <c r="B1346" t="b">
        <f t="shared" si="153"/>
        <v>0</v>
      </c>
      <c r="C1346" t="b">
        <f t="shared" si="154"/>
        <v>0</v>
      </c>
      <c r="D1346" t="b">
        <f t="shared" si="159"/>
        <v>0</v>
      </c>
      <c r="E1346" t="b">
        <f t="shared" si="159"/>
        <v>0</v>
      </c>
      <c r="F1346" t="b">
        <f t="shared" si="159"/>
        <v>0</v>
      </c>
      <c r="G1346" t="b">
        <f t="shared" si="159"/>
        <v>0</v>
      </c>
      <c r="H1346" t="b">
        <f t="shared" si="159"/>
        <v>0</v>
      </c>
      <c r="I1346" t="b">
        <f t="shared" si="155"/>
        <v>0</v>
      </c>
      <c r="J1346" t="b">
        <f t="shared" si="156"/>
        <v>0</v>
      </c>
      <c r="K1346" t="b">
        <f t="shared" si="160"/>
        <v>0</v>
      </c>
      <c r="L1346" t="b">
        <f t="shared" si="160"/>
        <v>0</v>
      </c>
      <c r="M1346" t="b">
        <f t="shared" si="160"/>
        <v>0</v>
      </c>
      <c r="N1346" t="b">
        <f t="shared" si="160"/>
        <v>0</v>
      </c>
      <c r="O1346" t="b">
        <f t="shared" si="160"/>
        <v>1</v>
      </c>
      <c r="P1346" t="s">
        <v>14542</v>
      </c>
      <c r="Q1346" t="s">
        <v>14543</v>
      </c>
      <c r="R1346" t="s">
        <v>14544</v>
      </c>
      <c r="S1346" t="s">
        <v>190</v>
      </c>
      <c r="T1346" s="1">
        <v>44061</v>
      </c>
      <c r="U1346">
        <v>2020</v>
      </c>
      <c r="V1346">
        <v>8</v>
      </c>
      <c r="X1346">
        <v>147983</v>
      </c>
      <c r="Y1346">
        <v>147994</v>
      </c>
      <c r="Z1346" t="s">
        <v>14545</v>
      </c>
      <c r="AA1346" t="s">
        <v>192</v>
      </c>
      <c r="AC1346" t="s">
        <v>14546</v>
      </c>
      <c r="AD1346" t="s">
        <v>14547</v>
      </c>
      <c r="AE1346" t="s">
        <v>14548</v>
      </c>
      <c r="AF1346" t="s">
        <v>14549</v>
      </c>
      <c r="AG1346" t="s">
        <v>14550</v>
      </c>
      <c r="AH1346" t="s">
        <v>14551</v>
      </c>
      <c r="AI1346" t="s">
        <v>14552</v>
      </c>
      <c r="AK1346">
        <v>13</v>
      </c>
      <c r="AM1346">
        <v>27</v>
      </c>
      <c r="AN1346" t="s">
        <v>270</v>
      </c>
      <c r="AO1346" s="1">
        <v>44054</v>
      </c>
      <c r="AR1346" t="s">
        <v>42</v>
      </c>
      <c r="AS1346" t="s">
        <v>57</v>
      </c>
    </row>
    <row r="1347" spans="1:45" hidden="1" x14ac:dyDescent="0.25">
      <c r="A1347" t="b">
        <f t="shared" ref="A1347:A1410" si="161">AND(IF(OR(B1347,OR(C1347,OR(D1347,OR(E1347,OR(F1347,OR(G1347,H1347)))))),TRUE),IF(AND(I1347,AND(J1347,AND(K1347,AND(L1347,AND(M1347,AND(N1347,O1347)))))),TRUE))</f>
        <v>0</v>
      </c>
      <c r="B1347" t="b">
        <f t="shared" ref="B1347:B1410" si="162">IF(OR(IFERROR(SEARCH("machine learning",P1347),FALSE),OR(IFERROR(SEARCH("artificial intelligence",P1347),FALSE),IFERROR(SEARCH("neural network",P1347),FALSE))),TRUE,FALSE)</f>
        <v>0</v>
      </c>
      <c r="C1347" t="b">
        <f t="shared" ref="C1347:C1410" si="163">IF(OR(IFERROR(SEARCH("machine learning",Z1347),FALSE),OR(IFERROR(SEARCH("artificial intelligence",Z1347),FALSE),IFERROR(SEARCH("neural network",Z1347),FALSE))),TRUE,FALSE)</f>
        <v>0</v>
      </c>
      <c r="D1347" t="b">
        <f t="shared" si="159"/>
        <v>0</v>
      </c>
      <c r="E1347" t="b">
        <f t="shared" si="159"/>
        <v>1</v>
      </c>
      <c r="F1347" t="b">
        <f t="shared" si="159"/>
        <v>0</v>
      </c>
      <c r="G1347" t="b">
        <f t="shared" si="159"/>
        <v>0</v>
      </c>
      <c r="H1347" t="b">
        <f t="shared" si="159"/>
        <v>0</v>
      </c>
      <c r="I1347" t="b">
        <f t="shared" ref="I1347:I1410" si="164">IF(OR(IFERROR(SEARCH("vision",P1347),FALSE),OR(IFERROR(SEARCH("radar",P1347),FALSE),IFERROR(SEARCH("image",P1347),FALSE))),FALSE,TRUE)</f>
        <v>1</v>
      </c>
      <c r="J1347" t="b">
        <f t="shared" ref="J1347:J1410" si="165">IF(OR(IFERROR(SEARCH("vision",Z1347),FALSE),OR(IFERROR(SEARCH("radar",Z1347),FALSE),IFERROR(SEARCH("image",Z1347),FALSE))),FALSE,TRUE)</f>
        <v>0</v>
      </c>
      <c r="K1347" t="b">
        <f t="shared" si="160"/>
        <v>0</v>
      </c>
      <c r="L1347" t="b">
        <f t="shared" si="160"/>
        <v>0</v>
      </c>
      <c r="M1347" t="b">
        <f t="shared" si="160"/>
        <v>0</v>
      </c>
      <c r="N1347" t="b">
        <f t="shared" si="160"/>
        <v>0</v>
      </c>
      <c r="O1347" t="b">
        <f t="shared" si="160"/>
        <v>1</v>
      </c>
      <c r="P1347" t="s">
        <v>14553</v>
      </c>
      <c r="Q1347" t="s">
        <v>14554</v>
      </c>
      <c r="R1347" t="s">
        <v>14555</v>
      </c>
      <c r="S1347" t="s">
        <v>14556</v>
      </c>
      <c r="T1347" s="1">
        <v>42705</v>
      </c>
      <c r="U1347">
        <v>2016</v>
      </c>
      <c r="X1347">
        <v>2081</v>
      </c>
      <c r="Y1347">
        <v>2085</v>
      </c>
      <c r="Z1347" t="s">
        <v>14557</v>
      </c>
      <c r="AA1347" t="s">
        <v>4351</v>
      </c>
      <c r="AB1347" t="s">
        <v>14558</v>
      </c>
      <c r="AC1347" t="s">
        <v>14559</v>
      </c>
      <c r="AE1347" t="s">
        <v>14560</v>
      </c>
      <c r="AF1347" t="s">
        <v>14561</v>
      </c>
      <c r="AG1347" t="s">
        <v>14562</v>
      </c>
      <c r="AH1347" t="s">
        <v>14563</v>
      </c>
      <c r="AI1347" t="s">
        <v>14564</v>
      </c>
      <c r="AK1347">
        <v>13</v>
      </c>
      <c r="AM1347">
        <v>16</v>
      </c>
      <c r="AO1347" s="1">
        <v>42705</v>
      </c>
      <c r="AR1347" t="s">
        <v>42</v>
      </c>
      <c r="AS1347" t="s">
        <v>43</v>
      </c>
    </row>
    <row r="1348" spans="1:45" hidden="1" x14ac:dyDescent="0.25">
      <c r="A1348" t="b">
        <f t="shared" si="161"/>
        <v>0</v>
      </c>
      <c r="B1348" t="b">
        <f t="shared" si="162"/>
        <v>0</v>
      </c>
      <c r="C1348" t="b">
        <f t="shared" si="163"/>
        <v>0</v>
      </c>
      <c r="D1348" t="b">
        <f t="shared" si="159"/>
        <v>0</v>
      </c>
      <c r="E1348" t="b">
        <f t="shared" si="159"/>
        <v>0</v>
      </c>
      <c r="F1348" t="b">
        <f t="shared" si="159"/>
        <v>0</v>
      </c>
      <c r="G1348" t="b">
        <f t="shared" si="159"/>
        <v>0</v>
      </c>
      <c r="H1348" t="b">
        <f t="shared" si="159"/>
        <v>0</v>
      </c>
      <c r="I1348" t="b">
        <f t="shared" si="164"/>
        <v>1</v>
      </c>
      <c r="J1348" t="b">
        <f t="shared" si="165"/>
        <v>0</v>
      </c>
      <c r="K1348" t="b">
        <f t="shared" si="160"/>
        <v>1</v>
      </c>
      <c r="L1348" t="b">
        <f t="shared" si="160"/>
        <v>1</v>
      </c>
      <c r="M1348" t="b">
        <f t="shared" si="160"/>
        <v>1</v>
      </c>
      <c r="N1348" t="b">
        <f t="shared" si="160"/>
        <v>0</v>
      </c>
      <c r="O1348" t="b">
        <f t="shared" si="160"/>
        <v>1</v>
      </c>
      <c r="P1348" t="s">
        <v>14565</v>
      </c>
      <c r="Q1348" t="s">
        <v>14566</v>
      </c>
      <c r="R1348" t="s">
        <v>14567</v>
      </c>
      <c r="S1348" t="s">
        <v>14568</v>
      </c>
      <c r="T1348" s="1">
        <v>44042</v>
      </c>
      <c r="U1348">
        <v>2020</v>
      </c>
      <c r="X1348">
        <v>1384</v>
      </c>
      <c r="Y1348">
        <v>1400</v>
      </c>
      <c r="Z1348" t="s">
        <v>14569</v>
      </c>
      <c r="AA1348" t="s">
        <v>14570</v>
      </c>
      <c r="AB1348" t="s">
        <v>14571</v>
      </c>
      <c r="AC1348" t="s">
        <v>14572</v>
      </c>
      <c r="AE1348" t="s">
        <v>14573</v>
      </c>
      <c r="AG1348" t="s">
        <v>14574</v>
      </c>
      <c r="AH1348" t="s">
        <v>14575</v>
      </c>
      <c r="AI1348" t="s">
        <v>14576</v>
      </c>
      <c r="AK1348">
        <v>13</v>
      </c>
      <c r="AM1348">
        <v>47</v>
      </c>
      <c r="AN1348" t="s">
        <v>42</v>
      </c>
      <c r="AO1348" s="1">
        <v>44042</v>
      </c>
      <c r="AR1348" t="s">
        <v>42</v>
      </c>
      <c r="AS1348" t="s">
        <v>43</v>
      </c>
    </row>
    <row r="1349" spans="1:45" hidden="1" x14ac:dyDescent="0.25">
      <c r="A1349" t="b">
        <f t="shared" si="161"/>
        <v>0</v>
      </c>
      <c r="B1349" t="b">
        <f t="shared" si="162"/>
        <v>0</v>
      </c>
      <c r="C1349" t="b">
        <f t="shared" si="163"/>
        <v>0</v>
      </c>
      <c r="D1349" t="b">
        <f t="shared" si="159"/>
        <v>0</v>
      </c>
      <c r="E1349" t="b">
        <f t="shared" si="159"/>
        <v>0</v>
      </c>
      <c r="F1349" t="b">
        <f t="shared" si="159"/>
        <v>0</v>
      </c>
      <c r="G1349" t="b">
        <f t="shared" si="159"/>
        <v>0</v>
      </c>
      <c r="H1349" t="b">
        <f t="shared" si="159"/>
        <v>0</v>
      </c>
      <c r="I1349" t="b">
        <f t="shared" si="164"/>
        <v>1</v>
      </c>
      <c r="J1349" t="b">
        <f t="shared" si="165"/>
        <v>1</v>
      </c>
      <c r="K1349" t="b">
        <f t="shared" si="160"/>
        <v>1</v>
      </c>
      <c r="L1349" t="b">
        <f t="shared" si="160"/>
        <v>1</v>
      </c>
      <c r="M1349" t="b">
        <f t="shared" si="160"/>
        <v>1</v>
      </c>
      <c r="N1349" t="b">
        <f t="shared" si="160"/>
        <v>1</v>
      </c>
      <c r="O1349" t="b">
        <f t="shared" si="160"/>
        <v>1</v>
      </c>
      <c r="P1349" t="s">
        <v>14577</v>
      </c>
      <c r="Q1349" t="s">
        <v>14578</v>
      </c>
      <c r="R1349" t="s">
        <v>14579</v>
      </c>
      <c r="S1349" t="s">
        <v>14580</v>
      </c>
      <c r="T1349" s="1">
        <v>40773</v>
      </c>
      <c r="U1349">
        <v>2011</v>
      </c>
      <c r="X1349">
        <v>17</v>
      </c>
      <c r="Y1349">
        <v>23</v>
      </c>
      <c r="Z1349" t="s">
        <v>14581</v>
      </c>
      <c r="AA1349" t="s">
        <v>14268</v>
      </c>
      <c r="AB1349" t="s">
        <v>14582</v>
      </c>
      <c r="AC1349" t="s">
        <v>14583</v>
      </c>
      <c r="AE1349" t="s">
        <v>14584</v>
      </c>
      <c r="AG1349" t="s">
        <v>14585</v>
      </c>
      <c r="AH1349" t="s">
        <v>14586</v>
      </c>
      <c r="AI1349" t="s">
        <v>14587</v>
      </c>
      <c r="AK1349">
        <v>13</v>
      </c>
      <c r="AM1349">
        <v>25</v>
      </c>
      <c r="AN1349" t="s">
        <v>42</v>
      </c>
      <c r="AO1349" s="1">
        <v>40773</v>
      </c>
      <c r="AR1349" t="s">
        <v>42</v>
      </c>
      <c r="AS1349" t="s">
        <v>43</v>
      </c>
    </row>
    <row r="1350" spans="1:45" hidden="1" x14ac:dyDescent="0.25">
      <c r="A1350" t="b">
        <f t="shared" si="161"/>
        <v>0</v>
      </c>
      <c r="B1350" t="b">
        <f t="shared" si="162"/>
        <v>0</v>
      </c>
      <c r="C1350" t="b">
        <f t="shared" si="163"/>
        <v>0</v>
      </c>
      <c r="D1350" t="b">
        <f t="shared" si="159"/>
        <v>0</v>
      </c>
      <c r="E1350" t="b">
        <f t="shared" si="159"/>
        <v>0</v>
      </c>
      <c r="F1350" t="b">
        <f t="shared" si="159"/>
        <v>0</v>
      </c>
      <c r="G1350" t="b">
        <f t="shared" si="159"/>
        <v>0</v>
      </c>
      <c r="H1350" t="b">
        <f t="shared" si="159"/>
        <v>0</v>
      </c>
      <c r="I1350" t="b">
        <f t="shared" si="164"/>
        <v>0</v>
      </c>
      <c r="J1350" t="b">
        <f t="shared" si="165"/>
        <v>0</v>
      </c>
      <c r="K1350" t="b">
        <f t="shared" si="160"/>
        <v>1</v>
      </c>
      <c r="L1350" t="b">
        <f t="shared" si="160"/>
        <v>0</v>
      </c>
      <c r="M1350" t="b">
        <f t="shared" si="160"/>
        <v>0</v>
      </c>
      <c r="N1350" t="b">
        <f t="shared" si="160"/>
        <v>0</v>
      </c>
      <c r="O1350" t="b">
        <f t="shared" si="160"/>
        <v>1</v>
      </c>
      <c r="P1350" t="s">
        <v>14588</v>
      </c>
      <c r="Q1350" t="s">
        <v>14589</v>
      </c>
      <c r="R1350" t="s">
        <v>14590</v>
      </c>
      <c r="S1350" t="s">
        <v>5529</v>
      </c>
      <c r="T1350" s="1">
        <v>43797</v>
      </c>
      <c r="U1350">
        <v>2019</v>
      </c>
      <c r="X1350">
        <v>299</v>
      </c>
      <c r="Y1350">
        <v>304</v>
      </c>
      <c r="Z1350" t="s">
        <v>14591</v>
      </c>
      <c r="AB1350" t="s">
        <v>5531</v>
      </c>
      <c r="AC1350" t="s">
        <v>14592</v>
      </c>
      <c r="AE1350" t="s">
        <v>14593</v>
      </c>
      <c r="AG1350" t="s">
        <v>14594</v>
      </c>
      <c r="AH1350" t="s">
        <v>14595</v>
      </c>
      <c r="AI1350" t="s">
        <v>14596</v>
      </c>
      <c r="AK1350">
        <v>13</v>
      </c>
      <c r="AM1350">
        <v>22</v>
      </c>
      <c r="AN1350" t="s">
        <v>42</v>
      </c>
      <c r="AO1350" s="1">
        <v>43797</v>
      </c>
      <c r="AR1350" t="s">
        <v>42</v>
      </c>
      <c r="AS1350" t="s">
        <v>43</v>
      </c>
    </row>
    <row r="1351" spans="1:45" hidden="1" x14ac:dyDescent="0.25">
      <c r="A1351" t="b">
        <f t="shared" si="161"/>
        <v>0</v>
      </c>
      <c r="B1351" t="b">
        <f t="shared" si="162"/>
        <v>0</v>
      </c>
      <c r="C1351" t="b">
        <f t="shared" si="163"/>
        <v>1</v>
      </c>
      <c r="D1351" t="b">
        <f t="shared" si="159"/>
        <v>0</v>
      </c>
      <c r="E1351" t="b">
        <f t="shared" si="159"/>
        <v>0</v>
      </c>
      <c r="F1351" t="b">
        <f t="shared" si="159"/>
        <v>0</v>
      </c>
      <c r="G1351" t="b">
        <f t="shared" si="159"/>
        <v>0</v>
      </c>
      <c r="H1351" t="b">
        <f t="shared" si="159"/>
        <v>0</v>
      </c>
      <c r="I1351" t="b">
        <f t="shared" si="164"/>
        <v>0</v>
      </c>
      <c r="J1351" t="b">
        <f t="shared" si="165"/>
        <v>0</v>
      </c>
      <c r="K1351" t="b">
        <f t="shared" si="160"/>
        <v>1</v>
      </c>
      <c r="L1351" t="b">
        <f t="shared" si="160"/>
        <v>0</v>
      </c>
      <c r="M1351" t="b">
        <f t="shared" si="160"/>
        <v>0</v>
      </c>
      <c r="N1351" t="b">
        <f t="shared" si="160"/>
        <v>0</v>
      </c>
      <c r="O1351" t="b">
        <f t="shared" si="160"/>
        <v>1</v>
      </c>
      <c r="P1351" t="s">
        <v>14597</v>
      </c>
      <c r="Q1351" t="s">
        <v>14598</v>
      </c>
      <c r="R1351" t="s">
        <v>14599</v>
      </c>
      <c r="S1351" t="s">
        <v>855</v>
      </c>
      <c r="T1351" s="1">
        <v>44113</v>
      </c>
      <c r="U1351">
        <v>2020</v>
      </c>
      <c r="V1351">
        <v>56</v>
      </c>
      <c r="W1351">
        <v>5</v>
      </c>
      <c r="X1351">
        <v>3854</v>
      </c>
      <c r="Y1351">
        <v>3867</v>
      </c>
      <c r="Z1351" t="s">
        <v>14600</v>
      </c>
      <c r="AA1351" t="s">
        <v>857</v>
      </c>
      <c r="AC1351" t="s">
        <v>14601</v>
      </c>
      <c r="AD1351" t="s">
        <v>14602</v>
      </c>
      <c r="AE1351" t="s">
        <v>14603</v>
      </c>
      <c r="AF1351" t="s">
        <v>14604</v>
      </c>
      <c r="AG1351" t="s">
        <v>14605</v>
      </c>
      <c r="AH1351" t="s">
        <v>14606</v>
      </c>
      <c r="AI1351" t="s">
        <v>14607</v>
      </c>
      <c r="AK1351">
        <v>13</v>
      </c>
      <c r="AM1351">
        <v>39</v>
      </c>
      <c r="AN1351" t="s">
        <v>42</v>
      </c>
      <c r="AO1351" s="1">
        <v>43906</v>
      </c>
      <c r="AR1351" t="s">
        <v>42</v>
      </c>
      <c r="AS1351" t="s">
        <v>57</v>
      </c>
    </row>
    <row r="1352" spans="1:45" hidden="1" x14ac:dyDescent="0.25">
      <c r="A1352" t="b">
        <f t="shared" si="161"/>
        <v>0</v>
      </c>
      <c r="B1352" t="b">
        <f t="shared" si="162"/>
        <v>0</v>
      </c>
      <c r="C1352" t="b">
        <f t="shared" si="163"/>
        <v>0</v>
      </c>
      <c r="D1352" t="b">
        <f t="shared" si="159"/>
        <v>0</v>
      </c>
      <c r="E1352" t="b">
        <f t="shared" si="159"/>
        <v>0</v>
      </c>
      <c r="F1352" t="b">
        <f t="shared" si="159"/>
        <v>0</v>
      </c>
      <c r="G1352" t="b">
        <f t="shared" si="159"/>
        <v>0</v>
      </c>
      <c r="H1352" t="b">
        <f t="shared" si="159"/>
        <v>0</v>
      </c>
      <c r="I1352" t="b">
        <f t="shared" si="164"/>
        <v>1</v>
      </c>
      <c r="J1352" t="b">
        <f t="shared" si="165"/>
        <v>0</v>
      </c>
      <c r="K1352" t="b">
        <f t="shared" si="160"/>
        <v>1</v>
      </c>
      <c r="L1352" t="b">
        <f t="shared" si="160"/>
        <v>0</v>
      </c>
      <c r="M1352" t="b">
        <f t="shared" si="160"/>
        <v>0</v>
      </c>
      <c r="N1352" t="b">
        <f t="shared" si="160"/>
        <v>0</v>
      </c>
      <c r="O1352" t="b">
        <f t="shared" si="160"/>
        <v>1</v>
      </c>
      <c r="P1352" t="s">
        <v>14608</v>
      </c>
      <c r="Q1352" t="s">
        <v>14609</v>
      </c>
      <c r="R1352" t="s">
        <v>14610</v>
      </c>
      <c r="S1352" t="s">
        <v>820</v>
      </c>
      <c r="T1352" s="1">
        <v>42268</v>
      </c>
      <c r="U1352">
        <v>2015</v>
      </c>
      <c r="X1352">
        <v>1</v>
      </c>
      <c r="Y1352">
        <v>9</v>
      </c>
      <c r="Z1352" t="s">
        <v>14611</v>
      </c>
      <c r="AB1352" t="s">
        <v>822</v>
      </c>
      <c r="AC1352" t="s">
        <v>14612</v>
      </c>
      <c r="AE1352" t="s">
        <v>14613</v>
      </c>
      <c r="AG1352" t="s">
        <v>14614</v>
      </c>
      <c r="AH1352" t="s">
        <v>14615</v>
      </c>
      <c r="AI1352" t="s">
        <v>14616</v>
      </c>
      <c r="AK1352">
        <v>13</v>
      </c>
      <c r="AM1352">
        <v>16</v>
      </c>
      <c r="AN1352" t="s">
        <v>42</v>
      </c>
      <c r="AO1352" s="1">
        <v>42268</v>
      </c>
      <c r="AR1352" t="s">
        <v>42</v>
      </c>
      <c r="AS1352" t="s">
        <v>43</v>
      </c>
    </row>
    <row r="1353" spans="1:45" hidden="1" x14ac:dyDescent="0.25">
      <c r="A1353" t="b">
        <f t="shared" si="161"/>
        <v>0</v>
      </c>
      <c r="B1353" t="b">
        <f t="shared" si="162"/>
        <v>0</v>
      </c>
      <c r="C1353" t="b">
        <f t="shared" si="163"/>
        <v>0</v>
      </c>
      <c r="D1353" t="b">
        <f t="shared" si="159"/>
        <v>0</v>
      </c>
      <c r="E1353" t="b">
        <f t="shared" si="159"/>
        <v>0</v>
      </c>
      <c r="F1353" t="b">
        <f t="shared" si="159"/>
        <v>0</v>
      </c>
      <c r="G1353" t="b">
        <f t="shared" si="159"/>
        <v>0</v>
      </c>
      <c r="H1353" t="b">
        <f t="shared" si="159"/>
        <v>0</v>
      </c>
      <c r="I1353" t="b">
        <f t="shared" si="164"/>
        <v>1</v>
      </c>
      <c r="J1353" t="b">
        <f t="shared" si="165"/>
        <v>0</v>
      </c>
      <c r="K1353" t="b">
        <f t="shared" si="160"/>
        <v>0</v>
      </c>
      <c r="L1353" t="b">
        <f t="shared" si="160"/>
        <v>0</v>
      </c>
      <c r="M1353" t="b">
        <f t="shared" si="160"/>
        <v>0</v>
      </c>
      <c r="N1353" t="b">
        <f t="shared" si="160"/>
        <v>0</v>
      </c>
      <c r="O1353" t="b">
        <f t="shared" si="160"/>
        <v>1</v>
      </c>
      <c r="P1353" t="s">
        <v>14617</v>
      </c>
      <c r="Q1353" t="s">
        <v>14618</v>
      </c>
      <c r="R1353" t="s">
        <v>14619</v>
      </c>
      <c r="S1353" t="s">
        <v>12796</v>
      </c>
      <c r="T1353" s="1">
        <v>44532</v>
      </c>
      <c r="U1353">
        <v>2022</v>
      </c>
      <c r="V1353">
        <v>60</v>
      </c>
      <c r="X1353">
        <v>1</v>
      </c>
      <c r="Y1353">
        <v>16</v>
      </c>
      <c r="Z1353" t="s">
        <v>14620</v>
      </c>
      <c r="AA1353" t="s">
        <v>12798</v>
      </c>
      <c r="AC1353" t="s">
        <v>14621</v>
      </c>
      <c r="AE1353" t="s">
        <v>14622</v>
      </c>
      <c r="AF1353" t="s">
        <v>14623</v>
      </c>
      <c r="AG1353" t="s">
        <v>14624</v>
      </c>
      <c r="AH1353" t="s">
        <v>14625</v>
      </c>
      <c r="AI1353" t="s">
        <v>14626</v>
      </c>
      <c r="AK1353">
        <v>13</v>
      </c>
      <c r="AM1353">
        <v>29</v>
      </c>
      <c r="AN1353" t="s">
        <v>42</v>
      </c>
      <c r="AO1353" s="1">
        <v>44160</v>
      </c>
      <c r="AR1353" t="s">
        <v>42</v>
      </c>
      <c r="AS1353" t="s">
        <v>57</v>
      </c>
    </row>
    <row r="1354" spans="1:45" hidden="1" x14ac:dyDescent="0.25">
      <c r="A1354" t="b">
        <f t="shared" si="161"/>
        <v>0</v>
      </c>
      <c r="B1354" t="b">
        <f t="shared" si="162"/>
        <v>0</v>
      </c>
      <c r="C1354" t="b">
        <f t="shared" si="163"/>
        <v>1</v>
      </c>
      <c r="D1354" t="b">
        <f t="shared" si="159"/>
        <v>0</v>
      </c>
      <c r="E1354" t="b">
        <f t="shared" si="159"/>
        <v>0</v>
      </c>
      <c r="F1354" t="b">
        <f t="shared" si="159"/>
        <v>1</v>
      </c>
      <c r="G1354" t="b">
        <f t="shared" si="159"/>
        <v>0</v>
      </c>
      <c r="H1354" t="b">
        <f t="shared" si="159"/>
        <v>0</v>
      </c>
      <c r="I1354" t="b">
        <f t="shared" si="164"/>
        <v>1</v>
      </c>
      <c r="J1354" t="b">
        <f t="shared" si="165"/>
        <v>0</v>
      </c>
      <c r="K1354" t="b">
        <f t="shared" si="160"/>
        <v>1</v>
      </c>
      <c r="L1354" t="b">
        <f t="shared" si="160"/>
        <v>1</v>
      </c>
      <c r="M1354" t="b">
        <f t="shared" si="160"/>
        <v>0</v>
      </c>
      <c r="N1354" t="b">
        <f t="shared" si="160"/>
        <v>0</v>
      </c>
      <c r="O1354" t="b">
        <f t="shared" si="160"/>
        <v>1</v>
      </c>
      <c r="P1354" t="s">
        <v>14627</v>
      </c>
      <c r="Q1354" t="s">
        <v>14628</v>
      </c>
      <c r="R1354" t="s">
        <v>14629</v>
      </c>
      <c r="S1354" t="s">
        <v>12784</v>
      </c>
      <c r="T1354" s="1">
        <v>44113</v>
      </c>
      <c r="U1354">
        <v>2020</v>
      </c>
      <c r="V1354">
        <v>7</v>
      </c>
      <c r="W1354">
        <v>10</v>
      </c>
      <c r="X1354">
        <v>9678</v>
      </c>
      <c r="Y1354">
        <v>9687</v>
      </c>
      <c r="Z1354" t="s">
        <v>14630</v>
      </c>
      <c r="AA1354" t="s">
        <v>12786</v>
      </c>
      <c r="AC1354" t="s">
        <v>14631</v>
      </c>
      <c r="AD1354" t="s">
        <v>14632</v>
      </c>
      <c r="AE1354" t="s">
        <v>14633</v>
      </c>
      <c r="AF1354" t="s">
        <v>14634</v>
      </c>
      <c r="AG1354" t="s">
        <v>14635</v>
      </c>
      <c r="AH1354" t="s">
        <v>14636</v>
      </c>
      <c r="AI1354" t="s">
        <v>14637</v>
      </c>
      <c r="AK1354">
        <v>13</v>
      </c>
      <c r="AM1354">
        <v>38</v>
      </c>
      <c r="AN1354" t="s">
        <v>42</v>
      </c>
      <c r="AO1354" s="1">
        <v>43949</v>
      </c>
      <c r="AR1354" t="s">
        <v>42</v>
      </c>
      <c r="AS1354" t="s">
        <v>57</v>
      </c>
    </row>
    <row r="1355" spans="1:45" hidden="1" x14ac:dyDescent="0.25">
      <c r="A1355" t="b">
        <f t="shared" si="161"/>
        <v>0</v>
      </c>
      <c r="B1355" t="b">
        <f t="shared" si="162"/>
        <v>0</v>
      </c>
      <c r="C1355" t="b">
        <f t="shared" si="163"/>
        <v>0</v>
      </c>
      <c r="D1355" t="b">
        <f t="shared" si="159"/>
        <v>0</v>
      </c>
      <c r="E1355" t="b">
        <f t="shared" si="159"/>
        <v>0</v>
      </c>
      <c r="F1355" t="b">
        <f t="shared" si="159"/>
        <v>0</v>
      </c>
      <c r="G1355" t="b">
        <f t="shared" si="159"/>
        <v>0</v>
      </c>
      <c r="H1355" t="b">
        <f t="shared" si="159"/>
        <v>0</v>
      </c>
      <c r="I1355" t="b">
        <f t="shared" si="164"/>
        <v>1</v>
      </c>
      <c r="J1355" t="b">
        <f t="shared" si="165"/>
        <v>1</v>
      </c>
      <c r="K1355" t="b">
        <f t="shared" si="160"/>
        <v>1</v>
      </c>
      <c r="L1355" t="b">
        <f t="shared" si="160"/>
        <v>1</v>
      </c>
      <c r="M1355" t="b">
        <f t="shared" si="160"/>
        <v>1</v>
      </c>
      <c r="N1355" t="b">
        <f t="shared" si="160"/>
        <v>1</v>
      </c>
      <c r="O1355" t="b">
        <f t="shared" si="160"/>
        <v>1</v>
      </c>
      <c r="P1355" t="s">
        <v>14638</v>
      </c>
      <c r="Q1355" t="s">
        <v>14639</v>
      </c>
      <c r="R1355" t="s">
        <v>14640</v>
      </c>
      <c r="S1355" t="s">
        <v>14641</v>
      </c>
      <c r="T1355" s="1">
        <v>39763</v>
      </c>
      <c r="U1355">
        <v>2008</v>
      </c>
      <c r="X1355">
        <v>35</v>
      </c>
      <c r="Y1355">
        <v>39</v>
      </c>
      <c r="Z1355" t="s">
        <v>14642</v>
      </c>
      <c r="AB1355" t="s">
        <v>14643</v>
      </c>
      <c r="AC1355" t="s">
        <v>14644</v>
      </c>
      <c r="AE1355" t="s">
        <v>14645</v>
      </c>
      <c r="AF1355" t="s">
        <v>14646</v>
      </c>
      <c r="AG1355" t="s">
        <v>14647</v>
      </c>
      <c r="AH1355" t="s">
        <v>14648</v>
      </c>
      <c r="AI1355" t="s">
        <v>14649</v>
      </c>
      <c r="AK1355">
        <v>13</v>
      </c>
      <c r="AM1355">
        <v>15</v>
      </c>
      <c r="AN1355" t="s">
        <v>42</v>
      </c>
      <c r="AO1355" s="1">
        <v>39763</v>
      </c>
      <c r="AR1355" t="s">
        <v>42</v>
      </c>
      <c r="AS1355" t="s">
        <v>43</v>
      </c>
    </row>
    <row r="1356" spans="1:45" hidden="1" x14ac:dyDescent="0.25">
      <c r="A1356" t="b">
        <f t="shared" si="161"/>
        <v>0</v>
      </c>
      <c r="B1356" t="b">
        <f t="shared" si="162"/>
        <v>0</v>
      </c>
      <c r="C1356" t="b">
        <f t="shared" si="163"/>
        <v>0</v>
      </c>
      <c r="D1356" t="b">
        <f t="shared" si="159"/>
        <v>0</v>
      </c>
      <c r="E1356" t="b">
        <f t="shared" si="159"/>
        <v>0</v>
      </c>
      <c r="F1356" t="b">
        <f t="shared" si="159"/>
        <v>0</v>
      </c>
      <c r="G1356" t="b">
        <f t="shared" si="159"/>
        <v>0</v>
      </c>
      <c r="H1356" t="b">
        <f t="shared" si="159"/>
        <v>0</v>
      </c>
      <c r="I1356" t="b">
        <f t="shared" si="164"/>
        <v>1</v>
      </c>
      <c r="J1356" t="b">
        <f t="shared" si="165"/>
        <v>0</v>
      </c>
      <c r="K1356" t="b">
        <f t="shared" si="160"/>
        <v>1</v>
      </c>
      <c r="L1356" t="b">
        <f t="shared" si="160"/>
        <v>1</v>
      </c>
      <c r="M1356" t="b">
        <f t="shared" si="160"/>
        <v>1</v>
      </c>
      <c r="N1356" t="b">
        <f t="shared" si="160"/>
        <v>1</v>
      </c>
      <c r="O1356" t="b">
        <f t="shared" si="160"/>
        <v>1</v>
      </c>
      <c r="P1356" t="s">
        <v>14650</v>
      </c>
      <c r="Q1356" t="s">
        <v>11910</v>
      </c>
      <c r="R1356" t="s">
        <v>14651</v>
      </c>
      <c r="S1356" t="s">
        <v>12796</v>
      </c>
      <c r="T1356" s="1">
        <v>42643</v>
      </c>
      <c r="U1356">
        <v>2016</v>
      </c>
      <c r="V1356">
        <v>54</v>
      </c>
      <c r="W1356">
        <v>12</v>
      </c>
      <c r="X1356">
        <v>7166</v>
      </c>
      <c r="Y1356">
        <v>7176</v>
      </c>
      <c r="Z1356" t="s">
        <v>14652</v>
      </c>
      <c r="AA1356" t="s">
        <v>12798</v>
      </c>
      <c r="AC1356" t="s">
        <v>14653</v>
      </c>
      <c r="AD1356" t="s">
        <v>14654</v>
      </c>
      <c r="AE1356" t="s">
        <v>14655</v>
      </c>
      <c r="AF1356" t="s">
        <v>14656</v>
      </c>
      <c r="AG1356" t="s">
        <v>14657</v>
      </c>
      <c r="AH1356" t="s">
        <v>14658</v>
      </c>
      <c r="AI1356" t="s">
        <v>14659</v>
      </c>
      <c r="AK1356">
        <v>13</v>
      </c>
      <c r="AM1356">
        <v>38</v>
      </c>
      <c r="AN1356" t="s">
        <v>42</v>
      </c>
      <c r="AO1356" s="1">
        <v>42607</v>
      </c>
      <c r="AR1356" t="s">
        <v>42</v>
      </c>
      <c r="AS1356" t="s">
        <v>57</v>
      </c>
    </row>
    <row r="1357" spans="1:45" x14ac:dyDescent="0.25">
      <c r="A1357" t="b">
        <f t="shared" si="161"/>
        <v>1</v>
      </c>
      <c r="B1357" t="b">
        <f t="shared" si="162"/>
        <v>0</v>
      </c>
      <c r="C1357" t="b">
        <f t="shared" si="163"/>
        <v>0</v>
      </c>
      <c r="D1357" t="b">
        <f t="shared" si="159"/>
        <v>0</v>
      </c>
      <c r="E1357" t="b">
        <f t="shared" si="159"/>
        <v>0</v>
      </c>
      <c r="F1357" t="b">
        <f t="shared" si="159"/>
        <v>1</v>
      </c>
      <c r="G1357" t="b">
        <f t="shared" si="159"/>
        <v>0</v>
      </c>
      <c r="H1357" t="b">
        <f t="shared" si="159"/>
        <v>0</v>
      </c>
      <c r="I1357" t="b">
        <f t="shared" si="164"/>
        <v>1</v>
      </c>
      <c r="J1357" t="b">
        <f t="shared" si="165"/>
        <v>1</v>
      </c>
      <c r="K1357" t="b">
        <f t="shared" si="160"/>
        <v>1</v>
      </c>
      <c r="L1357" t="b">
        <f t="shared" si="160"/>
        <v>1</v>
      </c>
      <c r="M1357" t="b">
        <f t="shared" si="160"/>
        <v>1</v>
      </c>
      <c r="N1357" t="b">
        <f t="shared" si="160"/>
        <v>1</v>
      </c>
      <c r="O1357" t="b">
        <f t="shared" si="160"/>
        <v>1</v>
      </c>
      <c r="P1357" t="s">
        <v>14660</v>
      </c>
      <c r="Q1357" t="s">
        <v>14661</v>
      </c>
      <c r="R1357" t="s">
        <v>14662</v>
      </c>
      <c r="S1357" t="s">
        <v>6887</v>
      </c>
      <c r="T1357" s="1">
        <v>44683</v>
      </c>
      <c r="U1357">
        <v>2022</v>
      </c>
      <c r="V1357">
        <v>71</v>
      </c>
      <c r="W1357">
        <v>4</v>
      </c>
      <c r="X1357">
        <v>4212</v>
      </c>
      <c r="Y1357">
        <v>4224</v>
      </c>
      <c r="Z1357" t="s">
        <v>14663</v>
      </c>
      <c r="AA1357" t="s">
        <v>6889</v>
      </c>
      <c r="AC1357" t="s">
        <v>14664</v>
      </c>
      <c r="AD1357" t="s">
        <v>14665</v>
      </c>
      <c r="AE1357" t="s">
        <v>14666</v>
      </c>
      <c r="AF1357" t="s">
        <v>14667</v>
      </c>
      <c r="AG1357" t="s">
        <v>14668</v>
      </c>
      <c r="AH1357" t="s">
        <v>14669</v>
      </c>
      <c r="AI1357" t="s">
        <v>14670</v>
      </c>
      <c r="AK1357">
        <v>12</v>
      </c>
      <c r="AM1357">
        <v>42</v>
      </c>
      <c r="AN1357" t="s">
        <v>42</v>
      </c>
      <c r="AO1357" s="1">
        <v>44572</v>
      </c>
      <c r="AR1357" t="s">
        <v>42</v>
      </c>
      <c r="AS1357" t="s">
        <v>57</v>
      </c>
    </row>
    <row r="1358" spans="1:45" hidden="1" x14ac:dyDescent="0.25">
      <c r="A1358" t="b">
        <f t="shared" si="161"/>
        <v>0</v>
      </c>
      <c r="B1358" t="b">
        <f t="shared" si="162"/>
        <v>0</v>
      </c>
      <c r="C1358" t="b">
        <f t="shared" si="163"/>
        <v>0</v>
      </c>
      <c r="D1358" t="b">
        <f t="shared" si="159"/>
        <v>0</v>
      </c>
      <c r="E1358" t="b">
        <f t="shared" si="159"/>
        <v>0</v>
      </c>
      <c r="F1358" t="b">
        <f t="shared" si="159"/>
        <v>0</v>
      </c>
      <c r="G1358" t="b">
        <f t="shared" si="159"/>
        <v>0</v>
      </c>
      <c r="H1358" t="b">
        <f t="shared" si="159"/>
        <v>0</v>
      </c>
      <c r="I1358" t="b">
        <f t="shared" si="164"/>
        <v>1</v>
      </c>
      <c r="J1358" t="b">
        <f t="shared" si="165"/>
        <v>1</v>
      </c>
      <c r="K1358" t="b">
        <f t="shared" si="160"/>
        <v>1</v>
      </c>
      <c r="L1358" t="b">
        <f t="shared" si="160"/>
        <v>1</v>
      </c>
      <c r="M1358" t="b">
        <f t="shared" si="160"/>
        <v>1</v>
      </c>
      <c r="N1358" t="b">
        <f t="shared" si="160"/>
        <v>1</v>
      </c>
      <c r="O1358" t="b">
        <f t="shared" si="160"/>
        <v>1</v>
      </c>
      <c r="P1358" t="s">
        <v>14671</v>
      </c>
      <c r="Q1358" t="s">
        <v>14672</v>
      </c>
      <c r="R1358" t="s">
        <v>14673</v>
      </c>
      <c r="S1358" t="s">
        <v>14674</v>
      </c>
      <c r="T1358" s="1">
        <v>43797</v>
      </c>
      <c r="U1358">
        <v>2019</v>
      </c>
      <c r="X1358">
        <v>1</v>
      </c>
      <c r="Y1358">
        <v>7</v>
      </c>
      <c r="Z1358" t="s">
        <v>14675</v>
      </c>
      <c r="AB1358" t="s">
        <v>14676</v>
      </c>
      <c r="AC1358" t="s">
        <v>14677</v>
      </c>
      <c r="AE1358" t="s">
        <v>14678</v>
      </c>
      <c r="AF1358" t="s">
        <v>14679</v>
      </c>
      <c r="AG1358" t="s">
        <v>14680</v>
      </c>
      <c r="AH1358" t="s">
        <v>14681</v>
      </c>
      <c r="AI1358" t="s">
        <v>14682</v>
      </c>
      <c r="AK1358">
        <v>12</v>
      </c>
      <c r="AM1358">
        <v>19</v>
      </c>
      <c r="AN1358" t="s">
        <v>42</v>
      </c>
      <c r="AO1358" s="1">
        <v>43797</v>
      </c>
      <c r="AR1358" t="s">
        <v>42</v>
      </c>
      <c r="AS1358" t="s">
        <v>43</v>
      </c>
    </row>
    <row r="1359" spans="1:45" hidden="1" x14ac:dyDescent="0.25">
      <c r="A1359" t="b">
        <f t="shared" si="161"/>
        <v>0</v>
      </c>
      <c r="B1359" t="b">
        <f t="shared" si="162"/>
        <v>0</v>
      </c>
      <c r="C1359" t="b">
        <f t="shared" si="163"/>
        <v>0</v>
      </c>
      <c r="D1359" t="b">
        <f t="shared" si="159"/>
        <v>0</v>
      </c>
      <c r="E1359" t="b">
        <f t="shared" si="159"/>
        <v>0</v>
      </c>
      <c r="F1359" t="b">
        <f t="shared" si="159"/>
        <v>0</v>
      </c>
      <c r="G1359" t="b">
        <f t="shared" si="159"/>
        <v>0</v>
      </c>
      <c r="H1359" t="b">
        <f t="shared" si="159"/>
        <v>0</v>
      </c>
      <c r="I1359" t="b">
        <f t="shared" si="164"/>
        <v>1</v>
      </c>
      <c r="J1359" t="b">
        <f t="shared" si="165"/>
        <v>1</v>
      </c>
      <c r="K1359" t="b">
        <f t="shared" si="160"/>
        <v>1</v>
      </c>
      <c r="L1359" t="b">
        <f t="shared" si="160"/>
        <v>1</v>
      </c>
      <c r="M1359" t="b">
        <f t="shared" si="160"/>
        <v>1</v>
      </c>
      <c r="N1359" t="b">
        <f t="shared" si="160"/>
        <v>1</v>
      </c>
      <c r="O1359" t="b">
        <f t="shared" si="160"/>
        <v>1</v>
      </c>
      <c r="P1359" t="s">
        <v>14683</v>
      </c>
      <c r="Q1359" t="s">
        <v>14684</v>
      </c>
      <c r="R1359" t="s">
        <v>14685</v>
      </c>
      <c r="S1359" t="s">
        <v>14686</v>
      </c>
      <c r="T1359" s="1">
        <v>43804</v>
      </c>
      <c r="U1359">
        <v>2019</v>
      </c>
      <c r="X1359">
        <v>215</v>
      </c>
      <c r="Y1359">
        <v>220</v>
      </c>
      <c r="Z1359" t="s">
        <v>14687</v>
      </c>
      <c r="AA1359" t="s">
        <v>4744</v>
      </c>
      <c r="AB1359" t="s">
        <v>14688</v>
      </c>
      <c r="AC1359" t="s">
        <v>14689</v>
      </c>
      <c r="AE1359" t="s">
        <v>14690</v>
      </c>
      <c r="AF1359" t="s">
        <v>14691</v>
      </c>
      <c r="AG1359" t="s">
        <v>14692</v>
      </c>
      <c r="AH1359" t="s">
        <v>14693</v>
      </c>
      <c r="AI1359" t="s">
        <v>14694</v>
      </c>
      <c r="AK1359">
        <v>12</v>
      </c>
      <c r="AM1359">
        <v>16</v>
      </c>
      <c r="AN1359" t="s">
        <v>42</v>
      </c>
      <c r="AO1359" s="1">
        <v>43804</v>
      </c>
      <c r="AR1359" t="s">
        <v>42</v>
      </c>
      <c r="AS1359" t="s">
        <v>43</v>
      </c>
    </row>
    <row r="1360" spans="1:45" hidden="1" x14ac:dyDescent="0.25">
      <c r="A1360" t="b">
        <f t="shared" si="161"/>
        <v>0</v>
      </c>
      <c r="B1360" t="b">
        <f t="shared" si="162"/>
        <v>0</v>
      </c>
      <c r="C1360" t="b">
        <f t="shared" si="163"/>
        <v>0</v>
      </c>
      <c r="D1360" t="b">
        <f t="shared" si="159"/>
        <v>0</v>
      </c>
      <c r="E1360" t="b">
        <f t="shared" si="159"/>
        <v>0</v>
      </c>
      <c r="F1360" t="b">
        <f t="shared" si="159"/>
        <v>0</v>
      </c>
      <c r="G1360" t="b">
        <f t="shared" si="159"/>
        <v>0</v>
      </c>
      <c r="H1360" t="b">
        <f t="shared" si="159"/>
        <v>0</v>
      </c>
      <c r="I1360" t="b">
        <f t="shared" si="164"/>
        <v>1</v>
      </c>
      <c r="J1360" t="b">
        <f t="shared" si="165"/>
        <v>0</v>
      </c>
      <c r="K1360" t="b">
        <f t="shared" si="160"/>
        <v>0</v>
      </c>
      <c r="L1360" t="b">
        <f t="shared" si="160"/>
        <v>0</v>
      </c>
      <c r="M1360" t="b">
        <f t="shared" si="160"/>
        <v>0</v>
      </c>
      <c r="N1360" t="b">
        <f t="shared" si="160"/>
        <v>0</v>
      </c>
      <c r="O1360" t="b">
        <f t="shared" si="160"/>
        <v>1</v>
      </c>
      <c r="P1360" t="s">
        <v>14695</v>
      </c>
      <c r="Q1360" t="s">
        <v>14696</v>
      </c>
      <c r="R1360" t="s">
        <v>14697</v>
      </c>
      <c r="S1360" t="s">
        <v>14698</v>
      </c>
      <c r="T1360" s="1">
        <v>44158</v>
      </c>
      <c r="U1360">
        <v>2020</v>
      </c>
      <c r="V1360">
        <v>5</v>
      </c>
      <c r="W1360">
        <v>4</v>
      </c>
      <c r="X1360">
        <v>635</v>
      </c>
      <c r="Y1360">
        <v>648</v>
      </c>
      <c r="Z1360" t="s">
        <v>14699</v>
      </c>
      <c r="AA1360" t="s">
        <v>14700</v>
      </c>
      <c r="AC1360" t="s">
        <v>14701</v>
      </c>
      <c r="AD1360" t="s">
        <v>14056</v>
      </c>
      <c r="AE1360" t="s">
        <v>14702</v>
      </c>
      <c r="AF1360" t="s">
        <v>14703</v>
      </c>
      <c r="AG1360" t="s">
        <v>14704</v>
      </c>
      <c r="AH1360" t="s">
        <v>14705</v>
      </c>
      <c r="AI1360" t="s">
        <v>14706</v>
      </c>
      <c r="AK1360">
        <v>12</v>
      </c>
      <c r="AM1360">
        <v>52</v>
      </c>
      <c r="AN1360" t="s">
        <v>42</v>
      </c>
      <c r="AO1360" s="1">
        <v>43952</v>
      </c>
      <c r="AR1360" t="s">
        <v>42</v>
      </c>
      <c r="AS1360" t="s">
        <v>57</v>
      </c>
    </row>
    <row r="1361" spans="1:45" hidden="1" x14ac:dyDescent="0.25">
      <c r="A1361" t="b">
        <f t="shared" si="161"/>
        <v>0</v>
      </c>
      <c r="B1361" t="b">
        <f t="shared" si="162"/>
        <v>0</v>
      </c>
      <c r="C1361" t="b">
        <f t="shared" si="163"/>
        <v>0</v>
      </c>
      <c r="D1361" t="b">
        <f t="shared" si="159"/>
        <v>0</v>
      </c>
      <c r="E1361" t="b">
        <f t="shared" si="159"/>
        <v>0</v>
      </c>
      <c r="F1361" t="b">
        <f t="shared" si="159"/>
        <v>0</v>
      </c>
      <c r="G1361" t="b">
        <f t="shared" si="159"/>
        <v>0</v>
      </c>
      <c r="H1361" t="b">
        <f t="shared" si="159"/>
        <v>0</v>
      </c>
      <c r="I1361" t="b">
        <f t="shared" si="164"/>
        <v>1</v>
      </c>
      <c r="J1361" t="b">
        <f t="shared" si="165"/>
        <v>1</v>
      </c>
      <c r="K1361" t="b">
        <f t="shared" si="160"/>
        <v>1</v>
      </c>
      <c r="L1361" t="b">
        <f t="shared" si="160"/>
        <v>1</v>
      </c>
      <c r="M1361" t="b">
        <f t="shared" si="160"/>
        <v>1</v>
      </c>
      <c r="N1361" t="b">
        <f t="shared" si="160"/>
        <v>1</v>
      </c>
      <c r="O1361" t="b">
        <f t="shared" si="160"/>
        <v>1</v>
      </c>
      <c r="P1361" t="s">
        <v>14707</v>
      </c>
      <c r="Q1361" t="s">
        <v>14708</v>
      </c>
      <c r="R1361" t="s">
        <v>14709</v>
      </c>
      <c r="S1361" t="s">
        <v>14710</v>
      </c>
      <c r="T1361" s="1">
        <v>44355</v>
      </c>
      <c r="U1361">
        <v>2021</v>
      </c>
      <c r="V1361">
        <v>24</v>
      </c>
      <c r="W1361">
        <v>4</v>
      </c>
      <c r="X1361">
        <v>82</v>
      </c>
      <c r="Y1361">
        <v>88</v>
      </c>
      <c r="Z1361" t="s">
        <v>14711</v>
      </c>
      <c r="AA1361" t="s">
        <v>14712</v>
      </c>
      <c r="AC1361" t="s">
        <v>14713</v>
      </c>
      <c r="AD1361" t="s">
        <v>14714</v>
      </c>
      <c r="AE1361" t="s">
        <v>14715</v>
      </c>
      <c r="AG1361" t="s">
        <v>14716</v>
      </c>
      <c r="AH1361" t="s">
        <v>14717</v>
      </c>
      <c r="AI1361" t="s">
        <v>14718</v>
      </c>
      <c r="AK1361">
        <v>12</v>
      </c>
      <c r="AM1361">
        <v>15</v>
      </c>
      <c r="AN1361" t="s">
        <v>42</v>
      </c>
      <c r="AO1361" s="1">
        <v>44355</v>
      </c>
      <c r="AR1361" t="s">
        <v>42</v>
      </c>
      <c r="AS1361" t="s">
        <v>598</v>
      </c>
    </row>
    <row r="1362" spans="1:45" hidden="1" x14ac:dyDescent="0.25">
      <c r="A1362" t="b">
        <f t="shared" si="161"/>
        <v>0</v>
      </c>
      <c r="B1362" t="b">
        <f t="shared" si="162"/>
        <v>0</v>
      </c>
      <c r="C1362" t="b">
        <f t="shared" si="163"/>
        <v>1</v>
      </c>
      <c r="D1362" t="b">
        <f t="shared" si="159"/>
        <v>0</v>
      </c>
      <c r="E1362" t="b">
        <f t="shared" si="159"/>
        <v>0</v>
      </c>
      <c r="F1362" t="b">
        <f t="shared" si="159"/>
        <v>1</v>
      </c>
      <c r="G1362" t="b">
        <f t="shared" si="159"/>
        <v>1</v>
      </c>
      <c r="H1362" t="b">
        <f t="shared" si="159"/>
        <v>0</v>
      </c>
      <c r="I1362" t="b">
        <f t="shared" si="164"/>
        <v>0</v>
      </c>
      <c r="J1362" t="b">
        <f t="shared" si="165"/>
        <v>0</v>
      </c>
      <c r="K1362" t="b">
        <f t="shared" si="160"/>
        <v>0</v>
      </c>
      <c r="L1362" t="b">
        <f t="shared" si="160"/>
        <v>0</v>
      </c>
      <c r="M1362" t="b">
        <f t="shared" si="160"/>
        <v>0</v>
      </c>
      <c r="N1362" t="b">
        <f t="shared" si="160"/>
        <v>0</v>
      </c>
      <c r="O1362" t="b">
        <f t="shared" si="160"/>
        <v>1</v>
      </c>
      <c r="P1362" t="s">
        <v>14719</v>
      </c>
      <c r="Q1362" t="s">
        <v>14720</v>
      </c>
      <c r="R1362" t="s">
        <v>14721</v>
      </c>
      <c r="S1362" t="s">
        <v>987</v>
      </c>
      <c r="T1362" s="1">
        <v>44568</v>
      </c>
      <c r="U1362">
        <v>2022</v>
      </c>
      <c r="V1362">
        <v>19</v>
      </c>
      <c r="X1362">
        <v>1</v>
      </c>
      <c r="Y1362">
        <v>5</v>
      </c>
      <c r="Z1362" t="s">
        <v>14722</v>
      </c>
      <c r="AA1362" t="s">
        <v>989</v>
      </c>
      <c r="AC1362" t="s">
        <v>14723</v>
      </c>
      <c r="AD1362" t="s">
        <v>14724</v>
      </c>
      <c r="AE1362" t="s">
        <v>14725</v>
      </c>
      <c r="AF1362" t="s">
        <v>14726</v>
      </c>
      <c r="AG1362" t="s">
        <v>14727</v>
      </c>
      <c r="AH1362" t="s">
        <v>14728</v>
      </c>
      <c r="AI1362" t="s">
        <v>14729</v>
      </c>
      <c r="AK1362">
        <v>12</v>
      </c>
      <c r="AM1362">
        <v>11</v>
      </c>
      <c r="AN1362" t="s">
        <v>42</v>
      </c>
      <c r="AO1362" s="1">
        <v>44536</v>
      </c>
      <c r="AR1362" t="s">
        <v>42</v>
      </c>
      <c r="AS1362" t="s">
        <v>57</v>
      </c>
    </row>
    <row r="1363" spans="1:45" x14ac:dyDescent="0.25">
      <c r="A1363" t="b">
        <f t="shared" si="161"/>
        <v>1</v>
      </c>
      <c r="B1363" t="b">
        <f t="shared" si="162"/>
        <v>0</v>
      </c>
      <c r="C1363" t="b">
        <f t="shared" si="163"/>
        <v>1</v>
      </c>
      <c r="D1363" t="b">
        <f t="shared" si="159"/>
        <v>0</v>
      </c>
      <c r="E1363" t="b">
        <f t="shared" si="159"/>
        <v>0</v>
      </c>
      <c r="F1363" t="b">
        <f t="shared" si="159"/>
        <v>1</v>
      </c>
      <c r="G1363" t="b">
        <f t="shared" si="159"/>
        <v>1</v>
      </c>
      <c r="H1363" t="b">
        <f t="shared" si="159"/>
        <v>0</v>
      </c>
      <c r="I1363" t="b">
        <f t="shared" si="164"/>
        <v>1</v>
      </c>
      <c r="J1363" t="b">
        <f t="shared" si="165"/>
        <v>1</v>
      </c>
      <c r="K1363" t="b">
        <f t="shared" si="160"/>
        <v>1</v>
      </c>
      <c r="L1363" t="b">
        <f t="shared" si="160"/>
        <v>1</v>
      </c>
      <c r="M1363" t="b">
        <f t="shared" si="160"/>
        <v>1</v>
      </c>
      <c r="N1363" t="b">
        <f t="shared" si="160"/>
        <v>1</v>
      </c>
      <c r="O1363" t="b">
        <f t="shared" si="160"/>
        <v>1</v>
      </c>
      <c r="P1363" t="s">
        <v>14730</v>
      </c>
      <c r="Q1363" t="s">
        <v>14731</v>
      </c>
      <c r="R1363" t="s">
        <v>14732</v>
      </c>
      <c r="S1363" t="s">
        <v>47</v>
      </c>
      <c r="T1363" s="1">
        <v>44873</v>
      </c>
      <c r="U1363">
        <v>2022</v>
      </c>
      <c r="V1363">
        <v>23</v>
      </c>
      <c r="W1363">
        <v>11</v>
      </c>
      <c r="X1363">
        <v>19980</v>
      </c>
      <c r="Y1363">
        <v>19998</v>
      </c>
      <c r="Z1363" t="s">
        <v>14733</v>
      </c>
      <c r="AA1363" t="s">
        <v>49</v>
      </c>
      <c r="AC1363" t="s">
        <v>14734</v>
      </c>
      <c r="AE1363" t="s">
        <v>14735</v>
      </c>
      <c r="AF1363" t="s">
        <v>14736</v>
      </c>
      <c r="AG1363" t="s">
        <v>14737</v>
      </c>
      <c r="AH1363" t="s">
        <v>14738</v>
      </c>
      <c r="AI1363" t="s">
        <v>14739</v>
      </c>
      <c r="AK1363">
        <v>12</v>
      </c>
      <c r="AM1363">
        <v>117</v>
      </c>
      <c r="AN1363" t="s">
        <v>42</v>
      </c>
      <c r="AO1363" s="1">
        <v>44769</v>
      </c>
      <c r="AR1363" t="s">
        <v>42</v>
      </c>
      <c r="AS1363" t="s">
        <v>57</v>
      </c>
    </row>
    <row r="1364" spans="1:45" hidden="1" x14ac:dyDescent="0.25">
      <c r="A1364" t="b">
        <f t="shared" si="161"/>
        <v>0</v>
      </c>
      <c r="B1364" t="b">
        <f t="shared" si="162"/>
        <v>0</v>
      </c>
      <c r="C1364" t="b">
        <f t="shared" si="163"/>
        <v>0</v>
      </c>
      <c r="D1364" t="b">
        <f t="shared" si="159"/>
        <v>0</v>
      </c>
      <c r="E1364" t="b">
        <f t="shared" si="159"/>
        <v>0</v>
      </c>
      <c r="F1364" t="b">
        <f t="shared" si="159"/>
        <v>0</v>
      </c>
      <c r="G1364" t="b">
        <f t="shared" si="159"/>
        <v>0</v>
      </c>
      <c r="H1364" t="b">
        <f t="shared" si="159"/>
        <v>0</v>
      </c>
      <c r="I1364" t="b">
        <f t="shared" si="164"/>
        <v>1</v>
      </c>
      <c r="J1364" t="b">
        <f t="shared" si="165"/>
        <v>1</v>
      </c>
      <c r="K1364" t="b">
        <f t="shared" si="160"/>
        <v>1</v>
      </c>
      <c r="L1364" t="b">
        <f t="shared" si="160"/>
        <v>1</v>
      </c>
      <c r="M1364" t="b">
        <f t="shared" si="160"/>
        <v>1</v>
      </c>
      <c r="N1364" t="b">
        <f t="shared" si="160"/>
        <v>1</v>
      </c>
      <c r="O1364" t="b">
        <f t="shared" si="160"/>
        <v>1</v>
      </c>
      <c r="P1364" t="s">
        <v>14740</v>
      </c>
      <c r="Q1364" t="s">
        <v>14741</v>
      </c>
      <c r="R1364" t="s">
        <v>14742</v>
      </c>
      <c r="S1364" t="s">
        <v>14743</v>
      </c>
      <c r="T1364" s="1">
        <v>39125</v>
      </c>
      <c r="U1364">
        <v>2006</v>
      </c>
      <c r="X1364">
        <v>1</v>
      </c>
      <c r="Y1364">
        <v>6</v>
      </c>
      <c r="Z1364" t="s">
        <v>14744</v>
      </c>
      <c r="AA1364" t="s">
        <v>977</v>
      </c>
      <c r="AB1364" t="s">
        <v>14745</v>
      </c>
      <c r="AC1364" t="s">
        <v>14746</v>
      </c>
      <c r="AE1364" t="s">
        <v>14747</v>
      </c>
      <c r="AG1364" t="s">
        <v>14748</v>
      </c>
      <c r="AH1364" t="s">
        <v>14749</v>
      </c>
      <c r="AI1364" t="s">
        <v>14750</v>
      </c>
      <c r="AK1364">
        <v>12</v>
      </c>
      <c r="AM1364">
        <v>3</v>
      </c>
      <c r="AN1364" t="s">
        <v>42</v>
      </c>
      <c r="AO1364" s="1">
        <v>39125</v>
      </c>
      <c r="AR1364" t="s">
        <v>42</v>
      </c>
      <c r="AS1364" t="s">
        <v>43</v>
      </c>
    </row>
    <row r="1365" spans="1:45" hidden="1" x14ac:dyDescent="0.25">
      <c r="A1365" t="b">
        <f t="shared" si="161"/>
        <v>0</v>
      </c>
      <c r="B1365" t="b">
        <f t="shared" si="162"/>
        <v>0</v>
      </c>
      <c r="C1365" t="b">
        <f t="shared" si="163"/>
        <v>0</v>
      </c>
      <c r="D1365" t="b">
        <f t="shared" si="159"/>
        <v>0</v>
      </c>
      <c r="E1365" t="b">
        <f t="shared" si="159"/>
        <v>0</v>
      </c>
      <c r="F1365" t="b">
        <f t="shared" si="159"/>
        <v>0</v>
      </c>
      <c r="G1365" t="b">
        <f t="shared" si="159"/>
        <v>0</v>
      </c>
      <c r="H1365" t="b">
        <f t="shared" si="159"/>
        <v>0</v>
      </c>
      <c r="I1365" t="b">
        <f t="shared" si="164"/>
        <v>1</v>
      </c>
      <c r="J1365" t="b">
        <f t="shared" si="165"/>
        <v>1</v>
      </c>
      <c r="K1365" t="b">
        <f t="shared" si="160"/>
        <v>1</v>
      </c>
      <c r="L1365" t="b">
        <f t="shared" si="160"/>
        <v>1</v>
      </c>
      <c r="M1365" t="b">
        <f t="shared" si="160"/>
        <v>1</v>
      </c>
      <c r="N1365" t="b">
        <f t="shared" si="160"/>
        <v>1</v>
      </c>
      <c r="O1365" t="b">
        <f t="shared" si="160"/>
        <v>1</v>
      </c>
      <c r="P1365" t="s">
        <v>14751</v>
      </c>
      <c r="Q1365" t="s">
        <v>14752</v>
      </c>
      <c r="R1365" t="s">
        <v>14753</v>
      </c>
      <c r="S1365" t="s">
        <v>190</v>
      </c>
      <c r="T1365" s="1">
        <v>43964</v>
      </c>
      <c r="U1365">
        <v>2020</v>
      </c>
      <c r="V1365">
        <v>8</v>
      </c>
      <c r="X1365">
        <v>81526</v>
      </c>
      <c r="Y1365">
        <v>81541</v>
      </c>
      <c r="Z1365" t="s">
        <v>14754</v>
      </c>
      <c r="AA1365" t="s">
        <v>192</v>
      </c>
      <c r="AC1365" t="s">
        <v>14755</v>
      </c>
      <c r="AD1365" t="s">
        <v>14756</v>
      </c>
      <c r="AE1365" t="s">
        <v>14757</v>
      </c>
      <c r="AF1365" t="s">
        <v>14758</v>
      </c>
      <c r="AG1365" t="s">
        <v>14759</v>
      </c>
      <c r="AH1365" t="s">
        <v>14760</v>
      </c>
      <c r="AI1365" t="s">
        <v>14761</v>
      </c>
      <c r="AK1365">
        <v>12</v>
      </c>
      <c r="AM1365">
        <v>39</v>
      </c>
      <c r="AN1365" t="s">
        <v>270</v>
      </c>
      <c r="AO1365" s="1">
        <v>43949</v>
      </c>
      <c r="AR1365" t="s">
        <v>42</v>
      </c>
      <c r="AS1365" t="s">
        <v>57</v>
      </c>
    </row>
    <row r="1366" spans="1:45" x14ac:dyDescent="0.25">
      <c r="A1366" t="b">
        <f t="shared" si="161"/>
        <v>1</v>
      </c>
      <c r="B1366" t="b">
        <f t="shared" si="162"/>
        <v>0</v>
      </c>
      <c r="C1366" t="b">
        <f t="shared" si="163"/>
        <v>1</v>
      </c>
      <c r="D1366" t="b">
        <f t="shared" si="159"/>
        <v>1</v>
      </c>
      <c r="E1366" t="b">
        <f t="shared" si="159"/>
        <v>0</v>
      </c>
      <c r="F1366" t="b">
        <f t="shared" si="159"/>
        <v>0</v>
      </c>
      <c r="G1366" t="b">
        <f t="shared" si="159"/>
        <v>1</v>
      </c>
      <c r="H1366" t="b">
        <f t="shared" si="159"/>
        <v>0</v>
      </c>
      <c r="I1366" t="b">
        <f t="shared" si="164"/>
        <v>1</v>
      </c>
      <c r="J1366" t="b">
        <f t="shared" si="165"/>
        <v>1</v>
      </c>
      <c r="K1366" t="b">
        <f t="shared" si="160"/>
        <v>1</v>
      </c>
      <c r="L1366" t="b">
        <f t="shared" si="160"/>
        <v>1</v>
      </c>
      <c r="M1366" t="b">
        <f t="shared" si="160"/>
        <v>1</v>
      </c>
      <c r="N1366" t="b">
        <f t="shared" si="160"/>
        <v>1</v>
      </c>
      <c r="O1366" t="b">
        <f t="shared" si="160"/>
        <v>1</v>
      </c>
      <c r="P1366" t="s">
        <v>14762</v>
      </c>
      <c r="Q1366" t="s">
        <v>14708</v>
      </c>
      <c r="R1366" t="s">
        <v>14763</v>
      </c>
      <c r="S1366" t="s">
        <v>190</v>
      </c>
      <c r="T1366" s="1">
        <v>43894</v>
      </c>
      <c r="U1366">
        <v>2020</v>
      </c>
      <c r="V1366">
        <v>8</v>
      </c>
      <c r="X1366">
        <v>40402</v>
      </c>
      <c r="Y1366">
        <v>40412</v>
      </c>
      <c r="Z1366" t="s">
        <v>14764</v>
      </c>
      <c r="AA1366" t="s">
        <v>192</v>
      </c>
      <c r="AC1366" t="s">
        <v>14765</v>
      </c>
      <c r="AD1366" t="s">
        <v>14766</v>
      </c>
      <c r="AE1366" t="s">
        <v>14767</v>
      </c>
      <c r="AF1366" t="s">
        <v>14768</v>
      </c>
      <c r="AG1366" t="s">
        <v>14769</v>
      </c>
      <c r="AH1366" t="s">
        <v>14770</v>
      </c>
      <c r="AI1366" t="s">
        <v>14771</v>
      </c>
      <c r="AK1366">
        <v>12</v>
      </c>
      <c r="AM1366">
        <v>27</v>
      </c>
      <c r="AN1366" t="s">
        <v>270</v>
      </c>
      <c r="AO1366" s="1">
        <v>43888</v>
      </c>
      <c r="AR1366" t="s">
        <v>42</v>
      </c>
      <c r="AS1366" t="s">
        <v>57</v>
      </c>
    </row>
    <row r="1367" spans="1:45" hidden="1" x14ac:dyDescent="0.25">
      <c r="A1367" t="b">
        <f t="shared" si="161"/>
        <v>0</v>
      </c>
      <c r="B1367" t="b">
        <f t="shared" si="162"/>
        <v>0</v>
      </c>
      <c r="C1367" t="b">
        <f t="shared" si="163"/>
        <v>0</v>
      </c>
      <c r="D1367" t="b">
        <f t="shared" si="159"/>
        <v>0</v>
      </c>
      <c r="E1367" t="b">
        <f t="shared" si="159"/>
        <v>0</v>
      </c>
      <c r="F1367" t="b">
        <f t="shared" si="159"/>
        <v>0</v>
      </c>
      <c r="G1367" t="b">
        <f t="shared" si="159"/>
        <v>0</v>
      </c>
      <c r="H1367" t="b">
        <f t="shared" si="159"/>
        <v>0</v>
      </c>
      <c r="I1367" t="b">
        <f t="shared" si="164"/>
        <v>1</v>
      </c>
      <c r="J1367" t="b">
        <f t="shared" si="165"/>
        <v>1</v>
      </c>
      <c r="K1367" t="b">
        <f t="shared" si="160"/>
        <v>1</v>
      </c>
      <c r="L1367" t="b">
        <f t="shared" si="160"/>
        <v>1</v>
      </c>
      <c r="M1367" t="b">
        <f t="shared" si="160"/>
        <v>1</v>
      </c>
      <c r="N1367" t="b">
        <f t="shared" si="160"/>
        <v>1</v>
      </c>
      <c r="O1367" t="b">
        <f t="shared" si="160"/>
        <v>1</v>
      </c>
      <c r="P1367" t="s">
        <v>14772</v>
      </c>
      <c r="Q1367" t="s">
        <v>14773</v>
      </c>
      <c r="R1367" t="s">
        <v>14774</v>
      </c>
      <c r="S1367" t="s">
        <v>14775</v>
      </c>
      <c r="T1367" s="1">
        <v>41666</v>
      </c>
      <c r="U1367">
        <v>2013</v>
      </c>
      <c r="X1367">
        <v>497</v>
      </c>
      <c r="Y1367">
        <v>508</v>
      </c>
      <c r="Z1367" t="s">
        <v>14776</v>
      </c>
      <c r="AA1367" t="s">
        <v>9747</v>
      </c>
      <c r="AB1367" t="s">
        <v>14777</v>
      </c>
      <c r="AC1367" t="s">
        <v>14778</v>
      </c>
      <c r="AE1367" t="s">
        <v>14779</v>
      </c>
      <c r="AG1367" t="s">
        <v>14780</v>
      </c>
      <c r="AH1367" t="s">
        <v>14781</v>
      </c>
      <c r="AI1367" t="s">
        <v>14782</v>
      </c>
      <c r="AK1367">
        <v>12</v>
      </c>
      <c r="AM1367">
        <v>27</v>
      </c>
      <c r="AN1367" t="s">
        <v>42</v>
      </c>
      <c r="AO1367" s="1">
        <v>41666</v>
      </c>
      <c r="AR1367" t="s">
        <v>42</v>
      </c>
      <c r="AS1367" t="s">
        <v>43</v>
      </c>
    </row>
    <row r="1368" spans="1:45" hidden="1" x14ac:dyDescent="0.25">
      <c r="A1368" t="b">
        <f t="shared" si="161"/>
        <v>0</v>
      </c>
      <c r="B1368" t="b">
        <f t="shared" si="162"/>
        <v>0</v>
      </c>
      <c r="C1368" t="b">
        <f t="shared" si="163"/>
        <v>0</v>
      </c>
      <c r="D1368" t="b">
        <f t="shared" si="159"/>
        <v>0</v>
      </c>
      <c r="E1368" t="b">
        <f t="shared" si="159"/>
        <v>0</v>
      </c>
      <c r="F1368" t="b">
        <f t="shared" si="159"/>
        <v>0</v>
      </c>
      <c r="G1368" t="b">
        <f t="shared" si="159"/>
        <v>0</v>
      </c>
      <c r="H1368" t="b">
        <f t="shared" si="159"/>
        <v>0</v>
      </c>
      <c r="I1368" t="b">
        <f t="shared" si="164"/>
        <v>1</v>
      </c>
      <c r="J1368" t="b">
        <f t="shared" si="165"/>
        <v>1</v>
      </c>
      <c r="K1368" t="b">
        <f t="shared" si="160"/>
        <v>1</v>
      </c>
      <c r="L1368" t="b">
        <f t="shared" si="160"/>
        <v>1</v>
      </c>
      <c r="M1368" t="b">
        <f t="shared" si="160"/>
        <v>1</v>
      </c>
      <c r="N1368" t="b">
        <f t="shared" si="160"/>
        <v>1</v>
      </c>
      <c r="O1368" t="b">
        <f t="shared" si="160"/>
        <v>1</v>
      </c>
      <c r="P1368" t="s">
        <v>14783</v>
      </c>
      <c r="Q1368" t="s">
        <v>14784</v>
      </c>
      <c r="R1368" t="s">
        <v>14785</v>
      </c>
      <c r="S1368" t="s">
        <v>820</v>
      </c>
      <c r="T1368" s="1">
        <v>42268</v>
      </c>
      <c r="U1368">
        <v>2015</v>
      </c>
      <c r="X1368">
        <v>1</v>
      </c>
      <c r="Y1368">
        <v>7</v>
      </c>
      <c r="Z1368" t="s">
        <v>14786</v>
      </c>
      <c r="AB1368" t="s">
        <v>822</v>
      </c>
      <c r="AC1368" t="s">
        <v>14787</v>
      </c>
      <c r="AE1368" t="s">
        <v>14788</v>
      </c>
      <c r="AF1368" t="s">
        <v>14789</v>
      </c>
      <c r="AG1368" t="s">
        <v>14790</v>
      </c>
      <c r="AH1368" t="s">
        <v>14791</v>
      </c>
      <c r="AI1368" t="s">
        <v>14792</v>
      </c>
      <c r="AK1368">
        <v>12</v>
      </c>
      <c r="AM1368">
        <v>17</v>
      </c>
      <c r="AN1368" t="s">
        <v>42</v>
      </c>
      <c r="AO1368" s="1">
        <v>42268</v>
      </c>
      <c r="AR1368" t="s">
        <v>42</v>
      </c>
      <c r="AS1368" t="s">
        <v>43</v>
      </c>
    </row>
    <row r="1369" spans="1:45" hidden="1" x14ac:dyDescent="0.25">
      <c r="A1369" t="b">
        <f t="shared" si="161"/>
        <v>0</v>
      </c>
      <c r="B1369" t="b">
        <f t="shared" si="162"/>
        <v>0</v>
      </c>
      <c r="C1369" t="b">
        <f t="shared" si="163"/>
        <v>0</v>
      </c>
      <c r="D1369" t="b">
        <f t="shared" si="159"/>
        <v>0</v>
      </c>
      <c r="E1369" t="b">
        <f t="shared" si="159"/>
        <v>0</v>
      </c>
      <c r="F1369" t="b">
        <f t="shared" si="159"/>
        <v>0</v>
      </c>
      <c r="G1369" t="b">
        <f t="shared" si="159"/>
        <v>0</v>
      </c>
      <c r="H1369" t="b">
        <f t="shared" si="159"/>
        <v>0</v>
      </c>
      <c r="I1369" t="b">
        <f t="shared" si="164"/>
        <v>1</v>
      </c>
      <c r="J1369" t="b">
        <f t="shared" si="165"/>
        <v>0</v>
      </c>
      <c r="K1369" t="b">
        <f t="shared" si="160"/>
        <v>0</v>
      </c>
      <c r="L1369" t="b">
        <f t="shared" si="160"/>
        <v>0</v>
      </c>
      <c r="M1369" t="b">
        <f t="shared" si="160"/>
        <v>0</v>
      </c>
      <c r="N1369" t="b">
        <f t="shared" si="160"/>
        <v>0</v>
      </c>
      <c r="O1369" t="b">
        <f t="shared" si="160"/>
        <v>1</v>
      </c>
      <c r="P1369" t="s">
        <v>14793</v>
      </c>
      <c r="Q1369" t="s">
        <v>14794</v>
      </c>
      <c r="R1369" t="s">
        <v>14795</v>
      </c>
      <c r="S1369" t="s">
        <v>12796</v>
      </c>
      <c r="T1369" s="1">
        <v>43273</v>
      </c>
      <c r="U1369">
        <v>2018</v>
      </c>
      <c r="V1369">
        <v>56</v>
      </c>
      <c r="W1369">
        <v>7</v>
      </c>
      <c r="X1369">
        <v>4025</v>
      </c>
      <c r="Y1369">
        <v>4036</v>
      </c>
      <c r="Z1369" t="s">
        <v>14796</v>
      </c>
      <c r="AA1369" t="s">
        <v>12798</v>
      </c>
      <c r="AC1369" t="s">
        <v>14797</v>
      </c>
      <c r="AD1369" t="s">
        <v>14798</v>
      </c>
      <c r="AE1369" t="s">
        <v>14799</v>
      </c>
      <c r="AF1369" t="s">
        <v>14800</v>
      </c>
      <c r="AG1369" t="s">
        <v>14801</v>
      </c>
      <c r="AH1369" t="s">
        <v>14802</v>
      </c>
      <c r="AI1369" t="s">
        <v>14803</v>
      </c>
      <c r="AK1369">
        <v>12</v>
      </c>
      <c r="AM1369">
        <v>32</v>
      </c>
      <c r="AN1369" t="s">
        <v>949</v>
      </c>
      <c r="AO1369" s="1">
        <v>43210</v>
      </c>
      <c r="AR1369" t="s">
        <v>42</v>
      </c>
      <c r="AS1369" t="s">
        <v>57</v>
      </c>
    </row>
    <row r="1370" spans="1:45" hidden="1" x14ac:dyDescent="0.25">
      <c r="A1370" t="b">
        <f t="shared" si="161"/>
        <v>0</v>
      </c>
      <c r="B1370" t="b">
        <f t="shared" si="162"/>
        <v>0</v>
      </c>
      <c r="C1370" t="b">
        <f t="shared" si="163"/>
        <v>0</v>
      </c>
      <c r="D1370" t="b">
        <f t="shared" si="159"/>
        <v>0</v>
      </c>
      <c r="E1370" t="b">
        <f t="shared" si="159"/>
        <v>0</v>
      </c>
      <c r="F1370" t="b">
        <f t="shared" si="159"/>
        <v>0</v>
      </c>
      <c r="G1370" t="b">
        <f t="shared" si="159"/>
        <v>0</v>
      </c>
      <c r="H1370" t="b">
        <f t="shared" si="159"/>
        <v>0</v>
      </c>
      <c r="I1370" t="b">
        <f t="shared" si="164"/>
        <v>1</v>
      </c>
      <c r="J1370" t="b">
        <f t="shared" si="165"/>
        <v>1</v>
      </c>
      <c r="K1370" t="b">
        <f t="shared" si="160"/>
        <v>1</v>
      </c>
      <c r="L1370" t="b">
        <f t="shared" si="160"/>
        <v>1</v>
      </c>
      <c r="M1370" t="b">
        <f t="shared" si="160"/>
        <v>1</v>
      </c>
      <c r="N1370" t="b">
        <f t="shared" si="160"/>
        <v>1</v>
      </c>
      <c r="O1370" t="b">
        <f t="shared" si="160"/>
        <v>1</v>
      </c>
      <c r="P1370" t="s">
        <v>14804</v>
      </c>
      <c r="Q1370" t="s">
        <v>14805</v>
      </c>
      <c r="R1370" t="s">
        <v>14806</v>
      </c>
      <c r="S1370" t="s">
        <v>14807</v>
      </c>
      <c r="T1370" s="1">
        <v>41165</v>
      </c>
      <c r="U1370">
        <v>2012</v>
      </c>
      <c r="X1370">
        <v>76</v>
      </c>
      <c r="Y1370">
        <v>83</v>
      </c>
      <c r="Z1370" t="s">
        <v>14808</v>
      </c>
      <c r="AB1370" t="s">
        <v>14809</v>
      </c>
      <c r="AC1370" t="s">
        <v>14810</v>
      </c>
      <c r="AE1370" t="s">
        <v>14811</v>
      </c>
      <c r="AF1370" t="s">
        <v>14812</v>
      </c>
      <c r="AG1370" t="s">
        <v>14813</v>
      </c>
      <c r="AH1370" t="s">
        <v>14814</v>
      </c>
      <c r="AI1370" t="s">
        <v>14815</v>
      </c>
      <c r="AK1370">
        <v>11</v>
      </c>
      <c r="AM1370">
        <v>37</v>
      </c>
      <c r="AN1370" t="s">
        <v>42</v>
      </c>
      <c r="AO1370" s="1">
        <v>41165</v>
      </c>
      <c r="AR1370" t="s">
        <v>42</v>
      </c>
      <c r="AS1370" t="s">
        <v>43</v>
      </c>
    </row>
    <row r="1371" spans="1:45" hidden="1" x14ac:dyDescent="0.25">
      <c r="A1371" t="b">
        <f t="shared" si="161"/>
        <v>0</v>
      </c>
      <c r="B1371" t="b">
        <f t="shared" si="162"/>
        <v>0</v>
      </c>
      <c r="C1371" t="b">
        <f t="shared" si="163"/>
        <v>0</v>
      </c>
      <c r="D1371" t="b">
        <f t="shared" si="159"/>
        <v>0</v>
      </c>
      <c r="E1371" t="b">
        <f t="shared" si="159"/>
        <v>0</v>
      </c>
      <c r="F1371" t="b">
        <f t="shared" si="159"/>
        <v>1</v>
      </c>
      <c r="G1371" t="b">
        <f t="shared" si="159"/>
        <v>0</v>
      </c>
      <c r="H1371" t="b">
        <f t="shared" si="159"/>
        <v>0</v>
      </c>
      <c r="I1371" t="b">
        <f t="shared" si="164"/>
        <v>1</v>
      </c>
      <c r="J1371" t="b">
        <f t="shared" si="165"/>
        <v>0</v>
      </c>
      <c r="K1371" t="b">
        <f t="shared" si="160"/>
        <v>1</v>
      </c>
      <c r="L1371" t="b">
        <f t="shared" si="160"/>
        <v>1</v>
      </c>
      <c r="M1371" t="b">
        <f t="shared" si="160"/>
        <v>0</v>
      </c>
      <c r="N1371" t="b">
        <f t="shared" si="160"/>
        <v>0</v>
      </c>
      <c r="O1371" t="b">
        <f t="shared" si="160"/>
        <v>1</v>
      </c>
      <c r="P1371" t="s">
        <v>14816</v>
      </c>
      <c r="Q1371" t="s">
        <v>14817</v>
      </c>
      <c r="R1371" t="s">
        <v>14818</v>
      </c>
      <c r="S1371" t="s">
        <v>12796</v>
      </c>
      <c r="T1371" s="1">
        <v>44994</v>
      </c>
      <c r="U1371">
        <v>2023</v>
      </c>
      <c r="V1371">
        <v>61</v>
      </c>
      <c r="X1371">
        <v>1</v>
      </c>
      <c r="Y1371">
        <v>15</v>
      </c>
      <c r="Z1371" t="s">
        <v>14819</v>
      </c>
      <c r="AA1371" t="s">
        <v>12798</v>
      </c>
      <c r="AC1371" t="s">
        <v>14820</v>
      </c>
      <c r="AD1371" t="s">
        <v>14821</v>
      </c>
      <c r="AE1371" t="s">
        <v>14822</v>
      </c>
      <c r="AF1371" t="s">
        <v>14823</v>
      </c>
      <c r="AG1371" t="s">
        <v>14824</v>
      </c>
      <c r="AH1371" t="s">
        <v>14825</v>
      </c>
      <c r="AI1371" t="s">
        <v>14826</v>
      </c>
      <c r="AK1371">
        <v>11</v>
      </c>
      <c r="AM1371">
        <v>62</v>
      </c>
      <c r="AN1371" t="s">
        <v>42</v>
      </c>
      <c r="AO1371" s="1">
        <v>44986</v>
      </c>
      <c r="AR1371" t="s">
        <v>42</v>
      </c>
      <c r="AS1371" t="s">
        <v>57</v>
      </c>
    </row>
    <row r="1372" spans="1:45" hidden="1" x14ac:dyDescent="0.25">
      <c r="A1372" t="b">
        <f t="shared" si="161"/>
        <v>0</v>
      </c>
      <c r="B1372" t="b">
        <f t="shared" si="162"/>
        <v>0</v>
      </c>
      <c r="C1372" t="b">
        <f t="shared" si="163"/>
        <v>0</v>
      </c>
      <c r="D1372" t="b">
        <f t="shared" si="159"/>
        <v>0</v>
      </c>
      <c r="E1372" t="b">
        <f t="shared" si="159"/>
        <v>0</v>
      </c>
      <c r="F1372" t="b">
        <f t="shared" si="159"/>
        <v>0</v>
      </c>
      <c r="G1372" t="b">
        <f t="shared" si="159"/>
        <v>0</v>
      </c>
      <c r="H1372" t="b">
        <f t="shared" si="159"/>
        <v>0</v>
      </c>
      <c r="I1372" t="b">
        <f t="shared" si="164"/>
        <v>1</v>
      </c>
      <c r="J1372" t="b">
        <f t="shared" si="165"/>
        <v>1</v>
      </c>
      <c r="K1372" t="b">
        <f t="shared" si="160"/>
        <v>1</v>
      </c>
      <c r="L1372" t="b">
        <f t="shared" si="160"/>
        <v>1</v>
      </c>
      <c r="M1372" t="b">
        <f t="shared" si="160"/>
        <v>1</v>
      </c>
      <c r="N1372" t="b">
        <f t="shared" si="160"/>
        <v>1</v>
      </c>
      <c r="O1372" t="b">
        <f t="shared" si="160"/>
        <v>1</v>
      </c>
      <c r="P1372" t="s">
        <v>14827</v>
      </c>
      <c r="Q1372" t="s">
        <v>14828</v>
      </c>
      <c r="R1372" t="s">
        <v>14829</v>
      </c>
      <c r="S1372" t="s">
        <v>14830</v>
      </c>
      <c r="T1372" s="1">
        <v>42947</v>
      </c>
      <c r="U1372">
        <v>2017</v>
      </c>
      <c r="X1372">
        <v>1</v>
      </c>
      <c r="Y1372">
        <v>7</v>
      </c>
      <c r="Z1372" t="s">
        <v>14831</v>
      </c>
      <c r="AA1372" t="s">
        <v>2379</v>
      </c>
      <c r="AB1372" t="s">
        <v>14832</v>
      </c>
      <c r="AC1372" t="s">
        <v>14833</v>
      </c>
      <c r="AE1372" t="s">
        <v>14834</v>
      </c>
      <c r="AG1372" t="s">
        <v>14835</v>
      </c>
      <c r="AH1372" t="s">
        <v>14836</v>
      </c>
      <c r="AI1372" t="s">
        <v>14837</v>
      </c>
      <c r="AK1372">
        <v>11</v>
      </c>
      <c r="AM1372">
        <v>18</v>
      </c>
      <c r="AN1372" t="s">
        <v>42</v>
      </c>
      <c r="AO1372" s="1">
        <v>42947</v>
      </c>
      <c r="AR1372" t="s">
        <v>42</v>
      </c>
      <c r="AS1372" t="s">
        <v>43</v>
      </c>
    </row>
    <row r="1373" spans="1:45" x14ac:dyDescent="0.25">
      <c r="A1373" t="b">
        <f t="shared" si="161"/>
        <v>1</v>
      </c>
      <c r="B1373" t="b">
        <f t="shared" si="162"/>
        <v>0</v>
      </c>
      <c r="C1373" t="b">
        <f t="shared" si="163"/>
        <v>0</v>
      </c>
      <c r="D1373" t="b">
        <f t="shared" si="159"/>
        <v>0</v>
      </c>
      <c r="E1373" t="b">
        <f t="shared" si="159"/>
        <v>0</v>
      </c>
      <c r="F1373" t="b">
        <f t="shared" si="159"/>
        <v>1</v>
      </c>
      <c r="G1373" t="b">
        <f t="shared" si="159"/>
        <v>0</v>
      </c>
      <c r="H1373" t="b">
        <f t="shared" si="159"/>
        <v>0</v>
      </c>
      <c r="I1373" t="b">
        <f t="shared" si="164"/>
        <v>1</v>
      </c>
      <c r="J1373" t="b">
        <f t="shared" si="165"/>
        <v>1</v>
      </c>
      <c r="K1373" t="b">
        <f t="shared" si="160"/>
        <v>1</v>
      </c>
      <c r="L1373" t="b">
        <f t="shared" si="160"/>
        <v>1</v>
      </c>
      <c r="M1373" t="b">
        <f t="shared" si="160"/>
        <v>1</v>
      </c>
      <c r="N1373" t="b">
        <f t="shared" si="160"/>
        <v>1</v>
      </c>
      <c r="O1373" t="b">
        <f t="shared" si="160"/>
        <v>1</v>
      </c>
      <c r="P1373" t="s">
        <v>14838</v>
      </c>
      <c r="Q1373" t="s">
        <v>14839</v>
      </c>
      <c r="R1373" t="s">
        <v>14840</v>
      </c>
      <c r="S1373" t="s">
        <v>12784</v>
      </c>
      <c r="T1373" s="1">
        <v>44917</v>
      </c>
      <c r="U1373">
        <v>2023</v>
      </c>
      <c r="V1373">
        <v>10</v>
      </c>
      <c r="W1373">
        <v>1</v>
      </c>
      <c r="X1373">
        <v>539</v>
      </c>
      <c r="Y1373">
        <v>552</v>
      </c>
      <c r="Z1373" t="s">
        <v>14841</v>
      </c>
      <c r="AA1373" t="s">
        <v>12786</v>
      </c>
      <c r="AC1373" t="s">
        <v>14842</v>
      </c>
      <c r="AD1373" t="s">
        <v>14843</v>
      </c>
      <c r="AE1373" t="s">
        <v>14844</v>
      </c>
      <c r="AF1373" t="s">
        <v>14845</v>
      </c>
      <c r="AG1373" t="s">
        <v>14846</v>
      </c>
      <c r="AH1373" t="s">
        <v>14847</v>
      </c>
      <c r="AI1373" t="s">
        <v>14848</v>
      </c>
      <c r="AK1373">
        <v>11</v>
      </c>
      <c r="AM1373">
        <v>39</v>
      </c>
      <c r="AN1373" t="s">
        <v>42</v>
      </c>
      <c r="AO1373" s="1">
        <v>44796</v>
      </c>
      <c r="AR1373" t="s">
        <v>42</v>
      </c>
      <c r="AS1373" t="s">
        <v>57</v>
      </c>
    </row>
    <row r="1374" spans="1:45" hidden="1" x14ac:dyDescent="0.25">
      <c r="A1374" t="b">
        <f t="shared" si="161"/>
        <v>0</v>
      </c>
      <c r="B1374" t="b">
        <f t="shared" si="162"/>
        <v>0</v>
      </c>
      <c r="C1374" t="b">
        <f t="shared" si="163"/>
        <v>0</v>
      </c>
      <c r="D1374" t="b">
        <f t="shared" si="159"/>
        <v>0</v>
      </c>
      <c r="E1374" t="b">
        <f t="shared" si="159"/>
        <v>0</v>
      </c>
      <c r="F1374" t="b">
        <f t="shared" si="159"/>
        <v>0</v>
      </c>
      <c r="G1374" t="b">
        <f t="shared" si="159"/>
        <v>0</v>
      </c>
      <c r="H1374" t="b">
        <f t="shared" si="159"/>
        <v>0</v>
      </c>
      <c r="I1374" t="b">
        <f t="shared" si="164"/>
        <v>0</v>
      </c>
      <c r="J1374" t="b">
        <f t="shared" si="165"/>
        <v>0</v>
      </c>
      <c r="K1374" t="b">
        <f t="shared" si="160"/>
        <v>0</v>
      </c>
      <c r="L1374" t="b">
        <f t="shared" si="160"/>
        <v>0</v>
      </c>
      <c r="M1374" t="b">
        <f t="shared" si="160"/>
        <v>0</v>
      </c>
      <c r="N1374" t="b">
        <f t="shared" si="160"/>
        <v>0</v>
      </c>
      <c r="O1374" t="b">
        <f t="shared" si="160"/>
        <v>1</v>
      </c>
      <c r="P1374" t="s">
        <v>14849</v>
      </c>
      <c r="Q1374" t="s">
        <v>14850</v>
      </c>
      <c r="R1374" t="s">
        <v>14851</v>
      </c>
      <c r="S1374" t="s">
        <v>12270</v>
      </c>
      <c r="T1374" s="1">
        <v>42544</v>
      </c>
      <c r="U1374">
        <v>2016</v>
      </c>
      <c r="X1374">
        <v>1</v>
      </c>
      <c r="Y1374">
        <v>6</v>
      </c>
      <c r="Z1374" t="s">
        <v>14852</v>
      </c>
      <c r="AA1374" t="s">
        <v>1370</v>
      </c>
      <c r="AB1374" t="s">
        <v>12272</v>
      </c>
      <c r="AC1374" t="s">
        <v>14853</v>
      </c>
      <c r="AE1374" t="s">
        <v>14854</v>
      </c>
      <c r="AF1374" t="s">
        <v>14855</v>
      </c>
      <c r="AG1374" t="s">
        <v>14856</v>
      </c>
      <c r="AH1374" t="s">
        <v>14857</v>
      </c>
      <c r="AI1374" t="s">
        <v>14858</v>
      </c>
      <c r="AK1374">
        <v>11</v>
      </c>
      <c r="AM1374">
        <v>17</v>
      </c>
      <c r="AN1374" t="s">
        <v>42</v>
      </c>
      <c r="AO1374" s="1">
        <v>42544</v>
      </c>
      <c r="AR1374" t="s">
        <v>42</v>
      </c>
      <c r="AS1374" t="s">
        <v>43</v>
      </c>
    </row>
    <row r="1375" spans="1:45" hidden="1" x14ac:dyDescent="0.25">
      <c r="A1375" t="b">
        <f t="shared" si="161"/>
        <v>0</v>
      </c>
      <c r="B1375" t="b">
        <f t="shared" si="162"/>
        <v>0</v>
      </c>
      <c r="C1375" t="b">
        <f t="shared" si="163"/>
        <v>0</v>
      </c>
      <c r="D1375" t="b">
        <f t="shared" si="159"/>
        <v>0</v>
      </c>
      <c r="E1375" t="b">
        <f t="shared" si="159"/>
        <v>0</v>
      </c>
      <c r="F1375" t="b">
        <f t="shared" si="159"/>
        <v>0</v>
      </c>
      <c r="G1375" t="b">
        <f t="shared" si="159"/>
        <v>0</v>
      </c>
      <c r="H1375" t="b">
        <f t="shared" si="159"/>
        <v>0</v>
      </c>
      <c r="I1375" t="b">
        <f t="shared" si="164"/>
        <v>1</v>
      </c>
      <c r="J1375" t="b">
        <f t="shared" si="165"/>
        <v>1</v>
      </c>
      <c r="K1375" t="b">
        <f t="shared" si="160"/>
        <v>1</v>
      </c>
      <c r="L1375" t="b">
        <f t="shared" si="160"/>
        <v>1</v>
      </c>
      <c r="M1375" t="b">
        <f t="shared" si="160"/>
        <v>1</v>
      </c>
      <c r="N1375" t="b">
        <f t="shared" si="160"/>
        <v>1</v>
      </c>
      <c r="O1375" t="b">
        <f t="shared" si="160"/>
        <v>1</v>
      </c>
      <c r="P1375" t="s">
        <v>14859</v>
      </c>
      <c r="Q1375" t="s">
        <v>14860</v>
      </c>
      <c r="R1375" t="s">
        <v>14861</v>
      </c>
      <c r="S1375" t="s">
        <v>14862</v>
      </c>
      <c r="T1375" s="1">
        <v>41123</v>
      </c>
      <c r="U1375">
        <v>2012</v>
      </c>
      <c r="X1375">
        <v>1</v>
      </c>
      <c r="Y1375">
        <v>8</v>
      </c>
      <c r="Z1375" t="s">
        <v>14863</v>
      </c>
      <c r="AA1375" t="s">
        <v>14864</v>
      </c>
      <c r="AB1375" t="s">
        <v>14865</v>
      </c>
      <c r="AC1375" t="s">
        <v>14866</v>
      </c>
      <c r="AE1375" t="s">
        <v>14867</v>
      </c>
      <c r="AF1375" t="s">
        <v>14868</v>
      </c>
      <c r="AG1375" t="s">
        <v>14869</v>
      </c>
      <c r="AH1375" t="s">
        <v>14870</v>
      </c>
      <c r="AI1375" t="s">
        <v>14871</v>
      </c>
      <c r="AK1375">
        <v>11</v>
      </c>
      <c r="AM1375">
        <v>35</v>
      </c>
      <c r="AN1375" t="s">
        <v>42</v>
      </c>
      <c r="AO1375" s="1">
        <v>41123</v>
      </c>
      <c r="AR1375" t="s">
        <v>42</v>
      </c>
      <c r="AS1375" t="s">
        <v>43</v>
      </c>
    </row>
    <row r="1376" spans="1:45" hidden="1" x14ac:dyDescent="0.25">
      <c r="A1376" t="b">
        <f t="shared" si="161"/>
        <v>0</v>
      </c>
      <c r="B1376" t="b">
        <f t="shared" si="162"/>
        <v>0</v>
      </c>
      <c r="C1376" t="b">
        <f t="shared" si="163"/>
        <v>0</v>
      </c>
      <c r="D1376" t="b">
        <f t="shared" si="159"/>
        <v>0</v>
      </c>
      <c r="E1376" t="b">
        <f t="shared" si="159"/>
        <v>0</v>
      </c>
      <c r="F1376" t="b">
        <f t="shared" si="159"/>
        <v>0</v>
      </c>
      <c r="G1376" t="b">
        <f t="shared" si="159"/>
        <v>0</v>
      </c>
      <c r="H1376" t="b">
        <f t="shared" si="159"/>
        <v>0</v>
      </c>
      <c r="I1376" t="b">
        <f t="shared" si="164"/>
        <v>1</v>
      </c>
      <c r="J1376" t="b">
        <f t="shared" si="165"/>
        <v>1</v>
      </c>
      <c r="K1376" t="b">
        <f t="shared" si="160"/>
        <v>1</v>
      </c>
      <c r="L1376" t="b">
        <f t="shared" si="160"/>
        <v>1</v>
      </c>
      <c r="M1376" t="b">
        <f t="shared" si="160"/>
        <v>1</v>
      </c>
      <c r="N1376" t="b">
        <f t="shared" si="160"/>
        <v>1</v>
      </c>
      <c r="O1376" t="b">
        <f t="shared" si="160"/>
        <v>1</v>
      </c>
      <c r="P1376" t="s">
        <v>14872</v>
      </c>
      <c r="Q1376" t="s">
        <v>14873</v>
      </c>
      <c r="R1376" t="s">
        <v>14874</v>
      </c>
      <c r="S1376" t="s">
        <v>47</v>
      </c>
      <c r="T1376" s="1">
        <v>44965</v>
      </c>
      <c r="U1376">
        <v>2023</v>
      </c>
      <c r="V1376">
        <v>24</v>
      </c>
      <c r="W1376">
        <v>2</v>
      </c>
      <c r="X1376">
        <v>2608</v>
      </c>
      <c r="Y1376">
        <v>2617</v>
      </c>
      <c r="Z1376" t="s">
        <v>14875</v>
      </c>
      <c r="AA1376" t="s">
        <v>49</v>
      </c>
      <c r="AC1376" t="s">
        <v>14876</v>
      </c>
      <c r="AD1376" t="s">
        <v>14877</v>
      </c>
      <c r="AE1376" t="s">
        <v>14878</v>
      </c>
      <c r="AF1376" t="s">
        <v>14879</v>
      </c>
      <c r="AG1376" t="s">
        <v>14880</v>
      </c>
      <c r="AH1376" t="s">
        <v>14881</v>
      </c>
      <c r="AI1376" t="s">
        <v>14882</v>
      </c>
      <c r="AK1376">
        <v>11</v>
      </c>
      <c r="AM1376">
        <v>38</v>
      </c>
      <c r="AN1376" t="s">
        <v>42</v>
      </c>
      <c r="AO1376" s="1">
        <v>44531</v>
      </c>
      <c r="AR1376" t="s">
        <v>42</v>
      </c>
      <c r="AS1376" t="s">
        <v>57</v>
      </c>
    </row>
    <row r="1377" spans="1:45" hidden="1" x14ac:dyDescent="0.25">
      <c r="A1377" t="b">
        <f t="shared" si="161"/>
        <v>0</v>
      </c>
      <c r="B1377" t="b">
        <f t="shared" si="162"/>
        <v>0</v>
      </c>
      <c r="C1377" t="b">
        <f t="shared" si="163"/>
        <v>0</v>
      </c>
      <c r="D1377" t="b">
        <f t="shared" si="159"/>
        <v>0</v>
      </c>
      <c r="E1377" t="b">
        <f t="shared" si="159"/>
        <v>0</v>
      </c>
      <c r="F1377" t="b">
        <f t="shared" si="159"/>
        <v>0</v>
      </c>
      <c r="G1377" t="b">
        <f t="shared" si="159"/>
        <v>0</v>
      </c>
      <c r="H1377" t="b">
        <f t="shared" si="159"/>
        <v>0</v>
      </c>
      <c r="I1377" t="b">
        <f t="shared" si="164"/>
        <v>1</v>
      </c>
      <c r="J1377" t="b">
        <f t="shared" si="165"/>
        <v>1</v>
      </c>
      <c r="K1377" t="b">
        <f t="shared" si="160"/>
        <v>1</v>
      </c>
      <c r="L1377" t="b">
        <f t="shared" si="160"/>
        <v>1</v>
      </c>
      <c r="M1377" t="b">
        <f t="shared" si="160"/>
        <v>1</v>
      </c>
      <c r="N1377" t="b">
        <f t="shared" si="160"/>
        <v>1</v>
      </c>
      <c r="O1377" t="b">
        <f t="shared" si="160"/>
        <v>1</v>
      </c>
      <c r="P1377" t="s">
        <v>14883</v>
      </c>
      <c r="Q1377" t="s">
        <v>14884</v>
      </c>
      <c r="R1377" t="s">
        <v>14885</v>
      </c>
      <c r="S1377" t="s">
        <v>14886</v>
      </c>
      <c r="T1377" s="1">
        <v>42194</v>
      </c>
      <c r="U1377">
        <v>2015</v>
      </c>
      <c r="X1377">
        <v>1168</v>
      </c>
      <c r="Y1377">
        <v>1177</v>
      </c>
      <c r="Z1377" t="s">
        <v>14887</v>
      </c>
      <c r="AB1377" t="s">
        <v>14888</v>
      </c>
      <c r="AC1377" t="s">
        <v>14889</v>
      </c>
      <c r="AE1377" t="s">
        <v>14890</v>
      </c>
      <c r="AG1377" t="s">
        <v>14891</v>
      </c>
      <c r="AH1377" t="s">
        <v>14892</v>
      </c>
      <c r="AI1377" t="s">
        <v>14893</v>
      </c>
      <c r="AK1377">
        <v>11</v>
      </c>
      <c r="AM1377">
        <v>25</v>
      </c>
      <c r="AN1377" t="s">
        <v>42</v>
      </c>
      <c r="AO1377" s="1">
        <v>42194</v>
      </c>
      <c r="AR1377" t="s">
        <v>42</v>
      </c>
      <c r="AS1377" t="s">
        <v>43</v>
      </c>
    </row>
    <row r="1378" spans="1:45" hidden="1" x14ac:dyDescent="0.25">
      <c r="A1378" t="b">
        <f t="shared" si="161"/>
        <v>0</v>
      </c>
      <c r="B1378" t="b">
        <f t="shared" si="162"/>
        <v>0</v>
      </c>
      <c r="C1378" t="b">
        <f t="shared" si="163"/>
        <v>0</v>
      </c>
      <c r="D1378" t="b">
        <f t="shared" si="159"/>
        <v>0</v>
      </c>
      <c r="E1378" t="b">
        <f t="shared" si="159"/>
        <v>0</v>
      </c>
      <c r="F1378" t="b">
        <f t="shared" si="159"/>
        <v>0</v>
      </c>
      <c r="G1378" t="b">
        <f t="shared" si="159"/>
        <v>0</v>
      </c>
      <c r="H1378" t="b">
        <f t="shared" si="159"/>
        <v>0</v>
      </c>
      <c r="I1378" t="b">
        <f t="shared" si="164"/>
        <v>1</v>
      </c>
      <c r="J1378" t="b">
        <f t="shared" si="165"/>
        <v>1</v>
      </c>
      <c r="K1378" t="b">
        <f t="shared" si="160"/>
        <v>1</v>
      </c>
      <c r="L1378" t="b">
        <f t="shared" si="160"/>
        <v>1</v>
      </c>
      <c r="M1378" t="b">
        <f t="shared" si="160"/>
        <v>1</v>
      </c>
      <c r="N1378" t="b">
        <f t="shared" si="160"/>
        <v>1</v>
      </c>
      <c r="O1378" t="b">
        <f t="shared" si="160"/>
        <v>1</v>
      </c>
      <c r="P1378" t="s">
        <v>14894</v>
      </c>
      <c r="Q1378" t="s">
        <v>14895</v>
      </c>
      <c r="R1378" t="s">
        <v>14896</v>
      </c>
      <c r="S1378" t="s">
        <v>190</v>
      </c>
      <c r="T1378" s="1">
        <v>43424</v>
      </c>
      <c r="U1378">
        <v>2018</v>
      </c>
      <c r="V1378">
        <v>6</v>
      </c>
      <c r="X1378">
        <v>63823</v>
      </c>
      <c r="Y1378">
        <v>63832</v>
      </c>
      <c r="Z1378" t="s">
        <v>14897</v>
      </c>
      <c r="AA1378" t="s">
        <v>192</v>
      </c>
      <c r="AC1378" t="s">
        <v>14898</v>
      </c>
      <c r="AE1378" t="s">
        <v>14899</v>
      </c>
      <c r="AF1378" t="s">
        <v>14900</v>
      </c>
      <c r="AG1378" t="s">
        <v>14901</v>
      </c>
      <c r="AH1378" t="s">
        <v>14902</v>
      </c>
      <c r="AI1378" t="s">
        <v>14903</v>
      </c>
      <c r="AK1378">
        <v>11</v>
      </c>
      <c r="AM1378">
        <v>34</v>
      </c>
      <c r="AN1378" t="s">
        <v>56</v>
      </c>
      <c r="AO1378" s="1">
        <v>43396</v>
      </c>
      <c r="AR1378" t="s">
        <v>42</v>
      </c>
      <c r="AS1378" t="s">
        <v>57</v>
      </c>
    </row>
    <row r="1379" spans="1:45" hidden="1" x14ac:dyDescent="0.25">
      <c r="A1379" t="b">
        <f t="shared" si="161"/>
        <v>0</v>
      </c>
      <c r="B1379" t="b">
        <f t="shared" si="162"/>
        <v>0</v>
      </c>
      <c r="C1379" t="b">
        <f t="shared" si="163"/>
        <v>0</v>
      </c>
      <c r="D1379" t="b">
        <f t="shared" si="159"/>
        <v>0</v>
      </c>
      <c r="E1379" t="b">
        <f t="shared" si="159"/>
        <v>0</v>
      </c>
      <c r="F1379" t="b">
        <f t="shared" si="159"/>
        <v>0</v>
      </c>
      <c r="G1379" t="b">
        <f t="shared" si="159"/>
        <v>0</v>
      </c>
      <c r="H1379" t="b">
        <f t="shared" si="159"/>
        <v>0</v>
      </c>
      <c r="I1379" t="b">
        <f t="shared" si="164"/>
        <v>1</v>
      </c>
      <c r="J1379" t="b">
        <f t="shared" si="165"/>
        <v>1</v>
      </c>
      <c r="K1379" t="b">
        <f t="shared" si="160"/>
        <v>1</v>
      </c>
      <c r="L1379" t="b">
        <f t="shared" si="160"/>
        <v>1</v>
      </c>
      <c r="M1379" t="b">
        <f t="shared" si="160"/>
        <v>1</v>
      </c>
      <c r="N1379" t="b">
        <f t="shared" si="160"/>
        <v>1</v>
      </c>
      <c r="O1379" t="b">
        <f t="shared" si="160"/>
        <v>1</v>
      </c>
      <c r="P1379" t="s">
        <v>14904</v>
      </c>
      <c r="Q1379" t="s">
        <v>14905</v>
      </c>
      <c r="R1379" t="s">
        <v>14906</v>
      </c>
      <c r="S1379" t="s">
        <v>14907</v>
      </c>
      <c r="T1379" s="1">
        <v>44186</v>
      </c>
      <c r="U1379">
        <v>2020</v>
      </c>
      <c r="X1379">
        <v>269</v>
      </c>
      <c r="Y1379">
        <v>274</v>
      </c>
      <c r="Z1379" t="s">
        <v>14908</v>
      </c>
      <c r="AA1379" t="s">
        <v>14909</v>
      </c>
      <c r="AB1379" t="s">
        <v>14910</v>
      </c>
      <c r="AC1379" t="s">
        <v>14911</v>
      </c>
      <c r="AD1379" t="s">
        <v>14912</v>
      </c>
      <c r="AE1379" t="s">
        <v>14913</v>
      </c>
      <c r="AF1379" t="s">
        <v>14914</v>
      </c>
      <c r="AG1379" t="s">
        <v>14915</v>
      </c>
      <c r="AH1379" t="s">
        <v>14916</v>
      </c>
      <c r="AI1379" t="s">
        <v>14917</v>
      </c>
      <c r="AK1379">
        <v>11</v>
      </c>
      <c r="AM1379">
        <v>22</v>
      </c>
      <c r="AN1379" t="s">
        <v>42</v>
      </c>
      <c r="AO1379" s="1">
        <v>44186</v>
      </c>
      <c r="AR1379" t="s">
        <v>42</v>
      </c>
      <c r="AS1379" t="s">
        <v>43</v>
      </c>
    </row>
    <row r="1380" spans="1:45" hidden="1" x14ac:dyDescent="0.25">
      <c r="A1380" t="b">
        <f t="shared" si="161"/>
        <v>0</v>
      </c>
      <c r="B1380" t="b">
        <f t="shared" si="162"/>
        <v>0</v>
      </c>
      <c r="C1380" t="b">
        <f t="shared" si="163"/>
        <v>0</v>
      </c>
      <c r="D1380" t="b">
        <f t="shared" si="159"/>
        <v>0</v>
      </c>
      <c r="E1380" t="b">
        <f t="shared" si="159"/>
        <v>0</v>
      </c>
      <c r="F1380" t="b">
        <f t="shared" si="159"/>
        <v>0</v>
      </c>
      <c r="G1380" t="b">
        <f t="shared" si="159"/>
        <v>0</v>
      </c>
      <c r="H1380" t="b">
        <f t="shared" si="159"/>
        <v>0</v>
      </c>
      <c r="I1380" t="b">
        <f t="shared" si="164"/>
        <v>1</v>
      </c>
      <c r="J1380" t="b">
        <f t="shared" si="165"/>
        <v>1</v>
      </c>
      <c r="K1380" t="b">
        <f t="shared" si="160"/>
        <v>1</v>
      </c>
      <c r="L1380" t="b">
        <f t="shared" si="160"/>
        <v>1</v>
      </c>
      <c r="M1380" t="b">
        <f t="shared" si="160"/>
        <v>1</v>
      </c>
      <c r="N1380" t="b">
        <f t="shared" si="160"/>
        <v>1</v>
      </c>
      <c r="O1380" t="b">
        <f t="shared" si="160"/>
        <v>1</v>
      </c>
      <c r="P1380" t="s">
        <v>14918</v>
      </c>
      <c r="Q1380" t="s">
        <v>14919</v>
      </c>
      <c r="R1380" t="s">
        <v>14920</v>
      </c>
      <c r="S1380" t="s">
        <v>2017</v>
      </c>
      <c r="T1380" s="1">
        <v>42943</v>
      </c>
      <c r="U1380">
        <v>2017</v>
      </c>
      <c r="X1380">
        <v>609</v>
      </c>
      <c r="Y1380">
        <v>616</v>
      </c>
      <c r="Z1380" t="s">
        <v>14921</v>
      </c>
      <c r="AB1380" t="s">
        <v>2019</v>
      </c>
      <c r="AC1380" t="s">
        <v>14922</v>
      </c>
      <c r="AE1380" t="s">
        <v>14923</v>
      </c>
      <c r="AG1380" t="s">
        <v>14924</v>
      </c>
      <c r="AH1380" t="s">
        <v>14925</v>
      </c>
      <c r="AI1380" t="s">
        <v>14926</v>
      </c>
      <c r="AK1380">
        <v>11</v>
      </c>
      <c r="AM1380">
        <v>23</v>
      </c>
      <c r="AN1380" t="s">
        <v>42</v>
      </c>
      <c r="AO1380" s="1">
        <v>42943</v>
      </c>
      <c r="AR1380" t="s">
        <v>42</v>
      </c>
      <c r="AS1380" t="s">
        <v>43</v>
      </c>
    </row>
    <row r="1381" spans="1:45" hidden="1" x14ac:dyDescent="0.25">
      <c r="A1381" t="b">
        <f t="shared" si="161"/>
        <v>0</v>
      </c>
      <c r="B1381" t="b">
        <f t="shared" si="162"/>
        <v>0</v>
      </c>
      <c r="C1381" t="b">
        <f t="shared" si="163"/>
        <v>0</v>
      </c>
      <c r="D1381" t="b">
        <f t="shared" si="159"/>
        <v>0</v>
      </c>
      <c r="E1381" t="b">
        <f t="shared" si="159"/>
        <v>0</v>
      </c>
      <c r="F1381" t="b">
        <f t="shared" si="159"/>
        <v>0</v>
      </c>
      <c r="G1381" t="b">
        <f t="shared" si="159"/>
        <v>0</v>
      </c>
      <c r="H1381" t="b">
        <f t="shared" si="159"/>
        <v>0</v>
      </c>
      <c r="I1381" t="b">
        <f t="shared" si="164"/>
        <v>1</v>
      </c>
      <c r="J1381" t="b">
        <f t="shared" si="165"/>
        <v>1</v>
      </c>
      <c r="K1381" t="b">
        <f t="shared" si="160"/>
        <v>1</v>
      </c>
      <c r="L1381" t="b">
        <f t="shared" si="160"/>
        <v>1</v>
      </c>
      <c r="M1381" t="b">
        <f t="shared" si="160"/>
        <v>1</v>
      </c>
      <c r="N1381" t="b">
        <f t="shared" si="160"/>
        <v>1</v>
      </c>
      <c r="O1381" t="b">
        <f t="shared" si="160"/>
        <v>1</v>
      </c>
      <c r="P1381" t="s">
        <v>14927</v>
      </c>
      <c r="Q1381" t="s">
        <v>14928</v>
      </c>
      <c r="R1381" t="s">
        <v>14929</v>
      </c>
      <c r="S1381" t="s">
        <v>47</v>
      </c>
      <c r="T1381" s="1">
        <v>44965</v>
      </c>
      <c r="U1381">
        <v>2023</v>
      </c>
      <c r="V1381">
        <v>24</v>
      </c>
      <c r="W1381">
        <v>2</v>
      </c>
      <c r="X1381">
        <v>2422</v>
      </c>
      <c r="Y1381">
        <v>2430</v>
      </c>
      <c r="Z1381" t="s">
        <v>14930</v>
      </c>
      <c r="AA1381" t="s">
        <v>49</v>
      </c>
      <c r="AC1381" t="s">
        <v>14931</v>
      </c>
      <c r="AE1381" t="s">
        <v>14932</v>
      </c>
      <c r="AF1381" t="s">
        <v>14933</v>
      </c>
      <c r="AG1381" t="s">
        <v>14934</v>
      </c>
      <c r="AH1381" t="s">
        <v>14935</v>
      </c>
      <c r="AI1381" t="s">
        <v>14936</v>
      </c>
      <c r="AK1381">
        <v>11</v>
      </c>
      <c r="AM1381">
        <v>38</v>
      </c>
      <c r="AN1381" t="s">
        <v>42</v>
      </c>
      <c r="AO1381" s="1">
        <v>44512</v>
      </c>
      <c r="AR1381" t="s">
        <v>42</v>
      </c>
      <c r="AS1381" t="s">
        <v>57</v>
      </c>
    </row>
    <row r="1382" spans="1:45" hidden="1" x14ac:dyDescent="0.25">
      <c r="A1382" t="b">
        <f t="shared" si="161"/>
        <v>0</v>
      </c>
      <c r="B1382" t="b">
        <f t="shared" si="162"/>
        <v>0</v>
      </c>
      <c r="C1382" t="b">
        <f t="shared" si="163"/>
        <v>0</v>
      </c>
      <c r="D1382" t="b">
        <f t="shared" si="159"/>
        <v>0</v>
      </c>
      <c r="E1382" t="b">
        <f t="shared" si="159"/>
        <v>0</v>
      </c>
      <c r="F1382" t="b">
        <f t="shared" si="159"/>
        <v>0</v>
      </c>
      <c r="G1382" t="b">
        <f t="shared" si="159"/>
        <v>0</v>
      </c>
      <c r="H1382" t="b">
        <f t="shared" si="159"/>
        <v>0</v>
      </c>
      <c r="I1382" t="b">
        <f t="shared" si="164"/>
        <v>0</v>
      </c>
      <c r="J1382" t="b">
        <f t="shared" si="165"/>
        <v>0</v>
      </c>
      <c r="K1382" t="b">
        <f t="shared" si="160"/>
        <v>0</v>
      </c>
      <c r="L1382" t="b">
        <f t="shared" si="160"/>
        <v>0</v>
      </c>
      <c r="M1382" t="b">
        <f t="shared" si="160"/>
        <v>0</v>
      </c>
      <c r="N1382" t="b">
        <f t="shared" si="160"/>
        <v>0</v>
      </c>
      <c r="O1382" t="b">
        <f t="shared" si="160"/>
        <v>1</v>
      </c>
      <c r="P1382" t="s">
        <v>14937</v>
      </c>
      <c r="Q1382" t="s">
        <v>14938</v>
      </c>
      <c r="R1382" t="s">
        <v>14939</v>
      </c>
      <c r="S1382" t="s">
        <v>13791</v>
      </c>
      <c r="T1382" s="1">
        <v>44336</v>
      </c>
      <c r="U1382">
        <v>2021</v>
      </c>
      <c r="V1382">
        <v>70</v>
      </c>
      <c r="X1382">
        <v>1</v>
      </c>
      <c r="Y1382">
        <v>8</v>
      </c>
      <c r="Z1382" t="s">
        <v>14940</v>
      </c>
      <c r="AA1382" t="s">
        <v>13793</v>
      </c>
      <c r="AC1382" t="s">
        <v>14941</v>
      </c>
      <c r="AE1382" t="s">
        <v>14942</v>
      </c>
      <c r="AF1382" t="s">
        <v>14943</v>
      </c>
      <c r="AG1382" t="s">
        <v>14944</v>
      </c>
      <c r="AH1382" t="s">
        <v>14945</v>
      </c>
      <c r="AI1382" t="s">
        <v>14946</v>
      </c>
      <c r="AK1382">
        <v>11</v>
      </c>
      <c r="AM1382">
        <v>42</v>
      </c>
      <c r="AN1382" t="s">
        <v>42</v>
      </c>
      <c r="AO1382" s="1">
        <v>44315</v>
      </c>
      <c r="AR1382" t="s">
        <v>42</v>
      </c>
      <c r="AS1382" t="s">
        <v>57</v>
      </c>
    </row>
    <row r="1383" spans="1:45" hidden="1" x14ac:dyDescent="0.25">
      <c r="A1383" t="b">
        <f t="shared" si="161"/>
        <v>0</v>
      </c>
      <c r="B1383" t="b">
        <f t="shared" si="162"/>
        <v>0</v>
      </c>
      <c r="C1383" t="b">
        <f t="shared" si="163"/>
        <v>0</v>
      </c>
      <c r="D1383" t="b">
        <f t="shared" si="159"/>
        <v>0</v>
      </c>
      <c r="E1383" t="b">
        <f t="shared" si="159"/>
        <v>0</v>
      </c>
      <c r="F1383" t="b">
        <f t="shared" si="159"/>
        <v>0</v>
      </c>
      <c r="G1383" t="b">
        <f t="shared" si="159"/>
        <v>0</v>
      </c>
      <c r="H1383" t="b">
        <f t="shared" si="159"/>
        <v>0</v>
      </c>
      <c r="I1383" t="b">
        <f t="shared" si="164"/>
        <v>1</v>
      </c>
      <c r="J1383" t="b">
        <f t="shared" si="165"/>
        <v>1</v>
      </c>
      <c r="K1383" t="b">
        <f t="shared" si="160"/>
        <v>1</v>
      </c>
      <c r="L1383" t="b">
        <f t="shared" si="160"/>
        <v>1</v>
      </c>
      <c r="M1383" t="b">
        <f t="shared" si="160"/>
        <v>1</v>
      </c>
      <c r="N1383" t="b">
        <f t="shared" si="160"/>
        <v>1</v>
      </c>
      <c r="O1383" t="b">
        <f t="shared" si="160"/>
        <v>1</v>
      </c>
      <c r="P1383" t="s">
        <v>14947</v>
      </c>
      <c r="Q1383" t="s">
        <v>14948</v>
      </c>
      <c r="R1383" t="s">
        <v>14949</v>
      </c>
      <c r="S1383" t="s">
        <v>12784</v>
      </c>
      <c r="T1383" s="1">
        <v>44992</v>
      </c>
      <c r="U1383">
        <v>2023</v>
      </c>
      <c r="V1383">
        <v>10</v>
      </c>
      <c r="W1383">
        <v>6</v>
      </c>
      <c r="X1383">
        <v>4749</v>
      </c>
      <c r="Y1383">
        <v>4769</v>
      </c>
      <c r="Z1383" t="s">
        <v>14950</v>
      </c>
      <c r="AA1383" t="s">
        <v>12786</v>
      </c>
      <c r="AC1383" t="s">
        <v>14951</v>
      </c>
      <c r="AD1383" t="s">
        <v>14952</v>
      </c>
      <c r="AE1383" t="s">
        <v>14953</v>
      </c>
      <c r="AF1383" t="s">
        <v>14954</v>
      </c>
      <c r="AG1383" t="s">
        <v>14955</v>
      </c>
      <c r="AH1383" t="s">
        <v>14956</v>
      </c>
      <c r="AI1383" t="s">
        <v>14957</v>
      </c>
      <c r="AK1383">
        <v>11</v>
      </c>
      <c r="AM1383">
        <v>67</v>
      </c>
      <c r="AN1383" t="s">
        <v>42</v>
      </c>
      <c r="AO1383" s="1">
        <v>44873</v>
      </c>
      <c r="AR1383" t="s">
        <v>42</v>
      </c>
      <c r="AS1383" t="s">
        <v>57</v>
      </c>
    </row>
    <row r="1384" spans="1:45" hidden="1" x14ac:dyDescent="0.25">
      <c r="A1384" t="b">
        <f t="shared" si="161"/>
        <v>0</v>
      </c>
      <c r="B1384" t="b">
        <f t="shared" si="162"/>
        <v>0</v>
      </c>
      <c r="C1384" t="b">
        <f t="shared" si="163"/>
        <v>0</v>
      </c>
      <c r="D1384" t="b">
        <f t="shared" si="159"/>
        <v>0</v>
      </c>
      <c r="E1384" t="b">
        <f t="shared" si="159"/>
        <v>0</v>
      </c>
      <c r="F1384" t="b">
        <f t="shared" si="159"/>
        <v>0</v>
      </c>
      <c r="G1384" t="b">
        <f t="shared" si="159"/>
        <v>0</v>
      </c>
      <c r="H1384" t="b">
        <f t="shared" si="159"/>
        <v>0</v>
      </c>
      <c r="I1384" t="b">
        <f t="shared" si="164"/>
        <v>1</v>
      </c>
      <c r="J1384" t="b">
        <f t="shared" si="165"/>
        <v>0</v>
      </c>
      <c r="K1384" t="b">
        <f t="shared" si="160"/>
        <v>1</v>
      </c>
      <c r="L1384" t="b">
        <f t="shared" si="160"/>
        <v>1</v>
      </c>
      <c r="M1384" t="b">
        <f t="shared" si="160"/>
        <v>1</v>
      </c>
      <c r="N1384" t="b">
        <f t="shared" si="160"/>
        <v>1</v>
      </c>
      <c r="O1384" t="b">
        <f t="shared" si="160"/>
        <v>1</v>
      </c>
      <c r="P1384" t="s">
        <v>14958</v>
      </c>
      <c r="Q1384" t="s">
        <v>14959</v>
      </c>
      <c r="R1384" t="s">
        <v>14960</v>
      </c>
      <c r="S1384" t="s">
        <v>14961</v>
      </c>
      <c r="T1384" s="1">
        <v>43734</v>
      </c>
      <c r="U1384">
        <v>2019</v>
      </c>
      <c r="X1384">
        <v>229</v>
      </c>
      <c r="Y1384">
        <v>234</v>
      </c>
      <c r="Z1384" t="s">
        <v>14962</v>
      </c>
      <c r="AA1384" t="s">
        <v>14963</v>
      </c>
      <c r="AB1384" t="s">
        <v>14964</v>
      </c>
      <c r="AC1384" t="s">
        <v>14965</v>
      </c>
      <c r="AE1384" t="s">
        <v>14966</v>
      </c>
      <c r="AG1384" t="s">
        <v>14967</v>
      </c>
      <c r="AH1384" t="s">
        <v>14968</v>
      </c>
      <c r="AI1384" t="s">
        <v>14969</v>
      </c>
      <c r="AK1384">
        <v>11</v>
      </c>
      <c r="AM1384">
        <v>25</v>
      </c>
      <c r="AN1384" t="s">
        <v>42</v>
      </c>
      <c r="AO1384" s="1">
        <v>43734</v>
      </c>
      <c r="AR1384" t="s">
        <v>42</v>
      </c>
      <c r="AS1384" t="s">
        <v>43</v>
      </c>
    </row>
    <row r="1385" spans="1:45" hidden="1" x14ac:dyDescent="0.25">
      <c r="A1385" t="b">
        <f t="shared" si="161"/>
        <v>0</v>
      </c>
      <c r="B1385" t="b">
        <f t="shared" si="162"/>
        <v>0</v>
      </c>
      <c r="C1385" t="b">
        <f t="shared" si="163"/>
        <v>0</v>
      </c>
      <c r="D1385" t="b">
        <f t="shared" si="159"/>
        <v>0</v>
      </c>
      <c r="E1385" t="b">
        <f t="shared" si="159"/>
        <v>0</v>
      </c>
      <c r="F1385" t="b">
        <f t="shared" si="159"/>
        <v>0</v>
      </c>
      <c r="G1385" t="b">
        <f t="shared" si="159"/>
        <v>0</v>
      </c>
      <c r="H1385" t="b">
        <f t="shared" si="159"/>
        <v>0</v>
      </c>
      <c r="I1385" t="b">
        <f t="shared" si="164"/>
        <v>1</v>
      </c>
      <c r="J1385" t="b">
        <f t="shared" si="165"/>
        <v>1</v>
      </c>
      <c r="K1385" t="b">
        <f t="shared" si="160"/>
        <v>1</v>
      </c>
      <c r="L1385" t="b">
        <f t="shared" si="160"/>
        <v>1</v>
      </c>
      <c r="M1385" t="b">
        <f t="shared" si="160"/>
        <v>1</v>
      </c>
      <c r="N1385" t="b">
        <f t="shared" si="160"/>
        <v>1</v>
      </c>
      <c r="O1385" t="b">
        <f t="shared" si="160"/>
        <v>1</v>
      </c>
      <c r="P1385" t="s">
        <v>14970</v>
      </c>
      <c r="Q1385" t="s">
        <v>14971</v>
      </c>
      <c r="R1385" t="s">
        <v>14972</v>
      </c>
      <c r="S1385" t="s">
        <v>14973</v>
      </c>
      <c r="T1385" s="1">
        <v>43984</v>
      </c>
      <c r="U1385">
        <v>2020</v>
      </c>
      <c r="X1385">
        <v>1</v>
      </c>
      <c r="Y1385">
        <v>6</v>
      </c>
      <c r="Z1385" t="s">
        <v>14974</v>
      </c>
      <c r="AB1385" t="s">
        <v>14975</v>
      </c>
      <c r="AC1385" t="s">
        <v>14976</v>
      </c>
      <c r="AE1385" t="s">
        <v>14977</v>
      </c>
      <c r="AF1385" t="s">
        <v>14978</v>
      </c>
      <c r="AH1385" t="s">
        <v>14979</v>
      </c>
      <c r="AI1385" t="s">
        <v>14980</v>
      </c>
      <c r="AK1385">
        <v>10</v>
      </c>
      <c r="AM1385">
        <v>23</v>
      </c>
      <c r="AN1385" t="s">
        <v>42</v>
      </c>
      <c r="AO1385" s="1">
        <v>43984</v>
      </c>
      <c r="AR1385" t="s">
        <v>42</v>
      </c>
      <c r="AS1385" t="s">
        <v>43</v>
      </c>
    </row>
    <row r="1386" spans="1:45" hidden="1" x14ac:dyDescent="0.25">
      <c r="A1386" t="b">
        <f t="shared" si="161"/>
        <v>0</v>
      </c>
      <c r="B1386" t="b">
        <f t="shared" si="162"/>
        <v>0</v>
      </c>
      <c r="C1386" t="b">
        <f t="shared" si="163"/>
        <v>0</v>
      </c>
      <c r="D1386" t="b">
        <f t="shared" si="159"/>
        <v>0</v>
      </c>
      <c r="E1386" t="b">
        <f t="shared" si="159"/>
        <v>0</v>
      </c>
      <c r="F1386" t="b">
        <f t="shared" si="159"/>
        <v>0</v>
      </c>
      <c r="G1386" t="b">
        <f t="shared" si="159"/>
        <v>0</v>
      </c>
      <c r="H1386" t="b">
        <f t="shared" si="159"/>
        <v>0</v>
      </c>
      <c r="I1386" t="b">
        <f t="shared" si="164"/>
        <v>1</v>
      </c>
      <c r="J1386" t="b">
        <f t="shared" si="165"/>
        <v>1</v>
      </c>
      <c r="K1386" t="b">
        <f t="shared" si="160"/>
        <v>1</v>
      </c>
      <c r="L1386" t="b">
        <f t="shared" si="160"/>
        <v>1</v>
      </c>
      <c r="M1386" t="b">
        <f t="shared" si="160"/>
        <v>1</v>
      </c>
      <c r="N1386" t="b">
        <f t="shared" si="160"/>
        <v>1</v>
      </c>
      <c r="O1386" t="b">
        <f t="shared" si="160"/>
        <v>1</v>
      </c>
      <c r="P1386" t="s">
        <v>14981</v>
      </c>
      <c r="Q1386" t="s">
        <v>2973</v>
      </c>
      <c r="R1386" t="s">
        <v>2974</v>
      </c>
      <c r="S1386" t="s">
        <v>2975</v>
      </c>
      <c r="T1386" s="1">
        <v>43783</v>
      </c>
      <c r="U1386">
        <v>2019</v>
      </c>
      <c r="X1386">
        <v>1</v>
      </c>
      <c r="Y1386">
        <v>8</v>
      </c>
      <c r="Z1386" t="s">
        <v>14982</v>
      </c>
      <c r="AB1386" t="s">
        <v>2977</v>
      </c>
      <c r="AC1386" t="s">
        <v>14983</v>
      </c>
      <c r="AE1386" t="s">
        <v>14984</v>
      </c>
      <c r="AF1386" t="s">
        <v>14985</v>
      </c>
      <c r="AG1386" t="s">
        <v>14986</v>
      </c>
      <c r="AH1386" t="s">
        <v>14987</v>
      </c>
      <c r="AI1386" t="s">
        <v>14988</v>
      </c>
      <c r="AK1386">
        <v>10</v>
      </c>
      <c r="AM1386">
        <v>46</v>
      </c>
      <c r="AN1386" t="s">
        <v>42</v>
      </c>
      <c r="AO1386" s="1">
        <v>43783</v>
      </c>
      <c r="AR1386" t="s">
        <v>42</v>
      </c>
      <c r="AS1386" t="s">
        <v>43</v>
      </c>
    </row>
    <row r="1387" spans="1:45" hidden="1" x14ac:dyDescent="0.25">
      <c r="A1387" t="b">
        <f t="shared" si="161"/>
        <v>0</v>
      </c>
      <c r="B1387" t="b">
        <f t="shared" si="162"/>
        <v>0</v>
      </c>
      <c r="C1387" t="b">
        <f t="shared" si="163"/>
        <v>0</v>
      </c>
      <c r="D1387" t="b">
        <f t="shared" si="159"/>
        <v>0</v>
      </c>
      <c r="E1387" t="b">
        <f t="shared" si="159"/>
        <v>0</v>
      </c>
      <c r="F1387" t="b">
        <f t="shared" si="159"/>
        <v>0</v>
      </c>
      <c r="G1387" t="b">
        <f t="shared" si="159"/>
        <v>0</v>
      </c>
      <c r="H1387" t="b">
        <f t="shared" si="159"/>
        <v>0</v>
      </c>
      <c r="I1387" t="b">
        <f t="shared" si="164"/>
        <v>1</v>
      </c>
      <c r="J1387" t="b">
        <f t="shared" si="165"/>
        <v>0</v>
      </c>
      <c r="K1387" t="b">
        <f t="shared" si="160"/>
        <v>1</v>
      </c>
      <c r="L1387" t="b">
        <f t="shared" si="160"/>
        <v>0</v>
      </c>
      <c r="M1387" t="b">
        <f t="shared" si="160"/>
        <v>1</v>
      </c>
      <c r="N1387" t="b">
        <f t="shared" si="160"/>
        <v>0</v>
      </c>
      <c r="O1387" t="b">
        <f t="shared" si="160"/>
        <v>1</v>
      </c>
      <c r="P1387" t="s">
        <v>14989</v>
      </c>
      <c r="Q1387" t="s">
        <v>14990</v>
      </c>
      <c r="R1387" t="s">
        <v>14991</v>
      </c>
      <c r="S1387" t="s">
        <v>6304</v>
      </c>
      <c r="T1387" s="1">
        <v>42411</v>
      </c>
      <c r="U1387">
        <v>2015</v>
      </c>
      <c r="X1387">
        <v>1</v>
      </c>
      <c r="Y1387">
        <v>9</v>
      </c>
      <c r="Z1387" t="s">
        <v>14992</v>
      </c>
      <c r="AB1387" t="s">
        <v>6306</v>
      </c>
      <c r="AC1387" t="s">
        <v>14993</v>
      </c>
      <c r="AE1387" t="s">
        <v>14994</v>
      </c>
      <c r="AG1387" t="s">
        <v>14995</v>
      </c>
      <c r="AH1387" t="s">
        <v>1068</v>
      </c>
      <c r="AI1387" t="s">
        <v>14996</v>
      </c>
      <c r="AK1387">
        <v>10</v>
      </c>
      <c r="AM1387">
        <v>45</v>
      </c>
      <c r="AO1387" s="1">
        <v>42411</v>
      </c>
      <c r="AR1387" t="s">
        <v>42</v>
      </c>
      <c r="AS1387" t="s">
        <v>43</v>
      </c>
    </row>
    <row r="1388" spans="1:45" hidden="1" x14ac:dyDescent="0.25">
      <c r="A1388" t="b">
        <f t="shared" si="161"/>
        <v>0</v>
      </c>
      <c r="B1388" t="b">
        <f t="shared" si="162"/>
        <v>0</v>
      </c>
      <c r="C1388" t="b">
        <f t="shared" si="163"/>
        <v>0</v>
      </c>
      <c r="D1388" t="b">
        <f t="shared" si="159"/>
        <v>0</v>
      </c>
      <c r="E1388" t="b">
        <f t="shared" si="159"/>
        <v>0</v>
      </c>
      <c r="F1388" t="b">
        <f t="shared" si="159"/>
        <v>0</v>
      </c>
      <c r="G1388" t="b">
        <f t="shared" si="159"/>
        <v>0</v>
      </c>
      <c r="H1388" t="b">
        <f t="shared" si="159"/>
        <v>0</v>
      </c>
      <c r="I1388" t="b">
        <f t="shared" si="164"/>
        <v>1</v>
      </c>
      <c r="J1388" t="b">
        <f t="shared" si="165"/>
        <v>1</v>
      </c>
      <c r="K1388" t="b">
        <f t="shared" si="160"/>
        <v>1</v>
      </c>
      <c r="L1388" t="b">
        <f t="shared" si="160"/>
        <v>1</v>
      </c>
      <c r="M1388" t="b">
        <f t="shared" si="160"/>
        <v>1</v>
      </c>
      <c r="N1388" t="b">
        <f t="shared" si="160"/>
        <v>1</v>
      </c>
      <c r="O1388" t="b">
        <f t="shared" si="160"/>
        <v>1</v>
      </c>
      <c r="P1388" t="s">
        <v>14997</v>
      </c>
      <c r="Q1388" t="s">
        <v>14998</v>
      </c>
      <c r="R1388" t="s">
        <v>14999</v>
      </c>
      <c r="S1388" t="s">
        <v>15000</v>
      </c>
      <c r="T1388" s="1">
        <v>43069</v>
      </c>
      <c r="U1388">
        <v>2017</v>
      </c>
      <c r="X1388">
        <v>64</v>
      </c>
      <c r="Y1388">
        <v>71</v>
      </c>
      <c r="Z1388" t="s">
        <v>15001</v>
      </c>
      <c r="AB1388" t="s">
        <v>15002</v>
      </c>
      <c r="AC1388" t="s">
        <v>15003</v>
      </c>
      <c r="AE1388" t="s">
        <v>15004</v>
      </c>
      <c r="AF1388" t="s">
        <v>15005</v>
      </c>
      <c r="AG1388" t="s">
        <v>15006</v>
      </c>
      <c r="AH1388" t="s">
        <v>15007</v>
      </c>
      <c r="AI1388" t="s">
        <v>15008</v>
      </c>
      <c r="AK1388">
        <v>10</v>
      </c>
      <c r="AM1388">
        <v>21</v>
      </c>
      <c r="AN1388" t="s">
        <v>42</v>
      </c>
      <c r="AO1388" s="1">
        <v>43069</v>
      </c>
      <c r="AR1388" t="s">
        <v>42</v>
      </c>
      <c r="AS1388" t="s">
        <v>43</v>
      </c>
    </row>
    <row r="1389" spans="1:45" hidden="1" x14ac:dyDescent="0.25">
      <c r="A1389" t="b">
        <f t="shared" si="161"/>
        <v>0</v>
      </c>
      <c r="B1389" t="b">
        <f t="shared" si="162"/>
        <v>0</v>
      </c>
      <c r="C1389" t="b">
        <f t="shared" si="163"/>
        <v>0</v>
      </c>
      <c r="D1389" t="b">
        <f t="shared" si="159"/>
        <v>0</v>
      </c>
      <c r="E1389" t="b">
        <f t="shared" si="159"/>
        <v>0</v>
      </c>
      <c r="F1389" t="b">
        <f t="shared" si="159"/>
        <v>0</v>
      </c>
      <c r="G1389" t="b">
        <f t="shared" si="159"/>
        <v>0</v>
      </c>
      <c r="H1389" t="b">
        <f t="shared" si="159"/>
        <v>0</v>
      </c>
      <c r="I1389" t="b">
        <f t="shared" si="164"/>
        <v>1</v>
      </c>
      <c r="J1389" t="b">
        <f t="shared" si="165"/>
        <v>1</v>
      </c>
      <c r="K1389" t="b">
        <f t="shared" si="160"/>
        <v>1</v>
      </c>
      <c r="L1389" t="b">
        <f t="shared" si="160"/>
        <v>1</v>
      </c>
      <c r="M1389" t="b">
        <f t="shared" si="160"/>
        <v>1</v>
      </c>
      <c r="N1389" t="b">
        <f t="shared" si="160"/>
        <v>1</v>
      </c>
      <c r="O1389" t="b">
        <f t="shared" si="160"/>
        <v>1</v>
      </c>
      <c r="P1389" t="s">
        <v>15009</v>
      </c>
      <c r="Q1389" t="s">
        <v>15010</v>
      </c>
      <c r="R1389" t="s">
        <v>1563</v>
      </c>
      <c r="S1389" t="s">
        <v>15011</v>
      </c>
      <c r="T1389" s="1">
        <v>41256</v>
      </c>
      <c r="U1389">
        <v>2012</v>
      </c>
      <c r="X1389">
        <v>777</v>
      </c>
      <c r="Y1389">
        <v>783</v>
      </c>
      <c r="Z1389" t="s">
        <v>15012</v>
      </c>
      <c r="AA1389" t="s">
        <v>4744</v>
      </c>
      <c r="AB1389" t="s">
        <v>15013</v>
      </c>
      <c r="AC1389" t="s">
        <v>15014</v>
      </c>
      <c r="AE1389" t="s">
        <v>15015</v>
      </c>
      <c r="AF1389" t="s">
        <v>15016</v>
      </c>
      <c r="AG1389" t="s">
        <v>15017</v>
      </c>
      <c r="AH1389" t="s">
        <v>15018</v>
      </c>
      <c r="AI1389" t="s">
        <v>15019</v>
      </c>
      <c r="AK1389">
        <v>10</v>
      </c>
      <c r="AM1389">
        <v>27</v>
      </c>
      <c r="AN1389" t="s">
        <v>42</v>
      </c>
      <c r="AO1389" s="1">
        <v>41256</v>
      </c>
      <c r="AR1389" t="s">
        <v>42</v>
      </c>
      <c r="AS1389" t="s">
        <v>43</v>
      </c>
    </row>
    <row r="1390" spans="1:45" hidden="1" x14ac:dyDescent="0.25">
      <c r="A1390" t="b">
        <f t="shared" si="161"/>
        <v>0</v>
      </c>
      <c r="B1390" t="b">
        <f t="shared" si="162"/>
        <v>0</v>
      </c>
      <c r="C1390" t="b">
        <f t="shared" si="163"/>
        <v>0</v>
      </c>
      <c r="D1390" t="b">
        <f t="shared" si="159"/>
        <v>0</v>
      </c>
      <c r="E1390" t="b">
        <f t="shared" si="159"/>
        <v>1</v>
      </c>
      <c r="F1390" t="b">
        <f t="shared" si="159"/>
        <v>0</v>
      </c>
      <c r="G1390" t="b">
        <f t="shared" si="159"/>
        <v>0</v>
      </c>
      <c r="H1390" t="b">
        <f t="shared" si="159"/>
        <v>0</v>
      </c>
      <c r="I1390" t="b">
        <f t="shared" si="164"/>
        <v>0</v>
      </c>
      <c r="J1390" t="b">
        <f t="shared" si="165"/>
        <v>0</v>
      </c>
      <c r="K1390" t="b">
        <f t="shared" si="160"/>
        <v>1</v>
      </c>
      <c r="L1390" t="b">
        <f t="shared" si="160"/>
        <v>0</v>
      </c>
      <c r="M1390" t="b">
        <f t="shared" si="160"/>
        <v>0</v>
      </c>
      <c r="N1390" t="b">
        <f t="shared" si="160"/>
        <v>0</v>
      </c>
      <c r="O1390" t="b">
        <f t="shared" si="160"/>
        <v>1</v>
      </c>
      <c r="P1390" t="s">
        <v>15020</v>
      </c>
      <c r="Q1390" t="s">
        <v>15021</v>
      </c>
      <c r="R1390" t="s">
        <v>15022</v>
      </c>
      <c r="S1390" t="s">
        <v>47</v>
      </c>
      <c r="T1390" s="1">
        <v>44161</v>
      </c>
      <c r="U1390">
        <v>2020</v>
      </c>
      <c r="V1390">
        <v>21</v>
      </c>
      <c r="W1390">
        <v>12</v>
      </c>
      <c r="X1390">
        <v>5295</v>
      </c>
      <c r="Y1390">
        <v>5304</v>
      </c>
      <c r="Z1390" t="s">
        <v>15023</v>
      </c>
      <c r="AA1390" t="s">
        <v>49</v>
      </c>
      <c r="AC1390" t="s">
        <v>15024</v>
      </c>
      <c r="AD1390" t="s">
        <v>15025</v>
      </c>
      <c r="AE1390" t="s">
        <v>15026</v>
      </c>
      <c r="AF1390" t="s">
        <v>15027</v>
      </c>
      <c r="AG1390" t="s">
        <v>15028</v>
      </c>
      <c r="AH1390" t="s">
        <v>15029</v>
      </c>
      <c r="AI1390" t="s">
        <v>15030</v>
      </c>
      <c r="AK1390">
        <v>10</v>
      </c>
      <c r="AM1390">
        <v>55</v>
      </c>
      <c r="AN1390" t="s">
        <v>42</v>
      </c>
      <c r="AO1390" s="1">
        <v>43794</v>
      </c>
      <c r="AR1390" t="s">
        <v>42</v>
      </c>
      <c r="AS1390" t="s">
        <v>57</v>
      </c>
    </row>
    <row r="1391" spans="1:45" hidden="1" x14ac:dyDescent="0.25">
      <c r="A1391" t="b">
        <f t="shared" si="161"/>
        <v>0</v>
      </c>
      <c r="B1391" t="b">
        <f t="shared" si="162"/>
        <v>0</v>
      </c>
      <c r="C1391" t="b">
        <f t="shared" si="163"/>
        <v>0</v>
      </c>
      <c r="D1391" t="b">
        <f t="shared" si="159"/>
        <v>0</v>
      </c>
      <c r="E1391" t="b">
        <f t="shared" si="159"/>
        <v>0</v>
      </c>
      <c r="F1391" t="b">
        <f t="shared" si="159"/>
        <v>0</v>
      </c>
      <c r="G1391" t="b">
        <f t="shared" si="159"/>
        <v>0</v>
      </c>
      <c r="H1391" t="b">
        <f t="shared" si="159"/>
        <v>0</v>
      </c>
      <c r="I1391" t="b">
        <f t="shared" si="164"/>
        <v>1</v>
      </c>
      <c r="J1391" t="b">
        <f t="shared" si="165"/>
        <v>1</v>
      </c>
      <c r="K1391" t="b">
        <f t="shared" si="160"/>
        <v>1</v>
      </c>
      <c r="L1391" t="b">
        <f t="shared" si="160"/>
        <v>1</v>
      </c>
      <c r="M1391" t="b">
        <f t="shared" si="160"/>
        <v>1</v>
      </c>
      <c r="N1391" t="b">
        <f t="shared" si="160"/>
        <v>1</v>
      </c>
      <c r="O1391" t="b">
        <f t="shared" si="160"/>
        <v>1</v>
      </c>
      <c r="P1391" t="s">
        <v>15031</v>
      </c>
      <c r="Q1391" t="s">
        <v>659</v>
      </c>
      <c r="R1391" t="s">
        <v>15032</v>
      </c>
      <c r="S1391" t="s">
        <v>3932</v>
      </c>
      <c r="T1391" s="1">
        <v>41979</v>
      </c>
      <c r="U1391">
        <v>2014</v>
      </c>
      <c r="X1391">
        <v>192</v>
      </c>
      <c r="Y1391">
        <v>199</v>
      </c>
      <c r="Z1391" t="s">
        <v>15033</v>
      </c>
      <c r="AB1391" t="s">
        <v>3934</v>
      </c>
      <c r="AC1391" t="s">
        <v>15034</v>
      </c>
      <c r="AE1391" t="s">
        <v>15035</v>
      </c>
      <c r="AF1391" t="s">
        <v>15036</v>
      </c>
      <c r="AG1391" t="s">
        <v>15037</v>
      </c>
      <c r="AH1391" t="s">
        <v>15038</v>
      </c>
      <c r="AI1391" t="s">
        <v>15039</v>
      </c>
      <c r="AK1391">
        <v>10</v>
      </c>
      <c r="AM1391">
        <v>32</v>
      </c>
      <c r="AN1391" t="s">
        <v>42</v>
      </c>
      <c r="AO1391" s="1">
        <v>41979</v>
      </c>
      <c r="AR1391" t="s">
        <v>42</v>
      </c>
      <c r="AS1391" t="s">
        <v>43</v>
      </c>
    </row>
    <row r="1392" spans="1:45" hidden="1" x14ac:dyDescent="0.25">
      <c r="A1392" t="b">
        <f t="shared" si="161"/>
        <v>0</v>
      </c>
      <c r="B1392" t="b">
        <f t="shared" si="162"/>
        <v>0</v>
      </c>
      <c r="C1392" t="b">
        <f t="shared" si="163"/>
        <v>0</v>
      </c>
      <c r="D1392" t="b">
        <f t="shared" ref="D1392:H1442" si="166">IF(OR(IFERROR(SEARCH("machine learning",AF1392),FALSE),OR(IFERROR(SEARCH("artificial intelligence",AF1392),FALSE),IFERROR(SEARCH("neural network",AF1392),FALSE))),TRUE,FALSE)</f>
        <v>0</v>
      </c>
      <c r="E1392" t="b">
        <f t="shared" si="166"/>
        <v>0</v>
      </c>
      <c r="F1392" t="b">
        <f t="shared" si="166"/>
        <v>0</v>
      </c>
      <c r="G1392" t="b">
        <f t="shared" si="166"/>
        <v>0</v>
      </c>
      <c r="H1392" t="b">
        <f t="shared" si="166"/>
        <v>0</v>
      </c>
      <c r="I1392" t="b">
        <f t="shared" si="164"/>
        <v>1</v>
      </c>
      <c r="J1392" t="b">
        <f t="shared" si="165"/>
        <v>1</v>
      </c>
      <c r="K1392" t="b">
        <f t="shared" ref="K1392:O1442" si="167">IF(OR(IFERROR(SEARCH("vision",AF1392),FALSE),OR(IFERROR(SEARCH("radar",AF1392),FALSE),IFERROR(SEARCH("image",AF1392),FALSE))),FALSE,TRUE)</f>
        <v>1</v>
      </c>
      <c r="L1392" t="b">
        <f t="shared" si="167"/>
        <v>1</v>
      </c>
      <c r="M1392" t="b">
        <f t="shared" si="167"/>
        <v>1</v>
      </c>
      <c r="N1392" t="b">
        <f t="shared" si="167"/>
        <v>1</v>
      </c>
      <c r="O1392" t="b">
        <f t="shared" si="167"/>
        <v>1</v>
      </c>
      <c r="P1392" t="s">
        <v>15040</v>
      </c>
      <c r="Q1392" t="s">
        <v>15041</v>
      </c>
      <c r="R1392" t="s">
        <v>15042</v>
      </c>
      <c r="S1392" t="s">
        <v>15043</v>
      </c>
      <c r="T1392" s="1">
        <v>43601</v>
      </c>
      <c r="U1392">
        <v>2019</v>
      </c>
      <c r="X1392">
        <v>1</v>
      </c>
      <c r="Y1392">
        <v>5</v>
      </c>
      <c r="Z1392" t="s">
        <v>15044</v>
      </c>
      <c r="AB1392" t="s">
        <v>15045</v>
      </c>
      <c r="AC1392" t="s">
        <v>15046</v>
      </c>
      <c r="AE1392" t="s">
        <v>15047</v>
      </c>
      <c r="AF1392" t="s">
        <v>15048</v>
      </c>
      <c r="AG1392" t="s">
        <v>15049</v>
      </c>
      <c r="AH1392" t="s">
        <v>15050</v>
      </c>
      <c r="AI1392" t="s">
        <v>15051</v>
      </c>
      <c r="AK1392">
        <v>10</v>
      </c>
      <c r="AM1392">
        <v>5</v>
      </c>
      <c r="AN1392" t="s">
        <v>42</v>
      </c>
      <c r="AO1392" s="1">
        <v>43601</v>
      </c>
      <c r="AR1392" t="s">
        <v>42</v>
      </c>
      <c r="AS1392" t="s">
        <v>43</v>
      </c>
    </row>
    <row r="1393" spans="1:45" hidden="1" x14ac:dyDescent="0.25">
      <c r="A1393" t="b">
        <f t="shared" si="161"/>
        <v>0</v>
      </c>
      <c r="B1393" t="b">
        <f t="shared" si="162"/>
        <v>0</v>
      </c>
      <c r="C1393" t="b">
        <f t="shared" si="163"/>
        <v>0</v>
      </c>
      <c r="D1393" t="b">
        <f t="shared" si="166"/>
        <v>0</v>
      </c>
      <c r="E1393" t="b">
        <f t="shared" si="166"/>
        <v>0</v>
      </c>
      <c r="F1393" t="b">
        <f t="shared" si="166"/>
        <v>0</v>
      </c>
      <c r="G1393" t="b">
        <f t="shared" si="166"/>
        <v>0</v>
      </c>
      <c r="H1393" t="b">
        <f t="shared" si="166"/>
        <v>0</v>
      </c>
      <c r="I1393" t="b">
        <f t="shared" si="164"/>
        <v>1</v>
      </c>
      <c r="J1393" t="b">
        <f t="shared" si="165"/>
        <v>1</v>
      </c>
      <c r="K1393" t="b">
        <f t="shared" si="167"/>
        <v>1</v>
      </c>
      <c r="L1393" t="b">
        <f t="shared" si="167"/>
        <v>1</v>
      </c>
      <c r="M1393" t="b">
        <f t="shared" si="167"/>
        <v>1</v>
      </c>
      <c r="N1393" t="b">
        <f t="shared" si="167"/>
        <v>1</v>
      </c>
      <c r="O1393" t="b">
        <f t="shared" si="167"/>
        <v>1</v>
      </c>
      <c r="P1393" t="s">
        <v>15052</v>
      </c>
      <c r="Q1393" t="s">
        <v>15053</v>
      </c>
      <c r="R1393" t="s">
        <v>15054</v>
      </c>
      <c r="S1393" t="s">
        <v>47</v>
      </c>
      <c r="T1393" s="1">
        <v>44965</v>
      </c>
      <c r="U1393">
        <v>2023</v>
      </c>
      <c r="V1393">
        <v>24</v>
      </c>
      <c r="W1393">
        <v>2</v>
      </c>
      <c r="X1393">
        <v>2548</v>
      </c>
      <c r="Y1393">
        <v>2555</v>
      </c>
      <c r="Z1393" t="s">
        <v>15055</v>
      </c>
      <c r="AA1393" t="s">
        <v>49</v>
      </c>
      <c r="AC1393" t="s">
        <v>15056</v>
      </c>
      <c r="AD1393" t="s">
        <v>15057</v>
      </c>
      <c r="AE1393" t="s">
        <v>15058</v>
      </c>
      <c r="AF1393" t="s">
        <v>15059</v>
      </c>
      <c r="AG1393" t="s">
        <v>15060</v>
      </c>
      <c r="AH1393" t="s">
        <v>15061</v>
      </c>
      <c r="AI1393" t="s">
        <v>15062</v>
      </c>
      <c r="AK1393">
        <v>10</v>
      </c>
      <c r="AM1393">
        <v>18</v>
      </c>
      <c r="AN1393" t="s">
        <v>42</v>
      </c>
      <c r="AO1393" s="1">
        <v>44574</v>
      </c>
      <c r="AR1393" t="s">
        <v>42</v>
      </c>
      <c r="AS1393" t="s">
        <v>57</v>
      </c>
    </row>
    <row r="1394" spans="1:45" x14ac:dyDescent="0.25">
      <c r="A1394" t="b">
        <f t="shared" si="161"/>
        <v>1</v>
      </c>
      <c r="B1394" t="b">
        <f t="shared" si="162"/>
        <v>0</v>
      </c>
      <c r="C1394" t="b">
        <f t="shared" si="163"/>
        <v>0</v>
      </c>
      <c r="D1394" t="b">
        <f t="shared" si="166"/>
        <v>0</v>
      </c>
      <c r="E1394" t="b">
        <f t="shared" si="166"/>
        <v>0</v>
      </c>
      <c r="F1394" t="b">
        <f t="shared" si="166"/>
        <v>1</v>
      </c>
      <c r="G1394" t="b">
        <f t="shared" si="166"/>
        <v>0</v>
      </c>
      <c r="H1394" t="b">
        <f t="shared" si="166"/>
        <v>0</v>
      </c>
      <c r="I1394" t="b">
        <f t="shared" si="164"/>
        <v>1</v>
      </c>
      <c r="J1394" t="b">
        <f t="shared" si="165"/>
        <v>1</v>
      </c>
      <c r="K1394" t="b">
        <f t="shared" si="167"/>
        <v>1</v>
      </c>
      <c r="L1394" t="b">
        <f t="shared" si="167"/>
        <v>1</v>
      </c>
      <c r="M1394" t="b">
        <f t="shared" si="167"/>
        <v>1</v>
      </c>
      <c r="N1394" t="b">
        <f t="shared" si="167"/>
        <v>1</v>
      </c>
      <c r="O1394" t="b">
        <f t="shared" si="167"/>
        <v>1</v>
      </c>
      <c r="P1394" t="s">
        <v>15063</v>
      </c>
      <c r="Q1394" t="s">
        <v>15064</v>
      </c>
      <c r="R1394" t="s">
        <v>15065</v>
      </c>
      <c r="S1394" t="s">
        <v>778</v>
      </c>
      <c r="T1394" s="1">
        <v>41151</v>
      </c>
      <c r="U1394">
        <v>2012</v>
      </c>
      <c r="X1394">
        <v>1164</v>
      </c>
      <c r="Y1394">
        <v>1171</v>
      </c>
      <c r="Z1394" t="s">
        <v>15066</v>
      </c>
      <c r="AB1394" t="s">
        <v>780</v>
      </c>
      <c r="AE1394" t="s">
        <v>15067</v>
      </c>
      <c r="AG1394" t="s">
        <v>15068</v>
      </c>
      <c r="AH1394" t="s">
        <v>15069</v>
      </c>
      <c r="AI1394" t="s">
        <v>15070</v>
      </c>
      <c r="AK1394">
        <v>10</v>
      </c>
      <c r="AL1394">
        <v>1</v>
      </c>
      <c r="AM1394">
        <v>15</v>
      </c>
      <c r="AO1394" s="1">
        <v>41151</v>
      </c>
      <c r="AR1394" t="s">
        <v>42</v>
      </c>
      <c r="AS1394" t="s">
        <v>43</v>
      </c>
    </row>
    <row r="1395" spans="1:45" hidden="1" x14ac:dyDescent="0.25">
      <c r="A1395" t="b">
        <f t="shared" si="161"/>
        <v>0</v>
      </c>
      <c r="B1395" t="b">
        <f t="shared" si="162"/>
        <v>0</v>
      </c>
      <c r="C1395" t="b">
        <f t="shared" si="163"/>
        <v>0</v>
      </c>
      <c r="D1395" t="b">
        <f t="shared" si="166"/>
        <v>0</v>
      </c>
      <c r="E1395" t="b">
        <f t="shared" si="166"/>
        <v>0</v>
      </c>
      <c r="F1395" t="b">
        <f t="shared" si="166"/>
        <v>0</v>
      </c>
      <c r="G1395" t="b">
        <f t="shared" si="166"/>
        <v>0</v>
      </c>
      <c r="H1395" t="b">
        <f t="shared" si="166"/>
        <v>0</v>
      </c>
      <c r="I1395" t="b">
        <f t="shared" si="164"/>
        <v>1</v>
      </c>
      <c r="J1395" t="b">
        <f t="shared" si="165"/>
        <v>1</v>
      </c>
      <c r="K1395" t="b">
        <f t="shared" si="167"/>
        <v>1</v>
      </c>
      <c r="L1395" t="b">
        <f t="shared" si="167"/>
        <v>1</v>
      </c>
      <c r="M1395" t="b">
        <f t="shared" si="167"/>
        <v>1</v>
      </c>
      <c r="N1395" t="b">
        <f t="shared" si="167"/>
        <v>1</v>
      </c>
      <c r="O1395" t="b">
        <f t="shared" si="167"/>
        <v>1</v>
      </c>
      <c r="P1395" t="s">
        <v>15071</v>
      </c>
      <c r="Q1395" t="s">
        <v>15072</v>
      </c>
      <c r="R1395" t="s">
        <v>15073</v>
      </c>
      <c r="S1395" t="s">
        <v>1380</v>
      </c>
      <c r="T1395" s="1">
        <v>43349</v>
      </c>
      <c r="U1395">
        <v>2018</v>
      </c>
      <c r="X1395">
        <v>622</v>
      </c>
      <c r="Y1395">
        <v>628</v>
      </c>
      <c r="Z1395" t="s">
        <v>15074</v>
      </c>
      <c r="AB1395" t="s">
        <v>1382</v>
      </c>
      <c r="AC1395" t="s">
        <v>15075</v>
      </c>
      <c r="AE1395" t="s">
        <v>15076</v>
      </c>
      <c r="AF1395" t="s">
        <v>15077</v>
      </c>
      <c r="AG1395" t="s">
        <v>15078</v>
      </c>
      <c r="AH1395" t="s">
        <v>15079</v>
      </c>
      <c r="AI1395" t="s">
        <v>15080</v>
      </c>
      <c r="AK1395">
        <v>10</v>
      </c>
      <c r="AM1395">
        <v>11</v>
      </c>
      <c r="AO1395" s="1">
        <v>43349</v>
      </c>
      <c r="AR1395" t="s">
        <v>42</v>
      </c>
      <c r="AS1395" t="s">
        <v>43</v>
      </c>
    </row>
    <row r="1396" spans="1:45" hidden="1" x14ac:dyDescent="0.25">
      <c r="A1396" t="b">
        <f t="shared" si="161"/>
        <v>0</v>
      </c>
      <c r="B1396" t="b">
        <f t="shared" si="162"/>
        <v>0</v>
      </c>
      <c r="C1396" t="b">
        <f t="shared" si="163"/>
        <v>0</v>
      </c>
      <c r="D1396" t="b">
        <f t="shared" si="166"/>
        <v>0</v>
      </c>
      <c r="E1396" t="b">
        <f t="shared" si="166"/>
        <v>0</v>
      </c>
      <c r="F1396" t="b">
        <f t="shared" si="166"/>
        <v>0</v>
      </c>
      <c r="G1396" t="b">
        <f t="shared" si="166"/>
        <v>0</v>
      </c>
      <c r="H1396" t="b">
        <f t="shared" si="166"/>
        <v>0</v>
      </c>
      <c r="I1396" t="b">
        <f t="shared" si="164"/>
        <v>0</v>
      </c>
      <c r="J1396" t="b">
        <f t="shared" si="165"/>
        <v>0</v>
      </c>
      <c r="K1396" t="b">
        <f t="shared" si="167"/>
        <v>1</v>
      </c>
      <c r="L1396" t="b">
        <f t="shared" si="167"/>
        <v>1</v>
      </c>
      <c r="M1396" t="b">
        <f t="shared" si="167"/>
        <v>0</v>
      </c>
      <c r="N1396" t="b">
        <f t="shared" si="167"/>
        <v>0</v>
      </c>
      <c r="O1396" t="b">
        <f t="shared" si="167"/>
        <v>1</v>
      </c>
      <c r="P1396" t="s">
        <v>15081</v>
      </c>
      <c r="Q1396" t="s">
        <v>15082</v>
      </c>
      <c r="R1396" t="s">
        <v>13542</v>
      </c>
      <c r="S1396" t="s">
        <v>15083</v>
      </c>
      <c r="T1396" s="1">
        <v>43692</v>
      </c>
      <c r="U1396">
        <v>2019</v>
      </c>
      <c r="X1396">
        <v>2536</v>
      </c>
      <c r="Y1396">
        <v>2542</v>
      </c>
      <c r="Z1396" t="s">
        <v>15084</v>
      </c>
      <c r="AB1396" t="s">
        <v>15085</v>
      </c>
      <c r="AC1396" t="s">
        <v>15086</v>
      </c>
      <c r="AE1396" t="s">
        <v>15087</v>
      </c>
      <c r="AH1396" t="s">
        <v>15088</v>
      </c>
      <c r="AI1396" t="s">
        <v>15089</v>
      </c>
      <c r="AK1396">
        <v>10</v>
      </c>
      <c r="AM1396">
        <v>19</v>
      </c>
      <c r="AO1396" s="1">
        <v>43692</v>
      </c>
      <c r="AR1396" t="s">
        <v>42</v>
      </c>
      <c r="AS1396" t="s">
        <v>43</v>
      </c>
    </row>
    <row r="1397" spans="1:45" hidden="1" x14ac:dyDescent="0.25">
      <c r="A1397" t="b">
        <f t="shared" si="161"/>
        <v>0</v>
      </c>
      <c r="B1397" t="b">
        <f t="shared" si="162"/>
        <v>0</v>
      </c>
      <c r="C1397" t="b">
        <f t="shared" si="163"/>
        <v>0</v>
      </c>
      <c r="D1397" t="b">
        <f t="shared" si="166"/>
        <v>0</v>
      </c>
      <c r="E1397" t="b">
        <f t="shared" si="166"/>
        <v>0</v>
      </c>
      <c r="F1397" t="b">
        <f t="shared" si="166"/>
        <v>0</v>
      </c>
      <c r="G1397" t="b">
        <f t="shared" si="166"/>
        <v>0</v>
      </c>
      <c r="H1397" t="b">
        <f t="shared" si="166"/>
        <v>0</v>
      </c>
      <c r="I1397" t="b">
        <f t="shared" si="164"/>
        <v>1</v>
      </c>
      <c r="J1397" t="b">
        <f t="shared" si="165"/>
        <v>1</v>
      </c>
      <c r="K1397" t="b">
        <f t="shared" si="167"/>
        <v>1</v>
      </c>
      <c r="L1397" t="b">
        <f t="shared" si="167"/>
        <v>1</v>
      </c>
      <c r="M1397" t="b">
        <f t="shared" si="167"/>
        <v>1</v>
      </c>
      <c r="N1397" t="b">
        <f t="shared" si="167"/>
        <v>1</v>
      </c>
      <c r="O1397" t="b">
        <f t="shared" si="167"/>
        <v>1</v>
      </c>
      <c r="P1397" t="s">
        <v>15090</v>
      </c>
      <c r="Q1397" t="s">
        <v>12851</v>
      </c>
      <c r="R1397" t="s">
        <v>15091</v>
      </c>
      <c r="S1397" t="s">
        <v>15092</v>
      </c>
      <c r="T1397" s="1">
        <v>43671</v>
      </c>
      <c r="U1397">
        <v>2019</v>
      </c>
      <c r="X1397">
        <v>1</v>
      </c>
      <c r="Y1397">
        <v>5</v>
      </c>
      <c r="Z1397" t="s">
        <v>15093</v>
      </c>
      <c r="AA1397" t="s">
        <v>1902</v>
      </c>
      <c r="AB1397" t="s">
        <v>15094</v>
      </c>
      <c r="AC1397" t="s">
        <v>15095</v>
      </c>
      <c r="AE1397" t="s">
        <v>15096</v>
      </c>
      <c r="AG1397" t="s">
        <v>15097</v>
      </c>
      <c r="AH1397" t="s">
        <v>15098</v>
      </c>
      <c r="AI1397" t="s">
        <v>15099</v>
      </c>
      <c r="AK1397">
        <v>10</v>
      </c>
      <c r="AM1397">
        <v>14</v>
      </c>
      <c r="AN1397" t="s">
        <v>42</v>
      </c>
      <c r="AO1397" s="1">
        <v>43671</v>
      </c>
      <c r="AR1397" t="s">
        <v>42</v>
      </c>
      <c r="AS1397" t="s">
        <v>43</v>
      </c>
    </row>
    <row r="1398" spans="1:45" hidden="1" x14ac:dyDescent="0.25">
      <c r="A1398" t="b">
        <f t="shared" si="161"/>
        <v>0</v>
      </c>
      <c r="B1398" t="b">
        <f t="shared" si="162"/>
        <v>0</v>
      </c>
      <c r="C1398" t="b">
        <f t="shared" si="163"/>
        <v>0</v>
      </c>
      <c r="D1398" t="b">
        <f t="shared" si="166"/>
        <v>0</v>
      </c>
      <c r="E1398" t="b">
        <f t="shared" si="166"/>
        <v>0</v>
      </c>
      <c r="F1398" t="b">
        <f t="shared" si="166"/>
        <v>0</v>
      </c>
      <c r="G1398" t="b">
        <f t="shared" si="166"/>
        <v>0</v>
      </c>
      <c r="H1398" t="b">
        <f t="shared" si="166"/>
        <v>0</v>
      </c>
      <c r="I1398" t="b">
        <f t="shared" si="164"/>
        <v>1</v>
      </c>
      <c r="J1398" t="b">
        <f t="shared" si="165"/>
        <v>1</v>
      </c>
      <c r="K1398" t="b">
        <f t="shared" si="167"/>
        <v>1</v>
      </c>
      <c r="L1398" t="b">
        <f t="shared" si="167"/>
        <v>1</v>
      </c>
      <c r="M1398" t="b">
        <f t="shared" si="167"/>
        <v>1</v>
      </c>
      <c r="N1398" t="b">
        <f t="shared" si="167"/>
        <v>1</v>
      </c>
      <c r="O1398" t="b">
        <f t="shared" si="167"/>
        <v>1</v>
      </c>
      <c r="P1398" t="s">
        <v>15100</v>
      </c>
      <c r="Q1398" t="s">
        <v>15101</v>
      </c>
      <c r="R1398" t="s">
        <v>15102</v>
      </c>
      <c r="S1398" t="s">
        <v>190</v>
      </c>
      <c r="T1398" s="1">
        <v>44498</v>
      </c>
      <c r="U1398">
        <v>2021</v>
      </c>
      <c r="V1398">
        <v>9</v>
      </c>
      <c r="X1398">
        <v>144895</v>
      </c>
      <c r="Y1398">
        <v>144905</v>
      </c>
      <c r="Z1398" t="s">
        <v>15103</v>
      </c>
      <c r="AA1398" t="s">
        <v>192</v>
      </c>
      <c r="AC1398" t="s">
        <v>15104</v>
      </c>
      <c r="AD1398" t="s">
        <v>15105</v>
      </c>
      <c r="AE1398" t="s">
        <v>15106</v>
      </c>
      <c r="AF1398" t="s">
        <v>15107</v>
      </c>
      <c r="AG1398" t="s">
        <v>15108</v>
      </c>
      <c r="AH1398" t="s">
        <v>15109</v>
      </c>
      <c r="AI1398" t="s">
        <v>15110</v>
      </c>
      <c r="AK1398">
        <v>10</v>
      </c>
      <c r="AM1398">
        <v>87</v>
      </c>
      <c r="AN1398" t="s">
        <v>270</v>
      </c>
      <c r="AO1398" s="1">
        <v>44494</v>
      </c>
      <c r="AR1398" t="s">
        <v>42</v>
      </c>
      <c r="AS1398" t="s">
        <v>57</v>
      </c>
    </row>
    <row r="1399" spans="1:45" hidden="1" x14ac:dyDescent="0.25">
      <c r="A1399" t="b">
        <f t="shared" si="161"/>
        <v>0</v>
      </c>
      <c r="B1399" t="b">
        <f t="shared" si="162"/>
        <v>0</v>
      </c>
      <c r="C1399" t="b">
        <f t="shared" si="163"/>
        <v>1</v>
      </c>
      <c r="D1399" t="b">
        <f t="shared" si="166"/>
        <v>1</v>
      </c>
      <c r="E1399" t="b">
        <f t="shared" si="166"/>
        <v>1</v>
      </c>
      <c r="F1399" t="b">
        <f t="shared" si="166"/>
        <v>1</v>
      </c>
      <c r="G1399" t="b">
        <f t="shared" si="166"/>
        <v>0</v>
      </c>
      <c r="H1399" t="b">
        <f t="shared" si="166"/>
        <v>0</v>
      </c>
      <c r="I1399" t="b">
        <f t="shared" si="164"/>
        <v>1</v>
      </c>
      <c r="J1399" t="b">
        <f t="shared" si="165"/>
        <v>1</v>
      </c>
      <c r="K1399" t="b">
        <f t="shared" si="167"/>
        <v>1</v>
      </c>
      <c r="L1399" t="b">
        <f t="shared" si="167"/>
        <v>0</v>
      </c>
      <c r="M1399" t="b">
        <f t="shared" si="167"/>
        <v>0</v>
      </c>
      <c r="N1399" t="b">
        <f t="shared" si="167"/>
        <v>1</v>
      </c>
      <c r="O1399" t="b">
        <f t="shared" si="167"/>
        <v>1</v>
      </c>
      <c r="P1399" t="s">
        <v>15111</v>
      </c>
      <c r="Q1399" t="s">
        <v>15112</v>
      </c>
      <c r="R1399" t="s">
        <v>15113</v>
      </c>
      <c r="S1399" t="s">
        <v>47</v>
      </c>
      <c r="T1399" s="1">
        <v>44818</v>
      </c>
      <c r="U1399">
        <v>2022</v>
      </c>
      <c r="V1399">
        <v>23</v>
      </c>
      <c r="W1399">
        <v>9</v>
      </c>
      <c r="X1399">
        <v>15487</v>
      </c>
      <c r="Y1399">
        <v>15497</v>
      </c>
      <c r="Z1399" t="s">
        <v>15114</v>
      </c>
      <c r="AA1399" t="s">
        <v>49</v>
      </c>
      <c r="AC1399" t="s">
        <v>15115</v>
      </c>
      <c r="AD1399" t="s">
        <v>15116</v>
      </c>
      <c r="AE1399" t="s">
        <v>15117</v>
      </c>
      <c r="AF1399" t="s">
        <v>15118</v>
      </c>
      <c r="AG1399" t="s">
        <v>15119</v>
      </c>
      <c r="AH1399" t="s">
        <v>15120</v>
      </c>
      <c r="AI1399" t="s">
        <v>15121</v>
      </c>
      <c r="AK1399">
        <v>10</v>
      </c>
      <c r="AM1399">
        <v>31</v>
      </c>
      <c r="AN1399" t="s">
        <v>42</v>
      </c>
      <c r="AO1399" s="1">
        <v>44574</v>
      </c>
      <c r="AR1399" t="s">
        <v>42</v>
      </c>
      <c r="AS1399" t="s">
        <v>57</v>
      </c>
    </row>
    <row r="1400" spans="1:45" hidden="1" x14ac:dyDescent="0.25">
      <c r="A1400" t="b">
        <f t="shared" si="161"/>
        <v>0</v>
      </c>
      <c r="B1400" t="b">
        <f t="shared" si="162"/>
        <v>0</v>
      </c>
      <c r="C1400" t="b">
        <f t="shared" si="163"/>
        <v>0</v>
      </c>
      <c r="D1400" t="b">
        <f t="shared" si="166"/>
        <v>0</v>
      </c>
      <c r="E1400" t="b">
        <f t="shared" si="166"/>
        <v>0</v>
      </c>
      <c r="F1400" t="b">
        <f t="shared" si="166"/>
        <v>0</v>
      </c>
      <c r="G1400" t="b">
        <f t="shared" si="166"/>
        <v>0</v>
      </c>
      <c r="H1400" t="b">
        <f t="shared" si="166"/>
        <v>0</v>
      </c>
      <c r="I1400" t="b">
        <f t="shared" si="164"/>
        <v>0</v>
      </c>
      <c r="J1400" t="b">
        <f t="shared" si="165"/>
        <v>0</v>
      </c>
      <c r="K1400" t="b">
        <f t="shared" si="167"/>
        <v>0</v>
      </c>
      <c r="L1400" t="b">
        <f t="shared" si="167"/>
        <v>1</v>
      </c>
      <c r="M1400" t="b">
        <f t="shared" si="167"/>
        <v>0</v>
      </c>
      <c r="N1400" t="b">
        <f t="shared" si="167"/>
        <v>0</v>
      </c>
      <c r="O1400" t="b">
        <f t="shared" si="167"/>
        <v>1</v>
      </c>
      <c r="P1400" t="s">
        <v>15122</v>
      </c>
      <c r="Q1400" t="s">
        <v>15123</v>
      </c>
      <c r="R1400" t="s">
        <v>15124</v>
      </c>
      <c r="S1400" t="s">
        <v>855</v>
      </c>
      <c r="T1400" s="1">
        <v>44477</v>
      </c>
      <c r="U1400">
        <v>2021</v>
      </c>
      <c r="V1400">
        <v>57</v>
      </c>
      <c r="W1400">
        <v>5</v>
      </c>
      <c r="X1400">
        <v>3368</v>
      </c>
      <c r="Y1400">
        <v>3382</v>
      </c>
      <c r="Z1400" t="s">
        <v>15125</v>
      </c>
      <c r="AA1400" t="s">
        <v>857</v>
      </c>
      <c r="AC1400" t="s">
        <v>15126</v>
      </c>
      <c r="AD1400" t="s">
        <v>15127</v>
      </c>
      <c r="AE1400" t="s">
        <v>15128</v>
      </c>
      <c r="AF1400" t="s">
        <v>15129</v>
      </c>
      <c r="AG1400" t="s">
        <v>15130</v>
      </c>
      <c r="AH1400" t="s">
        <v>15131</v>
      </c>
      <c r="AI1400" t="s">
        <v>15132</v>
      </c>
      <c r="AK1400">
        <v>9</v>
      </c>
      <c r="AM1400">
        <v>55</v>
      </c>
      <c r="AN1400" t="s">
        <v>42</v>
      </c>
      <c r="AO1400" s="1">
        <v>44312</v>
      </c>
      <c r="AR1400" t="s">
        <v>42</v>
      </c>
      <c r="AS1400" t="s">
        <v>57</v>
      </c>
    </row>
    <row r="1401" spans="1:45" hidden="1" x14ac:dyDescent="0.25">
      <c r="A1401" t="b">
        <f t="shared" si="161"/>
        <v>0</v>
      </c>
      <c r="B1401" t="b">
        <f t="shared" si="162"/>
        <v>0</v>
      </c>
      <c r="C1401" t="b">
        <f t="shared" si="163"/>
        <v>0</v>
      </c>
      <c r="D1401" t="b">
        <f t="shared" si="166"/>
        <v>0</v>
      </c>
      <c r="E1401" t="b">
        <f t="shared" si="166"/>
        <v>0</v>
      </c>
      <c r="F1401" t="b">
        <f t="shared" si="166"/>
        <v>0</v>
      </c>
      <c r="G1401" t="b">
        <f t="shared" si="166"/>
        <v>0</v>
      </c>
      <c r="H1401" t="b">
        <f t="shared" si="166"/>
        <v>0</v>
      </c>
      <c r="I1401" t="b">
        <f t="shared" si="164"/>
        <v>1</v>
      </c>
      <c r="J1401" t="b">
        <f t="shared" si="165"/>
        <v>1</v>
      </c>
      <c r="K1401" t="b">
        <f t="shared" si="167"/>
        <v>1</v>
      </c>
      <c r="L1401" t="b">
        <f t="shared" si="167"/>
        <v>1</v>
      </c>
      <c r="M1401" t="b">
        <f t="shared" si="167"/>
        <v>1</v>
      </c>
      <c r="N1401" t="b">
        <f t="shared" si="167"/>
        <v>1</v>
      </c>
      <c r="O1401" t="b">
        <f t="shared" si="167"/>
        <v>1</v>
      </c>
      <c r="P1401" t="s">
        <v>15133</v>
      </c>
      <c r="Q1401" t="s">
        <v>15134</v>
      </c>
      <c r="R1401" t="s">
        <v>15135</v>
      </c>
      <c r="S1401" t="s">
        <v>15136</v>
      </c>
      <c r="T1401" s="1">
        <v>39244</v>
      </c>
      <c r="U1401">
        <v>2007</v>
      </c>
      <c r="X1401">
        <v>252</v>
      </c>
      <c r="Y1401">
        <v>257</v>
      </c>
      <c r="Z1401" t="s">
        <v>15137</v>
      </c>
      <c r="AB1401" t="s">
        <v>15138</v>
      </c>
      <c r="AC1401" t="s">
        <v>15139</v>
      </c>
      <c r="AE1401" t="s">
        <v>15140</v>
      </c>
      <c r="AF1401" t="s">
        <v>15141</v>
      </c>
      <c r="AG1401" t="s">
        <v>15142</v>
      </c>
      <c r="AH1401" t="s">
        <v>15143</v>
      </c>
      <c r="AI1401" t="s">
        <v>15144</v>
      </c>
      <c r="AK1401">
        <v>9</v>
      </c>
      <c r="AM1401">
        <v>18</v>
      </c>
      <c r="AN1401" t="s">
        <v>42</v>
      </c>
      <c r="AO1401" s="1">
        <v>39244</v>
      </c>
      <c r="AR1401" t="s">
        <v>42</v>
      </c>
      <c r="AS1401" t="s">
        <v>43</v>
      </c>
    </row>
    <row r="1402" spans="1:45" hidden="1" x14ac:dyDescent="0.25">
      <c r="A1402" t="b">
        <f t="shared" si="161"/>
        <v>0</v>
      </c>
      <c r="B1402" t="b">
        <f t="shared" si="162"/>
        <v>0</v>
      </c>
      <c r="C1402" t="b">
        <f t="shared" si="163"/>
        <v>0</v>
      </c>
      <c r="D1402" t="b">
        <f t="shared" si="166"/>
        <v>0</v>
      </c>
      <c r="E1402" t="b">
        <f t="shared" si="166"/>
        <v>0</v>
      </c>
      <c r="F1402" t="b">
        <f t="shared" si="166"/>
        <v>0</v>
      </c>
      <c r="G1402" t="b">
        <f t="shared" si="166"/>
        <v>0</v>
      </c>
      <c r="H1402" t="b">
        <f t="shared" si="166"/>
        <v>0</v>
      </c>
      <c r="I1402" t="b">
        <f t="shared" si="164"/>
        <v>1</v>
      </c>
      <c r="J1402" t="b">
        <f t="shared" si="165"/>
        <v>1</v>
      </c>
      <c r="K1402" t="b">
        <f t="shared" si="167"/>
        <v>1</v>
      </c>
      <c r="L1402" t="b">
        <f t="shared" si="167"/>
        <v>1</v>
      </c>
      <c r="M1402" t="b">
        <f t="shared" si="167"/>
        <v>1</v>
      </c>
      <c r="N1402" t="b">
        <f t="shared" si="167"/>
        <v>1</v>
      </c>
      <c r="O1402" t="b">
        <f t="shared" si="167"/>
        <v>1</v>
      </c>
      <c r="P1402" t="s">
        <v>15145</v>
      </c>
      <c r="Q1402" t="s">
        <v>15146</v>
      </c>
      <c r="R1402" t="s">
        <v>15147</v>
      </c>
      <c r="S1402" t="s">
        <v>15148</v>
      </c>
      <c r="T1402" s="1">
        <v>41715</v>
      </c>
      <c r="U1402">
        <v>2013</v>
      </c>
      <c r="X1402">
        <v>322</v>
      </c>
      <c r="Y1402">
        <v>327</v>
      </c>
      <c r="Z1402" t="s">
        <v>15149</v>
      </c>
      <c r="AB1402" t="s">
        <v>15150</v>
      </c>
      <c r="AC1402" t="s">
        <v>15151</v>
      </c>
      <c r="AE1402" t="s">
        <v>15152</v>
      </c>
      <c r="AG1402" t="s">
        <v>15153</v>
      </c>
      <c r="AH1402" t="s">
        <v>15154</v>
      </c>
      <c r="AI1402" t="s">
        <v>15155</v>
      </c>
      <c r="AK1402">
        <v>9</v>
      </c>
      <c r="AM1402">
        <v>11</v>
      </c>
      <c r="AN1402" t="s">
        <v>42</v>
      </c>
      <c r="AO1402" s="1">
        <v>41715</v>
      </c>
      <c r="AR1402" t="s">
        <v>42</v>
      </c>
      <c r="AS1402" t="s">
        <v>43</v>
      </c>
    </row>
    <row r="1403" spans="1:45" hidden="1" x14ac:dyDescent="0.25">
      <c r="A1403" t="b">
        <f t="shared" si="161"/>
        <v>0</v>
      </c>
      <c r="B1403" t="b">
        <f t="shared" si="162"/>
        <v>0</v>
      </c>
      <c r="C1403" t="b">
        <f t="shared" si="163"/>
        <v>0</v>
      </c>
      <c r="D1403" t="b">
        <f t="shared" si="166"/>
        <v>0</v>
      </c>
      <c r="E1403" t="b">
        <f t="shared" si="166"/>
        <v>0</v>
      </c>
      <c r="F1403" t="b">
        <f t="shared" si="166"/>
        <v>0</v>
      </c>
      <c r="G1403" t="b">
        <f t="shared" si="166"/>
        <v>0</v>
      </c>
      <c r="H1403" t="b">
        <f t="shared" si="166"/>
        <v>0</v>
      </c>
      <c r="I1403" t="b">
        <f t="shared" si="164"/>
        <v>1</v>
      </c>
      <c r="J1403" t="b">
        <f t="shared" si="165"/>
        <v>0</v>
      </c>
      <c r="K1403" t="b">
        <f t="shared" si="167"/>
        <v>1</v>
      </c>
      <c r="L1403" t="b">
        <f t="shared" si="167"/>
        <v>1</v>
      </c>
      <c r="M1403" t="b">
        <f t="shared" si="167"/>
        <v>1</v>
      </c>
      <c r="N1403" t="b">
        <f t="shared" si="167"/>
        <v>1</v>
      </c>
      <c r="O1403" t="b">
        <f t="shared" si="167"/>
        <v>1</v>
      </c>
      <c r="P1403" t="s">
        <v>15156</v>
      </c>
      <c r="Q1403" t="s">
        <v>15157</v>
      </c>
      <c r="R1403" t="s">
        <v>15158</v>
      </c>
      <c r="S1403" t="s">
        <v>15159</v>
      </c>
      <c r="T1403" s="1">
        <v>41967</v>
      </c>
      <c r="U1403">
        <v>2014</v>
      </c>
      <c r="X1403">
        <v>1</v>
      </c>
      <c r="Y1403">
        <v>7</v>
      </c>
      <c r="Z1403" t="s">
        <v>15160</v>
      </c>
      <c r="AB1403" t="s">
        <v>15161</v>
      </c>
      <c r="AC1403" t="s">
        <v>15162</v>
      </c>
      <c r="AE1403" t="s">
        <v>15163</v>
      </c>
      <c r="AG1403" t="s">
        <v>15164</v>
      </c>
      <c r="AH1403" t="s">
        <v>15165</v>
      </c>
      <c r="AI1403" t="s">
        <v>15166</v>
      </c>
      <c r="AK1403">
        <v>9</v>
      </c>
      <c r="AM1403">
        <v>28</v>
      </c>
      <c r="AN1403" t="s">
        <v>42</v>
      </c>
      <c r="AO1403" s="1">
        <v>41967</v>
      </c>
      <c r="AR1403" t="s">
        <v>42</v>
      </c>
      <c r="AS1403" t="s">
        <v>43</v>
      </c>
    </row>
    <row r="1404" spans="1:45" hidden="1" x14ac:dyDescent="0.25">
      <c r="A1404" t="b">
        <f t="shared" si="161"/>
        <v>0</v>
      </c>
      <c r="B1404" t="b">
        <f t="shared" si="162"/>
        <v>0</v>
      </c>
      <c r="C1404" t="b">
        <f t="shared" si="163"/>
        <v>0</v>
      </c>
      <c r="D1404" t="b">
        <f t="shared" si="166"/>
        <v>0</v>
      </c>
      <c r="E1404" t="b">
        <f t="shared" si="166"/>
        <v>0</v>
      </c>
      <c r="F1404" t="b">
        <f t="shared" si="166"/>
        <v>0</v>
      </c>
      <c r="G1404" t="b">
        <f t="shared" si="166"/>
        <v>0</v>
      </c>
      <c r="H1404" t="b">
        <f t="shared" si="166"/>
        <v>0</v>
      </c>
      <c r="I1404" t="b">
        <f t="shared" si="164"/>
        <v>1</v>
      </c>
      <c r="J1404" t="b">
        <f t="shared" si="165"/>
        <v>1</v>
      </c>
      <c r="K1404" t="b">
        <f t="shared" si="167"/>
        <v>1</v>
      </c>
      <c r="L1404" t="b">
        <f t="shared" si="167"/>
        <v>1</v>
      </c>
      <c r="M1404" t="b">
        <f t="shared" si="167"/>
        <v>1</v>
      </c>
      <c r="N1404" t="b">
        <f t="shared" si="167"/>
        <v>1</v>
      </c>
      <c r="O1404" t="b">
        <f t="shared" si="167"/>
        <v>1</v>
      </c>
      <c r="P1404" t="s">
        <v>15167</v>
      </c>
      <c r="Q1404" t="s">
        <v>15168</v>
      </c>
      <c r="R1404" t="s">
        <v>15169</v>
      </c>
      <c r="S1404" t="s">
        <v>15170</v>
      </c>
      <c r="T1404" s="1">
        <v>44326</v>
      </c>
      <c r="U1404">
        <v>2021</v>
      </c>
      <c r="X1404">
        <v>122</v>
      </c>
      <c r="Y1404">
        <v>130</v>
      </c>
      <c r="Z1404" t="s">
        <v>15171</v>
      </c>
      <c r="AA1404" t="s">
        <v>15172</v>
      </c>
      <c r="AB1404" t="s">
        <v>15173</v>
      </c>
      <c r="AC1404" t="s">
        <v>15174</v>
      </c>
      <c r="AE1404" t="s">
        <v>15175</v>
      </c>
      <c r="AF1404" t="s">
        <v>15176</v>
      </c>
      <c r="AG1404" t="s">
        <v>15177</v>
      </c>
      <c r="AH1404" t="s">
        <v>15178</v>
      </c>
      <c r="AI1404" t="s">
        <v>15179</v>
      </c>
      <c r="AK1404">
        <v>9</v>
      </c>
      <c r="AM1404">
        <v>26</v>
      </c>
      <c r="AN1404" t="s">
        <v>42</v>
      </c>
      <c r="AO1404" s="1">
        <v>44326</v>
      </c>
      <c r="AR1404" t="s">
        <v>42</v>
      </c>
      <c r="AS1404" t="s">
        <v>43</v>
      </c>
    </row>
    <row r="1405" spans="1:45" x14ac:dyDescent="0.25">
      <c r="A1405" t="b">
        <f t="shared" si="161"/>
        <v>1</v>
      </c>
      <c r="B1405" t="b">
        <f t="shared" si="162"/>
        <v>0</v>
      </c>
      <c r="C1405" t="b">
        <f t="shared" si="163"/>
        <v>0</v>
      </c>
      <c r="D1405" t="b">
        <f t="shared" si="166"/>
        <v>0</v>
      </c>
      <c r="E1405" t="b">
        <f t="shared" si="166"/>
        <v>1</v>
      </c>
      <c r="F1405" t="b">
        <f t="shared" si="166"/>
        <v>0</v>
      </c>
      <c r="G1405" t="b">
        <f t="shared" si="166"/>
        <v>0</v>
      </c>
      <c r="H1405" t="b">
        <f t="shared" si="166"/>
        <v>0</v>
      </c>
      <c r="I1405" t="b">
        <f t="shared" si="164"/>
        <v>1</v>
      </c>
      <c r="J1405" t="b">
        <f t="shared" si="165"/>
        <v>1</v>
      </c>
      <c r="K1405" t="b">
        <f t="shared" si="167"/>
        <v>1</v>
      </c>
      <c r="L1405" t="b">
        <f t="shared" si="167"/>
        <v>1</v>
      </c>
      <c r="M1405" t="b">
        <f t="shared" si="167"/>
        <v>1</v>
      </c>
      <c r="N1405" t="b">
        <f t="shared" si="167"/>
        <v>1</v>
      </c>
      <c r="O1405" t="b">
        <f t="shared" si="167"/>
        <v>1</v>
      </c>
      <c r="P1405" t="s">
        <v>15180</v>
      </c>
      <c r="Q1405" t="s">
        <v>15181</v>
      </c>
      <c r="R1405" t="s">
        <v>15182</v>
      </c>
      <c r="S1405" t="s">
        <v>190</v>
      </c>
      <c r="T1405" s="1">
        <v>44627</v>
      </c>
      <c r="U1405">
        <v>2022</v>
      </c>
      <c r="V1405">
        <v>10</v>
      </c>
      <c r="X1405">
        <v>23355</v>
      </c>
      <c r="Y1405">
        <v>23366</v>
      </c>
      <c r="Z1405" t="s">
        <v>15183</v>
      </c>
      <c r="AA1405" t="s">
        <v>192</v>
      </c>
      <c r="AC1405" t="s">
        <v>15184</v>
      </c>
      <c r="AE1405" t="s">
        <v>15185</v>
      </c>
      <c r="AF1405" t="s">
        <v>15186</v>
      </c>
      <c r="AG1405" t="s">
        <v>15187</v>
      </c>
      <c r="AH1405" t="s">
        <v>15188</v>
      </c>
      <c r="AI1405" t="s">
        <v>15189</v>
      </c>
      <c r="AK1405">
        <v>9</v>
      </c>
      <c r="AM1405">
        <v>48</v>
      </c>
      <c r="AN1405" t="s">
        <v>14378</v>
      </c>
      <c r="AO1405" s="1">
        <v>44616</v>
      </c>
      <c r="AR1405" t="s">
        <v>42</v>
      </c>
      <c r="AS1405" t="s">
        <v>57</v>
      </c>
    </row>
    <row r="1406" spans="1:45" hidden="1" x14ac:dyDescent="0.25">
      <c r="A1406" t="b">
        <f t="shared" si="161"/>
        <v>0</v>
      </c>
      <c r="B1406" t="b">
        <f t="shared" si="162"/>
        <v>0</v>
      </c>
      <c r="C1406" t="b">
        <f t="shared" si="163"/>
        <v>0</v>
      </c>
      <c r="D1406" t="b">
        <f t="shared" si="166"/>
        <v>0</v>
      </c>
      <c r="E1406" t="b">
        <f t="shared" si="166"/>
        <v>0</v>
      </c>
      <c r="F1406" t="b">
        <f t="shared" si="166"/>
        <v>0</v>
      </c>
      <c r="G1406" t="b">
        <f t="shared" si="166"/>
        <v>0</v>
      </c>
      <c r="H1406" t="b">
        <f t="shared" si="166"/>
        <v>0</v>
      </c>
      <c r="I1406" t="b">
        <f t="shared" si="164"/>
        <v>1</v>
      </c>
      <c r="J1406" t="b">
        <f t="shared" si="165"/>
        <v>1</v>
      </c>
      <c r="K1406" t="b">
        <f t="shared" si="167"/>
        <v>1</v>
      </c>
      <c r="L1406" t="b">
        <f t="shared" si="167"/>
        <v>1</v>
      </c>
      <c r="M1406" t="b">
        <f t="shared" si="167"/>
        <v>1</v>
      </c>
      <c r="N1406" t="b">
        <f t="shared" si="167"/>
        <v>1</v>
      </c>
      <c r="O1406" t="b">
        <f t="shared" si="167"/>
        <v>1</v>
      </c>
      <c r="P1406" t="s">
        <v>15190</v>
      </c>
      <c r="Q1406" t="s">
        <v>15191</v>
      </c>
      <c r="R1406" t="s">
        <v>15192</v>
      </c>
      <c r="S1406" t="s">
        <v>286</v>
      </c>
      <c r="T1406" s="1">
        <v>43136</v>
      </c>
      <c r="U1406">
        <v>2017</v>
      </c>
      <c r="X1406">
        <v>1216</v>
      </c>
      <c r="Y1406">
        <v>1226</v>
      </c>
      <c r="Z1406" t="s">
        <v>15193</v>
      </c>
      <c r="AB1406" t="s">
        <v>288</v>
      </c>
      <c r="AC1406" t="s">
        <v>15194</v>
      </c>
      <c r="AE1406" t="s">
        <v>15195</v>
      </c>
      <c r="AF1406" t="s">
        <v>15196</v>
      </c>
      <c r="AG1406" t="s">
        <v>15197</v>
      </c>
      <c r="AH1406" t="s">
        <v>15198</v>
      </c>
      <c r="AI1406" t="s">
        <v>15199</v>
      </c>
      <c r="AK1406">
        <v>9</v>
      </c>
      <c r="AM1406">
        <v>8</v>
      </c>
      <c r="AN1406" t="s">
        <v>42</v>
      </c>
      <c r="AO1406" s="1">
        <v>43136</v>
      </c>
      <c r="AR1406" t="s">
        <v>42</v>
      </c>
      <c r="AS1406" t="s">
        <v>43</v>
      </c>
    </row>
    <row r="1407" spans="1:45" hidden="1" x14ac:dyDescent="0.25">
      <c r="A1407" t="b">
        <f t="shared" si="161"/>
        <v>0</v>
      </c>
      <c r="B1407" t="b">
        <f t="shared" si="162"/>
        <v>0</v>
      </c>
      <c r="C1407" t="b">
        <f t="shared" si="163"/>
        <v>0</v>
      </c>
      <c r="D1407" t="b">
        <f t="shared" si="166"/>
        <v>0</v>
      </c>
      <c r="E1407" t="b">
        <f t="shared" si="166"/>
        <v>0</v>
      </c>
      <c r="F1407" t="b">
        <f t="shared" si="166"/>
        <v>0</v>
      </c>
      <c r="G1407" t="b">
        <f t="shared" si="166"/>
        <v>0</v>
      </c>
      <c r="H1407" t="b">
        <f t="shared" si="166"/>
        <v>0</v>
      </c>
      <c r="I1407" t="b">
        <f t="shared" si="164"/>
        <v>0</v>
      </c>
      <c r="J1407" t="b">
        <f t="shared" si="165"/>
        <v>0</v>
      </c>
      <c r="K1407" t="b">
        <f t="shared" si="167"/>
        <v>0</v>
      </c>
      <c r="L1407" t="b">
        <f t="shared" si="167"/>
        <v>0</v>
      </c>
      <c r="M1407" t="b">
        <f t="shared" si="167"/>
        <v>0</v>
      </c>
      <c r="N1407" t="b">
        <f t="shared" si="167"/>
        <v>0</v>
      </c>
      <c r="O1407" t="b">
        <f t="shared" si="167"/>
        <v>1</v>
      </c>
      <c r="P1407" t="s">
        <v>15200</v>
      </c>
      <c r="Q1407" t="s">
        <v>15201</v>
      </c>
      <c r="R1407" t="s">
        <v>15202</v>
      </c>
      <c r="S1407" t="s">
        <v>778</v>
      </c>
      <c r="T1407" s="1">
        <v>41151</v>
      </c>
      <c r="U1407">
        <v>2012</v>
      </c>
      <c r="X1407">
        <v>2585</v>
      </c>
      <c r="Y1407">
        <v>2592</v>
      </c>
      <c r="Z1407" t="s">
        <v>15203</v>
      </c>
      <c r="AB1407" t="s">
        <v>780</v>
      </c>
      <c r="AE1407" t="s">
        <v>15204</v>
      </c>
      <c r="AF1407" t="s">
        <v>15205</v>
      </c>
      <c r="AG1407" t="s">
        <v>15206</v>
      </c>
      <c r="AH1407" t="s">
        <v>15207</v>
      </c>
      <c r="AI1407" t="s">
        <v>15208</v>
      </c>
      <c r="AK1407">
        <v>9</v>
      </c>
      <c r="AL1407">
        <v>2</v>
      </c>
      <c r="AM1407">
        <v>22</v>
      </c>
      <c r="AO1407" s="1">
        <v>41151</v>
      </c>
      <c r="AR1407" t="s">
        <v>42</v>
      </c>
      <c r="AS1407" t="s">
        <v>43</v>
      </c>
    </row>
    <row r="1408" spans="1:45" hidden="1" x14ac:dyDescent="0.25">
      <c r="A1408" t="b">
        <f t="shared" si="161"/>
        <v>0</v>
      </c>
      <c r="B1408" t="b">
        <f t="shared" si="162"/>
        <v>1</v>
      </c>
      <c r="C1408" t="b">
        <f t="shared" si="163"/>
        <v>1</v>
      </c>
      <c r="D1408" t="b">
        <f t="shared" si="166"/>
        <v>0</v>
      </c>
      <c r="E1408" t="b">
        <f t="shared" si="166"/>
        <v>0</v>
      </c>
      <c r="F1408" t="b">
        <f t="shared" si="166"/>
        <v>1</v>
      </c>
      <c r="G1408" t="b">
        <f t="shared" si="166"/>
        <v>1</v>
      </c>
      <c r="H1408" t="b">
        <f t="shared" si="166"/>
        <v>0</v>
      </c>
      <c r="I1408" t="b">
        <f t="shared" si="164"/>
        <v>1</v>
      </c>
      <c r="J1408" t="b">
        <f t="shared" si="165"/>
        <v>0</v>
      </c>
      <c r="K1408" t="b">
        <f t="shared" si="167"/>
        <v>1</v>
      </c>
      <c r="L1408" t="b">
        <f t="shared" si="167"/>
        <v>0</v>
      </c>
      <c r="M1408" t="b">
        <f t="shared" si="167"/>
        <v>1</v>
      </c>
      <c r="N1408" t="b">
        <f t="shared" si="167"/>
        <v>0</v>
      </c>
      <c r="O1408" t="b">
        <f t="shared" si="167"/>
        <v>1</v>
      </c>
      <c r="P1408" t="s">
        <v>15209</v>
      </c>
      <c r="Q1408" t="s">
        <v>15210</v>
      </c>
      <c r="R1408" t="s">
        <v>15211</v>
      </c>
      <c r="S1408" t="s">
        <v>3295</v>
      </c>
      <c r="T1408" s="1">
        <v>44448</v>
      </c>
      <c r="U1408">
        <v>2021</v>
      </c>
      <c r="V1408">
        <v>36</v>
      </c>
      <c r="W1408">
        <v>9</v>
      </c>
      <c r="X1408">
        <v>30</v>
      </c>
      <c r="Y1408">
        <v>42</v>
      </c>
      <c r="Z1408" t="s">
        <v>15212</v>
      </c>
      <c r="AA1408" t="s">
        <v>3297</v>
      </c>
      <c r="AC1408" t="s">
        <v>15213</v>
      </c>
      <c r="AD1408" t="s">
        <v>13946</v>
      </c>
      <c r="AE1408" t="s">
        <v>15214</v>
      </c>
      <c r="AG1408" t="s">
        <v>15215</v>
      </c>
      <c r="AH1408" t="s">
        <v>15216</v>
      </c>
      <c r="AI1408" t="s">
        <v>15217</v>
      </c>
      <c r="AK1408">
        <v>9</v>
      </c>
      <c r="AM1408">
        <v>58</v>
      </c>
      <c r="AN1408" t="s">
        <v>42</v>
      </c>
      <c r="AO1408" s="1">
        <v>44448</v>
      </c>
      <c r="AR1408" t="s">
        <v>42</v>
      </c>
      <c r="AS1408" t="s">
        <v>598</v>
      </c>
    </row>
    <row r="1409" spans="1:46" hidden="1" x14ac:dyDescent="0.25">
      <c r="A1409" t="b">
        <f t="shared" si="161"/>
        <v>0</v>
      </c>
      <c r="B1409" t="b">
        <f t="shared" si="162"/>
        <v>0</v>
      </c>
      <c r="C1409" t="b">
        <f t="shared" si="163"/>
        <v>0</v>
      </c>
      <c r="D1409" t="b">
        <f t="shared" si="166"/>
        <v>0</v>
      </c>
      <c r="E1409" t="b">
        <f t="shared" si="166"/>
        <v>0</v>
      </c>
      <c r="F1409" t="b">
        <f t="shared" si="166"/>
        <v>0</v>
      </c>
      <c r="G1409" t="b">
        <f t="shared" si="166"/>
        <v>0</v>
      </c>
      <c r="H1409" t="b">
        <f t="shared" si="166"/>
        <v>0</v>
      </c>
      <c r="I1409" t="b">
        <f t="shared" si="164"/>
        <v>1</v>
      </c>
      <c r="J1409" t="b">
        <f t="shared" si="165"/>
        <v>1</v>
      </c>
      <c r="K1409" t="b">
        <f t="shared" si="167"/>
        <v>1</v>
      </c>
      <c r="L1409" t="b">
        <f t="shared" si="167"/>
        <v>1</v>
      </c>
      <c r="M1409" t="b">
        <f t="shared" si="167"/>
        <v>1</v>
      </c>
      <c r="N1409" t="b">
        <f t="shared" si="167"/>
        <v>1</v>
      </c>
      <c r="O1409" t="b">
        <f t="shared" si="167"/>
        <v>1</v>
      </c>
      <c r="P1409" t="s">
        <v>15218</v>
      </c>
      <c r="Q1409" t="s">
        <v>15219</v>
      </c>
      <c r="R1409" t="s">
        <v>15220</v>
      </c>
      <c r="S1409" t="s">
        <v>12853</v>
      </c>
      <c r="T1409" s="1">
        <v>44636</v>
      </c>
      <c r="U1409">
        <v>2022</v>
      </c>
      <c r="V1409">
        <v>70</v>
      </c>
      <c r="W1409">
        <v>3</v>
      </c>
      <c r="X1409">
        <v>2102</v>
      </c>
      <c r="Y1409">
        <v>2116</v>
      </c>
      <c r="Z1409" t="s">
        <v>15221</v>
      </c>
      <c r="AA1409" t="s">
        <v>12855</v>
      </c>
      <c r="AC1409" t="s">
        <v>15222</v>
      </c>
      <c r="AD1409" t="s">
        <v>15223</v>
      </c>
      <c r="AE1409" t="s">
        <v>15224</v>
      </c>
      <c r="AF1409" t="s">
        <v>15225</v>
      </c>
      <c r="AG1409" t="s">
        <v>15226</v>
      </c>
      <c r="AH1409" t="s">
        <v>15227</v>
      </c>
      <c r="AI1409" t="s">
        <v>15228</v>
      </c>
      <c r="AK1409">
        <v>9</v>
      </c>
      <c r="AM1409">
        <v>48</v>
      </c>
      <c r="AN1409" t="s">
        <v>42</v>
      </c>
      <c r="AO1409" s="1">
        <v>44540</v>
      </c>
      <c r="AR1409" t="s">
        <v>42</v>
      </c>
      <c r="AS1409" t="s">
        <v>57</v>
      </c>
    </row>
    <row r="1410" spans="1:46" hidden="1" x14ac:dyDescent="0.25">
      <c r="A1410" t="b">
        <f t="shared" si="161"/>
        <v>0</v>
      </c>
      <c r="B1410" t="b">
        <f t="shared" si="162"/>
        <v>0</v>
      </c>
      <c r="C1410" t="b">
        <f t="shared" si="163"/>
        <v>0</v>
      </c>
      <c r="D1410" t="b">
        <f t="shared" si="166"/>
        <v>0</v>
      </c>
      <c r="E1410" t="b">
        <f t="shared" si="166"/>
        <v>0</v>
      </c>
      <c r="F1410" t="b">
        <f t="shared" si="166"/>
        <v>0</v>
      </c>
      <c r="G1410" t="b">
        <f t="shared" si="166"/>
        <v>0</v>
      </c>
      <c r="H1410" t="b">
        <f t="shared" si="166"/>
        <v>0</v>
      </c>
      <c r="I1410" t="b">
        <f t="shared" si="164"/>
        <v>1</v>
      </c>
      <c r="J1410" t="b">
        <f t="shared" si="165"/>
        <v>1</v>
      </c>
      <c r="K1410" t="b">
        <f t="shared" si="167"/>
        <v>1</v>
      </c>
      <c r="L1410" t="b">
        <f t="shared" si="167"/>
        <v>1</v>
      </c>
      <c r="M1410" t="b">
        <f t="shared" si="167"/>
        <v>1</v>
      </c>
      <c r="N1410" t="b">
        <f t="shared" si="167"/>
        <v>1</v>
      </c>
      <c r="O1410" t="b">
        <f t="shared" si="167"/>
        <v>1</v>
      </c>
      <c r="P1410" t="s">
        <v>15229</v>
      </c>
      <c r="Q1410" t="s">
        <v>15230</v>
      </c>
      <c r="R1410" t="s">
        <v>15231</v>
      </c>
      <c r="S1410" t="s">
        <v>12877</v>
      </c>
      <c r="T1410" s="1">
        <v>44924</v>
      </c>
      <c r="U1410">
        <v>2022</v>
      </c>
      <c r="V1410">
        <v>29</v>
      </c>
      <c r="W1410">
        <v>6</v>
      </c>
      <c r="X1410">
        <v>72</v>
      </c>
      <c r="Y1410">
        <v>79</v>
      </c>
      <c r="Z1410" t="s">
        <v>15232</v>
      </c>
      <c r="AA1410" t="s">
        <v>12879</v>
      </c>
      <c r="AC1410" t="s">
        <v>15233</v>
      </c>
      <c r="AD1410" t="s">
        <v>4816</v>
      </c>
      <c r="AE1410" t="s">
        <v>15234</v>
      </c>
      <c r="AG1410" t="s">
        <v>15235</v>
      </c>
      <c r="AH1410" t="s">
        <v>15236</v>
      </c>
      <c r="AI1410" t="s">
        <v>15237</v>
      </c>
      <c r="AK1410">
        <v>9</v>
      </c>
      <c r="AM1410">
        <v>14</v>
      </c>
      <c r="AN1410" t="s">
        <v>42</v>
      </c>
      <c r="AO1410" s="1">
        <v>44690</v>
      </c>
      <c r="AR1410" t="s">
        <v>42</v>
      </c>
      <c r="AS1410" t="s">
        <v>598</v>
      </c>
    </row>
    <row r="1411" spans="1:46" hidden="1" x14ac:dyDescent="0.25">
      <c r="A1411" t="b">
        <f t="shared" ref="A1411:A1474" si="168">AND(IF(OR(B1411,OR(C1411,OR(D1411,OR(E1411,OR(F1411,OR(G1411,H1411)))))),TRUE),IF(AND(I1411,AND(J1411,AND(K1411,AND(L1411,AND(M1411,AND(N1411,O1411)))))),TRUE))</f>
        <v>0</v>
      </c>
      <c r="B1411" t="b">
        <f t="shared" ref="B1411:B1474" si="169">IF(OR(IFERROR(SEARCH("machine learning",P1411),FALSE),OR(IFERROR(SEARCH("artificial intelligence",P1411),FALSE),IFERROR(SEARCH("neural network",P1411),FALSE))),TRUE,FALSE)</f>
        <v>0</v>
      </c>
      <c r="C1411" t="b">
        <f t="shared" ref="C1411:C1474" si="170">IF(OR(IFERROR(SEARCH("machine learning",Z1411),FALSE),OR(IFERROR(SEARCH("artificial intelligence",Z1411),FALSE),IFERROR(SEARCH("neural network",Z1411),FALSE))),TRUE,FALSE)</f>
        <v>0</v>
      </c>
      <c r="D1411" t="b">
        <f t="shared" si="166"/>
        <v>0</v>
      </c>
      <c r="E1411" t="b">
        <f t="shared" si="166"/>
        <v>0</v>
      </c>
      <c r="F1411" t="b">
        <f t="shared" si="166"/>
        <v>0</v>
      </c>
      <c r="G1411" t="b">
        <f t="shared" si="166"/>
        <v>0</v>
      </c>
      <c r="H1411" t="b">
        <f t="shared" si="166"/>
        <v>0</v>
      </c>
      <c r="I1411" t="b">
        <f t="shared" ref="I1411:I1474" si="171">IF(OR(IFERROR(SEARCH("vision",P1411),FALSE),OR(IFERROR(SEARCH("radar",P1411),FALSE),IFERROR(SEARCH("image",P1411),FALSE))),FALSE,TRUE)</f>
        <v>1</v>
      </c>
      <c r="J1411" t="b">
        <f t="shared" ref="J1411:J1474" si="172">IF(OR(IFERROR(SEARCH("vision",Z1411),FALSE),OR(IFERROR(SEARCH("radar",Z1411),FALSE),IFERROR(SEARCH("image",Z1411),FALSE))),FALSE,TRUE)</f>
        <v>1</v>
      </c>
      <c r="K1411" t="b">
        <f t="shared" si="167"/>
        <v>1</v>
      </c>
      <c r="L1411" t="b">
        <f t="shared" si="167"/>
        <v>1</v>
      </c>
      <c r="M1411" t="b">
        <f t="shared" si="167"/>
        <v>1</v>
      </c>
      <c r="N1411" t="b">
        <f t="shared" si="167"/>
        <v>1</v>
      </c>
      <c r="O1411" t="b">
        <f t="shared" si="167"/>
        <v>1</v>
      </c>
      <c r="P1411" t="s">
        <v>15238</v>
      </c>
      <c r="Q1411" t="s">
        <v>15239</v>
      </c>
      <c r="R1411" t="s">
        <v>15240</v>
      </c>
      <c r="S1411" t="s">
        <v>15241</v>
      </c>
      <c r="T1411" s="1">
        <v>43244</v>
      </c>
      <c r="U1411">
        <v>2018</v>
      </c>
      <c r="X1411">
        <v>1</v>
      </c>
      <c r="Y1411">
        <v>6</v>
      </c>
      <c r="Z1411" t="s">
        <v>15242</v>
      </c>
      <c r="AB1411" t="s">
        <v>15243</v>
      </c>
      <c r="AC1411" t="s">
        <v>15244</v>
      </c>
      <c r="AE1411" t="s">
        <v>15245</v>
      </c>
      <c r="AG1411" t="s">
        <v>15246</v>
      </c>
      <c r="AH1411" t="s">
        <v>15247</v>
      </c>
      <c r="AI1411" t="s">
        <v>15248</v>
      </c>
      <c r="AK1411">
        <v>9</v>
      </c>
      <c r="AM1411">
        <v>15</v>
      </c>
      <c r="AO1411" s="1">
        <v>43244</v>
      </c>
      <c r="AR1411" t="s">
        <v>42</v>
      </c>
      <c r="AS1411" t="s">
        <v>43</v>
      </c>
    </row>
    <row r="1412" spans="1:46" x14ac:dyDescent="0.25">
      <c r="A1412" t="b">
        <f t="shared" si="168"/>
        <v>1</v>
      </c>
      <c r="B1412" t="b">
        <f t="shared" si="169"/>
        <v>0</v>
      </c>
      <c r="C1412" t="b">
        <f t="shared" si="170"/>
        <v>0</v>
      </c>
      <c r="D1412" t="b">
        <f t="shared" si="166"/>
        <v>0</v>
      </c>
      <c r="E1412" t="b">
        <f t="shared" si="166"/>
        <v>0</v>
      </c>
      <c r="F1412" t="b">
        <f t="shared" si="166"/>
        <v>1</v>
      </c>
      <c r="G1412" t="b">
        <f t="shared" si="166"/>
        <v>0</v>
      </c>
      <c r="H1412" t="b">
        <f t="shared" si="166"/>
        <v>0</v>
      </c>
      <c r="I1412" t="b">
        <f t="shared" si="171"/>
        <v>1</v>
      </c>
      <c r="J1412" t="b">
        <f t="shared" si="172"/>
        <v>1</v>
      </c>
      <c r="K1412" t="b">
        <f t="shared" si="167"/>
        <v>1</v>
      </c>
      <c r="L1412" t="b">
        <f t="shared" si="167"/>
        <v>1</v>
      </c>
      <c r="M1412" t="b">
        <f t="shared" si="167"/>
        <v>1</v>
      </c>
      <c r="N1412" t="b">
        <f t="shared" si="167"/>
        <v>1</v>
      </c>
      <c r="O1412" t="b">
        <f t="shared" si="167"/>
        <v>1</v>
      </c>
      <c r="P1412" t="s">
        <v>15249</v>
      </c>
      <c r="Q1412" t="s">
        <v>15250</v>
      </c>
      <c r="R1412" t="s">
        <v>15251</v>
      </c>
      <c r="S1412" t="s">
        <v>681</v>
      </c>
      <c r="T1412" s="1">
        <v>44084</v>
      </c>
      <c r="U1412">
        <v>2020</v>
      </c>
      <c r="X1412">
        <v>1</v>
      </c>
      <c r="Y1412">
        <v>8</v>
      </c>
      <c r="Z1412" t="s">
        <v>15252</v>
      </c>
      <c r="AB1412" t="s">
        <v>683</v>
      </c>
      <c r="AC1412" t="s">
        <v>15253</v>
      </c>
      <c r="AE1412" t="s">
        <v>15254</v>
      </c>
      <c r="AF1412" t="s">
        <v>15255</v>
      </c>
      <c r="AG1412" t="s">
        <v>15256</v>
      </c>
      <c r="AH1412" t="s">
        <v>15257</v>
      </c>
      <c r="AI1412" t="s">
        <v>15258</v>
      </c>
      <c r="AK1412">
        <v>9</v>
      </c>
      <c r="AM1412">
        <v>33</v>
      </c>
      <c r="AO1412" s="1">
        <v>44084</v>
      </c>
      <c r="AR1412" t="s">
        <v>42</v>
      </c>
      <c r="AS1412" t="s">
        <v>43</v>
      </c>
    </row>
    <row r="1413" spans="1:46" x14ac:dyDescent="0.25">
      <c r="A1413" t="b">
        <f t="shared" si="168"/>
        <v>1</v>
      </c>
      <c r="B1413" t="b">
        <f t="shared" si="169"/>
        <v>0</v>
      </c>
      <c r="C1413" t="b">
        <f t="shared" si="170"/>
        <v>1</v>
      </c>
      <c r="D1413" t="b">
        <f t="shared" si="166"/>
        <v>0</v>
      </c>
      <c r="E1413" t="b">
        <f t="shared" si="166"/>
        <v>0</v>
      </c>
      <c r="F1413" t="b">
        <f t="shared" si="166"/>
        <v>1</v>
      </c>
      <c r="G1413" t="b">
        <f t="shared" si="166"/>
        <v>1</v>
      </c>
      <c r="H1413" t="b">
        <f t="shared" si="166"/>
        <v>0</v>
      </c>
      <c r="I1413" t="b">
        <f t="shared" si="171"/>
        <v>1</v>
      </c>
      <c r="J1413" t="b">
        <f t="shared" si="172"/>
        <v>1</v>
      </c>
      <c r="K1413" t="b">
        <f t="shared" si="167"/>
        <v>1</v>
      </c>
      <c r="L1413" t="b">
        <f t="shared" si="167"/>
        <v>1</v>
      </c>
      <c r="M1413" t="b">
        <f t="shared" si="167"/>
        <v>1</v>
      </c>
      <c r="N1413" t="b">
        <f t="shared" si="167"/>
        <v>1</v>
      </c>
      <c r="O1413" t="b">
        <f t="shared" si="167"/>
        <v>1</v>
      </c>
      <c r="P1413" t="s">
        <v>15259</v>
      </c>
      <c r="Q1413" t="s">
        <v>15260</v>
      </c>
      <c r="R1413" t="s">
        <v>15261</v>
      </c>
      <c r="S1413" t="s">
        <v>47</v>
      </c>
      <c r="T1413" s="1">
        <v>44711</v>
      </c>
      <c r="U1413">
        <v>2022</v>
      </c>
      <c r="V1413">
        <v>23</v>
      </c>
      <c r="W1413">
        <v>6</v>
      </c>
      <c r="X1413">
        <v>5765</v>
      </c>
      <c r="Y1413">
        <v>5776</v>
      </c>
      <c r="Z1413" t="s">
        <v>15262</v>
      </c>
      <c r="AA1413" t="s">
        <v>49</v>
      </c>
      <c r="AC1413" t="s">
        <v>15263</v>
      </c>
      <c r="AD1413" t="s">
        <v>15264</v>
      </c>
      <c r="AE1413" t="s">
        <v>15265</v>
      </c>
      <c r="AF1413" t="s">
        <v>15266</v>
      </c>
      <c r="AG1413" t="s">
        <v>15267</v>
      </c>
      <c r="AH1413" t="s">
        <v>15268</v>
      </c>
      <c r="AI1413" t="s">
        <v>15269</v>
      </c>
      <c r="AK1413">
        <v>9</v>
      </c>
      <c r="AM1413">
        <v>73</v>
      </c>
      <c r="AN1413" t="s">
        <v>42</v>
      </c>
      <c r="AO1413" s="1">
        <v>44253</v>
      </c>
      <c r="AR1413" t="s">
        <v>42</v>
      </c>
      <c r="AS1413" t="s">
        <v>57</v>
      </c>
    </row>
    <row r="1414" spans="1:46" hidden="1" x14ac:dyDescent="0.25">
      <c r="A1414" t="b">
        <f t="shared" si="168"/>
        <v>0</v>
      </c>
      <c r="B1414" t="b">
        <f t="shared" si="169"/>
        <v>0</v>
      </c>
      <c r="C1414" t="b">
        <f t="shared" si="170"/>
        <v>0</v>
      </c>
      <c r="D1414" t="b">
        <f t="shared" si="166"/>
        <v>0</v>
      </c>
      <c r="E1414" t="b">
        <f t="shared" si="166"/>
        <v>0</v>
      </c>
      <c r="F1414" t="b">
        <f t="shared" si="166"/>
        <v>0</v>
      </c>
      <c r="G1414" t="b">
        <f t="shared" si="166"/>
        <v>0</v>
      </c>
      <c r="H1414" t="b">
        <f t="shared" si="166"/>
        <v>0</v>
      </c>
      <c r="I1414" t="b">
        <f t="shared" si="171"/>
        <v>1</v>
      </c>
      <c r="J1414" t="b">
        <f t="shared" si="172"/>
        <v>1</v>
      </c>
      <c r="K1414" t="b">
        <f t="shared" si="167"/>
        <v>1</v>
      </c>
      <c r="L1414" t="b">
        <f t="shared" si="167"/>
        <v>1</v>
      </c>
      <c r="M1414" t="b">
        <f t="shared" si="167"/>
        <v>1</v>
      </c>
      <c r="N1414" t="b">
        <f t="shared" si="167"/>
        <v>1</v>
      </c>
      <c r="O1414" t="b">
        <f t="shared" si="167"/>
        <v>1</v>
      </c>
      <c r="P1414" t="s">
        <v>15270</v>
      </c>
      <c r="Q1414" t="s">
        <v>15271</v>
      </c>
      <c r="R1414" t="s">
        <v>15272</v>
      </c>
      <c r="S1414" t="s">
        <v>15273</v>
      </c>
      <c r="T1414" s="1">
        <v>43499</v>
      </c>
      <c r="U1414">
        <v>2018</v>
      </c>
      <c r="X1414">
        <v>2897</v>
      </c>
      <c r="Y1414">
        <v>2908</v>
      </c>
      <c r="Z1414" t="s">
        <v>15274</v>
      </c>
      <c r="AA1414" t="s">
        <v>9747</v>
      </c>
      <c r="AB1414" t="s">
        <v>15275</v>
      </c>
      <c r="AC1414" t="s">
        <v>15276</v>
      </c>
      <c r="AE1414" t="s">
        <v>15277</v>
      </c>
      <c r="AG1414" t="s">
        <v>15278</v>
      </c>
      <c r="AH1414" t="s">
        <v>15279</v>
      </c>
      <c r="AI1414" t="s">
        <v>15280</v>
      </c>
      <c r="AK1414">
        <v>9</v>
      </c>
      <c r="AM1414">
        <v>52</v>
      </c>
      <c r="AN1414" t="s">
        <v>42</v>
      </c>
      <c r="AO1414" s="1">
        <v>43499</v>
      </c>
      <c r="AR1414" t="s">
        <v>42</v>
      </c>
      <c r="AS1414" t="s">
        <v>43</v>
      </c>
    </row>
    <row r="1415" spans="1:46" hidden="1" x14ac:dyDescent="0.25">
      <c r="A1415" t="b">
        <f t="shared" si="168"/>
        <v>0</v>
      </c>
      <c r="B1415" t="b">
        <f t="shared" si="169"/>
        <v>0</v>
      </c>
      <c r="C1415" t="b">
        <f t="shared" si="170"/>
        <v>0</v>
      </c>
      <c r="D1415" t="b">
        <f t="shared" si="166"/>
        <v>0</v>
      </c>
      <c r="E1415" t="b">
        <f t="shared" si="166"/>
        <v>0</v>
      </c>
      <c r="F1415" t="b">
        <f t="shared" si="166"/>
        <v>0</v>
      </c>
      <c r="G1415" t="b">
        <f t="shared" si="166"/>
        <v>0</v>
      </c>
      <c r="H1415" t="b">
        <f t="shared" si="166"/>
        <v>0</v>
      </c>
      <c r="I1415" t="b">
        <f t="shared" si="171"/>
        <v>1</v>
      </c>
      <c r="J1415" t="b">
        <f t="shared" si="172"/>
        <v>1</v>
      </c>
      <c r="K1415" t="b">
        <f t="shared" si="167"/>
        <v>1</v>
      </c>
      <c r="L1415" t="b">
        <f t="shared" si="167"/>
        <v>1</v>
      </c>
      <c r="M1415" t="b">
        <f t="shared" si="167"/>
        <v>1</v>
      </c>
      <c r="N1415" t="b">
        <f t="shared" si="167"/>
        <v>1</v>
      </c>
      <c r="O1415" t="b">
        <f t="shared" si="167"/>
        <v>1</v>
      </c>
      <c r="P1415" t="s">
        <v>15281</v>
      </c>
      <c r="Q1415" t="s">
        <v>15282</v>
      </c>
      <c r="R1415" t="s">
        <v>15283</v>
      </c>
      <c r="S1415" t="s">
        <v>15284</v>
      </c>
      <c r="T1415" s="1">
        <v>41830</v>
      </c>
      <c r="U1415">
        <v>2014</v>
      </c>
      <c r="X1415">
        <v>1371</v>
      </c>
      <c r="Y1415">
        <v>1378</v>
      </c>
      <c r="Z1415" t="s">
        <v>15285</v>
      </c>
      <c r="AA1415" t="s">
        <v>703</v>
      </c>
      <c r="AB1415" t="s">
        <v>15286</v>
      </c>
      <c r="AC1415" t="s">
        <v>15287</v>
      </c>
      <c r="AE1415" t="s">
        <v>15288</v>
      </c>
      <c r="AF1415" t="s">
        <v>15289</v>
      </c>
      <c r="AG1415" t="s">
        <v>15290</v>
      </c>
      <c r="AH1415" t="s">
        <v>15291</v>
      </c>
      <c r="AI1415" t="s">
        <v>15292</v>
      </c>
      <c r="AK1415">
        <v>9</v>
      </c>
      <c r="AM1415">
        <v>24</v>
      </c>
      <c r="AN1415" t="s">
        <v>42</v>
      </c>
      <c r="AO1415" s="1">
        <v>41830</v>
      </c>
      <c r="AR1415" t="s">
        <v>42</v>
      </c>
      <c r="AS1415" t="s">
        <v>43</v>
      </c>
    </row>
    <row r="1416" spans="1:46" hidden="1" x14ac:dyDescent="0.25">
      <c r="A1416" t="b">
        <f t="shared" si="168"/>
        <v>0</v>
      </c>
      <c r="B1416" t="b">
        <f t="shared" si="169"/>
        <v>0</v>
      </c>
      <c r="C1416" t="b">
        <f t="shared" si="170"/>
        <v>1</v>
      </c>
      <c r="D1416" t="b">
        <f t="shared" si="166"/>
        <v>0</v>
      </c>
      <c r="E1416" t="b">
        <f t="shared" si="166"/>
        <v>0</v>
      </c>
      <c r="F1416" t="b">
        <f t="shared" si="166"/>
        <v>0</v>
      </c>
      <c r="G1416" t="b">
        <f t="shared" si="166"/>
        <v>1</v>
      </c>
      <c r="H1416" t="b">
        <f t="shared" si="166"/>
        <v>0</v>
      </c>
      <c r="I1416" t="b">
        <f t="shared" si="171"/>
        <v>0</v>
      </c>
      <c r="J1416" t="b">
        <f t="shared" si="172"/>
        <v>0</v>
      </c>
      <c r="K1416" t="b">
        <f t="shared" si="167"/>
        <v>1</v>
      </c>
      <c r="L1416" t="b">
        <f t="shared" si="167"/>
        <v>0</v>
      </c>
      <c r="M1416" t="b">
        <f t="shared" si="167"/>
        <v>0</v>
      </c>
      <c r="N1416" t="b">
        <f t="shared" si="167"/>
        <v>0</v>
      </c>
      <c r="O1416" t="b">
        <f t="shared" si="167"/>
        <v>1</v>
      </c>
      <c r="P1416" t="s">
        <v>15293</v>
      </c>
      <c r="Q1416" t="s">
        <v>15294</v>
      </c>
      <c r="R1416" t="s">
        <v>15295</v>
      </c>
      <c r="S1416" t="s">
        <v>13996</v>
      </c>
      <c r="T1416" s="1">
        <v>44364</v>
      </c>
      <c r="U1416">
        <v>2021</v>
      </c>
      <c r="V1416">
        <v>6</v>
      </c>
      <c r="W1416">
        <v>3</v>
      </c>
      <c r="X1416">
        <v>5865</v>
      </c>
      <c r="Y1416">
        <v>5872</v>
      </c>
      <c r="Z1416" t="s">
        <v>15296</v>
      </c>
      <c r="AA1416" t="s">
        <v>13998</v>
      </c>
      <c r="AC1416" t="s">
        <v>15297</v>
      </c>
      <c r="AD1416" t="s">
        <v>15298</v>
      </c>
      <c r="AE1416" t="s">
        <v>15299</v>
      </c>
      <c r="AF1416" t="s">
        <v>15300</v>
      </c>
      <c r="AG1416" t="s">
        <v>15301</v>
      </c>
      <c r="AH1416" t="s">
        <v>15302</v>
      </c>
      <c r="AI1416" t="s">
        <v>15303</v>
      </c>
      <c r="AK1416">
        <v>9</v>
      </c>
      <c r="AM1416">
        <v>17</v>
      </c>
      <c r="AN1416" t="s">
        <v>42</v>
      </c>
      <c r="AO1416" s="1">
        <v>44344</v>
      </c>
      <c r="AR1416" t="s">
        <v>42</v>
      </c>
      <c r="AS1416" t="s">
        <v>57</v>
      </c>
    </row>
    <row r="1417" spans="1:46" x14ac:dyDescent="0.25">
      <c r="A1417" t="b">
        <f t="shared" si="168"/>
        <v>1</v>
      </c>
      <c r="B1417" t="b">
        <f t="shared" si="169"/>
        <v>0</v>
      </c>
      <c r="C1417" t="b">
        <f t="shared" si="170"/>
        <v>0</v>
      </c>
      <c r="D1417" t="b">
        <f t="shared" si="166"/>
        <v>0</v>
      </c>
      <c r="E1417" t="b">
        <f t="shared" si="166"/>
        <v>1</v>
      </c>
      <c r="F1417" t="b">
        <f t="shared" si="166"/>
        <v>0</v>
      </c>
      <c r="G1417" t="b">
        <f t="shared" si="166"/>
        <v>0</v>
      </c>
      <c r="H1417" t="b">
        <f t="shared" si="166"/>
        <v>0</v>
      </c>
      <c r="I1417" t="b">
        <f t="shared" si="171"/>
        <v>1</v>
      </c>
      <c r="J1417" t="b">
        <f t="shared" si="172"/>
        <v>1</v>
      </c>
      <c r="K1417" t="b">
        <f t="shared" si="167"/>
        <v>1</v>
      </c>
      <c r="L1417" t="b">
        <f t="shared" si="167"/>
        <v>1</v>
      </c>
      <c r="M1417" t="b">
        <f t="shared" si="167"/>
        <v>1</v>
      </c>
      <c r="N1417" t="b">
        <f t="shared" si="167"/>
        <v>1</v>
      </c>
      <c r="O1417" t="b">
        <f t="shared" si="167"/>
        <v>1</v>
      </c>
      <c r="P1417" t="s">
        <v>15304</v>
      </c>
      <c r="Q1417" t="s">
        <v>15305</v>
      </c>
      <c r="R1417" t="s">
        <v>15306</v>
      </c>
      <c r="S1417" t="s">
        <v>15307</v>
      </c>
      <c r="T1417" s="1">
        <v>42927</v>
      </c>
      <c r="U1417">
        <v>2017</v>
      </c>
      <c r="X1417">
        <v>1</v>
      </c>
      <c r="Y1417">
        <v>11</v>
      </c>
      <c r="Z1417" t="s">
        <v>15308</v>
      </c>
      <c r="AB1417" t="s">
        <v>15309</v>
      </c>
      <c r="AC1417" t="s">
        <v>15310</v>
      </c>
      <c r="AE1417" t="s">
        <v>15311</v>
      </c>
      <c r="AF1417" t="s">
        <v>15312</v>
      </c>
      <c r="AG1417" t="s">
        <v>15313</v>
      </c>
      <c r="AH1417" t="s">
        <v>15314</v>
      </c>
      <c r="AI1417" t="s">
        <v>15315</v>
      </c>
      <c r="AK1417">
        <v>9</v>
      </c>
      <c r="AM1417">
        <v>49</v>
      </c>
      <c r="AN1417" t="s">
        <v>42</v>
      </c>
      <c r="AO1417" s="1">
        <v>42927</v>
      </c>
      <c r="AR1417" t="s">
        <v>42</v>
      </c>
      <c r="AS1417" t="s">
        <v>43</v>
      </c>
    </row>
    <row r="1418" spans="1:46" hidden="1" x14ac:dyDescent="0.25">
      <c r="A1418" t="b">
        <f t="shared" si="168"/>
        <v>0</v>
      </c>
      <c r="B1418" t="b">
        <f t="shared" si="169"/>
        <v>0</v>
      </c>
      <c r="C1418" t="b">
        <f t="shared" si="170"/>
        <v>0</v>
      </c>
      <c r="D1418" t="b">
        <f t="shared" si="166"/>
        <v>0</v>
      </c>
      <c r="E1418" t="b">
        <f t="shared" si="166"/>
        <v>0</v>
      </c>
      <c r="F1418" t="b">
        <f t="shared" si="166"/>
        <v>0</v>
      </c>
      <c r="G1418" t="b">
        <f t="shared" si="166"/>
        <v>0</v>
      </c>
      <c r="H1418" t="b">
        <f t="shared" si="166"/>
        <v>0</v>
      </c>
      <c r="I1418" t="b">
        <f t="shared" si="171"/>
        <v>1</v>
      </c>
      <c r="J1418" t="b">
        <f t="shared" si="172"/>
        <v>1</v>
      </c>
      <c r="K1418" t="b">
        <f t="shared" si="167"/>
        <v>1</v>
      </c>
      <c r="L1418" t="b">
        <f t="shared" si="167"/>
        <v>1</v>
      </c>
      <c r="M1418" t="b">
        <f t="shared" si="167"/>
        <v>1</v>
      </c>
      <c r="N1418" t="b">
        <f t="shared" si="167"/>
        <v>1</v>
      </c>
      <c r="O1418" t="b">
        <f t="shared" si="167"/>
        <v>1</v>
      </c>
      <c r="P1418" t="s">
        <v>15316</v>
      </c>
      <c r="Q1418" t="s">
        <v>15317</v>
      </c>
      <c r="R1418" t="s">
        <v>15318</v>
      </c>
      <c r="S1418" t="s">
        <v>15319</v>
      </c>
      <c r="T1418" s="1">
        <v>44932</v>
      </c>
      <c r="U1418">
        <v>2023</v>
      </c>
      <c r="V1418">
        <v>22</v>
      </c>
      <c r="W1418">
        <v>1</v>
      </c>
      <c r="X1418">
        <v>138</v>
      </c>
      <c r="Y1418">
        <v>152</v>
      </c>
      <c r="Z1418" t="s">
        <v>15320</v>
      </c>
      <c r="AA1418" t="s">
        <v>15321</v>
      </c>
      <c r="AC1418" t="s">
        <v>15322</v>
      </c>
      <c r="AD1418" t="s">
        <v>15323</v>
      </c>
      <c r="AE1418" t="s">
        <v>15324</v>
      </c>
      <c r="AF1418" t="s">
        <v>15325</v>
      </c>
      <c r="AG1418" t="s">
        <v>15326</v>
      </c>
      <c r="AH1418" t="s">
        <v>15327</v>
      </c>
      <c r="AI1418" t="s">
        <v>15328</v>
      </c>
      <c r="AK1418">
        <v>9</v>
      </c>
      <c r="AM1418">
        <v>47</v>
      </c>
      <c r="AN1418" t="s">
        <v>42</v>
      </c>
      <c r="AO1418" s="1">
        <v>44767</v>
      </c>
      <c r="AR1418" t="s">
        <v>42</v>
      </c>
      <c r="AS1418" t="s">
        <v>57</v>
      </c>
    </row>
    <row r="1419" spans="1:46" hidden="1" x14ac:dyDescent="0.25">
      <c r="A1419" t="b">
        <f t="shared" si="168"/>
        <v>0</v>
      </c>
      <c r="B1419" t="b">
        <f t="shared" si="169"/>
        <v>0</v>
      </c>
      <c r="C1419" t="b">
        <f t="shared" si="170"/>
        <v>1</v>
      </c>
      <c r="D1419" t="b">
        <f t="shared" si="166"/>
        <v>0</v>
      </c>
      <c r="E1419" t="b">
        <f t="shared" si="166"/>
        <v>1</v>
      </c>
      <c r="F1419" t="b">
        <f t="shared" si="166"/>
        <v>1</v>
      </c>
      <c r="G1419" t="b">
        <f t="shared" si="166"/>
        <v>1</v>
      </c>
      <c r="H1419" t="b">
        <f t="shared" si="166"/>
        <v>0</v>
      </c>
      <c r="I1419" t="b">
        <f t="shared" si="171"/>
        <v>0</v>
      </c>
      <c r="J1419" t="b">
        <f t="shared" si="172"/>
        <v>0</v>
      </c>
      <c r="K1419" t="b">
        <f t="shared" si="167"/>
        <v>0</v>
      </c>
      <c r="L1419" t="b">
        <f t="shared" si="167"/>
        <v>0</v>
      </c>
      <c r="M1419" t="b">
        <f t="shared" si="167"/>
        <v>0</v>
      </c>
      <c r="N1419" t="b">
        <f t="shared" si="167"/>
        <v>0</v>
      </c>
      <c r="O1419" t="b">
        <f t="shared" si="167"/>
        <v>1</v>
      </c>
      <c r="P1419" t="s">
        <v>15329</v>
      </c>
      <c r="Q1419" t="s">
        <v>15330</v>
      </c>
      <c r="R1419" t="s">
        <v>15331</v>
      </c>
      <c r="S1419" t="s">
        <v>190</v>
      </c>
      <c r="T1419" s="1">
        <v>44111</v>
      </c>
      <c r="U1419">
        <v>2020</v>
      </c>
      <c r="V1419">
        <v>8</v>
      </c>
      <c r="X1419">
        <v>179281</v>
      </c>
      <c r="Y1419">
        <v>179294</v>
      </c>
      <c r="Z1419" t="s">
        <v>15332</v>
      </c>
      <c r="AA1419" t="s">
        <v>192</v>
      </c>
      <c r="AC1419" t="s">
        <v>15333</v>
      </c>
      <c r="AD1419" t="s">
        <v>15334</v>
      </c>
      <c r="AE1419" t="s">
        <v>15335</v>
      </c>
      <c r="AF1419" t="s">
        <v>15336</v>
      </c>
      <c r="AG1419" t="s">
        <v>15337</v>
      </c>
      <c r="AH1419" t="s">
        <v>15338</v>
      </c>
      <c r="AI1419" t="s">
        <v>15339</v>
      </c>
      <c r="AK1419">
        <v>9</v>
      </c>
      <c r="AM1419">
        <v>30</v>
      </c>
      <c r="AN1419" t="s">
        <v>270</v>
      </c>
      <c r="AO1419" s="1">
        <v>44110</v>
      </c>
      <c r="AR1419" t="s">
        <v>42</v>
      </c>
      <c r="AS1419" t="s">
        <v>57</v>
      </c>
    </row>
    <row r="1420" spans="1:46" hidden="1" x14ac:dyDescent="0.25">
      <c r="A1420" t="b">
        <f t="shared" si="168"/>
        <v>0</v>
      </c>
      <c r="B1420" t="b">
        <f t="shared" si="169"/>
        <v>0</v>
      </c>
      <c r="C1420" t="b">
        <f t="shared" si="170"/>
        <v>0</v>
      </c>
      <c r="D1420" t="b">
        <f t="shared" si="166"/>
        <v>1</v>
      </c>
      <c r="E1420" t="b">
        <f t="shared" si="166"/>
        <v>0</v>
      </c>
      <c r="F1420" t="b">
        <f t="shared" si="166"/>
        <v>1</v>
      </c>
      <c r="G1420" t="b">
        <f t="shared" si="166"/>
        <v>0</v>
      </c>
      <c r="H1420" t="b">
        <f t="shared" si="166"/>
        <v>0</v>
      </c>
      <c r="I1420" t="b">
        <f t="shared" si="171"/>
        <v>1</v>
      </c>
      <c r="J1420" t="b">
        <f t="shared" si="172"/>
        <v>0</v>
      </c>
      <c r="K1420" t="b">
        <f t="shared" si="167"/>
        <v>1</v>
      </c>
      <c r="L1420" t="b">
        <f t="shared" si="167"/>
        <v>0</v>
      </c>
      <c r="M1420" t="b">
        <f t="shared" si="167"/>
        <v>1</v>
      </c>
      <c r="N1420" t="b">
        <f t="shared" si="167"/>
        <v>0</v>
      </c>
      <c r="O1420" t="b">
        <f t="shared" si="167"/>
        <v>1</v>
      </c>
      <c r="P1420" t="s">
        <v>15340</v>
      </c>
      <c r="Q1420" t="s">
        <v>15341</v>
      </c>
      <c r="R1420" t="s">
        <v>15342</v>
      </c>
      <c r="S1420" t="s">
        <v>15343</v>
      </c>
      <c r="T1420" s="1">
        <v>43991</v>
      </c>
      <c r="U1420">
        <v>2020</v>
      </c>
      <c r="X1420">
        <v>1</v>
      </c>
      <c r="Y1420">
        <v>6</v>
      </c>
      <c r="Z1420" t="s">
        <v>15344</v>
      </c>
      <c r="AB1420" t="s">
        <v>15345</v>
      </c>
      <c r="AC1420" t="s">
        <v>15346</v>
      </c>
      <c r="AE1420" t="s">
        <v>15347</v>
      </c>
      <c r="AF1420" t="s">
        <v>15348</v>
      </c>
      <c r="AG1420" t="s">
        <v>15349</v>
      </c>
      <c r="AH1420" t="s">
        <v>15350</v>
      </c>
      <c r="AI1420" t="s">
        <v>15351</v>
      </c>
      <c r="AK1420">
        <v>9</v>
      </c>
      <c r="AM1420">
        <v>28</v>
      </c>
      <c r="AN1420" t="s">
        <v>42</v>
      </c>
      <c r="AO1420" s="1">
        <v>43991</v>
      </c>
      <c r="AR1420" t="s">
        <v>42</v>
      </c>
      <c r="AS1420" t="s">
        <v>43</v>
      </c>
    </row>
    <row r="1421" spans="1:46" hidden="1" x14ac:dyDescent="0.25">
      <c r="A1421" t="b">
        <f t="shared" si="168"/>
        <v>0</v>
      </c>
      <c r="B1421" t="b">
        <f t="shared" si="169"/>
        <v>0</v>
      </c>
      <c r="C1421" t="b">
        <f t="shared" si="170"/>
        <v>1</v>
      </c>
      <c r="D1421" t="b">
        <f t="shared" si="166"/>
        <v>1</v>
      </c>
      <c r="E1421" t="b">
        <f t="shared" si="166"/>
        <v>0</v>
      </c>
      <c r="F1421" t="b">
        <f t="shared" si="166"/>
        <v>0</v>
      </c>
      <c r="G1421" t="b">
        <f t="shared" si="166"/>
        <v>1</v>
      </c>
      <c r="H1421" t="b">
        <f t="shared" si="166"/>
        <v>0</v>
      </c>
      <c r="I1421" t="b">
        <f t="shared" si="171"/>
        <v>1</v>
      </c>
      <c r="J1421" t="b">
        <f t="shared" si="172"/>
        <v>0</v>
      </c>
      <c r="K1421" t="b">
        <f t="shared" si="167"/>
        <v>1</v>
      </c>
      <c r="L1421" t="b">
        <f t="shared" si="167"/>
        <v>0</v>
      </c>
      <c r="M1421" t="b">
        <f t="shared" si="167"/>
        <v>0</v>
      </c>
      <c r="N1421" t="b">
        <f t="shared" si="167"/>
        <v>0</v>
      </c>
      <c r="O1421" t="b">
        <f t="shared" si="167"/>
        <v>1</v>
      </c>
      <c r="P1421" t="s">
        <v>15352</v>
      </c>
      <c r="Q1421" t="s">
        <v>15353</v>
      </c>
      <c r="R1421" t="s">
        <v>15354</v>
      </c>
      <c r="S1421" t="s">
        <v>15355</v>
      </c>
      <c r="T1421" s="1">
        <v>43482</v>
      </c>
      <c r="U1421">
        <v>2018</v>
      </c>
      <c r="X1421">
        <v>971</v>
      </c>
      <c r="Y1421">
        <v>976</v>
      </c>
      <c r="Z1421" t="s">
        <v>15356</v>
      </c>
      <c r="AB1421" t="s">
        <v>15357</v>
      </c>
      <c r="AC1421" t="s">
        <v>15358</v>
      </c>
      <c r="AE1421" t="s">
        <v>15359</v>
      </c>
      <c r="AF1421" t="s">
        <v>15360</v>
      </c>
      <c r="AG1421" t="s">
        <v>15361</v>
      </c>
      <c r="AH1421" t="s">
        <v>15362</v>
      </c>
      <c r="AI1421" t="s">
        <v>15363</v>
      </c>
      <c r="AK1421">
        <v>9</v>
      </c>
      <c r="AM1421">
        <v>10</v>
      </c>
      <c r="AN1421" t="s">
        <v>42</v>
      </c>
      <c r="AO1421" s="1">
        <v>43482</v>
      </c>
      <c r="AR1421" t="s">
        <v>42</v>
      </c>
      <c r="AS1421" t="s">
        <v>43</v>
      </c>
    </row>
    <row r="1422" spans="1:46" x14ac:dyDescent="0.25">
      <c r="A1422" t="b">
        <f t="shared" si="168"/>
        <v>1</v>
      </c>
      <c r="B1422" t="b">
        <f t="shared" si="169"/>
        <v>0</v>
      </c>
      <c r="C1422" t="b">
        <f t="shared" si="170"/>
        <v>0</v>
      </c>
      <c r="D1422" t="b">
        <f t="shared" si="166"/>
        <v>0</v>
      </c>
      <c r="E1422" t="b">
        <f t="shared" si="166"/>
        <v>1</v>
      </c>
      <c r="F1422" t="b">
        <f t="shared" si="166"/>
        <v>0</v>
      </c>
      <c r="G1422" t="b">
        <f t="shared" si="166"/>
        <v>0</v>
      </c>
      <c r="H1422" t="b">
        <f t="shared" si="166"/>
        <v>0</v>
      </c>
      <c r="I1422" t="b">
        <f t="shared" si="171"/>
        <v>1</v>
      </c>
      <c r="J1422" t="b">
        <f t="shared" si="172"/>
        <v>1</v>
      </c>
      <c r="K1422" t="b">
        <f t="shared" si="167"/>
        <v>1</v>
      </c>
      <c r="L1422" t="b">
        <f t="shared" si="167"/>
        <v>1</v>
      </c>
      <c r="M1422" t="b">
        <f t="shared" si="167"/>
        <v>1</v>
      </c>
      <c r="N1422" t="b">
        <f t="shared" si="167"/>
        <v>1</v>
      </c>
      <c r="O1422" t="b">
        <f t="shared" si="167"/>
        <v>1</v>
      </c>
      <c r="P1422" t="s">
        <v>15364</v>
      </c>
      <c r="Q1422" t="s">
        <v>15365</v>
      </c>
      <c r="R1422" t="s">
        <v>4348</v>
      </c>
      <c r="S1422" t="s">
        <v>15366</v>
      </c>
      <c r="T1422" s="1">
        <v>43115</v>
      </c>
      <c r="U1422">
        <v>2017</v>
      </c>
      <c r="X1422">
        <v>1650</v>
      </c>
      <c r="Y1422">
        <v>1657</v>
      </c>
      <c r="Z1422" t="s">
        <v>15367</v>
      </c>
      <c r="AB1422" t="s">
        <v>15368</v>
      </c>
      <c r="AC1422" t="s">
        <v>15369</v>
      </c>
      <c r="AE1422" t="s">
        <v>15370</v>
      </c>
      <c r="AF1422" t="s">
        <v>15371</v>
      </c>
      <c r="AG1422" t="s">
        <v>15372</v>
      </c>
      <c r="AH1422" t="s">
        <v>15373</v>
      </c>
      <c r="AI1422" t="s">
        <v>15374</v>
      </c>
      <c r="AK1422">
        <v>9</v>
      </c>
      <c r="AM1422">
        <v>16</v>
      </c>
      <c r="AN1422" t="s">
        <v>42</v>
      </c>
      <c r="AO1422" s="1">
        <v>43115</v>
      </c>
      <c r="AR1422" t="s">
        <v>42</v>
      </c>
      <c r="AS1422" t="s">
        <v>43</v>
      </c>
    </row>
    <row r="1423" spans="1:46" hidden="1" x14ac:dyDescent="0.25">
      <c r="A1423" t="b">
        <f t="shared" si="168"/>
        <v>0</v>
      </c>
      <c r="B1423" t="b">
        <f t="shared" si="169"/>
        <v>0</v>
      </c>
      <c r="C1423" t="b">
        <f t="shared" si="170"/>
        <v>0</v>
      </c>
      <c r="D1423" t="b">
        <f t="shared" si="166"/>
        <v>0</v>
      </c>
      <c r="E1423" t="b">
        <f t="shared" si="166"/>
        <v>0</v>
      </c>
      <c r="F1423" t="b">
        <f t="shared" si="166"/>
        <v>0</v>
      </c>
      <c r="G1423" t="b">
        <f t="shared" si="166"/>
        <v>0</v>
      </c>
      <c r="H1423" t="b">
        <f t="shared" si="166"/>
        <v>0</v>
      </c>
      <c r="I1423" t="b">
        <f t="shared" si="171"/>
        <v>1</v>
      </c>
      <c r="J1423" t="b">
        <f t="shared" si="172"/>
        <v>1</v>
      </c>
      <c r="K1423" t="b">
        <f t="shared" si="167"/>
        <v>1</v>
      </c>
      <c r="L1423" t="b">
        <f t="shared" si="167"/>
        <v>0</v>
      </c>
      <c r="M1423" t="b">
        <f t="shared" si="167"/>
        <v>0</v>
      </c>
      <c r="N1423" t="b">
        <f t="shared" si="167"/>
        <v>1</v>
      </c>
      <c r="O1423" t="b">
        <f t="shared" si="167"/>
        <v>1</v>
      </c>
      <c r="P1423" t="s">
        <v>15375</v>
      </c>
      <c r="Q1423" t="s">
        <v>15376</v>
      </c>
      <c r="R1423" t="s">
        <v>15377</v>
      </c>
      <c r="S1423" t="s">
        <v>15378</v>
      </c>
      <c r="T1423" s="1">
        <v>43433</v>
      </c>
      <c r="U1423">
        <v>2018</v>
      </c>
      <c r="X1423">
        <v>1</v>
      </c>
      <c r="Y1423">
        <v>6</v>
      </c>
      <c r="Z1423" t="s">
        <v>15379</v>
      </c>
      <c r="AA1423" t="s">
        <v>15380</v>
      </c>
      <c r="AB1423" t="s">
        <v>15381</v>
      </c>
      <c r="AC1423" t="s">
        <v>15382</v>
      </c>
      <c r="AE1423" t="s">
        <v>15383</v>
      </c>
      <c r="AG1423" t="s">
        <v>15384</v>
      </c>
      <c r="AH1423" t="s">
        <v>15385</v>
      </c>
      <c r="AI1423" t="s">
        <v>15386</v>
      </c>
      <c r="AK1423">
        <v>9</v>
      </c>
      <c r="AM1423">
        <v>16</v>
      </c>
      <c r="AN1423" t="s">
        <v>42</v>
      </c>
      <c r="AO1423" s="1">
        <v>43433</v>
      </c>
      <c r="AR1423" t="s">
        <v>42</v>
      </c>
      <c r="AS1423" t="s">
        <v>43</v>
      </c>
    </row>
    <row r="1424" spans="1:46" hidden="1" x14ac:dyDescent="0.25">
      <c r="A1424" t="b">
        <f t="shared" si="168"/>
        <v>0</v>
      </c>
      <c r="B1424" t="b">
        <f t="shared" si="169"/>
        <v>0</v>
      </c>
      <c r="C1424" t="b">
        <f t="shared" si="170"/>
        <v>0</v>
      </c>
      <c r="D1424" t="b">
        <f t="shared" si="166"/>
        <v>0</v>
      </c>
      <c r="E1424" t="b">
        <f t="shared" si="166"/>
        <v>0</v>
      </c>
      <c r="F1424" t="b">
        <f t="shared" si="166"/>
        <v>0</v>
      </c>
      <c r="G1424" t="b">
        <f t="shared" si="166"/>
        <v>0</v>
      </c>
      <c r="H1424" t="b">
        <f t="shared" si="166"/>
        <v>0</v>
      </c>
      <c r="I1424" t="b">
        <f t="shared" si="171"/>
        <v>1</v>
      </c>
      <c r="J1424" t="b">
        <f t="shared" si="172"/>
        <v>1</v>
      </c>
      <c r="K1424" t="b">
        <f t="shared" si="167"/>
        <v>1</v>
      </c>
      <c r="L1424" t="b">
        <f t="shared" si="167"/>
        <v>1</v>
      </c>
      <c r="M1424" t="b">
        <f t="shared" si="167"/>
        <v>1</v>
      </c>
      <c r="N1424" t="b">
        <f t="shared" si="167"/>
        <v>1</v>
      </c>
      <c r="O1424" t="b">
        <f t="shared" si="167"/>
        <v>1</v>
      </c>
      <c r="P1424" t="s">
        <v>15387</v>
      </c>
      <c r="Q1424" t="s">
        <v>15388</v>
      </c>
      <c r="R1424" t="s">
        <v>15389</v>
      </c>
      <c r="S1424" t="s">
        <v>15390</v>
      </c>
      <c r="T1424" t="s">
        <v>15391</v>
      </c>
      <c r="U1424" s="1">
        <v>41508</v>
      </c>
      <c r="V1424">
        <v>2013</v>
      </c>
      <c r="Y1424">
        <v>1</v>
      </c>
      <c r="Z1424">
        <v>6</v>
      </c>
      <c r="AA1424" t="s">
        <v>15392</v>
      </c>
      <c r="AC1424" t="s">
        <v>15393</v>
      </c>
      <c r="AD1424" t="s">
        <v>15394</v>
      </c>
      <c r="AF1424" t="s">
        <v>15395</v>
      </c>
      <c r="AG1424" t="s">
        <v>15396</v>
      </c>
      <c r="AH1424" t="s">
        <v>15397</v>
      </c>
      <c r="AI1424" t="s">
        <v>15398</v>
      </c>
      <c r="AJ1424" t="s">
        <v>15399</v>
      </c>
      <c r="AL1424">
        <v>9</v>
      </c>
      <c r="AN1424">
        <v>15</v>
      </c>
      <c r="AO1424" t="s">
        <v>42</v>
      </c>
      <c r="AP1424" s="1">
        <v>41508</v>
      </c>
      <c r="AS1424" t="s">
        <v>42</v>
      </c>
      <c r="AT1424" t="s">
        <v>43</v>
      </c>
    </row>
    <row r="1425" spans="1:45" hidden="1" x14ac:dyDescent="0.25">
      <c r="A1425" t="b">
        <f t="shared" si="168"/>
        <v>0</v>
      </c>
      <c r="B1425" t="b">
        <f t="shared" si="169"/>
        <v>0</v>
      </c>
      <c r="C1425" t="b">
        <f t="shared" si="170"/>
        <v>0</v>
      </c>
      <c r="D1425" t="b">
        <f t="shared" si="166"/>
        <v>0</v>
      </c>
      <c r="E1425" t="b">
        <f t="shared" si="166"/>
        <v>0</v>
      </c>
      <c r="F1425" t="b">
        <f t="shared" si="166"/>
        <v>1</v>
      </c>
      <c r="G1425" t="b">
        <f t="shared" si="166"/>
        <v>0</v>
      </c>
      <c r="H1425" t="b">
        <f t="shared" si="166"/>
        <v>0</v>
      </c>
      <c r="I1425" t="b">
        <f t="shared" si="171"/>
        <v>1</v>
      </c>
      <c r="J1425" t="b">
        <f t="shared" si="172"/>
        <v>0</v>
      </c>
      <c r="K1425" t="b">
        <f t="shared" si="167"/>
        <v>0</v>
      </c>
      <c r="L1425" t="b">
        <f t="shared" si="167"/>
        <v>0</v>
      </c>
      <c r="M1425" t="b">
        <f t="shared" si="167"/>
        <v>0</v>
      </c>
      <c r="N1425" t="b">
        <f t="shared" si="167"/>
        <v>0</v>
      </c>
      <c r="O1425" t="b">
        <f t="shared" si="167"/>
        <v>1</v>
      </c>
      <c r="P1425" t="s">
        <v>15400</v>
      </c>
      <c r="Q1425" t="s">
        <v>15401</v>
      </c>
      <c r="R1425" t="s">
        <v>15402</v>
      </c>
      <c r="S1425" t="s">
        <v>12796</v>
      </c>
      <c r="T1425" s="1">
        <v>44565</v>
      </c>
      <c r="U1425">
        <v>2022</v>
      </c>
      <c r="V1425">
        <v>60</v>
      </c>
      <c r="X1425">
        <v>1</v>
      </c>
      <c r="Y1425">
        <v>13</v>
      </c>
      <c r="Z1425" t="s">
        <v>15403</v>
      </c>
      <c r="AA1425" t="s">
        <v>12798</v>
      </c>
      <c r="AC1425" t="s">
        <v>15404</v>
      </c>
      <c r="AD1425" t="s">
        <v>13092</v>
      </c>
      <c r="AE1425" t="s">
        <v>15405</v>
      </c>
      <c r="AF1425" t="s">
        <v>15406</v>
      </c>
      <c r="AG1425" t="s">
        <v>15407</v>
      </c>
      <c r="AH1425" t="s">
        <v>15408</v>
      </c>
      <c r="AI1425" t="s">
        <v>15409</v>
      </c>
      <c r="AK1425">
        <v>8</v>
      </c>
      <c r="AM1425">
        <v>55</v>
      </c>
      <c r="AN1425" t="s">
        <v>42</v>
      </c>
      <c r="AO1425" s="1">
        <v>44340</v>
      </c>
      <c r="AR1425" t="s">
        <v>42</v>
      </c>
      <c r="AS1425" t="s">
        <v>57</v>
      </c>
    </row>
    <row r="1426" spans="1:45" hidden="1" x14ac:dyDescent="0.25">
      <c r="A1426" t="b">
        <f t="shared" si="168"/>
        <v>0</v>
      </c>
      <c r="B1426" t="b">
        <f t="shared" si="169"/>
        <v>0</v>
      </c>
      <c r="C1426" t="b">
        <f t="shared" si="170"/>
        <v>0</v>
      </c>
      <c r="D1426" t="b">
        <f t="shared" si="166"/>
        <v>0</v>
      </c>
      <c r="E1426" t="b">
        <f t="shared" si="166"/>
        <v>0</v>
      </c>
      <c r="F1426" t="b">
        <f t="shared" si="166"/>
        <v>0</v>
      </c>
      <c r="G1426" t="b">
        <f t="shared" si="166"/>
        <v>0</v>
      </c>
      <c r="H1426" t="b">
        <f t="shared" si="166"/>
        <v>0</v>
      </c>
      <c r="I1426" t="b">
        <f t="shared" si="171"/>
        <v>1</v>
      </c>
      <c r="J1426" t="b">
        <f t="shared" si="172"/>
        <v>1</v>
      </c>
      <c r="K1426" t="b">
        <f t="shared" si="167"/>
        <v>1</v>
      </c>
      <c r="L1426" t="b">
        <f t="shared" si="167"/>
        <v>1</v>
      </c>
      <c r="M1426" t="b">
        <f t="shared" si="167"/>
        <v>1</v>
      </c>
      <c r="N1426" t="b">
        <f t="shared" si="167"/>
        <v>1</v>
      </c>
      <c r="O1426" t="b">
        <f t="shared" si="167"/>
        <v>1</v>
      </c>
      <c r="P1426" t="s">
        <v>15410</v>
      </c>
      <c r="Q1426" t="s">
        <v>15411</v>
      </c>
      <c r="R1426" t="s">
        <v>15412</v>
      </c>
      <c r="S1426" t="s">
        <v>681</v>
      </c>
      <c r="T1426" s="1">
        <v>44084</v>
      </c>
      <c r="U1426">
        <v>2020</v>
      </c>
      <c r="X1426">
        <v>1</v>
      </c>
      <c r="Y1426">
        <v>8</v>
      </c>
      <c r="Z1426" t="s">
        <v>15413</v>
      </c>
      <c r="AB1426" t="s">
        <v>683</v>
      </c>
      <c r="AC1426" t="s">
        <v>15414</v>
      </c>
      <c r="AE1426" t="s">
        <v>15415</v>
      </c>
      <c r="AF1426" t="s">
        <v>15416</v>
      </c>
      <c r="AG1426" t="s">
        <v>15417</v>
      </c>
      <c r="AH1426" t="s">
        <v>15418</v>
      </c>
      <c r="AI1426" t="s">
        <v>15419</v>
      </c>
      <c r="AK1426">
        <v>8</v>
      </c>
      <c r="AM1426">
        <v>17</v>
      </c>
      <c r="AO1426" s="1">
        <v>44084</v>
      </c>
      <c r="AR1426" t="s">
        <v>42</v>
      </c>
      <c r="AS1426" t="s">
        <v>43</v>
      </c>
    </row>
    <row r="1427" spans="1:45" x14ac:dyDescent="0.25">
      <c r="A1427" t="b">
        <f t="shared" si="168"/>
        <v>1</v>
      </c>
      <c r="B1427" t="b">
        <f t="shared" si="169"/>
        <v>0</v>
      </c>
      <c r="C1427" t="b">
        <f t="shared" si="170"/>
        <v>1</v>
      </c>
      <c r="D1427" t="b">
        <f t="shared" si="166"/>
        <v>0</v>
      </c>
      <c r="E1427" t="b">
        <f t="shared" si="166"/>
        <v>0</v>
      </c>
      <c r="F1427" t="b">
        <f t="shared" si="166"/>
        <v>1</v>
      </c>
      <c r="G1427" t="b">
        <f t="shared" si="166"/>
        <v>1</v>
      </c>
      <c r="H1427" t="b">
        <f t="shared" si="166"/>
        <v>0</v>
      </c>
      <c r="I1427" t="b">
        <f t="shared" si="171"/>
        <v>1</v>
      </c>
      <c r="J1427" t="b">
        <f t="shared" si="172"/>
        <v>1</v>
      </c>
      <c r="K1427" t="b">
        <f t="shared" si="167"/>
        <v>1</v>
      </c>
      <c r="L1427" t="b">
        <f t="shared" si="167"/>
        <v>1</v>
      </c>
      <c r="M1427" t="b">
        <f t="shared" si="167"/>
        <v>1</v>
      </c>
      <c r="N1427" t="b">
        <f t="shared" si="167"/>
        <v>1</v>
      </c>
      <c r="O1427" t="b">
        <f t="shared" si="167"/>
        <v>1</v>
      </c>
      <c r="P1427" t="s">
        <v>15420</v>
      </c>
      <c r="Q1427" t="s">
        <v>15421</v>
      </c>
      <c r="R1427" t="s">
        <v>4348</v>
      </c>
      <c r="S1427" t="s">
        <v>831</v>
      </c>
      <c r="T1427" s="1">
        <v>42366</v>
      </c>
      <c r="U1427">
        <v>2015</v>
      </c>
      <c r="X1427">
        <v>1350</v>
      </c>
      <c r="Y1427">
        <v>1356</v>
      </c>
      <c r="Z1427" t="s">
        <v>15422</v>
      </c>
      <c r="AB1427" t="s">
        <v>833</v>
      </c>
      <c r="AC1427" t="s">
        <v>15423</v>
      </c>
      <c r="AE1427" t="s">
        <v>15424</v>
      </c>
      <c r="AF1427" t="s">
        <v>15425</v>
      </c>
      <c r="AG1427" t="s">
        <v>15426</v>
      </c>
      <c r="AH1427" t="s">
        <v>15427</v>
      </c>
      <c r="AI1427" t="s">
        <v>15428</v>
      </c>
      <c r="AK1427">
        <v>8</v>
      </c>
      <c r="AL1427">
        <v>1</v>
      </c>
      <c r="AM1427">
        <v>22</v>
      </c>
      <c r="AN1427" t="s">
        <v>42</v>
      </c>
      <c r="AO1427" s="1">
        <v>42366</v>
      </c>
      <c r="AR1427" t="s">
        <v>42</v>
      </c>
      <c r="AS1427" t="s">
        <v>43</v>
      </c>
    </row>
    <row r="1428" spans="1:45" hidden="1" x14ac:dyDescent="0.25">
      <c r="A1428" t="b">
        <f t="shared" si="168"/>
        <v>0</v>
      </c>
      <c r="B1428" t="b">
        <f t="shared" si="169"/>
        <v>0</v>
      </c>
      <c r="C1428" t="b">
        <f t="shared" si="170"/>
        <v>0</v>
      </c>
      <c r="D1428" t="b">
        <f t="shared" si="166"/>
        <v>0</v>
      </c>
      <c r="E1428" t="b">
        <f t="shared" si="166"/>
        <v>0</v>
      </c>
      <c r="F1428" t="b">
        <f t="shared" si="166"/>
        <v>0</v>
      </c>
      <c r="G1428" t="b">
        <f t="shared" si="166"/>
        <v>0</v>
      </c>
      <c r="H1428" t="b">
        <f t="shared" si="166"/>
        <v>0</v>
      </c>
      <c r="I1428" t="b">
        <f t="shared" si="171"/>
        <v>1</v>
      </c>
      <c r="J1428" t="b">
        <f t="shared" si="172"/>
        <v>1</v>
      </c>
      <c r="K1428" t="b">
        <f t="shared" si="167"/>
        <v>1</v>
      </c>
      <c r="L1428" t="b">
        <f t="shared" si="167"/>
        <v>1</v>
      </c>
      <c r="M1428" t="b">
        <f t="shared" si="167"/>
        <v>1</v>
      </c>
      <c r="N1428" t="b">
        <f t="shared" si="167"/>
        <v>1</v>
      </c>
      <c r="O1428" t="b">
        <f t="shared" si="167"/>
        <v>1</v>
      </c>
      <c r="P1428" t="s">
        <v>15429</v>
      </c>
      <c r="Q1428" t="s">
        <v>15430</v>
      </c>
      <c r="R1428" t="s">
        <v>15431</v>
      </c>
      <c r="S1428" t="s">
        <v>15432</v>
      </c>
      <c r="T1428" s="1">
        <v>44137</v>
      </c>
      <c r="U1428">
        <v>2020</v>
      </c>
      <c r="X1428">
        <v>251</v>
      </c>
      <c r="Y1428">
        <v>258</v>
      </c>
      <c r="Z1428" t="s">
        <v>15433</v>
      </c>
      <c r="AA1428" t="s">
        <v>14089</v>
      </c>
      <c r="AB1428" t="s">
        <v>15434</v>
      </c>
      <c r="AC1428" t="s">
        <v>15435</v>
      </c>
      <c r="AE1428" t="s">
        <v>15436</v>
      </c>
      <c r="AF1428" t="s">
        <v>15437</v>
      </c>
      <c r="AG1428" t="s">
        <v>15438</v>
      </c>
      <c r="AH1428" t="s">
        <v>15439</v>
      </c>
      <c r="AI1428" t="s">
        <v>15440</v>
      </c>
      <c r="AK1428">
        <v>8</v>
      </c>
      <c r="AM1428">
        <v>40</v>
      </c>
      <c r="AN1428" t="s">
        <v>42</v>
      </c>
      <c r="AO1428" s="1">
        <v>44137</v>
      </c>
      <c r="AR1428" t="s">
        <v>42</v>
      </c>
      <c r="AS1428" t="s">
        <v>43</v>
      </c>
    </row>
    <row r="1429" spans="1:45" hidden="1" x14ac:dyDescent="0.25">
      <c r="A1429" t="b">
        <f t="shared" si="168"/>
        <v>0</v>
      </c>
      <c r="B1429" t="b">
        <f t="shared" si="169"/>
        <v>0</v>
      </c>
      <c r="C1429" t="b">
        <f t="shared" si="170"/>
        <v>0</v>
      </c>
      <c r="D1429" t="b">
        <f t="shared" si="166"/>
        <v>0</v>
      </c>
      <c r="E1429" t="b">
        <f t="shared" si="166"/>
        <v>0</v>
      </c>
      <c r="F1429" t="b">
        <f t="shared" si="166"/>
        <v>0</v>
      </c>
      <c r="G1429" t="b">
        <f t="shared" si="166"/>
        <v>0</v>
      </c>
      <c r="H1429" t="b">
        <f t="shared" si="166"/>
        <v>0</v>
      </c>
      <c r="I1429" t="b">
        <f t="shared" si="171"/>
        <v>1</v>
      </c>
      <c r="J1429" t="b">
        <f t="shared" si="172"/>
        <v>1</v>
      </c>
      <c r="K1429" t="b">
        <f t="shared" si="167"/>
        <v>1</v>
      </c>
      <c r="L1429" t="b">
        <f t="shared" si="167"/>
        <v>1</v>
      </c>
      <c r="M1429" t="b">
        <f t="shared" si="167"/>
        <v>1</v>
      </c>
      <c r="N1429" t="b">
        <f t="shared" si="167"/>
        <v>1</v>
      </c>
      <c r="O1429" t="b">
        <f t="shared" si="167"/>
        <v>1</v>
      </c>
      <c r="P1429" t="s">
        <v>15441</v>
      </c>
      <c r="Q1429" t="s">
        <v>15442</v>
      </c>
      <c r="R1429" t="s">
        <v>15443</v>
      </c>
      <c r="S1429" t="s">
        <v>15444</v>
      </c>
      <c r="T1429" s="1">
        <v>43888</v>
      </c>
      <c r="U1429">
        <v>2019</v>
      </c>
      <c r="X1429">
        <v>1</v>
      </c>
      <c r="Y1429">
        <v>7</v>
      </c>
      <c r="Z1429" t="s">
        <v>15445</v>
      </c>
      <c r="AB1429" t="s">
        <v>15446</v>
      </c>
      <c r="AC1429" t="s">
        <v>15447</v>
      </c>
      <c r="AE1429" t="s">
        <v>15448</v>
      </c>
      <c r="AF1429" t="s">
        <v>15449</v>
      </c>
      <c r="AG1429" t="s">
        <v>15450</v>
      </c>
      <c r="AH1429" t="s">
        <v>15451</v>
      </c>
      <c r="AI1429" t="s">
        <v>15452</v>
      </c>
      <c r="AK1429">
        <v>8</v>
      </c>
      <c r="AM1429">
        <v>58</v>
      </c>
      <c r="AO1429" s="1">
        <v>43888</v>
      </c>
      <c r="AR1429" t="s">
        <v>42</v>
      </c>
      <c r="AS1429" t="s">
        <v>43</v>
      </c>
    </row>
    <row r="1430" spans="1:45" hidden="1" x14ac:dyDescent="0.25">
      <c r="A1430" t="b">
        <f t="shared" si="168"/>
        <v>0</v>
      </c>
      <c r="B1430" t="b">
        <f t="shared" si="169"/>
        <v>0</v>
      </c>
      <c r="C1430" t="b">
        <f t="shared" si="170"/>
        <v>0</v>
      </c>
      <c r="D1430" t="b">
        <f t="shared" si="166"/>
        <v>0</v>
      </c>
      <c r="E1430" t="b">
        <f t="shared" si="166"/>
        <v>0</v>
      </c>
      <c r="F1430" t="b">
        <f t="shared" si="166"/>
        <v>0</v>
      </c>
      <c r="G1430" t="b">
        <f t="shared" si="166"/>
        <v>0</v>
      </c>
      <c r="H1430" t="b">
        <f t="shared" si="166"/>
        <v>0</v>
      </c>
      <c r="I1430" t="b">
        <f t="shared" si="171"/>
        <v>1</v>
      </c>
      <c r="J1430" t="b">
        <f t="shared" si="172"/>
        <v>1</v>
      </c>
      <c r="K1430" t="b">
        <f t="shared" si="167"/>
        <v>1</v>
      </c>
      <c r="L1430" t="b">
        <f t="shared" si="167"/>
        <v>1</v>
      </c>
      <c r="M1430" t="b">
        <f t="shared" si="167"/>
        <v>1</v>
      </c>
      <c r="N1430" t="b">
        <f t="shared" si="167"/>
        <v>1</v>
      </c>
      <c r="O1430" t="b">
        <f t="shared" si="167"/>
        <v>1</v>
      </c>
      <c r="P1430" t="s">
        <v>15453</v>
      </c>
      <c r="Q1430" t="s">
        <v>15454</v>
      </c>
      <c r="R1430" t="s">
        <v>15455</v>
      </c>
      <c r="S1430" t="s">
        <v>190</v>
      </c>
      <c r="T1430" s="1">
        <v>44531</v>
      </c>
      <c r="U1430">
        <v>2021</v>
      </c>
      <c r="V1430">
        <v>9</v>
      </c>
      <c r="X1430">
        <v>156624</v>
      </c>
      <c r="Y1430">
        <v>156646</v>
      </c>
      <c r="Z1430" t="s">
        <v>15456</v>
      </c>
      <c r="AA1430" t="s">
        <v>192</v>
      </c>
      <c r="AC1430" t="s">
        <v>15457</v>
      </c>
      <c r="AD1430" t="s">
        <v>15458</v>
      </c>
      <c r="AE1430" t="s">
        <v>15459</v>
      </c>
      <c r="AF1430" t="s">
        <v>15460</v>
      </c>
      <c r="AG1430" t="s">
        <v>15461</v>
      </c>
      <c r="AH1430" t="s">
        <v>15462</v>
      </c>
      <c r="AI1430" t="s">
        <v>15463</v>
      </c>
      <c r="AK1430">
        <v>8</v>
      </c>
      <c r="AM1430">
        <v>47</v>
      </c>
      <c r="AN1430" t="s">
        <v>270</v>
      </c>
      <c r="AO1430" s="1">
        <v>44516</v>
      </c>
      <c r="AR1430" t="s">
        <v>42</v>
      </c>
      <c r="AS1430" t="s">
        <v>57</v>
      </c>
    </row>
    <row r="1431" spans="1:45" x14ac:dyDescent="0.25">
      <c r="A1431" t="b">
        <f t="shared" si="168"/>
        <v>1</v>
      </c>
      <c r="B1431" t="b">
        <f t="shared" si="169"/>
        <v>0</v>
      </c>
      <c r="C1431" t="b">
        <f t="shared" si="170"/>
        <v>1</v>
      </c>
      <c r="D1431" t="b">
        <f t="shared" si="166"/>
        <v>1</v>
      </c>
      <c r="E1431" t="b">
        <f t="shared" si="166"/>
        <v>0</v>
      </c>
      <c r="F1431" t="b">
        <f t="shared" si="166"/>
        <v>0</v>
      </c>
      <c r="G1431" t="b">
        <f t="shared" si="166"/>
        <v>0</v>
      </c>
      <c r="H1431" t="b">
        <f t="shared" si="166"/>
        <v>0</v>
      </c>
      <c r="I1431" t="b">
        <f t="shared" si="171"/>
        <v>1</v>
      </c>
      <c r="J1431" t="b">
        <f t="shared" si="172"/>
        <v>1</v>
      </c>
      <c r="K1431" t="b">
        <f t="shared" si="167"/>
        <v>1</v>
      </c>
      <c r="L1431" t="b">
        <f t="shared" si="167"/>
        <v>1</v>
      </c>
      <c r="M1431" t="b">
        <f t="shared" si="167"/>
        <v>1</v>
      </c>
      <c r="N1431" t="b">
        <f t="shared" si="167"/>
        <v>1</v>
      </c>
      <c r="O1431" t="b">
        <f t="shared" si="167"/>
        <v>1</v>
      </c>
      <c r="P1431" t="s">
        <v>15464</v>
      </c>
      <c r="Q1431" t="s">
        <v>15465</v>
      </c>
      <c r="R1431" t="s">
        <v>15466</v>
      </c>
      <c r="S1431" t="s">
        <v>226</v>
      </c>
      <c r="T1431" s="1">
        <v>43202</v>
      </c>
      <c r="U1431">
        <v>2018</v>
      </c>
      <c r="V1431">
        <v>43</v>
      </c>
      <c r="W1431">
        <v>2</v>
      </c>
      <c r="X1431">
        <v>468</v>
      </c>
      <c r="Y1431">
        <v>483</v>
      </c>
      <c r="Z1431" t="s">
        <v>15467</v>
      </c>
      <c r="AA1431" t="s">
        <v>228</v>
      </c>
      <c r="AC1431" t="s">
        <v>15468</v>
      </c>
      <c r="AD1431" t="s">
        <v>15469</v>
      </c>
      <c r="AE1431" t="s">
        <v>15470</v>
      </c>
      <c r="AF1431" t="s">
        <v>15471</v>
      </c>
      <c r="AG1431" t="s">
        <v>15472</v>
      </c>
      <c r="AH1431" t="s">
        <v>15473</v>
      </c>
      <c r="AI1431" t="s">
        <v>15474</v>
      </c>
      <c r="AK1431">
        <v>8</v>
      </c>
      <c r="AM1431">
        <v>55</v>
      </c>
      <c r="AN1431" t="s">
        <v>42</v>
      </c>
      <c r="AO1431" s="1">
        <v>42849</v>
      </c>
      <c r="AR1431" t="s">
        <v>42</v>
      </c>
      <c r="AS1431" t="s">
        <v>57</v>
      </c>
    </row>
    <row r="1432" spans="1:45" hidden="1" x14ac:dyDescent="0.25">
      <c r="A1432" t="b">
        <f t="shared" si="168"/>
        <v>0</v>
      </c>
      <c r="B1432" t="b">
        <f t="shared" si="169"/>
        <v>0</v>
      </c>
      <c r="C1432" t="b">
        <f t="shared" si="170"/>
        <v>0</v>
      </c>
      <c r="D1432" t="b">
        <f t="shared" si="166"/>
        <v>0</v>
      </c>
      <c r="E1432" t="b">
        <f t="shared" si="166"/>
        <v>0</v>
      </c>
      <c r="F1432" t="b">
        <f t="shared" si="166"/>
        <v>0</v>
      </c>
      <c r="G1432" t="b">
        <f t="shared" si="166"/>
        <v>0</v>
      </c>
      <c r="H1432" t="b">
        <f t="shared" si="166"/>
        <v>0</v>
      </c>
      <c r="I1432" t="b">
        <f t="shared" si="171"/>
        <v>0</v>
      </c>
      <c r="J1432" t="b">
        <f t="shared" si="172"/>
        <v>0</v>
      </c>
      <c r="K1432" t="b">
        <f t="shared" si="167"/>
        <v>1</v>
      </c>
      <c r="L1432" t="b">
        <f t="shared" si="167"/>
        <v>0</v>
      </c>
      <c r="M1432" t="b">
        <f t="shared" si="167"/>
        <v>0</v>
      </c>
      <c r="N1432" t="b">
        <f t="shared" si="167"/>
        <v>0</v>
      </c>
      <c r="O1432" t="b">
        <f t="shared" si="167"/>
        <v>1</v>
      </c>
      <c r="P1432" t="s">
        <v>15475</v>
      </c>
      <c r="Q1432" t="s">
        <v>15476</v>
      </c>
      <c r="R1432" t="s">
        <v>2478</v>
      </c>
      <c r="S1432" t="s">
        <v>226</v>
      </c>
      <c r="T1432" s="1">
        <v>40836</v>
      </c>
      <c r="U1432">
        <v>2011</v>
      </c>
      <c r="V1432">
        <v>36</v>
      </c>
      <c r="W1432">
        <v>4</v>
      </c>
      <c r="X1432">
        <v>602</v>
      </c>
      <c r="Y1432">
        <v>614</v>
      </c>
      <c r="Z1432" t="s">
        <v>15477</v>
      </c>
      <c r="AA1432" t="s">
        <v>228</v>
      </c>
      <c r="AC1432" t="s">
        <v>15478</v>
      </c>
      <c r="AE1432" t="s">
        <v>15479</v>
      </c>
      <c r="AF1432" t="s">
        <v>15480</v>
      </c>
      <c r="AG1432" t="s">
        <v>15481</v>
      </c>
      <c r="AH1432" t="s">
        <v>15482</v>
      </c>
      <c r="AI1432" t="s">
        <v>15483</v>
      </c>
      <c r="AK1432">
        <v>8</v>
      </c>
      <c r="AM1432">
        <v>19</v>
      </c>
      <c r="AN1432" t="s">
        <v>42</v>
      </c>
      <c r="AO1432" s="1">
        <v>40815</v>
      </c>
      <c r="AR1432" t="s">
        <v>42</v>
      </c>
      <c r="AS1432" t="s">
        <v>57</v>
      </c>
    </row>
    <row r="1433" spans="1:45" hidden="1" x14ac:dyDescent="0.25">
      <c r="A1433" t="b">
        <f t="shared" si="168"/>
        <v>0</v>
      </c>
      <c r="B1433" t="b">
        <f t="shared" si="169"/>
        <v>0</v>
      </c>
      <c r="C1433" t="b">
        <f t="shared" si="170"/>
        <v>0</v>
      </c>
      <c r="D1433" t="b">
        <f t="shared" si="166"/>
        <v>0</v>
      </c>
      <c r="E1433" t="b">
        <f t="shared" si="166"/>
        <v>0</v>
      </c>
      <c r="F1433" t="b">
        <f t="shared" si="166"/>
        <v>0</v>
      </c>
      <c r="G1433" t="b">
        <f t="shared" si="166"/>
        <v>0</v>
      </c>
      <c r="H1433" t="b">
        <f t="shared" si="166"/>
        <v>0</v>
      </c>
      <c r="I1433" t="b">
        <f t="shared" si="171"/>
        <v>1</v>
      </c>
      <c r="J1433" t="b">
        <f t="shared" si="172"/>
        <v>1</v>
      </c>
      <c r="K1433" t="b">
        <f t="shared" si="167"/>
        <v>1</v>
      </c>
      <c r="L1433" t="b">
        <f t="shared" si="167"/>
        <v>1</v>
      </c>
      <c r="M1433" t="b">
        <f t="shared" si="167"/>
        <v>1</v>
      </c>
      <c r="N1433" t="b">
        <f t="shared" si="167"/>
        <v>1</v>
      </c>
      <c r="O1433" t="b">
        <f t="shared" si="167"/>
        <v>1</v>
      </c>
      <c r="P1433" t="s">
        <v>15484</v>
      </c>
      <c r="Q1433" t="s">
        <v>15485</v>
      </c>
      <c r="R1433" t="s">
        <v>15486</v>
      </c>
      <c r="S1433" t="s">
        <v>7050</v>
      </c>
      <c r="T1433" s="1">
        <v>44607</v>
      </c>
      <c r="U1433">
        <v>2021</v>
      </c>
      <c r="X1433">
        <v>1</v>
      </c>
      <c r="Y1433">
        <v>5</v>
      </c>
      <c r="Z1433" t="s">
        <v>15487</v>
      </c>
      <c r="AA1433" t="s">
        <v>977</v>
      </c>
      <c r="AB1433" t="s">
        <v>7052</v>
      </c>
      <c r="AC1433" t="s">
        <v>15488</v>
      </c>
      <c r="AE1433" t="s">
        <v>15489</v>
      </c>
      <c r="AF1433" t="s">
        <v>15490</v>
      </c>
      <c r="AG1433" t="s">
        <v>15491</v>
      </c>
      <c r="AH1433" t="s">
        <v>15492</v>
      </c>
      <c r="AI1433" t="s">
        <v>15493</v>
      </c>
      <c r="AK1433">
        <v>8</v>
      </c>
      <c r="AM1433">
        <v>13</v>
      </c>
      <c r="AO1433" s="1">
        <v>44607</v>
      </c>
      <c r="AR1433" t="s">
        <v>42</v>
      </c>
      <c r="AS1433" t="s">
        <v>43</v>
      </c>
    </row>
    <row r="1434" spans="1:45" x14ac:dyDescent="0.25">
      <c r="A1434" t="b">
        <f t="shared" si="168"/>
        <v>1</v>
      </c>
      <c r="B1434" t="b">
        <f t="shared" si="169"/>
        <v>0</v>
      </c>
      <c r="C1434" t="b">
        <f t="shared" si="170"/>
        <v>0</v>
      </c>
      <c r="D1434" t="b">
        <f t="shared" si="166"/>
        <v>0</v>
      </c>
      <c r="E1434" t="b">
        <f t="shared" si="166"/>
        <v>0</v>
      </c>
      <c r="F1434" t="b">
        <f t="shared" si="166"/>
        <v>1</v>
      </c>
      <c r="G1434" t="b">
        <f t="shared" si="166"/>
        <v>0</v>
      </c>
      <c r="H1434" t="b">
        <f t="shared" si="166"/>
        <v>0</v>
      </c>
      <c r="I1434" t="b">
        <f t="shared" si="171"/>
        <v>1</v>
      </c>
      <c r="J1434" t="b">
        <f t="shared" si="172"/>
        <v>1</v>
      </c>
      <c r="K1434" t="b">
        <f t="shared" si="167"/>
        <v>1</v>
      </c>
      <c r="L1434" t="b">
        <f t="shared" si="167"/>
        <v>1</v>
      </c>
      <c r="M1434" t="b">
        <f t="shared" si="167"/>
        <v>1</v>
      </c>
      <c r="N1434" t="b">
        <f t="shared" si="167"/>
        <v>1</v>
      </c>
      <c r="O1434" t="b">
        <f t="shared" si="167"/>
        <v>1</v>
      </c>
      <c r="P1434" t="s">
        <v>15494</v>
      </c>
      <c r="Q1434" t="s">
        <v>15495</v>
      </c>
      <c r="R1434" t="s">
        <v>15496</v>
      </c>
      <c r="S1434" t="s">
        <v>15497</v>
      </c>
      <c r="T1434" s="1">
        <v>41207</v>
      </c>
      <c r="U1434">
        <v>2012</v>
      </c>
      <c r="X1434">
        <v>170</v>
      </c>
      <c r="Y1434">
        <v>177</v>
      </c>
      <c r="Z1434" t="s">
        <v>15498</v>
      </c>
      <c r="AB1434" t="s">
        <v>15499</v>
      </c>
      <c r="AC1434" t="s">
        <v>15500</v>
      </c>
      <c r="AE1434" t="s">
        <v>15501</v>
      </c>
      <c r="AF1434" t="s">
        <v>15502</v>
      </c>
      <c r="AG1434" t="s">
        <v>15503</v>
      </c>
      <c r="AH1434" t="s">
        <v>15504</v>
      </c>
      <c r="AI1434" t="s">
        <v>15505</v>
      </c>
      <c r="AK1434">
        <v>8</v>
      </c>
      <c r="AM1434">
        <v>18</v>
      </c>
      <c r="AN1434" t="s">
        <v>42</v>
      </c>
      <c r="AO1434" s="1">
        <v>41207</v>
      </c>
      <c r="AR1434" t="s">
        <v>42</v>
      </c>
      <c r="AS1434" t="s">
        <v>43</v>
      </c>
    </row>
    <row r="1435" spans="1:45" hidden="1" x14ac:dyDescent="0.25">
      <c r="A1435" t="b">
        <f t="shared" si="168"/>
        <v>0</v>
      </c>
      <c r="B1435" t="b">
        <f t="shared" si="169"/>
        <v>0</v>
      </c>
      <c r="C1435" t="b">
        <f t="shared" si="170"/>
        <v>0</v>
      </c>
      <c r="D1435" t="b">
        <f t="shared" si="166"/>
        <v>0</v>
      </c>
      <c r="E1435" t="b">
        <f t="shared" si="166"/>
        <v>0</v>
      </c>
      <c r="F1435" t="b">
        <f t="shared" si="166"/>
        <v>1</v>
      </c>
      <c r="G1435" t="b">
        <f t="shared" si="166"/>
        <v>0</v>
      </c>
      <c r="H1435" t="b">
        <f t="shared" si="166"/>
        <v>0</v>
      </c>
      <c r="I1435" t="b">
        <f t="shared" si="171"/>
        <v>0</v>
      </c>
      <c r="J1435" t="b">
        <f t="shared" si="172"/>
        <v>0</v>
      </c>
      <c r="K1435" t="b">
        <f t="shared" si="167"/>
        <v>1</v>
      </c>
      <c r="L1435" t="b">
        <f t="shared" si="167"/>
        <v>0</v>
      </c>
      <c r="M1435" t="b">
        <f t="shared" si="167"/>
        <v>0</v>
      </c>
      <c r="N1435" t="b">
        <f t="shared" si="167"/>
        <v>0</v>
      </c>
      <c r="O1435" t="b">
        <f t="shared" si="167"/>
        <v>1</v>
      </c>
      <c r="P1435" t="s">
        <v>15506</v>
      </c>
      <c r="Q1435" t="s">
        <v>15507</v>
      </c>
      <c r="R1435" t="s">
        <v>15508</v>
      </c>
      <c r="S1435" t="s">
        <v>13598</v>
      </c>
      <c r="T1435" s="1">
        <v>44818</v>
      </c>
      <c r="U1435">
        <v>2022</v>
      </c>
      <c r="V1435">
        <v>22</v>
      </c>
      <c r="W1435">
        <v>18</v>
      </c>
      <c r="X1435">
        <v>18180</v>
      </c>
      <c r="Y1435">
        <v>18191</v>
      </c>
      <c r="Z1435" t="s">
        <v>15509</v>
      </c>
      <c r="AA1435" t="s">
        <v>13600</v>
      </c>
      <c r="AC1435" t="s">
        <v>15510</v>
      </c>
      <c r="AD1435" t="s">
        <v>15511</v>
      </c>
      <c r="AE1435" t="s">
        <v>15512</v>
      </c>
      <c r="AF1435" t="s">
        <v>15513</v>
      </c>
      <c r="AG1435" t="s">
        <v>15514</v>
      </c>
      <c r="AH1435" t="s">
        <v>15515</v>
      </c>
      <c r="AI1435" t="s">
        <v>15516</v>
      </c>
      <c r="AK1435">
        <v>8</v>
      </c>
      <c r="AM1435">
        <v>32</v>
      </c>
      <c r="AN1435" t="s">
        <v>42</v>
      </c>
      <c r="AO1435" s="1">
        <v>44781</v>
      </c>
      <c r="AR1435" t="s">
        <v>42</v>
      </c>
      <c r="AS1435" t="s">
        <v>57</v>
      </c>
    </row>
    <row r="1436" spans="1:45" hidden="1" x14ac:dyDescent="0.25">
      <c r="A1436" t="b">
        <f t="shared" si="168"/>
        <v>0</v>
      </c>
      <c r="B1436" t="b">
        <f t="shared" si="169"/>
        <v>0</v>
      </c>
      <c r="C1436" t="b">
        <f t="shared" si="170"/>
        <v>0</v>
      </c>
      <c r="D1436" t="b">
        <f t="shared" si="166"/>
        <v>0</v>
      </c>
      <c r="E1436" t="b">
        <f t="shared" si="166"/>
        <v>0</v>
      </c>
      <c r="F1436" t="b">
        <f t="shared" si="166"/>
        <v>0</v>
      </c>
      <c r="G1436" t="b">
        <f t="shared" si="166"/>
        <v>0</v>
      </c>
      <c r="H1436" t="b">
        <f t="shared" si="166"/>
        <v>0</v>
      </c>
      <c r="I1436" t="b">
        <f t="shared" si="171"/>
        <v>1</v>
      </c>
      <c r="J1436" t="b">
        <f t="shared" si="172"/>
        <v>1</v>
      </c>
      <c r="K1436" t="b">
        <f t="shared" si="167"/>
        <v>1</v>
      </c>
      <c r="L1436" t="b">
        <f t="shared" si="167"/>
        <v>1</v>
      </c>
      <c r="M1436" t="b">
        <f t="shared" si="167"/>
        <v>1</v>
      </c>
      <c r="N1436" t="b">
        <f t="shared" si="167"/>
        <v>1</v>
      </c>
      <c r="O1436" t="b">
        <f t="shared" si="167"/>
        <v>1</v>
      </c>
      <c r="P1436" t="s">
        <v>15517</v>
      </c>
      <c r="Q1436" t="s">
        <v>15518</v>
      </c>
      <c r="R1436" t="s">
        <v>15519</v>
      </c>
      <c r="S1436" t="s">
        <v>15520</v>
      </c>
      <c r="T1436" s="1">
        <v>42586</v>
      </c>
      <c r="U1436">
        <v>2016</v>
      </c>
      <c r="X1436">
        <v>1</v>
      </c>
      <c r="Y1436">
        <v>8</v>
      </c>
      <c r="Z1436" t="s">
        <v>15521</v>
      </c>
      <c r="AB1436" t="s">
        <v>15522</v>
      </c>
      <c r="AC1436" t="s">
        <v>15523</v>
      </c>
      <c r="AE1436" t="s">
        <v>15524</v>
      </c>
      <c r="AF1436" t="s">
        <v>15525</v>
      </c>
      <c r="AG1436" t="s">
        <v>15526</v>
      </c>
      <c r="AH1436" t="s">
        <v>15527</v>
      </c>
      <c r="AI1436" t="s">
        <v>15528</v>
      </c>
      <c r="AK1436">
        <v>8</v>
      </c>
      <c r="AM1436">
        <v>34</v>
      </c>
      <c r="AN1436" t="s">
        <v>42</v>
      </c>
      <c r="AO1436" s="1">
        <v>42586</v>
      </c>
      <c r="AR1436" t="s">
        <v>42</v>
      </c>
      <c r="AS1436" t="s">
        <v>43</v>
      </c>
    </row>
    <row r="1437" spans="1:45" hidden="1" x14ac:dyDescent="0.25">
      <c r="A1437" t="b">
        <f t="shared" si="168"/>
        <v>0</v>
      </c>
      <c r="B1437" t="b">
        <f t="shared" si="169"/>
        <v>0</v>
      </c>
      <c r="C1437" t="b">
        <f t="shared" si="170"/>
        <v>0</v>
      </c>
      <c r="D1437" t="b">
        <f t="shared" si="166"/>
        <v>0</v>
      </c>
      <c r="E1437" t="b">
        <f t="shared" si="166"/>
        <v>0</v>
      </c>
      <c r="F1437" t="b">
        <f t="shared" si="166"/>
        <v>0</v>
      </c>
      <c r="G1437" t="b">
        <f t="shared" si="166"/>
        <v>0</v>
      </c>
      <c r="H1437" t="b">
        <f t="shared" si="166"/>
        <v>0</v>
      </c>
      <c r="I1437" t="b">
        <f t="shared" si="171"/>
        <v>1</v>
      </c>
      <c r="J1437" t="b">
        <f t="shared" si="172"/>
        <v>1</v>
      </c>
      <c r="K1437" t="b">
        <f t="shared" si="167"/>
        <v>1</v>
      </c>
      <c r="L1437" t="b">
        <f t="shared" si="167"/>
        <v>1</v>
      </c>
      <c r="M1437" t="b">
        <f t="shared" si="167"/>
        <v>1</v>
      </c>
      <c r="N1437" t="b">
        <f t="shared" si="167"/>
        <v>1</v>
      </c>
      <c r="O1437" t="b">
        <f t="shared" si="167"/>
        <v>1</v>
      </c>
      <c r="P1437" t="s">
        <v>15529</v>
      </c>
      <c r="Q1437" t="s">
        <v>15530</v>
      </c>
      <c r="R1437" t="s">
        <v>15531</v>
      </c>
      <c r="S1437" t="s">
        <v>335</v>
      </c>
      <c r="T1437" s="1">
        <v>43034</v>
      </c>
      <c r="U1437">
        <v>2017</v>
      </c>
      <c r="X1437">
        <v>1</v>
      </c>
      <c r="Y1437">
        <v>8</v>
      </c>
      <c r="Z1437" t="s">
        <v>15532</v>
      </c>
      <c r="AB1437" t="s">
        <v>337</v>
      </c>
      <c r="AC1437" t="s">
        <v>15533</v>
      </c>
      <c r="AE1437" t="s">
        <v>15534</v>
      </c>
      <c r="AF1437" t="s">
        <v>15535</v>
      </c>
      <c r="AH1437" t="s">
        <v>15536</v>
      </c>
      <c r="AI1437" t="s">
        <v>15537</v>
      </c>
      <c r="AK1437">
        <v>8</v>
      </c>
      <c r="AM1437">
        <v>31</v>
      </c>
      <c r="AN1437" t="s">
        <v>42</v>
      </c>
      <c r="AO1437" s="1">
        <v>43034</v>
      </c>
      <c r="AR1437" t="s">
        <v>42</v>
      </c>
      <c r="AS1437" t="s">
        <v>43</v>
      </c>
    </row>
    <row r="1438" spans="1:45" hidden="1" x14ac:dyDescent="0.25">
      <c r="A1438" t="b">
        <f t="shared" si="168"/>
        <v>0</v>
      </c>
      <c r="B1438" t="b">
        <f t="shared" si="169"/>
        <v>0</v>
      </c>
      <c r="C1438" t="b">
        <f t="shared" si="170"/>
        <v>0</v>
      </c>
      <c r="D1438" t="b">
        <f t="shared" si="166"/>
        <v>0</v>
      </c>
      <c r="E1438" t="b">
        <f t="shared" si="166"/>
        <v>0</v>
      </c>
      <c r="F1438" t="b">
        <f t="shared" si="166"/>
        <v>0</v>
      </c>
      <c r="G1438" t="b">
        <f t="shared" si="166"/>
        <v>0</v>
      </c>
      <c r="H1438" t="b">
        <f t="shared" si="166"/>
        <v>0</v>
      </c>
      <c r="I1438" t="b">
        <f t="shared" si="171"/>
        <v>1</v>
      </c>
      <c r="J1438" t="b">
        <f t="shared" si="172"/>
        <v>1</v>
      </c>
      <c r="K1438" t="b">
        <f t="shared" si="167"/>
        <v>1</v>
      </c>
      <c r="L1438" t="b">
        <f t="shared" si="167"/>
        <v>1</v>
      </c>
      <c r="M1438" t="b">
        <f t="shared" si="167"/>
        <v>1</v>
      </c>
      <c r="N1438" t="b">
        <f t="shared" si="167"/>
        <v>1</v>
      </c>
      <c r="O1438" t="b">
        <f t="shared" si="167"/>
        <v>1</v>
      </c>
      <c r="P1438" t="s">
        <v>15538</v>
      </c>
      <c r="Q1438" t="s">
        <v>15539</v>
      </c>
      <c r="R1438" t="s">
        <v>15540</v>
      </c>
      <c r="S1438" t="s">
        <v>47</v>
      </c>
      <c r="T1438" s="1">
        <v>44965</v>
      </c>
      <c r="U1438">
        <v>2023</v>
      </c>
      <c r="V1438">
        <v>24</v>
      </c>
      <c r="W1438">
        <v>2</v>
      </c>
      <c r="X1438">
        <v>2656</v>
      </c>
      <c r="Y1438">
        <v>2667</v>
      </c>
      <c r="Z1438" t="s">
        <v>15541</v>
      </c>
      <c r="AA1438" t="s">
        <v>49</v>
      </c>
      <c r="AC1438" t="s">
        <v>15542</v>
      </c>
      <c r="AD1438" t="s">
        <v>15543</v>
      </c>
      <c r="AE1438" t="s">
        <v>15544</v>
      </c>
      <c r="AF1438" t="s">
        <v>15545</v>
      </c>
      <c r="AG1438" t="s">
        <v>15546</v>
      </c>
      <c r="AH1438" t="s">
        <v>15547</v>
      </c>
      <c r="AI1438" t="s">
        <v>15548</v>
      </c>
      <c r="AK1438">
        <v>8</v>
      </c>
      <c r="AM1438">
        <v>39</v>
      </c>
      <c r="AN1438" t="s">
        <v>42</v>
      </c>
      <c r="AO1438" s="1">
        <v>44637</v>
      </c>
      <c r="AR1438" t="s">
        <v>42</v>
      </c>
      <c r="AS1438" t="s">
        <v>57</v>
      </c>
    </row>
    <row r="1439" spans="1:45" hidden="1" x14ac:dyDescent="0.25">
      <c r="A1439" t="b">
        <f t="shared" si="168"/>
        <v>0</v>
      </c>
      <c r="B1439" t="b">
        <f t="shared" si="169"/>
        <v>0</v>
      </c>
      <c r="C1439" t="b">
        <f t="shared" si="170"/>
        <v>0</v>
      </c>
      <c r="D1439" t="b">
        <f t="shared" si="166"/>
        <v>0</v>
      </c>
      <c r="E1439" t="b">
        <f t="shared" si="166"/>
        <v>0</v>
      </c>
      <c r="F1439" t="b">
        <f t="shared" si="166"/>
        <v>0</v>
      </c>
      <c r="G1439" t="b">
        <f t="shared" si="166"/>
        <v>0</v>
      </c>
      <c r="H1439" t="b">
        <f t="shared" si="166"/>
        <v>0</v>
      </c>
      <c r="I1439" t="b">
        <f t="shared" si="171"/>
        <v>1</v>
      </c>
      <c r="J1439" t="b">
        <f t="shared" si="172"/>
        <v>1</v>
      </c>
      <c r="K1439" t="b">
        <f t="shared" si="167"/>
        <v>1</v>
      </c>
      <c r="L1439" t="b">
        <f t="shared" si="167"/>
        <v>1</v>
      </c>
      <c r="M1439" t="b">
        <f t="shared" si="167"/>
        <v>1</v>
      </c>
      <c r="N1439" t="b">
        <f t="shared" si="167"/>
        <v>1</v>
      </c>
      <c r="O1439" t="b">
        <f t="shared" si="167"/>
        <v>1</v>
      </c>
      <c r="P1439" t="s">
        <v>15549</v>
      </c>
      <c r="Q1439" t="s">
        <v>15550</v>
      </c>
      <c r="R1439" t="s">
        <v>15551</v>
      </c>
      <c r="S1439" t="s">
        <v>15552</v>
      </c>
      <c r="T1439" s="1">
        <v>43517</v>
      </c>
      <c r="U1439">
        <v>2018</v>
      </c>
      <c r="X1439">
        <v>1</v>
      </c>
      <c r="Y1439">
        <v>6</v>
      </c>
      <c r="Z1439" t="s">
        <v>15553</v>
      </c>
      <c r="AA1439" t="s">
        <v>15554</v>
      </c>
      <c r="AB1439" t="s">
        <v>15555</v>
      </c>
      <c r="AC1439" t="s">
        <v>15556</v>
      </c>
      <c r="AE1439" t="s">
        <v>15557</v>
      </c>
      <c r="AG1439" t="s">
        <v>15558</v>
      </c>
      <c r="AH1439" t="s">
        <v>15559</v>
      </c>
      <c r="AI1439" t="s">
        <v>15560</v>
      </c>
      <c r="AK1439">
        <v>8</v>
      </c>
      <c r="AM1439">
        <v>16</v>
      </c>
      <c r="AN1439" t="s">
        <v>42</v>
      </c>
      <c r="AO1439" s="1">
        <v>43517</v>
      </c>
      <c r="AR1439" t="s">
        <v>42</v>
      </c>
      <c r="AS1439" t="s">
        <v>43</v>
      </c>
    </row>
    <row r="1440" spans="1:45" hidden="1" x14ac:dyDescent="0.25">
      <c r="A1440" t="b">
        <f t="shared" si="168"/>
        <v>0</v>
      </c>
      <c r="B1440" t="b">
        <f t="shared" si="169"/>
        <v>0</v>
      </c>
      <c r="C1440" t="b">
        <f t="shared" si="170"/>
        <v>0</v>
      </c>
      <c r="D1440" t="b">
        <f t="shared" si="166"/>
        <v>0</v>
      </c>
      <c r="E1440" t="b">
        <f t="shared" si="166"/>
        <v>0</v>
      </c>
      <c r="F1440" t="b">
        <f t="shared" si="166"/>
        <v>0</v>
      </c>
      <c r="G1440" t="b">
        <f t="shared" si="166"/>
        <v>0</v>
      </c>
      <c r="H1440" t="b">
        <f t="shared" si="166"/>
        <v>0</v>
      </c>
      <c r="I1440" t="b">
        <f t="shared" si="171"/>
        <v>0</v>
      </c>
      <c r="J1440" t="b">
        <f t="shared" si="172"/>
        <v>0</v>
      </c>
      <c r="K1440" t="b">
        <f t="shared" si="167"/>
        <v>0</v>
      </c>
      <c r="L1440" t="b">
        <f t="shared" si="167"/>
        <v>0</v>
      </c>
      <c r="M1440" t="b">
        <f t="shared" si="167"/>
        <v>1</v>
      </c>
      <c r="N1440" t="b">
        <f t="shared" si="167"/>
        <v>0</v>
      </c>
      <c r="O1440" t="b">
        <f t="shared" si="167"/>
        <v>1</v>
      </c>
      <c r="P1440" t="s">
        <v>15561</v>
      </c>
      <c r="Q1440" t="s">
        <v>5102</v>
      </c>
      <c r="R1440" t="s">
        <v>15562</v>
      </c>
      <c r="S1440" t="s">
        <v>226</v>
      </c>
      <c r="T1440" s="1">
        <v>44481</v>
      </c>
      <c r="U1440">
        <v>2021</v>
      </c>
      <c r="V1440">
        <v>46</v>
      </c>
      <c r="W1440">
        <v>4</v>
      </c>
      <c r="X1440">
        <v>1272</v>
      </c>
      <c r="Y1440">
        <v>1287</v>
      </c>
      <c r="Z1440" t="s">
        <v>15563</v>
      </c>
      <c r="AA1440" t="s">
        <v>228</v>
      </c>
      <c r="AC1440" t="s">
        <v>15564</v>
      </c>
      <c r="AD1440" t="s">
        <v>15565</v>
      </c>
      <c r="AE1440" t="s">
        <v>15566</v>
      </c>
      <c r="AF1440" t="s">
        <v>15567</v>
      </c>
      <c r="AG1440" t="s">
        <v>15568</v>
      </c>
      <c r="AH1440" t="s">
        <v>15569</v>
      </c>
      <c r="AI1440" t="s">
        <v>15570</v>
      </c>
      <c r="AK1440">
        <v>8</v>
      </c>
      <c r="AM1440">
        <v>45</v>
      </c>
      <c r="AN1440" t="s">
        <v>42</v>
      </c>
      <c r="AO1440" s="1">
        <v>44383</v>
      </c>
      <c r="AR1440" t="s">
        <v>42</v>
      </c>
      <c r="AS1440" t="s">
        <v>57</v>
      </c>
    </row>
    <row r="1441" spans="1:45" hidden="1" x14ac:dyDescent="0.25">
      <c r="A1441" t="b">
        <f t="shared" si="168"/>
        <v>0</v>
      </c>
      <c r="B1441" t="b">
        <f t="shared" si="169"/>
        <v>0</v>
      </c>
      <c r="C1441" t="b">
        <f t="shared" si="170"/>
        <v>0</v>
      </c>
      <c r="D1441" t="b">
        <f t="shared" si="166"/>
        <v>0</v>
      </c>
      <c r="E1441" t="b">
        <f t="shared" si="166"/>
        <v>0</v>
      </c>
      <c r="F1441" t="b">
        <f t="shared" si="166"/>
        <v>0</v>
      </c>
      <c r="G1441" t="b">
        <f t="shared" si="166"/>
        <v>0</v>
      </c>
      <c r="H1441" t="b">
        <f t="shared" si="166"/>
        <v>0</v>
      </c>
      <c r="I1441" t="b">
        <f t="shared" si="171"/>
        <v>1</v>
      </c>
      <c r="J1441" t="b">
        <f t="shared" si="172"/>
        <v>1</v>
      </c>
      <c r="K1441" t="b">
        <f t="shared" si="167"/>
        <v>1</v>
      </c>
      <c r="L1441" t="b">
        <f t="shared" si="167"/>
        <v>1</v>
      </c>
      <c r="M1441" t="b">
        <f t="shared" si="167"/>
        <v>1</v>
      </c>
      <c r="N1441" t="b">
        <f t="shared" si="167"/>
        <v>1</v>
      </c>
      <c r="O1441" t="b">
        <f t="shared" si="167"/>
        <v>1</v>
      </c>
      <c r="P1441" t="s">
        <v>15571</v>
      </c>
      <c r="Q1441" t="s">
        <v>15572</v>
      </c>
      <c r="R1441" t="s">
        <v>15573</v>
      </c>
      <c r="S1441" t="s">
        <v>3995</v>
      </c>
      <c r="T1441" s="1">
        <v>44295</v>
      </c>
      <c r="U1441">
        <v>2020</v>
      </c>
      <c r="X1441">
        <v>1</v>
      </c>
      <c r="Y1441">
        <v>8</v>
      </c>
      <c r="Z1441" t="s">
        <v>15574</v>
      </c>
      <c r="AA1441" t="s">
        <v>977</v>
      </c>
      <c r="AB1441" t="s">
        <v>3997</v>
      </c>
      <c r="AC1441" t="s">
        <v>15575</v>
      </c>
      <c r="AD1441" t="s">
        <v>15576</v>
      </c>
      <c r="AE1441" t="s">
        <v>15577</v>
      </c>
      <c r="AF1441" t="s">
        <v>15578</v>
      </c>
      <c r="AG1441" t="s">
        <v>15579</v>
      </c>
      <c r="AH1441" t="s">
        <v>15580</v>
      </c>
      <c r="AI1441" t="s">
        <v>15581</v>
      </c>
      <c r="AK1441">
        <v>8</v>
      </c>
      <c r="AM1441">
        <v>30</v>
      </c>
      <c r="AN1441" t="s">
        <v>42</v>
      </c>
      <c r="AO1441" s="1">
        <v>44295</v>
      </c>
      <c r="AR1441" t="s">
        <v>42</v>
      </c>
      <c r="AS1441" t="s">
        <v>43</v>
      </c>
    </row>
    <row r="1442" spans="1:45" x14ac:dyDescent="0.25">
      <c r="A1442" t="b">
        <f t="shared" si="168"/>
        <v>1</v>
      </c>
      <c r="B1442" t="b">
        <f t="shared" si="169"/>
        <v>0</v>
      </c>
      <c r="C1442" t="b">
        <f t="shared" si="170"/>
        <v>0</v>
      </c>
      <c r="D1442" t="b">
        <f t="shared" si="166"/>
        <v>0</v>
      </c>
      <c r="E1442" t="b">
        <f t="shared" si="166"/>
        <v>0</v>
      </c>
      <c r="F1442" t="b">
        <f t="shared" si="166"/>
        <v>1</v>
      </c>
      <c r="G1442" t="b">
        <f t="shared" si="166"/>
        <v>0</v>
      </c>
      <c r="H1442" t="b">
        <f t="shared" si="166"/>
        <v>0</v>
      </c>
      <c r="I1442" t="b">
        <f t="shared" si="171"/>
        <v>1</v>
      </c>
      <c r="J1442" t="b">
        <f t="shared" si="172"/>
        <v>1</v>
      </c>
      <c r="K1442" t="b">
        <f t="shared" si="167"/>
        <v>1</v>
      </c>
      <c r="L1442" t="b">
        <f t="shared" si="167"/>
        <v>1</v>
      </c>
      <c r="M1442" t="b">
        <f t="shared" si="167"/>
        <v>1</v>
      </c>
      <c r="N1442" t="b">
        <f t="shared" si="167"/>
        <v>1</v>
      </c>
      <c r="O1442" t="b">
        <f t="shared" si="167"/>
        <v>1</v>
      </c>
      <c r="P1442" t="s">
        <v>15582</v>
      </c>
      <c r="Q1442" t="s">
        <v>15583</v>
      </c>
      <c r="R1442" t="s">
        <v>15584</v>
      </c>
      <c r="S1442" t="s">
        <v>6896</v>
      </c>
      <c r="T1442" s="1">
        <v>44531</v>
      </c>
      <c r="U1442">
        <v>2021</v>
      </c>
      <c r="X1442">
        <v>1</v>
      </c>
      <c r="Y1442">
        <v>6</v>
      </c>
      <c r="Z1442" t="s">
        <v>15585</v>
      </c>
      <c r="AA1442" t="s">
        <v>6898</v>
      </c>
      <c r="AB1442" t="s">
        <v>6899</v>
      </c>
      <c r="AC1442" t="s">
        <v>15586</v>
      </c>
      <c r="AE1442" t="s">
        <v>15587</v>
      </c>
      <c r="AF1442" t="s">
        <v>15588</v>
      </c>
      <c r="AG1442" t="s">
        <v>15589</v>
      </c>
      <c r="AH1442" t="s">
        <v>15590</v>
      </c>
      <c r="AI1442" t="s">
        <v>15591</v>
      </c>
      <c r="AK1442">
        <v>8</v>
      </c>
      <c r="AM1442">
        <v>21</v>
      </c>
      <c r="AN1442" t="s">
        <v>42</v>
      </c>
      <c r="AO1442" s="1">
        <v>44531</v>
      </c>
      <c r="AR1442" t="s">
        <v>42</v>
      </c>
      <c r="AS1442" t="s">
        <v>43</v>
      </c>
    </row>
    <row r="1443" spans="1:45" hidden="1" x14ac:dyDescent="0.25">
      <c r="A1443" t="b">
        <f t="shared" si="168"/>
        <v>0</v>
      </c>
      <c r="B1443" t="b">
        <f t="shared" si="169"/>
        <v>0</v>
      </c>
      <c r="C1443" t="b">
        <f t="shared" si="170"/>
        <v>0</v>
      </c>
      <c r="D1443" t="b">
        <f t="shared" ref="D1443:H1493" si="173">IF(OR(IFERROR(SEARCH("machine learning",AF1443),FALSE),OR(IFERROR(SEARCH("artificial intelligence",AF1443),FALSE),IFERROR(SEARCH("neural network",AF1443),FALSE))),TRUE,FALSE)</f>
        <v>0</v>
      </c>
      <c r="E1443" t="b">
        <f t="shared" si="173"/>
        <v>0</v>
      </c>
      <c r="F1443" t="b">
        <f t="shared" si="173"/>
        <v>1</v>
      </c>
      <c r="G1443" t="b">
        <f t="shared" si="173"/>
        <v>0</v>
      </c>
      <c r="H1443" t="b">
        <f t="shared" si="173"/>
        <v>0</v>
      </c>
      <c r="I1443" t="b">
        <f t="shared" si="171"/>
        <v>1</v>
      </c>
      <c r="J1443" t="b">
        <f t="shared" si="172"/>
        <v>0</v>
      </c>
      <c r="K1443" t="b">
        <f t="shared" ref="K1443:O1493" si="174">IF(OR(IFERROR(SEARCH("vision",AF1443),FALSE),OR(IFERROR(SEARCH("radar",AF1443),FALSE),IFERROR(SEARCH("image",AF1443),FALSE))),FALSE,TRUE)</f>
        <v>1</v>
      </c>
      <c r="L1443" t="b">
        <f t="shared" si="174"/>
        <v>1</v>
      </c>
      <c r="M1443" t="b">
        <f t="shared" si="174"/>
        <v>1</v>
      </c>
      <c r="N1443" t="b">
        <f t="shared" si="174"/>
        <v>1</v>
      </c>
      <c r="O1443" t="b">
        <f t="shared" si="174"/>
        <v>1</v>
      </c>
      <c r="P1443" t="s">
        <v>15592</v>
      </c>
      <c r="Q1443" t="s">
        <v>15593</v>
      </c>
      <c r="R1443" t="s">
        <v>15594</v>
      </c>
      <c r="S1443" t="s">
        <v>15595</v>
      </c>
      <c r="T1443" s="1">
        <v>44932</v>
      </c>
      <c r="U1443">
        <v>2023</v>
      </c>
      <c r="V1443">
        <v>4</v>
      </c>
      <c r="X1443">
        <v>56</v>
      </c>
      <c r="Y1443">
        <v>78</v>
      </c>
      <c r="Z1443" t="s">
        <v>15596</v>
      </c>
      <c r="AA1443" t="s">
        <v>15597</v>
      </c>
      <c r="AC1443" t="s">
        <v>15598</v>
      </c>
      <c r="AD1443" t="s">
        <v>15599</v>
      </c>
      <c r="AE1443" t="s">
        <v>15600</v>
      </c>
      <c r="AF1443" t="s">
        <v>15601</v>
      </c>
      <c r="AG1443" t="s">
        <v>15602</v>
      </c>
      <c r="AH1443" t="s">
        <v>15603</v>
      </c>
      <c r="AI1443" t="s">
        <v>15604</v>
      </c>
      <c r="AK1443">
        <v>8</v>
      </c>
      <c r="AM1443">
        <v>158</v>
      </c>
      <c r="AN1443" t="s">
        <v>270</v>
      </c>
      <c r="AO1443" s="1">
        <v>44895</v>
      </c>
      <c r="AR1443" t="s">
        <v>42</v>
      </c>
      <c r="AS1443" t="s">
        <v>57</v>
      </c>
    </row>
    <row r="1444" spans="1:45" hidden="1" x14ac:dyDescent="0.25">
      <c r="A1444" t="b">
        <f t="shared" si="168"/>
        <v>0</v>
      </c>
      <c r="B1444" t="b">
        <f t="shared" si="169"/>
        <v>0</v>
      </c>
      <c r="C1444" t="b">
        <f t="shared" si="170"/>
        <v>0</v>
      </c>
      <c r="D1444" t="b">
        <f t="shared" si="173"/>
        <v>0</v>
      </c>
      <c r="E1444" t="b">
        <f t="shared" si="173"/>
        <v>0</v>
      </c>
      <c r="F1444" t="b">
        <f t="shared" si="173"/>
        <v>0</v>
      </c>
      <c r="G1444" t="b">
        <f t="shared" si="173"/>
        <v>0</v>
      </c>
      <c r="H1444" t="b">
        <f t="shared" si="173"/>
        <v>0</v>
      </c>
      <c r="I1444" t="b">
        <f t="shared" si="171"/>
        <v>1</v>
      </c>
      <c r="J1444" t="b">
        <f t="shared" si="172"/>
        <v>0</v>
      </c>
      <c r="K1444" t="b">
        <f t="shared" si="174"/>
        <v>1</v>
      </c>
      <c r="L1444" t="b">
        <f t="shared" si="174"/>
        <v>1</v>
      </c>
      <c r="M1444" t="b">
        <f t="shared" si="174"/>
        <v>0</v>
      </c>
      <c r="N1444" t="b">
        <f t="shared" si="174"/>
        <v>0</v>
      </c>
      <c r="O1444" t="b">
        <f t="shared" si="174"/>
        <v>1</v>
      </c>
      <c r="P1444" t="s">
        <v>15605</v>
      </c>
      <c r="Q1444" t="s">
        <v>15606</v>
      </c>
      <c r="R1444" t="s">
        <v>15607</v>
      </c>
      <c r="S1444" t="s">
        <v>481</v>
      </c>
      <c r="T1444" s="1">
        <v>40616</v>
      </c>
      <c r="U1444">
        <v>2010</v>
      </c>
      <c r="X1444">
        <v>1</v>
      </c>
      <c r="Y1444">
        <v>8</v>
      </c>
      <c r="Z1444" t="s">
        <v>15608</v>
      </c>
      <c r="AA1444" t="s">
        <v>483</v>
      </c>
      <c r="AB1444" t="s">
        <v>484</v>
      </c>
      <c r="AC1444" t="s">
        <v>15609</v>
      </c>
      <c r="AE1444" t="s">
        <v>15610</v>
      </c>
      <c r="AF1444" t="s">
        <v>15611</v>
      </c>
      <c r="AG1444" t="s">
        <v>15612</v>
      </c>
      <c r="AH1444" t="s">
        <v>15613</v>
      </c>
      <c r="AI1444" t="s">
        <v>15614</v>
      </c>
      <c r="AK1444">
        <v>8</v>
      </c>
      <c r="AM1444">
        <v>19</v>
      </c>
      <c r="AN1444" t="s">
        <v>42</v>
      </c>
      <c r="AO1444" s="1">
        <v>40616</v>
      </c>
      <c r="AR1444" t="s">
        <v>42</v>
      </c>
      <c r="AS1444" t="s">
        <v>43</v>
      </c>
    </row>
    <row r="1445" spans="1:45" hidden="1" x14ac:dyDescent="0.25">
      <c r="A1445" t="b">
        <f t="shared" si="168"/>
        <v>0</v>
      </c>
      <c r="B1445" t="b">
        <f t="shared" si="169"/>
        <v>0</v>
      </c>
      <c r="C1445" t="b">
        <f t="shared" si="170"/>
        <v>0</v>
      </c>
      <c r="D1445" t="b">
        <f t="shared" si="173"/>
        <v>0</v>
      </c>
      <c r="E1445" t="b">
        <f t="shared" si="173"/>
        <v>0</v>
      </c>
      <c r="F1445" t="b">
        <f t="shared" si="173"/>
        <v>0</v>
      </c>
      <c r="G1445" t="b">
        <f t="shared" si="173"/>
        <v>0</v>
      </c>
      <c r="H1445" t="b">
        <f t="shared" si="173"/>
        <v>0</v>
      </c>
      <c r="I1445" t="b">
        <f t="shared" si="171"/>
        <v>1</v>
      </c>
      <c r="J1445" t="b">
        <f t="shared" si="172"/>
        <v>1</v>
      </c>
      <c r="K1445" t="b">
        <f t="shared" si="174"/>
        <v>1</v>
      </c>
      <c r="L1445" t="b">
        <f t="shared" si="174"/>
        <v>1</v>
      </c>
      <c r="M1445" t="b">
        <f t="shared" si="174"/>
        <v>1</v>
      </c>
      <c r="N1445" t="b">
        <f t="shared" si="174"/>
        <v>1</v>
      </c>
      <c r="O1445" t="b">
        <f t="shared" si="174"/>
        <v>1</v>
      </c>
      <c r="P1445" t="s">
        <v>15615</v>
      </c>
      <c r="Q1445" t="s">
        <v>15616</v>
      </c>
      <c r="R1445" t="s">
        <v>15617</v>
      </c>
      <c r="S1445" t="s">
        <v>6304</v>
      </c>
      <c r="T1445" s="1">
        <v>42411</v>
      </c>
      <c r="U1445">
        <v>2015</v>
      </c>
      <c r="X1445">
        <v>1</v>
      </c>
      <c r="Y1445">
        <v>10</v>
      </c>
      <c r="Z1445" t="s">
        <v>15618</v>
      </c>
      <c r="AB1445" t="s">
        <v>6306</v>
      </c>
      <c r="AC1445" t="s">
        <v>15619</v>
      </c>
      <c r="AE1445" t="s">
        <v>15620</v>
      </c>
      <c r="AG1445" t="s">
        <v>15621</v>
      </c>
      <c r="AH1445" t="s">
        <v>15622</v>
      </c>
      <c r="AI1445" t="s">
        <v>15623</v>
      </c>
      <c r="AK1445">
        <v>8</v>
      </c>
      <c r="AM1445">
        <v>27</v>
      </c>
      <c r="AO1445" s="1">
        <v>42411</v>
      </c>
      <c r="AR1445" t="s">
        <v>42</v>
      </c>
      <c r="AS1445" t="s">
        <v>43</v>
      </c>
    </row>
    <row r="1446" spans="1:45" hidden="1" x14ac:dyDescent="0.25">
      <c r="A1446" t="b">
        <f t="shared" si="168"/>
        <v>0</v>
      </c>
      <c r="B1446" t="b">
        <f t="shared" si="169"/>
        <v>0</v>
      </c>
      <c r="C1446" t="b">
        <f t="shared" si="170"/>
        <v>0</v>
      </c>
      <c r="D1446" t="b">
        <f t="shared" si="173"/>
        <v>0</v>
      </c>
      <c r="E1446" t="b">
        <f t="shared" si="173"/>
        <v>0</v>
      </c>
      <c r="F1446" t="b">
        <f t="shared" si="173"/>
        <v>0</v>
      </c>
      <c r="G1446" t="b">
        <f t="shared" si="173"/>
        <v>0</v>
      </c>
      <c r="H1446" t="b">
        <f t="shared" si="173"/>
        <v>0</v>
      </c>
      <c r="I1446" t="b">
        <f t="shared" si="171"/>
        <v>1</v>
      </c>
      <c r="J1446" t="b">
        <f t="shared" si="172"/>
        <v>1</v>
      </c>
      <c r="K1446" t="b">
        <f t="shared" si="174"/>
        <v>1</v>
      </c>
      <c r="L1446" t="b">
        <f t="shared" si="174"/>
        <v>1</v>
      </c>
      <c r="M1446" t="b">
        <f t="shared" si="174"/>
        <v>1</v>
      </c>
      <c r="N1446" t="b">
        <f t="shared" si="174"/>
        <v>1</v>
      </c>
      <c r="O1446" t="b">
        <f t="shared" si="174"/>
        <v>1</v>
      </c>
      <c r="P1446" t="s">
        <v>15624</v>
      </c>
      <c r="Q1446" t="s">
        <v>15625</v>
      </c>
      <c r="R1446" t="s">
        <v>15626</v>
      </c>
      <c r="S1446" t="s">
        <v>15627</v>
      </c>
      <c r="T1446" s="1">
        <v>43475</v>
      </c>
      <c r="U1446">
        <v>2018</v>
      </c>
      <c r="X1446">
        <v>284</v>
      </c>
      <c r="Y1446">
        <v>289</v>
      </c>
      <c r="Z1446" t="s">
        <v>15628</v>
      </c>
      <c r="AB1446" t="s">
        <v>15629</v>
      </c>
      <c r="AC1446" t="s">
        <v>15630</v>
      </c>
      <c r="AE1446" t="s">
        <v>15631</v>
      </c>
      <c r="AF1446" t="s">
        <v>15632</v>
      </c>
      <c r="AG1446" t="s">
        <v>15633</v>
      </c>
      <c r="AH1446" t="s">
        <v>15634</v>
      </c>
      <c r="AI1446" t="s">
        <v>15635</v>
      </c>
      <c r="AK1446">
        <v>8</v>
      </c>
      <c r="AM1446">
        <v>9</v>
      </c>
      <c r="AN1446" t="s">
        <v>42</v>
      </c>
      <c r="AO1446" s="1">
        <v>43475</v>
      </c>
      <c r="AR1446" t="s">
        <v>42</v>
      </c>
      <c r="AS1446" t="s">
        <v>43</v>
      </c>
    </row>
    <row r="1447" spans="1:45" hidden="1" x14ac:dyDescent="0.25">
      <c r="A1447" t="b">
        <f t="shared" si="168"/>
        <v>0</v>
      </c>
      <c r="B1447" t="b">
        <f t="shared" si="169"/>
        <v>0</v>
      </c>
      <c r="C1447" t="b">
        <f t="shared" si="170"/>
        <v>0</v>
      </c>
      <c r="D1447" t="b">
        <f t="shared" si="173"/>
        <v>0</v>
      </c>
      <c r="E1447" t="b">
        <f t="shared" si="173"/>
        <v>0</v>
      </c>
      <c r="F1447" t="b">
        <f t="shared" si="173"/>
        <v>0</v>
      </c>
      <c r="G1447" t="b">
        <f t="shared" si="173"/>
        <v>0</v>
      </c>
      <c r="H1447" t="b">
        <f t="shared" si="173"/>
        <v>0</v>
      </c>
      <c r="I1447" t="b">
        <f t="shared" si="171"/>
        <v>1</v>
      </c>
      <c r="J1447" t="b">
        <f t="shared" si="172"/>
        <v>1</v>
      </c>
      <c r="K1447" t="b">
        <f t="shared" si="174"/>
        <v>1</v>
      </c>
      <c r="L1447" t="b">
        <f t="shared" si="174"/>
        <v>1</v>
      </c>
      <c r="M1447" t="b">
        <f t="shared" si="174"/>
        <v>1</v>
      </c>
      <c r="N1447" t="b">
        <f t="shared" si="174"/>
        <v>1</v>
      </c>
      <c r="O1447" t="b">
        <f t="shared" si="174"/>
        <v>1</v>
      </c>
      <c r="P1447" t="s">
        <v>15636</v>
      </c>
      <c r="Q1447" t="s">
        <v>15637</v>
      </c>
      <c r="R1447" t="s">
        <v>15638</v>
      </c>
      <c r="S1447" t="s">
        <v>190</v>
      </c>
      <c r="T1447" s="1">
        <v>44033</v>
      </c>
      <c r="U1447">
        <v>2020</v>
      </c>
      <c r="V1447">
        <v>8</v>
      </c>
      <c r="X1447">
        <v>128050</v>
      </c>
      <c r="Y1447">
        <v>128067</v>
      </c>
      <c r="Z1447" t="s">
        <v>15639</v>
      </c>
      <c r="AA1447" t="s">
        <v>192</v>
      </c>
      <c r="AC1447" t="s">
        <v>15640</v>
      </c>
      <c r="AD1447" t="s">
        <v>15641</v>
      </c>
      <c r="AE1447" t="s">
        <v>15642</v>
      </c>
      <c r="AF1447" t="s">
        <v>15643</v>
      </c>
      <c r="AG1447" t="s">
        <v>15644</v>
      </c>
      <c r="AH1447" t="s">
        <v>15645</v>
      </c>
      <c r="AI1447" t="s">
        <v>15646</v>
      </c>
      <c r="AK1447">
        <v>8</v>
      </c>
      <c r="AM1447">
        <v>37</v>
      </c>
      <c r="AN1447" t="s">
        <v>270</v>
      </c>
      <c r="AO1447" s="1">
        <v>44022</v>
      </c>
      <c r="AR1447" t="s">
        <v>42</v>
      </c>
      <c r="AS1447" t="s">
        <v>57</v>
      </c>
    </row>
    <row r="1448" spans="1:45" hidden="1" x14ac:dyDescent="0.25">
      <c r="A1448" t="b">
        <f t="shared" si="168"/>
        <v>0</v>
      </c>
      <c r="B1448" t="b">
        <f t="shared" si="169"/>
        <v>0</v>
      </c>
      <c r="C1448" t="b">
        <f t="shared" si="170"/>
        <v>0</v>
      </c>
      <c r="D1448" t="b">
        <f t="shared" si="173"/>
        <v>0</v>
      </c>
      <c r="E1448" t="b">
        <f t="shared" si="173"/>
        <v>0</v>
      </c>
      <c r="F1448" t="b">
        <f t="shared" si="173"/>
        <v>0</v>
      </c>
      <c r="G1448" t="b">
        <f t="shared" si="173"/>
        <v>0</v>
      </c>
      <c r="H1448" t="b">
        <f t="shared" si="173"/>
        <v>0</v>
      </c>
      <c r="I1448" t="b">
        <f t="shared" si="171"/>
        <v>1</v>
      </c>
      <c r="J1448" t="b">
        <f t="shared" si="172"/>
        <v>1</v>
      </c>
      <c r="K1448" t="b">
        <f t="shared" si="174"/>
        <v>1</v>
      </c>
      <c r="L1448" t="b">
        <f t="shared" si="174"/>
        <v>1</v>
      </c>
      <c r="M1448" t="b">
        <f t="shared" si="174"/>
        <v>1</v>
      </c>
      <c r="N1448" t="b">
        <f t="shared" si="174"/>
        <v>1</v>
      </c>
      <c r="O1448" t="b">
        <f t="shared" si="174"/>
        <v>1</v>
      </c>
      <c r="P1448" t="s">
        <v>15647</v>
      </c>
      <c r="Q1448" t="s">
        <v>15648</v>
      </c>
      <c r="R1448" t="s">
        <v>2688</v>
      </c>
      <c r="S1448" t="s">
        <v>15649</v>
      </c>
      <c r="T1448" s="1">
        <v>43052</v>
      </c>
      <c r="U1448">
        <v>2017</v>
      </c>
      <c r="X1448">
        <v>923</v>
      </c>
      <c r="Y1448">
        <v>928</v>
      </c>
      <c r="Z1448" t="s">
        <v>15650</v>
      </c>
      <c r="AA1448" t="s">
        <v>14428</v>
      </c>
      <c r="AB1448" t="s">
        <v>15651</v>
      </c>
      <c r="AC1448" t="s">
        <v>15652</v>
      </c>
      <c r="AE1448" t="s">
        <v>15653</v>
      </c>
      <c r="AF1448" t="s">
        <v>15654</v>
      </c>
      <c r="AG1448" t="s">
        <v>15655</v>
      </c>
      <c r="AH1448" t="s">
        <v>15656</v>
      </c>
      <c r="AI1448" t="s">
        <v>15657</v>
      </c>
      <c r="AK1448">
        <v>8</v>
      </c>
      <c r="AM1448">
        <v>19</v>
      </c>
      <c r="AN1448" t="s">
        <v>42</v>
      </c>
      <c r="AO1448" s="1">
        <v>43052</v>
      </c>
      <c r="AR1448" t="s">
        <v>42</v>
      </c>
      <c r="AS1448" t="s">
        <v>43</v>
      </c>
    </row>
    <row r="1449" spans="1:45" hidden="1" x14ac:dyDescent="0.25">
      <c r="A1449" t="b">
        <f t="shared" si="168"/>
        <v>0</v>
      </c>
      <c r="B1449" t="b">
        <f t="shared" si="169"/>
        <v>0</v>
      </c>
      <c r="C1449" t="b">
        <f t="shared" si="170"/>
        <v>0</v>
      </c>
      <c r="D1449" t="b">
        <f t="shared" si="173"/>
        <v>0</v>
      </c>
      <c r="E1449" t="b">
        <f t="shared" si="173"/>
        <v>0</v>
      </c>
      <c r="F1449" t="b">
        <f t="shared" si="173"/>
        <v>0</v>
      </c>
      <c r="G1449" t="b">
        <f t="shared" si="173"/>
        <v>0</v>
      </c>
      <c r="H1449" t="b">
        <f t="shared" si="173"/>
        <v>0</v>
      </c>
      <c r="I1449" t="b">
        <f t="shared" si="171"/>
        <v>1</v>
      </c>
      <c r="J1449" t="b">
        <f t="shared" si="172"/>
        <v>1</v>
      </c>
      <c r="K1449" t="b">
        <f t="shared" si="174"/>
        <v>1</v>
      </c>
      <c r="L1449" t="b">
        <f t="shared" si="174"/>
        <v>1</v>
      </c>
      <c r="M1449" t="b">
        <f t="shared" si="174"/>
        <v>1</v>
      </c>
      <c r="N1449" t="b">
        <f t="shared" si="174"/>
        <v>1</v>
      </c>
      <c r="O1449" t="b">
        <f t="shared" si="174"/>
        <v>1</v>
      </c>
      <c r="P1449" t="s">
        <v>15658</v>
      </c>
      <c r="Q1449" t="s">
        <v>15659</v>
      </c>
      <c r="R1449" t="s">
        <v>15660</v>
      </c>
      <c r="S1449" t="s">
        <v>15661</v>
      </c>
      <c r="U1449">
        <v>2022</v>
      </c>
      <c r="V1449" t="s">
        <v>12609</v>
      </c>
      <c r="W1449">
        <v>99</v>
      </c>
      <c r="X1449">
        <v>1</v>
      </c>
      <c r="Y1449">
        <v>23</v>
      </c>
      <c r="Z1449" t="s">
        <v>15662</v>
      </c>
      <c r="AA1449" t="s">
        <v>15663</v>
      </c>
      <c r="AC1449" t="s">
        <v>15664</v>
      </c>
      <c r="AE1449" t="s">
        <v>15665</v>
      </c>
      <c r="AF1449" t="s">
        <v>15666</v>
      </c>
      <c r="AG1449" t="s">
        <v>15667</v>
      </c>
      <c r="AK1449">
        <v>8</v>
      </c>
      <c r="AN1449" t="s">
        <v>42</v>
      </c>
      <c r="AO1449" s="1">
        <v>44608</v>
      </c>
      <c r="AR1449" t="s">
        <v>42</v>
      </c>
      <c r="AS1449" t="s">
        <v>12616</v>
      </c>
    </row>
    <row r="1450" spans="1:45" hidden="1" x14ac:dyDescent="0.25">
      <c r="A1450" t="b">
        <f t="shared" si="168"/>
        <v>0</v>
      </c>
      <c r="B1450" t="b">
        <f t="shared" si="169"/>
        <v>0</v>
      </c>
      <c r="C1450" t="b">
        <f t="shared" si="170"/>
        <v>0</v>
      </c>
      <c r="D1450" t="b">
        <f t="shared" si="173"/>
        <v>0</v>
      </c>
      <c r="E1450" t="b">
        <f t="shared" si="173"/>
        <v>0</v>
      </c>
      <c r="F1450" t="b">
        <f t="shared" si="173"/>
        <v>0</v>
      </c>
      <c r="G1450" t="b">
        <f t="shared" si="173"/>
        <v>0</v>
      </c>
      <c r="H1450" t="b">
        <f t="shared" si="173"/>
        <v>0</v>
      </c>
      <c r="I1450" t="b">
        <f t="shared" si="171"/>
        <v>1</v>
      </c>
      <c r="J1450" t="b">
        <f t="shared" si="172"/>
        <v>1</v>
      </c>
      <c r="K1450" t="b">
        <f t="shared" si="174"/>
        <v>1</v>
      </c>
      <c r="L1450" t="b">
        <f t="shared" si="174"/>
        <v>1</v>
      </c>
      <c r="M1450" t="b">
        <f t="shared" si="174"/>
        <v>1</v>
      </c>
      <c r="N1450" t="b">
        <f t="shared" si="174"/>
        <v>1</v>
      </c>
      <c r="O1450" t="b">
        <f t="shared" si="174"/>
        <v>1</v>
      </c>
      <c r="P1450" t="s">
        <v>15668</v>
      </c>
      <c r="Q1450" t="s">
        <v>15669</v>
      </c>
      <c r="R1450" t="s">
        <v>15670</v>
      </c>
      <c r="S1450" t="s">
        <v>15671</v>
      </c>
      <c r="T1450" s="1">
        <v>43867</v>
      </c>
      <c r="U1450">
        <v>2019</v>
      </c>
      <c r="V1450">
        <v>4</v>
      </c>
      <c r="W1450">
        <v>1</v>
      </c>
      <c r="X1450">
        <v>42</v>
      </c>
      <c r="Y1450">
        <v>53</v>
      </c>
      <c r="Z1450" t="s">
        <v>15672</v>
      </c>
      <c r="AA1450" t="s">
        <v>15673</v>
      </c>
      <c r="AC1450" t="s">
        <v>15674</v>
      </c>
      <c r="AE1450" t="s">
        <v>15675</v>
      </c>
      <c r="AF1450" t="s">
        <v>15676</v>
      </c>
      <c r="AG1450" t="s">
        <v>15677</v>
      </c>
      <c r="AK1450">
        <v>8</v>
      </c>
      <c r="AO1450" s="1">
        <v>43867</v>
      </c>
      <c r="AR1450" t="s">
        <v>15678</v>
      </c>
      <c r="AS1450" t="s">
        <v>15679</v>
      </c>
    </row>
    <row r="1451" spans="1:45" hidden="1" x14ac:dyDescent="0.25">
      <c r="A1451" t="b">
        <f t="shared" si="168"/>
        <v>0</v>
      </c>
      <c r="B1451" t="b">
        <f t="shared" si="169"/>
        <v>0</v>
      </c>
      <c r="C1451" t="b">
        <f t="shared" si="170"/>
        <v>0</v>
      </c>
      <c r="D1451" t="b">
        <f t="shared" si="173"/>
        <v>0</v>
      </c>
      <c r="E1451" t="b">
        <f t="shared" si="173"/>
        <v>0</v>
      </c>
      <c r="F1451" t="b">
        <f t="shared" si="173"/>
        <v>0</v>
      </c>
      <c r="G1451" t="b">
        <f t="shared" si="173"/>
        <v>0</v>
      </c>
      <c r="H1451" t="b">
        <f t="shared" si="173"/>
        <v>0</v>
      </c>
      <c r="I1451" t="b">
        <f t="shared" si="171"/>
        <v>1</v>
      </c>
      <c r="J1451" t="b">
        <f t="shared" si="172"/>
        <v>1</v>
      </c>
      <c r="K1451" t="b">
        <f t="shared" si="174"/>
        <v>1</v>
      </c>
      <c r="L1451" t="b">
        <f t="shared" si="174"/>
        <v>1</v>
      </c>
      <c r="M1451" t="b">
        <f t="shared" si="174"/>
        <v>1</v>
      </c>
      <c r="N1451" t="b">
        <f t="shared" si="174"/>
        <v>1</v>
      </c>
      <c r="O1451" t="b">
        <f t="shared" si="174"/>
        <v>1</v>
      </c>
      <c r="P1451" t="s">
        <v>15680</v>
      </c>
      <c r="Q1451" t="s">
        <v>15681</v>
      </c>
      <c r="R1451" t="s">
        <v>15682</v>
      </c>
      <c r="S1451" t="s">
        <v>2017</v>
      </c>
      <c r="T1451" s="1">
        <v>42943</v>
      </c>
      <c r="U1451">
        <v>2017</v>
      </c>
      <c r="X1451">
        <v>625</v>
      </c>
      <c r="Y1451">
        <v>632</v>
      </c>
      <c r="Z1451" t="s">
        <v>15683</v>
      </c>
      <c r="AB1451" t="s">
        <v>2019</v>
      </c>
      <c r="AC1451" t="s">
        <v>15684</v>
      </c>
      <c r="AE1451" t="s">
        <v>15685</v>
      </c>
      <c r="AG1451" t="s">
        <v>15686</v>
      </c>
      <c r="AH1451" t="s">
        <v>15687</v>
      </c>
      <c r="AI1451" t="s">
        <v>15688</v>
      </c>
      <c r="AK1451">
        <v>8</v>
      </c>
      <c r="AM1451">
        <v>23</v>
      </c>
      <c r="AN1451" t="s">
        <v>42</v>
      </c>
      <c r="AO1451" s="1">
        <v>42943</v>
      </c>
      <c r="AR1451" t="s">
        <v>42</v>
      </c>
      <c r="AS1451" t="s">
        <v>43</v>
      </c>
    </row>
    <row r="1452" spans="1:45" hidden="1" x14ac:dyDescent="0.25">
      <c r="A1452" t="b">
        <f t="shared" si="168"/>
        <v>0</v>
      </c>
      <c r="B1452" t="b">
        <f t="shared" si="169"/>
        <v>0</v>
      </c>
      <c r="C1452" t="b">
        <f t="shared" si="170"/>
        <v>0</v>
      </c>
      <c r="D1452" t="b">
        <f t="shared" si="173"/>
        <v>0</v>
      </c>
      <c r="E1452" t="b">
        <f t="shared" si="173"/>
        <v>0</v>
      </c>
      <c r="F1452" t="b">
        <f t="shared" si="173"/>
        <v>0</v>
      </c>
      <c r="G1452" t="b">
        <f t="shared" si="173"/>
        <v>0</v>
      </c>
      <c r="H1452" t="b">
        <f t="shared" si="173"/>
        <v>0</v>
      </c>
      <c r="I1452" t="b">
        <f t="shared" si="171"/>
        <v>1</v>
      </c>
      <c r="J1452" t="b">
        <f t="shared" si="172"/>
        <v>1</v>
      </c>
      <c r="K1452" t="b">
        <f t="shared" si="174"/>
        <v>1</v>
      </c>
      <c r="L1452" t="b">
        <f t="shared" si="174"/>
        <v>1</v>
      </c>
      <c r="M1452" t="b">
        <f t="shared" si="174"/>
        <v>1</v>
      </c>
      <c r="N1452" t="b">
        <f t="shared" si="174"/>
        <v>1</v>
      </c>
      <c r="O1452" t="b">
        <f t="shared" si="174"/>
        <v>1</v>
      </c>
      <c r="P1452" t="s">
        <v>15689</v>
      </c>
      <c r="Q1452" t="s">
        <v>15690</v>
      </c>
      <c r="R1452" t="s">
        <v>15691</v>
      </c>
      <c r="S1452" t="s">
        <v>15692</v>
      </c>
      <c r="T1452" s="1">
        <v>44075</v>
      </c>
      <c r="U1452">
        <v>2020</v>
      </c>
      <c r="X1452">
        <v>244</v>
      </c>
      <c r="Y1452">
        <v>251</v>
      </c>
      <c r="Z1452" t="s">
        <v>15693</v>
      </c>
      <c r="AA1452" t="s">
        <v>8805</v>
      </c>
      <c r="AB1452" t="s">
        <v>15694</v>
      </c>
      <c r="AC1452" t="s">
        <v>15695</v>
      </c>
      <c r="AE1452" t="s">
        <v>15696</v>
      </c>
      <c r="AF1452" t="s">
        <v>15697</v>
      </c>
      <c r="AG1452" t="s">
        <v>15698</v>
      </c>
      <c r="AH1452" t="s">
        <v>15699</v>
      </c>
      <c r="AI1452" t="s">
        <v>15700</v>
      </c>
      <c r="AK1452">
        <v>8</v>
      </c>
      <c r="AM1452">
        <v>25</v>
      </c>
      <c r="AN1452" t="s">
        <v>42</v>
      </c>
      <c r="AO1452" s="1">
        <v>44075</v>
      </c>
      <c r="AR1452" t="s">
        <v>42</v>
      </c>
      <c r="AS1452" t="s">
        <v>43</v>
      </c>
    </row>
    <row r="1453" spans="1:45" hidden="1" x14ac:dyDescent="0.25">
      <c r="A1453" t="b">
        <f t="shared" si="168"/>
        <v>0</v>
      </c>
      <c r="B1453" t="b">
        <f t="shared" si="169"/>
        <v>0</v>
      </c>
      <c r="C1453" t="b">
        <f t="shared" si="170"/>
        <v>0</v>
      </c>
      <c r="D1453" t="b">
        <f t="shared" si="173"/>
        <v>0</v>
      </c>
      <c r="E1453" t="b">
        <f t="shared" si="173"/>
        <v>0</v>
      </c>
      <c r="F1453" t="b">
        <f t="shared" si="173"/>
        <v>0</v>
      </c>
      <c r="G1453" t="b">
        <f t="shared" si="173"/>
        <v>0</v>
      </c>
      <c r="H1453" t="b">
        <f t="shared" si="173"/>
        <v>0</v>
      </c>
      <c r="I1453" t="b">
        <f t="shared" si="171"/>
        <v>1</v>
      </c>
      <c r="J1453" t="b">
        <f t="shared" si="172"/>
        <v>1</v>
      </c>
      <c r="K1453" t="b">
        <f t="shared" si="174"/>
        <v>1</v>
      </c>
      <c r="L1453" t="b">
        <f t="shared" si="174"/>
        <v>0</v>
      </c>
      <c r="M1453" t="b">
        <f t="shared" si="174"/>
        <v>0</v>
      </c>
      <c r="N1453" t="b">
        <f t="shared" si="174"/>
        <v>1</v>
      </c>
      <c r="O1453" t="b">
        <f t="shared" si="174"/>
        <v>1</v>
      </c>
      <c r="P1453" t="s">
        <v>15701</v>
      </c>
      <c r="Q1453" t="s">
        <v>15702</v>
      </c>
      <c r="R1453" t="s">
        <v>15703</v>
      </c>
      <c r="S1453" t="s">
        <v>4591</v>
      </c>
      <c r="T1453" s="1">
        <v>43475</v>
      </c>
      <c r="U1453">
        <v>2018</v>
      </c>
      <c r="X1453">
        <v>1</v>
      </c>
      <c r="Y1453">
        <v>9</v>
      </c>
      <c r="Z1453" t="s">
        <v>15704</v>
      </c>
      <c r="AA1453" t="s">
        <v>977</v>
      </c>
      <c r="AB1453" t="s">
        <v>4593</v>
      </c>
      <c r="AC1453" t="s">
        <v>15705</v>
      </c>
      <c r="AE1453" t="s">
        <v>15706</v>
      </c>
      <c r="AG1453" t="s">
        <v>15707</v>
      </c>
      <c r="AH1453" t="s">
        <v>15708</v>
      </c>
      <c r="AI1453" t="s">
        <v>15709</v>
      </c>
      <c r="AK1453">
        <v>8</v>
      </c>
      <c r="AM1453">
        <v>18</v>
      </c>
      <c r="AN1453" t="s">
        <v>42</v>
      </c>
      <c r="AO1453" s="1">
        <v>43475</v>
      </c>
      <c r="AR1453" t="s">
        <v>42</v>
      </c>
      <c r="AS1453" t="s">
        <v>43</v>
      </c>
    </row>
    <row r="1454" spans="1:45" x14ac:dyDescent="0.25">
      <c r="A1454" t="b">
        <f t="shared" si="168"/>
        <v>1</v>
      </c>
      <c r="B1454" t="b">
        <f t="shared" si="169"/>
        <v>0</v>
      </c>
      <c r="C1454" t="b">
        <f t="shared" si="170"/>
        <v>0</v>
      </c>
      <c r="D1454" t="b">
        <f t="shared" si="173"/>
        <v>0</v>
      </c>
      <c r="E1454" t="b">
        <f t="shared" si="173"/>
        <v>1</v>
      </c>
      <c r="F1454" t="b">
        <f t="shared" si="173"/>
        <v>0</v>
      </c>
      <c r="G1454" t="b">
        <f t="shared" si="173"/>
        <v>0</v>
      </c>
      <c r="H1454" t="b">
        <f t="shared" si="173"/>
        <v>0</v>
      </c>
      <c r="I1454" t="b">
        <f t="shared" si="171"/>
        <v>1</v>
      </c>
      <c r="J1454" t="b">
        <f t="shared" si="172"/>
        <v>1</v>
      </c>
      <c r="K1454" t="b">
        <f t="shared" si="174"/>
        <v>1</v>
      </c>
      <c r="L1454" t="b">
        <f t="shared" si="174"/>
        <v>1</v>
      </c>
      <c r="M1454" t="b">
        <f t="shared" si="174"/>
        <v>1</v>
      </c>
      <c r="N1454" t="b">
        <f t="shared" si="174"/>
        <v>1</v>
      </c>
      <c r="O1454" t="b">
        <f t="shared" si="174"/>
        <v>1</v>
      </c>
      <c r="P1454" t="s">
        <v>15710</v>
      </c>
      <c r="Q1454" t="s">
        <v>15711</v>
      </c>
      <c r="R1454" t="s">
        <v>15712</v>
      </c>
      <c r="S1454" t="s">
        <v>15713</v>
      </c>
      <c r="T1454" s="1">
        <v>42730</v>
      </c>
      <c r="U1454">
        <v>2016</v>
      </c>
      <c r="X1454">
        <v>642</v>
      </c>
      <c r="Y1454">
        <v>651</v>
      </c>
      <c r="Z1454" t="s">
        <v>15714</v>
      </c>
      <c r="AB1454" t="s">
        <v>15715</v>
      </c>
      <c r="AC1454" t="s">
        <v>15716</v>
      </c>
      <c r="AE1454" t="s">
        <v>15717</v>
      </c>
      <c r="AF1454" t="s">
        <v>15718</v>
      </c>
      <c r="AG1454" t="s">
        <v>15719</v>
      </c>
      <c r="AH1454" t="s">
        <v>15720</v>
      </c>
      <c r="AI1454" t="s">
        <v>15721</v>
      </c>
      <c r="AK1454">
        <v>8</v>
      </c>
      <c r="AM1454">
        <v>14</v>
      </c>
      <c r="AN1454" t="s">
        <v>42</v>
      </c>
      <c r="AO1454" s="1">
        <v>42730</v>
      </c>
      <c r="AR1454" t="s">
        <v>42</v>
      </c>
      <c r="AS1454" t="s">
        <v>43</v>
      </c>
    </row>
    <row r="1455" spans="1:45" x14ac:dyDescent="0.25">
      <c r="A1455" t="b">
        <f t="shared" si="168"/>
        <v>1</v>
      </c>
      <c r="B1455" t="b">
        <f t="shared" si="169"/>
        <v>0</v>
      </c>
      <c r="C1455" t="b">
        <f t="shared" si="170"/>
        <v>0</v>
      </c>
      <c r="D1455" t="b">
        <f t="shared" si="173"/>
        <v>0</v>
      </c>
      <c r="E1455" t="b">
        <f t="shared" si="173"/>
        <v>1</v>
      </c>
      <c r="F1455" t="b">
        <f t="shared" si="173"/>
        <v>0</v>
      </c>
      <c r="G1455" t="b">
        <f t="shared" si="173"/>
        <v>0</v>
      </c>
      <c r="H1455" t="b">
        <f t="shared" si="173"/>
        <v>0</v>
      </c>
      <c r="I1455" t="b">
        <f t="shared" si="171"/>
        <v>1</v>
      </c>
      <c r="J1455" t="b">
        <f t="shared" si="172"/>
        <v>1</v>
      </c>
      <c r="K1455" t="b">
        <f t="shared" si="174"/>
        <v>1</v>
      </c>
      <c r="L1455" t="b">
        <f t="shared" si="174"/>
        <v>1</v>
      </c>
      <c r="M1455" t="b">
        <f t="shared" si="174"/>
        <v>1</v>
      </c>
      <c r="N1455" t="b">
        <f t="shared" si="174"/>
        <v>1</v>
      </c>
      <c r="O1455" t="b">
        <f t="shared" si="174"/>
        <v>1</v>
      </c>
      <c r="P1455" t="s">
        <v>15722</v>
      </c>
      <c r="Q1455" t="s">
        <v>15723</v>
      </c>
      <c r="R1455" t="s">
        <v>15724</v>
      </c>
      <c r="S1455" t="s">
        <v>15725</v>
      </c>
      <c r="T1455" s="1">
        <v>43598</v>
      </c>
      <c r="U1455">
        <v>2019</v>
      </c>
      <c r="X1455">
        <v>67</v>
      </c>
      <c r="Y1455">
        <v>72</v>
      </c>
      <c r="Z1455" t="s">
        <v>15726</v>
      </c>
      <c r="AB1455" t="s">
        <v>15727</v>
      </c>
      <c r="AC1455" t="s">
        <v>15728</v>
      </c>
      <c r="AE1455" t="s">
        <v>15729</v>
      </c>
      <c r="AF1455" t="s">
        <v>15730</v>
      </c>
      <c r="AG1455" t="s">
        <v>15731</v>
      </c>
      <c r="AH1455" t="s">
        <v>15732</v>
      </c>
      <c r="AI1455" t="s">
        <v>15733</v>
      </c>
      <c r="AK1455">
        <v>8</v>
      </c>
      <c r="AM1455">
        <v>50</v>
      </c>
      <c r="AN1455" t="s">
        <v>42</v>
      </c>
      <c r="AO1455" s="1">
        <v>43598</v>
      </c>
      <c r="AR1455" t="s">
        <v>42</v>
      </c>
      <c r="AS1455" t="s">
        <v>43</v>
      </c>
    </row>
    <row r="1456" spans="1:45" hidden="1" x14ac:dyDescent="0.25">
      <c r="A1456" t="b">
        <f t="shared" si="168"/>
        <v>0</v>
      </c>
      <c r="B1456" t="b">
        <f t="shared" si="169"/>
        <v>0</v>
      </c>
      <c r="C1456" t="b">
        <f t="shared" si="170"/>
        <v>0</v>
      </c>
      <c r="D1456" t="b">
        <f t="shared" si="173"/>
        <v>0</v>
      </c>
      <c r="E1456" t="b">
        <f t="shared" si="173"/>
        <v>0</v>
      </c>
      <c r="F1456" t="b">
        <f t="shared" si="173"/>
        <v>0</v>
      </c>
      <c r="G1456" t="b">
        <f t="shared" si="173"/>
        <v>0</v>
      </c>
      <c r="H1456" t="b">
        <f t="shared" si="173"/>
        <v>0</v>
      </c>
      <c r="I1456" t="b">
        <f t="shared" si="171"/>
        <v>1</v>
      </c>
      <c r="J1456" t="b">
        <f t="shared" si="172"/>
        <v>1</v>
      </c>
      <c r="K1456" t="b">
        <f t="shared" si="174"/>
        <v>1</v>
      </c>
      <c r="L1456" t="b">
        <f t="shared" si="174"/>
        <v>1</v>
      </c>
      <c r="M1456" t="b">
        <f t="shared" si="174"/>
        <v>1</v>
      </c>
      <c r="N1456" t="b">
        <f t="shared" si="174"/>
        <v>1</v>
      </c>
      <c r="O1456" t="b">
        <f t="shared" si="174"/>
        <v>1</v>
      </c>
      <c r="P1456" t="s">
        <v>15734</v>
      </c>
      <c r="Q1456" t="s">
        <v>15735</v>
      </c>
      <c r="R1456" t="s">
        <v>15736</v>
      </c>
      <c r="S1456" t="s">
        <v>12796</v>
      </c>
      <c r="T1456" s="1">
        <v>42010</v>
      </c>
      <c r="U1456">
        <v>2015</v>
      </c>
      <c r="V1456">
        <v>53</v>
      </c>
      <c r="W1456">
        <v>5</v>
      </c>
      <c r="X1456">
        <v>2308</v>
      </c>
      <c r="Y1456">
        <v>2322</v>
      </c>
      <c r="Z1456" t="s">
        <v>15737</v>
      </c>
      <c r="AA1456" t="s">
        <v>12798</v>
      </c>
      <c r="AC1456" t="s">
        <v>15738</v>
      </c>
      <c r="AD1456" t="s">
        <v>15739</v>
      </c>
      <c r="AE1456" t="s">
        <v>15740</v>
      </c>
      <c r="AF1456" t="s">
        <v>15741</v>
      </c>
      <c r="AG1456" t="s">
        <v>15742</v>
      </c>
      <c r="AH1456" t="s">
        <v>15743</v>
      </c>
      <c r="AI1456" t="s">
        <v>15744</v>
      </c>
      <c r="AK1456">
        <v>7</v>
      </c>
      <c r="AM1456">
        <v>58</v>
      </c>
      <c r="AN1456" t="s">
        <v>42</v>
      </c>
      <c r="AO1456" s="1">
        <v>41926</v>
      </c>
      <c r="AR1456" t="s">
        <v>42</v>
      </c>
      <c r="AS1456" t="s">
        <v>57</v>
      </c>
    </row>
    <row r="1457" spans="1:45" hidden="1" x14ac:dyDescent="0.25">
      <c r="A1457" t="b">
        <f t="shared" si="168"/>
        <v>0</v>
      </c>
      <c r="B1457" t="b">
        <f t="shared" si="169"/>
        <v>0</v>
      </c>
      <c r="C1457" t="b">
        <f t="shared" si="170"/>
        <v>0</v>
      </c>
      <c r="D1457" t="b">
        <f t="shared" si="173"/>
        <v>0</v>
      </c>
      <c r="E1457" t="b">
        <f t="shared" si="173"/>
        <v>0</v>
      </c>
      <c r="F1457" t="b">
        <f t="shared" si="173"/>
        <v>0</v>
      </c>
      <c r="G1457" t="b">
        <f t="shared" si="173"/>
        <v>0</v>
      </c>
      <c r="H1457" t="b">
        <f t="shared" si="173"/>
        <v>0</v>
      </c>
      <c r="I1457" t="b">
        <f t="shared" si="171"/>
        <v>1</v>
      </c>
      <c r="J1457" t="b">
        <f t="shared" si="172"/>
        <v>0</v>
      </c>
      <c r="K1457" t="b">
        <f t="shared" si="174"/>
        <v>1</v>
      </c>
      <c r="L1457" t="b">
        <f t="shared" si="174"/>
        <v>0</v>
      </c>
      <c r="M1457" t="b">
        <f t="shared" si="174"/>
        <v>0</v>
      </c>
      <c r="N1457" t="b">
        <f t="shared" si="174"/>
        <v>0</v>
      </c>
      <c r="O1457" t="b">
        <f t="shared" si="174"/>
        <v>1</v>
      </c>
      <c r="P1457" t="s">
        <v>15745</v>
      </c>
      <c r="Q1457" t="s">
        <v>15746</v>
      </c>
      <c r="R1457" t="s">
        <v>15747</v>
      </c>
      <c r="S1457" t="s">
        <v>3500</v>
      </c>
      <c r="T1457" s="1">
        <v>43262</v>
      </c>
      <c r="U1457">
        <v>2018</v>
      </c>
      <c r="X1457">
        <v>1117</v>
      </c>
      <c r="Y1457">
        <v>1122</v>
      </c>
      <c r="Z1457" t="s">
        <v>15748</v>
      </c>
      <c r="AA1457" t="s">
        <v>1228</v>
      </c>
      <c r="AB1457" t="s">
        <v>3502</v>
      </c>
      <c r="AC1457" t="s">
        <v>15749</v>
      </c>
      <c r="AE1457" t="s">
        <v>15750</v>
      </c>
      <c r="AF1457" t="s">
        <v>15751</v>
      </c>
      <c r="AG1457" t="s">
        <v>15752</v>
      </c>
      <c r="AH1457" t="s">
        <v>15753</v>
      </c>
      <c r="AI1457" t="s">
        <v>15754</v>
      </c>
      <c r="AK1457">
        <v>7</v>
      </c>
      <c r="AL1457">
        <v>1</v>
      </c>
      <c r="AM1457">
        <v>21</v>
      </c>
      <c r="AN1457" t="s">
        <v>42</v>
      </c>
      <c r="AO1457" s="1">
        <v>43262</v>
      </c>
      <c r="AR1457" t="s">
        <v>42</v>
      </c>
      <c r="AS1457" t="s">
        <v>43</v>
      </c>
    </row>
    <row r="1458" spans="1:45" hidden="1" x14ac:dyDescent="0.25">
      <c r="A1458" t="b">
        <f t="shared" si="168"/>
        <v>0</v>
      </c>
      <c r="B1458" t="b">
        <f t="shared" si="169"/>
        <v>0</v>
      </c>
      <c r="C1458" t="b">
        <f t="shared" si="170"/>
        <v>0</v>
      </c>
      <c r="D1458" t="b">
        <f t="shared" si="173"/>
        <v>0</v>
      </c>
      <c r="E1458" t="b">
        <f t="shared" si="173"/>
        <v>0</v>
      </c>
      <c r="F1458" t="b">
        <f t="shared" si="173"/>
        <v>0</v>
      </c>
      <c r="G1458" t="b">
        <f t="shared" si="173"/>
        <v>0</v>
      </c>
      <c r="H1458" t="b">
        <f t="shared" si="173"/>
        <v>0</v>
      </c>
      <c r="I1458" t="b">
        <f t="shared" si="171"/>
        <v>0</v>
      </c>
      <c r="J1458" t="b">
        <f t="shared" si="172"/>
        <v>0</v>
      </c>
      <c r="K1458" t="b">
        <f t="shared" si="174"/>
        <v>1</v>
      </c>
      <c r="L1458" t="b">
        <f t="shared" si="174"/>
        <v>0</v>
      </c>
      <c r="M1458" t="b">
        <f t="shared" si="174"/>
        <v>0</v>
      </c>
      <c r="N1458" t="b">
        <f t="shared" si="174"/>
        <v>0</v>
      </c>
      <c r="O1458" t="b">
        <f t="shared" si="174"/>
        <v>1</v>
      </c>
      <c r="P1458" t="s">
        <v>15755</v>
      </c>
      <c r="Q1458" t="s">
        <v>15756</v>
      </c>
      <c r="R1458" t="s">
        <v>15757</v>
      </c>
      <c r="S1458" t="s">
        <v>12032</v>
      </c>
      <c r="T1458" s="1">
        <v>44169</v>
      </c>
      <c r="U1458">
        <v>2020</v>
      </c>
      <c r="X1458">
        <v>1</v>
      </c>
      <c r="Y1458">
        <v>6</v>
      </c>
      <c r="Z1458" t="s">
        <v>15758</v>
      </c>
      <c r="AA1458" t="s">
        <v>1228</v>
      </c>
      <c r="AB1458" t="s">
        <v>12034</v>
      </c>
      <c r="AC1458" t="s">
        <v>15759</v>
      </c>
      <c r="AE1458" t="s">
        <v>15760</v>
      </c>
      <c r="AF1458" t="s">
        <v>15761</v>
      </c>
      <c r="AG1458" t="s">
        <v>15762</v>
      </c>
      <c r="AH1458" t="s">
        <v>15763</v>
      </c>
      <c r="AI1458" t="s">
        <v>15764</v>
      </c>
      <c r="AK1458">
        <v>7</v>
      </c>
      <c r="AM1458">
        <v>15</v>
      </c>
      <c r="AN1458" t="s">
        <v>949</v>
      </c>
      <c r="AO1458" s="1">
        <v>44169</v>
      </c>
      <c r="AR1458" t="s">
        <v>42</v>
      </c>
      <c r="AS1458" t="s">
        <v>43</v>
      </c>
    </row>
    <row r="1459" spans="1:45" hidden="1" x14ac:dyDescent="0.25">
      <c r="A1459" t="b">
        <f t="shared" si="168"/>
        <v>0</v>
      </c>
      <c r="B1459" t="b">
        <f t="shared" si="169"/>
        <v>0</v>
      </c>
      <c r="C1459" t="b">
        <f t="shared" si="170"/>
        <v>0</v>
      </c>
      <c r="D1459" t="b">
        <f t="shared" si="173"/>
        <v>0</v>
      </c>
      <c r="E1459" t="b">
        <f t="shared" si="173"/>
        <v>0</v>
      </c>
      <c r="F1459" t="b">
        <f t="shared" si="173"/>
        <v>0</v>
      </c>
      <c r="G1459" t="b">
        <f t="shared" si="173"/>
        <v>0</v>
      </c>
      <c r="H1459" t="b">
        <f t="shared" si="173"/>
        <v>0</v>
      </c>
      <c r="I1459" t="b">
        <f t="shared" si="171"/>
        <v>1</v>
      </c>
      <c r="J1459" t="b">
        <f t="shared" si="172"/>
        <v>1</v>
      </c>
      <c r="K1459" t="b">
        <f t="shared" si="174"/>
        <v>1</v>
      </c>
      <c r="L1459" t="b">
        <f t="shared" si="174"/>
        <v>1</v>
      </c>
      <c r="M1459" t="b">
        <f t="shared" si="174"/>
        <v>1</v>
      </c>
      <c r="N1459" t="b">
        <f t="shared" si="174"/>
        <v>1</v>
      </c>
      <c r="O1459" t="b">
        <f t="shared" si="174"/>
        <v>1</v>
      </c>
      <c r="P1459" t="s">
        <v>15765</v>
      </c>
      <c r="Q1459" t="s">
        <v>15766</v>
      </c>
      <c r="R1459" t="s">
        <v>15767</v>
      </c>
      <c r="S1459" t="s">
        <v>15768</v>
      </c>
      <c r="T1459" s="1">
        <v>41564</v>
      </c>
      <c r="U1459">
        <v>2013</v>
      </c>
      <c r="X1459">
        <v>5586</v>
      </c>
      <c r="Y1459">
        <v>5592</v>
      </c>
      <c r="Z1459" t="s">
        <v>15769</v>
      </c>
      <c r="AA1459" t="s">
        <v>15770</v>
      </c>
      <c r="AB1459" t="s">
        <v>15771</v>
      </c>
      <c r="AC1459" t="s">
        <v>15772</v>
      </c>
      <c r="AE1459" t="s">
        <v>15773</v>
      </c>
      <c r="AG1459" t="s">
        <v>15774</v>
      </c>
      <c r="AH1459" t="s">
        <v>15775</v>
      </c>
      <c r="AI1459" t="s">
        <v>15776</v>
      </c>
      <c r="AK1459">
        <v>7</v>
      </c>
      <c r="AM1459">
        <v>9</v>
      </c>
      <c r="AN1459" t="s">
        <v>42</v>
      </c>
      <c r="AO1459" s="1">
        <v>41564</v>
      </c>
      <c r="AR1459" t="s">
        <v>42</v>
      </c>
      <c r="AS1459" t="s">
        <v>43</v>
      </c>
    </row>
    <row r="1460" spans="1:45" hidden="1" x14ac:dyDescent="0.25">
      <c r="A1460" t="b">
        <f t="shared" si="168"/>
        <v>0</v>
      </c>
      <c r="B1460" t="b">
        <f t="shared" si="169"/>
        <v>0</v>
      </c>
      <c r="C1460" t="b">
        <f t="shared" si="170"/>
        <v>0</v>
      </c>
      <c r="D1460" t="b">
        <f t="shared" si="173"/>
        <v>0</v>
      </c>
      <c r="E1460" t="b">
        <f t="shared" si="173"/>
        <v>0</v>
      </c>
      <c r="F1460" t="b">
        <f t="shared" si="173"/>
        <v>0</v>
      </c>
      <c r="G1460" t="b">
        <f t="shared" si="173"/>
        <v>0</v>
      </c>
      <c r="H1460" t="b">
        <f t="shared" si="173"/>
        <v>0</v>
      </c>
      <c r="I1460" t="b">
        <f t="shared" si="171"/>
        <v>1</v>
      </c>
      <c r="J1460" t="b">
        <f t="shared" si="172"/>
        <v>1</v>
      </c>
      <c r="K1460" t="b">
        <f t="shared" si="174"/>
        <v>1</v>
      </c>
      <c r="L1460" t="b">
        <f t="shared" si="174"/>
        <v>1</v>
      </c>
      <c r="M1460" t="b">
        <f t="shared" si="174"/>
        <v>1</v>
      </c>
      <c r="N1460" t="b">
        <f t="shared" si="174"/>
        <v>1</v>
      </c>
      <c r="O1460" t="b">
        <f t="shared" si="174"/>
        <v>1</v>
      </c>
      <c r="P1460" t="s">
        <v>15777</v>
      </c>
      <c r="Q1460" t="s">
        <v>15778</v>
      </c>
      <c r="R1460" t="s">
        <v>15779</v>
      </c>
      <c r="S1460" t="s">
        <v>481</v>
      </c>
      <c r="T1460" s="1">
        <v>40616</v>
      </c>
      <c r="U1460">
        <v>2010</v>
      </c>
      <c r="X1460">
        <v>1</v>
      </c>
      <c r="Y1460">
        <v>6</v>
      </c>
      <c r="Z1460" t="s">
        <v>15780</v>
      </c>
      <c r="AA1460" t="s">
        <v>483</v>
      </c>
      <c r="AB1460" t="s">
        <v>484</v>
      </c>
      <c r="AC1460" t="s">
        <v>15781</v>
      </c>
      <c r="AE1460" t="s">
        <v>15782</v>
      </c>
      <c r="AF1460" t="s">
        <v>15783</v>
      </c>
      <c r="AG1460" t="s">
        <v>15784</v>
      </c>
      <c r="AH1460" t="s">
        <v>15785</v>
      </c>
      <c r="AI1460" t="s">
        <v>15786</v>
      </c>
      <c r="AK1460">
        <v>7</v>
      </c>
      <c r="AL1460">
        <v>1</v>
      </c>
      <c r="AM1460">
        <v>4</v>
      </c>
      <c r="AN1460" t="s">
        <v>42</v>
      </c>
      <c r="AO1460" s="1">
        <v>40616</v>
      </c>
      <c r="AR1460" t="s">
        <v>42</v>
      </c>
      <c r="AS1460" t="s">
        <v>43</v>
      </c>
    </row>
    <row r="1461" spans="1:45" x14ac:dyDescent="0.25">
      <c r="A1461" t="b">
        <f t="shared" si="168"/>
        <v>1</v>
      </c>
      <c r="B1461" t="b">
        <f t="shared" si="169"/>
        <v>0</v>
      </c>
      <c r="C1461" t="b">
        <f t="shared" si="170"/>
        <v>1</v>
      </c>
      <c r="D1461" t="b">
        <f t="shared" si="173"/>
        <v>0</v>
      </c>
      <c r="E1461" t="b">
        <f t="shared" si="173"/>
        <v>1</v>
      </c>
      <c r="F1461" t="b">
        <f t="shared" si="173"/>
        <v>1</v>
      </c>
      <c r="G1461" t="b">
        <f t="shared" si="173"/>
        <v>1</v>
      </c>
      <c r="H1461" t="b">
        <f t="shared" si="173"/>
        <v>0</v>
      </c>
      <c r="I1461" t="b">
        <f t="shared" si="171"/>
        <v>1</v>
      </c>
      <c r="J1461" t="b">
        <f t="shared" si="172"/>
        <v>1</v>
      </c>
      <c r="K1461" t="b">
        <f t="shared" si="174"/>
        <v>1</v>
      </c>
      <c r="L1461" t="b">
        <f t="shared" si="174"/>
        <v>1</v>
      </c>
      <c r="M1461" t="b">
        <f t="shared" si="174"/>
        <v>1</v>
      </c>
      <c r="N1461" t="b">
        <f t="shared" si="174"/>
        <v>1</v>
      </c>
      <c r="O1461" t="b">
        <f t="shared" si="174"/>
        <v>1</v>
      </c>
      <c r="P1461" t="s">
        <v>15787</v>
      </c>
      <c r="Q1461" t="s">
        <v>15788</v>
      </c>
      <c r="R1461" t="s">
        <v>15789</v>
      </c>
      <c r="S1461" t="s">
        <v>868</v>
      </c>
      <c r="T1461" s="1">
        <v>44755</v>
      </c>
      <c r="U1461">
        <v>2022</v>
      </c>
      <c r="V1461">
        <v>36</v>
      </c>
      <c r="W1461">
        <v>3</v>
      </c>
      <c r="X1461">
        <v>183</v>
      </c>
      <c r="Y1461">
        <v>190</v>
      </c>
      <c r="Z1461" t="s">
        <v>15790</v>
      </c>
      <c r="AA1461" t="s">
        <v>870</v>
      </c>
      <c r="AC1461" t="s">
        <v>15791</v>
      </c>
      <c r="AD1461" t="s">
        <v>5883</v>
      </c>
      <c r="AE1461" t="s">
        <v>15792</v>
      </c>
      <c r="AG1461" t="s">
        <v>15793</v>
      </c>
      <c r="AH1461" t="s">
        <v>15794</v>
      </c>
      <c r="AI1461" t="s">
        <v>15795</v>
      </c>
      <c r="AK1461">
        <v>7</v>
      </c>
      <c r="AM1461">
        <v>15</v>
      </c>
      <c r="AN1461" t="s">
        <v>42</v>
      </c>
      <c r="AO1461" s="1">
        <v>44755</v>
      </c>
      <c r="AR1461" t="s">
        <v>42</v>
      </c>
      <c r="AS1461" t="s">
        <v>598</v>
      </c>
    </row>
    <row r="1462" spans="1:45" hidden="1" x14ac:dyDescent="0.25">
      <c r="A1462" t="b">
        <f t="shared" si="168"/>
        <v>0</v>
      </c>
      <c r="B1462" t="b">
        <f t="shared" si="169"/>
        <v>0</v>
      </c>
      <c r="C1462" t="b">
        <f t="shared" si="170"/>
        <v>0</v>
      </c>
      <c r="D1462" t="b">
        <f t="shared" si="173"/>
        <v>0</v>
      </c>
      <c r="E1462" t="b">
        <f t="shared" si="173"/>
        <v>0</v>
      </c>
      <c r="F1462" t="b">
        <f t="shared" si="173"/>
        <v>0</v>
      </c>
      <c r="G1462" t="b">
        <f t="shared" si="173"/>
        <v>0</v>
      </c>
      <c r="H1462" t="b">
        <f t="shared" si="173"/>
        <v>0</v>
      </c>
      <c r="I1462" t="b">
        <f t="shared" si="171"/>
        <v>1</v>
      </c>
      <c r="J1462" t="b">
        <f t="shared" si="172"/>
        <v>0</v>
      </c>
      <c r="K1462" t="b">
        <f t="shared" si="174"/>
        <v>1</v>
      </c>
      <c r="L1462" t="b">
        <f t="shared" si="174"/>
        <v>0</v>
      </c>
      <c r="M1462" t="b">
        <f t="shared" si="174"/>
        <v>0</v>
      </c>
      <c r="N1462" t="b">
        <f t="shared" si="174"/>
        <v>0</v>
      </c>
      <c r="O1462" t="b">
        <f t="shared" si="174"/>
        <v>1</v>
      </c>
      <c r="P1462" t="s">
        <v>15796</v>
      </c>
      <c r="Q1462" t="s">
        <v>15797</v>
      </c>
      <c r="R1462" t="s">
        <v>15798</v>
      </c>
      <c r="S1462" t="s">
        <v>15444</v>
      </c>
      <c r="T1462" s="1">
        <v>43888</v>
      </c>
      <c r="U1462">
        <v>2019</v>
      </c>
      <c r="X1462">
        <v>1</v>
      </c>
      <c r="Y1462">
        <v>9</v>
      </c>
      <c r="Z1462" t="s">
        <v>15799</v>
      </c>
      <c r="AB1462" t="s">
        <v>15446</v>
      </c>
      <c r="AC1462" t="s">
        <v>15800</v>
      </c>
      <c r="AE1462" t="s">
        <v>15801</v>
      </c>
      <c r="AF1462" t="s">
        <v>15802</v>
      </c>
      <c r="AG1462" t="s">
        <v>15803</v>
      </c>
      <c r="AH1462" t="s">
        <v>15804</v>
      </c>
      <c r="AI1462" t="s">
        <v>15805</v>
      </c>
      <c r="AK1462">
        <v>7</v>
      </c>
      <c r="AM1462">
        <v>24</v>
      </c>
      <c r="AO1462" s="1">
        <v>43888</v>
      </c>
      <c r="AR1462" t="s">
        <v>42</v>
      </c>
      <c r="AS1462" t="s">
        <v>43</v>
      </c>
    </row>
    <row r="1463" spans="1:45" hidden="1" x14ac:dyDescent="0.25">
      <c r="A1463" t="b">
        <f t="shared" si="168"/>
        <v>0</v>
      </c>
      <c r="B1463" t="b">
        <f t="shared" si="169"/>
        <v>0</v>
      </c>
      <c r="C1463" t="b">
        <f t="shared" si="170"/>
        <v>0</v>
      </c>
      <c r="D1463" t="b">
        <f t="shared" si="173"/>
        <v>0</v>
      </c>
      <c r="E1463" t="b">
        <f t="shared" si="173"/>
        <v>0</v>
      </c>
      <c r="F1463" t="b">
        <f t="shared" si="173"/>
        <v>0</v>
      </c>
      <c r="G1463" t="b">
        <f t="shared" si="173"/>
        <v>0</v>
      </c>
      <c r="H1463" t="b">
        <f t="shared" si="173"/>
        <v>0</v>
      </c>
      <c r="I1463" t="b">
        <f t="shared" si="171"/>
        <v>0</v>
      </c>
      <c r="J1463" t="b">
        <f t="shared" si="172"/>
        <v>0</v>
      </c>
      <c r="K1463" t="b">
        <f t="shared" si="174"/>
        <v>0</v>
      </c>
      <c r="L1463" t="b">
        <f t="shared" si="174"/>
        <v>0</v>
      </c>
      <c r="M1463" t="b">
        <f t="shared" si="174"/>
        <v>0</v>
      </c>
      <c r="N1463" t="b">
        <f t="shared" si="174"/>
        <v>0</v>
      </c>
      <c r="O1463" t="b">
        <f t="shared" si="174"/>
        <v>1</v>
      </c>
      <c r="P1463" t="s">
        <v>15806</v>
      </c>
      <c r="Q1463" t="s">
        <v>15807</v>
      </c>
      <c r="R1463" t="s">
        <v>15808</v>
      </c>
      <c r="S1463" t="s">
        <v>190</v>
      </c>
      <c r="T1463" s="1">
        <v>44257</v>
      </c>
      <c r="U1463">
        <v>2021</v>
      </c>
      <c r="V1463">
        <v>9</v>
      </c>
      <c r="X1463">
        <v>34590</v>
      </c>
      <c r="Y1463">
        <v>34603</v>
      </c>
      <c r="Z1463" t="s">
        <v>15809</v>
      </c>
      <c r="AA1463" t="s">
        <v>192</v>
      </c>
      <c r="AC1463" t="s">
        <v>15810</v>
      </c>
      <c r="AD1463" t="s">
        <v>15811</v>
      </c>
      <c r="AE1463" t="s">
        <v>15812</v>
      </c>
      <c r="AF1463" t="s">
        <v>15813</v>
      </c>
      <c r="AG1463" t="s">
        <v>15814</v>
      </c>
      <c r="AH1463" t="s">
        <v>15815</v>
      </c>
      <c r="AI1463" t="s">
        <v>15816</v>
      </c>
      <c r="AK1463">
        <v>7</v>
      </c>
      <c r="AM1463">
        <v>47</v>
      </c>
      <c r="AN1463" t="s">
        <v>270</v>
      </c>
      <c r="AO1463" s="1">
        <v>44246</v>
      </c>
      <c r="AR1463" t="s">
        <v>42</v>
      </c>
      <c r="AS1463" t="s">
        <v>57</v>
      </c>
    </row>
    <row r="1464" spans="1:45" hidden="1" x14ac:dyDescent="0.25">
      <c r="A1464" t="b">
        <f t="shared" si="168"/>
        <v>0</v>
      </c>
      <c r="B1464" t="b">
        <f t="shared" si="169"/>
        <v>0</v>
      </c>
      <c r="C1464" t="b">
        <f t="shared" si="170"/>
        <v>0</v>
      </c>
      <c r="D1464" t="b">
        <f t="shared" si="173"/>
        <v>0</v>
      </c>
      <c r="E1464" t="b">
        <f t="shared" si="173"/>
        <v>0</v>
      </c>
      <c r="F1464" t="b">
        <f t="shared" si="173"/>
        <v>0</v>
      </c>
      <c r="G1464" t="b">
        <f t="shared" si="173"/>
        <v>0</v>
      </c>
      <c r="H1464" t="b">
        <f t="shared" si="173"/>
        <v>0</v>
      </c>
      <c r="I1464" t="b">
        <f t="shared" si="171"/>
        <v>1</v>
      </c>
      <c r="J1464" t="b">
        <f t="shared" si="172"/>
        <v>1</v>
      </c>
      <c r="K1464" t="b">
        <f t="shared" si="174"/>
        <v>1</v>
      </c>
      <c r="L1464" t="b">
        <f t="shared" si="174"/>
        <v>1</v>
      </c>
      <c r="M1464" t="b">
        <f t="shared" si="174"/>
        <v>1</v>
      </c>
      <c r="N1464" t="b">
        <f t="shared" si="174"/>
        <v>1</v>
      </c>
      <c r="O1464" t="b">
        <f t="shared" si="174"/>
        <v>1</v>
      </c>
      <c r="P1464" t="s">
        <v>15817</v>
      </c>
      <c r="Q1464" t="s">
        <v>15818</v>
      </c>
      <c r="R1464" t="s">
        <v>15819</v>
      </c>
      <c r="S1464" t="s">
        <v>15820</v>
      </c>
      <c r="T1464" s="1">
        <v>42142</v>
      </c>
      <c r="U1464">
        <v>2015</v>
      </c>
      <c r="X1464">
        <v>151</v>
      </c>
      <c r="Y1464">
        <v>157</v>
      </c>
      <c r="Z1464" t="s">
        <v>15821</v>
      </c>
      <c r="AA1464" t="s">
        <v>10385</v>
      </c>
      <c r="AB1464" t="s">
        <v>15822</v>
      </c>
      <c r="AC1464" t="s">
        <v>15823</v>
      </c>
      <c r="AE1464" t="s">
        <v>15824</v>
      </c>
      <c r="AF1464" t="s">
        <v>15825</v>
      </c>
      <c r="AG1464" t="s">
        <v>15826</v>
      </c>
      <c r="AH1464" t="s">
        <v>15827</v>
      </c>
      <c r="AI1464" t="s">
        <v>15828</v>
      </c>
      <c r="AK1464">
        <v>7</v>
      </c>
      <c r="AM1464">
        <v>18</v>
      </c>
      <c r="AN1464" t="s">
        <v>42</v>
      </c>
      <c r="AO1464" s="1">
        <v>42142</v>
      </c>
      <c r="AR1464" t="s">
        <v>42</v>
      </c>
      <c r="AS1464" t="s">
        <v>43</v>
      </c>
    </row>
    <row r="1465" spans="1:45" hidden="1" x14ac:dyDescent="0.25">
      <c r="A1465" t="b">
        <f t="shared" si="168"/>
        <v>0</v>
      </c>
      <c r="B1465" t="b">
        <f t="shared" si="169"/>
        <v>0</v>
      </c>
      <c r="C1465" t="b">
        <f t="shared" si="170"/>
        <v>0</v>
      </c>
      <c r="D1465" t="b">
        <f t="shared" si="173"/>
        <v>0</v>
      </c>
      <c r="E1465" t="b">
        <f t="shared" si="173"/>
        <v>0</v>
      </c>
      <c r="F1465" t="b">
        <f t="shared" si="173"/>
        <v>0</v>
      </c>
      <c r="G1465" t="b">
        <f t="shared" si="173"/>
        <v>0</v>
      </c>
      <c r="H1465" t="b">
        <f t="shared" si="173"/>
        <v>0</v>
      </c>
      <c r="I1465" t="b">
        <f t="shared" si="171"/>
        <v>1</v>
      </c>
      <c r="J1465" t="b">
        <f t="shared" si="172"/>
        <v>1</v>
      </c>
      <c r="K1465" t="b">
        <f t="shared" si="174"/>
        <v>1</v>
      </c>
      <c r="L1465" t="b">
        <f t="shared" si="174"/>
        <v>1</v>
      </c>
      <c r="M1465" t="b">
        <f t="shared" si="174"/>
        <v>1</v>
      </c>
      <c r="N1465" t="b">
        <f t="shared" si="174"/>
        <v>1</v>
      </c>
      <c r="O1465" t="b">
        <f t="shared" si="174"/>
        <v>1</v>
      </c>
      <c r="P1465" t="s">
        <v>15829</v>
      </c>
      <c r="Q1465" t="s">
        <v>15830</v>
      </c>
      <c r="R1465" t="s">
        <v>15831</v>
      </c>
      <c r="S1465" t="s">
        <v>15832</v>
      </c>
      <c r="T1465" s="1">
        <v>39945</v>
      </c>
      <c r="U1465">
        <v>2009</v>
      </c>
      <c r="X1465">
        <v>1</v>
      </c>
      <c r="Y1465">
        <v>6</v>
      </c>
      <c r="Z1465" t="s">
        <v>15833</v>
      </c>
      <c r="AA1465" t="s">
        <v>7300</v>
      </c>
      <c r="AB1465" t="s">
        <v>15834</v>
      </c>
      <c r="AC1465" t="s">
        <v>15835</v>
      </c>
      <c r="AE1465" t="s">
        <v>15836</v>
      </c>
      <c r="AG1465" t="s">
        <v>15837</v>
      </c>
      <c r="AH1465" t="s">
        <v>15838</v>
      </c>
      <c r="AI1465" t="s">
        <v>15839</v>
      </c>
      <c r="AK1465">
        <v>7</v>
      </c>
      <c r="AM1465">
        <v>9</v>
      </c>
      <c r="AN1465" t="s">
        <v>42</v>
      </c>
      <c r="AO1465" s="1">
        <v>39945</v>
      </c>
      <c r="AR1465" t="s">
        <v>42</v>
      </c>
      <c r="AS1465" t="s">
        <v>43</v>
      </c>
    </row>
    <row r="1466" spans="1:45" hidden="1" x14ac:dyDescent="0.25">
      <c r="A1466" t="b">
        <f t="shared" si="168"/>
        <v>0</v>
      </c>
      <c r="B1466" t="b">
        <f t="shared" si="169"/>
        <v>0</v>
      </c>
      <c r="C1466" t="b">
        <f t="shared" si="170"/>
        <v>0</v>
      </c>
      <c r="D1466" t="b">
        <f t="shared" si="173"/>
        <v>0</v>
      </c>
      <c r="E1466" t="b">
        <f t="shared" si="173"/>
        <v>0</v>
      </c>
      <c r="F1466" t="b">
        <f t="shared" si="173"/>
        <v>0</v>
      </c>
      <c r="G1466" t="b">
        <f t="shared" si="173"/>
        <v>0</v>
      </c>
      <c r="H1466" t="b">
        <f t="shared" si="173"/>
        <v>0</v>
      </c>
      <c r="I1466" t="b">
        <f t="shared" si="171"/>
        <v>1</v>
      </c>
      <c r="J1466" t="b">
        <f t="shared" si="172"/>
        <v>1</v>
      </c>
      <c r="K1466" t="b">
        <f t="shared" si="174"/>
        <v>1</v>
      </c>
      <c r="L1466" t="b">
        <f t="shared" si="174"/>
        <v>1</v>
      </c>
      <c r="M1466" t="b">
        <f t="shared" si="174"/>
        <v>1</v>
      </c>
      <c r="N1466" t="b">
        <f t="shared" si="174"/>
        <v>1</v>
      </c>
      <c r="O1466" t="b">
        <f t="shared" si="174"/>
        <v>1</v>
      </c>
      <c r="P1466" t="s">
        <v>15840</v>
      </c>
      <c r="Q1466" t="s">
        <v>15841</v>
      </c>
      <c r="R1466" t="s">
        <v>15842</v>
      </c>
      <c r="S1466" t="s">
        <v>3161</v>
      </c>
      <c r="T1466" s="1">
        <v>41543</v>
      </c>
      <c r="U1466">
        <v>2013</v>
      </c>
      <c r="X1466">
        <v>1</v>
      </c>
      <c r="Y1466">
        <v>8</v>
      </c>
      <c r="Z1466" t="s">
        <v>15843</v>
      </c>
      <c r="AB1466" t="s">
        <v>3163</v>
      </c>
      <c r="AC1466" t="s">
        <v>15844</v>
      </c>
      <c r="AE1466" t="s">
        <v>15845</v>
      </c>
      <c r="AF1466" t="s">
        <v>15846</v>
      </c>
      <c r="AG1466" t="s">
        <v>15847</v>
      </c>
      <c r="AH1466" t="s">
        <v>15848</v>
      </c>
      <c r="AI1466" t="s">
        <v>15849</v>
      </c>
      <c r="AK1466">
        <v>7</v>
      </c>
      <c r="AM1466">
        <v>16</v>
      </c>
      <c r="AN1466" t="s">
        <v>42</v>
      </c>
      <c r="AO1466" s="1">
        <v>41543</v>
      </c>
      <c r="AR1466" t="s">
        <v>42</v>
      </c>
      <c r="AS1466" t="s">
        <v>43</v>
      </c>
    </row>
    <row r="1467" spans="1:45" hidden="1" x14ac:dyDescent="0.25">
      <c r="A1467" t="b">
        <f t="shared" si="168"/>
        <v>0</v>
      </c>
      <c r="B1467" t="b">
        <f t="shared" si="169"/>
        <v>0</v>
      </c>
      <c r="C1467" t="b">
        <f t="shared" si="170"/>
        <v>0</v>
      </c>
      <c r="D1467" t="b">
        <f t="shared" si="173"/>
        <v>0</v>
      </c>
      <c r="E1467" t="b">
        <f t="shared" si="173"/>
        <v>0</v>
      </c>
      <c r="F1467" t="b">
        <f t="shared" si="173"/>
        <v>0</v>
      </c>
      <c r="G1467" t="b">
        <f t="shared" si="173"/>
        <v>0</v>
      </c>
      <c r="H1467" t="b">
        <f t="shared" si="173"/>
        <v>0</v>
      </c>
      <c r="I1467" t="b">
        <f t="shared" si="171"/>
        <v>1</v>
      </c>
      <c r="J1467" t="b">
        <f t="shared" si="172"/>
        <v>1</v>
      </c>
      <c r="K1467" t="b">
        <f t="shared" si="174"/>
        <v>1</v>
      </c>
      <c r="L1467" t="b">
        <f t="shared" si="174"/>
        <v>1</v>
      </c>
      <c r="M1467" t="b">
        <f t="shared" si="174"/>
        <v>1</v>
      </c>
      <c r="N1467" t="b">
        <f t="shared" si="174"/>
        <v>1</v>
      </c>
      <c r="O1467" t="b">
        <f t="shared" si="174"/>
        <v>1</v>
      </c>
      <c r="P1467" t="s">
        <v>15850</v>
      </c>
      <c r="Q1467" t="s">
        <v>15851</v>
      </c>
      <c r="R1467" t="s">
        <v>15852</v>
      </c>
      <c r="S1467" t="s">
        <v>2311</v>
      </c>
      <c r="T1467" s="1">
        <v>42999</v>
      </c>
      <c r="U1467">
        <v>2017</v>
      </c>
      <c r="X1467">
        <v>104</v>
      </c>
      <c r="Y1467">
        <v>110</v>
      </c>
      <c r="Z1467" t="s">
        <v>15853</v>
      </c>
      <c r="AB1467" t="s">
        <v>2313</v>
      </c>
      <c r="AC1467" t="s">
        <v>15854</v>
      </c>
      <c r="AE1467" t="s">
        <v>15855</v>
      </c>
      <c r="AF1467" t="s">
        <v>15856</v>
      </c>
      <c r="AG1467" t="s">
        <v>15857</v>
      </c>
      <c r="AH1467" t="s">
        <v>15858</v>
      </c>
      <c r="AI1467" t="s">
        <v>15859</v>
      </c>
      <c r="AK1467">
        <v>7</v>
      </c>
      <c r="AM1467">
        <v>38</v>
      </c>
      <c r="AN1467" t="s">
        <v>42</v>
      </c>
      <c r="AO1467" s="1">
        <v>42999</v>
      </c>
      <c r="AR1467" t="s">
        <v>42</v>
      </c>
      <c r="AS1467" t="s">
        <v>43</v>
      </c>
    </row>
    <row r="1468" spans="1:45" hidden="1" x14ac:dyDescent="0.25">
      <c r="A1468" t="b">
        <f t="shared" si="168"/>
        <v>0</v>
      </c>
      <c r="B1468" t="b">
        <f t="shared" si="169"/>
        <v>0</v>
      </c>
      <c r="C1468" t="b">
        <f t="shared" si="170"/>
        <v>0</v>
      </c>
      <c r="D1468" t="b">
        <f t="shared" si="173"/>
        <v>0</v>
      </c>
      <c r="E1468" t="b">
        <f t="shared" si="173"/>
        <v>0</v>
      </c>
      <c r="F1468" t="b">
        <f t="shared" si="173"/>
        <v>0</v>
      </c>
      <c r="G1468" t="b">
        <f t="shared" si="173"/>
        <v>0</v>
      </c>
      <c r="H1468" t="b">
        <f t="shared" si="173"/>
        <v>0</v>
      </c>
      <c r="I1468" t="b">
        <f t="shared" si="171"/>
        <v>1</v>
      </c>
      <c r="J1468" t="b">
        <f t="shared" si="172"/>
        <v>1</v>
      </c>
      <c r="K1468" t="b">
        <f t="shared" si="174"/>
        <v>1</v>
      </c>
      <c r="L1468" t="b">
        <f t="shared" si="174"/>
        <v>1</v>
      </c>
      <c r="M1468" t="b">
        <f t="shared" si="174"/>
        <v>1</v>
      </c>
      <c r="N1468" t="b">
        <f t="shared" si="174"/>
        <v>1</v>
      </c>
      <c r="O1468" t="b">
        <f t="shared" si="174"/>
        <v>1</v>
      </c>
      <c r="P1468" t="s">
        <v>15860</v>
      </c>
      <c r="Q1468" t="s">
        <v>15861</v>
      </c>
      <c r="R1468" t="s">
        <v>15862</v>
      </c>
      <c r="S1468" t="s">
        <v>15863</v>
      </c>
      <c r="T1468" s="1">
        <v>44601</v>
      </c>
      <c r="U1468">
        <v>2022</v>
      </c>
      <c r="V1468">
        <v>11</v>
      </c>
      <c r="W1468">
        <v>2</v>
      </c>
      <c r="X1468">
        <v>328</v>
      </c>
      <c r="Y1468">
        <v>332</v>
      </c>
      <c r="Z1468" t="s">
        <v>15864</v>
      </c>
      <c r="AA1468" t="s">
        <v>15865</v>
      </c>
      <c r="AC1468" t="s">
        <v>15866</v>
      </c>
      <c r="AD1468" t="s">
        <v>15867</v>
      </c>
      <c r="AE1468" t="s">
        <v>15868</v>
      </c>
      <c r="AF1468" t="s">
        <v>15869</v>
      </c>
      <c r="AG1468" t="s">
        <v>15870</v>
      </c>
      <c r="AH1468" t="s">
        <v>15871</v>
      </c>
      <c r="AI1468" t="s">
        <v>15872</v>
      </c>
      <c r="AK1468">
        <v>7</v>
      </c>
      <c r="AM1468">
        <v>12</v>
      </c>
      <c r="AN1468" t="s">
        <v>42</v>
      </c>
      <c r="AO1468" s="1">
        <v>44511</v>
      </c>
      <c r="AR1468" t="s">
        <v>42</v>
      </c>
      <c r="AS1468" t="s">
        <v>57</v>
      </c>
    </row>
    <row r="1469" spans="1:45" hidden="1" x14ac:dyDescent="0.25">
      <c r="A1469" t="b">
        <f t="shared" si="168"/>
        <v>0</v>
      </c>
      <c r="B1469" t="b">
        <f t="shared" si="169"/>
        <v>0</v>
      </c>
      <c r="C1469" t="b">
        <f t="shared" si="170"/>
        <v>0</v>
      </c>
      <c r="D1469" t="b">
        <f t="shared" si="173"/>
        <v>0</v>
      </c>
      <c r="E1469" t="b">
        <f t="shared" si="173"/>
        <v>0</v>
      </c>
      <c r="F1469" t="b">
        <f t="shared" si="173"/>
        <v>0</v>
      </c>
      <c r="G1469" t="b">
        <f t="shared" si="173"/>
        <v>0</v>
      </c>
      <c r="H1469" t="b">
        <f t="shared" si="173"/>
        <v>0</v>
      </c>
      <c r="I1469" t="b">
        <f t="shared" si="171"/>
        <v>1</v>
      </c>
      <c r="J1469" t="b">
        <f t="shared" si="172"/>
        <v>1</v>
      </c>
      <c r="K1469" t="b">
        <f t="shared" si="174"/>
        <v>1</v>
      </c>
      <c r="L1469" t="b">
        <f t="shared" si="174"/>
        <v>1</v>
      </c>
      <c r="M1469" t="b">
        <f t="shared" si="174"/>
        <v>1</v>
      </c>
      <c r="N1469" t="b">
        <f t="shared" si="174"/>
        <v>1</v>
      </c>
      <c r="O1469" t="b">
        <f t="shared" si="174"/>
        <v>1</v>
      </c>
      <c r="P1469" t="s">
        <v>15873</v>
      </c>
      <c r="Q1469" t="s">
        <v>15874</v>
      </c>
      <c r="R1469" t="s">
        <v>15875</v>
      </c>
      <c r="S1469" t="s">
        <v>15043</v>
      </c>
      <c r="T1469" s="1">
        <v>43601</v>
      </c>
      <c r="U1469">
        <v>2019</v>
      </c>
      <c r="X1469">
        <v>1</v>
      </c>
      <c r="Y1469">
        <v>10</v>
      </c>
      <c r="Z1469" t="s">
        <v>15876</v>
      </c>
      <c r="AB1469" t="s">
        <v>15045</v>
      </c>
      <c r="AC1469" t="s">
        <v>15877</v>
      </c>
      <c r="AE1469" t="s">
        <v>15878</v>
      </c>
      <c r="AF1469" t="s">
        <v>15879</v>
      </c>
      <c r="AG1469" t="s">
        <v>15880</v>
      </c>
      <c r="AH1469" t="s">
        <v>15881</v>
      </c>
      <c r="AI1469" t="s">
        <v>15882</v>
      </c>
      <c r="AK1469">
        <v>7</v>
      </c>
      <c r="AM1469">
        <v>23</v>
      </c>
      <c r="AN1469" t="s">
        <v>42</v>
      </c>
      <c r="AO1469" s="1">
        <v>43601</v>
      </c>
      <c r="AR1469" t="s">
        <v>42</v>
      </c>
      <c r="AS1469" t="s">
        <v>43</v>
      </c>
    </row>
    <row r="1470" spans="1:45" hidden="1" x14ac:dyDescent="0.25">
      <c r="A1470" t="b">
        <f t="shared" si="168"/>
        <v>0</v>
      </c>
      <c r="B1470" t="b">
        <f t="shared" si="169"/>
        <v>0</v>
      </c>
      <c r="C1470" t="b">
        <f t="shared" si="170"/>
        <v>0</v>
      </c>
      <c r="D1470" t="b">
        <f t="shared" si="173"/>
        <v>0</v>
      </c>
      <c r="E1470" t="b">
        <f t="shared" si="173"/>
        <v>0</v>
      </c>
      <c r="F1470" t="b">
        <f t="shared" si="173"/>
        <v>0</v>
      </c>
      <c r="G1470" t="b">
        <f t="shared" si="173"/>
        <v>0</v>
      </c>
      <c r="H1470" t="b">
        <f t="shared" si="173"/>
        <v>0</v>
      </c>
      <c r="I1470" t="b">
        <f t="shared" si="171"/>
        <v>1</v>
      </c>
      <c r="J1470" t="b">
        <f t="shared" si="172"/>
        <v>1</v>
      </c>
      <c r="K1470" t="b">
        <f t="shared" si="174"/>
        <v>1</v>
      </c>
      <c r="L1470" t="b">
        <f t="shared" si="174"/>
        <v>1</v>
      </c>
      <c r="M1470" t="b">
        <f t="shared" si="174"/>
        <v>1</v>
      </c>
      <c r="N1470" t="b">
        <f t="shared" si="174"/>
        <v>1</v>
      </c>
      <c r="O1470" t="b">
        <f t="shared" si="174"/>
        <v>1</v>
      </c>
      <c r="P1470" t="s">
        <v>15883</v>
      </c>
      <c r="Q1470" t="s">
        <v>15884</v>
      </c>
      <c r="R1470" t="s">
        <v>15885</v>
      </c>
      <c r="S1470" t="s">
        <v>15886</v>
      </c>
      <c r="T1470" s="1">
        <v>44139</v>
      </c>
      <c r="U1470">
        <v>2020</v>
      </c>
      <c r="V1470">
        <v>38</v>
      </c>
      <c r="W1470">
        <v>23</v>
      </c>
      <c r="X1470">
        <v>6549</v>
      </c>
      <c r="Y1470">
        <v>6560</v>
      </c>
      <c r="Z1470" t="s">
        <v>15887</v>
      </c>
      <c r="AA1470" t="s">
        <v>15888</v>
      </c>
      <c r="AC1470" t="s">
        <v>15889</v>
      </c>
      <c r="AD1470" t="s">
        <v>15890</v>
      </c>
      <c r="AE1470" t="s">
        <v>15891</v>
      </c>
      <c r="AF1470" t="s">
        <v>15892</v>
      </c>
      <c r="AG1470" t="s">
        <v>15893</v>
      </c>
      <c r="AH1470" t="s">
        <v>15894</v>
      </c>
      <c r="AI1470" t="s">
        <v>15895</v>
      </c>
      <c r="AK1470">
        <v>7</v>
      </c>
      <c r="AM1470">
        <v>30</v>
      </c>
      <c r="AN1470" t="s">
        <v>42</v>
      </c>
      <c r="AO1470" s="1">
        <v>44057</v>
      </c>
      <c r="AR1470" t="s">
        <v>42</v>
      </c>
      <c r="AS1470" t="s">
        <v>57</v>
      </c>
    </row>
    <row r="1471" spans="1:45" hidden="1" x14ac:dyDescent="0.25">
      <c r="A1471" t="b">
        <f t="shared" si="168"/>
        <v>0</v>
      </c>
      <c r="B1471" t="b">
        <f t="shared" si="169"/>
        <v>0</v>
      </c>
      <c r="C1471" t="b">
        <f t="shared" si="170"/>
        <v>0</v>
      </c>
      <c r="D1471" t="b">
        <f t="shared" si="173"/>
        <v>0</v>
      </c>
      <c r="E1471" t="b">
        <f t="shared" si="173"/>
        <v>0</v>
      </c>
      <c r="F1471" t="b">
        <f t="shared" si="173"/>
        <v>0</v>
      </c>
      <c r="G1471" t="b">
        <f t="shared" si="173"/>
        <v>0</v>
      </c>
      <c r="H1471" t="b">
        <f t="shared" si="173"/>
        <v>0</v>
      </c>
      <c r="I1471" t="b">
        <f t="shared" si="171"/>
        <v>1</v>
      </c>
      <c r="J1471" t="b">
        <f t="shared" si="172"/>
        <v>1</v>
      </c>
      <c r="K1471" t="b">
        <f t="shared" si="174"/>
        <v>1</v>
      </c>
      <c r="L1471" t="b">
        <f t="shared" si="174"/>
        <v>1</v>
      </c>
      <c r="M1471" t="b">
        <f t="shared" si="174"/>
        <v>0</v>
      </c>
      <c r="N1471" t="b">
        <f t="shared" si="174"/>
        <v>1</v>
      </c>
      <c r="O1471" t="b">
        <f t="shared" si="174"/>
        <v>1</v>
      </c>
      <c r="P1471" t="s">
        <v>15896</v>
      </c>
      <c r="Q1471" t="s">
        <v>15897</v>
      </c>
      <c r="R1471" t="s">
        <v>15898</v>
      </c>
      <c r="S1471" t="s">
        <v>6304</v>
      </c>
      <c r="T1471" s="1">
        <v>42411</v>
      </c>
      <c r="U1471">
        <v>2015</v>
      </c>
      <c r="X1471">
        <v>1</v>
      </c>
      <c r="Y1471">
        <v>7</v>
      </c>
      <c r="Z1471" t="s">
        <v>15899</v>
      </c>
      <c r="AB1471" t="s">
        <v>6306</v>
      </c>
      <c r="AC1471" t="s">
        <v>15900</v>
      </c>
      <c r="AE1471" t="s">
        <v>15901</v>
      </c>
      <c r="AF1471" t="s">
        <v>15902</v>
      </c>
      <c r="AG1471" t="s">
        <v>15903</v>
      </c>
      <c r="AH1471" t="s">
        <v>15904</v>
      </c>
      <c r="AI1471" t="s">
        <v>15905</v>
      </c>
      <c r="AK1471">
        <v>7</v>
      </c>
      <c r="AM1471">
        <v>8</v>
      </c>
      <c r="AO1471" s="1">
        <v>42411</v>
      </c>
      <c r="AR1471" t="s">
        <v>42</v>
      </c>
      <c r="AS1471" t="s">
        <v>43</v>
      </c>
    </row>
    <row r="1472" spans="1:45" hidden="1" x14ac:dyDescent="0.25">
      <c r="A1472" t="b">
        <f t="shared" si="168"/>
        <v>0</v>
      </c>
      <c r="B1472" t="b">
        <f t="shared" si="169"/>
        <v>0</v>
      </c>
      <c r="C1472" t="b">
        <f t="shared" si="170"/>
        <v>0</v>
      </c>
      <c r="D1472" t="b">
        <f t="shared" si="173"/>
        <v>0</v>
      </c>
      <c r="E1472" t="b">
        <f t="shared" si="173"/>
        <v>0</v>
      </c>
      <c r="F1472" t="b">
        <f t="shared" si="173"/>
        <v>0</v>
      </c>
      <c r="G1472" t="b">
        <f t="shared" si="173"/>
        <v>0</v>
      </c>
      <c r="H1472" t="b">
        <f t="shared" si="173"/>
        <v>0</v>
      </c>
      <c r="I1472" t="b">
        <f t="shared" si="171"/>
        <v>1</v>
      </c>
      <c r="J1472" t="b">
        <f t="shared" si="172"/>
        <v>1</v>
      </c>
      <c r="K1472" t="b">
        <f t="shared" si="174"/>
        <v>1</v>
      </c>
      <c r="L1472" t="b">
        <f t="shared" si="174"/>
        <v>1</v>
      </c>
      <c r="M1472" t="b">
        <f t="shared" si="174"/>
        <v>1</v>
      </c>
      <c r="N1472" t="b">
        <f t="shared" si="174"/>
        <v>1</v>
      </c>
      <c r="O1472" t="b">
        <f t="shared" si="174"/>
        <v>1</v>
      </c>
      <c r="P1472" t="s">
        <v>15906</v>
      </c>
      <c r="Q1472" t="s">
        <v>15907</v>
      </c>
      <c r="R1472" t="s">
        <v>15908</v>
      </c>
      <c r="S1472" t="s">
        <v>15909</v>
      </c>
      <c r="T1472" s="1">
        <v>44144</v>
      </c>
      <c r="U1472">
        <v>2020</v>
      </c>
      <c r="X1472">
        <v>232</v>
      </c>
      <c r="Y1472">
        <v>237</v>
      </c>
      <c r="Z1472" t="s">
        <v>15910</v>
      </c>
      <c r="AA1472" t="s">
        <v>5739</v>
      </c>
      <c r="AB1472" t="s">
        <v>15911</v>
      </c>
      <c r="AC1472" t="s">
        <v>15912</v>
      </c>
      <c r="AD1472" t="s">
        <v>15913</v>
      </c>
      <c r="AE1472" t="s">
        <v>15914</v>
      </c>
      <c r="AF1472" t="s">
        <v>15915</v>
      </c>
      <c r="AG1472" t="s">
        <v>15916</v>
      </c>
      <c r="AH1472" t="s">
        <v>15917</v>
      </c>
      <c r="AI1472" t="s">
        <v>15918</v>
      </c>
      <c r="AK1472">
        <v>7</v>
      </c>
      <c r="AM1472">
        <v>19</v>
      </c>
      <c r="AN1472" t="s">
        <v>42</v>
      </c>
      <c r="AO1472" s="1">
        <v>44144</v>
      </c>
      <c r="AR1472" t="s">
        <v>42</v>
      </c>
      <c r="AS1472" t="s">
        <v>43</v>
      </c>
    </row>
    <row r="1473" spans="1:45" hidden="1" x14ac:dyDescent="0.25">
      <c r="A1473" t="b">
        <f t="shared" si="168"/>
        <v>0</v>
      </c>
      <c r="B1473" t="b">
        <f t="shared" si="169"/>
        <v>0</v>
      </c>
      <c r="C1473" t="b">
        <f t="shared" si="170"/>
        <v>0</v>
      </c>
      <c r="D1473" t="b">
        <f t="shared" si="173"/>
        <v>0</v>
      </c>
      <c r="E1473" t="b">
        <f t="shared" si="173"/>
        <v>0</v>
      </c>
      <c r="F1473" t="b">
        <f t="shared" si="173"/>
        <v>0</v>
      </c>
      <c r="G1473" t="b">
        <f t="shared" si="173"/>
        <v>0</v>
      </c>
      <c r="H1473" t="b">
        <f t="shared" si="173"/>
        <v>0</v>
      </c>
      <c r="I1473" t="b">
        <f t="shared" si="171"/>
        <v>1</v>
      </c>
      <c r="J1473" t="b">
        <f t="shared" si="172"/>
        <v>1</v>
      </c>
      <c r="K1473" t="b">
        <f t="shared" si="174"/>
        <v>1</v>
      </c>
      <c r="L1473" t="b">
        <f t="shared" si="174"/>
        <v>1</v>
      </c>
      <c r="M1473" t="b">
        <f t="shared" si="174"/>
        <v>1</v>
      </c>
      <c r="N1473" t="b">
        <f t="shared" si="174"/>
        <v>1</v>
      </c>
      <c r="O1473" t="b">
        <f t="shared" si="174"/>
        <v>1</v>
      </c>
      <c r="P1473" t="s">
        <v>15919</v>
      </c>
      <c r="Q1473" t="s">
        <v>15920</v>
      </c>
      <c r="R1473" t="s">
        <v>15921</v>
      </c>
      <c r="S1473" t="s">
        <v>468</v>
      </c>
      <c r="T1473" s="1">
        <v>44445</v>
      </c>
      <c r="U1473">
        <v>2021</v>
      </c>
      <c r="X1473">
        <v>180</v>
      </c>
      <c r="Y1473">
        <v>185</v>
      </c>
      <c r="Z1473" t="s">
        <v>15922</v>
      </c>
      <c r="AB1473" t="s">
        <v>470</v>
      </c>
      <c r="AC1473" t="s">
        <v>15923</v>
      </c>
      <c r="AE1473" t="s">
        <v>15924</v>
      </c>
      <c r="AF1473" t="s">
        <v>15925</v>
      </c>
      <c r="AG1473" t="s">
        <v>15926</v>
      </c>
      <c r="AH1473" t="s">
        <v>15927</v>
      </c>
      <c r="AI1473" t="s">
        <v>15928</v>
      </c>
      <c r="AK1473">
        <v>7</v>
      </c>
      <c r="AM1473">
        <v>34</v>
      </c>
      <c r="AN1473" t="s">
        <v>42</v>
      </c>
      <c r="AO1473" s="1">
        <v>44445</v>
      </c>
      <c r="AR1473" t="s">
        <v>42</v>
      </c>
      <c r="AS1473" t="s">
        <v>43</v>
      </c>
    </row>
    <row r="1474" spans="1:45" hidden="1" x14ac:dyDescent="0.25">
      <c r="A1474" t="b">
        <f t="shared" si="168"/>
        <v>0</v>
      </c>
      <c r="B1474" t="b">
        <f t="shared" si="169"/>
        <v>0</v>
      </c>
      <c r="C1474" t="b">
        <f t="shared" si="170"/>
        <v>0</v>
      </c>
      <c r="D1474" t="b">
        <f t="shared" si="173"/>
        <v>0</v>
      </c>
      <c r="E1474" t="b">
        <f t="shared" si="173"/>
        <v>0</v>
      </c>
      <c r="F1474" t="b">
        <f t="shared" si="173"/>
        <v>0</v>
      </c>
      <c r="G1474" t="b">
        <f t="shared" si="173"/>
        <v>0</v>
      </c>
      <c r="H1474" t="b">
        <f t="shared" si="173"/>
        <v>0</v>
      </c>
      <c r="I1474" t="b">
        <f t="shared" si="171"/>
        <v>1</v>
      </c>
      <c r="J1474" t="b">
        <f t="shared" si="172"/>
        <v>0</v>
      </c>
      <c r="K1474" t="b">
        <f t="shared" si="174"/>
        <v>1</v>
      </c>
      <c r="L1474" t="b">
        <f t="shared" si="174"/>
        <v>1</v>
      </c>
      <c r="M1474" t="b">
        <f t="shared" si="174"/>
        <v>1</v>
      </c>
      <c r="N1474" t="b">
        <f t="shared" si="174"/>
        <v>0</v>
      </c>
      <c r="O1474" t="b">
        <f t="shared" si="174"/>
        <v>1</v>
      </c>
      <c r="P1474" t="s">
        <v>15929</v>
      </c>
      <c r="Q1474" t="s">
        <v>15930</v>
      </c>
      <c r="R1474" t="s">
        <v>15931</v>
      </c>
      <c r="S1474" t="s">
        <v>190</v>
      </c>
      <c r="T1474" s="1">
        <v>44154</v>
      </c>
      <c r="U1474">
        <v>2020</v>
      </c>
      <c r="V1474">
        <v>8</v>
      </c>
      <c r="X1474">
        <v>205788</v>
      </c>
      <c r="Y1474">
        <v>205797</v>
      </c>
      <c r="Z1474" t="s">
        <v>15932</v>
      </c>
      <c r="AA1474" t="s">
        <v>192</v>
      </c>
      <c r="AC1474" t="s">
        <v>15933</v>
      </c>
      <c r="AD1474" t="s">
        <v>15934</v>
      </c>
      <c r="AE1474" t="s">
        <v>15935</v>
      </c>
      <c r="AF1474" t="s">
        <v>15936</v>
      </c>
      <c r="AG1474" t="s">
        <v>15937</v>
      </c>
      <c r="AH1474" t="s">
        <v>15938</v>
      </c>
      <c r="AI1474" t="s">
        <v>15939</v>
      </c>
      <c r="AK1474">
        <v>7</v>
      </c>
      <c r="AM1474">
        <v>44</v>
      </c>
      <c r="AN1474" t="s">
        <v>270</v>
      </c>
      <c r="AO1474" s="1">
        <v>44147</v>
      </c>
      <c r="AR1474" t="s">
        <v>42</v>
      </c>
      <c r="AS1474" t="s">
        <v>57</v>
      </c>
    </row>
    <row r="1475" spans="1:45" hidden="1" x14ac:dyDescent="0.25">
      <c r="A1475" t="b">
        <f t="shared" ref="A1475:A1538" si="175">AND(IF(OR(B1475,OR(C1475,OR(D1475,OR(E1475,OR(F1475,OR(G1475,H1475)))))),TRUE),IF(AND(I1475,AND(J1475,AND(K1475,AND(L1475,AND(M1475,AND(N1475,O1475)))))),TRUE))</f>
        <v>0</v>
      </c>
      <c r="B1475" t="b">
        <f t="shared" ref="B1475:B1538" si="176">IF(OR(IFERROR(SEARCH("machine learning",P1475),FALSE),OR(IFERROR(SEARCH("artificial intelligence",P1475),FALSE),IFERROR(SEARCH("neural network",P1475),FALSE))),TRUE,FALSE)</f>
        <v>0</v>
      </c>
      <c r="C1475" t="b">
        <f t="shared" ref="C1475:C1538" si="177">IF(OR(IFERROR(SEARCH("machine learning",Z1475),FALSE),OR(IFERROR(SEARCH("artificial intelligence",Z1475),FALSE),IFERROR(SEARCH("neural network",Z1475),FALSE))),TRUE,FALSE)</f>
        <v>0</v>
      </c>
      <c r="D1475" t="b">
        <f t="shared" si="173"/>
        <v>0</v>
      </c>
      <c r="E1475" t="b">
        <f t="shared" si="173"/>
        <v>0</v>
      </c>
      <c r="F1475" t="b">
        <f t="shared" si="173"/>
        <v>0</v>
      </c>
      <c r="G1475" t="b">
        <f t="shared" si="173"/>
        <v>0</v>
      </c>
      <c r="H1475" t="b">
        <f t="shared" si="173"/>
        <v>0</v>
      </c>
      <c r="I1475" t="b">
        <f t="shared" ref="I1475:I1538" si="178">IF(OR(IFERROR(SEARCH("vision",P1475),FALSE),OR(IFERROR(SEARCH("radar",P1475),FALSE),IFERROR(SEARCH("image",P1475),FALSE))),FALSE,TRUE)</f>
        <v>1</v>
      </c>
      <c r="J1475" t="b">
        <f t="shared" ref="J1475:J1538" si="179">IF(OR(IFERROR(SEARCH("vision",Z1475),FALSE),OR(IFERROR(SEARCH("radar",Z1475),FALSE),IFERROR(SEARCH("image",Z1475),FALSE))),FALSE,TRUE)</f>
        <v>1</v>
      </c>
      <c r="K1475" t="b">
        <f t="shared" si="174"/>
        <v>1</v>
      </c>
      <c r="L1475" t="b">
        <f t="shared" si="174"/>
        <v>1</v>
      </c>
      <c r="M1475" t="b">
        <f t="shared" si="174"/>
        <v>1</v>
      </c>
      <c r="N1475" t="b">
        <f t="shared" si="174"/>
        <v>1</v>
      </c>
      <c r="O1475" t="b">
        <f t="shared" si="174"/>
        <v>1</v>
      </c>
      <c r="P1475" t="s">
        <v>15940</v>
      </c>
      <c r="Q1475" t="s">
        <v>15941</v>
      </c>
      <c r="R1475" t="s">
        <v>15942</v>
      </c>
      <c r="S1475" t="s">
        <v>15943</v>
      </c>
      <c r="T1475" s="1">
        <v>43094</v>
      </c>
      <c r="U1475">
        <v>2017</v>
      </c>
      <c r="X1475">
        <v>1</v>
      </c>
      <c r="Y1475">
        <v>8</v>
      </c>
      <c r="Z1475" t="s">
        <v>15944</v>
      </c>
      <c r="AB1475" t="s">
        <v>15945</v>
      </c>
      <c r="AC1475" t="s">
        <v>15946</v>
      </c>
      <c r="AE1475" t="s">
        <v>15947</v>
      </c>
      <c r="AF1475" t="s">
        <v>15948</v>
      </c>
      <c r="AG1475" t="s">
        <v>15949</v>
      </c>
      <c r="AH1475" t="s">
        <v>15950</v>
      </c>
      <c r="AI1475" t="s">
        <v>15951</v>
      </c>
      <c r="AK1475">
        <v>7</v>
      </c>
      <c r="AM1475">
        <v>12</v>
      </c>
      <c r="AN1475" t="s">
        <v>42</v>
      </c>
      <c r="AO1475" s="1">
        <v>43094</v>
      </c>
      <c r="AR1475" t="s">
        <v>42</v>
      </c>
      <c r="AS1475" t="s">
        <v>43</v>
      </c>
    </row>
    <row r="1476" spans="1:45" x14ac:dyDescent="0.25">
      <c r="A1476" t="b">
        <f t="shared" si="175"/>
        <v>1</v>
      </c>
      <c r="B1476" t="b">
        <f t="shared" si="176"/>
        <v>0</v>
      </c>
      <c r="C1476" t="b">
        <f t="shared" si="177"/>
        <v>1</v>
      </c>
      <c r="D1476" t="b">
        <f t="shared" si="173"/>
        <v>1</v>
      </c>
      <c r="E1476" t="b">
        <f t="shared" si="173"/>
        <v>1</v>
      </c>
      <c r="F1476" t="b">
        <f t="shared" si="173"/>
        <v>1</v>
      </c>
      <c r="G1476" t="b">
        <f t="shared" si="173"/>
        <v>1</v>
      </c>
      <c r="H1476" t="b">
        <f t="shared" si="173"/>
        <v>0</v>
      </c>
      <c r="I1476" t="b">
        <f t="shared" si="178"/>
        <v>1</v>
      </c>
      <c r="J1476" t="b">
        <f t="shared" si="179"/>
        <v>1</v>
      </c>
      <c r="K1476" t="b">
        <f t="shared" si="174"/>
        <v>1</v>
      </c>
      <c r="L1476" t="b">
        <f t="shared" si="174"/>
        <v>1</v>
      </c>
      <c r="M1476" t="b">
        <f t="shared" si="174"/>
        <v>1</v>
      </c>
      <c r="N1476" t="b">
        <f t="shared" si="174"/>
        <v>1</v>
      </c>
      <c r="O1476" t="b">
        <f t="shared" si="174"/>
        <v>1</v>
      </c>
      <c r="P1476" t="s">
        <v>15952</v>
      </c>
      <c r="Q1476" t="s">
        <v>15953</v>
      </c>
      <c r="R1476" t="s">
        <v>15954</v>
      </c>
      <c r="S1476" t="s">
        <v>15955</v>
      </c>
      <c r="T1476" s="1">
        <v>41879</v>
      </c>
      <c r="U1476">
        <v>2014</v>
      </c>
      <c r="X1476">
        <v>594</v>
      </c>
      <c r="Y1476">
        <v>599</v>
      </c>
      <c r="Z1476" t="s">
        <v>15956</v>
      </c>
      <c r="AA1476" t="s">
        <v>3818</v>
      </c>
      <c r="AB1476" t="s">
        <v>15957</v>
      </c>
      <c r="AC1476" t="s">
        <v>15958</v>
      </c>
      <c r="AE1476" t="s">
        <v>15959</v>
      </c>
      <c r="AF1476" t="s">
        <v>15960</v>
      </c>
      <c r="AG1476" t="s">
        <v>15961</v>
      </c>
      <c r="AH1476" t="s">
        <v>15962</v>
      </c>
      <c r="AI1476" t="s">
        <v>15963</v>
      </c>
      <c r="AK1476">
        <v>7</v>
      </c>
      <c r="AM1476">
        <v>13</v>
      </c>
      <c r="AN1476" t="s">
        <v>42</v>
      </c>
      <c r="AO1476" s="1">
        <v>41879</v>
      </c>
      <c r="AR1476" t="s">
        <v>42</v>
      </c>
      <c r="AS1476" t="s">
        <v>43</v>
      </c>
    </row>
    <row r="1477" spans="1:45" hidden="1" x14ac:dyDescent="0.25">
      <c r="A1477" t="b">
        <f t="shared" si="175"/>
        <v>0</v>
      </c>
      <c r="B1477" t="b">
        <f t="shared" si="176"/>
        <v>0</v>
      </c>
      <c r="C1477" t="b">
        <f t="shared" si="177"/>
        <v>0</v>
      </c>
      <c r="D1477" t="b">
        <f t="shared" si="173"/>
        <v>0</v>
      </c>
      <c r="E1477" t="b">
        <f t="shared" si="173"/>
        <v>0</v>
      </c>
      <c r="F1477" t="b">
        <f t="shared" si="173"/>
        <v>0</v>
      </c>
      <c r="G1477" t="b">
        <f t="shared" si="173"/>
        <v>0</v>
      </c>
      <c r="H1477" t="b">
        <f t="shared" si="173"/>
        <v>0</v>
      </c>
      <c r="I1477" t="b">
        <f t="shared" si="178"/>
        <v>1</v>
      </c>
      <c r="J1477" t="b">
        <f t="shared" si="179"/>
        <v>1</v>
      </c>
      <c r="K1477" t="b">
        <f t="shared" si="174"/>
        <v>1</v>
      </c>
      <c r="L1477" t="b">
        <f t="shared" si="174"/>
        <v>1</v>
      </c>
      <c r="M1477" t="b">
        <f t="shared" si="174"/>
        <v>1</v>
      </c>
      <c r="N1477" t="b">
        <f t="shared" si="174"/>
        <v>1</v>
      </c>
      <c r="O1477" t="b">
        <f t="shared" si="174"/>
        <v>1</v>
      </c>
      <c r="P1477" t="s">
        <v>15964</v>
      </c>
      <c r="Q1477" t="s">
        <v>15965</v>
      </c>
      <c r="R1477" t="s">
        <v>15966</v>
      </c>
      <c r="S1477" t="s">
        <v>15083</v>
      </c>
      <c r="T1477" s="1">
        <v>43692</v>
      </c>
      <c r="U1477">
        <v>2019</v>
      </c>
      <c r="X1477">
        <v>3022</v>
      </c>
      <c r="Y1477">
        <v>3027</v>
      </c>
      <c r="Z1477" t="s">
        <v>15967</v>
      </c>
      <c r="AB1477" t="s">
        <v>15085</v>
      </c>
      <c r="AC1477" t="s">
        <v>15968</v>
      </c>
      <c r="AE1477" t="s">
        <v>15969</v>
      </c>
      <c r="AH1477" t="s">
        <v>15970</v>
      </c>
      <c r="AI1477" t="s">
        <v>15971</v>
      </c>
      <c r="AK1477">
        <v>7</v>
      </c>
      <c r="AM1477">
        <v>16</v>
      </c>
      <c r="AO1477" s="1">
        <v>43692</v>
      </c>
      <c r="AR1477" t="s">
        <v>42</v>
      </c>
      <c r="AS1477" t="s">
        <v>43</v>
      </c>
    </row>
    <row r="1478" spans="1:45" hidden="1" x14ac:dyDescent="0.25">
      <c r="A1478" t="b">
        <f t="shared" si="175"/>
        <v>0</v>
      </c>
      <c r="B1478" t="b">
        <f t="shared" si="176"/>
        <v>0</v>
      </c>
      <c r="C1478" t="b">
        <f t="shared" si="177"/>
        <v>0</v>
      </c>
      <c r="D1478" t="b">
        <f t="shared" si="173"/>
        <v>0</v>
      </c>
      <c r="E1478" t="b">
        <f t="shared" si="173"/>
        <v>0</v>
      </c>
      <c r="F1478" t="b">
        <f t="shared" si="173"/>
        <v>0</v>
      </c>
      <c r="G1478" t="b">
        <f t="shared" si="173"/>
        <v>0</v>
      </c>
      <c r="H1478" t="b">
        <f t="shared" si="173"/>
        <v>0</v>
      </c>
      <c r="I1478" t="b">
        <f t="shared" si="178"/>
        <v>1</v>
      </c>
      <c r="J1478" t="b">
        <f t="shared" si="179"/>
        <v>1</v>
      </c>
      <c r="K1478" t="b">
        <f t="shared" si="174"/>
        <v>1</v>
      </c>
      <c r="L1478" t="b">
        <f t="shared" si="174"/>
        <v>1</v>
      </c>
      <c r="M1478" t="b">
        <f t="shared" si="174"/>
        <v>1</v>
      </c>
      <c r="N1478" t="b">
        <f t="shared" si="174"/>
        <v>1</v>
      </c>
      <c r="O1478" t="b">
        <f t="shared" si="174"/>
        <v>1</v>
      </c>
      <c r="P1478" t="s">
        <v>15972</v>
      </c>
      <c r="Q1478" t="s">
        <v>15973</v>
      </c>
      <c r="R1478" t="s">
        <v>15974</v>
      </c>
      <c r="S1478" t="s">
        <v>15975</v>
      </c>
      <c r="T1478" s="1">
        <v>44221</v>
      </c>
      <c r="U1478">
        <v>2020</v>
      </c>
      <c r="X1478">
        <v>1</v>
      </c>
      <c r="Y1478">
        <v>6</v>
      </c>
      <c r="Z1478" t="s">
        <v>15976</v>
      </c>
      <c r="AA1478" t="s">
        <v>15554</v>
      </c>
      <c r="AB1478" t="s">
        <v>15977</v>
      </c>
      <c r="AC1478" t="s">
        <v>15978</v>
      </c>
      <c r="AE1478" t="s">
        <v>15979</v>
      </c>
      <c r="AF1478" t="s">
        <v>15980</v>
      </c>
      <c r="AG1478" t="s">
        <v>15981</v>
      </c>
      <c r="AH1478" t="s">
        <v>15982</v>
      </c>
      <c r="AI1478" t="s">
        <v>15983</v>
      </c>
      <c r="AK1478">
        <v>7</v>
      </c>
      <c r="AM1478">
        <v>12</v>
      </c>
      <c r="AN1478" t="s">
        <v>42</v>
      </c>
      <c r="AO1478" s="1">
        <v>44221</v>
      </c>
      <c r="AR1478" t="s">
        <v>42</v>
      </c>
      <c r="AS1478" t="s">
        <v>43</v>
      </c>
    </row>
    <row r="1479" spans="1:45" hidden="1" x14ac:dyDescent="0.25">
      <c r="A1479" t="b">
        <f t="shared" si="175"/>
        <v>0</v>
      </c>
      <c r="B1479" t="b">
        <f t="shared" si="176"/>
        <v>0</v>
      </c>
      <c r="C1479" t="b">
        <f t="shared" si="177"/>
        <v>0</v>
      </c>
      <c r="D1479" t="b">
        <f t="shared" si="173"/>
        <v>0</v>
      </c>
      <c r="E1479" t="b">
        <f t="shared" si="173"/>
        <v>0</v>
      </c>
      <c r="F1479" t="b">
        <f t="shared" si="173"/>
        <v>0</v>
      </c>
      <c r="G1479" t="b">
        <f t="shared" si="173"/>
        <v>0</v>
      </c>
      <c r="H1479" t="b">
        <f t="shared" si="173"/>
        <v>0</v>
      </c>
      <c r="I1479" t="b">
        <f t="shared" si="178"/>
        <v>1</v>
      </c>
      <c r="J1479" t="b">
        <f t="shared" si="179"/>
        <v>1</v>
      </c>
      <c r="K1479" t="b">
        <f t="shared" si="174"/>
        <v>1</v>
      </c>
      <c r="L1479" t="b">
        <f t="shared" si="174"/>
        <v>1</v>
      </c>
      <c r="M1479" t="b">
        <f t="shared" si="174"/>
        <v>1</v>
      </c>
      <c r="N1479" t="b">
        <f t="shared" si="174"/>
        <v>1</v>
      </c>
      <c r="O1479" t="b">
        <f t="shared" si="174"/>
        <v>1</v>
      </c>
      <c r="P1479" t="s">
        <v>15984</v>
      </c>
      <c r="Q1479" t="s">
        <v>13833</v>
      </c>
      <c r="R1479" t="s">
        <v>15985</v>
      </c>
      <c r="S1479" t="s">
        <v>99</v>
      </c>
      <c r="T1479" s="1">
        <v>39717</v>
      </c>
      <c r="U1479">
        <v>2008</v>
      </c>
      <c r="X1479">
        <v>1</v>
      </c>
      <c r="Y1479">
        <v>8</v>
      </c>
      <c r="Z1479" t="s">
        <v>15986</v>
      </c>
      <c r="AB1479" t="s">
        <v>101</v>
      </c>
      <c r="AE1479" t="s">
        <v>15987</v>
      </c>
      <c r="AF1479" t="s">
        <v>15988</v>
      </c>
      <c r="AG1479" t="s">
        <v>15989</v>
      </c>
      <c r="AH1479" t="s">
        <v>15990</v>
      </c>
      <c r="AI1479" t="s">
        <v>15991</v>
      </c>
      <c r="AK1479">
        <v>6</v>
      </c>
      <c r="AL1479">
        <v>2</v>
      </c>
      <c r="AM1479">
        <v>39</v>
      </c>
      <c r="AO1479" s="1">
        <v>39717</v>
      </c>
      <c r="AR1479" t="s">
        <v>42</v>
      </c>
      <c r="AS1479" t="s">
        <v>43</v>
      </c>
    </row>
    <row r="1480" spans="1:45" hidden="1" x14ac:dyDescent="0.25">
      <c r="A1480" t="b">
        <f t="shared" si="175"/>
        <v>0</v>
      </c>
      <c r="B1480" t="b">
        <f t="shared" si="176"/>
        <v>0</v>
      </c>
      <c r="C1480" t="b">
        <f t="shared" si="177"/>
        <v>0</v>
      </c>
      <c r="D1480" t="b">
        <f t="shared" si="173"/>
        <v>0</v>
      </c>
      <c r="E1480" t="b">
        <f t="shared" si="173"/>
        <v>0</v>
      </c>
      <c r="F1480" t="b">
        <f t="shared" si="173"/>
        <v>0</v>
      </c>
      <c r="G1480" t="b">
        <f t="shared" si="173"/>
        <v>0</v>
      </c>
      <c r="H1480" t="b">
        <f t="shared" si="173"/>
        <v>0</v>
      </c>
      <c r="I1480" t="b">
        <f t="shared" si="178"/>
        <v>1</v>
      </c>
      <c r="J1480" t="b">
        <f t="shared" si="179"/>
        <v>1</v>
      </c>
      <c r="K1480" t="b">
        <f t="shared" si="174"/>
        <v>1</v>
      </c>
      <c r="L1480" t="b">
        <f t="shared" si="174"/>
        <v>1</v>
      </c>
      <c r="M1480" t="b">
        <f t="shared" si="174"/>
        <v>1</v>
      </c>
      <c r="N1480" t="b">
        <f t="shared" si="174"/>
        <v>1</v>
      </c>
      <c r="O1480" t="b">
        <f t="shared" si="174"/>
        <v>1</v>
      </c>
      <c r="P1480" t="s">
        <v>15992</v>
      </c>
      <c r="Q1480" t="s">
        <v>15993</v>
      </c>
      <c r="R1480" t="s">
        <v>15994</v>
      </c>
      <c r="S1480" t="s">
        <v>14533</v>
      </c>
      <c r="T1480" s="1">
        <v>43518</v>
      </c>
      <c r="U1480">
        <v>2019</v>
      </c>
      <c r="V1480">
        <v>13</v>
      </c>
      <c r="W1480">
        <v>1</v>
      </c>
      <c r="X1480">
        <v>982</v>
      </c>
      <c r="Y1480">
        <v>993</v>
      </c>
      <c r="Z1480" t="s">
        <v>15995</v>
      </c>
      <c r="AA1480" t="s">
        <v>14535</v>
      </c>
      <c r="AC1480" t="s">
        <v>15996</v>
      </c>
      <c r="AE1480" t="s">
        <v>15997</v>
      </c>
      <c r="AF1480" t="s">
        <v>15998</v>
      </c>
      <c r="AG1480" t="s">
        <v>15999</v>
      </c>
      <c r="AH1480" t="s">
        <v>16000</v>
      </c>
      <c r="AI1480" t="s">
        <v>16001</v>
      </c>
      <c r="AK1480">
        <v>6</v>
      </c>
      <c r="AM1480">
        <v>32</v>
      </c>
      <c r="AN1480" t="s">
        <v>42</v>
      </c>
      <c r="AO1480" s="1">
        <v>43144</v>
      </c>
      <c r="AR1480" t="s">
        <v>42</v>
      </c>
      <c r="AS1480" t="s">
        <v>57</v>
      </c>
    </row>
    <row r="1481" spans="1:45" hidden="1" x14ac:dyDescent="0.25">
      <c r="A1481" t="b">
        <f t="shared" si="175"/>
        <v>0</v>
      </c>
      <c r="B1481" t="b">
        <f t="shared" si="176"/>
        <v>0</v>
      </c>
      <c r="C1481" t="b">
        <f t="shared" si="177"/>
        <v>0</v>
      </c>
      <c r="D1481" t="b">
        <f t="shared" si="173"/>
        <v>0</v>
      </c>
      <c r="E1481" t="b">
        <f t="shared" si="173"/>
        <v>0</v>
      </c>
      <c r="F1481" t="b">
        <f t="shared" si="173"/>
        <v>0</v>
      </c>
      <c r="G1481" t="b">
        <f t="shared" si="173"/>
        <v>0</v>
      </c>
      <c r="H1481" t="b">
        <f t="shared" si="173"/>
        <v>0</v>
      </c>
      <c r="I1481" t="b">
        <f t="shared" si="178"/>
        <v>1</v>
      </c>
      <c r="J1481" t="b">
        <f t="shared" si="179"/>
        <v>1</v>
      </c>
      <c r="K1481" t="b">
        <f t="shared" si="174"/>
        <v>1</v>
      </c>
      <c r="L1481" t="b">
        <f t="shared" si="174"/>
        <v>1</v>
      </c>
      <c r="M1481" t="b">
        <f t="shared" si="174"/>
        <v>1</v>
      </c>
      <c r="N1481" t="b">
        <f t="shared" si="174"/>
        <v>1</v>
      </c>
      <c r="O1481" t="b">
        <f t="shared" si="174"/>
        <v>1</v>
      </c>
      <c r="P1481" t="s">
        <v>16002</v>
      </c>
      <c r="Q1481" t="s">
        <v>16003</v>
      </c>
      <c r="R1481" t="s">
        <v>16004</v>
      </c>
      <c r="S1481" t="s">
        <v>16005</v>
      </c>
      <c r="T1481" s="1">
        <v>40402</v>
      </c>
      <c r="U1481">
        <v>2010</v>
      </c>
      <c r="X1481">
        <v>177</v>
      </c>
      <c r="Y1481">
        <v>182</v>
      </c>
      <c r="Z1481" t="s">
        <v>16006</v>
      </c>
      <c r="AA1481" t="s">
        <v>8658</v>
      </c>
      <c r="AB1481" t="s">
        <v>16007</v>
      </c>
      <c r="AC1481" t="s">
        <v>16008</v>
      </c>
      <c r="AE1481" t="s">
        <v>16009</v>
      </c>
      <c r="AF1481" t="s">
        <v>16010</v>
      </c>
      <c r="AG1481" t="s">
        <v>16011</v>
      </c>
      <c r="AH1481" t="s">
        <v>16012</v>
      </c>
      <c r="AI1481" t="s">
        <v>16013</v>
      </c>
      <c r="AK1481">
        <v>6</v>
      </c>
      <c r="AL1481">
        <v>1</v>
      </c>
      <c r="AM1481">
        <v>23</v>
      </c>
      <c r="AN1481" t="s">
        <v>42</v>
      </c>
      <c r="AO1481" s="1">
        <v>40402</v>
      </c>
      <c r="AR1481" t="s">
        <v>42</v>
      </c>
      <c r="AS1481" t="s">
        <v>43</v>
      </c>
    </row>
    <row r="1482" spans="1:45" hidden="1" x14ac:dyDescent="0.25">
      <c r="A1482" t="b">
        <f t="shared" si="175"/>
        <v>0</v>
      </c>
      <c r="B1482" t="b">
        <f t="shared" si="176"/>
        <v>0</v>
      </c>
      <c r="C1482" t="b">
        <f t="shared" si="177"/>
        <v>0</v>
      </c>
      <c r="D1482" t="b">
        <f t="shared" si="173"/>
        <v>0</v>
      </c>
      <c r="E1482" t="b">
        <f t="shared" si="173"/>
        <v>0</v>
      </c>
      <c r="F1482" t="b">
        <f t="shared" si="173"/>
        <v>0</v>
      </c>
      <c r="G1482" t="b">
        <f t="shared" si="173"/>
        <v>0</v>
      </c>
      <c r="H1482" t="b">
        <f t="shared" si="173"/>
        <v>0</v>
      </c>
      <c r="I1482" t="b">
        <f t="shared" si="178"/>
        <v>1</v>
      </c>
      <c r="J1482" t="b">
        <f t="shared" si="179"/>
        <v>1</v>
      </c>
      <c r="K1482" t="b">
        <f t="shared" si="174"/>
        <v>1</v>
      </c>
      <c r="L1482" t="b">
        <f t="shared" si="174"/>
        <v>1</v>
      </c>
      <c r="M1482" t="b">
        <f t="shared" si="174"/>
        <v>1</v>
      </c>
      <c r="N1482" t="b">
        <f t="shared" si="174"/>
        <v>1</v>
      </c>
      <c r="O1482" t="b">
        <f t="shared" si="174"/>
        <v>1</v>
      </c>
      <c r="P1482" t="s">
        <v>16014</v>
      </c>
      <c r="Q1482" t="s">
        <v>16015</v>
      </c>
      <c r="R1482" t="s">
        <v>16016</v>
      </c>
      <c r="S1482" t="s">
        <v>1621</v>
      </c>
      <c r="T1482" s="1">
        <v>42705</v>
      </c>
      <c r="U1482">
        <v>2016</v>
      </c>
      <c r="X1482">
        <v>1</v>
      </c>
      <c r="Y1482">
        <v>8</v>
      </c>
      <c r="Z1482" t="s">
        <v>16017</v>
      </c>
      <c r="AB1482" t="s">
        <v>1623</v>
      </c>
      <c r="AC1482" t="s">
        <v>16018</v>
      </c>
      <c r="AE1482" t="s">
        <v>16019</v>
      </c>
      <c r="AF1482" t="s">
        <v>16020</v>
      </c>
      <c r="AG1482" t="s">
        <v>16021</v>
      </c>
      <c r="AH1482" t="s">
        <v>16022</v>
      </c>
      <c r="AI1482" t="s">
        <v>16023</v>
      </c>
      <c r="AK1482">
        <v>6</v>
      </c>
      <c r="AM1482">
        <v>8</v>
      </c>
      <c r="AN1482" t="s">
        <v>2249</v>
      </c>
      <c r="AO1482" s="1">
        <v>42705</v>
      </c>
      <c r="AR1482" t="s">
        <v>42</v>
      </c>
      <c r="AS1482" t="s">
        <v>43</v>
      </c>
    </row>
    <row r="1483" spans="1:45" hidden="1" x14ac:dyDescent="0.25">
      <c r="A1483" t="b">
        <f t="shared" si="175"/>
        <v>0</v>
      </c>
      <c r="B1483" t="b">
        <f t="shared" si="176"/>
        <v>0</v>
      </c>
      <c r="C1483" t="b">
        <f t="shared" si="177"/>
        <v>0</v>
      </c>
      <c r="D1483" t="b">
        <f t="shared" si="173"/>
        <v>0</v>
      </c>
      <c r="E1483" t="b">
        <f t="shared" si="173"/>
        <v>0</v>
      </c>
      <c r="F1483" t="b">
        <f t="shared" si="173"/>
        <v>0</v>
      </c>
      <c r="G1483" t="b">
        <f t="shared" si="173"/>
        <v>0</v>
      </c>
      <c r="H1483" t="b">
        <f t="shared" si="173"/>
        <v>0</v>
      </c>
      <c r="I1483" t="b">
        <f t="shared" si="178"/>
        <v>1</v>
      </c>
      <c r="J1483" t="b">
        <f t="shared" si="179"/>
        <v>1</v>
      </c>
      <c r="K1483" t="b">
        <f t="shared" si="174"/>
        <v>1</v>
      </c>
      <c r="L1483" t="b">
        <f t="shared" si="174"/>
        <v>1</v>
      </c>
      <c r="M1483" t="b">
        <f t="shared" si="174"/>
        <v>1</v>
      </c>
      <c r="N1483" t="b">
        <f t="shared" si="174"/>
        <v>1</v>
      </c>
      <c r="O1483" t="b">
        <f t="shared" si="174"/>
        <v>1</v>
      </c>
      <c r="P1483" t="s">
        <v>16024</v>
      </c>
      <c r="Q1483" t="s">
        <v>16025</v>
      </c>
      <c r="R1483" t="s">
        <v>16026</v>
      </c>
      <c r="S1483" t="s">
        <v>16027</v>
      </c>
      <c r="T1483" s="1">
        <v>40749</v>
      </c>
      <c r="U1483">
        <v>2011</v>
      </c>
      <c r="X1483">
        <v>162</v>
      </c>
      <c r="Y1483">
        <v>171</v>
      </c>
      <c r="Z1483" t="s">
        <v>16028</v>
      </c>
      <c r="AA1483" t="s">
        <v>16029</v>
      </c>
      <c r="AB1483" t="s">
        <v>16030</v>
      </c>
      <c r="AC1483" t="s">
        <v>16031</v>
      </c>
      <c r="AE1483" t="s">
        <v>16032</v>
      </c>
      <c r="AG1483" t="s">
        <v>16033</v>
      </c>
      <c r="AH1483" t="s">
        <v>16034</v>
      </c>
      <c r="AI1483" t="s">
        <v>16035</v>
      </c>
      <c r="AK1483">
        <v>6</v>
      </c>
      <c r="AM1483">
        <v>19</v>
      </c>
      <c r="AN1483" t="s">
        <v>42</v>
      </c>
      <c r="AO1483" s="1">
        <v>40749</v>
      </c>
      <c r="AR1483" t="s">
        <v>42</v>
      </c>
      <c r="AS1483" t="s">
        <v>43</v>
      </c>
    </row>
    <row r="1484" spans="1:45" hidden="1" x14ac:dyDescent="0.25">
      <c r="A1484" t="b">
        <f t="shared" si="175"/>
        <v>0</v>
      </c>
      <c r="B1484" t="b">
        <f t="shared" si="176"/>
        <v>0</v>
      </c>
      <c r="C1484" t="b">
        <f t="shared" si="177"/>
        <v>0</v>
      </c>
      <c r="D1484" t="b">
        <f t="shared" si="173"/>
        <v>0</v>
      </c>
      <c r="E1484" t="b">
        <f t="shared" si="173"/>
        <v>0</v>
      </c>
      <c r="F1484" t="b">
        <f t="shared" si="173"/>
        <v>0</v>
      </c>
      <c r="G1484" t="b">
        <f t="shared" si="173"/>
        <v>0</v>
      </c>
      <c r="H1484" t="b">
        <f t="shared" si="173"/>
        <v>0</v>
      </c>
      <c r="I1484" t="b">
        <f t="shared" si="178"/>
        <v>1</v>
      </c>
      <c r="J1484" t="b">
        <f t="shared" si="179"/>
        <v>1</v>
      </c>
      <c r="K1484" t="b">
        <f t="shared" si="174"/>
        <v>1</v>
      </c>
      <c r="L1484" t="b">
        <f t="shared" si="174"/>
        <v>1</v>
      </c>
      <c r="M1484" t="b">
        <f t="shared" si="174"/>
        <v>1</v>
      </c>
      <c r="N1484" t="b">
        <f t="shared" si="174"/>
        <v>1</v>
      </c>
      <c r="O1484" t="b">
        <f t="shared" si="174"/>
        <v>1</v>
      </c>
      <c r="P1484" t="s">
        <v>16036</v>
      </c>
      <c r="Q1484" t="s">
        <v>16037</v>
      </c>
      <c r="R1484" t="s">
        <v>16038</v>
      </c>
      <c r="S1484" t="s">
        <v>16039</v>
      </c>
      <c r="T1484" s="1">
        <v>40861</v>
      </c>
      <c r="U1484">
        <v>2011</v>
      </c>
      <c r="X1484">
        <v>1</v>
      </c>
      <c r="Y1484">
        <v>6</v>
      </c>
      <c r="Z1484" t="s">
        <v>16040</v>
      </c>
      <c r="AB1484" t="s">
        <v>16041</v>
      </c>
      <c r="AC1484" t="s">
        <v>16042</v>
      </c>
      <c r="AE1484" t="s">
        <v>16043</v>
      </c>
      <c r="AF1484" t="s">
        <v>16044</v>
      </c>
      <c r="AG1484" t="s">
        <v>16045</v>
      </c>
      <c r="AH1484" t="s">
        <v>16046</v>
      </c>
      <c r="AI1484" t="s">
        <v>16047</v>
      </c>
      <c r="AK1484">
        <v>6</v>
      </c>
      <c r="AM1484">
        <v>22</v>
      </c>
      <c r="AN1484" t="s">
        <v>42</v>
      </c>
      <c r="AO1484" s="1">
        <v>40861</v>
      </c>
      <c r="AR1484" t="s">
        <v>42</v>
      </c>
      <c r="AS1484" t="s">
        <v>43</v>
      </c>
    </row>
    <row r="1485" spans="1:45" hidden="1" x14ac:dyDescent="0.25">
      <c r="A1485" t="b">
        <f t="shared" si="175"/>
        <v>0</v>
      </c>
      <c r="B1485" t="b">
        <f t="shared" si="176"/>
        <v>1</v>
      </c>
      <c r="C1485" t="b">
        <f t="shared" si="177"/>
        <v>0</v>
      </c>
      <c r="D1485" t="b">
        <f t="shared" si="173"/>
        <v>1</v>
      </c>
      <c r="E1485" t="b">
        <f t="shared" si="173"/>
        <v>0</v>
      </c>
      <c r="F1485" t="b">
        <f t="shared" si="173"/>
        <v>1</v>
      </c>
      <c r="G1485" t="b">
        <f t="shared" si="173"/>
        <v>1</v>
      </c>
      <c r="H1485" t="b">
        <f t="shared" si="173"/>
        <v>0</v>
      </c>
      <c r="I1485" t="b">
        <f t="shared" si="178"/>
        <v>0</v>
      </c>
      <c r="J1485" t="b">
        <f t="shared" si="179"/>
        <v>0</v>
      </c>
      <c r="K1485" t="b">
        <f t="shared" si="174"/>
        <v>1</v>
      </c>
      <c r="L1485" t="b">
        <f t="shared" si="174"/>
        <v>1</v>
      </c>
      <c r="M1485" t="b">
        <f t="shared" si="174"/>
        <v>0</v>
      </c>
      <c r="N1485" t="b">
        <f t="shared" si="174"/>
        <v>0</v>
      </c>
      <c r="O1485" t="b">
        <f t="shared" si="174"/>
        <v>1</v>
      </c>
      <c r="P1485" t="s">
        <v>16048</v>
      </c>
      <c r="Q1485" t="s">
        <v>16049</v>
      </c>
      <c r="R1485" t="s">
        <v>16050</v>
      </c>
      <c r="S1485" t="s">
        <v>16051</v>
      </c>
      <c r="T1485" s="1">
        <v>44420</v>
      </c>
      <c r="U1485">
        <v>2021</v>
      </c>
      <c r="X1485">
        <v>432</v>
      </c>
      <c r="Y1485">
        <v>437</v>
      </c>
      <c r="Z1485" t="s">
        <v>16052</v>
      </c>
      <c r="AA1485" t="s">
        <v>16053</v>
      </c>
      <c r="AB1485" t="s">
        <v>16054</v>
      </c>
      <c r="AC1485" t="s">
        <v>16055</v>
      </c>
      <c r="AE1485" t="s">
        <v>16056</v>
      </c>
      <c r="AF1485" t="s">
        <v>16057</v>
      </c>
      <c r="AG1485" t="s">
        <v>16058</v>
      </c>
      <c r="AH1485" t="s">
        <v>16059</v>
      </c>
      <c r="AI1485" t="s">
        <v>16060</v>
      </c>
      <c r="AK1485">
        <v>6</v>
      </c>
      <c r="AM1485">
        <v>22</v>
      </c>
      <c r="AN1485" t="s">
        <v>42</v>
      </c>
      <c r="AO1485" s="1">
        <v>44420</v>
      </c>
      <c r="AR1485" t="s">
        <v>42</v>
      </c>
      <c r="AS1485" t="s">
        <v>43</v>
      </c>
    </row>
    <row r="1486" spans="1:45" hidden="1" x14ac:dyDescent="0.25">
      <c r="A1486" t="b">
        <f t="shared" si="175"/>
        <v>0</v>
      </c>
      <c r="B1486" t="b">
        <f t="shared" si="176"/>
        <v>0</v>
      </c>
      <c r="C1486" t="b">
        <f t="shared" si="177"/>
        <v>0</v>
      </c>
      <c r="D1486" t="b">
        <f t="shared" si="173"/>
        <v>0</v>
      </c>
      <c r="E1486" t="b">
        <f t="shared" si="173"/>
        <v>1</v>
      </c>
      <c r="F1486" t="b">
        <f t="shared" si="173"/>
        <v>0</v>
      </c>
      <c r="G1486" t="b">
        <f t="shared" si="173"/>
        <v>0</v>
      </c>
      <c r="H1486" t="b">
        <f t="shared" si="173"/>
        <v>0</v>
      </c>
      <c r="I1486" t="b">
        <f t="shared" si="178"/>
        <v>1</v>
      </c>
      <c r="J1486" t="b">
        <f t="shared" si="179"/>
        <v>0</v>
      </c>
      <c r="K1486" t="b">
        <f t="shared" si="174"/>
        <v>1</v>
      </c>
      <c r="L1486" t="b">
        <f t="shared" si="174"/>
        <v>1</v>
      </c>
      <c r="M1486" t="b">
        <f t="shared" si="174"/>
        <v>0</v>
      </c>
      <c r="N1486" t="b">
        <f t="shared" si="174"/>
        <v>0</v>
      </c>
      <c r="O1486" t="b">
        <f t="shared" si="174"/>
        <v>1</v>
      </c>
      <c r="P1486" t="s">
        <v>16061</v>
      </c>
      <c r="Q1486" t="s">
        <v>16062</v>
      </c>
      <c r="R1486" t="s">
        <v>16063</v>
      </c>
      <c r="S1486" t="s">
        <v>12796</v>
      </c>
      <c r="T1486" s="1">
        <v>44916</v>
      </c>
      <c r="U1486">
        <v>2022</v>
      </c>
      <c r="V1486">
        <v>60</v>
      </c>
      <c r="X1486">
        <v>1</v>
      </c>
      <c r="Y1486">
        <v>18</v>
      </c>
      <c r="Z1486" t="s">
        <v>16064</v>
      </c>
      <c r="AA1486" t="s">
        <v>12798</v>
      </c>
      <c r="AC1486" t="s">
        <v>16065</v>
      </c>
      <c r="AD1486" t="s">
        <v>16066</v>
      </c>
      <c r="AE1486" t="s">
        <v>16067</v>
      </c>
      <c r="AF1486" t="s">
        <v>16068</v>
      </c>
      <c r="AG1486" t="s">
        <v>16069</v>
      </c>
      <c r="AH1486" t="s">
        <v>16070</v>
      </c>
      <c r="AI1486" t="s">
        <v>16071</v>
      </c>
      <c r="AK1486">
        <v>6</v>
      </c>
      <c r="AM1486">
        <v>113</v>
      </c>
      <c r="AN1486" t="s">
        <v>42</v>
      </c>
      <c r="AO1486" s="1">
        <v>44904</v>
      </c>
      <c r="AR1486" t="s">
        <v>42</v>
      </c>
      <c r="AS1486" t="s">
        <v>57</v>
      </c>
    </row>
    <row r="1487" spans="1:45" hidden="1" x14ac:dyDescent="0.25">
      <c r="A1487" t="b">
        <f t="shared" si="175"/>
        <v>0</v>
      </c>
      <c r="B1487" t="b">
        <f t="shared" si="176"/>
        <v>0</v>
      </c>
      <c r="C1487" t="b">
        <f t="shared" si="177"/>
        <v>0</v>
      </c>
      <c r="D1487" t="b">
        <f t="shared" si="173"/>
        <v>0</v>
      </c>
      <c r="E1487" t="b">
        <f t="shared" si="173"/>
        <v>0</v>
      </c>
      <c r="F1487" t="b">
        <f t="shared" si="173"/>
        <v>0</v>
      </c>
      <c r="G1487" t="b">
        <f t="shared" si="173"/>
        <v>0</v>
      </c>
      <c r="H1487" t="b">
        <f t="shared" si="173"/>
        <v>0</v>
      </c>
      <c r="I1487" t="b">
        <f t="shared" si="178"/>
        <v>1</v>
      </c>
      <c r="J1487" t="b">
        <f t="shared" si="179"/>
        <v>1</v>
      </c>
      <c r="K1487" t="b">
        <f t="shared" si="174"/>
        <v>1</v>
      </c>
      <c r="L1487" t="b">
        <f t="shared" si="174"/>
        <v>1</v>
      </c>
      <c r="M1487" t="b">
        <f t="shared" si="174"/>
        <v>1</v>
      </c>
      <c r="N1487" t="b">
        <f t="shared" si="174"/>
        <v>1</v>
      </c>
      <c r="O1487" t="b">
        <f t="shared" si="174"/>
        <v>1</v>
      </c>
      <c r="P1487" t="s">
        <v>16072</v>
      </c>
      <c r="Q1487" t="s">
        <v>16073</v>
      </c>
      <c r="R1487" t="s">
        <v>16074</v>
      </c>
      <c r="S1487" t="s">
        <v>47</v>
      </c>
      <c r="T1487" s="1">
        <v>44965</v>
      </c>
      <c r="U1487">
        <v>2023</v>
      </c>
      <c r="V1487">
        <v>24</v>
      </c>
      <c r="W1487">
        <v>2</v>
      </c>
      <c r="X1487">
        <v>2282</v>
      </c>
      <c r="Y1487">
        <v>2295</v>
      </c>
      <c r="Z1487" t="s">
        <v>16075</v>
      </c>
      <c r="AA1487" t="s">
        <v>49</v>
      </c>
      <c r="AC1487" t="s">
        <v>16076</v>
      </c>
      <c r="AD1487" t="s">
        <v>16077</v>
      </c>
      <c r="AE1487" t="s">
        <v>16078</v>
      </c>
      <c r="AF1487" t="s">
        <v>16079</v>
      </c>
      <c r="AG1487" t="s">
        <v>16080</v>
      </c>
      <c r="AH1487" t="s">
        <v>16081</v>
      </c>
      <c r="AI1487" t="s">
        <v>16082</v>
      </c>
      <c r="AK1487">
        <v>6</v>
      </c>
      <c r="AM1487">
        <v>59</v>
      </c>
      <c r="AN1487" t="s">
        <v>42</v>
      </c>
      <c r="AO1487" s="1">
        <v>44545</v>
      </c>
      <c r="AR1487" t="s">
        <v>42</v>
      </c>
      <c r="AS1487" t="s">
        <v>57</v>
      </c>
    </row>
    <row r="1488" spans="1:45" hidden="1" x14ac:dyDescent="0.25">
      <c r="A1488" t="b">
        <f t="shared" si="175"/>
        <v>0</v>
      </c>
      <c r="B1488" t="b">
        <f t="shared" si="176"/>
        <v>0</v>
      </c>
      <c r="C1488" t="b">
        <f t="shared" si="177"/>
        <v>0</v>
      </c>
      <c r="D1488" t="b">
        <f t="shared" si="173"/>
        <v>0</v>
      </c>
      <c r="E1488" t="b">
        <f t="shared" si="173"/>
        <v>0</v>
      </c>
      <c r="F1488" t="b">
        <f t="shared" si="173"/>
        <v>0</v>
      </c>
      <c r="G1488" t="b">
        <f t="shared" si="173"/>
        <v>0</v>
      </c>
      <c r="H1488" t="b">
        <f t="shared" si="173"/>
        <v>0</v>
      </c>
      <c r="I1488" t="b">
        <f t="shared" si="178"/>
        <v>1</v>
      </c>
      <c r="J1488" t="b">
        <f t="shared" si="179"/>
        <v>1</v>
      </c>
      <c r="K1488" t="b">
        <f t="shared" si="174"/>
        <v>1</v>
      </c>
      <c r="L1488" t="b">
        <f t="shared" si="174"/>
        <v>1</v>
      </c>
      <c r="M1488" t="b">
        <f t="shared" si="174"/>
        <v>1</v>
      </c>
      <c r="N1488" t="b">
        <f t="shared" si="174"/>
        <v>1</v>
      </c>
      <c r="O1488" t="b">
        <f t="shared" si="174"/>
        <v>1</v>
      </c>
      <c r="P1488" t="s">
        <v>16083</v>
      </c>
      <c r="Q1488" t="s">
        <v>16084</v>
      </c>
      <c r="R1488" t="s">
        <v>16085</v>
      </c>
      <c r="S1488" t="s">
        <v>16086</v>
      </c>
      <c r="T1488" s="1">
        <v>37474</v>
      </c>
      <c r="U1488">
        <v>2001</v>
      </c>
      <c r="V1488">
        <v>2</v>
      </c>
      <c r="X1488">
        <v>1090</v>
      </c>
      <c r="Y1488" t="s">
        <v>16087</v>
      </c>
      <c r="Z1488" t="s">
        <v>16088</v>
      </c>
      <c r="AB1488" t="s">
        <v>16089</v>
      </c>
      <c r="AC1488" t="s">
        <v>16090</v>
      </c>
      <c r="AE1488" t="s">
        <v>16091</v>
      </c>
      <c r="AG1488" t="s">
        <v>16092</v>
      </c>
      <c r="AH1488" t="s">
        <v>16093</v>
      </c>
      <c r="AI1488" t="s">
        <v>16094</v>
      </c>
      <c r="AK1488">
        <v>6</v>
      </c>
      <c r="AM1488">
        <v>4</v>
      </c>
      <c r="AO1488" s="1">
        <v>37474</v>
      </c>
      <c r="AR1488" t="s">
        <v>42</v>
      </c>
      <c r="AS1488" t="s">
        <v>43</v>
      </c>
    </row>
    <row r="1489" spans="1:45" x14ac:dyDescent="0.25">
      <c r="A1489" t="b">
        <f t="shared" si="175"/>
        <v>1</v>
      </c>
      <c r="B1489" t="b">
        <f t="shared" si="176"/>
        <v>0</v>
      </c>
      <c r="C1489" t="b">
        <f t="shared" si="177"/>
        <v>0</v>
      </c>
      <c r="D1489" t="b">
        <f t="shared" si="173"/>
        <v>0</v>
      </c>
      <c r="E1489" t="b">
        <f t="shared" si="173"/>
        <v>1</v>
      </c>
      <c r="F1489" t="b">
        <f t="shared" si="173"/>
        <v>0</v>
      </c>
      <c r="G1489" t="b">
        <f t="shared" si="173"/>
        <v>0</v>
      </c>
      <c r="H1489" t="b">
        <f t="shared" si="173"/>
        <v>0</v>
      </c>
      <c r="I1489" t="b">
        <f t="shared" si="178"/>
        <v>1</v>
      </c>
      <c r="J1489" t="b">
        <f t="shared" si="179"/>
        <v>1</v>
      </c>
      <c r="K1489" t="b">
        <f t="shared" si="174"/>
        <v>1</v>
      </c>
      <c r="L1489" t="b">
        <f t="shared" si="174"/>
        <v>1</v>
      </c>
      <c r="M1489" t="b">
        <f t="shared" si="174"/>
        <v>1</v>
      </c>
      <c r="N1489" t="b">
        <f t="shared" si="174"/>
        <v>1</v>
      </c>
      <c r="O1489" t="b">
        <f t="shared" si="174"/>
        <v>1</v>
      </c>
      <c r="P1489" t="s">
        <v>16095</v>
      </c>
      <c r="Q1489" t="s">
        <v>16096</v>
      </c>
      <c r="R1489" t="s">
        <v>16097</v>
      </c>
      <c r="S1489" t="s">
        <v>190</v>
      </c>
      <c r="T1489" s="1">
        <v>44036</v>
      </c>
      <c r="U1489">
        <v>2020</v>
      </c>
      <c r="V1489">
        <v>8</v>
      </c>
      <c r="X1489">
        <v>131928</v>
      </c>
      <c r="Y1489">
        <v>131938</v>
      </c>
      <c r="Z1489" t="s">
        <v>16098</v>
      </c>
      <c r="AA1489" t="s">
        <v>192</v>
      </c>
      <c r="AC1489" t="s">
        <v>16099</v>
      </c>
      <c r="AD1489" t="s">
        <v>16100</v>
      </c>
      <c r="AE1489" t="s">
        <v>16101</v>
      </c>
      <c r="AF1489" t="s">
        <v>16102</v>
      </c>
      <c r="AG1489" t="s">
        <v>16103</v>
      </c>
      <c r="AH1489" t="s">
        <v>16104</v>
      </c>
      <c r="AI1489" t="s">
        <v>16105</v>
      </c>
      <c r="AK1489">
        <v>6</v>
      </c>
      <c r="AM1489">
        <v>47</v>
      </c>
      <c r="AN1489" t="s">
        <v>270</v>
      </c>
      <c r="AO1489" s="1">
        <v>44029</v>
      </c>
      <c r="AR1489" t="s">
        <v>42</v>
      </c>
      <c r="AS1489" t="s">
        <v>57</v>
      </c>
    </row>
    <row r="1490" spans="1:45" hidden="1" x14ac:dyDescent="0.25">
      <c r="A1490" t="b">
        <f t="shared" si="175"/>
        <v>0</v>
      </c>
      <c r="B1490" t="b">
        <f t="shared" si="176"/>
        <v>0</v>
      </c>
      <c r="C1490" t="b">
        <f t="shared" si="177"/>
        <v>0</v>
      </c>
      <c r="D1490" t="b">
        <f t="shared" si="173"/>
        <v>0</v>
      </c>
      <c r="E1490" t="b">
        <f t="shared" si="173"/>
        <v>0</v>
      </c>
      <c r="F1490" t="b">
        <f t="shared" si="173"/>
        <v>0</v>
      </c>
      <c r="G1490" t="b">
        <f t="shared" si="173"/>
        <v>0</v>
      </c>
      <c r="H1490" t="b">
        <f t="shared" si="173"/>
        <v>0</v>
      </c>
      <c r="I1490" t="b">
        <f t="shared" si="178"/>
        <v>1</v>
      </c>
      <c r="J1490" t="b">
        <f t="shared" si="179"/>
        <v>1</v>
      </c>
      <c r="K1490" t="b">
        <f t="shared" si="174"/>
        <v>1</v>
      </c>
      <c r="L1490" t="b">
        <f t="shared" si="174"/>
        <v>0</v>
      </c>
      <c r="M1490" t="b">
        <f t="shared" si="174"/>
        <v>1</v>
      </c>
      <c r="N1490" t="b">
        <f t="shared" si="174"/>
        <v>1</v>
      </c>
      <c r="O1490" t="b">
        <f t="shared" si="174"/>
        <v>1</v>
      </c>
      <c r="P1490" t="s">
        <v>16106</v>
      </c>
      <c r="Q1490" t="s">
        <v>16107</v>
      </c>
      <c r="R1490" t="s">
        <v>16108</v>
      </c>
      <c r="S1490" t="s">
        <v>99</v>
      </c>
      <c r="T1490" s="1">
        <v>39717</v>
      </c>
      <c r="U1490">
        <v>2008</v>
      </c>
      <c r="X1490">
        <v>1</v>
      </c>
      <c r="Y1490">
        <v>8</v>
      </c>
      <c r="Z1490" t="s">
        <v>16109</v>
      </c>
      <c r="AB1490" t="s">
        <v>101</v>
      </c>
      <c r="AE1490" t="s">
        <v>16110</v>
      </c>
      <c r="AF1490" t="s">
        <v>16111</v>
      </c>
      <c r="AG1490" t="s">
        <v>16112</v>
      </c>
      <c r="AH1490" t="s">
        <v>16113</v>
      </c>
      <c r="AI1490" t="s">
        <v>16114</v>
      </c>
      <c r="AK1490">
        <v>6</v>
      </c>
      <c r="AM1490">
        <v>14</v>
      </c>
      <c r="AO1490" s="1">
        <v>39717</v>
      </c>
      <c r="AR1490" t="s">
        <v>42</v>
      </c>
      <c r="AS1490" t="s">
        <v>43</v>
      </c>
    </row>
    <row r="1491" spans="1:45" hidden="1" x14ac:dyDescent="0.25">
      <c r="A1491" t="b">
        <f t="shared" si="175"/>
        <v>0</v>
      </c>
      <c r="B1491" t="b">
        <f t="shared" si="176"/>
        <v>0</v>
      </c>
      <c r="C1491" t="b">
        <f t="shared" si="177"/>
        <v>0</v>
      </c>
      <c r="D1491" t="b">
        <f t="shared" si="173"/>
        <v>0</v>
      </c>
      <c r="E1491" t="b">
        <f t="shared" si="173"/>
        <v>0</v>
      </c>
      <c r="F1491" t="b">
        <f t="shared" si="173"/>
        <v>0</v>
      </c>
      <c r="G1491" t="b">
        <f t="shared" si="173"/>
        <v>0</v>
      </c>
      <c r="H1491" t="b">
        <f t="shared" si="173"/>
        <v>0</v>
      </c>
      <c r="I1491" t="b">
        <f t="shared" si="178"/>
        <v>1</v>
      </c>
      <c r="J1491" t="b">
        <f t="shared" si="179"/>
        <v>0</v>
      </c>
      <c r="K1491" t="b">
        <f t="shared" si="174"/>
        <v>1</v>
      </c>
      <c r="L1491" t="b">
        <f t="shared" si="174"/>
        <v>1</v>
      </c>
      <c r="M1491" t="b">
        <f t="shared" si="174"/>
        <v>1</v>
      </c>
      <c r="N1491" t="b">
        <f t="shared" si="174"/>
        <v>1</v>
      </c>
      <c r="O1491" t="b">
        <f t="shared" si="174"/>
        <v>1</v>
      </c>
      <c r="P1491" t="s">
        <v>16115</v>
      </c>
      <c r="Q1491" t="s">
        <v>16116</v>
      </c>
      <c r="R1491" t="s">
        <v>16117</v>
      </c>
      <c r="S1491" t="s">
        <v>16118</v>
      </c>
      <c r="T1491" s="1">
        <v>40578</v>
      </c>
      <c r="U1491">
        <v>2010</v>
      </c>
      <c r="X1491">
        <v>1</v>
      </c>
      <c r="Y1491">
        <v>8</v>
      </c>
      <c r="Z1491" t="s">
        <v>16119</v>
      </c>
      <c r="AA1491" t="s">
        <v>11092</v>
      </c>
      <c r="AB1491" t="s">
        <v>16120</v>
      </c>
      <c r="AC1491" t="s">
        <v>16121</v>
      </c>
      <c r="AE1491" t="s">
        <v>16122</v>
      </c>
      <c r="AF1491" t="s">
        <v>16123</v>
      </c>
      <c r="AG1491" t="s">
        <v>16124</v>
      </c>
      <c r="AH1491" t="s">
        <v>16125</v>
      </c>
      <c r="AI1491" t="s">
        <v>16126</v>
      </c>
      <c r="AK1491">
        <v>6</v>
      </c>
      <c r="AM1491">
        <v>32</v>
      </c>
      <c r="AN1491" t="s">
        <v>42</v>
      </c>
      <c r="AO1491" s="1">
        <v>40578</v>
      </c>
      <c r="AR1491" t="s">
        <v>42</v>
      </c>
      <c r="AS1491" t="s">
        <v>43</v>
      </c>
    </row>
    <row r="1492" spans="1:45" x14ac:dyDescent="0.25">
      <c r="A1492" t="b">
        <f t="shared" si="175"/>
        <v>1</v>
      </c>
      <c r="B1492" t="b">
        <f t="shared" si="176"/>
        <v>0</v>
      </c>
      <c r="C1492" t="b">
        <f t="shared" si="177"/>
        <v>0</v>
      </c>
      <c r="D1492" t="b">
        <f t="shared" si="173"/>
        <v>0</v>
      </c>
      <c r="E1492" t="b">
        <f t="shared" si="173"/>
        <v>1</v>
      </c>
      <c r="F1492" t="b">
        <f t="shared" si="173"/>
        <v>0</v>
      </c>
      <c r="G1492" t="b">
        <f t="shared" si="173"/>
        <v>0</v>
      </c>
      <c r="H1492" t="b">
        <f t="shared" si="173"/>
        <v>0</v>
      </c>
      <c r="I1492" t="b">
        <f t="shared" si="178"/>
        <v>1</v>
      </c>
      <c r="J1492" t="b">
        <f t="shared" si="179"/>
        <v>1</v>
      </c>
      <c r="K1492" t="b">
        <f t="shared" si="174"/>
        <v>1</v>
      </c>
      <c r="L1492" t="b">
        <f t="shared" si="174"/>
        <v>1</v>
      </c>
      <c r="M1492" t="b">
        <f t="shared" si="174"/>
        <v>1</v>
      </c>
      <c r="N1492" t="b">
        <f t="shared" si="174"/>
        <v>1</v>
      </c>
      <c r="O1492" t="b">
        <f t="shared" si="174"/>
        <v>1</v>
      </c>
      <c r="P1492" t="s">
        <v>16127</v>
      </c>
      <c r="Q1492" t="s">
        <v>2687</v>
      </c>
      <c r="R1492" t="s">
        <v>2688</v>
      </c>
      <c r="S1492" t="s">
        <v>4975</v>
      </c>
      <c r="T1492" s="1">
        <v>43440</v>
      </c>
      <c r="U1492">
        <v>2018</v>
      </c>
      <c r="X1492">
        <v>1</v>
      </c>
      <c r="Y1492">
        <v>10</v>
      </c>
      <c r="Z1492" t="s">
        <v>16128</v>
      </c>
      <c r="AB1492" t="s">
        <v>4977</v>
      </c>
      <c r="AC1492" t="s">
        <v>16129</v>
      </c>
      <c r="AE1492" t="s">
        <v>16130</v>
      </c>
      <c r="AF1492" t="s">
        <v>16131</v>
      </c>
      <c r="AG1492" t="s">
        <v>16132</v>
      </c>
      <c r="AH1492" t="s">
        <v>16133</v>
      </c>
      <c r="AI1492" t="s">
        <v>16134</v>
      </c>
      <c r="AK1492">
        <v>6</v>
      </c>
      <c r="AM1492">
        <v>32</v>
      </c>
      <c r="AN1492" t="s">
        <v>42</v>
      </c>
      <c r="AO1492" s="1">
        <v>43440</v>
      </c>
      <c r="AR1492" t="s">
        <v>42</v>
      </c>
      <c r="AS1492" t="s">
        <v>43</v>
      </c>
    </row>
    <row r="1493" spans="1:45" hidden="1" x14ac:dyDescent="0.25">
      <c r="A1493" t="b">
        <f t="shared" si="175"/>
        <v>0</v>
      </c>
      <c r="B1493" t="b">
        <f t="shared" si="176"/>
        <v>0</v>
      </c>
      <c r="C1493" t="b">
        <f t="shared" si="177"/>
        <v>0</v>
      </c>
      <c r="D1493" t="b">
        <f t="shared" si="173"/>
        <v>0</v>
      </c>
      <c r="E1493" t="b">
        <f t="shared" si="173"/>
        <v>0</v>
      </c>
      <c r="F1493" t="b">
        <f t="shared" si="173"/>
        <v>0</v>
      </c>
      <c r="G1493" t="b">
        <f t="shared" si="173"/>
        <v>0</v>
      </c>
      <c r="H1493" t="b">
        <f t="shared" si="173"/>
        <v>0</v>
      </c>
      <c r="I1493" t="b">
        <f t="shared" si="178"/>
        <v>1</v>
      </c>
      <c r="J1493" t="b">
        <f t="shared" si="179"/>
        <v>1</v>
      </c>
      <c r="K1493" t="b">
        <f t="shared" si="174"/>
        <v>1</v>
      </c>
      <c r="L1493" t="b">
        <f t="shared" si="174"/>
        <v>0</v>
      </c>
      <c r="M1493" t="b">
        <f t="shared" si="174"/>
        <v>1</v>
      </c>
      <c r="N1493" t="b">
        <f t="shared" si="174"/>
        <v>1</v>
      </c>
      <c r="O1493" t="b">
        <f t="shared" si="174"/>
        <v>1</v>
      </c>
      <c r="P1493" t="s">
        <v>16135</v>
      </c>
      <c r="Q1493" t="s">
        <v>16136</v>
      </c>
      <c r="R1493" t="s">
        <v>16137</v>
      </c>
      <c r="S1493" t="s">
        <v>16138</v>
      </c>
      <c r="T1493" s="1">
        <v>40763</v>
      </c>
      <c r="U1493">
        <v>2011</v>
      </c>
      <c r="X1493">
        <v>1</v>
      </c>
      <c r="Y1493">
        <v>8</v>
      </c>
      <c r="Z1493" t="s">
        <v>16139</v>
      </c>
      <c r="AB1493" t="s">
        <v>16140</v>
      </c>
      <c r="AE1493" t="s">
        <v>16141</v>
      </c>
      <c r="AF1493" t="s">
        <v>16142</v>
      </c>
      <c r="AG1493" t="s">
        <v>16143</v>
      </c>
      <c r="AH1493" t="s">
        <v>16144</v>
      </c>
      <c r="AI1493" t="s">
        <v>16145</v>
      </c>
      <c r="AK1493">
        <v>6</v>
      </c>
      <c r="AM1493">
        <v>14</v>
      </c>
      <c r="AO1493" s="1">
        <v>40763</v>
      </c>
      <c r="AR1493" t="s">
        <v>42</v>
      </c>
      <c r="AS1493" t="s">
        <v>43</v>
      </c>
    </row>
    <row r="1494" spans="1:45" x14ac:dyDescent="0.25">
      <c r="A1494" t="b">
        <f t="shared" si="175"/>
        <v>1</v>
      </c>
      <c r="B1494" t="b">
        <f t="shared" si="176"/>
        <v>0</v>
      </c>
      <c r="C1494" t="b">
        <f t="shared" si="177"/>
        <v>0</v>
      </c>
      <c r="D1494" t="b">
        <f t="shared" ref="D1494:H1544" si="180">IF(OR(IFERROR(SEARCH("machine learning",AF1494),FALSE),OR(IFERROR(SEARCH("artificial intelligence",AF1494),FALSE),IFERROR(SEARCH("neural network",AF1494),FALSE))),TRUE,FALSE)</f>
        <v>0</v>
      </c>
      <c r="E1494" t="b">
        <f t="shared" si="180"/>
        <v>0</v>
      </c>
      <c r="F1494" t="b">
        <f t="shared" si="180"/>
        <v>1</v>
      </c>
      <c r="G1494" t="b">
        <f t="shared" si="180"/>
        <v>0</v>
      </c>
      <c r="H1494" t="b">
        <f t="shared" si="180"/>
        <v>0</v>
      </c>
      <c r="I1494" t="b">
        <f t="shared" si="178"/>
        <v>1</v>
      </c>
      <c r="J1494" t="b">
        <f t="shared" si="179"/>
        <v>1</v>
      </c>
      <c r="K1494" t="b">
        <f t="shared" ref="K1494:O1544" si="181">IF(OR(IFERROR(SEARCH("vision",AF1494),FALSE),OR(IFERROR(SEARCH("radar",AF1494),FALSE),IFERROR(SEARCH("image",AF1494),FALSE))),FALSE,TRUE)</f>
        <v>1</v>
      </c>
      <c r="L1494" t="b">
        <f t="shared" si="181"/>
        <v>1</v>
      </c>
      <c r="M1494" t="b">
        <f t="shared" si="181"/>
        <v>1</v>
      </c>
      <c r="N1494" t="b">
        <f t="shared" si="181"/>
        <v>1</v>
      </c>
      <c r="O1494" t="b">
        <f t="shared" si="181"/>
        <v>1</v>
      </c>
      <c r="P1494" t="s">
        <v>16146</v>
      </c>
      <c r="Q1494" t="s">
        <v>16147</v>
      </c>
      <c r="R1494" t="s">
        <v>16148</v>
      </c>
      <c r="S1494" t="s">
        <v>47</v>
      </c>
      <c r="T1494" s="1">
        <v>44965</v>
      </c>
      <c r="U1494">
        <v>2023</v>
      </c>
      <c r="V1494">
        <v>24</v>
      </c>
      <c r="W1494">
        <v>2</v>
      </c>
      <c r="X1494">
        <v>2431</v>
      </c>
      <c r="Y1494">
        <v>2446</v>
      </c>
      <c r="Z1494" t="s">
        <v>16149</v>
      </c>
      <c r="AA1494" t="s">
        <v>49</v>
      </c>
      <c r="AC1494" t="s">
        <v>16150</v>
      </c>
      <c r="AE1494" t="s">
        <v>16151</v>
      </c>
      <c r="AF1494" t="s">
        <v>16152</v>
      </c>
      <c r="AG1494" t="s">
        <v>16153</v>
      </c>
      <c r="AH1494" t="s">
        <v>16154</v>
      </c>
      <c r="AI1494" t="s">
        <v>16155</v>
      </c>
      <c r="AK1494">
        <v>6</v>
      </c>
      <c r="AM1494">
        <v>46</v>
      </c>
      <c r="AN1494" t="s">
        <v>42</v>
      </c>
      <c r="AO1494" s="1">
        <v>44756</v>
      </c>
      <c r="AR1494" t="s">
        <v>42</v>
      </c>
      <c r="AS1494" t="s">
        <v>57</v>
      </c>
    </row>
    <row r="1495" spans="1:45" hidden="1" x14ac:dyDescent="0.25">
      <c r="A1495" t="b">
        <f t="shared" si="175"/>
        <v>0</v>
      </c>
      <c r="B1495" t="b">
        <f t="shared" si="176"/>
        <v>0</v>
      </c>
      <c r="C1495" t="b">
        <f t="shared" si="177"/>
        <v>0</v>
      </c>
      <c r="D1495" t="b">
        <f t="shared" si="180"/>
        <v>0</v>
      </c>
      <c r="E1495" t="b">
        <f t="shared" si="180"/>
        <v>0</v>
      </c>
      <c r="F1495" t="b">
        <f t="shared" si="180"/>
        <v>0</v>
      </c>
      <c r="G1495" t="b">
        <f t="shared" si="180"/>
        <v>0</v>
      </c>
      <c r="H1495" t="b">
        <f t="shared" si="180"/>
        <v>0</v>
      </c>
      <c r="I1495" t="b">
        <f t="shared" si="178"/>
        <v>1</v>
      </c>
      <c r="J1495" t="b">
        <f t="shared" si="179"/>
        <v>1</v>
      </c>
      <c r="K1495" t="b">
        <f t="shared" si="181"/>
        <v>1</v>
      </c>
      <c r="L1495" t="b">
        <f t="shared" si="181"/>
        <v>1</v>
      </c>
      <c r="M1495" t="b">
        <f t="shared" si="181"/>
        <v>1</v>
      </c>
      <c r="N1495" t="b">
        <f t="shared" si="181"/>
        <v>1</v>
      </c>
      <c r="O1495" t="b">
        <f t="shared" si="181"/>
        <v>1</v>
      </c>
      <c r="P1495" t="s">
        <v>16156</v>
      </c>
      <c r="Q1495" t="s">
        <v>12660</v>
      </c>
      <c r="R1495" t="s">
        <v>12661</v>
      </c>
      <c r="S1495" t="s">
        <v>16157</v>
      </c>
      <c r="T1495" s="1">
        <v>40434</v>
      </c>
      <c r="U1495">
        <v>2010</v>
      </c>
      <c r="X1495">
        <v>170</v>
      </c>
      <c r="Y1495">
        <v>178</v>
      </c>
      <c r="Z1495" t="s">
        <v>16158</v>
      </c>
      <c r="AA1495" t="s">
        <v>13837</v>
      </c>
      <c r="AB1495" t="s">
        <v>16159</v>
      </c>
      <c r="AC1495" t="s">
        <v>16160</v>
      </c>
      <c r="AE1495" t="s">
        <v>16161</v>
      </c>
      <c r="AF1495" t="s">
        <v>16162</v>
      </c>
      <c r="AG1495" t="s">
        <v>16163</v>
      </c>
      <c r="AH1495" t="s">
        <v>16164</v>
      </c>
      <c r="AI1495" t="s">
        <v>16165</v>
      </c>
      <c r="AK1495">
        <v>6</v>
      </c>
      <c r="AM1495">
        <v>31</v>
      </c>
      <c r="AN1495" t="s">
        <v>42</v>
      </c>
      <c r="AO1495" s="1">
        <v>40434</v>
      </c>
      <c r="AR1495" t="s">
        <v>42</v>
      </c>
      <c r="AS1495" t="s">
        <v>43</v>
      </c>
    </row>
    <row r="1496" spans="1:45" hidden="1" x14ac:dyDescent="0.25">
      <c r="A1496" t="b">
        <f t="shared" si="175"/>
        <v>0</v>
      </c>
      <c r="B1496" t="b">
        <f t="shared" si="176"/>
        <v>0</v>
      </c>
      <c r="C1496" t="b">
        <f t="shared" si="177"/>
        <v>0</v>
      </c>
      <c r="D1496" t="b">
        <f t="shared" si="180"/>
        <v>0</v>
      </c>
      <c r="E1496" t="b">
        <f t="shared" si="180"/>
        <v>0</v>
      </c>
      <c r="F1496" t="b">
        <f t="shared" si="180"/>
        <v>0</v>
      </c>
      <c r="G1496" t="b">
        <f t="shared" si="180"/>
        <v>0</v>
      </c>
      <c r="H1496" t="b">
        <f t="shared" si="180"/>
        <v>0</v>
      </c>
      <c r="I1496" t="b">
        <f t="shared" si="178"/>
        <v>1</v>
      </c>
      <c r="J1496" t="b">
        <f t="shared" si="179"/>
        <v>1</v>
      </c>
      <c r="K1496" t="b">
        <f t="shared" si="181"/>
        <v>1</v>
      </c>
      <c r="L1496" t="b">
        <f t="shared" si="181"/>
        <v>1</v>
      </c>
      <c r="M1496" t="b">
        <f t="shared" si="181"/>
        <v>1</v>
      </c>
      <c r="N1496" t="b">
        <f t="shared" si="181"/>
        <v>1</v>
      </c>
      <c r="O1496" t="b">
        <f t="shared" si="181"/>
        <v>1</v>
      </c>
      <c r="P1496" t="s">
        <v>16166</v>
      </c>
      <c r="Q1496" t="s">
        <v>16167</v>
      </c>
      <c r="R1496" t="s">
        <v>16168</v>
      </c>
      <c r="S1496" t="s">
        <v>16169</v>
      </c>
      <c r="T1496" s="1">
        <v>41130</v>
      </c>
      <c r="U1496">
        <v>2012</v>
      </c>
      <c r="X1496">
        <v>417</v>
      </c>
      <c r="Y1496">
        <v>422</v>
      </c>
      <c r="Z1496" t="s">
        <v>16170</v>
      </c>
      <c r="AA1496" t="s">
        <v>8658</v>
      </c>
      <c r="AB1496" t="s">
        <v>16171</v>
      </c>
      <c r="AC1496" t="s">
        <v>16172</v>
      </c>
      <c r="AE1496" t="s">
        <v>16173</v>
      </c>
      <c r="AG1496" t="s">
        <v>16174</v>
      </c>
      <c r="AH1496" t="s">
        <v>16175</v>
      </c>
      <c r="AI1496" t="s">
        <v>16176</v>
      </c>
      <c r="AK1496">
        <v>6</v>
      </c>
      <c r="AM1496">
        <v>16</v>
      </c>
      <c r="AN1496" t="s">
        <v>42</v>
      </c>
      <c r="AO1496" s="1">
        <v>41130</v>
      </c>
      <c r="AR1496" t="s">
        <v>42</v>
      </c>
      <c r="AS1496" t="s">
        <v>43</v>
      </c>
    </row>
    <row r="1497" spans="1:45" hidden="1" x14ac:dyDescent="0.25">
      <c r="A1497" t="b">
        <f t="shared" si="175"/>
        <v>0</v>
      </c>
      <c r="B1497" t="b">
        <f t="shared" si="176"/>
        <v>0</v>
      </c>
      <c r="C1497" t="b">
        <f t="shared" si="177"/>
        <v>0</v>
      </c>
      <c r="D1497" t="b">
        <f t="shared" si="180"/>
        <v>0</v>
      </c>
      <c r="E1497" t="b">
        <f t="shared" si="180"/>
        <v>0</v>
      </c>
      <c r="F1497" t="b">
        <f t="shared" si="180"/>
        <v>0</v>
      </c>
      <c r="G1497" t="b">
        <f t="shared" si="180"/>
        <v>0</v>
      </c>
      <c r="H1497" t="b">
        <f t="shared" si="180"/>
        <v>0</v>
      </c>
      <c r="I1497" t="b">
        <f t="shared" si="178"/>
        <v>1</v>
      </c>
      <c r="J1497" t="b">
        <f t="shared" si="179"/>
        <v>1</v>
      </c>
      <c r="K1497" t="b">
        <f t="shared" si="181"/>
        <v>1</v>
      </c>
      <c r="L1497" t="b">
        <f t="shared" si="181"/>
        <v>1</v>
      </c>
      <c r="M1497" t="b">
        <f t="shared" si="181"/>
        <v>1</v>
      </c>
      <c r="N1497" t="b">
        <f t="shared" si="181"/>
        <v>1</v>
      </c>
      <c r="O1497" t="b">
        <f t="shared" si="181"/>
        <v>1</v>
      </c>
      <c r="P1497" t="s">
        <v>16177</v>
      </c>
      <c r="Q1497" t="s">
        <v>16178</v>
      </c>
      <c r="R1497" t="s">
        <v>16179</v>
      </c>
      <c r="S1497" t="s">
        <v>16180</v>
      </c>
      <c r="T1497" s="1">
        <v>42605</v>
      </c>
      <c r="U1497">
        <v>2016</v>
      </c>
      <c r="X1497">
        <v>159</v>
      </c>
      <c r="Y1497">
        <v>164</v>
      </c>
      <c r="Z1497" t="s">
        <v>16181</v>
      </c>
      <c r="AB1497" t="s">
        <v>16182</v>
      </c>
      <c r="AC1497" t="s">
        <v>16183</v>
      </c>
      <c r="AE1497" t="s">
        <v>16184</v>
      </c>
      <c r="AF1497" t="s">
        <v>16185</v>
      </c>
      <c r="AG1497" t="s">
        <v>16186</v>
      </c>
      <c r="AH1497" t="s">
        <v>16187</v>
      </c>
      <c r="AI1497" t="s">
        <v>16188</v>
      </c>
      <c r="AK1497">
        <v>6</v>
      </c>
      <c r="AM1497">
        <v>19</v>
      </c>
      <c r="AN1497" t="s">
        <v>42</v>
      </c>
      <c r="AO1497" s="1">
        <v>42605</v>
      </c>
      <c r="AR1497" t="s">
        <v>42</v>
      </c>
      <c r="AS1497" t="s">
        <v>43</v>
      </c>
    </row>
    <row r="1498" spans="1:45" hidden="1" x14ac:dyDescent="0.25">
      <c r="A1498" t="b">
        <f t="shared" si="175"/>
        <v>0</v>
      </c>
      <c r="B1498" t="b">
        <f t="shared" si="176"/>
        <v>0</v>
      </c>
      <c r="C1498" t="b">
        <f t="shared" si="177"/>
        <v>0</v>
      </c>
      <c r="D1498" t="b">
        <f t="shared" si="180"/>
        <v>0</v>
      </c>
      <c r="E1498" t="b">
        <f t="shared" si="180"/>
        <v>0</v>
      </c>
      <c r="F1498" t="b">
        <f t="shared" si="180"/>
        <v>0</v>
      </c>
      <c r="G1498" t="b">
        <f t="shared" si="180"/>
        <v>0</v>
      </c>
      <c r="H1498" t="b">
        <f t="shared" si="180"/>
        <v>0</v>
      </c>
      <c r="I1498" t="b">
        <f t="shared" si="178"/>
        <v>0</v>
      </c>
      <c r="J1498" t="b">
        <f t="shared" si="179"/>
        <v>0</v>
      </c>
      <c r="K1498" t="b">
        <f t="shared" si="181"/>
        <v>0</v>
      </c>
      <c r="L1498" t="b">
        <f t="shared" si="181"/>
        <v>1</v>
      </c>
      <c r="M1498" t="b">
        <f t="shared" si="181"/>
        <v>0</v>
      </c>
      <c r="N1498" t="b">
        <f t="shared" si="181"/>
        <v>0</v>
      </c>
      <c r="O1498" t="b">
        <f t="shared" si="181"/>
        <v>1</v>
      </c>
      <c r="P1498" t="s">
        <v>16189</v>
      </c>
      <c r="Q1498" t="s">
        <v>16190</v>
      </c>
      <c r="R1498" t="s">
        <v>16191</v>
      </c>
      <c r="S1498" t="s">
        <v>16192</v>
      </c>
      <c r="T1498" s="1">
        <v>44140</v>
      </c>
      <c r="U1498">
        <v>2020</v>
      </c>
      <c r="X1498">
        <v>204</v>
      </c>
      <c r="Y1498">
        <v>210</v>
      </c>
      <c r="Z1498" t="s">
        <v>16193</v>
      </c>
      <c r="AA1498" t="s">
        <v>16194</v>
      </c>
      <c r="AB1498" t="s">
        <v>16195</v>
      </c>
      <c r="AC1498" t="s">
        <v>16196</v>
      </c>
      <c r="AE1498" t="s">
        <v>16197</v>
      </c>
      <c r="AF1498" t="s">
        <v>16198</v>
      </c>
      <c r="AG1498" t="s">
        <v>16199</v>
      </c>
      <c r="AH1498" t="s">
        <v>16200</v>
      </c>
      <c r="AI1498" t="s">
        <v>16201</v>
      </c>
      <c r="AK1498">
        <v>6</v>
      </c>
      <c r="AM1498">
        <v>16</v>
      </c>
      <c r="AN1498" t="s">
        <v>42</v>
      </c>
      <c r="AO1498" s="1">
        <v>44140</v>
      </c>
      <c r="AR1498" t="s">
        <v>42</v>
      </c>
      <c r="AS1498" t="s">
        <v>43</v>
      </c>
    </row>
    <row r="1499" spans="1:45" hidden="1" x14ac:dyDescent="0.25">
      <c r="A1499" t="b">
        <f t="shared" si="175"/>
        <v>0</v>
      </c>
      <c r="B1499" t="b">
        <f t="shared" si="176"/>
        <v>0</v>
      </c>
      <c r="C1499" t="b">
        <f t="shared" si="177"/>
        <v>0</v>
      </c>
      <c r="D1499" t="b">
        <f t="shared" si="180"/>
        <v>0</v>
      </c>
      <c r="E1499" t="b">
        <f t="shared" si="180"/>
        <v>0</v>
      </c>
      <c r="F1499" t="b">
        <f t="shared" si="180"/>
        <v>0</v>
      </c>
      <c r="G1499" t="b">
        <f t="shared" si="180"/>
        <v>0</v>
      </c>
      <c r="H1499" t="b">
        <f t="shared" si="180"/>
        <v>0</v>
      </c>
      <c r="I1499" t="b">
        <f t="shared" si="178"/>
        <v>1</v>
      </c>
      <c r="J1499" t="b">
        <f t="shared" si="179"/>
        <v>1</v>
      </c>
      <c r="K1499" t="b">
        <f t="shared" si="181"/>
        <v>1</v>
      </c>
      <c r="L1499" t="b">
        <f t="shared" si="181"/>
        <v>1</v>
      </c>
      <c r="M1499" t="b">
        <f t="shared" si="181"/>
        <v>1</v>
      </c>
      <c r="N1499" t="b">
        <f t="shared" si="181"/>
        <v>1</v>
      </c>
      <c r="O1499" t="b">
        <f t="shared" si="181"/>
        <v>1</v>
      </c>
      <c r="P1499" t="s">
        <v>16202</v>
      </c>
      <c r="Q1499" t="s">
        <v>16203</v>
      </c>
      <c r="R1499" t="s">
        <v>16204</v>
      </c>
      <c r="S1499" t="s">
        <v>16205</v>
      </c>
      <c r="T1499" s="1">
        <v>44001</v>
      </c>
      <c r="U1499">
        <v>2020</v>
      </c>
      <c r="V1499">
        <v>6</v>
      </c>
      <c r="W1499">
        <v>2</v>
      </c>
      <c r="X1499">
        <v>869</v>
      </c>
      <c r="Y1499">
        <v>880</v>
      </c>
      <c r="Z1499" t="s">
        <v>16206</v>
      </c>
      <c r="AA1499" t="s">
        <v>16207</v>
      </c>
      <c r="AC1499" t="s">
        <v>16208</v>
      </c>
      <c r="AD1499" t="s">
        <v>16209</v>
      </c>
      <c r="AE1499" t="s">
        <v>16210</v>
      </c>
      <c r="AF1499" t="s">
        <v>16211</v>
      </c>
      <c r="AG1499" t="s">
        <v>16212</v>
      </c>
      <c r="AH1499" t="s">
        <v>16213</v>
      </c>
      <c r="AI1499" t="s">
        <v>16214</v>
      </c>
      <c r="AK1499">
        <v>6</v>
      </c>
      <c r="AM1499">
        <v>25</v>
      </c>
      <c r="AN1499" t="s">
        <v>42</v>
      </c>
      <c r="AO1499" s="1">
        <v>43956</v>
      </c>
      <c r="AR1499" t="s">
        <v>42</v>
      </c>
      <c r="AS1499" t="s">
        <v>57</v>
      </c>
    </row>
    <row r="1500" spans="1:45" hidden="1" x14ac:dyDescent="0.25">
      <c r="A1500" t="b">
        <f t="shared" si="175"/>
        <v>0</v>
      </c>
      <c r="B1500" t="b">
        <f t="shared" si="176"/>
        <v>0</v>
      </c>
      <c r="C1500" t="b">
        <f t="shared" si="177"/>
        <v>0</v>
      </c>
      <c r="D1500" t="b">
        <f t="shared" si="180"/>
        <v>0</v>
      </c>
      <c r="E1500" t="b">
        <f t="shared" si="180"/>
        <v>0</v>
      </c>
      <c r="F1500" t="b">
        <f t="shared" si="180"/>
        <v>0</v>
      </c>
      <c r="G1500" t="b">
        <f t="shared" si="180"/>
        <v>0</v>
      </c>
      <c r="H1500" t="b">
        <f t="shared" si="180"/>
        <v>0</v>
      </c>
      <c r="I1500" t="b">
        <f t="shared" si="178"/>
        <v>1</v>
      </c>
      <c r="J1500" t="b">
        <f t="shared" si="179"/>
        <v>1</v>
      </c>
      <c r="K1500" t="b">
        <f t="shared" si="181"/>
        <v>1</v>
      </c>
      <c r="L1500" t="b">
        <f t="shared" si="181"/>
        <v>1</v>
      </c>
      <c r="M1500" t="b">
        <f t="shared" si="181"/>
        <v>1</v>
      </c>
      <c r="N1500" t="b">
        <f t="shared" si="181"/>
        <v>1</v>
      </c>
      <c r="O1500" t="b">
        <f t="shared" si="181"/>
        <v>1</v>
      </c>
      <c r="P1500" t="s">
        <v>16215</v>
      </c>
      <c r="Q1500" t="s">
        <v>16216</v>
      </c>
      <c r="R1500" t="s">
        <v>16217</v>
      </c>
      <c r="S1500" t="s">
        <v>190</v>
      </c>
      <c r="T1500" s="1">
        <v>43574</v>
      </c>
      <c r="U1500">
        <v>2019</v>
      </c>
      <c r="V1500">
        <v>7</v>
      </c>
      <c r="X1500">
        <v>48307</v>
      </c>
      <c r="Y1500">
        <v>48317</v>
      </c>
      <c r="Z1500" t="s">
        <v>16218</v>
      </c>
      <c r="AA1500" t="s">
        <v>192</v>
      </c>
      <c r="AC1500" t="s">
        <v>16219</v>
      </c>
      <c r="AD1500" t="s">
        <v>16220</v>
      </c>
      <c r="AE1500" t="s">
        <v>16221</v>
      </c>
      <c r="AF1500" t="s">
        <v>16222</v>
      </c>
      <c r="AG1500" t="s">
        <v>16223</v>
      </c>
      <c r="AH1500" t="s">
        <v>16224</v>
      </c>
      <c r="AI1500" t="s">
        <v>16225</v>
      </c>
      <c r="AK1500">
        <v>6</v>
      </c>
      <c r="AM1500">
        <v>54</v>
      </c>
      <c r="AN1500" t="s">
        <v>56</v>
      </c>
      <c r="AO1500" s="1">
        <v>43567</v>
      </c>
      <c r="AR1500" t="s">
        <v>42</v>
      </c>
      <c r="AS1500" t="s">
        <v>57</v>
      </c>
    </row>
    <row r="1501" spans="1:45" x14ac:dyDescent="0.25">
      <c r="A1501" t="b">
        <f t="shared" si="175"/>
        <v>1</v>
      </c>
      <c r="B1501" t="b">
        <f t="shared" si="176"/>
        <v>0</v>
      </c>
      <c r="C1501" t="b">
        <f t="shared" si="177"/>
        <v>1</v>
      </c>
      <c r="D1501" t="b">
        <f t="shared" si="180"/>
        <v>1</v>
      </c>
      <c r="E1501" t="b">
        <f t="shared" si="180"/>
        <v>1</v>
      </c>
      <c r="F1501" t="b">
        <f t="shared" si="180"/>
        <v>0</v>
      </c>
      <c r="G1501" t="b">
        <f t="shared" si="180"/>
        <v>0</v>
      </c>
      <c r="H1501" t="b">
        <f t="shared" si="180"/>
        <v>0</v>
      </c>
      <c r="I1501" t="b">
        <f t="shared" si="178"/>
        <v>1</v>
      </c>
      <c r="J1501" t="b">
        <f t="shared" si="179"/>
        <v>1</v>
      </c>
      <c r="K1501" t="b">
        <f t="shared" si="181"/>
        <v>1</v>
      </c>
      <c r="L1501" t="b">
        <f t="shared" si="181"/>
        <v>1</v>
      </c>
      <c r="M1501" t="b">
        <f t="shared" si="181"/>
        <v>1</v>
      </c>
      <c r="N1501" t="b">
        <f t="shared" si="181"/>
        <v>1</v>
      </c>
      <c r="O1501" t="b">
        <f t="shared" si="181"/>
        <v>1</v>
      </c>
      <c r="P1501" t="s">
        <v>16226</v>
      </c>
      <c r="Q1501" t="s">
        <v>16227</v>
      </c>
      <c r="R1501" t="s">
        <v>16228</v>
      </c>
      <c r="S1501" t="s">
        <v>1380</v>
      </c>
      <c r="T1501" s="1">
        <v>43349</v>
      </c>
      <c r="U1501">
        <v>2018</v>
      </c>
      <c r="X1501">
        <v>1</v>
      </c>
      <c r="Y1501">
        <v>7</v>
      </c>
      <c r="Z1501" t="s">
        <v>16229</v>
      </c>
      <c r="AB1501" t="s">
        <v>1382</v>
      </c>
      <c r="AC1501" t="s">
        <v>16230</v>
      </c>
      <c r="AE1501" t="s">
        <v>16231</v>
      </c>
      <c r="AF1501" t="s">
        <v>16232</v>
      </c>
      <c r="AG1501" t="s">
        <v>16233</v>
      </c>
      <c r="AH1501" t="s">
        <v>16234</v>
      </c>
      <c r="AI1501" t="s">
        <v>16235</v>
      </c>
      <c r="AK1501">
        <v>6</v>
      </c>
      <c r="AM1501">
        <v>18</v>
      </c>
      <c r="AO1501" s="1">
        <v>43349</v>
      </c>
      <c r="AR1501" t="s">
        <v>42</v>
      </c>
      <c r="AS1501" t="s">
        <v>43</v>
      </c>
    </row>
    <row r="1502" spans="1:45" hidden="1" x14ac:dyDescent="0.25">
      <c r="A1502" t="b">
        <f t="shared" si="175"/>
        <v>0</v>
      </c>
      <c r="B1502" t="b">
        <f t="shared" si="176"/>
        <v>0</v>
      </c>
      <c r="C1502" t="b">
        <f t="shared" si="177"/>
        <v>0</v>
      </c>
      <c r="D1502" t="b">
        <f t="shared" si="180"/>
        <v>0</v>
      </c>
      <c r="E1502" t="b">
        <f t="shared" si="180"/>
        <v>0</v>
      </c>
      <c r="F1502" t="b">
        <f t="shared" si="180"/>
        <v>0</v>
      </c>
      <c r="G1502" t="b">
        <f t="shared" si="180"/>
        <v>0</v>
      </c>
      <c r="H1502" t="b">
        <f t="shared" si="180"/>
        <v>0</v>
      </c>
      <c r="I1502" t="b">
        <f t="shared" si="178"/>
        <v>1</v>
      </c>
      <c r="J1502" t="b">
        <f t="shared" si="179"/>
        <v>1</v>
      </c>
      <c r="K1502" t="b">
        <f t="shared" si="181"/>
        <v>1</v>
      </c>
      <c r="L1502" t="b">
        <f t="shared" si="181"/>
        <v>1</v>
      </c>
      <c r="M1502" t="b">
        <f t="shared" si="181"/>
        <v>1</v>
      </c>
      <c r="N1502" t="b">
        <f t="shared" si="181"/>
        <v>1</v>
      </c>
      <c r="O1502" t="b">
        <f t="shared" si="181"/>
        <v>1</v>
      </c>
      <c r="P1502" t="s">
        <v>16236</v>
      </c>
      <c r="Q1502" t="s">
        <v>16237</v>
      </c>
      <c r="R1502" t="s">
        <v>16238</v>
      </c>
      <c r="S1502" t="s">
        <v>16239</v>
      </c>
      <c r="T1502" s="1">
        <v>40696</v>
      </c>
      <c r="U1502">
        <v>2011</v>
      </c>
      <c r="X1502">
        <v>21</v>
      </c>
      <c r="Y1502">
        <v>27</v>
      </c>
      <c r="Z1502" t="s">
        <v>16240</v>
      </c>
      <c r="AB1502" t="s">
        <v>16241</v>
      </c>
      <c r="AC1502" t="s">
        <v>16242</v>
      </c>
      <c r="AE1502" t="s">
        <v>16243</v>
      </c>
      <c r="AG1502" t="s">
        <v>16244</v>
      </c>
      <c r="AH1502" t="s">
        <v>16245</v>
      </c>
      <c r="AI1502" t="s">
        <v>16246</v>
      </c>
      <c r="AK1502">
        <v>6</v>
      </c>
      <c r="AM1502">
        <v>15</v>
      </c>
      <c r="AN1502" t="s">
        <v>42</v>
      </c>
      <c r="AO1502" s="1">
        <v>40696</v>
      </c>
      <c r="AR1502" t="s">
        <v>42</v>
      </c>
      <c r="AS1502" t="s">
        <v>43</v>
      </c>
    </row>
    <row r="1503" spans="1:45" hidden="1" x14ac:dyDescent="0.25">
      <c r="A1503" t="b">
        <f t="shared" si="175"/>
        <v>0</v>
      </c>
      <c r="B1503" t="b">
        <f t="shared" si="176"/>
        <v>0</v>
      </c>
      <c r="C1503" t="b">
        <f t="shared" si="177"/>
        <v>0</v>
      </c>
      <c r="D1503" t="b">
        <f t="shared" si="180"/>
        <v>0</v>
      </c>
      <c r="E1503" t="b">
        <f t="shared" si="180"/>
        <v>0</v>
      </c>
      <c r="F1503" t="b">
        <f t="shared" si="180"/>
        <v>0</v>
      </c>
      <c r="G1503" t="b">
        <f t="shared" si="180"/>
        <v>0</v>
      </c>
      <c r="H1503" t="b">
        <f t="shared" si="180"/>
        <v>0</v>
      </c>
      <c r="I1503" t="b">
        <f t="shared" si="178"/>
        <v>0</v>
      </c>
      <c r="J1503" t="b">
        <f t="shared" si="179"/>
        <v>0</v>
      </c>
      <c r="K1503" t="b">
        <f t="shared" si="181"/>
        <v>1</v>
      </c>
      <c r="L1503" t="b">
        <f t="shared" si="181"/>
        <v>0</v>
      </c>
      <c r="M1503" t="b">
        <f t="shared" si="181"/>
        <v>0</v>
      </c>
      <c r="N1503" t="b">
        <f t="shared" si="181"/>
        <v>0</v>
      </c>
      <c r="O1503" t="b">
        <f t="shared" si="181"/>
        <v>1</v>
      </c>
      <c r="P1503" t="s">
        <v>16247</v>
      </c>
      <c r="Q1503" t="s">
        <v>16248</v>
      </c>
      <c r="R1503" t="s">
        <v>16249</v>
      </c>
      <c r="S1503" t="s">
        <v>1380</v>
      </c>
      <c r="T1503" s="1">
        <v>43349</v>
      </c>
      <c r="U1503">
        <v>2018</v>
      </c>
      <c r="X1503">
        <v>1</v>
      </c>
      <c r="Y1503">
        <v>8</v>
      </c>
      <c r="Z1503" t="s">
        <v>16250</v>
      </c>
      <c r="AB1503" t="s">
        <v>1382</v>
      </c>
      <c r="AC1503" t="s">
        <v>16251</v>
      </c>
      <c r="AE1503" t="s">
        <v>16252</v>
      </c>
      <c r="AG1503" t="s">
        <v>16253</v>
      </c>
      <c r="AH1503" t="s">
        <v>16254</v>
      </c>
      <c r="AI1503" t="s">
        <v>16255</v>
      </c>
      <c r="AK1503">
        <v>6</v>
      </c>
      <c r="AM1503">
        <v>16</v>
      </c>
      <c r="AO1503" s="1">
        <v>43349</v>
      </c>
      <c r="AR1503" t="s">
        <v>42</v>
      </c>
      <c r="AS1503" t="s">
        <v>43</v>
      </c>
    </row>
    <row r="1504" spans="1:45" hidden="1" x14ac:dyDescent="0.25">
      <c r="A1504" t="b">
        <f t="shared" si="175"/>
        <v>0</v>
      </c>
      <c r="B1504" t="b">
        <f t="shared" si="176"/>
        <v>0</v>
      </c>
      <c r="C1504" t="b">
        <f t="shared" si="177"/>
        <v>0</v>
      </c>
      <c r="D1504" t="b">
        <f t="shared" si="180"/>
        <v>0</v>
      </c>
      <c r="E1504" t="b">
        <f t="shared" si="180"/>
        <v>0</v>
      </c>
      <c r="F1504" t="b">
        <f t="shared" si="180"/>
        <v>0</v>
      </c>
      <c r="G1504" t="b">
        <f t="shared" si="180"/>
        <v>0</v>
      </c>
      <c r="H1504" t="b">
        <f t="shared" si="180"/>
        <v>0</v>
      </c>
      <c r="I1504" t="b">
        <f t="shared" si="178"/>
        <v>1</v>
      </c>
      <c r="J1504" t="b">
        <f t="shared" si="179"/>
        <v>1</v>
      </c>
      <c r="K1504" t="b">
        <f t="shared" si="181"/>
        <v>1</v>
      </c>
      <c r="L1504" t="b">
        <f t="shared" si="181"/>
        <v>1</v>
      </c>
      <c r="M1504" t="b">
        <f t="shared" si="181"/>
        <v>1</v>
      </c>
      <c r="N1504" t="b">
        <f t="shared" si="181"/>
        <v>1</v>
      </c>
      <c r="O1504" t="b">
        <f t="shared" si="181"/>
        <v>1</v>
      </c>
      <c r="P1504" t="s">
        <v>16256</v>
      </c>
      <c r="Q1504" t="s">
        <v>16257</v>
      </c>
      <c r="R1504" t="s">
        <v>16258</v>
      </c>
      <c r="S1504" t="s">
        <v>13868</v>
      </c>
      <c r="T1504" s="1">
        <v>44792</v>
      </c>
      <c r="U1504">
        <v>2022</v>
      </c>
      <c r="V1504">
        <v>6</v>
      </c>
      <c r="W1504">
        <v>3</v>
      </c>
      <c r="X1504">
        <v>1520</v>
      </c>
      <c r="Y1504">
        <v>1531</v>
      </c>
      <c r="Z1504" t="s">
        <v>16259</v>
      </c>
      <c r="AA1504" t="s">
        <v>13870</v>
      </c>
      <c r="AC1504" t="s">
        <v>16260</v>
      </c>
      <c r="AD1504" t="s">
        <v>16261</v>
      </c>
      <c r="AE1504" t="s">
        <v>16262</v>
      </c>
      <c r="AF1504" t="s">
        <v>16263</v>
      </c>
      <c r="AG1504" t="s">
        <v>16264</v>
      </c>
      <c r="AH1504" t="s">
        <v>16265</v>
      </c>
      <c r="AI1504" t="s">
        <v>16266</v>
      </c>
      <c r="AK1504">
        <v>6</v>
      </c>
      <c r="AM1504">
        <v>40</v>
      </c>
      <c r="AN1504" t="s">
        <v>42</v>
      </c>
      <c r="AO1504" s="1">
        <v>44650</v>
      </c>
      <c r="AR1504" t="s">
        <v>42</v>
      </c>
      <c r="AS1504" t="s">
        <v>57</v>
      </c>
    </row>
    <row r="1505" spans="1:45" hidden="1" x14ac:dyDescent="0.25">
      <c r="A1505" t="b">
        <f t="shared" si="175"/>
        <v>0</v>
      </c>
      <c r="B1505" t="b">
        <f t="shared" si="176"/>
        <v>0</v>
      </c>
      <c r="C1505" t="b">
        <f t="shared" si="177"/>
        <v>0</v>
      </c>
      <c r="D1505" t="b">
        <f t="shared" si="180"/>
        <v>0</v>
      </c>
      <c r="E1505" t="b">
        <f t="shared" si="180"/>
        <v>0</v>
      </c>
      <c r="F1505" t="b">
        <f t="shared" si="180"/>
        <v>0</v>
      </c>
      <c r="G1505" t="b">
        <f t="shared" si="180"/>
        <v>0</v>
      </c>
      <c r="H1505" t="b">
        <f t="shared" si="180"/>
        <v>0</v>
      </c>
      <c r="I1505" t="b">
        <f t="shared" si="178"/>
        <v>1</v>
      </c>
      <c r="J1505" t="b">
        <f t="shared" si="179"/>
        <v>0</v>
      </c>
      <c r="K1505" t="b">
        <f t="shared" si="181"/>
        <v>0</v>
      </c>
      <c r="L1505" t="b">
        <f t="shared" si="181"/>
        <v>0</v>
      </c>
      <c r="M1505" t="b">
        <f t="shared" si="181"/>
        <v>0</v>
      </c>
      <c r="N1505" t="b">
        <f t="shared" si="181"/>
        <v>0</v>
      </c>
      <c r="O1505" t="b">
        <f t="shared" si="181"/>
        <v>1</v>
      </c>
      <c r="P1505" t="s">
        <v>16267</v>
      </c>
      <c r="Q1505" t="s">
        <v>16268</v>
      </c>
      <c r="R1505" t="s">
        <v>16269</v>
      </c>
      <c r="S1505" t="s">
        <v>3500</v>
      </c>
      <c r="T1505" s="1">
        <v>43262</v>
      </c>
      <c r="U1505">
        <v>2018</v>
      </c>
      <c r="X1505">
        <v>1406</v>
      </c>
      <c r="Y1505">
        <v>1411</v>
      </c>
      <c r="Z1505" t="s">
        <v>16270</v>
      </c>
      <c r="AA1505" t="s">
        <v>1228</v>
      </c>
      <c r="AB1505" t="s">
        <v>3502</v>
      </c>
      <c r="AC1505" t="s">
        <v>16271</v>
      </c>
      <c r="AE1505" t="s">
        <v>16272</v>
      </c>
      <c r="AF1505" t="s">
        <v>16273</v>
      </c>
      <c r="AG1505" t="s">
        <v>16274</v>
      </c>
      <c r="AH1505" t="s">
        <v>16275</v>
      </c>
      <c r="AI1505" t="s">
        <v>16276</v>
      </c>
      <c r="AK1505">
        <v>6</v>
      </c>
      <c r="AM1505">
        <v>15</v>
      </c>
      <c r="AN1505" t="s">
        <v>42</v>
      </c>
      <c r="AO1505" s="1">
        <v>43262</v>
      </c>
      <c r="AR1505" t="s">
        <v>42</v>
      </c>
      <c r="AS1505" t="s">
        <v>43</v>
      </c>
    </row>
    <row r="1506" spans="1:45" hidden="1" x14ac:dyDescent="0.25">
      <c r="A1506" t="b">
        <f t="shared" si="175"/>
        <v>0</v>
      </c>
      <c r="B1506" t="b">
        <f t="shared" si="176"/>
        <v>0</v>
      </c>
      <c r="C1506" t="b">
        <f t="shared" si="177"/>
        <v>0</v>
      </c>
      <c r="D1506" t="b">
        <f t="shared" si="180"/>
        <v>0</v>
      </c>
      <c r="E1506" t="b">
        <f t="shared" si="180"/>
        <v>0</v>
      </c>
      <c r="F1506" t="b">
        <f t="shared" si="180"/>
        <v>0</v>
      </c>
      <c r="G1506" t="b">
        <f t="shared" si="180"/>
        <v>0</v>
      </c>
      <c r="H1506" t="b">
        <f t="shared" si="180"/>
        <v>0</v>
      </c>
      <c r="I1506" t="b">
        <f t="shared" si="178"/>
        <v>1</v>
      </c>
      <c r="J1506" t="b">
        <f t="shared" si="179"/>
        <v>0</v>
      </c>
      <c r="K1506" t="b">
        <f t="shared" si="181"/>
        <v>1</v>
      </c>
      <c r="L1506" t="b">
        <f t="shared" si="181"/>
        <v>0</v>
      </c>
      <c r="M1506" t="b">
        <f t="shared" si="181"/>
        <v>0</v>
      </c>
      <c r="N1506" t="b">
        <f t="shared" si="181"/>
        <v>0</v>
      </c>
      <c r="O1506" t="b">
        <f t="shared" si="181"/>
        <v>1</v>
      </c>
      <c r="P1506" t="s">
        <v>16277</v>
      </c>
      <c r="Q1506" t="s">
        <v>16278</v>
      </c>
      <c r="R1506" t="s">
        <v>16279</v>
      </c>
      <c r="S1506" t="s">
        <v>6304</v>
      </c>
      <c r="T1506" s="1">
        <v>42411</v>
      </c>
      <c r="U1506">
        <v>2015</v>
      </c>
      <c r="X1506">
        <v>1</v>
      </c>
      <c r="Y1506">
        <v>8</v>
      </c>
      <c r="Z1506" t="s">
        <v>16280</v>
      </c>
      <c r="AB1506" t="s">
        <v>6306</v>
      </c>
      <c r="AC1506" t="s">
        <v>16281</v>
      </c>
      <c r="AE1506" t="s">
        <v>16282</v>
      </c>
      <c r="AG1506" t="s">
        <v>16283</v>
      </c>
      <c r="AH1506" t="s">
        <v>16284</v>
      </c>
      <c r="AI1506" t="s">
        <v>16285</v>
      </c>
      <c r="AK1506">
        <v>6</v>
      </c>
      <c r="AM1506">
        <v>103</v>
      </c>
      <c r="AO1506" s="1">
        <v>42411</v>
      </c>
      <c r="AR1506" t="s">
        <v>42</v>
      </c>
      <c r="AS1506" t="s">
        <v>43</v>
      </c>
    </row>
    <row r="1507" spans="1:45" hidden="1" x14ac:dyDescent="0.25">
      <c r="A1507" t="b">
        <f t="shared" si="175"/>
        <v>0</v>
      </c>
      <c r="B1507" t="b">
        <f t="shared" si="176"/>
        <v>0</v>
      </c>
      <c r="C1507" t="b">
        <f t="shared" si="177"/>
        <v>0</v>
      </c>
      <c r="D1507" t="b">
        <f t="shared" si="180"/>
        <v>0</v>
      </c>
      <c r="E1507" t="b">
        <f t="shared" si="180"/>
        <v>0</v>
      </c>
      <c r="F1507" t="b">
        <f t="shared" si="180"/>
        <v>0</v>
      </c>
      <c r="G1507" t="b">
        <f t="shared" si="180"/>
        <v>0</v>
      </c>
      <c r="H1507" t="b">
        <f t="shared" si="180"/>
        <v>0</v>
      </c>
      <c r="I1507" t="b">
        <f t="shared" si="178"/>
        <v>1</v>
      </c>
      <c r="J1507" t="b">
        <f t="shared" si="179"/>
        <v>0</v>
      </c>
      <c r="K1507" t="b">
        <f t="shared" si="181"/>
        <v>1</v>
      </c>
      <c r="L1507" t="b">
        <f t="shared" si="181"/>
        <v>1</v>
      </c>
      <c r="M1507" t="b">
        <f t="shared" si="181"/>
        <v>1</v>
      </c>
      <c r="N1507" t="b">
        <f t="shared" si="181"/>
        <v>1</v>
      </c>
      <c r="O1507" t="b">
        <f t="shared" si="181"/>
        <v>1</v>
      </c>
      <c r="P1507" t="s">
        <v>16286</v>
      </c>
      <c r="Q1507" t="s">
        <v>16287</v>
      </c>
      <c r="R1507" t="s">
        <v>16288</v>
      </c>
      <c r="S1507" t="s">
        <v>16289</v>
      </c>
      <c r="T1507" s="1">
        <v>41855</v>
      </c>
      <c r="U1507">
        <v>2014</v>
      </c>
      <c r="X1507">
        <v>1</v>
      </c>
      <c r="Y1507">
        <v>6</v>
      </c>
      <c r="Z1507" t="s">
        <v>16290</v>
      </c>
      <c r="AB1507" t="s">
        <v>16291</v>
      </c>
      <c r="AC1507" t="s">
        <v>16292</v>
      </c>
      <c r="AE1507" t="s">
        <v>16293</v>
      </c>
      <c r="AF1507" t="s">
        <v>16294</v>
      </c>
      <c r="AG1507" t="s">
        <v>16295</v>
      </c>
      <c r="AH1507" t="s">
        <v>16296</v>
      </c>
      <c r="AI1507" t="s">
        <v>16297</v>
      </c>
      <c r="AK1507">
        <v>6</v>
      </c>
      <c r="AL1507">
        <v>1</v>
      </c>
      <c r="AM1507">
        <v>15</v>
      </c>
      <c r="AN1507" t="s">
        <v>42</v>
      </c>
      <c r="AO1507" s="1">
        <v>41855</v>
      </c>
      <c r="AR1507" t="s">
        <v>42</v>
      </c>
      <c r="AS1507" t="s">
        <v>43</v>
      </c>
    </row>
    <row r="1508" spans="1:45" hidden="1" x14ac:dyDescent="0.25">
      <c r="A1508" t="b">
        <f t="shared" si="175"/>
        <v>0</v>
      </c>
      <c r="B1508" t="b">
        <f t="shared" si="176"/>
        <v>0</v>
      </c>
      <c r="C1508" t="b">
        <f t="shared" si="177"/>
        <v>0</v>
      </c>
      <c r="D1508" t="b">
        <f t="shared" si="180"/>
        <v>0</v>
      </c>
      <c r="E1508" t="b">
        <f t="shared" si="180"/>
        <v>0</v>
      </c>
      <c r="F1508" t="b">
        <f t="shared" si="180"/>
        <v>0</v>
      </c>
      <c r="G1508" t="b">
        <f t="shared" si="180"/>
        <v>0</v>
      </c>
      <c r="H1508" t="b">
        <f t="shared" si="180"/>
        <v>0</v>
      </c>
      <c r="I1508" t="b">
        <f t="shared" si="178"/>
        <v>1</v>
      </c>
      <c r="J1508" t="b">
        <f t="shared" si="179"/>
        <v>1</v>
      </c>
      <c r="K1508" t="b">
        <f t="shared" si="181"/>
        <v>1</v>
      </c>
      <c r="L1508" t="b">
        <f t="shared" si="181"/>
        <v>1</v>
      </c>
      <c r="M1508" t="b">
        <f t="shared" si="181"/>
        <v>1</v>
      </c>
      <c r="N1508" t="b">
        <f t="shared" si="181"/>
        <v>1</v>
      </c>
      <c r="O1508" t="b">
        <f t="shared" si="181"/>
        <v>1</v>
      </c>
      <c r="P1508" t="s">
        <v>16298</v>
      </c>
      <c r="Q1508" t="s">
        <v>16299</v>
      </c>
      <c r="R1508" t="s">
        <v>16300</v>
      </c>
      <c r="S1508" t="s">
        <v>820</v>
      </c>
      <c r="T1508" s="1">
        <v>42268</v>
      </c>
      <c r="U1508">
        <v>2015</v>
      </c>
      <c r="X1508">
        <v>1</v>
      </c>
      <c r="Y1508">
        <v>9</v>
      </c>
      <c r="Z1508" t="s">
        <v>16301</v>
      </c>
      <c r="AB1508" t="s">
        <v>822</v>
      </c>
      <c r="AC1508" t="s">
        <v>16302</v>
      </c>
      <c r="AE1508" t="s">
        <v>16303</v>
      </c>
      <c r="AF1508" t="s">
        <v>16304</v>
      </c>
      <c r="AG1508" t="s">
        <v>16305</v>
      </c>
      <c r="AH1508" t="s">
        <v>16306</v>
      </c>
      <c r="AI1508" t="s">
        <v>16307</v>
      </c>
      <c r="AK1508">
        <v>6</v>
      </c>
      <c r="AM1508">
        <v>44</v>
      </c>
      <c r="AN1508" t="s">
        <v>42</v>
      </c>
      <c r="AO1508" s="1">
        <v>42268</v>
      </c>
      <c r="AR1508" t="s">
        <v>42</v>
      </c>
      <c r="AS1508" t="s">
        <v>43</v>
      </c>
    </row>
    <row r="1509" spans="1:45" hidden="1" x14ac:dyDescent="0.25">
      <c r="A1509" t="b">
        <f t="shared" si="175"/>
        <v>0</v>
      </c>
      <c r="B1509" t="b">
        <f t="shared" si="176"/>
        <v>0</v>
      </c>
      <c r="C1509" t="b">
        <f t="shared" si="177"/>
        <v>0</v>
      </c>
      <c r="D1509" t="b">
        <f t="shared" si="180"/>
        <v>0</v>
      </c>
      <c r="E1509" t="b">
        <f t="shared" si="180"/>
        <v>0</v>
      </c>
      <c r="F1509" t="b">
        <f t="shared" si="180"/>
        <v>0</v>
      </c>
      <c r="G1509" t="b">
        <f t="shared" si="180"/>
        <v>0</v>
      </c>
      <c r="H1509" t="b">
        <f t="shared" si="180"/>
        <v>0</v>
      </c>
      <c r="I1509" t="b">
        <f t="shared" si="178"/>
        <v>1</v>
      </c>
      <c r="J1509" t="b">
        <f t="shared" si="179"/>
        <v>1</v>
      </c>
      <c r="K1509" t="b">
        <f t="shared" si="181"/>
        <v>1</v>
      </c>
      <c r="L1509" t="b">
        <f t="shared" si="181"/>
        <v>1</v>
      </c>
      <c r="M1509" t="b">
        <f t="shared" si="181"/>
        <v>1</v>
      </c>
      <c r="N1509" t="b">
        <f t="shared" si="181"/>
        <v>1</v>
      </c>
      <c r="O1509" t="b">
        <f t="shared" si="181"/>
        <v>1</v>
      </c>
      <c r="P1509" t="s">
        <v>16308</v>
      </c>
      <c r="Q1509" t="s">
        <v>16309</v>
      </c>
      <c r="R1509" t="s">
        <v>16310</v>
      </c>
      <c r="S1509" t="s">
        <v>16311</v>
      </c>
      <c r="T1509" s="1">
        <v>43875</v>
      </c>
      <c r="U1509">
        <v>2020</v>
      </c>
      <c r="V1509">
        <v>50</v>
      </c>
      <c r="W1509">
        <v>3</v>
      </c>
      <c r="X1509">
        <v>1055</v>
      </c>
      <c r="Y1509">
        <v>1073</v>
      </c>
      <c r="Z1509" t="s">
        <v>16312</v>
      </c>
      <c r="AA1509" t="s">
        <v>16313</v>
      </c>
      <c r="AC1509" t="s">
        <v>16314</v>
      </c>
      <c r="AD1509" t="s">
        <v>16315</v>
      </c>
      <c r="AE1509" t="s">
        <v>16316</v>
      </c>
      <c r="AF1509" t="s">
        <v>16317</v>
      </c>
      <c r="AG1509" t="s">
        <v>16318</v>
      </c>
      <c r="AH1509" t="s">
        <v>16319</v>
      </c>
      <c r="AI1509" t="s">
        <v>16320</v>
      </c>
      <c r="AK1509">
        <v>5</v>
      </c>
      <c r="AM1509">
        <v>34</v>
      </c>
      <c r="AN1509" t="s">
        <v>42</v>
      </c>
      <c r="AO1509" s="1">
        <v>43060</v>
      </c>
      <c r="AR1509" t="s">
        <v>42</v>
      </c>
      <c r="AS1509" t="s">
        <v>57</v>
      </c>
    </row>
    <row r="1510" spans="1:45" hidden="1" x14ac:dyDescent="0.25">
      <c r="A1510" t="b">
        <f t="shared" si="175"/>
        <v>0</v>
      </c>
      <c r="B1510" t="b">
        <f t="shared" si="176"/>
        <v>0</v>
      </c>
      <c r="C1510" t="b">
        <f t="shared" si="177"/>
        <v>0</v>
      </c>
      <c r="D1510" t="b">
        <f t="shared" si="180"/>
        <v>0</v>
      </c>
      <c r="E1510" t="b">
        <f t="shared" si="180"/>
        <v>0</v>
      </c>
      <c r="F1510" t="b">
        <f t="shared" si="180"/>
        <v>0</v>
      </c>
      <c r="G1510" t="b">
        <f t="shared" si="180"/>
        <v>0</v>
      </c>
      <c r="H1510" t="b">
        <f t="shared" si="180"/>
        <v>0</v>
      </c>
      <c r="I1510" t="b">
        <f t="shared" si="178"/>
        <v>1</v>
      </c>
      <c r="J1510" t="b">
        <f t="shared" si="179"/>
        <v>1</v>
      </c>
      <c r="K1510" t="b">
        <f t="shared" si="181"/>
        <v>1</v>
      </c>
      <c r="L1510" t="b">
        <f t="shared" si="181"/>
        <v>1</v>
      </c>
      <c r="M1510" t="b">
        <f t="shared" si="181"/>
        <v>1</v>
      </c>
      <c r="N1510" t="b">
        <f t="shared" si="181"/>
        <v>1</v>
      </c>
      <c r="O1510" t="b">
        <f t="shared" si="181"/>
        <v>1</v>
      </c>
      <c r="P1510" t="s">
        <v>16321</v>
      </c>
      <c r="Q1510" t="s">
        <v>16322</v>
      </c>
      <c r="R1510" t="s">
        <v>16323</v>
      </c>
      <c r="S1510" t="s">
        <v>15863</v>
      </c>
      <c r="T1510" s="1">
        <v>44355</v>
      </c>
      <c r="U1510">
        <v>2021</v>
      </c>
      <c r="V1510">
        <v>10</v>
      </c>
      <c r="W1510">
        <v>6</v>
      </c>
      <c r="X1510">
        <v>1344</v>
      </c>
      <c r="Y1510">
        <v>1348</v>
      </c>
      <c r="Z1510" t="s">
        <v>16324</v>
      </c>
      <c r="AA1510" t="s">
        <v>15865</v>
      </c>
      <c r="AC1510" t="s">
        <v>16325</v>
      </c>
      <c r="AD1510" t="s">
        <v>16326</v>
      </c>
      <c r="AE1510" t="s">
        <v>16327</v>
      </c>
      <c r="AF1510" t="s">
        <v>16328</v>
      </c>
      <c r="AG1510" t="s">
        <v>16329</v>
      </c>
      <c r="AH1510" t="s">
        <v>16330</v>
      </c>
      <c r="AI1510" t="s">
        <v>16331</v>
      </c>
      <c r="AK1510">
        <v>5</v>
      </c>
      <c r="AM1510">
        <v>16</v>
      </c>
      <c r="AN1510" t="s">
        <v>42</v>
      </c>
      <c r="AO1510" s="1">
        <v>44272</v>
      </c>
      <c r="AR1510" t="s">
        <v>42</v>
      </c>
      <c r="AS1510" t="s">
        <v>57</v>
      </c>
    </row>
    <row r="1511" spans="1:45" hidden="1" x14ac:dyDescent="0.25">
      <c r="A1511" t="b">
        <f t="shared" si="175"/>
        <v>0</v>
      </c>
      <c r="B1511" t="b">
        <f t="shared" si="176"/>
        <v>0</v>
      </c>
      <c r="C1511" t="b">
        <f t="shared" si="177"/>
        <v>0</v>
      </c>
      <c r="D1511" t="b">
        <f t="shared" si="180"/>
        <v>0</v>
      </c>
      <c r="E1511" t="b">
        <f t="shared" si="180"/>
        <v>0</v>
      </c>
      <c r="F1511" t="b">
        <f t="shared" si="180"/>
        <v>0</v>
      </c>
      <c r="G1511" t="b">
        <f t="shared" si="180"/>
        <v>0</v>
      </c>
      <c r="H1511" t="b">
        <f t="shared" si="180"/>
        <v>0</v>
      </c>
      <c r="I1511" t="b">
        <f t="shared" si="178"/>
        <v>1</v>
      </c>
      <c r="J1511" t="b">
        <f t="shared" si="179"/>
        <v>1</v>
      </c>
      <c r="K1511" t="b">
        <f t="shared" si="181"/>
        <v>1</v>
      </c>
      <c r="L1511" t="b">
        <f t="shared" si="181"/>
        <v>1</v>
      </c>
      <c r="M1511" t="b">
        <f t="shared" si="181"/>
        <v>1</v>
      </c>
      <c r="N1511" t="b">
        <f t="shared" si="181"/>
        <v>1</v>
      </c>
      <c r="O1511" t="b">
        <f t="shared" si="181"/>
        <v>1</v>
      </c>
      <c r="P1511" t="s">
        <v>16332</v>
      </c>
      <c r="Q1511" t="s">
        <v>16333</v>
      </c>
      <c r="R1511" t="s">
        <v>16334</v>
      </c>
      <c r="S1511" t="s">
        <v>190</v>
      </c>
      <c r="T1511" s="1">
        <v>44694</v>
      </c>
      <c r="U1511">
        <v>2022</v>
      </c>
      <c r="V1511">
        <v>10</v>
      </c>
      <c r="X1511">
        <v>50047</v>
      </c>
      <c r="Y1511">
        <v>50061</v>
      </c>
      <c r="Z1511" t="s">
        <v>16335</v>
      </c>
      <c r="AA1511" t="s">
        <v>192</v>
      </c>
      <c r="AC1511" t="s">
        <v>16336</v>
      </c>
      <c r="AD1511" t="s">
        <v>16337</v>
      </c>
      <c r="AE1511" t="s">
        <v>16338</v>
      </c>
      <c r="AF1511" t="s">
        <v>16339</v>
      </c>
      <c r="AG1511" t="s">
        <v>16340</v>
      </c>
      <c r="AH1511" t="s">
        <v>16341</v>
      </c>
      <c r="AI1511" t="s">
        <v>16342</v>
      </c>
      <c r="AK1511">
        <v>5</v>
      </c>
      <c r="AM1511">
        <v>78</v>
      </c>
      <c r="AN1511" t="s">
        <v>270</v>
      </c>
      <c r="AO1511" s="1">
        <v>44691</v>
      </c>
      <c r="AR1511" t="s">
        <v>42</v>
      </c>
      <c r="AS1511" t="s">
        <v>57</v>
      </c>
    </row>
    <row r="1512" spans="1:45" hidden="1" x14ac:dyDescent="0.25">
      <c r="A1512" t="b">
        <f t="shared" si="175"/>
        <v>0</v>
      </c>
      <c r="B1512" t="b">
        <f t="shared" si="176"/>
        <v>0</v>
      </c>
      <c r="C1512" t="b">
        <f t="shared" si="177"/>
        <v>0</v>
      </c>
      <c r="D1512" t="b">
        <f t="shared" si="180"/>
        <v>0</v>
      </c>
      <c r="E1512" t="b">
        <f t="shared" si="180"/>
        <v>0</v>
      </c>
      <c r="F1512" t="b">
        <f t="shared" si="180"/>
        <v>0</v>
      </c>
      <c r="G1512" t="b">
        <f t="shared" si="180"/>
        <v>0</v>
      </c>
      <c r="H1512" t="b">
        <f t="shared" si="180"/>
        <v>0</v>
      </c>
      <c r="I1512" t="b">
        <f t="shared" si="178"/>
        <v>1</v>
      </c>
      <c r="J1512" t="b">
        <f t="shared" si="179"/>
        <v>1</v>
      </c>
      <c r="K1512" t="b">
        <f t="shared" si="181"/>
        <v>1</v>
      </c>
      <c r="L1512" t="b">
        <f t="shared" si="181"/>
        <v>1</v>
      </c>
      <c r="M1512" t="b">
        <f t="shared" si="181"/>
        <v>1</v>
      </c>
      <c r="N1512" t="b">
        <f t="shared" si="181"/>
        <v>1</v>
      </c>
      <c r="O1512" t="b">
        <f t="shared" si="181"/>
        <v>1</v>
      </c>
      <c r="P1512" t="s">
        <v>16343</v>
      </c>
      <c r="Q1512" t="s">
        <v>16344</v>
      </c>
      <c r="R1512" t="s">
        <v>16345</v>
      </c>
      <c r="S1512" t="s">
        <v>16346</v>
      </c>
      <c r="T1512" s="1">
        <v>44050</v>
      </c>
      <c r="U1512">
        <v>2020</v>
      </c>
      <c r="X1512">
        <v>430</v>
      </c>
      <c r="Y1512">
        <v>435</v>
      </c>
      <c r="Z1512" t="s">
        <v>16347</v>
      </c>
      <c r="AB1512" t="s">
        <v>16348</v>
      </c>
      <c r="AC1512" t="s">
        <v>16349</v>
      </c>
      <c r="AE1512" t="s">
        <v>16350</v>
      </c>
      <c r="AF1512" t="s">
        <v>16351</v>
      </c>
      <c r="AG1512" t="s">
        <v>16352</v>
      </c>
      <c r="AH1512" t="s">
        <v>16353</v>
      </c>
      <c r="AI1512" t="s">
        <v>16354</v>
      </c>
      <c r="AK1512">
        <v>5</v>
      </c>
      <c r="AM1512">
        <v>20</v>
      </c>
      <c r="AN1512" t="s">
        <v>42</v>
      </c>
      <c r="AO1512" s="1">
        <v>44050</v>
      </c>
      <c r="AR1512" t="s">
        <v>42</v>
      </c>
      <c r="AS1512" t="s">
        <v>43</v>
      </c>
    </row>
    <row r="1513" spans="1:45" hidden="1" x14ac:dyDescent="0.25">
      <c r="A1513" t="b">
        <f t="shared" si="175"/>
        <v>0</v>
      </c>
      <c r="B1513" t="b">
        <f t="shared" si="176"/>
        <v>0</v>
      </c>
      <c r="C1513" t="b">
        <f t="shared" si="177"/>
        <v>0</v>
      </c>
      <c r="D1513" t="b">
        <f t="shared" si="180"/>
        <v>0</v>
      </c>
      <c r="E1513" t="b">
        <f t="shared" si="180"/>
        <v>0</v>
      </c>
      <c r="F1513" t="b">
        <f t="shared" si="180"/>
        <v>0</v>
      </c>
      <c r="G1513" t="b">
        <f t="shared" si="180"/>
        <v>0</v>
      </c>
      <c r="H1513" t="b">
        <f t="shared" si="180"/>
        <v>0</v>
      </c>
      <c r="I1513" t="b">
        <f t="shared" si="178"/>
        <v>1</v>
      </c>
      <c r="J1513" t="b">
        <f t="shared" si="179"/>
        <v>1</v>
      </c>
      <c r="K1513" t="b">
        <f t="shared" si="181"/>
        <v>1</v>
      </c>
      <c r="L1513" t="b">
        <f t="shared" si="181"/>
        <v>1</v>
      </c>
      <c r="M1513" t="b">
        <f t="shared" si="181"/>
        <v>1</v>
      </c>
      <c r="N1513" t="b">
        <f t="shared" si="181"/>
        <v>1</v>
      </c>
      <c r="O1513" t="b">
        <f t="shared" si="181"/>
        <v>1</v>
      </c>
      <c r="P1513" t="s">
        <v>16355</v>
      </c>
      <c r="Q1513" t="s">
        <v>16356</v>
      </c>
      <c r="R1513" t="s">
        <v>16357</v>
      </c>
      <c r="S1513" t="s">
        <v>16358</v>
      </c>
      <c r="T1513" s="1">
        <v>39752</v>
      </c>
      <c r="U1513">
        <v>2008</v>
      </c>
      <c r="X1513">
        <v>192</v>
      </c>
      <c r="Y1513">
        <v>199</v>
      </c>
      <c r="Z1513" t="s">
        <v>16359</v>
      </c>
      <c r="AA1513" t="s">
        <v>16360</v>
      </c>
      <c r="AB1513" t="s">
        <v>16361</v>
      </c>
      <c r="AC1513" t="s">
        <v>16362</v>
      </c>
      <c r="AE1513" t="s">
        <v>16363</v>
      </c>
      <c r="AG1513" t="s">
        <v>16364</v>
      </c>
      <c r="AH1513" t="s">
        <v>16365</v>
      </c>
      <c r="AI1513" t="s">
        <v>16366</v>
      </c>
      <c r="AK1513">
        <v>5</v>
      </c>
      <c r="AM1513">
        <v>13</v>
      </c>
      <c r="AN1513" t="s">
        <v>42</v>
      </c>
      <c r="AO1513" s="1">
        <v>39752</v>
      </c>
      <c r="AR1513" t="s">
        <v>42</v>
      </c>
      <c r="AS1513" t="s">
        <v>43</v>
      </c>
    </row>
    <row r="1514" spans="1:45" hidden="1" x14ac:dyDescent="0.25">
      <c r="A1514" t="b">
        <f t="shared" si="175"/>
        <v>0</v>
      </c>
      <c r="B1514" t="b">
        <f t="shared" si="176"/>
        <v>0</v>
      </c>
      <c r="C1514" t="b">
        <f t="shared" si="177"/>
        <v>0</v>
      </c>
      <c r="D1514" t="b">
        <f t="shared" si="180"/>
        <v>0</v>
      </c>
      <c r="E1514" t="b">
        <f t="shared" si="180"/>
        <v>0</v>
      </c>
      <c r="F1514" t="b">
        <f t="shared" si="180"/>
        <v>0</v>
      </c>
      <c r="G1514" t="b">
        <f t="shared" si="180"/>
        <v>0</v>
      </c>
      <c r="H1514" t="b">
        <f t="shared" si="180"/>
        <v>0</v>
      </c>
      <c r="I1514" t="b">
        <f t="shared" si="178"/>
        <v>1</v>
      </c>
      <c r="J1514" t="b">
        <f t="shared" si="179"/>
        <v>0</v>
      </c>
      <c r="K1514" t="b">
        <f t="shared" si="181"/>
        <v>0</v>
      </c>
      <c r="L1514" t="b">
        <f t="shared" si="181"/>
        <v>1</v>
      </c>
      <c r="M1514" t="b">
        <f t="shared" si="181"/>
        <v>1</v>
      </c>
      <c r="N1514" t="b">
        <f t="shared" si="181"/>
        <v>0</v>
      </c>
      <c r="O1514" t="b">
        <f t="shared" si="181"/>
        <v>1</v>
      </c>
      <c r="P1514" t="s">
        <v>16367</v>
      </c>
      <c r="Q1514" t="s">
        <v>12541</v>
      </c>
      <c r="R1514" t="s">
        <v>16368</v>
      </c>
      <c r="S1514" t="s">
        <v>962</v>
      </c>
      <c r="T1514" s="1">
        <v>42671</v>
      </c>
      <c r="U1514">
        <v>2016</v>
      </c>
      <c r="V1514">
        <v>64</v>
      </c>
      <c r="W1514">
        <v>11</v>
      </c>
      <c r="X1514">
        <v>4794</v>
      </c>
      <c r="Y1514">
        <v>4803</v>
      </c>
      <c r="Z1514" t="s">
        <v>16369</v>
      </c>
      <c r="AA1514" t="s">
        <v>964</v>
      </c>
      <c r="AC1514" t="s">
        <v>16370</v>
      </c>
      <c r="AE1514" t="s">
        <v>16371</v>
      </c>
      <c r="AF1514" t="s">
        <v>16372</v>
      </c>
      <c r="AG1514" t="s">
        <v>16373</v>
      </c>
      <c r="AH1514" t="s">
        <v>16374</v>
      </c>
      <c r="AI1514" t="s">
        <v>16375</v>
      </c>
      <c r="AK1514">
        <v>5</v>
      </c>
      <c r="AM1514">
        <v>25</v>
      </c>
      <c r="AN1514" t="s">
        <v>42</v>
      </c>
      <c r="AO1514" s="1">
        <v>42612</v>
      </c>
      <c r="AR1514" t="s">
        <v>42</v>
      </c>
      <c r="AS1514" t="s">
        <v>57</v>
      </c>
    </row>
    <row r="1515" spans="1:45" x14ac:dyDescent="0.25">
      <c r="A1515" t="b">
        <f t="shared" si="175"/>
        <v>1</v>
      </c>
      <c r="B1515" t="b">
        <f t="shared" si="176"/>
        <v>0</v>
      </c>
      <c r="C1515" t="b">
        <f t="shared" si="177"/>
        <v>1</v>
      </c>
      <c r="D1515" t="b">
        <f t="shared" si="180"/>
        <v>0</v>
      </c>
      <c r="E1515" t="b">
        <f t="shared" si="180"/>
        <v>1</v>
      </c>
      <c r="F1515" t="b">
        <f t="shared" si="180"/>
        <v>1</v>
      </c>
      <c r="G1515" t="b">
        <f t="shared" si="180"/>
        <v>0</v>
      </c>
      <c r="H1515" t="b">
        <f t="shared" si="180"/>
        <v>0</v>
      </c>
      <c r="I1515" t="b">
        <f t="shared" si="178"/>
        <v>1</v>
      </c>
      <c r="J1515" t="b">
        <f t="shared" si="179"/>
        <v>1</v>
      </c>
      <c r="K1515" t="b">
        <f t="shared" si="181"/>
        <v>1</v>
      </c>
      <c r="L1515" t="b">
        <f t="shared" si="181"/>
        <v>1</v>
      </c>
      <c r="M1515" t="b">
        <f t="shared" si="181"/>
        <v>1</v>
      </c>
      <c r="N1515" t="b">
        <f t="shared" si="181"/>
        <v>1</v>
      </c>
      <c r="O1515" t="b">
        <f t="shared" si="181"/>
        <v>1</v>
      </c>
      <c r="P1515" t="s">
        <v>16376</v>
      </c>
      <c r="Q1515" t="s">
        <v>16377</v>
      </c>
      <c r="R1515" t="s">
        <v>16378</v>
      </c>
      <c r="S1515" t="s">
        <v>47</v>
      </c>
      <c r="T1515" s="1">
        <v>44965</v>
      </c>
      <c r="U1515">
        <v>2023</v>
      </c>
      <c r="V1515">
        <v>24</v>
      </c>
      <c r="W1515">
        <v>2</v>
      </c>
      <c r="X1515">
        <v>2503</v>
      </c>
      <c r="Y1515">
        <v>2514</v>
      </c>
      <c r="Z1515" t="s">
        <v>16379</v>
      </c>
      <c r="AA1515" t="s">
        <v>49</v>
      </c>
      <c r="AC1515" t="s">
        <v>16380</v>
      </c>
      <c r="AD1515" t="s">
        <v>16381</v>
      </c>
      <c r="AE1515" t="s">
        <v>16382</v>
      </c>
      <c r="AF1515" t="s">
        <v>16383</v>
      </c>
      <c r="AG1515" t="s">
        <v>16384</v>
      </c>
      <c r="AH1515" t="s">
        <v>16385</v>
      </c>
      <c r="AI1515" t="s">
        <v>16386</v>
      </c>
      <c r="AK1515">
        <v>5</v>
      </c>
      <c r="AM1515">
        <v>37</v>
      </c>
      <c r="AN1515" t="s">
        <v>42</v>
      </c>
      <c r="AO1515" s="1">
        <v>44726</v>
      </c>
      <c r="AR1515" t="s">
        <v>42</v>
      </c>
      <c r="AS1515" t="s">
        <v>57</v>
      </c>
    </row>
    <row r="1516" spans="1:45" hidden="1" x14ac:dyDescent="0.25">
      <c r="A1516" t="b">
        <f t="shared" si="175"/>
        <v>0</v>
      </c>
      <c r="B1516" t="b">
        <f t="shared" si="176"/>
        <v>0</v>
      </c>
      <c r="C1516" t="b">
        <f t="shared" si="177"/>
        <v>0</v>
      </c>
      <c r="D1516" t="b">
        <f t="shared" si="180"/>
        <v>0</v>
      </c>
      <c r="E1516" t="b">
        <f t="shared" si="180"/>
        <v>0</v>
      </c>
      <c r="F1516" t="b">
        <f t="shared" si="180"/>
        <v>0</v>
      </c>
      <c r="G1516" t="b">
        <f t="shared" si="180"/>
        <v>0</v>
      </c>
      <c r="H1516" t="b">
        <f t="shared" si="180"/>
        <v>0</v>
      </c>
      <c r="I1516" t="b">
        <f t="shared" si="178"/>
        <v>1</v>
      </c>
      <c r="J1516" t="b">
        <f t="shared" si="179"/>
        <v>1</v>
      </c>
      <c r="K1516" t="b">
        <f t="shared" si="181"/>
        <v>1</v>
      </c>
      <c r="L1516" t="b">
        <f t="shared" si="181"/>
        <v>1</v>
      </c>
      <c r="M1516" t="b">
        <f t="shared" si="181"/>
        <v>1</v>
      </c>
      <c r="N1516" t="b">
        <f t="shared" si="181"/>
        <v>1</v>
      </c>
      <c r="O1516" t="b">
        <f t="shared" si="181"/>
        <v>1</v>
      </c>
      <c r="P1516" t="s">
        <v>16387</v>
      </c>
      <c r="Q1516" t="s">
        <v>16388</v>
      </c>
      <c r="R1516" t="s">
        <v>1969</v>
      </c>
      <c r="S1516" t="s">
        <v>5772</v>
      </c>
      <c r="T1516" s="1">
        <v>39125</v>
      </c>
      <c r="U1516">
        <v>2006</v>
      </c>
      <c r="X1516">
        <v>1</v>
      </c>
      <c r="Y1516">
        <v>7</v>
      </c>
      <c r="Z1516" t="s">
        <v>16389</v>
      </c>
      <c r="AA1516" t="s">
        <v>4056</v>
      </c>
      <c r="AB1516" t="s">
        <v>5774</v>
      </c>
      <c r="AC1516" t="s">
        <v>16390</v>
      </c>
      <c r="AE1516" t="s">
        <v>16391</v>
      </c>
      <c r="AG1516" t="s">
        <v>16392</v>
      </c>
      <c r="AH1516" t="s">
        <v>16393</v>
      </c>
      <c r="AI1516" t="s">
        <v>16394</v>
      </c>
      <c r="AK1516">
        <v>5</v>
      </c>
      <c r="AM1516">
        <v>8</v>
      </c>
      <c r="AN1516" t="s">
        <v>42</v>
      </c>
      <c r="AO1516" s="1">
        <v>39125</v>
      </c>
      <c r="AR1516" t="s">
        <v>42</v>
      </c>
      <c r="AS1516" t="s">
        <v>43</v>
      </c>
    </row>
    <row r="1517" spans="1:45" hidden="1" x14ac:dyDescent="0.25">
      <c r="A1517" t="b">
        <f t="shared" si="175"/>
        <v>0</v>
      </c>
      <c r="B1517" t="b">
        <f t="shared" si="176"/>
        <v>0</v>
      </c>
      <c r="C1517" t="b">
        <f t="shared" si="177"/>
        <v>0</v>
      </c>
      <c r="D1517" t="b">
        <f t="shared" si="180"/>
        <v>0</v>
      </c>
      <c r="E1517" t="b">
        <f t="shared" si="180"/>
        <v>0</v>
      </c>
      <c r="F1517" t="b">
        <f t="shared" si="180"/>
        <v>0</v>
      </c>
      <c r="G1517" t="b">
        <f t="shared" si="180"/>
        <v>0</v>
      </c>
      <c r="H1517" t="b">
        <f t="shared" si="180"/>
        <v>0</v>
      </c>
      <c r="I1517" t="b">
        <f t="shared" si="178"/>
        <v>1</v>
      </c>
      <c r="J1517" t="b">
        <f t="shared" si="179"/>
        <v>0</v>
      </c>
      <c r="K1517" t="b">
        <f t="shared" si="181"/>
        <v>1</v>
      </c>
      <c r="L1517" t="b">
        <f t="shared" si="181"/>
        <v>1</v>
      </c>
      <c r="M1517" t="b">
        <f t="shared" si="181"/>
        <v>0</v>
      </c>
      <c r="N1517" t="b">
        <f t="shared" si="181"/>
        <v>0</v>
      </c>
      <c r="O1517" t="b">
        <f t="shared" si="181"/>
        <v>1</v>
      </c>
      <c r="P1517" t="s">
        <v>16395</v>
      </c>
      <c r="Q1517" t="s">
        <v>16396</v>
      </c>
      <c r="R1517" t="s">
        <v>16397</v>
      </c>
      <c r="S1517" t="s">
        <v>47</v>
      </c>
      <c r="T1517" s="1">
        <v>44630</v>
      </c>
      <c r="U1517">
        <v>2022</v>
      </c>
      <c r="V1517">
        <v>23</v>
      </c>
      <c r="W1517">
        <v>3</v>
      </c>
      <c r="X1517">
        <v>2843</v>
      </c>
      <c r="Y1517">
        <v>2852</v>
      </c>
      <c r="Z1517" t="s">
        <v>16398</v>
      </c>
      <c r="AA1517" t="s">
        <v>49</v>
      </c>
      <c r="AC1517" t="s">
        <v>16399</v>
      </c>
      <c r="AD1517" t="s">
        <v>16400</v>
      </c>
      <c r="AE1517" t="s">
        <v>16401</v>
      </c>
      <c r="AF1517" t="s">
        <v>16402</v>
      </c>
      <c r="AG1517" t="s">
        <v>16403</v>
      </c>
      <c r="AH1517" t="s">
        <v>16404</v>
      </c>
      <c r="AI1517" t="s">
        <v>16405</v>
      </c>
      <c r="AK1517">
        <v>5</v>
      </c>
      <c r="AM1517">
        <v>28</v>
      </c>
      <c r="AN1517" t="s">
        <v>42</v>
      </c>
      <c r="AO1517" s="1">
        <v>44554</v>
      </c>
      <c r="AR1517" t="s">
        <v>42</v>
      </c>
      <c r="AS1517" t="s">
        <v>57</v>
      </c>
    </row>
    <row r="1518" spans="1:45" hidden="1" x14ac:dyDescent="0.25">
      <c r="A1518" t="b">
        <f t="shared" si="175"/>
        <v>0</v>
      </c>
      <c r="B1518" t="b">
        <f t="shared" si="176"/>
        <v>0</v>
      </c>
      <c r="C1518" t="b">
        <f t="shared" si="177"/>
        <v>0</v>
      </c>
      <c r="D1518" t="b">
        <f t="shared" si="180"/>
        <v>0</v>
      </c>
      <c r="E1518" t="b">
        <f t="shared" si="180"/>
        <v>0</v>
      </c>
      <c r="F1518" t="b">
        <f t="shared" si="180"/>
        <v>0</v>
      </c>
      <c r="G1518" t="b">
        <f t="shared" si="180"/>
        <v>0</v>
      </c>
      <c r="H1518" t="b">
        <f t="shared" si="180"/>
        <v>0</v>
      </c>
      <c r="I1518" t="b">
        <f t="shared" si="178"/>
        <v>1</v>
      </c>
      <c r="J1518" t="b">
        <f t="shared" si="179"/>
        <v>1</v>
      </c>
      <c r="K1518" t="b">
        <f t="shared" si="181"/>
        <v>1</v>
      </c>
      <c r="L1518" t="b">
        <f t="shared" si="181"/>
        <v>1</v>
      </c>
      <c r="M1518" t="b">
        <f t="shared" si="181"/>
        <v>1</v>
      </c>
      <c r="N1518" t="b">
        <f t="shared" si="181"/>
        <v>1</v>
      </c>
      <c r="O1518" t="b">
        <f t="shared" si="181"/>
        <v>1</v>
      </c>
      <c r="P1518" t="s">
        <v>16406</v>
      </c>
      <c r="Q1518" t="s">
        <v>16407</v>
      </c>
      <c r="R1518" t="s">
        <v>16408</v>
      </c>
      <c r="S1518" t="s">
        <v>974</v>
      </c>
      <c r="T1518" s="1">
        <v>38894</v>
      </c>
      <c r="U1518">
        <v>2005</v>
      </c>
      <c r="X1518">
        <v>1</v>
      </c>
      <c r="Y1518">
        <v>8</v>
      </c>
      <c r="Z1518" t="s">
        <v>16409</v>
      </c>
      <c r="AA1518" t="s">
        <v>977</v>
      </c>
      <c r="AB1518" t="s">
        <v>978</v>
      </c>
      <c r="AC1518" t="s">
        <v>16410</v>
      </c>
      <c r="AE1518" t="s">
        <v>16411</v>
      </c>
      <c r="AG1518" t="s">
        <v>16412</v>
      </c>
      <c r="AK1518">
        <v>5</v>
      </c>
      <c r="AO1518" s="1">
        <v>38894</v>
      </c>
      <c r="AR1518" t="s">
        <v>42</v>
      </c>
      <c r="AS1518" t="s">
        <v>43</v>
      </c>
    </row>
    <row r="1519" spans="1:45" x14ac:dyDescent="0.25">
      <c r="A1519" t="b">
        <f t="shared" si="175"/>
        <v>1</v>
      </c>
      <c r="B1519" t="b">
        <f t="shared" si="176"/>
        <v>0</v>
      </c>
      <c r="C1519" t="b">
        <f t="shared" si="177"/>
        <v>0</v>
      </c>
      <c r="D1519" t="b">
        <f t="shared" si="180"/>
        <v>0</v>
      </c>
      <c r="E1519" t="b">
        <f t="shared" si="180"/>
        <v>1</v>
      </c>
      <c r="F1519" t="b">
        <f t="shared" si="180"/>
        <v>0</v>
      </c>
      <c r="G1519" t="b">
        <f t="shared" si="180"/>
        <v>1</v>
      </c>
      <c r="H1519" t="b">
        <f t="shared" si="180"/>
        <v>0</v>
      </c>
      <c r="I1519" t="b">
        <f t="shared" si="178"/>
        <v>1</v>
      </c>
      <c r="J1519" t="b">
        <f t="shared" si="179"/>
        <v>1</v>
      </c>
      <c r="K1519" t="b">
        <f t="shared" si="181"/>
        <v>1</v>
      </c>
      <c r="L1519" t="b">
        <f t="shared" si="181"/>
        <v>1</v>
      </c>
      <c r="M1519" t="b">
        <f t="shared" si="181"/>
        <v>1</v>
      </c>
      <c r="N1519" t="b">
        <f t="shared" si="181"/>
        <v>1</v>
      </c>
      <c r="O1519" t="b">
        <f t="shared" si="181"/>
        <v>1</v>
      </c>
      <c r="P1519" t="s">
        <v>16413</v>
      </c>
      <c r="Q1519" t="s">
        <v>16414</v>
      </c>
      <c r="R1519" t="s">
        <v>16415</v>
      </c>
      <c r="S1519" t="s">
        <v>16416</v>
      </c>
      <c r="T1519" s="1">
        <v>37643</v>
      </c>
      <c r="U1519">
        <v>2002</v>
      </c>
      <c r="V1519">
        <v>2</v>
      </c>
      <c r="X1519">
        <v>1174</v>
      </c>
      <c r="Y1519" t="s">
        <v>16417</v>
      </c>
      <c r="Z1519" t="s">
        <v>16418</v>
      </c>
      <c r="AB1519" t="s">
        <v>16419</v>
      </c>
      <c r="AC1519" t="s">
        <v>16420</v>
      </c>
      <c r="AE1519" t="s">
        <v>16421</v>
      </c>
      <c r="AG1519" t="s">
        <v>16422</v>
      </c>
      <c r="AH1519" t="s">
        <v>16423</v>
      </c>
      <c r="AI1519" t="s">
        <v>16424</v>
      </c>
      <c r="AK1519">
        <v>5</v>
      </c>
      <c r="AM1519">
        <v>13</v>
      </c>
      <c r="AO1519" s="1">
        <v>37643</v>
      </c>
      <c r="AR1519" t="s">
        <v>42</v>
      </c>
      <c r="AS1519" t="s">
        <v>43</v>
      </c>
    </row>
    <row r="1520" spans="1:45" hidden="1" x14ac:dyDescent="0.25">
      <c r="A1520" t="b">
        <f t="shared" si="175"/>
        <v>0</v>
      </c>
      <c r="B1520" t="b">
        <f t="shared" si="176"/>
        <v>0</v>
      </c>
      <c r="C1520" t="b">
        <f t="shared" si="177"/>
        <v>0</v>
      </c>
      <c r="D1520" t="b">
        <f t="shared" si="180"/>
        <v>0</v>
      </c>
      <c r="E1520" t="b">
        <f t="shared" si="180"/>
        <v>0</v>
      </c>
      <c r="F1520" t="b">
        <f t="shared" si="180"/>
        <v>0</v>
      </c>
      <c r="G1520" t="b">
        <f t="shared" si="180"/>
        <v>0</v>
      </c>
      <c r="H1520" t="b">
        <f t="shared" si="180"/>
        <v>0</v>
      </c>
      <c r="I1520" t="b">
        <f t="shared" si="178"/>
        <v>1</v>
      </c>
      <c r="J1520" t="b">
        <f t="shared" si="179"/>
        <v>1</v>
      </c>
      <c r="K1520" t="b">
        <f t="shared" si="181"/>
        <v>1</v>
      </c>
      <c r="L1520" t="b">
        <f t="shared" si="181"/>
        <v>1</v>
      </c>
      <c r="M1520" t="b">
        <f t="shared" si="181"/>
        <v>1</v>
      </c>
      <c r="N1520" t="b">
        <f t="shared" si="181"/>
        <v>1</v>
      </c>
      <c r="O1520" t="b">
        <f t="shared" si="181"/>
        <v>1</v>
      </c>
      <c r="P1520" t="s">
        <v>16425</v>
      </c>
      <c r="Q1520" t="s">
        <v>16426</v>
      </c>
      <c r="R1520" t="s">
        <v>16427</v>
      </c>
      <c r="S1520" t="s">
        <v>12784</v>
      </c>
      <c r="T1520" s="1">
        <v>44781</v>
      </c>
      <c r="U1520">
        <v>2022</v>
      </c>
      <c r="V1520">
        <v>9</v>
      </c>
      <c r="W1520">
        <v>16</v>
      </c>
      <c r="X1520">
        <v>14355</v>
      </c>
      <c r="Y1520">
        <v>14365</v>
      </c>
      <c r="Z1520" t="s">
        <v>16428</v>
      </c>
      <c r="AA1520" t="s">
        <v>12786</v>
      </c>
      <c r="AC1520" t="s">
        <v>16429</v>
      </c>
      <c r="AD1520" t="s">
        <v>16430</v>
      </c>
      <c r="AE1520" t="s">
        <v>16431</v>
      </c>
      <c r="AF1520" t="s">
        <v>16432</v>
      </c>
      <c r="AG1520" t="s">
        <v>16433</v>
      </c>
      <c r="AH1520" t="s">
        <v>16434</v>
      </c>
      <c r="AI1520" t="s">
        <v>16435</v>
      </c>
      <c r="AK1520">
        <v>5</v>
      </c>
      <c r="AM1520">
        <v>33</v>
      </c>
      <c r="AN1520" t="s">
        <v>42</v>
      </c>
      <c r="AO1520" s="1">
        <v>44329</v>
      </c>
      <c r="AR1520" t="s">
        <v>42</v>
      </c>
      <c r="AS1520" t="s">
        <v>57</v>
      </c>
    </row>
    <row r="1521" spans="1:45" hidden="1" x14ac:dyDescent="0.25">
      <c r="A1521" t="b">
        <f t="shared" si="175"/>
        <v>0</v>
      </c>
      <c r="B1521" t="b">
        <f t="shared" si="176"/>
        <v>0</v>
      </c>
      <c r="C1521" t="b">
        <f t="shared" si="177"/>
        <v>0</v>
      </c>
      <c r="D1521" t="b">
        <f t="shared" si="180"/>
        <v>0</v>
      </c>
      <c r="E1521" t="b">
        <f t="shared" si="180"/>
        <v>0</v>
      </c>
      <c r="F1521" t="b">
        <f t="shared" si="180"/>
        <v>0</v>
      </c>
      <c r="G1521" t="b">
        <f t="shared" si="180"/>
        <v>0</v>
      </c>
      <c r="H1521" t="b">
        <f t="shared" si="180"/>
        <v>0</v>
      </c>
      <c r="I1521" t="b">
        <f t="shared" si="178"/>
        <v>0</v>
      </c>
      <c r="J1521" t="b">
        <f t="shared" si="179"/>
        <v>0</v>
      </c>
      <c r="K1521" t="b">
        <f t="shared" si="181"/>
        <v>0</v>
      </c>
      <c r="L1521" t="b">
        <f t="shared" si="181"/>
        <v>0</v>
      </c>
      <c r="M1521" t="b">
        <f t="shared" si="181"/>
        <v>0</v>
      </c>
      <c r="N1521" t="b">
        <f t="shared" si="181"/>
        <v>0</v>
      </c>
      <c r="O1521" t="b">
        <f t="shared" si="181"/>
        <v>1</v>
      </c>
      <c r="P1521" t="s">
        <v>16436</v>
      </c>
      <c r="Q1521" t="s">
        <v>16437</v>
      </c>
      <c r="R1521" t="s">
        <v>16438</v>
      </c>
      <c r="S1521" t="s">
        <v>190</v>
      </c>
      <c r="T1521" s="1">
        <v>44032</v>
      </c>
      <c r="U1521">
        <v>2020</v>
      </c>
      <c r="V1521">
        <v>8</v>
      </c>
      <c r="X1521">
        <v>127440</v>
      </c>
      <c r="Y1521">
        <v>127449</v>
      </c>
      <c r="Z1521" t="s">
        <v>16439</v>
      </c>
      <c r="AA1521" t="s">
        <v>192</v>
      </c>
      <c r="AC1521" t="s">
        <v>16440</v>
      </c>
      <c r="AD1521" t="s">
        <v>16441</v>
      </c>
      <c r="AE1521" t="s">
        <v>16442</v>
      </c>
      <c r="AF1521" t="s">
        <v>16443</v>
      </c>
      <c r="AG1521" t="s">
        <v>16444</v>
      </c>
      <c r="AH1521" t="s">
        <v>16445</v>
      </c>
      <c r="AI1521" t="s">
        <v>16446</v>
      </c>
      <c r="AK1521">
        <v>5</v>
      </c>
      <c r="AM1521">
        <v>30</v>
      </c>
      <c r="AN1521" t="s">
        <v>270</v>
      </c>
      <c r="AO1521" s="1">
        <v>44021</v>
      </c>
      <c r="AR1521" t="s">
        <v>42</v>
      </c>
      <c r="AS1521" t="s">
        <v>57</v>
      </c>
    </row>
    <row r="1522" spans="1:45" hidden="1" x14ac:dyDescent="0.25">
      <c r="A1522" t="b">
        <f t="shared" si="175"/>
        <v>0</v>
      </c>
      <c r="B1522" t="b">
        <f t="shared" si="176"/>
        <v>0</v>
      </c>
      <c r="C1522" t="b">
        <f t="shared" si="177"/>
        <v>0</v>
      </c>
      <c r="D1522" t="b">
        <f t="shared" si="180"/>
        <v>0</v>
      </c>
      <c r="E1522" t="b">
        <f t="shared" si="180"/>
        <v>0</v>
      </c>
      <c r="F1522" t="b">
        <f t="shared" si="180"/>
        <v>0</v>
      </c>
      <c r="G1522" t="b">
        <f t="shared" si="180"/>
        <v>0</v>
      </c>
      <c r="H1522" t="b">
        <f t="shared" si="180"/>
        <v>0</v>
      </c>
      <c r="I1522" t="b">
        <f t="shared" si="178"/>
        <v>0</v>
      </c>
      <c r="J1522" t="b">
        <f t="shared" si="179"/>
        <v>0</v>
      </c>
      <c r="K1522" t="b">
        <f t="shared" si="181"/>
        <v>1</v>
      </c>
      <c r="L1522" t="b">
        <f t="shared" si="181"/>
        <v>0</v>
      </c>
      <c r="M1522" t="b">
        <f t="shared" si="181"/>
        <v>0</v>
      </c>
      <c r="N1522" t="b">
        <f t="shared" si="181"/>
        <v>0</v>
      </c>
      <c r="O1522" t="b">
        <f t="shared" si="181"/>
        <v>1</v>
      </c>
      <c r="P1522" t="s">
        <v>16447</v>
      </c>
      <c r="Q1522" t="s">
        <v>16448</v>
      </c>
      <c r="R1522" t="s">
        <v>16449</v>
      </c>
      <c r="S1522" t="s">
        <v>190</v>
      </c>
      <c r="T1522" s="1">
        <v>44084</v>
      </c>
      <c r="U1522">
        <v>2020</v>
      </c>
      <c r="V1522">
        <v>8</v>
      </c>
      <c r="X1522">
        <v>160774</v>
      </c>
      <c r="Y1522">
        <v>160789</v>
      </c>
      <c r="Z1522" t="s">
        <v>16450</v>
      </c>
      <c r="AA1522" t="s">
        <v>192</v>
      </c>
      <c r="AC1522" t="s">
        <v>16451</v>
      </c>
      <c r="AD1522" t="s">
        <v>16452</v>
      </c>
      <c r="AE1522" t="s">
        <v>16453</v>
      </c>
      <c r="AF1522" t="s">
        <v>16454</v>
      </c>
      <c r="AG1522" t="s">
        <v>16455</v>
      </c>
      <c r="AH1522" t="s">
        <v>16456</v>
      </c>
      <c r="AI1522" t="s">
        <v>16457</v>
      </c>
      <c r="AK1522">
        <v>5</v>
      </c>
      <c r="AM1522">
        <v>53</v>
      </c>
      <c r="AN1522" t="s">
        <v>14378</v>
      </c>
      <c r="AO1522" s="1">
        <v>44076</v>
      </c>
      <c r="AR1522" t="s">
        <v>42</v>
      </c>
      <c r="AS1522" t="s">
        <v>57</v>
      </c>
    </row>
    <row r="1523" spans="1:45" hidden="1" x14ac:dyDescent="0.25">
      <c r="A1523" t="b">
        <f t="shared" si="175"/>
        <v>0</v>
      </c>
      <c r="B1523" t="b">
        <f t="shared" si="176"/>
        <v>0</v>
      </c>
      <c r="C1523" t="b">
        <f t="shared" si="177"/>
        <v>0</v>
      </c>
      <c r="D1523" t="b">
        <f t="shared" si="180"/>
        <v>0</v>
      </c>
      <c r="E1523" t="b">
        <f t="shared" si="180"/>
        <v>0</v>
      </c>
      <c r="F1523" t="b">
        <f t="shared" si="180"/>
        <v>0</v>
      </c>
      <c r="G1523" t="b">
        <f t="shared" si="180"/>
        <v>0</v>
      </c>
      <c r="H1523" t="b">
        <f t="shared" si="180"/>
        <v>0</v>
      </c>
      <c r="I1523" t="b">
        <f t="shared" si="178"/>
        <v>1</v>
      </c>
      <c r="J1523" t="b">
        <f t="shared" si="179"/>
        <v>1</v>
      </c>
      <c r="K1523" t="b">
        <f t="shared" si="181"/>
        <v>1</v>
      </c>
      <c r="L1523" t="b">
        <f t="shared" si="181"/>
        <v>1</v>
      </c>
      <c r="M1523" t="b">
        <f t="shared" si="181"/>
        <v>1</v>
      </c>
      <c r="N1523" t="b">
        <f t="shared" si="181"/>
        <v>1</v>
      </c>
      <c r="O1523" t="b">
        <f t="shared" si="181"/>
        <v>1</v>
      </c>
      <c r="P1523" t="s">
        <v>16458</v>
      </c>
      <c r="Q1523" t="s">
        <v>16459</v>
      </c>
      <c r="R1523" t="s">
        <v>16460</v>
      </c>
      <c r="S1523" t="s">
        <v>16461</v>
      </c>
      <c r="T1523" s="1">
        <v>42968</v>
      </c>
      <c r="U1523">
        <v>2017</v>
      </c>
      <c r="V1523">
        <v>1</v>
      </c>
      <c r="X1523">
        <v>287</v>
      </c>
      <c r="Y1523">
        <v>294</v>
      </c>
      <c r="Z1523" t="s">
        <v>16462</v>
      </c>
      <c r="AA1523" t="s">
        <v>16463</v>
      </c>
      <c r="AB1523" t="s">
        <v>16464</v>
      </c>
      <c r="AC1523" t="s">
        <v>16465</v>
      </c>
      <c r="AE1523" t="s">
        <v>16466</v>
      </c>
      <c r="AF1523" t="s">
        <v>16467</v>
      </c>
      <c r="AG1523" t="s">
        <v>16468</v>
      </c>
      <c r="AH1523" t="s">
        <v>16469</v>
      </c>
      <c r="AI1523" t="s">
        <v>16470</v>
      </c>
      <c r="AK1523">
        <v>5</v>
      </c>
      <c r="AM1523">
        <v>35</v>
      </c>
      <c r="AN1523" t="s">
        <v>42</v>
      </c>
      <c r="AO1523" s="1">
        <v>42968</v>
      </c>
      <c r="AR1523" t="s">
        <v>42</v>
      </c>
      <c r="AS1523" t="s">
        <v>43</v>
      </c>
    </row>
    <row r="1524" spans="1:45" hidden="1" x14ac:dyDescent="0.25">
      <c r="A1524" t="b">
        <f t="shared" si="175"/>
        <v>0</v>
      </c>
      <c r="B1524" t="b">
        <f t="shared" si="176"/>
        <v>0</v>
      </c>
      <c r="C1524" t="b">
        <f t="shared" si="177"/>
        <v>0</v>
      </c>
      <c r="D1524" t="b">
        <f t="shared" si="180"/>
        <v>0</v>
      </c>
      <c r="E1524" t="b">
        <f t="shared" si="180"/>
        <v>0</v>
      </c>
      <c r="F1524" t="b">
        <f t="shared" si="180"/>
        <v>0</v>
      </c>
      <c r="G1524" t="b">
        <f t="shared" si="180"/>
        <v>0</v>
      </c>
      <c r="H1524" t="b">
        <f t="shared" si="180"/>
        <v>0</v>
      </c>
      <c r="I1524" t="b">
        <f t="shared" si="178"/>
        <v>1</v>
      </c>
      <c r="J1524" t="b">
        <f t="shared" si="179"/>
        <v>1</v>
      </c>
      <c r="K1524" t="b">
        <f t="shared" si="181"/>
        <v>1</v>
      </c>
      <c r="L1524" t="b">
        <f t="shared" si="181"/>
        <v>1</v>
      </c>
      <c r="M1524" t="b">
        <f t="shared" si="181"/>
        <v>1</v>
      </c>
      <c r="N1524" t="b">
        <f t="shared" si="181"/>
        <v>1</v>
      </c>
      <c r="O1524" t="b">
        <f t="shared" si="181"/>
        <v>1</v>
      </c>
      <c r="P1524" t="s">
        <v>16471</v>
      </c>
      <c r="Q1524" t="s">
        <v>16472</v>
      </c>
      <c r="R1524" t="s">
        <v>16473</v>
      </c>
      <c r="S1524" t="s">
        <v>190</v>
      </c>
      <c r="T1524" s="1">
        <v>44897</v>
      </c>
      <c r="U1524">
        <v>2022</v>
      </c>
      <c r="V1524">
        <v>10</v>
      </c>
      <c r="X1524">
        <v>124507</v>
      </c>
      <c r="Y1524">
        <v>124522</v>
      </c>
      <c r="Z1524" t="s">
        <v>16474</v>
      </c>
      <c r="AA1524" t="s">
        <v>192</v>
      </c>
      <c r="AC1524" t="s">
        <v>16475</v>
      </c>
      <c r="AD1524" t="s">
        <v>16476</v>
      </c>
      <c r="AE1524" t="s">
        <v>16477</v>
      </c>
      <c r="AF1524" t="s">
        <v>16478</v>
      </c>
      <c r="AG1524" t="s">
        <v>16479</v>
      </c>
      <c r="AK1524">
        <v>5</v>
      </c>
      <c r="AM1524">
        <v>33</v>
      </c>
      <c r="AN1524" t="s">
        <v>270</v>
      </c>
      <c r="AO1524" s="1">
        <v>44893</v>
      </c>
      <c r="AR1524" t="s">
        <v>42</v>
      </c>
      <c r="AS1524" t="s">
        <v>57</v>
      </c>
    </row>
    <row r="1525" spans="1:45" hidden="1" x14ac:dyDescent="0.25">
      <c r="A1525" t="b">
        <f t="shared" si="175"/>
        <v>0</v>
      </c>
      <c r="B1525" t="b">
        <f t="shared" si="176"/>
        <v>0</v>
      </c>
      <c r="C1525" t="b">
        <f t="shared" si="177"/>
        <v>0</v>
      </c>
      <c r="D1525" t="b">
        <f t="shared" si="180"/>
        <v>0</v>
      </c>
      <c r="E1525" t="b">
        <f t="shared" si="180"/>
        <v>0</v>
      </c>
      <c r="F1525" t="b">
        <f t="shared" si="180"/>
        <v>0</v>
      </c>
      <c r="G1525" t="b">
        <f t="shared" si="180"/>
        <v>0</v>
      </c>
      <c r="H1525" t="b">
        <f t="shared" si="180"/>
        <v>0</v>
      </c>
      <c r="I1525" t="b">
        <f t="shared" si="178"/>
        <v>1</v>
      </c>
      <c r="J1525" t="b">
        <f t="shared" si="179"/>
        <v>1</v>
      </c>
      <c r="K1525" t="b">
        <f t="shared" si="181"/>
        <v>1</v>
      </c>
      <c r="L1525" t="b">
        <f t="shared" si="181"/>
        <v>1</v>
      </c>
      <c r="M1525" t="b">
        <f t="shared" si="181"/>
        <v>1</v>
      </c>
      <c r="N1525" t="b">
        <f t="shared" si="181"/>
        <v>1</v>
      </c>
      <c r="O1525" t="b">
        <f t="shared" si="181"/>
        <v>1</v>
      </c>
      <c r="P1525" t="s">
        <v>16480</v>
      </c>
      <c r="Q1525" t="s">
        <v>16481</v>
      </c>
      <c r="R1525" t="s">
        <v>16482</v>
      </c>
      <c r="S1525" t="s">
        <v>15011</v>
      </c>
      <c r="T1525" s="1">
        <v>41256</v>
      </c>
      <c r="U1525">
        <v>2012</v>
      </c>
      <c r="X1525">
        <v>761</v>
      </c>
      <c r="Y1525">
        <v>768</v>
      </c>
      <c r="Z1525" t="s">
        <v>16483</v>
      </c>
      <c r="AA1525" t="s">
        <v>4744</v>
      </c>
      <c r="AB1525" t="s">
        <v>15013</v>
      </c>
      <c r="AC1525" t="s">
        <v>16484</v>
      </c>
      <c r="AE1525" t="s">
        <v>16485</v>
      </c>
      <c r="AG1525" t="s">
        <v>16486</v>
      </c>
      <c r="AH1525" t="s">
        <v>16487</v>
      </c>
      <c r="AI1525" t="s">
        <v>16488</v>
      </c>
      <c r="AK1525">
        <v>5</v>
      </c>
      <c r="AM1525">
        <v>20</v>
      </c>
      <c r="AN1525" t="s">
        <v>42</v>
      </c>
      <c r="AO1525" s="1">
        <v>41256</v>
      </c>
      <c r="AR1525" t="s">
        <v>42</v>
      </c>
      <c r="AS1525" t="s">
        <v>43</v>
      </c>
    </row>
    <row r="1526" spans="1:45" hidden="1" x14ac:dyDescent="0.25">
      <c r="A1526" t="b">
        <f t="shared" si="175"/>
        <v>0</v>
      </c>
      <c r="B1526" t="b">
        <f t="shared" si="176"/>
        <v>0</v>
      </c>
      <c r="C1526" t="b">
        <f t="shared" si="177"/>
        <v>0</v>
      </c>
      <c r="D1526" t="b">
        <f t="shared" si="180"/>
        <v>0</v>
      </c>
      <c r="E1526" t="b">
        <f t="shared" si="180"/>
        <v>0</v>
      </c>
      <c r="F1526" t="b">
        <f t="shared" si="180"/>
        <v>0</v>
      </c>
      <c r="G1526" t="b">
        <f t="shared" si="180"/>
        <v>0</v>
      </c>
      <c r="H1526" t="b">
        <f t="shared" si="180"/>
        <v>0</v>
      </c>
      <c r="I1526" t="b">
        <f t="shared" si="178"/>
        <v>1</v>
      </c>
      <c r="J1526" t="b">
        <f t="shared" si="179"/>
        <v>1</v>
      </c>
      <c r="K1526" t="b">
        <f t="shared" si="181"/>
        <v>1</v>
      </c>
      <c r="L1526" t="b">
        <f t="shared" si="181"/>
        <v>1</v>
      </c>
      <c r="M1526" t="b">
        <f t="shared" si="181"/>
        <v>1</v>
      </c>
      <c r="N1526" t="b">
        <f t="shared" si="181"/>
        <v>1</v>
      </c>
      <c r="O1526" t="b">
        <f t="shared" si="181"/>
        <v>1</v>
      </c>
      <c r="P1526" t="s">
        <v>16489</v>
      </c>
      <c r="Q1526" t="s">
        <v>16490</v>
      </c>
      <c r="R1526" t="s">
        <v>16491</v>
      </c>
      <c r="S1526" t="s">
        <v>335</v>
      </c>
      <c r="T1526" s="1">
        <v>43034</v>
      </c>
      <c r="U1526">
        <v>2017</v>
      </c>
      <c r="X1526">
        <v>1</v>
      </c>
      <c r="Y1526">
        <v>7</v>
      </c>
      <c r="Z1526" t="s">
        <v>16492</v>
      </c>
      <c r="AB1526" t="s">
        <v>337</v>
      </c>
      <c r="AC1526" t="s">
        <v>16493</v>
      </c>
      <c r="AE1526" t="s">
        <v>16494</v>
      </c>
      <c r="AG1526" t="s">
        <v>16495</v>
      </c>
      <c r="AH1526" t="s">
        <v>16496</v>
      </c>
      <c r="AI1526" t="s">
        <v>16497</v>
      </c>
      <c r="AK1526">
        <v>5</v>
      </c>
      <c r="AM1526">
        <v>24</v>
      </c>
      <c r="AN1526" t="s">
        <v>42</v>
      </c>
      <c r="AO1526" s="1">
        <v>43034</v>
      </c>
      <c r="AR1526" t="s">
        <v>42</v>
      </c>
      <c r="AS1526" t="s">
        <v>43</v>
      </c>
    </row>
    <row r="1527" spans="1:45" x14ac:dyDescent="0.25">
      <c r="A1527" t="b">
        <f t="shared" si="175"/>
        <v>1</v>
      </c>
      <c r="B1527" t="b">
        <f t="shared" si="176"/>
        <v>0</v>
      </c>
      <c r="C1527" t="b">
        <f t="shared" si="177"/>
        <v>0</v>
      </c>
      <c r="D1527" t="b">
        <f t="shared" si="180"/>
        <v>0</v>
      </c>
      <c r="E1527" t="b">
        <f t="shared" si="180"/>
        <v>1</v>
      </c>
      <c r="F1527" t="b">
        <f t="shared" si="180"/>
        <v>0</v>
      </c>
      <c r="G1527" t="b">
        <f t="shared" si="180"/>
        <v>0</v>
      </c>
      <c r="H1527" t="b">
        <f t="shared" si="180"/>
        <v>0</v>
      </c>
      <c r="I1527" t="b">
        <f t="shared" si="178"/>
        <v>1</v>
      </c>
      <c r="J1527" t="b">
        <f t="shared" si="179"/>
        <v>1</v>
      </c>
      <c r="K1527" t="b">
        <f t="shared" si="181"/>
        <v>1</v>
      </c>
      <c r="L1527" t="b">
        <f t="shared" si="181"/>
        <v>1</v>
      </c>
      <c r="M1527" t="b">
        <f t="shared" si="181"/>
        <v>1</v>
      </c>
      <c r="N1527" t="b">
        <f t="shared" si="181"/>
        <v>1</v>
      </c>
      <c r="O1527" t="b">
        <f t="shared" si="181"/>
        <v>1</v>
      </c>
      <c r="P1527" t="s">
        <v>16498</v>
      </c>
      <c r="Q1527" t="s">
        <v>16499</v>
      </c>
      <c r="R1527" t="s">
        <v>16500</v>
      </c>
      <c r="S1527" t="s">
        <v>4939</v>
      </c>
      <c r="T1527" s="1">
        <v>43752</v>
      </c>
      <c r="U1527">
        <v>2019</v>
      </c>
      <c r="X1527">
        <v>1</v>
      </c>
      <c r="Y1527">
        <v>8</v>
      </c>
      <c r="Z1527" t="s">
        <v>16501</v>
      </c>
      <c r="AB1527" t="s">
        <v>4941</v>
      </c>
      <c r="AC1527" t="s">
        <v>16502</v>
      </c>
      <c r="AE1527" t="s">
        <v>16503</v>
      </c>
      <c r="AF1527" t="s">
        <v>16504</v>
      </c>
      <c r="AG1527" t="s">
        <v>16505</v>
      </c>
      <c r="AH1527" t="s">
        <v>16506</v>
      </c>
      <c r="AI1527" t="s">
        <v>16507</v>
      </c>
      <c r="AK1527">
        <v>5</v>
      </c>
      <c r="AM1527">
        <v>16</v>
      </c>
      <c r="AN1527" t="s">
        <v>42</v>
      </c>
      <c r="AO1527" s="1">
        <v>43752</v>
      </c>
      <c r="AR1527" t="s">
        <v>42</v>
      </c>
      <c r="AS1527" t="s">
        <v>43</v>
      </c>
    </row>
    <row r="1528" spans="1:45" hidden="1" x14ac:dyDescent="0.25">
      <c r="A1528" t="b">
        <f t="shared" si="175"/>
        <v>0</v>
      </c>
      <c r="B1528" t="b">
        <f t="shared" si="176"/>
        <v>0</v>
      </c>
      <c r="C1528" t="b">
        <f t="shared" si="177"/>
        <v>0</v>
      </c>
      <c r="D1528" t="b">
        <f t="shared" si="180"/>
        <v>0</v>
      </c>
      <c r="E1528" t="b">
        <f t="shared" si="180"/>
        <v>0</v>
      </c>
      <c r="F1528" t="b">
        <f t="shared" si="180"/>
        <v>0</v>
      </c>
      <c r="G1528" t="b">
        <f t="shared" si="180"/>
        <v>0</v>
      </c>
      <c r="H1528" t="b">
        <f t="shared" si="180"/>
        <v>0</v>
      </c>
      <c r="I1528" t="b">
        <f t="shared" si="178"/>
        <v>1</v>
      </c>
      <c r="J1528" t="b">
        <f t="shared" si="179"/>
        <v>1</v>
      </c>
      <c r="K1528" t="b">
        <f t="shared" si="181"/>
        <v>1</v>
      </c>
      <c r="L1528" t="b">
        <f t="shared" si="181"/>
        <v>1</v>
      </c>
      <c r="M1528" t="b">
        <f t="shared" si="181"/>
        <v>1</v>
      </c>
      <c r="N1528" t="b">
        <f t="shared" si="181"/>
        <v>1</v>
      </c>
      <c r="O1528" t="b">
        <f t="shared" si="181"/>
        <v>1</v>
      </c>
      <c r="P1528" t="s">
        <v>16508</v>
      </c>
      <c r="Q1528" t="s">
        <v>16509</v>
      </c>
      <c r="R1528" t="s">
        <v>16510</v>
      </c>
      <c r="S1528" t="s">
        <v>47</v>
      </c>
      <c r="T1528" s="1">
        <v>44965</v>
      </c>
      <c r="U1528">
        <v>2023</v>
      </c>
      <c r="V1528">
        <v>24</v>
      </c>
      <c r="W1528">
        <v>2</v>
      </c>
      <c r="X1528">
        <v>2322</v>
      </c>
      <c r="Y1528">
        <v>2331</v>
      </c>
      <c r="Z1528" t="s">
        <v>16511</v>
      </c>
      <c r="AA1528" t="s">
        <v>49</v>
      </c>
      <c r="AC1528" t="s">
        <v>16512</v>
      </c>
      <c r="AD1528" t="s">
        <v>16513</v>
      </c>
      <c r="AE1528" t="s">
        <v>16514</v>
      </c>
      <c r="AF1528" t="s">
        <v>16515</v>
      </c>
      <c r="AG1528" t="s">
        <v>16516</v>
      </c>
      <c r="AH1528" t="s">
        <v>16517</v>
      </c>
      <c r="AI1528" t="s">
        <v>16518</v>
      </c>
      <c r="AK1528">
        <v>5</v>
      </c>
      <c r="AM1528">
        <v>41</v>
      </c>
      <c r="AN1528" t="s">
        <v>42</v>
      </c>
      <c r="AO1528" s="1">
        <v>44650</v>
      </c>
      <c r="AR1528" t="s">
        <v>42</v>
      </c>
      <c r="AS1528" t="s">
        <v>57</v>
      </c>
    </row>
    <row r="1529" spans="1:45" x14ac:dyDescent="0.25">
      <c r="A1529" t="b">
        <f t="shared" si="175"/>
        <v>1</v>
      </c>
      <c r="B1529" t="b">
        <f t="shared" si="176"/>
        <v>0</v>
      </c>
      <c r="C1529" t="b">
        <f t="shared" si="177"/>
        <v>0</v>
      </c>
      <c r="D1529" t="b">
        <f t="shared" si="180"/>
        <v>0</v>
      </c>
      <c r="E1529" t="b">
        <f t="shared" si="180"/>
        <v>1</v>
      </c>
      <c r="F1529" t="b">
        <f t="shared" si="180"/>
        <v>0</v>
      </c>
      <c r="G1529" t="b">
        <f t="shared" si="180"/>
        <v>0</v>
      </c>
      <c r="H1529" t="b">
        <f t="shared" si="180"/>
        <v>0</v>
      </c>
      <c r="I1529" t="b">
        <f t="shared" si="178"/>
        <v>1</v>
      </c>
      <c r="J1529" t="b">
        <f t="shared" si="179"/>
        <v>1</v>
      </c>
      <c r="K1529" t="b">
        <f t="shared" si="181"/>
        <v>1</v>
      </c>
      <c r="L1529" t="b">
        <f t="shared" si="181"/>
        <v>1</v>
      </c>
      <c r="M1529" t="b">
        <f t="shared" si="181"/>
        <v>1</v>
      </c>
      <c r="N1529" t="b">
        <f t="shared" si="181"/>
        <v>1</v>
      </c>
      <c r="O1529" t="b">
        <f t="shared" si="181"/>
        <v>1</v>
      </c>
      <c r="P1529" t="s">
        <v>16519</v>
      </c>
      <c r="Q1529" t="s">
        <v>16520</v>
      </c>
      <c r="R1529" t="s">
        <v>16521</v>
      </c>
      <c r="S1529" t="s">
        <v>190</v>
      </c>
      <c r="T1529" s="1">
        <v>44796</v>
      </c>
      <c r="U1529">
        <v>2022</v>
      </c>
      <c r="V1529">
        <v>10</v>
      </c>
      <c r="X1529">
        <v>86542</v>
      </c>
      <c r="Y1529">
        <v>86557</v>
      </c>
      <c r="Z1529" t="s">
        <v>16522</v>
      </c>
      <c r="AA1529" t="s">
        <v>192</v>
      </c>
      <c r="AC1529" t="s">
        <v>16523</v>
      </c>
      <c r="AD1529" t="s">
        <v>16524</v>
      </c>
      <c r="AE1529" t="s">
        <v>16525</v>
      </c>
      <c r="AF1529" t="s">
        <v>16526</v>
      </c>
      <c r="AG1529" t="s">
        <v>16527</v>
      </c>
      <c r="AH1529" t="s">
        <v>16528</v>
      </c>
      <c r="AI1529" t="s">
        <v>16529</v>
      </c>
      <c r="AK1529">
        <v>5</v>
      </c>
      <c r="AM1529">
        <v>59</v>
      </c>
      <c r="AN1529" t="s">
        <v>270</v>
      </c>
      <c r="AO1529" s="1">
        <v>44789</v>
      </c>
      <c r="AR1529" t="s">
        <v>42</v>
      </c>
      <c r="AS1529" t="s">
        <v>57</v>
      </c>
    </row>
    <row r="1530" spans="1:45" x14ac:dyDescent="0.25">
      <c r="A1530" t="b">
        <f t="shared" si="175"/>
        <v>1</v>
      </c>
      <c r="B1530" t="b">
        <f t="shared" si="176"/>
        <v>0</v>
      </c>
      <c r="C1530" t="b">
        <f t="shared" si="177"/>
        <v>1</v>
      </c>
      <c r="D1530" t="b">
        <f t="shared" si="180"/>
        <v>0</v>
      </c>
      <c r="E1530" t="b">
        <f t="shared" si="180"/>
        <v>0</v>
      </c>
      <c r="F1530" t="b">
        <f t="shared" si="180"/>
        <v>0</v>
      </c>
      <c r="G1530" t="b">
        <f t="shared" si="180"/>
        <v>1</v>
      </c>
      <c r="H1530" t="b">
        <f t="shared" si="180"/>
        <v>0</v>
      </c>
      <c r="I1530" t="b">
        <f t="shared" si="178"/>
        <v>1</v>
      </c>
      <c r="J1530" t="b">
        <f t="shared" si="179"/>
        <v>1</v>
      </c>
      <c r="K1530" t="b">
        <f t="shared" si="181"/>
        <v>1</v>
      </c>
      <c r="L1530" t="b">
        <f t="shared" si="181"/>
        <v>1</v>
      </c>
      <c r="M1530" t="b">
        <f t="shared" si="181"/>
        <v>1</v>
      </c>
      <c r="N1530" t="b">
        <f t="shared" si="181"/>
        <v>1</v>
      </c>
      <c r="O1530" t="b">
        <f t="shared" si="181"/>
        <v>1</v>
      </c>
      <c r="P1530" t="s">
        <v>16530</v>
      </c>
      <c r="Q1530" t="s">
        <v>16531</v>
      </c>
      <c r="R1530" t="s">
        <v>16532</v>
      </c>
      <c r="S1530" t="s">
        <v>12976</v>
      </c>
      <c r="T1530" s="1">
        <v>44813</v>
      </c>
      <c r="U1530">
        <v>2022</v>
      </c>
      <c r="V1530">
        <v>9</v>
      </c>
      <c r="W1530">
        <v>5</v>
      </c>
      <c r="X1530">
        <v>3067</v>
      </c>
      <c r="Y1530">
        <v>3079</v>
      </c>
      <c r="Z1530" t="s">
        <v>16533</v>
      </c>
      <c r="AA1530" t="s">
        <v>12978</v>
      </c>
      <c r="AC1530" t="s">
        <v>16534</v>
      </c>
      <c r="AD1530" t="s">
        <v>16535</v>
      </c>
      <c r="AE1530" t="s">
        <v>16536</v>
      </c>
      <c r="AF1530" t="s">
        <v>16537</v>
      </c>
      <c r="AG1530" t="s">
        <v>16538</v>
      </c>
      <c r="AH1530" t="s">
        <v>16539</v>
      </c>
      <c r="AI1530" t="s">
        <v>16540</v>
      </c>
      <c r="AK1530">
        <v>5</v>
      </c>
      <c r="AM1530">
        <v>49</v>
      </c>
      <c r="AN1530" t="s">
        <v>42</v>
      </c>
      <c r="AO1530" s="1">
        <v>44657</v>
      </c>
      <c r="AR1530" t="s">
        <v>42</v>
      </c>
      <c r="AS1530" t="s">
        <v>57</v>
      </c>
    </row>
    <row r="1531" spans="1:45" hidden="1" x14ac:dyDescent="0.25">
      <c r="A1531" t="b">
        <f t="shared" si="175"/>
        <v>0</v>
      </c>
      <c r="B1531" t="b">
        <f t="shared" si="176"/>
        <v>0</v>
      </c>
      <c r="C1531" t="b">
        <f t="shared" si="177"/>
        <v>0</v>
      </c>
      <c r="D1531" t="b">
        <f t="shared" si="180"/>
        <v>0</v>
      </c>
      <c r="E1531" t="b">
        <f t="shared" si="180"/>
        <v>0</v>
      </c>
      <c r="F1531" t="b">
        <f t="shared" si="180"/>
        <v>0</v>
      </c>
      <c r="G1531" t="b">
        <f t="shared" si="180"/>
        <v>0</v>
      </c>
      <c r="H1531" t="b">
        <f t="shared" si="180"/>
        <v>0</v>
      </c>
      <c r="I1531" t="b">
        <f t="shared" si="178"/>
        <v>1</v>
      </c>
      <c r="J1531" t="b">
        <f t="shared" si="179"/>
        <v>0</v>
      </c>
      <c r="K1531" t="b">
        <f t="shared" si="181"/>
        <v>1</v>
      </c>
      <c r="L1531" t="b">
        <f t="shared" si="181"/>
        <v>1</v>
      </c>
      <c r="M1531" t="b">
        <f t="shared" si="181"/>
        <v>1</v>
      </c>
      <c r="N1531" t="b">
        <f t="shared" si="181"/>
        <v>1</v>
      </c>
      <c r="O1531" t="b">
        <f t="shared" si="181"/>
        <v>1</v>
      </c>
      <c r="P1531" t="s">
        <v>16541</v>
      </c>
      <c r="Q1531" t="s">
        <v>16542</v>
      </c>
      <c r="R1531" t="s">
        <v>16543</v>
      </c>
      <c r="S1531" t="s">
        <v>16544</v>
      </c>
      <c r="T1531" s="1">
        <v>44601</v>
      </c>
      <c r="U1531">
        <v>2021</v>
      </c>
      <c r="V1531">
        <v>49</v>
      </c>
      <c r="W1531">
        <v>4</v>
      </c>
      <c r="X1531">
        <v>136</v>
      </c>
      <c r="Y1531">
        <v>149</v>
      </c>
      <c r="Z1531" t="s">
        <v>16545</v>
      </c>
      <c r="AA1531" t="s">
        <v>16546</v>
      </c>
      <c r="AC1531" t="s">
        <v>16547</v>
      </c>
      <c r="AD1531" t="s">
        <v>16548</v>
      </c>
      <c r="AE1531" t="s">
        <v>16549</v>
      </c>
      <c r="AF1531" t="s">
        <v>16550</v>
      </c>
      <c r="AG1531" t="s">
        <v>16551</v>
      </c>
      <c r="AH1531" t="s">
        <v>16552</v>
      </c>
      <c r="AI1531" t="s">
        <v>16553</v>
      </c>
      <c r="AK1531">
        <v>5</v>
      </c>
      <c r="AM1531">
        <v>63</v>
      </c>
      <c r="AN1531" t="s">
        <v>949</v>
      </c>
      <c r="AO1531" s="1">
        <v>44466</v>
      </c>
      <c r="AR1531" t="s">
        <v>42</v>
      </c>
      <c r="AS1531" t="s">
        <v>57</v>
      </c>
    </row>
    <row r="1532" spans="1:45" hidden="1" x14ac:dyDescent="0.25">
      <c r="A1532" t="b">
        <f t="shared" si="175"/>
        <v>0</v>
      </c>
      <c r="B1532" t="b">
        <f t="shared" si="176"/>
        <v>0</v>
      </c>
      <c r="C1532" t="b">
        <f t="shared" si="177"/>
        <v>0</v>
      </c>
      <c r="D1532" t="b">
        <f t="shared" si="180"/>
        <v>0</v>
      </c>
      <c r="E1532" t="b">
        <f t="shared" si="180"/>
        <v>0</v>
      </c>
      <c r="F1532" t="b">
        <f t="shared" si="180"/>
        <v>0</v>
      </c>
      <c r="G1532" t="b">
        <f t="shared" si="180"/>
        <v>0</v>
      </c>
      <c r="H1532" t="b">
        <f t="shared" si="180"/>
        <v>0</v>
      </c>
      <c r="I1532" t="b">
        <f t="shared" si="178"/>
        <v>1</v>
      </c>
      <c r="J1532" t="b">
        <f t="shared" si="179"/>
        <v>1</v>
      </c>
      <c r="K1532" t="b">
        <f t="shared" si="181"/>
        <v>1</v>
      </c>
      <c r="L1532" t="b">
        <f t="shared" si="181"/>
        <v>1</v>
      </c>
      <c r="M1532" t="b">
        <f t="shared" si="181"/>
        <v>1</v>
      </c>
      <c r="N1532" t="b">
        <f t="shared" si="181"/>
        <v>1</v>
      </c>
      <c r="O1532" t="b">
        <f t="shared" si="181"/>
        <v>1</v>
      </c>
      <c r="P1532" t="s">
        <v>16554</v>
      </c>
      <c r="Q1532" t="s">
        <v>16555</v>
      </c>
      <c r="R1532" t="s">
        <v>16556</v>
      </c>
      <c r="S1532" t="s">
        <v>855</v>
      </c>
      <c r="T1532" s="1">
        <v>39133</v>
      </c>
      <c r="U1532">
        <v>1973</v>
      </c>
      <c r="V1532" t="s">
        <v>16557</v>
      </c>
      <c r="W1532">
        <v>4</v>
      </c>
      <c r="X1532">
        <v>504</v>
      </c>
      <c r="Y1532">
        <v>511</v>
      </c>
      <c r="Z1532" t="s">
        <v>16558</v>
      </c>
      <c r="AA1532" t="s">
        <v>857</v>
      </c>
      <c r="AC1532" t="s">
        <v>16559</v>
      </c>
      <c r="AE1532" t="s">
        <v>16560</v>
      </c>
      <c r="AG1532" t="s">
        <v>16561</v>
      </c>
      <c r="AK1532">
        <v>5</v>
      </c>
      <c r="AM1532">
        <v>17</v>
      </c>
      <c r="AN1532" t="s">
        <v>42</v>
      </c>
      <c r="AO1532" s="1">
        <v>39133</v>
      </c>
      <c r="AR1532" t="s">
        <v>42</v>
      </c>
      <c r="AS1532" t="s">
        <v>57</v>
      </c>
    </row>
    <row r="1533" spans="1:45" x14ac:dyDescent="0.25">
      <c r="A1533" t="b">
        <f t="shared" si="175"/>
        <v>1</v>
      </c>
      <c r="B1533" t="b">
        <f t="shared" si="176"/>
        <v>0</v>
      </c>
      <c r="C1533" t="b">
        <f t="shared" si="177"/>
        <v>0</v>
      </c>
      <c r="D1533" t="b">
        <f t="shared" si="180"/>
        <v>0</v>
      </c>
      <c r="E1533" t="b">
        <f t="shared" si="180"/>
        <v>1</v>
      </c>
      <c r="F1533" t="b">
        <f t="shared" si="180"/>
        <v>0</v>
      </c>
      <c r="G1533" t="b">
        <f t="shared" si="180"/>
        <v>0</v>
      </c>
      <c r="H1533" t="b">
        <f t="shared" si="180"/>
        <v>0</v>
      </c>
      <c r="I1533" t="b">
        <f t="shared" si="178"/>
        <v>1</v>
      </c>
      <c r="J1533" t="b">
        <f t="shared" si="179"/>
        <v>1</v>
      </c>
      <c r="K1533" t="b">
        <f t="shared" si="181"/>
        <v>1</v>
      </c>
      <c r="L1533" t="b">
        <f t="shared" si="181"/>
        <v>1</v>
      </c>
      <c r="M1533" t="b">
        <f t="shared" si="181"/>
        <v>1</v>
      </c>
      <c r="N1533" t="b">
        <f t="shared" si="181"/>
        <v>1</v>
      </c>
      <c r="O1533" t="b">
        <f t="shared" si="181"/>
        <v>1</v>
      </c>
      <c r="P1533" t="s">
        <v>16562</v>
      </c>
      <c r="Q1533" t="s">
        <v>2855</v>
      </c>
      <c r="R1533" t="s">
        <v>16563</v>
      </c>
      <c r="S1533" t="s">
        <v>16564</v>
      </c>
      <c r="T1533" s="1">
        <v>43041</v>
      </c>
      <c r="U1533">
        <v>2017</v>
      </c>
      <c r="X1533">
        <v>1</v>
      </c>
      <c r="Y1533">
        <v>6</v>
      </c>
      <c r="Z1533" t="s">
        <v>16565</v>
      </c>
      <c r="AB1533" t="s">
        <v>16566</v>
      </c>
      <c r="AC1533" t="s">
        <v>16567</v>
      </c>
      <c r="AE1533" t="s">
        <v>16568</v>
      </c>
      <c r="AF1533" t="s">
        <v>16569</v>
      </c>
      <c r="AG1533" t="s">
        <v>16570</v>
      </c>
      <c r="AH1533" t="s">
        <v>16571</v>
      </c>
      <c r="AI1533" t="s">
        <v>16572</v>
      </c>
      <c r="AK1533">
        <v>5</v>
      </c>
      <c r="AM1533">
        <v>15</v>
      </c>
      <c r="AN1533" t="s">
        <v>42</v>
      </c>
      <c r="AO1533" s="1">
        <v>43041</v>
      </c>
      <c r="AR1533" t="s">
        <v>42</v>
      </c>
      <c r="AS1533" t="s">
        <v>43</v>
      </c>
    </row>
    <row r="1534" spans="1:45" hidden="1" x14ac:dyDescent="0.25">
      <c r="A1534" t="b">
        <f t="shared" si="175"/>
        <v>0</v>
      </c>
      <c r="B1534" t="b">
        <f t="shared" si="176"/>
        <v>0</v>
      </c>
      <c r="C1534" t="b">
        <f t="shared" si="177"/>
        <v>0</v>
      </c>
      <c r="D1534" t="b">
        <f t="shared" si="180"/>
        <v>0</v>
      </c>
      <c r="E1534" t="b">
        <f t="shared" si="180"/>
        <v>0</v>
      </c>
      <c r="F1534" t="b">
        <f t="shared" si="180"/>
        <v>0</v>
      </c>
      <c r="G1534" t="b">
        <f t="shared" si="180"/>
        <v>0</v>
      </c>
      <c r="H1534" t="b">
        <f t="shared" si="180"/>
        <v>0</v>
      </c>
      <c r="I1534" t="b">
        <f t="shared" si="178"/>
        <v>1</v>
      </c>
      <c r="J1534" t="b">
        <f t="shared" si="179"/>
        <v>1</v>
      </c>
      <c r="K1534" t="b">
        <f t="shared" si="181"/>
        <v>1</v>
      </c>
      <c r="L1534" t="b">
        <f t="shared" si="181"/>
        <v>1</v>
      </c>
      <c r="M1534" t="b">
        <f t="shared" si="181"/>
        <v>1</v>
      </c>
      <c r="N1534" t="b">
        <f t="shared" si="181"/>
        <v>1</v>
      </c>
      <c r="O1534" t="b">
        <f t="shared" si="181"/>
        <v>1</v>
      </c>
      <c r="P1534" t="s">
        <v>16573</v>
      </c>
      <c r="Q1534" t="s">
        <v>16574</v>
      </c>
      <c r="R1534" t="s">
        <v>16575</v>
      </c>
      <c r="S1534" t="s">
        <v>16576</v>
      </c>
      <c r="T1534" s="1">
        <v>43871</v>
      </c>
      <c r="U1534">
        <v>2019</v>
      </c>
      <c r="X1534">
        <v>494</v>
      </c>
      <c r="Y1534">
        <v>503</v>
      </c>
      <c r="Z1534" t="s">
        <v>16577</v>
      </c>
      <c r="AB1534" t="s">
        <v>16578</v>
      </c>
      <c r="AC1534" t="s">
        <v>16579</v>
      </c>
      <c r="AE1534" t="s">
        <v>16580</v>
      </c>
      <c r="AF1534" t="s">
        <v>16581</v>
      </c>
      <c r="AH1534" t="s">
        <v>16582</v>
      </c>
      <c r="AI1534" t="s">
        <v>16583</v>
      </c>
      <c r="AK1534">
        <v>5</v>
      </c>
      <c r="AM1534">
        <v>24</v>
      </c>
      <c r="AN1534" t="s">
        <v>42</v>
      </c>
      <c r="AO1534" s="1">
        <v>43871</v>
      </c>
      <c r="AR1534" t="s">
        <v>42</v>
      </c>
      <c r="AS1534" t="s">
        <v>43</v>
      </c>
    </row>
    <row r="1535" spans="1:45" x14ac:dyDescent="0.25">
      <c r="A1535" t="b">
        <f t="shared" si="175"/>
        <v>1</v>
      </c>
      <c r="B1535" t="b">
        <f t="shared" si="176"/>
        <v>0</v>
      </c>
      <c r="C1535" t="b">
        <f t="shared" si="177"/>
        <v>0</v>
      </c>
      <c r="D1535" t="b">
        <f t="shared" si="180"/>
        <v>0</v>
      </c>
      <c r="E1535" t="b">
        <f t="shared" si="180"/>
        <v>1</v>
      </c>
      <c r="F1535" t="b">
        <f t="shared" si="180"/>
        <v>0</v>
      </c>
      <c r="G1535" t="b">
        <f t="shared" si="180"/>
        <v>0</v>
      </c>
      <c r="H1535" t="b">
        <f t="shared" si="180"/>
        <v>0</v>
      </c>
      <c r="I1535" t="b">
        <f t="shared" si="178"/>
        <v>1</v>
      </c>
      <c r="J1535" t="b">
        <f t="shared" si="179"/>
        <v>1</v>
      </c>
      <c r="K1535" t="b">
        <f t="shared" si="181"/>
        <v>1</v>
      </c>
      <c r="L1535" t="b">
        <f t="shared" si="181"/>
        <v>1</v>
      </c>
      <c r="M1535" t="b">
        <f t="shared" si="181"/>
        <v>1</v>
      </c>
      <c r="N1535" t="b">
        <f t="shared" si="181"/>
        <v>1</v>
      </c>
      <c r="O1535" t="b">
        <f t="shared" si="181"/>
        <v>1</v>
      </c>
      <c r="P1535" t="s">
        <v>16584</v>
      </c>
      <c r="Q1535" t="s">
        <v>16585</v>
      </c>
      <c r="R1535" t="s">
        <v>16586</v>
      </c>
      <c r="S1535" t="s">
        <v>15366</v>
      </c>
      <c r="T1535" s="1">
        <v>43115</v>
      </c>
      <c r="U1535">
        <v>2017</v>
      </c>
      <c r="X1535">
        <v>1682</v>
      </c>
      <c r="Y1535">
        <v>1687</v>
      </c>
      <c r="Z1535" t="s">
        <v>16587</v>
      </c>
      <c r="AB1535" t="s">
        <v>15368</v>
      </c>
      <c r="AC1535" t="s">
        <v>16588</v>
      </c>
      <c r="AE1535" t="s">
        <v>16589</v>
      </c>
      <c r="AF1535" t="s">
        <v>16590</v>
      </c>
      <c r="AG1535" t="s">
        <v>16591</v>
      </c>
      <c r="AH1535" t="s">
        <v>16592</v>
      </c>
      <c r="AI1535" t="s">
        <v>16593</v>
      </c>
      <c r="AK1535">
        <v>5</v>
      </c>
      <c r="AM1535">
        <v>20</v>
      </c>
      <c r="AN1535" t="s">
        <v>42</v>
      </c>
      <c r="AO1535" s="1">
        <v>43115</v>
      </c>
      <c r="AR1535" t="s">
        <v>42</v>
      </c>
      <c r="AS1535" t="s">
        <v>43</v>
      </c>
    </row>
    <row r="1536" spans="1:45" hidden="1" x14ac:dyDescent="0.25">
      <c r="A1536" t="b">
        <f t="shared" si="175"/>
        <v>0</v>
      </c>
      <c r="B1536" t="b">
        <f t="shared" si="176"/>
        <v>0</v>
      </c>
      <c r="C1536" t="b">
        <f t="shared" si="177"/>
        <v>0</v>
      </c>
      <c r="D1536" t="b">
        <f t="shared" si="180"/>
        <v>0</v>
      </c>
      <c r="E1536" t="b">
        <f t="shared" si="180"/>
        <v>0</v>
      </c>
      <c r="F1536" t="b">
        <f t="shared" si="180"/>
        <v>0</v>
      </c>
      <c r="G1536" t="b">
        <f t="shared" si="180"/>
        <v>0</v>
      </c>
      <c r="H1536" t="b">
        <f t="shared" si="180"/>
        <v>0</v>
      </c>
      <c r="I1536" t="b">
        <f t="shared" si="178"/>
        <v>1</v>
      </c>
      <c r="J1536" t="b">
        <f t="shared" si="179"/>
        <v>1</v>
      </c>
      <c r="K1536" t="b">
        <f t="shared" si="181"/>
        <v>1</v>
      </c>
      <c r="L1536" t="b">
        <f t="shared" si="181"/>
        <v>1</v>
      </c>
      <c r="M1536" t="b">
        <f t="shared" si="181"/>
        <v>1</v>
      </c>
      <c r="N1536" t="b">
        <f t="shared" si="181"/>
        <v>1</v>
      </c>
      <c r="O1536" t="b">
        <f t="shared" si="181"/>
        <v>1</v>
      </c>
      <c r="P1536" t="s">
        <v>16594</v>
      </c>
      <c r="Q1536" t="s">
        <v>16595</v>
      </c>
      <c r="R1536" t="s">
        <v>16596</v>
      </c>
      <c r="S1536" t="s">
        <v>1553</v>
      </c>
      <c r="T1536" s="1">
        <v>43559</v>
      </c>
      <c r="U1536">
        <v>2018</v>
      </c>
      <c r="V1536">
        <v>53</v>
      </c>
      <c r="W1536">
        <v>6</v>
      </c>
      <c r="X1536">
        <v>749</v>
      </c>
      <c r="Y1536">
        <v>760</v>
      </c>
      <c r="Z1536" t="s">
        <v>16597</v>
      </c>
      <c r="AA1536" t="s">
        <v>1555</v>
      </c>
      <c r="AC1536" t="s">
        <v>16598</v>
      </c>
      <c r="AE1536" t="s">
        <v>16599</v>
      </c>
      <c r="AG1536" t="s">
        <v>16600</v>
      </c>
      <c r="AK1536">
        <v>5</v>
      </c>
      <c r="AO1536" s="1">
        <v>43559</v>
      </c>
      <c r="AR1536" t="s">
        <v>1559</v>
      </c>
      <c r="AS1536" t="s">
        <v>1560</v>
      </c>
    </row>
    <row r="1537" spans="1:45" hidden="1" x14ac:dyDescent="0.25">
      <c r="A1537" t="b">
        <f t="shared" si="175"/>
        <v>0</v>
      </c>
      <c r="B1537" t="b">
        <f t="shared" si="176"/>
        <v>0</v>
      </c>
      <c r="C1537" t="b">
        <f t="shared" si="177"/>
        <v>0</v>
      </c>
      <c r="D1537" t="b">
        <f t="shared" si="180"/>
        <v>0</v>
      </c>
      <c r="E1537" t="b">
        <f t="shared" si="180"/>
        <v>0</v>
      </c>
      <c r="F1537" t="b">
        <f t="shared" si="180"/>
        <v>0</v>
      </c>
      <c r="G1537" t="b">
        <f t="shared" si="180"/>
        <v>0</v>
      </c>
      <c r="H1537" t="b">
        <f t="shared" si="180"/>
        <v>0</v>
      </c>
      <c r="I1537" t="b">
        <f t="shared" si="178"/>
        <v>1</v>
      </c>
      <c r="J1537" t="b">
        <f t="shared" si="179"/>
        <v>1</v>
      </c>
      <c r="K1537" t="b">
        <f t="shared" si="181"/>
        <v>1</v>
      </c>
      <c r="L1537" t="b">
        <f t="shared" si="181"/>
        <v>1</v>
      </c>
      <c r="M1537" t="b">
        <f t="shared" si="181"/>
        <v>1</v>
      </c>
      <c r="N1537" t="b">
        <f t="shared" si="181"/>
        <v>1</v>
      </c>
      <c r="O1537" t="b">
        <f t="shared" si="181"/>
        <v>1</v>
      </c>
      <c r="P1537" t="s">
        <v>16601</v>
      </c>
      <c r="Q1537" t="s">
        <v>16602</v>
      </c>
      <c r="R1537" t="s">
        <v>16603</v>
      </c>
      <c r="S1537" t="s">
        <v>14533</v>
      </c>
      <c r="T1537" s="1">
        <v>43335</v>
      </c>
      <c r="U1537">
        <v>2018</v>
      </c>
      <c r="V1537">
        <v>12</v>
      </c>
      <c r="W1537">
        <v>3</v>
      </c>
      <c r="X1537">
        <v>2141</v>
      </c>
      <c r="Y1537">
        <v>2151</v>
      </c>
      <c r="Z1537" t="s">
        <v>16604</v>
      </c>
      <c r="AA1537" t="s">
        <v>14535</v>
      </c>
      <c r="AC1537" t="s">
        <v>16605</v>
      </c>
      <c r="AD1537" t="s">
        <v>16606</v>
      </c>
      <c r="AE1537" t="s">
        <v>16607</v>
      </c>
      <c r="AF1537" t="s">
        <v>16608</v>
      </c>
      <c r="AG1537" t="s">
        <v>16609</v>
      </c>
      <c r="AH1537" t="s">
        <v>16610</v>
      </c>
      <c r="AI1537" t="s">
        <v>16611</v>
      </c>
      <c r="AK1537">
        <v>5</v>
      </c>
      <c r="AM1537">
        <v>29</v>
      </c>
      <c r="AN1537" t="s">
        <v>42</v>
      </c>
      <c r="AO1537" s="1">
        <v>42578</v>
      </c>
      <c r="AR1537" t="s">
        <v>42</v>
      </c>
      <c r="AS1537" t="s">
        <v>57</v>
      </c>
    </row>
    <row r="1538" spans="1:45" hidden="1" x14ac:dyDescent="0.25">
      <c r="A1538" t="b">
        <f t="shared" si="175"/>
        <v>0</v>
      </c>
      <c r="B1538" t="b">
        <f t="shared" si="176"/>
        <v>0</v>
      </c>
      <c r="C1538" t="b">
        <f t="shared" si="177"/>
        <v>1</v>
      </c>
      <c r="D1538" t="b">
        <f t="shared" si="180"/>
        <v>1</v>
      </c>
      <c r="E1538" t="b">
        <f t="shared" si="180"/>
        <v>1</v>
      </c>
      <c r="F1538" t="b">
        <f t="shared" si="180"/>
        <v>1</v>
      </c>
      <c r="G1538" t="b">
        <f t="shared" si="180"/>
        <v>1</v>
      </c>
      <c r="H1538" t="b">
        <f t="shared" si="180"/>
        <v>0</v>
      </c>
      <c r="I1538" t="b">
        <f t="shared" si="178"/>
        <v>1</v>
      </c>
      <c r="J1538" t="b">
        <f t="shared" si="179"/>
        <v>0</v>
      </c>
      <c r="K1538" t="b">
        <f t="shared" si="181"/>
        <v>0</v>
      </c>
      <c r="L1538" t="b">
        <f t="shared" si="181"/>
        <v>0</v>
      </c>
      <c r="M1538" t="b">
        <f t="shared" si="181"/>
        <v>0</v>
      </c>
      <c r="N1538" t="b">
        <f t="shared" si="181"/>
        <v>0</v>
      </c>
      <c r="O1538" t="b">
        <f t="shared" si="181"/>
        <v>1</v>
      </c>
      <c r="P1538" t="s">
        <v>16612</v>
      </c>
      <c r="Q1538" t="s">
        <v>16613</v>
      </c>
      <c r="R1538" t="s">
        <v>16614</v>
      </c>
      <c r="S1538" t="s">
        <v>16615</v>
      </c>
      <c r="T1538" s="1">
        <v>44154</v>
      </c>
      <c r="U1538">
        <v>2020</v>
      </c>
      <c r="X1538">
        <v>1</v>
      </c>
      <c r="Y1538">
        <v>8</v>
      </c>
      <c r="Z1538" t="s">
        <v>16616</v>
      </c>
      <c r="AB1538" t="s">
        <v>16617</v>
      </c>
      <c r="AC1538" t="s">
        <v>16618</v>
      </c>
      <c r="AE1538" t="s">
        <v>16619</v>
      </c>
      <c r="AF1538" t="s">
        <v>16620</v>
      </c>
      <c r="AG1538" t="s">
        <v>16621</v>
      </c>
      <c r="AH1538" t="s">
        <v>16622</v>
      </c>
      <c r="AI1538" t="s">
        <v>16623</v>
      </c>
      <c r="AK1538">
        <v>5</v>
      </c>
      <c r="AM1538">
        <v>23</v>
      </c>
      <c r="AN1538" t="s">
        <v>42</v>
      </c>
      <c r="AO1538" s="1">
        <v>44154</v>
      </c>
      <c r="AR1538" t="s">
        <v>42</v>
      </c>
      <c r="AS1538" t="s">
        <v>43</v>
      </c>
    </row>
    <row r="1539" spans="1:45" x14ac:dyDescent="0.25">
      <c r="A1539" t="b">
        <f t="shared" ref="A1539:A1602" si="182">AND(IF(OR(B1539,OR(C1539,OR(D1539,OR(E1539,OR(F1539,OR(G1539,H1539)))))),TRUE),IF(AND(I1539,AND(J1539,AND(K1539,AND(L1539,AND(M1539,AND(N1539,O1539)))))),TRUE))</f>
        <v>1</v>
      </c>
      <c r="B1539" t="b">
        <f t="shared" ref="B1539:B1602" si="183">IF(OR(IFERROR(SEARCH("machine learning",P1539),FALSE),OR(IFERROR(SEARCH("artificial intelligence",P1539),FALSE),IFERROR(SEARCH("neural network",P1539),FALSE))),TRUE,FALSE)</f>
        <v>0</v>
      </c>
      <c r="C1539" t="b">
        <f t="shared" ref="C1539:C1602" si="184">IF(OR(IFERROR(SEARCH("machine learning",Z1539),FALSE),OR(IFERROR(SEARCH("artificial intelligence",Z1539),FALSE),IFERROR(SEARCH("neural network",Z1539),FALSE))),TRUE,FALSE)</f>
        <v>0</v>
      </c>
      <c r="D1539" t="b">
        <f t="shared" si="180"/>
        <v>0</v>
      </c>
      <c r="E1539" t="b">
        <f t="shared" si="180"/>
        <v>0</v>
      </c>
      <c r="F1539" t="b">
        <f t="shared" si="180"/>
        <v>1</v>
      </c>
      <c r="G1539" t="b">
        <f t="shared" si="180"/>
        <v>0</v>
      </c>
      <c r="H1539" t="b">
        <f t="shared" si="180"/>
        <v>0</v>
      </c>
      <c r="I1539" t="b">
        <f t="shared" ref="I1539:I1602" si="185">IF(OR(IFERROR(SEARCH("vision",P1539),FALSE),OR(IFERROR(SEARCH("radar",P1539),FALSE),IFERROR(SEARCH("image",P1539),FALSE))),FALSE,TRUE)</f>
        <v>1</v>
      </c>
      <c r="J1539" t="b">
        <f t="shared" ref="J1539:J1602" si="186">IF(OR(IFERROR(SEARCH("vision",Z1539),FALSE),OR(IFERROR(SEARCH("radar",Z1539),FALSE),IFERROR(SEARCH("image",Z1539),FALSE))),FALSE,TRUE)</f>
        <v>1</v>
      </c>
      <c r="K1539" t="b">
        <f t="shared" si="181"/>
        <v>1</v>
      </c>
      <c r="L1539" t="b">
        <f t="shared" si="181"/>
        <v>1</v>
      </c>
      <c r="M1539" t="b">
        <f t="shared" si="181"/>
        <v>1</v>
      </c>
      <c r="N1539" t="b">
        <f t="shared" si="181"/>
        <v>1</v>
      </c>
      <c r="O1539" t="b">
        <f t="shared" si="181"/>
        <v>1</v>
      </c>
      <c r="P1539" t="s">
        <v>16624</v>
      </c>
      <c r="Q1539" t="s">
        <v>16625</v>
      </c>
      <c r="R1539" t="s">
        <v>16626</v>
      </c>
      <c r="S1539" t="s">
        <v>16627</v>
      </c>
      <c r="T1539" s="1">
        <v>43174</v>
      </c>
      <c r="U1539">
        <v>2017</v>
      </c>
      <c r="X1539">
        <v>1</v>
      </c>
      <c r="Y1539">
        <v>6</v>
      </c>
      <c r="Z1539" t="s">
        <v>16628</v>
      </c>
      <c r="AA1539" t="s">
        <v>276</v>
      </c>
      <c r="AB1539" t="s">
        <v>16629</v>
      </c>
      <c r="AC1539" t="s">
        <v>16630</v>
      </c>
      <c r="AE1539" t="s">
        <v>16631</v>
      </c>
      <c r="AF1539" t="s">
        <v>16632</v>
      </c>
      <c r="AG1539" t="s">
        <v>16633</v>
      </c>
      <c r="AH1539" t="s">
        <v>16634</v>
      </c>
      <c r="AI1539" t="s">
        <v>16635</v>
      </c>
      <c r="AK1539">
        <v>5</v>
      </c>
      <c r="AM1539">
        <v>24</v>
      </c>
      <c r="AN1539" t="s">
        <v>42</v>
      </c>
      <c r="AO1539" s="1">
        <v>43174</v>
      </c>
      <c r="AR1539" t="s">
        <v>42</v>
      </c>
      <c r="AS1539" t="s">
        <v>43</v>
      </c>
    </row>
    <row r="1540" spans="1:45" hidden="1" x14ac:dyDescent="0.25">
      <c r="A1540" t="b">
        <f t="shared" si="182"/>
        <v>0</v>
      </c>
      <c r="B1540" t="b">
        <f t="shared" si="183"/>
        <v>0</v>
      </c>
      <c r="C1540" t="b">
        <f t="shared" si="184"/>
        <v>1</v>
      </c>
      <c r="D1540" t="b">
        <f t="shared" si="180"/>
        <v>1</v>
      </c>
      <c r="E1540" t="b">
        <f t="shared" si="180"/>
        <v>1</v>
      </c>
      <c r="F1540" t="b">
        <f t="shared" si="180"/>
        <v>1</v>
      </c>
      <c r="G1540" t="b">
        <f t="shared" si="180"/>
        <v>1</v>
      </c>
      <c r="H1540" t="b">
        <f t="shared" si="180"/>
        <v>0</v>
      </c>
      <c r="I1540" t="b">
        <f t="shared" si="185"/>
        <v>0</v>
      </c>
      <c r="J1540" t="b">
        <f t="shared" si="186"/>
        <v>0</v>
      </c>
      <c r="K1540" t="b">
        <f t="shared" si="181"/>
        <v>1</v>
      </c>
      <c r="L1540" t="b">
        <f t="shared" si="181"/>
        <v>0</v>
      </c>
      <c r="M1540" t="b">
        <f t="shared" si="181"/>
        <v>0</v>
      </c>
      <c r="N1540" t="b">
        <f t="shared" si="181"/>
        <v>0</v>
      </c>
      <c r="O1540" t="b">
        <f t="shared" si="181"/>
        <v>1</v>
      </c>
      <c r="P1540" t="s">
        <v>16636</v>
      </c>
      <c r="Q1540" t="s">
        <v>16637</v>
      </c>
      <c r="R1540" t="s">
        <v>16638</v>
      </c>
      <c r="S1540" t="s">
        <v>16639</v>
      </c>
      <c r="T1540" s="1">
        <v>44713</v>
      </c>
      <c r="U1540">
        <v>2022</v>
      </c>
      <c r="X1540">
        <v>243</v>
      </c>
      <c r="Y1540">
        <v>248</v>
      </c>
      <c r="Z1540" t="s">
        <v>16640</v>
      </c>
      <c r="AB1540" t="s">
        <v>16641</v>
      </c>
      <c r="AC1540" t="s">
        <v>16642</v>
      </c>
      <c r="AE1540" t="s">
        <v>16643</v>
      </c>
      <c r="AF1540" t="s">
        <v>16644</v>
      </c>
      <c r="AG1540" t="s">
        <v>16645</v>
      </c>
      <c r="AH1540" t="s">
        <v>16646</v>
      </c>
      <c r="AI1540" t="s">
        <v>16647</v>
      </c>
      <c r="AK1540">
        <v>5</v>
      </c>
      <c r="AM1540">
        <v>30</v>
      </c>
      <c r="AN1540" t="s">
        <v>16648</v>
      </c>
      <c r="AO1540" s="1">
        <v>44713</v>
      </c>
      <c r="AR1540" t="s">
        <v>42</v>
      </c>
      <c r="AS1540" t="s">
        <v>43</v>
      </c>
    </row>
    <row r="1541" spans="1:45" hidden="1" x14ac:dyDescent="0.25">
      <c r="A1541" t="b">
        <f t="shared" si="182"/>
        <v>0</v>
      </c>
      <c r="B1541" t="b">
        <f t="shared" si="183"/>
        <v>0</v>
      </c>
      <c r="C1541" t="b">
        <f t="shared" si="184"/>
        <v>0</v>
      </c>
      <c r="D1541" t="b">
        <f t="shared" si="180"/>
        <v>0</v>
      </c>
      <c r="E1541" t="b">
        <f t="shared" si="180"/>
        <v>0</v>
      </c>
      <c r="F1541" t="b">
        <f t="shared" si="180"/>
        <v>0</v>
      </c>
      <c r="G1541" t="b">
        <f t="shared" si="180"/>
        <v>0</v>
      </c>
      <c r="H1541" t="b">
        <f t="shared" si="180"/>
        <v>0</v>
      </c>
      <c r="I1541" t="b">
        <f t="shared" si="185"/>
        <v>1</v>
      </c>
      <c r="J1541" t="b">
        <f t="shared" si="186"/>
        <v>1</v>
      </c>
      <c r="K1541" t="b">
        <f t="shared" si="181"/>
        <v>1</v>
      </c>
      <c r="L1541" t="b">
        <f t="shared" si="181"/>
        <v>0</v>
      </c>
      <c r="M1541" t="b">
        <f t="shared" si="181"/>
        <v>1</v>
      </c>
      <c r="N1541" t="b">
        <f t="shared" si="181"/>
        <v>1</v>
      </c>
      <c r="O1541" t="b">
        <f t="shared" si="181"/>
        <v>1</v>
      </c>
      <c r="P1541" t="s">
        <v>16649</v>
      </c>
      <c r="Q1541" t="s">
        <v>16650</v>
      </c>
      <c r="R1541" t="s">
        <v>16651</v>
      </c>
      <c r="S1541" t="s">
        <v>1156</v>
      </c>
      <c r="T1541" s="1">
        <v>39738</v>
      </c>
      <c r="U1541">
        <v>2008</v>
      </c>
      <c r="X1541">
        <v>525</v>
      </c>
      <c r="Y1541">
        <v>530</v>
      </c>
      <c r="Z1541" t="s">
        <v>16652</v>
      </c>
      <c r="AA1541" t="s">
        <v>1158</v>
      </c>
      <c r="AB1541" t="s">
        <v>1159</v>
      </c>
      <c r="AC1541" t="s">
        <v>16653</v>
      </c>
      <c r="AE1541" t="s">
        <v>16654</v>
      </c>
      <c r="AG1541" t="s">
        <v>16655</v>
      </c>
      <c r="AH1541" t="s">
        <v>16656</v>
      </c>
      <c r="AI1541" t="s">
        <v>16657</v>
      </c>
      <c r="AK1541">
        <v>5</v>
      </c>
      <c r="AM1541">
        <v>16</v>
      </c>
      <c r="AN1541" t="s">
        <v>42</v>
      </c>
      <c r="AO1541" s="1">
        <v>39738</v>
      </c>
      <c r="AR1541" t="s">
        <v>42</v>
      </c>
      <c r="AS1541" t="s">
        <v>43</v>
      </c>
    </row>
    <row r="1542" spans="1:45" hidden="1" x14ac:dyDescent="0.25">
      <c r="A1542" t="b">
        <f t="shared" si="182"/>
        <v>0</v>
      </c>
      <c r="B1542" t="b">
        <f t="shared" si="183"/>
        <v>0</v>
      </c>
      <c r="C1542" t="b">
        <f t="shared" si="184"/>
        <v>0</v>
      </c>
      <c r="D1542" t="b">
        <f t="shared" si="180"/>
        <v>0</v>
      </c>
      <c r="E1542" t="b">
        <f t="shared" si="180"/>
        <v>0</v>
      </c>
      <c r="F1542" t="b">
        <f t="shared" si="180"/>
        <v>0</v>
      </c>
      <c r="G1542" t="b">
        <f t="shared" si="180"/>
        <v>0</v>
      </c>
      <c r="H1542" t="b">
        <f t="shared" si="180"/>
        <v>0</v>
      </c>
      <c r="I1542" t="b">
        <f t="shared" si="185"/>
        <v>1</v>
      </c>
      <c r="J1542" t="b">
        <f t="shared" si="186"/>
        <v>1</v>
      </c>
      <c r="K1542" t="b">
        <f t="shared" si="181"/>
        <v>1</v>
      </c>
      <c r="L1542" t="b">
        <f t="shared" si="181"/>
        <v>1</v>
      </c>
      <c r="M1542" t="b">
        <f t="shared" si="181"/>
        <v>1</v>
      </c>
      <c r="N1542" t="b">
        <f t="shared" si="181"/>
        <v>1</v>
      </c>
      <c r="O1542" t="b">
        <f t="shared" si="181"/>
        <v>1</v>
      </c>
      <c r="P1542" t="s">
        <v>16658</v>
      </c>
      <c r="Q1542" t="s">
        <v>16659</v>
      </c>
      <c r="R1542" t="s">
        <v>16660</v>
      </c>
      <c r="S1542" t="s">
        <v>4859</v>
      </c>
      <c r="T1542" s="1">
        <v>40081</v>
      </c>
      <c r="U1542">
        <v>2009</v>
      </c>
      <c r="X1542">
        <v>320</v>
      </c>
      <c r="Y1542">
        <v>325</v>
      </c>
      <c r="Z1542" t="s">
        <v>16661</v>
      </c>
      <c r="AA1542" t="s">
        <v>4861</v>
      </c>
      <c r="AB1542" t="s">
        <v>4862</v>
      </c>
      <c r="AC1542" t="s">
        <v>16662</v>
      </c>
      <c r="AE1542" t="s">
        <v>16663</v>
      </c>
      <c r="AF1542" t="s">
        <v>16664</v>
      </c>
      <c r="AG1542" t="s">
        <v>16665</v>
      </c>
      <c r="AH1542" t="s">
        <v>16666</v>
      </c>
      <c r="AI1542" t="s">
        <v>16667</v>
      </c>
      <c r="AK1542">
        <v>5</v>
      </c>
      <c r="AM1542">
        <v>13</v>
      </c>
      <c r="AN1542" t="s">
        <v>42</v>
      </c>
      <c r="AO1542" s="1">
        <v>40081</v>
      </c>
      <c r="AR1542" t="s">
        <v>42</v>
      </c>
      <c r="AS1542" t="s">
        <v>43</v>
      </c>
    </row>
    <row r="1543" spans="1:45" hidden="1" x14ac:dyDescent="0.25">
      <c r="A1543" t="b">
        <f t="shared" si="182"/>
        <v>0</v>
      </c>
      <c r="B1543" t="b">
        <f t="shared" si="183"/>
        <v>0</v>
      </c>
      <c r="C1543" t="b">
        <f t="shared" si="184"/>
        <v>0</v>
      </c>
      <c r="D1543" t="b">
        <f t="shared" si="180"/>
        <v>0</v>
      </c>
      <c r="E1543" t="b">
        <f t="shared" si="180"/>
        <v>0</v>
      </c>
      <c r="F1543" t="b">
        <f t="shared" si="180"/>
        <v>0</v>
      </c>
      <c r="G1543" t="b">
        <f t="shared" si="180"/>
        <v>0</v>
      </c>
      <c r="H1543" t="b">
        <f t="shared" si="180"/>
        <v>0</v>
      </c>
      <c r="I1543" t="b">
        <f t="shared" si="185"/>
        <v>1</v>
      </c>
      <c r="J1543" t="b">
        <f t="shared" si="186"/>
        <v>1</v>
      </c>
      <c r="K1543" t="b">
        <f t="shared" si="181"/>
        <v>1</v>
      </c>
      <c r="L1543" t="b">
        <f t="shared" si="181"/>
        <v>1</v>
      </c>
      <c r="M1543" t="b">
        <f t="shared" si="181"/>
        <v>1</v>
      </c>
      <c r="N1543" t="b">
        <f t="shared" si="181"/>
        <v>1</v>
      </c>
      <c r="O1543" t="b">
        <f t="shared" si="181"/>
        <v>1</v>
      </c>
      <c r="P1543" t="s">
        <v>16668</v>
      </c>
      <c r="Q1543" t="s">
        <v>16669</v>
      </c>
      <c r="R1543" t="s">
        <v>16670</v>
      </c>
      <c r="S1543" t="s">
        <v>190</v>
      </c>
      <c r="T1543" s="1">
        <v>43507</v>
      </c>
      <c r="U1543">
        <v>2019</v>
      </c>
      <c r="V1543">
        <v>7</v>
      </c>
      <c r="X1543">
        <v>16021</v>
      </c>
      <c r="Y1543">
        <v>16031</v>
      </c>
      <c r="Z1543" t="s">
        <v>16671</v>
      </c>
      <c r="AA1543" t="s">
        <v>192</v>
      </c>
      <c r="AC1543" t="s">
        <v>16672</v>
      </c>
      <c r="AD1543" t="s">
        <v>16673</v>
      </c>
      <c r="AE1543" t="s">
        <v>16674</v>
      </c>
      <c r="AF1543" t="s">
        <v>16675</v>
      </c>
      <c r="AG1543" t="s">
        <v>16676</v>
      </c>
      <c r="AH1543" t="s">
        <v>16677</v>
      </c>
      <c r="AI1543" t="s">
        <v>16678</v>
      </c>
      <c r="AK1543">
        <v>5</v>
      </c>
      <c r="AM1543">
        <v>31</v>
      </c>
      <c r="AN1543" t="s">
        <v>56</v>
      </c>
      <c r="AO1543" s="1">
        <v>43497</v>
      </c>
      <c r="AR1543" t="s">
        <v>42</v>
      </c>
      <c r="AS1543" t="s">
        <v>57</v>
      </c>
    </row>
    <row r="1544" spans="1:45" hidden="1" x14ac:dyDescent="0.25">
      <c r="A1544" t="b">
        <f t="shared" si="182"/>
        <v>0</v>
      </c>
      <c r="B1544" t="b">
        <f t="shared" si="183"/>
        <v>0</v>
      </c>
      <c r="C1544" t="b">
        <f t="shared" si="184"/>
        <v>0</v>
      </c>
      <c r="D1544" t="b">
        <f t="shared" si="180"/>
        <v>0</v>
      </c>
      <c r="E1544" t="b">
        <f t="shared" si="180"/>
        <v>0</v>
      </c>
      <c r="F1544" t="b">
        <f t="shared" si="180"/>
        <v>0</v>
      </c>
      <c r="G1544" t="b">
        <f t="shared" si="180"/>
        <v>0</v>
      </c>
      <c r="H1544" t="b">
        <f t="shared" si="180"/>
        <v>0</v>
      </c>
      <c r="I1544" t="b">
        <f t="shared" si="185"/>
        <v>1</v>
      </c>
      <c r="J1544" t="b">
        <f t="shared" si="186"/>
        <v>1</v>
      </c>
      <c r="K1544" t="b">
        <f t="shared" si="181"/>
        <v>1</v>
      </c>
      <c r="L1544" t="b">
        <f t="shared" si="181"/>
        <v>1</v>
      </c>
      <c r="M1544" t="b">
        <f t="shared" si="181"/>
        <v>1</v>
      </c>
      <c r="N1544" t="b">
        <f t="shared" si="181"/>
        <v>1</v>
      </c>
      <c r="O1544" t="b">
        <f t="shared" si="181"/>
        <v>1</v>
      </c>
      <c r="P1544" t="s">
        <v>16679</v>
      </c>
      <c r="Q1544" t="s">
        <v>16680</v>
      </c>
      <c r="R1544" t="s">
        <v>16681</v>
      </c>
      <c r="S1544" t="s">
        <v>47</v>
      </c>
      <c r="T1544" s="1">
        <v>41788</v>
      </c>
      <c r="U1544">
        <v>2014</v>
      </c>
      <c r="V1544">
        <v>15</v>
      </c>
      <c r="W1544">
        <v>3</v>
      </c>
      <c r="X1544">
        <v>1101</v>
      </c>
      <c r="Y1544">
        <v>1112</v>
      </c>
      <c r="Z1544" t="s">
        <v>16682</v>
      </c>
      <c r="AA1544" t="s">
        <v>49</v>
      </c>
      <c r="AC1544" t="s">
        <v>16683</v>
      </c>
      <c r="AD1544" t="s">
        <v>16684</v>
      </c>
      <c r="AE1544" t="s">
        <v>16685</v>
      </c>
      <c r="AF1544" t="s">
        <v>16686</v>
      </c>
      <c r="AG1544" t="s">
        <v>16687</v>
      </c>
      <c r="AH1544" t="s">
        <v>16688</v>
      </c>
      <c r="AI1544" t="s">
        <v>16689</v>
      </c>
      <c r="AK1544">
        <v>5</v>
      </c>
      <c r="AM1544">
        <v>21</v>
      </c>
      <c r="AN1544" t="s">
        <v>42</v>
      </c>
      <c r="AO1544" s="1">
        <v>41649</v>
      </c>
      <c r="AR1544" t="s">
        <v>42</v>
      </c>
      <c r="AS1544" t="s">
        <v>57</v>
      </c>
    </row>
    <row r="1545" spans="1:45" x14ac:dyDescent="0.25">
      <c r="A1545" t="b">
        <f t="shared" si="182"/>
        <v>1</v>
      </c>
      <c r="B1545" t="b">
        <f t="shared" si="183"/>
        <v>0</v>
      </c>
      <c r="C1545" t="b">
        <f t="shared" si="184"/>
        <v>0</v>
      </c>
      <c r="D1545" t="b">
        <f t="shared" ref="D1545:H1595" si="187">IF(OR(IFERROR(SEARCH("machine learning",AF1545),FALSE),OR(IFERROR(SEARCH("artificial intelligence",AF1545),FALSE),IFERROR(SEARCH("neural network",AF1545),FALSE))),TRUE,FALSE)</f>
        <v>0</v>
      </c>
      <c r="E1545" t="b">
        <f t="shared" si="187"/>
        <v>0</v>
      </c>
      <c r="F1545" t="b">
        <f t="shared" si="187"/>
        <v>1</v>
      </c>
      <c r="G1545" t="b">
        <f t="shared" si="187"/>
        <v>0</v>
      </c>
      <c r="H1545" t="b">
        <f t="shared" si="187"/>
        <v>0</v>
      </c>
      <c r="I1545" t="b">
        <f t="shared" si="185"/>
        <v>1</v>
      </c>
      <c r="J1545" t="b">
        <f t="shared" si="186"/>
        <v>1</v>
      </c>
      <c r="K1545" t="b">
        <f t="shared" ref="K1545:O1595" si="188">IF(OR(IFERROR(SEARCH("vision",AF1545),FALSE),OR(IFERROR(SEARCH("radar",AF1545),FALSE),IFERROR(SEARCH("image",AF1545),FALSE))),FALSE,TRUE)</f>
        <v>1</v>
      </c>
      <c r="L1545" t="b">
        <f t="shared" si="188"/>
        <v>1</v>
      </c>
      <c r="M1545" t="b">
        <f t="shared" si="188"/>
        <v>1</v>
      </c>
      <c r="N1545" t="b">
        <f t="shared" si="188"/>
        <v>1</v>
      </c>
      <c r="O1545" t="b">
        <f t="shared" si="188"/>
        <v>1</v>
      </c>
      <c r="P1545" t="s">
        <v>16690</v>
      </c>
      <c r="Q1545" t="s">
        <v>16691</v>
      </c>
      <c r="R1545" t="s">
        <v>16692</v>
      </c>
      <c r="S1545" t="s">
        <v>12784</v>
      </c>
      <c r="T1545" s="1">
        <v>44840</v>
      </c>
      <c r="U1545">
        <v>2022</v>
      </c>
      <c r="V1545">
        <v>9</v>
      </c>
      <c r="W1545">
        <v>20</v>
      </c>
      <c r="X1545">
        <v>19773</v>
      </c>
      <c r="Y1545">
        <v>19786</v>
      </c>
      <c r="Z1545" t="s">
        <v>16693</v>
      </c>
      <c r="AA1545" t="s">
        <v>12786</v>
      </c>
      <c r="AC1545" t="s">
        <v>16694</v>
      </c>
      <c r="AD1545" t="s">
        <v>16695</v>
      </c>
      <c r="AE1545" t="s">
        <v>16696</v>
      </c>
      <c r="AF1545" t="s">
        <v>16697</v>
      </c>
      <c r="AG1545" t="s">
        <v>16698</v>
      </c>
      <c r="AH1545" t="s">
        <v>16699</v>
      </c>
      <c r="AI1545" t="s">
        <v>16700</v>
      </c>
      <c r="AK1545">
        <v>5</v>
      </c>
      <c r="AM1545">
        <v>44</v>
      </c>
      <c r="AN1545" t="s">
        <v>42</v>
      </c>
      <c r="AO1545" s="1">
        <v>44670</v>
      </c>
      <c r="AR1545" t="s">
        <v>42</v>
      </c>
      <c r="AS1545" t="s">
        <v>57</v>
      </c>
    </row>
    <row r="1546" spans="1:45" hidden="1" x14ac:dyDescent="0.25">
      <c r="A1546" t="b">
        <f t="shared" si="182"/>
        <v>0</v>
      </c>
      <c r="B1546" t="b">
        <f t="shared" si="183"/>
        <v>0</v>
      </c>
      <c r="C1546" t="b">
        <f t="shared" si="184"/>
        <v>0</v>
      </c>
      <c r="D1546" t="b">
        <f t="shared" si="187"/>
        <v>0</v>
      </c>
      <c r="E1546" t="b">
        <f t="shared" si="187"/>
        <v>0</v>
      </c>
      <c r="F1546" t="b">
        <f t="shared" si="187"/>
        <v>0</v>
      </c>
      <c r="G1546" t="b">
        <f t="shared" si="187"/>
        <v>0</v>
      </c>
      <c r="H1546" t="b">
        <f t="shared" si="187"/>
        <v>0</v>
      </c>
      <c r="I1546" t="b">
        <f t="shared" si="185"/>
        <v>1</v>
      </c>
      <c r="J1546" t="b">
        <f t="shared" si="186"/>
        <v>0</v>
      </c>
      <c r="K1546" t="b">
        <f t="shared" si="188"/>
        <v>1</v>
      </c>
      <c r="L1546" t="b">
        <f t="shared" si="188"/>
        <v>0</v>
      </c>
      <c r="M1546" t="b">
        <f t="shared" si="188"/>
        <v>1</v>
      </c>
      <c r="N1546" t="b">
        <f t="shared" si="188"/>
        <v>1</v>
      </c>
      <c r="O1546" t="b">
        <f t="shared" si="188"/>
        <v>1</v>
      </c>
      <c r="P1546" t="s">
        <v>16701</v>
      </c>
      <c r="Q1546" t="s">
        <v>16702</v>
      </c>
      <c r="R1546" t="s">
        <v>16703</v>
      </c>
      <c r="S1546" t="s">
        <v>16704</v>
      </c>
      <c r="T1546" s="1">
        <v>43517</v>
      </c>
      <c r="U1546">
        <v>2018</v>
      </c>
      <c r="X1546">
        <v>1</v>
      </c>
      <c r="Y1546">
        <v>6</v>
      </c>
      <c r="Z1546" t="s">
        <v>16705</v>
      </c>
      <c r="AB1546" t="s">
        <v>16706</v>
      </c>
      <c r="AC1546" t="s">
        <v>16707</v>
      </c>
      <c r="AE1546" t="s">
        <v>16708</v>
      </c>
      <c r="AF1546" t="s">
        <v>16709</v>
      </c>
      <c r="AG1546" t="s">
        <v>16710</v>
      </c>
      <c r="AH1546" t="s">
        <v>16711</v>
      </c>
      <c r="AI1546" t="s">
        <v>16712</v>
      </c>
      <c r="AK1546">
        <v>5</v>
      </c>
      <c r="AM1546">
        <v>25</v>
      </c>
      <c r="AN1546" t="s">
        <v>42</v>
      </c>
      <c r="AO1546" s="1">
        <v>43517</v>
      </c>
      <c r="AR1546" t="s">
        <v>42</v>
      </c>
      <c r="AS1546" t="s">
        <v>43</v>
      </c>
    </row>
    <row r="1547" spans="1:45" hidden="1" x14ac:dyDescent="0.25">
      <c r="A1547" t="b">
        <f t="shared" si="182"/>
        <v>0</v>
      </c>
      <c r="B1547" t="b">
        <f t="shared" si="183"/>
        <v>0</v>
      </c>
      <c r="C1547" t="b">
        <f t="shared" si="184"/>
        <v>0</v>
      </c>
      <c r="D1547" t="b">
        <f t="shared" si="187"/>
        <v>0</v>
      </c>
      <c r="E1547" t="b">
        <f t="shared" si="187"/>
        <v>0</v>
      </c>
      <c r="F1547" t="b">
        <f t="shared" si="187"/>
        <v>0</v>
      </c>
      <c r="G1547" t="b">
        <f t="shared" si="187"/>
        <v>0</v>
      </c>
      <c r="H1547" t="b">
        <f t="shared" si="187"/>
        <v>0</v>
      </c>
      <c r="I1547" t="b">
        <f t="shared" si="185"/>
        <v>1</v>
      </c>
      <c r="J1547" t="b">
        <f t="shared" si="186"/>
        <v>1</v>
      </c>
      <c r="K1547" t="b">
        <f t="shared" si="188"/>
        <v>1</v>
      </c>
      <c r="L1547" t="b">
        <f t="shared" si="188"/>
        <v>1</v>
      </c>
      <c r="M1547" t="b">
        <f t="shared" si="188"/>
        <v>1</v>
      </c>
      <c r="N1547" t="b">
        <f t="shared" si="188"/>
        <v>1</v>
      </c>
      <c r="O1547" t="b">
        <f t="shared" si="188"/>
        <v>1</v>
      </c>
      <c r="P1547" t="s">
        <v>16713</v>
      </c>
      <c r="Q1547" t="s">
        <v>16714</v>
      </c>
      <c r="R1547" t="s">
        <v>16715</v>
      </c>
      <c r="S1547" t="s">
        <v>1889</v>
      </c>
      <c r="T1547" s="1">
        <v>40238</v>
      </c>
      <c r="U1547">
        <v>2009</v>
      </c>
      <c r="X1547">
        <v>1</v>
      </c>
      <c r="Y1547">
        <v>8</v>
      </c>
      <c r="Z1547" t="s">
        <v>16716</v>
      </c>
      <c r="AA1547" t="s">
        <v>977</v>
      </c>
      <c r="AB1547" t="s">
        <v>1891</v>
      </c>
      <c r="AC1547" t="s">
        <v>16717</v>
      </c>
      <c r="AE1547" t="s">
        <v>16718</v>
      </c>
      <c r="AG1547" t="s">
        <v>16719</v>
      </c>
      <c r="AH1547" t="s">
        <v>16720</v>
      </c>
      <c r="AI1547" t="s">
        <v>16721</v>
      </c>
      <c r="AK1547">
        <v>5</v>
      </c>
      <c r="AM1547">
        <v>96</v>
      </c>
      <c r="AO1547" s="1">
        <v>40238</v>
      </c>
      <c r="AR1547" t="s">
        <v>42</v>
      </c>
      <c r="AS1547" t="s">
        <v>43</v>
      </c>
    </row>
    <row r="1548" spans="1:45" hidden="1" x14ac:dyDescent="0.25">
      <c r="A1548" t="b">
        <f t="shared" si="182"/>
        <v>0</v>
      </c>
      <c r="B1548" t="b">
        <f t="shared" si="183"/>
        <v>0</v>
      </c>
      <c r="C1548" t="b">
        <f t="shared" si="184"/>
        <v>0</v>
      </c>
      <c r="D1548" t="b">
        <f t="shared" si="187"/>
        <v>0</v>
      </c>
      <c r="E1548" t="b">
        <f t="shared" si="187"/>
        <v>0</v>
      </c>
      <c r="F1548" t="b">
        <f t="shared" si="187"/>
        <v>0</v>
      </c>
      <c r="G1548" t="b">
        <f t="shared" si="187"/>
        <v>0</v>
      </c>
      <c r="H1548" t="b">
        <f t="shared" si="187"/>
        <v>0</v>
      </c>
      <c r="I1548" t="b">
        <f t="shared" si="185"/>
        <v>1</v>
      </c>
      <c r="J1548" t="b">
        <f t="shared" si="186"/>
        <v>0</v>
      </c>
      <c r="K1548" t="b">
        <f t="shared" si="188"/>
        <v>1</v>
      </c>
      <c r="L1548" t="b">
        <f t="shared" si="188"/>
        <v>1</v>
      </c>
      <c r="M1548" t="b">
        <f t="shared" si="188"/>
        <v>0</v>
      </c>
      <c r="N1548" t="b">
        <f t="shared" si="188"/>
        <v>0</v>
      </c>
      <c r="O1548" t="b">
        <f t="shared" si="188"/>
        <v>1</v>
      </c>
      <c r="P1548" t="s">
        <v>16722</v>
      </c>
      <c r="Q1548" t="s">
        <v>16723</v>
      </c>
      <c r="R1548" t="s">
        <v>16724</v>
      </c>
      <c r="S1548" t="s">
        <v>2410</v>
      </c>
      <c r="T1548" s="1">
        <v>40353</v>
      </c>
      <c r="U1548">
        <v>2010</v>
      </c>
      <c r="X1548">
        <v>920</v>
      </c>
      <c r="Y1548">
        <v>925</v>
      </c>
      <c r="Z1548" t="s">
        <v>16725</v>
      </c>
      <c r="AA1548" t="s">
        <v>1228</v>
      </c>
      <c r="AB1548" t="s">
        <v>2412</v>
      </c>
      <c r="AC1548" t="s">
        <v>16726</v>
      </c>
      <c r="AE1548" t="s">
        <v>16727</v>
      </c>
      <c r="AG1548" t="s">
        <v>16728</v>
      </c>
      <c r="AH1548" t="s">
        <v>16729</v>
      </c>
      <c r="AI1548" t="s">
        <v>16730</v>
      </c>
      <c r="AK1548">
        <v>5</v>
      </c>
      <c r="AM1548">
        <v>18</v>
      </c>
      <c r="AN1548" t="s">
        <v>42</v>
      </c>
      <c r="AO1548" s="1">
        <v>40353</v>
      </c>
      <c r="AR1548" t="s">
        <v>42</v>
      </c>
      <c r="AS1548" t="s">
        <v>43</v>
      </c>
    </row>
    <row r="1549" spans="1:45" hidden="1" x14ac:dyDescent="0.25">
      <c r="A1549" t="b">
        <f t="shared" si="182"/>
        <v>0</v>
      </c>
      <c r="B1549" t="b">
        <f t="shared" si="183"/>
        <v>0</v>
      </c>
      <c r="C1549" t="b">
        <f t="shared" si="184"/>
        <v>0</v>
      </c>
      <c r="D1549" t="b">
        <f t="shared" si="187"/>
        <v>0</v>
      </c>
      <c r="E1549" t="b">
        <f t="shared" si="187"/>
        <v>0</v>
      </c>
      <c r="F1549" t="b">
        <f t="shared" si="187"/>
        <v>0</v>
      </c>
      <c r="G1549" t="b">
        <f t="shared" si="187"/>
        <v>0</v>
      </c>
      <c r="H1549" t="b">
        <f t="shared" si="187"/>
        <v>0</v>
      </c>
      <c r="I1549" t="b">
        <f t="shared" si="185"/>
        <v>1</v>
      </c>
      <c r="J1549" t="b">
        <f t="shared" si="186"/>
        <v>0</v>
      </c>
      <c r="K1549" t="b">
        <f t="shared" si="188"/>
        <v>1</v>
      </c>
      <c r="L1549" t="b">
        <f t="shared" si="188"/>
        <v>1</v>
      </c>
      <c r="M1549" t="b">
        <f t="shared" si="188"/>
        <v>1</v>
      </c>
      <c r="N1549" t="b">
        <f t="shared" si="188"/>
        <v>1</v>
      </c>
      <c r="O1549" t="b">
        <f t="shared" si="188"/>
        <v>1</v>
      </c>
      <c r="P1549" t="s">
        <v>16731</v>
      </c>
      <c r="Q1549" t="s">
        <v>1898</v>
      </c>
      <c r="R1549" t="s">
        <v>16732</v>
      </c>
      <c r="S1549" t="s">
        <v>190</v>
      </c>
      <c r="T1549" s="1">
        <v>43972</v>
      </c>
      <c r="U1549">
        <v>2020</v>
      </c>
      <c r="V1549">
        <v>8</v>
      </c>
      <c r="X1549">
        <v>89205</v>
      </c>
      <c r="Y1549">
        <v>89214</v>
      </c>
      <c r="Z1549" t="s">
        <v>16733</v>
      </c>
      <c r="AA1549" t="s">
        <v>192</v>
      </c>
      <c r="AC1549" t="s">
        <v>16734</v>
      </c>
      <c r="AD1549" t="s">
        <v>16735</v>
      </c>
      <c r="AE1549" t="s">
        <v>16736</v>
      </c>
      <c r="AF1549" t="s">
        <v>16737</v>
      </c>
      <c r="AG1549" t="s">
        <v>16738</v>
      </c>
      <c r="AH1549" t="s">
        <v>16739</v>
      </c>
      <c r="AI1549" t="s">
        <v>16740</v>
      </c>
      <c r="AK1549">
        <v>5</v>
      </c>
      <c r="AM1549">
        <v>24</v>
      </c>
      <c r="AN1549" t="s">
        <v>270</v>
      </c>
      <c r="AO1549" s="1">
        <v>43962</v>
      </c>
      <c r="AR1549" t="s">
        <v>42</v>
      </c>
      <c r="AS1549" t="s">
        <v>57</v>
      </c>
    </row>
    <row r="1550" spans="1:45" hidden="1" x14ac:dyDescent="0.25">
      <c r="A1550" t="b">
        <f t="shared" si="182"/>
        <v>0</v>
      </c>
      <c r="B1550" t="b">
        <f t="shared" si="183"/>
        <v>0</v>
      </c>
      <c r="C1550" t="b">
        <f t="shared" si="184"/>
        <v>0</v>
      </c>
      <c r="D1550" t="b">
        <f t="shared" si="187"/>
        <v>0</v>
      </c>
      <c r="E1550" t="b">
        <f t="shared" si="187"/>
        <v>0</v>
      </c>
      <c r="F1550" t="b">
        <f t="shared" si="187"/>
        <v>0</v>
      </c>
      <c r="G1550" t="b">
        <f t="shared" si="187"/>
        <v>0</v>
      </c>
      <c r="H1550" t="b">
        <f t="shared" si="187"/>
        <v>0</v>
      </c>
      <c r="I1550" t="b">
        <f t="shared" si="185"/>
        <v>1</v>
      </c>
      <c r="J1550" t="b">
        <f t="shared" si="186"/>
        <v>1</v>
      </c>
      <c r="K1550" t="b">
        <f t="shared" si="188"/>
        <v>1</v>
      </c>
      <c r="L1550" t="b">
        <f t="shared" si="188"/>
        <v>1</v>
      </c>
      <c r="M1550" t="b">
        <f t="shared" si="188"/>
        <v>1</v>
      </c>
      <c r="N1550" t="b">
        <f t="shared" si="188"/>
        <v>1</v>
      </c>
      <c r="O1550" t="b">
        <f t="shared" si="188"/>
        <v>1</v>
      </c>
      <c r="P1550" t="s">
        <v>16741</v>
      </c>
      <c r="Q1550" t="s">
        <v>16742</v>
      </c>
      <c r="R1550" t="s">
        <v>16743</v>
      </c>
      <c r="S1550" t="s">
        <v>8973</v>
      </c>
      <c r="T1550" s="1">
        <v>43850</v>
      </c>
      <c r="U1550">
        <v>2019</v>
      </c>
      <c r="X1550">
        <v>1</v>
      </c>
      <c r="Y1550">
        <v>9</v>
      </c>
      <c r="Z1550" t="s">
        <v>16744</v>
      </c>
      <c r="AA1550" t="s">
        <v>977</v>
      </c>
      <c r="AB1550" t="s">
        <v>8975</v>
      </c>
      <c r="AC1550" t="s">
        <v>16745</v>
      </c>
      <c r="AE1550" t="s">
        <v>16746</v>
      </c>
      <c r="AF1550" t="s">
        <v>16747</v>
      </c>
      <c r="AH1550" t="s">
        <v>16748</v>
      </c>
      <c r="AI1550" t="s">
        <v>16749</v>
      </c>
      <c r="AK1550">
        <v>5</v>
      </c>
      <c r="AM1550">
        <v>32</v>
      </c>
      <c r="AO1550" s="1">
        <v>43850</v>
      </c>
      <c r="AR1550" t="s">
        <v>42</v>
      </c>
      <c r="AS1550" t="s">
        <v>43</v>
      </c>
    </row>
    <row r="1551" spans="1:45" hidden="1" x14ac:dyDescent="0.25">
      <c r="A1551" t="b">
        <f t="shared" si="182"/>
        <v>0</v>
      </c>
      <c r="B1551" t="b">
        <f t="shared" si="183"/>
        <v>0</v>
      </c>
      <c r="C1551" t="b">
        <f t="shared" si="184"/>
        <v>0</v>
      </c>
      <c r="D1551" t="b">
        <f t="shared" si="187"/>
        <v>0</v>
      </c>
      <c r="E1551" t="b">
        <f t="shared" si="187"/>
        <v>0</v>
      </c>
      <c r="F1551" t="b">
        <f t="shared" si="187"/>
        <v>0</v>
      </c>
      <c r="G1551" t="b">
        <f t="shared" si="187"/>
        <v>0</v>
      </c>
      <c r="H1551" t="b">
        <f t="shared" si="187"/>
        <v>0</v>
      </c>
      <c r="I1551" t="b">
        <f t="shared" si="185"/>
        <v>1</v>
      </c>
      <c r="J1551" t="b">
        <f t="shared" si="186"/>
        <v>1</v>
      </c>
      <c r="K1551" t="b">
        <f t="shared" si="188"/>
        <v>1</v>
      </c>
      <c r="L1551" t="b">
        <f t="shared" si="188"/>
        <v>1</v>
      </c>
      <c r="M1551" t="b">
        <f t="shared" si="188"/>
        <v>1</v>
      </c>
      <c r="N1551" t="b">
        <f t="shared" si="188"/>
        <v>1</v>
      </c>
      <c r="O1551" t="b">
        <f t="shared" si="188"/>
        <v>1</v>
      </c>
      <c r="P1551" t="s">
        <v>16750</v>
      </c>
      <c r="Q1551" t="s">
        <v>16751</v>
      </c>
      <c r="R1551" t="s">
        <v>16752</v>
      </c>
      <c r="S1551" t="s">
        <v>190</v>
      </c>
      <c r="T1551" s="1">
        <v>44208</v>
      </c>
      <c r="U1551">
        <v>2021</v>
      </c>
      <c r="V1551">
        <v>9</v>
      </c>
      <c r="X1551">
        <v>5598</v>
      </c>
      <c r="Y1551">
        <v>5608</v>
      </c>
      <c r="Z1551" t="s">
        <v>16753</v>
      </c>
      <c r="AA1551" t="s">
        <v>192</v>
      </c>
      <c r="AC1551" t="s">
        <v>16754</v>
      </c>
      <c r="AD1551" t="s">
        <v>16755</v>
      </c>
      <c r="AE1551" t="s">
        <v>16756</v>
      </c>
      <c r="AF1551" t="s">
        <v>16757</v>
      </c>
      <c r="AG1551" t="s">
        <v>16758</v>
      </c>
      <c r="AH1551" t="s">
        <v>16759</v>
      </c>
      <c r="AI1551" t="s">
        <v>16760</v>
      </c>
      <c r="AK1551">
        <v>5</v>
      </c>
      <c r="AM1551">
        <v>21</v>
      </c>
      <c r="AN1551" t="s">
        <v>270</v>
      </c>
      <c r="AO1551" s="1">
        <v>44197</v>
      </c>
      <c r="AR1551" t="s">
        <v>42</v>
      </c>
      <c r="AS1551" t="s">
        <v>57</v>
      </c>
    </row>
    <row r="1552" spans="1:45" hidden="1" x14ac:dyDescent="0.25">
      <c r="A1552" t="b">
        <f t="shared" si="182"/>
        <v>0</v>
      </c>
      <c r="B1552" t="b">
        <f t="shared" si="183"/>
        <v>0</v>
      </c>
      <c r="C1552" t="b">
        <f t="shared" si="184"/>
        <v>0</v>
      </c>
      <c r="D1552" t="b">
        <f t="shared" si="187"/>
        <v>0</v>
      </c>
      <c r="E1552" t="b">
        <f t="shared" si="187"/>
        <v>0</v>
      </c>
      <c r="F1552" t="b">
        <f t="shared" si="187"/>
        <v>0</v>
      </c>
      <c r="G1552" t="b">
        <f t="shared" si="187"/>
        <v>0</v>
      </c>
      <c r="H1552" t="b">
        <f t="shared" si="187"/>
        <v>0</v>
      </c>
      <c r="I1552" t="b">
        <f t="shared" si="185"/>
        <v>0</v>
      </c>
      <c r="J1552" t="b">
        <f t="shared" si="186"/>
        <v>0</v>
      </c>
      <c r="K1552" t="b">
        <f t="shared" si="188"/>
        <v>0</v>
      </c>
      <c r="L1552" t="b">
        <f t="shared" si="188"/>
        <v>0</v>
      </c>
      <c r="M1552" t="b">
        <f t="shared" si="188"/>
        <v>0</v>
      </c>
      <c r="N1552" t="b">
        <f t="shared" si="188"/>
        <v>0</v>
      </c>
      <c r="O1552" t="b">
        <f t="shared" si="188"/>
        <v>1</v>
      </c>
      <c r="P1552" t="s">
        <v>16761</v>
      </c>
      <c r="Q1552" t="s">
        <v>16762</v>
      </c>
      <c r="R1552" t="s">
        <v>16763</v>
      </c>
      <c r="S1552" t="s">
        <v>16764</v>
      </c>
      <c r="T1552" s="1">
        <v>44722</v>
      </c>
      <c r="U1552">
        <v>2022</v>
      </c>
      <c r="V1552">
        <v>28</v>
      </c>
      <c r="W1552" t="s">
        <v>16765</v>
      </c>
      <c r="X1552">
        <v>1</v>
      </c>
      <c r="Y1552">
        <v>10</v>
      </c>
      <c r="Z1552" t="s">
        <v>16766</v>
      </c>
      <c r="AA1552" t="s">
        <v>16767</v>
      </c>
      <c r="AC1552" t="s">
        <v>16768</v>
      </c>
      <c r="AE1552" t="s">
        <v>16769</v>
      </c>
      <c r="AF1552" t="s">
        <v>16770</v>
      </c>
      <c r="AG1552" t="s">
        <v>16771</v>
      </c>
      <c r="AH1552" t="s">
        <v>16772</v>
      </c>
      <c r="AI1552" t="s">
        <v>16773</v>
      </c>
      <c r="AK1552">
        <v>4</v>
      </c>
      <c r="AM1552">
        <v>32</v>
      </c>
      <c r="AN1552" t="s">
        <v>42</v>
      </c>
      <c r="AO1552" s="1">
        <v>44701</v>
      </c>
      <c r="AR1552" t="s">
        <v>42</v>
      </c>
      <c r="AS1552" t="s">
        <v>57</v>
      </c>
    </row>
    <row r="1553" spans="1:45" hidden="1" x14ac:dyDescent="0.25">
      <c r="A1553" t="b">
        <f t="shared" si="182"/>
        <v>0</v>
      </c>
      <c r="B1553" t="b">
        <f t="shared" si="183"/>
        <v>0</v>
      </c>
      <c r="C1553" t="b">
        <f t="shared" si="184"/>
        <v>0</v>
      </c>
      <c r="D1553" t="b">
        <f t="shared" si="187"/>
        <v>0</v>
      </c>
      <c r="E1553" t="b">
        <f t="shared" si="187"/>
        <v>0</v>
      </c>
      <c r="F1553" t="b">
        <f t="shared" si="187"/>
        <v>0</v>
      </c>
      <c r="G1553" t="b">
        <f t="shared" si="187"/>
        <v>0</v>
      </c>
      <c r="H1553" t="b">
        <f t="shared" si="187"/>
        <v>0</v>
      </c>
      <c r="I1553" t="b">
        <f t="shared" si="185"/>
        <v>1</v>
      </c>
      <c r="J1553" t="b">
        <f t="shared" si="186"/>
        <v>1</v>
      </c>
      <c r="K1553" t="b">
        <f t="shared" si="188"/>
        <v>1</v>
      </c>
      <c r="L1553" t="b">
        <f t="shared" si="188"/>
        <v>1</v>
      </c>
      <c r="M1553" t="b">
        <f t="shared" si="188"/>
        <v>1</v>
      </c>
      <c r="N1553" t="b">
        <f t="shared" si="188"/>
        <v>1</v>
      </c>
      <c r="O1553" t="b">
        <f t="shared" si="188"/>
        <v>1</v>
      </c>
      <c r="P1553" t="s">
        <v>16774</v>
      </c>
      <c r="Q1553" t="s">
        <v>16775</v>
      </c>
      <c r="R1553" t="s">
        <v>16776</v>
      </c>
      <c r="S1553" t="s">
        <v>15552</v>
      </c>
      <c r="T1553" s="1">
        <v>43517</v>
      </c>
      <c r="U1553">
        <v>2018</v>
      </c>
      <c r="X1553">
        <v>1</v>
      </c>
      <c r="Y1553">
        <v>6</v>
      </c>
      <c r="Z1553" t="s">
        <v>16777</v>
      </c>
      <c r="AA1553" t="s">
        <v>15554</v>
      </c>
      <c r="AB1553" t="s">
        <v>15555</v>
      </c>
      <c r="AC1553" t="s">
        <v>16778</v>
      </c>
      <c r="AE1553" t="s">
        <v>16779</v>
      </c>
      <c r="AG1553" t="s">
        <v>16780</v>
      </c>
      <c r="AH1553" t="s">
        <v>16781</v>
      </c>
      <c r="AI1553" t="s">
        <v>16782</v>
      </c>
      <c r="AK1553">
        <v>4</v>
      </c>
      <c r="AM1553">
        <v>13</v>
      </c>
      <c r="AN1553" t="s">
        <v>42</v>
      </c>
      <c r="AO1553" s="1">
        <v>43517</v>
      </c>
      <c r="AR1553" t="s">
        <v>42</v>
      </c>
      <c r="AS1553" t="s">
        <v>43</v>
      </c>
    </row>
    <row r="1554" spans="1:45" hidden="1" x14ac:dyDescent="0.25">
      <c r="A1554" t="b">
        <f t="shared" si="182"/>
        <v>0</v>
      </c>
      <c r="B1554" t="b">
        <f t="shared" si="183"/>
        <v>0</v>
      </c>
      <c r="C1554" t="b">
        <f t="shared" si="184"/>
        <v>0</v>
      </c>
      <c r="D1554" t="b">
        <f t="shared" si="187"/>
        <v>0</v>
      </c>
      <c r="E1554" t="b">
        <f t="shared" si="187"/>
        <v>0</v>
      </c>
      <c r="F1554" t="b">
        <f t="shared" si="187"/>
        <v>1</v>
      </c>
      <c r="G1554" t="b">
        <f t="shared" si="187"/>
        <v>0</v>
      </c>
      <c r="H1554" t="b">
        <f t="shared" si="187"/>
        <v>0</v>
      </c>
      <c r="I1554" t="b">
        <f t="shared" si="185"/>
        <v>0</v>
      </c>
      <c r="J1554" t="b">
        <f t="shared" si="186"/>
        <v>0</v>
      </c>
      <c r="K1554" t="b">
        <f t="shared" si="188"/>
        <v>1</v>
      </c>
      <c r="L1554" t="b">
        <f t="shared" si="188"/>
        <v>0</v>
      </c>
      <c r="M1554" t="b">
        <f t="shared" si="188"/>
        <v>0</v>
      </c>
      <c r="N1554" t="b">
        <f t="shared" si="188"/>
        <v>0</v>
      </c>
      <c r="O1554" t="b">
        <f t="shared" si="188"/>
        <v>1</v>
      </c>
      <c r="P1554" t="s">
        <v>16783</v>
      </c>
      <c r="Q1554" t="s">
        <v>16784</v>
      </c>
      <c r="R1554" t="s">
        <v>16785</v>
      </c>
      <c r="S1554" t="s">
        <v>16786</v>
      </c>
      <c r="T1554" s="1">
        <v>43450</v>
      </c>
      <c r="U1554">
        <v>2018</v>
      </c>
      <c r="X1554">
        <v>1242</v>
      </c>
      <c r="Y1554">
        <v>12427</v>
      </c>
      <c r="Z1554" t="s">
        <v>16787</v>
      </c>
      <c r="AA1554" t="s">
        <v>1240</v>
      </c>
      <c r="AB1554" t="s">
        <v>16788</v>
      </c>
      <c r="AC1554" t="s">
        <v>16789</v>
      </c>
      <c r="AE1554" t="s">
        <v>16790</v>
      </c>
      <c r="AG1554" t="s">
        <v>16791</v>
      </c>
      <c r="AH1554" t="s">
        <v>16792</v>
      </c>
      <c r="AI1554" t="s">
        <v>16793</v>
      </c>
      <c r="AK1554">
        <v>4</v>
      </c>
      <c r="AM1554">
        <v>40</v>
      </c>
      <c r="AN1554" t="s">
        <v>42</v>
      </c>
      <c r="AO1554" s="1">
        <v>43450</v>
      </c>
      <c r="AR1554" t="s">
        <v>42</v>
      </c>
      <c r="AS1554" t="s">
        <v>43</v>
      </c>
    </row>
    <row r="1555" spans="1:45" hidden="1" x14ac:dyDescent="0.25">
      <c r="A1555" t="b">
        <f t="shared" si="182"/>
        <v>0</v>
      </c>
      <c r="B1555" t="b">
        <f t="shared" si="183"/>
        <v>0</v>
      </c>
      <c r="C1555" t="b">
        <f t="shared" si="184"/>
        <v>0</v>
      </c>
      <c r="D1555" t="b">
        <f t="shared" si="187"/>
        <v>0</v>
      </c>
      <c r="E1555" t="b">
        <f t="shared" si="187"/>
        <v>0</v>
      </c>
      <c r="F1555" t="b">
        <f t="shared" si="187"/>
        <v>0</v>
      </c>
      <c r="G1555" t="b">
        <f t="shared" si="187"/>
        <v>0</v>
      </c>
      <c r="H1555" t="b">
        <f t="shared" si="187"/>
        <v>0</v>
      </c>
      <c r="I1555" t="b">
        <f t="shared" si="185"/>
        <v>1</v>
      </c>
      <c r="J1555" t="b">
        <f t="shared" si="186"/>
        <v>1</v>
      </c>
      <c r="K1555" t="b">
        <f t="shared" si="188"/>
        <v>1</v>
      </c>
      <c r="L1555" t="b">
        <f t="shared" si="188"/>
        <v>1</v>
      </c>
      <c r="M1555" t="b">
        <f t="shared" si="188"/>
        <v>1</v>
      </c>
      <c r="N1555" t="b">
        <f t="shared" si="188"/>
        <v>1</v>
      </c>
      <c r="O1555" t="b">
        <f t="shared" si="188"/>
        <v>1</v>
      </c>
      <c r="P1555" t="s">
        <v>16794</v>
      </c>
      <c r="Q1555" t="s">
        <v>16795</v>
      </c>
      <c r="R1555" t="s">
        <v>16796</v>
      </c>
      <c r="S1555" t="s">
        <v>16192</v>
      </c>
      <c r="T1555" s="1">
        <v>44134</v>
      </c>
      <c r="U1555">
        <v>2020</v>
      </c>
      <c r="X1555">
        <v>157</v>
      </c>
      <c r="Y1555">
        <v>163</v>
      </c>
      <c r="Z1555" t="s">
        <v>16797</v>
      </c>
      <c r="AA1555" t="s">
        <v>16194</v>
      </c>
      <c r="AB1555" t="s">
        <v>16195</v>
      </c>
      <c r="AC1555" t="s">
        <v>16798</v>
      </c>
      <c r="AD1555" t="s">
        <v>16799</v>
      </c>
      <c r="AE1555" t="s">
        <v>16800</v>
      </c>
      <c r="AF1555" t="s">
        <v>16801</v>
      </c>
      <c r="AG1555" t="s">
        <v>16802</v>
      </c>
      <c r="AH1555" t="s">
        <v>16803</v>
      </c>
      <c r="AI1555" t="s">
        <v>16804</v>
      </c>
      <c r="AK1555">
        <v>4</v>
      </c>
      <c r="AM1555">
        <v>26</v>
      </c>
      <c r="AN1555" t="s">
        <v>42</v>
      </c>
      <c r="AO1555" s="1">
        <v>44134</v>
      </c>
      <c r="AR1555" t="s">
        <v>42</v>
      </c>
      <c r="AS1555" t="s">
        <v>43</v>
      </c>
    </row>
    <row r="1556" spans="1:45" hidden="1" x14ac:dyDescent="0.25">
      <c r="A1556" t="b">
        <f t="shared" si="182"/>
        <v>0</v>
      </c>
      <c r="B1556" t="b">
        <f t="shared" si="183"/>
        <v>0</v>
      </c>
      <c r="C1556" t="b">
        <f t="shared" si="184"/>
        <v>0</v>
      </c>
      <c r="D1556" t="b">
        <f t="shared" si="187"/>
        <v>0</v>
      </c>
      <c r="E1556" t="b">
        <f t="shared" si="187"/>
        <v>0</v>
      </c>
      <c r="F1556" t="b">
        <f t="shared" si="187"/>
        <v>0</v>
      </c>
      <c r="G1556" t="b">
        <f t="shared" si="187"/>
        <v>0</v>
      </c>
      <c r="H1556" t="b">
        <f t="shared" si="187"/>
        <v>0</v>
      </c>
      <c r="I1556" t="b">
        <f t="shared" si="185"/>
        <v>1</v>
      </c>
      <c r="J1556" t="b">
        <f t="shared" si="186"/>
        <v>1</v>
      </c>
      <c r="K1556" t="b">
        <f t="shared" si="188"/>
        <v>1</v>
      </c>
      <c r="L1556" t="b">
        <f t="shared" si="188"/>
        <v>1</v>
      </c>
      <c r="M1556" t="b">
        <f t="shared" si="188"/>
        <v>1</v>
      </c>
      <c r="N1556" t="b">
        <f t="shared" si="188"/>
        <v>1</v>
      </c>
      <c r="O1556" t="b">
        <f t="shared" si="188"/>
        <v>1</v>
      </c>
      <c r="P1556" t="s">
        <v>16805</v>
      </c>
      <c r="Q1556" t="s">
        <v>16806</v>
      </c>
      <c r="R1556" t="s">
        <v>16807</v>
      </c>
      <c r="S1556" t="s">
        <v>788</v>
      </c>
      <c r="T1556" s="1">
        <v>40043</v>
      </c>
      <c r="U1556">
        <v>2009</v>
      </c>
      <c r="X1556">
        <v>171</v>
      </c>
      <c r="Y1556">
        <v>178</v>
      </c>
      <c r="Z1556" t="s">
        <v>16808</v>
      </c>
      <c r="AB1556" t="s">
        <v>790</v>
      </c>
      <c r="AE1556" t="s">
        <v>16809</v>
      </c>
      <c r="AF1556" t="s">
        <v>16810</v>
      </c>
      <c r="AG1556" t="s">
        <v>16811</v>
      </c>
      <c r="AH1556" t="s">
        <v>16812</v>
      </c>
      <c r="AI1556" t="s">
        <v>16813</v>
      </c>
      <c r="AK1556">
        <v>4</v>
      </c>
      <c r="AM1556">
        <v>16</v>
      </c>
      <c r="AO1556" s="1">
        <v>40043</v>
      </c>
      <c r="AR1556" t="s">
        <v>42</v>
      </c>
      <c r="AS1556" t="s">
        <v>43</v>
      </c>
    </row>
    <row r="1557" spans="1:45" hidden="1" x14ac:dyDescent="0.25">
      <c r="A1557" t="b">
        <f t="shared" si="182"/>
        <v>0</v>
      </c>
      <c r="B1557" t="b">
        <f t="shared" si="183"/>
        <v>0</v>
      </c>
      <c r="C1557" t="b">
        <f t="shared" si="184"/>
        <v>0</v>
      </c>
      <c r="D1557" t="b">
        <f t="shared" si="187"/>
        <v>0</v>
      </c>
      <c r="E1557" t="b">
        <f t="shared" si="187"/>
        <v>0</v>
      </c>
      <c r="F1557" t="b">
        <f t="shared" si="187"/>
        <v>0</v>
      </c>
      <c r="G1557" t="b">
        <f t="shared" si="187"/>
        <v>0</v>
      </c>
      <c r="H1557" t="b">
        <f t="shared" si="187"/>
        <v>0</v>
      </c>
      <c r="I1557" t="b">
        <f t="shared" si="185"/>
        <v>1</v>
      </c>
      <c r="J1557" t="b">
        <f t="shared" si="186"/>
        <v>1</v>
      </c>
      <c r="K1557" t="b">
        <f t="shared" si="188"/>
        <v>1</v>
      </c>
      <c r="L1557" t="b">
        <f t="shared" si="188"/>
        <v>1</v>
      </c>
      <c r="M1557" t="b">
        <f t="shared" si="188"/>
        <v>1</v>
      </c>
      <c r="N1557" t="b">
        <f t="shared" si="188"/>
        <v>1</v>
      </c>
      <c r="O1557" t="b">
        <f t="shared" si="188"/>
        <v>1</v>
      </c>
      <c r="P1557" t="s">
        <v>16814</v>
      </c>
      <c r="Q1557" t="s">
        <v>16815</v>
      </c>
      <c r="R1557" t="s">
        <v>16816</v>
      </c>
      <c r="S1557" t="s">
        <v>3530</v>
      </c>
      <c r="T1557" s="1">
        <v>41687</v>
      </c>
      <c r="U1557">
        <v>2013</v>
      </c>
      <c r="X1557">
        <v>1</v>
      </c>
      <c r="Y1557">
        <v>9</v>
      </c>
      <c r="Z1557" t="s">
        <v>16817</v>
      </c>
      <c r="AA1557" t="s">
        <v>977</v>
      </c>
      <c r="AB1557" t="s">
        <v>3532</v>
      </c>
      <c r="AC1557" t="s">
        <v>16818</v>
      </c>
      <c r="AE1557" t="s">
        <v>16819</v>
      </c>
      <c r="AF1557" t="s">
        <v>16820</v>
      </c>
      <c r="AG1557" t="s">
        <v>16821</v>
      </c>
      <c r="AH1557" t="s">
        <v>16822</v>
      </c>
      <c r="AI1557" t="s">
        <v>16823</v>
      </c>
      <c r="AK1557">
        <v>4</v>
      </c>
      <c r="AM1557">
        <v>14</v>
      </c>
      <c r="AO1557" s="1">
        <v>41687</v>
      </c>
      <c r="AR1557" t="s">
        <v>42</v>
      </c>
      <c r="AS1557" t="s">
        <v>43</v>
      </c>
    </row>
    <row r="1558" spans="1:45" hidden="1" x14ac:dyDescent="0.25">
      <c r="A1558" t="b">
        <f t="shared" si="182"/>
        <v>0</v>
      </c>
      <c r="B1558" t="b">
        <f t="shared" si="183"/>
        <v>0</v>
      </c>
      <c r="C1558" t="b">
        <f t="shared" si="184"/>
        <v>0</v>
      </c>
      <c r="D1558" t="b">
        <f t="shared" si="187"/>
        <v>0</v>
      </c>
      <c r="E1558" t="b">
        <f t="shared" si="187"/>
        <v>0</v>
      </c>
      <c r="F1558" t="b">
        <f t="shared" si="187"/>
        <v>0</v>
      </c>
      <c r="G1558" t="b">
        <f t="shared" si="187"/>
        <v>0</v>
      </c>
      <c r="H1558" t="b">
        <f t="shared" si="187"/>
        <v>0</v>
      </c>
      <c r="I1558" t="b">
        <f t="shared" si="185"/>
        <v>1</v>
      </c>
      <c r="J1558" t="b">
        <f t="shared" si="186"/>
        <v>1</v>
      </c>
      <c r="K1558" t="b">
        <f t="shared" si="188"/>
        <v>1</v>
      </c>
      <c r="L1558" t="b">
        <f t="shared" si="188"/>
        <v>1</v>
      </c>
      <c r="M1558" t="b">
        <f t="shared" si="188"/>
        <v>1</v>
      </c>
      <c r="N1558" t="b">
        <f t="shared" si="188"/>
        <v>1</v>
      </c>
      <c r="O1558" t="b">
        <f t="shared" si="188"/>
        <v>1</v>
      </c>
      <c r="P1558" t="s">
        <v>16824</v>
      </c>
      <c r="Q1558" t="s">
        <v>16825</v>
      </c>
      <c r="R1558" t="s">
        <v>16826</v>
      </c>
      <c r="S1558" t="s">
        <v>47</v>
      </c>
      <c r="T1558" s="1">
        <v>44965</v>
      </c>
      <c r="U1558">
        <v>2023</v>
      </c>
      <c r="V1558">
        <v>24</v>
      </c>
      <c r="W1558">
        <v>2</v>
      </c>
      <c r="X1558">
        <v>2411</v>
      </c>
      <c r="Y1558">
        <v>2421</v>
      </c>
      <c r="Z1558" t="s">
        <v>16827</v>
      </c>
      <c r="AA1558" t="s">
        <v>49</v>
      </c>
      <c r="AC1558" t="s">
        <v>16828</v>
      </c>
      <c r="AD1558" t="s">
        <v>16829</v>
      </c>
      <c r="AE1558" t="s">
        <v>16830</v>
      </c>
      <c r="AF1558" t="s">
        <v>16831</v>
      </c>
      <c r="AG1558" t="s">
        <v>16832</v>
      </c>
      <c r="AH1558" t="s">
        <v>16833</v>
      </c>
      <c r="AI1558" t="s">
        <v>16834</v>
      </c>
      <c r="AK1558">
        <v>4</v>
      </c>
      <c r="AM1558">
        <v>16</v>
      </c>
      <c r="AN1558" t="s">
        <v>42</v>
      </c>
      <c r="AO1558" s="1">
        <v>44715</v>
      </c>
      <c r="AR1558" t="s">
        <v>42</v>
      </c>
      <c r="AS1558" t="s">
        <v>57</v>
      </c>
    </row>
    <row r="1559" spans="1:45" hidden="1" x14ac:dyDescent="0.25">
      <c r="A1559" t="b">
        <f t="shared" si="182"/>
        <v>0</v>
      </c>
      <c r="B1559" t="b">
        <f t="shared" si="183"/>
        <v>1</v>
      </c>
      <c r="C1559" t="b">
        <f t="shared" si="184"/>
        <v>0</v>
      </c>
      <c r="D1559" t="b">
        <f t="shared" si="187"/>
        <v>1</v>
      </c>
      <c r="E1559" t="b">
        <f t="shared" si="187"/>
        <v>1</v>
      </c>
      <c r="F1559" t="b">
        <f t="shared" si="187"/>
        <v>1</v>
      </c>
      <c r="G1559" t="b">
        <f t="shared" si="187"/>
        <v>1</v>
      </c>
      <c r="H1559" t="b">
        <f t="shared" si="187"/>
        <v>0</v>
      </c>
      <c r="I1559" t="b">
        <f t="shared" si="185"/>
        <v>1</v>
      </c>
      <c r="J1559" t="b">
        <f t="shared" si="186"/>
        <v>0</v>
      </c>
      <c r="K1559" t="b">
        <f t="shared" si="188"/>
        <v>0</v>
      </c>
      <c r="L1559" t="b">
        <f t="shared" si="188"/>
        <v>1</v>
      </c>
      <c r="M1559" t="b">
        <f t="shared" si="188"/>
        <v>1</v>
      </c>
      <c r="N1559" t="b">
        <f t="shared" si="188"/>
        <v>0</v>
      </c>
      <c r="O1559" t="b">
        <f t="shared" si="188"/>
        <v>1</v>
      </c>
      <c r="P1559" t="s">
        <v>16835</v>
      </c>
      <c r="Q1559" t="s">
        <v>16836</v>
      </c>
      <c r="R1559" t="s">
        <v>16837</v>
      </c>
      <c r="S1559" t="s">
        <v>16838</v>
      </c>
      <c r="T1559" s="1">
        <v>43422</v>
      </c>
      <c r="U1559">
        <v>2018</v>
      </c>
      <c r="X1559">
        <v>246</v>
      </c>
      <c r="Y1559">
        <v>255</v>
      </c>
      <c r="Z1559" t="s">
        <v>16839</v>
      </c>
      <c r="AB1559" t="s">
        <v>16840</v>
      </c>
      <c r="AC1559" t="s">
        <v>16841</v>
      </c>
      <c r="AE1559" t="s">
        <v>16842</v>
      </c>
      <c r="AF1559" t="s">
        <v>16843</v>
      </c>
      <c r="AG1559" t="s">
        <v>16844</v>
      </c>
      <c r="AH1559" t="s">
        <v>16845</v>
      </c>
      <c r="AI1559" t="s">
        <v>16846</v>
      </c>
      <c r="AK1559">
        <v>4</v>
      </c>
      <c r="AM1559">
        <v>27</v>
      </c>
      <c r="AN1559" t="s">
        <v>42</v>
      </c>
      <c r="AO1559" s="1">
        <v>43422</v>
      </c>
      <c r="AR1559" t="s">
        <v>42</v>
      </c>
      <c r="AS1559" t="s">
        <v>43</v>
      </c>
    </row>
    <row r="1560" spans="1:45" hidden="1" x14ac:dyDescent="0.25">
      <c r="A1560" t="b">
        <f t="shared" si="182"/>
        <v>0</v>
      </c>
      <c r="B1560" t="b">
        <f t="shared" si="183"/>
        <v>0</v>
      </c>
      <c r="C1560" t="b">
        <f t="shared" si="184"/>
        <v>0</v>
      </c>
      <c r="D1560" t="b">
        <f t="shared" si="187"/>
        <v>0</v>
      </c>
      <c r="E1560" t="b">
        <f t="shared" si="187"/>
        <v>0</v>
      </c>
      <c r="F1560" t="b">
        <f t="shared" si="187"/>
        <v>0</v>
      </c>
      <c r="G1560" t="b">
        <f t="shared" si="187"/>
        <v>0</v>
      </c>
      <c r="H1560" t="b">
        <f t="shared" si="187"/>
        <v>0</v>
      </c>
      <c r="I1560" t="b">
        <f t="shared" si="185"/>
        <v>0</v>
      </c>
      <c r="J1560" t="b">
        <f t="shared" si="186"/>
        <v>0</v>
      </c>
      <c r="K1560" t="b">
        <f t="shared" si="188"/>
        <v>0</v>
      </c>
      <c r="L1560" t="b">
        <f t="shared" si="188"/>
        <v>0</v>
      </c>
      <c r="M1560" t="b">
        <f t="shared" si="188"/>
        <v>0</v>
      </c>
      <c r="N1560" t="b">
        <f t="shared" si="188"/>
        <v>0</v>
      </c>
      <c r="O1560" t="b">
        <f t="shared" si="188"/>
        <v>1</v>
      </c>
      <c r="P1560" t="s">
        <v>16847</v>
      </c>
      <c r="Q1560" t="s">
        <v>16848</v>
      </c>
      <c r="R1560" t="s">
        <v>16849</v>
      </c>
      <c r="S1560" t="s">
        <v>2922</v>
      </c>
      <c r="T1560" s="1">
        <v>42079</v>
      </c>
      <c r="U1560">
        <v>2014</v>
      </c>
      <c r="X1560">
        <v>1</v>
      </c>
      <c r="Y1560">
        <v>6</v>
      </c>
      <c r="Z1560" t="s">
        <v>16850</v>
      </c>
      <c r="AA1560" t="s">
        <v>1158</v>
      </c>
      <c r="AB1560" t="s">
        <v>2924</v>
      </c>
      <c r="AC1560" t="s">
        <v>16851</v>
      </c>
      <c r="AE1560" t="s">
        <v>16852</v>
      </c>
      <c r="AF1560" t="s">
        <v>16853</v>
      </c>
      <c r="AG1560" t="s">
        <v>16854</v>
      </c>
      <c r="AH1560" t="s">
        <v>16855</v>
      </c>
      <c r="AI1560" t="s">
        <v>16856</v>
      </c>
      <c r="AK1560">
        <v>4</v>
      </c>
      <c r="AM1560">
        <v>17</v>
      </c>
      <c r="AN1560" t="s">
        <v>42</v>
      </c>
      <c r="AO1560" s="1">
        <v>42079</v>
      </c>
      <c r="AR1560" t="s">
        <v>42</v>
      </c>
      <c r="AS1560" t="s">
        <v>43</v>
      </c>
    </row>
    <row r="1561" spans="1:45" hidden="1" x14ac:dyDescent="0.25">
      <c r="A1561" t="b">
        <f t="shared" si="182"/>
        <v>0</v>
      </c>
      <c r="B1561" t="b">
        <f t="shared" si="183"/>
        <v>0</v>
      </c>
      <c r="C1561" t="b">
        <f t="shared" si="184"/>
        <v>0</v>
      </c>
      <c r="D1561" t="b">
        <f t="shared" si="187"/>
        <v>0</v>
      </c>
      <c r="E1561" t="b">
        <f t="shared" si="187"/>
        <v>0</v>
      </c>
      <c r="F1561" t="b">
        <f t="shared" si="187"/>
        <v>0</v>
      </c>
      <c r="G1561" t="b">
        <f t="shared" si="187"/>
        <v>0</v>
      </c>
      <c r="H1561" t="b">
        <f t="shared" si="187"/>
        <v>0</v>
      </c>
      <c r="I1561" t="b">
        <f t="shared" si="185"/>
        <v>1</v>
      </c>
      <c r="J1561" t="b">
        <f t="shared" si="186"/>
        <v>1</v>
      </c>
      <c r="K1561" t="b">
        <f t="shared" si="188"/>
        <v>1</v>
      </c>
      <c r="L1561" t="b">
        <f t="shared" si="188"/>
        <v>1</v>
      </c>
      <c r="M1561" t="b">
        <f t="shared" si="188"/>
        <v>1</v>
      </c>
      <c r="N1561" t="b">
        <f t="shared" si="188"/>
        <v>1</v>
      </c>
      <c r="O1561" t="b">
        <f t="shared" si="188"/>
        <v>1</v>
      </c>
      <c r="P1561" t="s">
        <v>16857</v>
      </c>
      <c r="Q1561" t="s">
        <v>16858</v>
      </c>
      <c r="R1561" t="s">
        <v>16859</v>
      </c>
      <c r="S1561" t="s">
        <v>6887</v>
      </c>
      <c r="T1561" s="1">
        <v>45125</v>
      </c>
      <c r="U1561">
        <v>2023</v>
      </c>
      <c r="V1561">
        <v>72</v>
      </c>
      <c r="W1561">
        <v>7</v>
      </c>
      <c r="X1561">
        <v>8541</v>
      </c>
      <c r="Y1561">
        <v>8552</v>
      </c>
      <c r="Z1561" t="s">
        <v>16860</v>
      </c>
      <c r="AA1561" t="s">
        <v>6889</v>
      </c>
      <c r="AC1561" t="s">
        <v>16861</v>
      </c>
      <c r="AD1561" t="s">
        <v>16862</v>
      </c>
      <c r="AE1561" t="s">
        <v>16863</v>
      </c>
      <c r="AF1561" t="s">
        <v>16864</v>
      </c>
      <c r="AG1561" t="s">
        <v>16865</v>
      </c>
      <c r="AH1561" t="s">
        <v>16866</v>
      </c>
      <c r="AI1561" t="s">
        <v>16867</v>
      </c>
      <c r="AK1561">
        <v>4</v>
      </c>
      <c r="AM1561">
        <v>40</v>
      </c>
      <c r="AN1561" t="s">
        <v>42</v>
      </c>
      <c r="AO1561" s="1">
        <v>44991</v>
      </c>
      <c r="AR1561" t="s">
        <v>42</v>
      </c>
      <c r="AS1561" t="s">
        <v>57</v>
      </c>
    </row>
    <row r="1562" spans="1:45" hidden="1" x14ac:dyDescent="0.25">
      <c r="A1562" t="b">
        <f t="shared" si="182"/>
        <v>0</v>
      </c>
      <c r="B1562" t="b">
        <f t="shared" si="183"/>
        <v>0</v>
      </c>
      <c r="C1562" t="b">
        <f t="shared" si="184"/>
        <v>0</v>
      </c>
      <c r="D1562" t="b">
        <f t="shared" si="187"/>
        <v>0</v>
      </c>
      <c r="E1562" t="b">
        <f t="shared" si="187"/>
        <v>0</v>
      </c>
      <c r="F1562" t="b">
        <f t="shared" si="187"/>
        <v>0</v>
      </c>
      <c r="G1562" t="b">
        <f t="shared" si="187"/>
        <v>0</v>
      </c>
      <c r="H1562" t="b">
        <f t="shared" si="187"/>
        <v>0</v>
      </c>
      <c r="I1562" t="b">
        <f t="shared" si="185"/>
        <v>1</v>
      </c>
      <c r="J1562" t="b">
        <f t="shared" si="186"/>
        <v>1</v>
      </c>
      <c r="K1562" t="b">
        <f t="shared" si="188"/>
        <v>1</v>
      </c>
      <c r="L1562" t="b">
        <f t="shared" si="188"/>
        <v>1</v>
      </c>
      <c r="M1562" t="b">
        <f t="shared" si="188"/>
        <v>1</v>
      </c>
      <c r="N1562" t="b">
        <f t="shared" si="188"/>
        <v>1</v>
      </c>
      <c r="O1562" t="b">
        <f t="shared" si="188"/>
        <v>1</v>
      </c>
      <c r="P1562" t="s">
        <v>16868</v>
      </c>
      <c r="Q1562" t="s">
        <v>16869</v>
      </c>
      <c r="R1562" t="s">
        <v>16870</v>
      </c>
      <c r="S1562" t="s">
        <v>962</v>
      </c>
      <c r="T1562" s="1">
        <v>44992</v>
      </c>
      <c r="U1562">
        <v>2023</v>
      </c>
      <c r="V1562">
        <v>71</v>
      </c>
      <c r="W1562">
        <v>3</v>
      </c>
      <c r="X1562">
        <v>2674</v>
      </c>
      <c r="Y1562">
        <v>2681</v>
      </c>
      <c r="Z1562" t="s">
        <v>16871</v>
      </c>
      <c r="AA1562" t="s">
        <v>964</v>
      </c>
      <c r="AC1562" t="s">
        <v>16872</v>
      </c>
      <c r="AD1562" t="s">
        <v>16873</v>
      </c>
      <c r="AE1562" t="s">
        <v>16874</v>
      </c>
      <c r="AF1562" t="s">
        <v>16875</v>
      </c>
      <c r="AG1562" t="s">
        <v>16876</v>
      </c>
      <c r="AH1562" t="s">
        <v>16877</v>
      </c>
      <c r="AI1562" t="s">
        <v>16878</v>
      </c>
      <c r="AK1562">
        <v>4</v>
      </c>
      <c r="AM1562">
        <v>42</v>
      </c>
      <c r="AN1562" t="s">
        <v>42</v>
      </c>
      <c r="AO1562" s="1">
        <v>44837</v>
      </c>
      <c r="AR1562" t="s">
        <v>42</v>
      </c>
      <c r="AS1562" t="s">
        <v>57</v>
      </c>
    </row>
    <row r="1563" spans="1:45" hidden="1" x14ac:dyDescent="0.25">
      <c r="A1563" t="b">
        <f t="shared" si="182"/>
        <v>0</v>
      </c>
      <c r="B1563" t="b">
        <f t="shared" si="183"/>
        <v>0</v>
      </c>
      <c r="C1563" t="b">
        <f t="shared" si="184"/>
        <v>0</v>
      </c>
      <c r="D1563" t="b">
        <f t="shared" si="187"/>
        <v>0</v>
      </c>
      <c r="E1563" t="b">
        <f t="shared" si="187"/>
        <v>0</v>
      </c>
      <c r="F1563" t="b">
        <f t="shared" si="187"/>
        <v>0</v>
      </c>
      <c r="G1563" t="b">
        <f t="shared" si="187"/>
        <v>0</v>
      </c>
      <c r="H1563" t="b">
        <f t="shared" si="187"/>
        <v>0</v>
      </c>
      <c r="I1563" t="b">
        <f t="shared" si="185"/>
        <v>0</v>
      </c>
      <c r="J1563" t="b">
        <f t="shared" si="186"/>
        <v>0</v>
      </c>
      <c r="K1563" t="b">
        <f t="shared" si="188"/>
        <v>0</v>
      </c>
      <c r="L1563" t="b">
        <f t="shared" si="188"/>
        <v>0</v>
      </c>
      <c r="M1563" t="b">
        <f t="shared" si="188"/>
        <v>0</v>
      </c>
      <c r="N1563" t="b">
        <f t="shared" si="188"/>
        <v>0</v>
      </c>
      <c r="O1563" t="b">
        <f t="shared" si="188"/>
        <v>1</v>
      </c>
      <c r="P1563" t="s">
        <v>16879</v>
      </c>
      <c r="Q1563" t="s">
        <v>16880</v>
      </c>
      <c r="R1563" t="s">
        <v>16881</v>
      </c>
      <c r="S1563" t="s">
        <v>855</v>
      </c>
      <c r="T1563" s="1">
        <v>44601</v>
      </c>
      <c r="U1563">
        <v>2022</v>
      </c>
      <c r="V1563">
        <v>58</v>
      </c>
      <c r="W1563">
        <v>1</v>
      </c>
      <c r="X1563">
        <v>720</v>
      </c>
      <c r="Y1563">
        <v>728</v>
      </c>
      <c r="Z1563" t="s">
        <v>16882</v>
      </c>
      <c r="AA1563" t="s">
        <v>857</v>
      </c>
      <c r="AC1563" t="s">
        <v>16883</v>
      </c>
      <c r="AD1563" t="s">
        <v>16884</v>
      </c>
      <c r="AE1563" t="s">
        <v>16885</v>
      </c>
      <c r="AF1563" t="s">
        <v>16886</v>
      </c>
      <c r="AG1563" t="s">
        <v>16887</v>
      </c>
      <c r="AH1563" t="s">
        <v>16888</v>
      </c>
      <c r="AI1563" t="s">
        <v>16889</v>
      </c>
      <c r="AK1563">
        <v>4</v>
      </c>
      <c r="AM1563">
        <v>38</v>
      </c>
      <c r="AN1563" t="s">
        <v>270</v>
      </c>
      <c r="AO1563" s="1">
        <v>44397</v>
      </c>
      <c r="AR1563" t="s">
        <v>42</v>
      </c>
      <c r="AS1563" t="s">
        <v>57</v>
      </c>
    </row>
    <row r="1564" spans="1:45" hidden="1" x14ac:dyDescent="0.25">
      <c r="A1564" t="b">
        <f t="shared" si="182"/>
        <v>0</v>
      </c>
      <c r="B1564" t="b">
        <f t="shared" si="183"/>
        <v>0</v>
      </c>
      <c r="C1564" t="b">
        <f t="shared" si="184"/>
        <v>0</v>
      </c>
      <c r="D1564" t="b">
        <f t="shared" si="187"/>
        <v>0</v>
      </c>
      <c r="E1564" t="b">
        <f t="shared" si="187"/>
        <v>0</v>
      </c>
      <c r="F1564" t="b">
        <f t="shared" si="187"/>
        <v>0</v>
      </c>
      <c r="G1564" t="b">
        <f t="shared" si="187"/>
        <v>0</v>
      </c>
      <c r="H1564" t="b">
        <f t="shared" si="187"/>
        <v>0</v>
      </c>
      <c r="I1564" t="b">
        <f t="shared" si="185"/>
        <v>1</v>
      </c>
      <c r="J1564" t="b">
        <f t="shared" si="186"/>
        <v>1</v>
      </c>
      <c r="K1564" t="b">
        <f t="shared" si="188"/>
        <v>1</v>
      </c>
      <c r="L1564" t="b">
        <f t="shared" si="188"/>
        <v>1</v>
      </c>
      <c r="M1564" t="b">
        <f t="shared" si="188"/>
        <v>1</v>
      </c>
      <c r="N1564" t="b">
        <f t="shared" si="188"/>
        <v>1</v>
      </c>
      <c r="O1564" t="b">
        <f t="shared" si="188"/>
        <v>1</v>
      </c>
      <c r="P1564" t="s">
        <v>16890</v>
      </c>
      <c r="Q1564" t="s">
        <v>16891</v>
      </c>
      <c r="R1564" t="s">
        <v>16892</v>
      </c>
      <c r="S1564" t="s">
        <v>16893</v>
      </c>
      <c r="T1564" s="1">
        <v>42320</v>
      </c>
      <c r="U1564">
        <v>2015</v>
      </c>
      <c r="X1564">
        <v>128</v>
      </c>
      <c r="Y1564">
        <v>133</v>
      </c>
      <c r="Z1564" t="s">
        <v>16894</v>
      </c>
      <c r="AB1564" t="s">
        <v>16895</v>
      </c>
      <c r="AC1564" t="s">
        <v>16896</v>
      </c>
      <c r="AE1564" t="s">
        <v>16897</v>
      </c>
      <c r="AG1564" t="s">
        <v>16898</v>
      </c>
      <c r="AH1564" t="s">
        <v>16899</v>
      </c>
      <c r="AI1564" t="s">
        <v>16900</v>
      </c>
      <c r="AK1564">
        <v>4</v>
      </c>
      <c r="AM1564">
        <v>9</v>
      </c>
      <c r="AN1564" t="s">
        <v>42</v>
      </c>
      <c r="AO1564" s="1">
        <v>42320</v>
      </c>
      <c r="AR1564" t="s">
        <v>42</v>
      </c>
      <c r="AS1564" t="s">
        <v>43</v>
      </c>
    </row>
    <row r="1565" spans="1:45" hidden="1" x14ac:dyDescent="0.25">
      <c r="A1565" t="b">
        <f t="shared" si="182"/>
        <v>0</v>
      </c>
      <c r="B1565" t="b">
        <f t="shared" si="183"/>
        <v>0</v>
      </c>
      <c r="C1565" t="b">
        <f t="shared" si="184"/>
        <v>0</v>
      </c>
      <c r="D1565" t="b">
        <f t="shared" si="187"/>
        <v>0</v>
      </c>
      <c r="E1565" t="b">
        <f t="shared" si="187"/>
        <v>0</v>
      </c>
      <c r="F1565" t="b">
        <f t="shared" si="187"/>
        <v>0</v>
      </c>
      <c r="G1565" t="b">
        <f t="shared" si="187"/>
        <v>0</v>
      </c>
      <c r="H1565" t="b">
        <f t="shared" si="187"/>
        <v>0</v>
      </c>
      <c r="I1565" t="b">
        <f t="shared" si="185"/>
        <v>1</v>
      </c>
      <c r="J1565" t="b">
        <f t="shared" si="186"/>
        <v>0</v>
      </c>
      <c r="K1565" t="b">
        <f t="shared" si="188"/>
        <v>1</v>
      </c>
      <c r="L1565" t="b">
        <f t="shared" si="188"/>
        <v>0</v>
      </c>
      <c r="M1565" t="b">
        <f t="shared" si="188"/>
        <v>1</v>
      </c>
      <c r="N1565" t="b">
        <f t="shared" si="188"/>
        <v>1</v>
      </c>
      <c r="O1565" t="b">
        <f t="shared" si="188"/>
        <v>1</v>
      </c>
      <c r="P1565" t="s">
        <v>16901</v>
      </c>
      <c r="Q1565" t="s">
        <v>16902</v>
      </c>
      <c r="R1565" t="s">
        <v>16903</v>
      </c>
      <c r="S1565" t="s">
        <v>5050</v>
      </c>
      <c r="T1565" s="1">
        <v>40780</v>
      </c>
      <c r="U1565">
        <v>2011</v>
      </c>
      <c r="X1565">
        <v>1</v>
      </c>
      <c r="Y1565">
        <v>9</v>
      </c>
      <c r="Z1565" t="s">
        <v>16904</v>
      </c>
      <c r="AB1565" t="s">
        <v>5052</v>
      </c>
      <c r="AC1565" t="s">
        <v>16905</v>
      </c>
      <c r="AE1565" t="s">
        <v>16906</v>
      </c>
      <c r="AG1565" t="s">
        <v>16907</v>
      </c>
      <c r="AH1565" t="s">
        <v>16908</v>
      </c>
      <c r="AI1565" t="s">
        <v>16909</v>
      </c>
      <c r="AK1565">
        <v>4</v>
      </c>
      <c r="AM1565">
        <v>20</v>
      </c>
      <c r="AN1565" t="s">
        <v>42</v>
      </c>
      <c r="AO1565" s="1">
        <v>40780</v>
      </c>
      <c r="AR1565" t="s">
        <v>42</v>
      </c>
      <c r="AS1565" t="s">
        <v>43</v>
      </c>
    </row>
    <row r="1566" spans="1:45" hidden="1" x14ac:dyDescent="0.25">
      <c r="A1566" t="b">
        <f t="shared" si="182"/>
        <v>0</v>
      </c>
      <c r="B1566" t="b">
        <f t="shared" si="183"/>
        <v>0</v>
      </c>
      <c r="C1566" t="b">
        <f t="shared" si="184"/>
        <v>0</v>
      </c>
      <c r="D1566" t="b">
        <f t="shared" si="187"/>
        <v>0</v>
      </c>
      <c r="E1566" t="b">
        <f t="shared" si="187"/>
        <v>0</v>
      </c>
      <c r="F1566" t="b">
        <f t="shared" si="187"/>
        <v>0</v>
      </c>
      <c r="G1566" t="b">
        <f t="shared" si="187"/>
        <v>0</v>
      </c>
      <c r="H1566" t="b">
        <f t="shared" si="187"/>
        <v>0</v>
      </c>
      <c r="I1566" t="b">
        <f t="shared" si="185"/>
        <v>1</v>
      </c>
      <c r="J1566" t="b">
        <f t="shared" si="186"/>
        <v>1</v>
      </c>
      <c r="K1566" t="b">
        <f t="shared" si="188"/>
        <v>1</v>
      </c>
      <c r="L1566" t="b">
        <f t="shared" si="188"/>
        <v>0</v>
      </c>
      <c r="M1566" t="b">
        <f t="shared" si="188"/>
        <v>1</v>
      </c>
      <c r="N1566" t="b">
        <f t="shared" si="188"/>
        <v>1</v>
      </c>
      <c r="O1566" t="b">
        <f t="shared" si="188"/>
        <v>1</v>
      </c>
      <c r="P1566" t="s">
        <v>16910</v>
      </c>
      <c r="Q1566" t="s">
        <v>16911</v>
      </c>
      <c r="R1566" t="s">
        <v>16912</v>
      </c>
      <c r="S1566" t="s">
        <v>15444</v>
      </c>
      <c r="T1566" s="1">
        <v>43888</v>
      </c>
      <c r="U1566">
        <v>2019</v>
      </c>
      <c r="X1566">
        <v>1</v>
      </c>
      <c r="Y1566">
        <v>8</v>
      </c>
      <c r="Z1566" t="s">
        <v>16913</v>
      </c>
      <c r="AB1566" t="s">
        <v>15446</v>
      </c>
      <c r="AC1566" t="s">
        <v>16914</v>
      </c>
      <c r="AE1566" t="s">
        <v>16915</v>
      </c>
      <c r="AG1566" t="s">
        <v>16916</v>
      </c>
      <c r="AH1566" t="s">
        <v>16917</v>
      </c>
      <c r="AI1566" t="s">
        <v>16918</v>
      </c>
      <c r="AK1566">
        <v>4</v>
      </c>
      <c r="AM1566">
        <v>16</v>
      </c>
      <c r="AO1566" s="1">
        <v>43888</v>
      </c>
      <c r="AR1566" t="s">
        <v>42</v>
      </c>
      <c r="AS1566" t="s">
        <v>43</v>
      </c>
    </row>
    <row r="1567" spans="1:45" hidden="1" x14ac:dyDescent="0.25">
      <c r="A1567" t="b">
        <f t="shared" si="182"/>
        <v>0</v>
      </c>
      <c r="B1567" t="b">
        <f t="shared" si="183"/>
        <v>0</v>
      </c>
      <c r="C1567" t="b">
        <f t="shared" si="184"/>
        <v>0</v>
      </c>
      <c r="D1567" t="b">
        <f t="shared" si="187"/>
        <v>0</v>
      </c>
      <c r="E1567" t="b">
        <f t="shared" si="187"/>
        <v>0</v>
      </c>
      <c r="F1567" t="b">
        <f t="shared" si="187"/>
        <v>0</v>
      </c>
      <c r="G1567" t="b">
        <f t="shared" si="187"/>
        <v>0</v>
      </c>
      <c r="H1567" t="b">
        <f t="shared" si="187"/>
        <v>0</v>
      </c>
      <c r="I1567" t="b">
        <f t="shared" si="185"/>
        <v>1</v>
      </c>
      <c r="J1567" t="b">
        <f t="shared" si="186"/>
        <v>1</v>
      </c>
      <c r="K1567" t="b">
        <f t="shared" si="188"/>
        <v>1</v>
      </c>
      <c r="L1567" t="b">
        <f t="shared" si="188"/>
        <v>1</v>
      </c>
      <c r="M1567" t="b">
        <f t="shared" si="188"/>
        <v>1</v>
      </c>
      <c r="N1567" t="b">
        <f t="shared" si="188"/>
        <v>1</v>
      </c>
      <c r="O1567" t="b">
        <f t="shared" si="188"/>
        <v>1</v>
      </c>
      <c r="P1567" t="s">
        <v>16919</v>
      </c>
      <c r="Q1567" t="s">
        <v>16920</v>
      </c>
      <c r="R1567" t="s">
        <v>16921</v>
      </c>
      <c r="S1567" t="s">
        <v>47</v>
      </c>
      <c r="T1567" s="1">
        <v>44965</v>
      </c>
      <c r="U1567">
        <v>2023</v>
      </c>
      <c r="V1567">
        <v>24</v>
      </c>
      <c r="W1567">
        <v>2</v>
      </c>
      <c r="X1567">
        <v>2307</v>
      </c>
      <c r="Y1567">
        <v>2321</v>
      </c>
      <c r="Z1567" t="s">
        <v>16922</v>
      </c>
      <c r="AA1567" t="s">
        <v>49</v>
      </c>
      <c r="AC1567" t="s">
        <v>16923</v>
      </c>
      <c r="AD1567" t="s">
        <v>16924</v>
      </c>
      <c r="AE1567" t="s">
        <v>16925</v>
      </c>
      <c r="AF1567" t="s">
        <v>16926</v>
      </c>
      <c r="AG1567" t="s">
        <v>16927</v>
      </c>
      <c r="AH1567" t="s">
        <v>16928</v>
      </c>
      <c r="AI1567" t="s">
        <v>16929</v>
      </c>
      <c r="AK1567">
        <v>4</v>
      </c>
      <c r="AM1567">
        <v>54</v>
      </c>
      <c r="AN1567" t="s">
        <v>42</v>
      </c>
      <c r="AO1567" s="1">
        <v>44636</v>
      </c>
      <c r="AR1567" t="s">
        <v>42</v>
      </c>
      <c r="AS1567" t="s">
        <v>57</v>
      </c>
    </row>
    <row r="1568" spans="1:45" hidden="1" x14ac:dyDescent="0.25">
      <c r="A1568" t="b">
        <f t="shared" si="182"/>
        <v>0</v>
      </c>
      <c r="B1568" t="b">
        <f t="shared" si="183"/>
        <v>0</v>
      </c>
      <c r="C1568" t="b">
        <f t="shared" si="184"/>
        <v>0</v>
      </c>
      <c r="D1568" t="b">
        <f t="shared" si="187"/>
        <v>0</v>
      </c>
      <c r="E1568" t="b">
        <f t="shared" si="187"/>
        <v>0</v>
      </c>
      <c r="F1568" t="b">
        <f t="shared" si="187"/>
        <v>0</v>
      </c>
      <c r="G1568" t="b">
        <f t="shared" si="187"/>
        <v>0</v>
      </c>
      <c r="H1568" t="b">
        <f t="shared" si="187"/>
        <v>0</v>
      </c>
      <c r="I1568" t="b">
        <f t="shared" si="185"/>
        <v>1</v>
      </c>
      <c r="J1568" t="b">
        <f t="shared" si="186"/>
        <v>1</v>
      </c>
      <c r="K1568" t="b">
        <f t="shared" si="188"/>
        <v>1</v>
      </c>
      <c r="L1568" t="b">
        <f t="shared" si="188"/>
        <v>1</v>
      </c>
      <c r="M1568" t="b">
        <f t="shared" si="188"/>
        <v>1</v>
      </c>
      <c r="N1568" t="b">
        <f t="shared" si="188"/>
        <v>1</v>
      </c>
      <c r="O1568" t="b">
        <f t="shared" si="188"/>
        <v>1</v>
      </c>
      <c r="P1568" t="s">
        <v>16930</v>
      </c>
      <c r="Q1568" t="s">
        <v>16931</v>
      </c>
      <c r="R1568" t="s">
        <v>16932</v>
      </c>
      <c r="S1568" t="s">
        <v>16933</v>
      </c>
      <c r="T1568" s="1">
        <v>43461</v>
      </c>
      <c r="U1568">
        <v>2018</v>
      </c>
      <c r="X1568">
        <v>214</v>
      </c>
      <c r="Y1568">
        <v>220</v>
      </c>
      <c r="Z1568" t="s">
        <v>16934</v>
      </c>
      <c r="AB1568" t="s">
        <v>16935</v>
      </c>
      <c r="AC1568" t="s">
        <v>16936</v>
      </c>
      <c r="AE1568" t="s">
        <v>16937</v>
      </c>
      <c r="AF1568" t="s">
        <v>16938</v>
      </c>
      <c r="AG1568" t="s">
        <v>16939</v>
      </c>
      <c r="AH1568" t="s">
        <v>16940</v>
      </c>
      <c r="AI1568" t="s">
        <v>16941</v>
      </c>
      <c r="AK1568">
        <v>4</v>
      </c>
      <c r="AM1568">
        <v>18</v>
      </c>
      <c r="AN1568" t="s">
        <v>42</v>
      </c>
      <c r="AO1568" s="1">
        <v>43461</v>
      </c>
      <c r="AR1568" t="s">
        <v>42</v>
      </c>
      <c r="AS1568" t="s">
        <v>43</v>
      </c>
    </row>
    <row r="1569" spans="1:45" x14ac:dyDescent="0.25">
      <c r="A1569" t="b">
        <f t="shared" si="182"/>
        <v>1</v>
      </c>
      <c r="B1569" t="b">
        <f t="shared" si="183"/>
        <v>0</v>
      </c>
      <c r="C1569" t="b">
        <f t="shared" si="184"/>
        <v>0</v>
      </c>
      <c r="D1569" t="b">
        <f t="shared" si="187"/>
        <v>0</v>
      </c>
      <c r="E1569" t="b">
        <f t="shared" si="187"/>
        <v>1</v>
      </c>
      <c r="F1569" t="b">
        <f t="shared" si="187"/>
        <v>0</v>
      </c>
      <c r="G1569" t="b">
        <f t="shared" si="187"/>
        <v>0</v>
      </c>
      <c r="H1569" t="b">
        <f t="shared" si="187"/>
        <v>0</v>
      </c>
      <c r="I1569" t="b">
        <f t="shared" si="185"/>
        <v>1</v>
      </c>
      <c r="J1569" t="b">
        <f t="shared" si="186"/>
        <v>1</v>
      </c>
      <c r="K1569" t="b">
        <f t="shared" si="188"/>
        <v>1</v>
      </c>
      <c r="L1569" t="b">
        <f t="shared" si="188"/>
        <v>1</v>
      </c>
      <c r="M1569" t="b">
        <f t="shared" si="188"/>
        <v>1</v>
      </c>
      <c r="N1569" t="b">
        <f t="shared" si="188"/>
        <v>1</v>
      </c>
      <c r="O1569" t="b">
        <f t="shared" si="188"/>
        <v>1</v>
      </c>
      <c r="P1569" t="s">
        <v>16942</v>
      </c>
      <c r="Q1569" t="s">
        <v>16943</v>
      </c>
      <c r="R1569" t="s">
        <v>16944</v>
      </c>
      <c r="S1569" t="s">
        <v>16945</v>
      </c>
      <c r="T1569" s="1">
        <v>43717</v>
      </c>
      <c r="U1569">
        <v>2019</v>
      </c>
      <c r="X1569">
        <v>88</v>
      </c>
      <c r="Y1569">
        <v>95</v>
      </c>
      <c r="Z1569" t="s">
        <v>16946</v>
      </c>
      <c r="AB1569" t="s">
        <v>16947</v>
      </c>
      <c r="AC1569" t="s">
        <v>16948</v>
      </c>
      <c r="AE1569" t="s">
        <v>16949</v>
      </c>
      <c r="AF1569" t="s">
        <v>16950</v>
      </c>
      <c r="AG1569" t="s">
        <v>16951</v>
      </c>
      <c r="AH1569" t="s">
        <v>476</v>
      </c>
      <c r="AI1569" t="s">
        <v>16952</v>
      </c>
      <c r="AK1569">
        <v>4</v>
      </c>
      <c r="AM1569">
        <v>29</v>
      </c>
      <c r="AN1569" t="s">
        <v>42</v>
      </c>
      <c r="AO1569" s="1">
        <v>43717</v>
      </c>
      <c r="AR1569" t="s">
        <v>42</v>
      </c>
      <c r="AS1569" t="s">
        <v>43</v>
      </c>
    </row>
    <row r="1570" spans="1:45" x14ac:dyDescent="0.25">
      <c r="A1570" t="b">
        <f t="shared" si="182"/>
        <v>1</v>
      </c>
      <c r="B1570" t="b">
        <f t="shared" si="183"/>
        <v>0</v>
      </c>
      <c r="C1570" t="b">
        <f t="shared" si="184"/>
        <v>0</v>
      </c>
      <c r="D1570" t="b">
        <f t="shared" si="187"/>
        <v>0</v>
      </c>
      <c r="E1570" t="b">
        <f t="shared" si="187"/>
        <v>1</v>
      </c>
      <c r="F1570" t="b">
        <f t="shared" si="187"/>
        <v>0</v>
      </c>
      <c r="G1570" t="b">
        <f t="shared" si="187"/>
        <v>0</v>
      </c>
      <c r="H1570" t="b">
        <f t="shared" si="187"/>
        <v>0</v>
      </c>
      <c r="I1570" t="b">
        <f t="shared" si="185"/>
        <v>1</v>
      </c>
      <c r="J1570" t="b">
        <f t="shared" si="186"/>
        <v>1</v>
      </c>
      <c r="K1570" t="b">
        <f t="shared" si="188"/>
        <v>1</v>
      </c>
      <c r="L1570" t="b">
        <f t="shared" si="188"/>
        <v>1</v>
      </c>
      <c r="M1570" t="b">
        <f t="shared" si="188"/>
        <v>1</v>
      </c>
      <c r="N1570" t="b">
        <f t="shared" si="188"/>
        <v>1</v>
      </c>
      <c r="O1570" t="b">
        <f t="shared" si="188"/>
        <v>1</v>
      </c>
      <c r="P1570" t="s">
        <v>16953</v>
      </c>
      <c r="Q1570" t="s">
        <v>16954</v>
      </c>
      <c r="R1570" t="s">
        <v>16955</v>
      </c>
      <c r="S1570" t="s">
        <v>298</v>
      </c>
      <c r="T1570" s="1">
        <v>43766</v>
      </c>
      <c r="U1570">
        <v>2019</v>
      </c>
      <c r="X1570">
        <v>1412</v>
      </c>
      <c r="Y1570">
        <v>1417</v>
      </c>
      <c r="Z1570" t="s">
        <v>16956</v>
      </c>
      <c r="AB1570" t="s">
        <v>300</v>
      </c>
      <c r="AC1570" t="s">
        <v>16957</v>
      </c>
      <c r="AE1570" t="s">
        <v>16958</v>
      </c>
      <c r="AF1570" t="s">
        <v>16959</v>
      </c>
      <c r="AG1570" t="s">
        <v>16960</v>
      </c>
      <c r="AH1570" t="s">
        <v>16961</v>
      </c>
      <c r="AI1570" t="s">
        <v>16962</v>
      </c>
      <c r="AK1570">
        <v>4</v>
      </c>
      <c r="AM1570">
        <v>17</v>
      </c>
      <c r="AN1570" t="s">
        <v>42</v>
      </c>
      <c r="AO1570" s="1">
        <v>43766</v>
      </c>
      <c r="AR1570" t="s">
        <v>42</v>
      </c>
      <c r="AS1570" t="s">
        <v>43</v>
      </c>
    </row>
    <row r="1571" spans="1:45" hidden="1" x14ac:dyDescent="0.25">
      <c r="A1571" t="b">
        <f t="shared" si="182"/>
        <v>0</v>
      </c>
      <c r="B1571" t="b">
        <f t="shared" si="183"/>
        <v>0</v>
      </c>
      <c r="C1571" t="b">
        <f t="shared" si="184"/>
        <v>0</v>
      </c>
      <c r="D1571" t="b">
        <f t="shared" si="187"/>
        <v>0</v>
      </c>
      <c r="E1571" t="b">
        <f t="shared" si="187"/>
        <v>0</v>
      </c>
      <c r="F1571" t="b">
        <f t="shared" si="187"/>
        <v>0</v>
      </c>
      <c r="G1571" t="b">
        <f t="shared" si="187"/>
        <v>0</v>
      </c>
      <c r="H1571" t="b">
        <f t="shared" si="187"/>
        <v>0</v>
      </c>
      <c r="I1571" t="b">
        <f t="shared" si="185"/>
        <v>0</v>
      </c>
      <c r="J1571" t="b">
        <f t="shared" si="186"/>
        <v>0</v>
      </c>
      <c r="K1571" t="b">
        <f t="shared" si="188"/>
        <v>0</v>
      </c>
      <c r="L1571" t="b">
        <f t="shared" si="188"/>
        <v>0</v>
      </c>
      <c r="M1571" t="b">
        <f t="shared" si="188"/>
        <v>0</v>
      </c>
      <c r="N1571" t="b">
        <f t="shared" si="188"/>
        <v>0</v>
      </c>
      <c r="O1571" t="b">
        <f t="shared" si="188"/>
        <v>1</v>
      </c>
      <c r="P1571" t="s">
        <v>16963</v>
      </c>
      <c r="Q1571" t="s">
        <v>16964</v>
      </c>
      <c r="R1571" t="s">
        <v>3499</v>
      </c>
      <c r="S1571" t="s">
        <v>190</v>
      </c>
      <c r="T1571" s="1">
        <v>44547</v>
      </c>
      <c r="U1571">
        <v>2021</v>
      </c>
      <c r="V1571">
        <v>9</v>
      </c>
      <c r="X1571">
        <v>163764</v>
      </c>
      <c r="Y1571">
        <v>163779</v>
      </c>
      <c r="Z1571" t="s">
        <v>16965</v>
      </c>
      <c r="AA1571" t="s">
        <v>192</v>
      </c>
      <c r="AC1571" t="s">
        <v>16966</v>
      </c>
      <c r="AE1571" t="s">
        <v>16967</v>
      </c>
      <c r="AF1571" t="s">
        <v>16968</v>
      </c>
      <c r="AG1571" t="s">
        <v>16969</v>
      </c>
      <c r="AH1571" t="s">
        <v>16970</v>
      </c>
      <c r="AI1571" t="s">
        <v>16971</v>
      </c>
      <c r="AK1571">
        <v>4</v>
      </c>
      <c r="AM1571">
        <v>32</v>
      </c>
      <c r="AN1571" t="s">
        <v>270</v>
      </c>
      <c r="AO1571" s="1">
        <v>44537</v>
      </c>
      <c r="AR1571" t="s">
        <v>42</v>
      </c>
      <c r="AS1571" t="s">
        <v>57</v>
      </c>
    </row>
    <row r="1572" spans="1:45" x14ac:dyDescent="0.25">
      <c r="A1572" t="b">
        <f t="shared" si="182"/>
        <v>1</v>
      </c>
      <c r="B1572" t="b">
        <f t="shared" si="183"/>
        <v>1</v>
      </c>
      <c r="C1572" t="b">
        <f t="shared" si="184"/>
        <v>1</v>
      </c>
      <c r="D1572" t="b">
        <f t="shared" si="187"/>
        <v>1</v>
      </c>
      <c r="E1572" t="b">
        <f t="shared" si="187"/>
        <v>1</v>
      </c>
      <c r="F1572" t="b">
        <f t="shared" si="187"/>
        <v>0</v>
      </c>
      <c r="G1572" t="b">
        <f t="shared" si="187"/>
        <v>1</v>
      </c>
      <c r="H1572" t="b">
        <f t="shared" si="187"/>
        <v>0</v>
      </c>
      <c r="I1572" t="b">
        <f t="shared" si="185"/>
        <v>1</v>
      </c>
      <c r="J1572" t="b">
        <f t="shared" si="186"/>
        <v>1</v>
      </c>
      <c r="K1572" t="b">
        <f t="shared" si="188"/>
        <v>1</v>
      </c>
      <c r="L1572" t="b">
        <f t="shared" si="188"/>
        <v>1</v>
      </c>
      <c r="M1572" t="b">
        <f t="shared" si="188"/>
        <v>1</v>
      </c>
      <c r="N1572" t="b">
        <f t="shared" si="188"/>
        <v>1</v>
      </c>
      <c r="O1572" t="b">
        <f t="shared" si="188"/>
        <v>1</v>
      </c>
      <c r="P1572" t="s">
        <v>16972</v>
      </c>
      <c r="Q1572" t="s">
        <v>16973</v>
      </c>
      <c r="R1572" t="s">
        <v>16974</v>
      </c>
      <c r="S1572" t="s">
        <v>190</v>
      </c>
      <c r="T1572" s="1">
        <v>44862</v>
      </c>
      <c r="U1572">
        <v>2022</v>
      </c>
      <c r="V1572">
        <v>10</v>
      </c>
      <c r="X1572">
        <v>111749</v>
      </c>
      <c r="Y1572">
        <v>111758</v>
      </c>
      <c r="Z1572" t="s">
        <v>16975</v>
      </c>
      <c r="AA1572" t="s">
        <v>192</v>
      </c>
      <c r="AC1572" t="s">
        <v>16976</v>
      </c>
      <c r="AD1572" t="s">
        <v>16977</v>
      </c>
      <c r="AE1572" t="s">
        <v>16978</v>
      </c>
      <c r="AF1572" t="s">
        <v>16979</v>
      </c>
      <c r="AG1572" t="s">
        <v>16980</v>
      </c>
      <c r="AH1572" t="s">
        <v>16981</v>
      </c>
      <c r="AI1572" t="s">
        <v>16982</v>
      </c>
      <c r="AK1572">
        <v>4</v>
      </c>
      <c r="AM1572">
        <v>28</v>
      </c>
      <c r="AN1572" t="s">
        <v>270</v>
      </c>
      <c r="AO1572" s="1">
        <v>44853</v>
      </c>
      <c r="AR1572" t="s">
        <v>42</v>
      </c>
      <c r="AS1572" t="s">
        <v>57</v>
      </c>
    </row>
    <row r="1573" spans="1:45" hidden="1" x14ac:dyDescent="0.25">
      <c r="A1573" t="b">
        <f t="shared" si="182"/>
        <v>0</v>
      </c>
      <c r="B1573" t="b">
        <f t="shared" si="183"/>
        <v>0</v>
      </c>
      <c r="C1573" t="b">
        <f t="shared" si="184"/>
        <v>0</v>
      </c>
      <c r="D1573" t="b">
        <f t="shared" si="187"/>
        <v>0</v>
      </c>
      <c r="E1573" t="b">
        <f t="shared" si="187"/>
        <v>0</v>
      </c>
      <c r="F1573" t="b">
        <f t="shared" si="187"/>
        <v>0</v>
      </c>
      <c r="G1573" t="b">
        <f t="shared" si="187"/>
        <v>0</v>
      </c>
      <c r="H1573" t="b">
        <f t="shared" si="187"/>
        <v>0</v>
      </c>
      <c r="I1573" t="b">
        <f t="shared" si="185"/>
        <v>1</v>
      </c>
      <c r="J1573" t="b">
        <f t="shared" si="186"/>
        <v>1</v>
      </c>
      <c r="K1573" t="b">
        <f t="shared" si="188"/>
        <v>1</v>
      </c>
      <c r="L1573" t="b">
        <f t="shared" si="188"/>
        <v>1</v>
      </c>
      <c r="M1573" t="b">
        <f t="shared" si="188"/>
        <v>1</v>
      </c>
      <c r="N1573" t="b">
        <f t="shared" si="188"/>
        <v>1</v>
      </c>
      <c r="O1573" t="b">
        <f t="shared" si="188"/>
        <v>1</v>
      </c>
      <c r="P1573" t="s">
        <v>16983</v>
      </c>
      <c r="Q1573" t="s">
        <v>16984</v>
      </c>
      <c r="R1573" t="s">
        <v>16985</v>
      </c>
      <c r="S1573" t="s">
        <v>16986</v>
      </c>
      <c r="T1573" s="1">
        <v>41102</v>
      </c>
      <c r="U1573">
        <v>2012</v>
      </c>
      <c r="X1573">
        <v>799</v>
      </c>
      <c r="Y1573">
        <v>807</v>
      </c>
      <c r="Z1573" t="s">
        <v>16987</v>
      </c>
      <c r="AA1573" t="s">
        <v>703</v>
      </c>
      <c r="AB1573" t="s">
        <v>16988</v>
      </c>
      <c r="AC1573" t="s">
        <v>16989</v>
      </c>
      <c r="AE1573" t="s">
        <v>16990</v>
      </c>
      <c r="AG1573" t="s">
        <v>16991</v>
      </c>
      <c r="AH1573" t="s">
        <v>16992</v>
      </c>
      <c r="AI1573" t="s">
        <v>16993</v>
      </c>
      <c r="AK1573">
        <v>4</v>
      </c>
      <c r="AM1573">
        <v>11</v>
      </c>
      <c r="AN1573" t="s">
        <v>42</v>
      </c>
      <c r="AO1573" s="1">
        <v>41102</v>
      </c>
      <c r="AR1573" t="s">
        <v>42</v>
      </c>
      <c r="AS1573" t="s">
        <v>43</v>
      </c>
    </row>
    <row r="1574" spans="1:45" hidden="1" x14ac:dyDescent="0.25">
      <c r="A1574" t="b">
        <f t="shared" si="182"/>
        <v>0</v>
      </c>
      <c r="B1574" t="b">
        <f t="shared" si="183"/>
        <v>0</v>
      </c>
      <c r="C1574" t="b">
        <f t="shared" si="184"/>
        <v>0</v>
      </c>
      <c r="D1574" t="b">
        <f t="shared" si="187"/>
        <v>0</v>
      </c>
      <c r="E1574" t="b">
        <f t="shared" si="187"/>
        <v>0</v>
      </c>
      <c r="F1574" t="b">
        <f t="shared" si="187"/>
        <v>0</v>
      </c>
      <c r="G1574" t="b">
        <f t="shared" si="187"/>
        <v>0</v>
      </c>
      <c r="H1574" t="b">
        <f t="shared" si="187"/>
        <v>0</v>
      </c>
      <c r="I1574" t="b">
        <f t="shared" si="185"/>
        <v>0</v>
      </c>
      <c r="J1574" t="b">
        <f t="shared" si="186"/>
        <v>0</v>
      </c>
      <c r="K1574" t="b">
        <f t="shared" si="188"/>
        <v>1</v>
      </c>
      <c r="L1574" t="b">
        <f t="shared" si="188"/>
        <v>0</v>
      </c>
      <c r="M1574" t="b">
        <f t="shared" si="188"/>
        <v>0</v>
      </c>
      <c r="N1574" t="b">
        <f t="shared" si="188"/>
        <v>0</v>
      </c>
      <c r="O1574" t="b">
        <f t="shared" si="188"/>
        <v>1</v>
      </c>
      <c r="P1574" t="s">
        <v>16994</v>
      </c>
      <c r="Q1574" t="s">
        <v>2187</v>
      </c>
      <c r="R1574" t="s">
        <v>16995</v>
      </c>
      <c r="S1574" t="s">
        <v>3295</v>
      </c>
      <c r="T1574" s="1">
        <v>43692</v>
      </c>
      <c r="U1574">
        <v>2019</v>
      </c>
      <c r="V1574">
        <v>34</v>
      </c>
      <c r="W1574">
        <v>8</v>
      </c>
      <c r="X1574">
        <v>50</v>
      </c>
      <c r="Y1574">
        <v>61</v>
      </c>
      <c r="Z1574" t="s">
        <v>16996</v>
      </c>
      <c r="AA1574" t="s">
        <v>3297</v>
      </c>
      <c r="AC1574" t="s">
        <v>16997</v>
      </c>
      <c r="AE1574" t="s">
        <v>16998</v>
      </c>
      <c r="AG1574" t="s">
        <v>16999</v>
      </c>
      <c r="AH1574" t="s">
        <v>11006</v>
      </c>
      <c r="AI1574" t="s">
        <v>17000</v>
      </c>
      <c r="AK1574">
        <v>4</v>
      </c>
      <c r="AM1574">
        <v>16</v>
      </c>
      <c r="AN1574" t="s">
        <v>42</v>
      </c>
      <c r="AO1574" s="1">
        <v>43692</v>
      </c>
      <c r="AR1574" t="s">
        <v>42</v>
      </c>
      <c r="AS1574" t="s">
        <v>598</v>
      </c>
    </row>
    <row r="1575" spans="1:45" hidden="1" x14ac:dyDescent="0.25">
      <c r="A1575" t="b">
        <f t="shared" si="182"/>
        <v>0</v>
      </c>
      <c r="B1575" t="b">
        <f t="shared" si="183"/>
        <v>0</v>
      </c>
      <c r="C1575" t="b">
        <f t="shared" si="184"/>
        <v>0</v>
      </c>
      <c r="D1575" t="b">
        <f t="shared" si="187"/>
        <v>0</v>
      </c>
      <c r="E1575" t="b">
        <f t="shared" si="187"/>
        <v>0</v>
      </c>
      <c r="F1575" t="b">
        <f t="shared" si="187"/>
        <v>0</v>
      </c>
      <c r="G1575" t="b">
        <f t="shared" si="187"/>
        <v>0</v>
      </c>
      <c r="H1575" t="b">
        <f t="shared" si="187"/>
        <v>0</v>
      </c>
      <c r="I1575" t="b">
        <f t="shared" si="185"/>
        <v>1</v>
      </c>
      <c r="J1575" t="b">
        <f t="shared" si="186"/>
        <v>1</v>
      </c>
      <c r="K1575" t="b">
        <f t="shared" si="188"/>
        <v>1</v>
      </c>
      <c r="L1575" t="b">
        <f t="shared" si="188"/>
        <v>1</v>
      </c>
      <c r="M1575" t="b">
        <f t="shared" si="188"/>
        <v>1</v>
      </c>
      <c r="N1575" t="b">
        <f t="shared" si="188"/>
        <v>1</v>
      </c>
      <c r="O1575" t="b">
        <f t="shared" si="188"/>
        <v>1</v>
      </c>
      <c r="P1575" t="s">
        <v>17001</v>
      </c>
      <c r="Q1575" t="s">
        <v>17002</v>
      </c>
      <c r="R1575" t="s">
        <v>17003</v>
      </c>
      <c r="S1575" t="s">
        <v>17004</v>
      </c>
      <c r="T1575" s="1">
        <v>44165</v>
      </c>
      <c r="U1575">
        <v>2020</v>
      </c>
      <c r="X1575">
        <v>66</v>
      </c>
      <c r="Y1575">
        <v>71</v>
      </c>
      <c r="Z1575" t="s">
        <v>17005</v>
      </c>
      <c r="AB1575" t="s">
        <v>17006</v>
      </c>
      <c r="AC1575" t="s">
        <v>17007</v>
      </c>
      <c r="AD1575" t="s">
        <v>4616</v>
      </c>
      <c r="AE1575" t="s">
        <v>17008</v>
      </c>
      <c r="AF1575" t="s">
        <v>17009</v>
      </c>
      <c r="AG1575" t="s">
        <v>17010</v>
      </c>
      <c r="AH1575" t="s">
        <v>17011</v>
      </c>
      <c r="AI1575" t="s">
        <v>17012</v>
      </c>
      <c r="AK1575">
        <v>4</v>
      </c>
      <c r="AM1575">
        <v>16</v>
      </c>
      <c r="AN1575" t="s">
        <v>42</v>
      </c>
      <c r="AO1575" s="1">
        <v>44165</v>
      </c>
      <c r="AR1575" t="s">
        <v>42</v>
      </c>
      <c r="AS1575" t="s">
        <v>43</v>
      </c>
    </row>
    <row r="1576" spans="1:45" x14ac:dyDescent="0.25">
      <c r="A1576" t="b">
        <f t="shared" si="182"/>
        <v>1</v>
      </c>
      <c r="B1576" t="b">
        <f t="shared" si="183"/>
        <v>1</v>
      </c>
      <c r="C1576" t="b">
        <f t="shared" si="184"/>
        <v>0</v>
      </c>
      <c r="D1576" t="b">
        <f t="shared" si="187"/>
        <v>1</v>
      </c>
      <c r="E1576" t="b">
        <f t="shared" si="187"/>
        <v>1</v>
      </c>
      <c r="F1576" t="b">
        <f t="shared" si="187"/>
        <v>0</v>
      </c>
      <c r="G1576" t="b">
        <f t="shared" si="187"/>
        <v>1</v>
      </c>
      <c r="H1576" t="b">
        <f t="shared" si="187"/>
        <v>0</v>
      </c>
      <c r="I1576" t="b">
        <f t="shared" si="185"/>
        <v>1</v>
      </c>
      <c r="J1576" t="b">
        <f t="shared" si="186"/>
        <v>1</v>
      </c>
      <c r="K1576" t="b">
        <f t="shared" si="188"/>
        <v>1</v>
      </c>
      <c r="L1576" t="b">
        <f t="shared" si="188"/>
        <v>1</v>
      </c>
      <c r="M1576" t="b">
        <f t="shared" si="188"/>
        <v>1</v>
      </c>
      <c r="N1576" t="b">
        <f t="shared" si="188"/>
        <v>1</v>
      </c>
      <c r="O1576" t="b">
        <f t="shared" si="188"/>
        <v>1</v>
      </c>
      <c r="P1576" t="s">
        <v>17013</v>
      </c>
      <c r="Q1576" t="s">
        <v>17014</v>
      </c>
      <c r="R1576" t="s">
        <v>17015</v>
      </c>
      <c r="S1576" t="s">
        <v>17016</v>
      </c>
      <c r="T1576" s="1">
        <v>44600</v>
      </c>
      <c r="U1576">
        <v>2021</v>
      </c>
      <c r="X1576">
        <v>142</v>
      </c>
      <c r="Y1576">
        <v>147</v>
      </c>
      <c r="Z1576" t="s">
        <v>17017</v>
      </c>
      <c r="AB1576" t="s">
        <v>17018</v>
      </c>
      <c r="AC1576" t="s">
        <v>17019</v>
      </c>
      <c r="AE1576" t="s">
        <v>17020</v>
      </c>
      <c r="AF1576" t="s">
        <v>17021</v>
      </c>
      <c r="AG1576" t="s">
        <v>17022</v>
      </c>
      <c r="AH1576" t="s">
        <v>17023</v>
      </c>
      <c r="AI1576" t="s">
        <v>17024</v>
      </c>
      <c r="AK1576">
        <v>4</v>
      </c>
      <c r="AM1576">
        <v>21</v>
      </c>
      <c r="AN1576" t="s">
        <v>42</v>
      </c>
      <c r="AO1576" s="1">
        <v>44600</v>
      </c>
      <c r="AR1576" t="s">
        <v>42</v>
      </c>
      <c r="AS1576" t="s">
        <v>43</v>
      </c>
    </row>
    <row r="1577" spans="1:45" hidden="1" x14ac:dyDescent="0.25">
      <c r="A1577" t="b">
        <f t="shared" si="182"/>
        <v>0</v>
      </c>
      <c r="B1577" t="b">
        <f t="shared" si="183"/>
        <v>0</v>
      </c>
      <c r="C1577" t="b">
        <f t="shared" si="184"/>
        <v>0</v>
      </c>
      <c r="D1577" t="b">
        <f t="shared" si="187"/>
        <v>0</v>
      </c>
      <c r="E1577" t="b">
        <f t="shared" si="187"/>
        <v>0</v>
      </c>
      <c r="F1577" t="b">
        <f t="shared" si="187"/>
        <v>0</v>
      </c>
      <c r="G1577" t="b">
        <f t="shared" si="187"/>
        <v>0</v>
      </c>
      <c r="H1577" t="b">
        <f t="shared" si="187"/>
        <v>0</v>
      </c>
      <c r="I1577" t="b">
        <f t="shared" si="185"/>
        <v>1</v>
      </c>
      <c r="J1577" t="b">
        <f t="shared" si="186"/>
        <v>1</v>
      </c>
      <c r="K1577" t="b">
        <f t="shared" si="188"/>
        <v>1</v>
      </c>
      <c r="L1577" t="b">
        <f t="shared" si="188"/>
        <v>1</v>
      </c>
      <c r="M1577" t="b">
        <f t="shared" si="188"/>
        <v>1</v>
      </c>
      <c r="N1577" t="b">
        <f t="shared" si="188"/>
        <v>1</v>
      </c>
      <c r="O1577" t="b">
        <f t="shared" si="188"/>
        <v>1</v>
      </c>
      <c r="P1577" t="s">
        <v>17025</v>
      </c>
      <c r="Q1577" t="s">
        <v>17026</v>
      </c>
      <c r="R1577" t="s">
        <v>17027</v>
      </c>
      <c r="S1577" t="s">
        <v>17028</v>
      </c>
      <c r="T1577" s="1">
        <v>41025</v>
      </c>
      <c r="U1577">
        <v>2012</v>
      </c>
      <c r="X1577">
        <v>1</v>
      </c>
      <c r="Y1577">
        <v>6</v>
      </c>
      <c r="Z1577" t="s">
        <v>17029</v>
      </c>
      <c r="AB1577" t="s">
        <v>17030</v>
      </c>
      <c r="AC1577" t="s">
        <v>17031</v>
      </c>
      <c r="AE1577" t="s">
        <v>17032</v>
      </c>
      <c r="AF1577" t="s">
        <v>17033</v>
      </c>
      <c r="AG1577" t="s">
        <v>17034</v>
      </c>
      <c r="AH1577" t="s">
        <v>17035</v>
      </c>
      <c r="AI1577" t="s">
        <v>17036</v>
      </c>
      <c r="AK1577">
        <v>4</v>
      </c>
      <c r="AM1577">
        <v>27</v>
      </c>
      <c r="AN1577" t="s">
        <v>42</v>
      </c>
      <c r="AO1577" s="1">
        <v>41025</v>
      </c>
      <c r="AR1577" t="s">
        <v>42</v>
      </c>
      <c r="AS1577" t="s">
        <v>43</v>
      </c>
    </row>
    <row r="1578" spans="1:45" x14ac:dyDescent="0.25">
      <c r="A1578" t="b">
        <f t="shared" si="182"/>
        <v>1</v>
      </c>
      <c r="B1578" t="b">
        <f t="shared" si="183"/>
        <v>0</v>
      </c>
      <c r="C1578" t="b">
        <f t="shared" si="184"/>
        <v>0</v>
      </c>
      <c r="D1578" t="b">
        <f t="shared" si="187"/>
        <v>0</v>
      </c>
      <c r="E1578" t="b">
        <f t="shared" si="187"/>
        <v>1</v>
      </c>
      <c r="F1578" t="b">
        <f t="shared" si="187"/>
        <v>1</v>
      </c>
      <c r="G1578" t="b">
        <f t="shared" si="187"/>
        <v>0</v>
      </c>
      <c r="H1578" t="b">
        <f t="shared" si="187"/>
        <v>0</v>
      </c>
      <c r="I1578" t="b">
        <f t="shared" si="185"/>
        <v>1</v>
      </c>
      <c r="J1578" t="b">
        <f t="shared" si="186"/>
        <v>1</v>
      </c>
      <c r="K1578" t="b">
        <f t="shared" si="188"/>
        <v>1</v>
      </c>
      <c r="L1578" t="b">
        <f t="shared" si="188"/>
        <v>1</v>
      </c>
      <c r="M1578" t="b">
        <f t="shared" si="188"/>
        <v>1</v>
      </c>
      <c r="N1578" t="b">
        <f t="shared" si="188"/>
        <v>1</v>
      </c>
      <c r="O1578" t="b">
        <f t="shared" si="188"/>
        <v>1</v>
      </c>
      <c r="P1578" t="s">
        <v>17037</v>
      </c>
      <c r="Q1578" t="s">
        <v>17038</v>
      </c>
      <c r="R1578" t="s">
        <v>17039</v>
      </c>
      <c r="S1578" t="s">
        <v>17040</v>
      </c>
      <c r="T1578" s="1">
        <v>44532</v>
      </c>
      <c r="U1578">
        <v>2021</v>
      </c>
      <c r="X1578">
        <v>1</v>
      </c>
      <c r="Y1578">
        <v>8</v>
      </c>
      <c r="Z1578" t="s">
        <v>17041</v>
      </c>
      <c r="AB1578" t="s">
        <v>17042</v>
      </c>
      <c r="AC1578" t="s">
        <v>17043</v>
      </c>
      <c r="AD1578" t="s">
        <v>17044</v>
      </c>
      <c r="AE1578" t="s">
        <v>17045</v>
      </c>
      <c r="AF1578" t="s">
        <v>17046</v>
      </c>
      <c r="AG1578" t="s">
        <v>17047</v>
      </c>
      <c r="AH1578" t="s">
        <v>17048</v>
      </c>
      <c r="AI1578" t="s">
        <v>17049</v>
      </c>
      <c r="AK1578">
        <v>4</v>
      </c>
      <c r="AM1578">
        <v>35</v>
      </c>
      <c r="AO1578" s="1">
        <v>44532</v>
      </c>
      <c r="AR1578" t="s">
        <v>42</v>
      </c>
      <c r="AS1578" t="s">
        <v>43</v>
      </c>
    </row>
    <row r="1579" spans="1:45" hidden="1" x14ac:dyDescent="0.25">
      <c r="A1579" t="b">
        <f t="shared" si="182"/>
        <v>0</v>
      </c>
      <c r="B1579" t="b">
        <f t="shared" si="183"/>
        <v>0</v>
      </c>
      <c r="C1579" t="b">
        <f t="shared" si="184"/>
        <v>0</v>
      </c>
      <c r="D1579" t="b">
        <f t="shared" si="187"/>
        <v>0</v>
      </c>
      <c r="E1579" t="b">
        <f t="shared" si="187"/>
        <v>0</v>
      </c>
      <c r="F1579" t="b">
        <f t="shared" si="187"/>
        <v>0</v>
      </c>
      <c r="G1579" t="b">
        <f t="shared" si="187"/>
        <v>0</v>
      </c>
      <c r="H1579" t="b">
        <f t="shared" si="187"/>
        <v>0</v>
      </c>
      <c r="I1579" t="b">
        <f t="shared" si="185"/>
        <v>1</v>
      </c>
      <c r="J1579" t="b">
        <f t="shared" si="186"/>
        <v>0</v>
      </c>
      <c r="K1579" t="b">
        <f t="shared" si="188"/>
        <v>1</v>
      </c>
      <c r="L1579" t="b">
        <f t="shared" si="188"/>
        <v>1</v>
      </c>
      <c r="M1579" t="b">
        <f t="shared" si="188"/>
        <v>0</v>
      </c>
      <c r="N1579" t="b">
        <f t="shared" si="188"/>
        <v>0</v>
      </c>
      <c r="O1579" t="b">
        <f t="shared" si="188"/>
        <v>1</v>
      </c>
      <c r="P1579" t="s">
        <v>17050</v>
      </c>
      <c r="Q1579" t="s">
        <v>17051</v>
      </c>
      <c r="R1579" t="s">
        <v>17052</v>
      </c>
      <c r="S1579" t="s">
        <v>17053</v>
      </c>
      <c r="T1579" s="1">
        <v>37475</v>
      </c>
      <c r="U1579">
        <v>2001</v>
      </c>
      <c r="X1579">
        <v>202</v>
      </c>
      <c r="Y1579">
        <v>209</v>
      </c>
      <c r="Z1579" t="s">
        <v>17054</v>
      </c>
      <c r="AB1579" t="s">
        <v>17055</v>
      </c>
      <c r="AC1579" t="s">
        <v>17056</v>
      </c>
      <c r="AE1579" t="s">
        <v>17057</v>
      </c>
      <c r="AG1579" t="s">
        <v>17058</v>
      </c>
      <c r="AH1579" t="s">
        <v>17059</v>
      </c>
      <c r="AI1579" t="s">
        <v>17060</v>
      </c>
      <c r="AK1579">
        <v>4</v>
      </c>
      <c r="AM1579">
        <v>18</v>
      </c>
      <c r="AN1579" t="s">
        <v>42</v>
      </c>
      <c r="AO1579" s="1">
        <v>37475</v>
      </c>
      <c r="AR1579" t="s">
        <v>42</v>
      </c>
      <c r="AS1579" t="s">
        <v>43</v>
      </c>
    </row>
    <row r="1580" spans="1:45" hidden="1" x14ac:dyDescent="0.25">
      <c r="A1580" t="b">
        <f t="shared" si="182"/>
        <v>0</v>
      </c>
      <c r="B1580" t="b">
        <f t="shared" si="183"/>
        <v>0</v>
      </c>
      <c r="C1580" t="b">
        <f t="shared" si="184"/>
        <v>0</v>
      </c>
      <c r="D1580" t="b">
        <f t="shared" si="187"/>
        <v>0</v>
      </c>
      <c r="E1580" t="b">
        <f t="shared" si="187"/>
        <v>0</v>
      </c>
      <c r="F1580" t="b">
        <f t="shared" si="187"/>
        <v>0</v>
      </c>
      <c r="G1580" t="b">
        <f t="shared" si="187"/>
        <v>0</v>
      </c>
      <c r="H1580" t="b">
        <f t="shared" si="187"/>
        <v>0</v>
      </c>
      <c r="I1580" t="b">
        <f t="shared" si="185"/>
        <v>1</v>
      </c>
      <c r="J1580" t="b">
        <f t="shared" si="186"/>
        <v>1</v>
      </c>
      <c r="K1580" t="b">
        <f t="shared" si="188"/>
        <v>1</v>
      </c>
      <c r="L1580" t="b">
        <f t="shared" si="188"/>
        <v>1</v>
      </c>
      <c r="M1580" t="b">
        <f t="shared" si="188"/>
        <v>1</v>
      </c>
      <c r="N1580" t="b">
        <f t="shared" si="188"/>
        <v>1</v>
      </c>
      <c r="O1580" t="b">
        <f t="shared" si="188"/>
        <v>1</v>
      </c>
      <c r="P1580" t="s">
        <v>17061</v>
      </c>
      <c r="Q1580" t="s">
        <v>17062</v>
      </c>
      <c r="R1580" t="s">
        <v>17063</v>
      </c>
      <c r="S1580" t="s">
        <v>17064</v>
      </c>
      <c r="T1580" s="1">
        <v>42761</v>
      </c>
      <c r="U1580">
        <v>2016</v>
      </c>
      <c r="X1580">
        <v>1</v>
      </c>
      <c r="Y1580">
        <v>6</v>
      </c>
      <c r="Z1580" t="s">
        <v>17065</v>
      </c>
      <c r="AB1580" t="s">
        <v>17066</v>
      </c>
      <c r="AC1580" t="s">
        <v>17067</v>
      </c>
      <c r="AE1580" t="s">
        <v>17068</v>
      </c>
      <c r="AF1580" t="s">
        <v>17069</v>
      </c>
      <c r="AG1580" t="s">
        <v>17070</v>
      </c>
      <c r="AH1580" t="s">
        <v>17071</v>
      </c>
      <c r="AI1580" t="s">
        <v>17072</v>
      </c>
      <c r="AK1580">
        <v>4</v>
      </c>
      <c r="AM1580">
        <v>25</v>
      </c>
      <c r="AN1580" t="s">
        <v>42</v>
      </c>
      <c r="AO1580" s="1">
        <v>42761</v>
      </c>
      <c r="AR1580" t="s">
        <v>42</v>
      </c>
      <c r="AS1580" t="s">
        <v>43</v>
      </c>
    </row>
    <row r="1581" spans="1:45" hidden="1" x14ac:dyDescent="0.25">
      <c r="A1581" t="b">
        <f t="shared" si="182"/>
        <v>0</v>
      </c>
      <c r="B1581" t="b">
        <f t="shared" si="183"/>
        <v>0</v>
      </c>
      <c r="C1581" t="b">
        <f t="shared" si="184"/>
        <v>0</v>
      </c>
      <c r="D1581" t="b">
        <f t="shared" si="187"/>
        <v>0</v>
      </c>
      <c r="E1581" t="b">
        <f t="shared" si="187"/>
        <v>0</v>
      </c>
      <c r="F1581" t="b">
        <f t="shared" si="187"/>
        <v>0</v>
      </c>
      <c r="G1581" t="b">
        <f t="shared" si="187"/>
        <v>0</v>
      </c>
      <c r="H1581" t="b">
        <f t="shared" si="187"/>
        <v>0</v>
      </c>
      <c r="I1581" t="b">
        <f t="shared" si="185"/>
        <v>1</v>
      </c>
      <c r="J1581" t="b">
        <f t="shared" si="186"/>
        <v>1</v>
      </c>
      <c r="K1581" t="b">
        <f t="shared" si="188"/>
        <v>1</v>
      </c>
      <c r="L1581" t="b">
        <f t="shared" si="188"/>
        <v>1</v>
      </c>
      <c r="M1581" t="b">
        <f t="shared" si="188"/>
        <v>1</v>
      </c>
      <c r="N1581" t="b">
        <f t="shared" si="188"/>
        <v>1</v>
      </c>
      <c r="O1581" t="b">
        <f t="shared" si="188"/>
        <v>1</v>
      </c>
      <c r="P1581" t="s">
        <v>17073</v>
      </c>
      <c r="Q1581" t="s">
        <v>17074</v>
      </c>
      <c r="R1581" t="s">
        <v>17075</v>
      </c>
      <c r="S1581" t="s">
        <v>17076</v>
      </c>
      <c r="T1581" s="1">
        <v>44187</v>
      </c>
      <c r="U1581">
        <v>2020</v>
      </c>
      <c r="X1581">
        <v>668</v>
      </c>
      <c r="Y1581">
        <v>676</v>
      </c>
      <c r="Z1581" t="s">
        <v>17077</v>
      </c>
      <c r="AA1581" t="s">
        <v>17078</v>
      </c>
      <c r="AB1581" t="s">
        <v>17079</v>
      </c>
      <c r="AC1581" t="s">
        <v>17080</v>
      </c>
      <c r="AD1581" t="s">
        <v>17081</v>
      </c>
      <c r="AE1581" t="s">
        <v>17082</v>
      </c>
      <c r="AF1581" t="s">
        <v>17083</v>
      </c>
      <c r="AG1581" t="s">
        <v>17084</v>
      </c>
      <c r="AH1581" t="s">
        <v>17085</v>
      </c>
      <c r="AI1581" t="s">
        <v>17086</v>
      </c>
      <c r="AK1581">
        <v>4</v>
      </c>
      <c r="AM1581">
        <v>32</v>
      </c>
      <c r="AN1581" t="s">
        <v>42</v>
      </c>
      <c r="AO1581" s="1">
        <v>44187</v>
      </c>
      <c r="AR1581" t="s">
        <v>42</v>
      </c>
      <c r="AS1581" t="s">
        <v>43</v>
      </c>
    </row>
    <row r="1582" spans="1:45" x14ac:dyDescent="0.25">
      <c r="A1582" t="b">
        <f t="shared" si="182"/>
        <v>1</v>
      </c>
      <c r="B1582" t="b">
        <f t="shared" si="183"/>
        <v>0</v>
      </c>
      <c r="C1582" t="b">
        <f t="shared" si="184"/>
        <v>0</v>
      </c>
      <c r="D1582" t="b">
        <f t="shared" si="187"/>
        <v>0</v>
      </c>
      <c r="E1582" t="b">
        <f t="shared" si="187"/>
        <v>1</v>
      </c>
      <c r="F1582" t="b">
        <f t="shared" si="187"/>
        <v>0</v>
      </c>
      <c r="G1582" t="b">
        <f t="shared" si="187"/>
        <v>0</v>
      </c>
      <c r="H1582" t="b">
        <f t="shared" si="187"/>
        <v>0</v>
      </c>
      <c r="I1582" t="b">
        <f t="shared" si="185"/>
        <v>1</v>
      </c>
      <c r="J1582" t="b">
        <f t="shared" si="186"/>
        <v>1</v>
      </c>
      <c r="K1582" t="b">
        <f t="shared" si="188"/>
        <v>1</v>
      </c>
      <c r="L1582" t="b">
        <f t="shared" si="188"/>
        <v>1</v>
      </c>
      <c r="M1582" t="b">
        <f t="shared" si="188"/>
        <v>1</v>
      </c>
      <c r="N1582" t="b">
        <f t="shared" si="188"/>
        <v>1</v>
      </c>
      <c r="O1582" t="b">
        <f t="shared" si="188"/>
        <v>1</v>
      </c>
      <c r="P1582" t="s">
        <v>17087</v>
      </c>
      <c r="Q1582" t="s">
        <v>17088</v>
      </c>
      <c r="R1582" t="s">
        <v>17089</v>
      </c>
      <c r="S1582" t="s">
        <v>12877</v>
      </c>
      <c r="T1582" s="1">
        <v>44203</v>
      </c>
      <c r="U1582">
        <v>2020</v>
      </c>
      <c r="V1582">
        <v>27</v>
      </c>
      <c r="W1582">
        <v>6</v>
      </c>
      <c r="X1582">
        <v>61</v>
      </c>
      <c r="Y1582">
        <v>67</v>
      </c>
      <c r="Z1582" t="s">
        <v>17090</v>
      </c>
      <c r="AA1582" t="s">
        <v>12879</v>
      </c>
      <c r="AC1582" t="s">
        <v>17091</v>
      </c>
      <c r="AD1582" t="s">
        <v>17092</v>
      </c>
      <c r="AE1582" t="s">
        <v>17093</v>
      </c>
      <c r="AG1582" t="s">
        <v>17094</v>
      </c>
      <c r="AH1582" t="s">
        <v>17095</v>
      </c>
      <c r="AI1582" t="s">
        <v>17096</v>
      </c>
      <c r="AK1582">
        <v>4</v>
      </c>
      <c r="AM1582">
        <v>15</v>
      </c>
      <c r="AN1582" t="s">
        <v>42</v>
      </c>
      <c r="AO1582" s="1">
        <v>44203</v>
      </c>
      <c r="AR1582" t="s">
        <v>42</v>
      </c>
      <c r="AS1582" t="s">
        <v>598</v>
      </c>
    </row>
    <row r="1583" spans="1:45" hidden="1" x14ac:dyDescent="0.25">
      <c r="A1583" t="b">
        <f t="shared" si="182"/>
        <v>0</v>
      </c>
      <c r="B1583" t="b">
        <f t="shared" si="183"/>
        <v>0</v>
      </c>
      <c r="C1583" t="b">
        <f t="shared" si="184"/>
        <v>0</v>
      </c>
      <c r="D1583" t="b">
        <f t="shared" si="187"/>
        <v>0</v>
      </c>
      <c r="E1583" t="b">
        <f t="shared" si="187"/>
        <v>0</v>
      </c>
      <c r="F1583" t="b">
        <f t="shared" si="187"/>
        <v>0</v>
      </c>
      <c r="G1583" t="b">
        <f t="shared" si="187"/>
        <v>0</v>
      </c>
      <c r="H1583" t="b">
        <f t="shared" si="187"/>
        <v>0</v>
      </c>
      <c r="I1583" t="b">
        <f t="shared" si="185"/>
        <v>1</v>
      </c>
      <c r="J1583" t="b">
        <f t="shared" si="186"/>
        <v>0</v>
      </c>
      <c r="K1583" t="b">
        <f t="shared" si="188"/>
        <v>1</v>
      </c>
      <c r="L1583" t="b">
        <f t="shared" si="188"/>
        <v>1</v>
      </c>
      <c r="M1583" t="b">
        <f t="shared" si="188"/>
        <v>1</v>
      </c>
      <c r="N1583" t="b">
        <f t="shared" si="188"/>
        <v>0</v>
      </c>
      <c r="O1583" t="b">
        <f t="shared" si="188"/>
        <v>1</v>
      </c>
      <c r="P1583" t="s">
        <v>17097</v>
      </c>
      <c r="Q1583" t="s">
        <v>17098</v>
      </c>
      <c r="R1583" t="s">
        <v>17099</v>
      </c>
      <c r="S1583" t="s">
        <v>17100</v>
      </c>
      <c r="T1583" s="1">
        <v>44397</v>
      </c>
      <c r="U1583">
        <v>2021</v>
      </c>
      <c r="X1583">
        <v>1</v>
      </c>
      <c r="Y1583">
        <v>7</v>
      </c>
      <c r="Z1583" t="s">
        <v>17101</v>
      </c>
      <c r="AB1583" t="s">
        <v>17102</v>
      </c>
      <c r="AC1583" t="s">
        <v>17103</v>
      </c>
      <c r="AE1583" t="s">
        <v>17104</v>
      </c>
      <c r="AF1583" t="s">
        <v>17105</v>
      </c>
      <c r="AG1583" t="s">
        <v>17106</v>
      </c>
      <c r="AH1583" t="s">
        <v>17107</v>
      </c>
      <c r="AI1583" t="s">
        <v>17108</v>
      </c>
      <c r="AK1583">
        <v>4</v>
      </c>
      <c r="AM1583">
        <v>13</v>
      </c>
      <c r="AN1583" t="s">
        <v>42</v>
      </c>
      <c r="AO1583" s="1">
        <v>44397</v>
      </c>
      <c r="AR1583" t="s">
        <v>42</v>
      </c>
      <c r="AS1583" t="s">
        <v>43</v>
      </c>
    </row>
    <row r="1584" spans="1:45" hidden="1" x14ac:dyDescent="0.25">
      <c r="A1584" t="b">
        <f t="shared" si="182"/>
        <v>0</v>
      </c>
      <c r="B1584" t="b">
        <f t="shared" si="183"/>
        <v>0</v>
      </c>
      <c r="C1584" t="b">
        <f t="shared" si="184"/>
        <v>0</v>
      </c>
      <c r="D1584" t="b">
        <f t="shared" si="187"/>
        <v>0</v>
      </c>
      <c r="E1584" t="b">
        <f t="shared" si="187"/>
        <v>0</v>
      </c>
      <c r="F1584" t="b">
        <f t="shared" si="187"/>
        <v>0</v>
      </c>
      <c r="G1584" t="b">
        <f t="shared" si="187"/>
        <v>0</v>
      </c>
      <c r="H1584" t="b">
        <f t="shared" si="187"/>
        <v>0</v>
      </c>
      <c r="I1584" t="b">
        <f t="shared" si="185"/>
        <v>1</v>
      </c>
      <c r="J1584" t="b">
        <f t="shared" si="186"/>
        <v>1</v>
      </c>
      <c r="K1584" t="b">
        <f t="shared" si="188"/>
        <v>1</v>
      </c>
      <c r="L1584" t="b">
        <f t="shared" si="188"/>
        <v>1</v>
      </c>
      <c r="M1584" t="b">
        <f t="shared" si="188"/>
        <v>1</v>
      </c>
      <c r="N1584" t="b">
        <f t="shared" si="188"/>
        <v>1</v>
      </c>
      <c r="O1584" t="b">
        <f t="shared" si="188"/>
        <v>1</v>
      </c>
      <c r="P1584" t="s">
        <v>17109</v>
      </c>
      <c r="Q1584" t="s">
        <v>17110</v>
      </c>
      <c r="R1584" t="s">
        <v>17111</v>
      </c>
      <c r="S1584" t="s">
        <v>17112</v>
      </c>
      <c r="T1584" s="1">
        <v>44351</v>
      </c>
      <c r="U1584">
        <v>2020</v>
      </c>
      <c r="X1584">
        <v>1286</v>
      </c>
      <c r="Y1584">
        <v>1291</v>
      </c>
      <c r="Z1584" t="s">
        <v>17113</v>
      </c>
      <c r="AB1584" t="s">
        <v>17114</v>
      </c>
      <c r="AC1584" t="s">
        <v>17115</v>
      </c>
      <c r="AE1584" t="s">
        <v>17116</v>
      </c>
      <c r="AF1584" t="s">
        <v>17117</v>
      </c>
      <c r="AG1584" t="s">
        <v>17118</v>
      </c>
      <c r="AH1584" t="s">
        <v>17119</v>
      </c>
      <c r="AI1584" t="s">
        <v>17120</v>
      </c>
      <c r="AK1584">
        <v>4</v>
      </c>
      <c r="AM1584">
        <v>18</v>
      </c>
      <c r="AN1584" t="s">
        <v>42</v>
      </c>
      <c r="AO1584" s="1">
        <v>44351</v>
      </c>
      <c r="AR1584" t="s">
        <v>42</v>
      </c>
      <c r="AS1584" t="s">
        <v>43</v>
      </c>
    </row>
    <row r="1585" spans="1:45" hidden="1" x14ac:dyDescent="0.25">
      <c r="A1585" t="b">
        <f t="shared" si="182"/>
        <v>0</v>
      </c>
      <c r="B1585" t="b">
        <f t="shared" si="183"/>
        <v>0</v>
      </c>
      <c r="C1585" t="b">
        <f t="shared" si="184"/>
        <v>0</v>
      </c>
      <c r="D1585" t="b">
        <f t="shared" si="187"/>
        <v>0</v>
      </c>
      <c r="E1585" t="b">
        <f t="shared" si="187"/>
        <v>0</v>
      </c>
      <c r="F1585" t="b">
        <f t="shared" si="187"/>
        <v>0</v>
      </c>
      <c r="G1585" t="b">
        <f t="shared" si="187"/>
        <v>0</v>
      </c>
      <c r="H1585" t="b">
        <f t="shared" si="187"/>
        <v>0</v>
      </c>
      <c r="I1585" t="b">
        <f t="shared" si="185"/>
        <v>1</v>
      </c>
      <c r="J1585" t="b">
        <f t="shared" si="186"/>
        <v>1</v>
      </c>
      <c r="K1585" t="b">
        <f t="shared" si="188"/>
        <v>1</v>
      </c>
      <c r="L1585" t="b">
        <f t="shared" si="188"/>
        <v>1</v>
      </c>
      <c r="M1585" t="b">
        <f t="shared" si="188"/>
        <v>1</v>
      </c>
      <c r="N1585" t="b">
        <f t="shared" si="188"/>
        <v>1</v>
      </c>
      <c r="O1585" t="b">
        <f t="shared" si="188"/>
        <v>1</v>
      </c>
      <c r="P1585" t="s">
        <v>17121</v>
      </c>
      <c r="Q1585" t="s">
        <v>17122</v>
      </c>
      <c r="R1585" t="s">
        <v>17123</v>
      </c>
      <c r="S1585" t="s">
        <v>17124</v>
      </c>
      <c r="T1585" s="1">
        <v>44508</v>
      </c>
      <c r="U1585">
        <v>2021</v>
      </c>
      <c r="X1585">
        <v>451</v>
      </c>
      <c r="Y1585">
        <v>456</v>
      </c>
      <c r="Z1585" t="s">
        <v>17125</v>
      </c>
      <c r="AA1585" t="s">
        <v>5739</v>
      </c>
      <c r="AB1585" t="s">
        <v>17126</v>
      </c>
      <c r="AC1585" t="s">
        <v>17127</v>
      </c>
      <c r="AD1585" t="s">
        <v>17128</v>
      </c>
      <c r="AE1585" t="s">
        <v>17129</v>
      </c>
      <c r="AF1585" t="s">
        <v>17130</v>
      </c>
      <c r="AG1585" t="s">
        <v>17131</v>
      </c>
      <c r="AH1585" t="s">
        <v>17132</v>
      </c>
      <c r="AI1585" t="s">
        <v>17133</v>
      </c>
      <c r="AK1585">
        <v>4</v>
      </c>
      <c r="AM1585">
        <v>20</v>
      </c>
      <c r="AN1585" t="s">
        <v>42</v>
      </c>
      <c r="AO1585" s="1">
        <v>44508</v>
      </c>
      <c r="AR1585" t="s">
        <v>42</v>
      </c>
      <c r="AS1585" t="s">
        <v>43</v>
      </c>
    </row>
    <row r="1586" spans="1:45" hidden="1" x14ac:dyDescent="0.25">
      <c r="A1586" t="b">
        <f t="shared" si="182"/>
        <v>0</v>
      </c>
      <c r="B1586" t="b">
        <f t="shared" si="183"/>
        <v>0</v>
      </c>
      <c r="C1586" t="b">
        <f t="shared" si="184"/>
        <v>0</v>
      </c>
      <c r="D1586" t="b">
        <f t="shared" si="187"/>
        <v>0</v>
      </c>
      <c r="E1586" t="b">
        <f t="shared" si="187"/>
        <v>0</v>
      </c>
      <c r="F1586" t="b">
        <f t="shared" si="187"/>
        <v>0</v>
      </c>
      <c r="G1586" t="b">
        <f t="shared" si="187"/>
        <v>0</v>
      </c>
      <c r="H1586" t="b">
        <f t="shared" si="187"/>
        <v>0</v>
      </c>
      <c r="I1586" t="b">
        <f t="shared" si="185"/>
        <v>1</v>
      </c>
      <c r="J1586" t="b">
        <f t="shared" si="186"/>
        <v>1</v>
      </c>
      <c r="K1586" t="b">
        <f t="shared" si="188"/>
        <v>1</v>
      </c>
      <c r="L1586" t="b">
        <f t="shared" si="188"/>
        <v>1</v>
      </c>
      <c r="M1586" t="b">
        <f t="shared" si="188"/>
        <v>1</v>
      </c>
      <c r="N1586" t="b">
        <f t="shared" si="188"/>
        <v>1</v>
      </c>
      <c r="O1586" t="b">
        <f t="shared" si="188"/>
        <v>1</v>
      </c>
      <c r="P1586" t="s">
        <v>17134</v>
      </c>
      <c r="Q1586" t="s">
        <v>17135</v>
      </c>
      <c r="R1586" t="s">
        <v>17136</v>
      </c>
      <c r="S1586" t="s">
        <v>17137</v>
      </c>
      <c r="T1586" s="1">
        <v>41841</v>
      </c>
      <c r="U1586">
        <v>2014</v>
      </c>
      <c r="X1586">
        <v>4727</v>
      </c>
      <c r="Y1586">
        <v>4734</v>
      </c>
      <c r="Z1586" t="s">
        <v>17138</v>
      </c>
      <c r="AA1586" t="s">
        <v>17139</v>
      </c>
      <c r="AB1586" t="s">
        <v>17140</v>
      </c>
      <c r="AC1586" t="s">
        <v>17141</v>
      </c>
      <c r="AE1586" t="s">
        <v>17142</v>
      </c>
      <c r="AF1586" t="s">
        <v>17143</v>
      </c>
      <c r="AG1586" t="s">
        <v>17144</v>
      </c>
      <c r="AH1586" t="s">
        <v>17145</v>
      </c>
      <c r="AI1586" t="s">
        <v>17146</v>
      </c>
      <c r="AK1586">
        <v>4</v>
      </c>
      <c r="AM1586">
        <v>14</v>
      </c>
      <c r="AO1586" s="1">
        <v>41841</v>
      </c>
      <c r="AR1586" t="s">
        <v>42</v>
      </c>
      <c r="AS1586" t="s">
        <v>43</v>
      </c>
    </row>
    <row r="1587" spans="1:45" hidden="1" x14ac:dyDescent="0.25">
      <c r="A1587" t="b">
        <f t="shared" si="182"/>
        <v>0</v>
      </c>
      <c r="B1587" t="b">
        <f t="shared" si="183"/>
        <v>0</v>
      </c>
      <c r="C1587" t="b">
        <f t="shared" si="184"/>
        <v>0</v>
      </c>
      <c r="D1587" t="b">
        <f t="shared" si="187"/>
        <v>0</v>
      </c>
      <c r="E1587" t="b">
        <f t="shared" si="187"/>
        <v>0</v>
      </c>
      <c r="F1587" t="b">
        <f t="shared" si="187"/>
        <v>0</v>
      </c>
      <c r="G1587" t="b">
        <f t="shared" si="187"/>
        <v>0</v>
      </c>
      <c r="H1587" t="b">
        <f t="shared" si="187"/>
        <v>0</v>
      </c>
      <c r="I1587" t="b">
        <f t="shared" si="185"/>
        <v>1</v>
      </c>
      <c r="J1587" t="b">
        <f t="shared" si="186"/>
        <v>1</v>
      </c>
      <c r="K1587" t="b">
        <f t="shared" si="188"/>
        <v>1</v>
      </c>
      <c r="L1587" t="b">
        <f t="shared" si="188"/>
        <v>1</v>
      </c>
      <c r="M1587" t="b">
        <f t="shared" si="188"/>
        <v>1</v>
      </c>
      <c r="N1587" t="b">
        <f t="shared" si="188"/>
        <v>1</v>
      </c>
      <c r="O1587" t="b">
        <f t="shared" si="188"/>
        <v>1</v>
      </c>
      <c r="P1587" t="s">
        <v>17147</v>
      </c>
      <c r="Q1587" t="s">
        <v>17148</v>
      </c>
      <c r="R1587" t="s">
        <v>17149</v>
      </c>
      <c r="S1587" t="s">
        <v>17150</v>
      </c>
      <c r="T1587" s="1">
        <v>38016</v>
      </c>
      <c r="U1587">
        <v>2003</v>
      </c>
      <c r="V1587">
        <v>1</v>
      </c>
      <c r="X1587">
        <v>449</v>
      </c>
      <c r="Y1587" t="s">
        <v>17151</v>
      </c>
      <c r="Z1587" t="s">
        <v>17152</v>
      </c>
      <c r="AB1587" t="s">
        <v>17153</v>
      </c>
      <c r="AC1587" t="s">
        <v>17154</v>
      </c>
      <c r="AE1587" t="s">
        <v>17155</v>
      </c>
      <c r="AG1587" t="s">
        <v>17156</v>
      </c>
      <c r="AH1587" t="s">
        <v>17157</v>
      </c>
      <c r="AI1587" t="s">
        <v>17158</v>
      </c>
      <c r="AK1587">
        <v>4</v>
      </c>
      <c r="AM1587">
        <v>32</v>
      </c>
      <c r="AN1587" t="s">
        <v>42</v>
      </c>
      <c r="AO1587" s="1">
        <v>38016</v>
      </c>
      <c r="AR1587" t="s">
        <v>42</v>
      </c>
      <c r="AS1587" t="s">
        <v>43</v>
      </c>
    </row>
    <row r="1588" spans="1:45" x14ac:dyDescent="0.25">
      <c r="A1588" t="b">
        <f t="shared" si="182"/>
        <v>1</v>
      </c>
      <c r="B1588" t="b">
        <f t="shared" si="183"/>
        <v>0</v>
      </c>
      <c r="C1588" t="b">
        <f t="shared" si="184"/>
        <v>1</v>
      </c>
      <c r="D1588" t="b">
        <f t="shared" si="187"/>
        <v>0</v>
      </c>
      <c r="E1588" t="b">
        <f t="shared" si="187"/>
        <v>1</v>
      </c>
      <c r="F1588" t="b">
        <f t="shared" si="187"/>
        <v>0</v>
      </c>
      <c r="G1588" t="b">
        <f t="shared" si="187"/>
        <v>1</v>
      </c>
      <c r="H1588" t="b">
        <f t="shared" si="187"/>
        <v>0</v>
      </c>
      <c r="I1588" t="b">
        <f t="shared" si="185"/>
        <v>1</v>
      </c>
      <c r="J1588" t="b">
        <f t="shared" si="186"/>
        <v>1</v>
      </c>
      <c r="K1588" t="b">
        <f t="shared" si="188"/>
        <v>1</v>
      </c>
      <c r="L1588" t="b">
        <f t="shared" si="188"/>
        <v>1</v>
      </c>
      <c r="M1588" t="b">
        <f t="shared" si="188"/>
        <v>1</v>
      </c>
      <c r="N1588" t="b">
        <f t="shared" si="188"/>
        <v>1</v>
      </c>
      <c r="O1588" t="b">
        <f t="shared" si="188"/>
        <v>1</v>
      </c>
      <c r="P1588" t="s">
        <v>17159</v>
      </c>
      <c r="Q1588" t="s">
        <v>17160</v>
      </c>
      <c r="R1588" t="s">
        <v>17161</v>
      </c>
      <c r="S1588" t="s">
        <v>17162</v>
      </c>
      <c r="T1588" s="1">
        <v>39819</v>
      </c>
      <c r="U1588">
        <v>2008</v>
      </c>
      <c r="X1588">
        <v>2800</v>
      </c>
      <c r="Y1588">
        <v>2805</v>
      </c>
      <c r="Z1588" t="s">
        <v>17163</v>
      </c>
      <c r="AA1588" t="s">
        <v>17164</v>
      </c>
      <c r="AB1588" t="s">
        <v>17165</v>
      </c>
      <c r="AC1588" t="s">
        <v>17166</v>
      </c>
      <c r="AE1588" t="s">
        <v>17167</v>
      </c>
      <c r="AG1588" t="s">
        <v>17168</v>
      </c>
      <c r="AH1588" t="s">
        <v>17169</v>
      </c>
      <c r="AI1588" t="s">
        <v>17170</v>
      </c>
      <c r="AK1588">
        <v>4</v>
      </c>
      <c r="AM1588">
        <v>11</v>
      </c>
      <c r="AN1588" t="s">
        <v>42</v>
      </c>
      <c r="AO1588" s="1">
        <v>39819</v>
      </c>
      <c r="AR1588" t="s">
        <v>42</v>
      </c>
      <c r="AS1588" t="s">
        <v>43</v>
      </c>
    </row>
    <row r="1589" spans="1:45" hidden="1" x14ac:dyDescent="0.25">
      <c r="A1589" t="b">
        <f t="shared" si="182"/>
        <v>0</v>
      </c>
      <c r="B1589" t="b">
        <f t="shared" si="183"/>
        <v>0</v>
      </c>
      <c r="C1589" t="b">
        <f t="shared" si="184"/>
        <v>0</v>
      </c>
      <c r="D1589" t="b">
        <f t="shared" si="187"/>
        <v>0</v>
      </c>
      <c r="E1589" t="b">
        <f t="shared" si="187"/>
        <v>1</v>
      </c>
      <c r="F1589" t="b">
        <f t="shared" si="187"/>
        <v>0</v>
      </c>
      <c r="G1589" t="b">
        <f t="shared" si="187"/>
        <v>0</v>
      </c>
      <c r="H1589" t="b">
        <f t="shared" si="187"/>
        <v>0</v>
      </c>
      <c r="I1589" t="b">
        <f t="shared" si="185"/>
        <v>1</v>
      </c>
      <c r="J1589" t="b">
        <f t="shared" si="186"/>
        <v>1</v>
      </c>
      <c r="K1589" t="b">
        <f t="shared" si="188"/>
        <v>1</v>
      </c>
      <c r="L1589" t="b">
        <f t="shared" si="188"/>
        <v>1</v>
      </c>
      <c r="M1589" t="b">
        <f t="shared" si="188"/>
        <v>0</v>
      </c>
      <c r="N1589" t="b">
        <f t="shared" si="188"/>
        <v>1</v>
      </c>
      <c r="O1589" t="b">
        <f t="shared" si="188"/>
        <v>1</v>
      </c>
      <c r="P1589" t="s">
        <v>17171</v>
      </c>
      <c r="Q1589" t="s">
        <v>17172</v>
      </c>
      <c r="R1589" t="s">
        <v>17173</v>
      </c>
      <c r="S1589" t="s">
        <v>1621</v>
      </c>
      <c r="T1589" s="1">
        <v>42705</v>
      </c>
      <c r="U1589">
        <v>2016</v>
      </c>
      <c r="X1589">
        <v>1</v>
      </c>
      <c r="Y1589">
        <v>6</v>
      </c>
      <c r="Z1589" t="s">
        <v>17174</v>
      </c>
      <c r="AB1589" t="s">
        <v>1623</v>
      </c>
      <c r="AC1589" t="s">
        <v>17175</v>
      </c>
      <c r="AE1589" t="s">
        <v>17176</v>
      </c>
      <c r="AF1589" t="s">
        <v>17177</v>
      </c>
      <c r="AG1589" t="s">
        <v>17178</v>
      </c>
      <c r="AH1589" t="s">
        <v>17179</v>
      </c>
      <c r="AI1589" t="s">
        <v>17180</v>
      </c>
      <c r="AK1589">
        <v>4</v>
      </c>
      <c r="AM1589">
        <v>12</v>
      </c>
      <c r="AN1589" t="s">
        <v>42</v>
      </c>
      <c r="AO1589" s="1">
        <v>42705</v>
      </c>
      <c r="AR1589" t="s">
        <v>42</v>
      </c>
      <c r="AS1589" t="s">
        <v>43</v>
      </c>
    </row>
    <row r="1590" spans="1:45" hidden="1" x14ac:dyDescent="0.25">
      <c r="A1590" t="b">
        <f t="shared" si="182"/>
        <v>0</v>
      </c>
      <c r="B1590" t="b">
        <f t="shared" si="183"/>
        <v>0</v>
      </c>
      <c r="C1590" t="b">
        <f t="shared" si="184"/>
        <v>0</v>
      </c>
      <c r="D1590" t="b">
        <f t="shared" si="187"/>
        <v>0</v>
      </c>
      <c r="E1590" t="b">
        <f t="shared" si="187"/>
        <v>0</v>
      </c>
      <c r="F1590" t="b">
        <f t="shared" si="187"/>
        <v>0</v>
      </c>
      <c r="G1590" t="b">
        <f t="shared" si="187"/>
        <v>0</v>
      </c>
      <c r="H1590" t="b">
        <f t="shared" si="187"/>
        <v>0</v>
      </c>
      <c r="I1590" t="b">
        <f t="shared" si="185"/>
        <v>1</v>
      </c>
      <c r="J1590" t="b">
        <f t="shared" si="186"/>
        <v>0</v>
      </c>
      <c r="K1590" t="b">
        <f t="shared" si="188"/>
        <v>1</v>
      </c>
      <c r="L1590" t="b">
        <f t="shared" si="188"/>
        <v>0</v>
      </c>
      <c r="M1590" t="b">
        <f t="shared" si="188"/>
        <v>0</v>
      </c>
      <c r="N1590" t="b">
        <f t="shared" si="188"/>
        <v>1</v>
      </c>
      <c r="O1590" t="b">
        <f t="shared" si="188"/>
        <v>1</v>
      </c>
      <c r="P1590" t="s">
        <v>17181</v>
      </c>
      <c r="Q1590" t="s">
        <v>17182</v>
      </c>
      <c r="R1590" t="s">
        <v>17183</v>
      </c>
      <c r="S1590" t="s">
        <v>17184</v>
      </c>
      <c r="T1590" s="1">
        <v>40032</v>
      </c>
      <c r="U1590">
        <v>2009</v>
      </c>
      <c r="X1590">
        <v>230</v>
      </c>
      <c r="Y1590">
        <v>236</v>
      </c>
      <c r="Z1590" t="s">
        <v>17185</v>
      </c>
      <c r="AB1590" t="s">
        <v>17186</v>
      </c>
      <c r="AC1590" t="s">
        <v>17187</v>
      </c>
      <c r="AE1590" t="s">
        <v>17188</v>
      </c>
      <c r="AF1590" t="s">
        <v>17189</v>
      </c>
      <c r="AG1590" t="s">
        <v>17190</v>
      </c>
      <c r="AH1590" t="s">
        <v>17191</v>
      </c>
      <c r="AI1590" t="s">
        <v>17192</v>
      </c>
      <c r="AK1590">
        <v>4</v>
      </c>
      <c r="AM1590">
        <v>14</v>
      </c>
      <c r="AN1590" t="s">
        <v>42</v>
      </c>
      <c r="AO1590" s="1">
        <v>40032</v>
      </c>
      <c r="AR1590" t="s">
        <v>42</v>
      </c>
      <c r="AS1590" t="s">
        <v>43</v>
      </c>
    </row>
    <row r="1591" spans="1:45" hidden="1" x14ac:dyDescent="0.25">
      <c r="A1591" t="b">
        <f t="shared" si="182"/>
        <v>0</v>
      </c>
      <c r="B1591" t="b">
        <f t="shared" si="183"/>
        <v>0</v>
      </c>
      <c r="C1591" t="b">
        <f t="shared" si="184"/>
        <v>0</v>
      </c>
      <c r="D1591" t="b">
        <f t="shared" si="187"/>
        <v>0</v>
      </c>
      <c r="E1591" t="b">
        <f t="shared" si="187"/>
        <v>0</v>
      </c>
      <c r="F1591" t="b">
        <f t="shared" si="187"/>
        <v>0</v>
      </c>
      <c r="G1591" t="b">
        <f t="shared" si="187"/>
        <v>0</v>
      </c>
      <c r="H1591" t="b">
        <f t="shared" si="187"/>
        <v>0</v>
      </c>
      <c r="I1591" t="b">
        <f t="shared" si="185"/>
        <v>0</v>
      </c>
      <c r="J1591" t="b">
        <f t="shared" si="186"/>
        <v>0</v>
      </c>
      <c r="K1591" t="b">
        <f t="shared" si="188"/>
        <v>1</v>
      </c>
      <c r="L1591" t="b">
        <f t="shared" si="188"/>
        <v>0</v>
      </c>
      <c r="M1591" t="b">
        <f t="shared" si="188"/>
        <v>0</v>
      </c>
      <c r="N1591" t="b">
        <f t="shared" si="188"/>
        <v>0</v>
      </c>
      <c r="O1591" t="b">
        <f t="shared" si="188"/>
        <v>1</v>
      </c>
      <c r="P1591" t="s">
        <v>17193</v>
      </c>
      <c r="Q1591" t="s">
        <v>17194</v>
      </c>
      <c r="R1591" t="s">
        <v>17195</v>
      </c>
      <c r="S1591" t="s">
        <v>855</v>
      </c>
      <c r="T1591" s="1">
        <v>41467</v>
      </c>
      <c r="U1591">
        <v>2013</v>
      </c>
      <c r="V1591">
        <v>49</v>
      </c>
      <c r="W1591">
        <v>3</v>
      </c>
      <c r="X1591">
        <v>2046</v>
      </c>
      <c r="Y1591">
        <v>2054</v>
      </c>
      <c r="Z1591" t="s">
        <v>17196</v>
      </c>
      <c r="AA1591" t="s">
        <v>857</v>
      </c>
      <c r="AC1591" t="s">
        <v>17197</v>
      </c>
      <c r="AE1591" t="s">
        <v>17198</v>
      </c>
      <c r="AG1591" t="s">
        <v>17199</v>
      </c>
      <c r="AH1591" t="s">
        <v>17200</v>
      </c>
      <c r="AI1591" t="s">
        <v>17201</v>
      </c>
      <c r="AK1591">
        <v>4</v>
      </c>
      <c r="AM1591">
        <v>37</v>
      </c>
      <c r="AN1591" t="s">
        <v>42</v>
      </c>
      <c r="AO1591" s="1">
        <v>41467</v>
      </c>
      <c r="AR1591" t="s">
        <v>42</v>
      </c>
      <c r="AS1591" t="s">
        <v>57</v>
      </c>
    </row>
    <row r="1592" spans="1:45" hidden="1" x14ac:dyDescent="0.25">
      <c r="A1592" t="b">
        <f t="shared" si="182"/>
        <v>0</v>
      </c>
      <c r="B1592" t="b">
        <f t="shared" si="183"/>
        <v>0</v>
      </c>
      <c r="C1592" t="b">
        <f t="shared" si="184"/>
        <v>0</v>
      </c>
      <c r="D1592" t="b">
        <f t="shared" si="187"/>
        <v>0</v>
      </c>
      <c r="E1592" t="b">
        <f t="shared" si="187"/>
        <v>0</v>
      </c>
      <c r="F1592" t="b">
        <f t="shared" si="187"/>
        <v>0</v>
      </c>
      <c r="G1592" t="b">
        <f t="shared" si="187"/>
        <v>0</v>
      </c>
      <c r="H1592" t="b">
        <f t="shared" si="187"/>
        <v>0</v>
      </c>
      <c r="I1592" t="b">
        <f t="shared" si="185"/>
        <v>1</v>
      </c>
      <c r="J1592" t="b">
        <f t="shared" si="186"/>
        <v>1</v>
      </c>
      <c r="K1592" t="b">
        <f t="shared" si="188"/>
        <v>1</v>
      </c>
      <c r="L1592" t="b">
        <f t="shared" si="188"/>
        <v>1</v>
      </c>
      <c r="M1592" t="b">
        <f t="shared" si="188"/>
        <v>1</v>
      </c>
      <c r="N1592" t="b">
        <f t="shared" si="188"/>
        <v>1</v>
      </c>
      <c r="O1592" t="b">
        <f t="shared" si="188"/>
        <v>1</v>
      </c>
      <c r="P1592" t="s">
        <v>17202</v>
      </c>
      <c r="Q1592" t="s">
        <v>17203</v>
      </c>
      <c r="R1592" t="s">
        <v>17204</v>
      </c>
      <c r="S1592" t="s">
        <v>17205</v>
      </c>
      <c r="T1592" s="1">
        <v>44574</v>
      </c>
      <c r="U1592">
        <v>2021</v>
      </c>
      <c r="X1592">
        <v>2052</v>
      </c>
      <c r="Y1592">
        <v>2057</v>
      </c>
      <c r="Z1592" t="s">
        <v>17206</v>
      </c>
      <c r="AB1592" t="s">
        <v>17207</v>
      </c>
      <c r="AC1592" t="s">
        <v>17208</v>
      </c>
      <c r="AE1592" t="s">
        <v>17209</v>
      </c>
      <c r="AG1592" t="s">
        <v>17210</v>
      </c>
      <c r="AH1592" t="s">
        <v>17211</v>
      </c>
      <c r="AI1592" t="s">
        <v>17212</v>
      </c>
      <c r="AK1592">
        <v>4</v>
      </c>
      <c r="AM1592">
        <v>12</v>
      </c>
      <c r="AN1592" t="s">
        <v>42</v>
      </c>
      <c r="AO1592" s="1">
        <v>44574</v>
      </c>
      <c r="AR1592" t="s">
        <v>42</v>
      </c>
      <c r="AS1592" t="s">
        <v>43</v>
      </c>
    </row>
    <row r="1593" spans="1:45" x14ac:dyDescent="0.25">
      <c r="A1593" t="b">
        <f t="shared" si="182"/>
        <v>1</v>
      </c>
      <c r="B1593" t="b">
        <f t="shared" si="183"/>
        <v>0</v>
      </c>
      <c r="C1593" t="b">
        <f t="shared" si="184"/>
        <v>0</v>
      </c>
      <c r="D1593" t="b">
        <f t="shared" si="187"/>
        <v>0</v>
      </c>
      <c r="E1593" t="b">
        <f t="shared" si="187"/>
        <v>1</v>
      </c>
      <c r="F1593" t="b">
        <f t="shared" si="187"/>
        <v>0</v>
      </c>
      <c r="G1593" t="b">
        <f t="shared" si="187"/>
        <v>0</v>
      </c>
      <c r="H1593" t="b">
        <f t="shared" si="187"/>
        <v>0</v>
      </c>
      <c r="I1593" t="b">
        <f t="shared" si="185"/>
        <v>1</v>
      </c>
      <c r="J1593" t="b">
        <f t="shared" si="186"/>
        <v>1</v>
      </c>
      <c r="K1593" t="b">
        <f t="shared" si="188"/>
        <v>1</v>
      </c>
      <c r="L1593" t="b">
        <f t="shared" si="188"/>
        <v>1</v>
      </c>
      <c r="M1593" t="b">
        <f t="shared" si="188"/>
        <v>1</v>
      </c>
      <c r="N1593" t="b">
        <f t="shared" si="188"/>
        <v>1</v>
      </c>
      <c r="O1593" t="b">
        <f t="shared" si="188"/>
        <v>1</v>
      </c>
      <c r="P1593" t="s">
        <v>17213</v>
      </c>
      <c r="Q1593" t="s">
        <v>17214</v>
      </c>
      <c r="R1593" t="s">
        <v>17215</v>
      </c>
      <c r="S1593" t="s">
        <v>17216</v>
      </c>
      <c r="T1593" s="1">
        <v>44292</v>
      </c>
      <c r="U1593">
        <v>2021</v>
      </c>
      <c r="X1593">
        <v>1</v>
      </c>
      <c r="Y1593">
        <v>11</v>
      </c>
      <c r="Z1593" t="s">
        <v>17217</v>
      </c>
      <c r="AB1593" t="s">
        <v>17218</v>
      </c>
      <c r="AC1593" t="s">
        <v>17219</v>
      </c>
      <c r="AE1593" t="s">
        <v>17220</v>
      </c>
      <c r="AF1593" t="s">
        <v>17221</v>
      </c>
      <c r="AG1593" t="s">
        <v>17222</v>
      </c>
      <c r="AH1593" t="s">
        <v>17223</v>
      </c>
      <c r="AI1593" t="s">
        <v>17224</v>
      </c>
      <c r="AK1593">
        <v>4</v>
      </c>
      <c r="AM1593">
        <v>15</v>
      </c>
      <c r="AN1593" t="s">
        <v>42</v>
      </c>
      <c r="AO1593" s="1">
        <v>44292</v>
      </c>
      <c r="AR1593" t="s">
        <v>42</v>
      </c>
      <c r="AS1593" t="s">
        <v>43</v>
      </c>
    </row>
    <row r="1594" spans="1:45" x14ac:dyDescent="0.25">
      <c r="A1594" t="b">
        <f t="shared" si="182"/>
        <v>1</v>
      </c>
      <c r="B1594" t="b">
        <f t="shared" si="183"/>
        <v>0</v>
      </c>
      <c r="C1594" t="b">
        <f t="shared" si="184"/>
        <v>1</v>
      </c>
      <c r="D1594" t="b">
        <f t="shared" si="187"/>
        <v>0</v>
      </c>
      <c r="E1594" t="b">
        <f t="shared" si="187"/>
        <v>0</v>
      </c>
      <c r="F1594" t="b">
        <f t="shared" si="187"/>
        <v>1</v>
      </c>
      <c r="G1594" t="b">
        <f t="shared" si="187"/>
        <v>0</v>
      </c>
      <c r="H1594" t="b">
        <f t="shared" si="187"/>
        <v>0</v>
      </c>
      <c r="I1594" t="b">
        <f t="shared" si="185"/>
        <v>1</v>
      </c>
      <c r="J1594" t="b">
        <f t="shared" si="186"/>
        <v>1</v>
      </c>
      <c r="K1594" t="b">
        <f t="shared" si="188"/>
        <v>1</v>
      </c>
      <c r="L1594" t="b">
        <f t="shared" si="188"/>
        <v>1</v>
      </c>
      <c r="M1594" t="b">
        <f t="shared" si="188"/>
        <v>1</v>
      </c>
      <c r="N1594" t="b">
        <f t="shared" si="188"/>
        <v>1</v>
      </c>
      <c r="O1594" t="b">
        <f t="shared" si="188"/>
        <v>1</v>
      </c>
      <c r="P1594" t="s">
        <v>17225</v>
      </c>
      <c r="Q1594" t="s">
        <v>17226</v>
      </c>
      <c r="R1594" t="s">
        <v>17227</v>
      </c>
      <c r="S1594" t="s">
        <v>47</v>
      </c>
      <c r="T1594" s="1">
        <v>44965</v>
      </c>
      <c r="U1594">
        <v>2023</v>
      </c>
      <c r="V1594">
        <v>24</v>
      </c>
      <c r="W1594">
        <v>2</v>
      </c>
      <c r="X1594">
        <v>2538</v>
      </c>
      <c r="Y1594">
        <v>2547</v>
      </c>
      <c r="Z1594" t="s">
        <v>17228</v>
      </c>
      <c r="AA1594" t="s">
        <v>49</v>
      </c>
      <c r="AC1594" t="s">
        <v>17229</v>
      </c>
      <c r="AE1594" t="s">
        <v>17230</v>
      </c>
      <c r="AF1594" t="s">
        <v>17231</v>
      </c>
      <c r="AG1594" t="s">
        <v>17232</v>
      </c>
      <c r="AH1594" t="s">
        <v>17233</v>
      </c>
      <c r="AI1594" t="s">
        <v>17234</v>
      </c>
      <c r="AK1594">
        <v>4</v>
      </c>
      <c r="AM1594">
        <v>30</v>
      </c>
      <c r="AN1594" t="s">
        <v>42</v>
      </c>
      <c r="AO1594" s="1">
        <v>44643</v>
      </c>
      <c r="AR1594" t="s">
        <v>42</v>
      </c>
      <c r="AS1594" t="s">
        <v>57</v>
      </c>
    </row>
    <row r="1595" spans="1:45" hidden="1" x14ac:dyDescent="0.25">
      <c r="A1595" t="b">
        <f t="shared" si="182"/>
        <v>0</v>
      </c>
      <c r="B1595" t="b">
        <f t="shared" si="183"/>
        <v>0</v>
      </c>
      <c r="C1595" t="b">
        <f t="shared" si="184"/>
        <v>0</v>
      </c>
      <c r="D1595" t="b">
        <f t="shared" si="187"/>
        <v>0</v>
      </c>
      <c r="E1595" t="b">
        <f t="shared" si="187"/>
        <v>0</v>
      </c>
      <c r="F1595" t="b">
        <f t="shared" si="187"/>
        <v>0</v>
      </c>
      <c r="G1595" t="b">
        <f t="shared" si="187"/>
        <v>0</v>
      </c>
      <c r="H1595" t="b">
        <f t="shared" si="187"/>
        <v>0</v>
      </c>
      <c r="I1595" t="b">
        <f t="shared" si="185"/>
        <v>1</v>
      </c>
      <c r="J1595" t="b">
        <f t="shared" si="186"/>
        <v>1</v>
      </c>
      <c r="K1595" t="b">
        <f t="shared" si="188"/>
        <v>1</v>
      </c>
      <c r="L1595" t="b">
        <f t="shared" si="188"/>
        <v>1</v>
      </c>
      <c r="M1595" t="b">
        <f t="shared" si="188"/>
        <v>1</v>
      </c>
      <c r="N1595" t="b">
        <f t="shared" si="188"/>
        <v>1</v>
      </c>
      <c r="O1595" t="b">
        <f t="shared" si="188"/>
        <v>1</v>
      </c>
      <c r="P1595" t="s">
        <v>17235</v>
      </c>
      <c r="Q1595" t="s">
        <v>17236</v>
      </c>
      <c r="R1595" t="s">
        <v>17237</v>
      </c>
      <c r="S1595" t="s">
        <v>17238</v>
      </c>
      <c r="T1595" s="1">
        <v>44368</v>
      </c>
      <c r="U1595">
        <v>2021</v>
      </c>
      <c r="X1595">
        <v>943</v>
      </c>
      <c r="Y1595">
        <v>948</v>
      </c>
      <c r="Z1595" t="s">
        <v>17239</v>
      </c>
      <c r="AB1595" t="s">
        <v>17240</v>
      </c>
      <c r="AC1595" t="s">
        <v>17241</v>
      </c>
      <c r="AD1595" t="s">
        <v>13424</v>
      </c>
      <c r="AE1595" t="s">
        <v>17242</v>
      </c>
      <c r="AF1595" t="s">
        <v>17243</v>
      </c>
      <c r="AG1595" t="s">
        <v>17244</v>
      </c>
      <c r="AH1595" t="s">
        <v>17245</v>
      </c>
      <c r="AI1595" t="s">
        <v>17246</v>
      </c>
      <c r="AK1595">
        <v>4</v>
      </c>
      <c r="AM1595">
        <v>16</v>
      </c>
      <c r="AN1595" t="s">
        <v>42</v>
      </c>
      <c r="AO1595" s="1">
        <v>44368</v>
      </c>
      <c r="AR1595" t="s">
        <v>42</v>
      </c>
      <c r="AS1595" t="s">
        <v>43</v>
      </c>
    </row>
    <row r="1596" spans="1:45" hidden="1" x14ac:dyDescent="0.25">
      <c r="A1596" t="b">
        <f t="shared" si="182"/>
        <v>0</v>
      </c>
      <c r="B1596" t="b">
        <f t="shared" si="183"/>
        <v>0</v>
      </c>
      <c r="C1596" t="b">
        <f t="shared" si="184"/>
        <v>0</v>
      </c>
      <c r="D1596" t="b">
        <f t="shared" ref="D1596:H1646" si="189">IF(OR(IFERROR(SEARCH("machine learning",AF1596),FALSE),OR(IFERROR(SEARCH("artificial intelligence",AF1596),FALSE),IFERROR(SEARCH("neural network",AF1596),FALSE))),TRUE,FALSE)</f>
        <v>0</v>
      </c>
      <c r="E1596" t="b">
        <f t="shared" si="189"/>
        <v>0</v>
      </c>
      <c r="F1596" t="b">
        <f t="shared" si="189"/>
        <v>0</v>
      </c>
      <c r="G1596" t="b">
        <f t="shared" si="189"/>
        <v>0</v>
      </c>
      <c r="H1596" t="b">
        <f t="shared" si="189"/>
        <v>0</v>
      </c>
      <c r="I1596" t="b">
        <f t="shared" si="185"/>
        <v>1</v>
      </c>
      <c r="J1596" t="b">
        <f t="shared" si="186"/>
        <v>1</v>
      </c>
      <c r="K1596" t="b">
        <f t="shared" ref="K1596:O1646" si="190">IF(OR(IFERROR(SEARCH("vision",AF1596),FALSE),OR(IFERROR(SEARCH("radar",AF1596),FALSE),IFERROR(SEARCH("image",AF1596),FALSE))),FALSE,TRUE)</f>
        <v>1</v>
      </c>
      <c r="L1596" t="b">
        <f t="shared" si="190"/>
        <v>1</v>
      </c>
      <c r="M1596" t="b">
        <f t="shared" si="190"/>
        <v>1</v>
      </c>
      <c r="N1596" t="b">
        <f t="shared" si="190"/>
        <v>1</v>
      </c>
      <c r="O1596" t="b">
        <f t="shared" si="190"/>
        <v>1</v>
      </c>
      <c r="P1596" t="s">
        <v>17247</v>
      </c>
      <c r="Q1596" t="s">
        <v>17248</v>
      </c>
      <c r="R1596" t="s">
        <v>17249</v>
      </c>
      <c r="S1596" t="s">
        <v>17250</v>
      </c>
      <c r="T1596" s="1">
        <v>43503</v>
      </c>
      <c r="U1596">
        <v>2018</v>
      </c>
      <c r="X1596">
        <v>1</v>
      </c>
      <c r="Y1596">
        <v>6</v>
      </c>
      <c r="Z1596" t="s">
        <v>17251</v>
      </c>
      <c r="AA1596" t="s">
        <v>17252</v>
      </c>
      <c r="AB1596" t="s">
        <v>17253</v>
      </c>
      <c r="AC1596" t="s">
        <v>17254</v>
      </c>
      <c r="AE1596" t="s">
        <v>17255</v>
      </c>
      <c r="AG1596" t="s">
        <v>17256</v>
      </c>
      <c r="AH1596" t="s">
        <v>17257</v>
      </c>
      <c r="AI1596" t="s">
        <v>17258</v>
      </c>
      <c r="AK1596">
        <v>4</v>
      </c>
      <c r="AM1596">
        <v>17</v>
      </c>
      <c r="AN1596" t="s">
        <v>42</v>
      </c>
      <c r="AO1596" s="1">
        <v>43503</v>
      </c>
      <c r="AR1596" t="s">
        <v>42</v>
      </c>
      <c r="AS1596" t="s">
        <v>43</v>
      </c>
    </row>
    <row r="1597" spans="1:45" hidden="1" x14ac:dyDescent="0.25">
      <c r="A1597" t="b">
        <f t="shared" si="182"/>
        <v>0</v>
      </c>
      <c r="B1597" t="b">
        <f t="shared" si="183"/>
        <v>0</v>
      </c>
      <c r="C1597" t="b">
        <f t="shared" si="184"/>
        <v>0</v>
      </c>
      <c r="D1597" t="b">
        <f t="shared" si="189"/>
        <v>0</v>
      </c>
      <c r="E1597" t="b">
        <f t="shared" si="189"/>
        <v>0</v>
      </c>
      <c r="F1597" t="b">
        <f t="shared" si="189"/>
        <v>1</v>
      </c>
      <c r="G1597" t="b">
        <f t="shared" si="189"/>
        <v>0</v>
      </c>
      <c r="H1597" t="b">
        <f t="shared" si="189"/>
        <v>0</v>
      </c>
      <c r="I1597" t="b">
        <f t="shared" si="185"/>
        <v>1</v>
      </c>
      <c r="J1597" t="b">
        <f t="shared" si="186"/>
        <v>0</v>
      </c>
      <c r="K1597" t="b">
        <f t="shared" si="190"/>
        <v>1</v>
      </c>
      <c r="L1597" t="b">
        <f t="shared" si="190"/>
        <v>1</v>
      </c>
      <c r="M1597" t="b">
        <f t="shared" si="190"/>
        <v>0</v>
      </c>
      <c r="N1597" t="b">
        <f t="shared" si="190"/>
        <v>1</v>
      </c>
      <c r="O1597" t="b">
        <f t="shared" si="190"/>
        <v>1</v>
      </c>
      <c r="P1597" t="s">
        <v>17259</v>
      </c>
      <c r="Q1597" t="s">
        <v>17260</v>
      </c>
      <c r="R1597" t="s">
        <v>17261</v>
      </c>
      <c r="S1597" t="s">
        <v>17262</v>
      </c>
      <c r="T1597" s="1">
        <v>44515</v>
      </c>
      <c r="U1597">
        <v>2021</v>
      </c>
      <c r="X1597">
        <v>1</v>
      </c>
      <c r="Y1597">
        <v>6</v>
      </c>
      <c r="Z1597" t="s">
        <v>17263</v>
      </c>
      <c r="AB1597" t="s">
        <v>17264</v>
      </c>
      <c r="AC1597" t="s">
        <v>17265</v>
      </c>
      <c r="AE1597" t="s">
        <v>17266</v>
      </c>
      <c r="AF1597" t="s">
        <v>17267</v>
      </c>
      <c r="AG1597" t="s">
        <v>17268</v>
      </c>
      <c r="AH1597" t="s">
        <v>17269</v>
      </c>
      <c r="AI1597" t="s">
        <v>17270</v>
      </c>
      <c r="AK1597">
        <v>4</v>
      </c>
      <c r="AM1597">
        <v>28</v>
      </c>
      <c r="AO1597" s="1">
        <v>44515</v>
      </c>
      <c r="AR1597" t="s">
        <v>42</v>
      </c>
      <c r="AS1597" t="s">
        <v>43</v>
      </c>
    </row>
    <row r="1598" spans="1:45" hidden="1" x14ac:dyDescent="0.25">
      <c r="A1598" t="b">
        <f t="shared" si="182"/>
        <v>0</v>
      </c>
      <c r="B1598" t="b">
        <f t="shared" si="183"/>
        <v>0</v>
      </c>
      <c r="C1598" t="b">
        <f t="shared" si="184"/>
        <v>0</v>
      </c>
      <c r="D1598" t="b">
        <f t="shared" si="189"/>
        <v>0</v>
      </c>
      <c r="E1598" t="b">
        <f t="shared" si="189"/>
        <v>0</v>
      </c>
      <c r="F1598" t="b">
        <f t="shared" si="189"/>
        <v>0</v>
      </c>
      <c r="G1598" t="b">
        <f t="shared" si="189"/>
        <v>0</v>
      </c>
      <c r="H1598" t="b">
        <f t="shared" si="189"/>
        <v>0</v>
      </c>
      <c r="I1598" t="b">
        <f t="shared" si="185"/>
        <v>1</v>
      </c>
      <c r="J1598" t="b">
        <f t="shared" si="186"/>
        <v>1</v>
      </c>
      <c r="K1598" t="b">
        <f t="shared" si="190"/>
        <v>1</v>
      </c>
      <c r="L1598" t="b">
        <f t="shared" si="190"/>
        <v>1</v>
      </c>
      <c r="M1598" t="b">
        <f t="shared" si="190"/>
        <v>1</v>
      </c>
      <c r="N1598" t="b">
        <f t="shared" si="190"/>
        <v>1</v>
      </c>
      <c r="O1598" t="b">
        <f t="shared" si="190"/>
        <v>1</v>
      </c>
      <c r="P1598" t="s">
        <v>17271</v>
      </c>
      <c r="Q1598" t="s">
        <v>17272</v>
      </c>
      <c r="R1598" t="s">
        <v>17273</v>
      </c>
      <c r="S1598" t="s">
        <v>17274</v>
      </c>
      <c r="T1598" s="1">
        <v>40367</v>
      </c>
      <c r="U1598">
        <v>2010</v>
      </c>
      <c r="X1598">
        <v>1</v>
      </c>
      <c r="Y1598">
        <v>6</v>
      </c>
      <c r="Z1598" t="s">
        <v>17275</v>
      </c>
      <c r="AA1598" t="s">
        <v>7300</v>
      </c>
      <c r="AB1598" t="s">
        <v>17276</v>
      </c>
      <c r="AC1598" t="s">
        <v>17277</v>
      </c>
      <c r="AE1598" t="s">
        <v>17278</v>
      </c>
      <c r="AG1598" t="s">
        <v>17279</v>
      </c>
      <c r="AH1598" t="s">
        <v>17280</v>
      </c>
      <c r="AI1598" t="s">
        <v>17281</v>
      </c>
      <c r="AK1598">
        <v>4</v>
      </c>
      <c r="AM1598">
        <v>12</v>
      </c>
      <c r="AN1598" t="s">
        <v>42</v>
      </c>
      <c r="AO1598" s="1">
        <v>40367</v>
      </c>
      <c r="AR1598" t="s">
        <v>42</v>
      </c>
      <c r="AS1598" t="s">
        <v>43</v>
      </c>
    </row>
    <row r="1599" spans="1:45" x14ac:dyDescent="0.25">
      <c r="A1599" t="b">
        <f t="shared" si="182"/>
        <v>1</v>
      </c>
      <c r="B1599" t="b">
        <f t="shared" si="183"/>
        <v>0</v>
      </c>
      <c r="C1599" t="b">
        <f t="shared" si="184"/>
        <v>0</v>
      </c>
      <c r="D1599" t="b">
        <f t="shared" si="189"/>
        <v>0</v>
      </c>
      <c r="E1599" t="b">
        <f t="shared" si="189"/>
        <v>1</v>
      </c>
      <c r="F1599" t="b">
        <f t="shared" si="189"/>
        <v>0</v>
      </c>
      <c r="G1599" t="b">
        <f t="shared" si="189"/>
        <v>0</v>
      </c>
      <c r="H1599" t="b">
        <f t="shared" si="189"/>
        <v>0</v>
      </c>
      <c r="I1599" t="b">
        <f t="shared" si="185"/>
        <v>1</v>
      </c>
      <c r="J1599" t="b">
        <f t="shared" si="186"/>
        <v>1</v>
      </c>
      <c r="K1599" t="b">
        <f t="shared" si="190"/>
        <v>1</v>
      </c>
      <c r="L1599" t="b">
        <f t="shared" si="190"/>
        <v>1</v>
      </c>
      <c r="M1599" t="b">
        <f t="shared" si="190"/>
        <v>1</v>
      </c>
      <c r="N1599" t="b">
        <f t="shared" si="190"/>
        <v>1</v>
      </c>
      <c r="O1599" t="b">
        <f t="shared" si="190"/>
        <v>1</v>
      </c>
      <c r="P1599" t="s">
        <v>17282</v>
      </c>
      <c r="Q1599" t="s">
        <v>17283</v>
      </c>
      <c r="R1599" t="s">
        <v>17284</v>
      </c>
      <c r="S1599" t="s">
        <v>1380</v>
      </c>
      <c r="T1599" s="1">
        <v>43349</v>
      </c>
      <c r="U1599">
        <v>2018</v>
      </c>
      <c r="X1599">
        <v>1822</v>
      </c>
      <c r="Y1599">
        <v>1828</v>
      </c>
      <c r="Z1599" t="s">
        <v>17285</v>
      </c>
      <c r="AB1599" t="s">
        <v>1382</v>
      </c>
      <c r="AC1599" t="s">
        <v>17286</v>
      </c>
      <c r="AE1599" t="s">
        <v>17287</v>
      </c>
      <c r="AF1599" t="s">
        <v>17288</v>
      </c>
      <c r="AG1599" t="s">
        <v>17289</v>
      </c>
      <c r="AH1599" t="s">
        <v>17290</v>
      </c>
      <c r="AI1599" t="s">
        <v>17291</v>
      </c>
      <c r="AK1599">
        <v>3</v>
      </c>
      <c r="AM1599">
        <v>19</v>
      </c>
      <c r="AO1599" s="1">
        <v>43349</v>
      </c>
      <c r="AR1599" t="s">
        <v>42</v>
      </c>
      <c r="AS1599" t="s">
        <v>43</v>
      </c>
    </row>
    <row r="1600" spans="1:45" hidden="1" x14ac:dyDescent="0.25">
      <c r="A1600" t="b">
        <f t="shared" si="182"/>
        <v>0</v>
      </c>
      <c r="B1600" t="b">
        <f t="shared" si="183"/>
        <v>0</v>
      </c>
      <c r="C1600" t="b">
        <f t="shared" si="184"/>
        <v>0</v>
      </c>
      <c r="D1600" t="b">
        <f t="shared" si="189"/>
        <v>0</v>
      </c>
      <c r="E1600" t="b">
        <f t="shared" si="189"/>
        <v>1</v>
      </c>
      <c r="F1600" t="b">
        <f t="shared" si="189"/>
        <v>0</v>
      </c>
      <c r="G1600" t="b">
        <f t="shared" si="189"/>
        <v>0</v>
      </c>
      <c r="H1600" t="b">
        <f t="shared" si="189"/>
        <v>0</v>
      </c>
      <c r="I1600" t="b">
        <f t="shared" si="185"/>
        <v>1</v>
      </c>
      <c r="J1600" t="b">
        <f t="shared" si="186"/>
        <v>0</v>
      </c>
      <c r="K1600" t="b">
        <f t="shared" si="190"/>
        <v>1</v>
      </c>
      <c r="L1600" t="b">
        <f t="shared" si="190"/>
        <v>1</v>
      </c>
      <c r="M1600" t="b">
        <f t="shared" si="190"/>
        <v>1</v>
      </c>
      <c r="N1600" t="b">
        <f t="shared" si="190"/>
        <v>1</v>
      </c>
      <c r="O1600" t="b">
        <f t="shared" si="190"/>
        <v>1</v>
      </c>
      <c r="P1600" t="s">
        <v>17292</v>
      </c>
      <c r="Q1600" t="s">
        <v>17293</v>
      </c>
      <c r="R1600" t="s">
        <v>17294</v>
      </c>
      <c r="S1600" t="s">
        <v>1621</v>
      </c>
      <c r="T1600" s="1">
        <v>42705</v>
      </c>
      <c r="U1600">
        <v>2016</v>
      </c>
      <c r="X1600">
        <v>1</v>
      </c>
      <c r="Y1600">
        <v>10</v>
      </c>
      <c r="Z1600" t="s">
        <v>17295</v>
      </c>
      <c r="AB1600" t="s">
        <v>1623</v>
      </c>
      <c r="AC1600" t="s">
        <v>17296</v>
      </c>
      <c r="AE1600" t="s">
        <v>17297</v>
      </c>
      <c r="AG1600" t="s">
        <v>17298</v>
      </c>
      <c r="AH1600" t="s">
        <v>17299</v>
      </c>
      <c r="AI1600" t="s">
        <v>17300</v>
      </c>
      <c r="AK1600">
        <v>3</v>
      </c>
      <c r="AM1600">
        <v>32</v>
      </c>
      <c r="AN1600" t="s">
        <v>42</v>
      </c>
      <c r="AO1600" s="1">
        <v>42705</v>
      </c>
      <c r="AR1600" t="s">
        <v>42</v>
      </c>
      <c r="AS1600" t="s">
        <v>43</v>
      </c>
    </row>
    <row r="1601" spans="1:45" hidden="1" x14ac:dyDescent="0.25">
      <c r="A1601" t="b">
        <f t="shared" si="182"/>
        <v>0</v>
      </c>
      <c r="B1601" t="b">
        <f t="shared" si="183"/>
        <v>0</v>
      </c>
      <c r="C1601" t="b">
        <f t="shared" si="184"/>
        <v>0</v>
      </c>
      <c r="D1601" t="b">
        <f t="shared" si="189"/>
        <v>0</v>
      </c>
      <c r="E1601" t="b">
        <f t="shared" si="189"/>
        <v>0</v>
      </c>
      <c r="F1601" t="b">
        <f t="shared" si="189"/>
        <v>0</v>
      </c>
      <c r="G1601" t="b">
        <f t="shared" si="189"/>
        <v>0</v>
      </c>
      <c r="H1601" t="b">
        <f t="shared" si="189"/>
        <v>0</v>
      </c>
      <c r="I1601" t="b">
        <f t="shared" si="185"/>
        <v>1</v>
      </c>
      <c r="J1601" t="b">
        <f t="shared" si="186"/>
        <v>1</v>
      </c>
      <c r="K1601" t="b">
        <f t="shared" si="190"/>
        <v>1</v>
      </c>
      <c r="L1601" t="b">
        <f t="shared" si="190"/>
        <v>1</v>
      </c>
      <c r="M1601" t="b">
        <f t="shared" si="190"/>
        <v>1</v>
      </c>
      <c r="N1601" t="b">
        <f t="shared" si="190"/>
        <v>1</v>
      </c>
      <c r="O1601" t="b">
        <f t="shared" si="190"/>
        <v>1</v>
      </c>
      <c r="P1601" t="s">
        <v>17301</v>
      </c>
      <c r="Q1601" t="s">
        <v>17302</v>
      </c>
      <c r="R1601" t="s">
        <v>17303</v>
      </c>
      <c r="S1601" t="s">
        <v>17304</v>
      </c>
      <c r="T1601" s="1">
        <v>44529</v>
      </c>
      <c r="U1601">
        <v>2021</v>
      </c>
      <c r="X1601">
        <v>136</v>
      </c>
      <c r="Y1601">
        <v>140</v>
      </c>
      <c r="Z1601" t="s">
        <v>17305</v>
      </c>
      <c r="AB1601" t="s">
        <v>17306</v>
      </c>
      <c r="AC1601" t="s">
        <v>17307</v>
      </c>
      <c r="AE1601" t="s">
        <v>17308</v>
      </c>
      <c r="AF1601" t="s">
        <v>17309</v>
      </c>
      <c r="AG1601" t="s">
        <v>17310</v>
      </c>
      <c r="AH1601" t="s">
        <v>17311</v>
      </c>
      <c r="AI1601" t="s">
        <v>17312</v>
      </c>
      <c r="AK1601">
        <v>3</v>
      </c>
      <c r="AM1601">
        <v>9</v>
      </c>
      <c r="AN1601" t="s">
        <v>42</v>
      </c>
      <c r="AO1601" s="1">
        <v>44529</v>
      </c>
      <c r="AR1601" t="s">
        <v>42</v>
      </c>
      <c r="AS1601" t="s">
        <v>43</v>
      </c>
    </row>
    <row r="1602" spans="1:45" hidden="1" x14ac:dyDescent="0.25">
      <c r="A1602" t="b">
        <f t="shared" si="182"/>
        <v>0</v>
      </c>
      <c r="B1602" t="b">
        <f t="shared" si="183"/>
        <v>0</v>
      </c>
      <c r="C1602" t="b">
        <f t="shared" si="184"/>
        <v>0</v>
      </c>
      <c r="D1602" t="b">
        <f t="shared" si="189"/>
        <v>0</v>
      </c>
      <c r="E1602" t="b">
        <f t="shared" si="189"/>
        <v>0</v>
      </c>
      <c r="F1602" t="b">
        <f t="shared" si="189"/>
        <v>0</v>
      </c>
      <c r="G1602" t="b">
        <f t="shared" si="189"/>
        <v>0</v>
      </c>
      <c r="H1602" t="b">
        <f t="shared" si="189"/>
        <v>0</v>
      </c>
      <c r="I1602" t="b">
        <f t="shared" si="185"/>
        <v>0</v>
      </c>
      <c r="J1602" t="b">
        <f t="shared" si="186"/>
        <v>0</v>
      </c>
      <c r="K1602" t="b">
        <f t="shared" si="190"/>
        <v>1</v>
      </c>
      <c r="L1602" t="b">
        <f t="shared" si="190"/>
        <v>0</v>
      </c>
      <c r="M1602" t="b">
        <f t="shared" si="190"/>
        <v>0</v>
      </c>
      <c r="N1602" t="b">
        <f t="shared" si="190"/>
        <v>0</v>
      </c>
      <c r="O1602" t="b">
        <f t="shared" si="190"/>
        <v>1</v>
      </c>
      <c r="P1602" t="s">
        <v>17313</v>
      </c>
      <c r="Q1602" t="s">
        <v>17314</v>
      </c>
      <c r="R1602" t="s">
        <v>17315</v>
      </c>
      <c r="S1602" t="s">
        <v>226</v>
      </c>
      <c r="T1602" s="1">
        <v>44755</v>
      </c>
      <c r="U1602">
        <v>2022</v>
      </c>
      <c r="V1602">
        <v>47</v>
      </c>
      <c r="W1602">
        <v>3</v>
      </c>
      <c r="X1602">
        <v>736</v>
      </c>
      <c r="Y1602">
        <v>750</v>
      </c>
      <c r="Z1602" t="s">
        <v>17316</v>
      </c>
      <c r="AA1602" t="s">
        <v>228</v>
      </c>
      <c r="AC1602" t="s">
        <v>17317</v>
      </c>
      <c r="AD1602" t="s">
        <v>17318</v>
      </c>
      <c r="AE1602" t="s">
        <v>17319</v>
      </c>
      <c r="AF1602" t="s">
        <v>17320</v>
      </c>
      <c r="AG1602" t="s">
        <v>17321</v>
      </c>
      <c r="AH1602" t="s">
        <v>17322</v>
      </c>
      <c r="AI1602" t="s">
        <v>17323</v>
      </c>
      <c r="AK1602">
        <v>3</v>
      </c>
      <c r="AM1602">
        <v>41</v>
      </c>
      <c r="AN1602" t="s">
        <v>42</v>
      </c>
      <c r="AO1602" s="1">
        <v>44635</v>
      </c>
      <c r="AR1602" t="s">
        <v>42</v>
      </c>
      <c r="AS1602" t="s">
        <v>57</v>
      </c>
    </row>
    <row r="1603" spans="1:45" hidden="1" x14ac:dyDescent="0.25">
      <c r="A1603" t="b">
        <f t="shared" ref="A1603:A1666" si="191">AND(IF(OR(B1603,OR(C1603,OR(D1603,OR(E1603,OR(F1603,OR(G1603,H1603)))))),TRUE),IF(AND(I1603,AND(J1603,AND(K1603,AND(L1603,AND(M1603,AND(N1603,O1603)))))),TRUE))</f>
        <v>0</v>
      </c>
      <c r="B1603" t="b">
        <f t="shared" ref="B1603:B1666" si="192">IF(OR(IFERROR(SEARCH("machine learning",P1603),FALSE),OR(IFERROR(SEARCH("artificial intelligence",P1603),FALSE),IFERROR(SEARCH("neural network",P1603),FALSE))),TRUE,FALSE)</f>
        <v>0</v>
      </c>
      <c r="C1603" t="b">
        <f t="shared" ref="C1603:C1666" si="193">IF(OR(IFERROR(SEARCH("machine learning",Z1603),FALSE),OR(IFERROR(SEARCH("artificial intelligence",Z1603),FALSE),IFERROR(SEARCH("neural network",Z1603),FALSE))),TRUE,FALSE)</f>
        <v>0</v>
      </c>
      <c r="D1603" t="b">
        <f t="shared" si="189"/>
        <v>0</v>
      </c>
      <c r="E1603" t="b">
        <f t="shared" si="189"/>
        <v>0</v>
      </c>
      <c r="F1603" t="b">
        <f t="shared" si="189"/>
        <v>0</v>
      </c>
      <c r="G1603" t="b">
        <f t="shared" si="189"/>
        <v>0</v>
      </c>
      <c r="H1603" t="b">
        <f t="shared" si="189"/>
        <v>0</v>
      </c>
      <c r="I1603" t="b">
        <f t="shared" ref="I1603:I1666" si="194">IF(OR(IFERROR(SEARCH("vision",P1603),FALSE),OR(IFERROR(SEARCH("radar",P1603),FALSE),IFERROR(SEARCH("image",P1603),FALSE))),FALSE,TRUE)</f>
        <v>1</v>
      </c>
      <c r="J1603" t="b">
        <f t="shared" ref="J1603:J1666" si="195">IF(OR(IFERROR(SEARCH("vision",Z1603),FALSE),OR(IFERROR(SEARCH("radar",Z1603),FALSE),IFERROR(SEARCH("image",Z1603),FALSE))),FALSE,TRUE)</f>
        <v>0</v>
      </c>
      <c r="K1603" t="b">
        <f t="shared" si="190"/>
        <v>1</v>
      </c>
      <c r="L1603" t="b">
        <f t="shared" si="190"/>
        <v>1</v>
      </c>
      <c r="M1603" t="b">
        <f t="shared" si="190"/>
        <v>1</v>
      </c>
      <c r="N1603" t="b">
        <f t="shared" si="190"/>
        <v>1</v>
      </c>
      <c r="O1603" t="b">
        <f t="shared" si="190"/>
        <v>1</v>
      </c>
      <c r="P1603" t="s">
        <v>17324</v>
      </c>
      <c r="Q1603" t="s">
        <v>17325</v>
      </c>
      <c r="R1603" t="s">
        <v>17326</v>
      </c>
      <c r="S1603" t="s">
        <v>17327</v>
      </c>
      <c r="T1603" s="1">
        <v>42030</v>
      </c>
      <c r="U1603">
        <v>2014</v>
      </c>
      <c r="X1603">
        <v>1795</v>
      </c>
      <c r="Y1603">
        <v>1806</v>
      </c>
      <c r="Z1603" t="s">
        <v>17328</v>
      </c>
      <c r="AA1603" t="s">
        <v>9747</v>
      </c>
      <c r="AB1603" t="s">
        <v>17329</v>
      </c>
      <c r="AC1603" t="s">
        <v>17330</v>
      </c>
      <c r="AE1603" t="s">
        <v>17331</v>
      </c>
      <c r="AG1603" t="s">
        <v>17332</v>
      </c>
      <c r="AH1603" t="s">
        <v>17333</v>
      </c>
      <c r="AI1603" t="s">
        <v>17334</v>
      </c>
      <c r="AK1603">
        <v>3</v>
      </c>
      <c r="AM1603">
        <v>54</v>
      </c>
      <c r="AN1603" t="s">
        <v>42</v>
      </c>
      <c r="AO1603" s="1">
        <v>42030</v>
      </c>
      <c r="AR1603" t="s">
        <v>42</v>
      </c>
      <c r="AS1603" t="s">
        <v>43</v>
      </c>
    </row>
    <row r="1604" spans="1:45" hidden="1" x14ac:dyDescent="0.25">
      <c r="A1604" t="b">
        <f t="shared" si="191"/>
        <v>0</v>
      </c>
      <c r="B1604" t="b">
        <f t="shared" si="192"/>
        <v>0</v>
      </c>
      <c r="C1604" t="b">
        <f t="shared" si="193"/>
        <v>0</v>
      </c>
      <c r="D1604" t="b">
        <f t="shared" si="189"/>
        <v>0</v>
      </c>
      <c r="E1604" t="b">
        <f t="shared" si="189"/>
        <v>0</v>
      </c>
      <c r="F1604" t="b">
        <f t="shared" si="189"/>
        <v>0</v>
      </c>
      <c r="G1604" t="b">
        <f t="shared" si="189"/>
        <v>0</v>
      </c>
      <c r="H1604" t="b">
        <f t="shared" si="189"/>
        <v>0</v>
      </c>
      <c r="I1604" t="b">
        <f t="shared" si="194"/>
        <v>1</v>
      </c>
      <c r="J1604" t="b">
        <f t="shared" si="195"/>
        <v>1</v>
      </c>
      <c r="K1604" t="b">
        <f t="shared" si="190"/>
        <v>1</v>
      </c>
      <c r="L1604" t="b">
        <f t="shared" si="190"/>
        <v>1</v>
      </c>
      <c r="M1604" t="b">
        <f t="shared" si="190"/>
        <v>1</v>
      </c>
      <c r="N1604" t="b">
        <f t="shared" si="190"/>
        <v>1</v>
      </c>
      <c r="O1604" t="b">
        <f t="shared" si="190"/>
        <v>1</v>
      </c>
      <c r="P1604" t="s">
        <v>17335</v>
      </c>
      <c r="Q1604" t="s">
        <v>17336</v>
      </c>
      <c r="R1604" t="s">
        <v>17337</v>
      </c>
      <c r="S1604" t="s">
        <v>17338</v>
      </c>
      <c r="T1604" s="1">
        <v>44193</v>
      </c>
      <c r="U1604">
        <v>2020</v>
      </c>
      <c r="X1604">
        <v>483</v>
      </c>
      <c r="Y1604">
        <v>488</v>
      </c>
      <c r="Z1604" t="s">
        <v>17339</v>
      </c>
      <c r="AA1604" t="s">
        <v>6898</v>
      </c>
      <c r="AB1604" t="s">
        <v>17340</v>
      </c>
      <c r="AC1604" t="s">
        <v>17341</v>
      </c>
      <c r="AD1604" t="s">
        <v>3409</v>
      </c>
      <c r="AE1604" t="s">
        <v>17342</v>
      </c>
      <c r="AF1604" t="s">
        <v>17343</v>
      </c>
      <c r="AG1604" t="s">
        <v>17344</v>
      </c>
      <c r="AH1604" t="s">
        <v>17345</v>
      </c>
      <c r="AI1604" t="s">
        <v>17346</v>
      </c>
      <c r="AK1604">
        <v>3</v>
      </c>
      <c r="AM1604">
        <v>14</v>
      </c>
      <c r="AN1604" t="s">
        <v>42</v>
      </c>
      <c r="AO1604" s="1">
        <v>44193</v>
      </c>
      <c r="AR1604" t="s">
        <v>42</v>
      </c>
      <c r="AS1604" t="s">
        <v>43</v>
      </c>
    </row>
    <row r="1605" spans="1:45" hidden="1" x14ac:dyDescent="0.25">
      <c r="A1605" t="b">
        <f t="shared" si="191"/>
        <v>0</v>
      </c>
      <c r="B1605" t="b">
        <f t="shared" si="192"/>
        <v>0</v>
      </c>
      <c r="C1605" t="b">
        <f t="shared" si="193"/>
        <v>0</v>
      </c>
      <c r="D1605" t="b">
        <f t="shared" si="189"/>
        <v>0</v>
      </c>
      <c r="E1605" t="b">
        <f t="shared" si="189"/>
        <v>0</v>
      </c>
      <c r="F1605" t="b">
        <f t="shared" si="189"/>
        <v>0</v>
      </c>
      <c r="G1605" t="b">
        <f t="shared" si="189"/>
        <v>0</v>
      </c>
      <c r="H1605" t="b">
        <f t="shared" si="189"/>
        <v>0</v>
      </c>
      <c r="I1605" t="b">
        <f t="shared" si="194"/>
        <v>1</v>
      </c>
      <c r="J1605" t="b">
        <f t="shared" si="195"/>
        <v>1</v>
      </c>
      <c r="K1605" t="b">
        <f t="shared" si="190"/>
        <v>1</v>
      </c>
      <c r="L1605" t="b">
        <f t="shared" si="190"/>
        <v>1</v>
      </c>
      <c r="M1605" t="b">
        <f t="shared" si="190"/>
        <v>1</v>
      </c>
      <c r="N1605" t="b">
        <f t="shared" si="190"/>
        <v>1</v>
      </c>
      <c r="O1605" t="b">
        <f t="shared" si="190"/>
        <v>1</v>
      </c>
      <c r="P1605" t="s">
        <v>17347</v>
      </c>
      <c r="Q1605" t="s">
        <v>17348</v>
      </c>
      <c r="R1605" t="s">
        <v>17349</v>
      </c>
      <c r="S1605" t="s">
        <v>17350</v>
      </c>
      <c r="T1605" s="1">
        <v>41057</v>
      </c>
      <c r="U1605">
        <v>2012</v>
      </c>
      <c r="X1605">
        <v>172</v>
      </c>
      <c r="Y1605">
        <v>178</v>
      </c>
      <c r="Z1605" t="s">
        <v>17351</v>
      </c>
      <c r="AB1605" t="s">
        <v>17352</v>
      </c>
      <c r="AC1605" t="s">
        <v>17353</v>
      </c>
      <c r="AE1605" t="s">
        <v>17354</v>
      </c>
      <c r="AF1605" t="s">
        <v>17355</v>
      </c>
      <c r="AG1605" t="s">
        <v>17356</v>
      </c>
      <c r="AH1605" t="s">
        <v>17357</v>
      </c>
      <c r="AI1605" t="s">
        <v>17358</v>
      </c>
      <c r="AK1605">
        <v>3</v>
      </c>
      <c r="AM1605">
        <v>38</v>
      </c>
      <c r="AN1605" t="s">
        <v>42</v>
      </c>
      <c r="AO1605" s="1">
        <v>41057</v>
      </c>
      <c r="AR1605" t="s">
        <v>42</v>
      </c>
      <c r="AS1605" t="s">
        <v>43</v>
      </c>
    </row>
    <row r="1606" spans="1:45" hidden="1" x14ac:dyDescent="0.25">
      <c r="A1606" t="b">
        <f t="shared" si="191"/>
        <v>0</v>
      </c>
      <c r="B1606" t="b">
        <f t="shared" si="192"/>
        <v>0</v>
      </c>
      <c r="C1606" t="b">
        <f t="shared" si="193"/>
        <v>0</v>
      </c>
      <c r="D1606" t="b">
        <f t="shared" si="189"/>
        <v>0</v>
      </c>
      <c r="E1606" t="b">
        <f t="shared" si="189"/>
        <v>0</v>
      </c>
      <c r="F1606" t="b">
        <f t="shared" si="189"/>
        <v>0</v>
      </c>
      <c r="G1606" t="b">
        <f t="shared" si="189"/>
        <v>0</v>
      </c>
      <c r="H1606" t="b">
        <f t="shared" si="189"/>
        <v>0</v>
      </c>
      <c r="I1606" t="b">
        <f t="shared" si="194"/>
        <v>1</v>
      </c>
      <c r="J1606" t="b">
        <f t="shared" si="195"/>
        <v>1</v>
      </c>
      <c r="K1606" t="b">
        <f t="shared" si="190"/>
        <v>1</v>
      </c>
      <c r="L1606" t="b">
        <f t="shared" si="190"/>
        <v>1</v>
      </c>
      <c r="M1606" t="b">
        <f t="shared" si="190"/>
        <v>1</v>
      </c>
      <c r="N1606" t="b">
        <f t="shared" si="190"/>
        <v>1</v>
      </c>
      <c r="O1606" t="b">
        <f t="shared" si="190"/>
        <v>1</v>
      </c>
      <c r="P1606" t="s">
        <v>17359</v>
      </c>
      <c r="Q1606" t="s">
        <v>15973</v>
      </c>
      <c r="R1606" t="s">
        <v>17360</v>
      </c>
      <c r="S1606" t="s">
        <v>15319</v>
      </c>
      <c r="T1606" s="1">
        <v>44904</v>
      </c>
      <c r="U1606">
        <v>2022</v>
      </c>
      <c r="V1606">
        <v>21</v>
      </c>
      <c r="W1606">
        <v>12</v>
      </c>
      <c r="X1606">
        <v>10871</v>
      </c>
      <c r="Y1606">
        <v>10886</v>
      </c>
      <c r="Z1606" t="s">
        <v>17361</v>
      </c>
      <c r="AA1606" t="s">
        <v>15321</v>
      </c>
      <c r="AC1606" t="s">
        <v>17362</v>
      </c>
      <c r="AD1606" t="s">
        <v>17363</v>
      </c>
      <c r="AE1606" t="s">
        <v>17364</v>
      </c>
      <c r="AF1606" t="s">
        <v>17365</v>
      </c>
      <c r="AG1606" t="s">
        <v>17366</v>
      </c>
      <c r="AH1606" t="s">
        <v>17367</v>
      </c>
      <c r="AI1606" t="s">
        <v>17368</v>
      </c>
      <c r="AK1606">
        <v>3</v>
      </c>
      <c r="AM1606">
        <v>40</v>
      </c>
      <c r="AN1606" t="s">
        <v>42</v>
      </c>
      <c r="AO1606" s="1">
        <v>44753</v>
      </c>
      <c r="AR1606" t="s">
        <v>42</v>
      </c>
      <c r="AS1606" t="s">
        <v>57</v>
      </c>
    </row>
    <row r="1607" spans="1:45" hidden="1" x14ac:dyDescent="0.25">
      <c r="A1607" t="b">
        <f t="shared" si="191"/>
        <v>0</v>
      </c>
      <c r="B1607" t="b">
        <f t="shared" si="192"/>
        <v>0</v>
      </c>
      <c r="C1607" t="b">
        <f t="shared" si="193"/>
        <v>0</v>
      </c>
      <c r="D1607" t="b">
        <f t="shared" si="189"/>
        <v>0</v>
      </c>
      <c r="E1607" t="b">
        <f t="shared" si="189"/>
        <v>0</v>
      </c>
      <c r="F1607" t="b">
        <f t="shared" si="189"/>
        <v>0</v>
      </c>
      <c r="G1607" t="b">
        <f t="shared" si="189"/>
        <v>0</v>
      </c>
      <c r="H1607" t="b">
        <f t="shared" si="189"/>
        <v>0</v>
      </c>
      <c r="I1607" t="b">
        <f t="shared" si="194"/>
        <v>1</v>
      </c>
      <c r="J1607" t="b">
        <f t="shared" si="195"/>
        <v>1</v>
      </c>
      <c r="K1607" t="b">
        <f t="shared" si="190"/>
        <v>1</v>
      </c>
      <c r="L1607" t="b">
        <f t="shared" si="190"/>
        <v>1</v>
      </c>
      <c r="M1607" t="b">
        <f t="shared" si="190"/>
        <v>1</v>
      </c>
      <c r="N1607" t="b">
        <f t="shared" si="190"/>
        <v>1</v>
      </c>
      <c r="O1607" t="b">
        <f t="shared" si="190"/>
        <v>1</v>
      </c>
      <c r="P1607" t="s">
        <v>17369</v>
      </c>
      <c r="Q1607" t="s">
        <v>17370</v>
      </c>
      <c r="R1607" t="s">
        <v>17371</v>
      </c>
      <c r="S1607" t="s">
        <v>17372</v>
      </c>
      <c r="T1607" s="1">
        <v>44739</v>
      </c>
      <c r="U1607">
        <v>2022</v>
      </c>
      <c r="X1607">
        <v>1161</v>
      </c>
      <c r="Y1607">
        <v>1166</v>
      </c>
      <c r="Z1607" t="s">
        <v>17373</v>
      </c>
      <c r="AA1607" t="s">
        <v>11723</v>
      </c>
      <c r="AB1607" t="s">
        <v>17374</v>
      </c>
      <c r="AC1607" t="s">
        <v>17375</v>
      </c>
      <c r="AD1607" t="s">
        <v>17376</v>
      </c>
      <c r="AE1607" t="s">
        <v>17377</v>
      </c>
      <c r="AF1607" t="s">
        <v>17378</v>
      </c>
      <c r="AG1607" t="s">
        <v>17379</v>
      </c>
      <c r="AH1607" t="s">
        <v>17380</v>
      </c>
      <c r="AI1607" t="s">
        <v>17381</v>
      </c>
      <c r="AK1607">
        <v>3</v>
      </c>
      <c r="AM1607">
        <v>22</v>
      </c>
      <c r="AO1607" s="1">
        <v>44739</v>
      </c>
      <c r="AR1607" t="s">
        <v>42</v>
      </c>
      <c r="AS1607" t="s">
        <v>43</v>
      </c>
    </row>
    <row r="1608" spans="1:45" hidden="1" x14ac:dyDescent="0.25">
      <c r="A1608" t="b">
        <f t="shared" si="191"/>
        <v>0</v>
      </c>
      <c r="B1608" t="b">
        <f t="shared" si="192"/>
        <v>0</v>
      </c>
      <c r="C1608" t="b">
        <f t="shared" si="193"/>
        <v>0</v>
      </c>
      <c r="D1608" t="b">
        <f t="shared" si="189"/>
        <v>0</v>
      </c>
      <c r="E1608" t="b">
        <f t="shared" si="189"/>
        <v>0</v>
      </c>
      <c r="F1608" t="b">
        <f t="shared" si="189"/>
        <v>0</v>
      </c>
      <c r="G1608" t="b">
        <f t="shared" si="189"/>
        <v>0</v>
      </c>
      <c r="H1608" t="b">
        <f t="shared" si="189"/>
        <v>0</v>
      </c>
      <c r="I1608" t="b">
        <f t="shared" si="194"/>
        <v>1</v>
      </c>
      <c r="J1608" t="b">
        <f t="shared" si="195"/>
        <v>1</v>
      </c>
      <c r="K1608" t="b">
        <f t="shared" si="190"/>
        <v>1</v>
      </c>
      <c r="L1608" t="b">
        <f t="shared" si="190"/>
        <v>1</v>
      </c>
      <c r="M1608" t="b">
        <f t="shared" si="190"/>
        <v>1</v>
      </c>
      <c r="N1608" t="b">
        <f t="shared" si="190"/>
        <v>1</v>
      </c>
      <c r="O1608" t="b">
        <f t="shared" si="190"/>
        <v>1</v>
      </c>
      <c r="P1608" t="s">
        <v>17382</v>
      </c>
      <c r="Q1608" t="s">
        <v>17383</v>
      </c>
      <c r="R1608" t="s">
        <v>17384</v>
      </c>
      <c r="S1608" t="s">
        <v>17385</v>
      </c>
      <c r="T1608" s="1">
        <v>43780</v>
      </c>
      <c r="U1608">
        <v>2019</v>
      </c>
      <c r="X1608">
        <v>302</v>
      </c>
      <c r="Y1608">
        <v>307</v>
      </c>
      <c r="Z1608" t="s">
        <v>17386</v>
      </c>
      <c r="AA1608" t="s">
        <v>17387</v>
      </c>
      <c r="AB1608" t="s">
        <v>17388</v>
      </c>
      <c r="AC1608" t="s">
        <v>17389</v>
      </c>
      <c r="AE1608" t="s">
        <v>17390</v>
      </c>
      <c r="AF1608" t="s">
        <v>17391</v>
      </c>
      <c r="AH1608" t="s">
        <v>17392</v>
      </c>
      <c r="AI1608" t="s">
        <v>17393</v>
      </c>
      <c r="AK1608">
        <v>3</v>
      </c>
      <c r="AM1608">
        <v>27</v>
      </c>
      <c r="AN1608" t="s">
        <v>42</v>
      </c>
      <c r="AO1608" s="1">
        <v>43780</v>
      </c>
      <c r="AR1608" t="s">
        <v>42</v>
      </c>
      <c r="AS1608" t="s">
        <v>43</v>
      </c>
    </row>
    <row r="1609" spans="1:45" hidden="1" x14ac:dyDescent="0.25">
      <c r="A1609" t="b">
        <f t="shared" si="191"/>
        <v>0</v>
      </c>
      <c r="B1609" t="b">
        <f t="shared" si="192"/>
        <v>0</v>
      </c>
      <c r="C1609" t="b">
        <f t="shared" si="193"/>
        <v>0</v>
      </c>
      <c r="D1609" t="b">
        <f t="shared" si="189"/>
        <v>0</v>
      </c>
      <c r="E1609" t="b">
        <f t="shared" si="189"/>
        <v>0</v>
      </c>
      <c r="F1609" t="b">
        <f t="shared" si="189"/>
        <v>0</v>
      </c>
      <c r="G1609" t="b">
        <f t="shared" si="189"/>
        <v>0</v>
      </c>
      <c r="H1609" t="b">
        <f t="shared" si="189"/>
        <v>0</v>
      </c>
      <c r="I1609" t="b">
        <f t="shared" si="194"/>
        <v>1</v>
      </c>
      <c r="J1609" t="b">
        <f t="shared" si="195"/>
        <v>0</v>
      </c>
      <c r="K1609" t="b">
        <f t="shared" si="190"/>
        <v>1</v>
      </c>
      <c r="L1609" t="b">
        <f t="shared" si="190"/>
        <v>1</v>
      </c>
      <c r="M1609" t="b">
        <f t="shared" si="190"/>
        <v>1</v>
      </c>
      <c r="N1609" t="b">
        <f t="shared" si="190"/>
        <v>0</v>
      </c>
      <c r="O1609" t="b">
        <f t="shared" si="190"/>
        <v>1</v>
      </c>
      <c r="P1609" t="s">
        <v>17394</v>
      </c>
      <c r="Q1609" t="s">
        <v>17395</v>
      </c>
      <c r="R1609" t="s">
        <v>17396</v>
      </c>
      <c r="S1609" t="s">
        <v>2666</v>
      </c>
      <c r="T1609" s="1">
        <v>43797</v>
      </c>
      <c r="U1609">
        <v>2019</v>
      </c>
      <c r="V1609">
        <v>7</v>
      </c>
      <c r="W1609">
        <v>4</v>
      </c>
      <c r="X1609">
        <v>22</v>
      </c>
      <c r="Y1609">
        <v>31</v>
      </c>
      <c r="Z1609" t="s">
        <v>17397</v>
      </c>
      <c r="AA1609" t="s">
        <v>2668</v>
      </c>
      <c r="AC1609" t="s">
        <v>17398</v>
      </c>
      <c r="AE1609" t="s">
        <v>17399</v>
      </c>
      <c r="AG1609" t="s">
        <v>17400</v>
      </c>
      <c r="AH1609" t="s">
        <v>17401</v>
      </c>
      <c r="AI1609" t="s">
        <v>17402</v>
      </c>
      <c r="AK1609">
        <v>3</v>
      </c>
      <c r="AM1609">
        <v>12</v>
      </c>
      <c r="AN1609" t="s">
        <v>42</v>
      </c>
      <c r="AO1609" s="1">
        <v>43797</v>
      </c>
      <c r="AR1609" t="s">
        <v>42</v>
      </c>
      <c r="AS1609" t="s">
        <v>598</v>
      </c>
    </row>
    <row r="1610" spans="1:45" hidden="1" x14ac:dyDescent="0.25">
      <c r="A1610" t="b">
        <f t="shared" si="191"/>
        <v>0</v>
      </c>
      <c r="B1610" t="b">
        <f t="shared" si="192"/>
        <v>0</v>
      </c>
      <c r="C1610" t="b">
        <f t="shared" si="193"/>
        <v>0</v>
      </c>
      <c r="D1610" t="b">
        <f t="shared" si="189"/>
        <v>0</v>
      </c>
      <c r="E1610" t="b">
        <f t="shared" si="189"/>
        <v>0</v>
      </c>
      <c r="F1610" t="b">
        <f t="shared" si="189"/>
        <v>0</v>
      </c>
      <c r="G1610" t="b">
        <f t="shared" si="189"/>
        <v>0</v>
      </c>
      <c r="H1610" t="b">
        <f t="shared" si="189"/>
        <v>0</v>
      </c>
      <c r="I1610" t="b">
        <f t="shared" si="194"/>
        <v>1</v>
      </c>
      <c r="J1610" t="b">
        <f t="shared" si="195"/>
        <v>1</v>
      </c>
      <c r="K1610" t="b">
        <f t="shared" si="190"/>
        <v>1</v>
      </c>
      <c r="L1610" t="b">
        <f t="shared" si="190"/>
        <v>1</v>
      </c>
      <c r="M1610" t="b">
        <f t="shared" si="190"/>
        <v>1</v>
      </c>
      <c r="N1610" t="b">
        <f t="shared" si="190"/>
        <v>1</v>
      </c>
      <c r="O1610" t="b">
        <f t="shared" si="190"/>
        <v>1</v>
      </c>
      <c r="P1610" t="s">
        <v>17403</v>
      </c>
      <c r="Q1610" t="s">
        <v>17404</v>
      </c>
      <c r="R1610" t="s">
        <v>17405</v>
      </c>
      <c r="S1610" t="s">
        <v>6887</v>
      </c>
      <c r="T1610" s="1">
        <v>44851</v>
      </c>
      <c r="U1610">
        <v>2022</v>
      </c>
      <c r="V1610">
        <v>71</v>
      </c>
      <c r="W1610">
        <v>10</v>
      </c>
      <c r="X1610">
        <v>10228</v>
      </c>
      <c r="Y1610">
        <v>10240</v>
      </c>
      <c r="Z1610" t="s">
        <v>17406</v>
      </c>
      <c r="AA1610" t="s">
        <v>6889</v>
      </c>
      <c r="AC1610" t="s">
        <v>17407</v>
      </c>
      <c r="AD1610" t="s">
        <v>17408</v>
      </c>
      <c r="AE1610" t="s">
        <v>17409</v>
      </c>
      <c r="AF1610" t="s">
        <v>17410</v>
      </c>
      <c r="AG1610" t="s">
        <v>17411</v>
      </c>
      <c r="AH1610" t="s">
        <v>17412</v>
      </c>
      <c r="AI1610" t="s">
        <v>17413</v>
      </c>
      <c r="AK1610">
        <v>3</v>
      </c>
      <c r="AM1610">
        <v>52</v>
      </c>
      <c r="AN1610" t="s">
        <v>42</v>
      </c>
      <c r="AO1610" s="1">
        <v>44743</v>
      </c>
      <c r="AR1610" t="s">
        <v>42</v>
      </c>
      <c r="AS1610" t="s">
        <v>57</v>
      </c>
    </row>
    <row r="1611" spans="1:45" hidden="1" x14ac:dyDescent="0.25">
      <c r="A1611" t="b">
        <f t="shared" si="191"/>
        <v>0</v>
      </c>
      <c r="B1611" t="b">
        <f t="shared" si="192"/>
        <v>0</v>
      </c>
      <c r="C1611" t="b">
        <f t="shared" si="193"/>
        <v>0</v>
      </c>
      <c r="D1611" t="b">
        <f t="shared" si="189"/>
        <v>0</v>
      </c>
      <c r="E1611" t="b">
        <f t="shared" si="189"/>
        <v>0</v>
      </c>
      <c r="F1611" t="b">
        <f t="shared" si="189"/>
        <v>0</v>
      </c>
      <c r="G1611" t="b">
        <f t="shared" si="189"/>
        <v>0</v>
      </c>
      <c r="H1611" t="b">
        <f t="shared" si="189"/>
        <v>0</v>
      </c>
      <c r="I1611" t="b">
        <f t="shared" si="194"/>
        <v>1</v>
      </c>
      <c r="J1611" t="b">
        <f t="shared" si="195"/>
        <v>1</v>
      </c>
      <c r="K1611" t="b">
        <f t="shared" si="190"/>
        <v>1</v>
      </c>
      <c r="L1611" t="b">
        <f t="shared" si="190"/>
        <v>1</v>
      </c>
      <c r="M1611" t="b">
        <f t="shared" si="190"/>
        <v>1</v>
      </c>
      <c r="N1611" t="b">
        <f t="shared" si="190"/>
        <v>1</v>
      </c>
      <c r="O1611" t="b">
        <f t="shared" si="190"/>
        <v>1</v>
      </c>
      <c r="P1611" t="s">
        <v>17414</v>
      </c>
      <c r="Q1611" t="s">
        <v>17415</v>
      </c>
      <c r="R1611" t="s">
        <v>17416</v>
      </c>
      <c r="S1611" t="s">
        <v>226</v>
      </c>
      <c r="T1611" s="1">
        <v>37627</v>
      </c>
      <c r="U1611">
        <v>1977</v>
      </c>
      <c r="V1611">
        <v>2</v>
      </c>
      <c r="W1611">
        <v>3</v>
      </c>
      <c r="X1611">
        <v>274</v>
      </c>
      <c r="Y1611">
        <v>285</v>
      </c>
      <c r="Z1611" t="s">
        <v>17417</v>
      </c>
      <c r="AA1611" t="s">
        <v>228</v>
      </c>
      <c r="AC1611" t="s">
        <v>17418</v>
      </c>
      <c r="AE1611" t="s">
        <v>17419</v>
      </c>
      <c r="AG1611" t="s">
        <v>17420</v>
      </c>
      <c r="AI1611" t="s">
        <v>17421</v>
      </c>
      <c r="AK1611">
        <v>3</v>
      </c>
      <c r="AL1611">
        <v>3</v>
      </c>
      <c r="AM1611">
        <v>8</v>
      </c>
      <c r="AN1611" t="s">
        <v>42</v>
      </c>
      <c r="AO1611" s="1">
        <v>37627</v>
      </c>
      <c r="AR1611" t="s">
        <v>42</v>
      </c>
      <c r="AS1611" t="s">
        <v>57</v>
      </c>
    </row>
    <row r="1612" spans="1:45" x14ac:dyDescent="0.25">
      <c r="A1612" t="b">
        <f t="shared" si="191"/>
        <v>1</v>
      </c>
      <c r="B1612" t="b">
        <f t="shared" si="192"/>
        <v>0</v>
      </c>
      <c r="C1612" t="b">
        <f t="shared" si="193"/>
        <v>1</v>
      </c>
      <c r="D1612" t="b">
        <f t="shared" si="189"/>
        <v>1</v>
      </c>
      <c r="E1612" t="b">
        <f t="shared" si="189"/>
        <v>0</v>
      </c>
      <c r="F1612" t="b">
        <f t="shared" si="189"/>
        <v>0</v>
      </c>
      <c r="G1612" t="b">
        <f t="shared" si="189"/>
        <v>1</v>
      </c>
      <c r="H1612" t="b">
        <f t="shared" si="189"/>
        <v>0</v>
      </c>
      <c r="I1612" t="b">
        <f t="shared" si="194"/>
        <v>1</v>
      </c>
      <c r="J1612" t="b">
        <f t="shared" si="195"/>
        <v>1</v>
      </c>
      <c r="K1612" t="b">
        <f t="shared" si="190"/>
        <v>1</v>
      </c>
      <c r="L1612" t="b">
        <f t="shared" si="190"/>
        <v>1</v>
      </c>
      <c r="M1612" t="b">
        <f t="shared" si="190"/>
        <v>1</v>
      </c>
      <c r="N1612" t="b">
        <f t="shared" si="190"/>
        <v>1</v>
      </c>
      <c r="O1612" t="b">
        <f t="shared" si="190"/>
        <v>1</v>
      </c>
      <c r="P1612" t="s">
        <v>17422</v>
      </c>
      <c r="Q1612" t="s">
        <v>17423</v>
      </c>
      <c r="R1612" t="s">
        <v>17424</v>
      </c>
      <c r="S1612" t="s">
        <v>190</v>
      </c>
      <c r="T1612" s="1">
        <v>44236</v>
      </c>
      <c r="U1612">
        <v>2021</v>
      </c>
      <c r="V1612">
        <v>9</v>
      </c>
      <c r="X1612">
        <v>22883</v>
      </c>
      <c r="Y1612">
        <v>22893</v>
      </c>
      <c r="Z1612" t="s">
        <v>17425</v>
      </c>
      <c r="AA1612" t="s">
        <v>192</v>
      </c>
      <c r="AC1612" t="s">
        <v>17426</v>
      </c>
      <c r="AD1612" t="s">
        <v>17427</v>
      </c>
      <c r="AE1612" t="s">
        <v>17428</v>
      </c>
      <c r="AF1612" t="s">
        <v>17429</v>
      </c>
      <c r="AG1612" t="s">
        <v>17430</v>
      </c>
      <c r="AH1612" t="s">
        <v>17431</v>
      </c>
      <c r="AI1612" t="s">
        <v>17432</v>
      </c>
      <c r="AK1612">
        <v>3</v>
      </c>
      <c r="AM1612">
        <v>42</v>
      </c>
      <c r="AN1612" t="s">
        <v>270</v>
      </c>
      <c r="AO1612" s="1">
        <v>44229</v>
      </c>
      <c r="AR1612" t="s">
        <v>42</v>
      </c>
      <c r="AS1612" t="s">
        <v>57</v>
      </c>
    </row>
    <row r="1613" spans="1:45" hidden="1" x14ac:dyDescent="0.25">
      <c r="A1613" t="b">
        <f t="shared" si="191"/>
        <v>0</v>
      </c>
      <c r="B1613" t="b">
        <f t="shared" si="192"/>
        <v>0</v>
      </c>
      <c r="C1613" t="b">
        <f t="shared" si="193"/>
        <v>0</v>
      </c>
      <c r="D1613" t="b">
        <f t="shared" si="189"/>
        <v>0</v>
      </c>
      <c r="E1613" t="b">
        <f t="shared" si="189"/>
        <v>0</v>
      </c>
      <c r="F1613" t="b">
        <f t="shared" si="189"/>
        <v>0</v>
      </c>
      <c r="G1613" t="b">
        <f t="shared" si="189"/>
        <v>0</v>
      </c>
      <c r="H1613" t="b">
        <f t="shared" si="189"/>
        <v>0</v>
      </c>
      <c r="I1613" t="b">
        <f t="shared" si="194"/>
        <v>1</v>
      </c>
      <c r="J1613" t="b">
        <f t="shared" si="195"/>
        <v>1</v>
      </c>
      <c r="K1613" t="b">
        <f t="shared" si="190"/>
        <v>1</v>
      </c>
      <c r="L1613" t="b">
        <f t="shared" si="190"/>
        <v>1</v>
      </c>
      <c r="M1613" t="b">
        <f t="shared" si="190"/>
        <v>1</v>
      </c>
      <c r="N1613" t="b">
        <f t="shared" si="190"/>
        <v>1</v>
      </c>
      <c r="O1613" t="b">
        <f t="shared" si="190"/>
        <v>1</v>
      </c>
      <c r="P1613" t="s">
        <v>17433</v>
      </c>
      <c r="Q1613" t="s">
        <v>17434</v>
      </c>
      <c r="R1613" t="s">
        <v>17435</v>
      </c>
      <c r="S1613" t="s">
        <v>17436</v>
      </c>
      <c r="T1613" s="1">
        <v>44525</v>
      </c>
      <c r="U1613">
        <v>2021</v>
      </c>
      <c r="X1613">
        <v>1</v>
      </c>
      <c r="Y1613">
        <v>6</v>
      </c>
      <c r="Z1613" t="s">
        <v>17437</v>
      </c>
      <c r="AB1613" t="s">
        <v>17438</v>
      </c>
      <c r="AC1613" t="s">
        <v>17439</v>
      </c>
      <c r="AE1613" t="s">
        <v>17440</v>
      </c>
      <c r="AF1613" t="s">
        <v>17441</v>
      </c>
      <c r="AG1613" t="s">
        <v>17442</v>
      </c>
      <c r="AH1613" t="s">
        <v>17443</v>
      </c>
      <c r="AI1613" t="s">
        <v>17444</v>
      </c>
      <c r="AK1613">
        <v>3</v>
      </c>
      <c r="AM1613">
        <v>17</v>
      </c>
      <c r="AN1613" t="s">
        <v>42</v>
      </c>
      <c r="AO1613" s="1">
        <v>44525</v>
      </c>
      <c r="AR1613" t="s">
        <v>42</v>
      </c>
      <c r="AS1613" t="s">
        <v>43</v>
      </c>
    </row>
    <row r="1614" spans="1:45" x14ac:dyDescent="0.25">
      <c r="A1614" t="b">
        <f t="shared" si="191"/>
        <v>1</v>
      </c>
      <c r="B1614" t="b">
        <f t="shared" si="192"/>
        <v>0</v>
      </c>
      <c r="C1614" t="b">
        <f t="shared" si="193"/>
        <v>0</v>
      </c>
      <c r="D1614" t="b">
        <f t="shared" si="189"/>
        <v>0</v>
      </c>
      <c r="E1614" t="b">
        <f t="shared" si="189"/>
        <v>0</v>
      </c>
      <c r="F1614" t="b">
        <f t="shared" si="189"/>
        <v>1</v>
      </c>
      <c r="G1614" t="b">
        <f t="shared" si="189"/>
        <v>0</v>
      </c>
      <c r="H1614" t="b">
        <f t="shared" si="189"/>
        <v>0</v>
      </c>
      <c r="I1614" t="b">
        <f t="shared" si="194"/>
        <v>1</v>
      </c>
      <c r="J1614" t="b">
        <f t="shared" si="195"/>
        <v>1</v>
      </c>
      <c r="K1614" t="b">
        <f t="shared" si="190"/>
        <v>1</v>
      </c>
      <c r="L1614" t="b">
        <f t="shared" si="190"/>
        <v>1</v>
      </c>
      <c r="M1614" t="b">
        <f t="shared" si="190"/>
        <v>1</v>
      </c>
      <c r="N1614" t="b">
        <f t="shared" si="190"/>
        <v>1</v>
      </c>
      <c r="O1614" t="b">
        <f t="shared" si="190"/>
        <v>1</v>
      </c>
      <c r="P1614" t="s">
        <v>17445</v>
      </c>
      <c r="Q1614" t="s">
        <v>17446</v>
      </c>
      <c r="R1614" t="s">
        <v>17447</v>
      </c>
      <c r="S1614" t="s">
        <v>16138</v>
      </c>
      <c r="T1614" s="1">
        <v>40763</v>
      </c>
      <c r="U1614">
        <v>2011</v>
      </c>
      <c r="X1614">
        <v>1</v>
      </c>
      <c r="Y1614">
        <v>8</v>
      </c>
      <c r="Z1614" t="s">
        <v>17448</v>
      </c>
      <c r="AB1614" t="s">
        <v>16140</v>
      </c>
      <c r="AE1614" t="s">
        <v>17449</v>
      </c>
      <c r="AF1614" t="s">
        <v>17450</v>
      </c>
      <c r="AG1614" t="s">
        <v>17451</v>
      </c>
      <c r="AH1614" t="s">
        <v>17452</v>
      </c>
      <c r="AI1614" t="s">
        <v>17453</v>
      </c>
      <c r="AK1614">
        <v>3</v>
      </c>
      <c r="AM1614">
        <v>28</v>
      </c>
      <c r="AO1614" s="1">
        <v>40763</v>
      </c>
      <c r="AR1614" t="s">
        <v>42</v>
      </c>
      <c r="AS1614" t="s">
        <v>43</v>
      </c>
    </row>
    <row r="1615" spans="1:45" hidden="1" x14ac:dyDescent="0.25">
      <c r="A1615" t="b">
        <f t="shared" si="191"/>
        <v>0</v>
      </c>
      <c r="B1615" t="b">
        <f t="shared" si="192"/>
        <v>0</v>
      </c>
      <c r="C1615" t="b">
        <f t="shared" si="193"/>
        <v>0</v>
      </c>
      <c r="D1615" t="b">
        <f t="shared" si="189"/>
        <v>0</v>
      </c>
      <c r="E1615" t="b">
        <f t="shared" si="189"/>
        <v>0</v>
      </c>
      <c r="F1615" t="b">
        <f t="shared" si="189"/>
        <v>0</v>
      </c>
      <c r="G1615" t="b">
        <f t="shared" si="189"/>
        <v>0</v>
      </c>
      <c r="H1615" t="b">
        <f t="shared" si="189"/>
        <v>0</v>
      </c>
      <c r="I1615" t="b">
        <f t="shared" si="194"/>
        <v>1</v>
      </c>
      <c r="J1615" t="b">
        <f t="shared" si="195"/>
        <v>1</v>
      </c>
      <c r="K1615" t="b">
        <f t="shared" si="190"/>
        <v>1</v>
      </c>
      <c r="L1615" t="b">
        <f t="shared" si="190"/>
        <v>1</v>
      </c>
      <c r="M1615" t="b">
        <f t="shared" si="190"/>
        <v>1</v>
      </c>
      <c r="N1615" t="b">
        <f t="shared" si="190"/>
        <v>1</v>
      </c>
      <c r="O1615" t="b">
        <f t="shared" si="190"/>
        <v>1</v>
      </c>
      <c r="P1615" t="s">
        <v>17454</v>
      </c>
      <c r="Q1615" t="s">
        <v>17455</v>
      </c>
      <c r="R1615" t="s">
        <v>17456</v>
      </c>
      <c r="S1615" t="s">
        <v>17457</v>
      </c>
      <c r="T1615" s="1">
        <v>44789</v>
      </c>
      <c r="U1615">
        <v>2022</v>
      </c>
      <c r="X1615">
        <v>388</v>
      </c>
      <c r="Y1615">
        <v>393</v>
      </c>
      <c r="Z1615" t="s">
        <v>17458</v>
      </c>
      <c r="AB1615" t="s">
        <v>17459</v>
      </c>
      <c r="AC1615" t="s">
        <v>17460</v>
      </c>
      <c r="AE1615" t="s">
        <v>17461</v>
      </c>
      <c r="AG1615" t="s">
        <v>17462</v>
      </c>
      <c r="AH1615" t="s">
        <v>17463</v>
      </c>
      <c r="AI1615" t="s">
        <v>17464</v>
      </c>
      <c r="AK1615">
        <v>3</v>
      </c>
      <c r="AM1615">
        <v>33</v>
      </c>
      <c r="AN1615" t="s">
        <v>42</v>
      </c>
      <c r="AO1615" s="1">
        <v>44789</v>
      </c>
      <c r="AR1615" t="s">
        <v>42</v>
      </c>
      <c r="AS1615" t="s">
        <v>43</v>
      </c>
    </row>
    <row r="1616" spans="1:45" hidden="1" x14ac:dyDescent="0.25">
      <c r="A1616" t="b">
        <f t="shared" si="191"/>
        <v>0</v>
      </c>
      <c r="B1616" t="b">
        <f t="shared" si="192"/>
        <v>1</v>
      </c>
      <c r="C1616" t="b">
        <f t="shared" si="193"/>
        <v>1</v>
      </c>
      <c r="D1616" t="b">
        <f t="shared" si="189"/>
        <v>1</v>
      </c>
      <c r="E1616" t="b">
        <f t="shared" si="189"/>
        <v>1</v>
      </c>
      <c r="F1616" t="b">
        <f t="shared" si="189"/>
        <v>1</v>
      </c>
      <c r="G1616" t="b">
        <f t="shared" si="189"/>
        <v>1</v>
      </c>
      <c r="H1616" t="b">
        <f t="shared" si="189"/>
        <v>0</v>
      </c>
      <c r="I1616" t="b">
        <f t="shared" si="194"/>
        <v>0</v>
      </c>
      <c r="J1616" t="b">
        <f t="shared" si="195"/>
        <v>0</v>
      </c>
      <c r="K1616" t="b">
        <f t="shared" si="190"/>
        <v>0</v>
      </c>
      <c r="L1616" t="b">
        <f t="shared" si="190"/>
        <v>0</v>
      </c>
      <c r="M1616" t="b">
        <f t="shared" si="190"/>
        <v>0</v>
      </c>
      <c r="N1616" t="b">
        <f t="shared" si="190"/>
        <v>0</v>
      </c>
      <c r="O1616" t="b">
        <f t="shared" si="190"/>
        <v>1</v>
      </c>
      <c r="P1616" t="s">
        <v>17465</v>
      </c>
      <c r="Q1616" t="s">
        <v>17466</v>
      </c>
      <c r="R1616" t="s">
        <v>17467</v>
      </c>
      <c r="S1616" t="s">
        <v>17040</v>
      </c>
      <c r="T1616" s="1">
        <v>44532</v>
      </c>
      <c r="U1616">
        <v>2021</v>
      </c>
      <c r="X1616">
        <v>1</v>
      </c>
      <c r="Y1616">
        <v>8</v>
      </c>
      <c r="Z1616" t="s">
        <v>17468</v>
      </c>
      <c r="AB1616" t="s">
        <v>17042</v>
      </c>
      <c r="AC1616" t="s">
        <v>17469</v>
      </c>
      <c r="AE1616" t="s">
        <v>17470</v>
      </c>
      <c r="AF1616" t="s">
        <v>17471</v>
      </c>
      <c r="AG1616" t="s">
        <v>17472</v>
      </c>
      <c r="AH1616" t="s">
        <v>17473</v>
      </c>
      <c r="AI1616" t="s">
        <v>17474</v>
      </c>
      <c r="AK1616">
        <v>3</v>
      </c>
      <c r="AM1616">
        <v>18</v>
      </c>
      <c r="AO1616" s="1">
        <v>44532</v>
      </c>
      <c r="AR1616" t="s">
        <v>42</v>
      </c>
      <c r="AS1616" t="s">
        <v>43</v>
      </c>
    </row>
    <row r="1617" spans="1:45" hidden="1" x14ac:dyDescent="0.25">
      <c r="A1617" t="b">
        <f t="shared" si="191"/>
        <v>0</v>
      </c>
      <c r="B1617" t="b">
        <f t="shared" si="192"/>
        <v>0</v>
      </c>
      <c r="C1617" t="b">
        <f t="shared" si="193"/>
        <v>0</v>
      </c>
      <c r="D1617" t="b">
        <f t="shared" si="189"/>
        <v>0</v>
      </c>
      <c r="E1617" t="b">
        <f t="shared" si="189"/>
        <v>0</v>
      </c>
      <c r="F1617" t="b">
        <f t="shared" si="189"/>
        <v>0</v>
      </c>
      <c r="G1617" t="b">
        <f t="shared" si="189"/>
        <v>0</v>
      </c>
      <c r="H1617" t="b">
        <f t="shared" si="189"/>
        <v>0</v>
      </c>
      <c r="I1617" t="b">
        <f t="shared" si="194"/>
        <v>1</v>
      </c>
      <c r="J1617" t="b">
        <f t="shared" si="195"/>
        <v>1</v>
      </c>
      <c r="K1617" t="b">
        <f t="shared" si="190"/>
        <v>1</v>
      </c>
      <c r="L1617" t="b">
        <f t="shared" si="190"/>
        <v>1</v>
      </c>
      <c r="M1617" t="b">
        <f t="shared" si="190"/>
        <v>1</v>
      </c>
      <c r="N1617" t="b">
        <f t="shared" si="190"/>
        <v>1</v>
      </c>
      <c r="O1617" t="b">
        <f t="shared" si="190"/>
        <v>1</v>
      </c>
      <c r="P1617" t="s">
        <v>17475</v>
      </c>
      <c r="Q1617" t="s">
        <v>17476</v>
      </c>
      <c r="R1617" t="s">
        <v>17477</v>
      </c>
      <c r="S1617" t="s">
        <v>47</v>
      </c>
      <c r="T1617" s="1">
        <v>44965</v>
      </c>
      <c r="U1617">
        <v>2023</v>
      </c>
      <c r="V1617">
        <v>24</v>
      </c>
      <c r="W1617">
        <v>2</v>
      </c>
      <c r="X1617">
        <v>2556</v>
      </c>
      <c r="Y1617">
        <v>2567</v>
      </c>
      <c r="Z1617" t="s">
        <v>17478</v>
      </c>
      <c r="AA1617" t="s">
        <v>49</v>
      </c>
      <c r="AC1617" t="s">
        <v>17479</v>
      </c>
      <c r="AD1617" t="s">
        <v>17480</v>
      </c>
      <c r="AE1617" t="s">
        <v>17481</v>
      </c>
      <c r="AF1617" t="s">
        <v>17482</v>
      </c>
      <c r="AG1617" t="s">
        <v>17483</v>
      </c>
      <c r="AH1617" t="s">
        <v>17484</v>
      </c>
      <c r="AI1617" t="s">
        <v>17485</v>
      </c>
      <c r="AK1617">
        <v>3</v>
      </c>
      <c r="AM1617">
        <v>35</v>
      </c>
      <c r="AN1617" t="s">
        <v>42</v>
      </c>
      <c r="AO1617" s="1">
        <v>44729</v>
      </c>
      <c r="AR1617" t="s">
        <v>42</v>
      </c>
      <c r="AS1617" t="s">
        <v>57</v>
      </c>
    </row>
    <row r="1618" spans="1:45" hidden="1" x14ac:dyDescent="0.25">
      <c r="A1618" t="b">
        <f t="shared" si="191"/>
        <v>0</v>
      </c>
      <c r="B1618" t="b">
        <f t="shared" si="192"/>
        <v>0</v>
      </c>
      <c r="C1618" t="b">
        <f t="shared" si="193"/>
        <v>0</v>
      </c>
      <c r="D1618" t="b">
        <f t="shared" si="189"/>
        <v>0</v>
      </c>
      <c r="E1618" t="b">
        <f t="shared" si="189"/>
        <v>0</v>
      </c>
      <c r="F1618" t="b">
        <f t="shared" si="189"/>
        <v>0</v>
      </c>
      <c r="G1618" t="b">
        <f t="shared" si="189"/>
        <v>0</v>
      </c>
      <c r="H1618" t="b">
        <f t="shared" si="189"/>
        <v>0</v>
      </c>
      <c r="I1618" t="b">
        <f t="shared" si="194"/>
        <v>1</v>
      </c>
      <c r="J1618" t="b">
        <f t="shared" si="195"/>
        <v>1</v>
      </c>
      <c r="K1618" t="b">
        <f t="shared" si="190"/>
        <v>1</v>
      </c>
      <c r="L1618" t="b">
        <f t="shared" si="190"/>
        <v>1</v>
      </c>
      <c r="M1618" t="b">
        <f t="shared" si="190"/>
        <v>1</v>
      </c>
      <c r="N1618" t="b">
        <f t="shared" si="190"/>
        <v>1</v>
      </c>
      <c r="O1618" t="b">
        <f t="shared" si="190"/>
        <v>1</v>
      </c>
      <c r="P1618" t="s">
        <v>17486</v>
      </c>
      <c r="Q1618" t="s">
        <v>17487</v>
      </c>
      <c r="R1618" t="s">
        <v>17488</v>
      </c>
      <c r="S1618" t="s">
        <v>11976</v>
      </c>
      <c r="T1618" s="1">
        <v>42965</v>
      </c>
      <c r="U1618">
        <v>2017</v>
      </c>
      <c r="V1618">
        <v>59</v>
      </c>
      <c r="W1618">
        <v>6</v>
      </c>
      <c r="X1618">
        <v>1809</v>
      </c>
      <c r="Y1618">
        <v>1816</v>
      </c>
      <c r="Z1618" t="s">
        <v>17489</v>
      </c>
      <c r="AA1618" t="s">
        <v>11979</v>
      </c>
      <c r="AC1618" t="s">
        <v>17490</v>
      </c>
      <c r="AE1618" t="s">
        <v>17491</v>
      </c>
      <c r="AF1618" t="s">
        <v>17492</v>
      </c>
      <c r="AG1618" t="s">
        <v>17493</v>
      </c>
      <c r="AH1618" t="s">
        <v>17494</v>
      </c>
      <c r="AI1618" t="s">
        <v>17495</v>
      </c>
      <c r="AK1618">
        <v>3</v>
      </c>
      <c r="AM1618">
        <v>37</v>
      </c>
      <c r="AN1618" t="s">
        <v>42</v>
      </c>
      <c r="AO1618" s="1">
        <v>42733</v>
      </c>
      <c r="AR1618" t="s">
        <v>42</v>
      </c>
      <c r="AS1618" t="s">
        <v>57</v>
      </c>
    </row>
    <row r="1619" spans="1:45" hidden="1" x14ac:dyDescent="0.25">
      <c r="A1619" t="b">
        <f t="shared" si="191"/>
        <v>0</v>
      </c>
      <c r="B1619" t="b">
        <f t="shared" si="192"/>
        <v>0</v>
      </c>
      <c r="C1619" t="b">
        <f t="shared" si="193"/>
        <v>0</v>
      </c>
      <c r="D1619" t="b">
        <f t="shared" si="189"/>
        <v>0</v>
      </c>
      <c r="E1619" t="b">
        <f t="shared" si="189"/>
        <v>0</v>
      </c>
      <c r="F1619" t="b">
        <f t="shared" si="189"/>
        <v>0</v>
      </c>
      <c r="G1619" t="b">
        <f t="shared" si="189"/>
        <v>0</v>
      </c>
      <c r="H1619" t="b">
        <f t="shared" si="189"/>
        <v>0</v>
      </c>
      <c r="I1619" t="b">
        <f t="shared" si="194"/>
        <v>1</v>
      </c>
      <c r="J1619" t="b">
        <f t="shared" si="195"/>
        <v>1</v>
      </c>
      <c r="K1619" t="b">
        <f t="shared" si="190"/>
        <v>1</v>
      </c>
      <c r="L1619" t="b">
        <f t="shared" si="190"/>
        <v>1</v>
      </c>
      <c r="M1619" t="b">
        <f t="shared" si="190"/>
        <v>1</v>
      </c>
      <c r="N1619" t="b">
        <f t="shared" si="190"/>
        <v>1</v>
      </c>
      <c r="O1619" t="b">
        <f t="shared" si="190"/>
        <v>1</v>
      </c>
      <c r="P1619" t="s">
        <v>17496</v>
      </c>
      <c r="Q1619" t="s">
        <v>17497</v>
      </c>
      <c r="R1619" t="s">
        <v>17498</v>
      </c>
      <c r="S1619" t="s">
        <v>2253</v>
      </c>
      <c r="T1619" s="1">
        <v>41641</v>
      </c>
      <c r="U1619">
        <v>2013</v>
      </c>
      <c r="X1619">
        <v>201</v>
      </c>
      <c r="Y1619">
        <v>206</v>
      </c>
      <c r="Z1619" t="s">
        <v>17499</v>
      </c>
      <c r="AB1619" t="s">
        <v>2255</v>
      </c>
      <c r="AC1619" t="s">
        <v>17500</v>
      </c>
      <c r="AE1619" t="s">
        <v>17501</v>
      </c>
      <c r="AF1619" t="s">
        <v>17502</v>
      </c>
      <c r="AG1619" t="s">
        <v>17503</v>
      </c>
      <c r="AH1619" t="s">
        <v>17504</v>
      </c>
      <c r="AI1619" t="s">
        <v>17505</v>
      </c>
      <c r="AK1619">
        <v>3</v>
      </c>
      <c r="AM1619">
        <v>17</v>
      </c>
      <c r="AN1619" t="s">
        <v>42</v>
      </c>
      <c r="AO1619" s="1">
        <v>41641</v>
      </c>
      <c r="AR1619" t="s">
        <v>42</v>
      </c>
      <c r="AS1619" t="s">
        <v>43</v>
      </c>
    </row>
    <row r="1620" spans="1:45" hidden="1" x14ac:dyDescent="0.25">
      <c r="A1620" t="b">
        <f t="shared" si="191"/>
        <v>0</v>
      </c>
      <c r="B1620" t="b">
        <f t="shared" si="192"/>
        <v>0</v>
      </c>
      <c r="C1620" t="b">
        <f t="shared" si="193"/>
        <v>0</v>
      </c>
      <c r="D1620" t="b">
        <f t="shared" si="189"/>
        <v>0</v>
      </c>
      <c r="E1620" t="b">
        <f t="shared" si="189"/>
        <v>0</v>
      </c>
      <c r="F1620" t="b">
        <f t="shared" si="189"/>
        <v>0</v>
      </c>
      <c r="G1620" t="b">
        <f t="shared" si="189"/>
        <v>0</v>
      </c>
      <c r="H1620" t="b">
        <f t="shared" si="189"/>
        <v>0</v>
      </c>
      <c r="I1620" t="b">
        <f t="shared" si="194"/>
        <v>1</v>
      </c>
      <c r="J1620" t="b">
        <f t="shared" si="195"/>
        <v>0</v>
      </c>
      <c r="K1620" t="b">
        <f t="shared" si="190"/>
        <v>1</v>
      </c>
      <c r="L1620" t="b">
        <f t="shared" si="190"/>
        <v>0</v>
      </c>
      <c r="M1620" t="b">
        <f t="shared" si="190"/>
        <v>0</v>
      </c>
      <c r="N1620" t="b">
        <f t="shared" si="190"/>
        <v>0</v>
      </c>
      <c r="O1620" t="b">
        <f t="shared" si="190"/>
        <v>1</v>
      </c>
      <c r="P1620" t="s">
        <v>17506</v>
      </c>
      <c r="Q1620" t="s">
        <v>17507</v>
      </c>
      <c r="R1620" t="s">
        <v>17508</v>
      </c>
      <c r="S1620" t="s">
        <v>5762</v>
      </c>
      <c r="T1620" s="1">
        <v>38076</v>
      </c>
      <c r="U1620">
        <v>2003</v>
      </c>
      <c r="X1620">
        <v>619</v>
      </c>
      <c r="Y1620">
        <v>624</v>
      </c>
      <c r="Z1620" t="s">
        <v>17509</v>
      </c>
      <c r="AB1620" t="s">
        <v>5764</v>
      </c>
      <c r="AC1620" t="s">
        <v>17510</v>
      </c>
      <c r="AE1620" t="s">
        <v>17511</v>
      </c>
      <c r="AG1620" t="s">
        <v>17512</v>
      </c>
      <c r="AH1620" t="s">
        <v>17513</v>
      </c>
      <c r="AI1620" t="s">
        <v>17514</v>
      </c>
      <c r="AK1620">
        <v>3</v>
      </c>
      <c r="AM1620">
        <v>29</v>
      </c>
      <c r="AN1620" t="s">
        <v>42</v>
      </c>
      <c r="AO1620" s="1">
        <v>38076</v>
      </c>
      <c r="AR1620" t="s">
        <v>42</v>
      </c>
      <c r="AS1620" t="s">
        <v>43</v>
      </c>
    </row>
    <row r="1621" spans="1:45" hidden="1" x14ac:dyDescent="0.25">
      <c r="A1621" t="b">
        <f t="shared" si="191"/>
        <v>0</v>
      </c>
      <c r="B1621" t="b">
        <f t="shared" si="192"/>
        <v>0</v>
      </c>
      <c r="C1621" t="b">
        <f t="shared" si="193"/>
        <v>0</v>
      </c>
      <c r="D1621" t="b">
        <f t="shared" si="189"/>
        <v>0</v>
      </c>
      <c r="E1621" t="b">
        <f t="shared" si="189"/>
        <v>0</v>
      </c>
      <c r="F1621" t="b">
        <f t="shared" si="189"/>
        <v>0</v>
      </c>
      <c r="G1621" t="b">
        <f t="shared" si="189"/>
        <v>0</v>
      </c>
      <c r="H1621" t="b">
        <f t="shared" si="189"/>
        <v>0</v>
      </c>
      <c r="I1621" t="b">
        <f t="shared" si="194"/>
        <v>1</v>
      </c>
      <c r="J1621" t="b">
        <f t="shared" si="195"/>
        <v>1</v>
      </c>
      <c r="K1621" t="b">
        <f t="shared" si="190"/>
        <v>1</v>
      </c>
      <c r="L1621" t="b">
        <f t="shared" si="190"/>
        <v>1</v>
      </c>
      <c r="M1621" t="b">
        <f t="shared" si="190"/>
        <v>1</v>
      </c>
      <c r="N1621" t="b">
        <f t="shared" si="190"/>
        <v>1</v>
      </c>
      <c r="O1621" t="b">
        <f t="shared" si="190"/>
        <v>1</v>
      </c>
      <c r="P1621" t="s">
        <v>17515</v>
      </c>
      <c r="Q1621" t="s">
        <v>17516</v>
      </c>
      <c r="R1621" t="s">
        <v>17517</v>
      </c>
      <c r="S1621" t="s">
        <v>14775</v>
      </c>
      <c r="T1621" s="1">
        <v>41666</v>
      </c>
      <c r="U1621">
        <v>2013</v>
      </c>
      <c r="X1621">
        <v>3406</v>
      </c>
      <c r="Y1621">
        <v>3417</v>
      </c>
      <c r="Z1621" t="s">
        <v>17518</v>
      </c>
      <c r="AA1621" t="s">
        <v>9747</v>
      </c>
      <c r="AB1621" t="s">
        <v>14777</v>
      </c>
      <c r="AC1621" t="s">
        <v>17519</v>
      </c>
      <c r="AE1621" t="s">
        <v>17520</v>
      </c>
      <c r="AG1621" t="s">
        <v>17521</v>
      </c>
      <c r="AH1621" t="s">
        <v>17522</v>
      </c>
      <c r="AI1621" t="s">
        <v>17523</v>
      </c>
      <c r="AK1621">
        <v>3</v>
      </c>
      <c r="AM1621">
        <v>20</v>
      </c>
      <c r="AN1621" t="s">
        <v>42</v>
      </c>
      <c r="AO1621" s="1">
        <v>41666</v>
      </c>
      <c r="AR1621" t="s">
        <v>42</v>
      </c>
      <c r="AS1621" t="s">
        <v>43</v>
      </c>
    </row>
    <row r="1622" spans="1:45" hidden="1" x14ac:dyDescent="0.25">
      <c r="A1622" t="b">
        <f t="shared" si="191"/>
        <v>0</v>
      </c>
      <c r="B1622" t="b">
        <f t="shared" si="192"/>
        <v>0</v>
      </c>
      <c r="C1622" t="b">
        <f t="shared" si="193"/>
        <v>0</v>
      </c>
      <c r="D1622" t="b">
        <f t="shared" si="189"/>
        <v>0</v>
      </c>
      <c r="E1622" t="b">
        <f t="shared" si="189"/>
        <v>0</v>
      </c>
      <c r="F1622" t="b">
        <f t="shared" si="189"/>
        <v>0</v>
      </c>
      <c r="G1622" t="b">
        <f t="shared" si="189"/>
        <v>0</v>
      </c>
      <c r="H1622" t="b">
        <f t="shared" si="189"/>
        <v>0</v>
      </c>
      <c r="I1622" t="b">
        <f t="shared" si="194"/>
        <v>1</v>
      </c>
      <c r="J1622" t="b">
        <f t="shared" si="195"/>
        <v>1</v>
      </c>
      <c r="K1622" t="b">
        <f t="shared" si="190"/>
        <v>1</v>
      </c>
      <c r="L1622" t="b">
        <f t="shared" si="190"/>
        <v>1</v>
      </c>
      <c r="M1622" t="b">
        <f t="shared" si="190"/>
        <v>1</v>
      </c>
      <c r="N1622" t="b">
        <f t="shared" si="190"/>
        <v>1</v>
      </c>
      <c r="O1622" t="b">
        <f t="shared" si="190"/>
        <v>1</v>
      </c>
      <c r="P1622" t="s">
        <v>17524</v>
      </c>
      <c r="Q1622" t="s">
        <v>17525</v>
      </c>
      <c r="R1622" t="s">
        <v>17526</v>
      </c>
      <c r="S1622" t="s">
        <v>17527</v>
      </c>
      <c r="T1622" s="1">
        <v>43020</v>
      </c>
      <c r="U1622">
        <v>2017</v>
      </c>
      <c r="X1622">
        <v>1</v>
      </c>
      <c r="Y1622">
        <v>6</v>
      </c>
      <c r="Z1622" t="s">
        <v>17528</v>
      </c>
      <c r="AB1622" t="s">
        <v>17529</v>
      </c>
      <c r="AC1622" t="s">
        <v>17530</v>
      </c>
      <c r="AE1622" t="s">
        <v>17531</v>
      </c>
      <c r="AF1622" t="s">
        <v>17532</v>
      </c>
      <c r="AG1622" t="s">
        <v>17533</v>
      </c>
      <c r="AH1622" t="s">
        <v>17534</v>
      </c>
      <c r="AI1622" t="s">
        <v>17535</v>
      </c>
      <c r="AK1622">
        <v>3</v>
      </c>
      <c r="AM1622">
        <v>14</v>
      </c>
      <c r="AN1622" t="s">
        <v>42</v>
      </c>
      <c r="AO1622" s="1">
        <v>43020</v>
      </c>
      <c r="AR1622" t="s">
        <v>42</v>
      </c>
      <c r="AS1622" t="s">
        <v>43</v>
      </c>
    </row>
    <row r="1623" spans="1:45" hidden="1" x14ac:dyDescent="0.25">
      <c r="A1623" t="b">
        <f t="shared" si="191"/>
        <v>0</v>
      </c>
      <c r="B1623" t="b">
        <f t="shared" si="192"/>
        <v>0</v>
      </c>
      <c r="C1623" t="b">
        <f t="shared" si="193"/>
        <v>0</v>
      </c>
      <c r="D1623" t="b">
        <f t="shared" si="189"/>
        <v>0</v>
      </c>
      <c r="E1623" t="b">
        <f t="shared" si="189"/>
        <v>0</v>
      </c>
      <c r="F1623" t="b">
        <f t="shared" si="189"/>
        <v>0</v>
      </c>
      <c r="G1623" t="b">
        <f t="shared" si="189"/>
        <v>0</v>
      </c>
      <c r="H1623" t="b">
        <f t="shared" si="189"/>
        <v>0</v>
      </c>
      <c r="I1623" t="b">
        <f t="shared" si="194"/>
        <v>1</v>
      </c>
      <c r="J1623" t="b">
        <f t="shared" si="195"/>
        <v>1</v>
      </c>
      <c r="K1623" t="b">
        <f t="shared" si="190"/>
        <v>1</v>
      </c>
      <c r="L1623" t="b">
        <f t="shared" si="190"/>
        <v>1</v>
      </c>
      <c r="M1623" t="b">
        <f t="shared" si="190"/>
        <v>1</v>
      </c>
      <c r="N1623" t="b">
        <f t="shared" si="190"/>
        <v>1</v>
      </c>
      <c r="O1623" t="b">
        <f t="shared" si="190"/>
        <v>1</v>
      </c>
      <c r="P1623" t="s">
        <v>17414</v>
      </c>
      <c r="Q1623" t="s">
        <v>17415</v>
      </c>
      <c r="R1623" t="s">
        <v>17416</v>
      </c>
      <c r="S1623" t="s">
        <v>6887</v>
      </c>
      <c r="T1623" s="1">
        <v>41285</v>
      </c>
      <c r="U1623">
        <v>1977</v>
      </c>
      <c r="V1623">
        <v>26</v>
      </c>
      <c r="W1623">
        <v>3</v>
      </c>
      <c r="X1623">
        <v>258</v>
      </c>
      <c r="Y1623">
        <v>269</v>
      </c>
      <c r="Z1623" t="s">
        <v>17417</v>
      </c>
      <c r="AA1623" t="s">
        <v>6889</v>
      </c>
      <c r="AC1623" t="s">
        <v>17536</v>
      </c>
      <c r="AE1623" t="s">
        <v>17537</v>
      </c>
      <c r="AG1623" t="s">
        <v>17420</v>
      </c>
      <c r="AK1623">
        <v>3</v>
      </c>
      <c r="AL1623">
        <v>2</v>
      </c>
      <c r="AM1623">
        <v>8</v>
      </c>
      <c r="AN1623" t="s">
        <v>42</v>
      </c>
      <c r="AO1623" s="1">
        <v>41285</v>
      </c>
      <c r="AR1623" t="s">
        <v>42</v>
      </c>
      <c r="AS1623" t="s">
        <v>57</v>
      </c>
    </row>
    <row r="1624" spans="1:45" x14ac:dyDescent="0.25">
      <c r="A1624" t="b">
        <f t="shared" si="191"/>
        <v>1</v>
      </c>
      <c r="B1624" t="b">
        <f t="shared" si="192"/>
        <v>0</v>
      </c>
      <c r="C1624" t="b">
        <f t="shared" si="193"/>
        <v>0</v>
      </c>
      <c r="D1624" t="b">
        <f t="shared" si="189"/>
        <v>0</v>
      </c>
      <c r="E1624" t="b">
        <f t="shared" si="189"/>
        <v>0</v>
      </c>
      <c r="F1624" t="b">
        <f t="shared" si="189"/>
        <v>1</v>
      </c>
      <c r="G1624" t="b">
        <f t="shared" si="189"/>
        <v>0</v>
      </c>
      <c r="H1624" t="b">
        <f t="shared" si="189"/>
        <v>0</v>
      </c>
      <c r="I1624" t="b">
        <f t="shared" si="194"/>
        <v>1</v>
      </c>
      <c r="J1624" t="b">
        <f t="shared" si="195"/>
        <v>1</v>
      </c>
      <c r="K1624" t="b">
        <f t="shared" si="190"/>
        <v>1</v>
      </c>
      <c r="L1624" t="b">
        <f t="shared" si="190"/>
        <v>1</v>
      </c>
      <c r="M1624" t="b">
        <f t="shared" si="190"/>
        <v>1</v>
      </c>
      <c r="N1624" t="b">
        <f t="shared" si="190"/>
        <v>1</v>
      </c>
      <c r="O1624" t="b">
        <f t="shared" si="190"/>
        <v>1</v>
      </c>
      <c r="P1624" t="s">
        <v>17538</v>
      </c>
      <c r="Q1624" t="s">
        <v>17539</v>
      </c>
      <c r="R1624" t="s">
        <v>17540</v>
      </c>
      <c r="S1624" t="s">
        <v>11187</v>
      </c>
      <c r="T1624" s="1">
        <v>43314</v>
      </c>
      <c r="U1624">
        <v>2018</v>
      </c>
      <c r="X1624">
        <v>42</v>
      </c>
      <c r="Y1624">
        <v>48</v>
      </c>
      <c r="Z1624" t="s">
        <v>17541</v>
      </c>
      <c r="AA1624" t="s">
        <v>10385</v>
      </c>
      <c r="AB1624" t="s">
        <v>11189</v>
      </c>
      <c r="AC1624" t="s">
        <v>17542</v>
      </c>
      <c r="AE1624" t="s">
        <v>17543</v>
      </c>
      <c r="AG1624" t="s">
        <v>17544</v>
      </c>
      <c r="AH1624" t="s">
        <v>17545</v>
      </c>
      <c r="AI1624" t="s">
        <v>17546</v>
      </c>
      <c r="AK1624">
        <v>3</v>
      </c>
      <c r="AM1624">
        <v>16</v>
      </c>
      <c r="AN1624" t="s">
        <v>42</v>
      </c>
      <c r="AO1624" s="1">
        <v>43314</v>
      </c>
      <c r="AR1624" t="s">
        <v>42</v>
      </c>
      <c r="AS1624" t="s">
        <v>43</v>
      </c>
    </row>
    <row r="1625" spans="1:45" hidden="1" x14ac:dyDescent="0.25">
      <c r="A1625" t="b">
        <f t="shared" si="191"/>
        <v>0</v>
      </c>
      <c r="B1625" t="b">
        <f t="shared" si="192"/>
        <v>0</v>
      </c>
      <c r="C1625" t="b">
        <f t="shared" si="193"/>
        <v>0</v>
      </c>
      <c r="D1625" t="b">
        <f t="shared" si="189"/>
        <v>0</v>
      </c>
      <c r="E1625" t="b">
        <f t="shared" si="189"/>
        <v>0</v>
      </c>
      <c r="F1625" t="b">
        <f t="shared" si="189"/>
        <v>0</v>
      </c>
      <c r="G1625" t="b">
        <f t="shared" si="189"/>
        <v>0</v>
      </c>
      <c r="H1625" t="b">
        <f t="shared" si="189"/>
        <v>0</v>
      </c>
      <c r="I1625" t="b">
        <f t="shared" si="194"/>
        <v>1</v>
      </c>
      <c r="J1625" t="b">
        <f t="shared" si="195"/>
        <v>1</v>
      </c>
      <c r="K1625" t="b">
        <f t="shared" si="190"/>
        <v>1</v>
      </c>
      <c r="L1625" t="b">
        <f t="shared" si="190"/>
        <v>1</v>
      </c>
      <c r="M1625" t="b">
        <f t="shared" si="190"/>
        <v>1</v>
      </c>
      <c r="N1625" t="b">
        <f t="shared" si="190"/>
        <v>1</v>
      </c>
      <c r="O1625" t="b">
        <f t="shared" si="190"/>
        <v>1</v>
      </c>
      <c r="P1625" t="s">
        <v>17547</v>
      </c>
      <c r="Q1625" t="s">
        <v>17548</v>
      </c>
      <c r="R1625" t="s">
        <v>17549</v>
      </c>
      <c r="S1625" t="s">
        <v>17550</v>
      </c>
      <c r="T1625" s="1">
        <v>44950</v>
      </c>
      <c r="U1625">
        <v>2022</v>
      </c>
      <c r="X1625">
        <v>241</v>
      </c>
      <c r="Y1625">
        <v>246</v>
      </c>
      <c r="Z1625" t="s">
        <v>17551</v>
      </c>
      <c r="AA1625" t="s">
        <v>4056</v>
      </c>
      <c r="AB1625" t="s">
        <v>17552</v>
      </c>
      <c r="AC1625" t="s">
        <v>17553</v>
      </c>
      <c r="AE1625" t="s">
        <v>17554</v>
      </c>
      <c r="AF1625" t="s">
        <v>17555</v>
      </c>
      <c r="AG1625" t="s">
        <v>17556</v>
      </c>
      <c r="AH1625" t="s">
        <v>17557</v>
      </c>
      <c r="AI1625" t="s">
        <v>17558</v>
      </c>
      <c r="AK1625">
        <v>3</v>
      </c>
      <c r="AM1625">
        <v>19</v>
      </c>
      <c r="AN1625" t="s">
        <v>42</v>
      </c>
      <c r="AO1625" s="1">
        <v>44950</v>
      </c>
      <c r="AR1625" t="s">
        <v>42</v>
      </c>
      <c r="AS1625" t="s">
        <v>43</v>
      </c>
    </row>
    <row r="1626" spans="1:45" hidden="1" x14ac:dyDescent="0.25">
      <c r="A1626" t="b">
        <f t="shared" si="191"/>
        <v>0</v>
      </c>
      <c r="B1626" t="b">
        <f t="shared" si="192"/>
        <v>0</v>
      </c>
      <c r="C1626" t="b">
        <f t="shared" si="193"/>
        <v>0</v>
      </c>
      <c r="D1626" t="b">
        <f t="shared" si="189"/>
        <v>0</v>
      </c>
      <c r="E1626" t="b">
        <f t="shared" si="189"/>
        <v>0</v>
      </c>
      <c r="F1626" t="b">
        <f t="shared" si="189"/>
        <v>0</v>
      </c>
      <c r="G1626" t="b">
        <f t="shared" si="189"/>
        <v>0</v>
      </c>
      <c r="H1626" t="b">
        <f t="shared" si="189"/>
        <v>0</v>
      </c>
      <c r="I1626" t="b">
        <f t="shared" si="194"/>
        <v>1</v>
      </c>
      <c r="J1626" t="b">
        <f t="shared" si="195"/>
        <v>1</v>
      </c>
      <c r="K1626" t="b">
        <f t="shared" si="190"/>
        <v>1</v>
      </c>
      <c r="L1626" t="b">
        <f t="shared" si="190"/>
        <v>1</v>
      </c>
      <c r="M1626" t="b">
        <f t="shared" si="190"/>
        <v>0</v>
      </c>
      <c r="N1626" t="b">
        <f t="shared" si="190"/>
        <v>1</v>
      </c>
      <c r="O1626" t="b">
        <f t="shared" si="190"/>
        <v>1</v>
      </c>
      <c r="P1626" t="s">
        <v>17559</v>
      </c>
      <c r="Q1626" t="s">
        <v>17560</v>
      </c>
      <c r="R1626" t="s">
        <v>17561</v>
      </c>
      <c r="S1626" t="s">
        <v>190</v>
      </c>
      <c r="T1626" s="1">
        <v>44131</v>
      </c>
      <c r="U1626">
        <v>2020</v>
      </c>
      <c r="V1626">
        <v>8</v>
      </c>
      <c r="X1626">
        <v>191460</v>
      </c>
      <c r="Y1626">
        <v>191471</v>
      </c>
      <c r="Z1626" t="s">
        <v>17562</v>
      </c>
      <c r="AA1626" t="s">
        <v>192</v>
      </c>
      <c r="AC1626" t="s">
        <v>17563</v>
      </c>
      <c r="AD1626" t="s">
        <v>17564</v>
      </c>
      <c r="AE1626" t="s">
        <v>17565</v>
      </c>
      <c r="AF1626" t="s">
        <v>17566</v>
      </c>
      <c r="AG1626" t="s">
        <v>17567</v>
      </c>
      <c r="AH1626" t="s">
        <v>17568</v>
      </c>
      <c r="AI1626" t="s">
        <v>17569</v>
      </c>
      <c r="AK1626">
        <v>3</v>
      </c>
      <c r="AM1626">
        <v>37</v>
      </c>
      <c r="AN1626" t="s">
        <v>270</v>
      </c>
      <c r="AO1626" s="1">
        <v>44124</v>
      </c>
      <c r="AR1626" t="s">
        <v>42</v>
      </c>
      <c r="AS1626" t="s">
        <v>57</v>
      </c>
    </row>
    <row r="1627" spans="1:45" hidden="1" x14ac:dyDescent="0.25">
      <c r="A1627" t="b">
        <f t="shared" si="191"/>
        <v>0</v>
      </c>
      <c r="B1627" t="b">
        <f t="shared" si="192"/>
        <v>0</v>
      </c>
      <c r="C1627" t="b">
        <f t="shared" si="193"/>
        <v>0</v>
      </c>
      <c r="D1627" t="b">
        <f t="shared" si="189"/>
        <v>0</v>
      </c>
      <c r="E1627" t="b">
        <f t="shared" si="189"/>
        <v>0</v>
      </c>
      <c r="F1627" t="b">
        <f t="shared" si="189"/>
        <v>0</v>
      </c>
      <c r="G1627" t="b">
        <f t="shared" si="189"/>
        <v>0</v>
      </c>
      <c r="H1627" t="b">
        <f t="shared" si="189"/>
        <v>0</v>
      </c>
      <c r="I1627" t="b">
        <f t="shared" si="194"/>
        <v>1</v>
      </c>
      <c r="J1627" t="b">
        <f t="shared" si="195"/>
        <v>0</v>
      </c>
      <c r="K1627" t="b">
        <f t="shared" si="190"/>
        <v>0</v>
      </c>
      <c r="L1627" t="b">
        <f t="shared" si="190"/>
        <v>0</v>
      </c>
      <c r="M1627" t="b">
        <f t="shared" si="190"/>
        <v>0</v>
      </c>
      <c r="N1627" t="b">
        <f t="shared" si="190"/>
        <v>0</v>
      </c>
      <c r="O1627" t="b">
        <f t="shared" si="190"/>
        <v>1</v>
      </c>
      <c r="P1627" t="s">
        <v>17570</v>
      </c>
      <c r="Q1627" t="s">
        <v>17571</v>
      </c>
      <c r="R1627" t="s">
        <v>17572</v>
      </c>
      <c r="S1627" t="s">
        <v>12796</v>
      </c>
      <c r="T1627" s="1">
        <v>44658</v>
      </c>
      <c r="U1627">
        <v>2022</v>
      </c>
      <c r="V1627">
        <v>60</v>
      </c>
      <c r="X1627">
        <v>1</v>
      </c>
      <c r="Y1627">
        <v>19</v>
      </c>
      <c r="Z1627" t="s">
        <v>17573</v>
      </c>
      <c r="AA1627" t="s">
        <v>12798</v>
      </c>
      <c r="AC1627" t="s">
        <v>17574</v>
      </c>
      <c r="AD1627" t="s">
        <v>17575</v>
      </c>
      <c r="AE1627" t="s">
        <v>17576</v>
      </c>
      <c r="AF1627" t="s">
        <v>17577</v>
      </c>
      <c r="AG1627" t="s">
        <v>17578</v>
      </c>
      <c r="AH1627" t="s">
        <v>17579</v>
      </c>
      <c r="AI1627" t="s">
        <v>17580</v>
      </c>
      <c r="AK1627">
        <v>3</v>
      </c>
      <c r="AM1627">
        <v>40</v>
      </c>
      <c r="AN1627" t="s">
        <v>42</v>
      </c>
      <c r="AO1627" s="1">
        <v>44616</v>
      </c>
      <c r="AR1627" t="s">
        <v>42</v>
      </c>
      <c r="AS1627" t="s">
        <v>57</v>
      </c>
    </row>
    <row r="1628" spans="1:45" hidden="1" x14ac:dyDescent="0.25">
      <c r="A1628" t="b">
        <f t="shared" si="191"/>
        <v>0</v>
      </c>
      <c r="B1628" t="b">
        <f t="shared" si="192"/>
        <v>0</v>
      </c>
      <c r="C1628" t="b">
        <f t="shared" si="193"/>
        <v>0</v>
      </c>
      <c r="D1628" t="b">
        <f t="shared" si="189"/>
        <v>0</v>
      </c>
      <c r="E1628" t="b">
        <f t="shared" si="189"/>
        <v>0</v>
      </c>
      <c r="F1628" t="b">
        <f t="shared" si="189"/>
        <v>0</v>
      </c>
      <c r="G1628" t="b">
        <f t="shared" si="189"/>
        <v>0</v>
      </c>
      <c r="H1628" t="b">
        <f t="shared" si="189"/>
        <v>0</v>
      </c>
      <c r="I1628" t="b">
        <f t="shared" si="194"/>
        <v>1</v>
      </c>
      <c r="J1628" t="b">
        <f t="shared" si="195"/>
        <v>1</v>
      </c>
      <c r="K1628" t="b">
        <f t="shared" si="190"/>
        <v>1</v>
      </c>
      <c r="L1628" t="b">
        <f t="shared" si="190"/>
        <v>1</v>
      </c>
      <c r="M1628" t="b">
        <f t="shared" si="190"/>
        <v>1</v>
      </c>
      <c r="N1628" t="b">
        <f t="shared" si="190"/>
        <v>1</v>
      </c>
      <c r="O1628" t="b">
        <f t="shared" si="190"/>
        <v>1</v>
      </c>
      <c r="P1628" t="s">
        <v>17581</v>
      </c>
      <c r="Q1628" t="s">
        <v>17582</v>
      </c>
      <c r="R1628" t="s">
        <v>17583</v>
      </c>
      <c r="S1628" t="s">
        <v>47</v>
      </c>
      <c r="T1628" s="1">
        <v>44965</v>
      </c>
      <c r="U1628">
        <v>2023</v>
      </c>
      <c r="V1628">
        <v>24</v>
      </c>
      <c r="W1628">
        <v>2</v>
      </c>
      <c r="X1628">
        <v>2461</v>
      </c>
      <c r="Y1628">
        <v>2471</v>
      </c>
      <c r="Z1628" t="s">
        <v>17584</v>
      </c>
      <c r="AA1628" t="s">
        <v>49</v>
      </c>
      <c r="AC1628" t="s">
        <v>17585</v>
      </c>
      <c r="AD1628" t="s">
        <v>17586</v>
      </c>
      <c r="AE1628" t="s">
        <v>17587</v>
      </c>
      <c r="AF1628" t="s">
        <v>17588</v>
      </c>
      <c r="AG1628" t="s">
        <v>17589</v>
      </c>
      <c r="AH1628" t="s">
        <v>17590</v>
      </c>
      <c r="AI1628" t="s">
        <v>17591</v>
      </c>
      <c r="AK1628">
        <v>3</v>
      </c>
      <c r="AM1628">
        <v>48</v>
      </c>
      <c r="AN1628" t="s">
        <v>270</v>
      </c>
      <c r="AO1628" s="1">
        <v>44694</v>
      </c>
      <c r="AR1628" t="s">
        <v>42</v>
      </c>
      <c r="AS1628" t="s">
        <v>57</v>
      </c>
    </row>
    <row r="1629" spans="1:45" hidden="1" x14ac:dyDescent="0.25">
      <c r="A1629" t="b">
        <f t="shared" si="191"/>
        <v>0</v>
      </c>
      <c r="B1629" t="b">
        <f t="shared" si="192"/>
        <v>0</v>
      </c>
      <c r="C1629" t="b">
        <f t="shared" si="193"/>
        <v>0</v>
      </c>
      <c r="D1629" t="b">
        <f t="shared" si="189"/>
        <v>0</v>
      </c>
      <c r="E1629" t="b">
        <f t="shared" si="189"/>
        <v>0</v>
      </c>
      <c r="F1629" t="b">
        <f t="shared" si="189"/>
        <v>0</v>
      </c>
      <c r="G1629" t="b">
        <f t="shared" si="189"/>
        <v>0</v>
      </c>
      <c r="H1629" t="b">
        <f t="shared" si="189"/>
        <v>0</v>
      </c>
      <c r="I1629" t="b">
        <f t="shared" si="194"/>
        <v>1</v>
      </c>
      <c r="J1629" t="b">
        <f t="shared" si="195"/>
        <v>1</v>
      </c>
      <c r="K1629" t="b">
        <f t="shared" si="190"/>
        <v>1</v>
      </c>
      <c r="L1629" t="b">
        <f t="shared" si="190"/>
        <v>1</v>
      </c>
      <c r="M1629" t="b">
        <f t="shared" si="190"/>
        <v>1</v>
      </c>
      <c r="N1629" t="b">
        <f t="shared" si="190"/>
        <v>1</v>
      </c>
      <c r="O1629" t="b">
        <f t="shared" si="190"/>
        <v>1</v>
      </c>
      <c r="P1629" t="s">
        <v>17592</v>
      </c>
      <c r="Q1629" t="s">
        <v>17593</v>
      </c>
      <c r="R1629" t="s">
        <v>17594</v>
      </c>
      <c r="S1629" t="s">
        <v>1029</v>
      </c>
      <c r="T1629" s="1">
        <v>44826</v>
      </c>
      <c r="U1629">
        <v>2022</v>
      </c>
      <c r="V1629">
        <v>19</v>
      </c>
      <c r="W1629">
        <v>9</v>
      </c>
      <c r="X1629">
        <v>47</v>
      </c>
      <c r="Y1629">
        <v>57</v>
      </c>
      <c r="Z1629" t="s">
        <v>17595</v>
      </c>
      <c r="AA1629" t="s">
        <v>1031</v>
      </c>
      <c r="AC1629" t="s">
        <v>17596</v>
      </c>
      <c r="AE1629" t="s">
        <v>17597</v>
      </c>
      <c r="AF1629" t="s">
        <v>17598</v>
      </c>
      <c r="AG1629" t="s">
        <v>17599</v>
      </c>
      <c r="AH1629" t="s">
        <v>17600</v>
      </c>
      <c r="AI1629" t="s">
        <v>17601</v>
      </c>
      <c r="AK1629">
        <v>3</v>
      </c>
      <c r="AO1629" s="1">
        <v>44826</v>
      </c>
      <c r="AR1629" t="s">
        <v>42</v>
      </c>
      <c r="AS1629" t="s">
        <v>598</v>
      </c>
    </row>
    <row r="1630" spans="1:45" hidden="1" x14ac:dyDescent="0.25">
      <c r="A1630" t="b">
        <f t="shared" si="191"/>
        <v>0</v>
      </c>
      <c r="B1630" t="b">
        <f t="shared" si="192"/>
        <v>0</v>
      </c>
      <c r="C1630" t="b">
        <f t="shared" si="193"/>
        <v>0</v>
      </c>
      <c r="D1630" t="b">
        <f t="shared" si="189"/>
        <v>0</v>
      </c>
      <c r="E1630" t="b">
        <f t="shared" si="189"/>
        <v>0</v>
      </c>
      <c r="F1630" t="b">
        <f t="shared" si="189"/>
        <v>0</v>
      </c>
      <c r="G1630" t="b">
        <f t="shared" si="189"/>
        <v>0</v>
      </c>
      <c r="H1630" t="b">
        <f t="shared" si="189"/>
        <v>0</v>
      </c>
      <c r="I1630" t="b">
        <f t="shared" si="194"/>
        <v>1</v>
      </c>
      <c r="J1630" t="b">
        <f t="shared" si="195"/>
        <v>1</v>
      </c>
      <c r="K1630" t="b">
        <f t="shared" si="190"/>
        <v>1</v>
      </c>
      <c r="L1630" t="b">
        <f t="shared" si="190"/>
        <v>1</v>
      </c>
      <c r="M1630" t="b">
        <f t="shared" si="190"/>
        <v>1</v>
      </c>
      <c r="N1630" t="b">
        <f t="shared" si="190"/>
        <v>1</v>
      </c>
      <c r="O1630" t="b">
        <f t="shared" si="190"/>
        <v>1</v>
      </c>
      <c r="P1630" t="s">
        <v>17602</v>
      </c>
      <c r="Q1630" t="s">
        <v>17603</v>
      </c>
      <c r="R1630" t="s">
        <v>17604</v>
      </c>
      <c r="S1630" t="s">
        <v>190</v>
      </c>
      <c r="T1630" s="1">
        <v>43657</v>
      </c>
      <c r="U1630">
        <v>2019</v>
      </c>
      <c r="V1630">
        <v>7</v>
      </c>
      <c r="X1630">
        <v>85903</v>
      </c>
      <c r="Y1630">
        <v>85912</v>
      </c>
      <c r="Z1630" t="s">
        <v>17605</v>
      </c>
      <c r="AA1630" t="s">
        <v>192</v>
      </c>
      <c r="AC1630" t="s">
        <v>17606</v>
      </c>
      <c r="AD1630" t="s">
        <v>17607</v>
      </c>
      <c r="AE1630" t="s">
        <v>17608</v>
      </c>
      <c r="AF1630" t="s">
        <v>17609</v>
      </c>
      <c r="AG1630" t="s">
        <v>17610</v>
      </c>
      <c r="AH1630" t="s">
        <v>17611</v>
      </c>
      <c r="AI1630" t="s">
        <v>17612</v>
      </c>
      <c r="AK1630">
        <v>3</v>
      </c>
      <c r="AM1630">
        <v>30</v>
      </c>
      <c r="AN1630" t="s">
        <v>270</v>
      </c>
      <c r="AO1630" s="1">
        <v>43654</v>
      </c>
      <c r="AR1630" t="s">
        <v>42</v>
      </c>
      <c r="AS1630" t="s">
        <v>57</v>
      </c>
    </row>
    <row r="1631" spans="1:45" hidden="1" x14ac:dyDescent="0.25">
      <c r="A1631" t="b">
        <f t="shared" si="191"/>
        <v>0</v>
      </c>
      <c r="B1631" t="b">
        <f t="shared" si="192"/>
        <v>0</v>
      </c>
      <c r="C1631" t="b">
        <f t="shared" si="193"/>
        <v>0</v>
      </c>
      <c r="D1631" t="b">
        <f t="shared" si="189"/>
        <v>0</v>
      </c>
      <c r="E1631" t="b">
        <f t="shared" si="189"/>
        <v>0</v>
      </c>
      <c r="F1631" t="b">
        <f t="shared" si="189"/>
        <v>0</v>
      </c>
      <c r="G1631" t="b">
        <f t="shared" si="189"/>
        <v>0</v>
      </c>
      <c r="H1631" t="b">
        <f t="shared" si="189"/>
        <v>0</v>
      </c>
      <c r="I1631" t="b">
        <f t="shared" si="194"/>
        <v>1</v>
      </c>
      <c r="J1631" t="b">
        <f t="shared" si="195"/>
        <v>1</v>
      </c>
      <c r="K1631" t="b">
        <f t="shared" si="190"/>
        <v>1</v>
      </c>
      <c r="L1631" t="b">
        <f t="shared" si="190"/>
        <v>1</v>
      </c>
      <c r="M1631" t="b">
        <f t="shared" si="190"/>
        <v>1</v>
      </c>
      <c r="N1631" t="b">
        <f t="shared" si="190"/>
        <v>1</v>
      </c>
      <c r="O1631" t="b">
        <f t="shared" si="190"/>
        <v>1</v>
      </c>
      <c r="P1631" t="s">
        <v>17613</v>
      </c>
      <c r="Q1631" t="s">
        <v>17614</v>
      </c>
      <c r="R1631" t="s">
        <v>17615</v>
      </c>
      <c r="S1631" t="s">
        <v>17616</v>
      </c>
      <c r="T1631" s="1">
        <v>42779</v>
      </c>
      <c r="U1631">
        <v>2016</v>
      </c>
      <c r="X1631">
        <v>1</v>
      </c>
      <c r="Y1631">
        <v>8</v>
      </c>
      <c r="Z1631" t="s">
        <v>17617</v>
      </c>
      <c r="AB1631" t="s">
        <v>17618</v>
      </c>
      <c r="AC1631" t="s">
        <v>17619</v>
      </c>
      <c r="AE1631" t="s">
        <v>17620</v>
      </c>
      <c r="AG1631" t="s">
        <v>17621</v>
      </c>
      <c r="AH1631" t="s">
        <v>17622</v>
      </c>
      <c r="AI1631" t="s">
        <v>17623</v>
      </c>
      <c r="AK1631">
        <v>3</v>
      </c>
      <c r="AM1631">
        <v>24</v>
      </c>
      <c r="AN1631" t="s">
        <v>42</v>
      </c>
      <c r="AO1631" s="1">
        <v>42779</v>
      </c>
      <c r="AR1631" t="s">
        <v>42</v>
      </c>
      <c r="AS1631" t="s">
        <v>43</v>
      </c>
    </row>
    <row r="1632" spans="1:45" hidden="1" x14ac:dyDescent="0.25">
      <c r="A1632" t="b">
        <f t="shared" si="191"/>
        <v>0</v>
      </c>
      <c r="B1632" t="b">
        <f t="shared" si="192"/>
        <v>0</v>
      </c>
      <c r="C1632" t="b">
        <f t="shared" si="193"/>
        <v>0</v>
      </c>
      <c r="D1632" t="b">
        <f t="shared" si="189"/>
        <v>0</v>
      </c>
      <c r="E1632" t="b">
        <f t="shared" si="189"/>
        <v>0</v>
      </c>
      <c r="F1632" t="b">
        <f t="shared" si="189"/>
        <v>0</v>
      </c>
      <c r="G1632" t="b">
        <f t="shared" si="189"/>
        <v>0</v>
      </c>
      <c r="H1632" t="b">
        <f t="shared" si="189"/>
        <v>0</v>
      </c>
      <c r="I1632" t="b">
        <f t="shared" si="194"/>
        <v>1</v>
      </c>
      <c r="J1632" t="b">
        <f t="shared" si="195"/>
        <v>1</v>
      </c>
      <c r="K1632" t="b">
        <f t="shared" si="190"/>
        <v>1</v>
      </c>
      <c r="L1632" t="b">
        <f t="shared" si="190"/>
        <v>1</v>
      </c>
      <c r="M1632" t="b">
        <f t="shared" si="190"/>
        <v>1</v>
      </c>
      <c r="N1632" t="b">
        <f t="shared" si="190"/>
        <v>1</v>
      </c>
      <c r="O1632" t="b">
        <f t="shared" si="190"/>
        <v>1</v>
      </c>
      <c r="P1632" t="s">
        <v>17624</v>
      </c>
      <c r="Q1632" t="s">
        <v>17625</v>
      </c>
      <c r="R1632" t="s">
        <v>17626</v>
      </c>
      <c r="S1632" t="s">
        <v>6087</v>
      </c>
      <c r="T1632" s="1">
        <v>40015</v>
      </c>
      <c r="U1632">
        <v>2009</v>
      </c>
      <c r="X1632">
        <v>73</v>
      </c>
      <c r="Y1632">
        <v>79</v>
      </c>
      <c r="Z1632" t="s">
        <v>17627</v>
      </c>
      <c r="AB1632" t="s">
        <v>6089</v>
      </c>
      <c r="AC1632" t="s">
        <v>17628</v>
      </c>
      <c r="AE1632" t="s">
        <v>17629</v>
      </c>
      <c r="AG1632" t="s">
        <v>17630</v>
      </c>
      <c r="AH1632" t="s">
        <v>17631</v>
      </c>
      <c r="AI1632" t="s">
        <v>17632</v>
      </c>
      <c r="AK1632">
        <v>3</v>
      </c>
      <c r="AM1632">
        <v>4</v>
      </c>
      <c r="AN1632" t="s">
        <v>42</v>
      </c>
      <c r="AO1632" s="1">
        <v>40015</v>
      </c>
      <c r="AR1632" t="s">
        <v>42</v>
      </c>
      <c r="AS1632" t="s">
        <v>43</v>
      </c>
    </row>
    <row r="1633" spans="1:45" hidden="1" x14ac:dyDescent="0.25">
      <c r="A1633" t="b">
        <f t="shared" si="191"/>
        <v>0</v>
      </c>
      <c r="B1633" t="b">
        <f t="shared" si="192"/>
        <v>0</v>
      </c>
      <c r="C1633" t="b">
        <f t="shared" si="193"/>
        <v>0</v>
      </c>
      <c r="D1633" t="b">
        <f t="shared" si="189"/>
        <v>0</v>
      </c>
      <c r="E1633" t="b">
        <f t="shared" si="189"/>
        <v>0</v>
      </c>
      <c r="F1633" t="b">
        <f t="shared" si="189"/>
        <v>0</v>
      </c>
      <c r="G1633" t="b">
        <f t="shared" si="189"/>
        <v>0</v>
      </c>
      <c r="H1633" t="b">
        <f t="shared" si="189"/>
        <v>0</v>
      </c>
      <c r="I1633" t="b">
        <f t="shared" si="194"/>
        <v>1</v>
      </c>
      <c r="J1633" t="b">
        <f t="shared" si="195"/>
        <v>1</v>
      </c>
      <c r="K1633" t="b">
        <f t="shared" si="190"/>
        <v>1</v>
      </c>
      <c r="L1633" t="b">
        <f t="shared" si="190"/>
        <v>1</v>
      </c>
      <c r="M1633" t="b">
        <f t="shared" si="190"/>
        <v>1</v>
      </c>
      <c r="N1633" t="b">
        <f t="shared" si="190"/>
        <v>1</v>
      </c>
      <c r="O1633" t="b">
        <f t="shared" si="190"/>
        <v>1</v>
      </c>
      <c r="P1633" t="s">
        <v>17633</v>
      </c>
      <c r="Q1633" t="s">
        <v>17634</v>
      </c>
      <c r="R1633" t="s">
        <v>17635</v>
      </c>
      <c r="S1633" t="s">
        <v>17636</v>
      </c>
      <c r="T1633" s="1">
        <v>44564</v>
      </c>
      <c r="U1633">
        <v>2021</v>
      </c>
      <c r="X1633">
        <v>1845</v>
      </c>
      <c r="Y1633">
        <v>1850</v>
      </c>
      <c r="Z1633" t="s">
        <v>17637</v>
      </c>
      <c r="AB1633" t="s">
        <v>17638</v>
      </c>
      <c r="AC1633" t="s">
        <v>17639</v>
      </c>
      <c r="AE1633" t="s">
        <v>17640</v>
      </c>
      <c r="AG1633" t="s">
        <v>17641</v>
      </c>
      <c r="AH1633" t="s">
        <v>17642</v>
      </c>
      <c r="AI1633" t="s">
        <v>17643</v>
      </c>
      <c r="AK1633">
        <v>3</v>
      </c>
      <c r="AM1633">
        <v>11</v>
      </c>
      <c r="AO1633" s="1">
        <v>44564</v>
      </c>
      <c r="AR1633" t="s">
        <v>42</v>
      </c>
      <c r="AS1633" t="s">
        <v>43</v>
      </c>
    </row>
    <row r="1634" spans="1:45" hidden="1" x14ac:dyDescent="0.25">
      <c r="A1634" t="b">
        <f t="shared" si="191"/>
        <v>0</v>
      </c>
      <c r="B1634" t="b">
        <f t="shared" si="192"/>
        <v>0</v>
      </c>
      <c r="C1634" t="b">
        <f t="shared" si="193"/>
        <v>0</v>
      </c>
      <c r="D1634" t="b">
        <f t="shared" si="189"/>
        <v>0</v>
      </c>
      <c r="E1634" t="b">
        <f t="shared" si="189"/>
        <v>0</v>
      </c>
      <c r="F1634" t="b">
        <f t="shared" si="189"/>
        <v>0</v>
      </c>
      <c r="G1634" t="b">
        <f t="shared" si="189"/>
        <v>0</v>
      </c>
      <c r="H1634" t="b">
        <f t="shared" si="189"/>
        <v>0</v>
      </c>
      <c r="I1634" t="b">
        <f t="shared" si="194"/>
        <v>0</v>
      </c>
      <c r="J1634" t="b">
        <f t="shared" si="195"/>
        <v>0</v>
      </c>
      <c r="K1634" t="b">
        <f t="shared" si="190"/>
        <v>0</v>
      </c>
      <c r="L1634" t="b">
        <f t="shared" si="190"/>
        <v>0</v>
      </c>
      <c r="M1634" t="b">
        <f t="shared" si="190"/>
        <v>0</v>
      </c>
      <c r="N1634" t="b">
        <f t="shared" si="190"/>
        <v>0</v>
      </c>
      <c r="O1634" t="b">
        <f t="shared" si="190"/>
        <v>1</v>
      </c>
      <c r="P1634" t="s">
        <v>17644</v>
      </c>
      <c r="Q1634" t="s">
        <v>17645</v>
      </c>
      <c r="R1634" t="s">
        <v>17646</v>
      </c>
      <c r="S1634" t="s">
        <v>190</v>
      </c>
      <c r="T1634" s="1">
        <v>43626</v>
      </c>
      <c r="U1634">
        <v>2019</v>
      </c>
      <c r="V1634">
        <v>7</v>
      </c>
      <c r="X1634">
        <v>70673</v>
      </c>
      <c r="Y1634">
        <v>70688</v>
      </c>
      <c r="Z1634" t="s">
        <v>17647</v>
      </c>
      <c r="AA1634" t="s">
        <v>192</v>
      </c>
      <c r="AC1634" t="s">
        <v>17648</v>
      </c>
      <c r="AD1634" t="s">
        <v>17649</v>
      </c>
      <c r="AE1634" t="s">
        <v>17650</v>
      </c>
      <c r="AF1634" t="s">
        <v>17651</v>
      </c>
      <c r="AG1634" t="s">
        <v>17652</v>
      </c>
      <c r="AH1634" t="s">
        <v>17653</v>
      </c>
      <c r="AI1634" t="s">
        <v>17654</v>
      </c>
      <c r="AK1634">
        <v>3</v>
      </c>
      <c r="AM1634">
        <v>52</v>
      </c>
      <c r="AN1634" t="s">
        <v>56</v>
      </c>
      <c r="AO1634" s="1">
        <v>43612</v>
      </c>
      <c r="AR1634" t="s">
        <v>42</v>
      </c>
      <c r="AS1634" t="s">
        <v>57</v>
      </c>
    </row>
    <row r="1635" spans="1:45" hidden="1" x14ac:dyDescent="0.25">
      <c r="A1635" t="b">
        <f t="shared" si="191"/>
        <v>0</v>
      </c>
      <c r="B1635" t="b">
        <f t="shared" si="192"/>
        <v>0</v>
      </c>
      <c r="C1635" t="b">
        <f t="shared" si="193"/>
        <v>0</v>
      </c>
      <c r="D1635" t="b">
        <f t="shared" si="189"/>
        <v>0</v>
      </c>
      <c r="E1635" t="b">
        <f t="shared" si="189"/>
        <v>0</v>
      </c>
      <c r="F1635" t="b">
        <f t="shared" si="189"/>
        <v>0</v>
      </c>
      <c r="G1635" t="b">
        <f t="shared" si="189"/>
        <v>0</v>
      </c>
      <c r="H1635" t="b">
        <f t="shared" si="189"/>
        <v>0</v>
      </c>
      <c r="I1635" t="b">
        <f t="shared" si="194"/>
        <v>1</v>
      </c>
      <c r="J1635" t="b">
        <f t="shared" si="195"/>
        <v>1</v>
      </c>
      <c r="K1635" t="b">
        <f t="shared" si="190"/>
        <v>1</v>
      </c>
      <c r="L1635" t="b">
        <f t="shared" si="190"/>
        <v>1</v>
      </c>
      <c r="M1635" t="b">
        <f t="shared" si="190"/>
        <v>1</v>
      </c>
      <c r="N1635" t="b">
        <f t="shared" si="190"/>
        <v>1</v>
      </c>
      <c r="O1635" t="b">
        <f t="shared" si="190"/>
        <v>1</v>
      </c>
      <c r="P1635" t="s">
        <v>17655</v>
      </c>
      <c r="Q1635" t="s">
        <v>17656</v>
      </c>
      <c r="R1635" t="s">
        <v>17657</v>
      </c>
      <c r="S1635" t="s">
        <v>7050</v>
      </c>
      <c r="T1635" s="1">
        <v>44607</v>
      </c>
      <c r="U1635">
        <v>2021</v>
      </c>
      <c r="X1635">
        <v>1</v>
      </c>
      <c r="Y1635">
        <v>8</v>
      </c>
      <c r="Z1635" t="s">
        <v>17658</v>
      </c>
      <c r="AA1635" t="s">
        <v>977</v>
      </c>
      <c r="AB1635" t="s">
        <v>7052</v>
      </c>
      <c r="AC1635" t="s">
        <v>17659</v>
      </c>
      <c r="AE1635" t="s">
        <v>17660</v>
      </c>
      <c r="AF1635" t="s">
        <v>17661</v>
      </c>
      <c r="AG1635" t="s">
        <v>17662</v>
      </c>
      <c r="AH1635" t="s">
        <v>17663</v>
      </c>
      <c r="AI1635" t="s">
        <v>17664</v>
      </c>
      <c r="AK1635">
        <v>3</v>
      </c>
      <c r="AM1635">
        <v>25</v>
      </c>
      <c r="AO1635" s="1">
        <v>44607</v>
      </c>
      <c r="AR1635" t="s">
        <v>42</v>
      </c>
      <c r="AS1635" t="s">
        <v>43</v>
      </c>
    </row>
    <row r="1636" spans="1:45" hidden="1" x14ac:dyDescent="0.25">
      <c r="A1636" t="b">
        <f t="shared" si="191"/>
        <v>0</v>
      </c>
      <c r="B1636" t="b">
        <f t="shared" si="192"/>
        <v>0</v>
      </c>
      <c r="C1636" t="b">
        <f t="shared" si="193"/>
        <v>0</v>
      </c>
      <c r="D1636" t="b">
        <f t="shared" si="189"/>
        <v>0</v>
      </c>
      <c r="E1636" t="b">
        <f t="shared" si="189"/>
        <v>0</v>
      </c>
      <c r="F1636" t="b">
        <f t="shared" si="189"/>
        <v>0</v>
      </c>
      <c r="G1636" t="b">
        <f t="shared" si="189"/>
        <v>0</v>
      </c>
      <c r="H1636" t="b">
        <f t="shared" si="189"/>
        <v>0</v>
      </c>
      <c r="I1636" t="b">
        <f t="shared" si="194"/>
        <v>1</v>
      </c>
      <c r="J1636" t="b">
        <f t="shared" si="195"/>
        <v>1</v>
      </c>
      <c r="K1636" t="b">
        <f t="shared" si="190"/>
        <v>1</v>
      </c>
      <c r="L1636" t="b">
        <f t="shared" si="190"/>
        <v>1</v>
      </c>
      <c r="M1636" t="b">
        <f t="shared" si="190"/>
        <v>1</v>
      </c>
      <c r="N1636" t="b">
        <f t="shared" si="190"/>
        <v>1</v>
      </c>
      <c r="O1636" t="b">
        <f t="shared" si="190"/>
        <v>1</v>
      </c>
      <c r="P1636" t="s">
        <v>17665</v>
      </c>
      <c r="Q1636" t="s">
        <v>17666</v>
      </c>
      <c r="R1636" t="s">
        <v>17667</v>
      </c>
      <c r="S1636" t="s">
        <v>11574</v>
      </c>
      <c r="T1636" s="1">
        <v>37740</v>
      </c>
      <c r="U1636">
        <v>2002</v>
      </c>
      <c r="V1636">
        <v>2</v>
      </c>
      <c r="X1636">
        <v>1164</v>
      </c>
      <c r="Y1636" t="s">
        <v>17668</v>
      </c>
      <c r="Z1636" t="s">
        <v>17669</v>
      </c>
      <c r="AB1636" t="s">
        <v>11577</v>
      </c>
      <c r="AC1636" t="s">
        <v>17670</v>
      </c>
      <c r="AE1636" t="s">
        <v>17671</v>
      </c>
      <c r="AG1636" t="s">
        <v>17672</v>
      </c>
      <c r="AH1636" t="s">
        <v>17673</v>
      </c>
      <c r="AI1636" t="s">
        <v>17674</v>
      </c>
      <c r="AK1636">
        <v>3</v>
      </c>
      <c r="AM1636">
        <v>6</v>
      </c>
      <c r="AN1636" t="s">
        <v>42</v>
      </c>
      <c r="AO1636" s="1">
        <v>37740</v>
      </c>
      <c r="AR1636" t="s">
        <v>42</v>
      </c>
      <c r="AS1636" t="s">
        <v>43</v>
      </c>
    </row>
    <row r="1637" spans="1:45" x14ac:dyDescent="0.25">
      <c r="A1637" t="b">
        <f t="shared" si="191"/>
        <v>1</v>
      </c>
      <c r="B1637" t="b">
        <f t="shared" si="192"/>
        <v>0</v>
      </c>
      <c r="C1637" t="b">
        <f t="shared" si="193"/>
        <v>0</v>
      </c>
      <c r="D1637" t="b">
        <f t="shared" si="189"/>
        <v>0</v>
      </c>
      <c r="E1637" t="b">
        <f t="shared" si="189"/>
        <v>0</v>
      </c>
      <c r="F1637" t="b">
        <f t="shared" si="189"/>
        <v>1</v>
      </c>
      <c r="G1637" t="b">
        <f t="shared" si="189"/>
        <v>0</v>
      </c>
      <c r="H1637" t="b">
        <f t="shared" si="189"/>
        <v>0</v>
      </c>
      <c r="I1637" t="b">
        <f t="shared" si="194"/>
        <v>1</v>
      </c>
      <c r="J1637" t="b">
        <f t="shared" si="195"/>
        <v>1</v>
      </c>
      <c r="K1637" t="b">
        <f t="shared" si="190"/>
        <v>1</v>
      </c>
      <c r="L1637" t="b">
        <f t="shared" si="190"/>
        <v>1</v>
      </c>
      <c r="M1637" t="b">
        <f t="shared" si="190"/>
        <v>1</v>
      </c>
      <c r="N1637" t="b">
        <f t="shared" si="190"/>
        <v>1</v>
      </c>
      <c r="O1637" t="b">
        <f t="shared" si="190"/>
        <v>1</v>
      </c>
      <c r="P1637" t="s">
        <v>17675</v>
      </c>
      <c r="Q1637" t="s">
        <v>17676</v>
      </c>
      <c r="R1637" t="s">
        <v>17677</v>
      </c>
      <c r="S1637" t="s">
        <v>1136</v>
      </c>
      <c r="T1637" s="1">
        <v>43510</v>
      </c>
      <c r="U1637">
        <v>2018</v>
      </c>
      <c r="X1637">
        <v>1</v>
      </c>
      <c r="Y1637">
        <v>6</v>
      </c>
      <c r="Z1637" t="s">
        <v>17678</v>
      </c>
      <c r="AB1637" t="s">
        <v>1138</v>
      </c>
      <c r="AC1637" t="s">
        <v>17679</v>
      </c>
      <c r="AE1637" t="s">
        <v>17680</v>
      </c>
      <c r="AG1637" t="s">
        <v>17681</v>
      </c>
      <c r="AH1637" t="s">
        <v>17682</v>
      </c>
      <c r="AI1637" t="s">
        <v>17683</v>
      </c>
      <c r="AK1637">
        <v>3</v>
      </c>
      <c r="AM1637">
        <v>26</v>
      </c>
      <c r="AN1637" t="s">
        <v>42</v>
      </c>
      <c r="AO1637" s="1">
        <v>43510</v>
      </c>
      <c r="AR1637" t="s">
        <v>42</v>
      </c>
      <c r="AS1637" t="s">
        <v>43</v>
      </c>
    </row>
    <row r="1638" spans="1:45" hidden="1" x14ac:dyDescent="0.25">
      <c r="A1638" t="b">
        <f t="shared" si="191"/>
        <v>0</v>
      </c>
      <c r="B1638" t="b">
        <f t="shared" si="192"/>
        <v>0</v>
      </c>
      <c r="C1638" t="b">
        <f t="shared" si="193"/>
        <v>0</v>
      </c>
      <c r="D1638" t="b">
        <f t="shared" si="189"/>
        <v>0</v>
      </c>
      <c r="E1638" t="b">
        <f t="shared" si="189"/>
        <v>0</v>
      </c>
      <c r="F1638" t="b">
        <f t="shared" si="189"/>
        <v>0</v>
      </c>
      <c r="G1638" t="b">
        <f t="shared" si="189"/>
        <v>0</v>
      </c>
      <c r="H1638" t="b">
        <f t="shared" si="189"/>
        <v>0</v>
      </c>
      <c r="I1638" t="b">
        <f t="shared" si="194"/>
        <v>1</v>
      </c>
      <c r="J1638" t="b">
        <f t="shared" si="195"/>
        <v>1</v>
      </c>
      <c r="K1638" t="b">
        <f t="shared" si="190"/>
        <v>1</v>
      </c>
      <c r="L1638" t="b">
        <f t="shared" si="190"/>
        <v>1</v>
      </c>
      <c r="M1638" t="b">
        <f t="shared" si="190"/>
        <v>1</v>
      </c>
      <c r="N1638" t="b">
        <f t="shared" si="190"/>
        <v>1</v>
      </c>
      <c r="O1638" t="b">
        <f t="shared" si="190"/>
        <v>1</v>
      </c>
      <c r="P1638" t="s">
        <v>17684</v>
      </c>
      <c r="Q1638" t="s">
        <v>17685</v>
      </c>
      <c r="R1638" t="s">
        <v>17686</v>
      </c>
      <c r="S1638" t="s">
        <v>17687</v>
      </c>
      <c r="T1638" s="1">
        <v>43692</v>
      </c>
      <c r="U1638">
        <v>2019</v>
      </c>
      <c r="X1638">
        <v>246</v>
      </c>
      <c r="Y1638">
        <v>252</v>
      </c>
      <c r="Z1638" t="s">
        <v>17688</v>
      </c>
      <c r="AA1638" t="s">
        <v>11768</v>
      </c>
      <c r="AB1638" t="s">
        <v>17689</v>
      </c>
      <c r="AC1638" t="s">
        <v>17690</v>
      </c>
      <c r="AE1638" t="s">
        <v>17691</v>
      </c>
      <c r="AG1638" t="s">
        <v>17692</v>
      </c>
      <c r="AH1638" t="s">
        <v>17693</v>
      </c>
      <c r="AI1638" t="s">
        <v>17694</v>
      </c>
      <c r="AK1638">
        <v>3</v>
      </c>
      <c r="AM1638">
        <v>12</v>
      </c>
      <c r="AN1638" t="s">
        <v>42</v>
      </c>
      <c r="AO1638" s="1">
        <v>43692</v>
      </c>
      <c r="AR1638" t="s">
        <v>42</v>
      </c>
      <c r="AS1638" t="s">
        <v>43</v>
      </c>
    </row>
    <row r="1639" spans="1:45" hidden="1" x14ac:dyDescent="0.25">
      <c r="A1639" t="b">
        <f t="shared" si="191"/>
        <v>0</v>
      </c>
      <c r="B1639" t="b">
        <f t="shared" si="192"/>
        <v>0</v>
      </c>
      <c r="C1639" t="b">
        <f t="shared" si="193"/>
        <v>0</v>
      </c>
      <c r="D1639" t="b">
        <f t="shared" si="189"/>
        <v>0</v>
      </c>
      <c r="E1639" t="b">
        <f t="shared" si="189"/>
        <v>0</v>
      </c>
      <c r="F1639" t="b">
        <f t="shared" si="189"/>
        <v>0</v>
      </c>
      <c r="G1639" t="b">
        <f t="shared" si="189"/>
        <v>0</v>
      </c>
      <c r="H1639" t="b">
        <f t="shared" si="189"/>
        <v>0</v>
      </c>
      <c r="I1639" t="b">
        <f t="shared" si="194"/>
        <v>1</v>
      </c>
      <c r="J1639" t="b">
        <f t="shared" si="195"/>
        <v>1</v>
      </c>
      <c r="K1639" t="b">
        <f t="shared" si="190"/>
        <v>1</v>
      </c>
      <c r="L1639" t="b">
        <f t="shared" si="190"/>
        <v>1</v>
      </c>
      <c r="M1639" t="b">
        <f t="shared" si="190"/>
        <v>1</v>
      </c>
      <c r="N1639" t="b">
        <f t="shared" si="190"/>
        <v>1</v>
      </c>
      <c r="O1639" t="b">
        <f t="shared" si="190"/>
        <v>1</v>
      </c>
      <c r="P1639" t="s">
        <v>17695</v>
      </c>
      <c r="Q1639" t="s">
        <v>17696</v>
      </c>
      <c r="R1639" t="s">
        <v>17697</v>
      </c>
      <c r="S1639" t="s">
        <v>17698</v>
      </c>
      <c r="T1639" s="1">
        <v>42418</v>
      </c>
      <c r="U1639">
        <v>2015</v>
      </c>
      <c r="X1639">
        <v>254</v>
      </c>
      <c r="Y1639">
        <v>265</v>
      </c>
      <c r="Z1639" t="s">
        <v>17699</v>
      </c>
      <c r="AA1639" t="s">
        <v>9747</v>
      </c>
      <c r="AB1639" t="s">
        <v>17700</v>
      </c>
      <c r="AC1639" t="s">
        <v>17701</v>
      </c>
      <c r="AE1639" t="s">
        <v>17702</v>
      </c>
      <c r="AG1639" t="s">
        <v>17703</v>
      </c>
      <c r="AH1639" t="s">
        <v>17704</v>
      </c>
      <c r="AI1639" t="s">
        <v>17705</v>
      </c>
      <c r="AK1639">
        <v>3</v>
      </c>
      <c r="AM1639">
        <v>34</v>
      </c>
      <c r="AN1639" t="s">
        <v>42</v>
      </c>
      <c r="AO1639" s="1">
        <v>42418</v>
      </c>
      <c r="AR1639" t="s">
        <v>42</v>
      </c>
      <c r="AS1639" t="s">
        <v>43</v>
      </c>
    </row>
    <row r="1640" spans="1:45" hidden="1" x14ac:dyDescent="0.25">
      <c r="A1640" t="b">
        <f t="shared" si="191"/>
        <v>0</v>
      </c>
      <c r="B1640" t="b">
        <f t="shared" si="192"/>
        <v>0</v>
      </c>
      <c r="C1640" t="b">
        <f t="shared" si="193"/>
        <v>0</v>
      </c>
      <c r="D1640" t="b">
        <f t="shared" si="189"/>
        <v>0</v>
      </c>
      <c r="E1640" t="b">
        <f t="shared" si="189"/>
        <v>0</v>
      </c>
      <c r="F1640" t="b">
        <f t="shared" si="189"/>
        <v>0</v>
      </c>
      <c r="G1640" t="b">
        <f t="shared" si="189"/>
        <v>0</v>
      </c>
      <c r="H1640" t="b">
        <f t="shared" si="189"/>
        <v>0</v>
      </c>
      <c r="I1640" t="b">
        <f t="shared" si="194"/>
        <v>1</v>
      </c>
      <c r="J1640" t="b">
        <f t="shared" si="195"/>
        <v>1</v>
      </c>
      <c r="K1640" t="b">
        <f t="shared" si="190"/>
        <v>1</v>
      </c>
      <c r="L1640" t="b">
        <f t="shared" si="190"/>
        <v>1</v>
      </c>
      <c r="M1640" t="b">
        <f t="shared" si="190"/>
        <v>1</v>
      </c>
      <c r="N1640" t="b">
        <f t="shared" si="190"/>
        <v>1</v>
      </c>
      <c r="O1640" t="b">
        <f t="shared" si="190"/>
        <v>1</v>
      </c>
      <c r="P1640" t="s">
        <v>17706</v>
      </c>
      <c r="Q1640" t="s">
        <v>17707</v>
      </c>
      <c r="R1640" t="s">
        <v>17708</v>
      </c>
      <c r="S1640" t="s">
        <v>6087</v>
      </c>
      <c r="T1640" s="1">
        <v>40015</v>
      </c>
      <c r="U1640">
        <v>2009</v>
      </c>
      <c r="X1640">
        <v>636</v>
      </c>
      <c r="Y1640">
        <v>642</v>
      </c>
      <c r="Z1640" t="s">
        <v>17709</v>
      </c>
      <c r="AB1640" t="s">
        <v>6089</v>
      </c>
      <c r="AC1640" t="s">
        <v>17710</v>
      </c>
      <c r="AE1640" t="s">
        <v>17711</v>
      </c>
      <c r="AF1640" t="s">
        <v>17712</v>
      </c>
      <c r="AG1640" t="s">
        <v>17713</v>
      </c>
      <c r="AH1640" t="s">
        <v>17714</v>
      </c>
      <c r="AI1640" t="s">
        <v>17715</v>
      </c>
      <c r="AK1640">
        <v>3</v>
      </c>
      <c r="AM1640">
        <v>20</v>
      </c>
      <c r="AN1640" t="s">
        <v>42</v>
      </c>
      <c r="AO1640" s="1">
        <v>40015</v>
      </c>
      <c r="AR1640" t="s">
        <v>42</v>
      </c>
      <c r="AS1640" t="s">
        <v>43</v>
      </c>
    </row>
    <row r="1641" spans="1:45" hidden="1" x14ac:dyDescent="0.25">
      <c r="A1641" t="b">
        <f t="shared" si="191"/>
        <v>0</v>
      </c>
      <c r="B1641" t="b">
        <f t="shared" si="192"/>
        <v>0</v>
      </c>
      <c r="C1641" t="b">
        <f t="shared" si="193"/>
        <v>0</v>
      </c>
      <c r="D1641" t="b">
        <f t="shared" si="189"/>
        <v>0</v>
      </c>
      <c r="E1641" t="b">
        <f t="shared" si="189"/>
        <v>0</v>
      </c>
      <c r="F1641" t="b">
        <f t="shared" si="189"/>
        <v>0</v>
      </c>
      <c r="G1641" t="b">
        <f t="shared" si="189"/>
        <v>0</v>
      </c>
      <c r="H1641" t="b">
        <f t="shared" si="189"/>
        <v>0</v>
      </c>
      <c r="I1641" t="b">
        <f t="shared" si="194"/>
        <v>1</v>
      </c>
      <c r="J1641" t="b">
        <f t="shared" si="195"/>
        <v>1</v>
      </c>
      <c r="K1641" t="b">
        <f t="shared" si="190"/>
        <v>1</v>
      </c>
      <c r="L1641" t="b">
        <f t="shared" si="190"/>
        <v>1</v>
      </c>
      <c r="M1641" t="b">
        <f t="shared" si="190"/>
        <v>1</v>
      </c>
      <c r="N1641" t="b">
        <f t="shared" si="190"/>
        <v>1</v>
      </c>
      <c r="O1641" t="b">
        <f t="shared" si="190"/>
        <v>1</v>
      </c>
      <c r="P1641" t="s">
        <v>17716</v>
      </c>
      <c r="Q1641" t="s">
        <v>17717</v>
      </c>
      <c r="R1641" t="s">
        <v>8802</v>
      </c>
      <c r="S1641" t="s">
        <v>17718</v>
      </c>
      <c r="T1641" s="1">
        <v>42873</v>
      </c>
      <c r="U1641">
        <v>2017</v>
      </c>
      <c r="X1641">
        <v>1</v>
      </c>
      <c r="Y1641">
        <v>7</v>
      </c>
      <c r="Z1641" t="s">
        <v>17719</v>
      </c>
      <c r="AA1641" t="s">
        <v>10385</v>
      </c>
      <c r="AB1641" t="s">
        <v>17720</v>
      </c>
      <c r="AC1641" t="s">
        <v>17721</v>
      </c>
      <c r="AE1641" t="s">
        <v>17722</v>
      </c>
      <c r="AG1641" t="s">
        <v>17723</v>
      </c>
      <c r="AH1641" t="s">
        <v>17724</v>
      </c>
      <c r="AI1641" t="s">
        <v>17725</v>
      </c>
      <c r="AK1641">
        <v>3</v>
      </c>
      <c r="AM1641">
        <v>26</v>
      </c>
      <c r="AN1641" t="s">
        <v>42</v>
      </c>
      <c r="AO1641" s="1">
        <v>42873</v>
      </c>
      <c r="AR1641" t="s">
        <v>42</v>
      </c>
      <c r="AS1641" t="s">
        <v>43</v>
      </c>
    </row>
    <row r="1642" spans="1:45" hidden="1" x14ac:dyDescent="0.25">
      <c r="A1642" t="b">
        <f t="shared" si="191"/>
        <v>0</v>
      </c>
      <c r="B1642" t="b">
        <f t="shared" si="192"/>
        <v>0</v>
      </c>
      <c r="C1642" t="b">
        <f t="shared" si="193"/>
        <v>0</v>
      </c>
      <c r="D1642" t="b">
        <f t="shared" si="189"/>
        <v>0</v>
      </c>
      <c r="E1642" t="b">
        <f t="shared" si="189"/>
        <v>0</v>
      </c>
      <c r="F1642" t="b">
        <f t="shared" si="189"/>
        <v>0</v>
      </c>
      <c r="G1642" t="b">
        <f t="shared" si="189"/>
        <v>0</v>
      </c>
      <c r="H1642" t="b">
        <f t="shared" si="189"/>
        <v>0</v>
      </c>
      <c r="I1642" t="b">
        <f t="shared" si="194"/>
        <v>1</v>
      </c>
      <c r="J1642" t="b">
        <f t="shared" si="195"/>
        <v>1</v>
      </c>
      <c r="K1642" t="b">
        <f t="shared" si="190"/>
        <v>1</v>
      </c>
      <c r="L1642" t="b">
        <f t="shared" si="190"/>
        <v>1</v>
      </c>
      <c r="M1642" t="b">
        <f t="shared" si="190"/>
        <v>1</v>
      </c>
      <c r="N1642" t="b">
        <f t="shared" si="190"/>
        <v>1</v>
      </c>
      <c r="O1642" t="b">
        <f t="shared" si="190"/>
        <v>1</v>
      </c>
      <c r="P1642" t="s">
        <v>17726</v>
      </c>
      <c r="Q1642" t="s">
        <v>17727</v>
      </c>
      <c r="R1642" t="s">
        <v>17728</v>
      </c>
      <c r="S1642" t="s">
        <v>17729</v>
      </c>
      <c r="T1642" s="1">
        <v>41456</v>
      </c>
      <c r="U1642">
        <v>2013</v>
      </c>
      <c r="X1642">
        <v>559</v>
      </c>
      <c r="Y1642">
        <v>566</v>
      </c>
      <c r="Z1642" t="s">
        <v>17730</v>
      </c>
      <c r="AB1642" t="s">
        <v>17731</v>
      </c>
      <c r="AC1642" t="s">
        <v>17732</v>
      </c>
      <c r="AE1642" t="s">
        <v>17733</v>
      </c>
      <c r="AF1642" t="s">
        <v>17734</v>
      </c>
      <c r="AG1642" t="s">
        <v>17735</v>
      </c>
      <c r="AH1642" t="s">
        <v>17736</v>
      </c>
      <c r="AI1642" t="s">
        <v>17737</v>
      </c>
      <c r="AK1642">
        <v>3</v>
      </c>
      <c r="AM1642">
        <v>27</v>
      </c>
      <c r="AN1642" t="s">
        <v>42</v>
      </c>
      <c r="AO1642" s="1">
        <v>41456</v>
      </c>
      <c r="AR1642" t="s">
        <v>42</v>
      </c>
      <c r="AS1642" t="s">
        <v>43</v>
      </c>
    </row>
    <row r="1643" spans="1:45" hidden="1" x14ac:dyDescent="0.25">
      <c r="A1643" t="b">
        <f t="shared" si="191"/>
        <v>0</v>
      </c>
      <c r="B1643" t="b">
        <f t="shared" si="192"/>
        <v>0</v>
      </c>
      <c r="C1643" t="b">
        <f t="shared" si="193"/>
        <v>0</v>
      </c>
      <c r="D1643" t="b">
        <f t="shared" si="189"/>
        <v>0</v>
      </c>
      <c r="E1643" t="b">
        <f t="shared" si="189"/>
        <v>0</v>
      </c>
      <c r="F1643" t="b">
        <f t="shared" si="189"/>
        <v>0</v>
      </c>
      <c r="G1643" t="b">
        <f t="shared" si="189"/>
        <v>0</v>
      </c>
      <c r="H1643" t="b">
        <f t="shared" si="189"/>
        <v>0</v>
      </c>
      <c r="I1643" t="b">
        <f t="shared" si="194"/>
        <v>1</v>
      </c>
      <c r="J1643" t="b">
        <f t="shared" si="195"/>
        <v>1</v>
      </c>
      <c r="K1643" t="b">
        <f t="shared" si="190"/>
        <v>1</v>
      </c>
      <c r="L1643" t="b">
        <f t="shared" si="190"/>
        <v>1</v>
      </c>
      <c r="M1643" t="b">
        <f t="shared" si="190"/>
        <v>1</v>
      </c>
      <c r="N1643" t="b">
        <f t="shared" si="190"/>
        <v>1</v>
      </c>
      <c r="O1643" t="b">
        <f t="shared" si="190"/>
        <v>1</v>
      </c>
      <c r="P1643" t="s">
        <v>17738</v>
      </c>
      <c r="Q1643" t="s">
        <v>17739</v>
      </c>
      <c r="R1643" t="s">
        <v>17740</v>
      </c>
      <c r="S1643" t="s">
        <v>10539</v>
      </c>
      <c r="T1643" s="1">
        <v>44733</v>
      </c>
      <c r="U1643">
        <v>2022</v>
      </c>
      <c r="X1643">
        <v>1</v>
      </c>
      <c r="Y1643">
        <v>6</v>
      </c>
      <c r="Z1643" t="s">
        <v>17741</v>
      </c>
      <c r="AA1643" t="s">
        <v>7027</v>
      </c>
      <c r="AB1643" t="s">
        <v>10541</v>
      </c>
      <c r="AC1643" t="s">
        <v>17742</v>
      </c>
      <c r="AE1643" t="s">
        <v>17743</v>
      </c>
      <c r="AF1643" t="s">
        <v>17744</v>
      </c>
      <c r="AG1643" t="s">
        <v>17745</v>
      </c>
      <c r="AH1643" t="s">
        <v>17746</v>
      </c>
      <c r="AI1643" t="s">
        <v>17747</v>
      </c>
      <c r="AK1643">
        <v>3</v>
      </c>
      <c r="AM1643">
        <v>24</v>
      </c>
      <c r="AN1643" t="s">
        <v>42</v>
      </c>
      <c r="AO1643" s="1">
        <v>44733</v>
      </c>
      <c r="AR1643" t="s">
        <v>42</v>
      </c>
      <c r="AS1643" t="s">
        <v>43</v>
      </c>
    </row>
    <row r="1644" spans="1:45" hidden="1" x14ac:dyDescent="0.25">
      <c r="A1644" t="b">
        <f t="shared" si="191"/>
        <v>0</v>
      </c>
      <c r="B1644" t="b">
        <f t="shared" si="192"/>
        <v>0</v>
      </c>
      <c r="C1644" t="b">
        <f t="shared" si="193"/>
        <v>0</v>
      </c>
      <c r="D1644" t="b">
        <f t="shared" si="189"/>
        <v>0</v>
      </c>
      <c r="E1644" t="b">
        <f t="shared" si="189"/>
        <v>0</v>
      </c>
      <c r="F1644" t="b">
        <f t="shared" si="189"/>
        <v>0</v>
      </c>
      <c r="G1644" t="b">
        <f t="shared" si="189"/>
        <v>0</v>
      </c>
      <c r="H1644" t="b">
        <f t="shared" si="189"/>
        <v>0</v>
      </c>
      <c r="I1644" t="b">
        <f t="shared" si="194"/>
        <v>1</v>
      </c>
      <c r="J1644" t="b">
        <f t="shared" si="195"/>
        <v>1</v>
      </c>
      <c r="K1644" t="b">
        <f t="shared" si="190"/>
        <v>1</v>
      </c>
      <c r="L1644" t="b">
        <f t="shared" si="190"/>
        <v>1</v>
      </c>
      <c r="M1644" t="b">
        <f t="shared" si="190"/>
        <v>1</v>
      </c>
      <c r="N1644" t="b">
        <f t="shared" si="190"/>
        <v>1</v>
      </c>
      <c r="O1644" t="b">
        <f t="shared" si="190"/>
        <v>1</v>
      </c>
      <c r="P1644" t="s">
        <v>17748</v>
      </c>
      <c r="Q1644" t="s">
        <v>17749</v>
      </c>
      <c r="R1644" t="s">
        <v>17750</v>
      </c>
      <c r="S1644" t="s">
        <v>987</v>
      </c>
      <c r="T1644" s="1">
        <v>44648</v>
      </c>
      <c r="U1644">
        <v>2022</v>
      </c>
      <c r="V1644">
        <v>19</v>
      </c>
      <c r="X1644">
        <v>1</v>
      </c>
      <c r="Y1644">
        <v>5</v>
      </c>
      <c r="Z1644" t="s">
        <v>17751</v>
      </c>
      <c r="AA1644" t="s">
        <v>989</v>
      </c>
      <c r="AC1644" t="s">
        <v>17752</v>
      </c>
      <c r="AD1644" t="s">
        <v>17753</v>
      </c>
      <c r="AE1644" t="s">
        <v>17754</v>
      </c>
      <c r="AF1644" t="s">
        <v>17755</v>
      </c>
      <c r="AG1644" t="s">
        <v>17756</v>
      </c>
      <c r="AH1644" t="s">
        <v>17757</v>
      </c>
      <c r="AI1644" t="s">
        <v>17758</v>
      </c>
      <c r="AK1644">
        <v>3</v>
      </c>
      <c r="AM1644">
        <v>30</v>
      </c>
      <c r="AN1644" t="s">
        <v>42</v>
      </c>
      <c r="AO1644" s="1">
        <v>44631</v>
      </c>
      <c r="AR1644" t="s">
        <v>42</v>
      </c>
      <c r="AS1644" t="s">
        <v>57</v>
      </c>
    </row>
    <row r="1645" spans="1:45" hidden="1" x14ac:dyDescent="0.25">
      <c r="A1645" t="b">
        <f t="shared" si="191"/>
        <v>0</v>
      </c>
      <c r="B1645" t="b">
        <f t="shared" si="192"/>
        <v>0</v>
      </c>
      <c r="C1645" t="b">
        <f t="shared" si="193"/>
        <v>0</v>
      </c>
      <c r="D1645" t="b">
        <f t="shared" si="189"/>
        <v>0</v>
      </c>
      <c r="E1645" t="b">
        <f t="shared" si="189"/>
        <v>0</v>
      </c>
      <c r="F1645" t="b">
        <f t="shared" si="189"/>
        <v>0</v>
      </c>
      <c r="G1645" t="b">
        <f t="shared" si="189"/>
        <v>0</v>
      </c>
      <c r="H1645" t="b">
        <f t="shared" si="189"/>
        <v>0</v>
      </c>
      <c r="I1645" t="b">
        <f t="shared" si="194"/>
        <v>1</v>
      </c>
      <c r="J1645" t="b">
        <f t="shared" si="195"/>
        <v>0</v>
      </c>
      <c r="K1645" t="b">
        <f t="shared" si="190"/>
        <v>1</v>
      </c>
      <c r="L1645" t="b">
        <f t="shared" si="190"/>
        <v>1</v>
      </c>
      <c r="M1645" t="b">
        <f t="shared" si="190"/>
        <v>1</v>
      </c>
      <c r="N1645" t="b">
        <f t="shared" si="190"/>
        <v>0</v>
      </c>
      <c r="O1645" t="b">
        <f t="shared" si="190"/>
        <v>1</v>
      </c>
      <c r="P1645" t="s">
        <v>17759</v>
      </c>
      <c r="Q1645" t="s">
        <v>17760</v>
      </c>
      <c r="R1645" t="s">
        <v>17761</v>
      </c>
      <c r="S1645" t="s">
        <v>481</v>
      </c>
      <c r="T1645" s="1">
        <v>40616</v>
      </c>
      <c r="U1645">
        <v>2010</v>
      </c>
      <c r="X1645">
        <v>1</v>
      </c>
      <c r="Y1645">
        <v>8</v>
      </c>
      <c r="Z1645" t="s">
        <v>17762</v>
      </c>
      <c r="AA1645" t="s">
        <v>483</v>
      </c>
      <c r="AB1645" t="s">
        <v>484</v>
      </c>
      <c r="AC1645" t="s">
        <v>17763</v>
      </c>
      <c r="AE1645" t="s">
        <v>17764</v>
      </c>
      <c r="AF1645" t="s">
        <v>17765</v>
      </c>
      <c r="AG1645" t="s">
        <v>17766</v>
      </c>
      <c r="AH1645" t="s">
        <v>17767</v>
      </c>
      <c r="AI1645" t="s">
        <v>17768</v>
      </c>
      <c r="AK1645">
        <v>3</v>
      </c>
      <c r="AM1645">
        <v>9</v>
      </c>
      <c r="AN1645" t="s">
        <v>42</v>
      </c>
      <c r="AO1645" s="1">
        <v>40616</v>
      </c>
      <c r="AR1645" t="s">
        <v>42</v>
      </c>
      <c r="AS1645" t="s">
        <v>43</v>
      </c>
    </row>
    <row r="1646" spans="1:45" hidden="1" x14ac:dyDescent="0.25">
      <c r="A1646" t="b">
        <f t="shared" si="191"/>
        <v>0</v>
      </c>
      <c r="B1646" t="b">
        <f t="shared" si="192"/>
        <v>0</v>
      </c>
      <c r="C1646" t="b">
        <f t="shared" si="193"/>
        <v>0</v>
      </c>
      <c r="D1646" t="b">
        <f t="shared" si="189"/>
        <v>0</v>
      </c>
      <c r="E1646" t="b">
        <f t="shared" si="189"/>
        <v>0</v>
      </c>
      <c r="F1646" t="b">
        <f t="shared" si="189"/>
        <v>0</v>
      </c>
      <c r="G1646" t="b">
        <f t="shared" si="189"/>
        <v>0</v>
      </c>
      <c r="H1646" t="b">
        <f t="shared" si="189"/>
        <v>0</v>
      </c>
      <c r="I1646" t="b">
        <f t="shared" si="194"/>
        <v>1</v>
      </c>
      <c r="J1646" t="b">
        <f t="shared" si="195"/>
        <v>0</v>
      </c>
      <c r="K1646" t="b">
        <f t="shared" si="190"/>
        <v>0</v>
      </c>
      <c r="L1646" t="b">
        <f t="shared" si="190"/>
        <v>0</v>
      </c>
      <c r="M1646" t="b">
        <f t="shared" si="190"/>
        <v>1</v>
      </c>
      <c r="N1646" t="b">
        <f t="shared" si="190"/>
        <v>1</v>
      </c>
      <c r="O1646" t="b">
        <f t="shared" si="190"/>
        <v>1</v>
      </c>
      <c r="P1646" t="s">
        <v>17769</v>
      </c>
      <c r="Q1646" t="s">
        <v>17770</v>
      </c>
      <c r="R1646" t="s">
        <v>17771</v>
      </c>
      <c r="S1646" t="s">
        <v>226</v>
      </c>
      <c r="T1646" s="1">
        <v>43569</v>
      </c>
      <c r="U1646">
        <v>2019</v>
      </c>
      <c r="V1646">
        <v>44</v>
      </c>
      <c r="W1646">
        <v>2</v>
      </c>
      <c r="X1646">
        <v>310</v>
      </c>
      <c r="Y1646">
        <v>319</v>
      </c>
      <c r="Z1646" t="s">
        <v>17772</v>
      </c>
      <c r="AA1646" t="s">
        <v>228</v>
      </c>
      <c r="AC1646" t="s">
        <v>17773</v>
      </c>
      <c r="AE1646" t="s">
        <v>17774</v>
      </c>
      <c r="AF1646" t="s">
        <v>17775</v>
      </c>
      <c r="AG1646" t="s">
        <v>17776</v>
      </c>
      <c r="AH1646" t="s">
        <v>17777</v>
      </c>
      <c r="AI1646" t="s">
        <v>17778</v>
      </c>
      <c r="AK1646">
        <v>3</v>
      </c>
      <c r="AM1646">
        <v>30</v>
      </c>
      <c r="AN1646" t="s">
        <v>42</v>
      </c>
      <c r="AO1646" s="1">
        <v>43431</v>
      </c>
      <c r="AR1646" t="s">
        <v>42</v>
      </c>
      <c r="AS1646" t="s">
        <v>57</v>
      </c>
    </row>
    <row r="1647" spans="1:45" hidden="1" x14ac:dyDescent="0.25">
      <c r="A1647" t="b">
        <f t="shared" si="191"/>
        <v>0</v>
      </c>
      <c r="B1647" t="b">
        <f t="shared" si="192"/>
        <v>0</v>
      </c>
      <c r="C1647" t="b">
        <f t="shared" si="193"/>
        <v>0</v>
      </c>
      <c r="D1647" t="b">
        <f t="shared" ref="D1647:H1697" si="196">IF(OR(IFERROR(SEARCH("machine learning",AF1647),FALSE),OR(IFERROR(SEARCH("artificial intelligence",AF1647),FALSE),IFERROR(SEARCH("neural network",AF1647),FALSE))),TRUE,FALSE)</f>
        <v>0</v>
      </c>
      <c r="E1647" t="b">
        <f t="shared" si="196"/>
        <v>0</v>
      </c>
      <c r="F1647" t="b">
        <f t="shared" si="196"/>
        <v>0</v>
      </c>
      <c r="G1647" t="b">
        <f t="shared" si="196"/>
        <v>0</v>
      </c>
      <c r="H1647" t="b">
        <f t="shared" si="196"/>
        <v>0</v>
      </c>
      <c r="I1647" t="b">
        <f t="shared" si="194"/>
        <v>1</v>
      </c>
      <c r="J1647" t="b">
        <f t="shared" si="195"/>
        <v>0</v>
      </c>
      <c r="K1647" t="b">
        <f t="shared" ref="K1647:O1697" si="197">IF(OR(IFERROR(SEARCH("vision",AF1647),FALSE),OR(IFERROR(SEARCH("radar",AF1647),FALSE),IFERROR(SEARCH("image",AF1647),FALSE))),FALSE,TRUE)</f>
        <v>1</v>
      </c>
      <c r="L1647" t="b">
        <f t="shared" si="197"/>
        <v>1</v>
      </c>
      <c r="M1647" t="b">
        <f t="shared" si="197"/>
        <v>1</v>
      </c>
      <c r="N1647" t="b">
        <f t="shared" si="197"/>
        <v>1</v>
      </c>
      <c r="O1647" t="b">
        <f t="shared" si="197"/>
        <v>1</v>
      </c>
      <c r="P1647" t="s">
        <v>17779</v>
      </c>
      <c r="Q1647" t="s">
        <v>17780</v>
      </c>
      <c r="R1647" t="s">
        <v>17781</v>
      </c>
      <c r="S1647" t="s">
        <v>17782</v>
      </c>
      <c r="T1647" s="1">
        <v>42124</v>
      </c>
      <c r="U1647">
        <v>2014</v>
      </c>
      <c r="X1647">
        <v>233</v>
      </c>
      <c r="Y1647">
        <v>240</v>
      </c>
      <c r="Z1647" t="s">
        <v>17783</v>
      </c>
      <c r="AA1647" t="s">
        <v>17784</v>
      </c>
      <c r="AB1647" t="s">
        <v>17785</v>
      </c>
      <c r="AC1647" t="s">
        <v>17786</v>
      </c>
      <c r="AE1647" t="s">
        <v>17787</v>
      </c>
      <c r="AF1647" t="s">
        <v>17788</v>
      </c>
      <c r="AG1647" t="s">
        <v>17789</v>
      </c>
      <c r="AH1647" t="s">
        <v>17790</v>
      </c>
      <c r="AI1647" t="s">
        <v>17791</v>
      </c>
      <c r="AK1647">
        <v>3</v>
      </c>
      <c r="AM1647">
        <v>19</v>
      </c>
      <c r="AN1647" t="s">
        <v>42</v>
      </c>
      <c r="AO1647" s="1">
        <v>42124</v>
      </c>
      <c r="AR1647" t="s">
        <v>42</v>
      </c>
      <c r="AS1647" t="s">
        <v>43</v>
      </c>
    </row>
    <row r="1648" spans="1:45" hidden="1" x14ac:dyDescent="0.25">
      <c r="A1648" t="b">
        <f t="shared" si="191"/>
        <v>0</v>
      </c>
      <c r="B1648" t="b">
        <f t="shared" si="192"/>
        <v>0</v>
      </c>
      <c r="C1648" t="b">
        <f t="shared" si="193"/>
        <v>0</v>
      </c>
      <c r="D1648" t="b">
        <f t="shared" si="196"/>
        <v>0</v>
      </c>
      <c r="E1648" t="b">
        <f t="shared" si="196"/>
        <v>0</v>
      </c>
      <c r="F1648" t="b">
        <f t="shared" si="196"/>
        <v>0</v>
      </c>
      <c r="G1648" t="b">
        <f t="shared" si="196"/>
        <v>0</v>
      </c>
      <c r="H1648" t="b">
        <f t="shared" si="196"/>
        <v>0</v>
      </c>
      <c r="I1648" t="b">
        <f t="shared" si="194"/>
        <v>1</v>
      </c>
      <c r="J1648" t="b">
        <f t="shared" si="195"/>
        <v>1</v>
      </c>
      <c r="K1648" t="b">
        <f t="shared" si="197"/>
        <v>1</v>
      </c>
      <c r="L1648" t="b">
        <f t="shared" si="197"/>
        <v>1</v>
      </c>
      <c r="M1648" t="b">
        <f t="shared" si="197"/>
        <v>1</v>
      </c>
      <c r="N1648" t="b">
        <f t="shared" si="197"/>
        <v>1</v>
      </c>
      <c r="O1648" t="b">
        <f t="shared" si="197"/>
        <v>1</v>
      </c>
      <c r="P1648" t="s">
        <v>17792</v>
      </c>
      <c r="Q1648" t="s">
        <v>17793</v>
      </c>
      <c r="R1648" t="s">
        <v>17794</v>
      </c>
      <c r="S1648" t="s">
        <v>17795</v>
      </c>
      <c r="T1648" s="1">
        <v>44487</v>
      </c>
      <c r="U1648">
        <v>2021</v>
      </c>
      <c r="V1648">
        <v>5</v>
      </c>
      <c r="W1648">
        <v>3</v>
      </c>
      <c r="X1648">
        <v>12</v>
      </c>
      <c r="Y1648">
        <v>18</v>
      </c>
      <c r="Z1648" t="s">
        <v>17796</v>
      </c>
      <c r="AA1648" t="s">
        <v>17797</v>
      </c>
      <c r="AC1648" t="s">
        <v>17798</v>
      </c>
      <c r="AE1648" t="s">
        <v>17799</v>
      </c>
      <c r="AG1648" t="s">
        <v>17800</v>
      </c>
      <c r="AH1648" t="s">
        <v>17801</v>
      </c>
      <c r="AI1648" t="s">
        <v>17802</v>
      </c>
      <c r="AK1648">
        <v>3</v>
      </c>
      <c r="AM1648">
        <v>21</v>
      </c>
      <c r="AN1648" t="s">
        <v>42</v>
      </c>
      <c r="AO1648" s="1">
        <v>44487</v>
      </c>
      <c r="AR1648" t="s">
        <v>42</v>
      </c>
      <c r="AS1648" t="s">
        <v>598</v>
      </c>
    </row>
    <row r="1649" spans="1:45" hidden="1" x14ac:dyDescent="0.25">
      <c r="A1649" t="b">
        <f t="shared" si="191"/>
        <v>0</v>
      </c>
      <c r="B1649" t="b">
        <f t="shared" si="192"/>
        <v>0</v>
      </c>
      <c r="C1649" t="b">
        <f t="shared" si="193"/>
        <v>0</v>
      </c>
      <c r="D1649" t="b">
        <f t="shared" si="196"/>
        <v>0</v>
      </c>
      <c r="E1649" t="b">
        <f t="shared" si="196"/>
        <v>0</v>
      </c>
      <c r="F1649" t="b">
        <f t="shared" si="196"/>
        <v>0</v>
      </c>
      <c r="G1649" t="b">
        <f t="shared" si="196"/>
        <v>0</v>
      </c>
      <c r="H1649" t="b">
        <f t="shared" si="196"/>
        <v>0</v>
      </c>
      <c r="I1649" t="b">
        <f t="shared" si="194"/>
        <v>1</v>
      </c>
      <c r="J1649" t="b">
        <f t="shared" si="195"/>
        <v>1</v>
      </c>
      <c r="K1649" t="b">
        <f t="shared" si="197"/>
        <v>1</v>
      </c>
      <c r="L1649" t="b">
        <f t="shared" si="197"/>
        <v>1</v>
      </c>
      <c r="M1649" t="b">
        <f t="shared" si="197"/>
        <v>1</v>
      </c>
      <c r="N1649" t="b">
        <f t="shared" si="197"/>
        <v>1</v>
      </c>
      <c r="O1649" t="b">
        <f t="shared" si="197"/>
        <v>1</v>
      </c>
      <c r="P1649" t="s">
        <v>17803</v>
      </c>
      <c r="Q1649" t="s">
        <v>17804</v>
      </c>
      <c r="R1649" t="s">
        <v>17805</v>
      </c>
      <c r="S1649" t="s">
        <v>17806</v>
      </c>
      <c r="T1649" s="1">
        <v>43703</v>
      </c>
      <c r="U1649">
        <v>2019</v>
      </c>
      <c r="X1649">
        <v>104</v>
      </c>
      <c r="Y1649">
        <v>109</v>
      </c>
      <c r="Z1649" t="s">
        <v>17807</v>
      </c>
      <c r="AB1649" t="s">
        <v>17808</v>
      </c>
      <c r="AC1649" t="s">
        <v>17809</v>
      </c>
      <c r="AE1649" t="s">
        <v>17810</v>
      </c>
      <c r="AF1649" t="s">
        <v>17811</v>
      </c>
      <c r="AG1649" t="s">
        <v>17812</v>
      </c>
      <c r="AH1649" t="s">
        <v>17813</v>
      </c>
      <c r="AI1649" t="s">
        <v>17814</v>
      </c>
      <c r="AK1649">
        <v>3</v>
      </c>
      <c r="AM1649">
        <v>19</v>
      </c>
      <c r="AN1649" t="s">
        <v>42</v>
      </c>
      <c r="AO1649" s="1">
        <v>43703</v>
      </c>
      <c r="AR1649" t="s">
        <v>42</v>
      </c>
      <c r="AS1649" t="s">
        <v>43</v>
      </c>
    </row>
    <row r="1650" spans="1:45" hidden="1" x14ac:dyDescent="0.25">
      <c r="A1650" t="b">
        <f t="shared" si="191"/>
        <v>0</v>
      </c>
      <c r="B1650" t="b">
        <f t="shared" si="192"/>
        <v>0</v>
      </c>
      <c r="C1650" t="b">
        <f t="shared" si="193"/>
        <v>1</v>
      </c>
      <c r="D1650" t="b">
        <f t="shared" si="196"/>
        <v>0</v>
      </c>
      <c r="E1650" t="b">
        <f t="shared" si="196"/>
        <v>0</v>
      </c>
      <c r="F1650" t="b">
        <f t="shared" si="196"/>
        <v>1</v>
      </c>
      <c r="G1650" t="b">
        <f t="shared" si="196"/>
        <v>1</v>
      </c>
      <c r="H1650" t="b">
        <f t="shared" si="196"/>
        <v>0</v>
      </c>
      <c r="I1650" t="b">
        <f t="shared" si="194"/>
        <v>0</v>
      </c>
      <c r="J1650" t="b">
        <f t="shared" si="195"/>
        <v>1</v>
      </c>
      <c r="K1650" t="b">
        <f t="shared" si="197"/>
        <v>1</v>
      </c>
      <c r="L1650" t="b">
        <f t="shared" si="197"/>
        <v>1</v>
      </c>
      <c r="M1650" t="b">
        <f t="shared" si="197"/>
        <v>1</v>
      </c>
      <c r="N1650" t="b">
        <f t="shared" si="197"/>
        <v>0</v>
      </c>
      <c r="O1650" t="b">
        <f t="shared" si="197"/>
        <v>1</v>
      </c>
      <c r="P1650" t="s">
        <v>17815</v>
      </c>
      <c r="Q1650" t="s">
        <v>17816</v>
      </c>
      <c r="R1650" t="s">
        <v>17817</v>
      </c>
      <c r="S1650" t="s">
        <v>226</v>
      </c>
      <c r="T1650" s="1">
        <v>43202</v>
      </c>
      <c r="U1650">
        <v>2018</v>
      </c>
      <c r="V1650">
        <v>43</v>
      </c>
      <c r="W1650">
        <v>2</v>
      </c>
      <c r="X1650">
        <v>427</v>
      </c>
      <c r="Y1650">
        <v>443</v>
      </c>
      <c r="Z1650" t="s">
        <v>17818</v>
      </c>
      <c r="AA1650" t="s">
        <v>228</v>
      </c>
      <c r="AC1650" t="s">
        <v>17819</v>
      </c>
      <c r="AD1650" t="s">
        <v>17820</v>
      </c>
      <c r="AE1650" t="s">
        <v>17821</v>
      </c>
      <c r="AF1650" t="s">
        <v>17822</v>
      </c>
      <c r="AG1650" t="s">
        <v>17823</v>
      </c>
      <c r="AH1650" t="s">
        <v>17824</v>
      </c>
      <c r="AI1650" t="s">
        <v>17825</v>
      </c>
      <c r="AK1650">
        <v>3</v>
      </c>
      <c r="AM1650">
        <v>52</v>
      </c>
      <c r="AN1650" t="s">
        <v>42</v>
      </c>
      <c r="AO1650" s="1">
        <v>43122</v>
      </c>
      <c r="AR1650" t="s">
        <v>42</v>
      </c>
      <c r="AS1650" t="s">
        <v>57</v>
      </c>
    </row>
    <row r="1651" spans="1:45" hidden="1" x14ac:dyDescent="0.25">
      <c r="A1651" t="b">
        <f t="shared" si="191"/>
        <v>0</v>
      </c>
      <c r="B1651" t="b">
        <f t="shared" si="192"/>
        <v>0</v>
      </c>
      <c r="C1651" t="b">
        <f t="shared" si="193"/>
        <v>0</v>
      </c>
      <c r="D1651" t="b">
        <f t="shared" si="196"/>
        <v>0</v>
      </c>
      <c r="E1651" t="b">
        <f t="shared" si="196"/>
        <v>0</v>
      </c>
      <c r="F1651" t="b">
        <f t="shared" si="196"/>
        <v>0</v>
      </c>
      <c r="G1651" t="b">
        <f t="shared" si="196"/>
        <v>0</v>
      </c>
      <c r="H1651" t="b">
        <f t="shared" si="196"/>
        <v>0</v>
      </c>
      <c r="I1651" t="b">
        <f t="shared" si="194"/>
        <v>1</v>
      </c>
      <c r="J1651" t="b">
        <f t="shared" si="195"/>
        <v>0</v>
      </c>
      <c r="K1651" t="b">
        <f t="shared" si="197"/>
        <v>1</v>
      </c>
      <c r="L1651" t="b">
        <f t="shared" si="197"/>
        <v>1</v>
      </c>
      <c r="M1651" t="b">
        <f t="shared" si="197"/>
        <v>0</v>
      </c>
      <c r="N1651" t="b">
        <f t="shared" si="197"/>
        <v>1</v>
      </c>
      <c r="O1651" t="b">
        <f t="shared" si="197"/>
        <v>1</v>
      </c>
      <c r="P1651" t="s">
        <v>17826</v>
      </c>
      <c r="Q1651" t="s">
        <v>17827</v>
      </c>
      <c r="R1651" t="s">
        <v>17828</v>
      </c>
      <c r="S1651" t="s">
        <v>778</v>
      </c>
      <c r="T1651" s="1">
        <v>41151</v>
      </c>
      <c r="U1651">
        <v>2012</v>
      </c>
      <c r="X1651">
        <v>2309</v>
      </c>
      <c r="Y1651">
        <v>2316</v>
      </c>
      <c r="Z1651" t="s">
        <v>17829</v>
      </c>
      <c r="AB1651" t="s">
        <v>780</v>
      </c>
      <c r="AE1651" t="s">
        <v>17830</v>
      </c>
      <c r="AF1651" t="s">
        <v>17831</v>
      </c>
      <c r="AG1651" t="s">
        <v>17832</v>
      </c>
      <c r="AH1651" t="s">
        <v>17833</v>
      </c>
      <c r="AI1651" t="s">
        <v>17834</v>
      </c>
      <c r="AK1651">
        <v>3</v>
      </c>
      <c r="AM1651">
        <v>17</v>
      </c>
      <c r="AO1651" s="1">
        <v>41151</v>
      </c>
      <c r="AR1651" t="s">
        <v>42</v>
      </c>
      <c r="AS1651" t="s">
        <v>43</v>
      </c>
    </row>
    <row r="1652" spans="1:45" hidden="1" x14ac:dyDescent="0.25">
      <c r="A1652" t="b">
        <f t="shared" si="191"/>
        <v>0</v>
      </c>
      <c r="B1652" t="b">
        <f t="shared" si="192"/>
        <v>0</v>
      </c>
      <c r="C1652" t="b">
        <f t="shared" si="193"/>
        <v>0</v>
      </c>
      <c r="D1652" t="b">
        <f t="shared" si="196"/>
        <v>0</v>
      </c>
      <c r="E1652" t="b">
        <f t="shared" si="196"/>
        <v>0</v>
      </c>
      <c r="F1652" t="b">
        <f t="shared" si="196"/>
        <v>1</v>
      </c>
      <c r="G1652" t="b">
        <f t="shared" si="196"/>
        <v>0</v>
      </c>
      <c r="H1652" t="b">
        <f t="shared" si="196"/>
        <v>0</v>
      </c>
      <c r="I1652" t="b">
        <f t="shared" si="194"/>
        <v>1</v>
      </c>
      <c r="J1652" t="b">
        <f t="shared" si="195"/>
        <v>1</v>
      </c>
      <c r="K1652" t="b">
        <f t="shared" si="197"/>
        <v>1</v>
      </c>
      <c r="L1652" t="b">
        <f t="shared" si="197"/>
        <v>1</v>
      </c>
      <c r="M1652" t="b">
        <f t="shared" si="197"/>
        <v>0</v>
      </c>
      <c r="N1652" t="b">
        <f t="shared" si="197"/>
        <v>1</v>
      </c>
      <c r="O1652" t="b">
        <f t="shared" si="197"/>
        <v>1</v>
      </c>
      <c r="P1652" t="s">
        <v>17835</v>
      </c>
      <c r="Q1652" t="s">
        <v>17836</v>
      </c>
      <c r="R1652" t="s">
        <v>17837</v>
      </c>
      <c r="S1652" t="s">
        <v>17838</v>
      </c>
      <c r="T1652" s="1">
        <v>43858</v>
      </c>
      <c r="U1652">
        <v>2019</v>
      </c>
      <c r="X1652">
        <v>7219</v>
      </c>
      <c r="Y1652">
        <v>7226</v>
      </c>
      <c r="Z1652" t="s">
        <v>17839</v>
      </c>
      <c r="AA1652" t="s">
        <v>3591</v>
      </c>
      <c r="AB1652" t="s">
        <v>17840</v>
      </c>
      <c r="AC1652" t="s">
        <v>17841</v>
      </c>
      <c r="AE1652" t="s">
        <v>17842</v>
      </c>
      <c r="AH1652" t="s">
        <v>17843</v>
      </c>
      <c r="AI1652" t="s">
        <v>17844</v>
      </c>
      <c r="AK1652">
        <v>3</v>
      </c>
      <c r="AM1652">
        <v>47</v>
      </c>
      <c r="AN1652" t="s">
        <v>42</v>
      </c>
      <c r="AO1652" s="1">
        <v>43858</v>
      </c>
      <c r="AR1652" t="s">
        <v>42</v>
      </c>
      <c r="AS1652" t="s">
        <v>43</v>
      </c>
    </row>
    <row r="1653" spans="1:45" hidden="1" x14ac:dyDescent="0.25">
      <c r="A1653" t="b">
        <f t="shared" si="191"/>
        <v>0</v>
      </c>
      <c r="B1653" t="b">
        <f t="shared" si="192"/>
        <v>0</v>
      </c>
      <c r="C1653" t="b">
        <f t="shared" si="193"/>
        <v>0</v>
      </c>
      <c r="D1653" t="b">
        <f t="shared" si="196"/>
        <v>0</v>
      </c>
      <c r="E1653" t="b">
        <f t="shared" si="196"/>
        <v>0</v>
      </c>
      <c r="F1653" t="b">
        <f t="shared" si="196"/>
        <v>0</v>
      </c>
      <c r="G1653" t="b">
        <f t="shared" si="196"/>
        <v>0</v>
      </c>
      <c r="H1653" t="b">
        <f t="shared" si="196"/>
        <v>0</v>
      </c>
      <c r="I1653" t="b">
        <f t="shared" si="194"/>
        <v>1</v>
      </c>
      <c r="J1653" t="b">
        <f t="shared" si="195"/>
        <v>1</v>
      </c>
      <c r="K1653" t="b">
        <f t="shared" si="197"/>
        <v>1</v>
      </c>
      <c r="L1653" t="b">
        <f t="shared" si="197"/>
        <v>1</v>
      </c>
      <c r="M1653" t="b">
        <f t="shared" si="197"/>
        <v>0</v>
      </c>
      <c r="N1653" t="b">
        <f t="shared" si="197"/>
        <v>1</v>
      </c>
      <c r="O1653" t="b">
        <f t="shared" si="197"/>
        <v>1</v>
      </c>
      <c r="P1653" t="s">
        <v>17845</v>
      </c>
      <c r="Q1653" t="s">
        <v>17846</v>
      </c>
      <c r="R1653" t="s">
        <v>17847</v>
      </c>
      <c r="S1653" t="s">
        <v>17848</v>
      </c>
      <c r="T1653" s="1">
        <v>42033</v>
      </c>
      <c r="U1653">
        <v>2014</v>
      </c>
      <c r="X1653">
        <v>363</v>
      </c>
      <c r="Y1653">
        <v>367</v>
      </c>
      <c r="Z1653" t="s">
        <v>17849</v>
      </c>
      <c r="AA1653" t="s">
        <v>2241</v>
      </c>
      <c r="AB1653" t="s">
        <v>17850</v>
      </c>
      <c r="AC1653" t="s">
        <v>17851</v>
      </c>
      <c r="AE1653" t="s">
        <v>17852</v>
      </c>
      <c r="AF1653" t="s">
        <v>17853</v>
      </c>
      <c r="AG1653" t="s">
        <v>17854</v>
      </c>
      <c r="AH1653" t="s">
        <v>17855</v>
      </c>
      <c r="AI1653" t="s">
        <v>17856</v>
      </c>
      <c r="AK1653">
        <v>3</v>
      </c>
      <c r="AL1653">
        <v>1</v>
      </c>
      <c r="AM1653">
        <v>25</v>
      </c>
      <c r="AN1653" t="s">
        <v>42</v>
      </c>
      <c r="AO1653" s="1">
        <v>42033</v>
      </c>
      <c r="AR1653" t="s">
        <v>42</v>
      </c>
      <c r="AS1653" t="s">
        <v>43</v>
      </c>
    </row>
    <row r="1654" spans="1:45" hidden="1" x14ac:dyDescent="0.25">
      <c r="A1654" t="b">
        <f t="shared" si="191"/>
        <v>0</v>
      </c>
      <c r="B1654" t="b">
        <f t="shared" si="192"/>
        <v>0</v>
      </c>
      <c r="C1654" t="b">
        <f t="shared" si="193"/>
        <v>0</v>
      </c>
      <c r="D1654" t="b">
        <f t="shared" si="196"/>
        <v>0</v>
      </c>
      <c r="E1654" t="b">
        <f t="shared" si="196"/>
        <v>0</v>
      </c>
      <c r="F1654" t="b">
        <f t="shared" si="196"/>
        <v>0</v>
      </c>
      <c r="G1654" t="b">
        <f t="shared" si="196"/>
        <v>0</v>
      </c>
      <c r="H1654" t="b">
        <f t="shared" si="196"/>
        <v>0</v>
      </c>
      <c r="I1654" t="b">
        <f t="shared" si="194"/>
        <v>1</v>
      </c>
      <c r="J1654" t="b">
        <f t="shared" si="195"/>
        <v>1</v>
      </c>
      <c r="K1654" t="b">
        <f t="shared" si="197"/>
        <v>1</v>
      </c>
      <c r="L1654" t="b">
        <f t="shared" si="197"/>
        <v>1</v>
      </c>
      <c r="M1654" t="b">
        <f t="shared" si="197"/>
        <v>1</v>
      </c>
      <c r="N1654" t="b">
        <f t="shared" si="197"/>
        <v>1</v>
      </c>
      <c r="O1654" t="b">
        <f t="shared" si="197"/>
        <v>1</v>
      </c>
      <c r="P1654" t="s">
        <v>17857</v>
      </c>
      <c r="Q1654" t="s">
        <v>17858</v>
      </c>
      <c r="R1654" t="s">
        <v>17859</v>
      </c>
      <c r="S1654" t="s">
        <v>16564</v>
      </c>
      <c r="T1654" s="1">
        <v>43041</v>
      </c>
      <c r="U1654">
        <v>2017</v>
      </c>
      <c r="X1654">
        <v>7</v>
      </c>
      <c r="Y1654">
        <v>12</v>
      </c>
      <c r="Z1654" t="s">
        <v>17860</v>
      </c>
      <c r="AB1654" t="s">
        <v>16566</v>
      </c>
      <c r="AC1654" t="s">
        <v>17861</v>
      </c>
      <c r="AE1654" t="s">
        <v>17862</v>
      </c>
      <c r="AF1654" t="s">
        <v>17863</v>
      </c>
      <c r="AG1654" t="s">
        <v>17864</v>
      </c>
      <c r="AH1654" t="s">
        <v>17865</v>
      </c>
      <c r="AI1654" t="s">
        <v>17866</v>
      </c>
      <c r="AK1654">
        <v>3</v>
      </c>
      <c r="AM1654">
        <v>20</v>
      </c>
      <c r="AN1654" t="s">
        <v>42</v>
      </c>
      <c r="AO1654" s="1">
        <v>43041</v>
      </c>
      <c r="AR1654" t="s">
        <v>42</v>
      </c>
      <c r="AS1654" t="s">
        <v>43</v>
      </c>
    </row>
    <row r="1655" spans="1:45" x14ac:dyDescent="0.25">
      <c r="A1655" t="b">
        <f t="shared" si="191"/>
        <v>1</v>
      </c>
      <c r="B1655" t="b">
        <f t="shared" si="192"/>
        <v>0</v>
      </c>
      <c r="C1655" t="b">
        <f t="shared" si="193"/>
        <v>0</v>
      </c>
      <c r="D1655" t="b">
        <f t="shared" si="196"/>
        <v>0</v>
      </c>
      <c r="E1655" t="b">
        <f t="shared" si="196"/>
        <v>1</v>
      </c>
      <c r="F1655" t="b">
        <f t="shared" si="196"/>
        <v>0</v>
      </c>
      <c r="G1655" t="b">
        <f t="shared" si="196"/>
        <v>0</v>
      </c>
      <c r="H1655" t="b">
        <f t="shared" si="196"/>
        <v>0</v>
      </c>
      <c r="I1655" t="b">
        <f t="shared" si="194"/>
        <v>1</v>
      </c>
      <c r="J1655" t="b">
        <f t="shared" si="195"/>
        <v>1</v>
      </c>
      <c r="K1655" t="b">
        <f t="shared" si="197"/>
        <v>1</v>
      </c>
      <c r="L1655" t="b">
        <f t="shared" si="197"/>
        <v>1</v>
      </c>
      <c r="M1655" t="b">
        <f t="shared" si="197"/>
        <v>1</v>
      </c>
      <c r="N1655" t="b">
        <f t="shared" si="197"/>
        <v>1</v>
      </c>
      <c r="O1655" t="b">
        <f t="shared" si="197"/>
        <v>1</v>
      </c>
      <c r="P1655" t="s">
        <v>17867</v>
      </c>
      <c r="Q1655" t="s">
        <v>17868</v>
      </c>
      <c r="R1655" t="s">
        <v>17869</v>
      </c>
      <c r="S1655" t="s">
        <v>17870</v>
      </c>
      <c r="T1655" s="1">
        <v>42898</v>
      </c>
      <c r="U1655">
        <v>2017</v>
      </c>
      <c r="X1655">
        <v>15</v>
      </c>
      <c r="Y1655">
        <v>22</v>
      </c>
      <c r="Z1655" t="s">
        <v>17871</v>
      </c>
      <c r="AA1655" t="s">
        <v>17872</v>
      </c>
      <c r="AB1655" t="s">
        <v>17873</v>
      </c>
      <c r="AC1655" t="s">
        <v>17874</v>
      </c>
      <c r="AE1655" t="s">
        <v>17875</v>
      </c>
      <c r="AF1655" t="s">
        <v>17876</v>
      </c>
      <c r="AG1655" t="s">
        <v>17877</v>
      </c>
      <c r="AH1655" t="s">
        <v>17878</v>
      </c>
      <c r="AI1655" t="s">
        <v>17879</v>
      </c>
      <c r="AK1655">
        <v>3</v>
      </c>
      <c r="AM1655">
        <v>24</v>
      </c>
      <c r="AN1655" t="s">
        <v>42</v>
      </c>
      <c r="AO1655" s="1">
        <v>42898</v>
      </c>
      <c r="AR1655" t="s">
        <v>42</v>
      </c>
      <c r="AS1655" t="s">
        <v>43</v>
      </c>
    </row>
    <row r="1656" spans="1:45" x14ac:dyDescent="0.25">
      <c r="A1656" t="b">
        <f t="shared" si="191"/>
        <v>1</v>
      </c>
      <c r="B1656" t="b">
        <f t="shared" si="192"/>
        <v>0</v>
      </c>
      <c r="C1656" t="b">
        <f t="shared" si="193"/>
        <v>0</v>
      </c>
      <c r="D1656" t="b">
        <f t="shared" si="196"/>
        <v>1</v>
      </c>
      <c r="E1656" t="b">
        <f t="shared" si="196"/>
        <v>0</v>
      </c>
      <c r="F1656" t="b">
        <f t="shared" si="196"/>
        <v>0</v>
      </c>
      <c r="G1656" t="b">
        <f t="shared" si="196"/>
        <v>0</v>
      </c>
      <c r="H1656" t="b">
        <f t="shared" si="196"/>
        <v>0</v>
      </c>
      <c r="I1656" t="b">
        <f t="shared" si="194"/>
        <v>1</v>
      </c>
      <c r="J1656" t="b">
        <f t="shared" si="195"/>
        <v>1</v>
      </c>
      <c r="K1656" t="b">
        <f t="shared" si="197"/>
        <v>1</v>
      </c>
      <c r="L1656" t="b">
        <f t="shared" si="197"/>
        <v>1</v>
      </c>
      <c r="M1656" t="b">
        <f t="shared" si="197"/>
        <v>1</v>
      </c>
      <c r="N1656" t="b">
        <f t="shared" si="197"/>
        <v>1</v>
      </c>
      <c r="O1656" t="b">
        <f t="shared" si="197"/>
        <v>1</v>
      </c>
      <c r="P1656" t="s">
        <v>17880</v>
      </c>
      <c r="Q1656" t="s">
        <v>17881</v>
      </c>
      <c r="R1656" t="s">
        <v>17882</v>
      </c>
      <c r="S1656" t="s">
        <v>17883</v>
      </c>
      <c r="T1656" s="1">
        <v>44636</v>
      </c>
      <c r="U1656">
        <v>2021</v>
      </c>
      <c r="X1656">
        <v>1</v>
      </c>
      <c r="Y1656">
        <v>6</v>
      </c>
      <c r="Z1656" t="s">
        <v>17884</v>
      </c>
      <c r="AB1656" t="s">
        <v>17885</v>
      </c>
      <c r="AC1656" t="s">
        <v>17886</v>
      </c>
      <c r="AE1656" t="s">
        <v>17887</v>
      </c>
      <c r="AF1656" t="s">
        <v>17888</v>
      </c>
      <c r="AG1656" t="s">
        <v>17889</v>
      </c>
      <c r="AH1656" t="s">
        <v>17890</v>
      </c>
      <c r="AI1656" t="s">
        <v>17891</v>
      </c>
      <c r="AK1656">
        <v>3</v>
      </c>
      <c r="AM1656">
        <v>39</v>
      </c>
      <c r="AN1656" t="s">
        <v>42</v>
      </c>
      <c r="AO1656" s="1">
        <v>44636</v>
      </c>
      <c r="AR1656" t="s">
        <v>42</v>
      </c>
      <c r="AS1656" t="s">
        <v>43</v>
      </c>
    </row>
    <row r="1657" spans="1:45" hidden="1" x14ac:dyDescent="0.25">
      <c r="A1657" t="b">
        <f t="shared" si="191"/>
        <v>0</v>
      </c>
      <c r="B1657" t="b">
        <f t="shared" si="192"/>
        <v>0</v>
      </c>
      <c r="C1657" t="b">
        <f t="shared" si="193"/>
        <v>0</v>
      </c>
      <c r="D1657" t="b">
        <f t="shared" si="196"/>
        <v>0</v>
      </c>
      <c r="E1657" t="b">
        <f t="shared" si="196"/>
        <v>0</v>
      </c>
      <c r="F1657" t="b">
        <f t="shared" si="196"/>
        <v>0</v>
      </c>
      <c r="G1657" t="b">
        <f t="shared" si="196"/>
        <v>0</v>
      </c>
      <c r="H1657" t="b">
        <f t="shared" si="196"/>
        <v>0</v>
      </c>
      <c r="I1657" t="b">
        <f t="shared" si="194"/>
        <v>1</v>
      </c>
      <c r="J1657" t="b">
        <f t="shared" si="195"/>
        <v>1</v>
      </c>
      <c r="K1657" t="b">
        <f t="shared" si="197"/>
        <v>1</v>
      </c>
      <c r="L1657" t="b">
        <f t="shared" si="197"/>
        <v>1</v>
      </c>
      <c r="M1657" t="b">
        <f t="shared" si="197"/>
        <v>1</v>
      </c>
      <c r="N1657" t="b">
        <f t="shared" si="197"/>
        <v>1</v>
      </c>
      <c r="O1657" t="b">
        <f t="shared" si="197"/>
        <v>1</v>
      </c>
      <c r="P1657" t="s">
        <v>17892</v>
      </c>
      <c r="Q1657" t="s">
        <v>17893</v>
      </c>
      <c r="R1657" t="s">
        <v>3541</v>
      </c>
      <c r="S1657" t="s">
        <v>4324</v>
      </c>
      <c r="T1657" s="1">
        <v>44160</v>
      </c>
      <c r="U1657">
        <v>2020</v>
      </c>
      <c r="X1657">
        <v>983</v>
      </c>
      <c r="Y1657">
        <v>988</v>
      </c>
      <c r="Z1657" t="s">
        <v>17894</v>
      </c>
      <c r="AB1657" t="s">
        <v>4326</v>
      </c>
      <c r="AC1657" t="s">
        <v>17895</v>
      </c>
      <c r="AD1657" t="s">
        <v>3409</v>
      </c>
      <c r="AE1657" t="s">
        <v>17896</v>
      </c>
      <c r="AF1657" t="s">
        <v>17897</v>
      </c>
      <c r="AG1657" t="s">
        <v>17898</v>
      </c>
      <c r="AH1657" t="s">
        <v>17899</v>
      </c>
      <c r="AI1657" t="s">
        <v>17900</v>
      </c>
      <c r="AK1657">
        <v>3</v>
      </c>
      <c r="AM1657">
        <v>11</v>
      </c>
      <c r="AN1657" t="s">
        <v>42</v>
      </c>
      <c r="AO1657" s="1">
        <v>44160</v>
      </c>
      <c r="AR1657" t="s">
        <v>42</v>
      </c>
      <c r="AS1657" t="s">
        <v>43</v>
      </c>
    </row>
    <row r="1658" spans="1:45" hidden="1" x14ac:dyDescent="0.25">
      <c r="A1658" t="b">
        <f t="shared" si="191"/>
        <v>0</v>
      </c>
      <c r="B1658" t="b">
        <f t="shared" si="192"/>
        <v>0</v>
      </c>
      <c r="C1658" t="b">
        <f t="shared" si="193"/>
        <v>0</v>
      </c>
      <c r="D1658" t="b">
        <f t="shared" si="196"/>
        <v>0</v>
      </c>
      <c r="E1658" t="b">
        <f t="shared" si="196"/>
        <v>0</v>
      </c>
      <c r="F1658" t="b">
        <f t="shared" si="196"/>
        <v>0</v>
      </c>
      <c r="G1658" t="b">
        <f t="shared" si="196"/>
        <v>0</v>
      </c>
      <c r="H1658" t="b">
        <f t="shared" si="196"/>
        <v>0</v>
      </c>
      <c r="I1658" t="b">
        <f t="shared" si="194"/>
        <v>1</v>
      </c>
      <c r="J1658" t="b">
        <f t="shared" si="195"/>
        <v>1</v>
      </c>
      <c r="K1658" t="b">
        <f t="shared" si="197"/>
        <v>1</v>
      </c>
      <c r="L1658" t="b">
        <f t="shared" si="197"/>
        <v>1</v>
      </c>
      <c r="M1658" t="b">
        <f t="shared" si="197"/>
        <v>1</v>
      </c>
      <c r="N1658" t="b">
        <f t="shared" si="197"/>
        <v>1</v>
      </c>
      <c r="O1658" t="b">
        <f t="shared" si="197"/>
        <v>1</v>
      </c>
      <c r="P1658" t="s">
        <v>17901</v>
      </c>
      <c r="Q1658" t="s">
        <v>17902</v>
      </c>
      <c r="R1658" t="s">
        <v>17903</v>
      </c>
      <c r="S1658" t="s">
        <v>17904</v>
      </c>
      <c r="T1658" s="1">
        <v>42782</v>
      </c>
      <c r="U1658">
        <v>2016</v>
      </c>
      <c r="X1658">
        <v>1</v>
      </c>
      <c r="Y1658">
        <v>5</v>
      </c>
      <c r="Z1658" t="s">
        <v>17905</v>
      </c>
      <c r="AB1658" t="s">
        <v>17906</v>
      </c>
      <c r="AC1658" t="s">
        <v>17907</v>
      </c>
      <c r="AE1658" t="s">
        <v>17908</v>
      </c>
      <c r="AF1658" t="s">
        <v>17909</v>
      </c>
      <c r="AG1658" t="s">
        <v>17910</v>
      </c>
      <c r="AH1658" t="s">
        <v>17911</v>
      </c>
      <c r="AI1658" t="s">
        <v>17912</v>
      </c>
      <c r="AK1658">
        <v>3</v>
      </c>
      <c r="AM1658">
        <v>26</v>
      </c>
      <c r="AN1658" t="s">
        <v>42</v>
      </c>
      <c r="AO1658" s="1">
        <v>42782</v>
      </c>
      <c r="AR1658" t="s">
        <v>42</v>
      </c>
      <c r="AS1658" t="s">
        <v>43</v>
      </c>
    </row>
    <row r="1659" spans="1:45" hidden="1" x14ac:dyDescent="0.25">
      <c r="A1659" t="b">
        <f t="shared" si="191"/>
        <v>0</v>
      </c>
      <c r="B1659" t="b">
        <f t="shared" si="192"/>
        <v>0</v>
      </c>
      <c r="C1659" t="b">
        <f t="shared" si="193"/>
        <v>0</v>
      </c>
      <c r="D1659" t="b">
        <f t="shared" si="196"/>
        <v>0</v>
      </c>
      <c r="E1659" t="b">
        <f t="shared" si="196"/>
        <v>0</v>
      </c>
      <c r="F1659" t="b">
        <f t="shared" si="196"/>
        <v>0</v>
      </c>
      <c r="G1659" t="b">
        <f t="shared" si="196"/>
        <v>0</v>
      </c>
      <c r="H1659" t="b">
        <f t="shared" si="196"/>
        <v>0</v>
      </c>
      <c r="I1659" t="b">
        <f t="shared" si="194"/>
        <v>1</v>
      </c>
      <c r="J1659" t="b">
        <f t="shared" si="195"/>
        <v>0</v>
      </c>
      <c r="K1659" t="b">
        <f t="shared" si="197"/>
        <v>1</v>
      </c>
      <c r="L1659" t="b">
        <f t="shared" si="197"/>
        <v>0</v>
      </c>
      <c r="M1659" t="b">
        <f t="shared" si="197"/>
        <v>0</v>
      </c>
      <c r="N1659" t="b">
        <f t="shared" si="197"/>
        <v>0</v>
      </c>
      <c r="O1659" t="b">
        <f t="shared" si="197"/>
        <v>1</v>
      </c>
      <c r="P1659" t="s">
        <v>17913</v>
      </c>
      <c r="Q1659" t="s">
        <v>17914</v>
      </c>
      <c r="R1659" t="s">
        <v>17915</v>
      </c>
      <c r="S1659" t="s">
        <v>13920</v>
      </c>
      <c r="T1659" s="1">
        <v>39804</v>
      </c>
      <c r="U1659">
        <v>2008</v>
      </c>
      <c r="X1659">
        <v>1</v>
      </c>
      <c r="Y1659">
        <v>6</v>
      </c>
      <c r="Z1659" t="s">
        <v>17916</v>
      </c>
      <c r="AA1659" t="s">
        <v>1228</v>
      </c>
      <c r="AB1659" t="s">
        <v>13922</v>
      </c>
      <c r="AC1659" t="s">
        <v>17917</v>
      </c>
      <c r="AE1659" t="s">
        <v>17918</v>
      </c>
      <c r="AF1659" t="s">
        <v>17919</v>
      </c>
      <c r="AG1659" t="s">
        <v>17920</v>
      </c>
      <c r="AH1659" t="s">
        <v>17921</v>
      </c>
      <c r="AI1659" t="s">
        <v>17922</v>
      </c>
      <c r="AK1659">
        <v>3</v>
      </c>
      <c r="AM1659">
        <v>11</v>
      </c>
      <c r="AN1659" t="s">
        <v>42</v>
      </c>
      <c r="AO1659" s="1">
        <v>39804</v>
      </c>
      <c r="AR1659" t="s">
        <v>42</v>
      </c>
      <c r="AS1659" t="s">
        <v>43</v>
      </c>
    </row>
    <row r="1660" spans="1:45" hidden="1" x14ac:dyDescent="0.25">
      <c r="A1660" t="b">
        <f t="shared" si="191"/>
        <v>0</v>
      </c>
      <c r="B1660" t="b">
        <f t="shared" si="192"/>
        <v>0</v>
      </c>
      <c r="C1660" t="b">
        <f t="shared" si="193"/>
        <v>0</v>
      </c>
      <c r="D1660" t="b">
        <f t="shared" si="196"/>
        <v>0</v>
      </c>
      <c r="E1660" t="b">
        <f t="shared" si="196"/>
        <v>0</v>
      </c>
      <c r="F1660" t="b">
        <f t="shared" si="196"/>
        <v>0</v>
      </c>
      <c r="G1660" t="b">
        <f t="shared" si="196"/>
        <v>0</v>
      </c>
      <c r="H1660" t="b">
        <f t="shared" si="196"/>
        <v>0</v>
      </c>
      <c r="I1660" t="b">
        <f t="shared" si="194"/>
        <v>1</v>
      </c>
      <c r="J1660" t="b">
        <f t="shared" si="195"/>
        <v>1</v>
      </c>
      <c r="K1660" t="b">
        <f t="shared" si="197"/>
        <v>1</v>
      </c>
      <c r="L1660" t="b">
        <f t="shared" si="197"/>
        <v>1</v>
      </c>
      <c r="M1660" t="b">
        <f t="shared" si="197"/>
        <v>1</v>
      </c>
      <c r="N1660" t="b">
        <f t="shared" si="197"/>
        <v>1</v>
      </c>
      <c r="O1660" t="b">
        <f t="shared" si="197"/>
        <v>1</v>
      </c>
      <c r="P1660" t="s">
        <v>17923</v>
      </c>
      <c r="Q1660" t="s">
        <v>17924</v>
      </c>
      <c r="R1660" t="s">
        <v>17925</v>
      </c>
      <c r="S1660" t="s">
        <v>17926</v>
      </c>
      <c r="T1660" s="1">
        <v>38740</v>
      </c>
      <c r="U1660">
        <v>2005</v>
      </c>
      <c r="X1660" t="s">
        <v>17927</v>
      </c>
      <c r="Z1660" t="s">
        <v>17928</v>
      </c>
      <c r="AA1660" t="s">
        <v>9747</v>
      </c>
      <c r="AB1660" t="s">
        <v>17929</v>
      </c>
      <c r="AC1660" t="s">
        <v>17930</v>
      </c>
      <c r="AE1660" t="s">
        <v>17931</v>
      </c>
      <c r="AG1660" t="s">
        <v>17932</v>
      </c>
      <c r="AH1660" t="s">
        <v>17933</v>
      </c>
      <c r="AI1660" t="s">
        <v>17934</v>
      </c>
      <c r="AK1660">
        <v>3</v>
      </c>
      <c r="AM1660">
        <v>8</v>
      </c>
      <c r="AN1660" t="s">
        <v>42</v>
      </c>
      <c r="AO1660" s="1">
        <v>38740</v>
      </c>
      <c r="AR1660" t="s">
        <v>42</v>
      </c>
      <c r="AS1660" t="s">
        <v>43</v>
      </c>
    </row>
    <row r="1661" spans="1:45" hidden="1" x14ac:dyDescent="0.25">
      <c r="A1661" t="b">
        <f t="shared" si="191"/>
        <v>0</v>
      </c>
      <c r="B1661" t="b">
        <f t="shared" si="192"/>
        <v>0</v>
      </c>
      <c r="C1661" t="b">
        <f t="shared" si="193"/>
        <v>0</v>
      </c>
      <c r="D1661" t="b">
        <f t="shared" si="196"/>
        <v>0</v>
      </c>
      <c r="E1661" t="b">
        <f t="shared" si="196"/>
        <v>0</v>
      </c>
      <c r="F1661" t="b">
        <f t="shared" si="196"/>
        <v>0</v>
      </c>
      <c r="G1661" t="b">
        <f t="shared" si="196"/>
        <v>0</v>
      </c>
      <c r="H1661" t="b">
        <f t="shared" si="196"/>
        <v>0</v>
      </c>
      <c r="I1661" t="b">
        <f t="shared" si="194"/>
        <v>1</v>
      </c>
      <c r="J1661" t="b">
        <f t="shared" si="195"/>
        <v>1</v>
      </c>
      <c r="K1661" t="b">
        <f t="shared" si="197"/>
        <v>1</v>
      </c>
      <c r="L1661" t="b">
        <f t="shared" si="197"/>
        <v>1</v>
      </c>
      <c r="M1661" t="b">
        <f t="shared" si="197"/>
        <v>1</v>
      </c>
      <c r="N1661" t="b">
        <f t="shared" si="197"/>
        <v>1</v>
      </c>
      <c r="O1661" t="b">
        <f t="shared" si="197"/>
        <v>1</v>
      </c>
      <c r="P1661" t="s">
        <v>17935</v>
      </c>
      <c r="Q1661" t="s">
        <v>17936</v>
      </c>
      <c r="R1661" t="s">
        <v>17937</v>
      </c>
      <c r="S1661" t="s">
        <v>1029</v>
      </c>
      <c r="T1661" s="1">
        <v>44826</v>
      </c>
      <c r="U1661">
        <v>2022</v>
      </c>
      <c r="V1661">
        <v>19</v>
      </c>
      <c r="W1661">
        <v>9</v>
      </c>
      <c r="X1661">
        <v>10</v>
      </c>
      <c r="Y1661">
        <v>25</v>
      </c>
      <c r="Z1661" t="s">
        <v>17938</v>
      </c>
      <c r="AA1661" t="s">
        <v>1031</v>
      </c>
      <c r="AC1661" t="s">
        <v>17939</v>
      </c>
      <c r="AE1661" t="s">
        <v>17940</v>
      </c>
      <c r="AF1661" t="s">
        <v>17941</v>
      </c>
      <c r="AG1661" t="s">
        <v>17942</v>
      </c>
      <c r="AH1661" t="s">
        <v>17943</v>
      </c>
      <c r="AI1661" t="s">
        <v>17944</v>
      </c>
      <c r="AK1661">
        <v>3</v>
      </c>
      <c r="AO1661" s="1">
        <v>44826</v>
      </c>
      <c r="AR1661" t="s">
        <v>42</v>
      </c>
      <c r="AS1661" t="s">
        <v>598</v>
      </c>
    </row>
    <row r="1662" spans="1:45" hidden="1" x14ac:dyDescent="0.25">
      <c r="A1662" t="b">
        <f t="shared" si="191"/>
        <v>0</v>
      </c>
      <c r="B1662" t="b">
        <f t="shared" si="192"/>
        <v>0</v>
      </c>
      <c r="C1662" t="b">
        <f t="shared" si="193"/>
        <v>0</v>
      </c>
      <c r="D1662" t="b">
        <f t="shared" si="196"/>
        <v>0</v>
      </c>
      <c r="E1662" t="b">
        <f t="shared" si="196"/>
        <v>0</v>
      </c>
      <c r="F1662" t="b">
        <f t="shared" si="196"/>
        <v>0</v>
      </c>
      <c r="G1662" t="b">
        <f t="shared" si="196"/>
        <v>0</v>
      </c>
      <c r="H1662" t="b">
        <f t="shared" si="196"/>
        <v>0</v>
      </c>
      <c r="I1662" t="b">
        <f t="shared" si="194"/>
        <v>1</v>
      </c>
      <c r="J1662" t="b">
        <f t="shared" si="195"/>
        <v>1</v>
      </c>
      <c r="K1662" t="b">
        <f t="shared" si="197"/>
        <v>1</v>
      </c>
      <c r="L1662" t="b">
        <f t="shared" si="197"/>
        <v>1</v>
      </c>
      <c r="M1662" t="b">
        <f t="shared" si="197"/>
        <v>1</v>
      </c>
      <c r="N1662" t="b">
        <f t="shared" si="197"/>
        <v>1</v>
      </c>
      <c r="O1662" t="b">
        <f t="shared" si="197"/>
        <v>1</v>
      </c>
      <c r="P1662" t="s">
        <v>17945</v>
      </c>
      <c r="Q1662" t="s">
        <v>17946</v>
      </c>
      <c r="R1662" t="s">
        <v>17947</v>
      </c>
      <c r="S1662" t="s">
        <v>16205</v>
      </c>
      <c r="T1662" s="1">
        <v>44672</v>
      </c>
      <c r="U1662">
        <v>2022</v>
      </c>
      <c r="V1662">
        <v>8</v>
      </c>
      <c r="W1662">
        <v>2</v>
      </c>
      <c r="X1662">
        <v>2721</v>
      </c>
      <c r="Y1662">
        <v>2735</v>
      </c>
      <c r="Z1662" t="s">
        <v>17948</v>
      </c>
      <c r="AA1662" t="s">
        <v>16207</v>
      </c>
      <c r="AC1662" t="s">
        <v>17949</v>
      </c>
      <c r="AD1662" t="s">
        <v>17950</v>
      </c>
      <c r="AE1662" t="s">
        <v>17951</v>
      </c>
      <c r="AF1662" t="s">
        <v>17952</v>
      </c>
      <c r="AG1662" t="s">
        <v>17953</v>
      </c>
      <c r="AH1662" t="s">
        <v>17954</v>
      </c>
      <c r="AI1662" t="s">
        <v>17955</v>
      </c>
      <c r="AK1662">
        <v>3</v>
      </c>
      <c r="AM1662">
        <v>30</v>
      </c>
      <c r="AN1662" t="s">
        <v>42</v>
      </c>
      <c r="AO1662" s="1">
        <v>44573</v>
      </c>
      <c r="AR1662" t="s">
        <v>42</v>
      </c>
      <c r="AS1662" t="s">
        <v>57</v>
      </c>
    </row>
    <row r="1663" spans="1:45" hidden="1" x14ac:dyDescent="0.25">
      <c r="A1663" t="b">
        <f t="shared" si="191"/>
        <v>0</v>
      </c>
      <c r="B1663" t="b">
        <f t="shared" si="192"/>
        <v>0</v>
      </c>
      <c r="C1663" t="b">
        <f t="shared" si="193"/>
        <v>0</v>
      </c>
      <c r="D1663" t="b">
        <f t="shared" si="196"/>
        <v>0</v>
      </c>
      <c r="E1663" t="b">
        <f t="shared" si="196"/>
        <v>0</v>
      </c>
      <c r="F1663" t="b">
        <f t="shared" si="196"/>
        <v>0</v>
      </c>
      <c r="G1663" t="b">
        <f t="shared" si="196"/>
        <v>0</v>
      </c>
      <c r="H1663" t="b">
        <f t="shared" si="196"/>
        <v>0</v>
      </c>
      <c r="I1663" t="b">
        <f t="shared" si="194"/>
        <v>1</v>
      </c>
      <c r="J1663" t="b">
        <f t="shared" si="195"/>
        <v>0</v>
      </c>
      <c r="K1663" t="b">
        <f t="shared" si="197"/>
        <v>1</v>
      </c>
      <c r="L1663" t="b">
        <f t="shared" si="197"/>
        <v>0</v>
      </c>
      <c r="M1663" t="b">
        <f t="shared" si="197"/>
        <v>1</v>
      </c>
      <c r="N1663" t="b">
        <f t="shared" si="197"/>
        <v>1</v>
      </c>
      <c r="O1663" t="b">
        <f t="shared" si="197"/>
        <v>1</v>
      </c>
      <c r="P1663" t="s">
        <v>17956</v>
      </c>
      <c r="Q1663" t="s">
        <v>17957</v>
      </c>
      <c r="R1663" t="s">
        <v>17958</v>
      </c>
      <c r="S1663" t="s">
        <v>17959</v>
      </c>
      <c r="T1663" s="1">
        <v>43345</v>
      </c>
      <c r="U1663">
        <v>2018</v>
      </c>
      <c r="X1663">
        <v>669</v>
      </c>
      <c r="Y1663">
        <v>674</v>
      </c>
      <c r="Z1663" t="s">
        <v>17960</v>
      </c>
      <c r="AA1663" t="s">
        <v>8425</v>
      </c>
      <c r="AB1663" t="s">
        <v>17961</v>
      </c>
      <c r="AC1663" t="s">
        <v>17962</v>
      </c>
      <c r="AE1663" t="s">
        <v>17963</v>
      </c>
      <c r="AF1663" t="s">
        <v>17964</v>
      </c>
      <c r="AG1663" t="s">
        <v>17965</v>
      </c>
      <c r="AH1663" t="s">
        <v>17966</v>
      </c>
      <c r="AI1663" t="s">
        <v>17967</v>
      </c>
      <c r="AK1663">
        <v>2</v>
      </c>
      <c r="AM1663">
        <v>6</v>
      </c>
      <c r="AN1663" t="s">
        <v>42</v>
      </c>
      <c r="AO1663" s="1">
        <v>43345</v>
      </c>
      <c r="AR1663" t="s">
        <v>42</v>
      </c>
      <c r="AS1663" t="s">
        <v>43</v>
      </c>
    </row>
    <row r="1664" spans="1:45" hidden="1" x14ac:dyDescent="0.25">
      <c r="A1664" t="b">
        <f t="shared" si="191"/>
        <v>0</v>
      </c>
      <c r="B1664" t="b">
        <f t="shared" si="192"/>
        <v>0</v>
      </c>
      <c r="C1664" t="b">
        <f t="shared" si="193"/>
        <v>0</v>
      </c>
      <c r="D1664" t="b">
        <f t="shared" si="196"/>
        <v>0</v>
      </c>
      <c r="E1664" t="b">
        <f t="shared" si="196"/>
        <v>0</v>
      </c>
      <c r="F1664" t="b">
        <f t="shared" si="196"/>
        <v>0</v>
      </c>
      <c r="G1664" t="b">
        <f t="shared" si="196"/>
        <v>0</v>
      </c>
      <c r="H1664" t="b">
        <f t="shared" si="196"/>
        <v>0</v>
      </c>
      <c r="I1664" t="b">
        <f t="shared" si="194"/>
        <v>1</v>
      </c>
      <c r="J1664" t="b">
        <f t="shared" si="195"/>
        <v>1</v>
      </c>
      <c r="K1664" t="b">
        <f t="shared" si="197"/>
        <v>1</v>
      </c>
      <c r="L1664" t="b">
        <f t="shared" si="197"/>
        <v>1</v>
      </c>
      <c r="M1664" t="b">
        <f t="shared" si="197"/>
        <v>0</v>
      </c>
      <c r="N1664" t="b">
        <f t="shared" si="197"/>
        <v>1</v>
      </c>
      <c r="O1664" t="b">
        <f t="shared" si="197"/>
        <v>1</v>
      </c>
      <c r="P1664" t="s">
        <v>17968</v>
      </c>
      <c r="Q1664" t="s">
        <v>17969</v>
      </c>
      <c r="R1664" t="s">
        <v>17970</v>
      </c>
      <c r="S1664" t="s">
        <v>17971</v>
      </c>
      <c r="T1664" s="1">
        <v>40276</v>
      </c>
      <c r="U1664">
        <v>2009</v>
      </c>
      <c r="X1664">
        <v>533</v>
      </c>
      <c r="Y1664">
        <v>538</v>
      </c>
      <c r="Z1664" t="s">
        <v>17972</v>
      </c>
      <c r="AB1664" t="s">
        <v>17973</v>
      </c>
      <c r="AC1664" t="s">
        <v>17974</v>
      </c>
      <c r="AE1664" t="s">
        <v>17975</v>
      </c>
      <c r="AF1664" t="s">
        <v>17976</v>
      </c>
      <c r="AG1664" t="s">
        <v>17977</v>
      </c>
      <c r="AH1664" t="s">
        <v>17978</v>
      </c>
      <c r="AI1664" t="s">
        <v>17979</v>
      </c>
      <c r="AK1664">
        <v>2</v>
      </c>
      <c r="AM1664">
        <v>7</v>
      </c>
      <c r="AN1664" t="s">
        <v>42</v>
      </c>
      <c r="AO1664" s="1">
        <v>40276</v>
      </c>
      <c r="AR1664" t="s">
        <v>42</v>
      </c>
      <c r="AS1664" t="s">
        <v>43</v>
      </c>
    </row>
    <row r="1665" spans="1:45" hidden="1" x14ac:dyDescent="0.25">
      <c r="A1665" t="b">
        <f t="shared" si="191"/>
        <v>0</v>
      </c>
      <c r="B1665" t="b">
        <f t="shared" si="192"/>
        <v>0</v>
      </c>
      <c r="C1665" t="b">
        <f t="shared" si="193"/>
        <v>0</v>
      </c>
      <c r="D1665" t="b">
        <f t="shared" si="196"/>
        <v>0</v>
      </c>
      <c r="E1665" t="b">
        <f t="shared" si="196"/>
        <v>0</v>
      </c>
      <c r="F1665" t="b">
        <f t="shared" si="196"/>
        <v>0</v>
      </c>
      <c r="G1665" t="b">
        <f t="shared" si="196"/>
        <v>0</v>
      </c>
      <c r="H1665" t="b">
        <f t="shared" si="196"/>
        <v>0</v>
      </c>
      <c r="I1665" t="b">
        <f t="shared" si="194"/>
        <v>1</v>
      </c>
      <c r="J1665" t="b">
        <f t="shared" si="195"/>
        <v>1</v>
      </c>
      <c r="K1665" t="b">
        <f t="shared" si="197"/>
        <v>1</v>
      </c>
      <c r="L1665" t="b">
        <f t="shared" si="197"/>
        <v>1</v>
      </c>
      <c r="M1665" t="b">
        <f t="shared" si="197"/>
        <v>1</v>
      </c>
      <c r="N1665" t="b">
        <f t="shared" si="197"/>
        <v>1</v>
      </c>
      <c r="O1665" t="b">
        <f t="shared" si="197"/>
        <v>1</v>
      </c>
      <c r="P1665" t="s">
        <v>17980</v>
      </c>
      <c r="Q1665" t="s">
        <v>17981</v>
      </c>
      <c r="R1665" t="s">
        <v>17982</v>
      </c>
      <c r="S1665" t="s">
        <v>16239</v>
      </c>
      <c r="T1665" s="1">
        <v>40696</v>
      </c>
      <c r="U1665">
        <v>2011</v>
      </c>
      <c r="X1665">
        <v>351</v>
      </c>
      <c r="Y1665">
        <v>357</v>
      </c>
      <c r="Z1665" t="s">
        <v>17983</v>
      </c>
      <c r="AB1665" t="s">
        <v>16241</v>
      </c>
      <c r="AC1665" t="s">
        <v>17984</v>
      </c>
      <c r="AE1665" t="s">
        <v>17985</v>
      </c>
      <c r="AG1665" t="s">
        <v>17986</v>
      </c>
      <c r="AH1665" t="s">
        <v>17987</v>
      </c>
      <c r="AI1665" t="s">
        <v>17988</v>
      </c>
      <c r="AK1665">
        <v>2</v>
      </c>
      <c r="AM1665">
        <v>28</v>
      </c>
      <c r="AN1665" t="s">
        <v>42</v>
      </c>
      <c r="AO1665" s="1">
        <v>40696</v>
      </c>
      <c r="AR1665" t="s">
        <v>42</v>
      </c>
      <c r="AS1665" t="s">
        <v>43</v>
      </c>
    </row>
    <row r="1666" spans="1:45" hidden="1" x14ac:dyDescent="0.25">
      <c r="A1666" t="b">
        <f t="shared" si="191"/>
        <v>0</v>
      </c>
      <c r="B1666" t="b">
        <f t="shared" si="192"/>
        <v>0</v>
      </c>
      <c r="C1666" t="b">
        <f t="shared" si="193"/>
        <v>0</v>
      </c>
      <c r="D1666" t="b">
        <f t="shared" si="196"/>
        <v>0</v>
      </c>
      <c r="E1666" t="b">
        <f t="shared" si="196"/>
        <v>0</v>
      </c>
      <c r="F1666" t="b">
        <f t="shared" si="196"/>
        <v>0</v>
      </c>
      <c r="G1666" t="b">
        <f t="shared" si="196"/>
        <v>0</v>
      </c>
      <c r="H1666" t="b">
        <f t="shared" si="196"/>
        <v>0</v>
      </c>
      <c r="I1666" t="b">
        <f t="shared" si="194"/>
        <v>1</v>
      </c>
      <c r="J1666" t="b">
        <f t="shared" si="195"/>
        <v>1</v>
      </c>
      <c r="K1666" t="b">
        <f t="shared" si="197"/>
        <v>1</v>
      </c>
      <c r="L1666" t="b">
        <f t="shared" si="197"/>
        <v>1</v>
      </c>
      <c r="M1666" t="b">
        <f t="shared" si="197"/>
        <v>1</v>
      </c>
      <c r="N1666" t="b">
        <f t="shared" si="197"/>
        <v>1</v>
      </c>
      <c r="O1666" t="b">
        <f t="shared" si="197"/>
        <v>1</v>
      </c>
      <c r="P1666" t="s">
        <v>17989</v>
      </c>
      <c r="Q1666" t="s">
        <v>17990</v>
      </c>
      <c r="R1666" t="s">
        <v>17991</v>
      </c>
      <c r="S1666" t="s">
        <v>481</v>
      </c>
      <c r="T1666" s="1">
        <v>40616</v>
      </c>
      <c r="U1666">
        <v>2010</v>
      </c>
      <c r="X1666">
        <v>1</v>
      </c>
      <c r="Y1666">
        <v>8</v>
      </c>
      <c r="Z1666" t="s">
        <v>17992</v>
      </c>
      <c r="AA1666" t="s">
        <v>483</v>
      </c>
      <c r="AB1666" t="s">
        <v>484</v>
      </c>
      <c r="AC1666" t="s">
        <v>17993</v>
      </c>
      <c r="AE1666" t="s">
        <v>17994</v>
      </c>
      <c r="AG1666" t="s">
        <v>17995</v>
      </c>
      <c r="AH1666" t="s">
        <v>17996</v>
      </c>
      <c r="AI1666" t="s">
        <v>17997</v>
      </c>
      <c r="AK1666">
        <v>2</v>
      </c>
      <c r="AM1666">
        <v>7</v>
      </c>
      <c r="AN1666" t="s">
        <v>42</v>
      </c>
      <c r="AO1666" s="1">
        <v>40616</v>
      </c>
      <c r="AR1666" t="s">
        <v>42</v>
      </c>
      <c r="AS1666" t="s">
        <v>43</v>
      </c>
    </row>
    <row r="1667" spans="1:45" hidden="1" x14ac:dyDescent="0.25">
      <c r="A1667" t="b">
        <f t="shared" ref="A1667:A1730" si="198">AND(IF(OR(B1667,OR(C1667,OR(D1667,OR(E1667,OR(F1667,OR(G1667,H1667)))))),TRUE),IF(AND(I1667,AND(J1667,AND(K1667,AND(L1667,AND(M1667,AND(N1667,O1667)))))),TRUE))</f>
        <v>0</v>
      </c>
      <c r="B1667" t="b">
        <f t="shared" ref="B1667:B1730" si="199">IF(OR(IFERROR(SEARCH("machine learning",P1667),FALSE),OR(IFERROR(SEARCH("artificial intelligence",P1667),FALSE),IFERROR(SEARCH("neural network",P1667),FALSE))),TRUE,FALSE)</f>
        <v>0</v>
      </c>
      <c r="C1667" t="b">
        <f t="shared" ref="C1667:C1730" si="200">IF(OR(IFERROR(SEARCH("machine learning",Z1667),FALSE),OR(IFERROR(SEARCH("artificial intelligence",Z1667),FALSE),IFERROR(SEARCH("neural network",Z1667),FALSE))),TRUE,FALSE)</f>
        <v>0</v>
      </c>
      <c r="D1667" t="b">
        <f t="shared" si="196"/>
        <v>0</v>
      </c>
      <c r="E1667" t="b">
        <f t="shared" si="196"/>
        <v>0</v>
      </c>
      <c r="F1667" t="b">
        <f t="shared" si="196"/>
        <v>0</v>
      </c>
      <c r="G1667" t="b">
        <f t="shared" si="196"/>
        <v>0</v>
      </c>
      <c r="H1667" t="b">
        <f t="shared" si="196"/>
        <v>0</v>
      </c>
      <c r="I1667" t="b">
        <f t="shared" ref="I1667:I1730" si="201">IF(OR(IFERROR(SEARCH("vision",P1667),FALSE),OR(IFERROR(SEARCH("radar",P1667),FALSE),IFERROR(SEARCH("image",P1667),FALSE))),FALSE,TRUE)</f>
        <v>1</v>
      </c>
      <c r="J1667" t="b">
        <f t="shared" ref="J1667:J1730" si="202">IF(OR(IFERROR(SEARCH("vision",Z1667),FALSE),OR(IFERROR(SEARCH("radar",Z1667),FALSE),IFERROR(SEARCH("image",Z1667),FALSE))),FALSE,TRUE)</f>
        <v>1</v>
      </c>
      <c r="K1667" t="b">
        <f t="shared" si="197"/>
        <v>1</v>
      </c>
      <c r="L1667" t="b">
        <f t="shared" si="197"/>
        <v>1</v>
      </c>
      <c r="M1667" t="b">
        <f t="shared" si="197"/>
        <v>1</v>
      </c>
      <c r="N1667" t="b">
        <f t="shared" si="197"/>
        <v>1</v>
      </c>
      <c r="O1667" t="b">
        <f t="shared" si="197"/>
        <v>1</v>
      </c>
      <c r="P1667" t="s">
        <v>17998</v>
      </c>
      <c r="Q1667" t="s">
        <v>17999</v>
      </c>
      <c r="R1667" t="s">
        <v>18000</v>
      </c>
      <c r="S1667" t="s">
        <v>18001</v>
      </c>
      <c r="T1667" s="1">
        <v>43741</v>
      </c>
      <c r="U1667">
        <v>2019</v>
      </c>
      <c r="X1667">
        <v>943</v>
      </c>
      <c r="Y1667">
        <v>948</v>
      </c>
      <c r="Z1667" t="s">
        <v>18002</v>
      </c>
      <c r="AA1667" t="s">
        <v>5739</v>
      </c>
      <c r="AB1667" t="s">
        <v>18003</v>
      </c>
      <c r="AC1667" t="s">
        <v>18004</v>
      </c>
      <c r="AE1667" t="s">
        <v>18005</v>
      </c>
      <c r="AF1667" t="s">
        <v>18006</v>
      </c>
      <c r="AG1667" t="s">
        <v>18007</v>
      </c>
      <c r="AH1667" t="s">
        <v>18008</v>
      </c>
      <c r="AI1667" t="s">
        <v>18009</v>
      </c>
      <c r="AK1667">
        <v>2</v>
      </c>
      <c r="AM1667">
        <v>17</v>
      </c>
      <c r="AN1667" t="s">
        <v>42</v>
      </c>
      <c r="AO1667" s="1">
        <v>43741</v>
      </c>
      <c r="AR1667" t="s">
        <v>42</v>
      </c>
      <c r="AS1667" t="s">
        <v>43</v>
      </c>
    </row>
    <row r="1668" spans="1:45" hidden="1" x14ac:dyDescent="0.25">
      <c r="A1668" t="b">
        <f t="shared" si="198"/>
        <v>0</v>
      </c>
      <c r="B1668" t="b">
        <f t="shared" si="199"/>
        <v>0</v>
      </c>
      <c r="C1668" t="b">
        <f t="shared" si="200"/>
        <v>0</v>
      </c>
      <c r="D1668" t="b">
        <f t="shared" si="196"/>
        <v>0</v>
      </c>
      <c r="E1668" t="b">
        <f t="shared" si="196"/>
        <v>0</v>
      </c>
      <c r="F1668" t="b">
        <f t="shared" si="196"/>
        <v>1</v>
      </c>
      <c r="G1668" t="b">
        <f t="shared" si="196"/>
        <v>0</v>
      </c>
      <c r="H1668" t="b">
        <f t="shared" si="196"/>
        <v>0</v>
      </c>
      <c r="I1668" t="b">
        <f t="shared" si="201"/>
        <v>1</v>
      </c>
      <c r="J1668" t="b">
        <f t="shared" si="202"/>
        <v>1</v>
      </c>
      <c r="K1668" t="b">
        <f t="shared" si="197"/>
        <v>0</v>
      </c>
      <c r="L1668" t="b">
        <f t="shared" si="197"/>
        <v>0</v>
      </c>
      <c r="M1668" t="b">
        <f t="shared" si="197"/>
        <v>0</v>
      </c>
      <c r="N1668" t="b">
        <f t="shared" si="197"/>
        <v>1</v>
      </c>
      <c r="O1668" t="b">
        <f t="shared" si="197"/>
        <v>1</v>
      </c>
      <c r="P1668" t="s">
        <v>18010</v>
      </c>
      <c r="Q1668" t="s">
        <v>18011</v>
      </c>
      <c r="R1668" t="s">
        <v>13730</v>
      </c>
      <c r="S1668" t="s">
        <v>13511</v>
      </c>
      <c r="T1668" s="1">
        <v>44607</v>
      </c>
      <c r="U1668">
        <v>2022</v>
      </c>
      <c r="X1668">
        <v>1888</v>
      </c>
      <c r="Y1668">
        <v>1897</v>
      </c>
      <c r="Z1668" t="s">
        <v>18012</v>
      </c>
      <c r="AA1668" t="s">
        <v>13513</v>
      </c>
      <c r="AB1668" t="s">
        <v>13514</v>
      </c>
      <c r="AC1668" t="s">
        <v>18013</v>
      </c>
      <c r="AE1668" t="s">
        <v>18014</v>
      </c>
      <c r="AF1668" t="s">
        <v>18015</v>
      </c>
      <c r="AG1668" t="s">
        <v>18016</v>
      </c>
      <c r="AH1668" t="s">
        <v>18017</v>
      </c>
      <c r="AI1668" t="s">
        <v>18018</v>
      </c>
      <c r="AK1668">
        <v>2</v>
      </c>
      <c r="AM1668">
        <v>45</v>
      </c>
      <c r="AN1668" t="s">
        <v>42</v>
      </c>
      <c r="AO1668" s="1">
        <v>44607</v>
      </c>
      <c r="AR1668" t="s">
        <v>42</v>
      </c>
      <c r="AS1668" t="s">
        <v>43</v>
      </c>
    </row>
    <row r="1669" spans="1:45" hidden="1" x14ac:dyDescent="0.25">
      <c r="A1669" t="b">
        <f t="shared" si="198"/>
        <v>0</v>
      </c>
      <c r="B1669" t="b">
        <f t="shared" si="199"/>
        <v>0</v>
      </c>
      <c r="C1669" t="b">
        <f t="shared" si="200"/>
        <v>0</v>
      </c>
      <c r="D1669" t="b">
        <f t="shared" si="196"/>
        <v>0</v>
      </c>
      <c r="E1669" t="b">
        <f t="shared" si="196"/>
        <v>0</v>
      </c>
      <c r="F1669" t="b">
        <f t="shared" si="196"/>
        <v>0</v>
      </c>
      <c r="G1669" t="b">
        <f t="shared" si="196"/>
        <v>0</v>
      </c>
      <c r="H1669" t="b">
        <f t="shared" si="196"/>
        <v>0</v>
      </c>
      <c r="I1669" t="b">
        <f t="shared" si="201"/>
        <v>1</v>
      </c>
      <c r="J1669" t="b">
        <f t="shared" si="202"/>
        <v>1</v>
      </c>
      <c r="K1669" t="b">
        <f t="shared" si="197"/>
        <v>1</v>
      </c>
      <c r="L1669" t="b">
        <f t="shared" si="197"/>
        <v>1</v>
      </c>
      <c r="M1669" t="b">
        <f t="shared" si="197"/>
        <v>1</v>
      </c>
      <c r="N1669" t="b">
        <f t="shared" si="197"/>
        <v>1</v>
      </c>
      <c r="O1669" t="b">
        <f t="shared" si="197"/>
        <v>1</v>
      </c>
      <c r="P1669" t="s">
        <v>18019</v>
      </c>
      <c r="Q1669" t="s">
        <v>18020</v>
      </c>
      <c r="R1669" t="s">
        <v>18021</v>
      </c>
      <c r="S1669" t="s">
        <v>18022</v>
      </c>
      <c r="T1669" s="1">
        <v>44404</v>
      </c>
      <c r="U1669">
        <v>2021</v>
      </c>
      <c r="V1669">
        <v>36</v>
      </c>
      <c r="W1669">
        <v>11</v>
      </c>
      <c r="X1669">
        <v>13225</v>
      </c>
      <c r="Y1669">
        <v>13233</v>
      </c>
      <c r="Z1669" t="s">
        <v>18023</v>
      </c>
      <c r="AA1669" t="s">
        <v>18024</v>
      </c>
      <c r="AC1669" t="s">
        <v>18025</v>
      </c>
      <c r="AD1669" t="s">
        <v>18026</v>
      </c>
      <c r="AE1669" t="s">
        <v>18027</v>
      </c>
      <c r="AF1669" t="s">
        <v>18028</v>
      </c>
      <c r="AG1669" t="s">
        <v>18029</v>
      </c>
      <c r="AH1669" t="s">
        <v>18030</v>
      </c>
      <c r="AI1669" t="s">
        <v>18031</v>
      </c>
      <c r="AK1669">
        <v>2</v>
      </c>
      <c r="AM1669">
        <v>23</v>
      </c>
      <c r="AN1669" t="s">
        <v>42</v>
      </c>
      <c r="AO1669" s="1">
        <v>44326</v>
      </c>
      <c r="AR1669" t="s">
        <v>42</v>
      </c>
      <c r="AS1669" t="s">
        <v>57</v>
      </c>
    </row>
    <row r="1670" spans="1:45" x14ac:dyDescent="0.25">
      <c r="A1670" t="b">
        <f t="shared" si="198"/>
        <v>1</v>
      </c>
      <c r="B1670" t="b">
        <f t="shared" si="199"/>
        <v>0</v>
      </c>
      <c r="C1670" t="b">
        <f t="shared" si="200"/>
        <v>1</v>
      </c>
      <c r="D1670" t="b">
        <f t="shared" si="196"/>
        <v>0</v>
      </c>
      <c r="E1670" t="b">
        <f t="shared" si="196"/>
        <v>0</v>
      </c>
      <c r="F1670" t="b">
        <f t="shared" si="196"/>
        <v>1</v>
      </c>
      <c r="G1670" t="b">
        <f t="shared" si="196"/>
        <v>1</v>
      </c>
      <c r="H1670" t="b">
        <f t="shared" si="196"/>
        <v>0</v>
      </c>
      <c r="I1670" t="b">
        <f t="shared" si="201"/>
        <v>1</v>
      </c>
      <c r="J1670" t="b">
        <f t="shared" si="202"/>
        <v>1</v>
      </c>
      <c r="K1670" t="b">
        <f t="shared" si="197"/>
        <v>1</v>
      </c>
      <c r="L1670" t="b">
        <f t="shared" si="197"/>
        <v>1</v>
      </c>
      <c r="M1670" t="b">
        <f t="shared" si="197"/>
        <v>1</v>
      </c>
      <c r="N1670" t="b">
        <f t="shared" si="197"/>
        <v>1</v>
      </c>
      <c r="O1670" t="b">
        <f t="shared" si="197"/>
        <v>1</v>
      </c>
      <c r="P1670" t="s">
        <v>18032</v>
      </c>
      <c r="Q1670" t="s">
        <v>18033</v>
      </c>
      <c r="R1670" t="s">
        <v>18034</v>
      </c>
      <c r="S1670" t="s">
        <v>18035</v>
      </c>
      <c r="T1670" s="1">
        <v>44782</v>
      </c>
      <c r="U1670">
        <v>2022</v>
      </c>
      <c r="X1670">
        <v>1</v>
      </c>
      <c r="Y1670">
        <v>8</v>
      </c>
      <c r="Z1670" t="s">
        <v>18036</v>
      </c>
      <c r="AB1670" t="s">
        <v>18037</v>
      </c>
      <c r="AC1670" t="s">
        <v>18038</v>
      </c>
      <c r="AE1670" t="s">
        <v>18039</v>
      </c>
      <c r="AG1670" t="s">
        <v>18040</v>
      </c>
      <c r="AH1670" t="s">
        <v>18041</v>
      </c>
      <c r="AI1670" t="s">
        <v>18042</v>
      </c>
      <c r="AK1670">
        <v>2</v>
      </c>
      <c r="AM1670">
        <v>43</v>
      </c>
      <c r="AO1670" s="1">
        <v>44782</v>
      </c>
      <c r="AR1670" t="s">
        <v>42</v>
      </c>
      <c r="AS1670" t="s">
        <v>43</v>
      </c>
    </row>
    <row r="1671" spans="1:45" x14ac:dyDescent="0.25">
      <c r="A1671" t="b">
        <f t="shared" si="198"/>
        <v>1</v>
      </c>
      <c r="B1671" t="b">
        <f t="shared" si="199"/>
        <v>0</v>
      </c>
      <c r="C1671" t="b">
        <f t="shared" si="200"/>
        <v>0</v>
      </c>
      <c r="D1671" t="b">
        <f t="shared" si="196"/>
        <v>0</v>
      </c>
      <c r="E1671" t="b">
        <f t="shared" si="196"/>
        <v>0</v>
      </c>
      <c r="F1671" t="b">
        <f t="shared" si="196"/>
        <v>1</v>
      </c>
      <c r="G1671" t="b">
        <f t="shared" si="196"/>
        <v>0</v>
      </c>
      <c r="H1671" t="b">
        <f t="shared" si="196"/>
        <v>0</v>
      </c>
      <c r="I1671" t="b">
        <f t="shared" si="201"/>
        <v>1</v>
      </c>
      <c r="J1671" t="b">
        <f t="shared" si="202"/>
        <v>1</v>
      </c>
      <c r="K1671" t="b">
        <f t="shared" si="197"/>
        <v>1</v>
      </c>
      <c r="L1671" t="b">
        <f t="shared" si="197"/>
        <v>1</v>
      </c>
      <c r="M1671" t="b">
        <f t="shared" si="197"/>
        <v>1</v>
      </c>
      <c r="N1671" t="b">
        <f t="shared" si="197"/>
        <v>1</v>
      </c>
      <c r="O1671" t="b">
        <f t="shared" si="197"/>
        <v>1</v>
      </c>
      <c r="P1671" t="s">
        <v>18043</v>
      </c>
      <c r="Q1671" t="s">
        <v>18044</v>
      </c>
      <c r="R1671" t="s">
        <v>18045</v>
      </c>
      <c r="S1671" t="s">
        <v>1380</v>
      </c>
      <c r="T1671" s="1">
        <v>43349</v>
      </c>
      <c r="U1671">
        <v>2018</v>
      </c>
      <c r="X1671">
        <v>1</v>
      </c>
      <c r="Y1671">
        <v>5</v>
      </c>
      <c r="Z1671" t="s">
        <v>18046</v>
      </c>
      <c r="AB1671" t="s">
        <v>1382</v>
      </c>
      <c r="AC1671" t="s">
        <v>18047</v>
      </c>
      <c r="AE1671" t="s">
        <v>18048</v>
      </c>
      <c r="AF1671" t="s">
        <v>18049</v>
      </c>
      <c r="AG1671" t="s">
        <v>18050</v>
      </c>
      <c r="AH1671" t="s">
        <v>18051</v>
      </c>
      <c r="AI1671" t="s">
        <v>18052</v>
      </c>
      <c r="AK1671">
        <v>2</v>
      </c>
      <c r="AM1671">
        <v>25</v>
      </c>
      <c r="AO1671" s="1">
        <v>43349</v>
      </c>
      <c r="AR1671" t="s">
        <v>42</v>
      </c>
      <c r="AS1671" t="s">
        <v>43</v>
      </c>
    </row>
    <row r="1672" spans="1:45" hidden="1" x14ac:dyDescent="0.25">
      <c r="A1672" t="b">
        <f t="shared" si="198"/>
        <v>0</v>
      </c>
      <c r="B1672" t="b">
        <f t="shared" si="199"/>
        <v>0</v>
      </c>
      <c r="C1672" t="b">
        <f t="shared" si="200"/>
        <v>0</v>
      </c>
      <c r="D1672" t="b">
        <f t="shared" si="196"/>
        <v>0</v>
      </c>
      <c r="E1672" t="b">
        <f t="shared" si="196"/>
        <v>0</v>
      </c>
      <c r="F1672" t="b">
        <f t="shared" si="196"/>
        <v>0</v>
      </c>
      <c r="G1672" t="b">
        <f t="shared" si="196"/>
        <v>0</v>
      </c>
      <c r="H1672" t="b">
        <f t="shared" si="196"/>
        <v>0</v>
      </c>
      <c r="I1672" t="b">
        <f t="shared" si="201"/>
        <v>1</v>
      </c>
      <c r="J1672" t="b">
        <f t="shared" si="202"/>
        <v>0</v>
      </c>
      <c r="K1672" t="b">
        <f t="shared" si="197"/>
        <v>0</v>
      </c>
      <c r="L1672" t="b">
        <f t="shared" si="197"/>
        <v>0</v>
      </c>
      <c r="M1672" t="b">
        <f t="shared" si="197"/>
        <v>1</v>
      </c>
      <c r="N1672" t="b">
        <f t="shared" si="197"/>
        <v>0</v>
      </c>
      <c r="O1672" t="b">
        <f t="shared" si="197"/>
        <v>1</v>
      </c>
      <c r="P1672" t="s">
        <v>18053</v>
      </c>
      <c r="Q1672" t="s">
        <v>18054</v>
      </c>
      <c r="R1672" t="s">
        <v>18055</v>
      </c>
      <c r="S1672" t="s">
        <v>6887</v>
      </c>
      <c r="T1672" s="1">
        <v>44939</v>
      </c>
      <c r="U1672">
        <v>2023</v>
      </c>
      <c r="V1672">
        <v>72</v>
      </c>
      <c r="W1672">
        <v>1</v>
      </c>
      <c r="X1672">
        <v>1116</v>
      </c>
      <c r="Y1672">
        <v>1126</v>
      </c>
      <c r="Z1672" t="s">
        <v>18056</v>
      </c>
      <c r="AA1672" t="s">
        <v>6889</v>
      </c>
      <c r="AC1672" t="s">
        <v>18057</v>
      </c>
      <c r="AD1672" t="s">
        <v>18058</v>
      </c>
      <c r="AE1672" t="s">
        <v>18059</v>
      </c>
      <c r="AF1672" t="s">
        <v>18060</v>
      </c>
      <c r="AG1672" t="s">
        <v>18061</v>
      </c>
      <c r="AH1672" t="s">
        <v>18062</v>
      </c>
      <c r="AI1672" t="s">
        <v>18063</v>
      </c>
      <c r="AK1672">
        <v>2</v>
      </c>
      <c r="AM1672">
        <v>34</v>
      </c>
      <c r="AN1672" t="s">
        <v>42</v>
      </c>
      <c r="AO1672" s="1">
        <v>44812</v>
      </c>
      <c r="AR1672" t="s">
        <v>42</v>
      </c>
      <c r="AS1672" t="s">
        <v>57</v>
      </c>
    </row>
    <row r="1673" spans="1:45" hidden="1" x14ac:dyDescent="0.25">
      <c r="A1673" t="b">
        <f t="shared" si="198"/>
        <v>0</v>
      </c>
      <c r="B1673" t="b">
        <f t="shared" si="199"/>
        <v>0</v>
      </c>
      <c r="C1673" t="b">
        <f t="shared" si="200"/>
        <v>0</v>
      </c>
      <c r="D1673" t="b">
        <f t="shared" si="196"/>
        <v>0</v>
      </c>
      <c r="E1673" t="b">
        <f t="shared" si="196"/>
        <v>0</v>
      </c>
      <c r="F1673" t="b">
        <f t="shared" si="196"/>
        <v>0</v>
      </c>
      <c r="G1673" t="b">
        <f t="shared" si="196"/>
        <v>0</v>
      </c>
      <c r="H1673" t="b">
        <f t="shared" si="196"/>
        <v>0</v>
      </c>
      <c r="I1673" t="b">
        <f t="shared" si="201"/>
        <v>1</v>
      </c>
      <c r="J1673" t="b">
        <f t="shared" si="202"/>
        <v>1</v>
      </c>
      <c r="K1673" t="b">
        <f t="shared" si="197"/>
        <v>1</v>
      </c>
      <c r="L1673" t="b">
        <f t="shared" si="197"/>
        <v>1</v>
      </c>
      <c r="M1673" t="b">
        <f t="shared" si="197"/>
        <v>1</v>
      </c>
      <c r="N1673" t="b">
        <f t="shared" si="197"/>
        <v>1</v>
      </c>
      <c r="O1673" t="b">
        <f t="shared" si="197"/>
        <v>1</v>
      </c>
      <c r="P1673" t="s">
        <v>18064</v>
      </c>
      <c r="Q1673" t="s">
        <v>18065</v>
      </c>
      <c r="R1673" t="s">
        <v>18066</v>
      </c>
      <c r="S1673" t="s">
        <v>226</v>
      </c>
      <c r="T1673" s="1">
        <v>44937</v>
      </c>
      <c r="U1673">
        <v>2023</v>
      </c>
      <c r="V1673">
        <v>48</v>
      </c>
      <c r="W1673">
        <v>1</v>
      </c>
      <c r="X1673">
        <v>59</v>
      </c>
      <c r="Y1673">
        <v>79</v>
      </c>
      <c r="Z1673" t="s">
        <v>18067</v>
      </c>
      <c r="AA1673" t="s">
        <v>228</v>
      </c>
      <c r="AC1673" t="s">
        <v>18068</v>
      </c>
      <c r="AE1673" t="s">
        <v>18069</v>
      </c>
      <c r="AF1673" t="s">
        <v>18070</v>
      </c>
      <c r="AG1673" t="s">
        <v>18071</v>
      </c>
      <c r="AH1673" t="s">
        <v>18072</v>
      </c>
      <c r="AI1673" t="s">
        <v>18073</v>
      </c>
      <c r="AK1673">
        <v>2</v>
      </c>
      <c r="AM1673">
        <v>61</v>
      </c>
      <c r="AN1673" t="s">
        <v>42</v>
      </c>
      <c r="AO1673" s="1">
        <v>44795</v>
      </c>
      <c r="AR1673" t="s">
        <v>42</v>
      </c>
      <c r="AS1673" t="s">
        <v>57</v>
      </c>
    </row>
    <row r="1674" spans="1:45" hidden="1" x14ac:dyDescent="0.25">
      <c r="A1674" t="b">
        <f t="shared" si="198"/>
        <v>0</v>
      </c>
      <c r="B1674" t="b">
        <f t="shared" si="199"/>
        <v>0</v>
      </c>
      <c r="C1674" t="b">
        <f t="shared" si="200"/>
        <v>0</v>
      </c>
      <c r="D1674" t="b">
        <f t="shared" si="196"/>
        <v>0</v>
      </c>
      <c r="E1674" t="b">
        <f t="shared" si="196"/>
        <v>0</v>
      </c>
      <c r="F1674" t="b">
        <f t="shared" si="196"/>
        <v>0</v>
      </c>
      <c r="G1674" t="b">
        <f t="shared" si="196"/>
        <v>0</v>
      </c>
      <c r="H1674" t="b">
        <f t="shared" si="196"/>
        <v>0</v>
      </c>
      <c r="I1674" t="b">
        <f t="shared" si="201"/>
        <v>1</v>
      </c>
      <c r="J1674" t="b">
        <f t="shared" si="202"/>
        <v>1</v>
      </c>
      <c r="K1674" t="b">
        <f t="shared" si="197"/>
        <v>1</v>
      </c>
      <c r="L1674" t="b">
        <f t="shared" si="197"/>
        <v>1</v>
      </c>
      <c r="M1674" t="b">
        <f t="shared" si="197"/>
        <v>1</v>
      </c>
      <c r="N1674" t="b">
        <f t="shared" si="197"/>
        <v>1</v>
      </c>
      <c r="O1674" t="b">
        <f t="shared" si="197"/>
        <v>1</v>
      </c>
      <c r="P1674" t="s">
        <v>18074</v>
      </c>
      <c r="Q1674" t="s">
        <v>18075</v>
      </c>
      <c r="R1674" t="s">
        <v>18076</v>
      </c>
      <c r="S1674" t="s">
        <v>18077</v>
      </c>
      <c r="T1674" s="1">
        <v>44067</v>
      </c>
      <c r="U1674">
        <v>2020</v>
      </c>
      <c r="X1674">
        <v>1</v>
      </c>
      <c r="Y1674">
        <v>8</v>
      </c>
      <c r="Z1674" t="s">
        <v>18078</v>
      </c>
      <c r="AB1674" t="s">
        <v>18079</v>
      </c>
      <c r="AC1674" t="s">
        <v>18080</v>
      </c>
      <c r="AE1674" t="s">
        <v>18081</v>
      </c>
      <c r="AF1674" t="s">
        <v>18082</v>
      </c>
      <c r="AH1674" t="s">
        <v>18083</v>
      </c>
      <c r="AI1674" t="s">
        <v>18084</v>
      </c>
      <c r="AK1674">
        <v>2</v>
      </c>
      <c r="AM1674">
        <v>19</v>
      </c>
      <c r="AN1674" t="s">
        <v>42</v>
      </c>
      <c r="AO1674" s="1">
        <v>44067</v>
      </c>
      <c r="AR1674" t="s">
        <v>42</v>
      </c>
      <c r="AS1674" t="s">
        <v>43</v>
      </c>
    </row>
    <row r="1675" spans="1:45" hidden="1" x14ac:dyDescent="0.25">
      <c r="A1675" t="b">
        <f t="shared" si="198"/>
        <v>0</v>
      </c>
      <c r="B1675" t="b">
        <f t="shared" si="199"/>
        <v>0</v>
      </c>
      <c r="C1675" t="b">
        <f t="shared" si="200"/>
        <v>0</v>
      </c>
      <c r="D1675" t="b">
        <f t="shared" si="196"/>
        <v>0</v>
      </c>
      <c r="E1675" t="b">
        <f t="shared" si="196"/>
        <v>0</v>
      </c>
      <c r="F1675" t="b">
        <f t="shared" si="196"/>
        <v>0</v>
      </c>
      <c r="G1675" t="b">
        <f t="shared" si="196"/>
        <v>0</v>
      </c>
      <c r="H1675" t="b">
        <f t="shared" si="196"/>
        <v>0</v>
      </c>
      <c r="I1675" t="b">
        <f t="shared" si="201"/>
        <v>1</v>
      </c>
      <c r="J1675" t="b">
        <f t="shared" si="202"/>
        <v>1</v>
      </c>
      <c r="K1675" t="b">
        <f t="shared" si="197"/>
        <v>1</v>
      </c>
      <c r="L1675" t="b">
        <f t="shared" si="197"/>
        <v>1</v>
      </c>
      <c r="M1675" t="b">
        <f t="shared" si="197"/>
        <v>1</v>
      </c>
      <c r="N1675" t="b">
        <f t="shared" si="197"/>
        <v>1</v>
      </c>
      <c r="O1675" t="b">
        <f t="shared" si="197"/>
        <v>1</v>
      </c>
      <c r="P1675" t="s">
        <v>18085</v>
      </c>
      <c r="Q1675" t="s">
        <v>18086</v>
      </c>
      <c r="R1675" t="s">
        <v>18087</v>
      </c>
      <c r="S1675" t="s">
        <v>15432</v>
      </c>
      <c r="T1675" s="1">
        <v>44137</v>
      </c>
      <c r="U1675">
        <v>2020</v>
      </c>
      <c r="X1675">
        <v>245</v>
      </c>
      <c r="Y1675">
        <v>250</v>
      </c>
      <c r="Z1675" t="s">
        <v>18088</v>
      </c>
      <c r="AA1675" t="s">
        <v>14089</v>
      </c>
      <c r="AB1675" t="s">
        <v>15434</v>
      </c>
      <c r="AC1675" t="s">
        <v>18089</v>
      </c>
      <c r="AE1675" t="s">
        <v>18090</v>
      </c>
      <c r="AF1675" t="s">
        <v>18091</v>
      </c>
      <c r="AG1675" t="s">
        <v>18092</v>
      </c>
      <c r="AH1675" t="s">
        <v>18093</v>
      </c>
      <c r="AI1675" t="s">
        <v>18094</v>
      </c>
      <c r="AK1675">
        <v>2</v>
      </c>
      <c r="AM1675">
        <v>21</v>
      </c>
      <c r="AN1675" t="s">
        <v>42</v>
      </c>
      <c r="AO1675" s="1">
        <v>44137</v>
      </c>
      <c r="AR1675" t="s">
        <v>42</v>
      </c>
      <c r="AS1675" t="s">
        <v>43</v>
      </c>
    </row>
    <row r="1676" spans="1:45" hidden="1" x14ac:dyDescent="0.25">
      <c r="A1676" t="b">
        <f t="shared" si="198"/>
        <v>0</v>
      </c>
      <c r="B1676" t="b">
        <f t="shared" si="199"/>
        <v>0</v>
      </c>
      <c r="C1676" t="b">
        <f t="shared" si="200"/>
        <v>0</v>
      </c>
      <c r="D1676" t="b">
        <f t="shared" si="196"/>
        <v>0</v>
      </c>
      <c r="E1676" t="b">
        <f t="shared" si="196"/>
        <v>0</v>
      </c>
      <c r="F1676" t="b">
        <f t="shared" si="196"/>
        <v>0</v>
      </c>
      <c r="G1676" t="b">
        <f t="shared" si="196"/>
        <v>0</v>
      </c>
      <c r="H1676" t="b">
        <f t="shared" si="196"/>
        <v>0</v>
      </c>
      <c r="I1676" t="b">
        <f t="shared" si="201"/>
        <v>1</v>
      </c>
      <c r="J1676" t="b">
        <f t="shared" si="202"/>
        <v>1</v>
      </c>
      <c r="K1676" t="b">
        <f t="shared" si="197"/>
        <v>1</v>
      </c>
      <c r="L1676" t="b">
        <f t="shared" si="197"/>
        <v>0</v>
      </c>
      <c r="M1676" t="b">
        <f t="shared" si="197"/>
        <v>1</v>
      </c>
      <c r="N1676" t="b">
        <f t="shared" si="197"/>
        <v>1</v>
      </c>
      <c r="O1676" t="b">
        <f t="shared" si="197"/>
        <v>1</v>
      </c>
      <c r="P1676" t="s">
        <v>18095</v>
      </c>
      <c r="Q1676" t="s">
        <v>18096</v>
      </c>
      <c r="R1676" t="s">
        <v>18097</v>
      </c>
      <c r="S1676" t="s">
        <v>17718</v>
      </c>
      <c r="T1676" s="1">
        <v>42873</v>
      </c>
      <c r="U1676">
        <v>2017</v>
      </c>
      <c r="X1676">
        <v>1</v>
      </c>
      <c r="Y1676">
        <v>7</v>
      </c>
      <c r="Z1676" t="s">
        <v>18098</v>
      </c>
      <c r="AA1676" t="s">
        <v>10385</v>
      </c>
      <c r="AB1676" t="s">
        <v>17720</v>
      </c>
      <c r="AC1676" t="s">
        <v>18099</v>
      </c>
      <c r="AE1676" t="s">
        <v>18100</v>
      </c>
      <c r="AF1676" t="s">
        <v>18101</v>
      </c>
      <c r="AG1676" t="s">
        <v>18102</v>
      </c>
      <c r="AH1676" t="s">
        <v>18103</v>
      </c>
      <c r="AI1676" t="s">
        <v>18104</v>
      </c>
      <c r="AK1676">
        <v>2</v>
      </c>
      <c r="AM1676">
        <v>14</v>
      </c>
      <c r="AN1676" t="s">
        <v>42</v>
      </c>
      <c r="AO1676" s="1">
        <v>42873</v>
      </c>
      <c r="AR1676" t="s">
        <v>42</v>
      </c>
      <c r="AS1676" t="s">
        <v>43</v>
      </c>
    </row>
    <row r="1677" spans="1:45" hidden="1" x14ac:dyDescent="0.25">
      <c r="A1677" t="b">
        <f t="shared" si="198"/>
        <v>0</v>
      </c>
      <c r="B1677" t="b">
        <f t="shared" si="199"/>
        <v>0</v>
      </c>
      <c r="C1677" t="b">
        <f t="shared" si="200"/>
        <v>0</v>
      </c>
      <c r="D1677" t="b">
        <f t="shared" si="196"/>
        <v>0</v>
      </c>
      <c r="E1677" t="b">
        <f t="shared" si="196"/>
        <v>0</v>
      </c>
      <c r="F1677" t="b">
        <f t="shared" si="196"/>
        <v>0</v>
      </c>
      <c r="G1677" t="b">
        <f t="shared" si="196"/>
        <v>0</v>
      </c>
      <c r="H1677" t="b">
        <f t="shared" si="196"/>
        <v>0</v>
      </c>
      <c r="I1677" t="b">
        <f t="shared" si="201"/>
        <v>1</v>
      </c>
      <c r="J1677" t="b">
        <f t="shared" si="202"/>
        <v>1</v>
      </c>
      <c r="K1677" t="b">
        <f t="shared" si="197"/>
        <v>1</v>
      </c>
      <c r="L1677" t="b">
        <f t="shared" si="197"/>
        <v>1</v>
      </c>
      <c r="M1677" t="b">
        <f t="shared" si="197"/>
        <v>1</v>
      </c>
      <c r="N1677" t="b">
        <f t="shared" si="197"/>
        <v>1</v>
      </c>
      <c r="O1677" t="b">
        <f t="shared" si="197"/>
        <v>1</v>
      </c>
      <c r="P1677" t="s">
        <v>18105</v>
      </c>
      <c r="Q1677" t="s">
        <v>18106</v>
      </c>
      <c r="R1677" t="s">
        <v>15562</v>
      </c>
      <c r="S1677" t="s">
        <v>1286</v>
      </c>
      <c r="T1677" s="1">
        <v>40088</v>
      </c>
      <c r="U1677">
        <v>2009</v>
      </c>
      <c r="X1677">
        <v>1</v>
      </c>
      <c r="Y1677">
        <v>8</v>
      </c>
      <c r="Z1677" t="s">
        <v>18107</v>
      </c>
      <c r="AB1677" t="s">
        <v>1288</v>
      </c>
      <c r="AC1677" t="s">
        <v>18108</v>
      </c>
      <c r="AE1677" t="s">
        <v>18109</v>
      </c>
      <c r="AG1677" t="s">
        <v>18110</v>
      </c>
      <c r="AH1677" t="s">
        <v>18111</v>
      </c>
      <c r="AI1677" t="s">
        <v>18112</v>
      </c>
      <c r="AK1677">
        <v>2</v>
      </c>
      <c r="AM1677">
        <v>13</v>
      </c>
      <c r="AN1677" t="s">
        <v>42</v>
      </c>
      <c r="AO1677" s="1">
        <v>40088</v>
      </c>
      <c r="AR1677" t="s">
        <v>42</v>
      </c>
      <c r="AS1677" t="s">
        <v>43</v>
      </c>
    </row>
    <row r="1678" spans="1:45" hidden="1" x14ac:dyDescent="0.25">
      <c r="A1678" t="b">
        <f t="shared" si="198"/>
        <v>0</v>
      </c>
      <c r="B1678" t="b">
        <f t="shared" si="199"/>
        <v>0</v>
      </c>
      <c r="C1678" t="b">
        <f t="shared" si="200"/>
        <v>0</v>
      </c>
      <c r="D1678" t="b">
        <f t="shared" si="196"/>
        <v>0</v>
      </c>
      <c r="E1678" t="b">
        <f t="shared" si="196"/>
        <v>0</v>
      </c>
      <c r="F1678" t="b">
        <f t="shared" si="196"/>
        <v>0</v>
      </c>
      <c r="G1678" t="b">
        <f t="shared" si="196"/>
        <v>0</v>
      </c>
      <c r="H1678" t="b">
        <f t="shared" si="196"/>
        <v>0</v>
      </c>
      <c r="I1678" t="b">
        <f t="shared" si="201"/>
        <v>1</v>
      </c>
      <c r="J1678" t="b">
        <f t="shared" si="202"/>
        <v>1</v>
      </c>
      <c r="K1678" t="b">
        <f t="shared" si="197"/>
        <v>1</v>
      </c>
      <c r="L1678" t="b">
        <f t="shared" si="197"/>
        <v>1</v>
      </c>
      <c r="M1678" t="b">
        <f t="shared" si="197"/>
        <v>1</v>
      </c>
      <c r="N1678" t="b">
        <f t="shared" si="197"/>
        <v>1</v>
      </c>
      <c r="O1678" t="b">
        <f t="shared" si="197"/>
        <v>1</v>
      </c>
      <c r="P1678" t="s">
        <v>18113</v>
      </c>
      <c r="Q1678" t="s">
        <v>18114</v>
      </c>
      <c r="R1678" t="s">
        <v>18115</v>
      </c>
      <c r="S1678" t="s">
        <v>18116</v>
      </c>
      <c r="T1678" s="1">
        <v>44012</v>
      </c>
      <c r="U1678">
        <v>2020</v>
      </c>
      <c r="X1678">
        <v>1</v>
      </c>
      <c r="Y1678">
        <v>6</v>
      </c>
      <c r="Z1678" t="s">
        <v>18117</v>
      </c>
      <c r="AA1678" t="s">
        <v>3747</v>
      </c>
      <c r="AB1678" t="s">
        <v>18118</v>
      </c>
      <c r="AC1678" t="s">
        <v>18119</v>
      </c>
      <c r="AE1678" t="s">
        <v>18120</v>
      </c>
      <c r="AG1678" t="s">
        <v>18121</v>
      </c>
      <c r="AH1678" t="s">
        <v>18122</v>
      </c>
      <c r="AI1678" t="s">
        <v>18123</v>
      </c>
      <c r="AK1678">
        <v>2</v>
      </c>
      <c r="AM1678">
        <v>15</v>
      </c>
      <c r="AN1678" t="s">
        <v>42</v>
      </c>
      <c r="AO1678" s="1">
        <v>44012</v>
      </c>
      <c r="AR1678" t="s">
        <v>42</v>
      </c>
      <c r="AS1678" t="s">
        <v>43</v>
      </c>
    </row>
    <row r="1679" spans="1:45" hidden="1" x14ac:dyDescent="0.25">
      <c r="A1679" t="b">
        <f t="shared" si="198"/>
        <v>0</v>
      </c>
      <c r="B1679" t="b">
        <f t="shared" si="199"/>
        <v>0</v>
      </c>
      <c r="C1679" t="b">
        <f t="shared" si="200"/>
        <v>0</v>
      </c>
      <c r="D1679" t="b">
        <f t="shared" si="196"/>
        <v>0</v>
      </c>
      <c r="E1679" t="b">
        <f t="shared" si="196"/>
        <v>0</v>
      </c>
      <c r="F1679" t="b">
        <f t="shared" si="196"/>
        <v>0</v>
      </c>
      <c r="G1679" t="b">
        <f t="shared" si="196"/>
        <v>0</v>
      </c>
      <c r="H1679" t="b">
        <f t="shared" si="196"/>
        <v>0</v>
      </c>
      <c r="I1679" t="b">
        <f t="shared" si="201"/>
        <v>1</v>
      </c>
      <c r="J1679" t="b">
        <f t="shared" si="202"/>
        <v>1</v>
      </c>
      <c r="K1679" t="b">
        <f t="shared" si="197"/>
        <v>1</v>
      </c>
      <c r="L1679" t="b">
        <f t="shared" si="197"/>
        <v>1</v>
      </c>
      <c r="M1679" t="b">
        <f t="shared" si="197"/>
        <v>1</v>
      </c>
      <c r="N1679" t="b">
        <f t="shared" si="197"/>
        <v>1</v>
      </c>
      <c r="O1679" t="b">
        <f t="shared" si="197"/>
        <v>1</v>
      </c>
      <c r="P1679" t="s">
        <v>18124</v>
      </c>
      <c r="Q1679" t="s">
        <v>18125</v>
      </c>
      <c r="R1679" t="s">
        <v>18126</v>
      </c>
      <c r="S1679" t="s">
        <v>18127</v>
      </c>
      <c r="T1679" s="1">
        <v>40983</v>
      </c>
      <c r="U1679">
        <v>2011</v>
      </c>
      <c r="X1679">
        <v>612</v>
      </c>
      <c r="Y1679">
        <v>617</v>
      </c>
      <c r="Z1679" t="s">
        <v>18128</v>
      </c>
      <c r="AB1679" t="s">
        <v>18129</v>
      </c>
      <c r="AC1679" t="s">
        <v>18130</v>
      </c>
      <c r="AE1679" t="s">
        <v>18131</v>
      </c>
      <c r="AF1679" t="s">
        <v>18132</v>
      </c>
      <c r="AG1679" t="s">
        <v>18133</v>
      </c>
      <c r="AH1679" t="s">
        <v>18134</v>
      </c>
      <c r="AI1679" t="s">
        <v>18135</v>
      </c>
      <c r="AK1679">
        <v>2</v>
      </c>
      <c r="AM1679">
        <v>6</v>
      </c>
      <c r="AN1679" t="s">
        <v>42</v>
      </c>
      <c r="AO1679" s="1">
        <v>40983</v>
      </c>
      <c r="AR1679" t="s">
        <v>42</v>
      </c>
      <c r="AS1679" t="s">
        <v>43</v>
      </c>
    </row>
    <row r="1680" spans="1:45" hidden="1" x14ac:dyDescent="0.25">
      <c r="A1680" t="b">
        <f t="shared" si="198"/>
        <v>0</v>
      </c>
      <c r="B1680" t="b">
        <f t="shared" si="199"/>
        <v>0</v>
      </c>
      <c r="C1680" t="b">
        <f t="shared" si="200"/>
        <v>0</v>
      </c>
      <c r="D1680" t="b">
        <f t="shared" si="196"/>
        <v>0</v>
      </c>
      <c r="E1680" t="b">
        <f t="shared" si="196"/>
        <v>0</v>
      </c>
      <c r="F1680" t="b">
        <f t="shared" si="196"/>
        <v>0</v>
      </c>
      <c r="G1680" t="b">
        <f t="shared" si="196"/>
        <v>0</v>
      </c>
      <c r="H1680" t="b">
        <f t="shared" si="196"/>
        <v>0</v>
      </c>
      <c r="I1680" t="b">
        <f t="shared" si="201"/>
        <v>1</v>
      </c>
      <c r="J1680" t="b">
        <f t="shared" si="202"/>
        <v>0</v>
      </c>
      <c r="K1680" t="b">
        <f t="shared" si="197"/>
        <v>1</v>
      </c>
      <c r="L1680" t="b">
        <f t="shared" si="197"/>
        <v>1</v>
      </c>
      <c r="M1680" t="b">
        <f t="shared" si="197"/>
        <v>0</v>
      </c>
      <c r="N1680" t="b">
        <f t="shared" si="197"/>
        <v>1</v>
      </c>
      <c r="O1680" t="b">
        <f t="shared" si="197"/>
        <v>1</v>
      </c>
      <c r="P1680" t="s">
        <v>18136</v>
      </c>
      <c r="Q1680" t="s">
        <v>18137</v>
      </c>
      <c r="R1680" t="s">
        <v>18138</v>
      </c>
      <c r="S1680" t="s">
        <v>18139</v>
      </c>
      <c r="T1680" s="1">
        <v>43832</v>
      </c>
      <c r="U1680">
        <v>2019</v>
      </c>
      <c r="X1680">
        <v>1</v>
      </c>
      <c r="Y1680">
        <v>7</v>
      </c>
      <c r="Z1680" t="s">
        <v>18140</v>
      </c>
      <c r="AB1680" t="s">
        <v>18141</v>
      </c>
      <c r="AC1680" t="s">
        <v>18142</v>
      </c>
      <c r="AE1680" t="s">
        <v>18143</v>
      </c>
      <c r="AG1680" t="s">
        <v>18144</v>
      </c>
      <c r="AH1680" t="s">
        <v>18145</v>
      </c>
      <c r="AI1680" t="s">
        <v>18146</v>
      </c>
      <c r="AK1680">
        <v>2</v>
      </c>
      <c r="AM1680">
        <v>12</v>
      </c>
      <c r="AN1680" t="s">
        <v>42</v>
      </c>
      <c r="AO1680" s="1">
        <v>43832</v>
      </c>
      <c r="AR1680" t="s">
        <v>42</v>
      </c>
      <c r="AS1680" t="s">
        <v>43</v>
      </c>
    </row>
    <row r="1681" spans="1:45" hidden="1" x14ac:dyDescent="0.25">
      <c r="A1681" t="b">
        <f t="shared" si="198"/>
        <v>0</v>
      </c>
      <c r="B1681" t="b">
        <f t="shared" si="199"/>
        <v>0</v>
      </c>
      <c r="C1681" t="b">
        <f t="shared" si="200"/>
        <v>0</v>
      </c>
      <c r="D1681" t="b">
        <f t="shared" si="196"/>
        <v>0</v>
      </c>
      <c r="E1681" t="b">
        <f t="shared" si="196"/>
        <v>0</v>
      </c>
      <c r="F1681" t="b">
        <f t="shared" si="196"/>
        <v>0</v>
      </c>
      <c r="G1681" t="b">
        <f t="shared" si="196"/>
        <v>0</v>
      </c>
      <c r="H1681" t="b">
        <f t="shared" si="196"/>
        <v>0</v>
      </c>
      <c r="I1681" t="b">
        <f t="shared" si="201"/>
        <v>1</v>
      </c>
      <c r="J1681" t="b">
        <f t="shared" si="202"/>
        <v>1</v>
      </c>
      <c r="K1681" t="b">
        <f t="shared" si="197"/>
        <v>1</v>
      </c>
      <c r="L1681" t="b">
        <f t="shared" si="197"/>
        <v>1</v>
      </c>
      <c r="M1681" t="b">
        <f t="shared" si="197"/>
        <v>1</v>
      </c>
      <c r="N1681" t="b">
        <f t="shared" si="197"/>
        <v>1</v>
      </c>
      <c r="O1681" t="b">
        <f t="shared" si="197"/>
        <v>1</v>
      </c>
      <c r="P1681" t="s">
        <v>18147</v>
      </c>
      <c r="Q1681" t="s">
        <v>18148</v>
      </c>
      <c r="R1681" t="s">
        <v>18149</v>
      </c>
      <c r="S1681" t="s">
        <v>298</v>
      </c>
      <c r="T1681" s="1">
        <v>43766</v>
      </c>
      <c r="U1681">
        <v>2019</v>
      </c>
      <c r="X1681">
        <v>155</v>
      </c>
      <c r="Y1681">
        <v>160</v>
      </c>
      <c r="Z1681" t="s">
        <v>18150</v>
      </c>
      <c r="AB1681" t="s">
        <v>300</v>
      </c>
      <c r="AC1681" t="s">
        <v>18151</v>
      </c>
      <c r="AE1681" t="s">
        <v>18152</v>
      </c>
      <c r="AF1681" t="s">
        <v>18153</v>
      </c>
      <c r="AG1681" t="s">
        <v>18154</v>
      </c>
      <c r="AH1681" t="s">
        <v>18155</v>
      </c>
      <c r="AI1681" t="s">
        <v>18156</v>
      </c>
      <c r="AK1681">
        <v>2</v>
      </c>
      <c r="AM1681">
        <v>15</v>
      </c>
      <c r="AN1681" t="s">
        <v>42</v>
      </c>
      <c r="AO1681" s="1">
        <v>43766</v>
      </c>
      <c r="AR1681" t="s">
        <v>42</v>
      </c>
      <c r="AS1681" t="s">
        <v>43</v>
      </c>
    </row>
    <row r="1682" spans="1:45" hidden="1" x14ac:dyDescent="0.25">
      <c r="A1682" t="b">
        <f t="shared" si="198"/>
        <v>0</v>
      </c>
      <c r="B1682" t="b">
        <f t="shared" si="199"/>
        <v>0</v>
      </c>
      <c r="C1682" t="b">
        <f t="shared" si="200"/>
        <v>0</v>
      </c>
      <c r="D1682" t="b">
        <f t="shared" si="196"/>
        <v>0</v>
      </c>
      <c r="E1682" t="b">
        <f t="shared" si="196"/>
        <v>0</v>
      </c>
      <c r="F1682" t="b">
        <f t="shared" si="196"/>
        <v>0</v>
      </c>
      <c r="G1682" t="b">
        <f t="shared" si="196"/>
        <v>0</v>
      </c>
      <c r="H1682" t="b">
        <f t="shared" si="196"/>
        <v>0</v>
      </c>
      <c r="I1682" t="b">
        <f t="shared" si="201"/>
        <v>1</v>
      </c>
      <c r="J1682" t="b">
        <f t="shared" si="202"/>
        <v>1</v>
      </c>
      <c r="K1682" t="b">
        <f t="shared" si="197"/>
        <v>1</v>
      </c>
      <c r="L1682" t="b">
        <f t="shared" si="197"/>
        <v>1</v>
      </c>
      <c r="M1682" t="b">
        <f t="shared" si="197"/>
        <v>1</v>
      </c>
      <c r="N1682" t="b">
        <f t="shared" si="197"/>
        <v>1</v>
      </c>
      <c r="O1682" t="b">
        <f t="shared" si="197"/>
        <v>1</v>
      </c>
      <c r="P1682" t="s">
        <v>18157</v>
      </c>
      <c r="Q1682" t="s">
        <v>18158</v>
      </c>
      <c r="R1682" t="s">
        <v>18159</v>
      </c>
      <c r="S1682" t="s">
        <v>190</v>
      </c>
      <c r="T1682" s="1">
        <v>44260</v>
      </c>
      <c r="U1682">
        <v>2021</v>
      </c>
      <c r="V1682">
        <v>9</v>
      </c>
      <c r="X1682">
        <v>36455</v>
      </c>
      <c r="Y1682">
        <v>36465</v>
      </c>
      <c r="Z1682" t="s">
        <v>18160</v>
      </c>
      <c r="AA1682" t="s">
        <v>192</v>
      </c>
      <c r="AC1682" t="s">
        <v>18161</v>
      </c>
      <c r="AD1682" t="s">
        <v>18162</v>
      </c>
      <c r="AE1682" t="s">
        <v>18163</v>
      </c>
      <c r="AF1682" t="s">
        <v>18164</v>
      </c>
      <c r="AG1682" t="s">
        <v>18165</v>
      </c>
      <c r="AH1682" t="s">
        <v>18166</v>
      </c>
      <c r="AI1682" t="s">
        <v>18167</v>
      </c>
      <c r="AK1682">
        <v>2</v>
      </c>
      <c r="AM1682">
        <v>41</v>
      </c>
      <c r="AN1682" t="s">
        <v>270</v>
      </c>
      <c r="AO1682" s="1">
        <v>44256</v>
      </c>
      <c r="AR1682" t="s">
        <v>42</v>
      </c>
      <c r="AS1682" t="s">
        <v>57</v>
      </c>
    </row>
    <row r="1683" spans="1:45" hidden="1" x14ac:dyDescent="0.25">
      <c r="A1683" t="b">
        <f t="shared" si="198"/>
        <v>0</v>
      </c>
      <c r="B1683" t="b">
        <f t="shared" si="199"/>
        <v>0</v>
      </c>
      <c r="C1683" t="b">
        <f t="shared" si="200"/>
        <v>0</v>
      </c>
      <c r="D1683" t="b">
        <f t="shared" si="196"/>
        <v>0</v>
      </c>
      <c r="E1683" t="b">
        <f t="shared" si="196"/>
        <v>0</v>
      </c>
      <c r="F1683" t="b">
        <f t="shared" si="196"/>
        <v>0</v>
      </c>
      <c r="G1683" t="b">
        <f t="shared" si="196"/>
        <v>0</v>
      </c>
      <c r="H1683" t="b">
        <f t="shared" si="196"/>
        <v>0</v>
      </c>
      <c r="I1683" t="b">
        <f t="shared" si="201"/>
        <v>1</v>
      </c>
      <c r="J1683" t="b">
        <f t="shared" si="202"/>
        <v>1</v>
      </c>
      <c r="K1683" t="b">
        <f t="shared" si="197"/>
        <v>1</v>
      </c>
      <c r="L1683" t="b">
        <f t="shared" si="197"/>
        <v>1</v>
      </c>
      <c r="M1683" t="b">
        <f t="shared" si="197"/>
        <v>1</v>
      </c>
      <c r="N1683" t="b">
        <f t="shared" si="197"/>
        <v>1</v>
      </c>
      <c r="O1683" t="b">
        <f t="shared" si="197"/>
        <v>1</v>
      </c>
      <c r="P1683" t="s">
        <v>18168</v>
      </c>
      <c r="Q1683" t="s">
        <v>18169</v>
      </c>
      <c r="R1683" t="s">
        <v>18170</v>
      </c>
      <c r="S1683" t="s">
        <v>190</v>
      </c>
      <c r="T1683" s="1">
        <v>44470</v>
      </c>
      <c r="U1683">
        <v>2021</v>
      </c>
      <c r="V1683">
        <v>9</v>
      </c>
      <c r="X1683">
        <v>132746</v>
      </c>
      <c r="Y1683">
        <v>132765</v>
      </c>
      <c r="Z1683" t="s">
        <v>18171</v>
      </c>
      <c r="AA1683" t="s">
        <v>192</v>
      </c>
      <c r="AC1683" t="s">
        <v>18172</v>
      </c>
      <c r="AD1683" t="s">
        <v>18173</v>
      </c>
      <c r="AE1683" t="s">
        <v>18174</v>
      </c>
      <c r="AF1683" t="s">
        <v>18175</v>
      </c>
      <c r="AG1683" t="s">
        <v>18176</v>
      </c>
      <c r="AH1683" t="s">
        <v>18177</v>
      </c>
      <c r="AI1683" t="s">
        <v>18178</v>
      </c>
      <c r="AK1683">
        <v>2</v>
      </c>
      <c r="AM1683">
        <v>51</v>
      </c>
      <c r="AN1683" t="s">
        <v>270</v>
      </c>
      <c r="AO1683" s="1">
        <v>44463</v>
      </c>
      <c r="AR1683" t="s">
        <v>42</v>
      </c>
      <c r="AS1683" t="s">
        <v>57</v>
      </c>
    </row>
    <row r="1684" spans="1:45" hidden="1" x14ac:dyDescent="0.25">
      <c r="A1684" t="b">
        <f t="shared" si="198"/>
        <v>0</v>
      </c>
      <c r="B1684" t="b">
        <f t="shared" si="199"/>
        <v>0</v>
      </c>
      <c r="C1684" t="b">
        <f t="shared" si="200"/>
        <v>1</v>
      </c>
      <c r="D1684" t="b">
        <f t="shared" si="196"/>
        <v>0</v>
      </c>
      <c r="E1684" t="b">
        <f t="shared" si="196"/>
        <v>1</v>
      </c>
      <c r="F1684" t="b">
        <f t="shared" si="196"/>
        <v>1</v>
      </c>
      <c r="G1684" t="b">
        <f t="shared" si="196"/>
        <v>1</v>
      </c>
      <c r="H1684" t="b">
        <f t="shared" si="196"/>
        <v>0</v>
      </c>
      <c r="I1684" t="b">
        <f t="shared" si="201"/>
        <v>1</v>
      </c>
      <c r="J1684" t="b">
        <f t="shared" si="202"/>
        <v>0</v>
      </c>
      <c r="K1684" t="b">
        <f t="shared" si="197"/>
        <v>1</v>
      </c>
      <c r="L1684" t="b">
        <f t="shared" si="197"/>
        <v>1</v>
      </c>
      <c r="M1684" t="b">
        <f t="shared" si="197"/>
        <v>0</v>
      </c>
      <c r="N1684" t="b">
        <f t="shared" si="197"/>
        <v>1</v>
      </c>
      <c r="O1684" t="b">
        <f t="shared" si="197"/>
        <v>1</v>
      </c>
      <c r="P1684" t="s">
        <v>18179</v>
      </c>
      <c r="Q1684" t="s">
        <v>18180</v>
      </c>
      <c r="R1684" t="s">
        <v>18181</v>
      </c>
      <c r="S1684" t="s">
        <v>18182</v>
      </c>
      <c r="T1684" s="1">
        <v>44049</v>
      </c>
      <c r="U1684">
        <v>2020</v>
      </c>
      <c r="X1684">
        <v>539</v>
      </c>
      <c r="Y1684">
        <v>544</v>
      </c>
      <c r="Z1684" t="s">
        <v>18183</v>
      </c>
      <c r="AA1684" t="s">
        <v>8425</v>
      </c>
      <c r="AB1684" t="s">
        <v>18184</v>
      </c>
      <c r="AC1684" t="s">
        <v>18185</v>
      </c>
      <c r="AE1684" t="s">
        <v>18186</v>
      </c>
      <c r="AF1684" t="s">
        <v>18187</v>
      </c>
      <c r="AG1684" t="s">
        <v>18188</v>
      </c>
      <c r="AH1684" t="s">
        <v>18189</v>
      </c>
      <c r="AI1684" t="s">
        <v>18190</v>
      </c>
      <c r="AK1684">
        <v>2</v>
      </c>
      <c r="AM1684">
        <v>27</v>
      </c>
      <c r="AN1684" t="s">
        <v>42</v>
      </c>
      <c r="AO1684" s="1">
        <v>44049</v>
      </c>
      <c r="AR1684" t="s">
        <v>42</v>
      </c>
      <c r="AS1684" t="s">
        <v>43</v>
      </c>
    </row>
    <row r="1685" spans="1:45" hidden="1" x14ac:dyDescent="0.25">
      <c r="A1685" t="b">
        <f t="shared" si="198"/>
        <v>0</v>
      </c>
      <c r="B1685" t="b">
        <f t="shared" si="199"/>
        <v>0</v>
      </c>
      <c r="C1685" t="b">
        <f t="shared" si="200"/>
        <v>0</v>
      </c>
      <c r="D1685" t="b">
        <f t="shared" si="196"/>
        <v>0</v>
      </c>
      <c r="E1685" t="b">
        <f t="shared" si="196"/>
        <v>0</v>
      </c>
      <c r="F1685" t="b">
        <f t="shared" si="196"/>
        <v>0</v>
      </c>
      <c r="G1685" t="b">
        <f t="shared" si="196"/>
        <v>0</v>
      </c>
      <c r="H1685" t="b">
        <f t="shared" si="196"/>
        <v>0</v>
      </c>
      <c r="I1685" t="b">
        <f t="shared" si="201"/>
        <v>1</v>
      </c>
      <c r="J1685" t="b">
        <f t="shared" si="202"/>
        <v>1</v>
      </c>
      <c r="K1685" t="b">
        <f t="shared" si="197"/>
        <v>1</v>
      </c>
      <c r="L1685" t="b">
        <f t="shared" si="197"/>
        <v>1</v>
      </c>
      <c r="M1685" t="b">
        <f t="shared" si="197"/>
        <v>1</v>
      </c>
      <c r="N1685" t="b">
        <f t="shared" si="197"/>
        <v>1</v>
      </c>
      <c r="O1685" t="b">
        <f t="shared" si="197"/>
        <v>1</v>
      </c>
      <c r="P1685" t="s">
        <v>18191</v>
      </c>
      <c r="Q1685" t="s">
        <v>18192</v>
      </c>
      <c r="R1685" t="s">
        <v>18193</v>
      </c>
      <c r="S1685" t="s">
        <v>2986</v>
      </c>
      <c r="T1685" s="1">
        <v>43622</v>
      </c>
      <c r="U1685">
        <v>2018</v>
      </c>
      <c r="X1685">
        <v>1</v>
      </c>
      <c r="Y1685">
        <v>9</v>
      </c>
      <c r="Z1685" t="s">
        <v>18194</v>
      </c>
      <c r="AA1685" t="s">
        <v>2988</v>
      </c>
      <c r="AB1685" t="s">
        <v>2989</v>
      </c>
      <c r="AC1685" t="s">
        <v>18195</v>
      </c>
      <c r="AE1685" t="s">
        <v>18196</v>
      </c>
      <c r="AF1685" t="s">
        <v>18197</v>
      </c>
      <c r="AG1685" t="s">
        <v>18198</v>
      </c>
      <c r="AH1685" t="s">
        <v>18199</v>
      </c>
      <c r="AI1685" t="s">
        <v>18200</v>
      </c>
      <c r="AK1685">
        <v>2</v>
      </c>
      <c r="AM1685">
        <v>9</v>
      </c>
      <c r="AN1685" t="s">
        <v>42</v>
      </c>
      <c r="AO1685" s="1">
        <v>43622</v>
      </c>
      <c r="AR1685" t="s">
        <v>42</v>
      </c>
      <c r="AS1685" t="s">
        <v>43</v>
      </c>
    </row>
    <row r="1686" spans="1:45" hidden="1" x14ac:dyDescent="0.25">
      <c r="A1686" t="b">
        <f t="shared" si="198"/>
        <v>0</v>
      </c>
      <c r="B1686" t="b">
        <f t="shared" si="199"/>
        <v>0</v>
      </c>
      <c r="C1686" t="b">
        <f t="shared" si="200"/>
        <v>0</v>
      </c>
      <c r="D1686" t="b">
        <f t="shared" si="196"/>
        <v>0</v>
      </c>
      <c r="E1686" t="b">
        <f t="shared" si="196"/>
        <v>0</v>
      </c>
      <c r="F1686" t="b">
        <f t="shared" si="196"/>
        <v>0</v>
      </c>
      <c r="G1686" t="b">
        <f t="shared" si="196"/>
        <v>0</v>
      </c>
      <c r="H1686" t="b">
        <f t="shared" si="196"/>
        <v>0</v>
      </c>
      <c r="I1686" t="b">
        <f t="shared" si="201"/>
        <v>1</v>
      </c>
      <c r="J1686" t="b">
        <f t="shared" si="202"/>
        <v>1</v>
      </c>
      <c r="K1686" t="b">
        <f t="shared" si="197"/>
        <v>1</v>
      </c>
      <c r="L1686" t="b">
        <f t="shared" si="197"/>
        <v>1</v>
      </c>
      <c r="M1686" t="b">
        <f t="shared" si="197"/>
        <v>1</v>
      </c>
      <c r="N1686" t="b">
        <f t="shared" si="197"/>
        <v>1</v>
      </c>
      <c r="O1686" t="b">
        <f t="shared" si="197"/>
        <v>1</v>
      </c>
      <c r="P1686" t="s">
        <v>18201</v>
      </c>
      <c r="Q1686" t="s">
        <v>18202</v>
      </c>
      <c r="R1686" t="s">
        <v>18203</v>
      </c>
      <c r="S1686" t="s">
        <v>2666</v>
      </c>
      <c r="T1686" s="1">
        <v>45082</v>
      </c>
      <c r="U1686">
        <v>2023</v>
      </c>
      <c r="V1686">
        <v>11</v>
      </c>
      <c r="W1686">
        <v>2</v>
      </c>
      <c r="X1686">
        <v>74</v>
      </c>
      <c r="Y1686">
        <v>87</v>
      </c>
      <c r="Z1686" t="s">
        <v>18204</v>
      </c>
      <c r="AA1686" t="s">
        <v>2668</v>
      </c>
      <c r="AC1686" t="s">
        <v>18205</v>
      </c>
      <c r="AD1686" t="s">
        <v>18206</v>
      </c>
      <c r="AE1686" t="s">
        <v>18207</v>
      </c>
      <c r="AG1686" t="s">
        <v>18208</v>
      </c>
      <c r="AH1686" t="s">
        <v>18209</v>
      </c>
      <c r="AI1686" t="s">
        <v>18210</v>
      </c>
      <c r="AK1686">
        <v>2</v>
      </c>
      <c r="AM1686">
        <v>14</v>
      </c>
      <c r="AN1686" t="s">
        <v>42</v>
      </c>
      <c r="AO1686" s="1">
        <v>45082</v>
      </c>
      <c r="AR1686" t="s">
        <v>42</v>
      </c>
      <c r="AS1686" t="s">
        <v>598</v>
      </c>
    </row>
    <row r="1687" spans="1:45" hidden="1" x14ac:dyDescent="0.25">
      <c r="A1687" t="b">
        <f t="shared" si="198"/>
        <v>0</v>
      </c>
      <c r="B1687" t="b">
        <f t="shared" si="199"/>
        <v>0</v>
      </c>
      <c r="C1687" t="b">
        <f t="shared" si="200"/>
        <v>0</v>
      </c>
      <c r="D1687" t="b">
        <f t="shared" si="196"/>
        <v>0</v>
      </c>
      <c r="E1687" t="b">
        <f t="shared" si="196"/>
        <v>0</v>
      </c>
      <c r="F1687" t="b">
        <f t="shared" si="196"/>
        <v>0</v>
      </c>
      <c r="G1687" t="b">
        <f t="shared" si="196"/>
        <v>0</v>
      </c>
      <c r="H1687" t="b">
        <f t="shared" si="196"/>
        <v>0</v>
      </c>
      <c r="I1687" t="b">
        <f t="shared" si="201"/>
        <v>1</v>
      </c>
      <c r="J1687" t="b">
        <f t="shared" si="202"/>
        <v>1</v>
      </c>
      <c r="K1687" t="b">
        <f t="shared" si="197"/>
        <v>1</v>
      </c>
      <c r="L1687" t="b">
        <f t="shared" si="197"/>
        <v>1</v>
      </c>
      <c r="M1687" t="b">
        <f t="shared" si="197"/>
        <v>1</v>
      </c>
      <c r="N1687" t="b">
        <f t="shared" si="197"/>
        <v>1</v>
      </c>
      <c r="O1687" t="b">
        <f t="shared" si="197"/>
        <v>1</v>
      </c>
      <c r="P1687" t="s">
        <v>18211</v>
      </c>
      <c r="Q1687" t="s">
        <v>18212</v>
      </c>
      <c r="R1687" t="s">
        <v>18213</v>
      </c>
      <c r="S1687" t="s">
        <v>18214</v>
      </c>
      <c r="T1687" s="1">
        <v>40283</v>
      </c>
      <c r="U1687">
        <v>2010</v>
      </c>
      <c r="X1687">
        <v>1</v>
      </c>
      <c r="Y1687">
        <v>13</v>
      </c>
      <c r="Z1687" t="s">
        <v>18215</v>
      </c>
      <c r="AA1687" t="s">
        <v>1646</v>
      </c>
      <c r="AB1687" t="s">
        <v>18216</v>
      </c>
      <c r="AC1687" t="s">
        <v>18217</v>
      </c>
      <c r="AE1687" t="s">
        <v>18218</v>
      </c>
      <c r="AG1687" t="s">
        <v>18219</v>
      </c>
      <c r="AH1687" t="s">
        <v>18220</v>
      </c>
      <c r="AI1687" t="s">
        <v>18221</v>
      </c>
      <c r="AK1687">
        <v>2</v>
      </c>
      <c r="AM1687">
        <v>25</v>
      </c>
      <c r="AN1687" t="s">
        <v>42</v>
      </c>
      <c r="AO1687" s="1">
        <v>40283</v>
      </c>
      <c r="AR1687" t="s">
        <v>42</v>
      </c>
      <c r="AS1687" t="s">
        <v>43</v>
      </c>
    </row>
    <row r="1688" spans="1:45" x14ac:dyDescent="0.25">
      <c r="A1688" t="b">
        <f t="shared" si="198"/>
        <v>1</v>
      </c>
      <c r="B1688" t="b">
        <f t="shared" si="199"/>
        <v>0</v>
      </c>
      <c r="C1688" t="b">
        <f t="shared" si="200"/>
        <v>0</v>
      </c>
      <c r="D1688" t="b">
        <f t="shared" si="196"/>
        <v>0</v>
      </c>
      <c r="E1688" t="b">
        <f t="shared" si="196"/>
        <v>0</v>
      </c>
      <c r="F1688" t="b">
        <f t="shared" si="196"/>
        <v>1</v>
      </c>
      <c r="G1688" t="b">
        <f t="shared" si="196"/>
        <v>0</v>
      </c>
      <c r="H1688" t="b">
        <f t="shared" si="196"/>
        <v>0</v>
      </c>
      <c r="I1688" t="b">
        <f t="shared" si="201"/>
        <v>1</v>
      </c>
      <c r="J1688" t="b">
        <f t="shared" si="202"/>
        <v>1</v>
      </c>
      <c r="K1688" t="b">
        <f t="shared" si="197"/>
        <v>1</v>
      </c>
      <c r="L1688" t="b">
        <f t="shared" si="197"/>
        <v>1</v>
      </c>
      <c r="M1688" t="b">
        <f t="shared" si="197"/>
        <v>1</v>
      </c>
      <c r="N1688" t="b">
        <f t="shared" si="197"/>
        <v>1</v>
      </c>
      <c r="O1688" t="b">
        <f t="shared" si="197"/>
        <v>1</v>
      </c>
      <c r="P1688" t="s">
        <v>18222</v>
      </c>
      <c r="Q1688" t="s">
        <v>18223</v>
      </c>
      <c r="R1688" t="s">
        <v>18224</v>
      </c>
      <c r="S1688" t="s">
        <v>18225</v>
      </c>
      <c r="T1688" s="1">
        <v>44393</v>
      </c>
      <c r="U1688">
        <v>2021</v>
      </c>
      <c r="X1688">
        <v>1</v>
      </c>
      <c r="Y1688">
        <v>6</v>
      </c>
      <c r="Z1688" t="s">
        <v>18226</v>
      </c>
      <c r="AB1688" t="s">
        <v>18227</v>
      </c>
      <c r="AC1688" t="s">
        <v>18228</v>
      </c>
      <c r="AD1688" t="s">
        <v>472</v>
      </c>
      <c r="AE1688" t="s">
        <v>18229</v>
      </c>
      <c r="AF1688" t="s">
        <v>18230</v>
      </c>
      <c r="AG1688" t="s">
        <v>18231</v>
      </c>
      <c r="AH1688" t="s">
        <v>18232</v>
      </c>
      <c r="AI1688" t="s">
        <v>18233</v>
      </c>
      <c r="AK1688">
        <v>2</v>
      </c>
      <c r="AM1688">
        <v>35</v>
      </c>
      <c r="AN1688" t="s">
        <v>42</v>
      </c>
      <c r="AO1688" s="1">
        <v>44393</v>
      </c>
      <c r="AR1688" t="s">
        <v>42</v>
      </c>
      <c r="AS1688" t="s">
        <v>43</v>
      </c>
    </row>
    <row r="1689" spans="1:45" x14ac:dyDescent="0.25">
      <c r="A1689" t="b">
        <f t="shared" si="198"/>
        <v>1</v>
      </c>
      <c r="B1689" t="b">
        <f t="shared" si="199"/>
        <v>0</v>
      </c>
      <c r="C1689" t="b">
        <f t="shared" si="200"/>
        <v>0</v>
      </c>
      <c r="D1689" t="b">
        <f t="shared" si="196"/>
        <v>0</v>
      </c>
      <c r="E1689" t="b">
        <f t="shared" si="196"/>
        <v>0</v>
      </c>
      <c r="F1689" t="b">
        <f t="shared" si="196"/>
        <v>1</v>
      </c>
      <c r="G1689" t="b">
        <f t="shared" si="196"/>
        <v>0</v>
      </c>
      <c r="H1689" t="b">
        <f t="shared" si="196"/>
        <v>0</v>
      </c>
      <c r="I1689" t="b">
        <f t="shared" si="201"/>
        <v>1</v>
      </c>
      <c r="J1689" t="b">
        <f t="shared" si="202"/>
        <v>1</v>
      </c>
      <c r="K1689" t="b">
        <f t="shared" si="197"/>
        <v>1</v>
      </c>
      <c r="L1689" t="b">
        <f t="shared" si="197"/>
        <v>1</v>
      </c>
      <c r="M1689" t="b">
        <f t="shared" si="197"/>
        <v>1</v>
      </c>
      <c r="N1689" t="b">
        <f t="shared" si="197"/>
        <v>1</v>
      </c>
      <c r="O1689" t="b">
        <f t="shared" si="197"/>
        <v>1</v>
      </c>
      <c r="P1689" t="s">
        <v>18234</v>
      </c>
      <c r="Q1689" t="s">
        <v>18235</v>
      </c>
      <c r="R1689" t="s">
        <v>18236</v>
      </c>
      <c r="S1689" t="s">
        <v>7050</v>
      </c>
      <c r="T1689" s="1">
        <v>44607</v>
      </c>
      <c r="U1689">
        <v>2021</v>
      </c>
      <c r="X1689">
        <v>1</v>
      </c>
      <c r="Y1689">
        <v>10</v>
      </c>
      <c r="Z1689" t="s">
        <v>18237</v>
      </c>
      <c r="AA1689" t="s">
        <v>977</v>
      </c>
      <c r="AB1689" t="s">
        <v>7052</v>
      </c>
      <c r="AC1689" t="s">
        <v>18238</v>
      </c>
      <c r="AE1689" t="s">
        <v>18239</v>
      </c>
      <c r="AF1689" t="s">
        <v>18240</v>
      </c>
      <c r="AG1689" t="s">
        <v>18241</v>
      </c>
      <c r="AH1689" t="s">
        <v>18242</v>
      </c>
      <c r="AI1689" t="s">
        <v>18243</v>
      </c>
      <c r="AK1689">
        <v>2</v>
      </c>
      <c r="AM1689">
        <v>24</v>
      </c>
      <c r="AO1689" s="1">
        <v>44607</v>
      </c>
      <c r="AR1689" t="s">
        <v>42</v>
      </c>
      <c r="AS1689" t="s">
        <v>43</v>
      </c>
    </row>
    <row r="1690" spans="1:45" hidden="1" x14ac:dyDescent="0.25">
      <c r="A1690" t="b">
        <f t="shared" si="198"/>
        <v>0</v>
      </c>
      <c r="B1690" t="b">
        <f t="shared" si="199"/>
        <v>0</v>
      </c>
      <c r="C1690" t="b">
        <f t="shared" si="200"/>
        <v>0</v>
      </c>
      <c r="D1690" t="b">
        <f t="shared" si="196"/>
        <v>0</v>
      </c>
      <c r="E1690" t="b">
        <f t="shared" si="196"/>
        <v>0</v>
      </c>
      <c r="F1690" t="b">
        <f t="shared" si="196"/>
        <v>0</v>
      </c>
      <c r="G1690" t="b">
        <f t="shared" si="196"/>
        <v>0</v>
      </c>
      <c r="H1690" t="b">
        <f t="shared" si="196"/>
        <v>0</v>
      </c>
      <c r="I1690" t="b">
        <f t="shared" si="201"/>
        <v>1</v>
      </c>
      <c r="J1690" t="b">
        <f t="shared" si="202"/>
        <v>1</v>
      </c>
      <c r="K1690" t="b">
        <f t="shared" si="197"/>
        <v>1</v>
      </c>
      <c r="L1690" t="b">
        <f t="shared" si="197"/>
        <v>1</v>
      </c>
      <c r="M1690" t="b">
        <f t="shared" si="197"/>
        <v>1</v>
      </c>
      <c r="N1690" t="b">
        <f t="shared" si="197"/>
        <v>1</v>
      </c>
      <c r="O1690" t="b">
        <f t="shared" si="197"/>
        <v>1</v>
      </c>
      <c r="P1690" t="s">
        <v>18244</v>
      </c>
      <c r="Q1690" t="s">
        <v>18245</v>
      </c>
      <c r="R1690" t="s">
        <v>18246</v>
      </c>
      <c r="S1690" t="s">
        <v>18247</v>
      </c>
      <c r="T1690" s="1">
        <v>43143</v>
      </c>
      <c r="U1690">
        <v>2017</v>
      </c>
      <c r="X1690">
        <v>1</v>
      </c>
      <c r="Y1690">
        <v>5</v>
      </c>
      <c r="Z1690" t="s">
        <v>18248</v>
      </c>
      <c r="AB1690" t="s">
        <v>18249</v>
      </c>
      <c r="AC1690" t="s">
        <v>18250</v>
      </c>
      <c r="AE1690" t="s">
        <v>18251</v>
      </c>
      <c r="AG1690" t="s">
        <v>18252</v>
      </c>
      <c r="AH1690" t="s">
        <v>18253</v>
      </c>
      <c r="AI1690" t="s">
        <v>18254</v>
      </c>
      <c r="AK1690">
        <v>2</v>
      </c>
      <c r="AM1690">
        <v>16</v>
      </c>
      <c r="AN1690" t="s">
        <v>42</v>
      </c>
      <c r="AO1690" s="1">
        <v>43143</v>
      </c>
      <c r="AR1690" t="s">
        <v>42</v>
      </c>
      <c r="AS1690" t="s">
        <v>43</v>
      </c>
    </row>
    <row r="1691" spans="1:45" hidden="1" x14ac:dyDescent="0.25">
      <c r="A1691" t="b">
        <f t="shared" si="198"/>
        <v>0</v>
      </c>
      <c r="B1691" t="b">
        <f t="shared" si="199"/>
        <v>0</v>
      </c>
      <c r="C1691" t="b">
        <f t="shared" si="200"/>
        <v>0</v>
      </c>
      <c r="D1691" t="b">
        <f t="shared" si="196"/>
        <v>0</v>
      </c>
      <c r="E1691" t="b">
        <f t="shared" si="196"/>
        <v>0</v>
      </c>
      <c r="F1691" t="b">
        <f t="shared" si="196"/>
        <v>0</v>
      </c>
      <c r="G1691" t="b">
        <f t="shared" si="196"/>
        <v>0</v>
      </c>
      <c r="H1691" t="b">
        <f t="shared" si="196"/>
        <v>0</v>
      </c>
      <c r="I1691" t="b">
        <f t="shared" si="201"/>
        <v>1</v>
      </c>
      <c r="J1691" t="b">
        <f t="shared" si="202"/>
        <v>1</v>
      </c>
      <c r="K1691" t="b">
        <f t="shared" si="197"/>
        <v>1</v>
      </c>
      <c r="L1691" t="b">
        <f t="shared" si="197"/>
        <v>1</v>
      </c>
      <c r="M1691" t="b">
        <f t="shared" si="197"/>
        <v>1</v>
      </c>
      <c r="N1691" t="b">
        <f t="shared" si="197"/>
        <v>1</v>
      </c>
      <c r="O1691" t="b">
        <f t="shared" si="197"/>
        <v>1</v>
      </c>
      <c r="P1691" t="s">
        <v>18255</v>
      </c>
      <c r="Q1691" t="s">
        <v>18256</v>
      </c>
      <c r="R1691" t="s">
        <v>18257</v>
      </c>
      <c r="S1691" t="s">
        <v>47</v>
      </c>
      <c r="T1691" s="1">
        <v>44965</v>
      </c>
      <c r="U1691">
        <v>2023</v>
      </c>
      <c r="V1691">
        <v>24</v>
      </c>
      <c r="W1691">
        <v>2</v>
      </c>
      <c r="X1691">
        <v>2643</v>
      </c>
      <c r="Y1691">
        <v>2655</v>
      </c>
      <c r="Z1691" t="s">
        <v>18258</v>
      </c>
      <c r="AA1691" t="s">
        <v>49</v>
      </c>
      <c r="AC1691" t="s">
        <v>18259</v>
      </c>
      <c r="AD1691" t="s">
        <v>18260</v>
      </c>
      <c r="AE1691" t="s">
        <v>18261</v>
      </c>
      <c r="AF1691" t="s">
        <v>18262</v>
      </c>
      <c r="AG1691" t="s">
        <v>18263</v>
      </c>
      <c r="AH1691" t="s">
        <v>18264</v>
      </c>
      <c r="AI1691" t="s">
        <v>18265</v>
      </c>
      <c r="AK1691">
        <v>2</v>
      </c>
      <c r="AM1691">
        <v>60</v>
      </c>
      <c r="AN1691" t="s">
        <v>42</v>
      </c>
      <c r="AO1691" s="1">
        <v>44552</v>
      </c>
      <c r="AR1691" t="s">
        <v>42</v>
      </c>
      <c r="AS1691" t="s">
        <v>57</v>
      </c>
    </row>
    <row r="1692" spans="1:45" hidden="1" x14ac:dyDescent="0.25">
      <c r="A1692" t="b">
        <f t="shared" si="198"/>
        <v>0</v>
      </c>
      <c r="B1692" t="b">
        <f t="shared" si="199"/>
        <v>0</v>
      </c>
      <c r="C1692" t="b">
        <f t="shared" si="200"/>
        <v>0</v>
      </c>
      <c r="D1692" t="b">
        <f t="shared" si="196"/>
        <v>0</v>
      </c>
      <c r="E1692" t="b">
        <f t="shared" si="196"/>
        <v>0</v>
      </c>
      <c r="F1692" t="b">
        <f t="shared" si="196"/>
        <v>0</v>
      </c>
      <c r="G1692" t="b">
        <f t="shared" si="196"/>
        <v>0</v>
      </c>
      <c r="H1692" t="b">
        <f t="shared" si="196"/>
        <v>0</v>
      </c>
      <c r="I1692" t="b">
        <f t="shared" si="201"/>
        <v>1</v>
      </c>
      <c r="J1692" t="b">
        <f t="shared" si="202"/>
        <v>1</v>
      </c>
      <c r="K1692" t="b">
        <f t="shared" si="197"/>
        <v>1</v>
      </c>
      <c r="L1692" t="b">
        <f t="shared" si="197"/>
        <v>1</v>
      </c>
      <c r="M1692" t="b">
        <f t="shared" si="197"/>
        <v>1</v>
      </c>
      <c r="N1692" t="b">
        <f t="shared" si="197"/>
        <v>1</v>
      </c>
      <c r="O1692" t="b">
        <f t="shared" si="197"/>
        <v>1</v>
      </c>
      <c r="P1692" t="s">
        <v>18266</v>
      </c>
      <c r="Q1692" t="s">
        <v>18267</v>
      </c>
      <c r="R1692" t="s">
        <v>18268</v>
      </c>
      <c r="S1692" t="s">
        <v>18269</v>
      </c>
      <c r="T1692" s="1">
        <v>44039</v>
      </c>
      <c r="U1692">
        <v>2020</v>
      </c>
      <c r="X1692">
        <v>1</v>
      </c>
      <c r="Y1692">
        <v>6</v>
      </c>
      <c r="Z1692" t="s">
        <v>18270</v>
      </c>
      <c r="AA1692" t="s">
        <v>2379</v>
      </c>
      <c r="AB1692" t="s">
        <v>18271</v>
      </c>
      <c r="AC1692" t="s">
        <v>18272</v>
      </c>
      <c r="AE1692" t="s">
        <v>18273</v>
      </c>
      <c r="AG1692" t="s">
        <v>18274</v>
      </c>
      <c r="AH1692" t="s">
        <v>18275</v>
      </c>
      <c r="AI1692" t="s">
        <v>18276</v>
      </c>
      <c r="AK1692">
        <v>2</v>
      </c>
      <c r="AM1692">
        <v>15</v>
      </c>
      <c r="AN1692" t="s">
        <v>42</v>
      </c>
      <c r="AO1692" s="1">
        <v>44039</v>
      </c>
      <c r="AR1692" t="s">
        <v>42</v>
      </c>
      <c r="AS1692" t="s">
        <v>43</v>
      </c>
    </row>
    <row r="1693" spans="1:45" x14ac:dyDescent="0.25">
      <c r="A1693" t="b">
        <f t="shared" si="198"/>
        <v>1</v>
      </c>
      <c r="B1693" t="b">
        <f t="shared" si="199"/>
        <v>0</v>
      </c>
      <c r="C1693" t="b">
        <f t="shared" si="200"/>
        <v>0</v>
      </c>
      <c r="D1693" t="b">
        <f t="shared" si="196"/>
        <v>1</v>
      </c>
      <c r="E1693" t="b">
        <f t="shared" si="196"/>
        <v>1</v>
      </c>
      <c r="F1693" t="b">
        <f t="shared" si="196"/>
        <v>0</v>
      </c>
      <c r="G1693" t="b">
        <f t="shared" si="196"/>
        <v>0</v>
      </c>
      <c r="H1693" t="b">
        <f t="shared" si="196"/>
        <v>0</v>
      </c>
      <c r="I1693" t="b">
        <f t="shared" si="201"/>
        <v>1</v>
      </c>
      <c r="J1693" t="b">
        <f t="shared" si="202"/>
        <v>1</v>
      </c>
      <c r="K1693" t="b">
        <f t="shared" si="197"/>
        <v>1</v>
      </c>
      <c r="L1693" t="b">
        <f t="shared" si="197"/>
        <v>1</v>
      </c>
      <c r="M1693" t="b">
        <f t="shared" si="197"/>
        <v>1</v>
      </c>
      <c r="N1693" t="b">
        <f t="shared" si="197"/>
        <v>1</v>
      </c>
      <c r="O1693" t="b">
        <f t="shared" si="197"/>
        <v>1</v>
      </c>
      <c r="P1693" t="s">
        <v>18277</v>
      </c>
      <c r="Q1693" t="s">
        <v>18278</v>
      </c>
      <c r="R1693" t="s">
        <v>18279</v>
      </c>
      <c r="S1693" t="s">
        <v>47</v>
      </c>
      <c r="T1693" s="1">
        <v>45203</v>
      </c>
      <c r="U1693">
        <v>2023</v>
      </c>
      <c r="V1693">
        <v>24</v>
      </c>
      <c r="W1693">
        <v>10</v>
      </c>
      <c r="X1693">
        <v>11384</v>
      </c>
      <c r="Y1693">
        <v>11395</v>
      </c>
      <c r="Z1693" t="s">
        <v>18280</v>
      </c>
      <c r="AA1693" t="s">
        <v>49</v>
      </c>
      <c r="AC1693" t="s">
        <v>18281</v>
      </c>
      <c r="AE1693" t="s">
        <v>18282</v>
      </c>
      <c r="AF1693" t="s">
        <v>18283</v>
      </c>
      <c r="AG1693" t="s">
        <v>18284</v>
      </c>
      <c r="AK1693">
        <v>2</v>
      </c>
      <c r="AM1693">
        <v>38</v>
      </c>
      <c r="AN1693" t="s">
        <v>42</v>
      </c>
      <c r="AO1693" s="1">
        <v>45091</v>
      </c>
      <c r="AR1693" t="s">
        <v>42</v>
      </c>
      <c r="AS1693" t="s">
        <v>57</v>
      </c>
    </row>
    <row r="1694" spans="1:45" x14ac:dyDescent="0.25">
      <c r="A1694" t="b">
        <f t="shared" si="198"/>
        <v>1</v>
      </c>
      <c r="B1694" t="b">
        <f t="shared" si="199"/>
        <v>0</v>
      </c>
      <c r="C1694" t="b">
        <f t="shared" si="200"/>
        <v>0</v>
      </c>
      <c r="D1694" t="b">
        <f t="shared" si="196"/>
        <v>0</v>
      </c>
      <c r="E1694" t="b">
        <f t="shared" si="196"/>
        <v>0</v>
      </c>
      <c r="F1694" t="b">
        <f t="shared" si="196"/>
        <v>1</v>
      </c>
      <c r="G1694" t="b">
        <f t="shared" si="196"/>
        <v>0</v>
      </c>
      <c r="H1694" t="b">
        <f t="shared" si="196"/>
        <v>0</v>
      </c>
      <c r="I1694" t="b">
        <f t="shared" si="201"/>
        <v>1</v>
      </c>
      <c r="J1694" t="b">
        <f t="shared" si="202"/>
        <v>1</v>
      </c>
      <c r="K1694" t="b">
        <f t="shared" si="197"/>
        <v>1</v>
      </c>
      <c r="L1694" t="b">
        <f t="shared" si="197"/>
        <v>1</v>
      </c>
      <c r="M1694" t="b">
        <f t="shared" si="197"/>
        <v>1</v>
      </c>
      <c r="N1694" t="b">
        <f t="shared" si="197"/>
        <v>1</v>
      </c>
      <c r="O1694" t="b">
        <f t="shared" si="197"/>
        <v>1</v>
      </c>
      <c r="P1694" t="s">
        <v>18285</v>
      </c>
      <c r="Q1694" t="s">
        <v>18286</v>
      </c>
      <c r="R1694" t="s">
        <v>18287</v>
      </c>
      <c r="S1694" t="s">
        <v>18288</v>
      </c>
      <c r="T1694" s="1">
        <v>43489</v>
      </c>
      <c r="U1694">
        <v>2018</v>
      </c>
      <c r="X1694">
        <v>2699</v>
      </c>
      <c r="Y1694">
        <v>2704</v>
      </c>
      <c r="Z1694" t="s">
        <v>18289</v>
      </c>
      <c r="AB1694" t="s">
        <v>18290</v>
      </c>
      <c r="AC1694" t="s">
        <v>18291</v>
      </c>
      <c r="AE1694" t="s">
        <v>18292</v>
      </c>
      <c r="AF1694" t="s">
        <v>18293</v>
      </c>
      <c r="AG1694" t="s">
        <v>18294</v>
      </c>
      <c r="AH1694" t="s">
        <v>18295</v>
      </c>
      <c r="AI1694" t="s">
        <v>18296</v>
      </c>
      <c r="AK1694">
        <v>2</v>
      </c>
      <c r="AM1694">
        <v>6</v>
      </c>
      <c r="AN1694" t="s">
        <v>42</v>
      </c>
      <c r="AO1694" s="1">
        <v>43489</v>
      </c>
      <c r="AR1694" t="s">
        <v>42</v>
      </c>
      <c r="AS1694" t="s">
        <v>43</v>
      </c>
    </row>
    <row r="1695" spans="1:45" hidden="1" x14ac:dyDescent="0.25">
      <c r="A1695" t="b">
        <f t="shared" si="198"/>
        <v>0</v>
      </c>
      <c r="B1695" t="b">
        <f t="shared" si="199"/>
        <v>0</v>
      </c>
      <c r="C1695" t="b">
        <f t="shared" si="200"/>
        <v>0</v>
      </c>
      <c r="D1695" t="b">
        <f t="shared" si="196"/>
        <v>0</v>
      </c>
      <c r="E1695" t="b">
        <f t="shared" si="196"/>
        <v>0</v>
      </c>
      <c r="F1695" t="b">
        <f t="shared" si="196"/>
        <v>1</v>
      </c>
      <c r="G1695" t="b">
        <f t="shared" si="196"/>
        <v>0</v>
      </c>
      <c r="H1695" t="b">
        <f t="shared" si="196"/>
        <v>0</v>
      </c>
      <c r="I1695" t="b">
        <f t="shared" si="201"/>
        <v>1</v>
      </c>
      <c r="J1695" t="b">
        <f t="shared" si="202"/>
        <v>0</v>
      </c>
      <c r="K1695" t="b">
        <f t="shared" si="197"/>
        <v>0</v>
      </c>
      <c r="L1695" t="b">
        <f t="shared" si="197"/>
        <v>1</v>
      </c>
      <c r="M1695" t="b">
        <f t="shared" si="197"/>
        <v>0</v>
      </c>
      <c r="N1695" t="b">
        <f t="shared" si="197"/>
        <v>0</v>
      </c>
      <c r="O1695" t="b">
        <f t="shared" si="197"/>
        <v>1</v>
      </c>
      <c r="P1695" t="s">
        <v>18297</v>
      </c>
      <c r="Q1695" t="s">
        <v>18298</v>
      </c>
      <c r="R1695" t="s">
        <v>18299</v>
      </c>
      <c r="S1695" t="s">
        <v>18300</v>
      </c>
      <c r="T1695" s="1">
        <v>44566</v>
      </c>
      <c r="U1695">
        <v>2021</v>
      </c>
      <c r="X1695">
        <v>1093</v>
      </c>
      <c r="Y1695">
        <v>1100</v>
      </c>
      <c r="Z1695" t="s">
        <v>18301</v>
      </c>
      <c r="AB1695" t="s">
        <v>18302</v>
      </c>
      <c r="AC1695" t="s">
        <v>18303</v>
      </c>
      <c r="AE1695" t="s">
        <v>18304</v>
      </c>
      <c r="AF1695" t="s">
        <v>18305</v>
      </c>
      <c r="AG1695" t="s">
        <v>18306</v>
      </c>
      <c r="AH1695" t="s">
        <v>18307</v>
      </c>
      <c r="AI1695" t="s">
        <v>18308</v>
      </c>
      <c r="AK1695">
        <v>2</v>
      </c>
      <c r="AM1695">
        <v>20</v>
      </c>
      <c r="AN1695" t="s">
        <v>42</v>
      </c>
      <c r="AO1695" s="1">
        <v>44566</v>
      </c>
      <c r="AR1695" t="s">
        <v>42</v>
      </c>
      <c r="AS1695" t="s">
        <v>43</v>
      </c>
    </row>
    <row r="1696" spans="1:45" hidden="1" x14ac:dyDescent="0.25">
      <c r="A1696" t="b">
        <f t="shared" si="198"/>
        <v>0</v>
      </c>
      <c r="B1696" t="b">
        <f t="shared" si="199"/>
        <v>0</v>
      </c>
      <c r="C1696" t="b">
        <f t="shared" si="200"/>
        <v>0</v>
      </c>
      <c r="D1696" t="b">
        <f t="shared" si="196"/>
        <v>0</v>
      </c>
      <c r="E1696" t="b">
        <f t="shared" si="196"/>
        <v>0</v>
      </c>
      <c r="F1696" t="b">
        <f t="shared" si="196"/>
        <v>0</v>
      </c>
      <c r="G1696" t="b">
        <f t="shared" si="196"/>
        <v>0</v>
      </c>
      <c r="H1696" t="b">
        <f t="shared" si="196"/>
        <v>0</v>
      </c>
      <c r="I1696" t="b">
        <f t="shared" si="201"/>
        <v>1</v>
      </c>
      <c r="J1696" t="b">
        <f t="shared" si="202"/>
        <v>1</v>
      </c>
      <c r="K1696" t="b">
        <f t="shared" si="197"/>
        <v>1</v>
      </c>
      <c r="L1696" t="b">
        <f t="shared" si="197"/>
        <v>1</v>
      </c>
      <c r="M1696" t="b">
        <f t="shared" si="197"/>
        <v>1</v>
      </c>
      <c r="N1696" t="b">
        <f t="shared" si="197"/>
        <v>1</v>
      </c>
      <c r="O1696" t="b">
        <f t="shared" si="197"/>
        <v>1</v>
      </c>
      <c r="P1696" t="s">
        <v>18309</v>
      </c>
      <c r="Q1696" t="s">
        <v>18310</v>
      </c>
      <c r="R1696" t="s">
        <v>18311</v>
      </c>
      <c r="S1696" t="s">
        <v>18312</v>
      </c>
      <c r="T1696" s="1">
        <v>45057</v>
      </c>
      <c r="U1696">
        <v>2023</v>
      </c>
      <c r="X1696">
        <v>1</v>
      </c>
      <c r="Y1696">
        <v>6</v>
      </c>
      <c r="Z1696" t="s">
        <v>18313</v>
      </c>
      <c r="AB1696" t="s">
        <v>18314</v>
      </c>
      <c r="AC1696" t="s">
        <v>18315</v>
      </c>
      <c r="AE1696" t="s">
        <v>18316</v>
      </c>
      <c r="AF1696" t="s">
        <v>18317</v>
      </c>
      <c r="AG1696" t="s">
        <v>18318</v>
      </c>
      <c r="AH1696" t="s">
        <v>18319</v>
      </c>
      <c r="AI1696" t="s">
        <v>18320</v>
      </c>
      <c r="AK1696">
        <v>2</v>
      </c>
      <c r="AM1696">
        <v>28</v>
      </c>
      <c r="AN1696" t="s">
        <v>42</v>
      </c>
      <c r="AO1696" s="1">
        <v>45057</v>
      </c>
      <c r="AR1696" t="s">
        <v>42</v>
      </c>
      <c r="AS1696" t="s">
        <v>43</v>
      </c>
    </row>
    <row r="1697" spans="1:45" hidden="1" x14ac:dyDescent="0.25">
      <c r="A1697" t="b">
        <f t="shared" si="198"/>
        <v>0</v>
      </c>
      <c r="B1697" t="b">
        <f t="shared" si="199"/>
        <v>0</v>
      </c>
      <c r="C1697" t="b">
        <f t="shared" si="200"/>
        <v>0</v>
      </c>
      <c r="D1697" t="b">
        <f t="shared" si="196"/>
        <v>0</v>
      </c>
      <c r="E1697" t="b">
        <f t="shared" si="196"/>
        <v>0</v>
      </c>
      <c r="F1697" t="b">
        <f t="shared" si="196"/>
        <v>0</v>
      </c>
      <c r="G1697" t="b">
        <f t="shared" si="196"/>
        <v>0</v>
      </c>
      <c r="H1697" t="b">
        <f t="shared" si="196"/>
        <v>0</v>
      </c>
      <c r="I1697" t="b">
        <f t="shared" si="201"/>
        <v>1</v>
      </c>
      <c r="J1697" t="b">
        <f t="shared" si="202"/>
        <v>1</v>
      </c>
      <c r="K1697" t="b">
        <f t="shared" si="197"/>
        <v>1</v>
      </c>
      <c r="L1697" t="b">
        <f t="shared" si="197"/>
        <v>1</v>
      </c>
      <c r="M1697" t="b">
        <f t="shared" si="197"/>
        <v>1</v>
      </c>
      <c r="N1697" t="b">
        <f t="shared" si="197"/>
        <v>1</v>
      </c>
      <c r="O1697" t="b">
        <f t="shared" si="197"/>
        <v>1</v>
      </c>
      <c r="P1697" t="s">
        <v>18321</v>
      </c>
      <c r="Q1697" t="s">
        <v>18322</v>
      </c>
      <c r="R1697" t="s">
        <v>18323</v>
      </c>
      <c r="S1697" t="s">
        <v>12853</v>
      </c>
      <c r="T1697" s="1">
        <v>37627</v>
      </c>
      <c r="U1697">
        <v>1974</v>
      </c>
      <c r="V1697">
        <v>22</v>
      </c>
      <c r="W1697">
        <v>9</v>
      </c>
      <c r="X1697">
        <v>1310</v>
      </c>
      <c r="Y1697">
        <v>1325</v>
      </c>
      <c r="Z1697" t="s">
        <v>18324</v>
      </c>
      <c r="AA1697" t="s">
        <v>12855</v>
      </c>
      <c r="AC1697" t="s">
        <v>18325</v>
      </c>
      <c r="AE1697" t="s">
        <v>18326</v>
      </c>
      <c r="AG1697" t="s">
        <v>18327</v>
      </c>
      <c r="AI1697" t="s">
        <v>18328</v>
      </c>
      <c r="AK1697">
        <v>2</v>
      </c>
      <c r="AN1697" t="s">
        <v>42</v>
      </c>
      <c r="AO1697" s="1">
        <v>37627</v>
      </c>
      <c r="AR1697" t="s">
        <v>42</v>
      </c>
      <c r="AS1697" t="s">
        <v>57</v>
      </c>
    </row>
    <row r="1698" spans="1:45" hidden="1" x14ac:dyDescent="0.25">
      <c r="A1698" t="b">
        <f t="shared" si="198"/>
        <v>0</v>
      </c>
      <c r="B1698" t="b">
        <f t="shared" si="199"/>
        <v>0</v>
      </c>
      <c r="C1698" t="b">
        <f t="shared" si="200"/>
        <v>0</v>
      </c>
      <c r="D1698" t="b">
        <f t="shared" ref="D1698:H1748" si="203">IF(OR(IFERROR(SEARCH("machine learning",AF1698),FALSE),OR(IFERROR(SEARCH("artificial intelligence",AF1698),FALSE),IFERROR(SEARCH("neural network",AF1698),FALSE))),TRUE,FALSE)</f>
        <v>0</v>
      </c>
      <c r="E1698" t="b">
        <f t="shared" si="203"/>
        <v>0</v>
      </c>
      <c r="F1698" t="b">
        <f t="shared" si="203"/>
        <v>0</v>
      </c>
      <c r="G1698" t="b">
        <f t="shared" si="203"/>
        <v>0</v>
      </c>
      <c r="H1698" t="b">
        <f t="shared" si="203"/>
        <v>0</v>
      </c>
      <c r="I1698" t="b">
        <f t="shared" si="201"/>
        <v>1</v>
      </c>
      <c r="J1698" t="b">
        <f t="shared" si="202"/>
        <v>1</v>
      </c>
      <c r="K1698" t="b">
        <f t="shared" ref="K1698:O1748" si="204">IF(OR(IFERROR(SEARCH("vision",AF1698),FALSE),OR(IFERROR(SEARCH("radar",AF1698),FALSE),IFERROR(SEARCH("image",AF1698),FALSE))),FALSE,TRUE)</f>
        <v>1</v>
      </c>
      <c r="L1698" t="b">
        <f t="shared" si="204"/>
        <v>1</v>
      </c>
      <c r="M1698" t="b">
        <f t="shared" si="204"/>
        <v>0</v>
      </c>
      <c r="N1698" t="b">
        <f t="shared" si="204"/>
        <v>1</v>
      </c>
      <c r="O1698" t="b">
        <f t="shared" si="204"/>
        <v>1</v>
      </c>
      <c r="P1698" t="s">
        <v>18329</v>
      </c>
      <c r="Q1698" t="s">
        <v>14074</v>
      </c>
      <c r="R1698" t="s">
        <v>18330</v>
      </c>
      <c r="S1698" t="s">
        <v>12796</v>
      </c>
      <c r="T1698" s="1">
        <v>44574</v>
      </c>
      <c r="U1698">
        <v>2022</v>
      </c>
      <c r="V1698">
        <v>60</v>
      </c>
      <c r="X1698">
        <v>1</v>
      </c>
      <c r="Y1698">
        <v>15</v>
      </c>
      <c r="Z1698" t="s">
        <v>18331</v>
      </c>
      <c r="AA1698" t="s">
        <v>12798</v>
      </c>
      <c r="AC1698" t="s">
        <v>18332</v>
      </c>
      <c r="AD1698" t="s">
        <v>18333</v>
      </c>
      <c r="AE1698" t="s">
        <v>18334</v>
      </c>
      <c r="AF1698" t="s">
        <v>18335</v>
      </c>
      <c r="AG1698" t="s">
        <v>18336</v>
      </c>
      <c r="AH1698" t="s">
        <v>18337</v>
      </c>
      <c r="AI1698" t="s">
        <v>18338</v>
      </c>
      <c r="AK1698">
        <v>2</v>
      </c>
      <c r="AM1698">
        <v>32</v>
      </c>
      <c r="AN1698" t="s">
        <v>42</v>
      </c>
      <c r="AO1698" s="1">
        <v>44392</v>
      </c>
      <c r="AR1698" t="s">
        <v>42</v>
      </c>
      <c r="AS1698" t="s">
        <v>57</v>
      </c>
    </row>
    <row r="1699" spans="1:45" hidden="1" x14ac:dyDescent="0.25">
      <c r="A1699" t="b">
        <f t="shared" si="198"/>
        <v>0</v>
      </c>
      <c r="B1699" t="b">
        <f t="shared" si="199"/>
        <v>0</v>
      </c>
      <c r="C1699" t="b">
        <f t="shared" si="200"/>
        <v>0</v>
      </c>
      <c r="D1699" t="b">
        <f t="shared" si="203"/>
        <v>0</v>
      </c>
      <c r="E1699" t="b">
        <f t="shared" si="203"/>
        <v>0</v>
      </c>
      <c r="F1699" t="b">
        <f t="shared" si="203"/>
        <v>0</v>
      </c>
      <c r="G1699" t="b">
        <f t="shared" si="203"/>
        <v>0</v>
      </c>
      <c r="H1699" t="b">
        <f t="shared" si="203"/>
        <v>0</v>
      </c>
      <c r="I1699" t="b">
        <f t="shared" si="201"/>
        <v>0</v>
      </c>
      <c r="J1699" t="b">
        <f t="shared" si="202"/>
        <v>0</v>
      </c>
      <c r="K1699" t="b">
        <f t="shared" si="204"/>
        <v>1</v>
      </c>
      <c r="L1699" t="b">
        <f t="shared" si="204"/>
        <v>0</v>
      </c>
      <c r="M1699" t="b">
        <f t="shared" si="204"/>
        <v>1</v>
      </c>
      <c r="N1699" t="b">
        <f t="shared" si="204"/>
        <v>1</v>
      </c>
      <c r="O1699" t="b">
        <f t="shared" si="204"/>
        <v>1</v>
      </c>
      <c r="P1699" t="s">
        <v>18339</v>
      </c>
      <c r="Q1699" t="s">
        <v>18340</v>
      </c>
      <c r="R1699" t="s">
        <v>18341</v>
      </c>
      <c r="S1699" t="s">
        <v>2028</v>
      </c>
      <c r="T1699" s="1">
        <v>44964</v>
      </c>
      <c r="U1699">
        <v>2023</v>
      </c>
      <c r="X1699">
        <v>265</v>
      </c>
      <c r="Y1699">
        <v>302</v>
      </c>
      <c r="Z1699" t="s">
        <v>18342</v>
      </c>
      <c r="AA1699" t="s">
        <v>2030</v>
      </c>
      <c r="AB1699" t="s">
        <v>2031</v>
      </c>
      <c r="AC1699" t="s">
        <v>18343</v>
      </c>
      <c r="AE1699" t="s">
        <v>18344</v>
      </c>
      <c r="AG1699" t="s">
        <v>18345</v>
      </c>
      <c r="AK1699">
        <v>2</v>
      </c>
      <c r="AM1699">
        <v>110</v>
      </c>
      <c r="AN1699" t="s">
        <v>42</v>
      </c>
      <c r="AO1699" s="1">
        <v>44964</v>
      </c>
      <c r="AR1699" t="s">
        <v>42</v>
      </c>
      <c r="AS1699" t="s">
        <v>43</v>
      </c>
    </row>
    <row r="1700" spans="1:45" hidden="1" x14ac:dyDescent="0.25">
      <c r="A1700" t="b">
        <f t="shared" si="198"/>
        <v>0</v>
      </c>
      <c r="B1700" t="b">
        <f t="shared" si="199"/>
        <v>0</v>
      </c>
      <c r="C1700" t="b">
        <f t="shared" si="200"/>
        <v>0</v>
      </c>
      <c r="D1700" t="b">
        <f t="shared" si="203"/>
        <v>0</v>
      </c>
      <c r="E1700" t="b">
        <f t="shared" si="203"/>
        <v>0</v>
      </c>
      <c r="F1700" t="b">
        <f t="shared" si="203"/>
        <v>0</v>
      </c>
      <c r="G1700" t="b">
        <f t="shared" si="203"/>
        <v>0</v>
      </c>
      <c r="H1700" t="b">
        <f t="shared" si="203"/>
        <v>0</v>
      </c>
      <c r="I1700" t="b">
        <f t="shared" si="201"/>
        <v>1</v>
      </c>
      <c r="J1700" t="b">
        <f t="shared" si="202"/>
        <v>1</v>
      </c>
      <c r="K1700" t="b">
        <f t="shared" si="204"/>
        <v>1</v>
      </c>
      <c r="L1700" t="b">
        <f t="shared" si="204"/>
        <v>1</v>
      </c>
      <c r="M1700" t="b">
        <f t="shared" si="204"/>
        <v>1</v>
      </c>
      <c r="N1700" t="b">
        <f t="shared" si="204"/>
        <v>1</v>
      </c>
      <c r="O1700" t="b">
        <f t="shared" si="204"/>
        <v>1</v>
      </c>
      <c r="P1700" t="s">
        <v>18346</v>
      </c>
      <c r="Q1700" t="s">
        <v>18347</v>
      </c>
      <c r="R1700" t="s">
        <v>18348</v>
      </c>
      <c r="S1700" t="s">
        <v>18349</v>
      </c>
      <c r="T1700" s="1">
        <v>44519</v>
      </c>
      <c r="U1700">
        <v>2021</v>
      </c>
      <c r="X1700">
        <v>400</v>
      </c>
      <c r="Y1700">
        <v>405</v>
      </c>
      <c r="Z1700" t="s">
        <v>18350</v>
      </c>
      <c r="AB1700" t="s">
        <v>18351</v>
      </c>
      <c r="AC1700" t="s">
        <v>18352</v>
      </c>
      <c r="AE1700" t="s">
        <v>18353</v>
      </c>
      <c r="AF1700" t="s">
        <v>18354</v>
      </c>
      <c r="AG1700" t="s">
        <v>18355</v>
      </c>
      <c r="AH1700" t="s">
        <v>18356</v>
      </c>
      <c r="AI1700" t="s">
        <v>18357</v>
      </c>
      <c r="AK1700">
        <v>2</v>
      </c>
      <c r="AM1700">
        <v>52</v>
      </c>
      <c r="AN1700" t="s">
        <v>42</v>
      </c>
      <c r="AO1700" s="1">
        <v>44519</v>
      </c>
      <c r="AR1700" t="s">
        <v>42</v>
      </c>
      <c r="AS1700" t="s">
        <v>43</v>
      </c>
    </row>
    <row r="1701" spans="1:45" hidden="1" x14ac:dyDescent="0.25">
      <c r="A1701" t="b">
        <f t="shared" si="198"/>
        <v>0</v>
      </c>
      <c r="B1701" t="b">
        <f t="shared" si="199"/>
        <v>0</v>
      </c>
      <c r="C1701" t="b">
        <f t="shared" si="200"/>
        <v>0</v>
      </c>
      <c r="D1701" t="b">
        <f t="shared" si="203"/>
        <v>0</v>
      </c>
      <c r="E1701" t="b">
        <f t="shared" si="203"/>
        <v>0</v>
      </c>
      <c r="F1701" t="b">
        <f t="shared" si="203"/>
        <v>0</v>
      </c>
      <c r="G1701" t="b">
        <f t="shared" si="203"/>
        <v>0</v>
      </c>
      <c r="H1701" t="b">
        <f t="shared" si="203"/>
        <v>0</v>
      </c>
      <c r="I1701" t="b">
        <f t="shared" si="201"/>
        <v>1</v>
      </c>
      <c r="J1701" t="b">
        <f t="shared" si="202"/>
        <v>1</v>
      </c>
      <c r="K1701" t="b">
        <f t="shared" si="204"/>
        <v>1</v>
      </c>
      <c r="L1701" t="b">
        <f t="shared" si="204"/>
        <v>1</v>
      </c>
      <c r="M1701" t="b">
        <f t="shared" si="204"/>
        <v>1</v>
      </c>
      <c r="N1701" t="b">
        <f t="shared" si="204"/>
        <v>1</v>
      </c>
      <c r="O1701" t="b">
        <f t="shared" si="204"/>
        <v>1</v>
      </c>
      <c r="P1701" t="s">
        <v>18358</v>
      </c>
      <c r="Q1701" t="s">
        <v>18359</v>
      </c>
      <c r="R1701" t="s">
        <v>18360</v>
      </c>
      <c r="S1701" t="s">
        <v>11124</v>
      </c>
      <c r="T1701" s="1">
        <v>44914</v>
      </c>
      <c r="U1701">
        <v>2022</v>
      </c>
      <c r="X1701">
        <v>1</v>
      </c>
      <c r="Y1701">
        <v>10</v>
      </c>
      <c r="Z1701" t="s">
        <v>18361</v>
      </c>
      <c r="AA1701" t="s">
        <v>977</v>
      </c>
      <c r="AB1701" t="s">
        <v>11126</v>
      </c>
      <c r="AC1701" t="s">
        <v>18362</v>
      </c>
      <c r="AE1701" t="s">
        <v>18363</v>
      </c>
      <c r="AF1701" t="s">
        <v>18364</v>
      </c>
      <c r="AG1701" t="s">
        <v>18365</v>
      </c>
      <c r="AH1701" t="s">
        <v>18366</v>
      </c>
      <c r="AI1701" t="s">
        <v>18367</v>
      </c>
      <c r="AK1701">
        <v>2</v>
      </c>
      <c r="AM1701">
        <v>32</v>
      </c>
      <c r="AN1701" t="s">
        <v>42</v>
      </c>
      <c r="AO1701" s="1">
        <v>44914</v>
      </c>
      <c r="AR1701" t="s">
        <v>42</v>
      </c>
      <c r="AS1701" t="s">
        <v>43</v>
      </c>
    </row>
    <row r="1702" spans="1:45" x14ac:dyDescent="0.25">
      <c r="A1702" t="b">
        <f t="shared" si="198"/>
        <v>1</v>
      </c>
      <c r="B1702" t="b">
        <f t="shared" si="199"/>
        <v>0</v>
      </c>
      <c r="C1702" t="b">
        <f t="shared" si="200"/>
        <v>1</v>
      </c>
      <c r="D1702" t="b">
        <f t="shared" si="203"/>
        <v>1</v>
      </c>
      <c r="E1702" t="b">
        <f t="shared" si="203"/>
        <v>1</v>
      </c>
      <c r="F1702" t="b">
        <f t="shared" si="203"/>
        <v>0</v>
      </c>
      <c r="G1702" t="b">
        <f t="shared" si="203"/>
        <v>1</v>
      </c>
      <c r="H1702" t="b">
        <f t="shared" si="203"/>
        <v>0</v>
      </c>
      <c r="I1702" t="b">
        <f t="shared" si="201"/>
        <v>1</v>
      </c>
      <c r="J1702" t="b">
        <f t="shared" si="202"/>
        <v>1</v>
      </c>
      <c r="K1702" t="b">
        <f t="shared" si="204"/>
        <v>1</v>
      </c>
      <c r="L1702" t="b">
        <f t="shared" si="204"/>
        <v>1</v>
      </c>
      <c r="M1702" t="b">
        <f t="shared" si="204"/>
        <v>1</v>
      </c>
      <c r="N1702" t="b">
        <f t="shared" si="204"/>
        <v>1</v>
      </c>
      <c r="O1702" t="b">
        <f t="shared" si="204"/>
        <v>1</v>
      </c>
      <c r="P1702" t="s">
        <v>18368</v>
      </c>
      <c r="Q1702" t="s">
        <v>18369</v>
      </c>
      <c r="R1702" t="s">
        <v>18370</v>
      </c>
      <c r="S1702" t="s">
        <v>18371</v>
      </c>
      <c r="T1702" s="1">
        <v>44831</v>
      </c>
      <c r="U1702">
        <v>2022</v>
      </c>
      <c r="X1702">
        <v>39</v>
      </c>
      <c r="Y1702">
        <v>47</v>
      </c>
      <c r="Z1702" t="s">
        <v>18372</v>
      </c>
      <c r="AB1702" t="s">
        <v>18373</v>
      </c>
      <c r="AC1702" t="s">
        <v>18374</v>
      </c>
      <c r="AD1702" t="s">
        <v>18375</v>
      </c>
      <c r="AE1702" t="s">
        <v>18376</v>
      </c>
      <c r="AF1702" t="s">
        <v>18377</v>
      </c>
      <c r="AG1702" t="s">
        <v>18378</v>
      </c>
      <c r="AH1702" t="s">
        <v>18379</v>
      </c>
      <c r="AI1702" t="s">
        <v>18380</v>
      </c>
      <c r="AK1702">
        <v>2</v>
      </c>
      <c r="AM1702">
        <v>20</v>
      </c>
      <c r="AN1702" t="s">
        <v>42</v>
      </c>
      <c r="AO1702" s="1">
        <v>44831</v>
      </c>
      <c r="AR1702" t="s">
        <v>42</v>
      </c>
      <c r="AS1702" t="s">
        <v>43</v>
      </c>
    </row>
    <row r="1703" spans="1:45" hidden="1" x14ac:dyDescent="0.25">
      <c r="A1703" t="b">
        <f t="shared" si="198"/>
        <v>0</v>
      </c>
      <c r="B1703" t="b">
        <f t="shared" si="199"/>
        <v>0</v>
      </c>
      <c r="C1703" t="b">
        <f t="shared" si="200"/>
        <v>0</v>
      </c>
      <c r="D1703" t="b">
        <f t="shared" si="203"/>
        <v>0</v>
      </c>
      <c r="E1703" t="b">
        <f t="shared" si="203"/>
        <v>0</v>
      </c>
      <c r="F1703" t="b">
        <f t="shared" si="203"/>
        <v>0</v>
      </c>
      <c r="G1703" t="b">
        <f t="shared" si="203"/>
        <v>0</v>
      </c>
      <c r="H1703" t="b">
        <f t="shared" si="203"/>
        <v>0</v>
      </c>
      <c r="I1703" t="b">
        <f t="shared" si="201"/>
        <v>0</v>
      </c>
      <c r="J1703" t="b">
        <f t="shared" si="202"/>
        <v>0</v>
      </c>
      <c r="K1703" t="b">
        <f t="shared" si="204"/>
        <v>0</v>
      </c>
      <c r="L1703" t="b">
        <f t="shared" si="204"/>
        <v>0</v>
      </c>
      <c r="M1703" t="b">
        <f t="shared" si="204"/>
        <v>1</v>
      </c>
      <c r="N1703" t="b">
        <f t="shared" si="204"/>
        <v>0</v>
      </c>
      <c r="O1703" t="b">
        <f t="shared" si="204"/>
        <v>1</v>
      </c>
      <c r="P1703" t="s">
        <v>18381</v>
      </c>
      <c r="Q1703" t="s">
        <v>18382</v>
      </c>
      <c r="R1703" t="s">
        <v>18383</v>
      </c>
      <c r="S1703" t="s">
        <v>18384</v>
      </c>
      <c r="T1703" s="1">
        <v>45098</v>
      </c>
      <c r="U1703">
        <v>2023</v>
      </c>
      <c r="V1703">
        <v>18</v>
      </c>
      <c r="X1703">
        <v>3575</v>
      </c>
      <c r="Y1703">
        <v>3589</v>
      </c>
      <c r="Z1703" t="s">
        <v>18385</v>
      </c>
      <c r="AA1703" t="s">
        <v>18386</v>
      </c>
      <c r="AC1703" t="s">
        <v>18387</v>
      </c>
      <c r="AD1703" t="s">
        <v>18388</v>
      </c>
      <c r="AE1703" t="s">
        <v>18389</v>
      </c>
      <c r="AF1703" t="s">
        <v>18390</v>
      </c>
      <c r="AG1703" t="s">
        <v>18391</v>
      </c>
      <c r="AH1703" t="s">
        <v>18392</v>
      </c>
      <c r="AI1703" t="s">
        <v>18393</v>
      </c>
      <c r="AK1703">
        <v>2</v>
      </c>
      <c r="AM1703">
        <v>52</v>
      </c>
      <c r="AN1703" t="s">
        <v>270</v>
      </c>
      <c r="AO1703" s="1">
        <v>45078</v>
      </c>
      <c r="AR1703" t="s">
        <v>42</v>
      </c>
      <c r="AS1703" t="s">
        <v>57</v>
      </c>
    </row>
    <row r="1704" spans="1:45" hidden="1" x14ac:dyDescent="0.25">
      <c r="A1704" t="b">
        <f t="shared" si="198"/>
        <v>0</v>
      </c>
      <c r="B1704" t="b">
        <f t="shared" si="199"/>
        <v>0</v>
      </c>
      <c r="C1704" t="b">
        <f t="shared" si="200"/>
        <v>0</v>
      </c>
      <c r="D1704" t="b">
        <f t="shared" si="203"/>
        <v>0</v>
      </c>
      <c r="E1704" t="b">
        <f t="shared" si="203"/>
        <v>0</v>
      </c>
      <c r="F1704" t="b">
        <f t="shared" si="203"/>
        <v>0</v>
      </c>
      <c r="G1704" t="b">
        <f t="shared" si="203"/>
        <v>0</v>
      </c>
      <c r="H1704" t="b">
        <f t="shared" si="203"/>
        <v>0</v>
      </c>
      <c r="I1704" t="b">
        <f t="shared" si="201"/>
        <v>1</v>
      </c>
      <c r="J1704" t="b">
        <f t="shared" si="202"/>
        <v>1</v>
      </c>
      <c r="K1704" t="b">
        <f t="shared" si="204"/>
        <v>1</v>
      </c>
      <c r="L1704" t="b">
        <f t="shared" si="204"/>
        <v>1</v>
      </c>
      <c r="M1704" t="b">
        <f t="shared" si="204"/>
        <v>1</v>
      </c>
      <c r="N1704" t="b">
        <f t="shared" si="204"/>
        <v>1</v>
      </c>
      <c r="O1704" t="b">
        <f t="shared" si="204"/>
        <v>1</v>
      </c>
      <c r="P1704" t="s">
        <v>18394</v>
      </c>
      <c r="Q1704" t="s">
        <v>18395</v>
      </c>
      <c r="R1704" t="s">
        <v>18396</v>
      </c>
      <c r="S1704" t="s">
        <v>879</v>
      </c>
      <c r="T1704" s="1">
        <v>44189</v>
      </c>
      <c r="U1704">
        <v>2020</v>
      </c>
      <c r="X1704">
        <v>1</v>
      </c>
      <c r="Y1704">
        <v>7</v>
      </c>
      <c r="Z1704" t="s">
        <v>18397</v>
      </c>
      <c r="AB1704" t="s">
        <v>881</v>
      </c>
      <c r="AC1704" t="s">
        <v>18398</v>
      </c>
      <c r="AE1704" t="s">
        <v>18399</v>
      </c>
      <c r="AG1704" t="s">
        <v>18400</v>
      </c>
      <c r="AH1704" t="s">
        <v>18401</v>
      </c>
      <c r="AI1704" t="s">
        <v>18402</v>
      </c>
      <c r="AK1704">
        <v>2</v>
      </c>
      <c r="AM1704">
        <v>32</v>
      </c>
      <c r="AN1704" t="s">
        <v>42</v>
      </c>
      <c r="AO1704" s="1">
        <v>44189</v>
      </c>
      <c r="AR1704" t="s">
        <v>42</v>
      </c>
      <c r="AS1704" t="s">
        <v>43</v>
      </c>
    </row>
    <row r="1705" spans="1:45" hidden="1" x14ac:dyDescent="0.25">
      <c r="A1705" t="b">
        <f t="shared" si="198"/>
        <v>0</v>
      </c>
      <c r="B1705" t="b">
        <f t="shared" si="199"/>
        <v>0</v>
      </c>
      <c r="C1705" t="b">
        <f t="shared" si="200"/>
        <v>0</v>
      </c>
      <c r="D1705" t="b">
        <f t="shared" si="203"/>
        <v>0</v>
      </c>
      <c r="E1705" t="b">
        <f t="shared" si="203"/>
        <v>0</v>
      </c>
      <c r="F1705" t="b">
        <f t="shared" si="203"/>
        <v>0</v>
      </c>
      <c r="G1705" t="b">
        <f t="shared" si="203"/>
        <v>0</v>
      </c>
      <c r="H1705" t="b">
        <f t="shared" si="203"/>
        <v>0</v>
      </c>
      <c r="I1705" t="b">
        <f t="shared" si="201"/>
        <v>1</v>
      </c>
      <c r="J1705" t="b">
        <f t="shared" si="202"/>
        <v>1</v>
      </c>
      <c r="K1705" t="b">
        <f t="shared" si="204"/>
        <v>1</v>
      </c>
      <c r="L1705" t="b">
        <f t="shared" si="204"/>
        <v>1</v>
      </c>
      <c r="M1705" t="b">
        <f t="shared" si="204"/>
        <v>1</v>
      </c>
      <c r="N1705" t="b">
        <f t="shared" si="204"/>
        <v>1</v>
      </c>
      <c r="O1705" t="b">
        <f t="shared" si="204"/>
        <v>1</v>
      </c>
      <c r="P1705" t="s">
        <v>18403</v>
      </c>
      <c r="Q1705" t="s">
        <v>18404</v>
      </c>
      <c r="R1705" t="s">
        <v>18405</v>
      </c>
      <c r="S1705" t="s">
        <v>18406</v>
      </c>
      <c r="T1705" s="1">
        <v>41935</v>
      </c>
      <c r="U1705">
        <v>2014</v>
      </c>
      <c r="X1705">
        <v>136</v>
      </c>
      <c r="Y1705">
        <v>143</v>
      </c>
      <c r="Z1705" t="s">
        <v>18407</v>
      </c>
      <c r="AA1705" t="s">
        <v>18408</v>
      </c>
      <c r="AB1705" t="s">
        <v>18409</v>
      </c>
      <c r="AC1705" t="s">
        <v>18410</v>
      </c>
      <c r="AE1705" t="s">
        <v>18411</v>
      </c>
      <c r="AF1705" t="s">
        <v>18412</v>
      </c>
      <c r="AG1705" t="s">
        <v>18413</v>
      </c>
      <c r="AH1705" t="s">
        <v>18414</v>
      </c>
      <c r="AI1705" t="s">
        <v>18415</v>
      </c>
      <c r="AK1705">
        <v>2</v>
      </c>
      <c r="AM1705">
        <v>11</v>
      </c>
      <c r="AN1705" t="s">
        <v>42</v>
      </c>
      <c r="AO1705" s="1">
        <v>41935</v>
      </c>
      <c r="AR1705" t="s">
        <v>42</v>
      </c>
      <c r="AS1705" t="s">
        <v>43</v>
      </c>
    </row>
    <row r="1706" spans="1:45" hidden="1" x14ac:dyDescent="0.25">
      <c r="A1706" t="b">
        <f t="shared" si="198"/>
        <v>0</v>
      </c>
      <c r="B1706" t="b">
        <f t="shared" si="199"/>
        <v>0</v>
      </c>
      <c r="C1706" t="b">
        <f t="shared" si="200"/>
        <v>0</v>
      </c>
      <c r="D1706" t="b">
        <f t="shared" si="203"/>
        <v>0</v>
      </c>
      <c r="E1706" t="b">
        <f t="shared" si="203"/>
        <v>0</v>
      </c>
      <c r="F1706" t="b">
        <f t="shared" si="203"/>
        <v>0</v>
      </c>
      <c r="G1706" t="b">
        <f t="shared" si="203"/>
        <v>0</v>
      </c>
      <c r="H1706" t="b">
        <f t="shared" si="203"/>
        <v>0</v>
      </c>
      <c r="I1706" t="b">
        <f t="shared" si="201"/>
        <v>1</v>
      </c>
      <c r="J1706" t="b">
        <f t="shared" si="202"/>
        <v>1</v>
      </c>
      <c r="K1706" t="b">
        <f t="shared" si="204"/>
        <v>1</v>
      </c>
      <c r="L1706" t="b">
        <f t="shared" si="204"/>
        <v>1</v>
      </c>
      <c r="M1706" t="b">
        <f t="shared" si="204"/>
        <v>1</v>
      </c>
      <c r="N1706" t="b">
        <f t="shared" si="204"/>
        <v>1</v>
      </c>
      <c r="O1706" t="b">
        <f t="shared" si="204"/>
        <v>1</v>
      </c>
      <c r="P1706" t="s">
        <v>18416</v>
      </c>
      <c r="Q1706" t="s">
        <v>18417</v>
      </c>
      <c r="R1706" t="s">
        <v>18418</v>
      </c>
      <c r="S1706" t="s">
        <v>18419</v>
      </c>
      <c r="T1706" s="1">
        <v>41802</v>
      </c>
      <c r="U1706">
        <v>2013</v>
      </c>
      <c r="X1706">
        <v>4032</v>
      </c>
      <c r="Y1706">
        <v>4037</v>
      </c>
      <c r="Z1706" t="s">
        <v>18420</v>
      </c>
      <c r="AA1706" t="s">
        <v>18421</v>
      </c>
      <c r="AB1706" t="s">
        <v>18422</v>
      </c>
      <c r="AC1706" t="s">
        <v>18423</v>
      </c>
      <c r="AE1706" t="s">
        <v>18424</v>
      </c>
      <c r="AG1706" t="s">
        <v>18425</v>
      </c>
      <c r="AH1706" t="s">
        <v>18426</v>
      </c>
      <c r="AI1706" t="s">
        <v>18427</v>
      </c>
      <c r="AK1706">
        <v>2</v>
      </c>
      <c r="AM1706">
        <v>16</v>
      </c>
      <c r="AN1706" t="s">
        <v>42</v>
      </c>
      <c r="AO1706" s="1">
        <v>41802</v>
      </c>
      <c r="AR1706" t="s">
        <v>42</v>
      </c>
      <c r="AS1706" t="s">
        <v>43</v>
      </c>
    </row>
    <row r="1707" spans="1:45" x14ac:dyDescent="0.25">
      <c r="A1707" t="b">
        <f t="shared" si="198"/>
        <v>1</v>
      </c>
      <c r="B1707" t="b">
        <f t="shared" si="199"/>
        <v>1</v>
      </c>
      <c r="C1707" t="b">
        <f t="shared" si="200"/>
        <v>0</v>
      </c>
      <c r="D1707" t="b">
        <f t="shared" si="203"/>
        <v>1</v>
      </c>
      <c r="E1707" t="b">
        <f t="shared" si="203"/>
        <v>0</v>
      </c>
      <c r="F1707" t="b">
        <f t="shared" si="203"/>
        <v>1</v>
      </c>
      <c r="G1707" t="b">
        <f t="shared" si="203"/>
        <v>0</v>
      </c>
      <c r="H1707" t="b">
        <f t="shared" si="203"/>
        <v>0</v>
      </c>
      <c r="I1707" t="b">
        <f t="shared" si="201"/>
        <v>1</v>
      </c>
      <c r="J1707" t="b">
        <f t="shared" si="202"/>
        <v>1</v>
      </c>
      <c r="K1707" t="b">
        <f t="shared" si="204"/>
        <v>1</v>
      </c>
      <c r="L1707" t="b">
        <f t="shared" si="204"/>
        <v>1</v>
      </c>
      <c r="M1707" t="b">
        <f t="shared" si="204"/>
        <v>1</v>
      </c>
      <c r="N1707" t="b">
        <f t="shared" si="204"/>
        <v>1</v>
      </c>
      <c r="O1707" t="b">
        <f t="shared" si="204"/>
        <v>1</v>
      </c>
      <c r="P1707" t="s">
        <v>18428</v>
      </c>
      <c r="Q1707" t="s">
        <v>18429</v>
      </c>
      <c r="R1707" t="s">
        <v>18430</v>
      </c>
      <c r="S1707" t="s">
        <v>18431</v>
      </c>
      <c r="T1707" s="1">
        <v>43262</v>
      </c>
      <c r="U1707">
        <v>2018</v>
      </c>
      <c r="X1707">
        <v>735</v>
      </c>
      <c r="Y1707">
        <v>740</v>
      </c>
      <c r="Z1707" t="s">
        <v>18432</v>
      </c>
      <c r="AB1707" t="s">
        <v>18433</v>
      </c>
      <c r="AC1707" t="s">
        <v>18434</v>
      </c>
      <c r="AE1707" t="s">
        <v>18435</v>
      </c>
      <c r="AF1707" t="s">
        <v>18436</v>
      </c>
      <c r="AG1707" t="s">
        <v>18437</v>
      </c>
      <c r="AH1707" t="s">
        <v>18438</v>
      </c>
      <c r="AI1707" t="s">
        <v>18439</v>
      </c>
      <c r="AK1707">
        <v>2</v>
      </c>
      <c r="AM1707">
        <v>15</v>
      </c>
      <c r="AN1707" t="s">
        <v>42</v>
      </c>
      <c r="AO1707" s="1">
        <v>43262</v>
      </c>
      <c r="AR1707" t="s">
        <v>42</v>
      </c>
      <c r="AS1707" t="s">
        <v>43</v>
      </c>
    </row>
    <row r="1708" spans="1:45" x14ac:dyDescent="0.25">
      <c r="A1708" t="b">
        <f t="shared" si="198"/>
        <v>1</v>
      </c>
      <c r="B1708" t="b">
        <f t="shared" si="199"/>
        <v>1</v>
      </c>
      <c r="C1708" t="b">
        <f t="shared" si="200"/>
        <v>1</v>
      </c>
      <c r="D1708" t="b">
        <f t="shared" si="203"/>
        <v>1</v>
      </c>
      <c r="E1708" t="b">
        <f t="shared" si="203"/>
        <v>1</v>
      </c>
      <c r="F1708" t="b">
        <f t="shared" si="203"/>
        <v>1</v>
      </c>
      <c r="G1708" t="b">
        <f t="shared" si="203"/>
        <v>1</v>
      </c>
      <c r="H1708" t="b">
        <f t="shared" si="203"/>
        <v>0</v>
      </c>
      <c r="I1708" t="b">
        <f t="shared" si="201"/>
        <v>1</v>
      </c>
      <c r="J1708" t="b">
        <f t="shared" si="202"/>
        <v>1</v>
      </c>
      <c r="K1708" t="b">
        <f t="shared" si="204"/>
        <v>1</v>
      </c>
      <c r="L1708" t="b">
        <f t="shared" si="204"/>
        <v>1</v>
      </c>
      <c r="M1708" t="b">
        <f t="shared" si="204"/>
        <v>1</v>
      </c>
      <c r="N1708" t="b">
        <f t="shared" si="204"/>
        <v>1</v>
      </c>
      <c r="O1708" t="b">
        <f t="shared" si="204"/>
        <v>1</v>
      </c>
      <c r="P1708" t="s">
        <v>18440</v>
      </c>
      <c r="Q1708" t="s">
        <v>18441</v>
      </c>
      <c r="R1708" t="s">
        <v>18442</v>
      </c>
      <c r="S1708" t="s">
        <v>18443</v>
      </c>
      <c r="T1708" s="1">
        <v>44834</v>
      </c>
      <c r="U1708">
        <v>2022</v>
      </c>
      <c r="X1708">
        <v>1</v>
      </c>
      <c r="Y1708">
        <v>5</v>
      </c>
      <c r="Z1708" t="s">
        <v>18444</v>
      </c>
      <c r="AB1708" t="s">
        <v>18445</v>
      </c>
      <c r="AC1708" t="s">
        <v>18446</v>
      </c>
      <c r="AE1708" t="s">
        <v>18447</v>
      </c>
      <c r="AF1708" t="s">
        <v>18448</v>
      </c>
      <c r="AG1708" t="s">
        <v>18449</v>
      </c>
      <c r="AH1708" t="s">
        <v>18450</v>
      </c>
      <c r="AI1708" t="s">
        <v>18451</v>
      </c>
      <c r="AK1708">
        <v>2</v>
      </c>
      <c r="AM1708">
        <v>26</v>
      </c>
      <c r="AN1708" t="s">
        <v>42</v>
      </c>
      <c r="AO1708" s="1">
        <v>44834</v>
      </c>
      <c r="AR1708" t="s">
        <v>42</v>
      </c>
      <c r="AS1708" t="s">
        <v>43</v>
      </c>
    </row>
    <row r="1709" spans="1:45" hidden="1" x14ac:dyDescent="0.25">
      <c r="A1709" t="b">
        <f t="shared" si="198"/>
        <v>0</v>
      </c>
      <c r="B1709" t="b">
        <f t="shared" si="199"/>
        <v>0</v>
      </c>
      <c r="C1709" t="b">
        <f t="shared" si="200"/>
        <v>0</v>
      </c>
      <c r="D1709" t="b">
        <f t="shared" si="203"/>
        <v>0</v>
      </c>
      <c r="E1709" t="b">
        <f t="shared" si="203"/>
        <v>0</v>
      </c>
      <c r="F1709" t="b">
        <f t="shared" si="203"/>
        <v>0</v>
      </c>
      <c r="G1709" t="b">
        <f t="shared" si="203"/>
        <v>0</v>
      </c>
      <c r="H1709" t="b">
        <f t="shared" si="203"/>
        <v>0</v>
      </c>
      <c r="I1709" t="b">
        <f t="shared" si="201"/>
        <v>0</v>
      </c>
      <c r="J1709" t="b">
        <f t="shared" si="202"/>
        <v>1</v>
      </c>
      <c r="K1709" t="b">
        <f t="shared" si="204"/>
        <v>1</v>
      </c>
      <c r="L1709" t="b">
        <f t="shared" si="204"/>
        <v>0</v>
      </c>
      <c r="M1709" t="b">
        <f t="shared" si="204"/>
        <v>0</v>
      </c>
      <c r="N1709" t="b">
        <f t="shared" si="204"/>
        <v>0</v>
      </c>
      <c r="O1709" t="b">
        <f t="shared" si="204"/>
        <v>1</v>
      </c>
      <c r="P1709" t="s">
        <v>18452</v>
      </c>
      <c r="Q1709" t="s">
        <v>18453</v>
      </c>
      <c r="R1709" t="s">
        <v>18454</v>
      </c>
      <c r="S1709" t="s">
        <v>190</v>
      </c>
      <c r="T1709" s="1">
        <v>44340</v>
      </c>
      <c r="U1709">
        <v>2021</v>
      </c>
      <c r="V1709">
        <v>9</v>
      </c>
      <c r="X1709">
        <v>74370</v>
      </c>
      <c r="Y1709">
        <v>74384</v>
      </c>
      <c r="Z1709" t="s">
        <v>18455</v>
      </c>
      <c r="AA1709" t="s">
        <v>192</v>
      </c>
      <c r="AC1709" t="s">
        <v>18456</v>
      </c>
      <c r="AD1709" t="s">
        <v>18457</v>
      </c>
      <c r="AE1709" t="s">
        <v>18458</v>
      </c>
      <c r="AF1709" t="s">
        <v>18459</v>
      </c>
      <c r="AG1709" t="s">
        <v>18460</v>
      </c>
      <c r="AH1709" t="s">
        <v>18461</v>
      </c>
      <c r="AI1709" t="s">
        <v>18462</v>
      </c>
      <c r="AK1709">
        <v>2</v>
      </c>
      <c r="AM1709">
        <v>47</v>
      </c>
      <c r="AN1709" t="s">
        <v>270</v>
      </c>
      <c r="AO1709" s="1">
        <v>44328</v>
      </c>
      <c r="AR1709" t="s">
        <v>42</v>
      </c>
      <c r="AS1709" t="s">
        <v>57</v>
      </c>
    </row>
    <row r="1710" spans="1:45" hidden="1" x14ac:dyDescent="0.25">
      <c r="A1710" t="b">
        <f t="shared" si="198"/>
        <v>0</v>
      </c>
      <c r="B1710" t="b">
        <f t="shared" si="199"/>
        <v>0</v>
      </c>
      <c r="C1710" t="b">
        <f t="shared" si="200"/>
        <v>0</v>
      </c>
      <c r="D1710" t="b">
        <f t="shared" si="203"/>
        <v>0</v>
      </c>
      <c r="E1710" t="b">
        <f t="shared" si="203"/>
        <v>0</v>
      </c>
      <c r="F1710" t="b">
        <f t="shared" si="203"/>
        <v>0</v>
      </c>
      <c r="G1710" t="b">
        <f t="shared" si="203"/>
        <v>0</v>
      </c>
      <c r="H1710" t="b">
        <f t="shared" si="203"/>
        <v>0</v>
      </c>
      <c r="I1710" t="b">
        <f t="shared" si="201"/>
        <v>1</v>
      </c>
      <c r="J1710" t="b">
        <f t="shared" si="202"/>
        <v>1</v>
      </c>
      <c r="K1710" t="b">
        <f t="shared" si="204"/>
        <v>1</v>
      </c>
      <c r="L1710" t="b">
        <f t="shared" si="204"/>
        <v>1</v>
      </c>
      <c r="M1710" t="b">
        <f t="shared" si="204"/>
        <v>1</v>
      </c>
      <c r="N1710" t="b">
        <f t="shared" si="204"/>
        <v>1</v>
      </c>
      <c r="O1710" t="b">
        <f t="shared" si="204"/>
        <v>1</v>
      </c>
      <c r="P1710" t="s">
        <v>18463</v>
      </c>
      <c r="Q1710" t="s">
        <v>17014</v>
      </c>
      <c r="R1710" t="s">
        <v>18464</v>
      </c>
      <c r="S1710" t="s">
        <v>10605</v>
      </c>
      <c r="T1710" s="1">
        <v>44952</v>
      </c>
      <c r="U1710">
        <v>2022</v>
      </c>
      <c r="X1710">
        <v>893</v>
      </c>
      <c r="Y1710">
        <v>902</v>
      </c>
      <c r="Z1710" t="s">
        <v>18465</v>
      </c>
      <c r="AB1710" t="s">
        <v>10607</v>
      </c>
      <c r="AC1710" t="s">
        <v>18466</v>
      </c>
      <c r="AE1710" t="s">
        <v>18467</v>
      </c>
      <c r="AF1710" t="s">
        <v>18468</v>
      </c>
      <c r="AG1710" t="s">
        <v>18469</v>
      </c>
      <c r="AH1710" t="s">
        <v>18470</v>
      </c>
      <c r="AI1710" t="s">
        <v>18471</v>
      </c>
      <c r="AK1710">
        <v>2</v>
      </c>
      <c r="AM1710">
        <v>21</v>
      </c>
      <c r="AN1710" t="s">
        <v>42</v>
      </c>
      <c r="AO1710" s="1">
        <v>44952</v>
      </c>
      <c r="AR1710" t="s">
        <v>42</v>
      </c>
      <c r="AS1710" t="s">
        <v>43</v>
      </c>
    </row>
    <row r="1711" spans="1:45" hidden="1" x14ac:dyDescent="0.25">
      <c r="A1711" t="b">
        <f t="shared" si="198"/>
        <v>0</v>
      </c>
      <c r="B1711" t="b">
        <f t="shared" si="199"/>
        <v>1</v>
      </c>
      <c r="C1711" t="b">
        <f t="shared" si="200"/>
        <v>1</v>
      </c>
      <c r="D1711" t="b">
        <f t="shared" si="203"/>
        <v>0</v>
      </c>
      <c r="E1711" t="b">
        <f t="shared" si="203"/>
        <v>0</v>
      </c>
      <c r="F1711" t="b">
        <f t="shared" si="203"/>
        <v>1</v>
      </c>
      <c r="G1711" t="b">
        <f t="shared" si="203"/>
        <v>1</v>
      </c>
      <c r="H1711" t="b">
        <f t="shared" si="203"/>
        <v>0</v>
      </c>
      <c r="I1711" t="b">
        <f t="shared" si="201"/>
        <v>1</v>
      </c>
      <c r="J1711" t="b">
        <f t="shared" si="202"/>
        <v>0</v>
      </c>
      <c r="K1711" t="b">
        <f t="shared" si="204"/>
        <v>0</v>
      </c>
      <c r="L1711" t="b">
        <f t="shared" si="204"/>
        <v>1</v>
      </c>
      <c r="M1711" t="b">
        <f t="shared" si="204"/>
        <v>1</v>
      </c>
      <c r="N1711" t="b">
        <f t="shared" si="204"/>
        <v>1</v>
      </c>
      <c r="O1711" t="b">
        <f t="shared" si="204"/>
        <v>1</v>
      </c>
      <c r="P1711" t="s">
        <v>18472</v>
      </c>
      <c r="Q1711" t="s">
        <v>18473</v>
      </c>
      <c r="R1711" t="s">
        <v>18474</v>
      </c>
      <c r="S1711" t="s">
        <v>12840</v>
      </c>
      <c r="T1711" s="1">
        <v>44771</v>
      </c>
      <c r="U1711">
        <v>2022</v>
      </c>
      <c r="V1711">
        <v>15</v>
      </c>
      <c r="X1711">
        <v>5811</v>
      </c>
      <c r="Y1711">
        <v>5825</v>
      </c>
      <c r="Z1711" t="s">
        <v>18475</v>
      </c>
      <c r="AA1711" t="s">
        <v>12842</v>
      </c>
      <c r="AC1711" t="s">
        <v>18476</v>
      </c>
      <c r="AD1711" t="s">
        <v>18477</v>
      </c>
      <c r="AE1711" t="s">
        <v>18478</v>
      </c>
      <c r="AF1711" t="s">
        <v>18479</v>
      </c>
      <c r="AG1711" t="s">
        <v>18480</v>
      </c>
      <c r="AH1711" t="s">
        <v>18481</v>
      </c>
      <c r="AI1711" t="s">
        <v>18482</v>
      </c>
      <c r="AK1711">
        <v>2</v>
      </c>
      <c r="AM1711">
        <v>48</v>
      </c>
      <c r="AN1711" t="s">
        <v>270</v>
      </c>
      <c r="AO1711" s="1">
        <v>44742</v>
      </c>
      <c r="AR1711" t="s">
        <v>42</v>
      </c>
      <c r="AS1711" t="s">
        <v>57</v>
      </c>
    </row>
    <row r="1712" spans="1:45" hidden="1" x14ac:dyDescent="0.25">
      <c r="A1712" t="b">
        <f t="shared" si="198"/>
        <v>0</v>
      </c>
      <c r="B1712" t="b">
        <f t="shared" si="199"/>
        <v>0</v>
      </c>
      <c r="C1712" t="b">
        <f t="shared" si="200"/>
        <v>0</v>
      </c>
      <c r="D1712" t="b">
        <f t="shared" si="203"/>
        <v>0</v>
      </c>
      <c r="E1712" t="b">
        <f t="shared" si="203"/>
        <v>0</v>
      </c>
      <c r="F1712" t="b">
        <f t="shared" si="203"/>
        <v>0</v>
      </c>
      <c r="G1712" t="b">
        <f t="shared" si="203"/>
        <v>0</v>
      </c>
      <c r="H1712" t="b">
        <f t="shared" si="203"/>
        <v>0</v>
      </c>
      <c r="I1712" t="b">
        <f t="shared" si="201"/>
        <v>1</v>
      </c>
      <c r="J1712" t="b">
        <f t="shared" si="202"/>
        <v>1</v>
      </c>
      <c r="K1712" t="b">
        <f t="shared" si="204"/>
        <v>1</v>
      </c>
      <c r="L1712" t="b">
        <f t="shared" si="204"/>
        <v>1</v>
      </c>
      <c r="M1712" t="b">
        <f t="shared" si="204"/>
        <v>1</v>
      </c>
      <c r="N1712" t="b">
        <f t="shared" si="204"/>
        <v>1</v>
      </c>
      <c r="O1712" t="b">
        <f t="shared" si="204"/>
        <v>1</v>
      </c>
      <c r="P1712" t="s">
        <v>18483</v>
      </c>
      <c r="Q1712" t="s">
        <v>18484</v>
      </c>
      <c r="R1712" t="s">
        <v>18485</v>
      </c>
      <c r="S1712" t="s">
        <v>18486</v>
      </c>
      <c r="T1712" s="1">
        <v>44774</v>
      </c>
      <c r="U1712">
        <v>2022</v>
      </c>
      <c r="X1712">
        <v>514</v>
      </c>
      <c r="Y1712">
        <v>519</v>
      </c>
      <c r="Z1712" t="s">
        <v>18487</v>
      </c>
      <c r="AA1712" t="s">
        <v>18488</v>
      </c>
      <c r="AB1712" t="s">
        <v>18489</v>
      </c>
      <c r="AC1712" t="s">
        <v>18490</v>
      </c>
      <c r="AE1712" t="s">
        <v>18491</v>
      </c>
      <c r="AF1712" t="s">
        <v>18492</v>
      </c>
      <c r="AG1712" t="s">
        <v>18493</v>
      </c>
      <c r="AH1712" t="s">
        <v>18494</v>
      </c>
      <c r="AI1712" t="s">
        <v>18495</v>
      </c>
      <c r="AK1712">
        <v>2</v>
      </c>
      <c r="AM1712">
        <v>25</v>
      </c>
      <c r="AN1712" t="s">
        <v>42</v>
      </c>
      <c r="AO1712" s="1">
        <v>44774</v>
      </c>
      <c r="AR1712" t="s">
        <v>42</v>
      </c>
      <c r="AS1712" t="s">
        <v>43</v>
      </c>
    </row>
    <row r="1713" spans="1:45" hidden="1" x14ac:dyDescent="0.25">
      <c r="A1713" t="b">
        <f t="shared" si="198"/>
        <v>0</v>
      </c>
      <c r="B1713" t="b">
        <f t="shared" si="199"/>
        <v>0</v>
      </c>
      <c r="C1713" t="b">
        <f t="shared" si="200"/>
        <v>0</v>
      </c>
      <c r="D1713" t="b">
        <f t="shared" si="203"/>
        <v>0</v>
      </c>
      <c r="E1713" t="b">
        <f t="shared" si="203"/>
        <v>0</v>
      </c>
      <c r="F1713" t="b">
        <f t="shared" si="203"/>
        <v>0</v>
      </c>
      <c r="G1713" t="b">
        <f t="shared" si="203"/>
        <v>0</v>
      </c>
      <c r="H1713" t="b">
        <f t="shared" si="203"/>
        <v>0</v>
      </c>
      <c r="I1713" t="b">
        <f t="shared" si="201"/>
        <v>1</v>
      </c>
      <c r="J1713" t="b">
        <f t="shared" si="202"/>
        <v>1</v>
      </c>
      <c r="K1713" t="b">
        <f t="shared" si="204"/>
        <v>1</v>
      </c>
      <c r="L1713" t="b">
        <f t="shared" si="204"/>
        <v>1</v>
      </c>
      <c r="M1713" t="b">
        <f t="shared" si="204"/>
        <v>1</v>
      </c>
      <c r="N1713" t="b">
        <f t="shared" si="204"/>
        <v>1</v>
      </c>
      <c r="O1713" t="b">
        <f t="shared" si="204"/>
        <v>1</v>
      </c>
      <c r="P1713" t="s">
        <v>18496</v>
      </c>
      <c r="Q1713" t="s">
        <v>18497</v>
      </c>
      <c r="R1713" t="s">
        <v>18498</v>
      </c>
      <c r="S1713" t="s">
        <v>18499</v>
      </c>
      <c r="T1713" s="1">
        <v>43626</v>
      </c>
      <c r="U1713">
        <v>2019</v>
      </c>
      <c r="X1713">
        <v>1</v>
      </c>
      <c r="Y1713">
        <v>12</v>
      </c>
      <c r="Z1713" t="s">
        <v>18500</v>
      </c>
      <c r="AB1713" t="s">
        <v>18501</v>
      </c>
      <c r="AC1713" t="s">
        <v>18502</v>
      </c>
      <c r="AE1713" t="s">
        <v>18503</v>
      </c>
      <c r="AF1713" t="s">
        <v>18504</v>
      </c>
      <c r="AG1713" t="s">
        <v>18505</v>
      </c>
      <c r="AH1713" t="s">
        <v>18506</v>
      </c>
      <c r="AI1713" t="s">
        <v>18507</v>
      </c>
      <c r="AK1713">
        <v>2</v>
      </c>
      <c r="AM1713">
        <v>14</v>
      </c>
      <c r="AO1713" s="1">
        <v>43626</v>
      </c>
      <c r="AR1713" t="s">
        <v>42</v>
      </c>
      <c r="AS1713" t="s">
        <v>43</v>
      </c>
    </row>
    <row r="1714" spans="1:45" hidden="1" x14ac:dyDescent="0.25">
      <c r="A1714" t="b">
        <f t="shared" si="198"/>
        <v>0</v>
      </c>
      <c r="B1714" t="b">
        <f t="shared" si="199"/>
        <v>0</v>
      </c>
      <c r="C1714" t="b">
        <f t="shared" si="200"/>
        <v>0</v>
      </c>
      <c r="D1714" t="b">
        <f t="shared" si="203"/>
        <v>0</v>
      </c>
      <c r="E1714" t="b">
        <f t="shared" si="203"/>
        <v>0</v>
      </c>
      <c r="F1714" t="b">
        <f t="shared" si="203"/>
        <v>0</v>
      </c>
      <c r="G1714" t="b">
        <f t="shared" si="203"/>
        <v>0</v>
      </c>
      <c r="H1714" t="b">
        <f t="shared" si="203"/>
        <v>0</v>
      </c>
      <c r="I1714" t="b">
        <f t="shared" si="201"/>
        <v>1</v>
      </c>
      <c r="J1714" t="b">
        <f t="shared" si="202"/>
        <v>1</v>
      </c>
      <c r="K1714" t="b">
        <f t="shared" si="204"/>
        <v>1</v>
      </c>
      <c r="L1714" t="b">
        <f t="shared" si="204"/>
        <v>1</v>
      </c>
      <c r="M1714" t="b">
        <f t="shared" si="204"/>
        <v>1</v>
      </c>
      <c r="N1714" t="b">
        <f t="shared" si="204"/>
        <v>1</v>
      </c>
      <c r="O1714" t="b">
        <f t="shared" si="204"/>
        <v>1</v>
      </c>
      <c r="P1714" t="s">
        <v>18508</v>
      </c>
      <c r="Q1714" t="s">
        <v>18509</v>
      </c>
      <c r="R1714" t="s">
        <v>18510</v>
      </c>
      <c r="S1714" t="s">
        <v>18511</v>
      </c>
      <c r="T1714" s="1">
        <v>37811</v>
      </c>
      <c r="U1714">
        <v>2003</v>
      </c>
      <c r="X1714">
        <v>92</v>
      </c>
      <c r="Y1714">
        <v>101</v>
      </c>
      <c r="Z1714" t="s">
        <v>18512</v>
      </c>
      <c r="AB1714" t="s">
        <v>18513</v>
      </c>
      <c r="AC1714" t="s">
        <v>18514</v>
      </c>
      <c r="AE1714" t="s">
        <v>18515</v>
      </c>
      <c r="AG1714" t="s">
        <v>18516</v>
      </c>
      <c r="AH1714" t="s">
        <v>18517</v>
      </c>
      <c r="AI1714" t="s">
        <v>18518</v>
      </c>
      <c r="AK1714">
        <v>2</v>
      </c>
      <c r="AM1714">
        <v>17</v>
      </c>
      <c r="AN1714" t="s">
        <v>42</v>
      </c>
      <c r="AO1714" s="1">
        <v>37811</v>
      </c>
      <c r="AR1714" t="s">
        <v>42</v>
      </c>
      <c r="AS1714" t="s">
        <v>43</v>
      </c>
    </row>
    <row r="1715" spans="1:45" hidden="1" x14ac:dyDescent="0.25">
      <c r="A1715" t="b">
        <f t="shared" si="198"/>
        <v>0</v>
      </c>
      <c r="B1715" t="b">
        <f t="shared" si="199"/>
        <v>0</v>
      </c>
      <c r="C1715" t="b">
        <f t="shared" si="200"/>
        <v>1</v>
      </c>
      <c r="D1715" t="b">
        <f t="shared" si="203"/>
        <v>0</v>
      </c>
      <c r="E1715" t="b">
        <f t="shared" si="203"/>
        <v>1</v>
      </c>
      <c r="F1715" t="b">
        <f t="shared" si="203"/>
        <v>1</v>
      </c>
      <c r="G1715" t="b">
        <f t="shared" si="203"/>
        <v>1</v>
      </c>
      <c r="H1715" t="b">
        <f t="shared" si="203"/>
        <v>0</v>
      </c>
      <c r="I1715" t="b">
        <f t="shared" si="201"/>
        <v>0</v>
      </c>
      <c r="J1715" t="b">
        <f t="shared" si="202"/>
        <v>0</v>
      </c>
      <c r="K1715" t="b">
        <f t="shared" si="204"/>
        <v>0</v>
      </c>
      <c r="L1715" t="b">
        <f t="shared" si="204"/>
        <v>1</v>
      </c>
      <c r="M1715" t="b">
        <f t="shared" si="204"/>
        <v>0</v>
      </c>
      <c r="N1715" t="b">
        <f t="shared" si="204"/>
        <v>0</v>
      </c>
      <c r="O1715" t="b">
        <f t="shared" si="204"/>
        <v>1</v>
      </c>
      <c r="P1715" t="s">
        <v>18519</v>
      </c>
      <c r="Q1715" t="s">
        <v>18520</v>
      </c>
      <c r="R1715" t="s">
        <v>18521</v>
      </c>
      <c r="S1715" t="s">
        <v>190</v>
      </c>
      <c r="T1715" s="1">
        <v>44092</v>
      </c>
      <c r="U1715">
        <v>2020</v>
      </c>
      <c r="V1715">
        <v>8</v>
      </c>
      <c r="X1715">
        <v>166335</v>
      </c>
      <c r="Y1715">
        <v>166346</v>
      </c>
      <c r="Z1715" t="s">
        <v>18522</v>
      </c>
      <c r="AA1715" t="s">
        <v>192</v>
      </c>
      <c r="AC1715" t="s">
        <v>18523</v>
      </c>
      <c r="AE1715" t="s">
        <v>18524</v>
      </c>
      <c r="AF1715" t="s">
        <v>18525</v>
      </c>
      <c r="AG1715" t="s">
        <v>18526</v>
      </c>
      <c r="AH1715" t="s">
        <v>18527</v>
      </c>
      <c r="AI1715" t="s">
        <v>18528</v>
      </c>
      <c r="AK1715">
        <v>2</v>
      </c>
      <c r="AM1715">
        <v>46</v>
      </c>
      <c r="AN1715" t="s">
        <v>270</v>
      </c>
      <c r="AO1715" s="1">
        <v>44083</v>
      </c>
      <c r="AR1715" t="s">
        <v>42</v>
      </c>
      <c r="AS1715" t="s">
        <v>57</v>
      </c>
    </row>
    <row r="1716" spans="1:45" hidden="1" x14ac:dyDescent="0.25">
      <c r="A1716" t="b">
        <f t="shared" si="198"/>
        <v>0</v>
      </c>
      <c r="B1716" t="b">
        <f t="shared" si="199"/>
        <v>0</v>
      </c>
      <c r="C1716" t="b">
        <f t="shared" si="200"/>
        <v>0</v>
      </c>
      <c r="D1716" t="b">
        <f t="shared" si="203"/>
        <v>0</v>
      </c>
      <c r="E1716" t="b">
        <f t="shared" si="203"/>
        <v>0</v>
      </c>
      <c r="F1716" t="b">
        <f t="shared" si="203"/>
        <v>0</v>
      </c>
      <c r="G1716" t="b">
        <f t="shared" si="203"/>
        <v>0</v>
      </c>
      <c r="H1716" t="b">
        <f t="shared" si="203"/>
        <v>0</v>
      </c>
      <c r="I1716" t="b">
        <f t="shared" si="201"/>
        <v>0</v>
      </c>
      <c r="J1716" t="b">
        <f t="shared" si="202"/>
        <v>0</v>
      </c>
      <c r="K1716" t="b">
        <f t="shared" si="204"/>
        <v>0</v>
      </c>
      <c r="L1716" t="b">
        <f t="shared" si="204"/>
        <v>0</v>
      </c>
      <c r="M1716" t="b">
        <f t="shared" si="204"/>
        <v>0</v>
      </c>
      <c r="N1716" t="b">
        <f t="shared" si="204"/>
        <v>0</v>
      </c>
      <c r="O1716" t="b">
        <f t="shared" si="204"/>
        <v>1</v>
      </c>
      <c r="P1716" t="s">
        <v>18529</v>
      </c>
      <c r="Q1716" t="s">
        <v>18530</v>
      </c>
      <c r="R1716" t="s">
        <v>18531</v>
      </c>
      <c r="S1716" t="s">
        <v>190</v>
      </c>
      <c r="T1716" s="1">
        <v>44610</v>
      </c>
      <c r="U1716">
        <v>2022</v>
      </c>
      <c r="V1716">
        <v>10</v>
      </c>
      <c r="X1716">
        <v>17760</v>
      </c>
      <c r="Y1716">
        <v>17767</v>
      </c>
      <c r="Z1716" t="s">
        <v>18532</v>
      </c>
      <c r="AA1716" t="s">
        <v>192</v>
      </c>
      <c r="AC1716" t="s">
        <v>18533</v>
      </c>
      <c r="AD1716" t="s">
        <v>18534</v>
      </c>
      <c r="AE1716" t="s">
        <v>18535</v>
      </c>
      <c r="AF1716" t="s">
        <v>18536</v>
      </c>
      <c r="AG1716" t="s">
        <v>18537</v>
      </c>
      <c r="AH1716" t="s">
        <v>18538</v>
      </c>
      <c r="AI1716" t="s">
        <v>18539</v>
      </c>
      <c r="AK1716">
        <v>2</v>
      </c>
      <c r="AM1716">
        <v>31</v>
      </c>
      <c r="AN1716" t="s">
        <v>270</v>
      </c>
      <c r="AO1716" s="1">
        <v>44599</v>
      </c>
      <c r="AR1716" t="s">
        <v>42</v>
      </c>
      <c r="AS1716" t="s">
        <v>57</v>
      </c>
    </row>
    <row r="1717" spans="1:45" hidden="1" x14ac:dyDescent="0.25">
      <c r="A1717" t="b">
        <f t="shared" si="198"/>
        <v>0</v>
      </c>
      <c r="B1717" t="b">
        <f t="shared" si="199"/>
        <v>0</v>
      </c>
      <c r="C1717" t="b">
        <f t="shared" si="200"/>
        <v>0</v>
      </c>
      <c r="D1717" t="b">
        <f t="shared" si="203"/>
        <v>0</v>
      </c>
      <c r="E1717" t="b">
        <f t="shared" si="203"/>
        <v>0</v>
      </c>
      <c r="F1717" t="b">
        <f t="shared" si="203"/>
        <v>0</v>
      </c>
      <c r="G1717" t="b">
        <f t="shared" si="203"/>
        <v>0</v>
      </c>
      <c r="H1717" t="b">
        <f t="shared" si="203"/>
        <v>0</v>
      </c>
      <c r="I1717" t="b">
        <f t="shared" si="201"/>
        <v>1</v>
      </c>
      <c r="J1717" t="b">
        <f t="shared" si="202"/>
        <v>1</v>
      </c>
      <c r="K1717" t="b">
        <f t="shared" si="204"/>
        <v>1</v>
      </c>
      <c r="L1717" t="b">
        <f t="shared" si="204"/>
        <v>1</v>
      </c>
      <c r="M1717" t="b">
        <f t="shared" si="204"/>
        <v>1</v>
      </c>
      <c r="N1717" t="b">
        <f t="shared" si="204"/>
        <v>1</v>
      </c>
      <c r="O1717" t="b">
        <f t="shared" si="204"/>
        <v>1</v>
      </c>
      <c r="P1717" t="s">
        <v>18540</v>
      </c>
      <c r="Q1717" t="s">
        <v>18541</v>
      </c>
      <c r="R1717" t="s">
        <v>18542</v>
      </c>
      <c r="S1717" t="s">
        <v>18543</v>
      </c>
      <c r="T1717" s="1">
        <v>39694</v>
      </c>
      <c r="U1717">
        <v>2008</v>
      </c>
      <c r="X1717">
        <v>792</v>
      </c>
      <c r="Y1717">
        <v>799</v>
      </c>
      <c r="Z1717" t="s">
        <v>18544</v>
      </c>
      <c r="AA1717" t="s">
        <v>703</v>
      </c>
      <c r="AB1717" t="s">
        <v>18545</v>
      </c>
      <c r="AC1717" t="s">
        <v>18546</v>
      </c>
      <c r="AE1717" t="s">
        <v>18547</v>
      </c>
      <c r="AG1717" t="s">
        <v>18548</v>
      </c>
      <c r="AH1717" t="s">
        <v>18549</v>
      </c>
      <c r="AI1717" t="s">
        <v>18550</v>
      </c>
      <c r="AK1717">
        <v>2</v>
      </c>
      <c r="AM1717">
        <v>17</v>
      </c>
      <c r="AN1717" t="s">
        <v>42</v>
      </c>
      <c r="AO1717" s="1">
        <v>39694</v>
      </c>
      <c r="AR1717" t="s">
        <v>42</v>
      </c>
      <c r="AS1717" t="s">
        <v>43</v>
      </c>
    </row>
    <row r="1718" spans="1:45" x14ac:dyDescent="0.25">
      <c r="A1718" t="b">
        <f t="shared" si="198"/>
        <v>1</v>
      </c>
      <c r="B1718" t="b">
        <f t="shared" si="199"/>
        <v>0</v>
      </c>
      <c r="C1718" t="b">
        <f t="shared" si="200"/>
        <v>0</v>
      </c>
      <c r="D1718" t="b">
        <f t="shared" si="203"/>
        <v>0</v>
      </c>
      <c r="E1718" t="b">
        <f t="shared" si="203"/>
        <v>0</v>
      </c>
      <c r="F1718" t="b">
        <f t="shared" si="203"/>
        <v>1</v>
      </c>
      <c r="G1718" t="b">
        <f t="shared" si="203"/>
        <v>0</v>
      </c>
      <c r="H1718" t="b">
        <f t="shared" si="203"/>
        <v>0</v>
      </c>
      <c r="I1718" t="b">
        <f t="shared" si="201"/>
        <v>1</v>
      </c>
      <c r="J1718" t="b">
        <f t="shared" si="202"/>
        <v>1</v>
      </c>
      <c r="K1718" t="b">
        <f t="shared" si="204"/>
        <v>1</v>
      </c>
      <c r="L1718" t="b">
        <f t="shared" si="204"/>
        <v>1</v>
      </c>
      <c r="M1718" t="b">
        <f t="shared" si="204"/>
        <v>1</v>
      </c>
      <c r="N1718" t="b">
        <f t="shared" si="204"/>
        <v>1</v>
      </c>
      <c r="O1718" t="b">
        <f t="shared" si="204"/>
        <v>1</v>
      </c>
      <c r="P1718" t="s">
        <v>18551</v>
      </c>
      <c r="Q1718" t="s">
        <v>18552</v>
      </c>
      <c r="R1718" t="s">
        <v>18553</v>
      </c>
      <c r="S1718" t="s">
        <v>10383</v>
      </c>
      <c r="T1718" s="1">
        <v>44764</v>
      </c>
      <c r="U1718">
        <v>2022</v>
      </c>
      <c r="X1718">
        <v>142</v>
      </c>
      <c r="Y1718">
        <v>149</v>
      </c>
      <c r="Z1718" t="s">
        <v>18554</v>
      </c>
      <c r="AA1718" t="s">
        <v>10385</v>
      </c>
      <c r="AB1718" t="s">
        <v>10386</v>
      </c>
      <c r="AC1718" t="s">
        <v>18555</v>
      </c>
      <c r="AE1718" t="s">
        <v>18556</v>
      </c>
      <c r="AF1718" t="s">
        <v>18557</v>
      </c>
      <c r="AG1718" t="s">
        <v>18558</v>
      </c>
      <c r="AH1718" t="s">
        <v>18559</v>
      </c>
      <c r="AI1718" t="s">
        <v>18560</v>
      </c>
      <c r="AK1718">
        <v>2</v>
      </c>
      <c r="AM1718">
        <v>28</v>
      </c>
      <c r="AN1718" t="s">
        <v>42</v>
      </c>
      <c r="AO1718" s="1">
        <v>44764</v>
      </c>
      <c r="AR1718" t="s">
        <v>42</v>
      </c>
      <c r="AS1718" t="s">
        <v>43</v>
      </c>
    </row>
    <row r="1719" spans="1:45" x14ac:dyDescent="0.25">
      <c r="A1719" t="b">
        <f t="shared" si="198"/>
        <v>1</v>
      </c>
      <c r="B1719" t="b">
        <f t="shared" si="199"/>
        <v>1</v>
      </c>
      <c r="C1719" t="b">
        <f t="shared" si="200"/>
        <v>0</v>
      </c>
      <c r="D1719" t="b">
        <f t="shared" si="203"/>
        <v>0</v>
      </c>
      <c r="E1719" t="b">
        <f t="shared" si="203"/>
        <v>0</v>
      </c>
      <c r="F1719" t="b">
        <f t="shared" si="203"/>
        <v>1</v>
      </c>
      <c r="G1719" t="b">
        <f t="shared" si="203"/>
        <v>1</v>
      </c>
      <c r="H1719" t="b">
        <f t="shared" si="203"/>
        <v>0</v>
      </c>
      <c r="I1719" t="b">
        <f t="shared" si="201"/>
        <v>1</v>
      </c>
      <c r="J1719" t="b">
        <f t="shared" si="202"/>
        <v>1</v>
      </c>
      <c r="K1719" t="b">
        <f t="shared" si="204"/>
        <v>1</v>
      </c>
      <c r="L1719" t="b">
        <f t="shared" si="204"/>
        <v>1</v>
      </c>
      <c r="M1719" t="b">
        <f t="shared" si="204"/>
        <v>1</v>
      </c>
      <c r="N1719" t="b">
        <f t="shared" si="204"/>
        <v>1</v>
      </c>
      <c r="O1719" t="b">
        <f t="shared" si="204"/>
        <v>1</v>
      </c>
      <c r="P1719" t="s">
        <v>18561</v>
      </c>
      <c r="Q1719" t="s">
        <v>18562</v>
      </c>
      <c r="R1719" t="s">
        <v>18563</v>
      </c>
      <c r="S1719" t="s">
        <v>18564</v>
      </c>
      <c r="T1719" s="1">
        <v>44494</v>
      </c>
      <c r="U1719">
        <v>2021</v>
      </c>
      <c r="X1719">
        <v>1</v>
      </c>
      <c r="Y1719">
        <v>6</v>
      </c>
      <c r="Z1719" t="s">
        <v>18565</v>
      </c>
      <c r="AB1719" t="s">
        <v>18566</v>
      </c>
      <c r="AC1719" t="s">
        <v>18567</v>
      </c>
      <c r="AE1719" t="s">
        <v>18568</v>
      </c>
      <c r="AG1719" t="s">
        <v>18569</v>
      </c>
      <c r="AH1719" t="s">
        <v>18570</v>
      </c>
      <c r="AI1719" t="s">
        <v>18571</v>
      </c>
      <c r="AK1719">
        <v>2</v>
      </c>
      <c r="AM1719">
        <v>39</v>
      </c>
      <c r="AN1719" t="s">
        <v>42</v>
      </c>
      <c r="AO1719" s="1">
        <v>44494</v>
      </c>
      <c r="AR1719" t="s">
        <v>42</v>
      </c>
      <c r="AS1719" t="s">
        <v>43</v>
      </c>
    </row>
    <row r="1720" spans="1:45" x14ac:dyDescent="0.25">
      <c r="A1720" t="b">
        <f t="shared" si="198"/>
        <v>1</v>
      </c>
      <c r="B1720" t="b">
        <f t="shared" si="199"/>
        <v>0</v>
      </c>
      <c r="C1720" t="b">
        <f t="shared" si="200"/>
        <v>0</v>
      </c>
      <c r="D1720" t="b">
        <f t="shared" si="203"/>
        <v>0</v>
      </c>
      <c r="E1720" t="b">
        <f t="shared" si="203"/>
        <v>1</v>
      </c>
      <c r="F1720" t="b">
        <f t="shared" si="203"/>
        <v>1</v>
      </c>
      <c r="G1720" t="b">
        <f t="shared" si="203"/>
        <v>0</v>
      </c>
      <c r="H1720" t="b">
        <f t="shared" si="203"/>
        <v>0</v>
      </c>
      <c r="I1720" t="b">
        <f t="shared" si="201"/>
        <v>1</v>
      </c>
      <c r="J1720" t="b">
        <f t="shared" si="202"/>
        <v>1</v>
      </c>
      <c r="K1720" t="b">
        <f t="shared" si="204"/>
        <v>1</v>
      </c>
      <c r="L1720" t="b">
        <f t="shared" si="204"/>
        <v>1</v>
      </c>
      <c r="M1720" t="b">
        <f t="shared" si="204"/>
        <v>1</v>
      </c>
      <c r="N1720" t="b">
        <f t="shared" si="204"/>
        <v>1</v>
      </c>
      <c r="O1720" t="b">
        <f t="shared" si="204"/>
        <v>1</v>
      </c>
      <c r="P1720" t="s">
        <v>18572</v>
      </c>
      <c r="Q1720" t="s">
        <v>18573</v>
      </c>
      <c r="R1720" t="s">
        <v>18574</v>
      </c>
      <c r="S1720" t="s">
        <v>18575</v>
      </c>
      <c r="T1720" s="1">
        <v>43797</v>
      </c>
      <c r="U1720">
        <v>2019</v>
      </c>
      <c r="X1720">
        <v>1</v>
      </c>
      <c r="Y1720">
        <v>6</v>
      </c>
      <c r="Z1720" t="s">
        <v>18576</v>
      </c>
      <c r="AA1720" t="s">
        <v>15380</v>
      </c>
      <c r="AB1720" t="s">
        <v>18577</v>
      </c>
      <c r="AC1720" t="s">
        <v>18578</v>
      </c>
      <c r="AE1720" t="s">
        <v>18579</v>
      </c>
      <c r="AG1720" t="s">
        <v>18580</v>
      </c>
      <c r="AH1720" t="s">
        <v>18581</v>
      </c>
      <c r="AI1720" t="s">
        <v>18582</v>
      </c>
      <c r="AK1720">
        <v>2</v>
      </c>
      <c r="AM1720">
        <v>15</v>
      </c>
      <c r="AN1720" t="s">
        <v>42</v>
      </c>
      <c r="AO1720" s="1">
        <v>43797</v>
      </c>
      <c r="AR1720" t="s">
        <v>42</v>
      </c>
      <c r="AS1720" t="s">
        <v>43</v>
      </c>
    </row>
    <row r="1721" spans="1:45" hidden="1" x14ac:dyDescent="0.25">
      <c r="A1721" t="b">
        <f t="shared" si="198"/>
        <v>0</v>
      </c>
      <c r="B1721" t="b">
        <f t="shared" si="199"/>
        <v>0</v>
      </c>
      <c r="C1721" t="b">
        <f t="shared" si="200"/>
        <v>0</v>
      </c>
      <c r="D1721" t="b">
        <f t="shared" si="203"/>
        <v>0</v>
      </c>
      <c r="E1721" t="b">
        <f t="shared" si="203"/>
        <v>0</v>
      </c>
      <c r="F1721" t="b">
        <f t="shared" si="203"/>
        <v>0</v>
      </c>
      <c r="G1721" t="b">
        <f t="shared" si="203"/>
        <v>0</v>
      </c>
      <c r="H1721" t="b">
        <f t="shared" si="203"/>
        <v>0</v>
      </c>
      <c r="I1721" t="b">
        <f t="shared" si="201"/>
        <v>1</v>
      </c>
      <c r="J1721" t="b">
        <f t="shared" si="202"/>
        <v>1</v>
      </c>
      <c r="K1721" t="b">
        <f t="shared" si="204"/>
        <v>1</v>
      </c>
      <c r="L1721" t="b">
        <f t="shared" si="204"/>
        <v>0</v>
      </c>
      <c r="M1721" t="b">
        <f t="shared" si="204"/>
        <v>0</v>
      </c>
      <c r="N1721" t="b">
        <f t="shared" si="204"/>
        <v>1</v>
      </c>
      <c r="O1721" t="b">
        <f t="shared" si="204"/>
        <v>1</v>
      </c>
      <c r="P1721" t="s">
        <v>18583</v>
      </c>
      <c r="Q1721" t="s">
        <v>18584</v>
      </c>
      <c r="R1721" t="s">
        <v>18585</v>
      </c>
      <c r="S1721" t="s">
        <v>1124</v>
      </c>
      <c r="T1721" s="1">
        <v>39442</v>
      </c>
      <c r="U1721">
        <v>2007</v>
      </c>
      <c r="X1721">
        <v>1</v>
      </c>
      <c r="Y1721">
        <v>8</v>
      </c>
      <c r="Z1721" t="s">
        <v>18586</v>
      </c>
      <c r="AB1721" t="s">
        <v>1126</v>
      </c>
      <c r="AC1721" t="s">
        <v>18587</v>
      </c>
      <c r="AE1721" t="s">
        <v>18588</v>
      </c>
      <c r="AF1721" t="s">
        <v>18589</v>
      </c>
      <c r="AG1721" t="s">
        <v>18590</v>
      </c>
      <c r="AH1721" t="s">
        <v>18591</v>
      </c>
      <c r="AI1721" t="s">
        <v>18592</v>
      </c>
      <c r="AK1721">
        <v>2</v>
      </c>
      <c r="AM1721">
        <v>7</v>
      </c>
      <c r="AO1721" s="1">
        <v>39442</v>
      </c>
      <c r="AR1721" t="s">
        <v>42</v>
      </c>
      <c r="AS1721" t="s">
        <v>43</v>
      </c>
    </row>
    <row r="1722" spans="1:45" hidden="1" x14ac:dyDescent="0.25">
      <c r="A1722" t="b">
        <f t="shared" si="198"/>
        <v>0</v>
      </c>
      <c r="B1722" t="b">
        <f t="shared" si="199"/>
        <v>0</v>
      </c>
      <c r="C1722" t="b">
        <f t="shared" si="200"/>
        <v>0</v>
      </c>
      <c r="D1722" t="b">
        <f t="shared" si="203"/>
        <v>0</v>
      </c>
      <c r="E1722" t="b">
        <f t="shared" si="203"/>
        <v>0</v>
      </c>
      <c r="F1722" t="b">
        <f t="shared" si="203"/>
        <v>0</v>
      </c>
      <c r="G1722" t="b">
        <f t="shared" si="203"/>
        <v>0</v>
      </c>
      <c r="H1722" t="b">
        <f t="shared" si="203"/>
        <v>0</v>
      </c>
      <c r="I1722" t="b">
        <f t="shared" si="201"/>
        <v>0</v>
      </c>
      <c r="J1722" t="b">
        <f t="shared" si="202"/>
        <v>0</v>
      </c>
      <c r="K1722" t="b">
        <f t="shared" si="204"/>
        <v>0</v>
      </c>
      <c r="L1722" t="b">
        <f t="shared" si="204"/>
        <v>0</v>
      </c>
      <c r="M1722" t="b">
        <f t="shared" si="204"/>
        <v>1</v>
      </c>
      <c r="N1722" t="b">
        <f t="shared" si="204"/>
        <v>1</v>
      </c>
      <c r="O1722" t="b">
        <f t="shared" si="204"/>
        <v>1</v>
      </c>
      <c r="P1722" t="s">
        <v>18593</v>
      </c>
      <c r="Q1722" t="s">
        <v>18594</v>
      </c>
      <c r="R1722" t="s">
        <v>18595</v>
      </c>
      <c r="S1722" t="s">
        <v>190</v>
      </c>
      <c r="T1722" s="1">
        <v>44467</v>
      </c>
      <c r="U1722">
        <v>2021</v>
      </c>
      <c r="V1722">
        <v>9</v>
      </c>
      <c r="X1722">
        <v>131109</v>
      </c>
      <c r="Y1722">
        <v>131119</v>
      </c>
      <c r="Z1722" t="s">
        <v>18596</v>
      </c>
      <c r="AA1722" t="s">
        <v>192</v>
      </c>
      <c r="AC1722" t="s">
        <v>18597</v>
      </c>
      <c r="AD1722" t="s">
        <v>18598</v>
      </c>
      <c r="AE1722" t="s">
        <v>18599</v>
      </c>
      <c r="AF1722" t="s">
        <v>16443</v>
      </c>
      <c r="AG1722" t="s">
        <v>18600</v>
      </c>
      <c r="AK1722">
        <v>2</v>
      </c>
      <c r="AM1722">
        <v>26</v>
      </c>
      <c r="AN1722" t="s">
        <v>270</v>
      </c>
      <c r="AO1722" s="1">
        <v>44459</v>
      </c>
      <c r="AR1722" t="s">
        <v>42</v>
      </c>
      <c r="AS1722" t="s">
        <v>57</v>
      </c>
    </row>
    <row r="1723" spans="1:45" hidden="1" x14ac:dyDescent="0.25">
      <c r="A1723" t="b">
        <f t="shared" si="198"/>
        <v>0</v>
      </c>
      <c r="B1723" t="b">
        <f t="shared" si="199"/>
        <v>0</v>
      </c>
      <c r="C1723" t="b">
        <f t="shared" si="200"/>
        <v>0</v>
      </c>
      <c r="D1723" t="b">
        <f t="shared" si="203"/>
        <v>0</v>
      </c>
      <c r="E1723" t="b">
        <f t="shared" si="203"/>
        <v>0</v>
      </c>
      <c r="F1723" t="b">
        <f t="shared" si="203"/>
        <v>0</v>
      </c>
      <c r="G1723" t="b">
        <f t="shared" si="203"/>
        <v>0</v>
      </c>
      <c r="H1723" t="b">
        <f t="shared" si="203"/>
        <v>0</v>
      </c>
      <c r="I1723" t="b">
        <f t="shared" si="201"/>
        <v>1</v>
      </c>
      <c r="J1723" t="b">
        <f t="shared" si="202"/>
        <v>1</v>
      </c>
      <c r="K1723" t="b">
        <f t="shared" si="204"/>
        <v>1</v>
      </c>
      <c r="L1723" t="b">
        <f t="shared" si="204"/>
        <v>1</v>
      </c>
      <c r="M1723" t="b">
        <f t="shared" si="204"/>
        <v>1</v>
      </c>
      <c r="N1723" t="b">
        <f t="shared" si="204"/>
        <v>1</v>
      </c>
      <c r="O1723" t="b">
        <f t="shared" si="204"/>
        <v>1</v>
      </c>
      <c r="P1723" t="s">
        <v>18601</v>
      </c>
      <c r="Q1723" t="s">
        <v>11497</v>
      </c>
      <c r="R1723" t="s">
        <v>18602</v>
      </c>
      <c r="S1723" t="s">
        <v>6887</v>
      </c>
      <c r="T1723" s="1">
        <v>43388</v>
      </c>
      <c r="U1723">
        <v>2018</v>
      </c>
      <c r="V1723">
        <v>67</v>
      </c>
      <c r="W1723">
        <v>10</v>
      </c>
      <c r="X1723">
        <v>9087</v>
      </c>
      <c r="Y1723">
        <v>9096</v>
      </c>
      <c r="Z1723" t="s">
        <v>18603</v>
      </c>
      <c r="AA1723" t="s">
        <v>6889</v>
      </c>
      <c r="AC1723" t="s">
        <v>18604</v>
      </c>
      <c r="AD1723" t="s">
        <v>18605</v>
      </c>
      <c r="AE1723" t="s">
        <v>18606</v>
      </c>
      <c r="AF1723" t="s">
        <v>18607</v>
      </c>
      <c r="AG1723" t="s">
        <v>18608</v>
      </c>
      <c r="AH1723" t="s">
        <v>18609</v>
      </c>
      <c r="AI1723" t="s">
        <v>18610</v>
      </c>
      <c r="AK1723">
        <v>2</v>
      </c>
      <c r="AM1723">
        <v>24</v>
      </c>
      <c r="AN1723" t="s">
        <v>42</v>
      </c>
      <c r="AO1723" s="1">
        <v>43293</v>
      </c>
      <c r="AR1723" t="s">
        <v>42</v>
      </c>
      <c r="AS1723" t="s">
        <v>57</v>
      </c>
    </row>
    <row r="1724" spans="1:45" x14ac:dyDescent="0.25">
      <c r="A1724" t="b">
        <f t="shared" si="198"/>
        <v>1</v>
      </c>
      <c r="B1724" t="b">
        <f t="shared" si="199"/>
        <v>0</v>
      </c>
      <c r="C1724" t="b">
        <f t="shared" si="200"/>
        <v>0</v>
      </c>
      <c r="D1724" t="b">
        <f t="shared" si="203"/>
        <v>0</v>
      </c>
      <c r="E1724" t="b">
        <f t="shared" si="203"/>
        <v>0</v>
      </c>
      <c r="F1724" t="b">
        <f t="shared" si="203"/>
        <v>1</v>
      </c>
      <c r="G1724" t="b">
        <f t="shared" si="203"/>
        <v>0</v>
      </c>
      <c r="H1724" t="b">
        <f t="shared" si="203"/>
        <v>0</v>
      </c>
      <c r="I1724" t="b">
        <f t="shared" si="201"/>
        <v>1</v>
      </c>
      <c r="J1724" t="b">
        <f t="shared" si="202"/>
        <v>1</v>
      </c>
      <c r="K1724" t="b">
        <f t="shared" si="204"/>
        <v>1</v>
      </c>
      <c r="L1724" t="b">
        <f t="shared" si="204"/>
        <v>1</v>
      </c>
      <c r="M1724" t="b">
        <f t="shared" si="204"/>
        <v>1</v>
      </c>
      <c r="N1724" t="b">
        <f t="shared" si="204"/>
        <v>1</v>
      </c>
      <c r="O1724" t="b">
        <f t="shared" si="204"/>
        <v>1</v>
      </c>
      <c r="P1724" t="s">
        <v>18611</v>
      </c>
      <c r="Q1724" t="s">
        <v>18612</v>
      </c>
      <c r="R1724" t="s">
        <v>18613</v>
      </c>
      <c r="S1724" t="s">
        <v>17040</v>
      </c>
      <c r="T1724" s="1">
        <v>44532</v>
      </c>
      <c r="U1724">
        <v>2021</v>
      </c>
      <c r="X1724">
        <v>1</v>
      </c>
      <c r="Y1724">
        <v>8</v>
      </c>
      <c r="Z1724" t="s">
        <v>18614</v>
      </c>
      <c r="AB1724" t="s">
        <v>17042</v>
      </c>
      <c r="AC1724" t="s">
        <v>18615</v>
      </c>
      <c r="AE1724" t="s">
        <v>18616</v>
      </c>
      <c r="AF1724" t="s">
        <v>18617</v>
      </c>
      <c r="AG1724" t="s">
        <v>18618</v>
      </c>
      <c r="AH1724" t="s">
        <v>18619</v>
      </c>
      <c r="AI1724" t="s">
        <v>18620</v>
      </c>
      <c r="AK1724">
        <v>2</v>
      </c>
      <c r="AM1724">
        <v>34</v>
      </c>
      <c r="AO1724" s="1">
        <v>44532</v>
      </c>
      <c r="AR1724" t="s">
        <v>42</v>
      </c>
      <c r="AS1724" t="s">
        <v>43</v>
      </c>
    </row>
    <row r="1725" spans="1:45" hidden="1" x14ac:dyDescent="0.25">
      <c r="A1725" t="b">
        <f t="shared" si="198"/>
        <v>0</v>
      </c>
      <c r="B1725" t="b">
        <f t="shared" si="199"/>
        <v>0</v>
      </c>
      <c r="C1725" t="b">
        <f t="shared" si="200"/>
        <v>0</v>
      </c>
      <c r="D1725" t="b">
        <f t="shared" si="203"/>
        <v>0</v>
      </c>
      <c r="E1725" t="b">
        <f t="shared" si="203"/>
        <v>0</v>
      </c>
      <c r="F1725" t="b">
        <f t="shared" si="203"/>
        <v>0</v>
      </c>
      <c r="G1725" t="b">
        <f t="shared" si="203"/>
        <v>0</v>
      </c>
      <c r="H1725" t="b">
        <f t="shared" si="203"/>
        <v>0</v>
      </c>
      <c r="I1725" t="b">
        <f t="shared" si="201"/>
        <v>1</v>
      </c>
      <c r="J1725" t="b">
        <f t="shared" si="202"/>
        <v>1</v>
      </c>
      <c r="K1725" t="b">
        <f t="shared" si="204"/>
        <v>1</v>
      </c>
      <c r="L1725" t="b">
        <f t="shared" si="204"/>
        <v>1</v>
      </c>
      <c r="M1725" t="b">
        <f t="shared" si="204"/>
        <v>1</v>
      </c>
      <c r="N1725" t="b">
        <f t="shared" si="204"/>
        <v>1</v>
      </c>
      <c r="O1725" t="b">
        <f t="shared" si="204"/>
        <v>1</v>
      </c>
      <c r="P1725" t="s">
        <v>18621</v>
      </c>
      <c r="Q1725" t="s">
        <v>18622</v>
      </c>
      <c r="R1725" t="s">
        <v>18623</v>
      </c>
      <c r="S1725" t="s">
        <v>1621</v>
      </c>
      <c r="T1725" s="1">
        <v>42705</v>
      </c>
      <c r="U1725">
        <v>2016</v>
      </c>
      <c r="X1725">
        <v>1</v>
      </c>
      <c r="Y1725">
        <v>9</v>
      </c>
      <c r="Z1725" t="s">
        <v>18624</v>
      </c>
      <c r="AB1725" t="s">
        <v>1623</v>
      </c>
      <c r="AC1725" t="s">
        <v>18625</v>
      </c>
      <c r="AE1725" t="s">
        <v>18626</v>
      </c>
      <c r="AF1725" t="s">
        <v>18627</v>
      </c>
      <c r="AG1725" t="s">
        <v>18628</v>
      </c>
      <c r="AH1725" t="s">
        <v>18629</v>
      </c>
      <c r="AI1725" t="s">
        <v>18630</v>
      </c>
      <c r="AK1725">
        <v>2</v>
      </c>
      <c r="AM1725">
        <v>11</v>
      </c>
      <c r="AN1725" t="s">
        <v>42</v>
      </c>
      <c r="AO1725" s="1">
        <v>42705</v>
      </c>
      <c r="AR1725" t="s">
        <v>42</v>
      </c>
      <c r="AS1725" t="s">
        <v>43</v>
      </c>
    </row>
    <row r="1726" spans="1:45" x14ac:dyDescent="0.25">
      <c r="A1726" t="b">
        <f t="shared" si="198"/>
        <v>1</v>
      </c>
      <c r="B1726" t="b">
        <f t="shared" si="199"/>
        <v>0</v>
      </c>
      <c r="C1726" t="b">
        <f t="shared" si="200"/>
        <v>1</v>
      </c>
      <c r="D1726" t="b">
        <f t="shared" si="203"/>
        <v>0</v>
      </c>
      <c r="E1726" t="b">
        <f t="shared" si="203"/>
        <v>1</v>
      </c>
      <c r="F1726" t="b">
        <f t="shared" si="203"/>
        <v>1</v>
      </c>
      <c r="G1726" t="b">
        <f t="shared" si="203"/>
        <v>1</v>
      </c>
      <c r="H1726" t="b">
        <f t="shared" si="203"/>
        <v>0</v>
      </c>
      <c r="I1726" t="b">
        <f t="shared" si="201"/>
        <v>1</v>
      </c>
      <c r="J1726" t="b">
        <f t="shared" si="202"/>
        <v>1</v>
      </c>
      <c r="K1726" t="b">
        <f t="shared" si="204"/>
        <v>1</v>
      </c>
      <c r="L1726" t="b">
        <f t="shared" si="204"/>
        <v>1</v>
      </c>
      <c r="M1726" t="b">
        <f t="shared" si="204"/>
        <v>1</v>
      </c>
      <c r="N1726" t="b">
        <f t="shared" si="204"/>
        <v>1</v>
      </c>
      <c r="O1726" t="b">
        <f t="shared" si="204"/>
        <v>1</v>
      </c>
      <c r="P1726" t="s">
        <v>18631</v>
      </c>
      <c r="Q1726" t="s">
        <v>18632</v>
      </c>
      <c r="R1726" t="s">
        <v>18633</v>
      </c>
      <c r="S1726" t="s">
        <v>4906</v>
      </c>
      <c r="T1726" s="1">
        <v>44050</v>
      </c>
      <c r="U1726">
        <v>2020</v>
      </c>
      <c r="X1726">
        <v>293</v>
      </c>
      <c r="Y1726">
        <v>298</v>
      </c>
      <c r="Z1726" t="s">
        <v>18634</v>
      </c>
      <c r="AA1726" t="s">
        <v>75</v>
      </c>
      <c r="AB1726" t="s">
        <v>4908</v>
      </c>
      <c r="AC1726" t="s">
        <v>18635</v>
      </c>
      <c r="AE1726" t="s">
        <v>18636</v>
      </c>
      <c r="AF1726" t="s">
        <v>18637</v>
      </c>
      <c r="AG1726" t="s">
        <v>18638</v>
      </c>
      <c r="AH1726" t="s">
        <v>18639</v>
      </c>
      <c r="AI1726" t="s">
        <v>18640</v>
      </c>
      <c r="AK1726">
        <v>2</v>
      </c>
      <c r="AM1726">
        <v>41</v>
      </c>
      <c r="AN1726" t="s">
        <v>42</v>
      </c>
      <c r="AO1726" s="1">
        <v>44050</v>
      </c>
      <c r="AR1726" t="s">
        <v>42</v>
      </c>
      <c r="AS1726" t="s">
        <v>43</v>
      </c>
    </row>
    <row r="1727" spans="1:45" hidden="1" x14ac:dyDescent="0.25">
      <c r="A1727" t="b">
        <f t="shared" si="198"/>
        <v>0</v>
      </c>
      <c r="B1727" t="b">
        <f t="shared" si="199"/>
        <v>0</v>
      </c>
      <c r="C1727" t="b">
        <f t="shared" si="200"/>
        <v>0</v>
      </c>
      <c r="D1727" t="b">
        <f t="shared" si="203"/>
        <v>0</v>
      </c>
      <c r="E1727" t="b">
        <f t="shared" si="203"/>
        <v>0</v>
      </c>
      <c r="F1727" t="b">
        <f t="shared" si="203"/>
        <v>0</v>
      </c>
      <c r="G1727" t="b">
        <f t="shared" si="203"/>
        <v>0</v>
      </c>
      <c r="H1727" t="b">
        <f t="shared" si="203"/>
        <v>0</v>
      </c>
      <c r="I1727" t="b">
        <f t="shared" si="201"/>
        <v>0</v>
      </c>
      <c r="J1727" t="b">
        <f t="shared" si="202"/>
        <v>0</v>
      </c>
      <c r="K1727" t="b">
        <f t="shared" si="204"/>
        <v>1</v>
      </c>
      <c r="L1727" t="b">
        <f t="shared" si="204"/>
        <v>0</v>
      </c>
      <c r="M1727" t="b">
        <f t="shared" si="204"/>
        <v>0</v>
      </c>
      <c r="N1727" t="b">
        <f t="shared" si="204"/>
        <v>0</v>
      </c>
      <c r="O1727" t="b">
        <f t="shared" si="204"/>
        <v>1</v>
      </c>
      <c r="P1727" t="s">
        <v>18641</v>
      </c>
      <c r="Q1727" t="s">
        <v>2187</v>
      </c>
      <c r="R1727" t="s">
        <v>16995</v>
      </c>
      <c r="S1727" t="s">
        <v>3295</v>
      </c>
      <c r="T1727" s="1">
        <v>44232</v>
      </c>
      <c r="U1727">
        <v>2021</v>
      </c>
      <c r="V1727">
        <v>36</v>
      </c>
      <c r="W1727">
        <v>2</v>
      </c>
      <c r="X1727">
        <v>28</v>
      </c>
      <c r="Y1727">
        <v>37</v>
      </c>
      <c r="Z1727" t="s">
        <v>18642</v>
      </c>
      <c r="AA1727" t="s">
        <v>3297</v>
      </c>
      <c r="AC1727" t="s">
        <v>18643</v>
      </c>
      <c r="AE1727" t="s">
        <v>18644</v>
      </c>
      <c r="AG1727" t="s">
        <v>18645</v>
      </c>
      <c r="AH1727" t="s">
        <v>18646</v>
      </c>
      <c r="AI1727" t="s">
        <v>18647</v>
      </c>
      <c r="AK1727">
        <v>2</v>
      </c>
      <c r="AM1727">
        <v>20</v>
      </c>
      <c r="AN1727" t="s">
        <v>42</v>
      </c>
      <c r="AO1727" s="1">
        <v>44232</v>
      </c>
      <c r="AR1727" t="s">
        <v>42</v>
      </c>
      <c r="AS1727" t="s">
        <v>598</v>
      </c>
    </row>
    <row r="1728" spans="1:45" hidden="1" x14ac:dyDescent="0.25">
      <c r="A1728" t="b">
        <f t="shared" si="198"/>
        <v>0</v>
      </c>
      <c r="B1728" t="b">
        <f t="shared" si="199"/>
        <v>0</v>
      </c>
      <c r="C1728" t="b">
        <f t="shared" si="200"/>
        <v>0</v>
      </c>
      <c r="D1728" t="b">
        <f t="shared" si="203"/>
        <v>0</v>
      </c>
      <c r="E1728" t="b">
        <f t="shared" si="203"/>
        <v>0</v>
      </c>
      <c r="F1728" t="b">
        <f t="shared" si="203"/>
        <v>0</v>
      </c>
      <c r="G1728" t="b">
        <f t="shared" si="203"/>
        <v>0</v>
      </c>
      <c r="H1728" t="b">
        <f t="shared" si="203"/>
        <v>0</v>
      </c>
      <c r="I1728" t="b">
        <f t="shared" si="201"/>
        <v>1</v>
      </c>
      <c r="J1728" t="b">
        <f t="shared" si="202"/>
        <v>1</v>
      </c>
      <c r="K1728" t="b">
        <f t="shared" si="204"/>
        <v>1</v>
      </c>
      <c r="L1728" t="b">
        <f t="shared" si="204"/>
        <v>1</v>
      </c>
      <c r="M1728" t="b">
        <f t="shared" si="204"/>
        <v>1</v>
      </c>
      <c r="N1728" t="b">
        <f t="shared" si="204"/>
        <v>1</v>
      </c>
      <c r="O1728" t="b">
        <f t="shared" si="204"/>
        <v>1</v>
      </c>
      <c r="P1728" t="s">
        <v>18648</v>
      </c>
      <c r="Q1728" t="s">
        <v>18649</v>
      </c>
      <c r="R1728" t="s">
        <v>18650</v>
      </c>
      <c r="S1728" t="s">
        <v>6896</v>
      </c>
      <c r="T1728" s="1">
        <v>44531</v>
      </c>
      <c r="U1728">
        <v>2021</v>
      </c>
      <c r="X1728">
        <v>1</v>
      </c>
      <c r="Y1728">
        <v>5</v>
      </c>
      <c r="Z1728" t="s">
        <v>18651</v>
      </c>
      <c r="AA1728" t="s">
        <v>6898</v>
      </c>
      <c r="AB1728" t="s">
        <v>6899</v>
      </c>
      <c r="AC1728" t="s">
        <v>18652</v>
      </c>
      <c r="AD1728" t="s">
        <v>18653</v>
      </c>
      <c r="AE1728" t="s">
        <v>18654</v>
      </c>
      <c r="AG1728" t="s">
        <v>18655</v>
      </c>
      <c r="AH1728" t="s">
        <v>18656</v>
      </c>
      <c r="AI1728" t="s">
        <v>18657</v>
      </c>
      <c r="AK1728">
        <v>2</v>
      </c>
      <c r="AM1728">
        <v>10</v>
      </c>
      <c r="AN1728" t="s">
        <v>42</v>
      </c>
      <c r="AO1728" s="1">
        <v>44531</v>
      </c>
      <c r="AR1728" t="s">
        <v>42</v>
      </c>
      <c r="AS1728" t="s">
        <v>43</v>
      </c>
    </row>
    <row r="1729" spans="1:45" x14ac:dyDescent="0.25">
      <c r="A1729" t="b">
        <f t="shared" si="198"/>
        <v>1</v>
      </c>
      <c r="B1729" t="b">
        <f t="shared" si="199"/>
        <v>0</v>
      </c>
      <c r="C1729" t="b">
        <f t="shared" si="200"/>
        <v>1</v>
      </c>
      <c r="D1729" t="b">
        <f t="shared" si="203"/>
        <v>0</v>
      </c>
      <c r="E1729" t="b">
        <f t="shared" si="203"/>
        <v>0</v>
      </c>
      <c r="F1729" t="b">
        <f t="shared" si="203"/>
        <v>0</v>
      </c>
      <c r="G1729" t="b">
        <f t="shared" si="203"/>
        <v>1</v>
      </c>
      <c r="H1729" t="b">
        <f t="shared" si="203"/>
        <v>0</v>
      </c>
      <c r="I1729" t="b">
        <f t="shared" si="201"/>
        <v>1</v>
      </c>
      <c r="J1729" t="b">
        <f t="shared" si="202"/>
        <v>1</v>
      </c>
      <c r="K1729" t="b">
        <f t="shared" si="204"/>
        <v>1</v>
      </c>
      <c r="L1729" t="b">
        <f t="shared" si="204"/>
        <v>1</v>
      </c>
      <c r="M1729" t="b">
        <f t="shared" si="204"/>
        <v>1</v>
      </c>
      <c r="N1729" t="b">
        <f t="shared" si="204"/>
        <v>1</v>
      </c>
      <c r="O1729" t="b">
        <f t="shared" si="204"/>
        <v>1</v>
      </c>
      <c r="P1729" t="s">
        <v>18658</v>
      </c>
      <c r="Q1729" t="s">
        <v>18659</v>
      </c>
      <c r="R1729" t="s">
        <v>18660</v>
      </c>
      <c r="S1729" t="s">
        <v>18661</v>
      </c>
      <c r="T1729" s="1">
        <v>43783</v>
      </c>
      <c r="U1729">
        <v>2019</v>
      </c>
      <c r="X1729">
        <v>1569</v>
      </c>
      <c r="Y1729">
        <v>1574</v>
      </c>
      <c r="Z1729" t="s">
        <v>18662</v>
      </c>
      <c r="AA1729" t="s">
        <v>2740</v>
      </c>
      <c r="AB1729" t="s">
        <v>18663</v>
      </c>
      <c r="AC1729" t="s">
        <v>18664</v>
      </c>
      <c r="AE1729" t="s">
        <v>18665</v>
      </c>
      <c r="AF1729" t="s">
        <v>18666</v>
      </c>
      <c r="AH1729" t="s">
        <v>18667</v>
      </c>
      <c r="AI1729" t="s">
        <v>18668</v>
      </c>
      <c r="AK1729">
        <v>2</v>
      </c>
      <c r="AM1729">
        <v>23</v>
      </c>
      <c r="AN1729" t="s">
        <v>42</v>
      </c>
      <c r="AO1729" s="1">
        <v>43783</v>
      </c>
      <c r="AR1729" t="s">
        <v>42</v>
      </c>
      <c r="AS1729" t="s">
        <v>43</v>
      </c>
    </row>
    <row r="1730" spans="1:45" hidden="1" x14ac:dyDescent="0.25">
      <c r="A1730" t="b">
        <f t="shared" si="198"/>
        <v>0</v>
      </c>
      <c r="B1730" t="b">
        <f t="shared" si="199"/>
        <v>0</v>
      </c>
      <c r="C1730" t="b">
        <f t="shared" si="200"/>
        <v>0</v>
      </c>
      <c r="D1730" t="b">
        <f t="shared" si="203"/>
        <v>0</v>
      </c>
      <c r="E1730" t="b">
        <f t="shared" si="203"/>
        <v>1</v>
      </c>
      <c r="F1730" t="b">
        <f t="shared" si="203"/>
        <v>0</v>
      </c>
      <c r="G1730" t="b">
        <f t="shared" si="203"/>
        <v>0</v>
      </c>
      <c r="H1730" t="b">
        <f t="shared" si="203"/>
        <v>0</v>
      </c>
      <c r="I1730" t="b">
        <f t="shared" si="201"/>
        <v>1</v>
      </c>
      <c r="J1730" t="b">
        <f t="shared" si="202"/>
        <v>0</v>
      </c>
      <c r="K1730" t="b">
        <f t="shared" si="204"/>
        <v>0</v>
      </c>
      <c r="L1730" t="b">
        <f t="shared" si="204"/>
        <v>0</v>
      </c>
      <c r="M1730" t="b">
        <f t="shared" si="204"/>
        <v>1</v>
      </c>
      <c r="N1730" t="b">
        <f t="shared" si="204"/>
        <v>1</v>
      </c>
      <c r="O1730" t="b">
        <f t="shared" si="204"/>
        <v>1</v>
      </c>
      <c r="P1730" t="s">
        <v>18669</v>
      </c>
      <c r="Q1730" t="s">
        <v>18670</v>
      </c>
      <c r="R1730" t="s">
        <v>18671</v>
      </c>
      <c r="S1730" t="s">
        <v>18672</v>
      </c>
      <c r="T1730" s="1">
        <v>44111</v>
      </c>
      <c r="U1730">
        <v>2020</v>
      </c>
      <c r="X1730">
        <v>98</v>
      </c>
      <c r="Y1730">
        <v>105</v>
      </c>
      <c r="Z1730" t="s">
        <v>18673</v>
      </c>
      <c r="AA1730" t="s">
        <v>10385</v>
      </c>
      <c r="AB1730" t="s">
        <v>18674</v>
      </c>
      <c r="AC1730" t="s">
        <v>18675</v>
      </c>
      <c r="AE1730" t="s">
        <v>18676</v>
      </c>
      <c r="AF1730" t="s">
        <v>18677</v>
      </c>
      <c r="AG1730" t="s">
        <v>18678</v>
      </c>
      <c r="AH1730" t="s">
        <v>18679</v>
      </c>
      <c r="AI1730" t="s">
        <v>18680</v>
      </c>
      <c r="AK1730">
        <v>2</v>
      </c>
      <c r="AM1730">
        <v>24</v>
      </c>
      <c r="AN1730" t="s">
        <v>270</v>
      </c>
      <c r="AO1730" s="1">
        <v>44111</v>
      </c>
      <c r="AR1730" t="s">
        <v>42</v>
      </c>
      <c r="AS1730" t="s">
        <v>43</v>
      </c>
    </row>
    <row r="1731" spans="1:45" hidden="1" x14ac:dyDescent="0.25">
      <c r="A1731" t="b">
        <f t="shared" ref="A1731:A1794" si="205">AND(IF(OR(B1731,OR(C1731,OR(D1731,OR(E1731,OR(F1731,OR(G1731,H1731)))))),TRUE),IF(AND(I1731,AND(J1731,AND(K1731,AND(L1731,AND(M1731,AND(N1731,O1731)))))),TRUE))</f>
        <v>0</v>
      </c>
      <c r="B1731" t="b">
        <f t="shared" ref="B1731:B1794" si="206">IF(OR(IFERROR(SEARCH("machine learning",P1731),FALSE),OR(IFERROR(SEARCH("artificial intelligence",P1731),FALSE),IFERROR(SEARCH("neural network",P1731),FALSE))),TRUE,FALSE)</f>
        <v>0</v>
      </c>
      <c r="C1731" t="b">
        <f t="shared" ref="C1731:C1794" si="207">IF(OR(IFERROR(SEARCH("machine learning",Z1731),FALSE),OR(IFERROR(SEARCH("artificial intelligence",Z1731),FALSE),IFERROR(SEARCH("neural network",Z1731),FALSE))),TRUE,FALSE)</f>
        <v>0</v>
      </c>
      <c r="D1731" t="b">
        <f t="shared" si="203"/>
        <v>0</v>
      </c>
      <c r="E1731" t="b">
        <f t="shared" si="203"/>
        <v>0</v>
      </c>
      <c r="F1731" t="b">
        <f t="shared" si="203"/>
        <v>0</v>
      </c>
      <c r="G1731" t="b">
        <f t="shared" si="203"/>
        <v>0</v>
      </c>
      <c r="H1731" t="b">
        <f t="shared" si="203"/>
        <v>0</v>
      </c>
      <c r="I1731" t="b">
        <f t="shared" ref="I1731:I1794" si="208">IF(OR(IFERROR(SEARCH("vision",P1731),FALSE),OR(IFERROR(SEARCH("radar",P1731),FALSE),IFERROR(SEARCH("image",P1731),FALSE))),FALSE,TRUE)</f>
        <v>1</v>
      </c>
      <c r="J1731" t="b">
        <f t="shared" ref="J1731:J1794" si="209">IF(OR(IFERROR(SEARCH("vision",Z1731),FALSE),OR(IFERROR(SEARCH("radar",Z1731),FALSE),IFERROR(SEARCH("image",Z1731),FALSE))),FALSE,TRUE)</f>
        <v>1</v>
      </c>
      <c r="K1731" t="b">
        <f t="shared" si="204"/>
        <v>1</v>
      </c>
      <c r="L1731" t="b">
        <f t="shared" si="204"/>
        <v>1</v>
      </c>
      <c r="M1731" t="b">
        <f t="shared" si="204"/>
        <v>1</v>
      </c>
      <c r="N1731" t="b">
        <f t="shared" si="204"/>
        <v>1</v>
      </c>
      <c r="O1731" t="b">
        <f t="shared" si="204"/>
        <v>1</v>
      </c>
      <c r="P1731" t="s">
        <v>18681</v>
      </c>
      <c r="Q1731" t="s">
        <v>18682</v>
      </c>
      <c r="R1731" t="s">
        <v>18683</v>
      </c>
      <c r="S1731" t="s">
        <v>18684</v>
      </c>
      <c r="T1731" s="1">
        <v>44287</v>
      </c>
      <c r="U1731">
        <v>2021</v>
      </c>
      <c r="X1731">
        <v>1</v>
      </c>
      <c r="Y1731">
        <v>6</v>
      </c>
      <c r="Z1731" t="s">
        <v>18685</v>
      </c>
      <c r="AB1731" t="s">
        <v>18686</v>
      </c>
      <c r="AC1731" t="s">
        <v>18687</v>
      </c>
      <c r="AE1731" t="s">
        <v>18688</v>
      </c>
      <c r="AG1731" t="s">
        <v>18689</v>
      </c>
      <c r="AH1731" t="s">
        <v>18690</v>
      </c>
      <c r="AI1731" t="s">
        <v>18691</v>
      </c>
      <c r="AK1731">
        <v>2</v>
      </c>
      <c r="AM1731">
        <v>17</v>
      </c>
      <c r="AN1731" t="s">
        <v>42</v>
      </c>
      <c r="AO1731" s="1">
        <v>44287</v>
      </c>
      <c r="AR1731" t="s">
        <v>42</v>
      </c>
      <c r="AS1731" t="s">
        <v>43</v>
      </c>
    </row>
    <row r="1732" spans="1:45" hidden="1" x14ac:dyDescent="0.25">
      <c r="A1732" t="b">
        <f t="shared" si="205"/>
        <v>0</v>
      </c>
      <c r="B1732" t="b">
        <f t="shared" si="206"/>
        <v>0</v>
      </c>
      <c r="C1732" t="b">
        <f t="shared" si="207"/>
        <v>0</v>
      </c>
      <c r="D1732" t="b">
        <f t="shared" si="203"/>
        <v>0</v>
      </c>
      <c r="E1732" t="b">
        <f t="shared" si="203"/>
        <v>0</v>
      </c>
      <c r="F1732" t="b">
        <f t="shared" si="203"/>
        <v>0</v>
      </c>
      <c r="G1732" t="b">
        <f t="shared" si="203"/>
        <v>0</v>
      </c>
      <c r="H1732" t="b">
        <f t="shared" si="203"/>
        <v>0</v>
      </c>
      <c r="I1732" t="b">
        <f t="shared" si="208"/>
        <v>1</v>
      </c>
      <c r="J1732" t="b">
        <f t="shared" si="209"/>
        <v>1</v>
      </c>
      <c r="K1732" t="b">
        <f t="shared" si="204"/>
        <v>1</v>
      </c>
      <c r="L1732" t="b">
        <f t="shared" si="204"/>
        <v>1</v>
      </c>
      <c r="M1732" t="b">
        <f t="shared" si="204"/>
        <v>1</v>
      </c>
      <c r="N1732" t="b">
        <f t="shared" si="204"/>
        <v>1</v>
      </c>
      <c r="O1732" t="b">
        <f t="shared" si="204"/>
        <v>1</v>
      </c>
      <c r="P1732" t="s">
        <v>18692</v>
      </c>
      <c r="Q1732" t="s">
        <v>18693</v>
      </c>
      <c r="R1732" t="s">
        <v>18694</v>
      </c>
      <c r="S1732" t="s">
        <v>190</v>
      </c>
      <c r="T1732" s="1">
        <v>44315</v>
      </c>
      <c r="U1732">
        <v>2021</v>
      </c>
      <c r="V1732">
        <v>9</v>
      </c>
      <c r="X1732">
        <v>62697</v>
      </c>
      <c r="Y1732">
        <v>62718</v>
      </c>
      <c r="Z1732" t="s">
        <v>18695</v>
      </c>
      <c r="AA1732" t="s">
        <v>192</v>
      </c>
      <c r="AC1732" t="s">
        <v>18696</v>
      </c>
      <c r="AD1732" t="s">
        <v>18697</v>
      </c>
      <c r="AE1732" t="s">
        <v>18698</v>
      </c>
      <c r="AF1732" t="s">
        <v>18699</v>
      </c>
      <c r="AG1732" t="s">
        <v>18700</v>
      </c>
      <c r="AH1732" t="s">
        <v>18701</v>
      </c>
      <c r="AI1732" t="s">
        <v>18702</v>
      </c>
      <c r="AK1732">
        <v>2</v>
      </c>
      <c r="AM1732">
        <v>85</v>
      </c>
      <c r="AN1732" t="s">
        <v>270</v>
      </c>
      <c r="AO1732" s="1">
        <v>44306</v>
      </c>
      <c r="AR1732" t="s">
        <v>42</v>
      </c>
      <c r="AS1732" t="s">
        <v>57</v>
      </c>
    </row>
    <row r="1733" spans="1:45" hidden="1" x14ac:dyDescent="0.25">
      <c r="A1733" t="b">
        <f t="shared" si="205"/>
        <v>0</v>
      </c>
      <c r="B1733" t="b">
        <f t="shared" si="206"/>
        <v>0</v>
      </c>
      <c r="C1733" t="b">
        <f t="shared" si="207"/>
        <v>0</v>
      </c>
      <c r="D1733" t="b">
        <f t="shared" si="203"/>
        <v>0</v>
      </c>
      <c r="E1733" t="b">
        <f t="shared" si="203"/>
        <v>0</v>
      </c>
      <c r="F1733" t="b">
        <f t="shared" si="203"/>
        <v>0</v>
      </c>
      <c r="G1733" t="b">
        <f t="shared" si="203"/>
        <v>0</v>
      </c>
      <c r="H1733" t="b">
        <f t="shared" si="203"/>
        <v>0</v>
      </c>
      <c r="I1733" t="b">
        <f t="shared" si="208"/>
        <v>1</v>
      </c>
      <c r="J1733" t="b">
        <f t="shared" si="209"/>
        <v>1</v>
      </c>
      <c r="K1733" t="b">
        <f t="shared" si="204"/>
        <v>1</v>
      </c>
      <c r="L1733" t="b">
        <f t="shared" si="204"/>
        <v>1</v>
      </c>
      <c r="M1733" t="b">
        <f t="shared" si="204"/>
        <v>1</v>
      </c>
      <c r="N1733" t="b">
        <f t="shared" si="204"/>
        <v>1</v>
      </c>
      <c r="O1733" t="b">
        <f t="shared" si="204"/>
        <v>1</v>
      </c>
      <c r="P1733" t="s">
        <v>18703</v>
      </c>
      <c r="Q1733" t="s">
        <v>18704</v>
      </c>
      <c r="R1733" t="s">
        <v>18705</v>
      </c>
      <c r="S1733" t="s">
        <v>18706</v>
      </c>
      <c r="T1733" s="1">
        <v>44414</v>
      </c>
      <c r="U1733">
        <v>2021</v>
      </c>
      <c r="X1733">
        <v>1</v>
      </c>
      <c r="Y1733">
        <v>6</v>
      </c>
      <c r="Z1733" t="s">
        <v>18707</v>
      </c>
      <c r="AA1733" t="s">
        <v>2379</v>
      </c>
      <c r="AB1733" t="s">
        <v>18708</v>
      </c>
      <c r="AC1733" t="s">
        <v>18709</v>
      </c>
      <c r="AD1733" t="s">
        <v>18710</v>
      </c>
      <c r="AE1733" t="s">
        <v>18711</v>
      </c>
      <c r="AF1733" t="s">
        <v>18712</v>
      </c>
      <c r="AG1733" t="s">
        <v>18713</v>
      </c>
      <c r="AH1733" t="s">
        <v>18714</v>
      </c>
      <c r="AI1733" t="s">
        <v>18715</v>
      </c>
      <c r="AK1733">
        <v>2</v>
      </c>
      <c r="AM1733">
        <v>16</v>
      </c>
      <c r="AN1733" t="s">
        <v>42</v>
      </c>
      <c r="AO1733" s="1">
        <v>44414</v>
      </c>
      <c r="AR1733" t="s">
        <v>42</v>
      </c>
      <c r="AS1733" t="s">
        <v>43</v>
      </c>
    </row>
    <row r="1734" spans="1:45" x14ac:dyDescent="0.25">
      <c r="A1734" t="b">
        <f t="shared" si="205"/>
        <v>1</v>
      </c>
      <c r="B1734" t="b">
        <f t="shared" si="206"/>
        <v>0</v>
      </c>
      <c r="C1734" t="b">
        <f t="shared" si="207"/>
        <v>0</v>
      </c>
      <c r="D1734" t="b">
        <f t="shared" si="203"/>
        <v>0</v>
      </c>
      <c r="E1734" t="b">
        <f t="shared" si="203"/>
        <v>1</v>
      </c>
      <c r="F1734" t="b">
        <f t="shared" si="203"/>
        <v>0</v>
      </c>
      <c r="G1734" t="b">
        <f t="shared" si="203"/>
        <v>0</v>
      </c>
      <c r="H1734" t="b">
        <f t="shared" si="203"/>
        <v>0</v>
      </c>
      <c r="I1734" t="b">
        <f t="shared" si="208"/>
        <v>1</v>
      </c>
      <c r="J1734" t="b">
        <f t="shared" si="209"/>
        <v>1</v>
      </c>
      <c r="K1734" t="b">
        <f t="shared" si="204"/>
        <v>1</v>
      </c>
      <c r="L1734" t="b">
        <f t="shared" si="204"/>
        <v>1</v>
      </c>
      <c r="M1734" t="b">
        <f t="shared" si="204"/>
        <v>1</v>
      </c>
      <c r="N1734" t="b">
        <f t="shared" si="204"/>
        <v>1</v>
      </c>
      <c r="O1734" t="b">
        <f t="shared" si="204"/>
        <v>1</v>
      </c>
      <c r="P1734" t="s">
        <v>18716</v>
      </c>
      <c r="Q1734" t="s">
        <v>18717</v>
      </c>
      <c r="R1734" t="s">
        <v>18718</v>
      </c>
      <c r="S1734" t="s">
        <v>4939</v>
      </c>
      <c r="T1734" s="1">
        <v>43752</v>
      </c>
      <c r="U1734">
        <v>2019</v>
      </c>
      <c r="X1734">
        <v>1</v>
      </c>
      <c r="Y1734">
        <v>9</v>
      </c>
      <c r="Z1734" t="s">
        <v>18719</v>
      </c>
      <c r="AB1734" t="s">
        <v>4941</v>
      </c>
      <c r="AC1734" t="s">
        <v>18720</v>
      </c>
      <c r="AE1734" t="s">
        <v>18721</v>
      </c>
      <c r="AF1734" t="s">
        <v>18722</v>
      </c>
      <c r="AG1734" t="s">
        <v>18723</v>
      </c>
      <c r="AH1734" t="s">
        <v>18724</v>
      </c>
      <c r="AI1734" t="s">
        <v>18725</v>
      </c>
      <c r="AK1734">
        <v>2</v>
      </c>
      <c r="AM1734">
        <v>13</v>
      </c>
      <c r="AN1734" t="s">
        <v>42</v>
      </c>
      <c r="AO1734" s="1">
        <v>43752</v>
      </c>
      <c r="AR1734" t="s">
        <v>42</v>
      </c>
      <c r="AS1734" t="s">
        <v>43</v>
      </c>
    </row>
    <row r="1735" spans="1:45" hidden="1" x14ac:dyDescent="0.25">
      <c r="A1735" t="b">
        <f t="shared" si="205"/>
        <v>0</v>
      </c>
      <c r="B1735" t="b">
        <f t="shared" si="206"/>
        <v>0</v>
      </c>
      <c r="C1735" t="b">
        <f t="shared" si="207"/>
        <v>0</v>
      </c>
      <c r="D1735" t="b">
        <f t="shared" si="203"/>
        <v>0</v>
      </c>
      <c r="E1735" t="b">
        <f t="shared" si="203"/>
        <v>0</v>
      </c>
      <c r="F1735" t="b">
        <f t="shared" si="203"/>
        <v>0</v>
      </c>
      <c r="G1735" t="b">
        <f t="shared" si="203"/>
        <v>0</v>
      </c>
      <c r="H1735" t="b">
        <f t="shared" si="203"/>
        <v>0</v>
      </c>
      <c r="I1735" t="b">
        <f t="shared" si="208"/>
        <v>1</v>
      </c>
      <c r="J1735" t="b">
        <f t="shared" si="209"/>
        <v>1</v>
      </c>
      <c r="K1735" t="b">
        <f t="shared" si="204"/>
        <v>1</v>
      </c>
      <c r="L1735" t="b">
        <f t="shared" si="204"/>
        <v>1</v>
      </c>
      <c r="M1735" t="b">
        <f t="shared" si="204"/>
        <v>1</v>
      </c>
      <c r="N1735" t="b">
        <f t="shared" si="204"/>
        <v>1</v>
      </c>
      <c r="O1735" t="b">
        <f t="shared" si="204"/>
        <v>1</v>
      </c>
      <c r="P1735" t="s">
        <v>18726</v>
      </c>
      <c r="Q1735" t="s">
        <v>18727</v>
      </c>
      <c r="R1735" t="s">
        <v>18728</v>
      </c>
      <c r="S1735" t="s">
        <v>18729</v>
      </c>
      <c r="T1735" s="1">
        <v>44837</v>
      </c>
      <c r="U1735">
        <v>2022</v>
      </c>
      <c r="V1735">
        <v>3</v>
      </c>
      <c r="X1735">
        <v>631</v>
      </c>
      <c r="Y1735">
        <v>649</v>
      </c>
      <c r="Z1735" t="s">
        <v>18730</v>
      </c>
      <c r="AA1735" t="s">
        <v>18731</v>
      </c>
      <c r="AC1735" t="s">
        <v>18732</v>
      </c>
      <c r="AE1735" t="s">
        <v>18733</v>
      </c>
      <c r="AF1735" t="s">
        <v>18734</v>
      </c>
      <c r="AG1735" t="s">
        <v>18735</v>
      </c>
      <c r="AH1735" t="s">
        <v>18736</v>
      </c>
      <c r="AI1735" t="s">
        <v>18737</v>
      </c>
      <c r="AK1735">
        <v>2</v>
      </c>
      <c r="AM1735">
        <v>84</v>
      </c>
      <c r="AN1735" t="s">
        <v>270</v>
      </c>
      <c r="AO1735" s="1">
        <v>44820</v>
      </c>
      <c r="AR1735" t="s">
        <v>42</v>
      </c>
      <c r="AS1735" t="s">
        <v>57</v>
      </c>
    </row>
    <row r="1736" spans="1:45" hidden="1" x14ac:dyDescent="0.25">
      <c r="A1736" t="b">
        <f t="shared" si="205"/>
        <v>0</v>
      </c>
      <c r="B1736" t="b">
        <f t="shared" si="206"/>
        <v>0</v>
      </c>
      <c r="C1736" t="b">
        <f t="shared" si="207"/>
        <v>0</v>
      </c>
      <c r="D1736" t="b">
        <f t="shared" si="203"/>
        <v>0</v>
      </c>
      <c r="E1736" t="b">
        <f t="shared" si="203"/>
        <v>0</v>
      </c>
      <c r="F1736" t="b">
        <f t="shared" si="203"/>
        <v>0</v>
      </c>
      <c r="G1736" t="b">
        <f t="shared" si="203"/>
        <v>0</v>
      </c>
      <c r="H1736" t="b">
        <f t="shared" si="203"/>
        <v>0</v>
      </c>
      <c r="I1736" t="b">
        <f t="shared" si="208"/>
        <v>1</v>
      </c>
      <c r="J1736" t="b">
        <f t="shared" si="209"/>
        <v>1</v>
      </c>
      <c r="K1736" t="b">
        <f t="shared" si="204"/>
        <v>1</v>
      </c>
      <c r="L1736" t="b">
        <f t="shared" si="204"/>
        <v>1</v>
      </c>
      <c r="M1736" t="b">
        <f t="shared" si="204"/>
        <v>1</v>
      </c>
      <c r="N1736" t="b">
        <f t="shared" si="204"/>
        <v>1</v>
      </c>
      <c r="O1736" t="b">
        <f t="shared" si="204"/>
        <v>1</v>
      </c>
      <c r="P1736" t="s">
        <v>18738</v>
      </c>
      <c r="Q1736" t="s">
        <v>18739</v>
      </c>
      <c r="R1736" t="s">
        <v>18740</v>
      </c>
      <c r="S1736" t="s">
        <v>18741</v>
      </c>
      <c r="T1736" s="1">
        <v>43322</v>
      </c>
      <c r="U1736">
        <v>2018</v>
      </c>
      <c r="V1736">
        <v>24</v>
      </c>
      <c r="W1736">
        <v>5</v>
      </c>
      <c r="X1736">
        <v>43</v>
      </c>
      <c r="Y1736">
        <v>51</v>
      </c>
      <c r="Z1736" t="s">
        <v>18742</v>
      </c>
      <c r="AA1736" t="s">
        <v>18743</v>
      </c>
      <c r="AC1736" t="s">
        <v>18744</v>
      </c>
      <c r="AE1736" t="s">
        <v>18745</v>
      </c>
      <c r="AG1736" t="s">
        <v>18746</v>
      </c>
      <c r="AK1736">
        <v>2</v>
      </c>
      <c r="AM1736">
        <v>6</v>
      </c>
      <c r="AN1736" t="s">
        <v>42</v>
      </c>
      <c r="AO1736" s="1">
        <v>43272</v>
      </c>
      <c r="AR1736" t="s">
        <v>42</v>
      </c>
      <c r="AS1736" t="s">
        <v>598</v>
      </c>
    </row>
    <row r="1737" spans="1:45" hidden="1" x14ac:dyDescent="0.25">
      <c r="A1737" t="b">
        <f t="shared" si="205"/>
        <v>0</v>
      </c>
      <c r="B1737" t="b">
        <f t="shared" si="206"/>
        <v>0</v>
      </c>
      <c r="C1737" t="b">
        <f t="shared" si="207"/>
        <v>0</v>
      </c>
      <c r="D1737" t="b">
        <f t="shared" si="203"/>
        <v>0</v>
      </c>
      <c r="E1737" t="b">
        <f t="shared" si="203"/>
        <v>0</v>
      </c>
      <c r="F1737" t="b">
        <f t="shared" si="203"/>
        <v>0</v>
      </c>
      <c r="G1737" t="b">
        <f t="shared" si="203"/>
        <v>0</v>
      </c>
      <c r="H1737" t="b">
        <f t="shared" si="203"/>
        <v>0</v>
      </c>
      <c r="I1737" t="b">
        <f t="shared" si="208"/>
        <v>1</v>
      </c>
      <c r="J1737" t="b">
        <f t="shared" si="209"/>
        <v>1</v>
      </c>
      <c r="K1737" t="b">
        <f t="shared" si="204"/>
        <v>1</v>
      </c>
      <c r="L1737" t="b">
        <f t="shared" si="204"/>
        <v>1</v>
      </c>
      <c r="M1737" t="b">
        <f t="shared" si="204"/>
        <v>1</v>
      </c>
      <c r="N1737" t="b">
        <f t="shared" si="204"/>
        <v>1</v>
      </c>
      <c r="O1737" t="b">
        <f t="shared" si="204"/>
        <v>1</v>
      </c>
      <c r="P1737" t="s">
        <v>18747</v>
      </c>
      <c r="Q1737" t="s">
        <v>18748</v>
      </c>
      <c r="R1737" t="s">
        <v>18749</v>
      </c>
      <c r="S1737" t="s">
        <v>18750</v>
      </c>
      <c r="T1737" s="1">
        <v>43902</v>
      </c>
      <c r="U1737">
        <v>2019</v>
      </c>
      <c r="X1737">
        <v>1</v>
      </c>
      <c r="Y1737">
        <v>7</v>
      </c>
      <c r="Z1737" t="s">
        <v>18751</v>
      </c>
      <c r="AA1737" t="s">
        <v>18752</v>
      </c>
      <c r="AB1737" t="s">
        <v>18753</v>
      </c>
      <c r="AC1737" t="s">
        <v>18754</v>
      </c>
      <c r="AE1737" t="s">
        <v>18755</v>
      </c>
      <c r="AF1737" t="s">
        <v>18756</v>
      </c>
      <c r="AG1737" t="s">
        <v>18757</v>
      </c>
      <c r="AH1737" t="s">
        <v>18758</v>
      </c>
      <c r="AI1737" t="s">
        <v>18759</v>
      </c>
      <c r="AK1737">
        <v>2</v>
      </c>
      <c r="AM1737">
        <v>30</v>
      </c>
      <c r="AN1737" t="s">
        <v>42</v>
      </c>
      <c r="AO1737" s="1">
        <v>43902</v>
      </c>
      <c r="AR1737" t="s">
        <v>42</v>
      </c>
      <c r="AS1737" t="s">
        <v>43</v>
      </c>
    </row>
    <row r="1738" spans="1:45" hidden="1" x14ac:dyDescent="0.25">
      <c r="A1738" t="b">
        <f t="shared" si="205"/>
        <v>0</v>
      </c>
      <c r="B1738" t="b">
        <f t="shared" si="206"/>
        <v>0</v>
      </c>
      <c r="C1738" t="b">
        <f t="shared" si="207"/>
        <v>0</v>
      </c>
      <c r="D1738" t="b">
        <f t="shared" si="203"/>
        <v>0</v>
      </c>
      <c r="E1738" t="b">
        <f t="shared" si="203"/>
        <v>0</v>
      </c>
      <c r="F1738" t="b">
        <f t="shared" si="203"/>
        <v>0</v>
      </c>
      <c r="G1738" t="b">
        <f t="shared" si="203"/>
        <v>0</v>
      </c>
      <c r="H1738" t="b">
        <f t="shared" si="203"/>
        <v>0</v>
      </c>
      <c r="I1738" t="b">
        <f t="shared" si="208"/>
        <v>1</v>
      </c>
      <c r="J1738" t="b">
        <f t="shared" si="209"/>
        <v>1</v>
      </c>
      <c r="K1738" t="b">
        <f t="shared" si="204"/>
        <v>1</v>
      </c>
      <c r="L1738" t="b">
        <f t="shared" si="204"/>
        <v>1</v>
      </c>
      <c r="M1738" t="b">
        <f t="shared" si="204"/>
        <v>1</v>
      </c>
      <c r="N1738" t="b">
        <f t="shared" si="204"/>
        <v>1</v>
      </c>
      <c r="O1738" t="b">
        <f t="shared" si="204"/>
        <v>1</v>
      </c>
      <c r="P1738" t="s">
        <v>18760</v>
      </c>
      <c r="Q1738" t="s">
        <v>18761</v>
      </c>
      <c r="R1738" t="s">
        <v>18762</v>
      </c>
      <c r="S1738" t="s">
        <v>18763</v>
      </c>
      <c r="T1738" s="1">
        <v>42457</v>
      </c>
      <c r="U1738">
        <v>2015</v>
      </c>
      <c r="X1738">
        <v>1</v>
      </c>
      <c r="Y1738">
        <v>9</v>
      </c>
      <c r="Z1738" t="s">
        <v>18764</v>
      </c>
      <c r="AA1738" t="s">
        <v>18765</v>
      </c>
      <c r="AB1738" t="s">
        <v>18766</v>
      </c>
      <c r="AC1738" t="s">
        <v>18767</v>
      </c>
      <c r="AE1738" t="s">
        <v>18768</v>
      </c>
      <c r="AG1738" t="s">
        <v>18769</v>
      </c>
      <c r="AH1738" t="s">
        <v>18770</v>
      </c>
      <c r="AI1738" t="s">
        <v>18771</v>
      </c>
      <c r="AK1738">
        <v>2</v>
      </c>
      <c r="AM1738">
        <v>20</v>
      </c>
      <c r="AO1738" s="1">
        <v>42457</v>
      </c>
      <c r="AR1738" t="s">
        <v>42</v>
      </c>
      <c r="AS1738" t="s">
        <v>43</v>
      </c>
    </row>
    <row r="1739" spans="1:45" hidden="1" x14ac:dyDescent="0.25">
      <c r="A1739" t="b">
        <f t="shared" si="205"/>
        <v>0</v>
      </c>
      <c r="B1739" t="b">
        <f t="shared" si="206"/>
        <v>0</v>
      </c>
      <c r="C1739" t="b">
        <f t="shared" si="207"/>
        <v>0</v>
      </c>
      <c r="D1739" t="b">
        <f t="shared" si="203"/>
        <v>0</v>
      </c>
      <c r="E1739" t="b">
        <f t="shared" si="203"/>
        <v>0</v>
      </c>
      <c r="F1739" t="b">
        <f t="shared" si="203"/>
        <v>0</v>
      </c>
      <c r="G1739" t="b">
        <f t="shared" si="203"/>
        <v>0</v>
      </c>
      <c r="H1739" t="b">
        <f t="shared" si="203"/>
        <v>0</v>
      </c>
      <c r="I1739" t="b">
        <f t="shared" si="208"/>
        <v>1</v>
      </c>
      <c r="J1739" t="b">
        <f t="shared" si="209"/>
        <v>1</v>
      </c>
      <c r="K1739" t="b">
        <f t="shared" si="204"/>
        <v>1</v>
      </c>
      <c r="L1739" t="b">
        <f t="shared" si="204"/>
        <v>1</v>
      </c>
      <c r="M1739" t="b">
        <f t="shared" si="204"/>
        <v>1</v>
      </c>
      <c r="N1739" t="b">
        <f t="shared" si="204"/>
        <v>1</v>
      </c>
      <c r="O1739" t="b">
        <f t="shared" si="204"/>
        <v>1</v>
      </c>
      <c r="P1739" t="s">
        <v>18772</v>
      </c>
      <c r="Q1739" t="s">
        <v>18773</v>
      </c>
      <c r="R1739" t="s">
        <v>18774</v>
      </c>
      <c r="S1739" t="s">
        <v>47</v>
      </c>
      <c r="T1739" s="1">
        <v>44965</v>
      </c>
      <c r="U1739">
        <v>2023</v>
      </c>
      <c r="V1739">
        <v>24</v>
      </c>
      <c r="W1739">
        <v>2</v>
      </c>
      <c r="X1739">
        <v>2296</v>
      </c>
      <c r="Y1739">
        <v>2306</v>
      </c>
      <c r="Z1739" t="s">
        <v>18775</v>
      </c>
      <c r="AA1739" t="s">
        <v>49</v>
      </c>
      <c r="AC1739" t="s">
        <v>18776</v>
      </c>
      <c r="AD1739" t="s">
        <v>18777</v>
      </c>
      <c r="AE1739" t="s">
        <v>18778</v>
      </c>
      <c r="AF1739" t="s">
        <v>18779</v>
      </c>
      <c r="AG1739" t="s">
        <v>18780</v>
      </c>
      <c r="AH1739" t="s">
        <v>18781</v>
      </c>
      <c r="AI1739" t="s">
        <v>18782</v>
      </c>
      <c r="AK1739">
        <v>2</v>
      </c>
      <c r="AM1739">
        <v>38</v>
      </c>
      <c r="AN1739" t="s">
        <v>42</v>
      </c>
      <c r="AO1739" s="1">
        <v>44644</v>
      </c>
      <c r="AR1739" t="s">
        <v>42</v>
      </c>
      <c r="AS1739" t="s">
        <v>57</v>
      </c>
    </row>
    <row r="1740" spans="1:45" hidden="1" x14ac:dyDescent="0.25">
      <c r="A1740" t="b">
        <f t="shared" si="205"/>
        <v>0</v>
      </c>
      <c r="B1740" t="b">
        <f t="shared" si="206"/>
        <v>0</v>
      </c>
      <c r="C1740" t="b">
        <f t="shared" si="207"/>
        <v>0</v>
      </c>
      <c r="D1740" t="b">
        <f t="shared" si="203"/>
        <v>0</v>
      </c>
      <c r="E1740" t="b">
        <f t="shared" si="203"/>
        <v>0</v>
      </c>
      <c r="F1740" t="b">
        <f t="shared" si="203"/>
        <v>0</v>
      </c>
      <c r="G1740" t="b">
        <f t="shared" si="203"/>
        <v>0</v>
      </c>
      <c r="H1740" t="b">
        <f t="shared" si="203"/>
        <v>0</v>
      </c>
      <c r="I1740" t="b">
        <f t="shared" si="208"/>
        <v>1</v>
      </c>
      <c r="J1740" t="b">
        <f t="shared" si="209"/>
        <v>0</v>
      </c>
      <c r="K1740" t="b">
        <f t="shared" si="204"/>
        <v>0</v>
      </c>
      <c r="L1740" t="b">
        <f t="shared" si="204"/>
        <v>0</v>
      </c>
      <c r="M1740" t="b">
        <f t="shared" si="204"/>
        <v>1</v>
      </c>
      <c r="N1740" t="b">
        <f t="shared" si="204"/>
        <v>0</v>
      </c>
      <c r="O1740" t="b">
        <f t="shared" si="204"/>
        <v>1</v>
      </c>
      <c r="P1740" t="s">
        <v>18783</v>
      </c>
      <c r="Q1740" t="s">
        <v>18784</v>
      </c>
      <c r="R1740" t="s">
        <v>18785</v>
      </c>
      <c r="S1740" t="s">
        <v>11630</v>
      </c>
      <c r="T1740" s="1">
        <v>44684</v>
      </c>
      <c r="U1740">
        <v>2022</v>
      </c>
      <c r="X1740">
        <v>1</v>
      </c>
      <c r="Y1740">
        <v>6</v>
      </c>
      <c r="Z1740" t="s">
        <v>18786</v>
      </c>
      <c r="AB1740" t="s">
        <v>11632</v>
      </c>
      <c r="AC1740" t="s">
        <v>18787</v>
      </c>
      <c r="AD1740" t="s">
        <v>18788</v>
      </c>
      <c r="AE1740" t="s">
        <v>18789</v>
      </c>
      <c r="AF1740" t="s">
        <v>18790</v>
      </c>
      <c r="AG1740" t="s">
        <v>18791</v>
      </c>
      <c r="AH1740" t="s">
        <v>18792</v>
      </c>
      <c r="AI1740" t="s">
        <v>18793</v>
      </c>
      <c r="AK1740">
        <v>2</v>
      </c>
      <c r="AM1740">
        <v>12</v>
      </c>
      <c r="AN1740" t="s">
        <v>42</v>
      </c>
      <c r="AO1740" s="1">
        <v>44684</v>
      </c>
      <c r="AR1740" t="s">
        <v>42</v>
      </c>
      <c r="AS1740" t="s">
        <v>43</v>
      </c>
    </row>
    <row r="1741" spans="1:45" x14ac:dyDescent="0.25">
      <c r="A1741" t="b">
        <f t="shared" si="205"/>
        <v>1</v>
      </c>
      <c r="B1741" t="b">
        <f t="shared" si="206"/>
        <v>0</v>
      </c>
      <c r="C1741" t="b">
        <f t="shared" si="207"/>
        <v>0</v>
      </c>
      <c r="D1741" t="b">
        <f t="shared" si="203"/>
        <v>0</v>
      </c>
      <c r="E1741" t="b">
        <f t="shared" si="203"/>
        <v>1</v>
      </c>
      <c r="F1741" t="b">
        <f t="shared" si="203"/>
        <v>0</v>
      </c>
      <c r="G1741" t="b">
        <f t="shared" si="203"/>
        <v>0</v>
      </c>
      <c r="H1741" t="b">
        <f t="shared" si="203"/>
        <v>0</v>
      </c>
      <c r="I1741" t="b">
        <f t="shared" si="208"/>
        <v>1</v>
      </c>
      <c r="J1741" t="b">
        <f t="shared" si="209"/>
        <v>1</v>
      </c>
      <c r="K1741" t="b">
        <f t="shared" si="204"/>
        <v>1</v>
      </c>
      <c r="L1741" t="b">
        <f t="shared" si="204"/>
        <v>1</v>
      </c>
      <c r="M1741" t="b">
        <f t="shared" si="204"/>
        <v>1</v>
      </c>
      <c r="N1741" t="b">
        <f t="shared" si="204"/>
        <v>1</v>
      </c>
      <c r="O1741" t="b">
        <f t="shared" si="204"/>
        <v>1</v>
      </c>
      <c r="P1741" t="s">
        <v>18794</v>
      </c>
      <c r="Q1741" t="s">
        <v>18795</v>
      </c>
      <c r="R1741" t="s">
        <v>18796</v>
      </c>
      <c r="S1741" t="s">
        <v>18797</v>
      </c>
      <c r="T1741" s="1">
        <v>44054</v>
      </c>
      <c r="U1741">
        <v>2020</v>
      </c>
      <c r="X1741">
        <v>3671</v>
      </c>
      <c r="Y1741">
        <v>3676</v>
      </c>
      <c r="Z1741" t="s">
        <v>18798</v>
      </c>
      <c r="AA1741" t="s">
        <v>7810</v>
      </c>
      <c r="AB1741" t="s">
        <v>18799</v>
      </c>
      <c r="AC1741" t="s">
        <v>18800</v>
      </c>
      <c r="AE1741" t="s">
        <v>18801</v>
      </c>
      <c r="AF1741" t="s">
        <v>18802</v>
      </c>
      <c r="AG1741" t="s">
        <v>18803</v>
      </c>
      <c r="AH1741" t="s">
        <v>18804</v>
      </c>
      <c r="AI1741" t="s">
        <v>18805</v>
      </c>
      <c r="AK1741">
        <v>2</v>
      </c>
      <c r="AM1741">
        <v>18</v>
      </c>
      <c r="AN1741" t="s">
        <v>42</v>
      </c>
      <c r="AO1741" s="1">
        <v>44054</v>
      </c>
      <c r="AR1741" t="s">
        <v>42</v>
      </c>
      <c r="AS1741" t="s">
        <v>43</v>
      </c>
    </row>
    <row r="1742" spans="1:45" hidden="1" x14ac:dyDescent="0.25">
      <c r="A1742" t="b">
        <f t="shared" si="205"/>
        <v>0</v>
      </c>
      <c r="B1742" t="b">
        <f t="shared" si="206"/>
        <v>0</v>
      </c>
      <c r="C1742" t="b">
        <f t="shared" si="207"/>
        <v>0</v>
      </c>
      <c r="D1742" t="b">
        <f t="shared" si="203"/>
        <v>0</v>
      </c>
      <c r="E1742" t="b">
        <f t="shared" si="203"/>
        <v>0</v>
      </c>
      <c r="F1742" t="b">
        <f t="shared" si="203"/>
        <v>0</v>
      </c>
      <c r="G1742" t="b">
        <f t="shared" si="203"/>
        <v>0</v>
      </c>
      <c r="H1742" t="b">
        <f t="shared" si="203"/>
        <v>0</v>
      </c>
      <c r="I1742" t="b">
        <f t="shared" si="208"/>
        <v>0</v>
      </c>
      <c r="J1742" t="b">
        <f t="shared" si="209"/>
        <v>0</v>
      </c>
      <c r="K1742" t="b">
        <f t="shared" si="204"/>
        <v>0</v>
      </c>
      <c r="L1742" t="b">
        <f t="shared" si="204"/>
        <v>0</v>
      </c>
      <c r="M1742" t="b">
        <f t="shared" si="204"/>
        <v>0</v>
      </c>
      <c r="N1742" t="b">
        <f t="shared" si="204"/>
        <v>0</v>
      </c>
      <c r="O1742" t="b">
        <f t="shared" si="204"/>
        <v>1</v>
      </c>
      <c r="P1742" t="s">
        <v>18806</v>
      </c>
      <c r="Q1742" t="s">
        <v>18807</v>
      </c>
      <c r="R1742" t="s">
        <v>18808</v>
      </c>
      <c r="S1742" t="s">
        <v>12796</v>
      </c>
      <c r="T1742" s="1">
        <v>44874</v>
      </c>
      <c r="U1742">
        <v>2022</v>
      </c>
      <c r="V1742">
        <v>60</v>
      </c>
      <c r="X1742">
        <v>1</v>
      </c>
      <c r="Y1742">
        <v>9</v>
      </c>
      <c r="Z1742" t="s">
        <v>18809</v>
      </c>
      <c r="AA1742" t="s">
        <v>12798</v>
      </c>
      <c r="AC1742" t="s">
        <v>18810</v>
      </c>
      <c r="AD1742" t="s">
        <v>18811</v>
      </c>
      <c r="AE1742" t="s">
        <v>18812</v>
      </c>
      <c r="AF1742" t="s">
        <v>18813</v>
      </c>
      <c r="AG1742" t="s">
        <v>18814</v>
      </c>
      <c r="AH1742" t="s">
        <v>18815</v>
      </c>
      <c r="AI1742" t="s">
        <v>18816</v>
      </c>
      <c r="AK1742">
        <v>2</v>
      </c>
      <c r="AM1742">
        <v>27</v>
      </c>
      <c r="AN1742" t="s">
        <v>42</v>
      </c>
      <c r="AO1742" s="1">
        <v>44860</v>
      </c>
      <c r="AR1742" t="s">
        <v>42</v>
      </c>
      <c r="AS1742" t="s">
        <v>57</v>
      </c>
    </row>
    <row r="1743" spans="1:45" hidden="1" x14ac:dyDescent="0.25">
      <c r="A1743" t="b">
        <f t="shared" si="205"/>
        <v>0</v>
      </c>
      <c r="B1743" t="b">
        <f t="shared" si="206"/>
        <v>0</v>
      </c>
      <c r="C1743" t="b">
        <f t="shared" si="207"/>
        <v>0</v>
      </c>
      <c r="D1743" t="b">
        <f t="shared" si="203"/>
        <v>0</v>
      </c>
      <c r="E1743" t="b">
        <f t="shared" si="203"/>
        <v>0</v>
      </c>
      <c r="F1743" t="b">
        <f t="shared" si="203"/>
        <v>0</v>
      </c>
      <c r="G1743" t="b">
        <f t="shared" si="203"/>
        <v>0</v>
      </c>
      <c r="H1743" t="b">
        <f t="shared" si="203"/>
        <v>0</v>
      </c>
      <c r="I1743" t="b">
        <f t="shared" si="208"/>
        <v>1</v>
      </c>
      <c r="J1743" t="b">
        <f t="shared" si="209"/>
        <v>1</v>
      </c>
      <c r="K1743" t="b">
        <f t="shared" si="204"/>
        <v>1</v>
      </c>
      <c r="L1743" t="b">
        <f t="shared" si="204"/>
        <v>1</v>
      </c>
      <c r="M1743" t="b">
        <f t="shared" si="204"/>
        <v>1</v>
      </c>
      <c r="N1743" t="b">
        <f t="shared" si="204"/>
        <v>1</v>
      </c>
      <c r="O1743" t="b">
        <f t="shared" si="204"/>
        <v>1</v>
      </c>
      <c r="P1743" t="s">
        <v>18817</v>
      </c>
      <c r="Q1743" t="s">
        <v>18818</v>
      </c>
      <c r="R1743" t="s">
        <v>18819</v>
      </c>
      <c r="S1743" t="s">
        <v>670</v>
      </c>
      <c r="T1743" s="1">
        <v>41319</v>
      </c>
      <c r="U1743">
        <v>2012</v>
      </c>
      <c r="X1743">
        <v>260</v>
      </c>
      <c r="Y1743">
        <v>265</v>
      </c>
      <c r="Z1743" t="s">
        <v>18820</v>
      </c>
      <c r="AB1743" t="s">
        <v>672</v>
      </c>
      <c r="AC1743" t="s">
        <v>18821</v>
      </c>
      <c r="AE1743" t="s">
        <v>18822</v>
      </c>
      <c r="AF1743" t="s">
        <v>18823</v>
      </c>
      <c r="AG1743" t="s">
        <v>18824</v>
      </c>
      <c r="AH1743" t="s">
        <v>18825</v>
      </c>
      <c r="AI1743" t="s">
        <v>18826</v>
      </c>
      <c r="AK1743">
        <v>2</v>
      </c>
      <c r="AL1743">
        <v>1</v>
      </c>
      <c r="AM1743">
        <v>12</v>
      </c>
      <c r="AN1743" t="s">
        <v>42</v>
      </c>
      <c r="AO1743" s="1">
        <v>41319</v>
      </c>
      <c r="AR1743" t="s">
        <v>42</v>
      </c>
      <c r="AS1743" t="s">
        <v>43</v>
      </c>
    </row>
    <row r="1744" spans="1:45" hidden="1" x14ac:dyDescent="0.25">
      <c r="A1744" t="b">
        <f t="shared" si="205"/>
        <v>0</v>
      </c>
      <c r="B1744" t="b">
        <f t="shared" si="206"/>
        <v>0</v>
      </c>
      <c r="C1744" t="b">
        <f t="shared" si="207"/>
        <v>0</v>
      </c>
      <c r="D1744" t="b">
        <f t="shared" si="203"/>
        <v>0</v>
      </c>
      <c r="E1744" t="b">
        <f t="shared" si="203"/>
        <v>0</v>
      </c>
      <c r="F1744" t="b">
        <f t="shared" si="203"/>
        <v>0</v>
      </c>
      <c r="G1744" t="b">
        <f t="shared" si="203"/>
        <v>0</v>
      </c>
      <c r="H1744" t="b">
        <f t="shared" si="203"/>
        <v>0</v>
      </c>
      <c r="I1744" t="b">
        <f t="shared" si="208"/>
        <v>1</v>
      </c>
      <c r="J1744" t="b">
        <f t="shared" si="209"/>
        <v>1</v>
      </c>
      <c r="K1744" t="b">
        <f t="shared" si="204"/>
        <v>1</v>
      </c>
      <c r="L1744" t="b">
        <f t="shared" si="204"/>
        <v>1</v>
      </c>
      <c r="M1744" t="b">
        <f t="shared" si="204"/>
        <v>1</v>
      </c>
      <c r="N1744" t="b">
        <f t="shared" si="204"/>
        <v>1</v>
      </c>
      <c r="O1744" t="b">
        <f t="shared" si="204"/>
        <v>1</v>
      </c>
      <c r="P1744" t="s">
        <v>18827</v>
      </c>
      <c r="Q1744" t="s">
        <v>18828</v>
      </c>
      <c r="R1744" t="s">
        <v>18829</v>
      </c>
      <c r="S1744" t="s">
        <v>18830</v>
      </c>
      <c r="T1744" s="1">
        <v>42971</v>
      </c>
      <c r="U1744">
        <v>2017</v>
      </c>
      <c r="X1744">
        <v>1</v>
      </c>
      <c r="Y1744">
        <v>6</v>
      </c>
      <c r="Z1744" t="s">
        <v>18831</v>
      </c>
      <c r="AA1744" t="s">
        <v>18832</v>
      </c>
      <c r="AB1744" t="s">
        <v>18833</v>
      </c>
      <c r="AC1744" t="s">
        <v>18834</v>
      </c>
      <c r="AE1744" t="s">
        <v>18835</v>
      </c>
      <c r="AG1744" t="s">
        <v>18836</v>
      </c>
      <c r="AH1744" t="s">
        <v>18837</v>
      </c>
      <c r="AI1744" t="s">
        <v>18838</v>
      </c>
      <c r="AK1744">
        <v>2</v>
      </c>
      <c r="AM1744">
        <v>34</v>
      </c>
      <c r="AN1744" t="s">
        <v>42</v>
      </c>
      <c r="AO1744" s="1">
        <v>42971</v>
      </c>
      <c r="AR1744" t="s">
        <v>42</v>
      </c>
      <c r="AS1744" t="s">
        <v>43</v>
      </c>
    </row>
    <row r="1745" spans="1:45" hidden="1" x14ac:dyDescent="0.25">
      <c r="A1745" t="b">
        <f t="shared" si="205"/>
        <v>0</v>
      </c>
      <c r="B1745" t="b">
        <f t="shared" si="206"/>
        <v>0</v>
      </c>
      <c r="C1745" t="b">
        <f t="shared" si="207"/>
        <v>0</v>
      </c>
      <c r="D1745" t="b">
        <f t="shared" si="203"/>
        <v>0</v>
      </c>
      <c r="E1745" t="b">
        <f t="shared" si="203"/>
        <v>0</v>
      </c>
      <c r="F1745" t="b">
        <f t="shared" si="203"/>
        <v>0</v>
      </c>
      <c r="G1745" t="b">
        <f t="shared" si="203"/>
        <v>0</v>
      </c>
      <c r="H1745" t="b">
        <f t="shared" si="203"/>
        <v>0</v>
      </c>
      <c r="I1745" t="b">
        <f t="shared" si="208"/>
        <v>1</v>
      </c>
      <c r="J1745" t="b">
        <f t="shared" si="209"/>
        <v>1</v>
      </c>
      <c r="K1745" t="b">
        <f t="shared" si="204"/>
        <v>1</v>
      </c>
      <c r="L1745" t="b">
        <f t="shared" si="204"/>
        <v>1</v>
      </c>
      <c r="M1745" t="b">
        <f t="shared" si="204"/>
        <v>1</v>
      </c>
      <c r="N1745" t="b">
        <f t="shared" si="204"/>
        <v>1</v>
      </c>
      <c r="O1745" t="b">
        <f t="shared" si="204"/>
        <v>1</v>
      </c>
      <c r="P1745" t="s">
        <v>18839</v>
      </c>
      <c r="Q1745" t="s">
        <v>18840</v>
      </c>
      <c r="R1745" t="s">
        <v>18841</v>
      </c>
      <c r="S1745" t="s">
        <v>962</v>
      </c>
      <c r="T1745" s="1">
        <v>44411</v>
      </c>
      <c r="U1745">
        <v>2021</v>
      </c>
      <c r="V1745">
        <v>69</v>
      </c>
      <c r="W1745">
        <v>8</v>
      </c>
      <c r="X1745">
        <v>4758</v>
      </c>
      <c r="Y1745">
        <v>4767</v>
      </c>
      <c r="Z1745" t="s">
        <v>18842</v>
      </c>
      <c r="AA1745" t="s">
        <v>964</v>
      </c>
      <c r="AC1745" t="s">
        <v>18843</v>
      </c>
      <c r="AD1745" t="s">
        <v>18844</v>
      </c>
      <c r="AE1745" t="s">
        <v>18845</v>
      </c>
      <c r="AF1745" t="s">
        <v>18846</v>
      </c>
      <c r="AG1745" t="s">
        <v>18847</v>
      </c>
      <c r="AH1745" t="s">
        <v>18848</v>
      </c>
      <c r="AI1745" t="s">
        <v>18849</v>
      </c>
      <c r="AK1745">
        <v>2</v>
      </c>
      <c r="AM1745">
        <v>24</v>
      </c>
      <c r="AN1745" t="s">
        <v>42</v>
      </c>
      <c r="AO1745" s="1">
        <v>44222</v>
      </c>
      <c r="AR1745" t="s">
        <v>42</v>
      </c>
      <c r="AS1745" t="s">
        <v>57</v>
      </c>
    </row>
    <row r="1746" spans="1:45" hidden="1" x14ac:dyDescent="0.25">
      <c r="A1746" t="b">
        <f t="shared" si="205"/>
        <v>0</v>
      </c>
      <c r="B1746" t="b">
        <f t="shared" si="206"/>
        <v>0</v>
      </c>
      <c r="C1746" t="b">
        <f t="shared" si="207"/>
        <v>0</v>
      </c>
      <c r="D1746" t="b">
        <f t="shared" si="203"/>
        <v>0</v>
      </c>
      <c r="E1746" t="b">
        <f t="shared" si="203"/>
        <v>0</v>
      </c>
      <c r="F1746" t="b">
        <f t="shared" si="203"/>
        <v>0</v>
      </c>
      <c r="G1746" t="b">
        <f t="shared" si="203"/>
        <v>0</v>
      </c>
      <c r="H1746" t="b">
        <f t="shared" si="203"/>
        <v>0</v>
      </c>
      <c r="I1746" t="b">
        <f t="shared" si="208"/>
        <v>0</v>
      </c>
      <c r="J1746" t="b">
        <f t="shared" si="209"/>
        <v>0</v>
      </c>
      <c r="K1746" t="b">
        <f t="shared" si="204"/>
        <v>0</v>
      </c>
      <c r="L1746" t="b">
        <f t="shared" si="204"/>
        <v>0</v>
      </c>
      <c r="M1746" t="b">
        <f t="shared" si="204"/>
        <v>0</v>
      </c>
      <c r="N1746" t="b">
        <f t="shared" si="204"/>
        <v>0</v>
      </c>
      <c r="O1746" t="b">
        <f t="shared" si="204"/>
        <v>1</v>
      </c>
      <c r="P1746" t="s">
        <v>18850</v>
      </c>
      <c r="Q1746" t="s">
        <v>16880</v>
      </c>
      <c r="R1746" t="s">
        <v>18851</v>
      </c>
      <c r="S1746" t="s">
        <v>18852</v>
      </c>
      <c r="T1746" s="1">
        <v>43993</v>
      </c>
      <c r="U1746">
        <v>2020</v>
      </c>
      <c r="X1746">
        <v>878</v>
      </c>
      <c r="Y1746">
        <v>883</v>
      </c>
      <c r="Z1746" t="s">
        <v>18853</v>
      </c>
      <c r="AA1746" t="s">
        <v>5160</v>
      </c>
      <c r="AB1746" t="s">
        <v>18854</v>
      </c>
      <c r="AC1746" t="s">
        <v>18855</v>
      </c>
      <c r="AE1746" t="s">
        <v>18856</v>
      </c>
      <c r="AF1746" t="s">
        <v>18857</v>
      </c>
      <c r="AG1746" t="s">
        <v>18858</v>
      </c>
      <c r="AH1746" t="s">
        <v>18859</v>
      </c>
      <c r="AI1746" t="s">
        <v>18860</v>
      </c>
      <c r="AK1746">
        <v>2</v>
      </c>
      <c r="AM1746">
        <v>21</v>
      </c>
      <c r="AN1746" t="s">
        <v>949</v>
      </c>
      <c r="AO1746" s="1">
        <v>43993</v>
      </c>
      <c r="AR1746" t="s">
        <v>42</v>
      </c>
      <c r="AS1746" t="s">
        <v>43</v>
      </c>
    </row>
    <row r="1747" spans="1:45" hidden="1" x14ac:dyDescent="0.25">
      <c r="A1747" t="b">
        <f t="shared" si="205"/>
        <v>0</v>
      </c>
      <c r="B1747" t="b">
        <f t="shared" si="206"/>
        <v>0</v>
      </c>
      <c r="C1747" t="b">
        <f t="shared" si="207"/>
        <v>0</v>
      </c>
      <c r="D1747" t="b">
        <f t="shared" si="203"/>
        <v>0</v>
      </c>
      <c r="E1747" t="b">
        <f t="shared" si="203"/>
        <v>0</v>
      </c>
      <c r="F1747" t="b">
        <f t="shared" si="203"/>
        <v>0</v>
      </c>
      <c r="G1747" t="b">
        <f t="shared" si="203"/>
        <v>0</v>
      </c>
      <c r="H1747" t="b">
        <f t="shared" si="203"/>
        <v>0</v>
      </c>
      <c r="I1747" t="b">
        <f t="shared" si="208"/>
        <v>1</v>
      </c>
      <c r="J1747" t="b">
        <f t="shared" si="209"/>
        <v>1</v>
      </c>
      <c r="K1747" t="b">
        <f t="shared" si="204"/>
        <v>1</v>
      </c>
      <c r="L1747" t="b">
        <f t="shared" si="204"/>
        <v>1</v>
      </c>
      <c r="M1747" t="b">
        <f t="shared" si="204"/>
        <v>1</v>
      </c>
      <c r="N1747" t="b">
        <f t="shared" si="204"/>
        <v>1</v>
      </c>
      <c r="O1747" t="b">
        <f t="shared" si="204"/>
        <v>1</v>
      </c>
      <c r="P1747" t="s">
        <v>18861</v>
      </c>
      <c r="Q1747" t="s">
        <v>18862</v>
      </c>
      <c r="R1747" t="s">
        <v>3541</v>
      </c>
      <c r="S1747" t="s">
        <v>190</v>
      </c>
      <c r="T1747" s="1">
        <v>44909</v>
      </c>
      <c r="U1747">
        <v>2022</v>
      </c>
      <c r="V1747">
        <v>10</v>
      </c>
      <c r="X1747">
        <v>128456</v>
      </c>
      <c r="Y1747">
        <v>128468</v>
      </c>
      <c r="Z1747" t="s">
        <v>18863</v>
      </c>
      <c r="AA1747" t="s">
        <v>192</v>
      </c>
      <c r="AC1747" t="s">
        <v>18864</v>
      </c>
      <c r="AD1747" t="s">
        <v>18865</v>
      </c>
      <c r="AE1747" t="s">
        <v>18866</v>
      </c>
      <c r="AF1747" t="s">
        <v>18867</v>
      </c>
      <c r="AG1747" t="s">
        <v>18868</v>
      </c>
      <c r="AH1747" t="s">
        <v>18869</v>
      </c>
      <c r="AI1747" t="s">
        <v>18870</v>
      </c>
      <c r="AK1747">
        <v>2</v>
      </c>
      <c r="AM1747">
        <v>25</v>
      </c>
      <c r="AN1747" t="s">
        <v>270</v>
      </c>
      <c r="AO1747" s="1">
        <v>44903</v>
      </c>
      <c r="AR1747" t="s">
        <v>42</v>
      </c>
      <c r="AS1747" t="s">
        <v>57</v>
      </c>
    </row>
    <row r="1748" spans="1:45" hidden="1" x14ac:dyDescent="0.25">
      <c r="A1748" t="b">
        <f t="shared" si="205"/>
        <v>0</v>
      </c>
      <c r="B1748" t="b">
        <f t="shared" si="206"/>
        <v>0</v>
      </c>
      <c r="C1748" t="b">
        <f t="shared" si="207"/>
        <v>0</v>
      </c>
      <c r="D1748" t="b">
        <f t="shared" si="203"/>
        <v>0</v>
      </c>
      <c r="E1748" t="b">
        <f t="shared" si="203"/>
        <v>0</v>
      </c>
      <c r="F1748" t="b">
        <f t="shared" si="203"/>
        <v>0</v>
      </c>
      <c r="G1748" t="b">
        <f t="shared" si="203"/>
        <v>0</v>
      </c>
      <c r="H1748" t="b">
        <f t="shared" si="203"/>
        <v>0</v>
      </c>
      <c r="I1748" t="b">
        <f t="shared" si="208"/>
        <v>1</v>
      </c>
      <c r="J1748" t="b">
        <f t="shared" si="209"/>
        <v>1</v>
      </c>
      <c r="K1748" t="b">
        <f t="shared" si="204"/>
        <v>1</v>
      </c>
      <c r="L1748" t="b">
        <f t="shared" si="204"/>
        <v>1</v>
      </c>
      <c r="M1748" t="b">
        <f t="shared" si="204"/>
        <v>1</v>
      </c>
      <c r="N1748" t="b">
        <f t="shared" si="204"/>
        <v>1</v>
      </c>
      <c r="O1748" t="b">
        <f t="shared" si="204"/>
        <v>1</v>
      </c>
      <c r="P1748" t="s">
        <v>18871</v>
      </c>
      <c r="Q1748" t="s">
        <v>18872</v>
      </c>
      <c r="R1748" t="s">
        <v>18873</v>
      </c>
      <c r="S1748" t="s">
        <v>12853</v>
      </c>
      <c r="T1748" s="1">
        <v>44939</v>
      </c>
      <c r="U1748">
        <v>2023</v>
      </c>
      <c r="V1748">
        <v>71</v>
      </c>
      <c r="W1748">
        <v>1</v>
      </c>
      <c r="X1748">
        <v>83</v>
      </c>
      <c r="Y1748">
        <v>100</v>
      </c>
      <c r="Z1748" t="s">
        <v>18874</v>
      </c>
      <c r="AA1748" t="s">
        <v>12855</v>
      </c>
      <c r="AC1748" t="s">
        <v>18875</v>
      </c>
      <c r="AD1748" t="s">
        <v>18876</v>
      </c>
      <c r="AE1748" t="s">
        <v>18877</v>
      </c>
      <c r="AF1748" t="s">
        <v>18878</v>
      </c>
      <c r="AG1748" t="s">
        <v>18879</v>
      </c>
      <c r="AH1748" t="s">
        <v>18880</v>
      </c>
      <c r="AI1748" t="s">
        <v>18881</v>
      </c>
      <c r="AK1748">
        <v>1</v>
      </c>
      <c r="AM1748">
        <v>37</v>
      </c>
      <c r="AN1748" t="s">
        <v>42</v>
      </c>
      <c r="AO1748" s="1">
        <v>44886</v>
      </c>
      <c r="AR1748" t="s">
        <v>42</v>
      </c>
      <c r="AS1748" t="s">
        <v>57</v>
      </c>
    </row>
    <row r="1749" spans="1:45" hidden="1" x14ac:dyDescent="0.25">
      <c r="A1749" t="b">
        <f t="shared" si="205"/>
        <v>0</v>
      </c>
      <c r="B1749" t="b">
        <f t="shared" si="206"/>
        <v>0</v>
      </c>
      <c r="C1749" t="b">
        <f t="shared" si="207"/>
        <v>0</v>
      </c>
      <c r="D1749" t="b">
        <f t="shared" ref="D1749:H1799" si="210">IF(OR(IFERROR(SEARCH("machine learning",AF1749),FALSE),OR(IFERROR(SEARCH("artificial intelligence",AF1749),FALSE),IFERROR(SEARCH("neural network",AF1749),FALSE))),TRUE,FALSE)</f>
        <v>0</v>
      </c>
      <c r="E1749" t="b">
        <f t="shared" si="210"/>
        <v>0</v>
      </c>
      <c r="F1749" t="b">
        <f t="shared" si="210"/>
        <v>0</v>
      </c>
      <c r="G1749" t="b">
        <f t="shared" si="210"/>
        <v>0</v>
      </c>
      <c r="H1749" t="b">
        <f t="shared" si="210"/>
        <v>0</v>
      </c>
      <c r="I1749" t="b">
        <f t="shared" si="208"/>
        <v>1</v>
      </c>
      <c r="J1749" t="b">
        <f t="shared" si="209"/>
        <v>1</v>
      </c>
      <c r="K1749" t="b">
        <f t="shared" ref="K1749:O1799" si="211">IF(OR(IFERROR(SEARCH("vision",AF1749),FALSE),OR(IFERROR(SEARCH("radar",AF1749),FALSE),IFERROR(SEARCH("image",AF1749),FALSE))),FALSE,TRUE)</f>
        <v>1</v>
      </c>
      <c r="L1749" t="b">
        <f t="shared" si="211"/>
        <v>1</v>
      </c>
      <c r="M1749" t="b">
        <f t="shared" si="211"/>
        <v>1</v>
      </c>
      <c r="N1749" t="b">
        <f t="shared" si="211"/>
        <v>1</v>
      </c>
      <c r="O1749" t="b">
        <f t="shared" si="211"/>
        <v>1</v>
      </c>
      <c r="P1749" t="s">
        <v>18882</v>
      </c>
      <c r="Q1749" t="s">
        <v>18883</v>
      </c>
      <c r="R1749" t="s">
        <v>18884</v>
      </c>
      <c r="S1749" t="s">
        <v>15661</v>
      </c>
      <c r="U1749">
        <v>2022</v>
      </c>
      <c r="V1749" t="s">
        <v>12609</v>
      </c>
      <c r="W1749">
        <v>99</v>
      </c>
      <c r="X1749">
        <v>1</v>
      </c>
      <c r="Y1749">
        <v>19</v>
      </c>
      <c r="Z1749" t="s">
        <v>18885</v>
      </c>
      <c r="AA1749" t="s">
        <v>15663</v>
      </c>
      <c r="AC1749" t="s">
        <v>18886</v>
      </c>
      <c r="AE1749" t="s">
        <v>18887</v>
      </c>
      <c r="AF1749" t="s">
        <v>18888</v>
      </c>
      <c r="AG1749" t="s">
        <v>18889</v>
      </c>
      <c r="AK1749">
        <v>1</v>
      </c>
      <c r="AN1749" t="s">
        <v>42</v>
      </c>
      <c r="AO1749" s="1">
        <v>44818</v>
      </c>
      <c r="AR1749" t="s">
        <v>42</v>
      </c>
      <c r="AS1749" t="s">
        <v>12616</v>
      </c>
    </row>
    <row r="1750" spans="1:45" hidden="1" x14ac:dyDescent="0.25">
      <c r="A1750" t="b">
        <f t="shared" si="205"/>
        <v>0</v>
      </c>
      <c r="B1750" t="b">
        <f t="shared" si="206"/>
        <v>0</v>
      </c>
      <c r="C1750" t="b">
        <f t="shared" si="207"/>
        <v>0</v>
      </c>
      <c r="D1750" t="b">
        <f t="shared" si="210"/>
        <v>0</v>
      </c>
      <c r="E1750" t="b">
        <f t="shared" si="210"/>
        <v>0</v>
      </c>
      <c r="F1750" t="b">
        <f t="shared" si="210"/>
        <v>0</v>
      </c>
      <c r="G1750" t="b">
        <f t="shared" si="210"/>
        <v>0</v>
      </c>
      <c r="H1750" t="b">
        <f t="shared" si="210"/>
        <v>0</v>
      </c>
      <c r="I1750" t="b">
        <f t="shared" si="208"/>
        <v>1</v>
      </c>
      <c r="J1750" t="b">
        <f t="shared" si="209"/>
        <v>0</v>
      </c>
      <c r="K1750" t="b">
        <f t="shared" si="211"/>
        <v>1</v>
      </c>
      <c r="L1750" t="b">
        <f t="shared" si="211"/>
        <v>0</v>
      </c>
      <c r="M1750" t="b">
        <f t="shared" si="211"/>
        <v>0</v>
      </c>
      <c r="N1750" t="b">
        <f t="shared" si="211"/>
        <v>1</v>
      </c>
      <c r="O1750" t="b">
        <f t="shared" si="211"/>
        <v>1</v>
      </c>
      <c r="P1750" t="s">
        <v>18890</v>
      </c>
      <c r="Q1750" t="s">
        <v>18891</v>
      </c>
      <c r="R1750" t="s">
        <v>18892</v>
      </c>
      <c r="S1750" t="s">
        <v>18893</v>
      </c>
      <c r="T1750" s="1">
        <v>44566</v>
      </c>
      <c r="U1750">
        <v>2021</v>
      </c>
      <c r="X1750">
        <v>1</v>
      </c>
      <c r="Y1750">
        <v>8</v>
      </c>
      <c r="Z1750" t="s">
        <v>18894</v>
      </c>
      <c r="AB1750" t="s">
        <v>18895</v>
      </c>
      <c r="AC1750" t="s">
        <v>18896</v>
      </c>
      <c r="AD1750" t="s">
        <v>18897</v>
      </c>
      <c r="AE1750" t="s">
        <v>18898</v>
      </c>
      <c r="AG1750" t="s">
        <v>18899</v>
      </c>
      <c r="AH1750" t="s">
        <v>18900</v>
      </c>
      <c r="AI1750" t="s">
        <v>18901</v>
      </c>
      <c r="AK1750">
        <v>1</v>
      </c>
      <c r="AM1750">
        <v>37</v>
      </c>
      <c r="AN1750" t="s">
        <v>42</v>
      </c>
      <c r="AO1750" s="1">
        <v>44566</v>
      </c>
      <c r="AR1750" t="s">
        <v>42</v>
      </c>
      <c r="AS1750" t="s">
        <v>43</v>
      </c>
    </row>
    <row r="1751" spans="1:45" x14ac:dyDescent="0.25">
      <c r="A1751" t="b">
        <f t="shared" si="205"/>
        <v>1</v>
      </c>
      <c r="B1751" t="b">
        <f t="shared" si="206"/>
        <v>0</v>
      </c>
      <c r="C1751" t="b">
        <f t="shared" si="207"/>
        <v>0</v>
      </c>
      <c r="D1751" t="b">
        <f t="shared" si="210"/>
        <v>1</v>
      </c>
      <c r="E1751" t="b">
        <f t="shared" si="210"/>
        <v>0</v>
      </c>
      <c r="F1751" t="b">
        <f t="shared" si="210"/>
        <v>0</v>
      </c>
      <c r="G1751" t="b">
        <f t="shared" si="210"/>
        <v>0</v>
      </c>
      <c r="H1751" t="b">
        <f t="shared" si="210"/>
        <v>0</v>
      </c>
      <c r="I1751" t="b">
        <f t="shared" si="208"/>
        <v>1</v>
      </c>
      <c r="J1751" t="b">
        <f t="shared" si="209"/>
        <v>1</v>
      </c>
      <c r="K1751" t="b">
        <f t="shared" si="211"/>
        <v>1</v>
      </c>
      <c r="L1751" t="b">
        <f t="shared" si="211"/>
        <v>1</v>
      </c>
      <c r="M1751" t="b">
        <f t="shared" si="211"/>
        <v>1</v>
      </c>
      <c r="N1751" t="b">
        <f t="shared" si="211"/>
        <v>1</v>
      </c>
      <c r="O1751" t="b">
        <f t="shared" si="211"/>
        <v>1</v>
      </c>
      <c r="P1751" t="s">
        <v>18902</v>
      </c>
      <c r="Q1751" t="s">
        <v>18903</v>
      </c>
      <c r="R1751" t="s">
        <v>18904</v>
      </c>
      <c r="S1751" t="s">
        <v>18905</v>
      </c>
      <c r="T1751" s="1">
        <v>44663</v>
      </c>
      <c r="U1751">
        <v>2021</v>
      </c>
      <c r="X1751">
        <v>219</v>
      </c>
      <c r="Y1751">
        <v>226</v>
      </c>
      <c r="Z1751" t="s">
        <v>18906</v>
      </c>
      <c r="AB1751" t="s">
        <v>18907</v>
      </c>
      <c r="AC1751" t="s">
        <v>18908</v>
      </c>
      <c r="AE1751" t="s">
        <v>18909</v>
      </c>
      <c r="AF1751" t="s">
        <v>18910</v>
      </c>
      <c r="AG1751" t="s">
        <v>18911</v>
      </c>
      <c r="AH1751" t="s">
        <v>18912</v>
      </c>
      <c r="AI1751" t="s">
        <v>18913</v>
      </c>
      <c r="AK1751">
        <v>1</v>
      </c>
      <c r="AM1751">
        <v>50</v>
      </c>
      <c r="AN1751" t="s">
        <v>42</v>
      </c>
      <c r="AO1751" s="1">
        <v>44663</v>
      </c>
      <c r="AR1751" t="s">
        <v>42</v>
      </c>
      <c r="AS1751" t="s">
        <v>43</v>
      </c>
    </row>
    <row r="1752" spans="1:45" hidden="1" x14ac:dyDescent="0.25">
      <c r="A1752" t="b">
        <f t="shared" si="205"/>
        <v>0</v>
      </c>
      <c r="B1752" t="b">
        <f t="shared" si="206"/>
        <v>0</v>
      </c>
      <c r="C1752" t="b">
        <f t="shared" si="207"/>
        <v>0</v>
      </c>
      <c r="D1752" t="b">
        <f t="shared" si="210"/>
        <v>0</v>
      </c>
      <c r="E1752" t="b">
        <f t="shared" si="210"/>
        <v>0</v>
      </c>
      <c r="F1752" t="b">
        <f t="shared" si="210"/>
        <v>0</v>
      </c>
      <c r="G1752" t="b">
        <f t="shared" si="210"/>
        <v>0</v>
      </c>
      <c r="H1752" t="b">
        <f t="shared" si="210"/>
        <v>0</v>
      </c>
      <c r="I1752" t="b">
        <f t="shared" si="208"/>
        <v>1</v>
      </c>
      <c r="J1752" t="b">
        <f t="shared" si="209"/>
        <v>1</v>
      </c>
      <c r="K1752" t="b">
        <f t="shared" si="211"/>
        <v>1</v>
      </c>
      <c r="L1752" t="b">
        <f t="shared" si="211"/>
        <v>0</v>
      </c>
      <c r="M1752" t="b">
        <f t="shared" si="211"/>
        <v>1</v>
      </c>
      <c r="N1752" t="b">
        <f t="shared" si="211"/>
        <v>1</v>
      </c>
      <c r="O1752" t="b">
        <f t="shared" si="211"/>
        <v>1</v>
      </c>
      <c r="P1752" t="s">
        <v>18914</v>
      </c>
      <c r="Q1752" t="s">
        <v>18915</v>
      </c>
      <c r="R1752" t="s">
        <v>18916</v>
      </c>
      <c r="S1752" t="s">
        <v>18917</v>
      </c>
      <c r="T1752" s="1">
        <v>43048</v>
      </c>
      <c r="U1752">
        <v>2017</v>
      </c>
      <c r="X1752">
        <v>72</v>
      </c>
      <c r="Y1752">
        <v>77</v>
      </c>
      <c r="Z1752" t="s">
        <v>18918</v>
      </c>
      <c r="AB1752" t="s">
        <v>18919</v>
      </c>
      <c r="AC1752" t="s">
        <v>18920</v>
      </c>
      <c r="AE1752" t="s">
        <v>18921</v>
      </c>
      <c r="AG1752" t="s">
        <v>18922</v>
      </c>
      <c r="AH1752" t="s">
        <v>18923</v>
      </c>
      <c r="AI1752" t="s">
        <v>18924</v>
      </c>
      <c r="AK1752">
        <v>1</v>
      </c>
      <c r="AM1752">
        <v>18</v>
      </c>
      <c r="AN1752" t="s">
        <v>42</v>
      </c>
      <c r="AO1752" s="1">
        <v>43048</v>
      </c>
      <c r="AR1752" t="s">
        <v>42</v>
      </c>
      <c r="AS1752" t="s">
        <v>43</v>
      </c>
    </row>
    <row r="1753" spans="1:45" hidden="1" x14ac:dyDescent="0.25">
      <c r="A1753" t="b">
        <f t="shared" si="205"/>
        <v>0</v>
      </c>
      <c r="B1753" t="b">
        <f t="shared" si="206"/>
        <v>0</v>
      </c>
      <c r="C1753" t="b">
        <f t="shared" si="207"/>
        <v>0</v>
      </c>
      <c r="D1753" t="b">
        <f t="shared" si="210"/>
        <v>0</v>
      </c>
      <c r="E1753" t="b">
        <f t="shared" si="210"/>
        <v>0</v>
      </c>
      <c r="F1753" t="b">
        <f t="shared" si="210"/>
        <v>0</v>
      </c>
      <c r="G1753" t="b">
        <f t="shared" si="210"/>
        <v>0</v>
      </c>
      <c r="H1753" t="b">
        <f t="shared" si="210"/>
        <v>0</v>
      </c>
      <c r="I1753" t="b">
        <f t="shared" si="208"/>
        <v>1</v>
      </c>
      <c r="J1753" t="b">
        <f t="shared" si="209"/>
        <v>1</v>
      </c>
      <c r="K1753" t="b">
        <f t="shared" si="211"/>
        <v>1</v>
      </c>
      <c r="L1753" t="b">
        <f t="shared" si="211"/>
        <v>0</v>
      </c>
      <c r="M1753" t="b">
        <f t="shared" si="211"/>
        <v>1</v>
      </c>
      <c r="N1753" t="b">
        <f t="shared" si="211"/>
        <v>1</v>
      </c>
      <c r="O1753" t="b">
        <f t="shared" si="211"/>
        <v>1</v>
      </c>
      <c r="P1753" t="s">
        <v>18925</v>
      </c>
      <c r="Q1753" t="s">
        <v>13498</v>
      </c>
      <c r="R1753" t="s">
        <v>18926</v>
      </c>
      <c r="S1753" t="s">
        <v>190</v>
      </c>
      <c r="T1753" s="1">
        <v>44036</v>
      </c>
      <c r="U1753">
        <v>2020</v>
      </c>
      <c r="V1753">
        <v>8</v>
      </c>
      <c r="X1753">
        <v>131511</v>
      </c>
      <c r="Y1753">
        <v>131521</v>
      </c>
      <c r="Z1753" t="s">
        <v>18927</v>
      </c>
      <c r="AA1753" t="s">
        <v>192</v>
      </c>
      <c r="AC1753" t="s">
        <v>18928</v>
      </c>
      <c r="AD1753" t="s">
        <v>18929</v>
      </c>
      <c r="AE1753" t="s">
        <v>18930</v>
      </c>
      <c r="AF1753" t="s">
        <v>18931</v>
      </c>
      <c r="AG1753" t="s">
        <v>18932</v>
      </c>
      <c r="AH1753" t="s">
        <v>18933</v>
      </c>
      <c r="AI1753" t="s">
        <v>18934</v>
      </c>
      <c r="AK1753">
        <v>1</v>
      </c>
      <c r="AM1753">
        <v>39</v>
      </c>
      <c r="AN1753" t="s">
        <v>270</v>
      </c>
      <c r="AO1753" s="1">
        <v>44019</v>
      </c>
      <c r="AR1753" t="s">
        <v>42</v>
      </c>
      <c r="AS1753" t="s">
        <v>57</v>
      </c>
    </row>
    <row r="1754" spans="1:45" hidden="1" x14ac:dyDescent="0.25">
      <c r="A1754" t="b">
        <f t="shared" si="205"/>
        <v>0</v>
      </c>
      <c r="B1754" t="b">
        <f t="shared" si="206"/>
        <v>0</v>
      </c>
      <c r="C1754" t="b">
        <f t="shared" si="207"/>
        <v>1</v>
      </c>
      <c r="D1754" t="b">
        <f t="shared" si="210"/>
        <v>0</v>
      </c>
      <c r="E1754" t="b">
        <f t="shared" si="210"/>
        <v>0</v>
      </c>
      <c r="F1754" t="b">
        <f t="shared" si="210"/>
        <v>1</v>
      </c>
      <c r="G1754" t="b">
        <f t="shared" si="210"/>
        <v>0</v>
      </c>
      <c r="H1754" t="b">
        <f t="shared" si="210"/>
        <v>0</v>
      </c>
      <c r="I1754" t="b">
        <f t="shared" si="208"/>
        <v>1</v>
      </c>
      <c r="J1754" t="b">
        <f t="shared" si="209"/>
        <v>0</v>
      </c>
      <c r="K1754" t="b">
        <f t="shared" si="211"/>
        <v>1</v>
      </c>
      <c r="L1754" t="b">
        <f t="shared" si="211"/>
        <v>1</v>
      </c>
      <c r="M1754" t="b">
        <f t="shared" si="211"/>
        <v>1</v>
      </c>
      <c r="N1754" t="b">
        <f t="shared" si="211"/>
        <v>1</v>
      </c>
      <c r="O1754" t="b">
        <f t="shared" si="211"/>
        <v>1</v>
      </c>
      <c r="P1754" t="s">
        <v>18935</v>
      </c>
      <c r="Q1754" t="s">
        <v>18936</v>
      </c>
      <c r="R1754" t="s">
        <v>18937</v>
      </c>
      <c r="S1754" t="s">
        <v>7050</v>
      </c>
      <c r="T1754" s="1">
        <v>44607</v>
      </c>
      <c r="U1754">
        <v>2021</v>
      </c>
      <c r="X1754">
        <v>1</v>
      </c>
      <c r="Y1754">
        <v>8</v>
      </c>
      <c r="Z1754" t="s">
        <v>18938</v>
      </c>
      <c r="AA1754" t="s">
        <v>977</v>
      </c>
      <c r="AB1754" t="s">
        <v>7052</v>
      </c>
      <c r="AC1754" t="s">
        <v>18939</v>
      </c>
      <c r="AD1754" t="s">
        <v>18940</v>
      </c>
      <c r="AE1754" t="s">
        <v>18941</v>
      </c>
      <c r="AG1754" t="s">
        <v>18942</v>
      </c>
      <c r="AH1754" t="s">
        <v>18943</v>
      </c>
      <c r="AI1754" t="s">
        <v>18944</v>
      </c>
      <c r="AK1754">
        <v>1</v>
      </c>
      <c r="AM1754">
        <v>33</v>
      </c>
      <c r="AO1754" s="1">
        <v>44607</v>
      </c>
      <c r="AR1754" t="s">
        <v>42</v>
      </c>
      <c r="AS1754" t="s">
        <v>43</v>
      </c>
    </row>
    <row r="1755" spans="1:45" hidden="1" x14ac:dyDescent="0.25">
      <c r="A1755" t="b">
        <f t="shared" si="205"/>
        <v>0</v>
      </c>
      <c r="B1755" t="b">
        <f t="shared" si="206"/>
        <v>0</v>
      </c>
      <c r="C1755" t="b">
        <f t="shared" si="207"/>
        <v>0</v>
      </c>
      <c r="D1755" t="b">
        <f t="shared" si="210"/>
        <v>0</v>
      </c>
      <c r="E1755" t="b">
        <f t="shared" si="210"/>
        <v>0</v>
      </c>
      <c r="F1755" t="b">
        <f t="shared" si="210"/>
        <v>0</v>
      </c>
      <c r="G1755" t="b">
        <f t="shared" si="210"/>
        <v>0</v>
      </c>
      <c r="H1755" t="b">
        <f t="shared" si="210"/>
        <v>0</v>
      </c>
      <c r="I1755" t="b">
        <f t="shared" si="208"/>
        <v>0</v>
      </c>
      <c r="J1755" t="b">
        <f t="shared" si="209"/>
        <v>0</v>
      </c>
      <c r="K1755" t="b">
        <f t="shared" si="211"/>
        <v>0</v>
      </c>
      <c r="L1755" t="b">
        <f t="shared" si="211"/>
        <v>0</v>
      </c>
      <c r="M1755" t="b">
        <f t="shared" si="211"/>
        <v>1</v>
      </c>
      <c r="N1755" t="b">
        <f t="shared" si="211"/>
        <v>1</v>
      </c>
      <c r="O1755" t="b">
        <f t="shared" si="211"/>
        <v>1</v>
      </c>
      <c r="P1755" t="s">
        <v>18945</v>
      </c>
      <c r="Q1755" t="s">
        <v>18946</v>
      </c>
      <c r="R1755" t="s">
        <v>18947</v>
      </c>
      <c r="S1755" t="s">
        <v>18948</v>
      </c>
      <c r="T1755" s="1">
        <v>45175</v>
      </c>
      <c r="U1755">
        <v>2023</v>
      </c>
      <c r="X1755">
        <v>1</v>
      </c>
      <c r="Y1755">
        <v>6</v>
      </c>
      <c r="Z1755" t="s">
        <v>18949</v>
      </c>
      <c r="AA1755" t="s">
        <v>18950</v>
      </c>
      <c r="AB1755" t="s">
        <v>18951</v>
      </c>
      <c r="AC1755" t="s">
        <v>18952</v>
      </c>
      <c r="AE1755" t="s">
        <v>18953</v>
      </c>
      <c r="AF1755" t="s">
        <v>18954</v>
      </c>
      <c r="AG1755" t="s">
        <v>18955</v>
      </c>
      <c r="AK1755">
        <v>1</v>
      </c>
      <c r="AM1755">
        <v>30</v>
      </c>
      <c r="AN1755" t="s">
        <v>42</v>
      </c>
      <c r="AO1755" s="1">
        <v>45175</v>
      </c>
      <c r="AR1755" t="s">
        <v>42</v>
      </c>
      <c r="AS1755" t="s">
        <v>43</v>
      </c>
    </row>
    <row r="1756" spans="1:45" hidden="1" x14ac:dyDescent="0.25">
      <c r="A1756" t="b">
        <f t="shared" si="205"/>
        <v>0</v>
      </c>
      <c r="B1756" t="b">
        <f t="shared" si="206"/>
        <v>0</v>
      </c>
      <c r="C1756" t="b">
        <f t="shared" si="207"/>
        <v>0</v>
      </c>
      <c r="D1756" t="b">
        <f t="shared" si="210"/>
        <v>0</v>
      </c>
      <c r="E1756" t="b">
        <f t="shared" si="210"/>
        <v>0</v>
      </c>
      <c r="F1756" t="b">
        <f t="shared" si="210"/>
        <v>0</v>
      </c>
      <c r="G1756" t="b">
        <f t="shared" si="210"/>
        <v>0</v>
      </c>
      <c r="H1756" t="b">
        <f t="shared" si="210"/>
        <v>0</v>
      </c>
      <c r="I1756" t="b">
        <f t="shared" si="208"/>
        <v>1</v>
      </c>
      <c r="J1756" t="b">
        <f t="shared" si="209"/>
        <v>1</v>
      </c>
      <c r="K1756" t="b">
        <f t="shared" si="211"/>
        <v>1</v>
      </c>
      <c r="L1756" t="b">
        <f t="shared" si="211"/>
        <v>1</v>
      </c>
      <c r="M1756" t="b">
        <f t="shared" si="211"/>
        <v>1</v>
      </c>
      <c r="N1756" t="b">
        <f t="shared" si="211"/>
        <v>1</v>
      </c>
      <c r="O1756" t="b">
        <f t="shared" si="211"/>
        <v>1</v>
      </c>
      <c r="P1756" t="s">
        <v>18956</v>
      </c>
      <c r="Q1756" t="s">
        <v>18957</v>
      </c>
      <c r="R1756" t="s">
        <v>18958</v>
      </c>
      <c r="S1756" t="s">
        <v>4537</v>
      </c>
      <c r="T1756" s="1">
        <v>40336</v>
      </c>
      <c r="U1756">
        <v>2010</v>
      </c>
      <c r="X1756">
        <v>341</v>
      </c>
      <c r="Y1756">
        <v>346</v>
      </c>
      <c r="Z1756" t="s">
        <v>18959</v>
      </c>
      <c r="AB1756" t="s">
        <v>4539</v>
      </c>
      <c r="AC1756" t="s">
        <v>18960</v>
      </c>
      <c r="AE1756" t="s">
        <v>18961</v>
      </c>
      <c r="AF1756" t="s">
        <v>18962</v>
      </c>
      <c r="AG1756" t="s">
        <v>18963</v>
      </c>
      <c r="AH1756" t="s">
        <v>18964</v>
      </c>
      <c r="AI1756" t="s">
        <v>18965</v>
      </c>
      <c r="AK1756">
        <v>1</v>
      </c>
      <c r="AM1756">
        <v>12</v>
      </c>
      <c r="AN1756" t="s">
        <v>42</v>
      </c>
      <c r="AO1756" s="1">
        <v>40336</v>
      </c>
      <c r="AR1756" t="s">
        <v>42</v>
      </c>
      <c r="AS1756" t="s">
        <v>43</v>
      </c>
    </row>
    <row r="1757" spans="1:45" hidden="1" x14ac:dyDescent="0.25">
      <c r="A1757" t="b">
        <f t="shared" si="205"/>
        <v>0</v>
      </c>
      <c r="B1757" t="b">
        <f t="shared" si="206"/>
        <v>1</v>
      </c>
      <c r="C1757" t="b">
        <f t="shared" si="207"/>
        <v>1</v>
      </c>
      <c r="D1757" t="b">
        <f t="shared" si="210"/>
        <v>1</v>
      </c>
      <c r="E1757" t="b">
        <f t="shared" si="210"/>
        <v>1</v>
      </c>
      <c r="F1757" t="b">
        <f t="shared" si="210"/>
        <v>0</v>
      </c>
      <c r="G1757" t="b">
        <f t="shared" si="210"/>
        <v>1</v>
      </c>
      <c r="H1757" t="b">
        <f t="shared" si="210"/>
        <v>0</v>
      </c>
      <c r="I1757" t="b">
        <f t="shared" si="208"/>
        <v>1</v>
      </c>
      <c r="J1757" t="b">
        <f t="shared" si="209"/>
        <v>1</v>
      </c>
      <c r="K1757" t="b">
        <f t="shared" si="211"/>
        <v>1</v>
      </c>
      <c r="L1757" t="b">
        <f t="shared" si="211"/>
        <v>0</v>
      </c>
      <c r="M1757" t="b">
        <f t="shared" si="211"/>
        <v>1</v>
      </c>
      <c r="N1757" t="b">
        <f t="shared" si="211"/>
        <v>1</v>
      </c>
      <c r="O1757" t="b">
        <f t="shared" si="211"/>
        <v>1</v>
      </c>
      <c r="P1757" t="s">
        <v>18966</v>
      </c>
      <c r="Q1757" t="s">
        <v>18967</v>
      </c>
      <c r="R1757" t="s">
        <v>18968</v>
      </c>
      <c r="S1757" t="s">
        <v>18969</v>
      </c>
      <c r="T1757" s="1">
        <v>43111</v>
      </c>
      <c r="U1757">
        <v>2017</v>
      </c>
      <c r="X1757">
        <v>738</v>
      </c>
      <c r="Y1757">
        <v>743</v>
      </c>
      <c r="Z1757" t="s">
        <v>18970</v>
      </c>
      <c r="AB1757" t="s">
        <v>18971</v>
      </c>
      <c r="AC1757" t="s">
        <v>18972</v>
      </c>
      <c r="AE1757" t="s">
        <v>18973</v>
      </c>
      <c r="AF1757" t="s">
        <v>18974</v>
      </c>
      <c r="AG1757" t="s">
        <v>18975</v>
      </c>
      <c r="AH1757" t="s">
        <v>18976</v>
      </c>
      <c r="AI1757" t="s">
        <v>18977</v>
      </c>
      <c r="AK1757">
        <v>1</v>
      </c>
      <c r="AM1757">
        <v>34</v>
      </c>
      <c r="AN1757" t="s">
        <v>42</v>
      </c>
      <c r="AO1757" s="1">
        <v>43111</v>
      </c>
      <c r="AR1757" t="s">
        <v>42</v>
      </c>
      <c r="AS1757" t="s">
        <v>43</v>
      </c>
    </row>
    <row r="1758" spans="1:45" x14ac:dyDescent="0.25">
      <c r="A1758" t="b">
        <f t="shared" si="205"/>
        <v>1</v>
      </c>
      <c r="B1758" t="b">
        <f t="shared" si="206"/>
        <v>0</v>
      </c>
      <c r="C1758" t="b">
        <f t="shared" si="207"/>
        <v>1</v>
      </c>
      <c r="D1758" t="b">
        <f t="shared" si="210"/>
        <v>1</v>
      </c>
      <c r="E1758" t="b">
        <f t="shared" si="210"/>
        <v>1</v>
      </c>
      <c r="F1758" t="b">
        <f t="shared" si="210"/>
        <v>1</v>
      </c>
      <c r="G1758" t="b">
        <f t="shared" si="210"/>
        <v>1</v>
      </c>
      <c r="H1758" t="b">
        <f t="shared" si="210"/>
        <v>0</v>
      </c>
      <c r="I1758" t="b">
        <f t="shared" si="208"/>
        <v>1</v>
      </c>
      <c r="J1758" t="b">
        <f t="shared" si="209"/>
        <v>1</v>
      </c>
      <c r="K1758" t="b">
        <f t="shared" si="211"/>
        <v>1</v>
      </c>
      <c r="L1758" t="b">
        <f t="shared" si="211"/>
        <v>1</v>
      </c>
      <c r="M1758" t="b">
        <f t="shared" si="211"/>
        <v>1</v>
      </c>
      <c r="N1758" t="b">
        <f t="shared" si="211"/>
        <v>1</v>
      </c>
      <c r="O1758" t="b">
        <f t="shared" si="211"/>
        <v>1</v>
      </c>
      <c r="P1758" t="s">
        <v>18978</v>
      </c>
      <c r="Q1758" t="s">
        <v>18979</v>
      </c>
      <c r="R1758" t="s">
        <v>18980</v>
      </c>
      <c r="S1758" t="s">
        <v>47</v>
      </c>
      <c r="T1758" s="1">
        <v>44965</v>
      </c>
      <c r="U1758">
        <v>2023</v>
      </c>
      <c r="V1758">
        <v>24</v>
      </c>
      <c r="W1758">
        <v>2</v>
      </c>
      <c r="X1758">
        <v>2392</v>
      </c>
      <c r="Y1758">
        <v>2400</v>
      </c>
      <c r="Z1758" t="s">
        <v>18981</v>
      </c>
      <c r="AA1758" t="s">
        <v>49</v>
      </c>
      <c r="AC1758" t="s">
        <v>18982</v>
      </c>
      <c r="AD1758" t="s">
        <v>18983</v>
      </c>
      <c r="AE1758" t="s">
        <v>18984</v>
      </c>
      <c r="AF1758" t="s">
        <v>18985</v>
      </c>
      <c r="AG1758" t="s">
        <v>18986</v>
      </c>
      <c r="AH1758" t="s">
        <v>18987</v>
      </c>
      <c r="AI1758" t="s">
        <v>18988</v>
      </c>
      <c r="AK1758">
        <v>1</v>
      </c>
      <c r="AM1758">
        <v>45</v>
      </c>
      <c r="AN1758" t="s">
        <v>42</v>
      </c>
      <c r="AO1758" s="1">
        <v>44616</v>
      </c>
      <c r="AR1758" t="s">
        <v>42</v>
      </c>
      <c r="AS1758" t="s">
        <v>57</v>
      </c>
    </row>
    <row r="1759" spans="1:45" hidden="1" x14ac:dyDescent="0.25">
      <c r="A1759" t="b">
        <f t="shared" si="205"/>
        <v>0</v>
      </c>
      <c r="B1759" t="b">
        <f t="shared" si="206"/>
        <v>0</v>
      </c>
      <c r="C1759" t="b">
        <f t="shared" si="207"/>
        <v>0</v>
      </c>
      <c r="D1759" t="b">
        <f t="shared" si="210"/>
        <v>0</v>
      </c>
      <c r="E1759" t="b">
        <f t="shared" si="210"/>
        <v>0</v>
      </c>
      <c r="F1759" t="b">
        <f t="shared" si="210"/>
        <v>0</v>
      </c>
      <c r="G1759" t="b">
        <f t="shared" si="210"/>
        <v>0</v>
      </c>
      <c r="H1759" t="b">
        <f t="shared" si="210"/>
        <v>0</v>
      </c>
      <c r="I1759" t="b">
        <f t="shared" si="208"/>
        <v>1</v>
      </c>
      <c r="J1759" t="b">
        <f t="shared" si="209"/>
        <v>0</v>
      </c>
      <c r="K1759" t="b">
        <f t="shared" si="211"/>
        <v>1</v>
      </c>
      <c r="L1759" t="b">
        <f t="shared" si="211"/>
        <v>1</v>
      </c>
      <c r="M1759" t="b">
        <f t="shared" si="211"/>
        <v>0</v>
      </c>
      <c r="N1759" t="b">
        <f t="shared" si="211"/>
        <v>0</v>
      </c>
      <c r="O1759" t="b">
        <f t="shared" si="211"/>
        <v>1</v>
      </c>
      <c r="P1759" t="s">
        <v>18989</v>
      </c>
      <c r="Q1759" t="s">
        <v>18990</v>
      </c>
      <c r="R1759" t="s">
        <v>18991</v>
      </c>
      <c r="S1759" t="s">
        <v>18992</v>
      </c>
      <c r="T1759" s="1">
        <v>42257</v>
      </c>
      <c r="U1759">
        <v>2015</v>
      </c>
      <c r="X1759">
        <v>3837</v>
      </c>
      <c r="Y1759">
        <v>3842</v>
      </c>
      <c r="Z1759" t="s">
        <v>18993</v>
      </c>
      <c r="AA1759" t="s">
        <v>2379</v>
      </c>
      <c r="AB1759" t="s">
        <v>18994</v>
      </c>
      <c r="AC1759" t="s">
        <v>18995</v>
      </c>
      <c r="AE1759" t="s">
        <v>18996</v>
      </c>
      <c r="AG1759" t="s">
        <v>18997</v>
      </c>
      <c r="AH1759" t="s">
        <v>18998</v>
      </c>
      <c r="AI1759" t="s">
        <v>18999</v>
      </c>
      <c r="AK1759">
        <v>1</v>
      </c>
      <c r="AM1759">
        <v>18</v>
      </c>
      <c r="AN1759" t="s">
        <v>42</v>
      </c>
      <c r="AO1759" s="1">
        <v>42257</v>
      </c>
      <c r="AR1759" t="s">
        <v>42</v>
      </c>
      <c r="AS1759" t="s">
        <v>43</v>
      </c>
    </row>
    <row r="1760" spans="1:45" x14ac:dyDescent="0.25">
      <c r="A1760" t="b">
        <f t="shared" si="205"/>
        <v>1</v>
      </c>
      <c r="B1760" t="b">
        <f t="shared" si="206"/>
        <v>0</v>
      </c>
      <c r="C1760" t="b">
        <f t="shared" si="207"/>
        <v>1</v>
      </c>
      <c r="D1760" t="b">
        <f t="shared" si="210"/>
        <v>0</v>
      </c>
      <c r="E1760" t="b">
        <f t="shared" si="210"/>
        <v>0</v>
      </c>
      <c r="F1760" t="b">
        <f t="shared" si="210"/>
        <v>1</v>
      </c>
      <c r="G1760" t="b">
        <f t="shared" si="210"/>
        <v>1</v>
      </c>
      <c r="H1760" t="b">
        <f t="shared" si="210"/>
        <v>0</v>
      </c>
      <c r="I1760" t="b">
        <f t="shared" si="208"/>
        <v>1</v>
      </c>
      <c r="J1760" t="b">
        <f t="shared" si="209"/>
        <v>1</v>
      </c>
      <c r="K1760" t="b">
        <f t="shared" si="211"/>
        <v>1</v>
      </c>
      <c r="L1760" t="b">
        <f t="shared" si="211"/>
        <v>1</v>
      </c>
      <c r="M1760" t="b">
        <f t="shared" si="211"/>
        <v>1</v>
      </c>
      <c r="N1760" t="b">
        <f t="shared" si="211"/>
        <v>1</v>
      </c>
      <c r="O1760" t="b">
        <f t="shared" si="211"/>
        <v>1</v>
      </c>
      <c r="P1760" t="s">
        <v>19000</v>
      </c>
      <c r="Q1760" t="s">
        <v>19001</v>
      </c>
      <c r="R1760" t="s">
        <v>19002</v>
      </c>
      <c r="S1760" t="s">
        <v>7050</v>
      </c>
      <c r="T1760" s="1">
        <v>44607</v>
      </c>
      <c r="U1760">
        <v>2021</v>
      </c>
      <c r="X1760">
        <v>1</v>
      </c>
      <c r="Y1760">
        <v>8</v>
      </c>
      <c r="Z1760" t="s">
        <v>19003</v>
      </c>
      <c r="AA1760" t="s">
        <v>977</v>
      </c>
      <c r="AB1760" t="s">
        <v>7052</v>
      </c>
      <c r="AC1760" t="s">
        <v>19004</v>
      </c>
      <c r="AE1760" t="s">
        <v>19005</v>
      </c>
      <c r="AF1760" t="s">
        <v>19006</v>
      </c>
      <c r="AG1760" t="s">
        <v>19007</v>
      </c>
      <c r="AH1760" t="s">
        <v>19008</v>
      </c>
      <c r="AI1760" t="s">
        <v>19009</v>
      </c>
      <c r="AK1760">
        <v>1</v>
      </c>
      <c r="AM1760">
        <v>18</v>
      </c>
      <c r="AO1760" s="1">
        <v>44607</v>
      </c>
      <c r="AR1760" t="s">
        <v>42</v>
      </c>
      <c r="AS1760" t="s">
        <v>43</v>
      </c>
    </row>
    <row r="1761" spans="1:45" hidden="1" x14ac:dyDescent="0.25">
      <c r="A1761" t="b">
        <f t="shared" si="205"/>
        <v>0</v>
      </c>
      <c r="B1761" t="b">
        <f t="shared" si="206"/>
        <v>0</v>
      </c>
      <c r="C1761" t="b">
        <f t="shared" si="207"/>
        <v>0</v>
      </c>
      <c r="D1761" t="b">
        <f t="shared" si="210"/>
        <v>0</v>
      </c>
      <c r="E1761" t="b">
        <f t="shared" si="210"/>
        <v>0</v>
      </c>
      <c r="F1761" t="b">
        <f t="shared" si="210"/>
        <v>0</v>
      </c>
      <c r="G1761" t="b">
        <f t="shared" si="210"/>
        <v>0</v>
      </c>
      <c r="H1761" t="b">
        <f t="shared" si="210"/>
        <v>0</v>
      </c>
      <c r="I1761" t="b">
        <f t="shared" si="208"/>
        <v>1</v>
      </c>
      <c r="J1761" t="b">
        <f t="shared" si="209"/>
        <v>0</v>
      </c>
      <c r="K1761" t="b">
        <f t="shared" si="211"/>
        <v>1</v>
      </c>
      <c r="L1761" t="b">
        <f t="shared" si="211"/>
        <v>0</v>
      </c>
      <c r="M1761" t="b">
        <f t="shared" si="211"/>
        <v>0</v>
      </c>
      <c r="N1761" t="b">
        <f t="shared" si="211"/>
        <v>0</v>
      </c>
      <c r="O1761" t="b">
        <f t="shared" si="211"/>
        <v>1</v>
      </c>
      <c r="P1761" t="s">
        <v>19010</v>
      </c>
      <c r="Q1761" t="s">
        <v>19011</v>
      </c>
      <c r="R1761" t="s">
        <v>19012</v>
      </c>
      <c r="S1761" t="s">
        <v>13543</v>
      </c>
      <c r="T1761" s="1">
        <v>43279</v>
      </c>
      <c r="U1761">
        <v>2018</v>
      </c>
      <c r="X1761">
        <v>1</v>
      </c>
      <c r="Y1761">
        <v>10</v>
      </c>
      <c r="Z1761" t="s">
        <v>19013</v>
      </c>
      <c r="AB1761" t="s">
        <v>13545</v>
      </c>
      <c r="AC1761" t="s">
        <v>19014</v>
      </c>
      <c r="AE1761" t="s">
        <v>19015</v>
      </c>
      <c r="AG1761" t="s">
        <v>19016</v>
      </c>
      <c r="AH1761" t="s">
        <v>19017</v>
      </c>
      <c r="AI1761" t="s">
        <v>19018</v>
      </c>
      <c r="AK1761">
        <v>1</v>
      </c>
      <c r="AM1761">
        <v>14</v>
      </c>
      <c r="AN1761" t="s">
        <v>42</v>
      </c>
      <c r="AO1761" s="1">
        <v>43279</v>
      </c>
      <c r="AR1761" t="s">
        <v>42</v>
      </c>
      <c r="AS1761" t="s">
        <v>43</v>
      </c>
    </row>
    <row r="1762" spans="1:45" hidden="1" x14ac:dyDescent="0.25">
      <c r="A1762" t="b">
        <f t="shared" si="205"/>
        <v>0</v>
      </c>
      <c r="B1762" t="b">
        <f t="shared" si="206"/>
        <v>0</v>
      </c>
      <c r="C1762" t="b">
        <f t="shared" si="207"/>
        <v>0</v>
      </c>
      <c r="D1762" t="b">
        <f t="shared" si="210"/>
        <v>0</v>
      </c>
      <c r="E1762" t="b">
        <f t="shared" si="210"/>
        <v>0</v>
      </c>
      <c r="F1762" t="b">
        <f t="shared" si="210"/>
        <v>0</v>
      </c>
      <c r="G1762" t="b">
        <f t="shared" si="210"/>
        <v>0</v>
      </c>
      <c r="H1762" t="b">
        <f t="shared" si="210"/>
        <v>0</v>
      </c>
      <c r="I1762" t="b">
        <f t="shared" si="208"/>
        <v>1</v>
      </c>
      <c r="J1762" t="b">
        <f t="shared" si="209"/>
        <v>1</v>
      </c>
      <c r="K1762" t="b">
        <f t="shared" si="211"/>
        <v>1</v>
      </c>
      <c r="L1762" t="b">
        <f t="shared" si="211"/>
        <v>1</v>
      </c>
      <c r="M1762" t="b">
        <f t="shared" si="211"/>
        <v>1</v>
      </c>
      <c r="N1762" t="b">
        <f t="shared" si="211"/>
        <v>1</v>
      </c>
      <c r="O1762" t="b">
        <f t="shared" si="211"/>
        <v>1</v>
      </c>
      <c r="P1762" t="s">
        <v>19019</v>
      </c>
      <c r="Q1762" t="s">
        <v>19020</v>
      </c>
      <c r="R1762" t="s">
        <v>19021</v>
      </c>
      <c r="S1762" t="s">
        <v>3530</v>
      </c>
      <c r="T1762" s="1">
        <v>41687</v>
      </c>
      <c r="U1762">
        <v>2013</v>
      </c>
      <c r="X1762">
        <v>1</v>
      </c>
      <c r="Y1762">
        <v>8</v>
      </c>
      <c r="Z1762" t="s">
        <v>19022</v>
      </c>
      <c r="AA1762" t="s">
        <v>977</v>
      </c>
      <c r="AB1762" t="s">
        <v>3532</v>
      </c>
      <c r="AC1762" t="s">
        <v>19023</v>
      </c>
      <c r="AE1762" t="s">
        <v>19024</v>
      </c>
      <c r="AG1762" t="s">
        <v>19025</v>
      </c>
      <c r="AH1762" t="s">
        <v>19026</v>
      </c>
      <c r="AI1762" t="s">
        <v>19027</v>
      </c>
      <c r="AK1762">
        <v>1</v>
      </c>
      <c r="AM1762">
        <v>7</v>
      </c>
      <c r="AO1762" s="1">
        <v>41687</v>
      </c>
      <c r="AR1762" t="s">
        <v>42</v>
      </c>
      <c r="AS1762" t="s">
        <v>43</v>
      </c>
    </row>
    <row r="1763" spans="1:45" hidden="1" x14ac:dyDescent="0.25">
      <c r="A1763" t="b">
        <f t="shared" si="205"/>
        <v>0</v>
      </c>
      <c r="B1763" t="b">
        <f t="shared" si="206"/>
        <v>0</v>
      </c>
      <c r="C1763" t="b">
        <f t="shared" si="207"/>
        <v>0</v>
      </c>
      <c r="D1763" t="b">
        <f t="shared" si="210"/>
        <v>0</v>
      </c>
      <c r="E1763" t="b">
        <f t="shared" si="210"/>
        <v>0</v>
      </c>
      <c r="F1763" t="b">
        <f t="shared" si="210"/>
        <v>0</v>
      </c>
      <c r="G1763" t="b">
        <f t="shared" si="210"/>
        <v>0</v>
      </c>
      <c r="H1763" t="b">
        <f t="shared" si="210"/>
        <v>0</v>
      </c>
      <c r="I1763" t="b">
        <f t="shared" si="208"/>
        <v>1</v>
      </c>
      <c r="J1763" t="b">
        <f t="shared" si="209"/>
        <v>1</v>
      </c>
      <c r="K1763" t="b">
        <f t="shared" si="211"/>
        <v>1</v>
      </c>
      <c r="L1763" t="b">
        <f t="shared" si="211"/>
        <v>1</v>
      </c>
      <c r="M1763" t="b">
        <f t="shared" si="211"/>
        <v>1</v>
      </c>
      <c r="N1763" t="b">
        <f t="shared" si="211"/>
        <v>1</v>
      </c>
      <c r="O1763" t="b">
        <f t="shared" si="211"/>
        <v>1</v>
      </c>
      <c r="P1763" t="s">
        <v>19028</v>
      </c>
      <c r="Q1763" t="s">
        <v>19029</v>
      </c>
      <c r="R1763" t="s">
        <v>19030</v>
      </c>
      <c r="S1763" t="s">
        <v>17457</v>
      </c>
      <c r="T1763" s="1">
        <v>44789</v>
      </c>
      <c r="U1763">
        <v>2022</v>
      </c>
      <c r="X1763">
        <v>305</v>
      </c>
      <c r="Y1763">
        <v>310</v>
      </c>
      <c r="Z1763" t="s">
        <v>19031</v>
      </c>
      <c r="AB1763" t="s">
        <v>17459</v>
      </c>
      <c r="AC1763" t="s">
        <v>19032</v>
      </c>
      <c r="AD1763" t="s">
        <v>14023</v>
      </c>
      <c r="AE1763" t="s">
        <v>19033</v>
      </c>
      <c r="AF1763" t="s">
        <v>19034</v>
      </c>
      <c r="AG1763" t="s">
        <v>19035</v>
      </c>
      <c r="AH1763" t="s">
        <v>19036</v>
      </c>
      <c r="AI1763" t="s">
        <v>19037</v>
      </c>
      <c r="AK1763">
        <v>1</v>
      </c>
      <c r="AM1763">
        <v>19</v>
      </c>
      <c r="AN1763" t="s">
        <v>42</v>
      </c>
      <c r="AO1763" s="1">
        <v>44789</v>
      </c>
      <c r="AR1763" t="s">
        <v>42</v>
      </c>
      <c r="AS1763" t="s">
        <v>43</v>
      </c>
    </row>
    <row r="1764" spans="1:45" hidden="1" x14ac:dyDescent="0.25">
      <c r="A1764" t="b">
        <f t="shared" si="205"/>
        <v>0</v>
      </c>
      <c r="B1764" t="b">
        <f t="shared" si="206"/>
        <v>0</v>
      </c>
      <c r="C1764" t="b">
        <f t="shared" si="207"/>
        <v>0</v>
      </c>
      <c r="D1764" t="b">
        <f t="shared" si="210"/>
        <v>0</v>
      </c>
      <c r="E1764" t="b">
        <f t="shared" si="210"/>
        <v>0</v>
      </c>
      <c r="F1764" t="b">
        <f t="shared" si="210"/>
        <v>0</v>
      </c>
      <c r="G1764" t="b">
        <f t="shared" si="210"/>
        <v>0</v>
      </c>
      <c r="H1764" t="b">
        <f t="shared" si="210"/>
        <v>0</v>
      </c>
      <c r="I1764" t="b">
        <f t="shared" si="208"/>
        <v>1</v>
      </c>
      <c r="J1764" t="b">
        <f t="shared" si="209"/>
        <v>1</v>
      </c>
      <c r="K1764" t="b">
        <f t="shared" si="211"/>
        <v>1</v>
      </c>
      <c r="L1764" t="b">
        <f t="shared" si="211"/>
        <v>1</v>
      </c>
      <c r="M1764" t="b">
        <f t="shared" si="211"/>
        <v>1</v>
      </c>
      <c r="N1764" t="b">
        <f t="shared" si="211"/>
        <v>1</v>
      </c>
      <c r="O1764" t="b">
        <f t="shared" si="211"/>
        <v>1</v>
      </c>
      <c r="P1764" t="s">
        <v>19038</v>
      </c>
      <c r="Q1764" t="s">
        <v>19039</v>
      </c>
      <c r="R1764" t="s">
        <v>19040</v>
      </c>
      <c r="S1764" t="s">
        <v>19041</v>
      </c>
      <c r="T1764" s="1">
        <v>40330</v>
      </c>
      <c r="U1764">
        <v>2010</v>
      </c>
      <c r="X1764">
        <v>1009</v>
      </c>
      <c r="Y1764">
        <v>1014</v>
      </c>
      <c r="Z1764" t="s">
        <v>19042</v>
      </c>
      <c r="AA1764" t="s">
        <v>4965</v>
      </c>
      <c r="AB1764" t="s">
        <v>19043</v>
      </c>
      <c r="AC1764" t="s">
        <v>19044</v>
      </c>
      <c r="AE1764" t="s">
        <v>19045</v>
      </c>
      <c r="AG1764" t="s">
        <v>19046</v>
      </c>
      <c r="AH1764" t="s">
        <v>19047</v>
      </c>
      <c r="AI1764" t="s">
        <v>19048</v>
      </c>
      <c r="AK1764">
        <v>1</v>
      </c>
      <c r="AM1764">
        <v>19</v>
      </c>
      <c r="AN1764" t="s">
        <v>42</v>
      </c>
      <c r="AO1764" s="1">
        <v>40330</v>
      </c>
      <c r="AR1764" t="s">
        <v>42</v>
      </c>
      <c r="AS1764" t="s">
        <v>43</v>
      </c>
    </row>
    <row r="1765" spans="1:45" hidden="1" x14ac:dyDescent="0.25">
      <c r="A1765" t="b">
        <f t="shared" si="205"/>
        <v>0</v>
      </c>
      <c r="B1765" t="b">
        <f t="shared" si="206"/>
        <v>0</v>
      </c>
      <c r="C1765" t="b">
        <f t="shared" si="207"/>
        <v>0</v>
      </c>
      <c r="D1765" t="b">
        <f t="shared" si="210"/>
        <v>0</v>
      </c>
      <c r="E1765" t="b">
        <f t="shared" si="210"/>
        <v>1</v>
      </c>
      <c r="F1765" t="b">
        <f t="shared" si="210"/>
        <v>0</v>
      </c>
      <c r="G1765" t="b">
        <f t="shared" si="210"/>
        <v>0</v>
      </c>
      <c r="H1765" t="b">
        <f t="shared" si="210"/>
        <v>0</v>
      </c>
      <c r="I1765" t="b">
        <f t="shared" si="208"/>
        <v>1</v>
      </c>
      <c r="J1765" t="b">
        <f t="shared" si="209"/>
        <v>0</v>
      </c>
      <c r="K1765" t="b">
        <f t="shared" si="211"/>
        <v>1</v>
      </c>
      <c r="L1765" t="b">
        <f t="shared" si="211"/>
        <v>0</v>
      </c>
      <c r="M1765" t="b">
        <f t="shared" si="211"/>
        <v>1</v>
      </c>
      <c r="N1765" t="b">
        <f t="shared" si="211"/>
        <v>0</v>
      </c>
      <c r="O1765" t="b">
        <f t="shared" si="211"/>
        <v>1</v>
      </c>
      <c r="P1765" t="s">
        <v>19049</v>
      </c>
      <c r="Q1765" t="s">
        <v>19050</v>
      </c>
      <c r="R1765" t="s">
        <v>19051</v>
      </c>
      <c r="S1765" t="s">
        <v>19052</v>
      </c>
      <c r="T1765" s="1">
        <v>42908</v>
      </c>
      <c r="U1765">
        <v>2017</v>
      </c>
      <c r="X1765">
        <v>232</v>
      </c>
      <c r="Y1765">
        <v>241</v>
      </c>
      <c r="Z1765" t="s">
        <v>19053</v>
      </c>
      <c r="AB1765" t="s">
        <v>19054</v>
      </c>
      <c r="AC1765" t="s">
        <v>19055</v>
      </c>
      <c r="AE1765" t="s">
        <v>19056</v>
      </c>
      <c r="AF1765" t="s">
        <v>19057</v>
      </c>
      <c r="AG1765" t="s">
        <v>19058</v>
      </c>
      <c r="AH1765" t="s">
        <v>19059</v>
      </c>
      <c r="AI1765" t="s">
        <v>19060</v>
      </c>
      <c r="AK1765">
        <v>1</v>
      </c>
      <c r="AM1765">
        <v>17</v>
      </c>
      <c r="AN1765" t="s">
        <v>42</v>
      </c>
      <c r="AO1765" s="1">
        <v>42908</v>
      </c>
      <c r="AR1765" t="s">
        <v>42</v>
      </c>
      <c r="AS1765" t="s">
        <v>43</v>
      </c>
    </row>
    <row r="1766" spans="1:45" hidden="1" x14ac:dyDescent="0.25">
      <c r="A1766" t="b">
        <f t="shared" si="205"/>
        <v>0</v>
      </c>
      <c r="B1766" t="b">
        <f t="shared" si="206"/>
        <v>0</v>
      </c>
      <c r="C1766" t="b">
        <f t="shared" si="207"/>
        <v>0</v>
      </c>
      <c r="D1766" t="b">
        <f t="shared" si="210"/>
        <v>0</v>
      </c>
      <c r="E1766" t="b">
        <f t="shared" si="210"/>
        <v>0</v>
      </c>
      <c r="F1766" t="b">
        <f t="shared" si="210"/>
        <v>0</v>
      </c>
      <c r="G1766" t="b">
        <f t="shared" si="210"/>
        <v>0</v>
      </c>
      <c r="H1766" t="b">
        <f t="shared" si="210"/>
        <v>0</v>
      </c>
      <c r="I1766" t="b">
        <f t="shared" si="208"/>
        <v>1</v>
      </c>
      <c r="J1766" t="b">
        <f t="shared" si="209"/>
        <v>0</v>
      </c>
      <c r="K1766" t="b">
        <f t="shared" si="211"/>
        <v>1</v>
      </c>
      <c r="L1766" t="b">
        <f t="shared" si="211"/>
        <v>1</v>
      </c>
      <c r="M1766" t="b">
        <f t="shared" si="211"/>
        <v>0</v>
      </c>
      <c r="N1766" t="b">
        <f t="shared" si="211"/>
        <v>0</v>
      </c>
      <c r="O1766" t="b">
        <f t="shared" si="211"/>
        <v>1</v>
      </c>
      <c r="P1766" t="s">
        <v>19061</v>
      </c>
      <c r="Q1766" t="s">
        <v>19062</v>
      </c>
      <c r="R1766" t="s">
        <v>19063</v>
      </c>
      <c r="S1766" t="s">
        <v>190</v>
      </c>
      <c r="T1766" s="1">
        <v>45009</v>
      </c>
      <c r="U1766">
        <v>2023</v>
      </c>
      <c r="V1766">
        <v>11</v>
      </c>
      <c r="X1766">
        <v>28190</v>
      </c>
      <c r="Y1766">
        <v>28198</v>
      </c>
      <c r="Z1766" t="s">
        <v>19064</v>
      </c>
      <c r="AA1766" t="s">
        <v>192</v>
      </c>
      <c r="AC1766" t="s">
        <v>19065</v>
      </c>
      <c r="AD1766" t="s">
        <v>19066</v>
      </c>
      <c r="AE1766" t="s">
        <v>19067</v>
      </c>
      <c r="AF1766" t="s">
        <v>19068</v>
      </c>
      <c r="AG1766" t="s">
        <v>19069</v>
      </c>
      <c r="AH1766" t="s">
        <v>19070</v>
      </c>
      <c r="AI1766" t="s">
        <v>19071</v>
      </c>
      <c r="AK1766">
        <v>1</v>
      </c>
      <c r="AM1766">
        <v>20</v>
      </c>
      <c r="AN1766" t="s">
        <v>270</v>
      </c>
      <c r="AO1766" s="1">
        <v>44988</v>
      </c>
      <c r="AR1766" t="s">
        <v>42</v>
      </c>
      <c r="AS1766" t="s">
        <v>57</v>
      </c>
    </row>
    <row r="1767" spans="1:45" hidden="1" x14ac:dyDescent="0.25">
      <c r="A1767" t="b">
        <f t="shared" si="205"/>
        <v>0</v>
      </c>
      <c r="B1767" t="b">
        <f t="shared" si="206"/>
        <v>0</v>
      </c>
      <c r="C1767" t="b">
        <f t="shared" si="207"/>
        <v>0</v>
      </c>
      <c r="D1767" t="b">
        <f t="shared" si="210"/>
        <v>0</v>
      </c>
      <c r="E1767" t="b">
        <f t="shared" si="210"/>
        <v>0</v>
      </c>
      <c r="F1767" t="b">
        <f t="shared" si="210"/>
        <v>0</v>
      </c>
      <c r="G1767" t="b">
        <f t="shared" si="210"/>
        <v>0</v>
      </c>
      <c r="H1767" t="b">
        <f t="shared" si="210"/>
        <v>0</v>
      </c>
      <c r="I1767" t="b">
        <f t="shared" si="208"/>
        <v>1</v>
      </c>
      <c r="J1767" t="b">
        <f t="shared" si="209"/>
        <v>1</v>
      </c>
      <c r="K1767" t="b">
        <f t="shared" si="211"/>
        <v>1</v>
      </c>
      <c r="L1767" t="b">
        <f t="shared" si="211"/>
        <v>1</v>
      </c>
      <c r="M1767" t="b">
        <f t="shared" si="211"/>
        <v>1</v>
      </c>
      <c r="N1767" t="b">
        <f t="shared" si="211"/>
        <v>1</v>
      </c>
      <c r="O1767" t="b">
        <f t="shared" si="211"/>
        <v>1</v>
      </c>
      <c r="P1767" t="s">
        <v>19072</v>
      </c>
      <c r="Q1767" t="s">
        <v>19073</v>
      </c>
      <c r="R1767" t="s">
        <v>19074</v>
      </c>
      <c r="S1767" t="s">
        <v>19075</v>
      </c>
      <c r="T1767" s="1">
        <v>44260</v>
      </c>
      <c r="U1767">
        <v>2020</v>
      </c>
      <c r="X1767">
        <v>1</v>
      </c>
      <c r="Y1767">
        <v>6</v>
      </c>
      <c r="Z1767" t="s">
        <v>19076</v>
      </c>
      <c r="AB1767" t="s">
        <v>19077</v>
      </c>
      <c r="AC1767" t="s">
        <v>19078</v>
      </c>
      <c r="AE1767" t="s">
        <v>19079</v>
      </c>
      <c r="AF1767" t="s">
        <v>19080</v>
      </c>
      <c r="AG1767" t="s">
        <v>19081</v>
      </c>
      <c r="AH1767" t="s">
        <v>19082</v>
      </c>
      <c r="AI1767" t="s">
        <v>19083</v>
      </c>
      <c r="AK1767">
        <v>1</v>
      </c>
      <c r="AM1767">
        <v>16</v>
      </c>
      <c r="AN1767" t="s">
        <v>42</v>
      </c>
      <c r="AO1767" s="1">
        <v>44260</v>
      </c>
      <c r="AR1767" t="s">
        <v>42</v>
      </c>
      <c r="AS1767" t="s">
        <v>43</v>
      </c>
    </row>
    <row r="1768" spans="1:45" x14ac:dyDescent="0.25">
      <c r="A1768" t="b">
        <f t="shared" si="205"/>
        <v>1</v>
      </c>
      <c r="B1768" t="b">
        <f t="shared" si="206"/>
        <v>0</v>
      </c>
      <c r="C1768" t="b">
        <f t="shared" si="207"/>
        <v>1</v>
      </c>
      <c r="D1768" t="b">
        <f t="shared" si="210"/>
        <v>0</v>
      </c>
      <c r="E1768" t="b">
        <f t="shared" si="210"/>
        <v>0</v>
      </c>
      <c r="F1768" t="b">
        <f t="shared" si="210"/>
        <v>1</v>
      </c>
      <c r="G1768" t="b">
        <f t="shared" si="210"/>
        <v>0</v>
      </c>
      <c r="H1768" t="b">
        <f t="shared" si="210"/>
        <v>0</v>
      </c>
      <c r="I1768" t="b">
        <f t="shared" si="208"/>
        <v>1</v>
      </c>
      <c r="J1768" t="b">
        <f t="shared" si="209"/>
        <v>1</v>
      </c>
      <c r="K1768" t="b">
        <f t="shared" si="211"/>
        <v>1</v>
      </c>
      <c r="L1768" t="b">
        <f t="shared" si="211"/>
        <v>1</v>
      </c>
      <c r="M1768" t="b">
        <f t="shared" si="211"/>
        <v>1</v>
      </c>
      <c r="N1768" t="b">
        <f t="shared" si="211"/>
        <v>1</v>
      </c>
      <c r="O1768" t="b">
        <f t="shared" si="211"/>
        <v>1</v>
      </c>
      <c r="P1768" t="s">
        <v>19084</v>
      </c>
      <c r="Q1768" t="s">
        <v>19085</v>
      </c>
      <c r="R1768" t="s">
        <v>19086</v>
      </c>
      <c r="S1768" t="s">
        <v>19087</v>
      </c>
      <c r="T1768" s="1">
        <v>44917</v>
      </c>
      <c r="U1768">
        <v>2022</v>
      </c>
      <c r="X1768">
        <v>1</v>
      </c>
      <c r="Y1768">
        <v>4</v>
      </c>
      <c r="Z1768" t="s">
        <v>19088</v>
      </c>
      <c r="AB1768" t="s">
        <v>19089</v>
      </c>
      <c r="AC1768" t="s">
        <v>19090</v>
      </c>
      <c r="AE1768" t="s">
        <v>19091</v>
      </c>
      <c r="AF1768" t="s">
        <v>19092</v>
      </c>
      <c r="AG1768" t="s">
        <v>19093</v>
      </c>
      <c r="AH1768" t="s">
        <v>19094</v>
      </c>
      <c r="AI1768" t="s">
        <v>19095</v>
      </c>
      <c r="AK1768">
        <v>1</v>
      </c>
      <c r="AM1768">
        <v>22</v>
      </c>
      <c r="AN1768" t="s">
        <v>42</v>
      </c>
      <c r="AO1768" s="1">
        <v>44917</v>
      </c>
      <c r="AR1768" t="s">
        <v>42</v>
      </c>
      <c r="AS1768" t="s">
        <v>43</v>
      </c>
    </row>
    <row r="1769" spans="1:45" hidden="1" x14ac:dyDescent="0.25">
      <c r="A1769" t="b">
        <f t="shared" si="205"/>
        <v>0</v>
      </c>
      <c r="B1769" t="b">
        <f t="shared" si="206"/>
        <v>0</v>
      </c>
      <c r="C1769" t="b">
        <f t="shared" si="207"/>
        <v>0</v>
      </c>
      <c r="D1769" t="b">
        <f t="shared" si="210"/>
        <v>0</v>
      </c>
      <c r="E1769" t="b">
        <f t="shared" si="210"/>
        <v>0</v>
      </c>
      <c r="F1769" t="b">
        <f t="shared" si="210"/>
        <v>0</v>
      </c>
      <c r="G1769" t="b">
        <f t="shared" si="210"/>
        <v>0</v>
      </c>
      <c r="H1769" t="b">
        <f t="shared" si="210"/>
        <v>0</v>
      </c>
      <c r="I1769" t="b">
        <f t="shared" si="208"/>
        <v>1</v>
      </c>
      <c r="J1769" t="b">
        <f t="shared" si="209"/>
        <v>1</v>
      </c>
      <c r="K1769" t="b">
        <f t="shared" si="211"/>
        <v>1</v>
      </c>
      <c r="L1769" t="b">
        <f t="shared" si="211"/>
        <v>0</v>
      </c>
      <c r="M1769" t="b">
        <f t="shared" si="211"/>
        <v>1</v>
      </c>
      <c r="N1769" t="b">
        <f t="shared" si="211"/>
        <v>1</v>
      </c>
      <c r="O1769" t="b">
        <f t="shared" si="211"/>
        <v>1</v>
      </c>
      <c r="P1769" t="s">
        <v>19096</v>
      </c>
      <c r="Q1769" t="s">
        <v>19097</v>
      </c>
      <c r="R1769" t="s">
        <v>19098</v>
      </c>
      <c r="S1769" t="s">
        <v>99</v>
      </c>
      <c r="T1769" s="1">
        <v>39717</v>
      </c>
      <c r="U1769">
        <v>2008</v>
      </c>
      <c r="X1769">
        <v>1</v>
      </c>
      <c r="Y1769">
        <v>8</v>
      </c>
      <c r="Z1769" t="s">
        <v>19099</v>
      </c>
      <c r="AB1769" t="s">
        <v>101</v>
      </c>
      <c r="AE1769" t="s">
        <v>19100</v>
      </c>
      <c r="AF1769" t="s">
        <v>19101</v>
      </c>
      <c r="AG1769" t="s">
        <v>19102</v>
      </c>
      <c r="AH1769" t="s">
        <v>19103</v>
      </c>
      <c r="AI1769" t="s">
        <v>19104</v>
      </c>
      <c r="AK1769">
        <v>1</v>
      </c>
      <c r="AM1769">
        <v>12</v>
      </c>
      <c r="AO1769" s="1">
        <v>39717</v>
      </c>
      <c r="AR1769" t="s">
        <v>42</v>
      </c>
      <c r="AS1769" t="s">
        <v>43</v>
      </c>
    </row>
    <row r="1770" spans="1:45" hidden="1" x14ac:dyDescent="0.25">
      <c r="A1770" t="b">
        <f t="shared" si="205"/>
        <v>0</v>
      </c>
      <c r="B1770" t="b">
        <f t="shared" si="206"/>
        <v>0</v>
      </c>
      <c r="C1770" t="b">
        <f t="shared" si="207"/>
        <v>0</v>
      </c>
      <c r="D1770" t="b">
        <f t="shared" si="210"/>
        <v>0</v>
      </c>
      <c r="E1770" t="b">
        <f t="shared" si="210"/>
        <v>0</v>
      </c>
      <c r="F1770" t="b">
        <f t="shared" si="210"/>
        <v>0</v>
      </c>
      <c r="G1770" t="b">
        <f t="shared" si="210"/>
        <v>0</v>
      </c>
      <c r="H1770" t="b">
        <f t="shared" si="210"/>
        <v>0</v>
      </c>
      <c r="I1770" t="b">
        <f t="shared" si="208"/>
        <v>1</v>
      </c>
      <c r="J1770" t="b">
        <f t="shared" si="209"/>
        <v>1</v>
      </c>
      <c r="K1770" t="b">
        <f t="shared" si="211"/>
        <v>1</v>
      </c>
      <c r="L1770" t="b">
        <f t="shared" si="211"/>
        <v>1</v>
      </c>
      <c r="M1770" t="b">
        <f t="shared" si="211"/>
        <v>1</v>
      </c>
      <c r="N1770" t="b">
        <f t="shared" si="211"/>
        <v>1</v>
      </c>
      <c r="O1770" t="b">
        <f t="shared" si="211"/>
        <v>1</v>
      </c>
      <c r="P1770" t="s">
        <v>19105</v>
      </c>
      <c r="Q1770" t="s">
        <v>19106</v>
      </c>
      <c r="R1770" t="s">
        <v>19107</v>
      </c>
      <c r="S1770" t="s">
        <v>19108</v>
      </c>
      <c r="T1770" s="1">
        <v>43689</v>
      </c>
      <c r="U1770">
        <v>2019</v>
      </c>
      <c r="X1770">
        <v>1</v>
      </c>
      <c r="Y1770">
        <v>9</v>
      </c>
      <c r="Z1770" t="s">
        <v>19109</v>
      </c>
      <c r="AB1770" t="s">
        <v>19110</v>
      </c>
      <c r="AC1770" t="s">
        <v>19111</v>
      </c>
      <c r="AE1770" t="s">
        <v>19112</v>
      </c>
      <c r="AF1770" t="s">
        <v>19113</v>
      </c>
      <c r="AG1770" t="s">
        <v>19114</v>
      </c>
      <c r="AH1770" t="s">
        <v>19115</v>
      </c>
      <c r="AI1770" t="s">
        <v>19116</v>
      </c>
      <c r="AK1770">
        <v>1</v>
      </c>
      <c r="AM1770">
        <v>26</v>
      </c>
      <c r="AN1770" t="s">
        <v>42</v>
      </c>
      <c r="AO1770" s="1">
        <v>43689</v>
      </c>
      <c r="AR1770" t="s">
        <v>42</v>
      </c>
      <c r="AS1770" t="s">
        <v>43</v>
      </c>
    </row>
    <row r="1771" spans="1:45" hidden="1" x14ac:dyDescent="0.25">
      <c r="A1771" t="b">
        <f t="shared" si="205"/>
        <v>0</v>
      </c>
      <c r="B1771" t="b">
        <f t="shared" si="206"/>
        <v>0</v>
      </c>
      <c r="C1771" t="b">
        <f t="shared" si="207"/>
        <v>0</v>
      </c>
      <c r="D1771" t="b">
        <f t="shared" si="210"/>
        <v>0</v>
      </c>
      <c r="E1771" t="b">
        <f t="shared" si="210"/>
        <v>0</v>
      </c>
      <c r="F1771" t="b">
        <f t="shared" si="210"/>
        <v>0</v>
      </c>
      <c r="G1771" t="b">
        <f t="shared" si="210"/>
        <v>0</v>
      </c>
      <c r="H1771" t="b">
        <f t="shared" si="210"/>
        <v>0</v>
      </c>
      <c r="I1771" t="b">
        <f t="shared" si="208"/>
        <v>1</v>
      </c>
      <c r="J1771" t="b">
        <f t="shared" si="209"/>
        <v>1</v>
      </c>
      <c r="K1771" t="b">
        <f t="shared" si="211"/>
        <v>1</v>
      </c>
      <c r="L1771" t="b">
        <f t="shared" si="211"/>
        <v>1</v>
      </c>
      <c r="M1771" t="b">
        <f t="shared" si="211"/>
        <v>1</v>
      </c>
      <c r="N1771" t="b">
        <f t="shared" si="211"/>
        <v>1</v>
      </c>
      <c r="O1771" t="b">
        <f t="shared" si="211"/>
        <v>1</v>
      </c>
      <c r="P1771" t="s">
        <v>19117</v>
      </c>
      <c r="Q1771" t="s">
        <v>19118</v>
      </c>
      <c r="R1771" t="s">
        <v>19119</v>
      </c>
      <c r="S1771" t="s">
        <v>19120</v>
      </c>
      <c r="T1771" s="1">
        <v>43661</v>
      </c>
      <c r="U1771">
        <v>2019</v>
      </c>
      <c r="X1771">
        <v>1</v>
      </c>
      <c r="Y1771">
        <v>6</v>
      </c>
      <c r="Z1771" t="s">
        <v>19121</v>
      </c>
      <c r="AA1771" t="s">
        <v>2379</v>
      </c>
      <c r="AB1771" t="s">
        <v>19122</v>
      </c>
      <c r="AC1771" t="s">
        <v>19123</v>
      </c>
      <c r="AE1771" t="s">
        <v>19124</v>
      </c>
      <c r="AG1771" t="s">
        <v>19125</v>
      </c>
      <c r="AH1771" t="s">
        <v>19126</v>
      </c>
      <c r="AI1771" t="s">
        <v>19127</v>
      </c>
      <c r="AK1771">
        <v>1</v>
      </c>
      <c r="AM1771">
        <v>19</v>
      </c>
      <c r="AN1771" t="s">
        <v>42</v>
      </c>
      <c r="AO1771" s="1">
        <v>43661</v>
      </c>
      <c r="AR1771" t="s">
        <v>42</v>
      </c>
      <c r="AS1771" t="s">
        <v>43</v>
      </c>
    </row>
    <row r="1772" spans="1:45" hidden="1" x14ac:dyDescent="0.25">
      <c r="A1772" t="b">
        <f t="shared" si="205"/>
        <v>0</v>
      </c>
      <c r="B1772" t="b">
        <f t="shared" si="206"/>
        <v>0</v>
      </c>
      <c r="C1772" t="b">
        <f t="shared" si="207"/>
        <v>1</v>
      </c>
      <c r="D1772" t="b">
        <f t="shared" si="210"/>
        <v>0</v>
      </c>
      <c r="E1772" t="b">
        <f t="shared" si="210"/>
        <v>0</v>
      </c>
      <c r="F1772" t="b">
        <f t="shared" si="210"/>
        <v>0</v>
      </c>
      <c r="G1772" t="b">
        <f t="shared" si="210"/>
        <v>1</v>
      </c>
      <c r="H1772" t="b">
        <f t="shared" si="210"/>
        <v>0</v>
      </c>
      <c r="I1772" t="b">
        <f t="shared" si="208"/>
        <v>1</v>
      </c>
      <c r="J1772" t="b">
        <f t="shared" si="209"/>
        <v>0</v>
      </c>
      <c r="K1772" t="b">
        <f t="shared" si="211"/>
        <v>0</v>
      </c>
      <c r="L1772" t="b">
        <f t="shared" si="211"/>
        <v>1</v>
      </c>
      <c r="M1772" t="b">
        <f t="shared" si="211"/>
        <v>1</v>
      </c>
      <c r="N1772" t="b">
        <f t="shared" si="211"/>
        <v>1</v>
      </c>
      <c r="O1772" t="b">
        <f t="shared" si="211"/>
        <v>1</v>
      </c>
      <c r="P1772" t="s">
        <v>19128</v>
      </c>
      <c r="Q1772" t="s">
        <v>19129</v>
      </c>
      <c r="R1772" t="s">
        <v>19130</v>
      </c>
      <c r="S1772" t="s">
        <v>19131</v>
      </c>
      <c r="T1772" s="1">
        <v>42110</v>
      </c>
      <c r="U1772">
        <v>2014</v>
      </c>
      <c r="X1772">
        <v>21</v>
      </c>
      <c r="Y1772">
        <v>28</v>
      </c>
      <c r="Z1772" t="s">
        <v>19132</v>
      </c>
      <c r="AB1772" t="s">
        <v>19133</v>
      </c>
      <c r="AC1772" t="s">
        <v>19134</v>
      </c>
      <c r="AE1772" t="s">
        <v>19135</v>
      </c>
      <c r="AF1772" t="s">
        <v>19136</v>
      </c>
      <c r="AH1772" t="s">
        <v>19137</v>
      </c>
      <c r="AI1772" t="s">
        <v>19138</v>
      </c>
      <c r="AK1772">
        <v>1</v>
      </c>
      <c r="AM1772">
        <v>20</v>
      </c>
      <c r="AN1772" t="s">
        <v>42</v>
      </c>
      <c r="AO1772" s="1">
        <v>42110</v>
      </c>
      <c r="AR1772" t="s">
        <v>42</v>
      </c>
      <c r="AS1772" t="s">
        <v>43</v>
      </c>
    </row>
    <row r="1773" spans="1:45" hidden="1" x14ac:dyDescent="0.25">
      <c r="A1773" t="b">
        <f t="shared" si="205"/>
        <v>0</v>
      </c>
      <c r="B1773" t="b">
        <f t="shared" si="206"/>
        <v>0</v>
      </c>
      <c r="C1773" t="b">
        <f t="shared" si="207"/>
        <v>0</v>
      </c>
      <c r="D1773" t="b">
        <f t="shared" si="210"/>
        <v>0</v>
      </c>
      <c r="E1773" t="b">
        <f t="shared" si="210"/>
        <v>0</v>
      </c>
      <c r="F1773" t="b">
        <f t="shared" si="210"/>
        <v>0</v>
      </c>
      <c r="G1773" t="b">
        <f t="shared" si="210"/>
        <v>0</v>
      </c>
      <c r="H1773" t="b">
        <f t="shared" si="210"/>
        <v>0</v>
      </c>
      <c r="I1773" t="b">
        <f t="shared" si="208"/>
        <v>1</v>
      </c>
      <c r="J1773" t="b">
        <f t="shared" si="209"/>
        <v>1</v>
      </c>
      <c r="K1773" t="b">
        <f t="shared" si="211"/>
        <v>1</v>
      </c>
      <c r="L1773" t="b">
        <f t="shared" si="211"/>
        <v>1</v>
      </c>
      <c r="M1773" t="b">
        <f t="shared" si="211"/>
        <v>1</v>
      </c>
      <c r="N1773" t="b">
        <f t="shared" si="211"/>
        <v>1</v>
      </c>
      <c r="O1773" t="b">
        <f t="shared" si="211"/>
        <v>1</v>
      </c>
      <c r="P1773" t="s">
        <v>19139</v>
      </c>
      <c r="Q1773" t="s">
        <v>19140</v>
      </c>
      <c r="R1773" t="s">
        <v>19141</v>
      </c>
      <c r="S1773" t="s">
        <v>19142</v>
      </c>
      <c r="T1773" s="1">
        <v>44767</v>
      </c>
      <c r="U1773">
        <v>2022</v>
      </c>
      <c r="X1773">
        <v>285</v>
      </c>
      <c r="Y1773">
        <v>2920</v>
      </c>
      <c r="Z1773" t="s">
        <v>19143</v>
      </c>
      <c r="AA1773" t="s">
        <v>2740</v>
      </c>
      <c r="AB1773" t="s">
        <v>19144</v>
      </c>
      <c r="AC1773" t="s">
        <v>19145</v>
      </c>
      <c r="AE1773" t="s">
        <v>19146</v>
      </c>
      <c r="AF1773" t="s">
        <v>19147</v>
      </c>
      <c r="AG1773" t="s">
        <v>19148</v>
      </c>
      <c r="AH1773" t="s">
        <v>19149</v>
      </c>
      <c r="AI1773" t="s">
        <v>19150</v>
      </c>
      <c r="AK1773">
        <v>1</v>
      </c>
      <c r="AM1773">
        <v>22</v>
      </c>
      <c r="AN1773" t="s">
        <v>42</v>
      </c>
      <c r="AO1773" s="1">
        <v>44767</v>
      </c>
      <c r="AR1773" t="s">
        <v>42</v>
      </c>
      <c r="AS1773" t="s">
        <v>43</v>
      </c>
    </row>
    <row r="1774" spans="1:45" hidden="1" x14ac:dyDescent="0.25">
      <c r="A1774" t="b">
        <f t="shared" si="205"/>
        <v>0</v>
      </c>
      <c r="B1774" t="b">
        <f t="shared" si="206"/>
        <v>0</v>
      </c>
      <c r="C1774" t="b">
        <f t="shared" si="207"/>
        <v>0</v>
      </c>
      <c r="D1774" t="b">
        <f t="shared" si="210"/>
        <v>0</v>
      </c>
      <c r="E1774" t="b">
        <f t="shared" si="210"/>
        <v>0</v>
      </c>
      <c r="F1774" t="b">
        <f t="shared" si="210"/>
        <v>0</v>
      </c>
      <c r="G1774" t="b">
        <f t="shared" si="210"/>
        <v>0</v>
      </c>
      <c r="H1774" t="b">
        <f t="shared" si="210"/>
        <v>0</v>
      </c>
      <c r="I1774" t="b">
        <f t="shared" si="208"/>
        <v>1</v>
      </c>
      <c r="J1774" t="b">
        <f t="shared" si="209"/>
        <v>0</v>
      </c>
      <c r="K1774" t="b">
        <f t="shared" si="211"/>
        <v>1</v>
      </c>
      <c r="L1774" t="b">
        <f t="shared" si="211"/>
        <v>0</v>
      </c>
      <c r="M1774" t="b">
        <f t="shared" si="211"/>
        <v>0</v>
      </c>
      <c r="N1774" t="b">
        <f t="shared" si="211"/>
        <v>0</v>
      </c>
      <c r="O1774" t="b">
        <f t="shared" si="211"/>
        <v>1</v>
      </c>
      <c r="P1774" t="s">
        <v>19151</v>
      </c>
      <c r="Q1774" t="s">
        <v>5760</v>
      </c>
      <c r="R1774" t="s">
        <v>19152</v>
      </c>
      <c r="S1774" t="s">
        <v>19153</v>
      </c>
      <c r="T1774" s="1">
        <v>37474</v>
      </c>
      <c r="U1774">
        <v>1997</v>
      </c>
      <c r="V1774">
        <v>2</v>
      </c>
      <c r="X1774">
        <v>981</v>
      </c>
      <c r="Y1774" t="s">
        <v>19154</v>
      </c>
      <c r="Z1774" t="s">
        <v>19155</v>
      </c>
      <c r="AB1774" t="s">
        <v>19156</v>
      </c>
      <c r="AC1774" t="s">
        <v>19157</v>
      </c>
      <c r="AE1774" t="s">
        <v>19158</v>
      </c>
      <c r="AG1774" t="s">
        <v>19159</v>
      </c>
      <c r="AH1774" t="s">
        <v>19160</v>
      </c>
      <c r="AI1774" t="s">
        <v>19161</v>
      </c>
      <c r="AK1774">
        <v>1</v>
      </c>
      <c r="AM1774">
        <v>3</v>
      </c>
      <c r="AN1774" t="s">
        <v>42</v>
      </c>
      <c r="AO1774" s="1">
        <v>37474</v>
      </c>
      <c r="AR1774" t="s">
        <v>42</v>
      </c>
      <c r="AS1774" t="s">
        <v>43</v>
      </c>
    </row>
    <row r="1775" spans="1:45" hidden="1" x14ac:dyDescent="0.25">
      <c r="A1775" t="b">
        <f t="shared" si="205"/>
        <v>0</v>
      </c>
      <c r="B1775" t="b">
        <f t="shared" si="206"/>
        <v>0</v>
      </c>
      <c r="C1775" t="b">
        <f t="shared" si="207"/>
        <v>0</v>
      </c>
      <c r="D1775" t="b">
        <f t="shared" si="210"/>
        <v>0</v>
      </c>
      <c r="E1775" t="b">
        <f t="shared" si="210"/>
        <v>0</v>
      </c>
      <c r="F1775" t="b">
        <f t="shared" si="210"/>
        <v>0</v>
      </c>
      <c r="G1775" t="b">
        <f t="shared" si="210"/>
        <v>0</v>
      </c>
      <c r="H1775" t="b">
        <f t="shared" si="210"/>
        <v>0</v>
      </c>
      <c r="I1775" t="b">
        <f t="shared" si="208"/>
        <v>1</v>
      </c>
      <c r="J1775" t="b">
        <f t="shared" si="209"/>
        <v>1</v>
      </c>
      <c r="K1775" t="b">
        <f t="shared" si="211"/>
        <v>1</v>
      </c>
      <c r="L1775" t="b">
        <f t="shared" si="211"/>
        <v>1</v>
      </c>
      <c r="M1775" t="b">
        <f t="shared" si="211"/>
        <v>1</v>
      </c>
      <c r="N1775" t="b">
        <f t="shared" si="211"/>
        <v>1</v>
      </c>
      <c r="O1775" t="b">
        <f t="shared" si="211"/>
        <v>1</v>
      </c>
      <c r="P1775" t="s">
        <v>19162</v>
      </c>
      <c r="Q1775" t="s">
        <v>19163</v>
      </c>
      <c r="R1775" t="s">
        <v>19164</v>
      </c>
      <c r="S1775" t="s">
        <v>19165</v>
      </c>
      <c r="T1775" s="1">
        <v>42068</v>
      </c>
      <c r="U1775">
        <v>2014</v>
      </c>
      <c r="X1775">
        <v>3444</v>
      </c>
      <c r="Y1775">
        <v>3449</v>
      </c>
      <c r="Z1775" t="s">
        <v>19166</v>
      </c>
      <c r="AB1775" t="s">
        <v>19167</v>
      </c>
      <c r="AC1775" t="s">
        <v>19168</v>
      </c>
      <c r="AE1775" t="s">
        <v>19169</v>
      </c>
      <c r="AF1775" t="s">
        <v>19170</v>
      </c>
      <c r="AG1775" t="s">
        <v>19171</v>
      </c>
      <c r="AH1775" t="s">
        <v>19172</v>
      </c>
      <c r="AI1775" t="s">
        <v>19173</v>
      </c>
      <c r="AK1775">
        <v>1</v>
      </c>
      <c r="AM1775">
        <v>20</v>
      </c>
      <c r="AN1775" t="s">
        <v>42</v>
      </c>
      <c r="AO1775" s="1">
        <v>42068</v>
      </c>
      <c r="AR1775" t="s">
        <v>42</v>
      </c>
      <c r="AS1775" t="s">
        <v>43</v>
      </c>
    </row>
    <row r="1776" spans="1:45" hidden="1" x14ac:dyDescent="0.25">
      <c r="A1776" t="b">
        <f t="shared" si="205"/>
        <v>0</v>
      </c>
      <c r="B1776" t="b">
        <f t="shared" si="206"/>
        <v>0</v>
      </c>
      <c r="C1776" t="b">
        <f t="shared" si="207"/>
        <v>0</v>
      </c>
      <c r="D1776" t="b">
        <f t="shared" si="210"/>
        <v>0</v>
      </c>
      <c r="E1776" t="b">
        <f t="shared" si="210"/>
        <v>0</v>
      </c>
      <c r="F1776" t="b">
        <f t="shared" si="210"/>
        <v>0</v>
      </c>
      <c r="G1776" t="b">
        <f t="shared" si="210"/>
        <v>0</v>
      </c>
      <c r="H1776" t="b">
        <f t="shared" si="210"/>
        <v>0</v>
      </c>
      <c r="I1776" t="b">
        <f t="shared" si="208"/>
        <v>1</v>
      </c>
      <c r="J1776" t="b">
        <f t="shared" si="209"/>
        <v>1</v>
      </c>
      <c r="K1776" t="b">
        <f t="shared" si="211"/>
        <v>1</v>
      </c>
      <c r="L1776" t="b">
        <f t="shared" si="211"/>
        <v>1</v>
      </c>
      <c r="M1776" t="b">
        <f t="shared" si="211"/>
        <v>1</v>
      </c>
      <c r="N1776" t="b">
        <f t="shared" si="211"/>
        <v>1</v>
      </c>
      <c r="O1776" t="b">
        <f t="shared" si="211"/>
        <v>1</v>
      </c>
      <c r="P1776" t="s">
        <v>19174</v>
      </c>
      <c r="Q1776" t="s">
        <v>19175</v>
      </c>
      <c r="R1776" t="s">
        <v>19176</v>
      </c>
      <c r="S1776" t="s">
        <v>19177</v>
      </c>
      <c r="T1776" s="1">
        <v>43881</v>
      </c>
      <c r="U1776">
        <v>2019</v>
      </c>
      <c r="X1776">
        <v>1708</v>
      </c>
      <c r="Y1776">
        <v>1718</v>
      </c>
      <c r="Z1776" t="s">
        <v>19178</v>
      </c>
      <c r="AA1776" t="s">
        <v>9747</v>
      </c>
      <c r="AB1776" t="s">
        <v>19179</v>
      </c>
      <c r="AC1776" t="s">
        <v>19180</v>
      </c>
      <c r="AE1776" t="s">
        <v>19181</v>
      </c>
      <c r="AG1776" t="s">
        <v>19182</v>
      </c>
      <c r="AH1776" t="s">
        <v>19183</v>
      </c>
      <c r="AI1776" t="s">
        <v>19184</v>
      </c>
      <c r="AK1776">
        <v>1</v>
      </c>
      <c r="AM1776">
        <v>21</v>
      </c>
      <c r="AN1776" t="s">
        <v>2249</v>
      </c>
      <c r="AO1776" s="1">
        <v>43881</v>
      </c>
      <c r="AR1776" t="s">
        <v>42</v>
      </c>
      <c r="AS1776" t="s">
        <v>43</v>
      </c>
    </row>
    <row r="1777" spans="1:45" hidden="1" x14ac:dyDescent="0.25">
      <c r="A1777" t="b">
        <f t="shared" si="205"/>
        <v>0</v>
      </c>
      <c r="B1777" t="b">
        <f t="shared" si="206"/>
        <v>0</v>
      </c>
      <c r="C1777" t="b">
        <f t="shared" si="207"/>
        <v>0</v>
      </c>
      <c r="D1777" t="b">
        <f t="shared" si="210"/>
        <v>0</v>
      </c>
      <c r="E1777" t="b">
        <f t="shared" si="210"/>
        <v>0</v>
      </c>
      <c r="F1777" t="b">
        <f t="shared" si="210"/>
        <v>0</v>
      </c>
      <c r="G1777" t="b">
        <f t="shared" si="210"/>
        <v>0</v>
      </c>
      <c r="H1777" t="b">
        <f t="shared" si="210"/>
        <v>0</v>
      </c>
      <c r="I1777" t="b">
        <f t="shared" si="208"/>
        <v>1</v>
      </c>
      <c r="J1777" t="b">
        <f t="shared" si="209"/>
        <v>1</v>
      </c>
      <c r="K1777" t="b">
        <f t="shared" si="211"/>
        <v>1</v>
      </c>
      <c r="L1777" t="b">
        <f t="shared" si="211"/>
        <v>1</v>
      </c>
      <c r="M1777" t="b">
        <f t="shared" si="211"/>
        <v>0</v>
      </c>
      <c r="N1777" t="b">
        <f t="shared" si="211"/>
        <v>1</v>
      </c>
      <c r="O1777" t="b">
        <f t="shared" si="211"/>
        <v>1</v>
      </c>
      <c r="P1777" t="s">
        <v>19185</v>
      </c>
      <c r="Q1777" t="s">
        <v>19186</v>
      </c>
      <c r="R1777" t="s">
        <v>19187</v>
      </c>
      <c r="S1777" t="s">
        <v>47</v>
      </c>
      <c r="T1777" s="1">
        <v>44502</v>
      </c>
      <c r="U1777">
        <v>2021</v>
      </c>
      <c r="V1777">
        <v>22</v>
      </c>
      <c r="W1777">
        <v>11</v>
      </c>
      <c r="X1777">
        <v>7115</v>
      </c>
      <c r="Y1777">
        <v>7128</v>
      </c>
      <c r="Z1777" t="s">
        <v>19188</v>
      </c>
      <c r="AA1777" t="s">
        <v>49</v>
      </c>
      <c r="AC1777" t="s">
        <v>19189</v>
      </c>
      <c r="AD1777" t="s">
        <v>19190</v>
      </c>
      <c r="AE1777" t="s">
        <v>19191</v>
      </c>
      <c r="AF1777" t="s">
        <v>19192</v>
      </c>
      <c r="AG1777" t="s">
        <v>19193</v>
      </c>
      <c r="AH1777" t="s">
        <v>19194</v>
      </c>
      <c r="AI1777" t="s">
        <v>19195</v>
      </c>
      <c r="AK1777">
        <v>1</v>
      </c>
      <c r="AM1777">
        <v>57</v>
      </c>
      <c r="AN1777" t="s">
        <v>42</v>
      </c>
      <c r="AO1777" s="1">
        <v>44013</v>
      </c>
      <c r="AR1777" t="s">
        <v>42</v>
      </c>
      <c r="AS1777" t="s">
        <v>57</v>
      </c>
    </row>
    <row r="1778" spans="1:45" hidden="1" x14ac:dyDescent="0.25">
      <c r="A1778" t="b">
        <f t="shared" si="205"/>
        <v>0</v>
      </c>
      <c r="B1778" t="b">
        <f t="shared" si="206"/>
        <v>0</v>
      </c>
      <c r="C1778" t="b">
        <f t="shared" si="207"/>
        <v>0</v>
      </c>
      <c r="D1778" t="b">
        <f t="shared" si="210"/>
        <v>0</v>
      </c>
      <c r="E1778" t="b">
        <f t="shared" si="210"/>
        <v>0</v>
      </c>
      <c r="F1778" t="b">
        <f t="shared" si="210"/>
        <v>0</v>
      </c>
      <c r="G1778" t="b">
        <f t="shared" si="210"/>
        <v>0</v>
      </c>
      <c r="H1778" t="b">
        <f t="shared" si="210"/>
        <v>0</v>
      </c>
      <c r="I1778" t="b">
        <f t="shared" si="208"/>
        <v>1</v>
      </c>
      <c r="J1778" t="b">
        <f t="shared" si="209"/>
        <v>1</v>
      </c>
      <c r="K1778" t="b">
        <f t="shared" si="211"/>
        <v>1</v>
      </c>
      <c r="L1778" t="b">
        <f t="shared" si="211"/>
        <v>1</v>
      </c>
      <c r="M1778" t="b">
        <f t="shared" si="211"/>
        <v>0</v>
      </c>
      <c r="N1778" t="b">
        <f t="shared" si="211"/>
        <v>1</v>
      </c>
      <c r="O1778" t="b">
        <f t="shared" si="211"/>
        <v>1</v>
      </c>
      <c r="P1778" t="s">
        <v>19196</v>
      </c>
      <c r="Q1778" t="s">
        <v>19197</v>
      </c>
      <c r="R1778" t="s">
        <v>19198</v>
      </c>
      <c r="S1778" t="s">
        <v>19199</v>
      </c>
      <c r="T1778" s="1">
        <v>44889</v>
      </c>
      <c r="U1778">
        <v>2022</v>
      </c>
      <c r="X1778">
        <v>456</v>
      </c>
      <c r="Y1778">
        <v>461</v>
      </c>
      <c r="Z1778" t="s">
        <v>19200</v>
      </c>
      <c r="AB1778" t="s">
        <v>19201</v>
      </c>
      <c r="AC1778" t="s">
        <v>19202</v>
      </c>
      <c r="AE1778" t="s">
        <v>19203</v>
      </c>
      <c r="AF1778" t="s">
        <v>19204</v>
      </c>
      <c r="AG1778" t="s">
        <v>19205</v>
      </c>
      <c r="AH1778" t="s">
        <v>19206</v>
      </c>
      <c r="AI1778" t="s">
        <v>19207</v>
      </c>
      <c r="AK1778">
        <v>1</v>
      </c>
      <c r="AM1778">
        <v>8</v>
      </c>
      <c r="AN1778" t="s">
        <v>42</v>
      </c>
      <c r="AO1778" s="1">
        <v>44889</v>
      </c>
      <c r="AR1778" t="s">
        <v>42</v>
      </c>
      <c r="AS1778" t="s">
        <v>43</v>
      </c>
    </row>
    <row r="1779" spans="1:45" hidden="1" x14ac:dyDescent="0.25">
      <c r="A1779" t="b">
        <f t="shared" si="205"/>
        <v>0</v>
      </c>
      <c r="B1779" t="b">
        <f t="shared" si="206"/>
        <v>0</v>
      </c>
      <c r="C1779" t="b">
        <f t="shared" si="207"/>
        <v>0</v>
      </c>
      <c r="D1779" t="b">
        <f t="shared" si="210"/>
        <v>0</v>
      </c>
      <c r="E1779" t="b">
        <f t="shared" si="210"/>
        <v>0</v>
      </c>
      <c r="F1779" t="b">
        <f t="shared" si="210"/>
        <v>0</v>
      </c>
      <c r="G1779" t="b">
        <f t="shared" si="210"/>
        <v>0</v>
      </c>
      <c r="H1779" t="b">
        <f t="shared" si="210"/>
        <v>0</v>
      </c>
      <c r="I1779" t="b">
        <f t="shared" si="208"/>
        <v>1</v>
      </c>
      <c r="J1779" t="b">
        <f t="shared" si="209"/>
        <v>1</v>
      </c>
      <c r="K1779" t="b">
        <f t="shared" si="211"/>
        <v>1</v>
      </c>
      <c r="L1779" t="b">
        <f t="shared" si="211"/>
        <v>1</v>
      </c>
      <c r="M1779" t="b">
        <f t="shared" si="211"/>
        <v>1</v>
      </c>
      <c r="N1779" t="b">
        <f t="shared" si="211"/>
        <v>1</v>
      </c>
      <c r="O1779" t="b">
        <f t="shared" si="211"/>
        <v>1</v>
      </c>
      <c r="P1779" t="s">
        <v>19208</v>
      </c>
      <c r="Q1779" t="s">
        <v>19209</v>
      </c>
      <c r="R1779" t="s">
        <v>19210</v>
      </c>
      <c r="S1779" t="s">
        <v>19211</v>
      </c>
      <c r="T1779" s="1">
        <v>43998</v>
      </c>
      <c r="U1779">
        <v>2019</v>
      </c>
      <c r="X1779">
        <v>1</v>
      </c>
      <c r="Y1779">
        <v>6</v>
      </c>
      <c r="Z1779" t="s">
        <v>19212</v>
      </c>
      <c r="AB1779" t="s">
        <v>19213</v>
      </c>
      <c r="AC1779" t="s">
        <v>19214</v>
      </c>
      <c r="AE1779" t="s">
        <v>19215</v>
      </c>
      <c r="AF1779" t="s">
        <v>19216</v>
      </c>
      <c r="AH1779" t="s">
        <v>19217</v>
      </c>
      <c r="AI1779" t="s">
        <v>19218</v>
      </c>
      <c r="AK1779">
        <v>1</v>
      </c>
      <c r="AM1779">
        <v>18</v>
      </c>
      <c r="AN1779" t="s">
        <v>42</v>
      </c>
      <c r="AO1779" s="1">
        <v>43998</v>
      </c>
      <c r="AR1779" t="s">
        <v>42</v>
      </c>
      <c r="AS1779" t="s">
        <v>43</v>
      </c>
    </row>
    <row r="1780" spans="1:45" hidden="1" x14ac:dyDescent="0.25">
      <c r="A1780" t="b">
        <f t="shared" si="205"/>
        <v>0</v>
      </c>
      <c r="B1780" t="b">
        <f t="shared" si="206"/>
        <v>0</v>
      </c>
      <c r="C1780" t="b">
        <f t="shared" si="207"/>
        <v>0</v>
      </c>
      <c r="D1780" t="b">
        <f t="shared" si="210"/>
        <v>0</v>
      </c>
      <c r="E1780" t="b">
        <f t="shared" si="210"/>
        <v>0</v>
      </c>
      <c r="F1780" t="b">
        <f t="shared" si="210"/>
        <v>0</v>
      </c>
      <c r="G1780" t="b">
        <f t="shared" si="210"/>
        <v>0</v>
      </c>
      <c r="H1780" t="b">
        <f t="shared" si="210"/>
        <v>0</v>
      </c>
      <c r="I1780" t="b">
        <f t="shared" si="208"/>
        <v>1</v>
      </c>
      <c r="J1780" t="b">
        <f t="shared" si="209"/>
        <v>1</v>
      </c>
      <c r="K1780" t="b">
        <f t="shared" si="211"/>
        <v>1</v>
      </c>
      <c r="L1780" t="b">
        <f t="shared" si="211"/>
        <v>1</v>
      </c>
      <c r="M1780" t="b">
        <f t="shared" si="211"/>
        <v>1</v>
      </c>
      <c r="N1780" t="b">
        <f t="shared" si="211"/>
        <v>1</v>
      </c>
      <c r="O1780" t="b">
        <f t="shared" si="211"/>
        <v>1</v>
      </c>
      <c r="P1780" t="s">
        <v>19219</v>
      </c>
      <c r="Q1780" t="s">
        <v>19220</v>
      </c>
      <c r="R1780" t="s">
        <v>19221</v>
      </c>
      <c r="S1780" t="s">
        <v>19222</v>
      </c>
      <c r="T1780" s="1">
        <v>42023</v>
      </c>
      <c r="U1780">
        <v>2014</v>
      </c>
      <c r="X1780">
        <v>155</v>
      </c>
      <c r="Y1780">
        <v>164</v>
      </c>
      <c r="Z1780" t="s">
        <v>19223</v>
      </c>
      <c r="AB1780" t="s">
        <v>19224</v>
      </c>
      <c r="AC1780" t="s">
        <v>19225</v>
      </c>
      <c r="AE1780" t="s">
        <v>19226</v>
      </c>
      <c r="AF1780" t="s">
        <v>19227</v>
      </c>
      <c r="AG1780" t="s">
        <v>19228</v>
      </c>
      <c r="AH1780" t="s">
        <v>19229</v>
      </c>
      <c r="AI1780" t="s">
        <v>19230</v>
      </c>
      <c r="AK1780">
        <v>1</v>
      </c>
      <c r="AM1780">
        <v>25</v>
      </c>
      <c r="AN1780" t="s">
        <v>42</v>
      </c>
      <c r="AO1780" s="1">
        <v>42023</v>
      </c>
      <c r="AR1780" t="s">
        <v>42</v>
      </c>
      <c r="AS1780" t="s">
        <v>43</v>
      </c>
    </row>
    <row r="1781" spans="1:45" hidden="1" x14ac:dyDescent="0.25">
      <c r="A1781" t="b">
        <f t="shared" si="205"/>
        <v>0</v>
      </c>
      <c r="B1781" t="b">
        <f t="shared" si="206"/>
        <v>0</v>
      </c>
      <c r="C1781" t="b">
        <f t="shared" si="207"/>
        <v>0</v>
      </c>
      <c r="D1781" t="b">
        <f t="shared" si="210"/>
        <v>0</v>
      </c>
      <c r="E1781" t="b">
        <f t="shared" si="210"/>
        <v>0</v>
      </c>
      <c r="F1781" t="b">
        <f t="shared" si="210"/>
        <v>0</v>
      </c>
      <c r="G1781" t="b">
        <f t="shared" si="210"/>
        <v>0</v>
      </c>
      <c r="H1781" t="b">
        <f t="shared" si="210"/>
        <v>0</v>
      </c>
      <c r="I1781" t="b">
        <f t="shared" si="208"/>
        <v>1</v>
      </c>
      <c r="J1781" t="b">
        <f t="shared" si="209"/>
        <v>1</v>
      </c>
      <c r="K1781" t="b">
        <f t="shared" si="211"/>
        <v>1</v>
      </c>
      <c r="L1781" t="b">
        <f t="shared" si="211"/>
        <v>1</v>
      </c>
      <c r="M1781" t="b">
        <f t="shared" si="211"/>
        <v>1</v>
      </c>
      <c r="N1781" t="b">
        <f t="shared" si="211"/>
        <v>1</v>
      </c>
      <c r="O1781" t="b">
        <f t="shared" si="211"/>
        <v>1</v>
      </c>
      <c r="P1781" t="s">
        <v>19231</v>
      </c>
      <c r="Q1781" t="s">
        <v>19232</v>
      </c>
      <c r="R1781" t="s">
        <v>19233</v>
      </c>
      <c r="S1781" t="s">
        <v>14266</v>
      </c>
      <c r="T1781" s="1">
        <v>42044</v>
      </c>
      <c r="U1781">
        <v>2014</v>
      </c>
      <c r="X1781">
        <v>1</v>
      </c>
      <c r="Y1781">
        <v>9</v>
      </c>
      <c r="Z1781" t="s">
        <v>19234</v>
      </c>
      <c r="AA1781" t="s">
        <v>14268</v>
      </c>
      <c r="AB1781" t="s">
        <v>14269</v>
      </c>
      <c r="AC1781" t="s">
        <v>19235</v>
      </c>
      <c r="AE1781" t="s">
        <v>19236</v>
      </c>
      <c r="AG1781" t="s">
        <v>19237</v>
      </c>
      <c r="AH1781" t="s">
        <v>19238</v>
      </c>
      <c r="AI1781" t="s">
        <v>19239</v>
      </c>
      <c r="AK1781">
        <v>1</v>
      </c>
      <c r="AM1781">
        <v>11</v>
      </c>
      <c r="AN1781" t="s">
        <v>42</v>
      </c>
      <c r="AO1781" s="1">
        <v>42044</v>
      </c>
      <c r="AR1781" t="s">
        <v>42</v>
      </c>
      <c r="AS1781" t="s">
        <v>43</v>
      </c>
    </row>
    <row r="1782" spans="1:45" hidden="1" x14ac:dyDescent="0.25">
      <c r="A1782" t="b">
        <f t="shared" si="205"/>
        <v>0</v>
      </c>
      <c r="B1782" t="b">
        <f t="shared" si="206"/>
        <v>0</v>
      </c>
      <c r="C1782" t="b">
        <f t="shared" si="207"/>
        <v>0</v>
      </c>
      <c r="D1782" t="b">
        <f t="shared" si="210"/>
        <v>0</v>
      </c>
      <c r="E1782" t="b">
        <f t="shared" si="210"/>
        <v>0</v>
      </c>
      <c r="F1782" t="b">
        <f t="shared" si="210"/>
        <v>0</v>
      </c>
      <c r="G1782" t="b">
        <f t="shared" si="210"/>
        <v>0</v>
      </c>
      <c r="H1782" t="b">
        <f t="shared" si="210"/>
        <v>0</v>
      </c>
      <c r="I1782" t="b">
        <f t="shared" si="208"/>
        <v>1</v>
      </c>
      <c r="J1782" t="b">
        <f t="shared" si="209"/>
        <v>0</v>
      </c>
      <c r="K1782" t="b">
        <f t="shared" si="211"/>
        <v>1</v>
      </c>
      <c r="L1782" t="b">
        <f t="shared" si="211"/>
        <v>0</v>
      </c>
      <c r="M1782" t="b">
        <f t="shared" si="211"/>
        <v>0</v>
      </c>
      <c r="N1782" t="b">
        <f t="shared" si="211"/>
        <v>1</v>
      </c>
      <c r="O1782" t="b">
        <f t="shared" si="211"/>
        <v>1</v>
      </c>
      <c r="P1782" t="s">
        <v>19240</v>
      </c>
      <c r="Q1782" t="s">
        <v>19241</v>
      </c>
      <c r="R1782" t="s">
        <v>19242</v>
      </c>
      <c r="S1782" t="s">
        <v>19243</v>
      </c>
      <c r="T1782" s="1">
        <v>45111</v>
      </c>
      <c r="U1782">
        <v>2023</v>
      </c>
      <c r="X1782">
        <v>3317</v>
      </c>
      <c r="Y1782">
        <v>3324</v>
      </c>
      <c r="Z1782" t="s">
        <v>19244</v>
      </c>
      <c r="AB1782" t="s">
        <v>19245</v>
      </c>
      <c r="AC1782" t="s">
        <v>19246</v>
      </c>
      <c r="AE1782" t="s">
        <v>19247</v>
      </c>
      <c r="AG1782" t="s">
        <v>19248</v>
      </c>
      <c r="AH1782" t="s">
        <v>19249</v>
      </c>
      <c r="AI1782" t="s">
        <v>19250</v>
      </c>
      <c r="AK1782">
        <v>1</v>
      </c>
      <c r="AM1782">
        <v>60</v>
      </c>
      <c r="AN1782" t="s">
        <v>42</v>
      </c>
      <c r="AO1782" s="1">
        <v>45111</v>
      </c>
      <c r="AR1782" t="s">
        <v>42</v>
      </c>
      <c r="AS1782" t="s">
        <v>43</v>
      </c>
    </row>
    <row r="1783" spans="1:45" hidden="1" x14ac:dyDescent="0.25">
      <c r="A1783" t="b">
        <f t="shared" si="205"/>
        <v>0</v>
      </c>
      <c r="B1783" t="b">
        <f t="shared" si="206"/>
        <v>0</v>
      </c>
      <c r="C1783" t="b">
        <f t="shared" si="207"/>
        <v>0</v>
      </c>
      <c r="D1783" t="b">
        <f t="shared" si="210"/>
        <v>0</v>
      </c>
      <c r="E1783" t="b">
        <f t="shared" si="210"/>
        <v>0</v>
      </c>
      <c r="F1783" t="b">
        <f t="shared" si="210"/>
        <v>0</v>
      </c>
      <c r="G1783" t="b">
        <f t="shared" si="210"/>
        <v>0</v>
      </c>
      <c r="H1783" t="b">
        <f t="shared" si="210"/>
        <v>0</v>
      </c>
      <c r="I1783" t="b">
        <f t="shared" si="208"/>
        <v>1</v>
      </c>
      <c r="J1783" t="b">
        <f t="shared" si="209"/>
        <v>1</v>
      </c>
      <c r="K1783" t="b">
        <f t="shared" si="211"/>
        <v>1</v>
      </c>
      <c r="L1783" t="b">
        <f t="shared" si="211"/>
        <v>1</v>
      </c>
      <c r="M1783" t="b">
        <f t="shared" si="211"/>
        <v>1</v>
      </c>
      <c r="N1783" t="b">
        <f t="shared" si="211"/>
        <v>1</v>
      </c>
      <c r="O1783" t="b">
        <f t="shared" si="211"/>
        <v>1</v>
      </c>
      <c r="P1783" t="s">
        <v>19251</v>
      </c>
      <c r="Q1783" t="s">
        <v>19252</v>
      </c>
      <c r="R1783" t="s">
        <v>19253</v>
      </c>
      <c r="S1783" t="s">
        <v>19254</v>
      </c>
      <c r="T1783" s="1">
        <v>42677</v>
      </c>
      <c r="U1783">
        <v>2016</v>
      </c>
      <c r="X1783">
        <v>1</v>
      </c>
      <c r="Y1783">
        <v>8</v>
      </c>
      <c r="Z1783" t="s">
        <v>19255</v>
      </c>
      <c r="AB1783" t="s">
        <v>19256</v>
      </c>
      <c r="AC1783" t="s">
        <v>19257</v>
      </c>
      <c r="AE1783" t="s">
        <v>19258</v>
      </c>
      <c r="AF1783" t="s">
        <v>19259</v>
      </c>
      <c r="AG1783" t="s">
        <v>19260</v>
      </c>
      <c r="AH1783" t="s">
        <v>19261</v>
      </c>
      <c r="AI1783" t="s">
        <v>19262</v>
      </c>
      <c r="AK1783">
        <v>1</v>
      </c>
      <c r="AM1783">
        <v>17</v>
      </c>
      <c r="AN1783" t="s">
        <v>42</v>
      </c>
      <c r="AO1783" s="1">
        <v>42677</v>
      </c>
      <c r="AR1783" t="s">
        <v>42</v>
      </c>
      <c r="AS1783" t="s">
        <v>43</v>
      </c>
    </row>
    <row r="1784" spans="1:45" hidden="1" x14ac:dyDescent="0.25">
      <c r="A1784" t="b">
        <f t="shared" si="205"/>
        <v>0</v>
      </c>
      <c r="B1784" t="b">
        <f t="shared" si="206"/>
        <v>0</v>
      </c>
      <c r="C1784" t="b">
        <f t="shared" si="207"/>
        <v>0</v>
      </c>
      <c r="D1784" t="b">
        <f t="shared" si="210"/>
        <v>0</v>
      </c>
      <c r="E1784" t="b">
        <f t="shared" si="210"/>
        <v>0</v>
      </c>
      <c r="F1784" t="b">
        <f t="shared" si="210"/>
        <v>0</v>
      </c>
      <c r="G1784" t="b">
        <f t="shared" si="210"/>
        <v>0</v>
      </c>
      <c r="H1784" t="b">
        <f t="shared" si="210"/>
        <v>0</v>
      </c>
      <c r="I1784" t="b">
        <f t="shared" si="208"/>
        <v>1</v>
      </c>
      <c r="J1784" t="b">
        <f t="shared" si="209"/>
        <v>1</v>
      </c>
      <c r="K1784" t="b">
        <f t="shared" si="211"/>
        <v>1</v>
      </c>
      <c r="L1784" t="b">
        <f t="shared" si="211"/>
        <v>1</v>
      </c>
      <c r="M1784" t="b">
        <f t="shared" si="211"/>
        <v>1</v>
      </c>
      <c r="N1784" t="b">
        <f t="shared" si="211"/>
        <v>1</v>
      </c>
      <c r="O1784" t="b">
        <f t="shared" si="211"/>
        <v>1</v>
      </c>
      <c r="P1784" t="s">
        <v>19263</v>
      </c>
      <c r="Q1784" t="s">
        <v>13240</v>
      </c>
      <c r="R1784" t="s">
        <v>19264</v>
      </c>
      <c r="S1784" t="s">
        <v>19265</v>
      </c>
      <c r="T1784" s="1">
        <v>39832</v>
      </c>
      <c r="U1784">
        <v>2008</v>
      </c>
      <c r="X1784">
        <v>1</v>
      </c>
      <c r="Y1784">
        <v>7</v>
      </c>
      <c r="Z1784" t="s">
        <v>19266</v>
      </c>
      <c r="AA1784" t="s">
        <v>4056</v>
      </c>
      <c r="AB1784" t="s">
        <v>19267</v>
      </c>
      <c r="AC1784" t="s">
        <v>19268</v>
      </c>
      <c r="AE1784" t="s">
        <v>19269</v>
      </c>
      <c r="AG1784" t="s">
        <v>19270</v>
      </c>
      <c r="AH1784" t="s">
        <v>19271</v>
      </c>
      <c r="AI1784" t="s">
        <v>19272</v>
      </c>
      <c r="AK1784">
        <v>1</v>
      </c>
      <c r="AM1784">
        <v>8</v>
      </c>
      <c r="AN1784" t="s">
        <v>42</v>
      </c>
      <c r="AO1784" s="1">
        <v>39832</v>
      </c>
      <c r="AR1784" t="s">
        <v>42</v>
      </c>
      <c r="AS1784" t="s">
        <v>43</v>
      </c>
    </row>
    <row r="1785" spans="1:45" hidden="1" x14ac:dyDescent="0.25">
      <c r="A1785" t="b">
        <f t="shared" si="205"/>
        <v>0</v>
      </c>
      <c r="B1785" t="b">
        <f t="shared" si="206"/>
        <v>0</v>
      </c>
      <c r="C1785" t="b">
        <f t="shared" si="207"/>
        <v>0</v>
      </c>
      <c r="D1785" t="b">
        <f t="shared" si="210"/>
        <v>0</v>
      </c>
      <c r="E1785" t="b">
        <f t="shared" si="210"/>
        <v>0</v>
      </c>
      <c r="F1785" t="b">
        <f t="shared" si="210"/>
        <v>0</v>
      </c>
      <c r="G1785" t="b">
        <f t="shared" si="210"/>
        <v>0</v>
      </c>
      <c r="H1785" t="b">
        <f t="shared" si="210"/>
        <v>0</v>
      </c>
      <c r="I1785" t="b">
        <f t="shared" si="208"/>
        <v>1</v>
      </c>
      <c r="J1785" t="b">
        <f t="shared" si="209"/>
        <v>1</v>
      </c>
      <c r="K1785" t="b">
        <f t="shared" si="211"/>
        <v>1</v>
      </c>
      <c r="L1785" t="b">
        <f t="shared" si="211"/>
        <v>1</v>
      </c>
      <c r="M1785" t="b">
        <f t="shared" si="211"/>
        <v>1</v>
      </c>
      <c r="N1785" t="b">
        <f t="shared" si="211"/>
        <v>1</v>
      </c>
      <c r="O1785" t="b">
        <f t="shared" si="211"/>
        <v>1</v>
      </c>
      <c r="P1785" t="s">
        <v>19273</v>
      </c>
      <c r="Q1785" t="s">
        <v>19274</v>
      </c>
      <c r="R1785" t="s">
        <v>19275</v>
      </c>
      <c r="S1785" t="s">
        <v>468</v>
      </c>
      <c r="T1785" s="1">
        <v>44445</v>
      </c>
      <c r="U1785">
        <v>2021</v>
      </c>
      <c r="X1785">
        <v>530</v>
      </c>
      <c r="Y1785">
        <v>535</v>
      </c>
      <c r="Z1785" t="s">
        <v>19276</v>
      </c>
      <c r="AB1785" t="s">
        <v>470</v>
      </c>
      <c r="AC1785" t="s">
        <v>19277</v>
      </c>
      <c r="AE1785" t="s">
        <v>19278</v>
      </c>
      <c r="AG1785" t="s">
        <v>19279</v>
      </c>
      <c r="AH1785" t="s">
        <v>19280</v>
      </c>
      <c r="AI1785" t="s">
        <v>19281</v>
      </c>
      <c r="AK1785">
        <v>1</v>
      </c>
      <c r="AM1785">
        <v>28</v>
      </c>
      <c r="AN1785" t="s">
        <v>42</v>
      </c>
      <c r="AO1785" s="1">
        <v>44445</v>
      </c>
      <c r="AR1785" t="s">
        <v>42</v>
      </c>
      <c r="AS1785" t="s">
        <v>43</v>
      </c>
    </row>
    <row r="1786" spans="1:45" hidden="1" x14ac:dyDescent="0.25">
      <c r="A1786" t="b">
        <f t="shared" si="205"/>
        <v>0</v>
      </c>
      <c r="B1786" t="b">
        <f t="shared" si="206"/>
        <v>0</v>
      </c>
      <c r="C1786" t="b">
        <f t="shared" si="207"/>
        <v>0</v>
      </c>
      <c r="D1786" t="b">
        <f t="shared" si="210"/>
        <v>0</v>
      </c>
      <c r="E1786" t="b">
        <f t="shared" si="210"/>
        <v>0</v>
      </c>
      <c r="F1786" t="b">
        <f t="shared" si="210"/>
        <v>0</v>
      </c>
      <c r="G1786" t="b">
        <f t="shared" si="210"/>
        <v>0</v>
      </c>
      <c r="H1786" t="b">
        <f t="shared" si="210"/>
        <v>0</v>
      </c>
      <c r="I1786" t="b">
        <f t="shared" si="208"/>
        <v>1</v>
      </c>
      <c r="J1786" t="b">
        <f t="shared" si="209"/>
        <v>1</v>
      </c>
      <c r="K1786" t="b">
        <f t="shared" si="211"/>
        <v>1</v>
      </c>
      <c r="L1786" t="b">
        <f t="shared" si="211"/>
        <v>1</v>
      </c>
      <c r="M1786" t="b">
        <f t="shared" si="211"/>
        <v>1</v>
      </c>
      <c r="N1786" t="b">
        <f t="shared" si="211"/>
        <v>1</v>
      </c>
      <c r="O1786" t="b">
        <f t="shared" si="211"/>
        <v>1</v>
      </c>
      <c r="P1786" t="s">
        <v>19282</v>
      </c>
      <c r="Q1786" t="s">
        <v>19283</v>
      </c>
      <c r="R1786" t="s">
        <v>19284</v>
      </c>
      <c r="S1786" t="s">
        <v>1029</v>
      </c>
      <c r="T1786" s="1">
        <v>44907</v>
      </c>
      <c r="U1786">
        <v>2022</v>
      </c>
      <c r="V1786">
        <v>19</v>
      </c>
      <c r="W1786">
        <v>12</v>
      </c>
      <c r="X1786">
        <v>216</v>
      </c>
      <c r="Y1786">
        <v>231</v>
      </c>
      <c r="Z1786" t="s">
        <v>19285</v>
      </c>
      <c r="AA1786" t="s">
        <v>1031</v>
      </c>
      <c r="AC1786" t="s">
        <v>19286</v>
      </c>
      <c r="AE1786" t="s">
        <v>19287</v>
      </c>
      <c r="AF1786" t="s">
        <v>19288</v>
      </c>
      <c r="AG1786" t="s">
        <v>19289</v>
      </c>
      <c r="AH1786" t="s">
        <v>19290</v>
      </c>
      <c r="AI1786" t="s">
        <v>19291</v>
      </c>
      <c r="AK1786">
        <v>1</v>
      </c>
      <c r="AO1786" s="1">
        <v>44907</v>
      </c>
      <c r="AR1786" t="s">
        <v>42</v>
      </c>
      <c r="AS1786" t="s">
        <v>598</v>
      </c>
    </row>
    <row r="1787" spans="1:45" hidden="1" x14ac:dyDescent="0.25">
      <c r="A1787" t="b">
        <f t="shared" si="205"/>
        <v>0</v>
      </c>
      <c r="B1787" t="b">
        <f t="shared" si="206"/>
        <v>0</v>
      </c>
      <c r="C1787" t="b">
        <f t="shared" si="207"/>
        <v>0</v>
      </c>
      <c r="D1787" t="b">
        <f t="shared" si="210"/>
        <v>0</v>
      </c>
      <c r="E1787" t="b">
        <f t="shared" si="210"/>
        <v>0</v>
      </c>
      <c r="F1787" t="b">
        <f t="shared" si="210"/>
        <v>0</v>
      </c>
      <c r="G1787" t="b">
        <f t="shared" si="210"/>
        <v>0</v>
      </c>
      <c r="H1787" t="b">
        <f t="shared" si="210"/>
        <v>0</v>
      </c>
      <c r="I1787" t="b">
        <f t="shared" si="208"/>
        <v>1</v>
      </c>
      <c r="J1787" t="b">
        <f t="shared" si="209"/>
        <v>1</v>
      </c>
      <c r="K1787" t="b">
        <f t="shared" si="211"/>
        <v>1</v>
      </c>
      <c r="L1787" t="b">
        <f t="shared" si="211"/>
        <v>1</v>
      </c>
      <c r="M1787" t="b">
        <f t="shared" si="211"/>
        <v>1</v>
      </c>
      <c r="N1787" t="b">
        <f t="shared" si="211"/>
        <v>1</v>
      </c>
      <c r="O1787" t="b">
        <f t="shared" si="211"/>
        <v>1</v>
      </c>
      <c r="P1787" t="s">
        <v>19292</v>
      </c>
      <c r="Q1787" t="s">
        <v>19293</v>
      </c>
      <c r="R1787" t="s">
        <v>19294</v>
      </c>
      <c r="S1787" t="s">
        <v>226</v>
      </c>
      <c r="T1787" s="1">
        <v>44481</v>
      </c>
      <c r="U1787">
        <v>2021</v>
      </c>
      <c r="V1787">
        <v>46</v>
      </c>
      <c r="W1787">
        <v>4</v>
      </c>
      <c r="X1787">
        <v>1240</v>
      </c>
      <c r="Y1787">
        <v>1247</v>
      </c>
      <c r="Z1787" t="s">
        <v>19295</v>
      </c>
      <c r="AA1787" t="s">
        <v>228</v>
      </c>
      <c r="AC1787" t="s">
        <v>19296</v>
      </c>
      <c r="AE1787" t="s">
        <v>19297</v>
      </c>
      <c r="AF1787" t="s">
        <v>19298</v>
      </c>
      <c r="AG1787" t="s">
        <v>19299</v>
      </c>
      <c r="AH1787" t="s">
        <v>19300</v>
      </c>
      <c r="AI1787" t="s">
        <v>19301</v>
      </c>
      <c r="AK1787">
        <v>1</v>
      </c>
      <c r="AM1787">
        <v>43</v>
      </c>
      <c r="AN1787" t="s">
        <v>42</v>
      </c>
      <c r="AO1787" s="1">
        <v>44390</v>
      </c>
      <c r="AR1787" t="s">
        <v>42</v>
      </c>
      <c r="AS1787" t="s">
        <v>57</v>
      </c>
    </row>
    <row r="1788" spans="1:45" hidden="1" x14ac:dyDescent="0.25">
      <c r="A1788" t="b">
        <f t="shared" si="205"/>
        <v>0</v>
      </c>
      <c r="B1788" t="b">
        <f t="shared" si="206"/>
        <v>0</v>
      </c>
      <c r="C1788" t="b">
        <f t="shared" si="207"/>
        <v>0</v>
      </c>
      <c r="D1788" t="b">
        <f t="shared" si="210"/>
        <v>0</v>
      </c>
      <c r="E1788" t="b">
        <f t="shared" si="210"/>
        <v>0</v>
      </c>
      <c r="F1788" t="b">
        <f t="shared" si="210"/>
        <v>0</v>
      </c>
      <c r="G1788" t="b">
        <f t="shared" si="210"/>
        <v>0</v>
      </c>
      <c r="H1788" t="b">
        <f t="shared" si="210"/>
        <v>0</v>
      </c>
      <c r="I1788" t="b">
        <f t="shared" si="208"/>
        <v>0</v>
      </c>
      <c r="J1788" t="b">
        <f t="shared" si="209"/>
        <v>0</v>
      </c>
      <c r="K1788" t="b">
        <f t="shared" si="211"/>
        <v>1</v>
      </c>
      <c r="L1788" t="b">
        <f t="shared" si="211"/>
        <v>0</v>
      </c>
      <c r="M1788" t="b">
        <f t="shared" si="211"/>
        <v>0</v>
      </c>
      <c r="N1788" t="b">
        <f t="shared" si="211"/>
        <v>0</v>
      </c>
      <c r="O1788" t="b">
        <f t="shared" si="211"/>
        <v>1</v>
      </c>
      <c r="P1788" t="s">
        <v>19302</v>
      </c>
      <c r="Q1788" t="s">
        <v>19303</v>
      </c>
      <c r="R1788" t="s">
        <v>19304</v>
      </c>
      <c r="S1788" t="s">
        <v>681</v>
      </c>
      <c r="T1788" s="1">
        <v>44084</v>
      </c>
      <c r="U1788">
        <v>2020</v>
      </c>
      <c r="X1788">
        <v>1</v>
      </c>
      <c r="Y1788">
        <v>8</v>
      </c>
      <c r="Z1788" t="s">
        <v>19305</v>
      </c>
      <c r="AB1788" t="s">
        <v>683</v>
      </c>
      <c r="AC1788" t="s">
        <v>19306</v>
      </c>
      <c r="AE1788" t="s">
        <v>19307</v>
      </c>
      <c r="AF1788" t="s">
        <v>19308</v>
      </c>
      <c r="AG1788" t="s">
        <v>19309</v>
      </c>
      <c r="AH1788" t="s">
        <v>19310</v>
      </c>
      <c r="AI1788" t="s">
        <v>19311</v>
      </c>
      <c r="AK1788">
        <v>1</v>
      </c>
      <c r="AM1788">
        <v>17</v>
      </c>
      <c r="AO1788" s="1">
        <v>44084</v>
      </c>
      <c r="AR1788" t="s">
        <v>42</v>
      </c>
      <c r="AS1788" t="s">
        <v>43</v>
      </c>
    </row>
    <row r="1789" spans="1:45" hidden="1" x14ac:dyDescent="0.25">
      <c r="A1789" t="b">
        <f t="shared" si="205"/>
        <v>0</v>
      </c>
      <c r="B1789" t="b">
        <f t="shared" si="206"/>
        <v>0</v>
      </c>
      <c r="C1789" t="b">
        <f t="shared" si="207"/>
        <v>0</v>
      </c>
      <c r="D1789" t="b">
        <f t="shared" si="210"/>
        <v>0</v>
      </c>
      <c r="E1789" t="b">
        <f t="shared" si="210"/>
        <v>0</v>
      </c>
      <c r="F1789" t="b">
        <f t="shared" si="210"/>
        <v>0</v>
      </c>
      <c r="G1789" t="b">
        <f t="shared" si="210"/>
        <v>0</v>
      </c>
      <c r="H1789" t="b">
        <f t="shared" si="210"/>
        <v>0</v>
      </c>
      <c r="I1789" t="b">
        <f t="shared" si="208"/>
        <v>1</v>
      </c>
      <c r="J1789" t="b">
        <f t="shared" si="209"/>
        <v>1</v>
      </c>
      <c r="K1789" t="b">
        <f t="shared" si="211"/>
        <v>1</v>
      </c>
      <c r="L1789" t="b">
        <f t="shared" si="211"/>
        <v>1</v>
      </c>
      <c r="M1789" t="b">
        <f t="shared" si="211"/>
        <v>1</v>
      </c>
      <c r="N1789" t="b">
        <f t="shared" si="211"/>
        <v>1</v>
      </c>
      <c r="O1789" t="b">
        <f t="shared" si="211"/>
        <v>1</v>
      </c>
      <c r="P1789" t="s">
        <v>19312</v>
      </c>
      <c r="Q1789" t="s">
        <v>19313</v>
      </c>
      <c r="R1789" t="s">
        <v>492</v>
      </c>
      <c r="S1789" t="s">
        <v>3056</v>
      </c>
      <c r="U1789">
        <v>2023</v>
      </c>
      <c r="V1789" t="s">
        <v>12609</v>
      </c>
      <c r="W1789">
        <v>99</v>
      </c>
      <c r="X1789">
        <v>1</v>
      </c>
      <c r="Y1789">
        <v>7</v>
      </c>
      <c r="Z1789" t="s">
        <v>19314</v>
      </c>
      <c r="AA1789" t="s">
        <v>3058</v>
      </c>
      <c r="AC1789" t="s">
        <v>19315</v>
      </c>
      <c r="AE1789" t="s">
        <v>19316</v>
      </c>
      <c r="AG1789" t="s">
        <v>19317</v>
      </c>
      <c r="AK1789">
        <v>1</v>
      </c>
      <c r="AN1789" t="s">
        <v>42</v>
      </c>
      <c r="AO1789" s="1">
        <v>45005</v>
      </c>
      <c r="AR1789" t="s">
        <v>42</v>
      </c>
      <c r="AS1789" t="s">
        <v>12616</v>
      </c>
    </row>
    <row r="1790" spans="1:45" x14ac:dyDescent="0.25">
      <c r="A1790" t="b">
        <f t="shared" si="205"/>
        <v>1</v>
      </c>
      <c r="B1790" t="b">
        <f t="shared" si="206"/>
        <v>0</v>
      </c>
      <c r="C1790" t="b">
        <f t="shared" si="207"/>
        <v>0</v>
      </c>
      <c r="D1790" t="b">
        <f t="shared" si="210"/>
        <v>0</v>
      </c>
      <c r="E1790" t="b">
        <f t="shared" si="210"/>
        <v>0</v>
      </c>
      <c r="F1790" t="b">
        <f t="shared" si="210"/>
        <v>1</v>
      </c>
      <c r="G1790" t="b">
        <f t="shared" si="210"/>
        <v>0</v>
      </c>
      <c r="H1790" t="b">
        <f t="shared" si="210"/>
        <v>0</v>
      </c>
      <c r="I1790" t="b">
        <f t="shared" si="208"/>
        <v>1</v>
      </c>
      <c r="J1790" t="b">
        <f t="shared" si="209"/>
        <v>1</v>
      </c>
      <c r="K1790" t="b">
        <f t="shared" si="211"/>
        <v>1</v>
      </c>
      <c r="L1790" t="b">
        <f t="shared" si="211"/>
        <v>1</v>
      </c>
      <c r="M1790" t="b">
        <f t="shared" si="211"/>
        <v>1</v>
      </c>
      <c r="N1790" t="b">
        <f t="shared" si="211"/>
        <v>1</v>
      </c>
      <c r="O1790" t="b">
        <f t="shared" si="211"/>
        <v>1</v>
      </c>
      <c r="P1790" t="s">
        <v>19318</v>
      </c>
      <c r="Q1790" t="s">
        <v>17727</v>
      </c>
      <c r="R1790" t="s">
        <v>19319</v>
      </c>
      <c r="S1790" t="s">
        <v>3530</v>
      </c>
      <c r="T1790" s="1">
        <v>41687</v>
      </c>
      <c r="U1790">
        <v>2013</v>
      </c>
      <c r="X1790">
        <v>1</v>
      </c>
      <c r="Y1790">
        <v>6</v>
      </c>
      <c r="Z1790" t="s">
        <v>19320</v>
      </c>
      <c r="AA1790" t="s">
        <v>977</v>
      </c>
      <c r="AB1790" t="s">
        <v>3532</v>
      </c>
      <c r="AC1790" t="s">
        <v>19321</v>
      </c>
      <c r="AE1790" t="s">
        <v>19322</v>
      </c>
      <c r="AF1790" t="s">
        <v>19323</v>
      </c>
      <c r="AG1790" t="s">
        <v>19324</v>
      </c>
      <c r="AH1790" t="s">
        <v>19325</v>
      </c>
      <c r="AI1790" t="s">
        <v>19326</v>
      </c>
      <c r="AK1790">
        <v>1</v>
      </c>
      <c r="AM1790">
        <v>22</v>
      </c>
      <c r="AO1790" s="1">
        <v>41687</v>
      </c>
      <c r="AR1790" t="s">
        <v>42</v>
      </c>
      <c r="AS1790" t="s">
        <v>43</v>
      </c>
    </row>
    <row r="1791" spans="1:45" x14ac:dyDescent="0.25">
      <c r="A1791" t="b">
        <f t="shared" si="205"/>
        <v>1</v>
      </c>
      <c r="B1791" t="b">
        <f t="shared" si="206"/>
        <v>0</v>
      </c>
      <c r="C1791" t="b">
        <f t="shared" si="207"/>
        <v>0</v>
      </c>
      <c r="D1791" t="b">
        <f t="shared" si="210"/>
        <v>0</v>
      </c>
      <c r="E1791" t="b">
        <f t="shared" si="210"/>
        <v>1</v>
      </c>
      <c r="F1791" t="b">
        <f t="shared" si="210"/>
        <v>0</v>
      </c>
      <c r="G1791" t="b">
        <f t="shared" si="210"/>
        <v>0</v>
      </c>
      <c r="H1791" t="b">
        <f t="shared" si="210"/>
        <v>0</v>
      </c>
      <c r="I1791" t="b">
        <f t="shared" si="208"/>
        <v>1</v>
      </c>
      <c r="J1791" t="b">
        <f t="shared" si="209"/>
        <v>1</v>
      </c>
      <c r="K1791" t="b">
        <f t="shared" si="211"/>
        <v>1</v>
      </c>
      <c r="L1791" t="b">
        <f t="shared" si="211"/>
        <v>1</v>
      </c>
      <c r="M1791" t="b">
        <f t="shared" si="211"/>
        <v>1</v>
      </c>
      <c r="N1791" t="b">
        <f t="shared" si="211"/>
        <v>1</v>
      </c>
      <c r="O1791" t="b">
        <f t="shared" si="211"/>
        <v>1</v>
      </c>
      <c r="P1791" t="s">
        <v>19327</v>
      </c>
      <c r="Q1791" t="s">
        <v>19328</v>
      </c>
      <c r="R1791" t="s">
        <v>19329</v>
      </c>
      <c r="S1791" t="s">
        <v>15444</v>
      </c>
      <c r="T1791" s="1">
        <v>43888</v>
      </c>
      <c r="U1791">
        <v>2019</v>
      </c>
      <c r="X1791">
        <v>1</v>
      </c>
      <c r="Y1791">
        <v>8</v>
      </c>
      <c r="Z1791" t="s">
        <v>19330</v>
      </c>
      <c r="AB1791" t="s">
        <v>15446</v>
      </c>
      <c r="AC1791" t="s">
        <v>19331</v>
      </c>
      <c r="AE1791" t="s">
        <v>19332</v>
      </c>
      <c r="AG1791" t="s">
        <v>19333</v>
      </c>
      <c r="AH1791" t="s">
        <v>19334</v>
      </c>
      <c r="AI1791" t="s">
        <v>19335</v>
      </c>
      <c r="AK1791">
        <v>1</v>
      </c>
      <c r="AM1791">
        <v>20</v>
      </c>
      <c r="AO1791" s="1">
        <v>43888</v>
      </c>
      <c r="AR1791" t="s">
        <v>42</v>
      </c>
      <c r="AS1791" t="s">
        <v>43</v>
      </c>
    </row>
    <row r="1792" spans="1:45" x14ac:dyDescent="0.25">
      <c r="A1792" t="b">
        <f t="shared" si="205"/>
        <v>1</v>
      </c>
      <c r="B1792" t="b">
        <f t="shared" si="206"/>
        <v>1</v>
      </c>
      <c r="C1792" t="b">
        <f t="shared" si="207"/>
        <v>1</v>
      </c>
      <c r="D1792" t="b">
        <f t="shared" si="210"/>
        <v>1</v>
      </c>
      <c r="E1792" t="b">
        <f t="shared" si="210"/>
        <v>1</v>
      </c>
      <c r="F1792" t="b">
        <f t="shared" si="210"/>
        <v>0</v>
      </c>
      <c r="G1792" t="b">
        <f t="shared" si="210"/>
        <v>1</v>
      </c>
      <c r="H1792" t="b">
        <f t="shared" si="210"/>
        <v>0</v>
      </c>
      <c r="I1792" t="b">
        <f t="shared" si="208"/>
        <v>1</v>
      </c>
      <c r="J1792" t="b">
        <f t="shared" si="209"/>
        <v>1</v>
      </c>
      <c r="K1792" t="b">
        <f t="shared" si="211"/>
        <v>1</v>
      </c>
      <c r="L1792" t="b">
        <f t="shared" si="211"/>
        <v>1</v>
      </c>
      <c r="M1792" t="b">
        <f t="shared" si="211"/>
        <v>1</v>
      </c>
      <c r="N1792" t="b">
        <f t="shared" si="211"/>
        <v>1</v>
      </c>
      <c r="O1792" t="b">
        <f t="shared" si="211"/>
        <v>1</v>
      </c>
      <c r="P1792" t="s">
        <v>19336</v>
      </c>
      <c r="Q1792" t="s">
        <v>19337</v>
      </c>
      <c r="R1792" t="s">
        <v>19338</v>
      </c>
      <c r="S1792" t="s">
        <v>13791</v>
      </c>
      <c r="T1792" s="1">
        <v>45092</v>
      </c>
      <c r="U1792">
        <v>2023</v>
      </c>
      <c r="V1792">
        <v>72</v>
      </c>
      <c r="X1792">
        <v>1</v>
      </c>
      <c r="Y1792">
        <v>13</v>
      </c>
      <c r="Z1792" t="s">
        <v>19339</v>
      </c>
      <c r="AA1792" t="s">
        <v>13793</v>
      </c>
      <c r="AC1792" t="s">
        <v>19340</v>
      </c>
      <c r="AD1792" t="s">
        <v>9532</v>
      </c>
      <c r="AE1792" t="s">
        <v>19341</v>
      </c>
      <c r="AF1792" t="s">
        <v>19342</v>
      </c>
      <c r="AG1792" t="s">
        <v>19343</v>
      </c>
      <c r="AH1792" t="s">
        <v>19344</v>
      </c>
      <c r="AI1792" t="s">
        <v>19345</v>
      </c>
      <c r="AK1792">
        <v>1</v>
      </c>
      <c r="AM1792">
        <v>67</v>
      </c>
      <c r="AN1792" t="s">
        <v>42</v>
      </c>
      <c r="AO1792" s="1">
        <v>45082</v>
      </c>
      <c r="AR1792" t="s">
        <v>42</v>
      </c>
      <c r="AS1792" t="s">
        <v>57</v>
      </c>
    </row>
    <row r="1793" spans="1:45" hidden="1" x14ac:dyDescent="0.25">
      <c r="A1793" t="b">
        <f t="shared" si="205"/>
        <v>0</v>
      </c>
      <c r="B1793" t="b">
        <f t="shared" si="206"/>
        <v>0</v>
      </c>
      <c r="C1793" t="b">
        <f t="shared" si="207"/>
        <v>0</v>
      </c>
      <c r="D1793" t="b">
        <f t="shared" si="210"/>
        <v>0</v>
      </c>
      <c r="E1793" t="b">
        <f t="shared" si="210"/>
        <v>0</v>
      </c>
      <c r="F1793" t="b">
        <f t="shared" si="210"/>
        <v>0</v>
      </c>
      <c r="G1793" t="b">
        <f t="shared" si="210"/>
        <v>0</v>
      </c>
      <c r="H1793" t="b">
        <f t="shared" si="210"/>
        <v>0</v>
      </c>
      <c r="I1793" t="b">
        <f t="shared" si="208"/>
        <v>1</v>
      </c>
      <c r="J1793" t="b">
        <f t="shared" si="209"/>
        <v>1</v>
      </c>
      <c r="K1793" t="b">
        <f t="shared" si="211"/>
        <v>1</v>
      </c>
      <c r="L1793" t="b">
        <f t="shared" si="211"/>
        <v>0</v>
      </c>
      <c r="M1793" t="b">
        <f t="shared" si="211"/>
        <v>1</v>
      </c>
      <c r="N1793" t="b">
        <f t="shared" si="211"/>
        <v>1</v>
      </c>
      <c r="O1793" t="b">
        <f t="shared" si="211"/>
        <v>1</v>
      </c>
      <c r="P1793" t="s">
        <v>19346</v>
      </c>
      <c r="Q1793" t="s">
        <v>19347</v>
      </c>
      <c r="R1793" t="s">
        <v>19348</v>
      </c>
      <c r="S1793" t="s">
        <v>19349</v>
      </c>
      <c r="T1793" s="1">
        <v>41988</v>
      </c>
      <c r="U1793">
        <v>2014</v>
      </c>
      <c r="X1793">
        <v>520</v>
      </c>
      <c r="Y1793">
        <v>526</v>
      </c>
      <c r="Z1793" t="s">
        <v>19350</v>
      </c>
      <c r="AA1793" t="s">
        <v>19351</v>
      </c>
      <c r="AB1793" t="s">
        <v>19352</v>
      </c>
      <c r="AC1793" t="s">
        <v>19353</v>
      </c>
      <c r="AE1793" t="s">
        <v>19354</v>
      </c>
      <c r="AF1793" t="s">
        <v>19355</v>
      </c>
      <c r="AG1793" t="s">
        <v>19356</v>
      </c>
      <c r="AH1793" t="s">
        <v>19357</v>
      </c>
      <c r="AI1793" t="s">
        <v>19358</v>
      </c>
      <c r="AK1793">
        <v>1</v>
      </c>
      <c r="AM1793">
        <v>17</v>
      </c>
      <c r="AN1793" t="s">
        <v>42</v>
      </c>
      <c r="AO1793" s="1">
        <v>41988</v>
      </c>
      <c r="AR1793" t="s">
        <v>42</v>
      </c>
      <c r="AS1793" t="s">
        <v>43</v>
      </c>
    </row>
    <row r="1794" spans="1:45" hidden="1" x14ac:dyDescent="0.25">
      <c r="A1794" t="b">
        <f t="shared" si="205"/>
        <v>0</v>
      </c>
      <c r="B1794" t="b">
        <f t="shared" si="206"/>
        <v>0</v>
      </c>
      <c r="C1794" t="b">
        <f t="shared" si="207"/>
        <v>0</v>
      </c>
      <c r="D1794" t="b">
        <f t="shared" si="210"/>
        <v>0</v>
      </c>
      <c r="E1794" t="b">
        <f t="shared" si="210"/>
        <v>0</v>
      </c>
      <c r="F1794" t="b">
        <f t="shared" si="210"/>
        <v>0</v>
      </c>
      <c r="G1794" t="b">
        <f t="shared" si="210"/>
        <v>0</v>
      </c>
      <c r="H1794" t="b">
        <f t="shared" si="210"/>
        <v>0</v>
      </c>
      <c r="I1794" t="b">
        <f t="shared" si="208"/>
        <v>1</v>
      </c>
      <c r="J1794" t="b">
        <f t="shared" si="209"/>
        <v>1</v>
      </c>
      <c r="K1794" t="b">
        <f t="shared" si="211"/>
        <v>1</v>
      </c>
      <c r="L1794" t="b">
        <f t="shared" si="211"/>
        <v>1</v>
      </c>
      <c r="M1794" t="b">
        <f t="shared" si="211"/>
        <v>1</v>
      </c>
      <c r="N1794" t="b">
        <f t="shared" si="211"/>
        <v>1</v>
      </c>
      <c r="O1794" t="b">
        <f t="shared" si="211"/>
        <v>1</v>
      </c>
      <c r="P1794" t="s">
        <v>19359</v>
      </c>
      <c r="Q1794" t="s">
        <v>19360</v>
      </c>
      <c r="R1794" t="s">
        <v>19361</v>
      </c>
      <c r="S1794" t="s">
        <v>19362</v>
      </c>
      <c r="T1794" s="1">
        <v>44515</v>
      </c>
      <c r="U1794">
        <v>2021</v>
      </c>
      <c r="X1794">
        <v>1414</v>
      </c>
      <c r="Y1794">
        <v>1419</v>
      </c>
      <c r="Z1794" t="s">
        <v>19363</v>
      </c>
      <c r="AA1794" t="s">
        <v>11723</v>
      </c>
      <c r="AB1794" t="s">
        <v>19364</v>
      </c>
      <c r="AC1794" t="s">
        <v>19365</v>
      </c>
      <c r="AE1794" t="s">
        <v>19366</v>
      </c>
      <c r="AF1794" t="s">
        <v>19367</v>
      </c>
      <c r="AG1794" t="s">
        <v>19368</v>
      </c>
      <c r="AH1794" t="s">
        <v>19369</v>
      </c>
      <c r="AI1794" t="s">
        <v>19370</v>
      </c>
      <c r="AK1794">
        <v>1</v>
      </c>
      <c r="AM1794">
        <v>40</v>
      </c>
      <c r="AO1794" s="1">
        <v>44515</v>
      </c>
      <c r="AR1794" t="s">
        <v>42</v>
      </c>
      <c r="AS1794" t="s">
        <v>43</v>
      </c>
    </row>
    <row r="1795" spans="1:45" hidden="1" x14ac:dyDescent="0.25">
      <c r="A1795" t="b">
        <f t="shared" ref="A1795:A1858" si="212">AND(IF(OR(B1795,OR(C1795,OR(D1795,OR(E1795,OR(F1795,OR(G1795,H1795)))))),TRUE),IF(AND(I1795,AND(J1795,AND(K1795,AND(L1795,AND(M1795,AND(N1795,O1795)))))),TRUE))</f>
        <v>0</v>
      </c>
      <c r="B1795" t="b">
        <f t="shared" ref="B1795:B1858" si="213">IF(OR(IFERROR(SEARCH("machine learning",P1795),FALSE),OR(IFERROR(SEARCH("artificial intelligence",P1795),FALSE),IFERROR(SEARCH("neural network",P1795),FALSE))),TRUE,FALSE)</f>
        <v>0</v>
      </c>
      <c r="C1795" t="b">
        <f t="shared" ref="C1795:C1858" si="214">IF(OR(IFERROR(SEARCH("machine learning",Z1795),FALSE),OR(IFERROR(SEARCH("artificial intelligence",Z1795),FALSE),IFERROR(SEARCH("neural network",Z1795),FALSE))),TRUE,FALSE)</f>
        <v>0</v>
      </c>
      <c r="D1795" t="b">
        <f t="shared" si="210"/>
        <v>0</v>
      </c>
      <c r="E1795" t="b">
        <f t="shared" si="210"/>
        <v>0</v>
      </c>
      <c r="F1795" t="b">
        <f t="shared" si="210"/>
        <v>0</v>
      </c>
      <c r="G1795" t="b">
        <f t="shared" si="210"/>
        <v>0</v>
      </c>
      <c r="H1795" t="b">
        <f t="shared" si="210"/>
        <v>0</v>
      </c>
      <c r="I1795" t="b">
        <f t="shared" ref="I1795:I1858" si="215">IF(OR(IFERROR(SEARCH("vision",P1795),FALSE),OR(IFERROR(SEARCH("radar",P1795),FALSE),IFERROR(SEARCH("image",P1795),FALSE))),FALSE,TRUE)</f>
        <v>1</v>
      </c>
      <c r="J1795" t="b">
        <f t="shared" ref="J1795:J1858" si="216">IF(OR(IFERROR(SEARCH("vision",Z1795),FALSE),OR(IFERROR(SEARCH("radar",Z1795),FALSE),IFERROR(SEARCH("image",Z1795),FALSE))),FALSE,TRUE)</f>
        <v>1</v>
      </c>
      <c r="K1795" t="b">
        <f t="shared" si="211"/>
        <v>1</v>
      </c>
      <c r="L1795" t="b">
        <f t="shared" si="211"/>
        <v>1</v>
      </c>
      <c r="M1795" t="b">
        <f t="shared" si="211"/>
        <v>1</v>
      </c>
      <c r="N1795" t="b">
        <f t="shared" si="211"/>
        <v>1</v>
      </c>
      <c r="O1795" t="b">
        <f t="shared" si="211"/>
        <v>1</v>
      </c>
      <c r="P1795" t="s">
        <v>19371</v>
      </c>
      <c r="Q1795" t="s">
        <v>19372</v>
      </c>
      <c r="R1795" t="s">
        <v>19373</v>
      </c>
      <c r="S1795" t="s">
        <v>8973</v>
      </c>
      <c r="T1795" s="1">
        <v>43850</v>
      </c>
      <c r="U1795">
        <v>2019</v>
      </c>
      <c r="X1795">
        <v>1</v>
      </c>
      <c r="Y1795">
        <v>7</v>
      </c>
      <c r="Z1795" t="s">
        <v>19374</v>
      </c>
      <c r="AA1795" t="s">
        <v>977</v>
      </c>
      <c r="AB1795" t="s">
        <v>8975</v>
      </c>
      <c r="AC1795" t="s">
        <v>19375</v>
      </c>
      <c r="AE1795" t="s">
        <v>19376</v>
      </c>
      <c r="AF1795" t="s">
        <v>19377</v>
      </c>
      <c r="AH1795" t="s">
        <v>19378</v>
      </c>
      <c r="AI1795" t="s">
        <v>19379</v>
      </c>
      <c r="AK1795">
        <v>1</v>
      </c>
      <c r="AM1795">
        <v>16</v>
      </c>
      <c r="AO1795" s="1">
        <v>43850</v>
      </c>
      <c r="AR1795" t="s">
        <v>42</v>
      </c>
      <c r="AS1795" t="s">
        <v>43</v>
      </c>
    </row>
    <row r="1796" spans="1:45" hidden="1" x14ac:dyDescent="0.25">
      <c r="A1796" t="b">
        <f t="shared" si="212"/>
        <v>0</v>
      </c>
      <c r="B1796" t="b">
        <f t="shared" si="213"/>
        <v>0</v>
      </c>
      <c r="C1796" t="b">
        <f t="shared" si="214"/>
        <v>0</v>
      </c>
      <c r="D1796" t="b">
        <f t="shared" si="210"/>
        <v>0</v>
      </c>
      <c r="E1796" t="b">
        <f t="shared" si="210"/>
        <v>0</v>
      </c>
      <c r="F1796" t="b">
        <f t="shared" si="210"/>
        <v>0</v>
      </c>
      <c r="G1796" t="b">
        <f t="shared" si="210"/>
        <v>0</v>
      </c>
      <c r="H1796" t="b">
        <f t="shared" si="210"/>
        <v>0</v>
      </c>
      <c r="I1796" t="b">
        <f t="shared" si="215"/>
        <v>1</v>
      </c>
      <c r="J1796" t="b">
        <f t="shared" si="216"/>
        <v>0</v>
      </c>
      <c r="K1796" t="b">
        <f t="shared" si="211"/>
        <v>1</v>
      </c>
      <c r="L1796" t="b">
        <f t="shared" si="211"/>
        <v>0</v>
      </c>
      <c r="M1796" t="b">
        <f t="shared" si="211"/>
        <v>0</v>
      </c>
      <c r="N1796" t="b">
        <f t="shared" si="211"/>
        <v>1</v>
      </c>
      <c r="O1796" t="b">
        <f t="shared" si="211"/>
        <v>1</v>
      </c>
      <c r="P1796" t="s">
        <v>19380</v>
      </c>
      <c r="Q1796" t="s">
        <v>19381</v>
      </c>
      <c r="R1796" t="s">
        <v>19382</v>
      </c>
      <c r="S1796" t="s">
        <v>19383</v>
      </c>
      <c r="T1796" s="1">
        <v>42243</v>
      </c>
      <c r="U1796">
        <v>2015</v>
      </c>
      <c r="X1796">
        <v>112</v>
      </c>
      <c r="Y1796">
        <v>119</v>
      </c>
      <c r="Z1796" t="s">
        <v>19384</v>
      </c>
      <c r="AA1796" t="s">
        <v>19385</v>
      </c>
      <c r="AB1796" t="s">
        <v>19386</v>
      </c>
      <c r="AC1796" t="s">
        <v>19387</v>
      </c>
      <c r="AE1796" t="s">
        <v>19388</v>
      </c>
      <c r="AF1796" t="s">
        <v>19389</v>
      </c>
      <c r="AG1796" t="s">
        <v>19390</v>
      </c>
      <c r="AH1796" t="s">
        <v>19391</v>
      </c>
      <c r="AI1796" t="s">
        <v>19392</v>
      </c>
      <c r="AK1796">
        <v>1</v>
      </c>
      <c r="AM1796">
        <v>14</v>
      </c>
      <c r="AN1796" t="s">
        <v>42</v>
      </c>
      <c r="AO1796" s="1">
        <v>42243</v>
      </c>
      <c r="AR1796" t="s">
        <v>42</v>
      </c>
      <c r="AS1796" t="s">
        <v>43</v>
      </c>
    </row>
    <row r="1797" spans="1:45" hidden="1" x14ac:dyDescent="0.25">
      <c r="A1797" t="b">
        <f t="shared" si="212"/>
        <v>0</v>
      </c>
      <c r="B1797" t="b">
        <f t="shared" si="213"/>
        <v>0</v>
      </c>
      <c r="C1797" t="b">
        <f t="shared" si="214"/>
        <v>0</v>
      </c>
      <c r="D1797" t="b">
        <f t="shared" si="210"/>
        <v>0</v>
      </c>
      <c r="E1797" t="b">
        <f t="shared" si="210"/>
        <v>0</v>
      </c>
      <c r="F1797" t="b">
        <f t="shared" si="210"/>
        <v>0</v>
      </c>
      <c r="G1797" t="b">
        <f t="shared" si="210"/>
        <v>0</v>
      </c>
      <c r="H1797" t="b">
        <f t="shared" si="210"/>
        <v>0</v>
      </c>
      <c r="I1797" t="b">
        <f t="shared" si="215"/>
        <v>1</v>
      </c>
      <c r="J1797" t="b">
        <f t="shared" si="216"/>
        <v>1</v>
      </c>
      <c r="K1797" t="b">
        <f t="shared" si="211"/>
        <v>1</v>
      </c>
      <c r="L1797" t="b">
        <f t="shared" si="211"/>
        <v>1</v>
      </c>
      <c r="M1797" t="b">
        <f t="shared" si="211"/>
        <v>1</v>
      </c>
      <c r="N1797" t="b">
        <f t="shared" si="211"/>
        <v>1</v>
      </c>
      <c r="O1797" t="b">
        <f t="shared" si="211"/>
        <v>1</v>
      </c>
      <c r="P1797" t="s">
        <v>19393</v>
      </c>
      <c r="Q1797" t="s">
        <v>19394</v>
      </c>
      <c r="R1797" t="s">
        <v>19395</v>
      </c>
      <c r="S1797" t="s">
        <v>4591</v>
      </c>
      <c r="T1797" s="1">
        <v>43475</v>
      </c>
      <c r="U1797">
        <v>2018</v>
      </c>
      <c r="X1797">
        <v>1</v>
      </c>
      <c r="Y1797">
        <v>6</v>
      </c>
      <c r="Z1797" t="s">
        <v>19396</v>
      </c>
      <c r="AA1797" t="s">
        <v>977</v>
      </c>
      <c r="AB1797" t="s">
        <v>4593</v>
      </c>
      <c r="AC1797" t="s">
        <v>19397</v>
      </c>
      <c r="AE1797" t="s">
        <v>19398</v>
      </c>
      <c r="AF1797" t="s">
        <v>19399</v>
      </c>
      <c r="AG1797" t="s">
        <v>19400</v>
      </c>
      <c r="AH1797" t="s">
        <v>19401</v>
      </c>
      <c r="AI1797" t="s">
        <v>19402</v>
      </c>
      <c r="AK1797">
        <v>1</v>
      </c>
      <c r="AM1797">
        <v>21</v>
      </c>
      <c r="AN1797" t="s">
        <v>42</v>
      </c>
      <c r="AO1797" s="1">
        <v>43475</v>
      </c>
      <c r="AR1797" t="s">
        <v>42</v>
      </c>
      <c r="AS1797" t="s">
        <v>43</v>
      </c>
    </row>
    <row r="1798" spans="1:45" hidden="1" x14ac:dyDescent="0.25">
      <c r="A1798" t="b">
        <f t="shared" si="212"/>
        <v>0</v>
      </c>
      <c r="B1798" t="b">
        <f t="shared" si="213"/>
        <v>0</v>
      </c>
      <c r="C1798" t="b">
        <f t="shared" si="214"/>
        <v>0</v>
      </c>
      <c r="D1798" t="b">
        <f t="shared" si="210"/>
        <v>0</v>
      </c>
      <c r="E1798" t="b">
        <f t="shared" si="210"/>
        <v>0</v>
      </c>
      <c r="F1798" t="b">
        <f t="shared" si="210"/>
        <v>0</v>
      </c>
      <c r="G1798" t="b">
        <f t="shared" si="210"/>
        <v>0</v>
      </c>
      <c r="H1798" t="b">
        <f t="shared" si="210"/>
        <v>0</v>
      </c>
      <c r="I1798" t="b">
        <f t="shared" si="215"/>
        <v>1</v>
      </c>
      <c r="J1798" t="b">
        <f t="shared" si="216"/>
        <v>1</v>
      </c>
      <c r="K1798" t="b">
        <f t="shared" si="211"/>
        <v>1</v>
      </c>
      <c r="L1798" t="b">
        <f t="shared" si="211"/>
        <v>1</v>
      </c>
      <c r="M1798" t="b">
        <f t="shared" si="211"/>
        <v>1</v>
      </c>
      <c r="N1798" t="b">
        <f t="shared" si="211"/>
        <v>1</v>
      </c>
      <c r="O1798" t="b">
        <f t="shared" si="211"/>
        <v>1</v>
      </c>
      <c r="P1798" t="s">
        <v>19403</v>
      </c>
      <c r="Q1798" t="s">
        <v>19404</v>
      </c>
      <c r="R1798" t="s">
        <v>19405</v>
      </c>
      <c r="S1798" t="s">
        <v>6849</v>
      </c>
      <c r="T1798" s="1">
        <v>42250</v>
      </c>
      <c r="U1798">
        <v>2015</v>
      </c>
      <c r="X1798">
        <v>554</v>
      </c>
      <c r="Y1798">
        <v>562</v>
      </c>
      <c r="Z1798" t="s">
        <v>19406</v>
      </c>
      <c r="AB1798" t="s">
        <v>6851</v>
      </c>
      <c r="AC1798" t="s">
        <v>19407</v>
      </c>
      <c r="AE1798" t="s">
        <v>19408</v>
      </c>
      <c r="AF1798" t="s">
        <v>19409</v>
      </c>
      <c r="AG1798" t="s">
        <v>19410</v>
      </c>
      <c r="AH1798" t="s">
        <v>19411</v>
      </c>
      <c r="AI1798" t="s">
        <v>19412</v>
      </c>
      <c r="AK1798">
        <v>1</v>
      </c>
      <c r="AM1798">
        <v>38</v>
      </c>
      <c r="AN1798" t="s">
        <v>42</v>
      </c>
      <c r="AO1798" s="1">
        <v>42250</v>
      </c>
      <c r="AR1798" t="s">
        <v>42</v>
      </c>
      <c r="AS1798" t="s">
        <v>43</v>
      </c>
    </row>
    <row r="1799" spans="1:45" hidden="1" x14ac:dyDescent="0.25">
      <c r="A1799" t="b">
        <f t="shared" si="212"/>
        <v>0</v>
      </c>
      <c r="B1799" t="b">
        <f t="shared" si="213"/>
        <v>0</v>
      </c>
      <c r="C1799" t="b">
        <f t="shared" si="214"/>
        <v>0</v>
      </c>
      <c r="D1799" t="b">
        <f t="shared" si="210"/>
        <v>0</v>
      </c>
      <c r="E1799" t="b">
        <f t="shared" si="210"/>
        <v>0</v>
      </c>
      <c r="F1799" t="b">
        <f t="shared" si="210"/>
        <v>0</v>
      </c>
      <c r="G1799" t="b">
        <f t="shared" si="210"/>
        <v>0</v>
      </c>
      <c r="H1799" t="b">
        <f t="shared" si="210"/>
        <v>0</v>
      </c>
      <c r="I1799" t="b">
        <f t="shared" si="215"/>
        <v>1</v>
      </c>
      <c r="J1799" t="b">
        <f t="shared" si="216"/>
        <v>0</v>
      </c>
      <c r="K1799" t="b">
        <f t="shared" si="211"/>
        <v>1</v>
      </c>
      <c r="L1799" t="b">
        <f t="shared" si="211"/>
        <v>1</v>
      </c>
      <c r="M1799" t="b">
        <f t="shared" si="211"/>
        <v>1</v>
      </c>
      <c r="N1799" t="b">
        <f t="shared" si="211"/>
        <v>1</v>
      </c>
      <c r="O1799" t="b">
        <f t="shared" si="211"/>
        <v>1</v>
      </c>
      <c r="P1799" t="s">
        <v>19413</v>
      </c>
      <c r="Q1799" t="s">
        <v>19414</v>
      </c>
      <c r="R1799" t="s">
        <v>19415</v>
      </c>
      <c r="S1799" t="s">
        <v>19416</v>
      </c>
      <c r="T1799" s="1">
        <v>43108</v>
      </c>
      <c r="U1799">
        <v>2017</v>
      </c>
      <c r="X1799">
        <v>3471</v>
      </c>
      <c r="Y1799">
        <v>3482</v>
      </c>
      <c r="Z1799" t="s">
        <v>19417</v>
      </c>
      <c r="AA1799" t="s">
        <v>9747</v>
      </c>
      <c r="AB1799" t="s">
        <v>19418</v>
      </c>
      <c r="AC1799" t="s">
        <v>19419</v>
      </c>
      <c r="AE1799" t="s">
        <v>19420</v>
      </c>
      <c r="AH1799" t="s">
        <v>19421</v>
      </c>
      <c r="AI1799" t="s">
        <v>19422</v>
      </c>
      <c r="AK1799">
        <v>1</v>
      </c>
      <c r="AM1799">
        <v>32</v>
      </c>
      <c r="AN1799" t="s">
        <v>42</v>
      </c>
      <c r="AO1799" s="1">
        <v>43108</v>
      </c>
      <c r="AR1799" t="s">
        <v>42</v>
      </c>
      <c r="AS1799" t="s">
        <v>43</v>
      </c>
    </row>
    <row r="1800" spans="1:45" hidden="1" x14ac:dyDescent="0.25">
      <c r="A1800" t="b">
        <f t="shared" si="212"/>
        <v>0</v>
      </c>
      <c r="B1800" t="b">
        <f t="shared" si="213"/>
        <v>0</v>
      </c>
      <c r="C1800" t="b">
        <f t="shared" si="214"/>
        <v>0</v>
      </c>
      <c r="D1800" t="b">
        <f t="shared" ref="D1800:H1850" si="217">IF(OR(IFERROR(SEARCH("machine learning",AF1800),FALSE),OR(IFERROR(SEARCH("artificial intelligence",AF1800),FALSE),IFERROR(SEARCH("neural network",AF1800),FALSE))),TRUE,FALSE)</f>
        <v>0</v>
      </c>
      <c r="E1800" t="b">
        <f t="shared" si="217"/>
        <v>0</v>
      </c>
      <c r="F1800" t="b">
        <f t="shared" si="217"/>
        <v>0</v>
      </c>
      <c r="G1800" t="b">
        <f t="shared" si="217"/>
        <v>0</v>
      </c>
      <c r="H1800" t="b">
        <f t="shared" si="217"/>
        <v>0</v>
      </c>
      <c r="I1800" t="b">
        <f t="shared" si="215"/>
        <v>0</v>
      </c>
      <c r="J1800" t="b">
        <f t="shared" si="216"/>
        <v>0</v>
      </c>
      <c r="K1800" t="b">
        <f t="shared" ref="K1800:O1850" si="218">IF(OR(IFERROR(SEARCH("vision",AF1800),FALSE),OR(IFERROR(SEARCH("radar",AF1800),FALSE),IFERROR(SEARCH("image",AF1800),FALSE))),FALSE,TRUE)</f>
        <v>0</v>
      </c>
      <c r="L1800" t="b">
        <f t="shared" si="218"/>
        <v>0</v>
      </c>
      <c r="M1800" t="b">
        <f t="shared" si="218"/>
        <v>0</v>
      </c>
      <c r="N1800" t="b">
        <f t="shared" si="218"/>
        <v>0</v>
      </c>
      <c r="O1800" t="b">
        <f t="shared" si="218"/>
        <v>1</v>
      </c>
      <c r="P1800" t="s">
        <v>19423</v>
      </c>
      <c r="Q1800" t="s">
        <v>19424</v>
      </c>
      <c r="R1800" t="s">
        <v>19425</v>
      </c>
      <c r="S1800" t="s">
        <v>15159</v>
      </c>
      <c r="T1800" s="1">
        <v>41967</v>
      </c>
      <c r="U1800">
        <v>2014</v>
      </c>
      <c r="X1800">
        <v>1</v>
      </c>
      <c r="Y1800">
        <v>6</v>
      </c>
      <c r="Z1800" t="s">
        <v>19426</v>
      </c>
      <c r="AB1800" t="s">
        <v>15161</v>
      </c>
      <c r="AC1800" t="s">
        <v>19427</v>
      </c>
      <c r="AE1800" t="s">
        <v>19428</v>
      </c>
      <c r="AF1800" t="s">
        <v>19429</v>
      </c>
      <c r="AG1800" t="s">
        <v>19430</v>
      </c>
      <c r="AH1800" t="s">
        <v>19431</v>
      </c>
      <c r="AI1800" t="s">
        <v>19432</v>
      </c>
      <c r="AK1800">
        <v>1</v>
      </c>
      <c r="AM1800">
        <v>19</v>
      </c>
      <c r="AN1800" t="s">
        <v>42</v>
      </c>
      <c r="AO1800" s="1">
        <v>41967</v>
      </c>
      <c r="AR1800" t="s">
        <v>42</v>
      </c>
      <c r="AS1800" t="s">
        <v>43</v>
      </c>
    </row>
    <row r="1801" spans="1:45" hidden="1" x14ac:dyDescent="0.25">
      <c r="A1801" t="b">
        <f t="shared" si="212"/>
        <v>0</v>
      </c>
      <c r="B1801" t="b">
        <f t="shared" si="213"/>
        <v>0</v>
      </c>
      <c r="C1801" t="b">
        <f t="shared" si="214"/>
        <v>0</v>
      </c>
      <c r="D1801" t="b">
        <f t="shared" si="217"/>
        <v>0</v>
      </c>
      <c r="E1801" t="b">
        <f t="shared" si="217"/>
        <v>0</v>
      </c>
      <c r="F1801" t="b">
        <f t="shared" si="217"/>
        <v>0</v>
      </c>
      <c r="G1801" t="b">
        <f t="shared" si="217"/>
        <v>0</v>
      </c>
      <c r="H1801" t="b">
        <f t="shared" si="217"/>
        <v>0</v>
      </c>
      <c r="I1801" t="b">
        <f t="shared" si="215"/>
        <v>1</v>
      </c>
      <c r="J1801" t="b">
        <f t="shared" si="216"/>
        <v>1</v>
      </c>
      <c r="K1801" t="b">
        <f t="shared" si="218"/>
        <v>1</v>
      </c>
      <c r="L1801" t="b">
        <f t="shared" si="218"/>
        <v>1</v>
      </c>
      <c r="M1801" t="b">
        <f t="shared" si="218"/>
        <v>1</v>
      </c>
      <c r="N1801" t="b">
        <f t="shared" si="218"/>
        <v>1</v>
      </c>
      <c r="O1801" t="b">
        <f t="shared" si="218"/>
        <v>1</v>
      </c>
      <c r="P1801" t="s">
        <v>19433</v>
      </c>
      <c r="Q1801" t="s">
        <v>19434</v>
      </c>
      <c r="R1801" t="s">
        <v>19435</v>
      </c>
      <c r="S1801" t="s">
        <v>19436</v>
      </c>
      <c r="T1801" s="1">
        <v>44172</v>
      </c>
      <c r="U1801">
        <v>2020</v>
      </c>
      <c r="X1801">
        <v>714</v>
      </c>
      <c r="Y1801">
        <v>720</v>
      </c>
      <c r="Z1801" t="s">
        <v>19437</v>
      </c>
      <c r="AA1801" t="s">
        <v>19438</v>
      </c>
      <c r="AB1801" t="s">
        <v>19439</v>
      </c>
      <c r="AC1801" t="s">
        <v>19440</v>
      </c>
      <c r="AD1801" t="s">
        <v>472</v>
      </c>
      <c r="AE1801" t="s">
        <v>19441</v>
      </c>
      <c r="AF1801" t="s">
        <v>19442</v>
      </c>
      <c r="AG1801" t="s">
        <v>19443</v>
      </c>
      <c r="AH1801" t="s">
        <v>19444</v>
      </c>
      <c r="AI1801" t="s">
        <v>19445</v>
      </c>
      <c r="AK1801">
        <v>1</v>
      </c>
      <c r="AM1801">
        <v>30</v>
      </c>
      <c r="AN1801" t="s">
        <v>42</v>
      </c>
      <c r="AO1801" s="1">
        <v>44172</v>
      </c>
      <c r="AR1801" t="s">
        <v>42</v>
      </c>
      <c r="AS1801" t="s">
        <v>43</v>
      </c>
    </row>
    <row r="1802" spans="1:45" x14ac:dyDescent="0.25">
      <c r="A1802" t="b">
        <f t="shared" si="212"/>
        <v>1</v>
      </c>
      <c r="B1802" t="b">
        <f t="shared" si="213"/>
        <v>0</v>
      </c>
      <c r="C1802" t="b">
        <f t="shared" si="214"/>
        <v>1</v>
      </c>
      <c r="D1802" t="b">
        <f t="shared" si="217"/>
        <v>0</v>
      </c>
      <c r="E1802" t="b">
        <f t="shared" si="217"/>
        <v>0</v>
      </c>
      <c r="F1802" t="b">
        <f t="shared" si="217"/>
        <v>1</v>
      </c>
      <c r="G1802" t="b">
        <f t="shared" si="217"/>
        <v>1</v>
      </c>
      <c r="H1802" t="b">
        <f t="shared" si="217"/>
        <v>0</v>
      </c>
      <c r="I1802" t="b">
        <f t="shared" si="215"/>
        <v>1</v>
      </c>
      <c r="J1802" t="b">
        <f t="shared" si="216"/>
        <v>1</v>
      </c>
      <c r="K1802" t="b">
        <f t="shared" si="218"/>
        <v>1</v>
      </c>
      <c r="L1802" t="b">
        <f t="shared" si="218"/>
        <v>1</v>
      </c>
      <c r="M1802" t="b">
        <f t="shared" si="218"/>
        <v>1</v>
      </c>
      <c r="N1802" t="b">
        <f t="shared" si="218"/>
        <v>1</v>
      </c>
      <c r="O1802" t="b">
        <f t="shared" si="218"/>
        <v>1</v>
      </c>
      <c r="P1802" t="s">
        <v>19446</v>
      </c>
      <c r="Q1802" t="s">
        <v>19447</v>
      </c>
      <c r="R1802" t="s">
        <v>19448</v>
      </c>
      <c r="S1802" t="s">
        <v>19449</v>
      </c>
      <c r="T1802" s="1">
        <v>44201</v>
      </c>
      <c r="U1802">
        <v>2020</v>
      </c>
      <c r="X1802">
        <v>2469</v>
      </c>
      <c r="Y1802">
        <v>2476</v>
      </c>
      <c r="Z1802" t="s">
        <v>19450</v>
      </c>
      <c r="AB1802" t="s">
        <v>19451</v>
      </c>
      <c r="AC1802" t="s">
        <v>19452</v>
      </c>
      <c r="AE1802" t="s">
        <v>19453</v>
      </c>
      <c r="AG1802" t="s">
        <v>19454</v>
      </c>
      <c r="AH1802" t="s">
        <v>19455</v>
      </c>
      <c r="AI1802" t="s">
        <v>19456</v>
      </c>
      <c r="AK1802">
        <v>1</v>
      </c>
      <c r="AM1802">
        <v>13</v>
      </c>
      <c r="AN1802" t="s">
        <v>42</v>
      </c>
      <c r="AO1802" s="1">
        <v>44201</v>
      </c>
      <c r="AR1802" t="s">
        <v>42</v>
      </c>
      <c r="AS1802" t="s">
        <v>43</v>
      </c>
    </row>
    <row r="1803" spans="1:45" hidden="1" x14ac:dyDescent="0.25">
      <c r="A1803" t="b">
        <f t="shared" si="212"/>
        <v>0</v>
      </c>
      <c r="B1803" t="b">
        <f t="shared" si="213"/>
        <v>0</v>
      </c>
      <c r="C1803" t="b">
        <f t="shared" si="214"/>
        <v>0</v>
      </c>
      <c r="D1803" t="b">
        <f t="shared" si="217"/>
        <v>0</v>
      </c>
      <c r="E1803" t="b">
        <f t="shared" si="217"/>
        <v>0</v>
      </c>
      <c r="F1803" t="b">
        <f t="shared" si="217"/>
        <v>0</v>
      </c>
      <c r="G1803" t="b">
        <f t="shared" si="217"/>
        <v>0</v>
      </c>
      <c r="H1803" t="b">
        <f t="shared" si="217"/>
        <v>0</v>
      </c>
      <c r="I1803" t="b">
        <f t="shared" si="215"/>
        <v>1</v>
      </c>
      <c r="J1803" t="b">
        <f t="shared" si="216"/>
        <v>0</v>
      </c>
      <c r="K1803" t="b">
        <f t="shared" si="218"/>
        <v>0</v>
      </c>
      <c r="L1803" t="b">
        <f t="shared" si="218"/>
        <v>0</v>
      </c>
      <c r="M1803" t="b">
        <f t="shared" si="218"/>
        <v>1</v>
      </c>
      <c r="N1803" t="b">
        <f t="shared" si="218"/>
        <v>0</v>
      </c>
      <c r="O1803" t="b">
        <f t="shared" si="218"/>
        <v>1</v>
      </c>
      <c r="P1803" t="s">
        <v>19457</v>
      </c>
      <c r="Q1803" t="s">
        <v>19458</v>
      </c>
      <c r="R1803" t="s">
        <v>19459</v>
      </c>
      <c r="S1803" t="s">
        <v>19460</v>
      </c>
      <c r="T1803" s="1">
        <v>44798</v>
      </c>
      <c r="U1803">
        <v>2022</v>
      </c>
      <c r="X1803">
        <v>401</v>
      </c>
      <c r="Y1803">
        <v>406</v>
      </c>
      <c r="Z1803" t="s">
        <v>19461</v>
      </c>
      <c r="AA1803" t="s">
        <v>75</v>
      </c>
      <c r="AB1803" t="s">
        <v>19462</v>
      </c>
      <c r="AC1803" t="s">
        <v>19463</v>
      </c>
      <c r="AD1803" t="s">
        <v>19464</v>
      </c>
      <c r="AE1803" t="s">
        <v>19465</v>
      </c>
      <c r="AF1803" t="s">
        <v>19466</v>
      </c>
      <c r="AG1803" t="s">
        <v>19467</v>
      </c>
      <c r="AH1803" t="s">
        <v>19468</v>
      </c>
      <c r="AI1803" t="s">
        <v>19469</v>
      </c>
      <c r="AK1803">
        <v>1</v>
      </c>
      <c r="AM1803">
        <v>13</v>
      </c>
      <c r="AN1803" t="s">
        <v>42</v>
      </c>
      <c r="AO1803" s="1">
        <v>44798</v>
      </c>
      <c r="AR1803" t="s">
        <v>42</v>
      </c>
      <c r="AS1803" t="s">
        <v>43</v>
      </c>
    </row>
    <row r="1804" spans="1:45" x14ac:dyDescent="0.25">
      <c r="A1804" t="b">
        <f t="shared" si="212"/>
        <v>1</v>
      </c>
      <c r="B1804" t="b">
        <f t="shared" si="213"/>
        <v>0</v>
      </c>
      <c r="C1804" t="b">
        <f t="shared" si="214"/>
        <v>0</v>
      </c>
      <c r="D1804" t="b">
        <f t="shared" si="217"/>
        <v>0</v>
      </c>
      <c r="E1804" t="b">
        <f t="shared" si="217"/>
        <v>0</v>
      </c>
      <c r="F1804" t="b">
        <f t="shared" si="217"/>
        <v>1</v>
      </c>
      <c r="G1804" t="b">
        <f t="shared" si="217"/>
        <v>0</v>
      </c>
      <c r="H1804" t="b">
        <f t="shared" si="217"/>
        <v>0</v>
      </c>
      <c r="I1804" t="b">
        <f t="shared" si="215"/>
        <v>1</v>
      </c>
      <c r="J1804" t="b">
        <f t="shared" si="216"/>
        <v>1</v>
      </c>
      <c r="K1804" t="b">
        <f t="shared" si="218"/>
        <v>1</v>
      </c>
      <c r="L1804" t="b">
        <f t="shared" si="218"/>
        <v>1</v>
      </c>
      <c r="M1804" t="b">
        <f t="shared" si="218"/>
        <v>1</v>
      </c>
      <c r="N1804" t="b">
        <f t="shared" si="218"/>
        <v>1</v>
      </c>
      <c r="O1804" t="b">
        <f t="shared" si="218"/>
        <v>1</v>
      </c>
      <c r="P1804" t="s">
        <v>19470</v>
      </c>
      <c r="Q1804" t="s">
        <v>19471</v>
      </c>
      <c r="R1804" t="s">
        <v>19472</v>
      </c>
      <c r="S1804" t="s">
        <v>298</v>
      </c>
      <c r="T1804" s="1">
        <v>43766</v>
      </c>
      <c r="U1804">
        <v>2019</v>
      </c>
      <c r="X1804">
        <v>303</v>
      </c>
      <c r="Y1804">
        <v>308</v>
      </c>
      <c r="Z1804" t="s">
        <v>19473</v>
      </c>
      <c r="AB1804" t="s">
        <v>300</v>
      </c>
      <c r="AC1804" t="s">
        <v>19474</v>
      </c>
      <c r="AE1804" t="s">
        <v>19475</v>
      </c>
      <c r="AF1804" t="s">
        <v>19476</v>
      </c>
      <c r="AG1804" t="s">
        <v>19477</v>
      </c>
      <c r="AH1804" t="s">
        <v>19478</v>
      </c>
      <c r="AI1804" t="s">
        <v>19479</v>
      </c>
      <c r="AK1804">
        <v>1</v>
      </c>
      <c r="AM1804">
        <v>12</v>
      </c>
      <c r="AN1804" t="s">
        <v>42</v>
      </c>
      <c r="AO1804" s="1">
        <v>43766</v>
      </c>
      <c r="AR1804" t="s">
        <v>42</v>
      </c>
      <c r="AS1804" t="s">
        <v>43</v>
      </c>
    </row>
    <row r="1805" spans="1:45" hidden="1" x14ac:dyDescent="0.25">
      <c r="A1805" t="b">
        <f t="shared" si="212"/>
        <v>0</v>
      </c>
      <c r="B1805" t="b">
        <f t="shared" si="213"/>
        <v>0</v>
      </c>
      <c r="C1805" t="b">
        <f t="shared" si="214"/>
        <v>0</v>
      </c>
      <c r="D1805" t="b">
        <f t="shared" si="217"/>
        <v>0</v>
      </c>
      <c r="E1805" t="b">
        <f t="shared" si="217"/>
        <v>0</v>
      </c>
      <c r="F1805" t="b">
        <f t="shared" si="217"/>
        <v>0</v>
      </c>
      <c r="G1805" t="b">
        <f t="shared" si="217"/>
        <v>0</v>
      </c>
      <c r="H1805" t="b">
        <f t="shared" si="217"/>
        <v>0</v>
      </c>
      <c r="I1805" t="b">
        <f t="shared" si="215"/>
        <v>1</v>
      </c>
      <c r="J1805" t="b">
        <f t="shared" si="216"/>
        <v>1</v>
      </c>
      <c r="K1805" t="b">
        <f t="shared" si="218"/>
        <v>1</v>
      </c>
      <c r="L1805" t="b">
        <f t="shared" si="218"/>
        <v>1</v>
      </c>
      <c r="M1805" t="b">
        <f t="shared" si="218"/>
        <v>1</v>
      </c>
      <c r="N1805" t="b">
        <f t="shared" si="218"/>
        <v>1</v>
      </c>
      <c r="O1805" t="b">
        <f t="shared" si="218"/>
        <v>1</v>
      </c>
      <c r="P1805" t="s">
        <v>19480</v>
      </c>
      <c r="Q1805" t="s">
        <v>19481</v>
      </c>
      <c r="R1805" t="s">
        <v>19482</v>
      </c>
      <c r="S1805" t="s">
        <v>190</v>
      </c>
      <c r="T1805" s="1">
        <v>44754</v>
      </c>
      <c r="U1805">
        <v>2022</v>
      </c>
      <c r="V1805">
        <v>10</v>
      </c>
      <c r="X1805">
        <v>70825</v>
      </c>
      <c r="Y1805">
        <v>70839</v>
      </c>
      <c r="Z1805" t="s">
        <v>19483</v>
      </c>
      <c r="AA1805" t="s">
        <v>192</v>
      </c>
      <c r="AC1805" t="s">
        <v>19484</v>
      </c>
      <c r="AD1805" t="s">
        <v>19485</v>
      </c>
      <c r="AE1805" t="s">
        <v>19486</v>
      </c>
      <c r="AF1805" t="s">
        <v>19487</v>
      </c>
      <c r="AG1805" t="s">
        <v>19488</v>
      </c>
      <c r="AH1805" t="s">
        <v>19489</v>
      </c>
      <c r="AI1805" t="s">
        <v>19490</v>
      </c>
      <c r="AK1805">
        <v>1</v>
      </c>
      <c r="AM1805">
        <v>28</v>
      </c>
      <c r="AN1805" t="s">
        <v>270</v>
      </c>
      <c r="AO1805" s="1">
        <v>44741</v>
      </c>
      <c r="AR1805" t="s">
        <v>42</v>
      </c>
      <c r="AS1805" t="s">
        <v>57</v>
      </c>
    </row>
    <row r="1806" spans="1:45" hidden="1" x14ac:dyDescent="0.25">
      <c r="A1806" t="b">
        <f t="shared" si="212"/>
        <v>0</v>
      </c>
      <c r="B1806" t="b">
        <f t="shared" si="213"/>
        <v>0</v>
      </c>
      <c r="C1806" t="b">
        <f t="shared" si="214"/>
        <v>0</v>
      </c>
      <c r="D1806" t="b">
        <f t="shared" si="217"/>
        <v>0</v>
      </c>
      <c r="E1806" t="b">
        <f t="shared" si="217"/>
        <v>0</v>
      </c>
      <c r="F1806" t="b">
        <f t="shared" si="217"/>
        <v>0</v>
      </c>
      <c r="G1806" t="b">
        <f t="shared" si="217"/>
        <v>0</v>
      </c>
      <c r="H1806" t="b">
        <f t="shared" si="217"/>
        <v>0</v>
      </c>
      <c r="I1806" t="b">
        <f t="shared" si="215"/>
        <v>1</v>
      </c>
      <c r="J1806" t="b">
        <f t="shared" si="216"/>
        <v>1</v>
      </c>
      <c r="K1806" t="b">
        <f t="shared" si="218"/>
        <v>1</v>
      </c>
      <c r="L1806" t="b">
        <f t="shared" si="218"/>
        <v>1</v>
      </c>
      <c r="M1806" t="b">
        <f t="shared" si="218"/>
        <v>1</v>
      </c>
      <c r="N1806" t="b">
        <f t="shared" si="218"/>
        <v>1</v>
      </c>
      <c r="O1806" t="b">
        <f t="shared" si="218"/>
        <v>1</v>
      </c>
      <c r="P1806" t="s">
        <v>19491</v>
      </c>
      <c r="Q1806" t="s">
        <v>19492</v>
      </c>
      <c r="R1806" t="s">
        <v>19493</v>
      </c>
      <c r="S1806" t="s">
        <v>19494</v>
      </c>
      <c r="T1806" s="1">
        <v>44788</v>
      </c>
      <c r="U1806">
        <v>2022</v>
      </c>
      <c r="X1806">
        <v>1</v>
      </c>
      <c r="Y1806">
        <v>6</v>
      </c>
      <c r="Z1806" t="s">
        <v>19495</v>
      </c>
      <c r="AB1806" t="s">
        <v>19496</v>
      </c>
      <c r="AC1806" t="s">
        <v>19497</v>
      </c>
      <c r="AD1806" t="s">
        <v>19498</v>
      </c>
      <c r="AE1806" t="s">
        <v>19499</v>
      </c>
      <c r="AF1806" t="s">
        <v>19500</v>
      </c>
      <c r="AG1806" t="s">
        <v>19501</v>
      </c>
      <c r="AH1806" t="s">
        <v>19502</v>
      </c>
      <c r="AI1806" t="s">
        <v>19503</v>
      </c>
      <c r="AK1806">
        <v>1</v>
      </c>
      <c r="AM1806">
        <v>21</v>
      </c>
      <c r="AN1806" t="s">
        <v>42</v>
      </c>
      <c r="AO1806" s="1">
        <v>44788</v>
      </c>
      <c r="AR1806" t="s">
        <v>42</v>
      </c>
      <c r="AS1806" t="s">
        <v>43</v>
      </c>
    </row>
    <row r="1807" spans="1:45" hidden="1" x14ac:dyDescent="0.25">
      <c r="A1807" t="b">
        <f t="shared" si="212"/>
        <v>0</v>
      </c>
      <c r="B1807" t="b">
        <f t="shared" si="213"/>
        <v>0</v>
      </c>
      <c r="C1807" t="b">
        <f t="shared" si="214"/>
        <v>0</v>
      </c>
      <c r="D1807" t="b">
        <f t="shared" si="217"/>
        <v>0</v>
      </c>
      <c r="E1807" t="b">
        <f t="shared" si="217"/>
        <v>0</v>
      </c>
      <c r="F1807" t="b">
        <f t="shared" si="217"/>
        <v>0</v>
      </c>
      <c r="G1807" t="b">
        <f t="shared" si="217"/>
        <v>0</v>
      </c>
      <c r="H1807" t="b">
        <f t="shared" si="217"/>
        <v>0</v>
      </c>
      <c r="I1807" t="b">
        <f t="shared" si="215"/>
        <v>0</v>
      </c>
      <c r="J1807" t="b">
        <f t="shared" si="216"/>
        <v>0</v>
      </c>
      <c r="K1807" t="b">
        <f t="shared" si="218"/>
        <v>0</v>
      </c>
      <c r="L1807" t="b">
        <f t="shared" si="218"/>
        <v>0</v>
      </c>
      <c r="M1807" t="b">
        <f t="shared" si="218"/>
        <v>0</v>
      </c>
      <c r="N1807" t="b">
        <f t="shared" si="218"/>
        <v>0</v>
      </c>
      <c r="O1807" t="b">
        <f t="shared" si="218"/>
        <v>1</v>
      </c>
      <c r="P1807" t="s">
        <v>19504</v>
      </c>
      <c r="Q1807" t="s">
        <v>19505</v>
      </c>
      <c r="R1807" t="s">
        <v>19506</v>
      </c>
      <c r="S1807" t="s">
        <v>19507</v>
      </c>
      <c r="T1807" s="1">
        <v>43538</v>
      </c>
      <c r="U1807">
        <v>2018</v>
      </c>
      <c r="X1807">
        <v>1</v>
      </c>
      <c r="Y1807">
        <v>6</v>
      </c>
      <c r="Z1807" t="s">
        <v>19508</v>
      </c>
      <c r="AB1807" t="s">
        <v>19509</v>
      </c>
      <c r="AC1807" t="s">
        <v>19510</v>
      </c>
      <c r="AE1807" t="s">
        <v>19511</v>
      </c>
      <c r="AF1807" t="s">
        <v>19512</v>
      </c>
      <c r="AG1807" t="s">
        <v>19513</v>
      </c>
      <c r="AH1807" t="s">
        <v>19514</v>
      </c>
      <c r="AI1807" t="s">
        <v>19515</v>
      </c>
      <c r="AK1807">
        <v>1</v>
      </c>
      <c r="AM1807">
        <v>31</v>
      </c>
      <c r="AN1807" t="s">
        <v>42</v>
      </c>
      <c r="AO1807" s="1">
        <v>43538</v>
      </c>
      <c r="AR1807" t="s">
        <v>42</v>
      </c>
      <c r="AS1807" t="s">
        <v>43</v>
      </c>
    </row>
    <row r="1808" spans="1:45" x14ac:dyDescent="0.25">
      <c r="A1808" t="b">
        <f t="shared" si="212"/>
        <v>1</v>
      </c>
      <c r="B1808" t="b">
        <f t="shared" si="213"/>
        <v>0</v>
      </c>
      <c r="C1808" t="b">
        <f t="shared" si="214"/>
        <v>1</v>
      </c>
      <c r="D1808" t="b">
        <f t="shared" si="217"/>
        <v>0</v>
      </c>
      <c r="E1808" t="b">
        <f t="shared" si="217"/>
        <v>0</v>
      </c>
      <c r="F1808" t="b">
        <f t="shared" si="217"/>
        <v>1</v>
      </c>
      <c r="G1808" t="b">
        <f t="shared" si="217"/>
        <v>1</v>
      </c>
      <c r="H1808" t="b">
        <f t="shared" si="217"/>
        <v>0</v>
      </c>
      <c r="I1808" t="b">
        <f t="shared" si="215"/>
        <v>1</v>
      </c>
      <c r="J1808" t="b">
        <f t="shared" si="216"/>
        <v>1</v>
      </c>
      <c r="K1808" t="b">
        <f t="shared" si="218"/>
        <v>1</v>
      </c>
      <c r="L1808" t="b">
        <f t="shared" si="218"/>
        <v>1</v>
      </c>
      <c r="M1808" t="b">
        <f t="shared" si="218"/>
        <v>1</v>
      </c>
      <c r="N1808" t="b">
        <f t="shared" si="218"/>
        <v>1</v>
      </c>
      <c r="O1808" t="b">
        <f t="shared" si="218"/>
        <v>1</v>
      </c>
      <c r="P1808" t="s">
        <v>19516</v>
      </c>
      <c r="Q1808" t="s">
        <v>19517</v>
      </c>
      <c r="R1808" t="s">
        <v>19518</v>
      </c>
      <c r="S1808" t="s">
        <v>7050</v>
      </c>
      <c r="T1808" s="1">
        <v>44607</v>
      </c>
      <c r="U1808">
        <v>2021</v>
      </c>
      <c r="X1808">
        <v>1</v>
      </c>
      <c r="Y1808">
        <v>9</v>
      </c>
      <c r="Z1808" t="s">
        <v>19519</v>
      </c>
      <c r="AA1808" t="s">
        <v>977</v>
      </c>
      <c r="AB1808" t="s">
        <v>7052</v>
      </c>
      <c r="AC1808" t="s">
        <v>19520</v>
      </c>
      <c r="AE1808" t="s">
        <v>19521</v>
      </c>
      <c r="AF1808" t="s">
        <v>19522</v>
      </c>
      <c r="AG1808" t="s">
        <v>19523</v>
      </c>
      <c r="AH1808" t="s">
        <v>19524</v>
      </c>
      <c r="AI1808" t="s">
        <v>19525</v>
      </c>
      <c r="AK1808">
        <v>1</v>
      </c>
      <c r="AM1808">
        <v>38</v>
      </c>
      <c r="AO1808" s="1">
        <v>44607</v>
      </c>
      <c r="AR1808" t="s">
        <v>42</v>
      </c>
      <c r="AS1808" t="s">
        <v>43</v>
      </c>
    </row>
    <row r="1809" spans="1:45" hidden="1" x14ac:dyDescent="0.25">
      <c r="A1809" t="b">
        <f t="shared" si="212"/>
        <v>0</v>
      </c>
      <c r="B1809" t="b">
        <f t="shared" si="213"/>
        <v>0</v>
      </c>
      <c r="C1809" t="b">
        <f t="shared" si="214"/>
        <v>0</v>
      </c>
      <c r="D1809" t="b">
        <f t="shared" si="217"/>
        <v>0</v>
      </c>
      <c r="E1809" t="b">
        <f t="shared" si="217"/>
        <v>0</v>
      </c>
      <c r="F1809" t="b">
        <f t="shared" si="217"/>
        <v>0</v>
      </c>
      <c r="G1809" t="b">
        <f t="shared" si="217"/>
        <v>0</v>
      </c>
      <c r="H1809" t="b">
        <f t="shared" si="217"/>
        <v>0</v>
      </c>
      <c r="I1809" t="b">
        <f t="shared" si="215"/>
        <v>1</v>
      </c>
      <c r="J1809" t="b">
        <f t="shared" si="216"/>
        <v>1</v>
      </c>
      <c r="K1809" t="b">
        <f t="shared" si="218"/>
        <v>1</v>
      </c>
      <c r="L1809" t="b">
        <f t="shared" si="218"/>
        <v>1</v>
      </c>
      <c r="M1809" t="b">
        <f t="shared" si="218"/>
        <v>1</v>
      </c>
      <c r="N1809" t="b">
        <f t="shared" si="218"/>
        <v>1</v>
      </c>
      <c r="O1809" t="b">
        <f t="shared" si="218"/>
        <v>1</v>
      </c>
      <c r="P1809" t="s">
        <v>19526</v>
      </c>
      <c r="Q1809" t="s">
        <v>19527</v>
      </c>
      <c r="R1809" t="s">
        <v>19528</v>
      </c>
      <c r="S1809" t="s">
        <v>19529</v>
      </c>
      <c r="T1809" s="1">
        <v>44600</v>
      </c>
      <c r="U1809">
        <v>2021</v>
      </c>
      <c r="X1809">
        <v>66</v>
      </c>
      <c r="Y1809">
        <v>71</v>
      </c>
      <c r="Z1809" t="s">
        <v>19530</v>
      </c>
      <c r="AB1809" t="s">
        <v>19531</v>
      </c>
      <c r="AC1809" t="s">
        <v>19532</v>
      </c>
      <c r="AE1809" t="s">
        <v>19533</v>
      </c>
      <c r="AF1809" t="s">
        <v>19534</v>
      </c>
      <c r="AG1809" t="s">
        <v>19535</v>
      </c>
      <c r="AH1809" t="s">
        <v>19536</v>
      </c>
      <c r="AI1809" t="s">
        <v>19537</v>
      </c>
      <c r="AK1809">
        <v>1</v>
      </c>
      <c r="AM1809">
        <v>16</v>
      </c>
      <c r="AN1809" t="s">
        <v>42</v>
      </c>
      <c r="AO1809" s="1">
        <v>44600</v>
      </c>
      <c r="AR1809" t="s">
        <v>42</v>
      </c>
      <c r="AS1809" t="s">
        <v>43</v>
      </c>
    </row>
    <row r="1810" spans="1:45" hidden="1" x14ac:dyDescent="0.25">
      <c r="A1810" t="b">
        <f t="shared" si="212"/>
        <v>0</v>
      </c>
      <c r="B1810" t="b">
        <f t="shared" si="213"/>
        <v>0</v>
      </c>
      <c r="C1810" t="b">
        <f t="shared" si="214"/>
        <v>0</v>
      </c>
      <c r="D1810" t="b">
        <f t="shared" si="217"/>
        <v>0</v>
      </c>
      <c r="E1810" t="b">
        <f t="shared" si="217"/>
        <v>0</v>
      </c>
      <c r="F1810" t="b">
        <f t="shared" si="217"/>
        <v>0</v>
      </c>
      <c r="G1810" t="b">
        <f t="shared" si="217"/>
        <v>0</v>
      </c>
      <c r="H1810" t="b">
        <f t="shared" si="217"/>
        <v>0</v>
      </c>
      <c r="I1810" t="b">
        <f t="shared" si="215"/>
        <v>1</v>
      </c>
      <c r="J1810" t="b">
        <f t="shared" si="216"/>
        <v>1</v>
      </c>
      <c r="K1810" t="b">
        <f t="shared" si="218"/>
        <v>1</v>
      </c>
      <c r="L1810" t="b">
        <f t="shared" si="218"/>
        <v>1</v>
      </c>
      <c r="M1810" t="b">
        <f t="shared" si="218"/>
        <v>1</v>
      </c>
      <c r="N1810" t="b">
        <f t="shared" si="218"/>
        <v>1</v>
      </c>
      <c r="O1810" t="b">
        <f t="shared" si="218"/>
        <v>1</v>
      </c>
      <c r="P1810" t="s">
        <v>19538</v>
      </c>
      <c r="Q1810" t="s">
        <v>19539</v>
      </c>
      <c r="R1810" t="s">
        <v>19540</v>
      </c>
      <c r="S1810" t="s">
        <v>831</v>
      </c>
      <c r="T1810" s="1">
        <v>42366</v>
      </c>
      <c r="U1810">
        <v>2015</v>
      </c>
      <c r="X1810">
        <v>1031</v>
      </c>
      <c r="Y1810">
        <v>1036</v>
      </c>
      <c r="Z1810" t="s">
        <v>19541</v>
      </c>
      <c r="AB1810" t="s">
        <v>833</v>
      </c>
      <c r="AC1810" t="s">
        <v>19542</v>
      </c>
      <c r="AE1810" t="s">
        <v>19543</v>
      </c>
      <c r="AF1810" t="s">
        <v>19544</v>
      </c>
      <c r="AG1810" t="s">
        <v>19545</v>
      </c>
      <c r="AH1810" t="s">
        <v>19546</v>
      </c>
      <c r="AI1810" t="s">
        <v>19547</v>
      </c>
      <c r="AK1810">
        <v>1</v>
      </c>
      <c r="AM1810">
        <v>22</v>
      </c>
      <c r="AN1810" t="s">
        <v>42</v>
      </c>
      <c r="AO1810" s="1">
        <v>42366</v>
      </c>
      <c r="AR1810" t="s">
        <v>42</v>
      </c>
      <c r="AS1810" t="s">
        <v>43</v>
      </c>
    </row>
    <row r="1811" spans="1:45" hidden="1" x14ac:dyDescent="0.25">
      <c r="A1811" t="b">
        <f t="shared" si="212"/>
        <v>0</v>
      </c>
      <c r="B1811" t="b">
        <f t="shared" si="213"/>
        <v>0</v>
      </c>
      <c r="C1811" t="b">
        <f t="shared" si="214"/>
        <v>0</v>
      </c>
      <c r="D1811" t="b">
        <f t="shared" si="217"/>
        <v>0</v>
      </c>
      <c r="E1811" t="b">
        <f t="shared" si="217"/>
        <v>0</v>
      </c>
      <c r="F1811" t="b">
        <f t="shared" si="217"/>
        <v>0</v>
      </c>
      <c r="G1811" t="b">
        <f t="shared" si="217"/>
        <v>0</v>
      </c>
      <c r="H1811" t="b">
        <f t="shared" si="217"/>
        <v>0</v>
      </c>
      <c r="I1811" t="b">
        <f t="shared" si="215"/>
        <v>1</v>
      </c>
      <c r="J1811" t="b">
        <f t="shared" si="216"/>
        <v>0</v>
      </c>
      <c r="K1811" t="b">
        <f t="shared" si="218"/>
        <v>1</v>
      </c>
      <c r="L1811" t="b">
        <f t="shared" si="218"/>
        <v>1</v>
      </c>
      <c r="M1811" t="b">
        <f t="shared" si="218"/>
        <v>1</v>
      </c>
      <c r="N1811" t="b">
        <f t="shared" si="218"/>
        <v>1</v>
      </c>
      <c r="O1811" t="b">
        <f t="shared" si="218"/>
        <v>1</v>
      </c>
      <c r="P1811" t="s">
        <v>19548</v>
      </c>
      <c r="Q1811" t="s">
        <v>19549</v>
      </c>
      <c r="R1811" t="s">
        <v>19550</v>
      </c>
      <c r="S1811" t="s">
        <v>19551</v>
      </c>
      <c r="T1811" s="1">
        <v>43216</v>
      </c>
      <c r="U1811">
        <v>2017</v>
      </c>
      <c r="X1811">
        <v>1</v>
      </c>
      <c r="Y1811">
        <v>6</v>
      </c>
      <c r="Z1811" t="s">
        <v>19552</v>
      </c>
      <c r="AB1811" t="s">
        <v>19553</v>
      </c>
      <c r="AC1811" t="s">
        <v>19554</v>
      </c>
      <c r="AE1811" t="s">
        <v>19555</v>
      </c>
      <c r="AF1811" t="s">
        <v>19556</v>
      </c>
      <c r="AG1811" t="s">
        <v>19557</v>
      </c>
      <c r="AH1811" t="s">
        <v>19558</v>
      </c>
      <c r="AI1811" t="s">
        <v>19559</v>
      </c>
      <c r="AK1811">
        <v>1</v>
      </c>
      <c r="AM1811">
        <v>41</v>
      </c>
      <c r="AN1811" t="s">
        <v>42</v>
      </c>
      <c r="AO1811" s="1">
        <v>43216</v>
      </c>
      <c r="AR1811" t="s">
        <v>42</v>
      </c>
      <c r="AS1811" t="s">
        <v>43</v>
      </c>
    </row>
    <row r="1812" spans="1:45" hidden="1" x14ac:dyDescent="0.25">
      <c r="A1812" t="b">
        <f t="shared" si="212"/>
        <v>0</v>
      </c>
      <c r="B1812" t="b">
        <f t="shared" si="213"/>
        <v>0</v>
      </c>
      <c r="C1812" t="b">
        <f t="shared" si="214"/>
        <v>0</v>
      </c>
      <c r="D1812" t="b">
        <f t="shared" si="217"/>
        <v>0</v>
      </c>
      <c r="E1812" t="b">
        <f t="shared" si="217"/>
        <v>0</v>
      </c>
      <c r="F1812" t="b">
        <f t="shared" si="217"/>
        <v>0</v>
      </c>
      <c r="G1812" t="b">
        <f t="shared" si="217"/>
        <v>0</v>
      </c>
      <c r="H1812" t="b">
        <f t="shared" si="217"/>
        <v>0</v>
      </c>
      <c r="I1812" t="b">
        <f t="shared" si="215"/>
        <v>1</v>
      </c>
      <c r="J1812" t="b">
        <f t="shared" si="216"/>
        <v>1</v>
      </c>
      <c r="K1812" t="b">
        <f t="shared" si="218"/>
        <v>1</v>
      </c>
      <c r="L1812" t="b">
        <f t="shared" si="218"/>
        <v>1</v>
      </c>
      <c r="M1812" t="b">
        <f t="shared" si="218"/>
        <v>1</v>
      </c>
      <c r="N1812" t="b">
        <f t="shared" si="218"/>
        <v>1</v>
      </c>
      <c r="O1812" t="b">
        <f t="shared" si="218"/>
        <v>1</v>
      </c>
      <c r="P1812" t="s">
        <v>19560</v>
      </c>
      <c r="Q1812" t="s">
        <v>19561</v>
      </c>
      <c r="R1812" t="s">
        <v>19562</v>
      </c>
      <c r="S1812" t="s">
        <v>19563</v>
      </c>
      <c r="T1812" s="1">
        <v>43860</v>
      </c>
      <c r="U1812">
        <v>2019</v>
      </c>
      <c r="X1812">
        <v>1</v>
      </c>
      <c r="Y1812">
        <v>6</v>
      </c>
      <c r="Z1812" t="s">
        <v>19564</v>
      </c>
      <c r="AB1812" t="s">
        <v>19565</v>
      </c>
      <c r="AC1812" t="s">
        <v>19566</v>
      </c>
      <c r="AE1812" t="s">
        <v>19567</v>
      </c>
      <c r="AF1812" t="s">
        <v>19568</v>
      </c>
      <c r="AH1812" t="s">
        <v>19569</v>
      </c>
      <c r="AI1812" t="s">
        <v>19570</v>
      </c>
      <c r="AK1812">
        <v>1</v>
      </c>
      <c r="AM1812">
        <v>18</v>
      </c>
      <c r="AN1812" t="s">
        <v>42</v>
      </c>
      <c r="AO1812" s="1">
        <v>43860</v>
      </c>
      <c r="AR1812" t="s">
        <v>42</v>
      </c>
      <c r="AS1812" t="s">
        <v>43</v>
      </c>
    </row>
    <row r="1813" spans="1:45" hidden="1" x14ac:dyDescent="0.25">
      <c r="A1813" t="b">
        <f t="shared" si="212"/>
        <v>0</v>
      </c>
      <c r="B1813" t="b">
        <f t="shared" si="213"/>
        <v>0</v>
      </c>
      <c r="C1813" t="b">
        <f t="shared" si="214"/>
        <v>0</v>
      </c>
      <c r="D1813" t="b">
        <f t="shared" si="217"/>
        <v>0</v>
      </c>
      <c r="E1813" t="b">
        <f t="shared" si="217"/>
        <v>0</v>
      </c>
      <c r="F1813" t="b">
        <f t="shared" si="217"/>
        <v>0</v>
      </c>
      <c r="G1813" t="b">
        <f t="shared" si="217"/>
        <v>0</v>
      </c>
      <c r="H1813" t="b">
        <f t="shared" si="217"/>
        <v>0</v>
      </c>
      <c r="I1813" t="b">
        <f t="shared" si="215"/>
        <v>1</v>
      </c>
      <c r="J1813" t="b">
        <f t="shared" si="216"/>
        <v>1</v>
      </c>
      <c r="K1813" t="b">
        <f t="shared" si="218"/>
        <v>1</v>
      </c>
      <c r="L1813" t="b">
        <f t="shared" si="218"/>
        <v>0</v>
      </c>
      <c r="M1813" t="b">
        <f t="shared" si="218"/>
        <v>1</v>
      </c>
      <c r="N1813" t="b">
        <f t="shared" si="218"/>
        <v>1</v>
      </c>
      <c r="O1813" t="b">
        <f t="shared" si="218"/>
        <v>1</v>
      </c>
      <c r="P1813" t="s">
        <v>19571</v>
      </c>
      <c r="Q1813" t="s">
        <v>19572</v>
      </c>
      <c r="R1813" t="s">
        <v>19573</v>
      </c>
      <c r="S1813" t="s">
        <v>5382</v>
      </c>
      <c r="T1813" s="1">
        <v>38474</v>
      </c>
      <c r="U1813">
        <v>2003</v>
      </c>
      <c r="V1813">
        <v>1</v>
      </c>
      <c r="X1813">
        <v>719</v>
      </c>
      <c r="Y1813">
        <v>725</v>
      </c>
      <c r="AB1813" t="s">
        <v>5383</v>
      </c>
      <c r="AC1813" t="s">
        <v>19574</v>
      </c>
      <c r="AE1813" t="s">
        <v>19575</v>
      </c>
      <c r="AG1813" t="s">
        <v>19576</v>
      </c>
      <c r="AK1813">
        <v>1</v>
      </c>
      <c r="AL1813">
        <v>6</v>
      </c>
      <c r="AM1813">
        <v>6</v>
      </c>
      <c r="AO1813" s="1">
        <v>38474</v>
      </c>
      <c r="AR1813" t="s">
        <v>42</v>
      </c>
      <c r="AS1813" t="s">
        <v>43</v>
      </c>
    </row>
    <row r="1814" spans="1:45" hidden="1" x14ac:dyDescent="0.25">
      <c r="A1814" t="b">
        <f t="shared" si="212"/>
        <v>0</v>
      </c>
      <c r="B1814" t="b">
        <f t="shared" si="213"/>
        <v>0</v>
      </c>
      <c r="C1814" t="b">
        <f t="shared" si="214"/>
        <v>0</v>
      </c>
      <c r="D1814" t="b">
        <f t="shared" si="217"/>
        <v>0</v>
      </c>
      <c r="E1814" t="b">
        <f t="shared" si="217"/>
        <v>0</v>
      </c>
      <c r="F1814" t="b">
        <f t="shared" si="217"/>
        <v>0</v>
      </c>
      <c r="G1814" t="b">
        <f t="shared" si="217"/>
        <v>0</v>
      </c>
      <c r="H1814" t="b">
        <f t="shared" si="217"/>
        <v>0</v>
      </c>
      <c r="I1814" t="b">
        <f t="shared" si="215"/>
        <v>1</v>
      </c>
      <c r="J1814" t="b">
        <f t="shared" si="216"/>
        <v>0</v>
      </c>
      <c r="K1814" t="b">
        <f t="shared" si="218"/>
        <v>1</v>
      </c>
      <c r="L1814" t="b">
        <f t="shared" si="218"/>
        <v>1</v>
      </c>
      <c r="M1814" t="b">
        <f t="shared" si="218"/>
        <v>1</v>
      </c>
      <c r="N1814" t="b">
        <f t="shared" si="218"/>
        <v>1</v>
      </c>
      <c r="O1814" t="b">
        <f t="shared" si="218"/>
        <v>1</v>
      </c>
      <c r="P1814" t="s">
        <v>19577</v>
      </c>
      <c r="Q1814" t="s">
        <v>19578</v>
      </c>
      <c r="R1814" t="s">
        <v>19579</v>
      </c>
      <c r="S1814" t="s">
        <v>3443</v>
      </c>
      <c r="T1814" s="1">
        <v>41585</v>
      </c>
      <c r="U1814">
        <v>2013</v>
      </c>
      <c r="X1814">
        <v>2486</v>
      </c>
      <c r="Y1814">
        <v>2490</v>
      </c>
      <c r="Z1814" t="s">
        <v>19580</v>
      </c>
      <c r="AA1814" t="s">
        <v>2379</v>
      </c>
      <c r="AB1814" t="s">
        <v>3445</v>
      </c>
      <c r="AC1814" t="s">
        <v>19581</v>
      </c>
      <c r="AE1814" t="s">
        <v>19582</v>
      </c>
      <c r="AF1814" t="s">
        <v>19583</v>
      </c>
      <c r="AG1814" t="s">
        <v>19584</v>
      </c>
      <c r="AH1814" t="s">
        <v>19585</v>
      </c>
      <c r="AI1814" t="s">
        <v>19586</v>
      </c>
      <c r="AK1814">
        <v>1</v>
      </c>
      <c r="AM1814">
        <v>14</v>
      </c>
      <c r="AN1814" t="s">
        <v>42</v>
      </c>
      <c r="AO1814" s="1">
        <v>41585</v>
      </c>
      <c r="AR1814" t="s">
        <v>42</v>
      </c>
      <c r="AS1814" t="s">
        <v>43</v>
      </c>
    </row>
    <row r="1815" spans="1:45" hidden="1" x14ac:dyDescent="0.25">
      <c r="A1815" t="b">
        <f t="shared" si="212"/>
        <v>0</v>
      </c>
      <c r="B1815" t="b">
        <f t="shared" si="213"/>
        <v>0</v>
      </c>
      <c r="C1815" t="b">
        <f t="shared" si="214"/>
        <v>0</v>
      </c>
      <c r="D1815" t="b">
        <f t="shared" si="217"/>
        <v>0</v>
      </c>
      <c r="E1815" t="b">
        <f t="shared" si="217"/>
        <v>0</v>
      </c>
      <c r="F1815" t="b">
        <f t="shared" si="217"/>
        <v>0</v>
      </c>
      <c r="G1815" t="b">
        <f t="shared" si="217"/>
        <v>0</v>
      </c>
      <c r="H1815" t="b">
        <f t="shared" si="217"/>
        <v>0</v>
      </c>
      <c r="I1815" t="b">
        <f t="shared" si="215"/>
        <v>1</v>
      </c>
      <c r="J1815" t="b">
        <f t="shared" si="216"/>
        <v>1</v>
      </c>
      <c r="K1815" t="b">
        <f t="shared" si="218"/>
        <v>1</v>
      </c>
      <c r="L1815" t="b">
        <f t="shared" si="218"/>
        <v>1</v>
      </c>
      <c r="M1815" t="b">
        <f t="shared" si="218"/>
        <v>1</v>
      </c>
      <c r="N1815" t="b">
        <f t="shared" si="218"/>
        <v>1</v>
      </c>
      <c r="O1815" t="b">
        <f t="shared" si="218"/>
        <v>1</v>
      </c>
      <c r="P1815" t="s">
        <v>19587</v>
      </c>
      <c r="Q1815" t="s">
        <v>19588</v>
      </c>
      <c r="R1815" t="s">
        <v>19589</v>
      </c>
      <c r="S1815" t="s">
        <v>962</v>
      </c>
      <c r="T1815" s="1">
        <v>44622</v>
      </c>
      <c r="U1815">
        <v>2022</v>
      </c>
      <c r="V1815">
        <v>70</v>
      </c>
      <c r="W1815">
        <v>3</v>
      </c>
      <c r="X1815">
        <v>2114</v>
      </c>
      <c r="Y1815">
        <v>2127</v>
      </c>
      <c r="Z1815" t="s">
        <v>19590</v>
      </c>
      <c r="AA1815" t="s">
        <v>964</v>
      </c>
      <c r="AC1815" t="s">
        <v>19591</v>
      </c>
      <c r="AD1815" t="s">
        <v>19592</v>
      </c>
      <c r="AE1815" t="s">
        <v>19593</v>
      </c>
      <c r="AF1815" t="s">
        <v>19594</v>
      </c>
      <c r="AG1815" t="s">
        <v>19595</v>
      </c>
      <c r="AH1815" t="s">
        <v>19596</v>
      </c>
      <c r="AI1815" t="s">
        <v>19597</v>
      </c>
      <c r="AK1815">
        <v>1</v>
      </c>
      <c r="AM1815">
        <v>26</v>
      </c>
      <c r="AN1815" t="s">
        <v>270</v>
      </c>
      <c r="AO1815" s="1">
        <v>44483</v>
      </c>
      <c r="AR1815" t="s">
        <v>42</v>
      </c>
      <c r="AS1815" t="s">
        <v>57</v>
      </c>
    </row>
    <row r="1816" spans="1:45" hidden="1" x14ac:dyDescent="0.25">
      <c r="A1816" t="b">
        <f t="shared" si="212"/>
        <v>0</v>
      </c>
      <c r="B1816" t="b">
        <f t="shared" si="213"/>
        <v>1</v>
      </c>
      <c r="C1816" t="b">
        <f t="shared" si="214"/>
        <v>1</v>
      </c>
      <c r="D1816" t="b">
        <f t="shared" si="217"/>
        <v>0</v>
      </c>
      <c r="E1816" t="b">
        <f t="shared" si="217"/>
        <v>1</v>
      </c>
      <c r="F1816" t="b">
        <f t="shared" si="217"/>
        <v>1</v>
      </c>
      <c r="G1816" t="b">
        <f t="shared" si="217"/>
        <v>1</v>
      </c>
      <c r="H1816" t="b">
        <f t="shared" si="217"/>
        <v>0</v>
      </c>
      <c r="I1816" t="b">
        <f t="shared" si="215"/>
        <v>1</v>
      </c>
      <c r="J1816" t="b">
        <f t="shared" si="216"/>
        <v>0</v>
      </c>
      <c r="K1816" t="b">
        <f t="shared" si="218"/>
        <v>1</v>
      </c>
      <c r="L1816" t="b">
        <f t="shared" si="218"/>
        <v>1</v>
      </c>
      <c r="M1816" t="b">
        <f t="shared" si="218"/>
        <v>0</v>
      </c>
      <c r="N1816" t="b">
        <f t="shared" si="218"/>
        <v>0</v>
      </c>
      <c r="O1816" t="b">
        <f t="shared" si="218"/>
        <v>1</v>
      </c>
      <c r="P1816" t="s">
        <v>19598</v>
      </c>
      <c r="Q1816" t="s">
        <v>19599</v>
      </c>
      <c r="R1816" t="s">
        <v>19600</v>
      </c>
      <c r="S1816" t="s">
        <v>18564</v>
      </c>
      <c r="T1816" s="1">
        <v>44494</v>
      </c>
      <c r="U1816">
        <v>2021</v>
      </c>
      <c r="X1816">
        <v>2869</v>
      </c>
      <c r="Y1816">
        <v>2874</v>
      </c>
      <c r="Z1816" t="s">
        <v>19601</v>
      </c>
      <c r="AB1816" t="s">
        <v>18566</v>
      </c>
      <c r="AC1816" t="s">
        <v>19602</v>
      </c>
      <c r="AE1816" t="s">
        <v>19603</v>
      </c>
      <c r="AG1816" t="s">
        <v>19604</v>
      </c>
      <c r="AH1816" t="s">
        <v>19605</v>
      </c>
      <c r="AI1816" t="s">
        <v>19606</v>
      </c>
      <c r="AK1816">
        <v>1</v>
      </c>
      <c r="AM1816">
        <v>18</v>
      </c>
      <c r="AN1816" t="s">
        <v>42</v>
      </c>
      <c r="AO1816" s="1">
        <v>44494</v>
      </c>
      <c r="AR1816" t="s">
        <v>42</v>
      </c>
      <c r="AS1816" t="s">
        <v>43</v>
      </c>
    </row>
    <row r="1817" spans="1:45" hidden="1" x14ac:dyDescent="0.25">
      <c r="A1817" t="b">
        <f t="shared" si="212"/>
        <v>0</v>
      </c>
      <c r="B1817" t="b">
        <f t="shared" si="213"/>
        <v>0</v>
      </c>
      <c r="C1817" t="b">
        <f t="shared" si="214"/>
        <v>0</v>
      </c>
      <c r="D1817" t="b">
        <f t="shared" si="217"/>
        <v>0</v>
      </c>
      <c r="E1817" t="b">
        <f t="shared" si="217"/>
        <v>0</v>
      </c>
      <c r="F1817" t="b">
        <f t="shared" si="217"/>
        <v>0</v>
      </c>
      <c r="G1817" t="b">
        <f t="shared" si="217"/>
        <v>0</v>
      </c>
      <c r="H1817" t="b">
        <f t="shared" si="217"/>
        <v>0</v>
      </c>
      <c r="I1817" t="b">
        <f t="shared" si="215"/>
        <v>1</v>
      </c>
      <c r="J1817" t="b">
        <f t="shared" si="216"/>
        <v>1</v>
      </c>
      <c r="K1817" t="b">
        <f t="shared" si="218"/>
        <v>1</v>
      </c>
      <c r="L1817" t="b">
        <f t="shared" si="218"/>
        <v>1</v>
      </c>
      <c r="M1817" t="b">
        <f t="shared" si="218"/>
        <v>1</v>
      </c>
      <c r="N1817" t="b">
        <f t="shared" si="218"/>
        <v>1</v>
      </c>
      <c r="O1817" t="b">
        <f t="shared" si="218"/>
        <v>1</v>
      </c>
      <c r="P1817" t="s">
        <v>19607</v>
      </c>
      <c r="Q1817" t="s">
        <v>19608</v>
      </c>
      <c r="R1817" t="s">
        <v>19609</v>
      </c>
      <c r="S1817" t="s">
        <v>788</v>
      </c>
      <c r="T1817" s="1">
        <v>40043</v>
      </c>
      <c r="U1817">
        <v>2009</v>
      </c>
      <c r="X1817">
        <v>187</v>
      </c>
      <c r="Y1817">
        <v>194</v>
      </c>
      <c r="Z1817" t="s">
        <v>19610</v>
      </c>
      <c r="AB1817" t="s">
        <v>790</v>
      </c>
      <c r="AE1817" t="s">
        <v>19611</v>
      </c>
      <c r="AF1817" t="s">
        <v>19612</v>
      </c>
      <c r="AG1817" t="s">
        <v>19613</v>
      </c>
      <c r="AH1817" t="s">
        <v>19614</v>
      </c>
      <c r="AI1817" t="s">
        <v>19615</v>
      </c>
      <c r="AK1817">
        <v>1</v>
      </c>
      <c r="AM1817">
        <v>11</v>
      </c>
      <c r="AO1817" s="1">
        <v>40043</v>
      </c>
      <c r="AR1817" t="s">
        <v>42</v>
      </c>
      <c r="AS1817" t="s">
        <v>43</v>
      </c>
    </row>
    <row r="1818" spans="1:45" x14ac:dyDescent="0.25">
      <c r="A1818" t="b">
        <f t="shared" si="212"/>
        <v>1</v>
      </c>
      <c r="B1818" t="b">
        <f t="shared" si="213"/>
        <v>0</v>
      </c>
      <c r="C1818" t="b">
        <f t="shared" si="214"/>
        <v>1</v>
      </c>
      <c r="D1818" t="b">
        <f t="shared" si="217"/>
        <v>1</v>
      </c>
      <c r="E1818" t="b">
        <f t="shared" si="217"/>
        <v>1</v>
      </c>
      <c r="F1818" t="b">
        <f t="shared" si="217"/>
        <v>1</v>
      </c>
      <c r="G1818" t="b">
        <f t="shared" si="217"/>
        <v>1</v>
      </c>
      <c r="H1818" t="b">
        <f t="shared" si="217"/>
        <v>0</v>
      </c>
      <c r="I1818" t="b">
        <f t="shared" si="215"/>
        <v>1</v>
      </c>
      <c r="J1818" t="b">
        <f t="shared" si="216"/>
        <v>1</v>
      </c>
      <c r="K1818" t="b">
        <f t="shared" si="218"/>
        <v>1</v>
      </c>
      <c r="L1818" t="b">
        <f t="shared" si="218"/>
        <v>1</v>
      </c>
      <c r="M1818" t="b">
        <f t="shared" si="218"/>
        <v>1</v>
      </c>
      <c r="N1818" t="b">
        <f t="shared" si="218"/>
        <v>1</v>
      </c>
      <c r="O1818" t="b">
        <f t="shared" si="218"/>
        <v>1</v>
      </c>
      <c r="P1818" t="s">
        <v>19616</v>
      </c>
      <c r="Q1818" t="s">
        <v>19617</v>
      </c>
      <c r="R1818" t="s">
        <v>19618</v>
      </c>
      <c r="S1818" t="s">
        <v>9122</v>
      </c>
      <c r="T1818" s="1">
        <v>44845</v>
      </c>
      <c r="U1818">
        <v>2022</v>
      </c>
      <c r="X1818">
        <v>6321</v>
      </c>
      <c r="Y1818">
        <v>6326</v>
      </c>
      <c r="Z1818" t="s">
        <v>19619</v>
      </c>
      <c r="AA1818" t="s">
        <v>1775</v>
      </c>
      <c r="AB1818" t="s">
        <v>9124</v>
      </c>
      <c r="AC1818" t="s">
        <v>19620</v>
      </c>
      <c r="AE1818" t="s">
        <v>19621</v>
      </c>
      <c r="AF1818" t="s">
        <v>19622</v>
      </c>
      <c r="AG1818" t="s">
        <v>19623</v>
      </c>
      <c r="AH1818" t="s">
        <v>19624</v>
      </c>
      <c r="AI1818" t="s">
        <v>19625</v>
      </c>
      <c r="AK1818">
        <v>1</v>
      </c>
      <c r="AM1818">
        <v>23</v>
      </c>
      <c r="AO1818" s="1">
        <v>44845</v>
      </c>
      <c r="AR1818" t="s">
        <v>42</v>
      </c>
      <c r="AS1818" t="s">
        <v>43</v>
      </c>
    </row>
    <row r="1819" spans="1:45" hidden="1" x14ac:dyDescent="0.25">
      <c r="A1819" t="b">
        <f t="shared" si="212"/>
        <v>0</v>
      </c>
      <c r="B1819" t="b">
        <f t="shared" si="213"/>
        <v>0</v>
      </c>
      <c r="C1819" t="b">
        <f t="shared" si="214"/>
        <v>0</v>
      </c>
      <c r="D1819" t="b">
        <f t="shared" si="217"/>
        <v>0</v>
      </c>
      <c r="E1819" t="b">
        <f t="shared" si="217"/>
        <v>0</v>
      </c>
      <c r="F1819" t="b">
        <f t="shared" si="217"/>
        <v>0</v>
      </c>
      <c r="G1819" t="b">
        <f t="shared" si="217"/>
        <v>0</v>
      </c>
      <c r="H1819" t="b">
        <f t="shared" si="217"/>
        <v>0</v>
      </c>
      <c r="I1819" t="b">
        <f t="shared" si="215"/>
        <v>1</v>
      </c>
      <c r="J1819" t="b">
        <f t="shared" si="216"/>
        <v>0</v>
      </c>
      <c r="K1819" t="b">
        <f t="shared" si="218"/>
        <v>1</v>
      </c>
      <c r="L1819" t="b">
        <f t="shared" si="218"/>
        <v>1</v>
      </c>
      <c r="M1819" t="b">
        <f t="shared" si="218"/>
        <v>0</v>
      </c>
      <c r="N1819" t="b">
        <f t="shared" si="218"/>
        <v>0</v>
      </c>
      <c r="O1819" t="b">
        <f t="shared" si="218"/>
        <v>1</v>
      </c>
      <c r="P1819" t="s">
        <v>19626</v>
      </c>
      <c r="Q1819" t="s">
        <v>19627</v>
      </c>
      <c r="R1819" t="s">
        <v>19628</v>
      </c>
      <c r="S1819" t="s">
        <v>18564</v>
      </c>
      <c r="T1819" s="1">
        <v>44494</v>
      </c>
      <c r="U1819">
        <v>2021</v>
      </c>
      <c r="X1819">
        <v>2875</v>
      </c>
      <c r="Y1819">
        <v>2880</v>
      </c>
      <c r="Z1819" t="s">
        <v>19629</v>
      </c>
      <c r="AB1819" t="s">
        <v>18566</v>
      </c>
      <c r="AC1819" t="s">
        <v>19630</v>
      </c>
      <c r="AD1819" t="s">
        <v>19631</v>
      </c>
      <c r="AE1819" t="s">
        <v>19632</v>
      </c>
      <c r="AG1819" t="s">
        <v>19633</v>
      </c>
      <c r="AH1819" t="s">
        <v>19634</v>
      </c>
      <c r="AI1819" t="s">
        <v>19635</v>
      </c>
      <c r="AK1819">
        <v>1</v>
      </c>
      <c r="AM1819">
        <v>20</v>
      </c>
      <c r="AN1819" t="s">
        <v>42</v>
      </c>
      <c r="AO1819" s="1">
        <v>44494</v>
      </c>
      <c r="AR1819" t="s">
        <v>42</v>
      </c>
      <c r="AS1819" t="s">
        <v>43</v>
      </c>
    </row>
    <row r="1820" spans="1:45" hidden="1" x14ac:dyDescent="0.25">
      <c r="A1820" t="b">
        <f t="shared" si="212"/>
        <v>0</v>
      </c>
      <c r="B1820" t="b">
        <f t="shared" si="213"/>
        <v>0</v>
      </c>
      <c r="C1820" t="b">
        <f t="shared" si="214"/>
        <v>0</v>
      </c>
      <c r="D1820" t="b">
        <f t="shared" si="217"/>
        <v>0</v>
      </c>
      <c r="E1820" t="b">
        <f t="shared" si="217"/>
        <v>0</v>
      </c>
      <c r="F1820" t="b">
        <f t="shared" si="217"/>
        <v>0</v>
      </c>
      <c r="G1820" t="b">
        <f t="shared" si="217"/>
        <v>0</v>
      </c>
      <c r="H1820" t="b">
        <f t="shared" si="217"/>
        <v>0</v>
      </c>
      <c r="I1820" t="b">
        <f t="shared" si="215"/>
        <v>1</v>
      </c>
      <c r="J1820" t="b">
        <f t="shared" si="216"/>
        <v>1</v>
      </c>
      <c r="K1820" t="b">
        <f t="shared" si="218"/>
        <v>1</v>
      </c>
      <c r="L1820" t="b">
        <f t="shared" si="218"/>
        <v>1</v>
      </c>
      <c r="M1820" t="b">
        <f t="shared" si="218"/>
        <v>1</v>
      </c>
      <c r="N1820" t="b">
        <f t="shared" si="218"/>
        <v>1</v>
      </c>
      <c r="O1820" t="b">
        <f t="shared" si="218"/>
        <v>1</v>
      </c>
      <c r="P1820" t="s">
        <v>19636</v>
      </c>
      <c r="Q1820" t="s">
        <v>19637</v>
      </c>
      <c r="R1820" t="s">
        <v>19638</v>
      </c>
      <c r="S1820" t="s">
        <v>6849</v>
      </c>
      <c r="T1820" s="1">
        <v>42250</v>
      </c>
      <c r="U1820">
        <v>2015</v>
      </c>
      <c r="X1820">
        <v>588</v>
      </c>
      <c r="Y1820">
        <v>594</v>
      </c>
      <c r="Z1820" t="s">
        <v>19639</v>
      </c>
      <c r="AB1820" t="s">
        <v>6851</v>
      </c>
      <c r="AC1820" t="s">
        <v>19640</v>
      </c>
      <c r="AE1820" t="s">
        <v>19641</v>
      </c>
      <c r="AF1820" t="s">
        <v>19642</v>
      </c>
      <c r="AG1820" t="s">
        <v>19643</v>
      </c>
      <c r="AH1820" t="s">
        <v>19644</v>
      </c>
      <c r="AI1820" t="s">
        <v>19645</v>
      </c>
      <c r="AK1820">
        <v>1</v>
      </c>
      <c r="AM1820">
        <v>26</v>
      </c>
      <c r="AN1820" t="s">
        <v>42</v>
      </c>
      <c r="AO1820" s="1">
        <v>42250</v>
      </c>
      <c r="AR1820" t="s">
        <v>42</v>
      </c>
      <c r="AS1820" t="s">
        <v>43</v>
      </c>
    </row>
    <row r="1821" spans="1:45" hidden="1" x14ac:dyDescent="0.25">
      <c r="A1821" t="b">
        <f t="shared" si="212"/>
        <v>0</v>
      </c>
      <c r="B1821" t="b">
        <f t="shared" si="213"/>
        <v>0</v>
      </c>
      <c r="C1821" t="b">
        <f t="shared" si="214"/>
        <v>0</v>
      </c>
      <c r="D1821" t="b">
        <f t="shared" si="217"/>
        <v>0</v>
      </c>
      <c r="E1821" t="b">
        <f t="shared" si="217"/>
        <v>0</v>
      </c>
      <c r="F1821" t="b">
        <f t="shared" si="217"/>
        <v>0</v>
      </c>
      <c r="G1821" t="b">
        <f t="shared" si="217"/>
        <v>0</v>
      </c>
      <c r="H1821" t="b">
        <f t="shared" si="217"/>
        <v>0</v>
      </c>
      <c r="I1821" t="b">
        <f t="shared" si="215"/>
        <v>1</v>
      </c>
      <c r="J1821" t="b">
        <f t="shared" si="216"/>
        <v>1</v>
      </c>
      <c r="K1821" t="b">
        <f t="shared" si="218"/>
        <v>1</v>
      </c>
      <c r="L1821" t="b">
        <f t="shared" si="218"/>
        <v>1</v>
      </c>
      <c r="M1821" t="b">
        <f t="shared" si="218"/>
        <v>1</v>
      </c>
      <c r="N1821" t="b">
        <f t="shared" si="218"/>
        <v>1</v>
      </c>
      <c r="O1821" t="b">
        <f t="shared" si="218"/>
        <v>1</v>
      </c>
      <c r="P1821" t="s">
        <v>19646</v>
      </c>
      <c r="Q1821" t="s">
        <v>19647</v>
      </c>
      <c r="R1821" t="s">
        <v>19648</v>
      </c>
      <c r="S1821" t="s">
        <v>298</v>
      </c>
      <c r="T1821" s="1">
        <v>43766</v>
      </c>
      <c r="U1821">
        <v>2019</v>
      </c>
      <c r="X1821">
        <v>286</v>
      </c>
      <c r="Y1821">
        <v>292</v>
      </c>
      <c r="Z1821" t="s">
        <v>19649</v>
      </c>
      <c r="AB1821" t="s">
        <v>300</v>
      </c>
      <c r="AC1821" t="s">
        <v>19650</v>
      </c>
      <c r="AE1821" t="s">
        <v>19651</v>
      </c>
      <c r="AF1821" t="s">
        <v>19652</v>
      </c>
      <c r="AG1821" t="s">
        <v>19653</v>
      </c>
      <c r="AH1821" t="s">
        <v>19654</v>
      </c>
      <c r="AI1821" t="s">
        <v>19655</v>
      </c>
      <c r="AK1821">
        <v>1</v>
      </c>
      <c r="AM1821">
        <v>32</v>
      </c>
      <c r="AN1821" t="s">
        <v>42</v>
      </c>
      <c r="AO1821" s="1">
        <v>43766</v>
      </c>
      <c r="AR1821" t="s">
        <v>42</v>
      </c>
      <c r="AS1821" t="s">
        <v>43</v>
      </c>
    </row>
    <row r="1822" spans="1:45" hidden="1" x14ac:dyDescent="0.25">
      <c r="A1822" t="b">
        <f t="shared" si="212"/>
        <v>0</v>
      </c>
      <c r="B1822" t="b">
        <f t="shared" si="213"/>
        <v>0</v>
      </c>
      <c r="C1822" t="b">
        <f t="shared" si="214"/>
        <v>0</v>
      </c>
      <c r="D1822" t="b">
        <f t="shared" si="217"/>
        <v>0</v>
      </c>
      <c r="E1822" t="b">
        <f t="shared" si="217"/>
        <v>0</v>
      </c>
      <c r="F1822" t="b">
        <f t="shared" si="217"/>
        <v>0</v>
      </c>
      <c r="G1822" t="b">
        <f t="shared" si="217"/>
        <v>0</v>
      </c>
      <c r="H1822" t="b">
        <f t="shared" si="217"/>
        <v>0</v>
      </c>
      <c r="I1822" t="b">
        <f t="shared" si="215"/>
        <v>1</v>
      </c>
      <c r="J1822" t="b">
        <f t="shared" si="216"/>
        <v>1</v>
      </c>
      <c r="K1822" t="b">
        <f t="shared" si="218"/>
        <v>1</v>
      </c>
      <c r="L1822" t="b">
        <f t="shared" si="218"/>
        <v>1</v>
      </c>
      <c r="M1822" t="b">
        <f t="shared" si="218"/>
        <v>1</v>
      </c>
      <c r="N1822" t="b">
        <f t="shared" si="218"/>
        <v>1</v>
      </c>
      <c r="O1822" t="b">
        <f t="shared" si="218"/>
        <v>1</v>
      </c>
      <c r="P1822" t="s">
        <v>19656</v>
      </c>
      <c r="Q1822" t="s">
        <v>19657</v>
      </c>
      <c r="R1822" t="s">
        <v>19658</v>
      </c>
      <c r="S1822" t="s">
        <v>19659</v>
      </c>
      <c r="T1822" s="1">
        <v>39258</v>
      </c>
      <c r="U1822">
        <v>2007</v>
      </c>
      <c r="X1822">
        <v>96</v>
      </c>
      <c r="Y1822">
        <v>108</v>
      </c>
      <c r="Z1822" t="s">
        <v>19660</v>
      </c>
      <c r="AB1822" t="s">
        <v>19661</v>
      </c>
      <c r="AC1822" t="s">
        <v>19662</v>
      </c>
      <c r="AE1822" t="s">
        <v>19663</v>
      </c>
      <c r="AG1822" t="s">
        <v>19664</v>
      </c>
      <c r="AH1822" t="s">
        <v>19665</v>
      </c>
      <c r="AI1822" t="s">
        <v>19666</v>
      </c>
      <c r="AK1822">
        <v>1</v>
      </c>
      <c r="AL1822">
        <v>1</v>
      </c>
      <c r="AM1822">
        <v>14</v>
      </c>
      <c r="AN1822" t="s">
        <v>42</v>
      </c>
      <c r="AO1822" s="1">
        <v>39258</v>
      </c>
      <c r="AR1822" t="s">
        <v>42</v>
      </c>
      <c r="AS1822" t="s">
        <v>43</v>
      </c>
    </row>
    <row r="1823" spans="1:45" hidden="1" x14ac:dyDescent="0.25">
      <c r="A1823" t="b">
        <f t="shared" si="212"/>
        <v>0</v>
      </c>
      <c r="B1823" t="b">
        <f t="shared" si="213"/>
        <v>0</v>
      </c>
      <c r="C1823" t="b">
        <f t="shared" si="214"/>
        <v>0</v>
      </c>
      <c r="D1823" t="b">
        <f t="shared" si="217"/>
        <v>0</v>
      </c>
      <c r="E1823" t="b">
        <f t="shared" si="217"/>
        <v>0</v>
      </c>
      <c r="F1823" t="b">
        <f t="shared" si="217"/>
        <v>0</v>
      </c>
      <c r="G1823" t="b">
        <f t="shared" si="217"/>
        <v>0</v>
      </c>
      <c r="H1823" t="b">
        <f t="shared" si="217"/>
        <v>0</v>
      </c>
      <c r="I1823" t="b">
        <f t="shared" si="215"/>
        <v>1</v>
      </c>
      <c r="J1823" t="b">
        <f t="shared" si="216"/>
        <v>1</v>
      </c>
      <c r="K1823" t="b">
        <f t="shared" si="218"/>
        <v>1</v>
      </c>
      <c r="L1823" t="b">
        <f t="shared" si="218"/>
        <v>1</v>
      </c>
      <c r="M1823" t="b">
        <f t="shared" si="218"/>
        <v>1</v>
      </c>
      <c r="N1823" t="b">
        <f t="shared" si="218"/>
        <v>1</v>
      </c>
      <c r="O1823" t="b">
        <f t="shared" si="218"/>
        <v>1</v>
      </c>
      <c r="P1823" t="s">
        <v>19667</v>
      </c>
      <c r="Q1823" t="s">
        <v>19668</v>
      </c>
      <c r="R1823" t="s">
        <v>19669</v>
      </c>
      <c r="S1823" t="s">
        <v>19670</v>
      </c>
      <c r="T1823" s="1">
        <v>43440</v>
      </c>
      <c r="U1823">
        <v>2017</v>
      </c>
      <c r="X1823">
        <v>103</v>
      </c>
      <c r="Y1823">
        <v>108</v>
      </c>
      <c r="Z1823" t="s">
        <v>19671</v>
      </c>
      <c r="AB1823" t="s">
        <v>19672</v>
      </c>
      <c r="AC1823" t="s">
        <v>19673</v>
      </c>
      <c r="AE1823" t="s">
        <v>19674</v>
      </c>
      <c r="AF1823" t="s">
        <v>19675</v>
      </c>
      <c r="AH1823" t="s">
        <v>19676</v>
      </c>
      <c r="AI1823" t="s">
        <v>19677</v>
      </c>
      <c r="AK1823">
        <v>1</v>
      </c>
      <c r="AM1823">
        <v>13</v>
      </c>
      <c r="AN1823" t="s">
        <v>42</v>
      </c>
      <c r="AO1823" s="1">
        <v>43440</v>
      </c>
      <c r="AR1823" t="s">
        <v>42</v>
      </c>
      <c r="AS1823" t="s">
        <v>43</v>
      </c>
    </row>
    <row r="1824" spans="1:45" hidden="1" x14ac:dyDescent="0.25">
      <c r="A1824" t="b">
        <f t="shared" si="212"/>
        <v>0</v>
      </c>
      <c r="B1824" t="b">
        <f t="shared" si="213"/>
        <v>0</v>
      </c>
      <c r="C1824" t="b">
        <f t="shared" si="214"/>
        <v>0</v>
      </c>
      <c r="D1824" t="b">
        <f t="shared" si="217"/>
        <v>0</v>
      </c>
      <c r="E1824" t="b">
        <f t="shared" si="217"/>
        <v>0</v>
      </c>
      <c r="F1824" t="b">
        <f t="shared" si="217"/>
        <v>0</v>
      </c>
      <c r="G1824" t="b">
        <f t="shared" si="217"/>
        <v>0</v>
      </c>
      <c r="H1824" t="b">
        <f t="shared" si="217"/>
        <v>0</v>
      </c>
      <c r="I1824" t="b">
        <f t="shared" si="215"/>
        <v>1</v>
      </c>
      <c r="J1824" t="b">
        <f t="shared" si="216"/>
        <v>1</v>
      </c>
      <c r="K1824" t="b">
        <f t="shared" si="218"/>
        <v>1</v>
      </c>
      <c r="L1824" t="b">
        <f t="shared" si="218"/>
        <v>1</v>
      </c>
      <c r="M1824" t="b">
        <f t="shared" si="218"/>
        <v>1</v>
      </c>
      <c r="N1824" t="b">
        <f t="shared" si="218"/>
        <v>1</v>
      </c>
      <c r="O1824" t="b">
        <f t="shared" si="218"/>
        <v>1</v>
      </c>
      <c r="P1824" t="s">
        <v>19678</v>
      </c>
      <c r="Q1824" t="s">
        <v>19679</v>
      </c>
      <c r="R1824" t="s">
        <v>19680</v>
      </c>
      <c r="S1824" t="s">
        <v>19681</v>
      </c>
      <c r="T1824" s="1">
        <v>43955</v>
      </c>
      <c r="U1824">
        <v>2019</v>
      </c>
      <c r="X1824">
        <v>1</v>
      </c>
      <c r="Y1824">
        <v>8</v>
      </c>
      <c r="Z1824" t="s">
        <v>19682</v>
      </c>
      <c r="AA1824" t="s">
        <v>19683</v>
      </c>
      <c r="AB1824" t="s">
        <v>19684</v>
      </c>
      <c r="AC1824" t="s">
        <v>19685</v>
      </c>
      <c r="AE1824" t="s">
        <v>19686</v>
      </c>
      <c r="AG1824" t="s">
        <v>19687</v>
      </c>
      <c r="AH1824" t="s">
        <v>19688</v>
      </c>
      <c r="AI1824" t="s">
        <v>19689</v>
      </c>
      <c r="AK1824">
        <v>1</v>
      </c>
      <c r="AM1824">
        <v>10</v>
      </c>
      <c r="AN1824" t="s">
        <v>42</v>
      </c>
      <c r="AO1824" s="1">
        <v>43955</v>
      </c>
      <c r="AR1824" t="s">
        <v>42</v>
      </c>
      <c r="AS1824" t="s">
        <v>43</v>
      </c>
    </row>
    <row r="1825" spans="1:45" hidden="1" x14ac:dyDescent="0.25">
      <c r="A1825" t="b">
        <f t="shared" si="212"/>
        <v>0</v>
      </c>
      <c r="B1825" t="b">
        <f t="shared" si="213"/>
        <v>0</v>
      </c>
      <c r="C1825" t="b">
        <f t="shared" si="214"/>
        <v>0</v>
      </c>
      <c r="D1825" t="b">
        <f t="shared" si="217"/>
        <v>0</v>
      </c>
      <c r="E1825" t="b">
        <f t="shared" si="217"/>
        <v>0</v>
      </c>
      <c r="F1825" t="b">
        <f t="shared" si="217"/>
        <v>0</v>
      </c>
      <c r="G1825" t="b">
        <f t="shared" si="217"/>
        <v>0</v>
      </c>
      <c r="H1825" t="b">
        <f t="shared" si="217"/>
        <v>0</v>
      </c>
      <c r="I1825" t="b">
        <f t="shared" si="215"/>
        <v>1</v>
      </c>
      <c r="J1825" t="b">
        <f t="shared" si="216"/>
        <v>1</v>
      </c>
      <c r="K1825" t="b">
        <f t="shared" si="218"/>
        <v>1</v>
      </c>
      <c r="L1825" t="b">
        <f t="shared" si="218"/>
        <v>1</v>
      </c>
      <c r="M1825" t="b">
        <f t="shared" si="218"/>
        <v>1</v>
      </c>
      <c r="N1825" t="b">
        <f t="shared" si="218"/>
        <v>1</v>
      </c>
      <c r="O1825" t="b">
        <f t="shared" si="218"/>
        <v>1</v>
      </c>
      <c r="P1825" t="s">
        <v>19690</v>
      </c>
      <c r="Q1825" t="s">
        <v>19691</v>
      </c>
      <c r="R1825" t="s">
        <v>18045</v>
      </c>
      <c r="S1825" t="s">
        <v>18035</v>
      </c>
      <c r="T1825" s="1">
        <v>44782</v>
      </c>
      <c r="U1825">
        <v>2022</v>
      </c>
      <c r="X1825">
        <v>1</v>
      </c>
      <c r="Y1825">
        <v>8</v>
      </c>
      <c r="Z1825" t="s">
        <v>19692</v>
      </c>
      <c r="AB1825" t="s">
        <v>18037</v>
      </c>
      <c r="AC1825" t="s">
        <v>19693</v>
      </c>
      <c r="AE1825" t="s">
        <v>19694</v>
      </c>
      <c r="AF1825" t="s">
        <v>19695</v>
      </c>
      <c r="AG1825" t="s">
        <v>19696</v>
      </c>
      <c r="AH1825" t="s">
        <v>19697</v>
      </c>
      <c r="AI1825" t="s">
        <v>19698</v>
      </c>
      <c r="AK1825">
        <v>1</v>
      </c>
      <c r="AM1825">
        <v>16</v>
      </c>
      <c r="AO1825" s="1">
        <v>44782</v>
      </c>
      <c r="AR1825" t="s">
        <v>42</v>
      </c>
      <c r="AS1825" t="s">
        <v>43</v>
      </c>
    </row>
    <row r="1826" spans="1:45" hidden="1" x14ac:dyDescent="0.25">
      <c r="A1826" t="b">
        <f t="shared" si="212"/>
        <v>0</v>
      </c>
      <c r="B1826" t="b">
        <f t="shared" si="213"/>
        <v>0</v>
      </c>
      <c r="C1826" t="b">
        <f t="shared" si="214"/>
        <v>0</v>
      </c>
      <c r="D1826" t="b">
        <f t="shared" si="217"/>
        <v>0</v>
      </c>
      <c r="E1826" t="b">
        <f t="shared" si="217"/>
        <v>0</v>
      </c>
      <c r="F1826" t="b">
        <f t="shared" si="217"/>
        <v>0</v>
      </c>
      <c r="G1826" t="b">
        <f t="shared" si="217"/>
        <v>0</v>
      </c>
      <c r="H1826" t="b">
        <f t="shared" si="217"/>
        <v>0</v>
      </c>
      <c r="I1826" t="b">
        <f t="shared" si="215"/>
        <v>1</v>
      </c>
      <c r="J1826" t="b">
        <f t="shared" si="216"/>
        <v>0</v>
      </c>
      <c r="K1826" t="b">
        <f t="shared" si="218"/>
        <v>1</v>
      </c>
      <c r="L1826" t="b">
        <f t="shared" si="218"/>
        <v>1</v>
      </c>
      <c r="M1826" t="b">
        <f t="shared" si="218"/>
        <v>1</v>
      </c>
      <c r="N1826" t="b">
        <f t="shared" si="218"/>
        <v>0</v>
      </c>
      <c r="O1826" t="b">
        <f t="shared" si="218"/>
        <v>1</v>
      </c>
      <c r="P1826" t="s">
        <v>19699</v>
      </c>
      <c r="Q1826" t="s">
        <v>19700</v>
      </c>
      <c r="R1826" t="s">
        <v>19701</v>
      </c>
      <c r="S1826" t="s">
        <v>19702</v>
      </c>
      <c r="T1826" s="1">
        <v>44865</v>
      </c>
      <c r="U1826">
        <v>2022</v>
      </c>
      <c r="X1826">
        <v>1</v>
      </c>
      <c r="Y1826">
        <v>9</v>
      </c>
      <c r="Z1826" t="s">
        <v>19703</v>
      </c>
      <c r="AA1826" t="s">
        <v>19704</v>
      </c>
      <c r="AB1826" t="s">
        <v>19705</v>
      </c>
      <c r="AC1826" t="s">
        <v>19706</v>
      </c>
      <c r="AE1826" t="s">
        <v>19707</v>
      </c>
      <c r="AF1826" t="s">
        <v>19708</v>
      </c>
      <c r="AG1826" t="s">
        <v>19709</v>
      </c>
      <c r="AH1826" t="s">
        <v>19710</v>
      </c>
      <c r="AI1826" t="s">
        <v>19711</v>
      </c>
      <c r="AK1826">
        <v>1</v>
      </c>
      <c r="AM1826">
        <v>21</v>
      </c>
      <c r="AN1826" t="s">
        <v>42</v>
      </c>
      <c r="AO1826" s="1">
        <v>44865</v>
      </c>
      <c r="AR1826" t="s">
        <v>42</v>
      </c>
      <c r="AS1826" t="s">
        <v>43</v>
      </c>
    </row>
    <row r="1827" spans="1:45" hidden="1" x14ac:dyDescent="0.25">
      <c r="A1827" t="b">
        <f t="shared" si="212"/>
        <v>0</v>
      </c>
      <c r="B1827" t="b">
        <f t="shared" si="213"/>
        <v>0</v>
      </c>
      <c r="C1827" t="b">
        <f t="shared" si="214"/>
        <v>0</v>
      </c>
      <c r="D1827" t="b">
        <f t="shared" si="217"/>
        <v>0</v>
      </c>
      <c r="E1827" t="b">
        <f t="shared" si="217"/>
        <v>0</v>
      </c>
      <c r="F1827" t="b">
        <f t="shared" si="217"/>
        <v>0</v>
      </c>
      <c r="G1827" t="b">
        <f t="shared" si="217"/>
        <v>0</v>
      </c>
      <c r="H1827" t="b">
        <f t="shared" si="217"/>
        <v>0</v>
      </c>
      <c r="I1827" t="b">
        <f t="shared" si="215"/>
        <v>0</v>
      </c>
      <c r="J1827" t="b">
        <f t="shared" si="216"/>
        <v>0</v>
      </c>
      <c r="K1827" t="b">
        <f t="shared" si="218"/>
        <v>1</v>
      </c>
      <c r="L1827" t="b">
        <f t="shared" si="218"/>
        <v>0</v>
      </c>
      <c r="M1827" t="b">
        <f t="shared" si="218"/>
        <v>0</v>
      </c>
      <c r="N1827" t="b">
        <f t="shared" si="218"/>
        <v>0</v>
      </c>
      <c r="O1827" t="b">
        <f t="shared" si="218"/>
        <v>1</v>
      </c>
      <c r="P1827" t="s">
        <v>19712</v>
      </c>
      <c r="Q1827" t="s">
        <v>19713</v>
      </c>
      <c r="R1827" t="s">
        <v>19714</v>
      </c>
      <c r="S1827" t="s">
        <v>18852</v>
      </c>
      <c r="T1827" s="1">
        <v>43993</v>
      </c>
      <c r="U1827">
        <v>2020</v>
      </c>
      <c r="X1827">
        <v>1</v>
      </c>
      <c r="Y1827">
        <v>6</v>
      </c>
      <c r="Z1827" t="s">
        <v>19715</v>
      </c>
      <c r="AA1827" t="s">
        <v>5160</v>
      </c>
      <c r="AB1827" t="s">
        <v>18854</v>
      </c>
      <c r="AC1827" t="s">
        <v>19716</v>
      </c>
      <c r="AE1827" t="s">
        <v>19717</v>
      </c>
      <c r="AG1827" t="s">
        <v>19718</v>
      </c>
      <c r="AH1827" t="s">
        <v>19719</v>
      </c>
      <c r="AI1827" t="s">
        <v>19720</v>
      </c>
      <c r="AK1827">
        <v>1</v>
      </c>
      <c r="AM1827">
        <v>16</v>
      </c>
      <c r="AN1827" t="s">
        <v>42</v>
      </c>
      <c r="AO1827" s="1">
        <v>43993</v>
      </c>
      <c r="AR1827" t="s">
        <v>42</v>
      </c>
      <c r="AS1827" t="s">
        <v>43</v>
      </c>
    </row>
    <row r="1828" spans="1:45" hidden="1" x14ac:dyDescent="0.25">
      <c r="A1828" t="b">
        <f t="shared" si="212"/>
        <v>0</v>
      </c>
      <c r="B1828" t="b">
        <f t="shared" si="213"/>
        <v>0</v>
      </c>
      <c r="C1828" t="b">
        <f t="shared" si="214"/>
        <v>0</v>
      </c>
      <c r="D1828" t="b">
        <f t="shared" si="217"/>
        <v>0</v>
      </c>
      <c r="E1828" t="b">
        <f t="shared" si="217"/>
        <v>0</v>
      </c>
      <c r="F1828" t="b">
        <f t="shared" si="217"/>
        <v>0</v>
      </c>
      <c r="G1828" t="b">
        <f t="shared" si="217"/>
        <v>0</v>
      </c>
      <c r="H1828" t="b">
        <f t="shared" si="217"/>
        <v>0</v>
      </c>
      <c r="I1828" t="b">
        <f t="shared" si="215"/>
        <v>1</v>
      </c>
      <c r="J1828" t="b">
        <f t="shared" si="216"/>
        <v>1</v>
      </c>
      <c r="K1828" t="b">
        <f t="shared" si="218"/>
        <v>1</v>
      </c>
      <c r="L1828" t="b">
        <f t="shared" si="218"/>
        <v>1</v>
      </c>
      <c r="M1828" t="b">
        <f t="shared" si="218"/>
        <v>1</v>
      </c>
      <c r="N1828" t="b">
        <f t="shared" si="218"/>
        <v>1</v>
      </c>
      <c r="O1828" t="b">
        <f t="shared" si="218"/>
        <v>1</v>
      </c>
      <c r="P1828" t="s">
        <v>19721</v>
      </c>
      <c r="Q1828" t="s">
        <v>19722</v>
      </c>
      <c r="R1828" t="s">
        <v>19723</v>
      </c>
      <c r="S1828" t="s">
        <v>6896</v>
      </c>
      <c r="T1828" s="1">
        <v>44531</v>
      </c>
      <c r="U1828">
        <v>2021</v>
      </c>
      <c r="X1828">
        <v>1</v>
      </c>
      <c r="Y1828">
        <v>5</v>
      </c>
      <c r="Z1828" t="s">
        <v>19724</v>
      </c>
      <c r="AA1828" t="s">
        <v>6898</v>
      </c>
      <c r="AB1828" t="s">
        <v>6899</v>
      </c>
      <c r="AC1828" t="s">
        <v>19725</v>
      </c>
      <c r="AD1828" t="s">
        <v>19726</v>
      </c>
      <c r="AE1828" t="s">
        <v>19727</v>
      </c>
      <c r="AF1828" t="s">
        <v>19728</v>
      </c>
      <c r="AG1828" t="s">
        <v>19729</v>
      </c>
      <c r="AH1828" t="s">
        <v>19730</v>
      </c>
      <c r="AI1828" t="s">
        <v>19731</v>
      </c>
      <c r="AK1828">
        <v>1</v>
      </c>
      <c r="AM1828">
        <v>18</v>
      </c>
      <c r="AN1828" t="s">
        <v>42</v>
      </c>
      <c r="AO1828" s="1">
        <v>44531</v>
      </c>
      <c r="AR1828" t="s">
        <v>42</v>
      </c>
      <c r="AS1828" t="s">
        <v>43</v>
      </c>
    </row>
    <row r="1829" spans="1:45" hidden="1" x14ac:dyDescent="0.25">
      <c r="A1829" t="b">
        <f t="shared" si="212"/>
        <v>0</v>
      </c>
      <c r="B1829" t="b">
        <f t="shared" si="213"/>
        <v>0</v>
      </c>
      <c r="C1829" t="b">
        <f t="shared" si="214"/>
        <v>0</v>
      </c>
      <c r="D1829" t="b">
        <f t="shared" si="217"/>
        <v>0</v>
      </c>
      <c r="E1829" t="b">
        <f t="shared" si="217"/>
        <v>0</v>
      </c>
      <c r="F1829" t="b">
        <f t="shared" si="217"/>
        <v>0</v>
      </c>
      <c r="G1829" t="b">
        <f t="shared" si="217"/>
        <v>0</v>
      </c>
      <c r="H1829" t="b">
        <f t="shared" si="217"/>
        <v>0</v>
      </c>
      <c r="I1829" t="b">
        <f t="shared" si="215"/>
        <v>0</v>
      </c>
      <c r="J1829" t="b">
        <f t="shared" si="216"/>
        <v>0</v>
      </c>
      <c r="K1829" t="b">
        <f t="shared" si="218"/>
        <v>1</v>
      </c>
      <c r="L1829" t="b">
        <f t="shared" si="218"/>
        <v>1</v>
      </c>
      <c r="M1829" t="b">
        <f t="shared" si="218"/>
        <v>0</v>
      </c>
      <c r="N1829" t="b">
        <f t="shared" si="218"/>
        <v>0</v>
      </c>
      <c r="O1829" t="b">
        <f t="shared" si="218"/>
        <v>1</v>
      </c>
      <c r="P1829" t="s">
        <v>19732</v>
      </c>
      <c r="Q1829" t="s">
        <v>19733</v>
      </c>
      <c r="R1829" t="s">
        <v>19734</v>
      </c>
      <c r="S1829" t="s">
        <v>19735</v>
      </c>
      <c r="T1829" s="1">
        <v>43440</v>
      </c>
      <c r="U1829">
        <v>2018</v>
      </c>
      <c r="X1829">
        <v>1</v>
      </c>
      <c r="Y1829">
        <v>6</v>
      </c>
      <c r="Z1829" t="s">
        <v>19736</v>
      </c>
      <c r="AB1829" t="s">
        <v>19737</v>
      </c>
      <c r="AC1829" t="s">
        <v>19738</v>
      </c>
      <c r="AE1829" t="s">
        <v>19739</v>
      </c>
      <c r="AF1829" t="s">
        <v>19740</v>
      </c>
      <c r="AH1829" t="s">
        <v>19741</v>
      </c>
      <c r="AI1829" t="s">
        <v>19742</v>
      </c>
      <c r="AK1829">
        <v>1</v>
      </c>
      <c r="AM1829">
        <v>17</v>
      </c>
      <c r="AN1829" t="s">
        <v>42</v>
      </c>
      <c r="AO1829" s="1">
        <v>43440</v>
      </c>
      <c r="AR1829" t="s">
        <v>42</v>
      </c>
      <c r="AS1829" t="s">
        <v>43</v>
      </c>
    </row>
    <row r="1830" spans="1:45" hidden="1" x14ac:dyDescent="0.25">
      <c r="A1830" t="b">
        <f t="shared" si="212"/>
        <v>0</v>
      </c>
      <c r="B1830" t="b">
        <f t="shared" si="213"/>
        <v>0</v>
      </c>
      <c r="C1830" t="b">
        <f t="shared" si="214"/>
        <v>0</v>
      </c>
      <c r="D1830" t="b">
        <f t="shared" si="217"/>
        <v>0</v>
      </c>
      <c r="E1830" t="b">
        <f t="shared" si="217"/>
        <v>0</v>
      </c>
      <c r="F1830" t="b">
        <f t="shared" si="217"/>
        <v>0</v>
      </c>
      <c r="G1830" t="b">
        <f t="shared" si="217"/>
        <v>0</v>
      </c>
      <c r="H1830" t="b">
        <f t="shared" si="217"/>
        <v>0</v>
      </c>
      <c r="I1830" t="b">
        <f t="shared" si="215"/>
        <v>0</v>
      </c>
      <c r="J1830" t="b">
        <f t="shared" si="216"/>
        <v>0</v>
      </c>
      <c r="K1830" t="b">
        <f t="shared" si="218"/>
        <v>1</v>
      </c>
      <c r="L1830" t="b">
        <f t="shared" si="218"/>
        <v>0</v>
      </c>
      <c r="M1830" t="b">
        <f t="shared" si="218"/>
        <v>0</v>
      </c>
      <c r="N1830" t="b">
        <f t="shared" si="218"/>
        <v>0</v>
      </c>
      <c r="O1830" t="b">
        <f t="shared" si="218"/>
        <v>1</v>
      </c>
      <c r="P1830" t="s">
        <v>19743</v>
      </c>
      <c r="Q1830" t="s">
        <v>19744</v>
      </c>
      <c r="R1830" t="s">
        <v>19745</v>
      </c>
      <c r="S1830" t="s">
        <v>19746</v>
      </c>
      <c r="T1830" s="1">
        <v>41141</v>
      </c>
      <c r="U1830">
        <v>2012</v>
      </c>
      <c r="X1830">
        <v>478</v>
      </c>
      <c r="Y1830">
        <v>485</v>
      </c>
      <c r="Z1830" t="s">
        <v>19747</v>
      </c>
      <c r="AB1830" t="s">
        <v>19748</v>
      </c>
      <c r="AC1830" t="s">
        <v>19749</v>
      </c>
      <c r="AE1830" t="s">
        <v>19750</v>
      </c>
      <c r="AF1830" t="s">
        <v>19751</v>
      </c>
      <c r="AG1830" t="s">
        <v>19752</v>
      </c>
      <c r="AH1830" t="s">
        <v>19753</v>
      </c>
      <c r="AI1830" t="s">
        <v>19754</v>
      </c>
      <c r="AK1830">
        <v>1</v>
      </c>
      <c r="AM1830">
        <v>14</v>
      </c>
      <c r="AN1830" t="s">
        <v>42</v>
      </c>
      <c r="AO1830" s="1">
        <v>41141</v>
      </c>
      <c r="AR1830" t="s">
        <v>42</v>
      </c>
      <c r="AS1830" t="s">
        <v>43</v>
      </c>
    </row>
    <row r="1831" spans="1:45" hidden="1" x14ac:dyDescent="0.25">
      <c r="A1831" t="b">
        <f t="shared" si="212"/>
        <v>0</v>
      </c>
      <c r="B1831" t="b">
        <f t="shared" si="213"/>
        <v>0</v>
      </c>
      <c r="C1831" t="b">
        <f t="shared" si="214"/>
        <v>0</v>
      </c>
      <c r="D1831" t="b">
        <f t="shared" si="217"/>
        <v>0</v>
      </c>
      <c r="E1831" t="b">
        <f t="shared" si="217"/>
        <v>0</v>
      </c>
      <c r="F1831" t="b">
        <f t="shared" si="217"/>
        <v>0</v>
      </c>
      <c r="G1831" t="b">
        <f t="shared" si="217"/>
        <v>0</v>
      </c>
      <c r="H1831" t="b">
        <f t="shared" si="217"/>
        <v>0</v>
      </c>
      <c r="I1831" t="b">
        <f t="shared" si="215"/>
        <v>1</v>
      </c>
      <c r="J1831" t="b">
        <f t="shared" si="216"/>
        <v>1</v>
      </c>
      <c r="K1831" t="b">
        <f t="shared" si="218"/>
        <v>1</v>
      </c>
      <c r="L1831" t="b">
        <f t="shared" si="218"/>
        <v>1</v>
      </c>
      <c r="M1831" t="b">
        <f t="shared" si="218"/>
        <v>1</v>
      </c>
      <c r="N1831" t="b">
        <f t="shared" si="218"/>
        <v>1</v>
      </c>
      <c r="O1831" t="b">
        <f t="shared" si="218"/>
        <v>1</v>
      </c>
      <c r="P1831" t="s">
        <v>19755</v>
      </c>
      <c r="Q1831" t="s">
        <v>19756</v>
      </c>
      <c r="R1831" t="s">
        <v>19757</v>
      </c>
      <c r="S1831" t="s">
        <v>19758</v>
      </c>
      <c r="T1831" s="1">
        <v>43520</v>
      </c>
      <c r="U1831">
        <v>2018</v>
      </c>
      <c r="X1831">
        <v>350</v>
      </c>
      <c r="Y1831">
        <v>355</v>
      </c>
      <c r="Z1831" t="s">
        <v>19759</v>
      </c>
      <c r="AA1831" t="s">
        <v>1523</v>
      </c>
      <c r="AB1831" t="s">
        <v>19760</v>
      </c>
      <c r="AC1831" t="s">
        <v>19761</v>
      </c>
      <c r="AE1831" t="s">
        <v>19762</v>
      </c>
      <c r="AF1831" t="s">
        <v>19763</v>
      </c>
      <c r="AG1831" t="s">
        <v>19764</v>
      </c>
      <c r="AH1831" t="s">
        <v>19765</v>
      </c>
      <c r="AI1831" t="s">
        <v>19766</v>
      </c>
      <c r="AK1831">
        <v>1</v>
      </c>
      <c r="AM1831">
        <v>11</v>
      </c>
      <c r="AN1831" t="s">
        <v>42</v>
      </c>
      <c r="AO1831" s="1">
        <v>43520</v>
      </c>
      <c r="AR1831" t="s">
        <v>42</v>
      </c>
      <c r="AS1831" t="s">
        <v>43</v>
      </c>
    </row>
    <row r="1832" spans="1:45" hidden="1" x14ac:dyDescent="0.25">
      <c r="A1832" t="b">
        <f t="shared" si="212"/>
        <v>0</v>
      </c>
      <c r="B1832" t="b">
        <f t="shared" si="213"/>
        <v>0</v>
      </c>
      <c r="C1832" t="b">
        <f t="shared" si="214"/>
        <v>0</v>
      </c>
      <c r="D1832" t="b">
        <f t="shared" si="217"/>
        <v>0</v>
      </c>
      <c r="E1832" t="b">
        <f t="shared" si="217"/>
        <v>0</v>
      </c>
      <c r="F1832" t="b">
        <f t="shared" si="217"/>
        <v>0</v>
      </c>
      <c r="G1832" t="b">
        <f t="shared" si="217"/>
        <v>0</v>
      </c>
      <c r="H1832" t="b">
        <f t="shared" si="217"/>
        <v>0</v>
      </c>
      <c r="I1832" t="b">
        <f t="shared" si="215"/>
        <v>1</v>
      </c>
      <c r="J1832" t="b">
        <f t="shared" si="216"/>
        <v>1</v>
      </c>
      <c r="K1832" t="b">
        <f t="shared" si="218"/>
        <v>1</v>
      </c>
      <c r="L1832" t="b">
        <f t="shared" si="218"/>
        <v>1</v>
      </c>
      <c r="M1832" t="b">
        <f t="shared" si="218"/>
        <v>1</v>
      </c>
      <c r="N1832" t="b">
        <f t="shared" si="218"/>
        <v>1</v>
      </c>
      <c r="O1832" t="b">
        <f t="shared" si="218"/>
        <v>1</v>
      </c>
      <c r="P1832" t="s">
        <v>19767</v>
      </c>
      <c r="Q1832" t="s">
        <v>19768</v>
      </c>
      <c r="R1832" t="s">
        <v>19769</v>
      </c>
      <c r="S1832" t="s">
        <v>19770</v>
      </c>
      <c r="T1832" s="1">
        <v>44077</v>
      </c>
      <c r="U1832">
        <v>2020</v>
      </c>
      <c r="X1832">
        <v>1</v>
      </c>
      <c r="Y1832">
        <v>8</v>
      </c>
      <c r="Z1832" t="s">
        <v>19771</v>
      </c>
      <c r="AB1832" t="s">
        <v>19772</v>
      </c>
      <c r="AC1832" t="s">
        <v>19773</v>
      </c>
      <c r="AE1832" t="s">
        <v>19774</v>
      </c>
      <c r="AF1832" t="s">
        <v>19775</v>
      </c>
      <c r="AG1832" t="s">
        <v>19776</v>
      </c>
      <c r="AH1832" t="s">
        <v>19777</v>
      </c>
      <c r="AI1832" t="s">
        <v>19778</v>
      </c>
      <c r="AK1832">
        <v>1</v>
      </c>
      <c r="AM1832">
        <v>18</v>
      </c>
      <c r="AN1832" t="s">
        <v>42</v>
      </c>
      <c r="AO1832" s="1">
        <v>44077</v>
      </c>
      <c r="AR1832" t="s">
        <v>42</v>
      </c>
      <c r="AS1832" t="s">
        <v>43</v>
      </c>
    </row>
    <row r="1833" spans="1:45" x14ac:dyDescent="0.25">
      <c r="A1833" t="b">
        <f t="shared" si="212"/>
        <v>1</v>
      </c>
      <c r="B1833" t="b">
        <f t="shared" si="213"/>
        <v>0</v>
      </c>
      <c r="C1833" t="b">
        <f t="shared" si="214"/>
        <v>0</v>
      </c>
      <c r="D1833" t="b">
        <f t="shared" si="217"/>
        <v>0</v>
      </c>
      <c r="E1833" t="b">
        <f t="shared" si="217"/>
        <v>1</v>
      </c>
      <c r="F1833" t="b">
        <f t="shared" si="217"/>
        <v>0</v>
      </c>
      <c r="G1833" t="b">
        <f t="shared" si="217"/>
        <v>0</v>
      </c>
      <c r="H1833" t="b">
        <f t="shared" si="217"/>
        <v>0</v>
      </c>
      <c r="I1833" t="b">
        <f t="shared" si="215"/>
        <v>1</v>
      </c>
      <c r="J1833" t="b">
        <f t="shared" si="216"/>
        <v>1</v>
      </c>
      <c r="K1833" t="b">
        <f t="shared" si="218"/>
        <v>1</v>
      </c>
      <c r="L1833" t="b">
        <f t="shared" si="218"/>
        <v>1</v>
      </c>
      <c r="M1833" t="b">
        <f t="shared" si="218"/>
        <v>1</v>
      </c>
      <c r="N1833" t="b">
        <f t="shared" si="218"/>
        <v>1</v>
      </c>
      <c r="O1833" t="b">
        <f t="shared" si="218"/>
        <v>1</v>
      </c>
      <c r="P1833" t="s">
        <v>19779</v>
      </c>
      <c r="Q1833" t="s">
        <v>19780</v>
      </c>
      <c r="R1833" t="s">
        <v>19781</v>
      </c>
      <c r="S1833" t="s">
        <v>19782</v>
      </c>
      <c r="T1833" s="1">
        <v>42733</v>
      </c>
      <c r="U1833">
        <v>2016</v>
      </c>
      <c r="X1833">
        <v>59</v>
      </c>
      <c r="Y1833">
        <v>64</v>
      </c>
      <c r="Z1833" t="s">
        <v>19783</v>
      </c>
      <c r="AB1833" t="s">
        <v>19784</v>
      </c>
      <c r="AC1833" t="s">
        <v>19785</v>
      </c>
      <c r="AE1833" t="s">
        <v>19786</v>
      </c>
      <c r="AG1833" t="s">
        <v>19787</v>
      </c>
      <c r="AH1833" t="s">
        <v>19788</v>
      </c>
      <c r="AI1833" t="s">
        <v>19789</v>
      </c>
      <c r="AK1833">
        <v>1</v>
      </c>
      <c r="AM1833">
        <v>15</v>
      </c>
      <c r="AN1833" t="s">
        <v>42</v>
      </c>
      <c r="AO1833" s="1">
        <v>42733</v>
      </c>
      <c r="AR1833" t="s">
        <v>42</v>
      </c>
      <c r="AS1833" t="s">
        <v>43</v>
      </c>
    </row>
    <row r="1834" spans="1:45" x14ac:dyDescent="0.25">
      <c r="A1834" t="b">
        <f t="shared" si="212"/>
        <v>1</v>
      </c>
      <c r="B1834" t="b">
        <f t="shared" si="213"/>
        <v>0</v>
      </c>
      <c r="C1834" t="b">
        <f t="shared" si="214"/>
        <v>0</v>
      </c>
      <c r="D1834" t="b">
        <f t="shared" si="217"/>
        <v>0</v>
      </c>
      <c r="E1834" t="b">
        <f t="shared" si="217"/>
        <v>1</v>
      </c>
      <c r="F1834" t="b">
        <f t="shared" si="217"/>
        <v>0</v>
      </c>
      <c r="G1834" t="b">
        <f t="shared" si="217"/>
        <v>0</v>
      </c>
      <c r="H1834" t="b">
        <f t="shared" si="217"/>
        <v>0</v>
      </c>
      <c r="I1834" t="b">
        <f t="shared" si="215"/>
        <v>1</v>
      </c>
      <c r="J1834" t="b">
        <f t="shared" si="216"/>
        <v>1</v>
      </c>
      <c r="K1834" t="b">
        <f t="shared" si="218"/>
        <v>1</v>
      </c>
      <c r="L1834" t="b">
        <f t="shared" si="218"/>
        <v>1</v>
      </c>
      <c r="M1834" t="b">
        <f t="shared" si="218"/>
        <v>1</v>
      </c>
      <c r="N1834" t="b">
        <f t="shared" si="218"/>
        <v>1</v>
      </c>
      <c r="O1834" t="b">
        <f t="shared" si="218"/>
        <v>1</v>
      </c>
      <c r="P1834" t="s">
        <v>19790</v>
      </c>
      <c r="Q1834" t="s">
        <v>19791</v>
      </c>
      <c r="R1834" t="s">
        <v>19792</v>
      </c>
      <c r="S1834" t="s">
        <v>19793</v>
      </c>
      <c r="T1834" s="1">
        <v>43615</v>
      </c>
      <c r="U1834">
        <v>2019</v>
      </c>
      <c r="X1834">
        <v>134</v>
      </c>
      <c r="Y1834">
        <v>139</v>
      </c>
      <c r="Z1834" t="s">
        <v>19794</v>
      </c>
      <c r="AA1834" t="s">
        <v>10385</v>
      </c>
      <c r="AB1834" t="s">
        <v>19795</v>
      </c>
      <c r="AC1834" t="s">
        <v>19796</v>
      </c>
      <c r="AE1834" t="s">
        <v>19797</v>
      </c>
      <c r="AF1834" t="s">
        <v>19798</v>
      </c>
      <c r="AG1834" t="s">
        <v>19799</v>
      </c>
      <c r="AH1834" t="s">
        <v>19800</v>
      </c>
      <c r="AI1834" t="s">
        <v>19801</v>
      </c>
      <c r="AK1834">
        <v>1</v>
      </c>
      <c r="AM1834">
        <v>21</v>
      </c>
      <c r="AN1834" t="s">
        <v>949</v>
      </c>
      <c r="AO1834" s="1">
        <v>43615</v>
      </c>
      <c r="AR1834" t="s">
        <v>42</v>
      </c>
      <c r="AS1834" t="s">
        <v>43</v>
      </c>
    </row>
    <row r="1835" spans="1:45" hidden="1" x14ac:dyDescent="0.25">
      <c r="A1835" t="b">
        <f t="shared" si="212"/>
        <v>0</v>
      </c>
      <c r="B1835" t="b">
        <f t="shared" si="213"/>
        <v>0</v>
      </c>
      <c r="C1835" t="b">
        <f t="shared" si="214"/>
        <v>0</v>
      </c>
      <c r="D1835" t="b">
        <f t="shared" si="217"/>
        <v>0</v>
      </c>
      <c r="E1835" t="b">
        <f t="shared" si="217"/>
        <v>0</v>
      </c>
      <c r="F1835" t="b">
        <f t="shared" si="217"/>
        <v>0</v>
      </c>
      <c r="G1835" t="b">
        <f t="shared" si="217"/>
        <v>0</v>
      </c>
      <c r="H1835" t="b">
        <f t="shared" si="217"/>
        <v>0</v>
      </c>
      <c r="I1835" t="b">
        <f t="shared" si="215"/>
        <v>1</v>
      </c>
      <c r="J1835" t="b">
        <f t="shared" si="216"/>
        <v>1</v>
      </c>
      <c r="K1835" t="b">
        <f t="shared" si="218"/>
        <v>1</v>
      </c>
      <c r="L1835" t="b">
        <f t="shared" si="218"/>
        <v>1</v>
      </c>
      <c r="M1835" t="b">
        <f t="shared" si="218"/>
        <v>1</v>
      </c>
      <c r="N1835" t="b">
        <f t="shared" si="218"/>
        <v>1</v>
      </c>
      <c r="O1835" t="b">
        <f t="shared" si="218"/>
        <v>1</v>
      </c>
      <c r="P1835" t="s">
        <v>19802</v>
      </c>
      <c r="Q1835" t="s">
        <v>19803</v>
      </c>
      <c r="R1835" t="s">
        <v>19804</v>
      </c>
      <c r="S1835" t="s">
        <v>19805</v>
      </c>
      <c r="T1835" s="1">
        <v>43804</v>
      </c>
      <c r="U1835">
        <v>2019</v>
      </c>
      <c r="X1835">
        <v>74</v>
      </c>
      <c r="Y1835">
        <v>81</v>
      </c>
      <c r="Z1835" t="s">
        <v>19806</v>
      </c>
      <c r="AB1835" t="s">
        <v>19807</v>
      </c>
      <c r="AC1835" t="s">
        <v>19808</v>
      </c>
      <c r="AE1835" t="s">
        <v>19809</v>
      </c>
      <c r="AF1835" t="s">
        <v>19810</v>
      </c>
      <c r="AG1835" t="s">
        <v>19811</v>
      </c>
      <c r="AH1835" t="s">
        <v>19812</v>
      </c>
      <c r="AI1835" t="s">
        <v>19813</v>
      </c>
      <c r="AK1835">
        <v>1</v>
      </c>
      <c r="AM1835">
        <v>22</v>
      </c>
      <c r="AN1835" t="s">
        <v>42</v>
      </c>
      <c r="AO1835" s="1">
        <v>43804</v>
      </c>
      <c r="AR1835" t="s">
        <v>42</v>
      </c>
      <c r="AS1835" t="s">
        <v>43</v>
      </c>
    </row>
    <row r="1836" spans="1:45" hidden="1" x14ac:dyDescent="0.25">
      <c r="A1836" t="b">
        <f t="shared" si="212"/>
        <v>0</v>
      </c>
      <c r="B1836" t="b">
        <f t="shared" si="213"/>
        <v>0</v>
      </c>
      <c r="C1836" t="b">
        <f t="shared" si="214"/>
        <v>0</v>
      </c>
      <c r="D1836" t="b">
        <f t="shared" si="217"/>
        <v>0</v>
      </c>
      <c r="E1836" t="b">
        <f t="shared" si="217"/>
        <v>0</v>
      </c>
      <c r="F1836" t="b">
        <f t="shared" si="217"/>
        <v>0</v>
      </c>
      <c r="G1836" t="b">
        <f t="shared" si="217"/>
        <v>0</v>
      </c>
      <c r="H1836" t="b">
        <f t="shared" si="217"/>
        <v>0</v>
      </c>
      <c r="I1836" t="b">
        <f t="shared" si="215"/>
        <v>1</v>
      </c>
      <c r="J1836" t="b">
        <f t="shared" si="216"/>
        <v>1</v>
      </c>
      <c r="K1836" t="b">
        <f t="shared" si="218"/>
        <v>1</v>
      </c>
      <c r="L1836" t="b">
        <f t="shared" si="218"/>
        <v>1</v>
      </c>
      <c r="M1836" t="b">
        <f t="shared" si="218"/>
        <v>1</v>
      </c>
      <c r="N1836" t="b">
        <f t="shared" si="218"/>
        <v>1</v>
      </c>
      <c r="O1836" t="b">
        <f t="shared" si="218"/>
        <v>1</v>
      </c>
      <c r="P1836" t="s">
        <v>19814</v>
      </c>
      <c r="Q1836" t="s">
        <v>19815</v>
      </c>
      <c r="R1836" t="s">
        <v>19816</v>
      </c>
      <c r="S1836" t="s">
        <v>19817</v>
      </c>
      <c r="T1836" s="1">
        <v>41666</v>
      </c>
      <c r="U1836">
        <v>2013</v>
      </c>
      <c r="X1836">
        <v>1</v>
      </c>
      <c r="Y1836">
        <v>9</v>
      </c>
      <c r="Z1836" t="s">
        <v>19818</v>
      </c>
      <c r="AB1836" t="s">
        <v>19819</v>
      </c>
      <c r="AC1836" t="s">
        <v>19820</v>
      </c>
      <c r="AE1836" t="s">
        <v>19821</v>
      </c>
      <c r="AF1836" t="s">
        <v>19822</v>
      </c>
      <c r="AG1836" t="s">
        <v>19823</v>
      </c>
      <c r="AH1836" t="s">
        <v>19824</v>
      </c>
      <c r="AI1836" t="s">
        <v>19825</v>
      </c>
      <c r="AK1836">
        <v>1</v>
      </c>
      <c r="AM1836">
        <v>15</v>
      </c>
      <c r="AN1836" t="s">
        <v>42</v>
      </c>
      <c r="AO1836" s="1">
        <v>41666</v>
      </c>
      <c r="AR1836" t="s">
        <v>42</v>
      </c>
      <c r="AS1836" t="s">
        <v>43</v>
      </c>
    </row>
    <row r="1837" spans="1:45" hidden="1" x14ac:dyDescent="0.25">
      <c r="A1837" t="b">
        <f t="shared" si="212"/>
        <v>0</v>
      </c>
      <c r="B1837" t="b">
        <f t="shared" si="213"/>
        <v>0</v>
      </c>
      <c r="C1837" t="b">
        <f t="shared" si="214"/>
        <v>0</v>
      </c>
      <c r="D1837" t="b">
        <f t="shared" si="217"/>
        <v>0</v>
      </c>
      <c r="E1837" t="b">
        <f t="shared" si="217"/>
        <v>0</v>
      </c>
      <c r="F1837" t="b">
        <f t="shared" si="217"/>
        <v>0</v>
      </c>
      <c r="G1837" t="b">
        <f t="shared" si="217"/>
        <v>0</v>
      </c>
      <c r="H1837" t="b">
        <f t="shared" si="217"/>
        <v>0</v>
      </c>
      <c r="I1837" t="b">
        <f t="shared" si="215"/>
        <v>1</v>
      </c>
      <c r="J1837" t="b">
        <f t="shared" si="216"/>
        <v>1</v>
      </c>
      <c r="K1837" t="b">
        <f t="shared" si="218"/>
        <v>1</v>
      </c>
      <c r="L1837" t="b">
        <f t="shared" si="218"/>
        <v>1</v>
      </c>
      <c r="M1837" t="b">
        <f t="shared" si="218"/>
        <v>1</v>
      </c>
      <c r="N1837" t="b">
        <f t="shared" si="218"/>
        <v>1</v>
      </c>
      <c r="O1837" t="b">
        <f t="shared" si="218"/>
        <v>1</v>
      </c>
      <c r="P1837" t="s">
        <v>19826</v>
      </c>
      <c r="Q1837" t="s">
        <v>19827</v>
      </c>
      <c r="R1837" t="s">
        <v>19828</v>
      </c>
      <c r="S1837" t="s">
        <v>19829</v>
      </c>
      <c r="T1837" s="1">
        <v>44448</v>
      </c>
      <c r="U1837">
        <v>2021</v>
      </c>
      <c r="V1837">
        <v>25</v>
      </c>
      <c r="W1837">
        <v>9</v>
      </c>
      <c r="X1837">
        <v>3060</v>
      </c>
      <c r="Y1837">
        <v>3064</v>
      </c>
      <c r="Z1837" t="s">
        <v>19830</v>
      </c>
      <c r="AA1837" t="s">
        <v>19831</v>
      </c>
      <c r="AC1837" t="s">
        <v>19832</v>
      </c>
      <c r="AD1837" t="s">
        <v>19833</v>
      </c>
      <c r="AE1837" t="s">
        <v>19834</v>
      </c>
      <c r="AF1837" t="s">
        <v>19835</v>
      </c>
      <c r="AG1837" t="s">
        <v>19836</v>
      </c>
      <c r="AH1837" t="s">
        <v>19837</v>
      </c>
      <c r="AI1837" t="s">
        <v>19838</v>
      </c>
      <c r="AK1837">
        <v>1</v>
      </c>
      <c r="AM1837">
        <v>15</v>
      </c>
      <c r="AN1837" t="s">
        <v>42</v>
      </c>
      <c r="AO1837" s="1">
        <v>44382</v>
      </c>
      <c r="AR1837" t="s">
        <v>42</v>
      </c>
      <c r="AS1837" t="s">
        <v>57</v>
      </c>
    </row>
    <row r="1838" spans="1:45" hidden="1" x14ac:dyDescent="0.25">
      <c r="A1838" t="b">
        <f t="shared" si="212"/>
        <v>0</v>
      </c>
      <c r="B1838" t="b">
        <f t="shared" si="213"/>
        <v>0</v>
      </c>
      <c r="C1838" t="b">
        <f t="shared" si="214"/>
        <v>0</v>
      </c>
      <c r="D1838" t="b">
        <f t="shared" si="217"/>
        <v>0</v>
      </c>
      <c r="E1838" t="b">
        <f t="shared" si="217"/>
        <v>0</v>
      </c>
      <c r="F1838" t="b">
        <f t="shared" si="217"/>
        <v>0</v>
      </c>
      <c r="G1838" t="b">
        <f t="shared" si="217"/>
        <v>0</v>
      </c>
      <c r="H1838" t="b">
        <f t="shared" si="217"/>
        <v>0</v>
      </c>
      <c r="I1838" t="b">
        <f t="shared" si="215"/>
        <v>0</v>
      </c>
      <c r="J1838" t="b">
        <f t="shared" si="216"/>
        <v>0</v>
      </c>
      <c r="K1838" t="b">
        <f t="shared" si="218"/>
        <v>0</v>
      </c>
      <c r="L1838" t="b">
        <f t="shared" si="218"/>
        <v>0</v>
      </c>
      <c r="M1838" t="b">
        <f t="shared" si="218"/>
        <v>0</v>
      </c>
      <c r="N1838" t="b">
        <f t="shared" si="218"/>
        <v>0</v>
      </c>
      <c r="O1838" t="b">
        <f t="shared" si="218"/>
        <v>1</v>
      </c>
      <c r="P1838" t="s">
        <v>19839</v>
      </c>
      <c r="Q1838" t="s">
        <v>16848</v>
      </c>
      <c r="R1838" t="s">
        <v>19840</v>
      </c>
      <c r="S1838" t="s">
        <v>2825</v>
      </c>
      <c r="T1838" s="1">
        <v>42180</v>
      </c>
      <c r="U1838">
        <v>2015</v>
      </c>
      <c r="X1838">
        <v>755</v>
      </c>
      <c r="Y1838">
        <v>760</v>
      </c>
      <c r="Z1838" t="s">
        <v>19841</v>
      </c>
      <c r="AA1838" t="s">
        <v>1228</v>
      </c>
      <c r="AB1838" t="s">
        <v>2827</v>
      </c>
      <c r="AC1838" t="s">
        <v>19842</v>
      </c>
      <c r="AE1838" t="s">
        <v>19843</v>
      </c>
      <c r="AF1838" t="s">
        <v>19844</v>
      </c>
      <c r="AG1838" t="s">
        <v>19845</v>
      </c>
      <c r="AH1838" t="s">
        <v>19846</v>
      </c>
      <c r="AI1838" t="s">
        <v>19847</v>
      </c>
      <c r="AK1838">
        <v>1</v>
      </c>
      <c r="AM1838">
        <v>17</v>
      </c>
      <c r="AN1838" t="s">
        <v>42</v>
      </c>
      <c r="AO1838" s="1">
        <v>42180</v>
      </c>
      <c r="AR1838" t="s">
        <v>42</v>
      </c>
      <c r="AS1838" t="s">
        <v>43</v>
      </c>
    </row>
    <row r="1839" spans="1:45" hidden="1" x14ac:dyDescent="0.25">
      <c r="A1839" t="b">
        <f t="shared" si="212"/>
        <v>0</v>
      </c>
      <c r="B1839" t="b">
        <f t="shared" si="213"/>
        <v>0</v>
      </c>
      <c r="C1839" t="b">
        <f t="shared" si="214"/>
        <v>0</v>
      </c>
      <c r="D1839" t="b">
        <f t="shared" si="217"/>
        <v>0</v>
      </c>
      <c r="E1839" t="b">
        <f t="shared" si="217"/>
        <v>0</v>
      </c>
      <c r="F1839" t="b">
        <f t="shared" si="217"/>
        <v>0</v>
      </c>
      <c r="G1839" t="b">
        <f t="shared" si="217"/>
        <v>0</v>
      </c>
      <c r="H1839" t="b">
        <f t="shared" si="217"/>
        <v>0</v>
      </c>
      <c r="I1839" t="b">
        <f t="shared" si="215"/>
        <v>1</v>
      </c>
      <c r="J1839" t="b">
        <f t="shared" si="216"/>
        <v>1</v>
      </c>
      <c r="K1839" t="b">
        <f t="shared" si="218"/>
        <v>1</v>
      </c>
      <c r="L1839" t="b">
        <f t="shared" si="218"/>
        <v>1</v>
      </c>
      <c r="M1839" t="b">
        <f t="shared" si="218"/>
        <v>1</v>
      </c>
      <c r="N1839" t="b">
        <f t="shared" si="218"/>
        <v>1</v>
      </c>
      <c r="O1839" t="b">
        <f t="shared" si="218"/>
        <v>1</v>
      </c>
      <c r="P1839" t="s">
        <v>373</v>
      </c>
      <c r="Q1839" t="s">
        <v>19848</v>
      </c>
      <c r="R1839" t="s">
        <v>375</v>
      </c>
      <c r="S1839" t="s">
        <v>6887</v>
      </c>
      <c r="T1839" s="1">
        <v>41285</v>
      </c>
      <c r="U1839">
        <v>1977</v>
      </c>
      <c r="V1839">
        <v>26</v>
      </c>
      <c r="W1839">
        <v>3</v>
      </c>
      <c r="X1839">
        <v>251</v>
      </c>
      <c r="Y1839">
        <v>257</v>
      </c>
      <c r="Z1839" t="s">
        <v>376</v>
      </c>
      <c r="AA1839" t="s">
        <v>6889</v>
      </c>
      <c r="AC1839" t="s">
        <v>19849</v>
      </c>
      <c r="AE1839" t="s">
        <v>19850</v>
      </c>
      <c r="AG1839" t="s">
        <v>19851</v>
      </c>
      <c r="AK1839">
        <v>1</v>
      </c>
      <c r="AL1839">
        <v>1</v>
      </c>
      <c r="AM1839">
        <v>4</v>
      </c>
      <c r="AN1839" t="s">
        <v>42</v>
      </c>
      <c r="AO1839" s="1">
        <v>41285</v>
      </c>
      <c r="AR1839" t="s">
        <v>42</v>
      </c>
      <c r="AS1839" t="s">
        <v>57</v>
      </c>
    </row>
    <row r="1840" spans="1:45" hidden="1" x14ac:dyDescent="0.25">
      <c r="A1840" t="b">
        <f t="shared" si="212"/>
        <v>0</v>
      </c>
      <c r="B1840" t="b">
        <f t="shared" si="213"/>
        <v>0</v>
      </c>
      <c r="C1840" t="b">
        <f t="shared" si="214"/>
        <v>0</v>
      </c>
      <c r="D1840" t="b">
        <f t="shared" si="217"/>
        <v>0</v>
      </c>
      <c r="E1840" t="b">
        <f t="shared" si="217"/>
        <v>0</v>
      </c>
      <c r="F1840" t="b">
        <f t="shared" si="217"/>
        <v>0</v>
      </c>
      <c r="G1840" t="b">
        <f t="shared" si="217"/>
        <v>0</v>
      </c>
      <c r="H1840" t="b">
        <f t="shared" si="217"/>
        <v>0</v>
      </c>
      <c r="I1840" t="b">
        <f t="shared" si="215"/>
        <v>1</v>
      </c>
      <c r="J1840" t="b">
        <f t="shared" si="216"/>
        <v>1</v>
      </c>
      <c r="K1840" t="b">
        <f t="shared" si="218"/>
        <v>1</v>
      </c>
      <c r="L1840" t="b">
        <f t="shared" si="218"/>
        <v>1</v>
      </c>
      <c r="M1840" t="b">
        <f t="shared" si="218"/>
        <v>1</v>
      </c>
      <c r="N1840" t="b">
        <f t="shared" si="218"/>
        <v>1</v>
      </c>
      <c r="O1840" t="b">
        <f t="shared" si="218"/>
        <v>1</v>
      </c>
      <c r="P1840" t="s">
        <v>19852</v>
      </c>
      <c r="Q1840" t="s">
        <v>19853</v>
      </c>
      <c r="R1840" t="s">
        <v>19854</v>
      </c>
      <c r="S1840" t="s">
        <v>4643</v>
      </c>
      <c r="T1840" s="1">
        <v>44039</v>
      </c>
      <c r="U1840">
        <v>2020</v>
      </c>
      <c r="X1840">
        <v>257</v>
      </c>
      <c r="Y1840">
        <v>262</v>
      </c>
      <c r="Z1840" t="s">
        <v>19855</v>
      </c>
      <c r="AA1840" t="s">
        <v>4244</v>
      </c>
      <c r="AB1840" t="s">
        <v>4645</v>
      </c>
      <c r="AC1840" t="s">
        <v>19856</v>
      </c>
      <c r="AE1840" t="s">
        <v>19857</v>
      </c>
      <c r="AG1840" t="s">
        <v>19858</v>
      </c>
      <c r="AH1840" t="s">
        <v>19859</v>
      </c>
      <c r="AI1840" t="s">
        <v>19860</v>
      </c>
      <c r="AK1840">
        <v>1</v>
      </c>
      <c r="AM1840">
        <v>15</v>
      </c>
      <c r="AN1840" t="s">
        <v>42</v>
      </c>
      <c r="AO1840" s="1">
        <v>44039</v>
      </c>
      <c r="AR1840" t="s">
        <v>42</v>
      </c>
      <c r="AS1840" t="s">
        <v>43</v>
      </c>
    </row>
    <row r="1841" spans="1:45" hidden="1" x14ac:dyDescent="0.25">
      <c r="A1841" t="b">
        <f t="shared" si="212"/>
        <v>0</v>
      </c>
      <c r="B1841" t="b">
        <f t="shared" si="213"/>
        <v>0</v>
      </c>
      <c r="C1841" t="b">
        <f t="shared" si="214"/>
        <v>0</v>
      </c>
      <c r="D1841" t="b">
        <f t="shared" si="217"/>
        <v>0</v>
      </c>
      <c r="E1841" t="b">
        <f t="shared" si="217"/>
        <v>0</v>
      </c>
      <c r="F1841" t="b">
        <f t="shared" si="217"/>
        <v>0</v>
      </c>
      <c r="G1841" t="b">
        <f t="shared" si="217"/>
        <v>0</v>
      </c>
      <c r="H1841" t="b">
        <f t="shared" si="217"/>
        <v>0</v>
      </c>
      <c r="I1841" t="b">
        <f t="shared" si="215"/>
        <v>1</v>
      </c>
      <c r="J1841" t="b">
        <f t="shared" si="216"/>
        <v>1</v>
      </c>
      <c r="K1841" t="b">
        <f t="shared" si="218"/>
        <v>1</v>
      </c>
      <c r="L1841" t="b">
        <f t="shared" si="218"/>
        <v>1</v>
      </c>
      <c r="M1841" t="b">
        <f t="shared" si="218"/>
        <v>1</v>
      </c>
      <c r="N1841" t="b">
        <f t="shared" si="218"/>
        <v>1</v>
      </c>
      <c r="O1841" t="b">
        <f t="shared" si="218"/>
        <v>1</v>
      </c>
      <c r="P1841" t="s">
        <v>19861</v>
      </c>
      <c r="Q1841" t="s">
        <v>19862</v>
      </c>
      <c r="R1841" t="s">
        <v>19863</v>
      </c>
      <c r="S1841" t="s">
        <v>19864</v>
      </c>
      <c r="T1841" s="1">
        <v>45013</v>
      </c>
      <c r="U1841">
        <v>2023</v>
      </c>
      <c r="X1841">
        <v>1</v>
      </c>
      <c r="Y1841">
        <v>6</v>
      </c>
      <c r="Z1841" t="s">
        <v>19865</v>
      </c>
      <c r="AB1841" t="s">
        <v>19866</v>
      </c>
      <c r="AC1841" t="s">
        <v>19867</v>
      </c>
      <c r="AE1841" t="s">
        <v>19868</v>
      </c>
      <c r="AG1841" t="s">
        <v>19869</v>
      </c>
      <c r="AH1841" t="s">
        <v>19870</v>
      </c>
      <c r="AI1841" t="s">
        <v>19871</v>
      </c>
      <c r="AK1841">
        <v>1</v>
      </c>
      <c r="AM1841">
        <v>20</v>
      </c>
      <c r="AN1841" t="s">
        <v>42</v>
      </c>
      <c r="AO1841" s="1">
        <v>45013</v>
      </c>
      <c r="AR1841" t="s">
        <v>42</v>
      </c>
      <c r="AS1841" t="s">
        <v>43</v>
      </c>
    </row>
    <row r="1842" spans="1:45" hidden="1" x14ac:dyDescent="0.25">
      <c r="A1842" t="b">
        <f t="shared" si="212"/>
        <v>0</v>
      </c>
      <c r="B1842" t="b">
        <f t="shared" si="213"/>
        <v>0</v>
      </c>
      <c r="C1842" t="b">
        <f t="shared" si="214"/>
        <v>0</v>
      </c>
      <c r="D1842" t="b">
        <f t="shared" si="217"/>
        <v>0</v>
      </c>
      <c r="E1842" t="b">
        <f t="shared" si="217"/>
        <v>0</v>
      </c>
      <c r="F1842" t="b">
        <f t="shared" si="217"/>
        <v>0</v>
      </c>
      <c r="G1842" t="b">
        <f t="shared" si="217"/>
        <v>0</v>
      </c>
      <c r="H1842" t="b">
        <f t="shared" si="217"/>
        <v>0</v>
      </c>
      <c r="I1842" t="b">
        <f t="shared" si="215"/>
        <v>1</v>
      </c>
      <c r="J1842" t="b">
        <f t="shared" si="216"/>
        <v>0</v>
      </c>
      <c r="K1842" t="b">
        <f t="shared" si="218"/>
        <v>1</v>
      </c>
      <c r="L1842" t="b">
        <f t="shared" si="218"/>
        <v>0</v>
      </c>
      <c r="M1842" t="b">
        <f t="shared" si="218"/>
        <v>1</v>
      </c>
      <c r="N1842" t="b">
        <f t="shared" si="218"/>
        <v>1</v>
      </c>
      <c r="O1842" t="b">
        <f t="shared" si="218"/>
        <v>1</v>
      </c>
      <c r="P1842" t="s">
        <v>19872</v>
      </c>
      <c r="Q1842" t="s">
        <v>19873</v>
      </c>
      <c r="R1842" t="s">
        <v>19874</v>
      </c>
      <c r="S1842" t="s">
        <v>6337</v>
      </c>
      <c r="T1842" s="1">
        <v>44739</v>
      </c>
      <c r="U1842">
        <v>2021</v>
      </c>
      <c r="X1842">
        <v>908</v>
      </c>
      <c r="Y1842">
        <v>916</v>
      </c>
      <c r="Z1842" t="s">
        <v>19875</v>
      </c>
      <c r="AB1842" t="s">
        <v>6339</v>
      </c>
      <c r="AC1842" t="s">
        <v>19876</v>
      </c>
      <c r="AD1842" t="s">
        <v>19877</v>
      </c>
      <c r="AE1842" t="s">
        <v>19878</v>
      </c>
      <c r="AF1842" t="s">
        <v>19879</v>
      </c>
      <c r="AG1842" t="s">
        <v>19880</v>
      </c>
      <c r="AH1842" t="s">
        <v>19881</v>
      </c>
      <c r="AI1842" t="s">
        <v>19882</v>
      </c>
      <c r="AK1842">
        <v>1</v>
      </c>
      <c r="AM1842">
        <v>46</v>
      </c>
      <c r="AN1842" t="s">
        <v>42</v>
      </c>
      <c r="AO1842" s="1">
        <v>44739</v>
      </c>
      <c r="AR1842" t="s">
        <v>42</v>
      </c>
      <c r="AS1842" t="s">
        <v>43</v>
      </c>
    </row>
    <row r="1843" spans="1:45" hidden="1" x14ac:dyDescent="0.25">
      <c r="A1843" t="b">
        <f t="shared" si="212"/>
        <v>0</v>
      </c>
      <c r="B1843" t="b">
        <f t="shared" si="213"/>
        <v>0</v>
      </c>
      <c r="C1843" t="b">
        <f t="shared" si="214"/>
        <v>0</v>
      </c>
      <c r="D1843" t="b">
        <f t="shared" si="217"/>
        <v>0</v>
      </c>
      <c r="E1843" t="b">
        <f t="shared" si="217"/>
        <v>0</v>
      </c>
      <c r="F1843" t="b">
        <f t="shared" si="217"/>
        <v>0</v>
      </c>
      <c r="G1843" t="b">
        <f t="shared" si="217"/>
        <v>0</v>
      </c>
      <c r="H1843" t="b">
        <f t="shared" si="217"/>
        <v>0</v>
      </c>
      <c r="I1843" t="b">
        <f t="shared" si="215"/>
        <v>1</v>
      </c>
      <c r="J1843" t="b">
        <f t="shared" si="216"/>
        <v>1</v>
      </c>
      <c r="K1843" t="b">
        <f t="shared" si="218"/>
        <v>1</v>
      </c>
      <c r="L1843" t="b">
        <f t="shared" si="218"/>
        <v>1</v>
      </c>
      <c r="M1843" t="b">
        <f t="shared" si="218"/>
        <v>1</v>
      </c>
      <c r="N1843" t="b">
        <f t="shared" si="218"/>
        <v>1</v>
      </c>
      <c r="O1843" t="b">
        <f t="shared" si="218"/>
        <v>1</v>
      </c>
      <c r="P1843" t="s">
        <v>19883</v>
      </c>
      <c r="Q1843" t="s">
        <v>19884</v>
      </c>
      <c r="R1843" t="s">
        <v>19885</v>
      </c>
      <c r="S1843" t="s">
        <v>19886</v>
      </c>
      <c r="T1843" s="1">
        <v>44106</v>
      </c>
      <c r="U1843">
        <v>2020</v>
      </c>
      <c r="X1843">
        <v>157</v>
      </c>
      <c r="Y1843">
        <v>163</v>
      </c>
      <c r="Z1843" t="s">
        <v>19887</v>
      </c>
      <c r="AA1843" t="s">
        <v>10352</v>
      </c>
      <c r="AB1843" t="s">
        <v>19888</v>
      </c>
      <c r="AC1843" t="s">
        <v>19889</v>
      </c>
      <c r="AE1843" t="s">
        <v>19890</v>
      </c>
      <c r="AG1843" t="s">
        <v>19891</v>
      </c>
      <c r="AH1843" t="s">
        <v>19892</v>
      </c>
      <c r="AI1843" t="s">
        <v>19893</v>
      </c>
      <c r="AK1843">
        <v>1</v>
      </c>
      <c r="AM1843">
        <v>19</v>
      </c>
      <c r="AO1843" s="1">
        <v>44106</v>
      </c>
      <c r="AR1843" t="s">
        <v>42</v>
      </c>
      <c r="AS1843" t="s">
        <v>43</v>
      </c>
    </row>
    <row r="1844" spans="1:45" hidden="1" x14ac:dyDescent="0.25">
      <c r="A1844" t="b">
        <f t="shared" si="212"/>
        <v>0</v>
      </c>
      <c r="B1844" t="b">
        <f t="shared" si="213"/>
        <v>0</v>
      </c>
      <c r="C1844" t="b">
        <f t="shared" si="214"/>
        <v>0</v>
      </c>
      <c r="D1844" t="b">
        <f t="shared" si="217"/>
        <v>0</v>
      </c>
      <c r="E1844" t="b">
        <f t="shared" si="217"/>
        <v>0</v>
      </c>
      <c r="F1844" t="b">
        <f t="shared" si="217"/>
        <v>0</v>
      </c>
      <c r="G1844" t="b">
        <f t="shared" si="217"/>
        <v>0</v>
      </c>
      <c r="H1844" t="b">
        <f t="shared" si="217"/>
        <v>0</v>
      </c>
      <c r="I1844" t="b">
        <f t="shared" si="215"/>
        <v>1</v>
      </c>
      <c r="J1844" t="b">
        <f t="shared" si="216"/>
        <v>1</v>
      </c>
      <c r="K1844" t="b">
        <f t="shared" si="218"/>
        <v>1</v>
      </c>
      <c r="L1844" t="b">
        <f t="shared" si="218"/>
        <v>1</v>
      </c>
      <c r="M1844" t="b">
        <f t="shared" si="218"/>
        <v>1</v>
      </c>
      <c r="N1844" t="b">
        <f t="shared" si="218"/>
        <v>1</v>
      </c>
      <c r="O1844" t="b">
        <f t="shared" si="218"/>
        <v>1</v>
      </c>
      <c r="P1844" t="s">
        <v>19894</v>
      </c>
      <c r="Q1844" t="s">
        <v>19895</v>
      </c>
      <c r="R1844" t="s">
        <v>19896</v>
      </c>
      <c r="S1844" t="s">
        <v>19897</v>
      </c>
      <c r="T1844" s="1">
        <v>44937</v>
      </c>
      <c r="U1844">
        <v>2022</v>
      </c>
      <c r="X1844">
        <v>4794</v>
      </c>
      <c r="Y1844">
        <v>4799</v>
      </c>
      <c r="Z1844" t="s">
        <v>19898</v>
      </c>
      <c r="AB1844" t="s">
        <v>19899</v>
      </c>
      <c r="AC1844" t="s">
        <v>19900</v>
      </c>
      <c r="AD1844" t="s">
        <v>19901</v>
      </c>
      <c r="AE1844" t="s">
        <v>19902</v>
      </c>
      <c r="AF1844" t="s">
        <v>19903</v>
      </c>
      <c r="AG1844" t="s">
        <v>19904</v>
      </c>
      <c r="AH1844" t="s">
        <v>19905</v>
      </c>
      <c r="AI1844" t="s">
        <v>19906</v>
      </c>
      <c r="AK1844">
        <v>1</v>
      </c>
      <c r="AM1844">
        <v>15</v>
      </c>
      <c r="AN1844" t="s">
        <v>42</v>
      </c>
      <c r="AO1844" s="1">
        <v>44937</v>
      </c>
      <c r="AR1844" t="s">
        <v>42</v>
      </c>
      <c r="AS1844" t="s">
        <v>43</v>
      </c>
    </row>
    <row r="1845" spans="1:45" hidden="1" x14ac:dyDescent="0.25">
      <c r="A1845" t="b">
        <f t="shared" si="212"/>
        <v>0</v>
      </c>
      <c r="B1845" t="b">
        <f t="shared" si="213"/>
        <v>0</v>
      </c>
      <c r="C1845" t="b">
        <f t="shared" si="214"/>
        <v>0</v>
      </c>
      <c r="D1845" t="b">
        <f t="shared" si="217"/>
        <v>0</v>
      </c>
      <c r="E1845" t="b">
        <f t="shared" si="217"/>
        <v>0</v>
      </c>
      <c r="F1845" t="b">
        <f t="shared" si="217"/>
        <v>0</v>
      </c>
      <c r="G1845" t="b">
        <f t="shared" si="217"/>
        <v>0</v>
      </c>
      <c r="H1845" t="b">
        <f t="shared" si="217"/>
        <v>0</v>
      </c>
      <c r="I1845" t="b">
        <f t="shared" si="215"/>
        <v>1</v>
      </c>
      <c r="J1845" t="b">
        <f t="shared" si="216"/>
        <v>1</v>
      </c>
      <c r="K1845" t="b">
        <f t="shared" si="218"/>
        <v>1</v>
      </c>
      <c r="L1845" t="b">
        <f t="shared" si="218"/>
        <v>1</v>
      </c>
      <c r="M1845" t="b">
        <f t="shared" si="218"/>
        <v>1</v>
      </c>
      <c r="N1845" t="b">
        <f t="shared" si="218"/>
        <v>1</v>
      </c>
      <c r="O1845" t="b">
        <f t="shared" si="218"/>
        <v>1</v>
      </c>
      <c r="P1845" t="s">
        <v>19907</v>
      </c>
      <c r="Q1845" t="s">
        <v>19908</v>
      </c>
      <c r="R1845" t="s">
        <v>19909</v>
      </c>
      <c r="S1845" t="s">
        <v>19910</v>
      </c>
      <c r="T1845" s="1">
        <v>39935</v>
      </c>
      <c r="U1845">
        <v>2009</v>
      </c>
      <c r="X1845">
        <v>86</v>
      </c>
      <c r="Y1845">
        <v>92</v>
      </c>
      <c r="Z1845" t="s">
        <v>19911</v>
      </c>
      <c r="AB1845" t="s">
        <v>19912</v>
      </c>
      <c r="AC1845" t="s">
        <v>19913</v>
      </c>
      <c r="AE1845" t="s">
        <v>19914</v>
      </c>
      <c r="AF1845" t="s">
        <v>19915</v>
      </c>
      <c r="AG1845" t="s">
        <v>19916</v>
      </c>
      <c r="AH1845" t="s">
        <v>19917</v>
      </c>
      <c r="AI1845" t="s">
        <v>19918</v>
      </c>
      <c r="AK1845">
        <v>1</v>
      </c>
      <c r="AM1845">
        <v>10</v>
      </c>
      <c r="AN1845" t="s">
        <v>42</v>
      </c>
      <c r="AO1845" s="1">
        <v>39935</v>
      </c>
      <c r="AR1845" t="s">
        <v>42</v>
      </c>
      <c r="AS1845" t="s">
        <v>43</v>
      </c>
    </row>
    <row r="1846" spans="1:45" hidden="1" x14ac:dyDescent="0.25">
      <c r="A1846" t="b">
        <f t="shared" si="212"/>
        <v>0</v>
      </c>
      <c r="B1846" t="b">
        <f t="shared" si="213"/>
        <v>0</v>
      </c>
      <c r="C1846" t="b">
        <f t="shared" si="214"/>
        <v>0</v>
      </c>
      <c r="D1846" t="b">
        <f t="shared" si="217"/>
        <v>0</v>
      </c>
      <c r="E1846" t="b">
        <f t="shared" si="217"/>
        <v>0</v>
      </c>
      <c r="F1846" t="b">
        <f t="shared" si="217"/>
        <v>0</v>
      </c>
      <c r="G1846" t="b">
        <f t="shared" si="217"/>
        <v>0</v>
      </c>
      <c r="H1846" t="b">
        <f t="shared" si="217"/>
        <v>0</v>
      </c>
      <c r="I1846" t="b">
        <f t="shared" si="215"/>
        <v>1</v>
      </c>
      <c r="J1846" t="b">
        <f t="shared" si="216"/>
        <v>1</v>
      </c>
      <c r="K1846" t="b">
        <f t="shared" si="218"/>
        <v>1</v>
      </c>
      <c r="L1846" t="b">
        <f t="shared" si="218"/>
        <v>1</v>
      </c>
      <c r="M1846" t="b">
        <f t="shared" si="218"/>
        <v>1</v>
      </c>
      <c r="N1846" t="b">
        <f t="shared" si="218"/>
        <v>1</v>
      </c>
      <c r="O1846" t="b">
        <f t="shared" si="218"/>
        <v>1</v>
      </c>
      <c r="P1846" t="s">
        <v>19919</v>
      </c>
      <c r="Q1846" t="s">
        <v>19920</v>
      </c>
      <c r="R1846" t="s">
        <v>19921</v>
      </c>
      <c r="S1846" t="s">
        <v>3995</v>
      </c>
      <c r="T1846" s="1">
        <v>44295</v>
      </c>
      <c r="U1846">
        <v>2020</v>
      </c>
      <c r="X1846">
        <v>1</v>
      </c>
      <c r="Y1846">
        <v>8</v>
      </c>
      <c r="Z1846" t="s">
        <v>19922</v>
      </c>
      <c r="AA1846" t="s">
        <v>977</v>
      </c>
      <c r="AB1846" t="s">
        <v>3997</v>
      </c>
      <c r="AC1846" t="s">
        <v>19923</v>
      </c>
      <c r="AD1846" t="s">
        <v>19924</v>
      </c>
      <c r="AE1846" t="s">
        <v>19925</v>
      </c>
      <c r="AF1846" t="s">
        <v>19926</v>
      </c>
      <c r="AG1846" t="s">
        <v>19927</v>
      </c>
      <c r="AH1846" t="s">
        <v>19928</v>
      </c>
      <c r="AI1846" t="s">
        <v>19929</v>
      </c>
      <c r="AK1846">
        <v>1</v>
      </c>
      <c r="AM1846">
        <v>26</v>
      </c>
      <c r="AN1846" t="s">
        <v>2249</v>
      </c>
      <c r="AO1846" s="1">
        <v>44295</v>
      </c>
      <c r="AR1846" t="s">
        <v>42</v>
      </c>
      <c r="AS1846" t="s">
        <v>43</v>
      </c>
    </row>
    <row r="1847" spans="1:45" hidden="1" x14ac:dyDescent="0.25">
      <c r="A1847" t="b">
        <f t="shared" si="212"/>
        <v>0</v>
      </c>
      <c r="B1847" t="b">
        <f t="shared" si="213"/>
        <v>0</v>
      </c>
      <c r="C1847" t="b">
        <f t="shared" si="214"/>
        <v>0</v>
      </c>
      <c r="D1847" t="b">
        <f t="shared" si="217"/>
        <v>0</v>
      </c>
      <c r="E1847" t="b">
        <f t="shared" si="217"/>
        <v>0</v>
      </c>
      <c r="F1847" t="b">
        <f t="shared" si="217"/>
        <v>0</v>
      </c>
      <c r="G1847" t="b">
        <f t="shared" si="217"/>
        <v>0</v>
      </c>
      <c r="H1847" t="b">
        <f t="shared" si="217"/>
        <v>0</v>
      </c>
      <c r="I1847" t="b">
        <f t="shared" si="215"/>
        <v>1</v>
      </c>
      <c r="J1847" t="b">
        <f t="shared" si="216"/>
        <v>1</v>
      </c>
      <c r="K1847" t="b">
        <f t="shared" si="218"/>
        <v>1</v>
      </c>
      <c r="L1847" t="b">
        <f t="shared" si="218"/>
        <v>0</v>
      </c>
      <c r="M1847" t="b">
        <f t="shared" si="218"/>
        <v>0</v>
      </c>
      <c r="N1847" t="b">
        <f t="shared" si="218"/>
        <v>1</v>
      </c>
      <c r="O1847" t="b">
        <f t="shared" si="218"/>
        <v>1</v>
      </c>
      <c r="P1847" t="s">
        <v>19930</v>
      </c>
      <c r="Q1847" t="s">
        <v>19931</v>
      </c>
      <c r="R1847" t="s">
        <v>19932</v>
      </c>
      <c r="S1847" t="s">
        <v>6337</v>
      </c>
      <c r="T1847" s="1">
        <v>44739</v>
      </c>
      <c r="U1847">
        <v>2021</v>
      </c>
      <c r="X1847">
        <v>1244</v>
      </c>
      <c r="Y1847">
        <v>1252</v>
      </c>
      <c r="Z1847" t="s">
        <v>19933</v>
      </c>
      <c r="AB1847" t="s">
        <v>6339</v>
      </c>
      <c r="AC1847" t="s">
        <v>19934</v>
      </c>
      <c r="AE1847" t="s">
        <v>19935</v>
      </c>
      <c r="AF1847" t="s">
        <v>19936</v>
      </c>
      <c r="AG1847" t="s">
        <v>19937</v>
      </c>
      <c r="AH1847" t="s">
        <v>19938</v>
      </c>
      <c r="AI1847" t="s">
        <v>19939</v>
      </c>
      <c r="AK1847">
        <v>1</v>
      </c>
      <c r="AM1847">
        <v>28</v>
      </c>
      <c r="AN1847" t="s">
        <v>42</v>
      </c>
      <c r="AO1847" s="1">
        <v>44739</v>
      </c>
      <c r="AR1847" t="s">
        <v>42</v>
      </c>
      <c r="AS1847" t="s">
        <v>43</v>
      </c>
    </row>
    <row r="1848" spans="1:45" x14ac:dyDescent="0.25">
      <c r="A1848" t="b">
        <f t="shared" si="212"/>
        <v>1</v>
      </c>
      <c r="B1848" t="b">
        <f t="shared" si="213"/>
        <v>0</v>
      </c>
      <c r="C1848" t="b">
        <f t="shared" si="214"/>
        <v>1</v>
      </c>
      <c r="D1848" t="b">
        <f t="shared" si="217"/>
        <v>0</v>
      </c>
      <c r="E1848" t="b">
        <f t="shared" si="217"/>
        <v>0</v>
      </c>
      <c r="F1848" t="b">
        <f t="shared" si="217"/>
        <v>1</v>
      </c>
      <c r="G1848" t="b">
        <f t="shared" si="217"/>
        <v>1</v>
      </c>
      <c r="H1848" t="b">
        <f t="shared" si="217"/>
        <v>0</v>
      </c>
      <c r="I1848" t="b">
        <f t="shared" si="215"/>
        <v>1</v>
      </c>
      <c r="J1848" t="b">
        <f t="shared" si="216"/>
        <v>1</v>
      </c>
      <c r="K1848" t="b">
        <f t="shared" si="218"/>
        <v>1</v>
      </c>
      <c r="L1848" t="b">
        <f t="shared" si="218"/>
        <v>1</v>
      </c>
      <c r="M1848" t="b">
        <f t="shared" si="218"/>
        <v>1</v>
      </c>
      <c r="N1848" t="b">
        <f t="shared" si="218"/>
        <v>1</v>
      </c>
      <c r="O1848" t="b">
        <f t="shared" si="218"/>
        <v>1</v>
      </c>
      <c r="P1848" t="s">
        <v>19940</v>
      </c>
      <c r="Q1848" t="s">
        <v>19941</v>
      </c>
      <c r="R1848" t="s">
        <v>19942</v>
      </c>
      <c r="S1848" t="s">
        <v>19943</v>
      </c>
      <c r="T1848" s="1">
        <v>44462</v>
      </c>
      <c r="U1848">
        <v>2021</v>
      </c>
      <c r="X1848">
        <v>266</v>
      </c>
      <c r="Y1848">
        <v>271</v>
      </c>
      <c r="Z1848" t="s">
        <v>19944</v>
      </c>
      <c r="AA1848" t="s">
        <v>19945</v>
      </c>
      <c r="AB1848" t="s">
        <v>19946</v>
      </c>
      <c r="AC1848" t="s">
        <v>19947</v>
      </c>
      <c r="AE1848" t="s">
        <v>19948</v>
      </c>
      <c r="AF1848" t="s">
        <v>19949</v>
      </c>
      <c r="AG1848" t="s">
        <v>19950</v>
      </c>
      <c r="AH1848" t="s">
        <v>19951</v>
      </c>
      <c r="AI1848" t="s">
        <v>19952</v>
      </c>
      <c r="AK1848">
        <v>1</v>
      </c>
      <c r="AM1848">
        <v>15</v>
      </c>
      <c r="AN1848" t="s">
        <v>42</v>
      </c>
      <c r="AO1848" s="1">
        <v>44462</v>
      </c>
      <c r="AR1848" t="s">
        <v>42</v>
      </c>
      <c r="AS1848" t="s">
        <v>43</v>
      </c>
    </row>
    <row r="1849" spans="1:45" hidden="1" x14ac:dyDescent="0.25">
      <c r="A1849" t="b">
        <f t="shared" si="212"/>
        <v>0</v>
      </c>
      <c r="B1849" t="b">
        <f t="shared" si="213"/>
        <v>0</v>
      </c>
      <c r="C1849" t="b">
        <f t="shared" si="214"/>
        <v>0</v>
      </c>
      <c r="D1849" t="b">
        <f t="shared" si="217"/>
        <v>0</v>
      </c>
      <c r="E1849" t="b">
        <f t="shared" si="217"/>
        <v>0</v>
      </c>
      <c r="F1849" t="b">
        <f t="shared" si="217"/>
        <v>0</v>
      </c>
      <c r="G1849" t="b">
        <f t="shared" si="217"/>
        <v>0</v>
      </c>
      <c r="H1849" t="b">
        <f t="shared" si="217"/>
        <v>0</v>
      </c>
      <c r="I1849" t="b">
        <f t="shared" si="215"/>
        <v>1</v>
      </c>
      <c r="J1849" t="b">
        <f t="shared" si="216"/>
        <v>1</v>
      </c>
      <c r="K1849" t="b">
        <f t="shared" si="218"/>
        <v>1</v>
      </c>
      <c r="L1849" t="b">
        <f t="shared" si="218"/>
        <v>1</v>
      </c>
      <c r="M1849" t="b">
        <f t="shared" si="218"/>
        <v>1</v>
      </c>
      <c r="N1849" t="b">
        <f t="shared" si="218"/>
        <v>1</v>
      </c>
      <c r="O1849" t="b">
        <f t="shared" si="218"/>
        <v>1</v>
      </c>
      <c r="P1849" t="s">
        <v>19953</v>
      </c>
      <c r="Q1849" t="s">
        <v>19954</v>
      </c>
      <c r="R1849" t="s">
        <v>19955</v>
      </c>
      <c r="S1849" t="s">
        <v>19956</v>
      </c>
      <c r="T1849" s="1">
        <v>38481</v>
      </c>
      <c r="U1849">
        <v>2004</v>
      </c>
      <c r="V1849">
        <v>2</v>
      </c>
      <c r="X1849">
        <v>723</v>
      </c>
      <c r="Y1849" t="s">
        <v>19957</v>
      </c>
      <c r="Z1849" t="s">
        <v>19958</v>
      </c>
      <c r="AB1849" t="s">
        <v>19959</v>
      </c>
      <c r="AE1849" t="s">
        <v>19960</v>
      </c>
      <c r="AG1849" t="s">
        <v>19961</v>
      </c>
      <c r="AH1849" t="s">
        <v>19962</v>
      </c>
      <c r="AI1849" t="s">
        <v>19963</v>
      </c>
      <c r="AK1849">
        <v>1</v>
      </c>
      <c r="AL1849">
        <v>1</v>
      </c>
      <c r="AM1849">
        <v>17</v>
      </c>
      <c r="AO1849" s="1">
        <v>38481</v>
      </c>
      <c r="AR1849" t="s">
        <v>42</v>
      </c>
      <c r="AS1849" t="s">
        <v>43</v>
      </c>
    </row>
    <row r="1850" spans="1:45" hidden="1" x14ac:dyDescent="0.25">
      <c r="A1850" t="b">
        <f t="shared" si="212"/>
        <v>0</v>
      </c>
      <c r="B1850" t="b">
        <f t="shared" si="213"/>
        <v>0</v>
      </c>
      <c r="C1850" t="b">
        <f t="shared" si="214"/>
        <v>0</v>
      </c>
      <c r="D1850" t="b">
        <f t="shared" si="217"/>
        <v>0</v>
      </c>
      <c r="E1850" t="b">
        <f t="shared" si="217"/>
        <v>0</v>
      </c>
      <c r="F1850" t="b">
        <f t="shared" si="217"/>
        <v>0</v>
      </c>
      <c r="G1850" t="b">
        <f t="shared" si="217"/>
        <v>0</v>
      </c>
      <c r="H1850" t="b">
        <f t="shared" si="217"/>
        <v>0</v>
      </c>
      <c r="I1850" t="b">
        <f t="shared" si="215"/>
        <v>1</v>
      </c>
      <c r="J1850" t="b">
        <f t="shared" si="216"/>
        <v>1</v>
      </c>
      <c r="K1850" t="b">
        <f t="shared" si="218"/>
        <v>1</v>
      </c>
      <c r="L1850" t="b">
        <f t="shared" si="218"/>
        <v>1</v>
      </c>
      <c r="M1850" t="b">
        <f t="shared" si="218"/>
        <v>0</v>
      </c>
      <c r="N1850" t="b">
        <f t="shared" si="218"/>
        <v>1</v>
      </c>
      <c r="O1850" t="b">
        <f t="shared" si="218"/>
        <v>1</v>
      </c>
      <c r="P1850" t="s">
        <v>19964</v>
      </c>
      <c r="Q1850" t="s">
        <v>19965</v>
      </c>
      <c r="R1850" t="s">
        <v>19966</v>
      </c>
      <c r="S1850" t="s">
        <v>19967</v>
      </c>
      <c r="T1850" s="1">
        <v>40934</v>
      </c>
      <c r="U1850">
        <v>2012</v>
      </c>
      <c r="V1850">
        <v>4</v>
      </c>
      <c r="W1850">
        <v>1</v>
      </c>
      <c r="X1850">
        <v>21</v>
      </c>
      <c r="Y1850">
        <v>32</v>
      </c>
      <c r="Z1850" t="s">
        <v>19968</v>
      </c>
      <c r="AA1850" t="s">
        <v>19969</v>
      </c>
      <c r="AC1850" t="s">
        <v>19970</v>
      </c>
      <c r="AE1850" t="s">
        <v>19971</v>
      </c>
      <c r="AG1850" t="s">
        <v>19972</v>
      </c>
      <c r="AH1850" t="s">
        <v>19973</v>
      </c>
      <c r="AI1850" t="s">
        <v>19974</v>
      </c>
      <c r="AK1850">
        <v>1</v>
      </c>
      <c r="AM1850">
        <v>18</v>
      </c>
      <c r="AN1850" t="s">
        <v>42</v>
      </c>
      <c r="AO1850" s="1">
        <v>40934</v>
      </c>
      <c r="AR1850" t="s">
        <v>42</v>
      </c>
      <c r="AS1850" t="s">
        <v>598</v>
      </c>
    </row>
    <row r="1851" spans="1:45" hidden="1" x14ac:dyDescent="0.25">
      <c r="A1851" t="b">
        <f t="shared" si="212"/>
        <v>0</v>
      </c>
      <c r="B1851" t="b">
        <f t="shared" si="213"/>
        <v>0</v>
      </c>
      <c r="C1851" t="b">
        <f t="shared" si="214"/>
        <v>0</v>
      </c>
      <c r="D1851" t="b">
        <f t="shared" ref="D1851:H1901" si="219">IF(OR(IFERROR(SEARCH("machine learning",AF1851),FALSE),OR(IFERROR(SEARCH("artificial intelligence",AF1851),FALSE),IFERROR(SEARCH("neural network",AF1851),FALSE))),TRUE,FALSE)</f>
        <v>0</v>
      </c>
      <c r="E1851" t="b">
        <f t="shared" si="219"/>
        <v>0</v>
      </c>
      <c r="F1851" t="b">
        <f t="shared" si="219"/>
        <v>0</v>
      </c>
      <c r="G1851" t="b">
        <f t="shared" si="219"/>
        <v>0</v>
      </c>
      <c r="H1851" t="b">
        <f t="shared" si="219"/>
        <v>0</v>
      </c>
      <c r="I1851" t="b">
        <f t="shared" si="215"/>
        <v>1</v>
      </c>
      <c r="J1851" t="b">
        <f t="shared" si="216"/>
        <v>0</v>
      </c>
      <c r="K1851" t="b">
        <f t="shared" ref="K1851:O1901" si="220">IF(OR(IFERROR(SEARCH("vision",AF1851),FALSE),OR(IFERROR(SEARCH("radar",AF1851),FALSE),IFERROR(SEARCH("image",AF1851),FALSE))),FALSE,TRUE)</f>
        <v>1</v>
      </c>
      <c r="L1851" t="b">
        <f t="shared" si="220"/>
        <v>1</v>
      </c>
      <c r="M1851" t="b">
        <f t="shared" si="220"/>
        <v>1</v>
      </c>
      <c r="N1851" t="b">
        <f t="shared" si="220"/>
        <v>1</v>
      </c>
      <c r="O1851" t="b">
        <f t="shared" si="220"/>
        <v>1</v>
      </c>
      <c r="P1851" t="s">
        <v>19975</v>
      </c>
      <c r="Q1851" t="s">
        <v>19976</v>
      </c>
      <c r="R1851" t="s">
        <v>19977</v>
      </c>
      <c r="S1851" t="s">
        <v>868</v>
      </c>
      <c r="T1851" s="1">
        <v>44711</v>
      </c>
      <c r="U1851">
        <v>2022</v>
      </c>
      <c r="V1851">
        <v>36</v>
      </c>
      <c r="W1851">
        <v>2</v>
      </c>
      <c r="X1851">
        <v>26</v>
      </c>
      <c r="Y1851">
        <v>33</v>
      </c>
      <c r="Z1851" t="s">
        <v>19978</v>
      </c>
      <c r="AA1851" t="s">
        <v>870</v>
      </c>
      <c r="AC1851" t="s">
        <v>19979</v>
      </c>
      <c r="AD1851" t="s">
        <v>19980</v>
      </c>
      <c r="AE1851" t="s">
        <v>19981</v>
      </c>
      <c r="AG1851" t="s">
        <v>19982</v>
      </c>
      <c r="AH1851" t="s">
        <v>19983</v>
      </c>
      <c r="AI1851" t="s">
        <v>19984</v>
      </c>
      <c r="AK1851">
        <v>1</v>
      </c>
      <c r="AM1851">
        <v>15</v>
      </c>
      <c r="AN1851" t="s">
        <v>42</v>
      </c>
      <c r="AO1851" s="1">
        <v>44711</v>
      </c>
      <c r="AR1851" t="s">
        <v>42</v>
      </c>
      <c r="AS1851" t="s">
        <v>598</v>
      </c>
    </row>
    <row r="1852" spans="1:45" hidden="1" x14ac:dyDescent="0.25">
      <c r="A1852" t="b">
        <f t="shared" si="212"/>
        <v>0</v>
      </c>
      <c r="B1852" t="b">
        <f t="shared" si="213"/>
        <v>0</v>
      </c>
      <c r="C1852" t="b">
        <f t="shared" si="214"/>
        <v>0</v>
      </c>
      <c r="D1852" t="b">
        <f t="shared" si="219"/>
        <v>0</v>
      </c>
      <c r="E1852" t="b">
        <f t="shared" si="219"/>
        <v>0</v>
      </c>
      <c r="F1852" t="b">
        <f t="shared" si="219"/>
        <v>0</v>
      </c>
      <c r="G1852" t="b">
        <f t="shared" si="219"/>
        <v>0</v>
      </c>
      <c r="H1852" t="b">
        <f t="shared" si="219"/>
        <v>0</v>
      </c>
      <c r="I1852" t="b">
        <f t="shared" si="215"/>
        <v>1</v>
      </c>
      <c r="J1852" t="b">
        <f t="shared" si="216"/>
        <v>1</v>
      </c>
      <c r="K1852" t="b">
        <f t="shared" si="220"/>
        <v>1</v>
      </c>
      <c r="L1852" t="b">
        <f t="shared" si="220"/>
        <v>1</v>
      </c>
      <c r="M1852" t="b">
        <f t="shared" si="220"/>
        <v>1</v>
      </c>
      <c r="N1852" t="b">
        <f t="shared" si="220"/>
        <v>1</v>
      </c>
      <c r="O1852" t="b">
        <f t="shared" si="220"/>
        <v>1</v>
      </c>
      <c r="P1852" t="s">
        <v>19985</v>
      </c>
      <c r="Q1852" t="s">
        <v>19986</v>
      </c>
      <c r="R1852" t="s">
        <v>19987</v>
      </c>
      <c r="S1852" t="s">
        <v>19988</v>
      </c>
      <c r="T1852" s="1">
        <v>43843</v>
      </c>
      <c r="U1852">
        <v>2019</v>
      </c>
      <c r="X1852" t="s">
        <v>19989</v>
      </c>
      <c r="Y1852" t="s">
        <v>19990</v>
      </c>
      <c r="Z1852" t="s">
        <v>19991</v>
      </c>
      <c r="AB1852" t="s">
        <v>19992</v>
      </c>
      <c r="AC1852" t="s">
        <v>19993</v>
      </c>
      <c r="AE1852" t="s">
        <v>19994</v>
      </c>
      <c r="AF1852" t="s">
        <v>19995</v>
      </c>
      <c r="AG1852" t="s">
        <v>19996</v>
      </c>
      <c r="AH1852" t="s">
        <v>19997</v>
      </c>
      <c r="AI1852" t="s">
        <v>19998</v>
      </c>
      <c r="AK1852">
        <v>1</v>
      </c>
      <c r="AM1852">
        <v>13</v>
      </c>
      <c r="AN1852" t="s">
        <v>42</v>
      </c>
      <c r="AO1852" s="1">
        <v>43843</v>
      </c>
      <c r="AR1852" t="s">
        <v>42</v>
      </c>
      <c r="AS1852" t="s">
        <v>43</v>
      </c>
    </row>
    <row r="1853" spans="1:45" hidden="1" x14ac:dyDescent="0.25">
      <c r="A1853" t="b">
        <f t="shared" si="212"/>
        <v>0</v>
      </c>
      <c r="B1853" t="b">
        <f t="shared" si="213"/>
        <v>0</v>
      </c>
      <c r="C1853" t="b">
        <f t="shared" si="214"/>
        <v>0</v>
      </c>
      <c r="D1853" t="b">
        <f t="shared" si="219"/>
        <v>0</v>
      </c>
      <c r="E1853" t="b">
        <f t="shared" si="219"/>
        <v>0</v>
      </c>
      <c r="F1853" t="b">
        <f t="shared" si="219"/>
        <v>0</v>
      </c>
      <c r="G1853" t="b">
        <f t="shared" si="219"/>
        <v>0</v>
      </c>
      <c r="H1853" t="b">
        <f t="shared" si="219"/>
        <v>0</v>
      </c>
      <c r="I1853" t="b">
        <f t="shared" si="215"/>
        <v>1</v>
      </c>
      <c r="J1853" t="b">
        <f t="shared" si="216"/>
        <v>1</v>
      </c>
      <c r="K1853" t="b">
        <f t="shared" si="220"/>
        <v>1</v>
      </c>
      <c r="L1853" t="b">
        <f t="shared" si="220"/>
        <v>1</v>
      </c>
      <c r="M1853" t="b">
        <f t="shared" si="220"/>
        <v>1</v>
      </c>
      <c r="N1853" t="b">
        <f t="shared" si="220"/>
        <v>1</v>
      </c>
      <c r="O1853" t="b">
        <f t="shared" si="220"/>
        <v>1</v>
      </c>
      <c r="P1853" t="s">
        <v>19999</v>
      </c>
      <c r="Q1853" t="s">
        <v>20000</v>
      </c>
      <c r="R1853" t="s">
        <v>20001</v>
      </c>
      <c r="S1853" t="s">
        <v>18312</v>
      </c>
      <c r="T1853" s="1">
        <v>45057</v>
      </c>
      <c r="U1853">
        <v>2023</v>
      </c>
      <c r="X1853">
        <v>1</v>
      </c>
      <c r="Y1853">
        <v>6</v>
      </c>
      <c r="Z1853" t="s">
        <v>20002</v>
      </c>
      <c r="AB1853" t="s">
        <v>18314</v>
      </c>
      <c r="AC1853" t="s">
        <v>20003</v>
      </c>
      <c r="AE1853" t="s">
        <v>20004</v>
      </c>
      <c r="AF1853" t="s">
        <v>20005</v>
      </c>
      <c r="AG1853" t="s">
        <v>20006</v>
      </c>
      <c r="AH1853" t="s">
        <v>20007</v>
      </c>
      <c r="AI1853" t="s">
        <v>20008</v>
      </c>
      <c r="AK1853">
        <v>1</v>
      </c>
      <c r="AM1853">
        <v>35</v>
      </c>
      <c r="AN1853" t="s">
        <v>42</v>
      </c>
      <c r="AO1853" s="1">
        <v>45057</v>
      </c>
      <c r="AR1853" t="s">
        <v>42</v>
      </c>
      <c r="AS1853" t="s">
        <v>43</v>
      </c>
    </row>
    <row r="1854" spans="1:45" hidden="1" x14ac:dyDescent="0.25">
      <c r="A1854" t="b">
        <f t="shared" si="212"/>
        <v>0</v>
      </c>
      <c r="B1854" t="b">
        <f t="shared" si="213"/>
        <v>0</v>
      </c>
      <c r="C1854" t="b">
        <f t="shared" si="214"/>
        <v>0</v>
      </c>
      <c r="D1854" t="b">
        <f t="shared" si="219"/>
        <v>0</v>
      </c>
      <c r="E1854" t="b">
        <f t="shared" si="219"/>
        <v>0</v>
      </c>
      <c r="F1854" t="b">
        <f t="shared" si="219"/>
        <v>0</v>
      </c>
      <c r="G1854" t="b">
        <f t="shared" si="219"/>
        <v>0</v>
      </c>
      <c r="H1854" t="b">
        <f t="shared" si="219"/>
        <v>0</v>
      </c>
      <c r="I1854" t="b">
        <f t="shared" si="215"/>
        <v>1</v>
      </c>
      <c r="J1854" t="b">
        <f t="shared" si="216"/>
        <v>1</v>
      </c>
      <c r="K1854" t="b">
        <f t="shared" si="220"/>
        <v>1</v>
      </c>
      <c r="L1854" t="b">
        <f t="shared" si="220"/>
        <v>1</v>
      </c>
      <c r="M1854" t="b">
        <f t="shared" si="220"/>
        <v>1</v>
      </c>
      <c r="N1854" t="b">
        <f t="shared" si="220"/>
        <v>1</v>
      </c>
      <c r="O1854" t="b">
        <f t="shared" si="220"/>
        <v>1</v>
      </c>
      <c r="P1854" t="s">
        <v>20009</v>
      </c>
      <c r="Q1854" t="s">
        <v>20010</v>
      </c>
      <c r="R1854" t="s">
        <v>20011</v>
      </c>
      <c r="S1854" t="s">
        <v>20012</v>
      </c>
      <c r="T1854" s="1">
        <v>44851</v>
      </c>
      <c r="U1854">
        <v>2021</v>
      </c>
      <c r="X1854">
        <v>11</v>
      </c>
      <c r="Y1854">
        <v>17</v>
      </c>
      <c r="Z1854" t="s">
        <v>20013</v>
      </c>
      <c r="AA1854" t="s">
        <v>20014</v>
      </c>
      <c r="AB1854" t="s">
        <v>20015</v>
      </c>
      <c r="AC1854" t="s">
        <v>20016</v>
      </c>
      <c r="AD1854" t="s">
        <v>20017</v>
      </c>
      <c r="AE1854" t="s">
        <v>20018</v>
      </c>
      <c r="AF1854" t="s">
        <v>20019</v>
      </c>
      <c r="AG1854" t="s">
        <v>20020</v>
      </c>
      <c r="AH1854" t="s">
        <v>20021</v>
      </c>
      <c r="AI1854" t="s">
        <v>20022</v>
      </c>
      <c r="AK1854">
        <v>1</v>
      </c>
      <c r="AM1854">
        <v>13</v>
      </c>
      <c r="AN1854" t="s">
        <v>42</v>
      </c>
      <c r="AO1854" s="1">
        <v>44851</v>
      </c>
      <c r="AR1854" t="s">
        <v>42</v>
      </c>
      <c r="AS1854" t="s">
        <v>43</v>
      </c>
    </row>
    <row r="1855" spans="1:45" hidden="1" x14ac:dyDescent="0.25">
      <c r="A1855" t="b">
        <f t="shared" si="212"/>
        <v>0</v>
      </c>
      <c r="B1855" t="b">
        <f t="shared" si="213"/>
        <v>0</v>
      </c>
      <c r="C1855" t="b">
        <f t="shared" si="214"/>
        <v>0</v>
      </c>
      <c r="D1855" t="b">
        <f t="shared" si="219"/>
        <v>0</v>
      </c>
      <c r="E1855" t="b">
        <f t="shared" si="219"/>
        <v>0</v>
      </c>
      <c r="F1855" t="b">
        <f t="shared" si="219"/>
        <v>0</v>
      </c>
      <c r="G1855" t="b">
        <f t="shared" si="219"/>
        <v>0</v>
      </c>
      <c r="H1855" t="b">
        <f t="shared" si="219"/>
        <v>0</v>
      </c>
      <c r="I1855" t="b">
        <f t="shared" si="215"/>
        <v>1</v>
      </c>
      <c r="J1855" t="b">
        <f t="shared" si="216"/>
        <v>1</v>
      </c>
      <c r="K1855" t="b">
        <f t="shared" si="220"/>
        <v>1</v>
      </c>
      <c r="L1855" t="b">
        <f t="shared" si="220"/>
        <v>1</v>
      </c>
      <c r="M1855" t="b">
        <f t="shared" si="220"/>
        <v>1</v>
      </c>
      <c r="N1855" t="b">
        <f t="shared" si="220"/>
        <v>1</v>
      </c>
      <c r="O1855" t="b">
        <f t="shared" si="220"/>
        <v>1</v>
      </c>
      <c r="P1855" t="s">
        <v>20023</v>
      </c>
      <c r="Q1855" t="s">
        <v>20024</v>
      </c>
      <c r="R1855" t="s">
        <v>15931</v>
      </c>
      <c r="S1855" t="s">
        <v>20025</v>
      </c>
      <c r="T1855" s="1">
        <v>44690</v>
      </c>
      <c r="U1855">
        <v>2022</v>
      </c>
      <c r="X1855">
        <v>213</v>
      </c>
      <c r="Y1855">
        <v>219</v>
      </c>
      <c r="Z1855" t="s">
        <v>20026</v>
      </c>
      <c r="AB1855" t="s">
        <v>20027</v>
      </c>
      <c r="AC1855" t="s">
        <v>20028</v>
      </c>
      <c r="AE1855" t="s">
        <v>20029</v>
      </c>
      <c r="AF1855" t="s">
        <v>20030</v>
      </c>
      <c r="AG1855" t="s">
        <v>20031</v>
      </c>
      <c r="AH1855" t="s">
        <v>20032</v>
      </c>
      <c r="AI1855" t="s">
        <v>20033</v>
      </c>
      <c r="AK1855">
        <v>1</v>
      </c>
      <c r="AM1855">
        <v>13</v>
      </c>
      <c r="AN1855" t="s">
        <v>42</v>
      </c>
      <c r="AO1855" s="1">
        <v>44690</v>
      </c>
      <c r="AR1855" t="s">
        <v>42</v>
      </c>
      <c r="AS1855" t="s">
        <v>43</v>
      </c>
    </row>
    <row r="1856" spans="1:45" hidden="1" x14ac:dyDescent="0.25">
      <c r="A1856" t="b">
        <f t="shared" si="212"/>
        <v>0</v>
      </c>
      <c r="B1856" t="b">
        <f t="shared" si="213"/>
        <v>0</v>
      </c>
      <c r="C1856" t="b">
        <f t="shared" si="214"/>
        <v>0</v>
      </c>
      <c r="D1856" t="b">
        <f t="shared" si="219"/>
        <v>0</v>
      </c>
      <c r="E1856" t="b">
        <f t="shared" si="219"/>
        <v>0</v>
      </c>
      <c r="F1856" t="b">
        <f t="shared" si="219"/>
        <v>0</v>
      </c>
      <c r="G1856" t="b">
        <f t="shared" si="219"/>
        <v>0</v>
      </c>
      <c r="H1856" t="b">
        <f t="shared" si="219"/>
        <v>0</v>
      </c>
      <c r="I1856" t="b">
        <f t="shared" si="215"/>
        <v>1</v>
      </c>
      <c r="J1856" t="b">
        <f t="shared" si="216"/>
        <v>1</v>
      </c>
      <c r="K1856" t="b">
        <f t="shared" si="220"/>
        <v>1</v>
      </c>
      <c r="L1856" t="b">
        <f t="shared" si="220"/>
        <v>1</v>
      </c>
      <c r="M1856" t="b">
        <f t="shared" si="220"/>
        <v>1</v>
      </c>
      <c r="N1856" t="b">
        <f t="shared" si="220"/>
        <v>1</v>
      </c>
      <c r="O1856" t="b">
        <f t="shared" si="220"/>
        <v>1</v>
      </c>
      <c r="P1856" t="s">
        <v>20034</v>
      </c>
      <c r="Q1856" t="s">
        <v>20035</v>
      </c>
      <c r="R1856" t="s">
        <v>20036</v>
      </c>
      <c r="S1856" t="s">
        <v>868</v>
      </c>
      <c r="T1856" s="1">
        <v>44643</v>
      </c>
      <c r="U1856">
        <v>2022</v>
      </c>
      <c r="V1856">
        <v>36</v>
      </c>
      <c r="W1856">
        <v>1</v>
      </c>
      <c r="X1856">
        <v>121</v>
      </c>
      <c r="Y1856">
        <v>127</v>
      </c>
      <c r="Z1856" t="s">
        <v>20037</v>
      </c>
      <c r="AA1856" t="s">
        <v>870</v>
      </c>
      <c r="AC1856" t="s">
        <v>20038</v>
      </c>
      <c r="AE1856" t="s">
        <v>20039</v>
      </c>
      <c r="AG1856" t="s">
        <v>20040</v>
      </c>
      <c r="AH1856" t="s">
        <v>20041</v>
      </c>
      <c r="AI1856" t="s">
        <v>20042</v>
      </c>
      <c r="AK1856">
        <v>1</v>
      </c>
      <c r="AM1856">
        <v>15</v>
      </c>
      <c r="AN1856" t="s">
        <v>42</v>
      </c>
      <c r="AO1856" s="1">
        <v>44502</v>
      </c>
      <c r="AR1856" t="s">
        <v>42</v>
      </c>
      <c r="AS1856" t="s">
        <v>598</v>
      </c>
    </row>
    <row r="1857" spans="1:45" hidden="1" x14ac:dyDescent="0.25">
      <c r="A1857" t="b">
        <f t="shared" si="212"/>
        <v>0</v>
      </c>
      <c r="B1857" t="b">
        <f t="shared" si="213"/>
        <v>0</v>
      </c>
      <c r="C1857" t="b">
        <f t="shared" si="214"/>
        <v>0</v>
      </c>
      <c r="D1857" t="b">
        <f t="shared" si="219"/>
        <v>0</v>
      </c>
      <c r="E1857" t="b">
        <f t="shared" si="219"/>
        <v>0</v>
      </c>
      <c r="F1857" t="b">
        <f t="shared" si="219"/>
        <v>0</v>
      </c>
      <c r="G1857" t="b">
        <f t="shared" si="219"/>
        <v>0</v>
      </c>
      <c r="H1857" t="b">
        <f t="shared" si="219"/>
        <v>0</v>
      </c>
      <c r="I1857" t="b">
        <f t="shared" si="215"/>
        <v>0</v>
      </c>
      <c r="J1857" t="b">
        <f t="shared" si="216"/>
        <v>0</v>
      </c>
      <c r="K1857" t="b">
        <f t="shared" si="220"/>
        <v>1</v>
      </c>
      <c r="L1857" t="b">
        <f t="shared" si="220"/>
        <v>0</v>
      </c>
      <c r="M1857" t="b">
        <f t="shared" si="220"/>
        <v>0</v>
      </c>
      <c r="N1857" t="b">
        <f t="shared" si="220"/>
        <v>0</v>
      </c>
      <c r="O1857" t="b">
        <f t="shared" si="220"/>
        <v>1</v>
      </c>
      <c r="P1857" t="s">
        <v>20043</v>
      </c>
      <c r="Q1857" t="s">
        <v>20044</v>
      </c>
      <c r="R1857" t="s">
        <v>20045</v>
      </c>
      <c r="S1857" t="s">
        <v>20046</v>
      </c>
      <c r="T1857" s="1">
        <v>44505</v>
      </c>
      <c r="U1857">
        <v>2021</v>
      </c>
      <c r="X1857">
        <v>1</v>
      </c>
      <c r="Y1857">
        <v>6</v>
      </c>
      <c r="Z1857" t="s">
        <v>20047</v>
      </c>
      <c r="AB1857" t="s">
        <v>20048</v>
      </c>
      <c r="AC1857" t="s">
        <v>20049</v>
      </c>
      <c r="AE1857" t="s">
        <v>20050</v>
      </c>
      <c r="AG1857" t="s">
        <v>20051</v>
      </c>
      <c r="AH1857" t="s">
        <v>20052</v>
      </c>
      <c r="AI1857" t="s">
        <v>20053</v>
      </c>
      <c r="AM1857">
        <v>17</v>
      </c>
      <c r="AN1857" t="s">
        <v>42</v>
      </c>
      <c r="AO1857" s="1">
        <v>44505</v>
      </c>
      <c r="AR1857" t="s">
        <v>42</v>
      </c>
      <c r="AS1857" t="s">
        <v>43</v>
      </c>
    </row>
    <row r="1858" spans="1:45" hidden="1" x14ac:dyDescent="0.25">
      <c r="A1858" t="b">
        <f t="shared" si="212"/>
        <v>0</v>
      </c>
      <c r="B1858" t="b">
        <f t="shared" si="213"/>
        <v>0</v>
      </c>
      <c r="C1858" t="b">
        <f t="shared" si="214"/>
        <v>0</v>
      </c>
      <c r="D1858" t="b">
        <f t="shared" si="219"/>
        <v>0</v>
      </c>
      <c r="E1858" t="b">
        <f t="shared" si="219"/>
        <v>0</v>
      </c>
      <c r="F1858" t="b">
        <f t="shared" si="219"/>
        <v>0</v>
      </c>
      <c r="G1858" t="b">
        <f t="shared" si="219"/>
        <v>0</v>
      </c>
      <c r="H1858" t="b">
        <f t="shared" si="219"/>
        <v>0</v>
      </c>
      <c r="I1858" t="b">
        <f t="shared" si="215"/>
        <v>1</v>
      </c>
      <c r="J1858" t="b">
        <f t="shared" si="216"/>
        <v>1</v>
      </c>
      <c r="K1858" t="b">
        <f t="shared" si="220"/>
        <v>1</v>
      </c>
      <c r="L1858" t="b">
        <f t="shared" si="220"/>
        <v>1</v>
      </c>
      <c r="M1858" t="b">
        <f t="shared" si="220"/>
        <v>1</v>
      </c>
      <c r="N1858" t="b">
        <f t="shared" si="220"/>
        <v>1</v>
      </c>
      <c r="O1858" t="b">
        <f t="shared" si="220"/>
        <v>1</v>
      </c>
      <c r="P1858" t="s">
        <v>20054</v>
      </c>
      <c r="Q1858" t="s">
        <v>20055</v>
      </c>
      <c r="R1858" t="s">
        <v>20056</v>
      </c>
      <c r="S1858" t="s">
        <v>47</v>
      </c>
      <c r="U1858">
        <v>2023</v>
      </c>
      <c r="V1858" t="s">
        <v>12609</v>
      </c>
      <c r="W1858">
        <v>99</v>
      </c>
      <c r="X1858">
        <v>1</v>
      </c>
      <c r="Y1858">
        <v>16</v>
      </c>
      <c r="Z1858" t="s">
        <v>20057</v>
      </c>
      <c r="AA1858" t="s">
        <v>49</v>
      </c>
      <c r="AC1858" t="s">
        <v>20058</v>
      </c>
      <c r="AD1858" t="s">
        <v>20059</v>
      </c>
      <c r="AE1858" t="s">
        <v>20060</v>
      </c>
      <c r="AF1858" t="s">
        <v>20061</v>
      </c>
      <c r="AG1858" t="s">
        <v>20062</v>
      </c>
      <c r="AN1858" t="s">
        <v>42</v>
      </c>
      <c r="AO1858" s="1">
        <v>45124</v>
      </c>
      <c r="AR1858" t="s">
        <v>42</v>
      </c>
      <c r="AS1858" t="s">
        <v>12616</v>
      </c>
    </row>
    <row r="1859" spans="1:45" hidden="1" x14ac:dyDescent="0.25">
      <c r="A1859" t="b">
        <f t="shared" ref="A1859:A1922" si="221">AND(IF(OR(B1859,OR(C1859,OR(D1859,OR(E1859,OR(F1859,OR(G1859,H1859)))))),TRUE),IF(AND(I1859,AND(J1859,AND(K1859,AND(L1859,AND(M1859,AND(N1859,O1859)))))),TRUE))</f>
        <v>0</v>
      </c>
      <c r="B1859" t="b">
        <f t="shared" ref="B1859:B1922" si="222">IF(OR(IFERROR(SEARCH("machine learning",P1859),FALSE),OR(IFERROR(SEARCH("artificial intelligence",P1859),FALSE),IFERROR(SEARCH("neural network",P1859),FALSE))),TRUE,FALSE)</f>
        <v>0</v>
      </c>
      <c r="C1859" t="b">
        <f t="shared" ref="C1859:C1922" si="223">IF(OR(IFERROR(SEARCH("machine learning",Z1859),FALSE),OR(IFERROR(SEARCH("artificial intelligence",Z1859),FALSE),IFERROR(SEARCH("neural network",Z1859),FALSE))),TRUE,FALSE)</f>
        <v>0</v>
      </c>
      <c r="D1859" t="b">
        <f t="shared" si="219"/>
        <v>0</v>
      </c>
      <c r="E1859" t="b">
        <f t="shared" si="219"/>
        <v>0</v>
      </c>
      <c r="F1859" t="b">
        <f t="shared" si="219"/>
        <v>0</v>
      </c>
      <c r="G1859" t="b">
        <f t="shared" si="219"/>
        <v>0</v>
      </c>
      <c r="H1859" t="b">
        <f t="shared" si="219"/>
        <v>0</v>
      </c>
      <c r="I1859" t="b">
        <f t="shared" ref="I1859:I1922" si="224">IF(OR(IFERROR(SEARCH("vision",P1859),FALSE),OR(IFERROR(SEARCH("radar",P1859),FALSE),IFERROR(SEARCH("image",P1859),FALSE))),FALSE,TRUE)</f>
        <v>1</v>
      </c>
      <c r="J1859" t="b">
        <f t="shared" ref="J1859:J1922" si="225">IF(OR(IFERROR(SEARCH("vision",Z1859),FALSE),OR(IFERROR(SEARCH("radar",Z1859),FALSE),IFERROR(SEARCH("image",Z1859),FALSE))),FALSE,TRUE)</f>
        <v>1</v>
      </c>
      <c r="K1859" t="b">
        <f t="shared" si="220"/>
        <v>1</v>
      </c>
      <c r="L1859" t="b">
        <f t="shared" si="220"/>
        <v>1</v>
      </c>
      <c r="M1859" t="b">
        <f t="shared" si="220"/>
        <v>1</v>
      </c>
      <c r="N1859" t="b">
        <f t="shared" si="220"/>
        <v>1</v>
      </c>
      <c r="O1859" t="b">
        <f t="shared" si="220"/>
        <v>1</v>
      </c>
      <c r="P1859" t="s">
        <v>20063</v>
      </c>
      <c r="Q1859" t="s">
        <v>20064</v>
      </c>
      <c r="R1859" t="s">
        <v>20065</v>
      </c>
      <c r="S1859" t="s">
        <v>190</v>
      </c>
      <c r="T1859" s="1">
        <v>43682</v>
      </c>
      <c r="U1859">
        <v>2019</v>
      </c>
      <c r="V1859">
        <v>7</v>
      </c>
      <c r="X1859">
        <v>98792</v>
      </c>
      <c r="Y1859">
        <v>98802</v>
      </c>
      <c r="Z1859" t="s">
        <v>20066</v>
      </c>
      <c r="AA1859" t="s">
        <v>192</v>
      </c>
      <c r="AC1859" t="s">
        <v>20067</v>
      </c>
      <c r="AD1859" t="s">
        <v>20068</v>
      </c>
      <c r="AE1859" t="s">
        <v>20069</v>
      </c>
      <c r="AF1859" t="s">
        <v>20070</v>
      </c>
      <c r="AG1859" t="s">
        <v>20071</v>
      </c>
      <c r="AH1859" t="s">
        <v>20072</v>
      </c>
      <c r="AI1859" t="s">
        <v>20073</v>
      </c>
      <c r="AM1859">
        <v>89</v>
      </c>
      <c r="AN1859" t="s">
        <v>270</v>
      </c>
      <c r="AO1859" s="1">
        <v>43662</v>
      </c>
      <c r="AR1859" t="s">
        <v>42</v>
      </c>
      <c r="AS1859" t="s">
        <v>57</v>
      </c>
    </row>
    <row r="1860" spans="1:45" hidden="1" x14ac:dyDescent="0.25">
      <c r="A1860" t="b">
        <f t="shared" si="221"/>
        <v>0</v>
      </c>
      <c r="B1860" t="b">
        <f t="shared" si="222"/>
        <v>0</v>
      </c>
      <c r="C1860" t="b">
        <f t="shared" si="223"/>
        <v>0</v>
      </c>
      <c r="D1860" t="b">
        <f t="shared" si="219"/>
        <v>0</v>
      </c>
      <c r="E1860" t="b">
        <f t="shared" si="219"/>
        <v>0</v>
      </c>
      <c r="F1860" t="b">
        <f t="shared" si="219"/>
        <v>0</v>
      </c>
      <c r="G1860" t="b">
        <f t="shared" si="219"/>
        <v>0</v>
      </c>
      <c r="H1860" t="b">
        <f t="shared" si="219"/>
        <v>0</v>
      </c>
      <c r="I1860" t="b">
        <f t="shared" si="224"/>
        <v>1</v>
      </c>
      <c r="J1860" t="b">
        <f t="shared" si="225"/>
        <v>1</v>
      </c>
      <c r="K1860" t="b">
        <f t="shared" si="220"/>
        <v>1</v>
      </c>
      <c r="L1860" t="b">
        <f t="shared" si="220"/>
        <v>1</v>
      </c>
      <c r="M1860" t="b">
        <f t="shared" si="220"/>
        <v>1</v>
      </c>
      <c r="N1860" t="b">
        <f t="shared" si="220"/>
        <v>1</v>
      </c>
      <c r="O1860" t="b">
        <f t="shared" si="220"/>
        <v>1</v>
      </c>
      <c r="P1860" t="s">
        <v>20074</v>
      </c>
      <c r="Q1860" t="s">
        <v>20075</v>
      </c>
      <c r="R1860" t="s">
        <v>20076</v>
      </c>
      <c r="S1860" t="s">
        <v>47</v>
      </c>
      <c r="U1860">
        <v>2023</v>
      </c>
      <c r="V1860" t="s">
        <v>12609</v>
      </c>
      <c r="W1860">
        <v>99</v>
      </c>
      <c r="X1860">
        <v>1</v>
      </c>
      <c r="Y1860">
        <v>16</v>
      </c>
      <c r="Z1860" t="s">
        <v>20077</v>
      </c>
      <c r="AA1860" t="s">
        <v>49</v>
      </c>
      <c r="AC1860" t="s">
        <v>20078</v>
      </c>
      <c r="AE1860" t="s">
        <v>20079</v>
      </c>
      <c r="AF1860" t="s">
        <v>20080</v>
      </c>
      <c r="AG1860" t="s">
        <v>20081</v>
      </c>
      <c r="AN1860" t="s">
        <v>42</v>
      </c>
      <c r="AO1860" s="1">
        <v>45141</v>
      </c>
      <c r="AR1860" t="s">
        <v>42</v>
      </c>
      <c r="AS1860" t="s">
        <v>12616</v>
      </c>
    </row>
    <row r="1861" spans="1:45" hidden="1" x14ac:dyDescent="0.25">
      <c r="A1861" t="b">
        <f t="shared" si="221"/>
        <v>0</v>
      </c>
      <c r="B1861" t="b">
        <f t="shared" si="222"/>
        <v>0</v>
      </c>
      <c r="C1861" t="b">
        <f t="shared" si="223"/>
        <v>0</v>
      </c>
      <c r="D1861" t="b">
        <f t="shared" si="219"/>
        <v>0</v>
      </c>
      <c r="E1861" t="b">
        <f t="shared" si="219"/>
        <v>0</v>
      </c>
      <c r="F1861" t="b">
        <f t="shared" si="219"/>
        <v>0</v>
      </c>
      <c r="G1861" t="b">
        <f t="shared" si="219"/>
        <v>0</v>
      </c>
      <c r="H1861" t="b">
        <f t="shared" si="219"/>
        <v>0</v>
      </c>
      <c r="I1861" t="b">
        <f t="shared" si="224"/>
        <v>1</v>
      </c>
      <c r="J1861" t="b">
        <f t="shared" si="225"/>
        <v>1</v>
      </c>
      <c r="K1861" t="b">
        <f t="shared" si="220"/>
        <v>1</v>
      </c>
      <c r="L1861" t="b">
        <f t="shared" si="220"/>
        <v>1</v>
      </c>
      <c r="M1861" t="b">
        <f t="shared" si="220"/>
        <v>0</v>
      </c>
      <c r="N1861" t="b">
        <f t="shared" si="220"/>
        <v>1</v>
      </c>
      <c r="O1861" t="b">
        <f t="shared" si="220"/>
        <v>1</v>
      </c>
      <c r="P1861" t="s">
        <v>20082</v>
      </c>
      <c r="Q1861" t="s">
        <v>20083</v>
      </c>
      <c r="R1861" t="s">
        <v>20084</v>
      </c>
      <c r="S1861" t="s">
        <v>20085</v>
      </c>
      <c r="T1861" s="1">
        <v>44889</v>
      </c>
      <c r="U1861">
        <v>2022</v>
      </c>
      <c r="X1861">
        <v>1</v>
      </c>
      <c r="Y1861">
        <v>7</v>
      </c>
      <c r="Z1861" t="s">
        <v>20086</v>
      </c>
      <c r="AB1861" t="s">
        <v>20087</v>
      </c>
      <c r="AC1861" t="s">
        <v>20088</v>
      </c>
      <c r="AE1861" t="s">
        <v>20089</v>
      </c>
      <c r="AF1861" t="s">
        <v>20090</v>
      </c>
      <c r="AG1861" t="s">
        <v>20091</v>
      </c>
      <c r="AH1861" t="s">
        <v>20092</v>
      </c>
      <c r="AI1861" t="s">
        <v>20093</v>
      </c>
      <c r="AM1861">
        <v>20</v>
      </c>
      <c r="AN1861" t="s">
        <v>42</v>
      </c>
      <c r="AO1861" s="1">
        <v>44889</v>
      </c>
      <c r="AR1861" t="s">
        <v>42</v>
      </c>
      <c r="AS1861" t="s">
        <v>43</v>
      </c>
    </row>
    <row r="1862" spans="1:45" hidden="1" x14ac:dyDescent="0.25">
      <c r="A1862" t="b">
        <f t="shared" si="221"/>
        <v>0</v>
      </c>
      <c r="B1862" t="b">
        <f t="shared" si="222"/>
        <v>0</v>
      </c>
      <c r="C1862" t="b">
        <f t="shared" si="223"/>
        <v>0</v>
      </c>
      <c r="D1862" t="b">
        <f t="shared" si="219"/>
        <v>0</v>
      </c>
      <c r="E1862" t="b">
        <f t="shared" si="219"/>
        <v>0</v>
      </c>
      <c r="F1862" t="b">
        <f t="shared" si="219"/>
        <v>0</v>
      </c>
      <c r="G1862" t="b">
        <f t="shared" si="219"/>
        <v>0</v>
      </c>
      <c r="H1862" t="b">
        <f t="shared" si="219"/>
        <v>0</v>
      </c>
      <c r="I1862" t="b">
        <f t="shared" si="224"/>
        <v>1</v>
      </c>
      <c r="J1862" t="b">
        <f t="shared" si="225"/>
        <v>1</v>
      </c>
      <c r="K1862" t="b">
        <f t="shared" si="220"/>
        <v>1</v>
      </c>
      <c r="L1862" t="b">
        <f t="shared" si="220"/>
        <v>1</v>
      </c>
      <c r="M1862" t="b">
        <f t="shared" si="220"/>
        <v>1</v>
      </c>
      <c r="N1862" t="b">
        <f t="shared" si="220"/>
        <v>1</v>
      </c>
      <c r="O1862" t="b">
        <f t="shared" si="220"/>
        <v>1</v>
      </c>
      <c r="P1862" t="s">
        <v>20094</v>
      </c>
      <c r="Q1862" t="s">
        <v>20095</v>
      </c>
      <c r="R1862" t="s">
        <v>20096</v>
      </c>
      <c r="S1862" t="s">
        <v>20097</v>
      </c>
      <c r="T1862" s="1">
        <v>40109</v>
      </c>
      <c r="U1862">
        <v>2009</v>
      </c>
      <c r="X1862">
        <v>3</v>
      </c>
      <c r="Y1862">
        <v>8</v>
      </c>
      <c r="Z1862" t="s">
        <v>20098</v>
      </c>
      <c r="AB1862" t="s">
        <v>20099</v>
      </c>
      <c r="AE1862" t="s">
        <v>20100</v>
      </c>
      <c r="AG1862" t="s">
        <v>20101</v>
      </c>
      <c r="AH1862" t="s">
        <v>20102</v>
      </c>
      <c r="AI1862" t="s">
        <v>20103</v>
      </c>
      <c r="AL1862">
        <v>1</v>
      </c>
      <c r="AM1862">
        <v>9</v>
      </c>
      <c r="AO1862" s="1">
        <v>40109</v>
      </c>
      <c r="AR1862" t="s">
        <v>42</v>
      </c>
      <c r="AS1862" t="s">
        <v>43</v>
      </c>
    </row>
    <row r="1863" spans="1:45" hidden="1" x14ac:dyDescent="0.25">
      <c r="A1863" t="b">
        <f t="shared" si="221"/>
        <v>0</v>
      </c>
      <c r="B1863" t="b">
        <f t="shared" si="222"/>
        <v>0</v>
      </c>
      <c r="C1863" t="b">
        <f t="shared" si="223"/>
        <v>0</v>
      </c>
      <c r="D1863" t="b">
        <f t="shared" si="219"/>
        <v>0</v>
      </c>
      <c r="E1863" t="b">
        <f t="shared" si="219"/>
        <v>0</v>
      </c>
      <c r="F1863" t="b">
        <f t="shared" si="219"/>
        <v>0</v>
      </c>
      <c r="G1863" t="b">
        <f t="shared" si="219"/>
        <v>0</v>
      </c>
      <c r="H1863" t="b">
        <f t="shared" si="219"/>
        <v>0</v>
      </c>
      <c r="I1863" t="b">
        <f t="shared" si="224"/>
        <v>1</v>
      </c>
      <c r="J1863" t="b">
        <f t="shared" si="225"/>
        <v>1</v>
      </c>
      <c r="K1863" t="b">
        <f t="shared" si="220"/>
        <v>1</v>
      </c>
      <c r="L1863" t="b">
        <f t="shared" si="220"/>
        <v>1</v>
      </c>
      <c r="M1863" t="b">
        <f t="shared" si="220"/>
        <v>1</v>
      </c>
      <c r="N1863" t="b">
        <f t="shared" si="220"/>
        <v>1</v>
      </c>
      <c r="O1863" t="b">
        <f t="shared" si="220"/>
        <v>1</v>
      </c>
      <c r="P1863" t="s">
        <v>20104</v>
      </c>
      <c r="Q1863" t="s">
        <v>20105</v>
      </c>
      <c r="R1863" t="s">
        <v>20106</v>
      </c>
      <c r="S1863" t="s">
        <v>47</v>
      </c>
      <c r="U1863">
        <v>2023</v>
      </c>
      <c r="V1863" t="s">
        <v>12609</v>
      </c>
      <c r="W1863">
        <v>99</v>
      </c>
      <c r="X1863">
        <v>1</v>
      </c>
      <c r="Y1863">
        <v>10</v>
      </c>
      <c r="Z1863" t="s">
        <v>20107</v>
      </c>
      <c r="AA1863" t="s">
        <v>49</v>
      </c>
      <c r="AC1863" t="s">
        <v>20108</v>
      </c>
      <c r="AE1863" t="s">
        <v>20109</v>
      </c>
      <c r="AF1863" t="s">
        <v>20110</v>
      </c>
      <c r="AG1863" t="s">
        <v>20111</v>
      </c>
      <c r="AN1863" t="s">
        <v>42</v>
      </c>
      <c r="AO1863" s="1">
        <v>45132</v>
      </c>
      <c r="AR1863" t="s">
        <v>42</v>
      </c>
      <c r="AS1863" t="s">
        <v>12616</v>
      </c>
    </row>
    <row r="1864" spans="1:45" hidden="1" x14ac:dyDescent="0.25">
      <c r="A1864" t="b">
        <f t="shared" si="221"/>
        <v>0</v>
      </c>
      <c r="B1864" t="b">
        <f t="shared" si="222"/>
        <v>0</v>
      </c>
      <c r="C1864" t="b">
        <f t="shared" si="223"/>
        <v>0</v>
      </c>
      <c r="D1864" t="b">
        <f t="shared" si="219"/>
        <v>0</v>
      </c>
      <c r="E1864" t="b">
        <f t="shared" si="219"/>
        <v>0</v>
      </c>
      <c r="F1864" t="b">
        <f t="shared" si="219"/>
        <v>0</v>
      </c>
      <c r="G1864" t="b">
        <f t="shared" si="219"/>
        <v>0</v>
      </c>
      <c r="H1864" t="b">
        <f t="shared" si="219"/>
        <v>0</v>
      </c>
      <c r="I1864" t="b">
        <f t="shared" si="224"/>
        <v>1</v>
      </c>
      <c r="J1864" t="b">
        <f t="shared" si="225"/>
        <v>1</v>
      </c>
      <c r="K1864" t="b">
        <f t="shared" si="220"/>
        <v>1</v>
      </c>
      <c r="L1864" t="b">
        <f t="shared" si="220"/>
        <v>1</v>
      </c>
      <c r="M1864" t="b">
        <f t="shared" si="220"/>
        <v>1</v>
      </c>
      <c r="N1864" t="b">
        <f t="shared" si="220"/>
        <v>1</v>
      </c>
      <c r="O1864" t="b">
        <f t="shared" si="220"/>
        <v>1</v>
      </c>
      <c r="P1864" t="s">
        <v>20112</v>
      </c>
      <c r="Q1864" t="s">
        <v>20113</v>
      </c>
      <c r="R1864" t="s">
        <v>20114</v>
      </c>
      <c r="S1864" t="s">
        <v>20115</v>
      </c>
      <c r="T1864" s="1">
        <v>45170</v>
      </c>
      <c r="U1864">
        <v>2023</v>
      </c>
      <c r="X1864">
        <v>1</v>
      </c>
      <c r="Y1864">
        <v>6</v>
      </c>
      <c r="Z1864" t="s">
        <v>20116</v>
      </c>
      <c r="AA1864" t="s">
        <v>20117</v>
      </c>
      <c r="AB1864" t="s">
        <v>20118</v>
      </c>
      <c r="AC1864" t="s">
        <v>20119</v>
      </c>
      <c r="AD1864" t="s">
        <v>20120</v>
      </c>
      <c r="AE1864" t="s">
        <v>20121</v>
      </c>
      <c r="AF1864" t="s">
        <v>20122</v>
      </c>
      <c r="AG1864" t="s">
        <v>20123</v>
      </c>
      <c r="AH1864" t="s">
        <v>20124</v>
      </c>
      <c r="AI1864" t="s">
        <v>20125</v>
      </c>
      <c r="AM1864">
        <v>19</v>
      </c>
      <c r="AN1864" t="s">
        <v>42</v>
      </c>
      <c r="AO1864" s="1">
        <v>45170</v>
      </c>
      <c r="AR1864" t="s">
        <v>42</v>
      </c>
      <c r="AS1864" t="s">
        <v>43</v>
      </c>
    </row>
    <row r="1865" spans="1:45" hidden="1" x14ac:dyDescent="0.25">
      <c r="A1865" t="b">
        <f t="shared" si="221"/>
        <v>0</v>
      </c>
      <c r="B1865" t="b">
        <f t="shared" si="222"/>
        <v>0</v>
      </c>
      <c r="C1865" t="b">
        <f t="shared" si="223"/>
        <v>0</v>
      </c>
      <c r="D1865" t="b">
        <f t="shared" si="219"/>
        <v>0</v>
      </c>
      <c r="E1865" t="b">
        <f t="shared" si="219"/>
        <v>0</v>
      </c>
      <c r="F1865" t="b">
        <f t="shared" si="219"/>
        <v>0</v>
      </c>
      <c r="G1865" t="b">
        <f t="shared" si="219"/>
        <v>0</v>
      </c>
      <c r="H1865" t="b">
        <f t="shared" si="219"/>
        <v>0</v>
      </c>
      <c r="I1865" t="b">
        <f t="shared" si="224"/>
        <v>1</v>
      </c>
      <c r="J1865" t="b">
        <f t="shared" si="225"/>
        <v>0</v>
      </c>
      <c r="K1865" t="b">
        <f t="shared" si="220"/>
        <v>1</v>
      </c>
      <c r="L1865" t="b">
        <f t="shared" si="220"/>
        <v>1</v>
      </c>
      <c r="M1865" t="b">
        <f t="shared" si="220"/>
        <v>1</v>
      </c>
      <c r="N1865" t="b">
        <f t="shared" si="220"/>
        <v>1</v>
      </c>
      <c r="O1865" t="b">
        <f t="shared" si="220"/>
        <v>1</v>
      </c>
      <c r="P1865" t="s">
        <v>20126</v>
      </c>
      <c r="Q1865" t="s">
        <v>20127</v>
      </c>
      <c r="R1865" t="s">
        <v>20128</v>
      </c>
      <c r="S1865" t="s">
        <v>4591</v>
      </c>
      <c r="T1865" s="1">
        <v>43475</v>
      </c>
      <c r="U1865">
        <v>2018</v>
      </c>
      <c r="X1865">
        <v>1</v>
      </c>
      <c r="Y1865">
        <v>7</v>
      </c>
      <c r="Z1865" t="s">
        <v>20129</v>
      </c>
      <c r="AA1865" t="s">
        <v>977</v>
      </c>
      <c r="AB1865" t="s">
        <v>4593</v>
      </c>
      <c r="AC1865" t="s">
        <v>20130</v>
      </c>
      <c r="AE1865" t="s">
        <v>20131</v>
      </c>
      <c r="AF1865" t="s">
        <v>20132</v>
      </c>
      <c r="AG1865" t="s">
        <v>20133</v>
      </c>
      <c r="AH1865" t="s">
        <v>20134</v>
      </c>
      <c r="AI1865" t="s">
        <v>20135</v>
      </c>
      <c r="AM1865">
        <v>4</v>
      </c>
      <c r="AN1865" t="s">
        <v>42</v>
      </c>
      <c r="AO1865" s="1">
        <v>43475</v>
      </c>
      <c r="AR1865" t="s">
        <v>42</v>
      </c>
      <c r="AS1865" t="s">
        <v>43</v>
      </c>
    </row>
    <row r="1866" spans="1:45" x14ac:dyDescent="0.25">
      <c r="A1866" t="b">
        <f t="shared" si="221"/>
        <v>1</v>
      </c>
      <c r="B1866" t="b">
        <f t="shared" si="222"/>
        <v>0</v>
      </c>
      <c r="C1866" t="b">
        <f t="shared" si="223"/>
        <v>0</v>
      </c>
      <c r="D1866" t="b">
        <f t="shared" si="219"/>
        <v>0</v>
      </c>
      <c r="E1866" t="b">
        <f t="shared" si="219"/>
        <v>0</v>
      </c>
      <c r="F1866" t="b">
        <f t="shared" si="219"/>
        <v>1</v>
      </c>
      <c r="G1866" t="b">
        <f t="shared" si="219"/>
        <v>0</v>
      </c>
      <c r="H1866" t="b">
        <f t="shared" si="219"/>
        <v>0</v>
      </c>
      <c r="I1866" t="b">
        <f t="shared" si="224"/>
        <v>1</v>
      </c>
      <c r="J1866" t="b">
        <f t="shared" si="225"/>
        <v>1</v>
      </c>
      <c r="K1866" t="b">
        <f t="shared" si="220"/>
        <v>1</v>
      </c>
      <c r="L1866" t="b">
        <f t="shared" si="220"/>
        <v>1</v>
      </c>
      <c r="M1866" t="b">
        <f t="shared" si="220"/>
        <v>1</v>
      </c>
      <c r="N1866" t="b">
        <f t="shared" si="220"/>
        <v>1</v>
      </c>
      <c r="O1866" t="b">
        <f t="shared" si="220"/>
        <v>1</v>
      </c>
      <c r="P1866" t="s">
        <v>20136</v>
      </c>
      <c r="Q1866" t="s">
        <v>20137</v>
      </c>
      <c r="R1866" t="s">
        <v>20138</v>
      </c>
      <c r="S1866" t="s">
        <v>9122</v>
      </c>
      <c r="T1866" s="1">
        <v>44845</v>
      </c>
      <c r="U1866">
        <v>2022</v>
      </c>
      <c r="X1866">
        <v>6678</v>
      </c>
      <c r="Y1866">
        <v>6684</v>
      </c>
      <c r="Z1866" t="s">
        <v>20139</v>
      </c>
      <c r="AA1866" t="s">
        <v>1775</v>
      </c>
      <c r="AB1866" t="s">
        <v>9124</v>
      </c>
      <c r="AC1866" t="s">
        <v>20140</v>
      </c>
      <c r="AD1866" t="s">
        <v>20141</v>
      </c>
      <c r="AE1866" t="s">
        <v>20142</v>
      </c>
      <c r="AF1866" t="s">
        <v>20143</v>
      </c>
      <c r="AG1866" t="s">
        <v>20144</v>
      </c>
      <c r="AH1866" t="s">
        <v>20145</v>
      </c>
      <c r="AI1866" t="s">
        <v>20146</v>
      </c>
      <c r="AM1866">
        <v>25</v>
      </c>
      <c r="AO1866" s="1">
        <v>44845</v>
      </c>
      <c r="AR1866" t="s">
        <v>42</v>
      </c>
      <c r="AS1866" t="s">
        <v>43</v>
      </c>
    </row>
    <row r="1867" spans="1:45" hidden="1" x14ac:dyDescent="0.25">
      <c r="A1867" t="b">
        <f t="shared" si="221"/>
        <v>0</v>
      </c>
      <c r="B1867" t="b">
        <f t="shared" si="222"/>
        <v>0</v>
      </c>
      <c r="C1867" t="b">
        <f t="shared" si="223"/>
        <v>0</v>
      </c>
      <c r="D1867" t="b">
        <f t="shared" si="219"/>
        <v>0</v>
      </c>
      <c r="E1867" t="b">
        <f t="shared" si="219"/>
        <v>0</v>
      </c>
      <c r="F1867" t="b">
        <f t="shared" si="219"/>
        <v>0</v>
      </c>
      <c r="G1867" t="b">
        <f t="shared" si="219"/>
        <v>0</v>
      </c>
      <c r="H1867" t="b">
        <f t="shared" si="219"/>
        <v>0</v>
      </c>
      <c r="I1867" t="b">
        <f t="shared" si="224"/>
        <v>1</v>
      </c>
      <c r="J1867" t="b">
        <f t="shared" si="225"/>
        <v>1</v>
      </c>
      <c r="K1867" t="b">
        <f t="shared" si="220"/>
        <v>1</v>
      </c>
      <c r="L1867" t="b">
        <f t="shared" si="220"/>
        <v>1</v>
      </c>
      <c r="M1867" t="b">
        <f t="shared" si="220"/>
        <v>1</v>
      </c>
      <c r="N1867" t="b">
        <f t="shared" si="220"/>
        <v>1</v>
      </c>
      <c r="O1867" t="b">
        <f t="shared" si="220"/>
        <v>1</v>
      </c>
      <c r="P1867" t="s">
        <v>20147</v>
      </c>
      <c r="Q1867" t="s">
        <v>20148</v>
      </c>
      <c r="R1867" t="s">
        <v>20149</v>
      </c>
      <c r="S1867" t="s">
        <v>20150</v>
      </c>
      <c r="T1867" s="1">
        <v>45174</v>
      </c>
      <c r="U1867">
        <v>2023</v>
      </c>
      <c r="X1867">
        <v>873</v>
      </c>
      <c r="Y1867">
        <v>879</v>
      </c>
      <c r="Z1867" t="s">
        <v>20151</v>
      </c>
      <c r="AA1867" t="s">
        <v>20152</v>
      </c>
      <c r="AB1867" t="s">
        <v>20153</v>
      </c>
      <c r="AC1867" t="s">
        <v>20154</v>
      </c>
      <c r="AE1867" t="s">
        <v>20155</v>
      </c>
      <c r="AF1867" t="s">
        <v>20156</v>
      </c>
      <c r="AG1867" t="s">
        <v>20157</v>
      </c>
      <c r="AH1867" t="s">
        <v>20158</v>
      </c>
      <c r="AI1867" t="s">
        <v>20159</v>
      </c>
      <c r="AM1867">
        <v>12</v>
      </c>
      <c r="AN1867" t="s">
        <v>42</v>
      </c>
      <c r="AO1867" s="1">
        <v>45174</v>
      </c>
      <c r="AR1867" t="s">
        <v>42</v>
      </c>
      <c r="AS1867" t="s">
        <v>43</v>
      </c>
    </row>
    <row r="1868" spans="1:45" hidden="1" x14ac:dyDescent="0.25">
      <c r="A1868" t="b">
        <f t="shared" si="221"/>
        <v>0</v>
      </c>
      <c r="B1868" t="b">
        <f t="shared" si="222"/>
        <v>0</v>
      </c>
      <c r="C1868" t="b">
        <f t="shared" si="223"/>
        <v>0</v>
      </c>
      <c r="D1868" t="b">
        <f t="shared" si="219"/>
        <v>0</v>
      </c>
      <c r="E1868" t="b">
        <f t="shared" si="219"/>
        <v>0</v>
      </c>
      <c r="F1868" t="b">
        <f t="shared" si="219"/>
        <v>0</v>
      </c>
      <c r="G1868" t="b">
        <f t="shared" si="219"/>
        <v>0</v>
      </c>
      <c r="H1868" t="b">
        <f t="shared" si="219"/>
        <v>0</v>
      </c>
      <c r="I1868" t="b">
        <f t="shared" si="224"/>
        <v>1</v>
      </c>
      <c r="J1868" t="b">
        <f t="shared" si="225"/>
        <v>1</v>
      </c>
      <c r="K1868" t="b">
        <f t="shared" si="220"/>
        <v>1</v>
      </c>
      <c r="L1868" t="b">
        <f t="shared" si="220"/>
        <v>1</v>
      </c>
      <c r="M1868" t="b">
        <f t="shared" si="220"/>
        <v>1</v>
      </c>
      <c r="N1868" t="b">
        <f t="shared" si="220"/>
        <v>1</v>
      </c>
      <c r="O1868" t="b">
        <f t="shared" si="220"/>
        <v>1</v>
      </c>
      <c r="P1868" t="s">
        <v>20160</v>
      </c>
      <c r="Q1868" t="s">
        <v>15788</v>
      </c>
      <c r="R1868" t="s">
        <v>20161</v>
      </c>
      <c r="S1868" t="s">
        <v>19829</v>
      </c>
      <c r="T1868" s="1">
        <v>45036</v>
      </c>
      <c r="U1868">
        <v>2023</v>
      </c>
      <c r="V1868">
        <v>27</v>
      </c>
      <c r="W1868">
        <v>4</v>
      </c>
      <c r="X1868">
        <v>1235</v>
      </c>
      <c r="Y1868">
        <v>1239</v>
      </c>
      <c r="Z1868" t="s">
        <v>20162</v>
      </c>
      <c r="AA1868" t="s">
        <v>19831</v>
      </c>
      <c r="AC1868" t="s">
        <v>20163</v>
      </c>
      <c r="AD1868" t="s">
        <v>20164</v>
      </c>
      <c r="AE1868" t="s">
        <v>20165</v>
      </c>
      <c r="AF1868" t="s">
        <v>20166</v>
      </c>
      <c r="AG1868" t="s">
        <v>20167</v>
      </c>
      <c r="AH1868" t="s">
        <v>20168</v>
      </c>
      <c r="AI1868" t="s">
        <v>20169</v>
      </c>
      <c r="AM1868">
        <v>14</v>
      </c>
      <c r="AN1868" t="s">
        <v>270</v>
      </c>
      <c r="AO1868" s="1">
        <v>44960</v>
      </c>
      <c r="AR1868" t="s">
        <v>42</v>
      </c>
      <c r="AS1868" t="s">
        <v>57</v>
      </c>
    </row>
    <row r="1869" spans="1:45" hidden="1" x14ac:dyDescent="0.25">
      <c r="A1869" t="b">
        <f t="shared" si="221"/>
        <v>0</v>
      </c>
      <c r="B1869" t="b">
        <f t="shared" si="222"/>
        <v>0</v>
      </c>
      <c r="C1869" t="b">
        <f t="shared" si="223"/>
        <v>0</v>
      </c>
      <c r="D1869" t="b">
        <f t="shared" si="219"/>
        <v>0</v>
      </c>
      <c r="E1869" t="b">
        <f t="shared" si="219"/>
        <v>0</v>
      </c>
      <c r="F1869" t="b">
        <f t="shared" si="219"/>
        <v>0</v>
      </c>
      <c r="G1869" t="b">
        <f t="shared" si="219"/>
        <v>0</v>
      </c>
      <c r="H1869" t="b">
        <f t="shared" si="219"/>
        <v>0</v>
      </c>
      <c r="I1869" t="b">
        <f t="shared" si="224"/>
        <v>0</v>
      </c>
      <c r="J1869" t="b">
        <f t="shared" si="225"/>
        <v>0</v>
      </c>
      <c r="K1869" t="b">
        <f t="shared" si="220"/>
        <v>0</v>
      </c>
      <c r="L1869" t="b">
        <f t="shared" si="220"/>
        <v>0</v>
      </c>
      <c r="M1869" t="b">
        <f t="shared" si="220"/>
        <v>0</v>
      </c>
      <c r="N1869" t="b">
        <f t="shared" si="220"/>
        <v>0</v>
      </c>
      <c r="O1869" t="b">
        <f t="shared" si="220"/>
        <v>1</v>
      </c>
      <c r="P1869" t="s">
        <v>20170</v>
      </c>
      <c r="Q1869" t="s">
        <v>20171</v>
      </c>
      <c r="R1869" t="s">
        <v>20172</v>
      </c>
      <c r="S1869" t="s">
        <v>11630</v>
      </c>
      <c r="T1869" s="1">
        <v>44684</v>
      </c>
      <c r="U1869">
        <v>2022</v>
      </c>
      <c r="X1869">
        <v>1</v>
      </c>
      <c r="Y1869">
        <v>5</v>
      </c>
      <c r="Z1869" t="s">
        <v>20173</v>
      </c>
      <c r="AB1869" t="s">
        <v>11632</v>
      </c>
      <c r="AC1869" t="s">
        <v>20174</v>
      </c>
      <c r="AE1869" t="s">
        <v>20175</v>
      </c>
      <c r="AF1869" t="s">
        <v>20176</v>
      </c>
      <c r="AG1869" t="s">
        <v>20177</v>
      </c>
      <c r="AH1869" t="s">
        <v>20178</v>
      </c>
      <c r="AI1869" t="s">
        <v>20179</v>
      </c>
      <c r="AM1869">
        <v>22</v>
      </c>
      <c r="AN1869" t="s">
        <v>949</v>
      </c>
      <c r="AO1869" s="1">
        <v>44684</v>
      </c>
      <c r="AR1869" t="s">
        <v>42</v>
      </c>
      <c r="AS1869" t="s">
        <v>43</v>
      </c>
    </row>
    <row r="1870" spans="1:45" hidden="1" x14ac:dyDescent="0.25">
      <c r="A1870" t="b">
        <f t="shared" si="221"/>
        <v>0</v>
      </c>
      <c r="B1870" t="b">
        <f t="shared" si="222"/>
        <v>0</v>
      </c>
      <c r="C1870" t="b">
        <f t="shared" si="223"/>
        <v>0</v>
      </c>
      <c r="D1870" t="b">
        <f t="shared" si="219"/>
        <v>0</v>
      </c>
      <c r="E1870" t="b">
        <f t="shared" si="219"/>
        <v>0</v>
      </c>
      <c r="F1870" t="b">
        <f t="shared" si="219"/>
        <v>0</v>
      </c>
      <c r="G1870" t="b">
        <f t="shared" si="219"/>
        <v>0</v>
      </c>
      <c r="H1870" t="b">
        <f t="shared" si="219"/>
        <v>0</v>
      </c>
      <c r="I1870" t="b">
        <f t="shared" si="224"/>
        <v>0</v>
      </c>
      <c r="J1870" t="b">
        <f t="shared" si="225"/>
        <v>0</v>
      </c>
      <c r="K1870" t="b">
        <f t="shared" si="220"/>
        <v>1</v>
      </c>
      <c r="L1870" t="b">
        <f t="shared" si="220"/>
        <v>0</v>
      </c>
      <c r="M1870" t="b">
        <f t="shared" si="220"/>
        <v>0</v>
      </c>
      <c r="N1870" t="b">
        <f t="shared" si="220"/>
        <v>0</v>
      </c>
      <c r="O1870" t="b">
        <f t="shared" si="220"/>
        <v>1</v>
      </c>
      <c r="P1870" t="s">
        <v>20180</v>
      </c>
      <c r="Q1870" t="s">
        <v>20181</v>
      </c>
      <c r="R1870" t="s">
        <v>20182</v>
      </c>
      <c r="S1870" t="s">
        <v>20183</v>
      </c>
      <c r="T1870" s="1">
        <v>45119</v>
      </c>
      <c r="U1870">
        <v>2023</v>
      </c>
      <c r="X1870">
        <v>1204</v>
      </c>
      <c r="Y1870">
        <v>1209</v>
      </c>
      <c r="Z1870" t="s">
        <v>20184</v>
      </c>
      <c r="AB1870" t="s">
        <v>20185</v>
      </c>
      <c r="AC1870" t="s">
        <v>20186</v>
      </c>
      <c r="AE1870" t="s">
        <v>20187</v>
      </c>
      <c r="AF1870" t="s">
        <v>20188</v>
      </c>
      <c r="AG1870" t="s">
        <v>20189</v>
      </c>
      <c r="AH1870" t="s">
        <v>20190</v>
      </c>
      <c r="AI1870" t="s">
        <v>20191</v>
      </c>
      <c r="AM1870">
        <v>11</v>
      </c>
      <c r="AN1870" t="s">
        <v>42</v>
      </c>
      <c r="AO1870" s="1">
        <v>45119</v>
      </c>
      <c r="AR1870" t="s">
        <v>42</v>
      </c>
      <c r="AS1870" t="s">
        <v>43</v>
      </c>
    </row>
    <row r="1871" spans="1:45" hidden="1" x14ac:dyDescent="0.25">
      <c r="A1871" t="b">
        <f t="shared" si="221"/>
        <v>0</v>
      </c>
      <c r="B1871" t="b">
        <f t="shared" si="222"/>
        <v>0</v>
      </c>
      <c r="C1871" t="b">
        <f t="shared" si="223"/>
        <v>0</v>
      </c>
      <c r="D1871" t="b">
        <f t="shared" si="219"/>
        <v>0</v>
      </c>
      <c r="E1871" t="b">
        <f t="shared" si="219"/>
        <v>0</v>
      </c>
      <c r="F1871" t="b">
        <f t="shared" si="219"/>
        <v>0</v>
      </c>
      <c r="G1871" t="b">
        <f t="shared" si="219"/>
        <v>0</v>
      </c>
      <c r="H1871" t="b">
        <f t="shared" si="219"/>
        <v>0</v>
      </c>
      <c r="I1871" t="b">
        <f t="shared" si="224"/>
        <v>1</v>
      </c>
      <c r="J1871" t="b">
        <f t="shared" si="225"/>
        <v>1</v>
      </c>
      <c r="K1871" t="b">
        <f t="shared" si="220"/>
        <v>1</v>
      </c>
      <c r="L1871" t="b">
        <f t="shared" si="220"/>
        <v>1</v>
      </c>
      <c r="M1871" t="b">
        <f t="shared" si="220"/>
        <v>1</v>
      </c>
      <c r="N1871" t="b">
        <f t="shared" si="220"/>
        <v>1</v>
      </c>
      <c r="O1871" t="b">
        <f t="shared" si="220"/>
        <v>1</v>
      </c>
      <c r="P1871" t="s">
        <v>20192</v>
      </c>
      <c r="Q1871" t="s">
        <v>20193</v>
      </c>
      <c r="R1871" t="s">
        <v>17123</v>
      </c>
      <c r="S1871" t="s">
        <v>13868</v>
      </c>
      <c r="T1871" s="1">
        <v>44972</v>
      </c>
      <c r="U1871">
        <v>2023</v>
      </c>
      <c r="V1871">
        <v>7</v>
      </c>
      <c r="W1871">
        <v>1</v>
      </c>
      <c r="X1871">
        <v>57</v>
      </c>
      <c r="Y1871">
        <v>69</v>
      </c>
      <c r="Z1871" t="s">
        <v>20194</v>
      </c>
      <c r="AA1871" t="s">
        <v>13870</v>
      </c>
      <c r="AC1871" t="s">
        <v>20195</v>
      </c>
      <c r="AD1871" t="s">
        <v>20196</v>
      </c>
      <c r="AE1871" t="s">
        <v>20197</v>
      </c>
      <c r="AF1871" t="s">
        <v>20198</v>
      </c>
      <c r="AG1871" t="s">
        <v>20199</v>
      </c>
      <c r="AH1871" t="s">
        <v>20200</v>
      </c>
      <c r="AI1871" t="s">
        <v>20201</v>
      </c>
      <c r="AM1871">
        <v>43</v>
      </c>
      <c r="AN1871" t="s">
        <v>42</v>
      </c>
      <c r="AO1871" s="1">
        <v>44803</v>
      </c>
      <c r="AR1871" t="s">
        <v>42</v>
      </c>
      <c r="AS1871" t="s">
        <v>57</v>
      </c>
    </row>
    <row r="1872" spans="1:45" hidden="1" x14ac:dyDescent="0.25">
      <c r="A1872" t="b">
        <f t="shared" si="221"/>
        <v>0</v>
      </c>
      <c r="B1872" t="b">
        <f t="shared" si="222"/>
        <v>0</v>
      </c>
      <c r="C1872" t="b">
        <f t="shared" si="223"/>
        <v>0</v>
      </c>
      <c r="D1872" t="b">
        <f t="shared" si="219"/>
        <v>1</v>
      </c>
      <c r="E1872" t="b">
        <f t="shared" si="219"/>
        <v>1</v>
      </c>
      <c r="F1872" t="b">
        <f t="shared" si="219"/>
        <v>0</v>
      </c>
      <c r="G1872" t="b">
        <f t="shared" si="219"/>
        <v>0</v>
      </c>
      <c r="H1872" t="b">
        <f t="shared" si="219"/>
        <v>0</v>
      </c>
      <c r="I1872" t="b">
        <f t="shared" si="224"/>
        <v>1</v>
      </c>
      <c r="J1872" t="b">
        <f t="shared" si="225"/>
        <v>1</v>
      </c>
      <c r="K1872" t="b">
        <f t="shared" si="220"/>
        <v>1</v>
      </c>
      <c r="L1872" t="b">
        <f t="shared" si="220"/>
        <v>0</v>
      </c>
      <c r="M1872" t="b">
        <f t="shared" si="220"/>
        <v>1</v>
      </c>
      <c r="N1872" t="b">
        <f t="shared" si="220"/>
        <v>1</v>
      </c>
      <c r="O1872" t="b">
        <f t="shared" si="220"/>
        <v>1</v>
      </c>
      <c r="P1872" t="s">
        <v>20202</v>
      </c>
      <c r="Q1872" t="s">
        <v>20203</v>
      </c>
      <c r="R1872" t="s">
        <v>20204</v>
      </c>
      <c r="S1872" t="s">
        <v>47</v>
      </c>
      <c r="U1872">
        <v>2023</v>
      </c>
      <c r="V1872" t="s">
        <v>12609</v>
      </c>
      <c r="W1872">
        <v>99</v>
      </c>
      <c r="X1872">
        <v>1</v>
      </c>
      <c r="Y1872">
        <v>14</v>
      </c>
      <c r="Z1872" t="s">
        <v>20205</v>
      </c>
      <c r="AA1872" t="s">
        <v>49</v>
      </c>
      <c r="AC1872" t="s">
        <v>20206</v>
      </c>
      <c r="AD1872" t="s">
        <v>20207</v>
      </c>
      <c r="AE1872" t="s">
        <v>20208</v>
      </c>
      <c r="AF1872" t="s">
        <v>20209</v>
      </c>
      <c r="AG1872" t="s">
        <v>20210</v>
      </c>
      <c r="AN1872" t="s">
        <v>270</v>
      </c>
      <c r="AO1872" s="1">
        <v>45099</v>
      </c>
      <c r="AR1872" t="s">
        <v>42</v>
      </c>
      <c r="AS1872" t="s">
        <v>12616</v>
      </c>
    </row>
    <row r="1873" spans="1:45" hidden="1" x14ac:dyDescent="0.25">
      <c r="A1873" t="b">
        <f t="shared" si="221"/>
        <v>0</v>
      </c>
      <c r="B1873" t="b">
        <f t="shared" si="222"/>
        <v>0</v>
      </c>
      <c r="C1873" t="b">
        <f t="shared" si="223"/>
        <v>0</v>
      </c>
      <c r="D1873" t="b">
        <f t="shared" si="219"/>
        <v>0</v>
      </c>
      <c r="E1873" t="b">
        <f t="shared" si="219"/>
        <v>0</v>
      </c>
      <c r="F1873" t="b">
        <f t="shared" si="219"/>
        <v>0</v>
      </c>
      <c r="G1873" t="b">
        <f t="shared" si="219"/>
        <v>0</v>
      </c>
      <c r="H1873" t="b">
        <f t="shared" si="219"/>
        <v>0</v>
      </c>
      <c r="I1873" t="b">
        <f t="shared" si="224"/>
        <v>1</v>
      </c>
      <c r="J1873" t="b">
        <f t="shared" si="225"/>
        <v>1</v>
      </c>
      <c r="K1873" t="b">
        <f t="shared" si="220"/>
        <v>1</v>
      </c>
      <c r="L1873" t="b">
        <f t="shared" si="220"/>
        <v>1</v>
      </c>
      <c r="M1873" t="b">
        <f t="shared" si="220"/>
        <v>1</v>
      </c>
      <c r="N1873" t="b">
        <f t="shared" si="220"/>
        <v>1</v>
      </c>
      <c r="O1873" t="b">
        <f t="shared" si="220"/>
        <v>1</v>
      </c>
      <c r="P1873" t="s">
        <v>20211</v>
      </c>
      <c r="Q1873" t="s">
        <v>17727</v>
      </c>
      <c r="R1873" t="s">
        <v>17728</v>
      </c>
      <c r="S1873" t="s">
        <v>17729</v>
      </c>
      <c r="T1873" s="1">
        <v>41456</v>
      </c>
      <c r="U1873">
        <v>2013</v>
      </c>
      <c r="X1873">
        <v>737</v>
      </c>
      <c r="Y1873">
        <v>744</v>
      </c>
      <c r="Z1873" t="s">
        <v>20212</v>
      </c>
      <c r="AB1873" t="s">
        <v>17731</v>
      </c>
      <c r="AC1873" t="s">
        <v>20213</v>
      </c>
      <c r="AE1873" t="s">
        <v>20214</v>
      </c>
      <c r="AF1873" t="s">
        <v>20215</v>
      </c>
      <c r="AG1873" t="s">
        <v>20216</v>
      </c>
      <c r="AH1873" t="s">
        <v>20217</v>
      </c>
      <c r="AI1873" t="s">
        <v>20218</v>
      </c>
      <c r="AM1873">
        <v>13</v>
      </c>
      <c r="AN1873" t="s">
        <v>42</v>
      </c>
      <c r="AO1873" s="1">
        <v>41456</v>
      </c>
      <c r="AR1873" t="s">
        <v>42</v>
      </c>
      <c r="AS1873" t="s">
        <v>43</v>
      </c>
    </row>
    <row r="1874" spans="1:45" x14ac:dyDescent="0.25">
      <c r="A1874" t="b">
        <f t="shared" si="221"/>
        <v>1</v>
      </c>
      <c r="B1874" t="b">
        <f t="shared" si="222"/>
        <v>0</v>
      </c>
      <c r="C1874" t="b">
        <f t="shared" si="223"/>
        <v>0</v>
      </c>
      <c r="D1874" t="b">
        <f t="shared" si="219"/>
        <v>0</v>
      </c>
      <c r="E1874" t="b">
        <f t="shared" si="219"/>
        <v>0</v>
      </c>
      <c r="F1874" t="b">
        <f t="shared" si="219"/>
        <v>1</v>
      </c>
      <c r="G1874" t="b">
        <f t="shared" si="219"/>
        <v>0</v>
      </c>
      <c r="H1874" t="b">
        <f t="shared" si="219"/>
        <v>0</v>
      </c>
      <c r="I1874" t="b">
        <f t="shared" si="224"/>
        <v>1</v>
      </c>
      <c r="J1874" t="b">
        <f t="shared" si="225"/>
        <v>1</v>
      </c>
      <c r="K1874" t="b">
        <f t="shared" si="220"/>
        <v>1</v>
      </c>
      <c r="L1874" t="b">
        <f t="shared" si="220"/>
        <v>1</v>
      </c>
      <c r="M1874" t="b">
        <f t="shared" si="220"/>
        <v>1</v>
      </c>
      <c r="N1874" t="b">
        <f t="shared" si="220"/>
        <v>1</v>
      </c>
      <c r="O1874" t="b">
        <f t="shared" si="220"/>
        <v>1</v>
      </c>
      <c r="P1874" t="s">
        <v>20219</v>
      </c>
      <c r="Q1874" t="s">
        <v>20220</v>
      </c>
      <c r="R1874" t="s">
        <v>20221</v>
      </c>
      <c r="S1874" t="s">
        <v>778</v>
      </c>
      <c r="T1874" s="1">
        <v>41151</v>
      </c>
      <c r="U1874">
        <v>2012</v>
      </c>
      <c r="X1874">
        <v>1546</v>
      </c>
      <c r="Y1874">
        <v>1553</v>
      </c>
      <c r="Z1874" t="s">
        <v>20222</v>
      </c>
      <c r="AB1874" t="s">
        <v>780</v>
      </c>
      <c r="AE1874" t="s">
        <v>20223</v>
      </c>
      <c r="AF1874" t="s">
        <v>20224</v>
      </c>
      <c r="AG1874" t="s">
        <v>20225</v>
      </c>
      <c r="AH1874" t="s">
        <v>20226</v>
      </c>
      <c r="AI1874" t="s">
        <v>20227</v>
      </c>
      <c r="AM1874">
        <v>31</v>
      </c>
      <c r="AO1874" s="1">
        <v>41151</v>
      </c>
      <c r="AR1874" t="s">
        <v>42</v>
      </c>
      <c r="AS1874" t="s">
        <v>43</v>
      </c>
    </row>
    <row r="1875" spans="1:45" hidden="1" x14ac:dyDescent="0.25">
      <c r="A1875" t="b">
        <f t="shared" si="221"/>
        <v>0</v>
      </c>
      <c r="B1875" t="b">
        <f t="shared" si="222"/>
        <v>0</v>
      </c>
      <c r="C1875" t="b">
        <f t="shared" si="223"/>
        <v>0</v>
      </c>
      <c r="D1875" t="b">
        <f t="shared" si="219"/>
        <v>0</v>
      </c>
      <c r="E1875" t="b">
        <f t="shared" si="219"/>
        <v>0</v>
      </c>
      <c r="F1875" t="b">
        <f t="shared" si="219"/>
        <v>0</v>
      </c>
      <c r="G1875" t="b">
        <f t="shared" si="219"/>
        <v>0</v>
      </c>
      <c r="H1875" t="b">
        <f t="shared" si="219"/>
        <v>0</v>
      </c>
      <c r="I1875" t="b">
        <f t="shared" si="224"/>
        <v>1</v>
      </c>
      <c r="J1875" t="b">
        <f t="shared" si="225"/>
        <v>0</v>
      </c>
      <c r="K1875" t="b">
        <f t="shared" si="220"/>
        <v>0</v>
      </c>
      <c r="L1875" t="b">
        <f t="shared" si="220"/>
        <v>1</v>
      </c>
      <c r="M1875" t="b">
        <f t="shared" si="220"/>
        <v>1</v>
      </c>
      <c r="N1875" t="b">
        <f t="shared" si="220"/>
        <v>0</v>
      </c>
      <c r="O1875" t="b">
        <f t="shared" si="220"/>
        <v>1</v>
      </c>
      <c r="P1875" t="s">
        <v>20228</v>
      </c>
      <c r="Q1875" t="s">
        <v>20229</v>
      </c>
      <c r="R1875" t="s">
        <v>20230</v>
      </c>
      <c r="S1875" t="s">
        <v>298</v>
      </c>
      <c r="T1875" s="1">
        <v>43766</v>
      </c>
      <c r="U1875">
        <v>2019</v>
      </c>
      <c r="X1875">
        <v>1268</v>
      </c>
      <c r="Y1875">
        <v>1275</v>
      </c>
      <c r="Z1875" t="s">
        <v>20231</v>
      </c>
      <c r="AB1875" t="s">
        <v>300</v>
      </c>
      <c r="AC1875" t="s">
        <v>20232</v>
      </c>
      <c r="AE1875" t="s">
        <v>20233</v>
      </c>
      <c r="AF1875" t="s">
        <v>20234</v>
      </c>
      <c r="AG1875" t="s">
        <v>20235</v>
      </c>
      <c r="AH1875" t="s">
        <v>20236</v>
      </c>
      <c r="AI1875" t="s">
        <v>20237</v>
      </c>
      <c r="AM1875">
        <v>17</v>
      </c>
      <c r="AN1875" t="s">
        <v>42</v>
      </c>
      <c r="AO1875" s="1">
        <v>43766</v>
      </c>
      <c r="AR1875" t="s">
        <v>42</v>
      </c>
      <c r="AS1875" t="s">
        <v>43</v>
      </c>
    </row>
    <row r="1876" spans="1:45" hidden="1" x14ac:dyDescent="0.25">
      <c r="A1876" t="b">
        <f t="shared" si="221"/>
        <v>0</v>
      </c>
      <c r="B1876" t="b">
        <f t="shared" si="222"/>
        <v>0</v>
      </c>
      <c r="C1876" t="b">
        <f t="shared" si="223"/>
        <v>0</v>
      </c>
      <c r="D1876" t="b">
        <f t="shared" si="219"/>
        <v>0</v>
      </c>
      <c r="E1876" t="b">
        <f t="shared" si="219"/>
        <v>0</v>
      </c>
      <c r="F1876" t="b">
        <f t="shared" si="219"/>
        <v>0</v>
      </c>
      <c r="G1876" t="b">
        <f t="shared" si="219"/>
        <v>0</v>
      </c>
      <c r="H1876" t="b">
        <f t="shared" si="219"/>
        <v>0</v>
      </c>
      <c r="I1876" t="b">
        <f t="shared" si="224"/>
        <v>1</v>
      </c>
      <c r="J1876" t="b">
        <f t="shared" si="225"/>
        <v>1</v>
      </c>
      <c r="K1876" t="b">
        <f t="shared" si="220"/>
        <v>1</v>
      </c>
      <c r="L1876" t="b">
        <f t="shared" si="220"/>
        <v>1</v>
      </c>
      <c r="M1876" t="b">
        <f t="shared" si="220"/>
        <v>1</v>
      </c>
      <c r="N1876" t="b">
        <f t="shared" si="220"/>
        <v>1</v>
      </c>
      <c r="O1876" t="b">
        <f t="shared" si="220"/>
        <v>1</v>
      </c>
      <c r="P1876" t="s">
        <v>20238</v>
      </c>
      <c r="Q1876" t="s">
        <v>20239</v>
      </c>
      <c r="R1876" t="s">
        <v>20240</v>
      </c>
      <c r="S1876" t="s">
        <v>11124</v>
      </c>
      <c r="T1876" s="1">
        <v>44914</v>
      </c>
      <c r="U1876">
        <v>2022</v>
      </c>
      <c r="X1876">
        <v>1</v>
      </c>
      <c r="Y1876">
        <v>5</v>
      </c>
      <c r="Z1876" t="s">
        <v>20241</v>
      </c>
      <c r="AA1876" t="s">
        <v>977</v>
      </c>
      <c r="AB1876" t="s">
        <v>11126</v>
      </c>
      <c r="AC1876" t="s">
        <v>20242</v>
      </c>
      <c r="AD1876" t="s">
        <v>20243</v>
      </c>
      <c r="AE1876" t="s">
        <v>20244</v>
      </c>
      <c r="AF1876" t="s">
        <v>20245</v>
      </c>
      <c r="AG1876" t="s">
        <v>20246</v>
      </c>
      <c r="AH1876" t="s">
        <v>20247</v>
      </c>
      <c r="AI1876" t="s">
        <v>20248</v>
      </c>
      <c r="AM1876">
        <v>5</v>
      </c>
      <c r="AN1876" t="s">
        <v>42</v>
      </c>
      <c r="AO1876" s="1">
        <v>44914</v>
      </c>
      <c r="AR1876" t="s">
        <v>42</v>
      </c>
      <c r="AS1876" t="s">
        <v>43</v>
      </c>
    </row>
    <row r="1877" spans="1:45" hidden="1" x14ac:dyDescent="0.25">
      <c r="A1877" t="b">
        <f t="shared" si="221"/>
        <v>0</v>
      </c>
      <c r="B1877" t="b">
        <f t="shared" si="222"/>
        <v>0</v>
      </c>
      <c r="C1877" t="b">
        <f t="shared" si="223"/>
        <v>1</v>
      </c>
      <c r="D1877" t="b">
        <f t="shared" si="219"/>
        <v>1</v>
      </c>
      <c r="E1877" t="b">
        <f t="shared" si="219"/>
        <v>0</v>
      </c>
      <c r="F1877" t="b">
        <f t="shared" si="219"/>
        <v>1</v>
      </c>
      <c r="G1877" t="b">
        <f t="shared" si="219"/>
        <v>1</v>
      </c>
      <c r="H1877" t="b">
        <f t="shared" si="219"/>
        <v>0</v>
      </c>
      <c r="I1877" t="b">
        <f t="shared" si="224"/>
        <v>0</v>
      </c>
      <c r="J1877" t="b">
        <f t="shared" si="225"/>
        <v>0</v>
      </c>
      <c r="K1877" t="b">
        <f t="shared" si="220"/>
        <v>0</v>
      </c>
      <c r="L1877" t="b">
        <f t="shared" si="220"/>
        <v>0</v>
      </c>
      <c r="M1877" t="b">
        <f t="shared" si="220"/>
        <v>0</v>
      </c>
      <c r="N1877" t="b">
        <f t="shared" si="220"/>
        <v>0</v>
      </c>
      <c r="O1877" t="b">
        <f t="shared" si="220"/>
        <v>1</v>
      </c>
      <c r="P1877" t="s">
        <v>20249</v>
      </c>
      <c r="Q1877" t="s">
        <v>20250</v>
      </c>
      <c r="R1877" t="s">
        <v>20251</v>
      </c>
      <c r="S1877" t="s">
        <v>9779</v>
      </c>
      <c r="T1877" s="1">
        <v>42586</v>
      </c>
      <c r="U1877">
        <v>2016</v>
      </c>
      <c r="X1877">
        <v>1170</v>
      </c>
      <c r="Y1877">
        <v>1177</v>
      </c>
      <c r="Z1877" t="s">
        <v>20252</v>
      </c>
      <c r="AB1877" t="s">
        <v>9781</v>
      </c>
      <c r="AE1877" t="s">
        <v>20253</v>
      </c>
      <c r="AF1877" t="s">
        <v>20254</v>
      </c>
      <c r="AG1877" t="s">
        <v>20255</v>
      </c>
      <c r="AH1877" t="s">
        <v>20256</v>
      </c>
      <c r="AI1877" t="s">
        <v>20257</v>
      </c>
      <c r="AM1877">
        <v>24</v>
      </c>
      <c r="AO1877" s="1">
        <v>42586</v>
      </c>
      <c r="AR1877" t="s">
        <v>42</v>
      </c>
      <c r="AS1877" t="s">
        <v>43</v>
      </c>
    </row>
    <row r="1878" spans="1:45" hidden="1" x14ac:dyDescent="0.25">
      <c r="A1878" t="b">
        <f t="shared" si="221"/>
        <v>0</v>
      </c>
      <c r="B1878" t="b">
        <f t="shared" si="222"/>
        <v>0</v>
      </c>
      <c r="C1878" t="b">
        <f t="shared" si="223"/>
        <v>0</v>
      </c>
      <c r="D1878" t="b">
        <f t="shared" si="219"/>
        <v>0</v>
      </c>
      <c r="E1878" t="b">
        <f t="shared" si="219"/>
        <v>0</v>
      </c>
      <c r="F1878" t="b">
        <f t="shared" si="219"/>
        <v>0</v>
      </c>
      <c r="G1878" t="b">
        <f t="shared" si="219"/>
        <v>0</v>
      </c>
      <c r="H1878" t="b">
        <f t="shared" si="219"/>
        <v>0</v>
      </c>
      <c r="I1878" t="b">
        <f t="shared" si="224"/>
        <v>1</v>
      </c>
      <c r="J1878" t="b">
        <f t="shared" si="225"/>
        <v>1</v>
      </c>
      <c r="K1878" t="b">
        <f t="shared" si="220"/>
        <v>1</v>
      </c>
      <c r="L1878" t="b">
        <f t="shared" si="220"/>
        <v>1</v>
      </c>
      <c r="M1878" t="b">
        <f t="shared" si="220"/>
        <v>1</v>
      </c>
      <c r="N1878" t="b">
        <f t="shared" si="220"/>
        <v>1</v>
      </c>
      <c r="O1878" t="b">
        <f t="shared" si="220"/>
        <v>1</v>
      </c>
      <c r="P1878" t="s">
        <v>20258</v>
      </c>
      <c r="Q1878" t="s">
        <v>20259</v>
      </c>
      <c r="R1878" t="s">
        <v>424</v>
      </c>
      <c r="S1878" t="s">
        <v>20258</v>
      </c>
      <c r="U1878">
        <v>2016</v>
      </c>
      <c r="Z1878" t="s">
        <v>20260</v>
      </c>
      <c r="AB1878">
        <v>9781680832334</v>
      </c>
      <c r="AE1878" t="s">
        <v>20261</v>
      </c>
      <c r="AO1878" s="1">
        <v>43507</v>
      </c>
      <c r="AR1878" t="s">
        <v>20262</v>
      </c>
      <c r="AS1878" t="s">
        <v>20263</v>
      </c>
    </row>
    <row r="1879" spans="1:45" hidden="1" x14ac:dyDescent="0.25">
      <c r="A1879" t="b">
        <f t="shared" si="221"/>
        <v>0</v>
      </c>
      <c r="B1879" t="b">
        <f t="shared" si="222"/>
        <v>0</v>
      </c>
      <c r="C1879" t="b">
        <f t="shared" si="223"/>
        <v>0</v>
      </c>
      <c r="D1879" t="b">
        <f t="shared" si="219"/>
        <v>0</v>
      </c>
      <c r="E1879" t="b">
        <f t="shared" si="219"/>
        <v>0</v>
      </c>
      <c r="F1879" t="b">
        <f t="shared" si="219"/>
        <v>0</v>
      </c>
      <c r="G1879" t="b">
        <f t="shared" si="219"/>
        <v>0</v>
      </c>
      <c r="H1879" t="b">
        <f t="shared" si="219"/>
        <v>0</v>
      </c>
      <c r="I1879" t="b">
        <f t="shared" si="224"/>
        <v>0</v>
      </c>
      <c r="J1879" t="b">
        <f t="shared" si="225"/>
        <v>0</v>
      </c>
      <c r="K1879" t="b">
        <f t="shared" si="220"/>
        <v>0</v>
      </c>
      <c r="L1879" t="b">
        <f t="shared" si="220"/>
        <v>0</v>
      </c>
      <c r="M1879" t="b">
        <f t="shared" si="220"/>
        <v>0</v>
      </c>
      <c r="N1879" t="b">
        <f t="shared" si="220"/>
        <v>0</v>
      </c>
      <c r="O1879" t="b">
        <f t="shared" si="220"/>
        <v>1</v>
      </c>
      <c r="P1879" t="s">
        <v>20264</v>
      </c>
      <c r="Q1879" t="s">
        <v>20265</v>
      </c>
      <c r="R1879" t="s">
        <v>20266</v>
      </c>
      <c r="S1879" t="s">
        <v>12796</v>
      </c>
      <c r="T1879" s="1">
        <v>45065</v>
      </c>
      <c r="U1879">
        <v>2023</v>
      </c>
      <c r="V1879">
        <v>61</v>
      </c>
      <c r="X1879">
        <v>1</v>
      </c>
      <c r="Y1879">
        <v>18</v>
      </c>
      <c r="Z1879" t="s">
        <v>20267</v>
      </c>
      <c r="AA1879" t="s">
        <v>12798</v>
      </c>
      <c r="AC1879" t="s">
        <v>20268</v>
      </c>
      <c r="AD1879" t="s">
        <v>20269</v>
      </c>
      <c r="AE1879" t="s">
        <v>20270</v>
      </c>
      <c r="AF1879" t="s">
        <v>20271</v>
      </c>
      <c r="AG1879" t="s">
        <v>20272</v>
      </c>
      <c r="AH1879" t="s">
        <v>20273</v>
      </c>
      <c r="AI1879" t="s">
        <v>20274</v>
      </c>
      <c r="AM1879">
        <v>44</v>
      </c>
      <c r="AN1879" t="s">
        <v>270</v>
      </c>
      <c r="AO1879" s="1">
        <v>45043</v>
      </c>
      <c r="AR1879" t="s">
        <v>42</v>
      </c>
      <c r="AS1879" t="s">
        <v>57</v>
      </c>
    </row>
    <row r="1880" spans="1:45" hidden="1" x14ac:dyDescent="0.25">
      <c r="A1880" t="b">
        <f t="shared" si="221"/>
        <v>0</v>
      </c>
      <c r="B1880" t="b">
        <f t="shared" si="222"/>
        <v>0</v>
      </c>
      <c r="C1880" t="b">
        <f t="shared" si="223"/>
        <v>0</v>
      </c>
      <c r="D1880" t="b">
        <f t="shared" si="219"/>
        <v>0</v>
      </c>
      <c r="E1880" t="b">
        <f t="shared" si="219"/>
        <v>0</v>
      </c>
      <c r="F1880" t="b">
        <f t="shared" si="219"/>
        <v>0</v>
      </c>
      <c r="G1880" t="b">
        <f t="shared" si="219"/>
        <v>0</v>
      </c>
      <c r="H1880" t="b">
        <f t="shared" si="219"/>
        <v>0</v>
      </c>
      <c r="I1880" t="b">
        <f t="shared" si="224"/>
        <v>1</v>
      </c>
      <c r="J1880" t="b">
        <f t="shared" si="225"/>
        <v>1</v>
      </c>
      <c r="K1880" t="b">
        <f t="shared" si="220"/>
        <v>1</v>
      </c>
      <c r="L1880" t="b">
        <f t="shared" si="220"/>
        <v>1</v>
      </c>
      <c r="M1880" t="b">
        <f t="shared" si="220"/>
        <v>1</v>
      </c>
      <c r="N1880" t="b">
        <f t="shared" si="220"/>
        <v>1</v>
      </c>
      <c r="O1880" t="b">
        <f t="shared" si="220"/>
        <v>1</v>
      </c>
      <c r="P1880" t="s">
        <v>20275</v>
      </c>
      <c r="Q1880" t="s">
        <v>20276</v>
      </c>
      <c r="R1880" t="s">
        <v>20277</v>
      </c>
      <c r="S1880" t="s">
        <v>20278</v>
      </c>
      <c r="T1880" s="1">
        <v>45124</v>
      </c>
      <c r="U1880">
        <v>2023</v>
      </c>
      <c r="X1880">
        <v>1</v>
      </c>
      <c r="Y1880">
        <v>8</v>
      </c>
      <c r="Z1880" t="s">
        <v>20279</v>
      </c>
      <c r="AB1880" t="s">
        <v>20280</v>
      </c>
      <c r="AC1880" t="s">
        <v>20281</v>
      </c>
      <c r="AE1880" t="s">
        <v>20282</v>
      </c>
      <c r="AG1880" t="s">
        <v>20283</v>
      </c>
      <c r="AH1880" t="s">
        <v>20284</v>
      </c>
      <c r="AI1880" t="s">
        <v>20285</v>
      </c>
      <c r="AM1880">
        <v>21</v>
      </c>
      <c r="AO1880" s="1">
        <v>45124</v>
      </c>
      <c r="AR1880" t="s">
        <v>42</v>
      </c>
      <c r="AS1880" t="s">
        <v>43</v>
      </c>
    </row>
    <row r="1881" spans="1:45" hidden="1" x14ac:dyDescent="0.25">
      <c r="A1881" t="b">
        <f t="shared" si="221"/>
        <v>0</v>
      </c>
      <c r="B1881" t="b">
        <f t="shared" si="222"/>
        <v>0</v>
      </c>
      <c r="C1881" t="b">
        <f t="shared" si="223"/>
        <v>0</v>
      </c>
      <c r="D1881" t="b">
        <f t="shared" si="219"/>
        <v>0</v>
      </c>
      <c r="E1881" t="b">
        <f t="shared" si="219"/>
        <v>0</v>
      </c>
      <c r="F1881" t="b">
        <f t="shared" si="219"/>
        <v>0</v>
      </c>
      <c r="G1881" t="b">
        <f t="shared" si="219"/>
        <v>0</v>
      </c>
      <c r="H1881" t="b">
        <f t="shared" si="219"/>
        <v>0</v>
      </c>
      <c r="I1881" t="b">
        <f t="shared" si="224"/>
        <v>1</v>
      </c>
      <c r="J1881" t="b">
        <f t="shared" si="225"/>
        <v>1</v>
      </c>
      <c r="K1881" t="b">
        <f t="shared" si="220"/>
        <v>1</v>
      </c>
      <c r="L1881" t="b">
        <f t="shared" si="220"/>
        <v>1</v>
      </c>
      <c r="M1881" t="b">
        <f t="shared" si="220"/>
        <v>1</v>
      </c>
      <c r="N1881" t="b">
        <f t="shared" si="220"/>
        <v>1</v>
      </c>
      <c r="O1881" t="b">
        <f t="shared" si="220"/>
        <v>1</v>
      </c>
      <c r="P1881" t="s">
        <v>20286</v>
      </c>
      <c r="Q1881" t="s">
        <v>20287</v>
      </c>
      <c r="R1881" t="s">
        <v>20288</v>
      </c>
      <c r="S1881" t="s">
        <v>20289</v>
      </c>
      <c r="T1881" s="1">
        <v>44720</v>
      </c>
      <c r="U1881">
        <v>2022</v>
      </c>
      <c r="X1881">
        <v>312</v>
      </c>
      <c r="Y1881">
        <v>316</v>
      </c>
      <c r="Z1881" t="s">
        <v>20290</v>
      </c>
      <c r="AB1881" t="s">
        <v>20291</v>
      </c>
      <c r="AC1881" t="s">
        <v>20292</v>
      </c>
      <c r="AE1881" t="s">
        <v>20293</v>
      </c>
      <c r="AF1881" t="s">
        <v>20294</v>
      </c>
      <c r="AG1881" t="s">
        <v>20295</v>
      </c>
      <c r="AH1881" t="s">
        <v>20296</v>
      </c>
      <c r="AI1881" t="s">
        <v>20297</v>
      </c>
      <c r="AM1881">
        <v>20</v>
      </c>
      <c r="AN1881" t="s">
        <v>42</v>
      </c>
      <c r="AO1881" s="1">
        <v>44720</v>
      </c>
      <c r="AR1881" t="s">
        <v>42</v>
      </c>
      <c r="AS1881" t="s">
        <v>43</v>
      </c>
    </row>
    <row r="1882" spans="1:45" hidden="1" x14ac:dyDescent="0.25">
      <c r="A1882" t="b">
        <f t="shared" si="221"/>
        <v>0</v>
      </c>
      <c r="B1882" t="b">
        <f t="shared" si="222"/>
        <v>0</v>
      </c>
      <c r="C1882" t="b">
        <f t="shared" si="223"/>
        <v>0</v>
      </c>
      <c r="D1882" t="b">
        <f t="shared" si="219"/>
        <v>0</v>
      </c>
      <c r="E1882" t="b">
        <f t="shared" si="219"/>
        <v>0</v>
      </c>
      <c r="F1882" t="b">
        <f t="shared" si="219"/>
        <v>0</v>
      </c>
      <c r="G1882" t="b">
        <f t="shared" si="219"/>
        <v>0</v>
      </c>
      <c r="H1882" t="b">
        <f t="shared" si="219"/>
        <v>0</v>
      </c>
      <c r="I1882" t="b">
        <f t="shared" si="224"/>
        <v>1</v>
      </c>
      <c r="J1882" t="b">
        <f t="shared" si="225"/>
        <v>1</v>
      </c>
      <c r="K1882" t="b">
        <f t="shared" si="220"/>
        <v>1</v>
      </c>
      <c r="L1882" t="b">
        <f t="shared" si="220"/>
        <v>1</v>
      </c>
      <c r="M1882" t="b">
        <f t="shared" si="220"/>
        <v>1</v>
      </c>
      <c r="N1882" t="b">
        <f t="shared" si="220"/>
        <v>1</v>
      </c>
      <c r="O1882" t="b">
        <f t="shared" si="220"/>
        <v>1</v>
      </c>
      <c r="P1882" t="s">
        <v>20298</v>
      </c>
      <c r="Q1882" t="s">
        <v>20299</v>
      </c>
      <c r="R1882" t="s">
        <v>20300</v>
      </c>
      <c r="S1882" t="s">
        <v>18948</v>
      </c>
      <c r="T1882" s="1">
        <v>45175</v>
      </c>
      <c r="U1882">
        <v>2023</v>
      </c>
      <c r="X1882">
        <v>1</v>
      </c>
      <c r="Y1882">
        <v>6</v>
      </c>
      <c r="Z1882" t="s">
        <v>20301</v>
      </c>
      <c r="AA1882" t="s">
        <v>18950</v>
      </c>
      <c r="AB1882" t="s">
        <v>18951</v>
      </c>
      <c r="AC1882" t="s">
        <v>20302</v>
      </c>
      <c r="AE1882" t="s">
        <v>20303</v>
      </c>
      <c r="AF1882" t="s">
        <v>20304</v>
      </c>
      <c r="AG1882" t="s">
        <v>20305</v>
      </c>
      <c r="AM1882">
        <v>27</v>
      </c>
      <c r="AN1882" t="s">
        <v>42</v>
      </c>
      <c r="AO1882" s="1">
        <v>45175</v>
      </c>
      <c r="AR1882" t="s">
        <v>42</v>
      </c>
      <c r="AS1882" t="s">
        <v>43</v>
      </c>
    </row>
    <row r="1883" spans="1:45" hidden="1" x14ac:dyDescent="0.25">
      <c r="A1883" t="b">
        <f t="shared" si="221"/>
        <v>0</v>
      </c>
      <c r="B1883" t="b">
        <f t="shared" si="222"/>
        <v>0</v>
      </c>
      <c r="C1883" t="b">
        <f t="shared" si="223"/>
        <v>0</v>
      </c>
      <c r="D1883" t="b">
        <f t="shared" si="219"/>
        <v>0</v>
      </c>
      <c r="E1883" t="b">
        <f t="shared" si="219"/>
        <v>0</v>
      </c>
      <c r="F1883" t="b">
        <f t="shared" si="219"/>
        <v>0</v>
      </c>
      <c r="G1883" t="b">
        <f t="shared" si="219"/>
        <v>0</v>
      </c>
      <c r="H1883" t="b">
        <f t="shared" si="219"/>
        <v>0</v>
      </c>
      <c r="I1883" t="b">
        <f t="shared" si="224"/>
        <v>1</v>
      </c>
      <c r="J1883" t="b">
        <f t="shared" si="225"/>
        <v>1</v>
      </c>
      <c r="K1883" t="b">
        <f t="shared" si="220"/>
        <v>1</v>
      </c>
      <c r="L1883" t="b">
        <f t="shared" si="220"/>
        <v>1</v>
      </c>
      <c r="M1883" t="b">
        <f t="shared" si="220"/>
        <v>1</v>
      </c>
      <c r="N1883" t="b">
        <f t="shared" si="220"/>
        <v>1</v>
      </c>
      <c r="O1883" t="b">
        <f t="shared" si="220"/>
        <v>1</v>
      </c>
      <c r="P1883" t="s">
        <v>20306</v>
      </c>
      <c r="Q1883" t="s">
        <v>20307</v>
      </c>
      <c r="R1883" t="s">
        <v>20308</v>
      </c>
      <c r="S1883" t="s">
        <v>190</v>
      </c>
      <c r="T1883" s="1">
        <v>44784</v>
      </c>
      <c r="U1883">
        <v>2022</v>
      </c>
      <c r="V1883">
        <v>10</v>
      </c>
      <c r="X1883">
        <v>82483</v>
      </c>
      <c r="Y1883">
        <v>82492</v>
      </c>
      <c r="Z1883" t="s">
        <v>20309</v>
      </c>
      <c r="AA1883" t="s">
        <v>192</v>
      </c>
      <c r="AC1883" t="s">
        <v>20310</v>
      </c>
      <c r="AD1883" t="s">
        <v>20311</v>
      </c>
      <c r="AE1883" t="s">
        <v>20312</v>
      </c>
      <c r="AF1883" t="s">
        <v>20313</v>
      </c>
      <c r="AG1883" t="s">
        <v>20314</v>
      </c>
      <c r="AH1883" t="s">
        <v>20315</v>
      </c>
      <c r="AI1883" t="s">
        <v>20316</v>
      </c>
      <c r="AM1883">
        <v>48</v>
      </c>
      <c r="AN1883" t="s">
        <v>270</v>
      </c>
      <c r="AO1883" s="1">
        <v>44778</v>
      </c>
      <c r="AR1883" t="s">
        <v>42</v>
      </c>
      <c r="AS1883" t="s">
        <v>57</v>
      </c>
    </row>
    <row r="1884" spans="1:45" hidden="1" x14ac:dyDescent="0.25">
      <c r="A1884" t="b">
        <f t="shared" si="221"/>
        <v>0</v>
      </c>
      <c r="B1884" t="b">
        <f t="shared" si="222"/>
        <v>0</v>
      </c>
      <c r="C1884" t="b">
        <f t="shared" si="223"/>
        <v>0</v>
      </c>
      <c r="D1884" t="b">
        <f t="shared" si="219"/>
        <v>0</v>
      </c>
      <c r="E1884" t="b">
        <f t="shared" si="219"/>
        <v>0</v>
      </c>
      <c r="F1884" t="b">
        <f t="shared" si="219"/>
        <v>0</v>
      </c>
      <c r="G1884" t="b">
        <f t="shared" si="219"/>
        <v>0</v>
      </c>
      <c r="H1884" t="b">
        <f t="shared" si="219"/>
        <v>0</v>
      </c>
      <c r="I1884" t="b">
        <f t="shared" si="224"/>
        <v>1</v>
      </c>
      <c r="J1884" t="b">
        <f t="shared" si="225"/>
        <v>0</v>
      </c>
      <c r="K1884" t="b">
        <f t="shared" si="220"/>
        <v>1</v>
      </c>
      <c r="L1884" t="b">
        <f t="shared" si="220"/>
        <v>0</v>
      </c>
      <c r="M1884" t="b">
        <f t="shared" si="220"/>
        <v>1</v>
      </c>
      <c r="N1884" t="b">
        <f t="shared" si="220"/>
        <v>0</v>
      </c>
      <c r="O1884" t="b">
        <f t="shared" si="220"/>
        <v>1</v>
      </c>
      <c r="P1884" t="s">
        <v>20317</v>
      </c>
      <c r="Q1884" t="s">
        <v>20318</v>
      </c>
      <c r="R1884" t="s">
        <v>20319</v>
      </c>
      <c r="S1884" t="s">
        <v>17040</v>
      </c>
      <c r="T1884" s="1">
        <v>44532</v>
      </c>
      <c r="U1884">
        <v>2021</v>
      </c>
      <c r="X1884">
        <v>1</v>
      </c>
      <c r="Y1884">
        <v>7</v>
      </c>
      <c r="Z1884" t="s">
        <v>20320</v>
      </c>
      <c r="AB1884" t="s">
        <v>17042</v>
      </c>
      <c r="AC1884" t="s">
        <v>20321</v>
      </c>
      <c r="AD1884" t="s">
        <v>20322</v>
      </c>
      <c r="AE1884" t="s">
        <v>20323</v>
      </c>
      <c r="AF1884" t="s">
        <v>20324</v>
      </c>
      <c r="AG1884" t="s">
        <v>20325</v>
      </c>
      <c r="AH1884" t="s">
        <v>20326</v>
      </c>
      <c r="AI1884" t="s">
        <v>20327</v>
      </c>
      <c r="AM1884">
        <v>25</v>
      </c>
      <c r="AO1884" s="1">
        <v>44532</v>
      </c>
      <c r="AR1884" t="s">
        <v>42</v>
      </c>
      <c r="AS1884" t="s">
        <v>43</v>
      </c>
    </row>
    <row r="1885" spans="1:45" hidden="1" x14ac:dyDescent="0.25">
      <c r="A1885" t="b">
        <f t="shared" si="221"/>
        <v>0</v>
      </c>
      <c r="B1885" t="b">
        <f t="shared" si="222"/>
        <v>0</v>
      </c>
      <c r="C1885" t="b">
        <f t="shared" si="223"/>
        <v>0</v>
      </c>
      <c r="D1885" t="b">
        <f t="shared" si="219"/>
        <v>0</v>
      </c>
      <c r="E1885" t="b">
        <f t="shared" si="219"/>
        <v>0</v>
      </c>
      <c r="F1885" t="b">
        <f t="shared" si="219"/>
        <v>0</v>
      </c>
      <c r="G1885" t="b">
        <f t="shared" si="219"/>
        <v>0</v>
      </c>
      <c r="H1885" t="b">
        <f t="shared" si="219"/>
        <v>0</v>
      </c>
      <c r="I1885" t="b">
        <f t="shared" si="224"/>
        <v>1</v>
      </c>
      <c r="J1885" t="b">
        <f t="shared" si="225"/>
        <v>1</v>
      </c>
      <c r="K1885" t="b">
        <f t="shared" si="220"/>
        <v>1</v>
      </c>
      <c r="L1885" t="b">
        <f t="shared" si="220"/>
        <v>1</v>
      </c>
      <c r="M1885" t="b">
        <f t="shared" si="220"/>
        <v>1</v>
      </c>
      <c r="N1885" t="b">
        <f t="shared" si="220"/>
        <v>1</v>
      </c>
      <c r="O1885" t="b">
        <f t="shared" si="220"/>
        <v>1</v>
      </c>
      <c r="P1885" t="s">
        <v>20328</v>
      </c>
      <c r="Q1885" t="s">
        <v>20329</v>
      </c>
      <c r="R1885" t="s">
        <v>20330</v>
      </c>
      <c r="S1885" t="s">
        <v>20331</v>
      </c>
      <c r="T1885" s="1">
        <v>45099</v>
      </c>
      <c r="U1885">
        <v>2023</v>
      </c>
      <c r="X1885">
        <v>1142</v>
      </c>
      <c r="Y1885">
        <v>1147</v>
      </c>
      <c r="Z1885" t="s">
        <v>20332</v>
      </c>
      <c r="AA1885" t="s">
        <v>20333</v>
      </c>
      <c r="AB1885" t="s">
        <v>20334</v>
      </c>
      <c r="AC1885" t="s">
        <v>20335</v>
      </c>
      <c r="AD1885" t="s">
        <v>20336</v>
      </c>
      <c r="AE1885" t="s">
        <v>20337</v>
      </c>
      <c r="AF1885" t="s">
        <v>20338</v>
      </c>
      <c r="AG1885" t="s">
        <v>20339</v>
      </c>
      <c r="AH1885" t="s">
        <v>20340</v>
      </c>
      <c r="AI1885" t="s">
        <v>20341</v>
      </c>
      <c r="AM1885">
        <v>19</v>
      </c>
      <c r="AN1885" t="s">
        <v>42</v>
      </c>
      <c r="AO1885" s="1">
        <v>45099</v>
      </c>
      <c r="AR1885" t="s">
        <v>42</v>
      </c>
      <c r="AS1885" t="s">
        <v>43</v>
      </c>
    </row>
    <row r="1886" spans="1:45" hidden="1" x14ac:dyDescent="0.25">
      <c r="A1886" t="b">
        <f t="shared" si="221"/>
        <v>0</v>
      </c>
      <c r="B1886" t="b">
        <f t="shared" si="222"/>
        <v>0</v>
      </c>
      <c r="C1886" t="b">
        <f t="shared" si="223"/>
        <v>0</v>
      </c>
      <c r="D1886" t="b">
        <f t="shared" si="219"/>
        <v>0</v>
      </c>
      <c r="E1886" t="b">
        <f t="shared" si="219"/>
        <v>0</v>
      </c>
      <c r="F1886" t="b">
        <f t="shared" si="219"/>
        <v>0</v>
      </c>
      <c r="G1886" t="b">
        <f t="shared" si="219"/>
        <v>0</v>
      </c>
      <c r="H1886" t="b">
        <f t="shared" si="219"/>
        <v>0</v>
      </c>
      <c r="I1886" t="b">
        <f t="shared" si="224"/>
        <v>1</v>
      </c>
      <c r="J1886" t="b">
        <f t="shared" si="225"/>
        <v>1</v>
      </c>
      <c r="K1886" t="b">
        <f t="shared" si="220"/>
        <v>1</v>
      </c>
      <c r="L1886" t="b">
        <f t="shared" si="220"/>
        <v>1</v>
      </c>
      <c r="M1886" t="b">
        <f t="shared" si="220"/>
        <v>1</v>
      </c>
      <c r="N1886" t="b">
        <f t="shared" si="220"/>
        <v>1</v>
      </c>
      <c r="O1886" t="b">
        <f t="shared" si="220"/>
        <v>1</v>
      </c>
      <c r="P1886" t="s">
        <v>20342</v>
      </c>
      <c r="Q1886" t="s">
        <v>20343</v>
      </c>
      <c r="R1886" t="s">
        <v>20344</v>
      </c>
      <c r="S1886" t="s">
        <v>20345</v>
      </c>
      <c r="T1886" s="1">
        <v>45163</v>
      </c>
      <c r="U1886">
        <v>2023</v>
      </c>
      <c r="X1886">
        <v>410</v>
      </c>
      <c r="Y1886">
        <v>417</v>
      </c>
      <c r="Z1886" t="s">
        <v>20346</v>
      </c>
      <c r="AA1886" t="s">
        <v>20347</v>
      </c>
      <c r="AB1886" t="s">
        <v>20348</v>
      </c>
      <c r="AC1886" t="s">
        <v>20349</v>
      </c>
      <c r="AE1886" t="s">
        <v>20350</v>
      </c>
      <c r="AF1886" t="s">
        <v>20351</v>
      </c>
      <c r="AG1886" t="s">
        <v>20352</v>
      </c>
      <c r="AH1886" t="s">
        <v>20353</v>
      </c>
      <c r="AI1886" t="s">
        <v>20354</v>
      </c>
      <c r="AM1886">
        <v>6</v>
      </c>
      <c r="AN1886" t="s">
        <v>42</v>
      </c>
      <c r="AO1886" s="1">
        <v>45163</v>
      </c>
      <c r="AR1886" t="s">
        <v>42</v>
      </c>
      <c r="AS1886" t="s">
        <v>43</v>
      </c>
    </row>
    <row r="1887" spans="1:45" hidden="1" x14ac:dyDescent="0.25">
      <c r="A1887" t="b">
        <f t="shared" si="221"/>
        <v>0</v>
      </c>
      <c r="B1887" t="b">
        <f t="shared" si="222"/>
        <v>0</v>
      </c>
      <c r="C1887" t="b">
        <f t="shared" si="223"/>
        <v>0</v>
      </c>
      <c r="D1887" t="b">
        <f t="shared" si="219"/>
        <v>0</v>
      </c>
      <c r="E1887" t="b">
        <f t="shared" si="219"/>
        <v>0</v>
      </c>
      <c r="F1887" t="b">
        <f t="shared" si="219"/>
        <v>0</v>
      </c>
      <c r="G1887" t="b">
        <f t="shared" si="219"/>
        <v>0</v>
      </c>
      <c r="H1887" t="b">
        <f t="shared" si="219"/>
        <v>0</v>
      </c>
      <c r="I1887" t="b">
        <f t="shared" si="224"/>
        <v>1</v>
      </c>
      <c r="J1887" t="b">
        <f t="shared" si="225"/>
        <v>1</v>
      </c>
      <c r="K1887" t="b">
        <f t="shared" si="220"/>
        <v>1</v>
      </c>
      <c r="L1887" t="b">
        <f t="shared" si="220"/>
        <v>1</v>
      </c>
      <c r="M1887" t="b">
        <f t="shared" si="220"/>
        <v>1</v>
      </c>
      <c r="N1887" t="b">
        <f t="shared" si="220"/>
        <v>1</v>
      </c>
      <c r="O1887" t="b">
        <f t="shared" si="220"/>
        <v>1</v>
      </c>
      <c r="P1887" t="s">
        <v>20355</v>
      </c>
      <c r="Q1887" t="s">
        <v>20356</v>
      </c>
      <c r="R1887" t="s">
        <v>20357</v>
      </c>
      <c r="S1887" t="s">
        <v>533</v>
      </c>
      <c r="T1887" s="1">
        <v>45184</v>
      </c>
      <c r="U1887">
        <v>2023</v>
      </c>
      <c r="X1887">
        <v>374</v>
      </c>
      <c r="Y1887">
        <v>379</v>
      </c>
      <c r="Z1887" t="s">
        <v>20358</v>
      </c>
      <c r="AA1887" t="s">
        <v>535</v>
      </c>
      <c r="AB1887" t="s">
        <v>536</v>
      </c>
      <c r="AC1887" t="s">
        <v>20359</v>
      </c>
      <c r="AE1887" t="s">
        <v>20360</v>
      </c>
      <c r="AF1887" t="s">
        <v>20361</v>
      </c>
      <c r="AG1887" t="s">
        <v>20362</v>
      </c>
      <c r="AH1887" t="s">
        <v>20363</v>
      </c>
      <c r="AI1887" t="s">
        <v>20364</v>
      </c>
      <c r="AM1887">
        <v>20</v>
      </c>
      <c r="AN1887" t="s">
        <v>42</v>
      </c>
      <c r="AO1887" s="1">
        <v>45184</v>
      </c>
      <c r="AR1887" t="s">
        <v>42</v>
      </c>
      <c r="AS1887" t="s">
        <v>43</v>
      </c>
    </row>
    <row r="1888" spans="1:45" hidden="1" x14ac:dyDescent="0.25">
      <c r="A1888" t="b">
        <f t="shared" si="221"/>
        <v>0</v>
      </c>
      <c r="B1888" t="b">
        <f t="shared" si="222"/>
        <v>0</v>
      </c>
      <c r="C1888" t="b">
        <f t="shared" si="223"/>
        <v>0</v>
      </c>
      <c r="D1888" t="b">
        <f t="shared" si="219"/>
        <v>0</v>
      </c>
      <c r="E1888" t="b">
        <f t="shared" si="219"/>
        <v>0</v>
      </c>
      <c r="F1888" t="b">
        <f t="shared" si="219"/>
        <v>0</v>
      </c>
      <c r="G1888" t="b">
        <f t="shared" si="219"/>
        <v>0</v>
      </c>
      <c r="H1888" t="b">
        <f t="shared" si="219"/>
        <v>0</v>
      </c>
      <c r="I1888" t="b">
        <f t="shared" si="224"/>
        <v>0</v>
      </c>
      <c r="J1888" t="b">
        <f t="shared" si="225"/>
        <v>0</v>
      </c>
      <c r="K1888" t="b">
        <f t="shared" si="220"/>
        <v>1</v>
      </c>
      <c r="L1888" t="b">
        <f t="shared" si="220"/>
        <v>0</v>
      </c>
      <c r="M1888" t="b">
        <f t="shared" si="220"/>
        <v>0</v>
      </c>
      <c r="N1888" t="b">
        <f t="shared" si="220"/>
        <v>0</v>
      </c>
      <c r="O1888" t="b">
        <f t="shared" si="220"/>
        <v>1</v>
      </c>
      <c r="P1888" t="s">
        <v>20365</v>
      </c>
      <c r="Q1888" t="s">
        <v>20366</v>
      </c>
      <c r="R1888" t="s">
        <v>20367</v>
      </c>
      <c r="S1888" t="s">
        <v>20368</v>
      </c>
      <c r="T1888" s="1">
        <v>44365</v>
      </c>
      <c r="U1888">
        <v>2021</v>
      </c>
      <c r="X1888">
        <v>1</v>
      </c>
      <c r="Y1888">
        <v>6</v>
      </c>
      <c r="Z1888" t="s">
        <v>20369</v>
      </c>
      <c r="AA1888" t="s">
        <v>1228</v>
      </c>
      <c r="AB1888" t="s">
        <v>20370</v>
      </c>
      <c r="AC1888" t="s">
        <v>20371</v>
      </c>
      <c r="AE1888" t="s">
        <v>20372</v>
      </c>
      <c r="AF1888" t="s">
        <v>20373</v>
      </c>
      <c r="AG1888" t="s">
        <v>20374</v>
      </c>
      <c r="AH1888" t="s">
        <v>12511</v>
      </c>
      <c r="AI1888" t="s">
        <v>20375</v>
      </c>
      <c r="AM1888">
        <v>11</v>
      </c>
      <c r="AN1888" t="s">
        <v>42</v>
      </c>
      <c r="AO1888" s="1">
        <v>44365</v>
      </c>
      <c r="AR1888" t="s">
        <v>42</v>
      </c>
      <c r="AS1888" t="s">
        <v>43</v>
      </c>
    </row>
    <row r="1889" spans="1:45" hidden="1" x14ac:dyDescent="0.25">
      <c r="A1889" t="b">
        <f t="shared" si="221"/>
        <v>0</v>
      </c>
      <c r="B1889" t="b">
        <f t="shared" si="222"/>
        <v>0</v>
      </c>
      <c r="C1889" t="b">
        <f t="shared" si="223"/>
        <v>0</v>
      </c>
      <c r="D1889" t="b">
        <f t="shared" si="219"/>
        <v>0</v>
      </c>
      <c r="E1889" t="b">
        <f t="shared" si="219"/>
        <v>0</v>
      </c>
      <c r="F1889" t="b">
        <f t="shared" si="219"/>
        <v>0</v>
      </c>
      <c r="G1889" t="b">
        <f t="shared" si="219"/>
        <v>0</v>
      </c>
      <c r="H1889" t="b">
        <f t="shared" si="219"/>
        <v>0</v>
      </c>
      <c r="I1889" t="b">
        <f t="shared" si="224"/>
        <v>1</v>
      </c>
      <c r="J1889" t="b">
        <f t="shared" si="225"/>
        <v>1</v>
      </c>
      <c r="K1889" t="b">
        <f t="shared" si="220"/>
        <v>1</v>
      </c>
      <c r="L1889" t="b">
        <f t="shared" si="220"/>
        <v>1</v>
      </c>
      <c r="M1889" t="b">
        <f t="shared" si="220"/>
        <v>1</v>
      </c>
      <c r="N1889" t="b">
        <f t="shared" si="220"/>
        <v>1</v>
      </c>
      <c r="O1889" t="b">
        <f t="shared" si="220"/>
        <v>1</v>
      </c>
      <c r="P1889" t="s">
        <v>20376</v>
      </c>
      <c r="Q1889" t="s">
        <v>20377</v>
      </c>
      <c r="R1889" t="s">
        <v>20378</v>
      </c>
      <c r="S1889" t="s">
        <v>20379</v>
      </c>
      <c r="U1889">
        <v>2014</v>
      </c>
      <c r="X1889">
        <v>123</v>
      </c>
      <c r="Y1889">
        <v>138</v>
      </c>
      <c r="Z1889" t="s">
        <v>20380</v>
      </c>
      <c r="AB1889">
        <v>9780768081350</v>
      </c>
      <c r="AE1889" t="s">
        <v>20381</v>
      </c>
      <c r="AO1889" s="1">
        <v>43451</v>
      </c>
      <c r="AR1889" t="s">
        <v>20382</v>
      </c>
      <c r="AS1889" t="s">
        <v>20383</v>
      </c>
    </row>
    <row r="1890" spans="1:45" hidden="1" x14ac:dyDescent="0.25">
      <c r="A1890" t="b">
        <f t="shared" si="221"/>
        <v>0</v>
      </c>
      <c r="B1890" t="b">
        <f t="shared" si="222"/>
        <v>0</v>
      </c>
      <c r="C1890" t="b">
        <f t="shared" si="223"/>
        <v>0</v>
      </c>
      <c r="D1890" t="b">
        <f t="shared" si="219"/>
        <v>0</v>
      </c>
      <c r="E1890" t="b">
        <f t="shared" si="219"/>
        <v>0</v>
      </c>
      <c r="F1890" t="b">
        <f t="shared" si="219"/>
        <v>0</v>
      </c>
      <c r="G1890" t="b">
        <f t="shared" si="219"/>
        <v>0</v>
      </c>
      <c r="H1890" t="b">
        <f t="shared" si="219"/>
        <v>0</v>
      </c>
      <c r="I1890" t="b">
        <f t="shared" si="224"/>
        <v>0</v>
      </c>
      <c r="J1890" t="b">
        <f t="shared" si="225"/>
        <v>0</v>
      </c>
      <c r="K1890" t="b">
        <f t="shared" si="220"/>
        <v>0</v>
      </c>
      <c r="L1890" t="b">
        <f t="shared" si="220"/>
        <v>0</v>
      </c>
      <c r="M1890" t="b">
        <f t="shared" si="220"/>
        <v>1</v>
      </c>
      <c r="N1890" t="b">
        <f t="shared" si="220"/>
        <v>1</v>
      </c>
      <c r="O1890" t="b">
        <f t="shared" si="220"/>
        <v>1</v>
      </c>
      <c r="P1890" t="s">
        <v>20384</v>
      </c>
      <c r="Q1890" t="s">
        <v>20385</v>
      </c>
      <c r="R1890" t="s">
        <v>20386</v>
      </c>
      <c r="S1890" t="s">
        <v>533</v>
      </c>
      <c r="T1890" s="1">
        <v>45184</v>
      </c>
      <c r="U1890">
        <v>2023</v>
      </c>
      <c r="X1890">
        <v>1</v>
      </c>
      <c r="Y1890">
        <v>7</v>
      </c>
      <c r="Z1890" t="s">
        <v>20387</v>
      </c>
      <c r="AA1890" t="s">
        <v>535</v>
      </c>
      <c r="AB1890" t="s">
        <v>536</v>
      </c>
      <c r="AC1890" t="s">
        <v>20388</v>
      </c>
      <c r="AE1890" t="s">
        <v>20389</v>
      </c>
      <c r="AF1890" t="s">
        <v>20390</v>
      </c>
      <c r="AG1890" t="s">
        <v>20391</v>
      </c>
      <c r="AM1890">
        <v>23</v>
      </c>
      <c r="AN1890" t="s">
        <v>42</v>
      </c>
      <c r="AO1890" s="1">
        <v>45184</v>
      </c>
      <c r="AR1890" t="s">
        <v>42</v>
      </c>
      <c r="AS1890" t="s">
        <v>43</v>
      </c>
    </row>
    <row r="1891" spans="1:45" hidden="1" x14ac:dyDescent="0.25">
      <c r="A1891" t="b">
        <f t="shared" si="221"/>
        <v>0</v>
      </c>
      <c r="B1891" t="b">
        <f t="shared" si="222"/>
        <v>0</v>
      </c>
      <c r="C1891" t="b">
        <f t="shared" si="223"/>
        <v>0</v>
      </c>
      <c r="D1891" t="b">
        <f t="shared" si="219"/>
        <v>0</v>
      </c>
      <c r="E1891" t="b">
        <f t="shared" si="219"/>
        <v>1</v>
      </c>
      <c r="F1891" t="b">
        <f t="shared" si="219"/>
        <v>0</v>
      </c>
      <c r="G1891" t="b">
        <f t="shared" si="219"/>
        <v>0</v>
      </c>
      <c r="H1891" t="b">
        <f t="shared" si="219"/>
        <v>0</v>
      </c>
      <c r="I1891" t="b">
        <f t="shared" si="224"/>
        <v>0</v>
      </c>
      <c r="J1891" t="b">
        <f t="shared" si="225"/>
        <v>0</v>
      </c>
      <c r="K1891" t="b">
        <f t="shared" si="220"/>
        <v>0</v>
      </c>
      <c r="L1891" t="b">
        <f t="shared" si="220"/>
        <v>0</v>
      </c>
      <c r="M1891" t="b">
        <f t="shared" si="220"/>
        <v>0</v>
      </c>
      <c r="N1891" t="b">
        <f t="shared" si="220"/>
        <v>0</v>
      </c>
      <c r="O1891" t="b">
        <f t="shared" si="220"/>
        <v>1</v>
      </c>
      <c r="P1891" t="s">
        <v>20392</v>
      </c>
      <c r="Q1891" t="s">
        <v>20393</v>
      </c>
      <c r="R1891" t="s">
        <v>20394</v>
      </c>
      <c r="S1891" t="s">
        <v>190</v>
      </c>
      <c r="T1891" s="1">
        <v>45029</v>
      </c>
      <c r="U1891">
        <v>2023</v>
      </c>
      <c r="V1891">
        <v>11</v>
      </c>
      <c r="X1891">
        <v>35796</v>
      </c>
      <c r="Y1891">
        <v>35807</v>
      </c>
      <c r="Z1891" t="s">
        <v>20395</v>
      </c>
      <c r="AA1891" t="s">
        <v>192</v>
      </c>
      <c r="AC1891" t="s">
        <v>20396</v>
      </c>
      <c r="AE1891" t="s">
        <v>20397</v>
      </c>
      <c r="AF1891" t="s">
        <v>20398</v>
      </c>
      <c r="AG1891" t="s">
        <v>20399</v>
      </c>
      <c r="AH1891" t="s">
        <v>20400</v>
      </c>
      <c r="AI1891" t="s">
        <v>20401</v>
      </c>
      <c r="AM1891">
        <v>32</v>
      </c>
      <c r="AN1891" t="s">
        <v>14378</v>
      </c>
      <c r="AO1891" s="1">
        <v>45026</v>
      </c>
      <c r="AR1891" t="s">
        <v>42</v>
      </c>
      <c r="AS1891" t="s">
        <v>57</v>
      </c>
    </row>
    <row r="1892" spans="1:45" hidden="1" x14ac:dyDescent="0.25">
      <c r="A1892" t="b">
        <f t="shared" si="221"/>
        <v>0</v>
      </c>
      <c r="B1892" t="b">
        <f t="shared" si="222"/>
        <v>0</v>
      </c>
      <c r="C1892" t="b">
        <f t="shared" si="223"/>
        <v>0</v>
      </c>
      <c r="D1892" t="b">
        <f t="shared" si="219"/>
        <v>0</v>
      </c>
      <c r="E1892" t="b">
        <f t="shared" si="219"/>
        <v>0</v>
      </c>
      <c r="F1892" t="b">
        <f t="shared" si="219"/>
        <v>0</v>
      </c>
      <c r="G1892" t="b">
        <f t="shared" si="219"/>
        <v>0</v>
      </c>
      <c r="H1892" t="b">
        <f t="shared" si="219"/>
        <v>0</v>
      </c>
      <c r="I1892" t="b">
        <f t="shared" si="224"/>
        <v>1</v>
      </c>
      <c r="J1892" t="b">
        <f t="shared" si="225"/>
        <v>1</v>
      </c>
      <c r="K1892" t="b">
        <f t="shared" si="220"/>
        <v>1</v>
      </c>
      <c r="L1892" t="b">
        <f t="shared" si="220"/>
        <v>1</v>
      </c>
      <c r="M1892" t="b">
        <f t="shared" si="220"/>
        <v>1</v>
      </c>
      <c r="N1892" t="b">
        <f t="shared" si="220"/>
        <v>1</v>
      </c>
      <c r="O1892" t="b">
        <f t="shared" si="220"/>
        <v>1</v>
      </c>
      <c r="P1892" t="s">
        <v>20402</v>
      </c>
      <c r="Q1892" t="s">
        <v>20403</v>
      </c>
      <c r="R1892" t="s">
        <v>20404</v>
      </c>
      <c r="S1892" t="s">
        <v>533</v>
      </c>
      <c r="T1892" s="1">
        <v>45184</v>
      </c>
      <c r="U1892">
        <v>2023</v>
      </c>
      <c r="X1892">
        <v>124</v>
      </c>
      <c r="Y1892">
        <v>129</v>
      </c>
      <c r="Z1892" t="s">
        <v>20405</v>
      </c>
      <c r="AA1892" t="s">
        <v>535</v>
      </c>
      <c r="AB1892" t="s">
        <v>536</v>
      </c>
      <c r="AC1892" t="s">
        <v>20406</v>
      </c>
      <c r="AD1892" t="s">
        <v>8175</v>
      </c>
      <c r="AE1892" t="s">
        <v>20407</v>
      </c>
      <c r="AF1892" t="s">
        <v>20408</v>
      </c>
      <c r="AG1892" t="s">
        <v>20409</v>
      </c>
      <c r="AH1892" t="s">
        <v>20410</v>
      </c>
      <c r="AI1892" t="s">
        <v>20411</v>
      </c>
      <c r="AM1892">
        <v>14</v>
      </c>
      <c r="AN1892" t="s">
        <v>42</v>
      </c>
      <c r="AO1892" s="1">
        <v>45184</v>
      </c>
      <c r="AR1892" t="s">
        <v>42</v>
      </c>
      <c r="AS1892" t="s">
        <v>43</v>
      </c>
    </row>
    <row r="1893" spans="1:45" hidden="1" x14ac:dyDescent="0.25">
      <c r="A1893" t="b">
        <f t="shared" si="221"/>
        <v>0</v>
      </c>
      <c r="B1893" t="b">
        <f t="shared" si="222"/>
        <v>0</v>
      </c>
      <c r="C1893" t="b">
        <f t="shared" si="223"/>
        <v>0</v>
      </c>
      <c r="D1893" t="b">
        <f t="shared" si="219"/>
        <v>0</v>
      </c>
      <c r="E1893" t="b">
        <f t="shared" si="219"/>
        <v>0</v>
      </c>
      <c r="F1893" t="b">
        <f t="shared" si="219"/>
        <v>0</v>
      </c>
      <c r="G1893" t="b">
        <f t="shared" si="219"/>
        <v>0</v>
      </c>
      <c r="H1893" t="b">
        <f t="shared" si="219"/>
        <v>0</v>
      </c>
      <c r="I1893" t="b">
        <f t="shared" si="224"/>
        <v>1</v>
      </c>
      <c r="J1893" t="b">
        <f t="shared" si="225"/>
        <v>1</v>
      </c>
      <c r="K1893" t="b">
        <f t="shared" si="220"/>
        <v>1</v>
      </c>
      <c r="L1893" t="b">
        <f t="shared" si="220"/>
        <v>1</v>
      </c>
      <c r="M1893" t="b">
        <f t="shared" si="220"/>
        <v>1</v>
      </c>
      <c r="N1893" t="b">
        <f t="shared" si="220"/>
        <v>1</v>
      </c>
      <c r="O1893" t="b">
        <f t="shared" si="220"/>
        <v>1</v>
      </c>
      <c r="P1893" t="s">
        <v>20412</v>
      </c>
      <c r="Q1893" t="s">
        <v>20413</v>
      </c>
      <c r="R1893" t="s">
        <v>20414</v>
      </c>
      <c r="S1893" t="s">
        <v>712</v>
      </c>
      <c r="T1893" s="1">
        <v>42264</v>
      </c>
      <c r="U1893">
        <v>2015</v>
      </c>
      <c r="X1893">
        <v>1100</v>
      </c>
      <c r="Y1893">
        <v>1105</v>
      </c>
      <c r="Z1893" t="s">
        <v>20415</v>
      </c>
      <c r="AB1893" t="s">
        <v>714</v>
      </c>
      <c r="AE1893" t="s">
        <v>20416</v>
      </c>
      <c r="AG1893" t="s">
        <v>20417</v>
      </c>
      <c r="AH1893" t="s">
        <v>20418</v>
      </c>
      <c r="AI1893" t="s">
        <v>20419</v>
      </c>
      <c r="AM1893">
        <v>14</v>
      </c>
      <c r="AO1893" s="1">
        <v>42264</v>
      </c>
      <c r="AR1893" t="s">
        <v>42</v>
      </c>
      <c r="AS1893" t="s">
        <v>43</v>
      </c>
    </row>
    <row r="1894" spans="1:45" hidden="1" x14ac:dyDescent="0.25">
      <c r="A1894" t="b">
        <f t="shared" si="221"/>
        <v>0</v>
      </c>
      <c r="B1894" t="b">
        <f t="shared" si="222"/>
        <v>0</v>
      </c>
      <c r="C1894" t="b">
        <f t="shared" si="223"/>
        <v>0</v>
      </c>
      <c r="D1894" t="b">
        <f t="shared" si="219"/>
        <v>0</v>
      </c>
      <c r="E1894" t="b">
        <f t="shared" si="219"/>
        <v>0</v>
      </c>
      <c r="F1894" t="b">
        <f t="shared" si="219"/>
        <v>0</v>
      </c>
      <c r="G1894" t="b">
        <f t="shared" si="219"/>
        <v>0</v>
      </c>
      <c r="H1894" t="b">
        <f t="shared" si="219"/>
        <v>0</v>
      </c>
      <c r="I1894" t="b">
        <f t="shared" si="224"/>
        <v>1</v>
      </c>
      <c r="J1894" t="b">
        <f t="shared" si="225"/>
        <v>1</v>
      </c>
      <c r="K1894" t="b">
        <f t="shared" si="220"/>
        <v>1</v>
      </c>
      <c r="L1894" t="b">
        <f t="shared" si="220"/>
        <v>0</v>
      </c>
      <c r="M1894" t="b">
        <f t="shared" si="220"/>
        <v>1</v>
      </c>
      <c r="N1894" t="b">
        <f t="shared" si="220"/>
        <v>1</v>
      </c>
      <c r="O1894" t="b">
        <f t="shared" si="220"/>
        <v>1</v>
      </c>
      <c r="P1894" t="s">
        <v>20420</v>
      </c>
      <c r="Q1894" t="s">
        <v>20421</v>
      </c>
      <c r="R1894" t="s">
        <v>20422</v>
      </c>
      <c r="S1894" t="s">
        <v>20423</v>
      </c>
      <c r="T1894" s="1">
        <v>44908</v>
      </c>
      <c r="U1894">
        <v>2022</v>
      </c>
      <c r="X1894">
        <v>1</v>
      </c>
      <c r="Y1894">
        <v>8</v>
      </c>
      <c r="Z1894" t="s">
        <v>20424</v>
      </c>
      <c r="AB1894" t="s">
        <v>20425</v>
      </c>
      <c r="AC1894" t="s">
        <v>20426</v>
      </c>
      <c r="AD1894" t="s">
        <v>20427</v>
      </c>
      <c r="AE1894" t="s">
        <v>20428</v>
      </c>
      <c r="AF1894" t="s">
        <v>20429</v>
      </c>
      <c r="AG1894" t="s">
        <v>20430</v>
      </c>
      <c r="AH1894" t="s">
        <v>20431</v>
      </c>
      <c r="AI1894" t="s">
        <v>20432</v>
      </c>
      <c r="AM1894">
        <v>32</v>
      </c>
      <c r="AN1894" t="s">
        <v>42</v>
      </c>
      <c r="AO1894" s="1">
        <v>44908</v>
      </c>
      <c r="AR1894" t="s">
        <v>42</v>
      </c>
      <c r="AS1894" t="s">
        <v>43</v>
      </c>
    </row>
    <row r="1895" spans="1:45" x14ac:dyDescent="0.25">
      <c r="A1895" t="b">
        <f t="shared" si="221"/>
        <v>1</v>
      </c>
      <c r="B1895" t="b">
        <f t="shared" si="222"/>
        <v>0</v>
      </c>
      <c r="C1895" t="b">
        <f t="shared" si="223"/>
        <v>0</v>
      </c>
      <c r="D1895" t="b">
        <f t="shared" si="219"/>
        <v>1</v>
      </c>
      <c r="E1895" t="b">
        <f t="shared" si="219"/>
        <v>1</v>
      </c>
      <c r="F1895" t="b">
        <f t="shared" si="219"/>
        <v>0</v>
      </c>
      <c r="G1895" t="b">
        <f t="shared" si="219"/>
        <v>0</v>
      </c>
      <c r="H1895" t="b">
        <f t="shared" si="219"/>
        <v>0</v>
      </c>
      <c r="I1895" t="b">
        <f t="shared" si="224"/>
        <v>1</v>
      </c>
      <c r="J1895" t="b">
        <f t="shared" si="225"/>
        <v>1</v>
      </c>
      <c r="K1895" t="b">
        <f t="shared" si="220"/>
        <v>1</v>
      </c>
      <c r="L1895" t="b">
        <f t="shared" si="220"/>
        <v>1</v>
      </c>
      <c r="M1895" t="b">
        <f t="shared" si="220"/>
        <v>1</v>
      </c>
      <c r="N1895" t="b">
        <f t="shared" si="220"/>
        <v>1</v>
      </c>
      <c r="O1895" t="b">
        <f t="shared" si="220"/>
        <v>1</v>
      </c>
      <c r="P1895" t="s">
        <v>20433</v>
      </c>
      <c r="Q1895" t="s">
        <v>20434</v>
      </c>
      <c r="R1895" t="s">
        <v>20435</v>
      </c>
      <c r="S1895" t="s">
        <v>11124</v>
      </c>
      <c r="T1895" s="1">
        <v>44914</v>
      </c>
      <c r="U1895">
        <v>2022</v>
      </c>
      <c r="X1895">
        <v>1</v>
      </c>
      <c r="Y1895">
        <v>6</v>
      </c>
      <c r="Z1895" t="s">
        <v>20436</v>
      </c>
      <c r="AA1895" t="s">
        <v>977</v>
      </c>
      <c r="AB1895" t="s">
        <v>11126</v>
      </c>
      <c r="AC1895" t="s">
        <v>20437</v>
      </c>
      <c r="AE1895" t="s">
        <v>20438</v>
      </c>
      <c r="AF1895" t="s">
        <v>20439</v>
      </c>
      <c r="AG1895" t="s">
        <v>20440</v>
      </c>
      <c r="AH1895" t="s">
        <v>20441</v>
      </c>
      <c r="AI1895" t="s">
        <v>20442</v>
      </c>
      <c r="AM1895">
        <v>18</v>
      </c>
      <c r="AN1895" t="s">
        <v>42</v>
      </c>
      <c r="AO1895" s="1">
        <v>44914</v>
      </c>
      <c r="AR1895" t="s">
        <v>42</v>
      </c>
      <c r="AS1895" t="s">
        <v>43</v>
      </c>
    </row>
    <row r="1896" spans="1:45" hidden="1" x14ac:dyDescent="0.25">
      <c r="A1896" t="b">
        <f t="shared" si="221"/>
        <v>0</v>
      </c>
      <c r="B1896" t="b">
        <f t="shared" si="222"/>
        <v>0</v>
      </c>
      <c r="C1896" t="b">
        <f t="shared" si="223"/>
        <v>0</v>
      </c>
      <c r="D1896" t="b">
        <f t="shared" si="219"/>
        <v>0</v>
      </c>
      <c r="E1896" t="b">
        <f t="shared" si="219"/>
        <v>0</v>
      </c>
      <c r="F1896" t="b">
        <f t="shared" si="219"/>
        <v>0</v>
      </c>
      <c r="G1896" t="b">
        <f t="shared" si="219"/>
        <v>0</v>
      </c>
      <c r="H1896" t="b">
        <f t="shared" si="219"/>
        <v>0</v>
      </c>
      <c r="I1896" t="b">
        <f t="shared" si="224"/>
        <v>1</v>
      </c>
      <c r="J1896" t="b">
        <f t="shared" si="225"/>
        <v>1</v>
      </c>
      <c r="K1896" t="b">
        <f t="shared" si="220"/>
        <v>1</v>
      </c>
      <c r="L1896" t="b">
        <f t="shared" si="220"/>
        <v>1</v>
      </c>
      <c r="M1896" t="b">
        <f t="shared" si="220"/>
        <v>1</v>
      </c>
      <c r="N1896" t="b">
        <f t="shared" si="220"/>
        <v>1</v>
      </c>
      <c r="O1896" t="b">
        <f t="shared" si="220"/>
        <v>1</v>
      </c>
      <c r="P1896" t="s">
        <v>20443</v>
      </c>
      <c r="Q1896" t="s">
        <v>20444</v>
      </c>
      <c r="R1896" t="s">
        <v>20445</v>
      </c>
      <c r="S1896" t="s">
        <v>20446</v>
      </c>
      <c r="T1896" s="1">
        <v>45180</v>
      </c>
      <c r="U1896">
        <v>2023</v>
      </c>
      <c r="X1896">
        <v>1442</v>
      </c>
      <c r="Y1896">
        <v>1447</v>
      </c>
      <c r="Z1896" t="s">
        <v>20447</v>
      </c>
      <c r="AA1896" t="s">
        <v>3385</v>
      </c>
      <c r="AB1896" t="s">
        <v>20448</v>
      </c>
      <c r="AC1896" t="s">
        <v>20449</v>
      </c>
      <c r="AE1896" t="s">
        <v>20450</v>
      </c>
      <c r="AF1896" t="s">
        <v>20451</v>
      </c>
      <c r="AG1896" t="s">
        <v>20452</v>
      </c>
      <c r="AH1896" t="s">
        <v>20453</v>
      </c>
      <c r="AI1896" t="s">
        <v>20454</v>
      </c>
      <c r="AM1896">
        <v>36</v>
      </c>
      <c r="AN1896" t="s">
        <v>42</v>
      </c>
      <c r="AO1896" s="1">
        <v>45180</v>
      </c>
      <c r="AR1896" t="s">
        <v>42</v>
      </c>
      <c r="AS1896" t="s">
        <v>43</v>
      </c>
    </row>
    <row r="1897" spans="1:45" hidden="1" x14ac:dyDescent="0.25">
      <c r="A1897" t="b">
        <f t="shared" si="221"/>
        <v>0</v>
      </c>
      <c r="B1897" t="b">
        <f t="shared" si="222"/>
        <v>0</v>
      </c>
      <c r="C1897" t="b">
        <f t="shared" si="223"/>
        <v>0</v>
      </c>
      <c r="D1897" t="b">
        <f t="shared" si="219"/>
        <v>0</v>
      </c>
      <c r="E1897" t="b">
        <f t="shared" si="219"/>
        <v>0</v>
      </c>
      <c r="F1897" t="b">
        <f t="shared" si="219"/>
        <v>0</v>
      </c>
      <c r="G1897" t="b">
        <f t="shared" si="219"/>
        <v>0</v>
      </c>
      <c r="H1897" t="b">
        <f t="shared" si="219"/>
        <v>0</v>
      </c>
      <c r="I1897" t="b">
        <f t="shared" si="224"/>
        <v>1</v>
      </c>
      <c r="J1897" t="b">
        <f t="shared" si="225"/>
        <v>1</v>
      </c>
      <c r="K1897" t="b">
        <f t="shared" si="220"/>
        <v>1</v>
      </c>
      <c r="L1897" t="b">
        <f t="shared" si="220"/>
        <v>1</v>
      </c>
      <c r="M1897" t="b">
        <f t="shared" si="220"/>
        <v>1</v>
      </c>
      <c r="N1897" t="b">
        <f t="shared" si="220"/>
        <v>1</v>
      </c>
      <c r="O1897" t="b">
        <f t="shared" si="220"/>
        <v>1</v>
      </c>
      <c r="P1897" t="s">
        <v>20455</v>
      </c>
      <c r="Q1897" t="s">
        <v>20456</v>
      </c>
      <c r="R1897" t="s">
        <v>20457</v>
      </c>
      <c r="S1897" t="s">
        <v>20458</v>
      </c>
      <c r="T1897" s="1">
        <v>44956</v>
      </c>
      <c r="U1897">
        <v>2022</v>
      </c>
      <c r="X1897">
        <v>1</v>
      </c>
      <c r="Y1897">
        <v>6</v>
      </c>
      <c r="Z1897" t="s">
        <v>20459</v>
      </c>
      <c r="AB1897" t="s">
        <v>20460</v>
      </c>
      <c r="AC1897" t="s">
        <v>20461</v>
      </c>
      <c r="AE1897" t="s">
        <v>20462</v>
      </c>
      <c r="AF1897" t="s">
        <v>20463</v>
      </c>
      <c r="AG1897" t="s">
        <v>20464</v>
      </c>
      <c r="AH1897" t="s">
        <v>20465</v>
      </c>
      <c r="AI1897" t="s">
        <v>20466</v>
      </c>
      <c r="AM1897">
        <v>29</v>
      </c>
      <c r="AN1897" t="s">
        <v>42</v>
      </c>
      <c r="AO1897" s="1">
        <v>44956</v>
      </c>
      <c r="AR1897" t="s">
        <v>42</v>
      </c>
      <c r="AS1897" t="s">
        <v>43</v>
      </c>
    </row>
    <row r="1898" spans="1:45" hidden="1" x14ac:dyDescent="0.25">
      <c r="A1898" t="b">
        <f t="shared" si="221"/>
        <v>0</v>
      </c>
      <c r="B1898" t="b">
        <f t="shared" si="222"/>
        <v>0</v>
      </c>
      <c r="C1898" t="b">
        <f t="shared" si="223"/>
        <v>0</v>
      </c>
      <c r="D1898" t="b">
        <f t="shared" si="219"/>
        <v>0</v>
      </c>
      <c r="E1898" t="b">
        <f t="shared" si="219"/>
        <v>0</v>
      </c>
      <c r="F1898" t="b">
        <f t="shared" si="219"/>
        <v>0</v>
      </c>
      <c r="G1898" t="b">
        <f t="shared" si="219"/>
        <v>0</v>
      </c>
      <c r="H1898" t="b">
        <f t="shared" si="219"/>
        <v>0</v>
      </c>
      <c r="I1898" t="b">
        <f t="shared" si="224"/>
        <v>1</v>
      </c>
      <c r="J1898" t="b">
        <f t="shared" si="225"/>
        <v>1</v>
      </c>
      <c r="K1898" t="b">
        <f t="shared" si="220"/>
        <v>1</v>
      </c>
      <c r="L1898" t="b">
        <f t="shared" si="220"/>
        <v>1</v>
      </c>
      <c r="M1898" t="b">
        <f t="shared" si="220"/>
        <v>1</v>
      </c>
      <c r="N1898" t="b">
        <f t="shared" si="220"/>
        <v>1</v>
      </c>
      <c r="O1898" t="b">
        <f t="shared" si="220"/>
        <v>1</v>
      </c>
      <c r="P1898" t="s">
        <v>20467</v>
      </c>
      <c r="Q1898" t="s">
        <v>20468</v>
      </c>
      <c r="R1898" t="s">
        <v>20469</v>
      </c>
      <c r="S1898" t="s">
        <v>8973</v>
      </c>
      <c r="T1898" s="1">
        <v>43850</v>
      </c>
      <c r="U1898">
        <v>2019</v>
      </c>
      <c r="X1898">
        <v>1</v>
      </c>
      <c r="Y1898">
        <v>7</v>
      </c>
      <c r="Z1898" t="s">
        <v>20470</v>
      </c>
      <c r="AA1898" t="s">
        <v>977</v>
      </c>
      <c r="AB1898" t="s">
        <v>8975</v>
      </c>
      <c r="AC1898" t="s">
        <v>20471</v>
      </c>
      <c r="AE1898" t="s">
        <v>20472</v>
      </c>
      <c r="AH1898" t="s">
        <v>20473</v>
      </c>
      <c r="AI1898" t="s">
        <v>20474</v>
      </c>
      <c r="AM1898">
        <v>18</v>
      </c>
      <c r="AO1898" s="1">
        <v>43850</v>
      </c>
      <c r="AR1898" t="s">
        <v>42</v>
      </c>
      <c r="AS1898" t="s">
        <v>43</v>
      </c>
    </row>
    <row r="1899" spans="1:45" hidden="1" x14ac:dyDescent="0.25">
      <c r="A1899" t="b">
        <f t="shared" si="221"/>
        <v>0</v>
      </c>
      <c r="B1899" t="b">
        <f t="shared" si="222"/>
        <v>0</v>
      </c>
      <c r="C1899" t="b">
        <f t="shared" si="223"/>
        <v>0</v>
      </c>
      <c r="D1899" t="b">
        <f t="shared" si="219"/>
        <v>0</v>
      </c>
      <c r="E1899" t="b">
        <f t="shared" si="219"/>
        <v>0</v>
      </c>
      <c r="F1899" t="b">
        <f t="shared" si="219"/>
        <v>0</v>
      </c>
      <c r="G1899" t="b">
        <f t="shared" si="219"/>
        <v>0</v>
      </c>
      <c r="H1899" t="b">
        <f t="shared" si="219"/>
        <v>0</v>
      </c>
      <c r="I1899" t="b">
        <f t="shared" si="224"/>
        <v>1</v>
      </c>
      <c r="J1899" t="b">
        <f t="shared" si="225"/>
        <v>0</v>
      </c>
      <c r="K1899" t="b">
        <f t="shared" si="220"/>
        <v>1</v>
      </c>
      <c r="L1899" t="b">
        <f t="shared" si="220"/>
        <v>1</v>
      </c>
      <c r="M1899" t="b">
        <f t="shared" si="220"/>
        <v>1</v>
      </c>
      <c r="N1899" t="b">
        <f t="shared" si="220"/>
        <v>1</v>
      </c>
      <c r="O1899" t="b">
        <f t="shared" si="220"/>
        <v>1</v>
      </c>
      <c r="P1899" t="s">
        <v>20475</v>
      </c>
      <c r="Q1899" t="s">
        <v>20476</v>
      </c>
      <c r="R1899" t="s">
        <v>20477</v>
      </c>
      <c r="S1899" t="s">
        <v>18948</v>
      </c>
      <c r="T1899" s="1">
        <v>45175</v>
      </c>
      <c r="U1899">
        <v>2023</v>
      </c>
      <c r="X1899">
        <v>1</v>
      </c>
      <c r="Y1899">
        <v>6</v>
      </c>
      <c r="Z1899" t="s">
        <v>20478</v>
      </c>
      <c r="AA1899" t="s">
        <v>18950</v>
      </c>
      <c r="AB1899" t="s">
        <v>18951</v>
      </c>
      <c r="AC1899" t="s">
        <v>20479</v>
      </c>
      <c r="AE1899" t="s">
        <v>20480</v>
      </c>
      <c r="AF1899" t="s">
        <v>20481</v>
      </c>
      <c r="AG1899" t="s">
        <v>20482</v>
      </c>
      <c r="AM1899">
        <v>25</v>
      </c>
      <c r="AN1899" t="s">
        <v>2249</v>
      </c>
      <c r="AO1899" s="1">
        <v>45175</v>
      </c>
      <c r="AR1899" t="s">
        <v>42</v>
      </c>
      <c r="AS1899" t="s">
        <v>43</v>
      </c>
    </row>
    <row r="1900" spans="1:45" hidden="1" x14ac:dyDescent="0.25">
      <c r="A1900" t="b">
        <f t="shared" si="221"/>
        <v>0</v>
      </c>
      <c r="B1900" t="b">
        <f t="shared" si="222"/>
        <v>0</v>
      </c>
      <c r="C1900" t="b">
        <f t="shared" si="223"/>
        <v>0</v>
      </c>
      <c r="D1900" t="b">
        <f t="shared" si="219"/>
        <v>0</v>
      </c>
      <c r="E1900" t="b">
        <f t="shared" si="219"/>
        <v>0</v>
      </c>
      <c r="F1900" t="b">
        <f t="shared" si="219"/>
        <v>0</v>
      </c>
      <c r="G1900" t="b">
        <f t="shared" si="219"/>
        <v>0</v>
      </c>
      <c r="H1900" t="b">
        <f t="shared" si="219"/>
        <v>0</v>
      </c>
      <c r="I1900" t="b">
        <f t="shared" si="224"/>
        <v>1</v>
      </c>
      <c r="J1900" t="b">
        <f t="shared" si="225"/>
        <v>1</v>
      </c>
      <c r="K1900" t="b">
        <f t="shared" si="220"/>
        <v>1</v>
      </c>
      <c r="L1900" t="b">
        <f t="shared" si="220"/>
        <v>1</v>
      </c>
      <c r="M1900" t="b">
        <f t="shared" si="220"/>
        <v>1</v>
      </c>
      <c r="N1900" t="b">
        <f t="shared" si="220"/>
        <v>1</v>
      </c>
      <c r="O1900" t="b">
        <f t="shared" si="220"/>
        <v>1</v>
      </c>
      <c r="P1900" t="s">
        <v>20483</v>
      </c>
      <c r="Q1900" t="s">
        <v>20484</v>
      </c>
      <c r="R1900" t="s">
        <v>20485</v>
      </c>
      <c r="S1900" t="s">
        <v>47</v>
      </c>
      <c r="T1900" s="1">
        <v>44965</v>
      </c>
      <c r="U1900">
        <v>2023</v>
      </c>
      <c r="V1900">
        <v>24</v>
      </c>
      <c r="W1900">
        <v>2</v>
      </c>
      <c r="X1900">
        <v>2344</v>
      </c>
      <c r="Y1900">
        <v>2358</v>
      </c>
      <c r="Z1900" t="s">
        <v>20486</v>
      </c>
      <c r="AA1900" t="s">
        <v>49</v>
      </c>
      <c r="AC1900" t="s">
        <v>20487</v>
      </c>
      <c r="AD1900" t="s">
        <v>20488</v>
      </c>
      <c r="AE1900" t="s">
        <v>20489</v>
      </c>
      <c r="AF1900" t="s">
        <v>20490</v>
      </c>
      <c r="AG1900" t="s">
        <v>20491</v>
      </c>
      <c r="AH1900" t="s">
        <v>20492</v>
      </c>
      <c r="AI1900" t="s">
        <v>20493</v>
      </c>
      <c r="AM1900">
        <v>38</v>
      </c>
      <c r="AN1900" t="s">
        <v>42</v>
      </c>
      <c r="AO1900" s="1">
        <v>44769</v>
      </c>
      <c r="AR1900" t="s">
        <v>42</v>
      </c>
      <c r="AS1900" t="s">
        <v>57</v>
      </c>
    </row>
    <row r="1901" spans="1:45" x14ac:dyDescent="0.25">
      <c r="A1901" t="b">
        <f t="shared" si="221"/>
        <v>1</v>
      </c>
      <c r="B1901" t="b">
        <f t="shared" si="222"/>
        <v>0</v>
      </c>
      <c r="C1901" t="b">
        <f t="shared" si="223"/>
        <v>1</v>
      </c>
      <c r="D1901" t="b">
        <f t="shared" si="219"/>
        <v>0</v>
      </c>
      <c r="E1901" t="b">
        <f t="shared" si="219"/>
        <v>0</v>
      </c>
      <c r="F1901" t="b">
        <f t="shared" si="219"/>
        <v>1</v>
      </c>
      <c r="G1901" t="b">
        <f t="shared" si="219"/>
        <v>1</v>
      </c>
      <c r="H1901" t="b">
        <f t="shared" si="219"/>
        <v>0</v>
      </c>
      <c r="I1901" t="b">
        <f t="shared" si="224"/>
        <v>1</v>
      </c>
      <c r="J1901" t="b">
        <f t="shared" si="225"/>
        <v>1</v>
      </c>
      <c r="K1901" t="b">
        <f t="shared" si="220"/>
        <v>1</v>
      </c>
      <c r="L1901" t="b">
        <f t="shared" si="220"/>
        <v>1</v>
      </c>
      <c r="M1901" t="b">
        <f t="shared" si="220"/>
        <v>1</v>
      </c>
      <c r="N1901" t="b">
        <f t="shared" si="220"/>
        <v>1</v>
      </c>
      <c r="O1901" t="b">
        <f t="shared" si="220"/>
        <v>1</v>
      </c>
      <c r="P1901" t="s">
        <v>20494</v>
      </c>
      <c r="Q1901" t="s">
        <v>20495</v>
      </c>
      <c r="R1901" t="s">
        <v>20496</v>
      </c>
      <c r="S1901" t="s">
        <v>20497</v>
      </c>
      <c r="T1901" s="1">
        <v>44979</v>
      </c>
      <c r="U1901">
        <v>2023</v>
      </c>
      <c r="X1901">
        <v>505</v>
      </c>
      <c r="Y1901">
        <v>510</v>
      </c>
      <c r="Z1901" t="s">
        <v>20498</v>
      </c>
      <c r="AA1901" t="s">
        <v>20499</v>
      </c>
      <c r="AB1901" t="s">
        <v>20500</v>
      </c>
      <c r="AC1901" t="s">
        <v>20501</v>
      </c>
      <c r="AD1901" t="s">
        <v>20502</v>
      </c>
      <c r="AE1901" t="s">
        <v>20503</v>
      </c>
      <c r="AF1901" t="s">
        <v>20504</v>
      </c>
      <c r="AG1901" t="s">
        <v>20505</v>
      </c>
      <c r="AH1901" t="s">
        <v>20506</v>
      </c>
      <c r="AI1901" t="s">
        <v>20507</v>
      </c>
      <c r="AM1901">
        <v>24</v>
      </c>
      <c r="AN1901" t="s">
        <v>42</v>
      </c>
      <c r="AO1901" s="1">
        <v>44979</v>
      </c>
      <c r="AR1901" t="s">
        <v>42</v>
      </c>
      <c r="AS1901" t="s">
        <v>43</v>
      </c>
    </row>
    <row r="1902" spans="1:45" hidden="1" x14ac:dyDescent="0.25">
      <c r="A1902" t="b">
        <f t="shared" si="221"/>
        <v>0</v>
      </c>
      <c r="B1902" t="b">
        <f t="shared" si="222"/>
        <v>0</v>
      </c>
      <c r="C1902" t="b">
        <f t="shared" si="223"/>
        <v>0</v>
      </c>
      <c r="D1902" t="b">
        <f t="shared" ref="D1902:H1952" si="226">IF(OR(IFERROR(SEARCH("machine learning",AF1902),FALSE),OR(IFERROR(SEARCH("artificial intelligence",AF1902),FALSE),IFERROR(SEARCH("neural network",AF1902),FALSE))),TRUE,FALSE)</f>
        <v>0</v>
      </c>
      <c r="E1902" t="b">
        <f t="shared" si="226"/>
        <v>0</v>
      </c>
      <c r="F1902" t="b">
        <f t="shared" si="226"/>
        <v>0</v>
      </c>
      <c r="G1902" t="b">
        <f t="shared" si="226"/>
        <v>0</v>
      </c>
      <c r="H1902" t="b">
        <f t="shared" si="226"/>
        <v>0</v>
      </c>
      <c r="I1902" t="b">
        <f t="shared" si="224"/>
        <v>1</v>
      </c>
      <c r="J1902" t="b">
        <f t="shared" si="225"/>
        <v>1</v>
      </c>
      <c r="K1902" t="b">
        <f t="shared" ref="K1902:O1952" si="227">IF(OR(IFERROR(SEARCH("vision",AF1902),FALSE),OR(IFERROR(SEARCH("radar",AF1902),FALSE),IFERROR(SEARCH("image",AF1902),FALSE))),FALSE,TRUE)</f>
        <v>1</v>
      </c>
      <c r="L1902" t="b">
        <f t="shared" si="227"/>
        <v>1</v>
      </c>
      <c r="M1902" t="b">
        <f t="shared" si="227"/>
        <v>1</v>
      </c>
      <c r="N1902" t="b">
        <f t="shared" si="227"/>
        <v>1</v>
      </c>
      <c r="O1902" t="b">
        <f t="shared" si="227"/>
        <v>1</v>
      </c>
      <c r="P1902" t="s">
        <v>20508</v>
      </c>
      <c r="Q1902" t="s">
        <v>20509</v>
      </c>
      <c r="R1902" t="s">
        <v>20510</v>
      </c>
      <c r="S1902" t="s">
        <v>20511</v>
      </c>
      <c r="T1902" s="1">
        <v>43468</v>
      </c>
      <c r="U1902">
        <v>2018</v>
      </c>
      <c r="X1902">
        <v>1</v>
      </c>
      <c r="Y1902">
        <v>6</v>
      </c>
      <c r="Z1902" t="s">
        <v>20512</v>
      </c>
      <c r="AB1902" t="s">
        <v>20513</v>
      </c>
      <c r="AC1902" t="s">
        <v>20514</v>
      </c>
      <c r="AE1902" t="s">
        <v>20515</v>
      </c>
      <c r="AF1902" t="s">
        <v>20516</v>
      </c>
      <c r="AG1902" t="s">
        <v>20517</v>
      </c>
      <c r="AH1902" t="s">
        <v>20518</v>
      </c>
      <c r="AI1902" t="s">
        <v>20519</v>
      </c>
      <c r="AM1902">
        <v>10</v>
      </c>
      <c r="AN1902" t="s">
        <v>42</v>
      </c>
      <c r="AO1902" s="1">
        <v>43468</v>
      </c>
      <c r="AR1902" t="s">
        <v>42</v>
      </c>
      <c r="AS1902" t="s">
        <v>43</v>
      </c>
    </row>
    <row r="1903" spans="1:45" hidden="1" x14ac:dyDescent="0.25">
      <c r="A1903" t="b">
        <f t="shared" si="221"/>
        <v>0</v>
      </c>
      <c r="B1903" t="b">
        <f t="shared" si="222"/>
        <v>0</v>
      </c>
      <c r="C1903" t="b">
        <f t="shared" si="223"/>
        <v>0</v>
      </c>
      <c r="D1903" t="b">
        <f t="shared" si="226"/>
        <v>0</v>
      </c>
      <c r="E1903" t="b">
        <f t="shared" si="226"/>
        <v>0</v>
      </c>
      <c r="F1903" t="b">
        <f t="shared" si="226"/>
        <v>0</v>
      </c>
      <c r="G1903" t="b">
        <f t="shared" si="226"/>
        <v>0</v>
      </c>
      <c r="H1903" t="b">
        <f t="shared" si="226"/>
        <v>0</v>
      </c>
      <c r="I1903" t="b">
        <f t="shared" si="224"/>
        <v>1</v>
      </c>
      <c r="J1903" t="b">
        <f t="shared" si="225"/>
        <v>0</v>
      </c>
      <c r="K1903" t="b">
        <f t="shared" si="227"/>
        <v>0</v>
      </c>
      <c r="L1903" t="b">
        <f t="shared" si="227"/>
        <v>0</v>
      </c>
      <c r="M1903" t="b">
        <f t="shared" si="227"/>
        <v>1</v>
      </c>
      <c r="N1903" t="b">
        <f t="shared" si="227"/>
        <v>1</v>
      </c>
      <c r="O1903" t="b">
        <f t="shared" si="227"/>
        <v>1</v>
      </c>
      <c r="P1903" t="s">
        <v>20520</v>
      </c>
      <c r="Q1903" t="s">
        <v>20521</v>
      </c>
      <c r="R1903" t="s">
        <v>20522</v>
      </c>
      <c r="S1903" t="s">
        <v>20523</v>
      </c>
      <c r="T1903" s="1">
        <v>44909</v>
      </c>
      <c r="U1903">
        <v>2022</v>
      </c>
      <c r="X1903">
        <v>100</v>
      </c>
      <c r="Y1903">
        <v>106</v>
      </c>
      <c r="Z1903" t="s">
        <v>20524</v>
      </c>
      <c r="AB1903" t="s">
        <v>20525</v>
      </c>
      <c r="AC1903" t="s">
        <v>20526</v>
      </c>
      <c r="AD1903" t="s">
        <v>20527</v>
      </c>
      <c r="AE1903" t="s">
        <v>20528</v>
      </c>
      <c r="AF1903" t="s">
        <v>20529</v>
      </c>
      <c r="AG1903" t="s">
        <v>20530</v>
      </c>
      <c r="AH1903" t="s">
        <v>20531</v>
      </c>
      <c r="AI1903" t="s">
        <v>20532</v>
      </c>
      <c r="AM1903">
        <v>42</v>
      </c>
      <c r="AN1903" t="s">
        <v>42</v>
      </c>
      <c r="AO1903" s="1">
        <v>44909</v>
      </c>
      <c r="AR1903" t="s">
        <v>42</v>
      </c>
      <c r="AS1903" t="s">
        <v>43</v>
      </c>
    </row>
    <row r="1904" spans="1:45" hidden="1" x14ac:dyDescent="0.25">
      <c r="A1904" t="b">
        <f t="shared" si="221"/>
        <v>0</v>
      </c>
      <c r="B1904" t="b">
        <f t="shared" si="222"/>
        <v>0</v>
      </c>
      <c r="C1904" t="b">
        <f t="shared" si="223"/>
        <v>1</v>
      </c>
      <c r="D1904" t="b">
        <f t="shared" si="226"/>
        <v>1</v>
      </c>
      <c r="E1904" t="b">
        <f t="shared" si="226"/>
        <v>0</v>
      </c>
      <c r="F1904" t="b">
        <f t="shared" si="226"/>
        <v>1</v>
      </c>
      <c r="G1904" t="b">
        <f t="shared" si="226"/>
        <v>1</v>
      </c>
      <c r="H1904" t="b">
        <f t="shared" si="226"/>
        <v>0</v>
      </c>
      <c r="I1904" t="b">
        <f t="shared" si="224"/>
        <v>1</v>
      </c>
      <c r="J1904" t="b">
        <f t="shared" si="225"/>
        <v>0</v>
      </c>
      <c r="K1904" t="b">
        <f t="shared" si="227"/>
        <v>0</v>
      </c>
      <c r="L1904" t="b">
        <f t="shared" si="227"/>
        <v>0</v>
      </c>
      <c r="M1904" t="b">
        <f t="shared" si="227"/>
        <v>0</v>
      </c>
      <c r="N1904" t="b">
        <f t="shared" si="227"/>
        <v>0</v>
      </c>
      <c r="O1904" t="b">
        <f t="shared" si="227"/>
        <v>1</v>
      </c>
      <c r="P1904" t="s">
        <v>20533</v>
      </c>
      <c r="Q1904" t="s">
        <v>18594</v>
      </c>
      <c r="R1904" t="s">
        <v>20534</v>
      </c>
      <c r="S1904" t="s">
        <v>12796</v>
      </c>
      <c r="T1904" s="1">
        <v>44638</v>
      </c>
      <c r="U1904">
        <v>2022</v>
      </c>
      <c r="V1904">
        <v>60</v>
      </c>
      <c r="X1904">
        <v>1</v>
      </c>
      <c r="Y1904">
        <v>9</v>
      </c>
      <c r="Z1904" t="s">
        <v>20535</v>
      </c>
      <c r="AA1904" t="s">
        <v>12798</v>
      </c>
      <c r="AC1904" t="s">
        <v>20536</v>
      </c>
      <c r="AD1904" t="s">
        <v>16441</v>
      </c>
      <c r="AE1904" t="s">
        <v>20537</v>
      </c>
      <c r="AF1904" t="s">
        <v>20538</v>
      </c>
      <c r="AG1904" t="s">
        <v>20539</v>
      </c>
      <c r="AH1904" t="s">
        <v>20540</v>
      </c>
      <c r="AI1904" t="s">
        <v>20541</v>
      </c>
      <c r="AM1904">
        <v>53</v>
      </c>
      <c r="AN1904" t="s">
        <v>42</v>
      </c>
      <c r="AO1904" s="1">
        <v>44586</v>
      </c>
      <c r="AR1904" t="s">
        <v>42</v>
      </c>
      <c r="AS1904" t="s">
        <v>57</v>
      </c>
    </row>
    <row r="1905" spans="1:45" hidden="1" x14ac:dyDescent="0.25">
      <c r="A1905" t="b">
        <f t="shared" si="221"/>
        <v>0</v>
      </c>
      <c r="B1905" t="b">
        <f t="shared" si="222"/>
        <v>0</v>
      </c>
      <c r="C1905" t="b">
        <f t="shared" si="223"/>
        <v>0</v>
      </c>
      <c r="D1905" t="b">
        <f t="shared" si="226"/>
        <v>0</v>
      </c>
      <c r="E1905" t="b">
        <f t="shared" si="226"/>
        <v>0</v>
      </c>
      <c r="F1905" t="b">
        <f t="shared" si="226"/>
        <v>0</v>
      </c>
      <c r="G1905" t="b">
        <f t="shared" si="226"/>
        <v>0</v>
      </c>
      <c r="H1905" t="b">
        <f t="shared" si="226"/>
        <v>0</v>
      </c>
      <c r="I1905" t="b">
        <f t="shared" si="224"/>
        <v>1</v>
      </c>
      <c r="J1905" t="b">
        <f t="shared" si="225"/>
        <v>1</v>
      </c>
      <c r="K1905" t="b">
        <f t="shared" si="227"/>
        <v>1</v>
      </c>
      <c r="L1905" t="b">
        <f t="shared" si="227"/>
        <v>1</v>
      </c>
      <c r="M1905" t="b">
        <f t="shared" si="227"/>
        <v>1</v>
      </c>
      <c r="N1905" t="b">
        <f t="shared" si="227"/>
        <v>1</v>
      </c>
      <c r="O1905" t="b">
        <f t="shared" si="227"/>
        <v>1</v>
      </c>
      <c r="P1905" t="s">
        <v>20542</v>
      </c>
      <c r="Q1905" t="s">
        <v>20543</v>
      </c>
      <c r="R1905" t="s">
        <v>20544</v>
      </c>
      <c r="S1905" t="s">
        <v>20545</v>
      </c>
      <c r="T1905" s="1">
        <v>44540</v>
      </c>
      <c r="U1905">
        <v>2021</v>
      </c>
      <c r="X1905">
        <v>1</v>
      </c>
      <c r="Y1905">
        <v>5</v>
      </c>
      <c r="Z1905" t="s">
        <v>20546</v>
      </c>
      <c r="AA1905" t="s">
        <v>3747</v>
      </c>
      <c r="AB1905" t="s">
        <v>20547</v>
      </c>
      <c r="AC1905" t="s">
        <v>20548</v>
      </c>
      <c r="AE1905" t="s">
        <v>20549</v>
      </c>
      <c r="AF1905" t="s">
        <v>20550</v>
      </c>
      <c r="AG1905" t="s">
        <v>20551</v>
      </c>
      <c r="AH1905" t="s">
        <v>20552</v>
      </c>
      <c r="AI1905" t="s">
        <v>20553</v>
      </c>
      <c r="AM1905">
        <v>13</v>
      </c>
      <c r="AN1905" t="s">
        <v>42</v>
      </c>
      <c r="AO1905" s="1">
        <v>44540</v>
      </c>
      <c r="AR1905" t="s">
        <v>42</v>
      </c>
      <c r="AS1905" t="s">
        <v>43</v>
      </c>
    </row>
    <row r="1906" spans="1:45" hidden="1" x14ac:dyDescent="0.25">
      <c r="A1906" t="b">
        <f t="shared" si="221"/>
        <v>0</v>
      </c>
      <c r="B1906" t="b">
        <f t="shared" si="222"/>
        <v>0</v>
      </c>
      <c r="C1906" t="b">
        <f t="shared" si="223"/>
        <v>0</v>
      </c>
      <c r="D1906" t="b">
        <f t="shared" si="226"/>
        <v>0</v>
      </c>
      <c r="E1906" t="b">
        <f t="shared" si="226"/>
        <v>0</v>
      </c>
      <c r="F1906" t="b">
        <f t="shared" si="226"/>
        <v>0</v>
      </c>
      <c r="G1906" t="b">
        <f t="shared" si="226"/>
        <v>0</v>
      </c>
      <c r="H1906" t="b">
        <f t="shared" si="226"/>
        <v>0</v>
      </c>
      <c r="I1906" t="b">
        <f t="shared" si="224"/>
        <v>0</v>
      </c>
      <c r="J1906" t="b">
        <f t="shared" si="225"/>
        <v>0</v>
      </c>
      <c r="K1906" t="b">
        <f t="shared" si="227"/>
        <v>0</v>
      </c>
      <c r="L1906" t="b">
        <f t="shared" si="227"/>
        <v>0</v>
      </c>
      <c r="M1906" t="b">
        <f t="shared" si="227"/>
        <v>0</v>
      </c>
      <c r="N1906" t="b">
        <f t="shared" si="227"/>
        <v>0</v>
      </c>
      <c r="O1906" t="b">
        <f t="shared" si="227"/>
        <v>1</v>
      </c>
      <c r="P1906" t="s">
        <v>20554</v>
      </c>
      <c r="Q1906" t="s">
        <v>20555</v>
      </c>
      <c r="R1906" t="s">
        <v>20556</v>
      </c>
      <c r="S1906" t="s">
        <v>20557</v>
      </c>
      <c r="T1906" s="1">
        <v>45163</v>
      </c>
      <c r="U1906">
        <v>2023</v>
      </c>
      <c r="X1906">
        <v>1</v>
      </c>
      <c r="Y1906">
        <v>8</v>
      </c>
      <c r="Z1906" t="s">
        <v>20558</v>
      </c>
      <c r="AB1906" t="s">
        <v>20559</v>
      </c>
      <c r="AC1906" t="s">
        <v>20560</v>
      </c>
      <c r="AE1906" t="s">
        <v>20561</v>
      </c>
      <c r="AF1906" t="s">
        <v>20562</v>
      </c>
      <c r="AG1906" t="s">
        <v>20563</v>
      </c>
      <c r="AH1906" t="s">
        <v>20564</v>
      </c>
      <c r="AI1906" t="s">
        <v>20565</v>
      </c>
      <c r="AM1906">
        <v>22</v>
      </c>
      <c r="AO1906" s="1">
        <v>45163</v>
      </c>
      <c r="AR1906" t="s">
        <v>42</v>
      </c>
      <c r="AS1906" t="s">
        <v>43</v>
      </c>
    </row>
    <row r="1907" spans="1:45" hidden="1" x14ac:dyDescent="0.25">
      <c r="A1907" t="b">
        <f t="shared" si="221"/>
        <v>0</v>
      </c>
      <c r="B1907" t="b">
        <f t="shared" si="222"/>
        <v>0</v>
      </c>
      <c r="C1907" t="b">
        <f t="shared" si="223"/>
        <v>0</v>
      </c>
      <c r="D1907" t="b">
        <f t="shared" si="226"/>
        <v>0</v>
      </c>
      <c r="E1907" t="b">
        <f t="shared" si="226"/>
        <v>0</v>
      </c>
      <c r="F1907" t="b">
        <f t="shared" si="226"/>
        <v>0</v>
      </c>
      <c r="G1907" t="b">
        <f t="shared" si="226"/>
        <v>0</v>
      </c>
      <c r="H1907" t="b">
        <f t="shared" si="226"/>
        <v>0</v>
      </c>
      <c r="I1907" t="b">
        <f t="shared" si="224"/>
        <v>1</v>
      </c>
      <c r="J1907" t="b">
        <f t="shared" si="225"/>
        <v>1</v>
      </c>
      <c r="K1907" t="b">
        <f t="shared" si="227"/>
        <v>1</v>
      </c>
      <c r="L1907" t="b">
        <f t="shared" si="227"/>
        <v>1</v>
      </c>
      <c r="M1907" t="b">
        <f t="shared" si="227"/>
        <v>1</v>
      </c>
      <c r="N1907" t="b">
        <f t="shared" si="227"/>
        <v>1</v>
      </c>
      <c r="O1907" t="b">
        <f t="shared" si="227"/>
        <v>1</v>
      </c>
      <c r="P1907" t="s">
        <v>20566</v>
      </c>
      <c r="Q1907" t="s">
        <v>20567</v>
      </c>
      <c r="R1907" t="s">
        <v>20568</v>
      </c>
      <c r="S1907" t="s">
        <v>20569</v>
      </c>
      <c r="T1907" s="1">
        <v>44797</v>
      </c>
      <c r="U1907">
        <v>2022</v>
      </c>
      <c r="X1907">
        <v>6</v>
      </c>
      <c r="Y1907">
        <v>13</v>
      </c>
      <c r="Z1907" t="s">
        <v>20570</v>
      </c>
      <c r="AB1907" t="s">
        <v>20571</v>
      </c>
      <c r="AC1907" t="s">
        <v>20572</v>
      </c>
      <c r="AE1907" t="s">
        <v>20573</v>
      </c>
      <c r="AG1907" t="s">
        <v>20574</v>
      </c>
      <c r="AH1907" t="s">
        <v>20575</v>
      </c>
      <c r="AI1907" t="s">
        <v>20576</v>
      </c>
      <c r="AM1907">
        <v>48</v>
      </c>
      <c r="AN1907" t="s">
        <v>42</v>
      </c>
      <c r="AO1907" s="1">
        <v>44797</v>
      </c>
      <c r="AR1907" t="s">
        <v>42</v>
      </c>
      <c r="AS1907" t="s">
        <v>43</v>
      </c>
    </row>
    <row r="1908" spans="1:45" hidden="1" x14ac:dyDescent="0.25">
      <c r="A1908" t="b">
        <f t="shared" si="221"/>
        <v>0</v>
      </c>
      <c r="B1908" t="b">
        <f t="shared" si="222"/>
        <v>0</v>
      </c>
      <c r="C1908" t="b">
        <f t="shared" si="223"/>
        <v>0</v>
      </c>
      <c r="D1908" t="b">
        <f t="shared" si="226"/>
        <v>0</v>
      </c>
      <c r="E1908" t="b">
        <f t="shared" si="226"/>
        <v>0</v>
      </c>
      <c r="F1908" t="b">
        <f t="shared" si="226"/>
        <v>0</v>
      </c>
      <c r="G1908" t="b">
        <f t="shared" si="226"/>
        <v>0</v>
      </c>
      <c r="H1908" t="b">
        <f t="shared" si="226"/>
        <v>0</v>
      </c>
      <c r="I1908" t="b">
        <f t="shared" si="224"/>
        <v>1</v>
      </c>
      <c r="J1908" t="b">
        <f t="shared" si="225"/>
        <v>1</v>
      </c>
      <c r="K1908" t="b">
        <f t="shared" si="227"/>
        <v>1</v>
      </c>
      <c r="L1908" t="b">
        <f t="shared" si="227"/>
        <v>1</v>
      </c>
      <c r="M1908" t="b">
        <f t="shared" si="227"/>
        <v>1</v>
      </c>
      <c r="N1908" t="b">
        <f t="shared" si="227"/>
        <v>1</v>
      </c>
      <c r="O1908" t="b">
        <f t="shared" si="227"/>
        <v>1</v>
      </c>
      <c r="P1908" t="s">
        <v>20577</v>
      </c>
      <c r="Q1908" t="s">
        <v>20578</v>
      </c>
      <c r="R1908" t="s">
        <v>20579</v>
      </c>
      <c r="S1908" t="s">
        <v>20580</v>
      </c>
      <c r="T1908" s="1">
        <v>40556</v>
      </c>
      <c r="U1908">
        <v>1983</v>
      </c>
      <c r="X1908">
        <v>1034</v>
      </c>
      <c r="Y1908">
        <v>1041</v>
      </c>
      <c r="AC1908" t="s">
        <v>20581</v>
      </c>
      <c r="AE1908" t="s">
        <v>20582</v>
      </c>
      <c r="AG1908" t="s">
        <v>20583</v>
      </c>
      <c r="AM1908">
        <v>25</v>
      </c>
      <c r="AN1908" t="s">
        <v>42</v>
      </c>
      <c r="AO1908" s="1">
        <v>40556</v>
      </c>
      <c r="AR1908" t="s">
        <v>42</v>
      </c>
      <c r="AS1908" t="s">
        <v>43</v>
      </c>
    </row>
    <row r="1909" spans="1:45" hidden="1" x14ac:dyDescent="0.25">
      <c r="A1909" t="b">
        <f t="shared" si="221"/>
        <v>0</v>
      </c>
      <c r="B1909" t="b">
        <f t="shared" si="222"/>
        <v>0</v>
      </c>
      <c r="C1909" t="b">
        <f t="shared" si="223"/>
        <v>0</v>
      </c>
      <c r="D1909" t="b">
        <f t="shared" si="226"/>
        <v>0</v>
      </c>
      <c r="E1909" t="b">
        <f t="shared" si="226"/>
        <v>0</v>
      </c>
      <c r="F1909" t="b">
        <f t="shared" si="226"/>
        <v>1</v>
      </c>
      <c r="G1909" t="b">
        <f t="shared" si="226"/>
        <v>0</v>
      </c>
      <c r="H1909" t="b">
        <f t="shared" si="226"/>
        <v>0</v>
      </c>
      <c r="I1909" t="b">
        <f t="shared" si="224"/>
        <v>1</v>
      </c>
      <c r="J1909" t="b">
        <f t="shared" si="225"/>
        <v>1</v>
      </c>
      <c r="K1909" t="b">
        <f t="shared" si="227"/>
        <v>1</v>
      </c>
      <c r="L1909" t="b">
        <f t="shared" si="227"/>
        <v>1</v>
      </c>
      <c r="M1909" t="b">
        <f t="shared" si="227"/>
        <v>0</v>
      </c>
      <c r="N1909" t="b">
        <f t="shared" si="227"/>
        <v>1</v>
      </c>
      <c r="O1909" t="b">
        <f t="shared" si="227"/>
        <v>1</v>
      </c>
      <c r="P1909" t="s">
        <v>20584</v>
      </c>
      <c r="Q1909" t="s">
        <v>20585</v>
      </c>
      <c r="R1909" t="s">
        <v>20586</v>
      </c>
      <c r="S1909" t="s">
        <v>13791</v>
      </c>
      <c r="T1909" s="1">
        <v>44963</v>
      </c>
      <c r="U1909">
        <v>2023</v>
      </c>
      <c r="V1909">
        <v>72</v>
      </c>
      <c r="X1909">
        <v>1</v>
      </c>
      <c r="Y1909">
        <v>14</v>
      </c>
      <c r="Z1909" t="s">
        <v>20587</v>
      </c>
      <c r="AA1909" t="s">
        <v>13793</v>
      </c>
      <c r="AC1909" t="s">
        <v>20588</v>
      </c>
      <c r="AD1909" t="s">
        <v>20589</v>
      </c>
      <c r="AE1909" t="s">
        <v>20590</v>
      </c>
      <c r="AF1909" t="s">
        <v>20591</v>
      </c>
      <c r="AG1909" t="s">
        <v>20592</v>
      </c>
      <c r="AH1909" t="s">
        <v>20593</v>
      </c>
      <c r="AI1909" t="s">
        <v>20594</v>
      </c>
      <c r="AM1909">
        <v>58</v>
      </c>
      <c r="AN1909" t="s">
        <v>42</v>
      </c>
      <c r="AO1909" s="1">
        <v>44921</v>
      </c>
      <c r="AR1909" t="s">
        <v>42</v>
      </c>
      <c r="AS1909" t="s">
        <v>57</v>
      </c>
    </row>
    <row r="1910" spans="1:45" hidden="1" x14ac:dyDescent="0.25">
      <c r="A1910" t="b">
        <f t="shared" si="221"/>
        <v>0</v>
      </c>
      <c r="B1910" t="b">
        <f t="shared" si="222"/>
        <v>0</v>
      </c>
      <c r="C1910" t="b">
        <f t="shared" si="223"/>
        <v>0</v>
      </c>
      <c r="D1910" t="b">
        <f t="shared" si="226"/>
        <v>0</v>
      </c>
      <c r="E1910" t="b">
        <f t="shared" si="226"/>
        <v>0</v>
      </c>
      <c r="F1910" t="b">
        <f t="shared" si="226"/>
        <v>0</v>
      </c>
      <c r="G1910" t="b">
        <f t="shared" si="226"/>
        <v>0</v>
      </c>
      <c r="H1910" t="b">
        <f t="shared" si="226"/>
        <v>0</v>
      </c>
      <c r="I1910" t="b">
        <f t="shared" si="224"/>
        <v>1</v>
      </c>
      <c r="J1910" t="b">
        <f t="shared" si="225"/>
        <v>1</v>
      </c>
      <c r="K1910" t="b">
        <f t="shared" si="227"/>
        <v>1</v>
      </c>
      <c r="L1910" t="b">
        <f t="shared" si="227"/>
        <v>1</v>
      </c>
      <c r="M1910" t="b">
        <f t="shared" si="227"/>
        <v>1</v>
      </c>
      <c r="N1910" t="b">
        <f t="shared" si="227"/>
        <v>1</v>
      </c>
      <c r="O1910" t="b">
        <f t="shared" si="227"/>
        <v>1</v>
      </c>
      <c r="P1910" t="s">
        <v>20595</v>
      </c>
      <c r="Q1910" t="s">
        <v>20596</v>
      </c>
      <c r="R1910" t="s">
        <v>20597</v>
      </c>
      <c r="S1910" t="s">
        <v>20598</v>
      </c>
      <c r="T1910" s="1">
        <v>43797</v>
      </c>
      <c r="U1910">
        <v>2019</v>
      </c>
      <c r="X1910">
        <v>2671</v>
      </c>
      <c r="Y1910">
        <v>2677</v>
      </c>
      <c r="Z1910" t="s">
        <v>20599</v>
      </c>
      <c r="AA1910" t="s">
        <v>20600</v>
      </c>
      <c r="AB1910" t="s">
        <v>20601</v>
      </c>
      <c r="AC1910" t="s">
        <v>20602</v>
      </c>
      <c r="AE1910" t="s">
        <v>20603</v>
      </c>
      <c r="AF1910" t="s">
        <v>20604</v>
      </c>
      <c r="AG1910" t="s">
        <v>20605</v>
      </c>
      <c r="AH1910" t="s">
        <v>20606</v>
      </c>
      <c r="AI1910" t="s">
        <v>20607</v>
      </c>
      <c r="AM1910">
        <v>22</v>
      </c>
      <c r="AN1910" t="s">
        <v>42</v>
      </c>
      <c r="AO1910" s="1">
        <v>43797</v>
      </c>
      <c r="AR1910" t="s">
        <v>42</v>
      </c>
      <c r="AS1910" t="s">
        <v>43</v>
      </c>
    </row>
    <row r="1911" spans="1:45" hidden="1" x14ac:dyDescent="0.25">
      <c r="A1911" t="b">
        <f t="shared" si="221"/>
        <v>0</v>
      </c>
      <c r="B1911" t="b">
        <f t="shared" si="222"/>
        <v>0</v>
      </c>
      <c r="C1911" t="b">
        <f t="shared" si="223"/>
        <v>0</v>
      </c>
      <c r="D1911" t="b">
        <f t="shared" si="226"/>
        <v>0</v>
      </c>
      <c r="E1911" t="b">
        <f t="shared" si="226"/>
        <v>0</v>
      </c>
      <c r="F1911" t="b">
        <f t="shared" si="226"/>
        <v>0</v>
      </c>
      <c r="G1911" t="b">
        <f t="shared" si="226"/>
        <v>0</v>
      </c>
      <c r="H1911" t="b">
        <f t="shared" si="226"/>
        <v>0</v>
      </c>
      <c r="I1911" t="b">
        <f t="shared" si="224"/>
        <v>1</v>
      </c>
      <c r="J1911" t="b">
        <f t="shared" si="225"/>
        <v>1</v>
      </c>
      <c r="K1911" t="b">
        <f t="shared" si="227"/>
        <v>1</v>
      </c>
      <c r="L1911" t="b">
        <f t="shared" si="227"/>
        <v>1</v>
      </c>
      <c r="M1911" t="b">
        <f t="shared" si="227"/>
        <v>1</v>
      </c>
      <c r="N1911" t="b">
        <f t="shared" si="227"/>
        <v>1</v>
      </c>
      <c r="O1911" t="b">
        <f t="shared" si="227"/>
        <v>1</v>
      </c>
      <c r="P1911" t="s">
        <v>20608</v>
      </c>
      <c r="Q1911" t="s">
        <v>20609</v>
      </c>
      <c r="R1911" t="s">
        <v>20610</v>
      </c>
      <c r="S1911" t="s">
        <v>533</v>
      </c>
      <c r="T1911" s="1">
        <v>45184</v>
      </c>
      <c r="U1911">
        <v>2023</v>
      </c>
      <c r="X1911">
        <v>1655</v>
      </c>
      <c r="Y1911">
        <v>1661</v>
      </c>
      <c r="Z1911" t="s">
        <v>20611</v>
      </c>
      <c r="AA1911" t="s">
        <v>535</v>
      </c>
      <c r="AB1911" t="s">
        <v>536</v>
      </c>
      <c r="AC1911" t="s">
        <v>20612</v>
      </c>
      <c r="AE1911" t="s">
        <v>20613</v>
      </c>
      <c r="AF1911" t="s">
        <v>20614</v>
      </c>
      <c r="AG1911" t="s">
        <v>20615</v>
      </c>
      <c r="AH1911" t="s">
        <v>20616</v>
      </c>
      <c r="AI1911" t="s">
        <v>20617</v>
      </c>
      <c r="AM1911">
        <v>9</v>
      </c>
      <c r="AN1911" t="s">
        <v>42</v>
      </c>
      <c r="AO1911" s="1">
        <v>45184</v>
      </c>
      <c r="AR1911" t="s">
        <v>42</v>
      </c>
      <c r="AS1911" t="s">
        <v>43</v>
      </c>
    </row>
    <row r="1912" spans="1:45" hidden="1" x14ac:dyDescent="0.25">
      <c r="A1912" t="b">
        <f t="shared" si="221"/>
        <v>0</v>
      </c>
      <c r="B1912" t="b">
        <f t="shared" si="222"/>
        <v>0</v>
      </c>
      <c r="C1912" t="b">
        <f t="shared" si="223"/>
        <v>0</v>
      </c>
      <c r="D1912" t="b">
        <f t="shared" si="226"/>
        <v>0</v>
      </c>
      <c r="E1912" t="b">
        <f t="shared" si="226"/>
        <v>0</v>
      </c>
      <c r="F1912" t="b">
        <f t="shared" si="226"/>
        <v>0</v>
      </c>
      <c r="G1912" t="b">
        <f t="shared" si="226"/>
        <v>0</v>
      </c>
      <c r="H1912" t="b">
        <f t="shared" si="226"/>
        <v>0</v>
      </c>
      <c r="I1912" t="b">
        <f t="shared" si="224"/>
        <v>1</v>
      </c>
      <c r="J1912" t="b">
        <f t="shared" si="225"/>
        <v>1</v>
      </c>
      <c r="K1912" t="b">
        <f t="shared" si="227"/>
        <v>1</v>
      </c>
      <c r="L1912" t="b">
        <f t="shared" si="227"/>
        <v>1</v>
      </c>
      <c r="M1912" t="b">
        <f t="shared" si="227"/>
        <v>1</v>
      </c>
      <c r="N1912" t="b">
        <f t="shared" si="227"/>
        <v>1</v>
      </c>
      <c r="O1912" t="b">
        <f t="shared" si="227"/>
        <v>1</v>
      </c>
      <c r="P1912" t="s">
        <v>20618</v>
      </c>
      <c r="Q1912" t="s">
        <v>20619</v>
      </c>
      <c r="R1912" t="s">
        <v>20620</v>
      </c>
      <c r="S1912" t="s">
        <v>20621</v>
      </c>
      <c r="T1912" s="1">
        <v>40018</v>
      </c>
      <c r="U1912">
        <v>2009</v>
      </c>
      <c r="X1912">
        <v>1</v>
      </c>
      <c r="Y1912">
        <v>11</v>
      </c>
      <c r="Z1912" t="s">
        <v>20622</v>
      </c>
      <c r="AA1912" t="s">
        <v>20623</v>
      </c>
      <c r="AB1912" t="s">
        <v>20624</v>
      </c>
      <c r="AC1912" t="s">
        <v>20625</v>
      </c>
      <c r="AE1912" t="s">
        <v>20626</v>
      </c>
      <c r="AG1912" t="s">
        <v>20627</v>
      </c>
      <c r="AH1912" t="s">
        <v>20628</v>
      </c>
      <c r="AI1912" t="s">
        <v>20629</v>
      </c>
      <c r="AN1912" t="s">
        <v>42</v>
      </c>
      <c r="AO1912" s="1">
        <v>40018</v>
      </c>
      <c r="AR1912" t="s">
        <v>42</v>
      </c>
      <c r="AS1912" t="s">
        <v>43</v>
      </c>
    </row>
    <row r="1913" spans="1:45" hidden="1" x14ac:dyDescent="0.25">
      <c r="A1913" t="b">
        <f t="shared" si="221"/>
        <v>0</v>
      </c>
      <c r="B1913" t="b">
        <f t="shared" si="222"/>
        <v>0</v>
      </c>
      <c r="C1913" t="b">
        <f t="shared" si="223"/>
        <v>0</v>
      </c>
      <c r="D1913" t="b">
        <f t="shared" si="226"/>
        <v>0</v>
      </c>
      <c r="E1913" t="b">
        <f t="shared" si="226"/>
        <v>0</v>
      </c>
      <c r="F1913" t="b">
        <f t="shared" si="226"/>
        <v>0</v>
      </c>
      <c r="G1913" t="b">
        <f t="shared" si="226"/>
        <v>0</v>
      </c>
      <c r="H1913" t="b">
        <f t="shared" si="226"/>
        <v>0</v>
      </c>
      <c r="I1913" t="b">
        <f t="shared" si="224"/>
        <v>1</v>
      </c>
      <c r="J1913" t="b">
        <f t="shared" si="225"/>
        <v>1</v>
      </c>
      <c r="K1913" t="b">
        <f t="shared" si="227"/>
        <v>1</v>
      </c>
      <c r="L1913" t="b">
        <f t="shared" si="227"/>
        <v>1</v>
      </c>
      <c r="M1913" t="b">
        <f t="shared" si="227"/>
        <v>1</v>
      </c>
      <c r="N1913" t="b">
        <f t="shared" si="227"/>
        <v>1</v>
      </c>
      <c r="O1913" t="b">
        <f t="shared" si="227"/>
        <v>1</v>
      </c>
      <c r="P1913" t="s">
        <v>20630</v>
      </c>
      <c r="Q1913" t="s">
        <v>20631</v>
      </c>
      <c r="R1913" t="s">
        <v>20632</v>
      </c>
      <c r="S1913" t="s">
        <v>15307</v>
      </c>
      <c r="T1913" s="1">
        <v>42927</v>
      </c>
      <c r="U1913">
        <v>2017</v>
      </c>
      <c r="X1913">
        <v>1</v>
      </c>
      <c r="Y1913">
        <v>7</v>
      </c>
      <c r="Z1913" t="s">
        <v>20633</v>
      </c>
      <c r="AB1913" t="s">
        <v>15309</v>
      </c>
      <c r="AC1913" t="s">
        <v>20634</v>
      </c>
      <c r="AE1913" t="s">
        <v>20635</v>
      </c>
      <c r="AF1913" t="s">
        <v>20636</v>
      </c>
      <c r="AG1913" t="s">
        <v>20637</v>
      </c>
      <c r="AH1913" t="s">
        <v>20638</v>
      </c>
      <c r="AI1913" t="s">
        <v>20639</v>
      </c>
      <c r="AM1913">
        <v>14</v>
      </c>
      <c r="AN1913" t="s">
        <v>42</v>
      </c>
      <c r="AO1913" s="1">
        <v>42927</v>
      </c>
      <c r="AR1913" t="s">
        <v>42</v>
      </c>
      <c r="AS1913" t="s">
        <v>43</v>
      </c>
    </row>
    <row r="1914" spans="1:45" hidden="1" x14ac:dyDescent="0.25">
      <c r="A1914" t="b">
        <f t="shared" si="221"/>
        <v>0</v>
      </c>
      <c r="B1914" t="b">
        <f t="shared" si="222"/>
        <v>0</v>
      </c>
      <c r="C1914" t="b">
        <f t="shared" si="223"/>
        <v>0</v>
      </c>
      <c r="D1914" t="b">
        <f t="shared" si="226"/>
        <v>0</v>
      </c>
      <c r="E1914" t="b">
        <f t="shared" si="226"/>
        <v>0</v>
      </c>
      <c r="F1914" t="b">
        <f t="shared" si="226"/>
        <v>0</v>
      </c>
      <c r="G1914" t="b">
        <f t="shared" si="226"/>
        <v>0</v>
      </c>
      <c r="H1914" t="b">
        <f t="shared" si="226"/>
        <v>0</v>
      </c>
      <c r="I1914" t="b">
        <f t="shared" si="224"/>
        <v>1</v>
      </c>
      <c r="J1914" t="b">
        <f t="shared" si="225"/>
        <v>1</v>
      </c>
      <c r="K1914" t="b">
        <f t="shared" si="227"/>
        <v>1</v>
      </c>
      <c r="L1914" t="b">
        <f t="shared" si="227"/>
        <v>1</v>
      </c>
      <c r="M1914" t="b">
        <f t="shared" si="227"/>
        <v>1</v>
      </c>
      <c r="N1914" t="b">
        <f t="shared" si="227"/>
        <v>1</v>
      </c>
      <c r="O1914" t="b">
        <f t="shared" si="227"/>
        <v>1</v>
      </c>
      <c r="P1914" t="s">
        <v>20640</v>
      </c>
      <c r="Q1914" t="s">
        <v>20641</v>
      </c>
      <c r="R1914" t="s">
        <v>20642</v>
      </c>
      <c r="S1914" t="s">
        <v>11574</v>
      </c>
      <c r="T1914" s="1">
        <v>37740</v>
      </c>
      <c r="U1914">
        <v>2002</v>
      </c>
      <c r="V1914">
        <v>2</v>
      </c>
      <c r="X1914">
        <v>1180</v>
      </c>
      <c r="Y1914" t="s">
        <v>20643</v>
      </c>
      <c r="Z1914" t="s">
        <v>20644</v>
      </c>
      <c r="AB1914" t="s">
        <v>11577</v>
      </c>
      <c r="AC1914" t="s">
        <v>20645</v>
      </c>
      <c r="AE1914" t="s">
        <v>20646</v>
      </c>
      <c r="AG1914" t="s">
        <v>20647</v>
      </c>
      <c r="AH1914" t="s">
        <v>20648</v>
      </c>
      <c r="AI1914" t="s">
        <v>20649</v>
      </c>
      <c r="AM1914">
        <v>7</v>
      </c>
      <c r="AN1914" t="s">
        <v>42</v>
      </c>
      <c r="AO1914" s="1">
        <v>37740</v>
      </c>
      <c r="AR1914" t="s">
        <v>42</v>
      </c>
      <c r="AS1914" t="s">
        <v>43</v>
      </c>
    </row>
    <row r="1915" spans="1:45" hidden="1" x14ac:dyDescent="0.25">
      <c r="A1915" t="b">
        <f t="shared" si="221"/>
        <v>0</v>
      </c>
      <c r="B1915" t="b">
        <f t="shared" si="222"/>
        <v>0</v>
      </c>
      <c r="C1915" t="b">
        <f t="shared" si="223"/>
        <v>0</v>
      </c>
      <c r="D1915" t="b">
        <f t="shared" si="226"/>
        <v>0</v>
      </c>
      <c r="E1915" t="b">
        <f t="shared" si="226"/>
        <v>0</v>
      </c>
      <c r="F1915" t="b">
        <f t="shared" si="226"/>
        <v>0</v>
      </c>
      <c r="G1915" t="b">
        <f t="shared" si="226"/>
        <v>0</v>
      </c>
      <c r="H1915" t="b">
        <f t="shared" si="226"/>
        <v>0</v>
      </c>
      <c r="I1915" t="b">
        <f t="shared" si="224"/>
        <v>0</v>
      </c>
      <c r="J1915" t="b">
        <f t="shared" si="225"/>
        <v>0</v>
      </c>
      <c r="K1915" t="b">
        <f t="shared" si="227"/>
        <v>0</v>
      </c>
      <c r="L1915" t="b">
        <f t="shared" si="227"/>
        <v>0</v>
      </c>
      <c r="M1915" t="b">
        <f t="shared" si="227"/>
        <v>0</v>
      </c>
      <c r="N1915" t="b">
        <f t="shared" si="227"/>
        <v>0</v>
      </c>
      <c r="O1915" t="b">
        <f t="shared" si="227"/>
        <v>1</v>
      </c>
      <c r="P1915" t="s">
        <v>20650</v>
      </c>
      <c r="Q1915" t="s">
        <v>20651</v>
      </c>
      <c r="R1915" t="s">
        <v>20652</v>
      </c>
      <c r="S1915" t="s">
        <v>12840</v>
      </c>
      <c r="T1915" s="1">
        <v>45133</v>
      </c>
      <c r="U1915">
        <v>2023</v>
      </c>
      <c r="V1915">
        <v>16</v>
      </c>
      <c r="X1915">
        <v>6642</v>
      </c>
      <c r="Y1915">
        <v>6655</v>
      </c>
      <c r="Z1915" t="s">
        <v>20653</v>
      </c>
      <c r="AA1915" t="s">
        <v>12842</v>
      </c>
      <c r="AC1915" t="s">
        <v>20654</v>
      </c>
      <c r="AD1915" t="s">
        <v>20655</v>
      </c>
      <c r="AE1915" t="s">
        <v>20656</v>
      </c>
      <c r="AF1915" t="s">
        <v>20657</v>
      </c>
      <c r="AG1915" t="s">
        <v>20658</v>
      </c>
      <c r="AH1915" t="s">
        <v>20659</v>
      </c>
      <c r="AI1915" t="s">
        <v>20660</v>
      </c>
      <c r="AM1915">
        <v>51</v>
      </c>
      <c r="AN1915" t="s">
        <v>14378</v>
      </c>
      <c r="AO1915" s="1">
        <v>45126</v>
      </c>
      <c r="AR1915" t="s">
        <v>42</v>
      </c>
      <c r="AS1915" t="s">
        <v>57</v>
      </c>
    </row>
    <row r="1916" spans="1:45" hidden="1" x14ac:dyDescent="0.25">
      <c r="A1916" t="b">
        <f t="shared" si="221"/>
        <v>0</v>
      </c>
      <c r="B1916" t="b">
        <f t="shared" si="222"/>
        <v>0</v>
      </c>
      <c r="C1916" t="b">
        <f t="shared" si="223"/>
        <v>0</v>
      </c>
      <c r="D1916" t="b">
        <f t="shared" si="226"/>
        <v>0</v>
      </c>
      <c r="E1916" t="b">
        <f t="shared" si="226"/>
        <v>0</v>
      </c>
      <c r="F1916" t="b">
        <f t="shared" si="226"/>
        <v>0</v>
      </c>
      <c r="G1916" t="b">
        <f t="shared" si="226"/>
        <v>0</v>
      </c>
      <c r="H1916" t="b">
        <f t="shared" si="226"/>
        <v>0</v>
      </c>
      <c r="I1916" t="b">
        <f t="shared" si="224"/>
        <v>1</v>
      </c>
      <c r="J1916" t="b">
        <f t="shared" si="225"/>
        <v>1</v>
      </c>
      <c r="K1916" t="b">
        <f t="shared" si="227"/>
        <v>1</v>
      </c>
      <c r="L1916" t="b">
        <f t="shared" si="227"/>
        <v>1</v>
      </c>
      <c r="M1916" t="b">
        <f t="shared" si="227"/>
        <v>1</v>
      </c>
      <c r="N1916" t="b">
        <f t="shared" si="227"/>
        <v>1</v>
      </c>
      <c r="O1916" t="b">
        <f t="shared" si="227"/>
        <v>1</v>
      </c>
      <c r="P1916" t="s">
        <v>20661</v>
      </c>
      <c r="Q1916" t="s">
        <v>20662</v>
      </c>
      <c r="R1916" t="s">
        <v>20663</v>
      </c>
      <c r="S1916" t="s">
        <v>9477</v>
      </c>
      <c r="T1916" s="1">
        <v>45181</v>
      </c>
      <c r="U1916">
        <v>2023</v>
      </c>
      <c r="X1916">
        <v>1</v>
      </c>
      <c r="Y1916">
        <v>10</v>
      </c>
      <c r="Z1916" t="s">
        <v>20664</v>
      </c>
      <c r="AB1916" t="s">
        <v>9479</v>
      </c>
      <c r="AC1916" t="s">
        <v>20665</v>
      </c>
      <c r="AE1916" t="s">
        <v>20666</v>
      </c>
      <c r="AF1916" t="s">
        <v>20667</v>
      </c>
      <c r="AG1916" t="s">
        <v>20668</v>
      </c>
      <c r="AH1916" t="s">
        <v>20669</v>
      </c>
      <c r="AI1916" t="s">
        <v>20670</v>
      </c>
      <c r="AM1916">
        <v>23</v>
      </c>
      <c r="AN1916" t="s">
        <v>42</v>
      </c>
      <c r="AO1916" s="1">
        <v>45181</v>
      </c>
      <c r="AR1916" t="s">
        <v>42</v>
      </c>
      <c r="AS1916" t="s">
        <v>43</v>
      </c>
    </row>
    <row r="1917" spans="1:45" hidden="1" x14ac:dyDescent="0.25">
      <c r="A1917" t="b">
        <f t="shared" si="221"/>
        <v>0</v>
      </c>
      <c r="B1917" t="b">
        <f t="shared" si="222"/>
        <v>0</v>
      </c>
      <c r="C1917" t="b">
        <f t="shared" si="223"/>
        <v>0</v>
      </c>
      <c r="D1917" t="b">
        <f t="shared" si="226"/>
        <v>0</v>
      </c>
      <c r="E1917" t="b">
        <f t="shared" si="226"/>
        <v>0</v>
      </c>
      <c r="F1917" t="b">
        <f t="shared" si="226"/>
        <v>0</v>
      </c>
      <c r="G1917" t="b">
        <f t="shared" si="226"/>
        <v>0</v>
      </c>
      <c r="H1917" t="b">
        <f t="shared" si="226"/>
        <v>0</v>
      </c>
      <c r="I1917" t="b">
        <f t="shared" si="224"/>
        <v>1</v>
      </c>
      <c r="J1917" t="b">
        <f t="shared" si="225"/>
        <v>1</v>
      </c>
      <c r="K1917" t="b">
        <f t="shared" si="227"/>
        <v>1</v>
      </c>
      <c r="L1917" t="b">
        <f t="shared" si="227"/>
        <v>0</v>
      </c>
      <c r="M1917" t="b">
        <f t="shared" si="227"/>
        <v>0</v>
      </c>
      <c r="N1917" t="b">
        <f t="shared" si="227"/>
        <v>1</v>
      </c>
      <c r="O1917" t="b">
        <f t="shared" si="227"/>
        <v>1</v>
      </c>
      <c r="P1917" t="s">
        <v>20671</v>
      </c>
      <c r="Q1917" t="s">
        <v>20672</v>
      </c>
      <c r="R1917" t="s">
        <v>20673</v>
      </c>
      <c r="S1917" t="s">
        <v>10194</v>
      </c>
      <c r="T1917" s="1">
        <v>41919</v>
      </c>
      <c r="U1917">
        <v>2014</v>
      </c>
      <c r="X1917">
        <v>1</v>
      </c>
      <c r="Y1917">
        <v>8</v>
      </c>
      <c r="Z1917" t="s">
        <v>20674</v>
      </c>
      <c r="AB1917" t="s">
        <v>10196</v>
      </c>
      <c r="AE1917" t="s">
        <v>20675</v>
      </c>
      <c r="AF1917" t="s">
        <v>20676</v>
      </c>
      <c r="AG1917" t="s">
        <v>20677</v>
      </c>
      <c r="AH1917" t="s">
        <v>8526</v>
      </c>
      <c r="AI1917" t="s">
        <v>20678</v>
      </c>
      <c r="AM1917">
        <v>13</v>
      </c>
      <c r="AO1917" s="1">
        <v>41919</v>
      </c>
      <c r="AR1917" t="s">
        <v>42</v>
      </c>
      <c r="AS1917" t="s">
        <v>43</v>
      </c>
    </row>
    <row r="1918" spans="1:45" hidden="1" x14ac:dyDescent="0.25">
      <c r="A1918" t="b">
        <f t="shared" si="221"/>
        <v>0</v>
      </c>
      <c r="B1918" t="b">
        <f t="shared" si="222"/>
        <v>0</v>
      </c>
      <c r="C1918" t="b">
        <f t="shared" si="223"/>
        <v>1</v>
      </c>
      <c r="D1918" t="b">
        <f t="shared" si="226"/>
        <v>0</v>
      </c>
      <c r="E1918" t="b">
        <f t="shared" si="226"/>
        <v>0</v>
      </c>
      <c r="F1918" t="b">
        <f t="shared" si="226"/>
        <v>1</v>
      </c>
      <c r="G1918" t="b">
        <f t="shared" si="226"/>
        <v>0</v>
      </c>
      <c r="H1918" t="b">
        <f t="shared" si="226"/>
        <v>0</v>
      </c>
      <c r="I1918" t="b">
        <f t="shared" si="224"/>
        <v>1</v>
      </c>
      <c r="J1918" t="b">
        <f t="shared" si="225"/>
        <v>0</v>
      </c>
      <c r="K1918" t="b">
        <f t="shared" si="227"/>
        <v>1</v>
      </c>
      <c r="L1918" t="b">
        <f t="shared" si="227"/>
        <v>0</v>
      </c>
      <c r="M1918" t="b">
        <f t="shared" si="227"/>
        <v>0</v>
      </c>
      <c r="N1918" t="b">
        <f t="shared" si="227"/>
        <v>0</v>
      </c>
      <c r="O1918" t="b">
        <f t="shared" si="227"/>
        <v>1</v>
      </c>
      <c r="P1918" t="s">
        <v>20679</v>
      </c>
      <c r="Q1918" t="s">
        <v>20680</v>
      </c>
      <c r="R1918" t="s">
        <v>20681</v>
      </c>
      <c r="S1918" t="s">
        <v>20682</v>
      </c>
      <c r="T1918" s="1">
        <v>45026</v>
      </c>
      <c r="U1918">
        <v>2022</v>
      </c>
      <c r="X1918">
        <v>1</v>
      </c>
      <c r="Y1918">
        <v>7</v>
      </c>
      <c r="Z1918" t="s">
        <v>20683</v>
      </c>
      <c r="AA1918" t="s">
        <v>9195</v>
      </c>
      <c r="AB1918" t="s">
        <v>20684</v>
      </c>
      <c r="AC1918" t="s">
        <v>20685</v>
      </c>
      <c r="AE1918" t="s">
        <v>20686</v>
      </c>
      <c r="AG1918" t="s">
        <v>20687</v>
      </c>
      <c r="AH1918" t="s">
        <v>20688</v>
      </c>
      <c r="AI1918" t="s">
        <v>20689</v>
      </c>
      <c r="AM1918">
        <v>21</v>
      </c>
      <c r="AN1918" t="s">
        <v>2249</v>
      </c>
      <c r="AO1918" s="1">
        <v>45026</v>
      </c>
      <c r="AR1918" t="s">
        <v>42</v>
      </c>
      <c r="AS1918" t="s">
        <v>43</v>
      </c>
    </row>
    <row r="1919" spans="1:45" hidden="1" x14ac:dyDescent="0.25">
      <c r="A1919" t="b">
        <f t="shared" si="221"/>
        <v>0</v>
      </c>
      <c r="B1919" t="b">
        <f t="shared" si="222"/>
        <v>0</v>
      </c>
      <c r="C1919" t="b">
        <f t="shared" si="223"/>
        <v>0</v>
      </c>
      <c r="D1919" t="b">
        <f t="shared" si="226"/>
        <v>0</v>
      </c>
      <c r="E1919" t="b">
        <f t="shared" si="226"/>
        <v>0</v>
      </c>
      <c r="F1919" t="b">
        <f t="shared" si="226"/>
        <v>0</v>
      </c>
      <c r="G1919" t="b">
        <f t="shared" si="226"/>
        <v>0</v>
      </c>
      <c r="H1919" t="b">
        <f t="shared" si="226"/>
        <v>0</v>
      </c>
      <c r="I1919" t="b">
        <f t="shared" si="224"/>
        <v>1</v>
      </c>
      <c r="J1919" t="b">
        <f t="shared" si="225"/>
        <v>1</v>
      </c>
      <c r="K1919" t="b">
        <f t="shared" si="227"/>
        <v>1</v>
      </c>
      <c r="L1919" t="b">
        <f t="shared" si="227"/>
        <v>1</v>
      </c>
      <c r="M1919" t="b">
        <f t="shared" si="227"/>
        <v>1</v>
      </c>
      <c r="N1919" t="b">
        <f t="shared" si="227"/>
        <v>1</v>
      </c>
      <c r="O1919" t="b">
        <f t="shared" si="227"/>
        <v>1</v>
      </c>
      <c r="P1919" t="s">
        <v>20690</v>
      </c>
      <c r="Q1919" t="s">
        <v>20691</v>
      </c>
      <c r="R1919" t="s">
        <v>20692</v>
      </c>
      <c r="S1919" t="s">
        <v>20693</v>
      </c>
      <c r="T1919" s="1">
        <v>40556</v>
      </c>
      <c r="U1919">
        <v>1977</v>
      </c>
      <c r="X1919">
        <v>355</v>
      </c>
      <c r="Y1919">
        <v>360</v>
      </c>
      <c r="AC1919" t="s">
        <v>20694</v>
      </c>
      <c r="AE1919" t="s">
        <v>20695</v>
      </c>
      <c r="AG1919" t="s">
        <v>20696</v>
      </c>
      <c r="AM1919">
        <v>9</v>
      </c>
      <c r="AN1919" t="s">
        <v>42</v>
      </c>
      <c r="AO1919" s="1">
        <v>40556</v>
      </c>
      <c r="AR1919" t="s">
        <v>42</v>
      </c>
      <c r="AS1919" t="s">
        <v>43</v>
      </c>
    </row>
    <row r="1920" spans="1:45" hidden="1" x14ac:dyDescent="0.25">
      <c r="A1920" t="b">
        <f t="shared" si="221"/>
        <v>0</v>
      </c>
      <c r="B1920" t="b">
        <f t="shared" si="222"/>
        <v>0</v>
      </c>
      <c r="C1920" t="b">
        <f t="shared" si="223"/>
        <v>0</v>
      </c>
      <c r="D1920" t="b">
        <f t="shared" si="226"/>
        <v>0</v>
      </c>
      <c r="E1920" t="b">
        <f t="shared" si="226"/>
        <v>0</v>
      </c>
      <c r="F1920" t="b">
        <f t="shared" si="226"/>
        <v>0</v>
      </c>
      <c r="G1920" t="b">
        <f t="shared" si="226"/>
        <v>0</v>
      </c>
      <c r="H1920" t="b">
        <f t="shared" si="226"/>
        <v>0</v>
      </c>
      <c r="I1920" t="b">
        <f t="shared" si="224"/>
        <v>1</v>
      </c>
      <c r="J1920" t="b">
        <f t="shared" si="225"/>
        <v>1</v>
      </c>
      <c r="K1920" t="b">
        <f t="shared" si="227"/>
        <v>1</v>
      </c>
      <c r="L1920" t="b">
        <f t="shared" si="227"/>
        <v>1</v>
      </c>
      <c r="M1920" t="b">
        <f t="shared" si="227"/>
        <v>1</v>
      </c>
      <c r="N1920" t="b">
        <f t="shared" si="227"/>
        <v>1</v>
      </c>
      <c r="O1920" t="b">
        <f t="shared" si="227"/>
        <v>1</v>
      </c>
      <c r="P1920" t="s">
        <v>20697</v>
      </c>
      <c r="Q1920" t="s">
        <v>20698</v>
      </c>
      <c r="R1920" t="s">
        <v>20699</v>
      </c>
      <c r="S1920" t="s">
        <v>2253</v>
      </c>
      <c r="T1920" s="1">
        <v>41641</v>
      </c>
      <c r="U1920">
        <v>2013</v>
      </c>
      <c r="X1920">
        <v>523</v>
      </c>
      <c r="Y1920">
        <v>528</v>
      </c>
      <c r="Z1920" t="s">
        <v>20700</v>
      </c>
      <c r="AB1920" t="s">
        <v>2255</v>
      </c>
      <c r="AC1920" t="s">
        <v>20701</v>
      </c>
      <c r="AE1920" t="s">
        <v>20702</v>
      </c>
      <c r="AF1920" t="s">
        <v>20703</v>
      </c>
      <c r="AG1920" t="s">
        <v>20704</v>
      </c>
      <c r="AH1920" t="s">
        <v>20705</v>
      </c>
      <c r="AI1920" t="s">
        <v>20706</v>
      </c>
      <c r="AM1920">
        <v>14</v>
      </c>
      <c r="AN1920" t="s">
        <v>42</v>
      </c>
      <c r="AO1920" s="1">
        <v>41641</v>
      </c>
      <c r="AR1920" t="s">
        <v>42</v>
      </c>
      <c r="AS1920" t="s">
        <v>43</v>
      </c>
    </row>
    <row r="1921" spans="1:45" hidden="1" x14ac:dyDescent="0.25">
      <c r="A1921" t="b">
        <f t="shared" si="221"/>
        <v>0</v>
      </c>
      <c r="B1921" t="b">
        <f t="shared" si="222"/>
        <v>0</v>
      </c>
      <c r="C1921" t="b">
        <f t="shared" si="223"/>
        <v>0</v>
      </c>
      <c r="D1921" t="b">
        <f t="shared" si="226"/>
        <v>1</v>
      </c>
      <c r="E1921" t="b">
        <f t="shared" si="226"/>
        <v>0</v>
      </c>
      <c r="F1921" t="b">
        <f t="shared" si="226"/>
        <v>1</v>
      </c>
      <c r="G1921" t="b">
        <f t="shared" si="226"/>
        <v>0</v>
      </c>
      <c r="H1921" t="b">
        <f t="shared" si="226"/>
        <v>0</v>
      </c>
      <c r="I1921" t="b">
        <f t="shared" si="224"/>
        <v>1</v>
      </c>
      <c r="J1921" t="b">
        <f t="shared" si="225"/>
        <v>1</v>
      </c>
      <c r="K1921" t="b">
        <f t="shared" si="227"/>
        <v>1</v>
      </c>
      <c r="L1921" t="b">
        <f t="shared" si="227"/>
        <v>1</v>
      </c>
      <c r="M1921" t="b">
        <f t="shared" si="227"/>
        <v>0</v>
      </c>
      <c r="N1921" t="b">
        <f t="shared" si="227"/>
        <v>1</v>
      </c>
      <c r="O1921" t="b">
        <f t="shared" si="227"/>
        <v>1</v>
      </c>
      <c r="P1921" t="s">
        <v>20707</v>
      </c>
      <c r="Q1921" t="s">
        <v>20708</v>
      </c>
      <c r="R1921" t="s">
        <v>20709</v>
      </c>
      <c r="S1921" t="s">
        <v>20710</v>
      </c>
      <c r="T1921" s="1">
        <v>44988</v>
      </c>
      <c r="U1921">
        <v>2022</v>
      </c>
      <c r="X1921">
        <v>569</v>
      </c>
      <c r="Y1921">
        <v>574</v>
      </c>
      <c r="Z1921" t="s">
        <v>20711</v>
      </c>
      <c r="AB1921" t="s">
        <v>20712</v>
      </c>
      <c r="AC1921" t="s">
        <v>20713</v>
      </c>
      <c r="AE1921" t="s">
        <v>20714</v>
      </c>
      <c r="AF1921" t="s">
        <v>20715</v>
      </c>
      <c r="AG1921" t="s">
        <v>20716</v>
      </c>
      <c r="AH1921" t="s">
        <v>20717</v>
      </c>
      <c r="AI1921" t="s">
        <v>20718</v>
      </c>
      <c r="AM1921">
        <v>25</v>
      </c>
      <c r="AN1921" t="s">
        <v>42</v>
      </c>
      <c r="AO1921" s="1">
        <v>44988</v>
      </c>
      <c r="AR1921" t="s">
        <v>42</v>
      </c>
      <c r="AS1921" t="s">
        <v>43</v>
      </c>
    </row>
    <row r="1922" spans="1:45" hidden="1" x14ac:dyDescent="0.25">
      <c r="A1922" t="b">
        <f t="shared" si="221"/>
        <v>0</v>
      </c>
      <c r="B1922" t="b">
        <f t="shared" si="222"/>
        <v>0</v>
      </c>
      <c r="C1922" t="b">
        <f t="shared" si="223"/>
        <v>0</v>
      </c>
      <c r="D1922" t="b">
        <f t="shared" si="226"/>
        <v>0</v>
      </c>
      <c r="E1922" t="b">
        <f t="shared" si="226"/>
        <v>0</v>
      </c>
      <c r="F1922" t="b">
        <f t="shared" si="226"/>
        <v>0</v>
      </c>
      <c r="G1922" t="b">
        <f t="shared" si="226"/>
        <v>0</v>
      </c>
      <c r="H1922" t="b">
        <f t="shared" si="226"/>
        <v>0</v>
      </c>
      <c r="I1922" t="b">
        <f t="shared" si="224"/>
        <v>1</v>
      </c>
      <c r="J1922" t="b">
        <f t="shared" si="225"/>
        <v>1</v>
      </c>
      <c r="K1922" t="b">
        <f t="shared" si="227"/>
        <v>1</v>
      </c>
      <c r="L1922" t="b">
        <f t="shared" si="227"/>
        <v>1</v>
      </c>
      <c r="M1922" t="b">
        <f t="shared" si="227"/>
        <v>1</v>
      </c>
      <c r="N1922" t="b">
        <f t="shared" si="227"/>
        <v>1</v>
      </c>
      <c r="O1922" t="b">
        <f t="shared" si="227"/>
        <v>1</v>
      </c>
      <c r="P1922" t="s">
        <v>20719</v>
      </c>
      <c r="Q1922" t="s">
        <v>10827</v>
      </c>
      <c r="R1922" t="s">
        <v>20720</v>
      </c>
      <c r="S1922" t="s">
        <v>7808</v>
      </c>
      <c r="T1922" s="1">
        <v>42590</v>
      </c>
      <c r="U1922">
        <v>2016</v>
      </c>
      <c r="X1922">
        <v>290</v>
      </c>
      <c r="Y1922">
        <v>295</v>
      </c>
      <c r="Z1922" t="s">
        <v>20721</v>
      </c>
      <c r="AA1922" t="s">
        <v>7810</v>
      </c>
      <c r="AB1922" t="s">
        <v>7811</v>
      </c>
      <c r="AC1922" t="s">
        <v>20722</v>
      </c>
      <c r="AE1922" t="s">
        <v>20723</v>
      </c>
      <c r="AF1922" t="s">
        <v>20724</v>
      </c>
      <c r="AG1922" t="s">
        <v>20725</v>
      </c>
      <c r="AH1922" t="s">
        <v>20726</v>
      </c>
      <c r="AI1922" t="s">
        <v>20727</v>
      </c>
      <c r="AM1922">
        <v>15</v>
      </c>
      <c r="AN1922" t="s">
        <v>42</v>
      </c>
      <c r="AO1922" s="1">
        <v>42590</v>
      </c>
      <c r="AR1922" t="s">
        <v>42</v>
      </c>
      <c r="AS1922" t="s">
        <v>43</v>
      </c>
    </row>
    <row r="1923" spans="1:45" hidden="1" x14ac:dyDescent="0.25">
      <c r="A1923" t="b">
        <f t="shared" ref="A1923:A1986" si="228">AND(IF(OR(B1923,OR(C1923,OR(D1923,OR(E1923,OR(F1923,OR(G1923,H1923)))))),TRUE),IF(AND(I1923,AND(J1923,AND(K1923,AND(L1923,AND(M1923,AND(N1923,O1923)))))),TRUE))</f>
        <v>0</v>
      </c>
      <c r="B1923" t="b">
        <f t="shared" ref="B1923:B1986" si="229">IF(OR(IFERROR(SEARCH("machine learning",P1923),FALSE),OR(IFERROR(SEARCH("artificial intelligence",P1923),FALSE),IFERROR(SEARCH("neural network",P1923),FALSE))),TRUE,FALSE)</f>
        <v>0</v>
      </c>
      <c r="C1923" t="b">
        <f t="shared" ref="C1923:C1986" si="230">IF(OR(IFERROR(SEARCH("machine learning",Z1923),FALSE),OR(IFERROR(SEARCH("artificial intelligence",Z1923),FALSE),IFERROR(SEARCH("neural network",Z1923),FALSE))),TRUE,FALSE)</f>
        <v>0</v>
      </c>
      <c r="D1923" t="b">
        <f t="shared" si="226"/>
        <v>0</v>
      </c>
      <c r="E1923" t="b">
        <f t="shared" si="226"/>
        <v>0</v>
      </c>
      <c r="F1923" t="b">
        <f t="shared" si="226"/>
        <v>0</v>
      </c>
      <c r="G1923" t="b">
        <f t="shared" si="226"/>
        <v>0</v>
      </c>
      <c r="H1923" t="b">
        <f t="shared" si="226"/>
        <v>0</v>
      </c>
      <c r="I1923" t="b">
        <f t="shared" ref="I1923:I1986" si="231">IF(OR(IFERROR(SEARCH("vision",P1923),FALSE),OR(IFERROR(SEARCH("radar",P1923),FALSE),IFERROR(SEARCH("image",P1923),FALSE))),FALSE,TRUE)</f>
        <v>1</v>
      </c>
      <c r="J1923" t="b">
        <f t="shared" ref="J1923:J1986" si="232">IF(OR(IFERROR(SEARCH("vision",Z1923),FALSE),OR(IFERROR(SEARCH("radar",Z1923),FALSE),IFERROR(SEARCH("image",Z1923),FALSE))),FALSE,TRUE)</f>
        <v>1</v>
      </c>
      <c r="K1923" t="b">
        <f t="shared" si="227"/>
        <v>1</v>
      </c>
      <c r="L1923" t="b">
        <f t="shared" si="227"/>
        <v>1</v>
      </c>
      <c r="M1923" t="b">
        <f t="shared" si="227"/>
        <v>1</v>
      </c>
      <c r="N1923" t="b">
        <f t="shared" si="227"/>
        <v>1</v>
      </c>
      <c r="O1923" t="b">
        <f t="shared" si="227"/>
        <v>1</v>
      </c>
      <c r="P1923" t="s">
        <v>20728</v>
      </c>
      <c r="Q1923" t="s">
        <v>20729</v>
      </c>
      <c r="R1923" t="s">
        <v>20730</v>
      </c>
      <c r="S1923" t="s">
        <v>15671</v>
      </c>
      <c r="T1923" s="1">
        <v>45112</v>
      </c>
      <c r="U1923">
        <v>2023</v>
      </c>
      <c r="V1923">
        <v>8</v>
      </c>
      <c r="W1923">
        <v>2</v>
      </c>
      <c r="X1923">
        <v>171</v>
      </c>
      <c r="Y1923">
        <v>186</v>
      </c>
      <c r="Z1923" t="s">
        <v>20731</v>
      </c>
      <c r="AA1923" t="s">
        <v>15673</v>
      </c>
      <c r="AC1923" t="s">
        <v>20732</v>
      </c>
      <c r="AE1923" t="s">
        <v>20733</v>
      </c>
      <c r="AF1923" t="s">
        <v>20734</v>
      </c>
      <c r="AG1923" t="s">
        <v>20735</v>
      </c>
      <c r="AH1923" t="s">
        <v>20736</v>
      </c>
      <c r="AI1923" t="s">
        <v>20737</v>
      </c>
      <c r="AO1923" s="1">
        <v>45112</v>
      </c>
      <c r="AR1923" t="s">
        <v>15678</v>
      </c>
      <c r="AS1923" t="s">
        <v>15679</v>
      </c>
    </row>
    <row r="1924" spans="1:45" hidden="1" x14ac:dyDescent="0.25">
      <c r="A1924" t="b">
        <f t="shared" si="228"/>
        <v>0</v>
      </c>
      <c r="B1924" t="b">
        <f t="shared" si="229"/>
        <v>0</v>
      </c>
      <c r="C1924" t="b">
        <f t="shared" si="230"/>
        <v>0</v>
      </c>
      <c r="D1924" t="b">
        <f t="shared" si="226"/>
        <v>0</v>
      </c>
      <c r="E1924" t="b">
        <f t="shared" si="226"/>
        <v>0</v>
      </c>
      <c r="F1924" t="b">
        <f t="shared" si="226"/>
        <v>0</v>
      </c>
      <c r="G1924" t="b">
        <f t="shared" si="226"/>
        <v>0</v>
      </c>
      <c r="H1924" t="b">
        <f t="shared" si="226"/>
        <v>0</v>
      </c>
      <c r="I1924" t="b">
        <f t="shared" si="231"/>
        <v>1</v>
      </c>
      <c r="J1924" t="b">
        <f t="shared" si="232"/>
        <v>1</v>
      </c>
      <c r="K1924" t="b">
        <f t="shared" si="227"/>
        <v>1</v>
      </c>
      <c r="L1924" t="b">
        <f t="shared" si="227"/>
        <v>1</v>
      </c>
      <c r="M1924" t="b">
        <f t="shared" si="227"/>
        <v>1</v>
      </c>
      <c r="N1924" t="b">
        <f t="shared" si="227"/>
        <v>1</v>
      </c>
      <c r="O1924" t="b">
        <f t="shared" si="227"/>
        <v>1</v>
      </c>
      <c r="P1924" t="s">
        <v>20738</v>
      </c>
      <c r="Q1924" t="s">
        <v>20739</v>
      </c>
      <c r="R1924" t="s">
        <v>20740</v>
      </c>
      <c r="S1924" t="s">
        <v>6887</v>
      </c>
      <c r="T1924" s="1">
        <v>41285</v>
      </c>
      <c r="U1924">
        <v>1977</v>
      </c>
      <c r="V1924">
        <v>26</v>
      </c>
      <c r="W1924">
        <v>3</v>
      </c>
      <c r="X1924">
        <v>213</v>
      </c>
      <c r="Y1924">
        <v>222</v>
      </c>
      <c r="Z1924" t="s">
        <v>20741</v>
      </c>
      <c r="AA1924" t="s">
        <v>6889</v>
      </c>
      <c r="AC1924" t="s">
        <v>20742</v>
      </c>
      <c r="AE1924" t="s">
        <v>20743</v>
      </c>
      <c r="AG1924" t="s">
        <v>20744</v>
      </c>
      <c r="AM1924">
        <v>18</v>
      </c>
      <c r="AN1924" t="s">
        <v>42</v>
      </c>
      <c r="AO1924" s="1">
        <v>41285</v>
      </c>
      <c r="AR1924" t="s">
        <v>42</v>
      </c>
      <c r="AS1924" t="s">
        <v>57</v>
      </c>
    </row>
    <row r="1925" spans="1:45" hidden="1" x14ac:dyDescent="0.25">
      <c r="A1925" t="b">
        <f t="shared" si="228"/>
        <v>0</v>
      </c>
      <c r="B1925" t="b">
        <f t="shared" si="229"/>
        <v>0</v>
      </c>
      <c r="C1925" t="b">
        <f t="shared" si="230"/>
        <v>0</v>
      </c>
      <c r="D1925" t="b">
        <f t="shared" si="226"/>
        <v>0</v>
      </c>
      <c r="E1925" t="b">
        <f t="shared" si="226"/>
        <v>0</v>
      </c>
      <c r="F1925" t="b">
        <f t="shared" si="226"/>
        <v>0</v>
      </c>
      <c r="G1925" t="b">
        <f t="shared" si="226"/>
        <v>0</v>
      </c>
      <c r="H1925" t="b">
        <f t="shared" si="226"/>
        <v>0</v>
      </c>
      <c r="I1925" t="b">
        <f t="shared" si="231"/>
        <v>0</v>
      </c>
      <c r="J1925" t="b">
        <f t="shared" si="232"/>
        <v>0</v>
      </c>
      <c r="K1925" t="b">
        <f t="shared" si="227"/>
        <v>0</v>
      </c>
      <c r="L1925" t="b">
        <f t="shared" si="227"/>
        <v>1</v>
      </c>
      <c r="M1925" t="b">
        <f t="shared" si="227"/>
        <v>0</v>
      </c>
      <c r="N1925" t="b">
        <f t="shared" si="227"/>
        <v>0</v>
      </c>
      <c r="O1925" t="b">
        <f t="shared" si="227"/>
        <v>1</v>
      </c>
      <c r="P1925" t="s">
        <v>20745</v>
      </c>
      <c r="Q1925" t="s">
        <v>3043</v>
      </c>
      <c r="R1925" t="s">
        <v>20746</v>
      </c>
      <c r="S1925" t="s">
        <v>12840</v>
      </c>
      <c r="T1925" s="1">
        <v>44972</v>
      </c>
      <c r="U1925">
        <v>2023</v>
      </c>
      <c r="V1925">
        <v>16</v>
      </c>
      <c r="X1925">
        <v>1827</v>
      </c>
      <c r="Y1925">
        <v>1841</v>
      </c>
      <c r="Z1925" t="s">
        <v>20747</v>
      </c>
      <c r="AA1925" t="s">
        <v>12842</v>
      </c>
      <c r="AC1925" t="s">
        <v>20748</v>
      </c>
      <c r="AD1925" t="s">
        <v>20749</v>
      </c>
      <c r="AE1925" t="s">
        <v>20750</v>
      </c>
      <c r="AF1925" t="s">
        <v>20751</v>
      </c>
      <c r="AG1925" t="s">
        <v>20752</v>
      </c>
      <c r="AH1925" t="s">
        <v>20753</v>
      </c>
      <c r="AI1925" t="s">
        <v>20754</v>
      </c>
      <c r="AM1925">
        <v>53</v>
      </c>
      <c r="AN1925" t="s">
        <v>270</v>
      </c>
      <c r="AO1925" s="1">
        <v>44967</v>
      </c>
      <c r="AR1925" t="s">
        <v>42</v>
      </c>
      <c r="AS1925" t="s">
        <v>57</v>
      </c>
    </row>
    <row r="1926" spans="1:45" hidden="1" x14ac:dyDescent="0.25">
      <c r="A1926" t="b">
        <f t="shared" si="228"/>
        <v>0</v>
      </c>
      <c r="B1926" t="b">
        <f t="shared" si="229"/>
        <v>0</v>
      </c>
      <c r="C1926" t="b">
        <f t="shared" si="230"/>
        <v>0</v>
      </c>
      <c r="D1926" t="b">
        <f t="shared" si="226"/>
        <v>0</v>
      </c>
      <c r="E1926" t="b">
        <f t="shared" si="226"/>
        <v>0</v>
      </c>
      <c r="F1926" t="b">
        <f t="shared" si="226"/>
        <v>0</v>
      </c>
      <c r="G1926" t="b">
        <f t="shared" si="226"/>
        <v>0</v>
      </c>
      <c r="H1926" t="b">
        <f t="shared" si="226"/>
        <v>0</v>
      </c>
      <c r="I1926" t="b">
        <f t="shared" si="231"/>
        <v>1</v>
      </c>
      <c r="J1926" t="b">
        <f t="shared" si="232"/>
        <v>1</v>
      </c>
      <c r="K1926" t="b">
        <f t="shared" si="227"/>
        <v>1</v>
      </c>
      <c r="L1926" t="b">
        <f t="shared" si="227"/>
        <v>1</v>
      </c>
      <c r="M1926" t="b">
        <f t="shared" si="227"/>
        <v>1</v>
      </c>
      <c r="N1926" t="b">
        <f t="shared" si="227"/>
        <v>1</v>
      </c>
      <c r="O1926" t="b">
        <f t="shared" si="227"/>
        <v>1</v>
      </c>
      <c r="P1926" t="s">
        <v>20755</v>
      </c>
      <c r="Q1926" t="s">
        <v>20756</v>
      </c>
      <c r="R1926" t="s">
        <v>20757</v>
      </c>
      <c r="S1926" t="s">
        <v>20758</v>
      </c>
      <c r="T1926" s="1">
        <v>43832</v>
      </c>
      <c r="U1926">
        <v>2019</v>
      </c>
      <c r="X1926">
        <v>135</v>
      </c>
      <c r="Y1926">
        <v>139</v>
      </c>
      <c r="Z1926" t="s">
        <v>20759</v>
      </c>
      <c r="AA1926" t="s">
        <v>4801</v>
      </c>
      <c r="AB1926" t="s">
        <v>20760</v>
      </c>
      <c r="AC1926" t="s">
        <v>20761</v>
      </c>
      <c r="AE1926" t="s">
        <v>20762</v>
      </c>
      <c r="AF1926" t="s">
        <v>20763</v>
      </c>
      <c r="AG1926" t="s">
        <v>20764</v>
      </c>
      <c r="AH1926" t="s">
        <v>20765</v>
      </c>
      <c r="AI1926" t="s">
        <v>20766</v>
      </c>
      <c r="AM1926">
        <v>9</v>
      </c>
      <c r="AN1926" t="s">
        <v>42</v>
      </c>
      <c r="AO1926" s="1">
        <v>43832</v>
      </c>
      <c r="AR1926" t="s">
        <v>42</v>
      </c>
      <c r="AS1926" t="s">
        <v>43</v>
      </c>
    </row>
    <row r="1927" spans="1:45" hidden="1" x14ac:dyDescent="0.25">
      <c r="A1927" t="b">
        <f t="shared" si="228"/>
        <v>0</v>
      </c>
      <c r="B1927" t="b">
        <f t="shared" si="229"/>
        <v>0</v>
      </c>
      <c r="C1927" t="b">
        <f t="shared" si="230"/>
        <v>0</v>
      </c>
      <c r="D1927" t="b">
        <f t="shared" si="226"/>
        <v>0</v>
      </c>
      <c r="E1927" t="b">
        <f t="shared" si="226"/>
        <v>0</v>
      </c>
      <c r="F1927" t="b">
        <f t="shared" si="226"/>
        <v>0</v>
      </c>
      <c r="G1927" t="b">
        <f t="shared" si="226"/>
        <v>0</v>
      </c>
      <c r="H1927" t="b">
        <f t="shared" si="226"/>
        <v>0</v>
      </c>
      <c r="I1927" t="b">
        <f t="shared" si="231"/>
        <v>0</v>
      </c>
      <c r="J1927" t="b">
        <f t="shared" si="232"/>
        <v>0</v>
      </c>
      <c r="K1927" t="b">
        <f t="shared" si="227"/>
        <v>0</v>
      </c>
      <c r="L1927" t="b">
        <f t="shared" si="227"/>
        <v>0</v>
      </c>
      <c r="M1927" t="b">
        <f t="shared" si="227"/>
        <v>0</v>
      </c>
      <c r="N1927" t="b">
        <f t="shared" si="227"/>
        <v>0</v>
      </c>
      <c r="O1927" t="b">
        <f t="shared" si="227"/>
        <v>1</v>
      </c>
      <c r="P1927" t="s">
        <v>20767</v>
      </c>
      <c r="Q1927" t="s">
        <v>20768</v>
      </c>
      <c r="R1927" t="s">
        <v>20769</v>
      </c>
      <c r="S1927" t="s">
        <v>20770</v>
      </c>
      <c r="T1927" s="1">
        <v>41470</v>
      </c>
      <c r="U1927">
        <v>2013</v>
      </c>
      <c r="X1927">
        <v>402</v>
      </c>
      <c r="Y1927">
        <v>406</v>
      </c>
      <c r="Z1927" t="s">
        <v>20771</v>
      </c>
      <c r="AB1927" t="s">
        <v>20772</v>
      </c>
      <c r="AC1927" t="s">
        <v>20773</v>
      </c>
      <c r="AE1927" t="s">
        <v>20774</v>
      </c>
      <c r="AF1927" t="s">
        <v>20775</v>
      </c>
      <c r="AG1927" t="s">
        <v>20776</v>
      </c>
      <c r="AH1927" t="s">
        <v>20777</v>
      </c>
      <c r="AI1927" t="s">
        <v>20778</v>
      </c>
      <c r="AM1927">
        <v>16</v>
      </c>
      <c r="AN1927" t="s">
        <v>42</v>
      </c>
      <c r="AO1927" s="1">
        <v>41470</v>
      </c>
      <c r="AR1927" t="s">
        <v>42</v>
      </c>
      <c r="AS1927" t="s">
        <v>43</v>
      </c>
    </row>
    <row r="1928" spans="1:45" hidden="1" x14ac:dyDescent="0.25">
      <c r="A1928" t="b">
        <f t="shared" si="228"/>
        <v>0</v>
      </c>
      <c r="B1928" t="b">
        <f t="shared" si="229"/>
        <v>0</v>
      </c>
      <c r="C1928" t="b">
        <f t="shared" si="230"/>
        <v>1</v>
      </c>
      <c r="D1928" t="b">
        <f t="shared" si="226"/>
        <v>1</v>
      </c>
      <c r="E1928" t="b">
        <f t="shared" si="226"/>
        <v>1</v>
      </c>
      <c r="F1928" t="b">
        <f t="shared" si="226"/>
        <v>0</v>
      </c>
      <c r="G1928" t="b">
        <f t="shared" si="226"/>
        <v>0</v>
      </c>
      <c r="H1928" t="b">
        <f t="shared" si="226"/>
        <v>0</v>
      </c>
      <c r="I1928" t="b">
        <f t="shared" si="231"/>
        <v>0</v>
      </c>
      <c r="J1928" t="b">
        <f t="shared" si="232"/>
        <v>0</v>
      </c>
      <c r="K1928" t="b">
        <f t="shared" si="227"/>
        <v>0</v>
      </c>
      <c r="L1928" t="b">
        <f t="shared" si="227"/>
        <v>0</v>
      </c>
      <c r="M1928" t="b">
        <f t="shared" si="227"/>
        <v>0</v>
      </c>
      <c r="N1928" t="b">
        <f t="shared" si="227"/>
        <v>0</v>
      </c>
      <c r="O1928" t="b">
        <f t="shared" si="227"/>
        <v>1</v>
      </c>
      <c r="P1928" t="s">
        <v>20779</v>
      </c>
      <c r="Q1928" t="s">
        <v>20780</v>
      </c>
      <c r="R1928" t="s">
        <v>20781</v>
      </c>
      <c r="S1928" t="s">
        <v>20782</v>
      </c>
      <c r="T1928" s="1">
        <v>44967</v>
      </c>
      <c r="U1928">
        <v>2022</v>
      </c>
      <c r="X1928">
        <v>1</v>
      </c>
      <c r="Y1928">
        <v>8</v>
      </c>
      <c r="Z1928" t="s">
        <v>20783</v>
      </c>
      <c r="AB1928" t="s">
        <v>20784</v>
      </c>
      <c r="AC1928" t="s">
        <v>20785</v>
      </c>
      <c r="AE1928" t="s">
        <v>20786</v>
      </c>
      <c r="AF1928" t="s">
        <v>20787</v>
      </c>
      <c r="AG1928" t="s">
        <v>20788</v>
      </c>
      <c r="AH1928" t="s">
        <v>20789</v>
      </c>
      <c r="AI1928" t="s">
        <v>20790</v>
      </c>
      <c r="AM1928">
        <v>27</v>
      </c>
      <c r="AN1928" t="s">
        <v>949</v>
      </c>
      <c r="AO1928" s="1">
        <v>44967</v>
      </c>
      <c r="AR1928" t="s">
        <v>42</v>
      </c>
      <c r="AS1928" t="s">
        <v>43</v>
      </c>
    </row>
    <row r="1929" spans="1:45" hidden="1" x14ac:dyDescent="0.25">
      <c r="A1929" t="b">
        <f t="shared" si="228"/>
        <v>0</v>
      </c>
      <c r="B1929" t="b">
        <f t="shared" si="229"/>
        <v>0</v>
      </c>
      <c r="C1929" t="b">
        <f t="shared" si="230"/>
        <v>0</v>
      </c>
      <c r="D1929" t="b">
        <f t="shared" si="226"/>
        <v>0</v>
      </c>
      <c r="E1929" t="b">
        <f t="shared" si="226"/>
        <v>0</v>
      </c>
      <c r="F1929" t="b">
        <f t="shared" si="226"/>
        <v>0</v>
      </c>
      <c r="G1929" t="b">
        <f t="shared" si="226"/>
        <v>0</v>
      </c>
      <c r="H1929" t="b">
        <f t="shared" si="226"/>
        <v>0</v>
      </c>
      <c r="I1929" t="b">
        <f t="shared" si="231"/>
        <v>1</v>
      </c>
      <c r="J1929" t="b">
        <f t="shared" si="232"/>
        <v>0</v>
      </c>
      <c r="K1929" t="b">
        <f t="shared" si="227"/>
        <v>1</v>
      </c>
      <c r="L1929" t="b">
        <f t="shared" si="227"/>
        <v>1</v>
      </c>
      <c r="M1929" t="b">
        <f t="shared" si="227"/>
        <v>0</v>
      </c>
      <c r="N1929" t="b">
        <f t="shared" si="227"/>
        <v>1</v>
      </c>
      <c r="O1929" t="b">
        <f t="shared" si="227"/>
        <v>1</v>
      </c>
      <c r="P1929" t="s">
        <v>20791</v>
      </c>
      <c r="Q1929" t="s">
        <v>20792</v>
      </c>
      <c r="R1929" t="s">
        <v>20793</v>
      </c>
      <c r="S1929" t="s">
        <v>12796</v>
      </c>
      <c r="T1929" s="1">
        <v>45028</v>
      </c>
      <c r="U1929">
        <v>2023</v>
      </c>
      <c r="V1929">
        <v>61</v>
      </c>
      <c r="X1929">
        <v>1</v>
      </c>
      <c r="Y1929">
        <v>19</v>
      </c>
      <c r="Z1929" t="s">
        <v>20794</v>
      </c>
      <c r="AA1929" t="s">
        <v>12798</v>
      </c>
      <c r="AC1929" t="s">
        <v>20795</v>
      </c>
      <c r="AD1929" t="s">
        <v>20796</v>
      </c>
      <c r="AE1929" t="s">
        <v>20797</v>
      </c>
      <c r="AF1929" t="s">
        <v>20798</v>
      </c>
      <c r="AG1929" t="s">
        <v>20799</v>
      </c>
      <c r="AH1929" t="s">
        <v>20800</v>
      </c>
      <c r="AI1929" t="s">
        <v>20801</v>
      </c>
      <c r="AM1929">
        <v>66</v>
      </c>
      <c r="AN1929" t="s">
        <v>42</v>
      </c>
      <c r="AO1929" s="1">
        <v>45016</v>
      </c>
      <c r="AR1929" t="s">
        <v>42</v>
      </c>
      <c r="AS1929" t="s">
        <v>57</v>
      </c>
    </row>
    <row r="1930" spans="1:45" x14ac:dyDescent="0.25">
      <c r="A1930" t="b">
        <f t="shared" si="228"/>
        <v>1</v>
      </c>
      <c r="B1930" t="b">
        <f t="shared" si="229"/>
        <v>0</v>
      </c>
      <c r="C1930" t="b">
        <f t="shared" si="230"/>
        <v>0</v>
      </c>
      <c r="D1930" t="b">
        <f t="shared" si="226"/>
        <v>0</v>
      </c>
      <c r="E1930" t="b">
        <f t="shared" si="226"/>
        <v>1</v>
      </c>
      <c r="F1930" t="b">
        <f t="shared" si="226"/>
        <v>0</v>
      </c>
      <c r="G1930" t="b">
        <f t="shared" si="226"/>
        <v>0</v>
      </c>
      <c r="H1930" t="b">
        <f t="shared" si="226"/>
        <v>0</v>
      </c>
      <c r="I1930" t="b">
        <f t="shared" si="231"/>
        <v>1</v>
      </c>
      <c r="J1930" t="b">
        <f t="shared" si="232"/>
        <v>1</v>
      </c>
      <c r="K1930" t="b">
        <f t="shared" si="227"/>
        <v>1</v>
      </c>
      <c r="L1930" t="b">
        <f t="shared" si="227"/>
        <v>1</v>
      </c>
      <c r="M1930" t="b">
        <f t="shared" si="227"/>
        <v>1</v>
      </c>
      <c r="N1930" t="b">
        <f t="shared" si="227"/>
        <v>1</v>
      </c>
      <c r="O1930" t="b">
        <f t="shared" si="227"/>
        <v>1</v>
      </c>
      <c r="P1930" t="s">
        <v>20802</v>
      </c>
      <c r="Q1930" t="s">
        <v>20803</v>
      </c>
      <c r="R1930" t="s">
        <v>20804</v>
      </c>
      <c r="S1930" t="s">
        <v>20557</v>
      </c>
      <c r="T1930" s="1">
        <v>45163</v>
      </c>
      <c r="U1930">
        <v>2023</v>
      </c>
      <c r="X1930">
        <v>1</v>
      </c>
      <c r="Y1930">
        <v>7</v>
      </c>
      <c r="Z1930" t="s">
        <v>20805</v>
      </c>
      <c r="AB1930" t="s">
        <v>20559</v>
      </c>
      <c r="AC1930" t="s">
        <v>20806</v>
      </c>
      <c r="AE1930" t="s">
        <v>20807</v>
      </c>
      <c r="AF1930" t="s">
        <v>20808</v>
      </c>
      <c r="AG1930" t="s">
        <v>20809</v>
      </c>
      <c r="AM1930">
        <v>18</v>
      </c>
      <c r="AO1930" s="1">
        <v>45163</v>
      </c>
      <c r="AR1930" t="s">
        <v>42</v>
      </c>
      <c r="AS1930" t="s">
        <v>43</v>
      </c>
    </row>
    <row r="1931" spans="1:45" hidden="1" x14ac:dyDescent="0.25">
      <c r="A1931" t="b">
        <f t="shared" si="228"/>
        <v>0</v>
      </c>
      <c r="B1931" t="b">
        <f t="shared" si="229"/>
        <v>0</v>
      </c>
      <c r="C1931" t="b">
        <f t="shared" si="230"/>
        <v>0</v>
      </c>
      <c r="D1931" t="b">
        <f t="shared" si="226"/>
        <v>0</v>
      </c>
      <c r="E1931" t="b">
        <f t="shared" si="226"/>
        <v>0</v>
      </c>
      <c r="F1931" t="b">
        <f t="shared" si="226"/>
        <v>0</v>
      </c>
      <c r="G1931" t="b">
        <f t="shared" si="226"/>
        <v>0</v>
      </c>
      <c r="H1931" t="b">
        <f t="shared" si="226"/>
        <v>0</v>
      </c>
      <c r="I1931" t="b">
        <f t="shared" si="231"/>
        <v>1</v>
      </c>
      <c r="J1931" t="b">
        <f t="shared" si="232"/>
        <v>1</v>
      </c>
      <c r="K1931" t="b">
        <f t="shared" si="227"/>
        <v>1</v>
      </c>
      <c r="L1931" t="b">
        <f t="shared" si="227"/>
        <v>1</v>
      </c>
      <c r="M1931" t="b">
        <f t="shared" si="227"/>
        <v>1</v>
      </c>
      <c r="N1931" t="b">
        <f t="shared" si="227"/>
        <v>1</v>
      </c>
      <c r="O1931" t="b">
        <f t="shared" si="227"/>
        <v>1</v>
      </c>
      <c r="P1931" t="s">
        <v>20810</v>
      </c>
      <c r="Q1931" t="s">
        <v>20811</v>
      </c>
      <c r="R1931" t="s">
        <v>20812</v>
      </c>
      <c r="S1931" t="s">
        <v>20813</v>
      </c>
      <c r="T1931" s="1">
        <v>45156</v>
      </c>
      <c r="U1931">
        <v>2023</v>
      </c>
      <c r="X1931">
        <v>1</v>
      </c>
      <c r="Y1931">
        <v>7</v>
      </c>
      <c r="Z1931" t="s">
        <v>20814</v>
      </c>
      <c r="AA1931" t="s">
        <v>20815</v>
      </c>
      <c r="AB1931" t="s">
        <v>20816</v>
      </c>
      <c r="AC1931" t="s">
        <v>20817</v>
      </c>
      <c r="AE1931" t="s">
        <v>20818</v>
      </c>
      <c r="AG1931" t="s">
        <v>20819</v>
      </c>
      <c r="AM1931">
        <v>23</v>
      </c>
      <c r="AO1931" s="1">
        <v>45156</v>
      </c>
      <c r="AR1931" t="s">
        <v>42</v>
      </c>
      <c r="AS1931" t="s">
        <v>43</v>
      </c>
    </row>
    <row r="1932" spans="1:45" hidden="1" x14ac:dyDescent="0.25">
      <c r="A1932" t="b">
        <f t="shared" si="228"/>
        <v>0</v>
      </c>
      <c r="B1932" t="b">
        <f t="shared" si="229"/>
        <v>0</v>
      </c>
      <c r="C1932" t="b">
        <f t="shared" si="230"/>
        <v>0</v>
      </c>
      <c r="D1932" t="b">
        <f t="shared" si="226"/>
        <v>0</v>
      </c>
      <c r="E1932" t="b">
        <f t="shared" si="226"/>
        <v>0</v>
      </c>
      <c r="F1932" t="b">
        <f t="shared" si="226"/>
        <v>0</v>
      </c>
      <c r="G1932" t="b">
        <f t="shared" si="226"/>
        <v>0</v>
      </c>
      <c r="H1932" t="b">
        <f t="shared" si="226"/>
        <v>0</v>
      </c>
      <c r="I1932" t="b">
        <f t="shared" si="231"/>
        <v>1</v>
      </c>
      <c r="J1932" t="b">
        <f t="shared" si="232"/>
        <v>1</v>
      </c>
      <c r="K1932" t="b">
        <f t="shared" si="227"/>
        <v>1</v>
      </c>
      <c r="L1932" t="b">
        <f t="shared" si="227"/>
        <v>1</v>
      </c>
      <c r="M1932" t="b">
        <f t="shared" si="227"/>
        <v>1</v>
      </c>
      <c r="N1932" t="b">
        <f t="shared" si="227"/>
        <v>1</v>
      </c>
      <c r="O1932" t="b">
        <f t="shared" si="227"/>
        <v>1</v>
      </c>
      <c r="P1932" t="s">
        <v>20820</v>
      </c>
      <c r="Q1932" t="s">
        <v>20821</v>
      </c>
      <c r="R1932" t="s">
        <v>20822</v>
      </c>
      <c r="S1932" t="s">
        <v>20823</v>
      </c>
      <c r="T1932" s="1">
        <v>45195</v>
      </c>
      <c r="U1932">
        <v>2023</v>
      </c>
      <c r="X1932">
        <v>1</v>
      </c>
      <c r="Y1932">
        <v>6</v>
      </c>
      <c r="Z1932" t="s">
        <v>20824</v>
      </c>
      <c r="AB1932" t="s">
        <v>20825</v>
      </c>
      <c r="AC1932" t="s">
        <v>20826</v>
      </c>
      <c r="AE1932" t="s">
        <v>20827</v>
      </c>
      <c r="AF1932" t="s">
        <v>20828</v>
      </c>
      <c r="AG1932" t="s">
        <v>20829</v>
      </c>
      <c r="AM1932">
        <v>10</v>
      </c>
      <c r="AN1932" t="s">
        <v>42</v>
      </c>
      <c r="AO1932" s="1">
        <v>45195</v>
      </c>
      <c r="AR1932" t="s">
        <v>42</v>
      </c>
      <c r="AS1932" t="s">
        <v>43</v>
      </c>
    </row>
    <row r="1933" spans="1:45" hidden="1" x14ac:dyDescent="0.25">
      <c r="A1933" t="b">
        <f t="shared" si="228"/>
        <v>0</v>
      </c>
      <c r="B1933" t="b">
        <f t="shared" si="229"/>
        <v>0</v>
      </c>
      <c r="C1933" t="b">
        <f t="shared" si="230"/>
        <v>1</v>
      </c>
      <c r="D1933" t="b">
        <f t="shared" si="226"/>
        <v>0</v>
      </c>
      <c r="E1933" t="b">
        <f t="shared" si="226"/>
        <v>0</v>
      </c>
      <c r="F1933" t="b">
        <f t="shared" si="226"/>
        <v>0</v>
      </c>
      <c r="G1933" t="b">
        <f t="shared" si="226"/>
        <v>1</v>
      </c>
      <c r="H1933" t="b">
        <f t="shared" si="226"/>
        <v>0</v>
      </c>
      <c r="I1933" t="b">
        <f t="shared" si="231"/>
        <v>1</v>
      </c>
      <c r="J1933" t="b">
        <f t="shared" si="232"/>
        <v>1</v>
      </c>
      <c r="K1933" t="b">
        <f t="shared" si="227"/>
        <v>1</v>
      </c>
      <c r="L1933" t="b">
        <f t="shared" si="227"/>
        <v>0</v>
      </c>
      <c r="M1933" t="b">
        <f t="shared" si="227"/>
        <v>1</v>
      </c>
      <c r="N1933" t="b">
        <f t="shared" si="227"/>
        <v>1</v>
      </c>
      <c r="O1933" t="b">
        <f t="shared" si="227"/>
        <v>1</v>
      </c>
      <c r="P1933" t="s">
        <v>20830</v>
      </c>
      <c r="Q1933" t="s">
        <v>14208</v>
      </c>
      <c r="R1933" t="s">
        <v>20831</v>
      </c>
      <c r="S1933" t="s">
        <v>134</v>
      </c>
      <c r="T1933" s="1">
        <v>43094</v>
      </c>
      <c r="U1933">
        <v>2017</v>
      </c>
      <c r="X1933">
        <v>1</v>
      </c>
      <c r="Y1933">
        <v>9</v>
      </c>
      <c r="Z1933" t="s">
        <v>20832</v>
      </c>
      <c r="AB1933" t="s">
        <v>136</v>
      </c>
      <c r="AE1933" t="s">
        <v>20833</v>
      </c>
      <c r="AG1933" t="s">
        <v>20834</v>
      </c>
      <c r="AH1933" t="s">
        <v>20835</v>
      </c>
      <c r="AI1933" t="s">
        <v>20836</v>
      </c>
      <c r="AM1933">
        <v>28</v>
      </c>
      <c r="AO1933" s="1">
        <v>43094</v>
      </c>
      <c r="AR1933" t="s">
        <v>42</v>
      </c>
      <c r="AS1933" t="s">
        <v>43</v>
      </c>
    </row>
    <row r="1934" spans="1:45" hidden="1" x14ac:dyDescent="0.25">
      <c r="A1934" t="b">
        <f t="shared" si="228"/>
        <v>0</v>
      </c>
      <c r="B1934" t="b">
        <f t="shared" si="229"/>
        <v>0</v>
      </c>
      <c r="C1934" t="b">
        <f t="shared" si="230"/>
        <v>0</v>
      </c>
      <c r="D1934" t="b">
        <f t="shared" si="226"/>
        <v>0</v>
      </c>
      <c r="E1934" t="b">
        <f t="shared" si="226"/>
        <v>0</v>
      </c>
      <c r="F1934" t="b">
        <f t="shared" si="226"/>
        <v>0</v>
      </c>
      <c r="G1934" t="b">
        <f t="shared" si="226"/>
        <v>0</v>
      </c>
      <c r="H1934" t="b">
        <f t="shared" si="226"/>
        <v>0</v>
      </c>
      <c r="I1934" t="b">
        <f t="shared" si="231"/>
        <v>1</v>
      </c>
      <c r="J1934" t="b">
        <f t="shared" si="232"/>
        <v>1</v>
      </c>
      <c r="K1934" t="b">
        <f t="shared" si="227"/>
        <v>1</v>
      </c>
      <c r="L1934" t="b">
        <f t="shared" si="227"/>
        <v>1</v>
      </c>
      <c r="M1934" t="b">
        <f t="shared" si="227"/>
        <v>1</v>
      </c>
      <c r="N1934" t="b">
        <f t="shared" si="227"/>
        <v>1</v>
      </c>
      <c r="O1934" t="b">
        <f t="shared" si="227"/>
        <v>1</v>
      </c>
      <c r="P1934" t="s">
        <v>20837</v>
      </c>
      <c r="Q1934" t="s">
        <v>20838</v>
      </c>
      <c r="R1934" t="s">
        <v>20839</v>
      </c>
      <c r="S1934" t="s">
        <v>1621</v>
      </c>
      <c r="T1934" s="1">
        <v>42705</v>
      </c>
      <c r="U1934">
        <v>2016</v>
      </c>
      <c r="X1934">
        <v>1</v>
      </c>
      <c r="Y1934">
        <v>7</v>
      </c>
      <c r="Z1934" t="s">
        <v>20840</v>
      </c>
      <c r="AB1934" t="s">
        <v>1623</v>
      </c>
      <c r="AC1934" t="s">
        <v>20841</v>
      </c>
      <c r="AE1934" t="s">
        <v>20842</v>
      </c>
      <c r="AF1934" t="s">
        <v>20843</v>
      </c>
      <c r="AG1934" t="s">
        <v>20844</v>
      </c>
      <c r="AH1934" t="s">
        <v>20845</v>
      </c>
      <c r="AI1934" t="s">
        <v>20846</v>
      </c>
      <c r="AM1934">
        <v>1</v>
      </c>
      <c r="AN1934" t="s">
        <v>42</v>
      </c>
      <c r="AO1934" s="1">
        <v>42705</v>
      </c>
      <c r="AR1934" t="s">
        <v>42</v>
      </c>
      <c r="AS1934" t="s">
        <v>43</v>
      </c>
    </row>
    <row r="1935" spans="1:45" hidden="1" x14ac:dyDescent="0.25">
      <c r="A1935" t="b">
        <f t="shared" si="228"/>
        <v>0</v>
      </c>
      <c r="B1935" t="b">
        <f t="shared" si="229"/>
        <v>0</v>
      </c>
      <c r="C1935" t="b">
        <f t="shared" si="230"/>
        <v>0</v>
      </c>
      <c r="D1935" t="b">
        <f t="shared" si="226"/>
        <v>0</v>
      </c>
      <c r="E1935" t="b">
        <f t="shared" si="226"/>
        <v>0</v>
      </c>
      <c r="F1935" t="b">
        <f t="shared" si="226"/>
        <v>0</v>
      </c>
      <c r="G1935" t="b">
        <f t="shared" si="226"/>
        <v>0</v>
      </c>
      <c r="H1935" t="b">
        <f t="shared" si="226"/>
        <v>0</v>
      </c>
      <c r="I1935" t="b">
        <f t="shared" si="231"/>
        <v>1</v>
      </c>
      <c r="J1935" t="b">
        <f t="shared" si="232"/>
        <v>1</v>
      </c>
      <c r="K1935" t="b">
        <f t="shared" si="227"/>
        <v>1</v>
      </c>
      <c r="L1935" t="b">
        <f t="shared" si="227"/>
        <v>1</v>
      </c>
      <c r="M1935" t="b">
        <f t="shared" si="227"/>
        <v>1</v>
      </c>
      <c r="N1935" t="b">
        <f t="shared" si="227"/>
        <v>1</v>
      </c>
      <c r="O1935" t="b">
        <f t="shared" si="227"/>
        <v>1</v>
      </c>
      <c r="P1935" t="s">
        <v>20847</v>
      </c>
      <c r="Q1935" t="s">
        <v>20848</v>
      </c>
      <c r="R1935" t="s">
        <v>20849</v>
      </c>
      <c r="S1935" t="s">
        <v>533</v>
      </c>
      <c r="T1935" s="1">
        <v>45184</v>
      </c>
      <c r="U1935">
        <v>2023</v>
      </c>
      <c r="X1935">
        <v>158</v>
      </c>
      <c r="Y1935">
        <v>164</v>
      </c>
      <c r="Z1935" t="s">
        <v>20850</v>
      </c>
      <c r="AA1935" t="s">
        <v>535</v>
      </c>
      <c r="AB1935" t="s">
        <v>536</v>
      </c>
      <c r="AC1935" t="s">
        <v>20851</v>
      </c>
      <c r="AE1935" t="s">
        <v>20852</v>
      </c>
      <c r="AF1935" t="s">
        <v>20853</v>
      </c>
      <c r="AG1935" t="s">
        <v>20854</v>
      </c>
      <c r="AH1935" t="s">
        <v>20855</v>
      </c>
      <c r="AI1935" t="s">
        <v>20856</v>
      </c>
      <c r="AM1935">
        <v>44</v>
      </c>
      <c r="AN1935" t="s">
        <v>42</v>
      </c>
      <c r="AO1935" s="1">
        <v>45184</v>
      </c>
      <c r="AR1935" t="s">
        <v>42</v>
      </c>
      <c r="AS1935" t="s">
        <v>43</v>
      </c>
    </row>
    <row r="1936" spans="1:45" hidden="1" x14ac:dyDescent="0.25">
      <c r="A1936" t="b">
        <f t="shared" si="228"/>
        <v>0</v>
      </c>
      <c r="B1936" t="b">
        <f t="shared" si="229"/>
        <v>0</v>
      </c>
      <c r="C1936" t="b">
        <f t="shared" si="230"/>
        <v>0</v>
      </c>
      <c r="D1936" t="b">
        <f t="shared" si="226"/>
        <v>0</v>
      </c>
      <c r="E1936" t="b">
        <f t="shared" si="226"/>
        <v>0</v>
      </c>
      <c r="F1936" t="b">
        <f t="shared" si="226"/>
        <v>0</v>
      </c>
      <c r="G1936" t="b">
        <f t="shared" si="226"/>
        <v>0</v>
      </c>
      <c r="H1936" t="b">
        <f t="shared" si="226"/>
        <v>0</v>
      </c>
      <c r="I1936" t="b">
        <f t="shared" si="231"/>
        <v>1</v>
      </c>
      <c r="J1936" t="b">
        <f t="shared" si="232"/>
        <v>1</v>
      </c>
      <c r="K1936" t="b">
        <f t="shared" si="227"/>
        <v>1</v>
      </c>
      <c r="L1936" t="b">
        <f t="shared" si="227"/>
        <v>1</v>
      </c>
      <c r="M1936" t="b">
        <f t="shared" si="227"/>
        <v>1</v>
      </c>
      <c r="N1936" t="b">
        <f t="shared" si="227"/>
        <v>1</v>
      </c>
      <c r="O1936" t="b">
        <f t="shared" si="227"/>
        <v>1</v>
      </c>
      <c r="P1936" t="s">
        <v>20857</v>
      </c>
      <c r="Q1936" t="s">
        <v>20858</v>
      </c>
      <c r="R1936" t="s">
        <v>20859</v>
      </c>
      <c r="S1936" t="s">
        <v>20860</v>
      </c>
      <c r="T1936" s="1">
        <v>44925</v>
      </c>
      <c r="U1936">
        <v>2022</v>
      </c>
      <c r="X1936">
        <v>1</v>
      </c>
      <c r="Y1936">
        <v>8</v>
      </c>
      <c r="Z1936" t="s">
        <v>20861</v>
      </c>
      <c r="AB1936" t="s">
        <v>20862</v>
      </c>
      <c r="AC1936" t="s">
        <v>20863</v>
      </c>
      <c r="AD1936" t="s">
        <v>5106</v>
      </c>
      <c r="AE1936" t="s">
        <v>20864</v>
      </c>
      <c r="AF1936" t="s">
        <v>20865</v>
      </c>
      <c r="AG1936" t="s">
        <v>20866</v>
      </c>
      <c r="AH1936" t="s">
        <v>20867</v>
      </c>
      <c r="AI1936" t="s">
        <v>20868</v>
      </c>
      <c r="AM1936">
        <v>28</v>
      </c>
      <c r="AN1936" t="s">
        <v>42</v>
      </c>
      <c r="AO1936" s="1">
        <v>44925</v>
      </c>
      <c r="AR1936" t="s">
        <v>42</v>
      </c>
      <c r="AS1936" t="s">
        <v>43</v>
      </c>
    </row>
    <row r="1937" spans="1:45" hidden="1" x14ac:dyDescent="0.25">
      <c r="A1937" t="b">
        <f t="shared" si="228"/>
        <v>0</v>
      </c>
      <c r="B1937" t="b">
        <f t="shared" si="229"/>
        <v>0</v>
      </c>
      <c r="C1937" t="b">
        <f t="shared" si="230"/>
        <v>0</v>
      </c>
      <c r="D1937" t="b">
        <f t="shared" si="226"/>
        <v>0</v>
      </c>
      <c r="E1937" t="b">
        <f t="shared" si="226"/>
        <v>0</v>
      </c>
      <c r="F1937" t="b">
        <f t="shared" si="226"/>
        <v>0</v>
      </c>
      <c r="G1937" t="b">
        <f t="shared" si="226"/>
        <v>0</v>
      </c>
      <c r="H1937" t="b">
        <f t="shared" si="226"/>
        <v>0</v>
      </c>
      <c r="I1937" t="b">
        <f t="shared" si="231"/>
        <v>1</v>
      </c>
      <c r="J1937" t="b">
        <f t="shared" si="232"/>
        <v>1</v>
      </c>
      <c r="K1937" t="b">
        <f t="shared" si="227"/>
        <v>1</v>
      </c>
      <c r="L1937" t="b">
        <f t="shared" si="227"/>
        <v>1</v>
      </c>
      <c r="M1937" t="b">
        <f t="shared" si="227"/>
        <v>1</v>
      </c>
      <c r="N1937" t="b">
        <f t="shared" si="227"/>
        <v>1</v>
      </c>
      <c r="O1937" t="b">
        <f t="shared" si="227"/>
        <v>1</v>
      </c>
      <c r="P1937" t="s">
        <v>20869</v>
      </c>
      <c r="Q1937" t="s">
        <v>20870</v>
      </c>
      <c r="R1937" t="s">
        <v>20871</v>
      </c>
      <c r="S1937" t="s">
        <v>20872</v>
      </c>
      <c r="T1937" s="1">
        <v>44734</v>
      </c>
      <c r="U1937">
        <v>2022</v>
      </c>
      <c r="X1937">
        <v>1</v>
      </c>
      <c r="Y1937">
        <v>6</v>
      </c>
      <c r="Z1937" t="s">
        <v>20873</v>
      </c>
      <c r="AB1937" t="s">
        <v>20874</v>
      </c>
      <c r="AC1937" t="s">
        <v>20875</v>
      </c>
      <c r="AE1937" t="s">
        <v>20876</v>
      </c>
      <c r="AF1937" t="s">
        <v>20877</v>
      </c>
      <c r="AG1937" t="s">
        <v>20878</v>
      </c>
      <c r="AH1937" t="s">
        <v>20879</v>
      </c>
      <c r="AI1937" t="s">
        <v>20880</v>
      </c>
      <c r="AM1937">
        <v>12</v>
      </c>
      <c r="AN1937" t="s">
        <v>42</v>
      </c>
      <c r="AO1937" s="1">
        <v>44734</v>
      </c>
      <c r="AR1937" t="s">
        <v>42</v>
      </c>
      <c r="AS1937" t="s">
        <v>43</v>
      </c>
    </row>
    <row r="1938" spans="1:45" hidden="1" x14ac:dyDescent="0.25">
      <c r="A1938" t="b">
        <f t="shared" si="228"/>
        <v>0</v>
      </c>
      <c r="B1938" t="b">
        <f t="shared" si="229"/>
        <v>0</v>
      </c>
      <c r="C1938" t="b">
        <f t="shared" si="230"/>
        <v>0</v>
      </c>
      <c r="D1938" t="b">
        <f t="shared" si="226"/>
        <v>0</v>
      </c>
      <c r="E1938" t="b">
        <f t="shared" si="226"/>
        <v>0</v>
      </c>
      <c r="F1938" t="b">
        <f t="shared" si="226"/>
        <v>0</v>
      </c>
      <c r="G1938" t="b">
        <f t="shared" si="226"/>
        <v>0</v>
      </c>
      <c r="H1938" t="b">
        <f t="shared" si="226"/>
        <v>0</v>
      </c>
      <c r="I1938" t="b">
        <f t="shared" si="231"/>
        <v>1</v>
      </c>
      <c r="J1938" t="b">
        <f t="shared" si="232"/>
        <v>1</v>
      </c>
      <c r="K1938" t="b">
        <f t="shared" si="227"/>
        <v>1</v>
      </c>
      <c r="L1938" t="b">
        <f t="shared" si="227"/>
        <v>1</v>
      </c>
      <c r="M1938" t="b">
        <f t="shared" si="227"/>
        <v>1</v>
      </c>
      <c r="N1938" t="b">
        <f t="shared" si="227"/>
        <v>1</v>
      </c>
      <c r="O1938" t="b">
        <f t="shared" si="227"/>
        <v>1</v>
      </c>
      <c r="P1938" t="s">
        <v>20881</v>
      </c>
      <c r="Q1938" t="s">
        <v>20882</v>
      </c>
      <c r="R1938" t="s">
        <v>20883</v>
      </c>
      <c r="S1938" t="s">
        <v>20884</v>
      </c>
      <c r="T1938" s="1">
        <v>44998</v>
      </c>
      <c r="U1938">
        <v>2022</v>
      </c>
      <c r="X1938">
        <v>3389</v>
      </c>
      <c r="Y1938">
        <v>3394</v>
      </c>
      <c r="Z1938" t="s">
        <v>20885</v>
      </c>
      <c r="AA1938" t="s">
        <v>2715</v>
      </c>
      <c r="AB1938" t="s">
        <v>20886</v>
      </c>
      <c r="AC1938" t="s">
        <v>20887</v>
      </c>
      <c r="AE1938" t="s">
        <v>20888</v>
      </c>
      <c r="AF1938" t="s">
        <v>20889</v>
      </c>
      <c r="AG1938" t="s">
        <v>20890</v>
      </c>
      <c r="AH1938" t="s">
        <v>20891</v>
      </c>
      <c r="AI1938" t="s">
        <v>20892</v>
      </c>
      <c r="AM1938">
        <v>17</v>
      </c>
      <c r="AN1938" t="s">
        <v>42</v>
      </c>
      <c r="AO1938" s="1">
        <v>44998</v>
      </c>
      <c r="AR1938" t="s">
        <v>42</v>
      </c>
      <c r="AS1938" t="s">
        <v>43</v>
      </c>
    </row>
    <row r="1939" spans="1:45" x14ac:dyDescent="0.25">
      <c r="A1939" t="b">
        <f t="shared" si="228"/>
        <v>1</v>
      </c>
      <c r="B1939" t="b">
        <f t="shared" si="229"/>
        <v>0</v>
      </c>
      <c r="C1939" t="b">
        <f t="shared" si="230"/>
        <v>1</v>
      </c>
      <c r="D1939" t="b">
        <f t="shared" si="226"/>
        <v>0</v>
      </c>
      <c r="E1939" t="b">
        <f t="shared" si="226"/>
        <v>0</v>
      </c>
      <c r="F1939" t="b">
        <f t="shared" si="226"/>
        <v>1</v>
      </c>
      <c r="G1939" t="b">
        <f t="shared" si="226"/>
        <v>1</v>
      </c>
      <c r="H1939" t="b">
        <f t="shared" si="226"/>
        <v>0</v>
      </c>
      <c r="I1939" t="b">
        <f t="shared" si="231"/>
        <v>1</v>
      </c>
      <c r="J1939" t="b">
        <f t="shared" si="232"/>
        <v>1</v>
      </c>
      <c r="K1939" t="b">
        <f t="shared" si="227"/>
        <v>1</v>
      </c>
      <c r="L1939" t="b">
        <f t="shared" si="227"/>
        <v>1</v>
      </c>
      <c r="M1939" t="b">
        <f t="shared" si="227"/>
        <v>1</v>
      </c>
      <c r="N1939" t="b">
        <f t="shared" si="227"/>
        <v>1</v>
      </c>
      <c r="O1939" t="b">
        <f t="shared" si="227"/>
        <v>1</v>
      </c>
      <c r="P1939" t="s">
        <v>20893</v>
      </c>
      <c r="Q1939" t="s">
        <v>20894</v>
      </c>
      <c r="R1939" t="s">
        <v>20895</v>
      </c>
      <c r="S1939" t="s">
        <v>533</v>
      </c>
      <c r="T1939" s="1">
        <v>45184</v>
      </c>
      <c r="U1939">
        <v>2023</v>
      </c>
      <c r="X1939">
        <v>2411</v>
      </c>
      <c r="Y1939">
        <v>2415</v>
      </c>
      <c r="Z1939" t="s">
        <v>20896</v>
      </c>
      <c r="AA1939" t="s">
        <v>535</v>
      </c>
      <c r="AB1939" t="s">
        <v>536</v>
      </c>
      <c r="AC1939" t="s">
        <v>20897</v>
      </c>
      <c r="AD1939" t="s">
        <v>3409</v>
      </c>
      <c r="AE1939" t="s">
        <v>20898</v>
      </c>
      <c r="AF1939" t="s">
        <v>20899</v>
      </c>
      <c r="AG1939" t="s">
        <v>20900</v>
      </c>
      <c r="AH1939" t="s">
        <v>20901</v>
      </c>
      <c r="AI1939" t="s">
        <v>20902</v>
      </c>
      <c r="AM1939">
        <v>32</v>
      </c>
      <c r="AN1939" t="s">
        <v>42</v>
      </c>
      <c r="AO1939" s="1">
        <v>45184</v>
      </c>
      <c r="AR1939" t="s">
        <v>42</v>
      </c>
      <c r="AS1939" t="s">
        <v>43</v>
      </c>
    </row>
    <row r="1940" spans="1:45" hidden="1" x14ac:dyDescent="0.25">
      <c r="A1940" t="b">
        <f t="shared" si="228"/>
        <v>0</v>
      </c>
      <c r="B1940" t="b">
        <f t="shared" si="229"/>
        <v>0</v>
      </c>
      <c r="C1940" t="b">
        <f t="shared" si="230"/>
        <v>0</v>
      </c>
      <c r="D1940" t="b">
        <f t="shared" si="226"/>
        <v>0</v>
      </c>
      <c r="E1940" t="b">
        <f t="shared" si="226"/>
        <v>0</v>
      </c>
      <c r="F1940" t="b">
        <f t="shared" si="226"/>
        <v>0</v>
      </c>
      <c r="G1940" t="b">
        <f t="shared" si="226"/>
        <v>0</v>
      </c>
      <c r="H1940" t="b">
        <f t="shared" si="226"/>
        <v>0</v>
      </c>
      <c r="I1940" t="b">
        <f t="shared" si="231"/>
        <v>1</v>
      </c>
      <c r="J1940" t="b">
        <f t="shared" si="232"/>
        <v>1</v>
      </c>
      <c r="K1940" t="b">
        <f t="shared" si="227"/>
        <v>1</v>
      </c>
      <c r="L1940" t="b">
        <f t="shared" si="227"/>
        <v>1</v>
      </c>
      <c r="M1940" t="b">
        <f t="shared" si="227"/>
        <v>1</v>
      </c>
      <c r="N1940" t="b">
        <f t="shared" si="227"/>
        <v>1</v>
      </c>
      <c r="O1940" t="b">
        <f t="shared" si="227"/>
        <v>1</v>
      </c>
      <c r="P1940" t="s">
        <v>20903</v>
      </c>
      <c r="Q1940" t="s">
        <v>20904</v>
      </c>
      <c r="R1940" t="s">
        <v>20905</v>
      </c>
      <c r="S1940" t="s">
        <v>20906</v>
      </c>
      <c r="T1940" s="1">
        <v>45208</v>
      </c>
      <c r="U1940">
        <v>2023</v>
      </c>
      <c r="X1940">
        <v>621</v>
      </c>
      <c r="Y1940">
        <v>626</v>
      </c>
      <c r="Z1940" t="s">
        <v>20907</v>
      </c>
      <c r="AA1940" t="s">
        <v>20908</v>
      </c>
      <c r="AB1940" t="s">
        <v>20909</v>
      </c>
      <c r="AC1940" t="s">
        <v>20910</v>
      </c>
      <c r="AE1940" t="s">
        <v>20911</v>
      </c>
      <c r="AF1940" t="s">
        <v>20912</v>
      </c>
      <c r="AG1940" t="s">
        <v>20913</v>
      </c>
      <c r="AN1940" t="s">
        <v>42</v>
      </c>
      <c r="AO1940" s="1">
        <v>45208</v>
      </c>
      <c r="AR1940" t="s">
        <v>42</v>
      </c>
      <c r="AS1940" t="s">
        <v>43</v>
      </c>
    </row>
    <row r="1941" spans="1:45" hidden="1" x14ac:dyDescent="0.25">
      <c r="A1941" t="b">
        <f t="shared" si="228"/>
        <v>0</v>
      </c>
      <c r="B1941" t="b">
        <f t="shared" si="229"/>
        <v>0</v>
      </c>
      <c r="C1941" t="b">
        <f t="shared" si="230"/>
        <v>0</v>
      </c>
      <c r="D1941" t="b">
        <f t="shared" si="226"/>
        <v>0</v>
      </c>
      <c r="E1941" t="b">
        <f t="shared" si="226"/>
        <v>0</v>
      </c>
      <c r="F1941" t="b">
        <f t="shared" si="226"/>
        <v>0</v>
      </c>
      <c r="G1941" t="b">
        <f t="shared" si="226"/>
        <v>0</v>
      </c>
      <c r="H1941" t="b">
        <f t="shared" si="226"/>
        <v>0</v>
      </c>
      <c r="I1941" t="b">
        <f t="shared" si="231"/>
        <v>1</v>
      </c>
      <c r="J1941" t="b">
        <f t="shared" si="232"/>
        <v>1</v>
      </c>
      <c r="K1941" t="b">
        <f t="shared" si="227"/>
        <v>1</v>
      </c>
      <c r="L1941" t="b">
        <f t="shared" si="227"/>
        <v>1</v>
      </c>
      <c r="M1941" t="b">
        <f t="shared" si="227"/>
        <v>1</v>
      </c>
      <c r="N1941" t="b">
        <f t="shared" si="227"/>
        <v>1</v>
      </c>
      <c r="O1941" t="b">
        <f t="shared" si="227"/>
        <v>1</v>
      </c>
      <c r="P1941" t="s">
        <v>20914</v>
      </c>
      <c r="Q1941" t="s">
        <v>20915</v>
      </c>
      <c r="R1941" t="s">
        <v>20916</v>
      </c>
      <c r="S1941" t="s">
        <v>20917</v>
      </c>
      <c r="T1941" s="1">
        <v>45040</v>
      </c>
      <c r="U1941">
        <v>2023</v>
      </c>
      <c r="X1941">
        <v>1</v>
      </c>
      <c r="Y1941">
        <v>8</v>
      </c>
      <c r="Z1941" t="s">
        <v>20918</v>
      </c>
      <c r="AB1941" t="s">
        <v>20919</v>
      </c>
      <c r="AC1941" t="s">
        <v>20920</v>
      </c>
      <c r="AE1941" t="s">
        <v>20921</v>
      </c>
      <c r="AF1941" t="s">
        <v>20922</v>
      </c>
      <c r="AG1941" t="s">
        <v>20923</v>
      </c>
      <c r="AH1941" t="s">
        <v>20924</v>
      </c>
      <c r="AI1941" t="s">
        <v>20925</v>
      </c>
      <c r="AM1941">
        <v>26</v>
      </c>
      <c r="AN1941" t="s">
        <v>42</v>
      </c>
      <c r="AO1941" s="1">
        <v>45040</v>
      </c>
      <c r="AR1941" t="s">
        <v>42</v>
      </c>
      <c r="AS1941" t="s">
        <v>43</v>
      </c>
    </row>
    <row r="1942" spans="1:45" hidden="1" x14ac:dyDescent="0.25">
      <c r="A1942" t="b">
        <f t="shared" si="228"/>
        <v>0</v>
      </c>
      <c r="B1942" t="b">
        <f t="shared" si="229"/>
        <v>0</v>
      </c>
      <c r="C1942" t="b">
        <f t="shared" si="230"/>
        <v>1</v>
      </c>
      <c r="D1942" t="b">
        <f t="shared" si="226"/>
        <v>0</v>
      </c>
      <c r="E1942" t="b">
        <f t="shared" si="226"/>
        <v>0</v>
      </c>
      <c r="F1942" t="b">
        <f t="shared" si="226"/>
        <v>0</v>
      </c>
      <c r="G1942" t="b">
        <f t="shared" si="226"/>
        <v>0</v>
      </c>
      <c r="H1942" t="b">
        <f t="shared" si="226"/>
        <v>0</v>
      </c>
      <c r="I1942" t="b">
        <f t="shared" si="231"/>
        <v>1</v>
      </c>
      <c r="J1942" t="b">
        <f t="shared" si="232"/>
        <v>0</v>
      </c>
      <c r="K1942" t="b">
        <f t="shared" si="227"/>
        <v>0</v>
      </c>
      <c r="L1942" t="b">
        <f t="shared" si="227"/>
        <v>0</v>
      </c>
      <c r="M1942" t="b">
        <f t="shared" si="227"/>
        <v>1</v>
      </c>
      <c r="N1942" t="b">
        <f t="shared" si="227"/>
        <v>1</v>
      </c>
      <c r="O1942" t="b">
        <f t="shared" si="227"/>
        <v>1</v>
      </c>
      <c r="P1942" t="s">
        <v>20926</v>
      </c>
      <c r="Q1942" t="s">
        <v>20927</v>
      </c>
      <c r="R1942" t="s">
        <v>20928</v>
      </c>
      <c r="S1942" t="s">
        <v>533</v>
      </c>
      <c r="T1942" s="1">
        <v>45184</v>
      </c>
      <c r="U1942">
        <v>2023</v>
      </c>
      <c r="X1942">
        <v>213</v>
      </c>
      <c r="Y1942">
        <v>218</v>
      </c>
      <c r="Z1942" t="s">
        <v>20929</v>
      </c>
      <c r="AA1942" t="s">
        <v>535</v>
      </c>
      <c r="AB1942" t="s">
        <v>536</v>
      </c>
      <c r="AC1942" t="s">
        <v>20930</v>
      </c>
      <c r="AD1942" t="s">
        <v>20931</v>
      </c>
      <c r="AE1942" t="s">
        <v>20932</v>
      </c>
      <c r="AF1942" t="s">
        <v>20933</v>
      </c>
      <c r="AG1942" t="s">
        <v>20934</v>
      </c>
      <c r="AM1942">
        <v>28</v>
      </c>
      <c r="AN1942" t="s">
        <v>42</v>
      </c>
      <c r="AO1942" s="1">
        <v>45184</v>
      </c>
      <c r="AR1942" t="s">
        <v>42</v>
      </c>
      <c r="AS1942" t="s">
        <v>43</v>
      </c>
    </row>
    <row r="1943" spans="1:45" hidden="1" x14ac:dyDescent="0.25">
      <c r="A1943" t="b">
        <f t="shared" si="228"/>
        <v>0</v>
      </c>
      <c r="B1943" t="b">
        <f t="shared" si="229"/>
        <v>0</v>
      </c>
      <c r="C1943" t="b">
        <f t="shared" si="230"/>
        <v>0</v>
      </c>
      <c r="D1943" t="b">
        <f t="shared" si="226"/>
        <v>0</v>
      </c>
      <c r="E1943" t="b">
        <f t="shared" si="226"/>
        <v>0</v>
      </c>
      <c r="F1943" t="b">
        <f t="shared" si="226"/>
        <v>0</v>
      </c>
      <c r="G1943" t="b">
        <f t="shared" si="226"/>
        <v>0</v>
      </c>
      <c r="H1943" t="b">
        <f t="shared" si="226"/>
        <v>0</v>
      </c>
      <c r="I1943" t="b">
        <f t="shared" si="231"/>
        <v>1</v>
      </c>
      <c r="J1943" t="b">
        <f t="shared" si="232"/>
        <v>1</v>
      </c>
      <c r="K1943" t="b">
        <f t="shared" si="227"/>
        <v>1</v>
      </c>
      <c r="L1943" t="b">
        <f t="shared" si="227"/>
        <v>1</v>
      </c>
      <c r="M1943" t="b">
        <f t="shared" si="227"/>
        <v>1</v>
      </c>
      <c r="N1943" t="b">
        <f t="shared" si="227"/>
        <v>1</v>
      </c>
      <c r="O1943" t="b">
        <f t="shared" si="227"/>
        <v>1</v>
      </c>
      <c r="P1943" t="s">
        <v>20935</v>
      </c>
      <c r="Q1943" t="s">
        <v>20936</v>
      </c>
      <c r="R1943" t="s">
        <v>20138</v>
      </c>
      <c r="S1943" t="s">
        <v>9122</v>
      </c>
      <c r="T1943" s="1">
        <v>44845</v>
      </c>
      <c r="U1943">
        <v>2022</v>
      </c>
      <c r="X1943">
        <v>6672</v>
      </c>
      <c r="Y1943">
        <v>6677</v>
      </c>
      <c r="Z1943" t="s">
        <v>20937</v>
      </c>
      <c r="AA1943" t="s">
        <v>1775</v>
      </c>
      <c r="AB1943" t="s">
        <v>9124</v>
      </c>
      <c r="AC1943" t="s">
        <v>20938</v>
      </c>
      <c r="AD1943" t="s">
        <v>20939</v>
      </c>
      <c r="AE1943" t="s">
        <v>20940</v>
      </c>
      <c r="AF1943" t="s">
        <v>20941</v>
      </c>
      <c r="AG1943" t="s">
        <v>20942</v>
      </c>
      <c r="AH1943" t="s">
        <v>20943</v>
      </c>
      <c r="AI1943" t="s">
        <v>20944</v>
      </c>
      <c r="AM1943">
        <v>16</v>
      </c>
      <c r="AO1943" s="1">
        <v>44845</v>
      </c>
      <c r="AR1943" t="s">
        <v>42</v>
      </c>
      <c r="AS1943" t="s">
        <v>43</v>
      </c>
    </row>
    <row r="1944" spans="1:45" hidden="1" x14ac:dyDescent="0.25">
      <c r="A1944" t="b">
        <f t="shared" si="228"/>
        <v>0</v>
      </c>
      <c r="B1944" t="b">
        <f t="shared" si="229"/>
        <v>0</v>
      </c>
      <c r="C1944" t="b">
        <f t="shared" si="230"/>
        <v>0</v>
      </c>
      <c r="D1944" t="b">
        <f t="shared" si="226"/>
        <v>0</v>
      </c>
      <c r="E1944" t="b">
        <f t="shared" si="226"/>
        <v>0</v>
      </c>
      <c r="F1944" t="b">
        <f t="shared" si="226"/>
        <v>0</v>
      </c>
      <c r="G1944" t="b">
        <f t="shared" si="226"/>
        <v>0</v>
      </c>
      <c r="H1944" t="b">
        <f t="shared" si="226"/>
        <v>0</v>
      </c>
      <c r="I1944" t="b">
        <f t="shared" si="231"/>
        <v>1</v>
      </c>
      <c r="J1944" t="b">
        <f t="shared" si="232"/>
        <v>0</v>
      </c>
      <c r="K1944" t="b">
        <f t="shared" si="227"/>
        <v>1</v>
      </c>
      <c r="L1944" t="b">
        <f t="shared" si="227"/>
        <v>0</v>
      </c>
      <c r="M1944" t="b">
        <f t="shared" si="227"/>
        <v>1</v>
      </c>
      <c r="N1944" t="b">
        <f t="shared" si="227"/>
        <v>1</v>
      </c>
      <c r="O1944" t="b">
        <f t="shared" si="227"/>
        <v>1</v>
      </c>
      <c r="P1944" t="s">
        <v>20945</v>
      </c>
      <c r="Q1944" t="s">
        <v>20946</v>
      </c>
      <c r="R1944" t="s">
        <v>3044</v>
      </c>
      <c r="S1944" t="s">
        <v>12840</v>
      </c>
      <c r="T1944" s="1">
        <v>45160</v>
      </c>
      <c r="U1944">
        <v>2023</v>
      </c>
      <c r="V1944">
        <v>16</v>
      </c>
      <c r="X1944">
        <v>7543</v>
      </c>
      <c r="Y1944">
        <v>7558</v>
      </c>
      <c r="Z1944" t="s">
        <v>20947</v>
      </c>
      <c r="AA1944" t="s">
        <v>12842</v>
      </c>
      <c r="AC1944" t="s">
        <v>20948</v>
      </c>
      <c r="AD1944" t="s">
        <v>20949</v>
      </c>
      <c r="AE1944" t="s">
        <v>20950</v>
      </c>
      <c r="AF1944" t="s">
        <v>20951</v>
      </c>
      <c r="AG1944" t="s">
        <v>20952</v>
      </c>
      <c r="AH1944" t="s">
        <v>20953</v>
      </c>
      <c r="AI1944" t="s">
        <v>20954</v>
      </c>
      <c r="AM1944">
        <v>61</v>
      </c>
      <c r="AN1944" t="s">
        <v>14378</v>
      </c>
      <c r="AO1944" s="1">
        <v>45131</v>
      </c>
      <c r="AR1944" t="s">
        <v>42</v>
      </c>
      <c r="AS1944" t="s">
        <v>57</v>
      </c>
    </row>
    <row r="1945" spans="1:45" hidden="1" x14ac:dyDescent="0.25">
      <c r="A1945" t="b">
        <f t="shared" si="228"/>
        <v>0</v>
      </c>
      <c r="B1945" t="b">
        <f t="shared" si="229"/>
        <v>0</v>
      </c>
      <c r="C1945" t="b">
        <f t="shared" si="230"/>
        <v>0</v>
      </c>
      <c r="D1945" t="b">
        <f t="shared" si="226"/>
        <v>0</v>
      </c>
      <c r="E1945" t="b">
        <f t="shared" si="226"/>
        <v>0</v>
      </c>
      <c r="F1945" t="b">
        <f t="shared" si="226"/>
        <v>0</v>
      </c>
      <c r="G1945" t="b">
        <f t="shared" si="226"/>
        <v>0</v>
      </c>
      <c r="H1945" t="b">
        <f t="shared" si="226"/>
        <v>0</v>
      </c>
      <c r="I1945" t="b">
        <f t="shared" si="231"/>
        <v>1</v>
      </c>
      <c r="J1945" t="b">
        <f t="shared" si="232"/>
        <v>1</v>
      </c>
      <c r="K1945" t="b">
        <f t="shared" si="227"/>
        <v>1</v>
      </c>
      <c r="L1945" t="b">
        <f t="shared" si="227"/>
        <v>1</v>
      </c>
      <c r="M1945" t="b">
        <f t="shared" si="227"/>
        <v>1</v>
      </c>
      <c r="N1945" t="b">
        <f t="shared" si="227"/>
        <v>1</v>
      </c>
      <c r="O1945" t="b">
        <f t="shared" si="227"/>
        <v>1</v>
      </c>
      <c r="P1945" t="s">
        <v>20955</v>
      </c>
      <c r="Q1945" t="s">
        <v>20956</v>
      </c>
      <c r="R1945" t="s">
        <v>20957</v>
      </c>
      <c r="S1945" t="s">
        <v>20958</v>
      </c>
      <c r="T1945" s="1">
        <v>44921</v>
      </c>
      <c r="U1945">
        <v>2022</v>
      </c>
      <c r="X1945">
        <v>1</v>
      </c>
      <c r="Y1945">
        <v>6</v>
      </c>
      <c r="Z1945" t="s">
        <v>20959</v>
      </c>
      <c r="AB1945" t="s">
        <v>20960</v>
      </c>
      <c r="AC1945" t="s">
        <v>20961</v>
      </c>
      <c r="AE1945" t="s">
        <v>20962</v>
      </c>
      <c r="AF1945" t="s">
        <v>20963</v>
      </c>
      <c r="AG1945" t="s">
        <v>20964</v>
      </c>
      <c r="AH1945" t="s">
        <v>20965</v>
      </c>
      <c r="AI1945" t="s">
        <v>20966</v>
      </c>
      <c r="AM1945">
        <v>12</v>
      </c>
      <c r="AN1945" t="s">
        <v>42</v>
      </c>
      <c r="AO1945" s="1">
        <v>44921</v>
      </c>
      <c r="AR1945" t="s">
        <v>42</v>
      </c>
      <c r="AS1945" t="s">
        <v>43</v>
      </c>
    </row>
    <row r="1946" spans="1:45" hidden="1" x14ac:dyDescent="0.25">
      <c r="A1946" t="b">
        <f t="shared" si="228"/>
        <v>0</v>
      </c>
      <c r="B1946" t="b">
        <f t="shared" si="229"/>
        <v>0</v>
      </c>
      <c r="C1946" t="b">
        <f t="shared" si="230"/>
        <v>0</v>
      </c>
      <c r="D1946" t="b">
        <f t="shared" si="226"/>
        <v>0</v>
      </c>
      <c r="E1946" t="b">
        <f t="shared" si="226"/>
        <v>0</v>
      </c>
      <c r="F1946" t="b">
        <f t="shared" si="226"/>
        <v>0</v>
      </c>
      <c r="G1946" t="b">
        <f t="shared" si="226"/>
        <v>0</v>
      </c>
      <c r="H1946" t="b">
        <f t="shared" si="226"/>
        <v>0</v>
      </c>
      <c r="I1946" t="b">
        <f t="shared" si="231"/>
        <v>1</v>
      </c>
      <c r="J1946" t="b">
        <f t="shared" si="232"/>
        <v>1</v>
      </c>
      <c r="K1946" t="b">
        <f t="shared" si="227"/>
        <v>1</v>
      </c>
      <c r="L1946" t="b">
        <f t="shared" si="227"/>
        <v>1</v>
      </c>
      <c r="M1946" t="b">
        <f t="shared" si="227"/>
        <v>1</v>
      </c>
      <c r="N1946" t="b">
        <f t="shared" si="227"/>
        <v>1</v>
      </c>
      <c r="O1946" t="b">
        <f t="shared" si="227"/>
        <v>1</v>
      </c>
      <c r="P1946" t="s">
        <v>20967</v>
      </c>
      <c r="Q1946" t="s">
        <v>20968</v>
      </c>
      <c r="R1946" t="s">
        <v>20969</v>
      </c>
      <c r="S1946" t="s">
        <v>20970</v>
      </c>
      <c r="T1946" s="1">
        <v>44650</v>
      </c>
      <c r="U1946">
        <v>2022</v>
      </c>
      <c r="X1946">
        <v>1</v>
      </c>
      <c r="Y1946">
        <v>6</v>
      </c>
      <c r="Z1946" t="s">
        <v>20971</v>
      </c>
      <c r="AB1946" t="s">
        <v>20972</v>
      </c>
      <c r="AC1946" t="s">
        <v>20973</v>
      </c>
      <c r="AD1946" t="s">
        <v>20974</v>
      </c>
      <c r="AE1946" t="s">
        <v>20975</v>
      </c>
      <c r="AG1946" t="s">
        <v>20976</v>
      </c>
      <c r="AH1946" t="s">
        <v>20977</v>
      </c>
      <c r="AI1946" t="s">
        <v>20978</v>
      </c>
      <c r="AM1946">
        <v>15</v>
      </c>
      <c r="AN1946" t="s">
        <v>42</v>
      </c>
      <c r="AO1946" s="1">
        <v>44650</v>
      </c>
      <c r="AR1946" t="s">
        <v>42</v>
      </c>
      <c r="AS1946" t="s">
        <v>43</v>
      </c>
    </row>
    <row r="1947" spans="1:45" hidden="1" x14ac:dyDescent="0.25">
      <c r="A1947" t="b">
        <f t="shared" si="228"/>
        <v>0</v>
      </c>
      <c r="B1947" t="b">
        <f t="shared" si="229"/>
        <v>0</v>
      </c>
      <c r="C1947" t="b">
        <f t="shared" si="230"/>
        <v>0</v>
      </c>
      <c r="D1947" t="b">
        <f t="shared" si="226"/>
        <v>0</v>
      </c>
      <c r="E1947" t="b">
        <f t="shared" si="226"/>
        <v>0</v>
      </c>
      <c r="F1947" t="b">
        <f t="shared" si="226"/>
        <v>0</v>
      </c>
      <c r="G1947" t="b">
        <f t="shared" si="226"/>
        <v>0</v>
      </c>
      <c r="H1947" t="b">
        <f t="shared" si="226"/>
        <v>0</v>
      </c>
      <c r="I1947" t="b">
        <f t="shared" si="231"/>
        <v>1</v>
      </c>
      <c r="J1947" t="b">
        <f t="shared" si="232"/>
        <v>1</v>
      </c>
      <c r="K1947" t="b">
        <f t="shared" si="227"/>
        <v>1</v>
      </c>
      <c r="L1947" t="b">
        <f t="shared" si="227"/>
        <v>1</v>
      </c>
      <c r="M1947" t="b">
        <f t="shared" si="227"/>
        <v>1</v>
      </c>
      <c r="N1947" t="b">
        <f t="shared" si="227"/>
        <v>1</v>
      </c>
      <c r="O1947" t="b">
        <f t="shared" si="227"/>
        <v>1</v>
      </c>
      <c r="P1947" t="s">
        <v>20979</v>
      </c>
      <c r="Q1947" t="s">
        <v>20980</v>
      </c>
      <c r="R1947" t="s">
        <v>20981</v>
      </c>
      <c r="S1947" t="s">
        <v>481</v>
      </c>
      <c r="T1947" s="1">
        <v>40616</v>
      </c>
      <c r="U1947">
        <v>2010</v>
      </c>
      <c r="X1947">
        <v>1</v>
      </c>
      <c r="Y1947">
        <v>7</v>
      </c>
      <c r="Z1947" t="s">
        <v>20982</v>
      </c>
      <c r="AA1947" t="s">
        <v>483</v>
      </c>
      <c r="AB1947" t="s">
        <v>484</v>
      </c>
      <c r="AC1947" t="s">
        <v>20983</v>
      </c>
      <c r="AE1947" t="s">
        <v>20984</v>
      </c>
      <c r="AF1947" t="s">
        <v>20985</v>
      </c>
      <c r="AG1947" t="s">
        <v>20986</v>
      </c>
      <c r="AH1947" t="s">
        <v>20987</v>
      </c>
      <c r="AI1947" t="s">
        <v>20988</v>
      </c>
      <c r="AN1947" t="s">
        <v>42</v>
      </c>
      <c r="AO1947" s="1">
        <v>40616</v>
      </c>
      <c r="AR1947" t="s">
        <v>42</v>
      </c>
      <c r="AS1947" t="s">
        <v>43</v>
      </c>
    </row>
    <row r="1948" spans="1:45" x14ac:dyDescent="0.25">
      <c r="A1948" t="b">
        <f t="shared" si="228"/>
        <v>1</v>
      </c>
      <c r="B1948" t="b">
        <f t="shared" si="229"/>
        <v>0</v>
      </c>
      <c r="C1948" t="b">
        <f t="shared" si="230"/>
        <v>1</v>
      </c>
      <c r="D1948" t="b">
        <f t="shared" si="226"/>
        <v>1</v>
      </c>
      <c r="E1948" t="b">
        <f t="shared" si="226"/>
        <v>0</v>
      </c>
      <c r="F1948" t="b">
        <f t="shared" si="226"/>
        <v>1</v>
      </c>
      <c r="G1948" t="b">
        <f t="shared" si="226"/>
        <v>0</v>
      </c>
      <c r="H1948" t="b">
        <f t="shared" si="226"/>
        <v>0</v>
      </c>
      <c r="I1948" t="b">
        <f t="shared" si="231"/>
        <v>1</v>
      </c>
      <c r="J1948" t="b">
        <f t="shared" si="232"/>
        <v>1</v>
      </c>
      <c r="K1948" t="b">
        <f t="shared" si="227"/>
        <v>1</v>
      </c>
      <c r="L1948" t="b">
        <f t="shared" si="227"/>
        <v>1</v>
      </c>
      <c r="M1948" t="b">
        <f t="shared" si="227"/>
        <v>1</v>
      </c>
      <c r="N1948" t="b">
        <f t="shared" si="227"/>
        <v>1</v>
      </c>
      <c r="O1948" t="b">
        <f t="shared" si="227"/>
        <v>1</v>
      </c>
      <c r="P1948" t="s">
        <v>20989</v>
      </c>
      <c r="Q1948" t="s">
        <v>20990</v>
      </c>
      <c r="R1948" t="s">
        <v>20991</v>
      </c>
      <c r="S1948" t="s">
        <v>8171</v>
      </c>
      <c r="T1948" s="1">
        <v>45174</v>
      </c>
      <c r="U1948">
        <v>2023</v>
      </c>
      <c r="X1948">
        <v>1</v>
      </c>
      <c r="Y1948">
        <v>6</v>
      </c>
      <c r="Z1948" t="s">
        <v>20992</v>
      </c>
      <c r="AA1948" t="s">
        <v>5739</v>
      </c>
      <c r="AB1948" t="s">
        <v>8173</v>
      </c>
      <c r="AC1948" t="s">
        <v>20993</v>
      </c>
      <c r="AD1948" t="s">
        <v>20994</v>
      </c>
      <c r="AE1948" t="s">
        <v>20995</v>
      </c>
      <c r="AF1948" t="s">
        <v>20996</v>
      </c>
      <c r="AG1948" t="s">
        <v>20997</v>
      </c>
      <c r="AH1948" t="s">
        <v>20998</v>
      </c>
      <c r="AI1948" t="s">
        <v>20999</v>
      </c>
      <c r="AM1948">
        <v>15</v>
      </c>
      <c r="AN1948" t="s">
        <v>42</v>
      </c>
      <c r="AO1948" s="1">
        <v>45174</v>
      </c>
      <c r="AR1948" t="s">
        <v>42</v>
      </c>
      <c r="AS1948" t="s">
        <v>43</v>
      </c>
    </row>
    <row r="1949" spans="1:45" hidden="1" x14ac:dyDescent="0.25">
      <c r="A1949" t="b">
        <f t="shared" si="228"/>
        <v>0</v>
      </c>
      <c r="B1949" t="b">
        <f t="shared" si="229"/>
        <v>0</v>
      </c>
      <c r="C1949" t="b">
        <f t="shared" si="230"/>
        <v>0</v>
      </c>
      <c r="D1949" t="b">
        <f t="shared" si="226"/>
        <v>0</v>
      </c>
      <c r="E1949" t="b">
        <f t="shared" si="226"/>
        <v>0</v>
      </c>
      <c r="F1949" t="b">
        <f t="shared" si="226"/>
        <v>0</v>
      </c>
      <c r="G1949" t="b">
        <f t="shared" si="226"/>
        <v>0</v>
      </c>
      <c r="H1949" t="b">
        <f t="shared" si="226"/>
        <v>0</v>
      </c>
      <c r="I1949" t="b">
        <f t="shared" si="231"/>
        <v>1</v>
      </c>
      <c r="J1949" t="b">
        <f t="shared" si="232"/>
        <v>1</v>
      </c>
      <c r="K1949" t="b">
        <f t="shared" si="227"/>
        <v>1</v>
      </c>
      <c r="L1949" t="b">
        <f t="shared" si="227"/>
        <v>1</v>
      </c>
      <c r="M1949" t="b">
        <f t="shared" si="227"/>
        <v>1</v>
      </c>
      <c r="N1949" t="b">
        <f t="shared" si="227"/>
        <v>1</v>
      </c>
      <c r="O1949" t="b">
        <f t="shared" si="227"/>
        <v>1</v>
      </c>
      <c r="P1949" t="s">
        <v>21000</v>
      </c>
      <c r="Q1949" t="s">
        <v>21001</v>
      </c>
      <c r="R1949" t="s">
        <v>21002</v>
      </c>
      <c r="S1949" t="s">
        <v>18948</v>
      </c>
      <c r="T1949" s="1">
        <v>45175</v>
      </c>
      <c r="U1949">
        <v>2023</v>
      </c>
      <c r="X1949">
        <v>1</v>
      </c>
      <c r="Y1949">
        <v>6</v>
      </c>
      <c r="Z1949" t="s">
        <v>21003</v>
      </c>
      <c r="AA1949" t="s">
        <v>18950</v>
      </c>
      <c r="AB1949" t="s">
        <v>18951</v>
      </c>
      <c r="AC1949" t="s">
        <v>21004</v>
      </c>
      <c r="AE1949" t="s">
        <v>21005</v>
      </c>
      <c r="AF1949" t="s">
        <v>21006</v>
      </c>
      <c r="AG1949" t="s">
        <v>21007</v>
      </c>
      <c r="AM1949">
        <v>34</v>
      </c>
      <c r="AN1949" t="s">
        <v>42</v>
      </c>
      <c r="AO1949" s="1">
        <v>45175</v>
      </c>
      <c r="AR1949" t="s">
        <v>42</v>
      </c>
      <c r="AS1949" t="s">
        <v>43</v>
      </c>
    </row>
    <row r="1950" spans="1:45" hidden="1" x14ac:dyDescent="0.25">
      <c r="A1950" t="b">
        <f t="shared" si="228"/>
        <v>0</v>
      </c>
      <c r="B1950" t="b">
        <f t="shared" si="229"/>
        <v>0</v>
      </c>
      <c r="C1950" t="b">
        <f t="shared" si="230"/>
        <v>0</v>
      </c>
      <c r="D1950" t="b">
        <f t="shared" si="226"/>
        <v>0</v>
      </c>
      <c r="E1950" t="b">
        <f t="shared" si="226"/>
        <v>0</v>
      </c>
      <c r="F1950" t="b">
        <f t="shared" si="226"/>
        <v>0</v>
      </c>
      <c r="G1950" t="b">
        <f t="shared" si="226"/>
        <v>0</v>
      </c>
      <c r="H1950" t="b">
        <f t="shared" si="226"/>
        <v>0</v>
      </c>
      <c r="I1950" t="b">
        <f t="shared" si="231"/>
        <v>1</v>
      </c>
      <c r="J1950" t="b">
        <f t="shared" si="232"/>
        <v>1</v>
      </c>
      <c r="K1950" t="b">
        <f t="shared" si="227"/>
        <v>1</v>
      </c>
      <c r="L1950" t="b">
        <f t="shared" si="227"/>
        <v>1</v>
      </c>
      <c r="M1950" t="b">
        <f t="shared" si="227"/>
        <v>1</v>
      </c>
      <c r="N1950" t="b">
        <f t="shared" si="227"/>
        <v>1</v>
      </c>
      <c r="O1950" t="b">
        <f t="shared" si="227"/>
        <v>1</v>
      </c>
      <c r="P1950" t="s">
        <v>21008</v>
      </c>
      <c r="Q1950" t="s">
        <v>21009</v>
      </c>
      <c r="R1950" t="s">
        <v>21010</v>
      </c>
      <c r="S1950" t="s">
        <v>12784</v>
      </c>
      <c r="U1950">
        <v>2023</v>
      </c>
      <c r="V1950" t="s">
        <v>12609</v>
      </c>
      <c r="W1950">
        <v>99</v>
      </c>
      <c r="X1950">
        <v>1</v>
      </c>
      <c r="Y1950">
        <v>1</v>
      </c>
      <c r="Z1950" t="s">
        <v>21011</v>
      </c>
      <c r="AA1950" t="s">
        <v>12786</v>
      </c>
      <c r="AC1950" t="s">
        <v>21012</v>
      </c>
      <c r="AE1950" t="s">
        <v>21013</v>
      </c>
      <c r="AF1950" t="s">
        <v>21014</v>
      </c>
      <c r="AG1950" t="s">
        <v>21015</v>
      </c>
      <c r="AN1950" t="s">
        <v>42</v>
      </c>
      <c r="AO1950" s="1">
        <v>45204</v>
      </c>
      <c r="AR1950" t="s">
        <v>42</v>
      </c>
      <c r="AS1950" t="s">
        <v>12616</v>
      </c>
    </row>
    <row r="1951" spans="1:45" hidden="1" x14ac:dyDescent="0.25">
      <c r="A1951" t="b">
        <f t="shared" si="228"/>
        <v>0</v>
      </c>
      <c r="B1951" t="b">
        <f t="shared" si="229"/>
        <v>0</v>
      </c>
      <c r="C1951" t="b">
        <f t="shared" si="230"/>
        <v>0</v>
      </c>
      <c r="D1951" t="b">
        <f t="shared" si="226"/>
        <v>0</v>
      </c>
      <c r="E1951" t="b">
        <f t="shared" si="226"/>
        <v>0</v>
      </c>
      <c r="F1951" t="b">
        <f t="shared" si="226"/>
        <v>0</v>
      </c>
      <c r="G1951" t="b">
        <f t="shared" si="226"/>
        <v>0</v>
      </c>
      <c r="H1951" t="b">
        <f t="shared" si="226"/>
        <v>0</v>
      </c>
      <c r="I1951" t="b">
        <f t="shared" si="231"/>
        <v>1</v>
      </c>
      <c r="J1951" t="b">
        <f t="shared" si="232"/>
        <v>1</v>
      </c>
      <c r="K1951" t="b">
        <f t="shared" si="227"/>
        <v>1</v>
      </c>
      <c r="L1951" t="b">
        <f t="shared" si="227"/>
        <v>1</v>
      </c>
      <c r="M1951" t="b">
        <f t="shared" si="227"/>
        <v>1</v>
      </c>
      <c r="N1951" t="b">
        <f t="shared" si="227"/>
        <v>1</v>
      </c>
      <c r="O1951" t="b">
        <f t="shared" si="227"/>
        <v>1</v>
      </c>
      <c r="P1951" t="s">
        <v>21016</v>
      </c>
      <c r="Q1951" t="s">
        <v>21017</v>
      </c>
      <c r="R1951" t="s">
        <v>21018</v>
      </c>
      <c r="S1951" t="s">
        <v>21019</v>
      </c>
      <c r="T1951" s="1">
        <v>44748</v>
      </c>
      <c r="U1951">
        <v>2022</v>
      </c>
      <c r="X1951">
        <v>156</v>
      </c>
      <c r="Y1951">
        <v>162</v>
      </c>
      <c r="Z1951" t="s">
        <v>21020</v>
      </c>
      <c r="AB1951" t="s">
        <v>21021</v>
      </c>
      <c r="AC1951" t="s">
        <v>21022</v>
      </c>
      <c r="AE1951" t="s">
        <v>21023</v>
      </c>
      <c r="AF1951" t="s">
        <v>21024</v>
      </c>
      <c r="AG1951" t="s">
        <v>21025</v>
      </c>
      <c r="AH1951" t="s">
        <v>21026</v>
      </c>
      <c r="AI1951" t="s">
        <v>21027</v>
      </c>
      <c r="AM1951">
        <v>21</v>
      </c>
      <c r="AN1951" t="s">
        <v>42</v>
      </c>
      <c r="AO1951" s="1">
        <v>44748</v>
      </c>
      <c r="AR1951" t="s">
        <v>42</v>
      </c>
      <c r="AS1951" t="s">
        <v>43</v>
      </c>
    </row>
    <row r="1952" spans="1:45" hidden="1" x14ac:dyDescent="0.25">
      <c r="A1952" t="b">
        <f t="shared" si="228"/>
        <v>0</v>
      </c>
      <c r="B1952" t="b">
        <f t="shared" si="229"/>
        <v>0</v>
      </c>
      <c r="C1952" t="b">
        <f t="shared" si="230"/>
        <v>0</v>
      </c>
      <c r="D1952" t="b">
        <f t="shared" si="226"/>
        <v>0</v>
      </c>
      <c r="E1952" t="b">
        <f t="shared" si="226"/>
        <v>0</v>
      </c>
      <c r="F1952" t="b">
        <f t="shared" si="226"/>
        <v>0</v>
      </c>
      <c r="G1952" t="b">
        <f t="shared" si="226"/>
        <v>0</v>
      </c>
      <c r="H1952" t="b">
        <f t="shared" si="226"/>
        <v>0</v>
      </c>
      <c r="I1952" t="b">
        <f t="shared" si="231"/>
        <v>1</v>
      </c>
      <c r="J1952" t="b">
        <f t="shared" si="232"/>
        <v>1</v>
      </c>
      <c r="K1952" t="b">
        <f t="shared" si="227"/>
        <v>0</v>
      </c>
      <c r="L1952" t="b">
        <f t="shared" si="227"/>
        <v>0</v>
      </c>
      <c r="M1952" t="b">
        <f t="shared" si="227"/>
        <v>0</v>
      </c>
      <c r="N1952" t="b">
        <f t="shared" si="227"/>
        <v>1</v>
      </c>
      <c r="O1952" t="b">
        <f t="shared" si="227"/>
        <v>1</v>
      </c>
      <c r="P1952" t="s">
        <v>21028</v>
      </c>
      <c r="Q1952" t="s">
        <v>21029</v>
      </c>
      <c r="R1952" t="s">
        <v>21030</v>
      </c>
      <c r="S1952" t="s">
        <v>9779</v>
      </c>
      <c r="T1952" s="1">
        <v>42586</v>
      </c>
      <c r="U1952">
        <v>2016</v>
      </c>
      <c r="X1952">
        <v>1881</v>
      </c>
      <c r="Y1952">
        <v>1888</v>
      </c>
      <c r="Z1952" t="s">
        <v>21031</v>
      </c>
      <c r="AB1952" t="s">
        <v>9781</v>
      </c>
      <c r="AE1952" t="s">
        <v>21032</v>
      </c>
      <c r="AF1952" t="s">
        <v>21033</v>
      </c>
      <c r="AG1952" t="s">
        <v>21034</v>
      </c>
      <c r="AH1952" t="s">
        <v>21035</v>
      </c>
      <c r="AI1952" t="s">
        <v>21036</v>
      </c>
      <c r="AM1952">
        <v>13</v>
      </c>
      <c r="AO1952" s="1">
        <v>42586</v>
      </c>
      <c r="AR1952" t="s">
        <v>42</v>
      </c>
      <c r="AS1952" t="s">
        <v>43</v>
      </c>
    </row>
    <row r="1953" spans="1:45" hidden="1" x14ac:dyDescent="0.25">
      <c r="A1953" t="b">
        <f t="shared" si="228"/>
        <v>0</v>
      </c>
      <c r="B1953" t="b">
        <f t="shared" si="229"/>
        <v>0</v>
      </c>
      <c r="C1953" t="b">
        <f t="shared" si="230"/>
        <v>0</v>
      </c>
      <c r="D1953" t="b">
        <f t="shared" ref="D1953:H2003" si="233">IF(OR(IFERROR(SEARCH("machine learning",AF1953),FALSE),OR(IFERROR(SEARCH("artificial intelligence",AF1953),FALSE),IFERROR(SEARCH("neural network",AF1953),FALSE))),TRUE,FALSE)</f>
        <v>0</v>
      </c>
      <c r="E1953" t="b">
        <f t="shared" si="233"/>
        <v>1</v>
      </c>
      <c r="F1953" t="b">
        <f t="shared" si="233"/>
        <v>0</v>
      </c>
      <c r="G1953" t="b">
        <f t="shared" si="233"/>
        <v>0</v>
      </c>
      <c r="H1953" t="b">
        <f t="shared" si="233"/>
        <v>0</v>
      </c>
      <c r="I1953" t="b">
        <f t="shared" si="231"/>
        <v>1</v>
      </c>
      <c r="J1953" t="b">
        <f t="shared" si="232"/>
        <v>1</v>
      </c>
      <c r="K1953" t="b">
        <f t="shared" ref="K1953:O2003" si="234">IF(OR(IFERROR(SEARCH("vision",AF1953),FALSE),OR(IFERROR(SEARCH("radar",AF1953),FALSE),IFERROR(SEARCH("image",AF1953),FALSE))),FALSE,TRUE)</f>
        <v>1</v>
      </c>
      <c r="L1953" t="b">
        <f t="shared" si="234"/>
        <v>0</v>
      </c>
      <c r="M1953" t="b">
        <f t="shared" si="234"/>
        <v>0</v>
      </c>
      <c r="N1953" t="b">
        <f t="shared" si="234"/>
        <v>1</v>
      </c>
      <c r="O1953" t="b">
        <f t="shared" si="234"/>
        <v>1</v>
      </c>
      <c r="P1953" t="s">
        <v>21037</v>
      </c>
      <c r="Q1953" t="s">
        <v>21038</v>
      </c>
      <c r="R1953" t="s">
        <v>21039</v>
      </c>
      <c r="S1953" t="s">
        <v>190</v>
      </c>
      <c r="T1953" s="1">
        <v>45133</v>
      </c>
      <c r="U1953">
        <v>2023</v>
      </c>
      <c r="V1953">
        <v>11</v>
      </c>
      <c r="X1953">
        <v>74784</v>
      </c>
      <c r="Y1953">
        <v>74795</v>
      </c>
      <c r="Z1953" t="s">
        <v>21040</v>
      </c>
      <c r="AA1953" t="s">
        <v>192</v>
      </c>
      <c r="AC1953" t="s">
        <v>21041</v>
      </c>
      <c r="AD1953" t="s">
        <v>21042</v>
      </c>
      <c r="AE1953" t="s">
        <v>21043</v>
      </c>
      <c r="AF1953" t="s">
        <v>21044</v>
      </c>
      <c r="AG1953" t="s">
        <v>21045</v>
      </c>
      <c r="AH1953" t="s">
        <v>21046</v>
      </c>
      <c r="AI1953" t="s">
        <v>21047</v>
      </c>
      <c r="AM1953">
        <v>39</v>
      </c>
      <c r="AN1953" t="s">
        <v>14378</v>
      </c>
      <c r="AO1953" s="1">
        <v>45126</v>
      </c>
      <c r="AR1953" t="s">
        <v>42</v>
      </c>
      <c r="AS1953" t="s">
        <v>57</v>
      </c>
    </row>
    <row r="1954" spans="1:45" hidden="1" x14ac:dyDescent="0.25">
      <c r="A1954" t="b">
        <f t="shared" si="228"/>
        <v>0</v>
      </c>
      <c r="B1954" t="b">
        <f t="shared" si="229"/>
        <v>0</v>
      </c>
      <c r="C1954" t="b">
        <f t="shared" si="230"/>
        <v>0</v>
      </c>
      <c r="D1954" t="b">
        <f t="shared" si="233"/>
        <v>0</v>
      </c>
      <c r="E1954" t="b">
        <f t="shared" si="233"/>
        <v>0</v>
      </c>
      <c r="F1954" t="b">
        <f t="shared" si="233"/>
        <v>0</v>
      </c>
      <c r="G1954" t="b">
        <f t="shared" si="233"/>
        <v>0</v>
      </c>
      <c r="H1954" t="b">
        <f t="shared" si="233"/>
        <v>0</v>
      </c>
      <c r="I1954" t="b">
        <f t="shared" si="231"/>
        <v>1</v>
      </c>
      <c r="J1954" t="b">
        <f t="shared" si="232"/>
        <v>1</v>
      </c>
      <c r="K1954" t="b">
        <f t="shared" si="234"/>
        <v>1</v>
      </c>
      <c r="L1954" t="b">
        <f t="shared" si="234"/>
        <v>1</v>
      </c>
      <c r="M1954" t="b">
        <f t="shared" si="234"/>
        <v>1</v>
      </c>
      <c r="N1954" t="b">
        <f t="shared" si="234"/>
        <v>1</v>
      </c>
      <c r="O1954" t="b">
        <f t="shared" si="234"/>
        <v>1</v>
      </c>
      <c r="P1954" t="s">
        <v>21048</v>
      </c>
      <c r="Q1954" t="s">
        <v>21049</v>
      </c>
      <c r="R1954" t="s">
        <v>21050</v>
      </c>
      <c r="S1954" t="s">
        <v>21051</v>
      </c>
      <c r="T1954" s="1">
        <v>41571</v>
      </c>
      <c r="U1954">
        <v>2013</v>
      </c>
      <c r="X1954">
        <v>107</v>
      </c>
      <c r="Y1954">
        <v>114</v>
      </c>
      <c r="Z1954" t="s">
        <v>21052</v>
      </c>
      <c r="AB1954" t="s">
        <v>21053</v>
      </c>
      <c r="AC1954" t="s">
        <v>21054</v>
      </c>
      <c r="AE1954" t="s">
        <v>21055</v>
      </c>
      <c r="AG1954" t="s">
        <v>21056</v>
      </c>
      <c r="AH1954" t="s">
        <v>21057</v>
      </c>
      <c r="AI1954" t="s">
        <v>21058</v>
      </c>
      <c r="AM1954">
        <v>8</v>
      </c>
      <c r="AN1954" t="s">
        <v>42</v>
      </c>
      <c r="AO1954" s="1">
        <v>41571</v>
      </c>
      <c r="AR1954" t="s">
        <v>42</v>
      </c>
      <c r="AS1954" t="s">
        <v>43</v>
      </c>
    </row>
    <row r="1955" spans="1:45" hidden="1" x14ac:dyDescent="0.25">
      <c r="A1955" t="b">
        <f t="shared" si="228"/>
        <v>0</v>
      </c>
      <c r="B1955" t="b">
        <f t="shared" si="229"/>
        <v>0</v>
      </c>
      <c r="C1955" t="b">
        <f t="shared" si="230"/>
        <v>0</v>
      </c>
      <c r="D1955" t="b">
        <f t="shared" si="233"/>
        <v>0</v>
      </c>
      <c r="E1955" t="b">
        <f t="shared" si="233"/>
        <v>0</v>
      </c>
      <c r="F1955" t="b">
        <f t="shared" si="233"/>
        <v>0</v>
      </c>
      <c r="G1955" t="b">
        <f t="shared" si="233"/>
        <v>0</v>
      </c>
      <c r="H1955" t="b">
        <f t="shared" si="233"/>
        <v>0</v>
      </c>
      <c r="I1955" t="b">
        <f t="shared" si="231"/>
        <v>1</v>
      </c>
      <c r="J1955" t="b">
        <f t="shared" si="232"/>
        <v>1</v>
      </c>
      <c r="K1955" t="b">
        <f t="shared" si="234"/>
        <v>1</v>
      </c>
      <c r="L1955" t="b">
        <f t="shared" si="234"/>
        <v>1</v>
      </c>
      <c r="M1955" t="b">
        <f t="shared" si="234"/>
        <v>1</v>
      </c>
      <c r="N1955" t="b">
        <f t="shared" si="234"/>
        <v>1</v>
      </c>
      <c r="O1955" t="b">
        <f t="shared" si="234"/>
        <v>1</v>
      </c>
      <c r="P1955" t="s">
        <v>21059</v>
      </c>
      <c r="Q1955" t="s">
        <v>21060</v>
      </c>
      <c r="R1955" t="s">
        <v>21061</v>
      </c>
      <c r="S1955" t="s">
        <v>12853</v>
      </c>
      <c r="T1955" s="1">
        <v>45033</v>
      </c>
      <c r="U1955">
        <v>2023</v>
      </c>
      <c r="V1955">
        <v>71</v>
      </c>
      <c r="W1955">
        <v>4</v>
      </c>
      <c r="X1955">
        <v>2487</v>
      </c>
      <c r="Y1955">
        <v>2502</v>
      </c>
      <c r="Z1955" t="s">
        <v>21062</v>
      </c>
      <c r="AA1955" t="s">
        <v>12855</v>
      </c>
      <c r="AC1955" t="s">
        <v>21063</v>
      </c>
      <c r="AD1955" t="s">
        <v>21064</v>
      </c>
      <c r="AE1955" t="s">
        <v>21065</v>
      </c>
      <c r="AF1955" t="s">
        <v>21066</v>
      </c>
      <c r="AG1955" t="s">
        <v>21067</v>
      </c>
      <c r="AH1955" t="s">
        <v>21068</v>
      </c>
      <c r="AI1955" t="s">
        <v>21069</v>
      </c>
      <c r="AM1955">
        <v>48</v>
      </c>
      <c r="AN1955" t="s">
        <v>42</v>
      </c>
      <c r="AO1955" s="1">
        <v>44972</v>
      </c>
      <c r="AR1955" t="s">
        <v>42</v>
      </c>
      <c r="AS1955" t="s">
        <v>57</v>
      </c>
    </row>
    <row r="1956" spans="1:45" hidden="1" x14ac:dyDescent="0.25">
      <c r="A1956" t="b">
        <f t="shared" si="228"/>
        <v>0</v>
      </c>
      <c r="B1956" t="b">
        <f t="shared" si="229"/>
        <v>0</v>
      </c>
      <c r="C1956" t="b">
        <f t="shared" si="230"/>
        <v>0</v>
      </c>
      <c r="D1956" t="b">
        <f t="shared" si="233"/>
        <v>0</v>
      </c>
      <c r="E1956" t="b">
        <f t="shared" si="233"/>
        <v>0</v>
      </c>
      <c r="F1956" t="b">
        <f t="shared" si="233"/>
        <v>0</v>
      </c>
      <c r="G1956" t="b">
        <f t="shared" si="233"/>
        <v>0</v>
      </c>
      <c r="H1956" t="b">
        <f t="shared" si="233"/>
        <v>0</v>
      </c>
      <c r="I1956" t="b">
        <f t="shared" si="231"/>
        <v>1</v>
      </c>
      <c r="J1956" t="b">
        <f t="shared" si="232"/>
        <v>1</v>
      </c>
      <c r="K1956" t="b">
        <f t="shared" si="234"/>
        <v>1</v>
      </c>
      <c r="L1956" t="b">
        <f t="shared" si="234"/>
        <v>1</v>
      </c>
      <c r="M1956" t="b">
        <f t="shared" si="234"/>
        <v>1</v>
      </c>
      <c r="N1956" t="b">
        <f t="shared" si="234"/>
        <v>1</v>
      </c>
      <c r="O1956" t="b">
        <f t="shared" si="234"/>
        <v>1</v>
      </c>
      <c r="P1956" t="s">
        <v>21070</v>
      </c>
      <c r="Q1956" t="s">
        <v>21071</v>
      </c>
      <c r="R1956" t="s">
        <v>21072</v>
      </c>
      <c r="S1956" t="s">
        <v>8929</v>
      </c>
      <c r="T1956" s="1">
        <v>42794</v>
      </c>
      <c r="U1956">
        <v>2016</v>
      </c>
      <c r="X1956">
        <v>1</v>
      </c>
      <c r="Y1956">
        <v>9</v>
      </c>
      <c r="Z1956" t="s">
        <v>21073</v>
      </c>
      <c r="AA1956" t="s">
        <v>8931</v>
      </c>
      <c r="AB1956" t="s">
        <v>8932</v>
      </c>
      <c r="AC1956" t="s">
        <v>21074</v>
      </c>
      <c r="AE1956" t="s">
        <v>21075</v>
      </c>
      <c r="AF1956" t="s">
        <v>21076</v>
      </c>
      <c r="AG1956" t="s">
        <v>21077</v>
      </c>
      <c r="AH1956" t="s">
        <v>21078</v>
      </c>
      <c r="AI1956" t="s">
        <v>21079</v>
      </c>
      <c r="AM1956">
        <v>35</v>
      </c>
      <c r="AN1956" t="s">
        <v>42</v>
      </c>
      <c r="AO1956" s="1">
        <v>42794</v>
      </c>
      <c r="AR1956" t="s">
        <v>42</v>
      </c>
      <c r="AS1956" t="s">
        <v>43</v>
      </c>
    </row>
    <row r="1957" spans="1:45" hidden="1" x14ac:dyDescent="0.25">
      <c r="A1957" t="b">
        <f t="shared" si="228"/>
        <v>0</v>
      </c>
      <c r="B1957" t="b">
        <f t="shared" si="229"/>
        <v>0</v>
      </c>
      <c r="C1957" t="b">
        <f t="shared" si="230"/>
        <v>0</v>
      </c>
      <c r="D1957" t="b">
        <f t="shared" si="233"/>
        <v>0</v>
      </c>
      <c r="E1957" t="b">
        <f t="shared" si="233"/>
        <v>0</v>
      </c>
      <c r="F1957" t="b">
        <f t="shared" si="233"/>
        <v>1</v>
      </c>
      <c r="G1957" t="b">
        <f t="shared" si="233"/>
        <v>0</v>
      </c>
      <c r="H1957" t="b">
        <f t="shared" si="233"/>
        <v>0</v>
      </c>
      <c r="I1957" t="b">
        <f t="shared" si="231"/>
        <v>1</v>
      </c>
      <c r="J1957" t="b">
        <f t="shared" si="232"/>
        <v>0</v>
      </c>
      <c r="K1957" t="b">
        <f t="shared" si="234"/>
        <v>1</v>
      </c>
      <c r="L1957" t="b">
        <f t="shared" si="234"/>
        <v>1</v>
      </c>
      <c r="M1957" t="b">
        <f t="shared" si="234"/>
        <v>0</v>
      </c>
      <c r="N1957" t="b">
        <f t="shared" si="234"/>
        <v>0</v>
      </c>
      <c r="O1957" t="b">
        <f t="shared" si="234"/>
        <v>1</v>
      </c>
      <c r="P1957" t="s">
        <v>21080</v>
      </c>
      <c r="Q1957" t="s">
        <v>21081</v>
      </c>
      <c r="R1957" t="s">
        <v>21082</v>
      </c>
      <c r="S1957" t="s">
        <v>12840</v>
      </c>
      <c r="T1957" s="1">
        <v>45118</v>
      </c>
      <c r="U1957">
        <v>2023</v>
      </c>
      <c r="V1957">
        <v>16</v>
      </c>
      <c r="X1957">
        <v>5973</v>
      </c>
      <c r="Y1957">
        <v>5989</v>
      </c>
      <c r="Z1957" t="s">
        <v>21083</v>
      </c>
      <c r="AA1957" t="s">
        <v>12842</v>
      </c>
      <c r="AC1957" t="s">
        <v>21084</v>
      </c>
      <c r="AD1957" t="s">
        <v>21085</v>
      </c>
      <c r="AE1957" t="s">
        <v>21086</v>
      </c>
      <c r="AF1957" t="s">
        <v>21087</v>
      </c>
      <c r="AG1957" t="s">
        <v>21088</v>
      </c>
      <c r="AH1957" t="s">
        <v>21089</v>
      </c>
      <c r="AI1957" t="s">
        <v>21090</v>
      </c>
      <c r="AM1957">
        <v>44</v>
      </c>
      <c r="AN1957" t="s">
        <v>270</v>
      </c>
      <c r="AO1957" s="1">
        <v>45092</v>
      </c>
      <c r="AR1957" t="s">
        <v>42</v>
      </c>
      <c r="AS1957" t="s">
        <v>57</v>
      </c>
    </row>
    <row r="1958" spans="1:45" x14ac:dyDescent="0.25">
      <c r="A1958" t="b">
        <f t="shared" si="228"/>
        <v>1</v>
      </c>
      <c r="B1958" t="b">
        <f t="shared" si="229"/>
        <v>0</v>
      </c>
      <c r="C1958" t="b">
        <f t="shared" si="230"/>
        <v>0</v>
      </c>
      <c r="D1958" t="b">
        <f t="shared" si="233"/>
        <v>0</v>
      </c>
      <c r="E1958" t="b">
        <f t="shared" si="233"/>
        <v>0</v>
      </c>
      <c r="F1958" t="b">
        <f t="shared" si="233"/>
        <v>1</v>
      </c>
      <c r="G1958" t="b">
        <f t="shared" si="233"/>
        <v>0</v>
      </c>
      <c r="H1958" t="b">
        <f t="shared" si="233"/>
        <v>0</v>
      </c>
      <c r="I1958" t="b">
        <f t="shared" si="231"/>
        <v>1</v>
      </c>
      <c r="J1958" t="b">
        <f t="shared" si="232"/>
        <v>1</v>
      </c>
      <c r="K1958" t="b">
        <f t="shared" si="234"/>
        <v>1</v>
      </c>
      <c r="L1958" t="b">
        <f t="shared" si="234"/>
        <v>1</v>
      </c>
      <c r="M1958" t="b">
        <f t="shared" si="234"/>
        <v>1</v>
      </c>
      <c r="N1958" t="b">
        <f t="shared" si="234"/>
        <v>1</v>
      </c>
      <c r="O1958" t="b">
        <f t="shared" si="234"/>
        <v>1</v>
      </c>
      <c r="P1958" t="s">
        <v>21091</v>
      </c>
      <c r="Q1958" t="s">
        <v>21092</v>
      </c>
      <c r="R1958" t="s">
        <v>21093</v>
      </c>
      <c r="S1958" t="s">
        <v>5737</v>
      </c>
      <c r="T1958" s="1">
        <v>44826</v>
      </c>
      <c r="U1958">
        <v>2022</v>
      </c>
      <c r="X1958">
        <v>890</v>
      </c>
      <c r="Y1958">
        <v>895</v>
      </c>
      <c r="Z1958" t="s">
        <v>21094</v>
      </c>
      <c r="AA1958" t="s">
        <v>5739</v>
      </c>
      <c r="AB1958" t="s">
        <v>5740</v>
      </c>
      <c r="AC1958" t="s">
        <v>21095</v>
      </c>
      <c r="AE1958" t="s">
        <v>21096</v>
      </c>
      <c r="AF1958" t="s">
        <v>21097</v>
      </c>
      <c r="AG1958" t="s">
        <v>21098</v>
      </c>
      <c r="AH1958" t="s">
        <v>21099</v>
      </c>
      <c r="AI1958" t="s">
        <v>21100</v>
      </c>
      <c r="AM1958">
        <v>14</v>
      </c>
      <c r="AN1958" t="s">
        <v>42</v>
      </c>
      <c r="AO1958" s="1">
        <v>44826</v>
      </c>
      <c r="AR1958" t="s">
        <v>42</v>
      </c>
      <c r="AS1958" t="s">
        <v>43</v>
      </c>
    </row>
    <row r="1959" spans="1:45" hidden="1" x14ac:dyDescent="0.25">
      <c r="A1959" t="b">
        <f t="shared" si="228"/>
        <v>0</v>
      </c>
      <c r="B1959" t="b">
        <f t="shared" si="229"/>
        <v>0</v>
      </c>
      <c r="C1959" t="b">
        <f t="shared" si="230"/>
        <v>0</v>
      </c>
      <c r="D1959" t="b">
        <f t="shared" si="233"/>
        <v>0</v>
      </c>
      <c r="E1959" t="b">
        <f t="shared" si="233"/>
        <v>0</v>
      </c>
      <c r="F1959" t="b">
        <f t="shared" si="233"/>
        <v>0</v>
      </c>
      <c r="G1959" t="b">
        <f t="shared" si="233"/>
        <v>0</v>
      </c>
      <c r="H1959" t="b">
        <f t="shared" si="233"/>
        <v>0</v>
      </c>
      <c r="I1959" t="b">
        <f t="shared" si="231"/>
        <v>0</v>
      </c>
      <c r="J1959" t="b">
        <f t="shared" si="232"/>
        <v>0</v>
      </c>
      <c r="K1959" t="b">
        <f t="shared" si="234"/>
        <v>0</v>
      </c>
      <c r="L1959" t="b">
        <f t="shared" si="234"/>
        <v>0</v>
      </c>
      <c r="M1959" t="b">
        <f t="shared" si="234"/>
        <v>0</v>
      </c>
      <c r="N1959" t="b">
        <f t="shared" si="234"/>
        <v>0</v>
      </c>
      <c r="O1959" t="b">
        <f t="shared" si="234"/>
        <v>1</v>
      </c>
      <c r="P1959" t="s">
        <v>21101</v>
      </c>
      <c r="Q1959" t="s">
        <v>21102</v>
      </c>
      <c r="R1959" t="s">
        <v>21103</v>
      </c>
      <c r="S1959" t="s">
        <v>855</v>
      </c>
      <c r="T1959" s="1">
        <v>45085</v>
      </c>
      <c r="U1959">
        <v>2023</v>
      </c>
      <c r="V1959">
        <v>59</v>
      </c>
      <c r="W1959">
        <v>3</v>
      </c>
      <c r="X1959">
        <v>2764</v>
      </c>
      <c r="Y1959">
        <v>2779</v>
      </c>
      <c r="Z1959" t="s">
        <v>21104</v>
      </c>
      <c r="AA1959" t="s">
        <v>857</v>
      </c>
      <c r="AC1959" t="s">
        <v>21105</v>
      </c>
      <c r="AD1959" t="s">
        <v>21106</v>
      </c>
      <c r="AE1959" t="s">
        <v>21107</v>
      </c>
      <c r="AF1959" t="s">
        <v>21108</v>
      </c>
      <c r="AG1959" t="s">
        <v>21109</v>
      </c>
      <c r="AH1959" t="s">
        <v>21110</v>
      </c>
      <c r="AI1959" t="s">
        <v>21111</v>
      </c>
      <c r="AM1959">
        <v>39</v>
      </c>
      <c r="AN1959" t="s">
        <v>42</v>
      </c>
      <c r="AO1959" s="1">
        <v>44866</v>
      </c>
      <c r="AR1959" t="s">
        <v>42</v>
      </c>
      <c r="AS1959" t="s">
        <v>57</v>
      </c>
    </row>
    <row r="1960" spans="1:45" x14ac:dyDescent="0.25">
      <c r="A1960" t="b">
        <f t="shared" si="228"/>
        <v>1</v>
      </c>
      <c r="B1960" t="b">
        <f t="shared" si="229"/>
        <v>0</v>
      </c>
      <c r="C1960" t="b">
        <f t="shared" si="230"/>
        <v>0</v>
      </c>
      <c r="D1960" t="b">
        <f t="shared" si="233"/>
        <v>0</v>
      </c>
      <c r="E1960" t="b">
        <f t="shared" si="233"/>
        <v>0</v>
      </c>
      <c r="F1960" t="b">
        <f t="shared" si="233"/>
        <v>1</v>
      </c>
      <c r="G1960" t="b">
        <f t="shared" si="233"/>
        <v>0</v>
      </c>
      <c r="H1960" t="b">
        <f t="shared" si="233"/>
        <v>0</v>
      </c>
      <c r="I1960" t="b">
        <f t="shared" si="231"/>
        <v>1</v>
      </c>
      <c r="J1960" t="b">
        <f t="shared" si="232"/>
        <v>1</v>
      </c>
      <c r="K1960" t="b">
        <f t="shared" si="234"/>
        <v>1</v>
      </c>
      <c r="L1960" t="b">
        <f t="shared" si="234"/>
        <v>1</v>
      </c>
      <c r="M1960" t="b">
        <f t="shared" si="234"/>
        <v>1</v>
      </c>
      <c r="N1960" t="b">
        <f t="shared" si="234"/>
        <v>1</v>
      </c>
      <c r="O1960" t="b">
        <f t="shared" si="234"/>
        <v>1</v>
      </c>
      <c r="P1960" t="s">
        <v>21112</v>
      </c>
      <c r="Q1960" t="s">
        <v>21113</v>
      </c>
      <c r="R1960" t="s">
        <v>15931</v>
      </c>
      <c r="S1960" t="s">
        <v>18001</v>
      </c>
      <c r="T1960" s="1">
        <v>43741</v>
      </c>
      <c r="U1960">
        <v>2019</v>
      </c>
      <c r="X1960">
        <v>786</v>
      </c>
      <c r="Y1960">
        <v>791</v>
      </c>
      <c r="Z1960" t="s">
        <v>21114</v>
      </c>
      <c r="AA1960" t="s">
        <v>5739</v>
      </c>
      <c r="AB1960" t="s">
        <v>18003</v>
      </c>
      <c r="AC1960" t="s">
        <v>21115</v>
      </c>
      <c r="AE1960" t="s">
        <v>21116</v>
      </c>
      <c r="AF1960" t="s">
        <v>21117</v>
      </c>
      <c r="AG1960" t="s">
        <v>21118</v>
      </c>
      <c r="AH1960" t="s">
        <v>21119</v>
      </c>
      <c r="AI1960" t="s">
        <v>21120</v>
      </c>
      <c r="AM1960">
        <v>16</v>
      </c>
      <c r="AN1960" t="s">
        <v>42</v>
      </c>
      <c r="AO1960" s="1">
        <v>43741</v>
      </c>
      <c r="AR1960" t="s">
        <v>42</v>
      </c>
      <c r="AS1960" t="s">
        <v>43</v>
      </c>
    </row>
    <row r="1961" spans="1:45" hidden="1" x14ac:dyDescent="0.25">
      <c r="A1961" t="b">
        <f t="shared" si="228"/>
        <v>0</v>
      </c>
      <c r="B1961" t="b">
        <f t="shared" si="229"/>
        <v>0</v>
      </c>
      <c r="C1961" t="b">
        <f t="shared" si="230"/>
        <v>0</v>
      </c>
      <c r="D1961" t="b">
        <f t="shared" si="233"/>
        <v>0</v>
      </c>
      <c r="E1961" t="b">
        <f t="shared" si="233"/>
        <v>0</v>
      </c>
      <c r="F1961" t="b">
        <f t="shared" si="233"/>
        <v>0</v>
      </c>
      <c r="G1961" t="b">
        <f t="shared" si="233"/>
        <v>0</v>
      </c>
      <c r="H1961" t="b">
        <f t="shared" si="233"/>
        <v>0</v>
      </c>
      <c r="I1961" t="b">
        <f t="shared" si="231"/>
        <v>1</v>
      </c>
      <c r="J1961" t="b">
        <f t="shared" si="232"/>
        <v>1</v>
      </c>
      <c r="K1961" t="b">
        <f t="shared" si="234"/>
        <v>1</v>
      </c>
      <c r="L1961" t="b">
        <f t="shared" si="234"/>
        <v>1</v>
      </c>
      <c r="M1961" t="b">
        <f t="shared" si="234"/>
        <v>1</v>
      </c>
      <c r="N1961" t="b">
        <f t="shared" si="234"/>
        <v>1</v>
      </c>
      <c r="O1961" t="b">
        <f t="shared" si="234"/>
        <v>1</v>
      </c>
      <c r="P1961" t="s">
        <v>21121</v>
      </c>
      <c r="Q1961" t="s">
        <v>21122</v>
      </c>
      <c r="R1961" t="s">
        <v>21123</v>
      </c>
      <c r="S1961" t="s">
        <v>21124</v>
      </c>
      <c r="T1961" s="1">
        <v>42863</v>
      </c>
      <c r="U1961">
        <v>2017</v>
      </c>
      <c r="X1961">
        <v>492</v>
      </c>
      <c r="Y1961">
        <v>497</v>
      </c>
      <c r="Z1961" t="s">
        <v>21125</v>
      </c>
      <c r="AB1961" t="s">
        <v>21126</v>
      </c>
      <c r="AC1961" t="s">
        <v>21127</v>
      </c>
      <c r="AE1961" t="s">
        <v>21128</v>
      </c>
      <c r="AF1961" t="s">
        <v>21129</v>
      </c>
      <c r="AG1961" t="s">
        <v>21130</v>
      </c>
      <c r="AH1961" t="s">
        <v>21131</v>
      </c>
      <c r="AI1961" t="s">
        <v>21132</v>
      </c>
      <c r="AM1961">
        <v>20</v>
      </c>
      <c r="AN1961" t="s">
        <v>42</v>
      </c>
      <c r="AO1961" s="1">
        <v>42863</v>
      </c>
      <c r="AR1961" t="s">
        <v>42</v>
      </c>
      <c r="AS1961" t="s">
        <v>43</v>
      </c>
    </row>
    <row r="1962" spans="1:45" hidden="1" x14ac:dyDescent="0.25">
      <c r="A1962" t="b">
        <f t="shared" si="228"/>
        <v>0</v>
      </c>
      <c r="B1962" t="b">
        <f t="shared" si="229"/>
        <v>0</v>
      </c>
      <c r="C1962" t="b">
        <f t="shared" si="230"/>
        <v>0</v>
      </c>
      <c r="D1962" t="b">
        <f t="shared" si="233"/>
        <v>0</v>
      </c>
      <c r="E1962" t="b">
        <f t="shared" si="233"/>
        <v>0</v>
      </c>
      <c r="F1962" t="b">
        <f t="shared" si="233"/>
        <v>0</v>
      </c>
      <c r="G1962" t="b">
        <f t="shared" si="233"/>
        <v>0</v>
      </c>
      <c r="H1962" t="b">
        <f t="shared" si="233"/>
        <v>0</v>
      </c>
      <c r="I1962" t="b">
        <f t="shared" si="231"/>
        <v>1</v>
      </c>
      <c r="J1962" t="b">
        <f t="shared" si="232"/>
        <v>1</v>
      </c>
      <c r="K1962" t="b">
        <f t="shared" si="234"/>
        <v>1</v>
      </c>
      <c r="L1962" t="b">
        <f t="shared" si="234"/>
        <v>1</v>
      </c>
      <c r="M1962" t="b">
        <f t="shared" si="234"/>
        <v>1</v>
      </c>
      <c r="N1962" t="b">
        <f t="shared" si="234"/>
        <v>1</v>
      </c>
      <c r="O1962" t="b">
        <f t="shared" si="234"/>
        <v>1</v>
      </c>
      <c r="P1962" t="s">
        <v>21133</v>
      </c>
      <c r="Q1962" t="s">
        <v>21134</v>
      </c>
      <c r="R1962" t="s">
        <v>21135</v>
      </c>
      <c r="S1962" t="s">
        <v>226</v>
      </c>
      <c r="U1962">
        <v>2023</v>
      </c>
      <c r="V1962" t="s">
        <v>12609</v>
      </c>
      <c r="W1962">
        <v>99</v>
      </c>
      <c r="X1962">
        <v>1</v>
      </c>
      <c r="Y1962">
        <v>10</v>
      </c>
      <c r="Z1962" t="s">
        <v>21136</v>
      </c>
      <c r="AA1962" t="s">
        <v>228</v>
      </c>
      <c r="AC1962" t="s">
        <v>21137</v>
      </c>
      <c r="AD1962" t="s">
        <v>21138</v>
      </c>
      <c r="AE1962" t="s">
        <v>21139</v>
      </c>
      <c r="AF1962" t="s">
        <v>21140</v>
      </c>
      <c r="AG1962" t="s">
        <v>21141</v>
      </c>
      <c r="AN1962" t="s">
        <v>42</v>
      </c>
      <c r="AO1962" s="1">
        <v>45160</v>
      </c>
      <c r="AR1962" t="s">
        <v>42</v>
      </c>
      <c r="AS1962" t="s">
        <v>12616</v>
      </c>
    </row>
    <row r="1963" spans="1:45" hidden="1" x14ac:dyDescent="0.25">
      <c r="A1963" t="b">
        <f t="shared" si="228"/>
        <v>0</v>
      </c>
      <c r="B1963" t="b">
        <f t="shared" si="229"/>
        <v>0</v>
      </c>
      <c r="C1963" t="b">
        <f t="shared" si="230"/>
        <v>0</v>
      </c>
      <c r="D1963" t="b">
        <f t="shared" si="233"/>
        <v>0</v>
      </c>
      <c r="E1963" t="b">
        <f t="shared" si="233"/>
        <v>0</v>
      </c>
      <c r="F1963" t="b">
        <f t="shared" si="233"/>
        <v>0</v>
      </c>
      <c r="G1963" t="b">
        <f t="shared" si="233"/>
        <v>0</v>
      </c>
      <c r="H1963" t="b">
        <f t="shared" si="233"/>
        <v>0</v>
      </c>
      <c r="I1963" t="b">
        <f t="shared" si="231"/>
        <v>1</v>
      </c>
      <c r="J1963" t="b">
        <f t="shared" si="232"/>
        <v>1</v>
      </c>
      <c r="K1963" t="b">
        <f t="shared" si="234"/>
        <v>1</v>
      </c>
      <c r="L1963" t="b">
        <f t="shared" si="234"/>
        <v>1</v>
      </c>
      <c r="M1963" t="b">
        <f t="shared" si="234"/>
        <v>1</v>
      </c>
      <c r="N1963" t="b">
        <f t="shared" si="234"/>
        <v>1</v>
      </c>
      <c r="O1963" t="b">
        <f t="shared" si="234"/>
        <v>1</v>
      </c>
      <c r="P1963" t="s">
        <v>21142</v>
      </c>
      <c r="Q1963" t="s">
        <v>21143</v>
      </c>
      <c r="R1963" t="s">
        <v>21144</v>
      </c>
      <c r="S1963" t="s">
        <v>12220</v>
      </c>
      <c r="T1963" s="1">
        <v>43826</v>
      </c>
      <c r="U1963">
        <v>2019</v>
      </c>
      <c r="V1963">
        <v>2</v>
      </c>
      <c r="X1963">
        <v>243</v>
      </c>
      <c r="Y1963">
        <v>248</v>
      </c>
      <c r="Z1963" t="s">
        <v>21145</v>
      </c>
      <c r="AB1963" t="s">
        <v>12222</v>
      </c>
      <c r="AC1963" t="s">
        <v>21146</v>
      </c>
      <c r="AE1963" t="s">
        <v>21147</v>
      </c>
      <c r="AF1963" t="s">
        <v>21148</v>
      </c>
      <c r="AH1963" t="s">
        <v>21149</v>
      </c>
      <c r="AI1963" t="s">
        <v>21150</v>
      </c>
      <c r="AM1963">
        <v>9</v>
      </c>
      <c r="AN1963" t="s">
        <v>42</v>
      </c>
      <c r="AO1963" s="1">
        <v>43826</v>
      </c>
      <c r="AR1963" t="s">
        <v>42</v>
      </c>
      <c r="AS1963" t="s">
        <v>43</v>
      </c>
    </row>
    <row r="1964" spans="1:45" x14ac:dyDescent="0.25">
      <c r="A1964" t="b">
        <f t="shared" si="228"/>
        <v>1</v>
      </c>
      <c r="B1964" t="b">
        <f t="shared" si="229"/>
        <v>0</v>
      </c>
      <c r="C1964" t="b">
        <f t="shared" si="230"/>
        <v>0</v>
      </c>
      <c r="D1964" t="b">
        <f t="shared" si="233"/>
        <v>0</v>
      </c>
      <c r="E1964" t="b">
        <f t="shared" si="233"/>
        <v>1</v>
      </c>
      <c r="F1964" t="b">
        <f t="shared" si="233"/>
        <v>0</v>
      </c>
      <c r="G1964" t="b">
        <f t="shared" si="233"/>
        <v>0</v>
      </c>
      <c r="H1964" t="b">
        <f t="shared" si="233"/>
        <v>0</v>
      </c>
      <c r="I1964" t="b">
        <f t="shared" si="231"/>
        <v>1</v>
      </c>
      <c r="J1964" t="b">
        <f t="shared" si="232"/>
        <v>1</v>
      </c>
      <c r="K1964" t="b">
        <f t="shared" si="234"/>
        <v>1</v>
      </c>
      <c r="L1964" t="b">
        <f t="shared" si="234"/>
        <v>1</v>
      </c>
      <c r="M1964" t="b">
        <f t="shared" si="234"/>
        <v>1</v>
      </c>
      <c r="N1964" t="b">
        <f t="shared" si="234"/>
        <v>1</v>
      </c>
      <c r="O1964" t="b">
        <f t="shared" si="234"/>
        <v>1</v>
      </c>
      <c r="P1964" t="s">
        <v>21151</v>
      </c>
      <c r="Q1964" t="s">
        <v>21152</v>
      </c>
      <c r="R1964" t="s">
        <v>21153</v>
      </c>
      <c r="S1964" t="s">
        <v>47</v>
      </c>
      <c r="T1964" s="1">
        <v>44965</v>
      </c>
      <c r="U1964">
        <v>2023</v>
      </c>
      <c r="V1964">
        <v>24</v>
      </c>
      <c r="W1964">
        <v>2</v>
      </c>
      <c r="X1964">
        <v>1773</v>
      </c>
      <c r="Y1964">
        <v>1785</v>
      </c>
      <c r="Z1964" t="s">
        <v>21154</v>
      </c>
      <c r="AA1964" t="s">
        <v>49</v>
      </c>
      <c r="AC1964" t="s">
        <v>21155</v>
      </c>
      <c r="AD1964" t="s">
        <v>21156</v>
      </c>
      <c r="AE1964" t="s">
        <v>21157</v>
      </c>
      <c r="AF1964" t="s">
        <v>21158</v>
      </c>
      <c r="AG1964" t="s">
        <v>21159</v>
      </c>
      <c r="AH1964" t="s">
        <v>21160</v>
      </c>
      <c r="AI1964" t="s">
        <v>21161</v>
      </c>
      <c r="AM1964">
        <v>53</v>
      </c>
      <c r="AN1964" t="s">
        <v>42</v>
      </c>
      <c r="AO1964" s="1">
        <v>44875</v>
      </c>
      <c r="AR1964" t="s">
        <v>42</v>
      </c>
      <c r="AS1964" t="s">
        <v>57</v>
      </c>
    </row>
    <row r="1965" spans="1:45" hidden="1" x14ac:dyDescent="0.25">
      <c r="A1965" t="b">
        <f t="shared" si="228"/>
        <v>0</v>
      </c>
      <c r="B1965" t="b">
        <f t="shared" si="229"/>
        <v>0</v>
      </c>
      <c r="C1965" t="b">
        <f t="shared" si="230"/>
        <v>1</v>
      </c>
      <c r="D1965" t="b">
        <f t="shared" si="233"/>
        <v>0</v>
      </c>
      <c r="E1965" t="b">
        <f t="shared" si="233"/>
        <v>1</v>
      </c>
      <c r="F1965" t="b">
        <f t="shared" si="233"/>
        <v>1</v>
      </c>
      <c r="G1965" t="b">
        <f t="shared" si="233"/>
        <v>0</v>
      </c>
      <c r="H1965" t="b">
        <f t="shared" si="233"/>
        <v>0</v>
      </c>
      <c r="I1965" t="b">
        <f t="shared" si="231"/>
        <v>1</v>
      </c>
      <c r="J1965" t="b">
        <f t="shared" si="232"/>
        <v>0</v>
      </c>
      <c r="K1965" t="b">
        <f t="shared" si="234"/>
        <v>0</v>
      </c>
      <c r="L1965" t="b">
        <f t="shared" si="234"/>
        <v>1</v>
      </c>
      <c r="M1965" t="b">
        <f t="shared" si="234"/>
        <v>0</v>
      </c>
      <c r="N1965" t="b">
        <f t="shared" si="234"/>
        <v>0</v>
      </c>
      <c r="O1965" t="b">
        <f t="shared" si="234"/>
        <v>1</v>
      </c>
      <c r="P1965" t="s">
        <v>21162</v>
      </c>
      <c r="Q1965" t="s">
        <v>21163</v>
      </c>
      <c r="R1965" t="s">
        <v>21164</v>
      </c>
      <c r="S1965" t="s">
        <v>21165</v>
      </c>
      <c r="T1965" s="1">
        <v>44921</v>
      </c>
      <c r="U1965">
        <v>2022</v>
      </c>
      <c r="X1965">
        <v>699</v>
      </c>
      <c r="Y1965">
        <v>706</v>
      </c>
      <c r="Z1965" t="s">
        <v>21166</v>
      </c>
      <c r="AA1965" t="s">
        <v>3591</v>
      </c>
      <c r="AB1965" t="s">
        <v>21167</v>
      </c>
      <c r="AC1965" t="s">
        <v>21168</v>
      </c>
      <c r="AE1965" t="s">
        <v>21169</v>
      </c>
      <c r="AF1965" t="s">
        <v>21170</v>
      </c>
      <c r="AG1965" t="s">
        <v>21171</v>
      </c>
      <c r="AH1965" t="s">
        <v>21172</v>
      </c>
      <c r="AI1965" t="s">
        <v>21173</v>
      </c>
      <c r="AM1965">
        <v>45</v>
      </c>
      <c r="AN1965" t="s">
        <v>42</v>
      </c>
      <c r="AO1965" s="1">
        <v>44921</v>
      </c>
      <c r="AR1965" t="s">
        <v>42</v>
      </c>
      <c r="AS1965" t="s">
        <v>43</v>
      </c>
    </row>
    <row r="1966" spans="1:45" hidden="1" x14ac:dyDescent="0.25">
      <c r="A1966" t="b">
        <f t="shared" si="228"/>
        <v>0</v>
      </c>
      <c r="B1966" t="b">
        <f t="shared" si="229"/>
        <v>0</v>
      </c>
      <c r="C1966" t="b">
        <f t="shared" si="230"/>
        <v>0</v>
      </c>
      <c r="D1966" t="b">
        <f t="shared" si="233"/>
        <v>0</v>
      </c>
      <c r="E1966" t="b">
        <f t="shared" si="233"/>
        <v>0</v>
      </c>
      <c r="F1966" t="b">
        <f t="shared" si="233"/>
        <v>0</v>
      </c>
      <c r="G1966" t="b">
        <f t="shared" si="233"/>
        <v>0</v>
      </c>
      <c r="H1966" t="b">
        <f t="shared" si="233"/>
        <v>0</v>
      </c>
      <c r="I1966" t="b">
        <f t="shared" si="231"/>
        <v>1</v>
      </c>
      <c r="J1966" t="b">
        <f t="shared" si="232"/>
        <v>1</v>
      </c>
      <c r="K1966" t="b">
        <f t="shared" si="234"/>
        <v>1</v>
      </c>
      <c r="L1966" t="b">
        <f t="shared" si="234"/>
        <v>1</v>
      </c>
      <c r="M1966" t="b">
        <f t="shared" si="234"/>
        <v>1</v>
      </c>
      <c r="N1966" t="b">
        <f t="shared" si="234"/>
        <v>1</v>
      </c>
      <c r="O1966" t="b">
        <f t="shared" si="234"/>
        <v>1</v>
      </c>
      <c r="P1966" t="s">
        <v>21174</v>
      </c>
      <c r="Q1966" t="s">
        <v>21175</v>
      </c>
      <c r="R1966" t="s">
        <v>21176</v>
      </c>
      <c r="S1966" t="s">
        <v>21177</v>
      </c>
      <c r="T1966" s="1">
        <v>45189</v>
      </c>
      <c r="U1966">
        <v>2023</v>
      </c>
      <c r="X1966">
        <v>1</v>
      </c>
      <c r="Y1966">
        <v>9</v>
      </c>
      <c r="Z1966" t="s">
        <v>21178</v>
      </c>
      <c r="AB1966" t="s">
        <v>21179</v>
      </c>
      <c r="AC1966" t="s">
        <v>21180</v>
      </c>
      <c r="AE1966" t="s">
        <v>21181</v>
      </c>
      <c r="AF1966" t="s">
        <v>21182</v>
      </c>
      <c r="AG1966" t="s">
        <v>21183</v>
      </c>
      <c r="AH1966" t="s">
        <v>21184</v>
      </c>
      <c r="AI1966" t="s">
        <v>21185</v>
      </c>
      <c r="AM1966">
        <v>28</v>
      </c>
      <c r="AN1966" t="s">
        <v>949</v>
      </c>
      <c r="AO1966" s="1">
        <v>45189</v>
      </c>
      <c r="AR1966" t="s">
        <v>42</v>
      </c>
      <c r="AS1966" t="s">
        <v>43</v>
      </c>
    </row>
    <row r="1967" spans="1:45" hidden="1" x14ac:dyDescent="0.25">
      <c r="A1967" t="b">
        <f t="shared" si="228"/>
        <v>0</v>
      </c>
      <c r="B1967" t="b">
        <f t="shared" si="229"/>
        <v>0</v>
      </c>
      <c r="C1967" t="b">
        <f t="shared" si="230"/>
        <v>0</v>
      </c>
      <c r="D1967" t="b">
        <f t="shared" si="233"/>
        <v>0</v>
      </c>
      <c r="E1967" t="b">
        <f t="shared" si="233"/>
        <v>0</v>
      </c>
      <c r="F1967" t="b">
        <f t="shared" si="233"/>
        <v>0</v>
      </c>
      <c r="G1967" t="b">
        <f t="shared" si="233"/>
        <v>0</v>
      </c>
      <c r="H1967" t="b">
        <f t="shared" si="233"/>
        <v>0</v>
      </c>
      <c r="I1967" t="b">
        <f t="shared" si="231"/>
        <v>1</v>
      </c>
      <c r="J1967" t="b">
        <f t="shared" si="232"/>
        <v>1</v>
      </c>
      <c r="K1967" t="b">
        <f t="shared" si="234"/>
        <v>1</v>
      </c>
      <c r="L1967" t="b">
        <f t="shared" si="234"/>
        <v>1</v>
      </c>
      <c r="M1967" t="b">
        <f t="shared" si="234"/>
        <v>1</v>
      </c>
      <c r="N1967" t="b">
        <f t="shared" si="234"/>
        <v>1</v>
      </c>
      <c r="O1967" t="b">
        <f t="shared" si="234"/>
        <v>1</v>
      </c>
      <c r="P1967" t="s">
        <v>21186</v>
      </c>
      <c r="Q1967" t="s">
        <v>21187</v>
      </c>
      <c r="R1967" t="s">
        <v>21188</v>
      </c>
      <c r="S1967" t="s">
        <v>21189</v>
      </c>
      <c r="T1967" s="1">
        <v>43629</v>
      </c>
      <c r="U1967">
        <v>2019</v>
      </c>
      <c r="X1967">
        <v>1</v>
      </c>
      <c r="Y1967">
        <v>6</v>
      </c>
      <c r="Z1967" t="s">
        <v>21190</v>
      </c>
      <c r="AB1967" t="s">
        <v>21191</v>
      </c>
      <c r="AC1967" t="s">
        <v>21192</v>
      </c>
      <c r="AE1967" t="s">
        <v>21193</v>
      </c>
      <c r="AF1967" t="s">
        <v>21194</v>
      </c>
      <c r="AG1967" t="s">
        <v>21195</v>
      </c>
      <c r="AH1967" t="s">
        <v>21196</v>
      </c>
      <c r="AI1967" t="s">
        <v>21197</v>
      </c>
      <c r="AM1967">
        <v>33</v>
      </c>
      <c r="AN1967" t="s">
        <v>42</v>
      </c>
      <c r="AO1967" s="1">
        <v>43629</v>
      </c>
      <c r="AR1967" t="s">
        <v>42</v>
      </c>
      <c r="AS1967" t="s">
        <v>43</v>
      </c>
    </row>
    <row r="1968" spans="1:45" hidden="1" x14ac:dyDescent="0.25">
      <c r="A1968" t="b">
        <f t="shared" si="228"/>
        <v>0</v>
      </c>
      <c r="B1968" t="b">
        <f t="shared" si="229"/>
        <v>0</v>
      </c>
      <c r="C1968" t="b">
        <f t="shared" si="230"/>
        <v>0</v>
      </c>
      <c r="D1968" t="b">
        <f t="shared" si="233"/>
        <v>0</v>
      </c>
      <c r="E1968" t="b">
        <f t="shared" si="233"/>
        <v>0</v>
      </c>
      <c r="F1968" t="b">
        <f t="shared" si="233"/>
        <v>0</v>
      </c>
      <c r="G1968" t="b">
        <f t="shared" si="233"/>
        <v>0</v>
      </c>
      <c r="H1968" t="b">
        <f t="shared" si="233"/>
        <v>0</v>
      </c>
      <c r="I1968" t="b">
        <f t="shared" si="231"/>
        <v>1</v>
      </c>
      <c r="J1968" t="b">
        <f t="shared" si="232"/>
        <v>1</v>
      </c>
      <c r="K1968" t="b">
        <f t="shared" si="234"/>
        <v>1</v>
      </c>
      <c r="L1968" t="b">
        <f t="shared" si="234"/>
        <v>1</v>
      </c>
      <c r="M1968" t="b">
        <f t="shared" si="234"/>
        <v>1</v>
      </c>
      <c r="N1968" t="b">
        <f t="shared" si="234"/>
        <v>1</v>
      </c>
      <c r="O1968" t="b">
        <f t="shared" si="234"/>
        <v>1</v>
      </c>
      <c r="P1968" t="s">
        <v>21198</v>
      </c>
      <c r="Q1968" t="s">
        <v>21199</v>
      </c>
      <c r="R1968" t="s">
        <v>21200</v>
      </c>
      <c r="S1968" t="s">
        <v>533</v>
      </c>
      <c r="T1968" s="1">
        <v>45184</v>
      </c>
      <c r="U1968">
        <v>2023</v>
      </c>
      <c r="X1968">
        <v>1889</v>
      </c>
      <c r="Y1968">
        <v>1898</v>
      </c>
      <c r="Z1968" t="s">
        <v>21201</v>
      </c>
      <c r="AA1968" t="s">
        <v>535</v>
      </c>
      <c r="AB1968" t="s">
        <v>536</v>
      </c>
      <c r="AC1968" t="s">
        <v>21202</v>
      </c>
      <c r="AD1968" t="s">
        <v>3409</v>
      </c>
      <c r="AE1968" t="s">
        <v>21203</v>
      </c>
      <c r="AF1968" t="s">
        <v>21204</v>
      </c>
      <c r="AG1968" t="s">
        <v>21205</v>
      </c>
      <c r="AM1968">
        <v>65</v>
      </c>
      <c r="AN1968" t="s">
        <v>42</v>
      </c>
      <c r="AO1968" s="1">
        <v>45184</v>
      </c>
      <c r="AR1968" t="s">
        <v>42</v>
      </c>
      <c r="AS1968" t="s">
        <v>43</v>
      </c>
    </row>
    <row r="1969" spans="1:45" hidden="1" x14ac:dyDescent="0.25">
      <c r="A1969" t="b">
        <f t="shared" si="228"/>
        <v>0</v>
      </c>
      <c r="B1969" t="b">
        <f t="shared" si="229"/>
        <v>0</v>
      </c>
      <c r="C1969" t="b">
        <f t="shared" si="230"/>
        <v>0</v>
      </c>
      <c r="D1969" t="b">
        <f t="shared" si="233"/>
        <v>0</v>
      </c>
      <c r="E1969" t="b">
        <f t="shared" si="233"/>
        <v>0</v>
      </c>
      <c r="F1969" t="b">
        <f t="shared" si="233"/>
        <v>0</v>
      </c>
      <c r="G1969" t="b">
        <f t="shared" si="233"/>
        <v>0</v>
      </c>
      <c r="H1969" t="b">
        <f t="shared" si="233"/>
        <v>0</v>
      </c>
      <c r="I1969" t="b">
        <f t="shared" si="231"/>
        <v>1</v>
      </c>
      <c r="J1969" t="b">
        <f t="shared" si="232"/>
        <v>1</v>
      </c>
      <c r="K1969" t="b">
        <f t="shared" si="234"/>
        <v>1</v>
      </c>
      <c r="L1969" t="b">
        <f t="shared" si="234"/>
        <v>1</v>
      </c>
      <c r="M1969" t="b">
        <f t="shared" si="234"/>
        <v>1</v>
      </c>
      <c r="N1969" t="b">
        <f t="shared" si="234"/>
        <v>1</v>
      </c>
      <c r="O1969" t="b">
        <f t="shared" si="234"/>
        <v>1</v>
      </c>
      <c r="P1969" t="s">
        <v>21206</v>
      </c>
      <c r="Q1969" t="s">
        <v>21207</v>
      </c>
      <c r="R1969" t="s">
        <v>21208</v>
      </c>
      <c r="S1969" t="s">
        <v>21209</v>
      </c>
      <c r="T1969" s="1">
        <v>44505</v>
      </c>
      <c r="U1969">
        <v>2021</v>
      </c>
      <c r="X1969">
        <v>259</v>
      </c>
      <c r="Y1969">
        <v>264</v>
      </c>
      <c r="Z1969" t="s">
        <v>21210</v>
      </c>
      <c r="AA1969" t="s">
        <v>21211</v>
      </c>
      <c r="AB1969" t="s">
        <v>21212</v>
      </c>
      <c r="AC1969" t="s">
        <v>21213</v>
      </c>
      <c r="AE1969" t="s">
        <v>21214</v>
      </c>
      <c r="AF1969" t="s">
        <v>21215</v>
      </c>
      <c r="AG1969" t="s">
        <v>21216</v>
      </c>
      <c r="AH1969" t="s">
        <v>21217</v>
      </c>
      <c r="AI1969" t="s">
        <v>21218</v>
      </c>
      <c r="AM1969">
        <v>16</v>
      </c>
      <c r="AN1969" t="s">
        <v>42</v>
      </c>
      <c r="AO1969" s="1">
        <v>44505</v>
      </c>
      <c r="AR1969" t="s">
        <v>42</v>
      </c>
      <c r="AS1969" t="s">
        <v>43</v>
      </c>
    </row>
    <row r="1970" spans="1:45" hidden="1" x14ac:dyDescent="0.25">
      <c r="A1970" t="b">
        <f t="shared" si="228"/>
        <v>0</v>
      </c>
      <c r="B1970" t="b">
        <f t="shared" si="229"/>
        <v>0</v>
      </c>
      <c r="C1970" t="b">
        <f t="shared" si="230"/>
        <v>0</v>
      </c>
      <c r="D1970" t="b">
        <f t="shared" si="233"/>
        <v>0</v>
      </c>
      <c r="E1970" t="b">
        <f t="shared" si="233"/>
        <v>0</v>
      </c>
      <c r="F1970" t="b">
        <f t="shared" si="233"/>
        <v>0</v>
      </c>
      <c r="G1970" t="b">
        <f t="shared" si="233"/>
        <v>0</v>
      </c>
      <c r="H1970" t="b">
        <f t="shared" si="233"/>
        <v>0</v>
      </c>
      <c r="I1970" t="b">
        <f t="shared" si="231"/>
        <v>1</v>
      </c>
      <c r="J1970" t="b">
        <f t="shared" si="232"/>
        <v>1</v>
      </c>
      <c r="K1970" t="b">
        <f t="shared" si="234"/>
        <v>1</v>
      </c>
      <c r="L1970" t="b">
        <f t="shared" si="234"/>
        <v>1</v>
      </c>
      <c r="M1970" t="b">
        <f t="shared" si="234"/>
        <v>1</v>
      </c>
      <c r="N1970" t="b">
        <f t="shared" si="234"/>
        <v>1</v>
      </c>
      <c r="O1970" t="b">
        <f t="shared" si="234"/>
        <v>1</v>
      </c>
      <c r="P1970" t="s">
        <v>21219</v>
      </c>
      <c r="Q1970" t="s">
        <v>21220</v>
      </c>
      <c r="R1970" t="s">
        <v>21221</v>
      </c>
      <c r="S1970" t="s">
        <v>21222</v>
      </c>
      <c r="T1970" s="1">
        <v>41470</v>
      </c>
      <c r="U1970">
        <v>2013</v>
      </c>
      <c r="X1970">
        <v>1109</v>
      </c>
      <c r="Y1970">
        <v>1114</v>
      </c>
      <c r="Z1970" t="s">
        <v>21223</v>
      </c>
      <c r="AA1970" t="s">
        <v>7300</v>
      </c>
      <c r="AB1970" t="s">
        <v>21224</v>
      </c>
      <c r="AC1970" t="s">
        <v>21225</v>
      </c>
      <c r="AE1970" t="s">
        <v>21226</v>
      </c>
      <c r="AF1970" t="s">
        <v>21227</v>
      </c>
      <c r="AG1970" t="s">
        <v>21228</v>
      </c>
      <c r="AH1970" t="s">
        <v>21229</v>
      </c>
      <c r="AI1970" t="s">
        <v>21230</v>
      </c>
      <c r="AM1970">
        <v>11</v>
      </c>
      <c r="AN1970" t="s">
        <v>42</v>
      </c>
      <c r="AO1970" s="1">
        <v>41470</v>
      </c>
      <c r="AR1970" t="s">
        <v>42</v>
      </c>
      <c r="AS1970" t="s">
        <v>43</v>
      </c>
    </row>
    <row r="1971" spans="1:45" hidden="1" x14ac:dyDescent="0.25">
      <c r="A1971" t="b">
        <f t="shared" si="228"/>
        <v>0</v>
      </c>
      <c r="B1971" t="b">
        <f t="shared" si="229"/>
        <v>0</v>
      </c>
      <c r="C1971" t="b">
        <f t="shared" si="230"/>
        <v>1</v>
      </c>
      <c r="D1971" t="b">
        <f t="shared" si="233"/>
        <v>0</v>
      </c>
      <c r="E1971" t="b">
        <f t="shared" si="233"/>
        <v>0</v>
      </c>
      <c r="F1971" t="b">
        <f t="shared" si="233"/>
        <v>1</v>
      </c>
      <c r="G1971" t="b">
        <f t="shared" si="233"/>
        <v>1</v>
      </c>
      <c r="H1971" t="b">
        <f t="shared" si="233"/>
        <v>0</v>
      </c>
      <c r="I1971" t="b">
        <f t="shared" si="231"/>
        <v>1</v>
      </c>
      <c r="J1971" t="b">
        <f t="shared" si="232"/>
        <v>0</v>
      </c>
      <c r="K1971" t="b">
        <f t="shared" si="234"/>
        <v>1</v>
      </c>
      <c r="L1971" t="b">
        <f t="shared" si="234"/>
        <v>1</v>
      </c>
      <c r="M1971" t="b">
        <f t="shared" si="234"/>
        <v>1</v>
      </c>
      <c r="N1971" t="b">
        <f t="shared" si="234"/>
        <v>0</v>
      </c>
      <c r="O1971" t="b">
        <f t="shared" si="234"/>
        <v>1</v>
      </c>
      <c r="P1971" t="s">
        <v>21231</v>
      </c>
      <c r="Q1971" t="s">
        <v>21232</v>
      </c>
      <c r="R1971" t="s">
        <v>21233</v>
      </c>
      <c r="S1971" t="s">
        <v>21234</v>
      </c>
      <c r="T1971" s="1">
        <v>45163</v>
      </c>
      <c r="U1971">
        <v>2022</v>
      </c>
      <c r="X1971">
        <v>1484</v>
      </c>
      <c r="Y1971">
        <v>1490</v>
      </c>
      <c r="Z1971" t="s">
        <v>21235</v>
      </c>
      <c r="AA1971" t="s">
        <v>21236</v>
      </c>
      <c r="AB1971" t="s">
        <v>21237</v>
      </c>
      <c r="AC1971" t="s">
        <v>21238</v>
      </c>
      <c r="AE1971" t="s">
        <v>21239</v>
      </c>
      <c r="AF1971" t="s">
        <v>21240</v>
      </c>
      <c r="AG1971" t="s">
        <v>21241</v>
      </c>
      <c r="AH1971" t="s">
        <v>21242</v>
      </c>
      <c r="AI1971" t="s">
        <v>21243</v>
      </c>
      <c r="AM1971">
        <v>23</v>
      </c>
      <c r="AN1971" t="s">
        <v>42</v>
      </c>
      <c r="AO1971" s="1">
        <v>45163</v>
      </c>
      <c r="AR1971" t="s">
        <v>42</v>
      </c>
      <c r="AS1971" t="s">
        <v>43</v>
      </c>
    </row>
    <row r="1972" spans="1:45" hidden="1" x14ac:dyDescent="0.25">
      <c r="A1972" t="b">
        <f t="shared" si="228"/>
        <v>0</v>
      </c>
      <c r="B1972" t="b">
        <f t="shared" si="229"/>
        <v>0</v>
      </c>
      <c r="C1972" t="b">
        <f t="shared" si="230"/>
        <v>0</v>
      </c>
      <c r="D1972" t="b">
        <f t="shared" si="233"/>
        <v>0</v>
      </c>
      <c r="E1972" t="b">
        <f t="shared" si="233"/>
        <v>1</v>
      </c>
      <c r="F1972" t="b">
        <f t="shared" si="233"/>
        <v>1</v>
      </c>
      <c r="G1972" t="b">
        <f t="shared" si="233"/>
        <v>0</v>
      </c>
      <c r="H1972" t="b">
        <f t="shared" si="233"/>
        <v>0</v>
      </c>
      <c r="I1972" t="b">
        <f t="shared" si="231"/>
        <v>1</v>
      </c>
      <c r="J1972" t="b">
        <f t="shared" si="232"/>
        <v>1</v>
      </c>
      <c r="K1972" t="b">
        <f t="shared" si="234"/>
        <v>1</v>
      </c>
      <c r="L1972" t="b">
        <f t="shared" si="234"/>
        <v>1</v>
      </c>
      <c r="M1972" t="b">
        <f t="shared" si="234"/>
        <v>0</v>
      </c>
      <c r="N1972" t="b">
        <f t="shared" si="234"/>
        <v>1</v>
      </c>
      <c r="O1972" t="b">
        <f t="shared" si="234"/>
        <v>1</v>
      </c>
      <c r="P1972" t="s">
        <v>21244</v>
      </c>
      <c r="Q1972" t="s">
        <v>21245</v>
      </c>
      <c r="R1972" t="s">
        <v>21246</v>
      </c>
      <c r="S1972" t="s">
        <v>21247</v>
      </c>
      <c r="T1972" s="1">
        <v>44189</v>
      </c>
      <c r="U1972">
        <v>2020</v>
      </c>
      <c r="X1972">
        <v>923</v>
      </c>
      <c r="Y1972">
        <v>928</v>
      </c>
      <c r="Z1972" t="s">
        <v>21248</v>
      </c>
      <c r="AA1972" t="s">
        <v>19351</v>
      </c>
      <c r="AB1972" t="s">
        <v>21249</v>
      </c>
      <c r="AC1972" t="s">
        <v>21250</v>
      </c>
      <c r="AD1972" t="s">
        <v>21251</v>
      </c>
      <c r="AE1972" t="s">
        <v>21252</v>
      </c>
      <c r="AF1972" t="s">
        <v>21253</v>
      </c>
      <c r="AG1972" t="s">
        <v>21254</v>
      </c>
      <c r="AH1972" t="s">
        <v>21255</v>
      </c>
      <c r="AI1972" t="s">
        <v>21256</v>
      </c>
      <c r="AM1972">
        <v>20</v>
      </c>
      <c r="AN1972" t="s">
        <v>42</v>
      </c>
      <c r="AO1972" s="1">
        <v>44189</v>
      </c>
      <c r="AR1972" t="s">
        <v>42</v>
      </c>
      <c r="AS1972" t="s">
        <v>43</v>
      </c>
    </row>
    <row r="1973" spans="1:45" hidden="1" x14ac:dyDescent="0.25">
      <c r="A1973" t="b">
        <f t="shared" si="228"/>
        <v>0</v>
      </c>
      <c r="B1973" t="b">
        <f t="shared" si="229"/>
        <v>0</v>
      </c>
      <c r="C1973" t="b">
        <f t="shared" si="230"/>
        <v>0</v>
      </c>
      <c r="D1973" t="b">
        <f t="shared" si="233"/>
        <v>0</v>
      </c>
      <c r="E1973" t="b">
        <f t="shared" si="233"/>
        <v>0</v>
      </c>
      <c r="F1973" t="b">
        <f t="shared" si="233"/>
        <v>0</v>
      </c>
      <c r="G1973" t="b">
        <f t="shared" si="233"/>
        <v>0</v>
      </c>
      <c r="H1973" t="b">
        <f t="shared" si="233"/>
        <v>0</v>
      </c>
      <c r="I1973" t="b">
        <f t="shared" si="231"/>
        <v>1</v>
      </c>
      <c r="J1973" t="b">
        <f t="shared" si="232"/>
        <v>0</v>
      </c>
      <c r="K1973" t="b">
        <f t="shared" si="234"/>
        <v>1</v>
      </c>
      <c r="L1973" t="b">
        <f t="shared" si="234"/>
        <v>1</v>
      </c>
      <c r="M1973" t="b">
        <f t="shared" si="234"/>
        <v>1</v>
      </c>
      <c r="N1973" t="b">
        <f t="shared" si="234"/>
        <v>1</v>
      </c>
      <c r="O1973" t="b">
        <f t="shared" si="234"/>
        <v>1</v>
      </c>
      <c r="P1973" t="s">
        <v>21257</v>
      </c>
      <c r="Q1973" t="s">
        <v>21258</v>
      </c>
      <c r="R1973" t="s">
        <v>21259</v>
      </c>
      <c r="S1973" t="s">
        <v>533</v>
      </c>
      <c r="T1973" s="1">
        <v>45184</v>
      </c>
      <c r="U1973">
        <v>2023</v>
      </c>
      <c r="X1973">
        <v>288</v>
      </c>
      <c r="Y1973">
        <v>297</v>
      </c>
      <c r="Z1973" t="s">
        <v>21260</v>
      </c>
      <c r="AA1973" t="s">
        <v>535</v>
      </c>
      <c r="AB1973" t="s">
        <v>536</v>
      </c>
      <c r="AC1973" t="s">
        <v>21261</v>
      </c>
      <c r="AD1973" t="s">
        <v>21262</v>
      </c>
      <c r="AE1973" t="s">
        <v>21263</v>
      </c>
      <c r="AF1973" t="s">
        <v>21264</v>
      </c>
      <c r="AG1973" t="s">
        <v>21265</v>
      </c>
      <c r="AH1973" t="s">
        <v>21266</v>
      </c>
      <c r="AI1973" t="s">
        <v>21267</v>
      </c>
      <c r="AM1973">
        <v>10</v>
      </c>
      <c r="AN1973" t="s">
        <v>42</v>
      </c>
      <c r="AO1973" s="1">
        <v>45184</v>
      </c>
      <c r="AR1973" t="s">
        <v>42</v>
      </c>
      <c r="AS1973" t="s">
        <v>43</v>
      </c>
    </row>
    <row r="1974" spans="1:45" hidden="1" x14ac:dyDescent="0.25">
      <c r="A1974" t="b">
        <f t="shared" si="228"/>
        <v>0</v>
      </c>
      <c r="B1974" t="b">
        <f t="shared" si="229"/>
        <v>0</v>
      </c>
      <c r="C1974" t="b">
        <f t="shared" si="230"/>
        <v>0</v>
      </c>
      <c r="D1974" t="b">
        <f t="shared" si="233"/>
        <v>0</v>
      </c>
      <c r="E1974" t="b">
        <f t="shared" si="233"/>
        <v>0</v>
      </c>
      <c r="F1974" t="b">
        <f t="shared" si="233"/>
        <v>0</v>
      </c>
      <c r="G1974" t="b">
        <f t="shared" si="233"/>
        <v>0</v>
      </c>
      <c r="H1974" t="b">
        <f t="shared" si="233"/>
        <v>0</v>
      </c>
      <c r="I1974" t="b">
        <f t="shared" si="231"/>
        <v>1</v>
      </c>
      <c r="J1974" t="b">
        <f t="shared" si="232"/>
        <v>1</v>
      </c>
      <c r="K1974" t="b">
        <f t="shared" si="234"/>
        <v>1</v>
      </c>
      <c r="L1974" t="b">
        <f t="shared" si="234"/>
        <v>1</v>
      </c>
      <c r="M1974" t="b">
        <f t="shared" si="234"/>
        <v>1</v>
      </c>
      <c r="N1974" t="b">
        <f t="shared" si="234"/>
        <v>1</v>
      </c>
      <c r="O1974" t="b">
        <f t="shared" si="234"/>
        <v>1</v>
      </c>
      <c r="P1974" t="s">
        <v>21268</v>
      </c>
      <c r="Q1974" t="s">
        <v>21269</v>
      </c>
      <c r="R1974" t="s">
        <v>21270</v>
      </c>
      <c r="S1974" t="s">
        <v>21271</v>
      </c>
      <c r="T1974" s="1">
        <v>44354</v>
      </c>
      <c r="U1974">
        <v>2021</v>
      </c>
      <c r="X1974">
        <v>1</v>
      </c>
      <c r="Y1974">
        <v>10</v>
      </c>
      <c r="Z1974" t="s">
        <v>21272</v>
      </c>
      <c r="AA1974" t="s">
        <v>1646</v>
      </c>
      <c r="AB1974" t="s">
        <v>21273</v>
      </c>
      <c r="AC1974" t="s">
        <v>21274</v>
      </c>
      <c r="AD1974" t="s">
        <v>21275</v>
      </c>
      <c r="AE1974" t="s">
        <v>21276</v>
      </c>
      <c r="AG1974" t="s">
        <v>21277</v>
      </c>
      <c r="AH1974" t="s">
        <v>21278</v>
      </c>
      <c r="AI1974" t="s">
        <v>21279</v>
      </c>
      <c r="AM1974">
        <v>38</v>
      </c>
      <c r="AN1974" t="s">
        <v>42</v>
      </c>
      <c r="AO1974" s="1">
        <v>44354</v>
      </c>
      <c r="AR1974" t="s">
        <v>42</v>
      </c>
      <c r="AS1974" t="s">
        <v>43</v>
      </c>
    </row>
    <row r="1975" spans="1:45" hidden="1" x14ac:dyDescent="0.25">
      <c r="A1975" t="b">
        <f t="shared" si="228"/>
        <v>0</v>
      </c>
      <c r="B1975" t="b">
        <f t="shared" si="229"/>
        <v>0</v>
      </c>
      <c r="C1975" t="b">
        <f t="shared" si="230"/>
        <v>0</v>
      </c>
      <c r="D1975" t="b">
        <f t="shared" si="233"/>
        <v>0</v>
      </c>
      <c r="E1975" t="b">
        <f t="shared" si="233"/>
        <v>0</v>
      </c>
      <c r="F1975" t="b">
        <f t="shared" si="233"/>
        <v>0</v>
      </c>
      <c r="G1975" t="b">
        <f t="shared" si="233"/>
        <v>0</v>
      </c>
      <c r="H1975" t="b">
        <f t="shared" si="233"/>
        <v>0</v>
      </c>
      <c r="I1975" t="b">
        <f t="shared" si="231"/>
        <v>1</v>
      </c>
      <c r="J1975" t="b">
        <f t="shared" si="232"/>
        <v>1</v>
      </c>
      <c r="K1975" t="b">
        <f t="shared" si="234"/>
        <v>1</v>
      </c>
      <c r="L1975" t="b">
        <f t="shared" si="234"/>
        <v>1</v>
      </c>
      <c r="M1975" t="b">
        <f t="shared" si="234"/>
        <v>1</v>
      </c>
      <c r="N1975" t="b">
        <f t="shared" si="234"/>
        <v>1</v>
      </c>
      <c r="O1975" t="b">
        <f t="shared" si="234"/>
        <v>1</v>
      </c>
      <c r="P1975" t="s">
        <v>21280</v>
      </c>
      <c r="Q1975" t="s">
        <v>21281</v>
      </c>
      <c r="R1975" t="s">
        <v>21282</v>
      </c>
      <c r="S1975" t="s">
        <v>21283</v>
      </c>
      <c r="T1975" s="1">
        <v>43394</v>
      </c>
      <c r="U1975">
        <v>2018</v>
      </c>
      <c r="X1975">
        <v>453</v>
      </c>
      <c r="Y1975">
        <v>458</v>
      </c>
      <c r="Z1975" t="s">
        <v>21284</v>
      </c>
      <c r="AA1975" t="s">
        <v>21285</v>
      </c>
      <c r="AB1975" t="s">
        <v>21286</v>
      </c>
      <c r="AC1975" t="s">
        <v>21287</v>
      </c>
      <c r="AE1975" t="s">
        <v>21288</v>
      </c>
      <c r="AF1975" t="s">
        <v>21289</v>
      </c>
      <c r="AG1975" t="s">
        <v>21290</v>
      </c>
      <c r="AH1975" t="s">
        <v>21291</v>
      </c>
      <c r="AI1975" t="s">
        <v>21292</v>
      </c>
      <c r="AM1975">
        <v>6</v>
      </c>
      <c r="AN1975" t="s">
        <v>42</v>
      </c>
      <c r="AO1975" s="1">
        <v>43394</v>
      </c>
      <c r="AR1975" t="s">
        <v>42</v>
      </c>
      <c r="AS1975" t="s">
        <v>43</v>
      </c>
    </row>
    <row r="1976" spans="1:45" x14ac:dyDescent="0.25">
      <c r="A1976" t="b">
        <f t="shared" si="228"/>
        <v>1</v>
      </c>
      <c r="B1976" t="b">
        <f t="shared" si="229"/>
        <v>1</v>
      </c>
      <c r="C1976" t="b">
        <f t="shared" si="230"/>
        <v>1</v>
      </c>
      <c r="D1976" t="b">
        <f t="shared" si="233"/>
        <v>1</v>
      </c>
      <c r="E1976" t="b">
        <f t="shared" si="233"/>
        <v>1</v>
      </c>
      <c r="F1976" t="b">
        <f t="shared" si="233"/>
        <v>1</v>
      </c>
      <c r="G1976" t="b">
        <f t="shared" si="233"/>
        <v>1</v>
      </c>
      <c r="H1976" t="b">
        <f t="shared" si="233"/>
        <v>0</v>
      </c>
      <c r="I1976" t="b">
        <f t="shared" si="231"/>
        <v>1</v>
      </c>
      <c r="J1976" t="b">
        <f t="shared" si="232"/>
        <v>1</v>
      </c>
      <c r="K1976" t="b">
        <f t="shared" si="234"/>
        <v>1</v>
      </c>
      <c r="L1976" t="b">
        <f t="shared" si="234"/>
        <v>1</v>
      </c>
      <c r="M1976" t="b">
        <f t="shared" si="234"/>
        <v>1</v>
      </c>
      <c r="N1976" t="b">
        <f t="shared" si="234"/>
        <v>1</v>
      </c>
      <c r="O1976" t="b">
        <f t="shared" si="234"/>
        <v>1</v>
      </c>
      <c r="P1976" t="s">
        <v>21293</v>
      </c>
      <c r="Q1976" t="s">
        <v>21294</v>
      </c>
      <c r="R1976" t="s">
        <v>21295</v>
      </c>
      <c r="S1976" t="s">
        <v>47</v>
      </c>
      <c r="T1976" s="1">
        <v>44965</v>
      </c>
      <c r="U1976">
        <v>2023</v>
      </c>
      <c r="V1976">
        <v>24</v>
      </c>
      <c r="W1976">
        <v>2</v>
      </c>
      <c r="X1976">
        <v>2482</v>
      </c>
      <c r="Y1976">
        <v>2491</v>
      </c>
      <c r="Z1976" t="s">
        <v>21296</v>
      </c>
      <c r="AA1976" t="s">
        <v>49</v>
      </c>
      <c r="AC1976" t="s">
        <v>21297</v>
      </c>
      <c r="AE1976" t="s">
        <v>21298</v>
      </c>
      <c r="AF1976" t="s">
        <v>21299</v>
      </c>
      <c r="AG1976" t="s">
        <v>21300</v>
      </c>
      <c r="AH1976" t="s">
        <v>21301</v>
      </c>
      <c r="AI1976" t="s">
        <v>21302</v>
      </c>
      <c r="AM1976">
        <v>28</v>
      </c>
      <c r="AN1976" t="s">
        <v>42</v>
      </c>
      <c r="AO1976" s="1">
        <v>44732</v>
      </c>
      <c r="AR1976" t="s">
        <v>42</v>
      </c>
      <c r="AS1976" t="s">
        <v>57</v>
      </c>
    </row>
    <row r="1977" spans="1:45" hidden="1" x14ac:dyDescent="0.25">
      <c r="A1977" t="b">
        <f t="shared" si="228"/>
        <v>0</v>
      </c>
      <c r="B1977" t="b">
        <f t="shared" si="229"/>
        <v>0</v>
      </c>
      <c r="C1977" t="b">
        <f t="shared" si="230"/>
        <v>0</v>
      </c>
      <c r="D1977" t="b">
        <f t="shared" si="233"/>
        <v>0</v>
      </c>
      <c r="E1977" t="b">
        <f t="shared" si="233"/>
        <v>0</v>
      </c>
      <c r="F1977" t="b">
        <f t="shared" si="233"/>
        <v>0</v>
      </c>
      <c r="G1977" t="b">
        <f t="shared" si="233"/>
        <v>0</v>
      </c>
      <c r="H1977" t="b">
        <f t="shared" si="233"/>
        <v>0</v>
      </c>
      <c r="I1977" t="b">
        <f t="shared" si="231"/>
        <v>1</v>
      </c>
      <c r="J1977" t="b">
        <f t="shared" si="232"/>
        <v>0</v>
      </c>
      <c r="K1977" t="b">
        <f t="shared" si="234"/>
        <v>0</v>
      </c>
      <c r="L1977" t="b">
        <f t="shared" si="234"/>
        <v>0</v>
      </c>
      <c r="M1977" t="b">
        <f t="shared" si="234"/>
        <v>1</v>
      </c>
      <c r="N1977" t="b">
        <f t="shared" si="234"/>
        <v>1</v>
      </c>
      <c r="O1977" t="b">
        <f t="shared" si="234"/>
        <v>1</v>
      </c>
      <c r="P1977" t="s">
        <v>21303</v>
      </c>
      <c r="Q1977" t="s">
        <v>21304</v>
      </c>
      <c r="R1977" t="s">
        <v>21305</v>
      </c>
      <c r="S1977" t="s">
        <v>855</v>
      </c>
      <c r="U1977">
        <v>2023</v>
      </c>
      <c r="V1977" t="s">
        <v>12609</v>
      </c>
      <c r="W1977">
        <v>99</v>
      </c>
      <c r="X1977">
        <v>1</v>
      </c>
      <c r="Y1977">
        <v>13</v>
      </c>
      <c r="Z1977" t="s">
        <v>21306</v>
      </c>
      <c r="AA1977" t="s">
        <v>857</v>
      </c>
      <c r="AC1977" t="s">
        <v>21307</v>
      </c>
      <c r="AE1977" t="s">
        <v>21308</v>
      </c>
      <c r="AF1977" t="s">
        <v>21309</v>
      </c>
      <c r="AG1977" t="s">
        <v>21310</v>
      </c>
      <c r="AN1977" t="s">
        <v>42</v>
      </c>
      <c r="AO1977" s="1">
        <v>45034</v>
      </c>
      <c r="AR1977" t="s">
        <v>42</v>
      </c>
      <c r="AS1977" t="s">
        <v>12616</v>
      </c>
    </row>
    <row r="1978" spans="1:45" hidden="1" x14ac:dyDescent="0.25">
      <c r="A1978" t="b">
        <f t="shared" si="228"/>
        <v>0</v>
      </c>
      <c r="B1978" t="b">
        <f t="shared" si="229"/>
        <v>0</v>
      </c>
      <c r="C1978" t="b">
        <f t="shared" si="230"/>
        <v>0</v>
      </c>
      <c r="D1978" t="b">
        <f t="shared" si="233"/>
        <v>0</v>
      </c>
      <c r="E1978" t="b">
        <f t="shared" si="233"/>
        <v>0</v>
      </c>
      <c r="F1978" t="b">
        <f t="shared" si="233"/>
        <v>0</v>
      </c>
      <c r="G1978" t="b">
        <f t="shared" si="233"/>
        <v>0</v>
      </c>
      <c r="H1978" t="b">
        <f t="shared" si="233"/>
        <v>0</v>
      </c>
      <c r="I1978" t="b">
        <f t="shared" si="231"/>
        <v>1</v>
      </c>
      <c r="J1978" t="b">
        <f t="shared" si="232"/>
        <v>1</v>
      </c>
      <c r="K1978" t="b">
        <f t="shared" si="234"/>
        <v>1</v>
      </c>
      <c r="L1978" t="b">
        <f t="shared" si="234"/>
        <v>1</v>
      </c>
      <c r="M1978" t="b">
        <f t="shared" si="234"/>
        <v>1</v>
      </c>
      <c r="N1978" t="b">
        <f t="shared" si="234"/>
        <v>1</v>
      </c>
      <c r="O1978" t="b">
        <f t="shared" si="234"/>
        <v>1</v>
      </c>
      <c r="P1978" t="s">
        <v>21311</v>
      </c>
      <c r="S1978" t="s">
        <v>21312</v>
      </c>
      <c r="T1978" s="1">
        <v>42026</v>
      </c>
      <c r="U1978">
        <v>2014</v>
      </c>
      <c r="X1978">
        <v>908</v>
      </c>
      <c r="Y1978">
        <v>915</v>
      </c>
      <c r="Z1978" t="s">
        <v>21313</v>
      </c>
      <c r="AB1978" t="s">
        <v>21314</v>
      </c>
      <c r="AC1978" t="s">
        <v>21315</v>
      </c>
      <c r="AE1978" t="s">
        <v>21316</v>
      </c>
      <c r="AF1978" t="s">
        <v>21317</v>
      </c>
      <c r="AG1978" t="s">
        <v>21318</v>
      </c>
      <c r="AH1978" t="s">
        <v>21319</v>
      </c>
      <c r="AI1978" t="s">
        <v>21320</v>
      </c>
      <c r="AM1978">
        <v>16</v>
      </c>
      <c r="AN1978" t="s">
        <v>42</v>
      </c>
      <c r="AO1978" s="1">
        <v>42026</v>
      </c>
      <c r="AR1978" t="s">
        <v>42</v>
      </c>
      <c r="AS1978" t="s">
        <v>43</v>
      </c>
    </row>
    <row r="1979" spans="1:45" x14ac:dyDescent="0.25">
      <c r="A1979" t="b">
        <f t="shared" si="228"/>
        <v>1</v>
      </c>
      <c r="B1979" t="b">
        <f t="shared" si="229"/>
        <v>0</v>
      </c>
      <c r="C1979" t="b">
        <f t="shared" si="230"/>
        <v>1</v>
      </c>
      <c r="D1979" t="b">
        <f t="shared" si="233"/>
        <v>1</v>
      </c>
      <c r="E1979" t="b">
        <f t="shared" si="233"/>
        <v>0</v>
      </c>
      <c r="F1979" t="b">
        <f t="shared" si="233"/>
        <v>1</v>
      </c>
      <c r="G1979" t="b">
        <f t="shared" si="233"/>
        <v>1</v>
      </c>
      <c r="H1979" t="b">
        <f t="shared" si="233"/>
        <v>0</v>
      </c>
      <c r="I1979" t="b">
        <f t="shared" si="231"/>
        <v>1</v>
      </c>
      <c r="J1979" t="b">
        <f t="shared" si="232"/>
        <v>1</v>
      </c>
      <c r="K1979" t="b">
        <f t="shared" si="234"/>
        <v>1</v>
      </c>
      <c r="L1979" t="b">
        <f t="shared" si="234"/>
        <v>1</v>
      </c>
      <c r="M1979" t="b">
        <f t="shared" si="234"/>
        <v>1</v>
      </c>
      <c r="N1979" t="b">
        <f t="shared" si="234"/>
        <v>1</v>
      </c>
      <c r="O1979" t="b">
        <f t="shared" si="234"/>
        <v>1</v>
      </c>
      <c r="P1979" t="s">
        <v>21321</v>
      </c>
      <c r="Q1979" t="s">
        <v>21322</v>
      </c>
      <c r="R1979" t="s">
        <v>21323</v>
      </c>
      <c r="S1979" t="s">
        <v>21324</v>
      </c>
      <c r="T1979" s="1">
        <v>44165</v>
      </c>
      <c r="U1979">
        <v>2020</v>
      </c>
      <c r="X1979">
        <v>1</v>
      </c>
      <c r="Y1979">
        <v>6</v>
      </c>
      <c r="Z1979" t="s">
        <v>21325</v>
      </c>
      <c r="AB1979" t="s">
        <v>21326</v>
      </c>
      <c r="AC1979" t="s">
        <v>21327</v>
      </c>
      <c r="AE1979" t="s">
        <v>21328</v>
      </c>
      <c r="AF1979" t="s">
        <v>21329</v>
      </c>
      <c r="AG1979" t="s">
        <v>21330</v>
      </c>
      <c r="AH1979" t="s">
        <v>21331</v>
      </c>
      <c r="AI1979" t="s">
        <v>21332</v>
      </c>
      <c r="AM1979">
        <v>26</v>
      </c>
      <c r="AN1979" t="s">
        <v>42</v>
      </c>
      <c r="AO1979" s="1">
        <v>44165</v>
      </c>
      <c r="AR1979" t="s">
        <v>42</v>
      </c>
      <c r="AS1979" t="s">
        <v>43</v>
      </c>
    </row>
    <row r="1980" spans="1:45" hidden="1" x14ac:dyDescent="0.25">
      <c r="A1980" t="b">
        <f t="shared" si="228"/>
        <v>0</v>
      </c>
      <c r="B1980" t="b">
        <f t="shared" si="229"/>
        <v>1</v>
      </c>
      <c r="C1980" t="b">
        <f t="shared" si="230"/>
        <v>1</v>
      </c>
      <c r="D1980" t="b">
        <f t="shared" si="233"/>
        <v>0</v>
      </c>
      <c r="E1980" t="b">
        <f t="shared" si="233"/>
        <v>1</v>
      </c>
      <c r="F1980" t="b">
        <f t="shared" si="233"/>
        <v>0</v>
      </c>
      <c r="G1980" t="b">
        <f t="shared" si="233"/>
        <v>1</v>
      </c>
      <c r="H1980" t="b">
        <f t="shared" si="233"/>
        <v>0</v>
      </c>
      <c r="I1980" t="b">
        <f t="shared" si="231"/>
        <v>1</v>
      </c>
      <c r="J1980" t="b">
        <f t="shared" si="232"/>
        <v>0</v>
      </c>
      <c r="K1980" t="b">
        <f t="shared" si="234"/>
        <v>0</v>
      </c>
      <c r="L1980" t="b">
        <f t="shared" si="234"/>
        <v>0</v>
      </c>
      <c r="M1980" t="b">
        <f t="shared" si="234"/>
        <v>0</v>
      </c>
      <c r="N1980" t="b">
        <f t="shared" si="234"/>
        <v>0</v>
      </c>
      <c r="O1980" t="b">
        <f t="shared" si="234"/>
        <v>1</v>
      </c>
      <c r="P1980" t="s">
        <v>21333</v>
      </c>
      <c r="Q1980" t="s">
        <v>21334</v>
      </c>
      <c r="R1980" t="s">
        <v>21335</v>
      </c>
      <c r="S1980" t="s">
        <v>21336</v>
      </c>
      <c r="T1980" s="1">
        <v>45020</v>
      </c>
      <c r="U1980">
        <v>2022</v>
      </c>
      <c r="X1980">
        <v>48</v>
      </c>
      <c r="Y1980">
        <v>53</v>
      </c>
      <c r="Z1980" t="s">
        <v>21337</v>
      </c>
      <c r="AB1980" t="s">
        <v>21338</v>
      </c>
      <c r="AC1980" t="s">
        <v>21339</v>
      </c>
      <c r="AE1980" t="s">
        <v>21340</v>
      </c>
      <c r="AF1980" t="s">
        <v>21341</v>
      </c>
      <c r="AG1980" t="s">
        <v>21342</v>
      </c>
      <c r="AH1980" t="s">
        <v>21343</v>
      </c>
      <c r="AI1980" t="s">
        <v>21344</v>
      </c>
      <c r="AM1980">
        <v>29</v>
      </c>
      <c r="AN1980" t="s">
        <v>42</v>
      </c>
      <c r="AO1980" s="1">
        <v>45020</v>
      </c>
      <c r="AR1980" t="s">
        <v>42</v>
      </c>
      <c r="AS1980" t="s">
        <v>43</v>
      </c>
    </row>
    <row r="1981" spans="1:45" hidden="1" x14ac:dyDescent="0.25">
      <c r="A1981" t="b">
        <f t="shared" si="228"/>
        <v>0</v>
      </c>
      <c r="B1981" t="b">
        <f t="shared" si="229"/>
        <v>0</v>
      </c>
      <c r="C1981" t="b">
        <f t="shared" si="230"/>
        <v>0</v>
      </c>
      <c r="D1981" t="b">
        <f t="shared" si="233"/>
        <v>0</v>
      </c>
      <c r="E1981" t="b">
        <f t="shared" si="233"/>
        <v>0</v>
      </c>
      <c r="F1981" t="b">
        <f t="shared" si="233"/>
        <v>0</v>
      </c>
      <c r="G1981" t="b">
        <f t="shared" si="233"/>
        <v>0</v>
      </c>
      <c r="H1981" t="b">
        <f t="shared" si="233"/>
        <v>0</v>
      </c>
      <c r="I1981" t="b">
        <f t="shared" si="231"/>
        <v>1</v>
      </c>
      <c r="J1981" t="b">
        <f t="shared" si="232"/>
        <v>0</v>
      </c>
      <c r="K1981" t="b">
        <f t="shared" si="234"/>
        <v>1</v>
      </c>
      <c r="L1981" t="b">
        <f t="shared" si="234"/>
        <v>1</v>
      </c>
      <c r="M1981" t="b">
        <f t="shared" si="234"/>
        <v>1</v>
      </c>
      <c r="N1981" t="b">
        <f t="shared" si="234"/>
        <v>1</v>
      </c>
      <c r="O1981" t="b">
        <f t="shared" si="234"/>
        <v>1</v>
      </c>
      <c r="P1981" t="s">
        <v>21345</v>
      </c>
      <c r="Q1981" t="s">
        <v>21346</v>
      </c>
      <c r="R1981" t="s">
        <v>21347</v>
      </c>
      <c r="S1981" t="s">
        <v>9477</v>
      </c>
      <c r="T1981" s="1">
        <v>45181</v>
      </c>
      <c r="U1981">
        <v>2023</v>
      </c>
      <c r="X1981">
        <v>1</v>
      </c>
      <c r="Y1981">
        <v>8</v>
      </c>
      <c r="Z1981" t="s">
        <v>21348</v>
      </c>
      <c r="AB1981" t="s">
        <v>9479</v>
      </c>
      <c r="AC1981" t="s">
        <v>21349</v>
      </c>
      <c r="AD1981" t="s">
        <v>21350</v>
      </c>
      <c r="AE1981" t="s">
        <v>21351</v>
      </c>
      <c r="AF1981" t="s">
        <v>21352</v>
      </c>
      <c r="AG1981" t="s">
        <v>21353</v>
      </c>
      <c r="AH1981" t="s">
        <v>21354</v>
      </c>
      <c r="AI1981" t="s">
        <v>21355</v>
      </c>
      <c r="AM1981">
        <v>24</v>
      </c>
      <c r="AN1981" t="s">
        <v>42</v>
      </c>
      <c r="AO1981" s="1">
        <v>45181</v>
      </c>
      <c r="AR1981" t="s">
        <v>42</v>
      </c>
      <c r="AS1981" t="s">
        <v>43</v>
      </c>
    </row>
    <row r="1982" spans="1:45" hidden="1" x14ac:dyDescent="0.25">
      <c r="A1982" t="b">
        <f t="shared" si="228"/>
        <v>0</v>
      </c>
      <c r="B1982" t="b">
        <f t="shared" si="229"/>
        <v>0</v>
      </c>
      <c r="C1982" t="b">
        <f t="shared" si="230"/>
        <v>0</v>
      </c>
      <c r="D1982" t="b">
        <f t="shared" si="233"/>
        <v>0</v>
      </c>
      <c r="E1982" t="b">
        <f t="shared" si="233"/>
        <v>0</v>
      </c>
      <c r="F1982" t="b">
        <f t="shared" si="233"/>
        <v>0</v>
      </c>
      <c r="G1982" t="b">
        <f t="shared" si="233"/>
        <v>0</v>
      </c>
      <c r="H1982" t="b">
        <f t="shared" si="233"/>
        <v>0</v>
      </c>
      <c r="I1982" t="b">
        <f t="shared" si="231"/>
        <v>1</v>
      </c>
      <c r="J1982" t="b">
        <f t="shared" si="232"/>
        <v>1</v>
      </c>
      <c r="K1982" t="b">
        <f t="shared" si="234"/>
        <v>1</v>
      </c>
      <c r="L1982" t="b">
        <f t="shared" si="234"/>
        <v>1</v>
      </c>
      <c r="M1982" t="b">
        <f t="shared" si="234"/>
        <v>1</v>
      </c>
      <c r="N1982" t="b">
        <f t="shared" si="234"/>
        <v>1</v>
      </c>
      <c r="O1982" t="b">
        <f t="shared" si="234"/>
        <v>1</v>
      </c>
      <c r="P1982" t="s">
        <v>21356</v>
      </c>
      <c r="Q1982" t="s">
        <v>21357</v>
      </c>
      <c r="R1982" t="s">
        <v>21358</v>
      </c>
      <c r="S1982" t="s">
        <v>21359</v>
      </c>
      <c r="T1982" s="1">
        <v>43083</v>
      </c>
      <c r="U1982">
        <v>2017</v>
      </c>
      <c r="X1982">
        <v>1</v>
      </c>
      <c r="Y1982">
        <v>7</v>
      </c>
      <c r="Z1982" t="s">
        <v>21360</v>
      </c>
      <c r="AB1982" t="s">
        <v>21361</v>
      </c>
      <c r="AC1982" t="s">
        <v>21362</v>
      </c>
      <c r="AE1982" t="s">
        <v>21363</v>
      </c>
      <c r="AF1982" t="s">
        <v>21364</v>
      </c>
      <c r="AG1982" t="s">
        <v>21365</v>
      </c>
      <c r="AH1982" t="s">
        <v>21366</v>
      </c>
      <c r="AI1982" t="s">
        <v>21367</v>
      </c>
      <c r="AM1982">
        <v>46</v>
      </c>
      <c r="AN1982" t="s">
        <v>42</v>
      </c>
      <c r="AO1982" s="1">
        <v>43083</v>
      </c>
      <c r="AR1982" t="s">
        <v>42</v>
      </c>
      <c r="AS1982" t="s">
        <v>43</v>
      </c>
    </row>
    <row r="1983" spans="1:45" hidden="1" x14ac:dyDescent="0.25">
      <c r="A1983" t="b">
        <f t="shared" si="228"/>
        <v>0</v>
      </c>
      <c r="B1983" t="b">
        <f t="shared" si="229"/>
        <v>0</v>
      </c>
      <c r="C1983" t="b">
        <f t="shared" si="230"/>
        <v>0</v>
      </c>
      <c r="D1983" t="b">
        <f t="shared" si="233"/>
        <v>0</v>
      </c>
      <c r="E1983" t="b">
        <f t="shared" si="233"/>
        <v>0</v>
      </c>
      <c r="F1983" t="b">
        <f t="shared" si="233"/>
        <v>0</v>
      </c>
      <c r="G1983" t="b">
        <f t="shared" si="233"/>
        <v>0</v>
      </c>
      <c r="H1983" t="b">
        <f t="shared" si="233"/>
        <v>0</v>
      </c>
      <c r="I1983" t="b">
        <f t="shared" si="231"/>
        <v>1</v>
      </c>
      <c r="J1983" t="b">
        <f t="shared" si="232"/>
        <v>1</v>
      </c>
      <c r="K1983" t="b">
        <f t="shared" si="234"/>
        <v>1</v>
      </c>
      <c r="L1983" t="b">
        <f t="shared" si="234"/>
        <v>1</v>
      </c>
      <c r="M1983" t="b">
        <f t="shared" si="234"/>
        <v>1</v>
      </c>
      <c r="N1983" t="b">
        <f t="shared" si="234"/>
        <v>1</v>
      </c>
      <c r="O1983" t="b">
        <f t="shared" si="234"/>
        <v>1</v>
      </c>
      <c r="P1983" t="s">
        <v>21368</v>
      </c>
      <c r="Q1983" t="s">
        <v>21369</v>
      </c>
      <c r="R1983" t="s">
        <v>21370</v>
      </c>
      <c r="S1983" t="s">
        <v>21371</v>
      </c>
      <c r="T1983" s="1">
        <v>40777</v>
      </c>
      <c r="U1983">
        <v>2011</v>
      </c>
      <c r="X1983">
        <v>711</v>
      </c>
      <c r="Y1983">
        <v>716</v>
      </c>
      <c r="Z1983" t="s">
        <v>21372</v>
      </c>
      <c r="AB1983" t="s">
        <v>21373</v>
      </c>
      <c r="AC1983" t="s">
        <v>21374</v>
      </c>
      <c r="AE1983" t="s">
        <v>21375</v>
      </c>
      <c r="AG1983" t="s">
        <v>21376</v>
      </c>
      <c r="AH1983" t="s">
        <v>21377</v>
      </c>
      <c r="AI1983" t="s">
        <v>21378</v>
      </c>
      <c r="AM1983">
        <v>27</v>
      </c>
      <c r="AN1983" t="s">
        <v>42</v>
      </c>
      <c r="AO1983" s="1">
        <v>40777</v>
      </c>
      <c r="AR1983" t="s">
        <v>42</v>
      </c>
      <c r="AS1983" t="s">
        <v>43</v>
      </c>
    </row>
    <row r="1984" spans="1:45" hidden="1" x14ac:dyDescent="0.25">
      <c r="A1984" t="b">
        <f t="shared" si="228"/>
        <v>0</v>
      </c>
      <c r="B1984" t="b">
        <f t="shared" si="229"/>
        <v>0</v>
      </c>
      <c r="C1984" t="b">
        <f t="shared" si="230"/>
        <v>0</v>
      </c>
      <c r="D1984" t="b">
        <f t="shared" si="233"/>
        <v>0</v>
      </c>
      <c r="E1984" t="b">
        <f t="shared" si="233"/>
        <v>0</v>
      </c>
      <c r="F1984" t="b">
        <f t="shared" si="233"/>
        <v>0</v>
      </c>
      <c r="G1984" t="b">
        <f t="shared" si="233"/>
        <v>0</v>
      </c>
      <c r="H1984" t="b">
        <f t="shared" si="233"/>
        <v>0</v>
      </c>
      <c r="I1984" t="b">
        <f t="shared" si="231"/>
        <v>1</v>
      </c>
      <c r="J1984" t="b">
        <f t="shared" si="232"/>
        <v>1</v>
      </c>
      <c r="K1984" t="b">
        <f t="shared" si="234"/>
        <v>1</v>
      </c>
      <c r="L1984" t="b">
        <f t="shared" si="234"/>
        <v>1</v>
      </c>
      <c r="M1984" t="b">
        <f t="shared" si="234"/>
        <v>1</v>
      </c>
      <c r="N1984" t="b">
        <f t="shared" si="234"/>
        <v>1</v>
      </c>
      <c r="O1984" t="b">
        <f t="shared" si="234"/>
        <v>1</v>
      </c>
      <c r="P1984" t="s">
        <v>21379</v>
      </c>
      <c r="Q1984" t="s">
        <v>21380</v>
      </c>
      <c r="R1984" t="s">
        <v>21381</v>
      </c>
      <c r="S1984" t="s">
        <v>1029</v>
      </c>
      <c r="T1984" s="1">
        <v>44826</v>
      </c>
      <c r="U1984">
        <v>2022</v>
      </c>
      <c r="V1984">
        <v>19</v>
      </c>
      <c r="W1984">
        <v>9</v>
      </c>
      <c r="X1984">
        <v>1</v>
      </c>
      <c r="Y1984">
        <v>9</v>
      </c>
      <c r="Z1984" t="s">
        <v>21382</v>
      </c>
      <c r="AA1984" t="s">
        <v>1031</v>
      </c>
      <c r="AC1984" t="s">
        <v>21383</v>
      </c>
      <c r="AE1984" t="s">
        <v>21384</v>
      </c>
      <c r="AF1984" t="s">
        <v>21385</v>
      </c>
      <c r="AG1984" t="s">
        <v>21386</v>
      </c>
      <c r="AH1984" t="s">
        <v>21387</v>
      </c>
      <c r="AI1984" t="s">
        <v>21388</v>
      </c>
      <c r="AO1984" s="1">
        <v>44826</v>
      </c>
      <c r="AR1984" t="s">
        <v>42</v>
      </c>
      <c r="AS1984" t="s">
        <v>598</v>
      </c>
    </row>
    <row r="1985" spans="1:45" hidden="1" x14ac:dyDescent="0.25">
      <c r="A1985" t="b">
        <f t="shared" si="228"/>
        <v>0</v>
      </c>
      <c r="B1985" t="b">
        <f t="shared" si="229"/>
        <v>0</v>
      </c>
      <c r="C1985" t="b">
        <f t="shared" si="230"/>
        <v>0</v>
      </c>
      <c r="D1985" t="b">
        <f t="shared" si="233"/>
        <v>0</v>
      </c>
      <c r="E1985" t="b">
        <f t="shared" si="233"/>
        <v>0</v>
      </c>
      <c r="F1985" t="b">
        <f t="shared" si="233"/>
        <v>0</v>
      </c>
      <c r="G1985" t="b">
        <f t="shared" si="233"/>
        <v>0</v>
      </c>
      <c r="H1985" t="b">
        <f t="shared" si="233"/>
        <v>0</v>
      </c>
      <c r="I1985" t="b">
        <f t="shared" si="231"/>
        <v>1</v>
      </c>
      <c r="J1985" t="b">
        <f t="shared" si="232"/>
        <v>0</v>
      </c>
      <c r="K1985" t="b">
        <f t="shared" si="234"/>
        <v>1</v>
      </c>
      <c r="L1985" t="b">
        <f t="shared" si="234"/>
        <v>0</v>
      </c>
      <c r="M1985" t="b">
        <f t="shared" si="234"/>
        <v>0</v>
      </c>
      <c r="N1985" t="b">
        <f t="shared" si="234"/>
        <v>0</v>
      </c>
      <c r="O1985" t="b">
        <f t="shared" si="234"/>
        <v>1</v>
      </c>
      <c r="P1985" t="s">
        <v>21389</v>
      </c>
      <c r="Q1985" t="s">
        <v>21390</v>
      </c>
      <c r="R1985" t="s">
        <v>21391</v>
      </c>
      <c r="S1985" t="s">
        <v>20046</v>
      </c>
      <c r="T1985" s="1">
        <v>44505</v>
      </c>
      <c r="U1985">
        <v>2021</v>
      </c>
      <c r="X1985">
        <v>1</v>
      </c>
      <c r="Y1985">
        <v>6</v>
      </c>
      <c r="Z1985" t="s">
        <v>21392</v>
      </c>
      <c r="AB1985" t="s">
        <v>20048</v>
      </c>
      <c r="AC1985" t="s">
        <v>21393</v>
      </c>
      <c r="AE1985" t="s">
        <v>21394</v>
      </c>
      <c r="AF1985" t="s">
        <v>21395</v>
      </c>
      <c r="AG1985" t="s">
        <v>21396</v>
      </c>
      <c r="AH1985" t="s">
        <v>21397</v>
      </c>
      <c r="AI1985" t="s">
        <v>21398</v>
      </c>
      <c r="AM1985">
        <v>6</v>
      </c>
      <c r="AN1985" t="s">
        <v>42</v>
      </c>
      <c r="AO1985" s="1">
        <v>44505</v>
      </c>
      <c r="AR1985" t="s">
        <v>42</v>
      </c>
      <c r="AS1985" t="s">
        <v>43</v>
      </c>
    </row>
    <row r="1986" spans="1:45" hidden="1" x14ac:dyDescent="0.25">
      <c r="A1986" t="b">
        <f t="shared" si="228"/>
        <v>0</v>
      </c>
      <c r="B1986" t="b">
        <f t="shared" si="229"/>
        <v>0</v>
      </c>
      <c r="C1986" t="b">
        <f t="shared" si="230"/>
        <v>0</v>
      </c>
      <c r="D1986" t="b">
        <f t="shared" si="233"/>
        <v>0</v>
      </c>
      <c r="E1986" t="b">
        <f t="shared" si="233"/>
        <v>0</v>
      </c>
      <c r="F1986" t="b">
        <f t="shared" si="233"/>
        <v>0</v>
      </c>
      <c r="G1986" t="b">
        <f t="shared" si="233"/>
        <v>0</v>
      </c>
      <c r="H1986" t="b">
        <f t="shared" si="233"/>
        <v>0</v>
      </c>
      <c r="I1986" t="b">
        <f t="shared" si="231"/>
        <v>1</v>
      </c>
      <c r="J1986" t="b">
        <f t="shared" si="232"/>
        <v>1</v>
      </c>
      <c r="K1986" t="b">
        <f t="shared" si="234"/>
        <v>1</v>
      </c>
      <c r="L1986" t="b">
        <f t="shared" si="234"/>
        <v>1</v>
      </c>
      <c r="M1986" t="b">
        <f t="shared" si="234"/>
        <v>1</v>
      </c>
      <c r="N1986" t="b">
        <f t="shared" si="234"/>
        <v>1</v>
      </c>
      <c r="O1986" t="b">
        <f t="shared" si="234"/>
        <v>1</v>
      </c>
      <c r="P1986" t="s">
        <v>21399</v>
      </c>
      <c r="Q1986" t="s">
        <v>21400</v>
      </c>
      <c r="R1986" t="s">
        <v>21401</v>
      </c>
      <c r="S1986" t="s">
        <v>21402</v>
      </c>
      <c r="T1986" s="1">
        <v>41480</v>
      </c>
      <c r="U1986">
        <v>2013</v>
      </c>
      <c r="X1986">
        <v>546</v>
      </c>
      <c r="Y1986">
        <v>552</v>
      </c>
      <c r="Z1986" t="s">
        <v>21403</v>
      </c>
      <c r="AB1986" t="s">
        <v>21404</v>
      </c>
      <c r="AC1986" t="s">
        <v>21405</v>
      </c>
      <c r="AE1986" t="s">
        <v>21406</v>
      </c>
      <c r="AF1986" t="s">
        <v>21407</v>
      </c>
      <c r="AG1986" t="s">
        <v>21408</v>
      </c>
      <c r="AH1986" t="s">
        <v>21409</v>
      </c>
      <c r="AI1986" t="s">
        <v>21410</v>
      </c>
      <c r="AM1986">
        <v>8</v>
      </c>
      <c r="AN1986" t="s">
        <v>42</v>
      </c>
      <c r="AO1986" s="1">
        <v>41480</v>
      </c>
      <c r="AR1986" t="s">
        <v>42</v>
      </c>
      <c r="AS1986" t="s">
        <v>43</v>
      </c>
    </row>
    <row r="1987" spans="1:45" hidden="1" x14ac:dyDescent="0.25">
      <c r="A1987" t="b">
        <f t="shared" ref="A1987:A2050" si="235">AND(IF(OR(B1987,OR(C1987,OR(D1987,OR(E1987,OR(F1987,OR(G1987,H1987)))))),TRUE),IF(AND(I1987,AND(J1987,AND(K1987,AND(L1987,AND(M1987,AND(N1987,O1987)))))),TRUE))</f>
        <v>0</v>
      </c>
      <c r="B1987" t="b">
        <f t="shared" ref="B1987:B2050" si="236">IF(OR(IFERROR(SEARCH("machine learning",P1987),FALSE),OR(IFERROR(SEARCH("artificial intelligence",P1987),FALSE),IFERROR(SEARCH("neural network",P1987),FALSE))),TRUE,FALSE)</f>
        <v>0</v>
      </c>
      <c r="C1987" t="b">
        <f t="shared" ref="C1987:C2050" si="237">IF(OR(IFERROR(SEARCH("machine learning",Z1987),FALSE),OR(IFERROR(SEARCH("artificial intelligence",Z1987),FALSE),IFERROR(SEARCH("neural network",Z1987),FALSE))),TRUE,FALSE)</f>
        <v>1</v>
      </c>
      <c r="D1987" t="b">
        <f t="shared" si="233"/>
        <v>0</v>
      </c>
      <c r="E1987" t="b">
        <f t="shared" si="233"/>
        <v>1</v>
      </c>
      <c r="F1987" t="b">
        <f t="shared" si="233"/>
        <v>1</v>
      </c>
      <c r="G1987" t="b">
        <f t="shared" si="233"/>
        <v>1</v>
      </c>
      <c r="H1987" t="b">
        <f t="shared" si="233"/>
        <v>0</v>
      </c>
      <c r="I1987" t="b">
        <f t="shared" ref="I1987:I2050" si="238">IF(OR(IFERROR(SEARCH("vision",P1987),FALSE),OR(IFERROR(SEARCH("radar",P1987),FALSE),IFERROR(SEARCH("image",P1987),FALSE))),FALSE,TRUE)</f>
        <v>0</v>
      </c>
      <c r="J1987" t="b">
        <f t="shared" ref="J1987:J2050" si="239">IF(OR(IFERROR(SEARCH("vision",Z1987),FALSE),OR(IFERROR(SEARCH("radar",Z1987),FALSE),IFERROR(SEARCH("image",Z1987),FALSE))),FALSE,TRUE)</f>
        <v>0</v>
      </c>
      <c r="K1987" t="b">
        <f t="shared" si="234"/>
        <v>0</v>
      </c>
      <c r="L1987" t="b">
        <f t="shared" si="234"/>
        <v>0</v>
      </c>
      <c r="M1987" t="b">
        <f t="shared" si="234"/>
        <v>0</v>
      </c>
      <c r="N1987" t="b">
        <f t="shared" si="234"/>
        <v>0</v>
      </c>
      <c r="O1987" t="b">
        <f t="shared" si="234"/>
        <v>1</v>
      </c>
      <c r="P1987" t="s">
        <v>21411</v>
      </c>
      <c r="Q1987" t="s">
        <v>21412</v>
      </c>
      <c r="R1987" t="s">
        <v>21413</v>
      </c>
      <c r="S1987" t="s">
        <v>21414</v>
      </c>
      <c r="T1987" s="1">
        <v>44823</v>
      </c>
      <c r="U1987">
        <v>2022</v>
      </c>
      <c r="X1987">
        <v>514</v>
      </c>
      <c r="Y1987">
        <v>520</v>
      </c>
      <c r="Z1987" t="s">
        <v>21415</v>
      </c>
      <c r="AB1987" t="s">
        <v>21416</v>
      </c>
      <c r="AC1987" t="s">
        <v>21417</v>
      </c>
      <c r="AE1987" t="s">
        <v>21418</v>
      </c>
      <c r="AF1987" t="s">
        <v>21419</v>
      </c>
      <c r="AG1987" t="s">
        <v>21420</v>
      </c>
      <c r="AH1987" t="s">
        <v>21421</v>
      </c>
      <c r="AI1987" t="s">
        <v>21422</v>
      </c>
      <c r="AM1987">
        <v>28</v>
      </c>
      <c r="AN1987" t="s">
        <v>42</v>
      </c>
      <c r="AO1987" s="1">
        <v>44823</v>
      </c>
      <c r="AR1987" t="s">
        <v>42</v>
      </c>
      <c r="AS1987" t="s">
        <v>43</v>
      </c>
    </row>
    <row r="1988" spans="1:45" hidden="1" x14ac:dyDescent="0.25">
      <c r="A1988" t="b">
        <f t="shared" si="235"/>
        <v>0</v>
      </c>
      <c r="B1988" t="b">
        <f t="shared" si="236"/>
        <v>0</v>
      </c>
      <c r="C1988" t="b">
        <f t="shared" si="237"/>
        <v>0</v>
      </c>
      <c r="D1988" t="b">
        <f t="shared" si="233"/>
        <v>0</v>
      </c>
      <c r="E1988" t="b">
        <f t="shared" si="233"/>
        <v>0</v>
      </c>
      <c r="F1988" t="b">
        <f t="shared" si="233"/>
        <v>0</v>
      </c>
      <c r="G1988" t="b">
        <f t="shared" si="233"/>
        <v>0</v>
      </c>
      <c r="H1988" t="b">
        <f t="shared" si="233"/>
        <v>0</v>
      </c>
      <c r="I1988" t="b">
        <f t="shared" si="238"/>
        <v>1</v>
      </c>
      <c r="J1988" t="b">
        <f t="shared" si="239"/>
        <v>1</v>
      </c>
      <c r="K1988" t="b">
        <f t="shared" si="234"/>
        <v>1</v>
      </c>
      <c r="L1988" t="b">
        <f t="shared" si="234"/>
        <v>1</v>
      </c>
      <c r="M1988" t="b">
        <f t="shared" si="234"/>
        <v>1</v>
      </c>
      <c r="N1988" t="b">
        <f t="shared" si="234"/>
        <v>1</v>
      </c>
      <c r="O1988" t="b">
        <f t="shared" si="234"/>
        <v>1</v>
      </c>
      <c r="P1988" t="s">
        <v>21423</v>
      </c>
      <c r="Q1988" t="s">
        <v>21424</v>
      </c>
      <c r="R1988" t="s">
        <v>21425</v>
      </c>
      <c r="S1988" t="s">
        <v>298</v>
      </c>
      <c r="T1988" s="1">
        <v>43766</v>
      </c>
      <c r="U1988">
        <v>2019</v>
      </c>
      <c r="X1988">
        <v>1152</v>
      </c>
      <c r="Y1988">
        <v>1162</v>
      </c>
      <c r="Z1988" t="s">
        <v>21426</v>
      </c>
      <c r="AB1988" t="s">
        <v>300</v>
      </c>
      <c r="AC1988" t="s">
        <v>21427</v>
      </c>
      <c r="AE1988" t="s">
        <v>21428</v>
      </c>
      <c r="AF1988" t="s">
        <v>21429</v>
      </c>
      <c r="AG1988" t="s">
        <v>21430</v>
      </c>
      <c r="AH1988" t="s">
        <v>21431</v>
      </c>
      <c r="AI1988" t="s">
        <v>21432</v>
      </c>
      <c r="AM1988">
        <v>34</v>
      </c>
      <c r="AN1988" t="s">
        <v>42</v>
      </c>
      <c r="AO1988" s="1">
        <v>43766</v>
      </c>
      <c r="AR1988" t="s">
        <v>42</v>
      </c>
      <c r="AS1988" t="s">
        <v>43</v>
      </c>
    </row>
    <row r="1989" spans="1:45" hidden="1" x14ac:dyDescent="0.25">
      <c r="A1989" t="b">
        <f t="shared" si="235"/>
        <v>0</v>
      </c>
      <c r="B1989" t="b">
        <f t="shared" si="236"/>
        <v>0</v>
      </c>
      <c r="C1989" t="b">
        <f t="shared" si="237"/>
        <v>0</v>
      </c>
      <c r="D1989" t="b">
        <f t="shared" si="233"/>
        <v>0</v>
      </c>
      <c r="E1989" t="b">
        <f t="shared" si="233"/>
        <v>0</v>
      </c>
      <c r="F1989" t="b">
        <f t="shared" si="233"/>
        <v>0</v>
      </c>
      <c r="G1989" t="b">
        <f t="shared" si="233"/>
        <v>0</v>
      </c>
      <c r="H1989" t="b">
        <f t="shared" si="233"/>
        <v>0</v>
      </c>
      <c r="I1989" t="b">
        <f t="shared" si="238"/>
        <v>1</v>
      </c>
      <c r="J1989" t="b">
        <f t="shared" si="239"/>
        <v>1</v>
      </c>
      <c r="K1989" t="b">
        <f t="shared" si="234"/>
        <v>1</v>
      </c>
      <c r="L1989" t="b">
        <f t="shared" si="234"/>
        <v>1</v>
      </c>
      <c r="M1989" t="b">
        <f t="shared" si="234"/>
        <v>1</v>
      </c>
      <c r="N1989" t="b">
        <f t="shared" si="234"/>
        <v>1</v>
      </c>
      <c r="O1989" t="b">
        <f t="shared" si="234"/>
        <v>1</v>
      </c>
      <c r="P1989" t="s">
        <v>21433</v>
      </c>
      <c r="Q1989" t="s">
        <v>21434</v>
      </c>
      <c r="R1989" t="s">
        <v>21435</v>
      </c>
      <c r="S1989" t="s">
        <v>3995</v>
      </c>
      <c r="T1989" s="1">
        <v>44295</v>
      </c>
      <c r="U1989">
        <v>2020</v>
      </c>
      <c r="X1989">
        <v>1</v>
      </c>
      <c r="Y1989">
        <v>9</v>
      </c>
      <c r="Z1989" t="s">
        <v>21436</v>
      </c>
      <c r="AA1989" t="s">
        <v>977</v>
      </c>
      <c r="AB1989" t="s">
        <v>3997</v>
      </c>
      <c r="AC1989" t="s">
        <v>21437</v>
      </c>
      <c r="AE1989" t="s">
        <v>21438</v>
      </c>
      <c r="AF1989" t="s">
        <v>21439</v>
      </c>
      <c r="AG1989" t="s">
        <v>21440</v>
      </c>
      <c r="AH1989" t="s">
        <v>21441</v>
      </c>
      <c r="AI1989" t="s">
        <v>21442</v>
      </c>
      <c r="AM1989">
        <v>15</v>
      </c>
      <c r="AN1989" t="s">
        <v>42</v>
      </c>
      <c r="AO1989" s="1">
        <v>44295</v>
      </c>
      <c r="AR1989" t="s">
        <v>42</v>
      </c>
      <c r="AS1989" t="s">
        <v>43</v>
      </c>
    </row>
    <row r="1990" spans="1:45" hidden="1" x14ac:dyDescent="0.25">
      <c r="A1990" t="b">
        <f t="shared" si="235"/>
        <v>0</v>
      </c>
      <c r="B1990" t="b">
        <f t="shared" si="236"/>
        <v>0</v>
      </c>
      <c r="C1990" t="b">
        <f t="shared" si="237"/>
        <v>0</v>
      </c>
      <c r="D1990" t="b">
        <f t="shared" si="233"/>
        <v>0</v>
      </c>
      <c r="E1990" t="b">
        <f t="shared" si="233"/>
        <v>0</v>
      </c>
      <c r="F1990" t="b">
        <f t="shared" si="233"/>
        <v>0</v>
      </c>
      <c r="G1990" t="b">
        <f t="shared" si="233"/>
        <v>0</v>
      </c>
      <c r="H1990" t="b">
        <f t="shared" si="233"/>
        <v>0</v>
      </c>
      <c r="I1990" t="b">
        <f t="shared" si="238"/>
        <v>1</v>
      </c>
      <c r="J1990" t="b">
        <f t="shared" si="239"/>
        <v>1</v>
      </c>
      <c r="K1990" t="b">
        <f t="shared" si="234"/>
        <v>1</v>
      </c>
      <c r="L1990" t="b">
        <f t="shared" si="234"/>
        <v>1</v>
      </c>
      <c r="M1990" t="b">
        <f t="shared" si="234"/>
        <v>1</v>
      </c>
      <c r="N1990" t="b">
        <f t="shared" si="234"/>
        <v>1</v>
      </c>
      <c r="O1990" t="b">
        <f t="shared" si="234"/>
        <v>1</v>
      </c>
      <c r="P1990" t="s">
        <v>21443</v>
      </c>
      <c r="Q1990" t="s">
        <v>21444</v>
      </c>
      <c r="R1990" t="s">
        <v>21445</v>
      </c>
      <c r="S1990" t="s">
        <v>21446</v>
      </c>
      <c r="T1990" s="1">
        <v>44784</v>
      </c>
      <c r="U1990">
        <v>2022</v>
      </c>
      <c r="X1990">
        <v>1865</v>
      </c>
      <c r="Y1990">
        <v>1870</v>
      </c>
      <c r="Z1990" t="s">
        <v>21447</v>
      </c>
      <c r="AA1990" t="s">
        <v>2379</v>
      </c>
      <c r="AB1990" t="s">
        <v>21448</v>
      </c>
      <c r="AC1990" t="s">
        <v>21449</v>
      </c>
      <c r="AE1990" t="s">
        <v>21450</v>
      </c>
      <c r="AG1990" t="s">
        <v>21451</v>
      </c>
      <c r="AH1990" t="s">
        <v>21452</v>
      </c>
      <c r="AI1990" t="s">
        <v>21453</v>
      </c>
      <c r="AM1990">
        <v>13</v>
      </c>
      <c r="AN1990" t="s">
        <v>42</v>
      </c>
      <c r="AO1990" s="1">
        <v>44784</v>
      </c>
      <c r="AR1990" t="s">
        <v>42</v>
      </c>
      <c r="AS1990" t="s">
        <v>43</v>
      </c>
    </row>
    <row r="1991" spans="1:45" hidden="1" x14ac:dyDescent="0.25">
      <c r="A1991" t="b">
        <f t="shared" si="235"/>
        <v>0</v>
      </c>
      <c r="B1991" t="b">
        <f t="shared" si="236"/>
        <v>0</v>
      </c>
      <c r="C1991" t="b">
        <f t="shared" si="237"/>
        <v>0</v>
      </c>
      <c r="D1991" t="b">
        <f t="shared" si="233"/>
        <v>0</v>
      </c>
      <c r="E1991" t="b">
        <f t="shared" si="233"/>
        <v>0</v>
      </c>
      <c r="F1991" t="b">
        <f t="shared" si="233"/>
        <v>0</v>
      </c>
      <c r="G1991" t="b">
        <f t="shared" si="233"/>
        <v>0</v>
      </c>
      <c r="H1991" t="b">
        <f t="shared" si="233"/>
        <v>0</v>
      </c>
      <c r="I1991" t="b">
        <f t="shared" si="238"/>
        <v>1</v>
      </c>
      <c r="J1991" t="b">
        <f t="shared" si="239"/>
        <v>1</v>
      </c>
      <c r="K1991" t="b">
        <f t="shared" si="234"/>
        <v>1</v>
      </c>
      <c r="L1991" t="b">
        <f t="shared" si="234"/>
        <v>1</v>
      </c>
      <c r="M1991" t="b">
        <f t="shared" si="234"/>
        <v>1</v>
      </c>
      <c r="N1991" t="b">
        <f t="shared" si="234"/>
        <v>1</v>
      </c>
      <c r="O1991" t="b">
        <f t="shared" si="234"/>
        <v>1</v>
      </c>
      <c r="P1991" t="s">
        <v>21454</v>
      </c>
      <c r="Q1991" t="s">
        <v>21455</v>
      </c>
      <c r="R1991" t="s">
        <v>21456</v>
      </c>
      <c r="S1991" t="s">
        <v>21457</v>
      </c>
      <c r="T1991" s="1">
        <v>45203</v>
      </c>
      <c r="U1991">
        <v>2023</v>
      </c>
      <c r="X1991">
        <v>1366</v>
      </c>
      <c r="Y1991">
        <v>1372</v>
      </c>
      <c r="Z1991" t="s">
        <v>21458</v>
      </c>
      <c r="AB1991" t="s">
        <v>21459</v>
      </c>
      <c r="AC1991" t="s">
        <v>21460</v>
      </c>
      <c r="AE1991" t="s">
        <v>21461</v>
      </c>
      <c r="AF1991" t="s">
        <v>21462</v>
      </c>
      <c r="AG1991" t="s">
        <v>21463</v>
      </c>
      <c r="AM1991">
        <v>21</v>
      </c>
      <c r="AN1991" t="s">
        <v>42</v>
      </c>
      <c r="AO1991" s="1">
        <v>45203</v>
      </c>
      <c r="AR1991" t="s">
        <v>42</v>
      </c>
      <c r="AS1991" t="s">
        <v>43</v>
      </c>
    </row>
    <row r="1992" spans="1:45" hidden="1" x14ac:dyDescent="0.25">
      <c r="A1992" t="b">
        <f t="shared" si="235"/>
        <v>0</v>
      </c>
      <c r="B1992" t="b">
        <f t="shared" si="236"/>
        <v>0</v>
      </c>
      <c r="C1992" t="b">
        <f t="shared" si="237"/>
        <v>0</v>
      </c>
      <c r="D1992" t="b">
        <f t="shared" si="233"/>
        <v>0</v>
      </c>
      <c r="E1992" t="b">
        <f t="shared" si="233"/>
        <v>0</v>
      </c>
      <c r="F1992" t="b">
        <f t="shared" si="233"/>
        <v>1</v>
      </c>
      <c r="G1992" t="b">
        <f t="shared" si="233"/>
        <v>0</v>
      </c>
      <c r="H1992" t="b">
        <f t="shared" si="233"/>
        <v>0</v>
      </c>
      <c r="I1992" t="b">
        <f t="shared" si="238"/>
        <v>0</v>
      </c>
      <c r="J1992" t="b">
        <f t="shared" si="239"/>
        <v>0</v>
      </c>
      <c r="K1992" t="b">
        <f t="shared" si="234"/>
        <v>0</v>
      </c>
      <c r="L1992" t="b">
        <f t="shared" si="234"/>
        <v>0</v>
      </c>
      <c r="M1992" t="b">
        <f t="shared" si="234"/>
        <v>0</v>
      </c>
      <c r="N1992" t="b">
        <f t="shared" si="234"/>
        <v>0</v>
      </c>
      <c r="O1992" t="b">
        <f t="shared" si="234"/>
        <v>1</v>
      </c>
      <c r="P1992" t="s">
        <v>21464</v>
      </c>
      <c r="Q1992" t="s">
        <v>21465</v>
      </c>
      <c r="R1992" t="s">
        <v>21466</v>
      </c>
      <c r="S1992" t="s">
        <v>21467</v>
      </c>
      <c r="T1992" s="1">
        <v>44925</v>
      </c>
      <c r="U1992">
        <v>2022</v>
      </c>
      <c r="X1992">
        <v>209</v>
      </c>
      <c r="Y1992">
        <v>216</v>
      </c>
      <c r="Z1992" t="s">
        <v>21468</v>
      </c>
      <c r="AA1992" t="s">
        <v>21469</v>
      </c>
      <c r="AB1992" t="s">
        <v>21470</v>
      </c>
      <c r="AC1992" t="s">
        <v>21471</v>
      </c>
      <c r="AD1992" t="s">
        <v>3409</v>
      </c>
      <c r="AE1992" t="s">
        <v>21472</v>
      </c>
      <c r="AF1992" t="s">
        <v>21473</v>
      </c>
      <c r="AG1992" t="s">
        <v>21474</v>
      </c>
      <c r="AH1992" t="s">
        <v>21475</v>
      </c>
      <c r="AI1992" t="s">
        <v>21476</v>
      </c>
      <c r="AM1992">
        <v>15</v>
      </c>
      <c r="AN1992" t="s">
        <v>42</v>
      </c>
      <c r="AO1992" s="1">
        <v>44925</v>
      </c>
      <c r="AR1992" t="s">
        <v>42</v>
      </c>
      <c r="AS1992" t="s">
        <v>43</v>
      </c>
    </row>
    <row r="1993" spans="1:45" hidden="1" x14ac:dyDescent="0.25">
      <c r="A1993" t="b">
        <f t="shared" si="235"/>
        <v>0</v>
      </c>
      <c r="B1993" t="b">
        <f t="shared" si="236"/>
        <v>0</v>
      </c>
      <c r="C1993" t="b">
        <f t="shared" si="237"/>
        <v>0</v>
      </c>
      <c r="D1993" t="b">
        <f t="shared" si="233"/>
        <v>0</v>
      </c>
      <c r="E1993" t="b">
        <f t="shared" si="233"/>
        <v>0</v>
      </c>
      <c r="F1993" t="b">
        <f t="shared" si="233"/>
        <v>0</v>
      </c>
      <c r="G1993" t="b">
        <f t="shared" si="233"/>
        <v>0</v>
      </c>
      <c r="H1993" t="b">
        <f t="shared" si="233"/>
        <v>0</v>
      </c>
      <c r="I1993" t="b">
        <f t="shared" si="238"/>
        <v>1</v>
      </c>
      <c r="J1993" t="b">
        <f t="shared" si="239"/>
        <v>1</v>
      </c>
      <c r="K1993" t="b">
        <f t="shared" si="234"/>
        <v>1</v>
      </c>
      <c r="L1993" t="b">
        <f t="shared" si="234"/>
        <v>1</v>
      </c>
      <c r="M1993" t="b">
        <f t="shared" si="234"/>
        <v>1</v>
      </c>
      <c r="N1993" t="b">
        <f t="shared" si="234"/>
        <v>1</v>
      </c>
      <c r="O1993" t="b">
        <f t="shared" si="234"/>
        <v>1</v>
      </c>
      <c r="P1993" t="s">
        <v>21477</v>
      </c>
      <c r="Q1993" t="s">
        <v>21478</v>
      </c>
      <c r="R1993" t="s">
        <v>21479</v>
      </c>
      <c r="S1993" t="s">
        <v>21480</v>
      </c>
      <c r="T1993" s="1">
        <v>45077</v>
      </c>
      <c r="U1993">
        <v>2023</v>
      </c>
      <c r="X1993">
        <v>143</v>
      </c>
      <c r="Y1993">
        <v>148</v>
      </c>
      <c r="Z1993" t="s">
        <v>21481</v>
      </c>
      <c r="AB1993" t="s">
        <v>21482</v>
      </c>
      <c r="AC1993" t="s">
        <v>21483</v>
      </c>
      <c r="AD1993" t="s">
        <v>472</v>
      </c>
      <c r="AE1993" t="s">
        <v>21484</v>
      </c>
      <c r="AG1993" t="s">
        <v>21485</v>
      </c>
      <c r="AH1993" t="s">
        <v>21486</v>
      </c>
      <c r="AI1993" t="s">
        <v>21487</v>
      </c>
      <c r="AM1993">
        <v>18</v>
      </c>
      <c r="AN1993" t="s">
        <v>42</v>
      </c>
      <c r="AO1993" s="1">
        <v>45077</v>
      </c>
      <c r="AR1993" t="s">
        <v>42</v>
      </c>
      <c r="AS1993" t="s">
        <v>43</v>
      </c>
    </row>
    <row r="1994" spans="1:45" hidden="1" x14ac:dyDescent="0.25">
      <c r="A1994" t="b">
        <f t="shared" si="235"/>
        <v>0</v>
      </c>
      <c r="B1994" t="b">
        <f t="shared" si="236"/>
        <v>0</v>
      </c>
      <c r="C1994" t="b">
        <f t="shared" si="237"/>
        <v>0</v>
      </c>
      <c r="D1994" t="b">
        <f t="shared" si="233"/>
        <v>0</v>
      </c>
      <c r="E1994" t="b">
        <f t="shared" si="233"/>
        <v>0</v>
      </c>
      <c r="F1994" t="b">
        <f t="shared" si="233"/>
        <v>0</v>
      </c>
      <c r="G1994" t="b">
        <f t="shared" si="233"/>
        <v>0</v>
      </c>
      <c r="H1994" t="b">
        <f t="shared" si="233"/>
        <v>0</v>
      </c>
      <c r="I1994" t="b">
        <f t="shared" si="238"/>
        <v>1</v>
      </c>
      <c r="J1994" t="b">
        <f t="shared" si="239"/>
        <v>1</v>
      </c>
      <c r="K1994" t="b">
        <f t="shared" si="234"/>
        <v>1</v>
      </c>
      <c r="L1994" t="b">
        <f t="shared" si="234"/>
        <v>1</v>
      </c>
      <c r="M1994" t="b">
        <f t="shared" si="234"/>
        <v>1</v>
      </c>
      <c r="N1994" t="b">
        <f t="shared" si="234"/>
        <v>1</v>
      </c>
      <c r="O1994" t="b">
        <f t="shared" si="234"/>
        <v>1</v>
      </c>
      <c r="P1994" t="s">
        <v>21488</v>
      </c>
      <c r="Q1994" t="s">
        <v>21489</v>
      </c>
      <c r="R1994" t="s">
        <v>21490</v>
      </c>
      <c r="S1994" t="s">
        <v>4939</v>
      </c>
      <c r="T1994" s="1">
        <v>43752</v>
      </c>
      <c r="U1994">
        <v>2019</v>
      </c>
      <c r="X1994">
        <v>1</v>
      </c>
      <c r="Y1994">
        <v>8</v>
      </c>
      <c r="Z1994" t="s">
        <v>21491</v>
      </c>
      <c r="AB1994" t="s">
        <v>4941</v>
      </c>
      <c r="AC1994" t="s">
        <v>21492</v>
      </c>
      <c r="AE1994" t="s">
        <v>21493</v>
      </c>
      <c r="AF1994" t="s">
        <v>21494</v>
      </c>
      <c r="AG1994" t="s">
        <v>21495</v>
      </c>
      <c r="AH1994" t="s">
        <v>21496</v>
      </c>
      <c r="AI1994" t="s">
        <v>21497</v>
      </c>
      <c r="AM1994">
        <v>3</v>
      </c>
      <c r="AN1994" t="s">
        <v>42</v>
      </c>
      <c r="AO1994" s="1">
        <v>43752</v>
      </c>
      <c r="AR1994" t="s">
        <v>42</v>
      </c>
      <c r="AS1994" t="s">
        <v>43</v>
      </c>
    </row>
    <row r="1995" spans="1:45" hidden="1" x14ac:dyDescent="0.25">
      <c r="A1995" t="b">
        <f t="shared" si="235"/>
        <v>0</v>
      </c>
      <c r="B1995" t="b">
        <f t="shared" si="236"/>
        <v>0</v>
      </c>
      <c r="C1995" t="b">
        <f t="shared" si="237"/>
        <v>0</v>
      </c>
      <c r="D1995" t="b">
        <f t="shared" si="233"/>
        <v>0</v>
      </c>
      <c r="E1995" t="b">
        <f t="shared" si="233"/>
        <v>0</v>
      </c>
      <c r="F1995" t="b">
        <f t="shared" si="233"/>
        <v>0</v>
      </c>
      <c r="G1995" t="b">
        <f t="shared" si="233"/>
        <v>0</v>
      </c>
      <c r="H1995" t="b">
        <f t="shared" si="233"/>
        <v>0</v>
      </c>
      <c r="I1995" t="b">
        <f t="shared" si="238"/>
        <v>1</v>
      </c>
      <c r="J1995" t="b">
        <f t="shared" si="239"/>
        <v>0</v>
      </c>
      <c r="K1995" t="b">
        <f t="shared" si="234"/>
        <v>1</v>
      </c>
      <c r="L1995" t="b">
        <f t="shared" si="234"/>
        <v>1</v>
      </c>
      <c r="M1995" t="b">
        <f t="shared" si="234"/>
        <v>1</v>
      </c>
      <c r="N1995" t="b">
        <f t="shared" si="234"/>
        <v>0</v>
      </c>
      <c r="O1995" t="b">
        <f t="shared" si="234"/>
        <v>1</v>
      </c>
      <c r="P1995" t="s">
        <v>21498</v>
      </c>
      <c r="Q1995" t="s">
        <v>21499</v>
      </c>
      <c r="R1995" t="s">
        <v>21500</v>
      </c>
      <c r="S1995" t="s">
        <v>533</v>
      </c>
      <c r="T1995" s="1">
        <v>45184</v>
      </c>
      <c r="U1995">
        <v>2023</v>
      </c>
      <c r="X1995">
        <v>105</v>
      </c>
      <c r="Y1995">
        <v>112</v>
      </c>
      <c r="Z1995" t="s">
        <v>21501</v>
      </c>
      <c r="AA1995" t="s">
        <v>535</v>
      </c>
      <c r="AB1995" t="s">
        <v>536</v>
      </c>
      <c r="AC1995" t="s">
        <v>21502</v>
      </c>
      <c r="AD1995" t="s">
        <v>21503</v>
      </c>
      <c r="AE1995" t="s">
        <v>21504</v>
      </c>
      <c r="AF1995" t="s">
        <v>21505</v>
      </c>
      <c r="AG1995" t="s">
        <v>21506</v>
      </c>
      <c r="AH1995" t="s">
        <v>21507</v>
      </c>
      <c r="AI1995" t="s">
        <v>21508</v>
      </c>
      <c r="AM1995">
        <v>20</v>
      </c>
      <c r="AN1995" t="s">
        <v>42</v>
      </c>
      <c r="AO1995" s="1">
        <v>45184</v>
      </c>
      <c r="AR1995" t="s">
        <v>42</v>
      </c>
      <c r="AS1995" t="s">
        <v>43</v>
      </c>
    </row>
    <row r="1996" spans="1:45" hidden="1" x14ac:dyDescent="0.25">
      <c r="A1996" t="b">
        <f t="shared" si="235"/>
        <v>0</v>
      </c>
      <c r="B1996" t="b">
        <f t="shared" si="236"/>
        <v>0</v>
      </c>
      <c r="C1996" t="b">
        <f t="shared" si="237"/>
        <v>0</v>
      </c>
      <c r="D1996" t="b">
        <f t="shared" si="233"/>
        <v>0</v>
      </c>
      <c r="E1996" t="b">
        <f t="shared" si="233"/>
        <v>0</v>
      </c>
      <c r="F1996" t="b">
        <f t="shared" si="233"/>
        <v>0</v>
      </c>
      <c r="G1996" t="b">
        <f t="shared" si="233"/>
        <v>0</v>
      </c>
      <c r="H1996" t="b">
        <f t="shared" si="233"/>
        <v>0</v>
      </c>
      <c r="I1996" t="b">
        <f t="shared" si="238"/>
        <v>1</v>
      </c>
      <c r="J1996" t="b">
        <f t="shared" si="239"/>
        <v>0</v>
      </c>
      <c r="K1996" t="b">
        <f t="shared" si="234"/>
        <v>0</v>
      </c>
      <c r="L1996" t="b">
        <f t="shared" si="234"/>
        <v>0</v>
      </c>
      <c r="M1996" t="b">
        <f t="shared" si="234"/>
        <v>0</v>
      </c>
      <c r="N1996" t="b">
        <f t="shared" si="234"/>
        <v>0</v>
      </c>
      <c r="O1996" t="b">
        <f t="shared" si="234"/>
        <v>1</v>
      </c>
      <c r="P1996" t="s">
        <v>21509</v>
      </c>
      <c r="Q1996" t="s">
        <v>21510</v>
      </c>
      <c r="R1996" t="s">
        <v>21511</v>
      </c>
      <c r="S1996" t="s">
        <v>12796</v>
      </c>
      <c r="T1996" s="1">
        <v>45013</v>
      </c>
      <c r="U1996">
        <v>2023</v>
      </c>
      <c r="V1996">
        <v>61</v>
      </c>
      <c r="X1996">
        <v>1</v>
      </c>
      <c r="Y1996">
        <v>15</v>
      </c>
      <c r="Z1996" t="s">
        <v>21512</v>
      </c>
      <c r="AA1996" t="s">
        <v>12798</v>
      </c>
      <c r="AC1996" t="s">
        <v>21513</v>
      </c>
      <c r="AD1996" t="s">
        <v>21514</v>
      </c>
      <c r="AE1996" t="s">
        <v>21515</v>
      </c>
      <c r="AF1996" t="s">
        <v>21516</v>
      </c>
      <c r="AG1996" t="s">
        <v>21517</v>
      </c>
      <c r="AH1996" t="s">
        <v>21518</v>
      </c>
      <c r="AI1996" t="s">
        <v>21519</v>
      </c>
      <c r="AM1996">
        <v>47</v>
      </c>
      <c r="AN1996" t="s">
        <v>42</v>
      </c>
      <c r="AO1996" s="1">
        <v>44999</v>
      </c>
      <c r="AR1996" t="s">
        <v>42</v>
      </c>
      <c r="AS1996" t="s">
        <v>57</v>
      </c>
    </row>
    <row r="1997" spans="1:45" hidden="1" x14ac:dyDescent="0.25">
      <c r="A1997" t="b">
        <f t="shared" si="235"/>
        <v>0</v>
      </c>
      <c r="B1997" t="b">
        <f t="shared" si="236"/>
        <v>0</v>
      </c>
      <c r="C1997" t="b">
        <f t="shared" si="237"/>
        <v>0</v>
      </c>
      <c r="D1997" t="b">
        <f t="shared" si="233"/>
        <v>0</v>
      </c>
      <c r="E1997" t="b">
        <f t="shared" si="233"/>
        <v>0</v>
      </c>
      <c r="F1997" t="b">
        <f t="shared" si="233"/>
        <v>0</v>
      </c>
      <c r="G1997" t="b">
        <f t="shared" si="233"/>
        <v>0</v>
      </c>
      <c r="H1997" t="b">
        <f t="shared" si="233"/>
        <v>0</v>
      </c>
      <c r="I1997" t="b">
        <f t="shared" si="238"/>
        <v>1</v>
      </c>
      <c r="J1997" t="b">
        <f t="shared" si="239"/>
        <v>1</v>
      </c>
      <c r="K1997" t="b">
        <f t="shared" si="234"/>
        <v>1</v>
      </c>
      <c r="L1997" t="b">
        <f t="shared" si="234"/>
        <v>1</v>
      </c>
      <c r="M1997" t="b">
        <f t="shared" si="234"/>
        <v>1</v>
      </c>
      <c r="N1997" t="b">
        <f t="shared" si="234"/>
        <v>1</v>
      </c>
      <c r="O1997" t="b">
        <f t="shared" si="234"/>
        <v>1</v>
      </c>
      <c r="P1997" t="s">
        <v>21520</v>
      </c>
      <c r="Q1997" t="s">
        <v>21521</v>
      </c>
      <c r="R1997" t="s">
        <v>21522</v>
      </c>
      <c r="S1997" t="s">
        <v>1029</v>
      </c>
      <c r="T1997" s="1">
        <v>44826</v>
      </c>
      <c r="U1997">
        <v>2022</v>
      </c>
      <c r="V1997">
        <v>19</v>
      </c>
      <c r="W1997">
        <v>9</v>
      </c>
      <c r="X1997">
        <v>26</v>
      </c>
      <c r="Y1997">
        <v>36</v>
      </c>
      <c r="Z1997" t="s">
        <v>21523</v>
      </c>
      <c r="AA1997" t="s">
        <v>1031</v>
      </c>
      <c r="AC1997" t="s">
        <v>21524</v>
      </c>
      <c r="AE1997" t="s">
        <v>21525</v>
      </c>
      <c r="AF1997" t="s">
        <v>21526</v>
      </c>
      <c r="AG1997" t="s">
        <v>21527</v>
      </c>
      <c r="AH1997" t="s">
        <v>21528</v>
      </c>
      <c r="AI1997" t="s">
        <v>21529</v>
      </c>
      <c r="AO1997" s="1">
        <v>44826</v>
      </c>
      <c r="AR1997" t="s">
        <v>42</v>
      </c>
      <c r="AS1997" t="s">
        <v>598</v>
      </c>
    </row>
    <row r="1998" spans="1:45" hidden="1" x14ac:dyDescent="0.25">
      <c r="A1998" t="b">
        <f t="shared" si="235"/>
        <v>0</v>
      </c>
      <c r="B1998" t="b">
        <f t="shared" si="236"/>
        <v>0</v>
      </c>
      <c r="C1998" t="b">
        <f t="shared" si="237"/>
        <v>0</v>
      </c>
      <c r="D1998" t="b">
        <f t="shared" si="233"/>
        <v>0</v>
      </c>
      <c r="E1998" t="b">
        <f t="shared" si="233"/>
        <v>0</v>
      </c>
      <c r="F1998" t="b">
        <f t="shared" si="233"/>
        <v>0</v>
      </c>
      <c r="G1998" t="b">
        <f t="shared" si="233"/>
        <v>0</v>
      </c>
      <c r="H1998" t="b">
        <f t="shared" si="233"/>
        <v>0</v>
      </c>
      <c r="I1998" t="b">
        <f t="shared" si="238"/>
        <v>1</v>
      </c>
      <c r="J1998" t="b">
        <f t="shared" si="239"/>
        <v>0</v>
      </c>
      <c r="K1998" t="b">
        <f t="shared" si="234"/>
        <v>1</v>
      </c>
      <c r="L1998" t="b">
        <f t="shared" si="234"/>
        <v>0</v>
      </c>
      <c r="M1998" t="b">
        <f t="shared" si="234"/>
        <v>0</v>
      </c>
      <c r="N1998" t="b">
        <f t="shared" si="234"/>
        <v>0</v>
      </c>
      <c r="O1998" t="b">
        <f t="shared" si="234"/>
        <v>1</v>
      </c>
      <c r="P1998" t="s">
        <v>21530</v>
      </c>
      <c r="Q1998" t="s">
        <v>21531</v>
      </c>
      <c r="R1998" t="s">
        <v>21532</v>
      </c>
      <c r="S1998" t="s">
        <v>190</v>
      </c>
      <c r="T1998" s="1">
        <v>45015</v>
      </c>
      <c r="U1998">
        <v>2023</v>
      </c>
      <c r="V1998">
        <v>11</v>
      </c>
      <c r="X1998">
        <v>30340</v>
      </c>
      <c r="Y1998">
        <v>30359</v>
      </c>
      <c r="Z1998" t="s">
        <v>21533</v>
      </c>
      <c r="AA1998" t="s">
        <v>192</v>
      </c>
      <c r="AC1998" t="s">
        <v>21534</v>
      </c>
      <c r="AD1998" t="s">
        <v>21535</v>
      </c>
      <c r="AE1998" t="s">
        <v>21536</v>
      </c>
      <c r="AF1998" t="s">
        <v>21537</v>
      </c>
      <c r="AG1998" t="s">
        <v>21538</v>
      </c>
      <c r="AH1998" t="s">
        <v>21539</v>
      </c>
      <c r="AI1998" t="s">
        <v>21540</v>
      </c>
      <c r="AM1998">
        <v>35</v>
      </c>
      <c r="AN1998" t="s">
        <v>270</v>
      </c>
      <c r="AO1998" s="1">
        <v>45009</v>
      </c>
      <c r="AR1998" t="s">
        <v>42</v>
      </c>
      <c r="AS1998" t="s">
        <v>57</v>
      </c>
    </row>
    <row r="1999" spans="1:45" hidden="1" x14ac:dyDescent="0.25">
      <c r="A1999" t="b">
        <f t="shared" si="235"/>
        <v>0</v>
      </c>
      <c r="B1999" t="b">
        <f t="shared" si="236"/>
        <v>0</v>
      </c>
      <c r="C1999" t="b">
        <f t="shared" si="237"/>
        <v>0</v>
      </c>
      <c r="D1999" t="b">
        <f t="shared" si="233"/>
        <v>0</v>
      </c>
      <c r="E1999" t="b">
        <f t="shared" si="233"/>
        <v>0</v>
      </c>
      <c r="F1999" t="b">
        <f t="shared" si="233"/>
        <v>0</v>
      </c>
      <c r="G1999" t="b">
        <f t="shared" si="233"/>
        <v>0</v>
      </c>
      <c r="H1999" t="b">
        <f t="shared" si="233"/>
        <v>0</v>
      </c>
      <c r="I1999" t="b">
        <f t="shared" si="238"/>
        <v>1</v>
      </c>
      <c r="J1999" t="b">
        <f t="shared" si="239"/>
        <v>1</v>
      </c>
      <c r="K1999" t="b">
        <f t="shared" si="234"/>
        <v>1</v>
      </c>
      <c r="L1999" t="b">
        <f t="shared" si="234"/>
        <v>1</v>
      </c>
      <c r="M1999" t="b">
        <f t="shared" si="234"/>
        <v>1</v>
      </c>
      <c r="N1999" t="b">
        <f t="shared" si="234"/>
        <v>1</v>
      </c>
      <c r="O1999" t="b">
        <f t="shared" si="234"/>
        <v>1</v>
      </c>
      <c r="P1999" t="s">
        <v>21541</v>
      </c>
      <c r="Q1999" t="s">
        <v>21542</v>
      </c>
      <c r="R1999" t="s">
        <v>21543</v>
      </c>
      <c r="S1999" t="s">
        <v>1621</v>
      </c>
      <c r="T1999" s="1">
        <v>42705</v>
      </c>
      <c r="U1999">
        <v>2016</v>
      </c>
      <c r="X1999">
        <v>1</v>
      </c>
      <c r="Y1999">
        <v>9</v>
      </c>
      <c r="Z1999" t="s">
        <v>21544</v>
      </c>
      <c r="AB1999" t="s">
        <v>1623</v>
      </c>
      <c r="AC1999" t="s">
        <v>21545</v>
      </c>
      <c r="AE1999" t="s">
        <v>21546</v>
      </c>
      <c r="AG1999" t="s">
        <v>21547</v>
      </c>
      <c r="AH1999" t="s">
        <v>21548</v>
      </c>
      <c r="AI1999" t="s">
        <v>21549</v>
      </c>
      <c r="AM1999">
        <v>22</v>
      </c>
      <c r="AN1999" t="s">
        <v>42</v>
      </c>
      <c r="AO1999" s="1">
        <v>42705</v>
      </c>
      <c r="AR1999" t="s">
        <v>42</v>
      </c>
      <c r="AS1999" t="s">
        <v>43</v>
      </c>
    </row>
    <row r="2000" spans="1:45" hidden="1" x14ac:dyDescent="0.25">
      <c r="A2000" t="b">
        <f t="shared" si="235"/>
        <v>0</v>
      </c>
      <c r="B2000" t="b">
        <f t="shared" si="236"/>
        <v>0</v>
      </c>
      <c r="C2000" t="b">
        <f t="shared" si="237"/>
        <v>0</v>
      </c>
      <c r="D2000" t="b">
        <f t="shared" si="233"/>
        <v>0</v>
      </c>
      <c r="E2000" t="b">
        <f t="shared" si="233"/>
        <v>0</v>
      </c>
      <c r="F2000" t="b">
        <f t="shared" si="233"/>
        <v>0</v>
      </c>
      <c r="G2000" t="b">
        <f t="shared" si="233"/>
        <v>0</v>
      </c>
      <c r="H2000" t="b">
        <f t="shared" si="233"/>
        <v>0</v>
      </c>
      <c r="I2000" t="b">
        <f t="shared" si="238"/>
        <v>1</v>
      </c>
      <c r="J2000" t="b">
        <f t="shared" si="239"/>
        <v>1</v>
      </c>
      <c r="K2000" t="b">
        <f t="shared" si="234"/>
        <v>1</v>
      </c>
      <c r="L2000" t="b">
        <f t="shared" si="234"/>
        <v>1</v>
      </c>
      <c r="M2000" t="b">
        <f t="shared" si="234"/>
        <v>1</v>
      </c>
      <c r="N2000" t="b">
        <f t="shared" si="234"/>
        <v>1</v>
      </c>
      <c r="O2000" t="b">
        <f t="shared" si="234"/>
        <v>1</v>
      </c>
      <c r="P2000" t="s">
        <v>21550</v>
      </c>
      <c r="Q2000" t="s">
        <v>21551</v>
      </c>
      <c r="R2000" t="s">
        <v>297</v>
      </c>
      <c r="S2000" t="s">
        <v>6337</v>
      </c>
      <c r="T2000" s="1">
        <v>44739</v>
      </c>
      <c r="U2000">
        <v>2021</v>
      </c>
      <c r="X2000">
        <v>183</v>
      </c>
      <c r="Y2000">
        <v>190</v>
      </c>
      <c r="Z2000" t="s">
        <v>21552</v>
      </c>
      <c r="AB2000" t="s">
        <v>6339</v>
      </c>
      <c r="AC2000" t="s">
        <v>21553</v>
      </c>
      <c r="AE2000" t="s">
        <v>21554</v>
      </c>
      <c r="AF2000" t="s">
        <v>21555</v>
      </c>
      <c r="AG2000" t="s">
        <v>21556</v>
      </c>
      <c r="AH2000" t="s">
        <v>21557</v>
      </c>
      <c r="AI2000" t="s">
        <v>21558</v>
      </c>
      <c r="AM2000">
        <v>27</v>
      </c>
      <c r="AN2000" t="s">
        <v>42</v>
      </c>
      <c r="AO2000" s="1">
        <v>44739</v>
      </c>
      <c r="AR2000" t="s">
        <v>42</v>
      </c>
      <c r="AS2000" t="s">
        <v>43</v>
      </c>
    </row>
    <row r="2001" spans="1:45" hidden="1" x14ac:dyDescent="0.25">
      <c r="A2001" t="b">
        <f t="shared" si="235"/>
        <v>0</v>
      </c>
      <c r="B2001" t="b">
        <f t="shared" si="236"/>
        <v>0</v>
      </c>
      <c r="C2001" t="b">
        <f t="shared" si="237"/>
        <v>0</v>
      </c>
      <c r="D2001" t="b">
        <f t="shared" si="233"/>
        <v>0</v>
      </c>
      <c r="E2001" t="b">
        <f t="shared" si="233"/>
        <v>0</v>
      </c>
      <c r="F2001" t="b">
        <f t="shared" si="233"/>
        <v>0</v>
      </c>
      <c r="G2001" t="b">
        <f t="shared" si="233"/>
        <v>0</v>
      </c>
      <c r="H2001" t="b">
        <f t="shared" si="233"/>
        <v>0</v>
      </c>
      <c r="I2001" t="b">
        <f t="shared" si="238"/>
        <v>1</v>
      </c>
      <c r="J2001" t="b">
        <f t="shared" si="239"/>
        <v>1</v>
      </c>
      <c r="K2001" t="b">
        <f t="shared" si="234"/>
        <v>1</v>
      </c>
      <c r="L2001" t="b">
        <f t="shared" si="234"/>
        <v>1</v>
      </c>
      <c r="M2001" t="b">
        <f t="shared" si="234"/>
        <v>1</v>
      </c>
      <c r="N2001" t="b">
        <f t="shared" si="234"/>
        <v>1</v>
      </c>
      <c r="O2001" t="b">
        <f t="shared" si="234"/>
        <v>1</v>
      </c>
      <c r="P2001" t="s">
        <v>21559</v>
      </c>
      <c r="Q2001" t="s">
        <v>21560</v>
      </c>
      <c r="R2001" t="s">
        <v>21561</v>
      </c>
      <c r="S2001" t="s">
        <v>21562</v>
      </c>
      <c r="T2001" s="1">
        <v>40430</v>
      </c>
      <c r="U2001">
        <v>1981</v>
      </c>
      <c r="X2001">
        <v>605</v>
      </c>
      <c r="Y2001">
        <v>609</v>
      </c>
      <c r="Z2001" t="s">
        <v>21563</v>
      </c>
      <c r="AC2001" t="s">
        <v>21564</v>
      </c>
      <c r="AE2001" t="s">
        <v>21565</v>
      </c>
      <c r="AG2001" t="s">
        <v>21566</v>
      </c>
      <c r="AH2001" t="s">
        <v>21567</v>
      </c>
      <c r="AI2001" t="s">
        <v>21568</v>
      </c>
      <c r="AM2001">
        <v>15</v>
      </c>
      <c r="AN2001" t="s">
        <v>42</v>
      </c>
      <c r="AO2001" s="1">
        <v>40430</v>
      </c>
      <c r="AR2001" t="s">
        <v>42</v>
      </c>
      <c r="AS2001" t="s">
        <v>43</v>
      </c>
    </row>
    <row r="2002" spans="1:45" hidden="1" x14ac:dyDescent="0.25">
      <c r="A2002" t="b">
        <f t="shared" si="235"/>
        <v>0</v>
      </c>
      <c r="B2002" t="b">
        <f t="shared" si="236"/>
        <v>0</v>
      </c>
      <c r="C2002" t="b">
        <f t="shared" si="237"/>
        <v>0</v>
      </c>
      <c r="D2002" t="b">
        <f t="shared" si="233"/>
        <v>0</v>
      </c>
      <c r="E2002" t="b">
        <f t="shared" si="233"/>
        <v>0</v>
      </c>
      <c r="F2002" t="b">
        <f t="shared" si="233"/>
        <v>0</v>
      </c>
      <c r="G2002" t="b">
        <f t="shared" si="233"/>
        <v>0</v>
      </c>
      <c r="H2002" t="b">
        <f t="shared" si="233"/>
        <v>0</v>
      </c>
      <c r="I2002" t="b">
        <f t="shared" si="238"/>
        <v>1</v>
      </c>
      <c r="J2002" t="b">
        <f t="shared" si="239"/>
        <v>1</v>
      </c>
      <c r="K2002" t="b">
        <f t="shared" si="234"/>
        <v>1</v>
      </c>
      <c r="L2002" t="b">
        <f t="shared" si="234"/>
        <v>1</v>
      </c>
      <c r="M2002" t="b">
        <f t="shared" si="234"/>
        <v>1</v>
      </c>
      <c r="N2002" t="b">
        <f t="shared" si="234"/>
        <v>1</v>
      </c>
      <c r="O2002" t="b">
        <f t="shared" si="234"/>
        <v>1</v>
      </c>
      <c r="P2002" t="s">
        <v>21569</v>
      </c>
      <c r="Q2002" t="s">
        <v>21570</v>
      </c>
      <c r="R2002" t="s">
        <v>21571</v>
      </c>
      <c r="S2002" t="s">
        <v>21572</v>
      </c>
      <c r="T2002" s="1">
        <v>39188</v>
      </c>
      <c r="U2002">
        <v>2007</v>
      </c>
      <c r="X2002">
        <v>451</v>
      </c>
      <c r="Y2002">
        <v>456</v>
      </c>
      <c r="Z2002" t="s">
        <v>21573</v>
      </c>
      <c r="AB2002" t="s">
        <v>21574</v>
      </c>
      <c r="AC2002" t="s">
        <v>21575</v>
      </c>
      <c r="AE2002" t="s">
        <v>21576</v>
      </c>
      <c r="AG2002" t="s">
        <v>21577</v>
      </c>
      <c r="AH2002" t="s">
        <v>21578</v>
      </c>
      <c r="AI2002" t="s">
        <v>21579</v>
      </c>
      <c r="AM2002">
        <v>11</v>
      </c>
      <c r="AN2002" t="s">
        <v>42</v>
      </c>
      <c r="AO2002" s="1">
        <v>39188</v>
      </c>
      <c r="AR2002" t="s">
        <v>42</v>
      </c>
      <c r="AS2002" t="s">
        <v>43</v>
      </c>
    </row>
    <row r="2003" spans="1:45" hidden="1" x14ac:dyDescent="0.25">
      <c r="A2003" t="b">
        <f t="shared" si="235"/>
        <v>0</v>
      </c>
      <c r="B2003" t="b">
        <f t="shared" si="236"/>
        <v>0</v>
      </c>
      <c r="C2003" t="b">
        <f t="shared" si="237"/>
        <v>0</v>
      </c>
      <c r="D2003" t="b">
        <f t="shared" si="233"/>
        <v>0</v>
      </c>
      <c r="E2003" t="b">
        <f t="shared" si="233"/>
        <v>0</v>
      </c>
      <c r="F2003" t="b">
        <f t="shared" si="233"/>
        <v>0</v>
      </c>
      <c r="G2003" t="b">
        <f t="shared" si="233"/>
        <v>0</v>
      </c>
      <c r="H2003" t="b">
        <f t="shared" si="233"/>
        <v>0</v>
      </c>
      <c r="I2003" t="b">
        <f t="shared" si="238"/>
        <v>0</v>
      </c>
      <c r="J2003" t="b">
        <f t="shared" si="239"/>
        <v>0</v>
      </c>
      <c r="K2003" t="b">
        <f t="shared" si="234"/>
        <v>0</v>
      </c>
      <c r="L2003" t="b">
        <f t="shared" si="234"/>
        <v>0</v>
      </c>
      <c r="M2003" t="b">
        <f t="shared" si="234"/>
        <v>0</v>
      </c>
      <c r="N2003" t="b">
        <f t="shared" si="234"/>
        <v>0</v>
      </c>
      <c r="O2003" t="b">
        <f t="shared" si="234"/>
        <v>1</v>
      </c>
      <c r="P2003" t="s">
        <v>21580</v>
      </c>
      <c r="Q2003" t="s">
        <v>21581</v>
      </c>
      <c r="R2003" t="s">
        <v>21582</v>
      </c>
      <c r="S2003" t="s">
        <v>10194</v>
      </c>
      <c r="T2003" s="1">
        <v>41919</v>
      </c>
      <c r="U2003">
        <v>2014</v>
      </c>
      <c r="X2003">
        <v>1</v>
      </c>
      <c r="Y2003">
        <v>8</v>
      </c>
      <c r="Z2003" t="s">
        <v>21583</v>
      </c>
      <c r="AB2003" t="s">
        <v>10196</v>
      </c>
      <c r="AE2003" t="s">
        <v>21584</v>
      </c>
      <c r="AF2003" t="s">
        <v>21585</v>
      </c>
      <c r="AG2003" t="s">
        <v>21586</v>
      </c>
      <c r="AH2003" t="s">
        <v>21587</v>
      </c>
      <c r="AI2003" t="s">
        <v>21588</v>
      </c>
      <c r="AM2003">
        <v>23</v>
      </c>
      <c r="AO2003" s="1">
        <v>41919</v>
      </c>
      <c r="AR2003" t="s">
        <v>42</v>
      </c>
      <c r="AS2003" t="s">
        <v>43</v>
      </c>
    </row>
    <row r="2004" spans="1:45" hidden="1" x14ac:dyDescent="0.25">
      <c r="A2004" t="b">
        <f t="shared" si="235"/>
        <v>0</v>
      </c>
      <c r="B2004" t="b">
        <f t="shared" si="236"/>
        <v>0</v>
      </c>
      <c r="C2004" t="b">
        <f t="shared" si="237"/>
        <v>0</v>
      </c>
      <c r="D2004" t="b">
        <f t="shared" ref="D2004:H2054" si="240">IF(OR(IFERROR(SEARCH("machine learning",AF2004),FALSE),OR(IFERROR(SEARCH("artificial intelligence",AF2004),FALSE),IFERROR(SEARCH("neural network",AF2004),FALSE))),TRUE,FALSE)</f>
        <v>0</v>
      </c>
      <c r="E2004" t="b">
        <f t="shared" si="240"/>
        <v>0</v>
      </c>
      <c r="F2004" t="b">
        <f t="shared" si="240"/>
        <v>0</v>
      </c>
      <c r="G2004" t="b">
        <f t="shared" si="240"/>
        <v>0</v>
      </c>
      <c r="H2004" t="b">
        <f t="shared" si="240"/>
        <v>0</v>
      </c>
      <c r="I2004" t="b">
        <f t="shared" si="238"/>
        <v>1</v>
      </c>
      <c r="J2004" t="b">
        <f t="shared" si="239"/>
        <v>1</v>
      </c>
      <c r="K2004" t="b">
        <f t="shared" ref="K2004:O2054" si="241">IF(OR(IFERROR(SEARCH("vision",AF2004),FALSE),OR(IFERROR(SEARCH("radar",AF2004),FALSE),IFERROR(SEARCH("image",AF2004),FALSE))),FALSE,TRUE)</f>
        <v>1</v>
      </c>
      <c r="L2004" t="b">
        <f t="shared" si="241"/>
        <v>1</v>
      </c>
      <c r="M2004" t="b">
        <f t="shared" si="241"/>
        <v>1</v>
      </c>
      <c r="N2004" t="b">
        <f t="shared" si="241"/>
        <v>1</v>
      </c>
      <c r="O2004" t="b">
        <f t="shared" si="241"/>
        <v>1</v>
      </c>
      <c r="P2004" t="s">
        <v>21589</v>
      </c>
      <c r="Q2004" t="s">
        <v>21590</v>
      </c>
      <c r="R2004" t="s">
        <v>21591</v>
      </c>
      <c r="S2004" t="s">
        <v>21592</v>
      </c>
      <c r="T2004" s="1">
        <v>45099</v>
      </c>
      <c r="U2004">
        <v>2022</v>
      </c>
      <c r="X2004">
        <v>1</v>
      </c>
      <c r="Y2004">
        <v>6</v>
      </c>
      <c r="Z2004" t="s">
        <v>21593</v>
      </c>
      <c r="AB2004" t="s">
        <v>21594</v>
      </c>
      <c r="AC2004" t="s">
        <v>21595</v>
      </c>
      <c r="AE2004" t="s">
        <v>21596</v>
      </c>
      <c r="AF2004" t="s">
        <v>21597</v>
      </c>
      <c r="AG2004" t="s">
        <v>21598</v>
      </c>
      <c r="AH2004" t="s">
        <v>21599</v>
      </c>
      <c r="AI2004" t="s">
        <v>21600</v>
      </c>
      <c r="AM2004">
        <v>17</v>
      </c>
      <c r="AN2004" t="s">
        <v>42</v>
      </c>
      <c r="AO2004" s="1">
        <v>45099</v>
      </c>
      <c r="AR2004" t="s">
        <v>42</v>
      </c>
      <c r="AS2004" t="s">
        <v>43</v>
      </c>
    </row>
    <row r="2005" spans="1:45" x14ac:dyDescent="0.25">
      <c r="A2005" t="b">
        <f t="shared" si="235"/>
        <v>1</v>
      </c>
      <c r="B2005" t="b">
        <f t="shared" si="236"/>
        <v>0</v>
      </c>
      <c r="C2005" t="b">
        <f t="shared" si="237"/>
        <v>0</v>
      </c>
      <c r="D2005" t="b">
        <f t="shared" si="240"/>
        <v>0</v>
      </c>
      <c r="E2005" t="b">
        <f t="shared" si="240"/>
        <v>0</v>
      </c>
      <c r="F2005" t="b">
        <f t="shared" si="240"/>
        <v>1</v>
      </c>
      <c r="G2005" t="b">
        <f t="shared" si="240"/>
        <v>0</v>
      </c>
      <c r="H2005" t="b">
        <f t="shared" si="240"/>
        <v>0</v>
      </c>
      <c r="I2005" t="b">
        <f t="shared" si="238"/>
        <v>1</v>
      </c>
      <c r="J2005" t="b">
        <f t="shared" si="239"/>
        <v>1</v>
      </c>
      <c r="K2005" t="b">
        <f t="shared" si="241"/>
        <v>1</v>
      </c>
      <c r="L2005" t="b">
        <f t="shared" si="241"/>
        <v>1</v>
      </c>
      <c r="M2005" t="b">
        <f t="shared" si="241"/>
        <v>1</v>
      </c>
      <c r="N2005" t="b">
        <f t="shared" si="241"/>
        <v>1</v>
      </c>
      <c r="O2005" t="b">
        <f t="shared" si="241"/>
        <v>1</v>
      </c>
      <c r="P2005" t="s">
        <v>21601</v>
      </c>
      <c r="Q2005" t="s">
        <v>21602</v>
      </c>
      <c r="R2005" t="s">
        <v>21603</v>
      </c>
      <c r="S2005" t="s">
        <v>13731</v>
      </c>
      <c r="T2005" s="1">
        <v>44552</v>
      </c>
      <c r="U2005">
        <v>2021</v>
      </c>
      <c r="V2005">
        <v>51</v>
      </c>
      <c r="W2005">
        <v>12</v>
      </c>
      <c r="X2005">
        <v>6262</v>
      </c>
      <c r="Y2005">
        <v>6273</v>
      </c>
      <c r="Z2005" t="s">
        <v>21604</v>
      </c>
      <c r="AA2005" t="s">
        <v>13733</v>
      </c>
      <c r="AC2005" t="s">
        <v>21605</v>
      </c>
      <c r="AD2005" t="s">
        <v>21606</v>
      </c>
      <c r="AE2005" t="s">
        <v>21607</v>
      </c>
      <c r="AF2005" t="s">
        <v>21608</v>
      </c>
      <c r="AG2005" t="s">
        <v>21609</v>
      </c>
      <c r="AH2005" t="s">
        <v>21610</v>
      </c>
      <c r="AI2005" t="s">
        <v>21611</v>
      </c>
      <c r="AJ2005" t="s">
        <v>21612</v>
      </c>
      <c r="AM2005">
        <v>49</v>
      </c>
      <c r="AN2005" t="s">
        <v>42</v>
      </c>
      <c r="AO2005" s="1">
        <v>43887</v>
      </c>
      <c r="AR2005" t="s">
        <v>42</v>
      </c>
      <c r="AS2005" t="s">
        <v>57</v>
      </c>
    </row>
    <row r="2006" spans="1:45" hidden="1" x14ac:dyDescent="0.25">
      <c r="A2006" t="b">
        <f t="shared" si="235"/>
        <v>0</v>
      </c>
      <c r="B2006" t="b">
        <f t="shared" si="236"/>
        <v>1</v>
      </c>
      <c r="C2006" t="b">
        <f t="shared" si="237"/>
        <v>1</v>
      </c>
      <c r="D2006" t="b">
        <f t="shared" si="240"/>
        <v>0</v>
      </c>
      <c r="E2006" t="b">
        <f t="shared" si="240"/>
        <v>1</v>
      </c>
      <c r="F2006" t="b">
        <f t="shared" si="240"/>
        <v>1</v>
      </c>
      <c r="G2006" t="b">
        <f t="shared" si="240"/>
        <v>1</v>
      </c>
      <c r="H2006" t="b">
        <f t="shared" si="240"/>
        <v>0</v>
      </c>
      <c r="I2006" t="b">
        <f t="shared" si="238"/>
        <v>1</v>
      </c>
      <c r="J2006" t="b">
        <f t="shared" si="239"/>
        <v>0</v>
      </c>
      <c r="K2006" t="b">
        <f t="shared" si="241"/>
        <v>1</v>
      </c>
      <c r="L2006" t="b">
        <f t="shared" si="241"/>
        <v>0</v>
      </c>
      <c r="M2006" t="b">
        <f t="shared" si="241"/>
        <v>1</v>
      </c>
      <c r="N2006" t="b">
        <f t="shared" si="241"/>
        <v>1</v>
      </c>
      <c r="O2006" t="b">
        <f t="shared" si="241"/>
        <v>1</v>
      </c>
      <c r="P2006" t="s">
        <v>21613</v>
      </c>
      <c r="Q2006" t="s">
        <v>21614</v>
      </c>
      <c r="R2006" t="s">
        <v>21615</v>
      </c>
      <c r="S2006" t="s">
        <v>11124</v>
      </c>
      <c r="T2006" s="1">
        <v>44914</v>
      </c>
      <c r="U2006">
        <v>2022</v>
      </c>
      <c r="X2006">
        <v>1</v>
      </c>
      <c r="Y2006">
        <v>8</v>
      </c>
      <c r="Z2006" t="s">
        <v>21616</v>
      </c>
      <c r="AA2006" t="s">
        <v>977</v>
      </c>
      <c r="AB2006" t="s">
        <v>11126</v>
      </c>
      <c r="AC2006" t="s">
        <v>21617</v>
      </c>
      <c r="AD2006" t="s">
        <v>11930</v>
      </c>
      <c r="AE2006" t="s">
        <v>21618</v>
      </c>
      <c r="AF2006" t="s">
        <v>21619</v>
      </c>
      <c r="AG2006" t="s">
        <v>21620</v>
      </c>
      <c r="AH2006" t="s">
        <v>21621</v>
      </c>
      <c r="AI2006" t="s">
        <v>21622</v>
      </c>
      <c r="AM2006">
        <v>14</v>
      </c>
      <c r="AN2006" t="s">
        <v>42</v>
      </c>
      <c r="AO2006" s="1">
        <v>44914</v>
      </c>
      <c r="AR2006" t="s">
        <v>42</v>
      </c>
      <c r="AS2006" t="s">
        <v>43</v>
      </c>
    </row>
    <row r="2007" spans="1:45" hidden="1" x14ac:dyDescent="0.25">
      <c r="A2007" t="b">
        <f t="shared" si="235"/>
        <v>0</v>
      </c>
      <c r="B2007" t="b">
        <f t="shared" si="236"/>
        <v>0</v>
      </c>
      <c r="C2007" t="b">
        <f t="shared" si="237"/>
        <v>0</v>
      </c>
      <c r="D2007" t="b">
        <f t="shared" si="240"/>
        <v>0</v>
      </c>
      <c r="E2007" t="b">
        <f t="shared" si="240"/>
        <v>0</v>
      </c>
      <c r="F2007" t="b">
        <f t="shared" si="240"/>
        <v>0</v>
      </c>
      <c r="G2007" t="b">
        <f t="shared" si="240"/>
        <v>0</v>
      </c>
      <c r="H2007" t="b">
        <f t="shared" si="240"/>
        <v>0</v>
      </c>
      <c r="I2007" t="b">
        <f t="shared" si="238"/>
        <v>1</v>
      </c>
      <c r="J2007" t="b">
        <f t="shared" si="239"/>
        <v>1</v>
      </c>
      <c r="K2007" t="b">
        <f t="shared" si="241"/>
        <v>1</v>
      </c>
      <c r="L2007" t="b">
        <f t="shared" si="241"/>
        <v>1</v>
      </c>
      <c r="M2007" t="b">
        <f t="shared" si="241"/>
        <v>1</v>
      </c>
      <c r="N2007" t="b">
        <f t="shared" si="241"/>
        <v>1</v>
      </c>
      <c r="O2007" t="b">
        <f t="shared" si="241"/>
        <v>1</v>
      </c>
      <c r="P2007" t="s">
        <v>21623</v>
      </c>
      <c r="Q2007" t="s">
        <v>21624</v>
      </c>
      <c r="R2007" t="s">
        <v>21625</v>
      </c>
      <c r="S2007" t="s">
        <v>21626</v>
      </c>
      <c r="T2007" s="1">
        <v>44517</v>
      </c>
      <c r="U2007">
        <v>2021</v>
      </c>
      <c r="X2007">
        <v>159</v>
      </c>
      <c r="Y2007">
        <v>165</v>
      </c>
      <c r="Z2007" t="s">
        <v>21627</v>
      </c>
      <c r="AA2007" t="s">
        <v>16194</v>
      </c>
      <c r="AB2007" t="s">
        <v>21628</v>
      </c>
      <c r="AC2007" t="s">
        <v>21629</v>
      </c>
      <c r="AD2007" t="s">
        <v>21630</v>
      </c>
      <c r="AE2007" t="s">
        <v>21631</v>
      </c>
      <c r="AF2007" t="s">
        <v>21632</v>
      </c>
      <c r="AG2007" t="s">
        <v>21633</v>
      </c>
      <c r="AH2007" t="s">
        <v>21634</v>
      </c>
      <c r="AI2007" t="s">
        <v>21635</v>
      </c>
      <c r="AM2007">
        <v>29</v>
      </c>
      <c r="AN2007" t="s">
        <v>42</v>
      </c>
      <c r="AO2007" s="1">
        <v>44517</v>
      </c>
      <c r="AR2007" t="s">
        <v>42</v>
      </c>
      <c r="AS2007" t="s">
        <v>43</v>
      </c>
    </row>
    <row r="2008" spans="1:45" hidden="1" x14ac:dyDescent="0.25">
      <c r="A2008" t="b">
        <f t="shared" si="235"/>
        <v>0</v>
      </c>
      <c r="B2008" t="b">
        <f t="shared" si="236"/>
        <v>0</v>
      </c>
      <c r="C2008" t="b">
        <f t="shared" si="237"/>
        <v>0</v>
      </c>
      <c r="D2008" t="b">
        <f t="shared" si="240"/>
        <v>0</v>
      </c>
      <c r="E2008" t="b">
        <f t="shared" si="240"/>
        <v>0</v>
      </c>
      <c r="F2008" t="b">
        <f t="shared" si="240"/>
        <v>0</v>
      </c>
      <c r="G2008" t="b">
        <f t="shared" si="240"/>
        <v>0</v>
      </c>
      <c r="H2008" t="b">
        <f t="shared" si="240"/>
        <v>0</v>
      </c>
      <c r="I2008" t="b">
        <f t="shared" si="238"/>
        <v>1</v>
      </c>
      <c r="J2008" t="b">
        <f t="shared" si="239"/>
        <v>0</v>
      </c>
      <c r="K2008" t="b">
        <f t="shared" si="241"/>
        <v>1</v>
      </c>
      <c r="L2008" t="b">
        <f t="shared" si="241"/>
        <v>1</v>
      </c>
      <c r="M2008" t="b">
        <f t="shared" si="241"/>
        <v>0</v>
      </c>
      <c r="N2008" t="b">
        <f t="shared" si="241"/>
        <v>1</v>
      </c>
      <c r="O2008" t="b">
        <f t="shared" si="241"/>
        <v>1</v>
      </c>
      <c r="P2008" t="s">
        <v>21636</v>
      </c>
      <c r="Q2008" t="s">
        <v>21637</v>
      </c>
      <c r="R2008" t="s">
        <v>21638</v>
      </c>
      <c r="S2008" t="s">
        <v>18349</v>
      </c>
      <c r="T2008" s="1">
        <v>44519</v>
      </c>
      <c r="U2008">
        <v>2021</v>
      </c>
      <c r="X2008">
        <v>338</v>
      </c>
      <c r="Y2008">
        <v>343</v>
      </c>
      <c r="Z2008" t="s">
        <v>21639</v>
      </c>
      <c r="AB2008" t="s">
        <v>18351</v>
      </c>
      <c r="AC2008" t="s">
        <v>21640</v>
      </c>
      <c r="AE2008" t="s">
        <v>21641</v>
      </c>
      <c r="AF2008" t="s">
        <v>21642</v>
      </c>
      <c r="AG2008" t="s">
        <v>21643</v>
      </c>
      <c r="AH2008" t="s">
        <v>21644</v>
      </c>
      <c r="AI2008" t="s">
        <v>21645</v>
      </c>
      <c r="AM2008">
        <v>29</v>
      </c>
      <c r="AN2008" t="s">
        <v>42</v>
      </c>
      <c r="AO2008" s="1">
        <v>44519</v>
      </c>
      <c r="AR2008" t="s">
        <v>42</v>
      </c>
      <c r="AS2008" t="s">
        <v>43</v>
      </c>
    </row>
    <row r="2009" spans="1:45" hidden="1" x14ac:dyDescent="0.25">
      <c r="A2009" t="b">
        <f t="shared" si="235"/>
        <v>0</v>
      </c>
      <c r="B2009" t="b">
        <f t="shared" si="236"/>
        <v>0</v>
      </c>
      <c r="C2009" t="b">
        <f t="shared" si="237"/>
        <v>0</v>
      </c>
      <c r="D2009" t="b">
        <f t="shared" si="240"/>
        <v>0</v>
      </c>
      <c r="E2009" t="b">
        <f t="shared" si="240"/>
        <v>0</v>
      </c>
      <c r="F2009" t="b">
        <f t="shared" si="240"/>
        <v>0</v>
      </c>
      <c r="G2009" t="b">
        <f t="shared" si="240"/>
        <v>0</v>
      </c>
      <c r="H2009" t="b">
        <f t="shared" si="240"/>
        <v>0</v>
      </c>
      <c r="I2009" t="b">
        <f t="shared" si="238"/>
        <v>1</v>
      </c>
      <c r="J2009" t="b">
        <f t="shared" si="239"/>
        <v>1</v>
      </c>
      <c r="K2009" t="b">
        <f t="shared" si="241"/>
        <v>1</v>
      </c>
      <c r="L2009" t="b">
        <f t="shared" si="241"/>
        <v>1</v>
      </c>
      <c r="M2009" t="b">
        <f t="shared" si="241"/>
        <v>1</v>
      </c>
      <c r="N2009" t="b">
        <f t="shared" si="241"/>
        <v>1</v>
      </c>
      <c r="O2009" t="b">
        <f t="shared" si="241"/>
        <v>1</v>
      </c>
      <c r="P2009" t="s">
        <v>21646</v>
      </c>
      <c r="Q2009" t="s">
        <v>21647</v>
      </c>
      <c r="R2009" t="s">
        <v>21648</v>
      </c>
      <c r="S2009" t="s">
        <v>9477</v>
      </c>
      <c r="T2009" s="1">
        <v>45181</v>
      </c>
      <c r="U2009">
        <v>2023</v>
      </c>
      <c r="X2009">
        <v>1</v>
      </c>
      <c r="Y2009">
        <v>7</v>
      </c>
      <c r="Z2009" t="s">
        <v>21649</v>
      </c>
      <c r="AB2009" t="s">
        <v>9479</v>
      </c>
      <c r="AC2009" t="s">
        <v>21650</v>
      </c>
      <c r="AD2009" t="s">
        <v>21651</v>
      </c>
      <c r="AE2009" t="s">
        <v>21652</v>
      </c>
      <c r="AF2009" t="s">
        <v>21653</v>
      </c>
      <c r="AG2009" t="s">
        <v>21654</v>
      </c>
      <c r="AH2009" t="s">
        <v>21655</v>
      </c>
      <c r="AI2009" t="s">
        <v>21656</v>
      </c>
      <c r="AM2009">
        <v>20</v>
      </c>
      <c r="AN2009" t="s">
        <v>42</v>
      </c>
      <c r="AO2009" s="1">
        <v>45181</v>
      </c>
      <c r="AR2009" t="s">
        <v>42</v>
      </c>
      <c r="AS2009" t="s">
        <v>43</v>
      </c>
    </row>
    <row r="2010" spans="1:45" hidden="1" x14ac:dyDescent="0.25">
      <c r="A2010" t="b">
        <f t="shared" si="235"/>
        <v>0</v>
      </c>
      <c r="B2010" t="b">
        <f t="shared" si="236"/>
        <v>0</v>
      </c>
      <c r="C2010" t="b">
        <f t="shared" si="237"/>
        <v>0</v>
      </c>
      <c r="D2010" t="b">
        <f t="shared" si="240"/>
        <v>0</v>
      </c>
      <c r="E2010" t="b">
        <f t="shared" si="240"/>
        <v>0</v>
      </c>
      <c r="F2010" t="b">
        <f t="shared" si="240"/>
        <v>0</v>
      </c>
      <c r="G2010" t="b">
        <f t="shared" si="240"/>
        <v>0</v>
      </c>
      <c r="H2010" t="b">
        <f t="shared" si="240"/>
        <v>0</v>
      </c>
      <c r="I2010" t="b">
        <f t="shared" si="238"/>
        <v>1</v>
      </c>
      <c r="J2010" t="b">
        <f t="shared" si="239"/>
        <v>0</v>
      </c>
      <c r="K2010" t="b">
        <f t="shared" si="241"/>
        <v>0</v>
      </c>
      <c r="L2010" t="b">
        <f t="shared" si="241"/>
        <v>1</v>
      </c>
      <c r="M2010" t="b">
        <f t="shared" si="241"/>
        <v>1</v>
      </c>
      <c r="N2010" t="b">
        <f t="shared" si="241"/>
        <v>1</v>
      </c>
      <c r="O2010" t="b">
        <f t="shared" si="241"/>
        <v>1</v>
      </c>
      <c r="P2010" t="s">
        <v>21657</v>
      </c>
      <c r="Q2010" t="s">
        <v>21658</v>
      </c>
      <c r="R2010" t="s">
        <v>14619</v>
      </c>
      <c r="S2010" t="s">
        <v>12796</v>
      </c>
      <c r="T2010" s="1">
        <v>45195</v>
      </c>
      <c r="U2010">
        <v>2023</v>
      </c>
      <c r="V2010">
        <v>61</v>
      </c>
      <c r="X2010">
        <v>1</v>
      </c>
      <c r="Y2010">
        <v>14</v>
      </c>
      <c r="Z2010" t="s">
        <v>21659</v>
      </c>
      <c r="AA2010" t="s">
        <v>12798</v>
      </c>
      <c r="AC2010" t="s">
        <v>21660</v>
      </c>
      <c r="AD2010" t="s">
        <v>21661</v>
      </c>
      <c r="AE2010" t="s">
        <v>21662</v>
      </c>
      <c r="AF2010" t="s">
        <v>21663</v>
      </c>
      <c r="AG2010" t="s">
        <v>21664</v>
      </c>
      <c r="AM2010">
        <v>41</v>
      </c>
      <c r="AN2010" t="s">
        <v>42</v>
      </c>
      <c r="AO2010" s="1">
        <v>45180</v>
      </c>
      <c r="AR2010" t="s">
        <v>42</v>
      </c>
      <c r="AS2010" t="s">
        <v>57</v>
      </c>
    </row>
    <row r="2011" spans="1:45" hidden="1" x14ac:dyDescent="0.25">
      <c r="A2011" t="b">
        <f t="shared" si="235"/>
        <v>0</v>
      </c>
      <c r="B2011" t="b">
        <f t="shared" si="236"/>
        <v>0</v>
      </c>
      <c r="C2011" t="b">
        <f t="shared" si="237"/>
        <v>0</v>
      </c>
      <c r="D2011" t="b">
        <f t="shared" si="240"/>
        <v>0</v>
      </c>
      <c r="E2011" t="b">
        <f t="shared" si="240"/>
        <v>0</v>
      </c>
      <c r="F2011" t="b">
        <f t="shared" si="240"/>
        <v>0</v>
      </c>
      <c r="G2011" t="b">
        <f t="shared" si="240"/>
        <v>0</v>
      </c>
      <c r="H2011" t="b">
        <f t="shared" si="240"/>
        <v>0</v>
      </c>
      <c r="I2011" t="b">
        <f t="shared" si="238"/>
        <v>0</v>
      </c>
      <c r="J2011" t="b">
        <f t="shared" si="239"/>
        <v>0</v>
      </c>
      <c r="K2011" t="b">
        <f t="shared" si="241"/>
        <v>1</v>
      </c>
      <c r="L2011" t="b">
        <f t="shared" si="241"/>
        <v>1</v>
      </c>
      <c r="M2011" t="b">
        <f t="shared" si="241"/>
        <v>1</v>
      </c>
      <c r="N2011" t="b">
        <f t="shared" si="241"/>
        <v>1</v>
      </c>
      <c r="O2011" t="b">
        <f t="shared" si="241"/>
        <v>1</v>
      </c>
      <c r="P2011" t="s">
        <v>21665</v>
      </c>
      <c r="Q2011" t="s">
        <v>21666</v>
      </c>
      <c r="R2011" t="s">
        <v>21667</v>
      </c>
      <c r="S2011" t="s">
        <v>12796</v>
      </c>
      <c r="U2011">
        <v>2023</v>
      </c>
      <c r="V2011" t="s">
        <v>12609</v>
      </c>
      <c r="W2011">
        <v>99</v>
      </c>
      <c r="X2011">
        <v>1</v>
      </c>
      <c r="Y2011">
        <v>1</v>
      </c>
      <c r="Z2011" t="s">
        <v>21668</v>
      </c>
      <c r="AA2011" t="s">
        <v>12798</v>
      </c>
      <c r="AC2011" t="s">
        <v>21669</v>
      </c>
      <c r="AD2011" t="s">
        <v>21670</v>
      </c>
      <c r="AE2011" t="s">
        <v>21671</v>
      </c>
      <c r="AF2011" t="s">
        <v>21672</v>
      </c>
      <c r="AG2011" t="s">
        <v>21673</v>
      </c>
      <c r="AN2011" t="s">
        <v>42</v>
      </c>
      <c r="AO2011" s="1">
        <v>45208</v>
      </c>
      <c r="AR2011" t="s">
        <v>42</v>
      </c>
      <c r="AS2011" t="s">
        <v>12616</v>
      </c>
    </row>
    <row r="2012" spans="1:45" hidden="1" x14ac:dyDescent="0.25">
      <c r="A2012" t="b">
        <f t="shared" si="235"/>
        <v>0</v>
      </c>
      <c r="B2012" t="b">
        <f t="shared" si="236"/>
        <v>0</v>
      </c>
      <c r="C2012" t="b">
        <f t="shared" si="237"/>
        <v>0</v>
      </c>
      <c r="D2012" t="b">
        <f t="shared" si="240"/>
        <v>0</v>
      </c>
      <c r="E2012" t="b">
        <f t="shared" si="240"/>
        <v>0</v>
      </c>
      <c r="F2012" t="b">
        <f t="shared" si="240"/>
        <v>0</v>
      </c>
      <c r="G2012" t="b">
        <f t="shared" si="240"/>
        <v>0</v>
      </c>
      <c r="H2012" t="b">
        <f t="shared" si="240"/>
        <v>0</v>
      </c>
      <c r="I2012" t="b">
        <f t="shared" si="238"/>
        <v>1</v>
      </c>
      <c r="J2012" t="b">
        <f t="shared" si="239"/>
        <v>1</v>
      </c>
      <c r="K2012" t="b">
        <f t="shared" si="241"/>
        <v>1</v>
      </c>
      <c r="L2012" t="b">
        <f t="shared" si="241"/>
        <v>1</v>
      </c>
      <c r="M2012" t="b">
        <f t="shared" si="241"/>
        <v>1</v>
      </c>
      <c r="N2012" t="b">
        <f t="shared" si="241"/>
        <v>1</v>
      </c>
      <c r="O2012" t="b">
        <f t="shared" si="241"/>
        <v>1</v>
      </c>
      <c r="P2012" t="s">
        <v>21674</v>
      </c>
      <c r="Q2012" t="s">
        <v>21675</v>
      </c>
      <c r="R2012" t="s">
        <v>21676</v>
      </c>
      <c r="S2012" t="s">
        <v>21677</v>
      </c>
      <c r="T2012" s="1">
        <v>44496</v>
      </c>
      <c r="U2012">
        <v>2021</v>
      </c>
      <c r="X2012">
        <v>37</v>
      </c>
      <c r="Y2012">
        <v>44</v>
      </c>
      <c r="Z2012" t="s">
        <v>21678</v>
      </c>
      <c r="AB2012" t="s">
        <v>21679</v>
      </c>
      <c r="AC2012" t="s">
        <v>21680</v>
      </c>
      <c r="AD2012" t="s">
        <v>21681</v>
      </c>
      <c r="AE2012" t="s">
        <v>21682</v>
      </c>
      <c r="AF2012" t="s">
        <v>21683</v>
      </c>
      <c r="AG2012" t="s">
        <v>21684</v>
      </c>
      <c r="AH2012" t="s">
        <v>21685</v>
      </c>
      <c r="AI2012" t="s">
        <v>21686</v>
      </c>
      <c r="AM2012">
        <v>30</v>
      </c>
      <c r="AN2012" t="s">
        <v>42</v>
      </c>
      <c r="AO2012" s="1">
        <v>44496</v>
      </c>
      <c r="AR2012" t="s">
        <v>42</v>
      </c>
      <c r="AS2012" t="s">
        <v>43</v>
      </c>
    </row>
    <row r="2013" spans="1:45" hidden="1" x14ac:dyDescent="0.25">
      <c r="A2013" t="b">
        <f t="shared" si="235"/>
        <v>0</v>
      </c>
      <c r="B2013" t="b">
        <f t="shared" si="236"/>
        <v>0</v>
      </c>
      <c r="C2013" t="b">
        <f t="shared" si="237"/>
        <v>0</v>
      </c>
      <c r="D2013" t="b">
        <f t="shared" si="240"/>
        <v>1</v>
      </c>
      <c r="E2013" t="b">
        <f t="shared" si="240"/>
        <v>0</v>
      </c>
      <c r="F2013" t="b">
        <f t="shared" si="240"/>
        <v>0</v>
      </c>
      <c r="G2013" t="b">
        <f t="shared" si="240"/>
        <v>0</v>
      </c>
      <c r="H2013" t="b">
        <f t="shared" si="240"/>
        <v>0</v>
      </c>
      <c r="I2013" t="b">
        <f t="shared" si="238"/>
        <v>1</v>
      </c>
      <c r="J2013" t="b">
        <f t="shared" si="239"/>
        <v>1</v>
      </c>
      <c r="K2013" t="b">
        <f t="shared" si="241"/>
        <v>1</v>
      </c>
      <c r="L2013" t="b">
        <f t="shared" si="241"/>
        <v>0</v>
      </c>
      <c r="M2013" t="b">
        <f t="shared" si="241"/>
        <v>1</v>
      </c>
      <c r="N2013" t="b">
        <f t="shared" si="241"/>
        <v>1</v>
      </c>
      <c r="O2013" t="b">
        <f t="shared" si="241"/>
        <v>1</v>
      </c>
      <c r="P2013" t="s">
        <v>21687</v>
      </c>
      <c r="Q2013" t="s">
        <v>21688</v>
      </c>
      <c r="R2013" t="s">
        <v>21689</v>
      </c>
      <c r="S2013" t="s">
        <v>21690</v>
      </c>
      <c r="T2013" s="1">
        <v>44536</v>
      </c>
      <c r="U2013">
        <v>2021</v>
      </c>
      <c r="X2013">
        <v>119</v>
      </c>
      <c r="Y2013">
        <v>126</v>
      </c>
      <c r="Z2013" t="s">
        <v>21691</v>
      </c>
      <c r="AA2013" t="s">
        <v>17078</v>
      </c>
      <c r="AB2013" t="s">
        <v>21692</v>
      </c>
      <c r="AC2013" t="s">
        <v>21693</v>
      </c>
      <c r="AE2013" t="s">
        <v>21694</v>
      </c>
      <c r="AF2013" t="s">
        <v>21695</v>
      </c>
      <c r="AG2013" t="s">
        <v>21696</v>
      </c>
      <c r="AH2013" t="s">
        <v>21697</v>
      </c>
      <c r="AI2013" t="s">
        <v>21698</v>
      </c>
      <c r="AM2013">
        <v>34</v>
      </c>
      <c r="AN2013" t="s">
        <v>42</v>
      </c>
      <c r="AO2013" s="1">
        <v>44536</v>
      </c>
      <c r="AR2013" t="s">
        <v>42</v>
      </c>
      <c r="AS2013" t="s">
        <v>43</v>
      </c>
    </row>
    <row r="2014" spans="1:45" hidden="1" x14ac:dyDescent="0.25">
      <c r="A2014" t="b">
        <f t="shared" si="235"/>
        <v>0</v>
      </c>
      <c r="B2014" t="b">
        <f t="shared" si="236"/>
        <v>0</v>
      </c>
      <c r="C2014" t="b">
        <f t="shared" si="237"/>
        <v>0</v>
      </c>
      <c r="D2014" t="b">
        <f t="shared" si="240"/>
        <v>0</v>
      </c>
      <c r="E2014" t="b">
        <f t="shared" si="240"/>
        <v>0</v>
      </c>
      <c r="F2014" t="b">
        <f t="shared" si="240"/>
        <v>0</v>
      </c>
      <c r="G2014" t="b">
        <f t="shared" si="240"/>
        <v>0</v>
      </c>
      <c r="H2014" t="b">
        <f t="shared" si="240"/>
        <v>0</v>
      </c>
      <c r="I2014" t="b">
        <f t="shared" si="238"/>
        <v>1</v>
      </c>
      <c r="J2014" t="b">
        <f t="shared" si="239"/>
        <v>1</v>
      </c>
      <c r="K2014" t="b">
        <f t="shared" si="241"/>
        <v>1</v>
      </c>
      <c r="L2014" t="b">
        <f t="shared" si="241"/>
        <v>0</v>
      </c>
      <c r="M2014" t="b">
        <f t="shared" si="241"/>
        <v>1</v>
      </c>
      <c r="N2014" t="b">
        <f t="shared" si="241"/>
        <v>1</v>
      </c>
      <c r="O2014" t="b">
        <f t="shared" si="241"/>
        <v>1</v>
      </c>
      <c r="P2014" t="s">
        <v>21699</v>
      </c>
      <c r="Q2014" t="s">
        <v>21700</v>
      </c>
      <c r="R2014" t="s">
        <v>21701</v>
      </c>
      <c r="S2014" t="s">
        <v>17636</v>
      </c>
      <c r="T2014" s="1">
        <v>44564</v>
      </c>
      <c r="U2014">
        <v>2021</v>
      </c>
      <c r="X2014">
        <v>2239</v>
      </c>
      <c r="Y2014">
        <v>2244</v>
      </c>
      <c r="Z2014" t="s">
        <v>21702</v>
      </c>
      <c r="AB2014" t="s">
        <v>17638</v>
      </c>
      <c r="AC2014" t="s">
        <v>21703</v>
      </c>
      <c r="AE2014" t="s">
        <v>21704</v>
      </c>
      <c r="AG2014" t="s">
        <v>21705</v>
      </c>
      <c r="AH2014" t="s">
        <v>21706</v>
      </c>
      <c r="AI2014" t="s">
        <v>21707</v>
      </c>
      <c r="AM2014">
        <v>18</v>
      </c>
      <c r="AO2014" s="1">
        <v>44564</v>
      </c>
      <c r="AR2014" t="s">
        <v>42</v>
      </c>
      <c r="AS2014" t="s">
        <v>43</v>
      </c>
    </row>
    <row r="2015" spans="1:45" hidden="1" x14ac:dyDescent="0.25">
      <c r="A2015" t="b">
        <f t="shared" si="235"/>
        <v>0</v>
      </c>
      <c r="B2015" t="b">
        <f t="shared" si="236"/>
        <v>0</v>
      </c>
      <c r="C2015" t="b">
        <f t="shared" si="237"/>
        <v>0</v>
      </c>
      <c r="D2015" t="b">
        <f t="shared" si="240"/>
        <v>0</v>
      </c>
      <c r="E2015" t="b">
        <f t="shared" si="240"/>
        <v>0</v>
      </c>
      <c r="F2015" t="b">
        <f t="shared" si="240"/>
        <v>0</v>
      </c>
      <c r="G2015" t="b">
        <f t="shared" si="240"/>
        <v>0</v>
      </c>
      <c r="H2015" t="b">
        <f t="shared" si="240"/>
        <v>0</v>
      </c>
      <c r="I2015" t="b">
        <f t="shared" si="238"/>
        <v>1</v>
      </c>
      <c r="J2015" t="b">
        <f t="shared" si="239"/>
        <v>1</v>
      </c>
      <c r="K2015" t="b">
        <f t="shared" si="241"/>
        <v>1</v>
      </c>
      <c r="L2015" t="b">
        <f t="shared" si="241"/>
        <v>1</v>
      </c>
      <c r="M2015" t="b">
        <f t="shared" si="241"/>
        <v>1</v>
      </c>
      <c r="N2015" t="b">
        <f t="shared" si="241"/>
        <v>1</v>
      </c>
      <c r="O2015" t="b">
        <f t="shared" si="241"/>
        <v>1</v>
      </c>
      <c r="P2015" t="s">
        <v>21708</v>
      </c>
      <c r="Q2015" t="s">
        <v>21709</v>
      </c>
      <c r="R2015" t="s">
        <v>21710</v>
      </c>
      <c r="S2015" t="s">
        <v>17687</v>
      </c>
      <c r="T2015" s="1">
        <v>43692</v>
      </c>
      <c r="U2015">
        <v>2019</v>
      </c>
      <c r="X2015">
        <v>1126</v>
      </c>
      <c r="Y2015">
        <v>1135</v>
      </c>
      <c r="Z2015" t="s">
        <v>21711</v>
      </c>
      <c r="AA2015" t="s">
        <v>11768</v>
      </c>
      <c r="AB2015" t="s">
        <v>17689</v>
      </c>
      <c r="AC2015" t="s">
        <v>21712</v>
      </c>
      <c r="AE2015" t="s">
        <v>21713</v>
      </c>
      <c r="AG2015" t="s">
        <v>21714</v>
      </c>
      <c r="AH2015" t="s">
        <v>21715</v>
      </c>
      <c r="AI2015" t="s">
        <v>21716</v>
      </c>
      <c r="AM2015">
        <v>15</v>
      </c>
      <c r="AN2015" t="s">
        <v>42</v>
      </c>
      <c r="AO2015" s="1">
        <v>43692</v>
      </c>
      <c r="AR2015" t="s">
        <v>42</v>
      </c>
      <c r="AS2015" t="s">
        <v>43</v>
      </c>
    </row>
    <row r="2016" spans="1:45" hidden="1" x14ac:dyDescent="0.25">
      <c r="A2016" t="b">
        <f t="shared" si="235"/>
        <v>0</v>
      </c>
      <c r="B2016" t="b">
        <f t="shared" si="236"/>
        <v>0</v>
      </c>
      <c r="C2016" t="b">
        <f t="shared" si="237"/>
        <v>0</v>
      </c>
      <c r="D2016" t="b">
        <f t="shared" si="240"/>
        <v>0</v>
      </c>
      <c r="E2016" t="b">
        <f t="shared" si="240"/>
        <v>0</v>
      </c>
      <c r="F2016" t="b">
        <f t="shared" si="240"/>
        <v>0</v>
      </c>
      <c r="G2016" t="b">
        <f t="shared" si="240"/>
        <v>0</v>
      </c>
      <c r="H2016" t="b">
        <f t="shared" si="240"/>
        <v>0</v>
      </c>
      <c r="I2016" t="b">
        <f t="shared" si="238"/>
        <v>1</v>
      </c>
      <c r="J2016" t="b">
        <f t="shared" si="239"/>
        <v>0</v>
      </c>
      <c r="K2016" t="b">
        <f t="shared" si="241"/>
        <v>1</v>
      </c>
      <c r="L2016" t="b">
        <f t="shared" si="241"/>
        <v>1</v>
      </c>
      <c r="M2016" t="b">
        <f t="shared" si="241"/>
        <v>1</v>
      </c>
      <c r="N2016" t="b">
        <f t="shared" si="241"/>
        <v>0</v>
      </c>
      <c r="O2016" t="b">
        <f t="shared" si="241"/>
        <v>1</v>
      </c>
      <c r="P2016" t="s">
        <v>21717</v>
      </c>
      <c r="Q2016" t="s">
        <v>21718</v>
      </c>
      <c r="R2016" t="s">
        <v>21719</v>
      </c>
      <c r="S2016" t="s">
        <v>21720</v>
      </c>
      <c r="T2016" s="1">
        <v>44865</v>
      </c>
      <c r="U2016">
        <v>2022</v>
      </c>
      <c r="X2016">
        <v>225</v>
      </c>
      <c r="Y2016">
        <v>234</v>
      </c>
      <c r="Z2016" t="s">
        <v>21721</v>
      </c>
      <c r="AA2016" t="s">
        <v>21722</v>
      </c>
      <c r="AB2016" t="s">
        <v>21723</v>
      </c>
      <c r="AC2016" t="s">
        <v>21724</v>
      </c>
      <c r="AE2016" t="s">
        <v>21725</v>
      </c>
      <c r="AF2016" t="s">
        <v>21726</v>
      </c>
      <c r="AG2016" t="s">
        <v>21727</v>
      </c>
      <c r="AH2016" t="s">
        <v>21728</v>
      </c>
      <c r="AI2016" t="s">
        <v>21729</v>
      </c>
      <c r="AM2016">
        <v>18</v>
      </c>
      <c r="AN2016" t="s">
        <v>42</v>
      </c>
      <c r="AO2016" s="1">
        <v>44865</v>
      </c>
      <c r="AR2016" t="s">
        <v>42</v>
      </c>
      <c r="AS2016" t="s">
        <v>43</v>
      </c>
    </row>
    <row r="2017" spans="1:45" hidden="1" x14ac:dyDescent="0.25">
      <c r="A2017" t="b">
        <f t="shared" si="235"/>
        <v>0</v>
      </c>
      <c r="B2017" t="b">
        <f t="shared" si="236"/>
        <v>0</v>
      </c>
      <c r="C2017" t="b">
        <f t="shared" si="237"/>
        <v>0</v>
      </c>
      <c r="D2017" t="b">
        <f t="shared" si="240"/>
        <v>0</v>
      </c>
      <c r="E2017" t="b">
        <f t="shared" si="240"/>
        <v>0</v>
      </c>
      <c r="F2017" t="b">
        <f t="shared" si="240"/>
        <v>0</v>
      </c>
      <c r="G2017" t="b">
        <f t="shared" si="240"/>
        <v>0</v>
      </c>
      <c r="H2017" t="b">
        <f t="shared" si="240"/>
        <v>0</v>
      </c>
      <c r="I2017" t="b">
        <f t="shared" si="238"/>
        <v>1</v>
      </c>
      <c r="J2017" t="b">
        <f t="shared" si="239"/>
        <v>1</v>
      </c>
      <c r="K2017" t="b">
        <f t="shared" si="241"/>
        <v>1</v>
      </c>
      <c r="L2017" t="b">
        <f t="shared" si="241"/>
        <v>1</v>
      </c>
      <c r="M2017" t="b">
        <f t="shared" si="241"/>
        <v>1</v>
      </c>
      <c r="N2017" t="b">
        <f t="shared" si="241"/>
        <v>1</v>
      </c>
      <c r="O2017" t="b">
        <f t="shared" si="241"/>
        <v>1</v>
      </c>
      <c r="P2017" t="s">
        <v>21730</v>
      </c>
      <c r="Q2017" t="s">
        <v>21731</v>
      </c>
      <c r="R2017" t="s">
        <v>21732</v>
      </c>
      <c r="S2017" t="s">
        <v>533</v>
      </c>
      <c r="T2017" s="1">
        <v>45184</v>
      </c>
      <c r="U2017">
        <v>2023</v>
      </c>
      <c r="X2017">
        <v>1156</v>
      </c>
      <c r="Y2017">
        <v>1162</v>
      </c>
      <c r="Z2017" t="s">
        <v>21733</v>
      </c>
      <c r="AA2017" t="s">
        <v>535</v>
      </c>
      <c r="AB2017" t="s">
        <v>536</v>
      </c>
      <c r="AC2017" t="s">
        <v>21734</v>
      </c>
      <c r="AD2017" t="s">
        <v>915</v>
      </c>
      <c r="AE2017" t="s">
        <v>21735</v>
      </c>
      <c r="AF2017" t="s">
        <v>21736</v>
      </c>
      <c r="AG2017" t="s">
        <v>21737</v>
      </c>
      <c r="AM2017">
        <v>22</v>
      </c>
      <c r="AN2017" t="s">
        <v>42</v>
      </c>
      <c r="AO2017" s="1">
        <v>45184</v>
      </c>
      <c r="AR2017" t="s">
        <v>42</v>
      </c>
      <c r="AS2017" t="s">
        <v>43</v>
      </c>
    </row>
    <row r="2018" spans="1:45" hidden="1" x14ac:dyDescent="0.25">
      <c r="A2018" t="b">
        <f t="shared" si="235"/>
        <v>0</v>
      </c>
      <c r="B2018" t="b">
        <f t="shared" si="236"/>
        <v>0</v>
      </c>
      <c r="C2018" t="b">
        <f t="shared" si="237"/>
        <v>0</v>
      </c>
      <c r="D2018" t="b">
        <f t="shared" si="240"/>
        <v>0</v>
      </c>
      <c r="E2018" t="b">
        <f t="shared" si="240"/>
        <v>0</v>
      </c>
      <c r="F2018" t="b">
        <f t="shared" si="240"/>
        <v>0</v>
      </c>
      <c r="G2018" t="b">
        <f t="shared" si="240"/>
        <v>0</v>
      </c>
      <c r="H2018" t="b">
        <f t="shared" si="240"/>
        <v>0</v>
      </c>
      <c r="I2018" t="b">
        <f t="shared" si="238"/>
        <v>1</v>
      </c>
      <c r="J2018" t="b">
        <f t="shared" si="239"/>
        <v>1</v>
      </c>
      <c r="K2018" t="b">
        <f t="shared" si="241"/>
        <v>1</v>
      </c>
      <c r="L2018" t="b">
        <f t="shared" si="241"/>
        <v>1</v>
      </c>
      <c r="M2018" t="b">
        <f t="shared" si="241"/>
        <v>1</v>
      </c>
      <c r="N2018" t="b">
        <f t="shared" si="241"/>
        <v>1</v>
      </c>
      <c r="O2018" t="b">
        <f t="shared" si="241"/>
        <v>1</v>
      </c>
      <c r="P2018" t="s">
        <v>21738</v>
      </c>
      <c r="Q2018" t="s">
        <v>21739</v>
      </c>
      <c r="R2018" t="s">
        <v>21740</v>
      </c>
      <c r="S2018" t="s">
        <v>21741</v>
      </c>
      <c r="T2018" s="1">
        <v>45040</v>
      </c>
      <c r="U2018">
        <v>2022</v>
      </c>
      <c r="X2018">
        <v>1</v>
      </c>
      <c r="Y2018">
        <v>6</v>
      </c>
      <c r="Z2018" t="s">
        <v>21742</v>
      </c>
      <c r="AB2018" t="s">
        <v>21743</v>
      </c>
      <c r="AC2018" t="s">
        <v>21744</v>
      </c>
      <c r="AD2018" t="s">
        <v>21745</v>
      </c>
      <c r="AE2018" t="s">
        <v>21746</v>
      </c>
      <c r="AF2018" t="s">
        <v>21747</v>
      </c>
      <c r="AG2018" t="s">
        <v>21748</v>
      </c>
      <c r="AH2018" t="s">
        <v>21749</v>
      </c>
      <c r="AI2018" t="s">
        <v>21750</v>
      </c>
      <c r="AM2018">
        <v>15</v>
      </c>
      <c r="AN2018" t="s">
        <v>42</v>
      </c>
      <c r="AO2018" s="1">
        <v>45040</v>
      </c>
      <c r="AR2018" t="s">
        <v>42</v>
      </c>
      <c r="AS2018" t="s">
        <v>43</v>
      </c>
    </row>
    <row r="2019" spans="1:45" hidden="1" x14ac:dyDescent="0.25">
      <c r="A2019" t="b">
        <f t="shared" si="235"/>
        <v>0</v>
      </c>
      <c r="B2019" t="b">
        <f t="shared" si="236"/>
        <v>0</v>
      </c>
      <c r="C2019" t="b">
        <f t="shared" si="237"/>
        <v>1</v>
      </c>
      <c r="D2019" t="b">
        <f t="shared" si="240"/>
        <v>0</v>
      </c>
      <c r="E2019" t="b">
        <f t="shared" si="240"/>
        <v>0</v>
      </c>
      <c r="F2019" t="b">
        <f t="shared" si="240"/>
        <v>0</v>
      </c>
      <c r="G2019" t="b">
        <f t="shared" si="240"/>
        <v>0</v>
      </c>
      <c r="H2019" t="b">
        <f t="shared" si="240"/>
        <v>0</v>
      </c>
      <c r="I2019" t="b">
        <f t="shared" si="238"/>
        <v>1</v>
      </c>
      <c r="J2019" t="b">
        <f t="shared" si="239"/>
        <v>1</v>
      </c>
      <c r="K2019" t="b">
        <f t="shared" si="241"/>
        <v>1</v>
      </c>
      <c r="L2019" t="b">
        <f t="shared" si="241"/>
        <v>0</v>
      </c>
      <c r="M2019" t="b">
        <f t="shared" si="241"/>
        <v>1</v>
      </c>
      <c r="N2019" t="b">
        <f t="shared" si="241"/>
        <v>1</v>
      </c>
      <c r="O2019" t="b">
        <f t="shared" si="241"/>
        <v>1</v>
      </c>
      <c r="P2019" t="s">
        <v>21751</v>
      </c>
      <c r="Q2019" t="s">
        <v>21752</v>
      </c>
      <c r="R2019" t="s">
        <v>21753</v>
      </c>
      <c r="S2019" t="s">
        <v>8871</v>
      </c>
      <c r="T2019" s="1">
        <v>45196</v>
      </c>
      <c r="U2019">
        <v>2023</v>
      </c>
      <c r="X2019">
        <v>1294</v>
      </c>
      <c r="Y2019">
        <v>1299</v>
      </c>
      <c r="Z2019" t="s">
        <v>21754</v>
      </c>
      <c r="AB2019" t="s">
        <v>8873</v>
      </c>
      <c r="AC2019" t="s">
        <v>21755</v>
      </c>
      <c r="AE2019" t="s">
        <v>21756</v>
      </c>
      <c r="AF2019" t="s">
        <v>21757</v>
      </c>
      <c r="AG2019" t="s">
        <v>21758</v>
      </c>
      <c r="AM2019">
        <v>15</v>
      </c>
      <c r="AN2019" t="s">
        <v>42</v>
      </c>
      <c r="AO2019" s="1">
        <v>45196</v>
      </c>
      <c r="AR2019" t="s">
        <v>42</v>
      </c>
      <c r="AS2019" t="s">
        <v>43</v>
      </c>
    </row>
    <row r="2020" spans="1:45" x14ac:dyDescent="0.25">
      <c r="A2020" t="b">
        <f t="shared" si="235"/>
        <v>1</v>
      </c>
      <c r="B2020" t="b">
        <f t="shared" si="236"/>
        <v>0</v>
      </c>
      <c r="C2020" t="b">
        <f t="shared" si="237"/>
        <v>0</v>
      </c>
      <c r="D2020" t="b">
        <f t="shared" si="240"/>
        <v>0</v>
      </c>
      <c r="E2020" t="b">
        <f t="shared" si="240"/>
        <v>1</v>
      </c>
      <c r="F2020" t="b">
        <f t="shared" si="240"/>
        <v>0</v>
      </c>
      <c r="G2020" t="b">
        <f t="shared" si="240"/>
        <v>0</v>
      </c>
      <c r="H2020" t="b">
        <f t="shared" si="240"/>
        <v>0</v>
      </c>
      <c r="I2020" t="b">
        <f t="shared" si="238"/>
        <v>1</v>
      </c>
      <c r="J2020" t="b">
        <f t="shared" si="239"/>
        <v>1</v>
      </c>
      <c r="K2020" t="b">
        <f t="shared" si="241"/>
        <v>1</v>
      </c>
      <c r="L2020" t="b">
        <f t="shared" si="241"/>
        <v>1</v>
      </c>
      <c r="M2020" t="b">
        <f t="shared" si="241"/>
        <v>1</v>
      </c>
      <c r="N2020" t="b">
        <f t="shared" si="241"/>
        <v>1</v>
      </c>
      <c r="O2020" t="b">
        <f t="shared" si="241"/>
        <v>1</v>
      </c>
      <c r="P2020" t="s">
        <v>21759</v>
      </c>
      <c r="Q2020" t="s">
        <v>21760</v>
      </c>
      <c r="R2020" t="s">
        <v>21761</v>
      </c>
      <c r="S2020" t="s">
        <v>21762</v>
      </c>
      <c r="T2020" s="1">
        <v>45140</v>
      </c>
      <c r="U2020">
        <v>2023</v>
      </c>
      <c r="X2020">
        <v>1</v>
      </c>
      <c r="Y2020">
        <v>6</v>
      </c>
      <c r="Z2020" t="s">
        <v>21763</v>
      </c>
      <c r="AB2020" t="s">
        <v>21764</v>
      </c>
      <c r="AC2020" t="s">
        <v>21765</v>
      </c>
      <c r="AE2020" t="s">
        <v>21766</v>
      </c>
      <c r="AF2020" t="s">
        <v>21767</v>
      </c>
      <c r="AG2020" t="s">
        <v>21768</v>
      </c>
      <c r="AH2020" t="s">
        <v>21769</v>
      </c>
      <c r="AI2020" t="s">
        <v>21770</v>
      </c>
      <c r="AM2020">
        <v>17</v>
      </c>
      <c r="AN2020" t="s">
        <v>42</v>
      </c>
      <c r="AO2020" s="1">
        <v>45140</v>
      </c>
      <c r="AR2020" t="s">
        <v>42</v>
      </c>
      <c r="AS2020" t="s">
        <v>43</v>
      </c>
    </row>
    <row r="2021" spans="1:45" x14ac:dyDescent="0.25">
      <c r="A2021" t="b">
        <f t="shared" si="235"/>
        <v>1</v>
      </c>
      <c r="B2021" t="b">
        <f t="shared" si="236"/>
        <v>0</v>
      </c>
      <c r="C2021" t="b">
        <f t="shared" si="237"/>
        <v>1</v>
      </c>
      <c r="D2021" t="b">
        <f t="shared" si="240"/>
        <v>1</v>
      </c>
      <c r="E2021" t="b">
        <f t="shared" si="240"/>
        <v>0</v>
      </c>
      <c r="F2021" t="b">
        <f t="shared" si="240"/>
        <v>1</v>
      </c>
      <c r="G2021" t="b">
        <f t="shared" si="240"/>
        <v>0</v>
      </c>
      <c r="H2021" t="b">
        <f t="shared" si="240"/>
        <v>0</v>
      </c>
      <c r="I2021" t="b">
        <f t="shared" si="238"/>
        <v>1</v>
      </c>
      <c r="J2021" t="b">
        <f t="shared" si="239"/>
        <v>1</v>
      </c>
      <c r="K2021" t="b">
        <f t="shared" si="241"/>
        <v>1</v>
      </c>
      <c r="L2021" t="b">
        <f t="shared" si="241"/>
        <v>1</v>
      </c>
      <c r="M2021" t="b">
        <f t="shared" si="241"/>
        <v>1</v>
      </c>
      <c r="N2021" t="b">
        <f t="shared" si="241"/>
        <v>1</v>
      </c>
      <c r="O2021" t="b">
        <f t="shared" si="241"/>
        <v>1</v>
      </c>
      <c r="P2021" t="s">
        <v>21771</v>
      </c>
      <c r="Q2021" t="s">
        <v>21772</v>
      </c>
      <c r="R2021" t="s">
        <v>21773</v>
      </c>
      <c r="S2021" t="s">
        <v>6887</v>
      </c>
      <c r="T2021" s="1">
        <v>45034</v>
      </c>
      <c r="U2021">
        <v>2023</v>
      </c>
      <c r="V2021">
        <v>72</v>
      </c>
      <c r="W2021">
        <v>4</v>
      </c>
      <c r="X2021">
        <v>5010</v>
      </c>
      <c r="Y2021">
        <v>5020</v>
      </c>
      <c r="Z2021" t="s">
        <v>21774</v>
      </c>
      <c r="AA2021" t="s">
        <v>6889</v>
      </c>
      <c r="AC2021" t="s">
        <v>21775</v>
      </c>
      <c r="AD2021" t="s">
        <v>21776</v>
      </c>
      <c r="AE2021" t="s">
        <v>21777</v>
      </c>
      <c r="AF2021" t="s">
        <v>21778</v>
      </c>
      <c r="AG2021" t="s">
        <v>21779</v>
      </c>
      <c r="AH2021" t="s">
        <v>21780</v>
      </c>
      <c r="AI2021" t="s">
        <v>21781</v>
      </c>
      <c r="AM2021">
        <v>29</v>
      </c>
      <c r="AN2021" t="s">
        <v>42</v>
      </c>
      <c r="AO2021" s="1">
        <v>44883</v>
      </c>
      <c r="AR2021" t="s">
        <v>42</v>
      </c>
      <c r="AS2021" t="s">
        <v>57</v>
      </c>
    </row>
    <row r="2022" spans="1:45" hidden="1" x14ac:dyDescent="0.25">
      <c r="A2022" t="b">
        <f t="shared" si="235"/>
        <v>0</v>
      </c>
      <c r="B2022" t="b">
        <f t="shared" si="236"/>
        <v>0</v>
      </c>
      <c r="C2022" t="b">
        <f t="shared" si="237"/>
        <v>0</v>
      </c>
      <c r="D2022" t="b">
        <f t="shared" si="240"/>
        <v>0</v>
      </c>
      <c r="E2022" t="b">
        <f t="shared" si="240"/>
        <v>0</v>
      </c>
      <c r="F2022" t="b">
        <f t="shared" si="240"/>
        <v>0</v>
      </c>
      <c r="G2022" t="b">
        <f t="shared" si="240"/>
        <v>0</v>
      </c>
      <c r="H2022" t="b">
        <f t="shared" si="240"/>
        <v>0</v>
      </c>
      <c r="I2022" t="b">
        <f t="shared" si="238"/>
        <v>1</v>
      </c>
      <c r="J2022" t="b">
        <f t="shared" si="239"/>
        <v>1</v>
      </c>
      <c r="K2022" t="b">
        <f t="shared" si="241"/>
        <v>1</v>
      </c>
      <c r="L2022" t="b">
        <f t="shared" si="241"/>
        <v>1</v>
      </c>
      <c r="M2022" t="b">
        <f t="shared" si="241"/>
        <v>1</v>
      </c>
      <c r="N2022" t="b">
        <f t="shared" si="241"/>
        <v>1</v>
      </c>
      <c r="O2022" t="b">
        <f t="shared" si="241"/>
        <v>1</v>
      </c>
      <c r="P2022" t="s">
        <v>21782</v>
      </c>
      <c r="Q2022" t="s">
        <v>21783</v>
      </c>
      <c r="R2022" t="s">
        <v>21784</v>
      </c>
      <c r="S2022" t="s">
        <v>4591</v>
      </c>
      <c r="T2022" s="1">
        <v>43475</v>
      </c>
      <c r="U2022">
        <v>2018</v>
      </c>
      <c r="X2022">
        <v>1</v>
      </c>
      <c r="Y2022">
        <v>8</v>
      </c>
      <c r="Z2022" t="s">
        <v>21785</v>
      </c>
      <c r="AA2022" t="s">
        <v>977</v>
      </c>
      <c r="AB2022" t="s">
        <v>4593</v>
      </c>
      <c r="AC2022" t="s">
        <v>21786</v>
      </c>
      <c r="AE2022" t="s">
        <v>21787</v>
      </c>
      <c r="AF2022" t="s">
        <v>21788</v>
      </c>
      <c r="AG2022" t="s">
        <v>21789</v>
      </c>
      <c r="AH2022" t="s">
        <v>21790</v>
      </c>
      <c r="AI2022" t="s">
        <v>21791</v>
      </c>
      <c r="AM2022">
        <v>38</v>
      </c>
      <c r="AN2022" t="s">
        <v>42</v>
      </c>
      <c r="AO2022" s="1">
        <v>43475</v>
      </c>
      <c r="AR2022" t="s">
        <v>42</v>
      </c>
      <c r="AS2022" t="s">
        <v>43</v>
      </c>
    </row>
    <row r="2023" spans="1:45" hidden="1" x14ac:dyDescent="0.25">
      <c r="A2023" t="b">
        <f t="shared" si="235"/>
        <v>0</v>
      </c>
      <c r="B2023" t="b">
        <f t="shared" si="236"/>
        <v>0</v>
      </c>
      <c r="C2023" t="b">
        <f t="shared" si="237"/>
        <v>0</v>
      </c>
      <c r="D2023" t="b">
        <f t="shared" si="240"/>
        <v>0</v>
      </c>
      <c r="E2023" t="b">
        <f t="shared" si="240"/>
        <v>0</v>
      </c>
      <c r="F2023" t="b">
        <f t="shared" si="240"/>
        <v>0</v>
      </c>
      <c r="G2023" t="b">
        <f t="shared" si="240"/>
        <v>0</v>
      </c>
      <c r="H2023" t="b">
        <f t="shared" si="240"/>
        <v>0</v>
      </c>
      <c r="I2023" t="b">
        <f t="shared" si="238"/>
        <v>1</v>
      </c>
      <c r="J2023" t="b">
        <f t="shared" si="239"/>
        <v>0</v>
      </c>
      <c r="K2023" t="b">
        <f t="shared" si="241"/>
        <v>1</v>
      </c>
      <c r="L2023" t="b">
        <f t="shared" si="241"/>
        <v>1</v>
      </c>
      <c r="M2023" t="b">
        <f t="shared" si="241"/>
        <v>1</v>
      </c>
      <c r="N2023" t="b">
        <f t="shared" si="241"/>
        <v>1</v>
      </c>
      <c r="O2023" t="b">
        <f t="shared" si="241"/>
        <v>1</v>
      </c>
      <c r="P2023" t="s">
        <v>21792</v>
      </c>
      <c r="Q2023" t="s">
        <v>21793</v>
      </c>
      <c r="R2023" t="s">
        <v>21794</v>
      </c>
      <c r="S2023" t="s">
        <v>11806</v>
      </c>
      <c r="T2023" s="1">
        <v>44971</v>
      </c>
      <c r="U2023">
        <v>2022</v>
      </c>
      <c r="X2023">
        <v>2874</v>
      </c>
      <c r="Y2023">
        <v>2880</v>
      </c>
      <c r="Z2023" t="s">
        <v>21795</v>
      </c>
      <c r="AA2023" t="s">
        <v>7810</v>
      </c>
      <c r="AB2023" t="s">
        <v>11808</v>
      </c>
      <c r="AC2023" t="s">
        <v>21796</v>
      </c>
      <c r="AD2023" t="s">
        <v>21797</v>
      </c>
      <c r="AE2023" t="s">
        <v>21798</v>
      </c>
      <c r="AF2023" t="s">
        <v>21799</v>
      </c>
      <c r="AG2023" t="s">
        <v>21800</v>
      </c>
      <c r="AH2023" t="s">
        <v>21801</v>
      </c>
      <c r="AI2023" t="s">
        <v>21802</v>
      </c>
      <c r="AM2023">
        <v>16</v>
      </c>
      <c r="AN2023" t="s">
        <v>42</v>
      </c>
      <c r="AO2023" s="1">
        <v>44971</v>
      </c>
      <c r="AR2023" t="s">
        <v>42</v>
      </c>
      <c r="AS2023" t="s">
        <v>43</v>
      </c>
    </row>
    <row r="2024" spans="1:45" hidden="1" x14ac:dyDescent="0.25">
      <c r="A2024" t="b">
        <f t="shared" si="235"/>
        <v>0</v>
      </c>
      <c r="B2024" t="b">
        <f t="shared" si="236"/>
        <v>0</v>
      </c>
      <c r="C2024" t="b">
        <f t="shared" si="237"/>
        <v>0</v>
      </c>
      <c r="D2024" t="b">
        <f t="shared" si="240"/>
        <v>0</v>
      </c>
      <c r="E2024" t="b">
        <f t="shared" si="240"/>
        <v>0</v>
      </c>
      <c r="F2024" t="b">
        <f t="shared" si="240"/>
        <v>0</v>
      </c>
      <c r="G2024" t="b">
        <f t="shared" si="240"/>
        <v>0</v>
      </c>
      <c r="H2024" t="b">
        <f t="shared" si="240"/>
        <v>0</v>
      </c>
      <c r="I2024" t="b">
        <f t="shared" si="238"/>
        <v>1</v>
      </c>
      <c r="J2024" t="b">
        <f t="shared" si="239"/>
        <v>1</v>
      </c>
      <c r="K2024" t="b">
        <f t="shared" si="241"/>
        <v>1</v>
      </c>
      <c r="L2024" t="b">
        <f t="shared" si="241"/>
        <v>1</v>
      </c>
      <c r="M2024" t="b">
        <f t="shared" si="241"/>
        <v>1</v>
      </c>
      <c r="N2024" t="b">
        <f t="shared" si="241"/>
        <v>1</v>
      </c>
      <c r="O2024" t="b">
        <f t="shared" si="241"/>
        <v>1</v>
      </c>
      <c r="P2024" t="s">
        <v>21803</v>
      </c>
      <c r="Q2024" t="s">
        <v>21804</v>
      </c>
      <c r="R2024" t="s">
        <v>21805</v>
      </c>
      <c r="S2024" t="s">
        <v>9477</v>
      </c>
      <c r="T2024" s="1">
        <v>45181</v>
      </c>
      <c r="U2024">
        <v>2023</v>
      </c>
      <c r="X2024">
        <v>1</v>
      </c>
      <c r="Y2024">
        <v>10</v>
      </c>
      <c r="Z2024" t="s">
        <v>21806</v>
      </c>
      <c r="AB2024" t="s">
        <v>9479</v>
      </c>
      <c r="AC2024" t="s">
        <v>21807</v>
      </c>
      <c r="AE2024" t="s">
        <v>21808</v>
      </c>
      <c r="AF2024" t="s">
        <v>21809</v>
      </c>
      <c r="AG2024" t="s">
        <v>21810</v>
      </c>
      <c r="AH2024" t="s">
        <v>21811</v>
      </c>
      <c r="AI2024" t="s">
        <v>21812</v>
      </c>
      <c r="AM2024">
        <v>31</v>
      </c>
      <c r="AN2024" t="s">
        <v>42</v>
      </c>
      <c r="AO2024" s="1">
        <v>45181</v>
      </c>
      <c r="AR2024" t="s">
        <v>42</v>
      </c>
      <c r="AS2024" t="s">
        <v>43</v>
      </c>
    </row>
    <row r="2025" spans="1:45" hidden="1" x14ac:dyDescent="0.25">
      <c r="A2025" t="b">
        <f t="shared" si="235"/>
        <v>0</v>
      </c>
      <c r="B2025" t="b">
        <f t="shared" si="236"/>
        <v>0</v>
      </c>
      <c r="C2025" t="b">
        <f t="shared" si="237"/>
        <v>0</v>
      </c>
      <c r="D2025" t="b">
        <f t="shared" si="240"/>
        <v>0</v>
      </c>
      <c r="E2025" t="b">
        <f t="shared" si="240"/>
        <v>0</v>
      </c>
      <c r="F2025" t="b">
        <f t="shared" si="240"/>
        <v>0</v>
      </c>
      <c r="G2025" t="b">
        <f t="shared" si="240"/>
        <v>0</v>
      </c>
      <c r="H2025" t="b">
        <f t="shared" si="240"/>
        <v>0</v>
      </c>
      <c r="I2025" t="b">
        <f t="shared" si="238"/>
        <v>1</v>
      </c>
      <c r="J2025" t="b">
        <f t="shared" si="239"/>
        <v>1</v>
      </c>
      <c r="K2025" t="b">
        <f t="shared" si="241"/>
        <v>1</v>
      </c>
      <c r="L2025" t="b">
        <f t="shared" si="241"/>
        <v>1</v>
      </c>
      <c r="M2025" t="b">
        <f t="shared" si="241"/>
        <v>1</v>
      </c>
      <c r="N2025" t="b">
        <f t="shared" si="241"/>
        <v>1</v>
      </c>
      <c r="O2025" t="b">
        <f t="shared" si="241"/>
        <v>1</v>
      </c>
      <c r="P2025" t="s">
        <v>21813</v>
      </c>
      <c r="Q2025" t="s">
        <v>21814</v>
      </c>
      <c r="R2025" t="s">
        <v>21815</v>
      </c>
      <c r="S2025" t="s">
        <v>17687</v>
      </c>
      <c r="T2025" s="1">
        <v>43692</v>
      </c>
      <c r="U2025">
        <v>2019</v>
      </c>
      <c r="X2025">
        <v>475</v>
      </c>
      <c r="Y2025">
        <v>481</v>
      </c>
      <c r="Z2025" t="s">
        <v>21816</v>
      </c>
      <c r="AA2025" t="s">
        <v>11768</v>
      </c>
      <c r="AB2025" t="s">
        <v>17689</v>
      </c>
      <c r="AC2025" t="s">
        <v>21817</v>
      </c>
      <c r="AE2025" t="s">
        <v>21818</v>
      </c>
      <c r="AG2025" t="s">
        <v>21819</v>
      </c>
      <c r="AH2025" t="s">
        <v>21820</v>
      </c>
      <c r="AI2025" t="s">
        <v>21821</v>
      </c>
      <c r="AM2025">
        <v>29</v>
      </c>
      <c r="AN2025" t="s">
        <v>42</v>
      </c>
      <c r="AO2025" s="1">
        <v>43692</v>
      </c>
      <c r="AR2025" t="s">
        <v>42</v>
      </c>
      <c r="AS2025" t="s">
        <v>43</v>
      </c>
    </row>
    <row r="2026" spans="1:45" x14ac:dyDescent="0.25">
      <c r="A2026" t="b">
        <f t="shared" si="235"/>
        <v>1</v>
      </c>
      <c r="B2026" t="b">
        <f t="shared" si="236"/>
        <v>0</v>
      </c>
      <c r="C2026" t="b">
        <f t="shared" si="237"/>
        <v>0</v>
      </c>
      <c r="D2026" t="b">
        <f t="shared" si="240"/>
        <v>0</v>
      </c>
      <c r="E2026" t="b">
        <f t="shared" si="240"/>
        <v>0</v>
      </c>
      <c r="F2026" t="b">
        <f t="shared" si="240"/>
        <v>1</v>
      </c>
      <c r="G2026" t="b">
        <f t="shared" si="240"/>
        <v>0</v>
      </c>
      <c r="H2026" t="b">
        <f t="shared" si="240"/>
        <v>0</v>
      </c>
      <c r="I2026" t="b">
        <f t="shared" si="238"/>
        <v>1</v>
      </c>
      <c r="J2026" t="b">
        <f t="shared" si="239"/>
        <v>1</v>
      </c>
      <c r="K2026" t="b">
        <f t="shared" si="241"/>
        <v>1</v>
      </c>
      <c r="L2026" t="b">
        <f t="shared" si="241"/>
        <v>1</v>
      </c>
      <c r="M2026" t="b">
        <f t="shared" si="241"/>
        <v>1</v>
      </c>
      <c r="N2026" t="b">
        <f t="shared" si="241"/>
        <v>1</v>
      </c>
      <c r="O2026" t="b">
        <f t="shared" si="241"/>
        <v>1</v>
      </c>
      <c r="P2026" t="s">
        <v>21822</v>
      </c>
      <c r="Q2026" t="s">
        <v>21823</v>
      </c>
      <c r="R2026" t="s">
        <v>21824</v>
      </c>
      <c r="S2026" t="s">
        <v>21825</v>
      </c>
      <c r="T2026" s="1">
        <v>44776</v>
      </c>
      <c r="U2026">
        <v>2022</v>
      </c>
      <c r="V2026">
        <v>10</v>
      </c>
      <c r="X2026">
        <v>1010</v>
      </c>
      <c r="Y2026">
        <v>1015</v>
      </c>
      <c r="Z2026" t="s">
        <v>21826</v>
      </c>
      <c r="AA2026" t="s">
        <v>21827</v>
      </c>
      <c r="AB2026" t="s">
        <v>21828</v>
      </c>
      <c r="AC2026" t="s">
        <v>21829</v>
      </c>
      <c r="AD2026" t="s">
        <v>21830</v>
      </c>
      <c r="AE2026" t="s">
        <v>21831</v>
      </c>
      <c r="AF2026" t="s">
        <v>21832</v>
      </c>
      <c r="AG2026" t="s">
        <v>21833</v>
      </c>
      <c r="AH2026" t="s">
        <v>21834</v>
      </c>
      <c r="AI2026" t="s">
        <v>21835</v>
      </c>
      <c r="AM2026">
        <v>11</v>
      </c>
      <c r="AN2026" t="s">
        <v>42</v>
      </c>
      <c r="AO2026" s="1">
        <v>44776</v>
      </c>
      <c r="AR2026" t="s">
        <v>42</v>
      </c>
      <c r="AS2026" t="s">
        <v>43</v>
      </c>
    </row>
    <row r="2027" spans="1:45" x14ac:dyDescent="0.25">
      <c r="A2027" t="b">
        <f t="shared" si="235"/>
        <v>1</v>
      </c>
      <c r="B2027" t="b">
        <f t="shared" si="236"/>
        <v>0</v>
      </c>
      <c r="C2027" t="b">
        <f t="shared" si="237"/>
        <v>0</v>
      </c>
      <c r="D2027" t="b">
        <f t="shared" si="240"/>
        <v>0</v>
      </c>
      <c r="E2027" t="b">
        <f t="shared" si="240"/>
        <v>1</v>
      </c>
      <c r="F2027" t="b">
        <f t="shared" si="240"/>
        <v>0</v>
      </c>
      <c r="G2027" t="b">
        <f t="shared" si="240"/>
        <v>0</v>
      </c>
      <c r="H2027" t="b">
        <f t="shared" si="240"/>
        <v>0</v>
      </c>
      <c r="I2027" t="b">
        <f t="shared" si="238"/>
        <v>1</v>
      </c>
      <c r="J2027" t="b">
        <f t="shared" si="239"/>
        <v>1</v>
      </c>
      <c r="K2027" t="b">
        <f t="shared" si="241"/>
        <v>1</v>
      </c>
      <c r="L2027" t="b">
        <f t="shared" si="241"/>
        <v>1</v>
      </c>
      <c r="M2027" t="b">
        <f t="shared" si="241"/>
        <v>1</v>
      </c>
      <c r="N2027" t="b">
        <f t="shared" si="241"/>
        <v>1</v>
      </c>
      <c r="O2027" t="b">
        <f t="shared" si="241"/>
        <v>1</v>
      </c>
      <c r="P2027" t="s">
        <v>21836</v>
      </c>
      <c r="Q2027" t="s">
        <v>21837</v>
      </c>
      <c r="R2027" t="s">
        <v>21838</v>
      </c>
      <c r="S2027" t="s">
        <v>190</v>
      </c>
      <c r="T2027" s="1">
        <v>45126</v>
      </c>
      <c r="U2027">
        <v>2023</v>
      </c>
      <c r="V2027">
        <v>11</v>
      </c>
      <c r="X2027">
        <v>71201</v>
      </c>
      <c r="Y2027">
        <v>71209</v>
      </c>
      <c r="Z2027" t="s">
        <v>21839</v>
      </c>
      <c r="AA2027" t="s">
        <v>192</v>
      </c>
      <c r="AC2027" t="s">
        <v>21840</v>
      </c>
      <c r="AD2027" t="s">
        <v>21841</v>
      </c>
      <c r="AE2027" t="s">
        <v>21842</v>
      </c>
      <c r="AF2027" t="s">
        <v>21843</v>
      </c>
      <c r="AG2027" t="s">
        <v>21844</v>
      </c>
      <c r="AH2027" t="s">
        <v>18629</v>
      </c>
      <c r="AI2027" t="s">
        <v>21845</v>
      </c>
      <c r="AM2027">
        <v>40</v>
      </c>
      <c r="AN2027" t="s">
        <v>14378</v>
      </c>
      <c r="AO2027" s="1">
        <v>45114</v>
      </c>
      <c r="AR2027" t="s">
        <v>42</v>
      </c>
      <c r="AS2027" t="s">
        <v>57</v>
      </c>
    </row>
    <row r="2028" spans="1:45" hidden="1" x14ac:dyDescent="0.25">
      <c r="A2028" t="b">
        <f t="shared" si="235"/>
        <v>0</v>
      </c>
      <c r="B2028" t="b">
        <f t="shared" si="236"/>
        <v>0</v>
      </c>
      <c r="C2028" t="b">
        <f t="shared" si="237"/>
        <v>0</v>
      </c>
      <c r="D2028" t="b">
        <f t="shared" si="240"/>
        <v>0</v>
      </c>
      <c r="E2028" t="b">
        <f t="shared" si="240"/>
        <v>0</v>
      </c>
      <c r="F2028" t="b">
        <f t="shared" si="240"/>
        <v>0</v>
      </c>
      <c r="G2028" t="b">
        <f t="shared" si="240"/>
        <v>0</v>
      </c>
      <c r="H2028" t="b">
        <f t="shared" si="240"/>
        <v>0</v>
      </c>
      <c r="I2028" t="b">
        <f t="shared" si="238"/>
        <v>1</v>
      </c>
      <c r="J2028" t="b">
        <f t="shared" si="239"/>
        <v>1</v>
      </c>
      <c r="K2028" t="b">
        <f t="shared" si="241"/>
        <v>1</v>
      </c>
      <c r="L2028" t="b">
        <f t="shared" si="241"/>
        <v>1</v>
      </c>
      <c r="M2028" t="b">
        <f t="shared" si="241"/>
        <v>0</v>
      </c>
      <c r="N2028" t="b">
        <f t="shared" si="241"/>
        <v>1</v>
      </c>
      <c r="O2028" t="b">
        <f t="shared" si="241"/>
        <v>1</v>
      </c>
      <c r="P2028" t="s">
        <v>21846</v>
      </c>
      <c r="Q2028" t="s">
        <v>21847</v>
      </c>
      <c r="R2028" t="s">
        <v>21848</v>
      </c>
      <c r="S2028" t="s">
        <v>134</v>
      </c>
      <c r="T2028" s="1">
        <v>43094</v>
      </c>
      <c r="U2028">
        <v>2017</v>
      </c>
      <c r="X2028">
        <v>1</v>
      </c>
      <c r="Y2028">
        <v>10</v>
      </c>
      <c r="Z2028" t="s">
        <v>21849</v>
      </c>
      <c r="AB2028" t="s">
        <v>136</v>
      </c>
      <c r="AE2028" t="s">
        <v>21850</v>
      </c>
      <c r="AG2028" t="s">
        <v>21851</v>
      </c>
      <c r="AH2028" t="s">
        <v>21852</v>
      </c>
      <c r="AI2028" t="s">
        <v>21853</v>
      </c>
      <c r="AM2028">
        <v>60</v>
      </c>
      <c r="AO2028" s="1">
        <v>43094</v>
      </c>
      <c r="AR2028" t="s">
        <v>42</v>
      </c>
      <c r="AS2028" t="s">
        <v>43</v>
      </c>
    </row>
    <row r="2029" spans="1:45" hidden="1" x14ac:dyDescent="0.25">
      <c r="A2029" t="b">
        <f t="shared" si="235"/>
        <v>0</v>
      </c>
      <c r="B2029" t="b">
        <f t="shared" si="236"/>
        <v>0</v>
      </c>
      <c r="C2029" t="b">
        <f t="shared" si="237"/>
        <v>0</v>
      </c>
      <c r="D2029" t="b">
        <f t="shared" si="240"/>
        <v>0</v>
      </c>
      <c r="E2029" t="b">
        <f t="shared" si="240"/>
        <v>0</v>
      </c>
      <c r="F2029" t="b">
        <f t="shared" si="240"/>
        <v>0</v>
      </c>
      <c r="G2029" t="b">
        <f t="shared" si="240"/>
        <v>0</v>
      </c>
      <c r="H2029" t="b">
        <f t="shared" si="240"/>
        <v>0</v>
      </c>
      <c r="I2029" t="b">
        <f t="shared" si="238"/>
        <v>1</v>
      </c>
      <c r="J2029" t="b">
        <f t="shared" si="239"/>
        <v>1</v>
      </c>
      <c r="K2029" t="b">
        <f t="shared" si="241"/>
        <v>1</v>
      </c>
      <c r="L2029" t="b">
        <f t="shared" si="241"/>
        <v>1</v>
      </c>
      <c r="M2029" t="b">
        <f t="shared" si="241"/>
        <v>1</v>
      </c>
      <c r="N2029" t="b">
        <f t="shared" si="241"/>
        <v>1</v>
      </c>
      <c r="O2029" t="b">
        <f t="shared" si="241"/>
        <v>1</v>
      </c>
      <c r="P2029" t="s">
        <v>21854</v>
      </c>
      <c r="Q2029" t="s">
        <v>21855</v>
      </c>
      <c r="R2029" t="s">
        <v>21856</v>
      </c>
      <c r="S2029" t="s">
        <v>10194</v>
      </c>
      <c r="T2029" s="1">
        <v>41919</v>
      </c>
      <c r="U2029">
        <v>2014</v>
      </c>
      <c r="X2029">
        <v>1</v>
      </c>
      <c r="Y2029">
        <v>8</v>
      </c>
      <c r="Z2029" t="s">
        <v>21857</v>
      </c>
      <c r="AB2029" t="s">
        <v>10196</v>
      </c>
      <c r="AE2029" t="s">
        <v>21858</v>
      </c>
      <c r="AF2029" t="s">
        <v>21859</v>
      </c>
      <c r="AG2029" t="s">
        <v>21860</v>
      </c>
      <c r="AH2029" t="s">
        <v>21861</v>
      </c>
      <c r="AI2029" t="s">
        <v>21862</v>
      </c>
      <c r="AM2029">
        <v>23</v>
      </c>
      <c r="AO2029" s="1">
        <v>41919</v>
      </c>
      <c r="AR2029" t="s">
        <v>42</v>
      </c>
      <c r="AS2029" t="s">
        <v>43</v>
      </c>
    </row>
    <row r="2030" spans="1:45" x14ac:dyDescent="0.25">
      <c r="A2030" t="b">
        <f t="shared" si="235"/>
        <v>1</v>
      </c>
      <c r="B2030" t="b">
        <f t="shared" si="236"/>
        <v>0</v>
      </c>
      <c r="C2030" t="b">
        <f t="shared" si="237"/>
        <v>0</v>
      </c>
      <c r="D2030" t="b">
        <f t="shared" si="240"/>
        <v>0</v>
      </c>
      <c r="E2030" t="b">
        <f t="shared" si="240"/>
        <v>0</v>
      </c>
      <c r="F2030" t="b">
        <f t="shared" si="240"/>
        <v>1</v>
      </c>
      <c r="G2030" t="b">
        <f t="shared" si="240"/>
        <v>0</v>
      </c>
      <c r="H2030" t="b">
        <f t="shared" si="240"/>
        <v>0</v>
      </c>
      <c r="I2030" t="b">
        <f t="shared" si="238"/>
        <v>1</v>
      </c>
      <c r="J2030" t="b">
        <f t="shared" si="239"/>
        <v>1</v>
      </c>
      <c r="K2030" t="b">
        <f t="shared" si="241"/>
        <v>1</v>
      </c>
      <c r="L2030" t="b">
        <f t="shared" si="241"/>
        <v>1</v>
      </c>
      <c r="M2030" t="b">
        <f t="shared" si="241"/>
        <v>1</v>
      </c>
      <c r="N2030" t="b">
        <f t="shared" si="241"/>
        <v>1</v>
      </c>
      <c r="O2030" t="b">
        <f t="shared" si="241"/>
        <v>1</v>
      </c>
      <c r="P2030" t="s">
        <v>21863</v>
      </c>
      <c r="Q2030" t="s">
        <v>21864</v>
      </c>
      <c r="R2030" t="s">
        <v>21865</v>
      </c>
      <c r="S2030" t="s">
        <v>1179</v>
      </c>
      <c r="T2030" s="1">
        <v>42390</v>
      </c>
      <c r="U2030">
        <v>2015</v>
      </c>
      <c r="X2030">
        <v>1</v>
      </c>
      <c r="Y2030">
        <v>6</v>
      </c>
      <c r="Z2030" t="s">
        <v>21866</v>
      </c>
      <c r="AB2030" t="s">
        <v>1181</v>
      </c>
      <c r="AC2030" t="s">
        <v>21867</v>
      </c>
      <c r="AE2030" t="s">
        <v>21868</v>
      </c>
      <c r="AG2030" t="s">
        <v>21869</v>
      </c>
      <c r="AH2030" t="s">
        <v>21870</v>
      </c>
      <c r="AI2030" t="s">
        <v>21871</v>
      </c>
      <c r="AM2030">
        <v>13</v>
      </c>
      <c r="AN2030" t="s">
        <v>42</v>
      </c>
      <c r="AO2030" s="1">
        <v>42390</v>
      </c>
      <c r="AR2030" t="s">
        <v>42</v>
      </c>
      <c r="AS2030" t="s">
        <v>43</v>
      </c>
    </row>
    <row r="2031" spans="1:45" hidden="1" x14ac:dyDescent="0.25">
      <c r="A2031" t="b">
        <f t="shared" si="235"/>
        <v>0</v>
      </c>
      <c r="B2031" t="b">
        <f t="shared" si="236"/>
        <v>0</v>
      </c>
      <c r="C2031" t="b">
        <f t="shared" si="237"/>
        <v>0</v>
      </c>
      <c r="D2031" t="b">
        <f t="shared" si="240"/>
        <v>0</v>
      </c>
      <c r="E2031" t="b">
        <f t="shared" si="240"/>
        <v>0</v>
      </c>
      <c r="F2031" t="b">
        <f t="shared" si="240"/>
        <v>0</v>
      </c>
      <c r="G2031" t="b">
        <f t="shared" si="240"/>
        <v>0</v>
      </c>
      <c r="H2031" t="b">
        <f t="shared" si="240"/>
        <v>0</v>
      </c>
      <c r="I2031" t="b">
        <f t="shared" si="238"/>
        <v>1</v>
      </c>
      <c r="J2031" t="b">
        <f t="shared" si="239"/>
        <v>1</v>
      </c>
      <c r="K2031" t="b">
        <f t="shared" si="241"/>
        <v>1</v>
      </c>
      <c r="L2031" t="b">
        <f t="shared" si="241"/>
        <v>1</v>
      </c>
      <c r="M2031" t="b">
        <f t="shared" si="241"/>
        <v>1</v>
      </c>
      <c r="N2031" t="b">
        <f t="shared" si="241"/>
        <v>1</v>
      </c>
      <c r="O2031" t="b">
        <f t="shared" si="241"/>
        <v>1</v>
      </c>
      <c r="P2031" t="s">
        <v>21872</v>
      </c>
      <c r="Q2031" t="s">
        <v>21873</v>
      </c>
      <c r="R2031" t="s">
        <v>21874</v>
      </c>
      <c r="S2031" t="s">
        <v>9921</v>
      </c>
      <c r="T2031" s="1">
        <v>44288</v>
      </c>
      <c r="U2031">
        <v>2020</v>
      </c>
      <c r="X2031">
        <v>451</v>
      </c>
      <c r="Y2031">
        <v>456</v>
      </c>
      <c r="Z2031" t="s">
        <v>21875</v>
      </c>
      <c r="AB2031" t="s">
        <v>9923</v>
      </c>
      <c r="AC2031" t="s">
        <v>21876</v>
      </c>
      <c r="AD2031" t="s">
        <v>21877</v>
      </c>
      <c r="AE2031" t="s">
        <v>21878</v>
      </c>
      <c r="AF2031" t="s">
        <v>21879</v>
      </c>
      <c r="AG2031" t="s">
        <v>21880</v>
      </c>
      <c r="AH2031" t="s">
        <v>21881</v>
      </c>
      <c r="AI2031" t="s">
        <v>21882</v>
      </c>
      <c r="AM2031">
        <v>22</v>
      </c>
      <c r="AN2031" t="s">
        <v>42</v>
      </c>
      <c r="AO2031" s="1">
        <v>44288</v>
      </c>
      <c r="AR2031" t="s">
        <v>42</v>
      </c>
      <c r="AS2031" t="s">
        <v>43</v>
      </c>
    </row>
    <row r="2032" spans="1:45" hidden="1" x14ac:dyDescent="0.25">
      <c r="A2032" t="b">
        <f t="shared" si="235"/>
        <v>0</v>
      </c>
      <c r="B2032" t="b">
        <f t="shared" si="236"/>
        <v>0</v>
      </c>
      <c r="C2032" t="b">
        <f t="shared" si="237"/>
        <v>0</v>
      </c>
      <c r="D2032" t="b">
        <f t="shared" si="240"/>
        <v>0</v>
      </c>
      <c r="E2032" t="b">
        <f t="shared" si="240"/>
        <v>0</v>
      </c>
      <c r="F2032" t="b">
        <f t="shared" si="240"/>
        <v>0</v>
      </c>
      <c r="G2032" t="b">
        <f t="shared" si="240"/>
        <v>0</v>
      </c>
      <c r="H2032" t="b">
        <f t="shared" si="240"/>
        <v>0</v>
      </c>
      <c r="I2032" t="b">
        <f t="shared" si="238"/>
        <v>1</v>
      </c>
      <c r="J2032" t="b">
        <f t="shared" si="239"/>
        <v>1</v>
      </c>
      <c r="K2032" t="b">
        <f t="shared" si="241"/>
        <v>1</v>
      </c>
      <c r="L2032" t="b">
        <f t="shared" si="241"/>
        <v>1</v>
      </c>
      <c r="M2032" t="b">
        <f t="shared" si="241"/>
        <v>1</v>
      </c>
      <c r="N2032" t="b">
        <f t="shared" si="241"/>
        <v>1</v>
      </c>
      <c r="O2032" t="b">
        <f t="shared" si="241"/>
        <v>1</v>
      </c>
      <c r="P2032" t="s">
        <v>21883</v>
      </c>
      <c r="Q2032" t="s">
        <v>21884</v>
      </c>
      <c r="R2032" t="s">
        <v>21885</v>
      </c>
      <c r="S2032" t="s">
        <v>974</v>
      </c>
      <c r="T2032" s="1">
        <v>38894</v>
      </c>
      <c r="U2032">
        <v>2005</v>
      </c>
      <c r="X2032">
        <v>1</v>
      </c>
      <c r="Y2032">
        <v>8</v>
      </c>
      <c r="Z2032" t="s">
        <v>21886</v>
      </c>
      <c r="AA2032" t="s">
        <v>977</v>
      </c>
      <c r="AB2032" t="s">
        <v>978</v>
      </c>
      <c r="AC2032" t="s">
        <v>21887</v>
      </c>
      <c r="AE2032" t="s">
        <v>21888</v>
      </c>
      <c r="AG2032" t="s">
        <v>21889</v>
      </c>
      <c r="AH2032" t="s">
        <v>21890</v>
      </c>
      <c r="AI2032" t="s">
        <v>21891</v>
      </c>
      <c r="AM2032">
        <v>6</v>
      </c>
      <c r="AO2032" s="1">
        <v>38894</v>
      </c>
      <c r="AR2032" t="s">
        <v>42</v>
      </c>
      <c r="AS2032" t="s">
        <v>43</v>
      </c>
    </row>
    <row r="2033" spans="1:45" hidden="1" x14ac:dyDescent="0.25">
      <c r="A2033" t="b">
        <f t="shared" si="235"/>
        <v>0</v>
      </c>
      <c r="B2033" t="b">
        <f t="shared" si="236"/>
        <v>0</v>
      </c>
      <c r="C2033" t="b">
        <f t="shared" si="237"/>
        <v>0</v>
      </c>
      <c r="D2033" t="b">
        <f t="shared" si="240"/>
        <v>0</v>
      </c>
      <c r="E2033" t="b">
        <f t="shared" si="240"/>
        <v>1</v>
      </c>
      <c r="F2033" t="b">
        <f t="shared" si="240"/>
        <v>0</v>
      </c>
      <c r="G2033" t="b">
        <f t="shared" si="240"/>
        <v>0</v>
      </c>
      <c r="H2033" t="b">
        <f t="shared" si="240"/>
        <v>0</v>
      </c>
      <c r="I2033" t="b">
        <f t="shared" si="238"/>
        <v>0</v>
      </c>
      <c r="J2033" t="b">
        <f t="shared" si="239"/>
        <v>0</v>
      </c>
      <c r="K2033" t="b">
        <f t="shared" si="241"/>
        <v>1</v>
      </c>
      <c r="L2033" t="b">
        <f t="shared" si="241"/>
        <v>0</v>
      </c>
      <c r="M2033" t="b">
        <f t="shared" si="241"/>
        <v>0</v>
      </c>
      <c r="N2033" t="b">
        <f t="shared" si="241"/>
        <v>0</v>
      </c>
      <c r="O2033" t="b">
        <f t="shared" si="241"/>
        <v>1</v>
      </c>
      <c r="P2033" t="s">
        <v>21892</v>
      </c>
      <c r="Q2033" t="s">
        <v>21893</v>
      </c>
      <c r="R2033" t="s">
        <v>21894</v>
      </c>
      <c r="S2033" t="s">
        <v>3295</v>
      </c>
      <c r="T2033" s="1">
        <v>44657</v>
      </c>
      <c r="U2033">
        <v>2022</v>
      </c>
      <c r="V2033">
        <v>37</v>
      </c>
      <c r="W2033">
        <v>4</v>
      </c>
      <c r="X2033">
        <v>6</v>
      </c>
      <c r="Y2033">
        <v>20</v>
      </c>
      <c r="Z2033" t="s">
        <v>21895</v>
      </c>
      <c r="AA2033" t="s">
        <v>3297</v>
      </c>
      <c r="AC2033" t="s">
        <v>21896</v>
      </c>
      <c r="AE2033" t="s">
        <v>21897</v>
      </c>
      <c r="AG2033" t="s">
        <v>21898</v>
      </c>
      <c r="AH2033" t="s">
        <v>21899</v>
      </c>
      <c r="AI2033" t="s">
        <v>21900</v>
      </c>
      <c r="AM2033">
        <v>28</v>
      </c>
      <c r="AN2033" t="s">
        <v>42</v>
      </c>
      <c r="AO2033" s="1">
        <v>44550</v>
      </c>
      <c r="AR2033" t="s">
        <v>42</v>
      </c>
      <c r="AS2033" t="s">
        <v>598</v>
      </c>
    </row>
    <row r="2034" spans="1:45" hidden="1" x14ac:dyDescent="0.25">
      <c r="A2034" t="b">
        <f t="shared" si="235"/>
        <v>0</v>
      </c>
      <c r="B2034" t="b">
        <f t="shared" si="236"/>
        <v>0</v>
      </c>
      <c r="C2034" t="b">
        <f t="shared" si="237"/>
        <v>0</v>
      </c>
      <c r="D2034" t="b">
        <f t="shared" si="240"/>
        <v>0</v>
      </c>
      <c r="E2034" t="b">
        <f t="shared" si="240"/>
        <v>0</v>
      </c>
      <c r="F2034" t="b">
        <f t="shared" si="240"/>
        <v>0</v>
      </c>
      <c r="G2034" t="b">
        <f t="shared" si="240"/>
        <v>0</v>
      </c>
      <c r="H2034" t="b">
        <f t="shared" si="240"/>
        <v>0</v>
      </c>
      <c r="I2034" t="b">
        <f t="shared" si="238"/>
        <v>1</v>
      </c>
      <c r="J2034" t="b">
        <f t="shared" si="239"/>
        <v>1</v>
      </c>
      <c r="K2034" t="b">
        <f t="shared" si="241"/>
        <v>1</v>
      </c>
      <c r="L2034" t="b">
        <f t="shared" si="241"/>
        <v>1</v>
      </c>
      <c r="M2034" t="b">
        <f t="shared" si="241"/>
        <v>1</v>
      </c>
      <c r="N2034" t="b">
        <f t="shared" si="241"/>
        <v>1</v>
      </c>
      <c r="O2034" t="b">
        <f t="shared" si="241"/>
        <v>1</v>
      </c>
      <c r="P2034" t="s">
        <v>21901</v>
      </c>
      <c r="Q2034" t="s">
        <v>21902</v>
      </c>
      <c r="R2034" t="s">
        <v>21903</v>
      </c>
      <c r="S2034" t="s">
        <v>21904</v>
      </c>
      <c r="T2034" s="1">
        <v>45042</v>
      </c>
      <c r="U2034">
        <v>2023</v>
      </c>
      <c r="X2034">
        <v>1</v>
      </c>
      <c r="Y2034">
        <v>6</v>
      </c>
      <c r="Z2034" t="s">
        <v>21905</v>
      </c>
      <c r="AB2034" t="s">
        <v>21906</v>
      </c>
      <c r="AC2034" t="s">
        <v>21907</v>
      </c>
      <c r="AE2034" t="s">
        <v>21908</v>
      </c>
      <c r="AF2034" t="s">
        <v>21909</v>
      </c>
      <c r="AG2034" t="s">
        <v>21910</v>
      </c>
      <c r="AH2034" t="s">
        <v>21911</v>
      </c>
      <c r="AI2034" t="s">
        <v>21912</v>
      </c>
      <c r="AM2034">
        <v>30</v>
      </c>
      <c r="AN2034" t="s">
        <v>42</v>
      </c>
      <c r="AO2034" s="1">
        <v>45042</v>
      </c>
      <c r="AR2034" t="s">
        <v>42</v>
      </c>
      <c r="AS2034" t="s">
        <v>43</v>
      </c>
    </row>
    <row r="2035" spans="1:45" hidden="1" x14ac:dyDescent="0.25">
      <c r="A2035" t="b">
        <f t="shared" si="235"/>
        <v>0</v>
      </c>
      <c r="B2035" t="b">
        <f t="shared" si="236"/>
        <v>0</v>
      </c>
      <c r="C2035" t="b">
        <f t="shared" si="237"/>
        <v>0</v>
      </c>
      <c r="D2035" t="b">
        <f t="shared" si="240"/>
        <v>0</v>
      </c>
      <c r="E2035" t="b">
        <f t="shared" si="240"/>
        <v>0</v>
      </c>
      <c r="F2035" t="b">
        <f t="shared" si="240"/>
        <v>0</v>
      </c>
      <c r="G2035" t="b">
        <f t="shared" si="240"/>
        <v>0</v>
      </c>
      <c r="H2035" t="b">
        <f t="shared" si="240"/>
        <v>0</v>
      </c>
      <c r="I2035" t="b">
        <f t="shared" si="238"/>
        <v>1</v>
      </c>
      <c r="J2035" t="b">
        <f t="shared" si="239"/>
        <v>1</v>
      </c>
      <c r="K2035" t="b">
        <f t="shared" si="241"/>
        <v>1</v>
      </c>
      <c r="L2035" t="b">
        <f t="shared" si="241"/>
        <v>1</v>
      </c>
      <c r="M2035" t="b">
        <f t="shared" si="241"/>
        <v>1</v>
      </c>
      <c r="N2035" t="b">
        <f t="shared" si="241"/>
        <v>1</v>
      </c>
      <c r="O2035" t="b">
        <f t="shared" si="241"/>
        <v>1</v>
      </c>
      <c r="P2035" t="s">
        <v>21913</v>
      </c>
      <c r="Q2035" t="s">
        <v>21914</v>
      </c>
      <c r="R2035" t="s">
        <v>21915</v>
      </c>
      <c r="S2035" t="s">
        <v>190</v>
      </c>
      <c r="T2035" s="1">
        <v>44736</v>
      </c>
      <c r="U2035">
        <v>2022</v>
      </c>
      <c r="V2035">
        <v>10</v>
      </c>
      <c r="X2035">
        <v>66127</v>
      </c>
      <c r="Y2035">
        <v>66142</v>
      </c>
      <c r="Z2035" t="s">
        <v>21916</v>
      </c>
      <c r="AA2035" t="s">
        <v>192</v>
      </c>
      <c r="AC2035" t="s">
        <v>21917</v>
      </c>
      <c r="AD2035" t="s">
        <v>21918</v>
      </c>
      <c r="AE2035" t="s">
        <v>21919</v>
      </c>
      <c r="AF2035" t="s">
        <v>21920</v>
      </c>
      <c r="AG2035" t="s">
        <v>21921</v>
      </c>
      <c r="AH2035" t="s">
        <v>21922</v>
      </c>
      <c r="AI2035" t="s">
        <v>21923</v>
      </c>
      <c r="AM2035">
        <v>58</v>
      </c>
      <c r="AN2035" t="s">
        <v>14378</v>
      </c>
      <c r="AO2035" s="1">
        <v>44722</v>
      </c>
      <c r="AR2035" t="s">
        <v>42</v>
      </c>
      <c r="AS2035" t="s">
        <v>57</v>
      </c>
    </row>
    <row r="2036" spans="1:45" x14ac:dyDescent="0.25">
      <c r="A2036" t="b">
        <f t="shared" si="235"/>
        <v>1</v>
      </c>
      <c r="B2036" t="b">
        <f t="shared" si="236"/>
        <v>1</v>
      </c>
      <c r="C2036" t="b">
        <f t="shared" si="237"/>
        <v>1</v>
      </c>
      <c r="D2036" t="b">
        <f t="shared" si="240"/>
        <v>1</v>
      </c>
      <c r="E2036" t="b">
        <f t="shared" si="240"/>
        <v>1</v>
      </c>
      <c r="F2036" t="b">
        <f t="shared" si="240"/>
        <v>0</v>
      </c>
      <c r="G2036" t="b">
        <f t="shared" si="240"/>
        <v>1</v>
      </c>
      <c r="H2036" t="b">
        <f t="shared" si="240"/>
        <v>0</v>
      </c>
      <c r="I2036" t="b">
        <f t="shared" si="238"/>
        <v>1</v>
      </c>
      <c r="J2036" t="b">
        <f t="shared" si="239"/>
        <v>1</v>
      </c>
      <c r="K2036" t="b">
        <f t="shared" si="241"/>
        <v>1</v>
      </c>
      <c r="L2036" t="b">
        <f t="shared" si="241"/>
        <v>1</v>
      </c>
      <c r="M2036" t="b">
        <f t="shared" si="241"/>
        <v>1</v>
      </c>
      <c r="N2036" t="b">
        <f t="shared" si="241"/>
        <v>1</v>
      </c>
      <c r="O2036" t="b">
        <f t="shared" si="241"/>
        <v>1</v>
      </c>
      <c r="P2036" t="s">
        <v>21924</v>
      </c>
      <c r="Q2036" t="s">
        <v>21925</v>
      </c>
      <c r="R2036" t="s">
        <v>21926</v>
      </c>
      <c r="S2036" t="s">
        <v>21927</v>
      </c>
      <c r="T2036" s="1">
        <v>44736</v>
      </c>
      <c r="U2036">
        <v>2022</v>
      </c>
      <c r="X2036">
        <v>369</v>
      </c>
      <c r="Y2036">
        <v>374</v>
      </c>
      <c r="Z2036" t="s">
        <v>21928</v>
      </c>
      <c r="AB2036" t="s">
        <v>21929</v>
      </c>
      <c r="AC2036" t="s">
        <v>21930</v>
      </c>
      <c r="AE2036" t="s">
        <v>21931</v>
      </c>
      <c r="AF2036" t="s">
        <v>21932</v>
      </c>
      <c r="AG2036" t="s">
        <v>21933</v>
      </c>
      <c r="AH2036" t="s">
        <v>21934</v>
      </c>
      <c r="AI2036" t="s">
        <v>21935</v>
      </c>
      <c r="AM2036">
        <v>24</v>
      </c>
      <c r="AN2036" t="s">
        <v>42</v>
      </c>
      <c r="AO2036" s="1">
        <v>44736</v>
      </c>
      <c r="AR2036" t="s">
        <v>42</v>
      </c>
      <c r="AS2036" t="s">
        <v>43</v>
      </c>
    </row>
    <row r="2037" spans="1:45" hidden="1" x14ac:dyDescent="0.25">
      <c r="A2037" t="b">
        <f t="shared" si="235"/>
        <v>0</v>
      </c>
      <c r="B2037" t="b">
        <f t="shared" si="236"/>
        <v>0</v>
      </c>
      <c r="C2037" t="b">
        <f t="shared" si="237"/>
        <v>0</v>
      </c>
      <c r="D2037" t="b">
        <f t="shared" si="240"/>
        <v>0</v>
      </c>
      <c r="E2037" t="b">
        <f t="shared" si="240"/>
        <v>0</v>
      </c>
      <c r="F2037" t="b">
        <f t="shared" si="240"/>
        <v>0</v>
      </c>
      <c r="G2037" t="b">
        <f t="shared" si="240"/>
        <v>0</v>
      </c>
      <c r="H2037" t="b">
        <f t="shared" si="240"/>
        <v>0</v>
      </c>
      <c r="I2037" t="b">
        <f t="shared" si="238"/>
        <v>1</v>
      </c>
      <c r="J2037" t="b">
        <f t="shared" si="239"/>
        <v>1</v>
      </c>
      <c r="K2037" t="b">
        <f t="shared" si="241"/>
        <v>1</v>
      </c>
      <c r="L2037" t="b">
        <f t="shared" si="241"/>
        <v>1</v>
      </c>
      <c r="M2037" t="b">
        <f t="shared" si="241"/>
        <v>1</v>
      </c>
      <c r="N2037" t="b">
        <f t="shared" si="241"/>
        <v>1</v>
      </c>
      <c r="O2037" t="b">
        <f t="shared" si="241"/>
        <v>1</v>
      </c>
      <c r="P2037" t="s">
        <v>21936</v>
      </c>
      <c r="Q2037" t="s">
        <v>21937</v>
      </c>
      <c r="R2037" t="s">
        <v>21938</v>
      </c>
      <c r="S2037" t="s">
        <v>21939</v>
      </c>
      <c r="T2037" s="1">
        <v>45125</v>
      </c>
      <c r="U2037">
        <v>2023</v>
      </c>
      <c r="X2037">
        <v>433</v>
      </c>
      <c r="Y2037">
        <v>438</v>
      </c>
      <c r="Z2037" t="s">
        <v>21940</v>
      </c>
      <c r="AB2037" t="s">
        <v>21941</v>
      </c>
      <c r="AC2037" t="s">
        <v>21942</v>
      </c>
      <c r="AE2037" t="s">
        <v>21943</v>
      </c>
      <c r="AF2037" t="s">
        <v>21944</v>
      </c>
      <c r="AG2037" t="s">
        <v>21945</v>
      </c>
      <c r="AH2037" t="s">
        <v>21946</v>
      </c>
      <c r="AI2037" t="s">
        <v>21947</v>
      </c>
      <c r="AM2037">
        <v>19</v>
      </c>
      <c r="AN2037" t="s">
        <v>42</v>
      </c>
      <c r="AO2037" s="1">
        <v>45125</v>
      </c>
      <c r="AR2037" t="s">
        <v>42</v>
      </c>
      <c r="AS2037" t="s">
        <v>43</v>
      </c>
    </row>
    <row r="2038" spans="1:45" hidden="1" x14ac:dyDescent="0.25">
      <c r="A2038" t="b">
        <f t="shared" si="235"/>
        <v>0</v>
      </c>
      <c r="B2038" t="b">
        <f t="shared" si="236"/>
        <v>0</v>
      </c>
      <c r="C2038" t="b">
        <f t="shared" si="237"/>
        <v>0</v>
      </c>
      <c r="D2038" t="b">
        <f t="shared" si="240"/>
        <v>0</v>
      </c>
      <c r="E2038" t="b">
        <f t="shared" si="240"/>
        <v>0</v>
      </c>
      <c r="F2038" t="b">
        <f t="shared" si="240"/>
        <v>0</v>
      </c>
      <c r="G2038" t="b">
        <f t="shared" si="240"/>
        <v>0</v>
      </c>
      <c r="H2038" t="b">
        <f t="shared" si="240"/>
        <v>0</v>
      </c>
      <c r="I2038" t="b">
        <f t="shared" si="238"/>
        <v>1</v>
      </c>
      <c r="J2038" t="b">
        <f t="shared" si="239"/>
        <v>1</v>
      </c>
      <c r="K2038" t="b">
        <f t="shared" si="241"/>
        <v>1</v>
      </c>
      <c r="L2038" t="b">
        <f t="shared" si="241"/>
        <v>1</v>
      </c>
      <c r="M2038" t="b">
        <f t="shared" si="241"/>
        <v>1</v>
      </c>
      <c r="N2038" t="b">
        <f t="shared" si="241"/>
        <v>1</v>
      </c>
      <c r="O2038" t="b">
        <f t="shared" si="241"/>
        <v>1</v>
      </c>
      <c r="P2038" t="s">
        <v>21948</v>
      </c>
      <c r="Q2038" t="s">
        <v>21949</v>
      </c>
      <c r="R2038" t="s">
        <v>21950</v>
      </c>
      <c r="S2038" t="s">
        <v>12976</v>
      </c>
      <c r="U2038">
        <v>2023</v>
      </c>
      <c r="V2038" t="s">
        <v>12609</v>
      </c>
      <c r="W2038">
        <v>99</v>
      </c>
      <c r="X2038">
        <v>1</v>
      </c>
      <c r="Y2038">
        <v>15</v>
      </c>
      <c r="Z2038" t="s">
        <v>21951</v>
      </c>
      <c r="AA2038" t="s">
        <v>12978</v>
      </c>
      <c r="AC2038" t="s">
        <v>21952</v>
      </c>
      <c r="AE2038" t="s">
        <v>21953</v>
      </c>
      <c r="AF2038" t="s">
        <v>21954</v>
      </c>
      <c r="AG2038" t="s">
        <v>21955</v>
      </c>
      <c r="AN2038" t="s">
        <v>42</v>
      </c>
      <c r="AO2038" s="1">
        <v>45134</v>
      </c>
      <c r="AR2038" t="s">
        <v>42</v>
      </c>
      <c r="AS2038" t="s">
        <v>12616</v>
      </c>
    </row>
    <row r="2039" spans="1:45" hidden="1" x14ac:dyDescent="0.25">
      <c r="A2039" t="b">
        <f t="shared" si="235"/>
        <v>0</v>
      </c>
      <c r="B2039" t="b">
        <f t="shared" si="236"/>
        <v>0</v>
      </c>
      <c r="C2039" t="b">
        <f t="shared" si="237"/>
        <v>0</v>
      </c>
      <c r="D2039" t="b">
        <f t="shared" si="240"/>
        <v>0</v>
      </c>
      <c r="E2039" t="b">
        <f t="shared" si="240"/>
        <v>0</v>
      </c>
      <c r="F2039" t="b">
        <f t="shared" si="240"/>
        <v>0</v>
      </c>
      <c r="G2039" t="b">
        <f t="shared" si="240"/>
        <v>0</v>
      </c>
      <c r="H2039" t="b">
        <f t="shared" si="240"/>
        <v>0</v>
      </c>
      <c r="I2039" t="b">
        <f t="shared" si="238"/>
        <v>1</v>
      </c>
      <c r="J2039" t="b">
        <f t="shared" si="239"/>
        <v>1</v>
      </c>
      <c r="K2039" t="b">
        <f t="shared" si="241"/>
        <v>1</v>
      </c>
      <c r="L2039" t="b">
        <f t="shared" si="241"/>
        <v>1</v>
      </c>
      <c r="M2039" t="b">
        <f t="shared" si="241"/>
        <v>1</v>
      </c>
      <c r="N2039" t="b">
        <f t="shared" si="241"/>
        <v>1</v>
      </c>
      <c r="O2039" t="b">
        <f t="shared" si="241"/>
        <v>1</v>
      </c>
      <c r="P2039" t="s">
        <v>21956</v>
      </c>
      <c r="Q2039" t="s">
        <v>21957</v>
      </c>
      <c r="R2039" t="s">
        <v>21958</v>
      </c>
      <c r="S2039" t="s">
        <v>533</v>
      </c>
      <c r="T2039" s="1">
        <v>45184</v>
      </c>
      <c r="U2039">
        <v>2023</v>
      </c>
      <c r="X2039">
        <v>2223</v>
      </c>
      <c r="Y2039">
        <v>2229</v>
      </c>
      <c r="Z2039" t="s">
        <v>21959</v>
      </c>
      <c r="AA2039" t="s">
        <v>535</v>
      </c>
      <c r="AB2039" t="s">
        <v>536</v>
      </c>
      <c r="AC2039" t="s">
        <v>21960</v>
      </c>
      <c r="AE2039" t="s">
        <v>21961</v>
      </c>
      <c r="AF2039" t="s">
        <v>21962</v>
      </c>
      <c r="AG2039" t="s">
        <v>21963</v>
      </c>
      <c r="AH2039" t="s">
        <v>21964</v>
      </c>
      <c r="AI2039" t="s">
        <v>21965</v>
      </c>
      <c r="AM2039">
        <v>22</v>
      </c>
      <c r="AN2039" t="s">
        <v>42</v>
      </c>
      <c r="AO2039" s="1">
        <v>45184</v>
      </c>
      <c r="AR2039" t="s">
        <v>42</v>
      </c>
      <c r="AS2039" t="s">
        <v>43</v>
      </c>
    </row>
    <row r="2040" spans="1:45" hidden="1" x14ac:dyDescent="0.25">
      <c r="A2040" t="b">
        <f t="shared" si="235"/>
        <v>0</v>
      </c>
      <c r="B2040" t="b">
        <f t="shared" si="236"/>
        <v>0</v>
      </c>
      <c r="C2040" t="b">
        <f t="shared" si="237"/>
        <v>0</v>
      </c>
      <c r="D2040" t="b">
        <f t="shared" si="240"/>
        <v>0</v>
      </c>
      <c r="E2040" t="b">
        <f t="shared" si="240"/>
        <v>0</v>
      </c>
      <c r="F2040" t="b">
        <f t="shared" si="240"/>
        <v>0</v>
      </c>
      <c r="G2040" t="b">
        <f t="shared" si="240"/>
        <v>0</v>
      </c>
      <c r="H2040" t="b">
        <f t="shared" si="240"/>
        <v>0</v>
      </c>
      <c r="I2040" t="b">
        <f t="shared" si="238"/>
        <v>1</v>
      </c>
      <c r="J2040" t="b">
        <f t="shared" si="239"/>
        <v>1</v>
      </c>
      <c r="K2040" t="b">
        <f t="shared" si="241"/>
        <v>1</v>
      </c>
      <c r="L2040" t="b">
        <f t="shared" si="241"/>
        <v>1</v>
      </c>
      <c r="M2040" t="b">
        <f t="shared" si="241"/>
        <v>1</v>
      </c>
      <c r="N2040" t="b">
        <f t="shared" si="241"/>
        <v>1</v>
      </c>
      <c r="O2040" t="b">
        <f t="shared" si="241"/>
        <v>1</v>
      </c>
      <c r="P2040" t="s">
        <v>21966</v>
      </c>
      <c r="Q2040" t="s">
        <v>21967</v>
      </c>
      <c r="R2040" t="s">
        <v>21968</v>
      </c>
      <c r="S2040" t="s">
        <v>21969</v>
      </c>
      <c r="T2040" s="1">
        <v>45103</v>
      </c>
      <c r="U2040">
        <v>2023</v>
      </c>
      <c r="X2040">
        <v>1</v>
      </c>
      <c r="Y2040">
        <v>6</v>
      </c>
      <c r="Z2040" t="s">
        <v>21970</v>
      </c>
      <c r="AA2040" t="s">
        <v>7027</v>
      </c>
      <c r="AB2040" t="s">
        <v>21971</v>
      </c>
      <c r="AC2040" t="s">
        <v>21972</v>
      </c>
      <c r="AE2040" t="s">
        <v>21973</v>
      </c>
      <c r="AF2040" t="s">
        <v>21974</v>
      </c>
      <c r="AG2040" t="s">
        <v>21975</v>
      </c>
      <c r="AH2040" t="s">
        <v>21976</v>
      </c>
      <c r="AI2040" t="s">
        <v>21977</v>
      </c>
      <c r="AM2040">
        <v>26</v>
      </c>
      <c r="AN2040" t="s">
        <v>42</v>
      </c>
      <c r="AO2040" s="1">
        <v>45103</v>
      </c>
      <c r="AR2040" t="s">
        <v>42</v>
      </c>
      <c r="AS2040" t="s">
        <v>43</v>
      </c>
    </row>
    <row r="2041" spans="1:45" hidden="1" x14ac:dyDescent="0.25">
      <c r="A2041" t="b">
        <f t="shared" si="235"/>
        <v>0</v>
      </c>
      <c r="B2041" t="b">
        <f t="shared" si="236"/>
        <v>0</v>
      </c>
      <c r="C2041" t="b">
        <f t="shared" si="237"/>
        <v>0</v>
      </c>
      <c r="D2041" t="b">
        <f t="shared" si="240"/>
        <v>0</v>
      </c>
      <c r="E2041" t="b">
        <f t="shared" si="240"/>
        <v>0</v>
      </c>
      <c r="F2041" t="b">
        <f t="shared" si="240"/>
        <v>0</v>
      </c>
      <c r="G2041" t="b">
        <f t="shared" si="240"/>
        <v>0</v>
      </c>
      <c r="H2041" t="b">
        <f t="shared" si="240"/>
        <v>0</v>
      </c>
      <c r="I2041" t="b">
        <f t="shared" si="238"/>
        <v>1</v>
      </c>
      <c r="J2041" t="b">
        <f t="shared" si="239"/>
        <v>1</v>
      </c>
      <c r="K2041" t="b">
        <f t="shared" si="241"/>
        <v>1</v>
      </c>
      <c r="L2041" t="b">
        <f t="shared" si="241"/>
        <v>1</v>
      </c>
      <c r="M2041" t="b">
        <f t="shared" si="241"/>
        <v>1</v>
      </c>
      <c r="N2041" t="b">
        <f t="shared" si="241"/>
        <v>1</v>
      </c>
      <c r="O2041" t="b">
        <f t="shared" si="241"/>
        <v>1</v>
      </c>
      <c r="P2041" t="s">
        <v>21978</v>
      </c>
      <c r="Q2041" t="s">
        <v>21979</v>
      </c>
      <c r="R2041" t="s">
        <v>21980</v>
      </c>
      <c r="S2041" t="s">
        <v>10458</v>
      </c>
      <c r="T2041" s="1">
        <v>45208</v>
      </c>
      <c r="U2041">
        <v>2023</v>
      </c>
      <c r="X2041">
        <v>146</v>
      </c>
      <c r="Y2041">
        <v>153</v>
      </c>
      <c r="Z2041" t="s">
        <v>21981</v>
      </c>
      <c r="AB2041" t="s">
        <v>10460</v>
      </c>
      <c r="AC2041" t="s">
        <v>21982</v>
      </c>
      <c r="AE2041" t="s">
        <v>21983</v>
      </c>
      <c r="AF2041" t="s">
        <v>21984</v>
      </c>
      <c r="AG2041" t="s">
        <v>21985</v>
      </c>
      <c r="AN2041" t="s">
        <v>42</v>
      </c>
      <c r="AO2041" s="1">
        <v>45208</v>
      </c>
      <c r="AR2041" t="s">
        <v>42</v>
      </c>
      <c r="AS2041" t="s">
        <v>43</v>
      </c>
    </row>
    <row r="2042" spans="1:45" hidden="1" x14ac:dyDescent="0.25">
      <c r="A2042" t="b">
        <f t="shared" si="235"/>
        <v>0</v>
      </c>
      <c r="B2042" t="b">
        <f t="shared" si="236"/>
        <v>0</v>
      </c>
      <c r="C2042" t="b">
        <f t="shared" si="237"/>
        <v>0</v>
      </c>
      <c r="D2042" t="b">
        <f t="shared" si="240"/>
        <v>0</v>
      </c>
      <c r="E2042" t="b">
        <f t="shared" si="240"/>
        <v>0</v>
      </c>
      <c r="F2042" t="b">
        <f t="shared" si="240"/>
        <v>0</v>
      </c>
      <c r="G2042" t="b">
        <f t="shared" si="240"/>
        <v>0</v>
      </c>
      <c r="H2042" t="b">
        <f t="shared" si="240"/>
        <v>0</v>
      </c>
      <c r="I2042" t="b">
        <f t="shared" si="238"/>
        <v>0</v>
      </c>
      <c r="J2042" t="b">
        <f t="shared" si="239"/>
        <v>0</v>
      </c>
      <c r="K2042" t="b">
        <f t="shared" si="241"/>
        <v>0</v>
      </c>
      <c r="L2042" t="b">
        <f t="shared" si="241"/>
        <v>0</v>
      </c>
      <c r="M2042" t="b">
        <f t="shared" si="241"/>
        <v>0</v>
      </c>
      <c r="N2042" t="b">
        <f t="shared" si="241"/>
        <v>0</v>
      </c>
      <c r="O2042" t="b">
        <f t="shared" si="241"/>
        <v>1</v>
      </c>
      <c r="P2042" t="s">
        <v>21986</v>
      </c>
      <c r="Q2042" t="s">
        <v>21987</v>
      </c>
      <c r="R2042" t="s">
        <v>21988</v>
      </c>
      <c r="S2042" t="s">
        <v>12796</v>
      </c>
      <c r="T2042" s="1">
        <v>45104</v>
      </c>
      <c r="U2042">
        <v>2023</v>
      </c>
      <c r="V2042">
        <v>61</v>
      </c>
      <c r="X2042">
        <v>1</v>
      </c>
      <c r="Y2042">
        <v>18</v>
      </c>
      <c r="Z2042" t="s">
        <v>21989</v>
      </c>
      <c r="AA2042" t="s">
        <v>12798</v>
      </c>
      <c r="AC2042" t="s">
        <v>21990</v>
      </c>
      <c r="AD2042" t="s">
        <v>21991</v>
      </c>
      <c r="AE2042" t="s">
        <v>21992</v>
      </c>
      <c r="AF2042" t="s">
        <v>21993</v>
      </c>
      <c r="AG2042" t="s">
        <v>21994</v>
      </c>
      <c r="AH2042" t="s">
        <v>21995</v>
      </c>
      <c r="AI2042" t="s">
        <v>21996</v>
      </c>
      <c r="AM2042">
        <v>46</v>
      </c>
      <c r="AN2042" t="s">
        <v>42</v>
      </c>
      <c r="AO2042" s="1">
        <v>45075</v>
      </c>
      <c r="AR2042" t="s">
        <v>42</v>
      </c>
      <c r="AS2042" t="s">
        <v>57</v>
      </c>
    </row>
    <row r="2043" spans="1:45" hidden="1" x14ac:dyDescent="0.25">
      <c r="A2043" t="b">
        <f t="shared" si="235"/>
        <v>0</v>
      </c>
      <c r="B2043" t="b">
        <f t="shared" si="236"/>
        <v>0</v>
      </c>
      <c r="C2043" t="b">
        <f t="shared" si="237"/>
        <v>0</v>
      </c>
      <c r="D2043" t="b">
        <f t="shared" si="240"/>
        <v>0</v>
      </c>
      <c r="E2043" t="b">
        <f t="shared" si="240"/>
        <v>0</v>
      </c>
      <c r="F2043" t="b">
        <f t="shared" si="240"/>
        <v>0</v>
      </c>
      <c r="G2043" t="b">
        <f t="shared" si="240"/>
        <v>0</v>
      </c>
      <c r="H2043" t="b">
        <f t="shared" si="240"/>
        <v>0</v>
      </c>
      <c r="I2043" t="b">
        <f t="shared" si="238"/>
        <v>1</v>
      </c>
      <c r="J2043" t="b">
        <f t="shared" si="239"/>
        <v>1</v>
      </c>
      <c r="K2043" t="b">
        <f t="shared" si="241"/>
        <v>1</v>
      </c>
      <c r="L2043" t="b">
        <f t="shared" si="241"/>
        <v>1</v>
      </c>
      <c r="M2043" t="b">
        <f t="shared" si="241"/>
        <v>1</v>
      </c>
      <c r="N2043" t="b">
        <f t="shared" si="241"/>
        <v>1</v>
      </c>
      <c r="O2043" t="b">
        <f t="shared" si="241"/>
        <v>1</v>
      </c>
      <c r="P2043" t="s">
        <v>21997</v>
      </c>
      <c r="Q2043" t="s">
        <v>21998</v>
      </c>
      <c r="R2043" t="s">
        <v>21999</v>
      </c>
      <c r="S2043" t="s">
        <v>18349</v>
      </c>
      <c r="T2043" s="1">
        <v>44519</v>
      </c>
      <c r="U2043">
        <v>2021</v>
      </c>
      <c r="X2043">
        <v>328</v>
      </c>
      <c r="Y2043">
        <v>332</v>
      </c>
      <c r="Z2043" t="s">
        <v>22000</v>
      </c>
      <c r="AB2043" t="s">
        <v>18351</v>
      </c>
      <c r="AC2043" t="s">
        <v>22001</v>
      </c>
      <c r="AE2043" t="s">
        <v>22002</v>
      </c>
      <c r="AF2043" t="s">
        <v>22003</v>
      </c>
      <c r="AG2043" t="s">
        <v>22004</v>
      </c>
      <c r="AH2043" t="s">
        <v>22005</v>
      </c>
      <c r="AI2043" t="s">
        <v>22006</v>
      </c>
      <c r="AM2043">
        <v>18</v>
      </c>
      <c r="AN2043" t="s">
        <v>42</v>
      </c>
      <c r="AO2043" s="1">
        <v>44519</v>
      </c>
      <c r="AR2043" t="s">
        <v>42</v>
      </c>
      <c r="AS2043" t="s">
        <v>43</v>
      </c>
    </row>
    <row r="2044" spans="1:45" hidden="1" x14ac:dyDescent="0.25">
      <c r="A2044" t="b">
        <f t="shared" si="235"/>
        <v>0</v>
      </c>
      <c r="B2044" t="b">
        <f t="shared" si="236"/>
        <v>0</v>
      </c>
      <c r="C2044" t="b">
        <f t="shared" si="237"/>
        <v>0</v>
      </c>
      <c r="D2044" t="b">
        <f t="shared" si="240"/>
        <v>0</v>
      </c>
      <c r="E2044" t="b">
        <f t="shared" si="240"/>
        <v>0</v>
      </c>
      <c r="F2044" t="b">
        <f t="shared" si="240"/>
        <v>0</v>
      </c>
      <c r="G2044" t="b">
        <f t="shared" si="240"/>
        <v>0</v>
      </c>
      <c r="H2044" t="b">
        <f t="shared" si="240"/>
        <v>0</v>
      </c>
      <c r="I2044" t="b">
        <f t="shared" si="238"/>
        <v>1</v>
      </c>
      <c r="J2044" t="b">
        <f t="shared" si="239"/>
        <v>1</v>
      </c>
      <c r="K2044" t="b">
        <f t="shared" si="241"/>
        <v>1</v>
      </c>
      <c r="L2044" t="b">
        <f t="shared" si="241"/>
        <v>1</v>
      </c>
      <c r="M2044" t="b">
        <f t="shared" si="241"/>
        <v>1</v>
      </c>
      <c r="N2044" t="b">
        <f t="shared" si="241"/>
        <v>1</v>
      </c>
      <c r="O2044" t="b">
        <f t="shared" si="241"/>
        <v>1</v>
      </c>
      <c r="P2044" t="s">
        <v>22007</v>
      </c>
      <c r="Q2044" t="s">
        <v>22008</v>
      </c>
      <c r="R2044" t="s">
        <v>22009</v>
      </c>
      <c r="S2044" t="s">
        <v>22010</v>
      </c>
      <c r="T2044" s="1">
        <v>45194</v>
      </c>
      <c r="U2044">
        <v>2023</v>
      </c>
      <c r="X2044">
        <v>1897</v>
      </c>
      <c r="Y2044">
        <v>1902</v>
      </c>
      <c r="Z2044" t="s">
        <v>22011</v>
      </c>
      <c r="AA2044" t="s">
        <v>6495</v>
      </c>
      <c r="AB2044" t="s">
        <v>22012</v>
      </c>
      <c r="AC2044" t="s">
        <v>22013</v>
      </c>
      <c r="AD2044" t="s">
        <v>14023</v>
      </c>
      <c r="AE2044" t="s">
        <v>22014</v>
      </c>
      <c r="AF2044" t="s">
        <v>22015</v>
      </c>
      <c r="AG2044" t="s">
        <v>22016</v>
      </c>
      <c r="AM2044">
        <v>17</v>
      </c>
      <c r="AN2044" t="s">
        <v>42</v>
      </c>
      <c r="AO2044" s="1">
        <v>45194</v>
      </c>
      <c r="AR2044" t="s">
        <v>42</v>
      </c>
      <c r="AS2044" t="s">
        <v>43</v>
      </c>
    </row>
    <row r="2045" spans="1:45" hidden="1" x14ac:dyDescent="0.25">
      <c r="A2045" t="b">
        <f t="shared" si="235"/>
        <v>0</v>
      </c>
      <c r="B2045" t="b">
        <f t="shared" si="236"/>
        <v>0</v>
      </c>
      <c r="C2045" t="b">
        <f t="shared" si="237"/>
        <v>0</v>
      </c>
      <c r="D2045" t="b">
        <f t="shared" si="240"/>
        <v>0</v>
      </c>
      <c r="E2045" t="b">
        <f t="shared" si="240"/>
        <v>0</v>
      </c>
      <c r="F2045" t="b">
        <f t="shared" si="240"/>
        <v>0</v>
      </c>
      <c r="G2045" t="b">
        <f t="shared" si="240"/>
        <v>0</v>
      </c>
      <c r="H2045" t="b">
        <f t="shared" si="240"/>
        <v>0</v>
      </c>
      <c r="I2045" t="b">
        <f t="shared" si="238"/>
        <v>1</v>
      </c>
      <c r="J2045" t="b">
        <f t="shared" si="239"/>
        <v>1</v>
      </c>
      <c r="K2045" t="b">
        <f t="shared" si="241"/>
        <v>1</v>
      </c>
      <c r="L2045" t="b">
        <f t="shared" si="241"/>
        <v>1</v>
      </c>
      <c r="M2045" t="b">
        <f t="shared" si="241"/>
        <v>1</v>
      </c>
      <c r="N2045" t="b">
        <f t="shared" si="241"/>
        <v>1</v>
      </c>
      <c r="O2045" t="b">
        <f t="shared" si="241"/>
        <v>1</v>
      </c>
      <c r="P2045" t="s">
        <v>22017</v>
      </c>
      <c r="Q2045" t="s">
        <v>22018</v>
      </c>
      <c r="R2045" t="s">
        <v>22019</v>
      </c>
      <c r="S2045" t="s">
        <v>22020</v>
      </c>
      <c r="T2045" s="1">
        <v>44615</v>
      </c>
      <c r="U2045">
        <v>2021</v>
      </c>
      <c r="X2045">
        <v>1</v>
      </c>
      <c r="Y2045">
        <v>12</v>
      </c>
      <c r="Z2045" t="s">
        <v>22021</v>
      </c>
      <c r="AA2045" t="s">
        <v>9747</v>
      </c>
      <c r="AB2045" t="s">
        <v>22022</v>
      </c>
      <c r="AC2045" t="s">
        <v>22023</v>
      </c>
      <c r="AD2045" t="s">
        <v>22024</v>
      </c>
      <c r="AE2045" t="s">
        <v>22025</v>
      </c>
      <c r="AG2045" t="s">
        <v>22026</v>
      </c>
      <c r="AH2045" t="s">
        <v>22027</v>
      </c>
      <c r="AI2045" t="s">
        <v>22028</v>
      </c>
      <c r="AM2045">
        <v>10</v>
      </c>
      <c r="AN2045" t="s">
        <v>42</v>
      </c>
      <c r="AO2045" s="1">
        <v>44615</v>
      </c>
      <c r="AR2045" t="s">
        <v>42</v>
      </c>
      <c r="AS2045" t="s">
        <v>43</v>
      </c>
    </row>
    <row r="2046" spans="1:45" hidden="1" x14ac:dyDescent="0.25">
      <c r="A2046" t="b">
        <f t="shared" si="235"/>
        <v>0</v>
      </c>
      <c r="B2046" t="b">
        <f t="shared" si="236"/>
        <v>0</v>
      </c>
      <c r="C2046" t="b">
        <f t="shared" si="237"/>
        <v>0</v>
      </c>
      <c r="D2046" t="b">
        <f t="shared" si="240"/>
        <v>0</v>
      </c>
      <c r="E2046" t="b">
        <f t="shared" si="240"/>
        <v>0</v>
      </c>
      <c r="F2046" t="b">
        <f t="shared" si="240"/>
        <v>0</v>
      </c>
      <c r="G2046" t="b">
        <f t="shared" si="240"/>
        <v>0</v>
      </c>
      <c r="H2046" t="b">
        <f t="shared" si="240"/>
        <v>0</v>
      </c>
      <c r="I2046" t="b">
        <f t="shared" si="238"/>
        <v>1</v>
      </c>
      <c r="J2046" t="b">
        <f t="shared" si="239"/>
        <v>1</v>
      </c>
      <c r="K2046" t="b">
        <f t="shared" si="241"/>
        <v>1</v>
      </c>
      <c r="L2046" t="b">
        <f t="shared" si="241"/>
        <v>1</v>
      </c>
      <c r="M2046" t="b">
        <f t="shared" si="241"/>
        <v>1</v>
      </c>
      <c r="N2046" t="b">
        <f t="shared" si="241"/>
        <v>1</v>
      </c>
      <c r="O2046" t="b">
        <f t="shared" si="241"/>
        <v>1</v>
      </c>
      <c r="P2046" t="s">
        <v>22029</v>
      </c>
      <c r="Q2046" t="s">
        <v>22030</v>
      </c>
      <c r="R2046" t="s">
        <v>22031</v>
      </c>
      <c r="S2046" t="s">
        <v>22032</v>
      </c>
      <c r="T2046" s="1">
        <v>43048</v>
      </c>
      <c r="U2046">
        <v>2017</v>
      </c>
      <c r="X2046">
        <v>471</v>
      </c>
      <c r="Y2046">
        <v>476</v>
      </c>
      <c r="Z2046" t="s">
        <v>22033</v>
      </c>
      <c r="AB2046" t="s">
        <v>22034</v>
      </c>
      <c r="AC2046" t="s">
        <v>22035</v>
      </c>
      <c r="AE2046" t="s">
        <v>22036</v>
      </c>
      <c r="AF2046" t="s">
        <v>22037</v>
      </c>
      <c r="AG2046" t="s">
        <v>22038</v>
      </c>
      <c r="AH2046" t="s">
        <v>22039</v>
      </c>
      <c r="AI2046" t="s">
        <v>22040</v>
      </c>
      <c r="AM2046">
        <v>22</v>
      </c>
      <c r="AN2046" t="s">
        <v>42</v>
      </c>
      <c r="AO2046" s="1">
        <v>43048</v>
      </c>
      <c r="AR2046" t="s">
        <v>42</v>
      </c>
      <c r="AS2046" t="s">
        <v>43</v>
      </c>
    </row>
    <row r="2047" spans="1:45" hidden="1" x14ac:dyDescent="0.25">
      <c r="A2047" t="b">
        <f t="shared" si="235"/>
        <v>0</v>
      </c>
      <c r="B2047" t="b">
        <f t="shared" si="236"/>
        <v>0</v>
      </c>
      <c r="C2047" t="b">
        <f t="shared" si="237"/>
        <v>0</v>
      </c>
      <c r="D2047" t="b">
        <f t="shared" si="240"/>
        <v>0</v>
      </c>
      <c r="E2047" t="b">
        <f t="shared" si="240"/>
        <v>0</v>
      </c>
      <c r="F2047" t="b">
        <f t="shared" si="240"/>
        <v>0</v>
      </c>
      <c r="G2047" t="b">
        <f t="shared" si="240"/>
        <v>0</v>
      </c>
      <c r="H2047" t="b">
        <f t="shared" si="240"/>
        <v>0</v>
      </c>
      <c r="I2047" t="b">
        <f t="shared" si="238"/>
        <v>1</v>
      </c>
      <c r="J2047" t="b">
        <f t="shared" si="239"/>
        <v>1</v>
      </c>
      <c r="K2047" t="b">
        <f t="shared" si="241"/>
        <v>1</v>
      </c>
      <c r="L2047" t="b">
        <f t="shared" si="241"/>
        <v>1</v>
      </c>
      <c r="M2047" t="b">
        <f t="shared" si="241"/>
        <v>1</v>
      </c>
      <c r="N2047" t="b">
        <f t="shared" si="241"/>
        <v>1</v>
      </c>
      <c r="O2047" t="b">
        <f t="shared" si="241"/>
        <v>1</v>
      </c>
      <c r="P2047" t="s">
        <v>22041</v>
      </c>
      <c r="Q2047" t="s">
        <v>22042</v>
      </c>
      <c r="R2047" t="s">
        <v>22043</v>
      </c>
      <c r="S2047" t="s">
        <v>22044</v>
      </c>
      <c r="T2047" s="1">
        <v>44883</v>
      </c>
      <c r="U2047">
        <v>2022</v>
      </c>
      <c r="X2047">
        <v>1948</v>
      </c>
      <c r="Y2047">
        <v>1953</v>
      </c>
      <c r="Z2047" t="s">
        <v>22045</v>
      </c>
      <c r="AA2047" t="s">
        <v>20600</v>
      </c>
      <c r="AB2047" t="s">
        <v>22046</v>
      </c>
      <c r="AC2047" t="s">
        <v>22047</v>
      </c>
      <c r="AE2047" t="s">
        <v>22048</v>
      </c>
      <c r="AF2047" t="s">
        <v>22049</v>
      </c>
      <c r="AG2047" t="s">
        <v>22050</v>
      </c>
      <c r="AH2047" t="s">
        <v>22051</v>
      </c>
      <c r="AI2047" t="s">
        <v>22052</v>
      </c>
      <c r="AM2047">
        <v>26</v>
      </c>
      <c r="AN2047" t="s">
        <v>42</v>
      </c>
      <c r="AO2047" s="1">
        <v>44883</v>
      </c>
      <c r="AR2047" t="s">
        <v>42</v>
      </c>
      <c r="AS2047" t="s">
        <v>43</v>
      </c>
    </row>
    <row r="2048" spans="1:45" hidden="1" x14ac:dyDescent="0.25">
      <c r="A2048" t="b">
        <f t="shared" si="235"/>
        <v>0</v>
      </c>
      <c r="B2048" t="b">
        <f t="shared" si="236"/>
        <v>0</v>
      </c>
      <c r="C2048" t="b">
        <f t="shared" si="237"/>
        <v>0</v>
      </c>
      <c r="D2048" t="b">
        <f t="shared" si="240"/>
        <v>0</v>
      </c>
      <c r="E2048" t="b">
        <f t="shared" si="240"/>
        <v>0</v>
      </c>
      <c r="F2048" t="b">
        <f t="shared" si="240"/>
        <v>0</v>
      </c>
      <c r="G2048" t="b">
        <f t="shared" si="240"/>
        <v>0</v>
      </c>
      <c r="H2048" t="b">
        <f t="shared" si="240"/>
        <v>0</v>
      </c>
      <c r="I2048" t="b">
        <f t="shared" si="238"/>
        <v>1</v>
      </c>
      <c r="J2048" t="b">
        <f t="shared" si="239"/>
        <v>1</v>
      </c>
      <c r="K2048" t="b">
        <f t="shared" si="241"/>
        <v>1</v>
      </c>
      <c r="L2048" t="b">
        <f t="shared" si="241"/>
        <v>1</v>
      </c>
      <c r="M2048" t="b">
        <f t="shared" si="241"/>
        <v>1</v>
      </c>
      <c r="N2048" t="b">
        <f t="shared" si="241"/>
        <v>1</v>
      </c>
      <c r="O2048" t="b">
        <f t="shared" si="241"/>
        <v>1</v>
      </c>
      <c r="P2048" t="s">
        <v>22053</v>
      </c>
      <c r="Q2048" t="s">
        <v>22054</v>
      </c>
      <c r="R2048" t="s">
        <v>22055</v>
      </c>
      <c r="S2048" t="s">
        <v>18349</v>
      </c>
      <c r="T2048" s="1">
        <v>44519</v>
      </c>
      <c r="U2048">
        <v>2021</v>
      </c>
      <c r="X2048">
        <v>394</v>
      </c>
      <c r="Y2048">
        <v>399</v>
      </c>
      <c r="Z2048" t="s">
        <v>22056</v>
      </c>
      <c r="AB2048" t="s">
        <v>18351</v>
      </c>
      <c r="AC2048" t="s">
        <v>22057</v>
      </c>
      <c r="AE2048" t="s">
        <v>22058</v>
      </c>
      <c r="AF2048" t="s">
        <v>22059</v>
      </c>
      <c r="AG2048" t="s">
        <v>22060</v>
      </c>
      <c r="AH2048" t="s">
        <v>22061</v>
      </c>
      <c r="AI2048" t="s">
        <v>22062</v>
      </c>
      <c r="AM2048">
        <v>15</v>
      </c>
      <c r="AN2048" t="s">
        <v>42</v>
      </c>
      <c r="AO2048" s="1">
        <v>44519</v>
      </c>
      <c r="AR2048" t="s">
        <v>42</v>
      </c>
      <c r="AS2048" t="s">
        <v>43</v>
      </c>
    </row>
    <row r="2049" spans="1:45" hidden="1" x14ac:dyDescent="0.25">
      <c r="A2049" t="b">
        <f t="shared" si="235"/>
        <v>0</v>
      </c>
      <c r="B2049" t="b">
        <f t="shared" si="236"/>
        <v>0</v>
      </c>
      <c r="C2049" t="b">
        <f t="shared" si="237"/>
        <v>0</v>
      </c>
      <c r="D2049" t="b">
        <f t="shared" si="240"/>
        <v>0</v>
      </c>
      <c r="E2049" t="b">
        <f t="shared" si="240"/>
        <v>0</v>
      </c>
      <c r="F2049" t="b">
        <f t="shared" si="240"/>
        <v>0</v>
      </c>
      <c r="G2049" t="b">
        <f t="shared" si="240"/>
        <v>0</v>
      </c>
      <c r="H2049" t="b">
        <f t="shared" si="240"/>
        <v>0</v>
      </c>
      <c r="I2049" t="b">
        <f t="shared" si="238"/>
        <v>1</v>
      </c>
      <c r="J2049" t="b">
        <f t="shared" si="239"/>
        <v>1</v>
      </c>
      <c r="K2049" t="b">
        <f t="shared" si="241"/>
        <v>1</v>
      </c>
      <c r="L2049" t="b">
        <f t="shared" si="241"/>
        <v>1</v>
      </c>
      <c r="M2049" t="b">
        <f t="shared" si="241"/>
        <v>1</v>
      </c>
      <c r="N2049" t="b">
        <f t="shared" si="241"/>
        <v>1</v>
      </c>
      <c r="O2049" t="b">
        <f t="shared" si="241"/>
        <v>1</v>
      </c>
      <c r="P2049" t="s">
        <v>22063</v>
      </c>
      <c r="Q2049" t="s">
        <v>22064</v>
      </c>
      <c r="R2049" t="s">
        <v>22065</v>
      </c>
      <c r="S2049" t="s">
        <v>6427</v>
      </c>
      <c r="T2049" s="1">
        <v>44652</v>
      </c>
      <c r="U2049">
        <v>2021</v>
      </c>
      <c r="X2049">
        <v>464</v>
      </c>
      <c r="Y2049">
        <v>471</v>
      </c>
      <c r="Z2049" t="s">
        <v>22066</v>
      </c>
      <c r="AB2049" t="s">
        <v>6429</v>
      </c>
      <c r="AC2049" t="s">
        <v>22067</v>
      </c>
      <c r="AD2049" t="s">
        <v>22068</v>
      </c>
      <c r="AE2049" t="s">
        <v>22069</v>
      </c>
      <c r="AF2049" t="s">
        <v>22070</v>
      </c>
      <c r="AG2049" t="s">
        <v>22071</v>
      </c>
      <c r="AH2049" t="s">
        <v>22072</v>
      </c>
      <c r="AI2049" t="s">
        <v>22073</v>
      </c>
      <c r="AM2049">
        <v>12</v>
      </c>
      <c r="AN2049" t="s">
        <v>42</v>
      </c>
      <c r="AO2049" s="1">
        <v>44652</v>
      </c>
      <c r="AR2049" t="s">
        <v>42</v>
      </c>
      <c r="AS2049" t="s">
        <v>43</v>
      </c>
    </row>
    <row r="2050" spans="1:45" hidden="1" x14ac:dyDescent="0.25">
      <c r="A2050" t="b">
        <f t="shared" si="235"/>
        <v>0</v>
      </c>
      <c r="B2050" t="b">
        <f t="shared" si="236"/>
        <v>0</v>
      </c>
      <c r="C2050" t="b">
        <f t="shared" si="237"/>
        <v>0</v>
      </c>
      <c r="D2050" t="b">
        <f t="shared" si="240"/>
        <v>0</v>
      </c>
      <c r="E2050" t="b">
        <f t="shared" si="240"/>
        <v>0</v>
      </c>
      <c r="F2050" t="b">
        <f t="shared" si="240"/>
        <v>1</v>
      </c>
      <c r="G2050" t="b">
        <f t="shared" si="240"/>
        <v>0</v>
      </c>
      <c r="H2050" t="b">
        <f t="shared" si="240"/>
        <v>0</v>
      </c>
      <c r="I2050" t="b">
        <f t="shared" si="238"/>
        <v>1</v>
      </c>
      <c r="J2050" t="b">
        <f t="shared" si="239"/>
        <v>1</v>
      </c>
      <c r="K2050" t="b">
        <f t="shared" si="241"/>
        <v>1</v>
      </c>
      <c r="L2050" t="b">
        <f t="shared" si="241"/>
        <v>1</v>
      </c>
      <c r="M2050" t="b">
        <f t="shared" si="241"/>
        <v>0</v>
      </c>
      <c r="N2050" t="b">
        <f t="shared" si="241"/>
        <v>1</v>
      </c>
      <c r="O2050" t="b">
        <f t="shared" si="241"/>
        <v>1</v>
      </c>
      <c r="P2050" t="s">
        <v>22074</v>
      </c>
      <c r="Q2050" t="s">
        <v>22075</v>
      </c>
      <c r="R2050" t="s">
        <v>22076</v>
      </c>
      <c r="S2050" t="s">
        <v>22077</v>
      </c>
      <c r="T2050" s="1">
        <v>44585</v>
      </c>
      <c r="U2050">
        <v>2021</v>
      </c>
      <c r="X2050">
        <v>1</v>
      </c>
      <c r="Y2050">
        <v>6</v>
      </c>
      <c r="Z2050" t="s">
        <v>22078</v>
      </c>
      <c r="AB2050" t="s">
        <v>22079</v>
      </c>
      <c r="AC2050" t="s">
        <v>22080</v>
      </c>
      <c r="AD2050" t="s">
        <v>22081</v>
      </c>
      <c r="AE2050" t="s">
        <v>22082</v>
      </c>
      <c r="AG2050" t="s">
        <v>22083</v>
      </c>
      <c r="AH2050" t="s">
        <v>22084</v>
      </c>
      <c r="AI2050" t="s">
        <v>22085</v>
      </c>
      <c r="AM2050">
        <v>15</v>
      </c>
      <c r="AN2050" t="s">
        <v>42</v>
      </c>
      <c r="AO2050" s="1">
        <v>44585</v>
      </c>
      <c r="AR2050" t="s">
        <v>42</v>
      </c>
      <c r="AS2050" t="s">
        <v>43</v>
      </c>
    </row>
    <row r="2051" spans="1:45" hidden="1" x14ac:dyDescent="0.25">
      <c r="A2051" t="b">
        <f t="shared" ref="A2051:A2114" si="242">AND(IF(OR(B2051,OR(C2051,OR(D2051,OR(E2051,OR(F2051,OR(G2051,H2051)))))),TRUE),IF(AND(I2051,AND(J2051,AND(K2051,AND(L2051,AND(M2051,AND(N2051,O2051)))))),TRUE))</f>
        <v>0</v>
      </c>
      <c r="B2051" t="b">
        <f t="shared" ref="B2051:B2114" si="243">IF(OR(IFERROR(SEARCH("machine learning",P2051),FALSE),OR(IFERROR(SEARCH("artificial intelligence",P2051),FALSE),IFERROR(SEARCH("neural network",P2051),FALSE))),TRUE,FALSE)</f>
        <v>0</v>
      </c>
      <c r="C2051" t="b">
        <f t="shared" ref="C2051:C2114" si="244">IF(OR(IFERROR(SEARCH("machine learning",Z2051),FALSE),OR(IFERROR(SEARCH("artificial intelligence",Z2051),FALSE),IFERROR(SEARCH("neural network",Z2051),FALSE))),TRUE,FALSE)</f>
        <v>0</v>
      </c>
      <c r="D2051" t="b">
        <f t="shared" si="240"/>
        <v>0</v>
      </c>
      <c r="E2051" t="b">
        <f t="shared" si="240"/>
        <v>0</v>
      </c>
      <c r="F2051" t="b">
        <f t="shared" si="240"/>
        <v>0</v>
      </c>
      <c r="G2051" t="b">
        <f t="shared" si="240"/>
        <v>0</v>
      </c>
      <c r="H2051" t="b">
        <f t="shared" si="240"/>
        <v>0</v>
      </c>
      <c r="I2051" t="b">
        <f t="shared" ref="I2051:I2114" si="245">IF(OR(IFERROR(SEARCH("vision",P2051),FALSE),OR(IFERROR(SEARCH("radar",P2051),FALSE),IFERROR(SEARCH("image",P2051),FALSE))),FALSE,TRUE)</f>
        <v>1</v>
      </c>
      <c r="J2051" t="b">
        <f t="shared" ref="J2051:J2114" si="246">IF(OR(IFERROR(SEARCH("vision",Z2051),FALSE),OR(IFERROR(SEARCH("radar",Z2051),FALSE),IFERROR(SEARCH("image",Z2051),FALSE))),FALSE,TRUE)</f>
        <v>1</v>
      </c>
      <c r="K2051" t="b">
        <f t="shared" si="241"/>
        <v>1</v>
      </c>
      <c r="L2051" t="b">
        <f t="shared" si="241"/>
        <v>1</v>
      </c>
      <c r="M2051" t="b">
        <f t="shared" si="241"/>
        <v>1</v>
      </c>
      <c r="N2051" t="b">
        <f t="shared" si="241"/>
        <v>1</v>
      </c>
      <c r="O2051" t="b">
        <f t="shared" si="241"/>
        <v>1</v>
      </c>
      <c r="P2051" t="s">
        <v>22086</v>
      </c>
      <c r="Q2051" t="s">
        <v>22087</v>
      </c>
      <c r="R2051" t="s">
        <v>22088</v>
      </c>
      <c r="S2051" t="s">
        <v>190</v>
      </c>
      <c r="T2051" s="1">
        <v>45191</v>
      </c>
      <c r="U2051">
        <v>2023</v>
      </c>
      <c r="V2051">
        <v>11</v>
      </c>
      <c r="X2051">
        <v>101205</v>
      </c>
      <c r="Y2051">
        <v>101240</v>
      </c>
      <c r="Z2051" t="s">
        <v>22089</v>
      </c>
      <c r="AA2051" t="s">
        <v>192</v>
      </c>
      <c r="AC2051" t="s">
        <v>22090</v>
      </c>
      <c r="AD2051" t="s">
        <v>22091</v>
      </c>
      <c r="AE2051" t="s">
        <v>22092</v>
      </c>
      <c r="AF2051" t="s">
        <v>22093</v>
      </c>
      <c r="AG2051" t="s">
        <v>22094</v>
      </c>
      <c r="AH2051" t="s">
        <v>22095</v>
      </c>
      <c r="AI2051" t="s">
        <v>22096</v>
      </c>
      <c r="AM2051">
        <v>54</v>
      </c>
      <c r="AN2051" t="s">
        <v>270</v>
      </c>
      <c r="AO2051" s="1">
        <v>45175</v>
      </c>
      <c r="AR2051" t="s">
        <v>42</v>
      </c>
      <c r="AS2051" t="s">
        <v>57</v>
      </c>
    </row>
    <row r="2052" spans="1:45" x14ac:dyDescent="0.25">
      <c r="A2052" t="b">
        <f t="shared" si="242"/>
        <v>1</v>
      </c>
      <c r="B2052" t="b">
        <f t="shared" si="243"/>
        <v>0</v>
      </c>
      <c r="C2052" t="b">
        <f t="shared" si="244"/>
        <v>0</v>
      </c>
      <c r="D2052" t="b">
        <f t="shared" si="240"/>
        <v>0</v>
      </c>
      <c r="E2052" t="b">
        <f t="shared" si="240"/>
        <v>1</v>
      </c>
      <c r="F2052" t="b">
        <f t="shared" si="240"/>
        <v>0</v>
      </c>
      <c r="G2052" t="b">
        <f t="shared" si="240"/>
        <v>0</v>
      </c>
      <c r="H2052" t="b">
        <f t="shared" si="240"/>
        <v>0</v>
      </c>
      <c r="I2052" t="b">
        <f t="shared" si="245"/>
        <v>1</v>
      </c>
      <c r="J2052" t="b">
        <f t="shared" si="246"/>
        <v>1</v>
      </c>
      <c r="K2052" t="b">
        <f t="shared" si="241"/>
        <v>1</v>
      </c>
      <c r="L2052" t="b">
        <f t="shared" si="241"/>
        <v>1</v>
      </c>
      <c r="M2052" t="b">
        <f t="shared" si="241"/>
        <v>1</v>
      </c>
      <c r="N2052" t="b">
        <f t="shared" si="241"/>
        <v>1</v>
      </c>
      <c r="O2052" t="b">
        <f t="shared" si="241"/>
        <v>1</v>
      </c>
      <c r="P2052" t="s">
        <v>22097</v>
      </c>
      <c r="Q2052" t="s">
        <v>22098</v>
      </c>
      <c r="R2052" t="s">
        <v>22099</v>
      </c>
      <c r="S2052" t="s">
        <v>22100</v>
      </c>
      <c r="T2052" s="1">
        <v>43405</v>
      </c>
      <c r="U2052">
        <v>2018</v>
      </c>
      <c r="X2052">
        <v>357</v>
      </c>
      <c r="Y2052">
        <v>364</v>
      </c>
      <c r="Z2052" t="s">
        <v>22101</v>
      </c>
      <c r="AB2052" t="s">
        <v>22102</v>
      </c>
      <c r="AC2052" t="s">
        <v>22103</v>
      </c>
      <c r="AE2052" t="s">
        <v>22104</v>
      </c>
      <c r="AF2052" t="s">
        <v>8429</v>
      </c>
      <c r="AG2052" t="s">
        <v>22105</v>
      </c>
      <c r="AH2052" t="s">
        <v>22106</v>
      </c>
      <c r="AI2052" t="s">
        <v>22107</v>
      </c>
      <c r="AM2052">
        <v>20</v>
      </c>
      <c r="AN2052" t="s">
        <v>42</v>
      </c>
      <c r="AO2052" s="1">
        <v>43405</v>
      </c>
      <c r="AR2052" t="s">
        <v>42</v>
      </c>
      <c r="AS2052" t="s">
        <v>43</v>
      </c>
    </row>
    <row r="2053" spans="1:45" hidden="1" x14ac:dyDescent="0.25">
      <c r="A2053" t="b">
        <f t="shared" si="242"/>
        <v>0</v>
      </c>
      <c r="B2053" t="b">
        <f t="shared" si="243"/>
        <v>0</v>
      </c>
      <c r="C2053" t="b">
        <f t="shared" si="244"/>
        <v>0</v>
      </c>
      <c r="D2053" t="b">
        <f t="shared" si="240"/>
        <v>0</v>
      </c>
      <c r="E2053" t="b">
        <f t="shared" si="240"/>
        <v>0</v>
      </c>
      <c r="F2053" t="b">
        <f t="shared" si="240"/>
        <v>0</v>
      </c>
      <c r="G2053" t="b">
        <f t="shared" si="240"/>
        <v>0</v>
      </c>
      <c r="H2053" t="b">
        <f t="shared" si="240"/>
        <v>0</v>
      </c>
      <c r="I2053" t="b">
        <f t="shared" si="245"/>
        <v>1</v>
      </c>
      <c r="J2053" t="b">
        <f t="shared" si="246"/>
        <v>1</v>
      </c>
      <c r="K2053" t="b">
        <f t="shared" si="241"/>
        <v>1</v>
      </c>
      <c r="L2053" t="b">
        <f t="shared" si="241"/>
        <v>1</v>
      </c>
      <c r="M2053" t="b">
        <f t="shared" si="241"/>
        <v>1</v>
      </c>
      <c r="N2053" t="b">
        <f t="shared" si="241"/>
        <v>1</v>
      </c>
      <c r="O2053" t="b">
        <f t="shared" si="241"/>
        <v>1</v>
      </c>
      <c r="P2053" t="s">
        <v>22108</v>
      </c>
      <c r="Q2053" t="s">
        <v>22109</v>
      </c>
      <c r="R2053" t="s">
        <v>22110</v>
      </c>
      <c r="S2053" t="s">
        <v>1168</v>
      </c>
      <c r="T2053" s="1">
        <v>39490</v>
      </c>
      <c r="U2053">
        <v>2007</v>
      </c>
      <c r="X2053">
        <v>1</v>
      </c>
      <c r="Y2053">
        <v>9</v>
      </c>
      <c r="Z2053" t="s">
        <v>22111</v>
      </c>
      <c r="AA2053" t="s">
        <v>977</v>
      </c>
      <c r="AB2053" t="s">
        <v>1170</v>
      </c>
      <c r="AC2053" t="s">
        <v>22112</v>
      </c>
      <c r="AE2053" t="s">
        <v>22113</v>
      </c>
      <c r="AH2053" t="s">
        <v>22114</v>
      </c>
      <c r="AI2053" t="s">
        <v>22115</v>
      </c>
      <c r="AO2053" s="1">
        <v>39490</v>
      </c>
      <c r="AR2053" t="s">
        <v>42</v>
      </c>
      <c r="AS2053" t="s">
        <v>43</v>
      </c>
    </row>
    <row r="2054" spans="1:45" hidden="1" x14ac:dyDescent="0.25">
      <c r="A2054" t="b">
        <f t="shared" si="242"/>
        <v>0</v>
      </c>
      <c r="B2054" t="b">
        <f t="shared" si="243"/>
        <v>0</v>
      </c>
      <c r="C2054" t="b">
        <f t="shared" si="244"/>
        <v>0</v>
      </c>
      <c r="D2054" t="b">
        <f t="shared" si="240"/>
        <v>0</v>
      </c>
      <c r="E2054" t="b">
        <f t="shared" si="240"/>
        <v>0</v>
      </c>
      <c r="F2054" t="b">
        <f t="shared" si="240"/>
        <v>0</v>
      </c>
      <c r="G2054" t="b">
        <f t="shared" si="240"/>
        <v>0</v>
      </c>
      <c r="H2054" t="b">
        <f t="shared" si="240"/>
        <v>0</v>
      </c>
      <c r="I2054" t="b">
        <f t="shared" si="245"/>
        <v>1</v>
      </c>
      <c r="J2054" t="b">
        <f t="shared" si="246"/>
        <v>1</v>
      </c>
      <c r="K2054" t="b">
        <f t="shared" si="241"/>
        <v>1</v>
      </c>
      <c r="L2054" t="b">
        <f t="shared" si="241"/>
        <v>1</v>
      </c>
      <c r="M2054" t="b">
        <f t="shared" si="241"/>
        <v>1</v>
      </c>
      <c r="N2054" t="b">
        <f t="shared" si="241"/>
        <v>1</v>
      </c>
      <c r="O2054" t="b">
        <f t="shared" si="241"/>
        <v>1</v>
      </c>
      <c r="P2054" t="s">
        <v>22116</v>
      </c>
      <c r="Q2054" t="s">
        <v>22117</v>
      </c>
      <c r="R2054" t="s">
        <v>22118</v>
      </c>
      <c r="S2054" t="s">
        <v>4460</v>
      </c>
      <c r="T2054" s="1">
        <v>43867</v>
      </c>
      <c r="U2054">
        <v>2019</v>
      </c>
      <c r="X2054">
        <v>598</v>
      </c>
      <c r="Y2054">
        <v>605</v>
      </c>
      <c r="Z2054" t="s">
        <v>22119</v>
      </c>
      <c r="AB2054" t="s">
        <v>4462</v>
      </c>
      <c r="AC2054" t="s">
        <v>22120</v>
      </c>
      <c r="AE2054" t="s">
        <v>22121</v>
      </c>
      <c r="AF2054" t="s">
        <v>22122</v>
      </c>
      <c r="AH2054" t="s">
        <v>22123</v>
      </c>
      <c r="AI2054" t="s">
        <v>22124</v>
      </c>
      <c r="AM2054">
        <v>16</v>
      </c>
      <c r="AN2054" t="s">
        <v>42</v>
      </c>
      <c r="AO2054" s="1">
        <v>43867</v>
      </c>
      <c r="AR2054" t="s">
        <v>42</v>
      </c>
      <c r="AS2054" t="s">
        <v>43</v>
      </c>
    </row>
    <row r="2055" spans="1:45" hidden="1" x14ac:dyDescent="0.25">
      <c r="A2055" t="b">
        <f t="shared" si="242"/>
        <v>0</v>
      </c>
      <c r="B2055" t="b">
        <f t="shared" si="243"/>
        <v>0</v>
      </c>
      <c r="C2055" t="b">
        <f t="shared" si="244"/>
        <v>0</v>
      </c>
      <c r="D2055" t="b">
        <f t="shared" ref="D2055:H2105" si="247">IF(OR(IFERROR(SEARCH("machine learning",AF2055),FALSE),OR(IFERROR(SEARCH("artificial intelligence",AF2055),FALSE),IFERROR(SEARCH("neural network",AF2055),FALSE))),TRUE,FALSE)</f>
        <v>0</v>
      </c>
      <c r="E2055" t="b">
        <f t="shared" si="247"/>
        <v>0</v>
      </c>
      <c r="F2055" t="b">
        <f t="shared" si="247"/>
        <v>0</v>
      </c>
      <c r="G2055" t="b">
        <f t="shared" si="247"/>
        <v>0</v>
      </c>
      <c r="H2055" t="b">
        <f t="shared" si="247"/>
        <v>0</v>
      </c>
      <c r="I2055" t="b">
        <f t="shared" si="245"/>
        <v>1</v>
      </c>
      <c r="J2055" t="b">
        <f t="shared" si="246"/>
        <v>1</v>
      </c>
      <c r="K2055" t="b">
        <f t="shared" ref="K2055:O2105" si="248">IF(OR(IFERROR(SEARCH("vision",AF2055),FALSE),OR(IFERROR(SEARCH("radar",AF2055),FALSE),IFERROR(SEARCH("image",AF2055),FALSE))),FALSE,TRUE)</f>
        <v>1</v>
      </c>
      <c r="L2055" t="b">
        <f t="shared" si="248"/>
        <v>1</v>
      </c>
      <c r="M2055" t="b">
        <f t="shared" si="248"/>
        <v>1</v>
      </c>
      <c r="N2055" t="b">
        <f t="shared" si="248"/>
        <v>1</v>
      </c>
      <c r="O2055" t="b">
        <f t="shared" si="248"/>
        <v>1</v>
      </c>
      <c r="P2055" t="s">
        <v>22125</v>
      </c>
      <c r="Q2055" t="s">
        <v>22126</v>
      </c>
      <c r="R2055" t="s">
        <v>22127</v>
      </c>
      <c r="S2055" t="s">
        <v>20545</v>
      </c>
      <c r="T2055" s="1">
        <v>44540</v>
      </c>
      <c r="U2055">
        <v>2021</v>
      </c>
      <c r="X2055">
        <v>1</v>
      </c>
      <c r="Y2055">
        <v>7</v>
      </c>
      <c r="Z2055" t="s">
        <v>22128</v>
      </c>
      <c r="AA2055" t="s">
        <v>3747</v>
      </c>
      <c r="AB2055" t="s">
        <v>20547</v>
      </c>
      <c r="AC2055" t="s">
        <v>22129</v>
      </c>
      <c r="AD2055" t="s">
        <v>22130</v>
      </c>
      <c r="AE2055" t="s">
        <v>22131</v>
      </c>
      <c r="AF2055" t="s">
        <v>22132</v>
      </c>
      <c r="AG2055" t="s">
        <v>22133</v>
      </c>
      <c r="AH2055" t="s">
        <v>22134</v>
      </c>
      <c r="AI2055" t="s">
        <v>22135</v>
      </c>
      <c r="AM2055">
        <v>29</v>
      </c>
      <c r="AN2055" t="s">
        <v>42</v>
      </c>
      <c r="AO2055" s="1">
        <v>44540</v>
      </c>
      <c r="AR2055" t="s">
        <v>42</v>
      </c>
      <c r="AS2055" t="s">
        <v>43</v>
      </c>
    </row>
    <row r="2056" spans="1:45" hidden="1" x14ac:dyDescent="0.25">
      <c r="A2056" t="b">
        <f t="shared" si="242"/>
        <v>0</v>
      </c>
      <c r="B2056" t="b">
        <f t="shared" si="243"/>
        <v>0</v>
      </c>
      <c r="C2056" t="b">
        <f t="shared" si="244"/>
        <v>0</v>
      </c>
      <c r="D2056" t="b">
        <f t="shared" si="247"/>
        <v>0</v>
      </c>
      <c r="E2056" t="b">
        <f t="shared" si="247"/>
        <v>0</v>
      </c>
      <c r="F2056" t="b">
        <f t="shared" si="247"/>
        <v>0</v>
      </c>
      <c r="G2056" t="b">
        <f t="shared" si="247"/>
        <v>0</v>
      </c>
      <c r="H2056" t="b">
        <f t="shared" si="247"/>
        <v>0</v>
      </c>
      <c r="I2056" t="b">
        <f t="shared" si="245"/>
        <v>1</v>
      </c>
      <c r="J2056" t="b">
        <f t="shared" si="246"/>
        <v>0</v>
      </c>
      <c r="K2056" t="b">
        <f t="shared" si="248"/>
        <v>1</v>
      </c>
      <c r="L2056" t="b">
        <f t="shared" si="248"/>
        <v>1</v>
      </c>
      <c r="M2056" t="b">
        <f t="shared" si="248"/>
        <v>1</v>
      </c>
      <c r="N2056" t="b">
        <f t="shared" si="248"/>
        <v>1</v>
      </c>
      <c r="O2056" t="b">
        <f t="shared" si="248"/>
        <v>1</v>
      </c>
      <c r="P2056" t="s">
        <v>22136</v>
      </c>
      <c r="Q2056" t="s">
        <v>22137</v>
      </c>
      <c r="R2056" t="s">
        <v>22138</v>
      </c>
      <c r="S2056" t="s">
        <v>22139</v>
      </c>
      <c r="T2056" s="1">
        <v>42327</v>
      </c>
      <c r="U2056">
        <v>2015</v>
      </c>
      <c r="X2056">
        <v>1</v>
      </c>
      <c r="Y2056">
        <v>6</v>
      </c>
      <c r="Z2056" t="s">
        <v>22140</v>
      </c>
      <c r="AB2056" t="s">
        <v>22141</v>
      </c>
      <c r="AC2056" t="s">
        <v>22142</v>
      </c>
      <c r="AE2056" t="s">
        <v>22143</v>
      </c>
      <c r="AF2056" t="s">
        <v>22144</v>
      </c>
      <c r="AG2056" t="s">
        <v>22145</v>
      </c>
      <c r="AH2056" t="s">
        <v>22146</v>
      </c>
      <c r="AI2056" t="s">
        <v>22147</v>
      </c>
      <c r="AM2056">
        <v>15</v>
      </c>
      <c r="AN2056" t="s">
        <v>42</v>
      </c>
      <c r="AO2056" s="1">
        <v>42327</v>
      </c>
      <c r="AR2056" t="s">
        <v>42</v>
      </c>
      <c r="AS2056" t="s">
        <v>43</v>
      </c>
    </row>
    <row r="2057" spans="1:45" hidden="1" x14ac:dyDescent="0.25">
      <c r="A2057" t="b">
        <f t="shared" si="242"/>
        <v>0</v>
      </c>
      <c r="B2057" t="b">
        <f t="shared" si="243"/>
        <v>0</v>
      </c>
      <c r="C2057" t="b">
        <f t="shared" si="244"/>
        <v>0</v>
      </c>
      <c r="D2057" t="b">
        <f t="shared" si="247"/>
        <v>0</v>
      </c>
      <c r="E2057" t="b">
        <f t="shared" si="247"/>
        <v>0</v>
      </c>
      <c r="F2057" t="b">
        <f t="shared" si="247"/>
        <v>0</v>
      </c>
      <c r="G2057" t="b">
        <f t="shared" si="247"/>
        <v>0</v>
      </c>
      <c r="H2057" t="b">
        <f t="shared" si="247"/>
        <v>0</v>
      </c>
      <c r="I2057" t="b">
        <f t="shared" si="245"/>
        <v>1</v>
      </c>
      <c r="J2057" t="b">
        <f t="shared" si="246"/>
        <v>0</v>
      </c>
      <c r="K2057" t="b">
        <f t="shared" si="248"/>
        <v>1</v>
      </c>
      <c r="L2057" t="b">
        <f t="shared" si="248"/>
        <v>0</v>
      </c>
      <c r="M2057" t="b">
        <f t="shared" si="248"/>
        <v>1</v>
      </c>
      <c r="N2057" t="b">
        <f t="shared" si="248"/>
        <v>1</v>
      </c>
      <c r="O2057" t="b">
        <f t="shared" si="248"/>
        <v>1</v>
      </c>
      <c r="P2057" t="s">
        <v>22148</v>
      </c>
      <c r="Q2057" t="s">
        <v>22149</v>
      </c>
      <c r="R2057" t="s">
        <v>22150</v>
      </c>
      <c r="S2057" t="s">
        <v>22151</v>
      </c>
      <c r="T2057" s="1">
        <v>45166</v>
      </c>
      <c r="U2057">
        <v>2023</v>
      </c>
      <c r="X2057">
        <v>194</v>
      </c>
      <c r="Y2057">
        <v>199</v>
      </c>
      <c r="Z2057" t="s">
        <v>22152</v>
      </c>
      <c r="AB2057" t="s">
        <v>22153</v>
      </c>
      <c r="AC2057" t="s">
        <v>22154</v>
      </c>
      <c r="AE2057" t="s">
        <v>22155</v>
      </c>
      <c r="AG2057" t="s">
        <v>22156</v>
      </c>
      <c r="AH2057" t="s">
        <v>22157</v>
      </c>
      <c r="AI2057" t="s">
        <v>22158</v>
      </c>
      <c r="AM2057">
        <v>20</v>
      </c>
      <c r="AN2057" t="s">
        <v>42</v>
      </c>
      <c r="AO2057" s="1">
        <v>45166</v>
      </c>
      <c r="AR2057" t="s">
        <v>42</v>
      </c>
      <c r="AS2057" t="s">
        <v>43</v>
      </c>
    </row>
    <row r="2058" spans="1:45" hidden="1" x14ac:dyDescent="0.25">
      <c r="A2058" t="b">
        <f t="shared" si="242"/>
        <v>0</v>
      </c>
      <c r="B2058" t="b">
        <f t="shared" si="243"/>
        <v>0</v>
      </c>
      <c r="C2058" t="b">
        <f t="shared" si="244"/>
        <v>0</v>
      </c>
      <c r="D2058" t="b">
        <f t="shared" si="247"/>
        <v>0</v>
      </c>
      <c r="E2058" t="b">
        <f t="shared" si="247"/>
        <v>0</v>
      </c>
      <c r="F2058" t="b">
        <f t="shared" si="247"/>
        <v>0</v>
      </c>
      <c r="G2058" t="b">
        <f t="shared" si="247"/>
        <v>0</v>
      </c>
      <c r="H2058" t="b">
        <f t="shared" si="247"/>
        <v>0</v>
      </c>
      <c r="I2058" t="b">
        <f t="shared" si="245"/>
        <v>1</v>
      </c>
      <c r="J2058" t="b">
        <f t="shared" si="246"/>
        <v>1</v>
      </c>
      <c r="K2058" t="b">
        <f t="shared" si="248"/>
        <v>1</v>
      </c>
      <c r="L2058" t="b">
        <f t="shared" si="248"/>
        <v>1</v>
      </c>
      <c r="M2058" t="b">
        <f t="shared" si="248"/>
        <v>1</v>
      </c>
      <c r="N2058" t="b">
        <f t="shared" si="248"/>
        <v>1</v>
      </c>
      <c r="O2058" t="b">
        <f t="shared" si="248"/>
        <v>1</v>
      </c>
      <c r="P2058" t="s">
        <v>22159</v>
      </c>
      <c r="Q2058" t="s">
        <v>22160</v>
      </c>
      <c r="R2058" t="s">
        <v>22161</v>
      </c>
      <c r="S2058" t="s">
        <v>3995</v>
      </c>
      <c r="T2058" s="1">
        <v>44295</v>
      </c>
      <c r="U2058">
        <v>2020</v>
      </c>
      <c r="X2058">
        <v>1</v>
      </c>
      <c r="Y2058">
        <v>7</v>
      </c>
      <c r="Z2058" t="s">
        <v>22162</v>
      </c>
      <c r="AA2058" t="s">
        <v>977</v>
      </c>
      <c r="AB2058" t="s">
        <v>3997</v>
      </c>
      <c r="AC2058" t="s">
        <v>22163</v>
      </c>
      <c r="AE2058" t="s">
        <v>22164</v>
      </c>
      <c r="AF2058" t="s">
        <v>22165</v>
      </c>
      <c r="AG2058" t="s">
        <v>22166</v>
      </c>
      <c r="AH2058" t="s">
        <v>22167</v>
      </c>
      <c r="AI2058" t="s">
        <v>22168</v>
      </c>
      <c r="AM2058">
        <v>30</v>
      </c>
      <c r="AN2058" t="s">
        <v>42</v>
      </c>
      <c r="AO2058" s="1">
        <v>44295</v>
      </c>
      <c r="AR2058" t="s">
        <v>42</v>
      </c>
      <c r="AS2058" t="s">
        <v>43</v>
      </c>
    </row>
    <row r="2059" spans="1:45" hidden="1" x14ac:dyDescent="0.25">
      <c r="A2059" t="b">
        <f t="shared" si="242"/>
        <v>0</v>
      </c>
      <c r="B2059" t="b">
        <f t="shared" si="243"/>
        <v>0</v>
      </c>
      <c r="C2059" t="b">
        <f t="shared" si="244"/>
        <v>0</v>
      </c>
      <c r="D2059" t="b">
        <f t="shared" si="247"/>
        <v>0</v>
      </c>
      <c r="E2059" t="b">
        <f t="shared" si="247"/>
        <v>0</v>
      </c>
      <c r="F2059" t="b">
        <f t="shared" si="247"/>
        <v>0</v>
      </c>
      <c r="G2059" t="b">
        <f t="shared" si="247"/>
        <v>0</v>
      </c>
      <c r="H2059" t="b">
        <f t="shared" si="247"/>
        <v>0</v>
      </c>
      <c r="I2059" t="b">
        <f t="shared" si="245"/>
        <v>1</v>
      </c>
      <c r="J2059" t="b">
        <f t="shared" si="246"/>
        <v>1</v>
      </c>
      <c r="K2059" t="b">
        <f t="shared" si="248"/>
        <v>1</v>
      </c>
      <c r="L2059" t="b">
        <f t="shared" si="248"/>
        <v>1</v>
      </c>
      <c r="M2059" t="b">
        <f t="shared" si="248"/>
        <v>1</v>
      </c>
      <c r="N2059" t="b">
        <f t="shared" si="248"/>
        <v>1</v>
      </c>
      <c r="O2059" t="b">
        <f t="shared" si="248"/>
        <v>1</v>
      </c>
      <c r="P2059" t="s">
        <v>22169</v>
      </c>
      <c r="Q2059" t="s">
        <v>22170</v>
      </c>
      <c r="R2059" t="s">
        <v>22171</v>
      </c>
      <c r="S2059" t="s">
        <v>9477</v>
      </c>
      <c r="T2059" s="1">
        <v>45181</v>
      </c>
      <c r="U2059">
        <v>2023</v>
      </c>
      <c r="X2059">
        <v>1</v>
      </c>
      <c r="Y2059">
        <v>10</v>
      </c>
      <c r="Z2059" t="s">
        <v>22172</v>
      </c>
      <c r="AB2059" t="s">
        <v>9479</v>
      </c>
      <c r="AC2059" t="s">
        <v>22173</v>
      </c>
      <c r="AD2059" t="s">
        <v>22174</v>
      </c>
      <c r="AE2059" t="s">
        <v>22175</v>
      </c>
      <c r="AF2059" t="s">
        <v>22176</v>
      </c>
      <c r="AG2059" t="s">
        <v>22177</v>
      </c>
      <c r="AH2059" t="s">
        <v>22178</v>
      </c>
      <c r="AI2059" t="s">
        <v>22179</v>
      </c>
      <c r="AM2059">
        <v>15</v>
      </c>
      <c r="AN2059" t="s">
        <v>2249</v>
      </c>
      <c r="AO2059" s="1">
        <v>45181</v>
      </c>
      <c r="AR2059" t="s">
        <v>42</v>
      </c>
      <c r="AS2059" t="s">
        <v>43</v>
      </c>
    </row>
    <row r="2060" spans="1:45" hidden="1" x14ac:dyDescent="0.25">
      <c r="A2060" t="b">
        <f t="shared" si="242"/>
        <v>0</v>
      </c>
      <c r="B2060" t="b">
        <f t="shared" si="243"/>
        <v>0</v>
      </c>
      <c r="C2060" t="b">
        <f t="shared" si="244"/>
        <v>0</v>
      </c>
      <c r="D2060" t="b">
        <f t="shared" si="247"/>
        <v>0</v>
      </c>
      <c r="E2060" t="b">
        <f t="shared" si="247"/>
        <v>0</v>
      </c>
      <c r="F2060" t="b">
        <f t="shared" si="247"/>
        <v>0</v>
      </c>
      <c r="G2060" t="b">
        <f t="shared" si="247"/>
        <v>0</v>
      </c>
      <c r="H2060" t="b">
        <f t="shared" si="247"/>
        <v>0</v>
      </c>
      <c r="I2060" t="b">
        <f t="shared" si="245"/>
        <v>0</v>
      </c>
      <c r="J2060" t="b">
        <f t="shared" si="246"/>
        <v>0</v>
      </c>
      <c r="K2060" t="b">
        <f t="shared" si="248"/>
        <v>0</v>
      </c>
      <c r="L2060" t="b">
        <f t="shared" si="248"/>
        <v>0</v>
      </c>
      <c r="M2060" t="b">
        <f t="shared" si="248"/>
        <v>0</v>
      </c>
      <c r="N2060" t="b">
        <f t="shared" si="248"/>
        <v>0</v>
      </c>
      <c r="O2060" t="b">
        <f t="shared" si="248"/>
        <v>1</v>
      </c>
      <c r="P2060" t="s">
        <v>22180</v>
      </c>
      <c r="Q2060" t="s">
        <v>22181</v>
      </c>
      <c r="R2060" t="s">
        <v>22182</v>
      </c>
      <c r="S2060" t="s">
        <v>22183</v>
      </c>
      <c r="T2060" s="1">
        <v>41690</v>
      </c>
      <c r="U2060">
        <v>2013</v>
      </c>
      <c r="X2060">
        <v>176</v>
      </c>
      <c r="Y2060">
        <v>181</v>
      </c>
      <c r="Z2060" t="s">
        <v>22184</v>
      </c>
      <c r="AB2060" t="s">
        <v>22185</v>
      </c>
      <c r="AC2060" t="s">
        <v>22186</v>
      </c>
      <c r="AE2060" t="s">
        <v>22187</v>
      </c>
      <c r="AF2060" t="s">
        <v>22188</v>
      </c>
      <c r="AG2060" t="s">
        <v>22189</v>
      </c>
      <c r="AH2060" t="s">
        <v>22190</v>
      </c>
      <c r="AI2060" t="s">
        <v>22191</v>
      </c>
      <c r="AM2060">
        <v>21</v>
      </c>
      <c r="AN2060" t="s">
        <v>42</v>
      </c>
      <c r="AO2060" s="1">
        <v>41690</v>
      </c>
      <c r="AR2060" t="s">
        <v>42</v>
      </c>
      <c r="AS2060" t="s">
        <v>43</v>
      </c>
    </row>
    <row r="2061" spans="1:45" hidden="1" x14ac:dyDescent="0.25">
      <c r="A2061" t="b">
        <f t="shared" si="242"/>
        <v>0</v>
      </c>
      <c r="B2061" t="b">
        <f t="shared" si="243"/>
        <v>0</v>
      </c>
      <c r="C2061" t="b">
        <f t="shared" si="244"/>
        <v>0</v>
      </c>
      <c r="D2061" t="b">
        <f t="shared" si="247"/>
        <v>0</v>
      </c>
      <c r="E2061" t="b">
        <f t="shared" si="247"/>
        <v>0</v>
      </c>
      <c r="F2061" t="b">
        <f t="shared" si="247"/>
        <v>0</v>
      </c>
      <c r="G2061" t="b">
        <f t="shared" si="247"/>
        <v>0</v>
      </c>
      <c r="H2061" t="b">
        <f t="shared" si="247"/>
        <v>0</v>
      </c>
      <c r="I2061" t="b">
        <f t="shared" si="245"/>
        <v>1</v>
      </c>
      <c r="J2061" t="b">
        <f t="shared" si="246"/>
        <v>1</v>
      </c>
      <c r="K2061" t="b">
        <f t="shared" si="248"/>
        <v>1</v>
      </c>
      <c r="L2061" t="b">
        <f t="shared" si="248"/>
        <v>1</v>
      </c>
      <c r="M2061" t="b">
        <f t="shared" si="248"/>
        <v>1</v>
      </c>
      <c r="N2061" t="b">
        <f t="shared" si="248"/>
        <v>1</v>
      </c>
      <c r="O2061" t="b">
        <f t="shared" si="248"/>
        <v>1</v>
      </c>
      <c r="P2061" t="s">
        <v>20738</v>
      </c>
      <c r="Q2061" t="s">
        <v>22192</v>
      </c>
      <c r="R2061" t="s">
        <v>20740</v>
      </c>
      <c r="S2061" t="s">
        <v>226</v>
      </c>
      <c r="T2061" s="1">
        <v>37627</v>
      </c>
      <c r="U2061">
        <v>1977</v>
      </c>
      <c r="V2061">
        <v>2</v>
      </c>
      <c r="W2061">
        <v>3</v>
      </c>
      <c r="X2061">
        <v>229</v>
      </c>
      <c r="Y2061">
        <v>238</v>
      </c>
      <c r="Z2061" t="s">
        <v>20741</v>
      </c>
      <c r="AA2061" t="s">
        <v>228</v>
      </c>
      <c r="AC2061" t="s">
        <v>22193</v>
      </c>
      <c r="AE2061" t="s">
        <v>22194</v>
      </c>
      <c r="AG2061" t="s">
        <v>20744</v>
      </c>
      <c r="AI2061" t="s">
        <v>22195</v>
      </c>
      <c r="AM2061">
        <v>18</v>
      </c>
      <c r="AN2061" t="s">
        <v>42</v>
      </c>
      <c r="AO2061" s="1">
        <v>37627</v>
      </c>
      <c r="AR2061" t="s">
        <v>42</v>
      </c>
      <c r="AS2061" t="s">
        <v>57</v>
      </c>
    </row>
    <row r="2062" spans="1:45" hidden="1" x14ac:dyDescent="0.25">
      <c r="A2062" t="b">
        <f t="shared" si="242"/>
        <v>0</v>
      </c>
      <c r="B2062" t="b">
        <f t="shared" si="243"/>
        <v>0</v>
      </c>
      <c r="C2062" t="b">
        <f t="shared" si="244"/>
        <v>0</v>
      </c>
      <c r="D2062" t="b">
        <f t="shared" si="247"/>
        <v>0</v>
      </c>
      <c r="E2062" t="b">
        <f t="shared" si="247"/>
        <v>0</v>
      </c>
      <c r="F2062" t="b">
        <f t="shared" si="247"/>
        <v>0</v>
      </c>
      <c r="G2062" t="b">
        <f t="shared" si="247"/>
        <v>0</v>
      </c>
      <c r="H2062" t="b">
        <f t="shared" si="247"/>
        <v>0</v>
      </c>
      <c r="I2062" t="b">
        <f t="shared" si="245"/>
        <v>0</v>
      </c>
      <c r="J2062" t="b">
        <f t="shared" si="246"/>
        <v>0</v>
      </c>
      <c r="K2062" t="b">
        <f t="shared" si="248"/>
        <v>0</v>
      </c>
      <c r="L2062" t="b">
        <f t="shared" si="248"/>
        <v>0</v>
      </c>
      <c r="M2062" t="b">
        <f t="shared" si="248"/>
        <v>0</v>
      </c>
      <c r="N2062" t="b">
        <f t="shared" si="248"/>
        <v>0</v>
      </c>
      <c r="O2062" t="b">
        <f t="shared" si="248"/>
        <v>1</v>
      </c>
      <c r="P2062" t="s">
        <v>22196</v>
      </c>
      <c r="Q2062" t="s">
        <v>22197</v>
      </c>
      <c r="R2062" t="s">
        <v>22198</v>
      </c>
      <c r="S2062" t="s">
        <v>22199</v>
      </c>
      <c r="T2062" s="1">
        <v>43724</v>
      </c>
      <c r="U2062">
        <v>2019</v>
      </c>
      <c r="X2062">
        <v>1</v>
      </c>
      <c r="Y2062">
        <v>6</v>
      </c>
      <c r="Z2062" t="s">
        <v>22200</v>
      </c>
      <c r="AA2062" t="s">
        <v>1228</v>
      </c>
      <c r="AB2062" t="s">
        <v>22201</v>
      </c>
      <c r="AC2062" t="s">
        <v>22202</v>
      </c>
      <c r="AE2062" t="s">
        <v>22203</v>
      </c>
      <c r="AF2062" t="s">
        <v>22204</v>
      </c>
      <c r="AG2062" t="s">
        <v>22205</v>
      </c>
      <c r="AH2062" t="s">
        <v>22206</v>
      </c>
      <c r="AI2062" t="s">
        <v>22207</v>
      </c>
      <c r="AM2062">
        <v>12</v>
      </c>
      <c r="AN2062" t="s">
        <v>42</v>
      </c>
      <c r="AO2062" s="1">
        <v>43724</v>
      </c>
      <c r="AR2062" t="s">
        <v>42</v>
      </c>
      <c r="AS2062" t="s">
        <v>43</v>
      </c>
    </row>
    <row r="2063" spans="1:45" hidden="1" x14ac:dyDescent="0.25">
      <c r="A2063" t="b">
        <f t="shared" si="242"/>
        <v>0</v>
      </c>
      <c r="B2063" t="b">
        <f t="shared" si="243"/>
        <v>0</v>
      </c>
      <c r="C2063" t="b">
        <f t="shared" si="244"/>
        <v>0</v>
      </c>
      <c r="D2063" t="b">
        <f t="shared" si="247"/>
        <v>0</v>
      </c>
      <c r="E2063" t="b">
        <f t="shared" si="247"/>
        <v>0</v>
      </c>
      <c r="F2063" t="b">
        <f t="shared" si="247"/>
        <v>0</v>
      </c>
      <c r="G2063" t="b">
        <f t="shared" si="247"/>
        <v>0</v>
      </c>
      <c r="H2063" t="b">
        <f t="shared" si="247"/>
        <v>0</v>
      </c>
      <c r="I2063" t="b">
        <f t="shared" si="245"/>
        <v>1</v>
      </c>
      <c r="J2063" t="b">
        <f t="shared" si="246"/>
        <v>1</v>
      </c>
      <c r="K2063" t="b">
        <f t="shared" si="248"/>
        <v>1</v>
      </c>
      <c r="L2063" t="b">
        <f t="shared" si="248"/>
        <v>1</v>
      </c>
      <c r="M2063" t="b">
        <f t="shared" si="248"/>
        <v>1</v>
      </c>
      <c r="N2063" t="b">
        <f t="shared" si="248"/>
        <v>1</v>
      </c>
      <c r="O2063" t="b">
        <f t="shared" si="248"/>
        <v>1</v>
      </c>
      <c r="P2063" t="s">
        <v>22208</v>
      </c>
      <c r="Q2063" t="s">
        <v>22209</v>
      </c>
      <c r="R2063" t="s">
        <v>22210</v>
      </c>
      <c r="S2063" t="s">
        <v>14266</v>
      </c>
      <c r="T2063" s="1">
        <v>42044</v>
      </c>
      <c r="U2063">
        <v>2014</v>
      </c>
      <c r="X2063">
        <v>1</v>
      </c>
      <c r="Y2063">
        <v>8</v>
      </c>
      <c r="Z2063" t="s">
        <v>22211</v>
      </c>
      <c r="AA2063" t="s">
        <v>14268</v>
      </c>
      <c r="AB2063" t="s">
        <v>14269</v>
      </c>
      <c r="AC2063" t="s">
        <v>22212</v>
      </c>
      <c r="AE2063" t="s">
        <v>22213</v>
      </c>
      <c r="AG2063" t="s">
        <v>22214</v>
      </c>
      <c r="AH2063" t="s">
        <v>22215</v>
      </c>
      <c r="AI2063" t="s">
        <v>22216</v>
      </c>
      <c r="AM2063">
        <v>13</v>
      </c>
      <c r="AN2063" t="s">
        <v>42</v>
      </c>
      <c r="AO2063" s="1">
        <v>42044</v>
      </c>
      <c r="AR2063" t="s">
        <v>42</v>
      </c>
      <c r="AS2063" t="s">
        <v>43</v>
      </c>
    </row>
    <row r="2064" spans="1:45" hidden="1" x14ac:dyDescent="0.25">
      <c r="A2064" t="b">
        <f t="shared" si="242"/>
        <v>0</v>
      </c>
      <c r="B2064" t="b">
        <f t="shared" si="243"/>
        <v>0</v>
      </c>
      <c r="C2064" t="b">
        <f t="shared" si="244"/>
        <v>0</v>
      </c>
      <c r="D2064" t="b">
        <f t="shared" si="247"/>
        <v>0</v>
      </c>
      <c r="E2064" t="b">
        <f t="shared" si="247"/>
        <v>0</v>
      </c>
      <c r="F2064" t="b">
        <f t="shared" si="247"/>
        <v>0</v>
      </c>
      <c r="G2064" t="b">
        <f t="shared" si="247"/>
        <v>0</v>
      </c>
      <c r="H2064" t="b">
        <f t="shared" si="247"/>
        <v>0</v>
      </c>
      <c r="I2064" t="b">
        <f t="shared" si="245"/>
        <v>0</v>
      </c>
      <c r="J2064" t="b">
        <f t="shared" si="246"/>
        <v>0</v>
      </c>
      <c r="K2064" t="b">
        <f t="shared" si="248"/>
        <v>0</v>
      </c>
      <c r="L2064" t="b">
        <f t="shared" si="248"/>
        <v>1</v>
      </c>
      <c r="M2064" t="b">
        <f t="shared" si="248"/>
        <v>0</v>
      </c>
      <c r="N2064" t="b">
        <f t="shared" si="248"/>
        <v>0</v>
      </c>
      <c r="O2064" t="b">
        <f t="shared" si="248"/>
        <v>1</v>
      </c>
      <c r="P2064" t="s">
        <v>22217</v>
      </c>
      <c r="Q2064" t="s">
        <v>22218</v>
      </c>
      <c r="R2064" t="s">
        <v>22219</v>
      </c>
      <c r="S2064" t="s">
        <v>22220</v>
      </c>
      <c r="T2064" s="1">
        <v>44586</v>
      </c>
      <c r="U2064">
        <v>2021</v>
      </c>
      <c r="X2064">
        <v>149</v>
      </c>
      <c r="Y2064">
        <v>155</v>
      </c>
      <c r="Z2064" t="s">
        <v>22221</v>
      </c>
      <c r="AA2064" t="s">
        <v>22222</v>
      </c>
      <c r="AB2064" t="s">
        <v>22223</v>
      </c>
      <c r="AC2064" t="s">
        <v>22224</v>
      </c>
      <c r="AE2064" t="s">
        <v>22225</v>
      </c>
      <c r="AF2064" t="s">
        <v>22226</v>
      </c>
      <c r="AG2064" t="s">
        <v>22227</v>
      </c>
      <c r="AH2064" t="s">
        <v>22228</v>
      </c>
      <c r="AI2064" t="s">
        <v>22229</v>
      </c>
      <c r="AM2064">
        <v>26</v>
      </c>
      <c r="AN2064" t="s">
        <v>42</v>
      </c>
      <c r="AO2064" s="1">
        <v>44586</v>
      </c>
      <c r="AR2064" t="s">
        <v>42</v>
      </c>
      <c r="AS2064" t="s">
        <v>43</v>
      </c>
    </row>
    <row r="2065" spans="1:45" hidden="1" x14ac:dyDescent="0.25">
      <c r="A2065" t="b">
        <f t="shared" si="242"/>
        <v>0</v>
      </c>
      <c r="B2065" t="b">
        <f t="shared" si="243"/>
        <v>0</v>
      </c>
      <c r="C2065" t="b">
        <f t="shared" si="244"/>
        <v>0</v>
      </c>
      <c r="D2065" t="b">
        <f t="shared" si="247"/>
        <v>0</v>
      </c>
      <c r="E2065" t="b">
        <f t="shared" si="247"/>
        <v>0</v>
      </c>
      <c r="F2065" t="b">
        <f t="shared" si="247"/>
        <v>0</v>
      </c>
      <c r="G2065" t="b">
        <f t="shared" si="247"/>
        <v>0</v>
      </c>
      <c r="H2065" t="b">
        <f t="shared" si="247"/>
        <v>0</v>
      </c>
      <c r="I2065" t="b">
        <f t="shared" si="245"/>
        <v>1</v>
      </c>
      <c r="J2065" t="b">
        <f t="shared" si="246"/>
        <v>1</v>
      </c>
      <c r="K2065" t="b">
        <f t="shared" si="248"/>
        <v>1</v>
      </c>
      <c r="L2065" t="b">
        <f t="shared" si="248"/>
        <v>1</v>
      </c>
      <c r="M2065" t="b">
        <f t="shared" si="248"/>
        <v>1</v>
      </c>
      <c r="N2065" t="b">
        <f t="shared" si="248"/>
        <v>1</v>
      </c>
      <c r="O2065" t="b">
        <f t="shared" si="248"/>
        <v>1</v>
      </c>
      <c r="P2065" t="s">
        <v>22230</v>
      </c>
      <c r="Q2065" t="s">
        <v>22231</v>
      </c>
      <c r="R2065" t="s">
        <v>22232</v>
      </c>
      <c r="S2065" t="s">
        <v>11124</v>
      </c>
      <c r="T2065" s="1">
        <v>44914</v>
      </c>
      <c r="U2065">
        <v>2022</v>
      </c>
      <c r="X2065">
        <v>1</v>
      </c>
      <c r="Y2065">
        <v>6</v>
      </c>
      <c r="Z2065" t="s">
        <v>22233</v>
      </c>
      <c r="AA2065" t="s">
        <v>977</v>
      </c>
      <c r="AB2065" t="s">
        <v>11126</v>
      </c>
      <c r="AC2065" t="s">
        <v>22234</v>
      </c>
      <c r="AD2065" t="s">
        <v>22235</v>
      </c>
      <c r="AE2065" t="s">
        <v>22236</v>
      </c>
      <c r="AF2065" t="s">
        <v>22237</v>
      </c>
      <c r="AG2065" t="s">
        <v>22238</v>
      </c>
      <c r="AH2065" t="s">
        <v>22239</v>
      </c>
      <c r="AI2065" t="s">
        <v>22240</v>
      </c>
      <c r="AM2065">
        <v>30</v>
      </c>
      <c r="AN2065" t="s">
        <v>42</v>
      </c>
      <c r="AO2065" s="1">
        <v>44914</v>
      </c>
      <c r="AR2065" t="s">
        <v>42</v>
      </c>
      <c r="AS2065" t="s">
        <v>43</v>
      </c>
    </row>
    <row r="2066" spans="1:45" hidden="1" x14ac:dyDescent="0.25">
      <c r="A2066" t="b">
        <f t="shared" si="242"/>
        <v>0</v>
      </c>
      <c r="B2066" t="b">
        <f t="shared" si="243"/>
        <v>0</v>
      </c>
      <c r="C2066" t="b">
        <f t="shared" si="244"/>
        <v>0</v>
      </c>
      <c r="D2066" t="b">
        <f t="shared" si="247"/>
        <v>0</v>
      </c>
      <c r="E2066" t="b">
        <f t="shared" si="247"/>
        <v>0</v>
      </c>
      <c r="F2066" t="b">
        <f t="shared" si="247"/>
        <v>0</v>
      </c>
      <c r="G2066" t="b">
        <f t="shared" si="247"/>
        <v>0</v>
      </c>
      <c r="H2066" t="b">
        <f t="shared" si="247"/>
        <v>0</v>
      </c>
      <c r="I2066" t="b">
        <f t="shared" si="245"/>
        <v>1</v>
      </c>
      <c r="J2066" t="b">
        <f t="shared" si="246"/>
        <v>0</v>
      </c>
      <c r="K2066" t="b">
        <f t="shared" si="248"/>
        <v>1</v>
      </c>
      <c r="L2066" t="b">
        <f t="shared" si="248"/>
        <v>0</v>
      </c>
      <c r="M2066" t="b">
        <f t="shared" si="248"/>
        <v>0</v>
      </c>
      <c r="N2066" t="b">
        <f t="shared" si="248"/>
        <v>1</v>
      </c>
      <c r="O2066" t="b">
        <f t="shared" si="248"/>
        <v>1</v>
      </c>
      <c r="P2066" t="s">
        <v>22241</v>
      </c>
      <c r="Q2066" t="s">
        <v>22242</v>
      </c>
      <c r="R2066" t="s">
        <v>22243</v>
      </c>
      <c r="S2066" t="s">
        <v>13598</v>
      </c>
      <c r="T2066" s="1">
        <v>44985</v>
      </c>
      <c r="U2066">
        <v>2023</v>
      </c>
      <c r="V2066">
        <v>23</v>
      </c>
      <c r="W2066">
        <v>5</v>
      </c>
      <c r="X2066">
        <v>5134</v>
      </c>
      <c r="Y2066">
        <v>5145</v>
      </c>
      <c r="Z2066" t="s">
        <v>22244</v>
      </c>
      <c r="AA2066" t="s">
        <v>13600</v>
      </c>
      <c r="AC2066" t="s">
        <v>22245</v>
      </c>
      <c r="AD2066" t="s">
        <v>22246</v>
      </c>
      <c r="AE2066" t="s">
        <v>22247</v>
      </c>
      <c r="AF2066" t="s">
        <v>22248</v>
      </c>
      <c r="AG2066" t="s">
        <v>22249</v>
      </c>
      <c r="AH2066" t="s">
        <v>22250</v>
      </c>
      <c r="AI2066" t="s">
        <v>22251</v>
      </c>
      <c r="AM2066">
        <v>32</v>
      </c>
      <c r="AN2066" t="s">
        <v>42</v>
      </c>
      <c r="AO2066" s="1">
        <v>44952</v>
      </c>
      <c r="AR2066" t="s">
        <v>42</v>
      </c>
      <c r="AS2066" t="s">
        <v>57</v>
      </c>
    </row>
    <row r="2067" spans="1:45" x14ac:dyDescent="0.25">
      <c r="A2067" t="b">
        <f t="shared" si="242"/>
        <v>1</v>
      </c>
      <c r="B2067" t="b">
        <f t="shared" si="243"/>
        <v>0</v>
      </c>
      <c r="C2067" t="b">
        <f t="shared" si="244"/>
        <v>0</v>
      </c>
      <c r="D2067" t="b">
        <f t="shared" si="247"/>
        <v>0</v>
      </c>
      <c r="E2067" t="b">
        <f t="shared" si="247"/>
        <v>0</v>
      </c>
      <c r="F2067" t="b">
        <f t="shared" si="247"/>
        <v>1</v>
      </c>
      <c r="G2067" t="b">
        <f t="shared" si="247"/>
        <v>0</v>
      </c>
      <c r="H2067" t="b">
        <f t="shared" si="247"/>
        <v>0</v>
      </c>
      <c r="I2067" t="b">
        <f t="shared" si="245"/>
        <v>1</v>
      </c>
      <c r="J2067" t="b">
        <f t="shared" si="246"/>
        <v>1</v>
      </c>
      <c r="K2067" t="b">
        <f t="shared" si="248"/>
        <v>1</v>
      </c>
      <c r="L2067" t="b">
        <f t="shared" si="248"/>
        <v>1</v>
      </c>
      <c r="M2067" t="b">
        <f t="shared" si="248"/>
        <v>1</v>
      </c>
      <c r="N2067" t="b">
        <f t="shared" si="248"/>
        <v>1</v>
      </c>
      <c r="O2067" t="b">
        <f t="shared" si="248"/>
        <v>1</v>
      </c>
      <c r="P2067" t="s">
        <v>22252</v>
      </c>
      <c r="Q2067" t="s">
        <v>22253</v>
      </c>
      <c r="R2067" t="s">
        <v>22254</v>
      </c>
      <c r="S2067" t="s">
        <v>8171</v>
      </c>
      <c r="T2067" s="1">
        <v>45174</v>
      </c>
      <c r="U2067">
        <v>2023</v>
      </c>
      <c r="X2067">
        <v>1</v>
      </c>
      <c r="Y2067">
        <v>6</v>
      </c>
      <c r="Z2067" t="s">
        <v>22255</v>
      </c>
      <c r="AA2067" t="s">
        <v>5739</v>
      </c>
      <c r="AB2067" t="s">
        <v>8173</v>
      </c>
      <c r="AC2067" t="s">
        <v>22256</v>
      </c>
      <c r="AE2067" t="s">
        <v>22257</v>
      </c>
      <c r="AF2067" t="s">
        <v>22258</v>
      </c>
      <c r="AG2067" t="s">
        <v>22259</v>
      </c>
      <c r="AH2067" t="s">
        <v>22260</v>
      </c>
      <c r="AI2067" t="s">
        <v>22261</v>
      </c>
      <c r="AM2067">
        <v>15</v>
      </c>
      <c r="AN2067" t="s">
        <v>42</v>
      </c>
      <c r="AO2067" s="1">
        <v>45174</v>
      </c>
      <c r="AR2067" t="s">
        <v>42</v>
      </c>
      <c r="AS2067" t="s">
        <v>43</v>
      </c>
    </row>
    <row r="2068" spans="1:45" hidden="1" x14ac:dyDescent="0.25">
      <c r="A2068" t="b">
        <f t="shared" si="242"/>
        <v>0</v>
      </c>
      <c r="B2068" t="b">
        <f t="shared" si="243"/>
        <v>0</v>
      </c>
      <c r="C2068" t="b">
        <f t="shared" si="244"/>
        <v>0</v>
      </c>
      <c r="D2068" t="b">
        <f t="shared" si="247"/>
        <v>0</v>
      </c>
      <c r="E2068" t="b">
        <f t="shared" si="247"/>
        <v>0</v>
      </c>
      <c r="F2068" t="b">
        <f t="shared" si="247"/>
        <v>1</v>
      </c>
      <c r="G2068" t="b">
        <f t="shared" si="247"/>
        <v>0</v>
      </c>
      <c r="H2068" t="b">
        <f t="shared" si="247"/>
        <v>0</v>
      </c>
      <c r="I2068" t="b">
        <f t="shared" si="245"/>
        <v>1</v>
      </c>
      <c r="J2068" t="b">
        <f t="shared" si="246"/>
        <v>1</v>
      </c>
      <c r="K2068" t="b">
        <f t="shared" si="248"/>
        <v>1</v>
      </c>
      <c r="L2068" t="b">
        <f t="shared" si="248"/>
        <v>0</v>
      </c>
      <c r="M2068" t="b">
        <f t="shared" si="248"/>
        <v>0</v>
      </c>
      <c r="N2068" t="b">
        <f t="shared" si="248"/>
        <v>1</v>
      </c>
      <c r="O2068" t="b">
        <f t="shared" si="248"/>
        <v>1</v>
      </c>
      <c r="P2068" t="s">
        <v>22262</v>
      </c>
      <c r="Q2068" t="s">
        <v>18011</v>
      </c>
      <c r="R2068" t="s">
        <v>22263</v>
      </c>
      <c r="S2068" t="s">
        <v>21165</v>
      </c>
      <c r="T2068" s="1">
        <v>44921</v>
      </c>
      <c r="U2068">
        <v>2022</v>
      </c>
      <c r="X2068">
        <v>6340</v>
      </c>
      <c r="Y2068">
        <v>6346</v>
      </c>
      <c r="Z2068" t="s">
        <v>22264</v>
      </c>
      <c r="AA2068" t="s">
        <v>3591</v>
      </c>
      <c r="AB2068" t="s">
        <v>21167</v>
      </c>
      <c r="AC2068" t="s">
        <v>22265</v>
      </c>
      <c r="AE2068" t="s">
        <v>22266</v>
      </c>
      <c r="AG2068" t="s">
        <v>22267</v>
      </c>
      <c r="AH2068" t="s">
        <v>22268</v>
      </c>
      <c r="AI2068" t="s">
        <v>22269</v>
      </c>
      <c r="AM2068">
        <v>18</v>
      </c>
      <c r="AN2068" t="s">
        <v>42</v>
      </c>
      <c r="AO2068" s="1">
        <v>44921</v>
      </c>
      <c r="AR2068" t="s">
        <v>42</v>
      </c>
      <c r="AS2068" t="s">
        <v>43</v>
      </c>
    </row>
    <row r="2069" spans="1:45" hidden="1" x14ac:dyDescent="0.25">
      <c r="A2069" t="b">
        <f t="shared" si="242"/>
        <v>0</v>
      </c>
      <c r="B2069" t="b">
        <f t="shared" si="243"/>
        <v>0</v>
      </c>
      <c r="C2069" t="b">
        <f t="shared" si="244"/>
        <v>0</v>
      </c>
      <c r="D2069" t="b">
        <f t="shared" si="247"/>
        <v>0</v>
      </c>
      <c r="E2069" t="b">
        <f t="shared" si="247"/>
        <v>0</v>
      </c>
      <c r="F2069" t="b">
        <f t="shared" si="247"/>
        <v>0</v>
      </c>
      <c r="G2069" t="b">
        <f t="shared" si="247"/>
        <v>0</v>
      </c>
      <c r="H2069" t="b">
        <f t="shared" si="247"/>
        <v>0</v>
      </c>
      <c r="I2069" t="b">
        <f t="shared" si="245"/>
        <v>1</v>
      </c>
      <c r="J2069" t="b">
        <f t="shared" si="246"/>
        <v>1</v>
      </c>
      <c r="K2069" t="b">
        <f t="shared" si="248"/>
        <v>1</v>
      </c>
      <c r="L2069" t="b">
        <f t="shared" si="248"/>
        <v>1</v>
      </c>
      <c r="M2069" t="b">
        <f t="shared" si="248"/>
        <v>1</v>
      </c>
      <c r="N2069" t="b">
        <f t="shared" si="248"/>
        <v>1</v>
      </c>
      <c r="O2069" t="b">
        <f t="shared" si="248"/>
        <v>1</v>
      </c>
      <c r="P2069" t="s">
        <v>22270</v>
      </c>
      <c r="Q2069" t="s">
        <v>22271</v>
      </c>
      <c r="R2069" t="s">
        <v>467</v>
      </c>
      <c r="S2069" t="s">
        <v>468</v>
      </c>
      <c r="T2069" s="1">
        <v>44445</v>
      </c>
      <c r="U2069">
        <v>2021</v>
      </c>
      <c r="X2069">
        <v>510</v>
      </c>
      <c r="Y2069">
        <v>517</v>
      </c>
      <c r="Z2069" t="s">
        <v>22272</v>
      </c>
      <c r="AB2069" t="s">
        <v>470</v>
      </c>
      <c r="AC2069" t="s">
        <v>22273</v>
      </c>
      <c r="AD2069" t="s">
        <v>472</v>
      </c>
      <c r="AE2069" t="s">
        <v>22274</v>
      </c>
      <c r="AF2069" t="s">
        <v>22275</v>
      </c>
      <c r="AG2069" t="s">
        <v>22276</v>
      </c>
      <c r="AH2069" t="s">
        <v>22277</v>
      </c>
      <c r="AI2069" t="s">
        <v>22278</v>
      </c>
      <c r="AM2069">
        <v>67</v>
      </c>
      <c r="AN2069" t="s">
        <v>42</v>
      </c>
      <c r="AO2069" s="1">
        <v>44445</v>
      </c>
      <c r="AR2069" t="s">
        <v>42</v>
      </c>
      <c r="AS2069" t="s">
        <v>43</v>
      </c>
    </row>
    <row r="2070" spans="1:45" hidden="1" x14ac:dyDescent="0.25">
      <c r="A2070" t="b">
        <f t="shared" si="242"/>
        <v>0</v>
      </c>
      <c r="B2070" t="b">
        <f t="shared" si="243"/>
        <v>0</v>
      </c>
      <c r="C2070" t="b">
        <f t="shared" si="244"/>
        <v>0</v>
      </c>
      <c r="D2070" t="b">
        <f t="shared" si="247"/>
        <v>0</v>
      </c>
      <c r="E2070" t="b">
        <f t="shared" si="247"/>
        <v>0</v>
      </c>
      <c r="F2070" t="b">
        <f t="shared" si="247"/>
        <v>0</v>
      </c>
      <c r="G2070" t="b">
        <f t="shared" si="247"/>
        <v>0</v>
      </c>
      <c r="H2070" t="b">
        <f t="shared" si="247"/>
        <v>0</v>
      </c>
      <c r="I2070" t="b">
        <f t="shared" si="245"/>
        <v>1</v>
      </c>
      <c r="J2070" t="b">
        <f t="shared" si="246"/>
        <v>1</v>
      </c>
      <c r="K2070" t="b">
        <f t="shared" si="248"/>
        <v>1</v>
      </c>
      <c r="L2070" t="b">
        <f t="shared" si="248"/>
        <v>1</v>
      </c>
      <c r="M2070" t="b">
        <f t="shared" si="248"/>
        <v>1</v>
      </c>
      <c r="N2070" t="b">
        <f t="shared" si="248"/>
        <v>1</v>
      </c>
      <c r="O2070" t="b">
        <f t="shared" si="248"/>
        <v>1</v>
      </c>
      <c r="P2070" t="s">
        <v>22279</v>
      </c>
      <c r="Q2070" t="s">
        <v>22280</v>
      </c>
      <c r="R2070" t="s">
        <v>22281</v>
      </c>
      <c r="S2070" t="s">
        <v>22282</v>
      </c>
      <c r="T2070" s="1">
        <v>41305</v>
      </c>
      <c r="U2070">
        <v>2012</v>
      </c>
      <c r="X2070">
        <v>781</v>
      </c>
      <c r="Y2070">
        <v>786</v>
      </c>
      <c r="Z2070" t="s">
        <v>22283</v>
      </c>
      <c r="AB2070" t="s">
        <v>22284</v>
      </c>
      <c r="AC2070" t="s">
        <v>22285</v>
      </c>
      <c r="AE2070" t="s">
        <v>22286</v>
      </c>
      <c r="AF2070" t="s">
        <v>22287</v>
      </c>
      <c r="AG2070" t="s">
        <v>22288</v>
      </c>
      <c r="AM2070">
        <v>34</v>
      </c>
      <c r="AN2070" t="s">
        <v>42</v>
      </c>
      <c r="AO2070" s="1">
        <v>41305</v>
      </c>
      <c r="AR2070" t="s">
        <v>42</v>
      </c>
      <c r="AS2070" t="s">
        <v>43</v>
      </c>
    </row>
    <row r="2071" spans="1:45" hidden="1" x14ac:dyDescent="0.25">
      <c r="A2071" t="b">
        <f t="shared" si="242"/>
        <v>0</v>
      </c>
      <c r="B2071" t="b">
        <f t="shared" si="243"/>
        <v>0</v>
      </c>
      <c r="C2071" t="b">
        <f t="shared" si="244"/>
        <v>0</v>
      </c>
      <c r="D2071" t="b">
        <f t="shared" si="247"/>
        <v>0</v>
      </c>
      <c r="E2071" t="b">
        <f t="shared" si="247"/>
        <v>0</v>
      </c>
      <c r="F2071" t="b">
        <f t="shared" si="247"/>
        <v>0</v>
      </c>
      <c r="G2071" t="b">
        <f t="shared" si="247"/>
        <v>0</v>
      </c>
      <c r="H2071" t="b">
        <f t="shared" si="247"/>
        <v>0</v>
      </c>
      <c r="I2071" t="b">
        <f t="shared" si="245"/>
        <v>1</v>
      </c>
      <c r="J2071" t="b">
        <f t="shared" si="246"/>
        <v>1</v>
      </c>
      <c r="K2071" t="b">
        <f t="shared" si="248"/>
        <v>1</v>
      </c>
      <c r="L2071" t="b">
        <f t="shared" si="248"/>
        <v>1</v>
      </c>
      <c r="M2071" t="b">
        <f t="shared" si="248"/>
        <v>1</v>
      </c>
      <c r="N2071" t="b">
        <f t="shared" si="248"/>
        <v>1</v>
      </c>
      <c r="O2071" t="b">
        <f t="shared" si="248"/>
        <v>1</v>
      </c>
      <c r="P2071" t="s">
        <v>22289</v>
      </c>
      <c r="Q2071" t="s">
        <v>22290</v>
      </c>
      <c r="R2071" t="s">
        <v>22291</v>
      </c>
      <c r="S2071" t="s">
        <v>8171</v>
      </c>
      <c r="T2071" s="1">
        <v>45174</v>
      </c>
      <c r="U2071">
        <v>2023</v>
      </c>
      <c r="X2071">
        <v>1</v>
      </c>
      <c r="Y2071">
        <v>6</v>
      </c>
      <c r="Z2071" t="s">
        <v>22292</v>
      </c>
      <c r="AA2071" t="s">
        <v>5739</v>
      </c>
      <c r="AB2071" t="s">
        <v>8173</v>
      </c>
      <c r="AC2071" t="s">
        <v>22293</v>
      </c>
      <c r="AD2071" t="s">
        <v>20994</v>
      </c>
      <c r="AE2071" t="s">
        <v>22294</v>
      </c>
      <c r="AF2071" t="s">
        <v>22295</v>
      </c>
      <c r="AG2071" t="s">
        <v>22296</v>
      </c>
      <c r="AH2071" t="s">
        <v>22297</v>
      </c>
      <c r="AI2071" t="s">
        <v>22298</v>
      </c>
      <c r="AM2071">
        <v>14</v>
      </c>
      <c r="AN2071" t="s">
        <v>42</v>
      </c>
      <c r="AO2071" s="1">
        <v>45174</v>
      </c>
      <c r="AR2071" t="s">
        <v>42</v>
      </c>
      <c r="AS2071" t="s">
        <v>43</v>
      </c>
    </row>
    <row r="2072" spans="1:45" hidden="1" x14ac:dyDescent="0.25">
      <c r="A2072" t="b">
        <f t="shared" si="242"/>
        <v>0</v>
      </c>
      <c r="B2072" t="b">
        <f t="shared" si="243"/>
        <v>0</v>
      </c>
      <c r="C2072" t="b">
        <f t="shared" si="244"/>
        <v>0</v>
      </c>
      <c r="D2072" t="b">
        <f t="shared" si="247"/>
        <v>0</v>
      </c>
      <c r="E2072" t="b">
        <f t="shared" si="247"/>
        <v>0</v>
      </c>
      <c r="F2072" t="b">
        <f t="shared" si="247"/>
        <v>0</v>
      </c>
      <c r="G2072" t="b">
        <f t="shared" si="247"/>
        <v>0</v>
      </c>
      <c r="H2072" t="b">
        <f t="shared" si="247"/>
        <v>0</v>
      </c>
      <c r="I2072" t="b">
        <f t="shared" si="245"/>
        <v>1</v>
      </c>
      <c r="J2072" t="b">
        <f t="shared" si="246"/>
        <v>1</v>
      </c>
      <c r="K2072" t="b">
        <f t="shared" si="248"/>
        <v>1</v>
      </c>
      <c r="L2072" t="b">
        <f t="shared" si="248"/>
        <v>1</v>
      </c>
      <c r="M2072" t="b">
        <f t="shared" si="248"/>
        <v>1</v>
      </c>
      <c r="N2072" t="b">
        <f t="shared" si="248"/>
        <v>1</v>
      </c>
      <c r="O2072" t="b">
        <f t="shared" si="248"/>
        <v>1</v>
      </c>
      <c r="P2072" t="s">
        <v>22299</v>
      </c>
      <c r="Q2072" t="s">
        <v>22300</v>
      </c>
      <c r="R2072" t="s">
        <v>22301</v>
      </c>
      <c r="S2072" t="s">
        <v>22302</v>
      </c>
      <c r="T2072" s="1">
        <v>44900</v>
      </c>
      <c r="U2072">
        <v>2022</v>
      </c>
      <c r="X2072">
        <v>1</v>
      </c>
      <c r="Y2072">
        <v>8</v>
      </c>
      <c r="Z2072" t="s">
        <v>22303</v>
      </c>
      <c r="AB2072" t="s">
        <v>22304</v>
      </c>
      <c r="AC2072" t="s">
        <v>22305</v>
      </c>
      <c r="AD2072" t="s">
        <v>3409</v>
      </c>
      <c r="AE2072" t="s">
        <v>22306</v>
      </c>
      <c r="AF2072" t="s">
        <v>22307</v>
      </c>
      <c r="AG2072" t="s">
        <v>22308</v>
      </c>
      <c r="AH2072" t="s">
        <v>22309</v>
      </c>
      <c r="AI2072" t="s">
        <v>22310</v>
      </c>
      <c r="AM2072">
        <v>9</v>
      </c>
      <c r="AN2072" t="s">
        <v>42</v>
      </c>
      <c r="AO2072" s="1">
        <v>44900</v>
      </c>
      <c r="AR2072" t="s">
        <v>42</v>
      </c>
      <c r="AS2072" t="s">
        <v>43</v>
      </c>
    </row>
    <row r="2073" spans="1:45" hidden="1" x14ac:dyDescent="0.25">
      <c r="A2073" t="b">
        <f t="shared" si="242"/>
        <v>0</v>
      </c>
      <c r="B2073" t="b">
        <f t="shared" si="243"/>
        <v>0</v>
      </c>
      <c r="C2073" t="b">
        <f t="shared" si="244"/>
        <v>0</v>
      </c>
      <c r="D2073" t="b">
        <f t="shared" si="247"/>
        <v>0</v>
      </c>
      <c r="E2073" t="b">
        <f t="shared" si="247"/>
        <v>0</v>
      </c>
      <c r="F2073" t="b">
        <f t="shared" si="247"/>
        <v>0</v>
      </c>
      <c r="G2073" t="b">
        <f t="shared" si="247"/>
        <v>0</v>
      </c>
      <c r="H2073" t="b">
        <f t="shared" si="247"/>
        <v>0</v>
      </c>
      <c r="I2073" t="b">
        <f t="shared" si="245"/>
        <v>1</v>
      </c>
      <c r="J2073" t="b">
        <f t="shared" si="246"/>
        <v>0</v>
      </c>
      <c r="K2073" t="b">
        <f t="shared" si="248"/>
        <v>0</v>
      </c>
      <c r="L2073" t="b">
        <f t="shared" si="248"/>
        <v>0</v>
      </c>
      <c r="M2073" t="b">
        <f t="shared" si="248"/>
        <v>0</v>
      </c>
      <c r="N2073" t="b">
        <f t="shared" si="248"/>
        <v>0</v>
      </c>
      <c r="O2073" t="b">
        <f t="shared" si="248"/>
        <v>1</v>
      </c>
      <c r="P2073" t="s">
        <v>22311</v>
      </c>
      <c r="Q2073" t="s">
        <v>22312</v>
      </c>
      <c r="R2073" t="s">
        <v>22313</v>
      </c>
      <c r="S2073" t="s">
        <v>190</v>
      </c>
      <c r="T2073" s="1">
        <v>44670</v>
      </c>
      <c r="U2073">
        <v>2022</v>
      </c>
      <c r="V2073">
        <v>10</v>
      </c>
      <c r="X2073">
        <v>40109</v>
      </c>
      <c r="Y2073">
        <v>40118</v>
      </c>
      <c r="Z2073" t="s">
        <v>22314</v>
      </c>
      <c r="AA2073" t="s">
        <v>192</v>
      </c>
      <c r="AC2073" t="s">
        <v>22315</v>
      </c>
      <c r="AD2073" t="s">
        <v>22316</v>
      </c>
      <c r="AE2073" t="s">
        <v>22317</v>
      </c>
      <c r="AF2073" t="s">
        <v>22318</v>
      </c>
      <c r="AG2073" t="s">
        <v>22319</v>
      </c>
      <c r="AH2073" t="s">
        <v>22320</v>
      </c>
      <c r="AI2073" t="s">
        <v>22321</v>
      </c>
      <c r="AM2073">
        <v>29</v>
      </c>
      <c r="AN2073" t="s">
        <v>270</v>
      </c>
      <c r="AO2073" s="1">
        <v>44641</v>
      </c>
      <c r="AR2073" t="s">
        <v>42</v>
      </c>
      <c r="AS2073" t="s">
        <v>57</v>
      </c>
    </row>
    <row r="2074" spans="1:45" hidden="1" x14ac:dyDescent="0.25">
      <c r="A2074" t="b">
        <f t="shared" si="242"/>
        <v>0</v>
      </c>
      <c r="B2074" t="b">
        <f t="shared" si="243"/>
        <v>0</v>
      </c>
      <c r="C2074" t="b">
        <f t="shared" si="244"/>
        <v>0</v>
      </c>
      <c r="D2074" t="b">
        <f t="shared" si="247"/>
        <v>0</v>
      </c>
      <c r="E2074" t="b">
        <f t="shared" si="247"/>
        <v>0</v>
      </c>
      <c r="F2074" t="b">
        <f t="shared" si="247"/>
        <v>0</v>
      </c>
      <c r="G2074" t="b">
        <f t="shared" si="247"/>
        <v>0</v>
      </c>
      <c r="H2074" t="b">
        <f t="shared" si="247"/>
        <v>0</v>
      </c>
      <c r="I2074" t="b">
        <f t="shared" si="245"/>
        <v>1</v>
      </c>
      <c r="J2074" t="b">
        <f t="shared" si="246"/>
        <v>1</v>
      </c>
      <c r="K2074" t="b">
        <f t="shared" si="248"/>
        <v>1</v>
      </c>
      <c r="L2074" t="b">
        <f t="shared" si="248"/>
        <v>1</v>
      </c>
      <c r="M2074" t="b">
        <f t="shared" si="248"/>
        <v>1</v>
      </c>
      <c r="N2074" t="b">
        <f t="shared" si="248"/>
        <v>1</v>
      </c>
      <c r="O2074" t="b">
        <f t="shared" si="248"/>
        <v>1</v>
      </c>
      <c r="P2074" t="s">
        <v>22322</v>
      </c>
      <c r="Q2074" t="s">
        <v>22323</v>
      </c>
      <c r="R2074" t="s">
        <v>22324</v>
      </c>
      <c r="S2074" t="s">
        <v>22325</v>
      </c>
      <c r="T2074" s="1">
        <v>44524</v>
      </c>
      <c r="U2074">
        <v>2021</v>
      </c>
      <c r="V2074">
        <v>1</v>
      </c>
      <c r="X2074">
        <v>142</v>
      </c>
      <c r="Y2074">
        <v>147</v>
      </c>
      <c r="Z2074" t="s">
        <v>22326</v>
      </c>
      <c r="AB2074" t="s">
        <v>22327</v>
      </c>
      <c r="AC2074" t="s">
        <v>22328</v>
      </c>
      <c r="AE2074" t="s">
        <v>22329</v>
      </c>
      <c r="AF2074" t="s">
        <v>22330</v>
      </c>
      <c r="AG2074" t="s">
        <v>22331</v>
      </c>
      <c r="AH2074" t="s">
        <v>22332</v>
      </c>
      <c r="AI2074" t="s">
        <v>22333</v>
      </c>
      <c r="AM2074">
        <v>20</v>
      </c>
      <c r="AN2074" t="s">
        <v>42</v>
      </c>
      <c r="AO2074" s="1">
        <v>44524</v>
      </c>
      <c r="AR2074" t="s">
        <v>42</v>
      </c>
      <c r="AS2074" t="s">
        <v>43</v>
      </c>
    </row>
    <row r="2075" spans="1:45" hidden="1" x14ac:dyDescent="0.25">
      <c r="A2075" t="b">
        <f t="shared" si="242"/>
        <v>0</v>
      </c>
      <c r="B2075" t="b">
        <f t="shared" si="243"/>
        <v>0</v>
      </c>
      <c r="C2075" t="b">
        <f t="shared" si="244"/>
        <v>0</v>
      </c>
      <c r="D2075" t="b">
        <f t="shared" si="247"/>
        <v>0</v>
      </c>
      <c r="E2075" t="b">
        <f t="shared" si="247"/>
        <v>0</v>
      </c>
      <c r="F2075" t="b">
        <f t="shared" si="247"/>
        <v>0</v>
      </c>
      <c r="G2075" t="b">
        <f t="shared" si="247"/>
        <v>0</v>
      </c>
      <c r="H2075" t="b">
        <f t="shared" si="247"/>
        <v>0</v>
      </c>
      <c r="I2075" t="b">
        <f t="shared" si="245"/>
        <v>1</v>
      </c>
      <c r="J2075" t="b">
        <f t="shared" si="246"/>
        <v>1</v>
      </c>
      <c r="K2075" t="b">
        <f t="shared" si="248"/>
        <v>1</v>
      </c>
      <c r="L2075" t="b">
        <f t="shared" si="248"/>
        <v>1</v>
      </c>
      <c r="M2075" t="b">
        <f t="shared" si="248"/>
        <v>1</v>
      </c>
      <c r="N2075" t="b">
        <f t="shared" si="248"/>
        <v>1</v>
      </c>
      <c r="O2075" t="b">
        <f t="shared" si="248"/>
        <v>1</v>
      </c>
      <c r="P2075" t="s">
        <v>22334</v>
      </c>
      <c r="Q2075" t="s">
        <v>22335</v>
      </c>
      <c r="R2075" t="s">
        <v>22336</v>
      </c>
      <c r="S2075" t="s">
        <v>16138</v>
      </c>
      <c r="T2075" s="1">
        <v>40763</v>
      </c>
      <c r="U2075">
        <v>2011</v>
      </c>
      <c r="X2075">
        <v>1</v>
      </c>
      <c r="Y2075">
        <v>8</v>
      </c>
      <c r="Z2075" t="s">
        <v>22337</v>
      </c>
      <c r="AB2075" t="s">
        <v>16140</v>
      </c>
      <c r="AE2075" t="s">
        <v>22338</v>
      </c>
      <c r="AF2075" t="s">
        <v>22339</v>
      </c>
      <c r="AG2075" t="s">
        <v>22340</v>
      </c>
      <c r="AH2075" t="s">
        <v>22341</v>
      </c>
      <c r="AI2075" t="s">
        <v>22342</v>
      </c>
      <c r="AL2075">
        <v>1</v>
      </c>
      <c r="AM2075">
        <v>13</v>
      </c>
      <c r="AO2075" s="1">
        <v>40763</v>
      </c>
      <c r="AR2075" t="s">
        <v>42</v>
      </c>
      <c r="AS2075" t="s">
        <v>43</v>
      </c>
    </row>
    <row r="2076" spans="1:45" hidden="1" x14ac:dyDescent="0.25">
      <c r="A2076" t="b">
        <f t="shared" si="242"/>
        <v>0</v>
      </c>
      <c r="B2076" t="b">
        <f t="shared" si="243"/>
        <v>0</v>
      </c>
      <c r="C2076" t="b">
        <f t="shared" si="244"/>
        <v>0</v>
      </c>
      <c r="D2076" t="b">
        <f t="shared" si="247"/>
        <v>0</v>
      </c>
      <c r="E2076" t="b">
        <f t="shared" si="247"/>
        <v>0</v>
      </c>
      <c r="F2076" t="b">
        <f t="shared" si="247"/>
        <v>0</v>
      </c>
      <c r="G2076" t="b">
        <f t="shared" si="247"/>
        <v>0</v>
      </c>
      <c r="H2076" t="b">
        <f t="shared" si="247"/>
        <v>0</v>
      </c>
      <c r="I2076" t="b">
        <f t="shared" si="245"/>
        <v>1</v>
      </c>
      <c r="J2076" t="b">
        <f t="shared" si="246"/>
        <v>1</v>
      </c>
      <c r="K2076" t="b">
        <f t="shared" si="248"/>
        <v>1</v>
      </c>
      <c r="L2076" t="b">
        <f t="shared" si="248"/>
        <v>1</v>
      </c>
      <c r="M2076" t="b">
        <f t="shared" si="248"/>
        <v>1</v>
      </c>
      <c r="N2076" t="b">
        <f t="shared" si="248"/>
        <v>1</v>
      </c>
      <c r="O2076" t="b">
        <f t="shared" si="248"/>
        <v>1</v>
      </c>
      <c r="P2076" t="s">
        <v>22343</v>
      </c>
      <c r="Q2076" t="s">
        <v>22344</v>
      </c>
      <c r="R2076" t="s">
        <v>22345</v>
      </c>
      <c r="S2076" t="s">
        <v>9779</v>
      </c>
      <c r="T2076" s="1">
        <v>42586</v>
      </c>
      <c r="U2076">
        <v>2016</v>
      </c>
      <c r="X2076">
        <v>1874</v>
      </c>
      <c r="Y2076">
        <v>1880</v>
      </c>
      <c r="Z2076" t="s">
        <v>22346</v>
      </c>
      <c r="AB2076" t="s">
        <v>9781</v>
      </c>
      <c r="AE2076" t="s">
        <v>22347</v>
      </c>
      <c r="AF2076" t="s">
        <v>22348</v>
      </c>
      <c r="AG2076" t="s">
        <v>22349</v>
      </c>
      <c r="AH2076" t="s">
        <v>22350</v>
      </c>
      <c r="AI2076" t="s">
        <v>22351</v>
      </c>
      <c r="AL2076">
        <v>1</v>
      </c>
      <c r="AM2076">
        <v>16</v>
      </c>
      <c r="AO2076" s="1">
        <v>42586</v>
      </c>
      <c r="AR2076" t="s">
        <v>42</v>
      </c>
      <c r="AS2076" t="s">
        <v>43</v>
      </c>
    </row>
    <row r="2077" spans="1:45" hidden="1" x14ac:dyDescent="0.25">
      <c r="A2077" t="b">
        <f t="shared" si="242"/>
        <v>0</v>
      </c>
      <c r="B2077" t="b">
        <f t="shared" si="243"/>
        <v>0</v>
      </c>
      <c r="C2077" t="b">
        <f t="shared" si="244"/>
        <v>0</v>
      </c>
      <c r="D2077" t="b">
        <f t="shared" si="247"/>
        <v>0</v>
      </c>
      <c r="E2077" t="b">
        <f t="shared" si="247"/>
        <v>0</v>
      </c>
      <c r="F2077" t="b">
        <f t="shared" si="247"/>
        <v>0</v>
      </c>
      <c r="G2077" t="b">
        <f t="shared" si="247"/>
        <v>0</v>
      </c>
      <c r="H2077" t="b">
        <f t="shared" si="247"/>
        <v>0</v>
      </c>
      <c r="I2077" t="b">
        <f t="shared" si="245"/>
        <v>1</v>
      </c>
      <c r="J2077" t="b">
        <f t="shared" si="246"/>
        <v>1</v>
      </c>
      <c r="K2077" t="b">
        <f t="shared" si="248"/>
        <v>1</v>
      </c>
      <c r="L2077" t="b">
        <f t="shared" si="248"/>
        <v>1</v>
      </c>
      <c r="M2077" t="b">
        <f t="shared" si="248"/>
        <v>1</v>
      </c>
      <c r="N2077" t="b">
        <f t="shared" si="248"/>
        <v>1</v>
      </c>
      <c r="O2077" t="b">
        <f t="shared" si="248"/>
        <v>1</v>
      </c>
      <c r="P2077" t="s">
        <v>22352</v>
      </c>
      <c r="Q2077" t="s">
        <v>22353</v>
      </c>
      <c r="R2077" t="s">
        <v>22354</v>
      </c>
      <c r="S2077" t="s">
        <v>22355</v>
      </c>
      <c r="T2077" s="1">
        <v>45128</v>
      </c>
      <c r="U2077">
        <v>2023</v>
      </c>
      <c r="X2077">
        <v>1034</v>
      </c>
      <c r="Y2077">
        <v>1039</v>
      </c>
      <c r="Z2077" t="s">
        <v>22356</v>
      </c>
      <c r="AA2077" t="s">
        <v>4244</v>
      </c>
      <c r="AB2077" t="s">
        <v>22357</v>
      </c>
      <c r="AC2077" t="s">
        <v>22358</v>
      </c>
      <c r="AD2077" t="s">
        <v>22359</v>
      </c>
      <c r="AE2077" t="s">
        <v>22360</v>
      </c>
      <c r="AF2077" t="s">
        <v>22361</v>
      </c>
      <c r="AG2077" t="s">
        <v>22362</v>
      </c>
      <c r="AH2077" t="s">
        <v>22363</v>
      </c>
      <c r="AI2077" t="s">
        <v>22364</v>
      </c>
      <c r="AM2077">
        <v>14</v>
      </c>
      <c r="AN2077" t="s">
        <v>42</v>
      </c>
      <c r="AO2077" s="1">
        <v>45128</v>
      </c>
      <c r="AR2077" t="s">
        <v>42</v>
      </c>
      <c r="AS2077" t="s">
        <v>43</v>
      </c>
    </row>
    <row r="2078" spans="1:45" hidden="1" x14ac:dyDescent="0.25">
      <c r="A2078" t="b">
        <f t="shared" si="242"/>
        <v>0</v>
      </c>
      <c r="B2078" t="b">
        <f t="shared" si="243"/>
        <v>0</v>
      </c>
      <c r="C2078" t="b">
        <f t="shared" si="244"/>
        <v>0</v>
      </c>
      <c r="D2078" t="b">
        <f t="shared" si="247"/>
        <v>0</v>
      </c>
      <c r="E2078" t="b">
        <f t="shared" si="247"/>
        <v>0</v>
      </c>
      <c r="F2078" t="b">
        <f t="shared" si="247"/>
        <v>0</v>
      </c>
      <c r="G2078" t="b">
        <f t="shared" si="247"/>
        <v>0</v>
      </c>
      <c r="H2078" t="b">
        <f t="shared" si="247"/>
        <v>0</v>
      </c>
      <c r="I2078" t="b">
        <f t="shared" si="245"/>
        <v>1</v>
      </c>
      <c r="J2078" t="b">
        <f t="shared" si="246"/>
        <v>0</v>
      </c>
      <c r="K2078" t="b">
        <f t="shared" si="248"/>
        <v>1</v>
      </c>
      <c r="L2078" t="b">
        <f t="shared" si="248"/>
        <v>0</v>
      </c>
      <c r="M2078" t="b">
        <f t="shared" si="248"/>
        <v>0</v>
      </c>
      <c r="N2078" t="b">
        <f t="shared" si="248"/>
        <v>0</v>
      </c>
      <c r="O2078" t="b">
        <f t="shared" si="248"/>
        <v>1</v>
      </c>
      <c r="P2078" t="s">
        <v>22365</v>
      </c>
      <c r="Q2078" t="s">
        <v>22366</v>
      </c>
      <c r="R2078" t="s">
        <v>22367</v>
      </c>
      <c r="S2078" t="s">
        <v>670</v>
      </c>
      <c r="T2078" s="1">
        <v>41319</v>
      </c>
      <c r="U2078">
        <v>2012</v>
      </c>
      <c r="X2078">
        <v>654</v>
      </c>
      <c r="Y2078">
        <v>659</v>
      </c>
      <c r="Z2078" t="s">
        <v>22368</v>
      </c>
      <c r="AB2078" t="s">
        <v>672</v>
      </c>
      <c r="AC2078" t="s">
        <v>22369</v>
      </c>
      <c r="AE2078" t="s">
        <v>22370</v>
      </c>
      <c r="AF2078" t="s">
        <v>22371</v>
      </c>
      <c r="AG2078" t="s">
        <v>22372</v>
      </c>
      <c r="AH2078" t="s">
        <v>22373</v>
      </c>
      <c r="AI2078" t="s">
        <v>22374</v>
      </c>
      <c r="AN2078" t="s">
        <v>42</v>
      </c>
      <c r="AO2078" s="1">
        <v>41319</v>
      </c>
      <c r="AR2078" t="s">
        <v>42</v>
      </c>
      <c r="AS2078" t="s">
        <v>43</v>
      </c>
    </row>
    <row r="2079" spans="1:45" hidden="1" x14ac:dyDescent="0.25">
      <c r="A2079" t="b">
        <f t="shared" si="242"/>
        <v>0</v>
      </c>
      <c r="B2079" t="b">
        <f t="shared" si="243"/>
        <v>0</v>
      </c>
      <c r="C2079" t="b">
        <f t="shared" si="244"/>
        <v>0</v>
      </c>
      <c r="D2079" t="b">
        <f t="shared" si="247"/>
        <v>0</v>
      </c>
      <c r="E2079" t="b">
        <f t="shared" si="247"/>
        <v>0</v>
      </c>
      <c r="F2079" t="b">
        <f t="shared" si="247"/>
        <v>0</v>
      </c>
      <c r="G2079" t="b">
        <f t="shared" si="247"/>
        <v>0</v>
      </c>
      <c r="H2079" t="b">
        <f t="shared" si="247"/>
        <v>0</v>
      </c>
      <c r="I2079" t="b">
        <f t="shared" si="245"/>
        <v>1</v>
      </c>
      <c r="J2079" t="b">
        <f t="shared" si="246"/>
        <v>1</v>
      </c>
      <c r="K2079" t="b">
        <f t="shared" si="248"/>
        <v>1</v>
      </c>
      <c r="L2079" t="b">
        <f t="shared" si="248"/>
        <v>1</v>
      </c>
      <c r="M2079" t="b">
        <f t="shared" si="248"/>
        <v>1</v>
      </c>
      <c r="N2079" t="b">
        <f t="shared" si="248"/>
        <v>1</v>
      </c>
      <c r="O2079" t="b">
        <f t="shared" si="248"/>
        <v>1</v>
      </c>
      <c r="P2079" t="s">
        <v>22375</v>
      </c>
      <c r="Q2079" t="s">
        <v>22376</v>
      </c>
      <c r="R2079" t="s">
        <v>22377</v>
      </c>
      <c r="S2079" t="s">
        <v>22378</v>
      </c>
      <c r="T2079" s="1">
        <v>45072</v>
      </c>
      <c r="U2079">
        <v>2022</v>
      </c>
      <c r="X2079">
        <v>1</v>
      </c>
      <c r="Y2079">
        <v>5</v>
      </c>
      <c r="Z2079" t="s">
        <v>22379</v>
      </c>
      <c r="AB2079" t="s">
        <v>22380</v>
      </c>
      <c r="AC2079" t="s">
        <v>22381</v>
      </c>
      <c r="AE2079" t="s">
        <v>22382</v>
      </c>
      <c r="AF2079" t="s">
        <v>22383</v>
      </c>
      <c r="AG2079" t="s">
        <v>22384</v>
      </c>
      <c r="AH2079" t="s">
        <v>22385</v>
      </c>
      <c r="AI2079" t="s">
        <v>22386</v>
      </c>
      <c r="AM2079">
        <v>26</v>
      </c>
      <c r="AN2079" t="s">
        <v>42</v>
      </c>
      <c r="AO2079" s="1">
        <v>45072</v>
      </c>
      <c r="AR2079" t="s">
        <v>42</v>
      </c>
      <c r="AS2079" t="s">
        <v>43</v>
      </c>
    </row>
    <row r="2080" spans="1:45" hidden="1" x14ac:dyDescent="0.25">
      <c r="A2080" t="b">
        <f t="shared" si="242"/>
        <v>0</v>
      </c>
      <c r="B2080" t="b">
        <f t="shared" si="243"/>
        <v>0</v>
      </c>
      <c r="C2080" t="b">
        <f t="shared" si="244"/>
        <v>0</v>
      </c>
      <c r="D2080" t="b">
        <f t="shared" si="247"/>
        <v>0</v>
      </c>
      <c r="E2080" t="b">
        <f t="shared" si="247"/>
        <v>0</v>
      </c>
      <c r="F2080" t="b">
        <f t="shared" si="247"/>
        <v>0</v>
      </c>
      <c r="G2080" t="b">
        <f t="shared" si="247"/>
        <v>0</v>
      </c>
      <c r="H2080" t="b">
        <f t="shared" si="247"/>
        <v>0</v>
      </c>
      <c r="I2080" t="b">
        <f t="shared" si="245"/>
        <v>1</v>
      </c>
      <c r="J2080" t="b">
        <f t="shared" si="246"/>
        <v>1</v>
      </c>
      <c r="K2080" t="b">
        <f t="shared" si="248"/>
        <v>1</v>
      </c>
      <c r="L2080" t="b">
        <f t="shared" si="248"/>
        <v>1</v>
      </c>
      <c r="M2080" t="b">
        <f t="shared" si="248"/>
        <v>1</v>
      </c>
      <c r="N2080" t="b">
        <f t="shared" si="248"/>
        <v>1</v>
      </c>
      <c r="O2080" t="b">
        <f t="shared" si="248"/>
        <v>1</v>
      </c>
      <c r="P2080" t="s">
        <v>22387</v>
      </c>
      <c r="Q2080" t="s">
        <v>22388</v>
      </c>
      <c r="R2080" t="s">
        <v>22389</v>
      </c>
      <c r="S2080" t="s">
        <v>19177</v>
      </c>
      <c r="T2080" s="1">
        <v>43881</v>
      </c>
      <c r="U2080">
        <v>2019</v>
      </c>
      <c r="X2080">
        <v>2536</v>
      </c>
      <c r="Y2080">
        <v>2547</v>
      </c>
      <c r="Z2080" t="s">
        <v>22390</v>
      </c>
      <c r="AA2080" t="s">
        <v>9747</v>
      </c>
      <c r="AB2080" t="s">
        <v>19179</v>
      </c>
      <c r="AC2080" t="s">
        <v>22391</v>
      </c>
      <c r="AE2080" t="s">
        <v>22392</v>
      </c>
      <c r="AG2080" t="s">
        <v>22393</v>
      </c>
      <c r="AH2080" t="s">
        <v>22394</v>
      </c>
      <c r="AI2080" t="s">
        <v>22395</v>
      </c>
      <c r="AM2080">
        <v>9</v>
      </c>
      <c r="AN2080" t="s">
        <v>42</v>
      </c>
      <c r="AO2080" s="1">
        <v>43881</v>
      </c>
      <c r="AR2080" t="s">
        <v>42</v>
      </c>
      <c r="AS2080" t="s">
        <v>43</v>
      </c>
    </row>
    <row r="2081" spans="1:45" x14ac:dyDescent="0.25">
      <c r="A2081" t="b">
        <f t="shared" si="242"/>
        <v>1</v>
      </c>
      <c r="B2081" t="b">
        <f t="shared" si="243"/>
        <v>0</v>
      </c>
      <c r="C2081" t="b">
        <f t="shared" si="244"/>
        <v>0</v>
      </c>
      <c r="D2081" t="b">
        <f t="shared" si="247"/>
        <v>0</v>
      </c>
      <c r="E2081" t="b">
        <f t="shared" si="247"/>
        <v>1</v>
      </c>
      <c r="F2081" t="b">
        <f t="shared" si="247"/>
        <v>0</v>
      </c>
      <c r="G2081" t="b">
        <f t="shared" si="247"/>
        <v>0</v>
      </c>
      <c r="H2081" t="b">
        <f t="shared" si="247"/>
        <v>0</v>
      </c>
      <c r="I2081" t="b">
        <f t="shared" si="245"/>
        <v>1</v>
      </c>
      <c r="J2081" t="b">
        <f t="shared" si="246"/>
        <v>1</v>
      </c>
      <c r="K2081" t="b">
        <f t="shared" si="248"/>
        <v>1</v>
      </c>
      <c r="L2081" t="b">
        <f t="shared" si="248"/>
        <v>1</v>
      </c>
      <c r="M2081" t="b">
        <f t="shared" si="248"/>
        <v>1</v>
      </c>
      <c r="N2081" t="b">
        <f t="shared" si="248"/>
        <v>1</v>
      </c>
      <c r="O2081" t="b">
        <f t="shared" si="248"/>
        <v>1</v>
      </c>
      <c r="P2081" t="s">
        <v>22396</v>
      </c>
      <c r="Q2081" t="s">
        <v>22397</v>
      </c>
      <c r="R2081" t="s">
        <v>22398</v>
      </c>
      <c r="S2081" t="s">
        <v>22399</v>
      </c>
      <c r="T2081" s="1">
        <v>44869</v>
      </c>
      <c r="U2081">
        <v>2022</v>
      </c>
      <c r="X2081">
        <v>736</v>
      </c>
      <c r="Y2081">
        <v>740</v>
      </c>
      <c r="Z2081" t="s">
        <v>22400</v>
      </c>
      <c r="AA2081" t="s">
        <v>22401</v>
      </c>
      <c r="AB2081" t="s">
        <v>22402</v>
      </c>
      <c r="AC2081" t="s">
        <v>22403</v>
      </c>
      <c r="AE2081" t="s">
        <v>22404</v>
      </c>
      <c r="AF2081" t="s">
        <v>22405</v>
      </c>
      <c r="AG2081" t="s">
        <v>22406</v>
      </c>
      <c r="AH2081" t="s">
        <v>22407</v>
      </c>
      <c r="AI2081" t="s">
        <v>22408</v>
      </c>
      <c r="AM2081">
        <v>12</v>
      </c>
      <c r="AN2081" t="s">
        <v>42</v>
      </c>
      <c r="AO2081" s="1">
        <v>44869</v>
      </c>
      <c r="AR2081" t="s">
        <v>42</v>
      </c>
      <c r="AS2081" t="s">
        <v>43</v>
      </c>
    </row>
    <row r="2082" spans="1:45" hidden="1" x14ac:dyDescent="0.25">
      <c r="A2082" t="b">
        <f t="shared" si="242"/>
        <v>0</v>
      </c>
      <c r="B2082" t="b">
        <f t="shared" si="243"/>
        <v>0</v>
      </c>
      <c r="C2082" t="b">
        <f t="shared" si="244"/>
        <v>0</v>
      </c>
      <c r="D2082" t="b">
        <f t="shared" si="247"/>
        <v>0</v>
      </c>
      <c r="E2082" t="b">
        <f t="shared" si="247"/>
        <v>0</v>
      </c>
      <c r="F2082" t="b">
        <f t="shared" si="247"/>
        <v>0</v>
      </c>
      <c r="G2082" t="b">
        <f t="shared" si="247"/>
        <v>0</v>
      </c>
      <c r="H2082" t="b">
        <f t="shared" si="247"/>
        <v>0</v>
      </c>
      <c r="I2082" t="b">
        <f t="shared" si="245"/>
        <v>1</v>
      </c>
      <c r="J2082" t="b">
        <f t="shared" si="246"/>
        <v>1</v>
      </c>
      <c r="K2082" t="b">
        <f t="shared" si="248"/>
        <v>1</v>
      </c>
      <c r="L2082" t="b">
        <f t="shared" si="248"/>
        <v>1</v>
      </c>
      <c r="M2082" t="b">
        <f t="shared" si="248"/>
        <v>1</v>
      </c>
      <c r="N2082" t="b">
        <f t="shared" si="248"/>
        <v>1</v>
      </c>
      <c r="O2082" t="b">
        <f t="shared" si="248"/>
        <v>1</v>
      </c>
      <c r="P2082" t="s">
        <v>22409</v>
      </c>
      <c r="Q2082" t="s">
        <v>22410</v>
      </c>
      <c r="R2082" t="s">
        <v>22411</v>
      </c>
      <c r="S2082" t="s">
        <v>9745</v>
      </c>
      <c r="T2082" s="1">
        <v>44949</v>
      </c>
      <c r="U2082">
        <v>2022</v>
      </c>
      <c r="X2082">
        <v>1923</v>
      </c>
      <c r="Y2082">
        <v>1934</v>
      </c>
      <c r="Z2082" t="s">
        <v>22412</v>
      </c>
      <c r="AA2082" t="s">
        <v>9747</v>
      </c>
      <c r="AB2082" t="s">
        <v>9748</v>
      </c>
      <c r="AC2082" t="s">
        <v>22413</v>
      </c>
      <c r="AE2082" t="s">
        <v>22414</v>
      </c>
      <c r="AG2082" t="s">
        <v>22415</v>
      </c>
      <c r="AH2082" t="s">
        <v>22416</v>
      </c>
      <c r="AI2082" t="s">
        <v>22417</v>
      </c>
      <c r="AM2082">
        <v>15</v>
      </c>
      <c r="AN2082" t="s">
        <v>42</v>
      </c>
      <c r="AO2082" s="1">
        <v>44949</v>
      </c>
      <c r="AR2082" t="s">
        <v>42</v>
      </c>
      <c r="AS2082" t="s">
        <v>43</v>
      </c>
    </row>
    <row r="2083" spans="1:45" hidden="1" x14ac:dyDescent="0.25">
      <c r="A2083" t="b">
        <f t="shared" si="242"/>
        <v>0</v>
      </c>
      <c r="B2083" t="b">
        <f t="shared" si="243"/>
        <v>0</v>
      </c>
      <c r="C2083" t="b">
        <f t="shared" si="244"/>
        <v>0</v>
      </c>
      <c r="D2083" t="b">
        <f t="shared" si="247"/>
        <v>0</v>
      </c>
      <c r="E2083" t="b">
        <f t="shared" si="247"/>
        <v>0</v>
      </c>
      <c r="F2083" t="b">
        <f t="shared" si="247"/>
        <v>0</v>
      </c>
      <c r="G2083" t="b">
        <f t="shared" si="247"/>
        <v>0</v>
      </c>
      <c r="H2083" t="b">
        <f t="shared" si="247"/>
        <v>0</v>
      </c>
      <c r="I2083" t="b">
        <f t="shared" si="245"/>
        <v>1</v>
      </c>
      <c r="J2083" t="b">
        <f t="shared" si="246"/>
        <v>1</v>
      </c>
      <c r="K2083" t="b">
        <f t="shared" si="248"/>
        <v>1</v>
      </c>
      <c r="L2083" t="b">
        <f t="shared" si="248"/>
        <v>1</v>
      </c>
      <c r="M2083" t="b">
        <f t="shared" si="248"/>
        <v>0</v>
      </c>
      <c r="N2083" t="b">
        <f t="shared" si="248"/>
        <v>1</v>
      </c>
      <c r="O2083" t="b">
        <f t="shared" si="248"/>
        <v>1</v>
      </c>
      <c r="P2083" t="s">
        <v>22418</v>
      </c>
      <c r="Q2083" t="s">
        <v>22419</v>
      </c>
      <c r="R2083" t="s">
        <v>22420</v>
      </c>
      <c r="S2083" t="s">
        <v>22421</v>
      </c>
      <c r="T2083" s="1">
        <v>44925</v>
      </c>
      <c r="U2083">
        <v>2022</v>
      </c>
      <c r="X2083">
        <v>963</v>
      </c>
      <c r="Y2083">
        <v>969</v>
      </c>
      <c r="Z2083" t="s">
        <v>22422</v>
      </c>
      <c r="AA2083" t="s">
        <v>11013</v>
      </c>
      <c r="AB2083" t="s">
        <v>22423</v>
      </c>
      <c r="AC2083" t="s">
        <v>22424</v>
      </c>
      <c r="AE2083" t="s">
        <v>22425</v>
      </c>
      <c r="AF2083" t="s">
        <v>22426</v>
      </c>
      <c r="AG2083" t="s">
        <v>22427</v>
      </c>
      <c r="AH2083" t="s">
        <v>22428</v>
      </c>
      <c r="AI2083" t="s">
        <v>22429</v>
      </c>
      <c r="AM2083">
        <v>25</v>
      </c>
      <c r="AN2083" t="s">
        <v>42</v>
      </c>
      <c r="AO2083" s="1">
        <v>44925</v>
      </c>
      <c r="AR2083" t="s">
        <v>42</v>
      </c>
      <c r="AS2083" t="s">
        <v>43</v>
      </c>
    </row>
    <row r="2084" spans="1:45" hidden="1" x14ac:dyDescent="0.25">
      <c r="A2084" t="b">
        <f t="shared" si="242"/>
        <v>0</v>
      </c>
      <c r="B2084" t="b">
        <f t="shared" si="243"/>
        <v>0</v>
      </c>
      <c r="C2084" t="b">
        <f t="shared" si="244"/>
        <v>0</v>
      </c>
      <c r="D2084" t="b">
        <f t="shared" si="247"/>
        <v>0</v>
      </c>
      <c r="E2084" t="b">
        <f t="shared" si="247"/>
        <v>0</v>
      </c>
      <c r="F2084" t="b">
        <f t="shared" si="247"/>
        <v>0</v>
      </c>
      <c r="G2084" t="b">
        <f t="shared" si="247"/>
        <v>0</v>
      </c>
      <c r="H2084" t="b">
        <f t="shared" si="247"/>
        <v>0</v>
      </c>
      <c r="I2084" t="b">
        <f t="shared" si="245"/>
        <v>1</v>
      </c>
      <c r="J2084" t="b">
        <f t="shared" si="246"/>
        <v>1</v>
      </c>
      <c r="K2084" t="b">
        <f t="shared" si="248"/>
        <v>1</v>
      </c>
      <c r="L2084" t="b">
        <f t="shared" si="248"/>
        <v>1</v>
      </c>
      <c r="M2084" t="b">
        <f t="shared" si="248"/>
        <v>1</v>
      </c>
      <c r="N2084" t="b">
        <f t="shared" si="248"/>
        <v>1</v>
      </c>
      <c r="O2084" t="b">
        <f t="shared" si="248"/>
        <v>1</v>
      </c>
      <c r="P2084" t="s">
        <v>22430</v>
      </c>
      <c r="Q2084" t="s">
        <v>22431</v>
      </c>
      <c r="R2084" t="s">
        <v>22432</v>
      </c>
      <c r="S2084" t="s">
        <v>9477</v>
      </c>
      <c r="T2084" s="1">
        <v>45181</v>
      </c>
      <c r="U2084">
        <v>2023</v>
      </c>
      <c r="X2084">
        <v>1</v>
      </c>
      <c r="Y2084">
        <v>7</v>
      </c>
      <c r="Z2084" t="s">
        <v>22433</v>
      </c>
      <c r="AB2084" t="s">
        <v>9479</v>
      </c>
      <c r="AC2084" t="s">
        <v>22434</v>
      </c>
      <c r="AE2084" t="s">
        <v>22435</v>
      </c>
      <c r="AF2084" t="s">
        <v>22436</v>
      </c>
      <c r="AG2084" t="s">
        <v>22437</v>
      </c>
      <c r="AH2084" t="s">
        <v>22438</v>
      </c>
      <c r="AI2084" t="s">
        <v>22439</v>
      </c>
      <c r="AM2084">
        <v>5</v>
      </c>
      <c r="AN2084" t="s">
        <v>42</v>
      </c>
      <c r="AO2084" s="1">
        <v>45181</v>
      </c>
      <c r="AR2084" t="s">
        <v>42</v>
      </c>
      <c r="AS2084" t="s">
        <v>43</v>
      </c>
    </row>
    <row r="2085" spans="1:45" hidden="1" x14ac:dyDescent="0.25">
      <c r="A2085" t="b">
        <f t="shared" si="242"/>
        <v>0</v>
      </c>
      <c r="B2085" t="b">
        <f t="shared" si="243"/>
        <v>0</v>
      </c>
      <c r="C2085" t="b">
        <f t="shared" si="244"/>
        <v>0</v>
      </c>
      <c r="D2085" t="b">
        <f t="shared" si="247"/>
        <v>0</v>
      </c>
      <c r="E2085" t="b">
        <f t="shared" si="247"/>
        <v>0</v>
      </c>
      <c r="F2085" t="b">
        <f t="shared" si="247"/>
        <v>0</v>
      </c>
      <c r="G2085" t="b">
        <f t="shared" si="247"/>
        <v>0</v>
      </c>
      <c r="H2085" t="b">
        <f t="shared" si="247"/>
        <v>0</v>
      </c>
      <c r="I2085" t="b">
        <f t="shared" si="245"/>
        <v>1</v>
      </c>
      <c r="J2085" t="b">
        <f t="shared" si="246"/>
        <v>1</v>
      </c>
      <c r="K2085" t="b">
        <f t="shared" si="248"/>
        <v>1</v>
      </c>
      <c r="L2085" t="b">
        <f t="shared" si="248"/>
        <v>1</v>
      </c>
      <c r="M2085" t="b">
        <f t="shared" si="248"/>
        <v>0</v>
      </c>
      <c r="N2085" t="b">
        <f t="shared" si="248"/>
        <v>1</v>
      </c>
      <c r="O2085" t="b">
        <f t="shared" si="248"/>
        <v>1</v>
      </c>
      <c r="P2085" t="s">
        <v>22440</v>
      </c>
      <c r="Q2085" t="s">
        <v>22441</v>
      </c>
      <c r="R2085" t="s">
        <v>22442</v>
      </c>
      <c r="S2085" t="s">
        <v>12796</v>
      </c>
      <c r="T2085" s="1">
        <v>45156</v>
      </c>
      <c r="U2085">
        <v>2023</v>
      </c>
      <c r="V2085">
        <v>61</v>
      </c>
      <c r="X2085">
        <v>1</v>
      </c>
      <c r="Y2085">
        <v>10</v>
      </c>
      <c r="Z2085" t="s">
        <v>22443</v>
      </c>
      <c r="AA2085" t="s">
        <v>12798</v>
      </c>
      <c r="AC2085" t="s">
        <v>22444</v>
      </c>
      <c r="AD2085" t="s">
        <v>22445</v>
      </c>
      <c r="AE2085" t="s">
        <v>22446</v>
      </c>
      <c r="AF2085" t="s">
        <v>22447</v>
      </c>
      <c r="AG2085" t="s">
        <v>22448</v>
      </c>
      <c r="AH2085" t="s">
        <v>22449</v>
      </c>
      <c r="AI2085" t="s">
        <v>22450</v>
      </c>
      <c r="AM2085">
        <v>39</v>
      </c>
      <c r="AN2085" t="s">
        <v>42</v>
      </c>
      <c r="AO2085" s="1">
        <v>45141</v>
      </c>
      <c r="AR2085" t="s">
        <v>42</v>
      </c>
      <c r="AS2085" t="s">
        <v>57</v>
      </c>
    </row>
    <row r="2086" spans="1:45" hidden="1" x14ac:dyDescent="0.25">
      <c r="A2086" t="b">
        <f t="shared" si="242"/>
        <v>0</v>
      </c>
      <c r="B2086" t="b">
        <f t="shared" si="243"/>
        <v>0</v>
      </c>
      <c r="C2086" t="b">
        <f t="shared" si="244"/>
        <v>0</v>
      </c>
      <c r="D2086" t="b">
        <f t="shared" si="247"/>
        <v>0</v>
      </c>
      <c r="E2086" t="b">
        <f t="shared" si="247"/>
        <v>0</v>
      </c>
      <c r="F2086" t="b">
        <f t="shared" si="247"/>
        <v>0</v>
      </c>
      <c r="G2086" t="b">
        <f t="shared" si="247"/>
        <v>0</v>
      </c>
      <c r="H2086" t="b">
        <f t="shared" si="247"/>
        <v>0</v>
      </c>
      <c r="I2086" t="b">
        <f t="shared" si="245"/>
        <v>1</v>
      </c>
      <c r="J2086" t="b">
        <f t="shared" si="246"/>
        <v>1</v>
      </c>
      <c r="K2086" t="b">
        <f t="shared" si="248"/>
        <v>1</v>
      </c>
      <c r="L2086" t="b">
        <f t="shared" si="248"/>
        <v>1</v>
      </c>
      <c r="M2086" t="b">
        <f t="shared" si="248"/>
        <v>1</v>
      </c>
      <c r="N2086" t="b">
        <f t="shared" si="248"/>
        <v>1</v>
      </c>
      <c r="O2086" t="b">
        <f t="shared" si="248"/>
        <v>1</v>
      </c>
      <c r="P2086" t="s">
        <v>22451</v>
      </c>
      <c r="Q2086" t="s">
        <v>17727</v>
      </c>
      <c r="R2086" t="s">
        <v>22452</v>
      </c>
      <c r="S2086" t="s">
        <v>22453</v>
      </c>
      <c r="T2086" s="1">
        <v>42537</v>
      </c>
      <c r="U2086">
        <v>2016</v>
      </c>
      <c r="X2086">
        <v>1</v>
      </c>
      <c r="Y2086">
        <v>8</v>
      </c>
      <c r="Z2086" t="s">
        <v>22454</v>
      </c>
      <c r="AB2086" t="s">
        <v>22455</v>
      </c>
      <c r="AC2086" t="s">
        <v>22456</v>
      </c>
      <c r="AE2086" t="s">
        <v>22457</v>
      </c>
      <c r="AF2086" t="s">
        <v>22458</v>
      </c>
      <c r="AG2086" t="s">
        <v>22459</v>
      </c>
      <c r="AH2086" t="s">
        <v>22460</v>
      </c>
      <c r="AI2086" t="s">
        <v>22461</v>
      </c>
      <c r="AM2086">
        <v>26</v>
      </c>
      <c r="AN2086" t="s">
        <v>42</v>
      </c>
      <c r="AO2086" s="1">
        <v>42537</v>
      </c>
      <c r="AR2086" t="s">
        <v>42</v>
      </c>
      <c r="AS2086" t="s">
        <v>43</v>
      </c>
    </row>
    <row r="2087" spans="1:45" x14ac:dyDescent="0.25">
      <c r="A2087" t="b">
        <f t="shared" si="242"/>
        <v>1</v>
      </c>
      <c r="B2087" t="b">
        <f t="shared" si="243"/>
        <v>0</v>
      </c>
      <c r="C2087" t="b">
        <f t="shared" si="244"/>
        <v>1</v>
      </c>
      <c r="D2087" t="b">
        <f t="shared" si="247"/>
        <v>0</v>
      </c>
      <c r="E2087" t="b">
        <f t="shared" si="247"/>
        <v>1</v>
      </c>
      <c r="F2087" t="b">
        <f t="shared" si="247"/>
        <v>0</v>
      </c>
      <c r="G2087" t="b">
        <f t="shared" si="247"/>
        <v>0</v>
      </c>
      <c r="H2087" t="b">
        <f t="shared" si="247"/>
        <v>0</v>
      </c>
      <c r="I2087" t="b">
        <f t="shared" si="245"/>
        <v>1</v>
      </c>
      <c r="J2087" t="b">
        <f t="shared" si="246"/>
        <v>1</v>
      </c>
      <c r="K2087" t="b">
        <f t="shared" si="248"/>
        <v>1</v>
      </c>
      <c r="L2087" t="b">
        <f t="shared" si="248"/>
        <v>1</v>
      </c>
      <c r="M2087" t="b">
        <f t="shared" si="248"/>
        <v>1</v>
      </c>
      <c r="N2087" t="b">
        <f t="shared" si="248"/>
        <v>1</v>
      </c>
      <c r="O2087" t="b">
        <f t="shared" si="248"/>
        <v>1</v>
      </c>
      <c r="P2087" t="s">
        <v>22462</v>
      </c>
      <c r="Q2087" t="s">
        <v>22463</v>
      </c>
      <c r="R2087" t="s">
        <v>22464</v>
      </c>
      <c r="S2087" t="s">
        <v>10807</v>
      </c>
      <c r="T2087" s="1">
        <v>45196</v>
      </c>
      <c r="U2087">
        <v>2023</v>
      </c>
      <c r="X2087">
        <v>248</v>
      </c>
      <c r="Y2087">
        <v>253</v>
      </c>
      <c r="Z2087" t="s">
        <v>22465</v>
      </c>
      <c r="AB2087" t="s">
        <v>10809</v>
      </c>
      <c r="AC2087" t="s">
        <v>22466</v>
      </c>
      <c r="AD2087" t="s">
        <v>22467</v>
      </c>
      <c r="AE2087" t="s">
        <v>22468</v>
      </c>
      <c r="AF2087" t="s">
        <v>22469</v>
      </c>
      <c r="AG2087" t="s">
        <v>22470</v>
      </c>
      <c r="AM2087">
        <v>11</v>
      </c>
      <c r="AN2087" t="s">
        <v>42</v>
      </c>
      <c r="AO2087" s="1">
        <v>45196</v>
      </c>
      <c r="AR2087" t="s">
        <v>42</v>
      </c>
      <c r="AS2087" t="s">
        <v>43</v>
      </c>
    </row>
    <row r="2088" spans="1:45" hidden="1" x14ac:dyDescent="0.25">
      <c r="A2088" t="b">
        <f t="shared" si="242"/>
        <v>0</v>
      </c>
      <c r="B2088" t="b">
        <f t="shared" si="243"/>
        <v>0</v>
      </c>
      <c r="C2088" t="b">
        <f t="shared" si="244"/>
        <v>0</v>
      </c>
      <c r="D2088" t="b">
        <f t="shared" si="247"/>
        <v>0</v>
      </c>
      <c r="E2088" t="b">
        <f t="shared" si="247"/>
        <v>0</v>
      </c>
      <c r="F2088" t="b">
        <f t="shared" si="247"/>
        <v>0</v>
      </c>
      <c r="G2088" t="b">
        <f t="shared" si="247"/>
        <v>0</v>
      </c>
      <c r="H2088" t="b">
        <f t="shared" si="247"/>
        <v>0</v>
      </c>
      <c r="I2088" t="b">
        <f t="shared" si="245"/>
        <v>1</v>
      </c>
      <c r="J2088" t="b">
        <f t="shared" si="246"/>
        <v>1</v>
      </c>
      <c r="K2088" t="b">
        <f t="shared" si="248"/>
        <v>1</v>
      </c>
      <c r="L2088" t="b">
        <f t="shared" si="248"/>
        <v>1</v>
      </c>
      <c r="M2088" t="b">
        <f t="shared" si="248"/>
        <v>1</v>
      </c>
      <c r="N2088" t="b">
        <f t="shared" si="248"/>
        <v>1</v>
      </c>
      <c r="O2088" t="b">
        <f t="shared" si="248"/>
        <v>1</v>
      </c>
      <c r="P2088" t="s">
        <v>22471</v>
      </c>
      <c r="Q2088" t="s">
        <v>22472</v>
      </c>
      <c r="R2088" t="s">
        <v>22473</v>
      </c>
      <c r="S2088" t="s">
        <v>19131</v>
      </c>
      <c r="T2088" s="1">
        <v>42110</v>
      </c>
      <c r="U2088">
        <v>2014</v>
      </c>
      <c r="X2088">
        <v>78</v>
      </c>
      <c r="Y2088">
        <v>84</v>
      </c>
      <c r="Z2088" t="s">
        <v>22474</v>
      </c>
      <c r="AB2088" t="s">
        <v>19133</v>
      </c>
      <c r="AC2088" t="s">
        <v>22475</v>
      </c>
      <c r="AE2088" t="s">
        <v>22476</v>
      </c>
      <c r="AF2088" t="s">
        <v>22477</v>
      </c>
      <c r="AG2088" t="s">
        <v>22478</v>
      </c>
      <c r="AH2088" t="s">
        <v>22479</v>
      </c>
      <c r="AI2088" t="s">
        <v>22480</v>
      </c>
      <c r="AM2088">
        <v>12</v>
      </c>
      <c r="AN2088" t="s">
        <v>42</v>
      </c>
      <c r="AO2088" s="1">
        <v>42110</v>
      </c>
      <c r="AR2088" t="s">
        <v>42</v>
      </c>
      <c r="AS2088" t="s">
        <v>43</v>
      </c>
    </row>
    <row r="2089" spans="1:45" hidden="1" x14ac:dyDescent="0.25">
      <c r="A2089" t="b">
        <f t="shared" si="242"/>
        <v>0</v>
      </c>
      <c r="B2089" t="b">
        <f t="shared" si="243"/>
        <v>0</v>
      </c>
      <c r="C2089" t="b">
        <f t="shared" si="244"/>
        <v>0</v>
      </c>
      <c r="D2089" t="b">
        <f t="shared" si="247"/>
        <v>0</v>
      </c>
      <c r="E2089" t="b">
        <f t="shared" si="247"/>
        <v>0</v>
      </c>
      <c r="F2089" t="b">
        <f t="shared" si="247"/>
        <v>0</v>
      </c>
      <c r="G2089" t="b">
        <f t="shared" si="247"/>
        <v>0</v>
      </c>
      <c r="H2089" t="b">
        <f t="shared" si="247"/>
        <v>0</v>
      </c>
      <c r="I2089" t="b">
        <f t="shared" si="245"/>
        <v>1</v>
      </c>
      <c r="J2089" t="b">
        <f t="shared" si="246"/>
        <v>0</v>
      </c>
      <c r="K2089" t="b">
        <f t="shared" si="248"/>
        <v>1</v>
      </c>
      <c r="L2089" t="b">
        <f t="shared" si="248"/>
        <v>1</v>
      </c>
      <c r="M2089" t="b">
        <f t="shared" si="248"/>
        <v>1</v>
      </c>
      <c r="N2089" t="b">
        <f t="shared" si="248"/>
        <v>1</v>
      </c>
      <c r="O2089" t="b">
        <f t="shared" si="248"/>
        <v>1</v>
      </c>
      <c r="P2089" t="s">
        <v>22481</v>
      </c>
      <c r="Q2089" t="s">
        <v>22482</v>
      </c>
      <c r="R2089" t="s">
        <v>22483</v>
      </c>
      <c r="S2089" t="s">
        <v>22484</v>
      </c>
      <c r="T2089" s="1">
        <v>44441</v>
      </c>
      <c r="U2089">
        <v>2021</v>
      </c>
      <c r="X2089">
        <v>153</v>
      </c>
      <c r="Y2089">
        <v>157</v>
      </c>
      <c r="Z2089" t="s">
        <v>22485</v>
      </c>
      <c r="AB2089" t="s">
        <v>22486</v>
      </c>
      <c r="AC2089" t="s">
        <v>22487</v>
      </c>
      <c r="AE2089" t="s">
        <v>22488</v>
      </c>
      <c r="AF2089" t="s">
        <v>22489</v>
      </c>
      <c r="AG2089" t="s">
        <v>22490</v>
      </c>
      <c r="AH2089" t="s">
        <v>22491</v>
      </c>
      <c r="AI2089" t="s">
        <v>22492</v>
      </c>
      <c r="AM2089">
        <v>14</v>
      </c>
      <c r="AN2089" t="s">
        <v>42</v>
      </c>
      <c r="AO2089" s="1">
        <v>44441</v>
      </c>
      <c r="AR2089" t="s">
        <v>42</v>
      </c>
      <c r="AS2089" t="s">
        <v>43</v>
      </c>
    </row>
    <row r="2090" spans="1:45" x14ac:dyDescent="0.25">
      <c r="A2090" t="b">
        <f t="shared" si="242"/>
        <v>1</v>
      </c>
      <c r="B2090" t="b">
        <f t="shared" si="243"/>
        <v>0</v>
      </c>
      <c r="C2090" t="b">
        <f t="shared" si="244"/>
        <v>0</v>
      </c>
      <c r="D2090" t="b">
        <f t="shared" si="247"/>
        <v>0</v>
      </c>
      <c r="E2090" t="b">
        <f t="shared" si="247"/>
        <v>1</v>
      </c>
      <c r="F2090" t="b">
        <f t="shared" si="247"/>
        <v>0</v>
      </c>
      <c r="G2090" t="b">
        <f t="shared" si="247"/>
        <v>0</v>
      </c>
      <c r="H2090" t="b">
        <f t="shared" si="247"/>
        <v>0</v>
      </c>
      <c r="I2090" t="b">
        <f t="shared" si="245"/>
        <v>1</v>
      </c>
      <c r="J2090" t="b">
        <f t="shared" si="246"/>
        <v>1</v>
      </c>
      <c r="K2090" t="b">
        <f t="shared" si="248"/>
        <v>1</v>
      </c>
      <c r="L2090" t="b">
        <f t="shared" si="248"/>
        <v>1</v>
      </c>
      <c r="M2090" t="b">
        <f t="shared" si="248"/>
        <v>1</v>
      </c>
      <c r="N2090" t="b">
        <f t="shared" si="248"/>
        <v>1</v>
      </c>
      <c r="O2090" t="b">
        <f t="shared" si="248"/>
        <v>1</v>
      </c>
      <c r="P2090" t="s">
        <v>22493</v>
      </c>
      <c r="Q2090" t="s">
        <v>22494</v>
      </c>
      <c r="R2090" t="s">
        <v>22495</v>
      </c>
      <c r="S2090" t="s">
        <v>22496</v>
      </c>
      <c r="T2090" s="1">
        <v>44096</v>
      </c>
      <c r="U2090">
        <v>2020</v>
      </c>
      <c r="X2090">
        <v>197</v>
      </c>
      <c r="Y2090">
        <v>201</v>
      </c>
      <c r="Z2090" t="s">
        <v>22497</v>
      </c>
      <c r="AA2090" t="s">
        <v>22498</v>
      </c>
      <c r="AB2090" t="s">
        <v>22499</v>
      </c>
      <c r="AC2090" t="s">
        <v>22500</v>
      </c>
      <c r="AE2090" t="s">
        <v>22501</v>
      </c>
      <c r="AF2090" t="s">
        <v>22502</v>
      </c>
      <c r="AG2090" t="s">
        <v>22503</v>
      </c>
      <c r="AH2090" t="s">
        <v>22504</v>
      </c>
      <c r="AI2090" t="s">
        <v>22505</v>
      </c>
      <c r="AM2090">
        <v>21</v>
      </c>
      <c r="AN2090" t="s">
        <v>42</v>
      </c>
      <c r="AO2090" s="1">
        <v>44096</v>
      </c>
      <c r="AR2090" t="s">
        <v>42</v>
      </c>
      <c r="AS2090" t="s">
        <v>43</v>
      </c>
    </row>
    <row r="2091" spans="1:45" hidden="1" x14ac:dyDescent="0.25">
      <c r="A2091" t="b">
        <f t="shared" si="242"/>
        <v>0</v>
      </c>
      <c r="B2091" t="b">
        <f t="shared" si="243"/>
        <v>0</v>
      </c>
      <c r="C2091" t="b">
        <f t="shared" si="244"/>
        <v>0</v>
      </c>
      <c r="D2091" t="b">
        <f t="shared" si="247"/>
        <v>0</v>
      </c>
      <c r="E2091" t="b">
        <f t="shared" si="247"/>
        <v>0</v>
      </c>
      <c r="F2091" t="b">
        <f t="shared" si="247"/>
        <v>0</v>
      </c>
      <c r="G2091" t="b">
        <f t="shared" si="247"/>
        <v>0</v>
      </c>
      <c r="H2091" t="b">
        <f t="shared" si="247"/>
        <v>0</v>
      </c>
      <c r="I2091" t="b">
        <f t="shared" si="245"/>
        <v>1</v>
      </c>
      <c r="J2091" t="b">
        <f t="shared" si="246"/>
        <v>1</v>
      </c>
      <c r="K2091" t="b">
        <f t="shared" si="248"/>
        <v>1</v>
      </c>
      <c r="L2091" t="b">
        <f t="shared" si="248"/>
        <v>1</v>
      </c>
      <c r="M2091" t="b">
        <f t="shared" si="248"/>
        <v>1</v>
      </c>
      <c r="N2091" t="b">
        <f t="shared" si="248"/>
        <v>1</v>
      </c>
      <c r="O2091" t="b">
        <f t="shared" si="248"/>
        <v>1</v>
      </c>
      <c r="P2091" t="s">
        <v>22506</v>
      </c>
      <c r="Q2091" t="s">
        <v>22507</v>
      </c>
      <c r="R2091" t="s">
        <v>22508</v>
      </c>
      <c r="S2091" t="s">
        <v>22509</v>
      </c>
      <c r="T2091" s="1">
        <v>45191</v>
      </c>
      <c r="U2091">
        <v>2022</v>
      </c>
      <c r="V2091">
        <v>10</v>
      </c>
      <c r="W2091">
        <v>4</v>
      </c>
      <c r="X2091">
        <v>469</v>
      </c>
      <c r="Y2091">
        <v>507</v>
      </c>
      <c r="Z2091" t="s">
        <v>22510</v>
      </c>
      <c r="AA2091" t="s">
        <v>22511</v>
      </c>
      <c r="AC2091" t="s">
        <v>22512</v>
      </c>
      <c r="AE2091" t="s">
        <v>22513</v>
      </c>
      <c r="AF2091" t="s">
        <v>22514</v>
      </c>
      <c r="AG2091" t="s">
        <v>22515</v>
      </c>
      <c r="AM2091">
        <v>56</v>
      </c>
      <c r="AO2091" s="1">
        <v>45191</v>
      </c>
      <c r="AR2091" t="s">
        <v>22516</v>
      </c>
      <c r="AS2091" t="s">
        <v>22517</v>
      </c>
    </row>
    <row r="2092" spans="1:45" hidden="1" x14ac:dyDescent="0.25">
      <c r="A2092" t="b">
        <f t="shared" si="242"/>
        <v>0</v>
      </c>
      <c r="B2092" t="b">
        <f t="shared" si="243"/>
        <v>0</v>
      </c>
      <c r="C2092" t="b">
        <f t="shared" si="244"/>
        <v>0</v>
      </c>
      <c r="D2092" t="b">
        <f t="shared" si="247"/>
        <v>0</v>
      </c>
      <c r="E2092" t="b">
        <f t="shared" si="247"/>
        <v>0</v>
      </c>
      <c r="F2092" t="b">
        <f t="shared" si="247"/>
        <v>0</v>
      </c>
      <c r="G2092" t="b">
        <f t="shared" si="247"/>
        <v>0</v>
      </c>
      <c r="H2092" t="b">
        <f t="shared" si="247"/>
        <v>0</v>
      </c>
      <c r="I2092" t="b">
        <f t="shared" si="245"/>
        <v>1</v>
      </c>
      <c r="J2092" t="b">
        <f t="shared" si="246"/>
        <v>1</v>
      </c>
      <c r="K2092" t="b">
        <f t="shared" si="248"/>
        <v>1</v>
      </c>
      <c r="L2092" t="b">
        <f t="shared" si="248"/>
        <v>1</v>
      </c>
      <c r="M2092" t="b">
        <f t="shared" si="248"/>
        <v>1</v>
      </c>
      <c r="N2092" t="b">
        <f t="shared" si="248"/>
        <v>1</v>
      </c>
      <c r="O2092" t="b">
        <f t="shared" si="248"/>
        <v>1</v>
      </c>
      <c r="P2092" t="s">
        <v>22518</v>
      </c>
      <c r="Q2092" t="s">
        <v>22519</v>
      </c>
      <c r="R2092" t="s">
        <v>22520</v>
      </c>
      <c r="S2092" t="s">
        <v>9745</v>
      </c>
      <c r="T2092" s="1">
        <v>44949</v>
      </c>
      <c r="U2092">
        <v>2022</v>
      </c>
      <c r="X2092">
        <v>784</v>
      </c>
      <c r="Y2092">
        <v>795</v>
      </c>
      <c r="Z2092" t="s">
        <v>22521</v>
      </c>
      <c r="AA2092" t="s">
        <v>9747</v>
      </c>
      <c r="AB2092" t="s">
        <v>9748</v>
      </c>
      <c r="AC2092" t="s">
        <v>22522</v>
      </c>
      <c r="AE2092" t="s">
        <v>22523</v>
      </c>
      <c r="AG2092" t="s">
        <v>22524</v>
      </c>
      <c r="AH2092" t="s">
        <v>22525</v>
      </c>
      <c r="AI2092" t="s">
        <v>22526</v>
      </c>
      <c r="AM2092">
        <v>19</v>
      </c>
      <c r="AN2092" t="s">
        <v>42</v>
      </c>
      <c r="AO2092" s="1">
        <v>44949</v>
      </c>
      <c r="AR2092" t="s">
        <v>42</v>
      </c>
      <c r="AS2092" t="s">
        <v>43</v>
      </c>
    </row>
    <row r="2093" spans="1:45" hidden="1" x14ac:dyDescent="0.25">
      <c r="A2093" t="b">
        <f t="shared" si="242"/>
        <v>0</v>
      </c>
      <c r="B2093" t="b">
        <f t="shared" si="243"/>
        <v>0</v>
      </c>
      <c r="C2093" t="b">
        <f t="shared" si="244"/>
        <v>0</v>
      </c>
      <c r="D2093" t="b">
        <f t="shared" si="247"/>
        <v>0</v>
      </c>
      <c r="E2093" t="b">
        <f t="shared" si="247"/>
        <v>0</v>
      </c>
      <c r="F2093" t="b">
        <f t="shared" si="247"/>
        <v>0</v>
      </c>
      <c r="G2093" t="b">
        <f t="shared" si="247"/>
        <v>0</v>
      </c>
      <c r="H2093" t="b">
        <f t="shared" si="247"/>
        <v>0</v>
      </c>
      <c r="I2093" t="b">
        <f t="shared" si="245"/>
        <v>1</v>
      </c>
      <c r="J2093" t="b">
        <f t="shared" si="246"/>
        <v>1</v>
      </c>
      <c r="K2093" t="b">
        <f t="shared" si="248"/>
        <v>1</v>
      </c>
      <c r="L2093" t="b">
        <f t="shared" si="248"/>
        <v>1</v>
      </c>
      <c r="M2093" t="b">
        <f t="shared" si="248"/>
        <v>1</v>
      </c>
      <c r="N2093" t="b">
        <f t="shared" si="248"/>
        <v>1</v>
      </c>
      <c r="O2093" t="b">
        <f t="shared" si="248"/>
        <v>1</v>
      </c>
      <c r="P2093" t="s">
        <v>22527</v>
      </c>
      <c r="Q2093" t="s">
        <v>22528</v>
      </c>
      <c r="R2093" t="s">
        <v>22529</v>
      </c>
      <c r="S2093" t="s">
        <v>8171</v>
      </c>
      <c r="T2093" s="1">
        <v>45174</v>
      </c>
      <c r="U2093">
        <v>2023</v>
      </c>
      <c r="X2093">
        <v>1</v>
      </c>
      <c r="Y2093">
        <v>6</v>
      </c>
      <c r="Z2093" t="s">
        <v>22530</v>
      </c>
      <c r="AA2093" t="s">
        <v>5739</v>
      </c>
      <c r="AB2093" t="s">
        <v>8173</v>
      </c>
      <c r="AC2093" t="s">
        <v>22531</v>
      </c>
      <c r="AD2093" t="s">
        <v>11370</v>
      </c>
      <c r="AE2093" t="s">
        <v>22532</v>
      </c>
      <c r="AF2093" t="s">
        <v>22533</v>
      </c>
      <c r="AG2093" t="s">
        <v>22534</v>
      </c>
      <c r="AH2093" t="s">
        <v>22535</v>
      </c>
      <c r="AI2093" t="s">
        <v>22536</v>
      </c>
      <c r="AM2093">
        <v>14</v>
      </c>
      <c r="AN2093" t="s">
        <v>42</v>
      </c>
      <c r="AO2093" s="1">
        <v>45174</v>
      </c>
      <c r="AR2093" t="s">
        <v>42</v>
      </c>
      <c r="AS2093" t="s">
        <v>43</v>
      </c>
    </row>
    <row r="2094" spans="1:45" hidden="1" x14ac:dyDescent="0.25">
      <c r="A2094" t="b">
        <f t="shared" si="242"/>
        <v>0</v>
      </c>
      <c r="B2094" t="b">
        <f t="shared" si="243"/>
        <v>0</v>
      </c>
      <c r="C2094" t="b">
        <f t="shared" si="244"/>
        <v>0</v>
      </c>
      <c r="D2094" t="b">
        <f t="shared" si="247"/>
        <v>0</v>
      </c>
      <c r="E2094" t="b">
        <f t="shared" si="247"/>
        <v>0</v>
      </c>
      <c r="F2094" t="b">
        <f t="shared" si="247"/>
        <v>0</v>
      </c>
      <c r="G2094" t="b">
        <f t="shared" si="247"/>
        <v>0</v>
      </c>
      <c r="H2094" t="b">
        <f t="shared" si="247"/>
        <v>0</v>
      </c>
      <c r="I2094" t="b">
        <f t="shared" si="245"/>
        <v>1</v>
      </c>
      <c r="J2094" t="b">
        <f t="shared" si="246"/>
        <v>1</v>
      </c>
      <c r="K2094" t="b">
        <f t="shared" si="248"/>
        <v>1</v>
      </c>
      <c r="L2094" t="b">
        <f t="shared" si="248"/>
        <v>1</v>
      </c>
      <c r="M2094" t="b">
        <f t="shared" si="248"/>
        <v>1</v>
      </c>
      <c r="N2094" t="b">
        <f t="shared" si="248"/>
        <v>1</v>
      </c>
      <c r="O2094" t="b">
        <f t="shared" si="248"/>
        <v>1</v>
      </c>
      <c r="P2094" t="s">
        <v>22537</v>
      </c>
      <c r="Q2094" t="s">
        <v>22538</v>
      </c>
      <c r="R2094" t="s">
        <v>22539</v>
      </c>
      <c r="S2094" t="s">
        <v>22540</v>
      </c>
      <c r="T2094" s="1">
        <v>43811</v>
      </c>
      <c r="U2094">
        <v>2019</v>
      </c>
      <c r="X2094">
        <v>1</v>
      </c>
      <c r="Y2094">
        <v>6</v>
      </c>
      <c r="Z2094" t="s">
        <v>22541</v>
      </c>
      <c r="AB2094" t="s">
        <v>22542</v>
      </c>
      <c r="AC2094" t="s">
        <v>22543</v>
      </c>
      <c r="AE2094" t="s">
        <v>22544</v>
      </c>
      <c r="AF2094" t="s">
        <v>22545</v>
      </c>
      <c r="AG2094" t="s">
        <v>22546</v>
      </c>
      <c r="AH2094" t="s">
        <v>22547</v>
      </c>
      <c r="AI2094" t="s">
        <v>22548</v>
      </c>
      <c r="AM2094">
        <v>14</v>
      </c>
      <c r="AN2094" t="s">
        <v>42</v>
      </c>
      <c r="AO2094" s="1">
        <v>43811</v>
      </c>
      <c r="AR2094" t="s">
        <v>42</v>
      </c>
      <c r="AS2094" t="s">
        <v>43</v>
      </c>
    </row>
    <row r="2095" spans="1:45" hidden="1" x14ac:dyDescent="0.25">
      <c r="A2095" t="b">
        <f t="shared" si="242"/>
        <v>0</v>
      </c>
      <c r="B2095" t="b">
        <f t="shared" si="243"/>
        <v>0</v>
      </c>
      <c r="C2095" t="b">
        <f t="shared" si="244"/>
        <v>0</v>
      </c>
      <c r="D2095" t="b">
        <f t="shared" si="247"/>
        <v>0</v>
      </c>
      <c r="E2095" t="b">
        <f t="shared" si="247"/>
        <v>0</v>
      </c>
      <c r="F2095" t="b">
        <f t="shared" si="247"/>
        <v>0</v>
      </c>
      <c r="G2095" t="b">
        <f t="shared" si="247"/>
        <v>0</v>
      </c>
      <c r="H2095" t="b">
        <f t="shared" si="247"/>
        <v>0</v>
      </c>
      <c r="I2095" t="b">
        <f t="shared" si="245"/>
        <v>1</v>
      </c>
      <c r="J2095" t="b">
        <f t="shared" si="246"/>
        <v>1</v>
      </c>
      <c r="K2095" t="b">
        <f t="shared" si="248"/>
        <v>1</v>
      </c>
      <c r="L2095" t="b">
        <f t="shared" si="248"/>
        <v>1</v>
      </c>
      <c r="M2095" t="b">
        <f t="shared" si="248"/>
        <v>1</v>
      </c>
      <c r="N2095" t="b">
        <f t="shared" si="248"/>
        <v>1</v>
      </c>
      <c r="O2095" t="b">
        <f t="shared" si="248"/>
        <v>1</v>
      </c>
      <c r="P2095" t="s">
        <v>22549</v>
      </c>
      <c r="Q2095" t="s">
        <v>22550</v>
      </c>
      <c r="R2095" t="s">
        <v>22551</v>
      </c>
      <c r="S2095" t="s">
        <v>298</v>
      </c>
      <c r="T2095" s="1">
        <v>43766</v>
      </c>
      <c r="U2095">
        <v>2019</v>
      </c>
      <c r="X2095">
        <v>1439</v>
      </c>
      <c r="Y2095">
        <v>1446</v>
      </c>
      <c r="Z2095" t="s">
        <v>22552</v>
      </c>
      <c r="AB2095" t="s">
        <v>300</v>
      </c>
      <c r="AC2095" t="s">
        <v>22553</v>
      </c>
      <c r="AE2095" t="s">
        <v>22554</v>
      </c>
      <c r="AF2095" t="s">
        <v>22555</v>
      </c>
      <c r="AG2095" t="s">
        <v>22556</v>
      </c>
      <c r="AH2095" t="s">
        <v>22557</v>
      </c>
      <c r="AI2095" t="s">
        <v>22558</v>
      </c>
      <c r="AM2095">
        <v>14</v>
      </c>
      <c r="AN2095" t="s">
        <v>42</v>
      </c>
      <c r="AO2095" s="1">
        <v>43766</v>
      </c>
      <c r="AR2095" t="s">
        <v>42</v>
      </c>
      <c r="AS2095" t="s">
        <v>43</v>
      </c>
    </row>
    <row r="2096" spans="1:45" hidden="1" x14ac:dyDescent="0.25">
      <c r="A2096" t="b">
        <f t="shared" si="242"/>
        <v>0</v>
      </c>
      <c r="B2096" t="b">
        <f t="shared" si="243"/>
        <v>0</v>
      </c>
      <c r="C2096" t="b">
        <f t="shared" si="244"/>
        <v>0</v>
      </c>
      <c r="D2096" t="b">
        <f t="shared" si="247"/>
        <v>0</v>
      </c>
      <c r="E2096" t="b">
        <f t="shared" si="247"/>
        <v>0</v>
      </c>
      <c r="F2096" t="b">
        <f t="shared" si="247"/>
        <v>0</v>
      </c>
      <c r="G2096" t="b">
        <f t="shared" si="247"/>
        <v>0</v>
      </c>
      <c r="H2096" t="b">
        <f t="shared" si="247"/>
        <v>0</v>
      </c>
      <c r="I2096" t="b">
        <f t="shared" si="245"/>
        <v>1</v>
      </c>
      <c r="J2096" t="b">
        <f t="shared" si="246"/>
        <v>1</v>
      </c>
      <c r="K2096" t="b">
        <f t="shared" si="248"/>
        <v>1</v>
      </c>
      <c r="L2096" t="b">
        <f t="shared" si="248"/>
        <v>1</v>
      </c>
      <c r="M2096" t="b">
        <f t="shared" si="248"/>
        <v>1</v>
      </c>
      <c r="N2096" t="b">
        <f t="shared" si="248"/>
        <v>1</v>
      </c>
      <c r="O2096" t="b">
        <f t="shared" si="248"/>
        <v>1</v>
      </c>
      <c r="P2096" t="s">
        <v>22559</v>
      </c>
      <c r="Q2096" t="s">
        <v>22560</v>
      </c>
      <c r="R2096" t="s">
        <v>22561</v>
      </c>
      <c r="S2096" t="s">
        <v>20345</v>
      </c>
      <c r="T2096" s="1">
        <v>45163</v>
      </c>
      <c r="U2096">
        <v>2023</v>
      </c>
      <c r="X2096">
        <v>224</v>
      </c>
      <c r="Y2096">
        <v>230</v>
      </c>
      <c r="Z2096" t="s">
        <v>22562</v>
      </c>
      <c r="AA2096" t="s">
        <v>20347</v>
      </c>
      <c r="AB2096" t="s">
        <v>20348</v>
      </c>
      <c r="AC2096" t="s">
        <v>22563</v>
      </c>
      <c r="AE2096" t="s">
        <v>22564</v>
      </c>
      <c r="AF2096" t="s">
        <v>22565</v>
      </c>
      <c r="AG2096" t="s">
        <v>22566</v>
      </c>
      <c r="AH2096" t="s">
        <v>22567</v>
      </c>
      <c r="AI2096" t="s">
        <v>22568</v>
      </c>
      <c r="AM2096">
        <v>58</v>
      </c>
      <c r="AN2096" t="s">
        <v>42</v>
      </c>
      <c r="AO2096" s="1">
        <v>45163</v>
      </c>
      <c r="AR2096" t="s">
        <v>42</v>
      </c>
      <c r="AS2096" t="s">
        <v>43</v>
      </c>
    </row>
    <row r="2097" spans="1:45" hidden="1" x14ac:dyDescent="0.25">
      <c r="A2097" t="b">
        <f t="shared" si="242"/>
        <v>0</v>
      </c>
      <c r="B2097" t="b">
        <f t="shared" si="243"/>
        <v>0</v>
      </c>
      <c r="C2097" t="b">
        <f t="shared" si="244"/>
        <v>0</v>
      </c>
      <c r="D2097" t="b">
        <f t="shared" si="247"/>
        <v>0</v>
      </c>
      <c r="E2097" t="b">
        <f t="shared" si="247"/>
        <v>0</v>
      </c>
      <c r="F2097" t="b">
        <f t="shared" si="247"/>
        <v>0</v>
      </c>
      <c r="G2097" t="b">
        <f t="shared" si="247"/>
        <v>0</v>
      </c>
      <c r="H2097" t="b">
        <f t="shared" si="247"/>
        <v>0</v>
      </c>
      <c r="I2097" t="b">
        <f t="shared" si="245"/>
        <v>1</v>
      </c>
      <c r="J2097" t="b">
        <f t="shared" si="246"/>
        <v>1</v>
      </c>
      <c r="K2097" t="b">
        <f t="shared" si="248"/>
        <v>1</v>
      </c>
      <c r="L2097" t="b">
        <f t="shared" si="248"/>
        <v>0</v>
      </c>
      <c r="M2097" t="b">
        <f t="shared" si="248"/>
        <v>0</v>
      </c>
      <c r="N2097" t="b">
        <f t="shared" si="248"/>
        <v>1</v>
      </c>
      <c r="O2097" t="b">
        <f t="shared" si="248"/>
        <v>1</v>
      </c>
      <c r="P2097" t="s">
        <v>22569</v>
      </c>
      <c r="Q2097" t="s">
        <v>22570</v>
      </c>
      <c r="R2097" t="s">
        <v>22571</v>
      </c>
      <c r="S2097" t="s">
        <v>10194</v>
      </c>
      <c r="T2097" s="1">
        <v>41919</v>
      </c>
      <c r="U2097">
        <v>2014</v>
      </c>
      <c r="X2097">
        <v>1</v>
      </c>
      <c r="Y2097">
        <v>8</v>
      </c>
      <c r="Z2097" t="s">
        <v>22572</v>
      </c>
      <c r="AB2097" t="s">
        <v>10196</v>
      </c>
      <c r="AE2097" t="s">
        <v>22573</v>
      </c>
      <c r="AG2097" t="s">
        <v>22574</v>
      </c>
      <c r="AH2097" t="s">
        <v>22575</v>
      </c>
      <c r="AI2097" t="s">
        <v>22576</v>
      </c>
      <c r="AM2097">
        <v>13</v>
      </c>
      <c r="AO2097" s="1">
        <v>41919</v>
      </c>
      <c r="AR2097" t="s">
        <v>42</v>
      </c>
      <c r="AS2097" t="s">
        <v>43</v>
      </c>
    </row>
    <row r="2098" spans="1:45" hidden="1" x14ac:dyDescent="0.25">
      <c r="A2098" t="b">
        <f t="shared" si="242"/>
        <v>0</v>
      </c>
      <c r="B2098" t="b">
        <f t="shared" si="243"/>
        <v>0</v>
      </c>
      <c r="C2098" t="b">
        <f t="shared" si="244"/>
        <v>0</v>
      </c>
      <c r="D2098" t="b">
        <f t="shared" si="247"/>
        <v>0</v>
      </c>
      <c r="E2098" t="b">
        <f t="shared" si="247"/>
        <v>0</v>
      </c>
      <c r="F2098" t="b">
        <f t="shared" si="247"/>
        <v>0</v>
      </c>
      <c r="G2098" t="b">
        <f t="shared" si="247"/>
        <v>0</v>
      </c>
      <c r="H2098" t="b">
        <f t="shared" si="247"/>
        <v>0</v>
      </c>
      <c r="I2098" t="b">
        <f t="shared" si="245"/>
        <v>1</v>
      </c>
      <c r="J2098" t="b">
        <f t="shared" si="246"/>
        <v>1</v>
      </c>
      <c r="K2098" t="b">
        <f t="shared" si="248"/>
        <v>1</v>
      </c>
      <c r="L2098" t="b">
        <f t="shared" si="248"/>
        <v>1</v>
      </c>
      <c r="M2098" t="b">
        <f t="shared" si="248"/>
        <v>1</v>
      </c>
      <c r="N2098" t="b">
        <f t="shared" si="248"/>
        <v>1</v>
      </c>
      <c r="O2098" t="b">
        <f t="shared" si="248"/>
        <v>1</v>
      </c>
      <c r="P2098" t="s">
        <v>22577</v>
      </c>
      <c r="Q2098" t="s">
        <v>22578</v>
      </c>
      <c r="R2098" t="s">
        <v>22579</v>
      </c>
      <c r="S2098" t="s">
        <v>22580</v>
      </c>
      <c r="T2098" s="1">
        <v>45198</v>
      </c>
      <c r="U2098">
        <v>2023</v>
      </c>
      <c r="X2098">
        <v>633</v>
      </c>
      <c r="Y2098">
        <v>639</v>
      </c>
      <c r="Z2098" t="s">
        <v>22581</v>
      </c>
      <c r="AB2098" t="s">
        <v>22582</v>
      </c>
      <c r="AC2098" t="s">
        <v>22583</v>
      </c>
      <c r="AE2098" t="s">
        <v>22584</v>
      </c>
      <c r="AF2098" t="s">
        <v>22585</v>
      </c>
      <c r="AG2098" t="s">
        <v>22586</v>
      </c>
      <c r="AM2098">
        <v>19</v>
      </c>
      <c r="AN2098" t="s">
        <v>42</v>
      </c>
      <c r="AO2098" s="1">
        <v>45198</v>
      </c>
      <c r="AR2098" t="s">
        <v>42</v>
      </c>
      <c r="AS2098" t="s">
        <v>43</v>
      </c>
    </row>
    <row r="2099" spans="1:45" hidden="1" x14ac:dyDescent="0.25">
      <c r="A2099" t="b">
        <f t="shared" si="242"/>
        <v>0</v>
      </c>
      <c r="B2099" t="b">
        <f t="shared" si="243"/>
        <v>0</v>
      </c>
      <c r="C2099" t="b">
        <f t="shared" si="244"/>
        <v>0</v>
      </c>
      <c r="D2099" t="b">
        <f t="shared" si="247"/>
        <v>0</v>
      </c>
      <c r="E2099" t="b">
        <f t="shared" si="247"/>
        <v>0</v>
      </c>
      <c r="F2099" t="b">
        <f t="shared" si="247"/>
        <v>0</v>
      </c>
      <c r="G2099" t="b">
        <f t="shared" si="247"/>
        <v>0</v>
      </c>
      <c r="H2099" t="b">
        <f t="shared" si="247"/>
        <v>0</v>
      </c>
      <c r="I2099" t="b">
        <f t="shared" si="245"/>
        <v>0</v>
      </c>
      <c r="J2099" t="b">
        <f t="shared" si="246"/>
        <v>0</v>
      </c>
      <c r="K2099" t="b">
        <f t="shared" si="248"/>
        <v>0</v>
      </c>
      <c r="L2099" t="b">
        <f t="shared" si="248"/>
        <v>0</v>
      </c>
      <c r="M2099" t="b">
        <f t="shared" si="248"/>
        <v>0</v>
      </c>
      <c r="N2099" t="b">
        <f t="shared" si="248"/>
        <v>0</v>
      </c>
      <c r="O2099" t="b">
        <f t="shared" si="248"/>
        <v>1</v>
      </c>
      <c r="P2099" t="s">
        <v>22587</v>
      </c>
      <c r="Q2099" t="s">
        <v>22588</v>
      </c>
      <c r="R2099" t="s">
        <v>22589</v>
      </c>
      <c r="S2099" t="s">
        <v>855</v>
      </c>
      <c r="T2099" s="1">
        <v>45085</v>
      </c>
      <c r="U2099">
        <v>2023</v>
      </c>
      <c r="V2099">
        <v>59</v>
      </c>
      <c r="W2099">
        <v>3</v>
      </c>
      <c r="X2099">
        <v>2221</v>
      </c>
      <c r="Y2099">
        <v>2231</v>
      </c>
      <c r="Z2099" t="s">
        <v>22590</v>
      </c>
      <c r="AA2099" t="s">
        <v>857</v>
      </c>
      <c r="AC2099" t="s">
        <v>22591</v>
      </c>
      <c r="AD2099" t="s">
        <v>22592</v>
      </c>
      <c r="AE2099" t="s">
        <v>22593</v>
      </c>
      <c r="AF2099" t="s">
        <v>22594</v>
      </c>
      <c r="AG2099" t="s">
        <v>22595</v>
      </c>
      <c r="AH2099" t="s">
        <v>22596</v>
      </c>
      <c r="AI2099" t="s">
        <v>22597</v>
      </c>
      <c r="AM2099">
        <v>28</v>
      </c>
      <c r="AN2099" t="s">
        <v>42</v>
      </c>
      <c r="AO2099" s="1">
        <v>44837</v>
      </c>
      <c r="AR2099" t="s">
        <v>42</v>
      </c>
      <c r="AS2099" t="s">
        <v>57</v>
      </c>
    </row>
    <row r="2100" spans="1:45" hidden="1" x14ac:dyDescent="0.25">
      <c r="A2100" t="b">
        <f t="shared" si="242"/>
        <v>0</v>
      </c>
      <c r="B2100" t="b">
        <f t="shared" si="243"/>
        <v>0</v>
      </c>
      <c r="C2100" t="b">
        <f t="shared" si="244"/>
        <v>0</v>
      </c>
      <c r="D2100" t="b">
        <f t="shared" si="247"/>
        <v>0</v>
      </c>
      <c r="E2100" t="b">
        <f t="shared" si="247"/>
        <v>0</v>
      </c>
      <c r="F2100" t="b">
        <f t="shared" si="247"/>
        <v>0</v>
      </c>
      <c r="G2100" t="b">
        <f t="shared" si="247"/>
        <v>0</v>
      </c>
      <c r="H2100" t="b">
        <f t="shared" si="247"/>
        <v>0</v>
      </c>
      <c r="I2100" t="b">
        <f t="shared" si="245"/>
        <v>1</v>
      </c>
      <c r="J2100" t="b">
        <f t="shared" si="246"/>
        <v>1</v>
      </c>
      <c r="K2100" t="b">
        <f t="shared" si="248"/>
        <v>1</v>
      </c>
      <c r="L2100" t="b">
        <f t="shared" si="248"/>
        <v>1</v>
      </c>
      <c r="M2100" t="b">
        <f t="shared" si="248"/>
        <v>1</v>
      </c>
      <c r="N2100" t="b">
        <f t="shared" si="248"/>
        <v>1</v>
      </c>
      <c r="O2100" t="b">
        <f t="shared" si="248"/>
        <v>1</v>
      </c>
      <c r="P2100" t="s">
        <v>22598</v>
      </c>
      <c r="Q2100" t="s">
        <v>22599</v>
      </c>
      <c r="R2100" t="s">
        <v>22600</v>
      </c>
      <c r="S2100" t="s">
        <v>22601</v>
      </c>
      <c r="T2100" s="1">
        <v>44746</v>
      </c>
      <c r="U2100">
        <v>2022</v>
      </c>
      <c r="V2100">
        <v>700</v>
      </c>
      <c r="X2100">
        <v>331</v>
      </c>
      <c r="Y2100">
        <v>345</v>
      </c>
      <c r="Z2100" t="s">
        <v>22602</v>
      </c>
      <c r="AA2100" t="s">
        <v>22603</v>
      </c>
      <c r="AB2100" t="s">
        <v>22604</v>
      </c>
      <c r="AC2100" t="s">
        <v>22605</v>
      </c>
      <c r="AD2100" t="s">
        <v>22606</v>
      </c>
      <c r="AE2100" t="s">
        <v>22607</v>
      </c>
      <c r="AF2100" t="s">
        <v>22608</v>
      </c>
      <c r="AG2100" t="s">
        <v>22609</v>
      </c>
      <c r="AH2100" t="s">
        <v>22610</v>
      </c>
      <c r="AI2100" t="s">
        <v>22611</v>
      </c>
      <c r="AM2100">
        <v>24</v>
      </c>
      <c r="AO2100" s="1">
        <v>44746</v>
      </c>
      <c r="AR2100" t="s">
        <v>42</v>
      </c>
      <c r="AS2100" t="s">
        <v>43</v>
      </c>
    </row>
    <row r="2101" spans="1:45" hidden="1" x14ac:dyDescent="0.25">
      <c r="A2101" t="b">
        <f t="shared" si="242"/>
        <v>0</v>
      </c>
      <c r="B2101" t="b">
        <f t="shared" si="243"/>
        <v>0</v>
      </c>
      <c r="C2101" t="b">
        <f t="shared" si="244"/>
        <v>0</v>
      </c>
      <c r="D2101" t="b">
        <f t="shared" si="247"/>
        <v>0</v>
      </c>
      <c r="E2101" t="b">
        <f t="shared" si="247"/>
        <v>0</v>
      </c>
      <c r="F2101" t="b">
        <f t="shared" si="247"/>
        <v>0</v>
      </c>
      <c r="G2101" t="b">
        <f t="shared" si="247"/>
        <v>0</v>
      </c>
      <c r="H2101" t="b">
        <f t="shared" si="247"/>
        <v>0</v>
      </c>
      <c r="I2101" t="b">
        <f t="shared" si="245"/>
        <v>1</v>
      </c>
      <c r="J2101" t="b">
        <f t="shared" si="246"/>
        <v>0</v>
      </c>
      <c r="K2101" t="b">
        <f t="shared" si="248"/>
        <v>1</v>
      </c>
      <c r="L2101" t="b">
        <f t="shared" si="248"/>
        <v>1</v>
      </c>
      <c r="M2101" t="b">
        <f t="shared" si="248"/>
        <v>0</v>
      </c>
      <c r="N2101" t="b">
        <f t="shared" si="248"/>
        <v>0</v>
      </c>
      <c r="O2101" t="b">
        <f t="shared" si="248"/>
        <v>1</v>
      </c>
      <c r="P2101" t="s">
        <v>22612</v>
      </c>
      <c r="Q2101" t="s">
        <v>22613</v>
      </c>
      <c r="R2101" t="s">
        <v>22614</v>
      </c>
      <c r="S2101" t="s">
        <v>47</v>
      </c>
      <c r="T2101" s="1">
        <v>45054</v>
      </c>
      <c r="U2101">
        <v>2023</v>
      </c>
      <c r="V2101">
        <v>24</v>
      </c>
      <c r="W2101">
        <v>5</v>
      </c>
      <c r="X2101">
        <v>5406</v>
      </c>
      <c r="Y2101">
        <v>5418</v>
      </c>
      <c r="Z2101" t="s">
        <v>22615</v>
      </c>
      <c r="AA2101" t="s">
        <v>49</v>
      </c>
      <c r="AC2101" t="s">
        <v>22616</v>
      </c>
      <c r="AD2101" t="s">
        <v>22617</v>
      </c>
      <c r="AE2101" t="s">
        <v>22618</v>
      </c>
      <c r="AF2101" t="s">
        <v>22619</v>
      </c>
      <c r="AG2101" t="s">
        <v>22620</v>
      </c>
      <c r="AH2101" t="s">
        <v>22621</v>
      </c>
      <c r="AI2101" t="s">
        <v>22622</v>
      </c>
      <c r="AM2101">
        <v>69</v>
      </c>
      <c r="AN2101" t="s">
        <v>42</v>
      </c>
      <c r="AO2101" s="1">
        <v>44973</v>
      </c>
      <c r="AR2101" t="s">
        <v>42</v>
      </c>
      <c r="AS2101" t="s">
        <v>57</v>
      </c>
    </row>
    <row r="2102" spans="1:45" hidden="1" x14ac:dyDescent="0.25">
      <c r="A2102" t="b">
        <f t="shared" si="242"/>
        <v>0</v>
      </c>
      <c r="B2102" t="b">
        <f t="shared" si="243"/>
        <v>0</v>
      </c>
      <c r="C2102" t="b">
        <f t="shared" si="244"/>
        <v>0</v>
      </c>
      <c r="D2102" t="b">
        <f t="shared" si="247"/>
        <v>0</v>
      </c>
      <c r="E2102" t="b">
        <f t="shared" si="247"/>
        <v>0</v>
      </c>
      <c r="F2102" t="b">
        <f t="shared" si="247"/>
        <v>0</v>
      </c>
      <c r="G2102" t="b">
        <f t="shared" si="247"/>
        <v>0</v>
      </c>
      <c r="H2102" t="b">
        <f t="shared" si="247"/>
        <v>0</v>
      </c>
      <c r="I2102" t="b">
        <f t="shared" si="245"/>
        <v>1</v>
      </c>
      <c r="J2102" t="b">
        <f t="shared" si="246"/>
        <v>1</v>
      </c>
      <c r="K2102" t="b">
        <f t="shared" si="248"/>
        <v>1</v>
      </c>
      <c r="L2102" t="b">
        <f t="shared" si="248"/>
        <v>1</v>
      </c>
      <c r="M2102" t="b">
        <f t="shared" si="248"/>
        <v>0</v>
      </c>
      <c r="N2102" t="b">
        <f t="shared" si="248"/>
        <v>1</v>
      </c>
      <c r="O2102" t="b">
        <f t="shared" si="248"/>
        <v>1</v>
      </c>
      <c r="P2102" t="s">
        <v>22623</v>
      </c>
      <c r="Q2102" t="s">
        <v>22624</v>
      </c>
      <c r="R2102" t="s">
        <v>20084</v>
      </c>
      <c r="S2102" t="s">
        <v>20085</v>
      </c>
      <c r="T2102" s="1">
        <v>44889</v>
      </c>
      <c r="U2102">
        <v>2022</v>
      </c>
      <c r="X2102">
        <v>1</v>
      </c>
      <c r="Y2102">
        <v>7</v>
      </c>
      <c r="Z2102" t="s">
        <v>22625</v>
      </c>
      <c r="AB2102" t="s">
        <v>20087</v>
      </c>
      <c r="AC2102" t="s">
        <v>22626</v>
      </c>
      <c r="AE2102" t="s">
        <v>22627</v>
      </c>
      <c r="AF2102" t="s">
        <v>22628</v>
      </c>
      <c r="AG2102" t="s">
        <v>22629</v>
      </c>
      <c r="AH2102" t="s">
        <v>22630</v>
      </c>
      <c r="AI2102" t="s">
        <v>22631</v>
      </c>
      <c r="AM2102">
        <v>15</v>
      </c>
      <c r="AN2102" t="s">
        <v>42</v>
      </c>
      <c r="AO2102" s="1">
        <v>44889</v>
      </c>
      <c r="AR2102" t="s">
        <v>42</v>
      </c>
      <c r="AS2102" t="s">
        <v>43</v>
      </c>
    </row>
    <row r="2103" spans="1:45" hidden="1" x14ac:dyDescent="0.25">
      <c r="A2103" t="b">
        <f t="shared" si="242"/>
        <v>0</v>
      </c>
      <c r="B2103" t="b">
        <f t="shared" si="243"/>
        <v>0</v>
      </c>
      <c r="C2103" t="b">
        <f t="shared" si="244"/>
        <v>0</v>
      </c>
      <c r="D2103" t="b">
        <f t="shared" si="247"/>
        <v>0</v>
      </c>
      <c r="E2103" t="b">
        <f t="shared" si="247"/>
        <v>0</v>
      </c>
      <c r="F2103" t="b">
        <f t="shared" si="247"/>
        <v>0</v>
      </c>
      <c r="G2103" t="b">
        <f t="shared" si="247"/>
        <v>0</v>
      </c>
      <c r="H2103" t="b">
        <f t="shared" si="247"/>
        <v>0</v>
      </c>
      <c r="I2103" t="b">
        <f t="shared" si="245"/>
        <v>1</v>
      </c>
      <c r="J2103" t="b">
        <f t="shared" si="246"/>
        <v>1</v>
      </c>
      <c r="K2103" t="b">
        <f t="shared" si="248"/>
        <v>1</v>
      </c>
      <c r="L2103" t="b">
        <f t="shared" si="248"/>
        <v>1</v>
      </c>
      <c r="M2103" t="b">
        <f t="shared" si="248"/>
        <v>1</v>
      </c>
      <c r="N2103" t="b">
        <f t="shared" si="248"/>
        <v>1</v>
      </c>
      <c r="O2103" t="b">
        <f t="shared" si="248"/>
        <v>1</v>
      </c>
      <c r="P2103" t="s">
        <v>22632</v>
      </c>
      <c r="Q2103" t="s">
        <v>22633</v>
      </c>
      <c r="R2103" t="s">
        <v>22634</v>
      </c>
      <c r="S2103" t="s">
        <v>1029</v>
      </c>
      <c r="T2103" s="1">
        <v>45020</v>
      </c>
      <c r="U2103">
        <v>2023</v>
      </c>
      <c r="V2103">
        <v>20</v>
      </c>
      <c r="W2103">
        <v>3</v>
      </c>
      <c r="X2103">
        <v>302</v>
      </c>
      <c r="Y2103">
        <v>315</v>
      </c>
      <c r="Z2103" t="s">
        <v>22635</v>
      </c>
      <c r="AA2103" t="s">
        <v>1031</v>
      </c>
      <c r="AC2103" t="s">
        <v>22636</v>
      </c>
      <c r="AE2103" t="s">
        <v>22637</v>
      </c>
      <c r="AF2103" t="s">
        <v>22638</v>
      </c>
      <c r="AG2103" t="s">
        <v>22639</v>
      </c>
      <c r="AH2103" t="s">
        <v>22640</v>
      </c>
      <c r="AI2103" t="s">
        <v>22641</v>
      </c>
      <c r="AO2103" s="1">
        <v>45020</v>
      </c>
      <c r="AR2103" t="s">
        <v>42</v>
      </c>
      <c r="AS2103" t="s">
        <v>598</v>
      </c>
    </row>
    <row r="2104" spans="1:45" hidden="1" x14ac:dyDescent="0.25">
      <c r="A2104" t="b">
        <f t="shared" si="242"/>
        <v>0</v>
      </c>
      <c r="B2104" t="b">
        <f t="shared" si="243"/>
        <v>0</v>
      </c>
      <c r="C2104" t="b">
        <f t="shared" si="244"/>
        <v>0</v>
      </c>
      <c r="D2104" t="b">
        <f t="shared" si="247"/>
        <v>0</v>
      </c>
      <c r="E2104" t="b">
        <f t="shared" si="247"/>
        <v>0</v>
      </c>
      <c r="F2104" t="b">
        <f t="shared" si="247"/>
        <v>0</v>
      </c>
      <c r="G2104" t="b">
        <f t="shared" si="247"/>
        <v>0</v>
      </c>
      <c r="H2104" t="b">
        <f t="shared" si="247"/>
        <v>0</v>
      </c>
      <c r="I2104" t="b">
        <f t="shared" si="245"/>
        <v>1</v>
      </c>
      <c r="J2104" t="b">
        <f t="shared" si="246"/>
        <v>1</v>
      </c>
      <c r="K2104" t="b">
        <f t="shared" si="248"/>
        <v>1</v>
      </c>
      <c r="L2104" t="b">
        <f t="shared" si="248"/>
        <v>1</v>
      </c>
      <c r="M2104" t="b">
        <f t="shared" si="248"/>
        <v>1</v>
      </c>
      <c r="N2104" t="b">
        <f t="shared" si="248"/>
        <v>1</v>
      </c>
      <c r="O2104" t="b">
        <f t="shared" si="248"/>
        <v>1</v>
      </c>
      <c r="P2104" t="s">
        <v>22642</v>
      </c>
      <c r="Q2104" t="s">
        <v>22643</v>
      </c>
      <c r="R2104" t="s">
        <v>22644</v>
      </c>
      <c r="S2104" t="s">
        <v>22645</v>
      </c>
      <c r="T2104" s="1">
        <v>44243</v>
      </c>
      <c r="U2104">
        <v>2020</v>
      </c>
      <c r="X2104">
        <v>41</v>
      </c>
      <c r="Y2104">
        <v>46</v>
      </c>
      <c r="Z2104" t="s">
        <v>22646</v>
      </c>
      <c r="AB2104" t="s">
        <v>22647</v>
      </c>
      <c r="AC2104" t="s">
        <v>22648</v>
      </c>
      <c r="AD2104" t="s">
        <v>22649</v>
      </c>
      <c r="AE2104" t="s">
        <v>22650</v>
      </c>
      <c r="AF2104" t="s">
        <v>22651</v>
      </c>
      <c r="AG2104" t="s">
        <v>22652</v>
      </c>
      <c r="AH2104" t="s">
        <v>22653</v>
      </c>
      <c r="AI2104" t="s">
        <v>22654</v>
      </c>
      <c r="AM2104">
        <v>16</v>
      </c>
      <c r="AN2104" t="s">
        <v>42</v>
      </c>
      <c r="AO2104" s="1">
        <v>44243</v>
      </c>
      <c r="AR2104" t="s">
        <v>42</v>
      </c>
      <c r="AS2104" t="s">
        <v>43</v>
      </c>
    </row>
    <row r="2105" spans="1:45" hidden="1" x14ac:dyDescent="0.25">
      <c r="A2105" t="b">
        <f t="shared" si="242"/>
        <v>0</v>
      </c>
      <c r="B2105" t="b">
        <f t="shared" si="243"/>
        <v>0</v>
      </c>
      <c r="C2105" t="b">
        <f t="shared" si="244"/>
        <v>0</v>
      </c>
      <c r="D2105" t="b">
        <f t="shared" si="247"/>
        <v>0</v>
      </c>
      <c r="E2105" t="b">
        <f t="shared" si="247"/>
        <v>0</v>
      </c>
      <c r="F2105" t="b">
        <f t="shared" si="247"/>
        <v>0</v>
      </c>
      <c r="G2105" t="b">
        <f t="shared" si="247"/>
        <v>0</v>
      </c>
      <c r="H2105" t="b">
        <f t="shared" si="247"/>
        <v>0</v>
      </c>
      <c r="I2105" t="b">
        <f t="shared" si="245"/>
        <v>1</v>
      </c>
      <c r="J2105" t="b">
        <f t="shared" si="246"/>
        <v>1</v>
      </c>
      <c r="K2105" t="b">
        <f t="shared" si="248"/>
        <v>1</v>
      </c>
      <c r="L2105" t="b">
        <f t="shared" si="248"/>
        <v>0</v>
      </c>
      <c r="M2105" t="b">
        <f t="shared" si="248"/>
        <v>0</v>
      </c>
      <c r="N2105" t="b">
        <f t="shared" si="248"/>
        <v>1</v>
      </c>
      <c r="O2105" t="b">
        <f t="shared" si="248"/>
        <v>1</v>
      </c>
      <c r="P2105" t="s">
        <v>22655</v>
      </c>
      <c r="Q2105" t="s">
        <v>22656</v>
      </c>
      <c r="R2105" t="s">
        <v>22657</v>
      </c>
      <c r="S2105" t="s">
        <v>226</v>
      </c>
      <c r="T2105" s="1">
        <v>45120</v>
      </c>
      <c r="U2105">
        <v>2023</v>
      </c>
      <c r="V2105">
        <v>48</v>
      </c>
      <c r="W2105">
        <v>3</v>
      </c>
      <c r="X2105">
        <v>663</v>
      </c>
      <c r="Y2105">
        <v>676</v>
      </c>
      <c r="Z2105" t="s">
        <v>22658</v>
      </c>
      <c r="AA2105" t="s">
        <v>228</v>
      </c>
      <c r="AC2105" t="s">
        <v>22659</v>
      </c>
      <c r="AD2105" t="s">
        <v>22660</v>
      </c>
      <c r="AE2105" t="s">
        <v>22661</v>
      </c>
      <c r="AF2105" t="s">
        <v>22662</v>
      </c>
      <c r="AG2105" t="s">
        <v>22663</v>
      </c>
      <c r="AH2105" t="s">
        <v>22664</v>
      </c>
      <c r="AI2105" t="s">
        <v>22665</v>
      </c>
      <c r="AM2105">
        <v>57</v>
      </c>
      <c r="AN2105" t="s">
        <v>42</v>
      </c>
      <c r="AO2105" s="1">
        <v>45090</v>
      </c>
      <c r="AR2105" t="s">
        <v>42</v>
      </c>
      <c r="AS2105" t="s">
        <v>57</v>
      </c>
    </row>
    <row r="2106" spans="1:45" hidden="1" x14ac:dyDescent="0.25">
      <c r="A2106" t="b">
        <f t="shared" si="242"/>
        <v>0</v>
      </c>
      <c r="B2106" t="b">
        <f t="shared" si="243"/>
        <v>0</v>
      </c>
      <c r="C2106" t="b">
        <f t="shared" si="244"/>
        <v>0</v>
      </c>
      <c r="D2106" t="b">
        <f t="shared" ref="D2106:H2156" si="249">IF(OR(IFERROR(SEARCH("machine learning",AF2106),FALSE),OR(IFERROR(SEARCH("artificial intelligence",AF2106),FALSE),IFERROR(SEARCH("neural network",AF2106),FALSE))),TRUE,FALSE)</f>
        <v>0</v>
      </c>
      <c r="E2106" t="b">
        <f t="shared" si="249"/>
        <v>0</v>
      </c>
      <c r="F2106" t="b">
        <f t="shared" si="249"/>
        <v>0</v>
      </c>
      <c r="G2106" t="b">
        <f t="shared" si="249"/>
        <v>0</v>
      </c>
      <c r="H2106" t="b">
        <f t="shared" si="249"/>
        <v>0</v>
      </c>
      <c r="I2106" t="b">
        <f t="shared" si="245"/>
        <v>1</v>
      </c>
      <c r="J2106" t="b">
        <f t="shared" si="246"/>
        <v>1</v>
      </c>
      <c r="K2106" t="b">
        <f t="shared" ref="K2106:O2156" si="250">IF(OR(IFERROR(SEARCH("vision",AF2106),FALSE),OR(IFERROR(SEARCH("radar",AF2106),FALSE),IFERROR(SEARCH("image",AF2106),FALSE))),FALSE,TRUE)</f>
        <v>1</v>
      </c>
      <c r="L2106" t="b">
        <f t="shared" si="250"/>
        <v>1</v>
      </c>
      <c r="M2106" t="b">
        <f t="shared" si="250"/>
        <v>1</v>
      </c>
      <c r="N2106" t="b">
        <f t="shared" si="250"/>
        <v>1</v>
      </c>
      <c r="O2106" t="b">
        <f t="shared" si="250"/>
        <v>1</v>
      </c>
      <c r="P2106" t="s">
        <v>22666</v>
      </c>
      <c r="Q2106" t="s">
        <v>22667</v>
      </c>
      <c r="R2106" t="s">
        <v>22668</v>
      </c>
      <c r="S2106" t="s">
        <v>12620</v>
      </c>
      <c r="T2106" s="1">
        <v>41568</v>
      </c>
      <c r="U2106">
        <v>2013</v>
      </c>
      <c r="X2106">
        <v>2041</v>
      </c>
      <c r="Y2106">
        <v>2048</v>
      </c>
      <c r="Z2106" t="s">
        <v>22669</v>
      </c>
      <c r="AB2106" t="s">
        <v>12622</v>
      </c>
      <c r="AE2106" t="s">
        <v>22670</v>
      </c>
      <c r="AF2106" t="s">
        <v>22671</v>
      </c>
      <c r="AG2106" t="s">
        <v>22672</v>
      </c>
      <c r="AH2106" t="s">
        <v>22673</v>
      </c>
      <c r="AI2106" t="s">
        <v>22674</v>
      </c>
      <c r="AM2106">
        <v>29</v>
      </c>
      <c r="AO2106" s="1">
        <v>41568</v>
      </c>
      <c r="AR2106" t="s">
        <v>42</v>
      </c>
      <c r="AS2106" t="s">
        <v>43</v>
      </c>
    </row>
    <row r="2107" spans="1:45" hidden="1" x14ac:dyDescent="0.25">
      <c r="A2107" t="b">
        <f t="shared" si="242"/>
        <v>0</v>
      </c>
      <c r="B2107" t="b">
        <f t="shared" si="243"/>
        <v>0</v>
      </c>
      <c r="C2107" t="b">
        <f t="shared" si="244"/>
        <v>0</v>
      </c>
      <c r="D2107" t="b">
        <f t="shared" si="249"/>
        <v>0</v>
      </c>
      <c r="E2107" t="b">
        <f t="shared" si="249"/>
        <v>0</v>
      </c>
      <c r="F2107" t="b">
        <f t="shared" si="249"/>
        <v>0</v>
      </c>
      <c r="G2107" t="b">
        <f t="shared" si="249"/>
        <v>0</v>
      </c>
      <c r="H2107" t="b">
        <f t="shared" si="249"/>
        <v>0</v>
      </c>
      <c r="I2107" t="b">
        <f t="shared" si="245"/>
        <v>1</v>
      </c>
      <c r="J2107" t="b">
        <f t="shared" si="246"/>
        <v>0</v>
      </c>
      <c r="K2107" t="b">
        <f t="shared" si="250"/>
        <v>1</v>
      </c>
      <c r="L2107" t="b">
        <f t="shared" si="250"/>
        <v>1</v>
      </c>
      <c r="M2107" t="b">
        <f t="shared" si="250"/>
        <v>0</v>
      </c>
      <c r="N2107" t="b">
        <f t="shared" si="250"/>
        <v>0</v>
      </c>
      <c r="O2107" t="b">
        <f t="shared" si="250"/>
        <v>1</v>
      </c>
      <c r="P2107" t="s">
        <v>22675</v>
      </c>
      <c r="Q2107" t="s">
        <v>22676</v>
      </c>
      <c r="R2107" t="s">
        <v>22677</v>
      </c>
      <c r="S2107" t="s">
        <v>1262</v>
      </c>
      <c r="T2107" s="1">
        <v>43258</v>
      </c>
      <c r="U2107">
        <v>2018</v>
      </c>
      <c r="X2107">
        <v>84</v>
      </c>
      <c r="Y2107">
        <v>90</v>
      </c>
      <c r="Z2107" t="s">
        <v>22678</v>
      </c>
      <c r="AB2107" t="s">
        <v>1264</v>
      </c>
      <c r="AC2107" t="s">
        <v>22679</v>
      </c>
      <c r="AE2107" t="s">
        <v>22680</v>
      </c>
      <c r="AG2107" t="s">
        <v>22681</v>
      </c>
      <c r="AH2107" t="s">
        <v>22682</v>
      </c>
      <c r="AI2107" t="s">
        <v>22683</v>
      </c>
      <c r="AM2107">
        <v>19</v>
      </c>
      <c r="AN2107" t="s">
        <v>42</v>
      </c>
      <c r="AO2107" s="1">
        <v>43258</v>
      </c>
      <c r="AR2107" t="s">
        <v>42</v>
      </c>
      <c r="AS2107" t="s">
        <v>43</v>
      </c>
    </row>
    <row r="2108" spans="1:45" hidden="1" x14ac:dyDescent="0.25">
      <c r="A2108" t="b">
        <f t="shared" si="242"/>
        <v>0</v>
      </c>
      <c r="B2108" t="b">
        <f t="shared" si="243"/>
        <v>0</v>
      </c>
      <c r="C2108" t="b">
        <f t="shared" si="244"/>
        <v>0</v>
      </c>
      <c r="D2108" t="b">
        <f t="shared" si="249"/>
        <v>0</v>
      </c>
      <c r="E2108" t="b">
        <f t="shared" si="249"/>
        <v>0</v>
      </c>
      <c r="F2108" t="b">
        <f t="shared" si="249"/>
        <v>0</v>
      </c>
      <c r="G2108" t="b">
        <f t="shared" si="249"/>
        <v>0</v>
      </c>
      <c r="H2108" t="b">
        <f t="shared" si="249"/>
        <v>0</v>
      </c>
      <c r="I2108" t="b">
        <f t="shared" si="245"/>
        <v>1</v>
      </c>
      <c r="J2108" t="b">
        <f t="shared" si="246"/>
        <v>1</v>
      </c>
      <c r="K2108" t="b">
        <f t="shared" si="250"/>
        <v>1</v>
      </c>
      <c r="L2108" t="b">
        <f t="shared" si="250"/>
        <v>1</v>
      </c>
      <c r="M2108" t="b">
        <f t="shared" si="250"/>
        <v>1</v>
      </c>
      <c r="N2108" t="b">
        <f t="shared" si="250"/>
        <v>1</v>
      </c>
      <c r="O2108" t="b">
        <f t="shared" si="250"/>
        <v>1</v>
      </c>
      <c r="P2108" t="s">
        <v>22684</v>
      </c>
      <c r="Q2108" t="s">
        <v>22685</v>
      </c>
      <c r="R2108" t="s">
        <v>22686</v>
      </c>
      <c r="S2108" t="s">
        <v>6887</v>
      </c>
      <c r="U2108">
        <v>2023</v>
      </c>
      <c r="V2108" t="s">
        <v>12609</v>
      </c>
      <c r="W2108">
        <v>99</v>
      </c>
      <c r="X2108">
        <v>1</v>
      </c>
      <c r="Y2108">
        <v>6</v>
      </c>
      <c r="Z2108" t="s">
        <v>22687</v>
      </c>
      <c r="AA2108" t="s">
        <v>6889</v>
      </c>
      <c r="AC2108" t="s">
        <v>22688</v>
      </c>
      <c r="AD2108" t="s">
        <v>22689</v>
      </c>
      <c r="AE2108" t="s">
        <v>22690</v>
      </c>
      <c r="AF2108" t="s">
        <v>22691</v>
      </c>
      <c r="AG2108" t="s">
        <v>22692</v>
      </c>
      <c r="AN2108" t="s">
        <v>42</v>
      </c>
      <c r="AO2108" s="1">
        <v>45062</v>
      </c>
      <c r="AR2108" t="s">
        <v>42</v>
      </c>
      <c r="AS2108" t="s">
        <v>12616</v>
      </c>
    </row>
    <row r="2109" spans="1:45" hidden="1" x14ac:dyDescent="0.25">
      <c r="A2109" t="b">
        <f t="shared" si="242"/>
        <v>0</v>
      </c>
      <c r="B2109" t="b">
        <f t="shared" si="243"/>
        <v>0</v>
      </c>
      <c r="C2109" t="b">
        <f t="shared" si="244"/>
        <v>0</v>
      </c>
      <c r="D2109" t="b">
        <f t="shared" si="249"/>
        <v>0</v>
      </c>
      <c r="E2109" t="b">
        <f t="shared" si="249"/>
        <v>0</v>
      </c>
      <c r="F2109" t="b">
        <f t="shared" si="249"/>
        <v>1</v>
      </c>
      <c r="G2109" t="b">
        <f t="shared" si="249"/>
        <v>0</v>
      </c>
      <c r="H2109" t="b">
        <f t="shared" si="249"/>
        <v>0</v>
      </c>
      <c r="I2109" t="b">
        <f t="shared" si="245"/>
        <v>1</v>
      </c>
      <c r="J2109" t="b">
        <f t="shared" si="246"/>
        <v>1</v>
      </c>
      <c r="K2109" t="b">
        <f t="shared" si="250"/>
        <v>1</v>
      </c>
      <c r="L2109" t="b">
        <f t="shared" si="250"/>
        <v>1</v>
      </c>
      <c r="M2109" t="b">
        <f t="shared" si="250"/>
        <v>0</v>
      </c>
      <c r="N2109" t="b">
        <f t="shared" si="250"/>
        <v>1</v>
      </c>
      <c r="O2109" t="b">
        <f t="shared" si="250"/>
        <v>1</v>
      </c>
      <c r="P2109" t="s">
        <v>22693</v>
      </c>
      <c r="Q2109" t="s">
        <v>22694</v>
      </c>
      <c r="R2109" t="s">
        <v>22695</v>
      </c>
      <c r="S2109" t="s">
        <v>19243</v>
      </c>
      <c r="T2109" s="1">
        <v>45111</v>
      </c>
      <c r="U2109">
        <v>2023</v>
      </c>
      <c r="X2109">
        <v>3154</v>
      </c>
      <c r="Y2109">
        <v>3160</v>
      </c>
      <c r="Z2109" t="s">
        <v>22696</v>
      </c>
      <c r="AB2109" t="s">
        <v>19245</v>
      </c>
      <c r="AC2109" t="s">
        <v>22697</v>
      </c>
      <c r="AE2109" t="s">
        <v>22698</v>
      </c>
      <c r="AG2109" t="s">
        <v>22699</v>
      </c>
      <c r="AH2109" t="s">
        <v>22700</v>
      </c>
      <c r="AI2109" t="s">
        <v>22701</v>
      </c>
      <c r="AM2109">
        <v>41</v>
      </c>
      <c r="AN2109" t="s">
        <v>42</v>
      </c>
      <c r="AO2109" s="1">
        <v>45111</v>
      </c>
      <c r="AR2109" t="s">
        <v>42</v>
      </c>
      <c r="AS2109" t="s">
        <v>43</v>
      </c>
    </row>
    <row r="2110" spans="1:45" hidden="1" x14ac:dyDescent="0.25">
      <c r="A2110" t="b">
        <f t="shared" si="242"/>
        <v>0</v>
      </c>
      <c r="B2110" t="b">
        <f t="shared" si="243"/>
        <v>0</v>
      </c>
      <c r="C2110" t="b">
        <f t="shared" si="244"/>
        <v>0</v>
      </c>
      <c r="D2110" t="b">
        <f t="shared" si="249"/>
        <v>0</v>
      </c>
      <c r="E2110" t="b">
        <f t="shared" si="249"/>
        <v>0</v>
      </c>
      <c r="F2110" t="b">
        <f t="shared" si="249"/>
        <v>0</v>
      </c>
      <c r="G2110" t="b">
        <f t="shared" si="249"/>
        <v>0</v>
      </c>
      <c r="H2110" t="b">
        <f t="shared" si="249"/>
        <v>0</v>
      </c>
      <c r="I2110" t="b">
        <f t="shared" si="245"/>
        <v>1</v>
      </c>
      <c r="J2110" t="b">
        <f t="shared" si="246"/>
        <v>1</v>
      </c>
      <c r="K2110" t="b">
        <f t="shared" si="250"/>
        <v>1</v>
      </c>
      <c r="L2110" t="b">
        <f t="shared" si="250"/>
        <v>1</v>
      </c>
      <c r="M2110" t="b">
        <f t="shared" si="250"/>
        <v>1</v>
      </c>
      <c r="N2110" t="b">
        <f t="shared" si="250"/>
        <v>1</v>
      </c>
      <c r="O2110" t="b">
        <f t="shared" si="250"/>
        <v>1</v>
      </c>
      <c r="P2110" t="s">
        <v>22702</v>
      </c>
      <c r="Q2110" t="s">
        <v>22703</v>
      </c>
      <c r="R2110" t="s">
        <v>22704</v>
      </c>
      <c r="S2110" t="s">
        <v>481</v>
      </c>
      <c r="T2110" s="1">
        <v>40616</v>
      </c>
      <c r="U2110">
        <v>2010</v>
      </c>
      <c r="X2110">
        <v>1</v>
      </c>
      <c r="Y2110">
        <v>10</v>
      </c>
      <c r="Z2110" t="s">
        <v>22705</v>
      </c>
      <c r="AA2110" t="s">
        <v>483</v>
      </c>
      <c r="AB2110" t="s">
        <v>484</v>
      </c>
      <c r="AC2110" t="s">
        <v>22706</v>
      </c>
      <c r="AE2110" t="s">
        <v>22707</v>
      </c>
      <c r="AF2110" t="s">
        <v>22708</v>
      </c>
      <c r="AG2110" t="s">
        <v>22709</v>
      </c>
      <c r="AH2110" t="s">
        <v>22710</v>
      </c>
      <c r="AI2110" t="s">
        <v>22711</v>
      </c>
      <c r="AM2110">
        <v>18</v>
      </c>
      <c r="AN2110" t="s">
        <v>42</v>
      </c>
      <c r="AO2110" s="1">
        <v>40616</v>
      </c>
      <c r="AR2110" t="s">
        <v>42</v>
      </c>
      <c r="AS2110" t="s">
        <v>43</v>
      </c>
    </row>
    <row r="2111" spans="1:45" hidden="1" x14ac:dyDescent="0.25">
      <c r="A2111" t="b">
        <f t="shared" si="242"/>
        <v>0</v>
      </c>
      <c r="B2111" t="b">
        <f t="shared" si="243"/>
        <v>0</v>
      </c>
      <c r="C2111" t="b">
        <f t="shared" si="244"/>
        <v>0</v>
      </c>
      <c r="D2111" t="b">
        <f t="shared" si="249"/>
        <v>0</v>
      </c>
      <c r="E2111" t="b">
        <f t="shared" si="249"/>
        <v>0</v>
      </c>
      <c r="F2111" t="b">
        <f t="shared" si="249"/>
        <v>0</v>
      </c>
      <c r="G2111" t="b">
        <f t="shared" si="249"/>
        <v>0</v>
      </c>
      <c r="H2111" t="b">
        <f t="shared" si="249"/>
        <v>0</v>
      </c>
      <c r="I2111" t="b">
        <f t="shared" si="245"/>
        <v>1</v>
      </c>
      <c r="J2111" t="b">
        <f t="shared" si="246"/>
        <v>1</v>
      </c>
      <c r="K2111" t="b">
        <f t="shared" si="250"/>
        <v>1</v>
      </c>
      <c r="L2111" t="b">
        <f t="shared" si="250"/>
        <v>1</v>
      </c>
      <c r="M2111" t="b">
        <f t="shared" si="250"/>
        <v>1</v>
      </c>
      <c r="N2111" t="b">
        <f t="shared" si="250"/>
        <v>1</v>
      </c>
      <c r="O2111" t="b">
        <f t="shared" si="250"/>
        <v>1</v>
      </c>
      <c r="P2111" t="s">
        <v>22712</v>
      </c>
      <c r="Q2111" t="s">
        <v>22713</v>
      </c>
      <c r="R2111" t="s">
        <v>22714</v>
      </c>
      <c r="S2111" t="s">
        <v>22715</v>
      </c>
      <c r="T2111" s="1">
        <v>44949</v>
      </c>
      <c r="U2111">
        <v>2022</v>
      </c>
      <c r="X2111">
        <v>149</v>
      </c>
      <c r="Y2111">
        <v>160</v>
      </c>
      <c r="Z2111" t="s">
        <v>22716</v>
      </c>
      <c r="AB2111" t="s">
        <v>22717</v>
      </c>
      <c r="AC2111" t="s">
        <v>22718</v>
      </c>
      <c r="AE2111" t="s">
        <v>22719</v>
      </c>
      <c r="AF2111" t="s">
        <v>22720</v>
      </c>
      <c r="AG2111" t="s">
        <v>22721</v>
      </c>
      <c r="AH2111" t="s">
        <v>22722</v>
      </c>
      <c r="AI2111" t="s">
        <v>22723</v>
      </c>
      <c r="AM2111">
        <v>55</v>
      </c>
      <c r="AN2111" t="s">
        <v>42</v>
      </c>
      <c r="AO2111" s="1">
        <v>44949</v>
      </c>
      <c r="AR2111" t="s">
        <v>42</v>
      </c>
      <c r="AS2111" t="s">
        <v>43</v>
      </c>
    </row>
    <row r="2112" spans="1:45" hidden="1" x14ac:dyDescent="0.25">
      <c r="A2112" t="b">
        <f t="shared" si="242"/>
        <v>0</v>
      </c>
      <c r="B2112" t="b">
        <f t="shared" si="243"/>
        <v>0</v>
      </c>
      <c r="C2112" t="b">
        <f t="shared" si="244"/>
        <v>0</v>
      </c>
      <c r="D2112" t="b">
        <f t="shared" si="249"/>
        <v>0</v>
      </c>
      <c r="E2112" t="b">
        <f t="shared" si="249"/>
        <v>0</v>
      </c>
      <c r="F2112" t="b">
        <f t="shared" si="249"/>
        <v>0</v>
      </c>
      <c r="G2112" t="b">
        <f t="shared" si="249"/>
        <v>0</v>
      </c>
      <c r="H2112" t="b">
        <f t="shared" si="249"/>
        <v>0</v>
      </c>
      <c r="I2112" t="b">
        <f t="shared" si="245"/>
        <v>1</v>
      </c>
      <c r="J2112" t="b">
        <f t="shared" si="246"/>
        <v>1</v>
      </c>
      <c r="K2112" t="b">
        <f t="shared" si="250"/>
        <v>1</v>
      </c>
      <c r="L2112" t="b">
        <f t="shared" si="250"/>
        <v>1</v>
      </c>
      <c r="M2112" t="b">
        <f t="shared" si="250"/>
        <v>1</v>
      </c>
      <c r="N2112" t="b">
        <f t="shared" si="250"/>
        <v>1</v>
      </c>
      <c r="O2112" t="b">
        <f t="shared" si="250"/>
        <v>1</v>
      </c>
      <c r="P2112" t="s">
        <v>22724</v>
      </c>
      <c r="Q2112" t="s">
        <v>22725</v>
      </c>
      <c r="R2112" t="s">
        <v>22726</v>
      </c>
      <c r="S2112" t="s">
        <v>22727</v>
      </c>
      <c r="T2112" s="1">
        <v>41680</v>
      </c>
      <c r="U2112">
        <v>2013</v>
      </c>
      <c r="X2112">
        <v>752</v>
      </c>
      <c r="Y2112">
        <v>757</v>
      </c>
      <c r="Z2112" t="s">
        <v>22728</v>
      </c>
      <c r="AA2112" t="s">
        <v>4056</v>
      </c>
      <c r="AB2112" t="s">
        <v>22729</v>
      </c>
      <c r="AC2112" t="s">
        <v>22730</v>
      </c>
      <c r="AE2112" t="s">
        <v>22731</v>
      </c>
      <c r="AF2112" t="s">
        <v>22732</v>
      </c>
      <c r="AG2112" t="s">
        <v>22733</v>
      </c>
      <c r="AH2112" t="s">
        <v>22734</v>
      </c>
      <c r="AI2112" t="s">
        <v>22735</v>
      </c>
      <c r="AM2112">
        <v>25</v>
      </c>
      <c r="AN2112" t="s">
        <v>42</v>
      </c>
      <c r="AO2112" s="1">
        <v>41680</v>
      </c>
      <c r="AR2112" t="s">
        <v>42</v>
      </c>
      <c r="AS2112" t="s">
        <v>43</v>
      </c>
    </row>
    <row r="2113" spans="1:45" hidden="1" x14ac:dyDescent="0.25">
      <c r="A2113" t="b">
        <f t="shared" si="242"/>
        <v>0</v>
      </c>
      <c r="B2113" t="b">
        <f t="shared" si="243"/>
        <v>0</v>
      </c>
      <c r="C2113" t="b">
        <f t="shared" si="244"/>
        <v>0</v>
      </c>
      <c r="D2113" t="b">
        <f t="shared" si="249"/>
        <v>0</v>
      </c>
      <c r="E2113" t="b">
        <f t="shared" si="249"/>
        <v>0</v>
      </c>
      <c r="F2113" t="b">
        <f t="shared" si="249"/>
        <v>0</v>
      </c>
      <c r="G2113" t="b">
        <f t="shared" si="249"/>
        <v>0</v>
      </c>
      <c r="H2113" t="b">
        <f t="shared" si="249"/>
        <v>0</v>
      </c>
      <c r="I2113" t="b">
        <f t="shared" si="245"/>
        <v>1</v>
      </c>
      <c r="J2113" t="b">
        <f t="shared" si="246"/>
        <v>1</v>
      </c>
      <c r="K2113" t="b">
        <f t="shared" si="250"/>
        <v>1</v>
      </c>
      <c r="L2113" t="b">
        <f t="shared" si="250"/>
        <v>1</v>
      </c>
      <c r="M2113" t="b">
        <f t="shared" si="250"/>
        <v>1</v>
      </c>
      <c r="N2113" t="b">
        <f t="shared" si="250"/>
        <v>1</v>
      </c>
      <c r="O2113" t="b">
        <f t="shared" si="250"/>
        <v>1</v>
      </c>
      <c r="P2113" t="s">
        <v>22736</v>
      </c>
      <c r="Q2113" t="s">
        <v>22737</v>
      </c>
      <c r="R2113" t="s">
        <v>22738</v>
      </c>
      <c r="S2113" t="s">
        <v>13598</v>
      </c>
      <c r="U2113">
        <v>2020</v>
      </c>
      <c r="V2113" t="s">
        <v>12609</v>
      </c>
      <c r="W2113">
        <v>99</v>
      </c>
      <c r="X2113">
        <v>1</v>
      </c>
      <c r="Y2113">
        <v>1</v>
      </c>
      <c r="Z2113" t="s">
        <v>22739</v>
      </c>
      <c r="AA2113" t="s">
        <v>13600</v>
      </c>
      <c r="AC2113" t="s">
        <v>22740</v>
      </c>
      <c r="AD2113" t="s">
        <v>22741</v>
      </c>
      <c r="AE2113" t="s">
        <v>22742</v>
      </c>
      <c r="AF2113" t="s">
        <v>22743</v>
      </c>
      <c r="AG2113" t="s">
        <v>22744</v>
      </c>
      <c r="AN2113" t="s">
        <v>42</v>
      </c>
      <c r="AO2113" s="1">
        <v>44027</v>
      </c>
      <c r="AR2113" t="s">
        <v>42</v>
      </c>
      <c r="AS2113" t="s">
        <v>12616</v>
      </c>
    </row>
    <row r="2114" spans="1:45" x14ac:dyDescent="0.25">
      <c r="A2114" t="b">
        <f t="shared" si="242"/>
        <v>1</v>
      </c>
      <c r="B2114" t="b">
        <f t="shared" si="243"/>
        <v>1</v>
      </c>
      <c r="C2114" t="b">
        <f t="shared" si="244"/>
        <v>0</v>
      </c>
      <c r="D2114" t="b">
        <f t="shared" si="249"/>
        <v>0</v>
      </c>
      <c r="E2114" t="b">
        <f t="shared" si="249"/>
        <v>1</v>
      </c>
      <c r="F2114" t="b">
        <f t="shared" si="249"/>
        <v>1</v>
      </c>
      <c r="G2114" t="b">
        <f t="shared" si="249"/>
        <v>1</v>
      </c>
      <c r="H2114" t="b">
        <f t="shared" si="249"/>
        <v>0</v>
      </c>
      <c r="I2114" t="b">
        <f t="shared" si="245"/>
        <v>1</v>
      </c>
      <c r="J2114" t="b">
        <f t="shared" si="246"/>
        <v>1</v>
      </c>
      <c r="K2114" t="b">
        <f t="shared" si="250"/>
        <v>1</v>
      </c>
      <c r="L2114" t="b">
        <f t="shared" si="250"/>
        <v>1</v>
      </c>
      <c r="M2114" t="b">
        <f t="shared" si="250"/>
        <v>1</v>
      </c>
      <c r="N2114" t="b">
        <f t="shared" si="250"/>
        <v>1</v>
      </c>
      <c r="O2114" t="b">
        <f t="shared" si="250"/>
        <v>1</v>
      </c>
      <c r="P2114" t="s">
        <v>22745</v>
      </c>
      <c r="Q2114" t="s">
        <v>22746</v>
      </c>
      <c r="R2114" t="s">
        <v>22747</v>
      </c>
      <c r="S2114" t="s">
        <v>21019</v>
      </c>
      <c r="T2114" s="1">
        <v>44748</v>
      </c>
      <c r="U2114">
        <v>2022</v>
      </c>
      <c r="X2114">
        <v>417</v>
      </c>
      <c r="Y2114">
        <v>422</v>
      </c>
      <c r="Z2114" t="s">
        <v>22748</v>
      </c>
      <c r="AB2114" t="s">
        <v>21021</v>
      </c>
      <c r="AC2114" t="s">
        <v>22749</v>
      </c>
      <c r="AD2114" t="s">
        <v>472</v>
      </c>
      <c r="AE2114" t="s">
        <v>22750</v>
      </c>
      <c r="AF2114" t="s">
        <v>22751</v>
      </c>
      <c r="AG2114" t="s">
        <v>22752</v>
      </c>
      <c r="AH2114" t="s">
        <v>22753</v>
      </c>
      <c r="AI2114" t="s">
        <v>22754</v>
      </c>
      <c r="AM2114">
        <v>15</v>
      </c>
      <c r="AN2114" t="s">
        <v>42</v>
      </c>
      <c r="AO2114" s="1">
        <v>44748</v>
      </c>
      <c r="AR2114" t="s">
        <v>42</v>
      </c>
      <c r="AS2114" t="s">
        <v>43</v>
      </c>
    </row>
    <row r="2115" spans="1:45" hidden="1" x14ac:dyDescent="0.25">
      <c r="A2115" t="b">
        <f t="shared" ref="A2115:A2178" si="251">AND(IF(OR(B2115,OR(C2115,OR(D2115,OR(E2115,OR(F2115,OR(G2115,H2115)))))),TRUE),IF(AND(I2115,AND(J2115,AND(K2115,AND(L2115,AND(M2115,AND(N2115,O2115)))))),TRUE))</f>
        <v>0</v>
      </c>
      <c r="B2115" t="b">
        <f t="shared" ref="B2115:B2178" si="252">IF(OR(IFERROR(SEARCH("machine learning",P2115),FALSE),OR(IFERROR(SEARCH("artificial intelligence",P2115),FALSE),IFERROR(SEARCH("neural network",P2115),FALSE))),TRUE,FALSE)</f>
        <v>0</v>
      </c>
      <c r="C2115" t="b">
        <f t="shared" ref="C2115:C2178" si="253">IF(OR(IFERROR(SEARCH("machine learning",Z2115),FALSE),OR(IFERROR(SEARCH("artificial intelligence",Z2115),FALSE),IFERROR(SEARCH("neural network",Z2115),FALSE))),TRUE,FALSE)</f>
        <v>0</v>
      </c>
      <c r="D2115" t="b">
        <f t="shared" si="249"/>
        <v>0</v>
      </c>
      <c r="E2115" t="b">
        <f t="shared" si="249"/>
        <v>0</v>
      </c>
      <c r="F2115" t="b">
        <f t="shared" si="249"/>
        <v>0</v>
      </c>
      <c r="G2115" t="b">
        <f t="shared" si="249"/>
        <v>0</v>
      </c>
      <c r="H2115" t="b">
        <f t="shared" si="249"/>
        <v>0</v>
      </c>
      <c r="I2115" t="b">
        <f t="shared" ref="I2115:I2178" si="254">IF(OR(IFERROR(SEARCH("vision",P2115),FALSE),OR(IFERROR(SEARCH("radar",P2115),FALSE),IFERROR(SEARCH("image",P2115),FALSE))),FALSE,TRUE)</f>
        <v>1</v>
      </c>
      <c r="J2115" t="b">
        <f t="shared" ref="J2115:J2178" si="255">IF(OR(IFERROR(SEARCH("vision",Z2115),FALSE),OR(IFERROR(SEARCH("radar",Z2115),FALSE),IFERROR(SEARCH("image",Z2115),FALSE))),FALSE,TRUE)</f>
        <v>0</v>
      </c>
      <c r="K2115" t="b">
        <f t="shared" si="250"/>
        <v>1</v>
      </c>
      <c r="L2115" t="b">
        <f t="shared" si="250"/>
        <v>1</v>
      </c>
      <c r="M2115" t="b">
        <f t="shared" si="250"/>
        <v>1</v>
      </c>
      <c r="N2115" t="b">
        <f t="shared" si="250"/>
        <v>1</v>
      </c>
      <c r="O2115" t="b">
        <f t="shared" si="250"/>
        <v>1</v>
      </c>
      <c r="P2115" t="s">
        <v>22755</v>
      </c>
      <c r="Q2115" t="s">
        <v>22756</v>
      </c>
      <c r="R2115" t="s">
        <v>22757</v>
      </c>
      <c r="S2115" t="s">
        <v>481</v>
      </c>
      <c r="T2115" s="1">
        <v>40616</v>
      </c>
      <c r="U2115">
        <v>2010</v>
      </c>
      <c r="X2115">
        <v>1</v>
      </c>
      <c r="Y2115">
        <v>8</v>
      </c>
      <c r="Z2115" t="s">
        <v>22758</v>
      </c>
      <c r="AA2115" t="s">
        <v>483</v>
      </c>
      <c r="AB2115" t="s">
        <v>484</v>
      </c>
      <c r="AC2115" t="s">
        <v>22759</v>
      </c>
      <c r="AE2115" t="s">
        <v>22760</v>
      </c>
      <c r="AF2115" t="s">
        <v>22761</v>
      </c>
      <c r="AG2115" t="s">
        <v>22762</v>
      </c>
      <c r="AH2115" t="s">
        <v>22763</v>
      </c>
      <c r="AI2115" t="s">
        <v>22764</v>
      </c>
      <c r="AM2115">
        <v>11</v>
      </c>
      <c r="AN2115" t="s">
        <v>42</v>
      </c>
      <c r="AO2115" s="1">
        <v>40616</v>
      </c>
      <c r="AR2115" t="s">
        <v>42</v>
      </c>
      <c r="AS2115" t="s">
        <v>43</v>
      </c>
    </row>
    <row r="2116" spans="1:45" hidden="1" x14ac:dyDescent="0.25">
      <c r="A2116" t="b">
        <f t="shared" si="251"/>
        <v>0</v>
      </c>
      <c r="B2116" t="b">
        <f t="shared" si="252"/>
        <v>0</v>
      </c>
      <c r="C2116" t="b">
        <f t="shared" si="253"/>
        <v>0</v>
      </c>
      <c r="D2116" t="b">
        <f t="shared" si="249"/>
        <v>0</v>
      </c>
      <c r="E2116" t="b">
        <f t="shared" si="249"/>
        <v>0</v>
      </c>
      <c r="F2116" t="b">
        <f t="shared" si="249"/>
        <v>0</v>
      </c>
      <c r="G2116" t="b">
        <f t="shared" si="249"/>
        <v>0</v>
      </c>
      <c r="H2116" t="b">
        <f t="shared" si="249"/>
        <v>0</v>
      </c>
      <c r="I2116" t="b">
        <f t="shared" si="254"/>
        <v>1</v>
      </c>
      <c r="J2116" t="b">
        <f t="shared" si="255"/>
        <v>1</v>
      </c>
      <c r="K2116" t="b">
        <f t="shared" si="250"/>
        <v>1</v>
      </c>
      <c r="L2116" t="b">
        <f t="shared" si="250"/>
        <v>1</v>
      </c>
      <c r="M2116" t="b">
        <f t="shared" si="250"/>
        <v>1</v>
      </c>
      <c r="N2116" t="b">
        <f t="shared" si="250"/>
        <v>1</v>
      </c>
      <c r="O2116" t="b">
        <f t="shared" si="250"/>
        <v>1</v>
      </c>
      <c r="P2116" t="s">
        <v>22765</v>
      </c>
      <c r="Q2116" t="s">
        <v>22766</v>
      </c>
      <c r="R2116" t="s">
        <v>22767</v>
      </c>
      <c r="S2116" t="s">
        <v>7050</v>
      </c>
      <c r="T2116" s="1">
        <v>44607</v>
      </c>
      <c r="U2116">
        <v>2021</v>
      </c>
      <c r="X2116">
        <v>1</v>
      </c>
      <c r="Y2116">
        <v>7</v>
      </c>
      <c r="Z2116" t="s">
        <v>22768</v>
      </c>
      <c r="AA2116" t="s">
        <v>977</v>
      </c>
      <c r="AB2116" t="s">
        <v>7052</v>
      </c>
      <c r="AC2116" t="s">
        <v>22769</v>
      </c>
      <c r="AE2116" t="s">
        <v>22770</v>
      </c>
      <c r="AF2116" t="s">
        <v>22771</v>
      </c>
      <c r="AG2116" t="s">
        <v>22772</v>
      </c>
      <c r="AH2116" t="s">
        <v>22773</v>
      </c>
      <c r="AI2116" t="s">
        <v>22774</v>
      </c>
      <c r="AM2116">
        <v>8</v>
      </c>
      <c r="AO2116" s="1">
        <v>44607</v>
      </c>
      <c r="AR2116" t="s">
        <v>42</v>
      </c>
      <c r="AS2116" t="s">
        <v>43</v>
      </c>
    </row>
    <row r="2117" spans="1:45" hidden="1" x14ac:dyDescent="0.25">
      <c r="A2117" t="b">
        <f t="shared" si="251"/>
        <v>0</v>
      </c>
      <c r="B2117" t="b">
        <f t="shared" si="252"/>
        <v>0</v>
      </c>
      <c r="C2117" t="b">
        <f t="shared" si="253"/>
        <v>0</v>
      </c>
      <c r="D2117" t="b">
        <f t="shared" si="249"/>
        <v>0</v>
      </c>
      <c r="E2117" t="b">
        <f t="shared" si="249"/>
        <v>0</v>
      </c>
      <c r="F2117" t="b">
        <f t="shared" si="249"/>
        <v>0</v>
      </c>
      <c r="G2117" t="b">
        <f t="shared" si="249"/>
        <v>0</v>
      </c>
      <c r="H2117" t="b">
        <f t="shared" si="249"/>
        <v>0</v>
      </c>
      <c r="I2117" t="b">
        <f t="shared" si="254"/>
        <v>1</v>
      </c>
      <c r="J2117" t="b">
        <f t="shared" si="255"/>
        <v>1</v>
      </c>
      <c r="K2117" t="b">
        <f t="shared" si="250"/>
        <v>1</v>
      </c>
      <c r="L2117" t="b">
        <f t="shared" si="250"/>
        <v>1</v>
      </c>
      <c r="M2117" t="b">
        <f t="shared" si="250"/>
        <v>1</v>
      </c>
      <c r="N2117" t="b">
        <f t="shared" si="250"/>
        <v>1</v>
      </c>
      <c r="O2117" t="b">
        <f t="shared" si="250"/>
        <v>1</v>
      </c>
      <c r="P2117" t="s">
        <v>22775</v>
      </c>
      <c r="Q2117" t="s">
        <v>22776</v>
      </c>
      <c r="R2117" t="s">
        <v>22777</v>
      </c>
      <c r="S2117" t="s">
        <v>17100</v>
      </c>
      <c r="T2117" s="1">
        <v>44397</v>
      </c>
      <c r="U2117">
        <v>2021</v>
      </c>
      <c r="X2117">
        <v>1</v>
      </c>
      <c r="Y2117">
        <v>7</v>
      </c>
      <c r="Z2117" t="s">
        <v>22778</v>
      </c>
      <c r="AB2117" t="s">
        <v>17102</v>
      </c>
      <c r="AC2117" t="s">
        <v>22779</v>
      </c>
      <c r="AE2117" t="s">
        <v>22780</v>
      </c>
      <c r="AF2117" t="s">
        <v>22781</v>
      </c>
      <c r="AG2117" t="s">
        <v>22782</v>
      </c>
      <c r="AH2117" t="s">
        <v>22783</v>
      </c>
      <c r="AI2117" t="s">
        <v>22784</v>
      </c>
      <c r="AM2117">
        <v>36</v>
      </c>
      <c r="AN2117" t="s">
        <v>949</v>
      </c>
      <c r="AO2117" s="1">
        <v>44397</v>
      </c>
      <c r="AR2117" t="s">
        <v>42</v>
      </c>
      <c r="AS2117" t="s">
        <v>43</v>
      </c>
    </row>
    <row r="2118" spans="1:45" hidden="1" x14ac:dyDescent="0.25">
      <c r="A2118" t="b">
        <f t="shared" si="251"/>
        <v>0</v>
      </c>
      <c r="B2118" t="b">
        <f t="shared" si="252"/>
        <v>0</v>
      </c>
      <c r="C2118" t="b">
        <f t="shared" si="253"/>
        <v>0</v>
      </c>
      <c r="D2118" t="b">
        <f t="shared" si="249"/>
        <v>0</v>
      </c>
      <c r="E2118" t="b">
        <f t="shared" si="249"/>
        <v>0</v>
      </c>
      <c r="F2118" t="b">
        <f t="shared" si="249"/>
        <v>0</v>
      </c>
      <c r="G2118" t="b">
        <f t="shared" si="249"/>
        <v>0</v>
      </c>
      <c r="H2118" t="b">
        <f t="shared" si="249"/>
        <v>0</v>
      </c>
      <c r="I2118" t="b">
        <f t="shared" si="254"/>
        <v>1</v>
      </c>
      <c r="J2118" t="b">
        <f t="shared" si="255"/>
        <v>0</v>
      </c>
      <c r="K2118" t="b">
        <f t="shared" si="250"/>
        <v>0</v>
      </c>
      <c r="L2118" t="b">
        <f t="shared" si="250"/>
        <v>0</v>
      </c>
      <c r="M2118" t="b">
        <f t="shared" si="250"/>
        <v>0</v>
      </c>
      <c r="N2118" t="b">
        <f t="shared" si="250"/>
        <v>0</v>
      </c>
      <c r="O2118" t="b">
        <f t="shared" si="250"/>
        <v>1</v>
      </c>
      <c r="P2118" t="s">
        <v>22785</v>
      </c>
      <c r="Q2118" t="s">
        <v>22786</v>
      </c>
      <c r="R2118" t="s">
        <v>22787</v>
      </c>
      <c r="S2118" t="s">
        <v>3295</v>
      </c>
      <c r="T2118" s="1">
        <v>44992</v>
      </c>
      <c r="U2118">
        <v>2023</v>
      </c>
      <c r="V2118">
        <v>38</v>
      </c>
      <c r="W2118">
        <v>3</v>
      </c>
      <c r="X2118">
        <v>4</v>
      </c>
      <c r="Y2118">
        <v>18</v>
      </c>
      <c r="Z2118" t="s">
        <v>22788</v>
      </c>
      <c r="AA2118" t="s">
        <v>3297</v>
      </c>
      <c r="AC2118" t="s">
        <v>22789</v>
      </c>
      <c r="AD2118" t="s">
        <v>22790</v>
      </c>
      <c r="AE2118" t="s">
        <v>22791</v>
      </c>
      <c r="AF2118" t="s">
        <v>22792</v>
      </c>
      <c r="AG2118" t="s">
        <v>22793</v>
      </c>
      <c r="AH2118" t="s">
        <v>22794</v>
      </c>
      <c r="AI2118" t="s">
        <v>22795</v>
      </c>
      <c r="AM2118">
        <v>19</v>
      </c>
      <c r="AN2118" t="s">
        <v>42</v>
      </c>
      <c r="AO2118" s="1">
        <v>44921</v>
      </c>
      <c r="AR2118" t="s">
        <v>42</v>
      </c>
      <c r="AS2118" t="s">
        <v>598</v>
      </c>
    </row>
    <row r="2119" spans="1:45" x14ac:dyDescent="0.25">
      <c r="A2119" t="b">
        <f t="shared" si="251"/>
        <v>1</v>
      </c>
      <c r="B2119" t="b">
        <f t="shared" si="252"/>
        <v>0</v>
      </c>
      <c r="C2119" t="b">
        <f t="shared" si="253"/>
        <v>0</v>
      </c>
      <c r="D2119" t="b">
        <f t="shared" si="249"/>
        <v>0</v>
      </c>
      <c r="E2119" t="b">
        <f t="shared" si="249"/>
        <v>0</v>
      </c>
      <c r="F2119" t="b">
        <f t="shared" si="249"/>
        <v>1</v>
      </c>
      <c r="G2119" t="b">
        <f t="shared" si="249"/>
        <v>0</v>
      </c>
      <c r="H2119" t="b">
        <f t="shared" si="249"/>
        <v>0</v>
      </c>
      <c r="I2119" t="b">
        <f t="shared" si="254"/>
        <v>1</v>
      </c>
      <c r="J2119" t="b">
        <f t="shared" si="255"/>
        <v>1</v>
      </c>
      <c r="K2119" t="b">
        <f t="shared" si="250"/>
        <v>1</v>
      </c>
      <c r="L2119" t="b">
        <f t="shared" si="250"/>
        <v>1</v>
      </c>
      <c r="M2119" t="b">
        <f t="shared" si="250"/>
        <v>1</v>
      </c>
      <c r="N2119" t="b">
        <f t="shared" si="250"/>
        <v>1</v>
      </c>
      <c r="O2119" t="b">
        <f t="shared" si="250"/>
        <v>1</v>
      </c>
      <c r="P2119" t="s">
        <v>22796</v>
      </c>
      <c r="Q2119" t="s">
        <v>22797</v>
      </c>
      <c r="R2119" t="s">
        <v>22798</v>
      </c>
      <c r="S2119" t="s">
        <v>1773</v>
      </c>
      <c r="T2119" s="1">
        <v>43380</v>
      </c>
      <c r="U2119">
        <v>2018</v>
      </c>
      <c r="X2119">
        <v>2457</v>
      </c>
      <c r="Y2119">
        <v>2462</v>
      </c>
      <c r="Z2119" t="s">
        <v>22799</v>
      </c>
      <c r="AA2119" t="s">
        <v>1775</v>
      </c>
      <c r="AB2119" t="s">
        <v>1776</v>
      </c>
      <c r="AC2119" t="s">
        <v>22800</v>
      </c>
      <c r="AE2119" t="s">
        <v>22801</v>
      </c>
      <c r="AF2119" t="s">
        <v>22802</v>
      </c>
      <c r="AH2119" t="s">
        <v>22803</v>
      </c>
      <c r="AI2119" t="s">
        <v>22804</v>
      </c>
      <c r="AM2119">
        <v>14</v>
      </c>
      <c r="AO2119" s="1">
        <v>43380</v>
      </c>
      <c r="AR2119" t="s">
        <v>42</v>
      </c>
      <c r="AS2119" t="s">
        <v>43</v>
      </c>
    </row>
    <row r="2120" spans="1:45" hidden="1" x14ac:dyDescent="0.25">
      <c r="A2120" t="b">
        <f t="shared" si="251"/>
        <v>0</v>
      </c>
      <c r="B2120" t="b">
        <f t="shared" si="252"/>
        <v>0</v>
      </c>
      <c r="C2120" t="b">
        <f t="shared" si="253"/>
        <v>0</v>
      </c>
      <c r="D2120" t="b">
        <f t="shared" si="249"/>
        <v>0</v>
      </c>
      <c r="E2120" t="b">
        <f t="shared" si="249"/>
        <v>0</v>
      </c>
      <c r="F2120" t="b">
        <f t="shared" si="249"/>
        <v>0</v>
      </c>
      <c r="G2120" t="b">
        <f t="shared" si="249"/>
        <v>0</v>
      </c>
      <c r="H2120" t="b">
        <f t="shared" si="249"/>
        <v>0</v>
      </c>
      <c r="I2120" t="b">
        <f t="shared" si="254"/>
        <v>1</v>
      </c>
      <c r="J2120" t="b">
        <f t="shared" si="255"/>
        <v>1</v>
      </c>
      <c r="K2120" t="b">
        <f t="shared" si="250"/>
        <v>1</v>
      </c>
      <c r="L2120" t="b">
        <f t="shared" si="250"/>
        <v>1</v>
      </c>
      <c r="M2120" t="b">
        <f t="shared" si="250"/>
        <v>1</v>
      </c>
      <c r="N2120" t="b">
        <f t="shared" si="250"/>
        <v>1</v>
      </c>
      <c r="O2120" t="b">
        <f t="shared" si="250"/>
        <v>1</v>
      </c>
      <c r="P2120" t="s">
        <v>22805</v>
      </c>
      <c r="Q2120" t="s">
        <v>22806</v>
      </c>
      <c r="R2120" t="s">
        <v>22807</v>
      </c>
      <c r="S2120" t="s">
        <v>22808</v>
      </c>
      <c r="T2120" s="1">
        <v>44795</v>
      </c>
      <c r="U2120">
        <v>2022</v>
      </c>
      <c r="X2120">
        <v>1</v>
      </c>
      <c r="Y2120">
        <v>8</v>
      </c>
      <c r="Z2120" t="s">
        <v>22809</v>
      </c>
      <c r="AB2120" t="s">
        <v>22810</v>
      </c>
      <c r="AC2120" t="s">
        <v>22811</v>
      </c>
      <c r="AE2120" t="s">
        <v>22812</v>
      </c>
      <c r="AF2120" t="s">
        <v>22813</v>
      </c>
      <c r="AG2120" t="s">
        <v>22814</v>
      </c>
      <c r="AH2120" t="s">
        <v>22815</v>
      </c>
      <c r="AI2120" t="s">
        <v>22816</v>
      </c>
      <c r="AM2120">
        <v>25</v>
      </c>
      <c r="AN2120" t="s">
        <v>42</v>
      </c>
      <c r="AO2120" s="1">
        <v>44795</v>
      </c>
      <c r="AR2120" t="s">
        <v>42</v>
      </c>
      <c r="AS2120" t="s">
        <v>43</v>
      </c>
    </row>
    <row r="2121" spans="1:45" x14ac:dyDescent="0.25">
      <c r="A2121" t="b">
        <f t="shared" si="251"/>
        <v>1</v>
      </c>
      <c r="B2121" t="b">
        <f t="shared" si="252"/>
        <v>0</v>
      </c>
      <c r="C2121" t="b">
        <f t="shared" si="253"/>
        <v>0</v>
      </c>
      <c r="D2121" t="b">
        <f t="shared" si="249"/>
        <v>0</v>
      </c>
      <c r="E2121" t="b">
        <f t="shared" si="249"/>
        <v>0</v>
      </c>
      <c r="F2121" t="b">
        <f t="shared" si="249"/>
        <v>1</v>
      </c>
      <c r="G2121" t="b">
        <f t="shared" si="249"/>
        <v>0</v>
      </c>
      <c r="H2121" t="b">
        <f t="shared" si="249"/>
        <v>0</v>
      </c>
      <c r="I2121" t="b">
        <f t="shared" si="254"/>
        <v>1</v>
      </c>
      <c r="J2121" t="b">
        <f t="shared" si="255"/>
        <v>1</v>
      </c>
      <c r="K2121" t="b">
        <f t="shared" si="250"/>
        <v>1</v>
      </c>
      <c r="L2121" t="b">
        <f t="shared" si="250"/>
        <v>1</v>
      </c>
      <c r="M2121" t="b">
        <f t="shared" si="250"/>
        <v>1</v>
      </c>
      <c r="N2121" t="b">
        <f t="shared" si="250"/>
        <v>1</v>
      </c>
      <c r="O2121" t="b">
        <f t="shared" si="250"/>
        <v>1</v>
      </c>
      <c r="P2121" t="s">
        <v>22817</v>
      </c>
      <c r="Q2121" t="s">
        <v>22818</v>
      </c>
      <c r="R2121" t="s">
        <v>22819</v>
      </c>
      <c r="S2121" t="s">
        <v>22820</v>
      </c>
      <c r="T2121" s="1">
        <v>45009</v>
      </c>
      <c r="U2121">
        <v>2023</v>
      </c>
      <c r="V2121">
        <v>4</v>
      </c>
      <c r="W2121">
        <v>2</v>
      </c>
      <c r="X2121">
        <v>328</v>
      </c>
      <c r="Y2121">
        <v>337</v>
      </c>
      <c r="Z2121" t="s">
        <v>22821</v>
      </c>
      <c r="AA2121" t="s">
        <v>22822</v>
      </c>
      <c r="AC2121" t="s">
        <v>22823</v>
      </c>
      <c r="AD2121" t="s">
        <v>22824</v>
      </c>
      <c r="AE2121" t="s">
        <v>22825</v>
      </c>
      <c r="AF2121" t="s">
        <v>22826</v>
      </c>
      <c r="AG2121" t="s">
        <v>22827</v>
      </c>
      <c r="AH2121" t="s">
        <v>22828</v>
      </c>
      <c r="AI2121" t="s">
        <v>22829</v>
      </c>
      <c r="AM2121">
        <v>39</v>
      </c>
      <c r="AN2121" t="s">
        <v>42</v>
      </c>
      <c r="AO2121" s="1">
        <v>44670</v>
      </c>
      <c r="AR2121" t="s">
        <v>42</v>
      </c>
      <c r="AS2121" t="s">
        <v>57</v>
      </c>
    </row>
    <row r="2122" spans="1:45" x14ac:dyDescent="0.25">
      <c r="A2122" t="b">
        <f t="shared" si="251"/>
        <v>1</v>
      </c>
      <c r="B2122" t="b">
        <f t="shared" si="252"/>
        <v>1</v>
      </c>
      <c r="C2122" t="b">
        <f t="shared" si="253"/>
        <v>1</v>
      </c>
      <c r="D2122" t="b">
        <f t="shared" si="249"/>
        <v>1</v>
      </c>
      <c r="E2122" t="b">
        <f t="shared" si="249"/>
        <v>1</v>
      </c>
      <c r="F2122" t="b">
        <f t="shared" si="249"/>
        <v>0</v>
      </c>
      <c r="G2122" t="b">
        <f t="shared" si="249"/>
        <v>0</v>
      </c>
      <c r="H2122" t="b">
        <f t="shared" si="249"/>
        <v>0</v>
      </c>
      <c r="I2122" t="b">
        <f t="shared" si="254"/>
        <v>1</v>
      </c>
      <c r="J2122" t="b">
        <f t="shared" si="255"/>
        <v>1</v>
      </c>
      <c r="K2122" t="b">
        <f t="shared" si="250"/>
        <v>1</v>
      </c>
      <c r="L2122" t="b">
        <f t="shared" si="250"/>
        <v>1</v>
      </c>
      <c r="M2122" t="b">
        <f t="shared" si="250"/>
        <v>1</v>
      </c>
      <c r="N2122" t="b">
        <f t="shared" si="250"/>
        <v>1</v>
      </c>
      <c r="O2122" t="b">
        <f t="shared" si="250"/>
        <v>1</v>
      </c>
      <c r="P2122" t="s">
        <v>22830</v>
      </c>
      <c r="Q2122" t="s">
        <v>22831</v>
      </c>
      <c r="R2122" t="s">
        <v>22832</v>
      </c>
      <c r="S2122" t="s">
        <v>190</v>
      </c>
      <c r="T2122" s="1">
        <v>44676</v>
      </c>
      <c r="U2122">
        <v>2022</v>
      </c>
      <c r="V2122">
        <v>10</v>
      </c>
      <c r="X2122">
        <v>41313</v>
      </c>
      <c r="Y2122">
        <v>41329</v>
      </c>
      <c r="Z2122" t="s">
        <v>22833</v>
      </c>
      <c r="AA2122" t="s">
        <v>192</v>
      </c>
      <c r="AC2122" t="s">
        <v>22834</v>
      </c>
      <c r="AD2122" t="s">
        <v>22835</v>
      </c>
      <c r="AE2122" t="s">
        <v>22836</v>
      </c>
      <c r="AF2122" t="s">
        <v>22837</v>
      </c>
      <c r="AG2122" t="s">
        <v>22838</v>
      </c>
      <c r="AM2122">
        <v>89</v>
      </c>
      <c r="AN2122" t="s">
        <v>14378</v>
      </c>
      <c r="AO2122" s="1">
        <v>44669</v>
      </c>
      <c r="AR2122" t="s">
        <v>42</v>
      </c>
      <c r="AS2122" t="s">
        <v>57</v>
      </c>
    </row>
    <row r="2123" spans="1:45" hidden="1" x14ac:dyDescent="0.25">
      <c r="A2123" t="b">
        <f t="shared" si="251"/>
        <v>0</v>
      </c>
      <c r="B2123" t="b">
        <f t="shared" si="252"/>
        <v>0</v>
      </c>
      <c r="C2123" t="b">
        <f t="shared" si="253"/>
        <v>0</v>
      </c>
      <c r="D2123" t="b">
        <f t="shared" si="249"/>
        <v>0</v>
      </c>
      <c r="E2123" t="b">
        <f t="shared" si="249"/>
        <v>0</v>
      </c>
      <c r="F2123" t="b">
        <f t="shared" si="249"/>
        <v>0</v>
      </c>
      <c r="G2123" t="b">
        <f t="shared" si="249"/>
        <v>0</v>
      </c>
      <c r="H2123" t="b">
        <f t="shared" si="249"/>
        <v>0</v>
      </c>
      <c r="I2123" t="b">
        <f t="shared" si="254"/>
        <v>1</v>
      </c>
      <c r="J2123" t="b">
        <f t="shared" si="255"/>
        <v>1</v>
      </c>
      <c r="K2123" t="b">
        <f t="shared" si="250"/>
        <v>1</v>
      </c>
      <c r="L2123" t="b">
        <f t="shared" si="250"/>
        <v>1</v>
      </c>
      <c r="M2123" t="b">
        <f t="shared" si="250"/>
        <v>1</v>
      </c>
      <c r="N2123" t="b">
        <f t="shared" si="250"/>
        <v>1</v>
      </c>
      <c r="O2123" t="b">
        <f t="shared" si="250"/>
        <v>1</v>
      </c>
      <c r="P2123" t="s">
        <v>22839</v>
      </c>
      <c r="Q2123" t="s">
        <v>22840</v>
      </c>
      <c r="R2123" t="s">
        <v>22841</v>
      </c>
      <c r="S2123" t="s">
        <v>19362</v>
      </c>
      <c r="T2123" s="1">
        <v>44515</v>
      </c>
      <c r="U2123">
        <v>2021</v>
      </c>
      <c r="X2123">
        <v>1448</v>
      </c>
      <c r="Y2123">
        <v>1453</v>
      </c>
      <c r="Z2123" t="s">
        <v>22842</v>
      </c>
      <c r="AA2123" t="s">
        <v>11723</v>
      </c>
      <c r="AB2123" t="s">
        <v>19364</v>
      </c>
      <c r="AC2123" t="s">
        <v>22843</v>
      </c>
      <c r="AE2123" t="s">
        <v>22844</v>
      </c>
      <c r="AF2123" t="s">
        <v>22845</v>
      </c>
      <c r="AG2123" t="s">
        <v>22846</v>
      </c>
      <c r="AH2123" t="s">
        <v>22847</v>
      </c>
      <c r="AI2123" t="s">
        <v>22848</v>
      </c>
      <c r="AM2123">
        <v>12</v>
      </c>
      <c r="AO2123" s="1">
        <v>44515</v>
      </c>
      <c r="AR2123" t="s">
        <v>42</v>
      </c>
      <c r="AS2123" t="s">
        <v>43</v>
      </c>
    </row>
    <row r="2124" spans="1:45" hidden="1" x14ac:dyDescent="0.25">
      <c r="A2124" t="b">
        <f t="shared" si="251"/>
        <v>0</v>
      </c>
      <c r="B2124" t="b">
        <f t="shared" si="252"/>
        <v>0</v>
      </c>
      <c r="C2124" t="b">
        <f t="shared" si="253"/>
        <v>0</v>
      </c>
      <c r="D2124" t="b">
        <f t="shared" si="249"/>
        <v>0</v>
      </c>
      <c r="E2124" t="b">
        <f t="shared" si="249"/>
        <v>0</v>
      </c>
      <c r="F2124" t="b">
        <f t="shared" si="249"/>
        <v>0</v>
      </c>
      <c r="G2124" t="b">
        <f t="shared" si="249"/>
        <v>0</v>
      </c>
      <c r="H2124" t="b">
        <f t="shared" si="249"/>
        <v>0</v>
      </c>
      <c r="I2124" t="b">
        <f t="shared" si="254"/>
        <v>1</v>
      </c>
      <c r="J2124" t="b">
        <f t="shared" si="255"/>
        <v>1</v>
      </c>
      <c r="K2124" t="b">
        <f t="shared" si="250"/>
        <v>1</v>
      </c>
      <c r="L2124" t="b">
        <f t="shared" si="250"/>
        <v>1</v>
      </c>
      <c r="M2124" t="b">
        <f t="shared" si="250"/>
        <v>1</v>
      </c>
      <c r="N2124" t="b">
        <f t="shared" si="250"/>
        <v>1</v>
      </c>
      <c r="O2124" t="b">
        <f t="shared" si="250"/>
        <v>1</v>
      </c>
      <c r="P2124" t="s">
        <v>22849</v>
      </c>
      <c r="Q2124" t="s">
        <v>22850</v>
      </c>
      <c r="R2124" t="s">
        <v>22851</v>
      </c>
      <c r="S2124" t="s">
        <v>9223</v>
      </c>
      <c r="T2124" s="1">
        <v>44972</v>
      </c>
      <c r="U2124">
        <v>2022</v>
      </c>
      <c r="X2124">
        <v>916</v>
      </c>
      <c r="Y2124">
        <v>921</v>
      </c>
      <c r="Z2124" t="s">
        <v>22852</v>
      </c>
      <c r="AB2124" t="s">
        <v>9225</v>
      </c>
      <c r="AC2124" t="s">
        <v>22853</v>
      </c>
      <c r="AE2124" t="s">
        <v>22854</v>
      </c>
      <c r="AF2124" t="s">
        <v>22855</v>
      </c>
      <c r="AG2124" t="s">
        <v>22856</v>
      </c>
      <c r="AH2124" t="s">
        <v>22857</v>
      </c>
      <c r="AI2124" t="s">
        <v>22858</v>
      </c>
      <c r="AM2124">
        <v>16</v>
      </c>
      <c r="AN2124" t="s">
        <v>42</v>
      </c>
      <c r="AO2124" s="1">
        <v>44972</v>
      </c>
      <c r="AR2124" t="s">
        <v>42</v>
      </c>
      <c r="AS2124" t="s">
        <v>43</v>
      </c>
    </row>
    <row r="2125" spans="1:45" hidden="1" x14ac:dyDescent="0.25">
      <c r="A2125" t="b">
        <f t="shared" si="251"/>
        <v>0</v>
      </c>
      <c r="B2125" t="b">
        <f t="shared" si="252"/>
        <v>0</v>
      </c>
      <c r="C2125" t="b">
        <f t="shared" si="253"/>
        <v>0</v>
      </c>
      <c r="D2125" t="b">
        <f t="shared" si="249"/>
        <v>0</v>
      </c>
      <c r="E2125" t="b">
        <f t="shared" si="249"/>
        <v>0</v>
      </c>
      <c r="F2125" t="b">
        <f t="shared" si="249"/>
        <v>0</v>
      </c>
      <c r="G2125" t="b">
        <f t="shared" si="249"/>
        <v>0</v>
      </c>
      <c r="H2125" t="b">
        <f t="shared" si="249"/>
        <v>0</v>
      </c>
      <c r="I2125" t="b">
        <f t="shared" si="254"/>
        <v>1</v>
      </c>
      <c r="J2125" t="b">
        <f t="shared" si="255"/>
        <v>0</v>
      </c>
      <c r="K2125" t="b">
        <f t="shared" si="250"/>
        <v>1</v>
      </c>
      <c r="L2125" t="b">
        <f t="shared" si="250"/>
        <v>1</v>
      </c>
      <c r="M2125" t="b">
        <f t="shared" si="250"/>
        <v>0</v>
      </c>
      <c r="N2125" t="b">
        <f t="shared" si="250"/>
        <v>0</v>
      </c>
      <c r="O2125" t="b">
        <f t="shared" si="250"/>
        <v>1</v>
      </c>
      <c r="P2125" t="s">
        <v>22859</v>
      </c>
      <c r="Q2125" t="s">
        <v>22860</v>
      </c>
      <c r="R2125" t="s">
        <v>20991</v>
      </c>
      <c r="S2125" t="s">
        <v>987</v>
      </c>
      <c r="T2125" s="1">
        <v>44580</v>
      </c>
      <c r="U2125">
        <v>2022</v>
      </c>
      <c r="V2125">
        <v>19</v>
      </c>
      <c r="X2125">
        <v>1</v>
      </c>
      <c r="Y2125">
        <v>5</v>
      </c>
      <c r="Z2125" t="s">
        <v>22861</v>
      </c>
      <c r="AA2125" t="s">
        <v>989</v>
      </c>
      <c r="AC2125" t="s">
        <v>22862</v>
      </c>
      <c r="AD2125" t="s">
        <v>22863</v>
      </c>
      <c r="AE2125" t="s">
        <v>22864</v>
      </c>
      <c r="AF2125" t="s">
        <v>22865</v>
      </c>
      <c r="AG2125" t="s">
        <v>22866</v>
      </c>
      <c r="AH2125" t="s">
        <v>22867</v>
      </c>
      <c r="AI2125" t="s">
        <v>22868</v>
      </c>
      <c r="AM2125">
        <v>16</v>
      </c>
      <c r="AN2125" t="s">
        <v>42</v>
      </c>
      <c r="AO2125" s="1">
        <v>44560</v>
      </c>
      <c r="AR2125" t="s">
        <v>42</v>
      </c>
      <c r="AS2125" t="s">
        <v>57</v>
      </c>
    </row>
    <row r="2126" spans="1:45" x14ac:dyDescent="0.25">
      <c r="A2126" t="b">
        <f t="shared" si="251"/>
        <v>1</v>
      </c>
      <c r="B2126" t="b">
        <f t="shared" si="252"/>
        <v>0</v>
      </c>
      <c r="C2126" t="b">
        <f t="shared" si="253"/>
        <v>0</v>
      </c>
      <c r="D2126" t="b">
        <f t="shared" si="249"/>
        <v>0</v>
      </c>
      <c r="E2126" t="b">
        <f t="shared" si="249"/>
        <v>0</v>
      </c>
      <c r="F2126" t="b">
        <f t="shared" si="249"/>
        <v>1</v>
      </c>
      <c r="G2126" t="b">
        <f t="shared" si="249"/>
        <v>0</v>
      </c>
      <c r="H2126" t="b">
        <f t="shared" si="249"/>
        <v>0</v>
      </c>
      <c r="I2126" t="b">
        <f t="shared" si="254"/>
        <v>1</v>
      </c>
      <c r="J2126" t="b">
        <f t="shared" si="255"/>
        <v>1</v>
      </c>
      <c r="K2126" t="b">
        <f t="shared" si="250"/>
        <v>1</v>
      </c>
      <c r="L2126" t="b">
        <f t="shared" si="250"/>
        <v>1</v>
      </c>
      <c r="M2126" t="b">
        <f t="shared" si="250"/>
        <v>1</v>
      </c>
      <c r="N2126" t="b">
        <f t="shared" si="250"/>
        <v>1</v>
      </c>
      <c r="O2126" t="b">
        <f t="shared" si="250"/>
        <v>1</v>
      </c>
      <c r="P2126" t="s">
        <v>22869</v>
      </c>
      <c r="Q2126" t="s">
        <v>22870</v>
      </c>
      <c r="R2126" t="s">
        <v>22871</v>
      </c>
      <c r="S2126" t="s">
        <v>8171</v>
      </c>
      <c r="T2126" s="1">
        <v>45174</v>
      </c>
      <c r="U2126">
        <v>2023</v>
      </c>
      <c r="X2126">
        <v>1</v>
      </c>
      <c r="Y2126">
        <v>6</v>
      </c>
      <c r="Z2126" t="s">
        <v>22872</v>
      </c>
      <c r="AA2126" t="s">
        <v>5739</v>
      </c>
      <c r="AB2126" t="s">
        <v>8173</v>
      </c>
      <c r="AC2126" t="s">
        <v>22873</v>
      </c>
      <c r="AD2126" t="s">
        <v>20994</v>
      </c>
      <c r="AE2126" t="s">
        <v>22874</v>
      </c>
      <c r="AF2126" t="s">
        <v>22875</v>
      </c>
      <c r="AG2126" t="s">
        <v>22876</v>
      </c>
      <c r="AH2126" t="s">
        <v>22877</v>
      </c>
      <c r="AI2126" t="s">
        <v>22878</v>
      </c>
      <c r="AM2126">
        <v>15</v>
      </c>
      <c r="AN2126" t="s">
        <v>42</v>
      </c>
      <c r="AO2126" s="1">
        <v>45174</v>
      </c>
      <c r="AR2126" t="s">
        <v>42</v>
      </c>
      <c r="AS2126" t="s">
        <v>43</v>
      </c>
    </row>
    <row r="2127" spans="1:45" hidden="1" x14ac:dyDescent="0.25">
      <c r="A2127" t="b">
        <f t="shared" si="251"/>
        <v>0</v>
      </c>
      <c r="B2127" t="b">
        <f t="shared" si="252"/>
        <v>0</v>
      </c>
      <c r="C2127" t="b">
        <f t="shared" si="253"/>
        <v>0</v>
      </c>
      <c r="D2127" t="b">
        <f t="shared" si="249"/>
        <v>0</v>
      </c>
      <c r="E2127" t="b">
        <f t="shared" si="249"/>
        <v>0</v>
      </c>
      <c r="F2127" t="b">
        <f t="shared" si="249"/>
        <v>0</v>
      </c>
      <c r="G2127" t="b">
        <f t="shared" si="249"/>
        <v>0</v>
      </c>
      <c r="H2127" t="b">
        <f t="shared" si="249"/>
        <v>0</v>
      </c>
      <c r="I2127" t="b">
        <f t="shared" si="254"/>
        <v>1</v>
      </c>
      <c r="J2127" t="b">
        <f t="shared" si="255"/>
        <v>1</v>
      </c>
      <c r="K2127" t="b">
        <f t="shared" si="250"/>
        <v>1</v>
      </c>
      <c r="L2127" t="b">
        <f t="shared" si="250"/>
        <v>1</v>
      </c>
      <c r="M2127" t="b">
        <f t="shared" si="250"/>
        <v>0</v>
      </c>
      <c r="N2127" t="b">
        <f t="shared" si="250"/>
        <v>1</v>
      </c>
      <c r="O2127" t="b">
        <f t="shared" si="250"/>
        <v>1</v>
      </c>
      <c r="P2127" t="s">
        <v>22879</v>
      </c>
      <c r="Q2127" t="s">
        <v>22880</v>
      </c>
      <c r="R2127" t="s">
        <v>22881</v>
      </c>
      <c r="S2127" t="s">
        <v>22882</v>
      </c>
      <c r="T2127" s="1">
        <v>44958</v>
      </c>
      <c r="U2127">
        <v>2022</v>
      </c>
      <c r="X2127">
        <v>515</v>
      </c>
      <c r="Y2127">
        <v>520</v>
      </c>
      <c r="Z2127" t="s">
        <v>22883</v>
      </c>
      <c r="AA2127" t="s">
        <v>22884</v>
      </c>
      <c r="AB2127" t="s">
        <v>22885</v>
      </c>
      <c r="AC2127" t="s">
        <v>22886</v>
      </c>
      <c r="AE2127" t="s">
        <v>22887</v>
      </c>
      <c r="AF2127" t="s">
        <v>22888</v>
      </c>
      <c r="AG2127" t="s">
        <v>22889</v>
      </c>
      <c r="AH2127" t="s">
        <v>22890</v>
      </c>
      <c r="AI2127" t="s">
        <v>22891</v>
      </c>
      <c r="AM2127">
        <v>14</v>
      </c>
      <c r="AN2127" t="s">
        <v>42</v>
      </c>
      <c r="AO2127" s="1">
        <v>44958</v>
      </c>
      <c r="AR2127" t="s">
        <v>42</v>
      </c>
      <c r="AS2127" t="s">
        <v>43</v>
      </c>
    </row>
    <row r="2128" spans="1:45" hidden="1" x14ac:dyDescent="0.25">
      <c r="A2128" t="b">
        <f t="shared" si="251"/>
        <v>0</v>
      </c>
      <c r="B2128" t="b">
        <f t="shared" si="252"/>
        <v>0</v>
      </c>
      <c r="C2128" t="b">
        <f t="shared" si="253"/>
        <v>0</v>
      </c>
      <c r="D2128" t="b">
        <f t="shared" si="249"/>
        <v>0</v>
      </c>
      <c r="E2128" t="b">
        <f t="shared" si="249"/>
        <v>0</v>
      </c>
      <c r="F2128" t="b">
        <f t="shared" si="249"/>
        <v>0</v>
      </c>
      <c r="G2128" t="b">
        <f t="shared" si="249"/>
        <v>0</v>
      </c>
      <c r="H2128" t="b">
        <f t="shared" si="249"/>
        <v>0</v>
      </c>
      <c r="I2128" t="b">
        <f t="shared" si="254"/>
        <v>1</v>
      </c>
      <c r="J2128" t="b">
        <f t="shared" si="255"/>
        <v>1</v>
      </c>
      <c r="K2128" t="b">
        <f t="shared" si="250"/>
        <v>1</v>
      </c>
      <c r="L2128" t="b">
        <f t="shared" si="250"/>
        <v>1</v>
      </c>
      <c r="M2128" t="b">
        <f t="shared" si="250"/>
        <v>1</v>
      </c>
      <c r="N2128" t="b">
        <f t="shared" si="250"/>
        <v>1</v>
      </c>
      <c r="O2128" t="b">
        <f t="shared" si="250"/>
        <v>1</v>
      </c>
      <c r="P2128" t="s">
        <v>22892</v>
      </c>
      <c r="Q2128" t="s">
        <v>22893</v>
      </c>
      <c r="R2128" t="s">
        <v>22894</v>
      </c>
      <c r="S2128" t="s">
        <v>4164</v>
      </c>
      <c r="T2128" s="1">
        <v>41305</v>
      </c>
      <c r="U2128">
        <v>2012</v>
      </c>
      <c r="X2128">
        <v>391</v>
      </c>
      <c r="Y2128">
        <v>396</v>
      </c>
      <c r="Z2128" t="s">
        <v>22895</v>
      </c>
      <c r="AB2128" t="s">
        <v>4166</v>
      </c>
      <c r="AC2128" t="s">
        <v>22896</v>
      </c>
      <c r="AE2128" t="s">
        <v>22897</v>
      </c>
      <c r="AF2128" t="s">
        <v>22898</v>
      </c>
      <c r="AG2128" t="s">
        <v>22899</v>
      </c>
      <c r="AH2128" t="s">
        <v>22900</v>
      </c>
      <c r="AI2128" t="s">
        <v>22901</v>
      </c>
      <c r="AM2128">
        <v>23</v>
      </c>
      <c r="AN2128" t="s">
        <v>42</v>
      </c>
      <c r="AO2128" s="1">
        <v>41305</v>
      </c>
      <c r="AR2128" t="s">
        <v>42</v>
      </c>
      <c r="AS2128" t="s">
        <v>43</v>
      </c>
    </row>
    <row r="2129" spans="1:45" hidden="1" x14ac:dyDescent="0.25">
      <c r="A2129" t="b">
        <f t="shared" si="251"/>
        <v>0</v>
      </c>
      <c r="B2129" t="b">
        <f t="shared" si="252"/>
        <v>0</v>
      </c>
      <c r="C2129" t="b">
        <f t="shared" si="253"/>
        <v>0</v>
      </c>
      <c r="D2129" t="b">
        <f t="shared" si="249"/>
        <v>0</v>
      </c>
      <c r="E2129" t="b">
        <f t="shared" si="249"/>
        <v>0</v>
      </c>
      <c r="F2129" t="b">
        <f t="shared" si="249"/>
        <v>0</v>
      </c>
      <c r="G2129" t="b">
        <f t="shared" si="249"/>
        <v>0</v>
      </c>
      <c r="H2129" t="b">
        <f t="shared" si="249"/>
        <v>0</v>
      </c>
      <c r="I2129" t="b">
        <f t="shared" si="254"/>
        <v>1</v>
      </c>
      <c r="J2129" t="b">
        <f t="shared" si="255"/>
        <v>1</v>
      </c>
      <c r="K2129" t="b">
        <f t="shared" si="250"/>
        <v>1</v>
      </c>
      <c r="L2129" t="b">
        <f t="shared" si="250"/>
        <v>1</v>
      </c>
      <c r="M2129" t="b">
        <f t="shared" si="250"/>
        <v>1</v>
      </c>
      <c r="N2129" t="b">
        <f t="shared" si="250"/>
        <v>1</v>
      </c>
      <c r="O2129" t="b">
        <f t="shared" si="250"/>
        <v>1</v>
      </c>
      <c r="P2129" t="s">
        <v>22902</v>
      </c>
      <c r="Q2129" t="s">
        <v>22903</v>
      </c>
      <c r="R2129" t="s">
        <v>22904</v>
      </c>
      <c r="S2129" t="s">
        <v>18948</v>
      </c>
      <c r="T2129" s="1">
        <v>45175</v>
      </c>
      <c r="U2129">
        <v>2023</v>
      </c>
      <c r="X2129">
        <v>1</v>
      </c>
      <c r="Y2129">
        <v>6</v>
      </c>
      <c r="Z2129" t="s">
        <v>22905</v>
      </c>
      <c r="AA2129" t="s">
        <v>18950</v>
      </c>
      <c r="AB2129" t="s">
        <v>18951</v>
      </c>
      <c r="AC2129" t="s">
        <v>22906</v>
      </c>
      <c r="AD2129" t="s">
        <v>472</v>
      </c>
      <c r="AE2129" t="s">
        <v>22907</v>
      </c>
      <c r="AF2129" t="s">
        <v>22908</v>
      </c>
      <c r="AG2129" t="s">
        <v>22909</v>
      </c>
      <c r="AM2129">
        <v>39</v>
      </c>
      <c r="AN2129" t="s">
        <v>42</v>
      </c>
      <c r="AO2129" s="1">
        <v>45175</v>
      </c>
      <c r="AR2129" t="s">
        <v>42</v>
      </c>
      <c r="AS2129" t="s">
        <v>43</v>
      </c>
    </row>
    <row r="2130" spans="1:45" hidden="1" x14ac:dyDescent="0.25">
      <c r="A2130" t="b">
        <f t="shared" si="251"/>
        <v>0</v>
      </c>
      <c r="B2130" t="b">
        <f t="shared" si="252"/>
        <v>0</v>
      </c>
      <c r="C2130" t="b">
        <f t="shared" si="253"/>
        <v>0</v>
      </c>
      <c r="D2130" t="b">
        <f t="shared" si="249"/>
        <v>0</v>
      </c>
      <c r="E2130" t="b">
        <f t="shared" si="249"/>
        <v>0</v>
      </c>
      <c r="F2130" t="b">
        <f t="shared" si="249"/>
        <v>0</v>
      </c>
      <c r="G2130" t="b">
        <f t="shared" si="249"/>
        <v>0</v>
      </c>
      <c r="H2130" t="b">
        <f t="shared" si="249"/>
        <v>0</v>
      </c>
      <c r="I2130" t="b">
        <f t="shared" si="254"/>
        <v>1</v>
      </c>
      <c r="J2130" t="b">
        <f t="shared" si="255"/>
        <v>1</v>
      </c>
      <c r="K2130" t="b">
        <f t="shared" si="250"/>
        <v>1</v>
      </c>
      <c r="L2130" t="b">
        <f t="shared" si="250"/>
        <v>1</v>
      </c>
      <c r="M2130" t="b">
        <f t="shared" si="250"/>
        <v>0</v>
      </c>
      <c r="N2130" t="b">
        <f t="shared" si="250"/>
        <v>1</v>
      </c>
      <c r="O2130" t="b">
        <f t="shared" si="250"/>
        <v>1</v>
      </c>
      <c r="P2130" t="s">
        <v>22910</v>
      </c>
      <c r="Q2130" t="s">
        <v>22911</v>
      </c>
      <c r="R2130" t="s">
        <v>22912</v>
      </c>
      <c r="S2130" t="s">
        <v>9477</v>
      </c>
      <c r="T2130" s="1">
        <v>45181</v>
      </c>
      <c r="U2130">
        <v>2023</v>
      </c>
      <c r="X2130">
        <v>1</v>
      </c>
      <c r="Y2130">
        <v>6</v>
      </c>
      <c r="Z2130" t="s">
        <v>22913</v>
      </c>
      <c r="AB2130" t="s">
        <v>9479</v>
      </c>
      <c r="AC2130" t="s">
        <v>22914</v>
      </c>
      <c r="AE2130" t="s">
        <v>22915</v>
      </c>
      <c r="AF2130" t="s">
        <v>22916</v>
      </c>
      <c r="AG2130" t="s">
        <v>22917</v>
      </c>
      <c r="AH2130" t="s">
        <v>22918</v>
      </c>
      <c r="AI2130" t="s">
        <v>22919</v>
      </c>
      <c r="AM2130">
        <v>37</v>
      </c>
      <c r="AN2130" t="s">
        <v>42</v>
      </c>
      <c r="AO2130" s="1">
        <v>45181</v>
      </c>
      <c r="AR2130" t="s">
        <v>42</v>
      </c>
      <c r="AS2130" t="s">
        <v>43</v>
      </c>
    </row>
    <row r="2131" spans="1:45" hidden="1" x14ac:dyDescent="0.25">
      <c r="A2131" t="b">
        <f t="shared" si="251"/>
        <v>0</v>
      </c>
      <c r="B2131" t="b">
        <f t="shared" si="252"/>
        <v>0</v>
      </c>
      <c r="C2131" t="b">
        <f t="shared" si="253"/>
        <v>0</v>
      </c>
      <c r="D2131" t="b">
        <f t="shared" si="249"/>
        <v>0</v>
      </c>
      <c r="E2131" t="b">
        <f t="shared" si="249"/>
        <v>0</v>
      </c>
      <c r="F2131" t="b">
        <f t="shared" si="249"/>
        <v>0</v>
      </c>
      <c r="G2131" t="b">
        <f t="shared" si="249"/>
        <v>0</v>
      </c>
      <c r="H2131" t="b">
        <f t="shared" si="249"/>
        <v>0</v>
      </c>
      <c r="I2131" t="b">
        <f t="shared" si="254"/>
        <v>1</v>
      </c>
      <c r="J2131" t="b">
        <f t="shared" si="255"/>
        <v>0</v>
      </c>
      <c r="K2131" t="b">
        <f t="shared" si="250"/>
        <v>0</v>
      </c>
      <c r="L2131" t="b">
        <f t="shared" si="250"/>
        <v>0</v>
      </c>
      <c r="M2131" t="b">
        <f t="shared" si="250"/>
        <v>0</v>
      </c>
      <c r="N2131" t="b">
        <f t="shared" si="250"/>
        <v>0</v>
      </c>
      <c r="O2131" t="b">
        <f t="shared" si="250"/>
        <v>1</v>
      </c>
      <c r="P2131" t="s">
        <v>22920</v>
      </c>
      <c r="Q2131" t="s">
        <v>22921</v>
      </c>
      <c r="R2131" t="s">
        <v>22922</v>
      </c>
      <c r="S2131" t="s">
        <v>6511</v>
      </c>
      <c r="T2131" s="1">
        <v>44798</v>
      </c>
      <c r="U2131">
        <v>2022</v>
      </c>
      <c r="X2131">
        <v>1</v>
      </c>
      <c r="Y2131">
        <v>6</v>
      </c>
      <c r="Z2131" t="s">
        <v>22923</v>
      </c>
      <c r="AA2131" t="s">
        <v>3747</v>
      </c>
      <c r="AB2131" t="s">
        <v>6513</v>
      </c>
      <c r="AC2131" t="s">
        <v>22924</v>
      </c>
      <c r="AD2131" t="s">
        <v>20994</v>
      </c>
      <c r="AE2131" t="s">
        <v>22925</v>
      </c>
      <c r="AF2131" t="s">
        <v>22926</v>
      </c>
      <c r="AG2131" t="s">
        <v>22927</v>
      </c>
      <c r="AH2131" t="s">
        <v>22928</v>
      </c>
      <c r="AI2131" t="s">
        <v>22929</v>
      </c>
      <c r="AM2131">
        <v>19</v>
      </c>
      <c r="AN2131" t="s">
        <v>42</v>
      </c>
      <c r="AO2131" s="1">
        <v>44798</v>
      </c>
      <c r="AR2131" t="s">
        <v>42</v>
      </c>
      <c r="AS2131" t="s">
        <v>43</v>
      </c>
    </row>
    <row r="2132" spans="1:45" hidden="1" x14ac:dyDescent="0.25">
      <c r="A2132" t="b">
        <f t="shared" si="251"/>
        <v>0</v>
      </c>
      <c r="B2132" t="b">
        <f t="shared" si="252"/>
        <v>0</v>
      </c>
      <c r="C2132" t="b">
        <f t="shared" si="253"/>
        <v>0</v>
      </c>
      <c r="D2132" t="b">
        <f t="shared" si="249"/>
        <v>0</v>
      </c>
      <c r="E2132" t="b">
        <f t="shared" si="249"/>
        <v>0</v>
      </c>
      <c r="F2132" t="b">
        <f t="shared" si="249"/>
        <v>0</v>
      </c>
      <c r="G2132" t="b">
        <f t="shared" si="249"/>
        <v>0</v>
      </c>
      <c r="H2132" t="b">
        <f t="shared" si="249"/>
        <v>0</v>
      </c>
      <c r="I2132" t="b">
        <f t="shared" si="254"/>
        <v>1</v>
      </c>
      <c r="J2132" t="b">
        <f t="shared" si="255"/>
        <v>1</v>
      </c>
      <c r="K2132" t="b">
        <f t="shared" si="250"/>
        <v>1</v>
      </c>
      <c r="L2132" t="b">
        <f t="shared" si="250"/>
        <v>1</v>
      </c>
      <c r="M2132" t="b">
        <f t="shared" si="250"/>
        <v>1</v>
      </c>
      <c r="N2132" t="b">
        <f t="shared" si="250"/>
        <v>1</v>
      </c>
      <c r="O2132" t="b">
        <f t="shared" si="250"/>
        <v>1</v>
      </c>
      <c r="P2132" t="s">
        <v>22930</v>
      </c>
      <c r="Q2132" t="s">
        <v>22931</v>
      </c>
      <c r="R2132" t="s">
        <v>22932</v>
      </c>
      <c r="S2132" t="s">
        <v>19460</v>
      </c>
      <c r="T2132" s="1">
        <v>44798</v>
      </c>
      <c r="U2132">
        <v>2022</v>
      </c>
      <c r="X2132">
        <v>93</v>
      </c>
      <c r="Y2132">
        <v>98</v>
      </c>
      <c r="Z2132" t="s">
        <v>22933</v>
      </c>
      <c r="AA2132" t="s">
        <v>75</v>
      </c>
      <c r="AB2132" t="s">
        <v>19462</v>
      </c>
      <c r="AC2132" t="s">
        <v>22934</v>
      </c>
      <c r="AE2132" t="s">
        <v>22935</v>
      </c>
      <c r="AF2132" t="s">
        <v>22936</v>
      </c>
      <c r="AG2132" t="s">
        <v>22937</v>
      </c>
      <c r="AH2132" t="s">
        <v>22938</v>
      </c>
      <c r="AI2132" t="s">
        <v>22939</v>
      </c>
      <c r="AM2132">
        <v>22</v>
      </c>
      <c r="AN2132" t="s">
        <v>42</v>
      </c>
      <c r="AO2132" s="1">
        <v>44798</v>
      </c>
      <c r="AR2132" t="s">
        <v>42</v>
      </c>
      <c r="AS2132" t="s">
        <v>43</v>
      </c>
    </row>
    <row r="2133" spans="1:45" hidden="1" x14ac:dyDescent="0.25">
      <c r="A2133" t="b">
        <f t="shared" si="251"/>
        <v>0</v>
      </c>
      <c r="B2133" t="b">
        <f t="shared" si="252"/>
        <v>0</v>
      </c>
      <c r="C2133" t="b">
        <f t="shared" si="253"/>
        <v>0</v>
      </c>
      <c r="D2133" t="b">
        <f t="shared" si="249"/>
        <v>0</v>
      </c>
      <c r="E2133" t="b">
        <f t="shared" si="249"/>
        <v>0</v>
      </c>
      <c r="F2133" t="b">
        <f t="shared" si="249"/>
        <v>0</v>
      </c>
      <c r="G2133" t="b">
        <f t="shared" si="249"/>
        <v>0</v>
      </c>
      <c r="H2133" t="b">
        <f t="shared" si="249"/>
        <v>0</v>
      </c>
      <c r="I2133" t="b">
        <f t="shared" si="254"/>
        <v>1</v>
      </c>
      <c r="J2133" t="b">
        <f t="shared" si="255"/>
        <v>1</v>
      </c>
      <c r="K2133" t="b">
        <f t="shared" si="250"/>
        <v>1</v>
      </c>
      <c r="L2133" t="b">
        <f t="shared" si="250"/>
        <v>1</v>
      </c>
      <c r="M2133" t="b">
        <f t="shared" si="250"/>
        <v>1</v>
      </c>
      <c r="N2133" t="b">
        <f t="shared" si="250"/>
        <v>1</v>
      </c>
      <c r="O2133" t="b">
        <f t="shared" si="250"/>
        <v>1</v>
      </c>
      <c r="P2133" t="s">
        <v>22940</v>
      </c>
      <c r="Q2133" t="s">
        <v>22941</v>
      </c>
      <c r="R2133" t="s">
        <v>22942</v>
      </c>
      <c r="S2133" t="s">
        <v>22601</v>
      </c>
      <c r="T2133" s="1">
        <v>44746</v>
      </c>
      <c r="U2133">
        <v>2022</v>
      </c>
      <c r="V2133">
        <v>700</v>
      </c>
      <c r="X2133">
        <v>249</v>
      </c>
      <c r="Y2133">
        <v>263</v>
      </c>
      <c r="Z2133" t="s">
        <v>22943</v>
      </c>
      <c r="AA2133" t="s">
        <v>22603</v>
      </c>
      <c r="AB2133" t="s">
        <v>22604</v>
      </c>
      <c r="AC2133" t="s">
        <v>22944</v>
      </c>
      <c r="AE2133" t="s">
        <v>22945</v>
      </c>
      <c r="AF2133" t="s">
        <v>22946</v>
      </c>
      <c r="AG2133" t="s">
        <v>22947</v>
      </c>
      <c r="AH2133" t="s">
        <v>22948</v>
      </c>
      <c r="AI2133" t="s">
        <v>22949</v>
      </c>
      <c r="AM2133">
        <v>54</v>
      </c>
      <c r="AO2133" s="1">
        <v>44746</v>
      </c>
      <c r="AR2133" t="s">
        <v>42</v>
      </c>
      <c r="AS2133" t="s">
        <v>43</v>
      </c>
    </row>
    <row r="2134" spans="1:45" hidden="1" x14ac:dyDescent="0.25">
      <c r="A2134" t="b">
        <f t="shared" si="251"/>
        <v>0</v>
      </c>
      <c r="B2134" t="b">
        <f t="shared" si="252"/>
        <v>0</v>
      </c>
      <c r="C2134" t="b">
        <f t="shared" si="253"/>
        <v>0</v>
      </c>
      <c r="D2134" t="b">
        <f t="shared" si="249"/>
        <v>0</v>
      </c>
      <c r="E2134" t="b">
        <f t="shared" si="249"/>
        <v>0</v>
      </c>
      <c r="F2134" t="b">
        <f t="shared" si="249"/>
        <v>0</v>
      </c>
      <c r="G2134" t="b">
        <f t="shared" si="249"/>
        <v>0</v>
      </c>
      <c r="H2134" t="b">
        <f t="shared" si="249"/>
        <v>0</v>
      </c>
      <c r="I2134" t="b">
        <f t="shared" si="254"/>
        <v>1</v>
      </c>
      <c r="J2134" t="b">
        <f t="shared" si="255"/>
        <v>1</v>
      </c>
      <c r="K2134" t="b">
        <f t="shared" si="250"/>
        <v>1</v>
      </c>
      <c r="L2134" t="b">
        <f t="shared" si="250"/>
        <v>1</v>
      </c>
      <c r="M2134" t="b">
        <f t="shared" si="250"/>
        <v>1</v>
      </c>
      <c r="N2134" t="b">
        <f t="shared" si="250"/>
        <v>1</v>
      </c>
      <c r="O2134" t="b">
        <f t="shared" si="250"/>
        <v>1</v>
      </c>
      <c r="P2134" t="s">
        <v>20979</v>
      </c>
      <c r="Q2134" t="s">
        <v>20980</v>
      </c>
      <c r="R2134" t="s">
        <v>22950</v>
      </c>
      <c r="S2134" t="s">
        <v>22951</v>
      </c>
      <c r="T2134" s="1">
        <v>40515</v>
      </c>
      <c r="U2134">
        <v>2010</v>
      </c>
      <c r="X2134">
        <v>460</v>
      </c>
      <c r="Y2134">
        <v>466</v>
      </c>
      <c r="Z2134" t="s">
        <v>20982</v>
      </c>
      <c r="AB2134" t="s">
        <v>22952</v>
      </c>
      <c r="AC2134" t="s">
        <v>22953</v>
      </c>
      <c r="AE2134" t="s">
        <v>22954</v>
      </c>
      <c r="AF2134" t="s">
        <v>20985</v>
      </c>
      <c r="AG2134" t="s">
        <v>20986</v>
      </c>
      <c r="AH2134" t="s">
        <v>22955</v>
      </c>
      <c r="AI2134" t="s">
        <v>22956</v>
      </c>
      <c r="AN2134" t="s">
        <v>42</v>
      </c>
      <c r="AO2134" s="1">
        <v>40515</v>
      </c>
      <c r="AR2134" t="s">
        <v>42</v>
      </c>
      <c r="AS2134" t="s">
        <v>43</v>
      </c>
    </row>
    <row r="2135" spans="1:45" x14ac:dyDescent="0.25">
      <c r="A2135" t="b">
        <f t="shared" si="251"/>
        <v>1</v>
      </c>
      <c r="B2135" t="b">
        <f t="shared" si="252"/>
        <v>0</v>
      </c>
      <c r="C2135" t="b">
        <f t="shared" si="253"/>
        <v>1</v>
      </c>
      <c r="D2135" t="b">
        <f t="shared" si="249"/>
        <v>1</v>
      </c>
      <c r="E2135" t="b">
        <f t="shared" si="249"/>
        <v>1</v>
      </c>
      <c r="F2135" t="b">
        <f t="shared" si="249"/>
        <v>1</v>
      </c>
      <c r="G2135" t="b">
        <f t="shared" si="249"/>
        <v>1</v>
      </c>
      <c r="H2135" t="b">
        <f t="shared" si="249"/>
        <v>0</v>
      </c>
      <c r="I2135" t="b">
        <f t="shared" si="254"/>
        <v>1</v>
      </c>
      <c r="J2135" t="b">
        <f t="shared" si="255"/>
        <v>1</v>
      </c>
      <c r="K2135" t="b">
        <f t="shared" si="250"/>
        <v>1</v>
      </c>
      <c r="L2135" t="b">
        <f t="shared" si="250"/>
        <v>1</v>
      </c>
      <c r="M2135" t="b">
        <f t="shared" si="250"/>
        <v>1</v>
      </c>
      <c r="N2135" t="b">
        <f t="shared" si="250"/>
        <v>1</v>
      </c>
      <c r="O2135" t="b">
        <f t="shared" si="250"/>
        <v>1</v>
      </c>
      <c r="P2135" t="s">
        <v>22957</v>
      </c>
      <c r="Q2135" t="s">
        <v>22958</v>
      </c>
      <c r="R2135" t="s">
        <v>22959</v>
      </c>
      <c r="S2135" t="s">
        <v>22960</v>
      </c>
      <c r="T2135" s="1">
        <v>44139</v>
      </c>
      <c r="U2135">
        <v>2020</v>
      </c>
      <c r="X2135">
        <v>316</v>
      </c>
      <c r="Y2135">
        <v>320</v>
      </c>
      <c r="Z2135" t="s">
        <v>22961</v>
      </c>
      <c r="AA2135" t="s">
        <v>22962</v>
      </c>
      <c r="AB2135" t="s">
        <v>22963</v>
      </c>
      <c r="AC2135" t="s">
        <v>22964</v>
      </c>
      <c r="AD2135" t="s">
        <v>22965</v>
      </c>
      <c r="AE2135" t="s">
        <v>22966</v>
      </c>
      <c r="AF2135" t="s">
        <v>22967</v>
      </c>
      <c r="AG2135" t="s">
        <v>22968</v>
      </c>
      <c r="AH2135" t="s">
        <v>22969</v>
      </c>
      <c r="AI2135" t="s">
        <v>22970</v>
      </c>
      <c r="AK2135">
        <v>2</v>
      </c>
      <c r="AM2135">
        <v>20</v>
      </c>
      <c r="AN2135" t="s">
        <v>42</v>
      </c>
      <c r="AO2135" s="1">
        <v>44139</v>
      </c>
      <c r="AR2135" t="s">
        <v>42</v>
      </c>
      <c r="AS2135" t="s">
        <v>43</v>
      </c>
    </row>
    <row r="2136" spans="1:45" x14ac:dyDescent="0.25">
      <c r="A2136" t="b">
        <f t="shared" si="251"/>
        <v>1</v>
      </c>
      <c r="B2136" t="b">
        <f t="shared" si="252"/>
        <v>0</v>
      </c>
      <c r="C2136" t="b">
        <f t="shared" si="253"/>
        <v>1</v>
      </c>
      <c r="D2136" t="b">
        <f t="shared" si="249"/>
        <v>0</v>
      </c>
      <c r="E2136" t="b">
        <f t="shared" si="249"/>
        <v>0</v>
      </c>
      <c r="F2136" t="b">
        <f t="shared" si="249"/>
        <v>1</v>
      </c>
      <c r="G2136" t="b">
        <f t="shared" si="249"/>
        <v>1</v>
      </c>
      <c r="H2136" t="b">
        <f t="shared" si="249"/>
        <v>0</v>
      </c>
      <c r="I2136" t="b">
        <f t="shared" si="254"/>
        <v>1</v>
      </c>
      <c r="J2136" t="b">
        <f t="shared" si="255"/>
        <v>1</v>
      </c>
      <c r="K2136" t="b">
        <f t="shared" si="250"/>
        <v>1</v>
      </c>
      <c r="L2136" t="b">
        <f t="shared" si="250"/>
        <v>1</v>
      </c>
      <c r="M2136" t="b">
        <f t="shared" si="250"/>
        <v>1</v>
      </c>
      <c r="N2136" t="b">
        <f t="shared" si="250"/>
        <v>1</v>
      </c>
      <c r="O2136" t="b">
        <f t="shared" si="250"/>
        <v>1</v>
      </c>
      <c r="P2136" t="s">
        <v>22971</v>
      </c>
      <c r="Q2136" t="s">
        <v>22972</v>
      </c>
      <c r="R2136" t="s">
        <v>22973</v>
      </c>
      <c r="S2136" t="s">
        <v>18564</v>
      </c>
      <c r="T2136" s="1">
        <v>44494</v>
      </c>
      <c r="U2136">
        <v>2021</v>
      </c>
      <c r="X2136">
        <v>2193</v>
      </c>
      <c r="Y2136">
        <v>2199</v>
      </c>
      <c r="Z2136" t="s">
        <v>22974</v>
      </c>
      <c r="AB2136" t="s">
        <v>18566</v>
      </c>
      <c r="AC2136" t="s">
        <v>22975</v>
      </c>
      <c r="AE2136" t="s">
        <v>22976</v>
      </c>
      <c r="AG2136" t="s">
        <v>22977</v>
      </c>
      <c r="AH2136" t="s">
        <v>22978</v>
      </c>
      <c r="AI2136" t="s">
        <v>22979</v>
      </c>
      <c r="AM2136">
        <v>35</v>
      </c>
      <c r="AN2136" t="s">
        <v>42</v>
      </c>
      <c r="AO2136" s="1">
        <v>44494</v>
      </c>
      <c r="AR2136" t="s">
        <v>42</v>
      </c>
      <c r="AS2136" t="s">
        <v>43</v>
      </c>
    </row>
    <row r="2137" spans="1:45" hidden="1" x14ac:dyDescent="0.25">
      <c r="A2137" t="b">
        <f t="shared" si="251"/>
        <v>0</v>
      </c>
      <c r="B2137" t="b">
        <f t="shared" si="252"/>
        <v>0</v>
      </c>
      <c r="C2137" t="b">
        <f t="shared" si="253"/>
        <v>0</v>
      </c>
      <c r="D2137" t="b">
        <f t="shared" si="249"/>
        <v>0</v>
      </c>
      <c r="E2137" t="b">
        <f t="shared" si="249"/>
        <v>0</v>
      </c>
      <c r="F2137" t="b">
        <f t="shared" si="249"/>
        <v>0</v>
      </c>
      <c r="G2137" t="b">
        <f t="shared" si="249"/>
        <v>0</v>
      </c>
      <c r="H2137" t="b">
        <f t="shared" si="249"/>
        <v>0</v>
      </c>
      <c r="I2137" t="b">
        <f t="shared" si="254"/>
        <v>1</v>
      </c>
      <c r="J2137" t="b">
        <f t="shared" si="255"/>
        <v>1</v>
      </c>
      <c r="K2137" t="b">
        <f t="shared" si="250"/>
        <v>0</v>
      </c>
      <c r="L2137" t="b">
        <f t="shared" si="250"/>
        <v>0</v>
      </c>
      <c r="M2137" t="b">
        <f t="shared" si="250"/>
        <v>1</v>
      </c>
      <c r="N2137" t="b">
        <f t="shared" si="250"/>
        <v>1</v>
      </c>
      <c r="O2137" t="b">
        <f t="shared" si="250"/>
        <v>1</v>
      </c>
      <c r="P2137" t="s">
        <v>22980</v>
      </c>
      <c r="Q2137" t="s">
        <v>22981</v>
      </c>
      <c r="R2137" t="s">
        <v>22982</v>
      </c>
      <c r="S2137" t="s">
        <v>855</v>
      </c>
      <c r="T2137" s="1">
        <v>44720</v>
      </c>
      <c r="U2137">
        <v>2022</v>
      </c>
      <c r="V2137">
        <v>58</v>
      </c>
      <c r="W2137">
        <v>3</v>
      </c>
      <c r="X2137">
        <v>1528</v>
      </c>
      <c r="Y2137">
        <v>1544</v>
      </c>
      <c r="Z2137" t="s">
        <v>22983</v>
      </c>
      <c r="AA2137" t="s">
        <v>857</v>
      </c>
      <c r="AC2137" t="s">
        <v>22984</v>
      </c>
      <c r="AD2137" t="s">
        <v>22985</v>
      </c>
      <c r="AE2137" t="s">
        <v>22986</v>
      </c>
      <c r="AF2137" t="s">
        <v>22987</v>
      </c>
      <c r="AG2137" t="s">
        <v>22988</v>
      </c>
      <c r="AH2137" t="s">
        <v>22989</v>
      </c>
      <c r="AI2137" t="s">
        <v>22990</v>
      </c>
      <c r="AK2137">
        <v>8</v>
      </c>
      <c r="AM2137">
        <v>54</v>
      </c>
      <c r="AN2137" t="s">
        <v>42</v>
      </c>
      <c r="AO2137" s="1">
        <v>44501</v>
      </c>
      <c r="AR2137" t="s">
        <v>42</v>
      </c>
      <c r="AS2137" t="s">
        <v>57</v>
      </c>
    </row>
    <row r="2138" spans="1:45" hidden="1" x14ac:dyDescent="0.25">
      <c r="A2138" t="b">
        <f t="shared" si="251"/>
        <v>0</v>
      </c>
      <c r="B2138" t="b">
        <f t="shared" si="252"/>
        <v>0</v>
      </c>
      <c r="C2138" t="b">
        <f t="shared" si="253"/>
        <v>0</v>
      </c>
      <c r="D2138" t="b">
        <f t="shared" si="249"/>
        <v>0</v>
      </c>
      <c r="E2138" t="b">
        <f t="shared" si="249"/>
        <v>0</v>
      </c>
      <c r="F2138" t="b">
        <f t="shared" si="249"/>
        <v>0</v>
      </c>
      <c r="G2138" t="b">
        <f t="shared" si="249"/>
        <v>0</v>
      </c>
      <c r="H2138" t="b">
        <f t="shared" si="249"/>
        <v>0</v>
      </c>
      <c r="I2138" t="b">
        <f t="shared" si="254"/>
        <v>1</v>
      </c>
      <c r="J2138" t="b">
        <f t="shared" si="255"/>
        <v>1</v>
      </c>
      <c r="K2138" t="b">
        <f t="shared" si="250"/>
        <v>1</v>
      </c>
      <c r="L2138" t="b">
        <f t="shared" si="250"/>
        <v>1</v>
      </c>
      <c r="M2138" t="b">
        <f t="shared" si="250"/>
        <v>1</v>
      </c>
      <c r="N2138" t="b">
        <f t="shared" si="250"/>
        <v>1</v>
      </c>
      <c r="O2138" t="b">
        <f t="shared" si="250"/>
        <v>1</v>
      </c>
      <c r="P2138" t="s">
        <v>22991</v>
      </c>
      <c r="Q2138" t="s">
        <v>22992</v>
      </c>
      <c r="R2138" t="s">
        <v>22993</v>
      </c>
      <c r="S2138" t="s">
        <v>22994</v>
      </c>
      <c r="T2138" s="1">
        <v>43202</v>
      </c>
      <c r="U2138">
        <v>2018</v>
      </c>
      <c r="X2138">
        <v>10</v>
      </c>
      <c r="Y2138">
        <v>12</v>
      </c>
      <c r="Z2138" t="s">
        <v>22995</v>
      </c>
      <c r="AB2138" t="s">
        <v>22996</v>
      </c>
      <c r="AC2138" t="s">
        <v>22997</v>
      </c>
      <c r="AE2138" t="s">
        <v>22998</v>
      </c>
      <c r="AF2138" t="s">
        <v>22999</v>
      </c>
      <c r="AG2138" t="s">
        <v>23000</v>
      </c>
      <c r="AH2138" t="s">
        <v>23001</v>
      </c>
      <c r="AI2138" t="s">
        <v>23002</v>
      </c>
      <c r="AK2138">
        <v>8</v>
      </c>
      <c r="AM2138">
        <v>13</v>
      </c>
      <c r="AN2138" t="s">
        <v>42</v>
      </c>
      <c r="AO2138" s="1">
        <v>43202</v>
      </c>
      <c r="AR2138" t="s">
        <v>42</v>
      </c>
      <c r="AS2138" t="s">
        <v>43</v>
      </c>
    </row>
    <row r="2139" spans="1:45" hidden="1" x14ac:dyDescent="0.25">
      <c r="A2139" t="b">
        <f t="shared" si="251"/>
        <v>0</v>
      </c>
      <c r="B2139" t="b">
        <f t="shared" si="252"/>
        <v>0</v>
      </c>
      <c r="C2139" t="b">
        <f t="shared" si="253"/>
        <v>0</v>
      </c>
      <c r="D2139" t="b">
        <f t="shared" si="249"/>
        <v>0</v>
      </c>
      <c r="E2139" t="b">
        <f t="shared" si="249"/>
        <v>0</v>
      </c>
      <c r="F2139" t="b">
        <f t="shared" si="249"/>
        <v>0</v>
      </c>
      <c r="G2139" t="b">
        <f t="shared" si="249"/>
        <v>0</v>
      </c>
      <c r="H2139" t="b">
        <f t="shared" si="249"/>
        <v>0</v>
      </c>
      <c r="I2139" t="b">
        <f t="shared" si="254"/>
        <v>0</v>
      </c>
      <c r="J2139" t="b">
        <f t="shared" si="255"/>
        <v>0</v>
      </c>
      <c r="K2139" t="b">
        <f t="shared" si="250"/>
        <v>0</v>
      </c>
      <c r="L2139" t="b">
        <f t="shared" si="250"/>
        <v>0</v>
      </c>
      <c r="M2139" t="b">
        <f t="shared" si="250"/>
        <v>0</v>
      </c>
      <c r="N2139" t="b">
        <f t="shared" si="250"/>
        <v>0</v>
      </c>
      <c r="O2139" t="b">
        <f t="shared" si="250"/>
        <v>1</v>
      </c>
      <c r="P2139" t="s">
        <v>23003</v>
      </c>
      <c r="Q2139" t="s">
        <v>23004</v>
      </c>
      <c r="R2139" t="s">
        <v>23005</v>
      </c>
      <c r="S2139" t="s">
        <v>23006</v>
      </c>
      <c r="T2139" s="1">
        <v>44963</v>
      </c>
      <c r="U2139">
        <v>2023</v>
      </c>
      <c r="X2139">
        <v>5480</v>
      </c>
      <c r="Y2139">
        <v>5489</v>
      </c>
      <c r="Z2139" t="s">
        <v>23007</v>
      </c>
      <c r="AA2139" t="s">
        <v>13513</v>
      </c>
      <c r="AB2139" t="s">
        <v>23008</v>
      </c>
      <c r="AC2139" t="s">
        <v>23009</v>
      </c>
      <c r="AD2139" t="s">
        <v>23010</v>
      </c>
      <c r="AE2139" t="s">
        <v>23011</v>
      </c>
      <c r="AF2139" t="s">
        <v>23012</v>
      </c>
      <c r="AG2139" t="s">
        <v>23013</v>
      </c>
      <c r="AH2139" t="s">
        <v>23014</v>
      </c>
      <c r="AI2139" t="s">
        <v>23015</v>
      </c>
      <c r="AM2139">
        <v>47</v>
      </c>
      <c r="AN2139" t="s">
        <v>42</v>
      </c>
      <c r="AO2139" s="1">
        <v>44963</v>
      </c>
      <c r="AR2139" t="s">
        <v>42</v>
      </c>
      <c r="AS2139" t="s">
        <v>43</v>
      </c>
    </row>
    <row r="2140" spans="1:45" hidden="1" x14ac:dyDescent="0.25">
      <c r="A2140" t="b">
        <f t="shared" si="251"/>
        <v>0</v>
      </c>
      <c r="B2140" t="b">
        <f t="shared" si="252"/>
        <v>0</v>
      </c>
      <c r="C2140" t="b">
        <f t="shared" si="253"/>
        <v>0</v>
      </c>
      <c r="D2140" t="b">
        <f t="shared" si="249"/>
        <v>0</v>
      </c>
      <c r="E2140" t="b">
        <f t="shared" si="249"/>
        <v>0</v>
      </c>
      <c r="F2140" t="b">
        <f t="shared" si="249"/>
        <v>0</v>
      </c>
      <c r="G2140" t="b">
        <f t="shared" si="249"/>
        <v>0</v>
      </c>
      <c r="H2140" t="b">
        <f t="shared" si="249"/>
        <v>0</v>
      </c>
      <c r="I2140" t="b">
        <f t="shared" si="254"/>
        <v>1</v>
      </c>
      <c r="J2140" t="b">
        <f t="shared" si="255"/>
        <v>1</v>
      </c>
      <c r="K2140" t="b">
        <f t="shared" si="250"/>
        <v>1</v>
      </c>
      <c r="L2140" t="b">
        <f t="shared" si="250"/>
        <v>1</v>
      </c>
      <c r="M2140" t="b">
        <f t="shared" si="250"/>
        <v>1</v>
      </c>
      <c r="N2140" t="b">
        <f t="shared" si="250"/>
        <v>1</v>
      </c>
      <c r="O2140" t="b">
        <f t="shared" si="250"/>
        <v>1</v>
      </c>
      <c r="P2140" t="s">
        <v>23016</v>
      </c>
      <c r="Q2140" t="s">
        <v>23017</v>
      </c>
      <c r="R2140" t="s">
        <v>23018</v>
      </c>
      <c r="S2140" t="s">
        <v>12620</v>
      </c>
      <c r="T2140" s="1">
        <v>41568</v>
      </c>
      <c r="U2140">
        <v>2013</v>
      </c>
      <c r="X2140">
        <v>1996</v>
      </c>
      <c r="Y2140">
        <v>2003</v>
      </c>
      <c r="Z2140" t="s">
        <v>23019</v>
      </c>
      <c r="AB2140" t="s">
        <v>12622</v>
      </c>
      <c r="AE2140" t="s">
        <v>23020</v>
      </c>
      <c r="AG2140" t="s">
        <v>23021</v>
      </c>
      <c r="AH2140" t="s">
        <v>23022</v>
      </c>
      <c r="AI2140" t="s">
        <v>23023</v>
      </c>
      <c r="AK2140">
        <v>5</v>
      </c>
      <c r="AM2140">
        <v>34</v>
      </c>
      <c r="AO2140" s="1">
        <v>41568</v>
      </c>
      <c r="AR2140" t="s">
        <v>42</v>
      </c>
      <c r="AS2140" t="s">
        <v>43</v>
      </c>
    </row>
    <row r="2141" spans="1:45" hidden="1" x14ac:dyDescent="0.25">
      <c r="A2141" t="b">
        <f t="shared" si="251"/>
        <v>0</v>
      </c>
      <c r="B2141" t="b">
        <f t="shared" si="252"/>
        <v>0</v>
      </c>
      <c r="C2141" t="b">
        <f t="shared" si="253"/>
        <v>0</v>
      </c>
      <c r="D2141" t="b">
        <f t="shared" si="249"/>
        <v>0</v>
      </c>
      <c r="E2141" t="b">
        <f t="shared" si="249"/>
        <v>0</v>
      </c>
      <c r="F2141" t="b">
        <f t="shared" si="249"/>
        <v>0</v>
      </c>
      <c r="G2141" t="b">
        <f t="shared" si="249"/>
        <v>0</v>
      </c>
      <c r="H2141" t="b">
        <f t="shared" si="249"/>
        <v>0</v>
      </c>
      <c r="I2141" t="b">
        <f t="shared" si="254"/>
        <v>1</v>
      </c>
      <c r="J2141" t="b">
        <f t="shared" si="255"/>
        <v>0</v>
      </c>
      <c r="K2141" t="b">
        <f t="shared" si="250"/>
        <v>1</v>
      </c>
      <c r="L2141" t="b">
        <f t="shared" si="250"/>
        <v>0</v>
      </c>
      <c r="M2141" t="b">
        <f t="shared" si="250"/>
        <v>0</v>
      </c>
      <c r="N2141" t="b">
        <f t="shared" si="250"/>
        <v>0</v>
      </c>
      <c r="O2141" t="b">
        <f t="shared" si="250"/>
        <v>1</v>
      </c>
      <c r="P2141" t="s">
        <v>23024</v>
      </c>
      <c r="Q2141" t="s">
        <v>23025</v>
      </c>
      <c r="R2141" t="s">
        <v>23026</v>
      </c>
      <c r="S2141" t="s">
        <v>855</v>
      </c>
      <c r="T2141" s="1">
        <v>44168</v>
      </c>
      <c r="U2141">
        <v>2020</v>
      </c>
      <c r="V2141">
        <v>56</v>
      </c>
      <c r="W2141">
        <v>6</v>
      </c>
      <c r="X2141">
        <v>4947</v>
      </c>
      <c r="Y2141">
        <v>4964</v>
      </c>
      <c r="Z2141" t="s">
        <v>23027</v>
      </c>
      <c r="AA2141" t="s">
        <v>857</v>
      </c>
      <c r="AC2141" t="s">
        <v>23028</v>
      </c>
      <c r="AD2141" t="s">
        <v>14602</v>
      </c>
      <c r="AE2141" t="s">
        <v>23029</v>
      </c>
      <c r="AF2141" t="s">
        <v>23030</v>
      </c>
      <c r="AG2141" t="s">
        <v>23031</v>
      </c>
      <c r="AH2141" t="s">
        <v>23032</v>
      </c>
      <c r="AI2141" t="s">
        <v>23033</v>
      </c>
      <c r="AK2141">
        <v>31</v>
      </c>
      <c r="AM2141">
        <v>38</v>
      </c>
      <c r="AN2141" t="s">
        <v>42</v>
      </c>
      <c r="AO2141" s="1">
        <v>44039</v>
      </c>
      <c r="AR2141" t="s">
        <v>42</v>
      </c>
      <c r="AS2141" t="s">
        <v>57</v>
      </c>
    </row>
    <row r="2142" spans="1:45" hidden="1" x14ac:dyDescent="0.25">
      <c r="A2142" t="b">
        <f t="shared" si="251"/>
        <v>0</v>
      </c>
      <c r="B2142" t="b">
        <f t="shared" si="252"/>
        <v>0</v>
      </c>
      <c r="C2142" t="b">
        <f t="shared" si="253"/>
        <v>0</v>
      </c>
      <c r="D2142" t="b">
        <f t="shared" si="249"/>
        <v>0</v>
      </c>
      <c r="E2142" t="b">
        <f t="shared" si="249"/>
        <v>0</v>
      </c>
      <c r="F2142" t="b">
        <f t="shared" si="249"/>
        <v>0</v>
      </c>
      <c r="G2142" t="b">
        <f t="shared" si="249"/>
        <v>0</v>
      </c>
      <c r="H2142" t="b">
        <f t="shared" si="249"/>
        <v>0</v>
      </c>
      <c r="I2142" t="b">
        <f t="shared" si="254"/>
        <v>0</v>
      </c>
      <c r="J2142" t="b">
        <f t="shared" si="255"/>
        <v>0</v>
      </c>
      <c r="K2142" t="b">
        <f t="shared" si="250"/>
        <v>1</v>
      </c>
      <c r="L2142" t="b">
        <f t="shared" si="250"/>
        <v>0</v>
      </c>
      <c r="M2142" t="b">
        <f t="shared" si="250"/>
        <v>0</v>
      </c>
      <c r="N2142" t="b">
        <f t="shared" si="250"/>
        <v>0</v>
      </c>
      <c r="O2142" t="b">
        <f t="shared" si="250"/>
        <v>1</v>
      </c>
      <c r="P2142" t="s">
        <v>23034</v>
      </c>
      <c r="Q2142" t="s">
        <v>23035</v>
      </c>
      <c r="R2142" t="s">
        <v>23036</v>
      </c>
      <c r="S2142" t="s">
        <v>23037</v>
      </c>
      <c r="T2142" s="1">
        <v>37474</v>
      </c>
      <c r="U2142">
        <v>1994</v>
      </c>
      <c r="X2142" s="2">
        <v>45108</v>
      </c>
      <c r="Y2142" s="2">
        <v>45111</v>
      </c>
      <c r="Z2142" t="s">
        <v>23038</v>
      </c>
      <c r="AE2142" t="s">
        <v>23039</v>
      </c>
      <c r="AG2142" t="s">
        <v>23040</v>
      </c>
      <c r="AH2142" t="s">
        <v>23041</v>
      </c>
      <c r="AI2142" t="s">
        <v>23042</v>
      </c>
      <c r="AK2142">
        <v>1</v>
      </c>
      <c r="AO2142" s="1">
        <v>37474</v>
      </c>
      <c r="AR2142" t="s">
        <v>117</v>
      </c>
      <c r="AS2142" t="s">
        <v>118</v>
      </c>
    </row>
    <row r="2143" spans="1:45" hidden="1" x14ac:dyDescent="0.25">
      <c r="A2143" t="b">
        <f t="shared" si="251"/>
        <v>0</v>
      </c>
      <c r="B2143" t="b">
        <f t="shared" si="252"/>
        <v>0</v>
      </c>
      <c r="C2143" t="b">
        <f t="shared" si="253"/>
        <v>0</v>
      </c>
      <c r="D2143" t="b">
        <f t="shared" si="249"/>
        <v>0</v>
      </c>
      <c r="E2143" t="b">
        <f t="shared" si="249"/>
        <v>0</v>
      </c>
      <c r="F2143" t="b">
        <f t="shared" si="249"/>
        <v>0</v>
      </c>
      <c r="G2143" t="b">
        <f t="shared" si="249"/>
        <v>0</v>
      </c>
      <c r="H2143" t="b">
        <f t="shared" si="249"/>
        <v>0</v>
      </c>
      <c r="I2143" t="b">
        <f t="shared" si="254"/>
        <v>1</v>
      </c>
      <c r="J2143" t="b">
        <f t="shared" si="255"/>
        <v>1</v>
      </c>
      <c r="K2143" t="b">
        <f t="shared" si="250"/>
        <v>1</v>
      </c>
      <c r="L2143" t="b">
        <f t="shared" si="250"/>
        <v>0</v>
      </c>
      <c r="M2143" t="b">
        <f t="shared" si="250"/>
        <v>1</v>
      </c>
      <c r="N2143" t="b">
        <f t="shared" si="250"/>
        <v>1</v>
      </c>
      <c r="O2143" t="b">
        <f t="shared" si="250"/>
        <v>1</v>
      </c>
      <c r="P2143" t="s">
        <v>23043</v>
      </c>
      <c r="Q2143" t="s">
        <v>22981</v>
      </c>
      <c r="R2143" t="s">
        <v>23044</v>
      </c>
      <c r="S2143" t="s">
        <v>12032</v>
      </c>
      <c r="T2143" s="1">
        <v>44169</v>
      </c>
      <c r="U2143">
        <v>2020</v>
      </c>
      <c r="X2143">
        <v>1</v>
      </c>
      <c r="Y2143">
        <v>6</v>
      </c>
      <c r="Z2143" t="s">
        <v>23045</v>
      </c>
      <c r="AA2143" t="s">
        <v>1228</v>
      </c>
      <c r="AB2143" t="s">
        <v>12034</v>
      </c>
      <c r="AC2143" t="s">
        <v>23046</v>
      </c>
      <c r="AE2143" t="s">
        <v>23047</v>
      </c>
      <c r="AG2143" t="s">
        <v>23048</v>
      </c>
      <c r="AH2143" t="s">
        <v>23049</v>
      </c>
      <c r="AI2143" t="s">
        <v>23050</v>
      </c>
      <c r="AK2143">
        <v>7</v>
      </c>
      <c r="AM2143">
        <v>32</v>
      </c>
      <c r="AN2143" t="s">
        <v>42</v>
      </c>
      <c r="AO2143" s="1">
        <v>44169</v>
      </c>
      <c r="AR2143" t="s">
        <v>42</v>
      </c>
      <c r="AS2143" t="s">
        <v>43</v>
      </c>
    </row>
    <row r="2144" spans="1:45" hidden="1" x14ac:dyDescent="0.25">
      <c r="A2144" t="b">
        <f t="shared" si="251"/>
        <v>0</v>
      </c>
      <c r="B2144" t="b">
        <f t="shared" si="252"/>
        <v>1</v>
      </c>
      <c r="C2144" t="b">
        <f t="shared" si="253"/>
        <v>0</v>
      </c>
      <c r="D2144" t="b">
        <f t="shared" si="249"/>
        <v>0</v>
      </c>
      <c r="E2144" t="b">
        <f t="shared" si="249"/>
        <v>0</v>
      </c>
      <c r="F2144" t="b">
        <f t="shared" si="249"/>
        <v>0</v>
      </c>
      <c r="G2144" t="b">
        <f t="shared" si="249"/>
        <v>1</v>
      </c>
      <c r="H2144" t="b">
        <f t="shared" si="249"/>
        <v>0</v>
      </c>
      <c r="I2144" t="b">
        <f t="shared" si="254"/>
        <v>1</v>
      </c>
      <c r="J2144" t="b">
        <f t="shared" si="255"/>
        <v>0</v>
      </c>
      <c r="K2144" t="b">
        <f t="shared" si="250"/>
        <v>0</v>
      </c>
      <c r="L2144" t="b">
        <f t="shared" si="250"/>
        <v>1</v>
      </c>
      <c r="M2144" t="b">
        <f t="shared" si="250"/>
        <v>1</v>
      </c>
      <c r="N2144" t="b">
        <f t="shared" si="250"/>
        <v>0</v>
      </c>
      <c r="O2144" t="b">
        <f t="shared" si="250"/>
        <v>1</v>
      </c>
      <c r="P2144" t="s">
        <v>23051</v>
      </c>
      <c r="Q2144" t="s">
        <v>23052</v>
      </c>
      <c r="R2144" t="s">
        <v>23053</v>
      </c>
      <c r="S2144" t="s">
        <v>23054</v>
      </c>
      <c r="T2144" s="1">
        <v>44795</v>
      </c>
      <c r="U2144">
        <v>2022</v>
      </c>
      <c r="X2144">
        <v>834</v>
      </c>
      <c r="Y2144">
        <v>838</v>
      </c>
      <c r="Z2144" t="s">
        <v>23055</v>
      </c>
      <c r="AA2144" t="s">
        <v>3818</v>
      </c>
      <c r="AB2144" t="s">
        <v>23056</v>
      </c>
      <c r="AC2144" t="s">
        <v>23057</v>
      </c>
      <c r="AE2144" t="s">
        <v>23058</v>
      </c>
      <c r="AF2144" t="s">
        <v>23059</v>
      </c>
      <c r="AG2144" t="s">
        <v>23060</v>
      </c>
      <c r="AH2144" t="s">
        <v>23061</v>
      </c>
      <c r="AI2144" t="s">
        <v>23062</v>
      </c>
      <c r="AM2144">
        <v>15</v>
      </c>
      <c r="AN2144" t="s">
        <v>42</v>
      </c>
      <c r="AO2144" s="1">
        <v>44795</v>
      </c>
      <c r="AR2144" t="s">
        <v>42</v>
      </c>
      <c r="AS2144" t="s">
        <v>43</v>
      </c>
    </row>
    <row r="2145" spans="1:45" x14ac:dyDescent="0.25">
      <c r="A2145" t="b">
        <f t="shared" si="251"/>
        <v>1</v>
      </c>
      <c r="B2145" t="b">
        <f t="shared" si="252"/>
        <v>0</v>
      </c>
      <c r="C2145" t="b">
        <f t="shared" si="253"/>
        <v>0</v>
      </c>
      <c r="D2145" t="b">
        <f t="shared" si="249"/>
        <v>0</v>
      </c>
      <c r="E2145" t="b">
        <f t="shared" si="249"/>
        <v>1</v>
      </c>
      <c r="F2145" t="b">
        <f t="shared" si="249"/>
        <v>0</v>
      </c>
      <c r="G2145" t="b">
        <f t="shared" si="249"/>
        <v>0</v>
      </c>
      <c r="H2145" t="b">
        <f t="shared" si="249"/>
        <v>0</v>
      </c>
      <c r="I2145" t="b">
        <f t="shared" si="254"/>
        <v>1</v>
      </c>
      <c r="J2145" t="b">
        <f t="shared" si="255"/>
        <v>1</v>
      </c>
      <c r="K2145" t="b">
        <f t="shared" si="250"/>
        <v>1</v>
      </c>
      <c r="L2145" t="b">
        <f t="shared" si="250"/>
        <v>1</v>
      </c>
      <c r="M2145" t="b">
        <f t="shared" si="250"/>
        <v>1</v>
      </c>
      <c r="N2145" t="b">
        <f t="shared" si="250"/>
        <v>1</v>
      </c>
      <c r="O2145" t="b">
        <f t="shared" si="250"/>
        <v>1</v>
      </c>
      <c r="P2145" t="s">
        <v>23063</v>
      </c>
      <c r="Q2145" t="s">
        <v>23064</v>
      </c>
      <c r="R2145" t="s">
        <v>23065</v>
      </c>
      <c r="S2145" t="s">
        <v>4939</v>
      </c>
      <c r="T2145" s="1">
        <v>43752</v>
      </c>
      <c r="U2145">
        <v>2019</v>
      </c>
      <c r="X2145">
        <v>1</v>
      </c>
      <c r="Y2145">
        <v>10</v>
      </c>
      <c r="Z2145" t="s">
        <v>23066</v>
      </c>
      <c r="AB2145" t="s">
        <v>4941</v>
      </c>
      <c r="AC2145" t="s">
        <v>23067</v>
      </c>
      <c r="AE2145" t="s">
        <v>23068</v>
      </c>
      <c r="AF2145" t="s">
        <v>23069</v>
      </c>
      <c r="AG2145" t="s">
        <v>23070</v>
      </c>
      <c r="AH2145" t="s">
        <v>23071</v>
      </c>
      <c r="AI2145" t="s">
        <v>23072</v>
      </c>
      <c r="AK2145">
        <v>8</v>
      </c>
      <c r="AM2145">
        <v>47</v>
      </c>
      <c r="AN2145" t="s">
        <v>42</v>
      </c>
      <c r="AO2145" s="1">
        <v>43752</v>
      </c>
      <c r="AR2145" t="s">
        <v>42</v>
      </c>
      <c r="AS2145" t="s">
        <v>43</v>
      </c>
    </row>
    <row r="2146" spans="1:45" hidden="1" x14ac:dyDescent="0.25">
      <c r="A2146" t="b">
        <f t="shared" si="251"/>
        <v>0</v>
      </c>
      <c r="B2146" t="b">
        <f t="shared" si="252"/>
        <v>0</v>
      </c>
      <c r="C2146" t="b">
        <f t="shared" si="253"/>
        <v>0</v>
      </c>
      <c r="D2146" t="b">
        <f t="shared" si="249"/>
        <v>0</v>
      </c>
      <c r="E2146" t="b">
        <f t="shared" si="249"/>
        <v>1</v>
      </c>
      <c r="F2146" t="b">
        <f t="shared" si="249"/>
        <v>0</v>
      </c>
      <c r="G2146" t="b">
        <f t="shared" si="249"/>
        <v>0</v>
      </c>
      <c r="H2146" t="b">
        <f t="shared" si="249"/>
        <v>0</v>
      </c>
      <c r="I2146" t="b">
        <f t="shared" si="254"/>
        <v>1</v>
      </c>
      <c r="J2146" t="b">
        <f t="shared" si="255"/>
        <v>0</v>
      </c>
      <c r="K2146" t="b">
        <f t="shared" si="250"/>
        <v>1</v>
      </c>
      <c r="L2146" t="b">
        <f t="shared" si="250"/>
        <v>1</v>
      </c>
      <c r="M2146" t="b">
        <f t="shared" si="250"/>
        <v>1</v>
      </c>
      <c r="N2146" t="b">
        <f t="shared" si="250"/>
        <v>0</v>
      </c>
      <c r="O2146" t="b">
        <f t="shared" si="250"/>
        <v>1</v>
      </c>
      <c r="P2146" t="s">
        <v>23073</v>
      </c>
      <c r="Q2146" t="s">
        <v>2687</v>
      </c>
      <c r="R2146" t="s">
        <v>2688</v>
      </c>
      <c r="S2146" t="s">
        <v>23074</v>
      </c>
      <c r="T2146" s="1">
        <v>43710</v>
      </c>
      <c r="U2146">
        <v>2019</v>
      </c>
      <c r="X2146">
        <v>1438</v>
      </c>
      <c r="Y2146">
        <v>1443</v>
      </c>
      <c r="Z2146" t="s">
        <v>23075</v>
      </c>
      <c r="AA2146" t="s">
        <v>23076</v>
      </c>
      <c r="AB2146" t="s">
        <v>23077</v>
      </c>
      <c r="AC2146" t="s">
        <v>23078</v>
      </c>
      <c r="AE2146" t="s">
        <v>23079</v>
      </c>
      <c r="AG2146" t="s">
        <v>23080</v>
      </c>
      <c r="AH2146" t="s">
        <v>23081</v>
      </c>
      <c r="AI2146" t="s">
        <v>23082</v>
      </c>
      <c r="AK2146">
        <v>2</v>
      </c>
      <c r="AM2146">
        <v>23</v>
      </c>
      <c r="AN2146" t="s">
        <v>42</v>
      </c>
      <c r="AO2146" s="1">
        <v>43710</v>
      </c>
      <c r="AR2146" t="s">
        <v>42</v>
      </c>
      <c r="AS2146" t="s">
        <v>43</v>
      </c>
    </row>
    <row r="2147" spans="1:45" hidden="1" x14ac:dyDescent="0.25">
      <c r="A2147" t="b">
        <f t="shared" si="251"/>
        <v>0</v>
      </c>
      <c r="B2147" t="b">
        <f t="shared" si="252"/>
        <v>0</v>
      </c>
      <c r="C2147" t="b">
        <f t="shared" si="253"/>
        <v>1</v>
      </c>
      <c r="D2147" t="b">
        <f t="shared" si="249"/>
        <v>0</v>
      </c>
      <c r="E2147" t="b">
        <f t="shared" si="249"/>
        <v>0</v>
      </c>
      <c r="F2147" t="b">
        <f t="shared" si="249"/>
        <v>1</v>
      </c>
      <c r="G2147" t="b">
        <f t="shared" si="249"/>
        <v>1</v>
      </c>
      <c r="H2147" t="b">
        <f t="shared" si="249"/>
        <v>0</v>
      </c>
      <c r="I2147" t="b">
        <f t="shared" si="254"/>
        <v>0</v>
      </c>
      <c r="J2147" t="b">
        <f t="shared" si="255"/>
        <v>0</v>
      </c>
      <c r="K2147" t="b">
        <f t="shared" si="250"/>
        <v>0</v>
      </c>
      <c r="L2147" t="b">
        <f t="shared" si="250"/>
        <v>0</v>
      </c>
      <c r="M2147" t="b">
        <f t="shared" si="250"/>
        <v>0</v>
      </c>
      <c r="N2147" t="b">
        <f t="shared" si="250"/>
        <v>0</v>
      </c>
      <c r="O2147" t="b">
        <f t="shared" si="250"/>
        <v>1</v>
      </c>
      <c r="P2147" t="s">
        <v>23083</v>
      </c>
      <c r="Q2147" t="s">
        <v>23084</v>
      </c>
      <c r="R2147" t="s">
        <v>23085</v>
      </c>
      <c r="S2147" t="s">
        <v>23086</v>
      </c>
      <c r="T2147" s="1">
        <v>43941</v>
      </c>
      <c r="U2147">
        <v>2020</v>
      </c>
      <c r="X2147">
        <v>143</v>
      </c>
      <c r="Y2147">
        <v>147</v>
      </c>
      <c r="Z2147" t="s">
        <v>23087</v>
      </c>
      <c r="AA2147" t="s">
        <v>23088</v>
      </c>
      <c r="AB2147" t="s">
        <v>23089</v>
      </c>
      <c r="AC2147" t="s">
        <v>23090</v>
      </c>
      <c r="AE2147" t="s">
        <v>23091</v>
      </c>
      <c r="AF2147" t="s">
        <v>23092</v>
      </c>
      <c r="AG2147" t="s">
        <v>23093</v>
      </c>
      <c r="AH2147" t="s">
        <v>23094</v>
      </c>
      <c r="AI2147" t="s">
        <v>23095</v>
      </c>
      <c r="AM2147">
        <v>13</v>
      </c>
      <c r="AN2147" t="s">
        <v>42</v>
      </c>
      <c r="AO2147" s="1">
        <v>43941</v>
      </c>
      <c r="AR2147" t="s">
        <v>42</v>
      </c>
      <c r="AS2147" t="s">
        <v>43</v>
      </c>
    </row>
    <row r="2148" spans="1:45" hidden="1" x14ac:dyDescent="0.25">
      <c r="A2148" t="b">
        <f t="shared" si="251"/>
        <v>0</v>
      </c>
      <c r="B2148" t="b">
        <f t="shared" si="252"/>
        <v>0</v>
      </c>
      <c r="C2148" t="b">
        <f t="shared" si="253"/>
        <v>0</v>
      </c>
      <c r="D2148" t="b">
        <f t="shared" si="249"/>
        <v>0</v>
      </c>
      <c r="E2148" t="b">
        <f t="shared" si="249"/>
        <v>0</v>
      </c>
      <c r="F2148" t="b">
        <f t="shared" si="249"/>
        <v>0</v>
      </c>
      <c r="G2148" t="b">
        <f t="shared" si="249"/>
        <v>0</v>
      </c>
      <c r="H2148" t="b">
        <f t="shared" si="249"/>
        <v>0</v>
      </c>
      <c r="I2148" t="b">
        <f t="shared" si="254"/>
        <v>1</v>
      </c>
      <c r="J2148" t="b">
        <f t="shared" si="255"/>
        <v>1</v>
      </c>
      <c r="K2148" t="b">
        <f t="shared" si="250"/>
        <v>1</v>
      </c>
      <c r="L2148" t="b">
        <f t="shared" si="250"/>
        <v>1</v>
      </c>
      <c r="M2148" t="b">
        <f t="shared" si="250"/>
        <v>1</v>
      </c>
      <c r="N2148" t="b">
        <f t="shared" si="250"/>
        <v>1</v>
      </c>
      <c r="O2148" t="b">
        <f t="shared" si="250"/>
        <v>1</v>
      </c>
      <c r="P2148" t="s">
        <v>23096</v>
      </c>
      <c r="Q2148" t="s">
        <v>22981</v>
      </c>
      <c r="R2148" t="s">
        <v>23097</v>
      </c>
      <c r="S2148" t="s">
        <v>23098</v>
      </c>
      <c r="T2148" s="1">
        <v>43572</v>
      </c>
      <c r="U2148">
        <v>2019</v>
      </c>
      <c r="X2148">
        <v>8449</v>
      </c>
      <c r="Y2148">
        <v>8453</v>
      </c>
      <c r="Z2148" t="s">
        <v>23099</v>
      </c>
      <c r="AA2148" t="s">
        <v>2178</v>
      </c>
      <c r="AB2148" t="s">
        <v>23100</v>
      </c>
      <c r="AC2148" t="s">
        <v>23101</v>
      </c>
      <c r="AE2148" t="s">
        <v>23102</v>
      </c>
      <c r="AF2148" t="s">
        <v>23103</v>
      </c>
      <c r="AG2148" t="s">
        <v>23104</v>
      </c>
      <c r="AH2148" t="s">
        <v>23105</v>
      </c>
      <c r="AI2148" t="s">
        <v>23106</v>
      </c>
      <c r="AK2148">
        <v>13</v>
      </c>
      <c r="AM2148">
        <v>26</v>
      </c>
      <c r="AN2148" t="s">
        <v>42</v>
      </c>
      <c r="AO2148" s="1">
        <v>43572</v>
      </c>
      <c r="AR2148" t="s">
        <v>42</v>
      </c>
      <c r="AS2148" t="s">
        <v>43</v>
      </c>
    </row>
    <row r="2149" spans="1:45" hidden="1" x14ac:dyDescent="0.25">
      <c r="A2149" t="b">
        <f t="shared" si="251"/>
        <v>0</v>
      </c>
      <c r="B2149" t="b">
        <f t="shared" si="252"/>
        <v>0</v>
      </c>
      <c r="C2149" t="b">
        <f t="shared" si="253"/>
        <v>0</v>
      </c>
      <c r="D2149" t="b">
        <f t="shared" si="249"/>
        <v>0</v>
      </c>
      <c r="E2149" t="b">
        <f t="shared" si="249"/>
        <v>0</v>
      </c>
      <c r="F2149" t="b">
        <f t="shared" si="249"/>
        <v>0</v>
      </c>
      <c r="G2149" t="b">
        <f t="shared" si="249"/>
        <v>0</v>
      </c>
      <c r="H2149" t="b">
        <f t="shared" si="249"/>
        <v>0</v>
      </c>
      <c r="I2149" t="b">
        <f t="shared" si="254"/>
        <v>0</v>
      </c>
      <c r="J2149" t="b">
        <f t="shared" si="255"/>
        <v>0</v>
      </c>
      <c r="K2149" t="b">
        <f t="shared" si="250"/>
        <v>1</v>
      </c>
      <c r="L2149" t="b">
        <f t="shared" si="250"/>
        <v>1</v>
      </c>
      <c r="M2149" t="b">
        <f t="shared" si="250"/>
        <v>0</v>
      </c>
      <c r="N2149" t="b">
        <f t="shared" si="250"/>
        <v>0</v>
      </c>
      <c r="O2149" t="b">
        <f t="shared" si="250"/>
        <v>1</v>
      </c>
      <c r="P2149" t="s">
        <v>23107</v>
      </c>
      <c r="Q2149" t="s">
        <v>23108</v>
      </c>
      <c r="R2149" t="s">
        <v>23109</v>
      </c>
      <c r="S2149" t="s">
        <v>5647</v>
      </c>
      <c r="T2149" s="1">
        <v>44481</v>
      </c>
      <c r="U2149">
        <v>2021</v>
      </c>
      <c r="X2149">
        <v>5223</v>
      </c>
      <c r="Y2149">
        <v>5226</v>
      </c>
      <c r="Z2149" t="s">
        <v>23110</v>
      </c>
      <c r="AA2149" t="s">
        <v>650</v>
      </c>
      <c r="AB2149" t="s">
        <v>5649</v>
      </c>
      <c r="AC2149" t="s">
        <v>23111</v>
      </c>
      <c r="AE2149" t="s">
        <v>23112</v>
      </c>
      <c r="AF2149" t="s">
        <v>23113</v>
      </c>
      <c r="AG2149" t="s">
        <v>23114</v>
      </c>
      <c r="AH2149" t="s">
        <v>23115</v>
      </c>
      <c r="AI2149" t="s">
        <v>23116</v>
      </c>
      <c r="AM2149">
        <v>13</v>
      </c>
      <c r="AN2149" t="s">
        <v>42</v>
      </c>
      <c r="AO2149" s="1">
        <v>44481</v>
      </c>
      <c r="AR2149" t="s">
        <v>42</v>
      </c>
      <c r="AS2149" t="s">
        <v>43</v>
      </c>
    </row>
    <row r="2150" spans="1:45" hidden="1" x14ac:dyDescent="0.25">
      <c r="A2150" t="b">
        <f t="shared" si="251"/>
        <v>0</v>
      </c>
      <c r="B2150" t="b">
        <f t="shared" si="252"/>
        <v>0</v>
      </c>
      <c r="C2150" t="b">
        <f t="shared" si="253"/>
        <v>0</v>
      </c>
      <c r="D2150" t="b">
        <f t="shared" si="249"/>
        <v>1</v>
      </c>
      <c r="E2150" t="b">
        <f t="shared" si="249"/>
        <v>1</v>
      </c>
      <c r="F2150" t="b">
        <f t="shared" si="249"/>
        <v>0</v>
      </c>
      <c r="G2150" t="b">
        <f t="shared" si="249"/>
        <v>0</v>
      </c>
      <c r="H2150" t="b">
        <f t="shared" si="249"/>
        <v>0</v>
      </c>
      <c r="I2150" t="b">
        <f t="shared" si="254"/>
        <v>1</v>
      </c>
      <c r="J2150" t="b">
        <f t="shared" si="255"/>
        <v>0</v>
      </c>
      <c r="K2150" t="b">
        <f t="shared" si="250"/>
        <v>0</v>
      </c>
      <c r="L2150" t="b">
        <f t="shared" si="250"/>
        <v>0</v>
      </c>
      <c r="M2150" t="b">
        <f t="shared" si="250"/>
        <v>0</v>
      </c>
      <c r="N2150" t="b">
        <f t="shared" si="250"/>
        <v>0</v>
      </c>
      <c r="O2150" t="b">
        <f t="shared" si="250"/>
        <v>1</v>
      </c>
      <c r="P2150" t="s">
        <v>23117</v>
      </c>
      <c r="Q2150" t="s">
        <v>23118</v>
      </c>
      <c r="R2150" t="s">
        <v>23119</v>
      </c>
      <c r="S2150" t="s">
        <v>12032</v>
      </c>
      <c r="T2150" s="1">
        <v>44169</v>
      </c>
      <c r="U2150">
        <v>2020</v>
      </c>
      <c r="X2150">
        <v>1</v>
      </c>
      <c r="Y2150">
        <v>6</v>
      </c>
      <c r="Z2150" t="s">
        <v>23120</v>
      </c>
      <c r="AA2150" t="s">
        <v>1228</v>
      </c>
      <c r="AB2150" t="s">
        <v>12034</v>
      </c>
      <c r="AC2150" t="s">
        <v>23121</v>
      </c>
      <c r="AE2150" t="s">
        <v>23122</v>
      </c>
      <c r="AF2150" t="s">
        <v>23123</v>
      </c>
      <c r="AG2150" t="s">
        <v>23124</v>
      </c>
      <c r="AH2150" t="s">
        <v>23125</v>
      </c>
      <c r="AI2150" t="s">
        <v>23126</v>
      </c>
      <c r="AK2150">
        <v>8</v>
      </c>
      <c r="AM2150">
        <v>19</v>
      </c>
      <c r="AN2150" t="s">
        <v>42</v>
      </c>
      <c r="AO2150" s="1">
        <v>44169</v>
      </c>
      <c r="AR2150" t="s">
        <v>42</v>
      </c>
      <c r="AS2150" t="s">
        <v>43</v>
      </c>
    </row>
    <row r="2151" spans="1:45" x14ac:dyDescent="0.25">
      <c r="A2151" t="b">
        <f t="shared" si="251"/>
        <v>1</v>
      </c>
      <c r="B2151" t="b">
        <f t="shared" si="252"/>
        <v>0</v>
      </c>
      <c r="C2151" t="b">
        <f t="shared" si="253"/>
        <v>0</v>
      </c>
      <c r="D2151" t="b">
        <f t="shared" si="249"/>
        <v>0</v>
      </c>
      <c r="E2151" t="b">
        <f t="shared" si="249"/>
        <v>1</v>
      </c>
      <c r="F2151" t="b">
        <f t="shared" si="249"/>
        <v>1</v>
      </c>
      <c r="G2151" t="b">
        <f t="shared" si="249"/>
        <v>0</v>
      </c>
      <c r="H2151" t="b">
        <f t="shared" si="249"/>
        <v>0</v>
      </c>
      <c r="I2151" t="b">
        <f t="shared" si="254"/>
        <v>1</v>
      </c>
      <c r="J2151" t="b">
        <f t="shared" si="255"/>
        <v>1</v>
      </c>
      <c r="K2151" t="b">
        <f t="shared" si="250"/>
        <v>1</v>
      </c>
      <c r="L2151" t="b">
        <f t="shared" si="250"/>
        <v>1</v>
      </c>
      <c r="M2151" t="b">
        <f t="shared" si="250"/>
        <v>1</v>
      </c>
      <c r="N2151" t="b">
        <f t="shared" si="250"/>
        <v>1</v>
      </c>
      <c r="O2151" t="b">
        <f t="shared" si="250"/>
        <v>1</v>
      </c>
      <c r="P2151" t="s">
        <v>23127</v>
      </c>
      <c r="Q2151" t="s">
        <v>23128</v>
      </c>
      <c r="R2151" t="s">
        <v>23129</v>
      </c>
      <c r="S2151" t="s">
        <v>17040</v>
      </c>
      <c r="T2151" s="1">
        <v>44532</v>
      </c>
      <c r="U2151">
        <v>2021</v>
      </c>
      <c r="X2151">
        <v>1</v>
      </c>
      <c r="Y2151">
        <v>8</v>
      </c>
      <c r="Z2151" t="s">
        <v>23130</v>
      </c>
      <c r="AB2151" t="s">
        <v>17042</v>
      </c>
      <c r="AC2151" t="s">
        <v>23131</v>
      </c>
      <c r="AE2151" t="s">
        <v>23132</v>
      </c>
      <c r="AF2151" t="s">
        <v>23133</v>
      </c>
      <c r="AG2151" t="s">
        <v>23134</v>
      </c>
      <c r="AH2151" t="s">
        <v>23135</v>
      </c>
      <c r="AI2151" t="s">
        <v>23136</v>
      </c>
      <c r="AK2151">
        <v>3</v>
      </c>
      <c r="AM2151">
        <v>15</v>
      </c>
      <c r="AO2151" s="1">
        <v>44532</v>
      </c>
      <c r="AR2151" t="s">
        <v>42</v>
      </c>
      <c r="AS2151" t="s">
        <v>43</v>
      </c>
    </row>
    <row r="2152" spans="1:45" x14ac:dyDescent="0.25">
      <c r="A2152" t="b">
        <f t="shared" si="251"/>
        <v>1</v>
      </c>
      <c r="B2152" t="b">
        <f t="shared" si="252"/>
        <v>0</v>
      </c>
      <c r="C2152" t="b">
        <f t="shared" si="253"/>
        <v>0</v>
      </c>
      <c r="D2152" t="b">
        <f t="shared" si="249"/>
        <v>0</v>
      </c>
      <c r="E2152" t="b">
        <f t="shared" si="249"/>
        <v>1</v>
      </c>
      <c r="F2152" t="b">
        <f t="shared" si="249"/>
        <v>0</v>
      </c>
      <c r="G2152" t="b">
        <f t="shared" si="249"/>
        <v>0</v>
      </c>
      <c r="H2152" t="b">
        <f t="shared" si="249"/>
        <v>0</v>
      </c>
      <c r="I2152" t="b">
        <f t="shared" si="254"/>
        <v>1</v>
      </c>
      <c r="J2152" t="b">
        <f t="shared" si="255"/>
        <v>1</v>
      </c>
      <c r="K2152" t="b">
        <f t="shared" si="250"/>
        <v>1</v>
      </c>
      <c r="L2152" t="b">
        <f t="shared" si="250"/>
        <v>1</v>
      </c>
      <c r="M2152" t="b">
        <f t="shared" si="250"/>
        <v>1</v>
      </c>
      <c r="N2152" t="b">
        <f t="shared" si="250"/>
        <v>1</v>
      </c>
      <c r="O2152" t="b">
        <f t="shared" si="250"/>
        <v>1</v>
      </c>
      <c r="P2152" t="s">
        <v>23137</v>
      </c>
      <c r="Q2152" t="s">
        <v>23138</v>
      </c>
      <c r="R2152" t="s">
        <v>23139</v>
      </c>
      <c r="S2152" t="s">
        <v>15725</v>
      </c>
      <c r="T2152" s="1">
        <v>43598</v>
      </c>
      <c r="U2152">
        <v>2019</v>
      </c>
      <c r="X2152">
        <v>10</v>
      </c>
      <c r="Y2152">
        <v>13</v>
      </c>
      <c r="Z2152" t="s">
        <v>23140</v>
      </c>
      <c r="AB2152" t="s">
        <v>15727</v>
      </c>
      <c r="AC2152" t="s">
        <v>23141</v>
      </c>
      <c r="AE2152" t="s">
        <v>23142</v>
      </c>
      <c r="AF2152" t="s">
        <v>23143</v>
      </c>
      <c r="AG2152" t="s">
        <v>23144</v>
      </c>
      <c r="AH2152" t="s">
        <v>23145</v>
      </c>
      <c r="AI2152" t="s">
        <v>23146</v>
      </c>
      <c r="AK2152">
        <v>6</v>
      </c>
      <c r="AM2152">
        <v>22</v>
      </c>
      <c r="AN2152" t="s">
        <v>42</v>
      </c>
      <c r="AO2152" s="1">
        <v>43598</v>
      </c>
      <c r="AR2152" t="s">
        <v>42</v>
      </c>
      <c r="AS2152" t="s">
        <v>43</v>
      </c>
    </row>
    <row r="2153" spans="1:45" hidden="1" x14ac:dyDescent="0.25">
      <c r="A2153" t="b">
        <f t="shared" si="251"/>
        <v>0</v>
      </c>
      <c r="B2153" t="b">
        <f t="shared" si="252"/>
        <v>0</v>
      </c>
      <c r="C2153" t="b">
        <f t="shared" si="253"/>
        <v>0</v>
      </c>
      <c r="D2153" t="b">
        <f t="shared" si="249"/>
        <v>0</v>
      </c>
      <c r="E2153" t="b">
        <f t="shared" si="249"/>
        <v>0</v>
      </c>
      <c r="F2153" t="b">
        <f t="shared" si="249"/>
        <v>0</v>
      </c>
      <c r="G2153" t="b">
        <f t="shared" si="249"/>
        <v>0</v>
      </c>
      <c r="H2153" t="b">
        <f t="shared" si="249"/>
        <v>0</v>
      </c>
      <c r="I2153" t="b">
        <f t="shared" si="254"/>
        <v>1</v>
      </c>
      <c r="J2153" t="b">
        <f t="shared" si="255"/>
        <v>1</v>
      </c>
      <c r="K2153" t="b">
        <f t="shared" si="250"/>
        <v>1</v>
      </c>
      <c r="L2153" t="b">
        <f t="shared" si="250"/>
        <v>0</v>
      </c>
      <c r="M2153" t="b">
        <f t="shared" si="250"/>
        <v>1</v>
      </c>
      <c r="N2153" t="b">
        <f t="shared" si="250"/>
        <v>1</v>
      </c>
      <c r="O2153" t="b">
        <f t="shared" si="250"/>
        <v>1</v>
      </c>
      <c r="P2153" t="s">
        <v>23147</v>
      </c>
      <c r="Q2153" t="s">
        <v>23148</v>
      </c>
      <c r="R2153" t="s">
        <v>23149</v>
      </c>
      <c r="S2153" t="s">
        <v>10562</v>
      </c>
      <c r="T2153" s="1">
        <v>41585</v>
      </c>
      <c r="U2153">
        <v>2013</v>
      </c>
      <c r="X2153">
        <v>83</v>
      </c>
      <c r="Y2153">
        <v>88</v>
      </c>
      <c r="Z2153" t="s">
        <v>23150</v>
      </c>
      <c r="AB2153" t="s">
        <v>10564</v>
      </c>
      <c r="AC2153" t="s">
        <v>23151</v>
      </c>
      <c r="AE2153" t="s">
        <v>23152</v>
      </c>
      <c r="AF2153" t="s">
        <v>23153</v>
      </c>
      <c r="AG2153" t="s">
        <v>23154</v>
      </c>
      <c r="AH2153" t="s">
        <v>23155</v>
      </c>
      <c r="AI2153" t="s">
        <v>23156</v>
      </c>
      <c r="AK2153">
        <v>4</v>
      </c>
      <c r="AM2153">
        <v>26</v>
      </c>
      <c r="AN2153" t="s">
        <v>42</v>
      </c>
      <c r="AO2153" s="1">
        <v>41585</v>
      </c>
      <c r="AR2153" t="s">
        <v>42</v>
      </c>
      <c r="AS2153" t="s">
        <v>43</v>
      </c>
    </row>
    <row r="2154" spans="1:45" x14ac:dyDescent="0.25">
      <c r="A2154" t="b">
        <f t="shared" si="251"/>
        <v>1</v>
      </c>
      <c r="B2154" t="b">
        <f t="shared" si="252"/>
        <v>0</v>
      </c>
      <c r="C2154" t="b">
        <f t="shared" si="253"/>
        <v>0</v>
      </c>
      <c r="D2154" t="b">
        <f t="shared" si="249"/>
        <v>0</v>
      </c>
      <c r="E2154" t="b">
        <f t="shared" si="249"/>
        <v>1</v>
      </c>
      <c r="F2154" t="b">
        <f t="shared" si="249"/>
        <v>0</v>
      </c>
      <c r="G2154" t="b">
        <f t="shared" si="249"/>
        <v>0</v>
      </c>
      <c r="H2154" t="b">
        <f t="shared" si="249"/>
        <v>0</v>
      </c>
      <c r="I2154" t="b">
        <f t="shared" si="254"/>
        <v>1</v>
      </c>
      <c r="J2154" t="b">
        <f t="shared" si="255"/>
        <v>1</v>
      </c>
      <c r="K2154" t="b">
        <f t="shared" si="250"/>
        <v>1</v>
      </c>
      <c r="L2154" t="b">
        <f t="shared" si="250"/>
        <v>1</v>
      </c>
      <c r="M2154" t="b">
        <f t="shared" si="250"/>
        <v>1</v>
      </c>
      <c r="N2154" t="b">
        <f t="shared" si="250"/>
        <v>1</v>
      </c>
      <c r="O2154" t="b">
        <f t="shared" si="250"/>
        <v>1</v>
      </c>
      <c r="P2154" t="s">
        <v>23157</v>
      </c>
      <c r="Q2154" t="s">
        <v>23158</v>
      </c>
      <c r="R2154" t="s">
        <v>23159</v>
      </c>
      <c r="S2154" t="s">
        <v>6887</v>
      </c>
      <c r="U2154">
        <v>2023</v>
      </c>
      <c r="V2154" t="s">
        <v>12609</v>
      </c>
      <c r="W2154">
        <v>99</v>
      </c>
      <c r="X2154">
        <v>1</v>
      </c>
      <c r="Y2154">
        <v>10</v>
      </c>
      <c r="Z2154" t="s">
        <v>23160</v>
      </c>
      <c r="AA2154" t="s">
        <v>6889</v>
      </c>
      <c r="AC2154" t="s">
        <v>23161</v>
      </c>
      <c r="AD2154" t="s">
        <v>23162</v>
      </c>
      <c r="AE2154" t="s">
        <v>23163</v>
      </c>
      <c r="AF2154" t="s">
        <v>23164</v>
      </c>
      <c r="AG2154" t="s">
        <v>23165</v>
      </c>
      <c r="AN2154" t="s">
        <v>42</v>
      </c>
      <c r="AO2154" s="1">
        <v>45091</v>
      </c>
      <c r="AR2154" t="s">
        <v>42</v>
      </c>
      <c r="AS2154" t="s">
        <v>12616</v>
      </c>
    </row>
    <row r="2155" spans="1:45" x14ac:dyDescent="0.25">
      <c r="A2155" t="b">
        <f t="shared" si="251"/>
        <v>1</v>
      </c>
      <c r="B2155" t="b">
        <f t="shared" si="252"/>
        <v>1</v>
      </c>
      <c r="C2155" t="b">
        <f t="shared" si="253"/>
        <v>0</v>
      </c>
      <c r="D2155" t="b">
        <f t="shared" si="249"/>
        <v>0</v>
      </c>
      <c r="E2155" t="b">
        <f t="shared" si="249"/>
        <v>0</v>
      </c>
      <c r="F2155" t="b">
        <f t="shared" si="249"/>
        <v>1</v>
      </c>
      <c r="G2155" t="b">
        <f t="shared" si="249"/>
        <v>1</v>
      </c>
      <c r="H2155" t="b">
        <f t="shared" si="249"/>
        <v>0</v>
      </c>
      <c r="I2155" t="b">
        <f t="shared" si="254"/>
        <v>1</v>
      </c>
      <c r="J2155" t="b">
        <f t="shared" si="255"/>
        <v>1</v>
      </c>
      <c r="K2155" t="b">
        <f t="shared" si="250"/>
        <v>1</v>
      </c>
      <c r="L2155" t="b">
        <f t="shared" si="250"/>
        <v>1</v>
      </c>
      <c r="M2155" t="b">
        <f t="shared" si="250"/>
        <v>1</v>
      </c>
      <c r="N2155" t="b">
        <f t="shared" si="250"/>
        <v>1</v>
      </c>
      <c r="O2155" t="b">
        <f t="shared" si="250"/>
        <v>1</v>
      </c>
      <c r="P2155" t="s">
        <v>23166</v>
      </c>
      <c r="Q2155" t="s">
        <v>23167</v>
      </c>
      <c r="R2155" t="s">
        <v>23168</v>
      </c>
      <c r="S2155" t="s">
        <v>15725</v>
      </c>
      <c r="T2155" s="1">
        <v>43598</v>
      </c>
      <c r="U2155">
        <v>2019</v>
      </c>
      <c r="X2155">
        <v>426</v>
      </c>
      <c r="Y2155">
        <v>430</v>
      </c>
      <c r="Z2155" t="s">
        <v>23169</v>
      </c>
      <c r="AB2155" t="s">
        <v>15727</v>
      </c>
      <c r="AC2155" t="s">
        <v>23170</v>
      </c>
      <c r="AE2155" t="s">
        <v>23171</v>
      </c>
      <c r="AF2155" t="s">
        <v>23172</v>
      </c>
      <c r="AG2155" t="s">
        <v>23173</v>
      </c>
      <c r="AH2155" t="s">
        <v>23174</v>
      </c>
      <c r="AI2155" t="s">
        <v>23175</v>
      </c>
      <c r="AK2155">
        <v>13</v>
      </c>
      <c r="AM2155">
        <v>12</v>
      </c>
      <c r="AN2155" t="s">
        <v>42</v>
      </c>
      <c r="AO2155" s="1">
        <v>43598</v>
      </c>
      <c r="AR2155" t="s">
        <v>42</v>
      </c>
      <c r="AS2155" t="s">
        <v>43</v>
      </c>
    </row>
    <row r="2156" spans="1:45" hidden="1" x14ac:dyDescent="0.25">
      <c r="A2156" t="b">
        <f t="shared" si="251"/>
        <v>0</v>
      </c>
      <c r="B2156" t="b">
        <f t="shared" si="252"/>
        <v>0</v>
      </c>
      <c r="C2156" t="b">
        <f t="shared" si="253"/>
        <v>0</v>
      </c>
      <c r="D2156" t="b">
        <f t="shared" si="249"/>
        <v>0</v>
      </c>
      <c r="E2156" t="b">
        <f t="shared" si="249"/>
        <v>0</v>
      </c>
      <c r="F2156" t="b">
        <f t="shared" si="249"/>
        <v>0</v>
      </c>
      <c r="G2156" t="b">
        <f t="shared" si="249"/>
        <v>0</v>
      </c>
      <c r="H2156" t="b">
        <f t="shared" si="249"/>
        <v>0</v>
      </c>
      <c r="I2156" t="b">
        <f t="shared" si="254"/>
        <v>1</v>
      </c>
      <c r="J2156" t="b">
        <f t="shared" si="255"/>
        <v>1</v>
      </c>
      <c r="K2156" t="b">
        <f t="shared" si="250"/>
        <v>1</v>
      </c>
      <c r="L2156" t="b">
        <f t="shared" si="250"/>
        <v>0</v>
      </c>
      <c r="M2156" t="b">
        <f t="shared" si="250"/>
        <v>1</v>
      </c>
      <c r="N2156" t="b">
        <f t="shared" si="250"/>
        <v>1</v>
      </c>
      <c r="O2156" t="b">
        <f t="shared" si="250"/>
        <v>1</v>
      </c>
      <c r="P2156" t="s">
        <v>23176</v>
      </c>
      <c r="Q2156" t="s">
        <v>23177</v>
      </c>
      <c r="R2156" t="s">
        <v>23178</v>
      </c>
      <c r="S2156" t="s">
        <v>10194</v>
      </c>
      <c r="T2156" s="1">
        <v>41919</v>
      </c>
      <c r="U2156">
        <v>2014</v>
      </c>
      <c r="X2156">
        <v>1</v>
      </c>
      <c r="Y2156">
        <v>7</v>
      </c>
      <c r="Z2156" t="s">
        <v>23179</v>
      </c>
      <c r="AB2156" t="s">
        <v>10196</v>
      </c>
      <c r="AE2156" t="s">
        <v>23180</v>
      </c>
      <c r="AG2156" t="s">
        <v>23181</v>
      </c>
      <c r="AH2156" t="s">
        <v>23182</v>
      </c>
      <c r="AI2156" t="s">
        <v>23183</v>
      </c>
      <c r="AK2156">
        <v>5</v>
      </c>
      <c r="AM2156">
        <v>32</v>
      </c>
      <c r="AO2156" s="1">
        <v>41919</v>
      </c>
      <c r="AR2156" t="s">
        <v>42</v>
      </c>
      <c r="AS2156" t="s">
        <v>43</v>
      </c>
    </row>
    <row r="2157" spans="1:45" x14ac:dyDescent="0.25">
      <c r="A2157" t="b">
        <f t="shared" si="251"/>
        <v>1</v>
      </c>
      <c r="B2157" t="b">
        <f t="shared" si="252"/>
        <v>0</v>
      </c>
      <c r="C2157" t="b">
        <f t="shared" si="253"/>
        <v>0</v>
      </c>
      <c r="D2157" t="b">
        <f t="shared" ref="D2157:H2187" si="256">IF(OR(IFERROR(SEARCH("machine learning",AF2157),FALSE),OR(IFERROR(SEARCH("artificial intelligence",AF2157),FALSE),IFERROR(SEARCH("neural network",AF2157),FALSE))),TRUE,FALSE)</f>
        <v>0</v>
      </c>
      <c r="E2157" t="b">
        <f t="shared" si="256"/>
        <v>1</v>
      </c>
      <c r="F2157" t="b">
        <f t="shared" si="256"/>
        <v>0</v>
      </c>
      <c r="G2157" t="b">
        <f t="shared" si="256"/>
        <v>0</v>
      </c>
      <c r="H2157" t="b">
        <f t="shared" si="256"/>
        <v>0</v>
      </c>
      <c r="I2157" t="b">
        <f t="shared" si="254"/>
        <v>1</v>
      </c>
      <c r="J2157" t="b">
        <f t="shared" si="255"/>
        <v>1</v>
      </c>
      <c r="K2157" t="b">
        <f t="shared" ref="K2157:O2187" si="257">IF(OR(IFERROR(SEARCH("vision",AF2157),FALSE),OR(IFERROR(SEARCH("radar",AF2157),FALSE),IFERROR(SEARCH("image",AF2157),FALSE))),FALSE,TRUE)</f>
        <v>1</v>
      </c>
      <c r="L2157" t="b">
        <f t="shared" si="257"/>
        <v>1</v>
      </c>
      <c r="M2157" t="b">
        <f t="shared" si="257"/>
        <v>1</v>
      </c>
      <c r="N2157" t="b">
        <f t="shared" si="257"/>
        <v>1</v>
      </c>
      <c r="O2157" t="b">
        <f t="shared" si="257"/>
        <v>1</v>
      </c>
      <c r="P2157" t="s">
        <v>23184</v>
      </c>
      <c r="Q2157" t="s">
        <v>14243</v>
      </c>
      <c r="R2157" t="s">
        <v>14244</v>
      </c>
      <c r="S2157" t="s">
        <v>722</v>
      </c>
      <c r="T2157" s="1">
        <v>42768</v>
      </c>
      <c r="U2157">
        <v>2016</v>
      </c>
      <c r="X2157">
        <v>368</v>
      </c>
      <c r="Y2157">
        <v>373</v>
      </c>
      <c r="Z2157" t="s">
        <v>23185</v>
      </c>
      <c r="AA2157" t="s">
        <v>724</v>
      </c>
      <c r="AB2157" t="s">
        <v>725</v>
      </c>
      <c r="AC2157" t="s">
        <v>23186</v>
      </c>
      <c r="AE2157" t="s">
        <v>23187</v>
      </c>
      <c r="AF2157" t="s">
        <v>23188</v>
      </c>
      <c r="AG2157" t="s">
        <v>23189</v>
      </c>
      <c r="AH2157" t="s">
        <v>23190</v>
      </c>
      <c r="AI2157" t="s">
        <v>23191</v>
      </c>
      <c r="AK2157">
        <v>1</v>
      </c>
      <c r="AM2157">
        <v>29</v>
      </c>
      <c r="AN2157" t="s">
        <v>42</v>
      </c>
      <c r="AO2157" s="1">
        <v>42768</v>
      </c>
      <c r="AR2157" t="s">
        <v>42</v>
      </c>
      <c r="AS2157" t="s">
        <v>43</v>
      </c>
    </row>
    <row r="2158" spans="1:45" hidden="1" x14ac:dyDescent="0.25">
      <c r="A2158" t="b">
        <f t="shared" si="251"/>
        <v>0</v>
      </c>
      <c r="B2158" t="b">
        <f t="shared" si="252"/>
        <v>0</v>
      </c>
      <c r="C2158" t="b">
        <f t="shared" si="253"/>
        <v>0</v>
      </c>
      <c r="D2158" t="b">
        <f t="shared" si="256"/>
        <v>0</v>
      </c>
      <c r="E2158" t="b">
        <f t="shared" si="256"/>
        <v>0</v>
      </c>
      <c r="F2158" t="b">
        <f t="shared" si="256"/>
        <v>0</v>
      </c>
      <c r="G2158" t="b">
        <f t="shared" si="256"/>
        <v>0</v>
      </c>
      <c r="H2158" t="b">
        <f t="shared" si="256"/>
        <v>0</v>
      </c>
      <c r="I2158" t="b">
        <f t="shared" si="254"/>
        <v>1</v>
      </c>
      <c r="J2158" t="b">
        <f t="shared" si="255"/>
        <v>1</v>
      </c>
      <c r="K2158" t="b">
        <f t="shared" si="257"/>
        <v>1</v>
      </c>
      <c r="L2158" t="b">
        <f t="shared" si="257"/>
        <v>1</v>
      </c>
      <c r="M2158" t="b">
        <f t="shared" si="257"/>
        <v>1</v>
      </c>
      <c r="N2158" t="b">
        <f t="shared" si="257"/>
        <v>1</v>
      </c>
      <c r="O2158" t="b">
        <f t="shared" si="257"/>
        <v>1</v>
      </c>
      <c r="P2158" t="s">
        <v>23192</v>
      </c>
      <c r="Q2158" t="s">
        <v>23193</v>
      </c>
      <c r="R2158" t="s">
        <v>23194</v>
      </c>
      <c r="S2158" t="s">
        <v>855</v>
      </c>
      <c r="T2158" s="1">
        <v>41761</v>
      </c>
      <c r="U2158">
        <v>2014</v>
      </c>
      <c r="V2158">
        <v>50</v>
      </c>
      <c r="W2158">
        <v>1</v>
      </c>
      <c r="X2158">
        <v>798</v>
      </c>
      <c r="Y2158">
        <v>803</v>
      </c>
      <c r="Z2158" t="s">
        <v>23195</v>
      </c>
      <c r="AA2158" t="s">
        <v>857</v>
      </c>
      <c r="AC2158" t="s">
        <v>23196</v>
      </c>
      <c r="AE2158" t="s">
        <v>23197</v>
      </c>
      <c r="AG2158" t="s">
        <v>23198</v>
      </c>
      <c r="AH2158" t="s">
        <v>23199</v>
      </c>
      <c r="AI2158" t="s">
        <v>23200</v>
      </c>
      <c r="AK2158">
        <v>25</v>
      </c>
      <c r="AM2158">
        <v>10</v>
      </c>
      <c r="AN2158" t="s">
        <v>42</v>
      </c>
      <c r="AO2158" s="1">
        <v>41761</v>
      </c>
      <c r="AR2158" t="s">
        <v>42</v>
      </c>
      <c r="AS2158" t="s">
        <v>57</v>
      </c>
    </row>
    <row r="2159" spans="1:45" hidden="1" x14ac:dyDescent="0.25">
      <c r="A2159" t="b">
        <f t="shared" si="251"/>
        <v>0</v>
      </c>
      <c r="B2159" t="b">
        <f t="shared" si="252"/>
        <v>0</v>
      </c>
      <c r="C2159" t="b">
        <f t="shared" si="253"/>
        <v>0</v>
      </c>
      <c r="D2159" t="b">
        <f t="shared" si="256"/>
        <v>0</v>
      </c>
      <c r="E2159" t="b">
        <f t="shared" si="256"/>
        <v>0</v>
      </c>
      <c r="F2159" t="b">
        <f t="shared" si="256"/>
        <v>0</v>
      </c>
      <c r="G2159" t="b">
        <f t="shared" si="256"/>
        <v>0</v>
      </c>
      <c r="H2159" t="b">
        <f t="shared" si="256"/>
        <v>0</v>
      </c>
      <c r="I2159" t="b">
        <f t="shared" si="254"/>
        <v>1</v>
      </c>
      <c r="J2159" t="b">
        <f t="shared" si="255"/>
        <v>1</v>
      </c>
      <c r="K2159" t="b">
        <f t="shared" si="257"/>
        <v>1</v>
      </c>
      <c r="L2159" t="b">
        <f t="shared" si="257"/>
        <v>1</v>
      </c>
      <c r="M2159" t="b">
        <f t="shared" si="257"/>
        <v>1</v>
      </c>
      <c r="N2159" t="b">
        <f t="shared" si="257"/>
        <v>1</v>
      </c>
      <c r="O2159" t="b">
        <f t="shared" si="257"/>
        <v>1</v>
      </c>
      <c r="P2159" t="s">
        <v>23201</v>
      </c>
      <c r="Q2159" t="s">
        <v>23202</v>
      </c>
      <c r="R2159" t="s">
        <v>23203</v>
      </c>
      <c r="S2159" t="s">
        <v>1889</v>
      </c>
      <c r="T2159" s="1">
        <v>40238</v>
      </c>
      <c r="U2159">
        <v>2009</v>
      </c>
      <c r="X2159">
        <v>1</v>
      </c>
      <c r="Y2159">
        <v>4</v>
      </c>
      <c r="Z2159" t="s">
        <v>23204</v>
      </c>
      <c r="AA2159" t="s">
        <v>977</v>
      </c>
      <c r="AB2159" t="s">
        <v>1891</v>
      </c>
      <c r="AC2159" t="s">
        <v>23205</v>
      </c>
      <c r="AE2159" t="s">
        <v>23206</v>
      </c>
      <c r="AG2159" t="s">
        <v>23207</v>
      </c>
      <c r="AH2159" t="s">
        <v>23208</v>
      </c>
      <c r="AI2159" t="s">
        <v>23209</v>
      </c>
      <c r="AO2159" s="1">
        <v>40238</v>
      </c>
      <c r="AR2159" t="s">
        <v>42</v>
      </c>
      <c r="AS2159" t="s">
        <v>43</v>
      </c>
    </row>
    <row r="2160" spans="1:45" x14ac:dyDescent="0.25">
      <c r="A2160" t="b">
        <f t="shared" si="251"/>
        <v>1</v>
      </c>
      <c r="B2160" t="b">
        <f t="shared" si="252"/>
        <v>0</v>
      </c>
      <c r="C2160" t="b">
        <f t="shared" si="253"/>
        <v>0</v>
      </c>
      <c r="D2160" t="b">
        <f t="shared" si="256"/>
        <v>0</v>
      </c>
      <c r="E2160" t="b">
        <f t="shared" si="256"/>
        <v>1</v>
      </c>
      <c r="F2160" t="b">
        <f t="shared" si="256"/>
        <v>0</v>
      </c>
      <c r="G2160" t="b">
        <f t="shared" si="256"/>
        <v>0</v>
      </c>
      <c r="H2160" t="b">
        <f t="shared" si="256"/>
        <v>0</v>
      </c>
      <c r="I2160" t="b">
        <f t="shared" si="254"/>
        <v>1</v>
      </c>
      <c r="J2160" t="b">
        <f t="shared" si="255"/>
        <v>1</v>
      </c>
      <c r="K2160" t="b">
        <f t="shared" si="257"/>
        <v>1</v>
      </c>
      <c r="L2160" t="b">
        <f t="shared" si="257"/>
        <v>1</v>
      </c>
      <c r="M2160" t="b">
        <f t="shared" si="257"/>
        <v>1</v>
      </c>
      <c r="N2160" t="b">
        <f t="shared" si="257"/>
        <v>1</v>
      </c>
      <c r="O2160" t="b">
        <f t="shared" si="257"/>
        <v>1</v>
      </c>
      <c r="P2160" t="s">
        <v>23210</v>
      </c>
      <c r="Q2160" t="s">
        <v>14305</v>
      </c>
      <c r="R2160" t="s">
        <v>23211</v>
      </c>
      <c r="S2160" t="s">
        <v>1380</v>
      </c>
      <c r="T2160" s="1">
        <v>43349</v>
      </c>
      <c r="U2160">
        <v>2018</v>
      </c>
      <c r="X2160">
        <v>1178</v>
      </c>
      <c r="Y2160">
        <v>1184</v>
      </c>
      <c r="Z2160" t="s">
        <v>23212</v>
      </c>
      <c r="AB2160" t="s">
        <v>1382</v>
      </c>
      <c r="AC2160" t="s">
        <v>23213</v>
      </c>
      <c r="AE2160" t="s">
        <v>23214</v>
      </c>
      <c r="AG2160" t="s">
        <v>23215</v>
      </c>
      <c r="AH2160" t="s">
        <v>23216</v>
      </c>
      <c r="AI2160" t="s">
        <v>23217</v>
      </c>
      <c r="AK2160">
        <v>11</v>
      </c>
      <c r="AM2160">
        <v>25</v>
      </c>
      <c r="AO2160" s="1">
        <v>43349</v>
      </c>
      <c r="AR2160" t="s">
        <v>42</v>
      </c>
      <c r="AS2160" t="s">
        <v>43</v>
      </c>
    </row>
    <row r="2161" spans="1:45" hidden="1" x14ac:dyDescent="0.25">
      <c r="A2161" t="b">
        <f t="shared" si="251"/>
        <v>0</v>
      </c>
      <c r="B2161" t="b">
        <f t="shared" si="252"/>
        <v>0</v>
      </c>
      <c r="C2161" t="b">
        <f t="shared" si="253"/>
        <v>0</v>
      </c>
      <c r="D2161" t="b">
        <f t="shared" si="256"/>
        <v>0</v>
      </c>
      <c r="E2161" t="b">
        <f t="shared" si="256"/>
        <v>0</v>
      </c>
      <c r="F2161" t="b">
        <f t="shared" si="256"/>
        <v>0</v>
      </c>
      <c r="G2161" t="b">
        <f t="shared" si="256"/>
        <v>0</v>
      </c>
      <c r="H2161" t="b">
        <f t="shared" si="256"/>
        <v>0</v>
      </c>
      <c r="I2161" t="b">
        <f t="shared" si="254"/>
        <v>1</v>
      </c>
      <c r="J2161" t="b">
        <f t="shared" si="255"/>
        <v>1</v>
      </c>
      <c r="K2161" t="b">
        <f t="shared" si="257"/>
        <v>1</v>
      </c>
      <c r="L2161" t="b">
        <f t="shared" si="257"/>
        <v>1</v>
      </c>
      <c r="M2161" t="b">
        <f t="shared" si="257"/>
        <v>1</v>
      </c>
      <c r="N2161" t="b">
        <f t="shared" si="257"/>
        <v>1</v>
      </c>
      <c r="O2161" t="b">
        <f t="shared" si="257"/>
        <v>1</v>
      </c>
      <c r="P2161" t="s">
        <v>23218</v>
      </c>
      <c r="Q2161" t="s">
        <v>23219</v>
      </c>
      <c r="R2161" t="s">
        <v>23220</v>
      </c>
      <c r="S2161" t="s">
        <v>13791</v>
      </c>
      <c r="T2161" s="1">
        <v>44088</v>
      </c>
      <c r="U2161">
        <v>2020</v>
      </c>
      <c r="V2161">
        <v>69</v>
      </c>
      <c r="W2161">
        <v>10</v>
      </c>
      <c r="X2161">
        <v>8216</v>
      </c>
      <c r="Y2161">
        <v>8225</v>
      </c>
      <c r="Z2161" t="s">
        <v>23221</v>
      </c>
      <c r="AA2161" t="s">
        <v>13793</v>
      </c>
      <c r="AC2161" t="s">
        <v>23222</v>
      </c>
      <c r="AD2161" t="s">
        <v>23223</v>
      </c>
      <c r="AE2161" t="s">
        <v>23224</v>
      </c>
      <c r="AF2161" t="s">
        <v>23225</v>
      </c>
      <c r="AG2161" t="s">
        <v>23226</v>
      </c>
      <c r="AH2161" t="s">
        <v>23227</v>
      </c>
      <c r="AI2161" t="s">
        <v>23228</v>
      </c>
      <c r="AK2161">
        <v>11</v>
      </c>
      <c r="AM2161">
        <v>25</v>
      </c>
      <c r="AN2161" t="s">
        <v>270</v>
      </c>
      <c r="AO2161" s="1">
        <v>43971</v>
      </c>
      <c r="AR2161" t="s">
        <v>42</v>
      </c>
      <c r="AS2161" t="s">
        <v>57</v>
      </c>
    </row>
    <row r="2162" spans="1:45" x14ac:dyDescent="0.25">
      <c r="A2162" t="b">
        <f t="shared" si="251"/>
        <v>1</v>
      </c>
      <c r="B2162" t="b">
        <f t="shared" si="252"/>
        <v>0</v>
      </c>
      <c r="C2162" t="b">
        <f t="shared" si="253"/>
        <v>0</v>
      </c>
      <c r="D2162" t="b">
        <f t="shared" si="256"/>
        <v>1</v>
      </c>
      <c r="E2162" t="b">
        <f t="shared" si="256"/>
        <v>0</v>
      </c>
      <c r="F2162" t="b">
        <f t="shared" si="256"/>
        <v>0</v>
      </c>
      <c r="G2162" t="b">
        <f t="shared" si="256"/>
        <v>0</v>
      </c>
      <c r="H2162" t="b">
        <f t="shared" si="256"/>
        <v>0</v>
      </c>
      <c r="I2162" t="b">
        <f t="shared" si="254"/>
        <v>1</v>
      </c>
      <c r="J2162" t="b">
        <f t="shared" si="255"/>
        <v>1</v>
      </c>
      <c r="K2162" t="b">
        <f t="shared" si="257"/>
        <v>1</v>
      </c>
      <c r="L2162" t="b">
        <f t="shared" si="257"/>
        <v>1</v>
      </c>
      <c r="M2162" t="b">
        <f t="shared" si="257"/>
        <v>1</v>
      </c>
      <c r="N2162" t="b">
        <f t="shared" si="257"/>
        <v>1</v>
      </c>
      <c r="O2162" t="b">
        <f t="shared" si="257"/>
        <v>1</v>
      </c>
      <c r="P2162" t="s">
        <v>23229</v>
      </c>
      <c r="Q2162" t="s">
        <v>23230</v>
      </c>
      <c r="R2162" t="s">
        <v>23231</v>
      </c>
      <c r="S2162" t="s">
        <v>23232</v>
      </c>
      <c r="T2162" s="1">
        <v>45208</v>
      </c>
      <c r="U2162">
        <v>2023</v>
      </c>
      <c r="X2162">
        <v>45</v>
      </c>
      <c r="Y2162">
        <v>52</v>
      </c>
      <c r="Z2162" t="s">
        <v>23233</v>
      </c>
      <c r="AA2162" t="s">
        <v>23234</v>
      </c>
      <c r="AB2162" t="s">
        <v>23235</v>
      </c>
      <c r="AC2162" t="s">
        <v>23236</v>
      </c>
      <c r="AE2162" t="s">
        <v>23237</v>
      </c>
      <c r="AF2162" t="s">
        <v>23238</v>
      </c>
      <c r="AG2162" t="s">
        <v>23239</v>
      </c>
      <c r="AN2162" t="s">
        <v>42</v>
      </c>
      <c r="AO2162" s="1">
        <v>45208</v>
      </c>
      <c r="AR2162" t="s">
        <v>42</v>
      </c>
      <c r="AS2162" t="s">
        <v>43</v>
      </c>
    </row>
    <row r="2163" spans="1:45" hidden="1" x14ac:dyDescent="0.25">
      <c r="A2163" t="b">
        <f t="shared" si="251"/>
        <v>0</v>
      </c>
      <c r="B2163" t="b">
        <f t="shared" si="252"/>
        <v>0</v>
      </c>
      <c r="C2163" t="b">
        <f t="shared" si="253"/>
        <v>0</v>
      </c>
      <c r="D2163" t="b">
        <f t="shared" si="256"/>
        <v>0</v>
      </c>
      <c r="E2163" t="b">
        <f t="shared" si="256"/>
        <v>0</v>
      </c>
      <c r="F2163" t="b">
        <f t="shared" si="256"/>
        <v>0</v>
      </c>
      <c r="G2163" t="b">
        <f t="shared" si="256"/>
        <v>0</v>
      </c>
      <c r="H2163" t="b">
        <f t="shared" si="256"/>
        <v>0</v>
      </c>
      <c r="I2163" t="b">
        <f t="shared" si="254"/>
        <v>1</v>
      </c>
      <c r="J2163" t="b">
        <f t="shared" si="255"/>
        <v>1</v>
      </c>
      <c r="K2163" t="b">
        <f t="shared" si="257"/>
        <v>1</v>
      </c>
      <c r="L2163" t="b">
        <f t="shared" si="257"/>
        <v>1</v>
      </c>
      <c r="M2163" t="b">
        <f t="shared" si="257"/>
        <v>1</v>
      </c>
      <c r="N2163" t="b">
        <f t="shared" si="257"/>
        <v>1</v>
      </c>
      <c r="O2163" t="b">
        <f t="shared" si="257"/>
        <v>1</v>
      </c>
      <c r="P2163" t="s">
        <v>23240</v>
      </c>
      <c r="Q2163" t="s">
        <v>23241</v>
      </c>
      <c r="R2163" t="s">
        <v>23242</v>
      </c>
      <c r="S2163" t="s">
        <v>23243</v>
      </c>
      <c r="T2163" s="1">
        <v>39500</v>
      </c>
      <c r="U2163">
        <v>2007</v>
      </c>
      <c r="X2163">
        <v>1</v>
      </c>
      <c r="Y2163">
        <v>6</v>
      </c>
      <c r="Z2163" t="s">
        <v>23244</v>
      </c>
      <c r="AA2163" t="s">
        <v>4056</v>
      </c>
      <c r="AB2163" t="s">
        <v>23245</v>
      </c>
      <c r="AC2163" t="s">
        <v>23246</v>
      </c>
      <c r="AE2163" t="s">
        <v>23247</v>
      </c>
      <c r="AG2163" t="s">
        <v>23248</v>
      </c>
      <c r="AK2163">
        <v>8</v>
      </c>
      <c r="AM2163">
        <v>6</v>
      </c>
      <c r="AN2163" t="s">
        <v>42</v>
      </c>
      <c r="AO2163" s="1">
        <v>39500</v>
      </c>
      <c r="AR2163" t="s">
        <v>42</v>
      </c>
      <c r="AS2163" t="s">
        <v>43</v>
      </c>
    </row>
    <row r="2164" spans="1:45" x14ac:dyDescent="0.25">
      <c r="A2164" t="b">
        <f t="shared" si="251"/>
        <v>1</v>
      </c>
      <c r="B2164" t="b">
        <f t="shared" si="252"/>
        <v>0</v>
      </c>
      <c r="C2164" t="b">
        <f t="shared" si="253"/>
        <v>1</v>
      </c>
      <c r="D2164" t="b">
        <f t="shared" si="256"/>
        <v>1</v>
      </c>
      <c r="E2164" t="b">
        <f t="shared" si="256"/>
        <v>1</v>
      </c>
      <c r="F2164" t="b">
        <f t="shared" si="256"/>
        <v>1</v>
      </c>
      <c r="G2164" t="b">
        <f t="shared" si="256"/>
        <v>1</v>
      </c>
      <c r="H2164" t="b">
        <f t="shared" si="256"/>
        <v>0</v>
      </c>
      <c r="I2164" t="b">
        <f t="shared" si="254"/>
        <v>1</v>
      </c>
      <c r="J2164" t="b">
        <f t="shared" si="255"/>
        <v>1</v>
      </c>
      <c r="K2164" t="b">
        <f t="shared" si="257"/>
        <v>1</v>
      </c>
      <c r="L2164" t="b">
        <f t="shared" si="257"/>
        <v>1</v>
      </c>
      <c r="M2164" t="b">
        <f t="shared" si="257"/>
        <v>1</v>
      </c>
      <c r="N2164" t="b">
        <f t="shared" si="257"/>
        <v>1</v>
      </c>
      <c r="O2164" t="b">
        <f t="shared" si="257"/>
        <v>1</v>
      </c>
      <c r="P2164" t="s">
        <v>23249</v>
      </c>
      <c r="Q2164" t="s">
        <v>23250</v>
      </c>
      <c r="R2164" t="s">
        <v>23251</v>
      </c>
      <c r="S2164" t="s">
        <v>4906</v>
      </c>
      <c r="T2164" s="1">
        <v>44050</v>
      </c>
      <c r="U2164">
        <v>2020</v>
      </c>
      <c r="X2164">
        <v>264</v>
      </c>
      <c r="Y2164">
        <v>268</v>
      </c>
      <c r="Z2164" t="s">
        <v>23252</v>
      </c>
      <c r="AA2164" t="s">
        <v>75</v>
      </c>
      <c r="AB2164" t="s">
        <v>4908</v>
      </c>
      <c r="AC2164" t="s">
        <v>23253</v>
      </c>
      <c r="AE2164" t="s">
        <v>23254</v>
      </c>
      <c r="AF2164" t="s">
        <v>23255</v>
      </c>
      <c r="AG2164" t="s">
        <v>23256</v>
      </c>
      <c r="AH2164" t="s">
        <v>23257</v>
      </c>
      <c r="AI2164" t="s">
        <v>23258</v>
      </c>
      <c r="AK2164">
        <v>7</v>
      </c>
      <c r="AM2164">
        <v>10</v>
      </c>
      <c r="AN2164" t="s">
        <v>42</v>
      </c>
      <c r="AO2164" s="1">
        <v>44050</v>
      </c>
      <c r="AR2164" t="s">
        <v>42</v>
      </c>
      <c r="AS2164" t="s">
        <v>43</v>
      </c>
    </row>
    <row r="2165" spans="1:45" x14ac:dyDescent="0.25">
      <c r="A2165" t="b">
        <f t="shared" si="251"/>
        <v>1</v>
      </c>
      <c r="B2165" t="b">
        <f t="shared" si="252"/>
        <v>1</v>
      </c>
      <c r="C2165" t="b">
        <f t="shared" si="253"/>
        <v>1</v>
      </c>
      <c r="D2165" t="b">
        <f t="shared" si="256"/>
        <v>0</v>
      </c>
      <c r="E2165" t="b">
        <f t="shared" si="256"/>
        <v>1</v>
      </c>
      <c r="F2165" t="b">
        <f t="shared" si="256"/>
        <v>1</v>
      </c>
      <c r="G2165" t="b">
        <f t="shared" si="256"/>
        <v>1</v>
      </c>
      <c r="H2165" t="b">
        <f t="shared" si="256"/>
        <v>0</v>
      </c>
      <c r="I2165" t="b">
        <f t="shared" si="254"/>
        <v>1</v>
      </c>
      <c r="J2165" t="b">
        <f t="shared" si="255"/>
        <v>1</v>
      </c>
      <c r="K2165" t="b">
        <f t="shared" si="257"/>
        <v>1</v>
      </c>
      <c r="L2165" t="b">
        <f t="shared" si="257"/>
        <v>1</v>
      </c>
      <c r="M2165" t="b">
        <f t="shared" si="257"/>
        <v>1</v>
      </c>
      <c r="N2165" t="b">
        <f t="shared" si="257"/>
        <v>1</v>
      </c>
      <c r="O2165" t="b">
        <f t="shared" si="257"/>
        <v>1</v>
      </c>
      <c r="P2165" t="s">
        <v>23259</v>
      </c>
      <c r="Q2165" t="s">
        <v>23260</v>
      </c>
      <c r="R2165" t="s">
        <v>23261</v>
      </c>
      <c r="S2165" t="s">
        <v>23262</v>
      </c>
      <c r="T2165" s="1">
        <v>44820</v>
      </c>
      <c r="U2165">
        <v>2022</v>
      </c>
      <c r="X2165">
        <v>70</v>
      </c>
      <c r="Y2165">
        <v>71</v>
      </c>
      <c r="Z2165" t="s">
        <v>23263</v>
      </c>
      <c r="AB2165" t="s">
        <v>23264</v>
      </c>
      <c r="AC2165" t="s">
        <v>23265</v>
      </c>
      <c r="AE2165" t="s">
        <v>23266</v>
      </c>
      <c r="AG2165" t="s">
        <v>23267</v>
      </c>
      <c r="AH2165" t="s">
        <v>23268</v>
      </c>
      <c r="AI2165" t="s">
        <v>23269</v>
      </c>
      <c r="AM2165">
        <v>5</v>
      </c>
      <c r="AO2165" s="1">
        <v>44820</v>
      </c>
      <c r="AR2165" t="s">
        <v>42</v>
      </c>
      <c r="AS2165" t="s">
        <v>43</v>
      </c>
    </row>
    <row r="2166" spans="1:45" hidden="1" x14ac:dyDescent="0.25">
      <c r="A2166" t="b">
        <f t="shared" si="251"/>
        <v>0</v>
      </c>
      <c r="B2166" t="b">
        <f t="shared" si="252"/>
        <v>0</v>
      </c>
      <c r="C2166" t="b">
        <f t="shared" si="253"/>
        <v>0</v>
      </c>
      <c r="D2166" t="b">
        <f t="shared" si="256"/>
        <v>0</v>
      </c>
      <c r="E2166" t="b">
        <f t="shared" si="256"/>
        <v>0</v>
      </c>
      <c r="F2166" t="b">
        <f t="shared" si="256"/>
        <v>0</v>
      </c>
      <c r="G2166" t="b">
        <f t="shared" si="256"/>
        <v>0</v>
      </c>
      <c r="H2166" t="b">
        <f t="shared" si="256"/>
        <v>0</v>
      </c>
      <c r="I2166" t="b">
        <f t="shared" si="254"/>
        <v>1</v>
      </c>
      <c r="J2166" t="b">
        <f t="shared" si="255"/>
        <v>1</v>
      </c>
      <c r="K2166" t="b">
        <f t="shared" si="257"/>
        <v>1</v>
      </c>
      <c r="L2166" t="b">
        <f t="shared" si="257"/>
        <v>1</v>
      </c>
      <c r="M2166" t="b">
        <f t="shared" si="257"/>
        <v>1</v>
      </c>
      <c r="N2166" t="b">
        <f t="shared" si="257"/>
        <v>1</v>
      </c>
      <c r="O2166" t="b">
        <f t="shared" si="257"/>
        <v>1</v>
      </c>
      <c r="P2166" t="s">
        <v>23270</v>
      </c>
      <c r="Q2166" t="s">
        <v>23271</v>
      </c>
      <c r="R2166" t="s">
        <v>23272</v>
      </c>
      <c r="S2166" t="s">
        <v>23273</v>
      </c>
      <c r="T2166" s="1">
        <v>42002</v>
      </c>
      <c r="U2166">
        <v>2014</v>
      </c>
      <c r="X2166">
        <v>1</v>
      </c>
      <c r="Y2166">
        <v>6</v>
      </c>
      <c r="Z2166" t="s">
        <v>23274</v>
      </c>
      <c r="AB2166" t="s">
        <v>23275</v>
      </c>
      <c r="AC2166" t="s">
        <v>23276</v>
      </c>
      <c r="AE2166" t="s">
        <v>23277</v>
      </c>
      <c r="AF2166" t="s">
        <v>23278</v>
      </c>
      <c r="AG2166" t="s">
        <v>23279</v>
      </c>
      <c r="AH2166" t="s">
        <v>23280</v>
      </c>
      <c r="AI2166" t="s">
        <v>23281</v>
      </c>
      <c r="AK2166">
        <v>15</v>
      </c>
      <c r="AM2166">
        <v>11</v>
      </c>
      <c r="AN2166" t="s">
        <v>42</v>
      </c>
      <c r="AO2166" s="1">
        <v>42002</v>
      </c>
      <c r="AR2166" t="s">
        <v>42</v>
      </c>
      <c r="AS2166" t="s">
        <v>43</v>
      </c>
    </row>
    <row r="2167" spans="1:45" hidden="1" x14ac:dyDescent="0.25">
      <c r="A2167" t="b">
        <f t="shared" si="251"/>
        <v>0</v>
      </c>
      <c r="B2167" t="b">
        <f t="shared" si="252"/>
        <v>0</v>
      </c>
      <c r="C2167" t="b">
        <f t="shared" si="253"/>
        <v>0</v>
      </c>
      <c r="D2167" t="b">
        <f t="shared" si="256"/>
        <v>0</v>
      </c>
      <c r="E2167" t="b">
        <f t="shared" si="256"/>
        <v>0</v>
      </c>
      <c r="F2167" t="b">
        <f t="shared" si="256"/>
        <v>0</v>
      </c>
      <c r="G2167" t="b">
        <f t="shared" si="256"/>
        <v>0</v>
      </c>
      <c r="H2167" t="b">
        <f t="shared" si="256"/>
        <v>0</v>
      </c>
      <c r="I2167" t="b">
        <f t="shared" si="254"/>
        <v>1</v>
      </c>
      <c r="J2167" t="b">
        <f t="shared" si="255"/>
        <v>0</v>
      </c>
      <c r="K2167" t="b">
        <f t="shared" si="257"/>
        <v>1</v>
      </c>
      <c r="L2167" t="b">
        <f t="shared" si="257"/>
        <v>1</v>
      </c>
      <c r="M2167" t="b">
        <f t="shared" si="257"/>
        <v>1</v>
      </c>
      <c r="N2167" t="b">
        <f t="shared" si="257"/>
        <v>1</v>
      </c>
      <c r="O2167" t="b">
        <f t="shared" si="257"/>
        <v>1</v>
      </c>
      <c r="P2167" t="s">
        <v>23282</v>
      </c>
      <c r="Q2167" t="s">
        <v>23283</v>
      </c>
      <c r="R2167" t="s">
        <v>23284</v>
      </c>
      <c r="S2167" t="s">
        <v>712</v>
      </c>
      <c r="T2167" s="1">
        <v>42264</v>
      </c>
      <c r="U2167">
        <v>2015</v>
      </c>
      <c r="X2167">
        <v>1113</v>
      </c>
      <c r="Y2167">
        <v>1120</v>
      </c>
      <c r="Z2167" t="s">
        <v>23285</v>
      </c>
      <c r="AB2167" t="s">
        <v>714</v>
      </c>
      <c r="AE2167" t="s">
        <v>23286</v>
      </c>
      <c r="AF2167" t="s">
        <v>23287</v>
      </c>
      <c r="AG2167" t="s">
        <v>23288</v>
      </c>
      <c r="AH2167" t="s">
        <v>23289</v>
      </c>
      <c r="AI2167" t="s">
        <v>23290</v>
      </c>
      <c r="AL2167">
        <v>3</v>
      </c>
      <c r="AM2167">
        <v>14</v>
      </c>
      <c r="AO2167" s="1">
        <v>42264</v>
      </c>
      <c r="AR2167" t="s">
        <v>42</v>
      </c>
      <c r="AS2167" t="s">
        <v>43</v>
      </c>
    </row>
    <row r="2168" spans="1:45" x14ac:dyDescent="0.25">
      <c r="A2168" t="b">
        <f t="shared" si="251"/>
        <v>1</v>
      </c>
      <c r="B2168" t="b">
        <f t="shared" si="252"/>
        <v>0</v>
      </c>
      <c r="C2168" t="b">
        <f t="shared" si="253"/>
        <v>0</v>
      </c>
      <c r="D2168" t="b">
        <f t="shared" si="256"/>
        <v>0</v>
      </c>
      <c r="E2168" t="b">
        <f t="shared" si="256"/>
        <v>1</v>
      </c>
      <c r="F2168" t="b">
        <f t="shared" si="256"/>
        <v>0</v>
      </c>
      <c r="G2168" t="b">
        <f t="shared" si="256"/>
        <v>0</v>
      </c>
      <c r="H2168" t="b">
        <f t="shared" si="256"/>
        <v>0</v>
      </c>
      <c r="I2168" t="b">
        <f t="shared" si="254"/>
        <v>1</v>
      </c>
      <c r="J2168" t="b">
        <f t="shared" si="255"/>
        <v>1</v>
      </c>
      <c r="K2168" t="b">
        <f t="shared" si="257"/>
        <v>1</v>
      </c>
      <c r="L2168" t="b">
        <f t="shared" si="257"/>
        <v>1</v>
      </c>
      <c r="M2168" t="b">
        <f t="shared" si="257"/>
        <v>1</v>
      </c>
      <c r="N2168" t="b">
        <f t="shared" si="257"/>
        <v>1</v>
      </c>
      <c r="O2168" t="b">
        <f t="shared" si="257"/>
        <v>1</v>
      </c>
      <c r="P2168" t="s">
        <v>23291</v>
      </c>
      <c r="Q2168" t="s">
        <v>23292</v>
      </c>
      <c r="R2168" t="s">
        <v>23293</v>
      </c>
      <c r="S2168" t="s">
        <v>190</v>
      </c>
      <c r="T2168" s="1">
        <v>44085</v>
      </c>
      <c r="U2168">
        <v>2020</v>
      </c>
      <c r="V2168">
        <v>8</v>
      </c>
      <c r="X2168">
        <v>161969</v>
      </c>
      <c r="Y2168">
        <v>161980</v>
      </c>
      <c r="Z2168" t="s">
        <v>23294</v>
      </c>
      <c r="AA2168" t="s">
        <v>192</v>
      </c>
      <c r="AC2168" t="s">
        <v>23295</v>
      </c>
      <c r="AD2168" t="s">
        <v>23296</v>
      </c>
      <c r="AE2168" t="s">
        <v>23297</v>
      </c>
      <c r="AF2168" t="s">
        <v>23298</v>
      </c>
      <c r="AG2168" t="s">
        <v>23299</v>
      </c>
      <c r="AH2168" t="s">
        <v>23300</v>
      </c>
      <c r="AI2168" t="s">
        <v>23301</v>
      </c>
      <c r="AK2168">
        <v>16</v>
      </c>
      <c r="AM2168">
        <v>38</v>
      </c>
      <c r="AN2168" t="s">
        <v>270</v>
      </c>
      <c r="AO2168" s="1">
        <v>44046</v>
      </c>
      <c r="AR2168" t="s">
        <v>42</v>
      </c>
      <c r="AS2168" t="s">
        <v>57</v>
      </c>
    </row>
    <row r="2169" spans="1:45" x14ac:dyDescent="0.25">
      <c r="A2169" t="b">
        <f t="shared" si="251"/>
        <v>1</v>
      </c>
      <c r="B2169" t="b">
        <f t="shared" si="252"/>
        <v>0</v>
      </c>
      <c r="C2169" t="b">
        <f t="shared" si="253"/>
        <v>1</v>
      </c>
      <c r="D2169" t="b">
        <f t="shared" si="256"/>
        <v>0</v>
      </c>
      <c r="E2169" t="b">
        <f t="shared" si="256"/>
        <v>1</v>
      </c>
      <c r="F2169" t="b">
        <f t="shared" si="256"/>
        <v>0</v>
      </c>
      <c r="G2169" t="b">
        <f t="shared" si="256"/>
        <v>1</v>
      </c>
      <c r="H2169" t="b">
        <f t="shared" si="256"/>
        <v>0</v>
      </c>
      <c r="I2169" t="b">
        <f t="shared" si="254"/>
        <v>1</v>
      </c>
      <c r="J2169" t="b">
        <f t="shared" si="255"/>
        <v>1</v>
      </c>
      <c r="K2169" t="b">
        <f t="shared" si="257"/>
        <v>1</v>
      </c>
      <c r="L2169" t="b">
        <f t="shared" si="257"/>
        <v>1</v>
      </c>
      <c r="M2169" t="b">
        <f t="shared" si="257"/>
        <v>1</v>
      </c>
      <c r="N2169" t="b">
        <f t="shared" si="257"/>
        <v>1</v>
      </c>
      <c r="O2169" t="b">
        <f t="shared" si="257"/>
        <v>1</v>
      </c>
      <c r="P2169" t="s">
        <v>23302</v>
      </c>
      <c r="Q2169" t="s">
        <v>23303</v>
      </c>
      <c r="R2169" t="s">
        <v>23304</v>
      </c>
      <c r="S2169" t="s">
        <v>190</v>
      </c>
      <c r="T2169" s="1">
        <v>44853</v>
      </c>
      <c r="U2169">
        <v>2022</v>
      </c>
      <c r="V2169">
        <v>10</v>
      </c>
      <c r="X2169">
        <v>109119</v>
      </c>
      <c r="Y2169">
        <v>109131</v>
      </c>
      <c r="Z2169" t="s">
        <v>23305</v>
      </c>
      <c r="AA2169" t="s">
        <v>192</v>
      </c>
      <c r="AC2169" t="s">
        <v>23306</v>
      </c>
      <c r="AD2169" t="s">
        <v>23307</v>
      </c>
      <c r="AE2169" t="s">
        <v>23308</v>
      </c>
      <c r="AF2169" t="s">
        <v>23309</v>
      </c>
      <c r="AG2169" t="s">
        <v>23310</v>
      </c>
      <c r="AH2169" t="s">
        <v>23311</v>
      </c>
      <c r="AI2169" t="s">
        <v>23312</v>
      </c>
      <c r="AM2169">
        <v>35</v>
      </c>
      <c r="AN2169" t="s">
        <v>270</v>
      </c>
      <c r="AO2169" s="1">
        <v>44847</v>
      </c>
      <c r="AR2169" t="s">
        <v>42</v>
      </c>
      <c r="AS2169" t="s">
        <v>57</v>
      </c>
    </row>
    <row r="2170" spans="1:45" x14ac:dyDescent="0.25">
      <c r="A2170" t="b">
        <f t="shared" si="251"/>
        <v>1</v>
      </c>
      <c r="B2170" t="b">
        <f t="shared" si="252"/>
        <v>0</v>
      </c>
      <c r="C2170" t="b">
        <f t="shared" si="253"/>
        <v>1</v>
      </c>
      <c r="D2170" t="b">
        <f t="shared" si="256"/>
        <v>0</v>
      </c>
      <c r="E2170" t="b">
        <f t="shared" si="256"/>
        <v>0</v>
      </c>
      <c r="F2170" t="b">
        <f t="shared" si="256"/>
        <v>1</v>
      </c>
      <c r="G2170" t="b">
        <f t="shared" si="256"/>
        <v>1</v>
      </c>
      <c r="H2170" t="b">
        <f t="shared" si="256"/>
        <v>0</v>
      </c>
      <c r="I2170" t="b">
        <f t="shared" si="254"/>
        <v>1</v>
      </c>
      <c r="J2170" t="b">
        <f t="shared" si="255"/>
        <v>1</v>
      </c>
      <c r="K2170" t="b">
        <f t="shared" si="257"/>
        <v>1</v>
      </c>
      <c r="L2170" t="b">
        <f t="shared" si="257"/>
        <v>1</v>
      </c>
      <c r="M2170" t="b">
        <f t="shared" si="257"/>
        <v>1</v>
      </c>
      <c r="N2170" t="b">
        <f t="shared" si="257"/>
        <v>1</v>
      </c>
      <c r="O2170" t="b">
        <f t="shared" si="257"/>
        <v>1</v>
      </c>
      <c r="P2170" t="s">
        <v>23313</v>
      </c>
      <c r="Q2170" t="s">
        <v>23314</v>
      </c>
      <c r="R2170" t="s">
        <v>23315</v>
      </c>
      <c r="S2170" t="s">
        <v>190</v>
      </c>
      <c r="T2170" s="1">
        <v>44280</v>
      </c>
      <c r="U2170">
        <v>2021</v>
      </c>
      <c r="V2170">
        <v>9</v>
      </c>
      <c r="X2170">
        <v>45600</v>
      </c>
      <c r="Y2170">
        <v>45613</v>
      </c>
      <c r="Z2170" t="s">
        <v>23316</v>
      </c>
      <c r="AA2170" t="s">
        <v>192</v>
      </c>
      <c r="AC2170" t="s">
        <v>23317</v>
      </c>
      <c r="AD2170" t="s">
        <v>23318</v>
      </c>
      <c r="AE2170" t="s">
        <v>23319</v>
      </c>
      <c r="AF2170" t="s">
        <v>23320</v>
      </c>
      <c r="AG2170" t="s">
        <v>23321</v>
      </c>
      <c r="AH2170" t="s">
        <v>23322</v>
      </c>
      <c r="AI2170" t="s">
        <v>23323</v>
      </c>
      <c r="AK2170">
        <v>8</v>
      </c>
      <c r="AM2170">
        <v>69</v>
      </c>
      <c r="AN2170" t="s">
        <v>270</v>
      </c>
      <c r="AO2170" s="1">
        <v>44272</v>
      </c>
      <c r="AR2170" t="s">
        <v>42</v>
      </c>
      <c r="AS2170" t="s">
        <v>57</v>
      </c>
    </row>
    <row r="2171" spans="1:45" x14ac:dyDescent="0.25">
      <c r="A2171" t="b">
        <f t="shared" si="251"/>
        <v>1</v>
      </c>
      <c r="B2171" t="b">
        <f t="shared" si="252"/>
        <v>0</v>
      </c>
      <c r="C2171" t="b">
        <f t="shared" si="253"/>
        <v>0</v>
      </c>
      <c r="D2171" t="b">
        <f t="shared" si="256"/>
        <v>0</v>
      </c>
      <c r="E2171" t="b">
        <f t="shared" si="256"/>
        <v>1</v>
      </c>
      <c r="F2171" t="b">
        <f t="shared" si="256"/>
        <v>1</v>
      </c>
      <c r="G2171" t="b">
        <f t="shared" si="256"/>
        <v>0</v>
      </c>
      <c r="H2171" t="b">
        <f t="shared" si="256"/>
        <v>0</v>
      </c>
      <c r="I2171" t="b">
        <f t="shared" si="254"/>
        <v>1</v>
      </c>
      <c r="J2171" t="b">
        <f t="shared" si="255"/>
        <v>1</v>
      </c>
      <c r="K2171" t="b">
        <f t="shared" si="257"/>
        <v>1</v>
      </c>
      <c r="L2171" t="b">
        <f t="shared" si="257"/>
        <v>1</v>
      </c>
      <c r="M2171" t="b">
        <f t="shared" si="257"/>
        <v>1</v>
      </c>
      <c r="N2171" t="b">
        <f t="shared" si="257"/>
        <v>1</v>
      </c>
      <c r="O2171" t="b">
        <f t="shared" si="257"/>
        <v>1</v>
      </c>
      <c r="P2171" t="s">
        <v>23324</v>
      </c>
      <c r="Q2171" t="s">
        <v>23325</v>
      </c>
      <c r="R2171" t="s">
        <v>23326</v>
      </c>
      <c r="S2171" t="s">
        <v>23327</v>
      </c>
      <c r="T2171" s="1">
        <v>43433</v>
      </c>
      <c r="U2171">
        <v>2018</v>
      </c>
      <c r="X2171">
        <v>2057</v>
      </c>
      <c r="Y2171">
        <v>2062</v>
      </c>
      <c r="Z2171" t="s">
        <v>23328</v>
      </c>
      <c r="AB2171" t="s">
        <v>23329</v>
      </c>
      <c r="AC2171" t="s">
        <v>23330</v>
      </c>
      <c r="AE2171" t="s">
        <v>23331</v>
      </c>
      <c r="AG2171" t="s">
        <v>23332</v>
      </c>
      <c r="AH2171" t="s">
        <v>23333</v>
      </c>
      <c r="AI2171" t="s">
        <v>23334</v>
      </c>
      <c r="AK2171">
        <v>6</v>
      </c>
      <c r="AM2171">
        <v>12</v>
      </c>
      <c r="AO2171" s="1">
        <v>43433</v>
      </c>
      <c r="AR2171" t="s">
        <v>42</v>
      </c>
      <c r="AS2171" t="s">
        <v>43</v>
      </c>
    </row>
    <row r="2172" spans="1:45" hidden="1" x14ac:dyDescent="0.25">
      <c r="A2172" t="b">
        <f t="shared" si="251"/>
        <v>0</v>
      </c>
      <c r="B2172" t="b">
        <f t="shared" si="252"/>
        <v>0</v>
      </c>
      <c r="C2172" t="b">
        <f t="shared" si="253"/>
        <v>0</v>
      </c>
      <c r="D2172" t="b">
        <f t="shared" si="256"/>
        <v>0</v>
      </c>
      <c r="E2172" t="b">
        <f t="shared" si="256"/>
        <v>0</v>
      </c>
      <c r="F2172" t="b">
        <f t="shared" si="256"/>
        <v>0</v>
      </c>
      <c r="G2172" t="b">
        <f t="shared" si="256"/>
        <v>0</v>
      </c>
      <c r="H2172" t="b">
        <f t="shared" si="256"/>
        <v>0</v>
      </c>
      <c r="I2172" t="b">
        <f t="shared" si="254"/>
        <v>1</v>
      </c>
      <c r="J2172" t="b">
        <f t="shared" si="255"/>
        <v>1</v>
      </c>
      <c r="K2172" t="b">
        <f t="shared" si="257"/>
        <v>1</v>
      </c>
      <c r="L2172" t="b">
        <f t="shared" si="257"/>
        <v>1</v>
      </c>
      <c r="M2172" t="b">
        <f t="shared" si="257"/>
        <v>1</v>
      </c>
      <c r="N2172" t="b">
        <f t="shared" si="257"/>
        <v>1</v>
      </c>
      <c r="O2172" t="b">
        <f t="shared" si="257"/>
        <v>1</v>
      </c>
      <c r="P2172" t="s">
        <v>23335</v>
      </c>
      <c r="Q2172" t="s">
        <v>23336</v>
      </c>
      <c r="R2172" t="s">
        <v>23337</v>
      </c>
      <c r="S2172" t="s">
        <v>11124</v>
      </c>
      <c r="T2172" s="1">
        <v>44914</v>
      </c>
      <c r="U2172">
        <v>2022</v>
      </c>
      <c r="X2172">
        <v>1</v>
      </c>
      <c r="Y2172">
        <v>8</v>
      </c>
      <c r="Z2172" t="s">
        <v>23338</v>
      </c>
      <c r="AA2172" t="s">
        <v>977</v>
      </c>
      <c r="AB2172" t="s">
        <v>11126</v>
      </c>
      <c r="AC2172" t="s">
        <v>23339</v>
      </c>
      <c r="AE2172" t="s">
        <v>23340</v>
      </c>
      <c r="AF2172" t="s">
        <v>23341</v>
      </c>
      <c r="AG2172" t="s">
        <v>23342</v>
      </c>
      <c r="AH2172" t="s">
        <v>23343</v>
      </c>
      <c r="AI2172" t="s">
        <v>23344</v>
      </c>
      <c r="AK2172">
        <v>1</v>
      </c>
      <c r="AM2172">
        <v>17</v>
      </c>
      <c r="AN2172" t="s">
        <v>42</v>
      </c>
      <c r="AO2172" s="1">
        <v>44914</v>
      </c>
      <c r="AR2172" t="s">
        <v>42</v>
      </c>
      <c r="AS2172" t="s">
        <v>43</v>
      </c>
    </row>
    <row r="2173" spans="1:45" hidden="1" x14ac:dyDescent="0.25">
      <c r="A2173" t="b">
        <f t="shared" si="251"/>
        <v>0</v>
      </c>
      <c r="B2173" t="b">
        <f t="shared" si="252"/>
        <v>0</v>
      </c>
      <c r="C2173" t="b">
        <f t="shared" si="253"/>
        <v>0</v>
      </c>
      <c r="D2173" t="b">
        <f t="shared" si="256"/>
        <v>0</v>
      </c>
      <c r="E2173" t="b">
        <f t="shared" si="256"/>
        <v>0</v>
      </c>
      <c r="F2173" t="b">
        <f t="shared" si="256"/>
        <v>0</v>
      </c>
      <c r="G2173" t="b">
        <f t="shared" si="256"/>
        <v>0</v>
      </c>
      <c r="H2173" t="b">
        <f t="shared" si="256"/>
        <v>0</v>
      </c>
      <c r="I2173" t="b">
        <f t="shared" si="254"/>
        <v>1</v>
      </c>
      <c r="J2173" t="b">
        <f t="shared" si="255"/>
        <v>1</v>
      </c>
      <c r="K2173" t="b">
        <f t="shared" si="257"/>
        <v>1</v>
      </c>
      <c r="L2173" t="b">
        <f t="shared" si="257"/>
        <v>1</v>
      </c>
      <c r="M2173" t="b">
        <f t="shared" si="257"/>
        <v>1</v>
      </c>
      <c r="N2173" t="b">
        <f t="shared" si="257"/>
        <v>1</v>
      </c>
      <c r="O2173" t="b">
        <f t="shared" si="257"/>
        <v>1</v>
      </c>
      <c r="P2173" t="s">
        <v>23345</v>
      </c>
      <c r="S2173" t="s">
        <v>23346</v>
      </c>
      <c r="T2173" s="1">
        <v>41725</v>
      </c>
      <c r="U2173">
        <v>2013</v>
      </c>
      <c r="X2173" t="s">
        <v>23347</v>
      </c>
      <c r="Y2173" t="s">
        <v>23347</v>
      </c>
      <c r="Z2173" t="s">
        <v>23348</v>
      </c>
      <c r="AA2173" t="s">
        <v>4314</v>
      </c>
      <c r="AB2173" t="s">
        <v>23349</v>
      </c>
      <c r="AC2173" t="s">
        <v>23350</v>
      </c>
      <c r="AE2173" t="s">
        <v>23351</v>
      </c>
      <c r="AN2173" t="s">
        <v>42</v>
      </c>
      <c r="AO2173" s="1">
        <v>41725</v>
      </c>
      <c r="AR2173" t="s">
        <v>42</v>
      </c>
      <c r="AS2173" t="s">
        <v>43</v>
      </c>
    </row>
    <row r="2174" spans="1:45" hidden="1" x14ac:dyDescent="0.25">
      <c r="A2174" t="b">
        <f t="shared" si="251"/>
        <v>0</v>
      </c>
      <c r="B2174" t="b">
        <f t="shared" si="252"/>
        <v>0</v>
      </c>
      <c r="C2174" t="b">
        <f t="shared" si="253"/>
        <v>0</v>
      </c>
      <c r="D2174" t="b">
        <f t="shared" si="256"/>
        <v>0</v>
      </c>
      <c r="E2174" t="b">
        <f t="shared" si="256"/>
        <v>0</v>
      </c>
      <c r="F2174" t="b">
        <f t="shared" si="256"/>
        <v>0</v>
      </c>
      <c r="G2174" t="b">
        <f t="shared" si="256"/>
        <v>0</v>
      </c>
      <c r="H2174" t="b">
        <f t="shared" si="256"/>
        <v>0</v>
      </c>
      <c r="I2174" t="b">
        <f t="shared" si="254"/>
        <v>1</v>
      </c>
      <c r="J2174" t="b">
        <f t="shared" si="255"/>
        <v>1</v>
      </c>
      <c r="K2174" t="b">
        <f t="shared" si="257"/>
        <v>1</v>
      </c>
      <c r="L2174" t="b">
        <f t="shared" si="257"/>
        <v>1</v>
      </c>
      <c r="M2174" t="b">
        <f t="shared" si="257"/>
        <v>1</v>
      </c>
      <c r="N2174" t="b">
        <f t="shared" si="257"/>
        <v>1</v>
      </c>
      <c r="O2174" t="b">
        <f t="shared" si="257"/>
        <v>1</v>
      </c>
      <c r="P2174" t="s">
        <v>23352</v>
      </c>
      <c r="S2174" t="s">
        <v>4312</v>
      </c>
      <c r="T2174" s="1">
        <v>41372</v>
      </c>
      <c r="U2174">
        <v>2012</v>
      </c>
      <c r="X2174" t="s">
        <v>23347</v>
      </c>
      <c r="Y2174" t="s">
        <v>23347</v>
      </c>
      <c r="Z2174" t="s">
        <v>23353</v>
      </c>
      <c r="AA2174" t="s">
        <v>4314</v>
      </c>
      <c r="AB2174" t="s">
        <v>4315</v>
      </c>
      <c r="AC2174" t="s">
        <v>23354</v>
      </c>
      <c r="AE2174" t="s">
        <v>23355</v>
      </c>
      <c r="AN2174" t="s">
        <v>42</v>
      </c>
      <c r="AO2174" s="1">
        <v>41372</v>
      </c>
      <c r="AR2174" t="s">
        <v>42</v>
      </c>
      <c r="AS2174" t="s">
        <v>43</v>
      </c>
    </row>
    <row r="2175" spans="1:45" hidden="1" x14ac:dyDescent="0.25">
      <c r="A2175" t="b">
        <f t="shared" si="251"/>
        <v>0</v>
      </c>
      <c r="B2175" t="b">
        <f t="shared" si="252"/>
        <v>0</v>
      </c>
      <c r="C2175" t="b">
        <f t="shared" si="253"/>
        <v>0</v>
      </c>
      <c r="D2175" t="b">
        <f t="shared" si="256"/>
        <v>0</v>
      </c>
      <c r="E2175" t="b">
        <f t="shared" si="256"/>
        <v>0</v>
      </c>
      <c r="F2175" t="b">
        <f t="shared" si="256"/>
        <v>0</v>
      </c>
      <c r="G2175" t="b">
        <f t="shared" si="256"/>
        <v>0</v>
      </c>
      <c r="H2175" t="b">
        <f t="shared" si="256"/>
        <v>0</v>
      </c>
      <c r="I2175" t="b">
        <f t="shared" si="254"/>
        <v>0</v>
      </c>
      <c r="J2175" t="b">
        <f t="shared" si="255"/>
        <v>1</v>
      </c>
      <c r="K2175" t="b">
        <f t="shared" si="257"/>
        <v>1</v>
      </c>
      <c r="L2175" t="b">
        <f t="shared" si="257"/>
        <v>0</v>
      </c>
      <c r="M2175" t="b">
        <f t="shared" si="257"/>
        <v>1</v>
      </c>
      <c r="N2175" t="b">
        <f t="shared" si="257"/>
        <v>1</v>
      </c>
      <c r="O2175" t="b">
        <f t="shared" si="257"/>
        <v>1</v>
      </c>
      <c r="P2175" t="s">
        <v>23356</v>
      </c>
      <c r="S2175" t="s">
        <v>226</v>
      </c>
      <c r="T2175" s="1">
        <v>43111</v>
      </c>
      <c r="U2175">
        <v>2018</v>
      </c>
      <c r="V2175">
        <v>43</v>
      </c>
      <c r="W2175">
        <v>1</v>
      </c>
      <c r="X2175">
        <v>3</v>
      </c>
      <c r="Y2175">
        <v>6</v>
      </c>
      <c r="Z2175" t="s">
        <v>23357</v>
      </c>
      <c r="AA2175" t="s">
        <v>228</v>
      </c>
      <c r="AC2175" t="s">
        <v>23358</v>
      </c>
      <c r="AE2175" t="s">
        <v>23359</v>
      </c>
      <c r="AG2175" t="s">
        <v>23360</v>
      </c>
      <c r="AM2175">
        <v>8</v>
      </c>
      <c r="AN2175" t="s">
        <v>42</v>
      </c>
      <c r="AO2175" s="1">
        <v>43111</v>
      </c>
      <c r="AR2175" t="s">
        <v>42</v>
      </c>
      <c r="AS2175" t="s">
        <v>57</v>
      </c>
    </row>
    <row r="2176" spans="1:45" hidden="1" x14ac:dyDescent="0.25">
      <c r="A2176" t="b">
        <f t="shared" si="251"/>
        <v>0</v>
      </c>
      <c r="B2176" t="b">
        <f t="shared" si="252"/>
        <v>0</v>
      </c>
      <c r="C2176" t="b">
        <f t="shared" si="253"/>
        <v>0</v>
      </c>
      <c r="D2176" t="b">
        <f t="shared" si="256"/>
        <v>0</v>
      </c>
      <c r="E2176" t="b">
        <f t="shared" si="256"/>
        <v>0</v>
      </c>
      <c r="F2176" t="b">
        <f t="shared" si="256"/>
        <v>0</v>
      </c>
      <c r="G2176" t="b">
        <f t="shared" si="256"/>
        <v>0</v>
      </c>
      <c r="H2176" t="b">
        <f t="shared" si="256"/>
        <v>0</v>
      </c>
      <c r="I2176" t="b">
        <f t="shared" si="254"/>
        <v>1</v>
      </c>
      <c r="J2176" t="b">
        <f t="shared" si="255"/>
        <v>1</v>
      </c>
      <c r="K2176" t="b">
        <f t="shared" si="257"/>
        <v>1</v>
      </c>
      <c r="L2176" t="b">
        <f t="shared" si="257"/>
        <v>1</v>
      </c>
      <c r="M2176" t="b">
        <f t="shared" si="257"/>
        <v>1</v>
      </c>
      <c r="N2176" t="b">
        <f t="shared" si="257"/>
        <v>1</v>
      </c>
      <c r="O2176" t="b">
        <f t="shared" si="257"/>
        <v>1</v>
      </c>
      <c r="P2176" t="s">
        <v>23361</v>
      </c>
      <c r="Q2176" t="s">
        <v>23362</v>
      </c>
      <c r="R2176" t="s">
        <v>23363</v>
      </c>
      <c r="S2176" t="s">
        <v>226</v>
      </c>
      <c r="T2176" s="1">
        <v>43569</v>
      </c>
      <c r="U2176">
        <v>2019</v>
      </c>
      <c r="V2176">
        <v>44</v>
      </c>
      <c r="W2176">
        <v>2</v>
      </c>
      <c r="X2176">
        <v>286</v>
      </c>
      <c r="Y2176">
        <v>289</v>
      </c>
      <c r="Z2176" t="s">
        <v>23364</v>
      </c>
      <c r="AA2176" t="s">
        <v>228</v>
      </c>
      <c r="AC2176" t="s">
        <v>23365</v>
      </c>
      <c r="AE2176" t="s">
        <v>23366</v>
      </c>
      <c r="AG2176" t="s">
        <v>23367</v>
      </c>
      <c r="AM2176">
        <v>0</v>
      </c>
      <c r="AN2176" t="s">
        <v>42</v>
      </c>
      <c r="AO2176" s="1">
        <v>43569</v>
      </c>
      <c r="AR2176" t="s">
        <v>42</v>
      </c>
      <c r="AS2176" t="s">
        <v>57</v>
      </c>
    </row>
    <row r="2177" spans="1:45" hidden="1" x14ac:dyDescent="0.25">
      <c r="A2177" t="b">
        <f t="shared" si="251"/>
        <v>0</v>
      </c>
      <c r="B2177" t="b">
        <f t="shared" si="252"/>
        <v>0</v>
      </c>
      <c r="C2177" t="b">
        <f t="shared" si="253"/>
        <v>0</v>
      </c>
      <c r="D2177" t="b">
        <f t="shared" si="256"/>
        <v>0</v>
      </c>
      <c r="E2177" t="b">
        <f t="shared" si="256"/>
        <v>0</v>
      </c>
      <c r="F2177" t="b">
        <f t="shared" si="256"/>
        <v>0</v>
      </c>
      <c r="G2177" t="b">
        <f t="shared" si="256"/>
        <v>0</v>
      </c>
      <c r="H2177" t="b">
        <f t="shared" si="256"/>
        <v>0</v>
      </c>
      <c r="I2177" t="b">
        <f t="shared" si="254"/>
        <v>0</v>
      </c>
      <c r="J2177" t="b">
        <f t="shared" si="255"/>
        <v>1</v>
      </c>
      <c r="K2177" t="b">
        <f t="shared" si="257"/>
        <v>1</v>
      </c>
      <c r="L2177" t="b">
        <f t="shared" si="257"/>
        <v>0</v>
      </c>
      <c r="M2177" t="b">
        <f t="shared" si="257"/>
        <v>1</v>
      </c>
      <c r="N2177" t="b">
        <f t="shared" si="257"/>
        <v>1</v>
      </c>
      <c r="O2177" t="b">
        <f t="shared" si="257"/>
        <v>1</v>
      </c>
      <c r="P2177" t="s">
        <v>23368</v>
      </c>
      <c r="Q2177" t="s">
        <v>15507</v>
      </c>
      <c r="R2177" t="s">
        <v>23369</v>
      </c>
      <c r="S2177" t="s">
        <v>13598</v>
      </c>
      <c r="T2177" s="1">
        <v>44909</v>
      </c>
      <c r="U2177">
        <v>2022</v>
      </c>
      <c r="V2177">
        <v>22</v>
      </c>
      <c r="W2177">
        <v>24</v>
      </c>
      <c r="X2177">
        <v>24658</v>
      </c>
      <c r="Y2177">
        <v>24658</v>
      </c>
      <c r="Z2177" t="s">
        <v>23370</v>
      </c>
      <c r="AA2177" t="s">
        <v>13600</v>
      </c>
      <c r="AC2177" t="s">
        <v>23371</v>
      </c>
      <c r="AD2177" t="s">
        <v>23372</v>
      </c>
      <c r="AE2177" t="s">
        <v>23373</v>
      </c>
      <c r="AG2177" t="s">
        <v>23374</v>
      </c>
      <c r="AM2177">
        <v>1</v>
      </c>
      <c r="AN2177" t="s">
        <v>42</v>
      </c>
      <c r="AO2177" s="1">
        <v>44909</v>
      </c>
      <c r="AR2177" t="s">
        <v>42</v>
      </c>
      <c r="AS2177" t="s">
        <v>57</v>
      </c>
    </row>
    <row r="2178" spans="1:45" hidden="1" x14ac:dyDescent="0.25">
      <c r="A2178" t="b">
        <f t="shared" si="251"/>
        <v>0</v>
      </c>
      <c r="B2178" t="b">
        <f t="shared" si="252"/>
        <v>0</v>
      </c>
      <c r="C2178" t="b">
        <f t="shared" si="253"/>
        <v>0</v>
      </c>
      <c r="D2178" t="b">
        <f t="shared" si="256"/>
        <v>0</v>
      </c>
      <c r="E2178" t="b">
        <f t="shared" si="256"/>
        <v>0</v>
      </c>
      <c r="F2178" t="b">
        <f t="shared" si="256"/>
        <v>0</v>
      </c>
      <c r="G2178" t="b">
        <f t="shared" si="256"/>
        <v>0</v>
      </c>
      <c r="H2178" t="b">
        <f t="shared" si="256"/>
        <v>0</v>
      </c>
      <c r="I2178" t="b">
        <f t="shared" si="254"/>
        <v>1</v>
      </c>
      <c r="J2178" t="b">
        <f t="shared" si="255"/>
        <v>1</v>
      </c>
      <c r="K2178" t="b">
        <f t="shared" si="257"/>
        <v>1</v>
      </c>
      <c r="L2178" t="b">
        <f t="shared" si="257"/>
        <v>1</v>
      </c>
      <c r="M2178" t="b">
        <f t="shared" si="257"/>
        <v>1</v>
      </c>
      <c r="N2178" t="b">
        <f t="shared" si="257"/>
        <v>1</v>
      </c>
      <c r="O2178" t="b">
        <f t="shared" si="257"/>
        <v>1</v>
      </c>
      <c r="P2178" t="s">
        <v>23375</v>
      </c>
      <c r="S2178" t="s">
        <v>1029</v>
      </c>
      <c r="T2178" s="1">
        <v>43928</v>
      </c>
      <c r="U2178">
        <v>2020</v>
      </c>
      <c r="V2178">
        <v>17</v>
      </c>
      <c r="W2178">
        <v>3</v>
      </c>
      <c r="X2178" t="s">
        <v>23376</v>
      </c>
      <c r="Y2178" t="s">
        <v>23377</v>
      </c>
      <c r="Z2178" t="s">
        <v>23378</v>
      </c>
      <c r="AA2178" t="s">
        <v>1031</v>
      </c>
      <c r="AC2178" t="s">
        <v>23379</v>
      </c>
      <c r="AE2178" t="s">
        <v>23380</v>
      </c>
      <c r="AG2178" t="s">
        <v>23381</v>
      </c>
      <c r="AO2178" s="1">
        <v>43928</v>
      </c>
      <c r="AR2178" t="s">
        <v>42</v>
      </c>
      <c r="AS2178" t="s">
        <v>598</v>
      </c>
    </row>
    <row r="2179" spans="1:45" hidden="1" x14ac:dyDescent="0.25">
      <c r="A2179" t="b">
        <f t="shared" ref="A2179:A2187" si="258">AND(IF(OR(B2179,OR(C2179,OR(D2179,OR(E2179,OR(F2179,OR(G2179,H2179)))))),TRUE),IF(AND(I2179,AND(J2179,AND(K2179,AND(L2179,AND(M2179,AND(N2179,O2179)))))),TRUE))</f>
        <v>0</v>
      </c>
      <c r="B2179" t="b">
        <f t="shared" ref="B2179:B2187" si="259">IF(OR(IFERROR(SEARCH("machine learning",P2179),FALSE),OR(IFERROR(SEARCH("artificial intelligence",P2179),FALSE),IFERROR(SEARCH("neural network",P2179),FALSE))),TRUE,FALSE)</f>
        <v>0</v>
      </c>
      <c r="C2179" t="b">
        <f t="shared" ref="C2179:C2187" si="260">IF(OR(IFERROR(SEARCH("machine learning",Z2179),FALSE),OR(IFERROR(SEARCH("artificial intelligence",Z2179),FALSE),IFERROR(SEARCH("neural network",Z2179),FALSE))),TRUE,FALSE)</f>
        <v>0</v>
      </c>
      <c r="D2179" t="b">
        <f t="shared" si="256"/>
        <v>0</v>
      </c>
      <c r="E2179" t="b">
        <f t="shared" si="256"/>
        <v>0</v>
      </c>
      <c r="F2179" t="b">
        <f t="shared" si="256"/>
        <v>0</v>
      </c>
      <c r="G2179" t="b">
        <f t="shared" si="256"/>
        <v>0</v>
      </c>
      <c r="H2179" t="b">
        <f t="shared" si="256"/>
        <v>0</v>
      </c>
      <c r="I2179" t="b">
        <f t="shared" ref="I2179:I2187" si="261">IF(OR(IFERROR(SEARCH("vision",P2179),FALSE),OR(IFERROR(SEARCH("radar",P2179),FALSE),IFERROR(SEARCH("image",P2179),FALSE))),FALSE,TRUE)</f>
        <v>1</v>
      </c>
      <c r="J2179" t="b">
        <f t="shared" ref="J2179:J2187" si="262">IF(OR(IFERROR(SEARCH("vision",Z2179),FALSE),OR(IFERROR(SEARCH("radar",Z2179),FALSE),IFERROR(SEARCH("image",Z2179),FALSE))),FALSE,TRUE)</f>
        <v>1</v>
      </c>
      <c r="K2179" t="b">
        <f t="shared" si="257"/>
        <v>1</v>
      </c>
      <c r="L2179" t="b">
        <f t="shared" si="257"/>
        <v>1</v>
      </c>
      <c r="M2179" t="b">
        <f t="shared" si="257"/>
        <v>1</v>
      </c>
      <c r="N2179" t="b">
        <f t="shared" si="257"/>
        <v>1</v>
      </c>
      <c r="O2179" t="b">
        <f t="shared" si="257"/>
        <v>1</v>
      </c>
      <c r="P2179" t="s">
        <v>23382</v>
      </c>
      <c r="Q2179" t="s">
        <v>23383</v>
      </c>
      <c r="R2179" t="s">
        <v>582</v>
      </c>
      <c r="S2179" t="s">
        <v>1029</v>
      </c>
      <c r="T2179" s="1">
        <v>44826</v>
      </c>
      <c r="U2179">
        <v>2022</v>
      </c>
      <c r="V2179">
        <v>19</v>
      </c>
      <c r="W2179">
        <v>9</v>
      </c>
      <c r="X2179" t="s">
        <v>23376</v>
      </c>
      <c r="Y2179" t="s">
        <v>23377</v>
      </c>
      <c r="Z2179" t="s">
        <v>23384</v>
      </c>
      <c r="AA2179" t="s">
        <v>1031</v>
      </c>
      <c r="AC2179" t="s">
        <v>23385</v>
      </c>
      <c r="AE2179" t="s">
        <v>23386</v>
      </c>
      <c r="AO2179" s="1">
        <v>44826</v>
      </c>
      <c r="AR2179" t="s">
        <v>42</v>
      </c>
      <c r="AS2179" t="s">
        <v>598</v>
      </c>
    </row>
    <row r="2180" spans="1:45" hidden="1" x14ac:dyDescent="0.25">
      <c r="A2180" t="b">
        <f t="shared" si="258"/>
        <v>0</v>
      </c>
      <c r="B2180" t="b">
        <f t="shared" si="259"/>
        <v>0</v>
      </c>
      <c r="C2180" t="b">
        <f t="shared" si="260"/>
        <v>1</v>
      </c>
      <c r="D2180" t="b">
        <f t="shared" si="256"/>
        <v>0</v>
      </c>
      <c r="E2180" t="b">
        <f t="shared" si="256"/>
        <v>0</v>
      </c>
      <c r="F2180" t="b">
        <f t="shared" si="256"/>
        <v>1</v>
      </c>
      <c r="G2180" t="b">
        <f t="shared" si="256"/>
        <v>1</v>
      </c>
      <c r="H2180" t="b">
        <f t="shared" si="256"/>
        <v>0</v>
      </c>
      <c r="I2180" t="b">
        <f t="shared" si="261"/>
        <v>1</v>
      </c>
      <c r="J2180" t="b">
        <f t="shared" si="262"/>
        <v>1</v>
      </c>
      <c r="K2180" t="b">
        <f t="shared" si="257"/>
        <v>1</v>
      </c>
      <c r="L2180" t="b">
        <f t="shared" si="257"/>
        <v>0</v>
      </c>
      <c r="M2180" t="b">
        <f t="shared" si="257"/>
        <v>1</v>
      </c>
      <c r="N2180" t="b">
        <f t="shared" si="257"/>
        <v>1</v>
      </c>
      <c r="O2180" t="b">
        <f t="shared" si="257"/>
        <v>1</v>
      </c>
      <c r="P2180" t="s">
        <v>23387</v>
      </c>
      <c r="Q2180" t="s">
        <v>23388</v>
      </c>
      <c r="R2180" t="s">
        <v>23389</v>
      </c>
      <c r="S2180" t="s">
        <v>2836</v>
      </c>
      <c r="T2180" s="1">
        <v>44851</v>
      </c>
      <c r="U2180">
        <v>2022</v>
      </c>
      <c r="V2180">
        <v>110</v>
      </c>
      <c r="W2180">
        <v>10</v>
      </c>
      <c r="X2180">
        <v>1532</v>
      </c>
      <c r="Y2180">
        <v>1537</v>
      </c>
      <c r="Z2180" t="s">
        <v>23390</v>
      </c>
      <c r="AA2180" t="s">
        <v>2838</v>
      </c>
      <c r="AC2180" t="s">
        <v>23391</v>
      </c>
      <c r="AE2180" t="s">
        <v>23392</v>
      </c>
      <c r="AG2180" t="s">
        <v>23393</v>
      </c>
      <c r="AH2180" t="s">
        <v>23394</v>
      </c>
      <c r="AI2180" t="s">
        <v>23395</v>
      </c>
      <c r="AK2180">
        <v>6</v>
      </c>
      <c r="AM2180">
        <v>19</v>
      </c>
      <c r="AN2180" t="s">
        <v>42</v>
      </c>
      <c r="AO2180" s="1">
        <v>44851</v>
      </c>
      <c r="AR2180" t="s">
        <v>42</v>
      </c>
      <c r="AS2180" t="s">
        <v>57</v>
      </c>
    </row>
    <row r="2181" spans="1:45" hidden="1" x14ac:dyDescent="0.25">
      <c r="A2181" t="b">
        <f t="shared" si="258"/>
        <v>0</v>
      </c>
      <c r="B2181" t="b">
        <f t="shared" si="259"/>
        <v>0</v>
      </c>
      <c r="C2181" t="b">
        <f t="shared" si="260"/>
        <v>0</v>
      </c>
      <c r="D2181" t="b">
        <f t="shared" si="256"/>
        <v>0</v>
      </c>
      <c r="E2181" t="b">
        <f t="shared" si="256"/>
        <v>0</v>
      </c>
      <c r="F2181" t="b">
        <f t="shared" si="256"/>
        <v>0</v>
      </c>
      <c r="G2181" t="b">
        <f t="shared" si="256"/>
        <v>0</v>
      </c>
      <c r="H2181" t="b">
        <f t="shared" si="256"/>
        <v>0</v>
      </c>
      <c r="I2181" t="b">
        <f t="shared" si="261"/>
        <v>1</v>
      </c>
      <c r="J2181" t="b">
        <f t="shared" si="262"/>
        <v>1</v>
      </c>
      <c r="K2181" t="b">
        <f t="shared" si="257"/>
        <v>1</v>
      </c>
      <c r="L2181" t="b">
        <f t="shared" si="257"/>
        <v>1</v>
      </c>
      <c r="M2181" t="b">
        <f t="shared" si="257"/>
        <v>1</v>
      </c>
      <c r="N2181" t="b">
        <f t="shared" si="257"/>
        <v>1</v>
      </c>
      <c r="O2181" t="b">
        <f t="shared" si="257"/>
        <v>1</v>
      </c>
      <c r="P2181" t="s">
        <v>23396</v>
      </c>
      <c r="Q2181" t="s">
        <v>23397</v>
      </c>
      <c r="R2181" t="s">
        <v>23398</v>
      </c>
      <c r="S2181" t="s">
        <v>47</v>
      </c>
      <c r="T2181" s="1">
        <v>44965</v>
      </c>
      <c r="U2181">
        <v>2023</v>
      </c>
      <c r="V2181">
        <v>24</v>
      </c>
      <c r="W2181">
        <v>2</v>
      </c>
      <c r="X2181">
        <v>2275</v>
      </c>
      <c r="Y2181">
        <v>2281</v>
      </c>
      <c r="Z2181" t="s">
        <v>23399</v>
      </c>
      <c r="AA2181" t="s">
        <v>49</v>
      </c>
      <c r="AC2181" t="s">
        <v>23400</v>
      </c>
      <c r="AE2181" t="s">
        <v>23401</v>
      </c>
      <c r="AG2181" t="s">
        <v>23402</v>
      </c>
      <c r="AM2181">
        <v>0</v>
      </c>
      <c r="AN2181" t="s">
        <v>42</v>
      </c>
      <c r="AO2181" s="1">
        <v>44965</v>
      </c>
      <c r="AR2181" t="s">
        <v>42</v>
      </c>
      <c r="AS2181" t="s">
        <v>57</v>
      </c>
    </row>
    <row r="2182" spans="1:45" x14ac:dyDescent="0.25">
      <c r="A2182" t="b">
        <f t="shared" si="258"/>
        <v>1</v>
      </c>
      <c r="B2182" t="b">
        <f t="shared" si="259"/>
        <v>0</v>
      </c>
      <c r="C2182" t="b">
        <f t="shared" si="260"/>
        <v>1</v>
      </c>
      <c r="D2182" t="b">
        <f t="shared" si="256"/>
        <v>0</v>
      </c>
      <c r="E2182" t="b">
        <f t="shared" si="256"/>
        <v>0</v>
      </c>
      <c r="F2182" t="b">
        <f t="shared" si="256"/>
        <v>0</v>
      </c>
      <c r="G2182" t="b">
        <f t="shared" si="256"/>
        <v>0</v>
      </c>
      <c r="H2182" t="b">
        <f t="shared" si="256"/>
        <v>0</v>
      </c>
      <c r="I2182" t="b">
        <f t="shared" si="261"/>
        <v>1</v>
      </c>
      <c r="J2182" t="b">
        <f t="shared" si="262"/>
        <v>1</v>
      </c>
      <c r="K2182" t="b">
        <f t="shared" si="257"/>
        <v>1</v>
      </c>
      <c r="L2182" t="b">
        <f t="shared" si="257"/>
        <v>1</v>
      </c>
      <c r="M2182" t="b">
        <f t="shared" si="257"/>
        <v>1</v>
      </c>
      <c r="N2182" t="b">
        <f t="shared" si="257"/>
        <v>1</v>
      </c>
      <c r="O2182" t="b">
        <f t="shared" si="257"/>
        <v>1</v>
      </c>
      <c r="P2182" t="s">
        <v>23403</v>
      </c>
      <c r="S2182" t="s">
        <v>4906</v>
      </c>
      <c r="T2182" s="1">
        <v>44050</v>
      </c>
      <c r="U2182">
        <v>2020</v>
      </c>
      <c r="X2182" t="s">
        <v>23404</v>
      </c>
      <c r="Y2182" t="s">
        <v>23404</v>
      </c>
      <c r="Z2182" t="s">
        <v>23405</v>
      </c>
      <c r="AA2182" t="s">
        <v>75</v>
      </c>
      <c r="AB2182" t="s">
        <v>4908</v>
      </c>
      <c r="AC2182" t="s">
        <v>23406</v>
      </c>
      <c r="AE2182" t="s">
        <v>23407</v>
      </c>
      <c r="AN2182" t="s">
        <v>42</v>
      </c>
      <c r="AO2182" s="1">
        <v>44050</v>
      </c>
      <c r="AR2182" t="s">
        <v>42</v>
      </c>
      <c r="AS2182" t="s">
        <v>43</v>
      </c>
    </row>
    <row r="2183" spans="1:45" hidden="1" x14ac:dyDescent="0.25">
      <c r="A2183" t="b">
        <f t="shared" si="258"/>
        <v>0</v>
      </c>
      <c r="B2183" t="b">
        <f t="shared" si="259"/>
        <v>0</v>
      </c>
      <c r="C2183" t="b">
        <f t="shared" si="260"/>
        <v>0</v>
      </c>
      <c r="D2183" t="b">
        <f t="shared" si="256"/>
        <v>0</v>
      </c>
      <c r="E2183" t="b">
        <f t="shared" si="256"/>
        <v>0</v>
      </c>
      <c r="F2183" t="b">
        <f t="shared" si="256"/>
        <v>0</v>
      </c>
      <c r="G2183" t="b">
        <f t="shared" si="256"/>
        <v>0</v>
      </c>
      <c r="H2183" t="b">
        <f t="shared" si="256"/>
        <v>0</v>
      </c>
      <c r="I2183" t="b">
        <f t="shared" si="261"/>
        <v>0</v>
      </c>
      <c r="J2183" t="b">
        <f t="shared" si="262"/>
        <v>1</v>
      </c>
      <c r="K2183" t="b">
        <f t="shared" si="257"/>
        <v>1</v>
      </c>
      <c r="L2183" t="b">
        <f t="shared" si="257"/>
        <v>1</v>
      </c>
      <c r="M2183" t="b">
        <f t="shared" si="257"/>
        <v>1</v>
      </c>
      <c r="N2183" t="b">
        <f t="shared" si="257"/>
        <v>1</v>
      </c>
      <c r="O2183" t="b">
        <f t="shared" si="257"/>
        <v>1</v>
      </c>
      <c r="P2183" t="s">
        <v>23408</v>
      </c>
      <c r="S2183" t="s">
        <v>226</v>
      </c>
      <c r="T2183" s="1">
        <v>42837</v>
      </c>
      <c r="U2183">
        <v>2017</v>
      </c>
      <c r="V2183">
        <v>42</v>
      </c>
      <c r="W2183">
        <v>2</v>
      </c>
      <c r="X2183">
        <v>507</v>
      </c>
      <c r="Y2183">
        <v>508</v>
      </c>
      <c r="Z2183" t="s">
        <v>23357</v>
      </c>
      <c r="AA2183" t="s">
        <v>228</v>
      </c>
      <c r="AC2183" t="s">
        <v>23409</v>
      </c>
      <c r="AE2183" t="s">
        <v>23410</v>
      </c>
      <c r="AN2183" t="s">
        <v>42</v>
      </c>
      <c r="AO2183" s="1">
        <v>42837</v>
      </c>
      <c r="AR2183" t="s">
        <v>42</v>
      </c>
      <c r="AS2183" t="s">
        <v>57</v>
      </c>
    </row>
    <row r="2184" spans="1:45" hidden="1" x14ac:dyDescent="0.25">
      <c r="A2184" t="b">
        <f t="shared" si="258"/>
        <v>0</v>
      </c>
      <c r="B2184" t="b">
        <f t="shared" si="259"/>
        <v>0</v>
      </c>
      <c r="C2184" t="b">
        <f t="shared" si="260"/>
        <v>0</v>
      </c>
      <c r="D2184" t="b">
        <f t="shared" si="256"/>
        <v>0</v>
      </c>
      <c r="E2184" t="b">
        <f t="shared" si="256"/>
        <v>0</v>
      </c>
      <c r="F2184" t="b">
        <f t="shared" si="256"/>
        <v>0</v>
      </c>
      <c r="G2184" t="b">
        <f t="shared" si="256"/>
        <v>0</v>
      </c>
      <c r="H2184" t="b">
        <f t="shared" si="256"/>
        <v>0</v>
      </c>
      <c r="I2184" t="b">
        <f t="shared" si="261"/>
        <v>0</v>
      </c>
      <c r="J2184" t="b">
        <f t="shared" si="262"/>
        <v>1</v>
      </c>
      <c r="K2184" t="b">
        <f t="shared" si="257"/>
        <v>1</v>
      </c>
      <c r="L2184" t="b">
        <f t="shared" si="257"/>
        <v>1</v>
      </c>
      <c r="M2184" t="b">
        <f t="shared" si="257"/>
        <v>1</v>
      </c>
      <c r="N2184" t="b">
        <f t="shared" si="257"/>
        <v>1</v>
      </c>
      <c r="O2184" t="b">
        <f t="shared" si="257"/>
        <v>1</v>
      </c>
      <c r="P2184" t="s">
        <v>23408</v>
      </c>
      <c r="S2184" t="s">
        <v>226</v>
      </c>
      <c r="T2184" s="1">
        <v>42563</v>
      </c>
      <c r="U2184">
        <v>2016</v>
      </c>
      <c r="V2184">
        <v>41</v>
      </c>
      <c r="W2184">
        <v>3</v>
      </c>
      <c r="X2184">
        <v>740</v>
      </c>
      <c r="Y2184">
        <v>740</v>
      </c>
      <c r="Z2184" t="s">
        <v>23357</v>
      </c>
      <c r="AA2184" t="s">
        <v>228</v>
      </c>
      <c r="AC2184" t="s">
        <v>23411</v>
      </c>
      <c r="AE2184" t="s">
        <v>23412</v>
      </c>
      <c r="AN2184" t="s">
        <v>42</v>
      </c>
      <c r="AO2184" s="1">
        <v>42563</v>
      </c>
      <c r="AR2184" t="s">
        <v>42</v>
      </c>
      <c r="AS2184" t="s">
        <v>57</v>
      </c>
    </row>
    <row r="2185" spans="1:45" hidden="1" x14ac:dyDescent="0.25">
      <c r="A2185" t="b">
        <f t="shared" si="258"/>
        <v>0</v>
      </c>
      <c r="B2185" t="b">
        <f t="shared" si="259"/>
        <v>0</v>
      </c>
      <c r="C2185" t="b">
        <f t="shared" si="260"/>
        <v>0</v>
      </c>
      <c r="D2185" t="b">
        <f t="shared" si="256"/>
        <v>0</v>
      </c>
      <c r="E2185" t="b">
        <f t="shared" si="256"/>
        <v>0</v>
      </c>
      <c r="F2185" t="b">
        <f t="shared" si="256"/>
        <v>0</v>
      </c>
      <c r="G2185" t="b">
        <f t="shared" si="256"/>
        <v>0</v>
      </c>
      <c r="H2185" t="b">
        <f t="shared" si="256"/>
        <v>0</v>
      </c>
      <c r="I2185" t="b">
        <f t="shared" si="261"/>
        <v>1</v>
      </c>
      <c r="J2185" t="b">
        <f t="shared" si="262"/>
        <v>1</v>
      </c>
      <c r="K2185" t="b">
        <f t="shared" si="257"/>
        <v>1</v>
      </c>
      <c r="L2185" t="b">
        <f t="shared" si="257"/>
        <v>1</v>
      </c>
      <c r="M2185" t="b">
        <f t="shared" si="257"/>
        <v>1</v>
      </c>
      <c r="N2185" t="b">
        <f t="shared" si="257"/>
        <v>1</v>
      </c>
      <c r="O2185" t="b">
        <f t="shared" si="257"/>
        <v>1</v>
      </c>
      <c r="P2185" t="s">
        <v>23413</v>
      </c>
      <c r="Q2185" t="s">
        <v>23414</v>
      </c>
      <c r="R2185" t="s">
        <v>424</v>
      </c>
      <c r="S2185" t="s">
        <v>7788</v>
      </c>
      <c r="T2185" s="1">
        <v>40051</v>
      </c>
      <c r="U2185">
        <v>1978</v>
      </c>
      <c r="V2185">
        <v>24</v>
      </c>
      <c r="W2185">
        <v>5</v>
      </c>
      <c r="X2185">
        <v>388</v>
      </c>
      <c r="AA2185" t="s">
        <v>7790</v>
      </c>
      <c r="AC2185" t="s">
        <v>23415</v>
      </c>
      <c r="AE2185" t="s">
        <v>23416</v>
      </c>
      <c r="AO2185" s="1">
        <v>40051</v>
      </c>
      <c r="AR2185" t="s">
        <v>117</v>
      </c>
      <c r="AS2185" t="s">
        <v>431</v>
      </c>
    </row>
    <row r="2186" spans="1:45" hidden="1" x14ac:dyDescent="0.25">
      <c r="A2186" t="b">
        <f t="shared" si="258"/>
        <v>0</v>
      </c>
      <c r="B2186" t="b">
        <f t="shared" si="259"/>
        <v>0</v>
      </c>
      <c r="C2186" t="b">
        <f t="shared" si="260"/>
        <v>0</v>
      </c>
      <c r="D2186" t="b">
        <f t="shared" si="256"/>
        <v>0</v>
      </c>
      <c r="E2186" t="b">
        <f t="shared" si="256"/>
        <v>0</v>
      </c>
      <c r="F2186" t="b">
        <f t="shared" si="256"/>
        <v>0</v>
      </c>
      <c r="G2186" t="b">
        <f t="shared" si="256"/>
        <v>0</v>
      </c>
      <c r="H2186" t="b">
        <f t="shared" si="256"/>
        <v>0</v>
      </c>
      <c r="I2186" t="b">
        <f t="shared" si="261"/>
        <v>1</v>
      </c>
      <c r="J2186" t="b">
        <f t="shared" si="262"/>
        <v>1</v>
      </c>
      <c r="K2186" t="b">
        <f t="shared" si="257"/>
        <v>1</v>
      </c>
      <c r="L2186" t="b">
        <f t="shared" si="257"/>
        <v>1</v>
      </c>
      <c r="M2186" t="b">
        <f t="shared" si="257"/>
        <v>1</v>
      </c>
      <c r="N2186" t="b">
        <f t="shared" si="257"/>
        <v>1</v>
      </c>
      <c r="O2186" t="b">
        <f t="shared" si="257"/>
        <v>1</v>
      </c>
      <c r="P2186" t="s">
        <v>23417</v>
      </c>
      <c r="Q2186" t="s">
        <v>23418</v>
      </c>
      <c r="R2186" t="s">
        <v>424</v>
      </c>
      <c r="S2186" t="s">
        <v>12877</v>
      </c>
      <c r="T2186" s="1">
        <v>45120</v>
      </c>
      <c r="U2186">
        <v>2023</v>
      </c>
      <c r="V2186">
        <v>30</v>
      </c>
      <c r="W2186">
        <v>3</v>
      </c>
      <c r="X2186">
        <v>12</v>
      </c>
      <c r="Y2186">
        <v>12</v>
      </c>
      <c r="Z2186" t="s">
        <v>23419</v>
      </c>
      <c r="AA2186" t="s">
        <v>12879</v>
      </c>
      <c r="AC2186" t="s">
        <v>23420</v>
      </c>
      <c r="AE2186" t="s">
        <v>23421</v>
      </c>
      <c r="AG2186" t="s">
        <v>23422</v>
      </c>
      <c r="AN2186" t="s">
        <v>42</v>
      </c>
      <c r="AO2186" s="1">
        <v>45120</v>
      </c>
      <c r="AR2186" t="s">
        <v>42</v>
      </c>
      <c r="AS2186" t="s">
        <v>598</v>
      </c>
    </row>
    <row r="2187" spans="1:45" hidden="1" x14ac:dyDescent="0.25">
      <c r="A2187" t="b">
        <f t="shared" si="258"/>
        <v>0</v>
      </c>
      <c r="B2187" t="b">
        <f t="shared" si="259"/>
        <v>0</v>
      </c>
      <c r="C2187" t="b">
        <f t="shared" si="260"/>
        <v>0</v>
      </c>
      <c r="D2187" t="b">
        <f t="shared" si="256"/>
        <v>0</v>
      </c>
      <c r="E2187" t="b">
        <f t="shared" si="256"/>
        <v>0</v>
      </c>
      <c r="F2187" t="b">
        <f t="shared" si="256"/>
        <v>0</v>
      </c>
      <c r="G2187" t="b">
        <f t="shared" si="256"/>
        <v>0</v>
      </c>
      <c r="H2187" t="b">
        <f t="shared" si="256"/>
        <v>0</v>
      </c>
      <c r="I2187" t="b">
        <f t="shared" si="261"/>
        <v>1</v>
      </c>
      <c r="J2187" t="b">
        <f t="shared" si="262"/>
        <v>1</v>
      </c>
      <c r="K2187" t="b">
        <f t="shared" si="257"/>
        <v>1</v>
      </c>
      <c r="L2187" t="b">
        <f t="shared" si="257"/>
        <v>1</v>
      </c>
      <c r="M2187" t="b">
        <f t="shared" si="257"/>
        <v>1</v>
      </c>
      <c r="N2187" t="b">
        <f t="shared" si="257"/>
        <v>1</v>
      </c>
      <c r="O2187" t="b">
        <f t="shared" si="257"/>
        <v>1</v>
      </c>
      <c r="P2187" t="s">
        <v>23423</v>
      </c>
      <c r="Q2187" t="s">
        <v>920</v>
      </c>
      <c r="R2187" t="s">
        <v>23424</v>
      </c>
      <c r="S2187" t="s">
        <v>922</v>
      </c>
      <c r="T2187" s="1">
        <v>42698</v>
      </c>
      <c r="U2187">
        <v>2016</v>
      </c>
      <c r="X2187">
        <v>1</v>
      </c>
      <c r="Y2187">
        <v>8</v>
      </c>
      <c r="Z2187" t="s">
        <v>23425</v>
      </c>
      <c r="AB2187" t="s">
        <v>924</v>
      </c>
      <c r="AC2187" t="s">
        <v>23426</v>
      </c>
      <c r="AE2187" t="s">
        <v>23427</v>
      </c>
      <c r="AN2187" t="s">
        <v>42</v>
      </c>
      <c r="AO2187" s="1">
        <v>42698</v>
      </c>
      <c r="AR2187" t="s">
        <v>42</v>
      </c>
      <c r="AS2187" t="s">
        <v>43</v>
      </c>
    </row>
    <row r="2188" spans="1:45" hidden="1" x14ac:dyDescent="0.25"/>
    <row r="2189" spans="1:45" hidden="1" x14ac:dyDescent="0.25">
      <c r="P2189">
        <f>COUNTIF(A2:A2187,TRUE)</f>
        <v>235</v>
      </c>
    </row>
  </sheetData>
  <autoFilter ref="A1:A2189" xr:uid="{0D3DD9E8-5FB7-48B1-8450-7E2973F9F726}">
    <filterColumn colId="0">
      <filters>
        <filter val="TRU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93F3F-CB60-4799-B603-5B28F85E546D}">
  <dimension ref="A1:AF2187"/>
  <sheetViews>
    <sheetView topLeftCell="B1" workbookViewId="0">
      <selection activeCell="K2" sqref="K2"/>
    </sheetView>
  </sheetViews>
  <sheetFormatPr defaultRowHeight="15" x14ac:dyDescent="0.25"/>
  <cols>
    <col min="1" max="1" width="9.14062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t="s">
        <v>30</v>
      </c>
      <c r="B2" t="s">
        <v>31</v>
      </c>
      <c r="C2" t="s">
        <v>32</v>
      </c>
      <c r="D2" t="s">
        <v>33</v>
      </c>
      <c r="E2" s="1">
        <v>41501</v>
      </c>
      <c r="F2">
        <v>2013</v>
      </c>
      <c r="I2">
        <v>271</v>
      </c>
      <c r="J2">
        <v>271</v>
      </c>
      <c r="K2" t="s">
        <v>34</v>
      </c>
      <c r="M2" t="s">
        <v>35</v>
      </c>
      <c r="N2" t="s">
        <v>36</v>
      </c>
      <c r="P2" t="s">
        <v>37</v>
      </c>
      <c r="Q2" t="s">
        <v>38</v>
      </c>
      <c r="R2" t="s">
        <v>39</v>
      </c>
      <c r="S2" t="s">
        <v>40</v>
      </c>
      <c r="T2" t="s">
        <v>41</v>
      </c>
      <c r="V2">
        <v>1</v>
      </c>
      <c r="X2">
        <v>2</v>
      </c>
      <c r="Y2" t="s">
        <v>42</v>
      </c>
      <c r="Z2" s="1">
        <v>41501</v>
      </c>
      <c r="AC2" t="s">
        <v>42</v>
      </c>
      <c r="AD2" t="s">
        <v>43</v>
      </c>
    </row>
    <row r="3" spans="1:30" x14ac:dyDescent="0.25">
      <c r="A3" t="s">
        <v>44</v>
      </c>
      <c r="B3" t="s">
        <v>45</v>
      </c>
      <c r="C3" t="s">
        <v>46</v>
      </c>
      <c r="D3" t="s">
        <v>47</v>
      </c>
      <c r="E3" s="1">
        <v>43166</v>
      </c>
      <c r="F3">
        <v>2018</v>
      </c>
      <c r="G3">
        <v>19</v>
      </c>
      <c r="H3">
        <v>3</v>
      </c>
      <c r="I3">
        <v>722</v>
      </c>
      <c r="J3">
        <v>732</v>
      </c>
      <c r="K3" t="s">
        <v>48</v>
      </c>
      <c r="L3" t="s">
        <v>49</v>
      </c>
      <c r="N3" t="s">
        <v>50</v>
      </c>
      <c r="P3" t="s">
        <v>51</v>
      </c>
      <c r="Q3" t="s">
        <v>52</v>
      </c>
      <c r="R3" t="s">
        <v>53</v>
      </c>
      <c r="S3" t="s">
        <v>54</v>
      </c>
      <c r="T3" t="s">
        <v>55</v>
      </c>
      <c r="V3">
        <v>84</v>
      </c>
      <c r="X3">
        <v>25</v>
      </c>
      <c r="Y3" t="s">
        <v>56</v>
      </c>
      <c r="Z3" s="1">
        <v>42880</v>
      </c>
      <c r="AC3" t="s">
        <v>42</v>
      </c>
      <c r="AD3" t="s">
        <v>57</v>
      </c>
    </row>
    <row r="4" spans="1:30" x14ac:dyDescent="0.25">
      <c r="A4" t="s">
        <v>58</v>
      </c>
      <c r="B4" t="s">
        <v>59</v>
      </c>
      <c r="C4" t="s">
        <v>60</v>
      </c>
      <c r="D4" t="s">
        <v>61</v>
      </c>
      <c r="E4" s="1">
        <v>43678</v>
      </c>
      <c r="F4">
        <v>2019</v>
      </c>
      <c r="I4">
        <v>1</v>
      </c>
      <c r="J4">
        <v>5</v>
      </c>
      <c r="K4" t="s">
        <v>62</v>
      </c>
      <c r="M4" t="s">
        <v>63</v>
      </c>
      <c r="N4" t="s">
        <v>64</v>
      </c>
      <c r="P4" t="s">
        <v>65</v>
      </c>
      <c r="Q4" t="s">
        <v>66</v>
      </c>
      <c r="R4" t="s">
        <v>67</v>
      </c>
      <c r="S4" t="s">
        <v>68</v>
      </c>
      <c r="T4" t="s">
        <v>69</v>
      </c>
      <c r="X4">
        <v>7</v>
      </c>
      <c r="Z4" s="1">
        <v>43678</v>
      </c>
      <c r="AC4" t="s">
        <v>42</v>
      </c>
      <c r="AD4" t="s">
        <v>43</v>
      </c>
    </row>
    <row r="5" spans="1:30" x14ac:dyDescent="0.25">
      <c r="A5" t="s">
        <v>70</v>
      </c>
      <c r="B5" t="s">
        <v>71</v>
      </c>
      <c r="C5" t="s">
        <v>72</v>
      </c>
      <c r="D5" t="s">
        <v>73</v>
      </c>
      <c r="E5" s="1">
        <v>41921</v>
      </c>
      <c r="F5">
        <v>2014</v>
      </c>
      <c r="G5">
        <v>1</v>
      </c>
      <c r="I5">
        <v>353</v>
      </c>
      <c r="J5">
        <v>356</v>
      </c>
      <c r="K5" t="s">
        <v>74</v>
      </c>
      <c r="L5" t="s">
        <v>75</v>
      </c>
      <c r="M5" t="s">
        <v>76</v>
      </c>
      <c r="N5" t="s">
        <v>77</v>
      </c>
      <c r="P5" t="s">
        <v>78</v>
      </c>
      <c r="Q5" t="s">
        <v>79</v>
      </c>
      <c r="R5" t="s">
        <v>80</v>
      </c>
      <c r="S5" t="s">
        <v>81</v>
      </c>
      <c r="T5" t="s">
        <v>82</v>
      </c>
      <c r="V5">
        <v>11</v>
      </c>
      <c r="X5">
        <v>11</v>
      </c>
      <c r="Y5" t="s">
        <v>42</v>
      </c>
      <c r="Z5" s="1">
        <v>41921</v>
      </c>
      <c r="AC5" t="s">
        <v>42</v>
      </c>
      <c r="AD5" t="s">
        <v>43</v>
      </c>
    </row>
    <row r="6" spans="1:30" x14ac:dyDescent="0.25">
      <c r="A6" t="s">
        <v>83</v>
      </c>
      <c r="B6" t="s">
        <v>84</v>
      </c>
      <c r="C6" t="s">
        <v>85</v>
      </c>
      <c r="D6" t="s">
        <v>86</v>
      </c>
      <c r="E6" s="1">
        <v>42380</v>
      </c>
      <c r="F6">
        <v>2015</v>
      </c>
      <c r="I6">
        <v>1218</v>
      </c>
      <c r="J6">
        <v>1223</v>
      </c>
      <c r="K6" t="s">
        <v>87</v>
      </c>
      <c r="L6" t="s">
        <v>88</v>
      </c>
      <c r="M6" t="s">
        <v>89</v>
      </c>
      <c r="N6" t="s">
        <v>90</v>
      </c>
      <c r="P6" t="s">
        <v>91</v>
      </c>
      <c r="Q6" t="s">
        <v>92</v>
      </c>
      <c r="R6" t="s">
        <v>93</v>
      </c>
      <c r="S6" t="s">
        <v>94</v>
      </c>
      <c r="T6" t="s">
        <v>95</v>
      </c>
      <c r="X6">
        <v>21</v>
      </c>
      <c r="Y6" t="s">
        <v>42</v>
      </c>
      <c r="Z6" s="1">
        <v>42380</v>
      </c>
      <c r="AC6" t="s">
        <v>42</v>
      </c>
      <c r="AD6" t="s">
        <v>43</v>
      </c>
    </row>
    <row r="7" spans="1:30" x14ac:dyDescent="0.25">
      <c r="A7" t="s">
        <v>96</v>
      </c>
      <c r="B7" t="s">
        <v>97</v>
      </c>
      <c r="C7" t="s">
        <v>98</v>
      </c>
      <c r="D7" t="s">
        <v>99</v>
      </c>
      <c r="E7" s="1">
        <v>39717</v>
      </c>
      <c r="F7">
        <v>2008</v>
      </c>
      <c r="I7">
        <v>1</v>
      </c>
      <c r="J7">
        <v>5</v>
      </c>
      <c r="K7" t="s">
        <v>100</v>
      </c>
      <c r="M7" t="s">
        <v>101</v>
      </c>
      <c r="P7" t="s">
        <v>102</v>
      </c>
      <c r="Q7" t="s">
        <v>103</v>
      </c>
      <c r="S7" t="s">
        <v>104</v>
      </c>
      <c r="T7" t="s">
        <v>105</v>
      </c>
      <c r="V7">
        <v>8</v>
      </c>
      <c r="X7">
        <v>13</v>
      </c>
      <c r="Z7" s="1">
        <v>39717</v>
      </c>
      <c r="AC7" t="s">
        <v>42</v>
      </c>
      <c r="AD7" t="s">
        <v>43</v>
      </c>
    </row>
    <row r="8" spans="1:30" x14ac:dyDescent="0.25">
      <c r="A8" t="s">
        <v>106</v>
      </c>
      <c r="B8" t="s">
        <v>107</v>
      </c>
      <c r="C8" t="s">
        <v>108</v>
      </c>
      <c r="D8" t="s">
        <v>109</v>
      </c>
      <c r="E8" s="1">
        <v>41123</v>
      </c>
      <c r="F8">
        <v>2012</v>
      </c>
      <c r="I8">
        <v>1</v>
      </c>
      <c r="J8">
        <v>5</v>
      </c>
      <c r="K8" t="s">
        <v>110</v>
      </c>
      <c r="M8" t="s">
        <v>111</v>
      </c>
      <c r="N8" t="s">
        <v>112</v>
      </c>
      <c r="P8" t="s">
        <v>113</v>
      </c>
      <c r="Q8" t="s">
        <v>114</v>
      </c>
      <c r="S8" t="s">
        <v>115</v>
      </c>
      <c r="T8" t="s">
        <v>116</v>
      </c>
      <c r="V8">
        <v>39</v>
      </c>
      <c r="Z8" s="1">
        <v>41123</v>
      </c>
      <c r="AC8" t="s">
        <v>117</v>
      </c>
      <c r="AD8" t="s">
        <v>118</v>
      </c>
    </row>
    <row r="9" spans="1:30" x14ac:dyDescent="0.25">
      <c r="A9" t="s">
        <v>119</v>
      </c>
      <c r="B9" t="s">
        <v>120</v>
      </c>
      <c r="C9" t="s">
        <v>121</v>
      </c>
      <c r="D9" t="s">
        <v>122</v>
      </c>
      <c r="E9" s="1">
        <v>45191</v>
      </c>
      <c r="F9">
        <v>2023</v>
      </c>
      <c r="I9">
        <v>1</v>
      </c>
      <c r="J9">
        <v>5</v>
      </c>
      <c r="K9" t="s">
        <v>123</v>
      </c>
      <c r="M9" t="s">
        <v>124</v>
      </c>
      <c r="N9" t="s">
        <v>125</v>
      </c>
      <c r="P9" t="s">
        <v>126</v>
      </c>
      <c r="Q9" t="s">
        <v>127</v>
      </c>
      <c r="R9" t="s">
        <v>128</v>
      </c>
      <c r="S9" t="s">
        <v>129</v>
      </c>
      <c r="T9" t="s">
        <v>130</v>
      </c>
      <c r="X9">
        <v>28</v>
      </c>
      <c r="Y9" t="s">
        <v>42</v>
      </c>
      <c r="Z9" s="1">
        <v>45191</v>
      </c>
      <c r="AC9" t="s">
        <v>42</v>
      </c>
      <c r="AD9" t="s">
        <v>43</v>
      </c>
    </row>
    <row r="10" spans="1:30" x14ac:dyDescent="0.25">
      <c r="A10" t="s">
        <v>131</v>
      </c>
      <c r="B10" t="s">
        <v>132</v>
      </c>
      <c r="C10" t="s">
        <v>133</v>
      </c>
      <c r="D10" t="s">
        <v>134</v>
      </c>
      <c r="E10" s="1">
        <v>43094</v>
      </c>
      <c r="F10">
        <v>2017</v>
      </c>
      <c r="I10">
        <v>1</v>
      </c>
      <c r="J10">
        <v>7</v>
      </c>
      <c r="K10" t="s">
        <v>135</v>
      </c>
      <c r="M10" t="s">
        <v>136</v>
      </c>
      <c r="P10" t="s">
        <v>137</v>
      </c>
      <c r="R10" t="s">
        <v>138</v>
      </c>
      <c r="S10" t="s">
        <v>139</v>
      </c>
      <c r="T10" t="s">
        <v>140</v>
      </c>
      <c r="X10">
        <v>8</v>
      </c>
      <c r="Z10" s="1">
        <v>43094</v>
      </c>
      <c r="AC10" t="s">
        <v>42</v>
      </c>
      <c r="AD10" t="s">
        <v>43</v>
      </c>
    </row>
    <row r="11" spans="1:30" x14ac:dyDescent="0.25">
      <c r="A11" t="s">
        <v>141</v>
      </c>
      <c r="B11" t="s">
        <v>142</v>
      </c>
      <c r="C11" t="s">
        <v>143</v>
      </c>
      <c r="D11" t="s">
        <v>144</v>
      </c>
      <c r="E11" s="1">
        <v>43447</v>
      </c>
      <c r="F11">
        <v>2018</v>
      </c>
      <c r="I11">
        <v>1</v>
      </c>
      <c r="J11">
        <v>6</v>
      </c>
      <c r="K11" t="s">
        <v>145</v>
      </c>
      <c r="M11" t="s">
        <v>146</v>
      </c>
      <c r="N11" t="s">
        <v>147</v>
      </c>
      <c r="P11" t="s">
        <v>148</v>
      </c>
      <c r="R11" t="s">
        <v>149</v>
      </c>
      <c r="S11" t="s">
        <v>150</v>
      </c>
      <c r="T11" t="s">
        <v>151</v>
      </c>
      <c r="X11">
        <v>9</v>
      </c>
      <c r="Y11" t="s">
        <v>42</v>
      </c>
      <c r="Z11" s="1">
        <v>43447</v>
      </c>
      <c r="AC11" t="s">
        <v>42</v>
      </c>
      <c r="AD11" t="s">
        <v>43</v>
      </c>
    </row>
    <row r="12" spans="1:30" x14ac:dyDescent="0.25">
      <c r="A12" t="s">
        <v>152</v>
      </c>
      <c r="B12" t="s">
        <v>153</v>
      </c>
      <c r="C12" t="s">
        <v>154</v>
      </c>
      <c r="D12" t="s">
        <v>155</v>
      </c>
      <c r="E12" s="1">
        <v>45037</v>
      </c>
      <c r="F12">
        <v>2022</v>
      </c>
      <c r="G12">
        <v>2022</v>
      </c>
      <c r="I12">
        <v>581</v>
      </c>
      <c r="J12">
        <v>586</v>
      </c>
      <c r="K12" t="s">
        <v>156</v>
      </c>
      <c r="M12" t="s">
        <v>157</v>
      </c>
      <c r="N12" t="s">
        <v>158</v>
      </c>
      <c r="P12" t="s">
        <v>159</v>
      </c>
      <c r="S12" t="s">
        <v>160</v>
      </c>
      <c r="T12" t="s">
        <v>161</v>
      </c>
      <c r="Z12" s="1">
        <v>45037</v>
      </c>
      <c r="AC12" t="s">
        <v>117</v>
      </c>
      <c r="AD12" t="s">
        <v>118</v>
      </c>
    </row>
    <row r="13" spans="1:30" x14ac:dyDescent="0.25">
      <c r="A13" t="s">
        <v>162</v>
      </c>
      <c r="B13" t="s">
        <v>163</v>
      </c>
      <c r="C13" t="s">
        <v>164</v>
      </c>
      <c r="D13" t="s">
        <v>165</v>
      </c>
      <c r="E13" s="1">
        <v>43265</v>
      </c>
      <c r="F13">
        <v>2018</v>
      </c>
      <c r="I13">
        <v>340</v>
      </c>
      <c r="J13">
        <v>343</v>
      </c>
      <c r="K13" t="s">
        <v>166</v>
      </c>
      <c r="M13" t="s">
        <v>167</v>
      </c>
      <c r="N13" t="s">
        <v>168</v>
      </c>
      <c r="P13" t="s">
        <v>169</v>
      </c>
      <c r="Q13" t="s">
        <v>170</v>
      </c>
      <c r="R13" t="s">
        <v>171</v>
      </c>
      <c r="S13" t="s">
        <v>172</v>
      </c>
      <c r="T13" t="s">
        <v>173</v>
      </c>
      <c r="V13">
        <v>4</v>
      </c>
      <c r="X13">
        <v>10</v>
      </c>
      <c r="Y13" t="s">
        <v>42</v>
      </c>
      <c r="Z13" s="1">
        <v>43265</v>
      </c>
      <c r="AC13" t="s">
        <v>42</v>
      </c>
      <c r="AD13" t="s">
        <v>43</v>
      </c>
    </row>
    <row r="14" spans="1:30" x14ac:dyDescent="0.25">
      <c r="A14" t="s">
        <v>174</v>
      </c>
      <c r="B14" t="s">
        <v>175</v>
      </c>
      <c r="C14" t="s">
        <v>176</v>
      </c>
      <c r="D14" t="s">
        <v>177</v>
      </c>
      <c r="E14" s="1">
        <v>42394</v>
      </c>
      <c r="F14">
        <v>2015</v>
      </c>
      <c r="I14">
        <v>415</v>
      </c>
      <c r="J14">
        <v>419</v>
      </c>
      <c r="K14" t="s">
        <v>178</v>
      </c>
      <c r="L14" t="s">
        <v>179</v>
      </c>
      <c r="M14" t="s">
        <v>180</v>
      </c>
      <c r="N14" t="s">
        <v>181</v>
      </c>
      <c r="P14" t="s">
        <v>182</v>
      </c>
      <c r="Q14" t="s">
        <v>183</v>
      </c>
      <c r="R14" t="s">
        <v>184</v>
      </c>
      <c r="S14" t="s">
        <v>185</v>
      </c>
      <c r="T14" t="s">
        <v>186</v>
      </c>
      <c r="V14">
        <v>2</v>
      </c>
      <c r="X14">
        <v>18</v>
      </c>
      <c r="Y14" t="s">
        <v>42</v>
      </c>
      <c r="Z14" s="1">
        <v>42394</v>
      </c>
      <c r="AC14" t="s">
        <v>42</v>
      </c>
      <c r="AD14" t="s">
        <v>43</v>
      </c>
    </row>
    <row r="15" spans="1:30" x14ac:dyDescent="0.25">
      <c r="A15" t="s">
        <v>187</v>
      </c>
      <c r="B15" t="s">
        <v>188</v>
      </c>
      <c r="C15" t="s">
        <v>189</v>
      </c>
      <c r="D15" t="s">
        <v>190</v>
      </c>
      <c r="E15" s="1">
        <v>43586</v>
      </c>
      <c r="F15">
        <v>2019</v>
      </c>
      <c r="G15">
        <v>7</v>
      </c>
      <c r="I15">
        <v>53172</v>
      </c>
      <c r="J15">
        <v>53181</v>
      </c>
      <c r="K15" t="s">
        <v>191</v>
      </c>
      <c r="L15" t="s">
        <v>192</v>
      </c>
      <c r="N15" t="s">
        <v>193</v>
      </c>
      <c r="O15" t="s">
        <v>194</v>
      </c>
      <c r="P15" t="s">
        <v>195</v>
      </c>
      <c r="Q15" t="s">
        <v>196</v>
      </c>
      <c r="R15" t="s">
        <v>197</v>
      </c>
      <c r="S15" t="s">
        <v>198</v>
      </c>
      <c r="T15" t="s">
        <v>199</v>
      </c>
      <c r="V15">
        <v>71</v>
      </c>
      <c r="W15">
        <v>1</v>
      </c>
      <c r="X15">
        <v>38</v>
      </c>
      <c r="Y15" t="s">
        <v>56</v>
      </c>
      <c r="Z15" s="1">
        <v>43577</v>
      </c>
      <c r="AC15" t="s">
        <v>42</v>
      </c>
      <c r="AD15" t="s">
        <v>57</v>
      </c>
    </row>
    <row r="16" spans="1:30" x14ac:dyDescent="0.25">
      <c r="A16" t="s">
        <v>200</v>
      </c>
      <c r="B16" t="s">
        <v>201</v>
      </c>
      <c r="C16" t="s">
        <v>202</v>
      </c>
      <c r="D16" t="s">
        <v>190</v>
      </c>
      <c r="E16" s="1">
        <v>43587</v>
      </c>
      <c r="F16">
        <v>2019</v>
      </c>
      <c r="G16">
        <v>7</v>
      </c>
      <c r="I16">
        <v>54218</v>
      </c>
      <c r="J16">
        <v>54227</v>
      </c>
      <c r="K16" t="s">
        <v>203</v>
      </c>
      <c r="L16" t="s">
        <v>192</v>
      </c>
      <c r="N16" t="s">
        <v>204</v>
      </c>
      <c r="O16" t="s">
        <v>205</v>
      </c>
      <c r="P16" t="s">
        <v>206</v>
      </c>
      <c r="Q16" t="s">
        <v>207</v>
      </c>
      <c r="R16" t="s">
        <v>208</v>
      </c>
      <c r="S16" t="s">
        <v>209</v>
      </c>
      <c r="T16" t="s">
        <v>210</v>
      </c>
      <c r="V16">
        <v>26</v>
      </c>
      <c r="X16">
        <v>31</v>
      </c>
      <c r="Y16" t="s">
        <v>56</v>
      </c>
      <c r="Z16" s="1">
        <v>43572</v>
      </c>
      <c r="AC16" t="s">
        <v>42</v>
      </c>
      <c r="AD16" t="s">
        <v>57</v>
      </c>
    </row>
    <row r="17" spans="1:30" x14ac:dyDescent="0.25">
      <c r="A17" t="s">
        <v>211</v>
      </c>
      <c r="B17" t="s">
        <v>212</v>
      </c>
      <c r="C17" t="s">
        <v>213</v>
      </c>
      <c r="D17" t="s">
        <v>214</v>
      </c>
      <c r="E17" s="1">
        <v>39790</v>
      </c>
      <c r="F17">
        <v>2008</v>
      </c>
      <c r="I17">
        <v>176</v>
      </c>
      <c r="J17">
        <v>183</v>
      </c>
      <c r="K17" t="s">
        <v>215</v>
      </c>
      <c r="M17" t="s">
        <v>216</v>
      </c>
      <c r="N17" t="s">
        <v>217</v>
      </c>
      <c r="P17" t="s">
        <v>218</v>
      </c>
      <c r="Q17" t="s">
        <v>219</v>
      </c>
      <c r="R17" t="s">
        <v>220</v>
      </c>
      <c r="S17" t="s">
        <v>221</v>
      </c>
      <c r="T17" t="s">
        <v>222</v>
      </c>
      <c r="V17">
        <v>18</v>
      </c>
      <c r="X17">
        <v>14</v>
      </c>
      <c r="Y17" t="s">
        <v>42</v>
      </c>
      <c r="Z17" s="1">
        <v>39790</v>
      </c>
      <c r="AC17" t="s">
        <v>42</v>
      </c>
      <c r="AD17" t="s">
        <v>43</v>
      </c>
    </row>
    <row r="18" spans="1:30" x14ac:dyDescent="0.25">
      <c r="A18" t="s">
        <v>223</v>
      </c>
      <c r="B18" t="s">
        <v>224</v>
      </c>
      <c r="C18" t="s">
        <v>225</v>
      </c>
      <c r="D18" t="s">
        <v>226</v>
      </c>
      <c r="E18" s="1">
        <v>42472</v>
      </c>
      <c r="F18">
        <v>2016</v>
      </c>
      <c r="G18">
        <v>41</v>
      </c>
      <c r="H18">
        <v>2</v>
      </c>
      <c r="I18">
        <v>450</v>
      </c>
      <c r="J18">
        <v>461</v>
      </c>
      <c r="K18" t="s">
        <v>227</v>
      </c>
      <c r="L18" t="s">
        <v>228</v>
      </c>
      <c r="N18" t="s">
        <v>229</v>
      </c>
      <c r="P18" t="s">
        <v>230</v>
      </c>
      <c r="Q18" t="s">
        <v>231</v>
      </c>
      <c r="R18" t="s">
        <v>232</v>
      </c>
      <c r="S18" t="s">
        <v>233</v>
      </c>
      <c r="T18" t="s">
        <v>234</v>
      </c>
      <c r="V18">
        <v>12</v>
      </c>
      <c r="X18">
        <v>26</v>
      </c>
      <c r="Y18" t="s">
        <v>56</v>
      </c>
      <c r="Z18" s="1">
        <v>42199</v>
      </c>
      <c r="AC18" t="s">
        <v>42</v>
      </c>
      <c r="AD18" t="s">
        <v>57</v>
      </c>
    </row>
    <row r="19" spans="1:30" x14ac:dyDescent="0.25">
      <c r="A19" t="s">
        <v>235</v>
      </c>
      <c r="B19" t="s">
        <v>236</v>
      </c>
      <c r="C19" t="s">
        <v>237</v>
      </c>
      <c r="D19" t="s">
        <v>238</v>
      </c>
      <c r="E19" s="1">
        <v>43471</v>
      </c>
      <c r="F19">
        <v>2018</v>
      </c>
      <c r="I19">
        <v>1</v>
      </c>
      <c r="J19">
        <v>8</v>
      </c>
      <c r="K19" t="s">
        <v>239</v>
      </c>
      <c r="M19" t="s">
        <v>240</v>
      </c>
      <c r="N19" t="s">
        <v>241</v>
      </c>
      <c r="P19" t="s">
        <v>242</v>
      </c>
      <c r="Q19" t="s">
        <v>243</v>
      </c>
      <c r="R19" t="s">
        <v>244</v>
      </c>
      <c r="S19" t="s">
        <v>245</v>
      </c>
      <c r="T19" t="s">
        <v>246</v>
      </c>
      <c r="V19">
        <v>12</v>
      </c>
      <c r="X19">
        <v>41</v>
      </c>
      <c r="Y19" t="s">
        <v>42</v>
      </c>
      <c r="Z19" s="1">
        <v>43471</v>
      </c>
      <c r="AC19" t="s">
        <v>42</v>
      </c>
      <c r="AD19" t="s">
        <v>43</v>
      </c>
    </row>
    <row r="20" spans="1:30" x14ac:dyDescent="0.25">
      <c r="A20" t="s">
        <v>247</v>
      </c>
      <c r="B20" t="s">
        <v>248</v>
      </c>
      <c r="C20" t="s">
        <v>249</v>
      </c>
      <c r="D20" t="s">
        <v>250</v>
      </c>
      <c r="E20" s="1">
        <v>40584</v>
      </c>
      <c r="F20">
        <v>2010</v>
      </c>
      <c r="I20">
        <v>1</v>
      </c>
      <c r="J20">
        <v>8</v>
      </c>
      <c r="K20" t="s">
        <v>251</v>
      </c>
      <c r="M20" t="s">
        <v>252</v>
      </c>
      <c r="N20" t="s">
        <v>253</v>
      </c>
      <c r="P20" t="s">
        <v>254</v>
      </c>
      <c r="Q20" t="s">
        <v>255</v>
      </c>
      <c r="R20" t="s">
        <v>256</v>
      </c>
      <c r="S20" t="s">
        <v>257</v>
      </c>
      <c r="T20" t="s">
        <v>258</v>
      </c>
      <c r="V20">
        <v>10</v>
      </c>
      <c r="W20">
        <v>2</v>
      </c>
      <c r="Y20" t="s">
        <v>42</v>
      </c>
      <c r="Z20" s="1">
        <v>40584</v>
      </c>
      <c r="AC20" t="s">
        <v>42</v>
      </c>
      <c r="AD20" t="s">
        <v>43</v>
      </c>
    </row>
    <row r="21" spans="1:30" x14ac:dyDescent="0.25">
      <c r="A21" t="s">
        <v>259</v>
      </c>
      <c r="B21" t="s">
        <v>260</v>
      </c>
      <c r="C21" t="s">
        <v>261</v>
      </c>
      <c r="D21" t="s">
        <v>190</v>
      </c>
      <c r="E21" s="1">
        <v>43643</v>
      </c>
      <c r="F21">
        <v>2019</v>
      </c>
      <c r="G21">
        <v>7</v>
      </c>
      <c r="I21">
        <v>79592</v>
      </c>
      <c r="J21">
        <v>79601</v>
      </c>
      <c r="K21" t="s">
        <v>262</v>
      </c>
      <c r="L21" t="s">
        <v>192</v>
      </c>
      <c r="N21" t="s">
        <v>263</v>
      </c>
      <c r="O21" t="s">
        <v>264</v>
      </c>
      <c r="P21" t="s">
        <v>265</v>
      </c>
      <c r="Q21" t="s">
        <v>266</v>
      </c>
      <c r="R21" t="s">
        <v>267</v>
      </c>
      <c r="S21" t="s">
        <v>268</v>
      </c>
      <c r="T21" t="s">
        <v>269</v>
      </c>
      <c r="V21">
        <v>10</v>
      </c>
      <c r="X21">
        <v>43</v>
      </c>
      <c r="Y21" t="s">
        <v>270</v>
      </c>
      <c r="Z21" s="1">
        <v>43633</v>
      </c>
      <c r="AC21" t="s">
        <v>42</v>
      </c>
      <c r="AD21" t="s">
        <v>57</v>
      </c>
    </row>
    <row r="22" spans="1:30" x14ac:dyDescent="0.25">
      <c r="A22" t="s">
        <v>271</v>
      </c>
      <c r="B22" t="s">
        <v>272</v>
      </c>
      <c r="C22" t="s">
        <v>273</v>
      </c>
      <c r="D22" t="s">
        <v>274</v>
      </c>
      <c r="E22" s="1">
        <v>40864</v>
      </c>
      <c r="F22">
        <v>2011</v>
      </c>
      <c r="I22">
        <v>1156</v>
      </c>
      <c r="J22">
        <v>1161</v>
      </c>
      <c r="K22" t="s">
        <v>275</v>
      </c>
      <c r="L22" t="s">
        <v>276</v>
      </c>
      <c r="M22" t="s">
        <v>277</v>
      </c>
      <c r="N22" t="s">
        <v>278</v>
      </c>
      <c r="P22" t="s">
        <v>279</v>
      </c>
      <c r="R22" t="s">
        <v>280</v>
      </c>
      <c r="S22" t="s">
        <v>281</v>
      </c>
      <c r="T22" t="s">
        <v>282</v>
      </c>
      <c r="V22">
        <v>6</v>
      </c>
      <c r="X22">
        <v>19</v>
      </c>
      <c r="Y22" t="s">
        <v>42</v>
      </c>
      <c r="Z22" s="1">
        <v>40864</v>
      </c>
      <c r="AC22" t="s">
        <v>42</v>
      </c>
      <c r="AD22" t="s">
        <v>43</v>
      </c>
    </row>
    <row r="23" spans="1:30" x14ac:dyDescent="0.25">
      <c r="A23" t="s">
        <v>283</v>
      </c>
      <c r="B23" t="s">
        <v>284</v>
      </c>
      <c r="C23" t="s">
        <v>285</v>
      </c>
      <c r="D23" t="s">
        <v>286</v>
      </c>
      <c r="E23" s="1">
        <v>43136</v>
      </c>
      <c r="F23">
        <v>2017</v>
      </c>
      <c r="I23">
        <v>1113</v>
      </c>
      <c r="J23">
        <v>1122</v>
      </c>
      <c r="K23" t="s">
        <v>287</v>
      </c>
      <c r="M23" t="s">
        <v>288</v>
      </c>
      <c r="N23" t="s">
        <v>289</v>
      </c>
      <c r="P23" t="s">
        <v>290</v>
      </c>
      <c r="Q23" t="s">
        <v>291</v>
      </c>
      <c r="R23" t="s">
        <v>292</v>
      </c>
      <c r="S23" t="s">
        <v>293</v>
      </c>
      <c r="T23" t="s">
        <v>294</v>
      </c>
      <c r="V23">
        <v>6</v>
      </c>
      <c r="X23">
        <v>28</v>
      </c>
      <c r="Y23" t="s">
        <v>42</v>
      </c>
      <c r="Z23" s="1">
        <v>43136</v>
      </c>
      <c r="AC23" t="s">
        <v>42</v>
      </c>
      <c r="AD23" t="s">
        <v>43</v>
      </c>
    </row>
    <row r="24" spans="1:30" x14ac:dyDescent="0.25">
      <c r="A24" t="s">
        <v>295</v>
      </c>
      <c r="B24" t="s">
        <v>296</v>
      </c>
      <c r="C24" t="s">
        <v>297</v>
      </c>
      <c r="D24" t="s">
        <v>298</v>
      </c>
      <c r="E24" s="1">
        <v>43766</v>
      </c>
      <c r="F24">
        <v>2019</v>
      </c>
      <c r="I24">
        <v>252</v>
      </c>
      <c r="J24">
        <v>259</v>
      </c>
      <c r="K24" t="s">
        <v>299</v>
      </c>
      <c r="M24" t="s">
        <v>300</v>
      </c>
      <c r="N24" t="s">
        <v>301</v>
      </c>
      <c r="P24" t="s">
        <v>302</v>
      </c>
      <c r="Q24" t="s">
        <v>303</v>
      </c>
      <c r="R24" t="s">
        <v>304</v>
      </c>
      <c r="S24" t="s">
        <v>305</v>
      </c>
      <c r="T24" t="s">
        <v>306</v>
      </c>
      <c r="V24">
        <v>5</v>
      </c>
      <c r="X24">
        <v>26</v>
      </c>
      <c r="Y24" t="s">
        <v>42</v>
      </c>
      <c r="Z24" s="1">
        <v>43766</v>
      </c>
      <c r="AC24" t="s">
        <v>42</v>
      </c>
      <c r="AD24" t="s">
        <v>43</v>
      </c>
    </row>
    <row r="25" spans="1:30" x14ac:dyDescent="0.25">
      <c r="A25" t="s">
        <v>307</v>
      </c>
      <c r="B25" t="s">
        <v>308</v>
      </c>
      <c r="C25" t="s">
        <v>309</v>
      </c>
      <c r="D25" t="s">
        <v>310</v>
      </c>
      <c r="E25" s="1">
        <v>43970</v>
      </c>
      <c r="F25">
        <v>2019</v>
      </c>
      <c r="I25">
        <v>1</v>
      </c>
      <c r="J25">
        <v>5</v>
      </c>
      <c r="K25" t="s">
        <v>311</v>
      </c>
      <c r="L25" t="s">
        <v>312</v>
      </c>
      <c r="M25" t="s">
        <v>313</v>
      </c>
      <c r="N25" t="s">
        <v>314</v>
      </c>
      <c r="P25" t="s">
        <v>315</v>
      </c>
      <c r="Q25" t="s">
        <v>316</v>
      </c>
      <c r="R25" t="s">
        <v>317</v>
      </c>
      <c r="S25" t="s">
        <v>318</v>
      </c>
      <c r="T25" t="s">
        <v>319</v>
      </c>
      <c r="V25">
        <v>4</v>
      </c>
      <c r="X25">
        <v>18</v>
      </c>
      <c r="Y25" t="s">
        <v>42</v>
      </c>
      <c r="Z25" s="1">
        <v>43970</v>
      </c>
      <c r="AC25" t="s">
        <v>42</v>
      </c>
      <c r="AD25" t="s">
        <v>43</v>
      </c>
    </row>
    <row r="26" spans="1:30" x14ac:dyDescent="0.25">
      <c r="A26" t="s">
        <v>320</v>
      </c>
      <c r="B26" t="s">
        <v>321</v>
      </c>
      <c r="C26" t="s">
        <v>322</v>
      </c>
      <c r="D26" t="s">
        <v>323</v>
      </c>
      <c r="E26" s="1">
        <v>42565</v>
      </c>
      <c r="F26">
        <v>2016</v>
      </c>
      <c r="I26">
        <v>179</v>
      </c>
      <c r="J26">
        <v>184</v>
      </c>
      <c r="K26" t="s">
        <v>324</v>
      </c>
      <c r="M26" t="s">
        <v>325</v>
      </c>
      <c r="N26" t="s">
        <v>326</v>
      </c>
      <c r="P26" t="s">
        <v>327</v>
      </c>
      <c r="Q26" t="s">
        <v>328</v>
      </c>
      <c r="R26" t="s">
        <v>329</v>
      </c>
      <c r="S26" t="s">
        <v>330</v>
      </c>
      <c r="T26" t="s">
        <v>331</v>
      </c>
      <c r="V26">
        <v>3</v>
      </c>
      <c r="X26">
        <v>12</v>
      </c>
      <c r="Y26" t="s">
        <v>42</v>
      </c>
      <c r="Z26" s="1">
        <v>42565</v>
      </c>
      <c r="AC26" t="s">
        <v>42</v>
      </c>
      <c r="AD26" t="s">
        <v>43</v>
      </c>
    </row>
    <row r="27" spans="1:30" x14ac:dyDescent="0.25">
      <c r="A27" t="s">
        <v>332</v>
      </c>
      <c r="B27" t="s">
        <v>333</v>
      </c>
      <c r="C27" t="s">
        <v>334</v>
      </c>
      <c r="D27" t="s">
        <v>335</v>
      </c>
      <c r="E27" s="1">
        <v>43034</v>
      </c>
      <c r="F27">
        <v>2017</v>
      </c>
      <c r="I27">
        <v>1</v>
      </c>
      <c r="J27">
        <v>7</v>
      </c>
      <c r="K27" t="s">
        <v>336</v>
      </c>
      <c r="M27" t="s">
        <v>337</v>
      </c>
      <c r="N27" t="s">
        <v>338</v>
      </c>
      <c r="P27" t="s">
        <v>339</v>
      </c>
      <c r="Q27" t="s">
        <v>340</v>
      </c>
      <c r="R27" t="s">
        <v>341</v>
      </c>
      <c r="S27" t="s">
        <v>342</v>
      </c>
      <c r="T27" t="s">
        <v>343</v>
      </c>
      <c r="V27">
        <v>2</v>
      </c>
      <c r="X27">
        <v>17</v>
      </c>
      <c r="Y27" t="s">
        <v>42</v>
      </c>
      <c r="Z27" s="1">
        <v>43034</v>
      </c>
      <c r="AC27" t="s">
        <v>42</v>
      </c>
      <c r="AD27" t="s">
        <v>43</v>
      </c>
    </row>
    <row r="28" spans="1:30" x14ac:dyDescent="0.25">
      <c r="A28" t="s">
        <v>344</v>
      </c>
      <c r="B28" t="s">
        <v>345</v>
      </c>
      <c r="C28" t="s">
        <v>346</v>
      </c>
      <c r="D28" t="s">
        <v>347</v>
      </c>
      <c r="E28" s="1">
        <v>42121</v>
      </c>
      <c r="F28">
        <v>2014</v>
      </c>
      <c r="I28">
        <v>155</v>
      </c>
      <c r="J28">
        <v>162</v>
      </c>
      <c r="K28" t="s">
        <v>348</v>
      </c>
      <c r="M28" t="s">
        <v>349</v>
      </c>
      <c r="N28" t="s">
        <v>350</v>
      </c>
      <c r="P28" t="s">
        <v>351</v>
      </c>
      <c r="Q28" t="s">
        <v>352</v>
      </c>
      <c r="R28" t="s">
        <v>353</v>
      </c>
      <c r="V28">
        <v>2</v>
      </c>
      <c r="X28">
        <v>39</v>
      </c>
      <c r="Z28" s="1">
        <v>42121</v>
      </c>
      <c r="AC28" t="s">
        <v>42</v>
      </c>
      <c r="AD28" t="s">
        <v>43</v>
      </c>
    </row>
    <row r="29" spans="1:30" x14ac:dyDescent="0.25">
      <c r="A29" t="s">
        <v>354</v>
      </c>
      <c r="B29" t="s">
        <v>355</v>
      </c>
      <c r="C29" t="s">
        <v>356</v>
      </c>
      <c r="D29" t="s">
        <v>286</v>
      </c>
      <c r="E29" s="1">
        <v>43136</v>
      </c>
      <c r="F29">
        <v>2017</v>
      </c>
      <c r="I29">
        <v>1131</v>
      </c>
      <c r="J29">
        <v>1136</v>
      </c>
      <c r="K29" t="s">
        <v>357</v>
      </c>
      <c r="M29" t="s">
        <v>288</v>
      </c>
      <c r="N29" t="s">
        <v>358</v>
      </c>
      <c r="P29" t="s">
        <v>359</v>
      </c>
      <c r="Q29" t="s">
        <v>360</v>
      </c>
      <c r="R29" t="s">
        <v>361</v>
      </c>
      <c r="S29" t="s">
        <v>293</v>
      </c>
      <c r="T29" t="s">
        <v>362</v>
      </c>
      <c r="V29">
        <v>2</v>
      </c>
      <c r="X29">
        <v>20</v>
      </c>
      <c r="Y29" t="s">
        <v>42</v>
      </c>
      <c r="Z29" s="1">
        <v>43136</v>
      </c>
      <c r="AC29" t="s">
        <v>42</v>
      </c>
      <c r="AD29" t="s">
        <v>43</v>
      </c>
    </row>
    <row r="30" spans="1:30" x14ac:dyDescent="0.25">
      <c r="A30" t="s">
        <v>363</v>
      </c>
      <c r="B30" t="s">
        <v>364</v>
      </c>
      <c r="C30" t="s">
        <v>365</v>
      </c>
      <c r="D30" t="s">
        <v>298</v>
      </c>
      <c r="E30" s="1">
        <v>43766</v>
      </c>
      <c r="F30">
        <v>2019</v>
      </c>
      <c r="I30">
        <v>411</v>
      </c>
      <c r="J30">
        <v>415</v>
      </c>
      <c r="K30" t="s">
        <v>366</v>
      </c>
      <c r="M30" t="s">
        <v>300</v>
      </c>
      <c r="N30" t="s">
        <v>367</v>
      </c>
      <c r="P30" t="s">
        <v>368</v>
      </c>
      <c r="Q30" t="s">
        <v>369</v>
      </c>
      <c r="R30" t="s">
        <v>370</v>
      </c>
      <c r="S30" t="s">
        <v>371</v>
      </c>
      <c r="T30" t="s">
        <v>372</v>
      </c>
      <c r="V30">
        <v>2</v>
      </c>
      <c r="X30">
        <v>18</v>
      </c>
      <c r="Y30" t="s">
        <v>42</v>
      </c>
      <c r="Z30" s="1">
        <v>43766</v>
      </c>
      <c r="AC30" t="s">
        <v>42</v>
      </c>
      <c r="AD30" t="s">
        <v>43</v>
      </c>
    </row>
    <row r="31" spans="1:30" x14ac:dyDescent="0.25">
      <c r="A31" t="s">
        <v>373</v>
      </c>
      <c r="B31" t="s">
        <v>374</v>
      </c>
      <c r="C31" t="s">
        <v>375</v>
      </c>
      <c r="D31" t="s">
        <v>226</v>
      </c>
      <c r="E31" s="1">
        <v>37627</v>
      </c>
      <c r="F31">
        <v>1977</v>
      </c>
      <c r="G31">
        <v>2</v>
      </c>
      <c r="H31">
        <v>3</v>
      </c>
      <c r="I31">
        <v>267</v>
      </c>
      <c r="J31">
        <v>273</v>
      </c>
      <c r="K31" t="s">
        <v>376</v>
      </c>
      <c r="L31" t="s">
        <v>228</v>
      </c>
      <c r="N31" t="s">
        <v>377</v>
      </c>
      <c r="P31" t="s">
        <v>378</v>
      </c>
      <c r="R31" t="s">
        <v>379</v>
      </c>
      <c r="T31" t="s">
        <v>380</v>
      </c>
      <c r="V31">
        <v>1</v>
      </c>
      <c r="X31">
        <v>4</v>
      </c>
      <c r="Y31" t="s">
        <v>42</v>
      </c>
      <c r="Z31" s="1">
        <v>37627</v>
      </c>
      <c r="AC31" t="s">
        <v>42</v>
      </c>
      <c r="AD31" t="s">
        <v>57</v>
      </c>
    </row>
    <row r="32" spans="1:30" x14ac:dyDescent="0.25">
      <c r="A32" t="s">
        <v>381</v>
      </c>
      <c r="B32" t="s">
        <v>382</v>
      </c>
      <c r="C32" t="s">
        <v>383</v>
      </c>
      <c r="D32" t="s">
        <v>384</v>
      </c>
      <c r="E32" s="1">
        <v>37474</v>
      </c>
      <c r="F32">
        <v>1989</v>
      </c>
      <c r="G32">
        <v>3</v>
      </c>
      <c r="I32">
        <v>920</v>
      </c>
      <c r="J32">
        <v>925</v>
      </c>
      <c r="N32" t="s">
        <v>385</v>
      </c>
      <c r="P32" t="s">
        <v>386</v>
      </c>
      <c r="R32" t="s">
        <v>387</v>
      </c>
      <c r="V32">
        <v>1</v>
      </c>
      <c r="W32">
        <v>3</v>
      </c>
      <c r="Y32" t="s">
        <v>42</v>
      </c>
      <c r="Z32" s="1">
        <v>37474</v>
      </c>
      <c r="AC32" t="s">
        <v>42</v>
      </c>
      <c r="AD32" t="s">
        <v>43</v>
      </c>
    </row>
    <row r="33" spans="1:30" x14ac:dyDescent="0.25">
      <c r="A33" t="s">
        <v>388</v>
      </c>
      <c r="B33" t="s">
        <v>389</v>
      </c>
      <c r="C33" t="s">
        <v>390</v>
      </c>
      <c r="D33" t="s">
        <v>391</v>
      </c>
      <c r="E33" s="1">
        <v>41470</v>
      </c>
      <c r="F33">
        <v>2012</v>
      </c>
      <c r="I33">
        <v>1</v>
      </c>
      <c r="J33">
        <v>5</v>
      </c>
      <c r="K33" t="s">
        <v>392</v>
      </c>
      <c r="M33" t="s">
        <v>393</v>
      </c>
      <c r="N33" t="s">
        <v>394</v>
      </c>
      <c r="P33" t="s">
        <v>395</v>
      </c>
      <c r="Q33" t="s">
        <v>396</v>
      </c>
      <c r="S33" t="s">
        <v>397</v>
      </c>
      <c r="T33" t="s">
        <v>398</v>
      </c>
      <c r="V33">
        <v>1</v>
      </c>
      <c r="Z33" s="1">
        <v>41470</v>
      </c>
      <c r="AC33" t="s">
        <v>117</v>
      </c>
      <c r="AD33" t="s">
        <v>118</v>
      </c>
    </row>
    <row r="34" spans="1:30" x14ac:dyDescent="0.25">
      <c r="A34" t="s">
        <v>399</v>
      </c>
      <c r="B34" t="s">
        <v>400</v>
      </c>
      <c r="C34" t="s">
        <v>401</v>
      </c>
      <c r="D34" t="s">
        <v>402</v>
      </c>
      <c r="E34" s="1">
        <v>43118</v>
      </c>
      <c r="F34">
        <v>2016</v>
      </c>
      <c r="G34">
        <v>59</v>
      </c>
      <c r="H34">
        <v>9</v>
      </c>
      <c r="I34">
        <v>1303</v>
      </c>
      <c r="J34">
        <v>1329</v>
      </c>
      <c r="K34" t="s">
        <v>403</v>
      </c>
      <c r="L34" t="s">
        <v>404</v>
      </c>
      <c r="N34" t="s">
        <v>405</v>
      </c>
      <c r="P34" t="s">
        <v>406</v>
      </c>
      <c r="Q34" t="s">
        <v>407</v>
      </c>
      <c r="V34">
        <v>1</v>
      </c>
      <c r="Z34" s="1">
        <v>43118</v>
      </c>
      <c r="AC34" t="s">
        <v>408</v>
      </c>
      <c r="AD34" t="s">
        <v>409</v>
      </c>
    </row>
    <row r="35" spans="1:30" x14ac:dyDescent="0.25">
      <c r="A35" t="s">
        <v>410</v>
      </c>
      <c r="B35" t="s">
        <v>411</v>
      </c>
      <c r="C35" t="s">
        <v>412</v>
      </c>
      <c r="D35" t="s">
        <v>413</v>
      </c>
      <c r="E35" s="1">
        <v>44158</v>
      </c>
      <c r="F35">
        <v>2020</v>
      </c>
      <c r="I35">
        <v>1</v>
      </c>
      <c r="J35">
        <v>6</v>
      </c>
      <c r="K35" t="s">
        <v>414</v>
      </c>
      <c r="M35" t="s">
        <v>415</v>
      </c>
      <c r="N35" t="s">
        <v>416</v>
      </c>
      <c r="P35" t="s">
        <v>417</v>
      </c>
      <c r="Q35" t="s">
        <v>418</v>
      </c>
      <c r="R35" t="s">
        <v>419</v>
      </c>
      <c r="S35" t="s">
        <v>420</v>
      </c>
      <c r="T35" t="s">
        <v>421</v>
      </c>
      <c r="V35">
        <v>1</v>
      </c>
      <c r="X35">
        <v>17</v>
      </c>
      <c r="Y35" t="s">
        <v>42</v>
      </c>
      <c r="Z35" s="1">
        <v>44158</v>
      </c>
      <c r="AC35" t="s">
        <v>42</v>
      </c>
      <c r="AD35" t="s">
        <v>43</v>
      </c>
    </row>
    <row r="36" spans="1:30" x14ac:dyDescent="0.25">
      <c r="A36" t="s">
        <v>422</v>
      </c>
      <c r="B36" t="s">
        <v>423</v>
      </c>
      <c r="C36" t="s">
        <v>424</v>
      </c>
      <c r="D36" t="s">
        <v>425</v>
      </c>
      <c r="E36" s="1">
        <v>44582</v>
      </c>
      <c r="F36">
        <v>2021</v>
      </c>
      <c r="G36">
        <v>16</v>
      </c>
      <c r="H36">
        <v>8</v>
      </c>
      <c r="I36">
        <v>1</v>
      </c>
      <c r="J36">
        <v>5</v>
      </c>
      <c r="K36" t="s">
        <v>426</v>
      </c>
      <c r="L36" t="s">
        <v>427</v>
      </c>
      <c r="N36" t="s">
        <v>428</v>
      </c>
      <c r="P36" t="s">
        <v>429</v>
      </c>
      <c r="R36" t="s">
        <v>430</v>
      </c>
      <c r="Z36" s="1">
        <v>44582</v>
      </c>
      <c r="AC36" t="s">
        <v>117</v>
      </c>
      <c r="AD36" t="s">
        <v>431</v>
      </c>
    </row>
    <row r="37" spans="1:30" x14ac:dyDescent="0.25">
      <c r="A37" t="s">
        <v>432</v>
      </c>
      <c r="B37" t="s">
        <v>433</v>
      </c>
      <c r="C37" t="s">
        <v>434</v>
      </c>
      <c r="D37" t="s">
        <v>435</v>
      </c>
      <c r="E37" s="1">
        <v>44894</v>
      </c>
      <c r="F37">
        <v>2022</v>
      </c>
      <c r="I37">
        <v>1</v>
      </c>
      <c r="J37">
        <v>4</v>
      </c>
      <c r="K37" t="s">
        <v>436</v>
      </c>
      <c r="L37" t="s">
        <v>437</v>
      </c>
      <c r="M37" t="s">
        <v>438</v>
      </c>
      <c r="N37" t="s">
        <v>439</v>
      </c>
      <c r="P37" t="s">
        <v>440</v>
      </c>
      <c r="Q37" t="s">
        <v>441</v>
      </c>
      <c r="R37" t="s">
        <v>442</v>
      </c>
      <c r="S37" t="s">
        <v>443</v>
      </c>
      <c r="T37" t="s">
        <v>444</v>
      </c>
      <c r="X37">
        <v>5</v>
      </c>
      <c r="Y37" t="s">
        <v>42</v>
      </c>
      <c r="Z37" s="1">
        <v>44894</v>
      </c>
      <c r="AC37" t="s">
        <v>42</v>
      </c>
      <c r="AD37" t="s">
        <v>43</v>
      </c>
    </row>
    <row r="38" spans="1:30" x14ac:dyDescent="0.25">
      <c r="A38" t="s">
        <v>445</v>
      </c>
      <c r="B38" t="s">
        <v>446</v>
      </c>
      <c r="C38" t="s">
        <v>447</v>
      </c>
      <c r="D38" t="s">
        <v>448</v>
      </c>
      <c r="E38" s="1">
        <v>40896</v>
      </c>
      <c r="F38">
        <v>2011</v>
      </c>
      <c r="I38">
        <v>43</v>
      </c>
      <c r="J38">
        <v>48</v>
      </c>
      <c r="K38" t="s">
        <v>449</v>
      </c>
      <c r="M38" t="s">
        <v>450</v>
      </c>
      <c r="N38" t="s">
        <v>451</v>
      </c>
      <c r="P38" t="s">
        <v>452</v>
      </c>
      <c r="R38" t="s">
        <v>453</v>
      </c>
      <c r="S38" t="s">
        <v>454</v>
      </c>
      <c r="T38" t="s">
        <v>455</v>
      </c>
      <c r="X38">
        <v>2</v>
      </c>
      <c r="Y38" t="s">
        <v>42</v>
      </c>
      <c r="Z38" s="1">
        <v>40896</v>
      </c>
      <c r="AC38" t="s">
        <v>42</v>
      </c>
      <c r="AD38" t="s">
        <v>43</v>
      </c>
    </row>
    <row r="39" spans="1:30" x14ac:dyDescent="0.25">
      <c r="A39" t="s">
        <v>456</v>
      </c>
      <c r="B39" t="s">
        <v>457</v>
      </c>
      <c r="C39" t="s">
        <v>458</v>
      </c>
      <c r="D39" t="s">
        <v>459</v>
      </c>
      <c r="E39" s="1">
        <v>44379</v>
      </c>
      <c r="F39">
        <v>2021</v>
      </c>
      <c r="I39">
        <v>1</v>
      </c>
      <c r="J39">
        <v>4</v>
      </c>
      <c r="K39" t="s">
        <v>460</v>
      </c>
      <c r="M39" t="s">
        <v>461</v>
      </c>
      <c r="P39" t="s">
        <v>462</v>
      </c>
      <c r="Z39" s="1">
        <v>44379</v>
      </c>
      <c r="AC39" t="s">
        <v>463</v>
      </c>
      <c r="AD39" t="s">
        <v>464</v>
      </c>
    </row>
    <row r="40" spans="1:30" x14ac:dyDescent="0.25">
      <c r="A40" t="s">
        <v>465</v>
      </c>
      <c r="B40" t="s">
        <v>466</v>
      </c>
      <c r="C40" t="s">
        <v>467</v>
      </c>
      <c r="D40" t="s">
        <v>468</v>
      </c>
      <c r="E40" s="1">
        <v>44445</v>
      </c>
      <c r="F40">
        <v>2021</v>
      </c>
      <c r="I40">
        <v>503</v>
      </c>
      <c r="J40">
        <v>509</v>
      </c>
      <c r="K40" t="s">
        <v>469</v>
      </c>
      <c r="M40" t="s">
        <v>470</v>
      </c>
      <c r="N40" t="s">
        <v>471</v>
      </c>
      <c r="O40" t="s">
        <v>472</v>
      </c>
      <c r="P40" t="s">
        <v>473</v>
      </c>
      <c r="Q40" t="s">
        <v>474</v>
      </c>
      <c r="R40" t="s">
        <v>475</v>
      </c>
      <c r="S40" t="s">
        <v>476</v>
      </c>
      <c r="T40" t="s">
        <v>477</v>
      </c>
      <c r="X40">
        <v>23</v>
      </c>
      <c r="Y40" t="s">
        <v>42</v>
      </c>
      <c r="Z40" s="1">
        <v>44445</v>
      </c>
      <c r="AC40" t="s">
        <v>42</v>
      </c>
      <c r="AD40" t="s">
        <v>43</v>
      </c>
    </row>
    <row r="41" spans="1:30" x14ac:dyDescent="0.25">
      <c r="A41" t="s">
        <v>478</v>
      </c>
      <c r="B41" t="s">
        <v>479</v>
      </c>
      <c r="C41" t="s">
        <v>480</v>
      </c>
      <c r="D41" t="s">
        <v>481</v>
      </c>
      <c r="E41" s="1">
        <v>40616</v>
      </c>
      <c r="F41">
        <v>2010</v>
      </c>
      <c r="I41">
        <v>1</v>
      </c>
      <c r="J41">
        <v>5</v>
      </c>
      <c r="K41" t="s">
        <v>482</v>
      </c>
      <c r="L41" t="s">
        <v>483</v>
      </c>
      <c r="M41" t="s">
        <v>484</v>
      </c>
      <c r="N41" t="s">
        <v>485</v>
      </c>
      <c r="P41" t="s">
        <v>486</v>
      </c>
      <c r="R41" t="s">
        <v>487</v>
      </c>
      <c r="S41" t="s">
        <v>488</v>
      </c>
      <c r="T41" t="s">
        <v>489</v>
      </c>
      <c r="Y41" t="s">
        <v>42</v>
      </c>
      <c r="Z41" s="1">
        <v>40616</v>
      </c>
      <c r="AC41" t="s">
        <v>42</v>
      </c>
      <c r="AD41" t="s">
        <v>43</v>
      </c>
    </row>
    <row r="42" spans="1:30" x14ac:dyDescent="0.25">
      <c r="A42" t="s">
        <v>490</v>
      </c>
      <c r="B42" t="s">
        <v>491</v>
      </c>
      <c r="C42" t="s">
        <v>492</v>
      </c>
      <c r="D42" t="s">
        <v>459</v>
      </c>
      <c r="E42" s="1">
        <v>44379</v>
      </c>
      <c r="F42">
        <v>2021</v>
      </c>
      <c r="I42">
        <v>1</v>
      </c>
      <c r="J42">
        <v>3</v>
      </c>
      <c r="K42" t="s">
        <v>493</v>
      </c>
      <c r="M42" t="s">
        <v>461</v>
      </c>
      <c r="P42" t="s">
        <v>494</v>
      </c>
      <c r="Z42" s="1">
        <v>44379</v>
      </c>
      <c r="AC42" t="s">
        <v>463</v>
      </c>
      <c r="AD42" t="s">
        <v>464</v>
      </c>
    </row>
    <row r="43" spans="1:30" x14ac:dyDescent="0.25">
      <c r="A43" t="s">
        <v>495</v>
      </c>
      <c r="B43" t="s">
        <v>496</v>
      </c>
      <c r="C43" t="s">
        <v>492</v>
      </c>
      <c r="D43" t="s">
        <v>497</v>
      </c>
      <c r="E43" s="1">
        <v>43118</v>
      </c>
      <c r="F43">
        <v>2017</v>
      </c>
      <c r="G43">
        <v>28</v>
      </c>
      <c r="H43">
        <v>1</v>
      </c>
      <c r="I43">
        <v>5</v>
      </c>
      <c r="J43">
        <v>17</v>
      </c>
      <c r="K43" t="s">
        <v>498</v>
      </c>
      <c r="L43" t="s">
        <v>499</v>
      </c>
      <c r="N43" t="s">
        <v>500</v>
      </c>
      <c r="P43" t="s">
        <v>501</v>
      </c>
      <c r="Q43" t="s">
        <v>502</v>
      </c>
      <c r="Z43" s="1">
        <v>43118</v>
      </c>
      <c r="AC43" t="s">
        <v>408</v>
      </c>
      <c r="AD43" t="s">
        <v>409</v>
      </c>
    </row>
    <row r="44" spans="1:30" x14ac:dyDescent="0.25">
      <c r="A44" t="s">
        <v>503</v>
      </c>
      <c r="B44" t="s">
        <v>504</v>
      </c>
      <c r="C44" t="s">
        <v>401</v>
      </c>
      <c r="D44" t="s">
        <v>497</v>
      </c>
      <c r="E44" s="1">
        <v>43118</v>
      </c>
      <c r="F44">
        <v>2016</v>
      </c>
      <c r="G44">
        <v>27</v>
      </c>
      <c r="H44">
        <v>4</v>
      </c>
      <c r="I44">
        <v>453</v>
      </c>
      <c r="J44">
        <v>470</v>
      </c>
      <c r="K44" t="s">
        <v>505</v>
      </c>
      <c r="L44" t="s">
        <v>499</v>
      </c>
      <c r="N44" t="s">
        <v>506</v>
      </c>
      <c r="P44" t="s">
        <v>507</v>
      </c>
      <c r="Q44" t="s">
        <v>508</v>
      </c>
      <c r="Z44" s="1">
        <v>43118</v>
      </c>
      <c r="AC44" t="s">
        <v>408</v>
      </c>
      <c r="AD44" t="s">
        <v>409</v>
      </c>
    </row>
    <row r="45" spans="1:30" x14ac:dyDescent="0.25">
      <c r="A45" t="s">
        <v>509</v>
      </c>
      <c r="B45" t="s">
        <v>510</v>
      </c>
      <c r="C45" t="s">
        <v>511</v>
      </c>
      <c r="D45" t="s">
        <v>512</v>
      </c>
      <c r="E45" s="1">
        <v>42828</v>
      </c>
      <c r="F45">
        <v>2016</v>
      </c>
      <c r="I45">
        <v>141</v>
      </c>
      <c r="J45">
        <v>145</v>
      </c>
      <c r="K45" t="s">
        <v>513</v>
      </c>
      <c r="M45" t="s">
        <v>514</v>
      </c>
      <c r="N45" t="s">
        <v>515</v>
      </c>
      <c r="P45" t="s">
        <v>516</v>
      </c>
      <c r="Q45" t="s">
        <v>517</v>
      </c>
      <c r="R45" t="s">
        <v>518</v>
      </c>
      <c r="S45" t="s">
        <v>519</v>
      </c>
      <c r="T45" t="s">
        <v>520</v>
      </c>
      <c r="X45">
        <v>11</v>
      </c>
      <c r="Y45" t="s">
        <v>42</v>
      </c>
      <c r="Z45" s="1">
        <v>42828</v>
      </c>
      <c r="AC45" t="s">
        <v>42</v>
      </c>
      <c r="AD45" t="s">
        <v>43</v>
      </c>
    </row>
    <row r="46" spans="1:30" x14ac:dyDescent="0.25">
      <c r="A46" t="s">
        <v>521</v>
      </c>
      <c r="B46" t="s">
        <v>522</v>
      </c>
      <c r="C46" t="s">
        <v>458</v>
      </c>
      <c r="D46" t="s">
        <v>459</v>
      </c>
      <c r="E46" s="1">
        <v>44379</v>
      </c>
      <c r="F46">
        <v>2021</v>
      </c>
      <c r="I46">
        <v>1</v>
      </c>
      <c r="J46">
        <v>6</v>
      </c>
      <c r="K46" t="s">
        <v>523</v>
      </c>
      <c r="M46" t="s">
        <v>461</v>
      </c>
      <c r="P46" t="s">
        <v>524</v>
      </c>
      <c r="Z46" s="1">
        <v>44379</v>
      </c>
      <c r="AC46" t="s">
        <v>463</v>
      </c>
      <c r="AD46" t="s">
        <v>464</v>
      </c>
    </row>
    <row r="47" spans="1:30" x14ac:dyDescent="0.25">
      <c r="A47" t="s">
        <v>525</v>
      </c>
      <c r="D47" t="s">
        <v>526</v>
      </c>
      <c r="E47" s="1">
        <v>39321</v>
      </c>
      <c r="F47">
        <v>2007</v>
      </c>
      <c r="I47">
        <v>1</v>
      </c>
      <c r="J47">
        <v>1</v>
      </c>
      <c r="M47" t="s">
        <v>527</v>
      </c>
      <c r="N47" t="s">
        <v>528</v>
      </c>
      <c r="P47" t="s">
        <v>529</v>
      </c>
      <c r="Y47" t="s">
        <v>42</v>
      </c>
      <c r="Z47" s="1">
        <v>39321</v>
      </c>
      <c r="AC47" t="s">
        <v>42</v>
      </c>
      <c r="AD47" t="s">
        <v>43</v>
      </c>
    </row>
    <row r="48" spans="1:30" x14ac:dyDescent="0.25">
      <c r="A48" t="s">
        <v>530</v>
      </c>
      <c r="B48" t="s">
        <v>531</v>
      </c>
      <c r="C48" t="s">
        <v>532</v>
      </c>
      <c r="D48" t="s">
        <v>533</v>
      </c>
      <c r="E48" s="1">
        <v>45184</v>
      </c>
      <c r="F48">
        <v>2023</v>
      </c>
      <c r="I48">
        <v>2416</v>
      </c>
      <c r="J48">
        <v>2424</v>
      </c>
      <c r="K48" t="s">
        <v>534</v>
      </c>
      <c r="L48" t="s">
        <v>535</v>
      </c>
      <c r="M48" t="s">
        <v>536</v>
      </c>
      <c r="N48" t="s">
        <v>537</v>
      </c>
      <c r="O48" t="s">
        <v>538</v>
      </c>
      <c r="P48" t="s">
        <v>539</v>
      </c>
      <c r="Q48" t="s">
        <v>540</v>
      </c>
      <c r="R48" t="s">
        <v>541</v>
      </c>
      <c r="S48" t="s">
        <v>542</v>
      </c>
      <c r="T48" t="s">
        <v>543</v>
      </c>
      <c r="X48">
        <v>32</v>
      </c>
      <c r="Y48" t="s">
        <v>42</v>
      </c>
      <c r="Z48" s="1">
        <v>45184</v>
      </c>
      <c r="AC48" t="s">
        <v>42</v>
      </c>
      <c r="AD48" t="s">
        <v>43</v>
      </c>
    </row>
    <row r="49" spans="1:30" x14ac:dyDescent="0.25">
      <c r="A49" t="s">
        <v>544</v>
      </c>
      <c r="B49" t="s">
        <v>545</v>
      </c>
      <c r="C49" t="s">
        <v>546</v>
      </c>
      <c r="D49" t="s">
        <v>547</v>
      </c>
      <c r="E49" s="1">
        <v>40556</v>
      </c>
      <c r="F49">
        <v>1971</v>
      </c>
      <c r="I49">
        <v>113</v>
      </c>
      <c r="J49">
        <v>120</v>
      </c>
      <c r="K49" t="s">
        <v>548</v>
      </c>
      <c r="N49" t="s">
        <v>549</v>
      </c>
      <c r="P49" t="s">
        <v>550</v>
      </c>
      <c r="R49" t="s">
        <v>551</v>
      </c>
      <c r="Y49" t="s">
        <v>42</v>
      </c>
      <c r="Z49" s="1">
        <v>40556</v>
      </c>
      <c r="AC49" t="s">
        <v>42</v>
      </c>
      <c r="AD49" t="s">
        <v>43</v>
      </c>
    </row>
    <row r="50" spans="1:30" x14ac:dyDescent="0.25">
      <c r="A50" t="s">
        <v>552</v>
      </c>
      <c r="B50" t="s">
        <v>553</v>
      </c>
      <c r="C50" t="s">
        <v>458</v>
      </c>
      <c r="D50" t="s">
        <v>554</v>
      </c>
      <c r="E50" s="1">
        <v>41837</v>
      </c>
      <c r="F50">
        <v>2014</v>
      </c>
      <c r="I50">
        <v>1</v>
      </c>
      <c r="J50">
        <v>4</v>
      </c>
      <c r="K50" t="s">
        <v>555</v>
      </c>
      <c r="M50" t="s">
        <v>556</v>
      </c>
      <c r="P50" t="s">
        <v>557</v>
      </c>
      <c r="Z50" s="1">
        <v>41837</v>
      </c>
      <c r="AC50" t="s">
        <v>463</v>
      </c>
      <c r="AD50" t="s">
        <v>464</v>
      </c>
    </row>
    <row r="51" spans="1:30" x14ac:dyDescent="0.25">
      <c r="A51" t="s">
        <v>558</v>
      </c>
      <c r="B51" t="s">
        <v>559</v>
      </c>
      <c r="C51" t="s">
        <v>560</v>
      </c>
      <c r="D51" t="s">
        <v>561</v>
      </c>
      <c r="E51" s="1">
        <v>44461</v>
      </c>
      <c r="F51">
        <v>2020</v>
      </c>
      <c r="G51">
        <v>2020</v>
      </c>
      <c r="I51">
        <v>502</v>
      </c>
      <c r="J51">
        <v>506</v>
      </c>
      <c r="K51" t="s">
        <v>562</v>
      </c>
      <c r="N51" t="s">
        <v>563</v>
      </c>
      <c r="P51" t="s">
        <v>564</v>
      </c>
      <c r="S51" t="s">
        <v>565</v>
      </c>
      <c r="T51" t="s">
        <v>566</v>
      </c>
      <c r="Z51" s="1">
        <v>44461</v>
      </c>
      <c r="AC51" t="s">
        <v>117</v>
      </c>
      <c r="AD51" t="s">
        <v>118</v>
      </c>
    </row>
    <row r="52" spans="1:30" x14ac:dyDescent="0.25">
      <c r="A52" t="s">
        <v>567</v>
      </c>
      <c r="B52" t="s">
        <v>568</v>
      </c>
      <c r="C52" t="s">
        <v>569</v>
      </c>
      <c r="D52" t="s">
        <v>570</v>
      </c>
      <c r="E52" s="1">
        <v>39160</v>
      </c>
      <c r="F52">
        <v>1977</v>
      </c>
      <c r="I52">
        <v>473</v>
      </c>
      <c r="J52">
        <v>473</v>
      </c>
      <c r="K52" t="s">
        <v>571</v>
      </c>
      <c r="N52" t="s">
        <v>572</v>
      </c>
      <c r="P52" t="s">
        <v>573</v>
      </c>
      <c r="R52" t="s">
        <v>574</v>
      </c>
      <c r="Y52" t="s">
        <v>42</v>
      </c>
      <c r="Z52" s="1">
        <v>39160</v>
      </c>
      <c r="AC52" t="s">
        <v>42</v>
      </c>
      <c r="AD52" t="s">
        <v>43</v>
      </c>
    </row>
    <row r="53" spans="1:30" x14ac:dyDescent="0.25">
      <c r="A53" t="s">
        <v>575</v>
      </c>
      <c r="B53" t="s">
        <v>576</v>
      </c>
      <c r="C53" t="s">
        <v>577</v>
      </c>
      <c r="D53" t="s">
        <v>554</v>
      </c>
      <c r="E53" s="1">
        <v>41837</v>
      </c>
      <c r="F53">
        <v>2014</v>
      </c>
      <c r="I53">
        <v>1</v>
      </c>
      <c r="J53">
        <v>4</v>
      </c>
      <c r="K53" t="s">
        <v>578</v>
      </c>
      <c r="M53" t="s">
        <v>556</v>
      </c>
      <c r="P53" t="s">
        <v>579</v>
      </c>
      <c r="W53">
        <v>1</v>
      </c>
      <c r="Z53" s="1">
        <v>41837</v>
      </c>
      <c r="AC53" t="s">
        <v>463</v>
      </c>
      <c r="AD53" t="s">
        <v>464</v>
      </c>
    </row>
    <row r="54" spans="1:30" x14ac:dyDescent="0.25">
      <c r="A54" t="s">
        <v>580</v>
      </c>
      <c r="B54" t="s">
        <v>581</v>
      </c>
      <c r="C54" t="s">
        <v>582</v>
      </c>
      <c r="D54" t="s">
        <v>583</v>
      </c>
      <c r="E54" s="1">
        <v>43328</v>
      </c>
      <c r="F54">
        <v>2018</v>
      </c>
      <c r="I54">
        <v>1</v>
      </c>
      <c r="J54">
        <v>6</v>
      </c>
      <c r="K54" t="s">
        <v>584</v>
      </c>
      <c r="M54" t="s">
        <v>585</v>
      </c>
      <c r="P54" t="s">
        <v>586</v>
      </c>
      <c r="Z54" s="1">
        <v>43328</v>
      </c>
      <c r="AC54" t="s">
        <v>463</v>
      </c>
      <c r="AD54" t="s">
        <v>464</v>
      </c>
    </row>
    <row r="55" spans="1:30" x14ac:dyDescent="0.25">
      <c r="A55" t="s">
        <v>587</v>
      </c>
      <c r="B55" t="s">
        <v>588</v>
      </c>
      <c r="C55" t="s">
        <v>589</v>
      </c>
      <c r="D55" t="s">
        <v>590</v>
      </c>
      <c r="E55" s="1">
        <v>45117</v>
      </c>
      <c r="F55">
        <v>2023</v>
      </c>
      <c r="G55">
        <v>9</v>
      </c>
      <c r="H55">
        <v>3</v>
      </c>
      <c r="I55">
        <v>2</v>
      </c>
      <c r="J55">
        <v>8</v>
      </c>
      <c r="K55" t="s">
        <v>591</v>
      </c>
      <c r="L55" t="s">
        <v>592</v>
      </c>
      <c r="N55" t="s">
        <v>593</v>
      </c>
      <c r="P55" t="s">
        <v>594</v>
      </c>
      <c r="R55" t="s">
        <v>595</v>
      </c>
      <c r="S55" t="s">
        <v>596</v>
      </c>
      <c r="T55" t="s">
        <v>597</v>
      </c>
      <c r="X55">
        <v>13</v>
      </c>
      <c r="Y55" t="s">
        <v>42</v>
      </c>
      <c r="Z55" s="1">
        <v>45117</v>
      </c>
      <c r="AC55" t="s">
        <v>42</v>
      </c>
      <c r="AD55" t="s">
        <v>598</v>
      </c>
    </row>
    <row r="56" spans="1:30" x14ac:dyDescent="0.25">
      <c r="A56" t="s">
        <v>599</v>
      </c>
      <c r="B56" t="s">
        <v>600</v>
      </c>
      <c r="C56" t="s">
        <v>601</v>
      </c>
      <c r="D56" t="s">
        <v>602</v>
      </c>
      <c r="E56" s="1">
        <v>40556</v>
      </c>
      <c r="F56">
        <v>1972</v>
      </c>
      <c r="I56">
        <v>456</v>
      </c>
      <c r="J56">
        <v>461</v>
      </c>
      <c r="K56" t="s">
        <v>603</v>
      </c>
      <c r="N56" t="s">
        <v>604</v>
      </c>
      <c r="P56" t="s">
        <v>605</v>
      </c>
      <c r="R56" t="s">
        <v>606</v>
      </c>
      <c r="X56">
        <v>3</v>
      </c>
      <c r="Y56" t="s">
        <v>42</v>
      </c>
      <c r="Z56" s="1">
        <v>40556</v>
      </c>
      <c r="AC56" t="s">
        <v>42</v>
      </c>
      <c r="AD56" t="s">
        <v>43</v>
      </c>
    </row>
    <row r="57" spans="1:30" x14ac:dyDescent="0.25">
      <c r="A57" t="s">
        <v>607</v>
      </c>
      <c r="B57" t="s">
        <v>608</v>
      </c>
      <c r="C57" t="s">
        <v>609</v>
      </c>
      <c r="D57" t="s">
        <v>610</v>
      </c>
      <c r="E57" s="1">
        <v>44279</v>
      </c>
      <c r="F57">
        <v>2019</v>
      </c>
      <c r="I57">
        <v>1</v>
      </c>
      <c r="J57">
        <v>12</v>
      </c>
      <c r="K57" t="s">
        <v>611</v>
      </c>
      <c r="M57" t="s">
        <v>612</v>
      </c>
      <c r="N57" t="s">
        <v>613</v>
      </c>
      <c r="P57" t="s">
        <v>614</v>
      </c>
      <c r="Q57" t="s">
        <v>615</v>
      </c>
      <c r="Z57" s="1">
        <v>44279</v>
      </c>
      <c r="AC57" t="s">
        <v>117</v>
      </c>
      <c r="AD57" t="s">
        <v>118</v>
      </c>
    </row>
    <row r="58" spans="1:30" x14ac:dyDescent="0.25">
      <c r="A58" t="s">
        <v>616</v>
      </c>
      <c r="B58" t="s">
        <v>617</v>
      </c>
      <c r="C58" t="s">
        <v>618</v>
      </c>
      <c r="D58" t="s">
        <v>583</v>
      </c>
      <c r="E58" s="1">
        <v>43328</v>
      </c>
      <c r="F58">
        <v>2018</v>
      </c>
      <c r="I58">
        <v>1</v>
      </c>
      <c r="J58">
        <v>4</v>
      </c>
      <c r="K58" t="s">
        <v>619</v>
      </c>
      <c r="M58" t="s">
        <v>585</v>
      </c>
      <c r="P58" t="s">
        <v>620</v>
      </c>
      <c r="Z58" s="1">
        <v>43328</v>
      </c>
      <c r="AC58" t="s">
        <v>463</v>
      </c>
      <c r="AD58" t="s">
        <v>464</v>
      </c>
    </row>
    <row r="59" spans="1:30" x14ac:dyDescent="0.25">
      <c r="A59" t="s">
        <v>621</v>
      </c>
      <c r="B59" t="s">
        <v>622</v>
      </c>
      <c r="C59" t="s">
        <v>623</v>
      </c>
      <c r="D59" t="s">
        <v>624</v>
      </c>
      <c r="E59" s="1">
        <v>43636</v>
      </c>
      <c r="F59">
        <v>2018</v>
      </c>
      <c r="I59">
        <v>1</v>
      </c>
      <c r="J59">
        <v>4</v>
      </c>
      <c r="K59" t="s">
        <v>625</v>
      </c>
      <c r="M59" t="s">
        <v>626</v>
      </c>
      <c r="N59" t="s">
        <v>627</v>
      </c>
      <c r="P59" t="s">
        <v>628</v>
      </c>
      <c r="Q59" t="s">
        <v>629</v>
      </c>
      <c r="Z59" s="1">
        <v>43636</v>
      </c>
      <c r="AC59" t="s">
        <v>117</v>
      </c>
      <c r="AD59" t="s">
        <v>118</v>
      </c>
    </row>
    <row r="60" spans="1:30" x14ac:dyDescent="0.25">
      <c r="A60" t="s">
        <v>630</v>
      </c>
      <c r="B60" t="s">
        <v>631</v>
      </c>
      <c r="C60" t="s">
        <v>632</v>
      </c>
      <c r="D60" t="s">
        <v>633</v>
      </c>
      <c r="E60" s="1">
        <v>38691</v>
      </c>
      <c r="F60">
        <v>2005</v>
      </c>
      <c r="I60">
        <v>9</v>
      </c>
      <c r="J60" s="2">
        <v>45178</v>
      </c>
      <c r="M60" t="s">
        <v>634</v>
      </c>
      <c r="N60" t="s">
        <v>635</v>
      </c>
      <c r="P60" t="s">
        <v>636</v>
      </c>
      <c r="Z60" s="1">
        <v>38691</v>
      </c>
      <c r="AC60" t="s">
        <v>117</v>
      </c>
      <c r="AD60" t="s">
        <v>118</v>
      </c>
    </row>
    <row r="61" spans="1:30" x14ac:dyDescent="0.25">
      <c r="A61" t="s">
        <v>637</v>
      </c>
      <c r="B61" t="s">
        <v>638</v>
      </c>
      <c r="C61" t="s">
        <v>401</v>
      </c>
      <c r="D61" t="s">
        <v>639</v>
      </c>
      <c r="E61" s="1">
        <v>43118</v>
      </c>
      <c r="F61">
        <v>2010</v>
      </c>
      <c r="G61">
        <v>180</v>
      </c>
      <c r="H61">
        <v>3</v>
      </c>
      <c r="I61">
        <v>1013</v>
      </c>
      <c r="J61">
        <v>1029</v>
      </c>
      <c r="K61" t="s">
        <v>640</v>
      </c>
      <c r="L61" t="s">
        <v>641</v>
      </c>
      <c r="N61" t="s">
        <v>642</v>
      </c>
      <c r="P61" t="s">
        <v>643</v>
      </c>
      <c r="Q61" t="s">
        <v>644</v>
      </c>
      <c r="Z61" s="1">
        <v>43118</v>
      </c>
      <c r="AC61" t="s">
        <v>408</v>
      </c>
      <c r="AD61" t="s">
        <v>409</v>
      </c>
    </row>
    <row r="62" spans="1:30" x14ac:dyDescent="0.25">
      <c r="A62" t="s">
        <v>645</v>
      </c>
      <c r="B62" t="s">
        <v>646</v>
      </c>
      <c r="C62" t="s">
        <v>647</v>
      </c>
      <c r="D62" t="s">
        <v>648</v>
      </c>
      <c r="E62" s="1">
        <v>41223</v>
      </c>
      <c r="F62">
        <v>2012</v>
      </c>
      <c r="I62">
        <v>7436</v>
      </c>
      <c r="J62">
        <v>7439</v>
      </c>
      <c r="K62" t="s">
        <v>649</v>
      </c>
      <c r="L62" t="s">
        <v>650</v>
      </c>
      <c r="M62" t="s">
        <v>651</v>
      </c>
      <c r="N62" t="s">
        <v>652</v>
      </c>
      <c r="P62" t="s">
        <v>653</v>
      </c>
      <c r="Q62" t="s">
        <v>654</v>
      </c>
      <c r="R62" t="s">
        <v>655</v>
      </c>
      <c r="S62" t="s">
        <v>656</v>
      </c>
      <c r="T62" t="s">
        <v>657</v>
      </c>
      <c r="X62">
        <v>9</v>
      </c>
      <c r="Y62" t="s">
        <v>42</v>
      </c>
      <c r="Z62" s="1">
        <v>41223</v>
      </c>
      <c r="AC62" t="s">
        <v>42</v>
      </c>
      <c r="AD62" t="s">
        <v>43</v>
      </c>
    </row>
    <row r="63" spans="1:30" x14ac:dyDescent="0.25">
      <c r="A63" t="s">
        <v>658</v>
      </c>
      <c r="B63" t="s">
        <v>659</v>
      </c>
      <c r="C63" t="s">
        <v>660</v>
      </c>
      <c r="D63" t="s">
        <v>33</v>
      </c>
      <c r="E63" s="1">
        <v>41501</v>
      </c>
      <c r="F63">
        <v>2013</v>
      </c>
      <c r="I63">
        <v>230</v>
      </c>
      <c r="J63">
        <v>232</v>
      </c>
      <c r="K63" t="s">
        <v>661</v>
      </c>
      <c r="M63" t="s">
        <v>35</v>
      </c>
      <c r="N63" t="s">
        <v>662</v>
      </c>
      <c r="P63" t="s">
        <v>663</v>
      </c>
      <c r="R63" t="s">
        <v>664</v>
      </c>
      <c r="S63" t="s">
        <v>665</v>
      </c>
      <c r="T63" t="s">
        <v>666</v>
      </c>
      <c r="V63">
        <v>2</v>
      </c>
      <c r="X63">
        <v>11</v>
      </c>
      <c r="Y63" t="s">
        <v>42</v>
      </c>
      <c r="Z63" s="1">
        <v>41501</v>
      </c>
      <c r="AC63" t="s">
        <v>42</v>
      </c>
      <c r="AD63" t="s">
        <v>43</v>
      </c>
    </row>
    <row r="64" spans="1:30" x14ac:dyDescent="0.25">
      <c r="A64" t="s">
        <v>667</v>
      </c>
      <c r="B64" t="s">
        <v>668</v>
      </c>
      <c r="C64" t="s">
        <v>669</v>
      </c>
      <c r="D64" t="s">
        <v>670</v>
      </c>
      <c r="E64" s="1">
        <v>41319</v>
      </c>
      <c r="F64">
        <v>2012</v>
      </c>
      <c r="I64">
        <v>249</v>
      </c>
      <c r="J64">
        <v>254</v>
      </c>
      <c r="K64" t="s">
        <v>671</v>
      </c>
      <c r="M64" t="s">
        <v>672</v>
      </c>
      <c r="N64" t="s">
        <v>673</v>
      </c>
      <c r="P64" t="s">
        <v>674</v>
      </c>
      <c r="R64" t="s">
        <v>675</v>
      </c>
      <c r="S64" t="s">
        <v>676</v>
      </c>
      <c r="T64" t="s">
        <v>677</v>
      </c>
      <c r="V64">
        <v>3</v>
      </c>
      <c r="X64">
        <v>21</v>
      </c>
      <c r="Y64" t="s">
        <v>42</v>
      </c>
      <c r="Z64" s="1">
        <v>41319</v>
      </c>
      <c r="AC64" t="s">
        <v>42</v>
      </c>
      <c r="AD64" t="s">
        <v>43</v>
      </c>
    </row>
    <row r="65" spans="1:30" x14ac:dyDescent="0.25">
      <c r="A65" t="s">
        <v>678</v>
      </c>
      <c r="B65" t="s">
        <v>679</v>
      </c>
      <c r="C65" t="s">
        <v>680</v>
      </c>
      <c r="D65" t="s">
        <v>681</v>
      </c>
      <c r="E65" s="1">
        <v>44084</v>
      </c>
      <c r="F65">
        <v>2020</v>
      </c>
      <c r="I65">
        <v>1</v>
      </c>
      <c r="J65">
        <v>7</v>
      </c>
      <c r="K65" t="s">
        <v>682</v>
      </c>
      <c r="M65" t="s">
        <v>683</v>
      </c>
      <c r="N65" t="s">
        <v>684</v>
      </c>
      <c r="P65" t="s">
        <v>685</v>
      </c>
      <c r="R65" t="s">
        <v>686</v>
      </c>
      <c r="S65" t="s">
        <v>687</v>
      </c>
      <c r="T65" t="s">
        <v>688</v>
      </c>
      <c r="V65">
        <v>4</v>
      </c>
      <c r="X65">
        <v>15</v>
      </c>
      <c r="Z65" s="1">
        <v>44084</v>
      </c>
      <c r="AC65" t="s">
        <v>42</v>
      </c>
      <c r="AD65" t="s">
        <v>43</v>
      </c>
    </row>
    <row r="66" spans="1:30" x14ac:dyDescent="0.25">
      <c r="A66" t="s">
        <v>689</v>
      </c>
      <c r="B66" t="s">
        <v>690</v>
      </c>
      <c r="C66" t="s">
        <v>691</v>
      </c>
      <c r="D66" t="s">
        <v>47</v>
      </c>
      <c r="E66" s="1">
        <v>44965</v>
      </c>
      <c r="F66">
        <v>2023</v>
      </c>
      <c r="G66">
        <v>24</v>
      </c>
      <c r="H66">
        <v>2</v>
      </c>
      <c r="I66">
        <v>2382</v>
      </c>
      <c r="J66">
        <v>2391</v>
      </c>
      <c r="K66" t="s">
        <v>692</v>
      </c>
      <c r="L66" t="s">
        <v>49</v>
      </c>
      <c r="N66" t="s">
        <v>693</v>
      </c>
      <c r="O66" t="s">
        <v>694</v>
      </c>
      <c r="P66" t="s">
        <v>695</v>
      </c>
      <c r="Q66" t="s">
        <v>696</v>
      </c>
      <c r="R66" t="s">
        <v>697</v>
      </c>
      <c r="S66" t="s">
        <v>698</v>
      </c>
      <c r="T66" t="s">
        <v>699</v>
      </c>
      <c r="V66">
        <v>2</v>
      </c>
      <c r="X66">
        <v>28</v>
      </c>
      <c r="Y66" t="s">
        <v>42</v>
      </c>
      <c r="Z66" s="1">
        <v>44669</v>
      </c>
      <c r="AC66" t="s">
        <v>42</v>
      </c>
      <c r="AD66" t="s">
        <v>57</v>
      </c>
    </row>
    <row r="67" spans="1:30" x14ac:dyDescent="0.25">
      <c r="A67" t="s">
        <v>700</v>
      </c>
      <c r="B67" t="s">
        <v>679</v>
      </c>
      <c r="C67" t="s">
        <v>680</v>
      </c>
      <c r="D67" t="s">
        <v>701</v>
      </c>
      <c r="E67" s="1">
        <v>43990</v>
      </c>
      <c r="F67">
        <v>2020</v>
      </c>
      <c r="I67">
        <v>832</v>
      </c>
      <c r="J67">
        <v>838</v>
      </c>
      <c r="K67" t="s">
        <v>702</v>
      </c>
      <c r="L67" t="s">
        <v>703</v>
      </c>
      <c r="M67" t="s">
        <v>704</v>
      </c>
      <c r="N67" t="s">
        <v>705</v>
      </c>
      <c r="P67" t="s">
        <v>706</v>
      </c>
      <c r="S67" t="s">
        <v>707</v>
      </c>
      <c r="T67" t="s">
        <v>708</v>
      </c>
      <c r="V67">
        <v>15</v>
      </c>
      <c r="X67">
        <v>11</v>
      </c>
      <c r="Y67" t="s">
        <v>42</v>
      </c>
      <c r="Z67" s="1">
        <v>43990</v>
      </c>
      <c r="AC67" t="s">
        <v>42</v>
      </c>
      <c r="AD67" t="s">
        <v>43</v>
      </c>
    </row>
    <row r="68" spans="1:30" x14ac:dyDescent="0.25">
      <c r="A68" t="s">
        <v>709</v>
      </c>
      <c r="B68" t="s">
        <v>710</v>
      </c>
      <c r="C68" t="s">
        <v>711</v>
      </c>
      <c r="D68" t="s">
        <v>712</v>
      </c>
      <c r="E68" s="1">
        <v>42264</v>
      </c>
      <c r="F68">
        <v>2015</v>
      </c>
      <c r="I68">
        <v>1152</v>
      </c>
      <c r="J68">
        <v>1159</v>
      </c>
      <c r="K68" t="s">
        <v>713</v>
      </c>
      <c r="M68" t="s">
        <v>714</v>
      </c>
      <c r="P68" t="s">
        <v>715</v>
      </c>
      <c r="R68" t="s">
        <v>716</v>
      </c>
      <c r="S68" t="s">
        <v>717</v>
      </c>
      <c r="T68" t="s">
        <v>718</v>
      </c>
      <c r="V68">
        <v>1</v>
      </c>
      <c r="X68">
        <v>21</v>
      </c>
      <c r="Z68" s="1">
        <v>42264</v>
      </c>
      <c r="AC68" t="s">
        <v>42</v>
      </c>
      <c r="AD68" t="s">
        <v>43</v>
      </c>
    </row>
    <row r="69" spans="1:30" x14ac:dyDescent="0.25">
      <c r="A69" t="s">
        <v>719</v>
      </c>
      <c r="B69" t="s">
        <v>720</v>
      </c>
      <c r="C69" t="s">
        <v>721</v>
      </c>
      <c r="D69" t="s">
        <v>722</v>
      </c>
      <c r="E69" s="1">
        <v>42768</v>
      </c>
      <c r="F69">
        <v>2016</v>
      </c>
      <c r="I69">
        <v>361</v>
      </c>
      <c r="J69">
        <v>367</v>
      </c>
      <c r="K69" t="s">
        <v>723</v>
      </c>
      <c r="L69" t="s">
        <v>724</v>
      </c>
      <c r="M69" t="s">
        <v>725</v>
      </c>
      <c r="N69" t="s">
        <v>726</v>
      </c>
      <c r="P69" t="s">
        <v>727</v>
      </c>
      <c r="Q69" t="s">
        <v>728</v>
      </c>
      <c r="R69" t="s">
        <v>729</v>
      </c>
      <c r="S69" t="s">
        <v>730</v>
      </c>
      <c r="T69" t="s">
        <v>731</v>
      </c>
      <c r="V69">
        <v>8</v>
      </c>
      <c r="X69">
        <v>27</v>
      </c>
      <c r="Y69" t="s">
        <v>42</v>
      </c>
      <c r="Z69" s="1">
        <v>42768</v>
      </c>
      <c r="AC69" t="s">
        <v>42</v>
      </c>
      <c r="AD69" t="s">
        <v>43</v>
      </c>
    </row>
    <row r="70" spans="1:30" x14ac:dyDescent="0.25">
      <c r="A70" t="s">
        <v>732</v>
      </c>
      <c r="B70" t="s">
        <v>733</v>
      </c>
      <c r="C70" t="s">
        <v>734</v>
      </c>
      <c r="D70" t="s">
        <v>712</v>
      </c>
      <c r="E70" s="1">
        <v>42264</v>
      </c>
      <c r="F70">
        <v>2015</v>
      </c>
      <c r="I70">
        <v>34</v>
      </c>
      <c r="J70">
        <v>41</v>
      </c>
      <c r="K70" t="s">
        <v>735</v>
      </c>
      <c r="M70" t="s">
        <v>714</v>
      </c>
      <c r="P70" t="s">
        <v>736</v>
      </c>
      <c r="Q70" t="s">
        <v>737</v>
      </c>
      <c r="R70" t="s">
        <v>738</v>
      </c>
      <c r="S70" t="s">
        <v>739</v>
      </c>
      <c r="T70" t="s">
        <v>740</v>
      </c>
      <c r="X70">
        <v>23</v>
      </c>
      <c r="Z70" s="1">
        <v>42264</v>
      </c>
      <c r="AC70" t="s">
        <v>42</v>
      </c>
      <c r="AD70" t="s">
        <v>43</v>
      </c>
    </row>
    <row r="71" spans="1:30" x14ac:dyDescent="0.25">
      <c r="A71" t="s">
        <v>741</v>
      </c>
      <c r="B71" t="s">
        <v>742</v>
      </c>
      <c r="C71" t="s">
        <v>743</v>
      </c>
      <c r="D71" t="s">
        <v>744</v>
      </c>
      <c r="E71" s="1">
        <v>42684</v>
      </c>
      <c r="F71">
        <v>2016</v>
      </c>
      <c r="I71">
        <v>1</v>
      </c>
      <c r="J71">
        <v>6</v>
      </c>
      <c r="K71" t="s">
        <v>745</v>
      </c>
      <c r="M71" t="s">
        <v>746</v>
      </c>
      <c r="N71" t="s">
        <v>747</v>
      </c>
      <c r="P71" t="s">
        <v>748</v>
      </c>
      <c r="Q71" t="s">
        <v>749</v>
      </c>
      <c r="R71" t="s">
        <v>750</v>
      </c>
      <c r="S71" t="s">
        <v>751</v>
      </c>
      <c r="T71" t="s">
        <v>752</v>
      </c>
      <c r="V71">
        <v>4</v>
      </c>
      <c r="X71">
        <v>18</v>
      </c>
      <c r="Z71" s="1">
        <v>42684</v>
      </c>
      <c r="AC71" t="s">
        <v>42</v>
      </c>
      <c r="AD71" t="s">
        <v>43</v>
      </c>
    </row>
    <row r="72" spans="1:30" x14ac:dyDescent="0.25">
      <c r="A72" t="s">
        <v>753</v>
      </c>
      <c r="B72" t="s">
        <v>754</v>
      </c>
      <c r="C72" t="s">
        <v>755</v>
      </c>
      <c r="D72" t="s">
        <v>47</v>
      </c>
      <c r="E72" s="1">
        <v>44711</v>
      </c>
      <c r="F72">
        <v>2022</v>
      </c>
      <c r="G72">
        <v>23</v>
      </c>
      <c r="H72">
        <v>6</v>
      </c>
      <c r="I72">
        <v>5655</v>
      </c>
      <c r="J72">
        <v>5667</v>
      </c>
      <c r="K72" t="s">
        <v>756</v>
      </c>
      <c r="L72" t="s">
        <v>49</v>
      </c>
      <c r="N72" t="s">
        <v>757</v>
      </c>
      <c r="O72" t="s">
        <v>758</v>
      </c>
      <c r="P72" t="s">
        <v>759</v>
      </c>
      <c r="Q72" t="s">
        <v>760</v>
      </c>
      <c r="R72" t="s">
        <v>761</v>
      </c>
      <c r="S72" t="s">
        <v>762</v>
      </c>
      <c r="T72" t="s">
        <v>763</v>
      </c>
      <c r="V72">
        <v>22</v>
      </c>
      <c r="X72">
        <v>53</v>
      </c>
      <c r="Y72" t="s">
        <v>42</v>
      </c>
      <c r="Z72" s="1">
        <v>44238</v>
      </c>
      <c r="AC72" t="s">
        <v>42</v>
      </c>
      <c r="AD72" t="s">
        <v>57</v>
      </c>
    </row>
    <row r="73" spans="1:30" x14ac:dyDescent="0.25">
      <c r="A73" t="s">
        <v>764</v>
      </c>
      <c r="B73" t="s">
        <v>765</v>
      </c>
      <c r="C73" t="s">
        <v>766</v>
      </c>
      <c r="D73" t="s">
        <v>190</v>
      </c>
      <c r="E73" s="1">
        <v>43906</v>
      </c>
      <c r="F73">
        <v>2020</v>
      </c>
      <c r="G73">
        <v>8</v>
      </c>
      <c r="I73">
        <v>47556</v>
      </c>
      <c r="J73">
        <v>47568</v>
      </c>
      <c r="K73" t="s">
        <v>767</v>
      </c>
      <c r="L73" t="s">
        <v>192</v>
      </c>
      <c r="N73" t="s">
        <v>768</v>
      </c>
      <c r="O73" t="s">
        <v>769</v>
      </c>
      <c r="P73" t="s">
        <v>770</v>
      </c>
      <c r="Q73" t="s">
        <v>771</v>
      </c>
      <c r="R73" t="s">
        <v>772</v>
      </c>
      <c r="S73" t="s">
        <v>773</v>
      </c>
      <c r="T73" t="s">
        <v>774</v>
      </c>
      <c r="V73">
        <v>25</v>
      </c>
      <c r="X73">
        <v>43</v>
      </c>
      <c r="Y73" t="s">
        <v>270</v>
      </c>
      <c r="Z73" s="1">
        <v>43899</v>
      </c>
      <c r="AC73" t="s">
        <v>42</v>
      </c>
      <c r="AD73" t="s">
        <v>57</v>
      </c>
    </row>
    <row r="74" spans="1:30" x14ac:dyDescent="0.25">
      <c r="A74" t="s">
        <v>775</v>
      </c>
      <c r="B74" t="s">
        <v>776</v>
      </c>
      <c r="C74" t="s">
        <v>777</v>
      </c>
      <c r="D74" t="s">
        <v>778</v>
      </c>
      <c r="E74" s="1">
        <v>41151</v>
      </c>
      <c r="F74">
        <v>2012</v>
      </c>
      <c r="I74">
        <v>1534</v>
      </c>
      <c r="J74">
        <v>1539</v>
      </c>
      <c r="K74" t="s">
        <v>779</v>
      </c>
      <c r="M74" t="s">
        <v>780</v>
      </c>
      <c r="P74" t="s">
        <v>781</v>
      </c>
      <c r="R74" t="s">
        <v>782</v>
      </c>
      <c r="S74" t="s">
        <v>783</v>
      </c>
      <c r="T74" t="s">
        <v>784</v>
      </c>
      <c r="V74">
        <v>5</v>
      </c>
      <c r="X74">
        <v>20</v>
      </c>
      <c r="Z74" s="1">
        <v>41151</v>
      </c>
      <c r="AC74" t="s">
        <v>42</v>
      </c>
      <c r="AD74" t="s">
        <v>43</v>
      </c>
    </row>
    <row r="75" spans="1:30" x14ac:dyDescent="0.25">
      <c r="A75" t="s">
        <v>785</v>
      </c>
      <c r="B75" t="s">
        <v>786</v>
      </c>
      <c r="C75" t="s">
        <v>787</v>
      </c>
      <c r="D75" t="s">
        <v>788</v>
      </c>
      <c r="E75" s="1">
        <v>40043</v>
      </c>
      <c r="F75">
        <v>2009</v>
      </c>
      <c r="I75">
        <v>1926</v>
      </c>
      <c r="J75">
        <v>1932</v>
      </c>
      <c r="K75" t="s">
        <v>789</v>
      </c>
      <c r="M75" t="s">
        <v>790</v>
      </c>
      <c r="P75" t="s">
        <v>791</v>
      </c>
      <c r="Q75" t="s">
        <v>792</v>
      </c>
      <c r="R75" t="s">
        <v>793</v>
      </c>
      <c r="S75" t="s">
        <v>794</v>
      </c>
      <c r="T75" t="s">
        <v>795</v>
      </c>
      <c r="V75">
        <v>1</v>
      </c>
      <c r="X75">
        <v>13</v>
      </c>
      <c r="Z75" s="1">
        <v>40043</v>
      </c>
      <c r="AC75" t="s">
        <v>42</v>
      </c>
      <c r="AD75" t="s">
        <v>43</v>
      </c>
    </row>
    <row r="76" spans="1:30" x14ac:dyDescent="0.25">
      <c r="A76" t="s">
        <v>796</v>
      </c>
      <c r="B76" t="s">
        <v>797</v>
      </c>
      <c r="C76" t="s">
        <v>798</v>
      </c>
      <c r="D76" t="s">
        <v>250</v>
      </c>
      <c r="E76" s="1">
        <v>40584</v>
      </c>
      <c r="F76">
        <v>2010</v>
      </c>
      <c r="I76">
        <v>1</v>
      </c>
      <c r="J76">
        <v>8</v>
      </c>
      <c r="K76" t="s">
        <v>799</v>
      </c>
      <c r="M76" t="s">
        <v>252</v>
      </c>
      <c r="N76" t="s">
        <v>800</v>
      </c>
      <c r="P76" t="s">
        <v>801</v>
      </c>
      <c r="Q76" t="s">
        <v>802</v>
      </c>
      <c r="R76" t="s">
        <v>803</v>
      </c>
      <c r="S76" t="s">
        <v>804</v>
      </c>
      <c r="T76" t="s">
        <v>805</v>
      </c>
      <c r="V76">
        <v>6</v>
      </c>
      <c r="Y76" t="s">
        <v>42</v>
      </c>
      <c r="Z76" s="1">
        <v>40584</v>
      </c>
      <c r="AC76" t="s">
        <v>42</v>
      </c>
      <c r="AD76" t="s">
        <v>43</v>
      </c>
    </row>
    <row r="77" spans="1:30" x14ac:dyDescent="0.25">
      <c r="A77" t="s">
        <v>806</v>
      </c>
      <c r="B77" t="s">
        <v>807</v>
      </c>
      <c r="C77" t="s">
        <v>808</v>
      </c>
      <c r="D77" t="s">
        <v>190</v>
      </c>
      <c r="E77" s="1">
        <v>43900</v>
      </c>
      <c r="F77">
        <v>2020</v>
      </c>
      <c r="G77">
        <v>8</v>
      </c>
      <c r="I77">
        <v>42884</v>
      </c>
      <c r="J77">
        <v>42897</v>
      </c>
      <c r="K77" t="s">
        <v>809</v>
      </c>
      <c r="L77" t="s">
        <v>192</v>
      </c>
      <c r="N77" t="s">
        <v>810</v>
      </c>
      <c r="O77" t="s">
        <v>811</v>
      </c>
      <c r="P77" t="s">
        <v>812</v>
      </c>
      <c r="Q77" t="s">
        <v>813</v>
      </c>
      <c r="R77" t="s">
        <v>814</v>
      </c>
      <c r="S77" t="s">
        <v>815</v>
      </c>
      <c r="T77" t="s">
        <v>816</v>
      </c>
      <c r="V77">
        <v>58</v>
      </c>
      <c r="X77">
        <v>28</v>
      </c>
      <c r="Y77" t="s">
        <v>270</v>
      </c>
      <c r="Z77" s="1">
        <v>43893</v>
      </c>
      <c r="AC77" t="s">
        <v>42</v>
      </c>
      <c r="AD77" t="s">
        <v>57</v>
      </c>
    </row>
    <row r="78" spans="1:30" x14ac:dyDescent="0.25">
      <c r="A78" t="s">
        <v>817</v>
      </c>
      <c r="B78" t="s">
        <v>818</v>
      </c>
      <c r="C78" t="s">
        <v>819</v>
      </c>
      <c r="D78" t="s">
        <v>820</v>
      </c>
      <c r="E78" s="1">
        <v>42268</v>
      </c>
      <c r="F78">
        <v>2015</v>
      </c>
      <c r="I78">
        <v>1</v>
      </c>
      <c r="J78">
        <v>8</v>
      </c>
      <c r="K78" t="s">
        <v>821</v>
      </c>
      <c r="M78" t="s">
        <v>822</v>
      </c>
      <c r="N78" t="s">
        <v>823</v>
      </c>
      <c r="P78" t="s">
        <v>824</v>
      </c>
      <c r="R78" t="s">
        <v>825</v>
      </c>
      <c r="S78" t="s">
        <v>826</v>
      </c>
      <c r="T78" t="s">
        <v>827</v>
      </c>
      <c r="V78">
        <v>10</v>
      </c>
      <c r="X78">
        <v>18</v>
      </c>
      <c r="Y78" t="s">
        <v>42</v>
      </c>
      <c r="Z78" s="1">
        <v>42268</v>
      </c>
      <c r="AC78" t="s">
        <v>42</v>
      </c>
      <c r="AD78" t="s">
        <v>43</v>
      </c>
    </row>
    <row r="79" spans="1:30" x14ac:dyDescent="0.25">
      <c r="A79" t="s">
        <v>828</v>
      </c>
      <c r="B79" t="s">
        <v>829</v>
      </c>
      <c r="C79" t="s">
        <v>830</v>
      </c>
      <c r="D79" t="s">
        <v>831</v>
      </c>
      <c r="E79" s="1">
        <v>42366</v>
      </c>
      <c r="F79">
        <v>2015</v>
      </c>
      <c r="I79">
        <v>1123</v>
      </c>
      <c r="J79">
        <v>1133</v>
      </c>
      <c r="K79" t="s">
        <v>832</v>
      </c>
      <c r="M79" t="s">
        <v>833</v>
      </c>
      <c r="N79" t="s">
        <v>834</v>
      </c>
      <c r="P79" t="s">
        <v>835</v>
      </c>
      <c r="Q79" t="s">
        <v>836</v>
      </c>
      <c r="R79" t="s">
        <v>837</v>
      </c>
      <c r="S79" t="s">
        <v>838</v>
      </c>
      <c r="T79" t="s">
        <v>839</v>
      </c>
      <c r="V79">
        <v>14</v>
      </c>
      <c r="X79">
        <v>20</v>
      </c>
      <c r="Y79" t="s">
        <v>42</v>
      </c>
      <c r="Z79" s="1">
        <v>42366</v>
      </c>
      <c r="AC79" t="s">
        <v>42</v>
      </c>
      <c r="AD79" t="s">
        <v>43</v>
      </c>
    </row>
    <row r="80" spans="1:30" x14ac:dyDescent="0.25">
      <c r="A80" t="s">
        <v>840</v>
      </c>
      <c r="B80" t="s">
        <v>841</v>
      </c>
      <c r="C80" t="s">
        <v>842</v>
      </c>
      <c r="D80" t="s">
        <v>843</v>
      </c>
      <c r="E80" s="1">
        <v>42359</v>
      </c>
      <c r="F80">
        <v>2015</v>
      </c>
      <c r="I80">
        <v>169</v>
      </c>
      <c r="J80">
        <v>178</v>
      </c>
      <c r="K80" t="s">
        <v>844</v>
      </c>
      <c r="M80" t="s">
        <v>845</v>
      </c>
      <c r="N80" t="s">
        <v>846</v>
      </c>
      <c r="P80" t="s">
        <v>847</v>
      </c>
      <c r="Q80" t="s">
        <v>848</v>
      </c>
      <c r="R80" t="s">
        <v>849</v>
      </c>
      <c r="S80" t="s">
        <v>850</v>
      </c>
      <c r="T80" t="s">
        <v>851</v>
      </c>
      <c r="V80">
        <v>17</v>
      </c>
      <c r="X80">
        <v>15</v>
      </c>
      <c r="Y80" t="s">
        <v>42</v>
      </c>
      <c r="Z80" s="1">
        <v>42359</v>
      </c>
      <c r="AC80" t="s">
        <v>42</v>
      </c>
      <c r="AD80" t="s">
        <v>43</v>
      </c>
    </row>
    <row r="81" spans="1:30" x14ac:dyDescent="0.25">
      <c r="A81" t="s">
        <v>852</v>
      </c>
      <c r="B81" t="s">
        <v>853</v>
      </c>
      <c r="C81" t="s">
        <v>854</v>
      </c>
      <c r="D81" t="s">
        <v>855</v>
      </c>
      <c r="E81" s="1">
        <v>44418</v>
      </c>
      <c r="F81">
        <v>2021</v>
      </c>
      <c r="G81">
        <v>57</v>
      </c>
      <c r="H81">
        <v>4</v>
      </c>
      <c r="I81">
        <v>2093</v>
      </c>
      <c r="J81">
        <v>2108</v>
      </c>
      <c r="K81" t="s">
        <v>856</v>
      </c>
      <c r="L81" t="s">
        <v>857</v>
      </c>
      <c r="N81" t="s">
        <v>858</v>
      </c>
      <c r="O81" t="s">
        <v>859</v>
      </c>
      <c r="P81" t="s">
        <v>860</v>
      </c>
      <c r="Q81" t="s">
        <v>861</v>
      </c>
      <c r="R81" t="s">
        <v>862</v>
      </c>
      <c r="S81" t="s">
        <v>863</v>
      </c>
      <c r="T81" t="s">
        <v>864</v>
      </c>
      <c r="V81">
        <v>18</v>
      </c>
      <c r="X81">
        <v>48</v>
      </c>
      <c r="Y81" t="s">
        <v>42</v>
      </c>
      <c r="Z81" s="1">
        <v>44379</v>
      </c>
      <c r="AC81" t="s">
        <v>42</v>
      </c>
      <c r="AD81" t="s">
        <v>57</v>
      </c>
    </row>
    <row r="82" spans="1:30" x14ac:dyDescent="0.25">
      <c r="A82" t="s">
        <v>865</v>
      </c>
      <c r="B82" t="s">
        <v>866</v>
      </c>
      <c r="C82" t="s">
        <v>867</v>
      </c>
      <c r="D82" t="s">
        <v>868</v>
      </c>
      <c r="E82" s="1">
        <v>44092</v>
      </c>
      <c r="F82">
        <v>2020</v>
      </c>
      <c r="G82">
        <v>34</v>
      </c>
      <c r="H82">
        <v>5</v>
      </c>
      <c r="I82">
        <v>54</v>
      </c>
      <c r="J82">
        <v>59</v>
      </c>
      <c r="K82" t="s">
        <v>869</v>
      </c>
      <c r="L82" t="s">
        <v>870</v>
      </c>
      <c r="N82" t="s">
        <v>871</v>
      </c>
      <c r="P82" t="s">
        <v>872</v>
      </c>
      <c r="R82" t="s">
        <v>873</v>
      </c>
      <c r="S82" t="s">
        <v>874</v>
      </c>
      <c r="T82" t="s">
        <v>875</v>
      </c>
      <c r="V82">
        <v>22</v>
      </c>
      <c r="X82">
        <v>15</v>
      </c>
      <c r="Y82" t="s">
        <v>42</v>
      </c>
      <c r="Z82" s="1">
        <v>44092</v>
      </c>
      <c r="AC82" t="s">
        <v>42</v>
      </c>
      <c r="AD82" t="s">
        <v>598</v>
      </c>
    </row>
    <row r="83" spans="1:30" x14ac:dyDescent="0.25">
      <c r="A83" t="s">
        <v>876</v>
      </c>
      <c r="B83" t="s">
        <v>877</v>
      </c>
      <c r="C83" t="s">
        <v>878</v>
      </c>
      <c r="D83" t="s">
        <v>879</v>
      </c>
      <c r="E83" s="1">
        <v>44189</v>
      </c>
      <c r="F83">
        <v>2020</v>
      </c>
      <c r="I83">
        <v>1</v>
      </c>
      <c r="J83">
        <v>8</v>
      </c>
      <c r="K83" t="s">
        <v>880</v>
      </c>
      <c r="M83" t="s">
        <v>881</v>
      </c>
      <c r="N83" t="s">
        <v>882</v>
      </c>
      <c r="P83" t="s">
        <v>883</v>
      </c>
      <c r="Q83" t="s">
        <v>884</v>
      </c>
      <c r="R83" t="s">
        <v>885</v>
      </c>
      <c r="S83" t="s">
        <v>886</v>
      </c>
      <c r="T83" t="s">
        <v>887</v>
      </c>
      <c r="V83">
        <v>10</v>
      </c>
      <c r="X83">
        <v>28</v>
      </c>
      <c r="Y83" t="s">
        <v>42</v>
      </c>
      <c r="Z83" s="1">
        <v>44189</v>
      </c>
      <c r="AC83" t="s">
        <v>42</v>
      </c>
      <c r="AD83" t="s">
        <v>43</v>
      </c>
    </row>
    <row r="84" spans="1:30" x14ac:dyDescent="0.25">
      <c r="A84" t="s">
        <v>888</v>
      </c>
      <c r="B84" t="s">
        <v>889</v>
      </c>
      <c r="C84" t="s">
        <v>890</v>
      </c>
      <c r="D84" t="s">
        <v>448</v>
      </c>
      <c r="E84" s="1">
        <v>40896</v>
      </c>
      <c r="F84">
        <v>2011</v>
      </c>
      <c r="I84">
        <v>49</v>
      </c>
      <c r="J84">
        <v>54</v>
      </c>
      <c r="K84" t="s">
        <v>891</v>
      </c>
      <c r="M84" t="s">
        <v>450</v>
      </c>
      <c r="N84" t="s">
        <v>892</v>
      </c>
      <c r="P84" t="s">
        <v>893</v>
      </c>
      <c r="Q84" t="s">
        <v>894</v>
      </c>
      <c r="R84" t="s">
        <v>895</v>
      </c>
      <c r="S84" t="s">
        <v>896</v>
      </c>
      <c r="T84" t="s">
        <v>897</v>
      </c>
      <c r="V84">
        <v>3</v>
      </c>
      <c r="X84">
        <v>26</v>
      </c>
      <c r="Y84" t="s">
        <v>42</v>
      </c>
      <c r="Z84" s="1">
        <v>40896</v>
      </c>
      <c r="AC84" t="s">
        <v>42</v>
      </c>
      <c r="AD84" t="s">
        <v>43</v>
      </c>
    </row>
    <row r="85" spans="1:30" x14ac:dyDescent="0.25">
      <c r="A85" t="s">
        <v>898</v>
      </c>
      <c r="B85" t="s">
        <v>899</v>
      </c>
      <c r="C85" t="s">
        <v>900</v>
      </c>
      <c r="D85" t="s">
        <v>901</v>
      </c>
      <c r="E85" s="1">
        <v>45117</v>
      </c>
      <c r="F85">
        <v>2023</v>
      </c>
      <c r="I85">
        <v>1</v>
      </c>
      <c r="J85">
        <v>6</v>
      </c>
      <c r="K85" t="s">
        <v>902</v>
      </c>
      <c r="M85" t="s">
        <v>903</v>
      </c>
      <c r="N85" t="s">
        <v>904</v>
      </c>
      <c r="P85" t="s">
        <v>905</v>
      </c>
      <c r="Q85" t="s">
        <v>906</v>
      </c>
      <c r="R85" t="s">
        <v>907</v>
      </c>
      <c r="S85" t="s">
        <v>908</v>
      </c>
      <c r="T85" t="s">
        <v>909</v>
      </c>
      <c r="X85">
        <v>18</v>
      </c>
      <c r="Y85" t="s">
        <v>42</v>
      </c>
      <c r="Z85" s="1">
        <v>45117</v>
      </c>
      <c r="AC85" t="s">
        <v>42</v>
      </c>
      <c r="AD85" t="s">
        <v>43</v>
      </c>
    </row>
    <row r="86" spans="1:30" x14ac:dyDescent="0.25">
      <c r="A86" t="s">
        <v>910</v>
      </c>
      <c r="B86" t="s">
        <v>911</v>
      </c>
      <c r="C86" t="s">
        <v>912</v>
      </c>
      <c r="D86" t="s">
        <v>533</v>
      </c>
      <c r="E86" s="1">
        <v>45184</v>
      </c>
      <c r="F86">
        <v>2023</v>
      </c>
      <c r="I86">
        <v>1</v>
      </c>
      <c r="J86">
        <v>7</v>
      </c>
      <c r="K86" t="s">
        <v>913</v>
      </c>
      <c r="L86" t="s">
        <v>535</v>
      </c>
      <c r="M86" t="s">
        <v>536</v>
      </c>
      <c r="N86" t="s">
        <v>914</v>
      </c>
      <c r="O86" t="s">
        <v>915</v>
      </c>
      <c r="P86" t="s">
        <v>916</v>
      </c>
      <c r="Q86" t="s">
        <v>917</v>
      </c>
      <c r="R86" t="s">
        <v>918</v>
      </c>
      <c r="X86">
        <v>23</v>
      </c>
      <c r="Y86" t="s">
        <v>42</v>
      </c>
      <c r="Z86" s="1">
        <v>45184</v>
      </c>
      <c r="AC86" t="s">
        <v>42</v>
      </c>
      <c r="AD86" t="s">
        <v>43</v>
      </c>
    </row>
    <row r="87" spans="1:30" x14ac:dyDescent="0.25">
      <c r="A87" t="s">
        <v>919</v>
      </c>
      <c r="B87" t="s">
        <v>920</v>
      </c>
      <c r="C87" t="s">
        <v>921</v>
      </c>
      <c r="D87" t="s">
        <v>922</v>
      </c>
      <c r="E87" s="1">
        <v>42751</v>
      </c>
      <c r="F87">
        <v>2016</v>
      </c>
      <c r="I87">
        <v>1</v>
      </c>
      <c r="J87">
        <v>8</v>
      </c>
      <c r="K87" t="s">
        <v>923</v>
      </c>
      <c r="M87" t="s">
        <v>924</v>
      </c>
      <c r="N87" t="s">
        <v>925</v>
      </c>
      <c r="P87" t="s">
        <v>926</v>
      </c>
      <c r="R87" t="s">
        <v>927</v>
      </c>
      <c r="S87" t="s">
        <v>928</v>
      </c>
      <c r="T87" t="s">
        <v>929</v>
      </c>
      <c r="V87">
        <v>8</v>
      </c>
      <c r="Y87" t="s">
        <v>42</v>
      </c>
      <c r="Z87" s="1">
        <v>42751</v>
      </c>
      <c r="AC87" t="s">
        <v>42</v>
      </c>
      <c r="AD87" t="s">
        <v>43</v>
      </c>
    </row>
    <row r="88" spans="1:30" x14ac:dyDescent="0.25">
      <c r="A88" t="s">
        <v>930</v>
      </c>
      <c r="B88" t="s">
        <v>931</v>
      </c>
      <c r="C88" t="s">
        <v>932</v>
      </c>
      <c r="D88" t="s">
        <v>788</v>
      </c>
      <c r="E88" s="1">
        <v>40043</v>
      </c>
      <c r="F88">
        <v>2009</v>
      </c>
      <c r="I88">
        <v>1679</v>
      </c>
      <c r="J88">
        <v>1686</v>
      </c>
      <c r="K88" t="s">
        <v>933</v>
      </c>
      <c r="M88" t="s">
        <v>790</v>
      </c>
      <c r="P88" t="s">
        <v>934</v>
      </c>
      <c r="Q88" t="s">
        <v>935</v>
      </c>
      <c r="R88" t="s">
        <v>936</v>
      </c>
      <c r="S88" t="s">
        <v>937</v>
      </c>
      <c r="T88" t="s">
        <v>938</v>
      </c>
      <c r="X88">
        <v>12</v>
      </c>
      <c r="Z88" s="1">
        <v>40043</v>
      </c>
      <c r="AC88" t="s">
        <v>42</v>
      </c>
      <c r="AD88" t="s">
        <v>43</v>
      </c>
    </row>
    <row r="89" spans="1:30" x14ac:dyDescent="0.25">
      <c r="A89" t="s">
        <v>939</v>
      </c>
      <c r="B89" t="s">
        <v>940</v>
      </c>
      <c r="C89" t="s">
        <v>941</v>
      </c>
      <c r="D89" t="s">
        <v>855</v>
      </c>
      <c r="E89" s="1">
        <v>44113</v>
      </c>
      <c r="F89">
        <v>2020</v>
      </c>
      <c r="G89">
        <v>56</v>
      </c>
      <c r="H89">
        <v>5</v>
      </c>
      <c r="I89">
        <v>3476</v>
      </c>
      <c r="J89">
        <v>3490</v>
      </c>
      <c r="K89" t="s">
        <v>942</v>
      </c>
      <c r="L89" t="s">
        <v>857</v>
      </c>
      <c r="N89" t="s">
        <v>943</v>
      </c>
      <c r="P89" t="s">
        <v>944</v>
      </c>
      <c r="Q89" t="s">
        <v>945</v>
      </c>
      <c r="R89" t="s">
        <v>946</v>
      </c>
      <c r="S89" t="s">
        <v>947</v>
      </c>
      <c r="T89" t="s">
        <v>948</v>
      </c>
      <c r="V89">
        <v>15</v>
      </c>
      <c r="X89">
        <v>44</v>
      </c>
      <c r="Y89" t="s">
        <v>949</v>
      </c>
      <c r="Z89" s="1">
        <v>43888</v>
      </c>
      <c r="AC89" t="s">
        <v>42</v>
      </c>
      <c r="AD89" t="s">
        <v>57</v>
      </c>
    </row>
    <row r="90" spans="1:30" x14ac:dyDescent="0.25">
      <c r="A90" t="s">
        <v>950</v>
      </c>
      <c r="B90" t="s">
        <v>951</v>
      </c>
      <c r="C90" t="s">
        <v>952</v>
      </c>
      <c r="D90" t="s">
        <v>778</v>
      </c>
      <c r="E90" s="1">
        <v>41151</v>
      </c>
      <c r="F90">
        <v>2012</v>
      </c>
      <c r="I90">
        <v>1637</v>
      </c>
      <c r="J90">
        <v>1644</v>
      </c>
      <c r="K90" t="s">
        <v>953</v>
      </c>
      <c r="M90" t="s">
        <v>780</v>
      </c>
      <c r="P90" t="s">
        <v>954</v>
      </c>
      <c r="Q90" t="s">
        <v>955</v>
      </c>
      <c r="R90" t="s">
        <v>956</v>
      </c>
      <c r="S90" t="s">
        <v>957</v>
      </c>
      <c r="T90" t="s">
        <v>958</v>
      </c>
      <c r="X90">
        <v>16</v>
      </c>
      <c r="Z90" s="1">
        <v>41151</v>
      </c>
      <c r="AC90" t="s">
        <v>42</v>
      </c>
      <c r="AD90" t="s">
        <v>43</v>
      </c>
    </row>
    <row r="91" spans="1:30" x14ac:dyDescent="0.25">
      <c r="A91" t="s">
        <v>959</v>
      </c>
      <c r="B91" t="s">
        <v>960</v>
      </c>
      <c r="C91" t="s">
        <v>961</v>
      </c>
      <c r="D91" t="s">
        <v>962</v>
      </c>
      <c r="E91" s="1">
        <v>41968</v>
      </c>
      <c r="F91">
        <v>2014</v>
      </c>
      <c r="G91">
        <v>62</v>
      </c>
      <c r="H91">
        <v>12</v>
      </c>
      <c r="I91">
        <v>5968</v>
      </c>
      <c r="J91">
        <v>5973</v>
      </c>
      <c r="K91" t="s">
        <v>963</v>
      </c>
      <c r="L91" t="s">
        <v>964</v>
      </c>
      <c r="N91" t="s">
        <v>965</v>
      </c>
      <c r="P91" t="s">
        <v>966</v>
      </c>
      <c r="Q91" t="s">
        <v>967</v>
      </c>
      <c r="R91" t="s">
        <v>968</v>
      </c>
      <c r="S91" t="s">
        <v>969</v>
      </c>
      <c r="T91" t="s">
        <v>970</v>
      </c>
      <c r="V91">
        <v>111</v>
      </c>
      <c r="X91">
        <v>17</v>
      </c>
      <c r="Y91" t="s">
        <v>42</v>
      </c>
      <c r="Z91" s="1">
        <v>41907</v>
      </c>
      <c r="AC91" t="s">
        <v>42</v>
      </c>
      <c r="AD91" t="s">
        <v>57</v>
      </c>
    </row>
    <row r="92" spans="1:30" x14ac:dyDescent="0.25">
      <c r="A92" t="s">
        <v>971</v>
      </c>
      <c r="B92" t="s">
        <v>972</v>
      </c>
      <c r="C92" t="s">
        <v>973</v>
      </c>
      <c r="D92" t="s">
        <v>974</v>
      </c>
      <c r="E92" s="1">
        <v>38894</v>
      </c>
      <c r="F92">
        <v>2005</v>
      </c>
      <c r="I92">
        <v>1590</v>
      </c>
      <c r="J92" t="s">
        <v>975</v>
      </c>
      <c r="K92" t="s">
        <v>976</v>
      </c>
      <c r="L92" t="s">
        <v>977</v>
      </c>
      <c r="M92" t="s">
        <v>978</v>
      </c>
      <c r="N92" t="s">
        <v>979</v>
      </c>
      <c r="P92" t="s">
        <v>980</v>
      </c>
      <c r="R92" t="s">
        <v>981</v>
      </c>
      <c r="S92" t="s">
        <v>982</v>
      </c>
      <c r="T92" t="s">
        <v>983</v>
      </c>
      <c r="V92">
        <v>59</v>
      </c>
      <c r="X92">
        <v>7</v>
      </c>
      <c r="Z92" s="1">
        <v>38894</v>
      </c>
      <c r="AC92" t="s">
        <v>42</v>
      </c>
      <c r="AD92" t="s">
        <v>43</v>
      </c>
    </row>
    <row r="93" spans="1:30" x14ac:dyDescent="0.25">
      <c r="A93" t="s">
        <v>984</v>
      </c>
      <c r="B93" t="s">
        <v>985</v>
      </c>
      <c r="C93" t="s">
        <v>986</v>
      </c>
      <c r="D93" t="s">
        <v>987</v>
      </c>
      <c r="E93" s="1">
        <v>41557</v>
      </c>
      <c r="F93">
        <v>2013</v>
      </c>
      <c r="G93">
        <v>10</v>
      </c>
      <c r="H93">
        <v>6</v>
      </c>
      <c r="I93">
        <v>1295</v>
      </c>
      <c r="J93">
        <v>1299</v>
      </c>
      <c r="K93" t="s">
        <v>988</v>
      </c>
      <c r="L93" t="s">
        <v>989</v>
      </c>
      <c r="N93" t="s">
        <v>990</v>
      </c>
      <c r="P93" t="s">
        <v>991</v>
      </c>
      <c r="Q93" t="s">
        <v>992</v>
      </c>
      <c r="R93" t="s">
        <v>993</v>
      </c>
      <c r="S93" t="s">
        <v>994</v>
      </c>
      <c r="T93" t="s">
        <v>995</v>
      </c>
      <c r="V93">
        <v>55</v>
      </c>
      <c r="X93">
        <v>18</v>
      </c>
      <c r="Y93" t="s">
        <v>42</v>
      </c>
      <c r="Z93" s="1">
        <v>41310</v>
      </c>
      <c r="AC93" t="s">
        <v>42</v>
      </c>
      <c r="AD93" t="s">
        <v>57</v>
      </c>
    </row>
    <row r="94" spans="1:30" x14ac:dyDescent="0.25">
      <c r="A94" t="s">
        <v>996</v>
      </c>
      <c r="B94" t="s">
        <v>997</v>
      </c>
      <c r="C94" t="s">
        <v>998</v>
      </c>
      <c r="D94" t="s">
        <v>987</v>
      </c>
      <c r="E94" s="1">
        <v>40462</v>
      </c>
      <c r="F94">
        <v>2010</v>
      </c>
      <c r="G94">
        <v>7</v>
      </c>
      <c r="H94">
        <v>4</v>
      </c>
      <c r="I94">
        <v>861</v>
      </c>
      <c r="J94">
        <v>865</v>
      </c>
      <c r="K94" t="s">
        <v>999</v>
      </c>
      <c r="L94" t="s">
        <v>989</v>
      </c>
      <c r="N94" t="s">
        <v>1000</v>
      </c>
      <c r="P94" t="s">
        <v>1001</v>
      </c>
      <c r="Q94" t="s">
        <v>1002</v>
      </c>
      <c r="R94" t="s">
        <v>1003</v>
      </c>
      <c r="S94" t="s">
        <v>1004</v>
      </c>
      <c r="T94" t="s">
        <v>1005</v>
      </c>
      <c r="V94">
        <v>55</v>
      </c>
      <c r="X94">
        <v>25</v>
      </c>
      <c r="Y94" t="s">
        <v>42</v>
      </c>
      <c r="Z94" s="1">
        <v>40393</v>
      </c>
      <c r="AC94" t="s">
        <v>42</v>
      </c>
      <c r="AD94" t="s">
        <v>57</v>
      </c>
    </row>
    <row r="95" spans="1:30" x14ac:dyDescent="0.25">
      <c r="A95" t="s">
        <v>1006</v>
      </c>
      <c r="B95" t="s">
        <v>1007</v>
      </c>
      <c r="C95" t="s">
        <v>1008</v>
      </c>
      <c r="D95" t="s">
        <v>962</v>
      </c>
      <c r="E95" s="1">
        <v>37474</v>
      </c>
      <c r="F95">
        <v>1995</v>
      </c>
      <c r="G95">
        <v>43</v>
      </c>
      <c r="H95">
        <v>6</v>
      </c>
      <c r="I95">
        <v>609</v>
      </c>
      <c r="J95">
        <v>613</v>
      </c>
      <c r="K95" t="s">
        <v>1009</v>
      </c>
      <c r="L95" t="s">
        <v>964</v>
      </c>
      <c r="N95" t="s">
        <v>1010</v>
      </c>
      <c r="P95" t="s">
        <v>1011</v>
      </c>
      <c r="R95" t="s">
        <v>1012</v>
      </c>
      <c r="S95" t="s">
        <v>1013</v>
      </c>
      <c r="T95" t="s">
        <v>1014</v>
      </c>
      <c r="V95">
        <v>48</v>
      </c>
      <c r="W95">
        <v>1</v>
      </c>
      <c r="X95">
        <v>10</v>
      </c>
      <c r="Y95" t="s">
        <v>42</v>
      </c>
      <c r="Z95" s="1">
        <v>37474</v>
      </c>
      <c r="AC95" t="s">
        <v>42</v>
      </c>
      <c r="AD95" t="s">
        <v>57</v>
      </c>
    </row>
    <row r="96" spans="1:30" x14ac:dyDescent="0.25">
      <c r="A96" t="s">
        <v>1015</v>
      </c>
      <c r="B96" t="s">
        <v>1016</v>
      </c>
      <c r="C96" t="s">
        <v>1017</v>
      </c>
      <c r="D96" t="s">
        <v>1018</v>
      </c>
      <c r="E96" s="1">
        <v>42303</v>
      </c>
      <c r="F96">
        <v>2015</v>
      </c>
      <c r="I96">
        <v>1</v>
      </c>
      <c r="J96">
        <v>6</v>
      </c>
      <c r="K96" t="s">
        <v>1019</v>
      </c>
      <c r="M96" t="s">
        <v>1020</v>
      </c>
      <c r="N96" t="s">
        <v>1021</v>
      </c>
      <c r="P96" t="s">
        <v>1022</v>
      </c>
      <c r="R96" t="s">
        <v>1023</v>
      </c>
      <c r="S96" t="s">
        <v>1024</v>
      </c>
      <c r="T96" t="s">
        <v>1025</v>
      </c>
      <c r="V96">
        <v>41</v>
      </c>
      <c r="W96">
        <v>1</v>
      </c>
      <c r="X96">
        <v>18</v>
      </c>
      <c r="Y96" t="s">
        <v>42</v>
      </c>
      <c r="Z96" s="1">
        <v>42303</v>
      </c>
      <c r="AC96" t="s">
        <v>42</v>
      </c>
      <c r="AD96" t="s">
        <v>43</v>
      </c>
    </row>
    <row r="97" spans="1:30" x14ac:dyDescent="0.25">
      <c r="A97" t="s">
        <v>1026</v>
      </c>
      <c r="B97" t="s">
        <v>1027</v>
      </c>
      <c r="C97" t="s">
        <v>1028</v>
      </c>
      <c r="D97" t="s">
        <v>1029</v>
      </c>
      <c r="E97" s="1">
        <v>43980</v>
      </c>
      <c r="F97">
        <v>2020</v>
      </c>
      <c r="G97">
        <v>17</v>
      </c>
      <c r="H97">
        <v>5</v>
      </c>
      <c r="I97">
        <v>211</v>
      </c>
      <c r="J97">
        <v>222</v>
      </c>
      <c r="K97" t="s">
        <v>1030</v>
      </c>
      <c r="L97" t="s">
        <v>1031</v>
      </c>
      <c r="N97" t="s">
        <v>1032</v>
      </c>
      <c r="P97" t="s">
        <v>1033</v>
      </c>
      <c r="Q97" t="s">
        <v>1034</v>
      </c>
      <c r="R97" t="s">
        <v>1035</v>
      </c>
      <c r="S97" t="s">
        <v>1036</v>
      </c>
      <c r="T97" t="s">
        <v>1037</v>
      </c>
      <c r="V97">
        <v>40</v>
      </c>
      <c r="Z97" s="1">
        <v>43980</v>
      </c>
      <c r="AC97" t="s">
        <v>42</v>
      </c>
      <c r="AD97" t="s">
        <v>598</v>
      </c>
    </row>
    <row r="98" spans="1:30" x14ac:dyDescent="0.25">
      <c r="A98" t="s">
        <v>1038</v>
      </c>
      <c r="B98" t="s">
        <v>1039</v>
      </c>
      <c r="C98" t="s">
        <v>1040</v>
      </c>
      <c r="D98" t="s">
        <v>1041</v>
      </c>
      <c r="E98" s="1">
        <v>42187</v>
      </c>
      <c r="F98">
        <v>2015</v>
      </c>
      <c r="I98">
        <v>1</v>
      </c>
      <c r="J98">
        <v>4</v>
      </c>
      <c r="K98" t="s">
        <v>1042</v>
      </c>
      <c r="M98" t="s">
        <v>1043</v>
      </c>
      <c r="N98" t="s">
        <v>1044</v>
      </c>
      <c r="P98" t="s">
        <v>1045</v>
      </c>
      <c r="R98" t="s">
        <v>1046</v>
      </c>
      <c r="S98" t="s">
        <v>1047</v>
      </c>
      <c r="T98" t="s">
        <v>1048</v>
      </c>
      <c r="V98">
        <v>36</v>
      </c>
      <c r="X98">
        <v>4</v>
      </c>
      <c r="Y98" t="s">
        <v>42</v>
      </c>
      <c r="Z98" s="1">
        <v>42187</v>
      </c>
      <c r="AC98" t="s">
        <v>42</v>
      </c>
      <c r="AD98" t="s">
        <v>43</v>
      </c>
    </row>
    <row r="99" spans="1:30" x14ac:dyDescent="0.25">
      <c r="A99" t="s">
        <v>1049</v>
      </c>
      <c r="B99" t="s">
        <v>1050</v>
      </c>
      <c r="C99" t="s">
        <v>1051</v>
      </c>
      <c r="D99" t="s">
        <v>1052</v>
      </c>
      <c r="E99" s="1">
        <v>40207</v>
      </c>
      <c r="F99">
        <v>2009</v>
      </c>
      <c r="I99">
        <v>358</v>
      </c>
      <c r="J99">
        <v>363</v>
      </c>
      <c r="K99" t="s">
        <v>1053</v>
      </c>
      <c r="M99" t="s">
        <v>1054</v>
      </c>
      <c r="N99" t="s">
        <v>1055</v>
      </c>
      <c r="P99" t="s">
        <v>1056</v>
      </c>
      <c r="R99" t="s">
        <v>1057</v>
      </c>
      <c r="S99" t="s">
        <v>1058</v>
      </c>
      <c r="T99" t="s">
        <v>1059</v>
      </c>
      <c r="V99">
        <v>36</v>
      </c>
      <c r="X99">
        <v>10</v>
      </c>
      <c r="Y99" t="s">
        <v>42</v>
      </c>
      <c r="Z99" s="1">
        <v>40207</v>
      </c>
      <c r="AC99" t="s">
        <v>42</v>
      </c>
      <c r="AD99" t="s">
        <v>43</v>
      </c>
    </row>
    <row r="100" spans="1:30" x14ac:dyDescent="0.25">
      <c r="A100" t="s">
        <v>1060</v>
      </c>
      <c r="B100" t="s">
        <v>1061</v>
      </c>
      <c r="C100" t="s">
        <v>1062</v>
      </c>
      <c r="D100" t="s">
        <v>526</v>
      </c>
      <c r="E100" s="1">
        <v>39321</v>
      </c>
      <c r="F100">
        <v>2007</v>
      </c>
      <c r="I100">
        <v>1</v>
      </c>
      <c r="J100">
        <v>6</v>
      </c>
      <c r="K100" t="s">
        <v>1063</v>
      </c>
      <c r="M100" t="s">
        <v>527</v>
      </c>
      <c r="N100" t="s">
        <v>1064</v>
      </c>
      <c r="P100" t="s">
        <v>1065</v>
      </c>
      <c r="Q100" t="s">
        <v>1066</v>
      </c>
      <c r="R100" t="s">
        <v>1067</v>
      </c>
      <c r="S100" t="s">
        <v>1068</v>
      </c>
      <c r="T100" t="s">
        <v>1069</v>
      </c>
      <c r="V100">
        <v>35</v>
      </c>
      <c r="X100">
        <v>8</v>
      </c>
      <c r="Y100" t="s">
        <v>42</v>
      </c>
      <c r="Z100" s="1">
        <v>39321</v>
      </c>
      <c r="AC100" t="s">
        <v>42</v>
      </c>
      <c r="AD100" t="s">
        <v>43</v>
      </c>
    </row>
    <row r="101" spans="1:30" x14ac:dyDescent="0.25">
      <c r="A101" t="s">
        <v>1070</v>
      </c>
      <c r="B101" t="s">
        <v>1071</v>
      </c>
      <c r="C101" t="s">
        <v>1072</v>
      </c>
      <c r="D101" t="s">
        <v>1029</v>
      </c>
      <c r="E101" s="1">
        <v>44083</v>
      </c>
      <c r="F101">
        <v>2020</v>
      </c>
      <c r="G101">
        <v>17</v>
      </c>
      <c r="H101">
        <v>8</v>
      </c>
      <c r="I101">
        <v>209</v>
      </c>
      <c r="J101">
        <v>219</v>
      </c>
      <c r="K101" t="s">
        <v>1073</v>
      </c>
      <c r="L101" t="s">
        <v>1031</v>
      </c>
      <c r="N101" t="s">
        <v>1074</v>
      </c>
      <c r="P101" t="s">
        <v>1075</v>
      </c>
      <c r="Q101" t="s">
        <v>1076</v>
      </c>
      <c r="R101" t="s">
        <v>1077</v>
      </c>
      <c r="S101" t="s">
        <v>1078</v>
      </c>
      <c r="T101" t="s">
        <v>1079</v>
      </c>
      <c r="V101">
        <v>35</v>
      </c>
      <c r="Z101" s="1">
        <v>44083</v>
      </c>
      <c r="AC101" t="s">
        <v>42</v>
      </c>
      <c r="AD101" t="s">
        <v>598</v>
      </c>
    </row>
    <row r="102" spans="1:30" x14ac:dyDescent="0.25">
      <c r="A102" t="s">
        <v>1080</v>
      </c>
      <c r="B102" t="s">
        <v>1081</v>
      </c>
      <c r="C102" t="s">
        <v>1082</v>
      </c>
      <c r="D102" t="s">
        <v>481</v>
      </c>
      <c r="E102" s="1">
        <v>40616</v>
      </c>
      <c r="F102">
        <v>2010</v>
      </c>
      <c r="I102">
        <v>1</v>
      </c>
      <c r="J102">
        <v>7</v>
      </c>
      <c r="K102" t="s">
        <v>1083</v>
      </c>
      <c r="L102" t="s">
        <v>483</v>
      </c>
      <c r="M102" t="s">
        <v>484</v>
      </c>
      <c r="N102" t="s">
        <v>1084</v>
      </c>
      <c r="P102" t="s">
        <v>1085</v>
      </c>
      <c r="R102" t="s">
        <v>1086</v>
      </c>
      <c r="S102" t="s">
        <v>1087</v>
      </c>
      <c r="T102" t="s">
        <v>1088</v>
      </c>
      <c r="V102">
        <v>34</v>
      </c>
      <c r="X102">
        <v>22</v>
      </c>
      <c r="Y102" t="s">
        <v>42</v>
      </c>
      <c r="Z102" s="1">
        <v>40616</v>
      </c>
      <c r="AC102" t="s">
        <v>42</v>
      </c>
      <c r="AD102" t="s">
        <v>43</v>
      </c>
    </row>
    <row r="103" spans="1:30" x14ac:dyDescent="0.25">
      <c r="A103" t="s">
        <v>1089</v>
      </c>
      <c r="B103" t="s">
        <v>1090</v>
      </c>
      <c r="C103" t="s">
        <v>1091</v>
      </c>
      <c r="D103" t="s">
        <v>1029</v>
      </c>
      <c r="E103" s="1">
        <v>43980</v>
      </c>
      <c r="F103">
        <v>2020</v>
      </c>
      <c r="G103">
        <v>17</v>
      </c>
      <c r="H103">
        <v>5</v>
      </c>
      <c r="I103">
        <v>223</v>
      </c>
      <c r="J103">
        <v>234</v>
      </c>
      <c r="K103" t="s">
        <v>1092</v>
      </c>
      <c r="L103" t="s">
        <v>1031</v>
      </c>
      <c r="N103" t="s">
        <v>1093</v>
      </c>
      <c r="P103" t="s">
        <v>1094</v>
      </c>
      <c r="Q103" t="s">
        <v>1095</v>
      </c>
      <c r="R103" t="s">
        <v>1096</v>
      </c>
      <c r="S103" t="s">
        <v>1097</v>
      </c>
      <c r="T103" t="s">
        <v>1098</v>
      </c>
      <c r="V103">
        <v>34</v>
      </c>
      <c r="Z103" s="1">
        <v>43980</v>
      </c>
      <c r="AC103" t="s">
        <v>42</v>
      </c>
      <c r="AD103" t="s">
        <v>598</v>
      </c>
    </row>
    <row r="104" spans="1:30" x14ac:dyDescent="0.25">
      <c r="A104" t="s">
        <v>1099</v>
      </c>
      <c r="B104" t="s">
        <v>1100</v>
      </c>
      <c r="C104" t="s">
        <v>1101</v>
      </c>
      <c r="D104" t="s">
        <v>1029</v>
      </c>
      <c r="E104" s="1">
        <v>43928</v>
      </c>
      <c r="F104">
        <v>2020</v>
      </c>
      <c r="G104">
        <v>17</v>
      </c>
      <c r="H104">
        <v>3</v>
      </c>
      <c r="I104">
        <v>46</v>
      </c>
      <c r="J104">
        <v>57</v>
      </c>
      <c r="K104" t="s">
        <v>1102</v>
      </c>
      <c r="L104" t="s">
        <v>1031</v>
      </c>
      <c r="N104" t="s">
        <v>1103</v>
      </c>
      <c r="P104" t="s">
        <v>1104</v>
      </c>
      <c r="Q104" t="s">
        <v>1105</v>
      </c>
      <c r="R104" t="s">
        <v>1106</v>
      </c>
      <c r="S104" t="s">
        <v>1107</v>
      </c>
      <c r="T104" t="s">
        <v>1108</v>
      </c>
      <c r="V104">
        <v>31</v>
      </c>
      <c r="Z104" s="1">
        <v>43928</v>
      </c>
      <c r="AC104" t="s">
        <v>42</v>
      </c>
      <c r="AD104" t="s">
        <v>598</v>
      </c>
    </row>
    <row r="105" spans="1:30" x14ac:dyDescent="0.25">
      <c r="A105" t="s">
        <v>1109</v>
      </c>
      <c r="B105" t="s">
        <v>1110</v>
      </c>
      <c r="C105" t="s">
        <v>1111</v>
      </c>
      <c r="D105" t="s">
        <v>1112</v>
      </c>
      <c r="E105" s="1">
        <v>42026</v>
      </c>
      <c r="F105">
        <v>2014</v>
      </c>
      <c r="I105">
        <v>1</v>
      </c>
      <c r="J105">
        <v>5</v>
      </c>
      <c r="K105" t="s">
        <v>1113</v>
      </c>
      <c r="M105" t="s">
        <v>1114</v>
      </c>
      <c r="N105" t="s">
        <v>1115</v>
      </c>
      <c r="P105" t="s">
        <v>1116</v>
      </c>
      <c r="Q105" t="s">
        <v>1117</v>
      </c>
      <c r="R105" t="s">
        <v>1118</v>
      </c>
      <c r="S105" t="s">
        <v>1119</v>
      </c>
      <c r="T105" t="s">
        <v>1120</v>
      </c>
      <c r="V105">
        <v>31</v>
      </c>
      <c r="X105">
        <v>18</v>
      </c>
      <c r="Y105" t="s">
        <v>42</v>
      </c>
      <c r="Z105" s="1">
        <v>42026</v>
      </c>
      <c r="AC105" t="s">
        <v>42</v>
      </c>
      <c r="AD105" t="s">
        <v>43</v>
      </c>
    </row>
    <row r="106" spans="1:30" x14ac:dyDescent="0.25">
      <c r="A106" t="s">
        <v>1121</v>
      </c>
      <c r="B106" t="s">
        <v>1122</v>
      </c>
      <c r="C106" t="s">
        <v>1123</v>
      </c>
      <c r="D106" t="s">
        <v>1124</v>
      </c>
      <c r="E106" s="1">
        <v>39442</v>
      </c>
      <c r="F106">
        <v>2007</v>
      </c>
      <c r="I106">
        <v>1</v>
      </c>
      <c r="J106">
        <v>6</v>
      </c>
      <c r="K106" t="s">
        <v>1125</v>
      </c>
      <c r="M106" t="s">
        <v>1126</v>
      </c>
      <c r="N106" t="s">
        <v>1127</v>
      </c>
      <c r="P106" t="s">
        <v>1128</v>
      </c>
      <c r="Q106" t="s">
        <v>1129</v>
      </c>
      <c r="R106" t="s">
        <v>1130</v>
      </c>
      <c r="S106" t="s">
        <v>1131</v>
      </c>
      <c r="T106" t="s">
        <v>1132</v>
      </c>
      <c r="V106">
        <v>31</v>
      </c>
      <c r="W106">
        <v>2</v>
      </c>
      <c r="X106">
        <v>12</v>
      </c>
      <c r="Z106" s="1">
        <v>39442</v>
      </c>
      <c r="AC106" t="s">
        <v>42</v>
      </c>
      <c r="AD106" t="s">
        <v>43</v>
      </c>
    </row>
    <row r="107" spans="1:30" x14ac:dyDescent="0.25">
      <c r="A107" t="s">
        <v>1133</v>
      </c>
      <c r="B107" t="s">
        <v>1134</v>
      </c>
      <c r="C107" t="s">
        <v>1135</v>
      </c>
      <c r="D107" t="s">
        <v>1136</v>
      </c>
      <c r="E107" s="1">
        <v>43510</v>
      </c>
      <c r="F107">
        <v>2018</v>
      </c>
      <c r="I107">
        <v>1</v>
      </c>
      <c r="J107">
        <v>6</v>
      </c>
      <c r="K107" t="s">
        <v>1137</v>
      </c>
      <c r="M107" t="s">
        <v>1138</v>
      </c>
      <c r="N107" t="s">
        <v>1139</v>
      </c>
      <c r="P107" t="s">
        <v>1140</v>
      </c>
      <c r="R107" t="s">
        <v>1141</v>
      </c>
      <c r="S107" t="s">
        <v>1142</v>
      </c>
      <c r="T107" t="s">
        <v>1143</v>
      </c>
      <c r="V107">
        <v>27</v>
      </c>
      <c r="X107">
        <v>24</v>
      </c>
      <c r="Y107" t="s">
        <v>42</v>
      </c>
      <c r="Z107" s="1">
        <v>43510</v>
      </c>
      <c r="AC107" t="s">
        <v>42</v>
      </c>
      <c r="AD107" t="s">
        <v>43</v>
      </c>
    </row>
    <row r="108" spans="1:30" x14ac:dyDescent="0.25">
      <c r="A108" t="s">
        <v>1144</v>
      </c>
      <c r="B108" t="s">
        <v>1145</v>
      </c>
      <c r="C108" t="s">
        <v>1146</v>
      </c>
      <c r="D108" t="s">
        <v>481</v>
      </c>
      <c r="E108" s="1">
        <v>40616</v>
      </c>
      <c r="F108">
        <v>2010</v>
      </c>
      <c r="I108">
        <v>1</v>
      </c>
      <c r="J108">
        <v>7</v>
      </c>
      <c r="K108" t="s">
        <v>1147</v>
      </c>
      <c r="L108" t="s">
        <v>483</v>
      </c>
      <c r="M108" t="s">
        <v>484</v>
      </c>
      <c r="N108" t="s">
        <v>1148</v>
      </c>
      <c r="P108" t="s">
        <v>1149</v>
      </c>
      <c r="R108" t="s">
        <v>1150</v>
      </c>
      <c r="S108" t="s">
        <v>1151</v>
      </c>
      <c r="T108" t="s">
        <v>1152</v>
      </c>
      <c r="V108">
        <v>26</v>
      </c>
      <c r="X108">
        <v>17</v>
      </c>
      <c r="Y108" t="s">
        <v>42</v>
      </c>
      <c r="Z108" s="1">
        <v>40616</v>
      </c>
      <c r="AC108" t="s">
        <v>42</v>
      </c>
      <c r="AD108" t="s">
        <v>43</v>
      </c>
    </row>
    <row r="109" spans="1:30" x14ac:dyDescent="0.25">
      <c r="A109" t="s">
        <v>1153</v>
      </c>
      <c r="B109" t="s">
        <v>1154</v>
      </c>
      <c r="C109" t="s">
        <v>1155</v>
      </c>
      <c r="D109" t="s">
        <v>1156</v>
      </c>
      <c r="E109" s="1">
        <v>39738</v>
      </c>
      <c r="F109">
        <v>2008</v>
      </c>
      <c r="I109">
        <v>241</v>
      </c>
      <c r="J109">
        <v>246</v>
      </c>
      <c r="K109" t="s">
        <v>1157</v>
      </c>
      <c r="L109" t="s">
        <v>1158</v>
      </c>
      <c r="M109" t="s">
        <v>1159</v>
      </c>
      <c r="N109" t="s">
        <v>1160</v>
      </c>
      <c r="P109" t="s">
        <v>1161</v>
      </c>
      <c r="R109" t="s">
        <v>1162</v>
      </c>
      <c r="S109" t="s">
        <v>1163</v>
      </c>
      <c r="T109" t="s">
        <v>1164</v>
      </c>
      <c r="V109">
        <v>26</v>
      </c>
      <c r="X109">
        <v>30</v>
      </c>
      <c r="Y109" t="s">
        <v>42</v>
      </c>
      <c r="Z109" s="1">
        <v>39738</v>
      </c>
      <c r="AC109" t="s">
        <v>42</v>
      </c>
      <c r="AD109" t="s">
        <v>43</v>
      </c>
    </row>
    <row r="110" spans="1:30" x14ac:dyDescent="0.25">
      <c r="A110" t="s">
        <v>1165</v>
      </c>
      <c r="B110" t="s">
        <v>1166</v>
      </c>
      <c r="C110" t="s">
        <v>1167</v>
      </c>
      <c r="D110" t="s">
        <v>1168</v>
      </c>
      <c r="E110" s="1">
        <v>39490</v>
      </c>
      <c r="F110">
        <v>2007</v>
      </c>
      <c r="I110">
        <v>1</v>
      </c>
      <c r="J110">
        <v>6</v>
      </c>
      <c r="K110" t="s">
        <v>1169</v>
      </c>
      <c r="L110" t="s">
        <v>977</v>
      </c>
      <c r="M110" t="s">
        <v>1170</v>
      </c>
      <c r="N110" t="s">
        <v>1171</v>
      </c>
      <c r="P110" t="s">
        <v>1172</v>
      </c>
      <c r="R110" t="s">
        <v>1173</v>
      </c>
      <c r="S110" t="s">
        <v>1174</v>
      </c>
      <c r="T110" t="s">
        <v>1175</v>
      </c>
      <c r="V110">
        <v>26</v>
      </c>
      <c r="X110">
        <v>12</v>
      </c>
      <c r="Z110" s="1">
        <v>39490</v>
      </c>
      <c r="AC110" t="s">
        <v>42</v>
      </c>
      <c r="AD110" t="s">
        <v>43</v>
      </c>
    </row>
    <row r="111" spans="1:30" x14ac:dyDescent="0.25">
      <c r="A111" t="s">
        <v>1176</v>
      </c>
      <c r="B111" t="s">
        <v>1177</v>
      </c>
      <c r="C111" t="s">
        <v>1178</v>
      </c>
      <c r="D111" t="s">
        <v>1179</v>
      </c>
      <c r="E111" s="1">
        <v>42390</v>
      </c>
      <c r="F111">
        <v>2015</v>
      </c>
      <c r="I111">
        <v>1</v>
      </c>
      <c r="J111">
        <v>5</v>
      </c>
      <c r="K111" t="s">
        <v>1180</v>
      </c>
      <c r="M111" t="s">
        <v>1181</v>
      </c>
      <c r="N111" t="s">
        <v>1182</v>
      </c>
      <c r="P111" t="s">
        <v>1183</v>
      </c>
      <c r="Q111" t="s">
        <v>1184</v>
      </c>
      <c r="R111" t="s">
        <v>1185</v>
      </c>
      <c r="S111" t="s">
        <v>1186</v>
      </c>
      <c r="T111" t="s">
        <v>1187</v>
      </c>
      <c r="V111">
        <v>24</v>
      </c>
      <c r="X111">
        <v>25</v>
      </c>
      <c r="Y111" t="s">
        <v>42</v>
      </c>
      <c r="Z111" s="1">
        <v>42390</v>
      </c>
      <c r="AC111" t="s">
        <v>42</v>
      </c>
      <c r="AD111" t="s">
        <v>43</v>
      </c>
    </row>
    <row r="112" spans="1:30" x14ac:dyDescent="0.25">
      <c r="A112" t="s">
        <v>1188</v>
      </c>
      <c r="B112" t="s">
        <v>1189</v>
      </c>
      <c r="C112" t="s">
        <v>1190</v>
      </c>
      <c r="D112" t="s">
        <v>987</v>
      </c>
      <c r="E112" s="1">
        <v>42758</v>
      </c>
      <c r="F112">
        <v>2017</v>
      </c>
      <c r="G112">
        <v>14</v>
      </c>
      <c r="H112">
        <v>2</v>
      </c>
      <c r="I112">
        <v>232</v>
      </c>
      <c r="J112">
        <v>236</v>
      </c>
      <c r="K112" t="s">
        <v>1191</v>
      </c>
      <c r="L112" t="s">
        <v>989</v>
      </c>
      <c r="N112" t="s">
        <v>1192</v>
      </c>
      <c r="P112" t="s">
        <v>1193</v>
      </c>
      <c r="Q112" t="s">
        <v>1194</v>
      </c>
      <c r="R112" t="s">
        <v>1195</v>
      </c>
      <c r="S112" t="s">
        <v>1196</v>
      </c>
      <c r="T112" t="s">
        <v>1197</v>
      </c>
      <c r="V112">
        <v>24</v>
      </c>
      <c r="X112">
        <v>15</v>
      </c>
      <c r="Y112" t="s">
        <v>42</v>
      </c>
      <c r="Z112" s="1">
        <v>42732</v>
      </c>
      <c r="AC112" t="s">
        <v>42</v>
      </c>
      <c r="AD112" t="s">
        <v>57</v>
      </c>
    </row>
    <row r="113" spans="1:30" x14ac:dyDescent="0.25">
      <c r="A113" t="s">
        <v>1198</v>
      </c>
      <c r="B113" t="s">
        <v>1199</v>
      </c>
      <c r="C113" t="s">
        <v>1200</v>
      </c>
      <c r="D113" t="s">
        <v>1201</v>
      </c>
      <c r="E113" s="1">
        <v>40353</v>
      </c>
      <c r="F113">
        <v>2010</v>
      </c>
      <c r="I113">
        <v>1</v>
      </c>
      <c r="J113">
        <v>4</v>
      </c>
      <c r="K113" t="s">
        <v>1202</v>
      </c>
      <c r="L113" t="s">
        <v>1203</v>
      </c>
      <c r="M113" t="s">
        <v>1204</v>
      </c>
      <c r="N113" t="s">
        <v>1205</v>
      </c>
      <c r="P113" t="s">
        <v>1206</v>
      </c>
      <c r="R113" t="s">
        <v>1207</v>
      </c>
      <c r="S113" t="s">
        <v>1208</v>
      </c>
      <c r="T113" t="s">
        <v>1209</v>
      </c>
      <c r="V113">
        <v>23</v>
      </c>
      <c r="X113">
        <v>6</v>
      </c>
      <c r="Y113" t="s">
        <v>42</v>
      </c>
      <c r="Z113" s="1">
        <v>40353</v>
      </c>
      <c r="AC113" t="s">
        <v>42</v>
      </c>
      <c r="AD113" t="s">
        <v>43</v>
      </c>
    </row>
    <row r="114" spans="1:30" x14ac:dyDescent="0.25">
      <c r="A114" t="s">
        <v>1210</v>
      </c>
      <c r="B114" t="s">
        <v>1211</v>
      </c>
      <c r="C114" t="s">
        <v>1212</v>
      </c>
      <c r="D114" t="s">
        <v>1213</v>
      </c>
      <c r="E114" s="1">
        <v>42712</v>
      </c>
      <c r="F114">
        <v>2016</v>
      </c>
      <c r="I114">
        <v>1</v>
      </c>
      <c r="J114">
        <v>6</v>
      </c>
      <c r="K114" t="s">
        <v>1214</v>
      </c>
      <c r="L114" t="s">
        <v>1215</v>
      </c>
      <c r="M114" t="s">
        <v>1216</v>
      </c>
      <c r="N114" t="s">
        <v>1217</v>
      </c>
      <c r="P114" t="s">
        <v>1218</v>
      </c>
      <c r="Q114" t="s">
        <v>1219</v>
      </c>
      <c r="R114" t="s">
        <v>1220</v>
      </c>
      <c r="S114" t="s">
        <v>1221</v>
      </c>
      <c r="T114" t="s">
        <v>1222</v>
      </c>
      <c r="V114">
        <v>23</v>
      </c>
      <c r="X114">
        <v>22</v>
      </c>
      <c r="Z114" s="1">
        <v>42712</v>
      </c>
      <c r="AC114" t="s">
        <v>42</v>
      </c>
      <c r="AD114" t="s">
        <v>43</v>
      </c>
    </row>
    <row r="115" spans="1:30" x14ac:dyDescent="0.25">
      <c r="A115" t="s">
        <v>1223</v>
      </c>
      <c r="B115" t="s">
        <v>1224</v>
      </c>
      <c r="C115" t="s">
        <v>1225</v>
      </c>
      <c r="D115" t="s">
        <v>1226</v>
      </c>
      <c r="E115" s="1">
        <v>42894</v>
      </c>
      <c r="F115">
        <v>2017</v>
      </c>
      <c r="I115">
        <v>464</v>
      </c>
      <c r="J115">
        <v>469</v>
      </c>
      <c r="K115" t="s">
        <v>1227</v>
      </c>
      <c r="L115" t="s">
        <v>1228</v>
      </c>
      <c r="M115" t="s">
        <v>1229</v>
      </c>
      <c r="N115" t="s">
        <v>1230</v>
      </c>
      <c r="P115" t="s">
        <v>1231</v>
      </c>
      <c r="Q115" t="s">
        <v>1232</v>
      </c>
      <c r="R115" t="s">
        <v>1233</v>
      </c>
      <c r="S115" t="s">
        <v>1234</v>
      </c>
      <c r="T115" t="s">
        <v>1235</v>
      </c>
      <c r="V115">
        <v>22</v>
      </c>
      <c r="X115">
        <v>15</v>
      </c>
      <c r="Y115" t="s">
        <v>42</v>
      </c>
      <c r="Z115" s="1">
        <v>42894</v>
      </c>
      <c r="AC115" t="s">
        <v>42</v>
      </c>
      <c r="AD115" t="s">
        <v>43</v>
      </c>
    </row>
    <row r="116" spans="1:30" x14ac:dyDescent="0.25">
      <c r="A116" t="s">
        <v>1236</v>
      </c>
      <c r="B116" t="s">
        <v>1134</v>
      </c>
      <c r="C116" t="s">
        <v>1237</v>
      </c>
      <c r="D116" t="s">
        <v>1238</v>
      </c>
      <c r="E116" s="1">
        <v>42723</v>
      </c>
      <c r="F116">
        <v>2016</v>
      </c>
      <c r="I116">
        <v>1257</v>
      </c>
      <c r="J116">
        <v>1264</v>
      </c>
      <c r="K116" t="s">
        <v>1239</v>
      </c>
      <c r="L116" t="s">
        <v>1240</v>
      </c>
      <c r="M116" t="s">
        <v>1241</v>
      </c>
      <c r="N116" t="s">
        <v>1242</v>
      </c>
      <c r="P116" t="s">
        <v>1243</v>
      </c>
      <c r="R116" t="s">
        <v>1244</v>
      </c>
      <c r="S116" t="s">
        <v>1245</v>
      </c>
      <c r="T116" t="s">
        <v>1246</v>
      </c>
      <c r="V116">
        <v>21</v>
      </c>
      <c r="X116">
        <v>25</v>
      </c>
      <c r="Y116" t="s">
        <v>42</v>
      </c>
      <c r="Z116" s="1">
        <v>42723</v>
      </c>
      <c r="AC116" t="s">
        <v>42</v>
      </c>
      <c r="AD116" t="s">
        <v>43</v>
      </c>
    </row>
    <row r="117" spans="1:30" x14ac:dyDescent="0.25">
      <c r="A117" t="s">
        <v>1247</v>
      </c>
      <c r="B117" t="s">
        <v>1248</v>
      </c>
      <c r="C117" t="s">
        <v>1249</v>
      </c>
      <c r="D117" t="s">
        <v>1250</v>
      </c>
      <c r="E117" s="1">
        <v>40469</v>
      </c>
      <c r="F117">
        <v>2010</v>
      </c>
      <c r="I117">
        <v>338</v>
      </c>
      <c r="J117">
        <v>341</v>
      </c>
      <c r="K117" t="s">
        <v>1251</v>
      </c>
      <c r="L117" t="s">
        <v>1252</v>
      </c>
      <c r="M117" t="s">
        <v>1253</v>
      </c>
      <c r="N117" t="s">
        <v>1254</v>
      </c>
      <c r="P117" t="s">
        <v>1255</v>
      </c>
      <c r="R117" t="s">
        <v>1256</v>
      </c>
      <c r="S117" t="s">
        <v>1257</v>
      </c>
      <c r="T117" t="s">
        <v>1258</v>
      </c>
      <c r="V117">
        <v>21</v>
      </c>
      <c r="X117">
        <v>7</v>
      </c>
      <c r="Y117" t="s">
        <v>42</v>
      </c>
      <c r="Z117" s="1">
        <v>40469</v>
      </c>
      <c r="AC117" t="s">
        <v>42</v>
      </c>
      <c r="AD117" t="s">
        <v>43</v>
      </c>
    </row>
    <row r="118" spans="1:30" x14ac:dyDescent="0.25">
      <c r="A118" t="s">
        <v>1259</v>
      </c>
      <c r="B118" t="s">
        <v>1260</v>
      </c>
      <c r="C118" t="s">
        <v>1261</v>
      </c>
      <c r="D118" t="s">
        <v>1262</v>
      </c>
      <c r="E118" s="1">
        <v>43258</v>
      </c>
      <c r="F118">
        <v>2018</v>
      </c>
      <c r="I118">
        <v>117</v>
      </c>
      <c r="J118">
        <v>122</v>
      </c>
      <c r="K118" t="s">
        <v>1263</v>
      </c>
      <c r="M118" t="s">
        <v>1264</v>
      </c>
      <c r="N118" t="s">
        <v>1265</v>
      </c>
      <c r="P118" t="s">
        <v>1266</v>
      </c>
      <c r="Q118" t="s">
        <v>1267</v>
      </c>
      <c r="R118" t="s">
        <v>1268</v>
      </c>
      <c r="S118" t="s">
        <v>1269</v>
      </c>
      <c r="T118" t="s">
        <v>1270</v>
      </c>
      <c r="V118">
        <v>21</v>
      </c>
      <c r="X118">
        <v>23</v>
      </c>
      <c r="Y118" t="s">
        <v>42</v>
      </c>
      <c r="Z118" s="1">
        <v>43258</v>
      </c>
      <c r="AC118" t="s">
        <v>42</v>
      </c>
      <c r="AD118" t="s">
        <v>43</v>
      </c>
    </row>
    <row r="119" spans="1:30" x14ac:dyDescent="0.25">
      <c r="A119" t="s">
        <v>1271</v>
      </c>
      <c r="B119" t="s">
        <v>1272</v>
      </c>
      <c r="C119" t="s">
        <v>1273</v>
      </c>
      <c r="D119" t="s">
        <v>1274</v>
      </c>
      <c r="E119" s="1">
        <v>40794</v>
      </c>
      <c r="F119">
        <v>2011</v>
      </c>
      <c r="I119">
        <v>772</v>
      </c>
      <c r="J119">
        <v>775</v>
      </c>
      <c r="K119" t="s">
        <v>1275</v>
      </c>
      <c r="M119" t="s">
        <v>1276</v>
      </c>
      <c r="N119" t="s">
        <v>1277</v>
      </c>
      <c r="P119" t="s">
        <v>1278</v>
      </c>
      <c r="Q119" t="s">
        <v>1279</v>
      </c>
      <c r="R119" t="s">
        <v>1280</v>
      </c>
      <c r="S119" t="s">
        <v>1281</v>
      </c>
      <c r="T119" t="s">
        <v>1282</v>
      </c>
      <c r="V119">
        <v>21</v>
      </c>
      <c r="X119">
        <v>12</v>
      </c>
      <c r="Y119" t="s">
        <v>42</v>
      </c>
      <c r="Z119" s="1">
        <v>40794</v>
      </c>
      <c r="AC119" t="s">
        <v>42</v>
      </c>
      <c r="AD119" t="s">
        <v>43</v>
      </c>
    </row>
    <row r="120" spans="1:30" x14ac:dyDescent="0.25">
      <c r="A120" t="s">
        <v>1283</v>
      </c>
      <c r="B120" t="s">
        <v>1284</v>
      </c>
      <c r="C120" t="s">
        <v>1285</v>
      </c>
      <c r="D120" t="s">
        <v>1286</v>
      </c>
      <c r="E120" s="1">
        <v>40088</v>
      </c>
      <c r="F120">
        <v>2009</v>
      </c>
      <c r="I120">
        <v>1</v>
      </c>
      <c r="J120">
        <v>4</v>
      </c>
      <c r="K120" t="s">
        <v>1287</v>
      </c>
      <c r="M120" t="s">
        <v>1288</v>
      </c>
      <c r="N120" t="s">
        <v>1289</v>
      </c>
      <c r="P120" t="s">
        <v>1290</v>
      </c>
      <c r="R120" t="s">
        <v>1291</v>
      </c>
      <c r="S120" t="s">
        <v>1292</v>
      </c>
      <c r="T120" t="s">
        <v>1293</v>
      </c>
      <c r="V120">
        <v>20</v>
      </c>
      <c r="W120">
        <v>4</v>
      </c>
      <c r="X120">
        <v>1</v>
      </c>
      <c r="Y120" t="s">
        <v>42</v>
      </c>
      <c r="Z120" s="1">
        <v>40088</v>
      </c>
      <c r="AC120" t="s">
        <v>42</v>
      </c>
      <c r="AD120" t="s">
        <v>43</v>
      </c>
    </row>
    <row r="121" spans="1:30" x14ac:dyDescent="0.25">
      <c r="A121" t="s">
        <v>1294</v>
      </c>
      <c r="B121" t="s">
        <v>1295</v>
      </c>
      <c r="C121" t="s">
        <v>1296</v>
      </c>
      <c r="D121" t="s">
        <v>1297</v>
      </c>
      <c r="E121" s="1">
        <v>39976</v>
      </c>
      <c r="F121">
        <v>2009</v>
      </c>
      <c r="I121">
        <v>1</v>
      </c>
      <c r="J121">
        <v>5</v>
      </c>
      <c r="K121" t="s">
        <v>1298</v>
      </c>
      <c r="L121" t="s">
        <v>1203</v>
      </c>
      <c r="M121" t="s">
        <v>1299</v>
      </c>
      <c r="N121" t="s">
        <v>1300</v>
      </c>
      <c r="P121" t="s">
        <v>1301</v>
      </c>
      <c r="R121" t="s">
        <v>1302</v>
      </c>
      <c r="S121" t="s">
        <v>1303</v>
      </c>
      <c r="T121" t="s">
        <v>1304</v>
      </c>
      <c r="V121">
        <v>20</v>
      </c>
      <c r="W121">
        <v>1</v>
      </c>
      <c r="X121">
        <v>6</v>
      </c>
      <c r="Y121" t="s">
        <v>42</v>
      </c>
      <c r="Z121" s="1">
        <v>39976</v>
      </c>
      <c r="AC121" t="s">
        <v>42</v>
      </c>
      <c r="AD121" t="s">
        <v>43</v>
      </c>
    </row>
    <row r="122" spans="1:30" x14ac:dyDescent="0.25">
      <c r="A122" t="s">
        <v>1305</v>
      </c>
      <c r="B122" t="s">
        <v>1306</v>
      </c>
      <c r="C122" t="s">
        <v>1307</v>
      </c>
      <c r="D122" t="s">
        <v>481</v>
      </c>
      <c r="E122" s="1">
        <v>40616</v>
      </c>
      <c r="F122">
        <v>2010</v>
      </c>
      <c r="I122">
        <v>1</v>
      </c>
      <c r="J122">
        <v>6</v>
      </c>
      <c r="K122" t="s">
        <v>1308</v>
      </c>
      <c r="L122" t="s">
        <v>483</v>
      </c>
      <c r="M122" t="s">
        <v>484</v>
      </c>
      <c r="N122" t="s">
        <v>1309</v>
      </c>
      <c r="P122" t="s">
        <v>1310</v>
      </c>
      <c r="Q122" t="s">
        <v>1311</v>
      </c>
      <c r="R122" t="s">
        <v>1312</v>
      </c>
      <c r="S122" t="s">
        <v>1313</v>
      </c>
      <c r="T122" t="s">
        <v>1314</v>
      </c>
      <c r="V122">
        <v>20</v>
      </c>
      <c r="W122">
        <v>1</v>
      </c>
      <c r="X122">
        <v>18</v>
      </c>
      <c r="Y122" t="s">
        <v>42</v>
      </c>
      <c r="Z122" s="1">
        <v>40616</v>
      </c>
      <c r="AC122" t="s">
        <v>42</v>
      </c>
      <c r="AD122" t="s">
        <v>43</v>
      </c>
    </row>
    <row r="123" spans="1:30" x14ac:dyDescent="0.25">
      <c r="A123" t="s">
        <v>1315</v>
      </c>
      <c r="B123" t="s">
        <v>1316</v>
      </c>
      <c r="C123" t="s">
        <v>1317</v>
      </c>
      <c r="D123" t="s">
        <v>1318</v>
      </c>
      <c r="E123" s="1">
        <v>40591</v>
      </c>
      <c r="F123">
        <v>2011</v>
      </c>
      <c r="G123">
        <v>26</v>
      </c>
      <c r="H123">
        <v>1</v>
      </c>
      <c r="I123">
        <v>90</v>
      </c>
      <c r="J123">
        <v>96</v>
      </c>
      <c r="K123" t="s">
        <v>1319</v>
      </c>
      <c r="L123" t="s">
        <v>1320</v>
      </c>
      <c r="N123" t="s">
        <v>1321</v>
      </c>
      <c r="P123" t="s">
        <v>1322</v>
      </c>
      <c r="Q123" t="s">
        <v>1323</v>
      </c>
      <c r="R123" t="s">
        <v>1324</v>
      </c>
      <c r="S123" t="s">
        <v>1325</v>
      </c>
      <c r="T123" t="s">
        <v>1326</v>
      </c>
      <c r="V123">
        <v>20</v>
      </c>
      <c r="X123">
        <v>6</v>
      </c>
      <c r="Y123" t="s">
        <v>42</v>
      </c>
      <c r="Z123" s="1">
        <v>40591</v>
      </c>
      <c r="AC123" t="s">
        <v>42</v>
      </c>
      <c r="AD123" t="s">
        <v>598</v>
      </c>
    </row>
    <row r="124" spans="1:30" x14ac:dyDescent="0.25">
      <c r="A124" t="s">
        <v>1327</v>
      </c>
      <c r="B124" t="s">
        <v>1328</v>
      </c>
      <c r="C124" t="s">
        <v>1329</v>
      </c>
      <c r="D124" t="s">
        <v>1330</v>
      </c>
      <c r="E124" s="1">
        <v>39451</v>
      </c>
      <c r="F124">
        <v>2007</v>
      </c>
      <c r="I124">
        <v>904</v>
      </c>
      <c r="J124">
        <v>907</v>
      </c>
      <c r="K124" t="s">
        <v>1331</v>
      </c>
      <c r="L124" t="s">
        <v>1332</v>
      </c>
      <c r="M124" t="s">
        <v>1333</v>
      </c>
      <c r="N124" t="s">
        <v>1334</v>
      </c>
      <c r="P124" t="s">
        <v>1335</v>
      </c>
      <c r="R124" t="s">
        <v>1336</v>
      </c>
      <c r="S124" t="s">
        <v>1337</v>
      </c>
      <c r="T124" t="s">
        <v>1338</v>
      </c>
      <c r="V124">
        <v>20</v>
      </c>
      <c r="X124">
        <v>8</v>
      </c>
      <c r="Y124" t="s">
        <v>42</v>
      </c>
      <c r="Z124" s="1">
        <v>39451</v>
      </c>
      <c r="AC124" t="s">
        <v>42</v>
      </c>
      <c r="AD124" t="s">
        <v>43</v>
      </c>
    </row>
    <row r="125" spans="1:30" x14ac:dyDescent="0.25">
      <c r="A125" t="s">
        <v>1339</v>
      </c>
      <c r="B125" t="s">
        <v>1340</v>
      </c>
      <c r="C125" t="s">
        <v>1341</v>
      </c>
      <c r="D125" t="s">
        <v>1342</v>
      </c>
      <c r="E125" s="1">
        <v>44306</v>
      </c>
      <c r="F125">
        <v>2021</v>
      </c>
      <c r="G125">
        <v>26</v>
      </c>
      <c r="H125">
        <v>5</v>
      </c>
      <c r="I125">
        <v>592</v>
      </c>
      <c r="J125">
        <v>607</v>
      </c>
      <c r="K125" t="s">
        <v>1343</v>
      </c>
      <c r="L125" t="s">
        <v>1344</v>
      </c>
      <c r="N125" t="s">
        <v>1345</v>
      </c>
      <c r="P125" t="s">
        <v>1346</v>
      </c>
      <c r="Q125" t="s">
        <v>1347</v>
      </c>
      <c r="R125" t="s">
        <v>1348</v>
      </c>
      <c r="S125" t="s">
        <v>1349</v>
      </c>
      <c r="T125" t="s">
        <v>1350</v>
      </c>
      <c r="V125">
        <v>20</v>
      </c>
      <c r="Z125" s="1">
        <v>44306</v>
      </c>
      <c r="AC125" t="s">
        <v>1351</v>
      </c>
      <c r="AD125" t="s">
        <v>1352</v>
      </c>
    </row>
    <row r="126" spans="1:30" x14ac:dyDescent="0.25">
      <c r="A126" t="s">
        <v>1353</v>
      </c>
      <c r="B126" t="s">
        <v>1354</v>
      </c>
      <c r="C126" t="s">
        <v>1355</v>
      </c>
      <c r="D126" t="s">
        <v>1356</v>
      </c>
      <c r="E126" s="1">
        <v>38390</v>
      </c>
      <c r="F126">
        <v>2005</v>
      </c>
      <c r="G126">
        <v>52</v>
      </c>
      <c r="H126">
        <v>1</v>
      </c>
      <c r="I126">
        <v>181</v>
      </c>
      <c r="J126">
        <v>189</v>
      </c>
      <c r="K126" t="s">
        <v>1357</v>
      </c>
      <c r="L126" t="s">
        <v>1358</v>
      </c>
      <c r="N126" t="s">
        <v>1359</v>
      </c>
      <c r="P126" t="s">
        <v>1360</v>
      </c>
      <c r="Q126" t="s">
        <v>1361</v>
      </c>
      <c r="R126" t="s">
        <v>1362</v>
      </c>
      <c r="S126" t="s">
        <v>1363</v>
      </c>
      <c r="T126" t="s">
        <v>1364</v>
      </c>
      <c r="V126">
        <v>20</v>
      </c>
      <c r="X126">
        <v>12</v>
      </c>
      <c r="Y126" t="s">
        <v>42</v>
      </c>
      <c r="Z126" s="1">
        <v>38390</v>
      </c>
      <c r="AC126" t="s">
        <v>42</v>
      </c>
      <c r="AD126" t="s">
        <v>57</v>
      </c>
    </row>
    <row r="127" spans="1:30" x14ac:dyDescent="0.25">
      <c r="A127" t="s">
        <v>1365</v>
      </c>
      <c r="B127" t="s">
        <v>1366</v>
      </c>
      <c r="C127" t="s">
        <v>1367</v>
      </c>
      <c r="D127" t="s">
        <v>1368</v>
      </c>
      <c r="E127" s="1">
        <v>42961</v>
      </c>
      <c r="F127">
        <v>2017</v>
      </c>
      <c r="I127">
        <v>1</v>
      </c>
      <c r="J127">
        <v>10</v>
      </c>
      <c r="K127" t="s">
        <v>1369</v>
      </c>
      <c r="L127" t="s">
        <v>1370</v>
      </c>
      <c r="M127" t="s">
        <v>1371</v>
      </c>
      <c r="N127" t="s">
        <v>1372</v>
      </c>
      <c r="P127" t="s">
        <v>1373</v>
      </c>
      <c r="R127" t="s">
        <v>1374</v>
      </c>
      <c r="S127" t="s">
        <v>1375</v>
      </c>
      <c r="T127" t="s">
        <v>1376</v>
      </c>
      <c r="V127">
        <v>19</v>
      </c>
      <c r="X127">
        <v>13</v>
      </c>
      <c r="Z127" s="1">
        <v>42961</v>
      </c>
      <c r="AC127" t="s">
        <v>42</v>
      </c>
      <c r="AD127" t="s">
        <v>43</v>
      </c>
    </row>
    <row r="128" spans="1:30" x14ac:dyDescent="0.25">
      <c r="A128" t="s">
        <v>1377</v>
      </c>
      <c r="B128" t="s">
        <v>1378</v>
      </c>
      <c r="C128" t="s">
        <v>1379</v>
      </c>
      <c r="D128" t="s">
        <v>1380</v>
      </c>
      <c r="E128" s="1">
        <v>43349</v>
      </c>
      <c r="F128">
        <v>2018</v>
      </c>
      <c r="I128">
        <v>1171</v>
      </c>
      <c r="J128">
        <v>1177</v>
      </c>
      <c r="K128" t="s">
        <v>1381</v>
      </c>
      <c r="M128" t="s">
        <v>1382</v>
      </c>
      <c r="N128" t="s">
        <v>1383</v>
      </c>
      <c r="P128" t="s">
        <v>1384</v>
      </c>
      <c r="Q128" t="s">
        <v>1385</v>
      </c>
      <c r="R128" t="s">
        <v>1386</v>
      </c>
      <c r="S128" t="s">
        <v>1387</v>
      </c>
      <c r="T128" t="s">
        <v>1388</v>
      </c>
      <c r="V128">
        <v>18</v>
      </c>
      <c r="X128">
        <v>15</v>
      </c>
      <c r="Z128" s="1">
        <v>43349</v>
      </c>
      <c r="AC128" t="s">
        <v>42</v>
      </c>
      <c r="AD128" t="s">
        <v>43</v>
      </c>
    </row>
    <row r="129" spans="1:30" x14ac:dyDescent="0.25">
      <c r="A129" t="s">
        <v>1389</v>
      </c>
      <c r="B129" t="s">
        <v>1390</v>
      </c>
      <c r="C129" t="s">
        <v>1391</v>
      </c>
      <c r="D129" t="s">
        <v>1392</v>
      </c>
      <c r="E129" s="1">
        <v>41666</v>
      </c>
      <c r="F129">
        <v>2013</v>
      </c>
      <c r="I129">
        <v>1282</v>
      </c>
      <c r="J129">
        <v>1285</v>
      </c>
      <c r="K129" t="s">
        <v>1393</v>
      </c>
      <c r="L129" t="s">
        <v>650</v>
      </c>
      <c r="M129" t="s">
        <v>1394</v>
      </c>
      <c r="N129" t="s">
        <v>1395</v>
      </c>
      <c r="P129" t="s">
        <v>1396</v>
      </c>
      <c r="Q129" t="s">
        <v>1397</v>
      </c>
      <c r="R129" t="s">
        <v>1398</v>
      </c>
      <c r="S129" t="s">
        <v>1399</v>
      </c>
      <c r="T129" t="s">
        <v>1400</v>
      </c>
      <c r="V129">
        <v>18</v>
      </c>
      <c r="X129">
        <v>10</v>
      </c>
      <c r="Y129" t="s">
        <v>42</v>
      </c>
      <c r="Z129" s="1">
        <v>41666</v>
      </c>
      <c r="AC129" t="s">
        <v>42</v>
      </c>
      <c r="AD129" t="s">
        <v>43</v>
      </c>
    </row>
    <row r="130" spans="1:30" x14ac:dyDescent="0.25">
      <c r="A130" t="s">
        <v>1401</v>
      </c>
      <c r="B130" t="s">
        <v>1402</v>
      </c>
      <c r="C130" t="s">
        <v>1403</v>
      </c>
      <c r="D130" t="s">
        <v>1226</v>
      </c>
      <c r="E130" s="1">
        <v>42894</v>
      </c>
      <c r="F130">
        <v>2017</v>
      </c>
      <c r="I130">
        <v>508</v>
      </c>
      <c r="J130">
        <v>513</v>
      </c>
      <c r="K130" t="s">
        <v>1404</v>
      </c>
      <c r="L130" t="s">
        <v>1228</v>
      </c>
      <c r="M130" t="s">
        <v>1229</v>
      </c>
      <c r="N130" t="s">
        <v>1405</v>
      </c>
      <c r="P130" t="s">
        <v>1406</v>
      </c>
      <c r="Q130" t="s">
        <v>1407</v>
      </c>
      <c r="R130" t="s">
        <v>1408</v>
      </c>
      <c r="S130" t="s">
        <v>1409</v>
      </c>
      <c r="T130" t="s">
        <v>1410</v>
      </c>
      <c r="V130">
        <v>18</v>
      </c>
      <c r="X130">
        <v>15</v>
      </c>
      <c r="Y130" t="s">
        <v>42</v>
      </c>
      <c r="Z130" s="1">
        <v>42894</v>
      </c>
      <c r="AC130" t="s">
        <v>42</v>
      </c>
      <c r="AD130" t="s">
        <v>43</v>
      </c>
    </row>
    <row r="131" spans="1:30" x14ac:dyDescent="0.25">
      <c r="A131" t="s">
        <v>1411</v>
      </c>
      <c r="B131" t="s">
        <v>1412</v>
      </c>
      <c r="C131" t="s">
        <v>1413</v>
      </c>
      <c r="D131" t="s">
        <v>1052</v>
      </c>
      <c r="E131" s="1">
        <v>40207</v>
      </c>
      <c r="F131">
        <v>2009</v>
      </c>
      <c r="I131">
        <v>370</v>
      </c>
      <c r="J131">
        <v>375</v>
      </c>
      <c r="K131" t="s">
        <v>1414</v>
      </c>
      <c r="M131" t="s">
        <v>1054</v>
      </c>
      <c r="N131" t="s">
        <v>1415</v>
      </c>
      <c r="P131" t="s">
        <v>1416</v>
      </c>
      <c r="Q131" t="s">
        <v>1417</v>
      </c>
      <c r="R131" t="s">
        <v>1418</v>
      </c>
      <c r="S131" t="s">
        <v>1419</v>
      </c>
      <c r="T131" t="s">
        <v>1420</v>
      </c>
      <c r="V131">
        <v>18</v>
      </c>
      <c r="W131">
        <v>2</v>
      </c>
      <c r="X131">
        <v>16</v>
      </c>
      <c r="Y131" t="s">
        <v>42</v>
      </c>
      <c r="Z131" s="1">
        <v>40207</v>
      </c>
      <c r="AC131" t="s">
        <v>42</v>
      </c>
      <c r="AD131" t="s">
        <v>43</v>
      </c>
    </row>
    <row r="132" spans="1:30" x14ac:dyDescent="0.25">
      <c r="A132" t="s">
        <v>1421</v>
      </c>
      <c r="B132" t="s">
        <v>1422</v>
      </c>
      <c r="C132" t="s">
        <v>1423</v>
      </c>
      <c r="D132" t="s">
        <v>1052</v>
      </c>
      <c r="E132" s="1">
        <v>40207</v>
      </c>
      <c r="F132">
        <v>2009</v>
      </c>
      <c r="I132">
        <v>364</v>
      </c>
      <c r="J132">
        <v>369</v>
      </c>
      <c r="K132" t="s">
        <v>1424</v>
      </c>
      <c r="M132" t="s">
        <v>1054</v>
      </c>
      <c r="N132" t="s">
        <v>1425</v>
      </c>
      <c r="P132" t="s">
        <v>1426</v>
      </c>
      <c r="Q132" t="s">
        <v>1427</v>
      </c>
      <c r="R132" t="s">
        <v>1428</v>
      </c>
      <c r="S132" t="s">
        <v>1429</v>
      </c>
      <c r="T132" t="s">
        <v>1430</v>
      </c>
      <c r="V132">
        <v>17</v>
      </c>
      <c r="X132">
        <v>6</v>
      </c>
      <c r="Y132" t="s">
        <v>42</v>
      </c>
      <c r="Z132" s="1">
        <v>40207</v>
      </c>
      <c r="AC132" t="s">
        <v>42</v>
      </c>
      <c r="AD132" t="s">
        <v>43</v>
      </c>
    </row>
    <row r="133" spans="1:30" x14ac:dyDescent="0.25">
      <c r="A133" t="s">
        <v>1431</v>
      </c>
      <c r="B133" t="s">
        <v>1432</v>
      </c>
      <c r="C133" t="s">
        <v>1433</v>
      </c>
      <c r="D133" t="s">
        <v>1434</v>
      </c>
      <c r="E133" s="1">
        <v>41099</v>
      </c>
      <c r="F133">
        <v>2012</v>
      </c>
      <c r="I133">
        <v>76</v>
      </c>
      <c r="J133">
        <v>82</v>
      </c>
      <c r="K133" t="s">
        <v>1435</v>
      </c>
      <c r="L133" t="s">
        <v>1370</v>
      </c>
      <c r="M133" t="s">
        <v>1436</v>
      </c>
      <c r="N133" t="s">
        <v>1437</v>
      </c>
      <c r="P133" t="s">
        <v>1438</v>
      </c>
      <c r="R133" t="s">
        <v>1439</v>
      </c>
      <c r="S133" t="s">
        <v>1440</v>
      </c>
      <c r="T133" t="s">
        <v>1441</v>
      </c>
      <c r="V133">
        <v>17</v>
      </c>
      <c r="X133">
        <v>8</v>
      </c>
      <c r="Y133" t="s">
        <v>42</v>
      </c>
      <c r="Z133" s="1">
        <v>41099</v>
      </c>
      <c r="AC133" t="s">
        <v>42</v>
      </c>
      <c r="AD133" t="s">
        <v>43</v>
      </c>
    </row>
    <row r="134" spans="1:30" x14ac:dyDescent="0.25">
      <c r="A134" t="s">
        <v>1442</v>
      </c>
      <c r="B134" t="s">
        <v>1443</v>
      </c>
      <c r="C134" t="s">
        <v>1444</v>
      </c>
      <c r="D134" t="s">
        <v>1445</v>
      </c>
      <c r="E134" s="1">
        <v>44179</v>
      </c>
      <c r="F134">
        <v>2020</v>
      </c>
      <c r="G134">
        <v>1</v>
      </c>
      <c r="I134">
        <v>840</v>
      </c>
      <c r="J134">
        <v>843</v>
      </c>
      <c r="K134" t="s">
        <v>1446</v>
      </c>
      <c r="M134" t="s">
        <v>1447</v>
      </c>
      <c r="N134" t="s">
        <v>1448</v>
      </c>
      <c r="P134" t="s">
        <v>1449</v>
      </c>
      <c r="Q134" t="s">
        <v>1450</v>
      </c>
      <c r="R134" t="s">
        <v>1451</v>
      </c>
      <c r="S134" t="s">
        <v>1452</v>
      </c>
      <c r="T134" t="s">
        <v>1453</v>
      </c>
      <c r="V134">
        <v>17</v>
      </c>
      <c r="X134">
        <v>9</v>
      </c>
      <c r="Y134" t="s">
        <v>42</v>
      </c>
      <c r="Z134" s="1">
        <v>44179</v>
      </c>
      <c r="AC134" t="s">
        <v>42</v>
      </c>
      <c r="AD134" t="s">
        <v>43</v>
      </c>
    </row>
    <row r="135" spans="1:30" x14ac:dyDescent="0.25">
      <c r="A135" t="s">
        <v>1454</v>
      </c>
      <c r="B135" t="s">
        <v>1455</v>
      </c>
      <c r="C135" t="s">
        <v>1456</v>
      </c>
      <c r="D135" t="s">
        <v>1457</v>
      </c>
      <c r="E135" s="1">
        <v>42691</v>
      </c>
      <c r="F135">
        <v>2016</v>
      </c>
      <c r="I135">
        <v>75</v>
      </c>
      <c r="J135">
        <v>79</v>
      </c>
      <c r="K135" t="s">
        <v>1458</v>
      </c>
      <c r="M135" t="s">
        <v>1459</v>
      </c>
      <c r="N135" t="s">
        <v>1460</v>
      </c>
      <c r="P135" t="s">
        <v>1461</v>
      </c>
      <c r="Q135" t="s">
        <v>1462</v>
      </c>
      <c r="R135" t="s">
        <v>1463</v>
      </c>
      <c r="S135" t="s">
        <v>1464</v>
      </c>
      <c r="T135" t="s">
        <v>1465</v>
      </c>
      <c r="V135">
        <v>17</v>
      </c>
      <c r="X135">
        <v>9</v>
      </c>
      <c r="Y135" t="s">
        <v>949</v>
      </c>
      <c r="Z135" s="1">
        <v>42691</v>
      </c>
      <c r="AC135" t="s">
        <v>42</v>
      </c>
      <c r="AD135" t="s">
        <v>43</v>
      </c>
    </row>
    <row r="136" spans="1:30" x14ac:dyDescent="0.25">
      <c r="A136" t="s">
        <v>1466</v>
      </c>
      <c r="B136" t="s">
        <v>1467</v>
      </c>
      <c r="C136" t="s">
        <v>1468</v>
      </c>
      <c r="D136" t="s">
        <v>1469</v>
      </c>
      <c r="E136" s="1">
        <v>42684</v>
      </c>
      <c r="F136">
        <v>2016</v>
      </c>
      <c r="I136">
        <v>242</v>
      </c>
      <c r="J136">
        <v>248</v>
      </c>
      <c r="K136" t="s">
        <v>1470</v>
      </c>
      <c r="M136" t="s">
        <v>1471</v>
      </c>
      <c r="N136" t="s">
        <v>1472</v>
      </c>
      <c r="P136" t="s">
        <v>1473</v>
      </c>
      <c r="R136" t="s">
        <v>1474</v>
      </c>
      <c r="S136" t="s">
        <v>1475</v>
      </c>
      <c r="T136" t="s">
        <v>1476</v>
      </c>
      <c r="V136">
        <v>17</v>
      </c>
      <c r="X136">
        <v>16</v>
      </c>
      <c r="Y136" t="s">
        <v>42</v>
      </c>
      <c r="Z136" s="1">
        <v>42684</v>
      </c>
      <c r="AC136" t="s">
        <v>42</v>
      </c>
      <c r="AD136" t="s">
        <v>43</v>
      </c>
    </row>
    <row r="137" spans="1:30" x14ac:dyDescent="0.25">
      <c r="A137" t="s">
        <v>1477</v>
      </c>
      <c r="B137" t="s">
        <v>1478</v>
      </c>
      <c r="C137" t="s">
        <v>1479</v>
      </c>
      <c r="D137" t="s">
        <v>1480</v>
      </c>
      <c r="E137" s="1">
        <v>39454</v>
      </c>
      <c r="F137">
        <v>2007</v>
      </c>
      <c r="I137">
        <v>3870</v>
      </c>
      <c r="J137">
        <v>3873</v>
      </c>
      <c r="K137" t="s">
        <v>1481</v>
      </c>
      <c r="L137" t="s">
        <v>650</v>
      </c>
      <c r="M137" t="s">
        <v>1482</v>
      </c>
      <c r="N137" t="s">
        <v>1483</v>
      </c>
      <c r="P137" t="s">
        <v>1484</v>
      </c>
      <c r="R137" t="s">
        <v>1485</v>
      </c>
      <c r="S137" t="s">
        <v>1486</v>
      </c>
      <c r="T137" t="s">
        <v>1487</v>
      </c>
      <c r="V137">
        <v>17</v>
      </c>
      <c r="X137">
        <v>3</v>
      </c>
      <c r="Y137" t="s">
        <v>42</v>
      </c>
      <c r="Z137" s="1">
        <v>39454</v>
      </c>
      <c r="AC137" t="s">
        <v>42</v>
      </c>
      <c r="AD137" t="s">
        <v>43</v>
      </c>
    </row>
    <row r="138" spans="1:30" x14ac:dyDescent="0.25">
      <c r="A138" t="s">
        <v>1488</v>
      </c>
      <c r="B138" t="s">
        <v>1489</v>
      </c>
      <c r="C138" t="s">
        <v>1490</v>
      </c>
      <c r="D138" t="s">
        <v>1491</v>
      </c>
      <c r="E138" s="1">
        <v>40385</v>
      </c>
      <c r="F138">
        <v>2010</v>
      </c>
      <c r="I138">
        <v>134</v>
      </c>
      <c r="J138">
        <v>138</v>
      </c>
      <c r="K138" t="s">
        <v>1492</v>
      </c>
      <c r="M138" t="s">
        <v>1493</v>
      </c>
      <c r="N138" t="s">
        <v>1494</v>
      </c>
      <c r="P138" t="s">
        <v>1495</v>
      </c>
      <c r="Q138" t="s">
        <v>1496</v>
      </c>
      <c r="R138" t="s">
        <v>1497</v>
      </c>
      <c r="S138" t="s">
        <v>1498</v>
      </c>
      <c r="T138" t="s">
        <v>1499</v>
      </c>
      <c r="V138">
        <v>17</v>
      </c>
      <c r="X138">
        <v>8</v>
      </c>
      <c r="Y138" t="s">
        <v>42</v>
      </c>
      <c r="Z138" s="1">
        <v>40385</v>
      </c>
      <c r="AC138" t="s">
        <v>42</v>
      </c>
      <c r="AD138" t="s">
        <v>43</v>
      </c>
    </row>
    <row r="139" spans="1:30" x14ac:dyDescent="0.25">
      <c r="A139" t="s">
        <v>1500</v>
      </c>
      <c r="B139" t="s">
        <v>1501</v>
      </c>
      <c r="C139" t="s">
        <v>1502</v>
      </c>
      <c r="D139" t="s">
        <v>512</v>
      </c>
      <c r="E139" s="1">
        <v>42828</v>
      </c>
      <c r="F139">
        <v>2016</v>
      </c>
      <c r="I139">
        <v>1</v>
      </c>
      <c r="J139">
        <v>4</v>
      </c>
      <c r="K139" t="s">
        <v>1503</v>
      </c>
      <c r="M139" t="s">
        <v>514</v>
      </c>
      <c r="N139" t="s">
        <v>1504</v>
      </c>
      <c r="P139" t="s">
        <v>1505</v>
      </c>
      <c r="Q139" t="s">
        <v>1506</v>
      </c>
      <c r="R139" t="s">
        <v>1507</v>
      </c>
      <c r="S139" t="s">
        <v>1508</v>
      </c>
      <c r="T139" t="s">
        <v>1509</v>
      </c>
      <c r="V139">
        <v>16</v>
      </c>
      <c r="X139">
        <v>5</v>
      </c>
      <c r="Y139" t="s">
        <v>42</v>
      </c>
      <c r="Z139" s="1">
        <v>42828</v>
      </c>
      <c r="AC139" t="s">
        <v>42</v>
      </c>
      <c r="AD139" t="s">
        <v>43</v>
      </c>
    </row>
    <row r="140" spans="1:30" x14ac:dyDescent="0.25">
      <c r="A140" t="s">
        <v>1510</v>
      </c>
      <c r="B140" t="s">
        <v>1511</v>
      </c>
      <c r="C140" t="s">
        <v>1512</v>
      </c>
      <c r="D140" t="s">
        <v>1513</v>
      </c>
      <c r="E140" s="1">
        <v>38887</v>
      </c>
      <c r="F140">
        <v>1982</v>
      </c>
      <c r="G140">
        <v>32</v>
      </c>
      <c r="I140">
        <v>379</v>
      </c>
      <c r="J140">
        <v>383</v>
      </c>
      <c r="K140" t="s">
        <v>1514</v>
      </c>
      <c r="N140" t="s">
        <v>1515</v>
      </c>
      <c r="P140" t="s">
        <v>1516</v>
      </c>
      <c r="R140" t="s">
        <v>1517</v>
      </c>
      <c r="V140">
        <v>16</v>
      </c>
      <c r="X140">
        <v>10</v>
      </c>
      <c r="Y140" t="s">
        <v>42</v>
      </c>
      <c r="Z140" s="1">
        <v>38887</v>
      </c>
      <c r="AC140" t="s">
        <v>42</v>
      </c>
      <c r="AD140" t="s">
        <v>43</v>
      </c>
    </row>
    <row r="141" spans="1:30" x14ac:dyDescent="0.25">
      <c r="A141" t="s">
        <v>1518</v>
      </c>
      <c r="B141" t="s">
        <v>1519</v>
      </c>
      <c r="C141" t="s">
        <v>1520</v>
      </c>
      <c r="D141" t="s">
        <v>1521</v>
      </c>
      <c r="E141" s="1">
        <v>42775</v>
      </c>
      <c r="F141">
        <v>2016</v>
      </c>
      <c r="I141">
        <v>1366</v>
      </c>
      <c r="J141">
        <v>1370</v>
      </c>
      <c r="K141" t="s">
        <v>1522</v>
      </c>
      <c r="L141" t="s">
        <v>1523</v>
      </c>
      <c r="M141" t="s">
        <v>1524</v>
      </c>
      <c r="N141" t="s">
        <v>1525</v>
      </c>
      <c r="P141" t="s">
        <v>1526</v>
      </c>
      <c r="R141" t="s">
        <v>1527</v>
      </c>
      <c r="S141" t="s">
        <v>1528</v>
      </c>
      <c r="T141" t="s">
        <v>1529</v>
      </c>
      <c r="V141">
        <v>16</v>
      </c>
      <c r="X141">
        <v>24</v>
      </c>
      <c r="Y141" t="s">
        <v>42</v>
      </c>
      <c r="Z141" s="1">
        <v>42775</v>
      </c>
      <c r="AC141" t="s">
        <v>42</v>
      </c>
      <c r="AD141" t="s">
        <v>43</v>
      </c>
    </row>
    <row r="142" spans="1:30" x14ac:dyDescent="0.25">
      <c r="A142" t="s">
        <v>1530</v>
      </c>
      <c r="B142" t="s">
        <v>1531</v>
      </c>
      <c r="C142" t="s">
        <v>1532</v>
      </c>
      <c r="D142" t="s">
        <v>962</v>
      </c>
      <c r="E142" s="1">
        <v>37627</v>
      </c>
      <c r="F142">
        <v>1983</v>
      </c>
      <c r="G142">
        <v>31</v>
      </c>
      <c r="H142">
        <v>1</v>
      </c>
      <c r="I142">
        <v>184</v>
      </c>
      <c r="J142">
        <v>187</v>
      </c>
      <c r="K142" t="s">
        <v>1533</v>
      </c>
      <c r="L142" t="s">
        <v>964</v>
      </c>
      <c r="N142" t="s">
        <v>1534</v>
      </c>
      <c r="P142" t="s">
        <v>1535</v>
      </c>
      <c r="R142" t="s">
        <v>1536</v>
      </c>
      <c r="T142" t="s">
        <v>1537</v>
      </c>
      <c r="V142">
        <v>16</v>
      </c>
      <c r="X142">
        <v>5</v>
      </c>
      <c r="Y142" t="s">
        <v>42</v>
      </c>
      <c r="Z142" s="1">
        <v>37627</v>
      </c>
      <c r="AC142" t="s">
        <v>42</v>
      </c>
      <c r="AD142" t="s">
        <v>57</v>
      </c>
    </row>
    <row r="143" spans="1:30" x14ac:dyDescent="0.25">
      <c r="A143" t="s">
        <v>1538</v>
      </c>
      <c r="B143" t="s">
        <v>1539</v>
      </c>
      <c r="C143" t="s">
        <v>1540</v>
      </c>
      <c r="D143" t="s">
        <v>1541</v>
      </c>
      <c r="E143" s="1">
        <v>39920</v>
      </c>
      <c r="F143">
        <v>2009</v>
      </c>
      <c r="I143">
        <v>211</v>
      </c>
      <c r="J143">
        <v>217</v>
      </c>
      <c r="K143" t="s">
        <v>1542</v>
      </c>
      <c r="M143" t="s">
        <v>1543</v>
      </c>
      <c r="N143" t="s">
        <v>1544</v>
      </c>
      <c r="P143" t="s">
        <v>1545</v>
      </c>
      <c r="Q143" t="s">
        <v>1546</v>
      </c>
      <c r="R143" t="s">
        <v>1547</v>
      </c>
      <c r="S143" t="s">
        <v>1548</v>
      </c>
      <c r="T143" t="s">
        <v>1549</v>
      </c>
      <c r="V143">
        <v>16</v>
      </c>
      <c r="X143">
        <v>27</v>
      </c>
      <c r="Y143" t="s">
        <v>42</v>
      </c>
      <c r="Z143" s="1">
        <v>39920</v>
      </c>
      <c r="AC143" t="s">
        <v>42</v>
      </c>
      <c r="AD143" t="s">
        <v>43</v>
      </c>
    </row>
    <row r="144" spans="1:30" x14ac:dyDescent="0.25">
      <c r="A144" t="s">
        <v>1550</v>
      </c>
      <c r="B144" t="s">
        <v>1551</v>
      </c>
      <c r="C144" t="s">
        <v>1552</v>
      </c>
      <c r="D144" t="s">
        <v>1553</v>
      </c>
      <c r="E144" s="1">
        <v>42713</v>
      </c>
      <c r="F144">
        <v>2007</v>
      </c>
      <c r="G144">
        <v>42</v>
      </c>
      <c r="H144">
        <v>3</v>
      </c>
      <c r="I144">
        <v>1</v>
      </c>
      <c r="J144">
        <v>15</v>
      </c>
      <c r="K144" t="s">
        <v>1554</v>
      </c>
      <c r="L144" t="s">
        <v>1555</v>
      </c>
      <c r="N144" t="s">
        <v>1556</v>
      </c>
      <c r="P144" t="s">
        <v>1557</v>
      </c>
      <c r="R144" t="s">
        <v>1558</v>
      </c>
      <c r="V144">
        <v>16</v>
      </c>
      <c r="Z144" s="1">
        <v>42713</v>
      </c>
      <c r="AC144" t="s">
        <v>1559</v>
      </c>
      <c r="AD144" t="s">
        <v>1560</v>
      </c>
    </row>
    <row r="145" spans="1:30" x14ac:dyDescent="0.25">
      <c r="A145" t="s">
        <v>1561</v>
      </c>
      <c r="B145" t="s">
        <v>1562</v>
      </c>
      <c r="C145" t="s">
        <v>1563</v>
      </c>
      <c r="D145" t="s">
        <v>1564</v>
      </c>
      <c r="E145" s="1">
        <v>40969</v>
      </c>
      <c r="F145">
        <v>2011</v>
      </c>
      <c r="I145">
        <v>529</v>
      </c>
      <c r="J145">
        <v>532</v>
      </c>
      <c r="K145" t="s">
        <v>1565</v>
      </c>
      <c r="L145" t="s">
        <v>1566</v>
      </c>
      <c r="M145" t="s">
        <v>1567</v>
      </c>
      <c r="N145" t="s">
        <v>1568</v>
      </c>
      <c r="P145" t="s">
        <v>1569</v>
      </c>
      <c r="Q145" t="s">
        <v>1570</v>
      </c>
      <c r="R145" t="s">
        <v>1571</v>
      </c>
      <c r="S145" t="s">
        <v>1572</v>
      </c>
      <c r="T145" t="s">
        <v>1573</v>
      </c>
      <c r="V145">
        <v>16</v>
      </c>
      <c r="X145">
        <v>15</v>
      </c>
      <c r="Y145" t="s">
        <v>42</v>
      </c>
      <c r="Z145" s="1">
        <v>40969</v>
      </c>
      <c r="AC145" t="s">
        <v>42</v>
      </c>
      <c r="AD145" t="s">
        <v>43</v>
      </c>
    </row>
    <row r="146" spans="1:30" x14ac:dyDescent="0.25">
      <c r="A146" t="s">
        <v>1574</v>
      </c>
      <c r="B146" t="s">
        <v>1575</v>
      </c>
      <c r="C146" t="s">
        <v>1576</v>
      </c>
      <c r="D146" t="s">
        <v>1577</v>
      </c>
      <c r="E146" s="1">
        <v>41298</v>
      </c>
      <c r="F146">
        <v>2012</v>
      </c>
      <c r="I146">
        <v>1</v>
      </c>
      <c r="J146">
        <v>6</v>
      </c>
      <c r="K146" t="s">
        <v>1578</v>
      </c>
      <c r="M146" t="s">
        <v>1579</v>
      </c>
      <c r="N146" t="s">
        <v>1580</v>
      </c>
      <c r="P146" t="s">
        <v>1581</v>
      </c>
      <c r="Q146" t="s">
        <v>1582</v>
      </c>
      <c r="R146" t="s">
        <v>1583</v>
      </c>
      <c r="S146" t="s">
        <v>1584</v>
      </c>
      <c r="T146" t="s">
        <v>1585</v>
      </c>
      <c r="V146">
        <v>15</v>
      </c>
      <c r="X146">
        <v>22</v>
      </c>
      <c r="Y146" t="s">
        <v>42</v>
      </c>
      <c r="Z146" s="1">
        <v>41298</v>
      </c>
      <c r="AC146" t="s">
        <v>42</v>
      </c>
      <c r="AD146" t="s">
        <v>43</v>
      </c>
    </row>
    <row r="147" spans="1:30" x14ac:dyDescent="0.25">
      <c r="A147" t="s">
        <v>1586</v>
      </c>
      <c r="B147" t="s">
        <v>1587</v>
      </c>
      <c r="C147" t="s">
        <v>1588</v>
      </c>
      <c r="D147" t="s">
        <v>987</v>
      </c>
      <c r="E147" s="1">
        <v>42936</v>
      </c>
      <c r="F147">
        <v>2017</v>
      </c>
      <c r="G147">
        <v>14</v>
      </c>
      <c r="H147">
        <v>8</v>
      </c>
      <c r="I147">
        <v>1423</v>
      </c>
      <c r="J147">
        <v>1427</v>
      </c>
      <c r="K147" t="s">
        <v>1589</v>
      </c>
      <c r="L147" t="s">
        <v>989</v>
      </c>
      <c r="N147" t="s">
        <v>1590</v>
      </c>
      <c r="P147" t="s">
        <v>1591</v>
      </c>
      <c r="Q147" t="s">
        <v>1592</v>
      </c>
      <c r="R147" t="s">
        <v>1593</v>
      </c>
      <c r="S147" t="s">
        <v>1594</v>
      </c>
      <c r="T147" t="s">
        <v>1595</v>
      </c>
      <c r="V147">
        <v>15</v>
      </c>
      <c r="X147">
        <v>22</v>
      </c>
      <c r="Y147" t="s">
        <v>42</v>
      </c>
      <c r="Z147" s="1">
        <v>42923</v>
      </c>
      <c r="AC147" t="s">
        <v>42</v>
      </c>
      <c r="AD147" t="s">
        <v>57</v>
      </c>
    </row>
    <row r="148" spans="1:30" x14ac:dyDescent="0.25">
      <c r="A148" t="s">
        <v>1596</v>
      </c>
      <c r="B148" t="s">
        <v>1597</v>
      </c>
      <c r="C148" t="s">
        <v>1598</v>
      </c>
      <c r="D148" t="s">
        <v>1599</v>
      </c>
      <c r="E148" s="1">
        <v>43213</v>
      </c>
      <c r="F148">
        <v>2017</v>
      </c>
      <c r="I148">
        <v>1714</v>
      </c>
      <c r="J148">
        <v>1718</v>
      </c>
      <c r="K148" t="s">
        <v>1600</v>
      </c>
      <c r="M148" t="s">
        <v>1601</v>
      </c>
      <c r="N148" t="s">
        <v>1602</v>
      </c>
      <c r="P148" t="s">
        <v>1603</v>
      </c>
      <c r="Q148" t="s">
        <v>1604</v>
      </c>
      <c r="R148" t="s">
        <v>1605</v>
      </c>
      <c r="S148" t="s">
        <v>1606</v>
      </c>
      <c r="T148" t="s">
        <v>1607</v>
      </c>
      <c r="V148">
        <v>15</v>
      </c>
      <c r="X148">
        <v>20</v>
      </c>
      <c r="Y148" t="s">
        <v>42</v>
      </c>
      <c r="Z148" s="1">
        <v>43213</v>
      </c>
      <c r="AC148" t="s">
        <v>42</v>
      </c>
      <c r="AD148" t="s">
        <v>43</v>
      </c>
    </row>
    <row r="149" spans="1:30" x14ac:dyDescent="0.25">
      <c r="A149" t="s">
        <v>1608</v>
      </c>
      <c r="B149" t="s">
        <v>1609</v>
      </c>
      <c r="C149" t="s">
        <v>1610</v>
      </c>
      <c r="D149" t="s">
        <v>1029</v>
      </c>
      <c r="E149" s="1">
        <v>44313</v>
      </c>
      <c r="F149">
        <v>2021</v>
      </c>
      <c r="G149">
        <v>18</v>
      </c>
      <c r="H149">
        <v>4</v>
      </c>
      <c r="I149">
        <v>230</v>
      </c>
      <c r="J149">
        <v>243</v>
      </c>
      <c r="K149" t="s">
        <v>1611</v>
      </c>
      <c r="L149" t="s">
        <v>1031</v>
      </c>
      <c r="N149" t="s">
        <v>1612</v>
      </c>
      <c r="P149" t="s">
        <v>1613</v>
      </c>
      <c r="Q149" t="s">
        <v>1614</v>
      </c>
      <c r="R149" t="s">
        <v>1615</v>
      </c>
      <c r="S149" t="s">
        <v>1616</v>
      </c>
      <c r="T149" t="s">
        <v>1617</v>
      </c>
      <c r="V149">
        <v>15</v>
      </c>
      <c r="Z149" s="1">
        <v>44313</v>
      </c>
      <c r="AC149" t="s">
        <v>42</v>
      </c>
      <c r="AD149" t="s">
        <v>598</v>
      </c>
    </row>
    <row r="150" spans="1:30" x14ac:dyDescent="0.25">
      <c r="A150" t="s">
        <v>1618</v>
      </c>
      <c r="B150" t="s">
        <v>1619</v>
      </c>
      <c r="C150" t="s">
        <v>1620</v>
      </c>
      <c r="D150" t="s">
        <v>1621</v>
      </c>
      <c r="E150" s="1">
        <v>42705</v>
      </c>
      <c r="F150">
        <v>2016</v>
      </c>
      <c r="I150">
        <v>1</v>
      </c>
      <c r="J150">
        <v>6</v>
      </c>
      <c r="K150" t="s">
        <v>1622</v>
      </c>
      <c r="M150" t="s">
        <v>1623</v>
      </c>
      <c r="N150" t="s">
        <v>1624</v>
      </c>
      <c r="P150" t="s">
        <v>1625</v>
      </c>
      <c r="R150" t="s">
        <v>1626</v>
      </c>
      <c r="S150" t="s">
        <v>1627</v>
      </c>
      <c r="T150" t="s">
        <v>1628</v>
      </c>
      <c r="V150">
        <v>15</v>
      </c>
      <c r="X150">
        <v>20</v>
      </c>
      <c r="Y150" t="s">
        <v>42</v>
      </c>
      <c r="Z150" s="1">
        <v>42705</v>
      </c>
      <c r="AC150" t="s">
        <v>42</v>
      </c>
      <c r="AD150" t="s">
        <v>43</v>
      </c>
    </row>
    <row r="151" spans="1:30" x14ac:dyDescent="0.25">
      <c r="A151" t="s">
        <v>1629</v>
      </c>
      <c r="B151" t="s">
        <v>1630</v>
      </c>
      <c r="C151" t="s">
        <v>1631</v>
      </c>
      <c r="D151" t="s">
        <v>1632</v>
      </c>
      <c r="E151" s="1">
        <v>41099</v>
      </c>
      <c r="F151">
        <v>2012</v>
      </c>
      <c r="I151">
        <v>1007</v>
      </c>
      <c r="J151">
        <v>1010</v>
      </c>
      <c r="K151" t="s">
        <v>1633</v>
      </c>
      <c r="L151" t="s">
        <v>88</v>
      </c>
      <c r="M151" t="s">
        <v>1634</v>
      </c>
      <c r="N151" t="s">
        <v>1635</v>
      </c>
      <c r="P151" t="s">
        <v>1636</v>
      </c>
      <c r="Q151" t="s">
        <v>1637</v>
      </c>
      <c r="R151" t="s">
        <v>1638</v>
      </c>
      <c r="S151" t="s">
        <v>1639</v>
      </c>
      <c r="T151" t="s">
        <v>1640</v>
      </c>
      <c r="V151">
        <v>14</v>
      </c>
      <c r="X151">
        <v>7</v>
      </c>
      <c r="Y151" t="s">
        <v>42</v>
      </c>
      <c r="Z151" s="1">
        <v>41099</v>
      </c>
      <c r="AC151" t="s">
        <v>42</v>
      </c>
      <c r="AD151" t="s">
        <v>43</v>
      </c>
    </row>
    <row r="152" spans="1:30" x14ac:dyDescent="0.25">
      <c r="A152" t="s">
        <v>1641</v>
      </c>
      <c r="B152" t="s">
        <v>1642</v>
      </c>
      <c r="C152" t="s">
        <v>1643</v>
      </c>
      <c r="D152" t="s">
        <v>1644</v>
      </c>
      <c r="E152" s="1">
        <v>39927</v>
      </c>
      <c r="F152">
        <v>2009</v>
      </c>
      <c r="I152">
        <v>1</v>
      </c>
      <c r="J152">
        <v>9</v>
      </c>
      <c r="K152" t="s">
        <v>1645</v>
      </c>
      <c r="L152" t="s">
        <v>1646</v>
      </c>
      <c r="M152" t="s">
        <v>1647</v>
      </c>
      <c r="N152" t="s">
        <v>1648</v>
      </c>
      <c r="P152" t="s">
        <v>1649</v>
      </c>
      <c r="R152" t="s">
        <v>1650</v>
      </c>
      <c r="S152" t="s">
        <v>1651</v>
      </c>
      <c r="T152" t="s">
        <v>1652</v>
      </c>
      <c r="V152">
        <v>14</v>
      </c>
      <c r="X152">
        <v>14</v>
      </c>
      <c r="Y152" t="s">
        <v>42</v>
      </c>
      <c r="Z152" s="1">
        <v>39927</v>
      </c>
      <c r="AC152" t="s">
        <v>42</v>
      </c>
      <c r="AD152" t="s">
        <v>43</v>
      </c>
    </row>
    <row r="153" spans="1:30" x14ac:dyDescent="0.25">
      <c r="A153" t="s">
        <v>1653</v>
      </c>
      <c r="B153" t="s">
        <v>1654</v>
      </c>
      <c r="C153" t="s">
        <v>1655</v>
      </c>
      <c r="D153" t="s">
        <v>1656</v>
      </c>
      <c r="E153" s="1">
        <v>42947</v>
      </c>
      <c r="F153">
        <v>2017</v>
      </c>
      <c r="I153">
        <v>1</v>
      </c>
      <c r="J153">
        <v>6</v>
      </c>
      <c r="K153" t="s">
        <v>1657</v>
      </c>
      <c r="L153" t="s">
        <v>1658</v>
      </c>
      <c r="M153" t="s">
        <v>1659</v>
      </c>
      <c r="N153" t="s">
        <v>1660</v>
      </c>
      <c r="P153" t="s">
        <v>1661</v>
      </c>
      <c r="Q153" t="s">
        <v>1662</v>
      </c>
      <c r="R153" t="s">
        <v>1663</v>
      </c>
      <c r="S153" t="s">
        <v>1664</v>
      </c>
      <c r="T153" t="s">
        <v>1665</v>
      </c>
      <c r="V153">
        <v>14</v>
      </c>
      <c r="X153">
        <v>13</v>
      </c>
      <c r="Y153" t="s">
        <v>42</v>
      </c>
      <c r="Z153" s="1">
        <v>42947</v>
      </c>
      <c r="AC153" t="s">
        <v>42</v>
      </c>
      <c r="AD153" t="s">
        <v>43</v>
      </c>
    </row>
    <row r="154" spans="1:30" x14ac:dyDescent="0.25">
      <c r="A154" t="s">
        <v>1666</v>
      </c>
      <c r="B154" t="s">
        <v>1667</v>
      </c>
      <c r="C154" t="s">
        <v>1668</v>
      </c>
      <c r="D154" t="s">
        <v>1669</v>
      </c>
      <c r="E154" s="1">
        <v>41865</v>
      </c>
      <c r="F154">
        <v>2014</v>
      </c>
      <c r="I154">
        <v>1197</v>
      </c>
      <c r="J154">
        <v>1202</v>
      </c>
      <c r="K154" t="s">
        <v>1670</v>
      </c>
      <c r="L154" t="s">
        <v>1228</v>
      </c>
      <c r="M154" t="s">
        <v>1671</v>
      </c>
      <c r="N154" t="s">
        <v>1672</v>
      </c>
      <c r="P154" t="s">
        <v>1673</v>
      </c>
      <c r="R154" t="s">
        <v>1674</v>
      </c>
      <c r="S154" t="s">
        <v>1675</v>
      </c>
      <c r="T154" t="s">
        <v>1676</v>
      </c>
      <c r="V154">
        <v>14</v>
      </c>
      <c r="X154">
        <v>13</v>
      </c>
      <c r="Y154" t="s">
        <v>42</v>
      </c>
      <c r="Z154" s="1">
        <v>41865</v>
      </c>
      <c r="AC154" t="s">
        <v>42</v>
      </c>
      <c r="AD154" t="s">
        <v>43</v>
      </c>
    </row>
    <row r="155" spans="1:30" x14ac:dyDescent="0.25">
      <c r="A155" t="s">
        <v>1677</v>
      </c>
      <c r="B155" t="s">
        <v>1678</v>
      </c>
      <c r="C155" t="s">
        <v>1679</v>
      </c>
      <c r="D155" t="s">
        <v>1680</v>
      </c>
      <c r="E155" s="1">
        <v>40836</v>
      </c>
      <c r="F155">
        <v>2011</v>
      </c>
      <c r="I155">
        <v>249</v>
      </c>
      <c r="J155">
        <v>252</v>
      </c>
      <c r="K155" t="s">
        <v>1681</v>
      </c>
      <c r="L155" t="s">
        <v>650</v>
      </c>
      <c r="M155" t="s">
        <v>1682</v>
      </c>
      <c r="N155" t="s">
        <v>1683</v>
      </c>
      <c r="P155" t="s">
        <v>1684</v>
      </c>
      <c r="Q155" t="s">
        <v>1685</v>
      </c>
      <c r="R155" t="s">
        <v>1686</v>
      </c>
      <c r="S155" t="s">
        <v>1687</v>
      </c>
      <c r="T155" t="s">
        <v>1688</v>
      </c>
      <c r="V155">
        <v>14</v>
      </c>
      <c r="X155">
        <v>6</v>
      </c>
      <c r="Y155" t="s">
        <v>42</v>
      </c>
      <c r="Z155" s="1">
        <v>40836</v>
      </c>
      <c r="AC155" t="s">
        <v>42</v>
      </c>
      <c r="AD155" t="s">
        <v>43</v>
      </c>
    </row>
    <row r="156" spans="1:30" x14ac:dyDescent="0.25">
      <c r="A156" t="s">
        <v>1689</v>
      </c>
      <c r="B156" t="s">
        <v>1690</v>
      </c>
      <c r="C156" t="s">
        <v>1691</v>
      </c>
      <c r="D156" t="s">
        <v>1692</v>
      </c>
      <c r="E156" s="1">
        <v>43941</v>
      </c>
      <c r="F156">
        <v>2020</v>
      </c>
      <c r="I156">
        <v>463</v>
      </c>
      <c r="J156">
        <v>466</v>
      </c>
      <c r="K156" t="s">
        <v>1693</v>
      </c>
      <c r="L156" t="s">
        <v>1694</v>
      </c>
      <c r="M156" t="s">
        <v>1695</v>
      </c>
      <c r="N156" t="s">
        <v>1696</v>
      </c>
      <c r="P156" t="s">
        <v>1697</v>
      </c>
      <c r="Q156" t="s">
        <v>1698</v>
      </c>
      <c r="R156" t="s">
        <v>1699</v>
      </c>
      <c r="S156" t="s">
        <v>1700</v>
      </c>
      <c r="T156" t="s">
        <v>1701</v>
      </c>
      <c r="V156">
        <v>14</v>
      </c>
      <c r="X156">
        <v>14</v>
      </c>
      <c r="Y156" t="s">
        <v>42</v>
      </c>
      <c r="Z156" s="1">
        <v>43941</v>
      </c>
      <c r="AC156" t="s">
        <v>42</v>
      </c>
      <c r="AD156" t="s">
        <v>43</v>
      </c>
    </row>
    <row r="157" spans="1:30" x14ac:dyDescent="0.25">
      <c r="A157" t="s">
        <v>1702</v>
      </c>
      <c r="B157" t="s">
        <v>1703</v>
      </c>
      <c r="C157" t="s">
        <v>1704</v>
      </c>
      <c r="D157" t="s">
        <v>1124</v>
      </c>
      <c r="E157" s="1">
        <v>39442</v>
      </c>
      <c r="F157">
        <v>2007</v>
      </c>
      <c r="I157">
        <v>1</v>
      </c>
      <c r="J157">
        <v>8</v>
      </c>
      <c r="K157" t="s">
        <v>1705</v>
      </c>
      <c r="M157" t="s">
        <v>1126</v>
      </c>
      <c r="N157" t="s">
        <v>1706</v>
      </c>
      <c r="P157" t="s">
        <v>1707</v>
      </c>
      <c r="Q157" t="s">
        <v>1708</v>
      </c>
      <c r="R157" t="s">
        <v>1709</v>
      </c>
      <c r="S157" t="s">
        <v>1710</v>
      </c>
      <c r="T157" t="s">
        <v>1711</v>
      </c>
      <c r="V157">
        <v>14</v>
      </c>
      <c r="X157">
        <v>5</v>
      </c>
      <c r="Z157" s="1">
        <v>39442</v>
      </c>
      <c r="AC157" t="s">
        <v>42</v>
      </c>
      <c r="AD157" t="s">
        <v>43</v>
      </c>
    </row>
    <row r="158" spans="1:30" x14ac:dyDescent="0.25">
      <c r="A158" t="s">
        <v>1712</v>
      </c>
      <c r="B158" t="s">
        <v>1713</v>
      </c>
      <c r="C158" t="s">
        <v>1714</v>
      </c>
      <c r="D158" t="s">
        <v>1715</v>
      </c>
      <c r="E158" s="1">
        <v>44396</v>
      </c>
      <c r="F158">
        <v>2020</v>
      </c>
      <c r="I158">
        <v>1</v>
      </c>
      <c r="J158">
        <v>5</v>
      </c>
      <c r="K158" t="s">
        <v>1716</v>
      </c>
      <c r="M158" t="s">
        <v>1717</v>
      </c>
      <c r="N158" t="s">
        <v>1718</v>
      </c>
      <c r="P158" t="s">
        <v>1719</v>
      </c>
      <c r="Q158" t="s">
        <v>1720</v>
      </c>
      <c r="R158" t="s">
        <v>1721</v>
      </c>
      <c r="S158" t="s">
        <v>1722</v>
      </c>
      <c r="T158" t="s">
        <v>1723</v>
      </c>
      <c r="V158">
        <v>14</v>
      </c>
      <c r="X158">
        <v>14</v>
      </c>
      <c r="Y158" t="s">
        <v>42</v>
      </c>
      <c r="Z158" s="1">
        <v>44396</v>
      </c>
      <c r="AC158" t="s">
        <v>42</v>
      </c>
      <c r="AD158" t="s">
        <v>43</v>
      </c>
    </row>
    <row r="159" spans="1:30" x14ac:dyDescent="0.25">
      <c r="A159" t="s">
        <v>1724</v>
      </c>
      <c r="B159" t="s">
        <v>1725</v>
      </c>
      <c r="C159" t="s">
        <v>1726</v>
      </c>
      <c r="D159" t="s">
        <v>1727</v>
      </c>
      <c r="E159" s="1">
        <v>43342</v>
      </c>
      <c r="F159">
        <v>2018</v>
      </c>
      <c r="I159">
        <v>1</v>
      </c>
      <c r="J159">
        <v>10</v>
      </c>
      <c r="K159" t="s">
        <v>1728</v>
      </c>
      <c r="L159" t="s">
        <v>1370</v>
      </c>
      <c r="M159" t="s">
        <v>1729</v>
      </c>
      <c r="N159" t="s">
        <v>1730</v>
      </c>
      <c r="P159" t="s">
        <v>1731</v>
      </c>
      <c r="R159" t="s">
        <v>1732</v>
      </c>
      <c r="S159" t="s">
        <v>1733</v>
      </c>
      <c r="T159" t="s">
        <v>1734</v>
      </c>
      <c r="V159">
        <v>14</v>
      </c>
      <c r="W159">
        <v>1</v>
      </c>
      <c r="X159">
        <v>8</v>
      </c>
      <c r="Z159" s="1">
        <v>43342</v>
      </c>
      <c r="AC159" t="s">
        <v>42</v>
      </c>
      <c r="AD159" t="s">
        <v>43</v>
      </c>
    </row>
    <row r="160" spans="1:30" x14ac:dyDescent="0.25">
      <c r="A160" t="s">
        <v>1735</v>
      </c>
      <c r="B160" t="s">
        <v>1736</v>
      </c>
      <c r="C160" t="s">
        <v>1737</v>
      </c>
      <c r="D160" t="s">
        <v>1738</v>
      </c>
      <c r="E160" s="1">
        <v>41526</v>
      </c>
      <c r="F160">
        <v>2013</v>
      </c>
      <c r="I160">
        <v>1</v>
      </c>
      <c r="J160">
        <v>5</v>
      </c>
      <c r="K160" t="s">
        <v>1739</v>
      </c>
      <c r="L160" t="s">
        <v>1228</v>
      </c>
      <c r="M160" t="s">
        <v>1740</v>
      </c>
      <c r="N160" t="s">
        <v>1741</v>
      </c>
      <c r="P160" t="s">
        <v>1742</v>
      </c>
      <c r="Q160" t="s">
        <v>1743</v>
      </c>
      <c r="R160" t="s">
        <v>1744</v>
      </c>
      <c r="S160" t="s">
        <v>1745</v>
      </c>
      <c r="T160" t="s">
        <v>1746</v>
      </c>
      <c r="V160">
        <v>13</v>
      </c>
      <c r="X160">
        <v>12</v>
      </c>
      <c r="Y160" t="s">
        <v>42</v>
      </c>
      <c r="Z160" s="1">
        <v>41526</v>
      </c>
      <c r="AC160" t="s">
        <v>42</v>
      </c>
      <c r="AD160" t="s">
        <v>43</v>
      </c>
    </row>
    <row r="161" spans="1:30" x14ac:dyDescent="0.25">
      <c r="A161" t="s">
        <v>1747</v>
      </c>
      <c r="B161" t="s">
        <v>1748</v>
      </c>
      <c r="C161" t="s">
        <v>1749</v>
      </c>
      <c r="D161" t="s">
        <v>1750</v>
      </c>
      <c r="E161" s="1">
        <v>37567</v>
      </c>
      <c r="F161">
        <v>2002</v>
      </c>
      <c r="G161">
        <v>2</v>
      </c>
      <c r="I161">
        <v>699</v>
      </c>
      <c r="J161" t="s">
        <v>1751</v>
      </c>
      <c r="K161" t="s">
        <v>1752</v>
      </c>
      <c r="M161" t="s">
        <v>1753</v>
      </c>
      <c r="N161" t="s">
        <v>1754</v>
      </c>
      <c r="P161" t="s">
        <v>1755</v>
      </c>
      <c r="R161" t="s">
        <v>1756</v>
      </c>
      <c r="S161" t="s">
        <v>1757</v>
      </c>
      <c r="T161" t="s">
        <v>1758</v>
      </c>
      <c r="V161">
        <v>13</v>
      </c>
      <c r="W161">
        <v>1</v>
      </c>
      <c r="X161">
        <v>4</v>
      </c>
      <c r="Y161" t="s">
        <v>42</v>
      </c>
      <c r="Z161" s="1">
        <v>37567</v>
      </c>
      <c r="AC161" t="s">
        <v>42</v>
      </c>
      <c r="AD161" t="s">
        <v>43</v>
      </c>
    </row>
    <row r="162" spans="1:30" x14ac:dyDescent="0.25">
      <c r="A162" t="s">
        <v>1759</v>
      </c>
      <c r="B162" t="s">
        <v>1760</v>
      </c>
      <c r="C162" t="s">
        <v>1761</v>
      </c>
      <c r="D162" t="s">
        <v>1762</v>
      </c>
      <c r="E162" s="1">
        <v>39832</v>
      </c>
      <c r="F162">
        <v>2008</v>
      </c>
      <c r="I162">
        <v>1600</v>
      </c>
      <c r="J162">
        <v>1603</v>
      </c>
      <c r="K162" t="s">
        <v>1763</v>
      </c>
      <c r="M162" t="s">
        <v>1764</v>
      </c>
      <c r="N162" t="s">
        <v>1765</v>
      </c>
      <c r="P162" t="s">
        <v>1766</v>
      </c>
      <c r="R162" t="s">
        <v>1767</v>
      </c>
      <c r="S162" t="s">
        <v>1768</v>
      </c>
      <c r="T162" t="s">
        <v>1769</v>
      </c>
      <c r="V162">
        <v>13</v>
      </c>
      <c r="X162">
        <v>1</v>
      </c>
      <c r="Z162" s="1">
        <v>39832</v>
      </c>
      <c r="AC162" t="s">
        <v>42</v>
      </c>
      <c r="AD162" t="s">
        <v>43</v>
      </c>
    </row>
    <row r="163" spans="1:30" x14ac:dyDescent="0.25">
      <c r="A163" t="s">
        <v>1770</v>
      </c>
      <c r="B163" t="s">
        <v>1771</v>
      </c>
      <c r="C163" t="s">
        <v>1772</v>
      </c>
      <c r="D163" t="s">
        <v>1773</v>
      </c>
      <c r="E163" s="1">
        <v>43380</v>
      </c>
      <c r="F163">
        <v>2018</v>
      </c>
      <c r="I163">
        <v>9297</v>
      </c>
      <c r="J163">
        <v>9302</v>
      </c>
      <c r="K163" t="s">
        <v>1774</v>
      </c>
      <c r="L163" t="s">
        <v>1775</v>
      </c>
      <c r="M163" t="s">
        <v>1776</v>
      </c>
      <c r="N163" t="s">
        <v>1777</v>
      </c>
      <c r="P163" t="s">
        <v>1778</v>
      </c>
      <c r="Q163" t="s">
        <v>1779</v>
      </c>
      <c r="S163" t="s">
        <v>1780</v>
      </c>
      <c r="T163" t="s">
        <v>1781</v>
      </c>
      <c r="V163">
        <v>13</v>
      </c>
      <c r="X163">
        <v>10</v>
      </c>
      <c r="Z163" s="1">
        <v>43380</v>
      </c>
      <c r="AC163" t="s">
        <v>42</v>
      </c>
      <c r="AD163" t="s">
        <v>43</v>
      </c>
    </row>
    <row r="164" spans="1:30" x14ac:dyDescent="0.25">
      <c r="A164" t="s">
        <v>1782</v>
      </c>
      <c r="B164" t="s">
        <v>1760</v>
      </c>
      <c r="C164" t="s">
        <v>1761</v>
      </c>
      <c r="D164" t="s">
        <v>1783</v>
      </c>
      <c r="E164" s="1">
        <v>39836</v>
      </c>
      <c r="F164">
        <v>2008</v>
      </c>
      <c r="I164">
        <v>443</v>
      </c>
      <c r="J164">
        <v>446</v>
      </c>
      <c r="K164" t="s">
        <v>1784</v>
      </c>
      <c r="M164" t="s">
        <v>1785</v>
      </c>
      <c r="N164" t="s">
        <v>1765</v>
      </c>
      <c r="P164" t="s">
        <v>1786</v>
      </c>
      <c r="R164" t="s">
        <v>1767</v>
      </c>
      <c r="S164" t="s">
        <v>1787</v>
      </c>
      <c r="T164" t="s">
        <v>1788</v>
      </c>
      <c r="V164">
        <v>13</v>
      </c>
      <c r="X164">
        <v>1</v>
      </c>
      <c r="Z164" s="1">
        <v>39836</v>
      </c>
      <c r="AC164" t="s">
        <v>42</v>
      </c>
      <c r="AD164" t="s">
        <v>43</v>
      </c>
    </row>
    <row r="165" spans="1:30" x14ac:dyDescent="0.25">
      <c r="A165" t="s">
        <v>1789</v>
      </c>
      <c r="B165" t="s">
        <v>1790</v>
      </c>
      <c r="C165" t="s">
        <v>1791</v>
      </c>
      <c r="D165" t="s">
        <v>1792</v>
      </c>
      <c r="E165" s="1">
        <v>42243</v>
      </c>
      <c r="F165">
        <v>2015</v>
      </c>
      <c r="I165">
        <v>230</v>
      </c>
      <c r="J165">
        <v>234</v>
      </c>
      <c r="K165" t="s">
        <v>1793</v>
      </c>
      <c r="L165" t="s">
        <v>1794</v>
      </c>
      <c r="M165" t="s">
        <v>1795</v>
      </c>
      <c r="N165" t="s">
        <v>1796</v>
      </c>
      <c r="P165" t="s">
        <v>1797</v>
      </c>
      <c r="Q165" t="s">
        <v>1798</v>
      </c>
      <c r="R165" t="s">
        <v>1799</v>
      </c>
      <c r="S165" t="s">
        <v>1800</v>
      </c>
      <c r="T165" t="s">
        <v>1801</v>
      </c>
      <c r="V165">
        <v>13</v>
      </c>
      <c r="X165">
        <v>11</v>
      </c>
      <c r="Z165" s="1">
        <v>42243</v>
      </c>
      <c r="AC165" t="s">
        <v>42</v>
      </c>
      <c r="AD165" t="s">
        <v>43</v>
      </c>
    </row>
    <row r="166" spans="1:30" x14ac:dyDescent="0.25">
      <c r="A166" t="s">
        <v>1802</v>
      </c>
      <c r="B166" t="s">
        <v>1803</v>
      </c>
      <c r="C166" t="s">
        <v>1804</v>
      </c>
      <c r="D166" t="s">
        <v>1805</v>
      </c>
      <c r="E166" s="1">
        <v>41816</v>
      </c>
      <c r="F166">
        <v>2014</v>
      </c>
      <c r="I166">
        <v>261</v>
      </c>
      <c r="J166">
        <v>266</v>
      </c>
      <c r="K166" t="s">
        <v>1806</v>
      </c>
      <c r="M166" t="s">
        <v>1807</v>
      </c>
      <c r="N166" t="s">
        <v>1808</v>
      </c>
      <c r="P166" t="s">
        <v>1809</v>
      </c>
      <c r="Q166" t="s">
        <v>1810</v>
      </c>
      <c r="R166" t="s">
        <v>1811</v>
      </c>
      <c r="S166" t="s">
        <v>1812</v>
      </c>
      <c r="T166" t="s">
        <v>1813</v>
      </c>
      <c r="V166">
        <v>13</v>
      </c>
      <c r="W166">
        <v>1</v>
      </c>
      <c r="X166">
        <v>12</v>
      </c>
      <c r="Y166" t="s">
        <v>42</v>
      </c>
      <c r="Z166" s="1">
        <v>41816</v>
      </c>
      <c r="AC166" t="s">
        <v>42</v>
      </c>
      <c r="AD166" t="s">
        <v>43</v>
      </c>
    </row>
    <row r="167" spans="1:30" x14ac:dyDescent="0.25">
      <c r="A167" t="s">
        <v>1814</v>
      </c>
      <c r="B167" t="s">
        <v>1815</v>
      </c>
      <c r="C167" t="s">
        <v>1816</v>
      </c>
      <c r="D167" t="s">
        <v>1817</v>
      </c>
      <c r="E167" s="1">
        <v>40479</v>
      </c>
      <c r="F167">
        <v>2010</v>
      </c>
      <c r="I167">
        <v>518</v>
      </c>
      <c r="J167">
        <v>523</v>
      </c>
      <c r="K167" t="s">
        <v>1818</v>
      </c>
      <c r="M167" t="s">
        <v>1819</v>
      </c>
      <c r="N167" t="s">
        <v>1820</v>
      </c>
      <c r="P167" t="s">
        <v>1821</v>
      </c>
      <c r="R167" t="s">
        <v>1822</v>
      </c>
      <c r="S167" t="s">
        <v>1823</v>
      </c>
      <c r="T167" t="s">
        <v>1824</v>
      </c>
      <c r="V167">
        <v>12</v>
      </c>
      <c r="X167">
        <v>7</v>
      </c>
      <c r="Y167" t="s">
        <v>42</v>
      </c>
      <c r="Z167" s="1">
        <v>40479</v>
      </c>
      <c r="AC167" t="s">
        <v>42</v>
      </c>
      <c r="AD167" t="s">
        <v>43</v>
      </c>
    </row>
    <row r="168" spans="1:30" x14ac:dyDescent="0.25">
      <c r="A168" t="s">
        <v>1825</v>
      </c>
      <c r="B168" t="s">
        <v>1826</v>
      </c>
      <c r="C168" t="s">
        <v>1827</v>
      </c>
      <c r="D168" t="s">
        <v>1828</v>
      </c>
      <c r="E168" s="1">
        <v>40745</v>
      </c>
      <c r="F168">
        <v>2011</v>
      </c>
      <c r="I168">
        <v>113</v>
      </c>
      <c r="J168">
        <v>117</v>
      </c>
      <c r="K168" t="s">
        <v>1829</v>
      </c>
      <c r="L168" t="s">
        <v>1228</v>
      </c>
      <c r="M168" t="s">
        <v>1830</v>
      </c>
      <c r="N168" t="s">
        <v>1831</v>
      </c>
      <c r="P168" t="s">
        <v>1832</v>
      </c>
      <c r="R168" t="s">
        <v>1833</v>
      </c>
      <c r="S168" t="s">
        <v>1834</v>
      </c>
      <c r="T168" t="s">
        <v>1835</v>
      </c>
      <c r="V168">
        <v>12</v>
      </c>
      <c r="X168">
        <v>10</v>
      </c>
      <c r="Y168" t="s">
        <v>42</v>
      </c>
      <c r="Z168" s="1">
        <v>40745</v>
      </c>
      <c r="AC168" t="s">
        <v>42</v>
      </c>
      <c r="AD168" t="s">
        <v>43</v>
      </c>
    </row>
    <row r="169" spans="1:30" x14ac:dyDescent="0.25">
      <c r="A169" t="s">
        <v>1836</v>
      </c>
      <c r="B169" t="s">
        <v>1837</v>
      </c>
      <c r="C169" t="s">
        <v>1838</v>
      </c>
      <c r="D169" t="s">
        <v>1839</v>
      </c>
      <c r="E169" s="1">
        <v>43454</v>
      </c>
      <c r="F169">
        <v>2018</v>
      </c>
      <c r="I169">
        <v>1134</v>
      </c>
      <c r="J169">
        <v>1135</v>
      </c>
      <c r="K169" t="s">
        <v>1840</v>
      </c>
      <c r="L169" t="s">
        <v>1841</v>
      </c>
      <c r="M169" t="s">
        <v>1842</v>
      </c>
      <c r="N169" t="s">
        <v>1843</v>
      </c>
      <c r="P169" t="s">
        <v>1844</v>
      </c>
      <c r="Q169" t="s">
        <v>1845</v>
      </c>
      <c r="R169" t="s">
        <v>1846</v>
      </c>
      <c r="S169" t="s">
        <v>1847</v>
      </c>
      <c r="T169" t="s">
        <v>1848</v>
      </c>
      <c r="V169">
        <v>12</v>
      </c>
      <c r="X169">
        <v>2</v>
      </c>
      <c r="Y169" t="s">
        <v>42</v>
      </c>
      <c r="Z169" s="1">
        <v>43454</v>
      </c>
      <c r="AC169" t="s">
        <v>42</v>
      </c>
      <c r="AD169" t="s">
        <v>43</v>
      </c>
    </row>
    <row r="170" spans="1:30" x14ac:dyDescent="0.25">
      <c r="A170" t="s">
        <v>1849</v>
      </c>
      <c r="B170" t="s">
        <v>1850</v>
      </c>
      <c r="C170" t="s">
        <v>1851</v>
      </c>
      <c r="D170" t="s">
        <v>1852</v>
      </c>
      <c r="E170" s="1">
        <v>44622</v>
      </c>
      <c r="F170">
        <v>2022</v>
      </c>
      <c r="G170">
        <v>21</v>
      </c>
      <c r="H170">
        <v>3</v>
      </c>
      <c r="I170">
        <v>481</v>
      </c>
      <c r="J170">
        <v>485</v>
      </c>
      <c r="K170" t="s">
        <v>1853</v>
      </c>
      <c r="L170" t="s">
        <v>1854</v>
      </c>
      <c r="N170" t="s">
        <v>1855</v>
      </c>
      <c r="O170" t="s">
        <v>1856</v>
      </c>
      <c r="P170" t="s">
        <v>1857</v>
      </c>
      <c r="Q170" t="s">
        <v>1858</v>
      </c>
      <c r="R170" t="s">
        <v>1859</v>
      </c>
      <c r="S170" t="s">
        <v>1860</v>
      </c>
      <c r="T170" t="s">
        <v>1861</v>
      </c>
      <c r="V170">
        <v>12</v>
      </c>
      <c r="X170">
        <v>28</v>
      </c>
      <c r="Y170" t="s">
        <v>42</v>
      </c>
      <c r="Z170" s="1">
        <v>44546</v>
      </c>
      <c r="AC170" t="s">
        <v>42</v>
      </c>
      <c r="AD170" t="s">
        <v>57</v>
      </c>
    </row>
    <row r="171" spans="1:30" x14ac:dyDescent="0.25">
      <c r="A171" t="s">
        <v>1862</v>
      </c>
      <c r="B171" t="s">
        <v>1863</v>
      </c>
      <c r="C171" t="s">
        <v>1864</v>
      </c>
      <c r="D171" t="s">
        <v>1865</v>
      </c>
      <c r="E171" s="1">
        <v>40465</v>
      </c>
      <c r="F171">
        <v>2010</v>
      </c>
      <c r="I171">
        <v>40</v>
      </c>
      <c r="J171">
        <v>45</v>
      </c>
      <c r="K171" t="s">
        <v>1866</v>
      </c>
      <c r="L171" t="s">
        <v>1867</v>
      </c>
      <c r="M171" t="s">
        <v>1868</v>
      </c>
      <c r="N171" t="s">
        <v>1869</v>
      </c>
      <c r="P171" t="s">
        <v>1870</v>
      </c>
      <c r="R171" t="s">
        <v>1871</v>
      </c>
      <c r="S171" t="s">
        <v>1872</v>
      </c>
      <c r="T171" t="s">
        <v>1873</v>
      </c>
      <c r="V171">
        <v>12</v>
      </c>
      <c r="X171">
        <v>12</v>
      </c>
      <c r="Y171" t="s">
        <v>42</v>
      </c>
      <c r="Z171" s="1">
        <v>40465</v>
      </c>
      <c r="AC171" t="s">
        <v>42</v>
      </c>
      <c r="AD171" t="s">
        <v>43</v>
      </c>
    </row>
    <row r="172" spans="1:30" x14ac:dyDescent="0.25">
      <c r="A172" t="s">
        <v>1874</v>
      </c>
      <c r="B172" t="s">
        <v>1875</v>
      </c>
      <c r="C172" t="s">
        <v>1876</v>
      </c>
      <c r="D172" t="s">
        <v>1877</v>
      </c>
      <c r="E172" s="1">
        <v>43115</v>
      </c>
      <c r="F172">
        <v>2017</v>
      </c>
      <c r="I172">
        <v>158</v>
      </c>
      <c r="J172">
        <v>161</v>
      </c>
      <c r="K172" t="s">
        <v>1878</v>
      </c>
      <c r="M172" t="s">
        <v>1879</v>
      </c>
      <c r="N172" t="s">
        <v>1880</v>
      </c>
      <c r="P172" t="s">
        <v>1881</v>
      </c>
      <c r="Q172" t="s">
        <v>1882</v>
      </c>
      <c r="R172" t="s">
        <v>1883</v>
      </c>
      <c r="S172" t="s">
        <v>1884</v>
      </c>
      <c r="T172" t="s">
        <v>1885</v>
      </c>
      <c r="V172">
        <v>12</v>
      </c>
      <c r="X172">
        <v>10</v>
      </c>
      <c r="Y172" t="s">
        <v>42</v>
      </c>
      <c r="Z172" s="1">
        <v>43115</v>
      </c>
      <c r="AC172" t="s">
        <v>42</v>
      </c>
      <c r="AD172" t="s">
        <v>43</v>
      </c>
    </row>
    <row r="173" spans="1:30" x14ac:dyDescent="0.25">
      <c r="A173" t="s">
        <v>1886</v>
      </c>
      <c r="B173" t="s">
        <v>1887</v>
      </c>
      <c r="C173" t="s">
        <v>1888</v>
      </c>
      <c r="D173" t="s">
        <v>1889</v>
      </c>
      <c r="E173" s="1">
        <v>40238</v>
      </c>
      <c r="F173">
        <v>2009</v>
      </c>
      <c r="I173">
        <v>1</v>
      </c>
      <c r="J173">
        <v>4</v>
      </c>
      <c r="K173" t="s">
        <v>1890</v>
      </c>
      <c r="L173" t="s">
        <v>977</v>
      </c>
      <c r="M173" t="s">
        <v>1891</v>
      </c>
      <c r="N173" t="s">
        <v>1892</v>
      </c>
      <c r="P173" t="s">
        <v>1893</v>
      </c>
      <c r="R173" t="s">
        <v>1894</v>
      </c>
      <c r="S173" t="s">
        <v>1895</v>
      </c>
      <c r="T173" t="s">
        <v>1896</v>
      </c>
      <c r="V173">
        <v>12</v>
      </c>
      <c r="X173">
        <v>9</v>
      </c>
      <c r="Z173" s="1">
        <v>40238</v>
      </c>
      <c r="AC173" t="s">
        <v>42</v>
      </c>
      <c r="AD173" t="s">
        <v>43</v>
      </c>
    </row>
    <row r="174" spans="1:30" x14ac:dyDescent="0.25">
      <c r="A174" t="s">
        <v>1897</v>
      </c>
      <c r="B174" t="s">
        <v>1898</v>
      </c>
      <c r="C174" t="s">
        <v>1899</v>
      </c>
      <c r="D174" t="s">
        <v>1900</v>
      </c>
      <c r="E174" s="1">
        <v>42873</v>
      </c>
      <c r="F174">
        <v>2017</v>
      </c>
      <c r="I174">
        <v>1</v>
      </c>
      <c r="J174">
        <v>5</v>
      </c>
      <c r="K174" t="s">
        <v>1901</v>
      </c>
      <c r="L174" t="s">
        <v>1902</v>
      </c>
      <c r="M174" t="s">
        <v>1903</v>
      </c>
      <c r="N174" t="s">
        <v>1904</v>
      </c>
      <c r="P174" t="s">
        <v>1905</v>
      </c>
      <c r="Q174" t="s">
        <v>1906</v>
      </c>
      <c r="R174" t="s">
        <v>1907</v>
      </c>
      <c r="S174" t="s">
        <v>1908</v>
      </c>
      <c r="T174" t="s">
        <v>1909</v>
      </c>
      <c r="V174">
        <v>12</v>
      </c>
      <c r="X174">
        <v>14</v>
      </c>
      <c r="Y174" t="s">
        <v>42</v>
      </c>
      <c r="Z174" s="1">
        <v>42873</v>
      </c>
      <c r="AC174" t="s">
        <v>42</v>
      </c>
      <c r="AD174" t="s">
        <v>43</v>
      </c>
    </row>
    <row r="175" spans="1:30" x14ac:dyDescent="0.25">
      <c r="A175" t="s">
        <v>1910</v>
      </c>
      <c r="B175" t="s">
        <v>1911</v>
      </c>
      <c r="C175" t="s">
        <v>1912</v>
      </c>
      <c r="D175" t="s">
        <v>1913</v>
      </c>
      <c r="E175" s="1">
        <v>42376</v>
      </c>
      <c r="F175">
        <v>2015</v>
      </c>
      <c r="I175">
        <v>231</v>
      </c>
      <c r="J175">
        <v>232</v>
      </c>
      <c r="K175" t="s">
        <v>1914</v>
      </c>
      <c r="M175" t="s">
        <v>1915</v>
      </c>
      <c r="N175" t="s">
        <v>1916</v>
      </c>
      <c r="P175" t="s">
        <v>1917</v>
      </c>
      <c r="Q175" t="s">
        <v>1918</v>
      </c>
      <c r="R175" t="s">
        <v>1919</v>
      </c>
      <c r="S175" t="s">
        <v>1920</v>
      </c>
      <c r="T175" t="s">
        <v>1921</v>
      </c>
      <c r="V175">
        <v>12</v>
      </c>
      <c r="X175">
        <v>4</v>
      </c>
      <c r="Y175" t="s">
        <v>42</v>
      </c>
      <c r="Z175" s="1">
        <v>42376</v>
      </c>
      <c r="AC175" t="s">
        <v>42</v>
      </c>
      <c r="AD175" t="s">
        <v>43</v>
      </c>
    </row>
    <row r="176" spans="1:30" x14ac:dyDescent="0.25">
      <c r="A176" t="s">
        <v>1922</v>
      </c>
      <c r="B176" t="s">
        <v>1923</v>
      </c>
      <c r="C176" t="s">
        <v>1924</v>
      </c>
      <c r="D176" t="s">
        <v>1925</v>
      </c>
      <c r="E176" s="1">
        <v>43468</v>
      </c>
      <c r="F176">
        <v>2018</v>
      </c>
      <c r="I176">
        <v>1</v>
      </c>
      <c r="J176">
        <v>5</v>
      </c>
      <c r="K176" t="s">
        <v>1926</v>
      </c>
      <c r="M176" t="s">
        <v>1927</v>
      </c>
      <c r="N176" t="s">
        <v>1928</v>
      </c>
      <c r="P176" t="s">
        <v>1929</v>
      </c>
      <c r="Q176" t="s">
        <v>1930</v>
      </c>
      <c r="R176" t="s">
        <v>1931</v>
      </c>
      <c r="S176" t="s">
        <v>1932</v>
      </c>
      <c r="T176" t="s">
        <v>1933</v>
      </c>
      <c r="V176">
        <v>12</v>
      </c>
      <c r="X176">
        <v>5</v>
      </c>
      <c r="Y176" t="s">
        <v>42</v>
      </c>
      <c r="Z176" s="1">
        <v>43468</v>
      </c>
      <c r="AC176" t="s">
        <v>42</v>
      </c>
      <c r="AD176" t="s">
        <v>43</v>
      </c>
    </row>
    <row r="177" spans="1:32" x14ac:dyDescent="0.25">
      <c r="A177" t="s">
        <v>1934</v>
      </c>
      <c r="B177" t="s">
        <v>1935</v>
      </c>
      <c r="C177" t="s">
        <v>1936</v>
      </c>
      <c r="D177" t="s">
        <v>1937</v>
      </c>
      <c r="E177" s="1">
        <v>39689</v>
      </c>
      <c r="F177">
        <v>2008</v>
      </c>
      <c r="I177">
        <v>260</v>
      </c>
      <c r="J177">
        <v>264</v>
      </c>
      <c r="K177" t="s">
        <v>1938</v>
      </c>
      <c r="M177" t="s">
        <v>1939</v>
      </c>
      <c r="N177" t="s">
        <v>1940</v>
      </c>
      <c r="P177" t="s">
        <v>1941</v>
      </c>
      <c r="Q177" t="s">
        <v>1942</v>
      </c>
      <c r="R177" t="s">
        <v>1943</v>
      </c>
      <c r="S177" t="s">
        <v>1944</v>
      </c>
      <c r="T177" t="s">
        <v>1945</v>
      </c>
      <c r="V177">
        <v>12</v>
      </c>
      <c r="X177">
        <v>11</v>
      </c>
      <c r="Y177" t="s">
        <v>42</v>
      </c>
      <c r="Z177" s="1">
        <v>39689</v>
      </c>
      <c r="AC177" t="s">
        <v>42</v>
      </c>
      <c r="AD177" t="s">
        <v>43</v>
      </c>
    </row>
    <row r="178" spans="1:32" x14ac:dyDescent="0.25">
      <c r="A178" t="s">
        <v>1946</v>
      </c>
      <c r="B178" t="s">
        <v>1947</v>
      </c>
      <c r="C178" t="s">
        <v>1948</v>
      </c>
      <c r="D178" t="s">
        <v>1949</v>
      </c>
      <c r="E178" s="1">
        <v>42250</v>
      </c>
      <c r="F178">
        <v>2015</v>
      </c>
      <c r="I178">
        <v>1046</v>
      </c>
      <c r="J178">
        <v>1051</v>
      </c>
      <c r="K178" t="s">
        <v>1950</v>
      </c>
      <c r="M178" t="s">
        <v>1951</v>
      </c>
      <c r="N178" t="s">
        <v>1952</v>
      </c>
      <c r="P178" t="s">
        <v>1953</v>
      </c>
      <c r="Q178" t="s">
        <v>1954</v>
      </c>
      <c r="R178" t="s">
        <v>1955</v>
      </c>
      <c r="S178" t="s">
        <v>1956</v>
      </c>
      <c r="T178" t="s">
        <v>1957</v>
      </c>
      <c r="V178">
        <v>12</v>
      </c>
      <c r="X178">
        <v>24</v>
      </c>
      <c r="Y178" t="s">
        <v>42</v>
      </c>
      <c r="Z178" s="1">
        <v>42250</v>
      </c>
      <c r="AC178" t="s">
        <v>42</v>
      </c>
      <c r="AD178" t="s">
        <v>43</v>
      </c>
    </row>
    <row r="179" spans="1:32" x14ac:dyDescent="0.25">
      <c r="A179" t="s">
        <v>1958</v>
      </c>
      <c r="B179" t="s">
        <v>1959</v>
      </c>
      <c r="C179" t="s">
        <v>1960</v>
      </c>
      <c r="D179" t="s">
        <v>1727</v>
      </c>
      <c r="E179" s="1">
        <v>43342</v>
      </c>
      <c r="F179">
        <v>2018</v>
      </c>
      <c r="I179">
        <v>1</v>
      </c>
      <c r="J179">
        <v>10</v>
      </c>
      <c r="K179" t="s">
        <v>1961</v>
      </c>
      <c r="L179" t="s">
        <v>1370</v>
      </c>
      <c r="M179" t="s">
        <v>1729</v>
      </c>
      <c r="N179" t="s">
        <v>1962</v>
      </c>
      <c r="P179" t="s">
        <v>1963</v>
      </c>
      <c r="R179" t="s">
        <v>1964</v>
      </c>
      <c r="S179" t="s">
        <v>1965</v>
      </c>
      <c r="T179" t="s">
        <v>1966</v>
      </c>
      <c r="V179">
        <v>11</v>
      </c>
      <c r="X179">
        <v>20</v>
      </c>
      <c r="Z179" s="1">
        <v>43342</v>
      </c>
      <c r="AC179" t="s">
        <v>42</v>
      </c>
      <c r="AD179" t="s">
        <v>43</v>
      </c>
    </row>
    <row r="180" spans="1:32" x14ac:dyDescent="0.25">
      <c r="A180" t="s">
        <v>1967</v>
      </c>
      <c r="B180" t="s">
        <v>1968</v>
      </c>
      <c r="C180" t="s">
        <v>1969</v>
      </c>
      <c r="D180" t="s">
        <v>1970</v>
      </c>
      <c r="E180" s="1">
        <v>37475</v>
      </c>
      <c r="F180">
        <v>2002</v>
      </c>
      <c r="G180">
        <v>50</v>
      </c>
      <c r="H180">
        <v>1</v>
      </c>
      <c r="I180">
        <v>41</v>
      </c>
      <c r="J180">
        <v>45</v>
      </c>
      <c r="K180" t="s">
        <v>1971</v>
      </c>
      <c r="L180" t="s">
        <v>1972</v>
      </c>
      <c r="N180" t="s">
        <v>1973</v>
      </c>
      <c r="P180" t="s">
        <v>1974</v>
      </c>
      <c r="R180" t="s">
        <v>1975</v>
      </c>
      <c r="S180" t="s">
        <v>1976</v>
      </c>
      <c r="T180" t="s">
        <v>1977</v>
      </c>
      <c r="V180">
        <v>11</v>
      </c>
      <c r="X180">
        <v>12</v>
      </c>
      <c r="Y180" t="s">
        <v>42</v>
      </c>
      <c r="Z180" s="1">
        <v>37475</v>
      </c>
      <c r="AC180" t="s">
        <v>42</v>
      </c>
      <c r="AD180" t="s">
        <v>57</v>
      </c>
    </row>
    <row r="181" spans="1:32" x14ac:dyDescent="0.25">
      <c r="A181" t="s">
        <v>1978</v>
      </c>
      <c r="B181" t="s">
        <v>1979</v>
      </c>
      <c r="C181" t="s">
        <v>1980</v>
      </c>
      <c r="D181" t="s">
        <v>1981</v>
      </c>
      <c r="E181" s="1">
        <v>41963</v>
      </c>
      <c r="F181">
        <v>2014</v>
      </c>
      <c r="I181">
        <v>1</v>
      </c>
      <c r="J181">
        <v>5</v>
      </c>
      <c r="K181" t="s">
        <v>1982</v>
      </c>
      <c r="M181" t="s">
        <v>1983</v>
      </c>
      <c r="N181" t="s">
        <v>1984</v>
      </c>
      <c r="P181" t="s">
        <v>1985</v>
      </c>
      <c r="Q181" t="s">
        <v>1986</v>
      </c>
      <c r="R181" t="s">
        <v>1987</v>
      </c>
      <c r="S181" t="s">
        <v>1988</v>
      </c>
      <c r="T181" t="s">
        <v>1989</v>
      </c>
      <c r="V181">
        <v>11</v>
      </c>
      <c r="X181">
        <v>24</v>
      </c>
      <c r="Y181" t="s">
        <v>42</v>
      </c>
      <c r="Z181" s="1">
        <v>41963</v>
      </c>
      <c r="AC181" t="s">
        <v>42</v>
      </c>
      <c r="AD181" t="s">
        <v>43</v>
      </c>
    </row>
    <row r="182" spans="1:32" x14ac:dyDescent="0.25">
      <c r="A182" t="s">
        <v>1990</v>
      </c>
      <c r="B182" t="s">
        <v>1991</v>
      </c>
      <c r="C182" t="s">
        <v>1992</v>
      </c>
      <c r="D182" t="s">
        <v>1993</v>
      </c>
      <c r="E182" s="1">
        <v>41585</v>
      </c>
      <c r="F182">
        <v>2013</v>
      </c>
      <c r="I182">
        <v>378</v>
      </c>
      <c r="J182">
        <v>381</v>
      </c>
      <c r="K182" t="s">
        <v>1994</v>
      </c>
      <c r="M182" t="s">
        <v>1995</v>
      </c>
      <c r="N182" t="s">
        <v>1996</v>
      </c>
      <c r="P182" t="s">
        <v>1997</v>
      </c>
      <c r="Q182" t="s">
        <v>1998</v>
      </c>
      <c r="R182" t="s">
        <v>1999</v>
      </c>
      <c r="S182" t="s">
        <v>2000</v>
      </c>
      <c r="T182" t="s">
        <v>2001</v>
      </c>
      <c r="V182">
        <v>11</v>
      </c>
      <c r="W182">
        <v>1</v>
      </c>
      <c r="X182">
        <v>4</v>
      </c>
      <c r="Y182" t="s">
        <v>42</v>
      </c>
      <c r="Z182" s="1">
        <v>41585</v>
      </c>
      <c r="AC182" t="s">
        <v>42</v>
      </c>
      <c r="AD182" t="s">
        <v>43</v>
      </c>
    </row>
    <row r="183" spans="1:32" x14ac:dyDescent="0.25">
      <c r="A183" t="s">
        <v>2002</v>
      </c>
      <c r="B183" t="s">
        <v>2003</v>
      </c>
      <c r="C183" t="s">
        <v>2004</v>
      </c>
      <c r="D183" t="s">
        <v>2005</v>
      </c>
      <c r="E183" s="1">
        <v>44154</v>
      </c>
      <c r="F183">
        <v>2020</v>
      </c>
      <c r="I183">
        <v>220</v>
      </c>
      <c r="J183">
        <v>222</v>
      </c>
      <c r="K183" t="s">
        <v>2006</v>
      </c>
      <c r="M183" t="s">
        <v>2007</v>
      </c>
      <c r="N183" t="s">
        <v>2008</v>
      </c>
      <c r="P183" t="s">
        <v>2009</v>
      </c>
      <c r="Q183" t="s">
        <v>2010</v>
      </c>
      <c r="R183" t="s">
        <v>2011</v>
      </c>
      <c r="S183" t="s">
        <v>2012</v>
      </c>
      <c r="T183" t="s">
        <v>2013</v>
      </c>
      <c r="V183">
        <v>11</v>
      </c>
      <c r="X183">
        <v>24</v>
      </c>
      <c r="Y183" t="s">
        <v>42</v>
      </c>
      <c r="Z183" s="1">
        <v>44154</v>
      </c>
      <c r="AC183" t="s">
        <v>42</v>
      </c>
      <c r="AD183" t="s">
        <v>43</v>
      </c>
    </row>
    <row r="184" spans="1:32" x14ac:dyDescent="0.25">
      <c r="A184" t="s">
        <v>2014</v>
      </c>
      <c r="B184" t="s">
        <v>2015</v>
      </c>
      <c r="C184" t="s">
        <v>2016</v>
      </c>
      <c r="D184" t="s">
        <v>2017</v>
      </c>
      <c r="E184" s="1">
        <v>42943</v>
      </c>
      <c r="F184">
        <v>2017</v>
      </c>
      <c r="I184">
        <v>1418</v>
      </c>
      <c r="J184">
        <v>1424</v>
      </c>
      <c r="K184" t="s">
        <v>2018</v>
      </c>
      <c r="M184" t="s">
        <v>2019</v>
      </c>
      <c r="N184" t="s">
        <v>2020</v>
      </c>
      <c r="P184" t="s">
        <v>2021</v>
      </c>
      <c r="R184" t="s">
        <v>2022</v>
      </c>
      <c r="S184" t="s">
        <v>2023</v>
      </c>
      <c r="T184" t="s">
        <v>2024</v>
      </c>
      <c r="V184">
        <v>11</v>
      </c>
      <c r="X184">
        <v>31</v>
      </c>
      <c r="Y184" t="s">
        <v>42</v>
      </c>
      <c r="Z184" s="1">
        <v>42943</v>
      </c>
      <c r="AC184" t="s">
        <v>42</v>
      </c>
      <c r="AD184" t="s">
        <v>43</v>
      </c>
    </row>
    <row r="185" spans="1:32" x14ac:dyDescent="0.25">
      <c r="A185" t="s">
        <v>2025</v>
      </c>
      <c r="B185" t="s">
        <v>2026</v>
      </c>
      <c r="C185" t="s">
        <v>2027</v>
      </c>
      <c r="D185" t="s">
        <v>2028</v>
      </c>
      <c r="E185" s="1">
        <v>44964</v>
      </c>
      <c r="F185">
        <v>2023</v>
      </c>
      <c r="I185">
        <v>233</v>
      </c>
      <c r="J185">
        <v>238</v>
      </c>
      <c r="K185" t="s">
        <v>2029</v>
      </c>
      <c r="L185" t="s">
        <v>2030</v>
      </c>
      <c r="M185" t="s">
        <v>2031</v>
      </c>
      <c r="N185" t="s">
        <v>2032</v>
      </c>
      <c r="P185" t="s">
        <v>2033</v>
      </c>
      <c r="R185" t="s">
        <v>2034</v>
      </c>
      <c r="S185" t="s">
        <v>2035</v>
      </c>
      <c r="T185" t="s">
        <v>2036</v>
      </c>
      <c r="V185">
        <v>11</v>
      </c>
      <c r="X185">
        <v>22</v>
      </c>
      <c r="Y185" t="s">
        <v>42</v>
      </c>
      <c r="Z185" s="1">
        <v>44964</v>
      </c>
      <c r="AC185" t="s">
        <v>42</v>
      </c>
      <c r="AD185" t="s">
        <v>43</v>
      </c>
    </row>
    <row r="186" spans="1:32" x14ac:dyDescent="0.25">
      <c r="A186" t="s">
        <v>2037</v>
      </c>
      <c r="B186" t="s">
        <v>2038</v>
      </c>
      <c r="C186" t="s">
        <v>2039</v>
      </c>
      <c r="D186" t="s">
        <v>2040</v>
      </c>
      <c r="E186" s="1">
        <v>39490</v>
      </c>
      <c r="F186">
        <v>2007</v>
      </c>
      <c r="I186">
        <v>1</v>
      </c>
      <c r="J186">
        <v>5</v>
      </c>
      <c r="K186" t="s">
        <v>2041</v>
      </c>
      <c r="M186" t="s">
        <v>2042</v>
      </c>
      <c r="N186" t="s">
        <v>2043</v>
      </c>
      <c r="P186" t="s">
        <v>2044</v>
      </c>
      <c r="R186" t="s">
        <v>2045</v>
      </c>
      <c r="S186" t="s">
        <v>2046</v>
      </c>
      <c r="T186" t="s">
        <v>2047</v>
      </c>
      <c r="V186">
        <v>11</v>
      </c>
      <c r="W186">
        <v>1</v>
      </c>
      <c r="X186">
        <v>8</v>
      </c>
      <c r="Y186" t="s">
        <v>42</v>
      </c>
      <c r="Z186" s="1">
        <v>39490</v>
      </c>
      <c r="AC186" t="s">
        <v>42</v>
      </c>
      <c r="AD186" t="s">
        <v>43</v>
      </c>
    </row>
    <row r="187" spans="1:32" x14ac:dyDescent="0.25">
      <c r="A187" t="s">
        <v>2048</v>
      </c>
      <c r="B187" t="s">
        <v>2049</v>
      </c>
      <c r="C187" t="s">
        <v>2050</v>
      </c>
      <c r="D187" t="s">
        <v>2051</v>
      </c>
      <c r="E187" s="1">
        <v>40920</v>
      </c>
      <c r="F187">
        <v>2011</v>
      </c>
      <c r="I187">
        <v>243</v>
      </c>
      <c r="J187">
        <v>249</v>
      </c>
      <c r="K187" t="s">
        <v>2052</v>
      </c>
      <c r="M187" t="s">
        <v>2053</v>
      </c>
      <c r="N187" t="s">
        <v>2054</v>
      </c>
      <c r="P187" t="s">
        <v>2055</v>
      </c>
      <c r="R187" t="s">
        <v>2056</v>
      </c>
      <c r="S187" t="s">
        <v>2057</v>
      </c>
      <c r="T187" t="s">
        <v>2058</v>
      </c>
      <c r="V187">
        <v>10</v>
      </c>
      <c r="X187">
        <v>12</v>
      </c>
      <c r="Y187" t="s">
        <v>42</v>
      </c>
      <c r="Z187" s="1">
        <v>40920</v>
      </c>
      <c r="AC187" t="s">
        <v>42</v>
      </c>
      <c r="AD187" t="s">
        <v>43</v>
      </c>
    </row>
    <row r="188" spans="1:32" x14ac:dyDescent="0.25">
      <c r="A188" t="s">
        <v>2059</v>
      </c>
      <c r="B188" t="s">
        <v>2060</v>
      </c>
      <c r="C188" t="s">
        <v>2061</v>
      </c>
      <c r="D188" t="s">
        <v>2062</v>
      </c>
      <c r="E188" s="1">
        <v>43220</v>
      </c>
      <c r="F188">
        <v>2018</v>
      </c>
      <c r="I188">
        <v>1</v>
      </c>
      <c r="J188">
        <v>4</v>
      </c>
      <c r="K188" t="s">
        <v>2063</v>
      </c>
      <c r="M188" t="s">
        <v>2064</v>
      </c>
      <c r="N188" t="s">
        <v>2065</v>
      </c>
      <c r="P188" t="s">
        <v>2066</v>
      </c>
      <c r="Q188" t="s">
        <v>2067</v>
      </c>
      <c r="R188" t="s">
        <v>2068</v>
      </c>
      <c r="S188" t="s">
        <v>2069</v>
      </c>
      <c r="T188" t="s">
        <v>2070</v>
      </c>
      <c r="V188">
        <v>10</v>
      </c>
      <c r="X188">
        <v>7</v>
      </c>
      <c r="Y188" t="s">
        <v>42</v>
      </c>
      <c r="Z188" s="1">
        <v>43220</v>
      </c>
      <c r="AC188" t="s">
        <v>42</v>
      </c>
      <c r="AD188" t="s">
        <v>43</v>
      </c>
    </row>
    <row r="189" spans="1:32" x14ac:dyDescent="0.25">
      <c r="A189" t="s">
        <v>2071</v>
      </c>
      <c r="B189" t="s">
        <v>2072</v>
      </c>
      <c r="C189" t="s">
        <v>2073</v>
      </c>
      <c r="D189" t="s">
        <v>2074</v>
      </c>
      <c r="E189" s="1">
        <v>43804</v>
      </c>
      <c r="F189">
        <v>2019</v>
      </c>
      <c r="I189">
        <v>43</v>
      </c>
      <c r="J189">
        <v>47</v>
      </c>
      <c r="K189" t="s">
        <v>2075</v>
      </c>
      <c r="L189" t="s">
        <v>2076</v>
      </c>
      <c r="M189" t="s">
        <v>2077</v>
      </c>
      <c r="N189" t="s">
        <v>2078</v>
      </c>
      <c r="P189" t="s">
        <v>2079</v>
      </c>
      <c r="Q189" t="s">
        <v>2080</v>
      </c>
      <c r="R189" t="s">
        <v>2081</v>
      </c>
      <c r="S189" t="s">
        <v>2082</v>
      </c>
      <c r="T189" t="s">
        <v>2083</v>
      </c>
      <c r="V189">
        <v>10</v>
      </c>
      <c r="X189">
        <v>8</v>
      </c>
      <c r="Y189" t="s">
        <v>42</v>
      </c>
      <c r="Z189" s="1">
        <v>43804</v>
      </c>
      <c r="AC189" t="s">
        <v>42</v>
      </c>
      <c r="AD189" t="s">
        <v>43</v>
      </c>
    </row>
    <row r="190" spans="1:32" x14ac:dyDescent="0.25">
      <c r="A190" t="s">
        <v>2084</v>
      </c>
      <c r="B190" t="s">
        <v>2085</v>
      </c>
      <c r="C190" t="s">
        <v>2086</v>
      </c>
      <c r="D190" t="s">
        <v>2087</v>
      </c>
      <c r="E190" s="1">
        <v>39541</v>
      </c>
      <c r="F190">
        <v>2008</v>
      </c>
      <c r="I190">
        <v>681</v>
      </c>
      <c r="J190">
        <v>686</v>
      </c>
      <c r="K190" t="s">
        <v>2088</v>
      </c>
      <c r="M190" t="s">
        <v>2089</v>
      </c>
      <c r="N190" t="s">
        <v>2090</v>
      </c>
      <c r="P190" t="s">
        <v>2091</v>
      </c>
      <c r="Q190" t="s">
        <v>2092</v>
      </c>
      <c r="R190" t="s">
        <v>2093</v>
      </c>
      <c r="S190" t="s">
        <v>2094</v>
      </c>
      <c r="T190" t="s">
        <v>2095</v>
      </c>
      <c r="V190">
        <v>10</v>
      </c>
      <c r="X190">
        <v>13</v>
      </c>
      <c r="Y190" t="s">
        <v>42</v>
      </c>
      <c r="Z190" s="1">
        <v>39541</v>
      </c>
      <c r="AC190" t="s">
        <v>42</v>
      </c>
      <c r="AD190" t="s">
        <v>43</v>
      </c>
    </row>
    <row r="191" spans="1:32" x14ac:dyDescent="0.25">
      <c r="A191" t="s">
        <v>2096</v>
      </c>
      <c r="B191" t="s">
        <v>2097</v>
      </c>
      <c r="C191" t="s">
        <v>2098</v>
      </c>
      <c r="D191" t="s">
        <v>2099</v>
      </c>
      <c r="E191" t="s">
        <v>2100</v>
      </c>
      <c r="F191" t="s">
        <v>2101</v>
      </c>
      <c r="G191" s="1">
        <v>43412</v>
      </c>
      <c r="H191">
        <v>2018</v>
      </c>
      <c r="K191">
        <v>132</v>
      </c>
      <c r="L191">
        <v>135</v>
      </c>
      <c r="M191" t="s">
        <v>2102</v>
      </c>
      <c r="O191" t="s">
        <v>2103</v>
      </c>
      <c r="P191" t="s">
        <v>2104</v>
      </c>
      <c r="R191" t="s">
        <v>2105</v>
      </c>
      <c r="S191" t="s">
        <v>2106</v>
      </c>
      <c r="T191" t="s">
        <v>2107</v>
      </c>
      <c r="U191" t="s">
        <v>2108</v>
      </c>
      <c r="V191" t="s">
        <v>2109</v>
      </c>
      <c r="X191">
        <v>10</v>
      </c>
      <c r="Z191">
        <v>12</v>
      </c>
      <c r="AA191" t="s">
        <v>42</v>
      </c>
      <c r="AB191" s="1">
        <v>43412</v>
      </c>
      <c r="AE191" t="s">
        <v>42</v>
      </c>
      <c r="AF191" t="s">
        <v>43</v>
      </c>
    </row>
    <row r="192" spans="1:32" x14ac:dyDescent="0.25">
      <c r="A192" t="s">
        <v>2110</v>
      </c>
      <c r="B192" t="s">
        <v>2111</v>
      </c>
      <c r="C192" t="s">
        <v>2112</v>
      </c>
      <c r="D192" t="s">
        <v>2113</v>
      </c>
      <c r="E192" s="1">
        <v>39125</v>
      </c>
      <c r="F192">
        <v>2006</v>
      </c>
      <c r="I192">
        <v>1</v>
      </c>
      <c r="J192">
        <v>5</v>
      </c>
      <c r="K192" t="s">
        <v>2114</v>
      </c>
      <c r="M192" t="s">
        <v>2115</v>
      </c>
      <c r="N192" t="s">
        <v>2116</v>
      </c>
      <c r="P192" t="s">
        <v>2117</v>
      </c>
      <c r="Q192" t="s">
        <v>2118</v>
      </c>
      <c r="R192" t="s">
        <v>2119</v>
      </c>
      <c r="S192" t="s">
        <v>2120</v>
      </c>
      <c r="T192" t="s">
        <v>2121</v>
      </c>
      <c r="V192">
        <v>10</v>
      </c>
      <c r="Z192" s="1">
        <v>39125</v>
      </c>
      <c r="AC192" t="s">
        <v>42</v>
      </c>
      <c r="AD192" t="s">
        <v>43</v>
      </c>
    </row>
    <row r="193" spans="1:30" x14ac:dyDescent="0.25">
      <c r="A193" t="s">
        <v>2122</v>
      </c>
      <c r="B193" t="s">
        <v>1050</v>
      </c>
      <c r="C193" t="s">
        <v>1051</v>
      </c>
      <c r="D193" t="s">
        <v>1286</v>
      </c>
      <c r="E193" s="1">
        <v>40088</v>
      </c>
      <c r="F193">
        <v>2009</v>
      </c>
      <c r="I193">
        <v>1</v>
      </c>
      <c r="J193">
        <v>6</v>
      </c>
      <c r="K193" t="s">
        <v>1053</v>
      </c>
      <c r="M193" t="s">
        <v>1288</v>
      </c>
      <c r="N193" t="s">
        <v>2123</v>
      </c>
      <c r="P193" t="s">
        <v>2124</v>
      </c>
      <c r="R193" t="s">
        <v>1057</v>
      </c>
      <c r="S193" t="s">
        <v>2125</v>
      </c>
      <c r="T193" t="s">
        <v>2126</v>
      </c>
      <c r="V193">
        <v>10</v>
      </c>
      <c r="X193">
        <v>10</v>
      </c>
      <c r="Y193" t="s">
        <v>42</v>
      </c>
      <c r="Z193" s="1">
        <v>40088</v>
      </c>
      <c r="AC193" t="s">
        <v>42</v>
      </c>
      <c r="AD193" t="s">
        <v>43</v>
      </c>
    </row>
    <row r="194" spans="1:30" x14ac:dyDescent="0.25">
      <c r="A194" t="s">
        <v>2127</v>
      </c>
      <c r="B194" t="s">
        <v>2128</v>
      </c>
      <c r="C194" t="s">
        <v>2129</v>
      </c>
      <c r="D194" t="s">
        <v>1392</v>
      </c>
      <c r="E194" s="1">
        <v>41666</v>
      </c>
      <c r="F194">
        <v>2013</v>
      </c>
      <c r="I194">
        <v>4038</v>
      </c>
      <c r="J194">
        <v>4041</v>
      </c>
      <c r="K194" t="s">
        <v>2130</v>
      </c>
      <c r="L194" t="s">
        <v>650</v>
      </c>
      <c r="M194" t="s">
        <v>1394</v>
      </c>
      <c r="N194" t="s">
        <v>2131</v>
      </c>
      <c r="P194" t="s">
        <v>2132</v>
      </c>
      <c r="Q194" t="s">
        <v>2133</v>
      </c>
      <c r="R194" t="s">
        <v>2134</v>
      </c>
      <c r="S194" t="s">
        <v>2135</v>
      </c>
      <c r="T194" t="s">
        <v>2136</v>
      </c>
      <c r="V194">
        <v>10</v>
      </c>
      <c r="X194">
        <v>12</v>
      </c>
      <c r="Y194" t="s">
        <v>42</v>
      </c>
      <c r="Z194" s="1">
        <v>41666</v>
      </c>
      <c r="AC194" t="s">
        <v>42</v>
      </c>
      <c r="AD194" t="s">
        <v>43</v>
      </c>
    </row>
    <row r="195" spans="1:30" x14ac:dyDescent="0.25">
      <c r="A195" t="s">
        <v>2137</v>
      </c>
      <c r="B195" t="s">
        <v>2138</v>
      </c>
      <c r="C195" t="s">
        <v>2139</v>
      </c>
      <c r="D195" t="s">
        <v>2140</v>
      </c>
      <c r="E195" s="1">
        <v>41550</v>
      </c>
      <c r="F195">
        <v>2013</v>
      </c>
      <c r="I195">
        <v>1</v>
      </c>
      <c r="J195">
        <v>4</v>
      </c>
      <c r="K195" t="s">
        <v>2141</v>
      </c>
      <c r="L195" t="s">
        <v>2142</v>
      </c>
      <c r="M195" t="s">
        <v>2143</v>
      </c>
      <c r="N195" t="s">
        <v>2144</v>
      </c>
      <c r="P195" t="s">
        <v>2145</v>
      </c>
      <c r="R195" t="s">
        <v>2146</v>
      </c>
      <c r="S195" t="s">
        <v>2147</v>
      </c>
      <c r="T195" t="s">
        <v>2148</v>
      </c>
      <c r="V195">
        <v>10</v>
      </c>
      <c r="X195">
        <v>11</v>
      </c>
      <c r="Y195" t="s">
        <v>42</v>
      </c>
      <c r="Z195" s="1">
        <v>41550</v>
      </c>
      <c r="AC195" t="s">
        <v>42</v>
      </c>
      <c r="AD195" t="s">
        <v>43</v>
      </c>
    </row>
    <row r="196" spans="1:30" x14ac:dyDescent="0.25">
      <c r="A196" t="s">
        <v>2149</v>
      </c>
      <c r="B196" t="s">
        <v>2150</v>
      </c>
      <c r="C196" t="s">
        <v>2151</v>
      </c>
      <c r="D196" t="s">
        <v>2152</v>
      </c>
      <c r="E196" s="1">
        <v>40465</v>
      </c>
      <c r="F196">
        <v>2010</v>
      </c>
      <c r="I196">
        <v>1</v>
      </c>
      <c r="J196">
        <v>6</v>
      </c>
      <c r="K196" t="s">
        <v>2153</v>
      </c>
      <c r="M196" t="s">
        <v>2154</v>
      </c>
      <c r="N196" t="s">
        <v>2155</v>
      </c>
      <c r="P196" t="s">
        <v>2156</v>
      </c>
      <c r="Q196" t="s">
        <v>2157</v>
      </c>
      <c r="R196" t="s">
        <v>2158</v>
      </c>
      <c r="S196" t="s">
        <v>2159</v>
      </c>
      <c r="T196" t="s">
        <v>2160</v>
      </c>
      <c r="V196">
        <v>10</v>
      </c>
      <c r="X196">
        <v>24</v>
      </c>
      <c r="Y196" t="s">
        <v>42</v>
      </c>
      <c r="Z196" s="1">
        <v>40465</v>
      </c>
      <c r="AC196" t="s">
        <v>42</v>
      </c>
      <c r="AD196" t="s">
        <v>43</v>
      </c>
    </row>
    <row r="197" spans="1:30" x14ac:dyDescent="0.25">
      <c r="A197" t="s">
        <v>2161</v>
      </c>
      <c r="B197" t="s">
        <v>2162</v>
      </c>
      <c r="C197" t="s">
        <v>2163</v>
      </c>
      <c r="D197" t="s">
        <v>2164</v>
      </c>
      <c r="E197" s="1">
        <v>37474</v>
      </c>
      <c r="F197">
        <v>1998</v>
      </c>
      <c r="G197">
        <v>2</v>
      </c>
      <c r="I197">
        <v>1223</v>
      </c>
      <c r="J197" t="s">
        <v>2165</v>
      </c>
      <c r="K197" t="s">
        <v>2166</v>
      </c>
      <c r="M197" t="s">
        <v>2167</v>
      </c>
      <c r="N197" t="s">
        <v>2168</v>
      </c>
      <c r="P197" t="s">
        <v>2169</v>
      </c>
      <c r="R197" t="s">
        <v>2170</v>
      </c>
      <c r="S197" t="s">
        <v>2171</v>
      </c>
      <c r="T197" t="s">
        <v>2172</v>
      </c>
      <c r="V197">
        <v>10</v>
      </c>
      <c r="W197">
        <v>1</v>
      </c>
      <c r="Z197" s="1">
        <v>37474</v>
      </c>
      <c r="AC197" t="s">
        <v>42</v>
      </c>
      <c r="AD197" t="s">
        <v>43</v>
      </c>
    </row>
    <row r="198" spans="1:30" x14ac:dyDescent="0.25">
      <c r="A198" t="s">
        <v>2173</v>
      </c>
      <c r="B198" t="s">
        <v>2174</v>
      </c>
      <c r="C198" t="s">
        <v>2175</v>
      </c>
      <c r="D198" t="s">
        <v>2176</v>
      </c>
      <c r="E198" s="1">
        <v>42905</v>
      </c>
      <c r="F198">
        <v>2017</v>
      </c>
      <c r="I198">
        <v>2647</v>
      </c>
      <c r="J198">
        <v>2651</v>
      </c>
      <c r="K198" t="s">
        <v>2177</v>
      </c>
      <c r="L198" t="s">
        <v>2178</v>
      </c>
      <c r="M198" t="s">
        <v>2179</v>
      </c>
      <c r="N198" t="s">
        <v>2180</v>
      </c>
      <c r="P198" t="s">
        <v>2181</v>
      </c>
      <c r="Q198" t="s">
        <v>2182</v>
      </c>
      <c r="R198" t="s">
        <v>2183</v>
      </c>
      <c r="S198" t="s">
        <v>2184</v>
      </c>
      <c r="T198" t="s">
        <v>2185</v>
      </c>
      <c r="V198">
        <v>9</v>
      </c>
      <c r="X198">
        <v>20</v>
      </c>
      <c r="Y198" t="s">
        <v>42</v>
      </c>
      <c r="Z198" s="1">
        <v>42905</v>
      </c>
      <c r="AC198" t="s">
        <v>42</v>
      </c>
      <c r="AD198" t="s">
        <v>43</v>
      </c>
    </row>
    <row r="199" spans="1:30" x14ac:dyDescent="0.25">
      <c r="A199" t="s">
        <v>2186</v>
      </c>
      <c r="B199" t="s">
        <v>2187</v>
      </c>
      <c r="C199" t="s">
        <v>2188</v>
      </c>
      <c r="D199" t="s">
        <v>2189</v>
      </c>
      <c r="E199" s="1">
        <v>37474</v>
      </c>
      <c r="F199">
        <v>1998</v>
      </c>
      <c r="I199" s="2">
        <v>45170</v>
      </c>
      <c r="J199" s="2">
        <v>45175</v>
      </c>
      <c r="K199" t="s">
        <v>2190</v>
      </c>
      <c r="N199" t="s">
        <v>2191</v>
      </c>
      <c r="P199" t="s">
        <v>2192</v>
      </c>
      <c r="S199" t="s">
        <v>2193</v>
      </c>
      <c r="T199" t="s">
        <v>2194</v>
      </c>
      <c r="V199">
        <v>9</v>
      </c>
      <c r="Z199" s="1">
        <v>37474</v>
      </c>
      <c r="AC199" t="s">
        <v>117</v>
      </c>
      <c r="AD199" t="s">
        <v>118</v>
      </c>
    </row>
    <row r="200" spans="1:30" x14ac:dyDescent="0.25">
      <c r="A200" t="s">
        <v>2195</v>
      </c>
      <c r="B200" t="s">
        <v>2196</v>
      </c>
      <c r="C200" t="s">
        <v>2197</v>
      </c>
      <c r="D200" t="s">
        <v>1577</v>
      </c>
      <c r="E200" s="1">
        <v>41298</v>
      </c>
      <c r="F200">
        <v>2012</v>
      </c>
      <c r="I200">
        <v>125</v>
      </c>
      <c r="J200">
        <v>130</v>
      </c>
      <c r="K200" t="s">
        <v>2198</v>
      </c>
      <c r="M200" t="s">
        <v>1579</v>
      </c>
      <c r="N200" t="s">
        <v>2199</v>
      </c>
      <c r="P200" t="s">
        <v>2200</v>
      </c>
      <c r="Q200" t="s">
        <v>2201</v>
      </c>
      <c r="R200" t="s">
        <v>2202</v>
      </c>
      <c r="S200" t="s">
        <v>2203</v>
      </c>
      <c r="T200" t="s">
        <v>2204</v>
      </c>
      <c r="V200">
        <v>9</v>
      </c>
      <c r="X200">
        <v>13</v>
      </c>
      <c r="Y200" t="s">
        <v>42</v>
      </c>
      <c r="Z200" s="1">
        <v>41298</v>
      </c>
      <c r="AC200" t="s">
        <v>42</v>
      </c>
      <c r="AD200" t="s">
        <v>43</v>
      </c>
    </row>
    <row r="201" spans="1:30" x14ac:dyDescent="0.25">
      <c r="A201" t="s">
        <v>2205</v>
      </c>
      <c r="B201" t="s">
        <v>2206</v>
      </c>
      <c r="C201" t="s">
        <v>2207</v>
      </c>
      <c r="D201" t="s">
        <v>2208</v>
      </c>
      <c r="E201" s="1">
        <v>37474</v>
      </c>
      <c r="F201">
        <v>2000</v>
      </c>
      <c r="I201">
        <v>150</v>
      </c>
      <c r="J201">
        <v>154</v>
      </c>
      <c r="K201" t="s">
        <v>2209</v>
      </c>
      <c r="M201" t="s">
        <v>2210</v>
      </c>
      <c r="N201" t="s">
        <v>2211</v>
      </c>
      <c r="P201" t="s">
        <v>2212</v>
      </c>
      <c r="R201" t="s">
        <v>2213</v>
      </c>
      <c r="S201" t="s">
        <v>2214</v>
      </c>
      <c r="T201" t="s">
        <v>2215</v>
      </c>
      <c r="V201">
        <v>9</v>
      </c>
      <c r="X201">
        <v>7</v>
      </c>
      <c r="Y201" t="s">
        <v>42</v>
      </c>
      <c r="Z201" s="1">
        <v>37474</v>
      </c>
      <c r="AC201" t="s">
        <v>42</v>
      </c>
      <c r="AD201" t="s">
        <v>43</v>
      </c>
    </row>
    <row r="202" spans="1:30" x14ac:dyDescent="0.25">
      <c r="A202" t="s">
        <v>2216</v>
      </c>
      <c r="B202" t="s">
        <v>2217</v>
      </c>
      <c r="C202" t="s">
        <v>2218</v>
      </c>
      <c r="D202" t="s">
        <v>1029</v>
      </c>
      <c r="E202" s="1">
        <v>43928</v>
      </c>
      <c r="F202">
        <v>2020</v>
      </c>
      <c r="G202">
        <v>17</v>
      </c>
      <c r="H202">
        <v>3</v>
      </c>
      <c r="I202">
        <v>12</v>
      </c>
      <c r="J202">
        <v>25</v>
      </c>
      <c r="K202" t="s">
        <v>2219</v>
      </c>
      <c r="L202" t="s">
        <v>1031</v>
      </c>
      <c r="N202" t="s">
        <v>2220</v>
      </c>
      <c r="P202" t="s">
        <v>2221</v>
      </c>
      <c r="Q202" t="s">
        <v>2222</v>
      </c>
      <c r="R202" t="s">
        <v>2223</v>
      </c>
      <c r="S202" t="s">
        <v>2224</v>
      </c>
      <c r="T202" t="s">
        <v>2225</v>
      </c>
      <c r="V202">
        <v>9</v>
      </c>
      <c r="Z202" s="1">
        <v>43928</v>
      </c>
      <c r="AC202" t="s">
        <v>42</v>
      </c>
      <c r="AD202" t="s">
        <v>598</v>
      </c>
    </row>
    <row r="203" spans="1:30" x14ac:dyDescent="0.25">
      <c r="A203" t="s">
        <v>2226</v>
      </c>
      <c r="B203" t="s">
        <v>2227</v>
      </c>
      <c r="C203" t="s">
        <v>2228</v>
      </c>
      <c r="D203" t="s">
        <v>2229</v>
      </c>
      <c r="E203" s="1">
        <v>41148</v>
      </c>
      <c r="F203">
        <v>2012</v>
      </c>
      <c r="I203">
        <v>147</v>
      </c>
      <c r="J203">
        <v>149</v>
      </c>
      <c r="K203" t="s">
        <v>2230</v>
      </c>
      <c r="M203" t="s">
        <v>2231</v>
      </c>
      <c r="N203" t="s">
        <v>2232</v>
      </c>
      <c r="P203" t="s">
        <v>2233</v>
      </c>
      <c r="R203" t="s">
        <v>2234</v>
      </c>
      <c r="S203" t="s">
        <v>476</v>
      </c>
      <c r="T203" t="s">
        <v>2235</v>
      </c>
      <c r="V203">
        <v>9</v>
      </c>
      <c r="X203">
        <v>8</v>
      </c>
      <c r="Y203" t="s">
        <v>42</v>
      </c>
      <c r="Z203" s="1">
        <v>41148</v>
      </c>
      <c r="AC203" t="s">
        <v>42</v>
      </c>
      <c r="AD203" t="s">
        <v>43</v>
      </c>
    </row>
    <row r="204" spans="1:30" x14ac:dyDescent="0.25">
      <c r="A204" t="s">
        <v>2236</v>
      </c>
      <c r="B204" t="s">
        <v>2237</v>
      </c>
      <c r="C204" t="s">
        <v>2238</v>
      </c>
      <c r="D204" t="s">
        <v>2239</v>
      </c>
      <c r="E204" s="1">
        <v>43349</v>
      </c>
      <c r="F204">
        <v>2018</v>
      </c>
      <c r="I204">
        <v>1328</v>
      </c>
      <c r="J204">
        <v>1332</v>
      </c>
      <c r="K204" t="s">
        <v>2240</v>
      </c>
      <c r="L204" t="s">
        <v>2241</v>
      </c>
      <c r="M204" t="s">
        <v>2242</v>
      </c>
      <c r="N204" t="s">
        <v>2243</v>
      </c>
      <c r="P204" t="s">
        <v>2244</v>
      </c>
      <c r="Q204" t="s">
        <v>2245</v>
      </c>
      <c r="R204" t="s">
        <v>2246</v>
      </c>
      <c r="S204" t="s">
        <v>2247</v>
      </c>
      <c r="T204" t="s">
        <v>2248</v>
      </c>
      <c r="V204">
        <v>9</v>
      </c>
      <c r="X204">
        <v>21</v>
      </c>
      <c r="Y204" t="s">
        <v>2249</v>
      </c>
      <c r="Z204" s="1">
        <v>43349</v>
      </c>
      <c r="AC204" t="s">
        <v>42</v>
      </c>
      <c r="AD204" t="s">
        <v>43</v>
      </c>
    </row>
    <row r="205" spans="1:30" x14ac:dyDescent="0.25">
      <c r="A205" t="s">
        <v>2250</v>
      </c>
      <c r="B205" t="s">
        <v>2251</v>
      </c>
      <c r="C205" t="s">
        <v>2252</v>
      </c>
      <c r="D205" t="s">
        <v>2253</v>
      </c>
      <c r="E205" s="1">
        <v>41641</v>
      </c>
      <c r="F205">
        <v>2013</v>
      </c>
      <c r="I205">
        <v>360</v>
      </c>
      <c r="J205">
        <v>363</v>
      </c>
      <c r="K205" t="s">
        <v>2254</v>
      </c>
      <c r="M205" t="s">
        <v>2255</v>
      </c>
      <c r="N205" t="s">
        <v>2256</v>
      </c>
      <c r="P205" t="s">
        <v>2257</v>
      </c>
      <c r="Q205" t="s">
        <v>2258</v>
      </c>
      <c r="R205" t="s">
        <v>2259</v>
      </c>
      <c r="S205" t="s">
        <v>2260</v>
      </c>
      <c r="T205" t="s">
        <v>2261</v>
      </c>
      <c r="V205">
        <v>9</v>
      </c>
      <c r="X205">
        <v>7</v>
      </c>
      <c r="Y205" t="s">
        <v>42</v>
      </c>
      <c r="Z205" s="1">
        <v>41641</v>
      </c>
      <c r="AC205" t="s">
        <v>42</v>
      </c>
      <c r="AD205" t="s">
        <v>43</v>
      </c>
    </row>
    <row r="206" spans="1:30" x14ac:dyDescent="0.25">
      <c r="A206" t="s">
        <v>2262</v>
      </c>
      <c r="B206" t="s">
        <v>2263</v>
      </c>
      <c r="C206" t="s">
        <v>2264</v>
      </c>
      <c r="D206" t="s">
        <v>2265</v>
      </c>
      <c r="E206" s="1">
        <v>42929</v>
      </c>
      <c r="F206">
        <v>2017</v>
      </c>
      <c r="I206">
        <v>759</v>
      </c>
      <c r="J206">
        <v>763</v>
      </c>
      <c r="K206" t="s">
        <v>2266</v>
      </c>
      <c r="L206" t="s">
        <v>2267</v>
      </c>
      <c r="M206" t="s">
        <v>2268</v>
      </c>
      <c r="N206" t="s">
        <v>2269</v>
      </c>
      <c r="P206" t="s">
        <v>2270</v>
      </c>
      <c r="Q206" t="s">
        <v>2271</v>
      </c>
      <c r="R206" t="s">
        <v>2272</v>
      </c>
      <c r="S206" t="s">
        <v>2273</v>
      </c>
      <c r="T206" t="s">
        <v>2274</v>
      </c>
      <c r="V206">
        <v>9</v>
      </c>
      <c r="X206">
        <v>56</v>
      </c>
      <c r="Y206" t="s">
        <v>42</v>
      </c>
      <c r="Z206" s="1">
        <v>42929</v>
      </c>
      <c r="AC206" t="s">
        <v>42</v>
      </c>
      <c r="AD206" t="s">
        <v>43</v>
      </c>
    </row>
    <row r="207" spans="1:30" x14ac:dyDescent="0.25">
      <c r="A207" t="s">
        <v>2275</v>
      </c>
      <c r="B207" t="s">
        <v>2276</v>
      </c>
      <c r="C207" t="s">
        <v>2277</v>
      </c>
      <c r="D207" t="s">
        <v>2278</v>
      </c>
      <c r="E207" s="1">
        <v>39994</v>
      </c>
      <c r="F207">
        <v>2008</v>
      </c>
      <c r="I207">
        <v>1</v>
      </c>
      <c r="J207">
        <v>5</v>
      </c>
      <c r="K207" t="s">
        <v>2279</v>
      </c>
      <c r="L207" t="s">
        <v>977</v>
      </c>
      <c r="M207" t="s">
        <v>2280</v>
      </c>
      <c r="N207" t="s">
        <v>2281</v>
      </c>
      <c r="P207" t="s">
        <v>2282</v>
      </c>
      <c r="R207" t="s">
        <v>2283</v>
      </c>
      <c r="S207" t="s">
        <v>2284</v>
      </c>
      <c r="T207" t="s">
        <v>2285</v>
      </c>
      <c r="V207">
        <v>8</v>
      </c>
      <c r="X207">
        <v>5</v>
      </c>
      <c r="Y207" t="s">
        <v>42</v>
      </c>
      <c r="Z207" s="1">
        <v>39994</v>
      </c>
      <c r="AC207" t="s">
        <v>42</v>
      </c>
      <c r="AD207" t="s">
        <v>43</v>
      </c>
    </row>
    <row r="208" spans="1:30" x14ac:dyDescent="0.25">
      <c r="A208" t="s">
        <v>2286</v>
      </c>
      <c r="B208" t="s">
        <v>2287</v>
      </c>
      <c r="C208" t="s">
        <v>2288</v>
      </c>
      <c r="D208" t="s">
        <v>335</v>
      </c>
      <c r="E208" s="1">
        <v>43034</v>
      </c>
      <c r="F208">
        <v>2017</v>
      </c>
      <c r="I208">
        <v>1</v>
      </c>
      <c r="J208">
        <v>5</v>
      </c>
      <c r="K208" t="s">
        <v>2289</v>
      </c>
      <c r="M208" t="s">
        <v>337</v>
      </c>
      <c r="N208" t="s">
        <v>2290</v>
      </c>
      <c r="P208" t="s">
        <v>2291</v>
      </c>
      <c r="Q208" t="s">
        <v>2292</v>
      </c>
      <c r="R208" t="s">
        <v>2293</v>
      </c>
      <c r="S208" t="s">
        <v>2294</v>
      </c>
      <c r="T208" t="s">
        <v>2295</v>
      </c>
      <c r="V208">
        <v>8</v>
      </c>
      <c r="X208">
        <v>9</v>
      </c>
      <c r="Y208" t="s">
        <v>42</v>
      </c>
      <c r="Z208" s="1">
        <v>43034</v>
      </c>
      <c r="AC208" t="s">
        <v>42</v>
      </c>
      <c r="AD208" t="s">
        <v>43</v>
      </c>
    </row>
    <row r="209" spans="1:30" x14ac:dyDescent="0.25">
      <c r="A209" t="s">
        <v>2296</v>
      </c>
      <c r="B209" t="s">
        <v>2297</v>
      </c>
      <c r="C209" t="s">
        <v>2298</v>
      </c>
      <c r="D209" t="s">
        <v>2299</v>
      </c>
      <c r="E209" s="1">
        <v>44155</v>
      </c>
      <c r="F209">
        <v>2020</v>
      </c>
      <c r="I209">
        <v>102</v>
      </c>
      <c r="J209">
        <v>106</v>
      </c>
      <c r="K209" t="s">
        <v>2300</v>
      </c>
      <c r="M209" t="s">
        <v>2301</v>
      </c>
      <c r="N209" t="s">
        <v>2302</v>
      </c>
      <c r="P209" t="s">
        <v>2303</v>
      </c>
      <c r="Q209" t="s">
        <v>2304</v>
      </c>
      <c r="R209" t="s">
        <v>2305</v>
      </c>
      <c r="S209" t="s">
        <v>2306</v>
      </c>
      <c r="T209" t="s">
        <v>2307</v>
      </c>
      <c r="V209">
        <v>8</v>
      </c>
      <c r="X209">
        <v>8</v>
      </c>
      <c r="Y209" t="s">
        <v>42</v>
      </c>
      <c r="Z209" s="1">
        <v>44155</v>
      </c>
      <c r="AC209" t="s">
        <v>42</v>
      </c>
      <c r="AD209" t="s">
        <v>43</v>
      </c>
    </row>
    <row r="210" spans="1:30" x14ac:dyDescent="0.25">
      <c r="A210" t="s">
        <v>2308</v>
      </c>
      <c r="B210" t="s">
        <v>2309</v>
      </c>
      <c r="C210" t="s">
        <v>2310</v>
      </c>
      <c r="D210" t="s">
        <v>2311</v>
      </c>
      <c r="E210" s="1">
        <v>42999</v>
      </c>
      <c r="F210">
        <v>2017</v>
      </c>
      <c r="I210">
        <v>414</v>
      </c>
      <c r="J210">
        <v>419</v>
      </c>
      <c r="K210" t="s">
        <v>2312</v>
      </c>
      <c r="M210" t="s">
        <v>2313</v>
      </c>
      <c r="N210" t="s">
        <v>2314</v>
      </c>
      <c r="P210" t="s">
        <v>2315</v>
      </c>
      <c r="Q210" t="s">
        <v>2316</v>
      </c>
      <c r="R210" t="s">
        <v>2317</v>
      </c>
      <c r="S210" t="s">
        <v>2318</v>
      </c>
      <c r="T210" t="s">
        <v>2319</v>
      </c>
      <c r="V210">
        <v>8</v>
      </c>
      <c r="X210">
        <v>14</v>
      </c>
      <c r="Y210" t="s">
        <v>42</v>
      </c>
      <c r="Z210" s="1">
        <v>42999</v>
      </c>
      <c r="AC210" t="s">
        <v>42</v>
      </c>
      <c r="AD210" t="s">
        <v>43</v>
      </c>
    </row>
    <row r="211" spans="1:30" x14ac:dyDescent="0.25">
      <c r="A211" t="s">
        <v>2320</v>
      </c>
      <c r="B211" t="s">
        <v>2321</v>
      </c>
      <c r="C211" t="s">
        <v>2322</v>
      </c>
      <c r="D211" t="s">
        <v>1156</v>
      </c>
      <c r="E211" s="1">
        <v>39738</v>
      </c>
      <c r="F211">
        <v>2008</v>
      </c>
      <c r="I211">
        <v>658</v>
      </c>
      <c r="J211">
        <v>663</v>
      </c>
      <c r="K211" t="s">
        <v>2323</v>
      </c>
      <c r="L211" t="s">
        <v>1158</v>
      </c>
      <c r="M211" t="s">
        <v>1159</v>
      </c>
      <c r="N211" t="s">
        <v>2324</v>
      </c>
      <c r="P211" t="s">
        <v>2325</v>
      </c>
      <c r="R211" t="s">
        <v>2326</v>
      </c>
      <c r="S211" t="s">
        <v>2327</v>
      </c>
      <c r="T211" t="s">
        <v>2328</v>
      </c>
      <c r="V211">
        <v>8</v>
      </c>
      <c r="X211">
        <v>13</v>
      </c>
      <c r="Y211" t="s">
        <v>42</v>
      </c>
      <c r="Z211" s="1">
        <v>39738</v>
      </c>
      <c r="AC211" t="s">
        <v>42</v>
      </c>
      <c r="AD211" t="s">
        <v>43</v>
      </c>
    </row>
    <row r="212" spans="1:30" x14ac:dyDescent="0.25">
      <c r="A212" t="s">
        <v>2329</v>
      </c>
      <c r="B212" t="s">
        <v>2330</v>
      </c>
      <c r="C212" t="s">
        <v>2331</v>
      </c>
      <c r="D212" t="s">
        <v>2332</v>
      </c>
      <c r="E212" s="1">
        <v>41834</v>
      </c>
      <c r="F212">
        <v>2014</v>
      </c>
      <c r="I212">
        <v>6077</v>
      </c>
      <c r="J212">
        <v>6081</v>
      </c>
      <c r="K212" t="s">
        <v>2333</v>
      </c>
      <c r="L212" t="s">
        <v>2178</v>
      </c>
      <c r="M212" t="s">
        <v>2334</v>
      </c>
      <c r="N212" t="s">
        <v>2335</v>
      </c>
      <c r="P212" t="s">
        <v>2336</v>
      </c>
      <c r="Q212" t="s">
        <v>2337</v>
      </c>
      <c r="R212" t="s">
        <v>2338</v>
      </c>
      <c r="S212" t="s">
        <v>2339</v>
      </c>
      <c r="T212" t="s">
        <v>2340</v>
      </c>
      <c r="V212">
        <v>8</v>
      </c>
      <c r="X212">
        <v>15</v>
      </c>
      <c r="Y212" t="s">
        <v>42</v>
      </c>
      <c r="Z212" s="1">
        <v>41834</v>
      </c>
      <c r="AC212" t="s">
        <v>42</v>
      </c>
      <c r="AD212" t="s">
        <v>43</v>
      </c>
    </row>
    <row r="213" spans="1:30" x14ac:dyDescent="0.25">
      <c r="A213" t="s">
        <v>2341</v>
      </c>
      <c r="B213" t="s">
        <v>2342</v>
      </c>
      <c r="C213" t="s">
        <v>2343</v>
      </c>
      <c r="D213" t="s">
        <v>526</v>
      </c>
      <c r="E213" s="1">
        <v>39321</v>
      </c>
      <c r="F213">
        <v>2007</v>
      </c>
      <c r="I213">
        <v>1</v>
      </c>
      <c r="J213">
        <v>4</v>
      </c>
      <c r="K213" t="s">
        <v>2344</v>
      </c>
      <c r="M213" t="s">
        <v>527</v>
      </c>
      <c r="N213" t="s">
        <v>2345</v>
      </c>
      <c r="P213" t="s">
        <v>2346</v>
      </c>
      <c r="R213" t="s">
        <v>2347</v>
      </c>
      <c r="S213" t="s">
        <v>2348</v>
      </c>
      <c r="T213" t="s">
        <v>2349</v>
      </c>
      <c r="V213">
        <v>8</v>
      </c>
      <c r="X213">
        <v>8</v>
      </c>
      <c r="Y213" t="s">
        <v>42</v>
      </c>
      <c r="Z213" s="1">
        <v>39321</v>
      </c>
      <c r="AC213" t="s">
        <v>42</v>
      </c>
      <c r="AD213" t="s">
        <v>43</v>
      </c>
    </row>
    <row r="214" spans="1:30" x14ac:dyDescent="0.25">
      <c r="A214" t="s">
        <v>2350</v>
      </c>
      <c r="B214" t="s">
        <v>2351</v>
      </c>
      <c r="C214" t="s">
        <v>2352</v>
      </c>
      <c r="D214" t="s">
        <v>2353</v>
      </c>
      <c r="E214" s="1">
        <v>43083</v>
      </c>
      <c r="F214">
        <v>2017</v>
      </c>
      <c r="I214">
        <v>945</v>
      </c>
      <c r="J214">
        <v>947</v>
      </c>
      <c r="K214" t="s">
        <v>2354</v>
      </c>
      <c r="M214" t="s">
        <v>2355</v>
      </c>
      <c r="N214" t="s">
        <v>2356</v>
      </c>
      <c r="P214" t="s">
        <v>2357</v>
      </c>
      <c r="Q214" t="s">
        <v>2358</v>
      </c>
      <c r="R214" t="s">
        <v>2359</v>
      </c>
      <c r="S214" t="s">
        <v>2360</v>
      </c>
      <c r="T214" t="s">
        <v>2361</v>
      </c>
      <c r="V214">
        <v>8</v>
      </c>
      <c r="X214">
        <v>4</v>
      </c>
      <c r="Y214" t="s">
        <v>42</v>
      </c>
      <c r="Z214" s="1">
        <v>43083</v>
      </c>
      <c r="AC214" t="s">
        <v>42</v>
      </c>
      <c r="AD214" t="s">
        <v>43</v>
      </c>
    </row>
    <row r="215" spans="1:30" x14ac:dyDescent="0.25">
      <c r="A215" t="s">
        <v>2362</v>
      </c>
      <c r="B215" t="s">
        <v>2363</v>
      </c>
      <c r="C215" t="s">
        <v>2364</v>
      </c>
      <c r="D215" t="s">
        <v>2365</v>
      </c>
      <c r="E215" s="1">
        <v>39258</v>
      </c>
      <c r="F215">
        <v>2007</v>
      </c>
      <c r="I215">
        <v>308</v>
      </c>
      <c r="J215">
        <v>313</v>
      </c>
      <c r="K215" t="s">
        <v>2366</v>
      </c>
      <c r="L215" t="s">
        <v>1228</v>
      </c>
      <c r="M215" t="s">
        <v>2367</v>
      </c>
      <c r="N215" t="s">
        <v>2368</v>
      </c>
      <c r="P215" t="s">
        <v>2369</v>
      </c>
      <c r="Q215" t="s">
        <v>2370</v>
      </c>
      <c r="R215" t="s">
        <v>2371</v>
      </c>
      <c r="S215" t="s">
        <v>2372</v>
      </c>
      <c r="T215" t="s">
        <v>2373</v>
      </c>
      <c r="V215">
        <v>8</v>
      </c>
      <c r="X215">
        <v>9</v>
      </c>
      <c r="Y215" t="s">
        <v>42</v>
      </c>
      <c r="Z215" s="1">
        <v>39258</v>
      </c>
      <c r="AC215" t="s">
        <v>42</v>
      </c>
      <c r="AD215" t="s">
        <v>43</v>
      </c>
    </row>
    <row r="216" spans="1:30" x14ac:dyDescent="0.25">
      <c r="A216" t="s">
        <v>2374</v>
      </c>
      <c r="B216" t="s">
        <v>2375</v>
      </c>
      <c r="C216" t="s">
        <v>2376</v>
      </c>
      <c r="D216" t="s">
        <v>2377</v>
      </c>
      <c r="E216" s="1">
        <v>40360</v>
      </c>
      <c r="F216">
        <v>2010</v>
      </c>
      <c r="I216">
        <v>1</v>
      </c>
      <c r="J216">
        <v>5</v>
      </c>
      <c r="K216" t="s">
        <v>2378</v>
      </c>
      <c r="L216" t="s">
        <v>2379</v>
      </c>
      <c r="M216" t="s">
        <v>2380</v>
      </c>
      <c r="N216" t="s">
        <v>2381</v>
      </c>
      <c r="P216" t="s">
        <v>2382</v>
      </c>
      <c r="R216" t="s">
        <v>2383</v>
      </c>
      <c r="S216" t="s">
        <v>2384</v>
      </c>
      <c r="T216" t="s">
        <v>2385</v>
      </c>
      <c r="V216">
        <v>8</v>
      </c>
      <c r="X216">
        <v>10</v>
      </c>
      <c r="Y216" t="s">
        <v>42</v>
      </c>
      <c r="Z216" s="1">
        <v>40360</v>
      </c>
      <c r="AC216" t="s">
        <v>42</v>
      </c>
      <c r="AD216" t="s">
        <v>43</v>
      </c>
    </row>
    <row r="217" spans="1:30" x14ac:dyDescent="0.25">
      <c r="A217" t="s">
        <v>2386</v>
      </c>
      <c r="B217" t="s">
        <v>2387</v>
      </c>
      <c r="C217" t="s">
        <v>2388</v>
      </c>
      <c r="D217" t="s">
        <v>2389</v>
      </c>
      <c r="E217" s="1">
        <v>37844</v>
      </c>
      <c r="F217">
        <v>2003</v>
      </c>
      <c r="G217">
        <v>2</v>
      </c>
      <c r="I217">
        <v>489</v>
      </c>
      <c r="J217" t="s">
        <v>2390</v>
      </c>
      <c r="K217" t="s">
        <v>2391</v>
      </c>
      <c r="M217" t="s">
        <v>2392</v>
      </c>
      <c r="N217" t="s">
        <v>2393</v>
      </c>
      <c r="P217" t="s">
        <v>2394</v>
      </c>
      <c r="R217" t="s">
        <v>2395</v>
      </c>
      <c r="S217" t="s">
        <v>2396</v>
      </c>
      <c r="T217" t="s">
        <v>2397</v>
      </c>
      <c r="V217">
        <v>7</v>
      </c>
      <c r="X217">
        <v>10</v>
      </c>
      <c r="Z217" s="1">
        <v>37844</v>
      </c>
      <c r="AC217" t="s">
        <v>42</v>
      </c>
      <c r="AD217" t="s">
        <v>43</v>
      </c>
    </row>
    <row r="218" spans="1:30" x14ac:dyDescent="0.25">
      <c r="A218" t="s">
        <v>2398</v>
      </c>
      <c r="B218" t="s">
        <v>2399</v>
      </c>
      <c r="C218" t="s">
        <v>2400</v>
      </c>
      <c r="D218" t="s">
        <v>1889</v>
      </c>
      <c r="E218" s="1">
        <v>40238</v>
      </c>
      <c r="F218">
        <v>2009</v>
      </c>
      <c r="I218">
        <v>1</v>
      </c>
      <c r="J218">
        <v>5</v>
      </c>
      <c r="K218" t="s">
        <v>2401</v>
      </c>
      <c r="L218" t="s">
        <v>977</v>
      </c>
      <c r="M218" t="s">
        <v>1891</v>
      </c>
      <c r="N218" t="s">
        <v>2402</v>
      </c>
      <c r="P218" t="s">
        <v>2403</v>
      </c>
      <c r="R218" t="s">
        <v>2404</v>
      </c>
      <c r="S218" t="s">
        <v>2405</v>
      </c>
      <c r="T218" t="s">
        <v>2406</v>
      </c>
      <c r="V218">
        <v>7</v>
      </c>
      <c r="X218">
        <v>27</v>
      </c>
      <c r="Z218" s="1">
        <v>40238</v>
      </c>
      <c r="AC218" t="s">
        <v>42</v>
      </c>
      <c r="AD218" t="s">
        <v>43</v>
      </c>
    </row>
    <row r="219" spans="1:30" x14ac:dyDescent="0.25">
      <c r="A219" t="s">
        <v>2407</v>
      </c>
      <c r="B219" t="s">
        <v>2408</v>
      </c>
      <c r="C219" t="s">
        <v>2409</v>
      </c>
      <c r="D219" t="s">
        <v>2410</v>
      </c>
      <c r="E219" s="1">
        <v>40353</v>
      </c>
      <c r="F219">
        <v>2010</v>
      </c>
      <c r="I219">
        <v>1208</v>
      </c>
      <c r="J219">
        <v>1213</v>
      </c>
      <c r="K219" t="s">
        <v>2411</v>
      </c>
      <c r="L219" t="s">
        <v>1228</v>
      </c>
      <c r="M219" t="s">
        <v>2412</v>
      </c>
      <c r="N219" t="s">
        <v>2413</v>
      </c>
      <c r="P219" t="s">
        <v>2414</v>
      </c>
      <c r="R219" t="s">
        <v>2415</v>
      </c>
      <c r="S219" t="s">
        <v>2416</v>
      </c>
      <c r="T219" t="s">
        <v>2417</v>
      </c>
      <c r="V219">
        <v>7</v>
      </c>
      <c r="X219">
        <v>14</v>
      </c>
      <c r="Y219" t="s">
        <v>42</v>
      </c>
      <c r="Z219" s="1">
        <v>40353</v>
      </c>
      <c r="AC219" t="s">
        <v>42</v>
      </c>
      <c r="AD219" t="s">
        <v>43</v>
      </c>
    </row>
    <row r="220" spans="1:30" x14ac:dyDescent="0.25">
      <c r="A220" t="s">
        <v>2418</v>
      </c>
      <c r="B220" t="s">
        <v>2419</v>
      </c>
      <c r="C220" t="s">
        <v>2420</v>
      </c>
      <c r="D220" t="s">
        <v>2421</v>
      </c>
      <c r="E220" s="1">
        <v>40402</v>
      </c>
      <c r="F220">
        <v>2010</v>
      </c>
      <c r="I220">
        <v>942</v>
      </c>
      <c r="J220">
        <v>947</v>
      </c>
      <c r="K220" t="s">
        <v>2422</v>
      </c>
      <c r="L220" t="s">
        <v>2423</v>
      </c>
      <c r="M220" t="s">
        <v>2424</v>
      </c>
      <c r="N220" t="s">
        <v>2425</v>
      </c>
      <c r="P220" t="s">
        <v>2426</v>
      </c>
      <c r="Q220" t="s">
        <v>2427</v>
      </c>
      <c r="R220" t="s">
        <v>2428</v>
      </c>
      <c r="S220" t="s">
        <v>2429</v>
      </c>
      <c r="T220" t="s">
        <v>2430</v>
      </c>
      <c r="V220">
        <v>7</v>
      </c>
      <c r="X220">
        <v>10</v>
      </c>
      <c r="Y220" t="s">
        <v>42</v>
      </c>
      <c r="Z220" s="1">
        <v>40402</v>
      </c>
      <c r="AC220" t="s">
        <v>42</v>
      </c>
      <c r="AD220" t="s">
        <v>43</v>
      </c>
    </row>
    <row r="221" spans="1:30" x14ac:dyDescent="0.25">
      <c r="A221" t="s">
        <v>2431</v>
      </c>
      <c r="B221" t="s">
        <v>2432</v>
      </c>
      <c r="C221" t="s">
        <v>2433</v>
      </c>
      <c r="D221" t="s">
        <v>2434</v>
      </c>
      <c r="E221" s="1">
        <v>43013</v>
      </c>
      <c r="F221">
        <v>2017</v>
      </c>
      <c r="I221">
        <v>884</v>
      </c>
      <c r="J221">
        <v>887</v>
      </c>
      <c r="K221" t="s">
        <v>2435</v>
      </c>
      <c r="M221" t="s">
        <v>2436</v>
      </c>
      <c r="N221" t="s">
        <v>2437</v>
      </c>
      <c r="P221" t="s">
        <v>2438</v>
      </c>
      <c r="Q221" t="s">
        <v>2439</v>
      </c>
      <c r="R221" t="s">
        <v>2440</v>
      </c>
      <c r="S221" t="s">
        <v>2441</v>
      </c>
      <c r="T221" t="s">
        <v>2442</v>
      </c>
      <c r="V221">
        <v>7</v>
      </c>
      <c r="X221">
        <v>8</v>
      </c>
      <c r="Y221" t="s">
        <v>42</v>
      </c>
      <c r="Z221" s="1">
        <v>43013</v>
      </c>
      <c r="AC221" t="s">
        <v>42</v>
      </c>
      <c r="AD221" t="s">
        <v>43</v>
      </c>
    </row>
    <row r="222" spans="1:30" x14ac:dyDescent="0.25">
      <c r="A222" t="s">
        <v>2443</v>
      </c>
      <c r="B222" t="s">
        <v>2444</v>
      </c>
      <c r="C222" t="s">
        <v>1082</v>
      </c>
      <c r="D222" t="s">
        <v>1680</v>
      </c>
      <c r="E222" s="1">
        <v>40836</v>
      </c>
      <c r="F222">
        <v>2011</v>
      </c>
      <c r="I222">
        <v>2657</v>
      </c>
      <c r="J222">
        <v>2660</v>
      </c>
      <c r="K222" t="s">
        <v>2445</v>
      </c>
      <c r="L222" t="s">
        <v>650</v>
      </c>
      <c r="M222" t="s">
        <v>1682</v>
      </c>
      <c r="N222" t="s">
        <v>2446</v>
      </c>
      <c r="P222" t="s">
        <v>2447</v>
      </c>
      <c r="R222" t="s">
        <v>2448</v>
      </c>
      <c r="S222" t="s">
        <v>2449</v>
      </c>
      <c r="T222" t="s">
        <v>2450</v>
      </c>
      <c r="V222">
        <v>7</v>
      </c>
      <c r="X222">
        <v>10</v>
      </c>
      <c r="Y222" t="s">
        <v>42</v>
      </c>
      <c r="Z222" s="1">
        <v>40836</v>
      </c>
      <c r="AC222" t="s">
        <v>42</v>
      </c>
      <c r="AD222" t="s">
        <v>43</v>
      </c>
    </row>
    <row r="223" spans="1:30" x14ac:dyDescent="0.25">
      <c r="A223" t="s">
        <v>2451</v>
      </c>
      <c r="B223" t="s">
        <v>2452</v>
      </c>
      <c r="C223" t="s">
        <v>2453</v>
      </c>
      <c r="D223" t="s">
        <v>2454</v>
      </c>
      <c r="E223" s="1">
        <v>40515</v>
      </c>
      <c r="F223">
        <v>2010</v>
      </c>
      <c r="I223">
        <v>3793</v>
      </c>
      <c r="J223">
        <v>3796</v>
      </c>
      <c r="K223" t="s">
        <v>2455</v>
      </c>
      <c r="L223" t="s">
        <v>650</v>
      </c>
      <c r="M223" t="s">
        <v>2456</v>
      </c>
      <c r="N223" t="s">
        <v>2457</v>
      </c>
      <c r="P223" t="s">
        <v>2458</v>
      </c>
      <c r="Q223" t="s">
        <v>2459</v>
      </c>
      <c r="R223" t="s">
        <v>2460</v>
      </c>
      <c r="S223" t="s">
        <v>2461</v>
      </c>
      <c r="T223" t="s">
        <v>2462</v>
      </c>
      <c r="V223">
        <v>7</v>
      </c>
      <c r="W223">
        <v>1</v>
      </c>
      <c r="X223">
        <v>4</v>
      </c>
      <c r="Y223" t="s">
        <v>42</v>
      </c>
      <c r="Z223" s="1">
        <v>40515</v>
      </c>
      <c r="AC223" t="s">
        <v>42</v>
      </c>
      <c r="AD223" t="s">
        <v>43</v>
      </c>
    </row>
    <row r="224" spans="1:30" x14ac:dyDescent="0.25">
      <c r="A224" t="s">
        <v>2463</v>
      </c>
      <c r="B224" t="s">
        <v>2464</v>
      </c>
      <c r="C224" t="s">
        <v>2465</v>
      </c>
      <c r="D224" t="s">
        <v>2466</v>
      </c>
      <c r="E224" s="1">
        <v>40864</v>
      </c>
      <c r="F224">
        <v>2011</v>
      </c>
      <c r="I224">
        <v>605</v>
      </c>
      <c r="J224">
        <v>607</v>
      </c>
      <c r="K224" t="s">
        <v>2467</v>
      </c>
      <c r="L224" t="s">
        <v>2468</v>
      </c>
      <c r="M224" t="s">
        <v>2469</v>
      </c>
      <c r="N224" t="s">
        <v>2470</v>
      </c>
      <c r="P224" t="s">
        <v>2471</v>
      </c>
      <c r="Q224" t="s">
        <v>2472</v>
      </c>
      <c r="R224" t="s">
        <v>2473</v>
      </c>
      <c r="S224" t="s">
        <v>2474</v>
      </c>
      <c r="T224" t="s">
        <v>2475</v>
      </c>
      <c r="V224">
        <v>7</v>
      </c>
      <c r="X224">
        <v>9</v>
      </c>
      <c r="Y224" t="s">
        <v>42</v>
      </c>
      <c r="Z224" s="1">
        <v>40864</v>
      </c>
      <c r="AC224" t="s">
        <v>42</v>
      </c>
      <c r="AD224" t="s">
        <v>43</v>
      </c>
    </row>
    <row r="225" spans="1:32" x14ac:dyDescent="0.25">
      <c r="A225" t="s">
        <v>2476</v>
      </c>
      <c r="B225" t="s">
        <v>2477</v>
      </c>
      <c r="C225" t="s">
        <v>2478</v>
      </c>
      <c r="D225" t="s">
        <v>1124</v>
      </c>
      <c r="E225" s="1">
        <v>39442</v>
      </c>
      <c r="F225">
        <v>2007</v>
      </c>
      <c r="I225">
        <v>1</v>
      </c>
      <c r="J225">
        <v>6</v>
      </c>
      <c r="K225" t="s">
        <v>2479</v>
      </c>
      <c r="M225" t="s">
        <v>1126</v>
      </c>
      <c r="N225" t="s">
        <v>2480</v>
      </c>
      <c r="P225" t="s">
        <v>2481</v>
      </c>
      <c r="Q225" t="s">
        <v>2482</v>
      </c>
      <c r="R225" t="s">
        <v>2483</v>
      </c>
      <c r="S225" t="s">
        <v>2484</v>
      </c>
      <c r="T225" t="s">
        <v>2485</v>
      </c>
      <c r="V225">
        <v>7</v>
      </c>
      <c r="X225">
        <v>12</v>
      </c>
      <c r="Z225" s="1">
        <v>39442</v>
      </c>
      <c r="AC225" t="s">
        <v>42</v>
      </c>
      <c r="AD225" t="s">
        <v>43</v>
      </c>
    </row>
    <row r="226" spans="1:32" x14ac:dyDescent="0.25">
      <c r="A226" t="s">
        <v>2486</v>
      </c>
      <c r="B226" t="s">
        <v>2487</v>
      </c>
      <c r="C226" t="s">
        <v>2488</v>
      </c>
      <c r="D226" t="s">
        <v>2489</v>
      </c>
      <c r="E226" s="1">
        <v>40906</v>
      </c>
      <c r="F226">
        <v>2011</v>
      </c>
      <c r="I226">
        <v>3553</v>
      </c>
      <c r="J226">
        <v>3556</v>
      </c>
      <c r="K226" t="s">
        <v>2490</v>
      </c>
      <c r="L226" t="s">
        <v>2241</v>
      </c>
      <c r="M226" t="s">
        <v>2491</v>
      </c>
      <c r="N226" t="s">
        <v>2492</v>
      </c>
      <c r="P226" t="s">
        <v>2493</v>
      </c>
      <c r="Q226" t="s">
        <v>2494</v>
      </c>
      <c r="R226" t="s">
        <v>2495</v>
      </c>
      <c r="S226" t="s">
        <v>2496</v>
      </c>
      <c r="T226" t="s">
        <v>2497</v>
      </c>
      <c r="V226">
        <v>7</v>
      </c>
      <c r="X226">
        <v>9</v>
      </c>
      <c r="Y226" t="s">
        <v>42</v>
      </c>
      <c r="Z226" s="1">
        <v>40906</v>
      </c>
      <c r="AC226" t="s">
        <v>42</v>
      </c>
      <c r="AD226" t="s">
        <v>43</v>
      </c>
    </row>
    <row r="227" spans="1:32" x14ac:dyDescent="0.25">
      <c r="A227" t="s">
        <v>2498</v>
      </c>
      <c r="B227" t="s">
        <v>2499</v>
      </c>
      <c r="C227" t="s">
        <v>2500</v>
      </c>
      <c r="D227" t="s">
        <v>2099</v>
      </c>
      <c r="E227" t="s">
        <v>2100</v>
      </c>
      <c r="F227" t="s">
        <v>2101</v>
      </c>
      <c r="G227" s="1">
        <v>43412</v>
      </c>
      <c r="H227">
        <v>2018</v>
      </c>
      <c r="K227">
        <v>204</v>
      </c>
      <c r="L227">
        <v>206</v>
      </c>
      <c r="M227" t="s">
        <v>2501</v>
      </c>
      <c r="O227" t="s">
        <v>2103</v>
      </c>
      <c r="P227" t="s">
        <v>2502</v>
      </c>
      <c r="R227" t="s">
        <v>2503</v>
      </c>
      <c r="S227" t="s">
        <v>2504</v>
      </c>
      <c r="T227" t="s">
        <v>2505</v>
      </c>
      <c r="U227" t="s">
        <v>2506</v>
      </c>
      <c r="V227" t="s">
        <v>2507</v>
      </c>
      <c r="X227">
        <v>7</v>
      </c>
      <c r="Z227">
        <v>5</v>
      </c>
      <c r="AA227" t="s">
        <v>42</v>
      </c>
      <c r="AB227" s="1">
        <v>43412</v>
      </c>
      <c r="AE227" t="s">
        <v>42</v>
      </c>
      <c r="AF227" t="s">
        <v>43</v>
      </c>
    </row>
    <row r="228" spans="1:32" x14ac:dyDescent="0.25">
      <c r="A228" t="s">
        <v>2508</v>
      </c>
      <c r="B228" t="s">
        <v>2509</v>
      </c>
      <c r="C228" t="s">
        <v>2510</v>
      </c>
      <c r="D228" t="s">
        <v>2511</v>
      </c>
      <c r="E228" s="1">
        <v>42621</v>
      </c>
      <c r="F228">
        <v>2016</v>
      </c>
      <c r="I228">
        <v>1</v>
      </c>
      <c r="J228">
        <v>4</v>
      </c>
      <c r="K228" t="s">
        <v>2512</v>
      </c>
      <c r="M228" t="s">
        <v>2513</v>
      </c>
      <c r="N228" t="s">
        <v>2514</v>
      </c>
      <c r="P228" t="s">
        <v>2515</v>
      </c>
      <c r="Q228" t="s">
        <v>2516</v>
      </c>
      <c r="R228" t="s">
        <v>2517</v>
      </c>
      <c r="S228" t="s">
        <v>2518</v>
      </c>
      <c r="T228" t="s">
        <v>2519</v>
      </c>
      <c r="V228">
        <v>7</v>
      </c>
      <c r="X228">
        <v>8</v>
      </c>
      <c r="Y228" t="s">
        <v>42</v>
      </c>
      <c r="Z228" s="1">
        <v>42621</v>
      </c>
      <c r="AC228" t="s">
        <v>42</v>
      </c>
      <c r="AD228" t="s">
        <v>43</v>
      </c>
    </row>
    <row r="229" spans="1:32" x14ac:dyDescent="0.25">
      <c r="A229" t="s">
        <v>2520</v>
      </c>
      <c r="B229" t="s">
        <v>2521</v>
      </c>
      <c r="C229" t="s">
        <v>2522</v>
      </c>
      <c r="D229" t="s">
        <v>2523</v>
      </c>
      <c r="E229" s="1">
        <v>41431</v>
      </c>
      <c r="F229">
        <v>2013</v>
      </c>
      <c r="I229">
        <v>102</v>
      </c>
      <c r="J229">
        <v>105</v>
      </c>
      <c r="K229" t="s">
        <v>2524</v>
      </c>
      <c r="M229" t="s">
        <v>2525</v>
      </c>
      <c r="N229" t="s">
        <v>2526</v>
      </c>
      <c r="P229" t="s">
        <v>2527</v>
      </c>
      <c r="R229" t="s">
        <v>2528</v>
      </c>
      <c r="S229" t="s">
        <v>2529</v>
      </c>
      <c r="T229" t="s">
        <v>2530</v>
      </c>
      <c r="V229">
        <v>7</v>
      </c>
      <c r="X229">
        <v>9</v>
      </c>
      <c r="Y229" t="s">
        <v>42</v>
      </c>
      <c r="Z229" s="1">
        <v>41431</v>
      </c>
      <c r="AC229" t="s">
        <v>42</v>
      </c>
      <c r="AD229" t="s">
        <v>43</v>
      </c>
    </row>
    <row r="230" spans="1:32" x14ac:dyDescent="0.25">
      <c r="A230" t="s">
        <v>2531</v>
      </c>
      <c r="B230" t="s">
        <v>2532</v>
      </c>
      <c r="C230" t="s">
        <v>2533</v>
      </c>
      <c r="D230" t="s">
        <v>2534</v>
      </c>
      <c r="E230" s="1">
        <v>44466</v>
      </c>
      <c r="F230">
        <v>2021</v>
      </c>
      <c r="I230">
        <v>566</v>
      </c>
      <c r="J230">
        <v>570</v>
      </c>
      <c r="K230" t="s">
        <v>2535</v>
      </c>
      <c r="M230" t="s">
        <v>2536</v>
      </c>
      <c r="N230" t="s">
        <v>2537</v>
      </c>
      <c r="O230" t="s">
        <v>2538</v>
      </c>
      <c r="P230" t="s">
        <v>2539</v>
      </c>
      <c r="Q230" t="s">
        <v>2540</v>
      </c>
      <c r="R230" t="s">
        <v>2541</v>
      </c>
      <c r="S230" t="s">
        <v>2542</v>
      </c>
      <c r="T230" t="s">
        <v>2543</v>
      </c>
      <c r="V230">
        <v>7</v>
      </c>
      <c r="X230">
        <v>13</v>
      </c>
      <c r="Y230" t="s">
        <v>42</v>
      </c>
      <c r="Z230" s="1">
        <v>44466</v>
      </c>
      <c r="AC230" t="s">
        <v>42</v>
      </c>
      <c r="AD230" t="s">
        <v>43</v>
      </c>
    </row>
    <row r="231" spans="1:32" x14ac:dyDescent="0.25">
      <c r="A231" t="s">
        <v>2544</v>
      </c>
      <c r="B231" t="s">
        <v>2545</v>
      </c>
      <c r="C231" t="s">
        <v>2546</v>
      </c>
      <c r="D231" t="s">
        <v>2547</v>
      </c>
      <c r="E231" s="1">
        <v>37474</v>
      </c>
      <c r="F231">
        <v>1999</v>
      </c>
      <c r="G231">
        <v>1</v>
      </c>
      <c r="I231">
        <v>250</v>
      </c>
      <c r="J231" t="s">
        <v>2548</v>
      </c>
      <c r="K231" t="s">
        <v>2549</v>
      </c>
      <c r="L231" t="s">
        <v>2550</v>
      </c>
      <c r="M231" t="s">
        <v>2551</v>
      </c>
      <c r="N231" t="s">
        <v>2552</v>
      </c>
      <c r="P231" t="s">
        <v>2553</v>
      </c>
      <c r="S231" t="s">
        <v>2554</v>
      </c>
      <c r="T231" t="s">
        <v>2555</v>
      </c>
      <c r="V231">
        <v>7</v>
      </c>
      <c r="Z231" s="1">
        <v>37474</v>
      </c>
      <c r="AC231" t="s">
        <v>117</v>
      </c>
      <c r="AD231" t="s">
        <v>118</v>
      </c>
    </row>
    <row r="232" spans="1:32" x14ac:dyDescent="0.25">
      <c r="A232" t="s">
        <v>2556</v>
      </c>
      <c r="B232" t="s">
        <v>2557</v>
      </c>
      <c r="C232" t="s">
        <v>2558</v>
      </c>
      <c r="D232" t="s">
        <v>2353</v>
      </c>
      <c r="E232" s="1">
        <v>43083</v>
      </c>
      <c r="F232">
        <v>2017</v>
      </c>
      <c r="I232">
        <v>1225</v>
      </c>
      <c r="J232">
        <v>1228</v>
      </c>
      <c r="K232" t="s">
        <v>2559</v>
      </c>
      <c r="M232" t="s">
        <v>2355</v>
      </c>
      <c r="N232" t="s">
        <v>2560</v>
      </c>
      <c r="P232" t="s">
        <v>2561</v>
      </c>
      <c r="Q232" t="s">
        <v>2562</v>
      </c>
      <c r="R232" t="s">
        <v>2563</v>
      </c>
      <c r="S232" t="s">
        <v>2564</v>
      </c>
      <c r="T232" t="s">
        <v>2565</v>
      </c>
      <c r="V232">
        <v>7</v>
      </c>
      <c r="X232">
        <v>10</v>
      </c>
      <c r="Y232" t="s">
        <v>42</v>
      </c>
      <c r="Z232" s="1">
        <v>43083</v>
      </c>
      <c r="AC232" t="s">
        <v>42</v>
      </c>
      <c r="AD232" t="s">
        <v>43</v>
      </c>
    </row>
    <row r="233" spans="1:32" x14ac:dyDescent="0.25">
      <c r="A233" t="s">
        <v>2566</v>
      </c>
      <c r="B233" t="s">
        <v>2567</v>
      </c>
      <c r="C233" t="s">
        <v>2568</v>
      </c>
      <c r="D233" t="s">
        <v>2410</v>
      </c>
      <c r="E233" s="1">
        <v>40353</v>
      </c>
      <c r="F233">
        <v>2010</v>
      </c>
      <c r="I233">
        <v>526</v>
      </c>
      <c r="J233">
        <v>531</v>
      </c>
      <c r="K233" t="s">
        <v>2569</v>
      </c>
      <c r="L233" t="s">
        <v>1228</v>
      </c>
      <c r="M233" t="s">
        <v>2412</v>
      </c>
      <c r="N233" t="s">
        <v>2570</v>
      </c>
      <c r="P233" t="s">
        <v>2571</v>
      </c>
      <c r="R233" t="s">
        <v>2572</v>
      </c>
      <c r="S233" t="s">
        <v>2573</v>
      </c>
      <c r="T233" t="s">
        <v>2574</v>
      </c>
      <c r="V233">
        <v>7</v>
      </c>
      <c r="X233">
        <v>10</v>
      </c>
      <c r="Y233" t="s">
        <v>42</v>
      </c>
      <c r="Z233" s="1">
        <v>40353</v>
      </c>
      <c r="AC233" t="s">
        <v>42</v>
      </c>
      <c r="AD233" t="s">
        <v>43</v>
      </c>
    </row>
    <row r="234" spans="1:32" x14ac:dyDescent="0.25">
      <c r="A234" t="s">
        <v>2575</v>
      </c>
      <c r="B234" t="s">
        <v>2003</v>
      </c>
      <c r="C234" t="s">
        <v>2004</v>
      </c>
      <c r="D234" t="s">
        <v>2005</v>
      </c>
      <c r="E234" s="1">
        <v>44154</v>
      </c>
      <c r="F234">
        <v>2020</v>
      </c>
      <c r="I234">
        <v>217</v>
      </c>
      <c r="J234">
        <v>219</v>
      </c>
      <c r="K234" t="s">
        <v>2576</v>
      </c>
      <c r="M234" t="s">
        <v>2007</v>
      </c>
      <c r="N234" t="s">
        <v>2577</v>
      </c>
      <c r="P234" t="s">
        <v>2578</v>
      </c>
      <c r="Q234" t="s">
        <v>2010</v>
      </c>
      <c r="R234" t="s">
        <v>2579</v>
      </c>
      <c r="S234" t="s">
        <v>2580</v>
      </c>
      <c r="T234" t="s">
        <v>2581</v>
      </c>
      <c r="V234">
        <v>6</v>
      </c>
      <c r="X234">
        <v>24</v>
      </c>
      <c r="Y234" t="s">
        <v>42</v>
      </c>
      <c r="Z234" s="1">
        <v>44154</v>
      </c>
      <c r="AC234" t="s">
        <v>42</v>
      </c>
      <c r="AD234" t="s">
        <v>43</v>
      </c>
    </row>
    <row r="235" spans="1:32" x14ac:dyDescent="0.25">
      <c r="A235" t="s">
        <v>2582</v>
      </c>
      <c r="B235" t="s">
        <v>2583</v>
      </c>
      <c r="C235" t="s">
        <v>2584</v>
      </c>
      <c r="D235" t="s">
        <v>2585</v>
      </c>
      <c r="E235" s="1">
        <v>39819</v>
      </c>
      <c r="F235">
        <v>2008</v>
      </c>
      <c r="I235">
        <v>12</v>
      </c>
      <c r="J235">
        <v>17</v>
      </c>
      <c r="K235" t="s">
        <v>2586</v>
      </c>
      <c r="M235" t="s">
        <v>2587</v>
      </c>
      <c r="N235" t="s">
        <v>2588</v>
      </c>
      <c r="P235" t="s">
        <v>2589</v>
      </c>
      <c r="Q235" t="s">
        <v>2590</v>
      </c>
      <c r="R235" t="s">
        <v>2591</v>
      </c>
      <c r="S235" t="s">
        <v>2592</v>
      </c>
      <c r="T235" t="s">
        <v>2593</v>
      </c>
      <c r="V235">
        <v>6</v>
      </c>
      <c r="X235">
        <v>19</v>
      </c>
      <c r="Y235" t="s">
        <v>42</v>
      </c>
      <c r="Z235" s="1">
        <v>39819</v>
      </c>
      <c r="AC235" t="s">
        <v>42</v>
      </c>
      <c r="AD235" t="s">
        <v>43</v>
      </c>
    </row>
    <row r="236" spans="1:32" x14ac:dyDescent="0.25">
      <c r="A236" t="s">
        <v>2594</v>
      </c>
      <c r="B236" t="s">
        <v>2595</v>
      </c>
      <c r="C236" t="s">
        <v>2596</v>
      </c>
      <c r="D236" t="s">
        <v>2597</v>
      </c>
      <c r="E236" s="1">
        <v>41855</v>
      </c>
      <c r="F236">
        <v>2014</v>
      </c>
      <c r="I236">
        <v>1</v>
      </c>
      <c r="J236">
        <v>5</v>
      </c>
      <c r="K236" t="s">
        <v>2598</v>
      </c>
      <c r="L236" t="s">
        <v>1370</v>
      </c>
      <c r="M236" t="s">
        <v>2599</v>
      </c>
      <c r="N236" t="s">
        <v>2600</v>
      </c>
      <c r="P236" t="s">
        <v>2601</v>
      </c>
      <c r="Q236" t="s">
        <v>2602</v>
      </c>
      <c r="R236" t="s">
        <v>2603</v>
      </c>
      <c r="S236" t="s">
        <v>2604</v>
      </c>
      <c r="T236" t="s">
        <v>2605</v>
      </c>
      <c r="V236">
        <v>6</v>
      </c>
      <c r="X236">
        <v>11</v>
      </c>
      <c r="Z236" s="1">
        <v>41855</v>
      </c>
      <c r="AC236" t="s">
        <v>42</v>
      </c>
      <c r="AD236" t="s">
        <v>43</v>
      </c>
    </row>
    <row r="237" spans="1:32" x14ac:dyDescent="0.25">
      <c r="A237" t="s">
        <v>2606</v>
      </c>
      <c r="B237" t="s">
        <v>2607</v>
      </c>
      <c r="C237" t="s">
        <v>2608</v>
      </c>
      <c r="D237" t="s">
        <v>2609</v>
      </c>
      <c r="E237" s="1">
        <v>43468</v>
      </c>
      <c r="F237">
        <v>2018</v>
      </c>
      <c r="I237">
        <v>106</v>
      </c>
      <c r="J237">
        <v>108</v>
      </c>
      <c r="K237" t="s">
        <v>2610</v>
      </c>
      <c r="M237" t="s">
        <v>2611</v>
      </c>
      <c r="N237" t="s">
        <v>2612</v>
      </c>
      <c r="P237" t="s">
        <v>2613</v>
      </c>
      <c r="Q237" t="s">
        <v>2614</v>
      </c>
      <c r="R237" t="s">
        <v>2615</v>
      </c>
      <c r="S237" t="s">
        <v>2616</v>
      </c>
      <c r="T237" t="s">
        <v>2617</v>
      </c>
      <c r="V237">
        <v>6</v>
      </c>
      <c r="X237">
        <v>9</v>
      </c>
      <c r="Y237" t="s">
        <v>42</v>
      </c>
      <c r="Z237" s="1">
        <v>43468</v>
      </c>
      <c r="AC237" t="s">
        <v>42</v>
      </c>
      <c r="AD237" t="s">
        <v>43</v>
      </c>
    </row>
    <row r="238" spans="1:32" x14ac:dyDescent="0.25">
      <c r="A238" t="s">
        <v>2618</v>
      </c>
      <c r="B238" t="s">
        <v>2619</v>
      </c>
      <c r="C238" t="s">
        <v>2620</v>
      </c>
      <c r="D238" t="s">
        <v>1052</v>
      </c>
      <c r="E238" s="1">
        <v>40207</v>
      </c>
      <c r="F238">
        <v>2009</v>
      </c>
      <c r="I238">
        <v>376</v>
      </c>
      <c r="J238">
        <v>380</v>
      </c>
      <c r="K238" t="s">
        <v>2621</v>
      </c>
      <c r="M238" t="s">
        <v>1054</v>
      </c>
      <c r="N238" t="s">
        <v>2622</v>
      </c>
      <c r="P238" t="s">
        <v>2623</v>
      </c>
      <c r="R238" t="s">
        <v>2624</v>
      </c>
      <c r="S238" t="s">
        <v>2625</v>
      </c>
      <c r="T238" t="s">
        <v>2626</v>
      </c>
      <c r="V238">
        <v>6</v>
      </c>
      <c r="X238">
        <v>10</v>
      </c>
      <c r="Y238" t="s">
        <v>42</v>
      </c>
      <c r="Z238" s="1">
        <v>40207</v>
      </c>
      <c r="AC238" t="s">
        <v>42</v>
      </c>
      <c r="AD238" t="s">
        <v>43</v>
      </c>
    </row>
    <row r="239" spans="1:32" x14ac:dyDescent="0.25">
      <c r="A239" t="s">
        <v>2627</v>
      </c>
      <c r="B239" t="s">
        <v>2628</v>
      </c>
      <c r="C239" t="s">
        <v>2629</v>
      </c>
      <c r="D239" t="s">
        <v>2630</v>
      </c>
      <c r="E239" s="1">
        <v>42800</v>
      </c>
      <c r="F239">
        <v>2016</v>
      </c>
      <c r="I239">
        <v>200</v>
      </c>
      <c r="J239">
        <v>200</v>
      </c>
      <c r="K239" t="s">
        <v>2631</v>
      </c>
      <c r="M239" t="s">
        <v>2632</v>
      </c>
      <c r="N239" t="s">
        <v>2633</v>
      </c>
      <c r="P239" t="s">
        <v>2634</v>
      </c>
      <c r="Q239" t="s">
        <v>2635</v>
      </c>
      <c r="R239" t="s">
        <v>2636</v>
      </c>
      <c r="S239" t="s">
        <v>2637</v>
      </c>
      <c r="T239" t="s">
        <v>2638</v>
      </c>
      <c r="V239">
        <v>6</v>
      </c>
      <c r="X239">
        <v>4</v>
      </c>
      <c r="Y239" t="s">
        <v>42</v>
      </c>
      <c r="Z239" s="1">
        <v>42800</v>
      </c>
      <c r="AC239" t="s">
        <v>42</v>
      </c>
      <c r="AD239" t="s">
        <v>43</v>
      </c>
    </row>
    <row r="240" spans="1:32" x14ac:dyDescent="0.25">
      <c r="A240" t="s">
        <v>2639</v>
      </c>
      <c r="B240" t="s">
        <v>2640</v>
      </c>
      <c r="C240" t="s">
        <v>2641</v>
      </c>
      <c r="D240" t="s">
        <v>2642</v>
      </c>
      <c r="E240" s="1">
        <v>43153</v>
      </c>
      <c r="F240">
        <v>2017</v>
      </c>
      <c r="I240">
        <v>101</v>
      </c>
      <c r="J240">
        <v>106</v>
      </c>
      <c r="K240" t="s">
        <v>2643</v>
      </c>
      <c r="M240" t="s">
        <v>2644</v>
      </c>
      <c r="N240" t="s">
        <v>2645</v>
      </c>
      <c r="P240" t="s">
        <v>2646</v>
      </c>
      <c r="Q240" t="s">
        <v>2647</v>
      </c>
      <c r="R240" t="s">
        <v>2648</v>
      </c>
      <c r="S240" t="s">
        <v>2649</v>
      </c>
      <c r="T240" t="s">
        <v>2650</v>
      </c>
      <c r="V240">
        <v>6</v>
      </c>
      <c r="X240">
        <v>12</v>
      </c>
      <c r="Y240" t="s">
        <v>42</v>
      </c>
      <c r="Z240" s="1">
        <v>43153</v>
      </c>
      <c r="AC240" t="s">
        <v>42</v>
      </c>
      <c r="AD240" t="s">
        <v>43</v>
      </c>
    </row>
    <row r="241" spans="1:30" x14ac:dyDescent="0.25">
      <c r="A241" t="s">
        <v>2651</v>
      </c>
      <c r="B241" t="s">
        <v>2652</v>
      </c>
      <c r="C241" t="s">
        <v>2653</v>
      </c>
      <c r="D241" t="s">
        <v>2654</v>
      </c>
      <c r="E241" s="1">
        <v>43671</v>
      </c>
      <c r="F241">
        <v>2018</v>
      </c>
      <c r="I241">
        <v>265</v>
      </c>
      <c r="J241">
        <v>268</v>
      </c>
      <c r="K241" t="s">
        <v>2655</v>
      </c>
      <c r="M241" t="s">
        <v>2656</v>
      </c>
      <c r="N241" t="s">
        <v>2657</v>
      </c>
      <c r="P241" t="s">
        <v>2658</v>
      </c>
      <c r="Q241" t="s">
        <v>2659</v>
      </c>
      <c r="R241" t="s">
        <v>2660</v>
      </c>
      <c r="S241" t="s">
        <v>2661</v>
      </c>
      <c r="T241" t="s">
        <v>2662</v>
      </c>
      <c r="V241">
        <v>6</v>
      </c>
      <c r="X241">
        <v>9</v>
      </c>
      <c r="Y241" t="s">
        <v>42</v>
      </c>
      <c r="Z241" s="1">
        <v>43671</v>
      </c>
      <c r="AC241" t="s">
        <v>42</v>
      </c>
      <c r="AD241" t="s">
        <v>43</v>
      </c>
    </row>
    <row r="242" spans="1:30" x14ac:dyDescent="0.25">
      <c r="A242" t="s">
        <v>2663</v>
      </c>
      <c r="B242" t="s">
        <v>2664</v>
      </c>
      <c r="C242" t="s">
        <v>2665</v>
      </c>
      <c r="D242" t="s">
        <v>2666</v>
      </c>
      <c r="E242" s="1">
        <v>43158</v>
      </c>
      <c r="F242">
        <v>2018</v>
      </c>
      <c r="G242">
        <v>6</v>
      </c>
      <c r="H242">
        <v>1</v>
      </c>
      <c r="I242">
        <v>55</v>
      </c>
      <c r="J242">
        <v>60</v>
      </c>
      <c r="K242" t="s">
        <v>2667</v>
      </c>
      <c r="L242" t="s">
        <v>2668</v>
      </c>
      <c r="N242" t="s">
        <v>2669</v>
      </c>
      <c r="P242" t="s">
        <v>2670</v>
      </c>
      <c r="R242" t="s">
        <v>2671</v>
      </c>
      <c r="S242" t="s">
        <v>2672</v>
      </c>
      <c r="T242" t="s">
        <v>2673</v>
      </c>
      <c r="V242">
        <v>6</v>
      </c>
      <c r="X242">
        <v>6</v>
      </c>
      <c r="Y242" t="s">
        <v>42</v>
      </c>
      <c r="Z242" s="1">
        <v>43158</v>
      </c>
      <c r="AC242" t="s">
        <v>42</v>
      </c>
      <c r="AD242" t="s">
        <v>598</v>
      </c>
    </row>
    <row r="243" spans="1:30" x14ac:dyDescent="0.25">
      <c r="A243" t="s">
        <v>2674</v>
      </c>
      <c r="B243" t="s">
        <v>2675</v>
      </c>
      <c r="C243" t="s">
        <v>2676</v>
      </c>
      <c r="D243" t="s">
        <v>2677</v>
      </c>
      <c r="E243" s="1">
        <v>42716</v>
      </c>
      <c r="F243">
        <v>2016</v>
      </c>
      <c r="I243">
        <v>2569</v>
      </c>
      <c r="J243">
        <v>2573</v>
      </c>
      <c r="K243" t="s">
        <v>2678</v>
      </c>
      <c r="M243" t="s">
        <v>2679</v>
      </c>
      <c r="N243" t="s">
        <v>2680</v>
      </c>
      <c r="P243" t="s">
        <v>2681</v>
      </c>
      <c r="Q243" t="s">
        <v>2682</v>
      </c>
      <c r="R243" t="s">
        <v>2683</v>
      </c>
      <c r="S243" t="s">
        <v>2684</v>
      </c>
      <c r="T243" t="s">
        <v>2685</v>
      </c>
      <c r="V243">
        <v>6</v>
      </c>
      <c r="X243">
        <v>8</v>
      </c>
      <c r="Y243" t="s">
        <v>42</v>
      </c>
      <c r="Z243" s="1">
        <v>42716</v>
      </c>
      <c r="AC243" t="s">
        <v>42</v>
      </c>
      <c r="AD243" t="s">
        <v>43</v>
      </c>
    </row>
    <row r="244" spans="1:30" x14ac:dyDescent="0.25">
      <c r="A244" t="s">
        <v>2686</v>
      </c>
      <c r="B244" t="s">
        <v>2687</v>
      </c>
      <c r="C244" t="s">
        <v>2688</v>
      </c>
      <c r="D244" t="s">
        <v>2689</v>
      </c>
      <c r="E244" s="1">
        <v>43272</v>
      </c>
      <c r="F244">
        <v>2017</v>
      </c>
      <c r="I244">
        <v>122</v>
      </c>
      <c r="J244">
        <v>127</v>
      </c>
      <c r="K244" t="s">
        <v>2690</v>
      </c>
      <c r="M244" t="s">
        <v>2691</v>
      </c>
      <c r="N244" t="s">
        <v>2692</v>
      </c>
      <c r="P244" t="s">
        <v>2693</v>
      </c>
      <c r="Q244" t="s">
        <v>2694</v>
      </c>
      <c r="R244" t="s">
        <v>2695</v>
      </c>
      <c r="S244" t="s">
        <v>2696</v>
      </c>
      <c r="T244" t="s">
        <v>2697</v>
      </c>
      <c r="V244">
        <v>6</v>
      </c>
      <c r="X244">
        <v>20</v>
      </c>
      <c r="Y244" t="s">
        <v>42</v>
      </c>
      <c r="Z244" s="1">
        <v>43272</v>
      </c>
      <c r="AC244" t="s">
        <v>42</v>
      </c>
      <c r="AD244" t="s">
        <v>43</v>
      </c>
    </row>
    <row r="245" spans="1:30" x14ac:dyDescent="0.25">
      <c r="A245" t="s">
        <v>2698</v>
      </c>
      <c r="B245" t="s">
        <v>2699</v>
      </c>
      <c r="C245" t="s">
        <v>2700</v>
      </c>
      <c r="D245" t="s">
        <v>2701</v>
      </c>
      <c r="E245" s="1">
        <v>42341</v>
      </c>
      <c r="F245">
        <v>2015</v>
      </c>
      <c r="I245">
        <v>1</v>
      </c>
      <c r="J245">
        <v>4</v>
      </c>
      <c r="K245" t="s">
        <v>2702</v>
      </c>
      <c r="M245" t="s">
        <v>2703</v>
      </c>
      <c r="N245" t="s">
        <v>2704</v>
      </c>
      <c r="P245" t="s">
        <v>2705</v>
      </c>
      <c r="Q245" t="s">
        <v>2706</v>
      </c>
      <c r="R245" t="s">
        <v>2707</v>
      </c>
      <c r="S245" t="s">
        <v>2708</v>
      </c>
      <c r="T245" t="s">
        <v>2709</v>
      </c>
      <c r="V245">
        <v>6</v>
      </c>
      <c r="X245">
        <v>9</v>
      </c>
      <c r="Y245" t="s">
        <v>42</v>
      </c>
      <c r="Z245" s="1">
        <v>42341</v>
      </c>
      <c r="AC245" t="s">
        <v>42</v>
      </c>
      <c r="AD245" t="s">
        <v>43</v>
      </c>
    </row>
    <row r="246" spans="1:30" x14ac:dyDescent="0.25">
      <c r="A246" t="s">
        <v>2710</v>
      </c>
      <c r="B246" t="s">
        <v>2711</v>
      </c>
      <c r="C246" t="s">
        <v>2712</v>
      </c>
      <c r="D246" t="s">
        <v>2713</v>
      </c>
      <c r="E246" s="1">
        <v>43874</v>
      </c>
      <c r="F246">
        <v>2019</v>
      </c>
      <c r="I246">
        <v>4113</v>
      </c>
      <c r="J246">
        <v>4117</v>
      </c>
      <c r="K246" t="s">
        <v>2714</v>
      </c>
      <c r="L246" t="s">
        <v>2715</v>
      </c>
      <c r="M246" t="s">
        <v>2716</v>
      </c>
      <c r="N246" t="s">
        <v>2717</v>
      </c>
      <c r="P246" t="s">
        <v>2718</v>
      </c>
      <c r="Q246" t="s">
        <v>2719</v>
      </c>
      <c r="R246" t="s">
        <v>2720</v>
      </c>
      <c r="S246" t="s">
        <v>2721</v>
      </c>
      <c r="T246" t="s">
        <v>2722</v>
      </c>
      <c r="V246">
        <v>6</v>
      </c>
      <c r="X246">
        <v>12</v>
      </c>
      <c r="Y246" t="s">
        <v>42</v>
      </c>
      <c r="Z246" s="1">
        <v>43874</v>
      </c>
      <c r="AC246" t="s">
        <v>42</v>
      </c>
      <c r="AD246" t="s">
        <v>43</v>
      </c>
    </row>
    <row r="247" spans="1:30" x14ac:dyDescent="0.25">
      <c r="A247" t="s">
        <v>2723</v>
      </c>
      <c r="B247" t="s">
        <v>2724</v>
      </c>
      <c r="C247" t="s">
        <v>2725</v>
      </c>
      <c r="D247" t="s">
        <v>2726</v>
      </c>
      <c r="E247" s="1">
        <v>40211</v>
      </c>
      <c r="F247">
        <v>2009</v>
      </c>
      <c r="I247">
        <v>1</v>
      </c>
      <c r="J247">
        <v>5</v>
      </c>
      <c r="K247" t="s">
        <v>2727</v>
      </c>
      <c r="L247" t="s">
        <v>2728</v>
      </c>
      <c r="M247" t="s">
        <v>2729</v>
      </c>
      <c r="N247" t="s">
        <v>2730</v>
      </c>
      <c r="P247" t="s">
        <v>2731</v>
      </c>
      <c r="R247" t="s">
        <v>2732</v>
      </c>
      <c r="S247" t="s">
        <v>2733</v>
      </c>
      <c r="T247" t="s">
        <v>2734</v>
      </c>
      <c r="V247">
        <v>6</v>
      </c>
      <c r="X247">
        <v>8</v>
      </c>
      <c r="Y247" t="s">
        <v>42</v>
      </c>
      <c r="Z247" s="1">
        <v>40211</v>
      </c>
      <c r="AC247" t="s">
        <v>42</v>
      </c>
      <c r="AD247" t="s">
        <v>43</v>
      </c>
    </row>
    <row r="248" spans="1:30" x14ac:dyDescent="0.25">
      <c r="A248" t="s">
        <v>2735</v>
      </c>
      <c r="B248" t="s">
        <v>2736</v>
      </c>
      <c r="C248" t="s">
        <v>2737</v>
      </c>
      <c r="D248" t="s">
        <v>2738</v>
      </c>
      <c r="E248" s="1">
        <v>39391</v>
      </c>
      <c r="F248">
        <v>2007</v>
      </c>
      <c r="I248">
        <v>1202</v>
      </c>
      <c r="J248">
        <v>1206</v>
      </c>
      <c r="K248" t="s">
        <v>2739</v>
      </c>
      <c r="L248" t="s">
        <v>2740</v>
      </c>
      <c r="M248" t="s">
        <v>2741</v>
      </c>
      <c r="N248" t="s">
        <v>2742</v>
      </c>
      <c r="P248" t="s">
        <v>2743</v>
      </c>
      <c r="Q248" t="s">
        <v>2744</v>
      </c>
      <c r="R248" t="s">
        <v>2745</v>
      </c>
      <c r="S248" t="s">
        <v>2746</v>
      </c>
      <c r="T248" t="s">
        <v>2747</v>
      </c>
      <c r="V248">
        <v>6</v>
      </c>
      <c r="X248">
        <v>11</v>
      </c>
      <c r="Y248" t="s">
        <v>42</v>
      </c>
      <c r="Z248" s="1">
        <v>39391</v>
      </c>
      <c r="AC248" t="s">
        <v>42</v>
      </c>
      <c r="AD248" t="s">
        <v>43</v>
      </c>
    </row>
    <row r="249" spans="1:30" x14ac:dyDescent="0.25">
      <c r="A249" t="s">
        <v>2748</v>
      </c>
      <c r="B249" t="s">
        <v>2321</v>
      </c>
      <c r="C249" t="s">
        <v>2322</v>
      </c>
      <c r="D249" t="s">
        <v>1783</v>
      </c>
      <c r="E249" s="1">
        <v>39836</v>
      </c>
      <c r="F249">
        <v>2008</v>
      </c>
      <c r="I249">
        <v>316</v>
      </c>
      <c r="J249">
        <v>319</v>
      </c>
      <c r="K249" t="s">
        <v>2749</v>
      </c>
      <c r="M249" t="s">
        <v>1785</v>
      </c>
      <c r="P249" t="s">
        <v>2750</v>
      </c>
      <c r="R249" t="s">
        <v>2751</v>
      </c>
      <c r="S249" t="s">
        <v>2752</v>
      </c>
      <c r="T249" t="s">
        <v>2753</v>
      </c>
      <c r="V249">
        <v>6</v>
      </c>
      <c r="X249">
        <v>9</v>
      </c>
      <c r="Z249" s="1">
        <v>39836</v>
      </c>
      <c r="AC249" t="s">
        <v>42</v>
      </c>
      <c r="AD249" t="s">
        <v>43</v>
      </c>
    </row>
    <row r="250" spans="1:30" x14ac:dyDescent="0.25">
      <c r="A250" t="s">
        <v>2754</v>
      </c>
      <c r="B250" t="s">
        <v>2755</v>
      </c>
      <c r="C250" t="s">
        <v>2756</v>
      </c>
      <c r="D250" t="s">
        <v>2757</v>
      </c>
      <c r="E250" s="1">
        <v>44517</v>
      </c>
      <c r="F250">
        <v>2021</v>
      </c>
      <c r="I250">
        <v>758</v>
      </c>
      <c r="J250">
        <v>761</v>
      </c>
      <c r="K250" t="s">
        <v>2758</v>
      </c>
      <c r="M250" t="s">
        <v>2759</v>
      </c>
      <c r="N250" t="s">
        <v>2760</v>
      </c>
      <c r="O250" t="s">
        <v>2761</v>
      </c>
      <c r="P250" t="s">
        <v>2762</v>
      </c>
      <c r="Q250" t="s">
        <v>2763</v>
      </c>
      <c r="R250" t="s">
        <v>2764</v>
      </c>
      <c r="S250" t="s">
        <v>2765</v>
      </c>
      <c r="T250" t="s">
        <v>2766</v>
      </c>
      <c r="V250">
        <v>6</v>
      </c>
      <c r="X250">
        <v>11</v>
      </c>
      <c r="Y250" t="s">
        <v>42</v>
      </c>
      <c r="Z250" s="1">
        <v>44517</v>
      </c>
      <c r="AC250" t="s">
        <v>42</v>
      </c>
      <c r="AD250" t="s">
        <v>43</v>
      </c>
    </row>
    <row r="251" spans="1:30" x14ac:dyDescent="0.25">
      <c r="A251" t="s">
        <v>2767</v>
      </c>
      <c r="B251" t="s">
        <v>2768</v>
      </c>
      <c r="C251" t="s">
        <v>2769</v>
      </c>
      <c r="D251" t="s">
        <v>2770</v>
      </c>
      <c r="E251" s="1">
        <v>42355</v>
      </c>
      <c r="F251">
        <v>2015</v>
      </c>
      <c r="I251">
        <v>1</v>
      </c>
      <c r="J251">
        <v>4</v>
      </c>
      <c r="K251" t="s">
        <v>2771</v>
      </c>
      <c r="M251" t="s">
        <v>2772</v>
      </c>
      <c r="N251" t="s">
        <v>2773</v>
      </c>
      <c r="P251" t="s">
        <v>2774</v>
      </c>
      <c r="Q251" t="s">
        <v>2775</v>
      </c>
      <c r="R251" t="s">
        <v>2776</v>
      </c>
      <c r="S251" t="s">
        <v>2777</v>
      </c>
      <c r="T251" t="s">
        <v>2778</v>
      </c>
      <c r="V251">
        <v>6</v>
      </c>
      <c r="X251">
        <v>13</v>
      </c>
      <c r="Y251" t="s">
        <v>42</v>
      </c>
      <c r="Z251" s="1">
        <v>42355</v>
      </c>
      <c r="AC251" t="s">
        <v>42</v>
      </c>
      <c r="AD251" t="s">
        <v>43</v>
      </c>
    </row>
    <row r="252" spans="1:30" x14ac:dyDescent="0.25">
      <c r="A252" t="s">
        <v>2779</v>
      </c>
      <c r="B252" t="s">
        <v>2780</v>
      </c>
      <c r="C252" t="s">
        <v>2781</v>
      </c>
      <c r="D252" t="s">
        <v>2782</v>
      </c>
      <c r="E252" s="1">
        <v>43598</v>
      </c>
      <c r="F252">
        <v>2019</v>
      </c>
      <c r="I252">
        <v>1</v>
      </c>
      <c r="J252">
        <v>2</v>
      </c>
      <c r="K252" t="s">
        <v>2783</v>
      </c>
      <c r="M252" t="s">
        <v>2784</v>
      </c>
      <c r="N252" t="s">
        <v>2785</v>
      </c>
      <c r="P252" t="s">
        <v>2786</v>
      </c>
      <c r="R252" t="s">
        <v>2787</v>
      </c>
      <c r="S252" t="s">
        <v>2788</v>
      </c>
      <c r="T252" t="s">
        <v>2789</v>
      </c>
      <c r="V252">
        <v>6</v>
      </c>
      <c r="X252">
        <v>7</v>
      </c>
      <c r="Z252" s="1">
        <v>43598</v>
      </c>
      <c r="AC252" t="s">
        <v>42</v>
      </c>
      <c r="AD252" t="s">
        <v>43</v>
      </c>
    </row>
    <row r="253" spans="1:30" x14ac:dyDescent="0.25">
      <c r="A253" t="s">
        <v>2790</v>
      </c>
      <c r="B253" t="s">
        <v>2791</v>
      </c>
      <c r="C253" t="s">
        <v>2792</v>
      </c>
      <c r="D253" t="s">
        <v>335</v>
      </c>
      <c r="E253" s="1">
        <v>43034</v>
      </c>
      <c r="F253">
        <v>2017</v>
      </c>
      <c r="I253">
        <v>1</v>
      </c>
      <c r="J253">
        <v>5</v>
      </c>
      <c r="K253" t="s">
        <v>2793</v>
      </c>
      <c r="M253" t="s">
        <v>337</v>
      </c>
      <c r="N253" t="s">
        <v>2794</v>
      </c>
      <c r="P253" t="s">
        <v>2795</v>
      </c>
      <c r="R253" t="s">
        <v>2796</v>
      </c>
      <c r="S253" t="s">
        <v>2797</v>
      </c>
      <c r="T253" t="s">
        <v>2798</v>
      </c>
      <c r="V253">
        <v>6</v>
      </c>
      <c r="X253">
        <v>10</v>
      </c>
      <c r="Y253" t="s">
        <v>42</v>
      </c>
      <c r="Z253" s="1">
        <v>43034</v>
      </c>
      <c r="AC253" t="s">
        <v>42</v>
      </c>
      <c r="AD253" t="s">
        <v>43</v>
      </c>
    </row>
    <row r="254" spans="1:30" x14ac:dyDescent="0.25">
      <c r="A254" t="s">
        <v>2799</v>
      </c>
      <c r="B254" t="s">
        <v>2800</v>
      </c>
      <c r="C254" t="s">
        <v>2801</v>
      </c>
      <c r="D254" t="s">
        <v>2802</v>
      </c>
      <c r="E254" s="1">
        <v>43941</v>
      </c>
      <c r="F254">
        <v>2020</v>
      </c>
      <c r="I254">
        <v>1</v>
      </c>
      <c r="J254">
        <v>5</v>
      </c>
      <c r="K254" t="s">
        <v>2803</v>
      </c>
      <c r="M254" t="s">
        <v>2804</v>
      </c>
      <c r="N254" t="s">
        <v>2805</v>
      </c>
      <c r="P254" t="s">
        <v>2806</v>
      </c>
      <c r="R254" t="s">
        <v>2807</v>
      </c>
      <c r="S254" t="s">
        <v>2808</v>
      </c>
      <c r="T254" t="s">
        <v>2809</v>
      </c>
      <c r="V254">
        <v>6</v>
      </c>
      <c r="X254">
        <v>20</v>
      </c>
      <c r="Y254" t="s">
        <v>42</v>
      </c>
      <c r="Z254" s="1">
        <v>43941</v>
      </c>
      <c r="AC254" t="s">
        <v>42</v>
      </c>
      <c r="AD254" t="s">
        <v>43</v>
      </c>
    </row>
    <row r="255" spans="1:30" x14ac:dyDescent="0.25">
      <c r="A255" t="s">
        <v>2810</v>
      </c>
      <c r="B255" t="s">
        <v>2811</v>
      </c>
      <c r="C255" t="s">
        <v>2812</v>
      </c>
      <c r="D255" t="s">
        <v>2813</v>
      </c>
      <c r="E255" s="1">
        <v>40752</v>
      </c>
      <c r="F255">
        <v>2011</v>
      </c>
      <c r="I255">
        <v>1</v>
      </c>
      <c r="J255">
        <v>5</v>
      </c>
      <c r="K255" t="s">
        <v>2814</v>
      </c>
      <c r="M255" t="s">
        <v>2815</v>
      </c>
      <c r="N255" t="s">
        <v>2816</v>
      </c>
      <c r="P255" t="s">
        <v>2817</v>
      </c>
      <c r="Q255" t="s">
        <v>2818</v>
      </c>
      <c r="R255" t="s">
        <v>2819</v>
      </c>
      <c r="S255" t="s">
        <v>2820</v>
      </c>
      <c r="T255" t="s">
        <v>2821</v>
      </c>
      <c r="V255">
        <v>6</v>
      </c>
      <c r="X255">
        <v>26</v>
      </c>
      <c r="Y255" t="s">
        <v>42</v>
      </c>
      <c r="Z255" s="1">
        <v>40752</v>
      </c>
      <c r="AC255" t="s">
        <v>42</v>
      </c>
      <c r="AD255" t="s">
        <v>43</v>
      </c>
    </row>
    <row r="256" spans="1:30" x14ac:dyDescent="0.25">
      <c r="A256" t="s">
        <v>2822</v>
      </c>
      <c r="B256" t="s">
        <v>2823</v>
      </c>
      <c r="C256" t="s">
        <v>2824</v>
      </c>
      <c r="D256" t="s">
        <v>2825</v>
      </c>
      <c r="E256" s="1">
        <v>42180</v>
      </c>
      <c r="F256">
        <v>2015</v>
      </c>
      <c r="I256">
        <v>1687</v>
      </c>
      <c r="J256">
        <v>1691</v>
      </c>
      <c r="K256" t="s">
        <v>2826</v>
      </c>
      <c r="L256" t="s">
        <v>1228</v>
      </c>
      <c r="M256" t="s">
        <v>2827</v>
      </c>
      <c r="N256" t="s">
        <v>2828</v>
      </c>
      <c r="P256" t="s">
        <v>2829</v>
      </c>
      <c r="R256" t="s">
        <v>2830</v>
      </c>
      <c r="S256" t="s">
        <v>2831</v>
      </c>
      <c r="T256" t="s">
        <v>2832</v>
      </c>
      <c r="V256">
        <v>6</v>
      </c>
      <c r="X256">
        <v>7</v>
      </c>
      <c r="Y256" t="s">
        <v>42</v>
      </c>
      <c r="Z256" s="1">
        <v>42180</v>
      </c>
      <c r="AC256" t="s">
        <v>42</v>
      </c>
      <c r="AD256" t="s">
        <v>43</v>
      </c>
    </row>
    <row r="257" spans="1:30" x14ac:dyDescent="0.25">
      <c r="A257" t="s">
        <v>2833</v>
      </c>
      <c r="B257" t="s">
        <v>2834</v>
      </c>
      <c r="C257" t="s">
        <v>2835</v>
      </c>
      <c r="D257" t="s">
        <v>2836</v>
      </c>
      <c r="E257" s="1">
        <v>38531</v>
      </c>
      <c r="F257">
        <v>1984</v>
      </c>
      <c r="G257">
        <v>72</v>
      </c>
      <c r="H257">
        <v>11</v>
      </c>
      <c r="I257">
        <v>1620</v>
      </c>
      <c r="J257">
        <v>1626</v>
      </c>
      <c r="K257" t="s">
        <v>2837</v>
      </c>
      <c r="L257" t="s">
        <v>2838</v>
      </c>
      <c r="N257" t="s">
        <v>2839</v>
      </c>
      <c r="P257" t="s">
        <v>2840</v>
      </c>
      <c r="R257" t="s">
        <v>2841</v>
      </c>
      <c r="V257">
        <v>6</v>
      </c>
      <c r="X257">
        <v>11</v>
      </c>
      <c r="Y257" t="s">
        <v>42</v>
      </c>
      <c r="Z257" s="1">
        <v>38531</v>
      </c>
      <c r="AC257" t="s">
        <v>42</v>
      </c>
      <c r="AD257" t="s">
        <v>57</v>
      </c>
    </row>
    <row r="258" spans="1:30" x14ac:dyDescent="0.25">
      <c r="A258" t="s">
        <v>2842</v>
      </c>
      <c r="B258" t="s">
        <v>2843</v>
      </c>
      <c r="C258" t="s">
        <v>2844</v>
      </c>
      <c r="D258" t="s">
        <v>2845</v>
      </c>
      <c r="E258" s="1">
        <v>40522</v>
      </c>
      <c r="F258">
        <v>2010</v>
      </c>
      <c r="I258">
        <v>215</v>
      </c>
      <c r="J258">
        <v>219</v>
      </c>
      <c r="K258" t="s">
        <v>2846</v>
      </c>
      <c r="M258" t="s">
        <v>2847</v>
      </c>
      <c r="N258" t="s">
        <v>2848</v>
      </c>
      <c r="P258" t="s">
        <v>2849</v>
      </c>
      <c r="Q258" t="s">
        <v>2850</v>
      </c>
      <c r="R258" t="s">
        <v>2851</v>
      </c>
      <c r="S258" t="s">
        <v>2852</v>
      </c>
      <c r="T258" t="s">
        <v>2853</v>
      </c>
      <c r="V258">
        <v>6</v>
      </c>
      <c r="X258">
        <v>19</v>
      </c>
      <c r="Y258" t="s">
        <v>42</v>
      </c>
      <c r="Z258" s="1">
        <v>40522</v>
      </c>
      <c r="AC258" t="s">
        <v>42</v>
      </c>
      <c r="AD258" t="s">
        <v>43</v>
      </c>
    </row>
    <row r="259" spans="1:30" x14ac:dyDescent="0.25">
      <c r="A259" t="s">
        <v>2854</v>
      </c>
      <c r="B259" t="s">
        <v>2855</v>
      </c>
      <c r="C259" t="s">
        <v>2856</v>
      </c>
      <c r="D259" t="s">
        <v>2857</v>
      </c>
      <c r="E259" s="1">
        <v>42919</v>
      </c>
      <c r="F259">
        <v>2017</v>
      </c>
      <c r="I259">
        <v>356</v>
      </c>
      <c r="J259">
        <v>357</v>
      </c>
      <c r="K259" t="s">
        <v>2858</v>
      </c>
      <c r="L259" t="s">
        <v>75</v>
      </c>
      <c r="M259" t="s">
        <v>2859</v>
      </c>
      <c r="N259" t="s">
        <v>2860</v>
      </c>
      <c r="P259" t="s">
        <v>2861</v>
      </c>
      <c r="Q259" t="s">
        <v>2862</v>
      </c>
      <c r="R259" t="s">
        <v>2863</v>
      </c>
      <c r="S259" t="s">
        <v>2864</v>
      </c>
      <c r="T259" t="s">
        <v>2865</v>
      </c>
      <c r="V259">
        <v>6</v>
      </c>
      <c r="X259">
        <v>3</v>
      </c>
      <c r="Y259" t="s">
        <v>42</v>
      </c>
      <c r="Z259" s="1">
        <v>42919</v>
      </c>
      <c r="AC259" t="s">
        <v>42</v>
      </c>
      <c r="AD259" t="s">
        <v>43</v>
      </c>
    </row>
    <row r="260" spans="1:30" x14ac:dyDescent="0.25">
      <c r="A260" t="s">
        <v>2866</v>
      </c>
      <c r="B260" t="s">
        <v>2867</v>
      </c>
      <c r="C260" t="s">
        <v>2868</v>
      </c>
      <c r="D260" t="s">
        <v>2869</v>
      </c>
      <c r="E260" s="1">
        <v>37627</v>
      </c>
      <c r="F260">
        <v>1982</v>
      </c>
      <c r="G260">
        <v>20</v>
      </c>
      <c r="I260">
        <v>390</v>
      </c>
      <c r="J260">
        <v>393</v>
      </c>
      <c r="N260" t="s">
        <v>2870</v>
      </c>
      <c r="P260" t="s">
        <v>2871</v>
      </c>
      <c r="R260" t="s">
        <v>2872</v>
      </c>
      <c r="V260">
        <v>6</v>
      </c>
      <c r="X260">
        <v>2</v>
      </c>
      <c r="Y260" t="s">
        <v>42</v>
      </c>
      <c r="Z260" s="1">
        <v>37627</v>
      </c>
      <c r="AC260" t="s">
        <v>42</v>
      </c>
      <c r="AD260" t="s">
        <v>43</v>
      </c>
    </row>
    <row r="261" spans="1:30" x14ac:dyDescent="0.25">
      <c r="A261" t="s">
        <v>2873</v>
      </c>
      <c r="B261" t="s">
        <v>2874</v>
      </c>
      <c r="C261" t="s">
        <v>2875</v>
      </c>
      <c r="D261" t="s">
        <v>2876</v>
      </c>
      <c r="E261" s="1">
        <v>43370</v>
      </c>
      <c r="F261">
        <v>2018</v>
      </c>
      <c r="I261">
        <v>1</v>
      </c>
      <c r="J261">
        <v>6</v>
      </c>
      <c r="K261" t="s">
        <v>2877</v>
      </c>
      <c r="M261" t="s">
        <v>2878</v>
      </c>
      <c r="N261" t="s">
        <v>2879</v>
      </c>
      <c r="P261" t="s">
        <v>2880</v>
      </c>
      <c r="Q261" t="s">
        <v>2881</v>
      </c>
      <c r="R261" t="s">
        <v>2882</v>
      </c>
      <c r="S261" t="s">
        <v>2883</v>
      </c>
      <c r="T261" t="s">
        <v>2884</v>
      </c>
      <c r="V261">
        <v>6</v>
      </c>
      <c r="X261">
        <v>9</v>
      </c>
      <c r="Y261" t="s">
        <v>42</v>
      </c>
      <c r="Z261" s="1">
        <v>43370</v>
      </c>
      <c r="AC261" t="s">
        <v>42</v>
      </c>
      <c r="AD261" t="s">
        <v>43</v>
      </c>
    </row>
    <row r="262" spans="1:30" x14ac:dyDescent="0.25">
      <c r="A262" t="s">
        <v>2885</v>
      </c>
      <c r="B262" t="s">
        <v>2886</v>
      </c>
      <c r="C262" t="s">
        <v>2887</v>
      </c>
      <c r="D262" t="s">
        <v>2888</v>
      </c>
      <c r="E262" s="1">
        <v>42828</v>
      </c>
      <c r="F262">
        <v>2017</v>
      </c>
      <c r="I262">
        <v>1</v>
      </c>
      <c r="J262">
        <v>7</v>
      </c>
      <c r="K262" t="s">
        <v>2889</v>
      </c>
      <c r="M262" t="s">
        <v>2890</v>
      </c>
      <c r="N262" t="s">
        <v>2891</v>
      </c>
      <c r="P262" t="s">
        <v>2892</v>
      </c>
      <c r="Q262" t="s">
        <v>2893</v>
      </c>
      <c r="R262" t="s">
        <v>2894</v>
      </c>
      <c r="S262" t="s">
        <v>2895</v>
      </c>
      <c r="T262" t="s">
        <v>2896</v>
      </c>
      <c r="V262">
        <v>5</v>
      </c>
      <c r="X262">
        <v>12</v>
      </c>
      <c r="Y262" t="s">
        <v>42</v>
      </c>
      <c r="Z262" s="1">
        <v>42828</v>
      </c>
      <c r="AC262" t="s">
        <v>42</v>
      </c>
      <c r="AD262" t="s">
        <v>43</v>
      </c>
    </row>
    <row r="263" spans="1:30" x14ac:dyDescent="0.25">
      <c r="A263" t="s">
        <v>2897</v>
      </c>
      <c r="B263" t="s">
        <v>2898</v>
      </c>
      <c r="C263" t="s">
        <v>2899</v>
      </c>
      <c r="D263" t="s">
        <v>2900</v>
      </c>
      <c r="E263" s="1">
        <v>40283</v>
      </c>
      <c r="F263">
        <v>2009</v>
      </c>
      <c r="I263">
        <v>1537</v>
      </c>
      <c r="J263">
        <v>1541</v>
      </c>
      <c r="K263" t="s">
        <v>2901</v>
      </c>
      <c r="L263" t="s">
        <v>1841</v>
      </c>
      <c r="M263" t="s">
        <v>2902</v>
      </c>
      <c r="N263" t="s">
        <v>2903</v>
      </c>
      <c r="P263" t="s">
        <v>2904</v>
      </c>
      <c r="R263" t="s">
        <v>2905</v>
      </c>
      <c r="S263" t="s">
        <v>2906</v>
      </c>
      <c r="T263" t="s">
        <v>2907</v>
      </c>
      <c r="V263">
        <v>5</v>
      </c>
      <c r="X263">
        <v>8</v>
      </c>
      <c r="Y263" t="s">
        <v>42</v>
      </c>
      <c r="Z263" s="1">
        <v>40283</v>
      </c>
      <c r="AC263" t="s">
        <v>42</v>
      </c>
      <c r="AD263" t="s">
        <v>43</v>
      </c>
    </row>
    <row r="264" spans="1:30" x14ac:dyDescent="0.25">
      <c r="A264" t="s">
        <v>2908</v>
      </c>
      <c r="B264" t="s">
        <v>2909</v>
      </c>
      <c r="C264" t="s">
        <v>2910</v>
      </c>
      <c r="D264" t="s">
        <v>2911</v>
      </c>
      <c r="E264" s="1">
        <v>39969</v>
      </c>
      <c r="F264">
        <v>2009</v>
      </c>
      <c r="I264">
        <v>735</v>
      </c>
      <c r="J264">
        <v>739</v>
      </c>
      <c r="K264" t="s">
        <v>2912</v>
      </c>
      <c r="L264" t="s">
        <v>2913</v>
      </c>
      <c r="M264" t="s">
        <v>2914</v>
      </c>
      <c r="P264" t="s">
        <v>2915</v>
      </c>
      <c r="R264" t="s">
        <v>2916</v>
      </c>
      <c r="S264" t="s">
        <v>2917</v>
      </c>
      <c r="T264" t="s">
        <v>2918</v>
      </c>
      <c r="V264">
        <v>5</v>
      </c>
      <c r="X264">
        <v>4</v>
      </c>
      <c r="Z264" s="1">
        <v>39969</v>
      </c>
      <c r="AC264" t="s">
        <v>42</v>
      </c>
      <c r="AD264" t="s">
        <v>43</v>
      </c>
    </row>
    <row r="265" spans="1:30" x14ac:dyDescent="0.25">
      <c r="A265" t="s">
        <v>2919</v>
      </c>
      <c r="B265" t="s">
        <v>2920</v>
      </c>
      <c r="C265" t="s">
        <v>2921</v>
      </c>
      <c r="D265" t="s">
        <v>2922</v>
      </c>
      <c r="E265" s="1">
        <v>42079</v>
      </c>
      <c r="F265">
        <v>2014</v>
      </c>
      <c r="I265">
        <v>1</v>
      </c>
      <c r="J265">
        <v>6</v>
      </c>
      <c r="K265" t="s">
        <v>2923</v>
      </c>
      <c r="L265" t="s">
        <v>1158</v>
      </c>
      <c r="M265" t="s">
        <v>2924</v>
      </c>
      <c r="N265" t="s">
        <v>2925</v>
      </c>
      <c r="P265" t="s">
        <v>2926</v>
      </c>
      <c r="Q265" t="s">
        <v>2927</v>
      </c>
      <c r="R265" t="s">
        <v>2928</v>
      </c>
      <c r="S265" t="s">
        <v>2929</v>
      </c>
      <c r="T265" t="s">
        <v>2930</v>
      </c>
      <c r="V265">
        <v>5</v>
      </c>
      <c r="X265">
        <v>27</v>
      </c>
      <c r="Y265" t="s">
        <v>42</v>
      </c>
      <c r="Z265" s="1">
        <v>42079</v>
      </c>
      <c r="AC265" t="s">
        <v>42</v>
      </c>
      <c r="AD265" t="s">
        <v>43</v>
      </c>
    </row>
    <row r="266" spans="1:30" x14ac:dyDescent="0.25">
      <c r="A266" t="s">
        <v>2931</v>
      </c>
      <c r="B266" t="s">
        <v>2932</v>
      </c>
      <c r="C266" t="s">
        <v>2933</v>
      </c>
      <c r="D266" t="s">
        <v>2934</v>
      </c>
      <c r="E266" s="1">
        <v>37474</v>
      </c>
      <c r="F266">
        <v>1999</v>
      </c>
      <c r="I266" t="s">
        <v>2935</v>
      </c>
      <c r="J266" t="s">
        <v>2936</v>
      </c>
      <c r="K266" t="s">
        <v>2937</v>
      </c>
      <c r="N266" t="s">
        <v>2938</v>
      </c>
      <c r="P266" t="s">
        <v>2939</v>
      </c>
      <c r="S266" t="s">
        <v>2940</v>
      </c>
      <c r="T266" t="s">
        <v>2941</v>
      </c>
      <c r="V266">
        <v>5</v>
      </c>
      <c r="Z266" s="1">
        <v>37474</v>
      </c>
      <c r="AC266" t="s">
        <v>117</v>
      </c>
      <c r="AD266" t="s">
        <v>118</v>
      </c>
    </row>
    <row r="267" spans="1:30" x14ac:dyDescent="0.25">
      <c r="A267" t="s">
        <v>2942</v>
      </c>
      <c r="B267" t="s">
        <v>2943</v>
      </c>
      <c r="C267" t="s">
        <v>2944</v>
      </c>
      <c r="D267" t="s">
        <v>2945</v>
      </c>
      <c r="E267" s="1">
        <v>41501</v>
      </c>
      <c r="F267">
        <v>2013</v>
      </c>
      <c r="G267">
        <v>1</v>
      </c>
      <c r="I267">
        <v>245</v>
      </c>
      <c r="J267">
        <v>251</v>
      </c>
      <c r="K267" t="s">
        <v>2946</v>
      </c>
      <c r="L267" t="s">
        <v>1370</v>
      </c>
      <c r="M267" t="s">
        <v>2947</v>
      </c>
      <c r="P267" t="s">
        <v>2948</v>
      </c>
      <c r="R267" t="s">
        <v>2949</v>
      </c>
      <c r="S267" t="s">
        <v>2950</v>
      </c>
      <c r="T267" t="s">
        <v>2951</v>
      </c>
      <c r="V267">
        <v>5</v>
      </c>
      <c r="X267">
        <v>6</v>
      </c>
      <c r="Z267" s="1">
        <v>41501</v>
      </c>
      <c r="AC267" t="s">
        <v>42</v>
      </c>
      <c r="AD267" t="s">
        <v>43</v>
      </c>
    </row>
    <row r="268" spans="1:30" x14ac:dyDescent="0.25">
      <c r="A268" t="s">
        <v>2952</v>
      </c>
      <c r="B268" t="s">
        <v>2953</v>
      </c>
      <c r="C268" t="s">
        <v>2954</v>
      </c>
      <c r="D268" t="s">
        <v>2955</v>
      </c>
      <c r="E268" s="1">
        <v>40409</v>
      </c>
      <c r="F268">
        <v>2010</v>
      </c>
      <c r="I268">
        <v>1</v>
      </c>
      <c r="J268">
        <v>6</v>
      </c>
      <c r="K268" t="s">
        <v>2956</v>
      </c>
      <c r="M268" t="s">
        <v>2957</v>
      </c>
      <c r="N268" t="s">
        <v>2958</v>
      </c>
      <c r="P268" t="s">
        <v>2959</v>
      </c>
      <c r="R268" t="s">
        <v>2960</v>
      </c>
      <c r="S268" t="s">
        <v>2961</v>
      </c>
      <c r="T268" t="s">
        <v>2962</v>
      </c>
      <c r="V268">
        <v>5</v>
      </c>
      <c r="X268">
        <v>8</v>
      </c>
      <c r="Y268" t="s">
        <v>42</v>
      </c>
      <c r="Z268" s="1">
        <v>40409</v>
      </c>
      <c r="AC268" t="s">
        <v>42</v>
      </c>
      <c r="AD268" t="s">
        <v>43</v>
      </c>
    </row>
    <row r="269" spans="1:30" x14ac:dyDescent="0.25">
      <c r="A269" t="s">
        <v>2963</v>
      </c>
      <c r="B269" t="s">
        <v>2964</v>
      </c>
      <c r="C269" t="s">
        <v>2965</v>
      </c>
      <c r="D269" t="s">
        <v>778</v>
      </c>
      <c r="E269" s="1">
        <v>41151</v>
      </c>
      <c r="F269">
        <v>2012</v>
      </c>
      <c r="I269">
        <v>1982</v>
      </c>
      <c r="J269">
        <v>1987</v>
      </c>
      <c r="K269" t="s">
        <v>2966</v>
      </c>
      <c r="M269" t="s">
        <v>780</v>
      </c>
      <c r="P269" t="s">
        <v>2967</v>
      </c>
      <c r="Q269" t="s">
        <v>2968</v>
      </c>
      <c r="R269" t="s">
        <v>2969</v>
      </c>
      <c r="S269" t="s">
        <v>2970</v>
      </c>
      <c r="T269" t="s">
        <v>2971</v>
      </c>
      <c r="V269">
        <v>5</v>
      </c>
      <c r="W269">
        <v>2</v>
      </c>
      <c r="X269">
        <v>13</v>
      </c>
      <c r="Z269" s="1">
        <v>41151</v>
      </c>
      <c r="AC269" t="s">
        <v>42</v>
      </c>
      <c r="AD269" t="s">
        <v>43</v>
      </c>
    </row>
    <row r="270" spans="1:30" x14ac:dyDescent="0.25">
      <c r="A270" t="s">
        <v>2972</v>
      </c>
      <c r="B270" t="s">
        <v>2973</v>
      </c>
      <c r="C270" t="s">
        <v>2974</v>
      </c>
      <c r="D270" t="s">
        <v>2975</v>
      </c>
      <c r="E270" s="1">
        <v>43783</v>
      </c>
      <c r="F270">
        <v>2019</v>
      </c>
      <c r="I270">
        <v>1</v>
      </c>
      <c r="J270">
        <v>4</v>
      </c>
      <c r="K270" t="s">
        <v>2976</v>
      </c>
      <c r="M270" t="s">
        <v>2977</v>
      </c>
      <c r="N270" t="s">
        <v>2978</v>
      </c>
      <c r="P270" t="s">
        <v>2979</v>
      </c>
      <c r="Q270" t="s">
        <v>2980</v>
      </c>
      <c r="S270" t="s">
        <v>2981</v>
      </c>
      <c r="T270" t="s">
        <v>2982</v>
      </c>
      <c r="V270">
        <v>5</v>
      </c>
      <c r="X270">
        <v>34</v>
      </c>
      <c r="Y270" t="s">
        <v>42</v>
      </c>
      <c r="Z270" s="1">
        <v>43783</v>
      </c>
      <c r="AC270" t="s">
        <v>42</v>
      </c>
      <c r="AD270" t="s">
        <v>43</v>
      </c>
    </row>
    <row r="271" spans="1:30" x14ac:dyDescent="0.25">
      <c r="A271" t="s">
        <v>2983</v>
      </c>
      <c r="B271" t="s">
        <v>2984</v>
      </c>
      <c r="C271" t="s">
        <v>2985</v>
      </c>
      <c r="D271" t="s">
        <v>2986</v>
      </c>
      <c r="E271" s="1">
        <v>43622</v>
      </c>
      <c r="F271">
        <v>2018</v>
      </c>
      <c r="I271">
        <v>1</v>
      </c>
      <c r="J271">
        <v>6</v>
      </c>
      <c r="K271" t="s">
        <v>2987</v>
      </c>
      <c r="L271" t="s">
        <v>2988</v>
      </c>
      <c r="M271" t="s">
        <v>2989</v>
      </c>
      <c r="N271" t="s">
        <v>2990</v>
      </c>
      <c r="P271" t="s">
        <v>2991</v>
      </c>
      <c r="Q271" t="s">
        <v>2992</v>
      </c>
      <c r="R271" t="s">
        <v>2993</v>
      </c>
      <c r="S271" t="s">
        <v>2994</v>
      </c>
      <c r="T271" t="s">
        <v>2995</v>
      </c>
      <c r="V271">
        <v>5</v>
      </c>
      <c r="X271">
        <v>3</v>
      </c>
      <c r="Y271" t="s">
        <v>42</v>
      </c>
      <c r="Z271" s="1">
        <v>43622</v>
      </c>
      <c r="AC271" t="s">
        <v>42</v>
      </c>
      <c r="AD271" t="s">
        <v>43</v>
      </c>
    </row>
    <row r="272" spans="1:30" x14ac:dyDescent="0.25">
      <c r="A272" t="s">
        <v>2996</v>
      </c>
      <c r="B272" t="s">
        <v>2997</v>
      </c>
      <c r="C272" t="s">
        <v>2998</v>
      </c>
      <c r="D272" t="s">
        <v>987</v>
      </c>
      <c r="E272" s="1">
        <v>43369</v>
      </c>
      <c r="F272">
        <v>2018</v>
      </c>
      <c r="G272">
        <v>15</v>
      </c>
      <c r="H272">
        <v>10</v>
      </c>
      <c r="I272">
        <v>1495</v>
      </c>
      <c r="J272">
        <v>1499</v>
      </c>
      <c r="K272" t="s">
        <v>2999</v>
      </c>
      <c r="L272" t="s">
        <v>989</v>
      </c>
      <c r="N272" t="s">
        <v>3000</v>
      </c>
      <c r="O272" t="s">
        <v>3001</v>
      </c>
      <c r="P272" t="s">
        <v>3002</v>
      </c>
      <c r="Q272" t="s">
        <v>3003</v>
      </c>
      <c r="R272" t="s">
        <v>3004</v>
      </c>
      <c r="S272" t="s">
        <v>3005</v>
      </c>
      <c r="T272" t="s">
        <v>3006</v>
      </c>
      <c r="V272">
        <v>5</v>
      </c>
      <c r="X272">
        <v>17</v>
      </c>
      <c r="Y272" t="s">
        <v>42</v>
      </c>
      <c r="Z272" s="1">
        <v>43304</v>
      </c>
      <c r="AC272" t="s">
        <v>42</v>
      </c>
      <c r="AD272" t="s">
        <v>57</v>
      </c>
    </row>
    <row r="273" spans="1:30" x14ac:dyDescent="0.25">
      <c r="A273" t="s">
        <v>3007</v>
      </c>
      <c r="B273" t="s">
        <v>3008</v>
      </c>
      <c r="C273" t="s">
        <v>3009</v>
      </c>
      <c r="D273" t="s">
        <v>3010</v>
      </c>
      <c r="E273" s="1">
        <v>43433</v>
      </c>
      <c r="F273">
        <v>2018</v>
      </c>
      <c r="I273">
        <v>1</v>
      </c>
      <c r="J273">
        <v>4</v>
      </c>
      <c r="K273" t="s">
        <v>3011</v>
      </c>
      <c r="M273" t="s">
        <v>3012</v>
      </c>
      <c r="N273" t="s">
        <v>3013</v>
      </c>
      <c r="P273" t="s">
        <v>3014</v>
      </c>
      <c r="Q273" t="s">
        <v>3015</v>
      </c>
      <c r="R273" t="s">
        <v>3016</v>
      </c>
      <c r="S273" t="s">
        <v>3017</v>
      </c>
      <c r="T273" t="s">
        <v>3018</v>
      </c>
      <c r="V273">
        <v>5</v>
      </c>
      <c r="X273">
        <v>14</v>
      </c>
      <c r="Y273" t="s">
        <v>42</v>
      </c>
      <c r="Z273" s="1">
        <v>43433</v>
      </c>
      <c r="AC273" t="s">
        <v>42</v>
      </c>
      <c r="AD273" t="s">
        <v>43</v>
      </c>
    </row>
    <row r="274" spans="1:30" x14ac:dyDescent="0.25">
      <c r="A274" t="s">
        <v>3019</v>
      </c>
      <c r="B274" t="s">
        <v>3020</v>
      </c>
      <c r="C274" t="s">
        <v>3021</v>
      </c>
      <c r="D274" t="s">
        <v>3022</v>
      </c>
      <c r="E274" s="1">
        <v>43359</v>
      </c>
      <c r="F274">
        <v>2018</v>
      </c>
      <c r="I274">
        <v>87</v>
      </c>
      <c r="J274">
        <v>92</v>
      </c>
      <c r="K274" t="s">
        <v>3023</v>
      </c>
      <c r="M274" t="s">
        <v>3024</v>
      </c>
      <c r="N274" t="s">
        <v>3025</v>
      </c>
      <c r="P274" t="s">
        <v>3026</v>
      </c>
      <c r="Q274" t="s">
        <v>3027</v>
      </c>
      <c r="R274" t="s">
        <v>3028</v>
      </c>
      <c r="S274" t="s">
        <v>3029</v>
      </c>
      <c r="T274" t="s">
        <v>3030</v>
      </c>
      <c r="V274">
        <v>5</v>
      </c>
      <c r="X274">
        <v>28</v>
      </c>
      <c r="Y274" t="s">
        <v>42</v>
      </c>
      <c r="Z274" s="1">
        <v>43359</v>
      </c>
      <c r="AC274" t="s">
        <v>42</v>
      </c>
      <c r="AD274" t="s">
        <v>43</v>
      </c>
    </row>
    <row r="275" spans="1:30" x14ac:dyDescent="0.25">
      <c r="A275" t="s">
        <v>3031</v>
      </c>
      <c r="B275" t="s">
        <v>2049</v>
      </c>
      <c r="C275" t="s">
        <v>3032</v>
      </c>
      <c r="D275" t="s">
        <v>3033</v>
      </c>
      <c r="E275" s="1">
        <v>40560</v>
      </c>
      <c r="F275">
        <v>2010</v>
      </c>
      <c r="I275">
        <v>302</v>
      </c>
      <c r="J275">
        <v>307</v>
      </c>
      <c r="K275" t="s">
        <v>3034</v>
      </c>
      <c r="M275" t="s">
        <v>3035</v>
      </c>
      <c r="N275" t="s">
        <v>3036</v>
      </c>
      <c r="P275" t="s">
        <v>3037</v>
      </c>
      <c r="Q275" t="s">
        <v>3038</v>
      </c>
      <c r="R275" t="s">
        <v>3039</v>
      </c>
      <c r="S275" t="s">
        <v>3040</v>
      </c>
      <c r="T275" t="s">
        <v>3041</v>
      </c>
      <c r="V275">
        <v>5</v>
      </c>
      <c r="X275">
        <v>15</v>
      </c>
      <c r="Y275" t="s">
        <v>42</v>
      </c>
      <c r="Z275" s="1">
        <v>40560</v>
      </c>
      <c r="AC275" t="s">
        <v>42</v>
      </c>
      <c r="AD275" t="s">
        <v>43</v>
      </c>
    </row>
    <row r="276" spans="1:30" x14ac:dyDescent="0.25">
      <c r="A276" t="s">
        <v>3042</v>
      </c>
      <c r="B276" t="s">
        <v>3043</v>
      </c>
      <c r="C276" t="s">
        <v>3044</v>
      </c>
      <c r="D276" t="s">
        <v>987</v>
      </c>
      <c r="E276" s="1">
        <v>44560</v>
      </c>
      <c r="F276">
        <v>2022</v>
      </c>
      <c r="G276">
        <v>19</v>
      </c>
      <c r="I276">
        <v>1</v>
      </c>
      <c r="J276">
        <v>5</v>
      </c>
      <c r="K276" t="s">
        <v>3045</v>
      </c>
      <c r="L276" t="s">
        <v>989</v>
      </c>
      <c r="N276" t="s">
        <v>3046</v>
      </c>
      <c r="O276" t="s">
        <v>3047</v>
      </c>
      <c r="P276" t="s">
        <v>3048</v>
      </c>
      <c r="Q276" t="s">
        <v>3049</v>
      </c>
      <c r="R276" t="s">
        <v>3050</v>
      </c>
      <c r="S276" t="s">
        <v>3051</v>
      </c>
      <c r="T276" t="s">
        <v>3052</v>
      </c>
      <c r="V276">
        <v>5</v>
      </c>
      <c r="X276">
        <v>19</v>
      </c>
      <c r="Y276" t="s">
        <v>42</v>
      </c>
      <c r="Z276" s="1">
        <v>44340</v>
      </c>
      <c r="AC276" t="s">
        <v>42</v>
      </c>
      <c r="AD276" t="s">
        <v>57</v>
      </c>
    </row>
    <row r="277" spans="1:30" x14ac:dyDescent="0.25">
      <c r="A277" t="s">
        <v>3053</v>
      </c>
      <c r="B277" t="s">
        <v>3054</v>
      </c>
      <c r="C277" t="s">
        <v>3055</v>
      </c>
      <c r="D277" t="s">
        <v>3056</v>
      </c>
      <c r="E277" s="1">
        <v>43732</v>
      </c>
      <c r="F277">
        <v>2019</v>
      </c>
      <c r="G277">
        <v>57</v>
      </c>
      <c r="H277">
        <v>9</v>
      </c>
      <c r="I277">
        <v>126</v>
      </c>
      <c r="J277">
        <v>131</v>
      </c>
      <c r="K277" t="s">
        <v>3057</v>
      </c>
      <c r="L277" t="s">
        <v>3058</v>
      </c>
      <c r="N277" t="s">
        <v>3059</v>
      </c>
      <c r="P277" t="s">
        <v>3060</v>
      </c>
      <c r="R277" t="s">
        <v>3061</v>
      </c>
      <c r="S277" t="s">
        <v>3062</v>
      </c>
      <c r="T277" t="s">
        <v>3063</v>
      </c>
      <c r="V277">
        <v>5</v>
      </c>
      <c r="X277">
        <v>13</v>
      </c>
      <c r="Y277" t="s">
        <v>42</v>
      </c>
      <c r="Z277" s="1">
        <v>43732</v>
      </c>
      <c r="AC277" t="s">
        <v>42</v>
      </c>
      <c r="AD277" t="s">
        <v>598</v>
      </c>
    </row>
    <row r="278" spans="1:30" x14ac:dyDescent="0.25">
      <c r="A278" t="s">
        <v>3064</v>
      </c>
      <c r="B278" t="s">
        <v>3065</v>
      </c>
      <c r="C278" t="s">
        <v>3066</v>
      </c>
      <c r="D278" t="s">
        <v>3067</v>
      </c>
      <c r="E278" s="1">
        <v>43637</v>
      </c>
      <c r="F278">
        <v>2019</v>
      </c>
      <c r="I278">
        <v>1</v>
      </c>
      <c r="J278">
        <v>4</v>
      </c>
      <c r="K278" t="s">
        <v>3068</v>
      </c>
      <c r="M278" t="s">
        <v>3069</v>
      </c>
      <c r="N278" t="s">
        <v>3070</v>
      </c>
      <c r="P278" t="s">
        <v>3071</v>
      </c>
      <c r="Q278" t="s">
        <v>3072</v>
      </c>
      <c r="R278" t="s">
        <v>3073</v>
      </c>
      <c r="S278" t="s">
        <v>3074</v>
      </c>
      <c r="T278" t="s">
        <v>3075</v>
      </c>
      <c r="V278">
        <v>5</v>
      </c>
      <c r="X278">
        <v>2</v>
      </c>
      <c r="Y278" t="s">
        <v>42</v>
      </c>
      <c r="Z278" s="1">
        <v>43637</v>
      </c>
      <c r="AC278" t="s">
        <v>42</v>
      </c>
      <c r="AD278" t="s">
        <v>43</v>
      </c>
    </row>
    <row r="279" spans="1:30" x14ac:dyDescent="0.25">
      <c r="A279" t="s">
        <v>3076</v>
      </c>
      <c r="B279" t="s">
        <v>3077</v>
      </c>
      <c r="C279" t="s">
        <v>3078</v>
      </c>
      <c r="D279" t="s">
        <v>1541</v>
      </c>
      <c r="E279" s="1">
        <v>39920</v>
      </c>
      <c r="F279">
        <v>2009</v>
      </c>
      <c r="I279">
        <v>7</v>
      </c>
      <c r="J279">
        <v>12</v>
      </c>
      <c r="K279" t="s">
        <v>3079</v>
      </c>
      <c r="M279" t="s">
        <v>1543</v>
      </c>
      <c r="N279" t="s">
        <v>3080</v>
      </c>
      <c r="P279" t="s">
        <v>3081</v>
      </c>
      <c r="Q279" t="s">
        <v>3082</v>
      </c>
      <c r="R279" t="s">
        <v>3083</v>
      </c>
      <c r="S279" t="s">
        <v>3084</v>
      </c>
      <c r="T279" t="s">
        <v>3085</v>
      </c>
      <c r="V279">
        <v>5</v>
      </c>
      <c r="X279">
        <v>9</v>
      </c>
      <c r="Y279" t="s">
        <v>42</v>
      </c>
      <c r="Z279" s="1">
        <v>39920</v>
      </c>
      <c r="AC279" t="s">
        <v>42</v>
      </c>
      <c r="AD279" t="s">
        <v>43</v>
      </c>
    </row>
    <row r="280" spans="1:30" x14ac:dyDescent="0.25">
      <c r="A280" t="s">
        <v>3086</v>
      </c>
      <c r="B280" t="s">
        <v>3087</v>
      </c>
      <c r="C280" t="s">
        <v>3088</v>
      </c>
      <c r="D280" t="s">
        <v>1029</v>
      </c>
      <c r="E280" s="1">
        <v>44586</v>
      </c>
      <c r="F280">
        <v>2022</v>
      </c>
      <c r="G280">
        <v>19</v>
      </c>
      <c r="H280">
        <v>1</v>
      </c>
      <c r="I280">
        <v>153</v>
      </c>
      <c r="J280">
        <v>165</v>
      </c>
      <c r="K280" t="s">
        <v>3089</v>
      </c>
      <c r="L280" t="s">
        <v>1031</v>
      </c>
      <c r="N280" t="s">
        <v>3090</v>
      </c>
      <c r="P280" t="s">
        <v>3091</v>
      </c>
      <c r="Q280" t="s">
        <v>3092</v>
      </c>
      <c r="R280" t="s">
        <v>3093</v>
      </c>
      <c r="S280" t="s">
        <v>3094</v>
      </c>
      <c r="T280" t="s">
        <v>3095</v>
      </c>
      <c r="V280">
        <v>5</v>
      </c>
      <c r="Z280" s="1">
        <v>44586</v>
      </c>
      <c r="AC280" t="s">
        <v>42</v>
      </c>
      <c r="AD280" t="s">
        <v>598</v>
      </c>
    </row>
    <row r="281" spans="1:30" x14ac:dyDescent="0.25">
      <c r="A281" t="s">
        <v>3096</v>
      </c>
      <c r="B281" t="s">
        <v>3097</v>
      </c>
      <c r="C281" t="s">
        <v>3098</v>
      </c>
      <c r="D281" t="s">
        <v>3099</v>
      </c>
      <c r="E281" s="1">
        <v>43370</v>
      </c>
      <c r="F281">
        <v>2018</v>
      </c>
      <c r="I281">
        <v>1</v>
      </c>
      <c r="J281">
        <v>3</v>
      </c>
      <c r="K281" t="s">
        <v>3100</v>
      </c>
      <c r="M281" t="s">
        <v>3101</v>
      </c>
      <c r="N281" t="s">
        <v>3102</v>
      </c>
      <c r="P281" t="s">
        <v>3103</v>
      </c>
      <c r="R281" t="s">
        <v>3104</v>
      </c>
      <c r="S281" t="s">
        <v>1068</v>
      </c>
      <c r="T281" t="s">
        <v>3105</v>
      </c>
      <c r="V281">
        <v>5</v>
      </c>
      <c r="X281">
        <v>12</v>
      </c>
      <c r="Z281" s="1">
        <v>43370</v>
      </c>
      <c r="AC281" t="s">
        <v>42</v>
      </c>
      <c r="AD281" t="s">
        <v>43</v>
      </c>
    </row>
    <row r="282" spans="1:30" x14ac:dyDescent="0.25">
      <c r="A282" t="s">
        <v>3106</v>
      </c>
      <c r="B282" t="s">
        <v>3107</v>
      </c>
      <c r="C282" t="s">
        <v>3108</v>
      </c>
      <c r="D282" t="s">
        <v>2017</v>
      </c>
      <c r="E282" s="1">
        <v>42943</v>
      </c>
      <c r="F282">
        <v>2017</v>
      </c>
      <c r="I282">
        <v>633</v>
      </c>
      <c r="J282">
        <v>639</v>
      </c>
      <c r="K282" t="s">
        <v>3109</v>
      </c>
      <c r="M282" t="s">
        <v>2019</v>
      </c>
      <c r="N282" t="s">
        <v>3110</v>
      </c>
      <c r="P282" t="s">
        <v>3111</v>
      </c>
      <c r="Q282" t="s">
        <v>3112</v>
      </c>
      <c r="R282" t="s">
        <v>3113</v>
      </c>
      <c r="S282" t="s">
        <v>3114</v>
      </c>
      <c r="T282" t="s">
        <v>3115</v>
      </c>
      <c r="V282">
        <v>5</v>
      </c>
      <c r="X282">
        <v>15</v>
      </c>
      <c r="Y282" t="s">
        <v>42</v>
      </c>
      <c r="Z282" s="1">
        <v>42943</v>
      </c>
      <c r="AC282" t="s">
        <v>42</v>
      </c>
      <c r="AD282" t="s">
        <v>43</v>
      </c>
    </row>
    <row r="283" spans="1:30" x14ac:dyDescent="0.25">
      <c r="A283" t="s">
        <v>3116</v>
      </c>
      <c r="B283" t="s">
        <v>3117</v>
      </c>
      <c r="C283" t="s">
        <v>3118</v>
      </c>
      <c r="D283" t="s">
        <v>3119</v>
      </c>
      <c r="E283" s="1">
        <v>41906</v>
      </c>
      <c r="F283">
        <v>2014</v>
      </c>
      <c r="G283">
        <v>16</v>
      </c>
      <c r="H283">
        <v>5</v>
      </c>
      <c r="I283">
        <v>56</v>
      </c>
      <c r="J283">
        <v>61</v>
      </c>
      <c r="K283" t="s">
        <v>3120</v>
      </c>
      <c r="L283" t="s">
        <v>3121</v>
      </c>
      <c r="N283" t="s">
        <v>3122</v>
      </c>
      <c r="P283" t="s">
        <v>3123</v>
      </c>
      <c r="Q283" t="s">
        <v>3124</v>
      </c>
      <c r="R283" t="s">
        <v>3125</v>
      </c>
      <c r="S283" t="s">
        <v>3126</v>
      </c>
      <c r="T283" t="s">
        <v>3127</v>
      </c>
      <c r="V283">
        <v>5</v>
      </c>
      <c r="X283">
        <v>10</v>
      </c>
      <c r="Y283" t="s">
        <v>42</v>
      </c>
      <c r="Z283" s="1">
        <v>41906</v>
      </c>
      <c r="AC283" t="s">
        <v>42</v>
      </c>
      <c r="AD283" t="s">
        <v>598</v>
      </c>
    </row>
    <row r="284" spans="1:30" x14ac:dyDescent="0.25">
      <c r="A284" t="s">
        <v>3128</v>
      </c>
      <c r="B284" t="s">
        <v>3129</v>
      </c>
      <c r="C284" t="s">
        <v>3130</v>
      </c>
      <c r="D284" t="s">
        <v>2922</v>
      </c>
      <c r="E284" s="1">
        <v>42079</v>
      </c>
      <c r="F284">
        <v>2014</v>
      </c>
      <c r="I284">
        <v>1</v>
      </c>
      <c r="J284">
        <v>5</v>
      </c>
      <c r="K284" t="s">
        <v>3131</v>
      </c>
      <c r="L284" t="s">
        <v>1158</v>
      </c>
      <c r="M284" t="s">
        <v>2924</v>
      </c>
      <c r="N284" t="s">
        <v>3132</v>
      </c>
      <c r="P284" t="s">
        <v>3133</v>
      </c>
      <c r="Q284" t="s">
        <v>3134</v>
      </c>
      <c r="R284" t="s">
        <v>3135</v>
      </c>
      <c r="S284" t="s">
        <v>3136</v>
      </c>
      <c r="T284" t="s">
        <v>3137</v>
      </c>
      <c r="V284">
        <v>5</v>
      </c>
      <c r="X284">
        <v>3</v>
      </c>
      <c r="Y284" t="s">
        <v>42</v>
      </c>
      <c r="Z284" s="1">
        <v>42079</v>
      </c>
      <c r="AC284" t="s">
        <v>42</v>
      </c>
      <c r="AD284" t="s">
        <v>43</v>
      </c>
    </row>
    <row r="285" spans="1:30" x14ac:dyDescent="0.25">
      <c r="A285" t="s">
        <v>3138</v>
      </c>
      <c r="B285" t="s">
        <v>3139</v>
      </c>
      <c r="C285" t="s">
        <v>3140</v>
      </c>
      <c r="D285" t="s">
        <v>1621</v>
      </c>
      <c r="E285" s="1">
        <v>42705</v>
      </c>
      <c r="F285">
        <v>2016</v>
      </c>
      <c r="I285">
        <v>1</v>
      </c>
      <c r="J285">
        <v>6</v>
      </c>
      <c r="K285" t="s">
        <v>3141</v>
      </c>
      <c r="M285" t="s">
        <v>1623</v>
      </c>
      <c r="N285" t="s">
        <v>3142</v>
      </c>
      <c r="P285" t="s">
        <v>3143</v>
      </c>
      <c r="R285" t="s">
        <v>3144</v>
      </c>
      <c r="S285" t="s">
        <v>3145</v>
      </c>
      <c r="T285" t="s">
        <v>3146</v>
      </c>
      <c r="V285">
        <v>5</v>
      </c>
      <c r="X285">
        <v>20</v>
      </c>
      <c r="Y285" t="s">
        <v>2249</v>
      </c>
      <c r="Z285" s="1">
        <v>42705</v>
      </c>
      <c r="AC285" t="s">
        <v>42</v>
      </c>
      <c r="AD285" t="s">
        <v>43</v>
      </c>
    </row>
    <row r="286" spans="1:30" x14ac:dyDescent="0.25">
      <c r="A286" t="s">
        <v>3147</v>
      </c>
      <c r="B286" t="s">
        <v>3148</v>
      </c>
      <c r="C286" t="s">
        <v>3149</v>
      </c>
      <c r="D286" t="s">
        <v>3150</v>
      </c>
      <c r="E286" s="1">
        <v>37474</v>
      </c>
      <c r="F286">
        <v>1989</v>
      </c>
      <c r="I286">
        <v>204</v>
      </c>
      <c r="J286" t="s">
        <v>3151</v>
      </c>
      <c r="K286" t="s">
        <v>3152</v>
      </c>
      <c r="N286" t="s">
        <v>3153</v>
      </c>
      <c r="P286" t="s">
        <v>3154</v>
      </c>
      <c r="R286" t="s">
        <v>3155</v>
      </c>
      <c r="S286" t="s">
        <v>3156</v>
      </c>
      <c r="T286" t="s">
        <v>3157</v>
      </c>
      <c r="V286">
        <v>5</v>
      </c>
      <c r="W286">
        <v>6</v>
      </c>
      <c r="X286">
        <v>9</v>
      </c>
      <c r="Y286" t="s">
        <v>42</v>
      </c>
      <c r="Z286" s="1">
        <v>37474</v>
      </c>
      <c r="AC286" t="s">
        <v>42</v>
      </c>
      <c r="AD286" t="s">
        <v>43</v>
      </c>
    </row>
    <row r="287" spans="1:30" x14ac:dyDescent="0.25">
      <c r="A287" t="s">
        <v>3158</v>
      </c>
      <c r="B287" t="s">
        <v>3159</v>
      </c>
      <c r="C287" t="s">
        <v>3160</v>
      </c>
      <c r="D287" t="s">
        <v>3161</v>
      </c>
      <c r="E287" s="1">
        <v>41543</v>
      </c>
      <c r="F287">
        <v>2013</v>
      </c>
      <c r="I287">
        <v>1</v>
      </c>
      <c r="J287">
        <v>6</v>
      </c>
      <c r="K287" t="s">
        <v>3162</v>
      </c>
      <c r="M287" t="s">
        <v>3163</v>
      </c>
      <c r="N287" t="s">
        <v>3164</v>
      </c>
      <c r="P287" t="s">
        <v>3165</v>
      </c>
      <c r="Q287" t="s">
        <v>3166</v>
      </c>
      <c r="R287" t="s">
        <v>3167</v>
      </c>
      <c r="S287" t="s">
        <v>3168</v>
      </c>
      <c r="T287" t="s">
        <v>3169</v>
      </c>
      <c r="V287">
        <v>4</v>
      </c>
      <c r="X287">
        <v>6</v>
      </c>
      <c r="Y287" t="s">
        <v>42</v>
      </c>
      <c r="Z287" s="1">
        <v>41543</v>
      </c>
      <c r="AC287" t="s">
        <v>42</v>
      </c>
      <c r="AD287" t="s">
        <v>43</v>
      </c>
    </row>
    <row r="288" spans="1:30" x14ac:dyDescent="0.25">
      <c r="A288" t="s">
        <v>3170</v>
      </c>
      <c r="B288" t="s">
        <v>3171</v>
      </c>
      <c r="C288" t="s">
        <v>3172</v>
      </c>
      <c r="D288" t="s">
        <v>3173</v>
      </c>
      <c r="E288" s="1">
        <v>41435</v>
      </c>
      <c r="F288">
        <v>2012</v>
      </c>
      <c r="I288">
        <v>2068</v>
      </c>
      <c r="J288">
        <v>2071</v>
      </c>
      <c r="K288" t="s">
        <v>3174</v>
      </c>
      <c r="M288" t="s">
        <v>3175</v>
      </c>
      <c r="N288" t="s">
        <v>3176</v>
      </c>
      <c r="P288" t="s">
        <v>3177</v>
      </c>
      <c r="Q288" t="s">
        <v>3178</v>
      </c>
      <c r="S288" t="s">
        <v>3179</v>
      </c>
      <c r="T288" t="s">
        <v>3180</v>
      </c>
      <c r="V288">
        <v>4</v>
      </c>
      <c r="X288">
        <v>12</v>
      </c>
      <c r="Y288" t="s">
        <v>42</v>
      </c>
      <c r="Z288" s="1">
        <v>41435</v>
      </c>
      <c r="AC288" t="s">
        <v>42</v>
      </c>
      <c r="AD288" t="s">
        <v>43</v>
      </c>
    </row>
    <row r="289" spans="1:32" x14ac:dyDescent="0.25">
      <c r="A289" t="s">
        <v>3181</v>
      </c>
      <c r="B289" t="s">
        <v>2187</v>
      </c>
      <c r="C289" t="s">
        <v>3182</v>
      </c>
      <c r="D289" t="s">
        <v>1226</v>
      </c>
      <c r="E289" s="1">
        <v>42894</v>
      </c>
      <c r="F289">
        <v>2017</v>
      </c>
      <c r="I289">
        <v>27</v>
      </c>
      <c r="J289">
        <v>32</v>
      </c>
      <c r="K289" t="s">
        <v>3183</v>
      </c>
      <c r="L289" t="s">
        <v>1228</v>
      </c>
      <c r="M289" t="s">
        <v>1229</v>
      </c>
      <c r="N289" t="s">
        <v>3184</v>
      </c>
      <c r="P289" t="s">
        <v>3185</v>
      </c>
      <c r="Q289" t="s">
        <v>3186</v>
      </c>
      <c r="R289" t="s">
        <v>3187</v>
      </c>
      <c r="S289" t="s">
        <v>3188</v>
      </c>
      <c r="T289" t="s">
        <v>3189</v>
      </c>
      <c r="V289">
        <v>4</v>
      </c>
      <c r="X289">
        <v>13</v>
      </c>
      <c r="Y289" t="s">
        <v>42</v>
      </c>
      <c r="Z289" s="1">
        <v>42894</v>
      </c>
      <c r="AC289" t="s">
        <v>42</v>
      </c>
      <c r="AD289" t="s">
        <v>43</v>
      </c>
    </row>
    <row r="290" spans="1:32" x14ac:dyDescent="0.25">
      <c r="A290" t="s">
        <v>3190</v>
      </c>
      <c r="B290" t="s">
        <v>3191</v>
      </c>
      <c r="C290" t="s">
        <v>3192</v>
      </c>
      <c r="D290" t="s">
        <v>2099</v>
      </c>
      <c r="E290" t="s">
        <v>2100</v>
      </c>
      <c r="F290" t="s">
        <v>2101</v>
      </c>
      <c r="G290" s="1">
        <v>43412</v>
      </c>
      <c r="H290">
        <v>2018</v>
      </c>
      <c r="K290">
        <v>95</v>
      </c>
      <c r="L290">
        <v>97</v>
      </c>
      <c r="M290" t="s">
        <v>3193</v>
      </c>
      <c r="O290" t="s">
        <v>2103</v>
      </c>
      <c r="P290" t="s">
        <v>3194</v>
      </c>
      <c r="R290" t="s">
        <v>3195</v>
      </c>
      <c r="S290" t="s">
        <v>3196</v>
      </c>
      <c r="T290" t="s">
        <v>3197</v>
      </c>
      <c r="U290" t="s">
        <v>3198</v>
      </c>
      <c r="V290" t="s">
        <v>3199</v>
      </c>
      <c r="X290">
        <v>4</v>
      </c>
      <c r="Z290">
        <v>14</v>
      </c>
      <c r="AA290" t="s">
        <v>42</v>
      </c>
      <c r="AB290" s="1">
        <v>43412</v>
      </c>
      <c r="AE290" t="s">
        <v>42</v>
      </c>
      <c r="AF290" t="s">
        <v>43</v>
      </c>
    </row>
    <row r="291" spans="1:32" x14ac:dyDescent="0.25">
      <c r="A291" t="s">
        <v>3200</v>
      </c>
      <c r="B291" t="s">
        <v>3201</v>
      </c>
      <c r="C291" t="s">
        <v>3202</v>
      </c>
      <c r="D291" t="s">
        <v>3203</v>
      </c>
      <c r="E291" s="1">
        <v>44230</v>
      </c>
      <c r="F291">
        <v>2021</v>
      </c>
      <c r="I291">
        <v>73</v>
      </c>
      <c r="J291">
        <v>76</v>
      </c>
      <c r="K291" t="s">
        <v>3204</v>
      </c>
      <c r="M291" t="s">
        <v>3205</v>
      </c>
      <c r="N291" t="s">
        <v>3206</v>
      </c>
      <c r="P291" t="s">
        <v>3207</v>
      </c>
      <c r="Q291" t="s">
        <v>3208</v>
      </c>
      <c r="R291" t="s">
        <v>3209</v>
      </c>
      <c r="S291" t="s">
        <v>3210</v>
      </c>
      <c r="T291" t="s">
        <v>3211</v>
      </c>
      <c r="V291">
        <v>4</v>
      </c>
      <c r="X291">
        <v>7</v>
      </c>
      <c r="Z291" s="1">
        <v>44230</v>
      </c>
      <c r="AC291" t="s">
        <v>42</v>
      </c>
      <c r="AD291" t="s">
        <v>43</v>
      </c>
    </row>
    <row r="292" spans="1:32" x14ac:dyDescent="0.25">
      <c r="A292" t="s">
        <v>3212</v>
      </c>
      <c r="B292" t="s">
        <v>3213</v>
      </c>
      <c r="C292" t="s">
        <v>3214</v>
      </c>
      <c r="D292" t="s">
        <v>3215</v>
      </c>
      <c r="E292" s="1">
        <v>43783</v>
      </c>
      <c r="F292">
        <v>2019</v>
      </c>
      <c r="I292">
        <v>2175</v>
      </c>
      <c r="J292">
        <v>2171</v>
      </c>
      <c r="K292" t="s">
        <v>3216</v>
      </c>
      <c r="L292" t="s">
        <v>650</v>
      </c>
      <c r="M292" t="s">
        <v>3217</v>
      </c>
      <c r="N292" t="s">
        <v>3218</v>
      </c>
      <c r="P292" t="s">
        <v>3219</v>
      </c>
      <c r="Q292" t="s">
        <v>3220</v>
      </c>
      <c r="R292" t="s">
        <v>3221</v>
      </c>
      <c r="S292" t="s">
        <v>3222</v>
      </c>
      <c r="T292" t="s">
        <v>3223</v>
      </c>
      <c r="V292">
        <v>4</v>
      </c>
      <c r="X292">
        <v>10</v>
      </c>
      <c r="Y292" t="s">
        <v>42</v>
      </c>
      <c r="Z292" s="1">
        <v>43783</v>
      </c>
      <c r="AC292" t="s">
        <v>42</v>
      </c>
      <c r="AD292" t="s">
        <v>43</v>
      </c>
    </row>
    <row r="293" spans="1:32" x14ac:dyDescent="0.25">
      <c r="A293" t="s">
        <v>3224</v>
      </c>
      <c r="B293" t="s">
        <v>3225</v>
      </c>
      <c r="C293" t="s">
        <v>3226</v>
      </c>
      <c r="D293" t="s">
        <v>3227</v>
      </c>
      <c r="E293" s="1">
        <v>44461</v>
      </c>
      <c r="F293">
        <v>2021</v>
      </c>
      <c r="I293">
        <v>25</v>
      </c>
      <c r="J293">
        <v>28</v>
      </c>
      <c r="K293" t="s">
        <v>3228</v>
      </c>
      <c r="M293" t="s">
        <v>3229</v>
      </c>
      <c r="N293" t="s">
        <v>3230</v>
      </c>
      <c r="P293" t="s">
        <v>3231</v>
      </c>
      <c r="Q293" t="s">
        <v>3232</v>
      </c>
      <c r="R293" t="s">
        <v>3233</v>
      </c>
      <c r="S293" t="s">
        <v>3234</v>
      </c>
      <c r="T293" t="s">
        <v>3235</v>
      </c>
      <c r="V293">
        <v>4</v>
      </c>
      <c r="X293">
        <v>20</v>
      </c>
      <c r="Y293" t="s">
        <v>42</v>
      </c>
      <c r="Z293" s="1">
        <v>44461</v>
      </c>
      <c r="AC293" t="s">
        <v>42</v>
      </c>
      <c r="AD293" t="s">
        <v>43</v>
      </c>
    </row>
    <row r="294" spans="1:32" x14ac:dyDescent="0.25">
      <c r="A294" t="s">
        <v>3236</v>
      </c>
      <c r="B294" t="s">
        <v>3237</v>
      </c>
      <c r="C294" t="s">
        <v>3238</v>
      </c>
      <c r="D294" t="s">
        <v>3239</v>
      </c>
      <c r="E294" s="1">
        <v>43118</v>
      </c>
      <c r="F294">
        <v>2017</v>
      </c>
      <c r="I294">
        <v>3462</v>
      </c>
      <c r="J294">
        <v>3466</v>
      </c>
      <c r="K294" t="s">
        <v>3240</v>
      </c>
      <c r="M294" t="s">
        <v>3241</v>
      </c>
      <c r="N294" t="s">
        <v>3242</v>
      </c>
      <c r="P294" t="s">
        <v>3243</v>
      </c>
      <c r="R294" t="s">
        <v>3244</v>
      </c>
      <c r="S294" t="s">
        <v>3245</v>
      </c>
      <c r="T294" t="s">
        <v>3246</v>
      </c>
      <c r="V294">
        <v>4</v>
      </c>
      <c r="X294">
        <v>9</v>
      </c>
      <c r="Y294" t="s">
        <v>42</v>
      </c>
      <c r="Z294" s="1">
        <v>43118</v>
      </c>
      <c r="AC294" t="s">
        <v>42</v>
      </c>
      <c r="AD294" t="s">
        <v>43</v>
      </c>
    </row>
    <row r="295" spans="1:32" x14ac:dyDescent="0.25">
      <c r="A295" t="s">
        <v>3247</v>
      </c>
      <c r="B295" t="s">
        <v>3248</v>
      </c>
      <c r="C295" t="s">
        <v>3249</v>
      </c>
      <c r="D295" t="s">
        <v>335</v>
      </c>
      <c r="E295" s="1">
        <v>43034</v>
      </c>
      <c r="F295">
        <v>2017</v>
      </c>
      <c r="I295">
        <v>1</v>
      </c>
      <c r="J295">
        <v>4</v>
      </c>
      <c r="K295" t="s">
        <v>3250</v>
      </c>
      <c r="M295" t="s">
        <v>337</v>
      </c>
      <c r="N295" t="s">
        <v>3251</v>
      </c>
      <c r="P295" t="s">
        <v>3252</v>
      </c>
      <c r="Q295" t="s">
        <v>3253</v>
      </c>
      <c r="R295" t="s">
        <v>3254</v>
      </c>
      <c r="S295" t="s">
        <v>3255</v>
      </c>
      <c r="T295" t="s">
        <v>3256</v>
      </c>
      <c r="V295">
        <v>4</v>
      </c>
      <c r="X295">
        <v>3</v>
      </c>
      <c r="Y295" t="s">
        <v>42</v>
      </c>
      <c r="Z295" s="1">
        <v>43034</v>
      </c>
      <c r="AC295" t="s">
        <v>42</v>
      </c>
      <c r="AD295" t="s">
        <v>43</v>
      </c>
    </row>
    <row r="296" spans="1:32" x14ac:dyDescent="0.25">
      <c r="A296" t="s">
        <v>3257</v>
      </c>
      <c r="B296" t="s">
        <v>3258</v>
      </c>
      <c r="C296" t="s">
        <v>3259</v>
      </c>
      <c r="D296" t="s">
        <v>3260</v>
      </c>
      <c r="E296" s="1">
        <v>41099</v>
      </c>
      <c r="F296">
        <v>2012</v>
      </c>
      <c r="I296">
        <v>1972</v>
      </c>
      <c r="J296">
        <v>1976</v>
      </c>
      <c r="K296" t="s">
        <v>3261</v>
      </c>
      <c r="M296" t="s">
        <v>3262</v>
      </c>
      <c r="N296" t="s">
        <v>3263</v>
      </c>
      <c r="P296" t="s">
        <v>3264</v>
      </c>
      <c r="Q296" t="s">
        <v>3265</v>
      </c>
      <c r="R296" t="s">
        <v>3266</v>
      </c>
      <c r="S296" t="s">
        <v>3267</v>
      </c>
      <c r="T296" t="s">
        <v>3268</v>
      </c>
      <c r="V296">
        <v>4</v>
      </c>
      <c r="X296">
        <v>17</v>
      </c>
      <c r="Y296" t="s">
        <v>42</v>
      </c>
      <c r="Z296" s="1">
        <v>41099</v>
      </c>
      <c r="AC296" t="s">
        <v>42</v>
      </c>
      <c r="AD296" t="s">
        <v>43</v>
      </c>
    </row>
    <row r="297" spans="1:32" x14ac:dyDescent="0.25">
      <c r="A297" t="s">
        <v>3269</v>
      </c>
      <c r="B297" t="s">
        <v>3270</v>
      </c>
      <c r="C297" t="s">
        <v>3271</v>
      </c>
      <c r="D297" t="s">
        <v>3272</v>
      </c>
      <c r="E297" s="1">
        <v>43293</v>
      </c>
      <c r="F297">
        <v>2018</v>
      </c>
      <c r="I297">
        <v>10</v>
      </c>
      <c r="J297">
        <v>12</v>
      </c>
      <c r="K297" t="s">
        <v>3273</v>
      </c>
      <c r="M297" t="s">
        <v>3274</v>
      </c>
      <c r="N297" t="s">
        <v>3275</v>
      </c>
      <c r="P297" t="s">
        <v>3276</v>
      </c>
      <c r="Q297" t="s">
        <v>3277</v>
      </c>
      <c r="R297" t="s">
        <v>3278</v>
      </c>
      <c r="S297" t="s">
        <v>3279</v>
      </c>
      <c r="T297" t="s">
        <v>3280</v>
      </c>
      <c r="V297">
        <v>4</v>
      </c>
      <c r="X297">
        <v>3</v>
      </c>
      <c r="Y297" t="s">
        <v>42</v>
      </c>
      <c r="Z297" s="1">
        <v>43293</v>
      </c>
      <c r="AC297" t="s">
        <v>42</v>
      </c>
      <c r="AD297" t="s">
        <v>43</v>
      </c>
    </row>
    <row r="298" spans="1:32" x14ac:dyDescent="0.25">
      <c r="A298" t="s">
        <v>3281</v>
      </c>
      <c r="B298" t="s">
        <v>3282</v>
      </c>
      <c r="C298" t="s">
        <v>3283</v>
      </c>
      <c r="D298" t="s">
        <v>3284</v>
      </c>
      <c r="E298" s="1">
        <v>41002</v>
      </c>
      <c r="F298">
        <v>2011</v>
      </c>
      <c r="I298">
        <v>1</v>
      </c>
      <c r="J298">
        <v>5</v>
      </c>
      <c r="K298" t="s">
        <v>3285</v>
      </c>
      <c r="M298" t="s">
        <v>3286</v>
      </c>
      <c r="N298" t="s">
        <v>3287</v>
      </c>
      <c r="P298" t="s">
        <v>3288</v>
      </c>
      <c r="R298" t="s">
        <v>3289</v>
      </c>
      <c r="S298" t="s">
        <v>3290</v>
      </c>
      <c r="T298" t="s">
        <v>3291</v>
      </c>
      <c r="V298">
        <v>4</v>
      </c>
      <c r="X298">
        <v>11</v>
      </c>
      <c r="Y298" t="s">
        <v>42</v>
      </c>
      <c r="Z298" s="1">
        <v>41002</v>
      </c>
      <c r="AC298" t="s">
        <v>42</v>
      </c>
      <c r="AD298" t="s">
        <v>43</v>
      </c>
    </row>
    <row r="299" spans="1:32" x14ac:dyDescent="0.25">
      <c r="A299" t="s">
        <v>3292</v>
      </c>
      <c r="B299" t="s">
        <v>3293</v>
      </c>
      <c r="C299" t="s">
        <v>3294</v>
      </c>
      <c r="D299" t="s">
        <v>3295</v>
      </c>
      <c r="E299" s="1">
        <v>39784</v>
      </c>
      <c r="F299">
        <v>2008</v>
      </c>
      <c r="G299">
        <v>23</v>
      </c>
      <c r="H299">
        <v>11</v>
      </c>
      <c r="I299">
        <v>39</v>
      </c>
      <c r="J299">
        <v>45</v>
      </c>
      <c r="K299" t="s">
        <v>3296</v>
      </c>
      <c r="L299" t="s">
        <v>3297</v>
      </c>
      <c r="N299" t="s">
        <v>3298</v>
      </c>
      <c r="P299" t="s">
        <v>3299</v>
      </c>
      <c r="R299" t="s">
        <v>3300</v>
      </c>
      <c r="S299" t="s">
        <v>3301</v>
      </c>
      <c r="T299" t="s">
        <v>3302</v>
      </c>
      <c r="V299">
        <v>4</v>
      </c>
      <c r="X299">
        <v>9</v>
      </c>
      <c r="Y299" t="s">
        <v>42</v>
      </c>
      <c r="Z299" s="1">
        <v>39784</v>
      </c>
      <c r="AC299" t="s">
        <v>42</v>
      </c>
      <c r="AD299" t="s">
        <v>598</v>
      </c>
    </row>
    <row r="300" spans="1:32" x14ac:dyDescent="0.25">
      <c r="A300" t="s">
        <v>3303</v>
      </c>
      <c r="B300" t="s">
        <v>3304</v>
      </c>
      <c r="C300" t="s">
        <v>3305</v>
      </c>
      <c r="D300" t="s">
        <v>820</v>
      </c>
      <c r="E300" s="1">
        <v>42268</v>
      </c>
      <c r="F300">
        <v>2015</v>
      </c>
      <c r="I300">
        <v>1</v>
      </c>
      <c r="J300">
        <v>4</v>
      </c>
      <c r="K300" t="s">
        <v>3306</v>
      </c>
      <c r="M300" t="s">
        <v>822</v>
      </c>
      <c r="N300" t="s">
        <v>3307</v>
      </c>
      <c r="P300" t="s">
        <v>3308</v>
      </c>
      <c r="Q300" t="s">
        <v>3309</v>
      </c>
      <c r="R300" t="s">
        <v>3310</v>
      </c>
      <c r="S300" t="s">
        <v>3311</v>
      </c>
      <c r="T300" t="s">
        <v>3312</v>
      </c>
      <c r="V300">
        <v>4</v>
      </c>
      <c r="X300">
        <v>15</v>
      </c>
      <c r="Y300" t="s">
        <v>42</v>
      </c>
      <c r="Z300" s="1">
        <v>42268</v>
      </c>
      <c r="AC300" t="s">
        <v>42</v>
      </c>
      <c r="AD300" t="s">
        <v>43</v>
      </c>
    </row>
    <row r="301" spans="1:32" x14ac:dyDescent="0.25">
      <c r="A301" t="s">
        <v>3313</v>
      </c>
      <c r="B301" t="s">
        <v>3314</v>
      </c>
      <c r="C301" t="s">
        <v>3315</v>
      </c>
      <c r="D301" t="s">
        <v>3316</v>
      </c>
      <c r="E301" s="1">
        <v>40497</v>
      </c>
      <c r="F301">
        <v>2009</v>
      </c>
      <c r="I301">
        <v>234</v>
      </c>
      <c r="J301">
        <v>237</v>
      </c>
      <c r="K301" t="s">
        <v>3317</v>
      </c>
      <c r="M301" t="s">
        <v>3318</v>
      </c>
      <c r="N301" t="s">
        <v>3319</v>
      </c>
      <c r="P301" t="s">
        <v>3320</v>
      </c>
      <c r="Q301" t="s">
        <v>3321</v>
      </c>
      <c r="R301" t="s">
        <v>3322</v>
      </c>
      <c r="S301" t="s">
        <v>3323</v>
      </c>
      <c r="T301" t="s">
        <v>3324</v>
      </c>
      <c r="V301">
        <v>4</v>
      </c>
      <c r="X301">
        <v>14</v>
      </c>
      <c r="Y301" t="s">
        <v>42</v>
      </c>
      <c r="Z301" s="1">
        <v>40497</v>
      </c>
      <c r="AC301" t="s">
        <v>42</v>
      </c>
      <c r="AD301" t="s">
        <v>43</v>
      </c>
    </row>
    <row r="302" spans="1:32" x14ac:dyDescent="0.25">
      <c r="A302" t="s">
        <v>3325</v>
      </c>
      <c r="B302" t="s">
        <v>3326</v>
      </c>
      <c r="C302" t="s">
        <v>3327</v>
      </c>
      <c r="D302" t="s">
        <v>3328</v>
      </c>
      <c r="E302" s="1">
        <v>41367</v>
      </c>
      <c r="F302">
        <v>2013</v>
      </c>
      <c r="G302">
        <v>23</v>
      </c>
      <c r="H302">
        <v>3</v>
      </c>
      <c r="I302">
        <v>3601405</v>
      </c>
      <c r="J302">
        <v>3601405</v>
      </c>
      <c r="K302" t="s">
        <v>3329</v>
      </c>
      <c r="L302" t="s">
        <v>3330</v>
      </c>
      <c r="N302" t="s">
        <v>3331</v>
      </c>
      <c r="P302" t="s">
        <v>3332</v>
      </c>
      <c r="Q302" t="s">
        <v>3333</v>
      </c>
      <c r="R302" t="s">
        <v>3334</v>
      </c>
      <c r="S302" t="s">
        <v>3335</v>
      </c>
      <c r="T302" t="s">
        <v>3336</v>
      </c>
      <c r="V302">
        <v>4</v>
      </c>
      <c r="X302">
        <v>10</v>
      </c>
      <c r="Y302" t="s">
        <v>42</v>
      </c>
      <c r="Z302" s="1">
        <v>41295</v>
      </c>
      <c r="AC302" t="s">
        <v>42</v>
      </c>
      <c r="AD302" t="s">
        <v>57</v>
      </c>
    </row>
    <row r="303" spans="1:32" x14ac:dyDescent="0.25">
      <c r="A303" t="s">
        <v>3337</v>
      </c>
      <c r="B303" t="s">
        <v>3338</v>
      </c>
      <c r="C303" t="s">
        <v>3339</v>
      </c>
      <c r="D303" t="s">
        <v>3340</v>
      </c>
      <c r="E303" s="1">
        <v>44389</v>
      </c>
      <c r="F303">
        <v>2021</v>
      </c>
      <c r="I303">
        <v>1</v>
      </c>
      <c r="J303">
        <v>4</v>
      </c>
      <c r="K303" t="s">
        <v>3341</v>
      </c>
      <c r="M303" t="s">
        <v>3342</v>
      </c>
      <c r="N303" t="s">
        <v>3343</v>
      </c>
      <c r="P303" t="s">
        <v>3344</v>
      </c>
      <c r="Q303" t="s">
        <v>3345</v>
      </c>
      <c r="R303" t="s">
        <v>3346</v>
      </c>
      <c r="S303" t="s">
        <v>3347</v>
      </c>
      <c r="T303" t="s">
        <v>3348</v>
      </c>
      <c r="V303">
        <v>4</v>
      </c>
      <c r="X303">
        <v>10</v>
      </c>
      <c r="Y303" t="s">
        <v>42</v>
      </c>
      <c r="Z303" s="1">
        <v>44389</v>
      </c>
      <c r="AC303" t="s">
        <v>42</v>
      </c>
      <c r="AD303" t="s">
        <v>43</v>
      </c>
    </row>
    <row r="304" spans="1:32" x14ac:dyDescent="0.25">
      <c r="A304" t="s">
        <v>3349</v>
      </c>
      <c r="B304" t="s">
        <v>3350</v>
      </c>
      <c r="C304" t="s">
        <v>3351</v>
      </c>
      <c r="D304" t="s">
        <v>3352</v>
      </c>
      <c r="E304" s="1">
        <v>40525</v>
      </c>
      <c r="F304">
        <v>2010</v>
      </c>
      <c r="I304">
        <v>1</v>
      </c>
      <c r="J304">
        <v>6</v>
      </c>
      <c r="K304" t="s">
        <v>3353</v>
      </c>
      <c r="M304" t="s">
        <v>3354</v>
      </c>
      <c r="N304" t="s">
        <v>3355</v>
      </c>
      <c r="P304" t="s">
        <v>3356</v>
      </c>
      <c r="Q304" t="s">
        <v>3357</v>
      </c>
      <c r="R304" t="s">
        <v>3358</v>
      </c>
      <c r="S304" t="s">
        <v>3359</v>
      </c>
      <c r="T304" t="s">
        <v>3360</v>
      </c>
      <c r="V304">
        <v>4</v>
      </c>
      <c r="X304">
        <v>14</v>
      </c>
      <c r="Y304" t="s">
        <v>42</v>
      </c>
      <c r="Z304" s="1">
        <v>40525</v>
      </c>
      <c r="AC304" t="s">
        <v>42</v>
      </c>
      <c r="AD304" t="s">
        <v>43</v>
      </c>
    </row>
    <row r="305" spans="1:30" x14ac:dyDescent="0.25">
      <c r="A305" t="s">
        <v>3361</v>
      </c>
      <c r="B305" t="s">
        <v>3362</v>
      </c>
      <c r="C305" t="s">
        <v>2887</v>
      </c>
      <c r="D305" t="s">
        <v>2888</v>
      </c>
      <c r="E305" s="1">
        <v>42828</v>
      </c>
      <c r="F305">
        <v>2017</v>
      </c>
      <c r="I305">
        <v>1</v>
      </c>
      <c r="J305">
        <v>5</v>
      </c>
      <c r="K305" t="s">
        <v>3363</v>
      </c>
      <c r="M305" t="s">
        <v>2890</v>
      </c>
      <c r="N305" t="s">
        <v>3364</v>
      </c>
      <c r="P305" t="s">
        <v>3365</v>
      </c>
      <c r="R305" t="s">
        <v>3366</v>
      </c>
      <c r="S305" t="s">
        <v>3367</v>
      </c>
      <c r="T305" t="s">
        <v>3368</v>
      </c>
      <c r="V305">
        <v>4</v>
      </c>
      <c r="X305">
        <v>3</v>
      </c>
      <c r="Y305" t="s">
        <v>42</v>
      </c>
      <c r="Z305" s="1">
        <v>42828</v>
      </c>
      <c r="AC305" t="s">
        <v>42</v>
      </c>
      <c r="AD305" t="s">
        <v>43</v>
      </c>
    </row>
    <row r="306" spans="1:30" x14ac:dyDescent="0.25">
      <c r="A306" t="s">
        <v>3369</v>
      </c>
      <c r="B306" t="s">
        <v>3370</v>
      </c>
      <c r="C306" t="s">
        <v>3371</v>
      </c>
      <c r="D306" t="s">
        <v>3372</v>
      </c>
      <c r="E306" s="1">
        <v>42481</v>
      </c>
      <c r="F306">
        <v>2015</v>
      </c>
      <c r="I306">
        <v>1</v>
      </c>
      <c r="J306">
        <v>5</v>
      </c>
      <c r="K306" t="s">
        <v>3373</v>
      </c>
      <c r="M306" t="s">
        <v>3374</v>
      </c>
      <c r="N306" t="s">
        <v>3375</v>
      </c>
      <c r="P306" t="s">
        <v>3376</v>
      </c>
      <c r="Q306" t="s">
        <v>3377</v>
      </c>
      <c r="S306" t="s">
        <v>3378</v>
      </c>
      <c r="T306" t="s">
        <v>3379</v>
      </c>
      <c r="V306">
        <v>4</v>
      </c>
      <c r="Z306" s="1">
        <v>42481</v>
      </c>
      <c r="AC306" t="s">
        <v>117</v>
      </c>
      <c r="AD306" t="s">
        <v>118</v>
      </c>
    </row>
    <row r="307" spans="1:30" x14ac:dyDescent="0.25">
      <c r="A307" t="s">
        <v>3380</v>
      </c>
      <c r="B307" t="s">
        <v>3381</v>
      </c>
      <c r="C307" t="s">
        <v>3382</v>
      </c>
      <c r="D307" t="s">
        <v>3383</v>
      </c>
      <c r="E307" s="1">
        <v>44144</v>
      </c>
      <c r="F307">
        <v>2020</v>
      </c>
      <c r="I307">
        <v>945</v>
      </c>
      <c r="J307">
        <v>949</v>
      </c>
      <c r="K307" t="s">
        <v>3384</v>
      </c>
      <c r="L307" t="s">
        <v>3385</v>
      </c>
      <c r="M307" t="s">
        <v>3386</v>
      </c>
      <c r="N307" t="s">
        <v>3387</v>
      </c>
      <c r="P307" t="s">
        <v>3388</v>
      </c>
      <c r="Q307" t="s">
        <v>3389</v>
      </c>
      <c r="R307" t="s">
        <v>3390</v>
      </c>
      <c r="S307" t="s">
        <v>3391</v>
      </c>
      <c r="T307" t="s">
        <v>3392</v>
      </c>
      <c r="V307">
        <v>4</v>
      </c>
      <c r="X307">
        <v>27</v>
      </c>
      <c r="Y307" t="s">
        <v>42</v>
      </c>
      <c r="Z307" s="1">
        <v>44144</v>
      </c>
      <c r="AC307" t="s">
        <v>42</v>
      </c>
      <c r="AD307" t="s">
        <v>43</v>
      </c>
    </row>
    <row r="308" spans="1:30" x14ac:dyDescent="0.25">
      <c r="A308" t="s">
        <v>3393</v>
      </c>
      <c r="B308" t="s">
        <v>3394</v>
      </c>
      <c r="C308" t="s">
        <v>3395</v>
      </c>
      <c r="D308" t="s">
        <v>2825</v>
      </c>
      <c r="E308" s="1">
        <v>42180</v>
      </c>
      <c r="F308">
        <v>2015</v>
      </c>
      <c r="I308">
        <v>62</v>
      </c>
      <c r="J308">
        <v>67</v>
      </c>
      <c r="K308" t="s">
        <v>3396</v>
      </c>
      <c r="L308" t="s">
        <v>1228</v>
      </c>
      <c r="M308" t="s">
        <v>2827</v>
      </c>
      <c r="N308" t="s">
        <v>3397</v>
      </c>
      <c r="P308" t="s">
        <v>3398</v>
      </c>
      <c r="R308" t="s">
        <v>3399</v>
      </c>
      <c r="S308" t="s">
        <v>3400</v>
      </c>
      <c r="T308" t="s">
        <v>3401</v>
      </c>
      <c r="V308">
        <v>4</v>
      </c>
      <c r="X308">
        <v>11</v>
      </c>
      <c r="Y308" t="s">
        <v>42</v>
      </c>
      <c r="Z308" s="1">
        <v>42180</v>
      </c>
      <c r="AC308" t="s">
        <v>42</v>
      </c>
      <c r="AD308" t="s">
        <v>43</v>
      </c>
    </row>
    <row r="309" spans="1:30" x14ac:dyDescent="0.25">
      <c r="A309" t="s">
        <v>3402</v>
      </c>
      <c r="B309" t="s">
        <v>3403</v>
      </c>
      <c r="C309" t="s">
        <v>3404</v>
      </c>
      <c r="D309" t="s">
        <v>3405</v>
      </c>
      <c r="E309" s="1">
        <v>44361</v>
      </c>
      <c r="F309">
        <v>2020</v>
      </c>
      <c r="I309">
        <v>139</v>
      </c>
      <c r="J309">
        <v>143</v>
      </c>
      <c r="K309" t="s">
        <v>3406</v>
      </c>
      <c r="M309" t="s">
        <v>3407</v>
      </c>
      <c r="N309" t="s">
        <v>3408</v>
      </c>
      <c r="O309" t="s">
        <v>3409</v>
      </c>
      <c r="P309" t="s">
        <v>3410</v>
      </c>
      <c r="Q309" t="s">
        <v>3411</v>
      </c>
      <c r="R309" t="s">
        <v>3412</v>
      </c>
      <c r="S309" t="s">
        <v>3413</v>
      </c>
      <c r="T309" t="s">
        <v>3414</v>
      </c>
      <c r="V309">
        <v>4</v>
      </c>
      <c r="X309">
        <v>10</v>
      </c>
      <c r="Y309" t="s">
        <v>42</v>
      </c>
      <c r="Z309" s="1">
        <v>44361</v>
      </c>
      <c r="AC309" t="s">
        <v>42</v>
      </c>
      <c r="AD309" t="s">
        <v>43</v>
      </c>
    </row>
    <row r="310" spans="1:30" x14ac:dyDescent="0.25">
      <c r="A310" t="s">
        <v>3415</v>
      </c>
      <c r="B310" t="s">
        <v>3416</v>
      </c>
      <c r="C310" t="s">
        <v>3417</v>
      </c>
      <c r="D310" t="s">
        <v>3418</v>
      </c>
      <c r="E310" s="1">
        <v>37474</v>
      </c>
      <c r="F310">
        <v>1999</v>
      </c>
      <c r="G310">
        <v>2</v>
      </c>
      <c r="I310">
        <v>962</v>
      </c>
      <c r="J310" t="s">
        <v>3419</v>
      </c>
      <c r="K310" t="s">
        <v>3420</v>
      </c>
      <c r="M310" t="s">
        <v>3421</v>
      </c>
      <c r="N310" t="s">
        <v>3422</v>
      </c>
      <c r="P310" t="s">
        <v>3423</v>
      </c>
      <c r="R310" t="s">
        <v>3424</v>
      </c>
      <c r="S310" t="s">
        <v>3425</v>
      </c>
      <c r="T310" t="s">
        <v>3426</v>
      </c>
      <c r="V310">
        <v>4</v>
      </c>
      <c r="X310">
        <v>9</v>
      </c>
      <c r="Y310" t="s">
        <v>42</v>
      </c>
      <c r="Z310" s="1">
        <v>37474</v>
      </c>
      <c r="AC310" t="s">
        <v>42</v>
      </c>
      <c r="AD310" t="s">
        <v>43</v>
      </c>
    </row>
    <row r="311" spans="1:30" x14ac:dyDescent="0.25">
      <c r="A311" t="s">
        <v>3427</v>
      </c>
      <c r="B311" t="s">
        <v>3428</v>
      </c>
      <c r="C311" t="s">
        <v>3429</v>
      </c>
      <c r="D311" t="s">
        <v>3430</v>
      </c>
      <c r="E311" s="1">
        <v>42012</v>
      </c>
      <c r="F311">
        <v>2014</v>
      </c>
      <c r="I311">
        <v>1</v>
      </c>
      <c r="J311">
        <v>6</v>
      </c>
      <c r="K311" t="s">
        <v>3431</v>
      </c>
      <c r="L311" t="s">
        <v>3432</v>
      </c>
      <c r="M311" t="s">
        <v>3433</v>
      </c>
      <c r="N311" t="s">
        <v>3434</v>
      </c>
      <c r="P311" t="s">
        <v>3435</v>
      </c>
      <c r="Q311" t="s">
        <v>3436</v>
      </c>
      <c r="R311" t="s">
        <v>3437</v>
      </c>
      <c r="S311" t="s">
        <v>3438</v>
      </c>
      <c r="T311" t="s">
        <v>3439</v>
      </c>
      <c r="V311">
        <v>4</v>
      </c>
      <c r="X311">
        <v>14</v>
      </c>
      <c r="Y311" t="s">
        <v>42</v>
      </c>
      <c r="Z311" s="1">
        <v>42012</v>
      </c>
      <c r="AC311" t="s">
        <v>42</v>
      </c>
      <c r="AD311" t="s">
        <v>43</v>
      </c>
    </row>
    <row r="312" spans="1:30" x14ac:dyDescent="0.25">
      <c r="A312" t="s">
        <v>3440</v>
      </c>
      <c r="B312" t="s">
        <v>3441</v>
      </c>
      <c r="C312" t="s">
        <v>3442</v>
      </c>
      <c r="D312" t="s">
        <v>3443</v>
      </c>
      <c r="E312" s="1">
        <v>41585</v>
      </c>
      <c r="F312">
        <v>2013</v>
      </c>
      <c r="I312">
        <v>6158</v>
      </c>
      <c r="J312">
        <v>6162</v>
      </c>
      <c r="K312" t="s">
        <v>3444</v>
      </c>
      <c r="L312" t="s">
        <v>2379</v>
      </c>
      <c r="M312" t="s">
        <v>3445</v>
      </c>
      <c r="N312" t="s">
        <v>3446</v>
      </c>
      <c r="P312" t="s">
        <v>3447</v>
      </c>
      <c r="R312" t="s">
        <v>3448</v>
      </c>
      <c r="S312" t="s">
        <v>3449</v>
      </c>
      <c r="T312" t="s">
        <v>3450</v>
      </c>
      <c r="V312">
        <v>4</v>
      </c>
      <c r="X312">
        <v>14</v>
      </c>
      <c r="Y312" t="s">
        <v>42</v>
      </c>
      <c r="Z312" s="1">
        <v>41585</v>
      </c>
      <c r="AC312" t="s">
        <v>42</v>
      </c>
      <c r="AD312" t="s">
        <v>43</v>
      </c>
    </row>
    <row r="313" spans="1:30" x14ac:dyDescent="0.25">
      <c r="A313" t="s">
        <v>3451</v>
      </c>
      <c r="B313" t="s">
        <v>3452</v>
      </c>
      <c r="C313" t="s">
        <v>3453</v>
      </c>
      <c r="D313" t="s">
        <v>3454</v>
      </c>
      <c r="E313" s="1">
        <v>44134</v>
      </c>
      <c r="F313">
        <v>2020</v>
      </c>
      <c r="I313">
        <v>1</v>
      </c>
      <c r="J313">
        <v>5</v>
      </c>
      <c r="K313" t="s">
        <v>3455</v>
      </c>
      <c r="M313" t="s">
        <v>3456</v>
      </c>
      <c r="N313" t="s">
        <v>3457</v>
      </c>
      <c r="P313" t="s">
        <v>3458</v>
      </c>
      <c r="Q313" t="s">
        <v>3459</v>
      </c>
      <c r="R313" t="s">
        <v>3460</v>
      </c>
      <c r="S313" t="s">
        <v>3461</v>
      </c>
      <c r="T313" t="s">
        <v>3462</v>
      </c>
      <c r="V313">
        <v>4</v>
      </c>
      <c r="X313">
        <v>9</v>
      </c>
      <c r="Y313" t="s">
        <v>42</v>
      </c>
      <c r="Z313" s="1">
        <v>44134</v>
      </c>
      <c r="AC313" t="s">
        <v>42</v>
      </c>
      <c r="AD313" t="s">
        <v>43</v>
      </c>
    </row>
    <row r="314" spans="1:30" x14ac:dyDescent="0.25">
      <c r="A314" t="s">
        <v>3463</v>
      </c>
      <c r="B314" t="s">
        <v>3464</v>
      </c>
      <c r="C314" t="s">
        <v>3465</v>
      </c>
      <c r="D314" t="s">
        <v>3466</v>
      </c>
      <c r="E314" s="1">
        <v>41582</v>
      </c>
      <c r="F314">
        <v>2013</v>
      </c>
      <c r="I314">
        <v>458</v>
      </c>
      <c r="J314">
        <v>463</v>
      </c>
      <c r="K314" t="s">
        <v>3467</v>
      </c>
      <c r="L314" t="s">
        <v>1158</v>
      </c>
      <c r="M314" t="s">
        <v>3468</v>
      </c>
      <c r="N314" t="s">
        <v>3469</v>
      </c>
      <c r="P314" t="s">
        <v>3470</v>
      </c>
      <c r="R314" t="s">
        <v>3471</v>
      </c>
      <c r="S314" t="s">
        <v>3472</v>
      </c>
      <c r="T314" t="s">
        <v>3473</v>
      </c>
      <c r="V314">
        <v>4</v>
      </c>
      <c r="X314">
        <v>7</v>
      </c>
      <c r="Y314" t="s">
        <v>42</v>
      </c>
      <c r="Z314" s="1">
        <v>41582</v>
      </c>
      <c r="AC314" t="s">
        <v>42</v>
      </c>
      <c r="AD314" t="s">
        <v>43</v>
      </c>
    </row>
    <row r="315" spans="1:30" x14ac:dyDescent="0.25">
      <c r="A315" t="s">
        <v>3474</v>
      </c>
      <c r="B315" t="s">
        <v>3475</v>
      </c>
      <c r="C315" t="s">
        <v>3476</v>
      </c>
      <c r="D315" t="s">
        <v>3477</v>
      </c>
      <c r="E315" s="1">
        <v>43422</v>
      </c>
      <c r="F315">
        <v>2018</v>
      </c>
      <c r="I315">
        <v>1164</v>
      </c>
      <c r="J315">
        <v>1169</v>
      </c>
      <c r="K315" t="s">
        <v>3478</v>
      </c>
      <c r="L315" t="s">
        <v>3479</v>
      </c>
      <c r="M315" t="s">
        <v>3480</v>
      </c>
      <c r="N315" t="s">
        <v>3481</v>
      </c>
      <c r="P315" t="s">
        <v>3482</v>
      </c>
      <c r="Q315" t="s">
        <v>3483</v>
      </c>
      <c r="R315" t="s">
        <v>3484</v>
      </c>
      <c r="S315" t="s">
        <v>3485</v>
      </c>
      <c r="T315" t="s">
        <v>3486</v>
      </c>
      <c r="V315">
        <v>4</v>
      </c>
      <c r="X315">
        <v>15</v>
      </c>
      <c r="Y315" t="s">
        <v>42</v>
      </c>
      <c r="Z315" s="1">
        <v>43422</v>
      </c>
      <c r="AC315" t="s">
        <v>42</v>
      </c>
      <c r="AD315" t="s">
        <v>43</v>
      </c>
    </row>
    <row r="316" spans="1:30" x14ac:dyDescent="0.25">
      <c r="A316" t="s">
        <v>3487</v>
      </c>
      <c r="B316" t="s">
        <v>3488</v>
      </c>
      <c r="C316" t="s">
        <v>3489</v>
      </c>
      <c r="D316" t="s">
        <v>1792</v>
      </c>
      <c r="E316" s="1">
        <v>42243</v>
      </c>
      <c r="F316">
        <v>2015</v>
      </c>
      <c r="I316">
        <v>225</v>
      </c>
      <c r="J316">
        <v>229</v>
      </c>
      <c r="K316" t="s">
        <v>3490</v>
      </c>
      <c r="L316" t="s">
        <v>1794</v>
      </c>
      <c r="M316" t="s">
        <v>1795</v>
      </c>
      <c r="N316" t="s">
        <v>3491</v>
      </c>
      <c r="P316" t="s">
        <v>3492</v>
      </c>
      <c r="Q316" t="s">
        <v>3493</v>
      </c>
      <c r="R316" t="s">
        <v>3494</v>
      </c>
      <c r="S316" t="s">
        <v>3495</v>
      </c>
      <c r="T316" t="s">
        <v>3496</v>
      </c>
      <c r="V316">
        <v>4</v>
      </c>
      <c r="X316">
        <v>14</v>
      </c>
      <c r="Z316" s="1">
        <v>42243</v>
      </c>
      <c r="AC316" t="s">
        <v>42</v>
      </c>
      <c r="AD316" t="s">
        <v>43</v>
      </c>
    </row>
    <row r="317" spans="1:30" x14ac:dyDescent="0.25">
      <c r="A317" t="s">
        <v>3497</v>
      </c>
      <c r="B317" t="s">
        <v>3498</v>
      </c>
      <c r="C317" t="s">
        <v>3499</v>
      </c>
      <c r="D317" t="s">
        <v>3500</v>
      </c>
      <c r="E317" s="1">
        <v>43262</v>
      </c>
      <c r="F317">
        <v>2018</v>
      </c>
      <c r="I317">
        <v>1260</v>
      </c>
      <c r="J317">
        <v>1265</v>
      </c>
      <c r="K317" t="s">
        <v>3501</v>
      </c>
      <c r="L317" t="s">
        <v>1228</v>
      </c>
      <c r="M317" t="s">
        <v>3502</v>
      </c>
      <c r="N317" t="s">
        <v>3503</v>
      </c>
      <c r="P317" t="s">
        <v>3504</v>
      </c>
      <c r="Q317" t="s">
        <v>3505</v>
      </c>
      <c r="R317" t="s">
        <v>3506</v>
      </c>
      <c r="S317" t="s">
        <v>3507</v>
      </c>
      <c r="T317" t="s">
        <v>3508</v>
      </c>
      <c r="V317">
        <v>4</v>
      </c>
      <c r="X317">
        <v>13</v>
      </c>
      <c r="Y317" t="s">
        <v>42</v>
      </c>
      <c r="Z317" s="1">
        <v>43262</v>
      </c>
      <c r="AC317" t="s">
        <v>42</v>
      </c>
      <c r="AD317" t="s">
        <v>43</v>
      </c>
    </row>
    <row r="318" spans="1:30" x14ac:dyDescent="0.25">
      <c r="A318" t="s">
        <v>3509</v>
      </c>
      <c r="B318" t="s">
        <v>3510</v>
      </c>
      <c r="C318" t="s">
        <v>3511</v>
      </c>
      <c r="D318" t="s">
        <v>820</v>
      </c>
      <c r="E318" s="1">
        <v>42268</v>
      </c>
      <c r="F318">
        <v>2015</v>
      </c>
      <c r="I318">
        <v>1</v>
      </c>
      <c r="J318">
        <v>4</v>
      </c>
      <c r="K318" t="s">
        <v>3512</v>
      </c>
      <c r="M318" t="s">
        <v>822</v>
      </c>
      <c r="N318" t="s">
        <v>3513</v>
      </c>
      <c r="P318" t="s">
        <v>3514</v>
      </c>
      <c r="Q318" t="s">
        <v>3515</v>
      </c>
      <c r="R318" t="s">
        <v>3516</v>
      </c>
      <c r="S318" t="s">
        <v>3517</v>
      </c>
      <c r="T318" t="s">
        <v>3518</v>
      </c>
      <c r="V318">
        <v>4</v>
      </c>
      <c r="X318">
        <v>6</v>
      </c>
      <c r="Y318" t="s">
        <v>42</v>
      </c>
      <c r="Z318" s="1">
        <v>42268</v>
      </c>
      <c r="AC318" t="s">
        <v>42</v>
      </c>
      <c r="AD318" t="s">
        <v>43</v>
      </c>
    </row>
    <row r="319" spans="1:30" x14ac:dyDescent="0.25">
      <c r="A319" t="s">
        <v>3519</v>
      </c>
      <c r="B319" t="s">
        <v>3520</v>
      </c>
      <c r="C319" t="s">
        <v>3521</v>
      </c>
      <c r="D319" t="s">
        <v>962</v>
      </c>
      <c r="E319" s="1">
        <v>37627</v>
      </c>
      <c r="F319">
        <v>1976</v>
      </c>
      <c r="G319">
        <v>24</v>
      </c>
      <c r="H319">
        <v>1</v>
      </c>
      <c r="I319">
        <v>102</v>
      </c>
      <c r="J319">
        <v>105</v>
      </c>
      <c r="K319" t="s">
        <v>3522</v>
      </c>
      <c r="L319" t="s">
        <v>964</v>
      </c>
      <c r="N319" t="s">
        <v>3523</v>
      </c>
      <c r="P319" t="s">
        <v>3524</v>
      </c>
      <c r="R319" t="s">
        <v>3525</v>
      </c>
      <c r="T319" t="s">
        <v>3526</v>
      </c>
      <c r="V319">
        <v>4</v>
      </c>
      <c r="X319">
        <v>7</v>
      </c>
      <c r="Y319" t="s">
        <v>42</v>
      </c>
      <c r="Z319" s="1">
        <v>37627</v>
      </c>
      <c r="AC319" t="s">
        <v>42</v>
      </c>
      <c r="AD319" t="s">
        <v>57</v>
      </c>
    </row>
    <row r="320" spans="1:30" x14ac:dyDescent="0.25">
      <c r="A320" t="s">
        <v>3527</v>
      </c>
      <c r="B320" t="s">
        <v>3528</v>
      </c>
      <c r="C320" t="s">
        <v>3529</v>
      </c>
      <c r="D320" t="s">
        <v>3530</v>
      </c>
      <c r="E320" s="1">
        <v>41687</v>
      </c>
      <c r="F320">
        <v>2013</v>
      </c>
      <c r="I320">
        <v>1</v>
      </c>
      <c r="J320">
        <v>8</v>
      </c>
      <c r="K320" t="s">
        <v>3531</v>
      </c>
      <c r="L320" t="s">
        <v>977</v>
      </c>
      <c r="M320" t="s">
        <v>3532</v>
      </c>
      <c r="N320" t="s">
        <v>3533</v>
      </c>
      <c r="P320" t="s">
        <v>3534</v>
      </c>
      <c r="Q320" t="s">
        <v>3535</v>
      </c>
      <c r="R320" t="s">
        <v>3536</v>
      </c>
      <c r="S320" t="s">
        <v>3537</v>
      </c>
      <c r="T320" t="s">
        <v>3538</v>
      </c>
      <c r="V320">
        <v>4</v>
      </c>
      <c r="X320">
        <v>11</v>
      </c>
      <c r="Z320" s="1">
        <v>41687</v>
      </c>
      <c r="AC320" t="s">
        <v>42</v>
      </c>
      <c r="AD320" t="s">
        <v>43</v>
      </c>
    </row>
    <row r="321" spans="1:30" x14ac:dyDescent="0.25">
      <c r="A321" t="s">
        <v>3539</v>
      </c>
      <c r="B321" t="s">
        <v>3540</v>
      </c>
      <c r="C321" t="s">
        <v>3541</v>
      </c>
      <c r="D321" t="s">
        <v>3542</v>
      </c>
      <c r="E321" s="1">
        <v>43682</v>
      </c>
      <c r="F321">
        <v>2019</v>
      </c>
      <c r="I321">
        <v>1</v>
      </c>
      <c r="J321">
        <v>4</v>
      </c>
      <c r="K321" t="s">
        <v>3543</v>
      </c>
      <c r="L321" t="s">
        <v>3544</v>
      </c>
      <c r="M321" t="s">
        <v>3545</v>
      </c>
      <c r="N321" t="s">
        <v>3546</v>
      </c>
      <c r="P321" t="s">
        <v>3547</v>
      </c>
      <c r="Q321" t="s">
        <v>3548</v>
      </c>
      <c r="R321" t="s">
        <v>3549</v>
      </c>
      <c r="S321" t="s">
        <v>3550</v>
      </c>
      <c r="T321" t="s">
        <v>3551</v>
      </c>
      <c r="V321">
        <v>4</v>
      </c>
      <c r="X321">
        <v>10</v>
      </c>
      <c r="Y321" t="s">
        <v>42</v>
      </c>
      <c r="Z321" s="1">
        <v>43682</v>
      </c>
      <c r="AC321" t="s">
        <v>42</v>
      </c>
      <c r="AD321" t="s">
        <v>43</v>
      </c>
    </row>
    <row r="322" spans="1:30" x14ac:dyDescent="0.25">
      <c r="A322" t="s">
        <v>3552</v>
      </c>
      <c r="B322" t="s">
        <v>3553</v>
      </c>
      <c r="C322" t="s">
        <v>3554</v>
      </c>
      <c r="D322" t="s">
        <v>3555</v>
      </c>
      <c r="E322" s="1">
        <v>38397</v>
      </c>
      <c r="F322">
        <v>2004</v>
      </c>
      <c r="G322">
        <v>1</v>
      </c>
      <c r="I322">
        <v>176</v>
      </c>
      <c r="J322" t="s">
        <v>3556</v>
      </c>
      <c r="K322" t="s">
        <v>3557</v>
      </c>
      <c r="L322" t="s">
        <v>1203</v>
      </c>
      <c r="M322" t="s">
        <v>3558</v>
      </c>
      <c r="N322" t="s">
        <v>3559</v>
      </c>
      <c r="P322" t="s">
        <v>3560</v>
      </c>
      <c r="R322" t="s">
        <v>3561</v>
      </c>
      <c r="S322" t="s">
        <v>3562</v>
      </c>
      <c r="T322" t="s">
        <v>3563</v>
      </c>
      <c r="V322">
        <v>4</v>
      </c>
      <c r="X322">
        <v>11</v>
      </c>
      <c r="Y322" t="s">
        <v>42</v>
      </c>
      <c r="Z322" s="1">
        <v>38397</v>
      </c>
      <c r="AC322" t="s">
        <v>42</v>
      </c>
      <c r="AD322" t="s">
        <v>43</v>
      </c>
    </row>
    <row r="323" spans="1:30" x14ac:dyDescent="0.25">
      <c r="A323" t="s">
        <v>3564</v>
      </c>
      <c r="B323" t="s">
        <v>3565</v>
      </c>
      <c r="C323" t="s">
        <v>3566</v>
      </c>
      <c r="D323" t="s">
        <v>3567</v>
      </c>
      <c r="E323" s="1">
        <v>44483</v>
      </c>
      <c r="F323">
        <v>2021</v>
      </c>
      <c r="I323">
        <v>386</v>
      </c>
      <c r="J323">
        <v>389</v>
      </c>
      <c r="K323" t="s">
        <v>3568</v>
      </c>
      <c r="L323" t="s">
        <v>3569</v>
      </c>
      <c r="M323" t="s">
        <v>3570</v>
      </c>
      <c r="N323" t="s">
        <v>3571</v>
      </c>
      <c r="O323" t="s">
        <v>3572</v>
      </c>
      <c r="P323" t="s">
        <v>3573</v>
      </c>
      <c r="Q323" t="s">
        <v>3574</v>
      </c>
      <c r="R323" t="s">
        <v>3575</v>
      </c>
      <c r="S323" t="s">
        <v>3576</v>
      </c>
      <c r="T323" t="s">
        <v>3577</v>
      </c>
      <c r="V323">
        <v>4</v>
      </c>
      <c r="X323">
        <v>13</v>
      </c>
      <c r="Z323" s="1">
        <v>44483</v>
      </c>
      <c r="AC323" t="s">
        <v>42</v>
      </c>
      <c r="AD323" t="s">
        <v>43</v>
      </c>
    </row>
    <row r="324" spans="1:30" x14ac:dyDescent="0.25">
      <c r="A324" t="s">
        <v>3578</v>
      </c>
      <c r="B324" t="s">
        <v>3579</v>
      </c>
      <c r="C324" t="s">
        <v>3580</v>
      </c>
      <c r="D324" t="s">
        <v>3581</v>
      </c>
      <c r="E324" s="1">
        <v>37671</v>
      </c>
      <c r="F324">
        <v>2002</v>
      </c>
      <c r="I324">
        <v>88</v>
      </c>
      <c r="J324">
        <v>94</v>
      </c>
      <c r="M324" t="s">
        <v>3582</v>
      </c>
      <c r="N324" t="s">
        <v>3583</v>
      </c>
      <c r="P324" t="s">
        <v>3584</v>
      </c>
      <c r="R324" t="s">
        <v>3585</v>
      </c>
      <c r="V324">
        <v>4</v>
      </c>
      <c r="X324">
        <v>17</v>
      </c>
      <c r="Y324" t="s">
        <v>42</v>
      </c>
      <c r="Z324" s="1">
        <v>37671</v>
      </c>
      <c r="AC324" t="s">
        <v>42</v>
      </c>
      <c r="AD324" t="s">
        <v>43</v>
      </c>
    </row>
    <row r="325" spans="1:30" x14ac:dyDescent="0.25">
      <c r="A325" t="s">
        <v>3586</v>
      </c>
      <c r="B325" t="s">
        <v>3587</v>
      </c>
      <c r="C325" t="s">
        <v>3588</v>
      </c>
      <c r="D325" t="s">
        <v>3589</v>
      </c>
      <c r="E325" s="1">
        <v>39426</v>
      </c>
      <c r="F325">
        <v>2007</v>
      </c>
      <c r="I325">
        <v>3666</v>
      </c>
      <c r="J325">
        <v>3671</v>
      </c>
      <c r="K325" t="s">
        <v>3590</v>
      </c>
      <c r="L325" t="s">
        <v>3591</v>
      </c>
      <c r="M325" t="s">
        <v>3592</v>
      </c>
      <c r="N325" t="s">
        <v>3593</v>
      </c>
      <c r="P325" t="s">
        <v>3594</v>
      </c>
      <c r="R325" t="s">
        <v>3595</v>
      </c>
      <c r="S325" t="s">
        <v>3596</v>
      </c>
      <c r="T325" t="s">
        <v>3597</v>
      </c>
      <c r="V325">
        <v>4</v>
      </c>
      <c r="X325">
        <v>13</v>
      </c>
      <c r="Y325" t="s">
        <v>42</v>
      </c>
      <c r="Z325" s="1">
        <v>39426</v>
      </c>
      <c r="AC325" t="s">
        <v>42</v>
      </c>
      <c r="AD325" t="s">
        <v>43</v>
      </c>
    </row>
    <row r="326" spans="1:30" x14ac:dyDescent="0.25">
      <c r="A326" t="s">
        <v>3598</v>
      </c>
      <c r="B326" t="s">
        <v>3599</v>
      </c>
      <c r="C326" t="s">
        <v>3600</v>
      </c>
      <c r="D326" t="s">
        <v>3601</v>
      </c>
      <c r="E326" s="1">
        <v>43783</v>
      </c>
      <c r="F326">
        <v>2019</v>
      </c>
      <c r="I326">
        <v>510</v>
      </c>
      <c r="J326">
        <v>513</v>
      </c>
      <c r="K326" t="s">
        <v>3602</v>
      </c>
      <c r="M326" t="s">
        <v>3603</v>
      </c>
      <c r="N326" t="s">
        <v>3604</v>
      </c>
      <c r="P326" t="s">
        <v>3605</v>
      </c>
      <c r="Q326" t="s">
        <v>3606</v>
      </c>
      <c r="R326" t="s">
        <v>3607</v>
      </c>
      <c r="S326" t="s">
        <v>3608</v>
      </c>
      <c r="T326" t="s">
        <v>3609</v>
      </c>
      <c r="V326">
        <v>4</v>
      </c>
      <c r="X326">
        <v>12</v>
      </c>
      <c r="Y326" t="s">
        <v>42</v>
      </c>
      <c r="Z326" s="1">
        <v>43783</v>
      </c>
      <c r="AC326" t="s">
        <v>42</v>
      </c>
      <c r="AD326" t="s">
        <v>43</v>
      </c>
    </row>
    <row r="327" spans="1:30" x14ac:dyDescent="0.25">
      <c r="A327" t="s">
        <v>3610</v>
      </c>
      <c r="B327" t="s">
        <v>3611</v>
      </c>
      <c r="C327" t="s">
        <v>3612</v>
      </c>
      <c r="D327" t="s">
        <v>1828</v>
      </c>
      <c r="E327" s="1">
        <v>40745</v>
      </c>
      <c r="F327">
        <v>2011</v>
      </c>
      <c r="I327">
        <v>818</v>
      </c>
      <c r="J327">
        <v>823</v>
      </c>
      <c r="K327" t="s">
        <v>3613</v>
      </c>
      <c r="L327" t="s">
        <v>1228</v>
      </c>
      <c r="M327" t="s">
        <v>1830</v>
      </c>
      <c r="N327" t="s">
        <v>3614</v>
      </c>
      <c r="P327" t="s">
        <v>3615</v>
      </c>
      <c r="R327" t="s">
        <v>3616</v>
      </c>
      <c r="S327" t="s">
        <v>3617</v>
      </c>
      <c r="T327" t="s">
        <v>3618</v>
      </c>
      <c r="V327">
        <v>4</v>
      </c>
      <c r="X327">
        <v>12</v>
      </c>
      <c r="Y327" t="s">
        <v>42</v>
      </c>
      <c r="Z327" s="1">
        <v>40745</v>
      </c>
      <c r="AC327" t="s">
        <v>42</v>
      </c>
      <c r="AD327" t="s">
        <v>43</v>
      </c>
    </row>
    <row r="328" spans="1:30" x14ac:dyDescent="0.25">
      <c r="A328" t="s">
        <v>3619</v>
      </c>
      <c r="B328" t="s">
        <v>3620</v>
      </c>
      <c r="C328" t="s">
        <v>3621</v>
      </c>
      <c r="D328" t="s">
        <v>3622</v>
      </c>
      <c r="E328" s="1">
        <v>37475</v>
      </c>
      <c r="F328">
        <v>2002</v>
      </c>
      <c r="I328">
        <v>326</v>
      </c>
      <c r="J328">
        <v>330</v>
      </c>
      <c r="K328" t="s">
        <v>3623</v>
      </c>
      <c r="M328" t="s">
        <v>3624</v>
      </c>
      <c r="N328" t="s">
        <v>3625</v>
      </c>
      <c r="P328" t="s">
        <v>3626</v>
      </c>
      <c r="R328" t="s">
        <v>3627</v>
      </c>
      <c r="S328" t="s">
        <v>3628</v>
      </c>
      <c r="T328" t="s">
        <v>3629</v>
      </c>
      <c r="V328">
        <v>4</v>
      </c>
      <c r="W328">
        <v>2</v>
      </c>
      <c r="X328">
        <v>5</v>
      </c>
      <c r="Y328" t="s">
        <v>42</v>
      </c>
      <c r="Z328" s="1">
        <v>37475</v>
      </c>
      <c r="AC328" t="s">
        <v>42</v>
      </c>
      <c r="AD328" t="s">
        <v>43</v>
      </c>
    </row>
    <row r="329" spans="1:30" x14ac:dyDescent="0.25">
      <c r="A329" t="s">
        <v>3630</v>
      </c>
      <c r="B329" t="s">
        <v>3631</v>
      </c>
      <c r="C329" t="s">
        <v>3632</v>
      </c>
      <c r="D329" t="s">
        <v>820</v>
      </c>
      <c r="E329" s="1">
        <v>42268</v>
      </c>
      <c r="F329">
        <v>2015</v>
      </c>
      <c r="I329">
        <v>1</v>
      </c>
      <c r="J329">
        <v>4</v>
      </c>
      <c r="K329" t="s">
        <v>3633</v>
      </c>
      <c r="M329" t="s">
        <v>822</v>
      </c>
      <c r="N329" t="s">
        <v>3634</v>
      </c>
      <c r="P329" t="s">
        <v>3635</v>
      </c>
      <c r="Q329" t="s">
        <v>3636</v>
      </c>
      <c r="R329" t="s">
        <v>3637</v>
      </c>
      <c r="S329" t="s">
        <v>3638</v>
      </c>
      <c r="T329" t="s">
        <v>3639</v>
      </c>
      <c r="V329">
        <v>4</v>
      </c>
      <c r="X329">
        <v>15</v>
      </c>
      <c r="Y329" t="s">
        <v>42</v>
      </c>
      <c r="Z329" s="1">
        <v>42268</v>
      </c>
      <c r="AC329" t="s">
        <v>42</v>
      </c>
      <c r="AD329" t="s">
        <v>43</v>
      </c>
    </row>
    <row r="330" spans="1:30" x14ac:dyDescent="0.25">
      <c r="A330" t="s">
        <v>3640</v>
      </c>
      <c r="B330" t="s">
        <v>3641</v>
      </c>
      <c r="C330" t="s">
        <v>3642</v>
      </c>
      <c r="D330" t="s">
        <v>3643</v>
      </c>
      <c r="E330" s="1">
        <v>42754</v>
      </c>
      <c r="F330">
        <v>2016</v>
      </c>
      <c r="I330">
        <v>1</v>
      </c>
      <c r="J330">
        <v>5</v>
      </c>
      <c r="K330" t="s">
        <v>3644</v>
      </c>
      <c r="M330" t="s">
        <v>3645</v>
      </c>
      <c r="N330" t="s">
        <v>3646</v>
      </c>
      <c r="P330" t="s">
        <v>3647</v>
      </c>
      <c r="Q330" t="s">
        <v>3648</v>
      </c>
      <c r="R330" t="s">
        <v>3649</v>
      </c>
      <c r="S330" t="s">
        <v>3650</v>
      </c>
      <c r="T330" t="s">
        <v>3651</v>
      </c>
      <c r="V330">
        <v>4</v>
      </c>
      <c r="W330">
        <v>1</v>
      </c>
      <c r="X330">
        <v>18</v>
      </c>
      <c r="Y330" t="s">
        <v>42</v>
      </c>
      <c r="Z330" s="1">
        <v>42754</v>
      </c>
      <c r="AC330" t="s">
        <v>42</v>
      </c>
      <c r="AD330" t="s">
        <v>43</v>
      </c>
    </row>
    <row r="331" spans="1:30" x14ac:dyDescent="0.25">
      <c r="A331" t="s">
        <v>3652</v>
      </c>
      <c r="B331" t="s">
        <v>3653</v>
      </c>
      <c r="C331" t="s">
        <v>3654</v>
      </c>
      <c r="D331" t="s">
        <v>3655</v>
      </c>
      <c r="E331" s="1">
        <v>42828</v>
      </c>
      <c r="F331">
        <v>2016</v>
      </c>
      <c r="I331">
        <v>90</v>
      </c>
      <c r="J331">
        <v>92</v>
      </c>
      <c r="K331" t="s">
        <v>3656</v>
      </c>
      <c r="M331" t="s">
        <v>3657</v>
      </c>
      <c r="N331" t="s">
        <v>3658</v>
      </c>
      <c r="P331" t="s">
        <v>3659</v>
      </c>
      <c r="R331" t="s">
        <v>3660</v>
      </c>
      <c r="S331" t="s">
        <v>3661</v>
      </c>
      <c r="T331" t="s">
        <v>3662</v>
      </c>
      <c r="V331">
        <v>4</v>
      </c>
      <c r="Y331" t="s">
        <v>42</v>
      </c>
      <c r="Z331" s="1">
        <v>42828</v>
      </c>
      <c r="AC331" t="s">
        <v>42</v>
      </c>
      <c r="AD331" t="s">
        <v>43</v>
      </c>
    </row>
    <row r="332" spans="1:30" x14ac:dyDescent="0.25">
      <c r="A332" t="s">
        <v>3663</v>
      </c>
      <c r="B332" t="s">
        <v>3664</v>
      </c>
      <c r="C332" t="s">
        <v>3665</v>
      </c>
      <c r="D332" t="s">
        <v>3666</v>
      </c>
      <c r="E332" s="1">
        <v>42243</v>
      </c>
      <c r="F332">
        <v>2015</v>
      </c>
      <c r="I332">
        <v>834</v>
      </c>
      <c r="J332">
        <v>839</v>
      </c>
      <c r="K332" t="s">
        <v>3667</v>
      </c>
      <c r="L332" t="s">
        <v>1370</v>
      </c>
      <c r="M332" t="s">
        <v>3668</v>
      </c>
      <c r="N332" t="s">
        <v>3669</v>
      </c>
      <c r="P332" t="s">
        <v>3670</v>
      </c>
      <c r="R332" t="s">
        <v>3671</v>
      </c>
      <c r="S332" t="s">
        <v>3672</v>
      </c>
      <c r="T332" t="s">
        <v>3673</v>
      </c>
      <c r="V332">
        <v>4</v>
      </c>
      <c r="X332">
        <v>8</v>
      </c>
      <c r="Z332" s="1">
        <v>42243</v>
      </c>
      <c r="AC332" t="s">
        <v>42</v>
      </c>
      <c r="AD332" t="s">
        <v>43</v>
      </c>
    </row>
    <row r="333" spans="1:30" x14ac:dyDescent="0.25">
      <c r="A333" t="s">
        <v>3674</v>
      </c>
      <c r="B333" t="s">
        <v>3675</v>
      </c>
      <c r="C333" t="s">
        <v>3676</v>
      </c>
      <c r="D333" t="s">
        <v>1029</v>
      </c>
      <c r="E333" s="1">
        <v>44036</v>
      </c>
      <c r="F333">
        <v>2020</v>
      </c>
      <c r="G333">
        <v>17</v>
      </c>
      <c r="H333">
        <v>7</v>
      </c>
      <c r="I333">
        <v>236</v>
      </c>
      <c r="J333">
        <v>246</v>
      </c>
      <c r="K333" t="s">
        <v>3677</v>
      </c>
      <c r="L333" t="s">
        <v>1031</v>
      </c>
      <c r="N333" t="s">
        <v>3678</v>
      </c>
      <c r="P333" t="s">
        <v>3679</v>
      </c>
      <c r="Q333" t="s">
        <v>3680</v>
      </c>
      <c r="R333" t="s">
        <v>3681</v>
      </c>
      <c r="S333" t="s">
        <v>3682</v>
      </c>
      <c r="T333" t="s">
        <v>3683</v>
      </c>
      <c r="V333">
        <v>4</v>
      </c>
      <c r="Z333" s="1">
        <v>44036</v>
      </c>
      <c r="AC333" t="s">
        <v>42</v>
      </c>
      <c r="AD333" t="s">
        <v>598</v>
      </c>
    </row>
    <row r="334" spans="1:30" x14ac:dyDescent="0.25">
      <c r="A334" t="s">
        <v>3684</v>
      </c>
      <c r="B334" t="s">
        <v>3685</v>
      </c>
      <c r="C334" t="s">
        <v>3686</v>
      </c>
      <c r="D334" t="s">
        <v>3687</v>
      </c>
      <c r="E334" s="1">
        <v>43478</v>
      </c>
      <c r="F334">
        <v>2018</v>
      </c>
      <c r="I334">
        <v>376</v>
      </c>
      <c r="J334">
        <v>380</v>
      </c>
      <c r="K334" t="s">
        <v>3688</v>
      </c>
      <c r="L334" t="s">
        <v>3689</v>
      </c>
      <c r="M334" t="s">
        <v>3690</v>
      </c>
      <c r="N334" t="s">
        <v>3691</v>
      </c>
      <c r="P334" t="s">
        <v>3692</v>
      </c>
      <c r="Q334" t="s">
        <v>3693</v>
      </c>
      <c r="R334" t="s">
        <v>3694</v>
      </c>
      <c r="S334" t="s">
        <v>3695</v>
      </c>
      <c r="T334" t="s">
        <v>3696</v>
      </c>
      <c r="V334">
        <v>4</v>
      </c>
      <c r="X334">
        <v>6</v>
      </c>
      <c r="Y334" t="s">
        <v>42</v>
      </c>
      <c r="Z334" s="1">
        <v>43478</v>
      </c>
      <c r="AC334" t="s">
        <v>42</v>
      </c>
      <c r="AD334" t="s">
        <v>43</v>
      </c>
    </row>
    <row r="335" spans="1:30" x14ac:dyDescent="0.25">
      <c r="A335" t="s">
        <v>3697</v>
      </c>
      <c r="B335" t="s">
        <v>3698</v>
      </c>
      <c r="C335" t="s">
        <v>3699</v>
      </c>
      <c r="D335" t="s">
        <v>3700</v>
      </c>
      <c r="E335" s="1">
        <v>40227</v>
      </c>
      <c r="F335">
        <v>2009</v>
      </c>
      <c r="G335">
        <v>3</v>
      </c>
      <c r="I335" t="s">
        <v>3701</v>
      </c>
      <c r="J335" t="s">
        <v>3702</v>
      </c>
      <c r="K335" t="s">
        <v>3703</v>
      </c>
      <c r="L335" t="s">
        <v>650</v>
      </c>
      <c r="M335" t="s">
        <v>3704</v>
      </c>
      <c r="N335" t="s">
        <v>3705</v>
      </c>
      <c r="P335" t="s">
        <v>3706</v>
      </c>
      <c r="Q335" t="s">
        <v>3707</v>
      </c>
      <c r="R335" t="s">
        <v>3708</v>
      </c>
      <c r="S335" t="s">
        <v>3709</v>
      </c>
      <c r="T335" t="s">
        <v>3710</v>
      </c>
      <c r="V335">
        <v>4</v>
      </c>
      <c r="X335">
        <v>14</v>
      </c>
      <c r="Y335" t="s">
        <v>42</v>
      </c>
      <c r="Z335" s="1">
        <v>40227</v>
      </c>
      <c r="AC335" t="s">
        <v>42</v>
      </c>
      <c r="AD335" t="s">
        <v>43</v>
      </c>
    </row>
    <row r="336" spans="1:30" x14ac:dyDescent="0.25">
      <c r="A336" t="s">
        <v>3711</v>
      </c>
      <c r="B336" t="s">
        <v>3712</v>
      </c>
      <c r="C336" t="s">
        <v>2887</v>
      </c>
      <c r="D336" t="s">
        <v>2888</v>
      </c>
      <c r="E336" s="1">
        <v>42828</v>
      </c>
      <c r="F336">
        <v>2017</v>
      </c>
      <c r="I336">
        <v>1</v>
      </c>
      <c r="J336">
        <v>5</v>
      </c>
      <c r="K336" t="s">
        <v>3713</v>
      </c>
      <c r="M336" t="s">
        <v>2890</v>
      </c>
      <c r="N336" t="s">
        <v>3714</v>
      </c>
      <c r="P336" t="s">
        <v>3715</v>
      </c>
      <c r="Q336" t="s">
        <v>3716</v>
      </c>
      <c r="R336" t="s">
        <v>3717</v>
      </c>
      <c r="S336" t="s">
        <v>3718</v>
      </c>
      <c r="T336" t="s">
        <v>3719</v>
      </c>
      <c r="V336">
        <v>4</v>
      </c>
      <c r="X336">
        <v>2</v>
      </c>
      <c r="Y336" t="s">
        <v>42</v>
      </c>
      <c r="Z336" s="1">
        <v>42828</v>
      </c>
      <c r="AC336" t="s">
        <v>42</v>
      </c>
      <c r="AD336" t="s">
        <v>43</v>
      </c>
    </row>
    <row r="337" spans="1:30" x14ac:dyDescent="0.25">
      <c r="A337" t="s">
        <v>3720</v>
      </c>
      <c r="B337" t="s">
        <v>3721</v>
      </c>
      <c r="C337" t="s">
        <v>3722</v>
      </c>
      <c r="D337" t="s">
        <v>3723</v>
      </c>
      <c r="E337" s="1">
        <v>44544</v>
      </c>
      <c r="F337">
        <v>2021</v>
      </c>
      <c r="I337">
        <v>1</v>
      </c>
      <c r="J337">
        <v>4</v>
      </c>
      <c r="K337" t="s">
        <v>3724</v>
      </c>
      <c r="M337" t="s">
        <v>3725</v>
      </c>
      <c r="N337" t="s">
        <v>3726</v>
      </c>
      <c r="P337" t="s">
        <v>3727</v>
      </c>
      <c r="Q337" t="s">
        <v>3728</v>
      </c>
      <c r="R337" t="s">
        <v>3729</v>
      </c>
      <c r="S337" t="s">
        <v>3730</v>
      </c>
      <c r="T337" t="s">
        <v>3731</v>
      </c>
      <c r="V337">
        <v>4</v>
      </c>
      <c r="X337">
        <v>10</v>
      </c>
      <c r="Y337" t="s">
        <v>42</v>
      </c>
      <c r="Z337" s="1">
        <v>44544</v>
      </c>
      <c r="AC337" t="s">
        <v>42</v>
      </c>
      <c r="AD337" t="s">
        <v>43</v>
      </c>
    </row>
    <row r="338" spans="1:30" x14ac:dyDescent="0.25">
      <c r="A338" t="s">
        <v>3732</v>
      </c>
      <c r="B338" t="s">
        <v>3733</v>
      </c>
      <c r="C338" t="s">
        <v>3554</v>
      </c>
      <c r="D338" t="s">
        <v>3734</v>
      </c>
      <c r="E338" s="1">
        <v>38125</v>
      </c>
      <c r="F338">
        <v>2003</v>
      </c>
      <c r="I338">
        <v>66</v>
      </c>
      <c r="J338">
        <v>70</v>
      </c>
      <c r="K338" t="s">
        <v>3735</v>
      </c>
      <c r="M338" t="s">
        <v>3736</v>
      </c>
      <c r="N338" t="s">
        <v>3737</v>
      </c>
      <c r="P338" t="s">
        <v>3738</v>
      </c>
      <c r="R338" t="s">
        <v>3739</v>
      </c>
      <c r="S338" t="s">
        <v>3740</v>
      </c>
      <c r="T338" t="s">
        <v>3741</v>
      </c>
      <c r="V338">
        <v>4</v>
      </c>
      <c r="W338">
        <v>2</v>
      </c>
      <c r="Y338" t="s">
        <v>42</v>
      </c>
      <c r="Z338" s="1">
        <v>38125</v>
      </c>
      <c r="AC338" t="s">
        <v>42</v>
      </c>
      <c r="AD338" t="s">
        <v>43</v>
      </c>
    </row>
    <row r="339" spans="1:30" x14ac:dyDescent="0.25">
      <c r="A339" t="s">
        <v>3742</v>
      </c>
      <c r="B339" t="s">
        <v>3743</v>
      </c>
      <c r="C339" t="s">
        <v>3744</v>
      </c>
      <c r="D339" t="s">
        <v>3745</v>
      </c>
      <c r="E339" s="1">
        <v>44242</v>
      </c>
      <c r="F339">
        <v>2020</v>
      </c>
      <c r="I339">
        <v>1</v>
      </c>
      <c r="J339">
        <v>5</v>
      </c>
      <c r="K339" t="s">
        <v>3746</v>
      </c>
      <c r="L339" t="s">
        <v>3747</v>
      </c>
      <c r="M339" t="s">
        <v>3748</v>
      </c>
      <c r="N339" t="s">
        <v>3749</v>
      </c>
      <c r="O339" t="s">
        <v>3409</v>
      </c>
      <c r="P339" t="s">
        <v>3750</v>
      </c>
      <c r="Q339" t="s">
        <v>3751</v>
      </c>
      <c r="R339" t="s">
        <v>3752</v>
      </c>
      <c r="S339" t="s">
        <v>3753</v>
      </c>
      <c r="T339" t="s">
        <v>3754</v>
      </c>
      <c r="V339">
        <v>4</v>
      </c>
      <c r="X339">
        <v>15</v>
      </c>
      <c r="Y339" t="s">
        <v>42</v>
      </c>
      <c r="Z339" s="1">
        <v>44242</v>
      </c>
      <c r="AC339" t="s">
        <v>42</v>
      </c>
      <c r="AD339" t="s">
        <v>43</v>
      </c>
    </row>
    <row r="340" spans="1:30" x14ac:dyDescent="0.25">
      <c r="A340" t="s">
        <v>3755</v>
      </c>
      <c r="B340" t="s">
        <v>3756</v>
      </c>
      <c r="C340" t="s">
        <v>3757</v>
      </c>
      <c r="D340" t="s">
        <v>3758</v>
      </c>
      <c r="E340" s="1">
        <v>42555</v>
      </c>
      <c r="F340">
        <v>2016</v>
      </c>
      <c r="I340">
        <v>1</v>
      </c>
      <c r="J340">
        <v>4</v>
      </c>
      <c r="K340" t="s">
        <v>3759</v>
      </c>
      <c r="M340" t="s">
        <v>3760</v>
      </c>
      <c r="N340" t="s">
        <v>3761</v>
      </c>
      <c r="P340" t="s">
        <v>3762</v>
      </c>
      <c r="Q340" t="s">
        <v>3763</v>
      </c>
      <c r="R340" t="s">
        <v>3764</v>
      </c>
      <c r="S340" t="s">
        <v>3765</v>
      </c>
      <c r="T340" t="s">
        <v>3766</v>
      </c>
      <c r="V340">
        <v>4</v>
      </c>
      <c r="Y340" t="s">
        <v>42</v>
      </c>
      <c r="Z340" s="1">
        <v>42555</v>
      </c>
      <c r="AC340" t="s">
        <v>42</v>
      </c>
      <c r="AD340" t="s">
        <v>43</v>
      </c>
    </row>
    <row r="341" spans="1:30" x14ac:dyDescent="0.25">
      <c r="A341" t="s">
        <v>3767</v>
      </c>
      <c r="B341" t="s">
        <v>3768</v>
      </c>
      <c r="C341" t="s">
        <v>3769</v>
      </c>
      <c r="D341" t="s">
        <v>2253</v>
      </c>
      <c r="E341" s="1">
        <v>41641</v>
      </c>
      <c r="F341">
        <v>2013</v>
      </c>
      <c r="I341">
        <v>369</v>
      </c>
      <c r="J341">
        <v>374</v>
      </c>
      <c r="K341" t="s">
        <v>3770</v>
      </c>
      <c r="M341" t="s">
        <v>2255</v>
      </c>
      <c r="N341" t="s">
        <v>3771</v>
      </c>
      <c r="P341" t="s">
        <v>3772</v>
      </c>
      <c r="Q341" t="s">
        <v>3773</v>
      </c>
      <c r="R341" t="s">
        <v>3774</v>
      </c>
      <c r="S341" t="s">
        <v>3775</v>
      </c>
      <c r="T341" t="s">
        <v>3776</v>
      </c>
      <c r="V341">
        <v>4</v>
      </c>
      <c r="W341">
        <v>1</v>
      </c>
      <c r="X341">
        <v>26</v>
      </c>
      <c r="Y341" t="s">
        <v>42</v>
      </c>
      <c r="Z341" s="1">
        <v>41641</v>
      </c>
      <c r="AC341" t="s">
        <v>42</v>
      </c>
      <c r="AD341" t="s">
        <v>43</v>
      </c>
    </row>
    <row r="342" spans="1:30" x14ac:dyDescent="0.25">
      <c r="A342" t="s">
        <v>3777</v>
      </c>
      <c r="B342" t="s">
        <v>3778</v>
      </c>
      <c r="C342" t="s">
        <v>3779</v>
      </c>
      <c r="D342" t="s">
        <v>3780</v>
      </c>
      <c r="E342" s="1">
        <v>42555</v>
      </c>
      <c r="F342">
        <v>2016</v>
      </c>
      <c r="I342">
        <v>763</v>
      </c>
      <c r="J342">
        <v>768</v>
      </c>
      <c r="K342" t="s">
        <v>3781</v>
      </c>
      <c r="M342" t="s">
        <v>3782</v>
      </c>
      <c r="N342" t="s">
        <v>3783</v>
      </c>
      <c r="P342" t="s">
        <v>3784</v>
      </c>
      <c r="Q342" t="s">
        <v>3785</v>
      </c>
      <c r="R342" t="s">
        <v>3786</v>
      </c>
      <c r="S342" t="s">
        <v>3787</v>
      </c>
      <c r="T342" t="s">
        <v>3788</v>
      </c>
      <c r="V342">
        <v>4</v>
      </c>
      <c r="X342">
        <v>11</v>
      </c>
      <c r="Y342" t="s">
        <v>42</v>
      </c>
      <c r="Z342" s="1">
        <v>42555</v>
      </c>
      <c r="AC342" t="s">
        <v>42</v>
      </c>
      <c r="AD342" t="s">
        <v>43</v>
      </c>
    </row>
    <row r="343" spans="1:30" x14ac:dyDescent="0.25">
      <c r="A343" t="s">
        <v>3789</v>
      </c>
      <c r="B343" t="s">
        <v>3790</v>
      </c>
      <c r="C343" t="s">
        <v>3791</v>
      </c>
      <c r="D343" t="s">
        <v>3792</v>
      </c>
      <c r="E343" s="1">
        <v>42380</v>
      </c>
      <c r="F343">
        <v>2015</v>
      </c>
      <c r="I343">
        <v>17</v>
      </c>
      <c r="J343">
        <v>20</v>
      </c>
      <c r="K343" t="s">
        <v>3793</v>
      </c>
      <c r="M343" t="s">
        <v>3794</v>
      </c>
      <c r="N343" t="s">
        <v>3795</v>
      </c>
      <c r="P343" t="s">
        <v>3796</v>
      </c>
      <c r="Q343" t="s">
        <v>3797</v>
      </c>
      <c r="R343" t="s">
        <v>3798</v>
      </c>
      <c r="S343" t="s">
        <v>3799</v>
      </c>
      <c r="T343" t="s">
        <v>3800</v>
      </c>
      <c r="V343">
        <v>4</v>
      </c>
      <c r="X343">
        <v>8</v>
      </c>
      <c r="Y343" t="s">
        <v>42</v>
      </c>
      <c r="Z343" s="1">
        <v>42380</v>
      </c>
      <c r="AC343" t="s">
        <v>42</v>
      </c>
      <c r="AD343" t="s">
        <v>43</v>
      </c>
    </row>
    <row r="344" spans="1:30" x14ac:dyDescent="0.25">
      <c r="A344" t="s">
        <v>3801</v>
      </c>
      <c r="B344" t="s">
        <v>3802</v>
      </c>
      <c r="C344" t="s">
        <v>3803</v>
      </c>
      <c r="D344" t="s">
        <v>3804</v>
      </c>
      <c r="E344" s="1">
        <v>40451</v>
      </c>
      <c r="F344">
        <v>2010</v>
      </c>
      <c r="I344">
        <v>1571</v>
      </c>
      <c r="J344">
        <v>1574</v>
      </c>
      <c r="K344" t="s">
        <v>3805</v>
      </c>
      <c r="M344" t="s">
        <v>3806</v>
      </c>
      <c r="N344" t="s">
        <v>3807</v>
      </c>
      <c r="P344" t="s">
        <v>3808</v>
      </c>
      <c r="Q344" t="s">
        <v>3809</v>
      </c>
      <c r="R344" t="s">
        <v>3810</v>
      </c>
      <c r="S344" t="s">
        <v>3811</v>
      </c>
      <c r="T344" t="s">
        <v>3812</v>
      </c>
      <c r="V344">
        <v>4</v>
      </c>
      <c r="X344">
        <v>8</v>
      </c>
      <c r="Y344" t="s">
        <v>42</v>
      </c>
      <c r="Z344" s="1">
        <v>40451</v>
      </c>
      <c r="AC344" t="s">
        <v>42</v>
      </c>
      <c r="AD344" t="s">
        <v>43</v>
      </c>
    </row>
    <row r="345" spans="1:30" x14ac:dyDescent="0.25">
      <c r="A345" t="s">
        <v>3813</v>
      </c>
      <c r="B345" t="s">
        <v>3814</v>
      </c>
      <c r="C345" t="s">
        <v>3815</v>
      </c>
      <c r="D345" t="s">
        <v>3816</v>
      </c>
      <c r="E345" s="1">
        <v>43380</v>
      </c>
      <c r="F345">
        <v>2018</v>
      </c>
      <c r="I345">
        <v>878</v>
      </c>
      <c r="J345">
        <v>883</v>
      </c>
      <c r="K345" t="s">
        <v>3817</v>
      </c>
      <c r="L345" t="s">
        <v>3818</v>
      </c>
      <c r="M345" t="s">
        <v>3819</v>
      </c>
      <c r="N345" t="s">
        <v>3820</v>
      </c>
      <c r="P345" t="s">
        <v>3821</v>
      </c>
      <c r="Q345" t="s">
        <v>3822</v>
      </c>
      <c r="R345" t="s">
        <v>3823</v>
      </c>
      <c r="S345" t="s">
        <v>3824</v>
      </c>
      <c r="T345" t="s">
        <v>3825</v>
      </c>
      <c r="V345">
        <v>4</v>
      </c>
      <c r="X345">
        <v>10</v>
      </c>
      <c r="Y345" t="s">
        <v>42</v>
      </c>
      <c r="Z345" s="1">
        <v>43380</v>
      </c>
      <c r="AC345" t="s">
        <v>42</v>
      </c>
      <c r="AD345" t="s">
        <v>43</v>
      </c>
    </row>
    <row r="346" spans="1:30" x14ac:dyDescent="0.25">
      <c r="A346" t="s">
        <v>3826</v>
      </c>
      <c r="B346" t="s">
        <v>3827</v>
      </c>
      <c r="C346" t="s">
        <v>3828</v>
      </c>
      <c r="D346" t="s">
        <v>3829</v>
      </c>
      <c r="E346" s="1">
        <v>42355</v>
      </c>
      <c r="F346">
        <v>2015</v>
      </c>
      <c r="I346">
        <v>364</v>
      </c>
      <c r="J346">
        <v>368</v>
      </c>
      <c r="K346" t="s">
        <v>3830</v>
      </c>
      <c r="M346" t="s">
        <v>3831</v>
      </c>
      <c r="N346" t="s">
        <v>3832</v>
      </c>
      <c r="P346" t="s">
        <v>3833</v>
      </c>
      <c r="Q346" t="s">
        <v>3834</v>
      </c>
      <c r="R346" t="s">
        <v>3835</v>
      </c>
      <c r="S346" t="s">
        <v>3836</v>
      </c>
      <c r="T346" t="s">
        <v>3837</v>
      </c>
      <c r="V346">
        <v>4</v>
      </c>
      <c r="X346">
        <v>23</v>
      </c>
      <c r="Y346" t="s">
        <v>42</v>
      </c>
      <c r="Z346" s="1">
        <v>42355</v>
      </c>
      <c r="AC346" t="s">
        <v>42</v>
      </c>
      <c r="AD346" t="s">
        <v>43</v>
      </c>
    </row>
    <row r="347" spans="1:30" x14ac:dyDescent="0.25">
      <c r="A347" t="s">
        <v>3838</v>
      </c>
      <c r="B347" t="s">
        <v>3839</v>
      </c>
      <c r="C347" t="s">
        <v>3840</v>
      </c>
      <c r="D347" t="s">
        <v>2547</v>
      </c>
      <c r="E347" s="1">
        <v>37474</v>
      </c>
      <c r="F347">
        <v>1999</v>
      </c>
      <c r="G347">
        <v>2</v>
      </c>
      <c r="I347">
        <v>803</v>
      </c>
      <c r="J347" t="s">
        <v>3841</v>
      </c>
      <c r="K347" t="s">
        <v>3842</v>
      </c>
      <c r="L347" t="s">
        <v>2550</v>
      </c>
      <c r="M347" t="s">
        <v>2551</v>
      </c>
      <c r="N347" t="s">
        <v>3843</v>
      </c>
      <c r="P347" t="s">
        <v>3844</v>
      </c>
      <c r="S347" t="s">
        <v>3845</v>
      </c>
      <c r="T347" t="s">
        <v>3846</v>
      </c>
      <c r="V347">
        <v>4</v>
      </c>
      <c r="Z347" s="1">
        <v>37474</v>
      </c>
      <c r="AC347" t="s">
        <v>117</v>
      </c>
      <c r="AD347" t="s">
        <v>118</v>
      </c>
    </row>
    <row r="348" spans="1:30" x14ac:dyDescent="0.25">
      <c r="A348" t="s">
        <v>3847</v>
      </c>
      <c r="B348" t="s">
        <v>3848</v>
      </c>
      <c r="C348" t="s">
        <v>3849</v>
      </c>
      <c r="D348" t="s">
        <v>3850</v>
      </c>
      <c r="E348" s="1">
        <v>41302</v>
      </c>
      <c r="F348">
        <v>2012</v>
      </c>
      <c r="I348">
        <v>346</v>
      </c>
      <c r="J348">
        <v>348</v>
      </c>
      <c r="K348" t="s">
        <v>3851</v>
      </c>
      <c r="L348" t="s">
        <v>3852</v>
      </c>
      <c r="M348" t="s">
        <v>3853</v>
      </c>
      <c r="N348" t="s">
        <v>3854</v>
      </c>
      <c r="P348" t="s">
        <v>3855</v>
      </c>
      <c r="Q348" t="s">
        <v>3856</v>
      </c>
      <c r="R348" t="s">
        <v>3857</v>
      </c>
      <c r="S348" t="s">
        <v>3858</v>
      </c>
      <c r="T348" t="s">
        <v>3859</v>
      </c>
      <c r="V348">
        <v>4</v>
      </c>
      <c r="X348">
        <v>9</v>
      </c>
      <c r="Y348" t="s">
        <v>42</v>
      </c>
      <c r="Z348" s="1">
        <v>41302</v>
      </c>
      <c r="AC348" t="s">
        <v>42</v>
      </c>
      <c r="AD348" t="s">
        <v>43</v>
      </c>
    </row>
    <row r="349" spans="1:30" x14ac:dyDescent="0.25">
      <c r="A349" t="s">
        <v>3860</v>
      </c>
      <c r="B349" t="s">
        <v>3861</v>
      </c>
      <c r="C349" t="s">
        <v>3862</v>
      </c>
      <c r="D349" t="s">
        <v>3863</v>
      </c>
      <c r="E349" s="1">
        <v>42390</v>
      </c>
      <c r="F349">
        <v>2015</v>
      </c>
      <c r="I349">
        <v>277</v>
      </c>
      <c r="J349">
        <v>280</v>
      </c>
      <c r="K349" t="s">
        <v>3864</v>
      </c>
      <c r="M349" t="s">
        <v>3865</v>
      </c>
      <c r="N349" t="s">
        <v>3866</v>
      </c>
      <c r="P349" t="s">
        <v>3867</v>
      </c>
      <c r="R349" t="s">
        <v>3868</v>
      </c>
      <c r="S349" t="s">
        <v>3869</v>
      </c>
      <c r="T349" t="s">
        <v>3870</v>
      </c>
      <c r="V349">
        <v>4</v>
      </c>
      <c r="X349">
        <v>14</v>
      </c>
      <c r="Y349" t="s">
        <v>42</v>
      </c>
      <c r="Z349" s="1">
        <v>42390</v>
      </c>
      <c r="AC349" t="s">
        <v>42</v>
      </c>
      <c r="AD349" t="s">
        <v>43</v>
      </c>
    </row>
    <row r="350" spans="1:30" x14ac:dyDescent="0.25">
      <c r="A350" t="s">
        <v>3871</v>
      </c>
      <c r="B350" t="s">
        <v>3872</v>
      </c>
      <c r="C350" t="s">
        <v>3873</v>
      </c>
      <c r="D350" t="s">
        <v>3874</v>
      </c>
      <c r="E350" s="1">
        <v>41991</v>
      </c>
      <c r="F350">
        <v>2014</v>
      </c>
      <c r="I350">
        <v>113</v>
      </c>
      <c r="J350">
        <v>116</v>
      </c>
      <c r="K350" t="s">
        <v>3875</v>
      </c>
      <c r="M350" t="s">
        <v>3876</v>
      </c>
      <c r="N350" t="s">
        <v>3877</v>
      </c>
      <c r="P350" t="s">
        <v>3878</v>
      </c>
      <c r="Q350" t="s">
        <v>3879</v>
      </c>
      <c r="R350" t="s">
        <v>3880</v>
      </c>
      <c r="S350" t="s">
        <v>3881</v>
      </c>
      <c r="T350" t="s">
        <v>3882</v>
      </c>
      <c r="V350">
        <v>4</v>
      </c>
      <c r="X350">
        <v>16</v>
      </c>
      <c r="Z350" s="1">
        <v>41991</v>
      </c>
      <c r="AC350" t="s">
        <v>42</v>
      </c>
      <c r="AD350" t="s">
        <v>43</v>
      </c>
    </row>
    <row r="351" spans="1:30" x14ac:dyDescent="0.25">
      <c r="A351" t="s">
        <v>3883</v>
      </c>
      <c r="B351" t="s">
        <v>3884</v>
      </c>
      <c r="C351" t="s">
        <v>3885</v>
      </c>
      <c r="D351" t="s">
        <v>3886</v>
      </c>
      <c r="E351" s="1">
        <v>41480</v>
      </c>
      <c r="F351">
        <v>2013</v>
      </c>
      <c r="I351">
        <v>539</v>
      </c>
      <c r="J351">
        <v>544</v>
      </c>
      <c r="K351" t="s">
        <v>3887</v>
      </c>
      <c r="M351" t="s">
        <v>3888</v>
      </c>
      <c r="N351" t="s">
        <v>3889</v>
      </c>
      <c r="P351" t="s">
        <v>3890</v>
      </c>
      <c r="Q351" t="s">
        <v>3891</v>
      </c>
      <c r="R351" t="s">
        <v>3892</v>
      </c>
      <c r="S351" t="s">
        <v>3893</v>
      </c>
      <c r="T351" t="s">
        <v>3894</v>
      </c>
      <c r="V351">
        <v>4</v>
      </c>
      <c r="X351">
        <v>13</v>
      </c>
      <c r="Y351" t="s">
        <v>42</v>
      </c>
      <c r="Z351" s="1">
        <v>41480</v>
      </c>
      <c r="AC351" t="s">
        <v>42</v>
      </c>
      <c r="AD351" t="s">
        <v>43</v>
      </c>
    </row>
    <row r="352" spans="1:30" x14ac:dyDescent="0.25">
      <c r="A352" t="s">
        <v>3895</v>
      </c>
      <c r="B352" t="s">
        <v>3896</v>
      </c>
      <c r="C352" t="s">
        <v>3897</v>
      </c>
      <c r="D352" t="s">
        <v>3898</v>
      </c>
      <c r="E352" s="1">
        <v>40493</v>
      </c>
      <c r="F352">
        <v>2010</v>
      </c>
      <c r="G352">
        <v>2</v>
      </c>
      <c r="I352">
        <v>159</v>
      </c>
      <c r="J352">
        <v>162</v>
      </c>
      <c r="K352" t="s">
        <v>3899</v>
      </c>
      <c r="M352" t="s">
        <v>3900</v>
      </c>
      <c r="N352" t="s">
        <v>3901</v>
      </c>
      <c r="P352" t="s">
        <v>3902</v>
      </c>
      <c r="Q352" t="s">
        <v>3903</v>
      </c>
      <c r="R352" t="s">
        <v>3904</v>
      </c>
      <c r="S352" t="s">
        <v>3905</v>
      </c>
      <c r="T352" t="s">
        <v>3906</v>
      </c>
      <c r="V352">
        <v>4</v>
      </c>
      <c r="X352">
        <v>8</v>
      </c>
      <c r="Y352" t="s">
        <v>42</v>
      </c>
      <c r="Z352" s="1">
        <v>40493</v>
      </c>
      <c r="AC352" t="s">
        <v>42</v>
      </c>
      <c r="AD352" t="s">
        <v>43</v>
      </c>
    </row>
    <row r="353" spans="1:30" x14ac:dyDescent="0.25">
      <c r="A353" t="s">
        <v>3907</v>
      </c>
      <c r="B353" t="s">
        <v>3908</v>
      </c>
      <c r="C353" t="s">
        <v>3909</v>
      </c>
      <c r="D353" t="s">
        <v>3910</v>
      </c>
      <c r="E353" s="1">
        <v>41991</v>
      </c>
      <c r="F353">
        <v>2014</v>
      </c>
      <c r="I353">
        <v>1812</v>
      </c>
      <c r="J353">
        <v>1815</v>
      </c>
      <c r="K353" t="s">
        <v>3911</v>
      </c>
      <c r="M353" t="s">
        <v>3912</v>
      </c>
      <c r="N353" t="s">
        <v>3913</v>
      </c>
      <c r="P353" t="s">
        <v>3914</v>
      </c>
      <c r="Q353" t="s">
        <v>3915</v>
      </c>
      <c r="R353" t="s">
        <v>3916</v>
      </c>
      <c r="S353" t="s">
        <v>3917</v>
      </c>
      <c r="T353" t="s">
        <v>3918</v>
      </c>
      <c r="V353">
        <v>4</v>
      </c>
      <c r="X353">
        <v>15</v>
      </c>
      <c r="Z353" s="1">
        <v>41991</v>
      </c>
      <c r="AC353" t="s">
        <v>42</v>
      </c>
      <c r="AD353" t="s">
        <v>43</v>
      </c>
    </row>
    <row r="354" spans="1:30" x14ac:dyDescent="0.25">
      <c r="A354" t="s">
        <v>3919</v>
      </c>
      <c r="B354" t="s">
        <v>3920</v>
      </c>
      <c r="C354" t="s">
        <v>3921</v>
      </c>
      <c r="D354" t="s">
        <v>481</v>
      </c>
      <c r="E354" s="1">
        <v>40616</v>
      </c>
      <c r="F354">
        <v>2010</v>
      </c>
      <c r="I354">
        <v>1</v>
      </c>
      <c r="J354">
        <v>4</v>
      </c>
      <c r="K354" t="s">
        <v>3922</v>
      </c>
      <c r="L354" t="s">
        <v>483</v>
      </c>
      <c r="M354" t="s">
        <v>484</v>
      </c>
      <c r="N354" t="s">
        <v>3923</v>
      </c>
      <c r="P354" t="s">
        <v>3924</v>
      </c>
      <c r="Q354" t="s">
        <v>3925</v>
      </c>
      <c r="R354" t="s">
        <v>3926</v>
      </c>
      <c r="S354" t="s">
        <v>3927</v>
      </c>
      <c r="T354" t="s">
        <v>3928</v>
      </c>
      <c r="V354">
        <v>4</v>
      </c>
      <c r="W354">
        <v>2</v>
      </c>
      <c r="X354">
        <v>2</v>
      </c>
      <c r="Y354" t="s">
        <v>42</v>
      </c>
      <c r="Z354" s="1">
        <v>40616</v>
      </c>
      <c r="AC354" t="s">
        <v>42</v>
      </c>
      <c r="AD354" t="s">
        <v>43</v>
      </c>
    </row>
    <row r="355" spans="1:30" x14ac:dyDescent="0.25">
      <c r="A355" t="s">
        <v>3929</v>
      </c>
      <c r="B355" t="s">
        <v>3930</v>
      </c>
      <c r="C355" t="s">
        <v>3931</v>
      </c>
      <c r="D355" t="s">
        <v>3932</v>
      </c>
      <c r="E355" s="1">
        <v>41979</v>
      </c>
      <c r="F355">
        <v>2014</v>
      </c>
      <c r="I355">
        <v>212</v>
      </c>
      <c r="J355">
        <v>215</v>
      </c>
      <c r="K355" t="s">
        <v>3933</v>
      </c>
      <c r="M355" t="s">
        <v>3934</v>
      </c>
      <c r="N355" t="s">
        <v>3935</v>
      </c>
      <c r="P355" t="s">
        <v>3936</v>
      </c>
      <c r="Q355" t="s">
        <v>3937</v>
      </c>
      <c r="R355" t="s">
        <v>3938</v>
      </c>
      <c r="S355" t="s">
        <v>3939</v>
      </c>
      <c r="T355" t="s">
        <v>3940</v>
      </c>
      <c r="V355">
        <v>3</v>
      </c>
      <c r="X355">
        <v>24</v>
      </c>
      <c r="Y355" t="s">
        <v>42</v>
      </c>
      <c r="Z355" s="1">
        <v>41979</v>
      </c>
      <c r="AC355" t="s">
        <v>42</v>
      </c>
      <c r="AD355" t="s">
        <v>43</v>
      </c>
    </row>
    <row r="356" spans="1:30" x14ac:dyDescent="0.25">
      <c r="A356" t="s">
        <v>3941</v>
      </c>
      <c r="B356" t="s">
        <v>3942</v>
      </c>
      <c r="C356" t="s">
        <v>3943</v>
      </c>
      <c r="D356" t="s">
        <v>3944</v>
      </c>
      <c r="E356" s="1">
        <v>40829</v>
      </c>
      <c r="F356">
        <v>2011</v>
      </c>
      <c r="I356">
        <v>79</v>
      </c>
      <c r="J356">
        <v>84</v>
      </c>
      <c r="K356" t="s">
        <v>3945</v>
      </c>
      <c r="L356" t="s">
        <v>1370</v>
      </c>
      <c r="M356" t="s">
        <v>3946</v>
      </c>
      <c r="P356" t="s">
        <v>3947</v>
      </c>
      <c r="R356" t="s">
        <v>3948</v>
      </c>
      <c r="S356" t="s">
        <v>3949</v>
      </c>
      <c r="T356" t="s">
        <v>3950</v>
      </c>
      <c r="V356">
        <v>3</v>
      </c>
      <c r="X356">
        <v>6</v>
      </c>
      <c r="Z356" s="1">
        <v>40829</v>
      </c>
      <c r="AC356" t="s">
        <v>42</v>
      </c>
      <c r="AD356" t="s">
        <v>43</v>
      </c>
    </row>
    <row r="357" spans="1:30" x14ac:dyDescent="0.25">
      <c r="A357" t="s">
        <v>3951</v>
      </c>
      <c r="B357" t="s">
        <v>3952</v>
      </c>
      <c r="C357" t="s">
        <v>3953</v>
      </c>
      <c r="D357" t="s">
        <v>3932</v>
      </c>
      <c r="E357" s="1">
        <v>41979</v>
      </c>
      <c r="F357">
        <v>2014</v>
      </c>
      <c r="I357">
        <v>331</v>
      </c>
      <c r="J357">
        <v>331</v>
      </c>
      <c r="K357" t="s">
        <v>3954</v>
      </c>
      <c r="M357" t="s">
        <v>3934</v>
      </c>
      <c r="N357" t="s">
        <v>3955</v>
      </c>
      <c r="P357" t="s">
        <v>3956</v>
      </c>
      <c r="Q357" t="s">
        <v>3957</v>
      </c>
      <c r="R357" t="s">
        <v>3958</v>
      </c>
      <c r="S357" t="s">
        <v>3959</v>
      </c>
      <c r="T357" t="s">
        <v>3960</v>
      </c>
      <c r="V357">
        <v>3</v>
      </c>
      <c r="X357">
        <v>4</v>
      </c>
      <c r="Y357" t="s">
        <v>42</v>
      </c>
      <c r="Z357" s="1">
        <v>41979</v>
      </c>
      <c r="AC357" t="s">
        <v>42</v>
      </c>
      <c r="AD357" t="s">
        <v>43</v>
      </c>
    </row>
    <row r="358" spans="1:30" x14ac:dyDescent="0.25">
      <c r="A358" t="s">
        <v>3961</v>
      </c>
      <c r="B358" t="s">
        <v>3962</v>
      </c>
      <c r="C358" t="s">
        <v>3963</v>
      </c>
      <c r="D358" t="s">
        <v>1368</v>
      </c>
      <c r="E358" s="1">
        <v>42961</v>
      </c>
      <c r="F358">
        <v>2017</v>
      </c>
      <c r="I358">
        <v>1</v>
      </c>
      <c r="J358">
        <v>10</v>
      </c>
      <c r="K358" t="s">
        <v>3964</v>
      </c>
      <c r="L358" t="s">
        <v>1370</v>
      </c>
      <c r="M358" t="s">
        <v>1371</v>
      </c>
      <c r="N358" t="s">
        <v>3965</v>
      </c>
      <c r="P358" t="s">
        <v>3966</v>
      </c>
      <c r="R358" t="s">
        <v>3967</v>
      </c>
      <c r="S358" t="s">
        <v>3968</v>
      </c>
      <c r="T358" t="s">
        <v>3969</v>
      </c>
      <c r="V358">
        <v>3</v>
      </c>
      <c r="X358">
        <v>16</v>
      </c>
      <c r="Z358" s="1">
        <v>42961</v>
      </c>
      <c r="AC358" t="s">
        <v>42</v>
      </c>
      <c r="AD358" t="s">
        <v>43</v>
      </c>
    </row>
    <row r="359" spans="1:30" x14ac:dyDescent="0.25">
      <c r="A359" t="s">
        <v>3970</v>
      </c>
      <c r="B359" t="s">
        <v>3971</v>
      </c>
      <c r="C359" t="s">
        <v>3972</v>
      </c>
      <c r="D359" t="s">
        <v>2534</v>
      </c>
      <c r="E359" s="1">
        <v>44466</v>
      </c>
      <c r="F359">
        <v>2021</v>
      </c>
      <c r="I359">
        <v>577</v>
      </c>
      <c r="J359">
        <v>580</v>
      </c>
      <c r="K359" t="s">
        <v>3973</v>
      </c>
      <c r="M359" t="s">
        <v>2536</v>
      </c>
      <c r="N359" t="s">
        <v>3974</v>
      </c>
      <c r="P359" t="s">
        <v>3975</v>
      </c>
      <c r="Q359" t="s">
        <v>3976</v>
      </c>
      <c r="R359" t="s">
        <v>3977</v>
      </c>
      <c r="S359" t="s">
        <v>3978</v>
      </c>
      <c r="T359" t="s">
        <v>3979</v>
      </c>
      <c r="V359">
        <v>3</v>
      </c>
      <c r="X359">
        <v>11</v>
      </c>
      <c r="Y359" t="s">
        <v>42</v>
      </c>
      <c r="Z359" s="1">
        <v>44466</v>
      </c>
      <c r="AC359" t="s">
        <v>42</v>
      </c>
      <c r="AD359" t="s">
        <v>43</v>
      </c>
    </row>
    <row r="360" spans="1:30" x14ac:dyDescent="0.25">
      <c r="A360" t="s">
        <v>3980</v>
      </c>
      <c r="B360" t="s">
        <v>3981</v>
      </c>
      <c r="C360" t="s">
        <v>3982</v>
      </c>
      <c r="D360" t="s">
        <v>3983</v>
      </c>
      <c r="E360" s="1">
        <v>44186</v>
      </c>
      <c r="F360">
        <v>2020</v>
      </c>
      <c r="I360">
        <v>1155</v>
      </c>
      <c r="J360">
        <v>1157</v>
      </c>
      <c r="K360" t="s">
        <v>3984</v>
      </c>
      <c r="L360" t="s">
        <v>3479</v>
      </c>
      <c r="M360" t="s">
        <v>3985</v>
      </c>
      <c r="N360" t="s">
        <v>3986</v>
      </c>
      <c r="P360" t="s">
        <v>3987</v>
      </c>
      <c r="Q360" t="s">
        <v>3988</v>
      </c>
      <c r="R360" t="s">
        <v>3989</v>
      </c>
      <c r="S360" t="s">
        <v>3990</v>
      </c>
      <c r="T360" t="s">
        <v>3991</v>
      </c>
      <c r="V360">
        <v>3</v>
      </c>
      <c r="X360">
        <v>8</v>
      </c>
      <c r="Y360" t="s">
        <v>42</v>
      </c>
      <c r="Z360" s="1">
        <v>44186</v>
      </c>
      <c r="AC360" t="s">
        <v>42</v>
      </c>
      <c r="AD360" t="s">
        <v>43</v>
      </c>
    </row>
    <row r="361" spans="1:30" x14ac:dyDescent="0.25">
      <c r="A361" t="s">
        <v>3992</v>
      </c>
      <c r="B361" t="s">
        <v>3993</v>
      </c>
      <c r="C361" t="s">
        <v>3994</v>
      </c>
      <c r="D361" t="s">
        <v>3995</v>
      </c>
      <c r="E361" s="1">
        <v>44295</v>
      </c>
      <c r="F361">
        <v>2020</v>
      </c>
      <c r="I361">
        <v>1</v>
      </c>
      <c r="J361">
        <v>5</v>
      </c>
      <c r="K361" t="s">
        <v>3996</v>
      </c>
      <c r="L361" t="s">
        <v>977</v>
      </c>
      <c r="M361" t="s">
        <v>3997</v>
      </c>
      <c r="N361" t="s">
        <v>3998</v>
      </c>
      <c r="P361" t="s">
        <v>3999</v>
      </c>
      <c r="R361" t="s">
        <v>4000</v>
      </c>
      <c r="S361" t="s">
        <v>4001</v>
      </c>
      <c r="T361" t="s">
        <v>4002</v>
      </c>
      <c r="V361">
        <v>3</v>
      </c>
      <c r="X361">
        <v>15</v>
      </c>
      <c r="Y361" t="s">
        <v>42</v>
      </c>
      <c r="Z361" s="1">
        <v>44295</v>
      </c>
      <c r="AC361" t="s">
        <v>42</v>
      </c>
      <c r="AD361" t="s">
        <v>43</v>
      </c>
    </row>
    <row r="362" spans="1:30" x14ac:dyDescent="0.25">
      <c r="A362" t="s">
        <v>4003</v>
      </c>
      <c r="B362" t="s">
        <v>4004</v>
      </c>
      <c r="C362" t="s">
        <v>4005</v>
      </c>
      <c r="D362" t="s">
        <v>4006</v>
      </c>
      <c r="E362" s="1">
        <v>43482</v>
      </c>
      <c r="F362">
        <v>2018</v>
      </c>
      <c r="I362">
        <v>116</v>
      </c>
      <c r="J362">
        <v>119</v>
      </c>
      <c r="K362" t="s">
        <v>4007</v>
      </c>
      <c r="M362" t="s">
        <v>4008</v>
      </c>
      <c r="N362" t="s">
        <v>4009</v>
      </c>
      <c r="P362" t="s">
        <v>4010</v>
      </c>
      <c r="Q362" t="s">
        <v>4011</v>
      </c>
      <c r="R362" t="s">
        <v>4012</v>
      </c>
      <c r="S362" t="s">
        <v>4013</v>
      </c>
      <c r="T362" t="s">
        <v>4014</v>
      </c>
      <c r="V362">
        <v>3</v>
      </c>
      <c r="X362">
        <v>20</v>
      </c>
      <c r="Y362" t="s">
        <v>42</v>
      </c>
      <c r="Z362" s="1">
        <v>43482</v>
      </c>
      <c r="AC362" t="s">
        <v>42</v>
      </c>
      <c r="AD362" t="s">
        <v>43</v>
      </c>
    </row>
    <row r="363" spans="1:30" x14ac:dyDescent="0.25">
      <c r="A363" t="s">
        <v>4015</v>
      </c>
      <c r="B363" t="s">
        <v>4016</v>
      </c>
      <c r="C363" t="s">
        <v>4017</v>
      </c>
      <c r="D363" t="s">
        <v>4018</v>
      </c>
      <c r="E363" s="1">
        <v>43083</v>
      </c>
      <c r="F363">
        <v>2017</v>
      </c>
      <c r="I363">
        <v>328</v>
      </c>
      <c r="J363">
        <v>333</v>
      </c>
      <c r="K363" t="s">
        <v>4019</v>
      </c>
      <c r="M363" t="s">
        <v>4020</v>
      </c>
      <c r="N363" t="s">
        <v>4021</v>
      </c>
      <c r="P363" t="s">
        <v>4022</v>
      </c>
      <c r="Q363" t="s">
        <v>4023</v>
      </c>
      <c r="R363" t="s">
        <v>4024</v>
      </c>
      <c r="S363" t="s">
        <v>4025</v>
      </c>
      <c r="T363" t="s">
        <v>4026</v>
      </c>
      <c r="V363">
        <v>3</v>
      </c>
      <c r="X363">
        <v>13</v>
      </c>
      <c r="Y363" t="s">
        <v>42</v>
      </c>
      <c r="Z363" s="1">
        <v>43083</v>
      </c>
      <c r="AC363" t="s">
        <v>42</v>
      </c>
      <c r="AD363" t="s">
        <v>43</v>
      </c>
    </row>
    <row r="364" spans="1:30" x14ac:dyDescent="0.25">
      <c r="A364" t="s">
        <v>4027</v>
      </c>
      <c r="B364" t="s">
        <v>4028</v>
      </c>
      <c r="C364" t="s">
        <v>4029</v>
      </c>
      <c r="D364" t="s">
        <v>4030</v>
      </c>
      <c r="E364" s="1">
        <v>41666</v>
      </c>
      <c r="F364">
        <v>2013</v>
      </c>
      <c r="I364">
        <v>2179</v>
      </c>
      <c r="J364">
        <v>2180</v>
      </c>
      <c r="K364" t="s">
        <v>4031</v>
      </c>
      <c r="L364" t="s">
        <v>4032</v>
      </c>
      <c r="M364" t="s">
        <v>4033</v>
      </c>
      <c r="N364" t="s">
        <v>4034</v>
      </c>
      <c r="P364" t="s">
        <v>4035</v>
      </c>
      <c r="R364" t="s">
        <v>4036</v>
      </c>
      <c r="S364" t="s">
        <v>4037</v>
      </c>
      <c r="T364" t="s">
        <v>4038</v>
      </c>
      <c r="V364">
        <v>3</v>
      </c>
      <c r="X364">
        <v>5</v>
      </c>
      <c r="Y364" t="s">
        <v>42</v>
      </c>
      <c r="Z364" s="1">
        <v>41666</v>
      </c>
      <c r="AC364" t="s">
        <v>42</v>
      </c>
      <c r="AD364" t="s">
        <v>43</v>
      </c>
    </row>
    <row r="365" spans="1:30" x14ac:dyDescent="0.25">
      <c r="A365" t="s">
        <v>4039</v>
      </c>
      <c r="B365" t="s">
        <v>4040</v>
      </c>
      <c r="C365" t="s">
        <v>4041</v>
      </c>
      <c r="D365" t="s">
        <v>4042</v>
      </c>
      <c r="E365" s="1">
        <v>43006</v>
      </c>
      <c r="F365">
        <v>2017</v>
      </c>
      <c r="I365">
        <v>1</v>
      </c>
      <c r="J365">
        <v>5</v>
      </c>
      <c r="K365" t="s">
        <v>4043</v>
      </c>
      <c r="M365" t="s">
        <v>4044</v>
      </c>
      <c r="N365" t="s">
        <v>4045</v>
      </c>
      <c r="P365" t="s">
        <v>4046</v>
      </c>
      <c r="Q365" t="s">
        <v>4047</v>
      </c>
      <c r="R365" t="s">
        <v>4048</v>
      </c>
      <c r="S365" t="s">
        <v>4049</v>
      </c>
      <c r="T365" t="s">
        <v>4050</v>
      </c>
      <c r="V365">
        <v>3</v>
      </c>
      <c r="X365">
        <v>15</v>
      </c>
      <c r="Y365" t="s">
        <v>42</v>
      </c>
      <c r="Z365" s="1">
        <v>43006</v>
      </c>
      <c r="AC365" t="s">
        <v>42</v>
      </c>
      <c r="AD365" t="s">
        <v>43</v>
      </c>
    </row>
    <row r="366" spans="1:30" x14ac:dyDescent="0.25">
      <c r="A366" t="s">
        <v>4051</v>
      </c>
      <c r="B366" t="s">
        <v>4052</v>
      </c>
      <c r="C366" t="s">
        <v>4053</v>
      </c>
      <c r="D366" t="s">
        <v>4054</v>
      </c>
      <c r="E366" s="1">
        <v>40193</v>
      </c>
      <c r="F366">
        <v>2009</v>
      </c>
      <c r="I366">
        <v>1</v>
      </c>
      <c r="J366">
        <v>7</v>
      </c>
      <c r="K366" t="s">
        <v>4055</v>
      </c>
      <c r="L366" t="s">
        <v>4056</v>
      </c>
      <c r="M366" t="s">
        <v>4057</v>
      </c>
      <c r="N366" t="s">
        <v>4058</v>
      </c>
      <c r="P366" t="s">
        <v>4059</v>
      </c>
      <c r="R366" t="s">
        <v>4060</v>
      </c>
      <c r="S366" t="s">
        <v>4061</v>
      </c>
      <c r="T366" t="s">
        <v>4062</v>
      </c>
      <c r="V366">
        <v>3</v>
      </c>
      <c r="X366">
        <v>8</v>
      </c>
      <c r="Y366" t="s">
        <v>42</v>
      </c>
      <c r="Z366" s="1">
        <v>40193</v>
      </c>
      <c r="AC366" t="s">
        <v>42</v>
      </c>
      <c r="AD366" t="s">
        <v>43</v>
      </c>
    </row>
    <row r="367" spans="1:30" x14ac:dyDescent="0.25">
      <c r="A367" t="s">
        <v>4063</v>
      </c>
      <c r="B367" t="s">
        <v>4064</v>
      </c>
      <c r="C367" t="s">
        <v>4065</v>
      </c>
      <c r="D367" t="s">
        <v>4066</v>
      </c>
      <c r="E367" s="1">
        <v>41610</v>
      </c>
      <c r="F367">
        <v>2013</v>
      </c>
      <c r="I367">
        <v>759</v>
      </c>
      <c r="J367">
        <v>762</v>
      </c>
      <c r="K367" t="s">
        <v>4067</v>
      </c>
      <c r="L367" t="s">
        <v>2468</v>
      </c>
      <c r="M367" t="s">
        <v>4068</v>
      </c>
      <c r="N367" t="s">
        <v>4069</v>
      </c>
      <c r="P367" t="s">
        <v>4070</v>
      </c>
      <c r="Q367" t="s">
        <v>4071</v>
      </c>
      <c r="R367" t="s">
        <v>4072</v>
      </c>
      <c r="S367" t="s">
        <v>4073</v>
      </c>
      <c r="T367" t="s">
        <v>4074</v>
      </c>
      <c r="V367">
        <v>3</v>
      </c>
      <c r="X367">
        <v>10</v>
      </c>
      <c r="Y367" t="s">
        <v>42</v>
      </c>
      <c r="Z367" s="1">
        <v>41610</v>
      </c>
      <c r="AC367" t="s">
        <v>42</v>
      </c>
      <c r="AD367" t="s">
        <v>43</v>
      </c>
    </row>
    <row r="368" spans="1:30" x14ac:dyDescent="0.25">
      <c r="A368" t="s">
        <v>4075</v>
      </c>
      <c r="B368" t="s">
        <v>4076</v>
      </c>
      <c r="C368" t="s">
        <v>4077</v>
      </c>
      <c r="D368" t="s">
        <v>2152</v>
      </c>
      <c r="E368" s="1">
        <v>40465</v>
      </c>
      <c r="F368">
        <v>2010</v>
      </c>
      <c r="I368">
        <v>1</v>
      </c>
      <c r="J368">
        <v>7</v>
      </c>
      <c r="K368" t="s">
        <v>4078</v>
      </c>
      <c r="M368" t="s">
        <v>2154</v>
      </c>
      <c r="N368" t="s">
        <v>4079</v>
      </c>
      <c r="P368" t="s">
        <v>4080</v>
      </c>
      <c r="R368" t="s">
        <v>4081</v>
      </c>
      <c r="S368" t="s">
        <v>4082</v>
      </c>
      <c r="T368" t="s">
        <v>4083</v>
      </c>
      <c r="V368">
        <v>3</v>
      </c>
      <c r="X368">
        <v>3</v>
      </c>
      <c r="Y368" t="s">
        <v>42</v>
      </c>
      <c r="Z368" s="1">
        <v>40465</v>
      </c>
      <c r="AC368" t="s">
        <v>42</v>
      </c>
      <c r="AD368" t="s">
        <v>43</v>
      </c>
    </row>
    <row r="369" spans="1:30" x14ac:dyDescent="0.25">
      <c r="A369" t="s">
        <v>4084</v>
      </c>
      <c r="B369" t="s">
        <v>4085</v>
      </c>
      <c r="C369" t="s">
        <v>4086</v>
      </c>
      <c r="D369" t="s">
        <v>1577</v>
      </c>
      <c r="E369" s="1">
        <v>41298</v>
      </c>
      <c r="F369">
        <v>2012</v>
      </c>
      <c r="I369">
        <v>137</v>
      </c>
      <c r="J369">
        <v>142</v>
      </c>
      <c r="K369" t="s">
        <v>4087</v>
      </c>
      <c r="M369" t="s">
        <v>1579</v>
      </c>
      <c r="N369" t="s">
        <v>4088</v>
      </c>
      <c r="P369" t="s">
        <v>4089</v>
      </c>
      <c r="Q369" t="s">
        <v>4090</v>
      </c>
      <c r="R369" t="s">
        <v>4091</v>
      </c>
      <c r="S369" t="s">
        <v>4092</v>
      </c>
      <c r="T369" t="s">
        <v>4093</v>
      </c>
      <c r="V369">
        <v>3</v>
      </c>
      <c r="X369">
        <v>16</v>
      </c>
      <c r="Y369" t="s">
        <v>42</v>
      </c>
      <c r="Z369" s="1">
        <v>41298</v>
      </c>
      <c r="AC369" t="s">
        <v>42</v>
      </c>
      <c r="AD369" t="s">
        <v>43</v>
      </c>
    </row>
    <row r="370" spans="1:30" x14ac:dyDescent="0.25">
      <c r="A370" t="s">
        <v>4094</v>
      </c>
      <c r="B370" t="s">
        <v>4095</v>
      </c>
      <c r="C370" t="s">
        <v>4096</v>
      </c>
      <c r="D370" t="s">
        <v>4097</v>
      </c>
      <c r="E370" s="1">
        <v>40927</v>
      </c>
      <c r="F370">
        <v>2011</v>
      </c>
      <c r="I370">
        <v>205</v>
      </c>
      <c r="J370">
        <v>208</v>
      </c>
      <c r="K370" t="s">
        <v>4098</v>
      </c>
      <c r="M370" t="s">
        <v>4099</v>
      </c>
      <c r="N370" t="s">
        <v>4100</v>
      </c>
      <c r="P370" t="s">
        <v>4101</v>
      </c>
      <c r="Q370" t="s">
        <v>4102</v>
      </c>
      <c r="R370" t="s">
        <v>4103</v>
      </c>
      <c r="S370" t="s">
        <v>4104</v>
      </c>
      <c r="T370" t="s">
        <v>4105</v>
      </c>
      <c r="V370">
        <v>3</v>
      </c>
      <c r="X370">
        <v>6</v>
      </c>
      <c r="Y370" t="s">
        <v>42</v>
      </c>
      <c r="Z370" s="1">
        <v>40927</v>
      </c>
      <c r="AC370" t="s">
        <v>42</v>
      </c>
      <c r="AD370" t="s">
        <v>43</v>
      </c>
    </row>
    <row r="371" spans="1:30" x14ac:dyDescent="0.25">
      <c r="A371" t="s">
        <v>4106</v>
      </c>
      <c r="B371" t="s">
        <v>4107</v>
      </c>
      <c r="C371" t="s">
        <v>4108</v>
      </c>
      <c r="D371" t="s">
        <v>4109</v>
      </c>
      <c r="E371" s="1">
        <v>39104</v>
      </c>
      <c r="F371">
        <v>2006</v>
      </c>
      <c r="I371">
        <v>612</v>
      </c>
      <c r="J371">
        <v>616</v>
      </c>
      <c r="K371" t="s">
        <v>4110</v>
      </c>
      <c r="M371" t="s">
        <v>4111</v>
      </c>
      <c r="N371" t="s">
        <v>4112</v>
      </c>
      <c r="P371" t="s">
        <v>4113</v>
      </c>
      <c r="Q371" t="s">
        <v>4114</v>
      </c>
      <c r="R371" t="s">
        <v>4115</v>
      </c>
      <c r="S371" t="s">
        <v>4116</v>
      </c>
      <c r="T371" t="s">
        <v>4117</v>
      </c>
      <c r="V371">
        <v>3</v>
      </c>
      <c r="X371">
        <v>4</v>
      </c>
      <c r="Y371" t="s">
        <v>42</v>
      </c>
      <c r="Z371" s="1">
        <v>39104</v>
      </c>
      <c r="AC371" t="s">
        <v>42</v>
      </c>
      <c r="AD371" t="s">
        <v>43</v>
      </c>
    </row>
    <row r="372" spans="1:30" x14ac:dyDescent="0.25">
      <c r="A372" t="s">
        <v>4118</v>
      </c>
      <c r="B372" t="s">
        <v>4119</v>
      </c>
      <c r="C372" t="s">
        <v>4120</v>
      </c>
      <c r="D372" t="s">
        <v>4121</v>
      </c>
      <c r="E372" s="1">
        <v>43433</v>
      </c>
      <c r="F372">
        <v>2018</v>
      </c>
      <c r="I372">
        <v>1</v>
      </c>
      <c r="J372">
        <v>5</v>
      </c>
      <c r="K372" t="s">
        <v>4122</v>
      </c>
      <c r="M372" t="s">
        <v>4123</v>
      </c>
      <c r="N372" t="s">
        <v>4124</v>
      </c>
      <c r="P372" t="s">
        <v>4125</v>
      </c>
      <c r="Q372" t="s">
        <v>4126</v>
      </c>
      <c r="R372" t="s">
        <v>4127</v>
      </c>
      <c r="S372" t="s">
        <v>4128</v>
      </c>
      <c r="T372" t="s">
        <v>4129</v>
      </c>
      <c r="V372">
        <v>3</v>
      </c>
      <c r="X372">
        <v>6</v>
      </c>
      <c r="Y372" t="s">
        <v>42</v>
      </c>
      <c r="Z372" s="1">
        <v>43433</v>
      </c>
      <c r="AC372" t="s">
        <v>42</v>
      </c>
      <c r="AD372" t="s">
        <v>43</v>
      </c>
    </row>
    <row r="373" spans="1:30" x14ac:dyDescent="0.25">
      <c r="A373" t="s">
        <v>4130</v>
      </c>
      <c r="B373" t="s">
        <v>4131</v>
      </c>
      <c r="C373" t="s">
        <v>4132</v>
      </c>
      <c r="D373" t="s">
        <v>4133</v>
      </c>
      <c r="E373" s="1">
        <v>41256</v>
      </c>
      <c r="F373">
        <v>2012</v>
      </c>
      <c r="I373">
        <v>422</v>
      </c>
      <c r="J373">
        <v>426</v>
      </c>
      <c r="K373" t="s">
        <v>4134</v>
      </c>
      <c r="M373" t="s">
        <v>4135</v>
      </c>
      <c r="N373" t="s">
        <v>4136</v>
      </c>
      <c r="P373" t="s">
        <v>4137</v>
      </c>
      <c r="Q373" t="s">
        <v>4138</v>
      </c>
      <c r="R373" t="s">
        <v>4139</v>
      </c>
      <c r="S373" t="s">
        <v>4140</v>
      </c>
      <c r="T373" t="s">
        <v>4141</v>
      </c>
      <c r="V373">
        <v>3</v>
      </c>
      <c r="X373">
        <v>31</v>
      </c>
      <c r="Y373" t="s">
        <v>42</v>
      </c>
      <c r="Z373" s="1">
        <v>41256</v>
      </c>
      <c r="AC373" t="s">
        <v>42</v>
      </c>
      <c r="AD373" t="s">
        <v>43</v>
      </c>
    </row>
    <row r="374" spans="1:30" x14ac:dyDescent="0.25">
      <c r="A374" t="s">
        <v>4142</v>
      </c>
      <c r="B374" t="s">
        <v>4143</v>
      </c>
      <c r="C374" t="s">
        <v>4144</v>
      </c>
      <c r="D374" t="s">
        <v>4145</v>
      </c>
      <c r="E374" s="1">
        <v>39356</v>
      </c>
      <c r="F374">
        <v>2006</v>
      </c>
      <c r="I374">
        <v>1</v>
      </c>
      <c r="J374">
        <v>4</v>
      </c>
      <c r="K374" t="s">
        <v>4146</v>
      </c>
      <c r="L374" t="s">
        <v>1370</v>
      </c>
      <c r="M374" t="s">
        <v>4147</v>
      </c>
      <c r="N374" t="s">
        <v>4148</v>
      </c>
      <c r="P374" t="s">
        <v>4149</v>
      </c>
      <c r="R374" t="s">
        <v>4150</v>
      </c>
      <c r="V374">
        <v>3</v>
      </c>
      <c r="W374">
        <v>1</v>
      </c>
      <c r="X374">
        <v>13</v>
      </c>
      <c r="Z374" s="1">
        <v>39356</v>
      </c>
      <c r="AC374" t="s">
        <v>42</v>
      </c>
      <c r="AD374" t="s">
        <v>43</v>
      </c>
    </row>
    <row r="375" spans="1:30" x14ac:dyDescent="0.25">
      <c r="A375" t="s">
        <v>4151</v>
      </c>
      <c r="B375" t="s">
        <v>4152</v>
      </c>
      <c r="C375" t="s">
        <v>4153</v>
      </c>
      <c r="D375" t="s">
        <v>3010</v>
      </c>
      <c r="E375" s="1">
        <v>43433</v>
      </c>
      <c r="F375">
        <v>2018</v>
      </c>
      <c r="I375">
        <v>1</v>
      </c>
      <c r="J375">
        <v>5</v>
      </c>
      <c r="K375" t="s">
        <v>4154</v>
      </c>
      <c r="M375" t="s">
        <v>3012</v>
      </c>
      <c r="N375" t="s">
        <v>4155</v>
      </c>
      <c r="P375" t="s">
        <v>4156</v>
      </c>
      <c r="Q375" t="s">
        <v>4157</v>
      </c>
      <c r="R375" t="s">
        <v>4158</v>
      </c>
      <c r="S375" t="s">
        <v>4159</v>
      </c>
      <c r="T375" t="s">
        <v>4160</v>
      </c>
      <c r="V375">
        <v>3</v>
      </c>
      <c r="X375">
        <v>14</v>
      </c>
      <c r="Y375" t="s">
        <v>42</v>
      </c>
      <c r="Z375" s="1">
        <v>43433</v>
      </c>
      <c r="AC375" t="s">
        <v>42</v>
      </c>
      <c r="AD375" t="s">
        <v>43</v>
      </c>
    </row>
    <row r="376" spans="1:30" x14ac:dyDescent="0.25">
      <c r="A376" t="s">
        <v>4161</v>
      </c>
      <c r="B376" t="s">
        <v>4162</v>
      </c>
      <c r="C376" t="s">
        <v>4163</v>
      </c>
      <c r="D376" t="s">
        <v>4164</v>
      </c>
      <c r="E376" s="1">
        <v>41305</v>
      </c>
      <c r="F376">
        <v>2012</v>
      </c>
      <c r="I376">
        <v>471</v>
      </c>
      <c r="J376">
        <v>475</v>
      </c>
      <c r="K376" t="s">
        <v>4165</v>
      </c>
      <c r="M376" t="s">
        <v>4166</v>
      </c>
      <c r="N376" t="s">
        <v>4167</v>
      </c>
      <c r="P376" t="s">
        <v>4168</v>
      </c>
      <c r="Q376" t="s">
        <v>4169</v>
      </c>
      <c r="R376" t="s">
        <v>4170</v>
      </c>
      <c r="S376" t="s">
        <v>4171</v>
      </c>
      <c r="T376" t="s">
        <v>4172</v>
      </c>
      <c r="V376">
        <v>3</v>
      </c>
      <c r="X376">
        <v>8</v>
      </c>
      <c r="Y376" t="s">
        <v>42</v>
      </c>
      <c r="Z376" s="1">
        <v>41305</v>
      </c>
      <c r="AC376" t="s">
        <v>42</v>
      </c>
      <c r="AD376" t="s">
        <v>43</v>
      </c>
    </row>
    <row r="377" spans="1:30" x14ac:dyDescent="0.25">
      <c r="A377" t="s">
        <v>4173</v>
      </c>
      <c r="B377" t="s">
        <v>4174</v>
      </c>
      <c r="C377" t="s">
        <v>4175</v>
      </c>
      <c r="D377" t="s">
        <v>335</v>
      </c>
      <c r="E377" s="1">
        <v>43034</v>
      </c>
      <c r="F377">
        <v>2017</v>
      </c>
      <c r="I377">
        <v>1</v>
      </c>
      <c r="J377">
        <v>6</v>
      </c>
      <c r="K377" t="s">
        <v>4176</v>
      </c>
      <c r="M377" t="s">
        <v>337</v>
      </c>
      <c r="N377" t="s">
        <v>4177</v>
      </c>
      <c r="P377" t="s">
        <v>4178</v>
      </c>
      <c r="Q377" t="s">
        <v>4179</v>
      </c>
      <c r="R377" t="s">
        <v>4180</v>
      </c>
      <c r="S377" t="s">
        <v>4181</v>
      </c>
      <c r="T377" t="s">
        <v>4182</v>
      </c>
      <c r="V377">
        <v>3</v>
      </c>
      <c r="X377">
        <v>21</v>
      </c>
      <c r="Y377" t="s">
        <v>42</v>
      </c>
      <c r="Z377" s="1">
        <v>43034</v>
      </c>
      <c r="AC377" t="s">
        <v>42</v>
      </c>
      <c r="AD377" t="s">
        <v>43</v>
      </c>
    </row>
    <row r="378" spans="1:30" x14ac:dyDescent="0.25">
      <c r="A378" t="s">
        <v>4183</v>
      </c>
      <c r="B378" t="s">
        <v>4184</v>
      </c>
      <c r="C378" t="s">
        <v>4185</v>
      </c>
      <c r="D378" t="s">
        <v>4186</v>
      </c>
      <c r="E378" s="1">
        <v>43349</v>
      </c>
      <c r="F378">
        <v>2018</v>
      </c>
      <c r="I378">
        <v>1</v>
      </c>
      <c r="J378">
        <v>3</v>
      </c>
      <c r="K378" t="s">
        <v>4187</v>
      </c>
      <c r="L378" t="s">
        <v>4188</v>
      </c>
      <c r="M378" t="s">
        <v>4189</v>
      </c>
      <c r="N378" t="s">
        <v>4190</v>
      </c>
      <c r="P378" t="s">
        <v>4191</v>
      </c>
      <c r="Q378" t="s">
        <v>4192</v>
      </c>
      <c r="R378" t="s">
        <v>4193</v>
      </c>
      <c r="S378" t="s">
        <v>4194</v>
      </c>
      <c r="T378" t="s">
        <v>4195</v>
      </c>
      <c r="V378">
        <v>3</v>
      </c>
      <c r="X378">
        <v>9</v>
      </c>
      <c r="Y378" t="s">
        <v>42</v>
      </c>
      <c r="Z378" s="1">
        <v>43349</v>
      </c>
      <c r="AC378" t="s">
        <v>42</v>
      </c>
      <c r="AD378" t="s">
        <v>43</v>
      </c>
    </row>
    <row r="379" spans="1:30" x14ac:dyDescent="0.25">
      <c r="A379" t="s">
        <v>4196</v>
      </c>
      <c r="B379" t="s">
        <v>4197</v>
      </c>
      <c r="C379" t="s">
        <v>4198</v>
      </c>
      <c r="D379" t="s">
        <v>1018</v>
      </c>
      <c r="E379" s="1">
        <v>42303</v>
      </c>
      <c r="F379">
        <v>2015</v>
      </c>
      <c r="I379">
        <v>1</v>
      </c>
      <c r="J379">
        <v>6</v>
      </c>
      <c r="K379" t="s">
        <v>4199</v>
      </c>
      <c r="M379" t="s">
        <v>1020</v>
      </c>
      <c r="N379" t="s">
        <v>4200</v>
      </c>
      <c r="P379" t="s">
        <v>4201</v>
      </c>
      <c r="R379" t="s">
        <v>4202</v>
      </c>
      <c r="S379" t="s">
        <v>4203</v>
      </c>
      <c r="T379" t="s">
        <v>4204</v>
      </c>
      <c r="V379">
        <v>3</v>
      </c>
      <c r="X379">
        <v>17</v>
      </c>
      <c r="Y379" t="s">
        <v>42</v>
      </c>
      <c r="Z379" s="1">
        <v>42303</v>
      </c>
      <c r="AC379" t="s">
        <v>42</v>
      </c>
      <c r="AD379" t="s">
        <v>43</v>
      </c>
    </row>
    <row r="380" spans="1:30" x14ac:dyDescent="0.25">
      <c r="A380" t="s">
        <v>4205</v>
      </c>
      <c r="B380" t="s">
        <v>4206</v>
      </c>
      <c r="C380" t="s">
        <v>4207</v>
      </c>
      <c r="D380" t="s">
        <v>4208</v>
      </c>
      <c r="E380" s="1">
        <v>40332</v>
      </c>
      <c r="F380">
        <v>2010</v>
      </c>
      <c r="I380">
        <v>513</v>
      </c>
      <c r="J380">
        <v>517</v>
      </c>
      <c r="K380" t="s">
        <v>4209</v>
      </c>
      <c r="M380" t="s">
        <v>4210</v>
      </c>
      <c r="N380" t="s">
        <v>4211</v>
      </c>
      <c r="P380" t="s">
        <v>4212</v>
      </c>
      <c r="Q380" t="s">
        <v>4213</v>
      </c>
      <c r="R380" t="s">
        <v>4214</v>
      </c>
      <c r="S380" t="s">
        <v>4215</v>
      </c>
      <c r="T380" t="s">
        <v>4216</v>
      </c>
      <c r="V380">
        <v>3</v>
      </c>
      <c r="X380">
        <v>8</v>
      </c>
      <c r="Y380" t="s">
        <v>42</v>
      </c>
      <c r="Z380" s="1">
        <v>40332</v>
      </c>
      <c r="AC380" t="s">
        <v>42</v>
      </c>
      <c r="AD380" t="s">
        <v>43</v>
      </c>
    </row>
    <row r="381" spans="1:30" x14ac:dyDescent="0.25">
      <c r="A381" t="s">
        <v>4217</v>
      </c>
      <c r="B381" t="s">
        <v>4218</v>
      </c>
      <c r="C381" t="s">
        <v>4219</v>
      </c>
      <c r="D381" t="s">
        <v>4220</v>
      </c>
      <c r="E381" s="1">
        <v>42800</v>
      </c>
      <c r="F381">
        <v>2016</v>
      </c>
      <c r="I381">
        <v>1</v>
      </c>
      <c r="J381">
        <v>4</v>
      </c>
      <c r="K381" t="s">
        <v>4221</v>
      </c>
      <c r="L381" t="s">
        <v>4222</v>
      </c>
      <c r="M381" t="s">
        <v>4223</v>
      </c>
      <c r="N381" t="s">
        <v>4224</v>
      </c>
      <c r="P381" t="s">
        <v>4225</v>
      </c>
      <c r="Q381" t="s">
        <v>4226</v>
      </c>
      <c r="R381" t="s">
        <v>4227</v>
      </c>
      <c r="S381" t="s">
        <v>4228</v>
      </c>
      <c r="T381" t="s">
        <v>4229</v>
      </c>
      <c r="V381">
        <v>3</v>
      </c>
      <c r="X381">
        <v>8</v>
      </c>
      <c r="Y381" t="s">
        <v>42</v>
      </c>
      <c r="Z381" s="1">
        <v>42800</v>
      </c>
      <c r="AC381" t="s">
        <v>42</v>
      </c>
      <c r="AD381" t="s">
        <v>43</v>
      </c>
    </row>
    <row r="382" spans="1:30" x14ac:dyDescent="0.25">
      <c r="A382" t="s">
        <v>4230</v>
      </c>
      <c r="B382" t="s">
        <v>2003</v>
      </c>
      <c r="C382" t="s">
        <v>2004</v>
      </c>
      <c r="D382" t="s">
        <v>4231</v>
      </c>
      <c r="E382" s="1">
        <v>44173</v>
      </c>
      <c r="F382">
        <v>2020</v>
      </c>
      <c r="I382">
        <v>1</v>
      </c>
      <c r="J382">
        <v>4</v>
      </c>
      <c r="K382" t="s">
        <v>4232</v>
      </c>
      <c r="M382" t="s">
        <v>4233</v>
      </c>
      <c r="N382" t="s">
        <v>4234</v>
      </c>
      <c r="P382" t="s">
        <v>4235</v>
      </c>
      <c r="Q382" t="s">
        <v>2010</v>
      </c>
      <c r="R382" t="s">
        <v>4236</v>
      </c>
      <c r="S382" t="s">
        <v>4237</v>
      </c>
      <c r="T382" t="s">
        <v>4238</v>
      </c>
      <c r="V382">
        <v>3</v>
      </c>
      <c r="X382">
        <v>25</v>
      </c>
      <c r="Y382" t="s">
        <v>42</v>
      </c>
      <c r="Z382" s="1">
        <v>44173</v>
      </c>
      <c r="AC382" t="s">
        <v>42</v>
      </c>
      <c r="AD382" t="s">
        <v>43</v>
      </c>
    </row>
    <row r="383" spans="1:30" x14ac:dyDescent="0.25">
      <c r="A383" t="s">
        <v>4239</v>
      </c>
      <c r="B383" t="s">
        <v>4240</v>
      </c>
      <c r="C383" t="s">
        <v>4241</v>
      </c>
      <c r="D383" t="s">
        <v>4242</v>
      </c>
      <c r="E383" s="1">
        <v>41907</v>
      </c>
      <c r="F383">
        <v>2014</v>
      </c>
      <c r="I383">
        <v>293</v>
      </c>
      <c r="J383">
        <v>298</v>
      </c>
      <c r="K383" t="s">
        <v>4243</v>
      </c>
      <c r="L383" t="s">
        <v>4244</v>
      </c>
      <c r="M383" t="s">
        <v>4245</v>
      </c>
      <c r="N383" t="s">
        <v>4246</v>
      </c>
      <c r="P383" t="s">
        <v>4247</v>
      </c>
      <c r="Q383" t="s">
        <v>4248</v>
      </c>
      <c r="R383" t="s">
        <v>4249</v>
      </c>
      <c r="S383" t="s">
        <v>4250</v>
      </c>
      <c r="T383" t="s">
        <v>4251</v>
      </c>
      <c r="V383">
        <v>3</v>
      </c>
      <c r="X383">
        <v>11</v>
      </c>
      <c r="Y383" t="s">
        <v>42</v>
      </c>
      <c r="Z383" s="1">
        <v>41907</v>
      </c>
      <c r="AC383" t="s">
        <v>42</v>
      </c>
      <c r="AD383" t="s">
        <v>43</v>
      </c>
    </row>
    <row r="384" spans="1:30" x14ac:dyDescent="0.25">
      <c r="A384" t="s">
        <v>4252</v>
      </c>
      <c r="B384" t="s">
        <v>4253</v>
      </c>
      <c r="C384" t="s">
        <v>4254</v>
      </c>
      <c r="D384" t="s">
        <v>3295</v>
      </c>
      <c r="E384" s="1">
        <v>40095</v>
      </c>
      <c r="F384">
        <v>2009</v>
      </c>
      <c r="G384">
        <v>24</v>
      </c>
      <c r="H384">
        <v>9</v>
      </c>
      <c r="I384">
        <v>10</v>
      </c>
      <c r="J384">
        <v>14</v>
      </c>
      <c r="K384" t="s">
        <v>4255</v>
      </c>
      <c r="L384" t="s">
        <v>3297</v>
      </c>
      <c r="N384" t="s">
        <v>4256</v>
      </c>
      <c r="P384" t="s">
        <v>4257</v>
      </c>
      <c r="R384" t="s">
        <v>4258</v>
      </c>
      <c r="S384" t="s">
        <v>4259</v>
      </c>
      <c r="T384" t="s">
        <v>4260</v>
      </c>
      <c r="V384">
        <v>3</v>
      </c>
      <c r="X384">
        <v>4</v>
      </c>
      <c r="Y384" t="s">
        <v>42</v>
      </c>
      <c r="Z384" s="1">
        <v>40095</v>
      </c>
      <c r="AC384" t="s">
        <v>42</v>
      </c>
      <c r="AD384" t="s">
        <v>598</v>
      </c>
    </row>
    <row r="385" spans="1:30" x14ac:dyDescent="0.25">
      <c r="A385" t="s">
        <v>4261</v>
      </c>
      <c r="B385" t="s">
        <v>4262</v>
      </c>
      <c r="C385" t="s">
        <v>4263</v>
      </c>
      <c r="D385" t="s">
        <v>778</v>
      </c>
      <c r="E385" s="1">
        <v>41151</v>
      </c>
      <c r="F385">
        <v>2012</v>
      </c>
      <c r="I385">
        <v>1345</v>
      </c>
      <c r="J385">
        <v>1350</v>
      </c>
      <c r="K385" t="s">
        <v>4264</v>
      </c>
      <c r="M385" t="s">
        <v>780</v>
      </c>
      <c r="P385" t="s">
        <v>4265</v>
      </c>
      <c r="Q385" t="s">
        <v>4266</v>
      </c>
      <c r="R385" t="s">
        <v>4267</v>
      </c>
      <c r="S385" t="s">
        <v>4268</v>
      </c>
      <c r="T385" t="s">
        <v>4269</v>
      </c>
      <c r="V385">
        <v>3</v>
      </c>
      <c r="X385">
        <v>7</v>
      </c>
      <c r="Z385" s="1">
        <v>41151</v>
      </c>
      <c r="AC385" t="s">
        <v>42</v>
      </c>
      <c r="AD385" t="s">
        <v>43</v>
      </c>
    </row>
    <row r="386" spans="1:30" x14ac:dyDescent="0.25">
      <c r="A386" t="s">
        <v>4270</v>
      </c>
      <c r="B386" t="s">
        <v>4271</v>
      </c>
      <c r="C386" t="s">
        <v>4272</v>
      </c>
      <c r="D386" t="s">
        <v>4273</v>
      </c>
      <c r="E386" s="1">
        <v>39661</v>
      </c>
      <c r="F386">
        <v>2006</v>
      </c>
      <c r="I386">
        <v>1</v>
      </c>
      <c r="J386">
        <v>6</v>
      </c>
      <c r="K386" t="s">
        <v>4274</v>
      </c>
      <c r="L386" t="s">
        <v>2913</v>
      </c>
      <c r="M386" t="s">
        <v>4275</v>
      </c>
      <c r="N386" t="s">
        <v>4276</v>
      </c>
      <c r="P386" t="s">
        <v>4277</v>
      </c>
      <c r="R386" t="s">
        <v>4278</v>
      </c>
      <c r="V386">
        <v>3</v>
      </c>
      <c r="W386">
        <v>3</v>
      </c>
      <c r="X386">
        <v>5</v>
      </c>
      <c r="Z386" s="1">
        <v>39661</v>
      </c>
      <c r="AC386" t="s">
        <v>42</v>
      </c>
      <c r="AD386" t="s">
        <v>43</v>
      </c>
    </row>
    <row r="387" spans="1:30" x14ac:dyDescent="0.25">
      <c r="A387" t="s">
        <v>4279</v>
      </c>
      <c r="B387" t="s">
        <v>4280</v>
      </c>
      <c r="C387" t="s">
        <v>4281</v>
      </c>
      <c r="D387" t="s">
        <v>1226</v>
      </c>
      <c r="E387" s="1">
        <v>42894</v>
      </c>
      <c r="F387">
        <v>2017</v>
      </c>
      <c r="I387">
        <v>540</v>
      </c>
      <c r="J387">
        <v>545</v>
      </c>
      <c r="K387" t="s">
        <v>4282</v>
      </c>
      <c r="L387" t="s">
        <v>1228</v>
      </c>
      <c r="M387" t="s">
        <v>1229</v>
      </c>
      <c r="N387" t="s">
        <v>4283</v>
      </c>
      <c r="P387" t="s">
        <v>4284</v>
      </c>
      <c r="Q387" t="s">
        <v>4285</v>
      </c>
      <c r="R387" t="s">
        <v>4286</v>
      </c>
      <c r="S387" t="s">
        <v>4287</v>
      </c>
      <c r="T387" t="s">
        <v>4288</v>
      </c>
      <c r="V387">
        <v>3</v>
      </c>
      <c r="X387">
        <v>11</v>
      </c>
      <c r="Y387" t="s">
        <v>42</v>
      </c>
      <c r="Z387" s="1">
        <v>42894</v>
      </c>
      <c r="AC387" t="s">
        <v>42</v>
      </c>
      <c r="AD387" t="s">
        <v>43</v>
      </c>
    </row>
    <row r="388" spans="1:30" x14ac:dyDescent="0.25">
      <c r="A388" t="s">
        <v>4289</v>
      </c>
      <c r="B388" t="s">
        <v>4290</v>
      </c>
      <c r="C388" t="s">
        <v>4291</v>
      </c>
      <c r="D388" t="s">
        <v>4292</v>
      </c>
      <c r="E388" s="1">
        <v>43668</v>
      </c>
      <c r="F388">
        <v>2019</v>
      </c>
      <c r="I388">
        <v>1</v>
      </c>
      <c r="J388">
        <v>10</v>
      </c>
      <c r="K388" t="s">
        <v>4293</v>
      </c>
      <c r="L388" t="s">
        <v>1370</v>
      </c>
      <c r="M388" t="s">
        <v>4294</v>
      </c>
      <c r="N388" t="s">
        <v>4295</v>
      </c>
      <c r="P388" t="s">
        <v>4296</v>
      </c>
      <c r="R388" t="s">
        <v>4297</v>
      </c>
      <c r="S388" t="s">
        <v>4298</v>
      </c>
      <c r="T388" t="s">
        <v>4299</v>
      </c>
      <c r="V388">
        <v>3</v>
      </c>
      <c r="X388">
        <v>12</v>
      </c>
      <c r="Z388" s="1">
        <v>43668</v>
      </c>
      <c r="AC388" t="s">
        <v>42</v>
      </c>
      <c r="AD388" t="s">
        <v>43</v>
      </c>
    </row>
    <row r="389" spans="1:30" x14ac:dyDescent="0.25">
      <c r="A389" t="s">
        <v>4300</v>
      </c>
      <c r="B389" t="s">
        <v>4301</v>
      </c>
      <c r="C389" t="s">
        <v>4302</v>
      </c>
      <c r="D389" t="s">
        <v>99</v>
      </c>
      <c r="E389" s="1">
        <v>39717</v>
      </c>
      <c r="F389">
        <v>2008</v>
      </c>
      <c r="I389">
        <v>1</v>
      </c>
      <c r="J389">
        <v>6</v>
      </c>
      <c r="K389" t="s">
        <v>4303</v>
      </c>
      <c r="M389" t="s">
        <v>101</v>
      </c>
      <c r="P389" t="s">
        <v>4304</v>
      </c>
      <c r="Q389" t="s">
        <v>4305</v>
      </c>
      <c r="R389" t="s">
        <v>4306</v>
      </c>
      <c r="S389" t="s">
        <v>4307</v>
      </c>
      <c r="T389" t="s">
        <v>4308</v>
      </c>
      <c r="V389">
        <v>3</v>
      </c>
      <c r="X389">
        <v>5</v>
      </c>
      <c r="Z389" s="1">
        <v>39717</v>
      </c>
      <c r="AC389" t="s">
        <v>42</v>
      </c>
      <c r="AD389" t="s">
        <v>43</v>
      </c>
    </row>
    <row r="390" spans="1:30" x14ac:dyDescent="0.25">
      <c r="A390" t="s">
        <v>4309</v>
      </c>
      <c r="B390" t="s">
        <v>4310</v>
      </c>
      <c r="C390" t="s">
        <v>4311</v>
      </c>
      <c r="D390" t="s">
        <v>4312</v>
      </c>
      <c r="E390" s="1">
        <v>41372</v>
      </c>
      <c r="F390">
        <v>2012</v>
      </c>
      <c r="I390">
        <v>93</v>
      </c>
      <c r="J390">
        <v>99</v>
      </c>
      <c r="K390" t="s">
        <v>4313</v>
      </c>
      <c r="L390" t="s">
        <v>4314</v>
      </c>
      <c r="M390" t="s">
        <v>4315</v>
      </c>
      <c r="N390" t="s">
        <v>4316</v>
      </c>
      <c r="P390" t="s">
        <v>4317</v>
      </c>
      <c r="Q390" t="s">
        <v>4318</v>
      </c>
      <c r="S390" t="s">
        <v>4319</v>
      </c>
      <c r="T390" t="s">
        <v>4320</v>
      </c>
      <c r="V390">
        <v>3</v>
      </c>
      <c r="X390">
        <v>8</v>
      </c>
      <c r="Y390" t="s">
        <v>42</v>
      </c>
      <c r="Z390" s="1">
        <v>41372</v>
      </c>
      <c r="AC390" t="s">
        <v>42</v>
      </c>
      <c r="AD390" t="s">
        <v>43</v>
      </c>
    </row>
    <row r="391" spans="1:30" x14ac:dyDescent="0.25">
      <c r="A391" t="s">
        <v>4321</v>
      </c>
      <c r="B391" t="s">
        <v>4322</v>
      </c>
      <c r="C391" t="s">
        <v>4323</v>
      </c>
      <c r="D391" t="s">
        <v>4324</v>
      </c>
      <c r="E391" s="1">
        <v>44160</v>
      </c>
      <c r="F391">
        <v>2020</v>
      </c>
      <c r="I391">
        <v>7</v>
      </c>
      <c r="J391">
        <v>11</v>
      </c>
      <c r="K391" t="s">
        <v>4325</v>
      </c>
      <c r="M391" t="s">
        <v>4326</v>
      </c>
      <c r="N391" t="s">
        <v>4327</v>
      </c>
      <c r="O391" t="s">
        <v>3409</v>
      </c>
      <c r="P391" t="s">
        <v>4328</v>
      </c>
      <c r="Q391" t="s">
        <v>4329</v>
      </c>
      <c r="R391" t="s">
        <v>4330</v>
      </c>
      <c r="S391" t="s">
        <v>4331</v>
      </c>
      <c r="T391" t="s">
        <v>4332</v>
      </c>
      <c r="V391">
        <v>3</v>
      </c>
      <c r="X391">
        <v>10</v>
      </c>
      <c r="Y391" t="s">
        <v>42</v>
      </c>
      <c r="Z391" s="1">
        <v>44160</v>
      </c>
      <c r="AC391" t="s">
        <v>42</v>
      </c>
      <c r="AD391" t="s">
        <v>43</v>
      </c>
    </row>
    <row r="392" spans="1:30" x14ac:dyDescent="0.25">
      <c r="A392" t="s">
        <v>4333</v>
      </c>
      <c r="B392" t="s">
        <v>4334</v>
      </c>
      <c r="C392" t="s">
        <v>4335</v>
      </c>
      <c r="D392" t="s">
        <v>4336</v>
      </c>
      <c r="E392" s="1">
        <v>42730</v>
      </c>
      <c r="F392">
        <v>2016</v>
      </c>
      <c r="I392">
        <v>1</v>
      </c>
      <c r="J392">
        <v>4</v>
      </c>
      <c r="K392" t="s">
        <v>4337</v>
      </c>
      <c r="L392" t="s">
        <v>4338</v>
      </c>
      <c r="M392" t="s">
        <v>4339</v>
      </c>
      <c r="N392" t="s">
        <v>4340</v>
      </c>
      <c r="P392" t="s">
        <v>4341</v>
      </c>
      <c r="Q392" t="s">
        <v>4342</v>
      </c>
      <c r="R392" t="s">
        <v>4343</v>
      </c>
      <c r="S392" t="s">
        <v>4344</v>
      </c>
      <c r="T392" t="s">
        <v>4345</v>
      </c>
      <c r="V392">
        <v>3</v>
      </c>
      <c r="X392">
        <v>12</v>
      </c>
      <c r="Y392" t="s">
        <v>42</v>
      </c>
      <c r="Z392" s="1">
        <v>42730</v>
      </c>
      <c r="AC392" t="s">
        <v>42</v>
      </c>
      <c r="AD392" t="s">
        <v>43</v>
      </c>
    </row>
    <row r="393" spans="1:30" x14ac:dyDescent="0.25">
      <c r="A393" t="s">
        <v>4346</v>
      </c>
      <c r="B393" t="s">
        <v>4347</v>
      </c>
      <c r="C393" t="s">
        <v>4348</v>
      </c>
      <c r="D393" t="s">
        <v>4349</v>
      </c>
      <c r="E393" s="1">
        <v>43436</v>
      </c>
      <c r="F393">
        <v>2018</v>
      </c>
      <c r="I393">
        <v>1042</v>
      </c>
      <c r="J393">
        <v>1046</v>
      </c>
      <c r="K393" t="s">
        <v>4350</v>
      </c>
      <c r="L393" t="s">
        <v>4351</v>
      </c>
      <c r="M393" t="s">
        <v>4352</v>
      </c>
      <c r="N393" t="s">
        <v>4353</v>
      </c>
      <c r="P393" t="s">
        <v>4354</v>
      </c>
      <c r="Q393" t="s">
        <v>4355</v>
      </c>
      <c r="R393" t="s">
        <v>4356</v>
      </c>
      <c r="S393" t="s">
        <v>4357</v>
      </c>
      <c r="T393" t="s">
        <v>4358</v>
      </c>
      <c r="V393">
        <v>3</v>
      </c>
      <c r="X393">
        <v>8</v>
      </c>
      <c r="Z393" s="1">
        <v>43436</v>
      </c>
      <c r="AC393" t="s">
        <v>42</v>
      </c>
      <c r="AD393" t="s">
        <v>43</v>
      </c>
    </row>
    <row r="394" spans="1:30" x14ac:dyDescent="0.25">
      <c r="A394" t="s">
        <v>4359</v>
      </c>
      <c r="B394" t="s">
        <v>4360</v>
      </c>
      <c r="C394" t="s">
        <v>4361</v>
      </c>
      <c r="D394" t="s">
        <v>4362</v>
      </c>
      <c r="E394" s="1">
        <v>42558</v>
      </c>
      <c r="F394">
        <v>2016</v>
      </c>
      <c r="I394">
        <v>588</v>
      </c>
      <c r="J394">
        <v>592</v>
      </c>
      <c r="K394" t="s">
        <v>4363</v>
      </c>
      <c r="M394" t="s">
        <v>4364</v>
      </c>
      <c r="N394" t="s">
        <v>4365</v>
      </c>
      <c r="P394" t="s">
        <v>4366</v>
      </c>
      <c r="R394" t="s">
        <v>4367</v>
      </c>
      <c r="S394" t="s">
        <v>4368</v>
      </c>
      <c r="T394" t="s">
        <v>4369</v>
      </c>
      <c r="V394">
        <v>3</v>
      </c>
      <c r="X394">
        <v>9</v>
      </c>
      <c r="Y394" t="s">
        <v>42</v>
      </c>
      <c r="Z394" s="1">
        <v>42558</v>
      </c>
      <c r="AC394" t="s">
        <v>42</v>
      </c>
      <c r="AD394" t="s">
        <v>43</v>
      </c>
    </row>
    <row r="395" spans="1:30" x14ac:dyDescent="0.25">
      <c r="A395" t="s">
        <v>4370</v>
      </c>
      <c r="B395" t="s">
        <v>4371</v>
      </c>
      <c r="C395" t="s">
        <v>4372</v>
      </c>
      <c r="D395" t="s">
        <v>2911</v>
      </c>
      <c r="E395" s="1">
        <v>39969</v>
      </c>
      <c r="F395">
        <v>2009</v>
      </c>
      <c r="I395">
        <v>1154</v>
      </c>
      <c r="J395">
        <v>1157</v>
      </c>
      <c r="K395" t="s">
        <v>4373</v>
      </c>
      <c r="L395" t="s">
        <v>2913</v>
      </c>
      <c r="M395" t="s">
        <v>2914</v>
      </c>
      <c r="P395" t="s">
        <v>4374</v>
      </c>
      <c r="R395" t="s">
        <v>4375</v>
      </c>
      <c r="S395" t="s">
        <v>4376</v>
      </c>
      <c r="T395" t="s">
        <v>4377</v>
      </c>
      <c r="V395">
        <v>3</v>
      </c>
      <c r="X395">
        <v>1</v>
      </c>
      <c r="Z395" s="1">
        <v>39969</v>
      </c>
      <c r="AC395" t="s">
        <v>42</v>
      </c>
      <c r="AD395" t="s">
        <v>43</v>
      </c>
    </row>
    <row r="396" spans="1:30" x14ac:dyDescent="0.25">
      <c r="A396" t="s">
        <v>4378</v>
      </c>
      <c r="B396" t="s">
        <v>4379</v>
      </c>
      <c r="C396" t="s">
        <v>4380</v>
      </c>
      <c r="D396" t="s">
        <v>648</v>
      </c>
      <c r="E396" s="1">
        <v>41223</v>
      </c>
      <c r="F396">
        <v>2012</v>
      </c>
      <c r="I396">
        <v>2813</v>
      </c>
      <c r="J396">
        <v>2816</v>
      </c>
      <c r="K396" t="s">
        <v>4381</v>
      </c>
      <c r="L396" t="s">
        <v>650</v>
      </c>
      <c r="M396" t="s">
        <v>651</v>
      </c>
      <c r="N396" t="s">
        <v>4382</v>
      </c>
      <c r="P396" t="s">
        <v>4383</v>
      </c>
      <c r="Q396" t="s">
        <v>4384</v>
      </c>
      <c r="R396" t="s">
        <v>4385</v>
      </c>
      <c r="S396" t="s">
        <v>4386</v>
      </c>
      <c r="T396" t="s">
        <v>4387</v>
      </c>
      <c r="V396">
        <v>3</v>
      </c>
      <c r="X396">
        <v>10</v>
      </c>
      <c r="Y396" t="s">
        <v>42</v>
      </c>
      <c r="Z396" s="1">
        <v>41223</v>
      </c>
      <c r="AC396" t="s">
        <v>42</v>
      </c>
      <c r="AD396" t="s">
        <v>43</v>
      </c>
    </row>
    <row r="397" spans="1:30" x14ac:dyDescent="0.25">
      <c r="A397" t="s">
        <v>4388</v>
      </c>
      <c r="B397" t="s">
        <v>4389</v>
      </c>
      <c r="C397" t="s">
        <v>4390</v>
      </c>
      <c r="D397" t="s">
        <v>4391</v>
      </c>
      <c r="E397" s="1">
        <v>42957</v>
      </c>
      <c r="F397">
        <v>2017</v>
      </c>
      <c r="I397">
        <v>75</v>
      </c>
      <c r="J397">
        <v>79</v>
      </c>
      <c r="K397" t="s">
        <v>4392</v>
      </c>
      <c r="M397" t="s">
        <v>4393</v>
      </c>
      <c r="N397" t="s">
        <v>4394</v>
      </c>
      <c r="P397" t="s">
        <v>4395</v>
      </c>
      <c r="Q397" t="s">
        <v>4396</v>
      </c>
      <c r="R397" t="s">
        <v>4397</v>
      </c>
      <c r="S397" t="s">
        <v>4398</v>
      </c>
      <c r="T397" t="s">
        <v>4399</v>
      </c>
      <c r="V397">
        <v>3</v>
      </c>
      <c r="X397">
        <v>16</v>
      </c>
      <c r="Y397" t="s">
        <v>42</v>
      </c>
      <c r="Z397" s="1">
        <v>42957</v>
      </c>
      <c r="AC397" t="s">
        <v>42</v>
      </c>
      <c r="AD397" t="s">
        <v>43</v>
      </c>
    </row>
    <row r="398" spans="1:30" x14ac:dyDescent="0.25">
      <c r="A398" t="s">
        <v>4400</v>
      </c>
      <c r="B398" t="s">
        <v>4401</v>
      </c>
      <c r="C398" t="s">
        <v>4402</v>
      </c>
      <c r="D398" t="s">
        <v>4403</v>
      </c>
      <c r="E398" s="1">
        <v>44578</v>
      </c>
      <c r="F398">
        <v>2022</v>
      </c>
      <c r="G398">
        <v>6</v>
      </c>
      <c r="H398">
        <v>1</v>
      </c>
      <c r="I398">
        <v>1</v>
      </c>
      <c r="J398">
        <v>4</v>
      </c>
      <c r="K398" t="s">
        <v>4404</v>
      </c>
      <c r="L398" t="s">
        <v>4405</v>
      </c>
      <c r="N398" t="s">
        <v>4406</v>
      </c>
      <c r="O398" t="s">
        <v>4407</v>
      </c>
      <c r="P398" t="s">
        <v>4408</v>
      </c>
      <c r="Q398" t="s">
        <v>4409</v>
      </c>
      <c r="R398" t="s">
        <v>4410</v>
      </c>
      <c r="S398" t="s">
        <v>4411</v>
      </c>
      <c r="T398" t="s">
        <v>4412</v>
      </c>
      <c r="V398">
        <v>3</v>
      </c>
      <c r="X398">
        <v>15</v>
      </c>
      <c r="Y398" t="s">
        <v>42</v>
      </c>
      <c r="Z398" s="1">
        <v>44553</v>
      </c>
      <c r="AC398" t="s">
        <v>42</v>
      </c>
      <c r="AD398" t="s">
        <v>57</v>
      </c>
    </row>
    <row r="399" spans="1:30" x14ac:dyDescent="0.25">
      <c r="A399" t="s">
        <v>4413</v>
      </c>
      <c r="B399" t="s">
        <v>4414</v>
      </c>
      <c r="C399" t="s">
        <v>4415</v>
      </c>
      <c r="D399" t="s">
        <v>4416</v>
      </c>
      <c r="E399" s="1">
        <v>40529</v>
      </c>
      <c r="F399">
        <v>2010</v>
      </c>
      <c r="I399">
        <v>2233</v>
      </c>
      <c r="J399">
        <v>2237</v>
      </c>
      <c r="K399" t="s">
        <v>4417</v>
      </c>
      <c r="M399" t="s">
        <v>4418</v>
      </c>
      <c r="N399" t="s">
        <v>4419</v>
      </c>
      <c r="P399" t="s">
        <v>4420</v>
      </c>
      <c r="Q399" t="s">
        <v>4421</v>
      </c>
      <c r="R399" t="s">
        <v>4422</v>
      </c>
      <c r="S399" t="s">
        <v>4423</v>
      </c>
      <c r="T399" t="s">
        <v>4424</v>
      </c>
      <c r="V399">
        <v>3</v>
      </c>
      <c r="X399">
        <v>8</v>
      </c>
      <c r="Z399" s="1">
        <v>40529</v>
      </c>
      <c r="AC399" t="s">
        <v>42</v>
      </c>
      <c r="AD399" t="s">
        <v>43</v>
      </c>
    </row>
    <row r="400" spans="1:30" x14ac:dyDescent="0.25">
      <c r="A400" t="s">
        <v>4425</v>
      </c>
      <c r="B400" t="s">
        <v>4426</v>
      </c>
      <c r="C400" t="s">
        <v>4427</v>
      </c>
      <c r="D400" t="s">
        <v>701</v>
      </c>
      <c r="E400" s="1">
        <v>43990</v>
      </c>
      <c r="F400">
        <v>2020</v>
      </c>
      <c r="I400">
        <v>827</v>
      </c>
      <c r="J400">
        <v>831</v>
      </c>
      <c r="K400" t="s">
        <v>4428</v>
      </c>
      <c r="L400" t="s">
        <v>703</v>
      </c>
      <c r="M400" t="s">
        <v>704</v>
      </c>
      <c r="N400" t="s">
        <v>4429</v>
      </c>
      <c r="P400" t="s">
        <v>4430</v>
      </c>
      <c r="Q400" t="s">
        <v>4431</v>
      </c>
      <c r="S400" t="s">
        <v>4432</v>
      </c>
      <c r="T400" t="s">
        <v>4433</v>
      </c>
      <c r="V400">
        <v>3</v>
      </c>
      <c r="X400">
        <v>10</v>
      </c>
      <c r="Y400" t="s">
        <v>42</v>
      </c>
      <c r="Z400" s="1">
        <v>43990</v>
      </c>
      <c r="AC400" t="s">
        <v>42</v>
      </c>
      <c r="AD400" t="s">
        <v>43</v>
      </c>
    </row>
    <row r="401" spans="1:30" x14ac:dyDescent="0.25">
      <c r="A401" t="s">
        <v>4434</v>
      </c>
      <c r="B401" t="s">
        <v>4435</v>
      </c>
      <c r="C401" t="s">
        <v>4436</v>
      </c>
      <c r="D401" t="s">
        <v>3477</v>
      </c>
      <c r="E401" s="1">
        <v>43422</v>
      </c>
      <c r="F401">
        <v>2018</v>
      </c>
      <c r="I401">
        <v>1058</v>
      </c>
      <c r="J401">
        <v>1063</v>
      </c>
      <c r="K401" t="s">
        <v>4437</v>
      </c>
      <c r="L401" t="s">
        <v>3479</v>
      </c>
      <c r="M401" t="s">
        <v>3480</v>
      </c>
      <c r="N401" t="s">
        <v>4438</v>
      </c>
      <c r="P401" t="s">
        <v>4439</v>
      </c>
      <c r="Q401" t="s">
        <v>4440</v>
      </c>
      <c r="R401" t="s">
        <v>4441</v>
      </c>
      <c r="S401" t="s">
        <v>4442</v>
      </c>
      <c r="T401" t="s">
        <v>4443</v>
      </c>
      <c r="V401">
        <v>3</v>
      </c>
      <c r="X401">
        <v>13</v>
      </c>
      <c r="Y401" t="s">
        <v>42</v>
      </c>
      <c r="Z401" s="1">
        <v>43422</v>
      </c>
      <c r="AC401" t="s">
        <v>42</v>
      </c>
      <c r="AD401" t="s">
        <v>43</v>
      </c>
    </row>
    <row r="402" spans="1:30" x14ac:dyDescent="0.25">
      <c r="A402" t="s">
        <v>4444</v>
      </c>
      <c r="B402" t="s">
        <v>4445</v>
      </c>
      <c r="C402" t="s">
        <v>4446</v>
      </c>
      <c r="D402" t="s">
        <v>4447</v>
      </c>
      <c r="E402" s="1">
        <v>44141</v>
      </c>
      <c r="F402">
        <v>2020</v>
      </c>
      <c r="I402">
        <v>1</v>
      </c>
      <c r="J402">
        <v>6</v>
      </c>
      <c r="K402" t="s">
        <v>4448</v>
      </c>
      <c r="L402" t="s">
        <v>4449</v>
      </c>
      <c r="M402" t="s">
        <v>4450</v>
      </c>
      <c r="N402" t="s">
        <v>4451</v>
      </c>
      <c r="P402" t="s">
        <v>4452</v>
      </c>
      <c r="Q402" t="s">
        <v>4453</v>
      </c>
      <c r="R402" t="s">
        <v>4454</v>
      </c>
      <c r="S402" t="s">
        <v>4455</v>
      </c>
      <c r="T402" t="s">
        <v>4456</v>
      </c>
      <c r="V402">
        <v>3</v>
      </c>
      <c r="X402">
        <v>32</v>
      </c>
      <c r="Y402" t="s">
        <v>42</v>
      </c>
      <c r="Z402" s="1">
        <v>44141</v>
      </c>
      <c r="AC402" t="s">
        <v>42</v>
      </c>
      <c r="AD402" t="s">
        <v>43</v>
      </c>
    </row>
    <row r="403" spans="1:30" x14ac:dyDescent="0.25">
      <c r="A403" t="s">
        <v>4457</v>
      </c>
      <c r="B403" t="s">
        <v>4458</v>
      </c>
      <c r="C403" t="s">
        <v>4459</v>
      </c>
      <c r="D403" t="s">
        <v>4460</v>
      </c>
      <c r="E403" s="1">
        <v>43867</v>
      </c>
      <c r="F403">
        <v>2019</v>
      </c>
      <c r="I403">
        <v>593</v>
      </c>
      <c r="J403">
        <v>597</v>
      </c>
      <c r="K403" t="s">
        <v>4461</v>
      </c>
      <c r="M403" t="s">
        <v>4462</v>
      </c>
      <c r="N403" t="s">
        <v>4463</v>
      </c>
      <c r="P403" t="s">
        <v>4464</v>
      </c>
      <c r="Q403" t="s">
        <v>4465</v>
      </c>
      <c r="S403" t="s">
        <v>4466</v>
      </c>
      <c r="T403" t="s">
        <v>4467</v>
      </c>
      <c r="V403">
        <v>3</v>
      </c>
      <c r="X403">
        <v>17</v>
      </c>
      <c r="Y403" t="s">
        <v>42</v>
      </c>
      <c r="Z403" s="1">
        <v>43867</v>
      </c>
      <c r="AC403" t="s">
        <v>42</v>
      </c>
      <c r="AD403" t="s">
        <v>43</v>
      </c>
    </row>
    <row r="404" spans="1:30" x14ac:dyDescent="0.25">
      <c r="A404" t="s">
        <v>4468</v>
      </c>
      <c r="B404" t="s">
        <v>4469</v>
      </c>
      <c r="C404" t="s">
        <v>4470</v>
      </c>
      <c r="D404" t="s">
        <v>4471</v>
      </c>
      <c r="E404" s="1">
        <v>42915</v>
      </c>
      <c r="F404">
        <v>2017</v>
      </c>
      <c r="I404">
        <v>1</v>
      </c>
      <c r="J404">
        <v>4</v>
      </c>
      <c r="K404" t="s">
        <v>4472</v>
      </c>
      <c r="M404" t="s">
        <v>4473</v>
      </c>
      <c r="N404" t="s">
        <v>4474</v>
      </c>
      <c r="P404" t="s">
        <v>4475</v>
      </c>
      <c r="Q404" t="s">
        <v>4476</v>
      </c>
      <c r="R404" t="s">
        <v>4477</v>
      </c>
      <c r="S404" t="s">
        <v>4478</v>
      </c>
      <c r="T404" t="s">
        <v>4479</v>
      </c>
      <c r="V404">
        <v>3</v>
      </c>
      <c r="X404">
        <v>18</v>
      </c>
      <c r="Y404" t="s">
        <v>42</v>
      </c>
      <c r="Z404" s="1">
        <v>42915</v>
      </c>
      <c r="AC404" t="s">
        <v>42</v>
      </c>
      <c r="AD404" t="s">
        <v>43</v>
      </c>
    </row>
    <row r="405" spans="1:30" x14ac:dyDescent="0.25">
      <c r="A405" t="s">
        <v>4480</v>
      </c>
      <c r="B405" t="s">
        <v>4481</v>
      </c>
      <c r="C405" t="s">
        <v>4482</v>
      </c>
      <c r="D405" t="s">
        <v>4483</v>
      </c>
      <c r="E405" s="1">
        <v>42590</v>
      </c>
      <c r="F405">
        <v>2016</v>
      </c>
      <c r="I405">
        <v>809</v>
      </c>
      <c r="J405">
        <v>813</v>
      </c>
      <c r="K405" t="s">
        <v>4484</v>
      </c>
      <c r="M405" t="s">
        <v>4485</v>
      </c>
      <c r="N405" t="s">
        <v>4486</v>
      </c>
      <c r="P405" t="s">
        <v>4487</v>
      </c>
      <c r="Q405" t="s">
        <v>4488</v>
      </c>
      <c r="R405" t="s">
        <v>4489</v>
      </c>
      <c r="S405" t="s">
        <v>4490</v>
      </c>
      <c r="T405" t="s">
        <v>4491</v>
      </c>
      <c r="V405">
        <v>3</v>
      </c>
      <c r="X405">
        <v>16</v>
      </c>
      <c r="Y405" t="s">
        <v>42</v>
      </c>
      <c r="Z405" s="1">
        <v>42590</v>
      </c>
      <c r="AC405" t="s">
        <v>42</v>
      </c>
      <c r="AD405" t="s">
        <v>43</v>
      </c>
    </row>
    <row r="406" spans="1:30" x14ac:dyDescent="0.25">
      <c r="A406" t="s">
        <v>4492</v>
      </c>
      <c r="B406" t="s">
        <v>4493</v>
      </c>
      <c r="C406" t="s">
        <v>4494</v>
      </c>
      <c r="D406" t="s">
        <v>4495</v>
      </c>
      <c r="E406" s="1">
        <v>39696</v>
      </c>
      <c r="F406">
        <v>2008</v>
      </c>
      <c r="I406">
        <v>1</v>
      </c>
      <c r="J406">
        <v>4</v>
      </c>
      <c r="K406" t="s">
        <v>4496</v>
      </c>
      <c r="M406" t="s">
        <v>4497</v>
      </c>
      <c r="N406" t="s">
        <v>4498</v>
      </c>
      <c r="P406" t="s">
        <v>4499</v>
      </c>
      <c r="R406" t="s">
        <v>4500</v>
      </c>
      <c r="S406" t="s">
        <v>4501</v>
      </c>
      <c r="T406" t="s">
        <v>4502</v>
      </c>
      <c r="V406">
        <v>3</v>
      </c>
      <c r="X406">
        <v>9</v>
      </c>
      <c r="Y406" t="s">
        <v>42</v>
      </c>
      <c r="Z406" s="1">
        <v>39696</v>
      </c>
      <c r="AC406" t="s">
        <v>42</v>
      </c>
      <c r="AD406" t="s">
        <v>43</v>
      </c>
    </row>
    <row r="407" spans="1:30" x14ac:dyDescent="0.25">
      <c r="A407" t="s">
        <v>4503</v>
      </c>
      <c r="B407" t="s">
        <v>4504</v>
      </c>
      <c r="C407" t="s">
        <v>4505</v>
      </c>
      <c r="D407" t="s">
        <v>3466</v>
      </c>
      <c r="E407" s="1">
        <v>41582</v>
      </c>
      <c r="F407">
        <v>2013</v>
      </c>
      <c r="I407">
        <v>494</v>
      </c>
      <c r="J407">
        <v>499</v>
      </c>
      <c r="K407" t="s">
        <v>4506</v>
      </c>
      <c r="L407" t="s">
        <v>1158</v>
      </c>
      <c r="M407" t="s">
        <v>3468</v>
      </c>
      <c r="N407" t="s">
        <v>4507</v>
      </c>
      <c r="P407" t="s">
        <v>4508</v>
      </c>
      <c r="R407" t="s">
        <v>4509</v>
      </c>
      <c r="S407" t="s">
        <v>4510</v>
      </c>
      <c r="T407" t="s">
        <v>4511</v>
      </c>
      <c r="V407">
        <v>3</v>
      </c>
      <c r="X407">
        <v>13</v>
      </c>
      <c r="Y407" t="s">
        <v>42</v>
      </c>
      <c r="Z407" s="1">
        <v>41582</v>
      </c>
      <c r="AC407" t="s">
        <v>42</v>
      </c>
      <c r="AD407" t="s">
        <v>43</v>
      </c>
    </row>
    <row r="408" spans="1:30" x14ac:dyDescent="0.25">
      <c r="A408" t="s">
        <v>4512</v>
      </c>
      <c r="B408" t="s">
        <v>4513</v>
      </c>
      <c r="C408" t="s">
        <v>4514</v>
      </c>
      <c r="D408" t="s">
        <v>4515</v>
      </c>
      <c r="E408" s="1">
        <v>42982</v>
      </c>
      <c r="F408">
        <v>2017</v>
      </c>
      <c r="I408">
        <v>1</v>
      </c>
      <c r="J408">
        <v>5</v>
      </c>
      <c r="K408" t="s">
        <v>4516</v>
      </c>
      <c r="L408" t="s">
        <v>4517</v>
      </c>
      <c r="M408" t="s">
        <v>4518</v>
      </c>
      <c r="N408" t="s">
        <v>4519</v>
      </c>
      <c r="P408" t="s">
        <v>4520</v>
      </c>
      <c r="R408" t="s">
        <v>4521</v>
      </c>
      <c r="S408" t="s">
        <v>4522</v>
      </c>
      <c r="T408" t="s">
        <v>4523</v>
      </c>
      <c r="V408">
        <v>3</v>
      </c>
      <c r="X408">
        <v>13</v>
      </c>
      <c r="Y408" t="s">
        <v>42</v>
      </c>
      <c r="Z408" s="1">
        <v>42982</v>
      </c>
      <c r="AC408" t="s">
        <v>42</v>
      </c>
      <c r="AD408" t="s">
        <v>43</v>
      </c>
    </row>
    <row r="409" spans="1:30" x14ac:dyDescent="0.25">
      <c r="A409" t="s">
        <v>4524</v>
      </c>
      <c r="B409" t="s">
        <v>4525</v>
      </c>
      <c r="C409" t="s">
        <v>4526</v>
      </c>
      <c r="D409" t="s">
        <v>2986</v>
      </c>
      <c r="E409" s="1">
        <v>43622</v>
      </c>
      <c r="F409">
        <v>2018</v>
      </c>
      <c r="I409">
        <v>1</v>
      </c>
      <c r="J409">
        <v>6</v>
      </c>
      <c r="K409" t="s">
        <v>4527</v>
      </c>
      <c r="L409" t="s">
        <v>2988</v>
      </c>
      <c r="M409" t="s">
        <v>2989</v>
      </c>
      <c r="N409" t="s">
        <v>4528</v>
      </c>
      <c r="P409" t="s">
        <v>4529</v>
      </c>
      <c r="Q409" t="s">
        <v>4530</v>
      </c>
      <c r="R409" t="s">
        <v>4531</v>
      </c>
      <c r="S409" t="s">
        <v>4532</v>
      </c>
      <c r="T409" t="s">
        <v>4533</v>
      </c>
      <c r="V409">
        <v>3</v>
      </c>
      <c r="X409">
        <v>12</v>
      </c>
      <c r="Y409" t="s">
        <v>42</v>
      </c>
      <c r="Z409" s="1">
        <v>43622</v>
      </c>
      <c r="AC409" t="s">
        <v>42</v>
      </c>
      <c r="AD409" t="s">
        <v>43</v>
      </c>
    </row>
    <row r="410" spans="1:30" x14ac:dyDescent="0.25">
      <c r="A410" t="s">
        <v>4534</v>
      </c>
      <c r="B410" t="s">
        <v>4535</v>
      </c>
      <c r="C410" t="s">
        <v>4536</v>
      </c>
      <c r="D410" t="s">
        <v>4537</v>
      </c>
      <c r="E410" s="1">
        <v>40336</v>
      </c>
      <c r="F410">
        <v>2010</v>
      </c>
      <c r="I410">
        <v>575</v>
      </c>
      <c r="J410">
        <v>580</v>
      </c>
      <c r="K410" t="s">
        <v>4538</v>
      </c>
      <c r="M410" t="s">
        <v>4539</v>
      </c>
      <c r="N410" t="s">
        <v>4540</v>
      </c>
      <c r="P410" t="s">
        <v>4541</v>
      </c>
      <c r="Q410" t="s">
        <v>4542</v>
      </c>
      <c r="R410" t="s">
        <v>4543</v>
      </c>
      <c r="S410" t="s">
        <v>4544</v>
      </c>
      <c r="T410" t="s">
        <v>4545</v>
      </c>
      <c r="V410">
        <v>3</v>
      </c>
      <c r="X410">
        <v>7</v>
      </c>
      <c r="Y410" t="s">
        <v>42</v>
      </c>
      <c r="Z410" s="1">
        <v>40336</v>
      </c>
      <c r="AC410" t="s">
        <v>42</v>
      </c>
      <c r="AD410" t="s">
        <v>43</v>
      </c>
    </row>
    <row r="411" spans="1:30" x14ac:dyDescent="0.25">
      <c r="A411" t="s">
        <v>4546</v>
      </c>
      <c r="B411" t="s">
        <v>4547</v>
      </c>
      <c r="C411" t="s">
        <v>4548</v>
      </c>
      <c r="D411" t="s">
        <v>4549</v>
      </c>
      <c r="E411" s="1">
        <v>44124</v>
      </c>
      <c r="F411">
        <v>2020</v>
      </c>
      <c r="I411">
        <v>179</v>
      </c>
      <c r="J411">
        <v>182</v>
      </c>
      <c r="K411" t="s">
        <v>4550</v>
      </c>
      <c r="M411" t="s">
        <v>4551</v>
      </c>
      <c r="N411" t="s">
        <v>4552</v>
      </c>
      <c r="P411" t="s">
        <v>4553</v>
      </c>
      <c r="Q411" t="s">
        <v>4554</v>
      </c>
      <c r="R411" t="s">
        <v>4555</v>
      </c>
      <c r="S411" t="s">
        <v>4556</v>
      </c>
      <c r="T411" t="s">
        <v>4557</v>
      </c>
      <c r="V411">
        <v>3</v>
      </c>
      <c r="X411">
        <v>12</v>
      </c>
      <c r="Y411" t="s">
        <v>42</v>
      </c>
      <c r="Z411" s="1">
        <v>44124</v>
      </c>
      <c r="AC411" t="s">
        <v>42</v>
      </c>
      <c r="AD411" t="s">
        <v>43</v>
      </c>
    </row>
    <row r="412" spans="1:30" x14ac:dyDescent="0.25">
      <c r="A412" t="s">
        <v>4558</v>
      </c>
      <c r="B412" t="s">
        <v>4559</v>
      </c>
      <c r="C412" t="s">
        <v>4560</v>
      </c>
      <c r="D412" t="s">
        <v>4561</v>
      </c>
      <c r="E412" s="1">
        <v>42418</v>
      </c>
      <c r="F412">
        <v>2015</v>
      </c>
      <c r="I412">
        <v>121</v>
      </c>
      <c r="J412">
        <v>126</v>
      </c>
      <c r="K412" t="s">
        <v>4562</v>
      </c>
      <c r="M412" t="s">
        <v>4563</v>
      </c>
      <c r="N412" t="s">
        <v>4564</v>
      </c>
      <c r="P412" t="s">
        <v>4565</v>
      </c>
      <c r="R412" t="s">
        <v>4566</v>
      </c>
      <c r="S412" t="s">
        <v>4567</v>
      </c>
      <c r="T412" t="s">
        <v>4568</v>
      </c>
      <c r="V412">
        <v>3</v>
      </c>
      <c r="X412">
        <v>22</v>
      </c>
      <c r="Y412" t="s">
        <v>42</v>
      </c>
      <c r="Z412" s="1">
        <v>42418</v>
      </c>
      <c r="AC412" t="s">
        <v>42</v>
      </c>
      <c r="AD412" t="s">
        <v>43</v>
      </c>
    </row>
    <row r="413" spans="1:30" x14ac:dyDescent="0.25">
      <c r="A413" t="s">
        <v>4569</v>
      </c>
      <c r="B413" t="s">
        <v>4570</v>
      </c>
      <c r="C413" t="s">
        <v>4571</v>
      </c>
      <c r="D413" t="s">
        <v>3466</v>
      </c>
      <c r="E413" s="1">
        <v>41582</v>
      </c>
      <c r="F413">
        <v>2013</v>
      </c>
      <c r="I413">
        <v>356</v>
      </c>
      <c r="J413">
        <v>361</v>
      </c>
      <c r="K413" t="s">
        <v>4572</v>
      </c>
      <c r="L413" t="s">
        <v>1158</v>
      </c>
      <c r="M413" t="s">
        <v>3468</v>
      </c>
      <c r="N413" t="s">
        <v>4573</v>
      </c>
      <c r="P413" t="s">
        <v>4574</v>
      </c>
      <c r="Q413" t="s">
        <v>4575</v>
      </c>
      <c r="R413" t="s">
        <v>4576</v>
      </c>
      <c r="S413" t="s">
        <v>4577</v>
      </c>
      <c r="T413" t="s">
        <v>4578</v>
      </c>
      <c r="V413">
        <v>3</v>
      </c>
      <c r="X413">
        <v>12</v>
      </c>
      <c r="Y413" t="s">
        <v>42</v>
      </c>
      <c r="Z413" s="1">
        <v>41582</v>
      </c>
      <c r="AC413" t="s">
        <v>42</v>
      </c>
      <c r="AD413" t="s">
        <v>43</v>
      </c>
    </row>
    <row r="414" spans="1:30" x14ac:dyDescent="0.25">
      <c r="A414" t="s">
        <v>4579</v>
      </c>
      <c r="B414" t="s">
        <v>4580</v>
      </c>
      <c r="C414" t="s">
        <v>4581</v>
      </c>
      <c r="D414" t="s">
        <v>1213</v>
      </c>
      <c r="E414" s="1">
        <v>42712</v>
      </c>
      <c r="F414">
        <v>2016</v>
      </c>
      <c r="I414">
        <v>1</v>
      </c>
      <c r="J414">
        <v>5</v>
      </c>
      <c r="K414" t="s">
        <v>4582</v>
      </c>
      <c r="L414" t="s">
        <v>1215</v>
      </c>
      <c r="M414" t="s">
        <v>1216</v>
      </c>
      <c r="N414" t="s">
        <v>4583</v>
      </c>
      <c r="P414" t="s">
        <v>4584</v>
      </c>
      <c r="R414" t="s">
        <v>4585</v>
      </c>
      <c r="S414" t="s">
        <v>4586</v>
      </c>
      <c r="T414" t="s">
        <v>4587</v>
      </c>
      <c r="V414">
        <v>3</v>
      </c>
      <c r="X414">
        <v>12</v>
      </c>
      <c r="Z414" s="1">
        <v>42712</v>
      </c>
      <c r="AC414" t="s">
        <v>42</v>
      </c>
      <c r="AD414" t="s">
        <v>43</v>
      </c>
    </row>
    <row r="415" spans="1:30" x14ac:dyDescent="0.25">
      <c r="A415" t="s">
        <v>4588</v>
      </c>
      <c r="B415" t="s">
        <v>4589</v>
      </c>
      <c r="C415" t="s">
        <v>4590</v>
      </c>
      <c r="D415" t="s">
        <v>4591</v>
      </c>
      <c r="E415" s="1">
        <v>43475</v>
      </c>
      <c r="F415">
        <v>2018</v>
      </c>
      <c r="I415">
        <v>1</v>
      </c>
      <c r="J415">
        <v>8</v>
      </c>
      <c r="K415" t="s">
        <v>4592</v>
      </c>
      <c r="L415" t="s">
        <v>977</v>
      </c>
      <c r="M415" t="s">
        <v>4593</v>
      </c>
      <c r="N415" t="s">
        <v>4594</v>
      </c>
      <c r="P415" t="s">
        <v>4595</v>
      </c>
      <c r="R415" t="s">
        <v>4596</v>
      </c>
      <c r="S415" t="s">
        <v>4597</v>
      </c>
      <c r="T415" t="s">
        <v>4598</v>
      </c>
      <c r="V415">
        <v>3</v>
      </c>
      <c r="X415">
        <v>0</v>
      </c>
      <c r="Y415" t="s">
        <v>42</v>
      </c>
      <c r="Z415" s="1">
        <v>43475</v>
      </c>
      <c r="AC415" t="s">
        <v>42</v>
      </c>
      <c r="AD415" t="s">
        <v>43</v>
      </c>
    </row>
    <row r="416" spans="1:30" x14ac:dyDescent="0.25">
      <c r="A416" t="s">
        <v>4599</v>
      </c>
      <c r="B416" t="s">
        <v>4600</v>
      </c>
      <c r="C416" t="s">
        <v>4601</v>
      </c>
      <c r="D416" t="s">
        <v>648</v>
      </c>
      <c r="E416" s="1">
        <v>41223</v>
      </c>
      <c r="F416">
        <v>2012</v>
      </c>
      <c r="I416">
        <v>3732</v>
      </c>
      <c r="J416">
        <v>3735</v>
      </c>
      <c r="K416" t="s">
        <v>4602</v>
      </c>
      <c r="L416" t="s">
        <v>650</v>
      </c>
      <c r="M416" t="s">
        <v>651</v>
      </c>
      <c r="N416" t="s">
        <v>4603</v>
      </c>
      <c r="P416" t="s">
        <v>4604</v>
      </c>
      <c r="Q416" t="s">
        <v>4605</v>
      </c>
      <c r="R416" t="s">
        <v>4606</v>
      </c>
      <c r="S416" t="s">
        <v>4607</v>
      </c>
      <c r="T416" t="s">
        <v>4608</v>
      </c>
      <c r="V416">
        <v>3</v>
      </c>
      <c r="X416">
        <v>9</v>
      </c>
      <c r="Y416" t="s">
        <v>42</v>
      </c>
      <c r="Z416" s="1">
        <v>41223</v>
      </c>
      <c r="AC416" t="s">
        <v>42</v>
      </c>
      <c r="AD416" t="s">
        <v>43</v>
      </c>
    </row>
    <row r="417" spans="1:30" x14ac:dyDescent="0.25">
      <c r="A417" t="s">
        <v>4609</v>
      </c>
      <c r="B417" t="s">
        <v>4610</v>
      </c>
      <c r="C417" t="s">
        <v>4611</v>
      </c>
      <c r="D417" t="s">
        <v>4612</v>
      </c>
      <c r="E417" s="1">
        <v>44137</v>
      </c>
      <c r="F417">
        <v>2020</v>
      </c>
      <c r="I417">
        <v>1</v>
      </c>
      <c r="J417">
        <v>5</v>
      </c>
      <c r="K417" t="s">
        <v>4613</v>
      </c>
      <c r="M417" t="s">
        <v>4614</v>
      </c>
      <c r="N417" t="s">
        <v>4615</v>
      </c>
      <c r="O417" t="s">
        <v>4616</v>
      </c>
      <c r="P417" t="s">
        <v>4617</v>
      </c>
      <c r="Q417" t="s">
        <v>4618</v>
      </c>
      <c r="R417" t="s">
        <v>4619</v>
      </c>
      <c r="S417" t="s">
        <v>4620</v>
      </c>
      <c r="T417" t="s">
        <v>4621</v>
      </c>
      <c r="V417">
        <v>3</v>
      </c>
      <c r="X417">
        <v>15</v>
      </c>
      <c r="Y417" t="s">
        <v>42</v>
      </c>
      <c r="Z417" s="1">
        <v>44137</v>
      </c>
      <c r="AC417" t="s">
        <v>42</v>
      </c>
      <c r="AD417" t="s">
        <v>43</v>
      </c>
    </row>
    <row r="418" spans="1:30" x14ac:dyDescent="0.25">
      <c r="A418" t="s">
        <v>4622</v>
      </c>
      <c r="B418" t="s">
        <v>4623</v>
      </c>
      <c r="C418" t="s">
        <v>4624</v>
      </c>
      <c r="D418" t="s">
        <v>4625</v>
      </c>
      <c r="E418" s="1">
        <v>40406</v>
      </c>
      <c r="F418">
        <v>2010</v>
      </c>
      <c r="I418">
        <v>1</v>
      </c>
      <c r="J418">
        <v>5</v>
      </c>
      <c r="K418" t="s">
        <v>4626</v>
      </c>
      <c r="M418" t="s">
        <v>4627</v>
      </c>
      <c r="N418" t="s">
        <v>4628</v>
      </c>
      <c r="P418" t="s">
        <v>4629</v>
      </c>
      <c r="Q418" t="s">
        <v>2818</v>
      </c>
      <c r="R418" t="s">
        <v>4630</v>
      </c>
      <c r="V418">
        <v>3</v>
      </c>
      <c r="X418">
        <v>19</v>
      </c>
      <c r="Y418" t="s">
        <v>42</v>
      </c>
      <c r="Z418" s="1">
        <v>40406</v>
      </c>
      <c r="AC418" t="s">
        <v>42</v>
      </c>
      <c r="AD418" t="s">
        <v>43</v>
      </c>
    </row>
    <row r="419" spans="1:30" x14ac:dyDescent="0.25">
      <c r="A419" t="s">
        <v>4631</v>
      </c>
      <c r="B419" t="s">
        <v>4632</v>
      </c>
      <c r="C419" t="s">
        <v>4633</v>
      </c>
      <c r="D419" t="s">
        <v>4591</v>
      </c>
      <c r="E419" s="1">
        <v>43475</v>
      </c>
      <c r="F419">
        <v>2018</v>
      </c>
      <c r="I419">
        <v>1</v>
      </c>
      <c r="J419">
        <v>6</v>
      </c>
      <c r="K419" t="s">
        <v>4634</v>
      </c>
      <c r="L419" t="s">
        <v>977</v>
      </c>
      <c r="M419" t="s">
        <v>4593</v>
      </c>
      <c r="N419" t="s">
        <v>4635</v>
      </c>
      <c r="P419" t="s">
        <v>4636</v>
      </c>
      <c r="R419" t="s">
        <v>4637</v>
      </c>
      <c r="S419" t="s">
        <v>4638</v>
      </c>
      <c r="T419" t="s">
        <v>4639</v>
      </c>
      <c r="V419">
        <v>3</v>
      </c>
      <c r="X419">
        <v>9</v>
      </c>
      <c r="Y419" t="s">
        <v>42</v>
      </c>
      <c r="Z419" s="1">
        <v>43475</v>
      </c>
      <c r="AC419" t="s">
        <v>42</v>
      </c>
      <c r="AD419" t="s">
        <v>43</v>
      </c>
    </row>
    <row r="420" spans="1:30" x14ac:dyDescent="0.25">
      <c r="A420" t="s">
        <v>4640</v>
      </c>
      <c r="B420" t="s">
        <v>4641</v>
      </c>
      <c r="C420" t="s">
        <v>4642</v>
      </c>
      <c r="D420" t="s">
        <v>4643</v>
      </c>
      <c r="E420" s="1">
        <v>44039</v>
      </c>
      <c r="F420">
        <v>2020</v>
      </c>
      <c r="I420">
        <v>988</v>
      </c>
      <c r="J420">
        <v>993</v>
      </c>
      <c r="K420" t="s">
        <v>4644</v>
      </c>
      <c r="L420" t="s">
        <v>4244</v>
      </c>
      <c r="M420" t="s">
        <v>4645</v>
      </c>
      <c r="N420" t="s">
        <v>4646</v>
      </c>
      <c r="P420" t="s">
        <v>4647</v>
      </c>
      <c r="Q420" t="s">
        <v>4648</v>
      </c>
      <c r="R420" t="s">
        <v>4649</v>
      </c>
      <c r="S420" t="s">
        <v>4650</v>
      </c>
      <c r="T420" t="s">
        <v>4651</v>
      </c>
      <c r="V420">
        <v>3</v>
      </c>
      <c r="X420">
        <v>19</v>
      </c>
      <c r="Y420" t="s">
        <v>42</v>
      </c>
      <c r="Z420" s="1">
        <v>44039</v>
      </c>
      <c r="AC420" t="s">
        <v>42</v>
      </c>
      <c r="AD420" t="s">
        <v>43</v>
      </c>
    </row>
    <row r="421" spans="1:30" x14ac:dyDescent="0.25">
      <c r="A421" t="s">
        <v>4652</v>
      </c>
      <c r="B421" t="s">
        <v>4653</v>
      </c>
      <c r="C421" t="s">
        <v>4654</v>
      </c>
      <c r="D421" t="s">
        <v>4655</v>
      </c>
      <c r="E421" s="1">
        <v>43675</v>
      </c>
      <c r="F421">
        <v>2019</v>
      </c>
      <c r="I421">
        <v>1</v>
      </c>
      <c r="J421">
        <v>3</v>
      </c>
      <c r="K421" t="s">
        <v>4656</v>
      </c>
      <c r="M421" t="s">
        <v>4657</v>
      </c>
      <c r="N421" t="s">
        <v>4658</v>
      </c>
      <c r="P421" t="s">
        <v>4659</v>
      </c>
      <c r="Q421" t="s">
        <v>4660</v>
      </c>
      <c r="R421" t="s">
        <v>4661</v>
      </c>
      <c r="S421" t="s">
        <v>4662</v>
      </c>
      <c r="T421" t="s">
        <v>4663</v>
      </c>
      <c r="V421">
        <v>3</v>
      </c>
      <c r="X421">
        <v>12</v>
      </c>
      <c r="Y421" t="s">
        <v>42</v>
      </c>
      <c r="Z421" s="1">
        <v>43675</v>
      </c>
      <c r="AC421" t="s">
        <v>42</v>
      </c>
      <c r="AD421" t="s">
        <v>43</v>
      </c>
    </row>
    <row r="422" spans="1:30" x14ac:dyDescent="0.25">
      <c r="A422" t="s">
        <v>4664</v>
      </c>
      <c r="B422" t="s">
        <v>4665</v>
      </c>
      <c r="C422" t="s">
        <v>4666</v>
      </c>
      <c r="D422" t="s">
        <v>4667</v>
      </c>
      <c r="E422" s="1">
        <v>44295</v>
      </c>
      <c r="F422">
        <v>2021</v>
      </c>
      <c r="I422">
        <v>657</v>
      </c>
      <c r="J422">
        <v>660</v>
      </c>
      <c r="K422" t="s">
        <v>4668</v>
      </c>
      <c r="L422" t="s">
        <v>4669</v>
      </c>
      <c r="M422" t="s">
        <v>4670</v>
      </c>
      <c r="N422" t="s">
        <v>4671</v>
      </c>
      <c r="P422" t="s">
        <v>4672</v>
      </c>
      <c r="Q422" t="s">
        <v>4673</v>
      </c>
      <c r="R422" t="s">
        <v>4674</v>
      </c>
      <c r="S422" t="s">
        <v>4675</v>
      </c>
      <c r="T422" t="s">
        <v>4676</v>
      </c>
      <c r="V422">
        <v>3</v>
      </c>
      <c r="X422">
        <v>9</v>
      </c>
      <c r="Y422" t="s">
        <v>42</v>
      </c>
      <c r="Z422" s="1">
        <v>44295</v>
      </c>
      <c r="AC422" t="s">
        <v>42</v>
      </c>
      <c r="AD422" t="s">
        <v>43</v>
      </c>
    </row>
    <row r="423" spans="1:30" x14ac:dyDescent="0.25">
      <c r="A423" t="s">
        <v>4677</v>
      </c>
      <c r="B423" t="s">
        <v>4678</v>
      </c>
      <c r="C423" t="s">
        <v>4679</v>
      </c>
      <c r="D423" t="s">
        <v>4561</v>
      </c>
      <c r="E423" s="1">
        <v>42418</v>
      </c>
      <c r="F423">
        <v>2015</v>
      </c>
      <c r="I423">
        <v>203</v>
      </c>
      <c r="J423">
        <v>208</v>
      </c>
      <c r="K423" t="s">
        <v>4680</v>
      </c>
      <c r="M423" t="s">
        <v>4563</v>
      </c>
      <c r="N423" t="s">
        <v>4681</v>
      </c>
      <c r="P423" t="s">
        <v>4682</v>
      </c>
      <c r="Q423" t="s">
        <v>4683</v>
      </c>
      <c r="R423" t="s">
        <v>4684</v>
      </c>
      <c r="S423" t="s">
        <v>4685</v>
      </c>
      <c r="T423" t="s">
        <v>4686</v>
      </c>
      <c r="V423">
        <v>3</v>
      </c>
      <c r="X423">
        <v>10</v>
      </c>
      <c r="Y423" t="s">
        <v>42</v>
      </c>
      <c r="Z423" s="1">
        <v>42418</v>
      </c>
      <c r="AC423" t="s">
        <v>42</v>
      </c>
      <c r="AD423" t="s">
        <v>43</v>
      </c>
    </row>
    <row r="424" spans="1:30" x14ac:dyDescent="0.25">
      <c r="A424" t="s">
        <v>4687</v>
      </c>
      <c r="B424" t="s">
        <v>4688</v>
      </c>
      <c r="C424" t="s">
        <v>4689</v>
      </c>
      <c r="D424" t="s">
        <v>4690</v>
      </c>
      <c r="E424" s="1">
        <v>42523</v>
      </c>
      <c r="F424">
        <v>2016</v>
      </c>
      <c r="I424">
        <v>1</v>
      </c>
      <c r="J424">
        <v>4</v>
      </c>
      <c r="K424" t="s">
        <v>4691</v>
      </c>
      <c r="M424" t="s">
        <v>4692</v>
      </c>
      <c r="N424" t="s">
        <v>4693</v>
      </c>
      <c r="P424" t="s">
        <v>4694</v>
      </c>
      <c r="Q424" t="s">
        <v>4695</v>
      </c>
      <c r="R424" t="s">
        <v>4696</v>
      </c>
      <c r="S424" t="s">
        <v>4697</v>
      </c>
      <c r="T424" t="s">
        <v>4698</v>
      </c>
      <c r="V424">
        <v>3</v>
      </c>
      <c r="X424">
        <v>13</v>
      </c>
      <c r="Z424" s="1">
        <v>42523</v>
      </c>
      <c r="AC424" t="s">
        <v>42</v>
      </c>
      <c r="AD424" t="s">
        <v>43</v>
      </c>
    </row>
    <row r="425" spans="1:30" x14ac:dyDescent="0.25">
      <c r="A425" t="s">
        <v>4699</v>
      </c>
      <c r="B425" t="s">
        <v>4700</v>
      </c>
      <c r="C425" t="s">
        <v>4701</v>
      </c>
      <c r="D425" t="s">
        <v>3383</v>
      </c>
      <c r="E425" s="1">
        <v>44144</v>
      </c>
      <c r="F425">
        <v>2020</v>
      </c>
      <c r="I425">
        <v>1171</v>
      </c>
      <c r="J425">
        <v>1175</v>
      </c>
      <c r="K425" t="s">
        <v>4702</v>
      </c>
      <c r="L425" t="s">
        <v>3385</v>
      </c>
      <c r="M425" t="s">
        <v>3386</v>
      </c>
      <c r="N425" t="s">
        <v>4703</v>
      </c>
      <c r="P425" t="s">
        <v>4704</v>
      </c>
      <c r="Q425" t="s">
        <v>4705</v>
      </c>
      <c r="R425" t="s">
        <v>4706</v>
      </c>
      <c r="S425" t="s">
        <v>4707</v>
      </c>
      <c r="T425" t="s">
        <v>4708</v>
      </c>
      <c r="V425">
        <v>3</v>
      </c>
      <c r="X425">
        <v>15</v>
      </c>
      <c r="Y425" t="s">
        <v>42</v>
      </c>
      <c r="Z425" s="1">
        <v>44144</v>
      </c>
      <c r="AC425" t="s">
        <v>42</v>
      </c>
      <c r="AD425" t="s">
        <v>43</v>
      </c>
    </row>
    <row r="426" spans="1:30" x14ac:dyDescent="0.25">
      <c r="A426" t="s">
        <v>4709</v>
      </c>
      <c r="B426" t="s">
        <v>4710</v>
      </c>
      <c r="C426" t="s">
        <v>4711</v>
      </c>
      <c r="D426" t="s">
        <v>134</v>
      </c>
      <c r="E426" s="1">
        <v>43094</v>
      </c>
      <c r="F426">
        <v>2017</v>
      </c>
      <c r="I426">
        <v>1</v>
      </c>
      <c r="J426">
        <v>4</v>
      </c>
      <c r="K426" t="s">
        <v>4712</v>
      </c>
      <c r="M426" t="s">
        <v>136</v>
      </c>
      <c r="P426" t="s">
        <v>4713</v>
      </c>
      <c r="Q426" t="s">
        <v>4714</v>
      </c>
      <c r="R426" t="s">
        <v>4715</v>
      </c>
      <c r="S426" t="s">
        <v>4716</v>
      </c>
      <c r="T426" t="s">
        <v>4717</v>
      </c>
      <c r="V426">
        <v>3</v>
      </c>
      <c r="Z426" s="1">
        <v>43094</v>
      </c>
      <c r="AC426" t="s">
        <v>42</v>
      </c>
      <c r="AD426" t="s">
        <v>43</v>
      </c>
    </row>
    <row r="427" spans="1:30" x14ac:dyDescent="0.25">
      <c r="A427" t="s">
        <v>4718</v>
      </c>
      <c r="B427" t="s">
        <v>4719</v>
      </c>
      <c r="C427" t="s">
        <v>4720</v>
      </c>
      <c r="D427" t="s">
        <v>335</v>
      </c>
      <c r="E427" s="1">
        <v>43034</v>
      </c>
      <c r="F427">
        <v>2017</v>
      </c>
      <c r="I427">
        <v>1</v>
      </c>
      <c r="J427">
        <v>5</v>
      </c>
      <c r="K427" t="s">
        <v>4721</v>
      </c>
      <c r="M427" t="s">
        <v>337</v>
      </c>
      <c r="N427" t="s">
        <v>4722</v>
      </c>
      <c r="P427" t="s">
        <v>4723</v>
      </c>
      <c r="Q427" t="s">
        <v>4724</v>
      </c>
      <c r="R427" t="s">
        <v>4725</v>
      </c>
      <c r="S427" t="s">
        <v>4726</v>
      </c>
      <c r="T427" t="s">
        <v>4727</v>
      </c>
      <c r="V427">
        <v>3</v>
      </c>
      <c r="X427">
        <v>7</v>
      </c>
      <c r="Y427" t="s">
        <v>42</v>
      </c>
      <c r="Z427" s="1">
        <v>43034</v>
      </c>
      <c r="AC427" t="s">
        <v>42</v>
      </c>
      <c r="AD427" t="s">
        <v>43</v>
      </c>
    </row>
    <row r="428" spans="1:30" x14ac:dyDescent="0.25">
      <c r="A428" t="s">
        <v>4728</v>
      </c>
      <c r="B428" t="s">
        <v>4729</v>
      </c>
      <c r="C428" t="s">
        <v>4730</v>
      </c>
      <c r="D428" t="s">
        <v>4731</v>
      </c>
      <c r="E428" s="1">
        <v>42320</v>
      </c>
      <c r="F428">
        <v>2015</v>
      </c>
      <c r="I428">
        <v>2489</v>
      </c>
      <c r="J428">
        <v>2492</v>
      </c>
      <c r="K428" t="s">
        <v>4732</v>
      </c>
      <c r="L428" t="s">
        <v>650</v>
      </c>
      <c r="M428" t="s">
        <v>4733</v>
      </c>
      <c r="N428" t="s">
        <v>4734</v>
      </c>
      <c r="P428" t="s">
        <v>4735</v>
      </c>
      <c r="Q428" t="s">
        <v>4736</v>
      </c>
      <c r="R428" t="s">
        <v>4737</v>
      </c>
      <c r="S428" t="s">
        <v>4738</v>
      </c>
      <c r="T428" t="s">
        <v>4739</v>
      </c>
      <c r="V428">
        <v>3</v>
      </c>
      <c r="X428">
        <v>9</v>
      </c>
      <c r="Y428" t="s">
        <v>42</v>
      </c>
      <c r="Z428" s="1">
        <v>42320</v>
      </c>
      <c r="AC428" t="s">
        <v>42</v>
      </c>
      <c r="AD428" t="s">
        <v>43</v>
      </c>
    </row>
    <row r="429" spans="1:30" x14ac:dyDescent="0.25">
      <c r="A429" t="s">
        <v>4740</v>
      </c>
      <c r="B429" t="s">
        <v>4240</v>
      </c>
      <c r="C429" t="s">
        <v>4741</v>
      </c>
      <c r="D429" t="s">
        <v>4742</v>
      </c>
      <c r="E429" s="1">
        <v>41603</v>
      </c>
      <c r="F429">
        <v>2013</v>
      </c>
      <c r="I429">
        <v>130</v>
      </c>
      <c r="J429">
        <v>134</v>
      </c>
      <c r="K429" t="s">
        <v>4743</v>
      </c>
      <c r="L429" t="s">
        <v>4744</v>
      </c>
      <c r="M429" t="s">
        <v>4745</v>
      </c>
      <c r="N429" t="s">
        <v>4746</v>
      </c>
      <c r="P429" t="s">
        <v>4747</v>
      </c>
      <c r="R429" t="s">
        <v>4748</v>
      </c>
      <c r="S429" t="s">
        <v>4749</v>
      </c>
      <c r="T429" t="s">
        <v>4750</v>
      </c>
      <c r="V429">
        <v>3</v>
      </c>
      <c r="X429">
        <v>23</v>
      </c>
      <c r="Y429" t="s">
        <v>42</v>
      </c>
      <c r="Z429" s="1">
        <v>41603</v>
      </c>
      <c r="AC429" t="s">
        <v>42</v>
      </c>
      <c r="AD429" t="s">
        <v>43</v>
      </c>
    </row>
    <row r="430" spans="1:30" x14ac:dyDescent="0.25">
      <c r="A430" t="s">
        <v>4751</v>
      </c>
      <c r="B430" t="s">
        <v>4752</v>
      </c>
      <c r="C430" t="s">
        <v>4753</v>
      </c>
      <c r="D430" t="s">
        <v>1541</v>
      </c>
      <c r="E430" s="1">
        <v>39920</v>
      </c>
      <c r="F430">
        <v>2009</v>
      </c>
      <c r="I430">
        <v>123</v>
      </c>
      <c r="J430">
        <v>126</v>
      </c>
      <c r="K430" t="s">
        <v>4754</v>
      </c>
      <c r="M430" t="s">
        <v>1543</v>
      </c>
      <c r="N430" t="s">
        <v>4755</v>
      </c>
      <c r="P430" t="s">
        <v>4756</v>
      </c>
      <c r="Q430" t="s">
        <v>4757</v>
      </c>
      <c r="R430" t="s">
        <v>4758</v>
      </c>
      <c r="S430" t="s">
        <v>4759</v>
      </c>
      <c r="T430" t="s">
        <v>4760</v>
      </c>
      <c r="V430">
        <v>3</v>
      </c>
      <c r="X430">
        <v>1</v>
      </c>
      <c r="Y430" t="s">
        <v>42</v>
      </c>
      <c r="Z430" s="1">
        <v>39920</v>
      </c>
      <c r="AC430" t="s">
        <v>42</v>
      </c>
      <c r="AD430" t="s">
        <v>43</v>
      </c>
    </row>
    <row r="431" spans="1:30" x14ac:dyDescent="0.25">
      <c r="A431" t="s">
        <v>4761</v>
      </c>
      <c r="B431" t="s">
        <v>4762</v>
      </c>
      <c r="C431" t="s">
        <v>4763</v>
      </c>
      <c r="D431" t="s">
        <v>4764</v>
      </c>
      <c r="E431" s="1">
        <v>44020</v>
      </c>
      <c r="F431">
        <v>2019</v>
      </c>
      <c r="I431">
        <v>1</v>
      </c>
      <c r="J431">
        <v>6</v>
      </c>
      <c r="K431" t="s">
        <v>4765</v>
      </c>
      <c r="M431" t="s">
        <v>4766</v>
      </c>
      <c r="N431" t="s">
        <v>4767</v>
      </c>
      <c r="P431" t="s">
        <v>4768</v>
      </c>
      <c r="Q431" t="s">
        <v>4769</v>
      </c>
      <c r="S431" t="s">
        <v>4770</v>
      </c>
      <c r="T431" t="s">
        <v>4771</v>
      </c>
      <c r="V431">
        <v>3</v>
      </c>
      <c r="X431">
        <v>12</v>
      </c>
      <c r="Y431" t="s">
        <v>42</v>
      </c>
      <c r="Z431" s="1">
        <v>44020</v>
      </c>
      <c r="AC431" t="s">
        <v>42</v>
      </c>
      <c r="AD431" t="s">
        <v>43</v>
      </c>
    </row>
    <row r="432" spans="1:30" x14ac:dyDescent="0.25">
      <c r="A432" t="s">
        <v>4772</v>
      </c>
      <c r="B432" t="s">
        <v>4773</v>
      </c>
      <c r="C432" t="s">
        <v>4774</v>
      </c>
      <c r="D432" t="s">
        <v>4775</v>
      </c>
      <c r="E432" s="1">
        <v>43970</v>
      </c>
      <c r="F432">
        <v>2020</v>
      </c>
      <c r="I432">
        <v>7</v>
      </c>
      <c r="J432">
        <v>12</v>
      </c>
      <c r="K432" t="s">
        <v>4776</v>
      </c>
      <c r="M432" t="s">
        <v>4777</v>
      </c>
      <c r="N432" t="s">
        <v>4778</v>
      </c>
      <c r="P432" t="s">
        <v>4779</v>
      </c>
      <c r="Q432" t="s">
        <v>4780</v>
      </c>
      <c r="R432" t="s">
        <v>4781</v>
      </c>
      <c r="S432" t="s">
        <v>4782</v>
      </c>
      <c r="T432" t="s">
        <v>4783</v>
      </c>
      <c r="V432">
        <v>3</v>
      </c>
      <c r="X432">
        <v>12</v>
      </c>
      <c r="Y432" t="s">
        <v>42</v>
      </c>
      <c r="Z432" s="1">
        <v>43970</v>
      </c>
      <c r="AC432" t="s">
        <v>42</v>
      </c>
      <c r="AD432" t="s">
        <v>43</v>
      </c>
    </row>
    <row r="433" spans="1:30" x14ac:dyDescent="0.25">
      <c r="A433" t="s">
        <v>4784</v>
      </c>
      <c r="B433" t="s">
        <v>4785</v>
      </c>
      <c r="C433" t="s">
        <v>4786</v>
      </c>
      <c r="D433" t="s">
        <v>4787</v>
      </c>
      <c r="E433" s="1">
        <v>40717</v>
      </c>
      <c r="F433">
        <v>2011</v>
      </c>
      <c r="I433">
        <v>24</v>
      </c>
      <c r="J433">
        <v>27</v>
      </c>
      <c r="K433" t="s">
        <v>4788</v>
      </c>
      <c r="M433" t="s">
        <v>4789</v>
      </c>
      <c r="N433" t="s">
        <v>4790</v>
      </c>
      <c r="P433" t="s">
        <v>4791</v>
      </c>
      <c r="Q433" t="s">
        <v>4792</v>
      </c>
      <c r="R433" t="s">
        <v>4793</v>
      </c>
      <c r="S433" t="s">
        <v>4794</v>
      </c>
      <c r="T433" t="s">
        <v>4795</v>
      </c>
      <c r="V433">
        <v>3</v>
      </c>
      <c r="X433">
        <v>20</v>
      </c>
      <c r="Y433" t="s">
        <v>42</v>
      </c>
      <c r="Z433" s="1">
        <v>40717</v>
      </c>
      <c r="AC433" t="s">
        <v>42</v>
      </c>
      <c r="AD433" t="s">
        <v>43</v>
      </c>
    </row>
    <row r="434" spans="1:30" x14ac:dyDescent="0.25">
      <c r="A434" t="s">
        <v>4796</v>
      </c>
      <c r="B434" t="s">
        <v>4797</v>
      </c>
      <c r="C434" t="s">
        <v>4798</v>
      </c>
      <c r="D434" t="s">
        <v>4799</v>
      </c>
      <c r="E434" s="1">
        <v>43468</v>
      </c>
      <c r="F434">
        <v>2018</v>
      </c>
      <c r="I434">
        <v>711</v>
      </c>
      <c r="J434">
        <v>715</v>
      </c>
      <c r="K434" t="s">
        <v>4800</v>
      </c>
      <c r="L434" t="s">
        <v>4801</v>
      </c>
      <c r="M434" t="s">
        <v>4802</v>
      </c>
      <c r="N434" t="s">
        <v>4803</v>
      </c>
      <c r="P434" t="s">
        <v>4804</v>
      </c>
      <c r="Q434" t="s">
        <v>4805</v>
      </c>
      <c r="R434" t="s">
        <v>4806</v>
      </c>
      <c r="S434" t="s">
        <v>4807</v>
      </c>
      <c r="T434" t="s">
        <v>4808</v>
      </c>
      <c r="V434">
        <v>3</v>
      </c>
      <c r="X434">
        <v>13</v>
      </c>
      <c r="Y434" t="s">
        <v>42</v>
      </c>
      <c r="Z434" s="1">
        <v>43468</v>
      </c>
      <c r="AC434" t="s">
        <v>42</v>
      </c>
      <c r="AD434" t="s">
        <v>43</v>
      </c>
    </row>
    <row r="435" spans="1:30" x14ac:dyDescent="0.25">
      <c r="A435" t="s">
        <v>4809</v>
      </c>
      <c r="B435" t="s">
        <v>4810</v>
      </c>
      <c r="C435" t="s">
        <v>4811</v>
      </c>
      <c r="D435" t="s">
        <v>4812</v>
      </c>
      <c r="E435" s="1">
        <v>44159</v>
      </c>
      <c r="F435">
        <v>2020</v>
      </c>
      <c r="I435">
        <v>247</v>
      </c>
      <c r="J435">
        <v>251</v>
      </c>
      <c r="K435" t="s">
        <v>4813</v>
      </c>
      <c r="M435" t="s">
        <v>4814</v>
      </c>
      <c r="N435" t="s">
        <v>4815</v>
      </c>
      <c r="O435" t="s">
        <v>4816</v>
      </c>
      <c r="P435" t="s">
        <v>4817</v>
      </c>
      <c r="Q435" t="s">
        <v>4818</v>
      </c>
      <c r="R435" t="s">
        <v>4819</v>
      </c>
      <c r="S435" t="s">
        <v>4820</v>
      </c>
      <c r="T435" t="s">
        <v>4821</v>
      </c>
      <c r="V435">
        <v>3</v>
      </c>
      <c r="X435">
        <v>30</v>
      </c>
      <c r="Y435" t="s">
        <v>42</v>
      </c>
      <c r="Z435" s="1">
        <v>44159</v>
      </c>
      <c r="AC435" t="s">
        <v>42</v>
      </c>
      <c r="AD435" t="s">
        <v>43</v>
      </c>
    </row>
    <row r="436" spans="1:30" x14ac:dyDescent="0.25">
      <c r="A436" t="s">
        <v>4822</v>
      </c>
      <c r="B436" t="s">
        <v>4823</v>
      </c>
      <c r="C436" t="s">
        <v>4824</v>
      </c>
      <c r="D436" t="s">
        <v>1380</v>
      </c>
      <c r="E436" s="1">
        <v>43349</v>
      </c>
      <c r="F436">
        <v>2018</v>
      </c>
      <c r="I436">
        <v>1301</v>
      </c>
      <c r="J436">
        <v>1308</v>
      </c>
      <c r="K436" t="s">
        <v>4825</v>
      </c>
      <c r="M436" t="s">
        <v>1382</v>
      </c>
      <c r="N436" t="s">
        <v>4826</v>
      </c>
      <c r="P436" t="s">
        <v>4827</v>
      </c>
      <c r="Q436" t="s">
        <v>4828</v>
      </c>
      <c r="R436" t="s">
        <v>4829</v>
      </c>
      <c r="S436" t="s">
        <v>4830</v>
      </c>
      <c r="T436" t="s">
        <v>4831</v>
      </c>
      <c r="V436">
        <v>2</v>
      </c>
      <c r="X436">
        <v>7</v>
      </c>
      <c r="Z436" s="1">
        <v>43349</v>
      </c>
      <c r="AC436" t="s">
        <v>42</v>
      </c>
      <c r="AD436" t="s">
        <v>43</v>
      </c>
    </row>
    <row r="437" spans="1:30" x14ac:dyDescent="0.25">
      <c r="A437" t="s">
        <v>4832</v>
      </c>
      <c r="B437" t="s">
        <v>4833</v>
      </c>
      <c r="C437" t="s">
        <v>4834</v>
      </c>
      <c r="D437" t="s">
        <v>4835</v>
      </c>
      <c r="E437" s="1">
        <v>43265</v>
      </c>
      <c r="F437">
        <v>2018</v>
      </c>
      <c r="I437">
        <v>1</v>
      </c>
      <c r="J437">
        <v>6</v>
      </c>
      <c r="K437" t="s">
        <v>4836</v>
      </c>
      <c r="M437" t="s">
        <v>4837</v>
      </c>
      <c r="N437" t="s">
        <v>4838</v>
      </c>
      <c r="P437" t="s">
        <v>4839</v>
      </c>
      <c r="Q437" t="s">
        <v>4840</v>
      </c>
      <c r="R437" t="s">
        <v>4841</v>
      </c>
      <c r="S437" t="s">
        <v>4842</v>
      </c>
      <c r="T437" t="s">
        <v>4843</v>
      </c>
      <c r="V437">
        <v>2</v>
      </c>
      <c r="X437">
        <v>15</v>
      </c>
      <c r="Y437" t="s">
        <v>42</v>
      </c>
      <c r="Z437" s="1">
        <v>43265</v>
      </c>
      <c r="AC437" t="s">
        <v>42</v>
      </c>
      <c r="AD437" t="s">
        <v>43</v>
      </c>
    </row>
    <row r="438" spans="1:30" x14ac:dyDescent="0.25">
      <c r="A438" t="s">
        <v>4844</v>
      </c>
      <c r="B438" t="s">
        <v>4845</v>
      </c>
      <c r="C438" t="s">
        <v>4846</v>
      </c>
      <c r="D438" t="s">
        <v>4847</v>
      </c>
      <c r="E438" s="1">
        <v>39836</v>
      </c>
      <c r="F438">
        <v>2008</v>
      </c>
      <c r="I438">
        <v>1</v>
      </c>
      <c r="J438">
        <v>4</v>
      </c>
      <c r="K438" t="s">
        <v>4848</v>
      </c>
      <c r="L438" t="s">
        <v>4849</v>
      </c>
      <c r="M438" t="s">
        <v>4850</v>
      </c>
      <c r="N438" t="s">
        <v>4851</v>
      </c>
      <c r="P438" t="s">
        <v>4852</v>
      </c>
      <c r="R438" t="s">
        <v>4853</v>
      </c>
      <c r="S438" t="s">
        <v>4854</v>
      </c>
      <c r="T438" t="s">
        <v>4855</v>
      </c>
      <c r="V438">
        <v>2</v>
      </c>
      <c r="X438">
        <v>10</v>
      </c>
      <c r="Y438" t="s">
        <v>42</v>
      </c>
      <c r="Z438" s="1">
        <v>39836</v>
      </c>
      <c r="AC438" t="s">
        <v>42</v>
      </c>
      <c r="AD438" t="s">
        <v>43</v>
      </c>
    </row>
    <row r="439" spans="1:30" x14ac:dyDescent="0.25">
      <c r="A439" t="s">
        <v>4856</v>
      </c>
      <c r="B439" t="s">
        <v>4857</v>
      </c>
      <c r="C439" t="s">
        <v>4858</v>
      </c>
      <c r="D439" t="s">
        <v>4859</v>
      </c>
      <c r="E439" s="1">
        <v>40081</v>
      </c>
      <c r="F439">
        <v>2009</v>
      </c>
      <c r="I439">
        <v>1387</v>
      </c>
      <c r="J439">
        <v>1391</v>
      </c>
      <c r="K439" t="s">
        <v>4860</v>
      </c>
      <c r="L439" t="s">
        <v>4861</v>
      </c>
      <c r="M439" t="s">
        <v>4862</v>
      </c>
      <c r="N439" t="s">
        <v>4863</v>
      </c>
      <c r="P439" t="s">
        <v>4864</v>
      </c>
      <c r="Q439" t="s">
        <v>4865</v>
      </c>
      <c r="R439" t="s">
        <v>4866</v>
      </c>
      <c r="S439" t="s">
        <v>4867</v>
      </c>
      <c r="T439" t="s">
        <v>4868</v>
      </c>
      <c r="V439">
        <v>2</v>
      </c>
      <c r="X439">
        <v>8</v>
      </c>
      <c r="Y439" t="s">
        <v>42</v>
      </c>
      <c r="Z439" s="1">
        <v>40081</v>
      </c>
      <c r="AC439" t="s">
        <v>42</v>
      </c>
      <c r="AD439" t="s">
        <v>43</v>
      </c>
    </row>
    <row r="440" spans="1:30" x14ac:dyDescent="0.25">
      <c r="A440" t="s">
        <v>4869</v>
      </c>
      <c r="B440" t="s">
        <v>4870</v>
      </c>
      <c r="C440" t="s">
        <v>4871</v>
      </c>
      <c r="D440" t="s">
        <v>4872</v>
      </c>
      <c r="E440" s="1">
        <v>44120</v>
      </c>
      <c r="F440">
        <v>2020</v>
      </c>
      <c r="I440">
        <v>250</v>
      </c>
      <c r="J440">
        <v>252</v>
      </c>
      <c r="K440" t="s">
        <v>4873</v>
      </c>
      <c r="M440" t="s">
        <v>4874</v>
      </c>
      <c r="N440" t="s">
        <v>4875</v>
      </c>
      <c r="P440" t="s">
        <v>4876</v>
      </c>
      <c r="Q440" t="s">
        <v>4877</v>
      </c>
      <c r="R440" t="s">
        <v>4878</v>
      </c>
      <c r="S440" t="s">
        <v>4879</v>
      </c>
      <c r="T440" t="s">
        <v>4880</v>
      </c>
      <c r="V440">
        <v>2</v>
      </c>
      <c r="X440">
        <v>5</v>
      </c>
      <c r="Y440" t="s">
        <v>42</v>
      </c>
      <c r="Z440" s="1">
        <v>44120</v>
      </c>
      <c r="AC440" t="s">
        <v>42</v>
      </c>
      <c r="AD440" t="s">
        <v>43</v>
      </c>
    </row>
    <row r="441" spans="1:30" x14ac:dyDescent="0.25">
      <c r="A441" t="s">
        <v>4881</v>
      </c>
      <c r="B441" t="s">
        <v>4882</v>
      </c>
      <c r="C441" t="s">
        <v>4883</v>
      </c>
      <c r="D441" t="s">
        <v>1621</v>
      </c>
      <c r="E441" s="1">
        <v>42705</v>
      </c>
      <c r="F441">
        <v>2016</v>
      </c>
      <c r="I441">
        <v>1</v>
      </c>
      <c r="J441">
        <v>7</v>
      </c>
      <c r="K441" t="s">
        <v>4884</v>
      </c>
      <c r="M441" t="s">
        <v>1623</v>
      </c>
      <c r="N441" t="s">
        <v>4885</v>
      </c>
      <c r="P441" t="s">
        <v>4886</v>
      </c>
      <c r="Q441" t="s">
        <v>4887</v>
      </c>
      <c r="R441" t="s">
        <v>4888</v>
      </c>
      <c r="S441" t="s">
        <v>4889</v>
      </c>
      <c r="T441" t="s">
        <v>4890</v>
      </c>
      <c r="V441">
        <v>2</v>
      </c>
      <c r="W441">
        <v>1</v>
      </c>
      <c r="X441">
        <v>12</v>
      </c>
      <c r="Y441" t="s">
        <v>42</v>
      </c>
      <c r="Z441" s="1">
        <v>42705</v>
      </c>
      <c r="AC441" t="s">
        <v>42</v>
      </c>
      <c r="AD441" t="s">
        <v>43</v>
      </c>
    </row>
    <row r="442" spans="1:30" x14ac:dyDescent="0.25">
      <c r="A442" t="s">
        <v>4891</v>
      </c>
      <c r="B442" t="s">
        <v>4892</v>
      </c>
      <c r="C442" t="s">
        <v>4893</v>
      </c>
      <c r="D442" t="s">
        <v>4894</v>
      </c>
      <c r="E442" s="1">
        <v>41979</v>
      </c>
      <c r="F442">
        <v>2014</v>
      </c>
      <c r="I442">
        <v>578</v>
      </c>
      <c r="J442">
        <v>583</v>
      </c>
      <c r="K442" t="s">
        <v>4895</v>
      </c>
      <c r="L442" t="s">
        <v>88</v>
      </c>
      <c r="M442" t="s">
        <v>4896</v>
      </c>
      <c r="N442" t="s">
        <v>4897</v>
      </c>
      <c r="P442" t="s">
        <v>4898</v>
      </c>
      <c r="Q442" t="s">
        <v>4899</v>
      </c>
      <c r="R442" t="s">
        <v>4900</v>
      </c>
      <c r="S442" t="s">
        <v>4901</v>
      </c>
      <c r="T442" t="s">
        <v>4902</v>
      </c>
      <c r="V442">
        <v>2</v>
      </c>
      <c r="X442">
        <v>11</v>
      </c>
      <c r="Y442" t="s">
        <v>42</v>
      </c>
      <c r="Z442" s="1">
        <v>41979</v>
      </c>
      <c r="AC442" t="s">
        <v>42</v>
      </c>
      <c r="AD442" t="s">
        <v>43</v>
      </c>
    </row>
    <row r="443" spans="1:30" x14ac:dyDescent="0.25">
      <c r="A443" t="s">
        <v>4903</v>
      </c>
      <c r="B443" t="s">
        <v>4904</v>
      </c>
      <c r="C443" t="s">
        <v>4905</v>
      </c>
      <c r="D443" t="s">
        <v>4906</v>
      </c>
      <c r="E443" s="1">
        <v>44050</v>
      </c>
      <c r="F443">
        <v>2020</v>
      </c>
      <c r="I443">
        <v>299</v>
      </c>
      <c r="J443">
        <v>303</v>
      </c>
      <c r="K443" t="s">
        <v>4907</v>
      </c>
      <c r="L443" t="s">
        <v>75</v>
      </c>
      <c r="M443" t="s">
        <v>4908</v>
      </c>
      <c r="N443" t="s">
        <v>4909</v>
      </c>
      <c r="P443" t="s">
        <v>4910</v>
      </c>
      <c r="Q443" t="s">
        <v>4911</v>
      </c>
      <c r="R443" t="s">
        <v>4912</v>
      </c>
      <c r="S443" t="s">
        <v>4913</v>
      </c>
      <c r="T443" t="s">
        <v>4914</v>
      </c>
      <c r="V443">
        <v>2</v>
      </c>
      <c r="X443">
        <v>20</v>
      </c>
      <c r="Y443" t="s">
        <v>42</v>
      </c>
      <c r="Z443" s="1">
        <v>44050</v>
      </c>
      <c r="AC443" t="s">
        <v>42</v>
      </c>
      <c r="AD443" t="s">
        <v>43</v>
      </c>
    </row>
    <row r="444" spans="1:30" x14ac:dyDescent="0.25">
      <c r="A444" t="s">
        <v>4915</v>
      </c>
      <c r="B444" t="s">
        <v>4916</v>
      </c>
      <c r="C444" t="s">
        <v>4917</v>
      </c>
      <c r="D444" t="s">
        <v>4918</v>
      </c>
      <c r="E444" s="1">
        <v>38166</v>
      </c>
      <c r="F444">
        <v>2003</v>
      </c>
      <c r="G444">
        <v>2</v>
      </c>
      <c r="I444">
        <v>2070</v>
      </c>
      <c r="J444" t="s">
        <v>4919</v>
      </c>
      <c r="K444" t="s">
        <v>4920</v>
      </c>
      <c r="M444" t="s">
        <v>4921</v>
      </c>
      <c r="P444" t="s">
        <v>4922</v>
      </c>
      <c r="R444" t="s">
        <v>4923</v>
      </c>
      <c r="S444" t="s">
        <v>4924</v>
      </c>
      <c r="T444" t="s">
        <v>4925</v>
      </c>
      <c r="V444">
        <v>2</v>
      </c>
      <c r="X444">
        <v>7</v>
      </c>
      <c r="Z444" s="1">
        <v>38166</v>
      </c>
      <c r="AC444" t="s">
        <v>42</v>
      </c>
      <c r="AD444" t="s">
        <v>43</v>
      </c>
    </row>
    <row r="445" spans="1:30" x14ac:dyDescent="0.25">
      <c r="A445" t="s">
        <v>4926</v>
      </c>
      <c r="B445" t="s">
        <v>4927</v>
      </c>
      <c r="C445" t="s">
        <v>4928</v>
      </c>
      <c r="D445" t="s">
        <v>3215</v>
      </c>
      <c r="E445" s="1">
        <v>43783</v>
      </c>
      <c r="F445">
        <v>2019</v>
      </c>
      <c r="I445">
        <v>8226</v>
      </c>
      <c r="J445">
        <v>8229</v>
      </c>
      <c r="K445" t="s">
        <v>4929</v>
      </c>
      <c r="L445" t="s">
        <v>650</v>
      </c>
      <c r="M445" t="s">
        <v>3217</v>
      </c>
      <c r="N445" t="s">
        <v>4930</v>
      </c>
      <c r="P445" t="s">
        <v>4931</v>
      </c>
      <c r="Q445" t="s">
        <v>4932</v>
      </c>
      <c r="R445" t="s">
        <v>4933</v>
      </c>
      <c r="S445" t="s">
        <v>4934</v>
      </c>
      <c r="T445" t="s">
        <v>4935</v>
      </c>
      <c r="V445">
        <v>2</v>
      </c>
      <c r="X445">
        <v>8</v>
      </c>
      <c r="Y445" t="s">
        <v>42</v>
      </c>
      <c r="Z445" s="1">
        <v>43783</v>
      </c>
      <c r="AC445" t="s">
        <v>42</v>
      </c>
      <c r="AD445" t="s">
        <v>43</v>
      </c>
    </row>
    <row r="446" spans="1:30" x14ac:dyDescent="0.25">
      <c r="A446" t="s">
        <v>4936</v>
      </c>
      <c r="B446" t="s">
        <v>4937</v>
      </c>
      <c r="C446" t="s">
        <v>4938</v>
      </c>
      <c r="D446" t="s">
        <v>4939</v>
      </c>
      <c r="E446" s="1">
        <v>43752</v>
      </c>
      <c r="F446">
        <v>2019</v>
      </c>
      <c r="I446">
        <v>1</v>
      </c>
      <c r="J446">
        <v>5</v>
      </c>
      <c r="K446" t="s">
        <v>4940</v>
      </c>
      <c r="M446" t="s">
        <v>4941</v>
      </c>
      <c r="N446" t="s">
        <v>4942</v>
      </c>
      <c r="P446" t="s">
        <v>4943</v>
      </c>
      <c r="Q446" t="s">
        <v>4944</v>
      </c>
      <c r="R446" t="s">
        <v>4945</v>
      </c>
      <c r="S446" t="s">
        <v>4946</v>
      </c>
      <c r="T446" t="s">
        <v>4947</v>
      </c>
      <c r="V446">
        <v>2</v>
      </c>
      <c r="X446">
        <v>15</v>
      </c>
      <c r="Y446" t="s">
        <v>42</v>
      </c>
      <c r="Z446" s="1">
        <v>43752</v>
      </c>
      <c r="AC446" t="s">
        <v>42</v>
      </c>
      <c r="AD446" t="s">
        <v>43</v>
      </c>
    </row>
    <row r="447" spans="1:30" x14ac:dyDescent="0.25">
      <c r="A447" t="s">
        <v>4948</v>
      </c>
      <c r="B447" t="s">
        <v>4949</v>
      </c>
      <c r="C447" t="s">
        <v>4950</v>
      </c>
      <c r="D447" t="s">
        <v>4951</v>
      </c>
      <c r="E447" s="1">
        <v>43706</v>
      </c>
      <c r="F447">
        <v>2019</v>
      </c>
      <c r="I447">
        <v>228</v>
      </c>
      <c r="J447">
        <v>230</v>
      </c>
      <c r="K447" t="s">
        <v>4952</v>
      </c>
      <c r="L447" t="s">
        <v>4953</v>
      </c>
      <c r="M447" t="s">
        <v>4954</v>
      </c>
      <c r="N447" t="s">
        <v>4955</v>
      </c>
      <c r="P447" t="s">
        <v>4956</v>
      </c>
      <c r="Q447" t="s">
        <v>4957</v>
      </c>
      <c r="S447" t="s">
        <v>4958</v>
      </c>
      <c r="T447" t="s">
        <v>4959</v>
      </c>
      <c r="V447">
        <v>2</v>
      </c>
      <c r="X447">
        <v>6</v>
      </c>
      <c r="Y447" t="s">
        <v>42</v>
      </c>
      <c r="Z447" s="1">
        <v>43706</v>
      </c>
      <c r="AC447" t="s">
        <v>42</v>
      </c>
      <c r="AD447" t="s">
        <v>43</v>
      </c>
    </row>
    <row r="448" spans="1:30" x14ac:dyDescent="0.25">
      <c r="A448" t="s">
        <v>4960</v>
      </c>
      <c r="B448" t="s">
        <v>4961</v>
      </c>
      <c r="C448" t="s">
        <v>4962</v>
      </c>
      <c r="D448" t="s">
        <v>4963</v>
      </c>
      <c r="E448" s="1">
        <v>38922</v>
      </c>
      <c r="F448">
        <v>2006</v>
      </c>
      <c r="I448">
        <v>521</v>
      </c>
      <c r="J448">
        <v>524</v>
      </c>
      <c r="K448" t="s">
        <v>4964</v>
      </c>
      <c r="L448" t="s">
        <v>4965</v>
      </c>
      <c r="M448" t="s">
        <v>4966</v>
      </c>
      <c r="N448" t="s">
        <v>4967</v>
      </c>
      <c r="P448" t="s">
        <v>4968</v>
      </c>
      <c r="R448" t="s">
        <v>4969</v>
      </c>
      <c r="S448" t="s">
        <v>4970</v>
      </c>
      <c r="T448" t="s">
        <v>4971</v>
      </c>
      <c r="V448">
        <v>2</v>
      </c>
      <c r="X448">
        <v>12</v>
      </c>
      <c r="Y448" t="s">
        <v>42</v>
      </c>
      <c r="Z448" s="1">
        <v>38922</v>
      </c>
      <c r="AC448" t="s">
        <v>42</v>
      </c>
      <c r="AD448" t="s">
        <v>43</v>
      </c>
    </row>
    <row r="449" spans="1:30" x14ac:dyDescent="0.25">
      <c r="A449" t="s">
        <v>4972</v>
      </c>
      <c r="B449" t="s">
        <v>4973</v>
      </c>
      <c r="C449" t="s">
        <v>4974</v>
      </c>
      <c r="D449" t="s">
        <v>4975</v>
      </c>
      <c r="E449" s="1">
        <v>43440</v>
      </c>
      <c r="F449">
        <v>2018</v>
      </c>
      <c r="I449">
        <v>1</v>
      </c>
      <c r="J449">
        <v>4</v>
      </c>
      <c r="K449" t="s">
        <v>4976</v>
      </c>
      <c r="M449" t="s">
        <v>4977</v>
      </c>
      <c r="N449" t="s">
        <v>4978</v>
      </c>
      <c r="P449" t="s">
        <v>4979</v>
      </c>
      <c r="R449" t="s">
        <v>4980</v>
      </c>
      <c r="S449" t="s">
        <v>4981</v>
      </c>
      <c r="T449" t="s">
        <v>4982</v>
      </c>
      <c r="V449">
        <v>2</v>
      </c>
      <c r="X449">
        <v>14</v>
      </c>
      <c r="Y449" t="s">
        <v>42</v>
      </c>
      <c r="Z449" s="1">
        <v>43440</v>
      </c>
      <c r="AC449" t="s">
        <v>42</v>
      </c>
      <c r="AD449" t="s">
        <v>43</v>
      </c>
    </row>
    <row r="450" spans="1:30" x14ac:dyDescent="0.25">
      <c r="A450" t="s">
        <v>4983</v>
      </c>
      <c r="B450" t="s">
        <v>4984</v>
      </c>
      <c r="C450" t="s">
        <v>4985</v>
      </c>
      <c r="D450" t="s">
        <v>4986</v>
      </c>
      <c r="E450" s="1">
        <v>43408</v>
      </c>
      <c r="F450">
        <v>2018</v>
      </c>
      <c r="I450">
        <v>452</v>
      </c>
      <c r="J450">
        <v>455</v>
      </c>
      <c r="K450" t="s">
        <v>4987</v>
      </c>
      <c r="L450" t="s">
        <v>650</v>
      </c>
      <c r="M450" t="s">
        <v>4988</v>
      </c>
      <c r="N450" t="s">
        <v>4989</v>
      </c>
      <c r="P450" t="s">
        <v>4990</v>
      </c>
      <c r="Q450" t="s">
        <v>4991</v>
      </c>
      <c r="R450" t="s">
        <v>4992</v>
      </c>
      <c r="S450" t="s">
        <v>4993</v>
      </c>
      <c r="T450" t="s">
        <v>4994</v>
      </c>
      <c r="V450">
        <v>2</v>
      </c>
      <c r="X450">
        <v>7</v>
      </c>
      <c r="Y450" t="s">
        <v>42</v>
      </c>
      <c r="Z450" s="1">
        <v>43408</v>
      </c>
      <c r="AC450" t="s">
        <v>42</v>
      </c>
      <c r="AD450" t="s">
        <v>43</v>
      </c>
    </row>
    <row r="451" spans="1:30" x14ac:dyDescent="0.25">
      <c r="A451" t="s">
        <v>4995</v>
      </c>
      <c r="B451" t="s">
        <v>4996</v>
      </c>
      <c r="C451" t="s">
        <v>4997</v>
      </c>
      <c r="D451" t="s">
        <v>2311</v>
      </c>
      <c r="E451" s="1">
        <v>42999</v>
      </c>
      <c r="F451">
        <v>2017</v>
      </c>
      <c r="I451">
        <v>384</v>
      </c>
      <c r="J451">
        <v>389</v>
      </c>
      <c r="K451" t="s">
        <v>4998</v>
      </c>
      <c r="M451" t="s">
        <v>2313</v>
      </c>
      <c r="N451" t="s">
        <v>4999</v>
      </c>
      <c r="P451" t="s">
        <v>5000</v>
      </c>
      <c r="Q451" t="s">
        <v>5001</v>
      </c>
      <c r="R451" t="s">
        <v>5002</v>
      </c>
      <c r="S451" t="s">
        <v>5003</v>
      </c>
      <c r="T451" t="s">
        <v>5004</v>
      </c>
      <c r="V451">
        <v>2</v>
      </c>
      <c r="X451">
        <v>15</v>
      </c>
      <c r="Y451" t="s">
        <v>42</v>
      </c>
      <c r="Z451" s="1">
        <v>42999</v>
      </c>
      <c r="AC451" t="s">
        <v>42</v>
      </c>
      <c r="AD451" t="s">
        <v>43</v>
      </c>
    </row>
    <row r="452" spans="1:30" x14ac:dyDescent="0.25">
      <c r="A452" t="s">
        <v>5005</v>
      </c>
      <c r="B452" t="s">
        <v>5006</v>
      </c>
      <c r="C452" t="s">
        <v>5007</v>
      </c>
      <c r="D452" t="s">
        <v>5008</v>
      </c>
      <c r="E452" s="1">
        <v>42303</v>
      </c>
      <c r="F452">
        <v>2015</v>
      </c>
      <c r="I452">
        <v>1</v>
      </c>
      <c r="J452">
        <v>1</v>
      </c>
      <c r="K452" t="s">
        <v>5009</v>
      </c>
      <c r="M452" t="s">
        <v>5010</v>
      </c>
      <c r="N452" t="s">
        <v>5011</v>
      </c>
      <c r="P452" t="s">
        <v>5012</v>
      </c>
      <c r="V452">
        <v>2</v>
      </c>
      <c r="Z452" s="1">
        <v>42303</v>
      </c>
      <c r="AC452" t="s">
        <v>42</v>
      </c>
      <c r="AD452" t="s">
        <v>43</v>
      </c>
    </row>
    <row r="453" spans="1:30" x14ac:dyDescent="0.25">
      <c r="A453" t="s">
        <v>5013</v>
      </c>
      <c r="B453" t="s">
        <v>5014</v>
      </c>
      <c r="C453" t="s">
        <v>5015</v>
      </c>
      <c r="D453" t="s">
        <v>5016</v>
      </c>
      <c r="E453" s="1">
        <v>37474</v>
      </c>
      <c r="F453">
        <v>1991</v>
      </c>
      <c r="I453">
        <v>321</v>
      </c>
      <c r="J453">
        <v>325</v>
      </c>
      <c r="K453" t="s">
        <v>5017</v>
      </c>
      <c r="M453" t="s">
        <v>5018</v>
      </c>
      <c r="N453" t="s">
        <v>5019</v>
      </c>
      <c r="P453" t="s">
        <v>5020</v>
      </c>
      <c r="R453" t="s">
        <v>5021</v>
      </c>
      <c r="S453" t="s">
        <v>5022</v>
      </c>
      <c r="T453" t="s">
        <v>5023</v>
      </c>
      <c r="V453">
        <v>2</v>
      </c>
      <c r="X453">
        <v>4</v>
      </c>
      <c r="Y453" t="s">
        <v>42</v>
      </c>
      <c r="Z453" s="1">
        <v>37474</v>
      </c>
      <c r="AC453" t="s">
        <v>42</v>
      </c>
      <c r="AD453" t="s">
        <v>43</v>
      </c>
    </row>
    <row r="454" spans="1:30" x14ac:dyDescent="0.25">
      <c r="A454" t="s">
        <v>5024</v>
      </c>
      <c r="B454" t="s">
        <v>5025</v>
      </c>
      <c r="C454" t="s">
        <v>5026</v>
      </c>
      <c r="D454" t="s">
        <v>5027</v>
      </c>
      <c r="E454" s="1">
        <v>39862</v>
      </c>
      <c r="F454">
        <v>2009</v>
      </c>
      <c r="I454">
        <v>1</v>
      </c>
      <c r="J454">
        <v>2</v>
      </c>
      <c r="K454" t="s">
        <v>5028</v>
      </c>
      <c r="L454" t="s">
        <v>5029</v>
      </c>
      <c r="M454" t="s">
        <v>5030</v>
      </c>
      <c r="N454" t="s">
        <v>5031</v>
      </c>
      <c r="P454" t="s">
        <v>5032</v>
      </c>
      <c r="R454" t="s">
        <v>5033</v>
      </c>
      <c r="S454" t="s">
        <v>5034</v>
      </c>
      <c r="T454" t="s">
        <v>5035</v>
      </c>
      <c r="V454">
        <v>2</v>
      </c>
      <c r="X454">
        <v>3</v>
      </c>
      <c r="Y454" t="s">
        <v>42</v>
      </c>
      <c r="Z454" s="1">
        <v>39862</v>
      </c>
      <c r="AC454" t="s">
        <v>42</v>
      </c>
      <c r="AD454" t="s">
        <v>43</v>
      </c>
    </row>
    <row r="455" spans="1:30" x14ac:dyDescent="0.25">
      <c r="A455" t="s">
        <v>5036</v>
      </c>
      <c r="B455" t="s">
        <v>5037</v>
      </c>
      <c r="C455" t="s">
        <v>5038</v>
      </c>
      <c r="D455" t="s">
        <v>5039</v>
      </c>
      <c r="E455" s="1">
        <v>43202</v>
      </c>
      <c r="F455">
        <v>2018</v>
      </c>
      <c r="I455">
        <v>921</v>
      </c>
      <c r="J455">
        <v>929</v>
      </c>
      <c r="K455" t="s">
        <v>5040</v>
      </c>
      <c r="M455" t="s">
        <v>5041</v>
      </c>
      <c r="N455" t="s">
        <v>5042</v>
      </c>
      <c r="P455" t="s">
        <v>5043</v>
      </c>
      <c r="Q455" t="s">
        <v>5044</v>
      </c>
      <c r="S455" t="s">
        <v>5045</v>
      </c>
      <c r="T455" t="s">
        <v>5046</v>
      </c>
      <c r="V455">
        <v>2</v>
      </c>
      <c r="X455">
        <v>9</v>
      </c>
      <c r="Y455" t="s">
        <v>42</v>
      </c>
      <c r="Z455" s="1">
        <v>43202</v>
      </c>
      <c r="AC455" t="s">
        <v>42</v>
      </c>
      <c r="AD455" t="s">
        <v>43</v>
      </c>
    </row>
    <row r="456" spans="1:30" x14ac:dyDescent="0.25">
      <c r="A456" t="s">
        <v>5047</v>
      </c>
      <c r="B456" t="s">
        <v>5048</v>
      </c>
      <c r="C456" t="s">
        <v>5049</v>
      </c>
      <c r="D456" t="s">
        <v>5050</v>
      </c>
      <c r="E456" s="1">
        <v>40780</v>
      </c>
      <c r="F456">
        <v>2011</v>
      </c>
      <c r="I456">
        <v>1</v>
      </c>
      <c r="J456">
        <v>5</v>
      </c>
      <c r="K456" t="s">
        <v>5051</v>
      </c>
      <c r="M456" t="s">
        <v>5052</v>
      </c>
      <c r="N456" t="s">
        <v>5053</v>
      </c>
      <c r="P456" t="s">
        <v>5054</v>
      </c>
      <c r="R456" t="s">
        <v>5055</v>
      </c>
      <c r="S456" t="s">
        <v>5056</v>
      </c>
      <c r="T456" t="s">
        <v>5057</v>
      </c>
      <c r="V456">
        <v>2</v>
      </c>
      <c r="X456">
        <v>7</v>
      </c>
      <c r="Y456" t="s">
        <v>42</v>
      </c>
      <c r="Z456" s="1">
        <v>40780</v>
      </c>
      <c r="AC456" t="s">
        <v>42</v>
      </c>
      <c r="AD456" t="s">
        <v>43</v>
      </c>
    </row>
    <row r="457" spans="1:30" x14ac:dyDescent="0.25">
      <c r="A457" t="s">
        <v>5058</v>
      </c>
      <c r="B457" t="s">
        <v>5059</v>
      </c>
      <c r="C457" t="s">
        <v>5060</v>
      </c>
      <c r="D457" t="s">
        <v>5061</v>
      </c>
      <c r="E457" s="1">
        <v>37474</v>
      </c>
      <c r="F457">
        <v>1997</v>
      </c>
      <c r="I457">
        <v>265</v>
      </c>
      <c r="J457">
        <v>269</v>
      </c>
      <c r="K457" t="s">
        <v>5062</v>
      </c>
      <c r="L457" t="s">
        <v>2550</v>
      </c>
      <c r="M457" t="s">
        <v>5063</v>
      </c>
      <c r="N457" t="s">
        <v>5064</v>
      </c>
      <c r="P457" t="s">
        <v>5065</v>
      </c>
      <c r="R457" t="s">
        <v>5066</v>
      </c>
      <c r="S457" t="s">
        <v>5067</v>
      </c>
      <c r="T457" t="s">
        <v>5068</v>
      </c>
      <c r="V457">
        <v>2</v>
      </c>
      <c r="Z457" s="1">
        <v>37474</v>
      </c>
      <c r="AC457" t="s">
        <v>117</v>
      </c>
      <c r="AD457" t="s">
        <v>118</v>
      </c>
    </row>
    <row r="458" spans="1:30" x14ac:dyDescent="0.25">
      <c r="A458" t="s">
        <v>5069</v>
      </c>
      <c r="B458" t="s">
        <v>5070</v>
      </c>
      <c r="C458" t="s">
        <v>5071</v>
      </c>
      <c r="D458" t="s">
        <v>5072</v>
      </c>
      <c r="E458" s="1">
        <v>43290</v>
      </c>
      <c r="F458">
        <v>2018</v>
      </c>
      <c r="I458">
        <v>1</v>
      </c>
      <c r="J458">
        <v>4</v>
      </c>
      <c r="K458" t="s">
        <v>5073</v>
      </c>
      <c r="M458" t="s">
        <v>5074</v>
      </c>
      <c r="N458" t="s">
        <v>5075</v>
      </c>
      <c r="P458" t="s">
        <v>5076</v>
      </c>
      <c r="Q458" t="s">
        <v>5077</v>
      </c>
      <c r="R458" t="s">
        <v>5078</v>
      </c>
      <c r="S458" t="s">
        <v>5079</v>
      </c>
      <c r="T458" t="s">
        <v>5080</v>
      </c>
      <c r="V458">
        <v>2</v>
      </c>
      <c r="Y458" t="s">
        <v>42</v>
      </c>
      <c r="Z458" s="1">
        <v>43290</v>
      </c>
      <c r="AC458" t="s">
        <v>42</v>
      </c>
      <c r="AD458" t="s">
        <v>43</v>
      </c>
    </row>
    <row r="459" spans="1:30" x14ac:dyDescent="0.25">
      <c r="A459" t="s">
        <v>5081</v>
      </c>
      <c r="B459" t="s">
        <v>5082</v>
      </c>
      <c r="C459" t="s">
        <v>5083</v>
      </c>
      <c r="D459" t="s">
        <v>5084</v>
      </c>
      <c r="E459" s="1">
        <v>41130</v>
      </c>
      <c r="F459">
        <v>2012</v>
      </c>
      <c r="I459">
        <v>1</v>
      </c>
      <c r="J459">
        <v>4</v>
      </c>
      <c r="K459" t="s">
        <v>5085</v>
      </c>
      <c r="M459" t="s">
        <v>5086</v>
      </c>
      <c r="N459" t="s">
        <v>5087</v>
      </c>
      <c r="P459" t="s">
        <v>5088</v>
      </c>
      <c r="Q459" t="s">
        <v>5089</v>
      </c>
      <c r="R459" t="s">
        <v>5090</v>
      </c>
      <c r="S459" t="s">
        <v>5091</v>
      </c>
      <c r="T459" t="s">
        <v>5092</v>
      </c>
      <c r="V459">
        <v>2</v>
      </c>
      <c r="X459">
        <v>7</v>
      </c>
      <c r="Y459" t="s">
        <v>42</v>
      </c>
      <c r="Z459" s="1">
        <v>41130</v>
      </c>
      <c r="AC459" t="s">
        <v>42</v>
      </c>
      <c r="AD459" t="s">
        <v>43</v>
      </c>
    </row>
    <row r="460" spans="1:30" x14ac:dyDescent="0.25">
      <c r="A460" t="s">
        <v>5093</v>
      </c>
      <c r="B460" t="s">
        <v>5094</v>
      </c>
      <c r="C460" t="s">
        <v>5095</v>
      </c>
      <c r="D460" t="s">
        <v>226</v>
      </c>
      <c r="E460" s="1">
        <v>37627</v>
      </c>
      <c r="F460">
        <v>1977</v>
      </c>
      <c r="G460">
        <v>2</v>
      </c>
      <c r="H460">
        <v>3</v>
      </c>
      <c r="I460">
        <v>263</v>
      </c>
      <c r="J460">
        <v>266</v>
      </c>
      <c r="K460" t="s">
        <v>5096</v>
      </c>
      <c r="L460" t="s">
        <v>228</v>
      </c>
      <c r="N460" t="s">
        <v>5097</v>
      </c>
      <c r="P460" t="s">
        <v>5098</v>
      </c>
      <c r="R460" t="s">
        <v>5099</v>
      </c>
      <c r="T460" t="s">
        <v>5100</v>
      </c>
      <c r="V460">
        <v>2</v>
      </c>
      <c r="X460">
        <v>2</v>
      </c>
      <c r="Y460" t="s">
        <v>42</v>
      </c>
      <c r="Z460" s="1">
        <v>37627</v>
      </c>
      <c r="AC460" t="s">
        <v>42</v>
      </c>
      <c r="AD460" t="s">
        <v>57</v>
      </c>
    </row>
    <row r="461" spans="1:30" x14ac:dyDescent="0.25">
      <c r="A461" t="s">
        <v>5101</v>
      </c>
      <c r="B461" t="s">
        <v>5102</v>
      </c>
      <c r="C461" t="s">
        <v>5103</v>
      </c>
      <c r="D461" t="s">
        <v>3995</v>
      </c>
      <c r="E461" s="1">
        <v>44295</v>
      </c>
      <c r="F461">
        <v>2020</v>
      </c>
      <c r="I461">
        <v>1</v>
      </c>
      <c r="J461">
        <v>5</v>
      </c>
      <c r="K461" t="s">
        <v>5104</v>
      </c>
      <c r="L461" t="s">
        <v>977</v>
      </c>
      <c r="M461" t="s">
        <v>3997</v>
      </c>
      <c r="N461" t="s">
        <v>5105</v>
      </c>
      <c r="O461" t="s">
        <v>5106</v>
      </c>
      <c r="P461" t="s">
        <v>5107</v>
      </c>
      <c r="Q461" t="s">
        <v>5108</v>
      </c>
      <c r="R461" t="s">
        <v>5109</v>
      </c>
      <c r="S461" t="s">
        <v>5110</v>
      </c>
      <c r="T461" t="s">
        <v>5111</v>
      </c>
      <c r="V461">
        <v>2</v>
      </c>
      <c r="X461">
        <v>14</v>
      </c>
      <c r="Y461" t="s">
        <v>42</v>
      </c>
      <c r="Z461" s="1">
        <v>44295</v>
      </c>
      <c r="AC461" t="s">
        <v>42</v>
      </c>
      <c r="AD461" t="s">
        <v>43</v>
      </c>
    </row>
    <row r="462" spans="1:30" x14ac:dyDescent="0.25">
      <c r="A462" t="s">
        <v>5112</v>
      </c>
      <c r="B462" t="s">
        <v>5113</v>
      </c>
      <c r="C462" t="s">
        <v>5114</v>
      </c>
      <c r="D462" t="s">
        <v>335</v>
      </c>
      <c r="E462" s="1">
        <v>43034</v>
      </c>
      <c r="F462">
        <v>2017</v>
      </c>
      <c r="I462">
        <v>1</v>
      </c>
      <c r="J462">
        <v>6</v>
      </c>
      <c r="K462" t="s">
        <v>5115</v>
      </c>
      <c r="M462" t="s">
        <v>337</v>
      </c>
      <c r="N462" t="s">
        <v>5116</v>
      </c>
      <c r="P462" t="s">
        <v>5117</v>
      </c>
      <c r="Q462" t="s">
        <v>5118</v>
      </c>
      <c r="R462" t="s">
        <v>5119</v>
      </c>
      <c r="S462" t="s">
        <v>5120</v>
      </c>
      <c r="T462" t="s">
        <v>5121</v>
      </c>
      <c r="V462">
        <v>2</v>
      </c>
      <c r="X462">
        <v>16</v>
      </c>
      <c r="Y462" t="s">
        <v>42</v>
      </c>
      <c r="Z462" s="1">
        <v>43034</v>
      </c>
      <c r="AC462" t="s">
        <v>42</v>
      </c>
      <c r="AD462" t="s">
        <v>43</v>
      </c>
    </row>
    <row r="463" spans="1:30" x14ac:dyDescent="0.25">
      <c r="A463" t="s">
        <v>5122</v>
      </c>
      <c r="B463" t="s">
        <v>5123</v>
      </c>
      <c r="C463" t="s">
        <v>5124</v>
      </c>
      <c r="D463" t="s">
        <v>5125</v>
      </c>
      <c r="E463" s="1">
        <v>41949</v>
      </c>
      <c r="F463">
        <v>2014</v>
      </c>
      <c r="I463">
        <v>1128</v>
      </c>
      <c r="J463">
        <v>1131</v>
      </c>
      <c r="K463" t="s">
        <v>5126</v>
      </c>
      <c r="L463" t="s">
        <v>650</v>
      </c>
      <c r="M463" t="s">
        <v>5127</v>
      </c>
      <c r="N463" t="s">
        <v>5128</v>
      </c>
      <c r="P463" t="s">
        <v>5129</v>
      </c>
      <c r="R463" t="s">
        <v>5130</v>
      </c>
      <c r="S463" t="s">
        <v>5131</v>
      </c>
      <c r="T463" t="s">
        <v>5132</v>
      </c>
      <c r="V463">
        <v>2</v>
      </c>
      <c r="X463">
        <v>10</v>
      </c>
      <c r="Y463" t="s">
        <v>42</v>
      </c>
      <c r="Z463" s="1">
        <v>41949</v>
      </c>
      <c r="AC463" t="s">
        <v>42</v>
      </c>
      <c r="AD463" t="s">
        <v>43</v>
      </c>
    </row>
    <row r="464" spans="1:30" x14ac:dyDescent="0.25">
      <c r="A464" t="s">
        <v>5133</v>
      </c>
      <c r="B464" t="s">
        <v>5134</v>
      </c>
      <c r="C464" t="s">
        <v>5135</v>
      </c>
      <c r="D464" t="s">
        <v>5136</v>
      </c>
      <c r="E464" s="1">
        <v>43069</v>
      </c>
      <c r="F464">
        <v>2017</v>
      </c>
      <c r="I464">
        <v>229</v>
      </c>
      <c r="J464">
        <v>232</v>
      </c>
      <c r="K464" t="s">
        <v>5137</v>
      </c>
      <c r="M464" t="s">
        <v>5138</v>
      </c>
      <c r="N464" t="s">
        <v>5139</v>
      </c>
      <c r="P464" t="s">
        <v>5140</v>
      </c>
      <c r="Q464" t="s">
        <v>5141</v>
      </c>
      <c r="R464" t="s">
        <v>5142</v>
      </c>
      <c r="S464" t="s">
        <v>5143</v>
      </c>
      <c r="T464" t="s">
        <v>5144</v>
      </c>
      <c r="V464">
        <v>2</v>
      </c>
      <c r="X464">
        <v>14</v>
      </c>
      <c r="Z464" s="1">
        <v>43069</v>
      </c>
      <c r="AC464" t="s">
        <v>42</v>
      </c>
      <c r="AD464" t="s">
        <v>43</v>
      </c>
    </row>
    <row r="465" spans="1:30" x14ac:dyDescent="0.25">
      <c r="A465" t="s">
        <v>5145</v>
      </c>
      <c r="B465" t="s">
        <v>5146</v>
      </c>
      <c r="C465" t="s">
        <v>5147</v>
      </c>
      <c r="D465" t="s">
        <v>5148</v>
      </c>
      <c r="E465" s="1">
        <v>41452</v>
      </c>
      <c r="F465">
        <v>2013</v>
      </c>
      <c r="I465">
        <v>59</v>
      </c>
      <c r="J465">
        <v>64</v>
      </c>
      <c r="K465" t="s">
        <v>5149</v>
      </c>
      <c r="M465" t="s">
        <v>5150</v>
      </c>
      <c r="N465" t="s">
        <v>5151</v>
      </c>
      <c r="P465" t="s">
        <v>5152</v>
      </c>
      <c r="Q465" t="s">
        <v>5153</v>
      </c>
      <c r="R465" t="s">
        <v>5154</v>
      </c>
      <c r="S465" t="s">
        <v>5155</v>
      </c>
      <c r="T465" t="s">
        <v>5156</v>
      </c>
      <c r="V465">
        <v>2</v>
      </c>
      <c r="X465">
        <v>14</v>
      </c>
      <c r="Y465" t="s">
        <v>42</v>
      </c>
      <c r="Z465" s="1">
        <v>41452</v>
      </c>
      <c r="AC465" t="s">
        <v>42</v>
      </c>
      <c r="AD465" t="s">
        <v>43</v>
      </c>
    </row>
    <row r="466" spans="1:30" x14ac:dyDescent="0.25">
      <c r="A466" t="s">
        <v>5157</v>
      </c>
      <c r="B466" t="s">
        <v>2187</v>
      </c>
      <c r="C466" t="s">
        <v>3182</v>
      </c>
      <c r="D466" t="s">
        <v>5158</v>
      </c>
      <c r="E466" s="1">
        <v>43948</v>
      </c>
      <c r="F466">
        <v>2019</v>
      </c>
      <c r="I466">
        <v>1</v>
      </c>
      <c r="J466">
        <v>6</v>
      </c>
      <c r="K466" t="s">
        <v>5159</v>
      </c>
      <c r="L466" t="s">
        <v>5160</v>
      </c>
      <c r="M466" t="s">
        <v>5161</v>
      </c>
      <c r="N466" t="s">
        <v>5162</v>
      </c>
      <c r="P466" t="s">
        <v>5163</v>
      </c>
      <c r="Q466" t="s">
        <v>5164</v>
      </c>
      <c r="S466" t="s">
        <v>5165</v>
      </c>
      <c r="T466" t="s">
        <v>5166</v>
      </c>
      <c r="V466">
        <v>2</v>
      </c>
      <c r="X466">
        <v>14</v>
      </c>
      <c r="Y466" t="s">
        <v>42</v>
      </c>
      <c r="Z466" s="1">
        <v>43948</v>
      </c>
      <c r="AC466" t="s">
        <v>42</v>
      </c>
      <c r="AD466" t="s">
        <v>43</v>
      </c>
    </row>
    <row r="467" spans="1:30" x14ac:dyDescent="0.25">
      <c r="A467" t="s">
        <v>5167</v>
      </c>
      <c r="B467" t="s">
        <v>5168</v>
      </c>
      <c r="C467" t="s">
        <v>5169</v>
      </c>
      <c r="D467" t="s">
        <v>5170</v>
      </c>
      <c r="E467" s="1">
        <v>43290</v>
      </c>
      <c r="F467">
        <v>2018</v>
      </c>
      <c r="I467">
        <v>527</v>
      </c>
      <c r="J467">
        <v>530</v>
      </c>
      <c r="K467" t="s">
        <v>5171</v>
      </c>
      <c r="M467" t="s">
        <v>5172</v>
      </c>
      <c r="N467" t="s">
        <v>5173</v>
      </c>
      <c r="P467" t="s">
        <v>5174</v>
      </c>
      <c r="R467" t="s">
        <v>5175</v>
      </c>
      <c r="S467" t="s">
        <v>5176</v>
      </c>
      <c r="T467" t="s">
        <v>5177</v>
      </c>
      <c r="V467">
        <v>2</v>
      </c>
      <c r="X467">
        <v>9</v>
      </c>
      <c r="Z467" s="1">
        <v>43290</v>
      </c>
      <c r="AC467" t="s">
        <v>42</v>
      </c>
      <c r="AD467" t="s">
        <v>43</v>
      </c>
    </row>
    <row r="468" spans="1:30" x14ac:dyDescent="0.25">
      <c r="A468" t="s">
        <v>5178</v>
      </c>
      <c r="B468" t="s">
        <v>5179</v>
      </c>
      <c r="C468" t="s">
        <v>5180</v>
      </c>
      <c r="D468" t="s">
        <v>5181</v>
      </c>
      <c r="E468" s="1">
        <v>40186</v>
      </c>
      <c r="F468">
        <v>2009</v>
      </c>
      <c r="I468">
        <v>543</v>
      </c>
      <c r="J468">
        <v>547</v>
      </c>
      <c r="K468" t="s">
        <v>5182</v>
      </c>
      <c r="L468" t="s">
        <v>3689</v>
      </c>
      <c r="M468" t="s">
        <v>5183</v>
      </c>
      <c r="N468" t="s">
        <v>5184</v>
      </c>
      <c r="P468" t="s">
        <v>5185</v>
      </c>
      <c r="Q468" t="s">
        <v>5186</v>
      </c>
      <c r="R468" t="s">
        <v>5187</v>
      </c>
      <c r="S468" t="s">
        <v>5188</v>
      </c>
      <c r="T468" t="s">
        <v>5189</v>
      </c>
      <c r="V468">
        <v>2</v>
      </c>
      <c r="X468">
        <v>8</v>
      </c>
      <c r="Y468" t="s">
        <v>42</v>
      </c>
      <c r="Z468" s="1">
        <v>40186</v>
      </c>
      <c r="AC468" t="s">
        <v>42</v>
      </c>
      <c r="AD468" t="s">
        <v>43</v>
      </c>
    </row>
    <row r="469" spans="1:30" x14ac:dyDescent="0.25">
      <c r="A469" t="s">
        <v>5190</v>
      </c>
      <c r="B469" t="s">
        <v>5191</v>
      </c>
      <c r="C469" t="s">
        <v>5192</v>
      </c>
      <c r="D469" t="s">
        <v>5193</v>
      </c>
      <c r="E469" s="1">
        <v>43111</v>
      </c>
      <c r="F469">
        <v>2017</v>
      </c>
      <c r="I469">
        <v>15</v>
      </c>
      <c r="J469">
        <v>20</v>
      </c>
      <c r="K469" t="s">
        <v>5194</v>
      </c>
      <c r="M469" t="s">
        <v>5195</v>
      </c>
      <c r="N469" t="s">
        <v>5196</v>
      </c>
      <c r="P469" t="s">
        <v>5197</v>
      </c>
      <c r="Q469" t="s">
        <v>5198</v>
      </c>
      <c r="R469" t="s">
        <v>5199</v>
      </c>
      <c r="S469" t="s">
        <v>5200</v>
      </c>
      <c r="T469" t="s">
        <v>5201</v>
      </c>
      <c r="V469">
        <v>2</v>
      </c>
      <c r="X469">
        <v>11</v>
      </c>
      <c r="Y469" t="s">
        <v>42</v>
      </c>
      <c r="Z469" s="1">
        <v>43111</v>
      </c>
      <c r="AC469" t="s">
        <v>42</v>
      </c>
      <c r="AD469" t="s">
        <v>43</v>
      </c>
    </row>
    <row r="470" spans="1:30" x14ac:dyDescent="0.25">
      <c r="A470" t="s">
        <v>5202</v>
      </c>
      <c r="B470" t="s">
        <v>5203</v>
      </c>
      <c r="C470" t="s">
        <v>5204</v>
      </c>
      <c r="D470" t="s">
        <v>5205</v>
      </c>
      <c r="E470" s="1">
        <v>42180</v>
      </c>
      <c r="F470">
        <v>2015</v>
      </c>
      <c r="I470">
        <v>1594</v>
      </c>
      <c r="J470">
        <v>1599</v>
      </c>
      <c r="K470" t="s">
        <v>5206</v>
      </c>
      <c r="L470" t="s">
        <v>5207</v>
      </c>
      <c r="M470" t="s">
        <v>5208</v>
      </c>
      <c r="N470" t="s">
        <v>5209</v>
      </c>
      <c r="P470" t="s">
        <v>5210</v>
      </c>
      <c r="Q470" t="s">
        <v>5211</v>
      </c>
      <c r="R470" t="s">
        <v>5212</v>
      </c>
      <c r="S470" t="s">
        <v>5213</v>
      </c>
      <c r="T470" t="s">
        <v>5214</v>
      </c>
      <c r="V470">
        <v>2</v>
      </c>
      <c r="X470">
        <v>5</v>
      </c>
      <c r="Y470" t="s">
        <v>42</v>
      </c>
      <c r="Z470" s="1">
        <v>42180</v>
      </c>
      <c r="AC470" t="s">
        <v>42</v>
      </c>
      <c r="AD470" t="s">
        <v>43</v>
      </c>
    </row>
    <row r="471" spans="1:30" x14ac:dyDescent="0.25">
      <c r="A471" t="s">
        <v>5215</v>
      </c>
      <c r="B471" t="s">
        <v>5216</v>
      </c>
      <c r="C471" t="s">
        <v>5217</v>
      </c>
      <c r="D471" t="s">
        <v>5218</v>
      </c>
      <c r="E471" s="1">
        <v>39146</v>
      </c>
      <c r="F471">
        <v>2006</v>
      </c>
      <c r="I471">
        <v>27</v>
      </c>
      <c r="J471">
        <v>28</v>
      </c>
      <c r="K471" t="s">
        <v>5219</v>
      </c>
      <c r="L471" t="s">
        <v>437</v>
      </c>
      <c r="M471" t="s">
        <v>5220</v>
      </c>
      <c r="N471" t="s">
        <v>5221</v>
      </c>
      <c r="P471" t="s">
        <v>5222</v>
      </c>
      <c r="Q471" t="s">
        <v>5223</v>
      </c>
      <c r="R471" t="s">
        <v>5224</v>
      </c>
      <c r="S471" t="s">
        <v>5225</v>
      </c>
      <c r="T471" t="s">
        <v>5226</v>
      </c>
      <c r="V471">
        <v>2</v>
      </c>
      <c r="X471">
        <v>3</v>
      </c>
      <c r="Y471" t="s">
        <v>42</v>
      </c>
      <c r="Z471" s="1">
        <v>39146</v>
      </c>
      <c r="AC471" t="s">
        <v>42</v>
      </c>
      <c r="AD471" t="s">
        <v>43</v>
      </c>
    </row>
    <row r="472" spans="1:30" x14ac:dyDescent="0.25">
      <c r="A472" t="s">
        <v>5227</v>
      </c>
      <c r="B472" t="s">
        <v>5228</v>
      </c>
      <c r="C472" t="s">
        <v>5229</v>
      </c>
      <c r="D472" t="s">
        <v>5230</v>
      </c>
      <c r="E472" s="1">
        <v>43248</v>
      </c>
      <c r="F472">
        <v>2017</v>
      </c>
      <c r="I472">
        <v>1</v>
      </c>
      <c r="J472">
        <v>4</v>
      </c>
      <c r="K472" t="s">
        <v>5231</v>
      </c>
      <c r="M472" t="s">
        <v>5232</v>
      </c>
      <c r="N472" t="s">
        <v>5233</v>
      </c>
      <c r="P472" t="s">
        <v>5234</v>
      </c>
      <c r="Q472" t="s">
        <v>5235</v>
      </c>
      <c r="S472" t="s">
        <v>5236</v>
      </c>
      <c r="T472" t="s">
        <v>5237</v>
      </c>
      <c r="V472">
        <v>2</v>
      </c>
      <c r="Z472" s="1">
        <v>43248</v>
      </c>
      <c r="AC472" t="s">
        <v>117</v>
      </c>
      <c r="AD472" t="s">
        <v>118</v>
      </c>
    </row>
    <row r="473" spans="1:30" x14ac:dyDescent="0.25">
      <c r="A473" t="s">
        <v>5238</v>
      </c>
      <c r="B473" t="s">
        <v>5239</v>
      </c>
      <c r="C473" t="s">
        <v>5240</v>
      </c>
      <c r="D473" t="s">
        <v>5241</v>
      </c>
      <c r="E473" s="1">
        <v>40430</v>
      </c>
      <c r="F473">
        <v>1984</v>
      </c>
      <c r="I473">
        <v>318</v>
      </c>
      <c r="J473">
        <v>323</v>
      </c>
      <c r="K473" t="s">
        <v>5242</v>
      </c>
      <c r="N473" t="s">
        <v>5243</v>
      </c>
      <c r="P473" t="s">
        <v>5244</v>
      </c>
      <c r="R473" t="s">
        <v>5245</v>
      </c>
      <c r="V473">
        <v>2</v>
      </c>
      <c r="X473">
        <v>4</v>
      </c>
      <c r="Y473" t="s">
        <v>42</v>
      </c>
      <c r="Z473" s="1">
        <v>40430</v>
      </c>
      <c r="AC473" t="s">
        <v>42</v>
      </c>
      <c r="AD473" t="s">
        <v>43</v>
      </c>
    </row>
    <row r="474" spans="1:30" x14ac:dyDescent="0.25">
      <c r="A474" t="s">
        <v>5246</v>
      </c>
      <c r="B474" t="s">
        <v>5247</v>
      </c>
      <c r="C474" t="s">
        <v>5248</v>
      </c>
      <c r="D474" t="s">
        <v>5249</v>
      </c>
      <c r="E474" s="1">
        <v>40535</v>
      </c>
      <c r="F474">
        <v>2010</v>
      </c>
      <c r="I474">
        <v>2880</v>
      </c>
      <c r="J474">
        <v>2885</v>
      </c>
      <c r="K474" t="s">
        <v>5250</v>
      </c>
      <c r="L474" t="s">
        <v>5251</v>
      </c>
      <c r="M474" t="s">
        <v>5252</v>
      </c>
      <c r="N474" t="s">
        <v>5253</v>
      </c>
      <c r="P474" t="s">
        <v>5254</v>
      </c>
      <c r="R474" t="s">
        <v>5255</v>
      </c>
      <c r="S474" t="s">
        <v>5256</v>
      </c>
      <c r="T474" t="s">
        <v>5257</v>
      </c>
      <c r="V474">
        <v>2</v>
      </c>
      <c r="X474">
        <v>9</v>
      </c>
      <c r="Y474" t="s">
        <v>42</v>
      </c>
      <c r="Z474" s="1">
        <v>40535</v>
      </c>
      <c r="AC474" t="s">
        <v>42</v>
      </c>
      <c r="AD474" t="s">
        <v>43</v>
      </c>
    </row>
    <row r="475" spans="1:30" x14ac:dyDescent="0.25">
      <c r="A475" t="s">
        <v>5258</v>
      </c>
      <c r="B475" t="s">
        <v>5259</v>
      </c>
      <c r="C475" t="s">
        <v>5260</v>
      </c>
      <c r="D475" t="s">
        <v>5261</v>
      </c>
      <c r="E475" s="1">
        <v>37474</v>
      </c>
      <c r="F475">
        <v>1999</v>
      </c>
      <c r="G475">
        <v>1</v>
      </c>
      <c r="I475">
        <v>325</v>
      </c>
      <c r="J475" t="s">
        <v>5262</v>
      </c>
      <c r="K475" t="s">
        <v>5263</v>
      </c>
      <c r="M475" t="s">
        <v>5264</v>
      </c>
      <c r="N475" t="s">
        <v>5265</v>
      </c>
      <c r="P475" t="s">
        <v>5266</v>
      </c>
      <c r="R475" t="s">
        <v>5267</v>
      </c>
      <c r="S475" t="s">
        <v>5268</v>
      </c>
      <c r="T475" t="s">
        <v>5269</v>
      </c>
      <c r="V475">
        <v>2</v>
      </c>
      <c r="X475">
        <v>10</v>
      </c>
      <c r="Y475" t="s">
        <v>42</v>
      </c>
      <c r="Z475" s="1">
        <v>37474</v>
      </c>
      <c r="AC475" t="s">
        <v>42</v>
      </c>
      <c r="AD475" t="s">
        <v>43</v>
      </c>
    </row>
    <row r="476" spans="1:30" x14ac:dyDescent="0.25">
      <c r="A476" t="s">
        <v>5270</v>
      </c>
      <c r="B476" t="s">
        <v>5271</v>
      </c>
      <c r="C476" t="s">
        <v>5272</v>
      </c>
      <c r="D476" t="s">
        <v>4591</v>
      </c>
      <c r="E476" s="1">
        <v>43475</v>
      </c>
      <c r="F476">
        <v>2018</v>
      </c>
      <c r="I476">
        <v>1</v>
      </c>
      <c r="J476">
        <v>5</v>
      </c>
      <c r="K476" t="s">
        <v>5273</v>
      </c>
      <c r="L476" t="s">
        <v>977</v>
      </c>
      <c r="M476" t="s">
        <v>4593</v>
      </c>
      <c r="N476" t="s">
        <v>5274</v>
      </c>
      <c r="P476" t="s">
        <v>5275</v>
      </c>
      <c r="Q476" t="s">
        <v>5276</v>
      </c>
      <c r="R476" t="s">
        <v>5277</v>
      </c>
      <c r="S476" t="s">
        <v>5278</v>
      </c>
      <c r="T476" t="s">
        <v>5279</v>
      </c>
      <c r="V476">
        <v>2</v>
      </c>
      <c r="X476">
        <v>13</v>
      </c>
      <c r="Y476" t="s">
        <v>42</v>
      </c>
      <c r="Z476" s="1">
        <v>43475</v>
      </c>
      <c r="AC476" t="s">
        <v>42</v>
      </c>
      <c r="AD476" t="s">
        <v>43</v>
      </c>
    </row>
    <row r="477" spans="1:30" x14ac:dyDescent="0.25">
      <c r="A477" t="s">
        <v>5280</v>
      </c>
      <c r="B477" t="s">
        <v>5281</v>
      </c>
      <c r="C477" t="s">
        <v>5282</v>
      </c>
      <c r="D477" t="s">
        <v>5283</v>
      </c>
      <c r="E477" s="1">
        <v>40036</v>
      </c>
      <c r="F477">
        <v>2009</v>
      </c>
      <c r="G477">
        <v>2</v>
      </c>
      <c r="I477">
        <v>140</v>
      </c>
      <c r="J477">
        <v>142</v>
      </c>
      <c r="K477" t="s">
        <v>5284</v>
      </c>
      <c r="M477" t="s">
        <v>5285</v>
      </c>
      <c r="N477" t="s">
        <v>5286</v>
      </c>
      <c r="P477" t="s">
        <v>5287</v>
      </c>
      <c r="Q477" t="s">
        <v>5288</v>
      </c>
      <c r="R477" t="s">
        <v>5289</v>
      </c>
      <c r="S477" t="s">
        <v>5290</v>
      </c>
      <c r="T477" t="s">
        <v>5291</v>
      </c>
      <c r="V477">
        <v>2</v>
      </c>
      <c r="X477">
        <v>6</v>
      </c>
      <c r="Y477" t="s">
        <v>42</v>
      </c>
      <c r="Z477" s="1">
        <v>40036</v>
      </c>
      <c r="AC477" t="s">
        <v>42</v>
      </c>
      <c r="AD477" t="s">
        <v>43</v>
      </c>
    </row>
    <row r="478" spans="1:30" x14ac:dyDescent="0.25">
      <c r="A478" t="s">
        <v>5292</v>
      </c>
      <c r="B478" t="s">
        <v>5293</v>
      </c>
      <c r="C478" t="s">
        <v>5294</v>
      </c>
      <c r="D478" t="s">
        <v>5295</v>
      </c>
      <c r="E478" s="1">
        <v>37474</v>
      </c>
      <c r="F478">
        <v>2000</v>
      </c>
      <c r="I478">
        <v>475</v>
      </c>
      <c r="J478">
        <v>479</v>
      </c>
      <c r="K478" t="s">
        <v>5296</v>
      </c>
      <c r="M478" t="s">
        <v>5297</v>
      </c>
      <c r="N478" t="s">
        <v>5298</v>
      </c>
      <c r="P478" t="s">
        <v>5299</v>
      </c>
      <c r="R478" t="s">
        <v>5300</v>
      </c>
      <c r="S478" t="s">
        <v>5301</v>
      </c>
      <c r="T478" t="s">
        <v>5302</v>
      </c>
      <c r="V478">
        <v>2</v>
      </c>
      <c r="X478">
        <v>7</v>
      </c>
      <c r="Y478" t="s">
        <v>42</v>
      </c>
      <c r="Z478" s="1">
        <v>37474</v>
      </c>
      <c r="AC478" t="s">
        <v>42</v>
      </c>
      <c r="AD478" t="s">
        <v>43</v>
      </c>
    </row>
    <row r="479" spans="1:30" x14ac:dyDescent="0.25">
      <c r="A479" t="s">
        <v>5303</v>
      </c>
      <c r="B479" t="s">
        <v>5304</v>
      </c>
      <c r="C479" t="s">
        <v>5305</v>
      </c>
      <c r="D479" t="s">
        <v>5306</v>
      </c>
      <c r="E479" s="1">
        <v>39651</v>
      </c>
      <c r="F479">
        <v>2008</v>
      </c>
      <c r="I479">
        <v>383</v>
      </c>
      <c r="J479">
        <v>389</v>
      </c>
      <c r="K479" t="s">
        <v>5307</v>
      </c>
      <c r="M479" t="s">
        <v>5308</v>
      </c>
      <c r="N479" t="s">
        <v>5309</v>
      </c>
      <c r="P479" t="s">
        <v>5310</v>
      </c>
      <c r="Q479" t="s">
        <v>5311</v>
      </c>
      <c r="S479" t="s">
        <v>5312</v>
      </c>
      <c r="T479" t="s">
        <v>5313</v>
      </c>
      <c r="V479">
        <v>2</v>
      </c>
      <c r="X479">
        <v>6</v>
      </c>
      <c r="Y479" t="s">
        <v>42</v>
      </c>
      <c r="Z479" s="1">
        <v>39651</v>
      </c>
      <c r="AC479" t="s">
        <v>42</v>
      </c>
      <c r="AD479" t="s">
        <v>43</v>
      </c>
    </row>
    <row r="480" spans="1:30" x14ac:dyDescent="0.25">
      <c r="A480" t="s">
        <v>5314</v>
      </c>
      <c r="B480" t="s">
        <v>5315</v>
      </c>
      <c r="C480" t="s">
        <v>5316</v>
      </c>
      <c r="D480" t="s">
        <v>5317</v>
      </c>
      <c r="E480" s="1">
        <v>43598</v>
      </c>
      <c r="F480">
        <v>2018</v>
      </c>
      <c r="I480">
        <v>244</v>
      </c>
      <c r="J480">
        <v>248</v>
      </c>
      <c r="K480" t="s">
        <v>5318</v>
      </c>
      <c r="M480" t="s">
        <v>5319</v>
      </c>
      <c r="N480" t="s">
        <v>5320</v>
      </c>
      <c r="P480" t="s">
        <v>5321</v>
      </c>
      <c r="Q480" t="s">
        <v>5322</v>
      </c>
      <c r="R480" t="s">
        <v>5323</v>
      </c>
      <c r="S480" t="s">
        <v>5324</v>
      </c>
      <c r="T480" t="s">
        <v>5325</v>
      </c>
      <c r="V480">
        <v>2</v>
      </c>
      <c r="X480">
        <v>7</v>
      </c>
      <c r="Y480" t="s">
        <v>42</v>
      </c>
      <c r="Z480" s="1">
        <v>43598</v>
      </c>
      <c r="AC480" t="s">
        <v>42</v>
      </c>
      <c r="AD480" t="s">
        <v>43</v>
      </c>
    </row>
    <row r="481" spans="1:30" x14ac:dyDescent="0.25">
      <c r="A481" t="s">
        <v>5326</v>
      </c>
      <c r="B481" t="s">
        <v>5327</v>
      </c>
      <c r="C481" t="s">
        <v>5328</v>
      </c>
      <c r="D481" t="s">
        <v>1669</v>
      </c>
      <c r="E481" s="1">
        <v>41865</v>
      </c>
      <c r="F481">
        <v>2014</v>
      </c>
      <c r="I481">
        <v>522</v>
      </c>
      <c r="J481">
        <v>527</v>
      </c>
      <c r="K481" t="s">
        <v>5329</v>
      </c>
      <c r="L481" t="s">
        <v>1228</v>
      </c>
      <c r="M481" t="s">
        <v>1671</v>
      </c>
      <c r="N481" t="s">
        <v>5330</v>
      </c>
      <c r="P481" t="s">
        <v>5331</v>
      </c>
      <c r="S481" t="s">
        <v>5332</v>
      </c>
      <c r="T481" t="s">
        <v>5333</v>
      </c>
      <c r="V481">
        <v>2</v>
      </c>
      <c r="X481">
        <v>14</v>
      </c>
      <c r="Y481" t="s">
        <v>42</v>
      </c>
      <c r="Z481" s="1">
        <v>41865</v>
      </c>
      <c r="AC481" t="s">
        <v>42</v>
      </c>
      <c r="AD481" t="s">
        <v>43</v>
      </c>
    </row>
    <row r="482" spans="1:30" x14ac:dyDescent="0.25">
      <c r="A482" t="s">
        <v>5334</v>
      </c>
      <c r="B482" t="s">
        <v>5335</v>
      </c>
      <c r="C482" t="s">
        <v>5336</v>
      </c>
      <c r="D482" t="s">
        <v>5337</v>
      </c>
      <c r="E482" s="1">
        <v>41127</v>
      </c>
      <c r="F482">
        <v>2012</v>
      </c>
      <c r="I482">
        <v>293</v>
      </c>
      <c r="J482">
        <v>296</v>
      </c>
      <c r="K482" t="s">
        <v>5338</v>
      </c>
      <c r="M482" t="s">
        <v>5339</v>
      </c>
      <c r="N482" t="s">
        <v>5340</v>
      </c>
      <c r="P482" t="s">
        <v>5341</v>
      </c>
      <c r="Q482" t="s">
        <v>5342</v>
      </c>
      <c r="R482" t="s">
        <v>5343</v>
      </c>
      <c r="S482" t="s">
        <v>5344</v>
      </c>
      <c r="T482" t="s">
        <v>5345</v>
      </c>
      <c r="V482">
        <v>2</v>
      </c>
      <c r="X482">
        <v>5</v>
      </c>
      <c r="Y482" t="s">
        <v>42</v>
      </c>
      <c r="Z482" s="1">
        <v>41127</v>
      </c>
      <c r="AC482" t="s">
        <v>42</v>
      </c>
      <c r="AD482" t="s">
        <v>43</v>
      </c>
    </row>
    <row r="483" spans="1:30" x14ac:dyDescent="0.25">
      <c r="A483" t="s">
        <v>5346</v>
      </c>
      <c r="B483" t="s">
        <v>5347</v>
      </c>
      <c r="C483" t="s">
        <v>5348</v>
      </c>
      <c r="D483" t="s">
        <v>5349</v>
      </c>
      <c r="E483" s="1">
        <v>39959</v>
      </c>
      <c r="F483">
        <v>2009</v>
      </c>
      <c r="I483">
        <v>1</v>
      </c>
      <c r="J483">
        <v>5</v>
      </c>
      <c r="K483" t="s">
        <v>5350</v>
      </c>
      <c r="L483" t="s">
        <v>1228</v>
      </c>
      <c r="M483" t="s">
        <v>5351</v>
      </c>
      <c r="N483" t="s">
        <v>5352</v>
      </c>
      <c r="P483" t="s">
        <v>5353</v>
      </c>
      <c r="R483" t="s">
        <v>5354</v>
      </c>
      <c r="S483" t="s">
        <v>5355</v>
      </c>
      <c r="T483" t="s">
        <v>5356</v>
      </c>
      <c r="V483">
        <v>2</v>
      </c>
      <c r="X483">
        <v>9</v>
      </c>
      <c r="Y483" t="s">
        <v>42</v>
      </c>
      <c r="Z483" s="1">
        <v>39959</v>
      </c>
      <c r="AC483" t="s">
        <v>42</v>
      </c>
      <c r="AD483" t="s">
        <v>43</v>
      </c>
    </row>
    <row r="484" spans="1:30" x14ac:dyDescent="0.25">
      <c r="A484" t="s">
        <v>5357</v>
      </c>
      <c r="B484" t="s">
        <v>5358</v>
      </c>
      <c r="C484" t="s">
        <v>5359</v>
      </c>
      <c r="D484" t="s">
        <v>2278</v>
      </c>
      <c r="E484" s="1">
        <v>39994</v>
      </c>
      <c r="F484">
        <v>2008</v>
      </c>
      <c r="I484">
        <v>1</v>
      </c>
      <c r="J484">
        <v>6</v>
      </c>
      <c r="K484" t="s">
        <v>5360</v>
      </c>
      <c r="L484" t="s">
        <v>977</v>
      </c>
      <c r="M484" t="s">
        <v>2280</v>
      </c>
      <c r="N484" t="s">
        <v>5361</v>
      </c>
      <c r="P484" t="s">
        <v>5362</v>
      </c>
      <c r="R484" t="s">
        <v>5363</v>
      </c>
      <c r="S484" t="s">
        <v>5364</v>
      </c>
      <c r="T484" t="s">
        <v>5365</v>
      </c>
      <c r="V484">
        <v>2</v>
      </c>
      <c r="W484">
        <v>1</v>
      </c>
      <c r="X484">
        <v>7</v>
      </c>
      <c r="Y484" t="s">
        <v>42</v>
      </c>
      <c r="Z484" s="1">
        <v>39994</v>
      </c>
      <c r="AC484" t="s">
        <v>42</v>
      </c>
      <c r="AD484" t="s">
        <v>43</v>
      </c>
    </row>
    <row r="485" spans="1:30" x14ac:dyDescent="0.25">
      <c r="A485" t="s">
        <v>5366</v>
      </c>
      <c r="B485" t="s">
        <v>5367</v>
      </c>
      <c r="C485" t="s">
        <v>5368</v>
      </c>
      <c r="D485" t="s">
        <v>5369</v>
      </c>
      <c r="E485" s="1">
        <v>41795</v>
      </c>
      <c r="F485">
        <v>2013</v>
      </c>
      <c r="I485">
        <v>479</v>
      </c>
      <c r="J485">
        <v>481</v>
      </c>
      <c r="K485" t="s">
        <v>5370</v>
      </c>
      <c r="L485" t="s">
        <v>5371</v>
      </c>
      <c r="M485" t="s">
        <v>5372</v>
      </c>
      <c r="N485" t="s">
        <v>5373</v>
      </c>
      <c r="P485" t="s">
        <v>5374</v>
      </c>
      <c r="Q485" t="s">
        <v>5375</v>
      </c>
      <c r="R485" t="s">
        <v>5376</v>
      </c>
      <c r="S485" t="s">
        <v>5377</v>
      </c>
      <c r="T485" t="s">
        <v>5378</v>
      </c>
      <c r="V485">
        <v>2</v>
      </c>
      <c r="X485">
        <v>11</v>
      </c>
      <c r="Y485" t="s">
        <v>42</v>
      </c>
      <c r="Z485" s="1">
        <v>41795</v>
      </c>
      <c r="AC485" t="s">
        <v>42</v>
      </c>
      <c r="AD485" t="s">
        <v>43</v>
      </c>
    </row>
    <row r="486" spans="1:30" x14ac:dyDescent="0.25">
      <c r="A486" t="s">
        <v>5379</v>
      </c>
      <c r="B486" t="s">
        <v>5380</v>
      </c>
      <c r="C486" t="s">
        <v>5381</v>
      </c>
      <c r="D486" t="s">
        <v>5382</v>
      </c>
      <c r="E486" s="1">
        <v>38474</v>
      </c>
      <c r="F486">
        <v>2003</v>
      </c>
      <c r="G486">
        <v>2</v>
      </c>
      <c r="I486">
        <v>1324</v>
      </c>
      <c r="J486">
        <v>1333</v>
      </c>
      <c r="M486" t="s">
        <v>5383</v>
      </c>
      <c r="N486" t="s">
        <v>5384</v>
      </c>
      <c r="P486" t="s">
        <v>5385</v>
      </c>
      <c r="R486" t="s">
        <v>5386</v>
      </c>
      <c r="V486">
        <v>2</v>
      </c>
      <c r="X486">
        <v>14</v>
      </c>
      <c r="Z486" s="1">
        <v>38474</v>
      </c>
      <c r="AC486" t="s">
        <v>42</v>
      </c>
      <c r="AD486" t="s">
        <v>43</v>
      </c>
    </row>
    <row r="487" spans="1:30" x14ac:dyDescent="0.25">
      <c r="A487" t="s">
        <v>5387</v>
      </c>
      <c r="B487" t="s">
        <v>5388</v>
      </c>
      <c r="C487" t="s">
        <v>5389</v>
      </c>
      <c r="D487" t="s">
        <v>5390</v>
      </c>
      <c r="E487" s="1">
        <v>44239</v>
      </c>
      <c r="F487">
        <v>2020</v>
      </c>
      <c r="I487">
        <v>1235</v>
      </c>
      <c r="J487">
        <v>1240</v>
      </c>
      <c r="K487" t="s">
        <v>5391</v>
      </c>
      <c r="M487" t="s">
        <v>5392</v>
      </c>
      <c r="N487" t="s">
        <v>5393</v>
      </c>
      <c r="P487" t="s">
        <v>5394</v>
      </c>
      <c r="Q487" t="s">
        <v>5395</v>
      </c>
      <c r="R487" t="s">
        <v>5396</v>
      </c>
      <c r="S487" t="s">
        <v>5397</v>
      </c>
      <c r="T487" t="s">
        <v>5398</v>
      </c>
      <c r="V487">
        <v>2</v>
      </c>
      <c r="X487">
        <v>6</v>
      </c>
      <c r="Y487" t="s">
        <v>42</v>
      </c>
      <c r="Z487" s="1">
        <v>44239</v>
      </c>
      <c r="AC487" t="s">
        <v>42</v>
      </c>
      <c r="AD487" t="s">
        <v>43</v>
      </c>
    </row>
    <row r="488" spans="1:30" x14ac:dyDescent="0.25">
      <c r="A488" t="s">
        <v>5399</v>
      </c>
      <c r="B488" t="s">
        <v>5400</v>
      </c>
      <c r="C488" t="s">
        <v>5401</v>
      </c>
      <c r="D488" t="s">
        <v>3944</v>
      </c>
      <c r="E488" s="1">
        <v>40829</v>
      </c>
      <c r="F488">
        <v>2011</v>
      </c>
      <c r="I488">
        <v>73</v>
      </c>
      <c r="J488">
        <v>78</v>
      </c>
      <c r="K488" t="s">
        <v>5402</v>
      </c>
      <c r="L488" t="s">
        <v>1370</v>
      </c>
      <c r="M488" t="s">
        <v>3946</v>
      </c>
      <c r="P488" t="s">
        <v>5403</v>
      </c>
      <c r="R488" t="s">
        <v>5404</v>
      </c>
      <c r="S488" t="s">
        <v>5405</v>
      </c>
      <c r="T488" t="s">
        <v>5406</v>
      </c>
      <c r="V488">
        <v>2</v>
      </c>
      <c r="X488">
        <v>17</v>
      </c>
      <c r="Z488" s="1">
        <v>40829</v>
      </c>
      <c r="AC488" t="s">
        <v>42</v>
      </c>
      <c r="AD488" t="s">
        <v>43</v>
      </c>
    </row>
    <row r="489" spans="1:30" x14ac:dyDescent="0.25">
      <c r="A489" t="s">
        <v>5407</v>
      </c>
      <c r="B489" t="s">
        <v>5408</v>
      </c>
      <c r="C489" t="s">
        <v>5409</v>
      </c>
      <c r="D489" t="s">
        <v>5410</v>
      </c>
      <c r="E489" s="1">
        <v>41550</v>
      </c>
      <c r="F489">
        <v>2013</v>
      </c>
      <c r="I489">
        <v>1464</v>
      </c>
      <c r="J489">
        <v>1468</v>
      </c>
      <c r="K489" t="s">
        <v>5411</v>
      </c>
      <c r="L489" t="s">
        <v>3818</v>
      </c>
      <c r="M489" t="s">
        <v>5412</v>
      </c>
      <c r="N489" t="s">
        <v>5413</v>
      </c>
      <c r="P489" t="s">
        <v>5414</v>
      </c>
      <c r="Q489" t="s">
        <v>5415</v>
      </c>
      <c r="R489" t="s">
        <v>5416</v>
      </c>
      <c r="S489" t="s">
        <v>5417</v>
      </c>
      <c r="T489" t="s">
        <v>5418</v>
      </c>
      <c r="V489">
        <v>2</v>
      </c>
      <c r="X489">
        <v>13</v>
      </c>
      <c r="Y489" t="s">
        <v>42</v>
      </c>
      <c r="Z489" s="1">
        <v>41550</v>
      </c>
      <c r="AC489" t="s">
        <v>42</v>
      </c>
      <c r="AD489" t="s">
        <v>43</v>
      </c>
    </row>
    <row r="490" spans="1:30" x14ac:dyDescent="0.25">
      <c r="A490" t="s">
        <v>5419</v>
      </c>
      <c r="B490" t="s">
        <v>5420</v>
      </c>
      <c r="C490" t="s">
        <v>5421</v>
      </c>
      <c r="D490" t="s">
        <v>5422</v>
      </c>
      <c r="E490" s="1">
        <v>43629</v>
      </c>
      <c r="F490">
        <v>2019</v>
      </c>
      <c r="I490">
        <v>1</v>
      </c>
      <c r="J490">
        <v>4</v>
      </c>
      <c r="K490" t="s">
        <v>5423</v>
      </c>
      <c r="L490" t="s">
        <v>5424</v>
      </c>
      <c r="M490" t="s">
        <v>5425</v>
      </c>
      <c r="N490" t="s">
        <v>5426</v>
      </c>
      <c r="P490" t="s">
        <v>5427</v>
      </c>
      <c r="Q490" t="s">
        <v>5428</v>
      </c>
      <c r="R490" t="s">
        <v>5429</v>
      </c>
      <c r="S490" t="s">
        <v>5430</v>
      </c>
      <c r="T490" t="s">
        <v>5431</v>
      </c>
      <c r="V490">
        <v>2</v>
      </c>
      <c r="X490">
        <v>7</v>
      </c>
      <c r="Y490" t="s">
        <v>42</v>
      </c>
      <c r="Z490" s="1">
        <v>43629</v>
      </c>
      <c r="AC490" t="s">
        <v>42</v>
      </c>
      <c r="AD490" t="s">
        <v>43</v>
      </c>
    </row>
    <row r="491" spans="1:30" x14ac:dyDescent="0.25">
      <c r="A491" t="s">
        <v>5432</v>
      </c>
      <c r="B491" t="s">
        <v>2003</v>
      </c>
      <c r="C491" t="s">
        <v>2004</v>
      </c>
      <c r="D491" t="s">
        <v>5433</v>
      </c>
      <c r="E491" s="1">
        <v>44540</v>
      </c>
      <c r="F491">
        <v>2021</v>
      </c>
      <c r="I491">
        <v>1225</v>
      </c>
      <c r="J491">
        <v>1228</v>
      </c>
      <c r="K491" t="s">
        <v>5434</v>
      </c>
      <c r="M491" t="s">
        <v>5435</v>
      </c>
      <c r="N491" t="s">
        <v>5436</v>
      </c>
      <c r="P491" t="s">
        <v>5437</v>
      </c>
      <c r="Q491" t="s">
        <v>2010</v>
      </c>
      <c r="R491" t="s">
        <v>5438</v>
      </c>
      <c r="S491" t="s">
        <v>5439</v>
      </c>
      <c r="T491" t="s">
        <v>5440</v>
      </c>
      <c r="V491">
        <v>2</v>
      </c>
      <c r="X491">
        <v>34</v>
      </c>
      <c r="Y491" t="s">
        <v>42</v>
      </c>
      <c r="Z491" s="1">
        <v>44540</v>
      </c>
      <c r="AC491" t="s">
        <v>42</v>
      </c>
      <c r="AD491" t="s">
        <v>43</v>
      </c>
    </row>
    <row r="492" spans="1:30" x14ac:dyDescent="0.25">
      <c r="A492" t="s">
        <v>5441</v>
      </c>
      <c r="B492" t="s">
        <v>5442</v>
      </c>
      <c r="C492" t="s">
        <v>5443</v>
      </c>
      <c r="D492" t="s">
        <v>3863</v>
      </c>
      <c r="E492" s="1">
        <v>42390</v>
      </c>
      <c r="F492">
        <v>2015</v>
      </c>
      <c r="I492">
        <v>141</v>
      </c>
      <c r="J492">
        <v>144</v>
      </c>
      <c r="K492" t="s">
        <v>5444</v>
      </c>
      <c r="M492" t="s">
        <v>3865</v>
      </c>
      <c r="N492" t="s">
        <v>5445</v>
      </c>
      <c r="P492" t="s">
        <v>5446</v>
      </c>
      <c r="R492" t="s">
        <v>5447</v>
      </c>
      <c r="S492" t="s">
        <v>5448</v>
      </c>
      <c r="T492" t="s">
        <v>5449</v>
      </c>
      <c r="V492">
        <v>2</v>
      </c>
      <c r="X492">
        <v>8</v>
      </c>
      <c r="Y492" t="s">
        <v>42</v>
      </c>
      <c r="Z492" s="1">
        <v>42390</v>
      </c>
      <c r="AC492" t="s">
        <v>42</v>
      </c>
      <c r="AD492" t="s">
        <v>43</v>
      </c>
    </row>
    <row r="493" spans="1:30" x14ac:dyDescent="0.25">
      <c r="A493" t="s">
        <v>5450</v>
      </c>
      <c r="B493" t="s">
        <v>5451</v>
      </c>
      <c r="C493" t="s">
        <v>5452</v>
      </c>
      <c r="D493" t="s">
        <v>5453</v>
      </c>
      <c r="E493" s="1">
        <v>43913</v>
      </c>
      <c r="F493">
        <v>2019</v>
      </c>
      <c r="I493">
        <v>1</v>
      </c>
      <c r="J493">
        <v>6</v>
      </c>
      <c r="K493" t="s">
        <v>5454</v>
      </c>
      <c r="M493" t="s">
        <v>5455</v>
      </c>
      <c r="N493" t="s">
        <v>5456</v>
      </c>
      <c r="P493" t="s">
        <v>5457</v>
      </c>
      <c r="Q493" t="s">
        <v>5458</v>
      </c>
      <c r="S493" t="s">
        <v>5459</v>
      </c>
      <c r="T493" t="s">
        <v>5460</v>
      </c>
      <c r="V493">
        <v>2</v>
      </c>
      <c r="X493">
        <v>16</v>
      </c>
      <c r="Y493" t="s">
        <v>42</v>
      </c>
      <c r="Z493" s="1">
        <v>43913</v>
      </c>
      <c r="AC493" t="s">
        <v>42</v>
      </c>
      <c r="AD493" t="s">
        <v>43</v>
      </c>
    </row>
    <row r="494" spans="1:30" x14ac:dyDescent="0.25">
      <c r="A494" t="s">
        <v>5461</v>
      </c>
      <c r="B494" t="s">
        <v>5462</v>
      </c>
      <c r="C494" t="s">
        <v>5463</v>
      </c>
      <c r="D494" t="s">
        <v>5464</v>
      </c>
      <c r="E494" s="1">
        <v>39854</v>
      </c>
      <c r="F494">
        <v>2008</v>
      </c>
      <c r="I494">
        <v>1</v>
      </c>
      <c r="J494">
        <v>5</v>
      </c>
      <c r="K494" t="s">
        <v>5465</v>
      </c>
      <c r="L494" t="s">
        <v>2550</v>
      </c>
      <c r="M494" t="s">
        <v>5466</v>
      </c>
      <c r="N494" t="s">
        <v>5467</v>
      </c>
      <c r="P494" t="s">
        <v>5468</v>
      </c>
      <c r="Q494" t="s">
        <v>5469</v>
      </c>
      <c r="S494" t="s">
        <v>5470</v>
      </c>
      <c r="T494" t="s">
        <v>5471</v>
      </c>
      <c r="V494">
        <v>2</v>
      </c>
      <c r="Z494" s="1">
        <v>39854</v>
      </c>
      <c r="AC494" t="s">
        <v>117</v>
      </c>
      <c r="AD494" t="s">
        <v>118</v>
      </c>
    </row>
    <row r="495" spans="1:30" x14ac:dyDescent="0.25">
      <c r="A495" t="s">
        <v>5472</v>
      </c>
      <c r="B495" t="s">
        <v>5473</v>
      </c>
      <c r="C495" t="s">
        <v>5474</v>
      </c>
      <c r="D495" t="s">
        <v>5475</v>
      </c>
      <c r="E495" s="1">
        <v>41438</v>
      </c>
      <c r="F495">
        <v>2012</v>
      </c>
      <c r="I495">
        <v>1</v>
      </c>
      <c r="J495">
        <v>5</v>
      </c>
      <c r="K495" t="s">
        <v>5476</v>
      </c>
      <c r="L495" t="s">
        <v>5477</v>
      </c>
      <c r="M495" t="s">
        <v>5478</v>
      </c>
      <c r="N495" t="s">
        <v>5479</v>
      </c>
      <c r="P495" t="s">
        <v>5480</v>
      </c>
      <c r="Q495" t="s">
        <v>5481</v>
      </c>
      <c r="R495" t="s">
        <v>5482</v>
      </c>
      <c r="S495" t="s">
        <v>5483</v>
      </c>
      <c r="T495" t="s">
        <v>5484</v>
      </c>
      <c r="V495">
        <v>2</v>
      </c>
      <c r="X495">
        <v>11</v>
      </c>
      <c r="Y495" t="s">
        <v>42</v>
      </c>
      <c r="Z495" s="1">
        <v>41438</v>
      </c>
      <c r="AC495" t="s">
        <v>42</v>
      </c>
      <c r="AD495" t="s">
        <v>43</v>
      </c>
    </row>
    <row r="496" spans="1:30" x14ac:dyDescent="0.25">
      <c r="A496" t="s">
        <v>5485</v>
      </c>
      <c r="B496" t="s">
        <v>5486</v>
      </c>
      <c r="C496" t="s">
        <v>5487</v>
      </c>
      <c r="D496" t="s">
        <v>4731</v>
      </c>
      <c r="E496" s="1">
        <v>42320</v>
      </c>
      <c r="F496">
        <v>2015</v>
      </c>
      <c r="I496">
        <v>1968</v>
      </c>
      <c r="J496">
        <v>1971</v>
      </c>
      <c r="K496" t="s">
        <v>5488</v>
      </c>
      <c r="L496" t="s">
        <v>650</v>
      </c>
      <c r="M496" t="s">
        <v>4733</v>
      </c>
      <c r="N496" t="s">
        <v>5489</v>
      </c>
      <c r="P496" t="s">
        <v>5490</v>
      </c>
      <c r="Q496" t="s">
        <v>5491</v>
      </c>
      <c r="R496" t="s">
        <v>5492</v>
      </c>
      <c r="S496" t="s">
        <v>5493</v>
      </c>
      <c r="T496" t="s">
        <v>5494</v>
      </c>
      <c r="V496">
        <v>2</v>
      </c>
      <c r="X496">
        <v>11</v>
      </c>
      <c r="Y496" t="s">
        <v>42</v>
      </c>
      <c r="Z496" s="1">
        <v>42320</v>
      </c>
      <c r="AC496" t="s">
        <v>42</v>
      </c>
      <c r="AD496" t="s">
        <v>43</v>
      </c>
    </row>
    <row r="497" spans="1:30" x14ac:dyDescent="0.25">
      <c r="A497" t="s">
        <v>5495</v>
      </c>
      <c r="B497" t="s">
        <v>5496</v>
      </c>
      <c r="C497" t="s">
        <v>5497</v>
      </c>
      <c r="D497" t="s">
        <v>5498</v>
      </c>
      <c r="E497" s="1">
        <v>44445</v>
      </c>
      <c r="F497">
        <v>2020</v>
      </c>
      <c r="I497">
        <v>150</v>
      </c>
      <c r="J497">
        <v>153</v>
      </c>
      <c r="K497" t="s">
        <v>5499</v>
      </c>
      <c r="M497" t="s">
        <v>5500</v>
      </c>
      <c r="N497" t="s">
        <v>5501</v>
      </c>
      <c r="P497" t="s">
        <v>5502</v>
      </c>
      <c r="Q497" t="s">
        <v>5503</v>
      </c>
      <c r="R497" t="s">
        <v>5504</v>
      </c>
      <c r="S497" t="s">
        <v>5505</v>
      </c>
      <c r="T497" t="s">
        <v>5506</v>
      </c>
      <c r="V497">
        <v>2</v>
      </c>
      <c r="X497">
        <v>16</v>
      </c>
      <c r="Y497" t="s">
        <v>42</v>
      </c>
      <c r="Z497" s="1">
        <v>44445</v>
      </c>
      <c r="AC497" t="s">
        <v>42</v>
      </c>
      <c r="AD497" t="s">
        <v>43</v>
      </c>
    </row>
    <row r="498" spans="1:30" x14ac:dyDescent="0.25">
      <c r="A498" t="s">
        <v>5507</v>
      </c>
      <c r="B498" t="s">
        <v>5508</v>
      </c>
      <c r="C498" t="s">
        <v>5509</v>
      </c>
      <c r="D498" t="s">
        <v>2585</v>
      </c>
      <c r="E498" s="1">
        <v>39819</v>
      </c>
      <c r="F498">
        <v>2008</v>
      </c>
      <c r="I498">
        <v>6</v>
      </c>
      <c r="J498">
        <v>11</v>
      </c>
      <c r="K498" t="s">
        <v>5510</v>
      </c>
      <c r="M498" t="s">
        <v>2587</v>
      </c>
      <c r="N498" t="s">
        <v>5511</v>
      </c>
      <c r="P498" t="s">
        <v>5512</v>
      </c>
      <c r="Q498" t="s">
        <v>5513</v>
      </c>
      <c r="R498" t="s">
        <v>5514</v>
      </c>
      <c r="S498" t="s">
        <v>5515</v>
      </c>
      <c r="T498" t="s">
        <v>5516</v>
      </c>
      <c r="V498">
        <v>2</v>
      </c>
      <c r="W498">
        <v>4</v>
      </c>
      <c r="X498">
        <v>8</v>
      </c>
      <c r="Y498" t="s">
        <v>42</v>
      </c>
      <c r="Z498" s="1">
        <v>39819</v>
      </c>
      <c r="AC498" t="s">
        <v>42</v>
      </c>
      <c r="AD498" t="s">
        <v>43</v>
      </c>
    </row>
    <row r="499" spans="1:30" x14ac:dyDescent="0.25">
      <c r="A499" t="s">
        <v>5517</v>
      </c>
      <c r="B499" t="s">
        <v>5518</v>
      </c>
      <c r="C499" t="s">
        <v>5519</v>
      </c>
      <c r="D499" t="s">
        <v>1773</v>
      </c>
      <c r="E499" s="1">
        <v>43380</v>
      </c>
      <c r="F499">
        <v>2018</v>
      </c>
      <c r="I499">
        <v>4223</v>
      </c>
      <c r="J499">
        <v>4227</v>
      </c>
      <c r="K499" t="s">
        <v>5520</v>
      </c>
      <c r="L499" t="s">
        <v>1775</v>
      </c>
      <c r="M499" t="s">
        <v>1776</v>
      </c>
      <c r="N499" t="s">
        <v>5521</v>
      </c>
      <c r="P499" t="s">
        <v>5522</v>
      </c>
      <c r="Q499" t="s">
        <v>5523</v>
      </c>
      <c r="S499" t="s">
        <v>5524</v>
      </c>
      <c r="T499" t="s">
        <v>5525</v>
      </c>
      <c r="V499">
        <v>2</v>
      </c>
      <c r="X499">
        <v>17</v>
      </c>
      <c r="Z499" s="1">
        <v>43380</v>
      </c>
      <c r="AC499" t="s">
        <v>42</v>
      </c>
      <c r="AD499" t="s">
        <v>43</v>
      </c>
    </row>
    <row r="500" spans="1:30" x14ac:dyDescent="0.25">
      <c r="A500" t="s">
        <v>5526</v>
      </c>
      <c r="B500" t="s">
        <v>5527</v>
      </c>
      <c r="C500" t="s">
        <v>5528</v>
      </c>
      <c r="D500" t="s">
        <v>5529</v>
      </c>
      <c r="E500" s="1">
        <v>43797</v>
      </c>
      <c r="F500">
        <v>2019</v>
      </c>
      <c r="I500">
        <v>3828</v>
      </c>
      <c r="J500">
        <v>3832</v>
      </c>
      <c r="K500" t="s">
        <v>5530</v>
      </c>
      <c r="M500" t="s">
        <v>5531</v>
      </c>
      <c r="N500" t="s">
        <v>5532</v>
      </c>
      <c r="P500" t="s">
        <v>5533</v>
      </c>
      <c r="Q500" t="s">
        <v>5534</v>
      </c>
      <c r="R500" t="s">
        <v>5535</v>
      </c>
      <c r="S500" t="s">
        <v>5536</v>
      </c>
      <c r="T500" t="s">
        <v>5537</v>
      </c>
      <c r="V500">
        <v>2</v>
      </c>
      <c r="X500">
        <v>10</v>
      </c>
      <c r="Y500" t="s">
        <v>42</v>
      </c>
      <c r="Z500" s="1">
        <v>43797</v>
      </c>
      <c r="AC500" t="s">
        <v>42</v>
      </c>
      <c r="AD500" t="s">
        <v>43</v>
      </c>
    </row>
    <row r="501" spans="1:30" x14ac:dyDescent="0.25">
      <c r="A501" t="s">
        <v>5538</v>
      </c>
      <c r="B501" t="s">
        <v>5539</v>
      </c>
      <c r="C501" t="s">
        <v>5540</v>
      </c>
      <c r="D501" t="s">
        <v>5541</v>
      </c>
      <c r="E501" s="1">
        <v>41641</v>
      </c>
      <c r="F501">
        <v>2013</v>
      </c>
      <c r="I501">
        <v>1</v>
      </c>
      <c r="J501">
        <v>4</v>
      </c>
      <c r="K501" t="s">
        <v>5542</v>
      </c>
      <c r="M501" t="s">
        <v>5543</v>
      </c>
      <c r="P501" t="s">
        <v>5544</v>
      </c>
      <c r="Q501" t="s">
        <v>5545</v>
      </c>
      <c r="R501" t="s">
        <v>5546</v>
      </c>
      <c r="S501" t="s">
        <v>5547</v>
      </c>
      <c r="T501" t="s">
        <v>5548</v>
      </c>
      <c r="V501">
        <v>2</v>
      </c>
      <c r="X501">
        <v>4</v>
      </c>
      <c r="Z501" s="1">
        <v>41641</v>
      </c>
      <c r="AC501" t="s">
        <v>42</v>
      </c>
      <c r="AD501" t="s">
        <v>43</v>
      </c>
    </row>
    <row r="502" spans="1:30" x14ac:dyDescent="0.25">
      <c r="A502" t="s">
        <v>5549</v>
      </c>
      <c r="B502" t="s">
        <v>5550</v>
      </c>
      <c r="C502" t="s">
        <v>5551</v>
      </c>
      <c r="D502" t="s">
        <v>2534</v>
      </c>
      <c r="E502" s="1">
        <v>44466</v>
      </c>
      <c r="F502">
        <v>2021</v>
      </c>
      <c r="I502">
        <v>571</v>
      </c>
      <c r="J502">
        <v>576</v>
      </c>
      <c r="K502" t="s">
        <v>5552</v>
      </c>
      <c r="M502" t="s">
        <v>2536</v>
      </c>
      <c r="N502" t="s">
        <v>5553</v>
      </c>
      <c r="O502" t="s">
        <v>5554</v>
      </c>
      <c r="P502" t="s">
        <v>5555</v>
      </c>
      <c r="Q502" t="s">
        <v>5556</v>
      </c>
      <c r="R502" t="s">
        <v>5557</v>
      </c>
      <c r="S502" t="s">
        <v>5558</v>
      </c>
      <c r="T502" t="s">
        <v>5559</v>
      </c>
      <c r="V502">
        <v>2</v>
      </c>
      <c r="X502">
        <v>7</v>
      </c>
      <c r="Y502" t="s">
        <v>42</v>
      </c>
      <c r="Z502" s="1">
        <v>44466</v>
      </c>
      <c r="AC502" t="s">
        <v>42</v>
      </c>
      <c r="AD502" t="s">
        <v>43</v>
      </c>
    </row>
    <row r="503" spans="1:30" x14ac:dyDescent="0.25">
      <c r="A503" t="s">
        <v>5560</v>
      </c>
      <c r="B503" t="s">
        <v>5561</v>
      </c>
      <c r="C503" t="s">
        <v>5562</v>
      </c>
      <c r="D503" t="s">
        <v>5563</v>
      </c>
      <c r="E503" s="1">
        <v>39342</v>
      </c>
      <c r="F503">
        <v>2007</v>
      </c>
      <c r="I503">
        <v>1</v>
      </c>
      <c r="J503">
        <v>6</v>
      </c>
      <c r="K503" t="s">
        <v>5564</v>
      </c>
      <c r="M503" t="s">
        <v>5565</v>
      </c>
      <c r="N503" t="s">
        <v>5566</v>
      </c>
      <c r="P503" t="s">
        <v>5567</v>
      </c>
      <c r="Q503" t="s">
        <v>5568</v>
      </c>
      <c r="R503" t="s">
        <v>5569</v>
      </c>
      <c r="S503" t="s">
        <v>5570</v>
      </c>
      <c r="T503" t="s">
        <v>5571</v>
      </c>
      <c r="V503">
        <v>2</v>
      </c>
      <c r="X503">
        <v>20</v>
      </c>
      <c r="Y503" t="s">
        <v>42</v>
      </c>
      <c r="Z503" s="1">
        <v>39342</v>
      </c>
      <c r="AC503" t="s">
        <v>42</v>
      </c>
      <c r="AD503" t="s">
        <v>43</v>
      </c>
    </row>
    <row r="504" spans="1:30" x14ac:dyDescent="0.25">
      <c r="A504" t="s">
        <v>5572</v>
      </c>
      <c r="B504" t="s">
        <v>5573</v>
      </c>
      <c r="C504" t="s">
        <v>5574</v>
      </c>
      <c r="D504" t="s">
        <v>4292</v>
      </c>
      <c r="E504" s="1">
        <v>43668</v>
      </c>
      <c r="F504">
        <v>2019</v>
      </c>
      <c r="I504">
        <v>1</v>
      </c>
      <c r="J504">
        <v>8</v>
      </c>
      <c r="K504" t="s">
        <v>5575</v>
      </c>
      <c r="L504" t="s">
        <v>1370</v>
      </c>
      <c r="M504" t="s">
        <v>4294</v>
      </c>
      <c r="N504" t="s">
        <v>5576</v>
      </c>
      <c r="P504" t="s">
        <v>5577</v>
      </c>
      <c r="R504" t="s">
        <v>5578</v>
      </c>
      <c r="S504" t="s">
        <v>5579</v>
      </c>
      <c r="T504" t="s">
        <v>5580</v>
      </c>
      <c r="V504">
        <v>2</v>
      </c>
      <c r="X504">
        <v>26</v>
      </c>
      <c r="Z504" s="1">
        <v>43668</v>
      </c>
      <c r="AC504" t="s">
        <v>42</v>
      </c>
      <c r="AD504" t="s">
        <v>43</v>
      </c>
    </row>
    <row r="505" spans="1:30" x14ac:dyDescent="0.25">
      <c r="A505" t="s">
        <v>5581</v>
      </c>
      <c r="B505" t="s">
        <v>5582</v>
      </c>
      <c r="C505" t="s">
        <v>5583</v>
      </c>
      <c r="D505" t="s">
        <v>5584</v>
      </c>
      <c r="E505" s="1">
        <v>42243</v>
      </c>
      <c r="F505">
        <v>2015</v>
      </c>
      <c r="I505">
        <v>1</v>
      </c>
      <c r="J505">
        <v>6</v>
      </c>
      <c r="K505" t="s">
        <v>5585</v>
      </c>
      <c r="M505" t="s">
        <v>5586</v>
      </c>
      <c r="N505" t="s">
        <v>5587</v>
      </c>
      <c r="P505" t="s">
        <v>5588</v>
      </c>
      <c r="Q505" t="s">
        <v>5589</v>
      </c>
      <c r="R505" t="s">
        <v>5590</v>
      </c>
      <c r="S505" t="s">
        <v>5591</v>
      </c>
      <c r="T505" t="s">
        <v>5592</v>
      </c>
      <c r="V505">
        <v>2</v>
      </c>
      <c r="X505">
        <v>16</v>
      </c>
      <c r="Y505" t="s">
        <v>42</v>
      </c>
      <c r="Z505" s="1">
        <v>42243</v>
      </c>
      <c r="AC505" t="s">
        <v>42</v>
      </c>
      <c r="AD505" t="s">
        <v>43</v>
      </c>
    </row>
    <row r="506" spans="1:30" x14ac:dyDescent="0.25">
      <c r="A506" t="s">
        <v>5593</v>
      </c>
      <c r="B506" t="s">
        <v>1826</v>
      </c>
      <c r="C506" t="s">
        <v>5594</v>
      </c>
      <c r="D506" t="s">
        <v>648</v>
      </c>
      <c r="E506" s="1">
        <v>41223</v>
      </c>
      <c r="F506">
        <v>2012</v>
      </c>
      <c r="I506">
        <v>3564</v>
      </c>
      <c r="J506">
        <v>3567</v>
      </c>
      <c r="K506" t="s">
        <v>5595</v>
      </c>
      <c r="L506" t="s">
        <v>650</v>
      </c>
      <c r="M506" t="s">
        <v>651</v>
      </c>
      <c r="N506" t="s">
        <v>5596</v>
      </c>
      <c r="P506" t="s">
        <v>5597</v>
      </c>
      <c r="R506" t="s">
        <v>5598</v>
      </c>
      <c r="S506" t="s">
        <v>5599</v>
      </c>
      <c r="T506" t="s">
        <v>5600</v>
      </c>
      <c r="V506">
        <v>2</v>
      </c>
      <c r="X506">
        <v>14</v>
      </c>
      <c r="Y506" t="s">
        <v>42</v>
      </c>
      <c r="Z506" s="1">
        <v>41223</v>
      </c>
      <c r="AC506" t="s">
        <v>42</v>
      </c>
      <c r="AD506" t="s">
        <v>43</v>
      </c>
    </row>
    <row r="507" spans="1:30" x14ac:dyDescent="0.25">
      <c r="A507" t="s">
        <v>5601</v>
      </c>
      <c r="B507" t="s">
        <v>5602</v>
      </c>
      <c r="C507" t="s">
        <v>5603</v>
      </c>
      <c r="D507" t="s">
        <v>5604</v>
      </c>
      <c r="E507" s="1">
        <v>42443</v>
      </c>
      <c r="F507">
        <v>2015</v>
      </c>
      <c r="I507">
        <v>1</v>
      </c>
      <c r="J507">
        <v>5</v>
      </c>
      <c r="K507" t="s">
        <v>5605</v>
      </c>
      <c r="M507" t="s">
        <v>5606</v>
      </c>
      <c r="N507" t="s">
        <v>5607</v>
      </c>
      <c r="P507" t="s">
        <v>5608</v>
      </c>
      <c r="Q507" t="s">
        <v>5609</v>
      </c>
      <c r="R507" t="s">
        <v>5610</v>
      </c>
      <c r="S507" t="s">
        <v>5611</v>
      </c>
      <c r="T507" t="s">
        <v>5612</v>
      </c>
      <c r="V507">
        <v>2</v>
      </c>
      <c r="X507">
        <v>15</v>
      </c>
      <c r="Y507" t="s">
        <v>42</v>
      </c>
      <c r="Z507" s="1">
        <v>42443</v>
      </c>
      <c r="AC507" t="s">
        <v>42</v>
      </c>
      <c r="AD507" t="s">
        <v>43</v>
      </c>
    </row>
    <row r="508" spans="1:30" x14ac:dyDescent="0.25">
      <c r="A508" t="s">
        <v>5613</v>
      </c>
      <c r="B508" t="s">
        <v>5614</v>
      </c>
      <c r="C508" t="s">
        <v>5615</v>
      </c>
      <c r="D508" t="s">
        <v>5616</v>
      </c>
      <c r="E508" s="1">
        <v>43564</v>
      </c>
      <c r="F508">
        <v>2018</v>
      </c>
      <c r="I508">
        <v>117</v>
      </c>
      <c r="J508">
        <v>120</v>
      </c>
      <c r="K508" t="s">
        <v>5617</v>
      </c>
      <c r="M508" t="s">
        <v>5618</v>
      </c>
      <c r="N508" t="s">
        <v>5619</v>
      </c>
      <c r="P508" t="s">
        <v>5620</v>
      </c>
      <c r="Q508" t="s">
        <v>5621</v>
      </c>
      <c r="S508" t="s">
        <v>5622</v>
      </c>
      <c r="T508" t="s">
        <v>5623</v>
      </c>
      <c r="V508">
        <v>2</v>
      </c>
      <c r="X508">
        <v>15</v>
      </c>
      <c r="Y508" t="s">
        <v>42</v>
      </c>
      <c r="Z508" s="1">
        <v>43564</v>
      </c>
      <c r="AC508" t="s">
        <v>42</v>
      </c>
      <c r="AD508" t="s">
        <v>43</v>
      </c>
    </row>
    <row r="509" spans="1:30" x14ac:dyDescent="0.25">
      <c r="A509" t="s">
        <v>5624</v>
      </c>
      <c r="B509" t="s">
        <v>5625</v>
      </c>
      <c r="C509" t="s">
        <v>5626</v>
      </c>
      <c r="D509" t="s">
        <v>1368</v>
      </c>
      <c r="E509" s="1">
        <v>42961</v>
      </c>
      <c r="F509">
        <v>2017</v>
      </c>
      <c r="I509">
        <v>1</v>
      </c>
      <c r="J509">
        <v>8</v>
      </c>
      <c r="K509" t="s">
        <v>5627</v>
      </c>
      <c r="L509" t="s">
        <v>1370</v>
      </c>
      <c r="M509" t="s">
        <v>1371</v>
      </c>
      <c r="N509" t="s">
        <v>5628</v>
      </c>
      <c r="P509" t="s">
        <v>5629</v>
      </c>
      <c r="R509" t="s">
        <v>5630</v>
      </c>
      <c r="S509" t="s">
        <v>5631</v>
      </c>
      <c r="T509" t="s">
        <v>5632</v>
      </c>
      <c r="V509">
        <v>2</v>
      </c>
      <c r="X509">
        <v>9</v>
      </c>
      <c r="Z509" s="1">
        <v>42961</v>
      </c>
      <c r="AC509" t="s">
        <v>42</v>
      </c>
      <c r="AD509" t="s">
        <v>43</v>
      </c>
    </row>
    <row r="510" spans="1:30" x14ac:dyDescent="0.25">
      <c r="A510" t="s">
        <v>5633</v>
      </c>
      <c r="B510" t="s">
        <v>5634</v>
      </c>
      <c r="C510" t="s">
        <v>5635</v>
      </c>
      <c r="D510" t="s">
        <v>5636</v>
      </c>
      <c r="E510" s="1">
        <v>38152</v>
      </c>
      <c r="F510">
        <v>2003</v>
      </c>
      <c r="I510">
        <v>610</v>
      </c>
      <c r="J510">
        <v>615</v>
      </c>
      <c r="K510" t="s">
        <v>5637</v>
      </c>
      <c r="M510" t="s">
        <v>5638</v>
      </c>
      <c r="N510" t="s">
        <v>5639</v>
      </c>
      <c r="P510" t="s">
        <v>5640</v>
      </c>
      <c r="R510" t="s">
        <v>5641</v>
      </c>
      <c r="S510" t="s">
        <v>5642</v>
      </c>
      <c r="T510" t="s">
        <v>5643</v>
      </c>
      <c r="V510">
        <v>2</v>
      </c>
      <c r="X510">
        <v>8</v>
      </c>
      <c r="Y510" t="s">
        <v>42</v>
      </c>
      <c r="Z510" s="1">
        <v>38152</v>
      </c>
      <c r="AC510" t="s">
        <v>42</v>
      </c>
      <c r="AD510" t="s">
        <v>43</v>
      </c>
    </row>
    <row r="511" spans="1:30" x14ac:dyDescent="0.25">
      <c r="A511" t="s">
        <v>5644</v>
      </c>
      <c r="B511" t="s">
        <v>5645</v>
      </c>
      <c r="C511" t="s">
        <v>5646</v>
      </c>
      <c r="D511" t="s">
        <v>5647</v>
      </c>
      <c r="E511" s="1">
        <v>44481</v>
      </c>
      <c r="F511">
        <v>2021</v>
      </c>
      <c r="I511">
        <v>8368</v>
      </c>
      <c r="J511">
        <v>8371</v>
      </c>
      <c r="K511" t="s">
        <v>5648</v>
      </c>
      <c r="L511" t="s">
        <v>650</v>
      </c>
      <c r="M511" t="s">
        <v>5649</v>
      </c>
      <c r="N511" t="s">
        <v>5650</v>
      </c>
      <c r="P511" t="s">
        <v>5651</v>
      </c>
      <c r="Q511" t="s">
        <v>5652</v>
      </c>
      <c r="R511" t="s">
        <v>5653</v>
      </c>
      <c r="S511" t="s">
        <v>5654</v>
      </c>
      <c r="T511" t="s">
        <v>5655</v>
      </c>
      <c r="V511">
        <v>2</v>
      </c>
      <c r="X511">
        <v>8</v>
      </c>
      <c r="Y511" t="s">
        <v>42</v>
      </c>
      <c r="Z511" s="1">
        <v>44481</v>
      </c>
      <c r="AC511" t="s">
        <v>42</v>
      </c>
      <c r="AD511" t="s">
        <v>43</v>
      </c>
    </row>
    <row r="512" spans="1:30" x14ac:dyDescent="0.25">
      <c r="A512" t="s">
        <v>5656</v>
      </c>
      <c r="B512" t="s">
        <v>5657</v>
      </c>
      <c r="C512" t="s">
        <v>5658</v>
      </c>
      <c r="D512" t="s">
        <v>2410</v>
      </c>
      <c r="E512" s="1">
        <v>40353</v>
      </c>
      <c r="F512">
        <v>2010</v>
      </c>
      <c r="I512">
        <v>428</v>
      </c>
      <c r="J512">
        <v>431</v>
      </c>
      <c r="K512" t="s">
        <v>5659</v>
      </c>
      <c r="L512" t="s">
        <v>1228</v>
      </c>
      <c r="M512" t="s">
        <v>2412</v>
      </c>
      <c r="N512" t="s">
        <v>5660</v>
      </c>
      <c r="P512" t="s">
        <v>5661</v>
      </c>
      <c r="R512" t="s">
        <v>5662</v>
      </c>
      <c r="S512" t="s">
        <v>5663</v>
      </c>
      <c r="T512" t="s">
        <v>5664</v>
      </c>
      <c r="V512">
        <v>2</v>
      </c>
      <c r="X512">
        <v>22</v>
      </c>
      <c r="Y512" t="s">
        <v>42</v>
      </c>
      <c r="Z512" s="1">
        <v>40353</v>
      </c>
      <c r="AC512" t="s">
        <v>42</v>
      </c>
      <c r="AD512" t="s">
        <v>43</v>
      </c>
    </row>
    <row r="513" spans="1:30" x14ac:dyDescent="0.25">
      <c r="A513" t="s">
        <v>5665</v>
      </c>
      <c r="B513" t="s">
        <v>5666</v>
      </c>
      <c r="C513" t="s">
        <v>5667</v>
      </c>
      <c r="D513" t="s">
        <v>5668</v>
      </c>
      <c r="E513" s="1">
        <v>42670</v>
      </c>
      <c r="F513">
        <v>2016</v>
      </c>
      <c r="I513">
        <v>1265</v>
      </c>
      <c r="J513">
        <v>1266</v>
      </c>
      <c r="K513" t="s">
        <v>5669</v>
      </c>
      <c r="L513" t="s">
        <v>4032</v>
      </c>
      <c r="M513" t="s">
        <v>5670</v>
      </c>
      <c r="N513" t="s">
        <v>5671</v>
      </c>
      <c r="P513" t="s">
        <v>5672</v>
      </c>
      <c r="R513" t="s">
        <v>5673</v>
      </c>
      <c r="S513" t="s">
        <v>5674</v>
      </c>
      <c r="T513" t="s">
        <v>5675</v>
      </c>
      <c r="V513">
        <v>2</v>
      </c>
      <c r="X513">
        <v>5</v>
      </c>
      <c r="Y513" t="s">
        <v>42</v>
      </c>
      <c r="Z513" s="1">
        <v>42670</v>
      </c>
      <c r="AC513" t="s">
        <v>42</v>
      </c>
      <c r="AD513" t="s">
        <v>43</v>
      </c>
    </row>
    <row r="514" spans="1:30" x14ac:dyDescent="0.25">
      <c r="A514" t="s">
        <v>5676</v>
      </c>
      <c r="B514" t="s">
        <v>5677</v>
      </c>
      <c r="C514" t="s">
        <v>5678</v>
      </c>
      <c r="D514" t="s">
        <v>5679</v>
      </c>
      <c r="E514" s="1">
        <v>44329</v>
      </c>
      <c r="F514">
        <v>2021</v>
      </c>
      <c r="I514">
        <v>4100</v>
      </c>
      <c r="J514">
        <v>4104</v>
      </c>
      <c r="K514" t="s">
        <v>5680</v>
      </c>
      <c r="L514" t="s">
        <v>2178</v>
      </c>
      <c r="M514" t="s">
        <v>5681</v>
      </c>
      <c r="N514" t="s">
        <v>5682</v>
      </c>
      <c r="O514" t="s">
        <v>5683</v>
      </c>
      <c r="P514" t="s">
        <v>5684</v>
      </c>
      <c r="Q514" t="s">
        <v>5685</v>
      </c>
      <c r="R514" t="s">
        <v>5686</v>
      </c>
      <c r="S514" t="s">
        <v>5687</v>
      </c>
      <c r="T514" t="s">
        <v>5688</v>
      </c>
      <c r="V514">
        <v>2</v>
      </c>
      <c r="X514">
        <v>15</v>
      </c>
      <c r="Y514" t="s">
        <v>42</v>
      </c>
      <c r="Z514" s="1">
        <v>44329</v>
      </c>
      <c r="AC514" t="s">
        <v>42</v>
      </c>
      <c r="AD514" t="s">
        <v>43</v>
      </c>
    </row>
    <row r="515" spans="1:30" x14ac:dyDescent="0.25">
      <c r="A515" t="s">
        <v>5689</v>
      </c>
      <c r="B515" t="s">
        <v>5690</v>
      </c>
      <c r="C515" t="s">
        <v>5691</v>
      </c>
      <c r="D515" t="s">
        <v>5692</v>
      </c>
      <c r="E515" s="1">
        <v>37474</v>
      </c>
      <c r="F515">
        <v>1988</v>
      </c>
      <c r="I515">
        <v>1454</v>
      </c>
      <c r="J515" t="s">
        <v>5693</v>
      </c>
      <c r="K515" t="s">
        <v>5694</v>
      </c>
      <c r="N515" t="s">
        <v>5695</v>
      </c>
      <c r="P515" t="s">
        <v>5696</v>
      </c>
      <c r="R515" t="s">
        <v>5697</v>
      </c>
      <c r="S515" t="s">
        <v>5698</v>
      </c>
      <c r="T515" t="s">
        <v>5699</v>
      </c>
      <c r="V515">
        <v>2</v>
      </c>
      <c r="W515">
        <v>3</v>
      </c>
      <c r="Y515" t="s">
        <v>42</v>
      </c>
      <c r="Z515" s="1">
        <v>37474</v>
      </c>
      <c r="AC515" t="s">
        <v>42</v>
      </c>
      <c r="AD515" t="s">
        <v>43</v>
      </c>
    </row>
    <row r="516" spans="1:30" x14ac:dyDescent="0.25">
      <c r="A516" t="s">
        <v>5700</v>
      </c>
      <c r="B516" t="s">
        <v>5701</v>
      </c>
      <c r="C516" t="s">
        <v>5702</v>
      </c>
      <c r="D516" t="s">
        <v>5703</v>
      </c>
      <c r="E516" s="1">
        <v>43727</v>
      </c>
      <c r="F516">
        <v>2019</v>
      </c>
      <c r="I516">
        <v>273</v>
      </c>
      <c r="J516">
        <v>276</v>
      </c>
      <c r="K516" t="s">
        <v>5704</v>
      </c>
      <c r="M516" t="s">
        <v>5705</v>
      </c>
      <c r="N516" t="s">
        <v>5706</v>
      </c>
      <c r="P516" t="s">
        <v>5707</v>
      </c>
      <c r="Q516" t="s">
        <v>5708</v>
      </c>
      <c r="R516" t="s">
        <v>5709</v>
      </c>
      <c r="S516" t="s">
        <v>5710</v>
      </c>
      <c r="T516" t="s">
        <v>5711</v>
      </c>
      <c r="V516">
        <v>2</v>
      </c>
      <c r="X516">
        <v>35</v>
      </c>
      <c r="Y516" t="s">
        <v>42</v>
      </c>
      <c r="Z516" s="1">
        <v>43727</v>
      </c>
      <c r="AC516" t="s">
        <v>42</v>
      </c>
      <c r="AD516" t="s">
        <v>43</v>
      </c>
    </row>
    <row r="517" spans="1:30" x14ac:dyDescent="0.25">
      <c r="A517" t="s">
        <v>5712</v>
      </c>
      <c r="B517" t="s">
        <v>5713</v>
      </c>
      <c r="C517" t="s">
        <v>5714</v>
      </c>
      <c r="D517" t="s">
        <v>5715</v>
      </c>
      <c r="E517" s="1">
        <v>43776</v>
      </c>
      <c r="F517">
        <v>2019</v>
      </c>
      <c r="I517">
        <v>1</v>
      </c>
      <c r="J517">
        <v>4</v>
      </c>
      <c r="K517" t="s">
        <v>5716</v>
      </c>
      <c r="L517" t="s">
        <v>3569</v>
      </c>
      <c r="M517" t="s">
        <v>5717</v>
      </c>
      <c r="N517" t="s">
        <v>5718</v>
      </c>
      <c r="P517" t="s">
        <v>5719</v>
      </c>
      <c r="Q517" t="s">
        <v>5720</v>
      </c>
      <c r="R517" t="s">
        <v>5721</v>
      </c>
      <c r="S517" t="s">
        <v>5722</v>
      </c>
      <c r="T517" t="s">
        <v>5723</v>
      </c>
      <c r="V517">
        <v>2</v>
      </c>
      <c r="X517">
        <v>12</v>
      </c>
      <c r="Z517" s="1">
        <v>43776</v>
      </c>
      <c r="AC517" t="s">
        <v>42</v>
      </c>
      <c r="AD517" t="s">
        <v>43</v>
      </c>
    </row>
    <row r="518" spans="1:30" x14ac:dyDescent="0.25">
      <c r="A518" t="s">
        <v>5724</v>
      </c>
      <c r="B518" t="s">
        <v>5725</v>
      </c>
      <c r="C518" t="s">
        <v>401</v>
      </c>
      <c r="D518" t="s">
        <v>5726</v>
      </c>
      <c r="E518" s="1">
        <v>40522</v>
      </c>
      <c r="F518">
        <v>2010</v>
      </c>
      <c r="I518">
        <v>1</v>
      </c>
      <c r="J518">
        <v>4</v>
      </c>
      <c r="K518" t="s">
        <v>5727</v>
      </c>
      <c r="M518" t="s">
        <v>5728</v>
      </c>
      <c r="N518" t="s">
        <v>5729</v>
      </c>
      <c r="P518" t="s">
        <v>5730</v>
      </c>
      <c r="R518" t="s">
        <v>5731</v>
      </c>
      <c r="S518" t="s">
        <v>5732</v>
      </c>
      <c r="T518" t="s">
        <v>5733</v>
      </c>
      <c r="V518">
        <v>2</v>
      </c>
      <c r="X518">
        <v>5</v>
      </c>
      <c r="Y518" t="s">
        <v>42</v>
      </c>
      <c r="Z518" s="1">
        <v>40522</v>
      </c>
      <c r="AC518" t="s">
        <v>42</v>
      </c>
      <c r="AD518" t="s">
        <v>43</v>
      </c>
    </row>
    <row r="519" spans="1:30" x14ac:dyDescent="0.25">
      <c r="A519" t="s">
        <v>5734</v>
      </c>
      <c r="B519" t="s">
        <v>5735</v>
      </c>
      <c r="C519" t="s">
        <v>5736</v>
      </c>
      <c r="D519" t="s">
        <v>5737</v>
      </c>
      <c r="E519" s="1">
        <v>44826</v>
      </c>
      <c r="F519">
        <v>2022</v>
      </c>
      <c r="I519">
        <v>512</v>
      </c>
      <c r="J519">
        <v>517</v>
      </c>
      <c r="K519" t="s">
        <v>5738</v>
      </c>
      <c r="L519" t="s">
        <v>5739</v>
      </c>
      <c r="M519" t="s">
        <v>5740</v>
      </c>
      <c r="N519" t="s">
        <v>5741</v>
      </c>
      <c r="P519" t="s">
        <v>5742</v>
      </c>
      <c r="Q519" t="s">
        <v>5743</v>
      </c>
      <c r="R519" t="s">
        <v>5744</v>
      </c>
      <c r="S519" t="s">
        <v>5745</v>
      </c>
      <c r="T519" t="s">
        <v>5746</v>
      </c>
      <c r="V519">
        <v>2</v>
      </c>
      <c r="X519">
        <v>16</v>
      </c>
      <c r="Y519" t="s">
        <v>42</v>
      </c>
      <c r="Z519" s="1">
        <v>44826</v>
      </c>
      <c r="AC519" t="s">
        <v>42</v>
      </c>
      <c r="AD519" t="s">
        <v>43</v>
      </c>
    </row>
    <row r="520" spans="1:30" x14ac:dyDescent="0.25">
      <c r="A520" t="s">
        <v>5747</v>
      </c>
      <c r="B520" t="s">
        <v>5748</v>
      </c>
      <c r="C520" t="s">
        <v>5749</v>
      </c>
      <c r="D520" t="s">
        <v>5750</v>
      </c>
      <c r="E520" s="1">
        <v>37474</v>
      </c>
      <c r="F520">
        <v>1997</v>
      </c>
      <c r="G520">
        <v>2</v>
      </c>
      <c r="I520">
        <v>463</v>
      </c>
      <c r="J520" t="s">
        <v>5751</v>
      </c>
      <c r="K520" t="s">
        <v>5752</v>
      </c>
      <c r="L520" t="s">
        <v>2550</v>
      </c>
      <c r="M520" t="s">
        <v>5753</v>
      </c>
      <c r="N520" t="s">
        <v>5754</v>
      </c>
      <c r="P520" t="s">
        <v>5755</v>
      </c>
      <c r="R520" t="s">
        <v>5756</v>
      </c>
      <c r="S520" t="s">
        <v>5757</v>
      </c>
      <c r="T520" t="s">
        <v>5758</v>
      </c>
      <c r="V520">
        <v>2</v>
      </c>
      <c r="W520">
        <v>2</v>
      </c>
      <c r="Z520" s="1">
        <v>37474</v>
      </c>
      <c r="AC520" t="s">
        <v>117</v>
      </c>
      <c r="AD520" t="s">
        <v>118</v>
      </c>
    </row>
    <row r="521" spans="1:30" x14ac:dyDescent="0.25">
      <c r="A521" t="s">
        <v>5759</v>
      </c>
      <c r="B521" t="s">
        <v>5760</v>
      </c>
      <c r="C521" t="s">
        <v>5761</v>
      </c>
      <c r="D521" t="s">
        <v>5762</v>
      </c>
      <c r="E521" s="1">
        <v>38076</v>
      </c>
      <c r="F521">
        <v>2003</v>
      </c>
      <c r="I521">
        <v>385</v>
      </c>
      <c r="J521">
        <v>388</v>
      </c>
      <c r="K521" t="s">
        <v>5763</v>
      </c>
      <c r="M521" t="s">
        <v>5764</v>
      </c>
      <c r="N521" t="s">
        <v>5765</v>
      </c>
      <c r="P521" t="s">
        <v>5766</v>
      </c>
      <c r="R521" t="s">
        <v>5767</v>
      </c>
      <c r="S521" t="s">
        <v>5768</v>
      </c>
      <c r="T521" t="s">
        <v>5769</v>
      </c>
      <c r="V521">
        <v>2</v>
      </c>
      <c r="Y521" t="s">
        <v>42</v>
      </c>
      <c r="Z521" s="1">
        <v>38076</v>
      </c>
      <c r="AC521" t="s">
        <v>42</v>
      </c>
      <c r="AD521" t="s">
        <v>43</v>
      </c>
    </row>
    <row r="522" spans="1:30" x14ac:dyDescent="0.25">
      <c r="A522" t="s">
        <v>5770</v>
      </c>
      <c r="B522" t="s">
        <v>2111</v>
      </c>
      <c r="C522" t="s">
        <v>5771</v>
      </c>
      <c r="D522" t="s">
        <v>5772</v>
      </c>
      <c r="E522" s="1">
        <v>39125</v>
      </c>
      <c r="F522">
        <v>2006</v>
      </c>
      <c r="I522">
        <v>1</v>
      </c>
      <c r="J522">
        <v>6</v>
      </c>
      <c r="K522" t="s">
        <v>5773</v>
      </c>
      <c r="L522" t="s">
        <v>4056</v>
      </c>
      <c r="M522" t="s">
        <v>5774</v>
      </c>
      <c r="N522" t="s">
        <v>5775</v>
      </c>
      <c r="P522" t="s">
        <v>5776</v>
      </c>
      <c r="Q522" t="s">
        <v>5777</v>
      </c>
      <c r="R522" t="s">
        <v>5778</v>
      </c>
      <c r="S522" t="s">
        <v>5779</v>
      </c>
      <c r="T522" t="s">
        <v>5780</v>
      </c>
      <c r="V522">
        <v>2</v>
      </c>
      <c r="X522">
        <v>4</v>
      </c>
      <c r="Y522" t="s">
        <v>42</v>
      </c>
      <c r="Z522" s="1">
        <v>39125</v>
      </c>
      <c r="AC522" t="s">
        <v>42</v>
      </c>
      <c r="AD522" t="s">
        <v>43</v>
      </c>
    </row>
    <row r="523" spans="1:30" x14ac:dyDescent="0.25">
      <c r="A523" t="s">
        <v>5781</v>
      </c>
      <c r="B523" t="s">
        <v>5782</v>
      </c>
      <c r="C523" t="s">
        <v>5783</v>
      </c>
      <c r="D523" t="s">
        <v>5784</v>
      </c>
      <c r="E523" s="1">
        <v>40175</v>
      </c>
      <c r="F523">
        <v>2009</v>
      </c>
      <c r="I523">
        <v>1</v>
      </c>
      <c r="J523">
        <v>3</v>
      </c>
      <c r="K523" t="s">
        <v>5785</v>
      </c>
      <c r="L523" t="s">
        <v>5786</v>
      </c>
      <c r="M523" t="s">
        <v>5787</v>
      </c>
      <c r="N523" t="s">
        <v>5788</v>
      </c>
      <c r="P523" t="s">
        <v>5789</v>
      </c>
      <c r="R523" t="s">
        <v>5790</v>
      </c>
      <c r="S523" t="s">
        <v>5791</v>
      </c>
      <c r="T523" t="s">
        <v>5792</v>
      </c>
      <c r="V523">
        <v>2</v>
      </c>
      <c r="X523">
        <v>7</v>
      </c>
      <c r="Y523" t="s">
        <v>42</v>
      </c>
      <c r="Z523" s="1">
        <v>40175</v>
      </c>
      <c r="AC523" t="s">
        <v>42</v>
      </c>
      <c r="AD523" t="s">
        <v>43</v>
      </c>
    </row>
    <row r="524" spans="1:30" x14ac:dyDescent="0.25">
      <c r="A524" t="s">
        <v>5793</v>
      </c>
      <c r="B524" t="s">
        <v>5794</v>
      </c>
      <c r="C524" t="s">
        <v>5795</v>
      </c>
      <c r="D524" t="s">
        <v>5796</v>
      </c>
      <c r="E524" s="1">
        <v>38769</v>
      </c>
      <c r="F524">
        <v>2005</v>
      </c>
      <c r="I524">
        <v>304</v>
      </c>
      <c r="J524">
        <v>307</v>
      </c>
      <c r="K524" t="s">
        <v>5797</v>
      </c>
      <c r="L524" t="s">
        <v>179</v>
      </c>
      <c r="M524" t="s">
        <v>5798</v>
      </c>
      <c r="N524" t="s">
        <v>5799</v>
      </c>
      <c r="P524" t="s">
        <v>5800</v>
      </c>
      <c r="R524" t="s">
        <v>5801</v>
      </c>
      <c r="S524" t="s">
        <v>5802</v>
      </c>
      <c r="T524" t="s">
        <v>5803</v>
      </c>
      <c r="V524">
        <v>2</v>
      </c>
      <c r="X524">
        <v>3</v>
      </c>
      <c r="Y524" t="s">
        <v>42</v>
      </c>
      <c r="Z524" s="1">
        <v>38769</v>
      </c>
      <c r="AC524" t="s">
        <v>42</v>
      </c>
      <c r="AD524" t="s">
        <v>43</v>
      </c>
    </row>
    <row r="525" spans="1:30" x14ac:dyDescent="0.25">
      <c r="A525" t="s">
        <v>5804</v>
      </c>
      <c r="B525" t="s">
        <v>5805</v>
      </c>
      <c r="C525" t="s">
        <v>5806</v>
      </c>
      <c r="D525" t="s">
        <v>5807</v>
      </c>
      <c r="E525" s="1">
        <v>40878</v>
      </c>
      <c r="F525">
        <v>2011</v>
      </c>
      <c r="I525">
        <v>101</v>
      </c>
      <c r="J525">
        <v>106</v>
      </c>
      <c r="K525" t="s">
        <v>5808</v>
      </c>
      <c r="M525" t="s">
        <v>5809</v>
      </c>
      <c r="N525" t="s">
        <v>5810</v>
      </c>
      <c r="P525" t="s">
        <v>5811</v>
      </c>
      <c r="Q525" t="s">
        <v>5812</v>
      </c>
      <c r="R525" t="s">
        <v>5813</v>
      </c>
      <c r="S525" t="s">
        <v>5814</v>
      </c>
      <c r="T525" t="s">
        <v>5815</v>
      </c>
      <c r="V525">
        <v>2</v>
      </c>
      <c r="X525">
        <v>13</v>
      </c>
      <c r="Y525" t="s">
        <v>42</v>
      </c>
      <c r="Z525" s="1">
        <v>40878</v>
      </c>
      <c r="AC525" t="s">
        <v>42</v>
      </c>
      <c r="AD525" t="s">
        <v>43</v>
      </c>
    </row>
    <row r="526" spans="1:30" x14ac:dyDescent="0.25">
      <c r="A526" t="s">
        <v>5816</v>
      </c>
      <c r="B526" t="s">
        <v>5347</v>
      </c>
      <c r="C526" t="s">
        <v>5817</v>
      </c>
      <c r="D526" t="s">
        <v>5818</v>
      </c>
      <c r="E526" s="1">
        <v>39899</v>
      </c>
      <c r="F526">
        <v>2008</v>
      </c>
      <c r="I526">
        <v>163</v>
      </c>
      <c r="J526">
        <v>167</v>
      </c>
      <c r="K526" t="s">
        <v>5819</v>
      </c>
      <c r="L526" t="s">
        <v>5820</v>
      </c>
      <c r="M526" t="s">
        <v>5821</v>
      </c>
      <c r="N526" t="s">
        <v>5822</v>
      </c>
      <c r="P526" t="s">
        <v>5823</v>
      </c>
      <c r="R526" t="s">
        <v>5824</v>
      </c>
      <c r="S526" t="s">
        <v>5825</v>
      </c>
      <c r="T526" t="s">
        <v>5826</v>
      </c>
      <c r="V526">
        <v>2</v>
      </c>
      <c r="X526">
        <v>13</v>
      </c>
      <c r="Y526" t="s">
        <v>42</v>
      </c>
      <c r="Z526" s="1">
        <v>39899</v>
      </c>
      <c r="AC526" t="s">
        <v>42</v>
      </c>
      <c r="AD526" t="s">
        <v>43</v>
      </c>
    </row>
    <row r="527" spans="1:30" x14ac:dyDescent="0.25">
      <c r="A527" t="s">
        <v>5827</v>
      </c>
      <c r="B527" t="s">
        <v>5828</v>
      </c>
      <c r="C527" t="s">
        <v>5829</v>
      </c>
      <c r="D527" t="s">
        <v>5830</v>
      </c>
      <c r="E527" s="1">
        <v>42775</v>
      </c>
      <c r="F527">
        <v>2016</v>
      </c>
      <c r="I527">
        <v>88</v>
      </c>
      <c r="J527">
        <v>93</v>
      </c>
      <c r="K527" t="s">
        <v>5831</v>
      </c>
      <c r="M527" t="s">
        <v>5832</v>
      </c>
      <c r="N527" t="s">
        <v>5833</v>
      </c>
      <c r="P527" t="s">
        <v>5834</v>
      </c>
      <c r="Q527" t="s">
        <v>5835</v>
      </c>
      <c r="R527" t="s">
        <v>5836</v>
      </c>
      <c r="S527" t="s">
        <v>5837</v>
      </c>
      <c r="T527" t="s">
        <v>5838</v>
      </c>
      <c r="V527">
        <v>2</v>
      </c>
      <c r="W527">
        <v>1</v>
      </c>
      <c r="X527">
        <v>22</v>
      </c>
      <c r="Y527" t="s">
        <v>42</v>
      </c>
      <c r="Z527" s="1">
        <v>42775</v>
      </c>
      <c r="AC527" t="s">
        <v>42</v>
      </c>
      <c r="AD527" t="s">
        <v>43</v>
      </c>
    </row>
    <row r="528" spans="1:30" x14ac:dyDescent="0.25">
      <c r="A528" t="s">
        <v>5839</v>
      </c>
      <c r="B528" t="s">
        <v>5840</v>
      </c>
      <c r="C528" t="s">
        <v>5841</v>
      </c>
      <c r="D528" t="s">
        <v>5842</v>
      </c>
      <c r="E528" s="1">
        <v>43920</v>
      </c>
      <c r="F528">
        <v>2019</v>
      </c>
      <c r="I528">
        <v>1</v>
      </c>
      <c r="J528">
        <v>4</v>
      </c>
      <c r="K528" t="s">
        <v>5843</v>
      </c>
      <c r="L528" t="s">
        <v>5844</v>
      </c>
      <c r="M528" t="s">
        <v>5845</v>
      </c>
      <c r="N528" t="s">
        <v>5846</v>
      </c>
      <c r="P528" t="s">
        <v>5847</v>
      </c>
      <c r="Q528" t="s">
        <v>5848</v>
      </c>
      <c r="S528" t="s">
        <v>5849</v>
      </c>
      <c r="T528" t="s">
        <v>5850</v>
      </c>
      <c r="V528">
        <v>2</v>
      </c>
      <c r="X528">
        <v>12</v>
      </c>
      <c r="Y528" t="s">
        <v>42</v>
      </c>
      <c r="Z528" s="1">
        <v>43920</v>
      </c>
      <c r="AC528" t="s">
        <v>42</v>
      </c>
      <c r="AD528" t="s">
        <v>43</v>
      </c>
    </row>
    <row r="529" spans="1:32" x14ac:dyDescent="0.25">
      <c r="A529" t="s">
        <v>5851</v>
      </c>
      <c r="B529" t="s">
        <v>5852</v>
      </c>
      <c r="C529" t="s">
        <v>5853</v>
      </c>
      <c r="D529" t="s">
        <v>5854</v>
      </c>
      <c r="E529" s="1">
        <v>44216</v>
      </c>
      <c r="F529">
        <v>2020</v>
      </c>
      <c r="I529">
        <v>1</v>
      </c>
      <c r="J529">
        <v>4</v>
      </c>
      <c r="K529" t="s">
        <v>5855</v>
      </c>
      <c r="M529" t="s">
        <v>5856</v>
      </c>
      <c r="N529" t="s">
        <v>5857</v>
      </c>
      <c r="P529" t="s">
        <v>5858</v>
      </c>
      <c r="Q529" t="s">
        <v>5859</v>
      </c>
      <c r="R529" t="s">
        <v>5860</v>
      </c>
      <c r="S529" t="s">
        <v>5861</v>
      </c>
      <c r="T529" t="s">
        <v>5862</v>
      </c>
      <c r="V529">
        <v>2</v>
      </c>
      <c r="X529">
        <v>17</v>
      </c>
      <c r="Y529" t="s">
        <v>42</v>
      </c>
      <c r="Z529" s="1">
        <v>44216</v>
      </c>
      <c r="AC529" t="s">
        <v>42</v>
      </c>
      <c r="AD529" t="s">
        <v>43</v>
      </c>
    </row>
    <row r="530" spans="1:32" x14ac:dyDescent="0.25">
      <c r="A530" t="s">
        <v>5863</v>
      </c>
      <c r="B530" t="s">
        <v>5864</v>
      </c>
      <c r="C530" t="s">
        <v>5865</v>
      </c>
      <c r="D530" t="s">
        <v>5866</v>
      </c>
      <c r="E530" s="1">
        <v>42194</v>
      </c>
      <c r="F530">
        <v>2015</v>
      </c>
      <c r="I530">
        <v>380</v>
      </c>
      <c r="J530">
        <v>385</v>
      </c>
      <c r="K530" t="s">
        <v>5867</v>
      </c>
      <c r="M530" t="s">
        <v>5868</v>
      </c>
      <c r="N530" t="s">
        <v>5869</v>
      </c>
      <c r="P530" t="s">
        <v>5870</v>
      </c>
      <c r="Q530" t="s">
        <v>5871</v>
      </c>
      <c r="R530" t="s">
        <v>5872</v>
      </c>
      <c r="S530" t="s">
        <v>5873</v>
      </c>
      <c r="T530" t="s">
        <v>5874</v>
      </c>
      <c r="V530">
        <v>2</v>
      </c>
      <c r="X530">
        <v>13</v>
      </c>
      <c r="Y530" t="s">
        <v>42</v>
      </c>
      <c r="Z530" s="1">
        <v>42194</v>
      </c>
      <c r="AC530" t="s">
        <v>42</v>
      </c>
      <c r="AD530" t="s">
        <v>43</v>
      </c>
    </row>
    <row r="531" spans="1:32" x14ac:dyDescent="0.25">
      <c r="A531" t="s">
        <v>5875</v>
      </c>
      <c r="B531" t="s">
        <v>5876</v>
      </c>
      <c r="C531" t="s">
        <v>5877</v>
      </c>
      <c r="D531" t="s">
        <v>5878</v>
      </c>
      <c r="E531" s="1">
        <v>44742</v>
      </c>
      <c r="F531">
        <v>2022</v>
      </c>
      <c r="I531">
        <v>1</v>
      </c>
      <c r="J531">
        <v>6</v>
      </c>
      <c r="K531" t="s">
        <v>5879</v>
      </c>
      <c r="L531" t="s">
        <v>5880</v>
      </c>
      <c r="M531" t="s">
        <v>5881</v>
      </c>
      <c r="N531" t="s">
        <v>5882</v>
      </c>
      <c r="O531" t="s">
        <v>5883</v>
      </c>
      <c r="P531" t="s">
        <v>5884</v>
      </c>
      <c r="Q531" t="s">
        <v>5885</v>
      </c>
      <c r="R531" t="s">
        <v>5886</v>
      </c>
      <c r="S531" t="s">
        <v>5887</v>
      </c>
      <c r="T531" t="s">
        <v>5888</v>
      </c>
      <c r="V531">
        <v>2</v>
      </c>
      <c r="X531">
        <v>12</v>
      </c>
      <c r="Y531" t="s">
        <v>42</v>
      </c>
      <c r="Z531" s="1">
        <v>44742</v>
      </c>
      <c r="AC531" t="s">
        <v>42</v>
      </c>
      <c r="AD531" t="s">
        <v>43</v>
      </c>
    </row>
    <row r="532" spans="1:32" x14ac:dyDescent="0.25">
      <c r="A532" t="s">
        <v>5889</v>
      </c>
      <c r="B532" t="s">
        <v>5890</v>
      </c>
      <c r="C532" t="s">
        <v>5891</v>
      </c>
      <c r="D532" t="s">
        <v>5892</v>
      </c>
      <c r="E532" s="1">
        <v>38397</v>
      </c>
      <c r="F532">
        <v>2004</v>
      </c>
      <c r="G532">
        <v>1</v>
      </c>
      <c r="I532">
        <v>209</v>
      </c>
      <c r="J532" t="s">
        <v>5893</v>
      </c>
      <c r="K532" t="s">
        <v>5894</v>
      </c>
      <c r="M532" t="s">
        <v>5895</v>
      </c>
      <c r="N532" t="s">
        <v>5896</v>
      </c>
      <c r="P532" t="s">
        <v>5897</v>
      </c>
      <c r="R532" t="s">
        <v>5898</v>
      </c>
      <c r="S532" t="s">
        <v>5899</v>
      </c>
      <c r="T532" t="s">
        <v>5900</v>
      </c>
      <c r="V532">
        <v>2</v>
      </c>
      <c r="X532">
        <v>12</v>
      </c>
      <c r="Y532" t="s">
        <v>42</v>
      </c>
      <c r="Z532" s="1">
        <v>38397</v>
      </c>
      <c r="AC532" t="s">
        <v>42</v>
      </c>
      <c r="AD532" t="s">
        <v>43</v>
      </c>
    </row>
    <row r="533" spans="1:32" x14ac:dyDescent="0.25">
      <c r="A533" t="s">
        <v>5901</v>
      </c>
      <c r="B533" t="s">
        <v>5902</v>
      </c>
      <c r="C533" t="s">
        <v>5903</v>
      </c>
      <c r="D533" t="s">
        <v>5125</v>
      </c>
      <c r="E533" s="1">
        <v>41949</v>
      </c>
      <c r="F533">
        <v>2014</v>
      </c>
      <c r="I533">
        <v>2027</v>
      </c>
      <c r="J533">
        <v>2030</v>
      </c>
      <c r="K533" t="s">
        <v>5904</v>
      </c>
      <c r="L533" t="s">
        <v>650</v>
      </c>
      <c r="M533" t="s">
        <v>5127</v>
      </c>
      <c r="N533" t="s">
        <v>5905</v>
      </c>
      <c r="P533" t="s">
        <v>5906</v>
      </c>
      <c r="Q533" t="s">
        <v>5907</v>
      </c>
      <c r="R533" t="s">
        <v>5908</v>
      </c>
      <c r="S533" t="s">
        <v>5909</v>
      </c>
      <c r="T533" t="s">
        <v>5910</v>
      </c>
      <c r="V533">
        <v>2</v>
      </c>
      <c r="X533">
        <v>9</v>
      </c>
      <c r="Y533" t="s">
        <v>42</v>
      </c>
      <c r="Z533" s="1">
        <v>41949</v>
      </c>
      <c r="AC533" t="s">
        <v>42</v>
      </c>
      <c r="AD533" t="s">
        <v>43</v>
      </c>
    </row>
    <row r="534" spans="1:32" x14ac:dyDescent="0.25">
      <c r="A534" t="s">
        <v>5911</v>
      </c>
      <c r="B534" t="s">
        <v>5912</v>
      </c>
      <c r="C534" t="s">
        <v>5913</v>
      </c>
      <c r="D534" t="s">
        <v>5914</v>
      </c>
      <c r="E534" s="1">
        <v>44676</v>
      </c>
      <c r="F534">
        <v>2022</v>
      </c>
      <c r="I534">
        <v>1</v>
      </c>
      <c r="J534">
        <v>7</v>
      </c>
      <c r="K534" t="s">
        <v>5915</v>
      </c>
      <c r="L534" t="s">
        <v>5916</v>
      </c>
      <c r="M534" t="s">
        <v>5917</v>
      </c>
      <c r="N534" t="s">
        <v>5918</v>
      </c>
      <c r="P534" t="s">
        <v>5919</v>
      </c>
      <c r="Q534" t="s">
        <v>5920</v>
      </c>
      <c r="R534" t="s">
        <v>5921</v>
      </c>
      <c r="S534" t="s">
        <v>5922</v>
      </c>
      <c r="T534" t="s">
        <v>5923</v>
      </c>
      <c r="V534">
        <v>2</v>
      </c>
      <c r="X534">
        <v>29</v>
      </c>
      <c r="Y534" t="s">
        <v>42</v>
      </c>
      <c r="Z534" s="1">
        <v>44676</v>
      </c>
      <c r="AC534" t="s">
        <v>42</v>
      </c>
      <c r="AD534" t="s">
        <v>43</v>
      </c>
    </row>
    <row r="535" spans="1:32" x14ac:dyDescent="0.25">
      <c r="A535" t="s">
        <v>5924</v>
      </c>
      <c r="B535" t="s">
        <v>5925</v>
      </c>
      <c r="C535" t="s">
        <v>5926</v>
      </c>
      <c r="D535" t="s">
        <v>5927</v>
      </c>
      <c r="E535" s="1">
        <v>42355</v>
      </c>
      <c r="F535">
        <v>2015</v>
      </c>
      <c r="I535">
        <v>1267</v>
      </c>
      <c r="J535">
        <v>1271</v>
      </c>
      <c r="K535" t="s">
        <v>5928</v>
      </c>
      <c r="M535" t="s">
        <v>5929</v>
      </c>
      <c r="N535" t="s">
        <v>5930</v>
      </c>
      <c r="P535" t="s">
        <v>5931</v>
      </c>
      <c r="Q535" t="s">
        <v>5932</v>
      </c>
      <c r="R535" t="s">
        <v>5933</v>
      </c>
      <c r="S535" t="s">
        <v>5934</v>
      </c>
      <c r="T535" t="s">
        <v>5935</v>
      </c>
      <c r="V535">
        <v>2</v>
      </c>
      <c r="X535">
        <v>11</v>
      </c>
      <c r="Y535" t="s">
        <v>42</v>
      </c>
      <c r="Z535" s="1">
        <v>42355</v>
      </c>
      <c r="AC535" t="s">
        <v>42</v>
      </c>
      <c r="AD535" t="s">
        <v>43</v>
      </c>
    </row>
    <row r="536" spans="1:32" x14ac:dyDescent="0.25">
      <c r="A536" t="s">
        <v>5936</v>
      </c>
      <c r="B536" t="s">
        <v>5937</v>
      </c>
      <c r="C536" t="s">
        <v>5938</v>
      </c>
      <c r="D536" t="s">
        <v>2099</v>
      </c>
      <c r="E536" t="s">
        <v>2100</v>
      </c>
      <c r="F536" t="s">
        <v>2101</v>
      </c>
      <c r="G536" s="1">
        <v>43412</v>
      </c>
      <c r="H536">
        <v>2018</v>
      </c>
      <c r="K536">
        <v>150</v>
      </c>
      <c r="L536">
        <v>153</v>
      </c>
      <c r="M536" t="s">
        <v>5939</v>
      </c>
      <c r="O536" t="s">
        <v>2103</v>
      </c>
      <c r="P536" t="s">
        <v>5940</v>
      </c>
      <c r="R536" t="s">
        <v>5941</v>
      </c>
      <c r="S536" t="s">
        <v>5942</v>
      </c>
      <c r="T536" t="s">
        <v>5943</v>
      </c>
      <c r="U536" t="s">
        <v>5944</v>
      </c>
      <c r="V536" t="s">
        <v>5945</v>
      </c>
      <c r="X536">
        <v>2</v>
      </c>
      <c r="Z536">
        <v>11</v>
      </c>
      <c r="AA536" t="s">
        <v>42</v>
      </c>
      <c r="AB536" s="1">
        <v>43412</v>
      </c>
      <c r="AE536" t="s">
        <v>42</v>
      </c>
      <c r="AF536" t="s">
        <v>43</v>
      </c>
    </row>
    <row r="537" spans="1:32" x14ac:dyDescent="0.25">
      <c r="A537" t="s">
        <v>5946</v>
      </c>
      <c r="B537" t="s">
        <v>5947</v>
      </c>
      <c r="C537" t="s">
        <v>5948</v>
      </c>
      <c r="D537" t="s">
        <v>5949</v>
      </c>
      <c r="E537" s="1">
        <v>43167</v>
      </c>
      <c r="F537">
        <v>2017</v>
      </c>
      <c r="I537">
        <v>1</v>
      </c>
      <c r="J537">
        <v>5</v>
      </c>
      <c r="K537" t="s">
        <v>5950</v>
      </c>
      <c r="M537" t="s">
        <v>5951</v>
      </c>
      <c r="N537" t="s">
        <v>5952</v>
      </c>
      <c r="P537" t="s">
        <v>5953</v>
      </c>
      <c r="Q537" t="s">
        <v>5954</v>
      </c>
      <c r="R537" t="s">
        <v>5955</v>
      </c>
      <c r="S537" t="s">
        <v>5956</v>
      </c>
      <c r="T537" t="s">
        <v>5957</v>
      </c>
      <c r="V537">
        <v>2</v>
      </c>
      <c r="X537">
        <v>11</v>
      </c>
      <c r="Z537" s="1">
        <v>43167</v>
      </c>
      <c r="AC537" t="s">
        <v>42</v>
      </c>
      <c r="AD537" t="s">
        <v>43</v>
      </c>
    </row>
    <row r="538" spans="1:32" x14ac:dyDescent="0.25">
      <c r="A538" t="s">
        <v>5958</v>
      </c>
      <c r="B538" t="s">
        <v>5959</v>
      </c>
      <c r="C538" t="s">
        <v>5960</v>
      </c>
      <c r="D538" t="s">
        <v>4164</v>
      </c>
      <c r="E538" s="1">
        <v>41305</v>
      </c>
      <c r="F538">
        <v>2012</v>
      </c>
      <c r="I538">
        <v>380</v>
      </c>
      <c r="J538">
        <v>384</v>
      </c>
      <c r="K538" t="s">
        <v>5961</v>
      </c>
      <c r="M538" t="s">
        <v>4166</v>
      </c>
      <c r="N538" t="s">
        <v>5962</v>
      </c>
      <c r="P538" t="s">
        <v>5963</v>
      </c>
      <c r="Q538" t="s">
        <v>5964</v>
      </c>
      <c r="R538" t="s">
        <v>5965</v>
      </c>
      <c r="S538" t="s">
        <v>5966</v>
      </c>
      <c r="T538" t="s">
        <v>5967</v>
      </c>
      <c r="V538">
        <v>2</v>
      </c>
      <c r="X538">
        <v>20</v>
      </c>
      <c r="Y538" t="s">
        <v>42</v>
      </c>
      <c r="Z538" s="1">
        <v>41305</v>
      </c>
      <c r="AC538" t="s">
        <v>42</v>
      </c>
      <c r="AD538" t="s">
        <v>43</v>
      </c>
    </row>
    <row r="539" spans="1:32" x14ac:dyDescent="0.25">
      <c r="A539" t="s">
        <v>5968</v>
      </c>
      <c r="B539" t="s">
        <v>5969</v>
      </c>
      <c r="C539" t="s">
        <v>5970</v>
      </c>
      <c r="D539" t="s">
        <v>5971</v>
      </c>
      <c r="E539" s="1">
        <v>43920</v>
      </c>
      <c r="F539">
        <v>2019</v>
      </c>
      <c r="I539">
        <v>113</v>
      </c>
      <c r="J539">
        <v>117</v>
      </c>
      <c r="K539" t="s">
        <v>5972</v>
      </c>
      <c r="L539" t="s">
        <v>5973</v>
      </c>
      <c r="M539" t="s">
        <v>5974</v>
      </c>
      <c r="N539" t="s">
        <v>5975</v>
      </c>
      <c r="P539" t="s">
        <v>5976</v>
      </c>
      <c r="Q539" t="s">
        <v>5977</v>
      </c>
      <c r="R539" t="s">
        <v>5978</v>
      </c>
      <c r="S539" t="s">
        <v>5979</v>
      </c>
      <c r="T539" t="s">
        <v>5980</v>
      </c>
      <c r="V539">
        <v>2</v>
      </c>
      <c r="X539">
        <v>18</v>
      </c>
      <c r="Y539" t="s">
        <v>42</v>
      </c>
      <c r="Z539" s="1">
        <v>43920</v>
      </c>
      <c r="AC539" t="s">
        <v>42</v>
      </c>
      <c r="AD539" t="s">
        <v>43</v>
      </c>
    </row>
    <row r="540" spans="1:32" x14ac:dyDescent="0.25">
      <c r="A540" t="s">
        <v>5981</v>
      </c>
      <c r="B540" t="s">
        <v>5982</v>
      </c>
      <c r="C540" t="s">
        <v>5983</v>
      </c>
      <c r="D540" t="s">
        <v>144</v>
      </c>
      <c r="E540" s="1">
        <v>43447</v>
      </c>
      <c r="F540">
        <v>2018</v>
      </c>
      <c r="I540">
        <v>1</v>
      </c>
      <c r="J540">
        <v>5</v>
      </c>
      <c r="K540" t="s">
        <v>5984</v>
      </c>
      <c r="M540" t="s">
        <v>146</v>
      </c>
      <c r="N540" t="s">
        <v>5985</v>
      </c>
      <c r="P540" t="s">
        <v>5986</v>
      </c>
      <c r="Q540" t="s">
        <v>5987</v>
      </c>
      <c r="R540" t="s">
        <v>5988</v>
      </c>
      <c r="S540" t="s">
        <v>5989</v>
      </c>
      <c r="T540" t="s">
        <v>5990</v>
      </c>
      <c r="V540">
        <v>2</v>
      </c>
      <c r="X540">
        <v>8</v>
      </c>
      <c r="Y540" t="s">
        <v>42</v>
      </c>
      <c r="Z540" s="1">
        <v>43447</v>
      </c>
      <c r="AC540" t="s">
        <v>42</v>
      </c>
      <c r="AD540" t="s">
        <v>43</v>
      </c>
    </row>
    <row r="541" spans="1:32" x14ac:dyDescent="0.25">
      <c r="A541" t="s">
        <v>5991</v>
      </c>
      <c r="B541" t="s">
        <v>5992</v>
      </c>
      <c r="C541" t="s">
        <v>5993</v>
      </c>
      <c r="D541" t="s">
        <v>5994</v>
      </c>
      <c r="E541" s="1">
        <v>41277</v>
      </c>
      <c r="F541">
        <v>2012</v>
      </c>
      <c r="I541">
        <v>1</v>
      </c>
      <c r="J541">
        <v>5</v>
      </c>
      <c r="K541" t="s">
        <v>5995</v>
      </c>
      <c r="L541" t="s">
        <v>5996</v>
      </c>
      <c r="M541" t="s">
        <v>5997</v>
      </c>
      <c r="N541" t="s">
        <v>5998</v>
      </c>
      <c r="P541" t="s">
        <v>5999</v>
      </c>
      <c r="Q541" t="s">
        <v>6000</v>
      </c>
      <c r="R541" t="s">
        <v>6001</v>
      </c>
      <c r="S541" t="s">
        <v>6002</v>
      </c>
      <c r="T541" t="s">
        <v>6003</v>
      </c>
      <c r="V541">
        <v>2</v>
      </c>
      <c r="X541">
        <v>13</v>
      </c>
      <c r="Y541" t="s">
        <v>42</v>
      </c>
      <c r="Z541" s="1">
        <v>41277</v>
      </c>
      <c r="AC541" t="s">
        <v>42</v>
      </c>
      <c r="AD541" t="s">
        <v>43</v>
      </c>
    </row>
    <row r="542" spans="1:32" x14ac:dyDescent="0.25">
      <c r="A542" t="s">
        <v>6004</v>
      </c>
      <c r="B542" t="s">
        <v>6005</v>
      </c>
      <c r="C542" t="s">
        <v>6006</v>
      </c>
      <c r="D542" t="s">
        <v>5842</v>
      </c>
      <c r="E542" s="1">
        <v>43920</v>
      </c>
      <c r="F542">
        <v>2019</v>
      </c>
      <c r="I542">
        <v>1</v>
      </c>
      <c r="J542">
        <v>5</v>
      </c>
      <c r="K542" t="s">
        <v>6007</v>
      </c>
      <c r="L542" t="s">
        <v>5844</v>
      </c>
      <c r="M542" t="s">
        <v>5845</v>
      </c>
      <c r="N542" t="s">
        <v>6008</v>
      </c>
      <c r="P542" t="s">
        <v>6009</v>
      </c>
      <c r="Q542" t="s">
        <v>6010</v>
      </c>
      <c r="S542" t="s">
        <v>6011</v>
      </c>
      <c r="T542" t="s">
        <v>6012</v>
      </c>
      <c r="V542">
        <v>2</v>
      </c>
      <c r="X542">
        <v>14</v>
      </c>
      <c r="Y542" t="s">
        <v>42</v>
      </c>
      <c r="Z542" s="1">
        <v>43920</v>
      </c>
      <c r="AC542" t="s">
        <v>42</v>
      </c>
      <c r="AD542" t="s">
        <v>43</v>
      </c>
    </row>
    <row r="543" spans="1:32" x14ac:dyDescent="0.25">
      <c r="A543" t="s">
        <v>6013</v>
      </c>
      <c r="B543" t="s">
        <v>6014</v>
      </c>
      <c r="C543" t="s">
        <v>6015</v>
      </c>
      <c r="D543" t="s">
        <v>3944</v>
      </c>
      <c r="E543" s="1">
        <v>40829</v>
      </c>
      <c r="F543">
        <v>2011</v>
      </c>
      <c r="I543">
        <v>67</v>
      </c>
      <c r="J543">
        <v>72</v>
      </c>
      <c r="K543" t="s">
        <v>6016</v>
      </c>
      <c r="L543" t="s">
        <v>1370</v>
      </c>
      <c r="M543" t="s">
        <v>3946</v>
      </c>
      <c r="P543" t="s">
        <v>6017</v>
      </c>
      <c r="R543" t="s">
        <v>6018</v>
      </c>
      <c r="S543" t="s">
        <v>6019</v>
      </c>
      <c r="T543" t="s">
        <v>6020</v>
      </c>
      <c r="V543">
        <v>2</v>
      </c>
      <c r="X543">
        <v>3</v>
      </c>
      <c r="Z543" s="1">
        <v>40829</v>
      </c>
      <c r="AC543" t="s">
        <v>42</v>
      </c>
      <c r="AD543" t="s">
        <v>43</v>
      </c>
    </row>
    <row r="544" spans="1:32" x14ac:dyDescent="0.25">
      <c r="A544" t="s">
        <v>6021</v>
      </c>
      <c r="B544" t="s">
        <v>6022</v>
      </c>
      <c r="C544" t="s">
        <v>3315</v>
      </c>
      <c r="D544" t="s">
        <v>6023</v>
      </c>
      <c r="E544" s="1">
        <v>40798</v>
      </c>
      <c r="F544">
        <v>2011</v>
      </c>
      <c r="G544">
        <v>2</v>
      </c>
      <c r="I544">
        <v>556</v>
      </c>
      <c r="J544">
        <v>560</v>
      </c>
      <c r="K544" t="s">
        <v>6024</v>
      </c>
      <c r="L544" t="s">
        <v>6025</v>
      </c>
      <c r="M544" t="s">
        <v>6026</v>
      </c>
      <c r="N544" t="s">
        <v>6027</v>
      </c>
      <c r="P544" t="s">
        <v>6028</v>
      </c>
      <c r="Q544" t="s">
        <v>6029</v>
      </c>
      <c r="R544" t="s">
        <v>6030</v>
      </c>
      <c r="S544" t="s">
        <v>6031</v>
      </c>
      <c r="T544" t="s">
        <v>6032</v>
      </c>
      <c r="V544">
        <v>2</v>
      </c>
      <c r="X544">
        <v>16</v>
      </c>
      <c r="Y544" t="s">
        <v>42</v>
      </c>
      <c r="Z544" s="1">
        <v>40798</v>
      </c>
      <c r="AC544" t="s">
        <v>42</v>
      </c>
      <c r="AD544" t="s">
        <v>43</v>
      </c>
    </row>
    <row r="545" spans="1:30" x14ac:dyDescent="0.25">
      <c r="A545" t="s">
        <v>6033</v>
      </c>
      <c r="B545" t="s">
        <v>6034</v>
      </c>
      <c r="C545" t="s">
        <v>6035</v>
      </c>
      <c r="D545" t="s">
        <v>1029</v>
      </c>
      <c r="E545" s="1">
        <v>44826</v>
      </c>
      <c r="F545">
        <v>2022</v>
      </c>
      <c r="G545">
        <v>19</v>
      </c>
      <c r="H545">
        <v>9</v>
      </c>
      <c r="I545">
        <v>37</v>
      </c>
      <c r="J545">
        <v>46</v>
      </c>
      <c r="K545" t="s">
        <v>6036</v>
      </c>
      <c r="L545" t="s">
        <v>1031</v>
      </c>
      <c r="N545" t="s">
        <v>6037</v>
      </c>
      <c r="P545" t="s">
        <v>6038</v>
      </c>
      <c r="Q545" t="s">
        <v>6039</v>
      </c>
      <c r="R545" t="s">
        <v>6040</v>
      </c>
      <c r="S545" t="s">
        <v>6041</v>
      </c>
      <c r="T545" t="s">
        <v>6042</v>
      </c>
      <c r="V545">
        <v>1</v>
      </c>
      <c r="Z545" s="1">
        <v>44826</v>
      </c>
      <c r="AC545" t="s">
        <v>42</v>
      </c>
      <c r="AD545" t="s">
        <v>598</v>
      </c>
    </row>
    <row r="546" spans="1:30" x14ac:dyDescent="0.25">
      <c r="A546" t="s">
        <v>6043</v>
      </c>
      <c r="B546" t="s">
        <v>6044</v>
      </c>
      <c r="C546" t="s">
        <v>6045</v>
      </c>
      <c r="D546" t="s">
        <v>648</v>
      </c>
      <c r="E546" s="1">
        <v>41223</v>
      </c>
      <c r="F546">
        <v>2012</v>
      </c>
      <c r="I546">
        <v>1809</v>
      </c>
      <c r="J546">
        <v>1812</v>
      </c>
      <c r="K546" t="s">
        <v>6046</v>
      </c>
      <c r="L546" t="s">
        <v>650</v>
      </c>
      <c r="M546" t="s">
        <v>651</v>
      </c>
      <c r="N546" t="s">
        <v>6047</v>
      </c>
      <c r="P546" t="s">
        <v>6048</v>
      </c>
      <c r="R546" t="s">
        <v>6049</v>
      </c>
      <c r="S546" t="s">
        <v>6050</v>
      </c>
      <c r="T546" t="s">
        <v>6051</v>
      </c>
      <c r="V546">
        <v>1</v>
      </c>
      <c r="X546">
        <v>14</v>
      </c>
      <c r="Y546" t="s">
        <v>42</v>
      </c>
      <c r="Z546" s="1">
        <v>41223</v>
      </c>
      <c r="AC546" t="s">
        <v>42</v>
      </c>
      <c r="AD546" t="s">
        <v>43</v>
      </c>
    </row>
    <row r="547" spans="1:30" x14ac:dyDescent="0.25">
      <c r="A547" t="s">
        <v>6052</v>
      </c>
      <c r="B547" t="s">
        <v>6053</v>
      </c>
      <c r="C547" t="s">
        <v>6054</v>
      </c>
      <c r="D547" t="s">
        <v>6055</v>
      </c>
      <c r="E547" s="1">
        <v>42597</v>
      </c>
      <c r="F547">
        <v>2016</v>
      </c>
      <c r="I547">
        <v>1</v>
      </c>
      <c r="J547">
        <v>6</v>
      </c>
      <c r="K547" t="s">
        <v>6056</v>
      </c>
      <c r="M547" t="s">
        <v>6057</v>
      </c>
      <c r="N547" t="s">
        <v>6058</v>
      </c>
      <c r="P547" t="s">
        <v>6059</v>
      </c>
      <c r="Q547" t="s">
        <v>6060</v>
      </c>
      <c r="R547" t="s">
        <v>6061</v>
      </c>
      <c r="S547" t="s">
        <v>6062</v>
      </c>
      <c r="T547" t="s">
        <v>6063</v>
      </c>
      <c r="V547">
        <v>1</v>
      </c>
      <c r="X547">
        <v>14</v>
      </c>
      <c r="Y547" t="s">
        <v>42</v>
      </c>
      <c r="Z547" s="1">
        <v>42597</v>
      </c>
      <c r="AC547" t="s">
        <v>42</v>
      </c>
      <c r="AD547" t="s">
        <v>43</v>
      </c>
    </row>
    <row r="548" spans="1:30" x14ac:dyDescent="0.25">
      <c r="A548" t="s">
        <v>6064</v>
      </c>
      <c r="B548" t="s">
        <v>6065</v>
      </c>
      <c r="C548" t="s">
        <v>6066</v>
      </c>
      <c r="D548" t="s">
        <v>6067</v>
      </c>
      <c r="E548" s="1">
        <v>41372</v>
      </c>
      <c r="F548">
        <v>2012</v>
      </c>
      <c r="I548">
        <v>1</v>
      </c>
      <c r="J548">
        <v>6</v>
      </c>
      <c r="K548" t="s">
        <v>6068</v>
      </c>
      <c r="M548" t="s">
        <v>6069</v>
      </c>
      <c r="N548" t="s">
        <v>6070</v>
      </c>
      <c r="P548" t="s">
        <v>6071</v>
      </c>
      <c r="Q548" t="s">
        <v>6072</v>
      </c>
      <c r="V548">
        <v>1</v>
      </c>
      <c r="Z548" s="1">
        <v>41372</v>
      </c>
      <c r="AC548" t="s">
        <v>117</v>
      </c>
      <c r="AD548" t="s">
        <v>118</v>
      </c>
    </row>
    <row r="549" spans="1:30" x14ac:dyDescent="0.25">
      <c r="A549" t="s">
        <v>6073</v>
      </c>
      <c r="B549" t="s">
        <v>6074</v>
      </c>
      <c r="C549" t="s">
        <v>6075</v>
      </c>
      <c r="D549" t="s">
        <v>6076</v>
      </c>
      <c r="E549" s="1">
        <v>39133</v>
      </c>
      <c r="F549">
        <v>2006</v>
      </c>
      <c r="I549">
        <v>269</v>
      </c>
      <c r="J549">
        <v>272</v>
      </c>
      <c r="K549" t="s">
        <v>6077</v>
      </c>
      <c r="L549" t="s">
        <v>179</v>
      </c>
      <c r="M549" t="s">
        <v>6078</v>
      </c>
      <c r="N549" t="s">
        <v>6079</v>
      </c>
      <c r="P549" t="s">
        <v>6080</v>
      </c>
      <c r="R549" t="s">
        <v>6081</v>
      </c>
      <c r="S549" t="s">
        <v>6082</v>
      </c>
      <c r="T549" t="s">
        <v>6083</v>
      </c>
      <c r="V549">
        <v>1</v>
      </c>
      <c r="X549">
        <v>1</v>
      </c>
      <c r="Y549" t="s">
        <v>42</v>
      </c>
      <c r="Z549" s="1">
        <v>39133</v>
      </c>
      <c r="AC549" t="s">
        <v>42</v>
      </c>
      <c r="AD549" t="s">
        <v>43</v>
      </c>
    </row>
    <row r="550" spans="1:30" x14ac:dyDescent="0.25">
      <c r="A550" t="s">
        <v>6084</v>
      </c>
      <c r="B550" t="s">
        <v>6085</v>
      </c>
      <c r="C550" t="s">
        <v>6086</v>
      </c>
      <c r="D550" t="s">
        <v>6087</v>
      </c>
      <c r="E550" s="1">
        <v>40015</v>
      </c>
      <c r="F550">
        <v>2009</v>
      </c>
      <c r="I550">
        <v>584</v>
      </c>
      <c r="J550">
        <v>590</v>
      </c>
      <c r="K550" t="s">
        <v>6088</v>
      </c>
      <c r="M550" t="s">
        <v>6089</v>
      </c>
      <c r="N550" t="s">
        <v>6090</v>
      </c>
      <c r="P550" t="s">
        <v>6091</v>
      </c>
      <c r="R550" t="s">
        <v>6092</v>
      </c>
      <c r="S550" t="s">
        <v>6093</v>
      </c>
      <c r="T550" t="s">
        <v>6094</v>
      </c>
      <c r="V550">
        <v>1</v>
      </c>
      <c r="X550">
        <v>10</v>
      </c>
      <c r="Y550" t="s">
        <v>42</v>
      </c>
      <c r="Z550" s="1">
        <v>40015</v>
      </c>
      <c r="AC550" t="s">
        <v>42</v>
      </c>
      <c r="AD550" t="s">
        <v>43</v>
      </c>
    </row>
    <row r="551" spans="1:30" x14ac:dyDescent="0.25">
      <c r="A551" t="s">
        <v>6095</v>
      </c>
      <c r="B551" t="s">
        <v>6096</v>
      </c>
      <c r="C551" t="s">
        <v>6097</v>
      </c>
      <c r="D551" t="s">
        <v>6098</v>
      </c>
      <c r="E551" s="1">
        <v>38117</v>
      </c>
      <c r="F551">
        <v>2003</v>
      </c>
      <c r="G551">
        <v>4</v>
      </c>
      <c r="I551">
        <v>2650</v>
      </c>
      <c r="J551" t="s">
        <v>6099</v>
      </c>
      <c r="K551" t="s">
        <v>6100</v>
      </c>
      <c r="M551" t="s">
        <v>6101</v>
      </c>
      <c r="N551" t="s">
        <v>6102</v>
      </c>
      <c r="P551" t="s">
        <v>6103</v>
      </c>
      <c r="R551" t="s">
        <v>6104</v>
      </c>
      <c r="S551" t="s">
        <v>6105</v>
      </c>
      <c r="T551" t="s">
        <v>6106</v>
      </c>
      <c r="V551">
        <v>1</v>
      </c>
      <c r="X551">
        <v>5</v>
      </c>
      <c r="Y551" t="s">
        <v>42</v>
      </c>
      <c r="Z551" s="1">
        <v>38117</v>
      </c>
      <c r="AC551" t="s">
        <v>42</v>
      </c>
      <c r="AD551" t="s">
        <v>43</v>
      </c>
    </row>
    <row r="552" spans="1:30" x14ac:dyDescent="0.25">
      <c r="A552" t="s">
        <v>6107</v>
      </c>
      <c r="B552" t="s">
        <v>6108</v>
      </c>
      <c r="C552" t="s">
        <v>6109</v>
      </c>
      <c r="D552" t="s">
        <v>4164</v>
      </c>
      <c r="E552" s="1">
        <v>41305</v>
      </c>
      <c r="F552">
        <v>2012</v>
      </c>
      <c r="I552">
        <v>402</v>
      </c>
      <c r="J552">
        <v>407</v>
      </c>
      <c r="K552" t="s">
        <v>6110</v>
      </c>
      <c r="M552" t="s">
        <v>4166</v>
      </c>
      <c r="N552" t="s">
        <v>6111</v>
      </c>
      <c r="P552" t="s">
        <v>6112</v>
      </c>
      <c r="Q552" t="s">
        <v>6113</v>
      </c>
      <c r="R552" t="s">
        <v>6114</v>
      </c>
      <c r="S552" t="s">
        <v>6115</v>
      </c>
      <c r="T552" t="s">
        <v>6116</v>
      </c>
      <c r="V552">
        <v>1</v>
      </c>
      <c r="X552">
        <v>8</v>
      </c>
      <c r="Y552" t="s">
        <v>42</v>
      </c>
      <c r="Z552" s="1">
        <v>41305</v>
      </c>
      <c r="AC552" t="s">
        <v>42</v>
      </c>
      <c r="AD552" t="s">
        <v>43</v>
      </c>
    </row>
    <row r="553" spans="1:30" x14ac:dyDescent="0.25">
      <c r="A553" t="s">
        <v>6117</v>
      </c>
      <c r="B553" t="s">
        <v>6118</v>
      </c>
      <c r="C553" t="s">
        <v>6119</v>
      </c>
      <c r="D553" t="s">
        <v>1156</v>
      </c>
      <c r="E553" s="1">
        <v>39738</v>
      </c>
      <c r="F553">
        <v>2008</v>
      </c>
      <c r="I553">
        <v>259</v>
      </c>
      <c r="J553">
        <v>264</v>
      </c>
      <c r="K553" t="s">
        <v>6120</v>
      </c>
      <c r="L553" t="s">
        <v>1158</v>
      </c>
      <c r="M553" t="s">
        <v>1159</v>
      </c>
      <c r="N553" t="s">
        <v>6121</v>
      </c>
      <c r="P553" t="s">
        <v>6122</v>
      </c>
      <c r="R553" t="s">
        <v>6123</v>
      </c>
      <c r="S553" t="s">
        <v>6124</v>
      </c>
      <c r="T553" t="s">
        <v>6125</v>
      </c>
      <c r="V553">
        <v>1</v>
      </c>
      <c r="X553">
        <v>21</v>
      </c>
      <c r="Y553" t="s">
        <v>42</v>
      </c>
      <c r="Z553" s="1">
        <v>39738</v>
      </c>
      <c r="AC553" t="s">
        <v>42</v>
      </c>
      <c r="AD553" t="s">
        <v>43</v>
      </c>
    </row>
    <row r="554" spans="1:30" x14ac:dyDescent="0.25">
      <c r="A554" t="s">
        <v>6126</v>
      </c>
      <c r="B554" t="s">
        <v>6127</v>
      </c>
      <c r="C554" t="s">
        <v>6128</v>
      </c>
      <c r="D554" t="s">
        <v>6129</v>
      </c>
      <c r="E554" s="1">
        <v>44832</v>
      </c>
      <c r="F554">
        <v>2022</v>
      </c>
      <c r="I554">
        <v>2446</v>
      </c>
      <c r="J554">
        <v>2449</v>
      </c>
      <c r="K554" t="s">
        <v>6130</v>
      </c>
      <c r="L554" t="s">
        <v>650</v>
      </c>
      <c r="M554" t="s">
        <v>6131</v>
      </c>
      <c r="N554" t="s">
        <v>6132</v>
      </c>
      <c r="P554" t="s">
        <v>6133</v>
      </c>
      <c r="Q554" t="s">
        <v>6134</v>
      </c>
      <c r="R554" t="s">
        <v>6135</v>
      </c>
      <c r="S554" t="s">
        <v>6136</v>
      </c>
      <c r="T554" t="s">
        <v>6137</v>
      </c>
      <c r="V554">
        <v>1</v>
      </c>
      <c r="X554">
        <v>29</v>
      </c>
      <c r="Y554" t="s">
        <v>42</v>
      </c>
      <c r="Z554" s="1">
        <v>44832</v>
      </c>
      <c r="AC554" t="s">
        <v>42</v>
      </c>
      <c r="AD554" t="s">
        <v>43</v>
      </c>
    </row>
    <row r="555" spans="1:30" x14ac:dyDescent="0.25">
      <c r="A555" t="s">
        <v>6138</v>
      </c>
      <c r="B555" t="s">
        <v>6139</v>
      </c>
      <c r="C555" t="s">
        <v>6140</v>
      </c>
      <c r="D555" t="s">
        <v>1029</v>
      </c>
      <c r="E555" s="1">
        <v>43928</v>
      </c>
      <c r="F555">
        <v>2020</v>
      </c>
      <c r="G555">
        <v>17</v>
      </c>
      <c r="H555">
        <v>3</v>
      </c>
      <c r="I555">
        <v>26</v>
      </c>
      <c r="J555">
        <v>35</v>
      </c>
      <c r="K555" t="s">
        <v>6141</v>
      </c>
      <c r="L555" t="s">
        <v>1031</v>
      </c>
      <c r="N555" t="s">
        <v>6142</v>
      </c>
      <c r="P555" t="s">
        <v>6143</v>
      </c>
      <c r="Q555" t="s">
        <v>6144</v>
      </c>
      <c r="R555" t="s">
        <v>6145</v>
      </c>
      <c r="S555" t="s">
        <v>6146</v>
      </c>
      <c r="T555" t="s">
        <v>6147</v>
      </c>
      <c r="V555">
        <v>1</v>
      </c>
      <c r="Z555" s="1">
        <v>43928</v>
      </c>
      <c r="AC555" t="s">
        <v>42</v>
      </c>
      <c r="AD555" t="s">
        <v>598</v>
      </c>
    </row>
    <row r="556" spans="1:30" x14ac:dyDescent="0.25">
      <c r="A556" t="s">
        <v>6148</v>
      </c>
      <c r="B556" t="s">
        <v>6149</v>
      </c>
      <c r="C556" t="s">
        <v>6150</v>
      </c>
      <c r="D556" t="s">
        <v>3418</v>
      </c>
      <c r="E556" s="1">
        <v>37474</v>
      </c>
      <c r="F556">
        <v>1999</v>
      </c>
      <c r="G556">
        <v>5</v>
      </c>
      <c r="I556">
        <v>2751</v>
      </c>
      <c r="J556" t="s">
        <v>6151</v>
      </c>
      <c r="K556" t="s">
        <v>6152</v>
      </c>
      <c r="M556" t="s">
        <v>3421</v>
      </c>
      <c r="N556" t="s">
        <v>6153</v>
      </c>
      <c r="P556" t="s">
        <v>6154</v>
      </c>
      <c r="R556" t="s">
        <v>6155</v>
      </c>
      <c r="S556" t="s">
        <v>6156</v>
      </c>
      <c r="T556" t="s">
        <v>6157</v>
      </c>
      <c r="V556">
        <v>1</v>
      </c>
      <c r="X556">
        <v>5</v>
      </c>
      <c r="Y556" t="s">
        <v>42</v>
      </c>
      <c r="Z556" s="1">
        <v>37474</v>
      </c>
      <c r="AC556" t="s">
        <v>42</v>
      </c>
      <c r="AD556" t="s">
        <v>43</v>
      </c>
    </row>
    <row r="557" spans="1:30" x14ac:dyDescent="0.25">
      <c r="A557" t="s">
        <v>6158</v>
      </c>
      <c r="B557" t="s">
        <v>6159</v>
      </c>
      <c r="C557" t="s">
        <v>6160</v>
      </c>
      <c r="D557" t="s">
        <v>4731</v>
      </c>
      <c r="E557" s="1">
        <v>42320</v>
      </c>
      <c r="F557">
        <v>2015</v>
      </c>
      <c r="I557">
        <v>3215</v>
      </c>
      <c r="J557">
        <v>3218</v>
      </c>
      <c r="K557" t="s">
        <v>6161</v>
      </c>
      <c r="L557" t="s">
        <v>650</v>
      </c>
      <c r="M557" t="s">
        <v>4733</v>
      </c>
      <c r="N557" t="s">
        <v>6162</v>
      </c>
      <c r="P557" t="s">
        <v>6163</v>
      </c>
      <c r="Q557" t="s">
        <v>6164</v>
      </c>
      <c r="R557" t="s">
        <v>6165</v>
      </c>
      <c r="S557" t="s">
        <v>6166</v>
      </c>
      <c r="T557" t="s">
        <v>6167</v>
      </c>
      <c r="V557">
        <v>1</v>
      </c>
      <c r="X557">
        <v>16</v>
      </c>
      <c r="Y557" t="s">
        <v>42</v>
      </c>
      <c r="Z557" s="1">
        <v>42320</v>
      </c>
      <c r="AC557" t="s">
        <v>42</v>
      </c>
      <c r="AD557" t="s">
        <v>43</v>
      </c>
    </row>
    <row r="558" spans="1:30" x14ac:dyDescent="0.25">
      <c r="A558" t="s">
        <v>6168</v>
      </c>
      <c r="B558" t="s">
        <v>6169</v>
      </c>
      <c r="C558" t="s">
        <v>6170</v>
      </c>
      <c r="D558" t="s">
        <v>6171</v>
      </c>
      <c r="E558" s="1">
        <v>44571</v>
      </c>
      <c r="F558">
        <v>2021</v>
      </c>
      <c r="I558">
        <v>1</v>
      </c>
      <c r="J558">
        <v>5</v>
      </c>
      <c r="K558" t="s">
        <v>6172</v>
      </c>
      <c r="M558" t="s">
        <v>6173</v>
      </c>
      <c r="N558" t="s">
        <v>6174</v>
      </c>
      <c r="P558" t="s">
        <v>6175</v>
      </c>
      <c r="Q558" t="s">
        <v>6176</v>
      </c>
      <c r="R558" t="s">
        <v>6177</v>
      </c>
      <c r="S558" t="s">
        <v>6178</v>
      </c>
      <c r="T558" t="s">
        <v>6179</v>
      </c>
      <c r="V558">
        <v>1</v>
      </c>
      <c r="X558">
        <v>11</v>
      </c>
      <c r="Y558" t="s">
        <v>42</v>
      </c>
      <c r="Z558" s="1">
        <v>44571</v>
      </c>
      <c r="AC558" t="s">
        <v>42</v>
      </c>
      <c r="AD558" t="s">
        <v>43</v>
      </c>
    </row>
    <row r="559" spans="1:30" x14ac:dyDescent="0.25">
      <c r="A559" t="s">
        <v>6180</v>
      </c>
      <c r="B559" t="s">
        <v>6181</v>
      </c>
      <c r="C559" t="s">
        <v>6182</v>
      </c>
      <c r="D559" t="s">
        <v>4847</v>
      </c>
      <c r="E559" s="1">
        <v>39836</v>
      </c>
      <c r="F559">
        <v>2008</v>
      </c>
      <c r="I559">
        <v>1</v>
      </c>
      <c r="J559">
        <v>4</v>
      </c>
      <c r="K559" t="s">
        <v>6183</v>
      </c>
      <c r="L559" t="s">
        <v>4849</v>
      </c>
      <c r="M559" t="s">
        <v>4850</v>
      </c>
      <c r="N559" t="s">
        <v>6184</v>
      </c>
      <c r="P559" t="s">
        <v>6185</v>
      </c>
      <c r="R559" t="s">
        <v>6186</v>
      </c>
      <c r="S559" t="s">
        <v>6187</v>
      </c>
      <c r="T559" t="s">
        <v>6188</v>
      </c>
      <c r="V559">
        <v>1</v>
      </c>
      <c r="W559">
        <v>3</v>
      </c>
      <c r="X559">
        <v>11</v>
      </c>
      <c r="Y559" t="s">
        <v>42</v>
      </c>
      <c r="Z559" s="1">
        <v>39836</v>
      </c>
      <c r="AC559" t="s">
        <v>42</v>
      </c>
      <c r="AD559" t="s">
        <v>43</v>
      </c>
    </row>
    <row r="560" spans="1:30" x14ac:dyDescent="0.25">
      <c r="A560" t="s">
        <v>6189</v>
      </c>
      <c r="B560" t="s">
        <v>6190</v>
      </c>
      <c r="C560" t="s">
        <v>6191</v>
      </c>
      <c r="D560" t="s">
        <v>6192</v>
      </c>
      <c r="E560" s="1">
        <v>39349</v>
      </c>
      <c r="F560">
        <v>2007</v>
      </c>
      <c r="I560">
        <v>1</v>
      </c>
      <c r="J560">
        <v>5</v>
      </c>
      <c r="K560" t="s">
        <v>6193</v>
      </c>
      <c r="L560" t="s">
        <v>6194</v>
      </c>
      <c r="M560" t="s">
        <v>6195</v>
      </c>
      <c r="N560" t="s">
        <v>6196</v>
      </c>
      <c r="P560" t="s">
        <v>6197</v>
      </c>
      <c r="R560" t="s">
        <v>6198</v>
      </c>
      <c r="S560" t="s">
        <v>6199</v>
      </c>
      <c r="T560" t="s">
        <v>6200</v>
      </c>
      <c r="V560">
        <v>1</v>
      </c>
      <c r="X560">
        <v>8</v>
      </c>
      <c r="Y560" t="s">
        <v>42</v>
      </c>
      <c r="Z560" s="1">
        <v>39349</v>
      </c>
      <c r="AC560" t="s">
        <v>42</v>
      </c>
      <c r="AD560" t="s">
        <v>43</v>
      </c>
    </row>
    <row r="561" spans="1:30" x14ac:dyDescent="0.25">
      <c r="A561" t="s">
        <v>6201</v>
      </c>
      <c r="B561" t="s">
        <v>6202</v>
      </c>
      <c r="C561" t="s">
        <v>6203</v>
      </c>
      <c r="D561" t="s">
        <v>6204</v>
      </c>
      <c r="E561" s="1">
        <v>40690</v>
      </c>
      <c r="F561">
        <v>2011</v>
      </c>
      <c r="I561">
        <v>4395</v>
      </c>
      <c r="J561">
        <v>4398</v>
      </c>
      <c r="K561" t="s">
        <v>6205</v>
      </c>
      <c r="M561" t="s">
        <v>6206</v>
      </c>
      <c r="N561" t="s">
        <v>6207</v>
      </c>
      <c r="P561" t="s">
        <v>6208</v>
      </c>
      <c r="Q561" t="s">
        <v>6209</v>
      </c>
      <c r="R561" t="s">
        <v>6210</v>
      </c>
      <c r="S561" t="s">
        <v>6211</v>
      </c>
      <c r="T561" t="s">
        <v>6212</v>
      </c>
      <c r="V561">
        <v>1</v>
      </c>
      <c r="Y561" t="s">
        <v>42</v>
      </c>
      <c r="Z561" s="1">
        <v>40690</v>
      </c>
      <c r="AC561" t="s">
        <v>42</v>
      </c>
      <c r="AD561" t="s">
        <v>43</v>
      </c>
    </row>
    <row r="562" spans="1:30" x14ac:dyDescent="0.25">
      <c r="A562" t="s">
        <v>6213</v>
      </c>
      <c r="B562" t="s">
        <v>6214</v>
      </c>
      <c r="C562" t="s">
        <v>6215</v>
      </c>
      <c r="D562" t="s">
        <v>1553</v>
      </c>
      <c r="E562" s="1">
        <v>42713</v>
      </c>
      <c r="F562">
        <v>2002</v>
      </c>
      <c r="G562">
        <v>37</v>
      </c>
      <c r="H562">
        <v>3</v>
      </c>
      <c r="I562">
        <v>1</v>
      </c>
      <c r="J562">
        <v>7</v>
      </c>
      <c r="K562" t="s">
        <v>6216</v>
      </c>
      <c r="L562" t="s">
        <v>1555</v>
      </c>
      <c r="N562" t="s">
        <v>6217</v>
      </c>
      <c r="P562" t="s">
        <v>6218</v>
      </c>
      <c r="Q562" t="s">
        <v>6219</v>
      </c>
      <c r="R562" t="s">
        <v>6220</v>
      </c>
      <c r="V562">
        <v>1</v>
      </c>
      <c r="Z562" s="1">
        <v>42713</v>
      </c>
      <c r="AC562" t="s">
        <v>1559</v>
      </c>
      <c r="AD562" t="s">
        <v>1560</v>
      </c>
    </row>
    <row r="563" spans="1:30" x14ac:dyDescent="0.25">
      <c r="A563" t="s">
        <v>6221</v>
      </c>
      <c r="B563" t="s">
        <v>6222</v>
      </c>
      <c r="C563" t="s">
        <v>6223</v>
      </c>
      <c r="D563" t="s">
        <v>6224</v>
      </c>
      <c r="E563" s="1">
        <v>43174</v>
      </c>
      <c r="F563">
        <v>2018</v>
      </c>
      <c r="I563">
        <v>61</v>
      </c>
      <c r="J563">
        <v>65</v>
      </c>
      <c r="K563" t="s">
        <v>6225</v>
      </c>
      <c r="M563" t="s">
        <v>6226</v>
      </c>
      <c r="N563" t="s">
        <v>6227</v>
      </c>
      <c r="P563" t="s">
        <v>6228</v>
      </c>
      <c r="Q563" t="s">
        <v>6229</v>
      </c>
      <c r="R563" t="s">
        <v>6230</v>
      </c>
      <c r="S563" t="s">
        <v>6231</v>
      </c>
      <c r="T563" t="s">
        <v>6232</v>
      </c>
      <c r="V563">
        <v>1</v>
      </c>
      <c r="X563">
        <v>15</v>
      </c>
      <c r="Y563" t="s">
        <v>42</v>
      </c>
      <c r="Z563" s="1">
        <v>43174</v>
      </c>
      <c r="AC563" t="s">
        <v>42</v>
      </c>
      <c r="AD563" t="s">
        <v>43</v>
      </c>
    </row>
    <row r="564" spans="1:30" x14ac:dyDescent="0.25">
      <c r="A564" t="s">
        <v>6233</v>
      </c>
      <c r="B564" t="s">
        <v>6234</v>
      </c>
      <c r="C564" t="s">
        <v>6235</v>
      </c>
      <c r="D564" t="s">
        <v>6236</v>
      </c>
      <c r="E564" s="1">
        <v>37474</v>
      </c>
      <c r="F564">
        <v>1993</v>
      </c>
      <c r="I564" t="s">
        <v>6237</v>
      </c>
      <c r="J564" t="s">
        <v>6238</v>
      </c>
      <c r="K564" t="s">
        <v>6239</v>
      </c>
      <c r="M564" t="s">
        <v>6240</v>
      </c>
      <c r="N564" t="s">
        <v>6241</v>
      </c>
      <c r="P564" t="s">
        <v>6242</v>
      </c>
      <c r="R564" t="s">
        <v>6243</v>
      </c>
      <c r="S564" t="s">
        <v>6244</v>
      </c>
      <c r="T564" t="s">
        <v>6245</v>
      </c>
      <c r="V564">
        <v>1</v>
      </c>
      <c r="X564">
        <v>4</v>
      </c>
      <c r="Y564" t="s">
        <v>42</v>
      </c>
      <c r="Z564" s="1">
        <v>37474</v>
      </c>
      <c r="AC564" t="s">
        <v>42</v>
      </c>
      <c r="AD564" t="s">
        <v>43</v>
      </c>
    </row>
    <row r="565" spans="1:30" x14ac:dyDescent="0.25">
      <c r="A565" t="s">
        <v>6246</v>
      </c>
      <c r="B565" t="s">
        <v>6247</v>
      </c>
      <c r="C565" t="s">
        <v>6248</v>
      </c>
      <c r="D565" t="s">
        <v>4731</v>
      </c>
      <c r="E565" s="1">
        <v>42320</v>
      </c>
      <c r="F565">
        <v>2015</v>
      </c>
      <c r="I565">
        <v>1044</v>
      </c>
      <c r="J565">
        <v>1047</v>
      </c>
      <c r="K565" t="s">
        <v>6249</v>
      </c>
      <c r="L565" t="s">
        <v>650</v>
      </c>
      <c r="M565" t="s">
        <v>4733</v>
      </c>
      <c r="N565" t="s">
        <v>6250</v>
      </c>
      <c r="P565" t="s">
        <v>6251</v>
      </c>
      <c r="Q565" t="s">
        <v>6252</v>
      </c>
      <c r="R565" t="s">
        <v>6253</v>
      </c>
      <c r="S565" t="s">
        <v>6254</v>
      </c>
      <c r="T565" t="s">
        <v>6255</v>
      </c>
      <c r="V565">
        <v>1</v>
      </c>
      <c r="X565">
        <v>12</v>
      </c>
      <c r="Y565" t="s">
        <v>42</v>
      </c>
      <c r="Z565" s="1">
        <v>42320</v>
      </c>
      <c r="AC565" t="s">
        <v>42</v>
      </c>
      <c r="AD565" t="s">
        <v>43</v>
      </c>
    </row>
    <row r="566" spans="1:30" x14ac:dyDescent="0.25">
      <c r="A566" t="s">
        <v>6256</v>
      </c>
      <c r="B566" t="s">
        <v>6257</v>
      </c>
      <c r="C566" t="s">
        <v>6258</v>
      </c>
      <c r="D566" t="s">
        <v>6259</v>
      </c>
      <c r="E566" s="1">
        <v>40906</v>
      </c>
      <c r="F566">
        <v>2011</v>
      </c>
      <c r="I566">
        <v>116</v>
      </c>
      <c r="J566">
        <v>120</v>
      </c>
      <c r="K566" t="s">
        <v>6260</v>
      </c>
      <c r="L566" t="s">
        <v>3689</v>
      </c>
      <c r="M566" t="s">
        <v>6261</v>
      </c>
      <c r="N566" t="s">
        <v>6262</v>
      </c>
      <c r="P566" t="s">
        <v>6263</v>
      </c>
      <c r="Q566" t="s">
        <v>6264</v>
      </c>
      <c r="R566" t="s">
        <v>6265</v>
      </c>
      <c r="S566" t="s">
        <v>6266</v>
      </c>
      <c r="T566" t="s">
        <v>6267</v>
      </c>
      <c r="V566">
        <v>1</v>
      </c>
      <c r="X566">
        <v>13</v>
      </c>
      <c r="Y566" t="s">
        <v>42</v>
      </c>
      <c r="Z566" s="1">
        <v>40906</v>
      </c>
      <c r="AC566" t="s">
        <v>42</v>
      </c>
      <c r="AD566" t="s">
        <v>43</v>
      </c>
    </row>
    <row r="567" spans="1:30" x14ac:dyDescent="0.25">
      <c r="A567" t="s">
        <v>6268</v>
      </c>
      <c r="B567" t="s">
        <v>6269</v>
      </c>
      <c r="C567" t="s">
        <v>6270</v>
      </c>
      <c r="D567" t="s">
        <v>4460</v>
      </c>
      <c r="E567" s="1">
        <v>43867</v>
      </c>
      <c r="F567">
        <v>2019</v>
      </c>
      <c r="I567">
        <v>285</v>
      </c>
      <c r="J567">
        <v>289</v>
      </c>
      <c r="K567" t="s">
        <v>6271</v>
      </c>
      <c r="M567" t="s">
        <v>4462</v>
      </c>
      <c r="N567" t="s">
        <v>6272</v>
      </c>
      <c r="P567" t="s">
        <v>6273</v>
      </c>
      <c r="Q567" t="s">
        <v>6274</v>
      </c>
      <c r="S567" t="s">
        <v>6275</v>
      </c>
      <c r="T567" t="s">
        <v>6276</v>
      </c>
      <c r="V567">
        <v>1</v>
      </c>
      <c r="X567">
        <v>8</v>
      </c>
      <c r="Y567" t="s">
        <v>42</v>
      </c>
      <c r="Z567" s="1">
        <v>43867</v>
      </c>
      <c r="AC567" t="s">
        <v>42</v>
      </c>
      <c r="AD567" t="s">
        <v>43</v>
      </c>
    </row>
    <row r="568" spans="1:30" x14ac:dyDescent="0.25">
      <c r="A568" t="s">
        <v>6277</v>
      </c>
      <c r="B568" t="s">
        <v>6278</v>
      </c>
      <c r="C568" t="s">
        <v>6279</v>
      </c>
      <c r="D568" t="s">
        <v>6280</v>
      </c>
      <c r="E568" s="1">
        <v>40542</v>
      </c>
      <c r="F568">
        <v>2010</v>
      </c>
      <c r="I568">
        <v>411</v>
      </c>
      <c r="J568">
        <v>417</v>
      </c>
      <c r="K568" t="s">
        <v>6281</v>
      </c>
      <c r="L568" t="s">
        <v>179</v>
      </c>
      <c r="M568" t="s">
        <v>6282</v>
      </c>
      <c r="N568" t="s">
        <v>6283</v>
      </c>
      <c r="P568" t="s">
        <v>6284</v>
      </c>
      <c r="Q568" t="s">
        <v>6285</v>
      </c>
      <c r="R568" t="s">
        <v>6286</v>
      </c>
      <c r="S568" t="s">
        <v>6287</v>
      </c>
      <c r="T568" t="s">
        <v>6288</v>
      </c>
      <c r="V568">
        <v>1</v>
      </c>
      <c r="X568">
        <v>8</v>
      </c>
      <c r="Y568" t="s">
        <v>42</v>
      </c>
      <c r="Z568" s="1">
        <v>40542</v>
      </c>
      <c r="AC568" t="s">
        <v>42</v>
      </c>
      <c r="AD568" t="s">
        <v>43</v>
      </c>
    </row>
    <row r="569" spans="1:30" x14ac:dyDescent="0.25">
      <c r="A569" t="s">
        <v>6289</v>
      </c>
      <c r="B569" t="s">
        <v>6290</v>
      </c>
      <c r="C569" t="s">
        <v>6291</v>
      </c>
      <c r="D569" t="s">
        <v>6292</v>
      </c>
      <c r="E569" s="1">
        <v>43062</v>
      </c>
      <c r="F569">
        <v>2017</v>
      </c>
      <c r="I569">
        <v>506</v>
      </c>
      <c r="J569">
        <v>508</v>
      </c>
      <c r="K569" t="s">
        <v>6293</v>
      </c>
      <c r="M569" t="s">
        <v>6294</v>
      </c>
      <c r="N569" t="s">
        <v>6295</v>
      </c>
      <c r="P569" t="s">
        <v>6296</v>
      </c>
      <c r="Q569" t="s">
        <v>6297</v>
      </c>
      <c r="R569" t="s">
        <v>6298</v>
      </c>
      <c r="S569" t="s">
        <v>6299</v>
      </c>
      <c r="T569" t="s">
        <v>6300</v>
      </c>
      <c r="V569">
        <v>1</v>
      </c>
      <c r="X569">
        <v>12</v>
      </c>
      <c r="Y569" t="s">
        <v>42</v>
      </c>
      <c r="Z569" s="1">
        <v>43062</v>
      </c>
      <c r="AC569" t="s">
        <v>42</v>
      </c>
      <c r="AD569" t="s">
        <v>43</v>
      </c>
    </row>
    <row r="570" spans="1:30" x14ac:dyDescent="0.25">
      <c r="A570" t="s">
        <v>6301</v>
      </c>
      <c r="B570" t="s">
        <v>6302</v>
      </c>
      <c r="C570" t="s">
        <v>6303</v>
      </c>
      <c r="D570" t="s">
        <v>6304</v>
      </c>
      <c r="E570" s="1">
        <v>42411</v>
      </c>
      <c r="F570">
        <v>2015</v>
      </c>
      <c r="I570">
        <v>1</v>
      </c>
      <c r="J570">
        <v>6</v>
      </c>
      <c r="K570" t="s">
        <v>6305</v>
      </c>
      <c r="M570" t="s">
        <v>6306</v>
      </c>
      <c r="N570" t="s">
        <v>6307</v>
      </c>
      <c r="P570" t="s">
        <v>6308</v>
      </c>
      <c r="Q570" t="s">
        <v>6309</v>
      </c>
      <c r="R570" t="s">
        <v>6310</v>
      </c>
      <c r="S570" t="s">
        <v>6311</v>
      </c>
      <c r="T570" t="s">
        <v>6312</v>
      </c>
      <c r="V570">
        <v>1</v>
      </c>
      <c r="X570">
        <v>15</v>
      </c>
      <c r="Z570" s="1">
        <v>42411</v>
      </c>
      <c r="AC570" t="s">
        <v>42</v>
      </c>
      <c r="AD570" t="s">
        <v>43</v>
      </c>
    </row>
    <row r="571" spans="1:30" x14ac:dyDescent="0.25">
      <c r="A571" t="s">
        <v>6313</v>
      </c>
      <c r="B571" t="s">
        <v>6314</v>
      </c>
      <c r="C571" t="s">
        <v>6315</v>
      </c>
      <c r="D571" t="s">
        <v>6316</v>
      </c>
      <c r="E571" s="1">
        <v>41274</v>
      </c>
      <c r="F571">
        <v>2012</v>
      </c>
      <c r="I571">
        <v>1481</v>
      </c>
      <c r="J571">
        <v>1484</v>
      </c>
      <c r="K571" t="s">
        <v>6317</v>
      </c>
      <c r="M571" t="s">
        <v>6318</v>
      </c>
      <c r="P571" t="s">
        <v>6319</v>
      </c>
      <c r="R571" t="s">
        <v>6320</v>
      </c>
      <c r="S571" t="s">
        <v>6321</v>
      </c>
      <c r="T571" t="s">
        <v>6322</v>
      </c>
      <c r="V571">
        <v>1</v>
      </c>
      <c r="X571">
        <v>4</v>
      </c>
      <c r="Z571" s="1">
        <v>41274</v>
      </c>
      <c r="AC571" t="s">
        <v>42</v>
      </c>
      <c r="AD571" t="s">
        <v>43</v>
      </c>
    </row>
    <row r="572" spans="1:30" x14ac:dyDescent="0.25">
      <c r="A572" t="s">
        <v>6323</v>
      </c>
      <c r="B572" t="s">
        <v>6324</v>
      </c>
      <c r="C572" t="s">
        <v>6325</v>
      </c>
      <c r="D572" t="s">
        <v>6326</v>
      </c>
      <c r="E572" s="1">
        <v>41470</v>
      </c>
      <c r="F572">
        <v>2013</v>
      </c>
      <c r="I572">
        <v>178</v>
      </c>
      <c r="J572">
        <v>182</v>
      </c>
      <c r="K572" t="s">
        <v>6327</v>
      </c>
      <c r="M572" t="s">
        <v>6328</v>
      </c>
      <c r="N572" t="s">
        <v>6329</v>
      </c>
      <c r="P572" t="s">
        <v>6330</v>
      </c>
      <c r="R572" t="s">
        <v>6331</v>
      </c>
      <c r="S572" t="s">
        <v>6332</v>
      </c>
      <c r="T572" t="s">
        <v>6333</v>
      </c>
      <c r="V572">
        <v>1</v>
      </c>
      <c r="X572">
        <v>11</v>
      </c>
      <c r="Y572" t="s">
        <v>42</v>
      </c>
      <c r="Z572" s="1">
        <v>41470</v>
      </c>
      <c r="AC572" t="s">
        <v>42</v>
      </c>
      <c r="AD572" t="s">
        <v>43</v>
      </c>
    </row>
    <row r="573" spans="1:30" x14ac:dyDescent="0.25">
      <c r="A573" t="s">
        <v>6334</v>
      </c>
      <c r="B573" t="s">
        <v>6335</v>
      </c>
      <c r="C573" t="s">
        <v>6336</v>
      </c>
      <c r="D573" t="s">
        <v>6337</v>
      </c>
      <c r="E573" s="1">
        <v>44739</v>
      </c>
      <c r="F573">
        <v>2021</v>
      </c>
      <c r="I573">
        <v>856</v>
      </c>
      <c r="J573">
        <v>859</v>
      </c>
      <c r="K573" t="s">
        <v>6338</v>
      </c>
      <c r="M573" t="s">
        <v>6339</v>
      </c>
      <c r="N573" t="s">
        <v>6340</v>
      </c>
      <c r="O573" t="s">
        <v>6341</v>
      </c>
      <c r="P573" t="s">
        <v>6342</v>
      </c>
      <c r="Q573" t="s">
        <v>6343</v>
      </c>
      <c r="R573" t="s">
        <v>6344</v>
      </c>
      <c r="S573" t="s">
        <v>6345</v>
      </c>
      <c r="T573" t="s">
        <v>6346</v>
      </c>
      <c r="V573">
        <v>1</v>
      </c>
      <c r="X573">
        <v>9</v>
      </c>
      <c r="Y573" t="s">
        <v>42</v>
      </c>
      <c r="Z573" s="1">
        <v>44739</v>
      </c>
      <c r="AC573" t="s">
        <v>42</v>
      </c>
      <c r="AD573" t="s">
        <v>43</v>
      </c>
    </row>
    <row r="574" spans="1:30" x14ac:dyDescent="0.25">
      <c r="A574" t="s">
        <v>6347</v>
      </c>
      <c r="B574" t="s">
        <v>6348</v>
      </c>
      <c r="C574" t="s">
        <v>6349</v>
      </c>
      <c r="D574" t="s">
        <v>6350</v>
      </c>
      <c r="E574" s="1">
        <v>41648</v>
      </c>
      <c r="F574">
        <v>2013</v>
      </c>
      <c r="I574">
        <v>563</v>
      </c>
      <c r="J574">
        <v>566</v>
      </c>
      <c r="K574" t="s">
        <v>6351</v>
      </c>
      <c r="M574" t="s">
        <v>6352</v>
      </c>
      <c r="P574" t="s">
        <v>6353</v>
      </c>
      <c r="R574" t="s">
        <v>6354</v>
      </c>
      <c r="S574" t="s">
        <v>6355</v>
      </c>
      <c r="T574" t="s">
        <v>6356</v>
      </c>
      <c r="V574">
        <v>1</v>
      </c>
      <c r="X574">
        <v>5</v>
      </c>
      <c r="Z574" s="1">
        <v>41648</v>
      </c>
      <c r="AC574" t="s">
        <v>42</v>
      </c>
      <c r="AD574" t="s">
        <v>43</v>
      </c>
    </row>
    <row r="575" spans="1:30" x14ac:dyDescent="0.25">
      <c r="A575" t="s">
        <v>6357</v>
      </c>
      <c r="B575" t="s">
        <v>6358</v>
      </c>
      <c r="C575" t="s">
        <v>6359</v>
      </c>
      <c r="D575" t="s">
        <v>6360</v>
      </c>
      <c r="E575" s="1">
        <v>40437</v>
      </c>
      <c r="F575">
        <v>2010</v>
      </c>
      <c r="I575">
        <v>133</v>
      </c>
      <c r="J575">
        <v>138</v>
      </c>
      <c r="K575" t="s">
        <v>6361</v>
      </c>
      <c r="M575" t="s">
        <v>6362</v>
      </c>
      <c r="N575" t="s">
        <v>6363</v>
      </c>
      <c r="P575" t="s">
        <v>6364</v>
      </c>
      <c r="Q575" t="s">
        <v>6365</v>
      </c>
      <c r="R575" t="s">
        <v>6366</v>
      </c>
      <c r="S575" t="s">
        <v>6367</v>
      </c>
      <c r="T575" t="s">
        <v>6368</v>
      </c>
      <c r="V575">
        <v>1</v>
      </c>
      <c r="X575">
        <v>16</v>
      </c>
      <c r="Y575" t="s">
        <v>42</v>
      </c>
      <c r="Z575" s="1">
        <v>40437</v>
      </c>
      <c r="AC575" t="s">
        <v>42</v>
      </c>
      <c r="AD575" t="s">
        <v>43</v>
      </c>
    </row>
    <row r="576" spans="1:30" x14ac:dyDescent="0.25">
      <c r="A576" t="s">
        <v>6369</v>
      </c>
      <c r="B576" t="s">
        <v>6370</v>
      </c>
      <c r="C576" t="s">
        <v>6371</v>
      </c>
      <c r="D576" t="s">
        <v>6372</v>
      </c>
      <c r="E576" s="1">
        <v>42278</v>
      </c>
      <c r="F576">
        <v>2015</v>
      </c>
      <c r="I576">
        <v>1</v>
      </c>
      <c r="J576">
        <v>6</v>
      </c>
      <c r="K576" t="s">
        <v>6373</v>
      </c>
      <c r="M576" t="s">
        <v>6374</v>
      </c>
      <c r="N576" t="s">
        <v>6375</v>
      </c>
      <c r="P576" t="s">
        <v>6376</v>
      </c>
      <c r="Q576" t="s">
        <v>6377</v>
      </c>
      <c r="R576" t="s">
        <v>6378</v>
      </c>
      <c r="S576" t="s">
        <v>6379</v>
      </c>
      <c r="T576" t="s">
        <v>6380</v>
      </c>
      <c r="V576">
        <v>1</v>
      </c>
      <c r="X576">
        <v>11</v>
      </c>
      <c r="Z576" s="1">
        <v>42278</v>
      </c>
      <c r="AC576" t="s">
        <v>42</v>
      </c>
      <c r="AD576" t="s">
        <v>43</v>
      </c>
    </row>
    <row r="577" spans="1:32" x14ac:dyDescent="0.25">
      <c r="A577" t="s">
        <v>6381</v>
      </c>
      <c r="B577" t="s">
        <v>6382</v>
      </c>
      <c r="C577" t="s">
        <v>6383</v>
      </c>
      <c r="D577" t="s">
        <v>6384</v>
      </c>
      <c r="E577" s="1">
        <v>38348</v>
      </c>
      <c r="F577">
        <v>2004</v>
      </c>
      <c r="G577">
        <v>7</v>
      </c>
      <c r="I577">
        <v>4715</v>
      </c>
      <c r="J577" t="s">
        <v>6385</v>
      </c>
      <c r="K577" t="s">
        <v>6386</v>
      </c>
      <c r="M577" t="s">
        <v>6387</v>
      </c>
      <c r="N577" t="s">
        <v>6388</v>
      </c>
      <c r="P577" t="s">
        <v>6389</v>
      </c>
      <c r="R577" t="s">
        <v>6390</v>
      </c>
      <c r="S577" t="s">
        <v>6391</v>
      </c>
      <c r="T577" t="s">
        <v>6392</v>
      </c>
      <c r="V577">
        <v>1</v>
      </c>
      <c r="X577">
        <v>5</v>
      </c>
      <c r="Y577" t="s">
        <v>42</v>
      </c>
      <c r="Z577" s="1">
        <v>38348</v>
      </c>
      <c r="AC577" t="s">
        <v>42</v>
      </c>
      <c r="AD577" t="s">
        <v>43</v>
      </c>
    </row>
    <row r="578" spans="1:32" x14ac:dyDescent="0.25">
      <c r="A578" t="s">
        <v>6393</v>
      </c>
      <c r="B578" t="s">
        <v>6394</v>
      </c>
      <c r="C578" t="s">
        <v>6395</v>
      </c>
      <c r="D578" t="s">
        <v>6396</v>
      </c>
      <c r="E578" s="1">
        <v>37474</v>
      </c>
      <c r="F578">
        <v>1996</v>
      </c>
      <c r="I578" s="2">
        <v>45108</v>
      </c>
      <c r="J578" s="2">
        <v>45115</v>
      </c>
      <c r="K578" t="s">
        <v>6397</v>
      </c>
      <c r="N578" t="s">
        <v>6398</v>
      </c>
      <c r="P578" t="s">
        <v>6399</v>
      </c>
      <c r="R578" t="s">
        <v>6400</v>
      </c>
      <c r="S578" t="s">
        <v>6401</v>
      </c>
      <c r="T578" t="s">
        <v>6402</v>
      </c>
      <c r="V578">
        <v>1</v>
      </c>
      <c r="Z578" s="1">
        <v>37474</v>
      </c>
      <c r="AC578" t="s">
        <v>117</v>
      </c>
      <c r="AD578" t="s">
        <v>118</v>
      </c>
    </row>
    <row r="579" spans="1:32" x14ac:dyDescent="0.25">
      <c r="A579" t="s">
        <v>6403</v>
      </c>
      <c r="B579" t="s">
        <v>6404</v>
      </c>
      <c r="C579" t="s">
        <v>6405</v>
      </c>
      <c r="D579" t="s">
        <v>2534</v>
      </c>
      <c r="E579" s="1">
        <v>44466</v>
      </c>
      <c r="F579">
        <v>2021</v>
      </c>
      <c r="I579">
        <v>581</v>
      </c>
      <c r="J579">
        <v>584</v>
      </c>
      <c r="K579" t="s">
        <v>6406</v>
      </c>
      <c r="M579" t="s">
        <v>2536</v>
      </c>
      <c r="N579" t="s">
        <v>6407</v>
      </c>
      <c r="O579" t="s">
        <v>6408</v>
      </c>
      <c r="P579" t="s">
        <v>6409</v>
      </c>
      <c r="Q579" t="s">
        <v>6410</v>
      </c>
      <c r="R579" t="s">
        <v>6411</v>
      </c>
      <c r="S579" t="s">
        <v>6412</v>
      </c>
      <c r="T579" t="s">
        <v>6413</v>
      </c>
      <c r="V579">
        <v>1</v>
      </c>
      <c r="X579">
        <v>16</v>
      </c>
      <c r="Y579" t="s">
        <v>42</v>
      </c>
      <c r="Z579" s="1">
        <v>44466</v>
      </c>
      <c r="AC579" t="s">
        <v>42</v>
      </c>
      <c r="AD579" t="s">
        <v>43</v>
      </c>
    </row>
    <row r="580" spans="1:32" x14ac:dyDescent="0.25">
      <c r="A580" t="s">
        <v>6414</v>
      </c>
      <c r="B580" t="s">
        <v>6415</v>
      </c>
      <c r="C580" t="s">
        <v>6416</v>
      </c>
      <c r="D580" t="s">
        <v>974</v>
      </c>
      <c r="E580" s="1">
        <v>38894</v>
      </c>
      <c r="F580">
        <v>2005</v>
      </c>
      <c r="I580">
        <v>1841</v>
      </c>
      <c r="J580" t="s">
        <v>6417</v>
      </c>
      <c r="K580" t="s">
        <v>6418</v>
      </c>
      <c r="L580" t="s">
        <v>977</v>
      </c>
      <c r="M580" t="s">
        <v>978</v>
      </c>
      <c r="N580" t="s">
        <v>6419</v>
      </c>
      <c r="P580" t="s">
        <v>6420</v>
      </c>
      <c r="R580" t="s">
        <v>6421</v>
      </c>
      <c r="S580" t="s">
        <v>6422</v>
      </c>
      <c r="T580" t="s">
        <v>6423</v>
      </c>
      <c r="V580">
        <v>1</v>
      </c>
      <c r="Z580" s="1">
        <v>38894</v>
      </c>
      <c r="AC580" t="s">
        <v>42</v>
      </c>
      <c r="AD580" t="s">
        <v>43</v>
      </c>
    </row>
    <row r="581" spans="1:32" x14ac:dyDescent="0.25">
      <c r="A581" t="s">
        <v>6424</v>
      </c>
      <c r="B581" t="s">
        <v>6425</v>
      </c>
      <c r="C581" t="s">
        <v>6426</v>
      </c>
      <c r="D581" t="s">
        <v>6427</v>
      </c>
      <c r="E581" s="1">
        <v>44652</v>
      </c>
      <c r="F581">
        <v>2021</v>
      </c>
      <c r="I581">
        <v>1036</v>
      </c>
      <c r="J581">
        <v>1040</v>
      </c>
      <c r="K581" t="s">
        <v>6428</v>
      </c>
      <c r="M581" t="s">
        <v>6429</v>
      </c>
      <c r="N581" t="s">
        <v>6430</v>
      </c>
      <c r="P581" t="s">
        <v>6431</v>
      </c>
      <c r="Q581" t="s">
        <v>6432</v>
      </c>
      <c r="R581" t="s">
        <v>6433</v>
      </c>
      <c r="S581" t="s">
        <v>6434</v>
      </c>
      <c r="T581" t="s">
        <v>6435</v>
      </c>
      <c r="V581">
        <v>1</v>
      </c>
      <c r="X581">
        <v>10</v>
      </c>
      <c r="Y581" t="s">
        <v>42</v>
      </c>
      <c r="Z581" s="1">
        <v>44652</v>
      </c>
      <c r="AC581" t="s">
        <v>42</v>
      </c>
      <c r="AD581" t="s">
        <v>43</v>
      </c>
    </row>
    <row r="582" spans="1:32" x14ac:dyDescent="0.25">
      <c r="A582" t="s">
        <v>6436</v>
      </c>
      <c r="B582" t="s">
        <v>6437</v>
      </c>
      <c r="C582" t="s">
        <v>6438</v>
      </c>
      <c r="D582" t="s">
        <v>6439</v>
      </c>
      <c r="E582" s="1">
        <v>37474</v>
      </c>
      <c r="F582">
        <v>2001</v>
      </c>
      <c r="G582">
        <v>1</v>
      </c>
      <c r="I582">
        <v>163</v>
      </c>
      <c r="J582" t="s">
        <v>6440</v>
      </c>
      <c r="K582" t="s">
        <v>6441</v>
      </c>
      <c r="M582" t="s">
        <v>6442</v>
      </c>
      <c r="N582" t="s">
        <v>6443</v>
      </c>
      <c r="P582" t="s">
        <v>6444</v>
      </c>
      <c r="R582" t="s">
        <v>6445</v>
      </c>
      <c r="S582" t="s">
        <v>6446</v>
      </c>
      <c r="T582" t="s">
        <v>6447</v>
      </c>
      <c r="V582">
        <v>1</v>
      </c>
      <c r="X582">
        <v>10</v>
      </c>
      <c r="Y582" t="s">
        <v>42</v>
      </c>
      <c r="Z582" s="1">
        <v>37474</v>
      </c>
      <c r="AC582" t="s">
        <v>42</v>
      </c>
      <c r="AD582" t="s">
        <v>43</v>
      </c>
    </row>
    <row r="583" spans="1:32" x14ac:dyDescent="0.25">
      <c r="A583" t="s">
        <v>6448</v>
      </c>
      <c r="B583" t="s">
        <v>6449</v>
      </c>
      <c r="C583" t="s">
        <v>6450</v>
      </c>
      <c r="D583" t="s">
        <v>6451</v>
      </c>
      <c r="E583" s="1">
        <v>44190</v>
      </c>
      <c r="F583">
        <v>2020</v>
      </c>
      <c r="I583">
        <v>97</v>
      </c>
      <c r="J583">
        <v>101</v>
      </c>
      <c r="K583" t="s">
        <v>6452</v>
      </c>
      <c r="M583" t="s">
        <v>6453</v>
      </c>
      <c r="N583" t="s">
        <v>6454</v>
      </c>
      <c r="P583" t="s">
        <v>6455</v>
      </c>
      <c r="Q583" t="s">
        <v>6456</v>
      </c>
      <c r="R583" t="s">
        <v>6457</v>
      </c>
      <c r="S583" t="s">
        <v>6458</v>
      </c>
      <c r="T583" t="s">
        <v>6459</v>
      </c>
      <c r="V583">
        <v>1</v>
      </c>
      <c r="X583">
        <v>20</v>
      </c>
      <c r="Y583" t="s">
        <v>42</v>
      </c>
      <c r="Z583" s="1">
        <v>44190</v>
      </c>
      <c r="AC583" t="s">
        <v>42</v>
      </c>
      <c r="AD583" t="s">
        <v>43</v>
      </c>
    </row>
    <row r="584" spans="1:32" x14ac:dyDescent="0.25">
      <c r="A584" t="s">
        <v>6460</v>
      </c>
      <c r="B584" t="s">
        <v>6461</v>
      </c>
      <c r="C584" t="s">
        <v>6462</v>
      </c>
      <c r="D584" t="s">
        <v>3295</v>
      </c>
      <c r="E584" s="1">
        <v>40668</v>
      </c>
      <c r="F584">
        <v>2011</v>
      </c>
      <c r="G584">
        <v>26</v>
      </c>
      <c r="H584">
        <v>4</v>
      </c>
      <c r="I584">
        <v>33</v>
      </c>
      <c r="J584">
        <v>36</v>
      </c>
      <c r="K584" t="s">
        <v>6463</v>
      </c>
      <c r="L584" t="s">
        <v>3297</v>
      </c>
      <c r="N584" t="s">
        <v>6464</v>
      </c>
      <c r="P584" t="s">
        <v>6465</v>
      </c>
      <c r="R584" t="s">
        <v>6466</v>
      </c>
      <c r="S584" t="s">
        <v>6467</v>
      </c>
      <c r="T584" t="s">
        <v>6468</v>
      </c>
      <c r="V584">
        <v>1</v>
      </c>
      <c r="Y584" t="s">
        <v>42</v>
      </c>
      <c r="Z584" s="1">
        <v>40668</v>
      </c>
      <c r="AC584" t="s">
        <v>42</v>
      </c>
      <c r="AD584" t="s">
        <v>598</v>
      </c>
    </row>
    <row r="585" spans="1:32" x14ac:dyDescent="0.25">
      <c r="A585" t="s">
        <v>6469</v>
      </c>
      <c r="B585" t="s">
        <v>6470</v>
      </c>
      <c r="C585" t="s">
        <v>6471</v>
      </c>
      <c r="D585" t="s">
        <v>1773</v>
      </c>
      <c r="E585" s="1">
        <v>43380</v>
      </c>
      <c r="F585">
        <v>2018</v>
      </c>
      <c r="I585">
        <v>8583</v>
      </c>
      <c r="J585">
        <v>8588</v>
      </c>
      <c r="K585" t="s">
        <v>6472</v>
      </c>
      <c r="L585" t="s">
        <v>1775</v>
      </c>
      <c r="M585" t="s">
        <v>1776</v>
      </c>
      <c r="N585" t="s">
        <v>6473</v>
      </c>
      <c r="P585" t="s">
        <v>6474</v>
      </c>
      <c r="Q585" t="s">
        <v>6475</v>
      </c>
      <c r="S585" t="s">
        <v>6476</v>
      </c>
      <c r="T585" t="s">
        <v>6477</v>
      </c>
      <c r="V585">
        <v>1</v>
      </c>
      <c r="X585">
        <v>10</v>
      </c>
      <c r="Z585" s="1">
        <v>43380</v>
      </c>
      <c r="AC585" t="s">
        <v>42</v>
      </c>
      <c r="AD585" t="s">
        <v>43</v>
      </c>
    </row>
    <row r="586" spans="1:32" x14ac:dyDescent="0.25">
      <c r="A586" t="s">
        <v>6478</v>
      </c>
      <c r="B586" t="s">
        <v>6479</v>
      </c>
      <c r="C586" t="s">
        <v>6480</v>
      </c>
      <c r="D586" t="s">
        <v>6481</v>
      </c>
      <c r="E586" s="1">
        <v>44743</v>
      </c>
      <c r="F586">
        <v>2022</v>
      </c>
      <c r="I586">
        <v>1</v>
      </c>
      <c r="J586">
        <v>4</v>
      </c>
      <c r="K586" t="s">
        <v>6482</v>
      </c>
      <c r="M586" t="s">
        <v>6483</v>
      </c>
      <c r="N586" t="s">
        <v>6484</v>
      </c>
      <c r="P586" t="s">
        <v>6485</v>
      </c>
      <c r="Q586" t="s">
        <v>6486</v>
      </c>
      <c r="R586" t="s">
        <v>6487</v>
      </c>
      <c r="S586" t="s">
        <v>6488</v>
      </c>
      <c r="T586" t="s">
        <v>6489</v>
      </c>
      <c r="V586">
        <v>1</v>
      </c>
      <c r="X586">
        <v>26</v>
      </c>
      <c r="Y586" t="s">
        <v>42</v>
      </c>
      <c r="Z586" s="1">
        <v>44743</v>
      </c>
      <c r="AC586" t="s">
        <v>42</v>
      </c>
      <c r="AD586" t="s">
        <v>43</v>
      </c>
    </row>
    <row r="587" spans="1:32" x14ac:dyDescent="0.25">
      <c r="A587" t="s">
        <v>6490</v>
      </c>
      <c r="B587" t="s">
        <v>6491</v>
      </c>
      <c r="C587" t="s">
        <v>6492</v>
      </c>
      <c r="D587" t="s">
        <v>6493</v>
      </c>
      <c r="E587" s="1">
        <v>42271</v>
      </c>
      <c r="F587">
        <v>2015</v>
      </c>
      <c r="G587">
        <v>3</v>
      </c>
      <c r="I587">
        <v>164</v>
      </c>
      <c r="J587">
        <v>169</v>
      </c>
      <c r="K587" t="s">
        <v>6494</v>
      </c>
      <c r="L587" t="s">
        <v>6495</v>
      </c>
      <c r="M587" t="s">
        <v>6496</v>
      </c>
      <c r="N587" t="s">
        <v>6497</v>
      </c>
      <c r="P587" t="s">
        <v>6498</v>
      </c>
      <c r="Q587" t="s">
        <v>6499</v>
      </c>
      <c r="R587" t="s">
        <v>6500</v>
      </c>
      <c r="S587" t="s">
        <v>6501</v>
      </c>
      <c r="T587" t="s">
        <v>6502</v>
      </c>
      <c r="V587">
        <v>1</v>
      </c>
      <c r="X587">
        <v>11</v>
      </c>
      <c r="Y587" t="s">
        <v>42</v>
      </c>
      <c r="Z587" s="1">
        <v>42271</v>
      </c>
      <c r="AC587" t="s">
        <v>42</v>
      </c>
      <c r="AD587" t="s">
        <v>43</v>
      </c>
    </row>
    <row r="588" spans="1:32" x14ac:dyDescent="0.25">
      <c r="A588" t="s">
        <v>6503</v>
      </c>
      <c r="B588" t="s">
        <v>3394</v>
      </c>
      <c r="C588" t="s">
        <v>3395</v>
      </c>
      <c r="D588" t="s">
        <v>1669</v>
      </c>
      <c r="E588" s="1">
        <v>41865</v>
      </c>
      <c r="F588">
        <v>2014</v>
      </c>
      <c r="I588">
        <v>112</v>
      </c>
      <c r="J588">
        <v>117</v>
      </c>
      <c r="K588" t="s">
        <v>6504</v>
      </c>
      <c r="L588" t="s">
        <v>1228</v>
      </c>
      <c r="M588" t="s">
        <v>1671</v>
      </c>
      <c r="N588" t="s">
        <v>6505</v>
      </c>
      <c r="P588" t="s">
        <v>6506</v>
      </c>
      <c r="R588" t="s">
        <v>6507</v>
      </c>
      <c r="S588" t="s">
        <v>6508</v>
      </c>
      <c r="T588" t="s">
        <v>6509</v>
      </c>
      <c r="V588">
        <v>1</v>
      </c>
      <c r="W588">
        <v>2</v>
      </c>
      <c r="X588">
        <v>15</v>
      </c>
      <c r="Y588" t="s">
        <v>42</v>
      </c>
      <c r="Z588" s="1">
        <v>41865</v>
      </c>
      <c r="AC588" t="s">
        <v>42</v>
      </c>
      <c r="AD588" t="s">
        <v>43</v>
      </c>
    </row>
    <row r="589" spans="1:32" x14ac:dyDescent="0.25">
      <c r="A589" t="s">
        <v>6510</v>
      </c>
      <c r="B589" t="s">
        <v>3743</v>
      </c>
      <c r="C589" t="s">
        <v>3744</v>
      </c>
      <c r="D589" t="s">
        <v>6511</v>
      </c>
      <c r="E589" s="1">
        <v>44798</v>
      </c>
      <c r="F589">
        <v>2022</v>
      </c>
      <c r="I589">
        <v>1</v>
      </c>
      <c r="J589">
        <v>5</v>
      </c>
      <c r="K589" t="s">
        <v>6512</v>
      </c>
      <c r="L589" t="s">
        <v>3747</v>
      </c>
      <c r="M589" t="s">
        <v>6513</v>
      </c>
      <c r="N589" t="s">
        <v>6514</v>
      </c>
      <c r="O589" t="s">
        <v>6515</v>
      </c>
      <c r="P589" t="s">
        <v>6516</v>
      </c>
      <c r="Q589" t="s">
        <v>6517</v>
      </c>
      <c r="R589" t="s">
        <v>6518</v>
      </c>
      <c r="S589" t="s">
        <v>6519</v>
      </c>
      <c r="T589" t="s">
        <v>6520</v>
      </c>
      <c r="V589">
        <v>1</v>
      </c>
      <c r="X589">
        <v>12</v>
      </c>
      <c r="Y589" t="s">
        <v>42</v>
      </c>
      <c r="Z589" s="1">
        <v>44798</v>
      </c>
      <c r="AC589" t="s">
        <v>42</v>
      </c>
      <c r="AD589" t="s">
        <v>43</v>
      </c>
    </row>
    <row r="590" spans="1:32" x14ac:dyDescent="0.25">
      <c r="A590" t="s">
        <v>6521</v>
      </c>
      <c r="B590" t="s">
        <v>6522</v>
      </c>
      <c r="C590" t="s">
        <v>6523</v>
      </c>
      <c r="D590" t="s">
        <v>2099</v>
      </c>
      <c r="E590" t="s">
        <v>2100</v>
      </c>
      <c r="F590" t="s">
        <v>2101</v>
      </c>
      <c r="G590" s="1">
        <v>43412</v>
      </c>
      <c r="H590">
        <v>2018</v>
      </c>
      <c r="K590">
        <v>274</v>
      </c>
      <c r="L590">
        <v>276</v>
      </c>
      <c r="M590" t="s">
        <v>6524</v>
      </c>
      <c r="O590" t="s">
        <v>2103</v>
      </c>
      <c r="P590" t="s">
        <v>6525</v>
      </c>
      <c r="R590" t="s">
        <v>6526</v>
      </c>
      <c r="S590" t="s">
        <v>6527</v>
      </c>
      <c r="T590" t="s">
        <v>6528</v>
      </c>
      <c r="U590" t="s">
        <v>6529</v>
      </c>
      <c r="V590" t="s">
        <v>6530</v>
      </c>
      <c r="X590">
        <v>1</v>
      </c>
      <c r="Z590">
        <v>4</v>
      </c>
      <c r="AA590" t="s">
        <v>42</v>
      </c>
      <c r="AB590" s="1">
        <v>43412</v>
      </c>
      <c r="AE590" t="s">
        <v>42</v>
      </c>
      <c r="AF590" t="s">
        <v>43</v>
      </c>
    </row>
    <row r="591" spans="1:32" x14ac:dyDescent="0.25">
      <c r="A591" t="s">
        <v>6531</v>
      </c>
      <c r="B591" t="s">
        <v>6532</v>
      </c>
      <c r="C591" t="s">
        <v>6533</v>
      </c>
      <c r="D591" t="s">
        <v>6534</v>
      </c>
      <c r="E591" s="1">
        <v>44896</v>
      </c>
      <c r="F591">
        <v>2022</v>
      </c>
      <c r="I591">
        <v>81</v>
      </c>
      <c r="J591">
        <v>86</v>
      </c>
      <c r="K591" t="s">
        <v>6535</v>
      </c>
      <c r="M591" t="s">
        <v>6536</v>
      </c>
      <c r="N591" t="s">
        <v>6537</v>
      </c>
      <c r="P591" t="s">
        <v>6538</v>
      </c>
      <c r="Q591" t="s">
        <v>6539</v>
      </c>
      <c r="R591" t="s">
        <v>6540</v>
      </c>
      <c r="S591" t="s">
        <v>6541</v>
      </c>
      <c r="T591" t="s">
        <v>6542</v>
      </c>
      <c r="V591">
        <v>1</v>
      </c>
      <c r="X591">
        <v>15</v>
      </c>
      <c r="Y591" t="s">
        <v>42</v>
      </c>
      <c r="Z591" s="1">
        <v>44896</v>
      </c>
      <c r="AC591" t="s">
        <v>42</v>
      </c>
      <c r="AD591" t="s">
        <v>43</v>
      </c>
    </row>
    <row r="592" spans="1:32" x14ac:dyDescent="0.25">
      <c r="A592" t="s">
        <v>6543</v>
      </c>
      <c r="B592" t="s">
        <v>6544</v>
      </c>
      <c r="C592" t="s">
        <v>6545</v>
      </c>
      <c r="D592" t="s">
        <v>6546</v>
      </c>
      <c r="E592" s="1">
        <v>40556</v>
      </c>
      <c r="F592">
        <v>1987</v>
      </c>
      <c r="I592">
        <v>779</v>
      </c>
      <c r="J592">
        <v>784</v>
      </c>
      <c r="K592" t="s">
        <v>6547</v>
      </c>
      <c r="N592" t="s">
        <v>6548</v>
      </c>
      <c r="P592" t="s">
        <v>6549</v>
      </c>
      <c r="R592" t="s">
        <v>6550</v>
      </c>
      <c r="V592">
        <v>1</v>
      </c>
      <c r="X592">
        <v>14</v>
      </c>
      <c r="Y592" t="s">
        <v>42</v>
      </c>
      <c r="Z592" s="1">
        <v>40556</v>
      </c>
      <c r="AC592" t="s">
        <v>42</v>
      </c>
      <c r="AD592" t="s">
        <v>43</v>
      </c>
    </row>
    <row r="593" spans="1:30" x14ac:dyDescent="0.25">
      <c r="A593" t="s">
        <v>6551</v>
      </c>
      <c r="B593" t="s">
        <v>6552</v>
      </c>
      <c r="C593" t="s">
        <v>6553</v>
      </c>
      <c r="D593" t="s">
        <v>6554</v>
      </c>
      <c r="E593" s="1">
        <v>39160</v>
      </c>
      <c r="F593">
        <v>1988</v>
      </c>
      <c r="I593">
        <v>882</v>
      </c>
      <c r="J593">
        <v>887</v>
      </c>
      <c r="K593" t="s">
        <v>6555</v>
      </c>
      <c r="N593" t="s">
        <v>6556</v>
      </c>
      <c r="P593" t="s">
        <v>6557</v>
      </c>
      <c r="R593" t="s">
        <v>6558</v>
      </c>
      <c r="V593">
        <v>1</v>
      </c>
      <c r="X593">
        <v>7</v>
      </c>
      <c r="Y593" t="s">
        <v>42</v>
      </c>
      <c r="Z593" s="1">
        <v>39160</v>
      </c>
      <c r="AC593" t="s">
        <v>42</v>
      </c>
      <c r="AD593" t="s">
        <v>43</v>
      </c>
    </row>
    <row r="594" spans="1:30" x14ac:dyDescent="0.25">
      <c r="A594" t="s">
        <v>6559</v>
      </c>
      <c r="B594" t="s">
        <v>6560</v>
      </c>
      <c r="C594" t="s">
        <v>6561</v>
      </c>
      <c r="D594" t="s">
        <v>6562</v>
      </c>
      <c r="E594" s="1">
        <v>44445</v>
      </c>
      <c r="F594">
        <v>2021</v>
      </c>
      <c r="I594">
        <v>1</v>
      </c>
      <c r="J594">
        <v>5</v>
      </c>
      <c r="K594" t="s">
        <v>6563</v>
      </c>
      <c r="M594" t="s">
        <v>6564</v>
      </c>
      <c r="N594" t="s">
        <v>6565</v>
      </c>
      <c r="P594" t="s">
        <v>6566</v>
      </c>
      <c r="Q594" t="s">
        <v>6567</v>
      </c>
      <c r="R594" t="s">
        <v>6568</v>
      </c>
      <c r="S594" t="s">
        <v>6569</v>
      </c>
      <c r="T594" t="s">
        <v>6570</v>
      </c>
      <c r="V594">
        <v>1</v>
      </c>
      <c r="X594">
        <v>42</v>
      </c>
      <c r="Y594" t="s">
        <v>42</v>
      </c>
      <c r="Z594" s="1">
        <v>44445</v>
      </c>
      <c r="AC594" t="s">
        <v>42</v>
      </c>
      <c r="AD594" t="s">
        <v>43</v>
      </c>
    </row>
    <row r="595" spans="1:30" x14ac:dyDescent="0.25">
      <c r="A595" t="s">
        <v>6571</v>
      </c>
      <c r="B595" t="s">
        <v>6572</v>
      </c>
      <c r="C595" t="s">
        <v>6573</v>
      </c>
      <c r="D595" t="s">
        <v>2454</v>
      </c>
      <c r="E595" s="1">
        <v>40515</v>
      </c>
      <c r="F595">
        <v>2010</v>
      </c>
      <c r="I595">
        <v>1382</v>
      </c>
      <c r="J595">
        <v>1385</v>
      </c>
      <c r="K595" t="s">
        <v>6574</v>
      </c>
      <c r="L595" t="s">
        <v>650</v>
      </c>
      <c r="M595" t="s">
        <v>2456</v>
      </c>
      <c r="N595" t="s">
        <v>6575</v>
      </c>
      <c r="P595" t="s">
        <v>6576</v>
      </c>
      <c r="Q595" t="s">
        <v>6577</v>
      </c>
      <c r="R595" t="s">
        <v>6578</v>
      </c>
      <c r="S595" t="s">
        <v>6579</v>
      </c>
      <c r="T595" t="s">
        <v>6580</v>
      </c>
      <c r="V595">
        <v>1</v>
      </c>
      <c r="X595">
        <v>9</v>
      </c>
      <c r="Y595" t="s">
        <v>42</v>
      </c>
      <c r="Z595" s="1">
        <v>40515</v>
      </c>
      <c r="AC595" t="s">
        <v>42</v>
      </c>
      <c r="AD595" t="s">
        <v>43</v>
      </c>
    </row>
    <row r="596" spans="1:30" x14ac:dyDescent="0.25">
      <c r="A596" t="s">
        <v>6581</v>
      </c>
      <c r="B596" t="s">
        <v>6582</v>
      </c>
      <c r="C596" t="s">
        <v>6583</v>
      </c>
      <c r="D596" t="s">
        <v>6584</v>
      </c>
      <c r="E596" s="1">
        <v>44117</v>
      </c>
      <c r="F596">
        <v>2020</v>
      </c>
      <c r="I596">
        <v>201</v>
      </c>
      <c r="J596">
        <v>205</v>
      </c>
      <c r="K596" t="s">
        <v>6585</v>
      </c>
      <c r="M596" t="s">
        <v>6586</v>
      </c>
      <c r="N596" t="s">
        <v>6587</v>
      </c>
      <c r="P596" t="s">
        <v>6588</v>
      </c>
      <c r="Q596" t="s">
        <v>6589</v>
      </c>
      <c r="R596" t="s">
        <v>6590</v>
      </c>
      <c r="S596" t="s">
        <v>6591</v>
      </c>
      <c r="T596" t="s">
        <v>6592</v>
      </c>
      <c r="V596">
        <v>1</v>
      </c>
      <c r="X596">
        <v>10</v>
      </c>
      <c r="Y596" t="s">
        <v>42</v>
      </c>
      <c r="Z596" s="1">
        <v>44117</v>
      </c>
      <c r="AC596" t="s">
        <v>42</v>
      </c>
      <c r="AD596" t="s">
        <v>43</v>
      </c>
    </row>
    <row r="597" spans="1:30" x14ac:dyDescent="0.25">
      <c r="A597" t="s">
        <v>6593</v>
      </c>
      <c r="B597" t="s">
        <v>6594</v>
      </c>
      <c r="C597" t="s">
        <v>6595</v>
      </c>
      <c r="D597" t="s">
        <v>6596</v>
      </c>
      <c r="E597" s="1">
        <v>40780</v>
      </c>
      <c r="F597">
        <v>2011</v>
      </c>
      <c r="I597">
        <v>491</v>
      </c>
      <c r="J597">
        <v>494</v>
      </c>
      <c r="K597" t="s">
        <v>6597</v>
      </c>
      <c r="M597" t="s">
        <v>6598</v>
      </c>
      <c r="N597" t="s">
        <v>6599</v>
      </c>
      <c r="P597" t="s">
        <v>6600</v>
      </c>
      <c r="Q597" t="s">
        <v>6601</v>
      </c>
      <c r="R597" t="s">
        <v>6602</v>
      </c>
      <c r="S597" t="s">
        <v>6603</v>
      </c>
      <c r="T597" t="s">
        <v>6604</v>
      </c>
      <c r="V597">
        <v>1</v>
      </c>
      <c r="X597">
        <v>6</v>
      </c>
      <c r="Y597" t="s">
        <v>42</v>
      </c>
      <c r="Z597" s="1">
        <v>40780</v>
      </c>
      <c r="AC597" t="s">
        <v>42</v>
      </c>
      <c r="AD597" t="s">
        <v>43</v>
      </c>
    </row>
    <row r="598" spans="1:30" x14ac:dyDescent="0.25">
      <c r="A598" t="s">
        <v>6605</v>
      </c>
      <c r="B598" t="s">
        <v>6606</v>
      </c>
      <c r="C598" t="s">
        <v>6607</v>
      </c>
      <c r="D598" t="s">
        <v>6608</v>
      </c>
      <c r="E598" s="1">
        <v>44020</v>
      </c>
      <c r="F598">
        <v>2020</v>
      </c>
      <c r="I598">
        <v>1</v>
      </c>
      <c r="J598">
        <v>4</v>
      </c>
      <c r="K598" t="s">
        <v>6609</v>
      </c>
      <c r="M598" t="s">
        <v>6610</v>
      </c>
      <c r="N598" t="s">
        <v>6611</v>
      </c>
      <c r="P598" t="s">
        <v>6612</v>
      </c>
      <c r="Q598" t="s">
        <v>6613</v>
      </c>
      <c r="S598" t="s">
        <v>6614</v>
      </c>
      <c r="T598" t="s">
        <v>6615</v>
      </c>
      <c r="V598">
        <v>1</v>
      </c>
      <c r="X598">
        <v>7</v>
      </c>
      <c r="Z598" s="1">
        <v>44020</v>
      </c>
      <c r="AC598" t="s">
        <v>42</v>
      </c>
      <c r="AD598" t="s">
        <v>43</v>
      </c>
    </row>
    <row r="599" spans="1:30" x14ac:dyDescent="0.25">
      <c r="A599" t="s">
        <v>6616</v>
      </c>
      <c r="B599" t="s">
        <v>6617</v>
      </c>
      <c r="C599" t="s">
        <v>6618</v>
      </c>
      <c r="D599" t="s">
        <v>6619</v>
      </c>
      <c r="E599" s="1">
        <v>42677</v>
      </c>
      <c r="F599">
        <v>2016</v>
      </c>
      <c r="I599">
        <v>4046</v>
      </c>
      <c r="J599">
        <v>4047</v>
      </c>
      <c r="K599" t="s">
        <v>6620</v>
      </c>
      <c r="L599" t="s">
        <v>650</v>
      </c>
      <c r="M599" t="s">
        <v>6621</v>
      </c>
      <c r="N599" t="s">
        <v>6622</v>
      </c>
      <c r="P599" t="s">
        <v>6623</v>
      </c>
      <c r="Q599" t="s">
        <v>6624</v>
      </c>
      <c r="R599" t="s">
        <v>6625</v>
      </c>
      <c r="S599" t="s">
        <v>6626</v>
      </c>
      <c r="T599" t="s">
        <v>6627</v>
      </c>
      <c r="V599">
        <v>1</v>
      </c>
      <c r="X599">
        <v>2</v>
      </c>
      <c r="Y599" t="s">
        <v>42</v>
      </c>
      <c r="Z599" s="1">
        <v>42677</v>
      </c>
      <c r="AC599" t="s">
        <v>42</v>
      </c>
      <c r="AD599" t="s">
        <v>43</v>
      </c>
    </row>
    <row r="600" spans="1:30" x14ac:dyDescent="0.25">
      <c r="A600" t="s">
        <v>6628</v>
      </c>
      <c r="B600" t="s">
        <v>6629</v>
      </c>
      <c r="C600" t="s">
        <v>6630</v>
      </c>
      <c r="D600" t="s">
        <v>6631</v>
      </c>
      <c r="E600" s="1">
        <v>42359</v>
      </c>
      <c r="F600">
        <v>2015</v>
      </c>
      <c r="I600">
        <v>1</v>
      </c>
      <c r="J600">
        <v>5</v>
      </c>
      <c r="K600" t="s">
        <v>6632</v>
      </c>
      <c r="M600" t="s">
        <v>6633</v>
      </c>
      <c r="N600" t="s">
        <v>6634</v>
      </c>
      <c r="P600" t="s">
        <v>6635</v>
      </c>
      <c r="Q600" t="s">
        <v>6636</v>
      </c>
      <c r="R600" t="s">
        <v>6637</v>
      </c>
      <c r="S600" t="s">
        <v>6638</v>
      </c>
      <c r="T600" t="s">
        <v>6639</v>
      </c>
      <c r="V600">
        <v>1</v>
      </c>
      <c r="X600">
        <v>7</v>
      </c>
      <c r="Y600" t="s">
        <v>42</v>
      </c>
      <c r="Z600" s="1">
        <v>42359</v>
      </c>
      <c r="AC600" t="s">
        <v>42</v>
      </c>
      <c r="AD600" t="s">
        <v>43</v>
      </c>
    </row>
    <row r="601" spans="1:30" x14ac:dyDescent="0.25">
      <c r="A601" t="s">
        <v>6640</v>
      </c>
      <c r="B601" t="s">
        <v>6641</v>
      </c>
      <c r="C601" t="s">
        <v>6642</v>
      </c>
      <c r="D601" t="s">
        <v>1179</v>
      </c>
      <c r="E601" s="1">
        <v>42390</v>
      </c>
      <c r="F601">
        <v>2015</v>
      </c>
      <c r="I601">
        <v>1</v>
      </c>
      <c r="J601">
        <v>5</v>
      </c>
      <c r="K601" t="s">
        <v>6643</v>
      </c>
      <c r="M601" t="s">
        <v>1181</v>
      </c>
      <c r="N601" t="s">
        <v>6644</v>
      </c>
      <c r="P601" t="s">
        <v>6645</v>
      </c>
      <c r="Q601" t="s">
        <v>6646</v>
      </c>
      <c r="R601" t="s">
        <v>6647</v>
      </c>
      <c r="S601" t="s">
        <v>6648</v>
      </c>
      <c r="T601" t="s">
        <v>6649</v>
      </c>
      <c r="V601">
        <v>1</v>
      </c>
      <c r="X601">
        <v>10</v>
      </c>
      <c r="Y601" t="s">
        <v>42</v>
      </c>
      <c r="Z601" s="1">
        <v>42390</v>
      </c>
      <c r="AC601" t="s">
        <v>42</v>
      </c>
      <c r="AD601" t="s">
        <v>43</v>
      </c>
    </row>
    <row r="602" spans="1:30" x14ac:dyDescent="0.25">
      <c r="A602" t="s">
        <v>6650</v>
      </c>
      <c r="B602" t="s">
        <v>6651</v>
      </c>
      <c r="C602" t="s">
        <v>6652</v>
      </c>
      <c r="D602" t="s">
        <v>5337</v>
      </c>
      <c r="E602" s="1">
        <v>41127</v>
      </c>
      <c r="F602">
        <v>2012</v>
      </c>
      <c r="I602">
        <v>666</v>
      </c>
      <c r="J602">
        <v>669</v>
      </c>
      <c r="K602" t="s">
        <v>6653</v>
      </c>
      <c r="M602" t="s">
        <v>5339</v>
      </c>
      <c r="N602" t="s">
        <v>6654</v>
      </c>
      <c r="P602" t="s">
        <v>6655</v>
      </c>
      <c r="Q602" t="s">
        <v>6656</v>
      </c>
      <c r="R602" t="s">
        <v>6657</v>
      </c>
      <c r="S602" t="s">
        <v>6658</v>
      </c>
      <c r="T602" t="s">
        <v>6659</v>
      </c>
      <c r="V602">
        <v>1</v>
      </c>
      <c r="X602">
        <v>6</v>
      </c>
      <c r="Y602" t="s">
        <v>42</v>
      </c>
      <c r="Z602" s="1">
        <v>41127</v>
      </c>
      <c r="AC602" t="s">
        <v>42</v>
      </c>
      <c r="AD602" t="s">
        <v>43</v>
      </c>
    </row>
    <row r="603" spans="1:30" x14ac:dyDescent="0.25">
      <c r="A603" t="s">
        <v>6660</v>
      </c>
      <c r="B603" t="s">
        <v>6661</v>
      </c>
      <c r="C603" t="s">
        <v>6662</v>
      </c>
      <c r="D603" t="s">
        <v>6663</v>
      </c>
      <c r="E603" s="1">
        <v>42425</v>
      </c>
      <c r="F603">
        <v>2015</v>
      </c>
      <c r="G603">
        <v>1</v>
      </c>
      <c r="I603">
        <v>1</v>
      </c>
      <c r="J603">
        <v>3</v>
      </c>
      <c r="K603" t="s">
        <v>6664</v>
      </c>
      <c r="M603" t="s">
        <v>6665</v>
      </c>
      <c r="N603" t="s">
        <v>6666</v>
      </c>
      <c r="P603" t="s">
        <v>6667</v>
      </c>
      <c r="R603" t="s">
        <v>6668</v>
      </c>
      <c r="S603" t="s">
        <v>1068</v>
      </c>
      <c r="T603" t="s">
        <v>6669</v>
      </c>
      <c r="V603">
        <v>1</v>
      </c>
      <c r="X603">
        <v>6</v>
      </c>
      <c r="Y603" t="s">
        <v>42</v>
      </c>
      <c r="Z603" s="1">
        <v>42425</v>
      </c>
      <c r="AC603" t="s">
        <v>42</v>
      </c>
      <c r="AD603" t="s">
        <v>43</v>
      </c>
    </row>
    <row r="604" spans="1:30" x14ac:dyDescent="0.25">
      <c r="A604" t="s">
        <v>6670</v>
      </c>
      <c r="B604" t="s">
        <v>6671</v>
      </c>
      <c r="C604" t="s">
        <v>6672</v>
      </c>
      <c r="D604" t="s">
        <v>6673</v>
      </c>
      <c r="E604" s="1">
        <v>42436</v>
      </c>
      <c r="F604">
        <v>2015</v>
      </c>
      <c r="I604">
        <v>157</v>
      </c>
      <c r="J604">
        <v>159</v>
      </c>
      <c r="K604" t="s">
        <v>6674</v>
      </c>
      <c r="L604" t="s">
        <v>4314</v>
      </c>
      <c r="M604" t="s">
        <v>6675</v>
      </c>
      <c r="N604" t="s">
        <v>6676</v>
      </c>
      <c r="P604" t="s">
        <v>6677</v>
      </c>
      <c r="Q604" t="s">
        <v>6678</v>
      </c>
      <c r="R604" t="s">
        <v>6679</v>
      </c>
      <c r="S604" t="s">
        <v>6680</v>
      </c>
      <c r="T604" t="s">
        <v>6681</v>
      </c>
      <c r="V604">
        <v>1</v>
      </c>
      <c r="X604">
        <v>10</v>
      </c>
      <c r="Y604" t="s">
        <v>42</v>
      </c>
      <c r="Z604" s="1">
        <v>42436</v>
      </c>
      <c r="AC604" t="s">
        <v>42</v>
      </c>
      <c r="AD604" t="s">
        <v>43</v>
      </c>
    </row>
    <row r="605" spans="1:30" x14ac:dyDescent="0.25">
      <c r="A605" t="s">
        <v>6682</v>
      </c>
      <c r="B605" t="s">
        <v>6683</v>
      </c>
      <c r="C605" t="s">
        <v>6684</v>
      </c>
      <c r="D605" t="s">
        <v>6685</v>
      </c>
      <c r="E605" s="1">
        <v>44866</v>
      </c>
      <c r="F605">
        <v>2022</v>
      </c>
      <c r="I605">
        <v>2280</v>
      </c>
      <c r="J605">
        <v>2285</v>
      </c>
      <c r="K605" t="s">
        <v>6686</v>
      </c>
      <c r="M605" t="s">
        <v>6687</v>
      </c>
      <c r="N605" t="s">
        <v>6688</v>
      </c>
      <c r="O605" t="s">
        <v>6689</v>
      </c>
      <c r="P605" t="s">
        <v>6690</v>
      </c>
      <c r="R605" t="s">
        <v>6691</v>
      </c>
      <c r="S605" t="s">
        <v>6692</v>
      </c>
      <c r="T605" t="s">
        <v>6693</v>
      </c>
      <c r="V605">
        <v>1</v>
      </c>
      <c r="X605">
        <v>26</v>
      </c>
      <c r="Y605" t="s">
        <v>42</v>
      </c>
      <c r="Z605" s="1">
        <v>44866</v>
      </c>
      <c r="AC605" t="s">
        <v>42</v>
      </c>
      <c r="AD605" t="s">
        <v>43</v>
      </c>
    </row>
    <row r="606" spans="1:30" x14ac:dyDescent="0.25">
      <c r="A606" t="s">
        <v>6694</v>
      </c>
      <c r="B606" t="s">
        <v>6695</v>
      </c>
      <c r="C606" t="s">
        <v>6696</v>
      </c>
      <c r="D606" t="s">
        <v>6697</v>
      </c>
      <c r="E606" s="1">
        <v>37474</v>
      </c>
      <c r="F606">
        <v>1997</v>
      </c>
      <c r="I606">
        <v>653</v>
      </c>
      <c r="J606">
        <v>656</v>
      </c>
      <c r="K606" t="s">
        <v>6698</v>
      </c>
      <c r="L606" t="s">
        <v>2550</v>
      </c>
      <c r="M606" t="s">
        <v>6699</v>
      </c>
      <c r="N606" t="s">
        <v>6700</v>
      </c>
      <c r="P606" t="s">
        <v>6701</v>
      </c>
      <c r="S606" t="s">
        <v>6702</v>
      </c>
      <c r="T606" t="s">
        <v>6703</v>
      </c>
      <c r="V606">
        <v>1</v>
      </c>
      <c r="Z606" s="1">
        <v>37474</v>
      </c>
      <c r="AC606" t="s">
        <v>117</v>
      </c>
      <c r="AD606" t="s">
        <v>118</v>
      </c>
    </row>
    <row r="607" spans="1:30" x14ac:dyDescent="0.25">
      <c r="A607" t="s">
        <v>6704</v>
      </c>
      <c r="B607" t="s">
        <v>6705</v>
      </c>
      <c r="C607" t="s">
        <v>6706</v>
      </c>
      <c r="D607" t="s">
        <v>6707</v>
      </c>
      <c r="E607" s="1">
        <v>41557</v>
      </c>
      <c r="F607">
        <v>2013</v>
      </c>
      <c r="I607">
        <v>1</v>
      </c>
      <c r="J607">
        <v>4</v>
      </c>
      <c r="K607" t="s">
        <v>6708</v>
      </c>
      <c r="M607" t="s">
        <v>6709</v>
      </c>
      <c r="N607" t="s">
        <v>6710</v>
      </c>
      <c r="P607" t="s">
        <v>6711</v>
      </c>
      <c r="Q607" t="s">
        <v>6712</v>
      </c>
      <c r="R607" t="s">
        <v>6713</v>
      </c>
      <c r="S607" t="s">
        <v>6714</v>
      </c>
      <c r="T607" t="s">
        <v>6715</v>
      </c>
      <c r="V607">
        <v>1</v>
      </c>
      <c r="X607">
        <v>12</v>
      </c>
      <c r="Y607" t="s">
        <v>42</v>
      </c>
      <c r="Z607" s="1">
        <v>41557</v>
      </c>
      <c r="AC607" t="s">
        <v>42</v>
      </c>
      <c r="AD607" t="s">
        <v>43</v>
      </c>
    </row>
    <row r="608" spans="1:30" x14ac:dyDescent="0.25">
      <c r="A608" t="s">
        <v>6716</v>
      </c>
      <c r="B608" t="s">
        <v>6717</v>
      </c>
      <c r="C608" t="s">
        <v>6718</v>
      </c>
      <c r="D608" t="s">
        <v>6337</v>
      </c>
      <c r="E608" s="1">
        <v>44739</v>
      </c>
      <c r="F608">
        <v>2021</v>
      </c>
      <c r="I608">
        <v>342</v>
      </c>
      <c r="J608">
        <v>347</v>
      </c>
      <c r="K608" t="s">
        <v>6719</v>
      </c>
      <c r="M608" t="s">
        <v>6339</v>
      </c>
      <c r="N608" t="s">
        <v>6720</v>
      </c>
      <c r="P608" t="s">
        <v>6721</v>
      </c>
      <c r="Q608" t="s">
        <v>6722</v>
      </c>
      <c r="R608" t="s">
        <v>6723</v>
      </c>
      <c r="S608" t="s">
        <v>6724</v>
      </c>
      <c r="T608" t="s">
        <v>6725</v>
      </c>
      <c r="V608">
        <v>1</v>
      </c>
      <c r="X608">
        <v>30</v>
      </c>
      <c r="Y608" t="s">
        <v>42</v>
      </c>
      <c r="Z608" s="1">
        <v>44739</v>
      </c>
      <c r="AC608" t="s">
        <v>42</v>
      </c>
      <c r="AD608" t="s">
        <v>43</v>
      </c>
    </row>
    <row r="609" spans="1:30" x14ac:dyDescent="0.25">
      <c r="A609" t="s">
        <v>6726</v>
      </c>
      <c r="B609" t="s">
        <v>6727</v>
      </c>
      <c r="C609" t="s">
        <v>6728</v>
      </c>
      <c r="D609" t="s">
        <v>6729</v>
      </c>
      <c r="E609" s="1">
        <v>39153</v>
      </c>
      <c r="F609">
        <v>2006</v>
      </c>
      <c r="I609">
        <v>611</v>
      </c>
      <c r="J609">
        <v>616</v>
      </c>
      <c r="K609" t="s">
        <v>6730</v>
      </c>
      <c r="L609" t="s">
        <v>6731</v>
      </c>
      <c r="M609" t="s">
        <v>6732</v>
      </c>
      <c r="N609" t="s">
        <v>6733</v>
      </c>
      <c r="P609" t="s">
        <v>6734</v>
      </c>
      <c r="Q609" t="s">
        <v>6735</v>
      </c>
      <c r="R609" t="s">
        <v>6736</v>
      </c>
      <c r="S609" t="s">
        <v>6737</v>
      </c>
      <c r="T609" t="s">
        <v>6738</v>
      </c>
      <c r="V609">
        <v>1</v>
      </c>
      <c r="X609">
        <v>15</v>
      </c>
      <c r="Y609" t="s">
        <v>42</v>
      </c>
      <c r="Z609" s="1">
        <v>39153</v>
      </c>
      <c r="AC609" t="s">
        <v>42</v>
      </c>
      <c r="AD609" t="s">
        <v>43</v>
      </c>
    </row>
    <row r="610" spans="1:30" x14ac:dyDescent="0.25">
      <c r="A610" t="s">
        <v>6739</v>
      </c>
      <c r="B610" t="s">
        <v>6740</v>
      </c>
      <c r="C610" t="s">
        <v>6741</v>
      </c>
      <c r="D610" t="s">
        <v>6742</v>
      </c>
      <c r="E610" s="1">
        <v>41816</v>
      </c>
      <c r="F610">
        <v>2014</v>
      </c>
      <c r="I610">
        <v>1</v>
      </c>
      <c r="J610">
        <v>4</v>
      </c>
      <c r="K610" t="s">
        <v>6743</v>
      </c>
      <c r="M610" t="s">
        <v>6744</v>
      </c>
      <c r="N610" t="s">
        <v>6745</v>
      </c>
      <c r="P610" t="s">
        <v>6746</v>
      </c>
      <c r="Q610" t="s">
        <v>6747</v>
      </c>
      <c r="R610" t="s">
        <v>6748</v>
      </c>
      <c r="S610" t="s">
        <v>6749</v>
      </c>
      <c r="T610" t="s">
        <v>6750</v>
      </c>
      <c r="V610">
        <v>1</v>
      </c>
      <c r="X610">
        <v>7</v>
      </c>
      <c r="Y610" t="s">
        <v>42</v>
      </c>
      <c r="Z610" s="1">
        <v>41816</v>
      </c>
      <c r="AC610" t="s">
        <v>42</v>
      </c>
      <c r="AD610" t="s">
        <v>43</v>
      </c>
    </row>
    <row r="611" spans="1:30" x14ac:dyDescent="0.25">
      <c r="A611" t="s">
        <v>6751</v>
      </c>
      <c r="B611" t="s">
        <v>6752</v>
      </c>
      <c r="C611" t="s">
        <v>6753</v>
      </c>
      <c r="D611" t="s">
        <v>2922</v>
      </c>
      <c r="E611" s="1">
        <v>42079</v>
      </c>
      <c r="F611">
        <v>2014</v>
      </c>
      <c r="I611">
        <v>1</v>
      </c>
      <c r="J611">
        <v>5</v>
      </c>
      <c r="K611" t="s">
        <v>6754</v>
      </c>
      <c r="L611" t="s">
        <v>1158</v>
      </c>
      <c r="M611" t="s">
        <v>2924</v>
      </c>
      <c r="N611" t="s">
        <v>6755</v>
      </c>
      <c r="P611" t="s">
        <v>6756</v>
      </c>
      <c r="R611" t="s">
        <v>6757</v>
      </c>
      <c r="S611" t="s">
        <v>6758</v>
      </c>
      <c r="T611" t="s">
        <v>6759</v>
      </c>
      <c r="V611">
        <v>1</v>
      </c>
      <c r="X611">
        <v>16</v>
      </c>
      <c r="Y611" t="s">
        <v>42</v>
      </c>
      <c r="Z611" s="1">
        <v>42079</v>
      </c>
      <c r="AC611" t="s">
        <v>42</v>
      </c>
      <c r="AD611" t="s">
        <v>43</v>
      </c>
    </row>
    <row r="612" spans="1:30" x14ac:dyDescent="0.25">
      <c r="A612" t="s">
        <v>6760</v>
      </c>
      <c r="B612" t="s">
        <v>6761</v>
      </c>
      <c r="C612" t="s">
        <v>6762</v>
      </c>
      <c r="D612" t="s">
        <v>6763</v>
      </c>
      <c r="E612" s="1">
        <v>40819</v>
      </c>
      <c r="F612">
        <v>2011</v>
      </c>
      <c r="I612">
        <v>223</v>
      </c>
      <c r="J612">
        <v>226</v>
      </c>
      <c r="K612" t="s">
        <v>6764</v>
      </c>
      <c r="L612" t="s">
        <v>6765</v>
      </c>
      <c r="M612" t="s">
        <v>6766</v>
      </c>
      <c r="N612" t="s">
        <v>6767</v>
      </c>
      <c r="P612" t="s">
        <v>6768</v>
      </c>
      <c r="Q612" t="s">
        <v>6769</v>
      </c>
      <c r="R612" t="s">
        <v>6770</v>
      </c>
      <c r="S612" t="s">
        <v>6771</v>
      </c>
      <c r="T612" t="s">
        <v>6772</v>
      </c>
      <c r="V612">
        <v>1</v>
      </c>
      <c r="X612">
        <v>19</v>
      </c>
      <c r="Y612" t="s">
        <v>42</v>
      </c>
      <c r="Z612" s="1">
        <v>40819</v>
      </c>
      <c r="AC612" t="s">
        <v>42</v>
      </c>
      <c r="AD612" t="s">
        <v>43</v>
      </c>
    </row>
    <row r="613" spans="1:30" x14ac:dyDescent="0.25">
      <c r="A613" t="s">
        <v>6773</v>
      </c>
      <c r="B613" t="s">
        <v>6774</v>
      </c>
      <c r="C613" t="s">
        <v>6775</v>
      </c>
      <c r="D613" t="s">
        <v>6776</v>
      </c>
      <c r="E613" s="1">
        <v>37474</v>
      </c>
      <c r="F613">
        <v>1994</v>
      </c>
      <c r="G613">
        <v>1</v>
      </c>
      <c r="I613">
        <v>430</v>
      </c>
      <c r="J613" t="s">
        <v>6777</v>
      </c>
      <c r="K613" t="s">
        <v>6778</v>
      </c>
      <c r="M613" t="s">
        <v>6779</v>
      </c>
      <c r="N613" t="s">
        <v>6780</v>
      </c>
      <c r="P613" t="s">
        <v>6781</v>
      </c>
      <c r="R613" t="s">
        <v>6782</v>
      </c>
      <c r="S613" t="s">
        <v>6783</v>
      </c>
      <c r="T613" t="s">
        <v>6784</v>
      </c>
      <c r="V613">
        <v>1</v>
      </c>
      <c r="X613">
        <v>15</v>
      </c>
      <c r="Y613" t="s">
        <v>42</v>
      </c>
      <c r="Z613" s="1">
        <v>37474</v>
      </c>
      <c r="AC613" t="s">
        <v>42</v>
      </c>
      <c r="AD613" t="s">
        <v>43</v>
      </c>
    </row>
    <row r="614" spans="1:30" x14ac:dyDescent="0.25">
      <c r="A614" t="s">
        <v>6785</v>
      </c>
      <c r="B614" t="s">
        <v>6786</v>
      </c>
      <c r="C614" t="s">
        <v>6787</v>
      </c>
      <c r="D614" t="s">
        <v>6788</v>
      </c>
      <c r="E614" s="1">
        <v>44089</v>
      </c>
      <c r="F614">
        <v>2020</v>
      </c>
      <c r="I614">
        <v>353</v>
      </c>
      <c r="J614">
        <v>358</v>
      </c>
      <c r="K614" t="s">
        <v>6789</v>
      </c>
      <c r="M614" t="s">
        <v>6790</v>
      </c>
      <c r="N614" t="s">
        <v>6791</v>
      </c>
      <c r="P614" t="s">
        <v>6792</v>
      </c>
      <c r="Q614" t="s">
        <v>6793</v>
      </c>
      <c r="R614" t="s">
        <v>6794</v>
      </c>
      <c r="S614" t="s">
        <v>6795</v>
      </c>
      <c r="T614" t="s">
        <v>6796</v>
      </c>
      <c r="V614">
        <v>1</v>
      </c>
      <c r="X614">
        <v>9</v>
      </c>
      <c r="Y614" t="s">
        <v>42</v>
      </c>
      <c r="Z614" s="1">
        <v>44089</v>
      </c>
      <c r="AC614" t="s">
        <v>42</v>
      </c>
      <c r="AD614" t="s">
        <v>43</v>
      </c>
    </row>
    <row r="615" spans="1:30" x14ac:dyDescent="0.25">
      <c r="A615" t="s">
        <v>6797</v>
      </c>
      <c r="B615" t="s">
        <v>6798</v>
      </c>
      <c r="C615" t="s">
        <v>6799</v>
      </c>
      <c r="D615" t="s">
        <v>6800</v>
      </c>
      <c r="E615" s="1">
        <v>41263</v>
      </c>
      <c r="F615">
        <v>2012</v>
      </c>
      <c r="I615">
        <v>348</v>
      </c>
      <c r="J615">
        <v>352</v>
      </c>
      <c r="K615" t="s">
        <v>6801</v>
      </c>
      <c r="M615" t="s">
        <v>6802</v>
      </c>
      <c r="N615" t="s">
        <v>6803</v>
      </c>
      <c r="P615" t="s">
        <v>6804</v>
      </c>
      <c r="Q615" t="s">
        <v>6805</v>
      </c>
      <c r="R615" t="s">
        <v>2081</v>
      </c>
      <c r="S615" t="s">
        <v>6806</v>
      </c>
      <c r="T615" t="s">
        <v>6807</v>
      </c>
      <c r="V615">
        <v>1</v>
      </c>
      <c r="X615">
        <v>7</v>
      </c>
      <c r="Y615" t="s">
        <v>42</v>
      </c>
      <c r="Z615" s="1">
        <v>41263</v>
      </c>
      <c r="AC615" t="s">
        <v>42</v>
      </c>
      <c r="AD615" t="s">
        <v>43</v>
      </c>
    </row>
    <row r="616" spans="1:30" x14ac:dyDescent="0.25">
      <c r="A616" t="s">
        <v>6808</v>
      </c>
      <c r="B616" t="s">
        <v>6809</v>
      </c>
      <c r="C616" t="s">
        <v>6810</v>
      </c>
      <c r="D616" t="s">
        <v>6811</v>
      </c>
      <c r="E616" s="1">
        <v>43832</v>
      </c>
      <c r="F616">
        <v>2018</v>
      </c>
      <c r="I616">
        <v>25</v>
      </c>
      <c r="J616">
        <v>29</v>
      </c>
      <c r="K616" t="s">
        <v>6812</v>
      </c>
      <c r="M616" t="s">
        <v>6813</v>
      </c>
      <c r="N616" t="s">
        <v>6814</v>
      </c>
      <c r="P616" t="s">
        <v>6815</v>
      </c>
      <c r="Q616" t="s">
        <v>6816</v>
      </c>
      <c r="R616" t="s">
        <v>6817</v>
      </c>
      <c r="S616" t="s">
        <v>6818</v>
      </c>
      <c r="T616" t="s">
        <v>6819</v>
      </c>
      <c r="V616">
        <v>1</v>
      </c>
      <c r="X616">
        <v>24</v>
      </c>
      <c r="Y616" t="s">
        <v>42</v>
      </c>
      <c r="Z616" s="1">
        <v>43832</v>
      </c>
      <c r="AC616" t="s">
        <v>42</v>
      </c>
      <c r="AD616" t="s">
        <v>43</v>
      </c>
    </row>
    <row r="617" spans="1:30" x14ac:dyDescent="0.25">
      <c r="A617" t="s">
        <v>6820</v>
      </c>
      <c r="B617" t="s">
        <v>6821</v>
      </c>
      <c r="C617" t="s">
        <v>6822</v>
      </c>
      <c r="D617" t="s">
        <v>987</v>
      </c>
      <c r="E617" s="1">
        <v>44732</v>
      </c>
      <c r="F617">
        <v>2022</v>
      </c>
      <c r="G617">
        <v>19</v>
      </c>
      <c r="I617">
        <v>1</v>
      </c>
      <c r="J617">
        <v>5</v>
      </c>
      <c r="K617" t="s">
        <v>6823</v>
      </c>
      <c r="L617" t="s">
        <v>989</v>
      </c>
      <c r="N617" t="s">
        <v>6824</v>
      </c>
      <c r="O617" t="s">
        <v>6825</v>
      </c>
      <c r="P617" t="s">
        <v>6826</v>
      </c>
      <c r="Q617" t="s">
        <v>6827</v>
      </c>
      <c r="R617" t="s">
        <v>6828</v>
      </c>
      <c r="S617" t="s">
        <v>6829</v>
      </c>
      <c r="T617" t="s">
        <v>6830</v>
      </c>
      <c r="V617">
        <v>1</v>
      </c>
      <c r="X617">
        <v>22</v>
      </c>
      <c r="Y617" t="s">
        <v>42</v>
      </c>
      <c r="Z617" s="1">
        <v>44714</v>
      </c>
      <c r="AC617" t="s">
        <v>42</v>
      </c>
      <c r="AD617" t="s">
        <v>57</v>
      </c>
    </row>
    <row r="618" spans="1:30" x14ac:dyDescent="0.25">
      <c r="A618" t="s">
        <v>6831</v>
      </c>
      <c r="B618" t="s">
        <v>6832</v>
      </c>
      <c r="C618" t="s">
        <v>458</v>
      </c>
      <c r="D618" t="s">
        <v>6833</v>
      </c>
      <c r="E618" s="1">
        <v>44718</v>
      </c>
      <c r="F618">
        <v>2022</v>
      </c>
      <c r="I618">
        <v>1</v>
      </c>
      <c r="J618">
        <v>8</v>
      </c>
      <c r="K618" t="s">
        <v>6834</v>
      </c>
      <c r="M618" t="s">
        <v>6835</v>
      </c>
      <c r="P618" t="s">
        <v>6836</v>
      </c>
      <c r="V618">
        <v>1</v>
      </c>
      <c r="Z618" s="1">
        <v>44718</v>
      </c>
      <c r="AC618" t="s">
        <v>463</v>
      </c>
      <c r="AD618" t="s">
        <v>464</v>
      </c>
    </row>
    <row r="619" spans="1:30" x14ac:dyDescent="0.25">
      <c r="A619" t="s">
        <v>6837</v>
      </c>
      <c r="B619" t="s">
        <v>6838</v>
      </c>
      <c r="C619" t="s">
        <v>6839</v>
      </c>
      <c r="D619" t="s">
        <v>5158</v>
      </c>
      <c r="E619" s="1">
        <v>43948</v>
      </c>
      <c r="F619">
        <v>2019</v>
      </c>
      <c r="I619">
        <v>1</v>
      </c>
      <c r="J619">
        <v>6</v>
      </c>
      <c r="K619" t="s">
        <v>6840</v>
      </c>
      <c r="L619" t="s">
        <v>5160</v>
      </c>
      <c r="M619" t="s">
        <v>5161</v>
      </c>
      <c r="N619" t="s">
        <v>6841</v>
      </c>
      <c r="P619" t="s">
        <v>6842</v>
      </c>
      <c r="Q619" t="s">
        <v>6843</v>
      </c>
      <c r="S619" t="s">
        <v>6844</v>
      </c>
      <c r="T619" t="s">
        <v>6845</v>
      </c>
      <c r="V619">
        <v>1</v>
      </c>
      <c r="X619">
        <v>14</v>
      </c>
      <c r="Y619" t="s">
        <v>42</v>
      </c>
      <c r="Z619" s="1">
        <v>43948</v>
      </c>
      <c r="AC619" t="s">
        <v>42</v>
      </c>
      <c r="AD619" t="s">
        <v>43</v>
      </c>
    </row>
    <row r="620" spans="1:30" x14ac:dyDescent="0.25">
      <c r="A620" t="s">
        <v>6846</v>
      </c>
      <c r="B620" t="s">
        <v>6847</v>
      </c>
      <c r="C620" t="s">
        <v>6848</v>
      </c>
      <c r="D620" t="s">
        <v>6849</v>
      </c>
      <c r="E620" s="1">
        <v>42250</v>
      </c>
      <c r="F620">
        <v>2015</v>
      </c>
      <c r="I620">
        <v>537</v>
      </c>
      <c r="J620">
        <v>541</v>
      </c>
      <c r="K620" t="s">
        <v>6850</v>
      </c>
      <c r="M620" t="s">
        <v>6851</v>
      </c>
      <c r="N620" t="s">
        <v>6852</v>
      </c>
      <c r="P620" t="s">
        <v>6853</v>
      </c>
      <c r="Q620" t="s">
        <v>6854</v>
      </c>
      <c r="R620" t="s">
        <v>6855</v>
      </c>
      <c r="S620" t="s">
        <v>6856</v>
      </c>
      <c r="T620" t="s">
        <v>6857</v>
      </c>
      <c r="V620">
        <v>1</v>
      </c>
      <c r="X620">
        <v>11</v>
      </c>
      <c r="Y620" t="s">
        <v>42</v>
      </c>
      <c r="Z620" s="1">
        <v>42250</v>
      </c>
      <c r="AC620" t="s">
        <v>42</v>
      </c>
      <c r="AD620" t="s">
        <v>43</v>
      </c>
    </row>
    <row r="621" spans="1:30" x14ac:dyDescent="0.25">
      <c r="A621" t="s">
        <v>6858</v>
      </c>
      <c r="B621" t="s">
        <v>6859</v>
      </c>
      <c r="C621" t="s">
        <v>6860</v>
      </c>
      <c r="D621" t="s">
        <v>6861</v>
      </c>
      <c r="E621" s="1">
        <v>40850</v>
      </c>
      <c r="F621">
        <v>2011</v>
      </c>
      <c r="I621">
        <v>1</v>
      </c>
      <c r="J621">
        <v>4</v>
      </c>
      <c r="K621" t="s">
        <v>6862</v>
      </c>
      <c r="M621" t="s">
        <v>6863</v>
      </c>
      <c r="N621" t="s">
        <v>6864</v>
      </c>
      <c r="P621" t="s">
        <v>6865</v>
      </c>
      <c r="R621" t="s">
        <v>6866</v>
      </c>
      <c r="S621" t="s">
        <v>6867</v>
      </c>
      <c r="T621" t="s">
        <v>6868</v>
      </c>
      <c r="V621">
        <v>1</v>
      </c>
      <c r="X621">
        <v>7</v>
      </c>
      <c r="Y621" t="s">
        <v>42</v>
      </c>
      <c r="Z621" s="1">
        <v>40850</v>
      </c>
      <c r="AC621" t="s">
        <v>42</v>
      </c>
      <c r="AD621" t="s">
        <v>43</v>
      </c>
    </row>
    <row r="622" spans="1:30" x14ac:dyDescent="0.25">
      <c r="A622" t="s">
        <v>6869</v>
      </c>
      <c r="B622" t="s">
        <v>6870</v>
      </c>
      <c r="C622" t="s">
        <v>2887</v>
      </c>
      <c r="D622" t="s">
        <v>2888</v>
      </c>
      <c r="E622" s="1">
        <v>42828</v>
      </c>
      <c r="F622">
        <v>2017</v>
      </c>
      <c r="I622">
        <v>1</v>
      </c>
      <c r="J622">
        <v>5</v>
      </c>
      <c r="K622" t="s">
        <v>6871</v>
      </c>
      <c r="M622" t="s">
        <v>2890</v>
      </c>
      <c r="N622" t="s">
        <v>6872</v>
      </c>
      <c r="P622" t="s">
        <v>6873</v>
      </c>
      <c r="Q622" t="s">
        <v>6874</v>
      </c>
      <c r="R622" t="s">
        <v>6875</v>
      </c>
      <c r="S622" t="s">
        <v>6876</v>
      </c>
      <c r="T622" t="s">
        <v>6877</v>
      </c>
      <c r="V622">
        <v>1</v>
      </c>
      <c r="X622">
        <v>4</v>
      </c>
      <c r="Y622" t="s">
        <v>42</v>
      </c>
      <c r="Z622" s="1">
        <v>42828</v>
      </c>
      <c r="AC622" t="s">
        <v>42</v>
      </c>
      <c r="AD622" t="s">
        <v>43</v>
      </c>
    </row>
    <row r="623" spans="1:30" x14ac:dyDescent="0.25">
      <c r="A623" t="s">
        <v>6878</v>
      </c>
      <c r="B623" t="s">
        <v>3908</v>
      </c>
      <c r="C623" t="s">
        <v>3909</v>
      </c>
      <c r="D623" t="s">
        <v>3874</v>
      </c>
      <c r="E623" s="1">
        <v>41991</v>
      </c>
      <c r="F623">
        <v>2014</v>
      </c>
      <c r="I623">
        <v>509</v>
      </c>
      <c r="J623">
        <v>512</v>
      </c>
      <c r="K623" t="s">
        <v>6879</v>
      </c>
      <c r="M623" t="s">
        <v>3876</v>
      </c>
      <c r="N623" t="s">
        <v>6880</v>
      </c>
      <c r="P623" t="s">
        <v>6881</v>
      </c>
      <c r="Q623" t="s">
        <v>3915</v>
      </c>
      <c r="R623" t="s">
        <v>3916</v>
      </c>
      <c r="S623" t="s">
        <v>6882</v>
      </c>
      <c r="T623" t="s">
        <v>6883</v>
      </c>
      <c r="V623">
        <v>1</v>
      </c>
      <c r="X623">
        <v>15</v>
      </c>
      <c r="Z623" s="1">
        <v>41991</v>
      </c>
      <c r="AC623" t="s">
        <v>42</v>
      </c>
      <c r="AD623" t="s">
        <v>43</v>
      </c>
    </row>
    <row r="624" spans="1:30" x14ac:dyDescent="0.25">
      <c r="A624" t="s">
        <v>6884</v>
      </c>
      <c r="B624" t="s">
        <v>6885</v>
      </c>
      <c r="C624" t="s">
        <v>6886</v>
      </c>
      <c r="D624" t="s">
        <v>6887</v>
      </c>
      <c r="E624" s="1">
        <v>41285</v>
      </c>
      <c r="F624">
        <v>1977</v>
      </c>
      <c r="G624">
        <v>26</v>
      </c>
      <c r="H624">
        <v>3</v>
      </c>
      <c r="I624">
        <v>285</v>
      </c>
      <c r="J624">
        <v>287</v>
      </c>
      <c r="K624" t="s">
        <v>6888</v>
      </c>
      <c r="L624" t="s">
        <v>6889</v>
      </c>
      <c r="N624" t="s">
        <v>6890</v>
      </c>
      <c r="P624" t="s">
        <v>6891</v>
      </c>
      <c r="R624" t="s">
        <v>6892</v>
      </c>
      <c r="V624">
        <v>1</v>
      </c>
      <c r="X624">
        <v>3</v>
      </c>
      <c r="Y624" t="s">
        <v>42</v>
      </c>
      <c r="Z624" s="1">
        <v>41285</v>
      </c>
      <c r="AC624" t="s">
        <v>42</v>
      </c>
      <c r="AD624" t="s">
        <v>57</v>
      </c>
    </row>
    <row r="625" spans="1:30" x14ac:dyDescent="0.25">
      <c r="A625" t="s">
        <v>6893</v>
      </c>
      <c r="B625" t="s">
        <v>6894</v>
      </c>
      <c r="C625" t="s">
        <v>6895</v>
      </c>
      <c r="D625" t="s">
        <v>6896</v>
      </c>
      <c r="E625" s="1">
        <v>44531</v>
      </c>
      <c r="F625">
        <v>2021</v>
      </c>
      <c r="I625">
        <v>1</v>
      </c>
      <c r="J625">
        <v>5</v>
      </c>
      <c r="K625" t="s">
        <v>6897</v>
      </c>
      <c r="L625" t="s">
        <v>6898</v>
      </c>
      <c r="M625" t="s">
        <v>6899</v>
      </c>
      <c r="N625" t="s">
        <v>6900</v>
      </c>
      <c r="O625" t="s">
        <v>2538</v>
      </c>
      <c r="P625" t="s">
        <v>6901</v>
      </c>
      <c r="Q625" t="s">
        <v>6902</v>
      </c>
      <c r="R625" t="s">
        <v>6903</v>
      </c>
      <c r="S625" t="s">
        <v>6904</v>
      </c>
      <c r="T625" t="s">
        <v>6905</v>
      </c>
      <c r="V625">
        <v>1</v>
      </c>
      <c r="X625">
        <v>14</v>
      </c>
      <c r="Y625" t="s">
        <v>42</v>
      </c>
      <c r="Z625" s="1">
        <v>44531</v>
      </c>
      <c r="AC625" t="s">
        <v>42</v>
      </c>
      <c r="AD625" t="s">
        <v>43</v>
      </c>
    </row>
    <row r="626" spans="1:30" x14ac:dyDescent="0.25">
      <c r="A626" t="s">
        <v>6906</v>
      </c>
      <c r="B626" t="s">
        <v>6907</v>
      </c>
      <c r="C626" t="s">
        <v>6908</v>
      </c>
      <c r="D626" t="s">
        <v>2278</v>
      </c>
      <c r="E626" s="1">
        <v>39994</v>
      </c>
      <c r="F626">
        <v>2008</v>
      </c>
      <c r="I626">
        <v>1</v>
      </c>
      <c r="J626">
        <v>4</v>
      </c>
      <c r="K626" t="s">
        <v>6909</v>
      </c>
      <c r="L626" t="s">
        <v>977</v>
      </c>
      <c r="M626" t="s">
        <v>2280</v>
      </c>
      <c r="N626" t="s">
        <v>6910</v>
      </c>
      <c r="P626" t="s">
        <v>6911</v>
      </c>
      <c r="R626" t="s">
        <v>6912</v>
      </c>
      <c r="S626" t="s">
        <v>6913</v>
      </c>
      <c r="T626" t="s">
        <v>6914</v>
      </c>
      <c r="V626">
        <v>1</v>
      </c>
      <c r="X626">
        <v>9</v>
      </c>
      <c r="Y626" t="s">
        <v>42</v>
      </c>
      <c r="Z626" s="1">
        <v>39994</v>
      </c>
      <c r="AC626" t="s">
        <v>42</v>
      </c>
      <c r="AD626" t="s">
        <v>43</v>
      </c>
    </row>
    <row r="627" spans="1:30" x14ac:dyDescent="0.25">
      <c r="A627" t="s">
        <v>6915</v>
      </c>
      <c r="B627" t="s">
        <v>6916</v>
      </c>
      <c r="C627" t="s">
        <v>6917</v>
      </c>
      <c r="D627" t="s">
        <v>6918</v>
      </c>
      <c r="E627" s="1">
        <v>44208</v>
      </c>
      <c r="F627">
        <v>2020</v>
      </c>
      <c r="I627">
        <v>1</v>
      </c>
      <c r="J627">
        <v>3</v>
      </c>
      <c r="K627" t="s">
        <v>6919</v>
      </c>
      <c r="L627" t="s">
        <v>6920</v>
      </c>
      <c r="M627" t="s">
        <v>6921</v>
      </c>
      <c r="N627" t="s">
        <v>6922</v>
      </c>
      <c r="O627" t="s">
        <v>3409</v>
      </c>
      <c r="P627" t="s">
        <v>6923</v>
      </c>
      <c r="Q627" t="s">
        <v>6924</v>
      </c>
      <c r="R627" t="s">
        <v>6925</v>
      </c>
      <c r="S627" t="s">
        <v>6926</v>
      </c>
      <c r="T627" t="s">
        <v>6927</v>
      </c>
      <c r="V627">
        <v>1</v>
      </c>
      <c r="X627">
        <v>10</v>
      </c>
      <c r="Y627" t="s">
        <v>42</v>
      </c>
      <c r="Z627" s="1">
        <v>44208</v>
      </c>
      <c r="AC627" t="s">
        <v>42</v>
      </c>
      <c r="AD627" t="s">
        <v>43</v>
      </c>
    </row>
    <row r="628" spans="1:30" x14ac:dyDescent="0.25">
      <c r="A628" t="s">
        <v>6928</v>
      </c>
      <c r="B628" t="s">
        <v>6929</v>
      </c>
      <c r="C628" t="s">
        <v>6930</v>
      </c>
      <c r="D628" t="s">
        <v>1179</v>
      </c>
      <c r="E628" s="1">
        <v>42390</v>
      </c>
      <c r="F628">
        <v>2015</v>
      </c>
      <c r="I628">
        <v>1</v>
      </c>
      <c r="J628">
        <v>4</v>
      </c>
      <c r="K628" t="s">
        <v>6931</v>
      </c>
      <c r="M628" t="s">
        <v>1181</v>
      </c>
      <c r="N628" t="s">
        <v>6932</v>
      </c>
      <c r="P628" t="s">
        <v>6933</v>
      </c>
      <c r="Q628" t="s">
        <v>6934</v>
      </c>
      <c r="R628" t="s">
        <v>6935</v>
      </c>
      <c r="S628" t="s">
        <v>6936</v>
      </c>
      <c r="T628" t="s">
        <v>6937</v>
      </c>
      <c r="V628">
        <v>1</v>
      </c>
      <c r="X628">
        <v>17</v>
      </c>
      <c r="Y628" t="s">
        <v>42</v>
      </c>
      <c r="Z628" s="1">
        <v>42390</v>
      </c>
      <c r="AC628" t="s">
        <v>42</v>
      </c>
      <c r="AD628" t="s">
        <v>43</v>
      </c>
    </row>
    <row r="629" spans="1:30" x14ac:dyDescent="0.25">
      <c r="A629" t="s">
        <v>6938</v>
      </c>
      <c r="B629" t="s">
        <v>6939</v>
      </c>
      <c r="C629" t="s">
        <v>6940</v>
      </c>
      <c r="D629" t="s">
        <v>6941</v>
      </c>
      <c r="E629" s="1">
        <v>42677</v>
      </c>
      <c r="F629">
        <v>2016</v>
      </c>
      <c r="I629">
        <v>89</v>
      </c>
      <c r="J629">
        <v>92</v>
      </c>
      <c r="K629" t="s">
        <v>6942</v>
      </c>
      <c r="L629" t="s">
        <v>6943</v>
      </c>
      <c r="M629" t="s">
        <v>6944</v>
      </c>
      <c r="N629" t="s">
        <v>6945</v>
      </c>
      <c r="P629" t="s">
        <v>6946</v>
      </c>
      <c r="Q629" t="s">
        <v>6947</v>
      </c>
      <c r="R629" t="s">
        <v>6948</v>
      </c>
      <c r="S629" t="s">
        <v>6949</v>
      </c>
      <c r="T629" t="s">
        <v>6950</v>
      </c>
      <c r="V629">
        <v>1</v>
      </c>
      <c r="X629">
        <v>11</v>
      </c>
      <c r="Z629" s="1">
        <v>42677</v>
      </c>
      <c r="AC629" t="s">
        <v>42</v>
      </c>
      <c r="AD629" t="s">
        <v>43</v>
      </c>
    </row>
    <row r="630" spans="1:30" x14ac:dyDescent="0.25">
      <c r="A630" t="s">
        <v>6951</v>
      </c>
      <c r="B630" t="s">
        <v>6952</v>
      </c>
      <c r="C630" t="s">
        <v>6953</v>
      </c>
      <c r="D630" t="s">
        <v>6954</v>
      </c>
      <c r="E630" s="1">
        <v>42303</v>
      </c>
      <c r="F630">
        <v>2015</v>
      </c>
      <c r="I630">
        <v>251</v>
      </c>
      <c r="J630">
        <v>251</v>
      </c>
      <c r="K630" t="s">
        <v>6955</v>
      </c>
      <c r="M630" t="s">
        <v>6956</v>
      </c>
      <c r="N630" t="s">
        <v>6957</v>
      </c>
      <c r="P630" t="s">
        <v>6958</v>
      </c>
      <c r="V630">
        <v>1</v>
      </c>
      <c r="Y630" t="s">
        <v>42</v>
      </c>
      <c r="Z630" s="1">
        <v>42303</v>
      </c>
      <c r="AC630" t="s">
        <v>42</v>
      </c>
      <c r="AD630" t="s">
        <v>43</v>
      </c>
    </row>
    <row r="631" spans="1:30" x14ac:dyDescent="0.25">
      <c r="A631" t="s">
        <v>6959</v>
      </c>
      <c r="B631" t="s">
        <v>6960</v>
      </c>
      <c r="C631" t="s">
        <v>6961</v>
      </c>
      <c r="D631" t="s">
        <v>6962</v>
      </c>
      <c r="E631" s="1">
        <v>40578</v>
      </c>
      <c r="F631">
        <v>2010</v>
      </c>
      <c r="I631">
        <v>799</v>
      </c>
      <c r="J631">
        <v>804</v>
      </c>
      <c r="K631" t="s">
        <v>6963</v>
      </c>
      <c r="M631" t="s">
        <v>6964</v>
      </c>
      <c r="N631" t="s">
        <v>6965</v>
      </c>
      <c r="P631" t="s">
        <v>6966</v>
      </c>
      <c r="Q631" t="s">
        <v>6967</v>
      </c>
      <c r="R631" t="s">
        <v>6968</v>
      </c>
      <c r="S631" t="s">
        <v>6969</v>
      </c>
      <c r="T631" t="s">
        <v>6970</v>
      </c>
      <c r="V631">
        <v>1</v>
      </c>
      <c r="X631">
        <v>9</v>
      </c>
      <c r="Y631" t="s">
        <v>42</v>
      </c>
      <c r="Z631" s="1">
        <v>40578</v>
      </c>
      <c r="AC631" t="s">
        <v>42</v>
      </c>
      <c r="AD631" t="s">
        <v>43</v>
      </c>
    </row>
    <row r="632" spans="1:30" x14ac:dyDescent="0.25">
      <c r="A632" t="s">
        <v>6971</v>
      </c>
      <c r="B632" t="s">
        <v>2675</v>
      </c>
      <c r="C632" t="s">
        <v>6972</v>
      </c>
      <c r="D632" t="s">
        <v>6973</v>
      </c>
      <c r="E632" s="1">
        <v>42726</v>
      </c>
      <c r="F632">
        <v>2016</v>
      </c>
      <c r="I632">
        <v>1</v>
      </c>
      <c r="J632">
        <v>6</v>
      </c>
      <c r="K632" t="s">
        <v>6974</v>
      </c>
      <c r="M632" t="s">
        <v>6975</v>
      </c>
      <c r="N632" t="s">
        <v>6976</v>
      </c>
      <c r="P632" t="s">
        <v>6977</v>
      </c>
      <c r="Q632" t="s">
        <v>6978</v>
      </c>
      <c r="S632" t="s">
        <v>6979</v>
      </c>
      <c r="T632" t="s">
        <v>6980</v>
      </c>
      <c r="V632">
        <v>1</v>
      </c>
      <c r="Z632" s="1">
        <v>42726</v>
      </c>
      <c r="AC632" t="s">
        <v>117</v>
      </c>
      <c r="AD632" t="s">
        <v>118</v>
      </c>
    </row>
    <row r="633" spans="1:30" x14ac:dyDescent="0.25">
      <c r="A633" t="s">
        <v>6981</v>
      </c>
      <c r="B633" t="s">
        <v>6982</v>
      </c>
      <c r="C633" t="s">
        <v>6983</v>
      </c>
      <c r="D633" t="s">
        <v>5842</v>
      </c>
      <c r="E633" s="1">
        <v>43920</v>
      </c>
      <c r="F633">
        <v>2019</v>
      </c>
      <c r="I633">
        <v>1</v>
      </c>
      <c r="J633">
        <v>5</v>
      </c>
      <c r="K633" t="s">
        <v>6984</v>
      </c>
      <c r="L633" t="s">
        <v>5844</v>
      </c>
      <c r="M633" t="s">
        <v>5845</v>
      </c>
      <c r="N633" t="s">
        <v>6985</v>
      </c>
      <c r="P633" t="s">
        <v>6986</v>
      </c>
      <c r="Q633" t="s">
        <v>6987</v>
      </c>
      <c r="S633" t="s">
        <v>6988</v>
      </c>
      <c r="T633" t="s">
        <v>6989</v>
      </c>
      <c r="V633">
        <v>1</v>
      </c>
      <c r="X633">
        <v>8</v>
      </c>
      <c r="Y633" t="s">
        <v>42</v>
      </c>
      <c r="Z633" s="1">
        <v>43920</v>
      </c>
      <c r="AC633" t="s">
        <v>42</v>
      </c>
      <c r="AD633" t="s">
        <v>43</v>
      </c>
    </row>
    <row r="634" spans="1:30" x14ac:dyDescent="0.25">
      <c r="A634" t="s">
        <v>6990</v>
      </c>
      <c r="B634" t="s">
        <v>6991</v>
      </c>
      <c r="C634" t="s">
        <v>6992</v>
      </c>
      <c r="D634" t="s">
        <v>6993</v>
      </c>
      <c r="E634" s="1">
        <v>43027</v>
      </c>
      <c r="F634">
        <v>2017</v>
      </c>
      <c r="I634">
        <v>766</v>
      </c>
      <c r="J634">
        <v>768</v>
      </c>
      <c r="K634" t="s">
        <v>6994</v>
      </c>
      <c r="M634" t="s">
        <v>6995</v>
      </c>
      <c r="N634" t="s">
        <v>6996</v>
      </c>
      <c r="P634" t="s">
        <v>6997</v>
      </c>
      <c r="Q634" t="s">
        <v>6998</v>
      </c>
      <c r="R634" t="s">
        <v>6999</v>
      </c>
      <c r="S634" t="s">
        <v>7000</v>
      </c>
      <c r="T634" t="s">
        <v>7001</v>
      </c>
      <c r="V634">
        <v>1</v>
      </c>
      <c r="X634">
        <v>10</v>
      </c>
      <c r="Y634" t="s">
        <v>42</v>
      </c>
      <c r="Z634" s="1">
        <v>43027</v>
      </c>
      <c r="AC634" t="s">
        <v>42</v>
      </c>
      <c r="AD634" t="s">
        <v>43</v>
      </c>
    </row>
    <row r="635" spans="1:30" x14ac:dyDescent="0.25">
      <c r="A635" t="s">
        <v>7002</v>
      </c>
      <c r="B635" t="s">
        <v>3848</v>
      </c>
      <c r="C635" t="s">
        <v>3849</v>
      </c>
      <c r="D635" t="s">
        <v>7003</v>
      </c>
      <c r="E635" s="1">
        <v>41704</v>
      </c>
      <c r="F635">
        <v>2013</v>
      </c>
      <c r="I635">
        <v>247</v>
      </c>
      <c r="J635">
        <v>252</v>
      </c>
      <c r="K635" t="s">
        <v>7004</v>
      </c>
      <c r="M635" t="s">
        <v>7005</v>
      </c>
      <c r="N635" t="s">
        <v>7006</v>
      </c>
      <c r="P635" t="s">
        <v>7007</v>
      </c>
      <c r="Q635" t="s">
        <v>7008</v>
      </c>
      <c r="R635" t="s">
        <v>7009</v>
      </c>
      <c r="S635" t="s">
        <v>7010</v>
      </c>
      <c r="T635" t="s">
        <v>7011</v>
      </c>
      <c r="V635">
        <v>1</v>
      </c>
      <c r="X635">
        <v>20</v>
      </c>
      <c r="Y635" t="s">
        <v>42</v>
      </c>
      <c r="Z635" s="1">
        <v>41704</v>
      </c>
      <c r="AC635" t="s">
        <v>42</v>
      </c>
      <c r="AD635" t="s">
        <v>43</v>
      </c>
    </row>
    <row r="636" spans="1:30" x14ac:dyDescent="0.25">
      <c r="A636" t="s">
        <v>7012</v>
      </c>
      <c r="B636" t="s">
        <v>7013</v>
      </c>
      <c r="C636" t="s">
        <v>7014</v>
      </c>
      <c r="D636" t="s">
        <v>298</v>
      </c>
      <c r="E636" s="1">
        <v>43766</v>
      </c>
      <c r="F636">
        <v>2019</v>
      </c>
      <c r="I636">
        <v>247</v>
      </c>
      <c r="J636">
        <v>251</v>
      </c>
      <c r="K636" t="s">
        <v>7015</v>
      </c>
      <c r="M636" t="s">
        <v>300</v>
      </c>
      <c r="N636" t="s">
        <v>7016</v>
      </c>
      <c r="P636" t="s">
        <v>7017</v>
      </c>
      <c r="Q636" t="s">
        <v>7018</v>
      </c>
      <c r="R636" t="s">
        <v>7019</v>
      </c>
      <c r="S636" t="s">
        <v>7020</v>
      </c>
      <c r="T636" t="s">
        <v>7021</v>
      </c>
      <c r="V636">
        <v>1</v>
      </c>
      <c r="X636">
        <v>11</v>
      </c>
      <c r="Y636" t="s">
        <v>42</v>
      </c>
      <c r="Z636" s="1">
        <v>43766</v>
      </c>
      <c r="AC636" t="s">
        <v>42</v>
      </c>
      <c r="AD636" t="s">
        <v>43</v>
      </c>
    </row>
    <row r="637" spans="1:30" x14ac:dyDescent="0.25">
      <c r="A637" t="s">
        <v>7022</v>
      </c>
      <c r="B637" t="s">
        <v>7023</v>
      </c>
      <c r="C637" t="s">
        <v>7024</v>
      </c>
      <c r="D637" t="s">
        <v>7025</v>
      </c>
      <c r="E637" s="1">
        <v>44378</v>
      </c>
      <c r="F637">
        <v>2021</v>
      </c>
      <c r="I637">
        <v>1</v>
      </c>
      <c r="J637">
        <v>4</v>
      </c>
      <c r="K637" t="s">
        <v>7026</v>
      </c>
      <c r="L637" t="s">
        <v>7027</v>
      </c>
      <c r="M637" t="s">
        <v>7028</v>
      </c>
      <c r="N637" t="s">
        <v>7029</v>
      </c>
      <c r="P637" t="s">
        <v>7030</v>
      </c>
      <c r="Q637" t="s">
        <v>7031</v>
      </c>
      <c r="R637" t="s">
        <v>7032</v>
      </c>
      <c r="S637" t="s">
        <v>7033</v>
      </c>
      <c r="T637" t="s">
        <v>7034</v>
      </c>
      <c r="V637">
        <v>1</v>
      </c>
      <c r="X637">
        <v>16</v>
      </c>
      <c r="Y637" t="s">
        <v>42</v>
      </c>
      <c r="Z637" s="1">
        <v>44378</v>
      </c>
      <c r="AC637" t="s">
        <v>42</v>
      </c>
      <c r="AD637" t="s">
        <v>43</v>
      </c>
    </row>
    <row r="638" spans="1:30" x14ac:dyDescent="0.25">
      <c r="A638" t="s">
        <v>7035</v>
      </c>
      <c r="B638" t="s">
        <v>7036</v>
      </c>
      <c r="C638" t="s">
        <v>7037</v>
      </c>
      <c r="D638" t="s">
        <v>7038</v>
      </c>
      <c r="E638" s="1">
        <v>40262</v>
      </c>
      <c r="F638">
        <v>2009</v>
      </c>
      <c r="I638">
        <v>586</v>
      </c>
      <c r="J638">
        <v>591</v>
      </c>
      <c r="K638" t="s">
        <v>7039</v>
      </c>
      <c r="M638" t="s">
        <v>7040</v>
      </c>
      <c r="N638" t="s">
        <v>7041</v>
      </c>
      <c r="P638" t="s">
        <v>7042</v>
      </c>
      <c r="Q638" t="s">
        <v>7043</v>
      </c>
      <c r="R638" t="s">
        <v>7044</v>
      </c>
      <c r="S638" t="s">
        <v>7045</v>
      </c>
      <c r="T638" t="s">
        <v>7046</v>
      </c>
      <c r="V638">
        <v>1</v>
      </c>
      <c r="X638">
        <v>22</v>
      </c>
      <c r="Y638" t="s">
        <v>42</v>
      </c>
      <c r="Z638" s="1">
        <v>40262</v>
      </c>
      <c r="AC638" t="s">
        <v>42</v>
      </c>
      <c r="AD638" t="s">
        <v>43</v>
      </c>
    </row>
    <row r="639" spans="1:30" x14ac:dyDescent="0.25">
      <c r="A639" t="s">
        <v>7047</v>
      </c>
      <c r="B639" t="s">
        <v>7048</v>
      </c>
      <c r="C639" t="s">
        <v>7049</v>
      </c>
      <c r="D639" t="s">
        <v>7050</v>
      </c>
      <c r="E639" s="1">
        <v>44607</v>
      </c>
      <c r="F639">
        <v>2021</v>
      </c>
      <c r="I639">
        <v>1</v>
      </c>
      <c r="J639">
        <v>5</v>
      </c>
      <c r="K639" t="s">
        <v>7051</v>
      </c>
      <c r="L639" t="s">
        <v>977</v>
      </c>
      <c r="M639" t="s">
        <v>7052</v>
      </c>
      <c r="N639" t="s">
        <v>7053</v>
      </c>
      <c r="P639" t="s">
        <v>7054</v>
      </c>
      <c r="Q639" t="s">
        <v>7055</v>
      </c>
      <c r="R639" t="s">
        <v>7056</v>
      </c>
      <c r="S639" t="s">
        <v>7057</v>
      </c>
      <c r="T639" t="s">
        <v>7058</v>
      </c>
      <c r="V639">
        <v>1</v>
      </c>
      <c r="X639">
        <v>14</v>
      </c>
      <c r="Z639" s="1">
        <v>44607</v>
      </c>
      <c r="AC639" t="s">
        <v>42</v>
      </c>
      <c r="AD639" t="s">
        <v>43</v>
      </c>
    </row>
    <row r="640" spans="1:30" x14ac:dyDescent="0.25">
      <c r="A640" t="s">
        <v>7059</v>
      </c>
      <c r="B640" t="s">
        <v>7060</v>
      </c>
      <c r="C640" t="s">
        <v>7061</v>
      </c>
      <c r="D640" t="s">
        <v>7062</v>
      </c>
      <c r="E640" s="1">
        <v>43496</v>
      </c>
      <c r="F640">
        <v>2018</v>
      </c>
      <c r="I640">
        <v>1964</v>
      </c>
      <c r="J640">
        <v>1967</v>
      </c>
      <c r="K640" t="s">
        <v>7063</v>
      </c>
      <c r="M640" t="s">
        <v>7064</v>
      </c>
      <c r="N640" t="s">
        <v>7065</v>
      </c>
      <c r="P640" t="s">
        <v>7066</v>
      </c>
      <c r="R640" t="s">
        <v>7067</v>
      </c>
      <c r="S640" t="s">
        <v>7068</v>
      </c>
      <c r="T640" t="s">
        <v>7069</v>
      </c>
      <c r="V640">
        <v>1</v>
      </c>
      <c r="X640">
        <v>28</v>
      </c>
      <c r="Y640" t="s">
        <v>42</v>
      </c>
      <c r="Z640" s="1">
        <v>43496</v>
      </c>
      <c r="AC640" t="s">
        <v>42</v>
      </c>
      <c r="AD640" t="s">
        <v>43</v>
      </c>
    </row>
    <row r="641" spans="1:30" x14ac:dyDescent="0.25">
      <c r="A641" t="s">
        <v>7070</v>
      </c>
      <c r="B641" t="s">
        <v>7071</v>
      </c>
      <c r="C641" t="s">
        <v>7072</v>
      </c>
      <c r="D641" t="s">
        <v>7073</v>
      </c>
      <c r="E641" s="1">
        <v>38306</v>
      </c>
      <c r="F641">
        <v>2004</v>
      </c>
      <c r="I641">
        <v>380</v>
      </c>
      <c r="J641">
        <v>383</v>
      </c>
      <c r="K641" t="s">
        <v>7074</v>
      </c>
      <c r="L641" t="s">
        <v>6943</v>
      </c>
      <c r="M641" t="s">
        <v>7075</v>
      </c>
      <c r="P641" t="s">
        <v>7076</v>
      </c>
      <c r="R641" t="s">
        <v>7077</v>
      </c>
      <c r="S641" t="s">
        <v>7078</v>
      </c>
      <c r="T641" t="s">
        <v>7079</v>
      </c>
      <c r="V641">
        <v>1</v>
      </c>
      <c r="X641">
        <v>7</v>
      </c>
      <c r="Z641" s="1">
        <v>38306</v>
      </c>
      <c r="AC641" t="s">
        <v>42</v>
      </c>
      <c r="AD641" t="s">
        <v>43</v>
      </c>
    </row>
    <row r="642" spans="1:30" x14ac:dyDescent="0.25">
      <c r="A642" t="s">
        <v>7080</v>
      </c>
      <c r="B642" t="s">
        <v>7081</v>
      </c>
      <c r="C642" t="s">
        <v>7082</v>
      </c>
      <c r="D642" t="s">
        <v>7083</v>
      </c>
      <c r="E642" s="1">
        <v>41305</v>
      </c>
      <c r="F642">
        <v>2012</v>
      </c>
      <c r="I642">
        <v>62</v>
      </c>
      <c r="J642">
        <v>66</v>
      </c>
      <c r="K642" t="s">
        <v>7084</v>
      </c>
      <c r="M642" t="s">
        <v>7085</v>
      </c>
      <c r="N642" t="s">
        <v>7086</v>
      </c>
      <c r="P642" t="s">
        <v>7087</v>
      </c>
      <c r="Q642" t="s">
        <v>7088</v>
      </c>
      <c r="R642" t="s">
        <v>7089</v>
      </c>
      <c r="S642" t="s">
        <v>7090</v>
      </c>
      <c r="T642" t="s">
        <v>7091</v>
      </c>
      <c r="V642">
        <v>1</v>
      </c>
      <c r="X642">
        <v>8</v>
      </c>
      <c r="Y642" t="s">
        <v>42</v>
      </c>
      <c r="Z642" s="1">
        <v>41305</v>
      </c>
      <c r="AC642" t="s">
        <v>42</v>
      </c>
      <c r="AD642" t="s">
        <v>43</v>
      </c>
    </row>
    <row r="643" spans="1:30" x14ac:dyDescent="0.25">
      <c r="A643" t="s">
        <v>7092</v>
      </c>
      <c r="B643" t="s">
        <v>7093</v>
      </c>
      <c r="C643" t="s">
        <v>7094</v>
      </c>
      <c r="D643" t="s">
        <v>2511</v>
      </c>
      <c r="E643" s="1">
        <v>42621</v>
      </c>
      <c r="F643">
        <v>2016</v>
      </c>
      <c r="I643">
        <v>1</v>
      </c>
      <c r="J643">
        <v>4</v>
      </c>
      <c r="K643" t="s">
        <v>7095</v>
      </c>
      <c r="M643" t="s">
        <v>2513</v>
      </c>
      <c r="N643" t="s">
        <v>7096</v>
      </c>
      <c r="P643" t="s">
        <v>7097</v>
      </c>
      <c r="Q643" t="s">
        <v>7098</v>
      </c>
      <c r="R643" t="s">
        <v>7099</v>
      </c>
      <c r="S643" t="s">
        <v>7100</v>
      </c>
      <c r="T643" t="s">
        <v>7101</v>
      </c>
      <c r="V643">
        <v>1</v>
      </c>
      <c r="X643">
        <v>6</v>
      </c>
      <c r="Y643" t="s">
        <v>42</v>
      </c>
      <c r="Z643" s="1">
        <v>42621</v>
      </c>
      <c r="AC643" t="s">
        <v>42</v>
      </c>
      <c r="AD643" t="s">
        <v>43</v>
      </c>
    </row>
    <row r="644" spans="1:30" x14ac:dyDescent="0.25">
      <c r="A644" t="s">
        <v>7102</v>
      </c>
      <c r="B644" t="s">
        <v>7103</v>
      </c>
      <c r="C644" t="s">
        <v>7104</v>
      </c>
      <c r="D644" t="s">
        <v>1457</v>
      </c>
      <c r="E644" s="1">
        <v>42691</v>
      </c>
      <c r="F644">
        <v>2016</v>
      </c>
      <c r="I644">
        <v>51</v>
      </c>
      <c r="J644">
        <v>55</v>
      </c>
      <c r="K644" t="s">
        <v>7105</v>
      </c>
      <c r="M644" t="s">
        <v>1459</v>
      </c>
      <c r="N644" t="s">
        <v>7106</v>
      </c>
      <c r="P644" t="s">
        <v>7107</v>
      </c>
      <c r="R644" t="s">
        <v>7108</v>
      </c>
      <c r="S644" t="s">
        <v>7109</v>
      </c>
      <c r="T644" t="s">
        <v>7110</v>
      </c>
      <c r="V644">
        <v>1</v>
      </c>
      <c r="X644">
        <v>13</v>
      </c>
      <c r="Y644" t="s">
        <v>42</v>
      </c>
      <c r="Z644" s="1">
        <v>42691</v>
      </c>
      <c r="AC644" t="s">
        <v>42</v>
      </c>
      <c r="AD644" t="s">
        <v>43</v>
      </c>
    </row>
    <row r="645" spans="1:30" x14ac:dyDescent="0.25">
      <c r="A645" t="s">
        <v>7111</v>
      </c>
      <c r="B645" t="s">
        <v>7112</v>
      </c>
      <c r="C645" t="s">
        <v>7113</v>
      </c>
      <c r="D645" t="s">
        <v>7114</v>
      </c>
      <c r="E645" s="1">
        <v>43878</v>
      </c>
      <c r="F645">
        <v>2019</v>
      </c>
      <c r="I645">
        <v>1</v>
      </c>
      <c r="J645">
        <v>6</v>
      </c>
      <c r="K645" t="s">
        <v>7115</v>
      </c>
      <c r="L645" t="s">
        <v>7116</v>
      </c>
      <c r="M645" t="s">
        <v>7117</v>
      </c>
      <c r="N645" t="s">
        <v>7118</v>
      </c>
      <c r="P645" t="s">
        <v>7119</v>
      </c>
      <c r="R645" t="s">
        <v>7120</v>
      </c>
      <c r="S645" t="s">
        <v>7121</v>
      </c>
      <c r="T645" t="s">
        <v>7122</v>
      </c>
      <c r="V645">
        <v>1</v>
      </c>
      <c r="X645">
        <v>9</v>
      </c>
      <c r="Y645" t="s">
        <v>42</v>
      </c>
      <c r="Z645" s="1">
        <v>43878</v>
      </c>
      <c r="AC645" t="s">
        <v>42</v>
      </c>
      <c r="AD645" t="s">
        <v>43</v>
      </c>
    </row>
    <row r="646" spans="1:30" x14ac:dyDescent="0.25">
      <c r="A646" t="s">
        <v>7123</v>
      </c>
      <c r="B646" t="s">
        <v>7124</v>
      </c>
      <c r="C646" t="s">
        <v>7125</v>
      </c>
      <c r="D646" t="s">
        <v>6224</v>
      </c>
      <c r="E646" s="1">
        <v>43174</v>
      </c>
      <c r="F646">
        <v>2018</v>
      </c>
      <c r="I646">
        <v>37</v>
      </c>
      <c r="J646">
        <v>39</v>
      </c>
      <c r="K646" t="s">
        <v>7126</v>
      </c>
      <c r="M646" t="s">
        <v>6226</v>
      </c>
      <c r="N646" t="s">
        <v>7127</v>
      </c>
      <c r="P646" t="s">
        <v>7128</v>
      </c>
      <c r="Q646" t="s">
        <v>7129</v>
      </c>
      <c r="R646" t="s">
        <v>7130</v>
      </c>
      <c r="S646" t="s">
        <v>7131</v>
      </c>
      <c r="T646" t="s">
        <v>7132</v>
      </c>
      <c r="V646">
        <v>1</v>
      </c>
      <c r="X646">
        <v>8</v>
      </c>
      <c r="Y646" t="s">
        <v>42</v>
      </c>
      <c r="Z646" s="1">
        <v>43174</v>
      </c>
      <c r="AC646" t="s">
        <v>42</v>
      </c>
      <c r="AD646" t="s">
        <v>43</v>
      </c>
    </row>
    <row r="647" spans="1:30" x14ac:dyDescent="0.25">
      <c r="A647" t="s">
        <v>7133</v>
      </c>
      <c r="B647" t="s">
        <v>7134</v>
      </c>
      <c r="C647" t="s">
        <v>7135</v>
      </c>
      <c r="D647" t="s">
        <v>5971</v>
      </c>
      <c r="E647" s="1">
        <v>43920</v>
      </c>
      <c r="F647">
        <v>2019</v>
      </c>
      <c r="I647">
        <v>388</v>
      </c>
      <c r="J647">
        <v>390</v>
      </c>
      <c r="K647" t="s">
        <v>7136</v>
      </c>
      <c r="L647" t="s">
        <v>5973</v>
      </c>
      <c r="M647" t="s">
        <v>5974</v>
      </c>
      <c r="N647" t="s">
        <v>7137</v>
      </c>
      <c r="P647" t="s">
        <v>7138</v>
      </c>
      <c r="S647" t="s">
        <v>7139</v>
      </c>
      <c r="T647" t="s">
        <v>7140</v>
      </c>
      <c r="V647">
        <v>1</v>
      </c>
      <c r="X647">
        <v>7</v>
      </c>
      <c r="Y647" t="s">
        <v>42</v>
      </c>
      <c r="Z647" s="1">
        <v>43920</v>
      </c>
      <c r="AC647" t="s">
        <v>42</v>
      </c>
      <c r="AD647" t="s">
        <v>43</v>
      </c>
    </row>
    <row r="648" spans="1:30" x14ac:dyDescent="0.25">
      <c r="A648" t="s">
        <v>7141</v>
      </c>
      <c r="B648" t="s">
        <v>7142</v>
      </c>
      <c r="C648" t="s">
        <v>7143</v>
      </c>
      <c r="D648" t="s">
        <v>7144</v>
      </c>
      <c r="E648" s="1">
        <v>38859</v>
      </c>
      <c r="F648">
        <v>2005</v>
      </c>
      <c r="G648">
        <v>1</v>
      </c>
      <c r="I648">
        <v>734</v>
      </c>
      <c r="J648">
        <v>738</v>
      </c>
      <c r="K648" t="s">
        <v>7145</v>
      </c>
      <c r="M648" t="s">
        <v>7146</v>
      </c>
      <c r="N648" t="s">
        <v>7147</v>
      </c>
      <c r="P648" t="s">
        <v>7148</v>
      </c>
      <c r="R648" t="s">
        <v>7149</v>
      </c>
      <c r="S648" t="s">
        <v>7150</v>
      </c>
      <c r="T648" t="s">
        <v>7151</v>
      </c>
      <c r="V648">
        <v>1</v>
      </c>
      <c r="X648">
        <v>29</v>
      </c>
      <c r="Y648" t="s">
        <v>42</v>
      </c>
      <c r="Z648" s="1">
        <v>38859</v>
      </c>
      <c r="AC648" t="s">
        <v>42</v>
      </c>
      <c r="AD648" t="s">
        <v>43</v>
      </c>
    </row>
    <row r="649" spans="1:30" x14ac:dyDescent="0.25">
      <c r="A649" t="s">
        <v>7152</v>
      </c>
      <c r="B649" t="s">
        <v>7153</v>
      </c>
      <c r="C649" t="s">
        <v>7154</v>
      </c>
      <c r="D649" t="s">
        <v>6337</v>
      </c>
      <c r="E649" s="1">
        <v>44739</v>
      </c>
      <c r="F649">
        <v>2021</v>
      </c>
      <c r="I649">
        <v>1029</v>
      </c>
      <c r="J649">
        <v>1034</v>
      </c>
      <c r="K649" t="s">
        <v>7155</v>
      </c>
      <c r="M649" t="s">
        <v>6339</v>
      </c>
      <c r="N649" t="s">
        <v>7156</v>
      </c>
      <c r="O649" t="s">
        <v>7157</v>
      </c>
      <c r="P649" t="s">
        <v>7158</v>
      </c>
      <c r="Q649" t="s">
        <v>7159</v>
      </c>
      <c r="R649" t="s">
        <v>7160</v>
      </c>
      <c r="S649" t="s">
        <v>7161</v>
      </c>
      <c r="T649" t="s">
        <v>7162</v>
      </c>
      <c r="V649">
        <v>1</v>
      </c>
      <c r="X649">
        <v>24</v>
      </c>
      <c r="Y649" t="s">
        <v>42</v>
      </c>
      <c r="Z649" s="1">
        <v>44739</v>
      </c>
      <c r="AC649" t="s">
        <v>42</v>
      </c>
      <c r="AD649" t="s">
        <v>43</v>
      </c>
    </row>
    <row r="650" spans="1:30" x14ac:dyDescent="0.25">
      <c r="A650" t="s">
        <v>7163</v>
      </c>
      <c r="B650" t="s">
        <v>7164</v>
      </c>
      <c r="C650" t="s">
        <v>7165</v>
      </c>
      <c r="D650" t="s">
        <v>7166</v>
      </c>
      <c r="E650" s="1">
        <v>40200</v>
      </c>
      <c r="F650">
        <v>2009</v>
      </c>
      <c r="I650">
        <v>1800</v>
      </c>
      <c r="J650">
        <v>1803</v>
      </c>
      <c r="K650" t="s">
        <v>7167</v>
      </c>
      <c r="L650" t="s">
        <v>7168</v>
      </c>
      <c r="M650" t="s">
        <v>7169</v>
      </c>
      <c r="N650" t="s">
        <v>7170</v>
      </c>
      <c r="P650" t="s">
        <v>7171</v>
      </c>
      <c r="R650" t="s">
        <v>7172</v>
      </c>
      <c r="S650" t="s">
        <v>7173</v>
      </c>
      <c r="T650" t="s">
        <v>7174</v>
      </c>
      <c r="V650">
        <v>1</v>
      </c>
      <c r="X650">
        <v>5</v>
      </c>
      <c r="Y650" t="s">
        <v>42</v>
      </c>
      <c r="Z650" s="1">
        <v>40200</v>
      </c>
      <c r="AC650" t="s">
        <v>42</v>
      </c>
      <c r="AD650" t="s">
        <v>43</v>
      </c>
    </row>
    <row r="651" spans="1:30" x14ac:dyDescent="0.25">
      <c r="A651" t="s">
        <v>7175</v>
      </c>
      <c r="B651" t="s">
        <v>7176</v>
      </c>
      <c r="C651" t="s">
        <v>7177</v>
      </c>
      <c r="D651" t="s">
        <v>7178</v>
      </c>
      <c r="E651" s="1">
        <v>44748</v>
      </c>
      <c r="F651">
        <v>2022</v>
      </c>
      <c r="I651">
        <v>1</v>
      </c>
      <c r="J651">
        <v>4</v>
      </c>
      <c r="K651" t="s">
        <v>7179</v>
      </c>
      <c r="M651" t="s">
        <v>7180</v>
      </c>
      <c r="N651" t="s">
        <v>7181</v>
      </c>
      <c r="P651" t="s">
        <v>7182</v>
      </c>
      <c r="R651" t="s">
        <v>7183</v>
      </c>
      <c r="S651" t="s">
        <v>7184</v>
      </c>
      <c r="T651" t="s">
        <v>7185</v>
      </c>
      <c r="V651">
        <v>1</v>
      </c>
      <c r="X651">
        <v>12</v>
      </c>
      <c r="Z651" s="1">
        <v>44748</v>
      </c>
      <c r="AC651" t="s">
        <v>42</v>
      </c>
      <c r="AD651" t="s">
        <v>43</v>
      </c>
    </row>
    <row r="652" spans="1:30" x14ac:dyDescent="0.25">
      <c r="A652" t="s">
        <v>7186</v>
      </c>
      <c r="B652" t="s">
        <v>7187</v>
      </c>
      <c r="C652" t="s">
        <v>7188</v>
      </c>
      <c r="D652" t="s">
        <v>7189</v>
      </c>
      <c r="E652" s="1">
        <v>43622</v>
      </c>
      <c r="F652">
        <v>2019</v>
      </c>
      <c r="I652">
        <v>2585</v>
      </c>
      <c r="J652">
        <v>2589</v>
      </c>
      <c r="K652" t="s">
        <v>7190</v>
      </c>
      <c r="M652" t="s">
        <v>7191</v>
      </c>
      <c r="N652" t="s">
        <v>7192</v>
      </c>
      <c r="P652" t="s">
        <v>7193</v>
      </c>
      <c r="Q652" t="s">
        <v>7194</v>
      </c>
      <c r="R652" t="s">
        <v>7195</v>
      </c>
      <c r="S652" t="s">
        <v>7196</v>
      </c>
      <c r="T652" t="s">
        <v>7197</v>
      </c>
      <c r="V652">
        <v>1</v>
      </c>
      <c r="X652">
        <v>6</v>
      </c>
      <c r="Y652" t="s">
        <v>42</v>
      </c>
      <c r="Z652" s="1">
        <v>43622</v>
      </c>
      <c r="AC652" t="s">
        <v>42</v>
      </c>
      <c r="AD652" t="s">
        <v>43</v>
      </c>
    </row>
    <row r="653" spans="1:30" x14ac:dyDescent="0.25">
      <c r="A653" t="s">
        <v>7198</v>
      </c>
      <c r="B653" t="s">
        <v>7199</v>
      </c>
      <c r="C653" t="s">
        <v>7200</v>
      </c>
      <c r="D653" t="s">
        <v>7201</v>
      </c>
      <c r="E653" s="1">
        <v>41274</v>
      </c>
      <c r="F653">
        <v>2012</v>
      </c>
      <c r="I653">
        <v>1563</v>
      </c>
      <c r="J653">
        <v>1566</v>
      </c>
      <c r="K653" t="s">
        <v>7202</v>
      </c>
      <c r="M653" t="s">
        <v>7203</v>
      </c>
      <c r="N653" t="s">
        <v>7204</v>
      </c>
      <c r="P653" t="s">
        <v>7205</v>
      </c>
      <c r="Q653" t="s">
        <v>7206</v>
      </c>
      <c r="R653" t="s">
        <v>7207</v>
      </c>
      <c r="S653" t="s">
        <v>7208</v>
      </c>
      <c r="T653" t="s">
        <v>7209</v>
      </c>
      <c r="V653">
        <v>1</v>
      </c>
      <c r="W653">
        <v>1</v>
      </c>
      <c r="X653">
        <v>4</v>
      </c>
      <c r="Y653" t="s">
        <v>42</v>
      </c>
      <c r="Z653" s="1">
        <v>41274</v>
      </c>
      <c r="AC653" t="s">
        <v>42</v>
      </c>
      <c r="AD653" t="s">
        <v>43</v>
      </c>
    </row>
    <row r="654" spans="1:30" x14ac:dyDescent="0.25">
      <c r="A654" t="s">
        <v>7210</v>
      </c>
      <c r="B654" t="s">
        <v>7211</v>
      </c>
      <c r="C654" t="s">
        <v>7212</v>
      </c>
      <c r="D654" t="s">
        <v>7213</v>
      </c>
      <c r="E654" s="1">
        <v>41914</v>
      </c>
      <c r="F654">
        <v>2014</v>
      </c>
      <c r="I654">
        <v>1</v>
      </c>
      <c r="J654">
        <v>2</v>
      </c>
      <c r="K654" t="s">
        <v>7214</v>
      </c>
      <c r="M654" t="s">
        <v>7215</v>
      </c>
      <c r="N654" t="s">
        <v>7216</v>
      </c>
      <c r="P654" t="s">
        <v>7217</v>
      </c>
      <c r="Q654" t="s">
        <v>7218</v>
      </c>
      <c r="R654" t="s">
        <v>7219</v>
      </c>
      <c r="S654" t="s">
        <v>7220</v>
      </c>
      <c r="T654" t="s">
        <v>7221</v>
      </c>
      <c r="V654">
        <v>1</v>
      </c>
      <c r="X654">
        <v>7</v>
      </c>
      <c r="Y654" t="s">
        <v>42</v>
      </c>
      <c r="Z654" s="1">
        <v>41914</v>
      </c>
      <c r="AC654" t="s">
        <v>42</v>
      </c>
      <c r="AD654" t="s">
        <v>43</v>
      </c>
    </row>
    <row r="655" spans="1:30" x14ac:dyDescent="0.25">
      <c r="A655" t="s">
        <v>7222</v>
      </c>
      <c r="B655" t="s">
        <v>7223</v>
      </c>
      <c r="C655" t="s">
        <v>7224</v>
      </c>
      <c r="D655" t="s">
        <v>7050</v>
      </c>
      <c r="E655" s="1">
        <v>44607</v>
      </c>
      <c r="F655">
        <v>2021</v>
      </c>
      <c r="I655">
        <v>1</v>
      </c>
      <c r="J655">
        <v>7</v>
      </c>
      <c r="K655" t="s">
        <v>7225</v>
      </c>
      <c r="L655" t="s">
        <v>977</v>
      </c>
      <c r="M655" t="s">
        <v>7052</v>
      </c>
      <c r="N655" t="s">
        <v>7226</v>
      </c>
      <c r="P655" t="s">
        <v>7227</v>
      </c>
      <c r="Q655" t="s">
        <v>7228</v>
      </c>
      <c r="R655" t="s">
        <v>7229</v>
      </c>
      <c r="S655" t="s">
        <v>7230</v>
      </c>
      <c r="T655" t="s">
        <v>7231</v>
      </c>
      <c r="V655">
        <v>1</v>
      </c>
      <c r="X655">
        <v>8</v>
      </c>
      <c r="Z655" s="1">
        <v>44607</v>
      </c>
      <c r="AC655" t="s">
        <v>42</v>
      </c>
      <c r="AD655" t="s">
        <v>43</v>
      </c>
    </row>
    <row r="656" spans="1:30" x14ac:dyDescent="0.25">
      <c r="A656" t="s">
        <v>7232</v>
      </c>
      <c r="B656" t="s">
        <v>7233</v>
      </c>
      <c r="C656" t="s">
        <v>7234</v>
      </c>
      <c r="D656" t="s">
        <v>7235</v>
      </c>
      <c r="E656" s="1">
        <v>37474</v>
      </c>
      <c r="F656">
        <v>1997</v>
      </c>
      <c r="G656">
        <v>1</v>
      </c>
      <c r="I656">
        <v>5.4</v>
      </c>
      <c r="J656">
        <v>16</v>
      </c>
      <c r="K656" t="s">
        <v>7236</v>
      </c>
      <c r="M656" t="s">
        <v>7237</v>
      </c>
      <c r="N656" t="s">
        <v>7238</v>
      </c>
      <c r="P656" t="s">
        <v>7239</v>
      </c>
      <c r="R656" t="s">
        <v>7240</v>
      </c>
      <c r="S656" t="s">
        <v>7241</v>
      </c>
      <c r="T656" t="s">
        <v>7242</v>
      </c>
      <c r="V656">
        <v>1</v>
      </c>
      <c r="Y656" t="s">
        <v>42</v>
      </c>
      <c r="Z656" s="1">
        <v>37474</v>
      </c>
      <c r="AC656" t="s">
        <v>42</v>
      </c>
      <c r="AD656" t="s">
        <v>43</v>
      </c>
    </row>
    <row r="657" spans="1:30" x14ac:dyDescent="0.25">
      <c r="A657" t="s">
        <v>7243</v>
      </c>
      <c r="B657" t="s">
        <v>7244</v>
      </c>
      <c r="C657" t="s">
        <v>7245</v>
      </c>
      <c r="D657" t="s">
        <v>5084</v>
      </c>
      <c r="E657" s="1">
        <v>41130</v>
      </c>
      <c r="F657">
        <v>2012</v>
      </c>
      <c r="I657">
        <v>1</v>
      </c>
      <c r="J657">
        <v>6</v>
      </c>
      <c r="K657" t="s">
        <v>7246</v>
      </c>
      <c r="M657" t="s">
        <v>5086</v>
      </c>
      <c r="N657" t="s">
        <v>7247</v>
      </c>
      <c r="P657" t="s">
        <v>7248</v>
      </c>
      <c r="Q657" t="s">
        <v>7249</v>
      </c>
      <c r="R657" t="s">
        <v>7250</v>
      </c>
      <c r="S657" t="s">
        <v>7251</v>
      </c>
      <c r="T657" t="s">
        <v>7252</v>
      </c>
      <c r="V657">
        <v>1</v>
      </c>
      <c r="X657">
        <v>9</v>
      </c>
      <c r="Y657" t="s">
        <v>42</v>
      </c>
      <c r="Z657" s="1">
        <v>41130</v>
      </c>
      <c r="AC657" t="s">
        <v>42</v>
      </c>
      <c r="AD657" t="s">
        <v>43</v>
      </c>
    </row>
    <row r="658" spans="1:30" x14ac:dyDescent="0.25">
      <c r="A658" t="s">
        <v>7253</v>
      </c>
      <c r="B658" t="s">
        <v>7254</v>
      </c>
      <c r="C658" t="s">
        <v>7255</v>
      </c>
      <c r="D658" t="s">
        <v>7256</v>
      </c>
      <c r="E658" s="1">
        <v>42156</v>
      </c>
      <c r="F658">
        <v>2015</v>
      </c>
      <c r="I658">
        <v>85</v>
      </c>
      <c r="J658">
        <v>88</v>
      </c>
      <c r="K658" t="s">
        <v>7257</v>
      </c>
      <c r="M658" t="s">
        <v>7258</v>
      </c>
      <c r="N658" t="s">
        <v>7259</v>
      </c>
      <c r="P658" t="s">
        <v>7260</v>
      </c>
      <c r="R658" t="s">
        <v>7261</v>
      </c>
      <c r="S658" t="s">
        <v>7262</v>
      </c>
      <c r="T658" t="s">
        <v>7263</v>
      </c>
      <c r="V658">
        <v>1</v>
      </c>
      <c r="X658">
        <v>11</v>
      </c>
      <c r="Y658" t="s">
        <v>42</v>
      </c>
      <c r="Z658" s="1">
        <v>42156</v>
      </c>
      <c r="AC658" t="s">
        <v>42</v>
      </c>
      <c r="AD658" t="s">
        <v>43</v>
      </c>
    </row>
    <row r="659" spans="1:30" x14ac:dyDescent="0.25">
      <c r="A659" t="s">
        <v>7264</v>
      </c>
      <c r="B659" t="s">
        <v>7265</v>
      </c>
      <c r="C659" t="s">
        <v>7266</v>
      </c>
      <c r="D659" t="s">
        <v>5125</v>
      </c>
      <c r="E659" s="1">
        <v>41949</v>
      </c>
      <c r="F659">
        <v>2014</v>
      </c>
      <c r="I659">
        <v>3690</v>
      </c>
      <c r="J659">
        <v>3693</v>
      </c>
      <c r="K659" t="s">
        <v>7267</v>
      </c>
      <c r="L659" t="s">
        <v>650</v>
      </c>
      <c r="M659" t="s">
        <v>5127</v>
      </c>
      <c r="N659" t="s">
        <v>7268</v>
      </c>
      <c r="P659" t="s">
        <v>7269</v>
      </c>
      <c r="Q659" t="s">
        <v>7270</v>
      </c>
      <c r="R659" t="s">
        <v>7271</v>
      </c>
      <c r="S659" t="s">
        <v>7272</v>
      </c>
      <c r="T659" t="s">
        <v>7273</v>
      </c>
      <c r="V659">
        <v>1</v>
      </c>
      <c r="X659">
        <v>10</v>
      </c>
      <c r="Y659" t="s">
        <v>42</v>
      </c>
      <c r="Z659" s="1">
        <v>41949</v>
      </c>
      <c r="AC659" t="s">
        <v>42</v>
      </c>
      <c r="AD659" t="s">
        <v>43</v>
      </c>
    </row>
    <row r="660" spans="1:30" x14ac:dyDescent="0.25">
      <c r="A660" t="s">
        <v>7274</v>
      </c>
      <c r="B660" t="s">
        <v>7275</v>
      </c>
      <c r="C660" t="s">
        <v>7276</v>
      </c>
      <c r="D660" t="s">
        <v>1621</v>
      </c>
      <c r="E660" s="1">
        <v>42705</v>
      </c>
      <c r="F660">
        <v>2016</v>
      </c>
      <c r="I660">
        <v>1</v>
      </c>
      <c r="J660">
        <v>6</v>
      </c>
      <c r="K660" t="s">
        <v>7277</v>
      </c>
      <c r="M660" t="s">
        <v>1623</v>
      </c>
      <c r="N660" t="s">
        <v>7278</v>
      </c>
      <c r="P660" t="s">
        <v>7279</v>
      </c>
      <c r="R660" t="s">
        <v>7280</v>
      </c>
      <c r="S660" t="s">
        <v>7281</v>
      </c>
      <c r="T660" t="s">
        <v>7282</v>
      </c>
      <c r="V660">
        <v>1</v>
      </c>
      <c r="X660">
        <v>19</v>
      </c>
      <c r="Y660" t="s">
        <v>2249</v>
      </c>
      <c r="Z660" s="1">
        <v>42705</v>
      </c>
      <c r="AC660" t="s">
        <v>42</v>
      </c>
      <c r="AD660" t="s">
        <v>43</v>
      </c>
    </row>
    <row r="661" spans="1:30" x14ac:dyDescent="0.25">
      <c r="A661" t="s">
        <v>7283</v>
      </c>
      <c r="B661" t="s">
        <v>7284</v>
      </c>
      <c r="C661" t="s">
        <v>7285</v>
      </c>
      <c r="D661" t="s">
        <v>7286</v>
      </c>
      <c r="E661" s="1">
        <v>42261</v>
      </c>
      <c r="F661">
        <v>2015</v>
      </c>
      <c r="I661">
        <v>2786</v>
      </c>
      <c r="J661">
        <v>2791</v>
      </c>
      <c r="K661" t="s">
        <v>7287</v>
      </c>
      <c r="L661" t="s">
        <v>1775</v>
      </c>
      <c r="M661" t="s">
        <v>7288</v>
      </c>
      <c r="N661" t="s">
        <v>7289</v>
      </c>
      <c r="P661" t="s">
        <v>7290</v>
      </c>
      <c r="Q661" t="s">
        <v>7291</v>
      </c>
      <c r="R661" t="s">
        <v>7292</v>
      </c>
      <c r="S661" t="s">
        <v>7293</v>
      </c>
      <c r="T661" t="s">
        <v>7294</v>
      </c>
      <c r="V661">
        <v>1</v>
      </c>
      <c r="X661">
        <v>11</v>
      </c>
      <c r="Z661" s="1">
        <v>42261</v>
      </c>
      <c r="AC661" t="s">
        <v>42</v>
      </c>
      <c r="AD661" t="s">
        <v>43</v>
      </c>
    </row>
    <row r="662" spans="1:30" x14ac:dyDescent="0.25">
      <c r="A662" t="s">
        <v>7295</v>
      </c>
      <c r="B662" t="s">
        <v>7296</v>
      </c>
      <c r="C662" t="s">
        <v>7297</v>
      </c>
      <c r="D662" t="s">
        <v>7298</v>
      </c>
      <c r="E662" s="1">
        <v>42628</v>
      </c>
      <c r="F662">
        <v>2016</v>
      </c>
      <c r="I662">
        <v>1</v>
      </c>
      <c r="J662">
        <v>5</v>
      </c>
      <c r="K662" t="s">
        <v>7299</v>
      </c>
      <c r="L662" t="s">
        <v>7300</v>
      </c>
      <c r="M662" t="s">
        <v>7301</v>
      </c>
      <c r="N662" t="s">
        <v>7302</v>
      </c>
      <c r="P662" t="s">
        <v>7303</v>
      </c>
      <c r="R662" t="s">
        <v>7304</v>
      </c>
      <c r="S662" t="s">
        <v>7305</v>
      </c>
      <c r="T662" t="s">
        <v>7306</v>
      </c>
      <c r="V662">
        <v>1</v>
      </c>
      <c r="X662">
        <v>6</v>
      </c>
      <c r="Y662" t="s">
        <v>42</v>
      </c>
      <c r="Z662" s="1">
        <v>42628</v>
      </c>
      <c r="AC662" t="s">
        <v>42</v>
      </c>
      <c r="AD662" t="s">
        <v>43</v>
      </c>
    </row>
    <row r="663" spans="1:30" x14ac:dyDescent="0.25">
      <c r="A663" t="s">
        <v>7307</v>
      </c>
      <c r="B663" t="s">
        <v>7308</v>
      </c>
      <c r="C663" t="s">
        <v>7309</v>
      </c>
      <c r="D663" t="s">
        <v>7310</v>
      </c>
      <c r="E663" s="1">
        <v>40430</v>
      </c>
      <c r="F663">
        <v>1975</v>
      </c>
      <c r="I663">
        <v>234</v>
      </c>
      <c r="J663">
        <v>239</v>
      </c>
      <c r="K663" t="s">
        <v>7311</v>
      </c>
      <c r="N663" t="s">
        <v>7312</v>
      </c>
      <c r="P663" t="s">
        <v>7313</v>
      </c>
      <c r="R663" t="s">
        <v>7314</v>
      </c>
      <c r="S663" t="s">
        <v>7315</v>
      </c>
      <c r="T663" t="s">
        <v>7316</v>
      </c>
      <c r="V663">
        <v>1</v>
      </c>
      <c r="X663">
        <v>5</v>
      </c>
      <c r="Y663" t="s">
        <v>42</v>
      </c>
      <c r="Z663" s="1">
        <v>40430</v>
      </c>
      <c r="AC663" t="s">
        <v>42</v>
      </c>
      <c r="AD663" t="s">
        <v>43</v>
      </c>
    </row>
    <row r="664" spans="1:30" x14ac:dyDescent="0.25">
      <c r="A664" t="s">
        <v>7317</v>
      </c>
      <c r="B664" t="s">
        <v>7318</v>
      </c>
      <c r="C664" t="s">
        <v>7319</v>
      </c>
      <c r="D664" t="s">
        <v>7320</v>
      </c>
      <c r="E664" s="1">
        <v>41002</v>
      </c>
      <c r="F664">
        <v>2012</v>
      </c>
      <c r="I664">
        <v>331</v>
      </c>
      <c r="J664">
        <v>335</v>
      </c>
      <c r="K664" t="s">
        <v>7321</v>
      </c>
      <c r="L664" t="s">
        <v>1794</v>
      </c>
      <c r="M664" t="s">
        <v>7322</v>
      </c>
      <c r="P664" t="s">
        <v>7323</v>
      </c>
      <c r="Q664" t="s">
        <v>7324</v>
      </c>
      <c r="R664" t="s">
        <v>7325</v>
      </c>
      <c r="S664" t="s">
        <v>7326</v>
      </c>
      <c r="T664" t="s">
        <v>7327</v>
      </c>
      <c r="V664">
        <v>1</v>
      </c>
      <c r="X664">
        <v>13</v>
      </c>
      <c r="Z664" s="1">
        <v>41002</v>
      </c>
      <c r="AC664" t="s">
        <v>42</v>
      </c>
      <c r="AD664" t="s">
        <v>43</v>
      </c>
    </row>
    <row r="665" spans="1:30" x14ac:dyDescent="0.25">
      <c r="A665" t="s">
        <v>7328</v>
      </c>
      <c r="B665" t="s">
        <v>7329</v>
      </c>
      <c r="C665" t="s">
        <v>7330</v>
      </c>
      <c r="D665" t="s">
        <v>6685</v>
      </c>
      <c r="E665" s="1">
        <v>44866</v>
      </c>
      <c r="F665">
        <v>2022</v>
      </c>
      <c r="I665">
        <v>1362</v>
      </c>
      <c r="J665">
        <v>1366</v>
      </c>
      <c r="K665" t="s">
        <v>7331</v>
      </c>
      <c r="M665" t="s">
        <v>6687</v>
      </c>
      <c r="N665" t="s">
        <v>7332</v>
      </c>
      <c r="O665" t="s">
        <v>7333</v>
      </c>
      <c r="P665" t="s">
        <v>7334</v>
      </c>
      <c r="R665" t="s">
        <v>7335</v>
      </c>
      <c r="S665" t="s">
        <v>7336</v>
      </c>
      <c r="T665" t="s">
        <v>7337</v>
      </c>
      <c r="V665">
        <v>1</v>
      </c>
      <c r="X665">
        <v>23</v>
      </c>
      <c r="Y665" t="s">
        <v>42</v>
      </c>
      <c r="Z665" s="1">
        <v>44866</v>
      </c>
      <c r="AC665" t="s">
        <v>42</v>
      </c>
      <c r="AD665" t="s">
        <v>43</v>
      </c>
    </row>
    <row r="666" spans="1:30" x14ac:dyDescent="0.25">
      <c r="A666" t="s">
        <v>7338</v>
      </c>
      <c r="B666" t="s">
        <v>7339</v>
      </c>
      <c r="C666" t="s">
        <v>7340</v>
      </c>
      <c r="D666" t="s">
        <v>481</v>
      </c>
      <c r="E666" s="1">
        <v>40616</v>
      </c>
      <c r="F666">
        <v>2010</v>
      </c>
      <c r="I666">
        <v>1</v>
      </c>
      <c r="J666">
        <v>6</v>
      </c>
      <c r="K666" t="s">
        <v>7341</v>
      </c>
      <c r="L666" t="s">
        <v>483</v>
      </c>
      <c r="M666" t="s">
        <v>484</v>
      </c>
      <c r="N666" t="s">
        <v>7342</v>
      </c>
      <c r="P666" t="s">
        <v>7343</v>
      </c>
      <c r="Q666" t="s">
        <v>7344</v>
      </c>
      <c r="R666" t="s">
        <v>7345</v>
      </c>
      <c r="S666" t="s">
        <v>7346</v>
      </c>
      <c r="T666" t="s">
        <v>7347</v>
      </c>
      <c r="V666">
        <v>1</v>
      </c>
      <c r="X666">
        <v>34</v>
      </c>
      <c r="Y666" t="s">
        <v>42</v>
      </c>
      <c r="Z666" s="1">
        <v>40616</v>
      </c>
      <c r="AC666" t="s">
        <v>42</v>
      </c>
      <c r="AD666" t="s">
        <v>43</v>
      </c>
    </row>
    <row r="667" spans="1:30" x14ac:dyDescent="0.25">
      <c r="A667" t="s">
        <v>7348</v>
      </c>
      <c r="B667" t="s">
        <v>7349</v>
      </c>
      <c r="C667" t="s">
        <v>7350</v>
      </c>
      <c r="D667" t="s">
        <v>7351</v>
      </c>
      <c r="E667" s="1">
        <v>40330</v>
      </c>
      <c r="F667">
        <v>2010</v>
      </c>
      <c r="I667">
        <v>452</v>
      </c>
      <c r="J667">
        <v>456</v>
      </c>
      <c r="K667" t="s">
        <v>7352</v>
      </c>
      <c r="M667" t="s">
        <v>7353</v>
      </c>
      <c r="N667" t="s">
        <v>7354</v>
      </c>
      <c r="P667" t="s">
        <v>7355</v>
      </c>
      <c r="Q667" t="s">
        <v>7356</v>
      </c>
      <c r="R667" t="s">
        <v>7357</v>
      </c>
      <c r="S667" t="s">
        <v>7358</v>
      </c>
      <c r="T667" t="s">
        <v>7359</v>
      </c>
      <c r="V667">
        <v>1</v>
      </c>
      <c r="X667">
        <v>9</v>
      </c>
      <c r="Y667" t="s">
        <v>42</v>
      </c>
      <c r="Z667" s="1">
        <v>40330</v>
      </c>
      <c r="AC667" t="s">
        <v>42</v>
      </c>
      <c r="AD667" t="s">
        <v>43</v>
      </c>
    </row>
    <row r="668" spans="1:30" x14ac:dyDescent="0.25">
      <c r="A668" t="s">
        <v>7360</v>
      </c>
      <c r="B668" t="s">
        <v>7361</v>
      </c>
      <c r="C668" t="s">
        <v>7362</v>
      </c>
      <c r="D668" t="s">
        <v>7363</v>
      </c>
      <c r="E668" s="1">
        <v>43531</v>
      </c>
      <c r="F668">
        <v>2018</v>
      </c>
      <c r="I668">
        <v>237</v>
      </c>
      <c r="J668">
        <v>241</v>
      </c>
      <c r="K668" t="s">
        <v>7364</v>
      </c>
      <c r="M668" t="s">
        <v>7365</v>
      </c>
      <c r="N668" t="s">
        <v>7366</v>
      </c>
      <c r="P668" t="s">
        <v>7367</v>
      </c>
      <c r="Q668" t="s">
        <v>7368</v>
      </c>
      <c r="R668" t="s">
        <v>7369</v>
      </c>
      <c r="S668" t="s">
        <v>7370</v>
      </c>
      <c r="T668" t="s">
        <v>7371</v>
      </c>
      <c r="V668">
        <v>1</v>
      </c>
      <c r="X668">
        <v>16</v>
      </c>
      <c r="Y668" t="s">
        <v>42</v>
      </c>
      <c r="Z668" s="1">
        <v>43531</v>
      </c>
      <c r="AC668" t="s">
        <v>42</v>
      </c>
      <c r="AD668" t="s">
        <v>43</v>
      </c>
    </row>
    <row r="669" spans="1:30" x14ac:dyDescent="0.25">
      <c r="A669" t="s">
        <v>7372</v>
      </c>
      <c r="B669" t="s">
        <v>7373</v>
      </c>
      <c r="C669" t="s">
        <v>7374</v>
      </c>
      <c r="D669" t="s">
        <v>962</v>
      </c>
      <c r="E669" s="1">
        <v>37627</v>
      </c>
      <c r="F669">
        <v>1984</v>
      </c>
      <c r="G669">
        <v>32</v>
      </c>
      <c r="H669">
        <v>7</v>
      </c>
      <c r="I669">
        <v>724</v>
      </c>
      <c r="J669">
        <v>725</v>
      </c>
      <c r="K669" t="s">
        <v>7375</v>
      </c>
      <c r="L669" t="s">
        <v>964</v>
      </c>
      <c r="N669" t="s">
        <v>7376</v>
      </c>
      <c r="P669" t="s">
        <v>7377</v>
      </c>
      <c r="R669" t="s">
        <v>7378</v>
      </c>
      <c r="T669" t="s">
        <v>7379</v>
      </c>
      <c r="V669">
        <v>1</v>
      </c>
      <c r="X669">
        <v>3</v>
      </c>
      <c r="Y669" t="s">
        <v>42</v>
      </c>
      <c r="Z669" s="1">
        <v>37627</v>
      </c>
      <c r="AC669" t="s">
        <v>42</v>
      </c>
      <c r="AD669" t="s">
        <v>57</v>
      </c>
    </row>
    <row r="670" spans="1:30" x14ac:dyDescent="0.25">
      <c r="A670" t="s">
        <v>7380</v>
      </c>
      <c r="B670" t="s">
        <v>7381</v>
      </c>
      <c r="C670" t="s">
        <v>7382</v>
      </c>
      <c r="D670" t="s">
        <v>7383</v>
      </c>
      <c r="E670" s="1">
        <v>44404</v>
      </c>
      <c r="F670">
        <v>2021</v>
      </c>
      <c r="I670">
        <v>1</v>
      </c>
      <c r="J670">
        <v>4</v>
      </c>
      <c r="K670" t="s">
        <v>7384</v>
      </c>
      <c r="M670" t="s">
        <v>7385</v>
      </c>
      <c r="N670" t="s">
        <v>7386</v>
      </c>
      <c r="O670" t="s">
        <v>7387</v>
      </c>
      <c r="P670" t="s">
        <v>7388</v>
      </c>
      <c r="Q670" t="s">
        <v>7389</v>
      </c>
      <c r="R670" t="s">
        <v>7390</v>
      </c>
      <c r="S670" t="s">
        <v>7391</v>
      </c>
      <c r="T670" t="s">
        <v>7392</v>
      </c>
      <c r="V670">
        <v>1</v>
      </c>
      <c r="X670">
        <v>29</v>
      </c>
      <c r="Y670" t="s">
        <v>42</v>
      </c>
      <c r="Z670" s="1">
        <v>44404</v>
      </c>
      <c r="AC670" t="s">
        <v>42</v>
      </c>
      <c r="AD670" t="s">
        <v>43</v>
      </c>
    </row>
    <row r="671" spans="1:30" x14ac:dyDescent="0.25">
      <c r="A671" t="s">
        <v>7393</v>
      </c>
      <c r="B671" t="s">
        <v>7394</v>
      </c>
      <c r="C671" t="s">
        <v>7395</v>
      </c>
      <c r="D671" t="s">
        <v>7396</v>
      </c>
      <c r="E671" s="1">
        <v>42383</v>
      </c>
      <c r="F671">
        <v>2015</v>
      </c>
      <c r="I671">
        <v>80</v>
      </c>
      <c r="J671">
        <v>84</v>
      </c>
      <c r="K671" t="s">
        <v>7397</v>
      </c>
      <c r="M671" t="s">
        <v>7398</v>
      </c>
      <c r="N671" t="s">
        <v>7399</v>
      </c>
      <c r="P671" t="s">
        <v>7400</v>
      </c>
      <c r="Q671" t="s">
        <v>7401</v>
      </c>
      <c r="R671" t="s">
        <v>7402</v>
      </c>
      <c r="S671" t="s">
        <v>7403</v>
      </c>
      <c r="T671" t="s">
        <v>7404</v>
      </c>
      <c r="V671">
        <v>1</v>
      </c>
      <c r="X671">
        <v>8</v>
      </c>
      <c r="Y671" t="s">
        <v>42</v>
      </c>
      <c r="Z671" s="1">
        <v>42383</v>
      </c>
      <c r="AC671" t="s">
        <v>42</v>
      </c>
      <c r="AD671" t="s">
        <v>43</v>
      </c>
    </row>
    <row r="672" spans="1:30" x14ac:dyDescent="0.25">
      <c r="A672" t="s">
        <v>7405</v>
      </c>
      <c r="B672" t="s">
        <v>7406</v>
      </c>
      <c r="C672" t="s">
        <v>7407</v>
      </c>
      <c r="D672" t="s">
        <v>7408</v>
      </c>
      <c r="E672" s="1">
        <v>40092</v>
      </c>
      <c r="F672">
        <v>2009</v>
      </c>
      <c r="I672">
        <v>1</v>
      </c>
      <c r="J672">
        <v>10</v>
      </c>
      <c r="K672" t="s">
        <v>7409</v>
      </c>
      <c r="M672" t="s">
        <v>7410</v>
      </c>
      <c r="P672" t="s">
        <v>7411</v>
      </c>
      <c r="Q672" t="s">
        <v>7412</v>
      </c>
      <c r="R672" t="s">
        <v>7413</v>
      </c>
      <c r="S672" t="s">
        <v>7414</v>
      </c>
      <c r="T672" t="s">
        <v>7415</v>
      </c>
      <c r="V672">
        <v>1</v>
      </c>
      <c r="X672">
        <v>7</v>
      </c>
      <c r="Z672" s="1">
        <v>40092</v>
      </c>
      <c r="AC672" t="s">
        <v>42</v>
      </c>
      <c r="AD672" t="s">
        <v>43</v>
      </c>
    </row>
    <row r="673" spans="1:30" x14ac:dyDescent="0.25">
      <c r="A673" t="s">
        <v>7416</v>
      </c>
      <c r="B673" t="s">
        <v>7417</v>
      </c>
      <c r="C673" t="s">
        <v>7418</v>
      </c>
      <c r="D673" t="s">
        <v>7419</v>
      </c>
      <c r="E673" s="1">
        <v>44182</v>
      </c>
      <c r="F673">
        <v>2020</v>
      </c>
      <c r="I673">
        <v>1</v>
      </c>
      <c r="J673">
        <v>6</v>
      </c>
      <c r="K673" t="s">
        <v>7420</v>
      </c>
      <c r="L673" t="s">
        <v>7421</v>
      </c>
      <c r="M673" t="s">
        <v>7422</v>
      </c>
      <c r="N673" t="s">
        <v>7423</v>
      </c>
      <c r="P673" t="s">
        <v>7424</v>
      </c>
      <c r="Q673" t="s">
        <v>7425</v>
      </c>
      <c r="R673" t="s">
        <v>7426</v>
      </c>
      <c r="S673" t="s">
        <v>7427</v>
      </c>
      <c r="T673" t="s">
        <v>7428</v>
      </c>
      <c r="V673">
        <v>1</v>
      </c>
      <c r="X673">
        <v>29</v>
      </c>
      <c r="Y673" t="s">
        <v>42</v>
      </c>
      <c r="Z673" s="1">
        <v>44182</v>
      </c>
      <c r="AC673" t="s">
        <v>42</v>
      </c>
      <c r="AD673" t="s">
        <v>43</v>
      </c>
    </row>
    <row r="674" spans="1:30" x14ac:dyDescent="0.25">
      <c r="A674" t="s">
        <v>7429</v>
      </c>
      <c r="B674" t="s">
        <v>7430</v>
      </c>
      <c r="C674" t="s">
        <v>7431</v>
      </c>
      <c r="D674" t="s">
        <v>6304</v>
      </c>
      <c r="E674" s="1">
        <v>42411</v>
      </c>
      <c r="F674">
        <v>2015</v>
      </c>
      <c r="I674">
        <v>1</v>
      </c>
      <c r="J674">
        <v>6</v>
      </c>
      <c r="K674" t="s">
        <v>7432</v>
      </c>
      <c r="M674" t="s">
        <v>6306</v>
      </c>
      <c r="N674" t="s">
        <v>7433</v>
      </c>
      <c r="P674" t="s">
        <v>7434</v>
      </c>
      <c r="R674" t="s">
        <v>7435</v>
      </c>
      <c r="S674" t="s">
        <v>7436</v>
      </c>
      <c r="T674" t="s">
        <v>7437</v>
      </c>
      <c r="V674">
        <v>1</v>
      </c>
      <c r="X674">
        <v>26</v>
      </c>
      <c r="Z674" s="1">
        <v>42411</v>
      </c>
      <c r="AC674" t="s">
        <v>42</v>
      </c>
      <c r="AD674" t="s">
        <v>43</v>
      </c>
    </row>
    <row r="675" spans="1:30" x14ac:dyDescent="0.25">
      <c r="A675" t="s">
        <v>7438</v>
      </c>
      <c r="B675" t="s">
        <v>7439</v>
      </c>
      <c r="C675" t="s">
        <v>7440</v>
      </c>
      <c r="D675" t="s">
        <v>7441</v>
      </c>
      <c r="E675" s="1">
        <v>40511</v>
      </c>
      <c r="F675">
        <v>2010</v>
      </c>
      <c r="I675">
        <v>497</v>
      </c>
      <c r="J675">
        <v>500</v>
      </c>
      <c r="K675" t="s">
        <v>7442</v>
      </c>
      <c r="L675" t="s">
        <v>6765</v>
      </c>
      <c r="M675" t="s">
        <v>7443</v>
      </c>
      <c r="N675" t="s">
        <v>7444</v>
      </c>
      <c r="P675" t="s">
        <v>7445</v>
      </c>
      <c r="Q675" t="s">
        <v>7446</v>
      </c>
      <c r="R675" t="s">
        <v>7447</v>
      </c>
      <c r="S675" t="s">
        <v>7448</v>
      </c>
      <c r="T675" t="s">
        <v>7449</v>
      </c>
      <c r="V675">
        <v>1</v>
      </c>
      <c r="X675">
        <v>24</v>
      </c>
      <c r="Y675" t="s">
        <v>42</v>
      </c>
      <c r="Z675" s="1">
        <v>40511</v>
      </c>
      <c r="AC675" t="s">
        <v>42</v>
      </c>
      <c r="AD675" t="s">
        <v>43</v>
      </c>
    </row>
    <row r="676" spans="1:30" x14ac:dyDescent="0.25">
      <c r="A676" t="s">
        <v>7450</v>
      </c>
      <c r="B676" t="s">
        <v>7451</v>
      </c>
      <c r="C676" t="s">
        <v>7452</v>
      </c>
      <c r="D676" t="s">
        <v>7453</v>
      </c>
      <c r="E676" s="1">
        <v>43752</v>
      </c>
      <c r="F676">
        <v>2019</v>
      </c>
      <c r="I676">
        <v>1</v>
      </c>
      <c r="J676">
        <v>3</v>
      </c>
      <c r="K676" t="s">
        <v>7454</v>
      </c>
      <c r="M676" t="s">
        <v>7455</v>
      </c>
      <c r="N676" t="s">
        <v>7456</v>
      </c>
      <c r="P676" t="s">
        <v>7457</v>
      </c>
      <c r="Q676" t="s">
        <v>7458</v>
      </c>
      <c r="R676" t="s">
        <v>7459</v>
      </c>
      <c r="S676" t="s">
        <v>7460</v>
      </c>
      <c r="T676" t="s">
        <v>7461</v>
      </c>
      <c r="V676">
        <v>1</v>
      </c>
      <c r="X676">
        <v>9</v>
      </c>
      <c r="Y676" t="s">
        <v>949</v>
      </c>
      <c r="Z676" s="1">
        <v>43752</v>
      </c>
      <c r="AC676" t="s">
        <v>42</v>
      </c>
      <c r="AD676" t="s">
        <v>43</v>
      </c>
    </row>
    <row r="677" spans="1:30" x14ac:dyDescent="0.25">
      <c r="A677" t="s">
        <v>7462</v>
      </c>
      <c r="B677" t="s">
        <v>7463</v>
      </c>
      <c r="C677" t="s">
        <v>7464</v>
      </c>
      <c r="D677" t="s">
        <v>7465</v>
      </c>
      <c r="E677" s="1">
        <v>42726</v>
      </c>
      <c r="F677">
        <v>2015</v>
      </c>
      <c r="I677">
        <v>1</v>
      </c>
      <c r="J677">
        <v>5</v>
      </c>
      <c r="K677" t="s">
        <v>7466</v>
      </c>
      <c r="M677" t="s">
        <v>7467</v>
      </c>
      <c r="N677" t="s">
        <v>7468</v>
      </c>
      <c r="P677" t="s">
        <v>7469</v>
      </c>
      <c r="Q677" t="s">
        <v>7470</v>
      </c>
      <c r="S677" t="s">
        <v>7471</v>
      </c>
      <c r="T677" t="s">
        <v>7472</v>
      </c>
      <c r="V677">
        <v>1</v>
      </c>
      <c r="Z677" s="1">
        <v>42726</v>
      </c>
      <c r="AC677" t="s">
        <v>117</v>
      </c>
      <c r="AD677" t="s">
        <v>118</v>
      </c>
    </row>
    <row r="678" spans="1:30" x14ac:dyDescent="0.25">
      <c r="A678" t="s">
        <v>7473</v>
      </c>
      <c r="B678" t="s">
        <v>7474</v>
      </c>
      <c r="C678" t="s">
        <v>7475</v>
      </c>
      <c r="D678" t="s">
        <v>7476</v>
      </c>
      <c r="E678" s="1">
        <v>39644</v>
      </c>
      <c r="F678">
        <v>2007</v>
      </c>
      <c r="I678">
        <v>30</v>
      </c>
      <c r="J678">
        <v>34</v>
      </c>
      <c r="K678" t="s">
        <v>7477</v>
      </c>
      <c r="L678" t="s">
        <v>7478</v>
      </c>
      <c r="M678" t="s">
        <v>7479</v>
      </c>
      <c r="N678" t="s">
        <v>7480</v>
      </c>
      <c r="P678" t="s">
        <v>7481</v>
      </c>
      <c r="R678" t="s">
        <v>7482</v>
      </c>
      <c r="S678" t="s">
        <v>7483</v>
      </c>
      <c r="T678" t="s">
        <v>7484</v>
      </c>
      <c r="V678">
        <v>1</v>
      </c>
      <c r="X678">
        <v>8</v>
      </c>
      <c r="Y678" t="s">
        <v>42</v>
      </c>
      <c r="Z678" s="1">
        <v>39644</v>
      </c>
      <c r="AC678" t="s">
        <v>42</v>
      </c>
      <c r="AD678" t="s">
        <v>43</v>
      </c>
    </row>
    <row r="679" spans="1:30" x14ac:dyDescent="0.25">
      <c r="A679" t="s">
        <v>7485</v>
      </c>
      <c r="B679" t="s">
        <v>7486</v>
      </c>
      <c r="C679" t="s">
        <v>7487</v>
      </c>
      <c r="D679" t="s">
        <v>7488</v>
      </c>
      <c r="E679" s="1">
        <v>43867</v>
      </c>
      <c r="F679">
        <v>2019</v>
      </c>
      <c r="I679">
        <v>135</v>
      </c>
      <c r="J679">
        <v>138</v>
      </c>
      <c r="K679" t="s">
        <v>7489</v>
      </c>
      <c r="M679" t="s">
        <v>7490</v>
      </c>
      <c r="N679" t="s">
        <v>7491</v>
      </c>
      <c r="P679" t="s">
        <v>7492</v>
      </c>
      <c r="Q679" t="s">
        <v>7493</v>
      </c>
      <c r="S679" t="s">
        <v>7494</v>
      </c>
      <c r="T679" t="s">
        <v>7495</v>
      </c>
      <c r="V679">
        <v>1</v>
      </c>
      <c r="X679">
        <v>10</v>
      </c>
      <c r="Y679" t="s">
        <v>42</v>
      </c>
      <c r="Z679" s="1">
        <v>43867</v>
      </c>
      <c r="AC679" t="s">
        <v>42</v>
      </c>
      <c r="AD679" t="s">
        <v>43</v>
      </c>
    </row>
    <row r="680" spans="1:30" x14ac:dyDescent="0.25">
      <c r="A680" t="s">
        <v>7496</v>
      </c>
      <c r="B680" t="s">
        <v>7497</v>
      </c>
      <c r="C680" t="s">
        <v>7498</v>
      </c>
      <c r="D680" t="s">
        <v>4986</v>
      </c>
      <c r="E680" s="1">
        <v>43408</v>
      </c>
      <c r="F680">
        <v>2018</v>
      </c>
      <c r="I680">
        <v>6911</v>
      </c>
      <c r="J680">
        <v>6914</v>
      </c>
      <c r="K680" t="s">
        <v>7499</v>
      </c>
      <c r="L680" t="s">
        <v>650</v>
      </c>
      <c r="M680" t="s">
        <v>4988</v>
      </c>
      <c r="N680" t="s">
        <v>7500</v>
      </c>
      <c r="P680" t="s">
        <v>7501</v>
      </c>
      <c r="Q680" t="s">
        <v>7502</v>
      </c>
      <c r="R680" t="s">
        <v>7503</v>
      </c>
      <c r="S680" t="s">
        <v>7504</v>
      </c>
      <c r="T680" t="s">
        <v>7505</v>
      </c>
      <c r="V680">
        <v>1</v>
      </c>
      <c r="X680">
        <v>4</v>
      </c>
      <c r="Y680" t="s">
        <v>42</v>
      </c>
      <c r="Z680" s="1">
        <v>43408</v>
      </c>
      <c r="AC680" t="s">
        <v>42</v>
      </c>
      <c r="AD680" t="s">
        <v>43</v>
      </c>
    </row>
    <row r="681" spans="1:30" x14ac:dyDescent="0.25">
      <c r="A681" t="s">
        <v>7506</v>
      </c>
      <c r="B681" t="s">
        <v>7507</v>
      </c>
      <c r="C681" t="s">
        <v>7508</v>
      </c>
      <c r="D681" t="s">
        <v>4939</v>
      </c>
      <c r="E681" s="1">
        <v>43752</v>
      </c>
      <c r="F681">
        <v>2019</v>
      </c>
      <c r="I681">
        <v>1</v>
      </c>
      <c r="J681">
        <v>7</v>
      </c>
      <c r="K681" t="s">
        <v>7509</v>
      </c>
      <c r="M681" t="s">
        <v>4941</v>
      </c>
      <c r="N681" t="s">
        <v>7510</v>
      </c>
      <c r="P681" t="s">
        <v>7511</v>
      </c>
      <c r="Q681" t="s">
        <v>7512</v>
      </c>
      <c r="R681" t="s">
        <v>7513</v>
      </c>
      <c r="S681" t="s">
        <v>7514</v>
      </c>
      <c r="T681" t="s">
        <v>7515</v>
      </c>
      <c r="V681">
        <v>1</v>
      </c>
      <c r="X681">
        <v>23</v>
      </c>
      <c r="Y681" t="s">
        <v>42</v>
      </c>
      <c r="Z681" s="1">
        <v>43752</v>
      </c>
      <c r="AC681" t="s">
        <v>42</v>
      </c>
      <c r="AD681" t="s">
        <v>43</v>
      </c>
    </row>
    <row r="682" spans="1:30" x14ac:dyDescent="0.25">
      <c r="A682" t="s">
        <v>7516</v>
      </c>
      <c r="B682" t="s">
        <v>7517</v>
      </c>
      <c r="C682" t="s">
        <v>7518</v>
      </c>
      <c r="D682" t="s">
        <v>7519</v>
      </c>
      <c r="E682" s="1">
        <v>40850</v>
      </c>
      <c r="F682">
        <v>2011</v>
      </c>
      <c r="I682">
        <v>398</v>
      </c>
      <c r="J682">
        <v>399</v>
      </c>
      <c r="K682" t="s">
        <v>7520</v>
      </c>
      <c r="M682" t="s">
        <v>7521</v>
      </c>
      <c r="P682" t="s">
        <v>7522</v>
      </c>
      <c r="R682" t="s">
        <v>7523</v>
      </c>
      <c r="S682" t="s">
        <v>7524</v>
      </c>
      <c r="T682" t="s">
        <v>7525</v>
      </c>
      <c r="V682">
        <v>1</v>
      </c>
      <c r="Z682" s="1">
        <v>40850</v>
      </c>
      <c r="AC682" t="s">
        <v>42</v>
      </c>
      <c r="AD682" t="s">
        <v>43</v>
      </c>
    </row>
    <row r="683" spans="1:30" x14ac:dyDescent="0.25">
      <c r="A683" t="s">
        <v>7526</v>
      </c>
      <c r="B683" t="s">
        <v>5713</v>
      </c>
      <c r="C683" t="s">
        <v>7527</v>
      </c>
      <c r="D683" t="s">
        <v>3567</v>
      </c>
      <c r="E683" s="1">
        <v>44483</v>
      </c>
      <c r="F683">
        <v>2021</v>
      </c>
      <c r="I683">
        <v>222</v>
      </c>
      <c r="J683">
        <v>225</v>
      </c>
      <c r="K683" t="s">
        <v>7528</v>
      </c>
      <c r="L683" t="s">
        <v>3569</v>
      </c>
      <c r="M683" t="s">
        <v>3570</v>
      </c>
      <c r="N683" t="s">
        <v>7529</v>
      </c>
      <c r="O683" t="s">
        <v>7530</v>
      </c>
      <c r="P683" t="s">
        <v>7531</v>
      </c>
      <c r="Q683" t="s">
        <v>7532</v>
      </c>
      <c r="R683" t="s">
        <v>7533</v>
      </c>
      <c r="S683" t="s">
        <v>7534</v>
      </c>
      <c r="T683" t="s">
        <v>7535</v>
      </c>
      <c r="V683">
        <v>1</v>
      </c>
      <c r="X683">
        <v>10</v>
      </c>
      <c r="Z683" s="1">
        <v>44483</v>
      </c>
      <c r="AC683" t="s">
        <v>42</v>
      </c>
      <c r="AD683" t="s">
        <v>43</v>
      </c>
    </row>
    <row r="684" spans="1:30" x14ac:dyDescent="0.25">
      <c r="A684" t="s">
        <v>7536</v>
      </c>
      <c r="B684" t="s">
        <v>7537</v>
      </c>
      <c r="C684" t="s">
        <v>7538</v>
      </c>
      <c r="D684" t="s">
        <v>7539</v>
      </c>
      <c r="E684" s="1">
        <v>41263</v>
      </c>
      <c r="F684">
        <v>2012</v>
      </c>
      <c r="I684">
        <v>191</v>
      </c>
      <c r="J684">
        <v>192</v>
      </c>
      <c r="K684" t="s">
        <v>7540</v>
      </c>
      <c r="L684" t="s">
        <v>2468</v>
      </c>
      <c r="M684" t="s">
        <v>7541</v>
      </c>
      <c r="N684" t="s">
        <v>7542</v>
      </c>
      <c r="P684" t="s">
        <v>7543</v>
      </c>
      <c r="Q684" t="s">
        <v>7544</v>
      </c>
      <c r="S684" t="s">
        <v>7545</v>
      </c>
      <c r="T684" t="s">
        <v>7546</v>
      </c>
      <c r="V684">
        <v>1</v>
      </c>
      <c r="X684">
        <v>6</v>
      </c>
      <c r="Y684" t="s">
        <v>42</v>
      </c>
      <c r="Z684" s="1">
        <v>41263</v>
      </c>
      <c r="AC684" t="s">
        <v>42</v>
      </c>
      <c r="AD684" t="s">
        <v>43</v>
      </c>
    </row>
    <row r="685" spans="1:30" x14ac:dyDescent="0.25">
      <c r="A685" t="s">
        <v>7547</v>
      </c>
      <c r="B685" t="s">
        <v>7548</v>
      </c>
      <c r="C685" t="s">
        <v>7549</v>
      </c>
      <c r="D685" t="s">
        <v>7550</v>
      </c>
      <c r="E685" s="1">
        <v>37475</v>
      </c>
      <c r="F685">
        <v>2001</v>
      </c>
      <c r="I685">
        <v>1112</v>
      </c>
      <c r="J685">
        <v>1114</v>
      </c>
      <c r="K685" t="s">
        <v>7551</v>
      </c>
      <c r="M685" t="s">
        <v>7552</v>
      </c>
      <c r="N685" t="s">
        <v>7553</v>
      </c>
      <c r="P685" t="s">
        <v>7554</v>
      </c>
      <c r="R685" t="s">
        <v>7555</v>
      </c>
      <c r="S685" t="s">
        <v>7556</v>
      </c>
      <c r="T685" t="s">
        <v>7557</v>
      </c>
      <c r="V685">
        <v>1</v>
      </c>
      <c r="W685">
        <v>1</v>
      </c>
      <c r="X685">
        <v>7</v>
      </c>
      <c r="Y685" t="s">
        <v>42</v>
      </c>
      <c r="Z685" s="1">
        <v>37475</v>
      </c>
      <c r="AC685" t="s">
        <v>42</v>
      </c>
      <c r="AD685" t="s">
        <v>43</v>
      </c>
    </row>
    <row r="686" spans="1:30" x14ac:dyDescent="0.25">
      <c r="A686" t="s">
        <v>7558</v>
      </c>
      <c r="B686" t="s">
        <v>7559</v>
      </c>
      <c r="C686" t="s">
        <v>7560</v>
      </c>
      <c r="D686" t="s">
        <v>7561</v>
      </c>
      <c r="E686" s="1">
        <v>44789</v>
      </c>
      <c r="F686">
        <v>2022</v>
      </c>
      <c r="I686">
        <v>533</v>
      </c>
      <c r="J686">
        <v>538</v>
      </c>
      <c r="K686" t="s">
        <v>7562</v>
      </c>
      <c r="L686" t="s">
        <v>7563</v>
      </c>
      <c r="M686" t="s">
        <v>7564</v>
      </c>
      <c r="N686" t="s">
        <v>7565</v>
      </c>
      <c r="P686" t="s">
        <v>7566</v>
      </c>
      <c r="Q686" t="s">
        <v>7567</v>
      </c>
      <c r="R686" t="s">
        <v>7568</v>
      </c>
      <c r="S686" t="s">
        <v>7569</v>
      </c>
      <c r="T686" t="s">
        <v>7570</v>
      </c>
      <c r="V686">
        <v>1</v>
      </c>
      <c r="X686">
        <v>21</v>
      </c>
      <c r="Y686" t="s">
        <v>42</v>
      </c>
      <c r="Z686" s="1">
        <v>44789</v>
      </c>
      <c r="AC686" t="s">
        <v>42</v>
      </c>
      <c r="AD686" t="s">
        <v>43</v>
      </c>
    </row>
    <row r="687" spans="1:30" x14ac:dyDescent="0.25">
      <c r="A687" t="s">
        <v>7571</v>
      </c>
      <c r="B687" t="s">
        <v>7572</v>
      </c>
      <c r="C687" t="s">
        <v>7573</v>
      </c>
      <c r="D687" t="s">
        <v>7574</v>
      </c>
      <c r="E687" s="1">
        <v>43412</v>
      </c>
      <c r="F687">
        <v>2018</v>
      </c>
      <c r="I687">
        <v>569</v>
      </c>
      <c r="J687">
        <v>573</v>
      </c>
      <c r="K687" t="s">
        <v>7575</v>
      </c>
      <c r="M687" t="s">
        <v>7576</v>
      </c>
      <c r="N687" t="s">
        <v>7577</v>
      </c>
      <c r="P687" t="s">
        <v>7578</v>
      </c>
      <c r="Q687" t="s">
        <v>7579</v>
      </c>
      <c r="R687" t="s">
        <v>7580</v>
      </c>
      <c r="S687" t="s">
        <v>7581</v>
      </c>
      <c r="T687" t="s">
        <v>7582</v>
      </c>
      <c r="V687">
        <v>1</v>
      </c>
      <c r="X687">
        <v>8</v>
      </c>
      <c r="Y687" t="s">
        <v>42</v>
      </c>
      <c r="Z687" s="1">
        <v>43412</v>
      </c>
      <c r="AC687" t="s">
        <v>42</v>
      </c>
      <c r="AD687" t="s">
        <v>43</v>
      </c>
    </row>
    <row r="688" spans="1:30" x14ac:dyDescent="0.25">
      <c r="A688" t="s">
        <v>7583</v>
      </c>
      <c r="B688" t="s">
        <v>7584</v>
      </c>
      <c r="C688" t="s">
        <v>7585</v>
      </c>
      <c r="D688" t="s">
        <v>7586</v>
      </c>
      <c r="E688" s="1">
        <v>40336</v>
      </c>
      <c r="F688">
        <v>2010</v>
      </c>
      <c r="G688">
        <v>2</v>
      </c>
      <c r="I688">
        <v>490</v>
      </c>
      <c r="J688">
        <v>493</v>
      </c>
      <c r="K688" t="s">
        <v>7587</v>
      </c>
      <c r="M688" t="s">
        <v>7588</v>
      </c>
      <c r="N688" t="s">
        <v>7589</v>
      </c>
      <c r="P688" t="s">
        <v>7590</v>
      </c>
      <c r="Q688" t="s">
        <v>7591</v>
      </c>
      <c r="R688" t="s">
        <v>7592</v>
      </c>
      <c r="S688" t="s">
        <v>7593</v>
      </c>
      <c r="T688" t="s">
        <v>7594</v>
      </c>
      <c r="V688">
        <v>1</v>
      </c>
      <c r="X688">
        <v>12</v>
      </c>
      <c r="Y688" t="s">
        <v>42</v>
      </c>
      <c r="Z688" s="1">
        <v>40336</v>
      </c>
      <c r="AC688" t="s">
        <v>42</v>
      </c>
      <c r="AD688" t="s">
        <v>43</v>
      </c>
    </row>
    <row r="689" spans="1:30" x14ac:dyDescent="0.25">
      <c r="A689" t="s">
        <v>7595</v>
      </c>
      <c r="B689" t="s">
        <v>7596</v>
      </c>
      <c r="C689" t="s">
        <v>7597</v>
      </c>
      <c r="D689" t="s">
        <v>2945</v>
      </c>
      <c r="E689" s="1">
        <v>41501</v>
      </c>
      <c r="F689">
        <v>2013</v>
      </c>
      <c r="G689">
        <v>1</v>
      </c>
      <c r="I689">
        <v>252</v>
      </c>
      <c r="J689">
        <v>257</v>
      </c>
      <c r="K689" t="s">
        <v>7598</v>
      </c>
      <c r="L689" t="s">
        <v>1370</v>
      </c>
      <c r="M689" t="s">
        <v>2947</v>
      </c>
      <c r="P689" t="s">
        <v>7599</v>
      </c>
      <c r="R689" t="s">
        <v>7600</v>
      </c>
      <c r="S689" t="s">
        <v>7601</v>
      </c>
      <c r="T689" t="s">
        <v>7602</v>
      </c>
      <c r="V689">
        <v>1</v>
      </c>
      <c r="X689">
        <v>11</v>
      </c>
      <c r="Z689" s="1">
        <v>41501</v>
      </c>
      <c r="AC689" t="s">
        <v>42</v>
      </c>
      <c r="AD689" t="s">
        <v>43</v>
      </c>
    </row>
    <row r="690" spans="1:30" x14ac:dyDescent="0.25">
      <c r="A690" t="s">
        <v>7603</v>
      </c>
      <c r="B690" t="s">
        <v>7604</v>
      </c>
      <c r="C690" t="s">
        <v>7605</v>
      </c>
      <c r="D690" t="s">
        <v>7606</v>
      </c>
      <c r="E690" s="1">
        <v>43443</v>
      </c>
      <c r="F690">
        <v>2018</v>
      </c>
      <c r="I690">
        <v>1</v>
      </c>
      <c r="J690">
        <v>5</v>
      </c>
      <c r="K690" t="s">
        <v>7607</v>
      </c>
      <c r="M690" t="s">
        <v>7608</v>
      </c>
      <c r="N690" t="s">
        <v>7609</v>
      </c>
      <c r="P690" t="s">
        <v>7610</v>
      </c>
      <c r="Q690" t="s">
        <v>7611</v>
      </c>
      <c r="R690" t="s">
        <v>7612</v>
      </c>
      <c r="S690" t="s">
        <v>7613</v>
      </c>
      <c r="T690" t="s">
        <v>7614</v>
      </c>
      <c r="V690">
        <v>1</v>
      </c>
      <c r="X690">
        <v>11</v>
      </c>
      <c r="Y690" t="s">
        <v>42</v>
      </c>
      <c r="Z690" s="1">
        <v>43443</v>
      </c>
      <c r="AC690" t="s">
        <v>42</v>
      </c>
      <c r="AD690" t="s">
        <v>43</v>
      </c>
    </row>
    <row r="691" spans="1:30" x14ac:dyDescent="0.25">
      <c r="A691" t="s">
        <v>7615</v>
      </c>
      <c r="B691" t="s">
        <v>7616</v>
      </c>
      <c r="C691" t="s">
        <v>7617</v>
      </c>
      <c r="D691" t="s">
        <v>7618</v>
      </c>
      <c r="E691" s="1">
        <v>42691</v>
      </c>
      <c r="F691">
        <v>2016</v>
      </c>
      <c r="I691">
        <v>143</v>
      </c>
      <c r="J691">
        <v>146</v>
      </c>
      <c r="K691" t="s">
        <v>7619</v>
      </c>
      <c r="L691" t="s">
        <v>7620</v>
      </c>
      <c r="M691" t="s">
        <v>7621</v>
      </c>
      <c r="N691" t="s">
        <v>7622</v>
      </c>
      <c r="P691" t="s">
        <v>7623</v>
      </c>
      <c r="Q691" t="s">
        <v>7624</v>
      </c>
      <c r="R691" t="s">
        <v>7625</v>
      </c>
      <c r="S691" t="s">
        <v>7626</v>
      </c>
      <c r="T691" t="s">
        <v>7627</v>
      </c>
      <c r="V691">
        <v>1</v>
      </c>
      <c r="X691">
        <v>9</v>
      </c>
      <c r="Y691" t="s">
        <v>42</v>
      </c>
      <c r="Z691" s="1">
        <v>42691</v>
      </c>
      <c r="AC691" t="s">
        <v>42</v>
      </c>
      <c r="AD691" t="s">
        <v>43</v>
      </c>
    </row>
    <row r="692" spans="1:30" x14ac:dyDescent="0.25">
      <c r="A692" t="s">
        <v>7628</v>
      </c>
      <c r="B692" t="s">
        <v>7629</v>
      </c>
      <c r="C692" t="s">
        <v>7630</v>
      </c>
      <c r="D692" t="s">
        <v>7631</v>
      </c>
      <c r="E692" s="1">
        <v>44144</v>
      </c>
      <c r="F692">
        <v>2020</v>
      </c>
      <c r="I692">
        <v>1</v>
      </c>
      <c r="J692">
        <v>2</v>
      </c>
      <c r="K692" t="s">
        <v>7632</v>
      </c>
      <c r="M692" t="s">
        <v>7633</v>
      </c>
      <c r="N692" t="s">
        <v>7634</v>
      </c>
      <c r="P692" t="s">
        <v>7635</v>
      </c>
      <c r="R692" t="s">
        <v>7636</v>
      </c>
      <c r="S692" t="s">
        <v>7637</v>
      </c>
      <c r="T692" t="s">
        <v>7638</v>
      </c>
      <c r="V692">
        <v>1</v>
      </c>
      <c r="X692">
        <v>4</v>
      </c>
      <c r="Y692" t="s">
        <v>42</v>
      </c>
      <c r="Z692" s="1">
        <v>44144</v>
      </c>
      <c r="AC692" t="s">
        <v>42</v>
      </c>
      <c r="AD692" t="s">
        <v>43</v>
      </c>
    </row>
    <row r="693" spans="1:30" x14ac:dyDescent="0.25">
      <c r="A693" t="s">
        <v>7639</v>
      </c>
      <c r="B693" t="s">
        <v>7640</v>
      </c>
      <c r="C693" t="s">
        <v>7641</v>
      </c>
      <c r="D693" t="s">
        <v>7539</v>
      </c>
      <c r="E693" s="1">
        <v>41263</v>
      </c>
      <c r="F693">
        <v>2012</v>
      </c>
      <c r="I693">
        <v>85</v>
      </c>
      <c r="J693">
        <v>86</v>
      </c>
      <c r="K693" t="s">
        <v>7642</v>
      </c>
      <c r="L693" t="s">
        <v>2468</v>
      </c>
      <c r="M693" t="s">
        <v>7541</v>
      </c>
      <c r="N693" t="s">
        <v>7643</v>
      </c>
      <c r="P693" t="s">
        <v>7644</v>
      </c>
      <c r="Q693" t="s">
        <v>7645</v>
      </c>
      <c r="S693" t="s">
        <v>7646</v>
      </c>
      <c r="T693" t="s">
        <v>7647</v>
      </c>
      <c r="V693">
        <v>1</v>
      </c>
      <c r="X693">
        <v>3</v>
      </c>
      <c r="Y693" t="s">
        <v>42</v>
      </c>
      <c r="Z693" s="1">
        <v>41263</v>
      </c>
      <c r="AC693" t="s">
        <v>42</v>
      </c>
      <c r="AD693" t="s">
        <v>43</v>
      </c>
    </row>
    <row r="694" spans="1:30" x14ac:dyDescent="0.25">
      <c r="A694" t="s">
        <v>7648</v>
      </c>
      <c r="B694" t="s">
        <v>7649</v>
      </c>
      <c r="C694" t="s">
        <v>7650</v>
      </c>
      <c r="D694" t="s">
        <v>7651</v>
      </c>
      <c r="E694" s="1">
        <v>41988</v>
      </c>
      <c r="F694">
        <v>2014</v>
      </c>
      <c r="I694">
        <v>372</v>
      </c>
      <c r="J694">
        <v>375</v>
      </c>
      <c r="K694" t="s">
        <v>7652</v>
      </c>
      <c r="M694" t="s">
        <v>7653</v>
      </c>
      <c r="N694" t="s">
        <v>7654</v>
      </c>
      <c r="P694" t="s">
        <v>7655</v>
      </c>
      <c r="Q694" t="s">
        <v>7656</v>
      </c>
      <c r="R694" t="s">
        <v>7657</v>
      </c>
      <c r="S694" t="s">
        <v>7658</v>
      </c>
      <c r="T694" t="s">
        <v>7659</v>
      </c>
      <c r="V694">
        <v>1</v>
      </c>
      <c r="X694">
        <v>14</v>
      </c>
      <c r="Y694" t="s">
        <v>42</v>
      </c>
      <c r="Z694" s="1">
        <v>41988</v>
      </c>
      <c r="AC694" t="s">
        <v>42</v>
      </c>
      <c r="AD694" t="s">
        <v>43</v>
      </c>
    </row>
    <row r="695" spans="1:30" x14ac:dyDescent="0.25">
      <c r="A695" t="s">
        <v>7660</v>
      </c>
      <c r="B695" t="s">
        <v>7661</v>
      </c>
      <c r="C695" t="s">
        <v>7662</v>
      </c>
      <c r="D695" t="s">
        <v>7663</v>
      </c>
      <c r="E695" s="1">
        <v>42243</v>
      </c>
      <c r="F695">
        <v>2015</v>
      </c>
      <c r="I695">
        <v>1</v>
      </c>
      <c r="J695">
        <v>4</v>
      </c>
      <c r="K695" t="s">
        <v>7664</v>
      </c>
      <c r="M695" t="s">
        <v>7665</v>
      </c>
      <c r="N695" t="s">
        <v>7666</v>
      </c>
      <c r="P695" t="s">
        <v>7667</v>
      </c>
      <c r="R695" t="s">
        <v>7668</v>
      </c>
      <c r="S695" t="s">
        <v>7669</v>
      </c>
      <c r="T695" t="s">
        <v>7670</v>
      </c>
      <c r="V695">
        <v>1</v>
      </c>
      <c r="X695">
        <v>11</v>
      </c>
      <c r="Y695" t="s">
        <v>42</v>
      </c>
      <c r="Z695" s="1">
        <v>42243</v>
      </c>
      <c r="AC695" t="s">
        <v>42</v>
      </c>
      <c r="AD695" t="s">
        <v>43</v>
      </c>
    </row>
    <row r="696" spans="1:30" x14ac:dyDescent="0.25">
      <c r="A696" t="s">
        <v>3349</v>
      </c>
      <c r="B696" t="s">
        <v>3350</v>
      </c>
      <c r="C696" t="s">
        <v>7671</v>
      </c>
      <c r="D696" t="s">
        <v>3352</v>
      </c>
      <c r="E696" s="1">
        <v>40525</v>
      </c>
      <c r="F696">
        <v>2010</v>
      </c>
      <c r="I696">
        <v>1</v>
      </c>
      <c r="J696">
        <v>2</v>
      </c>
      <c r="K696" t="s">
        <v>7672</v>
      </c>
      <c r="M696" t="s">
        <v>3354</v>
      </c>
      <c r="N696" t="s">
        <v>7673</v>
      </c>
      <c r="P696" t="s">
        <v>7674</v>
      </c>
      <c r="R696" t="s">
        <v>7675</v>
      </c>
      <c r="V696">
        <v>1</v>
      </c>
      <c r="Y696" t="s">
        <v>42</v>
      </c>
      <c r="Z696" s="1">
        <v>40525</v>
      </c>
      <c r="AC696" t="s">
        <v>42</v>
      </c>
      <c r="AD696" t="s">
        <v>43</v>
      </c>
    </row>
    <row r="697" spans="1:30" x14ac:dyDescent="0.25">
      <c r="A697" t="s">
        <v>7676</v>
      </c>
      <c r="B697" t="s">
        <v>7677</v>
      </c>
      <c r="C697" t="s">
        <v>7678</v>
      </c>
      <c r="D697" t="s">
        <v>5647</v>
      </c>
      <c r="E697" s="1">
        <v>44481</v>
      </c>
      <c r="F697">
        <v>2021</v>
      </c>
      <c r="I697">
        <v>3904</v>
      </c>
      <c r="J697">
        <v>3907</v>
      </c>
      <c r="K697" t="s">
        <v>7679</v>
      </c>
      <c r="L697" t="s">
        <v>650</v>
      </c>
      <c r="M697" t="s">
        <v>5649</v>
      </c>
      <c r="N697" t="s">
        <v>7680</v>
      </c>
      <c r="P697" t="s">
        <v>7681</v>
      </c>
      <c r="Q697" t="s">
        <v>7682</v>
      </c>
      <c r="R697" t="s">
        <v>7683</v>
      </c>
      <c r="V697">
        <v>1</v>
      </c>
      <c r="X697">
        <v>11</v>
      </c>
      <c r="Y697" t="s">
        <v>42</v>
      </c>
      <c r="Z697" s="1">
        <v>44481</v>
      </c>
      <c r="AC697" t="s">
        <v>42</v>
      </c>
      <c r="AD697" t="s">
        <v>43</v>
      </c>
    </row>
    <row r="698" spans="1:30" x14ac:dyDescent="0.25">
      <c r="A698" t="s">
        <v>7684</v>
      </c>
      <c r="B698" t="s">
        <v>7685</v>
      </c>
      <c r="C698" t="s">
        <v>7686</v>
      </c>
      <c r="D698" t="s">
        <v>7687</v>
      </c>
      <c r="E698" s="1">
        <v>44692</v>
      </c>
      <c r="F698">
        <v>2022</v>
      </c>
      <c r="I698">
        <v>1</v>
      </c>
      <c r="J698">
        <v>4</v>
      </c>
      <c r="K698" t="s">
        <v>7688</v>
      </c>
      <c r="M698" t="s">
        <v>7689</v>
      </c>
      <c r="N698" t="s">
        <v>7690</v>
      </c>
      <c r="P698" t="s">
        <v>7691</v>
      </c>
      <c r="Q698" t="s">
        <v>7692</v>
      </c>
      <c r="R698" t="s">
        <v>7693</v>
      </c>
      <c r="S698" t="s">
        <v>7694</v>
      </c>
      <c r="T698" t="s">
        <v>7695</v>
      </c>
      <c r="V698">
        <v>1</v>
      </c>
      <c r="X698">
        <v>6</v>
      </c>
      <c r="Z698" s="1">
        <v>44692</v>
      </c>
      <c r="AC698" t="s">
        <v>42</v>
      </c>
      <c r="AD698" t="s">
        <v>43</v>
      </c>
    </row>
    <row r="699" spans="1:30" x14ac:dyDescent="0.25">
      <c r="A699" t="s">
        <v>7696</v>
      </c>
      <c r="B699" t="s">
        <v>7697</v>
      </c>
      <c r="C699" t="s">
        <v>7698</v>
      </c>
      <c r="D699" t="s">
        <v>7699</v>
      </c>
      <c r="E699" s="1">
        <v>37474</v>
      </c>
      <c r="F699">
        <v>2000</v>
      </c>
      <c r="I699">
        <v>267</v>
      </c>
      <c r="J699">
        <v>271</v>
      </c>
      <c r="K699" t="s">
        <v>7700</v>
      </c>
      <c r="M699" t="s">
        <v>7701</v>
      </c>
      <c r="N699" t="s">
        <v>7702</v>
      </c>
      <c r="P699" t="s">
        <v>7703</v>
      </c>
      <c r="R699" t="s">
        <v>7704</v>
      </c>
      <c r="S699" t="s">
        <v>7705</v>
      </c>
      <c r="T699" t="s">
        <v>7706</v>
      </c>
      <c r="V699">
        <v>1</v>
      </c>
      <c r="X699">
        <v>12</v>
      </c>
      <c r="Y699" t="s">
        <v>42</v>
      </c>
      <c r="Z699" s="1">
        <v>37474</v>
      </c>
      <c r="AC699" t="s">
        <v>42</v>
      </c>
      <c r="AD699" t="s">
        <v>43</v>
      </c>
    </row>
    <row r="700" spans="1:30" x14ac:dyDescent="0.25">
      <c r="A700" t="s">
        <v>7707</v>
      </c>
      <c r="B700" t="s">
        <v>7708</v>
      </c>
      <c r="C700" t="s">
        <v>7709</v>
      </c>
      <c r="D700" t="s">
        <v>5994</v>
      </c>
      <c r="E700" s="1">
        <v>41277</v>
      </c>
      <c r="F700">
        <v>2012</v>
      </c>
      <c r="I700">
        <v>1</v>
      </c>
      <c r="J700">
        <v>6</v>
      </c>
      <c r="K700" t="s">
        <v>7710</v>
      </c>
      <c r="L700" t="s">
        <v>5996</v>
      </c>
      <c r="M700" t="s">
        <v>5997</v>
      </c>
      <c r="N700" t="s">
        <v>7711</v>
      </c>
      <c r="P700" t="s">
        <v>7712</v>
      </c>
      <c r="Q700" t="s">
        <v>7713</v>
      </c>
      <c r="R700" t="s">
        <v>7714</v>
      </c>
      <c r="S700" t="s">
        <v>7715</v>
      </c>
      <c r="T700" t="s">
        <v>7716</v>
      </c>
      <c r="V700">
        <v>1</v>
      </c>
      <c r="X700">
        <v>10</v>
      </c>
      <c r="Y700" t="s">
        <v>42</v>
      </c>
      <c r="Z700" s="1">
        <v>41277</v>
      </c>
      <c r="AC700" t="s">
        <v>42</v>
      </c>
      <c r="AD700" t="s">
        <v>43</v>
      </c>
    </row>
    <row r="701" spans="1:30" x14ac:dyDescent="0.25">
      <c r="A701" t="s">
        <v>7717</v>
      </c>
      <c r="B701" t="s">
        <v>7718</v>
      </c>
      <c r="C701" t="s">
        <v>7719</v>
      </c>
      <c r="D701" t="s">
        <v>7720</v>
      </c>
      <c r="E701" s="1">
        <v>43902</v>
      </c>
      <c r="F701">
        <v>2019</v>
      </c>
      <c r="I701">
        <v>309</v>
      </c>
      <c r="J701">
        <v>314</v>
      </c>
      <c r="K701" t="s">
        <v>7721</v>
      </c>
      <c r="M701" t="s">
        <v>7722</v>
      </c>
      <c r="N701" t="s">
        <v>7723</v>
      </c>
      <c r="P701" t="s">
        <v>7724</v>
      </c>
      <c r="Q701" t="s">
        <v>7725</v>
      </c>
      <c r="R701" t="s">
        <v>7726</v>
      </c>
      <c r="S701" t="s">
        <v>7727</v>
      </c>
      <c r="T701" t="s">
        <v>7728</v>
      </c>
      <c r="V701">
        <v>1</v>
      </c>
      <c r="X701">
        <v>15</v>
      </c>
      <c r="Y701" t="s">
        <v>42</v>
      </c>
      <c r="Z701" s="1">
        <v>43902</v>
      </c>
      <c r="AC701" t="s">
        <v>42</v>
      </c>
      <c r="AD701" t="s">
        <v>43</v>
      </c>
    </row>
    <row r="702" spans="1:30" x14ac:dyDescent="0.25">
      <c r="A702" t="s">
        <v>7729</v>
      </c>
      <c r="B702" t="s">
        <v>7730</v>
      </c>
      <c r="C702" t="s">
        <v>7731</v>
      </c>
      <c r="D702" t="s">
        <v>7732</v>
      </c>
      <c r="E702" s="1">
        <v>37474</v>
      </c>
      <c r="F702">
        <v>1990</v>
      </c>
      <c r="I702">
        <v>729</v>
      </c>
      <c r="J702" t="s">
        <v>7733</v>
      </c>
      <c r="K702" t="s">
        <v>7734</v>
      </c>
      <c r="M702" t="s">
        <v>7735</v>
      </c>
      <c r="N702" t="s">
        <v>7736</v>
      </c>
      <c r="P702" t="s">
        <v>7737</v>
      </c>
      <c r="R702" t="s">
        <v>7738</v>
      </c>
      <c r="S702" t="s">
        <v>7739</v>
      </c>
      <c r="T702" t="s">
        <v>7740</v>
      </c>
      <c r="V702">
        <v>1</v>
      </c>
      <c r="W702">
        <v>2</v>
      </c>
      <c r="X702">
        <v>2</v>
      </c>
      <c r="Y702" t="s">
        <v>42</v>
      </c>
      <c r="Z702" s="1">
        <v>37474</v>
      </c>
      <c r="AC702" t="s">
        <v>42</v>
      </c>
      <c r="AD702" t="s">
        <v>43</v>
      </c>
    </row>
    <row r="703" spans="1:30" x14ac:dyDescent="0.25">
      <c r="A703" t="s">
        <v>7741</v>
      </c>
      <c r="B703" t="s">
        <v>7742</v>
      </c>
      <c r="C703" t="s">
        <v>7743</v>
      </c>
      <c r="D703" t="s">
        <v>7744</v>
      </c>
      <c r="E703" s="1">
        <v>42306</v>
      </c>
      <c r="F703">
        <v>2015</v>
      </c>
      <c r="I703">
        <v>502</v>
      </c>
      <c r="J703">
        <v>506</v>
      </c>
      <c r="K703" t="s">
        <v>7745</v>
      </c>
      <c r="M703" t="s">
        <v>7746</v>
      </c>
      <c r="N703" t="s">
        <v>7747</v>
      </c>
      <c r="P703" t="s">
        <v>7748</v>
      </c>
      <c r="Q703" t="s">
        <v>7749</v>
      </c>
      <c r="R703" t="s">
        <v>7750</v>
      </c>
      <c r="S703" t="s">
        <v>7751</v>
      </c>
      <c r="T703" t="s">
        <v>7752</v>
      </c>
      <c r="V703">
        <v>1</v>
      </c>
      <c r="X703">
        <v>15</v>
      </c>
      <c r="Y703" t="s">
        <v>42</v>
      </c>
      <c r="Z703" s="1">
        <v>42306</v>
      </c>
      <c r="AC703" t="s">
        <v>42</v>
      </c>
      <c r="AD703" t="s">
        <v>43</v>
      </c>
    </row>
    <row r="704" spans="1:30" x14ac:dyDescent="0.25">
      <c r="A704" t="s">
        <v>7753</v>
      </c>
      <c r="B704" t="s">
        <v>7754</v>
      </c>
      <c r="C704" t="s">
        <v>7755</v>
      </c>
      <c r="D704" t="s">
        <v>7756</v>
      </c>
      <c r="E704" s="1">
        <v>44921</v>
      </c>
      <c r="F704">
        <v>2022</v>
      </c>
      <c r="I704">
        <v>334</v>
      </c>
      <c r="J704">
        <v>338</v>
      </c>
      <c r="K704" t="s">
        <v>7757</v>
      </c>
      <c r="M704" t="s">
        <v>7758</v>
      </c>
      <c r="N704" t="s">
        <v>7759</v>
      </c>
      <c r="P704" t="s">
        <v>7760</v>
      </c>
      <c r="Q704" t="s">
        <v>7761</v>
      </c>
      <c r="R704" t="s">
        <v>7762</v>
      </c>
      <c r="S704" t="s">
        <v>7763</v>
      </c>
      <c r="T704" t="s">
        <v>7764</v>
      </c>
      <c r="V704">
        <v>1</v>
      </c>
      <c r="X704">
        <v>35</v>
      </c>
      <c r="Y704" t="s">
        <v>42</v>
      </c>
      <c r="Z704" s="1">
        <v>44921</v>
      </c>
      <c r="AC704" t="s">
        <v>42</v>
      </c>
      <c r="AD704" t="s">
        <v>43</v>
      </c>
    </row>
    <row r="705" spans="1:30" x14ac:dyDescent="0.25">
      <c r="A705" t="s">
        <v>7765</v>
      </c>
      <c r="B705" t="s">
        <v>7766</v>
      </c>
      <c r="C705" t="s">
        <v>7767</v>
      </c>
      <c r="D705" t="s">
        <v>7073</v>
      </c>
      <c r="E705" s="1">
        <v>38306</v>
      </c>
      <c r="F705">
        <v>2004</v>
      </c>
      <c r="I705">
        <v>101</v>
      </c>
      <c r="J705">
        <v>106</v>
      </c>
      <c r="K705" t="s">
        <v>7768</v>
      </c>
      <c r="L705" t="s">
        <v>6943</v>
      </c>
      <c r="M705" t="s">
        <v>7075</v>
      </c>
      <c r="P705" t="s">
        <v>7769</v>
      </c>
      <c r="R705" t="s">
        <v>7770</v>
      </c>
      <c r="S705" t="s">
        <v>7771</v>
      </c>
      <c r="T705" t="s">
        <v>7772</v>
      </c>
      <c r="V705">
        <v>1</v>
      </c>
      <c r="X705">
        <v>5</v>
      </c>
      <c r="Z705" s="1">
        <v>38306</v>
      </c>
      <c r="AC705" t="s">
        <v>42</v>
      </c>
      <c r="AD705" t="s">
        <v>43</v>
      </c>
    </row>
    <row r="706" spans="1:30" x14ac:dyDescent="0.25">
      <c r="A706" t="s">
        <v>7773</v>
      </c>
      <c r="B706" t="s">
        <v>7774</v>
      </c>
      <c r="C706" t="s">
        <v>7775</v>
      </c>
      <c r="D706" t="s">
        <v>7776</v>
      </c>
      <c r="E706" s="1">
        <v>42530</v>
      </c>
      <c r="F706">
        <v>2016</v>
      </c>
      <c r="I706">
        <v>1</v>
      </c>
      <c r="J706">
        <v>6</v>
      </c>
      <c r="K706" t="s">
        <v>7777</v>
      </c>
      <c r="M706" t="s">
        <v>7778</v>
      </c>
      <c r="N706" t="s">
        <v>7779</v>
      </c>
      <c r="P706" t="s">
        <v>7780</v>
      </c>
      <c r="Q706" t="s">
        <v>7781</v>
      </c>
      <c r="R706" t="s">
        <v>7782</v>
      </c>
      <c r="S706" t="s">
        <v>7783</v>
      </c>
      <c r="T706" t="s">
        <v>7784</v>
      </c>
      <c r="V706">
        <v>1</v>
      </c>
      <c r="X706">
        <v>13</v>
      </c>
      <c r="Y706" t="s">
        <v>42</v>
      </c>
      <c r="Z706" s="1">
        <v>42530</v>
      </c>
      <c r="AC706" t="s">
        <v>42</v>
      </c>
      <c r="AD706" t="s">
        <v>43</v>
      </c>
    </row>
    <row r="707" spans="1:30" x14ac:dyDescent="0.25">
      <c r="A707" t="s">
        <v>7785</v>
      </c>
      <c r="B707" t="s">
        <v>7786</v>
      </c>
      <c r="C707" t="s">
        <v>7787</v>
      </c>
      <c r="D707" t="s">
        <v>7788</v>
      </c>
      <c r="E707" s="1">
        <v>40051</v>
      </c>
      <c r="F707">
        <v>1983</v>
      </c>
      <c r="G707">
        <v>29</v>
      </c>
      <c r="H707">
        <v>9</v>
      </c>
      <c r="I707">
        <v>623</v>
      </c>
      <c r="J707">
        <v>626</v>
      </c>
      <c r="K707" t="s">
        <v>7789</v>
      </c>
      <c r="L707" t="s">
        <v>7790</v>
      </c>
      <c r="N707" t="s">
        <v>7791</v>
      </c>
      <c r="P707" t="s">
        <v>7792</v>
      </c>
      <c r="V707">
        <v>1</v>
      </c>
      <c r="Z707" s="1">
        <v>40051</v>
      </c>
      <c r="AC707" t="s">
        <v>117</v>
      </c>
      <c r="AD707" t="s">
        <v>431</v>
      </c>
    </row>
    <row r="708" spans="1:30" x14ac:dyDescent="0.25">
      <c r="A708" t="s">
        <v>7793</v>
      </c>
      <c r="B708" t="s">
        <v>7794</v>
      </c>
      <c r="C708" t="s">
        <v>7795</v>
      </c>
      <c r="D708" t="s">
        <v>7796</v>
      </c>
      <c r="E708" s="1">
        <v>42831</v>
      </c>
      <c r="F708">
        <v>2016</v>
      </c>
      <c r="I708">
        <v>1</v>
      </c>
      <c r="J708">
        <v>6</v>
      </c>
      <c r="K708" t="s">
        <v>7797</v>
      </c>
      <c r="M708" t="s">
        <v>7798</v>
      </c>
      <c r="N708" t="s">
        <v>7799</v>
      </c>
      <c r="P708" t="s">
        <v>7800</v>
      </c>
      <c r="Q708" t="s">
        <v>7801</v>
      </c>
      <c r="R708" t="s">
        <v>7802</v>
      </c>
      <c r="S708" t="s">
        <v>7803</v>
      </c>
      <c r="T708" t="s">
        <v>7804</v>
      </c>
      <c r="V708">
        <v>1</v>
      </c>
      <c r="X708">
        <v>5</v>
      </c>
      <c r="Z708" s="1">
        <v>42831</v>
      </c>
      <c r="AC708" t="s">
        <v>42</v>
      </c>
      <c r="AD708" t="s">
        <v>43</v>
      </c>
    </row>
    <row r="709" spans="1:30" x14ac:dyDescent="0.25">
      <c r="A709" t="s">
        <v>7805</v>
      </c>
      <c r="B709" t="s">
        <v>7806</v>
      </c>
      <c r="C709" t="s">
        <v>7807</v>
      </c>
      <c r="D709" t="s">
        <v>7808</v>
      </c>
      <c r="E709" s="1">
        <v>42590</v>
      </c>
      <c r="F709">
        <v>2016</v>
      </c>
      <c r="I709">
        <v>3534</v>
      </c>
      <c r="J709">
        <v>3538</v>
      </c>
      <c r="K709" t="s">
        <v>7809</v>
      </c>
      <c r="L709" t="s">
        <v>7810</v>
      </c>
      <c r="M709" t="s">
        <v>7811</v>
      </c>
      <c r="N709" t="s">
        <v>7812</v>
      </c>
      <c r="P709" t="s">
        <v>7813</v>
      </c>
      <c r="Q709" t="s">
        <v>7814</v>
      </c>
      <c r="R709" t="s">
        <v>7815</v>
      </c>
      <c r="S709" t="s">
        <v>7816</v>
      </c>
      <c r="T709" t="s">
        <v>7817</v>
      </c>
      <c r="V709">
        <v>1</v>
      </c>
      <c r="X709">
        <v>10</v>
      </c>
      <c r="Y709" t="s">
        <v>42</v>
      </c>
      <c r="Z709" s="1">
        <v>42590</v>
      </c>
      <c r="AC709" t="s">
        <v>42</v>
      </c>
      <c r="AD709" t="s">
        <v>43</v>
      </c>
    </row>
    <row r="710" spans="1:30" x14ac:dyDescent="0.25">
      <c r="A710" t="s">
        <v>7818</v>
      </c>
      <c r="B710" t="s">
        <v>7819</v>
      </c>
      <c r="C710" t="s">
        <v>7820</v>
      </c>
      <c r="D710" t="s">
        <v>134</v>
      </c>
      <c r="E710" s="1">
        <v>43094</v>
      </c>
      <c r="F710">
        <v>2017</v>
      </c>
      <c r="I710">
        <v>1</v>
      </c>
      <c r="J710">
        <v>6</v>
      </c>
      <c r="K710" t="s">
        <v>7821</v>
      </c>
      <c r="M710" t="s">
        <v>136</v>
      </c>
      <c r="P710" t="s">
        <v>7822</v>
      </c>
      <c r="Q710" t="s">
        <v>7823</v>
      </c>
      <c r="R710" t="s">
        <v>7824</v>
      </c>
      <c r="S710" t="s">
        <v>7825</v>
      </c>
      <c r="T710" t="s">
        <v>7826</v>
      </c>
      <c r="V710">
        <v>1</v>
      </c>
      <c r="X710">
        <v>17</v>
      </c>
      <c r="Z710" s="1">
        <v>43094</v>
      </c>
      <c r="AC710" t="s">
        <v>42</v>
      </c>
      <c r="AD710" t="s">
        <v>43</v>
      </c>
    </row>
    <row r="711" spans="1:30" x14ac:dyDescent="0.25">
      <c r="A711" t="s">
        <v>7827</v>
      </c>
      <c r="B711" t="s">
        <v>7828</v>
      </c>
      <c r="C711" t="s">
        <v>7829</v>
      </c>
      <c r="D711" t="s">
        <v>7830</v>
      </c>
      <c r="E711" s="1">
        <v>44788</v>
      </c>
      <c r="F711">
        <v>2022</v>
      </c>
      <c r="I711">
        <v>903</v>
      </c>
      <c r="J711">
        <v>908</v>
      </c>
      <c r="K711" t="s">
        <v>7831</v>
      </c>
      <c r="M711" t="s">
        <v>7832</v>
      </c>
      <c r="N711" t="s">
        <v>7833</v>
      </c>
      <c r="P711" t="s">
        <v>7834</v>
      </c>
      <c r="Q711" t="s">
        <v>7835</v>
      </c>
      <c r="R711" t="s">
        <v>7836</v>
      </c>
      <c r="S711" t="s">
        <v>7837</v>
      </c>
      <c r="T711" t="s">
        <v>7838</v>
      </c>
      <c r="V711">
        <v>1</v>
      </c>
      <c r="X711">
        <v>16</v>
      </c>
      <c r="Y711" t="s">
        <v>42</v>
      </c>
      <c r="Z711" s="1">
        <v>44788</v>
      </c>
      <c r="AC711" t="s">
        <v>42</v>
      </c>
      <c r="AD711" t="s">
        <v>43</v>
      </c>
    </row>
    <row r="712" spans="1:30" x14ac:dyDescent="0.25">
      <c r="A712" t="s">
        <v>7839</v>
      </c>
      <c r="B712" t="s">
        <v>7840</v>
      </c>
      <c r="C712" t="s">
        <v>7841</v>
      </c>
      <c r="D712" t="s">
        <v>7842</v>
      </c>
      <c r="E712" s="1">
        <v>43290</v>
      </c>
      <c r="F712">
        <v>2018</v>
      </c>
      <c r="I712">
        <v>270</v>
      </c>
      <c r="J712">
        <v>275</v>
      </c>
      <c r="K712" t="s">
        <v>7843</v>
      </c>
      <c r="L712" t="s">
        <v>7810</v>
      </c>
      <c r="M712" t="s">
        <v>7844</v>
      </c>
      <c r="N712" t="s">
        <v>7845</v>
      </c>
      <c r="P712" t="s">
        <v>7846</v>
      </c>
      <c r="Q712" t="s">
        <v>7847</v>
      </c>
      <c r="R712" t="s">
        <v>7848</v>
      </c>
      <c r="S712" t="s">
        <v>7849</v>
      </c>
      <c r="T712" t="s">
        <v>7850</v>
      </c>
      <c r="V712">
        <v>1</v>
      </c>
      <c r="X712">
        <v>10</v>
      </c>
      <c r="Y712" t="s">
        <v>42</v>
      </c>
      <c r="Z712" s="1">
        <v>43290</v>
      </c>
      <c r="AC712" t="s">
        <v>42</v>
      </c>
      <c r="AD712" t="s">
        <v>43</v>
      </c>
    </row>
    <row r="713" spans="1:30" x14ac:dyDescent="0.25">
      <c r="A713" t="s">
        <v>7851</v>
      </c>
      <c r="B713" t="s">
        <v>7852</v>
      </c>
      <c r="C713" t="s">
        <v>7853</v>
      </c>
      <c r="D713" t="s">
        <v>987</v>
      </c>
      <c r="E713" s="1">
        <v>44959</v>
      </c>
      <c r="F713">
        <v>2023</v>
      </c>
      <c r="G713">
        <v>20</v>
      </c>
      <c r="I713">
        <v>1</v>
      </c>
      <c r="J713">
        <v>5</v>
      </c>
      <c r="K713" t="s">
        <v>7854</v>
      </c>
      <c r="L713" t="s">
        <v>989</v>
      </c>
      <c r="N713" t="s">
        <v>7855</v>
      </c>
      <c r="O713" t="s">
        <v>7856</v>
      </c>
      <c r="P713" t="s">
        <v>7857</v>
      </c>
      <c r="Q713" t="s">
        <v>7858</v>
      </c>
      <c r="R713" t="s">
        <v>7859</v>
      </c>
      <c r="S713" t="s">
        <v>7860</v>
      </c>
      <c r="T713" t="s">
        <v>7861</v>
      </c>
      <c r="V713">
        <v>1</v>
      </c>
      <c r="X713">
        <v>20</v>
      </c>
      <c r="Y713" t="s">
        <v>42</v>
      </c>
      <c r="Z713" s="1">
        <v>44914</v>
      </c>
      <c r="AC713" t="s">
        <v>42</v>
      </c>
      <c r="AD713" t="s">
        <v>57</v>
      </c>
    </row>
    <row r="714" spans="1:30" x14ac:dyDescent="0.25">
      <c r="A714" t="s">
        <v>7862</v>
      </c>
      <c r="B714" t="s">
        <v>7863</v>
      </c>
      <c r="C714" t="s">
        <v>7864</v>
      </c>
      <c r="D714" t="s">
        <v>2454</v>
      </c>
      <c r="E714" s="1">
        <v>40515</v>
      </c>
      <c r="F714">
        <v>2010</v>
      </c>
      <c r="I714">
        <v>257</v>
      </c>
      <c r="J714">
        <v>259</v>
      </c>
      <c r="K714" t="s">
        <v>7865</v>
      </c>
      <c r="L714" t="s">
        <v>650</v>
      </c>
      <c r="M714" t="s">
        <v>2456</v>
      </c>
      <c r="N714" t="s">
        <v>7866</v>
      </c>
      <c r="P714" t="s">
        <v>7867</v>
      </c>
      <c r="Q714" t="s">
        <v>7868</v>
      </c>
      <c r="R714" t="s">
        <v>7869</v>
      </c>
      <c r="S714" t="s">
        <v>7870</v>
      </c>
      <c r="T714" t="s">
        <v>7871</v>
      </c>
      <c r="V714">
        <v>1</v>
      </c>
      <c r="W714">
        <v>2</v>
      </c>
      <c r="X714">
        <v>5</v>
      </c>
      <c r="Y714" t="s">
        <v>42</v>
      </c>
      <c r="Z714" s="1">
        <v>40515</v>
      </c>
      <c r="AC714" t="s">
        <v>42</v>
      </c>
      <c r="AD714" t="s">
        <v>43</v>
      </c>
    </row>
    <row r="715" spans="1:30" x14ac:dyDescent="0.25">
      <c r="A715" t="s">
        <v>7872</v>
      </c>
      <c r="B715" t="s">
        <v>7873</v>
      </c>
      <c r="C715" t="s">
        <v>7874</v>
      </c>
      <c r="D715" t="s">
        <v>1029</v>
      </c>
      <c r="E715" s="1">
        <v>44676</v>
      </c>
      <c r="F715">
        <v>2022</v>
      </c>
      <c r="G715">
        <v>19</v>
      </c>
      <c r="H715">
        <v>4</v>
      </c>
      <c r="I715">
        <v>137</v>
      </c>
      <c r="J715">
        <v>153</v>
      </c>
      <c r="K715" t="s">
        <v>7875</v>
      </c>
      <c r="L715" t="s">
        <v>1031</v>
      </c>
      <c r="N715" t="s">
        <v>7876</v>
      </c>
      <c r="P715" t="s">
        <v>7877</v>
      </c>
      <c r="Q715" t="s">
        <v>7878</v>
      </c>
      <c r="R715" t="s">
        <v>7879</v>
      </c>
      <c r="S715" t="s">
        <v>7880</v>
      </c>
      <c r="T715" t="s">
        <v>7881</v>
      </c>
      <c r="V715">
        <v>1</v>
      </c>
      <c r="Z715" s="1">
        <v>44676</v>
      </c>
      <c r="AC715" t="s">
        <v>42</v>
      </c>
      <c r="AD715" t="s">
        <v>598</v>
      </c>
    </row>
    <row r="716" spans="1:30" x14ac:dyDescent="0.25">
      <c r="A716" t="s">
        <v>7882</v>
      </c>
      <c r="B716" t="s">
        <v>7883</v>
      </c>
      <c r="C716" t="s">
        <v>7884</v>
      </c>
      <c r="D716" t="s">
        <v>6337</v>
      </c>
      <c r="E716" s="1">
        <v>44739</v>
      </c>
      <c r="F716">
        <v>2021</v>
      </c>
      <c r="I716">
        <v>1010</v>
      </c>
      <c r="J716">
        <v>1014</v>
      </c>
      <c r="K716" t="s">
        <v>7885</v>
      </c>
      <c r="M716" t="s">
        <v>6339</v>
      </c>
      <c r="N716" t="s">
        <v>7886</v>
      </c>
      <c r="O716" t="s">
        <v>7887</v>
      </c>
      <c r="P716" t="s">
        <v>7888</v>
      </c>
      <c r="Q716" t="s">
        <v>7889</v>
      </c>
      <c r="R716" t="s">
        <v>7890</v>
      </c>
      <c r="S716" t="s">
        <v>7891</v>
      </c>
      <c r="T716" t="s">
        <v>7892</v>
      </c>
      <c r="V716">
        <v>1</v>
      </c>
      <c r="X716">
        <v>14</v>
      </c>
      <c r="Y716" t="s">
        <v>42</v>
      </c>
      <c r="Z716" s="1">
        <v>44739</v>
      </c>
      <c r="AC716" t="s">
        <v>42</v>
      </c>
      <c r="AD716" t="s">
        <v>43</v>
      </c>
    </row>
    <row r="717" spans="1:30" x14ac:dyDescent="0.25">
      <c r="A717" t="s">
        <v>7893</v>
      </c>
      <c r="B717" t="s">
        <v>7894</v>
      </c>
      <c r="C717" t="s">
        <v>7895</v>
      </c>
      <c r="D717" t="s">
        <v>1621</v>
      </c>
      <c r="E717" s="1">
        <v>42705</v>
      </c>
      <c r="F717">
        <v>2016</v>
      </c>
      <c r="I717">
        <v>1</v>
      </c>
      <c r="J717">
        <v>5</v>
      </c>
      <c r="K717" t="s">
        <v>7896</v>
      </c>
      <c r="M717" t="s">
        <v>1623</v>
      </c>
      <c r="N717" t="s">
        <v>7897</v>
      </c>
      <c r="P717" t="s">
        <v>7898</v>
      </c>
      <c r="Q717" t="s">
        <v>7899</v>
      </c>
      <c r="R717" t="s">
        <v>7900</v>
      </c>
      <c r="S717" t="s">
        <v>7901</v>
      </c>
      <c r="T717" t="s">
        <v>7902</v>
      </c>
      <c r="V717">
        <v>1</v>
      </c>
      <c r="X717">
        <v>6</v>
      </c>
      <c r="Y717" t="s">
        <v>2249</v>
      </c>
      <c r="Z717" s="1">
        <v>42705</v>
      </c>
      <c r="AC717" t="s">
        <v>42</v>
      </c>
      <c r="AD717" t="s">
        <v>43</v>
      </c>
    </row>
    <row r="718" spans="1:30" x14ac:dyDescent="0.25">
      <c r="A718" t="s">
        <v>7903</v>
      </c>
      <c r="B718" t="s">
        <v>7904</v>
      </c>
      <c r="C718" t="s">
        <v>7905</v>
      </c>
      <c r="D718" t="s">
        <v>7906</v>
      </c>
      <c r="E718" s="1">
        <v>38425</v>
      </c>
      <c r="F718">
        <v>2004</v>
      </c>
      <c r="G718">
        <v>2</v>
      </c>
      <c r="I718">
        <v>911</v>
      </c>
      <c r="J718" t="s">
        <v>7907</v>
      </c>
      <c r="K718" t="s">
        <v>7908</v>
      </c>
      <c r="M718" t="s">
        <v>7909</v>
      </c>
      <c r="N718" t="s">
        <v>7910</v>
      </c>
      <c r="P718" t="s">
        <v>7911</v>
      </c>
      <c r="R718" t="s">
        <v>7912</v>
      </c>
      <c r="S718" t="s">
        <v>7913</v>
      </c>
      <c r="T718" t="s">
        <v>7914</v>
      </c>
      <c r="V718">
        <v>1</v>
      </c>
      <c r="W718">
        <v>1</v>
      </c>
      <c r="X718">
        <v>12</v>
      </c>
      <c r="Y718" t="s">
        <v>42</v>
      </c>
      <c r="Z718" s="1">
        <v>38425</v>
      </c>
      <c r="AC718" t="s">
        <v>42</v>
      </c>
      <c r="AD718" t="s">
        <v>43</v>
      </c>
    </row>
    <row r="719" spans="1:30" x14ac:dyDescent="0.25">
      <c r="A719" t="s">
        <v>7915</v>
      </c>
      <c r="B719" t="s">
        <v>7916</v>
      </c>
      <c r="C719" t="s">
        <v>7917</v>
      </c>
      <c r="D719" t="s">
        <v>7918</v>
      </c>
      <c r="E719" s="1">
        <v>37474</v>
      </c>
      <c r="F719">
        <v>1995</v>
      </c>
      <c r="I719">
        <v>26</v>
      </c>
      <c r="J719">
        <v>34</v>
      </c>
      <c r="K719" t="s">
        <v>7919</v>
      </c>
      <c r="L719" t="s">
        <v>7920</v>
      </c>
      <c r="M719" t="s">
        <v>7921</v>
      </c>
      <c r="N719" t="s">
        <v>7922</v>
      </c>
      <c r="P719" t="s">
        <v>7923</v>
      </c>
      <c r="R719" t="s">
        <v>7924</v>
      </c>
      <c r="S719" t="s">
        <v>7925</v>
      </c>
      <c r="T719" t="s">
        <v>7926</v>
      </c>
      <c r="V719">
        <v>1</v>
      </c>
      <c r="X719">
        <v>5</v>
      </c>
      <c r="Y719" t="s">
        <v>42</v>
      </c>
      <c r="Z719" s="1">
        <v>37474</v>
      </c>
      <c r="AC719" t="s">
        <v>42</v>
      </c>
      <c r="AD719" t="s">
        <v>43</v>
      </c>
    </row>
    <row r="720" spans="1:30" x14ac:dyDescent="0.25">
      <c r="A720" t="s">
        <v>7927</v>
      </c>
      <c r="B720" t="s">
        <v>7928</v>
      </c>
      <c r="C720" t="s">
        <v>7929</v>
      </c>
      <c r="D720" t="s">
        <v>6259</v>
      </c>
      <c r="E720" s="1">
        <v>40906</v>
      </c>
      <c r="F720">
        <v>2011</v>
      </c>
      <c r="I720">
        <v>195</v>
      </c>
      <c r="J720">
        <v>199</v>
      </c>
      <c r="K720" t="s">
        <v>7930</v>
      </c>
      <c r="L720" t="s">
        <v>3689</v>
      </c>
      <c r="M720" t="s">
        <v>6261</v>
      </c>
      <c r="N720" t="s">
        <v>7931</v>
      </c>
      <c r="P720" t="s">
        <v>7932</v>
      </c>
      <c r="Q720" t="s">
        <v>7933</v>
      </c>
      <c r="R720" t="s">
        <v>7934</v>
      </c>
      <c r="S720" t="s">
        <v>7935</v>
      </c>
      <c r="T720" t="s">
        <v>7936</v>
      </c>
      <c r="V720">
        <v>1</v>
      </c>
      <c r="X720">
        <v>10</v>
      </c>
      <c r="Y720" t="s">
        <v>42</v>
      </c>
      <c r="Z720" s="1">
        <v>40906</v>
      </c>
      <c r="AC720" t="s">
        <v>42</v>
      </c>
      <c r="AD720" t="s">
        <v>43</v>
      </c>
    </row>
    <row r="721" spans="1:30" x14ac:dyDescent="0.25">
      <c r="A721" t="s">
        <v>7937</v>
      </c>
      <c r="B721" t="s">
        <v>1968</v>
      </c>
      <c r="C721" t="s">
        <v>7938</v>
      </c>
      <c r="D721" t="s">
        <v>7939</v>
      </c>
      <c r="E721" s="1">
        <v>37474</v>
      </c>
      <c r="F721">
        <v>1999</v>
      </c>
      <c r="G721">
        <v>1</v>
      </c>
      <c r="I721">
        <v>308</v>
      </c>
      <c r="J721" t="s">
        <v>7940</v>
      </c>
      <c r="K721" t="s">
        <v>7941</v>
      </c>
      <c r="M721" t="s">
        <v>7942</v>
      </c>
      <c r="N721" t="s">
        <v>7943</v>
      </c>
      <c r="P721" t="s">
        <v>7944</v>
      </c>
      <c r="R721" t="s">
        <v>7945</v>
      </c>
      <c r="S721" t="s">
        <v>7946</v>
      </c>
      <c r="T721" t="s">
        <v>7947</v>
      </c>
      <c r="V721">
        <v>1</v>
      </c>
      <c r="X721">
        <v>8</v>
      </c>
      <c r="Y721" t="s">
        <v>42</v>
      </c>
      <c r="Z721" s="1">
        <v>37474</v>
      </c>
      <c r="AC721" t="s">
        <v>42</v>
      </c>
      <c r="AD721" t="s">
        <v>43</v>
      </c>
    </row>
    <row r="722" spans="1:30" x14ac:dyDescent="0.25">
      <c r="A722" t="s">
        <v>7948</v>
      </c>
      <c r="B722" t="s">
        <v>7949</v>
      </c>
      <c r="C722" t="s">
        <v>7950</v>
      </c>
      <c r="D722" t="s">
        <v>7951</v>
      </c>
      <c r="E722" s="1">
        <v>37474</v>
      </c>
      <c r="F722">
        <v>1996</v>
      </c>
      <c r="G722">
        <v>1</v>
      </c>
      <c r="I722">
        <v>474</v>
      </c>
      <c r="J722" t="s">
        <v>7952</v>
      </c>
      <c r="K722" t="s">
        <v>7953</v>
      </c>
      <c r="L722" t="s">
        <v>7954</v>
      </c>
      <c r="M722" t="s">
        <v>7955</v>
      </c>
      <c r="N722" t="s">
        <v>7956</v>
      </c>
      <c r="P722" t="s">
        <v>7957</v>
      </c>
      <c r="R722" t="s">
        <v>7958</v>
      </c>
      <c r="S722" t="s">
        <v>7959</v>
      </c>
      <c r="T722" t="s">
        <v>7960</v>
      </c>
      <c r="V722">
        <v>1</v>
      </c>
      <c r="X722">
        <v>5</v>
      </c>
      <c r="Y722" t="s">
        <v>42</v>
      </c>
      <c r="Z722" s="1">
        <v>37474</v>
      </c>
      <c r="AC722" t="s">
        <v>42</v>
      </c>
      <c r="AD722" t="s">
        <v>43</v>
      </c>
    </row>
    <row r="723" spans="1:30" x14ac:dyDescent="0.25">
      <c r="A723" t="s">
        <v>7961</v>
      </c>
      <c r="B723" t="s">
        <v>7962</v>
      </c>
      <c r="C723" t="s">
        <v>7963</v>
      </c>
      <c r="D723" t="s">
        <v>7964</v>
      </c>
      <c r="E723" s="1">
        <v>41603</v>
      </c>
      <c r="F723">
        <v>2013</v>
      </c>
      <c r="I723">
        <v>1</v>
      </c>
      <c r="J723">
        <v>5</v>
      </c>
      <c r="K723" t="s">
        <v>7965</v>
      </c>
      <c r="L723" t="s">
        <v>7966</v>
      </c>
      <c r="M723" t="s">
        <v>7967</v>
      </c>
      <c r="N723" t="s">
        <v>7968</v>
      </c>
      <c r="P723" t="s">
        <v>7969</v>
      </c>
      <c r="Q723" t="s">
        <v>7970</v>
      </c>
      <c r="R723" t="s">
        <v>7971</v>
      </c>
      <c r="S723" t="s">
        <v>7972</v>
      </c>
      <c r="T723" t="s">
        <v>7973</v>
      </c>
      <c r="V723">
        <v>1</v>
      </c>
      <c r="X723">
        <v>8</v>
      </c>
      <c r="Y723" t="s">
        <v>42</v>
      </c>
      <c r="Z723" s="1">
        <v>41603</v>
      </c>
      <c r="AC723" t="s">
        <v>42</v>
      </c>
      <c r="AD723" t="s">
        <v>43</v>
      </c>
    </row>
    <row r="724" spans="1:30" x14ac:dyDescent="0.25">
      <c r="A724" t="s">
        <v>7974</v>
      </c>
      <c r="B724" t="s">
        <v>7975</v>
      </c>
      <c r="C724" t="s">
        <v>7976</v>
      </c>
      <c r="D724" t="s">
        <v>4145</v>
      </c>
      <c r="E724" s="1">
        <v>39356</v>
      </c>
      <c r="F724">
        <v>2006</v>
      </c>
      <c r="I724">
        <v>1</v>
      </c>
      <c r="J724">
        <v>4</v>
      </c>
      <c r="K724" t="s">
        <v>7977</v>
      </c>
      <c r="L724" t="s">
        <v>1370</v>
      </c>
      <c r="M724" t="s">
        <v>4147</v>
      </c>
      <c r="N724" t="s">
        <v>7978</v>
      </c>
      <c r="P724" t="s">
        <v>7979</v>
      </c>
      <c r="R724" t="s">
        <v>7980</v>
      </c>
      <c r="S724" t="s">
        <v>7981</v>
      </c>
      <c r="T724" t="s">
        <v>7982</v>
      </c>
      <c r="V724">
        <v>1</v>
      </c>
      <c r="X724">
        <v>7</v>
      </c>
      <c r="Z724" s="1">
        <v>39356</v>
      </c>
      <c r="AC724" t="s">
        <v>42</v>
      </c>
      <c r="AD724" t="s">
        <v>43</v>
      </c>
    </row>
    <row r="725" spans="1:30" x14ac:dyDescent="0.25">
      <c r="A725" t="s">
        <v>7983</v>
      </c>
      <c r="B725" t="s">
        <v>7984</v>
      </c>
      <c r="C725" t="s">
        <v>7985</v>
      </c>
      <c r="D725" t="s">
        <v>7986</v>
      </c>
      <c r="E725" s="1">
        <v>39398</v>
      </c>
      <c r="F725">
        <v>2006</v>
      </c>
      <c r="I725">
        <v>152</v>
      </c>
      <c r="J725">
        <v>155</v>
      </c>
      <c r="K725" t="s">
        <v>7987</v>
      </c>
      <c r="M725" t="s">
        <v>7988</v>
      </c>
      <c r="N725" t="s">
        <v>7989</v>
      </c>
      <c r="P725" t="s">
        <v>7990</v>
      </c>
      <c r="R725" t="s">
        <v>7991</v>
      </c>
      <c r="V725">
        <v>1</v>
      </c>
      <c r="X725">
        <v>10</v>
      </c>
      <c r="Y725" t="s">
        <v>42</v>
      </c>
      <c r="Z725" s="1">
        <v>39398</v>
      </c>
      <c r="AC725" t="s">
        <v>42</v>
      </c>
      <c r="AD725" t="s">
        <v>43</v>
      </c>
    </row>
    <row r="726" spans="1:30" x14ac:dyDescent="0.25">
      <c r="A726" t="s">
        <v>7992</v>
      </c>
      <c r="B726" t="s">
        <v>7993</v>
      </c>
      <c r="C726" t="s">
        <v>7994</v>
      </c>
      <c r="D726" t="s">
        <v>6224</v>
      </c>
      <c r="E726" s="1">
        <v>43174</v>
      </c>
      <c r="F726">
        <v>2018</v>
      </c>
      <c r="I726">
        <v>29</v>
      </c>
      <c r="J726">
        <v>32</v>
      </c>
      <c r="K726" t="s">
        <v>7995</v>
      </c>
      <c r="M726" t="s">
        <v>6226</v>
      </c>
      <c r="N726" t="s">
        <v>7996</v>
      </c>
      <c r="P726" t="s">
        <v>7997</v>
      </c>
      <c r="Q726" t="s">
        <v>7998</v>
      </c>
      <c r="R726" t="s">
        <v>7999</v>
      </c>
      <c r="S726" t="s">
        <v>8000</v>
      </c>
      <c r="T726" t="s">
        <v>8001</v>
      </c>
      <c r="V726">
        <v>1</v>
      </c>
      <c r="X726">
        <v>8</v>
      </c>
      <c r="Y726" t="s">
        <v>42</v>
      </c>
      <c r="Z726" s="1">
        <v>43174</v>
      </c>
      <c r="AC726" t="s">
        <v>42</v>
      </c>
      <c r="AD726" t="s">
        <v>43</v>
      </c>
    </row>
    <row r="727" spans="1:30" x14ac:dyDescent="0.25">
      <c r="A727" t="s">
        <v>8002</v>
      </c>
      <c r="B727" t="s">
        <v>8003</v>
      </c>
      <c r="C727" t="s">
        <v>8004</v>
      </c>
      <c r="D727" t="s">
        <v>8005</v>
      </c>
      <c r="E727" s="1">
        <v>41284</v>
      </c>
      <c r="F727">
        <v>2012</v>
      </c>
      <c r="I727">
        <v>199</v>
      </c>
      <c r="J727">
        <v>202</v>
      </c>
      <c r="K727" t="s">
        <v>8006</v>
      </c>
      <c r="L727" t="s">
        <v>8007</v>
      </c>
      <c r="M727" t="s">
        <v>8008</v>
      </c>
      <c r="N727" t="s">
        <v>8009</v>
      </c>
      <c r="P727" t="s">
        <v>8010</v>
      </c>
      <c r="Q727" t="s">
        <v>8011</v>
      </c>
      <c r="R727" t="s">
        <v>8012</v>
      </c>
      <c r="S727" t="s">
        <v>8013</v>
      </c>
      <c r="T727" t="s">
        <v>8014</v>
      </c>
      <c r="V727">
        <v>1</v>
      </c>
      <c r="X727">
        <v>9</v>
      </c>
      <c r="Y727" t="s">
        <v>42</v>
      </c>
      <c r="Z727" s="1">
        <v>41284</v>
      </c>
      <c r="AC727" t="s">
        <v>42</v>
      </c>
      <c r="AD727" t="s">
        <v>43</v>
      </c>
    </row>
    <row r="728" spans="1:30" x14ac:dyDescent="0.25">
      <c r="A728" t="s">
        <v>8015</v>
      </c>
      <c r="B728" t="s">
        <v>8016</v>
      </c>
      <c r="C728" t="s">
        <v>8017</v>
      </c>
      <c r="D728" t="s">
        <v>5842</v>
      </c>
      <c r="E728" s="1">
        <v>43920</v>
      </c>
      <c r="F728">
        <v>2019</v>
      </c>
      <c r="I728">
        <v>1</v>
      </c>
      <c r="J728">
        <v>4</v>
      </c>
      <c r="K728" t="s">
        <v>8018</v>
      </c>
      <c r="L728" t="s">
        <v>5844</v>
      </c>
      <c r="M728" t="s">
        <v>5845</v>
      </c>
      <c r="N728" t="s">
        <v>8019</v>
      </c>
      <c r="P728" t="s">
        <v>8020</v>
      </c>
      <c r="Q728" t="s">
        <v>8021</v>
      </c>
      <c r="S728" t="s">
        <v>8022</v>
      </c>
      <c r="T728" t="s">
        <v>8023</v>
      </c>
      <c r="V728">
        <v>1</v>
      </c>
      <c r="X728">
        <v>14</v>
      </c>
      <c r="Y728" t="s">
        <v>42</v>
      </c>
      <c r="Z728" s="1">
        <v>43920</v>
      </c>
      <c r="AC728" t="s">
        <v>42</v>
      </c>
      <c r="AD728" t="s">
        <v>43</v>
      </c>
    </row>
    <row r="729" spans="1:30" x14ac:dyDescent="0.25">
      <c r="A729" t="s">
        <v>8024</v>
      </c>
      <c r="B729" t="s">
        <v>8025</v>
      </c>
      <c r="C729" t="s">
        <v>8026</v>
      </c>
      <c r="D729" t="s">
        <v>8027</v>
      </c>
      <c r="E729" s="1">
        <v>44214</v>
      </c>
      <c r="F729">
        <v>2020</v>
      </c>
      <c r="G729">
        <v>1</v>
      </c>
      <c r="I729">
        <v>321</v>
      </c>
      <c r="J729">
        <v>326</v>
      </c>
      <c r="K729" t="s">
        <v>8028</v>
      </c>
      <c r="L729" t="s">
        <v>8029</v>
      </c>
      <c r="M729" t="s">
        <v>8030</v>
      </c>
      <c r="N729" t="s">
        <v>8031</v>
      </c>
      <c r="P729" t="s">
        <v>8032</v>
      </c>
      <c r="Q729" t="s">
        <v>8033</v>
      </c>
      <c r="R729" t="s">
        <v>8034</v>
      </c>
      <c r="S729" t="s">
        <v>8035</v>
      </c>
      <c r="T729" t="s">
        <v>8036</v>
      </c>
      <c r="V729">
        <v>1</v>
      </c>
      <c r="X729">
        <v>15</v>
      </c>
      <c r="Y729" t="s">
        <v>42</v>
      </c>
      <c r="Z729" s="1">
        <v>44214</v>
      </c>
      <c r="AC729" t="s">
        <v>42</v>
      </c>
      <c r="AD729" t="s">
        <v>43</v>
      </c>
    </row>
    <row r="730" spans="1:30" x14ac:dyDescent="0.25">
      <c r="A730" t="s">
        <v>8037</v>
      </c>
      <c r="B730" t="s">
        <v>8038</v>
      </c>
      <c r="C730" t="s">
        <v>8039</v>
      </c>
      <c r="D730" t="s">
        <v>6887</v>
      </c>
      <c r="E730" s="1">
        <v>41285</v>
      </c>
      <c r="F730">
        <v>1969</v>
      </c>
      <c r="G730">
        <v>18</v>
      </c>
      <c r="H730">
        <v>3</v>
      </c>
      <c r="I730">
        <v>116</v>
      </c>
      <c r="J730">
        <v>123</v>
      </c>
      <c r="K730" t="s">
        <v>8040</v>
      </c>
      <c r="L730" t="s">
        <v>6889</v>
      </c>
      <c r="N730" t="s">
        <v>8041</v>
      </c>
      <c r="P730" t="s">
        <v>8042</v>
      </c>
      <c r="R730" t="s">
        <v>8043</v>
      </c>
      <c r="V730">
        <v>1</v>
      </c>
      <c r="X730">
        <v>5</v>
      </c>
      <c r="Y730" t="s">
        <v>42</v>
      </c>
      <c r="Z730" s="1">
        <v>41285</v>
      </c>
      <c r="AC730" t="s">
        <v>42</v>
      </c>
      <c r="AD730" t="s">
        <v>57</v>
      </c>
    </row>
    <row r="731" spans="1:30" x14ac:dyDescent="0.25">
      <c r="A731" t="s">
        <v>8044</v>
      </c>
      <c r="B731" t="s">
        <v>8045</v>
      </c>
      <c r="C731" t="s">
        <v>8046</v>
      </c>
      <c r="D731" t="s">
        <v>6129</v>
      </c>
      <c r="E731" s="1">
        <v>44832</v>
      </c>
      <c r="F731">
        <v>2022</v>
      </c>
      <c r="I731">
        <v>3672</v>
      </c>
      <c r="J731">
        <v>3675</v>
      </c>
      <c r="K731" t="s">
        <v>8047</v>
      </c>
      <c r="L731" t="s">
        <v>650</v>
      </c>
      <c r="M731" t="s">
        <v>6131</v>
      </c>
      <c r="N731" t="s">
        <v>8048</v>
      </c>
      <c r="P731" t="s">
        <v>8049</v>
      </c>
      <c r="Q731" t="s">
        <v>8050</v>
      </c>
      <c r="R731" t="s">
        <v>8051</v>
      </c>
      <c r="S731" t="s">
        <v>8052</v>
      </c>
      <c r="T731" t="s">
        <v>8053</v>
      </c>
      <c r="V731">
        <v>1</v>
      </c>
      <c r="X731">
        <v>11</v>
      </c>
      <c r="Y731" t="s">
        <v>42</v>
      </c>
      <c r="Z731" s="1">
        <v>44832</v>
      </c>
      <c r="AC731" t="s">
        <v>42</v>
      </c>
      <c r="AD731" t="s">
        <v>43</v>
      </c>
    </row>
    <row r="732" spans="1:30" x14ac:dyDescent="0.25">
      <c r="A732" t="s">
        <v>8054</v>
      </c>
      <c r="B732" t="s">
        <v>8055</v>
      </c>
      <c r="C732" t="s">
        <v>5841</v>
      </c>
      <c r="D732" t="s">
        <v>6129</v>
      </c>
      <c r="E732" s="1">
        <v>44832</v>
      </c>
      <c r="F732">
        <v>2022</v>
      </c>
      <c r="I732">
        <v>2690</v>
      </c>
      <c r="J732">
        <v>2693</v>
      </c>
      <c r="K732" t="s">
        <v>8056</v>
      </c>
      <c r="L732" t="s">
        <v>650</v>
      </c>
      <c r="M732" t="s">
        <v>6131</v>
      </c>
      <c r="N732" t="s">
        <v>8057</v>
      </c>
      <c r="P732" t="s">
        <v>8058</v>
      </c>
      <c r="Q732" t="s">
        <v>8059</v>
      </c>
      <c r="R732" t="s">
        <v>8060</v>
      </c>
      <c r="S732" t="s">
        <v>8061</v>
      </c>
      <c r="T732" t="s">
        <v>8062</v>
      </c>
      <c r="V732">
        <v>1</v>
      </c>
      <c r="X732">
        <v>11</v>
      </c>
      <c r="Y732" t="s">
        <v>42</v>
      </c>
      <c r="Z732" s="1">
        <v>44832</v>
      </c>
      <c r="AC732" t="s">
        <v>42</v>
      </c>
      <c r="AD732" t="s">
        <v>43</v>
      </c>
    </row>
    <row r="733" spans="1:30" x14ac:dyDescent="0.25">
      <c r="A733" t="s">
        <v>8063</v>
      </c>
      <c r="B733" t="s">
        <v>8064</v>
      </c>
      <c r="C733" t="s">
        <v>8065</v>
      </c>
      <c r="D733" t="s">
        <v>3995</v>
      </c>
      <c r="E733" s="1">
        <v>44295</v>
      </c>
      <c r="F733">
        <v>2020</v>
      </c>
      <c r="I733">
        <v>1</v>
      </c>
      <c r="J733">
        <v>6</v>
      </c>
      <c r="K733" t="s">
        <v>8066</v>
      </c>
      <c r="L733" t="s">
        <v>977</v>
      </c>
      <c r="M733" t="s">
        <v>3997</v>
      </c>
      <c r="N733" t="s">
        <v>8067</v>
      </c>
      <c r="P733" t="s">
        <v>8068</v>
      </c>
      <c r="R733" t="s">
        <v>8069</v>
      </c>
      <c r="S733" t="s">
        <v>8070</v>
      </c>
      <c r="T733" t="s">
        <v>8071</v>
      </c>
      <c r="V733">
        <v>1</v>
      </c>
      <c r="X733">
        <v>11</v>
      </c>
      <c r="Y733" t="s">
        <v>42</v>
      </c>
      <c r="Z733" s="1">
        <v>44295</v>
      </c>
      <c r="AC733" t="s">
        <v>42</v>
      </c>
      <c r="AD733" t="s">
        <v>43</v>
      </c>
    </row>
    <row r="734" spans="1:30" x14ac:dyDescent="0.25">
      <c r="A734" t="s">
        <v>8072</v>
      </c>
      <c r="B734" t="s">
        <v>8073</v>
      </c>
      <c r="C734" t="s">
        <v>8074</v>
      </c>
      <c r="D734" t="s">
        <v>8075</v>
      </c>
      <c r="E734" s="1">
        <v>44369</v>
      </c>
      <c r="F734">
        <v>2021</v>
      </c>
      <c r="I734">
        <v>1</v>
      </c>
      <c r="J734">
        <v>6</v>
      </c>
      <c r="K734" t="s">
        <v>8076</v>
      </c>
      <c r="M734" t="s">
        <v>8077</v>
      </c>
      <c r="N734" t="s">
        <v>8078</v>
      </c>
      <c r="P734" t="s">
        <v>8079</v>
      </c>
      <c r="Q734" t="s">
        <v>8080</v>
      </c>
      <c r="R734" t="s">
        <v>8081</v>
      </c>
      <c r="S734" t="s">
        <v>8082</v>
      </c>
      <c r="T734" t="s">
        <v>8083</v>
      </c>
      <c r="V734">
        <v>1</v>
      </c>
      <c r="X734">
        <v>12</v>
      </c>
      <c r="Y734" t="s">
        <v>42</v>
      </c>
      <c r="Z734" s="1">
        <v>44369</v>
      </c>
      <c r="AC734" t="s">
        <v>42</v>
      </c>
      <c r="AD734" t="s">
        <v>43</v>
      </c>
    </row>
    <row r="735" spans="1:30" x14ac:dyDescent="0.25">
      <c r="A735" t="s">
        <v>8084</v>
      </c>
      <c r="B735" t="s">
        <v>8085</v>
      </c>
      <c r="C735" t="s">
        <v>8086</v>
      </c>
      <c r="D735" t="s">
        <v>3666</v>
      </c>
      <c r="E735" s="1">
        <v>42243</v>
      </c>
      <c r="F735">
        <v>2015</v>
      </c>
      <c r="I735">
        <v>822</v>
      </c>
      <c r="J735">
        <v>827</v>
      </c>
      <c r="K735" t="s">
        <v>8087</v>
      </c>
      <c r="L735" t="s">
        <v>1370</v>
      </c>
      <c r="M735" t="s">
        <v>3668</v>
      </c>
      <c r="N735" t="s">
        <v>8088</v>
      </c>
      <c r="P735" t="s">
        <v>8089</v>
      </c>
      <c r="R735" t="s">
        <v>8090</v>
      </c>
      <c r="S735" t="s">
        <v>8091</v>
      </c>
      <c r="T735" t="s">
        <v>8092</v>
      </c>
      <c r="V735">
        <v>1</v>
      </c>
      <c r="X735">
        <v>5</v>
      </c>
      <c r="Z735" s="1">
        <v>42243</v>
      </c>
      <c r="AC735" t="s">
        <v>42</v>
      </c>
      <c r="AD735" t="s">
        <v>43</v>
      </c>
    </row>
    <row r="736" spans="1:30" x14ac:dyDescent="0.25">
      <c r="A736" t="s">
        <v>8093</v>
      </c>
      <c r="B736" t="s">
        <v>8094</v>
      </c>
      <c r="C736" t="s">
        <v>8095</v>
      </c>
      <c r="D736" t="s">
        <v>5050</v>
      </c>
      <c r="E736" s="1">
        <v>40780</v>
      </c>
      <c r="F736">
        <v>2011</v>
      </c>
      <c r="I736">
        <v>1</v>
      </c>
      <c r="J736">
        <v>8</v>
      </c>
      <c r="K736" t="s">
        <v>8096</v>
      </c>
      <c r="M736" t="s">
        <v>5052</v>
      </c>
      <c r="N736" t="s">
        <v>8097</v>
      </c>
      <c r="P736" t="s">
        <v>8098</v>
      </c>
      <c r="Q736" t="s">
        <v>8099</v>
      </c>
      <c r="R736" t="s">
        <v>8100</v>
      </c>
      <c r="S736" t="s">
        <v>8101</v>
      </c>
      <c r="T736" t="s">
        <v>8102</v>
      </c>
      <c r="V736">
        <v>1</v>
      </c>
      <c r="X736">
        <v>3</v>
      </c>
      <c r="Y736" t="s">
        <v>42</v>
      </c>
      <c r="Z736" s="1">
        <v>40780</v>
      </c>
      <c r="AC736" t="s">
        <v>42</v>
      </c>
      <c r="AD736" t="s">
        <v>43</v>
      </c>
    </row>
    <row r="737" spans="1:30" x14ac:dyDescent="0.25">
      <c r="A737" t="s">
        <v>8103</v>
      </c>
      <c r="B737" t="s">
        <v>8104</v>
      </c>
      <c r="C737" t="s">
        <v>8105</v>
      </c>
      <c r="D737" t="s">
        <v>8106</v>
      </c>
      <c r="E737" s="1">
        <v>40896</v>
      </c>
      <c r="F737">
        <v>2011</v>
      </c>
      <c r="I737">
        <v>1</v>
      </c>
      <c r="J737">
        <v>10</v>
      </c>
      <c r="K737" t="s">
        <v>8107</v>
      </c>
      <c r="L737" t="s">
        <v>977</v>
      </c>
      <c r="M737" t="s">
        <v>8108</v>
      </c>
      <c r="N737" t="s">
        <v>8109</v>
      </c>
      <c r="P737" t="s">
        <v>8110</v>
      </c>
      <c r="R737" t="s">
        <v>8111</v>
      </c>
      <c r="S737" t="s">
        <v>8112</v>
      </c>
      <c r="T737" t="s">
        <v>8113</v>
      </c>
      <c r="V737">
        <v>1</v>
      </c>
      <c r="X737">
        <v>11</v>
      </c>
      <c r="Z737" s="1">
        <v>40896</v>
      </c>
      <c r="AC737" t="s">
        <v>42</v>
      </c>
      <c r="AD737" t="s">
        <v>43</v>
      </c>
    </row>
    <row r="738" spans="1:30" x14ac:dyDescent="0.25">
      <c r="A738" t="s">
        <v>8114</v>
      </c>
      <c r="B738" t="s">
        <v>8115</v>
      </c>
      <c r="C738" t="s">
        <v>8116</v>
      </c>
      <c r="D738" t="s">
        <v>8117</v>
      </c>
      <c r="E738" s="1">
        <v>40178</v>
      </c>
      <c r="F738">
        <v>2009</v>
      </c>
      <c r="G738">
        <v>4</v>
      </c>
      <c r="I738">
        <v>93</v>
      </c>
      <c r="J738">
        <v>96</v>
      </c>
      <c r="K738" t="s">
        <v>8118</v>
      </c>
      <c r="L738" t="s">
        <v>8119</v>
      </c>
      <c r="M738" t="s">
        <v>8120</v>
      </c>
      <c r="N738" t="s">
        <v>8121</v>
      </c>
      <c r="P738" t="s">
        <v>8122</v>
      </c>
      <c r="Q738" t="s">
        <v>8123</v>
      </c>
      <c r="R738" t="s">
        <v>8124</v>
      </c>
      <c r="S738" t="s">
        <v>8125</v>
      </c>
      <c r="T738" t="s">
        <v>8126</v>
      </c>
      <c r="V738">
        <v>1</v>
      </c>
      <c r="X738">
        <v>8</v>
      </c>
      <c r="Y738" t="s">
        <v>42</v>
      </c>
      <c r="Z738" s="1">
        <v>40178</v>
      </c>
      <c r="AC738" t="s">
        <v>42</v>
      </c>
      <c r="AD738" t="s">
        <v>43</v>
      </c>
    </row>
    <row r="739" spans="1:30" x14ac:dyDescent="0.25">
      <c r="A739" t="s">
        <v>8127</v>
      </c>
      <c r="B739" t="s">
        <v>8128</v>
      </c>
      <c r="C739" t="s">
        <v>8129</v>
      </c>
      <c r="D739" t="s">
        <v>8130</v>
      </c>
      <c r="E739" s="1">
        <v>40078</v>
      </c>
      <c r="F739">
        <v>2009</v>
      </c>
      <c r="I739">
        <v>795</v>
      </c>
      <c r="J739">
        <v>798</v>
      </c>
      <c r="K739" t="s">
        <v>8131</v>
      </c>
      <c r="M739" t="s">
        <v>8132</v>
      </c>
      <c r="N739" t="s">
        <v>8133</v>
      </c>
      <c r="P739" t="s">
        <v>8134</v>
      </c>
      <c r="R739" t="s">
        <v>8135</v>
      </c>
      <c r="S739" t="s">
        <v>8136</v>
      </c>
      <c r="T739" t="s">
        <v>8137</v>
      </c>
      <c r="V739">
        <v>1</v>
      </c>
      <c r="X739">
        <v>11</v>
      </c>
      <c r="Y739" t="s">
        <v>42</v>
      </c>
      <c r="Z739" s="1">
        <v>40078</v>
      </c>
      <c r="AC739" t="s">
        <v>42</v>
      </c>
      <c r="AD739" t="s">
        <v>43</v>
      </c>
    </row>
    <row r="740" spans="1:30" x14ac:dyDescent="0.25">
      <c r="A740" t="s">
        <v>8138</v>
      </c>
      <c r="B740" t="s">
        <v>8139</v>
      </c>
      <c r="C740" t="s">
        <v>8140</v>
      </c>
      <c r="D740" t="s">
        <v>8141</v>
      </c>
      <c r="E740" s="1">
        <v>42684</v>
      </c>
      <c r="F740">
        <v>2016</v>
      </c>
      <c r="I740">
        <v>1</v>
      </c>
      <c r="J740">
        <v>4</v>
      </c>
      <c r="K740" t="s">
        <v>8142</v>
      </c>
      <c r="M740" t="s">
        <v>8143</v>
      </c>
      <c r="N740" t="s">
        <v>8144</v>
      </c>
      <c r="P740" t="s">
        <v>8145</v>
      </c>
      <c r="R740" t="s">
        <v>8146</v>
      </c>
      <c r="S740" t="s">
        <v>8147</v>
      </c>
      <c r="T740" t="s">
        <v>8148</v>
      </c>
      <c r="V740">
        <v>1</v>
      </c>
      <c r="X740">
        <v>11</v>
      </c>
      <c r="Y740" t="s">
        <v>42</v>
      </c>
      <c r="Z740" s="1">
        <v>42684</v>
      </c>
      <c r="AC740" t="s">
        <v>42</v>
      </c>
      <c r="AD740" t="s">
        <v>43</v>
      </c>
    </row>
    <row r="741" spans="1:30" x14ac:dyDescent="0.25">
      <c r="A741" t="s">
        <v>8149</v>
      </c>
      <c r="B741" t="s">
        <v>8150</v>
      </c>
      <c r="C741" t="s">
        <v>8151</v>
      </c>
      <c r="D741" t="s">
        <v>8152</v>
      </c>
      <c r="E741" s="1">
        <v>43436</v>
      </c>
      <c r="F741">
        <v>2018</v>
      </c>
      <c r="I741">
        <v>1</v>
      </c>
      <c r="J741">
        <v>5</v>
      </c>
      <c r="K741" t="s">
        <v>8153</v>
      </c>
      <c r="M741" t="s">
        <v>8154</v>
      </c>
      <c r="N741" t="s">
        <v>8155</v>
      </c>
      <c r="P741" t="s">
        <v>8156</v>
      </c>
      <c r="Q741" t="s">
        <v>8157</v>
      </c>
      <c r="R741" t="s">
        <v>8158</v>
      </c>
      <c r="S741" t="s">
        <v>8159</v>
      </c>
      <c r="T741" t="s">
        <v>8160</v>
      </c>
      <c r="V741">
        <v>1</v>
      </c>
      <c r="X741">
        <v>15</v>
      </c>
      <c r="Y741" t="s">
        <v>42</v>
      </c>
      <c r="Z741" s="1">
        <v>43436</v>
      </c>
      <c r="AC741" t="s">
        <v>42</v>
      </c>
      <c r="AD741" t="s">
        <v>43</v>
      </c>
    </row>
    <row r="742" spans="1:30" x14ac:dyDescent="0.25">
      <c r="A742" t="s">
        <v>8161</v>
      </c>
      <c r="B742" t="s">
        <v>8162</v>
      </c>
      <c r="C742" t="s">
        <v>8163</v>
      </c>
      <c r="D742" t="s">
        <v>155</v>
      </c>
      <c r="E742" s="1">
        <v>44964</v>
      </c>
      <c r="F742">
        <v>2022</v>
      </c>
      <c r="G742">
        <v>2022</v>
      </c>
      <c r="I742">
        <v>272</v>
      </c>
      <c r="J742">
        <v>277</v>
      </c>
      <c r="K742" t="s">
        <v>8164</v>
      </c>
      <c r="M742" t="s">
        <v>157</v>
      </c>
      <c r="N742" t="s">
        <v>8165</v>
      </c>
      <c r="P742" t="s">
        <v>8166</v>
      </c>
      <c r="S742" t="s">
        <v>8167</v>
      </c>
      <c r="T742" t="s">
        <v>8168</v>
      </c>
      <c r="Z742" s="1">
        <v>44964</v>
      </c>
      <c r="AC742" t="s">
        <v>117</v>
      </c>
      <c r="AD742" t="s">
        <v>118</v>
      </c>
    </row>
    <row r="743" spans="1:30" x14ac:dyDescent="0.25">
      <c r="A743" t="s">
        <v>8169</v>
      </c>
      <c r="B743" t="s">
        <v>8170</v>
      </c>
      <c r="C743" t="s">
        <v>2218</v>
      </c>
      <c r="D743" t="s">
        <v>8171</v>
      </c>
      <c r="E743" s="1">
        <v>45174</v>
      </c>
      <c r="F743">
        <v>2023</v>
      </c>
      <c r="I743">
        <v>1</v>
      </c>
      <c r="J743">
        <v>6</v>
      </c>
      <c r="K743" t="s">
        <v>8172</v>
      </c>
      <c r="L743" t="s">
        <v>5739</v>
      </c>
      <c r="M743" t="s">
        <v>8173</v>
      </c>
      <c r="N743" t="s">
        <v>8174</v>
      </c>
      <c r="O743" t="s">
        <v>8175</v>
      </c>
      <c r="P743" t="s">
        <v>8176</v>
      </c>
      <c r="Q743" t="s">
        <v>8177</v>
      </c>
      <c r="R743" t="s">
        <v>8178</v>
      </c>
      <c r="S743" t="s">
        <v>8179</v>
      </c>
      <c r="T743" t="s">
        <v>8180</v>
      </c>
      <c r="X743">
        <v>17</v>
      </c>
      <c r="Y743" t="s">
        <v>42</v>
      </c>
      <c r="Z743" s="1">
        <v>45174</v>
      </c>
      <c r="AC743" t="s">
        <v>42</v>
      </c>
      <c r="AD743" t="s">
        <v>43</v>
      </c>
    </row>
    <row r="744" spans="1:30" x14ac:dyDescent="0.25">
      <c r="A744" t="s">
        <v>8181</v>
      </c>
      <c r="B744" t="s">
        <v>8182</v>
      </c>
      <c r="C744" t="s">
        <v>8183</v>
      </c>
      <c r="D744" t="s">
        <v>8184</v>
      </c>
      <c r="E744" s="1">
        <v>40486</v>
      </c>
      <c r="F744">
        <v>2010</v>
      </c>
      <c r="G744">
        <v>5</v>
      </c>
      <c r="I744" t="s">
        <v>8185</v>
      </c>
      <c r="J744" t="s">
        <v>8186</v>
      </c>
      <c r="K744" t="s">
        <v>8187</v>
      </c>
      <c r="L744" t="s">
        <v>8188</v>
      </c>
      <c r="M744" t="s">
        <v>8189</v>
      </c>
      <c r="N744" t="s">
        <v>8190</v>
      </c>
      <c r="P744" t="s">
        <v>8191</v>
      </c>
      <c r="X744">
        <v>6</v>
      </c>
      <c r="Y744" t="s">
        <v>42</v>
      </c>
      <c r="Z744" s="1">
        <v>40486</v>
      </c>
      <c r="AC744" t="s">
        <v>42</v>
      </c>
      <c r="AD744" t="s">
        <v>43</v>
      </c>
    </row>
    <row r="745" spans="1:30" x14ac:dyDescent="0.25">
      <c r="A745" t="s">
        <v>8192</v>
      </c>
      <c r="B745" t="s">
        <v>8193</v>
      </c>
      <c r="C745" t="s">
        <v>7538</v>
      </c>
      <c r="D745" t="s">
        <v>8194</v>
      </c>
      <c r="E745" s="1">
        <v>41480</v>
      </c>
      <c r="F745">
        <v>2013</v>
      </c>
      <c r="I745">
        <v>500</v>
      </c>
      <c r="J745">
        <v>502</v>
      </c>
      <c r="K745" t="s">
        <v>8195</v>
      </c>
      <c r="M745" t="s">
        <v>8196</v>
      </c>
      <c r="P745" t="s">
        <v>8197</v>
      </c>
      <c r="R745" t="s">
        <v>8198</v>
      </c>
      <c r="S745" t="s">
        <v>8199</v>
      </c>
      <c r="T745" t="s">
        <v>8200</v>
      </c>
      <c r="X745">
        <v>5</v>
      </c>
      <c r="Z745" s="1">
        <v>41480</v>
      </c>
      <c r="AC745" t="s">
        <v>42</v>
      </c>
      <c r="AD745" t="s">
        <v>43</v>
      </c>
    </row>
    <row r="746" spans="1:30" x14ac:dyDescent="0.25">
      <c r="A746" t="s">
        <v>8201</v>
      </c>
      <c r="B746" t="s">
        <v>8202</v>
      </c>
      <c r="C746" t="s">
        <v>8203</v>
      </c>
      <c r="D746" t="s">
        <v>8204</v>
      </c>
      <c r="E746" s="1">
        <v>44092</v>
      </c>
      <c r="F746">
        <v>2020</v>
      </c>
      <c r="I746">
        <v>1</v>
      </c>
      <c r="J746">
        <v>4</v>
      </c>
      <c r="K746" t="s">
        <v>8205</v>
      </c>
      <c r="M746" t="s">
        <v>8206</v>
      </c>
      <c r="N746" t="s">
        <v>8207</v>
      </c>
      <c r="P746" t="s">
        <v>8208</v>
      </c>
      <c r="Q746" t="s">
        <v>8209</v>
      </c>
      <c r="R746" t="s">
        <v>8210</v>
      </c>
      <c r="S746" t="s">
        <v>8211</v>
      </c>
      <c r="T746" t="s">
        <v>8212</v>
      </c>
      <c r="X746">
        <v>21</v>
      </c>
      <c r="Y746" t="s">
        <v>42</v>
      </c>
      <c r="Z746" s="1">
        <v>44092</v>
      </c>
      <c r="AC746" t="s">
        <v>42</v>
      </c>
      <c r="AD746" t="s">
        <v>43</v>
      </c>
    </row>
    <row r="747" spans="1:30" x14ac:dyDescent="0.25">
      <c r="A747" t="s">
        <v>8213</v>
      </c>
      <c r="B747" t="s">
        <v>8214</v>
      </c>
      <c r="C747" t="s">
        <v>8215</v>
      </c>
      <c r="D747" t="s">
        <v>8216</v>
      </c>
      <c r="E747" s="1">
        <v>45077</v>
      </c>
      <c r="F747">
        <v>2023</v>
      </c>
      <c r="I747">
        <v>1</v>
      </c>
      <c r="J747">
        <v>3</v>
      </c>
      <c r="K747" t="s">
        <v>8217</v>
      </c>
      <c r="M747" t="s">
        <v>8218</v>
      </c>
      <c r="N747" t="s">
        <v>8219</v>
      </c>
      <c r="P747" t="s">
        <v>8220</v>
      </c>
      <c r="Q747" t="s">
        <v>8221</v>
      </c>
      <c r="R747" t="s">
        <v>8222</v>
      </c>
      <c r="S747" t="s">
        <v>8223</v>
      </c>
      <c r="T747" t="s">
        <v>8224</v>
      </c>
      <c r="X747">
        <v>7</v>
      </c>
      <c r="Z747" s="1">
        <v>45077</v>
      </c>
      <c r="AC747" t="s">
        <v>42</v>
      </c>
      <c r="AD747" t="s">
        <v>43</v>
      </c>
    </row>
    <row r="748" spans="1:30" x14ac:dyDescent="0.25">
      <c r="A748" t="s">
        <v>8225</v>
      </c>
      <c r="D748" t="s">
        <v>8226</v>
      </c>
      <c r="E748" s="1">
        <v>37627</v>
      </c>
      <c r="F748">
        <v>1973</v>
      </c>
      <c r="G748">
        <v>10</v>
      </c>
      <c r="H748">
        <v>5</v>
      </c>
      <c r="I748">
        <v>12</v>
      </c>
      <c r="J748">
        <v>12</v>
      </c>
      <c r="L748" t="s">
        <v>8227</v>
      </c>
      <c r="N748" t="s">
        <v>8228</v>
      </c>
      <c r="P748" t="s">
        <v>8229</v>
      </c>
      <c r="R748" t="s">
        <v>8230</v>
      </c>
      <c r="Y748" t="s">
        <v>42</v>
      </c>
      <c r="Z748" s="1">
        <v>37627</v>
      </c>
      <c r="AC748" t="s">
        <v>42</v>
      </c>
      <c r="AD748" t="s">
        <v>598</v>
      </c>
    </row>
    <row r="749" spans="1:30" x14ac:dyDescent="0.25">
      <c r="A749" t="s">
        <v>8231</v>
      </c>
      <c r="B749" t="s">
        <v>8232</v>
      </c>
      <c r="C749" t="s">
        <v>8233</v>
      </c>
      <c r="D749" t="s">
        <v>5692</v>
      </c>
      <c r="E749" s="1">
        <v>37474</v>
      </c>
      <c r="F749">
        <v>1988</v>
      </c>
      <c r="I749">
        <v>1582</v>
      </c>
      <c r="J749" t="s">
        <v>8234</v>
      </c>
      <c r="K749" t="s">
        <v>8235</v>
      </c>
      <c r="N749" t="s">
        <v>8236</v>
      </c>
      <c r="P749" t="s">
        <v>8237</v>
      </c>
      <c r="R749" t="s">
        <v>8238</v>
      </c>
      <c r="S749" t="s">
        <v>8239</v>
      </c>
      <c r="T749" t="s">
        <v>8240</v>
      </c>
      <c r="Y749" t="s">
        <v>42</v>
      </c>
      <c r="Z749" s="1">
        <v>37474</v>
      </c>
      <c r="AC749" t="s">
        <v>42</v>
      </c>
      <c r="AD749" t="s">
        <v>43</v>
      </c>
    </row>
    <row r="750" spans="1:30" x14ac:dyDescent="0.25">
      <c r="A750" t="s">
        <v>8241</v>
      </c>
      <c r="B750" t="s">
        <v>8242</v>
      </c>
      <c r="C750" t="s">
        <v>8243</v>
      </c>
      <c r="D750" t="s">
        <v>8244</v>
      </c>
      <c r="E750" s="1">
        <v>44537</v>
      </c>
      <c r="F750">
        <v>2021</v>
      </c>
      <c r="I750">
        <v>1</v>
      </c>
      <c r="J750">
        <v>5</v>
      </c>
      <c r="K750" t="s">
        <v>8245</v>
      </c>
      <c r="L750" t="s">
        <v>8246</v>
      </c>
      <c r="M750" t="s">
        <v>8247</v>
      </c>
      <c r="N750" t="s">
        <v>8248</v>
      </c>
      <c r="P750" t="s">
        <v>8249</v>
      </c>
      <c r="Q750" t="s">
        <v>8250</v>
      </c>
      <c r="R750" t="s">
        <v>8251</v>
      </c>
      <c r="S750" t="s">
        <v>8252</v>
      </c>
      <c r="T750" t="s">
        <v>8253</v>
      </c>
      <c r="X750">
        <v>10</v>
      </c>
      <c r="Y750" t="s">
        <v>42</v>
      </c>
      <c r="Z750" s="1">
        <v>44537</v>
      </c>
      <c r="AC750" t="s">
        <v>42</v>
      </c>
      <c r="AD750" t="s">
        <v>43</v>
      </c>
    </row>
    <row r="751" spans="1:30" x14ac:dyDescent="0.25">
      <c r="A751" t="s">
        <v>8254</v>
      </c>
      <c r="B751" t="s">
        <v>8255</v>
      </c>
      <c r="C751" t="s">
        <v>8256</v>
      </c>
      <c r="D751" t="s">
        <v>7906</v>
      </c>
      <c r="E751" s="1">
        <v>38425</v>
      </c>
      <c r="F751">
        <v>2004</v>
      </c>
      <c r="G751">
        <v>3</v>
      </c>
      <c r="I751">
        <v>1686</v>
      </c>
      <c r="J751" t="s">
        <v>8257</v>
      </c>
      <c r="K751" t="s">
        <v>8258</v>
      </c>
      <c r="M751" t="s">
        <v>7909</v>
      </c>
      <c r="N751" t="s">
        <v>8259</v>
      </c>
      <c r="P751" t="s">
        <v>8260</v>
      </c>
      <c r="R751" t="s">
        <v>8261</v>
      </c>
      <c r="S751" t="s">
        <v>8262</v>
      </c>
      <c r="T751" t="s">
        <v>8263</v>
      </c>
      <c r="X751">
        <v>1</v>
      </c>
      <c r="Y751" t="s">
        <v>42</v>
      </c>
      <c r="Z751" s="1">
        <v>38425</v>
      </c>
      <c r="AC751" t="s">
        <v>42</v>
      </c>
      <c r="AD751" t="s">
        <v>43</v>
      </c>
    </row>
    <row r="752" spans="1:30" x14ac:dyDescent="0.25">
      <c r="A752" t="s">
        <v>8264</v>
      </c>
      <c r="B752" t="s">
        <v>8265</v>
      </c>
      <c r="C752" t="s">
        <v>8266</v>
      </c>
      <c r="D752" t="s">
        <v>8267</v>
      </c>
      <c r="E752" s="1">
        <v>42250</v>
      </c>
      <c r="F752">
        <v>2014</v>
      </c>
      <c r="I752">
        <v>469</v>
      </c>
      <c r="J752">
        <v>474</v>
      </c>
      <c r="K752" t="s">
        <v>8268</v>
      </c>
      <c r="M752" t="s">
        <v>8269</v>
      </c>
      <c r="N752" t="s">
        <v>8270</v>
      </c>
      <c r="P752" t="s">
        <v>8271</v>
      </c>
      <c r="Q752" t="s">
        <v>8272</v>
      </c>
      <c r="R752" t="s">
        <v>8273</v>
      </c>
      <c r="S752" t="s">
        <v>8274</v>
      </c>
      <c r="T752" t="s">
        <v>8275</v>
      </c>
      <c r="X752">
        <v>26</v>
      </c>
      <c r="Y752" t="s">
        <v>42</v>
      </c>
      <c r="Z752" s="1">
        <v>42250</v>
      </c>
      <c r="AC752" t="s">
        <v>42</v>
      </c>
      <c r="AD752" t="s">
        <v>43</v>
      </c>
    </row>
    <row r="753" spans="1:30" x14ac:dyDescent="0.25">
      <c r="A753" t="s">
        <v>8276</v>
      </c>
      <c r="B753" t="s">
        <v>8277</v>
      </c>
      <c r="C753" t="s">
        <v>8278</v>
      </c>
      <c r="D753" t="s">
        <v>8279</v>
      </c>
      <c r="E753" s="1">
        <v>43482</v>
      </c>
      <c r="F753">
        <v>2018</v>
      </c>
      <c r="I753">
        <v>950</v>
      </c>
      <c r="J753">
        <v>954</v>
      </c>
      <c r="K753" t="s">
        <v>8280</v>
      </c>
      <c r="L753" t="s">
        <v>8281</v>
      </c>
      <c r="M753" t="s">
        <v>8282</v>
      </c>
      <c r="N753" t="s">
        <v>8283</v>
      </c>
      <c r="P753" t="s">
        <v>8284</v>
      </c>
      <c r="Q753" t="s">
        <v>8285</v>
      </c>
      <c r="R753" t="s">
        <v>8286</v>
      </c>
      <c r="S753" t="s">
        <v>8287</v>
      </c>
      <c r="T753" t="s">
        <v>8288</v>
      </c>
      <c r="X753">
        <v>16</v>
      </c>
      <c r="Y753" t="s">
        <v>42</v>
      </c>
      <c r="Z753" s="1">
        <v>43482</v>
      </c>
      <c r="AC753" t="s">
        <v>42</v>
      </c>
      <c r="AD753" t="s">
        <v>43</v>
      </c>
    </row>
    <row r="754" spans="1:30" x14ac:dyDescent="0.25">
      <c r="A754" t="s">
        <v>8289</v>
      </c>
      <c r="B754" t="s">
        <v>8290</v>
      </c>
      <c r="C754" t="s">
        <v>8291</v>
      </c>
      <c r="D754" t="s">
        <v>7189</v>
      </c>
      <c r="E754" s="1">
        <v>43622</v>
      </c>
      <c r="F754">
        <v>2019</v>
      </c>
      <c r="I754">
        <v>93</v>
      </c>
      <c r="J754">
        <v>100</v>
      </c>
      <c r="K754" t="s">
        <v>8292</v>
      </c>
      <c r="M754" t="s">
        <v>7191</v>
      </c>
      <c r="N754" t="s">
        <v>8293</v>
      </c>
      <c r="P754" t="s">
        <v>8294</v>
      </c>
      <c r="Q754" t="s">
        <v>8295</v>
      </c>
      <c r="R754" t="s">
        <v>8296</v>
      </c>
      <c r="S754" t="s">
        <v>8297</v>
      </c>
      <c r="T754" t="s">
        <v>8298</v>
      </c>
      <c r="X754">
        <v>6</v>
      </c>
      <c r="Y754" t="s">
        <v>42</v>
      </c>
      <c r="Z754" s="1">
        <v>43622</v>
      </c>
      <c r="AC754" t="s">
        <v>42</v>
      </c>
      <c r="AD754" t="s">
        <v>43</v>
      </c>
    </row>
    <row r="755" spans="1:30" x14ac:dyDescent="0.25">
      <c r="A755" t="s">
        <v>8299</v>
      </c>
      <c r="B755" t="s">
        <v>8300</v>
      </c>
      <c r="C755" t="s">
        <v>8301</v>
      </c>
      <c r="D755" t="s">
        <v>6619</v>
      </c>
      <c r="E755" s="1">
        <v>42677</v>
      </c>
      <c r="F755">
        <v>2016</v>
      </c>
      <c r="I755">
        <v>6413</v>
      </c>
      <c r="J755">
        <v>6416</v>
      </c>
      <c r="K755" t="s">
        <v>8302</v>
      </c>
      <c r="L755" t="s">
        <v>650</v>
      </c>
      <c r="M755" t="s">
        <v>6621</v>
      </c>
      <c r="N755" t="s">
        <v>8303</v>
      </c>
      <c r="P755" t="s">
        <v>8304</v>
      </c>
      <c r="Q755" t="s">
        <v>8305</v>
      </c>
      <c r="R755" t="s">
        <v>8306</v>
      </c>
      <c r="S755" t="s">
        <v>8307</v>
      </c>
      <c r="T755" t="s">
        <v>8308</v>
      </c>
      <c r="X755">
        <v>14</v>
      </c>
      <c r="Y755" t="s">
        <v>42</v>
      </c>
      <c r="Z755" s="1">
        <v>42677</v>
      </c>
      <c r="AC755" t="s">
        <v>42</v>
      </c>
      <c r="AD755" t="s">
        <v>43</v>
      </c>
    </row>
    <row r="756" spans="1:30" x14ac:dyDescent="0.25">
      <c r="A756" t="s">
        <v>8309</v>
      </c>
      <c r="B756" t="s">
        <v>8310</v>
      </c>
      <c r="C756" t="s">
        <v>8311</v>
      </c>
      <c r="D756" t="s">
        <v>8312</v>
      </c>
      <c r="E756" s="1">
        <v>40430</v>
      </c>
      <c r="F756">
        <v>2010</v>
      </c>
      <c r="I756">
        <v>1</v>
      </c>
      <c r="J756">
        <v>4</v>
      </c>
      <c r="K756" t="s">
        <v>8313</v>
      </c>
      <c r="M756" t="s">
        <v>8314</v>
      </c>
      <c r="N756" t="s">
        <v>8315</v>
      </c>
      <c r="P756" t="s">
        <v>8316</v>
      </c>
      <c r="R756" t="s">
        <v>8317</v>
      </c>
      <c r="S756" t="s">
        <v>8318</v>
      </c>
      <c r="T756" t="s">
        <v>8319</v>
      </c>
      <c r="X756">
        <v>10</v>
      </c>
      <c r="Y756" t="s">
        <v>42</v>
      </c>
      <c r="Z756" s="1">
        <v>40430</v>
      </c>
      <c r="AC756" t="s">
        <v>42</v>
      </c>
      <c r="AD756" t="s">
        <v>43</v>
      </c>
    </row>
    <row r="757" spans="1:30" x14ac:dyDescent="0.25">
      <c r="A757" t="s">
        <v>8320</v>
      </c>
      <c r="B757" t="s">
        <v>8321</v>
      </c>
      <c r="C757" t="s">
        <v>8322</v>
      </c>
      <c r="D757" t="s">
        <v>8323</v>
      </c>
      <c r="E757" s="1">
        <v>44811</v>
      </c>
      <c r="F757">
        <v>2022</v>
      </c>
      <c r="I757">
        <v>185</v>
      </c>
      <c r="J757">
        <v>189</v>
      </c>
      <c r="K757" t="s">
        <v>8324</v>
      </c>
      <c r="M757" t="s">
        <v>8325</v>
      </c>
      <c r="N757" t="s">
        <v>8326</v>
      </c>
      <c r="O757" t="s">
        <v>8327</v>
      </c>
      <c r="P757" t="s">
        <v>8328</v>
      </c>
      <c r="Q757" t="s">
        <v>8329</v>
      </c>
      <c r="R757" t="s">
        <v>8330</v>
      </c>
      <c r="S757" t="s">
        <v>8331</v>
      </c>
      <c r="T757" t="s">
        <v>8332</v>
      </c>
      <c r="X757">
        <v>12</v>
      </c>
      <c r="Y757" t="s">
        <v>42</v>
      </c>
      <c r="Z757" s="1">
        <v>44811</v>
      </c>
      <c r="AC757" t="s">
        <v>42</v>
      </c>
      <c r="AD757" t="s">
        <v>43</v>
      </c>
    </row>
    <row r="758" spans="1:30" x14ac:dyDescent="0.25">
      <c r="A758" t="s">
        <v>8333</v>
      </c>
      <c r="B758" t="s">
        <v>8334</v>
      </c>
      <c r="C758" t="s">
        <v>8335</v>
      </c>
      <c r="D758" t="s">
        <v>8336</v>
      </c>
      <c r="E758" s="1">
        <v>43073</v>
      </c>
      <c r="F758">
        <v>2017</v>
      </c>
      <c r="I758">
        <v>3113</v>
      </c>
      <c r="J758">
        <v>3116</v>
      </c>
      <c r="K758" t="s">
        <v>8337</v>
      </c>
      <c r="L758" t="s">
        <v>650</v>
      </c>
      <c r="M758" t="s">
        <v>8338</v>
      </c>
      <c r="N758" t="s">
        <v>8339</v>
      </c>
      <c r="P758" t="s">
        <v>8340</v>
      </c>
      <c r="Q758" t="s">
        <v>8341</v>
      </c>
      <c r="R758" t="s">
        <v>8342</v>
      </c>
      <c r="S758" t="s">
        <v>8343</v>
      </c>
      <c r="T758" t="s">
        <v>8344</v>
      </c>
      <c r="X758">
        <v>21</v>
      </c>
      <c r="Y758" t="s">
        <v>42</v>
      </c>
      <c r="Z758" s="1">
        <v>43073</v>
      </c>
      <c r="AC758" t="s">
        <v>42</v>
      </c>
      <c r="AD758" t="s">
        <v>43</v>
      </c>
    </row>
    <row r="759" spans="1:30" x14ac:dyDescent="0.25">
      <c r="A759" t="s">
        <v>8345</v>
      </c>
      <c r="B759" t="s">
        <v>8346</v>
      </c>
      <c r="C759" t="s">
        <v>8347</v>
      </c>
      <c r="D759" t="s">
        <v>8348</v>
      </c>
      <c r="E759" s="1">
        <v>41659</v>
      </c>
      <c r="F759">
        <v>2013</v>
      </c>
      <c r="I759">
        <v>25</v>
      </c>
      <c r="J759">
        <v>28</v>
      </c>
      <c r="K759" t="s">
        <v>8349</v>
      </c>
      <c r="M759" t="s">
        <v>8350</v>
      </c>
      <c r="N759" t="s">
        <v>8351</v>
      </c>
      <c r="P759" t="s">
        <v>8352</v>
      </c>
      <c r="R759" t="s">
        <v>8353</v>
      </c>
      <c r="S759" t="s">
        <v>8354</v>
      </c>
      <c r="T759" t="s">
        <v>8355</v>
      </c>
      <c r="X759">
        <v>7</v>
      </c>
      <c r="Y759" t="s">
        <v>42</v>
      </c>
      <c r="Z759" s="1">
        <v>41659</v>
      </c>
      <c r="AC759" t="s">
        <v>42</v>
      </c>
      <c r="AD759" t="s">
        <v>43</v>
      </c>
    </row>
    <row r="760" spans="1:30" x14ac:dyDescent="0.25">
      <c r="A760" t="s">
        <v>8356</v>
      </c>
      <c r="B760" t="s">
        <v>8357</v>
      </c>
      <c r="C760" t="s">
        <v>8358</v>
      </c>
      <c r="D760" t="s">
        <v>5422</v>
      </c>
      <c r="E760" s="1">
        <v>43629</v>
      </c>
      <c r="F760">
        <v>2019</v>
      </c>
      <c r="I760">
        <v>1</v>
      </c>
      <c r="J760">
        <v>5</v>
      </c>
      <c r="K760" t="s">
        <v>8359</v>
      </c>
      <c r="L760" t="s">
        <v>5424</v>
      </c>
      <c r="M760" t="s">
        <v>5425</v>
      </c>
      <c r="N760" t="s">
        <v>8360</v>
      </c>
      <c r="P760" t="s">
        <v>8361</v>
      </c>
      <c r="Q760" t="s">
        <v>8362</v>
      </c>
      <c r="R760" t="s">
        <v>8363</v>
      </c>
      <c r="S760" t="s">
        <v>8364</v>
      </c>
      <c r="T760" t="s">
        <v>8365</v>
      </c>
      <c r="X760">
        <v>8</v>
      </c>
      <c r="Y760" t="s">
        <v>42</v>
      </c>
      <c r="Z760" s="1">
        <v>43629</v>
      </c>
      <c r="AC760" t="s">
        <v>42</v>
      </c>
      <c r="AD760" t="s">
        <v>43</v>
      </c>
    </row>
    <row r="761" spans="1:30" x14ac:dyDescent="0.25">
      <c r="A761" t="s">
        <v>8366</v>
      </c>
      <c r="B761" t="s">
        <v>8367</v>
      </c>
      <c r="C761" t="s">
        <v>8368</v>
      </c>
      <c r="D761" t="s">
        <v>8369</v>
      </c>
      <c r="E761" s="1">
        <v>40388</v>
      </c>
      <c r="F761">
        <v>2010</v>
      </c>
      <c r="G761">
        <v>1</v>
      </c>
      <c r="I761">
        <v>19</v>
      </c>
      <c r="J761">
        <v>23</v>
      </c>
      <c r="K761" t="s">
        <v>8370</v>
      </c>
      <c r="M761" t="s">
        <v>8371</v>
      </c>
      <c r="N761" t="s">
        <v>8372</v>
      </c>
      <c r="P761" t="s">
        <v>8373</v>
      </c>
      <c r="Q761" t="s">
        <v>8374</v>
      </c>
      <c r="R761" t="s">
        <v>8375</v>
      </c>
      <c r="S761" t="s">
        <v>8376</v>
      </c>
      <c r="T761" t="s">
        <v>8377</v>
      </c>
      <c r="X761">
        <v>8</v>
      </c>
      <c r="Y761" t="s">
        <v>42</v>
      </c>
      <c r="Z761" s="1">
        <v>40388</v>
      </c>
      <c r="AC761" t="s">
        <v>42</v>
      </c>
      <c r="AD761" t="s">
        <v>43</v>
      </c>
    </row>
    <row r="762" spans="1:30" x14ac:dyDescent="0.25">
      <c r="A762" t="s">
        <v>8378</v>
      </c>
      <c r="B762" t="s">
        <v>8379</v>
      </c>
      <c r="C762" t="s">
        <v>8380</v>
      </c>
      <c r="D762" t="s">
        <v>8381</v>
      </c>
      <c r="E762" s="1">
        <v>44553</v>
      </c>
      <c r="F762">
        <v>2021</v>
      </c>
      <c r="I762">
        <v>411</v>
      </c>
      <c r="J762">
        <v>415</v>
      </c>
      <c r="K762" t="s">
        <v>8382</v>
      </c>
      <c r="M762" t="s">
        <v>8383</v>
      </c>
      <c r="N762" t="s">
        <v>8384</v>
      </c>
      <c r="P762" t="s">
        <v>8385</v>
      </c>
      <c r="Q762" t="s">
        <v>8386</v>
      </c>
      <c r="R762" t="s">
        <v>8387</v>
      </c>
      <c r="S762" t="s">
        <v>8388</v>
      </c>
      <c r="T762" t="s">
        <v>8389</v>
      </c>
      <c r="X762">
        <v>13</v>
      </c>
      <c r="Y762" t="s">
        <v>42</v>
      </c>
      <c r="Z762" s="1">
        <v>44553</v>
      </c>
      <c r="AC762" t="s">
        <v>42</v>
      </c>
      <c r="AD762" t="s">
        <v>43</v>
      </c>
    </row>
    <row r="763" spans="1:30" x14ac:dyDescent="0.25">
      <c r="A763" t="s">
        <v>8390</v>
      </c>
      <c r="B763" t="s">
        <v>8391</v>
      </c>
      <c r="C763" t="s">
        <v>8392</v>
      </c>
      <c r="D763" t="s">
        <v>8393</v>
      </c>
      <c r="E763" s="1">
        <v>37474</v>
      </c>
      <c r="F763">
        <v>1993</v>
      </c>
      <c r="I763" s="2">
        <v>45017</v>
      </c>
      <c r="J763" s="2">
        <v>45021</v>
      </c>
      <c r="K763" t="s">
        <v>8394</v>
      </c>
      <c r="P763" t="s">
        <v>8395</v>
      </c>
      <c r="R763" t="s">
        <v>8396</v>
      </c>
      <c r="S763" t="s">
        <v>8397</v>
      </c>
      <c r="T763" t="s">
        <v>8398</v>
      </c>
      <c r="W763">
        <v>1</v>
      </c>
      <c r="Z763" s="1">
        <v>37474</v>
      </c>
      <c r="AC763" t="s">
        <v>117</v>
      </c>
      <c r="AD763" t="s">
        <v>118</v>
      </c>
    </row>
    <row r="764" spans="1:30" x14ac:dyDescent="0.25">
      <c r="A764" t="s">
        <v>8399</v>
      </c>
      <c r="B764" t="s">
        <v>8400</v>
      </c>
      <c r="C764" t="s">
        <v>8401</v>
      </c>
      <c r="D764" t="s">
        <v>5842</v>
      </c>
      <c r="E764" s="1">
        <v>43920</v>
      </c>
      <c r="F764">
        <v>2019</v>
      </c>
      <c r="I764">
        <v>1</v>
      </c>
      <c r="J764">
        <v>4</v>
      </c>
      <c r="K764" t="s">
        <v>8402</v>
      </c>
      <c r="L764" t="s">
        <v>5844</v>
      </c>
      <c r="M764" t="s">
        <v>5845</v>
      </c>
      <c r="N764" t="s">
        <v>8403</v>
      </c>
      <c r="P764" t="s">
        <v>8404</v>
      </c>
      <c r="Q764" t="s">
        <v>8405</v>
      </c>
      <c r="S764" t="s">
        <v>8406</v>
      </c>
      <c r="T764" t="s">
        <v>8407</v>
      </c>
      <c r="X764">
        <v>9</v>
      </c>
      <c r="Y764" t="s">
        <v>42</v>
      </c>
      <c r="Z764" s="1">
        <v>43920</v>
      </c>
      <c r="AC764" t="s">
        <v>42</v>
      </c>
      <c r="AD764" t="s">
        <v>43</v>
      </c>
    </row>
    <row r="765" spans="1:30" x14ac:dyDescent="0.25">
      <c r="A765" t="s">
        <v>8408</v>
      </c>
      <c r="B765" t="s">
        <v>8409</v>
      </c>
      <c r="C765" t="s">
        <v>8410</v>
      </c>
      <c r="D765" t="s">
        <v>8411</v>
      </c>
      <c r="E765" s="1">
        <v>43244</v>
      </c>
      <c r="F765">
        <v>2018</v>
      </c>
      <c r="I765">
        <v>1</v>
      </c>
      <c r="J765">
        <v>6</v>
      </c>
      <c r="K765" t="s">
        <v>8412</v>
      </c>
      <c r="M765" t="s">
        <v>8413</v>
      </c>
      <c r="N765" t="s">
        <v>8414</v>
      </c>
      <c r="P765" t="s">
        <v>8415</v>
      </c>
      <c r="Q765" t="s">
        <v>8416</v>
      </c>
      <c r="R765" t="s">
        <v>8417</v>
      </c>
      <c r="S765" t="s">
        <v>8418</v>
      </c>
      <c r="T765" t="s">
        <v>8419</v>
      </c>
      <c r="X765">
        <v>24</v>
      </c>
      <c r="Y765" t="s">
        <v>42</v>
      </c>
      <c r="Z765" s="1">
        <v>43244</v>
      </c>
      <c r="AC765" t="s">
        <v>42</v>
      </c>
      <c r="AD765" t="s">
        <v>43</v>
      </c>
    </row>
    <row r="766" spans="1:30" x14ac:dyDescent="0.25">
      <c r="A766" t="s">
        <v>8420</v>
      </c>
      <c r="B766" t="s">
        <v>8421</v>
      </c>
      <c r="C766" t="s">
        <v>8422</v>
      </c>
      <c r="D766" t="s">
        <v>8423</v>
      </c>
      <c r="E766" s="1">
        <v>45134</v>
      </c>
      <c r="F766">
        <v>2023</v>
      </c>
      <c r="I766">
        <v>141</v>
      </c>
      <c r="J766">
        <v>146</v>
      </c>
      <c r="K766" t="s">
        <v>8424</v>
      </c>
      <c r="L766" t="s">
        <v>8425</v>
      </c>
      <c r="M766" t="s">
        <v>8426</v>
      </c>
      <c r="N766" t="s">
        <v>8427</v>
      </c>
      <c r="P766" t="s">
        <v>8428</v>
      </c>
      <c r="Q766" t="s">
        <v>8429</v>
      </c>
      <c r="R766" t="s">
        <v>8430</v>
      </c>
      <c r="S766" t="s">
        <v>8431</v>
      </c>
      <c r="T766" t="s">
        <v>8432</v>
      </c>
      <c r="X766">
        <v>7</v>
      </c>
      <c r="Y766" t="s">
        <v>42</v>
      </c>
      <c r="Z766" s="1">
        <v>45134</v>
      </c>
      <c r="AC766" t="s">
        <v>42</v>
      </c>
      <c r="AD766" t="s">
        <v>43</v>
      </c>
    </row>
    <row r="767" spans="1:30" x14ac:dyDescent="0.25">
      <c r="A767" t="s">
        <v>8433</v>
      </c>
      <c r="B767" t="s">
        <v>8434</v>
      </c>
      <c r="C767" t="s">
        <v>8435</v>
      </c>
      <c r="D767" t="s">
        <v>8436</v>
      </c>
      <c r="E767" s="1">
        <v>41543</v>
      </c>
      <c r="F767">
        <v>2013</v>
      </c>
      <c r="I767">
        <v>102</v>
      </c>
      <c r="J767">
        <v>107</v>
      </c>
      <c r="K767" t="s">
        <v>8437</v>
      </c>
      <c r="M767" t="s">
        <v>8438</v>
      </c>
      <c r="N767" t="s">
        <v>8439</v>
      </c>
      <c r="P767" t="s">
        <v>8440</v>
      </c>
      <c r="Q767" t="s">
        <v>8441</v>
      </c>
      <c r="R767" t="s">
        <v>8442</v>
      </c>
      <c r="S767" t="s">
        <v>8443</v>
      </c>
      <c r="T767" t="s">
        <v>8444</v>
      </c>
      <c r="X767">
        <v>6</v>
      </c>
      <c r="Y767" t="s">
        <v>42</v>
      </c>
      <c r="Z767" s="1">
        <v>41543</v>
      </c>
      <c r="AC767" t="s">
        <v>42</v>
      </c>
      <c r="AD767" t="s">
        <v>43</v>
      </c>
    </row>
    <row r="768" spans="1:30" x14ac:dyDescent="0.25">
      <c r="A768" t="s">
        <v>8445</v>
      </c>
      <c r="B768" t="s">
        <v>8446</v>
      </c>
      <c r="C768" t="s">
        <v>8447</v>
      </c>
      <c r="D768" t="s">
        <v>226</v>
      </c>
      <c r="E768" s="1">
        <v>37627</v>
      </c>
      <c r="F768">
        <v>1977</v>
      </c>
      <c r="G768">
        <v>2</v>
      </c>
      <c r="H768">
        <v>3</v>
      </c>
      <c r="I768">
        <v>291</v>
      </c>
      <c r="J768">
        <v>295</v>
      </c>
      <c r="K768" t="s">
        <v>8448</v>
      </c>
      <c r="L768" t="s">
        <v>228</v>
      </c>
      <c r="N768" t="s">
        <v>8449</v>
      </c>
      <c r="P768" t="s">
        <v>8450</v>
      </c>
      <c r="R768" t="s">
        <v>8451</v>
      </c>
      <c r="T768" t="s">
        <v>8452</v>
      </c>
      <c r="Y768" t="s">
        <v>42</v>
      </c>
      <c r="Z768" s="1">
        <v>37627</v>
      </c>
      <c r="AC768" t="s">
        <v>42</v>
      </c>
      <c r="AD768" t="s">
        <v>57</v>
      </c>
    </row>
    <row r="769" spans="1:30" x14ac:dyDescent="0.25">
      <c r="A769" t="s">
        <v>8453</v>
      </c>
      <c r="B769" t="s">
        <v>8454</v>
      </c>
      <c r="C769" t="s">
        <v>8455</v>
      </c>
      <c r="D769" t="s">
        <v>1392</v>
      </c>
      <c r="E769" s="1">
        <v>41666</v>
      </c>
      <c r="F769">
        <v>2013</v>
      </c>
      <c r="I769">
        <v>1517</v>
      </c>
      <c r="J769">
        <v>1520</v>
      </c>
      <c r="K769" t="s">
        <v>8456</v>
      </c>
      <c r="L769" t="s">
        <v>650</v>
      </c>
      <c r="M769" t="s">
        <v>1394</v>
      </c>
      <c r="N769" t="s">
        <v>8457</v>
      </c>
      <c r="P769" t="s">
        <v>8458</v>
      </c>
      <c r="Q769" t="s">
        <v>8459</v>
      </c>
      <c r="R769" t="s">
        <v>8460</v>
      </c>
      <c r="S769" t="s">
        <v>8461</v>
      </c>
      <c r="T769" t="s">
        <v>8462</v>
      </c>
      <c r="X769">
        <v>1</v>
      </c>
      <c r="Y769" t="s">
        <v>42</v>
      </c>
      <c r="Z769" s="1">
        <v>41666</v>
      </c>
      <c r="AC769" t="s">
        <v>42</v>
      </c>
      <c r="AD769" t="s">
        <v>43</v>
      </c>
    </row>
    <row r="770" spans="1:30" x14ac:dyDescent="0.25">
      <c r="A770" t="s">
        <v>8463</v>
      </c>
      <c r="B770" t="s">
        <v>8464</v>
      </c>
      <c r="C770" t="s">
        <v>8465</v>
      </c>
      <c r="D770" t="s">
        <v>5563</v>
      </c>
      <c r="E770" s="1">
        <v>39342</v>
      </c>
      <c r="F770">
        <v>2007</v>
      </c>
      <c r="I770">
        <v>1</v>
      </c>
      <c r="J770">
        <v>5</v>
      </c>
      <c r="K770" t="s">
        <v>8466</v>
      </c>
      <c r="M770" t="s">
        <v>5565</v>
      </c>
      <c r="N770" t="s">
        <v>8467</v>
      </c>
      <c r="P770" t="s">
        <v>8468</v>
      </c>
      <c r="Q770" t="s">
        <v>8469</v>
      </c>
      <c r="R770" t="s">
        <v>8470</v>
      </c>
      <c r="S770" t="s">
        <v>8471</v>
      </c>
      <c r="T770" t="s">
        <v>8472</v>
      </c>
      <c r="X770">
        <v>9</v>
      </c>
      <c r="Y770" t="s">
        <v>42</v>
      </c>
      <c r="Z770" s="1">
        <v>39342</v>
      </c>
      <c r="AC770" t="s">
        <v>42</v>
      </c>
      <c r="AD770" t="s">
        <v>43</v>
      </c>
    </row>
    <row r="771" spans="1:30" x14ac:dyDescent="0.25">
      <c r="A771" t="s">
        <v>8473</v>
      </c>
      <c r="B771" t="s">
        <v>8474</v>
      </c>
      <c r="C771" t="s">
        <v>8475</v>
      </c>
      <c r="D771" t="s">
        <v>8476</v>
      </c>
      <c r="E771" s="1">
        <v>37474</v>
      </c>
      <c r="F771">
        <v>1989</v>
      </c>
      <c r="I771" s="2">
        <v>45108</v>
      </c>
      <c r="J771" s="2">
        <v>45111</v>
      </c>
      <c r="K771" t="s">
        <v>8477</v>
      </c>
      <c r="P771" t="s">
        <v>8478</v>
      </c>
      <c r="R771" t="s">
        <v>1871</v>
      </c>
      <c r="S771" t="s">
        <v>8479</v>
      </c>
      <c r="T771" t="s">
        <v>8480</v>
      </c>
      <c r="Z771" s="1">
        <v>37474</v>
      </c>
      <c r="AC771" t="s">
        <v>117</v>
      </c>
      <c r="AD771" t="s">
        <v>118</v>
      </c>
    </row>
    <row r="772" spans="1:30" x14ac:dyDescent="0.25">
      <c r="A772" t="s">
        <v>8481</v>
      </c>
      <c r="B772" t="s">
        <v>8482</v>
      </c>
      <c r="C772" t="s">
        <v>8483</v>
      </c>
      <c r="D772" t="s">
        <v>8484</v>
      </c>
      <c r="E772" s="1">
        <v>44519</v>
      </c>
      <c r="F772">
        <v>2021</v>
      </c>
      <c r="I772">
        <v>471</v>
      </c>
      <c r="J772">
        <v>474</v>
      </c>
      <c r="K772" t="s">
        <v>8485</v>
      </c>
      <c r="M772" t="s">
        <v>8486</v>
      </c>
      <c r="N772" t="s">
        <v>8487</v>
      </c>
      <c r="P772" t="s">
        <v>8488</v>
      </c>
      <c r="Q772" t="s">
        <v>8489</v>
      </c>
      <c r="R772" t="s">
        <v>8490</v>
      </c>
      <c r="S772" t="s">
        <v>8491</v>
      </c>
      <c r="T772" t="s">
        <v>8492</v>
      </c>
      <c r="X772">
        <v>17</v>
      </c>
      <c r="Y772" t="s">
        <v>42</v>
      </c>
      <c r="Z772" s="1">
        <v>44519</v>
      </c>
      <c r="AC772" t="s">
        <v>42</v>
      </c>
      <c r="AD772" t="s">
        <v>43</v>
      </c>
    </row>
    <row r="773" spans="1:30" x14ac:dyDescent="0.25">
      <c r="A773" t="s">
        <v>8493</v>
      </c>
      <c r="B773" t="s">
        <v>8494</v>
      </c>
      <c r="C773" t="s">
        <v>8495</v>
      </c>
      <c r="D773" t="s">
        <v>8496</v>
      </c>
      <c r="E773" s="1">
        <v>44565</v>
      </c>
      <c r="F773">
        <v>2021</v>
      </c>
      <c r="I773">
        <v>1</v>
      </c>
      <c r="J773">
        <v>6</v>
      </c>
      <c r="K773" t="s">
        <v>8497</v>
      </c>
      <c r="M773" t="s">
        <v>8498</v>
      </c>
      <c r="N773" t="s">
        <v>8499</v>
      </c>
      <c r="O773" t="s">
        <v>8500</v>
      </c>
      <c r="P773" t="s">
        <v>8501</v>
      </c>
      <c r="Q773" t="s">
        <v>8502</v>
      </c>
      <c r="R773" t="s">
        <v>8503</v>
      </c>
      <c r="S773" t="s">
        <v>8504</v>
      </c>
      <c r="T773" t="s">
        <v>8505</v>
      </c>
      <c r="X773">
        <v>25</v>
      </c>
      <c r="Y773" t="s">
        <v>42</v>
      </c>
      <c r="Z773" s="1">
        <v>44565</v>
      </c>
      <c r="AC773" t="s">
        <v>42</v>
      </c>
      <c r="AD773" t="s">
        <v>43</v>
      </c>
    </row>
    <row r="774" spans="1:30" x14ac:dyDescent="0.25">
      <c r="A774" t="s">
        <v>8506</v>
      </c>
      <c r="B774" t="s">
        <v>8507</v>
      </c>
      <c r="C774" t="s">
        <v>8508</v>
      </c>
      <c r="D774" t="s">
        <v>8509</v>
      </c>
      <c r="E774" s="1">
        <v>37474</v>
      </c>
      <c r="F774">
        <v>1995</v>
      </c>
      <c r="G774">
        <v>1</v>
      </c>
      <c r="I774">
        <v>196</v>
      </c>
      <c r="J774" t="s">
        <v>8510</v>
      </c>
      <c r="K774" t="s">
        <v>8511</v>
      </c>
      <c r="M774" t="s">
        <v>8512</v>
      </c>
      <c r="N774" t="s">
        <v>8513</v>
      </c>
      <c r="P774" t="s">
        <v>8514</v>
      </c>
      <c r="R774" t="s">
        <v>8515</v>
      </c>
      <c r="S774" t="s">
        <v>8516</v>
      </c>
      <c r="T774" t="s">
        <v>8517</v>
      </c>
      <c r="W774">
        <v>1</v>
      </c>
      <c r="X774">
        <v>17</v>
      </c>
      <c r="Y774" t="s">
        <v>42</v>
      </c>
      <c r="Z774" s="1">
        <v>37474</v>
      </c>
      <c r="AC774" t="s">
        <v>42</v>
      </c>
      <c r="AD774" t="s">
        <v>43</v>
      </c>
    </row>
    <row r="775" spans="1:30" x14ac:dyDescent="0.25">
      <c r="A775" t="s">
        <v>8518</v>
      </c>
      <c r="B775" t="s">
        <v>8519</v>
      </c>
      <c r="C775" t="s">
        <v>8520</v>
      </c>
      <c r="D775" t="s">
        <v>481</v>
      </c>
      <c r="E775" s="1">
        <v>40616</v>
      </c>
      <c r="F775">
        <v>2010</v>
      </c>
      <c r="I775">
        <v>1</v>
      </c>
      <c r="J775">
        <v>5</v>
      </c>
      <c r="K775" t="s">
        <v>8521</v>
      </c>
      <c r="L775" t="s">
        <v>483</v>
      </c>
      <c r="M775" t="s">
        <v>484</v>
      </c>
      <c r="N775" t="s">
        <v>8522</v>
      </c>
      <c r="P775" t="s">
        <v>8523</v>
      </c>
      <c r="Q775" t="s">
        <v>8524</v>
      </c>
      <c r="R775" t="s">
        <v>8525</v>
      </c>
      <c r="S775" t="s">
        <v>8526</v>
      </c>
      <c r="T775" t="s">
        <v>8527</v>
      </c>
      <c r="X775">
        <v>10</v>
      </c>
      <c r="Y775" t="s">
        <v>42</v>
      </c>
      <c r="Z775" s="1">
        <v>40616</v>
      </c>
      <c r="AC775" t="s">
        <v>42</v>
      </c>
      <c r="AD775" t="s">
        <v>43</v>
      </c>
    </row>
    <row r="776" spans="1:30" x14ac:dyDescent="0.25">
      <c r="A776" t="s">
        <v>8528</v>
      </c>
      <c r="B776" t="s">
        <v>8529</v>
      </c>
      <c r="C776" t="s">
        <v>8530</v>
      </c>
      <c r="D776" t="s">
        <v>8531</v>
      </c>
      <c r="E776" s="1">
        <v>44890</v>
      </c>
      <c r="F776">
        <v>2022</v>
      </c>
      <c r="I776">
        <v>1923</v>
      </c>
      <c r="J776">
        <v>1925</v>
      </c>
      <c r="K776" t="s">
        <v>8532</v>
      </c>
      <c r="L776" t="s">
        <v>2468</v>
      </c>
      <c r="M776" t="s">
        <v>8533</v>
      </c>
      <c r="N776" t="s">
        <v>8534</v>
      </c>
      <c r="O776" t="s">
        <v>8535</v>
      </c>
      <c r="P776" t="s">
        <v>8536</v>
      </c>
      <c r="R776" t="s">
        <v>8537</v>
      </c>
      <c r="S776" t="s">
        <v>8538</v>
      </c>
      <c r="T776" t="s">
        <v>8539</v>
      </c>
      <c r="X776">
        <v>11</v>
      </c>
      <c r="Y776" t="s">
        <v>42</v>
      </c>
      <c r="Z776" s="1">
        <v>44890</v>
      </c>
      <c r="AC776" t="s">
        <v>42</v>
      </c>
      <c r="AD776" t="s">
        <v>43</v>
      </c>
    </row>
    <row r="777" spans="1:30" x14ac:dyDescent="0.25">
      <c r="A777" t="s">
        <v>8540</v>
      </c>
      <c r="B777" t="s">
        <v>8541</v>
      </c>
      <c r="C777" t="s">
        <v>8542</v>
      </c>
      <c r="D777" t="s">
        <v>554</v>
      </c>
      <c r="E777" s="1">
        <v>41837</v>
      </c>
      <c r="F777">
        <v>2014</v>
      </c>
      <c r="I777">
        <v>1</v>
      </c>
      <c r="J777">
        <v>4</v>
      </c>
      <c r="K777" t="s">
        <v>8543</v>
      </c>
      <c r="M777" t="s">
        <v>556</v>
      </c>
      <c r="P777" t="s">
        <v>8544</v>
      </c>
      <c r="Z777" s="1">
        <v>41837</v>
      </c>
      <c r="AC777" t="s">
        <v>463</v>
      </c>
      <c r="AD777" t="s">
        <v>464</v>
      </c>
    </row>
    <row r="778" spans="1:30" x14ac:dyDescent="0.25">
      <c r="A778" t="s">
        <v>8545</v>
      </c>
      <c r="B778" t="s">
        <v>8546</v>
      </c>
      <c r="C778" t="s">
        <v>8547</v>
      </c>
      <c r="D778" t="s">
        <v>8548</v>
      </c>
      <c r="E778" s="1">
        <v>38670</v>
      </c>
      <c r="F778">
        <v>2005</v>
      </c>
      <c r="G778">
        <v>7</v>
      </c>
      <c r="I778">
        <v>4781</v>
      </c>
      <c r="J778">
        <v>4783</v>
      </c>
      <c r="L778" t="s">
        <v>650</v>
      </c>
      <c r="M778" t="s">
        <v>8549</v>
      </c>
      <c r="N778" t="s">
        <v>8550</v>
      </c>
      <c r="P778" t="s">
        <v>8551</v>
      </c>
      <c r="R778" t="s">
        <v>8552</v>
      </c>
      <c r="Y778" t="s">
        <v>42</v>
      </c>
      <c r="Z778" s="1">
        <v>38670</v>
      </c>
      <c r="AC778" t="s">
        <v>42</v>
      </c>
      <c r="AD778" t="s">
        <v>43</v>
      </c>
    </row>
    <row r="779" spans="1:30" x14ac:dyDescent="0.25">
      <c r="A779" t="s">
        <v>8553</v>
      </c>
      <c r="B779" t="s">
        <v>8554</v>
      </c>
      <c r="C779" t="s">
        <v>8555</v>
      </c>
      <c r="D779" t="s">
        <v>7178</v>
      </c>
      <c r="E779" s="1">
        <v>44748</v>
      </c>
      <c r="F779">
        <v>2022</v>
      </c>
      <c r="I779">
        <v>1</v>
      </c>
      <c r="J779">
        <v>4</v>
      </c>
      <c r="K779" t="s">
        <v>8556</v>
      </c>
      <c r="M779" t="s">
        <v>7180</v>
      </c>
      <c r="N779" t="s">
        <v>8557</v>
      </c>
      <c r="O779" t="s">
        <v>8558</v>
      </c>
      <c r="P779" t="s">
        <v>8559</v>
      </c>
      <c r="R779" t="s">
        <v>8560</v>
      </c>
      <c r="S779" t="s">
        <v>8561</v>
      </c>
      <c r="T779" t="s">
        <v>8562</v>
      </c>
      <c r="X779">
        <v>8</v>
      </c>
      <c r="Z779" s="1">
        <v>44748</v>
      </c>
      <c r="AC779" t="s">
        <v>42</v>
      </c>
      <c r="AD779" t="s">
        <v>43</v>
      </c>
    </row>
    <row r="780" spans="1:30" x14ac:dyDescent="0.25">
      <c r="A780" t="s">
        <v>8563</v>
      </c>
      <c r="B780" t="s">
        <v>8564</v>
      </c>
      <c r="C780" t="s">
        <v>8565</v>
      </c>
      <c r="D780" t="s">
        <v>8566</v>
      </c>
      <c r="E780" s="1">
        <v>44158</v>
      </c>
      <c r="F780">
        <v>2020</v>
      </c>
      <c r="I780">
        <v>1</v>
      </c>
      <c r="J780">
        <v>2</v>
      </c>
      <c r="K780" t="s">
        <v>8567</v>
      </c>
      <c r="L780" t="s">
        <v>8568</v>
      </c>
      <c r="M780" t="s">
        <v>8569</v>
      </c>
      <c r="N780" t="s">
        <v>8570</v>
      </c>
      <c r="P780" t="s">
        <v>8571</v>
      </c>
      <c r="R780" t="s">
        <v>8572</v>
      </c>
      <c r="S780" t="s">
        <v>8573</v>
      </c>
      <c r="T780" t="s">
        <v>8574</v>
      </c>
      <c r="X780">
        <v>14</v>
      </c>
      <c r="Y780" t="s">
        <v>42</v>
      </c>
      <c r="Z780" s="1">
        <v>44158</v>
      </c>
      <c r="AC780" t="s">
        <v>42</v>
      </c>
      <c r="AD780" t="s">
        <v>43</v>
      </c>
    </row>
    <row r="781" spans="1:30" x14ac:dyDescent="0.25">
      <c r="A781" t="s">
        <v>8575</v>
      </c>
      <c r="B781" t="s">
        <v>8576</v>
      </c>
      <c r="C781" t="s">
        <v>8577</v>
      </c>
      <c r="D781" t="s">
        <v>8578</v>
      </c>
      <c r="E781" s="1">
        <v>40458</v>
      </c>
      <c r="F781">
        <v>2010</v>
      </c>
      <c r="I781">
        <v>223</v>
      </c>
      <c r="J781">
        <v>225</v>
      </c>
      <c r="K781" t="s">
        <v>8579</v>
      </c>
      <c r="M781" t="s">
        <v>8580</v>
      </c>
      <c r="N781" t="s">
        <v>8581</v>
      </c>
      <c r="P781" t="s">
        <v>8582</v>
      </c>
      <c r="Q781" t="s">
        <v>8583</v>
      </c>
      <c r="R781" t="s">
        <v>8584</v>
      </c>
      <c r="S781" t="s">
        <v>8585</v>
      </c>
      <c r="T781" t="s">
        <v>8586</v>
      </c>
      <c r="X781">
        <v>4</v>
      </c>
      <c r="Y781" t="s">
        <v>42</v>
      </c>
      <c r="Z781" s="1">
        <v>40458</v>
      </c>
      <c r="AC781" t="s">
        <v>42</v>
      </c>
      <c r="AD781" t="s">
        <v>43</v>
      </c>
    </row>
    <row r="782" spans="1:30" x14ac:dyDescent="0.25">
      <c r="A782" t="s">
        <v>8587</v>
      </c>
      <c r="B782" t="s">
        <v>8588</v>
      </c>
      <c r="C782" t="s">
        <v>8589</v>
      </c>
      <c r="D782" t="s">
        <v>8590</v>
      </c>
      <c r="E782" s="1">
        <v>40549</v>
      </c>
      <c r="F782">
        <v>2010</v>
      </c>
      <c r="I782">
        <v>58</v>
      </c>
      <c r="J782">
        <v>63</v>
      </c>
      <c r="K782" t="s">
        <v>8591</v>
      </c>
      <c r="L782" t="s">
        <v>8592</v>
      </c>
      <c r="M782" t="s">
        <v>8593</v>
      </c>
      <c r="N782" t="s">
        <v>8594</v>
      </c>
      <c r="P782" t="s">
        <v>8595</v>
      </c>
      <c r="R782" t="s">
        <v>8596</v>
      </c>
      <c r="S782" t="s">
        <v>8597</v>
      </c>
      <c r="T782" t="s">
        <v>8598</v>
      </c>
      <c r="X782">
        <v>11</v>
      </c>
      <c r="Y782" t="s">
        <v>42</v>
      </c>
      <c r="Z782" s="1">
        <v>40549</v>
      </c>
      <c r="AC782" t="s">
        <v>42</v>
      </c>
      <c r="AD782" t="s">
        <v>43</v>
      </c>
    </row>
    <row r="783" spans="1:30" x14ac:dyDescent="0.25">
      <c r="A783" t="s">
        <v>8599</v>
      </c>
      <c r="B783" t="s">
        <v>8600</v>
      </c>
      <c r="C783" t="s">
        <v>8601</v>
      </c>
      <c r="D783" t="s">
        <v>8602</v>
      </c>
      <c r="E783" s="1">
        <v>44403</v>
      </c>
      <c r="F783">
        <v>2021</v>
      </c>
      <c r="I783">
        <v>5</v>
      </c>
      <c r="J783">
        <v>8</v>
      </c>
      <c r="K783" t="s">
        <v>8603</v>
      </c>
      <c r="M783" t="s">
        <v>8604</v>
      </c>
      <c r="N783" t="s">
        <v>8605</v>
      </c>
      <c r="P783" t="s">
        <v>8606</v>
      </c>
      <c r="Q783" t="s">
        <v>8607</v>
      </c>
      <c r="R783" t="s">
        <v>8608</v>
      </c>
      <c r="S783" t="s">
        <v>8609</v>
      </c>
      <c r="T783" t="s">
        <v>8610</v>
      </c>
      <c r="X783">
        <v>42</v>
      </c>
      <c r="Y783" t="s">
        <v>42</v>
      </c>
      <c r="Z783" s="1">
        <v>44403</v>
      </c>
      <c r="AC783" t="s">
        <v>42</v>
      </c>
      <c r="AD783" t="s">
        <v>43</v>
      </c>
    </row>
    <row r="784" spans="1:30" x14ac:dyDescent="0.25">
      <c r="A784" t="s">
        <v>8611</v>
      </c>
      <c r="B784" t="s">
        <v>8612</v>
      </c>
      <c r="C784" t="s">
        <v>8613</v>
      </c>
      <c r="D784" t="s">
        <v>8614</v>
      </c>
      <c r="E784" s="1">
        <v>40694</v>
      </c>
      <c r="F784">
        <v>2011</v>
      </c>
      <c r="I784">
        <v>1671</v>
      </c>
      <c r="J784">
        <v>1673</v>
      </c>
      <c r="K784" t="s">
        <v>8615</v>
      </c>
      <c r="L784" t="s">
        <v>2913</v>
      </c>
      <c r="M784" t="s">
        <v>8616</v>
      </c>
      <c r="P784" t="s">
        <v>8617</v>
      </c>
      <c r="R784" t="s">
        <v>8618</v>
      </c>
      <c r="S784" t="s">
        <v>8619</v>
      </c>
      <c r="T784" t="s">
        <v>8620</v>
      </c>
      <c r="X784">
        <v>5</v>
      </c>
      <c r="Z784" s="1">
        <v>40694</v>
      </c>
      <c r="AC784" t="s">
        <v>42</v>
      </c>
      <c r="AD784" t="s">
        <v>43</v>
      </c>
    </row>
    <row r="785" spans="1:30" x14ac:dyDescent="0.25">
      <c r="A785" t="s">
        <v>8621</v>
      </c>
      <c r="B785" t="s">
        <v>8622</v>
      </c>
      <c r="C785" t="s">
        <v>8623</v>
      </c>
      <c r="D785" t="s">
        <v>8624</v>
      </c>
      <c r="E785" s="1">
        <v>37474</v>
      </c>
      <c r="F785">
        <v>1993</v>
      </c>
      <c r="I785">
        <v>282</v>
      </c>
      <c r="J785" t="s">
        <v>8625</v>
      </c>
      <c r="K785" t="s">
        <v>8626</v>
      </c>
      <c r="M785" t="s">
        <v>8627</v>
      </c>
      <c r="N785" t="s">
        <v>8628</v>
      </c>
      <c r="P785" t="s">
        <v>8629</v>
      </c>
      <c r="R785" t="s">
        <v>8630</v>
      </c>
      <c r="S785" t="s">
        <v>8631</v>
      </c>
      <c r="T785" t="s">
        <v>8632</v>
      </c>
      <c r="X785">
        <v>3</v>
      </c>
      <c r="Y785" t="s">
        <v>42</v>
      </c>
      <c r="Z785" s="1">
        <v>37474</v>
      </c>
      <c r="AC785" t="s">
        <v>42</v>
      </c>
      <c r="AD785" t="s">
        <v>43</v>
      </c>
    </row>
    <row r="786" spans="1:30" x14ac:dyDescent="0.25">
      <c r="A786" t="s">
        <v>8633</v>
      </c>
      <c r="B786" t="s">
        <v>8634</v>
      </c>
      <c r="C786" t="s">
        <v>8635</v>
      </c>
      <c r="D786" t="s">
        <v>226</v>
      </c>
      <c r="E786" s="1">
        <v>37627</v>
      </c>
      <c r="F786">
        <v>1977</v>
      </c>
      <c r="G786">
        <v>2</v>
      </c>
      <c r="H786">
        <v>3</v>
      </c>
      <c r="I786">
        <v>218</v>
      </c>
      <c r="J786">
        <v>222</v>
      </c>
      <c r="K786" t="s">
        <v>8636</v>
      </c>
      <c r="L786" t="s">
        <v>228</v>
      </c>
      <c r="N786" t="s">
        <v>8637</v>
      </c>
      <c r="P786" t="s">
        <v>8638</v>
      </c>
      <c r="R786" t="s">
        <v>8639</v>
      </c>
      <c r="T786" t="s">
        <v>8640</v>
      </c>
      <c r="X786">
        <v>3</v>
      </c>
      <c r="Y786" t="s">
        <v>42</v>
      </c>
      <c r="Z786" s="1">
        <v>37627</v>
      </c>
      <c r="AC786" t="s">
        <v>42</v>
      </c>
      <c r="AD786" t="s">
        <v>57</v>
      </c>
    </row>
    <row r="787" spans="1:30" x14ac:dyDescent="0.25">
      <c r="A787" t="s">
        <v>8641</v>
      </c>
      <c r="B787" t="s">
        <v>8642</v>
      </c>
      <c r="C787" t="s">
        <v>8643</v>
      </c>
      <c r="D787" t="s">
        <v>8644</v>
      </c>
      <c r="E787" s="1">
        <v>38628</v>
      </c>
      <c r="F787">
        <v>2005</v>
      </c>
      <c r="G787">
        <v>1</v>
      </c>
      <c r="I787">
        <v>223</v>
      </c>
      <c r="J787" t="s">
        <v>8645</v>
      </c>
      <c r="K787" t="s">
        <v>8646</v>
      </c>
      <c r="M787" t="s">
        <v>8647</v>
      </c>
      <c r="N787" t="s">
        <v>8648</v>
      </c>
      <c r="P787" t="s">
        <v>8649</v>
      </c>
      <c r="R787" t="s">
        <v>8650</v>
      </c>
      <c r="S787" t="s">
        <v>8651</v>
      </c>
      <c r="T787" t="s">
        <v>8652</v>
      </c>
      <c r="X787">
        <v>11</v>
      </c>
      <c r="Y787" t="s">
        <v>42</v>
      </c>
      <c r="Z787" s="1">
        <v>38628</v>
      </c>
      <c r="AC787" t="s">
        <v>42</v>
      </c>
      <c r="AD787" t="s">
        <v>43</v>
      </c>
    </row>
    <row r="788" spans="1:30" x14ac:dyDescent="0.25">
      <c r="A788" t="s">
        <v>8653</v>
      </c>
      <c r="B788" t="s">
        <v>8654</v>
      </c>
      <c r="C788" t="s">
        <v>8655</v>
      </c>
      <c r="D788" t="s">
        <v>8656</v>
      </c>
      <c r="E788" s="1">
        <v>45145</v>
      </c>
      <c r="F788">
        <v>2023</v>
      </c>
      <c r="I788">
        <v>494</v>
      </c>
      <c r="J788">
        <v>499</v>
      </c>
      <c r="K788" t="s">
        <v>8657</v>
      </c>
      <c r="L788" t="s">
        <v>8658</v>
      </c>
      <c r="M788" t="s">
        <v>8659</v>
      </c>
      <c r="N788" t="s">
        <v>8660</v>
      </c>
      <c r="P788" t="s">
        <v>8661</v>
      </c>
      <c r="Q788" t="s">
        <v>8662</v>
      </c>
      <c r="R788" t="s">
        <v>8663</v>
      </c>
      <c r="S788" t="s">
        <v>8664</v>
      </c>
      <c r="T788" t="s">
        <v>8665</v>
      </c>
      <c r="X788">
        <v>12</v>
      </c>
      <c r="Y788" t="s">
        <v>42</v>
      </c>
      <c r="Z788" s="1">
        <v>45145</v>
      </c>
      <c r="AC788" t="s">
        <v>42</v>
      </c>
      <c r="AD788" t="s">
        <v>43</v>
      </c>
    </row>
    <row r="789" spans="1:30" x14ac:dyDescent="0.25">
      <c r="A789" t="s">
        <v>8666</v>
      </c>
      <c r="B789" t="s">
        <v>8667</v>
      </c>
      <c r="C789" t="s">
        <v>8668</v>
      </c>
      <c r="D789" t="s">
        <v>8669</v>
      </c>
      <c r="E789" s="1">
        <v>39182</v>
      </c>
      <c r="F789">
        <v>2006</v>
      </c>
      <c r="I789">
        <v>1</v>
      </c>
      <c r="J789">
        <v>4</v>
      </c>
      <c r="K789" t="s">
        <v>8670</v>
      </c>
      <c r="M789" t="s">
        <v>8671</v>
      </c>
      <c r="N789" t="s">
        <v>8672</v>
      </c>
      <c r="P789" t="s">
        <v>8673</v>
      </c>
      <c r="R789" t="s">
        <v>8674</v>
      </c>
      <c r="S789" t="s">
        <v>8675</v>
      </c>
      <c r="T789" t="s">
        <v>8676</v>
      </c>
      <c r="X789">
        <v>12</v>
      </c>
      <c r="Y789" t="s">
        <v>42</v>
      </c>
      <c r="Z789" s="1">
        <v>39182</v>
      </c>
      <c r="AC789" t="s">
        <v>42</v>
      </c>
      <c r="AD789" t="s">
        <v>43</v>
      </c>
    </row>
    <row r="790" spans="1:30" x14ac:dyDescent="0.25">
      <c r="A790" t="s">
        <v>8677</v>
      </c>
      <c r="B790" t="s">
        <v>8678</v>
      </c>
      <c r="C790" t="s">
        <v>8679</v>
      </c>
      <c r="D790" t="s">
        <v>648</v>
      </c>
      <c r="E790" s="1">
        <v>41223</v>
      </c>
      <c r="F790">
        <v>2012</v>
      </c>
      <c r="I790">
        <v>1695</v>
      </c>
      <c r="J790">
        <v>1698</v>
      </c>
      <c r="K790" t="s">
        <v>8680</v>
      </c>
      <c r="L790" t="s">
        <v>650</v>
      </c>
      <c r="M790" t="s">
        <v>651</v>
      </c>
      <c r="N790" t="s">
        <v>8681</v>
      </c>
      <c r="P790" t="s">
        <v>8682</v>
      </c>
      <c r="Q790" t="s">
        <v>8683</v>
      </c>
      <c r="R790" t="s">
        <v>8684</v>
      </c>
      <c r="S790" t="s">
        <v>8685</v>
      </c>
      <c r="T790" t="s">
        <v>8686</v>
      </c>
      <c r="X790">
        <v>13</v>
      </c>
      <c r="Y790" t="s">
        <v>42</v>
      </c>
      <c r="Z790" s="1">
        <v>41223</v>
      </c>
      <c r="AC790" t="s">
        <v>42</v>
      </c>
      <c r="AD790" t="s">
        <v>43</v>
      </c>
    </row>
    <row r="791" spans="1:30" x14ac:dyDescent="0.25">
      <c r="A791" t="s">
        <v>8687</v>
      </c>
      <c r="B791" t="s">
        <v>8688</v>
      </c>
      <c r="C791" t="s">
        <v>8689</v>
      </c>
      <c r="D791" t="s">
        <v>8690</v>
      </c>
      <c r="E791" s="1">
        <v>40493</v>
      </c>
      <c r="F791">
        <v>2010</v>
      </c>
      <c r="I791">
        <v>1</v>
      </c>
      <c r="J791">
        <v>4</v>
      </c>
      <c r="K791" t="s">
        <v>8691</v>
      </c>
      <c r="M791" t="s">
        <v>8692</v>
      </c>
      <c r="N791" t="s">
        <v>8693</v>
      </c>
      <c r="P791" t="s">
        <v>8694</v>
      </c>
      <c r="R791" t="s">
        <v>8695</v>
      </c>
      <c r="S791" t="s">
        <v>8696</v>
      </c>
      <c r="T791" t="s">
        <v>8697</v>
      </c>
      <c r="X791">
        <v>9</v>
      </c>
      <c r="Y791" t="s">
        <v>42</v>
      </c>
      <c r="Z791" s="1">
        <v>40493</v>
      </c>
      <c r="AC791" t="s">
        <v>42</v>
      </c>
      <c r="AD791" t="s">
        <v>43</v>
      </c>
    </row>
    <row r="792" spans="1:30" x14ac:dyDescent="0.25">
      <c r="A792" t="s">
        <v>8698</v>
      </c>
      <c r="B792" t="s">
        <v>8699</v>
      </c>
      <c r="C792" t="s">
        <v>8700</v>
      </c>
      <c r="D792" t="s">
        <v>8701</v>
      </c>
      <c r="E792" s="1">
        <v>44879</v>
      </c>
      <c r="F792">
        <v>2022</v>
      </c>
      <c r="I792">
        <v>1</v>
      </c>
      <c r="J792">
        <v>5</v>
      </c>
      <c r="K792" t="s">
        <v>8702</v>
      </c>
      <c r="M792" t="s">
        <v>8703</v>
      </c>
      <c r="N792" t="s">
        <v>8704</v>
      </c>
      <c r="P792" t="s">
        <v>8705</v>
      </c>
      <c r="Q792" t="s">
        <v>8706</v>
      </c>
      <c r="R792" t="s">
        <v>8707</v>
      </c>
      <c r="S792" t="s">
        <v>8708</v>
      </c>
      <c r="T792" t="s">
        <v>8709</v>
      </c>
      <c r="X792">
        <v>19</v>
      </c>
      <c r="Y792" t="s">
        <v>42</v>
      </c>
      <c r="Z792" s="1">
        <v>44879</v>
      </c>
      <c r="AC792" t="s">
        <v>42</v>
      </c>
      <c r="AD792" t="s">
        <v>43</v>
      </c>
    </row>
    <row r="793" spans="1:30" x14ac:dyDescent="0.25">
      <c r="A793" t="s">
        <v>8710</v>
      </c>
      <c r="B793" t="s">
        <v>8711</v>
      </c>
      <c r="C793" t="s">
        <v>8712</v>
      </c>
      <c r="D793" t="s">
        <v>3328</v>
      </c>
      <c r="E793" s="1">
        <v>43552</v>
      </c>
      <c r="F793">
        <v>2019</v>
      </c>
      <c r="G793">
        <v>29</v>
      </c>
      <c r="H793">
        <v>5</v>
      </c>
      <c r="I793">
        <v>1</v>
      </c>
      <c r="J793">
        <v>4</v>
      </c>
      <c r="K793" t="s">
        <v>8713</v>
      </c>
      <c r="L793" t="s">
        <v>3330</v>
      </c>
      <c r="N793" t="s">
        <v>8714</v>
      </c>
      <c r="O793" t="s">
        <v>8715</v>
      </c>
      <c r="P793" t="s">
        <v>8716</v>
      </c>
      <c r="Q793" t="s">
        <v>8717</v>
      </c>
      <c r="R793" t="s">
        <v>8718</v>
      </c>
      <c r="S793" t="s">
        <v>8719</v>
      </c>
      <c r="T793" t="s">
        <v>8720</v>
      </c>
      <c r="X793">
        <v>15</v>
      </c>
      <c r="Y793" t="s">
        <v>42</v>
      </c>
      <c r="Z793" s="1">
        <v>43520</v>
      </c>
      <c r="AC793" t="s">
        <v>42</v>
      </c>
      <c r="AD793" t="s">
        <v>57</v>
      </c>
    </row>
    <row r="794" spans="1:30" x14ac:dyDescent="0.25">
      <c r="A794" t="s">
        <v>8721</v>
      </c>
      <c r="B794" t="s">
        <v>8722</v>
      </c>
      <c r="C794" t="s">
        <v>8723</v>
      </c>
      <c r="D794" t="s">
        <v>974</v>
      </c>
      <c r="E794" s="1">
        <v>38894</v>
      </c>
      <c r="F794">
        <v>2005</v>
      </c>
      <c r="I794">
        <v>1</v>
      </c>
      <c r="J794">
        <v>5</v>
      </c>
      <c r="K794" t="s">
        <v>8724</v>
      </c>
      <c r="L794" t="s">
        <v>977</v>
      </c>
      <c r="M794" t="s">
        <v>978</v>
      </c>
      <c r="N794" t="s">
        <v>8725</v>
      </c>
      <c r="P794" t="s">
        <v>8726</v>
      </c>
      <c r="R794" t="s">
        <v>8727</v>
      </c>
      <c r="X794">
        <v>7</v>
      </c>
      <c r="Z794" s="1">
        <v>38894</v>
      </c>
      <c r="AC794" t="s">
        <v>42</v>
      </c>
      <c r="AD794" t="s">
        <v>43</v>
      </c>
    </row>
    <row r="795" spans="1:30" x14ac:dyDescent="0.25">
      <c r="A795" t="s">
        <v>8728</v>
      </c>
      <c r="B795" t="s">
        <v>8729</v>
      </c>
      <c r="C795" t="s">
        <v>8730</v>
      </c>
      <c r="D795" t="s">
        <v>8731</v>
      </c>
      <c r="E795" s="1">
        <v>45126</v>
      </c>
      <c r="F795">
        <v>2022</v>
      </c>
      <c r="I795">
        <v>310</v>
      </c>
      <c r="J795">
        <v>315</v>
      </c>
      <c r="K795" t="s">
        <v>8732</v>
      </c>
      <c r="M795" t="s">
        <v>8733</v>
      </c>
      <c r="N795" t="s">
        <v>8734</v>
      </c>
      <c r="P795" t="s">
        <v>8735</v>
      </c>
      <c r="Q795" t="s">
        <v>8736</v>
      </c>
      <c r="R795" t="s">
        <v>8737</v>
      </c>
      <c r="S795" t="s">
        <v>8738</v>
      </c>
      <c r="T795" t="s">
        <v>8739</v>
      </c>
      <c r="X795">
        <v>18</v>
      </c>
      <c r="Y795" t="s">
        <v>42</v>
      </c>
      <c r="Z795" s="1">
        <v>45126</v>
      </c>
      <c r="AC795" t="s">
        <v>42</v>
      </c>
      <c r="AD795" t="s">
        <v>43</v>
      </c>
    </row>
    <row r="796" spans="1:30" x14ac:dyDescent="0.25">
      <c r="A796" t="s">
        <v>8740</v>
      </c>
      <c r="B796" t="s">
        <v>8741</v>
      </c>
      <c r="C796" t="s">
        <v>8742</v>
      </c>
      <c r="D796" t="s">
        <v>8743</v>
      </c>
      <c r="E796" s="1">
        <v>44064</v>
      </c>
      <c r="F796">
        <v>2019</v>
      </c>
      <c r="I796">
        <v>1</v>
      </c>
      <c r="J796">
        <v>4</v>
      </c>
      <c r="K796" t="s">
        <v>8744</v>
      </c>
      <c r="M796" t="s">
        <v>8745</v>
      </c>
      <c r="N796" t="s">
        <v>8746</v>
      </c>
      <c r="P796" t="s">
        <v>8747</v>
      </c>
      <c r="Q796" t="s">
        <v>8748</v>
      </c>
      <c r="S796" t="s">
        <v>8749</v>
      </c>
      <c r="T796" t="s">
        <v>8750</v>
      </c>
      <c r="X796">
        <v>10</v>
      </c>
      <c r="Y796" t="s">
        <v>42</v>
      </c>
      <c r="Z796" s="1">
        <v>44064</v>
      </c>
      <c r="AC796" t="s">
        <v>42</v>
      </c>
      <c r="AD796" t="s">
        <v>43</v>
      </c>
    </row>
    <row r="797" spans="1:30" x14ac:dyDescent="0.25">
      <c r="A797" t="s">
        <v>8751</v>
      </c>
      <c r="B797" t="s">
        <v>8752</v>
      </c>
      <c r="C797" t="s">
        <v>8753</v>
      </c>
      <c r="D797" t="s">
        <v>8754</v>
      </c>
      <c r="E797" s="1">
        <v>43290</v>
      </c>
      <c r="F797">
        <v>2018</v>
      </c>
      <c r="I797">
        <v>115</v>
      </c>
      <c r="J797">
        <v>116</v>
      </c>
      <c r="K797" t="s">
        <v>8755</v>
      </c>
      <c r="M797" t="s">
        <v>8756</v>
      </c>
      <c r="N797" t="s">
        <v>8757</v>
      </c>
      <c r="P797" t="s">
        <v>8758</v>
      </c>
      <c r="Q797" t="s">
        <v>8759</v>
      </c>
      <c r="R797" t="s">
        <v>8760</v>
      </c>
      <c r="S797" t="s">
        <v>8761</v>
      </c>
      <c r="T797" t="s">
        <v>8762</v>
      </c>
      <c r="X797">
        <v>7</v>
      </c>
      <c r="Z797" s="1">
        <v>43290</v>
      </c>
      <c r="AC797" t="s">
        <v>42</v>
      </c>
      <c r="AD797" t="s">
        <v>43</v>
      </c>
    </row>
    <row r="798" spans="1:30" x14ac:dyDescent="0.25">
      <c r="A798" t="s">
        <v>8763</v>
      </c>
      <c r="B798" t="s">
        <v>8764</v>
      </c>
      <c r="C798" t="s">
        <v>8765</v>
      </c>
      <c r="D798" t="s">
        <v>8766</v>
      </c>
      <c r="E798" s="1">
        <v>45119</v>
      </c>
      <c r="F798">
        <v>2023</v>
      </c>
      <c r="I798">
        <v>370</v>
      </c>
      <c r="J798">
        <v>374</v>
      </c>
      <c r="K798" t="s">
        <v>8767</v>
      </c>
      <c r="L798" t="s">
        <v>8768</v>
      </c>
      <c r="M798" t="s">
        <v>8769</v>
      </c>
      <c r="N798" t="s">
        <v>8770</v>
      </c>
      <c r="P798" t="s">
        <v>8771</v>
      </c>
      <c r="Q798" t="s">
        <v>8772</v>
      </c>
      <c r="R798" t="s">
        <v>8773</v>
      </c>
      <c r="S798" t="s">
        <v>8774</v>
      </c>
      <c r="T798" t="s">
        <v>8775</v>
      </c>
      <c r="X798">
        <v>10</v>
      </c>
      <c r="Y798" t="s">
        <v>42</v>
      </c>
      <c r="Z798" s="1">
        <v>45119</v>
      </c>
      <c r="AC798" t="s">
        <v>42</v>
      </c>
      <c r="AD798" t="s">
        <v>43</v>
      </c>
    </row>
    <row r="799" spans="1:30" x14ac:dyDescent="0.25">
      <c r="A799" t="s">
        <v>8776</v>
      </c>
      <c r="B799" t="s">
        <v>8777</v>
      </c>
      <c r="C799" t="s">
        <v>8778</v>
      </c>
      <c r="D799" t="s">
        <v>8779</v>
      </c>
      <c r="E799" s="1">
        <v>43457</v>
      </c>
      <c r="F799">
        <v>2018</v>
      </c>
      <c r="I799">
        <v>1</v>
      </c>
      <c r="J799">
        <v>5</v>
      </c>
      <c r="K799" t="s">
        <v>8780</v>
      </c>
      <c r="L799" t="s">
        <v>8781</v>
      </c>
      <c r="M799" t="s">
        <v>8782</v>
      </c>
      <c r="N799" t="s">
        <v>8783</v>
      </c>
      <c r="P799" t="s">
        <v>8784</v>
      </c>
      <c r="Q799" t="s">
        <v>8785</v>
      </c>
      <c r="R799" t="s">
        <v>8786</v>
      </c>
      <c r="S799" t="s">
        <v>8787</v>
      </c>
      <c r="T799" t="s">
        <v>8788</v>
      </c>
      <c r="X799">
        <v>9</v>
      </c>
      <c r="Y799" t="s">
        <v>42</v>
      </c>
      <c r="Z799" s="1">
        <v>43457</v>
      </c>
      <c r="AC799" t="s">
        <v>42</v>
      </c>
      <c r="AD799" t="s">
        <v>43</v>
      </c>
    </row>
    <row r="800" spans="1:30" x14ac:dyDescent="0.25">
      <c r="A800" t="s">
        <v>8789</v>
      </c>
      <c r="B800" t="s">
        <v>8790</v>
      </c>
      <c r="C800" t="s">
        <v>8791</v>
      </c>
      <c r="D800" t="s">
        <v>6129</v>
      </c>
      <c r="E800" s="1">
        <v>44832</v>
      </c>
      <c r="F800">
        <v>2022</v>
      </c>
      <c r="I800">
        <v>5188</v>
      </c>
      <c r="J800">
        <v>5191</v>
      </c>
      <c r="K800" t="s">
        <v>8792</v>
      </c>
      <c r="L800" t="s">
        <v>650</v>
      </c>
      <c r="M800" t="s">
        <v>6131</v>
      </c>
      <c r="N800" t="s">
        <v>8793</v>
      </c>
      <c r="O800" t="s">
        <v>8794</v>
      </c>
      <c r="P800" t="s">
        <v>8795</v>
      </c>
      <c r="Q800" t="s">
        <v>8796</v>
      </c>
      <c r="R800" t="s">
        <v>8797</v>
      </c>
      <c r="S800" t="s">
        <v>8798</v>
      </c>
      <c r="T800" t="s">
        <v>8799</v>
      </c>
      <c r="X800">
        <v>14</v>
      </c>
      <c r="Y800" t="s">
        <v>42</v>
      </c>
      <c r="Z800" s="1">
        <v>44832</v>
      </c>
      <c r="AC800" t="s">
        <v>42</v>
      </c>
      <c r="AD800" t="s">
        <v>43</v>
      </c>
    </row>
    <row r="801" spans="1:30" x14ac:dyDescent="0.25">
      <c r="A801" t="s">
        <v>8800</v>
      </c>
      <c r="B801" t="s">
        <v>8801</v>
      </c>
      <c r="C801" t="s">
        <v>8802</v>
      </c>
      <c r="D801" t="s">
        <v>8803</v>
      </c>
      <c r="E801" s="1">
        <v>43129</v>
      </c>
      <c r="F801">
        <v>2017</v>
      </c>
      <c r="I801">
        <v>170</v>
      </c>
      <c r="J801">
        <v>174</v>
      </c>
      <c r="K801" t="s">
        <v>8804</v>
      </c>
      <c r="L801" t="s">
        <v>8805</v>
      </c>
      <c r="M801" t="s">
        <v>8806</v>
      </c>
      <c r="N801" t="s">
        <v>8807</v>
      </c>
      <c r="P801" t="s">
        <v>8808</v>
      </c>
      <c r="R801" t="s">
        <v>8809</v>
      </c>
      <c r="S801" t="s">
        <v>8810</v>
      </c>
      <c r="T801" t="s">
        <v>8811</v>
      </c>
      <c r="X801">
        <v>13</v>
      </c>
      <c r="Y801" t="s">
        <v>42</v>
      </c>
      <c r="Z801" s="1">
        <v>43129</v>
      </c>
      <c r="AC801" t="s">
        <v>42</v>
      </c>
      <c r="AD801" t="s">
        <v>43</v>
      </c>
    </row>
    <row r="802" spans="1:30" x14ac:dyDescent="0.25">
      <c r="A802" t="s">
        <v>8812</v>
      </c>
      <c r="B802" t="s">
        <v>8813</v>
      </c>
      <c r="C802" t="s">
        <v>8814</v>
      </c>
      <c r="D802" t="s">
        <v>155</v>
      </c>
      <c r="E802" s="1">
        <v>44964</v>
      </c>
      <c r="F802">
        <v>2022</v>
      </c>
      <c r="G802">
        <v>2022</v>
      </c>
      <c r="I802">
        <v>477</v>
      </c>
      <c r="J802">
        <v>482</v>
      </c>
      <c r="K802" t="s">
        <v>8815</v>
      </c>
      <c r="M802" t="s">
        <v>157</v>
      </c>
      <c r="N802" t="s">
        <v>8816</v>
      </c>
      <c r="P802" t="s">
        <v>8817</v>
      </c>
      <c r="S802" t="s">
        <v>8818</v>
      </c>
      <c r="T802" t="s">
        <v>8819</v>
      </c>
      <c r="Z802" s="1">
        <v>44964</v>
      </c>
      <c r="AC802" t="s">
        <v>117</v>
      </c>
      <c r="AD802" t="s">
        <v>118</v>
      </c>
    </row>
    <row r="803" spans="1:30" x14ac:dyDescent="0.25">
      <c r="A803" t="s">
        <v>8820</v>
      </c>
      <c r="B803" t="s">
        <v>8821</v>
      </c>
      <c r="C803" t="s">
        <v>8822</v>
      </c>
      <c r="D803" t="s">
        <v>8823</v>
      </c>
      <c r="E803" s="1">
        <v>41085</v>
      </c>
      <c r="F803">
        <v>2012</v>
      </c>
      <c r="I803">
        <v>1591</v>
      </c>
      <c r="J803">
        <v>1595</v>
      </c>
      <c r="K803" t="s">
        <v>8824</v>
      </c>
      <c r="M803" t="s">
        <v>8825</v>
      </c>
      <c r="N803" t="s">
        <v>8826</v>
      </c>
      <c r="P803" t="s">
        <v>8827</v>
      </c>
      <c r="Q803" t="s">
        <v>8828</v>
      </c>
      <c r="R803" t="s">
        <v>8829</v>
      </c>
      <c r="S803" t="s">
        <v>8830</v>
      </c>
      <c r="T803" t="s">
        <v>8831</v>
      </c>
      <c r="X803">
        <v>6</v>
      </c>
      <c r="Y803" t="s">
        <v>42</v>
      </c>
      <c r="Z803" s="1">
        <v>41085</v>
      </c>
      <c r="AC803" t="s">
        <v>42</v>
      </c>
      <c r="AD803" t="s">
        <v>43</v>
      </c>
    </row>
    <row r="804" spans="1:30" x14ac:dyDescent="0.25">
      <c r="A804" t="s">
        <v>8832</v>
      </c>
      <c r="B804" t="s">
        <v>8833</v>
      </c>
      <c r="C804" t="s">
        <v>8834</v>
      </c>
      <c r="D804" t="s">
        <v>8835</v>
      </c>
      <c r="E804" s="1">
        <v>44526</v>
      </c>
      <c r="F804">
        <v>2021</v>
      </c>
      <c r="I804">
        <v>1</v>
      </c>
      <c r="J804">
        <v>2</v>
      </c>
      <c r="K804" t="s">
        <v>8836</v>
      </c>
      <c r="M804" t="s">
        <v>8837</v>
      </c>
      <c r="N804" t="s">
        <v>8838</v>
      </c>
      <c r="P804" t="s">
        <v>8839</v>
      </c>
      <c r="Q804" t="s">
        <v>8840</v>
      </c>
      <c r="R804" t="s">
        <v>8841</v>
      </c>
      <c r="S804" t="s">
        <v>8842</v>
      </c>
      <c r="T804" t="s">
        <v>8843</v>
      </c>
      <c r="X804">
        <v>1</v>
      </c>
      <c r="Z804" s="1">
        <v>44526</v>
      </c>
      <c r="AC804" t="s">
        <v>42</v>
      </c>
      <c r="AD804" t="s">
        <v>43</v>
      </c>
    </row>
    <row r="805" spans="1:30" x14ac:dyDescent="0.25">
      <c r="A805" t="s">
        <v>8844</v>
      </c>
      <c r="B805" t="s">
        <v>8845</v>
      </c>
      <c r="C805" t="s">
        <v>8846</v>
      </c>
      <c r="D805" t="s">
        <v>8847</v>
      </c>
      <c r="E805" s="1">
        <v>43027</v>
      </c>
      <c r="F805">
        <v>2017</v>
      </c>
      <c r="I805">
        <v>1625</v>
      </c>
      <c r="J805">
        <v>1626</v>
      </c>
      <c r="K805" t="s">
        <v>8848</v>
      </c>
      <c r="L805" t="s">
        <v>4032</v>
      </c>
      <c r="M805" t="s">
        <v>8849</v>
      </c>
      <c r="N805" t="s">
        <v>8850</v>
      </c>
      <c r="P805" t="s">
        <v>8851</v>
      </c>
      <c r="Q805" t="s">
        <v>8852</v>
      </c>
      <c r="R805" t="s">
        <v>8853</v>
      </c>
      <c r="S805" t="s">
        <v>8854</v>
      </c>
      <c r="T805" t="s">
        <v>8855</v>
      </c>
      <c r="X805">
        <v>4</v>
      </c>
      <c r="Y805" t="s">
        <v>42</v>
      </c>
      <c r="Z805" s="1">
        <v>43027</v>
      </c>
      <c r="AC805" t="s">
        <v>42</v>
      </c>
      <c r="AD805" t="s">
        <v>43</v>
      </c>
    </row>
    <row r="806" spans="1:30" x14ac:dyDescent="0.25">
      <c r="A806" t="s">
        <v>8856</v>
      </c>
      <c r="B806" t="s">
        <v>8857</v>
      </c>
      <c r="C806" t="s">
        <v>8858</v>
      </c>
      <c r="D806" t="s">
        <v>8859</v>
      </c>
      <c r="E806" s="1">
        <v>44802</v>
      </c>
      <c r="F806">
        <v>2021</v>
      </c>
      <c r="I806">
        <v>1</v>
      </c>
      <c r="J806">
        <v>3</v>
      </c>
      <c r="K806" t="s">
        <v>8860</v>
      </c>
      <c r="L806" t="s">
        <v>8861</v>
      </c>
      <c r="M806" t="s">
        <v>8862</v>
      </c>
      <c r="N806" t="s">
        <v>8863</v>
      </c>
      <c r="P806" t="s">
        <v>8864</v>
      </c>
      <c r="R806" t="s">
        <v>8865</v>
      </c>
      <c r="S806" t="s">
        <v>8866</v>
      </c>
      <c r="T806" t="s">
        <v>8867</v>
      </c>
      <c r="X806">
        <v>5</v>
      </c>
      <c r="Z806" s="1">
        <v>44802</v>
      </c>
      <c r="AC806" t="s">
        <v>42</v>
      </c>
      <c r="AD806" t="s">
        <v>43</v>
      </c>
    </row>
    <row r="807" spans="1:30" x14ac:dyDescent="0.25">
      <c r="A807" t="s">
        <v>8868</v>
      </c>
      <c r="B807" t="s">
        <v>8869</v>
      </c>
      <c r="C807" t="s">
        <v>8870</v>
      </c>
      <c r="D807" t="s">
        <v>8871</v>
      </c>
      <c r="E807" s="1">
        <v>45196</v>
      </c>
      <c r="F807">
        <v>2023</v>
      </c>
      <c r="I807">
        <v>933</v>
      </c>
      <c r="J807">
        <v>938</v>
      </c>
      <c r="K807" t="s">
        <v>8872</v>
      </c>
      <c r="M807" t="s">
        <v>8873</v>
      </c>
      <c r="N807" t="s">
        <v>8874</v>
      </c>
      <c r="P807" t="s">
        <v>8875</v>
      </c>
      <c r="Q807" t="s">
        <v>8876</v>
      </c>
      <c r="R807" t="s">
        <v>8877</v>
      </c>
      <c r="X807">
        <v>5</v>
      </c>
      <c r="Y807" t="s">
        <v>42</v>
      </c>
      <c r="Z807" s="1">
        <v>45196</v>
      </c>
      <c r="AC807" t="s">
        <v>42</v>
      </c>
      <c r="AD807" t="s">
        <v>43</v>
      </c>
    </row>
    <row r="808" spans="1:30" x14ac:dyDescent="0.25">
      <c r="A808" t="s">
        <v>8878</v>
      </c>
      <c r="B808" t="s">
        <v>8879</v>
      </c>
      <c r="C808" t="s">
        <v>8880</v>
      </c>
      <c r="D808" t="s">
        <v>4164</v>
      </c>
      <c r="E808" s="1">
        <v>41305</v>
      </c>
      <c r="F808">
        <v>2012</v>
      </c>
      <c r="I808">
        <v>461</v>
      </c>
      <c r="J808">
        <v>465</v>
      </c>
      <c r="K808" t="s">
        <v>8881</v>
      </c>
      <c r="M808" t="s">
        <v>4166</v>
      </c>
      <c r="N808" t="s">
        <v>8882</v>
      </c>
      <c r="P808" t="s">
        <v>8883</v>
      </c>
      <c r="Q808" t="s">
        <v>8884</v>
      </c>
      <c r="R808" t="s">
        <v>8885</v>
      </c>
      <c r="S808" t="s">
        <v>8886</v>
      </c>
      <c r="T808" t="s">
        <v>8887</v>
      </c>
      <c r="X808">
        <v>7</v>
      </c>
      <c r="Y808" t="s">
        <v>42</v>
      </c>
      <c r="Z808" s="1">
        <v>41305</v>
      </c>
      <c r="AC808" t="s">
        <v>42</v>
      </c>
      <c r="AD808" t="s">
        <v>43</v>
      </c>
    </row>
    <row r="809" spans="1:30" x14ac:dyDescent="0.25">
      <c r="A809" t="s">
        <v>8888</v>
      </c>
      <c r="B809" t="s">
        <v>8889</v>
      </c>
      <c r="C809" t="s">
        <v>8890</v>
      </c>
      <c r="D809" t="s">
        <v>8891</v>
      </c>
      <c r="E809" s="1">
        <v>39596</v>
      </c>
      <c r="F809">
        <v>2008</v>
      </c>
      <c r="I809">
        <v>1</v>
      </c>
      <c r="J809">
        <v>5</v>
      </c>
      <c r="K809" t="s">
        <v>8892</v>
      </c>
      <c r="M809" t="s">
        <v>8893</v>
      </c>
      <c r="N809" t="s">
        <v>8894</v>
      </c>
      <c r="P809" t="s">
        <v>8895</v>
      </c>
      <c r="R809" t="s">
        <v>8896</v>
      </c>
      <c r="S809" t="s">
        <v>8897</v>
      </c>
      <c r="T809" t="s">
        <v>8898</v>
      </c>
      <c r="X809">
        <v>3</v>
      </c>
      <c r="Y809" t="s">
        <v>42</v>
      </c>
      <c r="Z809" s="1">
        <v>39596</v>
      </c>
      <c r="AC809" t="s">
        <v>42</v>
      </c>
      <c r="AD809" t="s">
        <v>43</v>
      </c>
    </row>
    <row r="810" spans="1:30" x14ac:dyDescent="0.25">
      <c r="A810" t="s">
        <v>8899</v>
      </c>
      <c r="B810" t="s">
        <v>8900</v>
      </c>
      <c r="C810" t="s">
        <v>424</v>
      </c>
      <c r="D810" t="s">
        <v>7788</v>
      </c>
      <c r="E810" s="1">
        <v>40051</v>
      </c>
      <c r="F810">
        <v>1985</v>
      </c>
      <c r="G810">
        <v>31</v>
      </c>
      <c r="H810">
        <v>8</v>
      </c>
      <c r="I810">
        <v>613</v>
      </c>
      <c r="J810">
        <v>614</v>
      </c>
      <c r="L810" t="s">
        <v>7790</v>
      </c>
      <c r="N810" t="s">
        <v>8901</v>
      </c>
      <c r="P810" t="s">
        <v>8902</v>
      </c>
      <c r="Z810" s="1">
        <v>40051</v>
      </c>
      <c r="AC810" t="s">
        <v>117</v>
      </c>
      <c r="AD810" t="s">
        <v>431</v>
      </c>
    </row>
    <row r="811" spans="1:30" x14ac:dyDescent="0.25">
      <c r="A811" t="s">
        <v>8903</v>
      </c>
      <c r="B811" t="s">
        <v>8904</v>
      </c>
      <c r="C811" t="s">
        <v>8905</v>
      </c>
      <c r="D811" t="s">
        <v>1727</v>
      </c>
      <c r="E811" s="1">
        <v>43342</v>
      </c>
      <c r="F811">
        <v>2018</v>
      </c>
      <c r="I811">
        <v>1</v>
      </c>
      <c r="J811">
        <v>8</v>
      </c>
      <c r="K811" t="s">
        <v>8906</v>
      </c>
      <c r="L811" t="s">
        <v>1370</v>
      </c>
      <c r="M811" t="s">
        <v>1729</v>
      </c>
      <c r="N811" t="s">
        <v>8907</v>
      </c>
      <c r="P811" t="s">
        <v>8908</v>
      </c>
      <c r="R811" t="s">
        <v>8909</v>
      </c>
      <c r="S811" t="s">
        <v>8910</v>
      </c>
      <c r="T811" t="s">
        <v>8911</v>
      </c>
      <c r="X811">
        <v>1</v>
      </c>
      <c r="Z811" s="1">
        <v>43342</v>
      </c>
      <c r="AC811" t="s">
        <v>42</v>
      </c>
      <c r="AD811" t="s">
        <v>43</v>
      </c>
    </row>
    <row r="812" spans="1:30" x14ac:dyDescent="0.25">
      <c r="A812" t="s">
        <v>8912</v>
      </c>
      <c r="B812" t="s">
        <v>8913</v>
      </c>
      <c r="C812" t="s">
        <v>8914</v>
      </c>
      <c r="D812" t="s">
        <v>8915</v>
      </c>
      <c r="E812" s="1">
        <v>44873</v>
      </c>
      <c r="F812">
        <v>2022</v>
      </c>
      <c r="I812">
        <v>191</v>
      </c>
      <c r="J812">
        <v>196</v>
      </c>
      <c r="K812" t="s">
        <v>8916</v>
      </c>
      <c r="L812" t="s">
        <v>8917</v>
      </c>
      <c r="M812" t="s">
        <v>8918</v>
      </c>
      <c r="N812" t="s">
        <v>8919</v>
      </c>
      <c r="O812" t="s">
        <v>8920</v>
      </c>
      <c r="P812" t="s">
        <v>8921</v>
      </c>
      <c r="Q812" t="s">
        <v>8922</v>
      </c>
      <c r="R812" t="s">
        <v>8923</v>
      </c>
      <c r="S812" t="s">
        <v>8924</v>
      </c>
      <c r="T812" t="s">
        <v>8925</v>
      </c>
      <c r="X812">
        <v>7</v>
      </c>
      <c r="Z812" s="1">
        <v>44873</v>
      </c>
      <c r="AC812" t="s">
        <v>42</v>
      </c>
      <c r="AD812" t="s">
        <v>43</v>
      </c>
    </row>
    <row r="813" spans="1:30" x14ac:dyDescent="0.25">
      <c r="A813" t="s">
        <v>8926</v>
      </c>
      <c r="B813" t="s">
        <v>8927</v>
      </c>
      <c r="C813" t="s">
        <v>8928</v>
      </c>
      <c r="D813" t="s">
        <v>8929</v>
      </c>
      <c r="E813" s="1">
        <v>42794</v>
      </c>
      <c r="F813">
        <v>2016</v>
      </c>
      <c r="I813">
        <v>1</v>
      </c>
      <c r="J813">
        <v>6</v>
      </c>
      <c r="K813" t="s">
        <v>8930</v>
      </c>
      <c r="L813" t="s">
        <v>8931</v>
      </c>
      <c r="M813" t="s">
        <v>8932</v>
      </c>
      <c r="N813" t="s">
        <v>8933</v>
      </c>
      <c r="P813" t="s">
        <v>8934</v>
      </c>
      <c r="Q813" t="s">
        <v>8935</v>
      </c>
      <c r="R813" t="s">
        <v>8936</v>
      </c>
      <c r="S813" t="s">
        <v>8937</v>
      </c>
      <c r="T813" t="s">
        <v>8938</v>
      </c>
      <c r="X813">
        <v>23</v>
      </c>
      <c r="Y813" t="s">
        <v>42</v>
      </c>
      <c r="Z813" s="1">
        <v>42794</v>
      </c>
      <c r="AC813" t="s">
        <v>42</v>
      </c>
      <c r="AD813" t="s">
        <v>43</v>
      </c>
    </row>
    <row r="814" spans="1:30" x14ac:dyDescent="0.25">
      <c r="A814" t="s">
        <v>8939</v>
      </c>
      <c r="B814" t="s">
        <v>8940</v>
      </c>
      <c r="C814" t="s">
        <v>8941</v>
      </c>
      <c r="D814" t="s">
        <v>8942</v>
      </c>
      <c r="E814" s="1">
        <v>43447</v>
      </c>
      <c r="F814">
        <v>2018</v>
      </c>
      <c r="I814">
        <v>499</v>
      </c>
      <c r="J814">
        <v>502</v>
      </c>
      <c r="K814" t="s">
        <v>8943</v>
      </c>
      <c r="L814" t="s">
        <v>8944</v>
      </c>
      <c r="M814" t="s">
        <v>8945</v>
      </c>
      <c r="N814" t="s">
        <v>8946</v>
      </c>
      <c r="P814" t="s">
        <v>8947</v>
      </c>
      <c r="Q814" t="s">
        <v>8948</v>
      </c>
      <c r="R814" t="s">
        <v>8949</v>
      </c>
      <c r="S814" t="s">
        <v>8950</v>
      </c>
      <c r="T814" t="s">
        <v>8951</v>
      </c>
      <c r="X814">
        <v>7</v>
      </c>
      <c r="Y814" t="s">
        <v>42</v>
      </c>
      <c r="Z814" s="1">
        <v>43447</v>
      </c>
      <c r="AC814" t="s">
        <v>42</v>
      </c>
      <c r="AD814" t="s">
        <v>43</v>
      </c>
    </row>
    <row r="815" spans="1:30" x14ac:dyDescent="0.25">
      <c r="A815" t="s">
        <v>8952</v>
      </c>
      <c r="D815" t="s">
        <v>8953</v>
      </c>
      <c r="E815" s="1">
        <v>38607</v>
      </c>
      <c r="F815">
        <v>2005</v>
      </c>
      <c r="I815" t="s">
        <v>8954</v>
      </c>
      <c r="J815" t="s">
        <v>8955</v>
      </c>
      <c r="M815" t="s">
        <v>8956</v>
      </c>
      <c r="N815" t="s">
        <v>8957</v>
      </c>
      <c r="P815" t="s">
        <v>8958</v>
      </c>
      <c r="R815" t="s">
        <v>8959</v>
      </c>
      <c r="Z815" s="1">
        <v>38607</v>
      </c>
      <c r="AC815" t="s">
        <v>42</v>
      </c>
      <c r="AD815" t="s">
        <v>43</v>
      </c>
    </row>
    <row r="816" spans="1:30" x14ac:dyDescent="0.25">
      <c r="A816" t="s">
        <v>8960</v>
      </c>
      <c r="B816" t="s">
        <v>8961</v>
      </c>
      <c r="C816" t="s">
        <v>8962</v>
      </c>
      <c r="D816" t="s">
        <v>8963</v>
      </c>
      <c r="E816" s="1">
        <v>37474</v>
      </c>
      <c r="F816">
        <v>1995</v>
      </c>
      <c r="I816" s="2">
        <v>45108</v>
      </c>
      <c r="J816" s="2">
        <v>45112</v>
      </c>
      <c r="K816" t="s">
        <v>8964</v>
      </c>
      <c r="N816" t="s">
        <v>8965</v>
      </c>
      <c r="P816" t="s">
        <v>8966</v>
      </c>
      <c r="R816" t="s">
        <v>8967</v>
      </c>
      <c r="S816" t="s">
        <v>8968</v>
      </c>
      <c r="T816" t="s">
        <v>8969</v>
      </c>
      <c r="Z816" s="1">
        <v>37474</v>
      </c>
      <c r="AC816" t="s">
        <v>117</v>
      </c>
      <c r="AD816" t="s">
        <v>118</v>
      </c>
    </row>
    <row r="817" spans="1:30" x14ac:dyDescent="0.25">
      <c r="A817" t="s">
        <v>8970</v>
      </c>
      <c r="B817" t="s">
        <v>8971</v>
      </c>
      <c r="C817" t="s">
        <v>8972</v>
      </c>
      <c r="D817" t="s">
        <v>8973</v>
      </c>
      <c r="E817" s="1">
        <v>43850</v>
      </c>
      <c r="F817">
        <v>2019</v>
      </c>
      <c r="I817">
        <v>1</v>
      </c>
      <c r="J817">
        <v>5</v>
      </c>
      <c r="K817" t="s">
        <v>8974</v>
      </c>
      <c r="L817" t="s">
        <v>977</v>
      </c>
      <c r="M817" t="s">
        <v>8975</v>
      </c>
      <c r="N817" t="s">
        <v>8976</v>
      </c>
      <c r="P817" t="s">
        <v>8977</v>
      </c>
      <c r="S817" t="s">
        <v>8978</v>
      </c>
      <c r="T817" t="s">
        <v>8979</v>
      </c>
      <c r="X817">
        <v>24</v>
      </c>
      <c r="Z817" s="1">
        <v>43850</v>
      </c>
      <c r="AC817" t="s">
        <v>42</v>
      </c>
      <c r="AD817" t="s">
        <v>43</v>
      </c>
    </row>
    <row r="818" spans="1:30" x14ac:dyDescent="0.25">
      <c r="A818" t="s">
        <v>8980</v>
      </c>
      <c r="B818" t="s">
        <v>8981</v>
      </c>
      <c r="C818" t="s">
        <v>8982</v>
      </c>
      <c r="D818" t="s">
        <v>4939</v>
      </c>
      <c r="E818" s="1">
        <v>43752</v>
      </c>
      <c r="F818">
        <v>2019</v>
      </c>
      <c r="I818">
        <v>1</v>
      </c>
      <c r="J818">
        <v>5</v>
      </c>
      <c r="K818" t="s">
        <v>8983</v>
      </c>
      <c r="M818" t="s">
        <v>4941</v>
      </c>
      <c r="N818" t="s">
        <v>8984</v>
      </c>
      <c r="P818" t="s">
        <v>8985</v>
      </c>
      <c r="Q818" t="s">
        <v>8986</v>
      </c>
      <c r="R818" t="s">
        <v>8987</v>
      </c>
      <c r="S818" t="s">
        <v>8988</v>
      </c>
      <c r="T818" t="s">
        <v>8989</v>
      </c>
      <c r="X818">
        <v>16</v>
      </c>
      <c r="Y818" t="s">
        <v>42</v>
      </c>
      <c r="Z818" s="1">
        <v>43752</v>
      </c>
      <c r="AC818" t="s">
        <v>42</v>
      </c>
      <c r="AD818" t="s">
        <v>43</v>
      </c>
    </row>
    <row r="819" spans="1:30" x14ac:dyDescent="0.25">
      <c r="A819" t="s">
        <v>8990</v>
      </c>
      <c r="B819" t="s">
        <v>8991</v>
      </c>
      <c r="C819" t="s">
        <v>8992</v>
      </c>
      <c r="D819" t="s">
        <v>8993</v>
      </c>
      <c r="E819" s="1">
        <v>44049</v>
      </c>
      <c r="F819">
        <v>2019</v>
      </c>
      <c r="I819">
        <v>1</v>
      </c>
      <c r="J819">
        <v>6</v>
      </c>
      <c r="K819" t="s">
        <v>8994</v>
      </c>
      <c r="M819" t="s">
        <v>8995</v>
      </c>
      <c r="N819" t="s">
        <v>8996</v>
      </c>
      <c r="P819" t="s">
        <v>8997</v>
      </c>
      <c r="Q819" t="s">
        <v>8998</v>
      </c>
      <c r="R819" t="s">
        <v>8999</v>
      </c>
      <c r="S819" t="s">
        <v>9000</v>
      </c>
      <c r="T819" t="s">
        <v>9001</v>
      </c>
      <c r="X819">
        <v>12</v>
      </c>
      <c r="Y819" t="s">
        <v>42</v>
      </c>
      <c r="Z819" s="1">
        <v>44049</v>
      </c>
      <c r="AC819" t="s">
        <v>42</v>
      </c>
      <c r="AD819" t="s">
        <v>43</v>
      </c>
    </row>
    <row r="820" spans="1:30" x14ac:dyDescent="0.25">
      <c r="A820" t="s">
        <v>9002</v>
      </c>
      <c r="B820" t="s">
        <v>9003</v>
      </c>
      <c r="C820" t="s">
        <v>9004</v>
      </c>
      <c r="D820" t="s">
        <v>9005</v>
      </c>
      <c r="E820" s="1">
        <v>43391</v>
      </c>
      <c r="F820">
        <v>2018</v>
      </c>
      <c r="I820">
        <v>199</v>
      </c>
      <c r="J820">
        <v>203</v>
      </c>
      <c r="K820" t="s">
        <v>9006</v>
      </c>
      <c r="M820" t="s">
        <v>9007</v>
      </c>
      <c r="N820" t="s">
        <v>9008</v>
      </c>
      <c r="P820" t="s">
        <v>9009</v>
      </c>
      <c r="Q820" t="s">
        <v>9010</v>
      </c>
      <c r="R820" t="s">
        <v>9011</v>
      </c>
      <c r="S820" t="s">
        <v>9012</v>
      </c>
      <c r="T820" t="s">
        <v>9013</v>
      </c>
      <c r="X820">
        <v>5</v>
      </c>
      <c r="Y820" t="s">
        <v>42</v>
      </c>
      <c r="Z820" s="1">
        <v>43391</v>
      </c>
      <c r="AC820" t="s">
        <v>42</v>
      </c>
      <c r="AD820" t="s">
        <v>43</v>
      </c>
    </row>
    <row r="821" spans="1:30" x14ac:dyDescent="0.25">
      <c r="A821" t="s">
        <v>9014</v>
      </c>
      <c r="B821" t="s">
        <v>9015</v>
      </c>
      <c r="C821" t="s">
        <v>9016</v>
      </c>
      <c r="D821" t="s">
        <v>9017</v>
      </c>
      <c r="E821" s="1">
        <v>42103</v>
      </c>
      <c r="F821">
        <v>2014</v>
      </c>
      <c r="G821">
        <v>2</v>
      </c>
      <c r="I821">
        <v>459</v>
      </c>
      <c r="J821">
        <v>462</v>
      </c>
      <c r="K821" t="s">
        <v>9018</v>
      </c>
      <c r="M821" t="s">
        <v>9019</v>
      </c>
      <c r="N821" t="s">
        <v>9020</v>
      </c>
      <c r="P821" t="s">
        <v>9021</v>
      </c>
      <c r="Q821" t="s">
        <v>9022</v>
      </c>
      <c r="R821" t="s">
        <v>9023</v>
      </c>
      <c r="S821" t="s">
        <v>9024</v>
      </c>
      <c r="T821" t="s">
        <v>9025</v>
      </c>
      <c r="X821">
        <v>7</v>
      </c>
      <c r="Y821" t="s">
        <v>42</v>
      </c>
      <c r="Z821" s="1">
        <v>42103</v>
      </c>
      <c r="AC821" t="s">
        <v>42</v>
      </c>
      <c r="AD821" t="s">
        <v>43</v>
      </c>
    </row>
    <row r="822" spans="1:30" x14ac:dyDescent="0.25">
      <c r="A822" t="s">
        <v>9026</v>
      </c>
      <c r="B822" t="s">
        <v>9027</v>
      </c>
      <c r="C822" t="s">
        <v>9028</v>
      </c>
      <c r="D822" t="s">
        <v>9029</v>
      </c>
      <c r="E822" s="1">
        <v>40515</v>
      </c>
      <c r="F822">
        <v>2010</v>
      </c>
      <c r="I822">
        <v>62</v>
      </c>
      <c r="J822">
        <v>66</v>
      </c>
      <c r="K822" t="s">
        <v>9030</v>
      </c>
      <c r="L822" t="s">
        <v>9031</v>
      </c>
      <c r="M822" t="s">
        <v>9032</v>
      </c>
      <c r="N822" t="s">
        <v>9033</v>
      </c>
      <c r="P822" t="s">
        <v>9034</v>
      </c>
      <c r="Q822" t="s">
        <v>9035</v>
      </c>
      <c r="R822" t="s">
        <v>9036</v>
      </c>
      <c r="S822" t="s">
        <v>9037</v>
      </c>
      <c r="T822" t="s">
        <v>9038</v>
      </c>
      <c r="X822">
        <v>15</v>
      </c>
      <c r="Y822" t="s">
        <v>42</v>
      </c>
      <c r="Z822" s="1">
        <v>40515</v>
      </c>
      <c r="AC822" t="s">
        <v>42</v>
      </c>
      <c r="AD822" t="s">
        <v>43</v>
      </c>
    </row>
    <row r="823" spans="1:30" x14ac:dyDescent="0.25">
      <c r="A823" t="s">
        <v>9039</v>
      </c>
      <c r="B823" t="s">
        <v>9040</v>
      </c>
      <c r="C823" t="s">
        <v>9041</v>
      </c>
      <c r="D823" t="s">
        <v>8216</v>
      </c>
      <c r="E823" s="1">
        <v>45077</v>
      </c>
      <c r="F823">
        <v>2023</v>
      </c>
      <c r="I823">
        <v>1</v>
      </c>
      <c r="J823">
        <v>5</v>
      </c>
      <c r="K823" t="s">
        <v>9042</v>
      </c>
      <c r="M823" t="s">
        <v>8218</v>
      </c>
      <c r="N823" t="s">
        <v>9043</v>
      </c>
      <c r="P823" t="s">
        <v>9044</v>
      </c>
      <c r="Q823" t="s">
        <v>9045</v>
      </c>
      <c r="R823" t="s">
        <v>9046</v>
      </c>
      <c r="X823">
        <v>10</v>
      </c>
      <c r="Z823" s="1">
        <v>45077</v>
      </c>
      <c r="AC823" t="s">
        <v>42</v>
      </c>
      <c r="AD823" t="s">
        <v>43</v>
      </c>
    </row>
    <row r="824" spans="1:30" x14ac:dyDescent="0.25">
      <c r="A824" t="s">
        <v>9047</v>
      </c>
      <c r="B824" t="s">
        <v>9048</v>
      </c>
      <c r="C824" t="s">
        <v>9049</v>
      </c>
      <c r="D824" t="s">
        <v>9050</v>
      </c>
      <c r="E824" s="1">
        <v>45118</v>
      </c>
      <c r="F824">
        <v>2023</v>
      </c>
      <c r="I824">
        <v>1</v>
      </c>
      <c r="J824">
        <v>10</v>
      </c>
      <c r="K824" t="s">
        <v>9051</v>
      </c>
      <c r="L824" t="s">
        <v>1370</v>
      </c>
      <c r="M824" t="s">
        <v>9052</v>
      </c>
      <c r="N824" t="s">
        <v>9053</v>
      </c>
      <c r="P824" t="s">
        <v>9054</v>
      </c>
      <c r="R824" t="s">
        <v>9055</v>
      </c>
      <c r="X824">
        <v>20</v>
      </c>
      <c r="Z824" s="1">
        <v>45118</v>
      </c>
      <c r="AC824" t="s">
        <v>42</v>
      </c>
      <c r="AD824" t="s">
        <v>43</v>
      </c>
    </row>
    <row r="825" spans="1:30" x14ac:dyDescent="0.25">
      <c r="A825" t="s">
        <v>9056</v>
      </c>
      <c r="B825" t="s">
        <v>9057</v>
      </c>
      <c r="C825" t="s">
        <v>9058</v>
      </c>
      <c r="D825" t="s">
        <v>9059</v>
      </c>
      <c r="E825" s="1">
        <v>43150</v>
      </c>
      <c r="F825">
        <v>2017</v>
      </c>
      <c r="I825">
        <v>503</v>
      </c>
      <c r="J825">
        <v>507</v>
      </c>
      <c r="K825" t="s">
        <v>9060</v>
      </c>
      <c r="M825" t="s">
        <v>9061</v>
      </c>
      <c r="N825" t="s">
        <v>9062</v>
      </c>
      <c r="P825" t="s">
        <v>9063</v>
      </c>
      <c r="R825" t="s">
        <v>9064</v>
      </c>
      <c r="S825" t="s">
        <v>9065</v>
      </c>
      <c r="T825" t="s">
        <v>9066</v>
      </c>
      <c r="X825">
        <v>5</v>
      </c>
      <c r="Y825" t="s">
        <v>42</v>
      </c>
      <c r="Z825" s="1">
        <v>43150</v>
      </c>
      <c r="AC825" t="s">
        <v>42</v>
      </c>
      <c r="AD825" t="s">
        <v>43</v>
      </c>
    </row>
    <row r="826" spans="1:30" x14ac:dyDescent="0.25">
      <c r="A826" t="s">
        <v>9067</v>
      </c>
      <c r="B826" t="s">
        <v>7134</v>
      </c>
      <c r="C826" t="s">
        <v>9068</v>
      </c>
      <c r="D826" t="s">
        <v>9069</v>
      </c>
      <c r="E826" s="1">
        <v>44454</v>
      </c>
      <c r="F826">
        <v>2021</v>
      </c>
      <c r="I826">
        <v>588</v>
      </c>
      <c r="J826">
        <v>591</v>
      </c>
      <c r="K826" t="s">
        <v>9070</v>
      </c>
      <c r="M826" t="s">
        <v>9071</v>
      </c>
      <c r="N826" t="s">
        <v>9072</v>
      </c>
      <c r="P826" t="s">
        <v>9073</v>
      </c>
      <c r="R826" t="s">
        <v>9074</v>
      </c>
      <c r="S826" t="s">
        <v>9075</v>
      </c>
      <c r="T826" t="s">
        <v>9076</v>
      </c>
      <c r="X826">
        <v>10</v>
      </c>
      <c r="Y826" t="s">
        <v>42</v>
      </c>
      <c r="Z826" s="1">
        <v>44454</v>
      </c>
      <c r="AC826" t="s">
        <v>42</v>
      </c>
      <c r="AD826" t="s">
        <v>43</v>
      </c>
    </row>
    <row r="827" spans="1:30" x14ac:dyDescent="0.25">
      <c r="A827" t="s">
        <v>9077</v>
      </c>
      <c r="B827" t="s">
        <v>2003</v>
      </c>
      <c r="C827" t="s">
        <v>2004</v>
      </c>
      <c r="D827" t="s">
        <v>9078</v>
      </c>
      <c r="E827" s="1">
        <v>44119</v>
      </c>
      <c r="F827">
        <v>2020</v>
      </c>
      <c r="I827">
        <v>1</v>
      </c>
      <c r="J827">
        <v>4</v>
      </c>
      <c r="K827" t="s">
        <v>9079</v>
      </c>
      <c r="L827" t="s">
        <v>9080</v>
      </c>
      <c r="M827" t="s">
        <v>9081</v>
      </c>
      <c r="N827" t="s">
        <v>9082</v>
      </c>
      <c r="P827" t="s">
        <v>9083</v>
      </c>
      <c r="Q827" t="s">
        <v>2010</v>
      </c>
      <c r="R827" t="s">
        <v>9084</v>
      </c>
      <c r="S827" t="s">
        <v>9085</v>
      </c>
      <c r="T827" t="s">
        <v>9086</v>
      </c>
      <c r="X827">
        <v>15</v>
      </c>
      <c r="Y827" t="s">
        <v>42</v>
      </c>
      <c r="Z827" s="1">
        <v>44119</v>
      </c>
      <c r="AC827" t="s">
        <v>42</v>
      </c>
      <c r="AD827" t="s">
        <v>43</v>
      </c>
    </row>
    <row r="828" spans="1:30" x14ac:dyDescent="0.25">
      <c r="A828" t="s">
        <v>9087</v>
      </c>
      <c r="B828" t="s">
        <v>9088</v>
      </c>
      <c r="C828" t="s">
        <v>9089</v>
      </c>
      <c r="D828" t="s">
        <v>7050</v>
      </c>
      <c r="E828" s="1">
        <v>44607</v>
      </c>
      <c r="F828">
        <v>2021</v>
      </c>
      <c r="I828">
        <v>1</v>
      </c>
      <c r="J828">
        <v>5</v>
      </c>
      <c r="K828" t="s">
        <v>9090</v>
      </c>
      <c r="L828" t="s">
        <v>977</v>
      </c>
      <c r="M828" t="s">
        <v>7052</v>
      </c>
      <c r="N828" t="s">
        <v>9091</v>
      </c>
      <c r="P828" t="s">
        <v>9092</v>
      </c>
      <c r="Q828" t="s">
        <v>9093</v>
      </c>
      <c r="R828" t="s">
        <v>9094</v>
      </c>
      <c r="S828" t="s">
        <v>9095</v>
      </c>
      <c r="T828" t="s">
        <v>9096</v>
      </c>
      <c r="X828">
        <v>32</v>
      </c>
      <c r="Z828" s="1">
        <v>44607</v>
      </c>
      <c r="AC828" t="s">
        <v>42</v>
      </c>
      <c r="AD828" t="s">
        <v>43</v>
      </c>
    </row>
    <row r="829" spans="1:30" x14ac:dyDescent="0.25">
      <c r="A829" t="s">
        <v>9097</v>
      </c>
      <c r="B829" t="s">
        <v>9098</v>
      </c>
      <c r="C829" t="s">
        <v>9099</v>
      </c>
      <c r="D829" t="s">
        <v>533</v>
      </c>
      <c r="E829" s="1">
        <v>45184</v>
      </c>
      <c r="F829">
        <v>2023</v>
      </c>
      <c r="I829">
        <v>665</v>
      </c>
      <c r="J829">
        <v>671</v>
      </c>
      <c r="K829" t="s">
        <v>9100</v>
      </c>
      <c r="L829" t="s">
        <v>535</v>
      </c>
      <c r="M829" t="s">
        <v>536</v>
      </c>
      <c r="N829" t="s">
        <v>9101</v>
      </c>
      <c r="O829" t="s">
        <v>3409</v>
      </c>
      <c r="P829" t="s">
        <v>9102</v>
      </c>
      <c r="Q829" t="s">
        <v>9103</v>
      </c>
      <c r="R829" t="s">
        <v>9104</v>
      </c>
      <c r="S829" t="s">
        <v>9105</v>
      </c>
      <c r="T829" t="s">
        <v>9106</v>
      </c>
      <c r="X829">
        <v>24</v>
      </c>
      <c r="Y829" t="s">
        <v>42</v>
      </c>
      <c r="Z829" s="1">
        <v>45184</v>
      </c>
      <c r="AC829" t="s">
        <v>42</v>
      </c>
      <c r="AD829" t="s">
        <v>43</v>
      </c>
    </row>
    <row r="830" spans="1:30" x14ac:dyDescent="0.25">
      <c r="A830" t="s">
        <v>9107</v>
      </c>
      <c r="B830" t="s">
        <v>9108</v>
      </c>
      <c r="C830" t="s">
        <v>9109</v>
      </c>
      <c r="D830" t="s">
        <v>9110</v>
      </c>
      <c r="E830" s="1">
        <v>44116</v>
      </c>
      <c r="F830">
        <v>2020</v>
      </c>
      <c r="I830">
        <v>119</v>
      </c>
      <c r="J830">
        <v>120</v>
      </c>
      <c r="K830" t="s">
        <v>9111</v>
      </c>
      <c r="M830" t="s">
        <v>9112</v>
      </c>
      <c r="N830" t="s">
        <v>9113</v>
      </c>
      <c r="P830" t="s">
        <v>9114</v>
      </c>
      <c r="Q830" t="s">
        <v>9115</v>
      </c>
      <c r="R830" t="s">
        <v>9116</v>
      </c>
      <c r="S830" t="s">
        <v>9117</v>
      </c>
      <c r="T830" t="s">
        <v>9118</v>
      </c>
      <c r="X830">
        <v>5</v>
      </c>
      <c r="Y830" t="s">
        <v>42</v>
      </c>
      <c r="Z830" s="1">
        <v>44116</v>
      </c>
      <c r="AC830" t="s">
        <v>42</v>
      </c>
      <c r="AD830" t="s">
        <v>43</v>
      </c>
    </row>
    <row r="831" spans="1:30" x14ac:dyDescent="0.25">
      <c r="A831" t="s">
        <v>9119</v>
      </c>
      <c r="B831" t="s">
        <v>9120</v>
      </c>
      <c r="C831" t="s">
        <v>9121</v>
      </c>
      <c r="D831" t="s">
        <v>9122</v>
      </c>
      <c r="E831" s="1">
        <v>44845</v>
      </c>
      <c r="F831">
        <v>2022</v>
      </c>
      <c r="I831">
        <v>3335</v>
      </c>
      <c r="J831">
        <v>3340</v>
      </c>
      <c r="K831" t="s">
        <v>9123</v>
      </c>
      <c r="L831" t="s">
        <v>1775</v>
      </c>
      <c r="M831" t="s">
        <v>9124</v>
      </c>
      <c r="N831" t="s">
        <v>9125</v>
      </c>
      <c r="O831" t="s">
        <v>9126</v>
      </c>
      <c r="P831" t="s">
        <v>9127</v>
      </c>
      <c r="Q831" t="s">
        <v>9128</v>
      </c>
      <c r="R831" t="s">
        <v>9129</v>
      </c>
      <c r="S831" t="s">
        <v>9130</v>
      </c>
      <c r="T831" t="s">
        <v>9131</v>
      </c>
      <c r="X831">
        <v>31</v>
      </c>
      <c r="Z831" s="1">
        <v>44845</v>
      </c>
      <c r="AC831" t="s">
        <v>42</v>
      </c>
      <c r="AD831" t="s">
        <v>43</v>
      </c>
    </row>
    <row r="832" spans="1:30" x14ac:dyDescent="0.25">
      <c r="A832" t="s">
        <v>9132</v>
      </c>
      <c r="B832" t="s">
        <v>9133</v>
      </c>
      <c r="C832" t="s">
        <v>9134</v>
      </c>
      <c r="D832" t="s">
        <v>3203</v>
      </c>
      <c r="E832" s="1">
        <v>44230</v>
      </c>
      <c r="F832">
        <v>2021</v>
      </c>
      <c r="I832">
        <v>103</v>
      </c>
      <c r="J832">
        <v>106</v>
      </c>
      <c r="K832" t="s">
        <v>9135</v>
      </c>
      <c r="M832" t="s">
        <v>3205</v>
      </c>
      <c r="N832" t="s">
        <v>9136</v>
      </c>
      <c r="P832" t="s">
        <v>9137</v>
      </c>
      <c r="Q832" t="s">
        <v>9138</v>
      </c>
      <c r="R832" t="s">
        <v>9139</v>
      </c>
      <c r="S832" t="s">
        <v>9140</v>
      </c>
      <c r="T832" t="s">
        <v>9141</v>
      </c>
      <c r="X832">
        <v>5</v>
      </c>
      <c r="Z832" s="1">
        <v>44230</v>
      </c>
      <c r="AC832" t="s">
        <v>42</v>
      </c>
      <c r="AD832" t="s">
        <v>43</v>
      </c>
    </row>
    <row r="833" spans="1:30" x14ac:dyDescent="0.25">
      <c r="A833" t="s">
        <v>9142</v>
      </c>
      <c r="B833" t="s">
        <v>9143</v>
      </c>
      <c r="C833" t="s">
        <v>9144</v>
      </c>
      <c r="D833" t="s">
        <v>9145</v>
      </c>
      <c r="E833" s="1">
        <v>40472</v>
      </c>
      <c r="F833">
        <v>2010</v>
      </c>
      <c r="I833">
        <v>243</v>
      </c>
      <c r="J833">
        <v>246</v>
      </c>
      <c r="K833" t="s">
        <v>9146</v>
      </c>
      <c r="L833" t="s">
        <v>6943</v>
      </c>
      <c r="M833" t="s">
        <v>9147</v>
      </c>
      <c r="P833" t="s">
        <v>9148</v>
      </c>
      <c r="Q833" t="s">
        <v>9149</v>
      </c>
      <c r="R833" t="s">
        <v>9150</v>
      </c>
      <c r="S833" t="s">
        <v>9151</v>
      </c>
      <c r="T833" t="s">
        <v>9152</v>
      </c>
      <c r="X833">
        <v>9</v>
      </c>
      <c r="Z833" s="1">
        <v>40472</v>
      </c>
      <c r="AC833" t="s">
        <v>42</v>
      </c>
      <c r="AD833" t="s">
        <v>43</v>
      </c>
    </row>
    <row r="834" spans="1:30" x14ac:dyDescent="0.25">
      <c r="A834" t="s">
        <v>9153</v>
      </c>
      <c r="B834" t="s">
        <v>9154</v>
      </c>
      <c r="C834" t="s">
        <v>9155</v>
      </c>
      <c r="D834" t="s">
        <v>9156</v>
      </c>
      <c r="E834" s="1">
        <v>44183</v>
      </c>
      <c r="F834">
        <v>2021</v>
      </c>
      <c r="I834">
        <v>1447</v>
      </c>
      <c r="J834">
        <v>1451</v>
      </c>
      <c r="K834" t="s">
        <v>9157</v>
      </c>
      <c r="L834" t="s">
        <v>4351</v>
      </c>
      <c r="M834" t="s">
        <v>9158</v>
      </c>
      <c r="N834" t="s">
        <v>9159</v>
      </c>
      <c r="P834" t="s">
        <v>9160</v>
      </c>
      <c r="Q834" t="s">
        <v>9161</v>
      </c>
      <c r="R834" t="s">
        <v>9162</v>
      </c>
      <c r="S834" t="s">
        <v>9163</v>
      </c>
      <c r="T834" t="s">
        <v>9164</v>
      </c>
      <c r="X834">
        <v>17</v>
      </c>
      <c r="Z834" s="1">
        <v>44183</v>
      </c>
      <c r="AC834" t="s">
        <v>42</v>
      </c>
      <c r="AD834" t="s">
        <v>43</v>
      </c>
    </row>
    <row r="835" spans="1:30" x14ac:dyDescent="0.25">
      <c r="A835" t="s">
        <v>9165</v>
      </c>
      <c r="B835" t="s">
        <v>9166</v>
      </c>
      <c r="C835" t="s">
        <v>9167</v>
      </c>
      <c r="D835" t="s">
        <v>4975</v>
      </c>
      <c r="E835" s="1">
        <v>43440</v>
      </c>
      <c r="F835">
        <v>2018</v>
      </c>
      <c r="I835">
        <v>1</v>
      </c>
      <c r="J835">
        <v>6</v>
      </c>
      <c r="K835" t="s">
        <v>9168</v>
      </c>
      <c r="M835" t="s">
        <v>4977</v>
      </c>
      <c r="N835" t="s">
        <v>9169</v>
      </c>
      <c r="P835" t="s">
        <v>9170</v>
      </c>
      <c r="R835" t="s">
        <v>9171</v>
      </c>
      <c r="S835" t="s">
        <v>9172</v>
      </c>
      <c r="T835" t="s">
        <v>9173</v>
      </c>
      <c r="X835">
        <v>17</v>
      </c>
      <c r="Y835" t="s">
        <v>42</v>
      </c>
      <c r="Z835" s="1">
        <v>43440</v>
      </c>
      <c r="AC835" t="s">
        <v>42</v>
      </c>
      <c r="AD835" t="s">
        <v>43</v>
      </c>
    </row>
    <row r="836" spans="1:30" x14ac:dyDescent="0.25">
      <c r="A836" t="s">
        <v>9174</v>
      </c>
      <c r="B836" t="s">
        <v>9175</v>
      </c>
      <c r="C836" t="s">
        <v>9176</v>
      </c>
      <c r="D836" t="s">
        <v>9177</v>
      </c>
      <c r="E836" s="1">
        <v>40875</v>
      </c>
      <c r="F836">
        <v>2011</v>
      </c>
      <c r="I836">
        <v>1</v>
      </c>
      <c r="J836">
        <v>4</v>
      </c>
      <c r="K836" t="s">
        <v>9178</v>
      </c>
      <c r="M836" t="s">
        <v>9179</v>
      </c>
      <c r="P836" t="s">
        <v>9180</v>
      </c>
      <c r="Q836" t="s">
        <v>9181</v>
      </c>
      <c r="R836" t="s">
        <v>9182</v>
      </c>
      <c r="S836" t="s">
        <v>9183</v>
      </c>
      <c r="T836" t="s">
        <v>9184</v>
      </c>
      <c r="X836">
        <v>6</v>
      </c>
      <c r="Z836" s="1">
        <v>40875</v>
      </c>
      <c r="AC836" t="s">
        <v>42</v>
      </c>
      <c r="AD836" t="s">
        <v>43</v>
      </c>
    </row>
    <row r="837" spans="1:30" x14ac:dyDescent="0.25">
      <c r="A837" t="s">
        <v>8633</v>
      </c>
      <c r="B837" t="s">
        <v>9185</v>
      </c>
      <c r="C837" t="s">
        <v>9186</v>
      </c>
      <c r="D837" t="s">
        <v>6887</v>
      </c>
      <c r="E837" s="1">
        <v>41285</v>
      </c>
      <c r="F837">
        <v>1977</v>
      </c>
      <c r="G837">
        <v>26</v>
      </c>
      <c r="H837">
        <v>3</v>
      </c>
      <c r="I837">
        <v>202</v>
      </c>
      <c r="J837">
        <v>206</v>
      </c>
      <c r="K837" t="s">
        <v>8636</v>
      </c>
      <c r="L837" t="s">
        <v>6889</v>
      </c>
      <c r="N837" t="s">
        <v>9187</v>
      </c>
      <c r="P837" t="s">
        <v>9188</v>
      </c>
      <c r="R837" t="s">
        <v>9189</v>
      </c>
      <c r="W837">
        <v>2</v>
      </c>
      <c r="X837">
        <v>3</v>
      </c>
      <c r="Y837" t="s">
        <v>42</v>
      </c>
      <c r="Z837" s="1">
        <v>41285</v>
      </c>
      <c r="AC837" t="s">
        <v>42</v>
      </c>
      <c r="AD837" t="s">
        <v>57</v>
      </c>
    </row>
    <row r="838" spans="1:30" x14ac:dyDescent="0.25">
      <c r="A838" t="s">
        <v>9190</v>
      </c>
      <c r="B838" t="s">
        <v>9191</v>
      </c>
      <c r="C838" t="s">
        <v>9192</v>
      </c>
      <c r="D838" t="s">
        <v>9193</v>
      </c>
      <c r="E838" s="1">
        <v>44677</v>
      </c>
      <c r="F838">
        <v>2021</v>
      </c>
      <c r="I838">
        <v>1</v>
      </c>
      <c r="J838">
        <v>6</v>
      </c>
      <c r="K838" t="s">
        <v>9194</v>
      </c>
      <c r="L838" t="s">
        <v>9195</v>
      </c>
      <c r="M838" t="s">
        <v>9196</v>
      </c>
      <c r="N838" t="s">
        <v>9197</v>
      </c>
      <c r="P838" t="s">
        <v>9198</v>
      </c>
      <c r="R838" t="s">
        <v>9199</v>
      </c>
      <c r="S838" t="s">
        <v>9200</v>
      </c>
      <c r="T838" t="s">
        <v>9201</v>
      </c>
      <c r="X838">
        <v>8</v>
      </c>
      <c r="Y838" t="s">
        <v>42</v>
      </c>
      <c r="Z838" s="1">
        <v>44677</v>
      </c>
      <c r="AC838" t="s">
        <v>42</v>
      </c>
      <c r="AD838" t="s">
        <v>43</v>
      </c>
    </row>
    <row r="839" spans="1:30" x14ac:dyDescent="0.25">
      <c r="A839" t="s">
        <v>9202</v>
      </c>
      <c r="B839" t="s">
        <v>1815</v>
      </c>
      <c r="C839" t="s">
        <v>1816</v>
      </c>
      <c r="D839" t="s">
        <v>8614</v>
      </c>
      <c r="E839" s="1">
        <v>40694</v>
      </c>
      <c r="F839">
        <v>2011</v>
      </c>
      <c r="I839">
        <v>2871</v>
      </c>
      <c r="J839">
        <v>2875</v>
      </c>
      <c r="K839" t="s">
        <v>9203</v>
      </c>
      <c r="L839" t="s">
        <v>2913</v>
      </c>
      <c r="M839" t="s">
        <v>8616</v>
      </c>
      <c r="P839" t="s">
        <v>9204</v>
      </c>
      <c r="Q839" t="s">
        <v>9205</v>
      </c>
      <c r="R839" t="s">
        <v>9206</v>
      </c>
      <c r="S839" t="s">
        <v>9207</v>
      </c>
      <c r="T839" t="s">
        <v>9208</v>
      </c>
      <c r="X839">
        <v>6</v>
      </c>
      <c r="Z839" s="1">
        <v>40694</v>
      </c>
      <c r="AC839" t="s">
        <v>42</v>
      </c>
      <c r="AD839" t="s">
        <v>43</v>
      </c>
    </row>
    <row r="840" spans="1:30" x14ac:dyDescent="0.25">
      <c r="A840" t="s">
        <v>9209</v>
      </c>
      <c r="B840" t="s">
        <v>6108</v>
      </c>
      <c r="C840" t="s">
        <v>9210</v>
      </c>
      <c r="D840" t="s">
        <v>9211</v>
      </c>
      <c r="E840" s="1">
        <v>40843</v>
      </c>
      <c r="F840">
        <v>2011</v>
      </c>
      <c r="I840">
        <v>534</v>
      </c>
      <c r="J840">
        <v>539</v>
      </c>
      <c r="K840" t="s">
        <v>9212</v>
      </c>
      <c r="M840" t="s">
        <v>9213</v>
      </c>
      <c r="N840" t="s">
        <v>9214</v>
      </c>
      <c r="P840" t="s">
        <v>9215</v>
      </c>
      <c r="Q840" t="s">
        <v>9216</v>
      </c>
      <c r="R840" t="s">
        <v>9217</v>
      </c>
      <c r="S840" t="s">
        <v>9218</v>
      </c>
      <c r="T840" t="s">
        <v>9219</v>
      </c>
      <c r="W840">
        <v>3</v>
      </c>
      <c r="X840">
        <v>10</v>
      </c>
      <c r="Y840" t="s">
        <v>42</v>
      </c>
      <c r="Z840" s="1">
        <v>40843</v>
      </c>
      <c r="AC840" t="s">
        <v>42</v>
      </c>
      <c r="AD840" t="s">
        <v>43</v>
      </c>
    </row>
    <row r="841" spans="1:30" x14ac:dyDescent="0.25">
      <c r="A841" t="s">
        <v>9220</v>
      </c>
      <c r="B841" t="s">
        <v>9221</v>
      </c>
      <c r="C841" t="s">
        <v>9222</v>
      </c>
      <c r="D841" t="s">
        <v>9223</v>
      </c>
      <c r="E841" s="1">
        <v>44972</v>
      </c>
      <c r="F841">
        <v>2022</v>
      </c>
      <c r="I841">
        <v>877</v>
      </c>
      <c r="J841">
        <v>882</v>
      </c>
      <c r="K841" t="s">
        <v>9224</v>
      </c>
      <c r="M841" t="s">
        <v>9225</v>
      </c>
      <c r="N841" t="s">
        <v>9226</v>
      </c>
      <c r="O841" t="s">
        <v>9227</v>
      </c>
      <c r="P841" t="s">
        <v>9228</v>
      </c>
      <c r="Q841" t="s">
        <v>9229</v>
      </c>
      <c r="R841" t="s">
        <v>9230</v>
      </c>
      <c r="S841" t="s">
        <v>9231</v>
      </c>
      <c r="T841" t="s">
        <v>9232</v>
      </c>
      <c r="X841">
        <v>12</v>
      </c>
      <c r="Y841" t="s">
        <v>42</v>
      </c>
      <c r="Z841" s="1">
        <v>44972</v>
      </c>
      <c r="AC841" t="s">
        <v>42</v>
      </c>
      <c r="AD841" t="s">
        <v>43</v>
      </c>
    </row>
    <row r="842" spans="1:30" x14ac:dyDescent="0.25">
      <c r="A842" t="s">
        <v>9233</v>
      </c>
      <c r="B842" t="s">
        <v>9234</v>
      </c>
      <c r="C842" t="s">
        <v>9235</v>
      </c>
      <c r="D842" t="s">
        <v>3780</v>
      </c>
      <c r="E842" s="1">
        <v>42555</v>
      </c>
      <c r="F842">
        <v>2016</v>
      </c>
      <c r="I842">
        <v>920</v>
      </c>
      <c r="J842">
        <v>925</v>
      </c>
      <c r="K842" t="s">
        <v>9236</v>
      </c>
      <c r="M842" t="s">
        <v>3782</v>
      </c>
      <c r="N842" t="s">
        <v>9237</v>
      </c>
      <c r="P842" t="s">
        <v>9238</v>
      </c>
      <c r="Q842" t="s">
        <v>9239</v>
      </c>
      <c r="R842" t="s">
        <v>9240</v>
      </c>
      <c r="S842" t="s">
        <v>9241</v>
      </c>
      <c r="T842" t="s">
        <v>9242</v>
      </c>
      <c r="X842">
        <v>22</v>
      </c>
      <c r="Y842" t="s">
        <v>42</v>
      </c>
      <c r="Z842" s="1">
        <v>42555</v>
      </c>
      <c r="AC842" t="s">
        <v>42</v>
      </c>
      <c r="AD842" t="s">
        <v>43</v>
      </c>
    </row>
    <row r="843" spans="1:30" x14ac:dyDescent="0.25">
      <c r="A843" t="s">
        <v>9243</v>
      </c>
      <c r="B843" t="s">
        <v>9244</v>
      </c>
      <c r="C843" t="s">
        <v>9245</v>
      </c>
      <c r="D843" t="s">
        <v>5158</v>
      </c>
      <c r="E843" s="1">
        <v>43948</v>
      </c>
      <c r="F843">
        <v>2019</v>
      </c>
      <c r="I843">
        <v>1</v>
      </c>
      <c r="J843">
        <v>6</v>
      </c>
      <c r="K843" t="s">
        <v>9246</v>
      </c>
      <c r="L843" t="s">
        <v>5160</v>
      </c>
      <c r="M843" t="s">
        <v>5161</v>
      </c>
      <c r="N843" t="s">
        <v>9247</v>
      </c>
      <c r="P843" t="s">
        <v>9248</v>
      </c>
      <c r="Q843" t="s">
        <v>9249</v>
      </c>
      <c r="R843" t="s">
        <v>9250</v>
      </c>
      <c r="S843" t="s">
        <v>9251</v>
      </c>
      <c r="T843" t="s">
        <v>9252</v>
      </c>
      <c r="X843">
        <v>12</v>
      </c>
      <c r="Y843" t="s">
        <v>42</v>
      </c>
      <c r="Z843" s="1">
        <v>43948</v>
      </c>
      <c r="AC843" t="s">
        <v>42</v>
      </c>
      <c r="AD843" t="s">
        <v>43</v>
      </c>
    </row>
    <row r="844" spans="1:30" x14ac:dyDescent="0.25">
      <c r="A844" t="s">
        <v>9253</v>
      </c>
      <c r="B844" t="s">
        <v>9254</v>
      </c>
      <c r="C844" t="s">
        <v>9255</v>
      </c>
      <c r="D844" t="s">
        <v>9256</v>
      </c>
      <c r="E844" s="1">
        <v>45191</v>
      </c>
      <c r="F844">
        <v>2023</v>
      </c>
      <c r="I844">
        <v>1636</v>
      </c>
      <c r="J844">
        <v>1641</v>
      </c>
      <c r="K844" t="s">
        <v>9257</v>
      </c>
      <c r="M844" t="s">
        <v>9258</v>
      </c>
      <c r="N844" t="s">
        <v>9259</v>
      </c>
      <c r="P844" t="s">
        <v>9260</v>
      </c>
      <c r="Q844" t="s">
        <v>9261</v>
      </c>
      <c r="R844" t="s">
        <v>9262</v>
      </c>
      <c r="S844" t="s">
        <v>9263</v>
      </c>
      <c r="T844" t="s">
        <v>9264</v>
      </c>
      <c r="X844">
        <v>15</v>
      </c>
      <c r="Y844" t="s">
        <v>42</v>
      </c>
      <c r="Z844" s="1">
        <v>45191</v>
      </c>
      <c r="AC844" t="s">
        <v>42</v>
      </c>
      <c r="AD844" t="s">
        <v>43</v>
      </c>
    </row>
    <row r="845" spans="1:30" x14ac:dyDescent="0.25">
      <c r="A845" t="s">
        <v>9265</v>
      </c>
      <c r="B845" t="s">
        <v>9266</v>
      </c>
      <c r="C845" t="s">
        <v>9267</v>
      </c>
      <c r="D845" t="s">
        <v>9268</v>
      </c>
      <c r="E845" s="1">
        <v>41284</v>
      </c>
      <c r="F845">
        <v>2012</v>
      </c>
      <c r="I845">
        <v>1</v>
      </c>
      <c r="J845">
        <v>3</v>
      </c>
      <c r="K845" t="s">
        <v>9269</v>
      </c>
      <c r="L845" t="s">
        <v>977</v>
      </c>
      <c r="M845" t="s">
        <v>9270</v>
      </c>
      <c r="N845" t="s">
        <v>9271</v>
      </c>
      <c r="P845" t="s">
        <v>9272</v>
      </c>
      <c r="Q845" t="s">
        <v>9273</v>
      </c>
      <c r="R845" t="s">
        <v>9274</v>
      </c>
      <c r="S845" t="s">
        <v>9275</v>
      </c>
      <c r="T845" t="s">
        <v>9276</v>
      </c>
      <c r="X845">
        <v>2</v>
      </c>
      <c r="Y845" t="s">
        <v>42</v>
      </c>
      <c r="Z845" s="1">
        <v>41284</v>
      </c>
      <c r="AC845" t="s">
        <v>42</v>
      </c>
      <c r="AD845" t="s">
        <v>43</v>
      </c>
    </row>
    <row r="846" spans="1:30" x14ac:dyDescent="0.25">
      <c r="A846" t="s">
        <v>9277</v>
      </c>
      <c r="B846" t="s">
        <v>9278</v>
      </c>
      <c r="C846" t="s">
        <v>9279</v>
      </c>
      <c r="D846" t="s">
        <v>9280</v>
      </c>
      <c r="E846" s="1">
        <v>37474</v>
      </c>
      <c r="F846">
        <v>1993</v>
      </c>
      <c r="I846">
        <v>368</v>
      </c>
      <c r="J846" t="s">
        <v>9281</v>
      </c>
      <c r="K846" t="s">
        <v>9282</v>
      </c>
      <c r="M846" t="s">
        <v>9283</v>
      </c>
      <c r="P846" t="s">
        <v>9284</v>
      </c>
      <c r="R846" t="s">
        <v>9285</v>
      </c>
      <c r="S846" t="s">
        <v>9286</v>
      </c>
      <c r="T846" t="s">
        <v>9287</v>
      </c>
      <c r="Z846" s="1">
        <v>37474</v>
      </c>
      <c r="AC846" t="s">
        <v>117</v>
      </c>
      <c r="AD846" t="s">
        <v>118</v>
      </c>
    </row>
    <row r="847" spans="1:30" x14ac:dyDescent="0.25">
      <c r="A847" t="s">
        <v>9288</v>
      </c>
      <c r="B847" t="s">
        <v>9289</v>
      </c>
      <c r="C847" t="s">
        <v>9290</v>
      </c>
      <c r="D847" t="s">
        <v>4731</v>
      </c>
      <c r="E847" s="1">
        <v>42320</v>
      </c>
      <c r="F847">
        <v>2015</v>
      </c>
      <c r="I847">
        <v>3123</v>
      </c>
      <c r="J847">
        <v>3126</v>
      </c>
      <c r="K847" t="s">
        <v>9291</v>
      </c>
      <c r="L847" t="s">
        <v>650</v>
      </c>
      <c r="M847" t="s">
        <v>4733</v>
      </c>
      <c r="N847" t="s">
        <v>9292</v>
      </c>
      <c r="P847" t="s">
        <v>9293</v>
      </c>
      <c r="Q847" t="s">
        <v>9294</v>
      </c>
      <c r="R847" t="s">
        <v>9295</v>
      </c>
      <c r="S847" t="s">
        <v>9296</v>
      </c>
      <c r="T847" t="s">
        <v>9297</v>
      </c>
      <c r="X847">
        <v>11</v>
      </c>
      <c r="Y847" t="s">
        <v>42</v>
      </c>
      <c r="Z847" s="1">
        <v>42320</v>
      </c>
      <c r="AC847" t="s">
        <v>42</v>
      </c>
      <c r="AD847" t="s">
        <v>43</v>
      </c>
    </row>
    <row r="848" spans="1:30" x14ac:dyDescent="0.25">
      <c r="A848" t="s">
        <v>9298</v>
      </c>
      <c r="B848" t="s">
        <v>9299</v>
      </c>
      <c r="C848" t="s">
        <v>9300</v>
      </c>
      <c r="D848" t="s">
        <v>9301</v>
      </c>
      <c r="E848" s="1">
        <v>44813</v>
      </c>
      <c r="F848">
        <v>2022</v>
      </c>
      <c r="I848">
        <v>1</v>
      </c>
      <c r="J848">
        <v>6</v>
      </c>
      <c r="K848" t="s">
        <v>9302</v>
      </c>
      <c r="M848" t="s">
        <v>9303</v>
      </c>
      <c r="N848" t="s">
        <v>9304</v>
      </c>
      <c r="O848" t="s">
        <v>9305</v>
      </c>
      <c r="P848" t="s">
        <v>9306</v>
      </c>
      <c r="Q848" t="s">
        <v>9307</v>
      </c>
      <c r="R848" t="s">
        <v>9308</v>
      </c>
      <c r="S848" t="s">
        <v>9309</v>
      </c>
      <c r="T848" t="s">
        <v>9310</v>
      </c>
      <c r="X848">
        <v>13</v>
      </c>
      <c r="Y848" t="s">
        <v>42</v>
      </c>
      <c r="Z848" s="1">
        <v>44813</v>
      </c>
      <c r="AC848" t="s">
        <v>42</v>
      </c>
      <c r="AD848" t="s">
        <v>43</v>
      </c>
    </row>
    <row r="849" spans="1:30" x14ac:dyDescent="0.25">
      <c r="A849" t="s">
        <v>9311</v>
      </c>
      <c r="B849" t="s">
        <v>9312</v>
      </c>
      <c r="C849" t="s">
        <v>9313</v>
      </c>
      <c r="D849" t="s">
        <v>9314</v>
      </c>
      <c r="F849">
        <v>2015</v>
      </c>
      <c r="I849">
        <v>207</v>
      </c>
      <c r="J849">
        <v>220</v>
      </c>
      <c r="K849" t="s">
        <v>9315</v>
      </c>
      <c r="M849">
        <v>9781118984062</v>
      </c>
      <c r="N849" t="s">
        <v>9316</v>
      </c>
      <c r="P849" t="s">
        <v>9317</v>
      </c>
      <c r="R849" t="s">
        <v>9318</v>
      </c>
      <c r="Z849" s="1">
        <v>43000</v>
      </c>
      <c r="AC849" t="s">
        <v>9319</v>
      </c>
      <c r="AD849" t="s">
        <v>9320</v>
      </c>
    </row>
    <row r="850" spans="1:30" x14ac:dyDescent="0.25">
      <c r="A850" t="s">
        <v>9321</v>
      </c>
      <c r="B850" t="s">
        <v>2187</v>
      </c>
      <c r="C850" t="s">
        <v>9322</v>
      </c>
      <c r="D850" t="s">
        <v>9323</v>
      </c>
      <c r="E850" s="1">
        <v>37567</v>
      </c>
      <c r="F850">
        <v>2001</v>
      </c>
      <c r="I850" s="2">
        <v>44958</v>
      </c>
      <c r="J850" s="2">
        <v>44962</v>
      </c>
      <c r="K850" t="s">
        <v>9324</v>
      </c>
      <c r="N850" t="s">
        <v>9325</v>
      </c>
      <c r="P850" t="s">
        <v>9326</v>
      </c>
      <c r="S850" t="s">
        <v>9327</v>
      </c>
      <c r="T850" t="s">
        <v>9328</v>
      </c>
      <c r="Z850" s="1">
        <v>37567</v>
      </c>
      <c r="AC850" t="s">
        <v>117</v>
      </c>
      <c r="AD850" t="s">
        <v>118</v>
      </c>
    </row>
    <row r="851" spans="1:30" x14ac:dyDescent="0.25">
      <c r="A851" t="s">
        <v>9329</v>
      </c>
      <c r="B851" t="s">
        <v>9330</v>
      </c>
      <c r="C851" t="s">
        <v>9331</v>
      </c>
      <c r="D851" t="s">
        <v>9332</v>
      </c>
      <c r="E851" s="1">
        <v>37474</v>
      </c>
      <c r="F851">
        <v>1989</v>
      </c>
      <c r="G851">
        <v>4</v>
      </c>
      <c r="I851">
        <v>2197</v>
      </c>
      <c r="J851">
        <v>2200</v>
      </c>
      <c r="N851" t="s">
        <v>9333</v>
      </c>
      <c r="P851" t="s">
        <v>9334</v>
      </c>
      <c r="R851" t="s">
        <v>9335</v>
      </c>
      <c r="X851">
        <v>5</v>
      </c>
      <c r="Y851" t="s">
        <v>42</v>
      </c>
      <c r="Z851" s="1">
        <v>37474</v>
      </c>
      <c r="AC851" t="s">
        <v>42</v>
      </c>
      <c r="AD851" t="s">
        <v>43</v>
      </c>
    </row>
    <row r="852" spans="1:30" x14ac:dyDescent="0.25">
      <c r="A852" t="s">
        <v>9336</v>
      </c>
      <c r="B852" t="s">
        <v>9337</v>
      </c>
      <c r="C852" t="s">
        <v>9338</v>
      </c>
      <c r="D852" t="s">
        <v>7488</v>
      </c>
      <c r="E852" s="1">
        <v>43867</v>
      </c>
      <c r="F852">
        <v>2019</v>
      </c>
      <c r="I852">
        <v>113</v>
      </c>
      <c r="J852">
        <v>117</v>
      </c>
      <c r="K852" t="s">
        <v>9339</v>
      </c>
      <c r="M852" t="s">
        <v>7490</v>
      </c>
      <c r="N852" t="s">
        <v>9340</v>
      </c>
      <c r="P852" t="s">
        <v>9341</v>
      </c>
      <c r="Q852" t="s">
        <v>9342</v>
      </c>
      <c r="S852" t="s">
        <v>9343</v>
      </c>
      <c r="T852" t="s">
        <v>9344</v>
      </c>
      <c r="X852">
        <v>11</v>
      </c>
      <c r="Y852" t="s">
        <v>42</v>
      </c>
      <c r="Z852" s="1">
        <v>43867</v>
      </c>
      <c r="AC852" t="s">
        <v>42</v>
      </c>
      <c r="AD852" t="s">
        <v>43</v>
      </c>
    </row>
    <row r="853" spans="1:30" x14ac:dyDescent="0.25">
      <c r="A853" t="s">
        <v>9345</v>
      </c>
      <c r="B853" t="s">
        <v>1050</v>
      </c>
      <c r="C853" t="s">
        <v>9346</v>
      </c>
      <c r="D853" t="s">
        <v>9347</v>
      </c>
      <c r="E853" s="1">
        <v>40395</v>
      </c>
      <c r="F853">
        <v>2010</v>
      </c>
      <c r="I853">
        <v>1</v>
      </c>
      <c r="J853">
        <v>4</v>
      </c>
      <c r="K853" t="s">
        <v>9348</v>
      </c>
      <c r="M853" t="s">
        <v>9349</v>
      </c>
      <c r="P853" t="s">
        <v>9350</v>
      </c>
      <c r="R853" t="s">
        <v>1057</v>
      </c>
      <c r="S853" t="s">
        <v>9351</v>
      </c>
      <c r="T853" t="s">
        <v>9352</v>
      </c>
      <c r="X853">
        <v>7</v>
      </c>
      <c r="Z853" s="1">
        <v>40395</v>
      </c>
      <c r="AC853" t="s">
        <v>42</v>
      </c>
      <c r="AD853" t="s">
        <v>43</v>
      </c>
    </row>
    <row r="854" spans="1:30" x14ac:dyDescent="0.25">
      <c r="A854" t="s">
        <v>9353</v>
      </c>
      <c r="B854" t="s">
        <v>9354</v>
      </c>
      <c r="C854" t="s">
        <v>9355</v>
      </c>
      <c r="D854" t="s">
        <v>9356</v>
      </c>
      <c r="E854" s="1">
        <v>44488</v>
      </c>
      <c r="F854">
        <v>2021</v>
      </c>
      <c r="I854">
        <v>39</v>
      </c>
      <c r="J854">
        <v>43</v>
      </c>
      <c r="K854" t="s">
        <v>9357</v>
      </c>
      <c r="M854" t="s">
        <v>9358</v>
      </c>
      <c r="N854" t="s">
        <v>9359</v>
      </c>
      <c r="P854" t="s">
        <v>9360</v>
      </c>
      <c r="Q854" t="s">
        <v>9361</v>
      </c>
      <c r="R854" t="s">
        <v>9362</v>
      </c>
      <c r="S854" t="s">
        <v>9363</v>
      </c>
      <c r="T854" t="s">
        <v>9364</v>
      </c>
      <c r="X854">
        <v>18</v>
      </c>
      <c r="Y854" t="s">
        <v>42</v>
      </c>
      <c r="Z854" s="1">
        <v>44488</v>
      </c>
      <c r="AC854" t="s">
        <v>42</v>
      </c>
      <c r="AD854" t="s">
        <v>43</v>
      </c>
    </row>
    <row r="855" spans="1:30" x14ac:dyDescent="0.25">
      <c r="A855" t="s">
        <v>9365</v>
      </c>
      <c r="B855" t="s">
        <v>9366</v>
      </c>
      <c r="C855" t="s">
        <v>9367</v>
      </c>
      <c r="D855" t="s">
        <v>9368</v>
      </c>
      <c r="E855" s="1">
        <v>44879</v>
      </c>
      <c r="F855">
        <v>2022</v>
      </c>
      <c r="I855">
        <v>383</v>
      </c>
      <c r="J855">
        <v>386</v>
      </c>
      <c r="K855" t="s">
        <v>9369</v>
      </c>
      <c r="M855" t="s">
        <v>9370</v>
      </c>
      <c r="N855" t="s">
        <v>9371</v>
      </c>
      <c r="P855" t="s">
        <v>9372</v>
      </c>
      <c r="Q855" t="s">
        <v>9373</v>
      </c>
      <c r="R855" t="s">
        <v>9374</v>
      </c>
      <c r="S855" t="s">
        <v>9375</v>
      </c>
      <c r="T855" t="s">
        <v>9376</v>
      </c>
      <c r="X855">
        <v>12</v>
      </c>
      <c r="Y855" t="s">
        <v>42</v>
      </c>
      <c r="Z855" s="1">
        <v>44879</v>
      </c>
      <c r="AC855" t="s">
        <v>42</v>
      </c>
      <c r="AD855" t="s">
        <v>43</v>
      </c>
    </row>
    <row r="856" spans="1:30" x14ac:dyDescent="0.25">
      <c r="A856" t="s">
        <v>9377</v>
      </c>
      <c r="B856" t="s">
        <v>9378</v>
      </c>
      <c r="C856" t="s">
        <v>9379</v>
      </c>
      <c r="D856" t="s">
        <v>8644</v>
      </c>
      <c r="E856" s="1">
        <v>38628</v>
      </c>
      <c r="F856">
        <v>2005</v>
      </c>
      <c r="G856">
        <v>2</v>
      </c>
      <c r="I856">
        <v>1386</v>
      </c>
      <c r="J856" t="s">
        <v>9380</v>
      </c>
      <c r="K856" t="s">
        <v>9381</v>
      </c>
      <c r="M856" t="s">
        <v>8647</v>
      </c>
      <c r="N856" t="s">
        <v>9382</v>
      </c>
      <c r="P856" t="s">
        <v>9383</v>
      </c>
      <c r="R856" t="s">
        <v>9384</v>
      </c>
      <c r="S856" t="s">
        <v>9385</v>
      </c>
      <c r="T856" t="s">
        <v>9386</v>
      </c>
      <c r="X856">
        <v>15</v>
      </c>
      <c r="Y856" t="s">
        <v>42</v>
      </c>
      <c r="Z856" s="1">
        <v>38628</v>
      </c>
      <c r="AC856" t="s">
        <v>42</v>
      </c>
      <c r="AD856" t="s">
        <v>43</v>
      </c>
    </row>
    <row r="857" spans="1:30" x14ac:dyDescent="0.25">
      <c r="A857" t="s">
        <v>9387</v>
      </c>
      <c r="B857" t="s">
        <v>9388</v>
      </c>
      <c r="C857" t="s">
        <v>9389</v>
      </c>
      <c r="D857" t="s">
        <v>9390</v>
      </c>
      <c r="E857" s="1">
        <v>39850</v>
      </c>
      <c r="F857">
        <v>2008</v>
      </c>
      <c r="I857">
        <v>3494</v>
      </c>
      <c r="J857">
        <v>3496</v>
      </c>
      <c r="K857" t="s">
        <v>9391</v>
      </c>
      <c r="L857" t="s">
        <v>9392</v>
      </c>
      <c r="M857" t="s">
        <v>9393</v>
      </c>
      <c r="N857" t="s">
        <v>9394</v>
      </c>
      <c r="P857" t="s">
        <v>9395</v>
      </c>
      <c r="R857" t="s">
        <v>9396</v>
      </c>
      <c r="X857">
        <v>6</v>
      </c>
      <c r="Y857" t="s">
        <v>42</v>
      </c>
      <c r="Z857" s="1">
        <v>39850</v>
      </c>
      <c r="AC857" t="s">
        <v>42</v>
      </c>
      <c r="AD857" t="s">
        <v>43</v>
      </c>
    </row>
    <row r="858" spans="1:30" x14ac:dyDescent="0.25">
      <c r="A858" t="s">
        <v>9397</v>
      </c>
      <c r="B858" t="s">
        <v>9398</v>
      </c>
      <c r="C858" t="s">
        <v>9399</v>
      </c>
      <c r="D858" t="s">
        <v>9400</v>
      </c>
      <c r="E858" s="1">
        <v>37474</v>
      </c>
      <c r="F858">
        <v>1995</v>
      </c>
      <c r="I858">
        <v>229</v>
      </c>
      <c r="J858">
        <v>233</v>
      </c>
      <c r="K858" t="s">
        <v>9401</v>
      </c>
      <c r="L858" t="s">
        <v>2550</v>
      </c>
      <c r="M858" t="s">
        <v>9402</v>
      </c>
      <c r="N858" t="s">
        <v>9403</v>
      </c>
      <c r="P858" t="s">
        <v>9404</v>
      </c>
      <c r="R858" t="s">
        <v>9405</v>
      </c>
      <c r="S858" t="s">
        <v>9406</v>
      </c>
      <c r="T858" t="s">
        <v>9407</v>
      </c>
      <c r="Z858" s="1">
        <v>37474</v>
      </c>
      <c r="AC858" t="s">
        <v>117</v>
      </c>
      <c r="AD858" t="s">
        <v>118</v>
      </c>
    </row>
    <row r="859" spans="1:30" x14ac:dyDescent="0.25">
      <c r="A859" t="s">
        <v>9408</v>
      </c>
      <c r="B859" t="s">
        <v>9409</v>
      </c>
      <c r="C859" t="s">
        <v>9410</v>
      </c>
      <c r="D859" t="s">
        <v>9411</v>
      </c>
      <c r="E859" s="1">
        <v>44734</v>
      </c>
      <c r="F859">
        <v>2021</v>
      </c>
      <c r="I859">
        <v>285</v>
      </c>
      <c r="J859">
        <v>289</v>
      </c>
      <c r="K859" t="s">
        <v>9412</v>
      </c>
      <c r="M859" t="s">
        <v>9413</v>
      </c>
      <c r="N859" t="s">
        <v>9414</v>
      </c>
      <c r="O859" t="s">
        <v>472</v>
      </c>
      <c r="P859" t="s">
        <v>9415</v>
      </c>
      <c r="Q859" t="s">
        <v>9416</v>
      </c>
      <c r="R859" t="s">
        <v>9417</v>
      </c>
      <c r="S859" t="s">
        <v>9418</v>
      </c>
      <c r="T859" t="s">
        <v>9419</v>
      </c>
      <c r="X859">
        <v>16</v>
      </c>
      <c r="Y859" t="s">
        <v>42</v>
      </c>
      <c r="Z859" s="1">
        <v>44734</v>
      </c>
      <c r="AC859" t="s">
        <v>42</v>
      </c>
      <c r="AD859" t="s">
        <v>43</v>
      </c>
    </row>
    <row r="860" spans="1:30" x14ac:dyDescent="0.25">
      <c r="A860" t="s">
        <v>9420</v>
      </c>
      <c r="B860" t="s">
        <v>9421</v>
      </c>
      <c r="C860" t="s">
        <v>9422</v>
      </c>
      <c r="D860" t="s">
        <v>9423</v>
      </c>
      <c r="E860" s="1">
        <v>37474</v>
      </c>
      <c r="F860">
        <v>1989</v>
      </c>
      <c r="I860">
        <v>827</v>
      </c>
      <c r="J860" t="s">
        <v>9424</v>
      </c>
      <c r="K860" t="s">
        <v>9425</v>
      </c>
      <c r="N860" t="s">
        <v>9426</v>
      </c>
      <c r="P860" t="s">
        <v>9427</v>
      </c>
      <c r="R860" t="s">
        <v>9428</v>
      </c>
      <c r="S860" t="s">
        <v>9429</v>
      </c>
      <c r="T860" t="s">
        <v>9430</v>
      </c>
      <c r="X860">
        <v>3</v>
      </c>
      <c r="Y860" t="s">
        <v>42</v>
      </c>
      <c r="Z860" s="1">
        <v>37474</v>
      </c>
      <c r="AC860" t="s">
        <v>42</v>
      </c>
      <c r="AD860" t="s">
        <v>43</v>
      </c>
    </row>
    <row r="861" spans="1:30" x14ac:dyDescent="0.25">
      <c r="A861" t="s">
        <v>9431</v>
      </c>
      <c r="B861" t="s">
        <v>9432</v>
      </c>
      <c r="C861" t="s">
        <v>9433</v>
      </c>
      <c r="D861" t="s">
        <v>8312</v>
      </c>
      <c r="E861" s="1">
        <v>40430</v>
      </c>
      <c r="F861">
        <v>2010</v>
      </c>
      <c r="I861">
        <v>1</v>
      </c>
      <c r="J861">
        <v>4</v>
      </c>
      <c r="K861" t="s">
        <v>9434</v>
      </c>
      <c r="M861" t="s">
        <v>8314</v>
      </c>
      <c r="N861" t="s">
        <v>9435</v>
      </c>
      <c r="P861" t="s">
        <v>9436</v>
      </c>
      <c r="R861" t="s">
        <v>9437</v>
      </c>
      <c r="S861" t="s">
        <v>9438</v>
      </c>
      <c r="T861" t="s">
        <v>9439</v>
      </c>
      <c r="X861">
        <v>11</v>
      </c>
      <c r="Y861" t="s">
        <v>42</v>
      </c>
      <c r="Z861" s="1">
        <v>40430</v>
      </c>
      <c r="AC861" t="s">
        <v>42</v>
      </c>
      <c r="AD861" t="s">
        <v>43</v>
      </c>
    </row>
    <row r="862" spans="1:30" x14ac:dyDescent="0.25">
      <c r="A862" t="s">
        <v>9440</v>
      </c>
      <c r="B862" t="s">
        <v>6382</v>
      </c>
      <c r="C862" t="s">
        <v>9441</v>
      </c>
      <c r="D862" t="s">
        <v>9442</v>
      </c>
      <c r="E862" s="1">
        <v>37474</v>
      </c>
      <c r="F862">
        <v>2001</v>
      </c>
      <c r="G862">
        <v>3</v>
      </c>
      <c r="I862">
        <v>1542</v>
      </c>
      <c r="J862" t="s">
        <v>9443</v>
      </c>
      <c r="K862" t="s">
        <v>9444</v>
      </c>
      <c r="M862" t="s">
        <v>9445</v>
      </c>
      <c r="N862" t="s">
        <v>9446</v>
      </c>
      <c r="P862" t="s">
        <v>9447</v>
      </c>
      <c r="R862" t="s">
        <v>9448</v>
      </c>
      <c r="S862" t="s">
        <v>9449</v>
      </c>
      <c r="T862" t="s">
        <v>9450</v>
      </c>
      <c r="X862">
        <v>4</v>
      </c>
      <c r="Y862" t="s">
        <v>42</v>
      </c>
      <c r="Z862" s="1">
        <v>37474</v>
      </c>
      <c r="AC862" t="s">
        <v>42</v>
      </c>
      <c r="AD862" t="s">
        <v>43</v>
      </c>
    </row>
    <row r="863" spans="1:30" x14ac:dyDescent="0.25">
      <c r="A863" t="s">
        <v>9451</v>
      </c>
      <c r="B863" t="s">
        <v>9452</v>
      </c>
      <c r="C863" t="s">
        <v>9453</v>
      </c>
      <c r="D863" t="s">
        <v>9454</v>
      </c>
      <c r="E863" s="1">
        <v>41589</v>
      </c>
      <c r="F863">
        <v>2013</v>
      </c>
      <c r="I863">
        <v>181</v>
      </c>
      <c r="J863">
        <v>184</v>
      </c>
      <c r="K863" t="s">
        <v>9455</v>
      </c>
      <c r="L863" t="s">
        <v>6943</v>
      </c>
      <c r="M863" t="s">
        <v>9456</v>
      </c>
      <c r="P863" t="s">
        <v>9457</v>
      </c>
      <c r="Q863" t="s">
        <v>9458</v>
      </c>
      <c r="S863" t="s">
        <v>9459</v>
      </c>
      <c r="T863" t="s">
        <v>9460</v>
      </c>
      <c r="X863">
        <v>6</v>
      </c>
      <c r="Z863" s="1">
        <v>41589</v>
      </c>
      <c r="AC863" t="s">
        <v>42</v>
      </c>
      <c r="AD863" t="s">
        <v>43</v>
      </c>
    </row>
    <row r="864" spans="1:30" x14ac:dyDescent="0.25">
      <c r="A864" t="s">
        <v>9461</v>
      </c>
      <c r="B864" t="s">
        <v>9462</v>
      </c>
      <c r="C864" t="s">
        <v>9463</v>
      </c>
      <c r="D864" t="s">
        <v>9464</v>
      </c>
      <c r="E864" s="1">
        <v>41662</v>
      </c>
      <c r="F864">
        <v>2013</v>
      </c>
      <c r="I864">
        <v>1</v>
      </c>
      <c r="J864">
        <v>5</v>
      </c>
      <c r="K864" t="s">
        <v>9465</v>
      </c>
      <c r="L864" t="s">
        <v>9466</v>
      </c>
      <c r="M864" t="s">
        <v>9467</v>
      </c>
      <c r="N864" t="s">
        <v>9468</v>
      </c>
      <c r="P864" t="s">
        <v>9469</v>
      </c>
      <c r="Q864" t="s">
        <v>9470</v>
      </c>
      <c r="R864" t="s">
        <v>9471</v>
      </c>
      <c r="S864" t="s">
        <v>9472</v>
      </c>
      <c r="T864" t="s">
        <v>9473</v>
      </c>
      <c r="X864">
        <v>5</v>
      </c>
      <c r="Y864" t="s">
        <v>42</v>
      </c>
      <c r="Z864" s="1">
        <v>41662</v>
      </c>
      <c r="AC864" t="s">
        <v>42</v>
      </c>
      <c r="AD864" t="s">
        <v>43</v>
      </c>
    </row>
    <row r="865" spans="1:30" x14ac:dyDescent="0.25">
      <c r="A865" t="s">
        <v>9474</v>
      </c>
      <c r="B865" t="s">
        <v>9475</v>
      </c>
      <c r="C865" t="s">
        <v>9476</v>
      </c>
      <c r="D865" t="s">
        <v>9477</v>
      </c>
      <c r="E865" s="1">
        <v>45181</v>
      </c>
      <c r="F865">
        <v>2023</v>
      </c>
      <c r="I865">
        <v>1</v>
      </c>
      <c r="J865">
        <v>1</v>
      </c>
      <c r="K865" t="s">
        <v>9478</v>
      </c>
      <c r="M865" t="s">
        <v>9479</v>
      </c>
      <c r="N865" t="s">
        <v>9480</v>
      </c>
      <c r="P865" t="s">
        <v>9481</v>
      </c>
      <c r="R865" t="s">
        <v>9482</v>
      </c>
      <c r="S865" t="s">
        <v>9483</v>
      </c>
      <c r="T865" t="s">
        <v>9484</v>
      </c>
      <c r="X865">
        <v>4</v>
      </c>
      <c r="Y865" t="s">
        <v>42</v>
      </c>
      <c r="Z865" s="1">
        <v>45181</v>
      </c>
      <c r="AC865" t="s">
        <v>42</v>
      </c>
      <c r="AD865" t="s">
        <v>43</v>
      </c>
    </row>
    <row r="866" spans="1:30" x14ac:dyDescent="0.25">
      <c r="A866" t="s">
        <v>9485</v>
      </c>
      <c r="B866" t="s">
        <v>9486</v>
      </c>
      <c r="C866" t="s">
        <v>9487</v>
      </c>
      <c r="D866" t="s">
        <v>9488</v>
      </c>
      <c r="E866" s="1">
        <v>42348</v>
      </c>
      <c r="F866">
        <v>2015</v>
      </c>
      <c r="I866">
        <v>1</v>
      </c>
      <c r="J866">
        <v>6</v>
      </c>
      <c r="K866" t="s">
        <v>9489</v>
      </c>
      <c r="M866" t="s">
        <v>9490</v>
      </c>
      <c r="N866" t="s">
        <v>9491</v>
      </c>
      <c r="P866" t="s">
        <v>9492</v>
      </c>
      <c r="Q866" t="s">
        <v>9493</v>
      </c>
      <c r="R866" t="s">
        <v>9494</v>
      </c>
      <c r="S866" t="s">
        <v>9495</v>
      </c>
      <c r="T866" t="s">
        <v>9496</v>
      </c>
      <c r="X866">
        <v>13</v>
      </c>
      <c r="Y866" t="s">
        <v>42</v>
      </c>
      <c r="Z866" s="1">
        <v>42348</v>
      </c>
      <c r="AC866" t="s">
        <v>42</v>
      </c>
      <c r="AD866" t="s">
        <v>43</v>
      </c>
    </row>
    <row r="867" spans="1:30" x14ac:dyDescent="0.25">
      <c r="A867" t="s">
        <v>9497</v>
      </c>
      <c r="B867" t="s">
        <v>9498</v>
      </c>
      <c r="C867" t="s">
        <v>9499</v>
      </c>
      <c r="D867" t="s">
        <v>9488</v>
      </c>
      <c r="E867" s="1">
        <v>42348</v>
      </c>
      <c r="F867">
        <v>2015</v>
      </c>
      <c r="I867">
        <v>1</v>
      </c>
      <c r="J867">
        <v>5</v>
      </c>
      <c r="K867" t="s">
        <v>9500</v>
      </c>
      <c r="M867" t="s">
        <v>9490</v>
      </c>
      <c r="N867" t="s">
        <v>9501</v>
      </c>
      <c r="P867" t="s">
        <v>9502</v>
      </c>
      <c r="R867" t="s">
        <v>9503</v>
      </c>
      <c r="S867" t="s">
        <v>9504</v>
      </c>
      <c r="T867" t="s">
        <v>9505</v>
      </c>
      <c r="Y867" t="s">
        <v>42</v>
      </c>
      <c r="Z867" s="1">
        <v>42348</v>
      </c>
      <c r="AC867" t="s">
        <v>42</v>
      </c>
      <c r="AD867" t="s">
        <v>43</v>
      </c>
    </row>
    <row r="868" spans="1:30" x14ac:dyDescent="0.25">
      <c r="A868" t="s">
        <v>9506</v>
      </c>
      <c r="B868" t="s">
        <v>9507</v>
      </c>
      <c r="C868" t="s">
        <v>9508</v>
      </c>
      <c r="D868" t="s">
        <v>9509</v>
      </c>
      <c r="E868" s="1">
        <v>43647</v>
      </c>
      <c r="F868">
        <v>2018</v>
      </c>
      <c r="I868">
        <v>178</v>
      </c>
      <c r="J868">
        <v>181</v>
      </c>
      <c r="K868" t="s">
        <v>9510</v>
      </c>
      <c r="M868" t="s">
        <v>9511</v>
      </c>
      <c r="N868" t="s">
        <v>9512</v>
      </c>
      <c r="P868" t="s">
        <v>9513</v>
      </c>
      <c r="Q868" t="s">
        <v>9514</v>
      </c>
      <c r="R868" t="s">
        <v>9515</v>
      </c>
      <c r="S868" t="s">
        <v>9516</v>
      </c>
      <c r="T868" t="s">
        <v>9517</v>
      </c>
      <c r="X868">
        <v>16</v>
      </c>
      <c r="Y868" t="s">
        <v>42</v>
      </c>
      <c r="Z868" s="1">
        <v>43647</v>
      </c>
      <c r="AC868" t="s">
        <v>42</v>
      </c>
      <c r="AD868" t="s">
        <v>43</v>
      </c>
    </row>
    <row r="869" spans="1:30" x14ac:dyDescent="0.25">
      <c r="A869" t="s">
        <v>9518</v>
      </c>
      <c r="D869" t="s">
        <v>9519</v>
      </c>
      <c r="E869" s="1">
        <v>40892</v>
      </c>
      <c r="F869">
        <v>2011</v>
      </c>
      <c r="I869">
        <v>1</v>
      </c>
      <c r="J869">
        <v>21</v>
      </c>
      <c r="K869" t="s">
        <v>9520</v>
      </c>
      <c r="M869" t="s">
        <v>9521</v>
      </c>
      <c r="N869" t="s">
        <v>9522</v>
      </c>
      <c r="P869" t="s">
        <v>9523</v>
      </c>
      <c r="R869" t="s">
        <v>9524</v>
      </c>
      <c r="S869" t="s">
        <v>9525</v>
      </c>
      <c r="T869" t="s">
        <v>9526</v>
      </c>
      <c r="Y869" t="s">
        <v>42</v>
      </c>
      <c r="Z869" s="1">
        <v>40892</v>
      </c>
      <c r="AC869" t="s">
        <v>42</v>
      </c>
      <c r="AD869" t="s">
        <v>43</v>
      </c>
    </row>
    <row r="870" spans="1:30" x14ac:dyDescent="0.25">
      <c r="A870" t="s">
        <v>9527</v>
      </c>
      <c r="B870" t="s">
        <v>9528</v>
      </c>
      <c r="C870" t="s">
        <v>9529</v>
      </c>
      <c r="D870" t="s">
        <v>987</v>
      </c>
      <c r="E870" s="1">
        <v>45202</v>
      </c>
      <c r="F870">
        <v>2023</v>
      </c>
      <c r="G870">
        <v>20</v>
      </c>
      <c r="I870">
        <v>1</v>
      </c>
      <c r="J870">
        <v>5</v>
      </c>
      <c r="K870" t="s">
        <v>9530</v>
      </c>
      <c r="L870" t="s">
        <v>989</v>
      </c>
      <c r="N870" t="s">
        <v>9531</v>
      </c>
      <c r="O870" t="s">
        <v>9532</v>
      </c>
      <c r="P870" t="s">
        <v>9533</v>
      </c>
      <c r="Q870" t="s">
        <v>9534</v>
      </c>
      <c r="R870" t="s">
        <v>9535</v>
      </c>
      <c r="X870">
        <v>32</v>
      </c>
      <c r="Y870" t="s">
        <v>42</v>
      </c>
      <c r="Z870" s="1">
        <v>45187</v>
      </c>
      <c r="AC870" t="s">
        <v>42</v>
      </c>
      <c r="AD870" t="s">
        <v>57</v>
      </c>
    </row>
    <row r="871" spans="1:30" x14ac:dyDescent="0.25">
      <c r="A871" t="s">
        <v>9536</v>
      </c>
      <c r="B871" t="s">
        <v>9537</v>
      </c>
      <c r="C871" t="s">
        <v>9538</v>
      </c>
      <c r="D871" t="s">
        <v>9539</v>
      </c>
      <c r="E871" s="1">
        <v>40297</v>
      </c>
      <c r="F871">
        <v>2010</v>
      </c>
      <c r="G871">
        <v>1</v>
      </c>
      <c r="I871">
        <v>369</v>
      </c>
      <c r="J871">
        <v>372</v>
      </c>
      <c r="K871" t="s">
        <v>9540</v>
      </c>
      <c r="L871" t="s">
        <v>9541</v>
      </c>
      <c r="M871" t="s">
        <v>9542</v>
      </c>
      <c r="N871" t="s">
        <v>9543</v>
      </c>
      <c r="P871" t="s">
        <v>9544</v>
      </c>
      <c r="Q871" t="s">
        <v>9545</v>
      </c>
      <c r="R871" t="s">
        <v>9546</v>
      </c>
      <c r="S871" t="s">
        <v>9547</v>
      </c>
      <c r="T871" t="s">
        <v>9548</v>
      </c>
      <c r="X871">
        <v>7</v>
      </c>
      <c r="Y871" t="s">
        <v>42</v>
      </c>
      <c r="Z871" s="1">
        <v>40297</v>
      </c>
      <c r="AC871" t="s">
        <v>42</v>
      </c>
      <c r="AD871" t="s">
        <v>43</v>
      </c>
    </row>
    <row r="872" spans="1:30" x14ac:dyDescent="0.25">
      <c r="A872" t="s">
        <v>9549</v>
      </c>
      <c r="B872" t="s">
        <v>9550</v>
      </c>
      <c r="C872" t="s">
        <v>4144</v>
      </c>
      <c r="D872" t="s">
        <v>9551</v>
      </c>
      <c r="E872" s="1">
        <v>40402</v>
      </c>
      <c r="F872">
        <v>2010</v>
      </c>
      <c r="I872">
        <v>1</v>
      </c>
      <c r="J872">
        <v>4</v>
      </c>
      <c r="K872" t="s">
        <v>9552</v>
      </c>
      <c r="L872" t="s">
        <v>1370</v>
      </c>
      <c r="M872" t="s">
        <v>9553</v>
      </c>
      <c r="P872" t="s">
        <v>9554</v>
      </c>
      <c r="Q872" t="s">
        <v>9555</v>
      </c>
      <c r="R872" t="s">
        <v>9556</v>
      </c>
      <c r="S872" t="s">
        <v>9557</v>
      </c>
      <c r="T872" t="s">
        <v>9558</v>
      </c>
      <c r="X872">
        <v>13</v>
      </c>
      <c r="Z872" s="1">
        <v>40402</v>
      </c>
      <c r="AC872" t="s">
        <v>42</v>
      </c>
      <c r="AD872" t="s">
        <v>43</v>
      </c>
    </row>
    <row r="873" spans="1:30" x14ac:dyDescent="0.25">
      <c r="A873" t="s">
        <v>9559</v>
      </c>
      <c r="B873" t="s">
        <v>9560</v>
      </c>
      <c r="C873" t="s">
        <v>9561</v>
      </c>
      <c r="D873" t="s">
        <v>134</v>
      </c>
      <c r="E873" s="1">
        <v>43094</v>
      </c>
      <c r="F873">
        <v>2017</v>
      </c>
      <c r="I873">
        <v>1</v>
      </c>
      <c r="J873">
        <v>5</v>
      </c>
      <c r="K873" t="s">
        <v>9562</v>
      </c>
      <c r="M873" t="s">
        <v>136</v>
      </c>
      <c r="P873" t="s">
        <v>9563</v>
      </c>
      <c r="Q873" t="s">
        <v>9564</v>
      </c>
      <c r="R873" t="s">
        <v>9565</v>
      </c>
      <c r="S873" t="s">
        <v>9566</v>
      </c>
      <c r="T873" t="s">
        <v>9567</v>
      </c>
      <c r="X873">
        <v>26</v>
      </c>
      <c r="Z873" s="1">
        <v>43094</v>
      </c>
      <c r="AC873" t="s">
        <v>42</v>
      </c>
      <c r="AD873" t="s">
        <v>43</v>
      </c>
    </row>
    <row r="874" spans="1:30" x14ac:dyDescent="0.25">
      <c r="A874" t="s">
        <v>9568</v>
      </c>
      <c r="B874" t="s">
        <v>9569</v>
      </c>
      <c r="C874" t="s">
        <v>9570</v>
      </c>
      <c r="D874" t="s">
        <v>9571</v>
      </c>
      <c r="E874" s="1">
        <v>40588</v>
      </c>
      <c r="F874">
        <v>2010</v>
      </c>
      <c r="I874">
        <v>106</v>
      </c>
      <c r="J874">
        <v>111</v>
      </c>
      <c r="K874" t="s">
        <v>9572</v>
      </c>
      <c r="M874" t="s">
        <v>9573</v>
      </c>
      <c r="P874" t="s">
        <v>9574</v>
      </c>
      <c r="Q874" t="s">
        <v>9575</v>
      </c>
      <c r="R874" t="s">
        <v>9576</v>
      </c>
      <c r="S874" t="s">
        <v>9577</v>
      </c>
      <c r="T874" t="s">
        <v>9578</v>
      </c>
      <c r="X874">
        <v>13</v>
      </c>
      <c r="Z874" s="1">
        <v>40588</v>
      </c>
      <c r="AC874" t="s">
        <v>42</v>
      </c>
      <c r="AD874" t="s">
        <v>43</v>
      </c>
    </row>
    <row r="875" spans="1:30" x14ac:dyDescent="0.25">
      <c r="A875" t="s">
        <v>9579</v>
      </c>
      <c r="B875" t="s">
        <v>9580</v>
      </c>
      <c r="C875" t="s">
        <v>9581</v>
      </c>
      <c r="D875" t="s">
        <v>9582</v>
      </c>
      <c r="E875" s="1">
        <v>42320</v>
      </c>
      <c r="F875">
        <v>2015</v>
      </c>
      <c r="G875">
        <v>57</v>
      </c>
      <c r="H875">
        <v>5</v>
      </c>
      <c r="I875">
        <v>152</v>
      </c>
      <c r="J875">
        <v>158</v>
      </c>
      <c r="K875" t="s">
        <v>9583</v>
      </c>
      <c r="L875" t="s">
        <v>9584</v>
      </c>
      <c r="N875" t="s">
        <v>9585</v>
      </c>
      <c r="P875" t="s">
        <v>9586</v>
      </c>
      <c r="R875" t="s">
        <v>9587</v>
      </c>
      <c r="X875">
        <v>31</v>
      </c>
      <c r="Y875" t="s">
        <v>42</v>
      </c>
      <c r="Z875" s="1">
        <v>42320</v>
      </c>
      <c r="AC875" t="s">
        <v>42</v>
      </c>
      <c r="AD875" t="s">
        <v>598</v>
      </c>
    </row>
    <row r="876" spans="1:30" x14ac:dyDescent="0.25">
      <c r="A876" t="s">
        <v>9588</v>
      </c>
      <c r="B876" t="s">
        <v>9589</v>
      </c>
      <c r="C876" t="s">
        <v>9590</v>
      </c>
      <c r="D876" t="s">
        <v>8336</v>
      </c>
      <c r="E876" s="1">
        <v>43073</v>
      </c>
      <c r="F876">
        <v>2017</v>
      </c>
      <c r="I876">
        <v>4052</v>
      </c>
      <c r="J876">
        <v>4055</v>
      </c>
      <c r="K876" t="s">
        <v>9591</v>
      </c>
      <c r="L876" t="s">
        <v>650</v>
      </c>
      <c r="M876" t="s">
        <v>8338</v>
      </c>
      <c r="N876" t="s">
        <v>9592</v>
      </c>
      <c r="P876" t="s">
        <v>9593</v>
      </c>
      <c r="Q876" t="s">
        <v>9594</v>
      </c>
      <c r="R876" t="s">
        <v>9595</v>
      </c>
      <c r="S876" t="s">
        <v>9596</v>
      </c>
      <c r="T876" t="s">
        <v>9597</v>
      </c>
      <c r="X876">
        <v>3</v>
      </c>
      <c r="Y876" t="s">
        <v>949</v>
      </c>
      <c r="Z876" s="1">
        <v>43073</v>
      </c>
      <c r="AC876" t="s">
        <v>42</v>
      </c>
      <c r="AD876" t="s">
        <v>43</v>
      </c>
    </row>
    <row r="877" spans="1:30" x14ac:dyDescent="0.25">
      <c r="A877" t="s">
        <v>9598</v>
      </c>
      <c r="B877" t="s">
        <v>9599</v>
      </c>
      <c r="C877" t="s">
        <v>9600</v>
      </c>
      <c r="D877" t="s">
        <v>9601</v>
      </c>
      <c r="E877" s="1">
        <v>44673</v>
      </c>
      <c r="F877">
        <v>2022</v>
      </c>
      <c r="I877">
        <v>1</v>
      </c>
      <c r="J877">
        <v>7</v>
      </c>
      <c r="K877" t="s">
        <v>9602</v>
      </c>
      <c r="M877" t="s">
        <v>9603</v>
      </c>
      <c r="N877" t="s">
        <v>9604</v>
      </c>
      <c r="P877" t="s">
        <v>9605</v>
      </c>
      <c r="Q877" t="s">
        <v>9606</v>
      </c>
      <c r="R877" t="s">
        <v>9607</v>
      </c>
      <c r="S877" t="s">
        <v>9608</v>
      </c>
      <c r="T877" t="s">
        <v>9609</v>
      </c>
      <c r="X877">
        <v>17</v>
      </c>
      <c r="Y877" t="s">
        <v>42</v>
      </c>
      <c r="Z877" s="1">
        <v>44673</v>
      </c>
      <c r="AC877" t="s">
        <v>42</v>
      </c>
      <c r="AD877" t="s">
        <v>43</v>
      </c>
    </row>
    <row r="878" spans="1:30" x14ac:dyDescent="0.25">
      <c r="A878" t="s">
        <v>9610</v>
      </c>
      <c r="B878" t="s">
        <v>9611</v>
      </c>
      <c r="C878" t="s">
        <v>9612</v>
      </c>
      <c r="D878" t="s">
        <v>9613</v>
      </c>
      <c r="E878" s="1">
        <v>40504</v>
      </c>
      <c r="F878">
        <v>2010</v>
      </c>
      <c r="I878">
        <v>3483</v>
      </c>
      <c r="J878">
        <v>3486</v>
      </c>
      <c r="K878" t="s">
        <v>9614</v>
      </c>
      <c r="L878" t="s">
        <v>9615</v>
      </c>
      <c r="M878" t="s">
        <v>9616</v>
      </c>
      <c r="N878" t="s">
        <v>9617</v>
      </c>
      <c r="P878" t="s">
        <v>9618</v>
      </c>
      <c r="Q878" t="s">
        <v>9619</v>
      </c>
      <c r="R878" t="s">
        <v>9620</v>
      </c>
      <c r="S878" t="s">
        <v>9621</v>
      </c>
      <c r="T878" t="s">
        <v>9622</v>
      </c>
      <c r="X878">
        <v>14</v>
      </c>
      <c r="Y878" t="s">
        <v>42</v>
      </c>
      <c r="Z878" s="1">
        <v>40504</v>
      </c>
      <c r="AC878" t="s">
        <v>42</v>
      </c>
      <c r="AD878" t="s">
        <v>43</v>
      </c>
    </row>
    <row r="879" spans="1:30" x14ac:dyDescent="0.25">
      <c r="A879" t="s">
        <v>9623</v>
      </c>
      <c r="B879" t="s">
        <v>9624</v>
      </c>
      <c r="C879" t="s">
        <v>9625</v>
      </c>
      <c r="D879" t="s">
        <v>5241</v>
      </c>
      <c r="E879" s="1">
        <v>40430</v>
      </c>
      <c r="F879">
        <v>1984</v>
      </c>
      <c r="I879">
        <v>38</v>
      </c>
      <c r="J879">
        <v>42</v>
      </c>
      <c r="K879" t="s">
        <v>9626</v>
      </c>
      <c r="N879" t="s">
        <v>9627</v>
      </c>
      <c r="P879" t="s">
        <v>9628</v>
      </c>
      <c r="R879" t="s">
        <v>9629</v>
      </c>
      <c r="X879">
        <v>15</v>
      </c>
      <c r="Y879" t="s">
        <v>42</v>
      </c>
      <c r="Z879" s="1">
        <v>40430</v>
      </c>
      <c r="AC879" t="s">
        <v>42</v>
      </c>
      <c r="AD879" t="s">
        <v>43</v>
      </c>
    </row>
    <row r="880" spans="1:30" x14ac:dyDescent="0.25">
      <c r="A880" t="s">
        <v>9630</v>
      </c>
      <c r="B880" t="s">
        <v>9631</v>
      </c>
      <c r="C880" t="s">
        <v>9632</v>
      </c>
      <c r="D880" t="s">
        <v>533</v>
      </c>
      <c r="E880" s="1">
        <v>45184</v>
      </c>
      <c r="F880">
        <v>2023</v>
      </c>
      <c r="I880">
        <v>722</v>
      </c>
      <c r="J880">
        <v>725</v>
      </c>
      <c r="K880" t="s">
        <v>9633</v>
      </c>
      <c r="L880" t="s">
        <v>535</v>
      </c>
      <c r="M880" t="s">
        <v>536</v>
      </c>
      <c r="N880" t="s">
        <v>9634</v>
      </c>
      <c r="P880" t="s">
        <v>9635</v>
      </c>
      <c r="Q880" t="s">
        <v>9636</v>
      </c>
      <c r="R880" t="s">
        <v>9637</v>
      </c>
      <c r="S880" t="s">
        <v>9638</v>
      </c>
      <c r="T880" t="s">
        <v>9639</v>
      </c>
      <c r="X880">
        <v>10</v>
      </c>
      <c r="Y880" t="s">
        <v>42</v>
      </c>
      <c r="Z880" s="1">
        <v>45184</v>
      </c>
      <c r="AC880" t="s">
        <v>42</v>
      </c>
      <c r="AD880" t="s">
        <v>43</v>
      </c>
    </row>
    <row r="881" spans="1:30" x14ac:dyDescent="0.25">
      <c r="A881" t="s">
        <v>9640</v>
      </c>
      <c r="B881" t="s">
        <v>9641</v>
      </c>
      <c r="C881" t="s">
        <v>9642</v>
      </c>
      <c r="D881" t="s">
        <v>6788</v>
      </c>
      <c r="E881" s="1">
        <v>44089</v>
      </c>
      <c r="F881">
        <v>2020</v>
      </c>
      <c r="I881">
        <v>58</v>
      </c>
      <c r="J881">
        <v>62</v>
      </c>
      <c r="K881" t="s">
        <v>9643</v>
      </c>
      <c r="M881" t="s">
        <v>6790</v>
      </c>
      <c r="N881" t="s">
        <v>9644</v>
      </c>
      <c r="P881" t="s">
        <v>9645</v>
      </c>
      <c r="Q881" t="s">
        <v>9646</v>
      </c>
      <c r="R881" t="s">
        <v>9647</v>
      </c>
      <c r="S881" t="s">
        <v>9648</v>
      </c>
      <c r="T881" t="s">
        <v>9649</v>
      </c>
      <c r="X881">
        <v>12</v>
      </c>
      <c r="Y881" t="s">
        <v>42</v>
      </c>
      <c r="Z881" s="1">
        <v>44089</v>
      </c>
      <c r="AC881" t="s">
        <v>42</v>
      </c>
      <c r="AD881" t="s">
        <v>43</v>
      </c>
    </row>
    <row r="882" spans="1:30" x14ac:dyDescent="0.25">
      <c r="A882" t="s">
        <v>9650</v>
      </c>
      <c r="B882" t="s">
        <v>9651</v>
      </c>
      <c r="C882" t="s">
        <v>9652</v>
      </c>
      <c r="D882" t="s">
        <v>9653</v>
      </c>
      <c r="E882" s="1">
        <v>44965</v>
      </c>
      <c r="F882">
        <v>2021</v>
      </c>
      <c r="I882">
        <v>862</v>
      </c>
      <c r="J882">
        <v>866</v>
      </c>
      <c r="K882" t="s">
        <v>9654</v>
      </c>
      <c r="L882" t="s">
        <v>5160</v>
      </c>
      <c r="M882" t="s">
        <v>9655</v>
      </c>
      <c r="N882" t="s">
        <v>9656</v>
      </c>
      <c r="O882" t="s">
        <v>9657</v>
      </c>
      <c r="P882" t="s">
        <v>9658</v>
      </c>
      <c r="Q882" t="s">
        <v>9659</v>
      </c>
      <c r="R882" t="s">
        <v>9660</v>
      </c>
      <c r="S882" t="s">
        <v>9661</v>
      </c>
      <c r="T882" t="s">
        <v>9662</v>
      </c>
      <c r="X882">
        <v>10</v>
      </c>
      <c r="Y882" t="s">
        <v>42</v>
      </c>
      <c r="Z882" s="1">
        <v>44965</v>
      </c>
      <c r="AC882" t="s">
        <v>42</v>
      </c>
      <c r="AD882" t="s">
        <v>43</v>
      </c>
    </row>
    <row r="883" spans="1:30" x14ac:dyDescent="0.25">
      <c r="A883" t="s">
        <v>9663</v>
      </c>
      <c r="B883" t="s">
        <v>9664</v>
      </c>
      <c r="C883" t="s">
        <v>618</v>
      </c>
      <c r="D883" t="s">
        <v>9665</v>
      </c>
      <c r="E883" s="1">
        <v>42618</v>
      </c>
      <c r="F883">
        <v>2016</v>
      </c>
      <c r="I883">
        <v>1</v>
      </c>
      <c r="J883">
        <v>8</v>
      </c>
      <c r="K883" t="s">
        <v>9666</v>
      </c>
      <c r="M883" t="s">
        <v>9667</v>
      </c>
      <c r="P883" t="s">
        <v>9668</v>
      </c>
      <c r="Z883" s="1">
        <v>42618</v>
      </c>
      <c r="AC883" t="s">
        <v>463</v>
      </c>
      <c r="AD883" t="s">
        <v>464</v>
      </c>
    </row>
    <row r="884" spans="1:30" x14ac:dyDescent="0.25">
      <c r="A884" t="s">
        <v>9669</v>
      </c>
      <c r="B884" t="s">
        <v>9670</v>
      </c>
      <c r="C884" t="s">
        <v>9671</v>
      </c>
      <c r="D884" t="s">
        <v>7906</v>
      </c>
      <c r="E884" s="1">
        <v>38425</v>
      </c>
      <c r="F884">
        <v>2004</v>
      </c>
      <c r="G884">
        <v>4</v>
      </c>
      <c r="I884">
        <v>2270</v>
      </c>
      <c r="J884" t="s">
        <v>9672</v>
      </c>
      <c r="K884" t="s">
        <v>9673</v>
      </c>
      <c r="M884" t="s">
        <v>7909</v>
      </c>
      <c r="N884" t="s">
        <v>9674</v>
      </c>
      <c r="P884" t="s">
        <v>9675</v>
      </c>
      <c r="R884" t="s">
        <v>9676</v>
      </c>
      <c r="S884" t="s">
        <v>9677</v>
      </c>
      <c r="T884" t="s">
        <v>9678</v>
      </c>
      <c r="X884">
        <v>4</v>
      </c>
      <c r="Y884" t="s">
        <v>42</v>
      </c>
      <c r="Z884" s="1">
        <v>38425</v>
      </c>
      <c r="AC884" t="s">
        <v>42</v>
      </c>
      <c r="AD884" t="s">
        <v>43</v>
      </c>
    </row>
    <row r="885" spans="1:30" x14ac:dyDescent="0.25">
      <c r="A885" t="s">
        <v>9679</v>
      </c>
      <c r="B885" t="s">
        <v>9680</v>
      </c>
      <c r="C885" t="s">
        <v>9681</v>
      </c>
      <c r="D885" t="s">
        <v>9682</v>
      </c>
      <c r="E885" s="1">
        <v>37474</v>
      </c>
      <c r="F885">
        <v>1989</v>
      </c>
      <c r="I885" s="2">
        <v>45200</v>
      </c>
      <c r="J885" s="2">
        <v>45204</v>
      </c>
      <c r="K885" t="s">
        <v>9683</v>
      </c>
      <c r="P885" t="s">
        <v>9684</v>
      </c>
      <c r="R885" t="s">
        <v>9685</v>
      </c>
      <c r="S885" t="s">
        <v>9686</v>
      </c>
      <c r="T885" t="s">
        <v>9687</v>
      </c>
      <c r="Z885" s="1">
        <v>37474</v>
      </c>
      <c r="AC885" t="s">
        <v>117</v>
      </c>
      <c r="AD885" t="s">
        <v>118</v>
      </c>
    </row>
    <row r="886" spans="1:30" x14ac:dyDescent="0.25">
      <c r="A886" t="s">
        <v>9688</v>
      </c>
      <c r="B886" t="s">
        <v>9689</v>
      </c>
      <c r="C886" t="s">
        <v>9690</v>
      </c>
      <c r="D886" t="s">
        <v>9691</v>
      </c>
      <c r="E886" s="1">
        <v>44671</v>
      </c>
      <c r="F886">
        <v>2022</v>
      </c>
      <c r="I886">
        <v>439</v>
      </c>
      <c r="J886">
        <v>442</v>
      </c>
      <c r="K886" t="s">
        <v>9692</v>
      </c>
      <c r="L886" t="s">
        <v>4669</v>
      </c>
      <c r="M886" t="s">
        <v>9693</v>
      </c>
      <c r="N886" t="s">
        <v>9694</v>
      </c>
      <c r="P886" t="s">
        <v>9695</v>
      </c>
      <c r="Q886" t="s">
        <v>9696</v>
      </c>
      <c r="R886" t="s">
        <v>9697</v>
      </c>
      <c r="S886" t="s">
        <v>9698</v>
      </c>
      <c r="T886" t="s">
        <v>9699</v>
      </c>
      <c r="X886">
        <v>20</v>
      </c>
      <c r="Y886" t="s">
        <v>42</v>
      </c>
      <c r="Z886" s="1">
        <v>44671</v>
      </c>
      <c r="AC886" t="s">
        <v>42</v>
      </c>
      <c r="AD886" t="s">
        <v>43</v>
      </c>
    </row>
    <row r="887" spans="1:30" x14ac:dyDescent="0.25">
      <c r="A887" t="s">
        <v>9700</v>
      </c>
      <c r="B887" t="s">
        <v>9701</v>
      </c>
      <c r="C887" t="s">
        <v>9702</v>
      </c>
      <c r="D887" t="s">
        <v>9703</v>
      </c>
      <c r="E887" s="1">
        <v>43807</v>
      </c>
      <c r="F887">
        <v>2019</v>
      </c>
      <c r="I887">
        <v>1</v>
      </c>
      <c r="J887">
        <v>5</v>
      </c>
      <c r="K887" t="s">
        <v>9704</v>
      </c>
      <c r="L887" t="s">
        <v>6898</v>
      </c>
      <c r="M887" t="s">
        <v>9705</v>
      </c>
      <c r="N887" t="s">
        <v>9706</v>
      </c>
      <c r="P887" t="s">
        <v>9707</v>
      </c>
      <c r="Q887" t="s">
        <v>9708</v>
      </c>
      <c r="R887" t="s">
        <v>9709</v>
      </c>
      <c r="S887" t="s">
        <v>9710</v>
      </c>
      <c r="T887" t="s">
        <v>9711</v>
      </c>
      <c r="X887">
        <v>20</v>
      </c>
      <c r="Y887" t="s">
        <v>42</v>
      </c>
      <c r="Z887" s="1">
        <v>43807</v>
      </c>
      <c r="AC887" t="s">
        <v>42</v>
      </c>
      <c r="AD887" t="s">
        <v>43</v>
      </c>
    </row>
    <row r="888" spans="1:30" x14ac:dyDescent="0.25">
      <c r="A888" t="s">
        <v>9712</v>
      </c>
      <c r="B888" t="s">
        <v>9713</v>
      </c>
      <c r="C888" t="s">
        <v>458</v>
      </c>
      <c r="D888" t="s">
        <v>583</v>
      </c>
      <c r="E888" s="1">
        <v>43328</v>
      </c>
      <c r="F888">
        <v>2018</v>
      </c>
      <c r="I888">
        <v>1</v>
      </c>
      <c r="J888">
        <v>5</v>
      </c>
      <c r="K888" t="s">
        <v>9714</v>
      </c>
      <c r="M888" t="s">
        <v>585</v>
      </c>
      <c r="P888" t="s">
        <v>9715</v>
      </c>
      <c r="Z888" s="1">
        <v>43328</v>
      </c>
      <c r="AC888" t="s">
        <v>463</v>
      </c>
      <c r="AD888" t="s">
        <v>464</v>
      </c>
    </row>
    <row r="889" spans="1:30" x14ac:dyDescent="0.25">
      <c r="A889" t="s">
        <v>9716</v>
      </c>
      <c r="B889" t="s">
        <v>9717</v>
      </c>
      <c r="C889" t="s">
        <v>9718</v>
      </c>
      <c r="D889" t="s">
        <v>9719</v>
      </c>
      <c r="E889" s="1">
        <v>41323</v>
      </c>
      <c r="F889">
        <v>2012</v>
      </c>
      <c r="I889">
        <v>631</v>
      </c>
      <c r="J889">
        <v>632</v>
      </c>
      <c r="K889" t="s">
        <v>9720</v>
      </c>
      <c r="M889" t="s">
        <v>9721</v>
      </c>
      <c r="N889" t="s">
        <v>9722</v>
      </c>
      <c r="P889" t="s">
        <v>9723</v>
      </c>
      <c r="Q889" t="s">
        <v>9724</v>
      </c>
      <c r="R889" t="s">
        <v>9725</v>
      </c>
      <c r="S889" t="s">
        <v>9726</v>
      </c>
      <c r="T889" t="s">
        <v>9727</v>
      </c>
      <c r="X889">
        <v>3</v>
      </c>
      <c r="Y889" t="s">
        <v>42</v>
      </c>
      <c r="Z889" s="1">
        <v>41323</v>
      </c>
      <c r="AC889" t="s">
        <v>42</v>
      </c>
      <c r="AD889" t="s">
        <v>43</v>
      </c>
    </row>
    <row r="890" spans="1:30" x14ac:dyDescent="0.25">
      <c r="A890" t="s">
        <v>9728</v>
      </c>
      <c r="B890" t="s">
        <v>9729</v>
      </c>
      <c r="C890" t="s">
        <v>9730</v>
      </c>
      <c r="D890" t="s">
        <v>9731</v>
      </c>
      <c r="E890" s="1">
        <v>40430</v>
      </c>
      <c r="F890">
        <v>1978</v>
      </c>
      <c r="I890">
        <v>490</v>
      </c>
      <c r="J890">
        <v>496</v>
      </c>
      <c r="N890" t="s">
        <v>9732</v>
      </c>
      <c r="P890" t="s">
        <v>9733</v>
      </c>
      <c r="R890" t="s">
        <v>9734</v>
      </c>
      <c r="X890">
        <v>10</v>
      </c>
      <c r="Z890" s="1">
        <v>40430</v>
      </c>
      <c r="AC890" t="s">
        <v>42</v>
      </c>
      <c r="AD890" t="s">
        <v>43</v>
      </c>
    </row>
    <row r="891" spans="1:30" x14ac:dyDescent="0.25">
      <c r="A891" t="s">
        <v>9735</v>
      </c>
      <c r="B891" t="s">
        <v>9736</v>
      </c>
      <c r="C891" t="s">
        <v>424</v>
      </c>
      <c r="D891" t="s">
        <v>425</v>
      </c>
      <c r="E891" s="1">
        <v>41494</v>
      </c>
      <c r="F891">
        <v>2013</v>
      </c>
      <c r="G891">
        <v>8</v>
      </c>
      <c r="H891">
        <v>6</v>
      </c>
      <c r="I891">
        <v>52</v>
      </c>
      <c r="J891">
        <v>56</v>
      </c>
      <c r="K891" t="s">
        <v>9737</v>
      </c>
      <c r="L891" t="s">
        <v>427</v>
      </c>
      <c r="N891" t="s">
        <v>9738</v>
      </c>
      <c r="P891" t="s">
        <v>9739</v>
      </c>
      <c r="S891" t="s">
        <v>9740</v>
      </c>
      <c r="T891" t="s">
        <v>9741</v>
      </c>
      <c r="Z891" s="1">
        <v>41494</v>
      </c>
      <c r="AC891" t="s">
        <v>117</v>
      </c>
      <c r="AD891" t="s">
        <v>431</v>
      </c>
    </row>
    <row r="892" spans="1:30" x14ac:dyDescent="0.25">
      <c r="A892" t="s">
        <v>9742</v>
      </c>
      <c r="B892" t="s">
        <v>9743</v>
      </c>
      <c r="C892" t="s">
        <v>9744</v>
      </c>
      <c r="D892" t="s">
        <v>9745</v>
      </c>
      <c r="E892" s="1">
        <v>44949</v>
      </c>
      <c r="F892">
        <v>2022</v>
      </c>
      <c r="I892">
        <v>1935</v>
      </c>
      <c r="J892">
        <v>1943</v>
      </c>
      <c r="K892" t="s">
        <v>9746</v>
      </c>
      <c r="L892" t="s">
        <v>9747</v>
      </c>
      <c r="M892" t="s">
        <v>9748</v>
      </c>
      <c r="N892" t="s">
        <v>9749</v>
      </c>
      <c r="O892" t="s">
        <v>9750</v>
      </c>
      <c r="P892" t="s">
        <v>9751</v>
      </c>
      <c r="R892" t="s">
        <v>9752</v>
      </c>
      <c r="S892" t="s">
        <v>9753</v>
      </c>
      <c r="T892" t="s">
        <v>9754</v>
      </c>
      <c r="X892">
        <v>7</v>
      </c>
      <c r="Y892" t="s">
        <v>42</v>
      </c>
      <c r="Z892" s="1">
        <v>44949</v>
      </c>
      <c r="AC892" t="s">
        <v>42</v>
      </c>
      <c r="AD892" t="s">
        <v>43</v>
      </c>
    </row>
    <row r="893" spans="1:30" x14ac:dyDescent="0.25">
      <c r="A893" t="s">
        <v>9755</v>
      </c>
      <c r="B893" t="s">
        <v>9756</v>
      </c>
      <c r="C893" t="s">
        <v>9757</v>
      </c>
      <c r="D893" t="s">
        <v>6811</v>
      </c>
      <c r="E893" s="1">
        <v>43832</v>
      </c>
      <c r="F893">
        <v>2018</v>
      </c>
      <c r="I893">
        <v>1048</v>
      </c>
      <c r="J893">
        <v>1053</v>
      </c>
      <c r="K893" t="s">
        <v>9758</v>
      </c>
      <c r="M893" t="s">
        <v>6813</v>
      </c>
      <c r="N893" t="s">
        <v>9759</v>
      </c>
      <c r="P893" t="s">
        <v>9760</v>
      </c>
      <c r="Q893" t="s">
        <v>9761</v>
      </c>
      <c r="R893" t="s">
        <v>9762</v>
      </c>
      <c r="S893" t="s">
        <v>9763</v>
      </c>
      <c r="T893" t="s">
        <v>9764</v>
      </c>
      <c r="X893">
        <v>15</v>
      </c>
      <c r="Y893" t="s">
        <v>42</v>
      </c>
      <c r="Z893" s="1">
        <v>43832</v>
      </c>
      <c r="AC893" t="s">
        <v>42</v>
      </c>
      <c r="AD893" t="s">
        <v>43</v>
      </c>
    </row>
    <row r="894" spans="1:30" x14ac:dyDescent="0.25">
      <c r="A894" t="s">
        <v>9765</v>
      </c>
      <c r="B894" t="s">
        <v>9766</v>
      </c>
      <c r="C894" t="s">
        <v>9767</v>
      </c>
      <c r="D894" t="s">
        <v>9768</v>
      </c>
      <c r="E894" s="1">
        <v>39773</v>
      </c>
      <c r="F894">
        <v>2008</v>
      </c>
      <c r="I894">
        <v>567</v>
      </c>
      <c r="J894">
        <v>570</v>
      </c>
      <c r="K894" t="s">
        <v>9769</v>
      </c>
      <c r="M894" t="s">
        <v>9770</v>
      </c>
      <c r="N894" t="s">
        <v>9771</v>
      </c>
      <c r="P894" t="s">
        <v>9772</v>
      </c>
      <c r="R894" t="s">
        <v>9773</v>
      </c>
      <c r="S894" t="s">
        <v>9774</v>
      </c>
      <c r="T894" t="s">
        <v>9775</v>
      </c>
      <c r="X894">
        <v>4</v>
      </c>
      <c r="Y894" t="s">
        <v>42</v>
      </c>
      <c r="Z894" s="1">
        <v>39773</v>
      </c>
      <c r="AC894" t="s">
        <v>42</v>
      </c>
      <c r="AD894" t="s">
        <v>43</v>
      </c>
    </row>
    <row r="895" spans="1:30" x14ac:dyDescent="0.25">
      <c r="A895" t="s">
        <v>9776</v>
      </c>
      <c r="B895" t="s">
        <v>9777</v>
      </c>
      <c r="C895" t="s">
        <v>9778</v>
      </c>
      <c r="D895" t="s">
        <v>9779</v>
      </c>
      <c r="E895" s="1">
        <v>42586</v>
      </c>
      <c r="F895">
        <v>2016</v>
      </c>
      <c r="I895">
        <v>965</v>
      </c>
      <c r="J895">
        <v>971</v>
      </c>
      <c r="K895" t="s">
        <v>9780</v>
      </c>
      <c r="M895" t="s">
        <v>9781</v>
      </c>
      <c r="P895" t="s">
        <v>9782</v>
      </c>
      <c r="Q895" t="s">
        <v>9783</v>
      </c>
      <c r="R895" t="s">
        <v>9784</v>
      </c>
      <c r="S895" t="s">
        <v>9785</v>
      </c>
      <c r="T895" t="s">
        <v>9786</v>
      </c>
      <c r="Z895" s="1">
        <v>42586</v>
      </c>
      <c r="AC895" t="s">
        <v>42</v>
      </c>
      <c r="AD895" t="s">
        <v>43</v>
      </c>
    </row>
    <row r="896" spans="1:30" x14ac:dyDescent="0.25">
      <c r="A896" t="s">
        <v>9787</v>
      </c>
      <c r="B896" t="s">
        <v>9788</v>
      </c>
      <c r="C896" t="s">
        <v>9789</v>
      </c>
      <c r="D896" t="s">
        <v>9790</v>
      </c>
      <c r="E896" s="1">
        <v>42292</v>
      </c>
      <c r="F896">
        <v>2015</v>
      </c>
      <c r="I896">
        <v>440</v>
      </c>
      <c r="J896">
        <v>443</v>
      </c>
      <c r="K896" t="s">
        <v>9791</v>
      </c>
      <c r="M896" t="s">
        <v>9792</v>
      </c>
      <c r="N896" t="s">
        <v>9793</v>
      </c>
      <c r="P896" t="s">
        <v>9794</v>
      </c>
      <c r="R896" t="s">
        <v>9795</v>
      </c>
      <c r="S896" t="s">
        <v>9796</v>
      </c>
      <c r="T896" t="s">
        <v>9797</v>
      </c>
      <c r="X896">
        <v>9</v>
      </c>
      <c r="Y896" t="s">
        <v>42</v>
      </c>
      <c r="Z896" s="1">
        <v>42292</v>
      </c>
      <c r="AC896" t="s">
        <v>42</v>
      </c>
      <c r="AD896" t="s">
        <v>43</v>
      </c>
    </row>
    <row r="897" spans="1:30" x14ac:dyDescent="0.25">
      <c r="A897" t="s">
        <v>9798</v>
      </c>
      <c r="B897" t="s">
        <v>9799</v>
      </c>
      <c r="C897" t="s">
        <v>9800</v>
      </c>
      <c r="D897" t="s">
        <v>6511</v>
      </c>
      <c r="E897" s="1">
        <v>44798</v>
      </c>
      <c r="F897">
        <v>2022</v>
      </c>
      <c r="I897">
        <v>1</v>
      </c>
      <c r="J897">
        <v>5</v>
      </c>
      <c r="K897" t="s">
        <v>9801</v>
      </c>
      <c r="L897" t="s">
        <v>3747</v>
      </c>
      <c r="M897" t="s">
        <v>6513</v>
      </c>
      <c r="N897" t="s">
        <v>9802</v>
      </c>
      <c r="P897" t="s">
        <v>9803</v>
      </c>
      <c r="Q897" t="s">
        <v>9804</v>
      </c>
      <c r="R897" t="s">
        <v>9805</v>
      </c>
      <c r="S897" t="s">
        <v>9806</v>
      </c>
      <c r="T897" t="s">
        <v>9807</v>
      </c>
      <c r="X897">
        <v>15</v>
      </c>
      <c r="Y897" t="s">
        <v>42</v>
      </c>
      <c r="Z897" s="1">
        <v>44798</v>
      </c>
      <c r="AC897" t="s">
        <v>42</v>
      </c>
      <c r="AD897" t="s">
        <v>43</v>
      </c>
    </row>
    <row r="898" spans="1:30" x14ac:dyDescent="0.25">
      <c r="A898" t="s">
        <v>9808</v>
      </c>
      <c r="B898" t="s">
        <v>9809</v>
      </c>
      <c r="C898" t="s">
        <v>9810</v>
      </c>
      <c r="D898" t="s">
        <v>9811</v>
      </c>
      <c r="E898" s="1">
        <v>43048</v>
      </c>
      <c r="F898">
        <v>2017</v>
      </c>
      <c r="G898">
        <v>1</v>
      </c>
      <c r="I898">
        <v>62</v>
      </c>
      <c r="J898">
        <v>66</v>
      </c>
      <c r="K898" t="s">
        <v>9812</v>
      </c>
      <c r="M898" t="s">
        <v>9813</v>
      </c>
      <c r="N898" t="s">
        <v>9814</v>
      </c>
      <c r="P898" t="s">
        <v>9815</v>
      </c>
      <c r="Q898" t="s">
        <v>9816</v>
      </c>
      <c r="S898" t="s">
        <v>9817</v>
      </c>
      <c r="T898" t="s">
        <v>9818</v>
      </c>
      <c r="X898">
        <v>14</v>
      </c>
      <c r="Y898" t="s">
        <v>42</v>
      </c>
      <c r="Z898" s="1">
        <v>43048</v>
      </c>
      <c r="AC898" t="s">
        <v>42</v>
      </c>
      <c r="AD898" t="s">
        <v>43</v>
      </c>
    </row>
    <row r="899" spans="1:30" x14ac:dyDescent="0.25">
      <c r="A899" t="s">
        <v>9819</v>
      </c>
      <c r="B899" t="s">
        <v>9820</v>
      </c>
      <c r="C899" t="s">
        <v>9821</v>
      </c>
      <c r="D899" t="s">
        <v>9822</v>
      </c>
      <c r="E899" s="1">
        <v>39251</v>
      </c>
      <c r="F899">
        <v>2007</v>
      </c>
      <c r="I899">
        <v>85</v>
      </c>
      <c r="J899">
        <v>89</v>
      </c>
      <c r="K899" t="s">
        <v>9823</v>
      </c>
      <c r="M899" t="s">
        <v>9824</v>
      </c>
      <c r="N899" t="s">
        <v>9825</v>
      </c>
      <c r="P899" t="s">
        <v>9826</v>
      </c>
      <c r="Q899" t="s">
        <v>9827</v>
      </c>
      <c r="R899" t="s">
        <v>9828</v>
      </c>
      <c r="S899" t="s">
        <v>9829</v>
      </c>
      <c r="T899" t="s">
        <v>9830</v>
      </c>
      <c r="X899">
        <v>5</v>
      </c>
      <c r="Y899" t="s">
        <v>42</v>
      </c>
      <c r="Z899" s="1">
        <v>39251</v>
      </c>
      <c r="AC899" t="s">
        <v>42</v>
      </c>
      <c r="AD899" t="s">
        <v>43</v>
      </c>
    </row>
    <row r="900" spans="1:30" x14ac:dyDescent="0.25">
      <c r="A900" t="s">
        <v>9831</v>
      </c>
      <c r="B900" t="s">
        <v>9832</v>
      </c>
      <c r="C900" t="s">
        <v>9833</v>
      </c>
      <c r="D900" t="s">
        <v>9834</v>
      </c>
      <c r="E900" s="1">
        <v>45191</v>
      </c>
      <c r="F900">
        <v>2023</v>
      </c>
      <c r="I900">
        <v>139</v>
      </c>
      <c r="J900">
        <v>142</v>
      </c>
      <c r="K900" t="s">
        <v>9835</v>
      </c>
      <c r="L900" t="s">
        <v>9836</v>
      </c>
      <c r="M900" t="s">
        <v>9837</v>
      </c>
      <c r="N900" t="s">
        <v>9838</v>
      </c>
      <c r="P900" t="s">
        <v>9839</v>
      </c>
      <c r="Q900" t="s">
        <v>9840</v>
      </c>
      <c r="R900" t="s">
        <v>9841</v>
      </c>
      <c r="S900" t="s">
        <v>9842</v>
      </c>
      <c r="T900" t="s">
        <v>9843</v>
      </c>
      <c r="X900">
        <v>10</v>
      </c>
      <c r="Y900" t="s">
        <v>42</v>
      </c>
      <c r="Z900" s="1">
        <v>45191</v>
      </c>
      <c r="AC900" t="s">
        <v>42</v>
      </c>
      <c r="AD900" t="s">
        <v>43</v>
      </c>
    </row>
    <row r="901" spans="1:30" x14ac:dyDescent="0.25">
      <c r="A901" t="s">
        <v>9844</v>
      </c>
      <c r="B901" t="s">
        <v>9845</v>
      </c>
      <c r="C901" t="s">
        <v>9846</v>
      </c>
      <c r="D901" t="s">
        <v>9847</v>
      </c>
      <c r="E901" s="1">
        <v>39451</v>
      </c>
      <c r="F901">
        <v>2007</v>
      </c>
      <c r="I901">
        <v>215</v>
      </c>
      <c r="J901">
        <v>218</v>
      </c>
      <c r="K901" t="s">
        <v>9848</v>
      </c>
      <c r="L901" t="s">
        <v>6943</v>
      </c>
      <c r="M901" t="s">
        <v>9849</v>
      </c>
      <c r="N901" t="s">
        <v>9850</v>
      </c>
      <c r="P901" t="s">
        <v>9851</v>
      </c>
      <c r="Q901" t="s">
        <v>9852</v>
      </c>
      <c r="R901" t="s">
        <v>9853</v>
      </c>
      <c r="S901" t="s">
        <v>9854</v>
      </c>
      <c r="T901" t="s">
        <v>9855</v>
      </c>
      <c r="X901">
        <v>18</v>
      </c>
      <c r="Z901" s="1">
        <v>39451</v>
      </c>
      <c r="AC901" t="s">
        <v>42</v>
      </c>
      <c r="AD901" t="s">
        <v>43</v>
      </c>
    </row>
    <row r="902" spans="1:30" x14ac:dyDescent="0.25">
      <c r="A902" t="s">
        <v>9856</v>
      </c>
      <c r="B902" t="s">
        <v>9857</v>
      </c>
      <c r="C902" t="s">
        <v>9858</v>
      </c>
      <c r="D902" t="s">
        <v>3383</v>
      </c>
      <c r="E902" s="1">
        <v>44144</v>
      </c>
      <c r="F902">
        <v>2020</v>
      </c>
      <c r="I902">
        <v>1511</v>
      </c>
      <c r="J902">
        <v>1514</v>
      </c>
      <c r="K902" t="s">
        <v>9859</v>
      </c>
      <c r="L902" t="s">
        <v>3385</v>
      </c>
      <c r="M902" t="s">
        <v>3386</v>
      </c>
      <c r="N902" t="s">
        <v>9860</v>
      </c>
      <c r="P902" t="s">
        <v>9861</v>
      </c>
      <c r="Q902" t="s">
        <v>9862</v>
      </c>
      <c r="R902" t="s">
        <v>9863</v>
      </c>
      <c r="S902" t="s">
        <v>9864</v>
      </c>
      <c r="T902" t="s">
        <v>9865</v>
      </c>
      <c r="X902">
        <v>16</v>
      </c>
      <c r="Y902" t="s">
        <v>42</v>
      </c>
      <c r="Z902" s="1">
        <v>44144</v>
      </c>
      <c r="AC902" t="s">
        <v>42</v>
      </c>
      <c r="AD902" t="s">
        <v>43</v>
      </c>
    </row>
    <row r="903" spans="1:30" x14ac:dyDescent="0.25">
      <c r="A903" t="s">
        <v>9866</v>
      </c>
      <c r="B903" t="s">
        <v>9867</v>
      </c>
      <c r="C903" t="s">
        <v>9868</v>
      </c>
      <c r="D903" t="s">
        <v>9869</v>
      </c>
      <c r="E903" s="1">
        <v>41533</v>
      </c>
      <c r="F903">
        <v>2013</v>
      </c>
      <c r="I903">
        <v>498</v>
      </c>
      <c r="J903">
        <v>502</v>
      </c>
      <c r="K903" t="s">
        <v>9870</v>
      </c>
      <c r="M903" t="s">
        <v>9871</v>
      </c>
      <c r="P903" t="s">
        <v>9872</v>
      </c>
      <c r="R903" t="s">
        <v>9873</v>
      </c>
      <c r="S903" t="s">
        <v>9874</v>
      </c>
      <c r="T903" t="s">
        <v>9875</v>
      </c>
      <c r="X903">
        <v>14</v>
      </c>
      <c r="Z903" s="1">
        <v>41533</v>
      </c>
      <c r="AC903" t="s">
        <v>42</v>
      </c>
      <c r="AD903" t="s">
        <v>43</v>
      </c>
    </row>
    <row r="904" spans="1:30" x14ac:dyDescent="0.25">
      <c r="A904" t="s">
        <v>9876</v>
      </c>
      <c r="B904" t="s">
        <v>9877</v>
      </c>
      <c r="C904" t="s">
        <v>9878</v>
      </c>
      <c r="D904" t="s">
        <v>9879</v>
      </c>
      <c r="E904" s="1">
        <v>42782</v>
      </c>
      <c r="F904">
        <v>2016</v>
      </c>
      <c r="I904">
        <v>1</v>
      </c>
      <c r="J904">
        <v>6</v>
      </c>
      <c r="K904" t="s">
        <v>9880</v>
      </c>
      <c r="M904" t="s">
        <v>9881</v>
      </c>
      <c r="N904" t="s">
        <v>9882</v>
      </c>
      <c r="P904" t="s">
        <v>9883</v>
      </c>
      <c r="Q904" t="s">
        <v>9884</v>
      </c>
      <c r="R904" t="s">
        <v>9885</v>
      </c>
      <c r="S904" t="s">
        <v>9886</v>
      </c>
      <c r="T904" t="s">
        <v>9887</v>
      </c>
      <c r="X904">
        <v>4</v>
      </c>
      <c r="Y904" t="s">
        <v>42</v>
      </c>
      <c r="Z904" s="1">
        <v>42782</v>
      </c>
      <c r="AC904" t="s">
        <v>42</v>
      </c>
      <c r="AD904" t="s">
        <v>43</v>
      </c>
    </row>
    <row r="905" spans="1:30" x14ac:dyDescent="0.25">
      <c r="A905" t="s">
        <v>9888</v>
      </c>
      <c r="B905" t="s">
        <v>9889</v>
      </c>
      <c r="C905" t="s">
        <v>9890</v>
      </c>
      <c r="D905" t="s">
        <v>9891</v>
      </c>
      <c r="E905" s="1">
        <v>37474</v>
      </c>
      <c r="F905">
        <v>1988</v>
      </c>
      <c r="I905" s="2">
        <v>45078</v>
      </c>
      <c r="J905">
        <v>612</v>
      </c>
      <c r="K905" t="s">
        <v>9892</v>
      </c>
      <c r="N905" t="s">
        <v>9893</v>
      </c>
      <c r="P905" t="s">
        <v>9894</v>
      </c>
      <c r="R905" t="s">
        <v>9895</v>
      </c>
      <c r="S905" t="s">
        <v>9896</v>
      </c>
      <c r="T905" t="s">
        <v>9897</v>
      </c>
      <c r="X905">
        <v>4</v>
      </c>
      <c r="Y905" t="s">
        <v>42</v>
      </c>
      <c r="Z905" s="1">
        <v>37474</v>
      </c>
      <c r="AC905" t="s">
        <v>42</v>
      </c>
      <c r="AD905" t="s">
        <v>43</v>
      </c>
    </row>
    <row r="906" spans="1:30" x14ac:dyDescent="0.25">
      <c r="A906" t="s">
        <v>9898</v>
      </c>
      <c r="B906" t="s">
        <v>4004</v>
      </c>
      <c r="C906" t="s">
        <v>9899</v>
      </c>
      <c r="D906" t="s">
        <v>4006</v>
      </c>
      <c r="E906" s="1">
        <v>43482</v>
      </c>
      <c r="F906">
        <v>2018</v>
      </c>
      <c r="I906">
        <v>183</v>
      </c>
      <c r="J906">
        <v>184</v>
      </c>
      <c r="K906" t="s">
        <v>9900</v>
      </c>
      <c r="M906" t="s">
        <v>4008</v>
      </c>
      <c r="N906" t="s">
        <v>9901</v>
      </c>
      <c r="P906" t="s">
        <v>9902</v>
      </c>
      <c r="Q906" t="s">
        <v>9903</v>
      </c>
      <c r="R906" t="s">
        <v>9904</v>
      </c>
      <c r="S906" t="s">
        <v>9905</v>
      </c>
      <c r="T906" t="s">
        <v>9906</v>
      </c>
      <c r="X906">
        <v>5</v>
      </c>
      <c r="Y906" t="s">
        <v>42</v>
      </c>
      <c r="Z906" s="1">
        <v>43482</v>
      </c>
      <c r="AC906" t="s">
        <v>42</v>
      </c>
      <c r="AD906" t="s">
        <v>43</v>
      </c>
    </row>
    <row r="907" spans="1:30" x14ac:dyDescent="0.25">
      <c r="A907" t="s">
        <v>9907</v>
      </c>
      <c r="B907" t="s">
        <v>9908</v>
      </c>
      <c r="C907" t="s">
        <v>9909</v>
      </c>
      <c r="D907" t="s">
        <v>9050</v>
      </c>
      <c r="E907" s="1">
        <v>45118</v>
      </c>
      <c r="F907">
        <v>2023</v>
      </c>
      <c r="I907">
        <v>1</v>
      </c>
      <c r="J907">
        <v>10</v>
      </c>
      <c r="K907" t="s">
        <v>9910</v>
      </c>
      <c r="L907" t="s">
        <v>1370</v>
      </c>
      <c r="M907" t="s">
        <v>9052</v>
      </c>
      <c r="N907" t="s">
        <v>9911</v>
      </c>
      <c r="P907" t="s">
        <v>9912</v>
      </c>
      <c r="R907" t="s">
        <v>9913</v>
      </c>
      <c r="S907" t="s">
        <v>9914</v>
      </c>
      <c r="T907" t="s">
        <v>9915</v>
      </c>
      <c r="X907">
        <v>13</v>
      </c>
      <c r="Z907" s="1">
        <v>45118</v>
      </c>
      <c r="AC907" t="s">
        <v>42</v>
      </c>
      <c r="AD907" t="s">
        <v>43</v>
      </c>
    </row>
    <row r="908" spans="1:30" x14ac:dyDescent="0.25">
      <c r="A908" t="s">
        <v>5093</v>
      </c>
      <c r="B908" t="s">
        <v>5094</v>
      </c>
      <c r="C908" t="s">
        <v>5095</v>
      </c>
      <c r="D908" t="s">
        <v>6887</v>
      </c>
      <c r="E908" s="1">
        <v>41285</v>
      </c>
      <c r="F908">
        <v>1977</v>
      </c>
      <c r="G908">
        <v>26</v>
      </c>
      <c r="H908">
        <v>3</v>
      </c>
      <c r="I908">
        <v>247</v>
      </c>
      <c r="J908">
        <v>250</v>
      </c>
      <c r="K908" t="s">
        <v>5096</v>
      </c>
      <c r="L908" t="s">
        <v>6889</v>
      </c>
      <c r="N908" t="s">
        <v>9916</v>
      </c>
      <c r="P908" t="s">
        <v>9917</v>
      </c>
      <c r="R908" t="s">
        <v>5099</v>
      </c>
      <c r="W908">
        <v>1</v>
      </c>
      <c r="X908">
        <v>2</v>
      </c>
      <c r="Y908" t="s">
        <v>42</v>
      </c>
      <c r="Z908" s="1">
        <v>41285</v>
      </c>
      <c r="AC908" t="s">
        <v>42</v>
      </c>
      <c r="AD908" t="s">
        <v>57</v>
      </c>
    </row>
    <row r="909" spans="1:30" x14ac:dyDescent="0.25">
      <c r="A909" t="s">
        <v>9918</v>
      </c>
      <c r="B909" t="s">
        <v>9919</v>
      </c>
      <c r="C909" t="s">
        <v>9920</v>
      </c>
      <c r="D909" t="s">
        <v>9921</v>
      </c>
      <c r="E909" s="1">
        <v>44288</v>
      </c>
      <c r="F909">
        <v>2020</v>
      </c>
      <c r="I909">
        <v>367</v>
      </c>
      <c r="J909">
        <v>371</v>
      </c>
      <c r="K909" t="s">
        <v>9922</v>
      </c>
      <c r="M909" t="s">
        <v>9923</v>
      </c>
      <c r="N909" t="s">
        <v>9924</v>
      </c>
      <c r="P909" t="s">
        <v>9925</v>
      </c>
      <c r="Q909" t="s">
        <v>9926</v>
      </c>
      <c r="R909" t="s">
        <v>9927</v>
      </c>
      <c r="S909" t="s">
        <v>9928</v>
      </c>
      <c r="T909" t="s">
        <v>9929</v>
      </c>
      <c r="X909">
        <v>24</v>
      </c>
      <c r="Y909" t="s">
        <v>42</v>
      </c>
      <c r="Z909" s="1">
        <v>44288</v>
      </c>
      <c r="AC909" t="s">
        <v>42</v>
      </c>
      <c r="AD909" t="s">
        <v>43</v>
      </c>
    </row>
    <row r="910" spans="1:30" x14ac:dyDescent="0.25">
      <c r="A910" t="s">
        <v>8445</v>
      </c>
      <c r="B910" t="s">
        <v>9930</v>
      </c>
      <c r="C910" t="s">
        <v>9931</v>
      </c>
      <c r="D910" t="s">
        <v>6887</v>
      </c>
      <c r="E910" s="1">
        <v>41285</v>
      </c>
      <c r="F910">
        <v>1977</v>
      </c>
      <c r="G910">
        <v>26</v>
      </c>
      <c r="H910">
        <v>3</v>
      </c>
      <c r="I910">
        <v>275</v>
      </c>
      <c r="J910">
        <v>279</v>
      </c>
      <c r="K910" t="s">
        <v>8448</v>
      </c>
      <c r="L910" t="s">
        <v>6889</v>
      </c>
      <c r="N910" t="s">
        <v>9932</v>
      </c>
      <c r="P910" t="s">
        <v>9933</v>
      </c>
      <c r="R910" t="s">
        <v>9934</v>
      </c>
      <c r="Y910" t="s">
        <v>42</v>
      </c>
      <c r="Z910" s="1">
        <v>41285</v>
      </c>
      <c r="AC910" t="s">
        <v>42</v>
      </c>
      <c r="AD910" t="s">
        <v>57</v>
      </c>
    </row>
    <row r="911" spans="1:30" x14ac:dyDescent="0.25">
      <c r="A911" t="s">
        <v>9935</v>
      </c>
      <c r="B911" t="s">
        <v>8600</v>
      </c>
      <c r="C911" t="s">
        <v>8601</v>
      </c>
      <c r="D911" t="s">
        <v>4231</v>
      </c>
      <c r="E911" s="1">
        <v>44173</v>
      </c>
      <c r="F911">
        <v>2020</v>
      </c>
      <c r="I911">
        <v>1</v>
      </c>
      <c r="J911">
        <v>4</v>
      </c>
      <c r="K911" t="s">
        <v>9936</v>
      </c>
      <c r="M911" t="s">
        <v>4233</v>
      </c>
      <c r="N911" t="s">
        <v>9937</v>
      </c>
      <c r="P911" t="s">
        <v>9938</v>
      </c>
      <c r="Q911" t="s">
        <v>2010</v>
      </c>
      <c r="R911" t="s">
        <v>9939</v>
      </c>
      <c r="S911" t="s">
        <v>9940</v>
      </c>
      <c r="T911" t="s">
        <v>9941</v>
      </c>
      <c r="X911">
        <v>24</v>
      </c>
      <c r="Y911" t="s">
        <v>42</v>
      </c>
      <c r="Z911" s="1">
        <v>44173</v>
      </c>
      <c r="AC911" t="s">
        <v>42</v>
      </c>
      <c r="AD911" t="s">
        <v>43</v>
      </c>
    </row>
    <row r="912" spans="1:30" x14ac:dyDescent="0.25">
      <c r="A912" t="s">
        <v>9942</v>
      </c>
      <c r="B912" t="s">
        <v>9943</v>
      </c>
      <c r="C912" t="s">
        <v>9944</v>
      </c>
      <c r="D912" t="s">
        <v>9945</v>
      </c>
      <c r="E912" s="1">
        <v>44174</v>
      </c>
      <c r="F912">
        <v>2020</v>
      </c>
      <c r="I912">
        <v>120</v>
      </c>
      <c r="J912">
        <v>123</v>
      </c>
      <c r="K912" t="s">
        <v>9946</v>
      </c>
      <c r="L912" t="s">
        <v>2076</v>
      </c>
      <c r="M912" t="s">
        <v>9947</v>
      </c>
      <c r="N912" t="s">
        <v>9948</v>
      </c>
      <c r="P912" t="s">
        <v>9949</v>
      </c>
      <c r="Q912" t="s">
        <v>9950</v>
      </c>
      <c r="R912" t="s">
        <v>9951</v>
      </c>
      <c r="S912" t="s">
        <v>9952</v>
      </c>
      <c r="T912" t="s">
        <v>9953</v>
      </c>
      <c r="X912">
        <v>7</v>
      </c>
      <c r="Y912" t="s">
        <v>42</v>
      </c>
      <c r="Z912" s="1">
        <v>44174</v>
      </c>
      <c r="AC912" t="s">
        <v>42</v>
      </c>
      <c r="AD912" t="s">
        <v>43</v>
      </c>
    </row>
    <row r="913" spans="1:30" x14ac:dyDescent="0.25">
      <c r="A913" t="s">
        <v>9954</v>
      </c>
      <c r="B913" t="s">
        <v>9955</v>
      </c>
      <c r="C913" t="s">
        <v>9956</v>
      </c>
      <c r="D913" t="s">
        <v>9957</v>
      </c>
      <c r="E913" s="1">
        <v>37474</v>
      </c>
      <c r="F913">
        <v>1988</v>
      </c>
      <c r="I913">
        <v>28</v>
      </c>
      <c r="J913">
        <v>32</v>
      </c>
      <c r="K913" t="s">
        <v>9958</v>
      </c>
      <c r="M913" t="s">
        <v>9959</v>
      </c>
      <c r="P913" t="s">
        <v>9960</v>
      </c>
      <c r="R913" t="s">
        <v>9961</v>
      </c>
      <c r="S913" t="s">
        <v>9962</v>
      </c>
      <c r="T913" t="s">
        <v>9963</v>
      </c>
      <c r="Z913" s="1">
        <v>37474</v>
      </c>
      <c r="AC913" t="s">
        <v>117</v>
      </c>
      <c r="AD913" t="s">
        <v>118</v>
      </c>
    </row>
    <row r="914" spans="1:30" x14ac:dyDescent="0.25">
      <c r="A914" t="s">
        <v>9964</v>
      </c>
      <c r="B914" t="s">
        <v>9965</v>
      </c>
      <c r="C914" t="s">
        <v>9966</v>
      </c>
      <c r="D914" t="s">
        <v>9967</v>
      </c>
      <c r="E914" s="1">
        <v>44560</v>
      </c>
      <c r="F914">
        <v>2021</v>
      </c>
      <c r="I914">
        <v>576</v>
      </c>
      <c r="J914">
        <v>580</v>
      </c>
      <c r="K914" t="s">
        <v>9968</v>
      </c>
      <c r="M914" t="s">
        <v>9969</v>
      </c>
      <c r="N914" t="s">
        <v>9970</v>
      </c>
      <c r="P914" t="s">
        <v>9971</v>
      </c>
      <c r="R914" t="s">
        <v>9972</v>
      </c>
      <c r="S914" t="s">
        <v>9973</v>
      </c>
      <c r="T914" t="s">
        <v>9974</v>
      </c>
      <c r="X914">
        <v>8</v>
      </c>
      <c r="Y914" t="s">
        <v>42</v>
      </c>
      <c r="Z914" s="1">
        <v>44560</v>
      </c>
      <c r="AC914" t="s">
        <v>42</v>
      </c>
      <c r="AD914" t="s">
        <v>43</v>
      </c>
    </row>
    <row r="915" spans="1:30" x14ac:dyDescent="0.25">
      <c r="A915" t="s">
        <v>9975</v>
      </c>
      <c r="B915" t="s">
        <v>9976</v>
      </c>
      <c r="C915" t="s">
        <v>9977</v>
      </c>
      <c r="D915" t="s">
        <v>9978</v>
      </c>
      <c r="E915" s="1">
        <v>44942</v>
      </c>
      <c r="F915">
        <v>2022</v>
      </c>
      <c r="I915">
        <v>1</v>
      </c>
      <c r="J915">
        <v>5</v>
      </c>
      <c r="K915" t="s">
        <v>9979</v>
      </c>
      <c r="L915" t="s">
        <v>9980</v>
      </c>
      <c r="M915" t="s">
        <v>9981</v>
      </c>
      <c r="N915" t="s">
        <v>9982</v>
      </c>
      <c r="P915" t="s">
        <v>9983</v>
      </c>
      <c r="Q915" t="s">
        <v>9984</v>
      </c>
      <c r="R915" t="s">
        <v>9985</v>
      </c>
      <c r="S915" t="s">
        <v>9986</v>
      </c>
      <c r="T915" t="s">
        <v>9987</v>
      </c>
      <c r="X915">
        <v>10</v>
      </c>
      <c r="Y915" t="s">
        <v>42</v>
      </c>
      <c r="Z915" s="1">
        <v>44942</v>
      </c>
      <c r="AC915" t="s">
        <v>42</v>
      </c>
      <c r="AD915" t="s">
        <v>43</v>
      </c>
    </row>
    <row r="916" spans="1:30" x14ac:dyDescent="0.25">
      <c r="A916" t="s">
        <v>9988</v>
      </c>
      <c r="B916" t="s">
        <v>9989</v>
      </c>
      <c r="C916" t="s">
        <v>9990</v>
      </c>
      <c r="D916" t="s">
        <v>9991</v>
      </c>
      <c r="E916" s="1">
        <v>44866</v>
      </c>
      <c r="F916">
        <v>2022</v>
      </c>
      <c r="I916">
        <v>1</v>
      </c>
      <c r="J916">
        <v>4</v>
      </c>
      <c r="K916" t="s">
        <v>9992</v>
      </c>
      <c r="M916" t="s">
        <v>9993</v>
      </c>
      <c r="N916" t="s">
        <v>9994</v>
      </c>
      <c r="O916" t="s">
        <v>9995</v>
      </c>
      <c r="P916" t="s">
        <v>9996</v>
      </c>
      <c r="Q916" t="s">
        <v>9997</v>
      </c>
      <c r="R916" t="s">
        <v>9998</v>
      </c>
      <c r="S916" t="s">
        <v>9999</v>
      </c>
      <c r="T916" t="s">
        <v>10000</v>
      </c>
      <c r="X916">
        <v>22</v>
      </c>
      <c r="Y916" t="s">
        <v>42</v>
      </c>
      <c r="Z916" s="1">
        <v>44866</v>
      </c>
      <c r="AC916" t="s">
        <v>42</v>
      </c>
      <c r="AD916" t="s">
        <v>43</v>
      </c>
    </row>
    <row r="917" spans="1:30" x14ac:dyDescent="0.25">
      <c r="A917" t="s">
        <v>10001</v>
      </c>
      <c r="B917" t="s">
        <v>10002</v>
      </c>
      <c r="C917" t="s">
        <v>10003</v>
      </c>
      <c r="D917" t="s">
        <v>10004</v>
      </c>
      <c r="E917" s="1">
        <v>42905</v>
      </c>
      <c r="F917">
        <v>2017</v>
      </c>
      <c r="I917">
        <v>506</v>
      </c>
      <c r="J917">
        <v>510</v>
      </c>
      <c r="K917" t="s">
        <v>10005</v>
      </c>
      <c r="M917" t="s">
        <v>10006</v>
      </c>
      <c r="N917" t="s">
        <v>10007</v>
      </c>
      <c r="P917" t="s">
        <v>10008</v>
      </c>
      <c r="Q917" t="s">
        <v>10009</v>
      </c>
      <c r="R917" t="s">
        <v>10010</v>
      </c>
      <c r="S917" t="s">
        <v>10011</v>
      </c>
      <c r="T917" t="s">
        <v>10012</v>
      </c>
      <c r="X917">
        <v>19</v>
      </c>
      <c r="Y917" t="s">
        <v>42</v>
      </c>
      <c r="Z917" s="1">
        <v>42905</v>
      </c>
      <c r="AC917" t="s">
        <v>42</v>
      </c>
      <c r="AD917" t="s">
        <v>43</v>
      </c>
    </row>
    <row r="918" spans="1:30" x14ac:dyDescent="0.25">
      <c r="A918" t="s">
        <v>10013</v>
      </c>
      <c r="B918" t="s">
        <v>10014</v>
      </c>
      <c r="C918" t="s">
        <v>10015</v>
      </c>
      <c r="D918" t="s">
        <v>10016</v>
      </c>
      <c r="E918" s="1">
        <v>43573</v>
      </c>
      <c r="F918">
        <v>2018</v>
      </c>
      <c r="I918">
        <v>181</v>
      </c>
      <c r="J918">
        <v>186</v>
      </c>
      <c r="K918" t="s">
        <v>10017</v>
      </c>
      <c r="M918" t="s">
        <v>10018</v>
      </c>
      <c r="N918" t="s">
        <v>10019</v>
      </c>
      <c r="P918" t="s">
        <v>10020</v>
      </c>
      <c r="Q918" t="s">
        <v>10021</v>
      </c>
      <c r="R918" t="s">
        <v>10022</v>
      </c>
      <c r="S918" t="s">
        <v>10023</v>
      </c>
      <c r="T918" t="s">
        <v>10024</v>
      </c>
      <c r="X918">
        <v>13</v>
      </c>
      <c r="Y918" t="s">
        <v>42</v>
      </c>
      <c r="Z918" s="1">
        <v>43573</v>
      </c>
      <c r="AC918" t="s">
        <v>42</v>
      </c>
      <c r="AD918" t="s">
        <v>43</v>
      </c>
    </row>
    <row r="919" spans="1:30" x14ac:dyDescent="0.25">
      <c r="A919" t="s">
        <v>10025</v>
      </c>
      <c r="B919" t="s">
        <v>10026</v>
      </c>
      <c r="C919" t="s">
        <v>10027</v>
      </c>
      <c r="D919" t="s">
        <v>10028</v>
      </c>
      <c r="E919" s="1">
        <v>39784</v>
      </c>
      <c r="F919">
        <v>2008</v>
      </c>
      <c r="I919">
        <v>749</v>
      </c>
      <c r="J919">
        <v>753</v>
      </c>
      <c r="K919" t="s">
        <v>10029</v>
      </c>
      <c r="M919" t="s">
        <v>10030</v>
      </c>
      <c r="N919" t="s">
        <v>10031</v>
      </c>
      <c r="P919" t="s">
        <v>10032</v>
      </c>
      <c r="Q919" t="s">
        <v>10033</v>
      </c>
      <c r="R919" t="s">
        <v>10034</v>
      </c>
      <c r="S919" t="s">
        <v>10035</v>
      </c>
      <c r="T919" t="s">
        <v>10036</v>
      </c>
      <c r="X919">
        <v>4</v>
      </c>
      <c r="Z919" s="1">
        <v>39784</v>
      </c>
      <c r="AC919" t="s">
        <v>42</v>
      </c>
      <c r="AD919" t="s">
        <v>43</v>
      </c>
    </row>
    <row r="920" spans="1:30" x14ac:dyDescent="0.25">
      <c r="A920" t="s">
        <v>10037</v>
      </c>
      <c r="B920" t="s">
        <v>10038</v>
      </c>
      <c r="C920" t="s">
        <v>10039</v>
      </c>
      <c r="D920" t="s">
        <v>10040</v>
      </c>
      <c r="E920" s="1">
        <v>44958</v>
      </c>
      <c r="F920">
        <v>2022</v>
      </c>
      <c r="I920">
        <v>134</v>
      </c>
      <c r="J920">
        <v>138</v>
      </c>
      <c r="K920" t="s">
        <v>10041</v>
      </c>
      <c r="L920" t="s">
        <v>10042</v>
      </c>
      <c r="M920" t="s">
        <v>10043</v>
      </c>
      <c r="N920" t="s">
        <v>10044</v>
      </c>
      <c r="O920" t="s">
        <v>10045</v>
      </c>
      <c r="P920" t="s">
        <v>10046</v>
      </c>
      <c r="Q920" t="s">
        <v>10047</v>
      </c>
      <c r="R920" t="s">
        <v>10048</v>
      </c>
      <c r="S920" t="s">
        <v>10049</v>
      </c>
      <c r="T920" t="s">
        <v>10050</v>
      </c>
      <c r="X920">
        <v>15</v>
      </c>
      <c r="Y920" t="s">
        <v>42</v>
      </c>
      <c r="Z920" s="1">
        <v>44958</v>
      </c>
      <c r="AC920" t="s">
        <v>42</v>
      </c>
      <c r="AD920" t="s">
        <v>43</v>
      </c>
    </row>
    <row r="921" spans="1:30" x14ac:dyDescent="0.25">
      <c r="A921" t="s">
        <v>10051</v>
      </c>
      <c r="B921" t="s">
        <v>10052</v>
      </c>
      <c r="C921" t="s">
        <v>10053</v>
      </c>
      <c r="D921" t="s">
        <v>10054</v>
      </c>
      <c r="E921" s="1">
        <v>43850</v>
      </c>
      <c r="F921">
        <v>2019</v>
      </c>
      <c r="I921">
        <v>1</v>
      </c>
      <c r="J921">
        <v>3</v>
      </c>
      <c r="K921" t="s">
        <v>10055</v>
      </c>
      <c r="M921" t="s">
        <v>10056</v>
      </c>
      <c r="P921" t="s">
        <v>10057</v>
      </c>
      <c r="S921" t="s">
        <v>10058</v>
      </c>
      <c r="T921" t="s">
        <v>10059</v>
      </c>
      <c r="X921">
        <v>6</v>
      </c>
      <c r="Z921" s="1">
        <v>43850</v>
      </c>
      <c r="AC921" t="s">
        <v>42</v>
      </c>
      <c r="AD921" t="s">
        <v>43</v>
      </c>
    </row>
    <row r="922" spans="1:30" x14ac:dyDescent="0.25">
      <c r="A922" t="s">
        <v>10060</v>
      </c>
      <c r="B922" t="s">
        <v>10061</v>
      </c>
      <c r="C922" t="s">
        <v>10062</v>
      </c>
      <c r="D922" t="s">
        <v>10063</v>
      </c>
      <c r="E922" s="1">
        <v>43373</v>
      </c>
      <c r="F922">
        <v>2018</v>
      </c>
      <c r="I922">
        <v>246</v>
      </c>
      <c r="J922">
        <v>248</v>
      </c>
      <c r="K922" t="s">
        <v>10064</v>
      </c>
      <c r="M922" t="s">
        <v>10065</v>
      </c>
      <c r="N922" t="s">
        <v>10066</v>
      </c>
      <c r="P922" t="s">
        <v>10067</v>
      </c>
      <c r="Q922" t="s">
        <v>10068</v>
      </c>
      <c r="R922" t="s">
        <v>10069</v>
      </c>
      <c r="S922" t="s">
        <v>10070</v>
      </c>
      <c r="T922" t="s">
        <v>10071</v>
      </c>
      <c r="X922">
        <v>12</v>
      </c>
      <c r="Y922" t="s">
        <v>42</v>
      </c>
      <c r="Z922" s="1">
        <v>43373</v>
      </c>
      <c r="AC922" t="s">
        <v>42</v>
      </c>
      <c r="AD922" t="s">
        <v>43</v>
      </c>
    </row>
    <row r="923" spans="1:30" x14ac:dyDescent="0.25">
      <c r="A923" t="s">
        <v>10072</v>
      </c>
      <c r="B923" t="s">
        <v>10073</v>
      </c>
      <c r="C923" t="s">
        <v>10074</v>
      </c>
      <c r="D923" t="s">
        <v>481</v>
      </c>
      <c r="E923" s="1">
        <v>40616</v>
      </c>
      <c r="F923">
        <v>2010</v>
      </c>
      <c r="I923">
        <v>1</v>
      </c>
      <c r="J923">
        <v>6</v>
      </c>
      <c r="K923" t="s">
        <v>10075</v>
      </c>
      <c r="L923" t="s">
        <v>483</v>
      </c>
      <c r="M923" t="s">
        <v>484</v>
      </c>
      <c r="N923" t="s">
        <v>10076</v>
      </c>
      <c r="P923" t="s">
        <v>10077</v>
      </c>
      <c r="Q923" t="s">
        <v>10078</v>
      </c>
      <c r="R923" t="s">
        <v>10079</v>
      </c>
      <c r="S923" t="s">
        <v>10080</v>
      </c>
      <c r="T923" t="s">
        <v>10081</v>
      </c>
      <c r="X923">
        <v>18</v>
      </c>
      <c r="Y923" t="s">
        <v>42</v>
      </c>
      <c r="Z923" s="1">
        <v>40616</v>
      </c>
      <c r="AC923" t="s">
        <v>42</v>
      </c>
      <c r="AD923" t="s">
        <v>43</v>
      </c>
    </row>
    <row r="924" spans="1:30" x14ac:dyDescent="0.25">
      <c r="A924" t="s">
        <v>10082</v>
      </c>
      <c r="B924" t="s">
        <v>10083</v>
      </c>
      <c r="C924" t="s">
        <v>10084</v>
      </c>
      <c r="D924" t="s">
        <v>10085</v>
      </c>
      <c r="E924" s="1">
        <v>44553</v>
      </c>
      <c r="F924">
        <v>2021</v>
      </c>
      <c r="I924">
        <v>433</v>
      </c>
      <c r="J924">
        <v>436</v>
      </c>
      <c r="K924" t="s">
        <v>10086</v>
      </c>
      <c r="M924" t="s">
        <v>10087</v>
      </c>
      <c r="N924" t="s">
        <v>10088</v>
      </c>
      <c r="P924" t="s">
        <v>10089</v>
      </c>
      <c r="Q924" t="s">
        <v>10090</v>
      </c>
      <c r="R924" t="s">
        <v>10091</v>
      </c>
      <c r="S924" t="s">
        <v>10092</v>
      </c>
      <c r="T924" t="s">
        <v>10093</v>
      </c>
      <c r="X924">
        <v>7</v>
      </c>
      <c r="Y924" t="s">
        <v>42</v>
      </c>
      <c r="Z924" s="1">
        <v>44553</v>
      </c>
      <c r="AC924" t="s">
        <v>42</v>
      </c>
      <c r="AD924" t="s">
        <v>43</v>
      </c>
    </row>
    <row r="925" spans="1:30" x14ac:dyDescent="0.25">
      <c r="A925" t="s">
        <v>10094</v>
      </c>
      <c r="B925" t="s">
        <v>10095</v>
      </c>
      <c r="C925" t="s">
        <v>10096</v>
      </c>
      <c r="D925" t="s">
        <v>7073</v>
      </c>
      <c r="E925" s="1">
        <v>38306</v>
      </c>
      <c r="F925">
        <v>2004</v>
      </c>
      <c r="I925">
        <v>525</v>
      </c>
      <c r="J925">
        <v>530</v>
      </c>
      <c r="K925" t="s">
        <v>10097</v>
      </c>
      <c r="L925" t="s">
        <v>6943</v>
      </c>
      <c r="M925" t="s">
        <v>7075</v>
      </c>
      <c r="P925" t="s">
        <v>10098</v>
      </c>
      <c r="R925" t="s">
        <v>10099</v>
      </c>
      <c r="S925" t="s">
        <v>10100</v>
      </c>
      <c r="T925" t="s">
        <v>10101</v>
      </c>
      <c r="X925">
        <v>7</v>
      </c>
      <c r="Z925" s="1">
        <v>38306</v>
      </c>
      <c r="AC925" t="s">
        <v>42</v>
      </c>
      <c r="AD925" t="s">
        <v>43</v>
      </c>
    </row>
    <row r="926" spans="1:30" x14ac:dyDescent="0.25">
      <c r="A926" t="s">
        <v>10102</v>
      </c>
      <c r="B926" t="s">
        <v>10103</v>
      </c>
      <c r="C926" t="s">
        <v>10104</v>
      </c>
      <c r="D926" t="s">
        <v>10105</v>
      </c>
      <c r="E926" s="1">
        <v>44704</v>
      </c>
      <c r="F926">
        <v>2022</v>
      </c>
      <c r="I926">
        <v>855</v>
      </c>
      <c r="J926">
        <v>859</v>
      </c>
      <c r="K926" t="s">
        <v>10106</v>
      </c>
      <c r="M926" t="s">
        <v>10107</v>
      </c>
      <c r="N926" t="s">
        <v>10108</v>
      </c>
      <c r="P926" t="s">
        <v>10109</v>
      </c>
      <c r="Q926" t="s">
        <v>10110</v>
      </c>
      <c r="R926" t="s">
        <v>10111</v>
      </c>
      <c r="S926" t="s">
        <v>10112</v>
      </c>
      <c r="T926" t="s">
        <v>10113</v>
      </c>
      <c r="X926">
        <v>14</v>
      </c>
      <c r="Y926" t="s">
        <v>42</v>
      </c>
      <c r="Z926" s="1">
        <v>44704</v>
      </c>
      <c r="AC926" t="s">
        <v>42</v>
      </c>
      <c r="AD926" t="s">
        <v>43</v>
      </c>
    </row>
    <row r="927" spans="1:30" x14ac:dyDescent="0.25">
      <c r="A927" t="s">
        <v>10114</v>
      </c>
      <c r="B927" t="s">
        <v>10115</v>
      </c>
      <c r="C927" t="s">
        <v>10116</v>
      </c>
      <c r="D927" t="s">
        <v>10117</v>
      </c>
      <c r="E927" s="1">
        <v>43101</v>
      </c>
      <c r="F927">
        <v>2017</v>
      </c>
      <c r="I927">
        <v>156</v>
      </c>
      <c r="J927">
        <v>162</v>
      </c>
      <c r="K927" t="s">
        <v>10118</v>
      </c>
      <c r="M927" t="s">
        <v>10119</v>
      </c>
      <c r="N927" t="s">
        <v>10120</v>
      </c>
      <c r="P927" t="s">
        <v>10121</v>
      </c>
      <c r="Q927" t="s">
        <v>10122</v>
      </c>
      <c r="R927" t="s">
        <v>10123</v>
      </c>
      <c r="S927" t="s">
        <v>10124</v>
      </c>
      <c r="T927" t="s">
        <v>10125</v>
      </c>
      <c r="X927">
        <v>9</v>
      </c>
      <c r="Y927" t="s">
        <v>42</v>
      </c>
      <c r="Z927" s="1">
        <v>43101</v>
      </c>
      <c r="AC927" t="s">
        <v>42</v>
      </c>
      <c r="AD927" t="s">
        <v>43</v>
      </c>
    </row>
    <row r="928" spans="1:30" x14ac:dyDescent="0.25">
      <c r="A928" t="s">
        <v>10126</v>
      </c>
      <c r="B928" t="s">
        <v>10127</v>
      </c>
      <c r="C928" t="s">
        <v>10128</v>
      </c>
      <c r="D928" t="s">
        <v>8644</v>
      </c>
      <c r="E928" s="1">
        <v>38628</v>
      </c>
      <c r="F928">
        <v>2005</v>
      </c>
      <c r="G928">
        <v>2</v>
      </c>
      <c r="I928">
        <v>1260</v>
      </c>
      <c r="J928" t="s">
        <v>10129</v>
      </c>
      <c r="K928" t="s">
        <v>10130</v>
      </c>
      <c r="M928" t="s">
        <v>8647</v>
      </c>
      <c r="N928" t="s">
        <v>10131</v>
      </c>
      <c r="P928" t="s">
        <v>10132</v>
      </c>
      <c r="R928" t="s">
        <v>10133</v>
      </c>
      <c r="S928" t="s">
        <v>10134</v>
      </c>
      <c r="T928" t="s">
        <v>10135</v>
      </c>
      <c r="X928">
        <v>3</v>
      </c>
      <c r="Y928" t="s">
        <v>42</v>
      </c>
      <c r="Z928" s="1">
        <v>38628</v>
      </c>
      <c r="AC928" t="s">
        <v>42</v>
      </c>
      <c r="AD928" t="s">
        <v>43</v>
      </c>
    </row>
    <row r="929" spans="1:30" x14ac:dyDescent="0.25">
      <c r="A929" t="s">
        <v>10136</v>
      </c>
      <c r="B929" t="s">
        <v>10137</v>
      </c>
      <c r="C929" t="s">
        <v>10138</v>
      </c>
      <c r="D929" t="s">
        <v>10139</v>
      </c>
      <c r="E929" s="1">
        <v>44944</v>
      </c>
      <c r="F929">
        <v>2022</v>
      </c>
      <c r="I929">
        <v>851</v>
      </c>
      <c r="J929">
        <v>856</v>
      </c>
      <c r="K929" t="s">
        <v>10140</v>
      </c>
      <c r="M929" t="s">
        <v>10141</v>
      </c>
      <c r="N929" t="s">
        <v>10142</v>
      </c>
      <c r="P929" t="s">
        <v>10143</v>
      </c>
      <c r="Q929" t="s">
        <v>10144</v>
      </c>
      <c r="R929" t="s">
        <v>10145</v>
      </c>
      <c r="S929" t="s">
        <v>10070</v>
      </c>
      <c r="T929" t="s">
        <v>10146</v>
      </c>
      <c r="X929">
        <v>15</v>
      </c>
      <c r="Y929" t="s">
        <v>42</v>
      </c>
      <c r="Z929" s="1">
        <v>44944</v>
      </c>
      <c r="AC929" t="s">
        <v>42</v>
      </c>
      <c r="AD929" t="s">
        <v>43</v>
      </c>
    </row>
    <row r="930" spans="1:30" x14ac:dyDescent="0.25">
      <c r="A930" t="s">
        <v>10147</v>
      </c>
      <c r="B930" t="s">
        <v>10148</v>
      </c>
      <c r="C930" t="s">
        <v>10149</v>
      </c>
      <c r="D930" t="s">
        <v>10150</v>
      </c>
      <c r="E930" s="1">
        <v>45118</v>
      </c>
      <c r="F930">
        <v>2023</v>
      </c>
      <c r="I930">
        <v>78</v>
      </c>
      <c r="J930">
        <v>82</v>
      </c>
      <c r="K930" t="s">
        <v>10151</v>
      </c>
      <c r="L930" t="s">
        <v>10152</v>
      </c>
      <c r="M930" t="s">
        <v>10153</v>
      </c>
      <c r="N930" t="s">
        <v>10154</v>
      </c>
      <c r="P930" t="s">
        <v>10155</v>
      </c>
      <c r="Q930" t="s">
        <v>10156</v>
      </c>
      <c r="R930" t="s">
        <v>10157</v>
      </c>
      <c r="S930" t="s">
        <v>10158</v>
      </c>
      <c r="T930" t="s">
        <v>10159</v>
      </c>
      <c r="X930">
        <v>16</v>
      </c>
      <c r="Y930" t="s">
        <v>42</v>
      </c>
      <c r="Z930" s="1">
        <v>45118</v>
      </c>
      <c r="AC930" t="s">
        <v>42</v>
      </c>
      <c r="AD930" t="s">
        <v>43</v>
      </c>
    </row>
    <row r="931" spans="1:30" x14ac:dyDescent="0.25">
      <c r="A931" t="s">
        <v>10160</v>
      </c>
      <c r="B931" t="s">
        <v>10161</v>
      </c>
      <c r="C931" t="s">
        <v>10162</v>
      </c>
      <c r="D931" t="s">
        <v>10163</v>
      </c>
      <c r="E931" s="1">
        <v>44643</v>
      </c>
      <c r="F931">
        <v>2022</v>
      </c>
      <c r="G931">
        <v>6</v>
      </c>
      <c r="I931">
        <v>228</v>
      </c>
      <c r="J931">
        <v>231</v>
      </c>
      <c r="K931" t="s">
        <v>10164</v>
      </c>
      <c r="L931" t="s">
        <v>10165</v>
      </c>
      <c r="M931" t="s">
        <v>10166</v>
      </c>
      <c r="N931" t="s">
        <v>10167</v>
      </c>
      <c r="P931" t="s">
        <v>10168</v>
      </c>
      <c r="Q931" t="s">
        <v>10169</v>
      </c>
      <c r="R931" t="s">
        <v>10170</v>
      </c>
      <c r="S931" t="s">
        <v>10171</v>
      </c>
      <c r="T931" t="s">
        <v>10172</v>
      </c>
      <c r="X931">
        <v>9</v>
      </c>
      <c r="Y931" t="s">
        <v>42</v>
      </c>
      <c r="Z931" s="1">
        <v>44643</v>
      </c>
      <c r="AC931" t="s">
        <v>42</v>
      </c>
      <c r="AD931" t="s">
        <v>43</v>
      </c>
    </row>
    <row r="932" spans="1:30" x14ac:dyDescent="0.25">
      <c r="A932" t="s">
        <v>10173</v>
      </c>
      <c r="B932" t="s">
        <v>10174</v>
      </c>
      <c r="C932" t="s">
        <v>10175</v>
      </c>
      <c r="D932" t="s">
        <v>335</v>
      </c>
      <c r="E932" s="1">
        <v>43034</v>
      </c>
      <c r="F932">
        <v>2017</v>
      </c>
      <c r="I932">
        <v>1</v>
      </c>
      <c r="J932">
        <v>4</v>
      </c>
      <c r="K932" t="s">
        <v>10176</v>
      </c>
      <c r="M932" t="s">
        <v>337</v>
      </c>
      <c r="N932" t="s">
        <v>10177</v>
      </c>
      <c r="P932" t="s">
        <v>10178</v>
      </c>
      <c r="R932" t="s">
        <v>10179</v>
      </c>
      <c r="S932" t="s">
        <v>10180</v>
      </c>
      <c r="T932" t="s">
        <v>10181</v>
      </c>
      <c r="X932">
        <v>7</v>
      </c>
      <c r="Y932" t="s">
        <v>42</v>
      </c>
      <c r="Z932" s="1">
        <v>43034</v>
      </c>
      <c r="AC932" t="s">
        <v>42</v>
      </c>
      <c r="AD932" t="s">
        <v>43</v>
      </c>
    </row>
    <row r="933" spans="1:30" x14ac:dyDescent="0.25">
      <c r="A933" t="s">
        <v>10182</v>
      </c>
      <c r="B933" t="s">
        <v>10183</v>
      </c>
      <c r="C933" t="s">
        <v>10184</v>
      </c>
      <c r="D933" t="s">
        <v>6304</v>
      </c>
      <c r="E933" s="1">
        <v>42411</v>
      </c>
      <c r="F933">
        <v>2015</v>
      </c>
      <c r="I933">
        <v>1</v>
      </c>
      <c r="J933">
        <v>3</v>
      </c>
      <c r="K933" t="s">
        <v>10185</v>
      </c>
      <c r="M933" t="s">
        <v>6306</v>
      </c>
      <c r="N933" t="s">
        <v>10186</v>
      </c>
      <c r="P933" t="s">
        <v>10187</v>
      </c>
      <c r="R933" t="s">
        <v>10188</v>
      </c>
      <c r="S933" t="s">
        <v>10189</v>
      </c>
      <c r="T933" t="s">
        <v>10190</v>
      </c>
      <c r="X933">
        <v>18</v>
      </c>
      <c r="Z933" s="1">
        <v>42411</v>
      </c>
      <c r="AC933" t="s">
        <v>42</v>
      </c>
      <c r="AD933" t="s">
        <v>43</v>
      </c>
    </row>
    <row r="934" spans="1:30" x14ac:dyDescent="0.25">
      <c r="A934" t="s">
        <v>10191</v>
      </c>
      <c r="B934" t="s">
        <v>10192</v>
      </c>
      <c r="C934" t="s">
        <v>10193</v>
      </c>
      <c r="D934" t="s">
        <v>10194</v>
      </c>
      <c r="E934" s="1">
        <v>41919</v>
      </c>
      <c r="F934">
        <v>2014</v>
      </c>
      <c r="I934">
        <v>1</v>
      </c>
      <c r="J934">
        <v>6</v>
      </c>
      <c r="K934" t="s">
        <v>10195</v>
      </c>
      <c r="M934" t="s">
        <v>10196</v>
      </c>
      <c r="P934" t="s">
        <v>10197</v>
      </c>
      <c r="Q934" t="s">
        <v>10198</v>
      </c>
      <c r="R934" t="s">
        <v>10199</v>
      </c>
      <c r="S934" t="s">
        <v>10200</v>
      </c>
      <c r="T934" t="s">
        <v>10201</v>
      </c>
      <c r="X934">
        <v>7</v>
      </c>
      <c r="Z934" s="1">
        <v>41919</v>
      </c>
      <c r="AC934" t="s">
        <v>42</v>
      </c>
      <c r="AD934" t="s">
        <v>43</v>
      </c>
    </row>
    <row r="935" spans="1:30" x14ac:dyDescent="0.25">
      <c r="A935" t="s">
        <v>10202</v>
      </c>
      <c r="B935" t="s">
        <v>10203</v>
      </c>
      <c r="C935" t="s">
        <v>10204</v>
      </c>
      <c r="D935" t="s">
        <v>10205</v>
      </c>
      <c r="E935" s="1">
        <v>43468</v>
      </c>
      <c r="F935">
        <v>2018</v>
      </c>
      <c r="I935">
        <v>1</v>
      </c>
      <c r="J935">
        <v>5</v>
      </c>
      <c r="K935" t="s">
        <v>10206</v>
      </c>
      <c r="M935" t="s">
        <v>10207</v>
      </c>
      <c r="N935" t="s">
        <v>10208</v>
      </c>
      <c r="P935" t="s">
        <v>10209</v>
      </c>
      <c r="Q935" t="s">
        <v>10210</v>
      </c>
      <c r="R935" t="s">
        <v>10211</v>
      </c>
      <c r="S935" t="s">
        <v>10212</v>
      </c>
      <c r="T935" t="s">
        <v>10213</v>
      </c>
      <c r="X935">
        <v>13</v>
      </c>
      <c r="Y935" t="s">
        <v>42</v>
      </c>
      <c r="Z935" s="1">
        <v>43468</v>
      </c>
      <c r="AC935" t="s">
        <v>42</v>
      </c>
      <c r="AD935" t="s">
        <v>43</v>
      </c>
    </row>
    <row r="936" spans="1:30" x14ac:dyDescent="0.25">
      <c r="A936" t="s">
        <v>10214</v>
      </c>
      <c r="B936" t="s">
        <v>10215</v>
      </c>
      <c r="C936" t="s">
        <v>10216</v>
      </c>
      <c r="D936" t="s">
        <v>10217</v>
      </c>
      <c r="E936" s="1">
        <v>45054</v>
      </c>
      <c r="F936">
        <v>2023</v>
      </c>
      <c r="I936">
        <v>498</v>
      </c>
      <c r="J936">
        <v>503</v>
      </c>
      <c r="K936" t="s">
        <v>10218</v>
      </c>
      <c r="L936" t="s">
        <v>10219</v>
      </c>
      <c r="M936" t="s">
        <v>10220</v>
      </c>
      <c r="N936" t="s">
        <v>10221</v>
      </c>
      <c r="P936" t="s">
        <v>10222</v>
      </c>
      <c r="Q936" t="s">
        <v>10223</v>
      </c>
      <c r="R936" t="s">
        <v>10224</v>
      </c>
      <c r="S936" t="s">
        <v>10225</v>
      </c>
      <c r="T936" t="s">
        <v>10226</v>
      </c>
      <c r="X936">
        <v>24</v>
      </c>
      <c r="Y936" t="s">
        <v>42</v>
      </c>
      <c r="Z936" s="1">
        <v>45054</v>
      </c>
      <c r="AC936" t="s">
        <v>42</v>
      </c>
      <c r="AD936" t="s">
        <v>43</v>
      </c>
    </row>
    <row r="937" spans="1:30" x14ac:dyDescent="0.25">
      <c r="A937" t="s">
        <v>3519</v>
      </c>
      <c r="B937" t="s">
        <v>3520</v>
      </c>
      <c r="C937" t="s">
        <v>10227</v>
      </c>
      <c r="D937" t="s">
        <v>10228</v>
      </c>
      <c r="E937" s="1">
        <v>37627</v>
      </c>
      <c r="F937">
        <v>1975</v>
      </c>
      <c r="G937">
        <v>13</v>
      </c>
      <c r="I937">
        <v>217</v>
      </c>
      <c r="J937">
        <v>220</v>
      </c>
      <c r="N937" t="s">
        <v>10229</v>
      </c>
      <c r="P937" t="s">
        <v>10230</v>
      </c>
      <c r="R937" t="s">
        <v>10231</v>
      </c>
      <c r="X937">
        <v>7</v>
      </c>
      <c r="Y937" t="s">
        <v>42</v>
      </c>
      <c r="Z937" s="1">
        <v>37627</v>
      </c>
      <c r="AC937" t="s">
        <v>42</v>
      </c>
      <c r="AD937" t="s">
        <v>43</v>
      </c>
    </row>
    <row r="938" spans="1:30" x14ac:dyDescent="0.25">
      <c r="A938" t="s">
        <v>10232</v>
      </c>
      <c r="B938" t="s">
        <v>10233</v>
      </c>
      <c r="C938" t="s">
        <v>10234</v>
      </c>
      <c r="D938" t="s">
        <v>10235</v>
      </c>
      <c r="E938" s="1">
        <v>44547</v>
      </c>
      <c r="F938">
        <v>2021</v>
      </c>
      <c r="I938">
        <v>340</v>
      </c>
      <c r="J938">
        <v>344</v>
      </c>
      <c r="K938" t="s">
        <v>10236</v>
      </c>
      <c r="M938" t="s">
        <v>10237</v>
      </c>
      <c r="N938" t="s">
        <v>10238</v>
      </c>
      <c r="P938" t="s">
        <v>10239</v>
      </c>
      <c r="Q938" t="s">
        <v>10240</v>
      </c>
      <c r="R938" t="s">
        <v>10241</v>
      </c>
      <c r="S938" t="s">
        <v>10242</v>
      </c>
      <c r="T938" t="s">
        <v>10243</v>
      </c>
      <c r="X938">
        <v>19</v>
      </c>
      <c r="Y938" t="s">
        <v>42</v>
      </c>
      <c r="Z938" s="1">
        <v>44547</v>
      </c>
      <c r="AC938" t="s">
        <v>42</v>
      </c>
      <c r="AD938" t="s">
        <v>43</v>
      </c>
    </row>
    <row r="939" spans="1:30" x14ac:dyDescent="0.25">
      <c r="A939" t="s">
        <v>10244</v>
      </c>
      <c r="B939" t="s">
        <v>10245</v>
      </c>
      <c r="C939" t="s">
        <v>10246</v>
      </c>
      <c r="D939" t="s">
        <v>3161</v>
      </c>
      <c r="E939" s="1">
        <v>41543</v>
      </c>
      <c r="F939">
        <v>2013</v>
      </c>
      <c r="I939">
        <v>1</v>
      </c>
      <c r="J939">
        <v>3</v>
      </c>
      <c r="K939" t="s">
        <v>10247</v>
      </c>
      <c r="M939" t="s">
        <v>3163</v>
      </c>
      <c r="N939" t="s">
        <v>10248</v>
      </c>
      <c r="P939" t="s">
        <v>10249</v>
      </c>
      <c r="R939" t="s">
        <v>10250</v>
      </c>
      <c r="S939" t="s">
        <v>10251</v>
      </c>
      <c r="T939" t="s">
        <v>10252</v>
      </c>
      <c r="X939">
        <v>10</v>
      </c>
      <c r="Y939" t="s">
        <v>42</v>
      </c>
      <c r="Z939" s="1">
        <v>41543</v>
      </c>
      <c r="AC939" t="s">
        <v>42</v>
      </c>
      <c r="AD939" t="s">
        <v>43</v>
      </c>
    </row>
    <row r="940" spans="1:30" x14ac:dyDescent="0.25">
      <c r="A940" t="s">
        <v>10253</v>
      </c>
      <c r="B940" t="s">
        <v>10254</v>
      </c>
      <c r="C940" t="s">
        <v>10255</v>
      </c>
      <c r="D940" t="s">
        <v>10256</v>
      </c>
      <c r="E940" s="1">
        <v>44165</v>
      </c>
      <c r="F940">
        <v>2020</v>
      </c>
      <c r="I940">
        <v>1</v>
      </c>
      <c r="J940">
        <v>5</v>
      </c>
      <c r="K940" t="s">
        <v>10257</v>
      </c>
      <c r="M940" t="s">
        <v>10258</v>
      </c>
      <c r="N940" t="s">
        <v>10259</v>
      </c>
      <c r="P940" t="s">
        <v>10260</v>
      </c>
      <c r="R940" t="s">
        <v>10261</v>
      </c>
      <c r="S940" t="s">
        <v>10262</v>
      </c>
      <c r="T940" t="s">
        <v>10263</v>
      </c>
      <c r="X940">
        <v>16</v>
      </c>
      <c r="Y940" t="s">
        <v>42</v>
      </c>
      <c r="Z940" s="1">
        <v>44165</v>
      </c>
      <c r="AC940" t="s">
        <v>42</v>
      </c>
      <c r="AD940" t="s">
        <v>43</v>
      </c>
    </row>
    <row r="941" spans="1:30" x14ac:dyDescent="0.25">
      <c r="A941" t="s">
        <v>10264</v>
      </c>
      <c r="B941" t="s">
        <v>10265</v>
      </c>
      <c r="C941" t="s">
        <v>10266</v>
      </c>
      <c r="D941" t="s">
        <v>8171</v>
      </c>
      <c r="E941" s="1">
        <v>45174</v>
      </c>
      <c r="F941">
        <v>2023</v>
      </c>
      <c r="I941">
        <v>1</v>
      </c>
      <c r="J941">
        <v>5</v>
      </c>
      <c r="K941" t="s">
        <v>10267</v>
      </c>
      <c r="L941" t="s">
        <v>5739</v>
      </c>
      <c r="M941" t="s">
        <v>8173</v>
      </c>
      <c r="N941" t="s">
        <v>10268</v>
      </c>
      <c r="P941" t="s">
        <v>10269</v>
      </c>
      <c r="Q941" t="s">
        <v>10270</v>
      </c>
      <c r="R941" t="s">
        <v>10271</v>
      </c>
      <c r="S941" t="s">
        <v>10272</v>
      </c>
      <c r="T941" t="s">
        <v>10273</v>
      </c>
      <c r="X941">
        <v>19</v>
      </c>
      <c r="Y941" t="s">
        <v>42</v>
      </c>
      <c r="Z941" s="1">
        <v>45174</v>
      </c>
      <c r="AC941" t="s">
        <v>42</v>
      </c>
      <c r="AD941" t="s">
        <v>43</v>
      </c>
    </row>
    <row r="942" spans="1:30" x14ac:dyDescent="0.25">
      <c r="A942" t="s">
        <v>10274</v>
      </c>
      <c r="B942" t="s">
        <v>10275</v>
      </c>
      <c r="C942" t="s">
        <v>10276</v>
      </c>
      <c r="D942" t="s">
        <v>6337</v>
      </c>
      <c r="E942" s="1">
        <v>44739</v>
      </c>
      <c r="F942">
        <v>2021</v>
      </c>
      <c r="I942">
        <v>756</v>
      </c>
      <c r="J942">
        <v>759</v>
      </c>
      <c r="K942" t="s">
        <v>10277</v>
      </c>
      <c r="M942" t="s">
        <v>6339</v>
      </c>
      <c r="N942" t="s">
        <v>10278</v>
      </c>
      <c r="P942" t="s">
        <v>10279</v>
      </c>
      <c r="Q942" t="s">
        <v>10280</v>
      </c>
      <c r="R942" t="s">
        <v>10281</v>
      </c>
      <c r="S942" t="s">
        <v>10282</v>
      </c>
      <c r="T942" t="s">
        <v>10283</v>
      </c>
      <c r="X942">
        <v>8</v>
      </c>
      <c r="Y942" t="s">
        <v>42</v>
      </c>
      <c r="Z942" s="1">
        <v>44739</v>
      </c>
      <c r="AC942" t="s">
        <v>42</v>
      </c>
      <c r="AD942" t="s">
        <v>43</v>
      </c>
    </row>
    <row r="943" spans="1:30" x14ac:dyDescent="0.25">
      <c r="A943" t="s">
        <v>10284</v>
      </c>
      <c r="B943" t="s">
        <v>10285</v>
      </c>
      <c r="C943" t="s">
        <v>10286</v>
      </c>
      <c r="D943" t="s">
        <v>10287</v>
      </c>
      <c r="E943" s="1">
        <v>37474</v>
      </c>
      <c r="F943">
        <v>1988</v>
      </c>
      <c r="I943">
        <v>106</v>
      </c>
      <c r="J943">
        <v>110</v>
      </c>
      <c r="K943" t="s">
        <v>10288</v>
      </c>
      <c r="N943" t="s">
        <v>10289</v>
      </c>
      <c r="P943" t="s">
        <v>10290</v>
      </c>
      <c r="R943" t="s">
        <v>10291</v>
      </c>
      <c r="S943" t="s">
        <v>10292</v>
      </c>
      <c r="T943" t="s">
        <v>10293</v>
      </c>
      <c r="Y943" t="s">
        <v>42</v>
      </c>
      <c r="Z943" s="1">
        <v>37474</v>
      </c>
      <c r="AC943" t="s">
        <v>42</v>
      </c>
      <c r="AD943" t="s">
        <v>43</v>
      </c>
    </row>
    <row r="944" spans="1:30" x14ac:dyDescent="0.25">
      <c r="A944" t="s">
        <v>10294</v>
      </c>
      <c r="B944" t="s">
        <v>10295</v>
      </c>
      <c r="C944" t="s">
        <v>8039</v>
      </c>
      <c r="D944" t="s">
        <v>10296</v>
      </c>
      <c r="E944" s="1">
        <v>38887</v>
      </c>
      <c r="F944">
        <v>1968</v>
      </c>
      <c r="G944">
        <v>19</v>
      </c>
      <c r="I944">
        <v>124</v>
      </c>
      <c r="J944">
        <v>129</v>
      </c>
      <c r="K944" t="s">
        <v>10297</v>
      </c>
      <c r="N944" t="s">
        <v>10298</v>
      </c>
      <c r="P944" t="s">
        <v>10299</v>
      </c>
      <c r="R944" t="s">
        <v>10300</v>
      </c>
      <c r="X944">
        <v>2</v>
      </c>
      <c r="Y944" t="s">
        <v>42</v>
      </c>
      <c r="Z944" s="1">
        <v>38887</v>
      </c>
      <c r="AC944" t="s">
        <v>42</v>
      </c>
      <c r="AD944" t="s">
        <v>43</v>
      </c>
    </row>
    <row r="945" spans="1:30" x14ac:dyDescent="0.25">
      <c r="A945" t="s">
        <v>10301</v>
      </c>
      <c r="B945" t="s">
        <v>10302</v>
      </c>
      <c r="C945" t="s">
        <v>10303</v>
      </c>
      <c r="D945" t="s">
        <v>10304</v>
      </c>
      <c r="E945" s="1">
        <v>44705</v>
      </c>
      <c r="F945">
        <v>2022</v>
      </c>
      <c r="I945">
        <v>1782</v>
      </c>
      <c r="J945">
        <v>1786</v>
      </c>
      <c r="K945" t="s">
        <v>10305</v>
      </c>
      <c r="M945" t="s">
        <v>10306</v>
      </c>
      <c r="N945" t="s">
        <v>10307</v>
      </c>
      <c r="O945" t="s">
        <v>3409</v>
      </c>
      <c r="P945" t="s">
        <v>10308</v>
      </c>
      <c r="Q945" t="s">
        <v>10309</v>
      </c>
      <c r="R945" t="s">
        <v>10310</v>
      </c>
      <c r="S945" t="s">
        <v>10311</v>
      </c>
      <c r="T945" t="s">
        <v>10312</v>
      </c>
      <c r="X945">
        <v>9</v>
      </c>
      <c r="Y945" t="s">
        <v>42</v>
      </c>
      <c r="Z945" s="1">
        <v>44705</v>
      </c>
      <c r="AC945" t="s">
        <v>42</v>
      </c>
      <c r="AD945" t="s">
        <v>43</v>
      </c>
    </row>
    <row r="946" spans="1:30" x14ac:dyDescent="0.25">
      <c r="A946" t="s">
        <v>10313</v>
      </c>
      <c r="B946" t="s">
        <v>10314</v>
      </c>
      <c r="C946" t="s">
        <v>10315</v>
      </c>
      <c r="D946" t="s">
        <v>10316</v>
      </c>
      <c r="E946" s="1">
        <v>44831</v>
      </c>
      <c r="F946">
        <v>2022</v>
      </c>
      <c r="I946">
        <v>1</v>
      </c>
      <c r="J946">
        <v>5</v>
      </c>
      <c r="K946" t="s">
        <v>10317</v>
      </c>
      <c r="M946" t="s">
        <v>10318</v>
      </c>
      <c r="N946" t="s">
        <v>10319</v>
      </c>
      <c r="P946" t="s">
        <v>10320</v>
      </c>
      <c r="Q946" t="s">
        <v>10321</v>
      </c>
      <c r="R946" t="s">
        <v>10322</v>
      </c>
      <c r="S946" t="s">
        <v>10323</v>
      </c>
      <c r="T946" t="s">
        <v>10324</v>
      </c>
      <c r="X946">
        <v>12</v>
      </c>
      <c r="Y946" t="s">
        <v>42</v>
      </c>
      <c r="Z946" s="1">
        <v>44831</v>
      </c>
      <c r="AC946" t="s">
        <v>42</v>
      </c>
      <c r="AD946" t="s">
        <v>43</v>
      </c>
    </row>
    <row r="947" spans="1:30" x14ac:dyDescent="0.25">
      <c r="A947" t="s">
        <v>10325</v>
      </c>
      <c r="B947" t="s">
        <v>10326</v>
      </c>
      <c r="C947" t="s">
        <v>10327</v>
      </c>
      <c r="D947" t="s">
        <v>10328</v>
      </c>
      <c r="E947" s="1">
        <v>42719</v>
      </c>
      <c r="F947">
        <v>2016</v>
      </c>
      <c r="I947">
        <v>146</v>
      </c>
      <c r="J947">
        <v>150</v>
      </c>
      <c r="K947" t="s">
        <v>10329</v>
      </c>
      <c r="M947" t="s">
        <v>10330</v>
      </c>
      <c r="N947" t="s">
        <v>10331</v>
      </c>
      <c r="P947" t="s">
        <v>10332</v>
      </c>
      <c r="Q947" t="s">
        <v>10333</v>
      </c>
      <c r="R947" t="s">
        <v>10334</v>
      </c>
      <c r="S947" t="s">
        <v>10335</v>
      </c>
      <c r="T947" t="s">
        <v>10336</v>
      </c>
      <c r="X947">
        <v>32</v>
      </c>
      <c r="Y947" t="s">
        <v>42</v>
      </c>
      <c r="Z947" s="1">
        <v>42719</v>
      </c>
      <c r="AC947" t="s">
        <v>42</v>
      </c>
      <c r="AD947" t="s">
        <v>43</v>
      </c>
    </row>
    <row r="948" spans="1:30" x14ac:dyDescent="0.25">
      <c r="A948" t="s">
        <v>10337</v>
      </c>
      <c r="B948" t="s">
        <v>8622</v>
      </c>
      <c r="C948" t="s">
        <v>8623</v>
      </c>
      <c r="D948" t="s">
        <v>10338</v>
      </c>
      <c r="E948" s="1">
        <v>37474</v>
      </c>
      <c r="F948">
        <v>1993</v>
      </c>
      <c r="G948">
        <v>2</v>
      </c>
      <c r="I948">
        <v>1118</v>
      </c>
      <c r="J948" t="s">
        <v>10339</v>
      </c>
      <c r="K948" t="s">
        <v>10340</v>
      </c>
      <c r="M948" t="s">
        <v>10341</v>
      </c>
      <c r="N948" t="s">
        <v>10342</v>
      </c>
      <c r="P948" t="s">
        <v>10343</v>
      </c>
      <c r="R948" t="s">
        <v>10344</v>
      </c>
      <c r="S948" t="s">
        <v>10345</v>
      </c>
      <c r="T948" t="s">
        <v>10346</v>
      </c>
      <c r="X948">
        <v>3</v>
      </c>
      <c r="Y948" t="s">
        <v>42</v>
      </c>
      <c r="Z948" s="1">
        <v>37474</v>
      </c>
      <c r="AC948" t="s">
        <v>42</v>
      </c>
      <c r="AD948" t="s">
        <v>43</v>
      </c>
    </row>
    <row r="949" spans="1:30" x14ac:dyDescent="0.25">
      <c r="A949" t="s">
        <v>10347</v>
      </c>
      <c r="B949" t="s">
        <v>10348</v>
      </c>
      <c r="C949" t="s">
        <v>10349</v>
      </c>
      <c r="D949" t="s">
        <v>10350</v>
      </c>
      <c r="E949" s="1">
        <v>42621</v>
      </c>
      <c r="F949">
        <v>2016</v>
      </c>
      <c r="I949">
        <v>314</v>
      </c>
      <c r="J949">
        <v>320</v>
      </c>
      <c r="K949" t="s">
        <v>10351</v>
      </c>
      <c r="L949" t="s">
        <v>10352</v>
      </c>
      <c r="M949" t="s">
        <v>10353</v>
      </c>
      <c r="N949" t="s">
        <v>10354</v>
      </c>
      <c r="P949" t="s">
        <v>10355</v>
      </c>
      <c r="R949" t="s">
        <v>10356</v>
      </c>
      <c r="S949" t="s">
        <v>10357</v>
      </c>
      <c r="T949" t="s">
        <v>10358</v>
      </c>
      <c r="X949">
        <v>10</v>
      </c>
      <c r="Z949" s="1">
        <v>42621</v>
      </c>
      <c r="AC949" t="s">
        <v>42</v>
      </c>
      <c r="AD949" t="s">
        <v>43</v>
      </c>
    </row>
    <row r="950" spans="1:30" x14ac:dyDescent="0.25">
      <c r="A950" t="s">
        <v>10359</v>
      </c>
      <c r="B950" t="s">
        <v>10360</v>
      </c>
      <c r="C950" t="s">
        <v>10361</v>
      </c>
      <c r="D950" t="s">
        <v>2410</v>
      </c>
      <c r="E950" s="1">
        <v>40353</v>
      </c>
      <c r="F950">
        <v>2010</v>
      </c>
      <c r="I950">
        <v>1083</v>
      </c>
      <c r="J950">
        <v>1088</v>
      </c>
      <c r="K950" t="s">
        <v>10362</v>
      </c>
      <c r="L950" t="s">
        <v>1228</v>
      </c>
      <c r="M950" t="s">
        <v>2412</v>
      </c>
      <c r="N950" t="s">
        <v>10363</v>
      </c>
      <c r="P950" t="s">
        <v>10364</v>
      </c>
      <c r="R950" t="s">
        <v>10365</v>
      </c>
      <c r="S950" t="s">
        <v>10366</v>
      </c>
      <c r="T950" t="s">
        <v>10367</v>
      </c>
      <c r="X950">
        <v>11</v>
      </c>
      <c r="Y950" t="s">
        <v>42</v>
      </c>
      <c r="Z950" s="1">
        <v>40353</v>
      </c>
      <c r="AC950" t="s">
        <v>42</v>
      </c>
      <c r="AD950" t="s">
        <v>43</v>
      </c>
    </row>
    <row r="951" spans="1:30" x14ac:dyDescent="0.25">
      <c r="A951" t="s">
        <v>10368</v>
      </c>
      <c r="B951" t="s">
        <v>10369</v>
      </c>
      <c r="C951" t="s">
        <v>10370</v>
      </c>
      <c r="D951" t="s">
        <v>10371</v>
      </c>
      <c r="E951" s="1">
        <v>45134</v>
      </c>
      <c r="F951">
        <v>2023</v>
      </c>
      <c r="I951">
        <v>1</v>
      </c>
      <c r="J951">
        <v>6</v>
      </c>
      <c r="K951" t="s">
        <v>10372</v>
      </c>
      <c r="M951" t="s">
        <v>10373</v>
      </c>
      <c r="N951" t="s">
        <v>10374</v>
      </c>
      <c r="P951" t="s">
        <v>10375</v>
      </c>
      <c r="Q951" t="s">
        <v>10376</v>
      </c>
      <c r="R951" t="s">
        <v>10377</v>
      </c>
      <c r="S951" t="s">
        <v>10378</v>
      </c>
      <c r="T951" t="s">
        <v>10379</v>
      </c>
      <c r="X951">
        <v>19</v>
      </c>
      <c r="Y951" t="s">
        <v>42</v>
      </c>
      <c r="Z951" s="1">
        <v>45134</v>
      </c>
      <c r="AC951" t="s">
        <v>42</v>
      </c>
      <c r="AD951" t="s">
        <v>43</v>
      </c>
    </row>
    <row r="952" spans="1:30" x14ac:dyDescent="0.25">
      <c r="A952" t="s">
        <v>10380</v>
      </c>
      <c r="B952" t="s">
        <v>10381</v>
      </c>
      <c r="C952" t="s">
        <v>10382</v>
      </c>
      <c r="D952" t="s">
        <v>10383</v>
      </c>
      <c r="E952" s="1">
        <v>44764</v>
      </c>
      <c r="F952">
        <v>2022</v>
      </c>
      <c r="I952">
        <v>97</v>
      </c>
      <c r="J952">
        <v>97</v>
      </c>
      <c r="K952" t="s">
        <v>10384</v>
      </c>
      <c r="L952" t="s">
        <v>10385</v>
      </c>
      <c r="M952" t="s">
        <v>10386</v>
      </c>
      <c r="N952" t="s">
        <v>10387</v>
      </c>
      <c r="P952" t="s">
        <v>10388</v>
      </c>
      <c r="R952" t="s">
        <v>10389</v>
      </c>
      <c r="S952" t="s">
        <v>10390</v>
      </c>
      <c r="T952" t="s">
        <v>10391</v>
      </c>
      <c r="Y952" t="s">
        <v>42</v>
      </c>
      <c r="Z952" s="1">
        <v>44764</v>
      </c>
      <c r="AC952" t="s">
        <v>42</v>
      </c>
      <c r="AD952" t="s">
        <v>43</v>
      </c>
    </row>
    <row r="953" spans="1:30" x14ac:dyDescent="0.25">
      <c r="A953" t="s">
        <v>10392</v>
      </c>
      <c r="B953" t="s">
        <v>10393</v>
      </c>
      <c r="C953" t="s">
        <v>10394</v>
      </c>
      <c r="D953" t="s">
        <v>712</v>
      </c>
      <c r="E953" s="1">
        <v>42264</v>
      </c>
      <c r="F953">
        <v>2015</v>
      </c>
      <c r="I953">
        <v>1015</v>
      </c>
      <c r="J953">
        <v>1021</v>
      </c>
      <c r="K953" t="s">
        <v>10395</v>
      </c>
      <c r="M953" t="s">
        <v>714</v>
      </c>
      <c r="P953" t="s">
        <v>10396</v>
      </c>
      <c r="Q953" t="s">
        <v>10397</v>
      </c>
      <c r="R953" t="s">
        <v>10398</v>
      </c>
      <c r="S953" t="s">
        <v>10399</v>
      </c>
      <c r="T953" t="s">
        <v>10400</v>
      </c>
      <c r="X953">
        <v>22</v>
      </c>
      <c r="Z953" s="1">
        <v>42264</v>
      </c>
      <c r="AC953" t="s">
        <v>42</v>
      </c>
      <c r="AD953" t="s">
        <v>43</v>
      </c>
    </row>
    <row r="954" spans="1:30" x14ac:dyDescent="0.25">
      <c r="A954" t="s">
        <v>10401</v>
      </c>
      <c r="B954" t="s">
        <v>10402</v>
      </c>
      <c r="C954" t="s">
        <v>424</v>
      </c>
      <c r="D954" t="s">
        <v>10403</v>
      </c>
      <c r="E954" s="1">
        <v>37474</v>
      </c>
      <c r="F954">
        <v>1993</v>
      </c>
      <c r="I954" s="2">
        <v>45078</v>
      </c>
      <c r="J954" s="2">
        <v>45081</v>
      </c>
      <c r="K954" t="s">
        <v>10404</v>
      </c>
      <c r="P954" t="s">
        <v>10405</v>
      </c>
      <c r="R954" t="s">
        <v>10406</v>
      </c>
      <c r="S954" t="s">
        <v>10407</v>
      </c>
      <c r="T954" t="s">
        <v>10408</v>
      </c>
      <c r="Z954" s="1">
        <v>37474</v>
      </c>
      <c r="AC954" t="s">
        <v>117</v>
      </c>
      <c r="AD954" t="s">
        <v>118</v>
      </c>
    </row>
    <row r="955" spans="1:30" x14ac:dyDescent="0.25">
      <c r="A955" t="s">
        <v>10409</v>
      </c>
      <c r="B955" t="s">
        <v>10410</v>
      </c>
      <c r="C955" t="s">
        <v>10411</v>
      </c>
      <c r="D955" t="s">
        <v>10412</v>
      </c>
      <c r="E955" s="1">
        <v>45194</v>
      </c>
      <c r="F955">
        <v>2023</v>
      </c>
      <c r="I955">
        <v>1</v>
      </c>
      <c r="J955">
        <v>5</v>
      </c>
      <c r="K955" t="s">
        <v>10413</v>
      </c>
      <c r="L955" t="s">
        <v>8781</v>
      </c>
      <c r="M955" t="s">
        <v>10414</v>
      </c>
      <c r="N955" t="s">
        <v>10415</v>
      </c>
      <c r="P955" t="s">
        <v>10416</v>
      </c>
      <c r="Q955" t="s">
        <v>10417</v>
      </c>
      <c r="R955" t="s">
        <v>10418</v>
      </c>
      <c r="X955">
        <v>10</v>
      </c>
      <c r="Y955" t="s">
        <v>42</v>
      </c>
      <c r="Z955" s="1">
        <v>45194</v>
      </c>
      <c r="AC955" t="s">
        <v>42</v>
      </c>
      <c r="AD955" t="s">
        <v>43</v>
      </c>
    </row>
    <row r="956" spans="1:30" x14ac:dyDescent="0.25">
      <c r="A956" t="s">
        <v>10419</v>
      </c>
      <c r="B956" t="s">
        <v>10420</v>
      </c>
      <c r="C956" t="s">
        <v>10421</v>
      </c>
      <c r="D956" t="s">
        <v>6337</v>
      </c>
      <c r="E956" s="1">
        <v>44739</v>
      </c>
      <c r="F956">
        <v>2021</v>
      </c>
      <c r="I956">
        <v>1192</v>
      </c>
      <c r="J956">
        <v>1197</v>
      </c>
      <c r="K956" t="s">
        <v>10422</v>
      </c>
      <c r="M956" t="s">
        <v>6339</v>
      </c>
      <c r="N956" t="s">
        <v>10423</v>
      </c>
      <c r="O956" t="s">
        <v>10424</v>
      </c>
      <c r="P956" t="s">
        <v>10425</v>
      </c>
      <c r="Q956" t="s">
        <v>10426</v>
      </c>
      <c r="R956" t="s">
        <v>10427</v>
      </c>
      <c r="S956" t="s">
        <v>10428</v>
      </c>
      <c r="T956" t="s">
        <v>10429</v>
      </c>
      <c r="X956">
        <v>21</v>
      </c>
      <c r="Y956" t="s">
        <v>42</v>
      </c>
      <c r="Z956" s="1">
        <v>44739</v>
      </c>
      <c r="AC956" t="s">
        <v>42</v>
      </c>
      <c r="AD956" t="s">
        <v>43</v>
      </c>
    </row>
    <row r="957" spans="1:30" x14ac:dyDescent="0.25">
      <c r="A957" t="s">
        <v>10430</v>
      </c>
      <c r="B957" t="s">
        <v>10431</v>
      </c>
      <c r="C957" t="s">
        <v>10432</v>
      </c>
      <c r="D957" t="s">
        <v>6663</v>
      </c>
      <c r="E957" s="1">
        <v>42425</v>
      </c>
      <c r="F957">
        <v>2015</v>
      </c>
      <c r="G957">
        <v>3</v>
      </c>
      <c r="I957">
        <v>1</v>
      </c>
      <c r="J957">
        <v>3</v>
      </c>
      <c r="K957" t="s">
        <v>10433</v>
      </c>
      <c r="M957" t="s">
        <v>6665</v>
      </c>
      <c r="N957" t="s">
        <v>10434</v>
      </c>
      <c r="P957" t="s">
        <v>10435</v>
      </c>
      <c r="Q957" t="s">
        <v>10436</v>
      </c>
      <c r="R957" t="s">
        <v>10437</v>
      </c>
      <c r="S957" t="s">
        <v>10438</v>
      </c>
      <c r="T957" t="s">
        <v>10439</v>
      </c>
      <c r="X957">
        <v>8</v>
      </c>
      <c r="Y957" t="s">
        <v>42</v>
      </c>
      <c r="Z957" s="1">
        <v>42425</v>
      </c>
      <c r="AC957" t="s">
        <v>42</v>
      </c>
      <c r="AD957" t="s">
        <v>43</v>
      </c>
    </row>
    <row r="958" spans="1:30" x14ac:dyDescent="0.25">
      <c r="A958" t="s">
        <v>10440</v>
      </c>
      <c r="B958" t="s">
        <v>10441</v>
      </c>
      <c r="C958" t="s">
        <v>10442</v>
      </c>
      <c r="D958" t="s">
        <v>10443</v>
      </c>
      <c r="E958" s="1">
        <v>43132</v>
      </c>
      <c r="F958">
        <v>2017</v>
      </c>
      <c r="I958">
        <v>1</v>
      </c>
      <c r="J958">
        <v>6</v>
      </c>
      <c r="K958" t="s">
        <v>10444</v>
      </c>
      <c r="M958" t="s">
        <v>10445</v>
      </c>
      <c r="N958" t="s">
        <v>10446</v>
      </c>
      <c r="P958" t="s">
        <v>10447</v>
      </c>
      <c r="Q958" t="s">
        <v>10448</v>
      </c>
      <c r="R958" t="s">
        <v>10449</v>
      </c>
      <c r="S958" t="s">
        <v>10450</v>
      </c>
      <c r="T958" t="s">
        <v>10451</v>
      </c>
      <c r="X958">
        <v>13</v>
      </c>
      <c r="Y958" t="s">
        <v>42</v>
      </c>
      <c r="Z958" s="1">
        <v>43132</v>
      </c>
      <c r="AC958" t="s">
        <v>42</v>
      </c>
      <c r="AD958" t="s">
        <v>43</v>
      </c>
    </row>
    <row r="959" spans="1:30" x14ac:dyDescent="0.25">
      <c r="A959" t="s">
        <v>10294</v>
      </c>
      <c r="B959" t="s">
        <v>10295</v>
      </c>
      <c r="C959" t="s">
        <v>10452</v>
      </c>
      <c r="D959" t="s">
        <v>6887</v>
      </c>
      <c r="E959" s="1">
        <v>41285</v>
      </c>
      <c r="F959">
        <v>1969</v>
      </c>
      <c r="G959">
        <v>18</v>
      </c>
      <c r="H959">
        <v>3</v>
      </c>
      <c r="I959">
        <v>124</v>
      </c>
      <c r="J959">
        <v>129</v>
      </c>
      <c r="K959" t="s">
        <v>10297</v>
      </c>
      <c r="L959" t="s">
        <v>6889</v>
      </c>
      <c r="N959" t="s">
        <v>10453</v>
      </c>
      <c r="P959" t="s">
        <v>10454</v>
      </c>
      <c r="R959" t="s">
        <v>10300</v>
      </c>
      <c r="X959">
        <v>2</v>
      </c>
      <c r="Y959" t="s">
        <v>42</v>
      </c>
      <c r="Z959" s="1">
        <v>41285</v>
      </c>
      <c r="AC959" t="s">
        <v>42</v>
      </c>
      <c r="AD959" t="s">
        <v>57</v>
      </c>
    </row>
    <row r="960" spans="1:30" x14ac:dyDescent="0.25">
      <c r="A960" t="s">
        <v>10455</v>
      </c>
      <c r="B960" t="s">
        <v>10456</v>
      </c>
      <c r="C960" t="s">
        <v>10457</v>
      </c>
      <c r="D960" t="s">
        <v>10458</v>
      </c>
      <c r="E960" s="1">
        <v>45208</v>
      </c>
      <c r="F960">
        <v>2023</v>
      </c>
      <c r="I960">
        <v>633</v>
      </c>
      <c r="J960">
        <v>638</v>
      </c>
      <c r="K960" t="s">
        <v>10459</v>
      </c>
      <c r="M960" t="s">
        <v>10460</v>
      </c>
      <c r="N960" t="s">
        <v>10461</v>
      </c>
      <c r="P960" t="s">
        <v>10462</v>
      </c>
      <c r="Q960" t="s">
        <v>10463</v>
      </c>
      <c r="R960" t="s">
        <v>10464</v>
      </c>
      <c r="Y960" t="s">
        <v>42</v>
      </c>
      <c r="Z960" s="1">
        <v>45208</v>
      </c>
      <c r="AC960" t="s">
        <v>42</v>
      </c>
      <c r="AD960" t="s">
        <v>43</v>
      </c>
    </row>
    <row r="961" spans="1:30" x14ac:dyDescent="0.25">
      <c r="A961" t="s">
        <v>10465</v>
      </c>
      <c r="B961" t="s">
        <v>10466</v>
      </c>
      <c r="C961" t="s">
        <v>10467</v>
      </c>
      <c r="D961" t="s">
        <v>10468</v>
      </c>
      <c r="E961" s="1">
        <v>41002</v>
      </c>
      <c r="F961">
        <v>2012</v>
      </c>
      <c r="I961">
        <v>341</v>
      </c>
      <c r="J961">
        <v>344</v>
      </c>
      <c r="K961" t="s">
        <v>10469</v>
      </c>
      <c r="M961" t="s">
        <v>10470</v>
      </c>
      <c r="N961" t="s">
        <v>10471</v>
      </c>
      <c r="P961" t="s">
        <v>10472</v>
      </c>
      <c r="Q961" t="s">
        <v>10473</v>
      </c>
      <c r="R961" t="s">
        <v>10474</v>
      </c>
      <c r="S961" t="s">
        <v>10475</v>
      </c>
      <c r="T961" t="s">
        <v>10476</v>
      </c>
      <c r="X961">
        <v>7</v>
      </c>
      <c r="Y961" t="s">
        <v>42</v>
      </c>
      <c r="Z961" s="1">
        <v>41002</v>
      </c>
      <c r="AC961" t="s">
        <v>42</v>
      </c>
      <c r="AD961" t="s">
        <v>43</v>
      </c>
    </row>
    <row r="962" spans="1:30" x14ac:dyDescent="0.25">
      <c r="A962" t="s">
        <v>10477</v>
      </c>
      <c r="B962" t="s">
        <v>10478</v>
      </c>
      <c r="C962" t="s">
        <v>10479</v>
      </c>
      <c r="D962" t="s">
        <v>10480</v>
      </c>
      <c r="E962" s="1">
        <v>42481</v>
      </c>
      <c r="F962">
        <v>2016</v>
      </c>
      <c r="I962">
        <v>1</v>
      </c>
      <c r="J962">
        <v>2</v>
      </c>
      <c r="K962" t="s">
        <v>10481</v>
      </c>
      <c r="M962" t="s">
        <v>10482</v>
      </c>
      <c r="N962" t="s">
        <v>10483</v>
      </c>
      <c r="P962" t="s">
        <v>10484</v>
      </c>
      <c r="R962" t="s">
        <v>10485</v>
      </c>
      <c r="S962" t="s">
        <v>10486</v>
      </c>
      <c r="T962" t="s">
        <v>10487</v>
      </c>
      <c r="X962">
        <v>3</v>
      </c>
      <c r="Y962" t="s">
        <v>42</v>
      </c>
      <c r="Z962" s="1">
        <v>42481</v>
      </c>
      <c r="AC962" t="s">
        <v>42</v>
      </c>
      <c r="AD962" t="s">
        <v>43</v>
      </c>
    </row>
    <row r="963" spans="1:30" x14ac:dyDescent="0.25">
      <c r="A963" t="s">
        <v>10488</v>
      </c>
      <c r="B963" t="s">
        <v>10489</v>
      </c>
      <c r="C963" t="s">
        <v>10490</v>
      </c>
      <c r="D963" t="s">
        <v>10491</v>
      </c>
      <c r="E963" s="1">
        <v>40262</v>
      </c>
      <c r="F963">
        <v>2009</v>
      </c>
      <c r="I963">
        <v>1</v>
      </c>
      <c r="J963">
        <v>6</v>
      </c>
      <c r="K963" t="s">
        <v>10492</v>
      </c>
      <c r="L963" t="s">
        <v>1158</v>
      </c>
      <c r="M963" t="s">
        <v>10493</v>
      </c>
      <c r="P963" t="s">
        <v>10494</v>
      </c>
      <c r="Q963" t="s">
        <v>10495</v>
      </c>
      <c r="R963" t="s">
        <v>10496</v>
      </c>
      <c r="S963" t="s">
        <v>10497</v>
      </c>
      <c r="T963" t="s">
        <v>10498</v>
      </c>
      <c r="X963">
        <v>4</v>
      </c>
      <c r="Z963" s="1">
        <v>40262</v>
      </c>
      <c r="AC963" t="s">
        <v>42</v>
      </c>
      <c r="AD963" t="s">
        <v>43</v>
      </c>
    </row>
    <row r="964" spans="1:30" x14ac:dyDescent="0.25">
      <c r="A964" t="s">
        <v>10499</v>
      </c>
      <c r="B964" t="s">
        <v>10500</v>
      </c>
      <c r="C964" t="s">
        <v>10501</v>
      </c>
      <c r="D964" t="s">
        <v>10502</v>
      </c>
      <c r="E964" s="1">
        <v>44055</v>
      </c>
      <c r="F964">
        <v>2019</v>
      </c>
      <c r="I964">
        <v>1</v>
      </c>
      <c r="J964">
        <v>4</v>
      </c>
      <c r="K964" t="s">
        <v>10503</v>
      </c>
      <c r="M964" t="s">
        <v>10504</v>
      </c>
      <c r="N964" t="s">
        <v>10505</v>
      </c>
      <c r="P964" t="s">
        <v>10506</v>
      </c>
      <c r="Q964" t="s">
        <v>10507</v>
      </c>
      <c r="R964" t="s">
        <v>10508</v>
      </c>
      <c r="S964" t="s">
        <v>10509</v>
      </c>
      <c r="T964" t="s">
        <v>10510</v>
      </c>
      <c r="X964">
        <v>14</v>
      </c>
      <c r="Y964" t="s">
        <v>42</v>
      </c>
      <c r="Z964" s="1">
        <v>44055</v>
      </c>
      <c r="AC964" t="s">
        <v>42</v>
      </c>
      <c r="AD964" t="s">
        <v>43</v>
      </c>
    </row>
    <row r="965" spans="1:30" x14ac:dyDescent="0.25">
      <c r="A965" t="s">
        <v>10511</v>
      </c>
      <c r="B965" t="s">
        <v>10512</v>
      </c>
      <c r="C965" t="s">
        <v>10513</v>
      </c>
      <c r="D965" t="s">
        <v>10514</v>
      </c>
      <c r="E965" s="1">
        <v>45187</v>
      </c>
      <c r="F965">
        <v>2023</v>
      </c>
      <c r="I965">
        <v>2994</v>
      </c>
      <c r="J965">
        <v>2999</v>
      </c>
      <c r="K965" t="s">
        <v>10515</v>
      </c>
      <c r="L965" t="s">
        <v>1775</v>
      </c>
      <c r="M965" t="s">
        <v>10516</v>
      </c>
      <c r="N965" t="s">
        <v>10517</v>
      </c>
      <c r="O965" t="s">
        <v>10518</v>
      </c>
      <c r="P965" t="s">
        <v>10519</v>
      </c>
      <c r="Q965" t="s">
        <v>10520</v>
      </c>
      <c r="R965" t="s">
        <v>10521</v>
      </c>
      <c r="S965" t="s">
        <v>10522</v>
      </c>
      <c r="T965" t="s">
        <v>10523</v>
      </c>
      <c r="X965">
        <v>26</v>
      </c>
      <c r="Z965" s="1">
        <v>45187</v>
      </c>
      <c r="AC965" t="s">
        <v>42</v>
      </c>
      <c r="AD965" t="s">
        <v>43</v>
      </c>
    </row>
    <row r="966" spans="1:30" x14ac:dyDescent="0.25">
      <c r="A966" t="s">
        <v>10524</v>
      </c>
      <c r="B966" t="s">
        <v>10525</v>
      </c>
      <c r="C966" t="s">
        <v>10526</v>
      </c>
      <c r="D966" t="s">
        <v>10527</v>
      </c>
      <c r="E966" s="1">
        <v>44687</v>
      </c>
      <c r="F966">
        <v>2022</v>
      </c>
      <c r="I966">
        <v>103</v>
      </c>
      <c r="J966">
        <v>105</v>
      </c>
      <c r="K966" t="s">
        <v>10528</v>
      </c>
      <c r="M966" t="s">
        <v>10529</v>
      </c>
      <c r="N966" t="s">
        <v>10530</v>
      </c>
      <c r="P966" t="s">
        <v>10531</v>
      </c>
      <c r="Q966" t="s">
        <v>10532</v>
      </c>
      <c r="R966" t="s">
        <v>10533</v>
      </c>
      <c r="S966" t="s">
        <v>10534</v>
      </c>
      <c r="T966" t="s">
        <v>10535</v>
      </c>
      <c r="X966">
        <v>11</v>
      </c>
      <c r="Y966" t="s">
        <v>42</v>
      </c>
      <c r="Z966" s="1">
        <v>44687</v>
      </c>
      <c r="AC966" t="s">
        <v>42</v>
      </c>
      <c r="AD966" t="s">
        <v>43</v>
      </c>
    </row>
    <row r="967" spans="1:30" x14ac:dyDescent="0.25">
      <c r="A967" t="s">
        <v>10536</v>
      </c>
      <c r="B967" t="s">
        <v>10537</v>
      </c>
      <c r="C967" t="s">
        <v>10538</v>
      </c>
      <c r="D967" t="s">
        <v>10539</v>
      </c>
      <c r="E967" s="1">
        <v>44733</v>
      </c>
      <c r="F967">
        <v>2022</v>
      </c>
      <c r="I967">
        <v>1</v>
      </c>
      <c r="J967">
        <v>6</v>
      </c>
      <c r="K967" t="s">
        <v>10540</v>
      </c>
      <c r="L967" t="s">
        <v>7027</v>
      </c>
      <c r="M967" t="s">
        <v>10541</v>
      </c>
      <c r="N967" t="s">
        <v>10542</v>
      </c>
      <c r="P967" t="s">
        <v>10543</v>
      </c>
      <c r="Q967" t="s">
        <v>10544</v>
      </c>
      <c r="R967" t="s">
        <v>10545</v>
      </c>
      <c r="S967" t="s">
        <v>10546</v>
      </c>
      <c r="T967" t="s">
        <v>10547</v>
      </c>
      <c r="X967">
        <v>14</v>
      </c>
      <c r="Y967" t="s">
        <v>42</v>
      </c>
      <c r="Z967" s="1">
        <v>44733</v>
      </c>
      <c r="AC967" t="s">
        <v>42</v>
      </c>
      <c r="AD967" t="s">
        <v>43</v>
      </c>
    </row>
    <row r="968" spans="1:30" x14ac:dyDescent="0.25">
      <c r="A968" t="s">
        <v>10548</v>
      </c>
      <c r="B968" t="s">
        <v>10549</v>
      </c>
      <c r="C968" t="s">
        <v>10550</v>
      </c>
      <c r="D968" t="s">
        <v>10551</v>
      </c>
      <c r="E968" s="1">
        <v>37474</v>
      </c>
      <c r="F968">
        <v>1999</v>
      </c>
      <c r="G968">
        <v>3</v>
      </c>
      <c r="I968" t="s">
        <v>10552</v>
      </c>
      <c r="K968" t="s">
        <v>10553</v>
      </c>
      <c r="M968" t="s">
        <v>10554</v>
      </c>
      <c r="N968" t="s">
        <v>10555</v>
      </c>
      <c r="P968" t="s">
        <v>10556</v>
      </c>
      <c r="R968" t="s">
        <v>10557</v>
      </c>
      <c r="S968" t="s">
        <v>8968</v>
      </c>
      <c r="T968" t="s">
        <v>10558</v>
      </c>
      <c r="Z968" s="1">
        <v>37474</v>
      </c>
      <c r="AC968" t="s">
        <v>42</v>
      </c>
      <c r="AD968" t="s">
        <v>43</v>
      </c>
    </row>
    <row r="969" spans="1:30" x14ac:dyDescent="0.25">
      <c r="A969" t="s">
        <v>10559</v>
      </c>
      <c r="B969" t="s">
        <v>10560</v>
      </c>
      <c r="C969" t="s">
        <v>10561</v>
      </c>
      <c r="D969" t="s">
        <v>10562</v>
      </c>
      <c r="E969" s="1">
        <v>41585</v>
      </c>
      <c r="F969">
        <v>2013</v>
      </c>
      <c r="I969">
        <v>225</v>
      </c>
      <c r="J969">
        <v>225</v>
      </c>
      <c r="K969" t="s">
        <v>10563</v>
      </c>
      <c r="M969" t="s">
        <v>10564</v>
      </c>
      <c r="N969" t="s">
        <v>10565</v>
      </c>
      <c r="P969" t="s">
        <v>10566</v>
      </c>
      <c r="Q969" t="s">
        <v>10567</v>
      </c>
      <c r="R969" t="s">
        <v>10568</v>
      </c>
      <c r="S969" t="s">
        <v>10569</v>
      </c>
      <c r="T969" t="s">
        <v>10570</v>
      </c>
      <c r="X969">
        <v>4</v>
      </c>
      <c r="Y969" t="s">
        <v>42</v>
      </c>
      <c r="Z969" s="1">
        <v>41585</v>
      </c>
      <c r="AC969" t="s">
        <v>42</v>
      </c>
      <c r="AD969" t="s">
        <v>43</v>
      </c>
    </row>
    <row r="970" spans="1:30" x14ac:dyDescent="0.25">
      <c r="A970" t="s">
        <v>10571</v>
      </c>
      <c r="B970" t="s">
        <v>10572</v>
      </c>
      <c r="C970" t="s">
        <v>10573</v>
      </c>
      <c r="D970" t="s">
        <v>6697</v>
      </c>
      <c r="E970" s="1">
        <v>37474</v>
      </c>
      <c r="F970">
        <v>1997</v>
      </c>
      <c r="I970">
        <v>454</v>
      </c>
      <c r="J970">
        <v>457</v>
      </c>
      <c r="K970" t="s">
        <v>10574</v>
      </c>
      <c r="L970" t="s">
        <v>2550</v>
      </c>
      <c r="M970" t="s">
        <v>6699</v>
      </c>
      <c r="N970" t="s">
        <v>10575</v>
      </c>
      <c r="P970" t="s">
        <v>10576</v>
      </c>
      <c r="R970" t="s">
        <v>10577</v>
      </c>
      <c r="S970" t="s">
        <v>10578</v>
      </c>
      <c r="T970" t="s">
        <v>10579</v>
      </c>
      <c r="Z970" s="1">
        <v>37474</v>
      </c>
      <c r="AC970" t="s">
        <v>117</v>
      </c>
      <c r="AD970" t="s">
        <v>118</v>
      </c>
    </row>
    <row r="971" spans="1:30" x14ac:dyDescent="0.25">
      <c r="A971" t="s">
        <v>10580</v>
      </c>
      <c r="B971" t="s">
        <v>10581</v>
      </c>
      <c r="C971" t="s">
        <v>10582</v>
      </c>
      <c r="D971" t="s">
        <v>10583</v>
      </c>
      <c r="E971" s="1">
        <v>44714</v>
      </c>
      <c r="F971">
        <v>2022</v>
      </c>
      <c r="I971">
        <v>133</v>
      </c>
      <c r="J971">
        <v>136</v>
      </c>
      <c r="K971" t="s">
        <v>10584</v>
      </c>
      <c r="M971" t="s">
        <v>10585</v>
      </c>
      <c r="N971" t="s">
        <v>10586</v>
      </c>
      <c r="P971" t="s">
        <v>10587</v>
      </c>
      <c r="Q971" t="s">
        <v>10588</v>
      </c>
      <c r="R971" t="s">
        <v>10589</v>
      </c>
      <c r="S971" t="s">
        <v>10590</v>
      </c>
      <c r="T971" t="s">
        <v>10591</v>
      </c>
      <c r="X971">
        <v>6</v>
      </c>
      <c r="Z971" s="1">
        <v>44714</v>
      </c>
      <c r="AC971" t="s">
        <v>42</v>
      </c>
      <c r="AD971" t="s">
        <v>43</v>
      </c>
    </row>
    <row r="972" spans="1:30" x14ac:dyDescent="0.25">
      <c r="A972" t="s">
        <v>10592</v>
      </c>
      <c r="B972" t="s">
        <v>10593</v>
      </c>
      <c r="C972" t="s">
        <v>10594</v>
      </c>
      <c r="D972" t="s">
        <v>10595</v>
      </c>
      <c r="E972" s="1">
        <v>43790</v>
      </c>
      <c r="F972">
        <v>2019</v>
      </c>
      <c r="I972">
        <v>157</v>
      </c>
      <c r="J972">
        <v>160</v>
      </c>
      <c r="K972" t="s">
        <v>10596</v>
      </c>
      <c r="M972" t="s">
        <v>10597</v>
      </c>
      <c r="P972" t="s">
        <v>10598</v>
      </c>
      <c r="Q972" t="s">
        <v>10599</v>
      </c>
      <c r="S972" t="s">
        <v>10600</v>
      </c>
      <c r="T972" t="s">
        <v>10601</v>
      </c>
      <c r="X972">
        <v>20</v>
      </c>
      <c r="Z972" s="1">
        <v>43790</v>
      </c>
      <c r="AC972" t="s">
        <v>42</v>
      </c>
      <c r="AD972" t="s">
        <v>43</v>
      </c>
    </row>
    <row r="973" spans="1:30" x14ac:dyDescent="0.25">
      <c r="A973" t="s">
        <v>10602</v>
      </c>
      <c r="B973" t="s">
        <v>10603</v>
      </c>
      <c r="C973" t="s">
        <v>10604</v>
      </c>
      <c r="D973" t="s">
        <v>10605</v>
      </c>
      <c r="E973" s="1">
        <v>44952</v>
      </c>
      <c r="F973">
        <v>2022</v>
      </c>
      <c r="I973">
        <v>6119</v>
      </c>
      <c r="J973">
        <v>6124</v>
      </c>
      <c r="K973" t="s">
        <v>10606</v>
      </c>
      <c r="M973" t="s">
        <v>10607</v>
      </c>
      <c r="N973" t="s">
        <v>10608</v>
      </c>
      <c r="P973" t="s">
        <v>10609</v>
      </c>
      <c r="Q973" t="s">
        <v>10610</v>
      </c>
      <c r="R973" t="s">
        <v>10611</v>
      </c>
      <c r="S973" t="s">
        <v>10612</v>
      </c>
      <c r="T973" t="s">
        <v>10613</v>
      </c>
      <c r="X973">
        <v>7</v>
      </c>
      <c r="Y973" t="s">
        <v>42</v>
      </c>
      <c r="Z973" s="1">
        <v>44952</v>
      </c>
      <c r="AC973" t="s">
        <v>42</v>
      </c>
      <c r="AD973" t="s">
        <v>43</v>
      </c>
    </row>
    <row r="974" spans="1:30" x14ac:dyDescent="0.25">
      <c r="A974" t="s">
        <v>10614</v>
      </c>
      <c r="B974" t="s">
        <v>10615</v>
      </c>
      <c r="C974" t="s">
        <v>10616</v>
      </c>
      <c r="D974" t="s">
        <v>10617</v>
      </c>
      <c r="E974" s="1">
        <v>41075</v>
      </c>
      <c r="F974">
        <v>2012</v>
      </c>
      <c r="I974">
        <v>509</v>
      </c>
      <c r="J974">
        <v>512</v>
      </c>
      <c r="K974" t="s">
        <v>10618</v>
      </c>
      <c r="M974" t="s">
        <v>10619</v>
      </c>
      <c r="P974" t="s">
        <v>10620</v>
      </c>
      <c r="R974" t="s">
        <v>10621</v>
      </c>
      <c r="Z974" s="1">
        <v>41075</v>
      </c>
      <c r="AC974" t="s">
        <v>463</v>
      </c>
      <c r="AD974" t="s">
        <v>464</v>
      </c>
    </row>
    <row r="975" spans="1:30" x14ac:dyDescent="0.25">
      <c r="A975" t="s">
        <v>10622</v>
      </c>
      <c r="B975" t="s">
        <v>10623</v>
      </c>
      <c r="C975" t="s">
        <v>10624</v>
      </c>
      <c r="D975" t="s">
        <v>10625</v>
      </c>
      <c r="E975" s="1">
        <v>38796</v>
      </c>
      <c r="F975">
        <v>2005</v>
      </c>
      <c r="I975">
        <v>52</v>
      </c>
      <c r="J975" t="s">
        <v>10626</v>
      </c>
      <c r="K975" t="s">
        <v>10627</v>
      </c>
      <c r="L975" t="s">
        <v>4056</v>
      </c>
      <c r="M975" t="s">
        <v>10628</v>
      </c>
      <c r="N975" t="s">
        <v>10629</v>
      </c>
      <c r="P975" t="s">
        <v>10630</v>
      </c>
      <c r="R975" t="s">
        <v>10631</v>
      </c>
      <c r="S975" t="s">
        <v>10632</v>
      </c>
      <c r="T975" t="s">
        <v>10633</v>
      </c>
      <c r="X975">
        <v>8</v>
      </c>
      <c r="Y975" t="s">
        <v>42</v>
      </c>
      <c r="Z975" s="1">
        <v>38796</v>
      </c>
      <c r="AC975" t="s">
        <v>42</v>
      </c>
      <c r="AD975" t="s">
        <v>43</v>
      </c>
    </row>
    <row r="976" spans="1:30" x14ac:dyDescent="0.25">
      <c r="A976" t="s">
        <v>10634</v>
      </c>
      <c r="B976" t="s">
        <v>10635</v>
      </c>
      <c r="C976" t="s">
        <v>10636</v>
      </c>
      <c r="D976" t="s">
        <v>10637</v>
      </c>
      <c r="E976" s="1">
        <v>43209</v>
      </c>
      <c r="F976">
        <v>2017</v>
      </c>
      <c r="I976">
        <v>1</v>
      </c>
      <c r="J976">
        <v>1</v>
      </c>
      <c r="K976" t="s">
        <v>10638</v>
      </c>
      <c r="M976" t="s">
        <v>10639</v>
      </c>
      <c r="N976" t="s">
        <v>10640</v>
      </c>
      <c r="P976" t="s">
        <v>10641</v>
      </c>
      <c r="R976" t="s">
        <v>10642</v>
      </c>
      <c r="S976" t="s">
        <v>10643</v>
      </c>
      <c r="T976" t="s">
        <v>10644</v>
      </c>
      <c r="Y976" t="s">
        <v>42</v>
      </c>
      <c r="Z976" s="1">
        <v>43209</v>
      </c>
      <c r="AC976" t="s">
        <v>42</v>
      </c>
      <c r="AD976" t="s">
        <v>43</v>
      </c>
    </row>
    <row r="977" spans="1:30" x14ac:dyDescent="0.25">
      <c r="A977" t="s">
        <v>10645</v>
      </c>
      <c r="B977" t="s">
        <v>10646</v>
      </c>
      <c r="C977" t="s">
        <v>10647</v>
      </c>
      <c r="D977" t="s">
        <v>134</v>
      </c>
      <c r="E977" s="1">
        <v>43094</v>
      </c>
      <c r="F977">
        <v>2017</v>
      </c>
      <c r="I977">
        <v>1</v>
      </c>
      <c r="J977">
        <v>6</v>
      </c>
      <c r="K977" t="s">
        <v>10648</v>
      </c>
      <c r="M977" t="s">
        <v>136</v>
      </c>
      <c r="P977" t="s">
        <v>10649</v>
      </c>
      <c r="Q977" t="s">
        <v>10650</v>
      </c>
      <c r="R977" t="s">
        <v>10651</v>
      </c>
      <c r="S977" t="s">
        <v>10652</v>
      </c>
      <c r="T977" t="s">
        <v>10653</v>
      </c>
      <c r="X977">
        <v>21</v>
      </c>
      <c r="Z977" s="1">
        <v>43094</v>
      </c>
      <c r="AC977" t="s">
        <v>42</v>
      </c>
      <c r="AD977" t="s">
        <v>43</v>
      </c>
    </row>
    <row r="978" spans="1:30" x14ac:dyDescent="0.25">
      <c r="A978" t="s">
        <v>10654</v>
      </c>
      <c r="B978" t="s">
        <v>10655</v>
      </c>
      <c r="C978" t="s">
        <v>10656</v>
      </c>
      <c r="D978" t="s">
        <v>10657</v>
      </c>
      <c r="E978" s="1">
        <v>39854</v>
      </c>
      <c r="F978">
        <v>2008</v>
      </c>
      <c r="G978">
        <v>3</v>
      </c>
      <c r="I978" t="s">
        <v>10658</v>
      </c>
      <c r="J978" t="s">
        <v>10659</v>
      </c>
      <c r="K978" t="s">
        <v>10660</v>
      </c>
      <c r="L978" t="s">
        <v>650</v>
      </c>
      <c r="M978" t="s">
        <v>10661</v>
      </c>
      <c r="N978" t="s">
        <v>10662</v>
      </c>
      <c r="P978" t="s">
        <v>10663</v>
      </c>
      <c r="Q978" t="s">
        <v>10664</v>
      </c>
      <c r="R978" t="s">
        <v>10665</v>
      </c>
      <c r="S978" t="s">
        <v>10666</v>
      </c>
      <c r="T978" t="s">
        <v>10667</v>
      </c>
      <c r="X978">
        <v>11</v>
      </c>
      <c r="Y978" t="s">
        <v>42</v>
      </c>
      <c r="Z978" s="1">
        <v>39854</v>
      </c>
      <c r="AC978" t="s">
        <v>42</v>
      </c>
      <c r="AD978" t="s">
        <v>43</v>
      </c>
    </row>
    <row r="979" spans="1:30" x14ac:dyDescent="0.25">
      <c r="A979" t="s">
        <v>10668</v>
      </c>
      <c r="B979" t="s">
        <v>10669</v>
      </c>
      <c r="C979" t="s">
        <v>10670</v>
      </c>
      <c r="D979" t="s">
        <v>10671</v>
      </c>
      <c r="E979" s="1">
        <v>44669</v>
      </c>
      <c r="F979">
        <v>2021</v>
      </c>
      <c r="G979" t="s">
        <v>10672</v>
      </c>
      <c r="I979">
        <v>1</v>
      </c>
      <c r="J979">
        <v>3</v>
      </c>
      <c r="K979" t="s">
        <v>10673</v>
      </c>
      <c r="L979" t="s">
        <v>10674</v>
      </c>
      <c r="M979" t="s">
        <v>10675</v>
      </c>
      <c r="N979" t="s">
        <v>10676</v>
      </c>
      <c r="O979" t="s">
        <v>10677</v>
      </c>
      <c r="P979" t="s">
        <v>10678</v>
      </c>
      <c r="Q979" t="s">
        <v>10679</v>
      </c>
      <c r="R979" t="s">
        <v>10680</v>
      </c>
      <c r="S979" t="s">
        <v>10681</v>
      </c>
      <c r="T979" t="s">
        <v>10682</v>
      </c>
      <c r="X979">
        <v>7</v>
      </c>
      <c r="Y979" t="s">
        <v>42</v>
      </c>
      <c r="Z979" s="1">
        <v>44669</v>
      </c>
      <c r="AC979" t="s">
        <v>42</v>
      </c>
      <c r="AD979" t="s">
        <v>43</v>
      </c>
    </row>
    <row r="980" spans="1:30" x14ac:dyDescent="0.25">
      <c r="A980" t="s">
        <v>10683</v>
      </c>
      <c r="B980" t="s">
        <v>10684</v>
      </c>
      <c r="C980" t="s">
        <v>10685</v>
      </c>
      <c r="D980" t="s">
        <v>10686</v>
      </c>
      <c r="E980" s="1">
        <v>44924</v>
      </c>
      <c r="F980">
        <v>2022</v>
      </c>
      <c r="I980">
        <v>209</v>
      </c>
      <c r="J980">
        <v>213</v>
      </c>
      <c r="K980" t="s">
        <v>10687</v>
      </c>
      <c r="M980" t="s">
        <v>10688</v>
      </c>
      <c r="N980" t="s">
        <v>10689</v>
      </c>
      <c r="P980" t="s">
        <v>10690</v>
      </c>
      <c r="Q980" t="s">
        <v>10691</v>
      </c>
      <c r="R980" t="s">
        <v>10692</v>
      </c>
      <c r="S980" t="s">
        <v>10693</v>
      </c>
      <c r="T980" t="s">
        <v>10694</v>
      </c>
      <c r="X980">
        <v>12</v>
      </c>
      <c r="Y980" t="s">
        <v>42</v>
      </c>
      <c r="Z980" s="1">
        <v>44924</v>
      </c>
      <c r="AC980" t="s">
        <v>42</v>
      </c>
      <c r="AD980" t="s">
        <v>43</v>
      </c>
    </row>
    <row r="981" spans="1:30" x14ac:dyDescent="0.25">
      <c r="A981" t="s">
        <v>10695</v>
      </c>
      <c r="B981" t="s">
        <v>10696</v>
      </c>
      <c r="C981" t="s">
        <v>10697</v>
      </c>
      <c r="D981" t="s">
        <v>2278</v>
      </c>
      <c r="E981" s="1">
        <v>39994</v>
      </c>
      <c r="F981">
        <v>2008</v>
      </c>
      <c r="I981">
        <v>1</v>
      </c>
      <c r="J981">
        <v>3</v>
      </c>
      <c r="K981" t="s">
        <v>10698</v>
      </c>
      <c r="L981" t="s">
        <v>977</v>
      </c>
      <c r="M981" t="s">
        <v>2280</v>
      </c>
      <c r="N981" t="s">
        <v>10699</v>
      </c>
      <c r="P981" t="s">
        <v>10700</v>
      </c>
      <c r="R981" t="s">
        <v>10701</v>
      </c>
      <c r="S981" t="s">
        <v>10702</v>
      </c>
      <c r="T981" t="s">
        <v>10703</v>
      </c>
      <c r="X981">
        <v>3</v>
      </c>
      <c r="Y981" t="s">
        <v>42</v>
      </c>
      <c r="Z981" s="1">
        <v>39994</v>
      </c>
      <c r="AC981" t="s">
        <v>42</v>
      </c>
      <c r="AD981" t="s">
        <v>43</v>
      </c>
    </row>
    <row r="982" spans="1:30" x14ac:dyDescent="0.25">
      <c r="A982" t="s">
        <v>10704</v>
      </c>
      <c r="B982" t="s">
        <v>10705</v>
      </c>
      <c r="C982" t="s">
        <v>10706</v>
      </c>
      <c r="D982" t="s">
        <v>533</v>
      </c>
      <c r="E982" s="1">
        <v>45184</v>
      </c>
      <c r="F982">
        <v>2023</v>
      </c>
      <c r="I982">
        <v>1088</v>
      </c>
      <c r="J982">
        <v>1092</v>
      </c>
      <c r="K982" t="s">
        <v>10707</v>
      </c>
      <c r="L982" t="s">
        <v>535</v>
      </c>
      <c r="M982" t="s">
        <v>536</v>
      </c>
      <c r="N982" t="s">
        <v>10708</v>
      </c>
      <c r="O982" t="s">
        <v>4816</v>
      </c>
      <c r="P982" t="s">
        <v>10709</v>
      </c>
      <c r="Q982" t="s">
        <v>10710</v>
      </c>
      <c r="R982" t="s">
        <v>10711</v>
      </c>
      <c r="X982">
        <v>13</v>
      </c>
      <c r="Y982" t="s">
        <v>42</v>
      </c>
      <c r="Z982" s="1">
        <v>45184</v>
      </c>
      <c r="AC982" t="s">
        <v>42</v>
      </c>
      <c r="AD982" t="s">
        <v>43</v>
      </c>
    </row>
    <row r="983" spans="1:30" x14ac:dyDescent="0.25">
      <c r="A983" t="s">
        <v>10712</v>
      </c>
      <c r="B983" t="s">
        <v>10713</v>
      </c>
      <c r="C983" t="s">
        <v>10714</v>
      </c>
      <c r="D983" t="s">
        <v>10715</v>
      </c>
      <c r="E983" s="1">
        <v>41176</v>
      </c>
      <c r="F983">
        <v>2012</v>
      </c>
      <c r="I983">
        <v>687</v>
      </c>
      <c r="J983">
        <v>690</v>
      </c>
      <c r="K983" t="s">
        <v>10716</v>
      </c>
      <c r="M983" t="s">
        <v>10717</v>
      </c>
      <c r="N983" t="s">
        <v>10718</v>
      </c>
      <c r="P983" t="s">
        <v>10719</v>
      </c>
      <c r="Q983" t="s">
        <v>10720</v>
      </c>
      <c r="R983" t="s">
        <v>10721</v>
      </c>
      <c r="S983" t="s">
        <v>10722</v>
      </c>
      <c r="T983" t="s">
        <v>10723</v>
      </c>
      <c r="X983">
        <v>9</v>
      </c>
      <c r="Y983" t="s">
        <v>42</v>
      </c>
      <c r="Z983" s="1">
        <v>41176</v>
      </c>
      <c r="AC983" t="s">
        <v>42</v>
      </c>
      <c r="AD983" t="s">
        <v>43</v>
      </c>
    </row>
    <row r="984" spans="1:30" x14ac:dyDescent="0.25">
      <c r="A984" t="s">
        <v>10724</v>
      </c>
      <c r="B984" t="s">
        <v>10725</v>
      </c>
      <c r="C984" t="s">
        <v>10726</v>
      </c>
      <c r="D984" t="s">
        <v>8476</v>
      </c>
      <c r="E984" s="1">
        <v>37474</v>
      </c>
      <c r="F984">
        <v>1989</v>
      </c>
      <c r="I984" s="2">
        <v>45078</v>
      </c>
      <c r="J984" s="2">
        <v>45081</v>
      </c>
      <c r="K984" t="s">
        <v>10727</v>
      </c>
      <c r="P984" t="s">
        <v>10728</v>
      </c>
      <c r="R984" t="s">
        <v>10729</v>
      </c>
      <c r="S984" t="s">
        <v>10730</v>
      </c>
      <c r="T984" t="s">
        <v>10731</v>
      </c>
      <c r="Z984" s="1">
        <v>37474</v>
      </c>
      <c r="AC984" t="s">
        <v>117</v>
      </c>
      <c r="AD984" t="s">
        <v>118</v>
      </c>
    </row>
    <row r="985" spans="1:30" x14ac:dyDescent="0.25">
      <c r="A985" t="s">
        <v>10732</v>
      </c>
      <c r="B985" t="s">
        <v>10733</v>
      </c>
      <c r="C985" t="s">
        <v>10734</v>
      </c>
      <c r="D985" t="s">
        <v>10735</v>
      </c>
      <c r="E985" s="1">
        <v>41274</v>
      </c>
      <c r="F985">
        <v>2012</v>
      </c>
      <c r="I985">
        <v>78</v>
      </c>
      <c r="J985">
        <v>82</v>
      </c>
      <c r="K985" t="s">
        <v>10736</v>
      </c>
      <c r="L985" t="s">
        <v>179</v>
      </c>
      <c r="M985" t="s">
        <v>10737</v>
      </c>
      <c r="N985" t="s">
        <v>10738</v>
      </c>
      <c r="P985" t="s">
        <v>10739</v>
      </c>
      <c r="Q985" t="s">
        <v>6285</v>
      </c>
      <c r="R985" t="s">
        <v>10740</v>
      </c>
      <c r="S985" t="s">
        <v>10741</v>
      </c>
      <c r="T985" t="s">
        <v>10742</v>
      </c>
      <c r="X985">
        <v>7</v>
      </c>
      <c r="Y985" t="s">
        <v>42</v>
      </c>
      <c r="Z985" s="1">
        <v>41274</v>
      </c>
      <c r="AC985" t="s">
        <v>42</v>
      </c>
      <c r="AD985" t="s">
        <v>43</v>
      </c>
    </row>
    <row r="986" spans="1:30" x14ac:dyDescent="0.25">
      <c r="A986" t="s">
        <v>10743</v>
      </c>
      <c r="B986" t="s">
        <v>10744</v>
      </c>
      <c r="C986" t="s">
        <v>10745</v>
      </c>
      <c r="D986" t="s">
        <v>10746</v>
      </c>
      <c r="E986" s="1">
        <v>37474</v>
      </c>
      <c r="F986">
        <v>2000</v>
      </c>
      <c r="G986">
        <v>2</v>
      </c>
      <c r="I986">
        <v>601</v>
      </c>
      <c r="J986" t="s">
        <v>10747</v>
      </c>
      <c r="K986" t="s">
        <v>10748</v>
      </c>
      <c r="M986" t="s">
        <v>10749</v>
      </c>
      <c r="N986" t="s">
        <v>10750</v>
      </c>
      <c r="P986" t="s">
        <v>10751</v>
      </c>
      <c r="R986" t="s">
        <v>10752</v>
      </c>
      <c r="S986" t="s">
        <v>10753</v>
      </c>
      <c r="T986" t="s">
        <v>10754</v>
      </c>
      <c r="X986">
        <v>4</v>
      </c>
      <c r="Y986" t="s">
        <v>42</v>
      </c>
      <c r="Z986" s="1">
        <v>37474</v>
      </c>
      <c r="AC986" t="s">
        <v>42</v>
      </c>
      <c r="AD986" t="s">
        <v>43</v>
      </c>
    </row>
    <row r="987" spans="1:30" x14ac:dyDescent="0.25">
      <c r="A987" t="s">
        <v>10755</v>
      </c>
      <c r="B987" t="s">
        <v>10756</v>
      </c>
      <c r="C987" t="s">
        <v>10757</v>
      </c>
      <c r="D987" t="s">
        <v>481</v>
      </c>
      <c r="E987" s="1">
        <v>40616</v>
      </c>
      <c r="F987">
        <v>2010</v>
      </c>
      <c r="I987">
        <v>1</v>
      </c>
      <c r="J987">
        <v>3</v>
      </c>
      <c r="K987" t="s">
        <v>10758</v>
      </c>
      <c r="L987" t="s">
        <v>483</v>
      </c>
      <c r="M987" t="s">
        <v>484</v>
      </c>
      <c r="N987" t="s">
        <v>10759</v>
      </c>
      <c r="P987" t="s">
        <v>10760</v>
      </c>
      <c r="Q987" t="s">
        <v>10761</v>
      </c>
      <c r="R987" t="s">
        <v>10762</v>
      </c>
      <c r="S987" t="s">
        <v>10763</v>
      </c>
      <c r="T987" t="s">
        <v>10764</v>
      </c>
      <c r="X987">
        <v>4</v>
      </c>
      <c r="Y987" t="s">
        <v>42</v>
      </c>
      <c r="Z987" s="1">
        <v>40616</v>
      </c>
      <c r="AC987" t="s">
        <v>42</v>
      </c>
      <c r="AD987" t="s">
        <v>43</v>
      </c>
    </row>
    <row r="988" spans="1:30" x14ac:dyDescent="0.25">
      <c r="A988" t="s">
        <v>10765</v>
      </c>
      <c r="B988" t="s">
        <v>10766</v>
      </c>
      <c r="C988" t="s">
        <v>10767</v>
      </c>
      <c r="D988" t="s">
        <v>10768</v>
      </c>
      <c r="E988" s="1">
        <v>45167</v>
      </c>
      <c r="F988">
        <v>2023</v>
      </c>
      <c r="I988">
        <v>1</v>
      </c>
      <c r="J988">
        <v>6</v>
      </c>
      <c r="K988" t="s">
        <v>10769</v>
      </c>
      <c r="L988" t="s">
        <v>10770</v>
      </c>
      <c r="M988" t="s">
        <v>10771</v>
      </c>
      <c r="N988" t="s">
        <v>10772</v>
      </c>
      <c r="P988" t="s">
        <v>10773</v>
      </c>
      <c r="Q988" t="s">
        <v>10774</v>
      </c>
      <c r="R988" t="s">
        <v>10775</v>
      </c>
      <c r="S988" t="s">
        <v>10776</v>
      </c>
      <c r="T988" t="s">
        <v>10777</v>
      </c>
      <c r="X988">
        <v>12</v>
      </c>
      <c r="Y988" t="s">
        <v>42</v>
      </c>
      <c r="Z988" s="1">
        <v>45167</v>
      </c>
      <c r="AC988" t="s">
        <v>42</v>
      </c>
      <c r="AD988" t="s">
        <v>43</v>
      </c>
    </row>
    <row r="989" spans="1:30" x14ac:dyDescent="0.25">
      <c r="A989" t="s">
        <v>10778</v>
      </c>
      <c r="B989" t="s">
        <v>10779</v>
      </c>
      <c r="C989" t="s">
        <v>10780</v>
      </c>
      <c r="D989" t="s">
        <v>10781</v>
      </c>
      <c r="E989" s="1">
        <v>42355</v>
      </c>
      <c r="F989">
        <v>2015</v>
      </c>
      <c r="I989">
        <v>1</v>
      </c>
      <c r="J989">
        <v>5</v>
      </c>
      <c r="K989" t="s">
        <v>10782</v>
      </c>
      <c r="M989" t="s">
        <v>10783</v>
      </c>
      <c r="N989" t="s">
        <v>10784</v>
      </c>
      <c r="P989" t="s">
        <v>10785</v>
      </c>
      <c r="Q989" t="s">
        <v>10786</v>
      </c>
      <c r="R989" t="s">
        <v>10787</v>
      </c>
      <c r="S989" t="s">
        <v>10788</v>
      </c>
      <c r="T989" t="s">
        <v>10789</v>
      </c>
      <c r="X989">
        <v>1</v>
      </c>
      <c r="Y989" t="s">
        <v>42</v>
      </c>
      <c r="Z989" s="1">
        <v>42355</v>
      </c>
      <c r="AC989" t="s">
        <v>42</v>
      </c>
      <c r="AD989" t="s">
        <v>43</v>
      </c>
    </row>
    <row r="990" spans="1:30" x14ac:dyDescent="0.25">
      <c r="A990" t="s">
        <v>10790</v>
      </c>
      <c r="B990" t="s">
        <v>10791</v>
      </c>
      <c r="C990" t="s">
        <v>492</v>
      </c>
      <c r="D990" t="s">
        <v>554</v>
      </c>
      <c r="E990" s="1">
        <v>41837</v>
      </c>
      <c r="F990">
        <v>2014</v>
      </c>
      <c r="I990">
        <v>1</v>
      </c>
      <c r="J990">
        <v>4</v>
      </c>
      <c r="K990" t="s">
        <v>10792</v>
      </c>
      <c r="M990" t="s">
        <v>556</v>
      </c>
      <c r="P990" t="s">
        <v>10793</v>
      </c>
      <c r="Z990" s="1">
        <v>41837</v>
      </c>
      <c r="AC990" t="s">
        <v>463</v>
      </c>
      <c r="AD990" t="s">
        <v>464</v>
      </c>
    </row>
    <row r="991" spans="1:30" x14ac:dyDescent="0.25">
      <c r="A991" t="s">
        <v>10794</v>
      </c>
      <c r="B991" t="s">
        <v>10795</v>
      </c>
      <c r="C991" t="s">
        <v>10796</v>
      </c>
      <c r="D991" t="s">
        <v>5927</v>
      </c>
      <c r="E991" s="1">
        <v>42355</v>
      </c>
      <c r="F991">
        <v>2015</v>
      </c>
      <c r="I991">
        <v>773</v>
      </c>
      <c r="J991">
        <v>777</v>
      </c>
      <c r="K991" t="s">
        <v>10797</v>
      </c>
      <c r="M991" t="s">
        <v>5929</v>
      </c>
      <c r="N991" t="s">
        <v>10798</v>
      </c>
      <c r="P991" t="s">
        <v>10799</v>
      </c>
      <c r="Q991" t="s">
        <v>10800</v>
      </c>
      <c r="R991" t="s">
        <v>10801</v>
      </c>
      <c r="S991" t="s">
        <v>10802</v>
      </c>
      <c r="T991" t="s">
        <v>10803</v>
      </c>
      <c r="X991">
        <v>3</v>
      </c>
      <c r="Y991" t="s">
        <v>42</v>
      </c>
      <c r="Z991" s="1">
        <v>42355</v>
      </c>
      <c r="AC991" t="s">
        <v>42</v>
      </c>
      <c r="AD991" t="s">
        <v>43</v>
      </c>
    </row>
    <row r="992" spans="1:30" x14ac:dyDescent="0.25">
      <c r="A992" t="s">
        <v>10804</v>
      </c>
      <c r="B992" t="s">
        <v>10805</v>
      </c>
      <c r="C992" t="s">
        <v>10806</v>
      </c>
      <c r="D992" t="s">
        <v>10807</v>
      </c>
      <c r="E992" s="1">
        <v>45196</v>
      </c>
      <c r="F992">
        <v>2023</v>
      </c>
      <c r="I992">
        <v>367</v>
      </c>
      <c r="J992">
        <v>372</v>
      </c>
      <c r="K992" t="s">
        <v>10808</v>
      </c>
      <c r="M992" t="s">
        <v>10809</v>
      </c>
      <c r="N992" t="s">
        <v>10810</v>
      </c>
      <c r="P992" t="s">
        <v>10811</v>
      </c>
      <c r="Q992" t="s">
        <v>10812</v>
      </c>
      <c r="R992" t="s">
        <v>10813</v>
      </c>
      <c r="X992">
        <v>15</v>
      </c>
      <c r="Y992" t="s">
        <v>42</v>
      </c>
      <c r="Z992" s="1">
        <v>45196</v>
      </c>
      <c r="AC992" t="s">
        <v>42</v>
      </c>
      <c r="AD992" t="s">
        <v>43</v>
      </c>
    </row>
    <row r="993" spans="1:30" x14ac:dyDescent="0.25">
      <c r="A993" t="s">
        <v>10814</v>
      </c>
      <c r="B993" t="s">
        <v>10815</v>
      </c>
      <c r="C993" t="s">
        <v>10816</v>
      </c>
      <c r="D993" t="s">
        <v>10817</v>
      </c>
      <c r="E993" s="1">
        <v>43139</v>
      </c>
      <c r="F993">
        <v>2017</v>
      </c>
      <c r="I993">
        <v>980</v>
      </c>
      <c r="J993">
        <v>984</v>
      </c>
      <c r="K993" t="s">
        <v>10818</v>
      </c>
      <c r="L993" t="s">
        <v>3385</v>
      </c>
      <c r="M993" t="s">
        <v>10819</v>
      </c>
      <c r="N993" t="s">
        <v>10820</v>
      </c>
      <c r="P993" t="s">
        <v>10821</v>
      </c>
      <c r="Q993" t="s">
        <v>10822</v>
      </c>
      <c r="R993" t="s">
        <v>10823</v>
      </c>
      <c r="S993" t="s">
        <v>10824</v>
      </c>
      <c r="T993" t="s">
        <v>10825</v>
      </c>
      <c r="X993">
        <v>10</v>
      </c>
      <c r="Y993" t="s">
        <v>42</v>
      </c>
      <c r="Z993" s="1">
        <v>43139</v>
      </c>
      <c r="AC993" t="s">
        <v>42</v>
      </c>
      <c r="AD993" t="s">
        <v>43</v>
      </c>
    </row>
    <row r="994" spans="1:30" x14ac:dyDescent="0.25">
      <c r="A994" t="s">
        <v>10826</v>
      </c>
      <c r="B994" t="s">
        <v>10827</v>
      </c>
      <c r="C994" t="s">
        <v>10828</v>
      </c>
      <c r="D994" t="s">
        <v>10829</v>
      </c>
      <c r="E994" s="1">
        <v>42677</v>
      </c>
      <c r="F994">
        <v>2016</v>
      </c>
      <c r="I994">
        <v>1</v>
      </c>
      <c r="J994">
        <v>4</v>
      </c>
      <c r="K994" t="s">
        <v>10830</v>
      </c>
      <c r="M994" t="s">
        <v>10831</v>
      </c>
      <c r="N994" t="s">
        <v>10832</v>
      </c>
      <c r="P994" t="s">
        <v>10833</v>
      </c>
      <c r="R994" t="s">
        <v>10834</v>
      </c>
      <c r="S994" t="s">
        <v>10835</v>
      </c>
      <c r="T994" t="s">
        <v>10836</v>
      </c>
      <c r="X994">
        <v>12</v>
      </c>
      <c r="Y994" t="s">
        <v>42</v>
      </c>
      <c r="Z994" s="1">
        <v>42677</v>
      </c>
      <c r="AC994" t="s">
        <v>42</v>
      </c>
      <c r="AD994" t="s">
        <v>43</v>
      </c>
    </row>
    <row r="995" spans="1:30" x14ac:dyDescent="0.25">
      <c r="A995" t="s">
        <v>10837</v>
      </c>
      <c r="B995" t="s">
        <v>10838</v>
      </c>
      <c r="C995" t="s">
        <v>10839</v>
      </c>
      <c r="D995" t="s">
        <v>5994</v>
      </c>
      <c r="E995" s="1">
        <v>41277</v>
      </c>
      <c r="F995">
        <v>2012</v>
      </c>
      <c r="I995">
        <v>1</v>
      </c>
      <c r="J995">
        <v>4</v>
      </c>
      <c r="K995" t="s">
        <v>10840</v>
      </c>
      <c r="L995" t="s">
        <v>5996</v>
      </c>
      <c r="M995" t="s">
        <v>5997</v>
      </c>
      <c r="N995" t="s">
        <v>10841</v>
      </c>
      <c r="P995" t="s">
        <v>10842</v>
      </c>
      <c r="Q995" t="s">
        <v>10843</v>
      </c>
      <c r="R995" t="s">
        <v>10844</v>
      </c>
      <c r="S995" t="s">
        <v>10845</v>
      </c>
      <c r="T995" t="s">
        <v>10846</v>
      </c>
      <c r="X995">
        <v>10</v>
      </c>
      <c r="Y995" t="s">
        <v>42</v>
      </c>
      <c r="Z995" s="1">
        <v>41277</v>
      </c>
      <c r="AC995" t="s">
        <v>42</v>
      </c>
      <c r="AD995" t="s">
        <v>43</v>
      </c>
    </row>
    <row r="996" spans="1:30" x14ac:dyDescent="0.25">
      <c r="A996" t="s">
        <v>10847</v>
      </c>
      <c r="B996" t="s">
        <v>10848</v>
      </c>
      <c r="C996" t="s">
        <v>10849</v>
      </c>
      <c r="D996" t="s">
        <v>10850</v>
      </c>
      <c r="E996" s="1">
        <v>42961</v>
      </c>
      <c r="F996">
        <v>2017</v>
      </c>
      <c r="I996">
        <v>1</v>
      </c>
      <c r="J996">
        <v>6</v>
      </c>
      <c r="K996" t="s">
        <v>10851</v>
      </c>
      <c r="M996" t="s">
        <v>10852</v>
      </c>
      <c r="N996" t="s">
        <v>10853</v>
      </c>
      <c r="P996" t="s">
        <v>10854</v>
      </c>
      <c r="Q996" t="s">
        <v>10855</v>
      </c>
      <c r="R996" t="s">
        <v>10856</v>
      </c>
      <c r="S996" t="s">
        <v>10857</v>
      </c>
      <c r="T996" t="s">
        <v>10858</v>
      </c>
      <c r="X996">
        <v>7</v>
      </c>
      <c r="Z996" s="1">
        <v>42961</v>
      </c>
      <c r="AC996" t="s">
        <v>42</v>
      </c>
      <c r="AD996" t="s">
        <v>43</v>
      </c>
    </row>
    <row r="997" spans="1:30" x14ac:dyDescent="0.25">
      <c r="A997" t="s">
        <v>10859</v>
      </c>
      <c r="B997" t="s">
        <v>10860</v>
      </c>
      <c r="C997" t="s">
        <v>10861</v>
      </c>
      <c r="D997" t="s">
        <v>10862</v>
      </c>
      <c r="E997" s="1">
        <v>44291</v>
      </c>
      <c r="F997">
        <v>2021</v>
      </c>
      <c r="I997">
        <v>783</v>
      </c>
      <c r="J997">
        <v>784</v>
      </c>
      <c r="K997" t="s">
        <v>10863</v>
      </c>
      <c r="M997" t="s">
        <v>10864</v>
      </c>
      <c r="N997" t="s">
        <v>10865</v>
      </c>
      <c r="P997" t="s">
        <v>10866</v>
      </c>
      <c r="Q997" t="s">
        <v>10867</v>
      </c>
      <c r="R997" t="s">
        <v>10868</v>
      </c>
      <c r="S997" t="s">
        <v>10869</v>
      </c>
      <c r="T997" t="s">
        <v>10870</v>
      </c>
      <c r="X997">
        <v>12</v>
      </c>
      <c r="Z997" s="1">
        <v>44291</v>
      </c>
      <c r="AC997" t="s">
        <v>42</v>
      </c>
      <c r="AD997" t="s">
        <v>43</v>
      </c>
    </row>
    <row r="998" spans="1:30" x14ac:dyDescent="0.25">
      <c r="A998" t="s">
        <v>10871</v>
      </c>
      <c r="B998" t="s">
        <v>10872</v>
      </c>
      <c r="C998" t="s">
        <v>10873</v>
      </c>
      <c r="D998" t="s">
        <v>10874</v>
      </c>
      <c r="E998" s="1">
        <v>38321</v>
      </c>
      <c r="F998">
        <v>2004</v>
      </c>
      <c r="I998">
        <v>351</v>
      </c>
      <c r="J998">
        <v>356</v>
      </c>
      <c r="K998" t="s">
        <v>10875</v>
      </c>
      <c r="M998" t="s">
        <v>10876</v>
      </c>
      <c r="N998" t="s">
        <v>10877</v>
      </c>
      <c r="P998" t="s">
        <v>10878</v>
      </c>
      <c r="R998" t="s">
        <v>10879</v>
      </c>
      <c r="S998" t="s">
        <v>10880</v>
      </c>
      <c r="T998" t="s">
        <v>10881</v>
      </c>
      <c r="X998">
        <v>29</v>
      </c>
      <c r="Y998" t="s">
        <v>42</v>
      </c>
      <c r="Z998" s="1">
        <v>38321</v>
      </c>
      <c r="AC998" t="s">
        <v>42</v>
      </c>
      <c r="AD998" t="s">
        <v>43</v>
      </c>
    </row>
    <row r="999" spans="1:30" x14ac:dyDescent="0.25">
      <c r="A999" t="s">
        <v>10882</v>
      </c>
      <c r="B999" t="s">
        <v>10883</v>
      </c>
      <c r="C999" t="s">
        <v>10884</v>
      </c>
      <c r="D999" t="s">
        <v>10885</v>
      </c>
      <c r="E999" s="1">
        <v>44547</v>
      </c>
      <c r="F999">
        <v>2021</v>
      </c>
      <c r="I999">
        <v>1</v>
      </c>
      <c r="J999">
        <v>4</v>
      </c>
      <c r="K999" t="s">
        <v>10886</v>
      </c>
      <c r="L999" t="s">
        <v>10887</v>
      </c>
      <c r="M999" t="s">
        <v>10888</v>
      </c>
      <c r="N999" t="s">
        <v>10889</v>
      </c>
      <c r="P999" t="s">
        <v>10890</v>
      </c>
      <c r="Q999" t="s">
        <v>10891</v>
      </c>
      <c r="R999" t="s">
        <v>10892</v>
      </c>
      <c r="S999" t="s">
        <v>10893</v>
      </c>
      <c r="T999" t="s">
        <v>10894</v>
      </c>
      <c r="X999">
        <v>17</v>
      </c>
      <c r="Y999" t="s">
        <v>42</v>
      </c>
      <c r="Z999" s="1">
        <v>44547</v>
      </c>
      <c r="AC999" t="s">
        <v>42</v>
      </c>
      <c r="AD999" t="s">
        <v>43</v>
      </c>
    </row>
    <row r="1000" spans="1:30" x14ac:dyDescent="0.25">
      <c r="A1000" t="s">
        <v>10895</v>
      </c>
      <c r="B1000" t="s">
        <v>10896</v>
      </c>
      <c r="C1000" t="s">
        <v>10897</v>
      </c>
      <c r="D1000" t="s">
        <v>10898</v>
      </c>
      <c r="E1000" s="1">
        <v>43980</v>
      </c>
      <c r="F1000">
        <v>2020</v>
      </c>
      <c r="I1000">
        <v>196</v>
      </c>
      <c r="J1000">
        <v>200</v>
      </c>
      <c r="K1000" t="s">
        <v>10899</v>
      </c>
      <c r="M1000" t="s">
        <v>10900</v>
      </c>
      <c r="N1000" t="s">
        <v>10901</v>
      </c>
      <c r="P1000" t="s">
        <v>10902</v>
      </c>
      <c r="Q1000" t="s">
        <v>10903</v>
      </c>
      <c r="R1000" t="s">
        <v>10904</v>
      </c>
      <c r="S1000" t="s">
        <v>10905</v>
      </c>
      <c r="T1000" t="s">
        <v>10906</v>
      </c>
      <c r="X1000">
        <v>12</v>
      </c>
      <c r="Y1000" t="s">
        <v>42</v>
      </c>
      <c r="Z1000" s="1">
        <v>43980</v>
      </c>
      <c r="AC1000" t="s">
        <v>42</v>
      </c>
      <c r="AD1000" t="s">
        <v>43</v>
      </c>
    </row>
    <row r="1001" spans="1:30" x14ac:dyDescent="0.25">
      <c r="A1001" t="s">
        <v>10907</v>
      </c>
      <c r="B1001" t="s">
        <v>10908</v>
      </c>
      <c r="C1001" t="s">
        <v>10909</v>
      </c>
      <c r="D1001" t="s">
        <v>10910</v>
      </c>
      <c r="E1001" s="1">
        <v>42089</v>
      </c>
      <c r="F1001">
        <v>2014</v>
      </c>
      <c r="I1001">
        <v>1</v>
      </c>
      <c r="J1001">
        <v>6</v>
      </c>
      <c r="K1001" t="s">
        <v>10911</v>
      </c>
      <c r="M1001" t="s">
        <v>10912</v>
      </c>
      <c r="N1001" t="s">
        <v>10913</v>
      </c>
      <c r="P1001" t="s">
        <v>10914</v>
      </c>
      <c r="R1001" t="s">
        <v>10915</v>
      </c>
      <c r="S1001" t="s">
        <v>10916</v>
      </c>
      <c r="T1001" t="s">
        <v>10917</v>
      </c>
      <c r="X1001">
        <v>14</v>
      </c>
      <c r="Y1001" t="s">
        <v>42</v>
      </c>
      <c r="Z1001" s="1">
        <v>42089</v>
      </c>
      <c r="AC1001" t="s">
        <v>42</v>
      </c>
      <c r="AD1001" t="s">
        <v>43</v>
      </c>
    </row>
    <row r="1002" spans="1:30" x14ac:dyDescent="0.25">
      <c r="A1002" t="s">
        <v>10918</v>
      </c>
      <c r="B1002" t="s">
        <v>10919</v>
      </c>
      <c r="C1002" t="s">
        <v>10920</v>
      </c>
      <c r="D1002" t="s">
        <v>10921</v>
      </c>
      <c r="E1002" s="1">
        <v>45198</v>
      </c>
      <c r="F1002">
        <v>2023</v>
      </c>
      <c r="I1002">
        <v>1</v>
      </c>
      <c r="J1002">
        <v>4</v>
      </c>
      <c r="K1002" t="s">
        <v>10922</v>
      </c>
      <c r="L1002" t="s">
        <v>10923</v>
      </c>
      <c r="M1002" t="s">
        <v>10924</v>
      </c>
      <c r="N1002" t="s">
        <v>10925</v>
      </c>
      <c r="P1002" t="s">
        <v>10926</v>
      </c>
      <c r="Q1002" t="s">
        <v>10927</v>
      </c>
      <c r="R1002" t="s">
        <v>10928</v>
      </c>
      <c r="X1002">
        <v>8</v>
      </c>
      <c r="Y1002" t="s">
        <v>42</v>
      </c>
      <c r="Z1002" s="1">
        <v>45198</v>
      </c>
      <c r="AC1002" t="s">
        <v>42</v>
      </c>
      <c r="AD1002" t="s">
        <v>43</v>
      </c>
    </row>
    <row r="1003" spans="1:30" x14ac:dyDescent="0.25">
      <c r="A1003" t="s">
        <v>10929</v>
      </c>
      <c r="B1003" t="s">
        <v>10930</v>
      </c>
      <c r="C1003" t="s">
        <v>10931</v>
      </c>
      <c r="D1003" t="s">
        <v>10932</v>
      </c>
      <c r="E1003" s="1">
        <v>42954</v>
      </c>
      <c r="F1003">
        <v>2017</v>
      </c>
      <c r="I1003">
        <v>507</v>
      </c>
      <c r="J1003">
        <v>511</v>
      </c>
      <c r="K1003" t="s">
        <v>10933</v>
      </c>
      <c r="M1003" t="s">
        <v>10934</v>
      </c>
      <c r="N1003" t="s">
        <v>10935</v>
      </c>
      <c r="P1003" t="s">
        <v>10936</v>
      </c>
      <c r="Q1003" t="s">
        <v>10937</v>
      </c>
      <c r="R1003" t="s">
        <v>10938</v>
      </c>
      <c r="S1003" t="s">
        <v>10939</v>
      </c>
      <c r="T1003" t="s">
        <v>10940</v>
      </c>
      <c r="X1003">
        <v>14</v>
      </c>
      <c r="Y1003" t="s">
        <v>42</v>
      </c>
      <c r="Z1003" s="1">
        <v>42954</v>
      </c>
      <c r="AC1003" t="s">
        <v>42</v>
      </c>
      <c r="AD1003" t="s">
        <v>43</v>
      </c>
    </row>
    <row r="1004" spans="1:30" x14ac:dyDescent="0.25">
      <c r="A1004" t="s">
        <v>10941</v>
      </c>
      <c r="B1004" t="s">
        <v>10942</v>
      </c>
      <c r="C1004" t="s">
        <v>10943</v>
      </c>
      <c r="D1004" t="s">
        <v>10944</v>
      </c>
      <c r="E1004" s="1">
        <v>40065</v>
      </c>
      <c r="F1004">
        <v>2009</v>
      </c>
      <c r="I1004">
        <v>1</v>
      </c>
      <c r="J1004">
        <v>10</v>
      </c>
      <c r="K1004" t="s">
        <v>10945</v>
      </c>
      <c r="L1004" t="s">
        <v>10946</v>
      </c>
      <c r="M1004" t="s">
        <v>10947</v>
      </c>
      <c r="P1004" t="s">
        <v>10948</v>
      </c>
      <c r="R1004" t="s">
        <v>10949</v>
      </c>
      <c r="S1004" t="s">
        <v>10950</v>
      </c>
      <c r="T1004" t="s">
        <v>10951</v>
      </c>
      <c r="X1004">
        <v>16</v>
      </c>
      <c r="Z1004" s="1">
        <v>40065</v>
      </c>
      <c r="AC1004" t="s">
        <v>42</v>
      </c>
      <c r="AD1004" t="s">
        <v>43</v>
      </c>
    </row>
    <row r="1005" spans="1:30" x14ac:dyDescent="0.25">
      <c r="A1005" t="s">
        <v>10952</v>
      </c>
      <c r="B1005" t="s">
        <v>10953</v>
      </c>
      <c r="C1005" t="s">
        <v>10954</v>
      </c>
      <c r="D1005" t="s">
        <v>10955</v>
      </c>
      <c r="E1005" s="1">
        <v>44788</v>
      </c>
      <c r="F1005">
        <v>2022</v>
      </c>
      <c r="I1005">
        <v>1</v>
      </c>
      <c r="J1005">
        <v>5</v>
      </c>
      <c r="K1005" t="s">
        <v>10956</v>
      </c>
      <c r="M1005" t="s">
        <v>10957</v>
      </c>
      <c r="N1005" t="s">
        <v>10958</v>
      </c>
      <c r="P1005" t="s">
        <v>10959</v>
      </c>
      <c r="Q1005" t="s">
        <v>10960</v>
      </c>
      <c r="R1005" t="s">
        <v>10961</v>
      </c>
      <c r="S1005" t="s">
        <v>10962</v>
      </c>
      <c r="T1005" t="s">
        <v>10963</v>
      </c>
      <c r="X1005">
        <v>11</v>
      </c>
      <c r="Y1005" t="s">
        <v>42</v>
      </c>
      <c r="Z1005" s="1">
        <v>44788</v>
      </c>
      <c r="AC1005" t="s">
        <v>42</v>
      </c>
      <c r="AD1005" t="s">
        <v>43</v>
      </c>
    </row>
    <row r="1006" spans="1:30" x14ac:dyDescent="0.25">
      <c r="A1006" t="s">
        <v>10964</v>
      </c>
      <c r="B1006" t="s">
        <v>10965</v>
      </c>
      <c r="C1006" t="s">
        <v>10966</v>
      </c>
      <c r="D1006" t="s">
        <v>10967</v>
      </c>
      <c r="E1006" s="1">
        <v>43804</v>
      </c>
      <c r="F1006">
        <v>2019</v>
      </c>
      <c r="G1006" t="s">
        <v>10968</v>
      </c>
      <c r="I1006">
        <v>1</v>
      </c>
      <c r="J1006">
        <v>4</v>
      </c>
      <c r="K1006" t="s">
        <v>10969</v>
      </c>
      <c r="M1006" t="s">
        <v>10970</v>
      </c>
      <c r="N1006" t="s">
        <v>10971</v>
      </c>
      <c r="P1006" t="s">
        <v>10972</v>
      </c>
      <c r="Q1006" t="s">
        <v>10973</v>
      </c>
      <c r="R1006" t="s">
        <v>10974</v>
      </c>
      <c r="S1006" t="s">
        <v>10975</v>
      </c>
      <c r="T1006" t="s">
        <v>10976</v>
      </c>
      <c r="X1006">
        <v>9</v>
      </c>
      <c r="Y1006" t="s">
        <v>42</v>
      </c>
      <c r="Z1006" s="1">
        <v>43804</v>
      </c>
      <c r="AC1006" t="s">
        <v>42</v>
      </c>
      <c r="AD1006" t="s">
        <v>43</v>
      </c>
    </row>
    <row r="1007" spans="1:30" x14ac:dyDescent="0.25">
      <c r="A1007" t="s">
        <v>10977</v>
      </c>
      <c r="B1007" t="s">
        <v>10978</v>
      </c>
      <c r="C1007" t="s">
        <v>10979</v>
      </c>
      <c r="D1007" t="s">
        <v>2466</v>
      </c>
      <c r="E1007" s="1">
        <v>40864</v>
      </c>
      <c r="F1007">
        <v>2011</v>
      </c>
      <c r="I1007">
        <v>221</v>
      </c>
      <c r="J1007">
        <v>222</v>
      </c>
      <c r="K1007" t="s">
        <v>10980</v>
      </c>
      <c r="L1007" t="s">
        <v>2468</v>
      </c>
      <c r="M1007" t="s">
        <v>2469</v>
      </c>
      <c r="N1007" t="s">
        <v>10981</v>
      </c>
      <c r="P1007" t="s">
        <v>10982</v>
      </c>
      <c r="Q1007" t="s">
        <v>10983</v>
      </c>
      <c r="R1007" t="s">
        <v>10984</v>
      </c>
      <c r="S1007" t="s">
        <v>10985</v>
      </c>
      <c r="T1007" t="s">
        <v>10986</v>
      </c>
      <c r="X1007">
        <v>3</v>
      </c>
      <c r="Y1007" t="s">
        <v>42</v>
      </c>
      <c r="Z1007" s="1">
        <v>40864</v>
      </c>
      <c r="AC1007" t="s">
        <v>42</v>
      </c>
      <c r="AD1007" t="s">
        <v>43</v>
      </c>
    </row>
    <row r="1008" spans="1:30" x14ac:dyDescent="0.25">
      <c r="A1008" t="s">
        <v>10987</v>
      </c>
      <c r="B1008" t="s">
        <v>10988</v>
      </c>
      <c r="C1008" t="s">
        <v>10989</v>
      </c>
      <c r="D1008" t="s">
        <v>10990</v>
      </c>
      <c r="E1008" s="1">
        <v>40095</v>
      </c>
      <c r="F1008">
        <v>2009</v>
      </c>
      <c r="I1008">
        <v>1</v>
      </c>
      <c r="J1008">
        <v>6</v>
      </c>
      <c r="K1008" t="s">
        <v>10991</v>
      </c>
      <c r="M1008" t="s">
        <v>10992</v>
      </c>
      <c r="P1008" t="s">
        <v>10993</v>
      </c>
      <c r="Q1008" t="s">
        <v>10994</v>
      </c>
      <c r="R1008" t="s">
        <v>10995</v>
      </c>
      <c r="S1008" t="s">
        <v>10996</v>
      </c>
      <c r="T1008" t="s">
        <v>10997</v>
      </c>
      <c r="X1008">
        <v>22</v>
      </c>
      <c r="Z1008" s="1">
        <v>40095</v>
      </c>
      <c r="AC1008" t="s">
        <v>42</v>
      </c>
      <c r="AD1008" t="s">
        <v>43</v>
      </c>
    </row>
    <row r="1009" spans="1:30" x14ac:dyDescent="0.25">
      <c r="A1009" t="s">
        <v>10998</v>
      </c>
      <c r="B1009" t="s">
        <v>10999</v>
      </c>
      <c r="C1009" t="s">
        <v>11000</v>
      </c>
      <c r="D1009" t="s">
        <v>11001</v>
      </c>
      <c r="E1009" s="1">
        <v>42751</v>
      </c>
      <c r="F1009">
        <v>2016</v>
      </c>
      <c r="I1009">
        <v>53</v>
      </c>
      <c r="J1009">
        <v>56</v>
      </c>
      <c r="K1009" t="s">
        <v>11002</v>
      </c>
      <c r="M1009" t="s">
        <v>11003</v>
      </c>
      <c r="P1009" t="s">
        <v>11004</v>
      </c>
      <c r="R1009" t="s">
        <v>11005</v>
      </c>
      <c r="S1009" t="s">
        <v>11006</v>
      </c>
      <c r="T1009" t="s">
        <v>11007</v>
      </c>
      <c r="X1009">
        <v>11</v>
      </c>
      <c r="Z1009" s="1">
        <v>42751</v>
      </c>
      <c r="AC1009" t="s">
        <v>42</v>
      </c>
      <c r="AD1009" t="s">
        <v>43</v>
      </c>
    </row>
    <row r="1010" spans="1:30" x14ac:dyDescent="0.25">
      <c r="A1010" t="s">
        <v>11008</v>
      </c>
      <c r="B1010" t="s">
        <v>11009</v>
      </c>
      <c r="C1010" t="s">
        <v>11010</v>
      </c>
      <c r="D1010" t="s">
        <v>11011</v>
      </c>
      <c r="E1010" s="1">
        <v>41725</v>
      </c>
      <c r="F1010">
        <v>2014</v>
      </c>
      <c r="I1010">
        <v>488</v>
      </c>
      <c r="J1010">
        <v>492</v>
      </c>
      <c r="K1010" t="s">
        <v>11012</v>
      </c>
      <c r="L1010" t="s">
        <v>11013</v>
      </c>
      <c r="M1010" t="s">
        <v>11014</v>
      </c>
      <c r="N1010" t="s">
        <v>11015</v>
      </c>
      <c r="P1010" t="s">
        <v>11016</v>
      </c>
      <c r="Q1010" t="s">
        <v>11017</v>
      </c>
      <c r="R1010" t="s">
        <v>11018</v>
      </c>
      <c r="S1010" t="s">
        <v>11019</v>
      </c>
      <c r="T1010" t="s">
        <v>11020</v>
      </c>
      <c r="X1010">
        <v>11</v>
      </c>
      <c r="Y1010" t="s">
        <v>42</v>
      </c>
      <c r="Z1010" s="1">
        <v>41725</v>
      </c>
      <c r="AC1010" t="s">
        <v>42</v>
      </c>
      <c r="AD1010" t="s">
        <v>43</v>
      </c>
    </row>
    <row r="1011" spans="1:30" x14ac:dyDescent="0.25">
      <c r="A1011" t="s">
        <v>11021</v>
      </c>
      <c r="B1011" t="s">
        <v>11022</v>
      </c>
      <c r="C1011" t="s">
        <v>11023</v>
      </c>
      <c r="D1011" t="s">
        <v>11024</v>
      </c>
      <c r="E1011" s="1">
        <v>44924</v>
      </c>
      <c r="F1011">
        <v>2022</v>
      </c>
      <c r="I1011">
        <v>1252</v>
      </c>
      <c r="J1011">
        <v>1257</v>
      </c>
      <c r="K1011" t="s">
        <v>11025</v>
      </c>
      <c r="L1011" t="s">
        <v>11026</v>
      </c>
      <c r="M1011" t="s">
        <v>11027</v>
      </c>
      <c r="N1011" t="s">
        <v>11028</v>
      </c>
      <c r="P1011" t="s">
        <v>11029</v>
      </c>
      <c r="Q1011" t="s">
        <v>11030</v>
      </c>
      <c r="R1011" t="s">
        <v>11031</v>
      </c>
      <c r="S1011" t="s">
        <v>11032</v>
      </c>
      <c r="T1011" t="s">
        <v>11033</v>
      </c>
      <c r="X1011">
        <v>17</v>
      </c>
      <c r="Y1011" t="s">
        <v>42</v>
      </c>
      <c r="Z1011" s="1">
        <v>44924</v>
      </c>
      <c r="AC1011" t="s">
        <v>42</v>
      </c>
      <c r="AD1011" t="s">
        <v>43</v>
      </c>
    </row>
    <row r="1012" spans="1:30" x14ac:dyDescent="0.25">
      <c r="A1012" t="s">
        <v>11034</v>
      </c>
      <c r="B1012" t="s">
        <v>11035</v>
      </c>
      <c r="C1012" t="s">
        <v>11036</v>
      </c>
      <c r="D1012" t="s">
        <v>4986</v>
      </c>
      <c r="E1012" s="1">
        <v>43408</v>
      </c>
      <c r="F1012">
        <v>2018</v>
      </c>
      <c r="I1012">
        <v>5606</v>
      </c>
      <c r="J1012">
        <v>5609</v>
      </c>
      <c r="K1012" t="s">
        <v>11037</v>
      </c>
      <c r="L1012" t="s">
        <v>650</v>
      </c>
      <c r="M1012" t="s">
        <v>4988</v>
      </c>
      <c r="N1012" t="s">
        <v>11038</v>
      </c>
      <c r="P1012" t="s">
        <v>11039</v>
      </c>
      <c r="Q1012" t="s">
        <v>11040</v>
      </c>
      <c r="R1012" t="s">
        <v>11041</v>
      </c>
      <c r="S1012" t="s">
        <v>11042</v>
      </c>
      <c r="T1012" t="s">
        <v>11043</v>
      </c>
      <c r="X1012">
        <v>4</v>
      </c>
      <c r="Y1012" t="s">
        <v>42</v>
      </c>
      <c r="Z1012" s="1">
        <v>43408</v>
      </c>
      <c r="AC1012" t="s">
        <v>42</v>
      </c>
      <c r="AD1012" t="s">
        <v>43</v>
      </c>
    </row>
    <row r="1013" spans="1:30" x14ac:dyDescent="0.25">
      <c r="A1013" t="s">
        <v>11044</v>
      </c>
      <c r="B1013" t="s">
        <v>11045</v>
      </c>
      <c r="C1013" t="s">
        <v>11046</v>
      </c>
      <c r="D1013" t="s">
        <v>11047</v>
      </c>
      <c r="E1013" s="1">
        <v>43992</v>
      </c>
      <c r="F1013">
        <v>2020</v>
      </c>
      <c r="I1013">
        <v>1</v>
      </c>
      <c r="J1013">
        <v>5</v>
      </c>
      <c r="K1013" t="s">
        <v>11048</v>
      </c>
      <c r="L1013" t="s">
        <v>11049</v>
      </c>
      <c r="M1013" t="s">
        <v>11050</v>
      </c>
      <c r="N1013" t="s">
        <v>11051</v>
      </c>
      <c r="P1013" t="s">
        <v>11052</v>
      </c>
      <c r="Q1013" t="s">
        <v>11053</v>
      </c>
      <c r="R1013" t="s">
        <v>11054</v>
      </c>
      <c r="S1013" t="s">
        <v>11055</v>
      </c>
      <c r="T1013" t="s">
        <v>11056</v>
      </c>
      <c r="X1013">
        <v>22</v>
      </c>
      <c r="Y1013" t="s">
        <v>42</v>
      </c>
      <c r="Z1013" s="1">
        <v>43992</v>
      </c>
      <c r="AC1013" t="s">
        <v>42</v>
      </c>
      <c r="AD1013" t="s">
        <v>43</v>
      </c>
    </row>
    <row r="1014" spans="1:30" x14ac:dyDescent="0.25">
      <c r="A1014" t="s">
        <v>11057</v>
      </c>
      <c r="B1014" t="s">
        <v>11058</v>
      </c>
      <c r="C1014" t="s">
        <v>11059</v>
      </c>
      <c r="D1014" t="s">
        <v>7842</v>
      </c>
      <c r="E1014" s="1">
        <v>43290</v>
      </c>
      <c r="F1014">
        <v>2018</v>
      </c>
      <c r="I1014">
        <v>2725</v>
      </c>
      <c r="J1014">
        <v>2729</v>
      </c>
      <c r="K1014" t="s">
        <v>11060</v>
      </c>
      <c r="L1014" t="s">
        <v>7810</v>
      </c>
      <c r="M1014" t="s">
        <v>7844</v>
      </c>
      <c r="N1014" t="s">
        <v>11061</v>
      </c>
      <c r="P1014" t="s">
        <v>11062</v>
      </c>
      <c r="Q1014" t="s">
        <v>11063</v>
      </c>
      <c r="R1014" t="s">
        <v>11064</v>
      </c>
      <c r="S1014" t="s">
        <v>11065</v>
      </c>
      <c r="T1014" t="s">
        <v>11066</v>
      </c>
      <c r="X1014">
        <v>16</v>
      </c>
      <c r="Y1014" t="s">
        <v>42</v>
      </c>
      <c r="Z1014" s="1">
        <v>43290</v>
      </c>
      <c r="AC1014" t="s">
        <v>42</v>
      </c>
      <c r="AD1014" t="s">
        <v>43</v>
      </c>
    </row>
    <row r="1015" spans="1:30" x14ac:dyDescent="0.25">
      <c r="A1015" t="s">
        <v>11067</v>
      </c>
      <c r="B1015" t="s">
        <v>11068</v>
      </c>
      <c r="C1015" t="s">
        <v>11069</v>
      </c>
      <c r="D1015" t="s">
        <v>533</v>
      </c>
      <c r="E1015" s="1">
        <v>45184</v>
      </c>
      <c r="F1015">
        <v>2023</v>
      </c>
      <c r="I1015">
        <v>1794</v>
      </c>
      <c r="J1015">
        <v>1797</v>
      </c>
      <c r="K1015" t="s">
        <v>11070</v>
      </c>
      <c r="L1015" t="s">
        <v>535</v>
      </c>
      <c r="M1015" t="s">
        <v>536</v>
      </c>
      <c r="N1015" t="s">
        <v>11071</v>
      </c>
      <c r="P1015" t="s">
        <v>11072</v>
      </c>
      <c r="Q1015" t="s">
        <v>11073</v>
      </c>
      <c r="R1015" t="s">
        <v>11074</v>
      </c>
      <c r="X1015">
        <v>10</v>
      </c>
      <c r="Y1015" t="s">
        <v>42</v>
      </c>
      <c r="Z1015" s="1">
        <v>45184</v>
      </c>
      <c r="AC1015" t="s">
        <v>42</v>
      </c>
      <c r="AD1015" t="s">
        <v>43</v>
      </c>
    </row>
    <row r="1016" spans="1:30" x14ac:dyDescent="0.25">
      <c r="A1016" t="s">
        <v>11075</v>
      </c>
      <c r="B1016" t="s">
        <v>11076</v>
      </c>
      <c r="C1016" t="s">
        <v>11077</v>
      </c>
      <c r="D1016" t="s">
        <v>11078</v>
      </c>
      <c r="E1016" s="1">
        <v>44368</v>
      </c>
      <c r="F1016">
        <v>2021</v>
      </c>
      <c r="I1016">
        <v>1066</v>
      </c>
      <c r="J1016">
        <v>1071</v>
      </c>
      <c r="K1016" t="s">
        <v>11079</v>
      </c>
      <c r="M1016" t="s">
        <v>11080</v>
      </c>
      <c r="N1016" t="s">
        <v>11081</v>
      </c>
      <c r="P1016" t="s">
        <v>11082</v>
      </c>
      <c r="Q1016" t="s">
        <v>11083</v>
      </c>
      <c r="R1016" t="s">
        <v>11084</v>
      </c>
      <c r="S1016" t="s">
        <v>11085</v>
      </c>
      <c r="T1016" t="s">
        <v>11086</v>
      </c>
      <c r="X1016">
        <v>18</v>
      </c>
      <c r="Y1016" t="s">
        <v>42</v>
      </c>
      <c r="Z1016" s="1">
        <v>44368</v>
      </c>
      <c r="AC1016" t="s">
        <v>42</v>
      </c>
      <c r="AD1016" t="s">
        <v>43</v>
      </c>
    </row>
    <row r="1017" spans="1:30" x14ac:dyDescent="0.25">
      <c r="A1017" t="s">
        <v>11087</v>
      </c>
      <c r="B1017" t="s">
        <v>11088</v>
      </c>
      <c r="C1017" t="s">
        <v>11089</v>
      </c>
      <c r="D1017" t="s">
        <v>11090</v>
      </c>
      <c r="E1017" s="1">
        <v>41305</v>
      </c>
      <c r="F1017">
        <v>2012</v>
      </c>
      <c r="I1017">
        <v>1</v>
      </c>
      <c r="J1017">
        <v>5</v>
      </c>
      <c r="K1017" t="s">
        <v>11091</v>
      </c>
      <c r="L1017" t="s">
        <v>11092</v>
      </c>
      <c r="M1017" t="s">
        <v>11093</v>
      </c>
      <c r="N1017" t="s">
        <v>11094</v>
      </c>
      <c r="P1017" t="s">
        <v>11095</v>
      </c>
      <c r="Q1017" t="s">
        <v>11096</v>
      </c>
      <c r="R1017" t="s">
        <v>11097</v>
      </c>
      <c r="S1017" t="s">
        <v>11098</v>
      </c>
      <c r="T1017" t="s">
        <v>11099</v>
      </c>
      <c r="X1017">
        <v>6</v>
      </c>
      <c r="Y1017" t="s">
        <v>42</v>
      </c>
      <c r="Z1017" s="1">
        <v>41305</v>
      </c>
      <c r="AC1017" t="s">
        <v>42</v>
      </c>
      <c r="AD1017" t="s">
        <v>43</v>
      </c>
    </row>
    <row r="1018" spans="1:30" x14ac:dyDescent="0.25">
      <c r="A1018" t="s">
        <v>11100</v>
      </c>
      <c r="B1018" t="s">
        <v>11101</v>
      </c>
      <c r="C1018" t="s">
        <v>11102</v>
      </c>
      <c r="D1018" t="s">
        <v>11103</v>
      </c>
      <c r="E1018" s="1">
        <v>44979</v>
      </c>
      <c r="F1018">
        <v>2023</v>
      </c>
      <c r="G1018">
        <v>12</v>
      </c>
      <c r="H1018">
        <v>2</v>
      </c>
      <c r="I1018">
        <v>100</v>
      </c>
      <c r="J1018">
        <v>108</v>
      </c>
      <c r="K1018" t="s">
        <v>11104</v>
      </c>
      <c r="L1018" t="s">
        <v>11105</v>
      </c>
      <c r="N1018" t="s">
        <v>11106</v>
      </c>
      <c r="P1018" t="s">
        <v>11107</v>
      </c>
      <c r="R1018" t="s">
        <v>11108</v>
      </c>
      <c r="S1018" t="s">
        <v>11109</v>
      </c>
      <c r="T1018" t="s">
        <v>11110</v>
      </c>
      <c r="X1018">
        <v>15</v>
      </c>
      <c r="Y1018" t="s">
        <v>42</v>
      </c>
      <c r="Z1018" s="1">
        <v>44603</v>
      </c>
      <c r="AC1018" t="s">
        <v>42</v>
      </c>
      <c r="AD1018" t="s">
        <v>598</v>
      </c>
    </row>
    <row r="1019" spans="1:30" x14ac:dyDescent="0.25">
      <c r="A1019" t="s">
        <v>11111</v>
      </c>
      <c r="B1019" t="s">
        <v>11112</v>
      </c>
      <c r="C1019" t="s">
        <v>11113</v>
      </c>
      <c r="D1019" t="s">
        <v>7906</v>
      </c>
      <c r="E1019" s="1">
        <v>38425</v>
      </c>
      <c r="F1019">
        <v>2004</v>
      </c>
      <c r="G1019">
        <v>2</v>
      </c>
      <c r="I1019">
        <v>941</v>
      </c>
      <c r="J1019" t="s">
        <v>11114</v>
      </c>
      <c r="K1019" t="s">
        <v>11115</v>
      </c>
      <c r="M1019" t="s">
        <v>7909</v>
      </c>
      <c r="N1019" t="s">
        <v>11116</v>
      </c>
      <c r="P1019" t="s">
        <v>11117</v>
      </c>
      <c r="R1019" t="s">
        <v>11118</v>
      </c>
      <c r="S1019" t="s">
        <v>11119</v>
      </c>
      <c r="T1019" t="s">
        <v>11120</v>
      </c>
      <c r="X1019">
        <v>10</v>
      </c>
      <c r="Y1019" t="s">
        <v>42</v>
      </c>
      <c r="Z1019" s="1">
        <v>38425</v>
      </c>
      <c r="AC1019" t="s">
        <v>42</v>
      </c>
      <c r="AD1019" t="s">
        <v>43</v>
      </c>
    </row>
    <row r="1020" spans="1:30" x14ac:dyDescent="0.25">
      <c r="A1020" t="s">
        <v>11121</v>
      </c>
      <c r="B1020" t="s">
        <v>11122</v>
      </c>
      <c r="C1020" t="s">
        <v>11123</v>
      </c>
      <c r="D1020" t="s">
        <v>11124</v>
      </c>
      <c r="E1020" s="1">
        <v>44914</v>
      </c>
      <c r="F1020">
        <v>2022</v>
      </c>
      <c r="I1020">
        <v>1</v>
      </c>
      <c r="J1020">
        <v>5</v>
      </c>
      <c r="K1020" t="s">
        <v>11125</v>
      </c>
      <c r="L1020" t="s">
        <v>977</v>
      </c>
      <c r="M1020" t="s">
        <v>11126</v>
      </c>
      <c r="N1020" t="s">
        <v>11127</v>
      </c>
      <c r="O1020" t="s">
        <v>11128</v>
      </c>
      <c r="P1020" t="s">
        <v>11129</v>
      </c>
      <c r="Q1020" t="s">
        <v>11130</v>
      </c>
      <c r="R1020" t="s">
        <v>11131</v>
      </c>
      <c r="S1020" t="s">
        <v>11132</v>
      </c>
      <c r="T1020" t="s">
        <v>11133</v>
      </c>
      <c r="X1020">
        <v>4</v>
      </c>
      <c r="Y1020" t="s">
        <v>42</v>
      </c>
      <c r="Z1020" s="1">
        <v>44914</v>
      </c>
      <c r="AC1020" t="s">
        <v>42</v>
      </c>
      <c r="AD1020" t="s">
        <v>43</v>
      </c>
    </row>
    <row r="1021" spans="1:30" x14ac:dyDescent="0.25">
      <c r="A1021" t="s">
        <v>11134</v>
      </c>
      <c r="B1021" t="s">
        <v>11135</v>
      </c>
      <c r="C1021" t="s">
        <v>11136</v>
      </c>
      <c r="D1021" t="s">
        <v>11137</v>
      </c>
      <c r="E1021" s="1">
        <v>39420</v>
      </c>
      <c r="F1021">
        <v>2006</v>
      </c>
      <c r="I1021">
        <v>1</v>
      </c>
      <c r="J1021">
        <v>5</v>
      </c>
      <c r="K1021" t="s">
        <v>11138</v>
      </c>
      <c r="M1021" t="s">
        <v>11139</v>
      </c>
      <c r="N1021" t="s">
        <v>11140</v>
      </c>
      <c r="P1021" t="s">
        <v>11141</v>
      </c>
      <c r="R1021" t="s">
        <v>11142</v>
      </c>
      <c r="S1021" t="s">
        <v>11143</v>
      </c>
      <c r="T1021" t="s">
        <v>11144</v>
      </c>
      <c r="X1021">
        <v>7</v>
      </c>
      <c r="Y1021" t="s">
        <v>42</v>
      </c>
      <c r="Z1021" s="1">
        <v>39420</v>
      </c>
      <c r="AC1021" t="s">
        <v>42</v>
      </c>
      <c r="AD1021" t="s">
        <v>43</v>
      </c>
    </row>
    <row r="1022" spans="1:30" x14ac:dyDescent="0.25">
      <c r="A1022" t="s">
        <v>11145</v>
      </c>
      <c r="B1022" t="s">
        <v>11146</v>
      </c>
      <c r="C1022" t="s">
        <v>11147</v>
      </c>
      <c r="D1022" t="s">
        <v>11148</v>
      </c>
      <c r="E1022" s="1">
        <v>45042</v>
      </c>
      <c r="F1022">
        <v>2023</v>
      </c>
      <c r="G1022">
        <v>40</v>
      </c>
      <c r="H1022">
        <v>3</v>
      </c>
      <c r="I1022">
        <v>89</v>
      </c>
      <c r="J1022">
        <v>94</v>
      </c>
      <c r="K1022" t="s">
        <v>11149</v>
      </c>
      <c r="L1022" t="s">
        <v>11150</v>
      </c>
      <c r="N1022" t="s">
        <v>11151</v>
      </c>
      <c r="P1022" t="s">
        <v>11152</v>
      </c>
      <c r="R1022" t="s">
        <v>11153</v>
      </c>
      <c r="X1022">
        <v>9</v>
      </c>
      <c r="Y1022" t="s">
        <v>42</v>
      </c>
      <c r="Z1022" s="1">
        <v>45042</v>
      </c>
      <c r="AC1022" t="s">
        <v>42</v>
      </c>
      <c r="AD1022" t="s">
        <v>598</v>
      </c>
    </row>
    <row r="1023" spans="1:30" x14ac:dyDescent="0.25">
      <c r="A1023" t="s">
        <v>11154</v>
      </c>
      <c r="B1023" t="s">
        <v>11155</v>
      </c>
      <c r="C1023" t="s">
        <v>11156</v>
      </c>
      <c r="D1023" t="s">
        <v>134</v>
      </c>
      <c r="E1023" s="1">
        <v>43094</v>
      </c>
      <c r="F1023">
        <v>2017</v>
      </c>
      <c r="I1023">
        <v>1</v>
      </c>
      <c r="J1023">
        <v>4</v>
      </c>
      <c r="K1023" t="s">
        <v>11157</v>
      </c>
      <c r="M1023" t="s">
        <v>136</v>
      </c>
      <c r="P1023" t="s">
        <v>11158</v>
      </c>
      <c r="Q1023" t="s">
        <v>11159</v>
      </c>
      <c r="R1023" t="s">
        <v>11160</v>
      </c>
      <c r="S1023" t="s">
        <v>11161</v>
      </c>
      <c r="T1023" t="s">
        <v>11162</v>
      </c>
      <c r="X1023">
        <v>11</v>
      </c>
      <c r="Z1023" s="1">
        <v>43094</v>
      </c>
      <c r="AC1023" t="s">
        <v>42</v>
      </c>
      <c r="AD1023" t="s">
        <v>43</v>
      </c>
    </row>
    <row r="1024" spans="1:30" x14ac:dyDescent="0.25">
      <c r="A1024" t="s">
        <v>11163</v>
      </c>
      <c r="B1024" t="s">
        <v>11164</v>
      </c>
      <c r="C1024" t="s">
        <v>11165</v>
      </c>
      <c r="D1024" t="s">
        <v>11166</v>
      </c>
      <c r="E1024" s="1">
        <v>45181</v>
      </c>
      <c r="F1024">
        <v>2023</v>
      </c>
      <c r="I1024">
        <v>40</v>
      </c>
      <c r="J1024">
        <v>45</v>
      </c>
      <c r="K1024" t="s">
        <v>11167</v>
      </c>
      <c r="M1024" t="s">
        <v>11168</v>
      </c>
      <c r="N1024" t="s">
        <v>11169</v>
      </c>
      <c r="P1024" t="s">
        <v>11170</v>
      </c>
      <c r="Q1024" t="s">
        <v>11171</v>
      </c>
      <c r="R1024" t="s">
        <v>11172</v>
      </c>
      <c r="S1024" t="s">
        <v>11173</v>
      </c>
      <c r="T1024" t="s">
        <v>11174</v>
      </c>
      <c r="X1024">
        <v>21</v>
      </c>
      <c r="Y1024" t="s">
        <v>42</v>
      </c>
      <c r="Z1024" s="1">
        <v>45181</v>
      </c>
      <c r="AC1024" t="s">
        <v>42</v>
      </c>
      <c r="AD1024" t="s">
        <v>43</v>
      </c>
    </row>
    <row r="1025" spans="1:30" x14ac:dyDescent="0.25">
      <c r="A1025" t="s">
        <v>11175</v>
      </c>
      <c r="B1025" t="s">
        <v>11176</v>
      </c>
      <c r="C1025" t="s">
        <v>11177</v>
      </c>
      <c r="D1025" t="s">
        <v>5842</v>
      </c>
      <c r="E1025" s="1">
        <v>43920</v>
      </c>
      <c r="F1025">
        <v>2019</v>
      </c>
      <c r="I1025">
        <v>1</v>
      </c>
      <c r="J1025">
        <v>5</v>
      </c>
      <c r="K1025" t="s">
        <v>11178</v>
      </c>
      <c r="L1025" t="s">
        <v>5844</v>
      </c>
      <c r="M1025" t="s">
        <v>5845</v>
      </c>
      <c r="N1025" t="s">
        <v>11179</v>
      </c>
      <c r="P1025" t="s">
        <v>11180</v>
      </c>
      <c r="Q1025" t="s">
        <v>11181</v>
      </c>
      <c r="S1025" t="s">
        <v>11182</v>
      </c>
      <c r="T1025" t="s">
        <v>11183</v>
      </c>
      <c r="X1025">
        <v>13</v>
      </c>
      <c r="Y1025" t="s">
        <v>42</v>
      </c>
      <c r="Z1025" s="1">
        <v>43920</v>
      </c>
      <c r="AC1025" t="s">
        <v>42</v>
      </c>
      <c r="AD1025" t="s">
        <v>43</v>
      </c>
    </row>
    <row r="1026" spans="1:30" x14ac:dyDescent="0.25">
      <c r="A1026" t="s">
        <v>11184</v>
      </c>
      <c r="B1026" t="s">
        <v>11185</v>
      </c>
      <c r="C1026" t="s">
        <v>11186</v>
      </c>
      <c r="D1026" t="s">
        <v>11187</v>
      </c>
      <c r="E1026" s="1">
        <v>43314</v>
      </c>
      <c r="F1026">
        <v>2018</v>
      </c>
      <c r="I1026">
        <v>154</v>
      </c>
      <c r="J1026">
        <v>159</v>
      </c>
      <c r="K1026" t="s">
        <v>11188</v>
      </c>
      <c r="L1026" t="s">
        <v>10385</v>
      </c>
      <c r="M1026" t="s">
        <v>11189</v>
      </c>
      <c r="N1026" t="s">
        <v>11190</v>
      </c>
      <c r="P1026" t="s">
        <v>11191</v>
      </c>
      <c r="Q1026" t="s">
        <v>11192</v>
      </c>
      <c r="R1026" t="s">
        <v>11193</v>
      </c>
      <c r="S1026" t="s">
        <v>11194</v>
      </c>
      <c r="T1026" t="s">
        <v>11195</v>
      </c>
      <c r="X1026">
        <v>24</v>
      </c>
      <c r="Y1026" t="s">
        <v>42</v>
      </c>
      <c r="Z1026" s="1">
        <v>43314</v>
      </c>
      <c r="AC1026" t="s">
        <v>42</v>
      </c>
      <c r="AD1026" t="s">
        <v>43</v>
      </c>
    </row>
    <row r="1027" spans="1:30" x14ac:dyDescent="0.25">
      <c r="A1027" t="s">
        <v>11196</v>
      </c>
      <c r="B1027" t="s">
        <v>11197</v>
      </c>
      <c r="C1027" t="s">
        <v>11198</v>
      </c>
      <c r="D1027" t="s">
        <v>11199</v>
      </c>
      <c r="E1027" s="1">
        <v>44881</v>
      </c>
      <c r="F1027">
        <v>2022</v>
      </c>
      <c r="I1027">
        <v>1</v>
      </c>
      <c r="J1027">
        <v>6</v>
      </c>
      <c r="K1027" t="s">
        <v>11200</v>
      </c>
      <c r="L1027" t="s">
        <v>11201</v>
      </c>
      <c r="M1027" t="s">
        <v>11202</v>
      </c>
      <c r="N1027" t="s">
        <v>11203</v>
      </c>
      <c r="P1027" t="s">
        <v>11204</v>
      </c>
      <c r="Q1027" t="s">
        <v>11205</v>
      </c>
      <c r="R1027" t="s">
        <v>11206</v>
      </c>
      <c r="S1027" t="s">
        <v>11207</v>
      </c>
      <c r="T1027" t="s">
        <v>11208</v>
      </c>
      <c r="X1027">
        <v>9</v>
      </c>
      <c r="Y1027" t="s">
        <v>42</v>
      </c>
      <c r="Z1027" s="1">
        <v>44881</v>
      </c>
      <c r="AC1027" t="s">
        <v>42</v>
      </c>
      <c r="AD1027" t="s">
        <v>43</v>
      </c>
    </row>
    <row r="1028" spans="1:30" x14ac:dyDescent="0.25">
      <c r="A1028" t="s">
        <v>11209</v>
      </c>
      <c r="B1028" t="s">
        <v>11210</v>
      </c>
      <c r="C1028" t="s">
        <v>11211</v>
      </c>
      <c r="D1028" t="s">
        <v>11212</v>
      </c>
      <c r="E1028" s="1">
        <v>41533</v>
      </c>
      <c r="F1028">
        <v>2013</v>
      </c>
      <c r="I1028">
        <v>1133</v>
      </c>
      <c r="J1028">
        <v>1136</v>
      </c>
      <c r="K1028" t="s">
        <v>11213</v>
      </c>
      <c r="M1028" t="s">
        <v>11214</v>
      </c>
      <c r="N1028" t="s">
        <v>11215</v>
      </c>
      <c r="P1028" t="s">
        <v>11216</v>
      </c>
      <c r="Q1028" t="s">
        <v>11217</v>
      </c>
      <c r="R1028" t="s">
        <v>11218</v>
      </c>
      <c r="S1028" t="s">
        <v>11219</v>
      </c>
      <c r="T1028" t="s">
        <v>11220</v>
      </c>
      <c r="X1028">
        <v>20</v>
      </c>
      <c r="Y1028" t="s">
        <v>42</v>
      </c>
      <c r="Z1028" s="1">
        <v>41533</v>
      </c>
      <c r="AC1028" t="s">
        <v>42</v>
      </c>
      <c r="AD1028" t="s">
        <v>43</v>
      </c>
    </row>
    <row r="1029" spans="1:30" x14ac:dyDescent="0.25">
      <c r="A1029" t="s">
        <v>11221</v>
      </c>
      <c r="B1029" t="s">
        <v>11222</v>
      </c>
      <c r="C1029" t="s">
        <v>11223</v>
      </c>
      <c r="D1029" t="s">
        <v>11224</v>
      </c>
      <c r="E1029" s="1">
        <v>44214</v>
      </c>
      <c r="F1029">
        <v>2020</v>
      </c>
      <c r="I1029">
        <v>1</v>
      </c>
      <c r="J1029">
        <v>7</v>
      </c>
      <c r="K1029" t="s">
        <v>11225</v>
      </c>
      <c r="M1029" t="s">
        <v>11226</v>
      </c>
      <c r="N1029" t="s">
        <v>11227</v>
      </c>
      <c r="P1029" t="s">
        <v>11228</v>
      </c>
      <c r="Q1029" t="s">
        <v>11229</v>
      </c>
      <c r="R1029" t="s">
        <v>11230</v>
      </c>
      <c r="S1029" t="s">
        <v>11231</v>
      </c>
      <c r="T1029" t="s">
        <v>11232</v>
      </c>
      <c r="X1029">
        <v>21</v>
      </c>
      <c r="Z1029" s="1">
        <v>44214</v>
      </c>
      <c r="AC1029" t="s">
        <v>42</v>
      </c>
      <c r="AD1029" t="s">
        <v>43</v>
      </c>
    </row>
    <row r="1030" spans="1:30" x14ac:dyDescent="0.25">
      <c r="A1030" t="s">
        <v>11233</v>
      </c>
      <c r="B1030" t="s">
        <v>11234</v>
      </c>
      <c r="C1030" t="s">
        <v>11235</v>
      </c>
      <c r="D1030" t="s">
        <v>11236</v>
      </c>
      <c r="E1030" s="1">
        <v>45145</v>
      </c>
      <c r="F1030">
        <v>2023</v>
      </c>
      <c r="I1030">
        <v>134</v>
      </c>
      <c r="J1030">
        <v>138</v>
      </c>
      <c r="K1030" t="s">
        <v>11237</v>
      </c>
      <c r="L1030" t="s">
        <v>3544</v>
      </c>
      <c r="M1030" t="s">
        <v>11238</v>
      </c>
      <c r="N1030" t="s">
        <v>11239</v>
      </c>
      <c r="P1030" t="s">
        <v>11240</v>
      </c>
      <c r="Q1030" t="s">
        <v>11241</v>
      </c>
      <c r="R1030" t="s">
        <v>11242</v>
      </c>
      <c r="S1030" t="s">
        <v>11243</v>
      </c>
      <c r="T1030" t="s">
        <v>11244</v>
      </c>
      <c r="X1030">
        <v>4</v>
      </c>
      <c r="Y1030" t="s">
        <v>42</v>
      </c>
      <c r="Z1030" s="1">
        <v>45145</v>
      </c>
      <c r="AC1030" t="s">
        <v>42</v>
      </c>
      <c r="AD1030" t="s">
        <v>43</v>
      </c>
    </row>
    <row r="1031" spans="1:30" x14ac:dyDescent="0.25">
      <c r="A1031" t="s">
        <v>11245</v>
      </c>
      <c r="B1031" t="s">
        <v>11246</v>
      </c>
      <c r="C1031" t="s">
        <v>11247</v>
      </c>
      <c r="D1031" t="s">
        <v>11248</v>
      </c>
      <c r="E1031" s="1">
        <v>37474</v>
      </c>
      <c r="F1031">
        <v>1995</v>
      </c>
      <c r="G1031">
        <v>1</v>
      </c>
      <c r="I1031">
        <v>451</v>
      </c>
      <c r="J1031" t="s">
        <v>11249</v>
      </c>
      <c r="K1031" t="s">
        <v>11250</v>
      </c>
      <c r="M1031" t="s">
        <v>11251</v>
      </c>
      <c r="N1031" t="s">
        <v>11252</v>
      </c>
      <c r="P1031" t="s">
        <v>11253</v>
      </c>
      <c r="R1031" t="s">
        <v>11254</v>
      </c>
      <c r="S1031" t="s">
        <v>11255</v>
      </c>
      <c r="T1031" t="s">
        <v>11256</v>
      </c>
      <c r="Y1031" t="s">
        <v>42</v>
      </c>
      <c r="Z1031" s="1">
        <v>37474</v>
      </c>
      <c r="AC1031" t="s">
        <v>42</v>
      </c>
      <c r="AD1031" t="s">
        <v>43</v>
      </c>
    </row>
    <row r="1032" spans="1:30" x14ac:dyDescent="0.25">
      <c r="A1032" t="s">
        <v>11257</v>
      </c>
      <c r="B1032" t="s">
        <v>11258</v>
      </c>
      <c r="C1032" t="s">
        <v>11259</v>
      </c>
      <c r="D1032" t="s">
        <v>5230</v>
      </c>
      <c r="E1032" s="1">
        <v>43248</v>
      </c>
      <c r="F1032">
        <v>2017</v>
      </c>
      <c r="I1032">
        <v>1</v>
      </c>
      <c r="J1032">
        <v>3</v>
      </c>
      <c r="K1032" t="s">
        <v>11260</v>
      </c>
      <c r="M1032" t="s">
        <v>5232</v>
      </c>
      <c r="N1032" t="s">
        <v>11261</v>
      </c>
      <c r="P1032" t="s">
        <v>11262</v>
      </c>
      <c r="Q1032" t="s">
        <v>11263</v>
      </c>
      <c r="S1032" t="s">
        <v>11264</v>
      </c>
      <c r="T1032" t="s">
        <v>11265</v>
      </c>
      <c r="Z1032" s="1">
        <v>43248</v>
      </c>
      <c r="AC1032" t="s">
        <v>117</v>
      </c>
      <c r="AD1032" t="s">
        <v>118</v>
      </c>
    </row>
    <row r="1033" spans="1:30" x14ac:dyDescent="0.25">
      <c r="A1033" t="s">
        <v>11266</v>
      </c>
      <c r="B1033" t="s">
        <v>4253</v>
      </c>
      <c r="C1033" t="s">
        <v>6279</v>
      </c>
      <c r="D1033" t="s">
        <v>11267</v>
      </c>
      <c r="E1033" s="1">
        <v>39832</v>
      </c>
      <c r="F1033">
        <v>2008</v>
      </c>
      <c r="I1033">
        <v>102</v>
      </c>
      <c r="J1033">
        <v>106</v>
      </c>
      <c r="K1033" t="s">
        <v>11268</v>
      </c>
      <c r="L1033" t="s">
        <v>179</v>
      </c>
      <c r="M1033" t="s">
        <v>11269</v>
      </c>
      <c r="N1033" t="s">
        <v>11270</v>
      </c>
      <c r="P1033" t="s">
        <v>11271</v>
      </c>
      <c r="Q1033" t="s">
        <v>11272</v>
      </c>
      <c r="R1033" t="s">
        <v>11273</v>
      </c>
      <c r="S1033" t="s">
        <v>8968</v>
      </c>
      <c r="T1033" t="s">
        <v>11274</v>
      </c>
      <c r="X1033">
        <v>4</v>
      </c>
      <c r="Y1033" t="s">
        <v>42</v>
      </c>
      <c r="Z1033" s="1">
        <v>39832</v>
      </c>
      <c r="AC1033" t="s">
        <v>42</v>
      </c>
      <c r="AD1033" t="s">
        <v>43</v>
      </c>
    </row>
    <row r="1034" spans="1:30" x14ac:dyDescent="0.25">
      <c r="A1034" t="s">
        <v>11275</v>
      </c>
      <c r="B1034" t="s">
        <v>11276</v>
      </c>
      <c r="C1034" t="s">
        <v>11277</v>
      </c>
      <c r="D1034" t="s">
        <v>11278</v>
      </c>
      <c r="E1034" s="1">
        <v>43111</v>
      </c>
      <c r="F1034">
        <v>2017</v>
      </c>
      <c r="I1034">
        <v>12</v>
      </c>
      <c r="J1034">
        <v>17</v>
      </c>
      <c r="K1034" t="s">
        <v>11279</v>
      </c>
      <c r="M1034" t="s">
        <v>11280</v>
      </c>
      <c r="N1034" t="s">
        <v>11281</v>
      </c>
      <c r="P1034" t="s">
        <v>11282</v>
      </c>
      <c r="Q1034" t="s">
        <v>11283</v>
      </c>
      <c r="R1034" t="s">
        <v>11284</v>
      </c>
      <c r="S1034" t="s">
        <v>11285</v>
      </c>
      <c r="T1034" t="s">
        <v>11286</v>
      </c>
      <c r="X1034">
        <v>10</v>
      </c>
      <c r="Y1034" t="s">
        <v>42</v>
      </c>
      <c r="Z1034" s="1">
        <v>43111</v>
      </c>
      <c r="AC1034" t="s">
        <v>42</v>
      </c>
      <c r="AD1034" t="s">
        <v>43</v>
      </c>
    </row>
    <row r="1035" spans="1:30" x14ac:dyDescent="0.25">
      <c r="A1035" t="s">
        <v>11287</v>
      </c>
      <c r="B1035" t="s">
        <v>11288</v>
      </c>
      <c r="C1035" t="s">
        <v>11289</v>
      </c>
      <c r="D1035" t="s">
        <v>11290</v>
      </c>
      <c r="E1035" s="1">
        <v>41557</v>
      </c>
      <c r="F1035">
        <v>2013</v>
      </c>
      <c r="I1035">
        <v>1131</v>
      </c>
      <c r="J1035">
        <v>1134</v>
      </c>
      <c r="K1035" t="s">
        <v>11291</v>
      </c>
      <c r="M1035" t="s">
        <v>11292</v>
      </c>
      <c r="N1035" t="s">
        <v>11293</v>
      </c>
      <c r="P1035" t="s">
        <v>11294</v>
      </c>
      <c r="R1035" t="s">
        <v>11295</v>
      </c>
      <c r="S1035" t="s">
        <v>11296</v>
      </c>
      <c r="T1035" t="s">
        <v>11297</v>
      </c>
      <c r="X1035">
        <v>7</v>
      </c>
      <c r="Y1035" t="s">
        <v>42</v>
      </c>
      <c r="Z1035" s="1">
        <v>41557</v>
      </c>
      <c r="AC1035" t="s">
        <v>42</v>
      </c>
      <c r="AD1035" t="s">
        <v>43</v>
      </c>
    </row>
    <row r="1036" spans="1:30" x14ac:dyDescent="0.25">
      <c r="A1036" t="s">
        <v>11298</v>
      </c>
      <c r="B1036" t="s">
        <v>7517</v>
      </c>
      <c r="C1036" t="s">
        <v>11299</v>
      </c>
      <c r="D1036" t="s">
        <v>11300</v>
      </c>
      <c r="E1036" s="1">
        <v>41204</v>
      </c>
      <c r="F1036">
        <v>2012</v>
      </c>
      <c r="I1036">
        <v>330</v>
      </c>
      <c r="J1036">
        <v>331</v>
      </c>
      <c r="K1036" t="s">
        <v>11301</v>
      </c>
      <c r="M1036" t="s">
        <v>11302</v>
      </c>
      <c r="P1036" t="s">
        <v>11303</v>
      </c>
      <c r="R1036" t="s">
        <v>11304</v>
      </c>
      <c r="S1036" t="s">
        <v>11305</v>
      </c>
      <c r="T1036" t="s">
        <v>11306</v>
      </c>
      <c r="X1036">
        <v>2</v>
      </c>
      <c r="Z1036" s="1">
        <v>41204</v>
      </c>
      <c r="AC1036" t="s">
        <v>42</v>
      </c>
      <c r="AD1036" t="s">
        <v>43</v>
      </c>
    </row>
    <row r="1037" spans="1:30" x14ac:dyDescent="0.25">
      <c r="A1037" t="s">
        <v>11307</v>
      </c>
      <c r="B1037" t="s">
        <v>7596</v>
      </c>
      <c r="C1037" t="s">
        <v>11308</v>
      </c>
      <c r="D1037" t="s">
        <v>11309</v>
      </c>
      <c r="E1037" s="1">
        <v>41627</v>
      </c>
      <c r="F1037">
        <v>2013</v>
      </c>
      <c r="I1037">
        <v>251</v>
      </c>
      <c r="J1037">
        <v>254</v>
      </c>
      <c r="K1037" t="s">
        <v>11310</v>
      </c>
      <c r="M1037" t="s">
        <v>11311</v>
      </c>
      <c r="P1037" t="s">
        <v>11312</v>
      </c>
      <c r="Q1037" t="s">
        <v>11313</v>
      </c>
      <c r="R1037" t="s">
        <v>11314</v>
      </c>
      <c r="S1037" t="s">
        <v>11315</v>
      </c>
      <c r="T1037" t="s">
        <v>11316</v>
      </c>
      <c r="X1037">
        <v>8</v>
      </c>
      <c r="Z1037" s="1">
        <v>41627</v>
      </c>
      <c r="AC1037" t="s">
        <v>42</v>
      </c>
      <c r="AD1037" t="s">
        <v>43</v>
      </c>
    </row>
    <row r="1038" spans="1:30" x14ac:dyDescent="0.25">
      <c r="A1038" t="s">
        <v>11317</v>
      </c>
      <c r="B1038" t="s">
        <v>11318</v>
      </c>
      <c r="C1038" t="s">
        <v>11319</v>
      </c>
      <c r="D1038" t="s">
        <v>3295</v>
      </c>
      <c r="E1038" s="1">
        <v>39962</v>
      </c>
      <c r="F1038">
        <v>1987</v>
      </c>
      <c r="G1038">
        <v>2</v>
      </c>
      <c r="H1038">
        <v>3</v>
      </c>
      <c r="I1038">
        <v>17</v>
      </c>
      <c r="J1038">
        <v>19</v>
      </c>
      <c r="K1038" t="s">
        <v>11320</v>
      </c>
      <c r="L1038" t="s">
        <v>3297</v>
      </c>
      <c r="N1038" t="s">
        <v>11321</v>
      </c>
      <c r="P1038" t="s">
        <v>11322</v>
      </c>
      <c r="R1038" t="s">
        <v>11323</v>
      </c>
      <c r="Y1038" t="s">
        <v>42</v>
      </c>
      <c r="Z1038" s="1">
        <v>39962</v>
      </c>
      <c r="AC1038" t="s">
        <v>42</v>
      </c>
      <c r="AD1038" t="s">
        <v>598</v>
      </c>
    </row>
    <row r="1039" spans="1:30" x14ac:dyDescent="0.25">
      <c r="A1039" t="s">
        <v>11324</v>
      </c>
      <c r="B1039" t="s">
        <v>11325</v>
      </c>
      <c r="C1039" t="s">
        <v>11326</v>
      </c>
      <c r="D1039" t="s">
        <v>6849</v>
      </c>
      <c r="E1039" s="1">
        <v>42250</v>
      </c>
      <c r="F1039">
        <v>2015</v>
      </c>
      <c r="I1039">
        <v>574</v>
      </c>
      <c r="J1039">
        <v>578</v>
      </c>
      <c r="K1039" t="s">
        <v>11327</v>
      </c>
      <c r="M1039" t="s">
        <v>6851</v>
      </c>
      <c r="N1039" t="s">
        <v>11328</v>
      </c>
      <c r="P1039" t="s">
        <v>11329</v>
      </c>
      <c r="Q1039" t="s">
        <v>11330</v>
      </c>
      <c r="R1039" t="s">
        <v>11331</v>
      </c>
      <c r="S1039" t="s">
        <v>11332</v>
      </c>
      <c r="T1039" t="s">
        <v>11333</v>
      </c>
      <c r="X1039">
        <v>11</v>
      </c>
      <c r="Y1039" t="s">
        <v>42</v>
      </c>
      <c r="Z1039" s="1">
        <v>42250</v>
      </c>
      <c r="AC1039" t="s">
        <v>42</v>
      </c>
      <c r="AD1039" t="s">
        <v>43</v>
      </c>
    </row>
    <row r="1040" spans="1:30" x14ac:dyDescent="0.25">
      <c r="A1040" t="s">
        <v>11334</v>
      </c>
      <c r="B1040" t="s">
        <v>11335</v>
      </c>
      <c r="C1040" t="s">
        <v>11336</v>
      </c>
      <c r="D1040" t="s">
        <v>11337</v>
      </c>
      <c r="E1040" s="1">
        <v>40549</v>
      </c>
      <c r="F1040">
        <v>2010</v>
      </c>
      <c r="I1040">
        <v>1967</v>
      </c>
      <c r="J1040">
        <v>1975</v>
      </c>
      <c r="K1040" t="s">
        <v>11338</v>
      </c>
      <c r="L1040" t="s">
        <v>9747</v>
      </c>
      <c r="M1040" t="s">
        <v>11339</v>
      </c>
      <c r="N1040" t="s">
        <v>11340</v>
      </c>
      <c r="P1040" t="s">
        <v>11341</v>
      </c>
      <c r="R1040" t="s">
        <v>11342</v>
      </c>
      <c r="S1040" t="s">
        <v>11343</v>
      </c>
      <c r="T1040" t="s">
        <v>11344</v>
      </c>
      <c r="X1040">
        <v>8</v>
      </c>
      <c r="Y1040" t="s">
        <v>42</v>
      </c>
      <c r="Z1040" s="1">
        <v>40549</v>
      </c>
      <c r="AC1040" t="s">
        <v>42</v>
      </c>
      <c r="AD1040" t="s">
        <v>43</v>
      </c>
    </row>
    <row r="1041" spans="1:30" x14ac:dyDescent="0.25">
      <c r="A1041" t="s">
        <v>11345</v>
      </c>
      <c r="B1041" t="s">
        <v>11346</v>
      </c>
      <c r="C1041" t="s">
        <v>11347</v>
      </c>
      <c r="D1041" t="s">
        <v>11348</v>
      </c>
      <c r="E1041" s="1">
        <v>42247</v>
      </c>
      <c r="F1041">
        <v>2015</v>
      </c>
      <c r="I1041">
        <v>1</v>
      </c>
      <c r="J1041">
        <v>5</v>
      </c>
      <c r="K1041" t="s">
        <v>11349</v>
      </c>
      <c r="L1041" t="s">
        <v>2913</v>
      </c>
      <c r="M1041" t="s">
        <v>11350</v>
      </c>
      <c r="P1041" t="s">
        <v>11351</v>
      </c>
      <c r="Q1041" t="s">
        <v>11352</v>
      </c>
      <c r="R1041" t="s">
        <v>11353</v>
      </c>
      <c r="S1041" t="s">
        <v>11354</v>
      </c>
      <c r="T1041" t="s">
        <v>11355</v>
      </c>
      <c r="X1041">
        <v>12</v>
      </c>
      <c r="Z1041" s="1">
        <v>42247</v>
      </c>
      <c r="AC1041" t="s">
        <v>42</v>
      </c>
      <c r="AD1041" t="s">
        <v>43</v>
      </c>
    </row>
    <row r="1042" spans="1:30" x14ac:dyDescent="0.25">
      <c r="A1042" t="s">
        <v>11356</v>
      </c>
      <c r="B1042" t="s">
        <v>11357</v>
      </c>
      <c r="C1042" t="s">
        <v>11358</v>
      </c>
      <c r="D1042" t="s">
        <v>1889</v>
      </c>
      <c r="E1042" s="1">
        <v>40238</v>
      </c>
      <c r="F1042">
        <v>2009</v>
      </c>
      <c r="I1042">
        <v>1</v>
      </c>
      <c r="J1042">
        <v>7</v>
      </c>
      <c r="K1042" t="s">
        <v>11359</v>
      </c>
      <c r="L1042" t="s">
        <v>977</v>
      </c>
      <c r="M1042" t="s">
        <v>1891</v>
      </c>
      <c r="N1042" t="s">
        <v>11360</v>
      </c>
      <c r="P1042" t="s">
        <v>11361</v>
      </c>
      <c r="R1042" t="s">
        <v>11362</v>
      </c>
      <c r="S1042" t="s">
        <v>11363</v>
      </c>
      <c r="T1042" t="s">
        <v>11364</v>
      </c>
      <c r="Z1042" s="1">
        <v>40238</v>
      </c>
      <c r="AC1042" t="s">
        <v>42</v>
      </c>
      <c r="AD1042" t="s">
        <v>43</v>
      </c>
    </row>
    <row r="1043" spans="1:30" x14ac:dyDescent="0.25">
      <c r="A1043" t="s">
        <v>11365</v>
      </c>
      <c r="B1043" t="s">
        <v>11366</v>
      </c>
      <c r="C1043" t="s">
        <v>11367</v>
      </c>
      <c r="D1043" t="s">
        <v>8171</v>
      </c>
      <c r="E1043" s="1">
        <v>45174</v>
      </c>
      <c r="F1043">
        <v>2023</v>
      </c>
      <c r="I1043">
        <v>1</v>
      </c>
      <c r="J1043">
        <v>2</v>
      </c>
      <c r="K1043" t="s">
        <v>11368</v>
      </c>
      <c r="L1043" t="s">
        <v>5739</v>
      </c>
      <c r="M1043" t="s">
        <v>8173</v>
      </c>
      <c r="N1043" t="s">
        <v>11369</v>
      </c>
      <c r="O1043" t="s">
        <v>11370</v>
      </c>
      <c r="P1043" t="s">
        <v>11371</v>
      </c>
      <c r="Q1043" t="s">
        <v>11372</v>
      </c>
      <c r="R1043" t="s">
        <v>11373</v>
      </c>
      <c r="S1043" t="s">
        <v>11374</v>
      </c>
      <c r="T1043" t="s">
        <v>11375</v>
      </c>
      <c r="X1043">
        <v>2</v>
      </c>
      <c r="Y1043" t="s">
        <v>42</v>
      </c>
      <c r="Z1043" s="1">
        <v>45174</v>
      </c>
      <c r="AC1043" t="s">
        <v>42</v>
      </c>
      <c r="AD1043" t="s">
        <v>43</v>
      </c>
    </row>
    <row r="1044" spans="1:30" x14ac:dyDescent="0.25">
      <c r="A1044" t="s">
        <v>11376</v>
      </c>
      <c r="B1044" t="s">
        <v>11377</v>
      </c>
      <c r="C1044" t="s">
        <v>401</v>
      </c>
      <c r="D1044" t="s">
        <v>554</v>
      </c>
      <c r="E1044" s="1">
        <v>41837</v>
      </c>
      <c r="F1044">
        <v>2014</v>
      </c>
      <c r="I1044">
        <v>1</v>
      </c>
      <c r="J1044">
        <v>4</v>
      </c>
      <c r="K1044" t="s">
        <v>11378</v>
      </c>
      <c r="M1044" t="s">
        <v>556</v>
      </c>
      <c r="P1044" t="s">
        <v>11379</v>
      </c>
      <c r="Z1044" s="1">
        <v>41837</v>
      </c>
      <c r="AC1044" t="s">
        <v>463</v>
      </c>
      <c r="AD1044" t="s">
        <v>464</v>
      </c>
    </row>
    <row r="1045" spans="1:30" x14ac:dyDescent="0.25">
      <c r="A1045" t="s">
        <v>11380</v>
      </c>
      <c r="B1045" t="s">
        <v>11381</v>
      </c>
      <c r="C1045" t="s">
        <v>11382</v>
      </c>
      <c r="D1045" t="s">
        <v>11383</v>
      </c>
      <c r="E1045" s="1">
        <v>37474</v>
      </c>
      <c r="F1045">
        <v>1991</v>
      </c>
      <c r="G1045">
        <v>1</v>
      </c>
      <c r="I1045">
        <v>116</v>
      </c>
      <c r="J1045">
        <v>119</v>
      </c>
      <c r="M1045" t="s">
        <v>11384</v>
      </c>
      <c r="N1045" t="s">
        <v>11385</v>
      </c>
      <c r="P1045" t="s">
        <v>11386</v>
      </c>
      <c r="R1045" t="s">
        <v>11387</v>
      </c>
      <c r="W1045">
        <v>2</v>
      </c>
      <c r="X1045">
        <v>11</v>
      </c>
      <c r="Y1045" t="s">
        <v>42</v>
      </c>
      <c r="Z1045" s="1">
        <v>37474</v>
      </c>
      <c r="AC1045" t="s">
        <v>42</v>
      </c>
      <c r="AD1045" t="s">
        <v>43</v>
      </c>
    </row>
    <row r="1046" spans="1:30" x14ac:dyDescent="0.25">
      <c r="A1046" t="s">
        <v>11388</v>
      </c>
      <c r="B1046" t="s">
        <v>11389</v>
      </c>
      <c r="C1046" t="s">
        <v>11390</v>
      </c>
      <c r="D1046" t="s">
        <v>11391</v>
      </c>
      <c r="E1046" s="1">
        <v>42289</v>
      </c>
      <c r="F1046">
        <v>2014</v>
      </c>
      <c r="G1046">
        <v>1</v>
      </c>
      <c r="I1046">
        <v>682</v>
      </c>
      <c r="J1046">
        <v>689</v>
      </c>
      <c r="K1046" t="s">
        <v>11392</v>
      </c>
      <c r="M1046" t="s">
        <v>11393</v>
      </c>
      <c r="P1046" t="s">
        <v>11394</v>
      </c>
      <c r="Q1046" t="s">
        <v>11395</v>
      </c>
      <c r="R1046" t="s">
        <v>11396</v>
      </c>
      <c r="X1046">
        <v>15</v>
      </c>
      <c r="Z1046" s="1">
        <v>42289</v>
      </c>
      <c r="AC1046" t="s">
        <v>42</v>
      </c>
      <c r="AD1046" t="s">
        <v>43</v>
      </c>
    </row>
    <row r="1047" spans="1:30" x14ac:dyDescent="0.25">
      <c r="A1047" t="s">
        <v>11397</v>
      </c>
      <c r="B1047" t="s">
        <v>11398</v>
      </c>
      <c r="C1047" t="s">
        <v>11399</v>
      </c>
      <c r="D1047" t="s">
        <v>11400</v>
      </c>
      <c r="E1047" s="1">
        <v>44327</v>
      </c>
      <c r="F1047">
        <v>2020</v>
      </c>
      <c r="I1047">
        <v>416</v>
      </c>
      <c r="J1047">
        <v>419</v>
      </c>
      <c r="K1047" t="s">
        <v>11401</v>
      </c>
      <c r="M1047" t="s">
        <v>11402</v>
      </c>
      <c r="N1047" t="s">
        <v>11403</v>
      </c>
      <c r="P1047" t="s">
        <v>11404</v>
      </c>
      <c r="Q1047" t="s">
        <v>11405</v>
      </c>
      <c r="R1047" t="s">
        <v>11406</v>
      </c>
      <c r="S1047" t="s">
        <v>11407</v>
      </c>
      <c r="T1047" t="s">
        <v>11408</v>
      </c>
      <c r="X1047">
        <v>5</v>
      </c>
      <c r="Y1047" t="s">
        <v>42</v>
      </c>
      <c r="Z1047" s="1">
        <v>44327</v>
      </c>
      <c r="AC1047" t="s">
        <v>42</v>
      </c>
      <c r="AD1047" t="s">
        <v>43</v>
      </c>
    </row>
    <row r="1048" spans="1:30" x14ac:dyDescent="0.25">
      <c r="A1048" t="s">
        <v>11409</v>
      </c>
      <c r="B1048" t="s">
        <v>11410</v>
      </c>
      <c r="C1048" t="s">
        <v>11411</v>
      </c>
      <c r="D1048" t="s">
        <v>7788</v>
      </c>
      <c r="E1048" s="1">
        <v>40051</v>
      </c>
      <c r="F1048">
        <v>1974</v>
      </c>
      <c r="G1048">
        <v>20</v>
      </c>
      <c r="H1048">
        <v>10</v>
      </c>
      <c r="I1048">
        <v>411</v>
      </c>
      <c r="J1048">
        <v>413</v>
      </c>
      <c r="L1048" t="s">
        <v>7790</v>
      </c>
      <c r="N1048" t="s">
        <v>11412</v>
      </c>
      <c r="P1048" t="s">
        <v>11413</v>
      </c>
      <c r="Z1048" s="1">
        <v>40051</v>
      </c>
      <c r="AC1048" t="s">
        <v>117</v>
      </c>
      <c r="AD1048" t="s">
        <v>431</v>
      </c>
    </row>
    <row r="1049" spans="1:30" x14ac:dyDescent="0.25">
      <c r="A1049" t="s">
        <v>11414</v>
      </c>
      <c r="B1049" t="s">
        <v>11415</v>
      </c>
      <c r="C1049" t="s">
        <v>11416</v>
      </c>
      <c r="D1049" t="s">
        <v>7756</v>
      </c>
      <c r="E1049" s="1">
        <v>44921</v>
      </c>
      <c r="F1049">
        <v>2022</v>
      </c>
      <c r="I1049">
        <v>1083</v>
      </c>
      <c r="J1049">
        <v>1087</v>
      </c>
      <c r="K1049" t="s">
        <v>11417</v>
      </c>
      <c r="M1049" t="s">
        <v>7758</v>
      </c>
      <c r="N1049" t="s">
        <v>11418</v>
      </c>
      <c r="O1049" t="s">
        <v>11419</v>
      </c>
      <c r="P1049" t="s">
        <v>11420</v>
      </c>
      <c r="Q1049" t="s">
        <v>11421</v>
      </c>
      <c r="R1049" t="s">
        <v>11422</v>
      </c>
      <c r="S1049" t="s">
        <v>11423</v>
      </c>
      <c r="T1049" t="s">
        <v>11424</v>
      </c>
      <c r="X1049">
        <v>46</v>
      </c>
      <c r="Y1049" t="s">
        <v>42</v>
      </c>
      <c r="Z1049" s="1">
        <v>44921</v>
      </c>
      <c r="AC1049" t="s">
        <v>42</v>
      </c>
      <c r="AD1049" t="s">
        <v>43</v>
      </c>
    </row>
    <row r="1050" spans="1:30" x14ac:dyDescent="0.25">
      <c r="A1050" t="s">
        <v>11425</v>
      </c>
      <c r="B1050" t="s">
        <v>11426</v>
      </c>
      <c r="C1050" t="s">
        <v>9990</v>
      </c>
      <c r="D1050" t="s">
        <v>9991</v>
      </c>
      <c r="E1050" s="1">
        <v>44866</v>
      </c>
      <c r="F1050">
        <v>2022</v>
      </c>
      <c r="I1050">
        <v>1</v>
      </c>
      <c r="J1050">
        <v>4</v>
      </c>
      <c r="K1050" t="s">
        <v>11427</v>
      </c>
      <c r="M1050" t="s">
        <v>9993</v>
      </c>
      <c r="N1050" t="s">
        <v>11428</v>
      </c>
      <c r="O1050" t="s">
        <v>9995</v>
      </c>
      <c r="P1050" t="s">
        <v>11429</v>
      </c>
      <c r="Q1050" t="s">
        <v>11430</v>
      </c>
      <c r="R1050" t="s">
        <v>11431</v>
      </c>
      <c r="S1050" t="s">
        <v>11432</v>
      </c>
      <c r="T1050" t="s">
        <v>11433</v>
      </c>
      <c r="X1050">
        <v>20</v>
      </c>
      <c r="Y1050" t="s">
        <v>42</v>
      </c>
      <c r="Z1050" s="1">
        <v>44866</v>
      </c>
      <c r="AC1050" t="s">
        <v>42</v>
      </c>
      <c r="AD1050" t="s">
        <v>43</v>
      </c>
    </row>
    <row r="1051" spans="1:30" x14ac:dyDescent="0.25">
      <c r="A1051" t="s">
        <v>11434</v>
      </c>
      <c r="B1051" t="s">
        <v>11435</v>
      </c>
      <c r="C1051" t="s">
        <v>11436</v>
      </c>
      <c r="D1051" t="s">
        <v>7441</v>
      </c>
      <c r="E1051" s="1">
        <v>40511</v>
      </c>
      <c r="F1051">
        <v>2010</v>
      </c>
      <c r="I1051">
        <v>519</v>
      </c>
      <c r="J1051">
        <v>522</v>
      </c>
      <c r="K1051" t="s">
        <v>11437</v>
      </c>
      <c r="L1051" t="s">
        <v>6765</v>
      </c>
      <c r="M1051" t="s">
        <v>7443</v>
      </c>
      <c r="N1051" t="s">
        <v>11438</v>
      </c>
      <c r="P1051" t="s">
        <v>11439</v>
      </c>
      <c r="Q1051" t="s">
        <v>11440</v>
      </c>
      <c r="R1051" t="s">
        <v>11441</v>
      </c>
      <c r="S1051" t="s">
        <v>11442</v>
      </c>
      <c r="T1051" t="s">
        <v>11443</v>
      </c>
      <c r="X1051">
        <v>12</v>
      </c>
      <c r="Y1051" t="s">
        <v>42</v>
      </c>
      <c r="Z1051" s="1">
        <v>40511</v>
      </c>
      <c r="AC1051" t="s">
        <v>42</v>
      </c>
      <c r="AD1051" t="s">
        <v>43</v>
      </c>
    </row>
    <row r="1052" spans="1:30" x14ac:dyDescent="0.25">
      <c r="A1052" t="s">
        <v>11444</v>
      </c>
      <c r="B1052" t="s">
        <v>11445</v>
      </c>
      <c r="C1052" t="s">
        <v>11446</v>
      </c>
      <c r="D1052" t="s">
        <v>11447</v>
      </c>
      <c r="E1052" s="1">
        <v>41571</v>
      </c>
      <c r="F1052">
        <v>2013</v>
      </c>
      <c r="I1052">
        <v>736</v>
      </c>
      <c r="J1052">
        <v>739</v>
      </c>
      <c r="K1052" t="s">
        <v>11448</v>
      </c>
      <c r="M1052" t="s">
        <v>11449</v>
      </c>
      <c r="N1052" t="s">
        <v>11450</v>
      </c>
      <c r="P1052" t="s">
        <v>11451</v>
      </c>
      <c r="Q1052" t="s">
        <v>11452</v>
      </c>
      <c r="R1052" t="s">
        <v>11453</v>
      </c>
      <c r="S1052" t="s">
        <v>11454</v>
      </c>
      <c r="T1052" t="s">
        <v>11455</v>
      </c>
      <c r="X1052">
        <v>2</v>
      </c>
      <c r="Y1052" t="s">
        <v>42</v>
      </c>
      <c r="Z1052" s="1">
        <v>41571</v>
      </c>
      <c r="AC1052" t="s">
        <v>42</v>
      </c>
      <c r="AD1052" t="s">
        <v>43</v>
      </c>
    </row>
    <row r="1053" spans="1:30" x14ac:dyDescent="0.25">
      <c r="A1053" t="s">
        <v>11456</v>
      </c>
      <c r="B1053" t="s">
        <v>11457</v>
      </c>
      <c r="C1053" t="s">
        <v>11458</v>
      </c>
      <c r="D1053" t="s">
        <v>11459</v>
      </c>
      <c r="E1053" s="1">
        <v>40353</v>
      </c>
      <c r="F1053">
        <v>2010</v>
      </c>
      <c r="I1053">
        <v>1136</v>
      </c>
      <c r="J1053">
        <v>1141</v>
      </c>
      <c r="K1053" t="s">
        <v>11460</v>
      </c>
      <c r="M1053" t="s">
        <v>11461</v>
      </c>
      <c r="N1053" t="s">
        <v>11462</v>
      </c>
      <c r="P1053" t="s">
        <v>11463</v>
      </c>
      <c r="Q1053" t="s">
        <v>11464</v>
      </c>
      <c r="R1053" t="s">
        <v>11465</v>
      </c>
      <c r="S1053" t="s">
        <v>11466</v>
      </c>
      <c r="T1053" t="s">
        <v>11467</v>
      </c>
      <c r="X1053">
        <v>15</v>
      </c>
      <c r="Y1053" t="s">
        <v>42</v>
      </c>
      <c r="Z1053" s="1">
        <v>40353</v>
      </c>
      <c r="AC1053" t="s">
        <v>42</v>
      </c>
      <c r="AD1053" t="s">
        <v>43</v>
      </c>
    </row>
    <row r="1054" spans="1:30" x14ac:dyDescent="0.25">
      <c r="A1054" t="s">
        <v>11468</v>
      </c>
      <c r="B1054" t="s">
        <v>11469</v>
      </c>
      <c r="C1054" t="s">
        <v>11470</v>
      </c>
      <c r="D1054" t="s">
        <v>10514</v>
      </c>
      <c r="E1054" s="1">
        <v>45187</v>
      </c>
      <c r="F1054">
        <v>2023</v>
      </c>
      <c r="I1054">
        <v>2988</v>
      </c>
      <c r="J1054">
        <v>2993</v>
      </c>
      <c r="K1054" t="s">
        <v>11471</v>
      </c>
      <c r="L1054" t="s">
        <v>1775</v>
      </c>
      <c r="M1054" t="s">
        <v>10516</v>
      </c>
      <c r="N1054" t="s">
        <v>11472</v>
      </c>
      <c r="O1054" t="s">
        <v>10518</v>
      </c>
      <c r="P1054" t="s">
        <v>11473</v>
      </c>
      <c r="Q1054" t="s">
        <v>11474</v>
      </c>
      <c r="R1054" t="s">
        <v>11475</v>
      </c>
      <c r="S1054" t="s">
        <v>11476</v>
      </c>
      <c r="T1054" t="s">
        <v>11477</v>
      </c>
      <c r="X1054">
        <v>36</v>
      </c>
      <c r="Z1054" s="1">
        <v>45187</v>
      </c>
      <c r="AC1054" t="s">
        <v>42</v>
      </c>
      <c r="AD1054" t="s">
        <v>43</v>
      </c>
    </row>
    <row r="1055" spans="1:30" x14ac:dyDescent="0.25">
      <c r="A1055" t="s">
        <v>11478</v>
      </c>
      <c r="B1055" t="s">
        <v>11479</v>
      </c>
      <c r="C1055" t="s">
        <v>11480</v>
      </c>
      <c r="D1055" t="s">
        <v>11481</v>
      </c>
      <c r="E1055" s="1">
        <v>44172</v>
      </c>
      <c r="F1055">
        <v>2020</v>
      </c>
      <c r="I1055">
        <v>435</v>
      </c>
      <c r="J1055">
        <v>438</v>
      </c>
      <c r="K1055" t="s">
        <v>11482</v>
      </c>
      <c r="M1055" t="s">
        <v>11483</v>
      </c>
      <c r="N1055" t="s">
        <v>11484</v>
      </c>
      <c r="P1055" t="s">
        <v>11485</v>
      </c>
      <c r="Q1055" t="s">
        <v>11486</v>
      </c>
      <c r="R1055" t="s">
        <v>11487</v>
      </c>
      <c r="S1055" t="s">
        <v>11488</v>
      </c>
      <c r="T1055" t="s">
        <v>11489</v>
      </c>
      <c r="X1055">
        <v>15</v>
      </c>
      <c r="Y1055" t="s">
        <v>42</v>
      </c>
      <c r="Z1055" s="1">
        <v>44172</v>
      </c>
      <c r="AC1055" t="s">
        <v>42</v>
      </c>
      <c r="AD1055" t="s">
        <v>43</v>
      </c>
    </row>
    <row r="1056" spans="1:30" x14ac:dyDescent="0.25">
      <c r="A1056" t="s">
        <v>11490</v>
      </c>
      <c r="B1056" t="s">
        <v>11491</v>
      </c>
      <c r="C1056" t="s">
        <v>492</v>
      </c>
      <c r="D1056" t="s">
        <v>11492</v>
      </c>
      <c r="E1056" s="1">
        <v>45000</v>
      </c>
      <c r="F1056">
        <v>2022</v>
      </c>
      <c r="I1056">
        <v>1</v>
      </c>
      <c r="J1056">
        <v>5</v>
      </c>
      <c r="K1056" t="s">
        <v>11493</v>
      </c>
      <c r="M1056" t="s">
        <v>11494</v>
      </c>
      <c r="P1056" t="s">
        <v>11495</v>
      </c>
      <c r="Z1056" s="1">
        <v>45000</v>
      </c>
      <c r="AC1056" t="s">
        <v>463</v>
      </c>
      <c r="AD1056" t="s">
        <v>464</v>
      </c>
    </row>
    <row r="1057" spans="1:30" x14ac:dyDescent="0.25">
      <c r="A1057" t="s">
        <v>11496</v>
      </c>
      <c r="B1057" t="s">
        <v>11497</v>
      </c>
      <c r="C1057" t="s">
        <v>11498</v>
      </c>
      <c r="D1057" t="s">
        <v>11499</v>
      </c>
      <c r="E1057" s="1">
        <v>43052</v>
      </c>
      <c r="F1057">
        <v>2017</v>
      </c>
      <c r="I1057">
        <v>1</v>
      </c>
      <c r="J1057">
        <v>4</v>
      </c>
      <c r="K1057" t="s">
        <v>11500</v>
      </c>
      <c r="M1057" t="s">
        <v>11501</v>
      </c>
      <c r="N1057" t="s">
        <v>11502</v>
      </c>
      <c r="P1057" t="s">
        <v>11503</v>
      </c>
      <c r="Q1057" t="s">
        <v>11504</v>
      </c>
      <c r="R1057" t="s">
        <v>11505</v>
      </c>
      <c r="S1057" t="s">
        <v>11506</v>
      </c>
      <c r="T1057" t="s">
        <v>11507</v>
      </c>
      <c r="X1057">
        <v>11</v>
      </c>
      <c r="Z1057" s="1">
        <v>43052</v>
      </c>
      <c r="AC1057" t="s">
        <v>42</v>
      </c>
      <c r="AD1057" t="s">
        <v>43</v>
      </c>
    </row>
    <row r="1058" spans="1:30" x14ac:dyDescent="0.25">
      <c r="A1058" t="s">
        <v>11508</v>
      </c>
      <c r="B1058" t="s">
        <v>11509</v>
      </c>
      <c r="C1058" t="s">
        <v>11510</v>
      </c>
      <c r="D1058" t="s">
        <v>11511</v>
      </c>
      <c r="E1058" s="1">
        <v>45033</v>
      </c>
      <c r="F1058">
        <v>2022</v>
      </c>
      <c r="I1058">
        <v>1</v>
      </c>
      <c r="J1058">
        <v>2</v>
      </c>
      <c r="K1058" t="s">
        <v>11512</v>
      </c>
      <c r="L1058" t="s">
        <v>4188</v>
      </c>
      <c r="M1058" t="s">
        <v>11513</v>
      </c>
      <c r="N1058" t="s">
        <v>11514</v>
      </c>
      <c r="P1058" t="s">
        <v>11515</v>
      </c>
      <c r="Q1058" t="s">
        <v>11516</v>
      </c>
      <c r="R1058" t="s">
        <v>11517</v>
      </c>
      <c r="S1058" t="s">
        <v>11518</v>
      </c>
      <c r="T1058" t="s">
        <v>11519</v>
      </c>
      <c r="X1058">
        <v>6</v>
      </c>
      <c r="Y1058" t="s">
        <v>42</v>
      </c>
      <c r="Z1058" s="1">
        <v>45033</v>
      </c>
      <c r="AC1058" t="s">
        <v>42</v>
      </c>
      <c r="AD1058" t="s">
        <v>43</v>
      </c>
    </row>
    <row r="1059" spans="1:30" x14ac:dyDescent="0.25">
      <c r="A1059" t="s">
        <v>11520</v>
      </c>
      <c r="B1059" t="s">
        <v>11521</v>
      </c>
      <c r="C1059" t="s">
        <v>11522</v>
      </c>
      <c r="D1059" t="s">
        <v>11523</v>
      </c>
      <c r="E1059" s="1">
        <v>43258</v>
      </c>
      <c r="F1059">
        <v>2018</v>
      </c>
      <c r="I1059">
        <v>1107</v>
      </c>
      <c r="J1059">
        <v>1112</v>
      </c>
      <c r="K1059" t="s">
        <v>11524</v>
      </c>
      <c r="L1059" t="s">
        <v>703</v>
      </c>
      <c r="M1059" t="s">
        <v>11525</v>
      </c>
      <c r="N1059" t="s">
        <v>11526</v>
      </c>
      <c r="P1059" t="s">
        <v>11527</v>
      </c>
      <c r="R1059" t="s">
        <v>11528</v>
      </c>
      <c r="S1059" t="s">
        <v>11529</v>
      </c>
      <c r="T1059" t="s">
        <v>11530</v>
      </c>
      <c r="X1059">
        <v>19</v>
      </c>
      <c r="Y1059" t="s">
        <v>2249</v>
      </c>
      <c r="Z1059" s="1">
        <v>43258</v>
      </c>
      <c r="AC1059" t="s">
        <v>42</v>
      </c>
      <c r="AD1059" t="s">
        <v>43</v>
      </c>
    </row>
    <row r="1060" spans="1:30" x14ac:dyDescent="0.25">
      <c r="A1060" t="s">
        <v>11531</v>
      </c>
      <c r="B1060" t="s">
        <v>11532</v>
      </c>
      <c r="C1060" t="s">
        <v>11533</v>
      </c>
      <c r="D1060" t="s">
        <v>5647</v>
      </c>
      <c r="E1060" s="1">
        <v>44481</v>
      </c>
      <c r="F1060">
        <v>2021</v>
      </c>
      <c r="I1060">
        <v>4872</v>
      </c>
      <c r="J1060">
        <v>4875</v>
      </c>
      <c r="K1060" t="s">
        <v>11534</v>
      </c>
      <c r="L1060" t="s">
        <v>650</v>
      </c>
      <c r="M1060" t="s">
        <v>5649</v>
      </c>
      <c r="N1060" t="s">
        <v>11535</v>
      </c>
      <c r="O1060" t="s">
        <v>11536</v>
      </c>
      <c r="P1060" t="s">
        <v>11537</v>
      </c>
      <c r="Q1060" t="s">
        <v>11538</v>
      </c>
      <c r="R1060" t="s">
        <v>11539</v>
      </c>
      <c r="S1060" t="s">
        <v>11540</v>
      </c>
      <c r="T1060" t="s">
        <v>11541</v>
      </c>
      <c r="X1060">
        <v>13</v>
      </c>
      <c r="Y1060" t="s">
        <v>42</v>
      </c>
      <c r="Z1060" s="1">
        <v>44481</v>
      </c>
      <c r="AC1060" t="s">
        <v>42</v>
      </c>
      <c r="AD1060" t="s">
        <v>43</v>
      </c>
    </row>
    <row r="1061" spans="1:30" x14ac:dyDescent="0.25">
      <c r="A1061" t="s">
        <v>11542</v>
      </c>
      <c r="B1061" t="s">
        <v>11543</v>
      </c>
      <c r="C1061" t="s">
        <v>11544</v>
      </c>
      <c r="D1061" t="s">
        <v>6304</v>
      </c>
      <c r="E1061" s="1">
        <v>42411</v>
      </c>
      <c r="F1061">
        <v>2015</v>
      </c>
      <c r="I1061">
        <v>1</v>
      </c>
      <c r="J1061">
        <v>4</v>
      </c>
      <c r="K1061" t="s">
        <v>11545</v>
      </c>
      <c r="M1061" t="s">
        <v>6306</v>
      </c>
      <c r="N1061" t="s">
        <v>11546</v>
      </c>
      <c r="P1061" t="s">
        <v>11547</v>
      </c>
      <c r="Q1061" t="s">
        <v>11548</v>
      </c>
      <c r="R1061" t="s">
        <v>11549</v>
      </c>
      <c r="S1061" t="s">
        <v>11550</v>
      </c>
      <c r="T1061" t="s">
        <v>11551</v>
      </c>
      <c r="X1061">
        <v>7</v>
      </c>
      <c r="Z1061" s="1">
        <v>42411</v>
      </c>
      <c r="AC1061" t="s">
        <v>42</v>
      </c>
      <c r="AD1061" t="s">
        <v>43</v>
      </c>
    </row>
    <row r="1062" spans="1:30" x14ac:dyDescent="0.25">
      <c r="A1062" t="s">
        <v>11552</v>
      </c>
      <c r="B1062" t="s">
        <v>11553</v>
      </c>
      <c r="C1062" t="s">
        <v>11554</v>
      </c>
      <c r="D1062" t="s">
        <v>533</v>
      </c>
      <c r="E1062" s="1">
        <v>45184</v>
      </c>
      <c r="F1062">
        <v>2023</v>
      </c>
      <c r="I1062">
        <v>1774</v>
      </c>
      <c r="J1062">
        <v>1778</v>
      </c>
      <c r="K1062" t="s">
        <v>11555</v>
      </c>
      <c r="L1062" t="s">
        <v>535</v>
      </c>
      <c r="M1062" t="s">
        <v>536</v>
      </c>
      <c r="N1062" t="s">
        <v>11556</v>
      </c>
      <c r="O1062" t="s">
        <v>3409</v>
      </c>
      <c r="P1062" t="s">
        <v>11557</v>
      </c>
      <c r="Q1062" t="s">
        <v>11558</v>
      </c>
      <c r="R1062" t="s">
        <v>11559</v>
      </c>
      <c r="X1062">
        <v>23</v>
      </c>
      <c r="Y1062" t="s">
        <v>42</v>
      </c>
      <c r="Z1062" s="1">
        <v>45184</v>
      </c>
      <c r="AC1062" t="s">
        <v>42</v>
      </c>
      <c r="AD1062" t="s">
        <v>43</v>
      </c>
    </row>
    <row r="1063" spans="1:30" x14ac:dyDescent="0.25">
      <c r="A1063" t="s">
        <v>11560</v>
      </c>
      <c r="B1063" t="s">
        <v>11561</v>
      </c>
      <c r="C1063" t="s">
        <v>11562</v>
      </c>
      <c r="D1063" t="s">
        <v>11563</v>
      </c>
      <c r="E1063" s="1">
        <v>45191</v>
      </c>
      <c r="F1063">
        <v>2023</v>
      </c>
      <c r="I1063">
        <v>1</v>
      </c>
      <c r="J1063">
        <v>6</v>
      </c>
      <c r="K1063" t="s">
        <v>11564</v>
      </c>
      <c r="M1063" t="s">
        <v>11565</v>
      </c>
      <c r="N1063" t="s">
        <v>11566</v>
      </c>
      <c r="O1063" t="s">
        <v>11567</v>
      </c>
      <c r="P1063" t="s">
        <v>11568</v>
      </c>
      <c r="Q1063" t="s">
        <v>11569</v>
      </c>
      <c r="R1063" t="s">
        <v>11570</v>
      </c>
      <c r="X1063">
        <v>10</v>
      </c>
      <c r="Z1063" s="1">
        <v>45191</v>
      </c>
      <c r="AC1063" t="s">
        <v>42</v>
      </c>
      <c r="AD1063" t="s">
        <v>43</v>
      </c>
    </row>
    <row r="1064" spans="1:30" x14ac:dyDescent="0.25">
      <c r="A1064" t="s">
        <v>11571</v>
      </c>
      <c r="B1064" t="s">
        <v>11572</v>
      </c>
      <c r="C1064" t="s">
        <v>11573</v>
      </c>
      <c r="D1064" t="s">
        <v>11574</v>
      </c>
      <c r="E1064" s="1">
        <v>37740</v>
      </c>
      <c r="F1064">
        <v>2002</v>
      </c>
      <c r="G1064">
        <v>2</v>
      </c>
      <c r="I1064">
        <v>1191</v>
      </c>
      <c r="J1064" t="s">
        <v>11575</v>
      </c>
      <c r="K1064" t="s">
        <v>11576</v>
      </c>
      <c r="M1064" t="s">
        <v>11577</v>
      </c>
      <c r="N1064" t="s">
        <v>11578</v>
      </c>
      <c r="P1064" t="s">
        <v>11579</v>
      </c>
      <c r="R1064" t="s">
        <v>11580</v>
      </c>
      <c r="S1064" t="s">
        <v>11581</v>
      </c>
      <c r="T1064" t="s">
        <v>11582</v>
      </c>
      <c r="X1064">
        <v>2</v>
      </c>
      <c r="Y1064" t="s">
        <v>42</v>
      </c>
      <c r="Z1064" s="1">
        <v>37740</v>
      </c>
      <c r="AC1064" t="s">
        <v>42</v>
      </c>
      <c r="AD1064" t="s">
        <v>43</v>
      </c>
    </row>
    <row r="1065" spans="1:30" x14ac:dyDescent="0.25">
      <c r="A1065" t="s">
        <v>11583</v>
      </c>
      <c r="B1065" t="s">
        <v>11584</v>
      </c>
      <c r="C1065" t="s">
        <v>11585</v>
      </c>
      <c r="D1065" t="s">
        <v>11586</v>
      </c>
      <c r="E1065" s="1">
        <v>43146</v>
      </c>
      <c r="F1065">
        <v>2017</v>
      </c>
      <c r="I1065">
        <v>505</v>
      </c>
      <c r="J1065">
        <v>508</v>
      </c>
      <c r="K1065" t="s">
        <v>11587</v>
      </c>
      <c r="M1065" t="s">
        <v>11588</v>
      </c>
      <c r="N1065" t="s">
        <v>11589</v>
      </c>
      <c r="P1065" t="s">
        <v>11590</v>
      </c>
      <c r="Q1065" t="s">
        <v>11591</v>
      </c>
      <c r="R1065" t="s">
        <v>11592</v>
      </c>
      <c r="S1065" t="s">
        <v>11593</v>
      </c>
      <c r="T1065" t="s">
        <v>11594</v>
      </c>
      <c r="X1065">
        <v>8</v>
      </c>
      <c r="Y1065" t="s">
        <v>42</v>
      </c>
      <c r="Z1065" s="1">
        <v>43146</v>
      </c>
      <c r="AC1065" t="s">
        <v>42</v>
      </c>
      <c r="AD1065" t="s">
        <v>43</v>
      </c>
    </row>
    <row r="1066" spans="1:30" x14ac:dyDescent="0.25">
      <c r="A1066" t="s">
        <v>11595</v>
      </c>
      <c r="B1066" t="s">
        <v>11596</v>
      </c>
      <c r="C1066" t="s">
        <v>11597</v>
      </c>
      <c r="D1066" t="s">
        <v>3530</v>
      </c>
      <c r="E1066" s="1">
        <v>41687</v>
      </c>
      <c r="F1066">
        <v>2013</v>
      </c>
      <c r="I1066">
        <v>1</v>
      </c>
      <c r="J1066">
        <v>6</v>
      </c>
      <c r="K1066" t="s">
        <v>11598</v>
      </c>
      <c r="L1066" t="s">
        <v>977</v>
      </c>
      <c r="M1066" t="s">
        <v>3532</v>
      </c>
      <c r="N1066" t="s">
        <v>11599</v>
      </c>
      <c r="P1066" t="s">
        <v>11600</v>
      </c>
      <c r="Q1066" t="s">
        <v>11601</v>
      </c>
      <c r="R1066" t="s">
        <v>11602</v>
      </c>
      <c r="S1066" t="s">
        <v>11603</v>
      </c>
      <c r="T1066" t="s">
        <v>11604</v>
      </c>
      <c r="X1066">
        <v>6</v>
      </c>
      <c r="Z1066" s="1">
        <v>41687</v>
      </c>
      <c r="AC1066" t="s">
        <v>42</v>
      </c>
      <c r="AD1066" t="s">
        <v>43</v>
      </c>
    </row>
    <row r="1067" spans="1:30" x14ac:dyDescent="0.25">
      <c r="A1067" t="s">
        <v>11605</v>
      </c>
      <c r="B1067" t="s">
        <v>11606</v>
      </c>
      <c r="C1067" t="s">
        <v>2887</v>
      </c>
      <c r="D1067" t="s">
        <v>2888</v>
      </c>
      <c r="E1067" s="1">
        <v>42828</v>
      </c>
      <c r="F1067">
        <v>2017</v>
      </c>
      <c r="I1067">
        <v>1</v>
      </c>
      <c r="J1067">
        <v>5</v>
      </c>
      <c r="K1067" t="s">
        <v>11607</v>
      </c>
      <c r="M1067" t="s">
        <v>2890</v>
      </c>
      <c r="N1067" t="s">
        <v>11608</v>
      </c>
      <c r="P1067" t="s">
        <v>11609</v>
      </c>
      <c r="Q1067" t="s">
        <v>11610</v>
      </c>
      <c r="R1067" t="s">
        <v>11611</v>
      </c>
      <c r="S1067" t="s">
        <v>11612</v>
      </c>
      <c r="T1067" t="s">
        <v>11613</v>
      </c>
      <c r="X1067">
        <v>4</v>
      </c>
      <c r="Y1067" t="s">
        <v>42</v>
      </c>
      <c r="Z1067" s="1">
        <v>42828</v>
      </c>
      <c r="AC1067" t="s">
        <v>42</v>
      </c>
      <c r="AD1067" t="s">
        <v>43</v>
      </c>
    </row>
    <row r="1068" spans="1:30" x14ac:dyDescent="0.25">
      <c r="A1068" t="s">
        <v>11614</v>
      </c>
      <c r="B1068" t="s">
        <v>11615</v>
      </c>
      <c r="C1068" t="s">
        <v>11616</v>
      </c>
      <c r="D1068" t="s">
        <v>11617</v>
      </c>
      <c r="E1068" s="1">
        <v>42415</v>
      </c>
      <c r="F1068">
        <v>2015</v>
      </c>
      <c r="I1068">
        <v>147</v>
      </c>
      <c r="J1068">
        <v>151</v>
      </c>
      <c r="K1068" t="s">
        <v>11618</v>
      </c>
      <c r="L1068" t="s">
        <v>11619</v>
      </c>
      <c r="M1068" t="s">
        <v>11620</v>
      </c>
      <c r="N1068" t="s">
        <v>11621</v>
      </c>
      <c r="P1068" t="s">
        <v>11622</v>
      </c>
      <c r="Q1068" t="s">
        <v>11623</v>
      </c>
      <c r="R1068" t="s">
        <v>11624</v>
      </c>
      <c r="S1068" t="s">
        <v>11625</v>
      </c>
      <c r="T1068" t="s">
        <v>11626</v>
      </c>
      <c r="X1068">
        <v>11</v>
      </c>
      <c r="Y1068" t="s">
        <v>42</v>
      </c>
      <c r="Z1068" s="1">
        <v>42415</v>
      </c>
      <c r="AC1068" t="s">
        <v>42</v>
      </c>
      <c r="AD1068" t="s">
        <v>43</v>
      </c>
    </row>
    <row r="1069" spans="1:30" x14ac:dyDescent="0.25">
      <c r="A1069" t="s">
        <v>11627</v>
      </c>
      <c r="B1069" t="s">
        <v>11628</v>
      </c>
      <c r="C1069" t="s">
        <v>11629</v>
      </c>
      <c r="D1069" t="s">
        <v>11630</v>
      </c>
      <c r="E1069" s="1">
        <v>44684</v>
      </c>
      <c r="F1069">
        <v>2022</v>
      </c>
      <c r="I1069">
        <v>1</v>
      </c>
      <c r="J1069">
        <v>6</v>
      </c>
      <c r="K1069" t="s">
        <v>11631</v>
      </c>
      <c r="M1069" t="s">
        <v>11632</v>
      </c>
      <c r="N1069" t="s">
        <v>11633</v>
      </c>
      <c r="P1069" t="s">
        <v>11634</v>
      </c>
      <c r="Q1069" t="s">
        <v>11635</v>
      </c>
      <c r="R1069" t="s">
        <v>11636</v>
      </c>
      <c r="S1069" t="s">
        <v>11637</v>
      </c>
      <c r="T1069" t="s">
        <v>11638</v>
      </c>
      <c r="X1069">
        <v>20</v>
      </c>
      <c r="Y1069" t="s">
        <v>949</v>
      </c>
      <c r="Z1069" s="1">
        <v>44684</v>
      </c>
      <c r="AC1069" t="s">
        <v>42</v>
      </c>
      <c r="AD1069" t="s">
        <v>43</v>
      </c>
    </row>
    <row r="1070" spans="1:30" x14ac:dyDescent="0.25">
      <c r="A1070" t="s">
        <v>11639</v>
      </c>
      <c r="B1070" t="s">
        <v>11640</v>
      </c>
      <c r="C1070" t="s">
        <v>11641</v>
      </c>
      <c r="D1070" t="s">
        <v>11642</v>
      </c>
      <c r="E1070" s="1">
        <v>43461</v>
      </c>
      <c r="F1070">
        <v>2018</v>
      </c>
      <c r="I1070">
        <v>413</v>
      </c>
      <c r="J1070">
        <v>414</v>
      </c>
      <c r="K1070" t="s">
        <v>11643</v>
      </c>
      <c r="M1070" t="s">
        <v>11644</v>
      </c>
      <c r="N1070" t="s">
        <v>11645</v>
      </c>
      <c r="P1070" t="s">
        <v>11646</v>
      </c>
      <c r="Q1070" t="s">
        <v>11647</v>
      </c>
      <c r="R1070" t="s">
        <v>11648</v>
      </c>
      <c r="S1070" t="s">
        <v>11649</v>
      </c>
      <c r="T1070" t="s">
        <v>11650</v>
      </c>
      <c r="X1070">
        <v>2</v>
      </c>
      <c r="Y1070" t="s">
        <v>42</v>
      </c>
      <c r="Z1070" s="1">
        <v>43461</v>
      </c>
      <c r="AC1070" t="s">
        <v>42</v>
      </c>
      <c r="AD1070" t="s">
        <v>43</v>
      </c>
    </row>
    <row r="1071" spans="1:30" x14ac:dyDescent="0.25">
      <c r="A1071" t="s">
        <v>11651</v>
      </c>
      <c r="B1071" t="s">
        <v>11652</v>
      </c>
      <c r="C1071" t="s">
        <v>492</v>
      </c>
      <c r="D1071" t="s">
        <v>583</v>
      </c>
      <c r="E1071" s="1">
        <v>43328</v>
      </c>
      <c r="F1071">
        <v>2018</v>
      </c>
      <c r="I1071">
        <v>1</v>
      </c>
      <c r="J1071">
        <v>3</v>
      </c>
      <c r="K1071" t="s">
        <v>11653</v>
      </c>
      <c r="M1071" t="s">
        <v>585</v>
      </c>
      <c r="P1071" t="s">
        <v>11654</v>
      </c>
      <c r="Z1071" s="1">
        <v>43328</v>
      </c>
      <c r="AC1071" t="s">
        <v>463</v>
      </c>
      <c r="AD1071" t="s">
        <v>464</v>
      </c>
    </row>
    <row r="1072" spans="1:30" x14ac:dyDescent="0.25">
      <c r="A1072" t="s">
        <v>11655</v>
      </c>
      <c r="B1072" t="s">
        <v>11656</v>
      </c>
      <c r="C1072" t="s">
        <v>11657</v>
      </c>
      <c r="D1072" t="s">
        <v>7776</v>
      </c>
      <c r="E1072" s="1">
        <v>42530</v>
      </c>
      <c r="F1072">
        <v>2016</v>
      </c>
      <c r="I1072">
        <v>1</v>
      </c>
      <c r="J1072">
        <v>6</v>
      </c>
      <c r="K1072" t="s">
        <v>11658</v>
      </c>
      <c r="M1072" t="s">
        <v>7778</v>
      </c>
      <c r="N1072" t="s">
        <v>11659</v>
      </c>
      <c r="P1072" t="s">
        <v>11660</v>
      </c>
      <c r="Q1072" t="s">
        <v>11661</v>
      </c>
      <c r="R1072" t="s">
        <v>11662</v>
      </c>
      <c r="S1072" t="s">
        <v>11663</v>
      </c>
      <c r="T1072" t="s">
        <v>11664</v>
      </c>
      <c r="X1072">
        <v>23</v>
      </c>
      <c r="Y1072" t="s">
        <v>42</v>
      </c>
      <c r="Z1072" s="1">
        <v>42530</v>
      </c>
      <c r="AC1072" t="s">
        <v>42</v>
      </c>
      <c r="AD1072" t="s">
        <v>43</v>
      </c>
    </row>
    <row r="1073" spans="1:30" x14ac:dyDescent="0.25">
      <c r="A1073" t="s">
        <v>11665</v>
      </c>
      <c r="B1073" t="s">
        <v>7134</v>
      </c>
      <c r="C1073" t="s">
        <v>11666</v>
      </c>
      <c r="D1073" t="s">
        <v>1621</v>
      </c>
      <c r="E1073" s="1">
        <v>42705</v>
      </c>
      <c r="F1073">
        <v>2016</v>
      </c>
      <c r="I1073">
        <v>1</v>
      </c>
      <c r="J1073">
        <v>4</v>
      </c>
      <c r="K1073" t="s">
        <v>11667</v>
      </c>
      <c r="M1073" t="s">
        <v>1623</v>
      </c>
      <c r="N1073" t="s">
        <v>11668</v>
      </c>
      <c r="P1073" t="s">
        <v>11669</v>
      </c>
      <c r="R1073" t="s">
        <v>11670</v>
      </c>
      <c r="S1073" t="s">
        <v>11671</v>
      </c>
      <c r="T1073" t="s">
        <v>11672</v>
      </c>
      <c r="X1073">
        <v>6</v>
      </c>
      <c r="Y1073" t="s">
        <v>42</v>
      </c>
      <c r="Z1073" s="1">
        <v>42705</v>
      </c>
      <c r="AC1073" t="s">
        <v>42</v>
      </c>
      <c r="AD1073" t="s">
        <v>43</v>
      </c>
    </row>
    <row r="1074" spans="1:30" x14ac:dyDescent="0.25">
      <c r="A1074" t="s">
        <v>11673</v>
      </c>
      <c r="B1074" t="s">
        <v>11674</v>
      </c>
      <c r="C1074" t="s">
        <v>11675</v>
      </c>
      <c r="D1074" t="s">
        <v>11676</v>
      </c>
      <c r="E1074" s="1">
        <v>44832</v>
      </c>
      <c r="F1074">
        <v>2022</v>
      </c>
      <c r="I1074">
        <v>380</v>
      </c>
      <c r="J1074">
        <v>380</v>
      </c>
      <c r="K1074" t="s">
        <v>11677</v>
      </c>
      <c r="M1074" t="s">
        <v>11678</v>
      </c>
      <c r="N1074" t="s">
        <v>11679</v>
      </c>
      <c r="P1074" t="s">
        <v>11680</v>
      </c>
      <c r="R1074" t="s">
        <v>11681</v>
      </c>
      <c r="S1074" t="s">
        <v>11682</v>
      </c>
      <c r="T1074" t="s">
        <v>11683</v>
      </c>
      <c r="X1074">
        <v>0</v>
      </c>
      <c r="Y1074" t="s">
        <v>42</v>
      </c>
      <c r="Z1074" s="1">
        <v>44832</v>
      </c>
      <c r="AC1074" t="s">
        <v>42</v>
      </c>
      <c r="AD1074" t="s">
        <v>43</v>
      </c>
    </row>
    <row r="1075" spans="1:30" x14ac:dyDescent="0.25">
      <c r="A1075" t="s">
        <v>11684</v>
      </c>
      <c r="B1075" t="s">
        <v>11685</v>
      </c>
      <c r="C1075" t="s">
        <v>11686</v>
      </c>
      <c r="D1075" t="s">
        <v>11687</v>
      </c>
      <c r="E1075" s="1">
        <v>44859</v>
      </c>
      <c r="F1075">
        <v>2022</v>
      </c>
      <c r="I1075">
        <v>1</v>
      </c>
      <c r="J1075">
        <v>4</v>
      </c>
      <c r="K1075" t="s">
        <v>11688</v>
      </c>
      <c r="M1075" t="s">
        <v>11689</v>
      </c>
      <c r="N1075" t="s">
        <v>11690</v>
      </c>
      <c r="P1075" t="s">
        <v>11691</v>
      </c>
      <c r="Q1075" t="s">
        <v>11692</v>
      </c>
      <c r="R1075" t="s">
        <v>11693</v>
      </c>
      <c r="S1075" t="s">
        <v>11694</v>
      </c>
      <c r="T1075" t="s">
        <v>11695</v>
      </c>
      <c r="X1075">
        <v>6</v>
      </c>
      <c r="Y1075" t="s">
        <v>42</v>
      </c>
      <c r="Z1075" s="1">
        <v>44859</v>
      </c>
      <c r="AC1075" t="s">
        <v>42</v>
      </c>
      <c r="AD1075" t="s">
        <v>43</v>
      </c>
    </row>
    <row r="1076" spans="1:30" x14ac:dyDescent="0.25">
      <c r="A1076" t="s">
        <v>11696</v>
      </c>
      <c r="B1076" t="s">
        <v>11697</v>
      </c>
      <c r="C1076" t="s">
        <v>11698</v>
      </c>
      <c r="D1076" t="s">
        <v>10617</v>
      </c>
      <c r="E1076" s="1">
        <v>41075</v>
      </c>
      <c r="F1076">
        <v>2012</v>
      </c>
      <c r="I1076">
        <v>127</v>
      </c>
      <c r="J1076">
        <v>130</v>
      </c>
      <c r="K1076" t="s">
        <v>11699</v>
      </c>
      <c r="M1076" t="s">
        <v>10619</v>
      </c>
      <c r="P1076" t="s">
        <v>11700</v>
      </c>
      <c r="R1076" t="s">
        <v>11701</v>
      </c>
      <c r="Z1076" s="1">
        <v>41075</v>
      </c>
      <c r="AC1076" t="s">
        <v>463</v>
      </c>
      <c r="AD1076" t="s">
        <v>464</v>
      </c>
    </row>
    <row r="1077" spans="1:30" x14ac:dyDescent="0.25">
      <c r="A1077" t="s">
        <v>11702</v>
      </c>
      <c r="B1077" t="s">
        <v>11703</v>
      </c>
      <c r="C1077" t="s">
        <v>11704</v>
      </c>
      <c r="D1077" t="s">
        <v>11705</v>
      </c>
      <c r="E1077" s="1">
        <v>43041</v>
      </c>
      <c r="F1077">
        <v>2017</v>
      </c>
      <c r="I1077">
        <v>456</v>
      </c>
      <c r="J1077">
        <v>459</v>
      </c>
      <c r="K1077" t="s">
        <v>11706</v>
      </c>
      <c r="M1077" t="s">
        <v>11707</v>
      </c>
      <c r="N1077" t="s">
        <v>11708</v>
      </c>
      <c r="P1077" t="s">
        <v>11709</v>
      </c>
      <c r="Q1077" t="s">
        <v>11710</v>
      </c>
      <c r="R1077" t="s">
        <v>11711</v>
      </c>
      <c r="S1077" t="s">
        <v>11712</v>
      </c>
      <c r="T1077" t="s">
        <v>11713</v>
      </c>
      <c r="X1077">
        <v>7</v>
      </c>
      <c r="Y1077" t="s">
        <v>42</v>
      </c>
      <c r="Z1077" s="1">
        <v>43041</v>
      </c>
      <c r="AC1077" t="s">
        <v>42</v>
      </c>
      <c r="AD1077" t="s">
        <v>43</v>
      </c>
    </row>
    <row r="1078" spans="1:30" x14ac:dyDescent="0.25">
      <c r="A1078" t="s">
        <v>11714</v>
      </c>
      <c r="B1078" t="s">
        <v>11715</v>
      </c>
      <c r="C1078" t="s">
        <v>401</v>
      </c>
      <c r="D1078" t="s">
        <v>583</v>
      </c>
      <c r="E1078" s="1">
        <v>43328</v>
      </c>
      <c r="F1078">
        <v>2018</v>
      </c>
      <c r="I1078">
        <v>1</v>
      </c>
      <c r="J1078">
        <v>4</v>
      </c>
      <c r="K1078" t="s">
        <v>11716</v>
      </c>
      <c r="M1078" t="s">
        <v>585</v>
      </c>
      <c r="P1078" t="s">
        <v>11717</v>
      </c>
      <c r="Z1078" s="1">
        <v>43328</v>
      </c>
      <c r="AC1078" t="s">
        <v>463</v>
      </c>
      <c r="AD1078" t="s">
        <v>464</v>
      </c>
    </row>
    <row r="1079" spans="1:30" x14ac:dyDescent="0.25">
      <c r="A1079" t="s">
        <v>11718</v>
      </c>
      <c r="B1079" t="s">
        <v>11719</v>
      </c>
      <c r="C1079" t="s">
        <v>11720</v>
      </c>
      <c r="D1079" t="s">
        <v>11721</v>
      </c>
      <c r="E1079" s="1">
        <v>45106</v>
      </c>
      <c r="F1079">
        <v>2023</v>
      </c>
      <c r="I1079">
        <v>1323</v>
      </c>
      <c r="J1079">
        <v>1327</v>
      </c>
      <c r="K1079" t="s">
        <v>11722</v>
      </c>
      <c r="L1079" t="s">
        <v>11723</v>
      </c>
      <c r="M1079" t="s">
        <v>11724</v>
      </c>
      <c r="N1079" t="s">
        <v>11725</v>
      </c>
      <c r="P1079" t="s">
        <v>11726</v>
      </c>
      <c r="Q1079" t="s">
        <v>11727</v>
      </c>
      <c r="R1079" t="s">
        <v>11728</v>
      </c>
      <c r="S1079" t="s">
        <v>11729</v>
      </c>
      <c r="T1079" t="s">
        <v>11730</v>
      </c>
      <c r="X1079">
        <v>20</v>
      </c>
      <c r="Z1079" s="1">
        <v>45106</v>
      </c>
      <c r="AC1079" t="s">
        <v>42</v>
      </c>
      <c r="AD1079" t="s">
        <v>43</v>
      </c>
    </row>
    <row r="1080" spans="1:30" x14ac:dyDescent="0.25">
      <c r="A1080" t="s">
        <v>11731</v>
      </c>
      <c r="B1080" t="s">
        <v>11732</v>
      </c>
      <c r="C1080" t="s">
        <v>11733</v>
      </c>
      <c r="D1080" t="s">
        <v>3530</v>
      </c>
      <c r="E1080" s="1">
        <v>41687</v>
      </c>
      <c r="F1080">
        <v>2013</v>
      </c>
      <c r="I1080">
        <v>1</v>
      </c>
      <c r="J1080">
        <v>6</v>
      </c>
      <c r="K1080" t="s">
        <v>11734</v>
      </c>
      <c r="L1080" t="s">
        <v>977</v>
      </c>
      <c r="M1080" t="s">
        <v>3532</v>
      </c>
      <c r="N1080" t="s">
        <v>11735</v>
      </c>
      <c r="P1080" t="s">
        <v>11736</v>
      </c>
      <c r="Q1080" t="s">
        <v>11737</v>
      </c>
      <c r="R1080" t="s">
        <v>11738</v>
      </c>
      <c r="S1080" t="s">
        <v>11739</v>
      </c>
      <c r="T1080" t="s">
        <v>11740</v>
      </c>
      <c r="X1080">
        <v>4</v>
      </c>
      <c r="Z1080" s="1">
        <v>41687</v>
      </c>
      <c r="AC1080" t="s">
        <v>42</v>
      </c>
      <c r="AD1080" t="s">
        <v>43</v>
      </c>
    </row>
    <row r="1081" spans="1:30" x14ac:dyDescent="0.25">
      <c r="A1081" t="s">
        <v>11741</v>
      </c>
      <c r="B1081" t="s">
        <v>11742</v>
      </c>
      <c r="C1081" t="s">
        <v>11743</v>
      </c>
      <c r="D1081" t="s">
        <v>11744</v>
      </c>
      <c r="E1081" s="1">
        <v>44791</v>
      </c>
      <c r="F1081">
        <v>2022</v>
      </c>
      <c r="I1081">
        <v>195</v>
      </c>
      <c r="J1081">
        <v>201</v>
      </c>
      <c r="K1081" t="s">
        <v>11745</v>
      </c>
      <c r="M1081" t="s">
        <v>11746</v>
      </c>
      <c r="N1081" t="s">
        <v>11747</v>
      </c>
      <c r="P1081" t="s">
        <v>11748</v>
      </c>
      <c r="Q1081" t="s">
        <v>11749</v>
      </c>
      <c r="R1081" t="s">
        <v>11750</v>
      </c>
      <c r="S1081" t="s">
        <v>11751</v>
      </c>
      <c r="T1081" t="s">
        <v>11752</v>
      </c>
      <c r="X1081">
        <v>23</v>
      </c>
      <c r="Y1081" t="s">
        <v>42</v>
      </c>
      <c r="Z1081" s="1">
        <v>44791</v>
      </c>
      <c r="AC1081" t="s">
        <v>42</v>
      </c>
      <c r="AD1081" t="s">
        <v>43</v>
      </c>
    </row>
    <row r="1082" spans="1:30" x14ac:dyDescent="0.25">
      <c r="A1082" t="s">
        <v>11753</v>
      </c>
      <c r="B1082" t="s">
        <v>11754</v>
      </c>
      <c r="C1082" t="s">
        <v>11755</v>
      </c>
      <c r="D1082" t="s">
        <v>974</v>
      </c>
      <c r="E1082" s="1">
        <v>38894</v>
      </c>
      <c r="F1082">
        <v>2005</v>
      </c>
      <c r="I1082">
        <v>2269</v>
      </c>
      <c r="J1082" t="s">
        <v>11756</v>
      </c>
      <c r="K1082" t="s">
        <v>11757</v>
      </c>
      <c r="L1082" t="s">
        <v>977</v>
      </c>
      <c r="M1082" t="s">
        <v>978</v>
      </c>
      <c r="N1082" t="s">
        <v>11758</v>
      </c>
      <c r="P1082" t="s">
        <v>11759</v>
      </c>
      <c r="R1082" t="s">
        <v>11760</v>
      </c>
      <c r="S1082" t="s">
        <v>11761</v>
      </c>
      <c r="T1082" t="s">
        <v>11762</v>
      </c>
      <c r="X1082">
        <v>8</v>
      </c>
      <c r="Z1082" s="1">
        <v>38894</v>
      </c>
      <c r="AC1082" t="s">
        <v>42</v>
      </c>
      <c r="AD1082" t="s">
        <v>43</v>
      </c>
    </row>
    <row r="1083" spans="1:30" x14ac:dyDescent="0.25">
      <c r="A1083" t="s">
        <v>11763</v>
      </c>
      <c r="B1083" t="s">
        <v>11764</v>
      </c>
      <c r="C1083" t="s">
        <v>11765</v>
      </c>
      <c r="D1083" t="s">
        <v>11766</v>
      </c>
      <c r="E1083" s="1">
        <v>44768</v>
      </c>
      <c r="F1083">
        <v>2022</v>
      </c>
      <c r="I1083">
        <v>1638</v>
      </c>
      <c r="J1083">
        <v>1643</v>
      </c>
      <c r="K1083" t="s">
        <v>11767</v>
      </c>
      <c r="L1083" t="s">
        <v>11768</v>
      </c>
      <c r="M1083" t="s">
        <v>11769</v>
      </c>
      <c r="N1083" t="s">
        <v>11770</v>
      </c>
      <c r="P1083" t="s">
        <v>11771</v>
      </c>
      <c r="R1083" t="s">
        <v>11772</v>
      </c>
      <c r="S1083" t="s">
        <v>11773</v>
      </c>
      <c r="T1083" t="s">
        <v>11774</v>
      </c>
      <c r="X1083">
        <v>13</v>
      </c>
      <c r="Y1083" t="s">
        <v>42</v>
      </c>
      <c r="Z1083" s="1">
        <v>44768</v>
      </c>
      <c r="AC1083" t="s">
        <v>42</v>
      </c>
      <c r="AD1083" t="s">
        <v>43</v>
      </c>
    </row>
    <row r="1084" spans="1:30" x14ac:dyDescent="0.25">
      <c r="A1084" t="s">
        <v>11775</v>
      </c>
      <c r="B1084" t="s">
        <v>11776</v>
      </c>
      <c r="C1084" t="s">
        <v>11777</v>
      </c>
      <c r="D1084" t="s">
        <v>134</v>
      </c>
      <c r="E1084" s="1">
        <v>43094</v>
      </c>
      <c r="F1084">
        <v>2017</v>
      </c>
      <c r="I1084">
        <v>1</v>
      </c>
      <c r="J1084">
        <v>6</v>
      </c>
      <c r="K1084" t="s">
        <v>11778</v>
      </c>
      <c r="M1084" t="s">
        <v>136</v>
      </c>
      <c r="P1084" t="s">
        <v>11779</v>
      </c>
      <c r="R1084" t="s">
        <v>11780</v>
      </c>
      <c r="S1084" t="s">
        <v>11781</v>
      </c>
      <c r="T1084" t="s">
        <v>11782</v>
      </c>
      <c r="X1084">
        <v>7</v>
      </c>
      <c r="Z1084" s="1">
        <v>43094</v>
      </c>
      <c r="AC1084" t="s">
        <v>42</v>
      </c>
      <c r="AD1084" t="s">
        <v>43</v>
      </c>
    </row>
    <row r="1085" spans="1:30" x14ac:dyDescent="0.25">
      <c r="A1085" t="s">
        <v>11783</v>
      </c>
      <c r="B1085" t="s">
        <v>11784</v>
      </c>
      <c r="C1085" t="s">
        <v>11785</v>
      </c>
      <c r="D1085" t="s">
        <v>11786</v>
      </c>
      <c r="E1085" s="1">
        <v>40018</v>
      </c>
      <c r="F1085">
        <v>2009</v>
      </c>
      <c r="G1085">
        <v>1</v>
      </c>
      <c r="I1085">
        <v>374</v>
      </c>
      <c r="J1085">
        <v>378</v>
      </c>
      <c r="K1085" t="s">
        <v>11787</v>
      </c>
      <c r="M1085" t="s">
        <v>11788</v>
      </c>
      <c r="N1085" t="s">
        <v>11789</v>
      </c>
      <c r="P1085" t="s">
        <v>11790</v>
      </c>
      <c r="Q1085" t="s">
        <v>11791</v>
      </c>
      <c r="R1085" t="s">
        <v>11792</v>
      </c>
      <c r="S1085" t="s">
        <v>11793</v>
      </c>
      <c r="T1085" t="s">
        <v>11794</v>
      </c>
      <c r="X1085">
        <v>11</v>
      </c>
      <c r="Y1085" t="s">
        <v>42</v>
      </c>
      <c r="Z1085" s="1">
        <v>40018</v>
      </c>
      <c r="AC1085" t="s">
        <v>42</v>
      </c>
      <c r="AD1085" t="s">
        <v>43</v>
      </c>
    </row>
    <row r="1086" spans="1:30" x14ac:dyDescent="0.25">
      <c r="A1086" t="s">
        <v>11795</v>
      </c>
      <c r="B1086" t="s">
        <v>11796</v>
      </c>
      <c r="C1086" t="s">
        <v>11797</v>
      </c>
      <c r="D1086" t="s">
        <v>7073</v>
      </c>
      <c r="E1086" s="1">
        <v>38306</v>
      </c>
      <c r="F1086">
        <v>2004</v>
      </c>
      <c r="I1086">
        <v>85</v>
      </c>
      <c r="J1086">
        <v>94</v>
      </c>
      <c r="K1086" t="s">
        <v>11798</v>
      </c>
      <c r="L1086" t="s">
        <v>6943</v>
      </c>
      <c r="M1086" t="s">
        <v>7075</v>
      </c>
      <c r="P1086" t="s">
        <v>11799</v>
      </c>
      <c r="R1086" t="s">
        <v>11800</v>
      </c>
      <c r="S1086" t="s">
        <v>11801</v>
      </c>
      <c r="T1086" t="s">
        <v>11802</v>
      </c>
      <c r="Z1086" s="1">
        <v>38306</v>
      </c>
      <c r="AC1086" t="s">
        <v>42</v>
      </c>
      <c r="AD1086" t="s">
        <v>43</v>
      </c>
    </row>
    <row r="1087" spans="1:30" x14ac:dyDescent="0.25">
      <c r="A1087" t="s">
        <v>11803</v>
      </c>
      <c r="B1087" t="s">
        <v>11804</v>
      </c>
      <c r="C1087" t="s">
        <v>11805</v>
      </c>
      <c r="D1087" t="s">
        <v>11806</v>
      </c>
      <c r="E1087" s="1">
        <v>44971</v>
      </c>
      <c r="F1087">
        <v>2022</v>
      </c>
      <c r="I1087">
        <v>4841</v>
      </c>
      <c r="J1087">
        <v>4846</v>
      </c>
      <c r="K1087" t="s">
        <v>11807</v>
      </c>
      <c r="L1087" t="s">
        <v>7810</v>
      </c>
      <c r="M1087" t="s">
        <v>11808</v>
      </c>
      <c r="N1087" t="s">
        <v>11809</v>
      </c>
      <c r="P1087" t="s">
        <v>11810</v>
      </c>
      <c r="Q1087" t="s">
        <v>11811</v>
      </c>
      <c r="R1087" t="s">
        <v>11812</v>
      </c>
      <c r="S1087" t="s">
        <v>11813</v>
      </c>
      <c r="T1087" t="s">
        <v>11814</v>
      </c>
      <c r="X1087">
        <v>15</v>
      </c>
      <c r="Y1087" t="s">
        <v>42</v>
      </c>
      <c r="Z1087" s="1">
        <v>44971</v>
      </c>
      <c r="AC1087" t="s">
        <v>42</v>
      </c>
      <c r="AD1087" t="s">
        <v>43</v>
      </c>
    </row>
    <row r="1088" spans="1:30" x14ac:dyDescent="0.25">
      <c r="A1088" t="s">
        <v>11815</v>
      </c>
      <c r="B1088" t="s">
        <v>11816</v>
      </c>
      <c r="C1088" t="s">
        <v>11817</v>
      </c>
      <c r="D1088" t="s">
        <v>11818</v>
      </c>
      <c r="E1088" s="1">
        <v>43167</v>
      </c>
      <c r="F1088">
        <v>2017</v>
      </c>
      <c r="I1088">
        <v>192</v>
      </c>
      <c r="J1088">
        <v>195</v>
      </c>
      <c r="K1088" t="s">
        <v>11819</v>
      </c>
      <c r="M1088" t="s">
        <v>11820</v>
      </c>
      <c r="N1088" t="s">
        <v>11821</v>
      </c>
      <c r="P1088" t="s">
        <v>11822</v>
      </c>
      <c r="Q1088" t="s">
        <v>11823</v>
      </c>
      <c r="R1088" t="s">
        <v>11824</v>
      </c>
      <c r="S1088" t="s">
        <v>11825</v>
      </c>
      <c r="T1088" t="s">
        <v>11826</v>
      </c>
      <c r="X1088">
        <v>10</v>
      </c>
      <c r="Y1088" t="s">
        <v>42</v>
      </c>
      <c r="Z1088" s="1">
        <v>43167</v>
      </c>
      <c r="AC1088" t="s">
        <v>42</v>
      </c>
      <c r="AD1088" t="s">
        <v>43</v>
      </c>
    </row>
    <row r="1089" spans="1:30" x14ac:dyDescent="0.25">
      <c r="A1089" t="s">
        <v>11827</v>
      </c>
      <c r="B1089" t="s">
        <v>3008</v>
      </c>
      <c r="C1089" t="s">
        <v>492</v>
      </c>
      <c r="D1089" t="s">
        <v>583</v>
      </c>
      <c r="E1089" s="1">
        <v>43328</v>
      </c>
      <c r="F1089">
        <v>2018</v>
      </c>
      <c r="I1089">
        <v>1</v>
      </c>
      <c r="J1089">
        <v>6</v>
      </c>
      <c r="K1089" t="s">
        <v>11828</v>
      </c>
      <c r="M1089" t="s">
        <v>585</v>
      </c>
      <c r="P1089" t="s">
        <v>11829</v>
      </c>
      <c r="Z1089" s="1">
        <v>43328</v>
      </c>
      <c r="AC1089" t="s">
        <v>463</v>
      </c>
      <c r="AD1089" t="s">
        <v>464</v>
      </c>
    </row>
    <row r="1090" spans="1:30" x14ac:dyDescent="0.25">
      <c r="A1090" t="s">
        <v>11830</v>
      </c>
      <c r="B1090" t="s">
        <v>11831</v>
      </c>
      <c r="C1090" t="s">
        <v>11832</v>
      </c>
      <c r="D1090" t="s">
        <v>5158</v>
      </c>
      <c r="E1090" s="1">
        <v>43948</v>
      </c>
      <c r="F1090">
        <v>2019</v>
      </c>
      <c r="I1090">
        <v>1</v>
      </c>
      <c r="J1090">
        <v>3</v>
      </c>
      <c r="K1090" t="s">
        <v>11833</v>
      </c>
      <c r="L1090" t="s">
        <v>5160</v>
      </c>
      <c r="M1090" t="s">
        <v>5161</v>
      </c>
      <c r="N1090" t="s">
        <v>11834</v>
      </c>
      <c r="P1090" t="s">
        <v>11835</v>
      </c>
      <c r="Q1090" t="s">
        <v>11836</v>
      </c>
      <c r="R1090" t="s">
        <v>11837</v>
      </c>
      <c r="S1090" t="s">
        <v>11838</v>
      </c>
      <c r="T1090" t="s">
        <v>11839</v>
      </c>
      <c r="X1090">
        <v>7</v>
      </c>
      <c r="Y1090" t="s">
        <v>42</v>
      </c>
      <c r="Z1090" s="1">
        <v>43948</v>
      </c>
      <c r="AC1090" t="s">
        <v>42</v>
      </c>
      <c r="AD1090" t="s">
        <v>43</v>
      </c>
    </row>
    <row r="1091" spans="1:30" x14ac:dyDescent="0.25">
      <c r="A1091" t="s">
        <v>11840</v>
      </c>
      <c r="B1091" t="s">
        <v>11841</v>
      </c>
      <c r="C1091" t="s">
        <v>11842</v>
      </c>
      <c r="D1091" t="s">
        <v>11843</v>
      </c>
      <c r="E1091" s="1">
        <v>41141</v>
      </c>
      <c r="F1091">
        <v>2012</v>
      </c>
      <c r="I1091">
        <v>1</v>
      </c>
      <c r="J1091">
        <v>4</v>
      </c>
      <c r="K1091" t="s">
        <v>11844</v>
      </c>
      <c r="L1091" t="s">
        <v>11845</v>
      </c>
      <c r="M1091" t="s">
        <v>11846</v>
      </c>
      <c r="N1091" t="s">
        <v>11847</v>
      </c>
      <c r="P1091" t="s">
        <v>11848</v>
      </c>
      <c r="R1091" t="s">
        <v>11849</v>
      </c>
      <c r="S1091" t="s">
        <v>11850</v>
      </c>
      <c r="T1091" t="s">
        <v>11851</v>
      </c>
      <c r="X1091">
        <v>11</v>
      </c>
      <c r="Y1091" t="s">
        <v>42</v>
      </c>
      <c r="Z1091" s="1">
        <v>41141</v>
      </c>
      <c r="AC1091" t="s">
        <v>42</v>
      </c>
      <c r="AD1091" t="s">
        <v>43</v>
      </c>
    </row>
    <row r="1092" spans="1:30" x14ac:dyDescent="0.25">
      <c r="A1092" t="s">
        <v>11852</v>
      </c>
      <c r="B1092" t="s">
        <v>11853</v>
      </c>
      <c r="C1092" t="s">
        <v>11854</v>
      </c>
      <c r="D1092" t="s">
        <v>11855</v>
      </c>
      <c r="E1092" s="1">
        <v>45083</v>
      </c>
      <c r="F1092">
        <v>2023</v>
      </c>
      <c r="G1092">
        <v>6</v>
      </c>
      <c r="H1092">
        <v>2</v>
      </c>
      <c r="I1092">
        <v>32</v>
      </c>
      <c r="J1092">
        <v>36</v>
      </c>
      <c r="K1092" t="s">
        <v>11856</v>
      </c>
      <c r="L1092" t="s">
        <v>11857</v>
      </c>
      <c r="N1092" t="s">
        <v>11858</v>
      </c>
      <c r="P1092" t="s">
        <v>11859</v>
      </c>
      <c r="R1092" t="s">
        <v>11860</v>
      </c>
      <c r="S1092" t="s">
        <v>11861</v>
      </c>
      <c r="T1092" t="s">
        <v>11862</v>
      </c>
      <c r="X1092">
        <v>15</v>
      </c>
      <c r="Y1092" t="s">
        <v>42</v>
      </c>
      <c r="Z1092" s="1">
        <v>45083</v>
      </c>
      <c r="AC1092" t="s">
        <v>42</v>
      </c>
      <c r="AD1092" t="s">
        <v>598</v>
      </c>
    </row>
    <row r="1093" spans="1:30" x14ac:dyDescent="0.25">
      <c r="A1093" t="s">
        <v>11863</v>
      </c>
      <c r="B1093" t="s">
        <v>11864</v>
      </c>
      <c r="C1093" t="s">
        <v>11865</v>
      </c>
      <c r="D1093" t="s">
        <v>11866</v>
      </c>
      <c r="E1093" s="1">
        <v>43443</v>
      </c>
      <c r="F1093">
        <v>2018</v>
      </c>
      <c r="I1093">
        <v>1</v>
      </c>
      <c r="J1093">
        <v>3</v>
      </c>
      <c r="K1093" t="s">
        <v>11867</v>
      </c>
      <c r="M1093" t="s">
        <v>11868</v>
      </c>
      <c r="N1093" t="s">
        <v>11869</v>
      </c>
      <c r="P1093" t="s">
        <v>11870</v>
      </c>
      <c r="Q1093" t="s">
        <v>11871</v>
      </c>
      <c r="S1093" t="s">
        <v>11872</v>
      </c>
      <c r="T1093" t="s">
        <v>11873</v>
      </c>
      <c r="Z1093" s="1">
        <v>43443</v>
      </c>
      <c r="AC1093" t="s">
        <v>117</v>
      </c>
      <c r="AD1093" t="s">
        <v>118</v>
      </c>
    </row>
    <row r="1094" spans="1:30" x14ac:dyDescent="0.25">
      <c r="A1094" t="s">
        <v>11874</v>
      </c>
      <c r="B1094" t="s">
        <v>11875</v>
      </c>
      <c r="C1094" t="s">
        <v>11876</v>
      </c>
      <c r="D1094" t="s">
        <v>11877</v>
      </c>
      <c r="E1094" s="1">
        <v>40483</v>
      </c>
      <c r="F1094">
        <v>2010</v>
      </c>
      <c r="I1094">
        <v>93</v>
      </c>
      <c r="J1094">
        <v>96</v>
      </c>
      <c r="K1094" t="s">
        <v>11878</v>
      </c>
      <c r="M1094" t="s">
        <v>11879</v>
      </c>
      <c r="P1094" t="s">
        <v>11880</v>
      </c>
      <c r="R1094" t="s">
        <v>11881</v>
      </c>
      <c r="S1094" t="s">
        <v>11882</v>
      </c>
      <c r="T1094" t="s">
        <v>11883</v>
      </c>
      <c r="X1094">
        <v>5</v>
      </c>
      <c r="Z1094" s="1">
        <v>40483</v>
      </c>
      <c r="AC1094" t="s">
        <v>42</v>
      </c>
      <c r="AD1094" t="s">
        <v>43</v>
      </c>
    </row>
    <row r="1095" spans="1:30" x14ac:dyDescent="0.25">
      <c r="A1095" t="s">
        <v>11884</v>
      </c>
      <c r="B1095" t="s">
        <v>11885</v>
      </c>
      <c r="C1095" t="s">
        <v>11886</v>
      </c>
      <c r="D1095" t="s">
        <v>11887</v>
      </c>
      <c r="E1095" s="1">
        <v>40388</v>
      </c>
      <c r="F1095">
        <v>2010</v>
      </c>
      <c r="I1095">
        <v>954</v>
      </c>
      <c r="J1095">
        <v>958</v>
      </c>
      <c r="K1095" t="s">
        <v>11888</v>
      </c>
      <c r="M1095" t="s">
        <v>11889</v>
      </c>
      <c r="P1095" t="s">
        <v>11890</v>
      </c>
      <c r="R1095" t="s">
        <v>11891</v>
      </c>
      <c r="S1095" t="s">
        <v>11892</v>
      </c>
      <c r="T1095" t="s">
        <v>11893</v>
      </c>
      <c r="X1095">
        <v>3</v>
      </c>
      <c r="Z1095" s="1">
        <v>40388</v>
      </c>
      <c r="AC1095" t="s">
        <v>42</v>
      </c>
      <c r="AD1095" t="s">
        <v>43</v>
      </c>
    </row>
    <row r="1096" spans="1:30" x14ac:dyDescent="0.25">
      <c r="A1096" t="s">
        <v>11894</v>
      </c>
      <c r="B1096" t="s">
        <v>11895</v>
      </c>
      <c r="C1096" t="s">
        <v>11896</v>
      </c>
      <c r="D1096" t="s">
        <v>11897</v>
      </c>
      <c r="E1096" s="1">
        <v>42054</v>
      </c>
      <c r="F1096">
        <v>2014</v>
      </c>
      <c r="I1096">
        <v>222</v>
      </c>
      <c r="J1096">
        <v>225</v>
      </c>
      <c r="K1096" t="s">
        <v>11898</v>
      </c>
      <c r="M1096" t="s">
        <v>11899</v>
      </c>
      <c r="N1096" t="s">
        <v>11900</v>
      </c>
      <c r="P1096" t="s">
        <v>11901</v>
      </c>
      <c r="Q1096" t="s">
        <v>11902</v>
      </c>
      <c r="S1096" t="s">
        <v>11903</v>
      </c>
      <c r="T1096" t="s">
        <v>11904</v>
      </c>
      <c r="X1096">
        <v>7</v>
      </c>
      <c r="Y1096" t="s">
        <v>42</v>
      </c>
      <c r="Z1096" s="1">
        <v>42054</v>
      </c>
      <c r="AC1096" t="s">
        <v>42</v>
      </c>
      <c r="AD1096" t="s">
        <v>43</v>
      </c>
    </row>
    <row r="1097" spans="1:30" x14ac:dyDescent="0.25">
      <c r="A1097" t="s">
        <v>6884</v>
      </c>
      <c r="B1097" t="s">
        <v>11905</v>
      </c>
      <c r="C1097" t="s">
        <v>6886</v>
      </c>
      <c r="D1097" t="s">
        <v>226</v>
      </c>
      <c r="E1097" s="1">
        <v>37627</v>
      </c>
      <c r="F1097">
        <v>1977</v>
      </c>
      <c r="G1097">
        <v>2</v>
      </c>
      <c r="H1097">
        <v>3</v>
      </c>
      <c r="I1097">
        <v>301</v>
      </c>
      <c r="J1097">
        <v>303</v>
      </c>
      <c r="K1097" t="s">
        <v>6888</v>
      </c>
      <c r="L1097" t="s">
        <v>228</v>
      </c>
      <c r="N1097" t="s">
        <v>11906</v>
      </c>
      <c r="P1097" t="s">
        <v>11907</v>
      </c>
      <c r="R1097" t="s">
        <v>6892</v>
      </c>
      <c r="T1097" t="s">
        <v>11908</v>
      </c>
      <c r="X1097">
        <v>3</v>
      </c>
      <c r="Y1097" t="s">
        <v>42</v>
      </c>
      <c r="Z1097" s="1">
        <v>37627</v>
      </c>
      <c r="AC1097" t="s">
        <v>42</v>
      </c>
      <c r="AD1097" t="s">
        <v>57</v>
      </c>
    </row>
    <row r="1098" spans="1:30" x14ac:dyDescent="0.25">
      <c r="A1098" t="s">
        <v>11909</v>
      </c>
      <c r="B1098" t="s">
        <v>11910</v>
      </c>
      <c r="C1098" t="s">
        <v>11911</v>
      </c>
      <c r="D1098" t="s">
        <v>6954</v>
      </c>
      <c r="E1098" s="1">
        <v>42303</v>
      </c>
      <c r="F1098">
        <v>2015</v>
      </c>
      <c r="I1098">
        <v>246</v>
      </c>
      <c r="J1098">
        <v>246</v>
      </c>
      <c r="K1098" t="s">
        <v>11912</v>
      </c>
      <c r="M1098" t="s">
        <v>6956</v>
      </c>
      <c r="N1098" t="s">
        <v>11913</v>
      </c>
      <c r="P1098" t="s">
        <v>11914</v>
      </c>
      <c r="Y1098" t="s">
        <v>42</v>
      </c>
      <c r="Z1098" s="1">
        <v>42303</v>
      </c>
      <c r="AC1098" t="s">
        <v>42</v>
      </c>
      <c r="AD1098" t="s">
        <v>43</v>
      </c>
    </row>
    <row r="1099" spans="1:30" x14ac:dyDescent="0.25">
      <c r="A1099" t="s">
        <v>11915</v>
      </c>
      <c r="B1099" t="s">
        <v>11916</v>
      </c>
      <c r="C1099" t="s">
        <v>11917</v>
      </c>
      <c r="D1099" t="s">
        <v>4939</v>
      </c>
      <c r="E1099" s="1">
        <v>43752</v>
      </c>
      <c r="F1099">
        <v>2019</v>
      </c>
      <c r="I1099">
        <v>1</v>
      </c>
      <c r="J1099">
        <v>4</v>
      </c>
      <c r="K1099" t="s">
        <v>11918</v>
      </c>
      <c r="M1099" t="s">
        <v>4941</v>
      </c>
      <c r="N1099" t="s">
        <v>11919</v>
      </c>
      <c r="P1099" t="s">
        <v>11920</v>
      </c>
      <c r="Q1099" t="s">
        <v>11921</v>
      </c>
      <c r="R1099" t="s">
        <v>11922</v>
      </c>
      <c r="S1099" t="s">
        <v>11923</v>
      </c>
      <c r="T1099" t="s">
        <v>11924</v>
      </c>
      <c r="X1099">
        <v>11</v>
      </c>
      <c r="Y1099" t="s">
        <v>42</v>
      </c>
      <c r="Z1099" s="1">
        <v>43752</v>
      </c>
      <c r="AC1099" t="s">
        <v>42</v>
      </c>
      <c r="AD1099" t="s">
        <v>43</v>
      </c>
    </row>
    <row r="1100" spans="1:30" x14ac:dyDescent="0.25">
      <c r="A1100" t="s">
        <v>11925</v>
      </c>
      <c r="B1100" t="s">
        <v>11926</v>
      </c>
      <c r="C1100" t="s">
        <v>11927</v>
      </c>
      <c r="D1100" t="s">
        <v>11124</v>
      </c>
      <c r="E1100" s="1">
        <v>44914</v>
      </c>
      <c r="F1100">
        <v>2022</v>
      </c>
      <c r="I1100">
        <v>1</v>
      </c>
      <c r="J1100">
        <v>6</v>
      </c>
      <c r="K1100" t="s">
        <v>11928</v>
      </c>
      <c r="L1100" t="s">
        <v>977</v>
      </c>
      <c r="M1100" t="s">
        <v>11126</v>
      </c>
      <c r="N1100" t="s">
        <v>11929</v>
      </c>
      <c r="O1100" t="s">
        <v>11930</v>
      </c>
      <c r="P1100" t="s">
        <v>11931</v>
      </c>
      <c r="Q1100" t="s">
        <v>11932</v>
      </c>
      <c r="R1100" t="s">
        <v>11933</v>
      </c>
      <c r="S1100" t="s">
        <v>11934</v>
      </c>
      <c r="T1100" t="s">
        <v>11935</v>
      </c>
      <c r="X1100">
        <v>9</v>
      </c>
      <c r="Y1100" t="s">
        <v>42</v>
      </c>
      <c r="Z1100" s="1">
        <v>44914</v>
      </c>
      <c r="AC1100" t="s">
        <v>42</v>
      </c>
      <c r="AD1100" t="s">
        <v>43</v>
      </c>
    </row>
    <row r="1101" spans="1:30" x14ac:dyDescent="0.25">
      <c r="A1101" t="s">
        <v>11936</v>
      </c>
      <c r="B1101" t="s">
        <v>11937</v>
      </c>
      <c r="C1101" t="s">
        <v>11938</v>
      </c>
      <c r="D1101" t="s">
        <v>11939</v>
      </c>
      <c r="E1101" s="1">
        <v>39714</v>
      </c>
      <c r="F1101">
        <v>2006</v>
      </c>
      <c r="I1101">
        <v>1</v>
      </c>
      <c r="J1101">
        <v>2</v>
      </c>
      <c r="K1101" t="s">
        <v>11940</v>
      </c>
      <c r="L1101" t="s">
        <v>11941</v>
      </c>
      <c r="M1101" t="s">
        <v>11942</v>
      </c>
      <c r="N1101" t="s">
        <v>11943</v>
      </c>
      <c r="P1101" t="s">
        <v>11944</v>
      </c>
      <c r="R1101" t="s">
        <v>11945</v>
      </c>
      <c r="S1101" t="s">
        <v>11946</v>
      </c>
      <c r="T1101" t="s">
        <v>11947</v>
      </c>
      <c r="X1101">
        <v>1</v>
      </c>
      <c r="Z1101" s="1">
        <v>39714</v>
      </c>
      <c r="AC1101" t="s">
        <v>42</v>
      </c>
      <c r="AD1101" t="s">
        <v>43</v>
      </c>
    </row>
    <row r="1102" spans="1:30" x14ac:dyDescent="0.25">
      <c r="A1102" t="s">
        <v>11948</v>
      </c>
      <c r="B1102" t="s">
        <v>11949</v>
      </c>
      <c r="C1102" t="s">
        <v>11950</v>
      </c>
      <c r="D1102" t="s">
        <v>11951</v>
      </c>
      <c r="E1102" s="1">
        <v>45166</v>
      </c>
      <c r="F1102">
        <v>2023</v>
      </c>
      <c r="I1102">
        <v>1</v>
      </c>
      <c r="J1102">
        <v>4</v>
      </c>
      <c r="K1102" t="s">
        <v>11952</v>
      </c>
      <c r="L1102" t="s">
        <v>11953</v>
      </c>
      <c r="M1102" t="s">
        <v>11954</v>
      </c>
      <c r="N1102" t="s">
        <v>11955</v>
      </c>
      <c r="P1102" t="s">
        <v>11956</v>
      </c>
      <c r="Q1102" t="s">
        <v>11957</v>
      </c>
      <c r="R1102" t="s">
        <v>11958</v>
      </c>
      <c r="S1102" t="s">
        <v>11959</v>
      </c>
      <c r="T1102" t="s">
        <v>11960</v>
      </c>
      <c r="Y1102" t="s">
        <v>42</v>
      </c>
      <c r="Z1102" s="1">
        <v>45166</v>
      </c>
      <c r="AC1102" t="s">
        <v>42</v>
      </c>
      <c r="AD1102" t="s">
        <v>43</v>
      </c>
    </row>
    <row r="1103" spans="1:30" x14ac:dyDescent="0.25">
      <c r="A1103" t="s">
        <v>11961</v>
      </c>
      <c r="B1103" t="s">
        <v>11962</v>
      </c>
      <c r="C1103" t="s">
        <v>11963</v>
      </c>
      <c r="D1103" t="s">
        <v>11964</v>
      </c>
      <c r="E1103" s="1">
        <v>43195</v>
      </c>
      <c r="F1103">
        <v>2018</v>
      </c>
      <c r="I1103">
        <v>1</v>
      </c>
      <c r="J1103">
        <v>5</v>
      </c>
      <c r="K1103" t="s">
        <v>11965</v>
      </c>
      <c r="M1103" t="s">
        <v>11966</v>
      </c>
      <c r="N1103" t="s">
        <v>11967</v>
      </c>
      <c r="P1103" t="s">
        <v>11968</v>
      </c>
      <c r="Q1103" t="s">
        <v>11969</v>
      </c>
      <c r="R1103" t="s">
        <v>11970</v>
      </c>
      <c r="S1103" t="s">
        <v>11971</v>
      </c>
      <c r="T1103" t="s">
        <v>11972</v>
      </c>
      <c r="X1103">
        <v>17</v>
      </c>
      <c r="Z1103" s="1">
        <v>43195</v>
      </c>
      <c r="AC1103" t="s">
        <v>42</v>
      </c>
      <c r="AD1103" t="s">
        <v>43</v>
      </c>
    </row>
    <row r="1104" spans="1:30" x14ac:dyDescent="0.25">
      <c r="A1104" t="s">
        <v>11973</v>
      </c>
      <c r="B1104" t="s">
        <v>11974</v>
      </c>
      <c r="C1104" t="s">
        <v>11975</v>
      </c>
      <c r="D1104" t="s">
        <v>11976</v>
      </c>
      <c r="E1104" s="1">
        <v>39125</v>
      </c>
      <c r="F1104">
        <v>1977</v>
      </c>
      <c r="G1104" t="s">
        <v>11977</v>
      </c>
      <c r="H1104">
        <v>4</v>
      </c>
      <c r="I1104">
        <v>371</v>
      </c>
      <c r="J1104">
        <v>376</v>
      </c>
      <c r="K1104" t="s">
        <v>11978</v>
      </c>
      <c r="L1104" t="s">
        <v>11979</v>
      </c>
      <c r="N1104" t="s">
        <v>11980</v>
      </c>
      <c r="P1104" t="s">
        <v>11981</v>
      </c>
      <c r="Q1104" t="s">
        <v>11982</v>
      </c>
      <c r="X1104">
        <v>8</v>
      </c>
      <c r="Y1104" t="s">
        <v>42</v>
      </c>
      <c r="Z1104" s="1">
        <v>39125</v>
      </c>
      <c r="AC1104" t="s">
        <v>42</v>
      </c>
      <c r="AD1104" t="s">
        <v>57</v>
      </c>
    </row>
    <row r="1105" spans="1:30" x14ac:dyDescent="0.25">
      <c r="A1105" t="s">
        <v>11983</v>
      </c>
      <c r="B1105" t="s">
        <v>11984</v>
      </c>
      <c r="C1105" t="s">
        <v>11985</v>
      </c>
      <c r="D1105" t="s">
        <v>8656</v>
      </c>
      <c r="E1105" s="1">
        <v>45145</v>
      </c>
      <c r="F1105">
        <v>2023</v>
      </c>
      <c r="I1105">
        <v>856</v>
      </c>
      <c r="J1105">
        <v>860</v>
      </c>
      <c r="K1105" t="s">
        <v>11986</v>
      </c>
      <c r="L1105" t="s">
        <v>8658</v>
      </c>
      <c r="M1105" t="s">
        <v>8659</v>
      </c>
      <c r="N1105" t="s">
        <v>11987</v>
      </c>
      <c r="O1105" t="s">
        <v>9305</v>
      </c>
      <c r="P1105" t="s">
        <v>11988</v>
      </c>
      <c r="Q1105" t="s">
        <v>11989</v>
      </c>
      <c r="R1105" t="s">
        <v>11990</v>
      </c>
      <c r="S1105" t="s">
        <v>11991</v>
      </c>
      <c r="T1105" t="s">
        <v>11992</v>
      </c>
      <c r="X1105">
        <v>15</v>
      </c>
      <c r="Y1105" t="s">
        <v>42</v>
      </c>
      <c r="Z1105" s="1">
        <v>45145</v>
      </c>
      <c r="AC1105" t="s">
        <v>42</v>
      </c>
      <c r="AD1105" t="s">
        <v>43</v>
      </c>
    </row>
    <row r="1106" spans="1:30" x14ac:dyDescent="0.25">
      <c r="A1106" t="s">
        <v>11993</v>
      </c>
      <c r="B1106" t="s">
        <v>11994</v>
      </c>
      <c r="C1106" t="s">
        <v>11995</v>
      </c>
      <c r="D1106" t="s">
        <v>11996</v>
      </c>
      <c r="E1106" s="1">
        <v>40413</v>
      </c>
      <c r="F1106">
        <v>2010</v>
      </c>
      <c r="G1106">
        <v>3</v>
      </c>
      <c r="I1106" t="s">
        <v>11997</v>
      </c>
      <c r="J1106" t="s">
        <v>11998</v>
      </c>
      <c r="K1106" t="s">
        <v>11999</v>
      </c>
      <c r="M1106" t="s">
        <v>12000</v>
      </c>
      <c r="N1106" t="s">
        <v>12001</v>
      </c>
      <c r="P1106" t="s">
        <v>12002</v>
      </c>
      <c r="Q1106" t="s">
        <v>12003</v>
      </c>
      <c r="R1106" t="s">
        <v>12004</v>
      </c>
      <c r="S1106" t="s">
        <v>12005</v>
      </c>
      <c r="T1106" t="s">
        <v>12006</v>
      </c>
      <c r="X1106">
        <v>8</v>
      </c>
      <c r="Y1106" t="s">
        <v>42</v>
      </c>
      <c r="Z1106" s="1">
        <v>40413</v>
      </c>
      <c r="AC1106" t="s">
        <v>42</v>
      </c>
      <c r="AD1106" t="s">
        <v>43</v>
      </c>
    </row>
    <row r="1107" spans="1:30" x14ac:dyDescent="0.25">
      <c r="A1107" t="s">
        <v>12007</v>
      </c>
      <c r="B1107" t="s">
        <v>12008</v>
      </c>
      <c r="C1107" t="s">
        <v>12009</v>
      </c>
      <c r="D1107" t="s">
        <v>2434</v>
      </c>
      <c r="E1107" s="1">
        <v>43013</v>
      </c>
      <c r="F1107">
        <v>2017</v>
      </c>
      <c r="I1107">
        <v>880</v>
      </c>
      <c r="J1107">
        <v>883</v>
      </c>
      <c r="K1107" t="s">
        <v>12010</v>
      </c>
      <c r="M1107" t="s">
        <v>2436</v>
      </c>
      <c r="N1107" t="s">
        <v>12011</v>
      </c>
      <c r="P1107" t="s">
        <v>12012</v>
      </c>
      <c r="Q1107" t="s">
        <v>12013</v>
      </c>
      <c r="R1107" t="s">
        <v>12014</v>
      </c>
      <c r="S1107" t="s">
        <v>12015</v>
      </c>
      <c r="T1107" t="s">
        <v>12016</v>
      </c>
      <c r="X1107">
        <v>7</v>
      </c>
      <c r="Y1107" t="s">
        <v>2249</v>
      </c>
      <c r="Z1107" s="1">
        <v>43013</v>
      </c>
      <c r="AC1107" t="s">
        <v>42</v>
      </c>
      <c r="AD1107" t="s">
        <v>43</v>
      </c>
    </row>
    <row r="1108" spans="1:30" x14ac:dyDescent="0.25">
      <c r="A1108" t="s">
        <v>12017</v>
      </c>
      <c r="B1108" t="s">
        <v>12018</v>
      </c>
      <c r="C1108" t="s">
        <v>12019</v>
      </c>
      <c r="D1108" t="s">
        <v>12020</v>
      </c>
      <c r="E1108" s="1">
        <v>45035</v>
      </c>
      <c r="F1108">
        <v>2023</v>
      </c>
      <c r="I1108">
        <v>1</v>
      </c>
      <c r="J1108">
        <v>4</v>
      </c>
      <c r="K1108" t="s">
        <v>12021</v>
      </c>
      <c r="M1108" t="s">
        <v>12022</v>
      </c>
      <c r="N1108" t="s">
        <v>12023</v>
      </c>
      <c r="P1108" t="s">
        <v>12024</v>
      </c>
      <c r="Q1108" t="s">
        <v>12025</v>
      </c>
      <c r="R1108" t="s">
        <v>12026</v>
      </c>
      <c r="S1108" t="s">
        <v>12027</v>
      </c>
      <c r="T1108" t="s">
        <v>12028</v>
      </c>
      <c r="X1108">
        <v>11</v>
      </c>
      <c r="Y1108" t="s">
        <v>42</v>
      </c>
      <c r="Z1108" s="1">
        <v>45035</v>
      </c>
      <c r="AC1108" t="s">
        <v>42</v>
      </c>
      <c r="AD1108" t="s">
        <v>43</v>
      </c>
    </row>
    <row r="1109" spans="1:30" x14ac:dyDescent="0.25">
      <c r="A1109" t="s">
        <v>12029</v>
      </c>
      <c r="B1109" t="s">
        <v>12030</v>
      </c>
      <c r="C1109" t="s">
        <v>12031</v>
      </c>
      <c r="D1109" t="s">
        <v>12032</v>
      </c>
      <c r="E1109" s="1">
        <v>44169</v>
      </c>
      <c r="F1109">
        <v>2020</v>
      </c>
      <c r="I1109">
        <v>1</v>
      </c>
      <c r="J1109">
        <v>6</v>
      </c>
      <c r="K1109" t="s">
        <v>12033</v>
      </c>
      <c r="L1109" t="s">
        <v>1228</v>
      </c>
      <c r="M1109" t="s">
        <v>12034</v>
      </c>
      <c r="N1109" t="s">
        <v>12035</v>
      </c>
      <c r="O1109" t="s">
        <v>12036</v>
      </c>
      <c r="P1109" t="s">
        <v>12037</v>
      </c>
      <c r="Q1109" t="s">
        <v>12038</v>
      </c>
      <c r="R1109" t="s">
        <v>12039</v>
      </c>
      <c r="S1109" t="s">
        <v>12040</v>
      </c>
      <c r="T1109" t="s">
        <v>12041</v>
      </c>
      <c r="X1109">
        <v>17</v>
      </c>
      <c r="Y1109" t="s">
        <v>42</v>
      </c>
      <c r="Z1109" s="1">
        <v>44169</v>
      </c>
      <c r="AC1109" t="s">
        <v>42</v>
      </c>
      <c r="AD1109" t="s">
        <v>43</v>
      </c>
    </row>
    <row r="1110" spans="1:30" x14ac:dyDescent="0.25">
      <c r="A1110" t="s">
        <v>12042</v>
      </c>
      <c r="B1110" t="s">
        <v>12043</v>
      </c>
      <c r="C1110" t="s">
        <v>12044</v>
      </c>
      <c r="D1110" t="s">
        <v>12045</v>
      </c>
      <c r="E1110" s="1">
        <v>38068</v>
      </c>
      <c r="F1110">
        <v>2003</v>
      </c>
      <c r="G1110">
        <v>2</v>
      </c>
      <c r="I1110">
        <v>634</v>
      </c>
      <c r="J1110" t="s">
        <v>12046</v>
      </c>
      <c r="K1110" t="s">
        <v>12047</v>
      </c>
      <c r="M1110" t="s">
        <v>12048</v>
      </c>
      <c r="P1110" t="s">
        <v>12049</v>
      </c>
      <c r="R1110" t="s">
        <v>12050</v>
      </c>
      <c r="S1110" t="s">
        <v>12051</v>
      </c>
      <c r="T1110" t="s">
        <v>12052</v>
      </c>
      <c r="X1110">
        <v>4</v>
      </c>
      <c r="Z1110" s="1">
        <v>38068</v>
      </c>
      <c r="AC1110" t="s">
        <v>42</v>
      </c>
      <c r="AD1110" t="s">
        <v>43</v>
      </c>
    </row>
    <row r="1111" spans="1:30" x14ac:dyDescent="0.25">
      <c r="A1111" t="s">
        <v>12053</v>
      </c>
      <c r="B1111" t="s">
        <v>12054</v>
      </c>
      <c r="C1111" t="s">
        <v>12055</v>
      </c>
      <c r="D1111" t="s">
        <v>12056</v>
      </c>
      <c r="E1111" s="1">
        <v>37474</v>
      </c>
      <c r="F1111">
        <v>1995</v>
      </c>
      <c r="G1111">
        <v>2</v>
      </c>
      <c r="I1111" t="s">
        <v>12057</v>
      </c>
      <c r="K1111" t="s">
        <v>12058</v>
      </c>
      <c r="M1111" t="s">
        <v>12059</v>
      </c>
      <c r="N1111" t="s">
        <v>12060</v>
      </c>
      <c r="P1111" t="s">
        <v>12061</v>
      </c>
      <c r="R1111" t="s">
        <v>12062</v>
      </c>
      <c r="S1111" t="s">
        <v>12063</v>
      </c>
      <c r="T1111" t="s">
        <v>12064</v>
      </c>
      <c r="Y1111" t="s">
        <v>42</v>
      </c>
      <c r="Z1111" s="1">
        <v>37474</v>
      </c>
      <c r="AC1111" t="s">
        <v>42</v>
      </c>
      <c r="AD1111" t="s">
        <v>43</v>
      </c>
    </row>
    <row r="1112" spans="1:30" x14ac:dyDescent="0.25">
      <c r="A1112" t="s">
        <v>12065</v>
      </c>
      <c r="B1112" t="s">
        <v>12066</v>
      </c>
      <c r="C1112" t="s">
        <v>12067</v>
      </c>
      <c r="D1112" t="s">
        <v>8915</v>
      </c>
      <c r="E1112" s="1">
        <v>44873</v>
      </c>
      <c r="F1112">
        <v>2022</v>
      </c>
      <c r="I1112">
        <v>57</v>
      </c>
      <c r="J1112">
        <v>61</v>
      </c>
      <c r="K1112" t="s">
        <v>12068</v>
      </c>
      <c r="L1112" t="s">
        <v>8917</v>
      </c>
      <c r="M1112" t="s">
        <v>8918</v>
      </c>
      <c r="N1112" t="s">
        <v>12069</v>
      </c>
      <c r="P1112" t="s">
        <v>12070</v>
      </c>
      <c r="Q1112" t="s">
        <v>12071</v>
      </c>
      <c r="R1112" t="s">
        <v>12072</v>
      </c>
      <c r="S1112" t="s">
        <v>12073</v>
      </c>
      <c r="T1112" t="s">
        <v>12074</v>
      </c>
      <c r="X1112">
        <v>4</v>
      </c>
      <c r="Z1112" s="1">
        <v>44873</v>
      </c>
      <c r="AC1112" t="s">
        <v>42</v>
      </c>
      <c r="AD1112" t="s">
        <v>43</v>
      </c>
    </row>
    <row r="1113" spans="1:30" x14ac:dyDescent="0.25">
      <c r="A1113" t="s">
        <v>12075</v>
      </c>
      <c r="B1113" t="s">
        <v>12076</v>
      </c>
      <c r="C1113" t="s">
        <v>12077</v>
      </c>
      <c r="D1113" t="s">
        <v>3995</v>
      </c>
      <c r="E1113" s="1">
        <v>44295</v>
      </c>
      <c r="F1113">
        <v>2020</v>
      </c>
      <c r="I1113">
        <v>1</v>
      </c>
      <c r="J1113">
        <v>4</v>
      </c>
      <c r="K1113" t="s">
        <v>12078</v>
      </c>
      <c r="L1113" t="s">
        <v>977</v>
      </c>
      <c r="M1113" t="s">
        <v>3997</v>
      </c>
      <c r="N1113" t="s">
        <v>12079</v>
      </c>
      <c r="O1113" t="s">
        <v>12080</v>
      </c>
      <c r="P1113" t="s">
        <v>12081</v>
      </c>
      <c r="Q1113" t="s">
        <v>12082</v>
      </c>
      <c r="R1113" t="s">
        <v>12083</v>
      </c>
      <c r="S1113" t="s">
        <v>12084</v>
      </c>
      <c r="T1113" t="s">
        <v>12085</v>
      </c>
      <c r="X1113">
        <v>10</v>
      </c>
      <c r="Y1113" t="s">
        <v>42</v>
      </c>
      <c r="Z1113" s="1">
        <v>44295</v>
      </c>
      <c r="AC1113" t="s">
        <v>42</v>
      </c>
      <c r="AD1113" t="s">
        <v>43</v>
      </c>
    </row>
    <row r="1114" spans="1:30" x14ac:dyDescent="0.25">
      <c r="A1114" t="s">
        <v>12086</v>
      </c>
      <c r="B1114" t="s">
        <v>12087</v>
      </c>
      <c r="C1114" t="s">
        <v>12088</v>
      </c>
      <c r="D1114" t="s">
        <v>12089</v>
      </c>
      <c r="E1114" s="1">
        <v>40008</v>
      </c>
      <c r="F1114">
        <v>2009</v>
      </c>
      <c r="I1114">
        <v>8</v>
      </c>
      <c r="J1114">
        <v>13</v>
      </c>
      <c r="K1114" t="s">
        <v>12090</v>
      </c>
      <c r="M1114" t="s">
        <v>12091</v>
      </c>
      <c r="N1114" t="s">
        <v>12092</v>
      </c>
      <c r="P1114" t="s">
        <v>12093</v>
      </c>
      <c r="Q1114" t="s">
        <v>12094</v>
      </c>
      <c r="R1114" t="s">
        <v>12095</v>
      </c>
      <c r="S1114" t="s">
        <v>12096</v>
      </c>
      <c r="T1114" t="s">
        <v>12097</v>
      </c>
      <c r="X1114">
        <v>5</v>
      </c>
      <c r="Y1114" t="s">
        <v>42</v>
      </c>
      <c r="Z1114" s="1">
        <v>40008</v>
      </c>
      <c r="AC1114" t="s">
        <v>42</v>
      </c>
      <c r="AD1114" t="s">
        <v>43</v>
      </c>
    </row>
    <row r="1115" spans="1:30" x14ac:dyDescent="0.25">
      <c r="A1115" t="s">
        <v>12098</v>
      </c>
      <c r="B1115" t="s">
        <v>12099</v>
      </c>
      <c r="C1115" t="s">
        <v>12100</v>
      </c>
      <c r="D1115" t="s">
        <v>6619</v>
      </c>
      <c r="E1115" s="1">
        <v>42677</v>
      </c>
      <c r="F1115">
        <v>2016</v>
      </c>
      <c r="I1115">
        <v>1007</v>
      </c>
      <c r="J1115">
        <v>1010</v>
      </c>
      <c r="K1115" t="s">
        <v>12101</v>
      </c>
      <c r="L1115" t="s">
        <v>650</v>
      </c>
      <c r="M1115" t="s">
        <v>6621</v>
      </c>
      <c r="N1115" t="s">
        <v>12102</v>
      </c>
      <c r="P1115" t="s">
        <v>12103</v>
      </c>
      <c r="Q1115" t="s">
        <v>12104</v>
      </c>
      <c r="R1115" t="s">
        <v>12105</v>
      </c>
      <c r="S1115" t="s">
        <v>12106</v>
      </c>
      <c r="T1115" t="s">
        <v>12107</v>
      </c>
      <c r="X1115">
        <v>10</v>
      </c>
      <c r="Y1115" t="s">
        <v>42</v>
      </c>
      <c r="Z1115" s="1">
        <v>42677</v>
      </c>
      <c r="AC1115" t="s">
        <v>42</v>
      </c>
      <c r="AD1115" t="s">
        <v>43</v>
      </c>
    </row>
    <row r="1116" spans="1:30" x14ac:dyDescent="0.25">
      <c r="A1116" t="s">
        <v>12108</v>
      </c>
      <c r="B1116" t="s">
        <v>12109</v>
      </c>
      <c r="C1116" t="s">
        <v>12110</v>
      </c>
      <c r="D1116" t="s">
        <v>12111</v>
      </c>
      <c r="E1116" s="1">
        <v>43902</v>
      </c>
      <c r="F1116">
        <v>2019</v>
      </c>
      <c r="I1116">
        <v>321</v>
      </c>
      <c r="J1116">
        <v>325</v>
      </c>
      <c r="K1116" t="s">
        <v>12112</v>
      </c>
      <c r="M1116" t="s">
        <v>12113</v>
      </c>
      <c r="N1116" t="s">
        <v>12114</v>
      </c>
      <c r="P1116" t="s">
        <v>12115</v>
      </c>
      <c r="Q1116" t="s">
        <v>12116</v>
      </c>
      <c r="R1116" t="s">
        <v>12117</v>
      </c>
      <c r="S1116" t="s">
        <v>12118</v>
      </c>
      <c r="T1116" t="s">
        <v>12119</v>
      </c>
      <c r="X1116">
        <v>11</v>
      </c>
      <c r="Y1116" t="s">
        <v>42</v>
      </c>
      <c r="Z1116" s="1">
        <v>43902</v>
      </c>
      <c r="AC1116" t="s">
        <v>42</v>
      </c>
      <c r="AD1116" t="s">
        <v>43</v>
      </c>
    </row>
    <row r="1117" spans="1:30" x14ac:dyDescent="0.25">
      <c r="A1117" t="s">
        <v>12120</v>
      </c>
      <c r="B1117" t="s">
        <v>12121</v>
      </c>
      <c r="C1117" t="s">
        <v>12122</v>
      </c>
      <c r="D1117" t="s">
        <v>12123</v>
      </c>
      <c r="E1117" s="1">
        <v>43506</v>
      </c>
      <c r="F1117">
        <v>2018</v>
      </c>
      <c r="I1117">
        <v>1</v>
      </c>
      <c r="J1117">
        <v>6</v>
      </c>
      <c r="K1117" t="s">
        <v>12124</v>
      </c>
      <c r="M1117" t="s">
        <v>12125</v>
      </c>
      <c r="N1117" t="s">
        <v>12126</v>
      </c>
      <c r="P1117" t="s">
        <v>12127</v>
      </c>
      <c r="Q1117" t="s">
        <v>12128</v>
      </c>
      <c r="R1117" t="s">
        <v>12129</v>
      </c>
      <c r="S1117" t="s">
        <v>12130</v>
      </c>
      <c r="T1117" t="s">
        <v>12131</v>
      </c>
      <c r="X1117">
        <v>13</v>
      </c>
      <c r="Y1117" t="s">
        <v>42</v>
      </c>
      <c r="Z1117" s="1">
        <v>43506</v>
      </c>
      <c r="AC1117" t="s">
        <v>42</v>
      </c>
      <c r="AD1117" t="s">
        <v>43</v>
      </c>
    </row>
    <row r="1118" spans="1:30" x14ac:dyDescent="0.25">
      <c r="A1118" t="s">
        <v>12132</v>
      </c>
      <c r="B1118" t="s">
        <v>12133</v>
      </c>
      <c r="C1118" t="s">
        <v>12134</v>
      </c>
      <c r="D1118" t="s">
        <v>6067</v>
      </c>
      <c r="E1118" s="1">
        <v>41372</v>
      </c>
      <c r="F1118">
        <v>2012</v>
      </c>
      <c r="I1118">
        <v>1</v>
      </c>
      <c r="J1118">
        <v>6</v>
      </c>
      <c r="K1118" t="s">
        <v>12135</v>
      </c>
      <c r="M1118" t="s">
        <v>6069</v>
      </c>
      <c r="N1118" t="s">
        <v>12136</v>
      </c>
      <c r="P1118" t="s">
        <v>12137</v>
      </c>
      <c r="Q1118" t="s">
        <v>12138</v>
      </c>
      <c r="Z1118" s="1">
        <v>41372</v>
      </c>
      <c r="AC1118" t="s">
        <v>117</v>
      </c>
      <c r="AD1118" t="s">
        <v>118</v>
      </c>
    </row>
    <row r="1119" spans="1:30" x14ac:dyDescent="0.25">
      <c r="A1119" t="s">
        <v>12139</v>
      </c>
      <c r="B1119" t="s">
        <v>12140</v>
      </c>
      <c r="C1119" t="s">
        <v>12141</v>
      </c>
      <c r="D1119" t="s">
        <v>12142</v>
      </c>
      <c r="E1119" s="1">
        <v>39160</v>
      </c>
      <c r="F1119">
        <v>1971</v>
      </c>
      <c r="G1119">
        <v>1</v>
      </c>
      <c r="I1119">
        <v>1</v>
      </c>
      <c r="J1119">
        <v>4</v>
      </c>
      <c r="N1119" t="s">
        <v>12143</v>
      </c>
      <c r="P1119" t="s">
        <v>12144</v>
      </c>
      <c r="R1119" t="s">
        <v>12145</v>
      </c>
      <c r="X1119">
        <v>2</v>
      </c>
      <c r="Y1119" t="s">
        <v>42</v>
      </c>
      <c r="Z1119" s="1">
        <v>39160</v>
      </c>
      <c r="AC1119" t="s">
        <v>42</v>
      </c>
      <c r="AD1119" t="s">
        <v>43</v>
      </c>
    </row>
    <row r="1120" spans="1:30" x14ac:dyDescent="0.25">
      <c r="A1120" t="s">
        <v>12146</v>
      </c>
      <c r="B1120" t="s">
        <v>12147</v>
      </c>
      <c r="C1120" t="s">
        <v>12148</v>
      </c>
      <c r="D1120" t="s">
        <v>12149</v>
      </c>
      <c r="E1120" s="1">
        <v>44792</v>
      </c>
      <c r="F1120">
        <v>2022</v>
      </c>
      <c r="I1120">
        <v>1</v>
      </c>
      <c r="J1120">
        <v>4</v>
      </c>
      <c r="K1120" t="s">
        <v>12150</v>
      </c>
      <c r="M1120" t="s">
        <v>12151</v>
      </c>
      <c r="N1120" t="s">
        <v>12152</v>
      </c>
      <c r="P1120" t="s">
        <v>12153</v>
      </c>
      <c r="Q1120" t="s">
        <v>12154</v>
      </c>
      <c r="R1120" t="s">
        <v>12155</v>
      </c>
      <c r="S1120" t="s">
        <v>12156</v>
      </c>
      <c r="T1120" t="s">
        <v>12157</v>
      </c>
      <c r="X1120">
        <v>27</v>
      </c>
      <c r="Z1120" s="1">
        <v>44792</v>
      </c>
      <c r="AC1120" t="s">
        <v>42</v>
      </c>
      <c r="AD1120" t="s">
        <v>43</v>
      </c>
    </row>
    <row r="1121" spans="1:30" x14ac:dyDescent="0.25">
      <c r="A1121" t="s">
        <v>12158</v>
      </c>
      <c r="B1121" t="s">
        <v>12159</v>
      </c>
      <c r="C1121" t="s">
        <v>12160</v>
      </c>
      <c r="D1121" t="s">
        <v>12161</v>
      </c>
      <c r="E1121" s="1">
        <v>44749</v>
      </c>
      <c r="F1121">
        <v>2022</v>
      </c>
      <c r="I1121">
        <v>629</v>
      </c>
      <c r="J1121">
        <v>634</v>
      </c>
      <c r="K1121" t="s">
        <v>12162</v>
      </c>
      <c r="L1121" t="s">
        <v>12163</v>
      </c>
      <c r="M1121" t="s">
        <v>12164</v>
      </c>
      <c r="N1121" t="s">
        <v>12165</v>
      </c>
      <c r="P1121" t="s">
        <v>12166</v>
      </c>
      <c r="Q1121" t="s">
        <v>12167</v>
      </c>
      <c r="R1121" t="s">
        <v>12168</v>
      </c>
      <c r="S1121" t="s">
        <v>12169</v>
      </c>
      <c r="T1121" t="s">
        <v>12170</v>
      </c>
      <c r="X1121">
        <v>14</v>
      </c>
      <c r="Y1121" t="s">
        <v>42</v>
      </c>
      <c r="Z1121" s="1">
        <v>44749</v>
      </c>
      <c r="AC1121" t="s">
        <v>42</v>
      </c>
      <c r="AD1121" t="s">
        <v>43</v>
      </c>
    </row>
    <row r="1122" spans="1:30" x14ac:dyDescent="0.25">
      <c r="A1122" t="s">
        <v>12171</v>
      </c>
      <c r="B1122" t="s">
        <v>12172</v>
      </c>
      <c r="C1122" t="s">
        <v>12173</v>
      </c>
      <c r="D1122" t="s">
        <v>12174</v>
      </c>
      <c r="E1122" s="1">
        <v>44420</v>
      </c>
      <c r="F1122">
        <v>2021</v>
      </c>
      <c r="I1122">
        <v>1</v>
      </c>
      <c r="J1122">
        <v>2</v>
      </c>
      <c r="K1122" t="s">
        <v>12175</v>
      </c>
      <c r="L1122" t="s">
        <v>12176</v>
      </c>
      <c r="M1122" t="s">
        <v>12177</v>
      </c>
      <c r="N1122" t="s">
        <v>12178</v>
      </c>
      <c r="P1122" t="s">
        <v>12179</v>
      </c>
      <c r="Q1122" t="s">
        <v>12180</v>
      </c>
      <c r="R1122" t="s">
        <v>12181</v>
      </c>
      <c r="S1122" t="s">
        <v>12182</v>
      </c>
      <c r="T1122" t="s">
        <v>12183</v>
      </c>
      <c r="X1122">
        <v>8</v>
      </c>
      <c r="Y1122" t="s">
        <v>42</v>
      </c>
      <c r="Z1122" s="1">
        <v>44420</v>
      </c>
      <c r="AC1122" t="s">
        <v>42</v>
      </c>
      <c r="AD1122" t="s">
        <v>43</v>
      </c>
    </row>
    <row r="1123" spans="1:30" x14ac:dyDescent="0.25">
      <c r="A1123" t="s">
        <v>12184</v>
      </c>
      <c r="B1123" t="s">
        <v>12185</v>
      </c>
      <c r="C1123" t="s">
        <v>12186</v>
      </c>
      <c r="D1123" t="s">
        <v>12187</v>
      </c>
      <c r="E1123" s="1">
        <v>40493</v>
      </c>
      <c r="F1123">
        <v>2010</v>
      </c>
      <c r="I1123">
        <v>96</v>
      </c>
      <c r="J1123">
        <v>97</v>
      </c>
      <c r="K1123" t="s">
        <v>12188</v>
      </c>
      <c r="M1123" t="s">
        <v>12189</v>
      </c>
      <c r="N1123" t="s">
        <v>12190</v>
      </c>
      <c r="P1123" t="s">
        <v>12191</v>
      </c>
      <c r="R1123" t="s">
        <v>12192</v>
      </c>
      <c r="S1123" t="s">
        <v>12193</v>
      </c>
      <c r="T1123" t="s">
        <v>12194</v>
      </c>
      <c r="X1123">
        <v>2</v>
      </c>
      <c r="Y1123" t="s">
        <v>42</v>
      </c>
      <c r="Z1123" s="1">
        <v>40493</v>
      </c>
      <c r="AC1123" t="s">
        <v>42</v>
      </c>
      <c r="AD1123" t="s">
        <v>43</v>
      </c>
    </row>
    <row r="1124" spans="1:30" x14ac:dyDescent="0.25">
      <c r="A1124" t="s">
        <v>12195</v>
      </c>
      <c r="B1124" t="s">
        <v>12196</v>
      </c>
      <c r="C1124" t="s">
        <v>12197</v>
      </c>
      <c r="D1124" t="s">
        <v>1828</v>
      </c>
      <c r="E1124" s="1">
        <v>40745</v>
      </c>
      <c r="F1124">
        <v>2011</v>
      </c>
      <c r="I1124">
        <v>383</v>
      </c>
      <c r="J1124">
        <v>388</v>
      </c>
      <c r="K1124" t="s">
        <v>12198</v>
      </c>
      <c r="L1124" t="s">
        <v>1228</v>
      </c>
      <c r="M1124" t="s">
        <v>1830</v>
      </c>
      <c r="N1124" t="s">
        <v>12199</v>
      </c>
      <c r="P1124" t="s">
        <v>12200</v>
      </c>
      <c r="R1124" t="s">
        <v>12201</v>
      </c>
      <c r="S1124" t="s">
        <v>12202</v>
      </c>
      <c r="T1124" t="s">
        <v>12203</v>
      </c>
      <c r="X1124">
        <v>23</v>
      </c>
      <c r="Y1124" t="s">
        <v>42</v>
      </c>
      <c r="Z1124" s="1">
        <v>40745</v>
      </c>
      <c r="AC1124" t="s">
        <v>42</v>
      </c>
      <c r="AD1124" t="s">
        <v>43</v>
      </c>
    </row>
    <row r="1125" spans="1:30" x14ac:dyDescent="0.25">
      <c r="A1125" t="s">
        <v>12204</v>
      </c>
      <c r="B1125" t="s">
        <v>12205</v>
      </c>
      <c r="C1125" t="s">
        <v>12206</v>
      </c>
      <c r="D1125" t="s">
        <v>1168</v>
      </c>
      <c r="E1125" s="1">
        <v>39490</v>
      </c>
      <c r="F1125">
        <v>2007</v>
      </c>
      <c r="I1125">
        <v>1</v>
      </c>
      <c r="J1125">
        <v>7</v>
      </c>
      <c r="K1125" t="s">
        <v>12207</v>
      </c>
      <c r="L1125" t="s">
        <v>977</v>
      </c>
      <c r="M1125" t="s">
        <v>1170</v>
      </c>
      <c r="N1125" t="s">
        <v>12208</v>
      </c>
      <c r="P1125" t="s">
        <v>12209</v>
      </c>
      <c r="R1125" t="s">
        <v>12210</v>
      </c>
      <c r="S1125" t="s">
        <v>12211</v>
      </c>
      <c r="T1125" t="s">
        <v>12212</v>
      </c>
      <c r="X1125">
        <v>7</v>
      </c>
      <c r="Z1125" s="1">
        <v>39490</v>
      </c>
      <c r="AC1125" t="s">
        <v>42</v>
      </c>
      <c r="AD1125" t="s">
        <v>43</v>
      </c>
    </row>
    <row r="1126" spans="1:30" x14ac:dyDescent="0.25">
      <c r="A1126" t="s">
        <v>12213</v>
      </c>
      <c r="B1126" t="s">
        <v>12214</v>
      </c>
      <c r="C1126" t="s">
        <v>492</v>
      </c>
      <c r="D1126" t="s">
        <v>554</v>
      </c>
      <c r="E1126" s="1">
        <v>41837</v>
      </c>
      <c r="F1126">
        <v>2014</v>
      </c>
      <c r="I1126">
        <v>1</v>
      </c>
      <c r="J1126">
        <v>4</v>
      </c>
      <c r="K1126" t="s">
        <v>12215</v>
      </c>
      <c r="M1126" t="s">
        <v>556</v>
      </c>
      <c r="P1126" t="s">
        <v>12216</v>
      </c>
      <c r="Z1126" s="1">
        <v>41837</v>
      </c>
      <c r="AC1126" t="s">
        <v>463</v>
      </c>
      <c r="AD1126" t="s">
        <v>464</v>
      </c>
    </row>
    <row r="1127" spans="1:30" x14ac:dyDescent="0.25">
      <c r="A1127" t="s">
        <v>12217</v>
      </c>
      <c r="B1127" t="s">
        <v>12218</v>
      </c>
      <c r="C1127" t="s">
        <v>12219</v>
      </c>
      <c r="D1127" t="s">
        <v>12220</v>
      </c>
      <c r="E1127" s="1">
        <v>43826</v>
      </c>
      <c r="F1127">
        <v>2019</v>
      </c>
      <c r="G1127">
        <v>1</v>
      </c>
      <c r="I1127">
        <v>169</v>
      </c>
      <c r="J1127">
        <v>172</v>
      </c>
      <c r="K1127" t="s">
        <v>12221</v>
      </c>
      <c r="M1127" t="s">
        <v>12222</v>
      </c>
      <c r="N1127" t="s">
        <v>12223</v>
      </c>
      <c r="P1127" t="s">
        <v>12224</v>
      </c>
      <c r="Q1127" t="s">
        <v>12225</v>
      </c>
      <c r="S1127" t="s">
        <v>12226</v>
      </c>
      <c r="T1127" t="s">
        <v>12227</v>
      </c>
      <c r="X1127">
        <v>6</v>
      </c>
      <c r="Y1127" t="s">
        <v>42</v>
      </c>
      <c r="Z1127" s="1">
        <v>43826</v>
      </c>
      <c r="AC1127" t="s">
        <v>42</v>
      </c>
      <c r="AD1127" t="s">
        <v>43</v>
      </c>
    </row>
    <row r="1128" spans="1:30" x14ac:dyDescent="0.25">
      <c r="A1128" t="s">
        <v>12228</v>
      </c>
      <c r="B1128" t="s">
        <v>12229</v>
      </c>
      <c r="C1128" t="s">
        <v>12230</v>
      </c>
      <c r="D1128" t="s">
        <v>12231</v>
      </c>
      <c r="E1128" s="1">
        <v>43202</v>
      </c>
      <c r="F1128">
        <v>2018</v>
      </c>
      <c r="I1128">
        <v>25</v>
      </c>
      <c r="J1128">
        <v>28</v>
      </c>
      <c r="K1128" t="s">
        <v>12232</v>
      </c>
      <c r="M1128" t="s">
        <v>12233</v>
      </c>
      <c r="N1128" t="s">
        <v>12234</v>
      </c>
      <c r="P1128" t="s">
        <v>12235</v>
      </c>
      <c r="R1128" t="s">
        <v>12236</v>
      </c>
      <c r="S1128" t="s">
        <v>12237</v>
      </c>
      <c r="T1128" t="s">
        <v>12238</v>
      </c>
      <c r="X1128">
        <v>6</v>
      </c>
      <c r="Z1128" s="1">
        <v>43202</v>
      </c>
      <c r="AC1128" t="s">
        <v>42</v>
      </c>
      <c r="AD1128" t="s">
        <v>43</v>
      </c>
    </row>
    <row r="1129" spans="1:30" x14ac:dyDescent="0.25">
      <c r="A1129" t="s">
        <v>12239</v>
      </c>
      <c r="B1129" t="s">
        <v>12240</v>
      </c>
      <c r="C1129" t="s">
        <v>12241</v>
      </c>
      <c r="D1129" t="s">
        <v>6337</v>
      </c>
      <c r="E1129" s="1">
        <v>44739</v>
      </c>
      <c r="F1129">
        <v>2021</v>
      </c>
      <c r="I1129">
        <v>555</v>
      </c>
      <c r="J1129">
        <v>558</v>
      </c>
      <c r="K1129" t="s">
        <v>12242</v>
      </c>
      <c r="M1129" t="s">
        <v>6339</v>
      </c>
      <c r="N1129" t="s">
        <v>12243</v>
      </c>
      <c r="P1129" t="s">
        <v>12244</v>
      </c>
      <c r="Q1129" t="s">
        <v>12245</v>
      </c>
      <c r="R1129" t="s">
        <v>12246</v>
      </c>
      <c r="S1129" t="s">
        <v>12247</v>
      </c>
      <c r="T1129" t="s">
        <v>12248</v>
      </c>
      <c r="X1129">
        <v>22</v>
      </c>
      <c r="Y1129" t="s">
        <v>42</v>
      </c>
      <c r="Z1129" s="1">
        <v>44739</v>
      </c>
      <c r="AC1129" t="s">
        <v>42</v>
      </c>
      <c r="AD1129" t="s">
        <v>43</v>
      </c>
    </row>
    <row r="1130" spans="1:30" x14ac:dyDescent="0.25">
      <c r="A1130" t="s">
        <v>12249</v>
      </c>
      <c r="B1130" t="s">
        <v>12250</v>
      </c>
      <c r="C1130" t="s">
        <v>12251</v>
      </c>
      <c r="D1130" t="s">
        <v>648</v>
      </c>
      <c r="E1130" s="1">
        <v>41223</v>
      </c>
      <c r="F1130">
        <v>2012</v>
      </c>
      <c r="I1130">
        <v>7613</v>
      </c>
      <c r="J1130">
        <v>7616</v>
      </c>
      <c r="K1130" t="s">
        <v>12252</v>
      </c>
      <c r="L1130" t="s">
        <v>650</v>
      </c>
      <c r="M1130" t="s">
        <v>651</v>
      </c>
      <c r="N1130" t="s">
        <v>12253</v>
      </c>
      <c r="P1130" t="s">
        <v>12254</v>
      </c>
      <c r="Q1130" t="s">
        <v>12255</v>
      </c>
      <c r="R1130" t="s">
        <v>12256</v>
      </c>
      <c r="S1130" t="s">
        <v>12257</v>
      </c>
      <c r="T1130" t="s">
        <v>12258</v>
      </c>
      <c r="X1130">
        <v>9</v>
      </c>
      <c r="Y1130" t="s">
        <v>42</v>
      </c>
      <c r="Z1130" s="1">
        <v>41223</v>
      </c>
      <c r="AC1130" t="s">
        <v>42</v>
      </c>
      <c r="AD1130" t="s">
        <v>43</v>
      </c>
    </row>
    <row r="1131" spans="1:30" x14ac:dyDescent="0.25">
      <c r="A1131" t="s">
        <v>12259</v>
      </c>
      <c r="B1131" t="s">
        <v>12260</v>
      </c>
      <c r="C1131" t="s">
        <v>12261</v>
      </c>
      <c r="D1131" t="s">
        <v>561</v>
      </c>
      <c r="E1131" s="1">
        <v>44461</v>
      </c>
      <c r="F1131">
        <v>2020</v>
      </c>
      <c r="G1131">
        <v>2020</v>
      </c>
      <c r="I1131">
        <v>1769</v>
      </c>
      <c r="J1131">
        <v>1773</v>
      </c>
      <c r="K1131" t="s">
        <v>12262</v>
      </c>
      <c r="N1131" t="s">
        <v>12263</v>
      </c>
      <c r="P1131" t="s">
        <v>12264</v>
      </c>
      <c r="S1131" t="s">
        <v>12265</v>
      </c>
      <c r="T1131" t="s">
        <v>12266</v>
      </c>
      <c r="Z1131" s="1">
        <v>44461</v>
      </c>
      <c r="AC1131" t="s">
        <v>117</v>
      </c>
      <c r="AD1131" t="s">
        <v>118</v>
      </c>
    </row>
    <row r="1132" spans="1:30" x14ac:dyDescent="0.25">
      <c r="A1132" t="s">
        <v>12267</v>
      </c>
      <c r="B1132" t="s">
        <v>12268</v>
      </c>
      <c r="C1132" t="s">
        <v>12269</v>
      </c>
      <c r="D1132" t="s">
        <v>12270</v>
      </c>
      <c r="E1132" s="1">
        <v>42544</v>
      </c>
      <c r="F1132">
        <v>2016</v>
      </c>
      <c r="I1132">
        <v>1</v>
      </c>
      <c r="J1132">
        <v>4</v>
      </c>
      <c r="K1132" t="s">
        <v>12271</v>
      </c>
      <c r="L1132" t="s">
        <v>1370</v>
      </c>
      <c r="M1132" t="s">
        <v>12272</v>
      </c>
      <c r="N1132" t="s">
        <v>12273</v>
      </c>
      <c r="P1132" t="s">
        <v>12274</v>
      </c>
      <c r="Q1132" t="s">
        <v>12275</v>
      </c>
      <c r="R1132" t="s">
        <v>12276</v>
      </c>
      <c r="S1132" t="s">
        <v>12277</v>
      </c>
      <c r="T1132" t="s">
        <v>12278</v>
      </c>
      <c r="X1132">
        <v>10</v>
      </c>
      <c r="Y1132" t="s">
        <v>42</v>
      </c>
      <c r="Z1132" s="1">
        <v>42544</v>
      </c>
      <c r="AC1132" t="s">
        <v>42</v>
      </c>
      <c r="AD1132" t="s">
        <v>43</v>
      </c>
    </row>
    <row r="1133" spans="1:30" x14ac:dyDescent="0.25">
      <c r="A1133" t="s">
        <v>12279</v>
      </c>
      <c r="B1133" t="s">
        <v>12280</v>
      </c>
      <c r="C1133" t="s">
        <v>12281</v>
      </c>
      <c r="D1133" t="s">
        <v>12282</v>
      </c>
      <c r="E1133" s="1">
        <v>44578</v>
      </c>
      <c r="F1133">
        <v>2021</v>
      </c>
      <c r="I1133">
        <v>200</v>
      </c>
      <c r="J1133">
        <v>204</v>
      </c>
      <c r="K1133" t="s">
        <v>12283</v>
      </c>
      <c r="M1133" t="s">
        <v>12284</v>
      </c>
      <c r="N1133" t="s">
        <v>12285</v>
      </c>
      <c r="O1133" t="s">
        <v>12286</v>
      </c>
      <c r="P1133" t="s">
        <v>12287</v>
      </c>
      <c r="Q1133" t="s">
        <v>12288</v>
      </c>
      <c r="R1133" t="s">
        <v>12289</v>
      </c>
      <c r="S1133" t="s">
        <v>12290</v>
      </c>
      <c r="T1133" t="s">
        <v>12291</v>
      </c>
      <c r="X1133">
        <v>13</v>
      </c>
      <c r="Y1133" t="s">
        <v>42</v>
      </c>
      <c r="Z1133" s="1">
        <v>44578</v>
      </c>
      <c r="AC1133" t="s">
        <v>42</v>
      </c>
      <c r="AD1133" t="s">
        <v>43</v>
      </c>
    </row>
    <row r="1134" spans="1:30" x14ac:dyDescent="0.25">
      <c r="A1134" t="s">
        <v>12292</v>
      </c>
      <c r="B1134" t="s">
        <v>12293</v>
      </c>
      <c r="C1134" t="s">
        <v>6405</v>
      </c>
      <c r="D1134" t="s">
        <v>8171</v>
      </c>
      <c r="E1134" s="1">
        <v>45174</v>
      </c>
      <c r="F1134">
        <v>2023</v>
      </c>
      <c r="I1134">
        <v>1</v>
      </c>
      <c r="J1134">
        <v>6</v>
      </c>
      <c r="K1134" t="s">
        <v>12294</v>
      </c>
      <c r="L1134" t="s">
        <v>5739</v>
      </c>
      <c r="M1134" t="s">
        <v>8173</v>
      </c>
      <c r="N1134" t="s">
        <v>12295</v>
      </c>
      <c r="O1134" t="s">
        <v>11370</v>
      </c>
      <c r="P1134" t="s">
        <v>12296</v>
      </c>
      <c r="Q1134" t="s">
        <v>12297</v>
      </c>
      <c r="R1134" t="s">
        <v>12298</v>
      </c>
      <c r="S1134" t="s">
        <v>12299</v>
      </c>
      <c r="T1134" t="s">
        <v>12300</v>
      </c>
      <c r="X1134">
        <v>14</v>
      </c>
      <c r="Y1134" t="s">
        <v>42</v>
      </c>
      <c r="Z1134" s="1">
        <v>45174</v>
      </c>
      <c r="AC1134" t="s">
        <v>42</v>
      </c>
      <c r="AD1134" t="s">
        <v>43</v>
      </c>
    </row>
    <row r="1135" spans="1:30" x14ac:dyDescent="0.25">
      <c r="A1135" t="s">
        <v>12301</v>
      </c>
      <c r="B1135" t="s">
        <v>12302</v>
      </c>
      <c r="C1135" t="s">
        <v>12303</v>
      </c>
      <c r="D1135" t="s">
        <v>2534</v>
      </c>
      <c r="E1135" s="1">
        <v>44466</v>
      </c>
      <c r="F1135">
        <v>2021</v>
      </c>
      <c r="I1135">
        <v>585</v>
      </c>
      <c r="J1135">
        <v>589</v>
      </c>
      <c r="K1135" t="s">
        <v>12304</v>
      </c>
      <c r="M1135" t="s">
        <v>2536</v>
      </c>
      <c r="N1135" t="s">
        <v>12305</v>
      </c>
      <c r="O1135" t="s">
        <v>12306</v>
      </c>
      <c r="P1135" t="s">
        <v>12307</v>
      </c>
      <c r="Q1135" t="s">
        <v>12308</v>
      </c>
      <c r="R1135" t="s">
        <v>12309</v>
      </c>
      <c r="S1135" t="s">
        <v>12310</v>
      </c>
      <c r="T1135" t="s">
        <v>12311</v>
      </c>
      <c r="X1135">
        <v>17</v>
      </c>
      <c r="Y1135" t="s">
        <v>42</v>
      </c>
      <c r="Z1135" s="1">
        <v>44466</v>
      </c>
      <c r="AC1135" t="s">
        <v>42</v>
      </c>
      <c r="AD1135" t="s">
        <v>43</v>
      </c>
    </row>
    <row r="1136" spans="1:30" x14ac:dyDescent="0.25">
      <c r="A1136" t="s">
        <v>12312</v>
      </c>
      <c r="B1136" t="s">
        <v>12313</v>
      </c>
      <c r="C1136" t="s">
        <v>12314</v>
      </c>
      <c r="D1136" t="s">
        <v>10671</v>
      </c>
      <c r="E1136" s="1">
        <v>44669</v>
      </c>
      <c r="F1136">
        <v>2021</v>
      </c>
      <c r="G1136" t="s">
        <v>10672</v>
      </c>
      <c r="I1136">
        <v>1</v>
      </c>
      <c r="J1136">
        <v>3</v>
      </c>
      <c r="K1136" t="s">
        <v>12315</v>
      </c>
      <c r="L1136" t="s">
        <v>10674</v>
      </c>
      <c r="M1136" t="s">
        <v>10675</v>
      </c>
      <c r="N1136" t="s">
        <v>12316</v>
      </c>
      <c r="O1136" t="s">
        <v>12317</v>
      </c>
      <c r="P1136" t="s">
        <v>12318</v>
      </c>
      <c r="R1136" t="s">
        <v>12319</v>
      </c>
      <c r="S1136" t="s">
        <v>12320</v>
      </c>
      <c r="T1136" t="s">
        <v>12321</v>
      </c>
      <c r="X1136">
        <v>5</v>
      </c>
      <c r="Y1136" t="s">
        <v>42</v>
      </c>
      <c r="Z1136" s="1">
        <v>44669</v>
      </c>
      <c r="AC1136" t="s">
        <v>42</v>
      </c>
      <c r="AD1136" t="s">
        <v>43</v>
      </c>
    </row>
    <row r="1137" spans="1:30" x14ac:dyDescent="0.25">
      <c r="A1137" t="s">
        <v>12322</v>
      </c>
      <c r="B1137" t="s">
        <v>12323</v>
      </c>
      <c r="C1137" t="s">
        <v>12324</v>
      </c>
      <c r="D1137" t="s">
        <v>155</v>
      </c>
      <c r="E1137" s="1">
        <v>44964</v>
      </c>
      <c r="F1137">
        <v>2022</v>
      </c>
      <c r="G1137">
        <v>2022</v>
      </c>
      <c r="I1137">
        <v>441</v>
      </c>
      <c r="J1137">
        <v>446</v>
      </c>
      <c r="K1137" t="s">
        <v>12325</v>
      </c>
      <c r="M1137" t="s">
        <v>157</v>
      </c>
      <c r="N1137" t="s">
        <v>12326</v>
      </c>
      <c r="P1137" t="s">
        <v>12327</v>
      </c>
      <c r="S1137" t="s">
        <v>12328</v>
      </c>
      <c r="T1137" t="s">
        <v>12329</v>
      </c>
      <c r="Z1137" s="1">
        <v>44964</v>
      </c>
      <c r="AC1137" t="s">
        <v>117</v>
      </c>
      <c r="AD1137" t="s">
        <v>118</v>
      </c>
    </row>
    <row r="1138" spans="1:30" x14ac:dyDescent="0.25">
      <c r="A1138" t="s">
        <v>12330</v>
      </c>
      <c r="B1138" t="s">
        <v>12331</v>
      </c>
      <c r="C1138" t="s">
        <v>12332</v>
      </c>
      <c r="D1138" t="s">
        <v>12333</v>
      </c>
      <c r="E1138" s="1">
        <v>45194</v>
      </c>
      <c r="F1138">
        <v>2023</v>
      </c>
      <c r="I1138">
        <v>239</v>
      </c>
      <c r="J1138">
        <v>242</v>
      </c>
      <c r="K1138" t="s">
        <v>12334</v>
      </c>
      <c r="L1138" t="s">
        <v>3569</v>
      </c>
      <c r="M1138" t="s">
        <v>12335</v>
      </c>
      <c r="P1138" t="s">
        <v>12336</v>
      </c>
      <c r="Q1138" t="s">
        <v>12337</v>
      </c>
      <c r="R1138" t="s">
        <v>12338</v>
      </c>
      <c r="X1138">
        <v>10</v>
      </c>
      <c r="Z1138" s="1">
        <v>45194</v>
      </c>
      <c r="AC1138" t="s">
        <v>42</v>
      </c>
      <c r="AD1138" t="s">
        <v>43</v>
      </c>
    </row>
    <row r="1139" spans="1:30" x14ac:dyDescent="0.25">
      <c r="A1139" t="s">
        <v>12339</v>
      </c>
      <c r="B1139" t="s">
        <v>12340</v>
      </c>
      <c r="C1139" t="s">
        <v>401</v>
      </c>
      <c r="D1139" t="s">
        <v>459</v>
      </c>
      <c r="E1139" s="1">
        <v>44379</v>
      </c>
      <c r="F1139">
        <v>2021</v>
      </c>
      <c r="I1139">
        <v>1</v>
      </c>
      <c r="J1139">
        <v>6</v>
      </c>
      <c r="K1139" t="s">
        <v>12341</v>
      </c>
      <c r="M1139" t="s">
        <v>461</v>
      </c>
      <c r="P1139" t="s">
        <v>12342</v>
      </c>
      <c r="Z1139" s="1">
        <v>44379</v>
      </c>
      <c r="AC1139" t="s">
        <v>463</v>
      </c>
      <c r="AD1139" t="s">
        <v>464</v>
      </c>
    </row>
    <row r="1140" spans="1:30" x14ac:dyDescent="0.25">
      <c r="A1140" t="s">
        <v>12343</v>
      </c>
      <c r="B1140" t="s">
        <v>12344</v>
      </c>
      <c r="C1140" t="s">
        <v>12345</v>
      </c>
      <c r="D1140" t="s">
        <v>12346</v>
      </c>
      <c r="E1140" s="1">
        <v>44761</v>
      </c>
      <c r="F1140">
        <v>2022</v>
      </c>
      <c r="I1140">
        <v>1178</v>
      </c>
      <c r="J1140">
        <v>1182</v>
      </c>
      <c r="K1140" t="s">
        <v>12347</v>
      </c>
      <c r="L1140" t="s">
        <v>4244</v>
      </c>
      <c r="M1140" t="s">
        <v>12348</v>
      </c>
      <c r="N1140" t="s">
        <v>12349</v>
      </c>
      <c r="P1140" t="s">
        <v>12350</v>
      </c>
      <c r="Q1140" t="s">
        <v>12351</v>
      </c>
      <c r="R1140" t="s">
        <v>12352</v>
      </c>
      <c r="S1140" t="s">
        <v>12353</v>
      </c>
      <c r="T1140" t="s">
        <v>12354</v>
      </c>
      <c r="X1140">
        <v>12</v>
      </c>
      <c r="Y1140" t="s">
        <v>42</v>
      </c>
      <c r="Z1140" s="1">
        <v>44761</v>
      </c>
      <c r="AC1140" t="s">
        <v>42</v>
      </c>
      <c r="AD1140" t="s">
        <v>43</v>
      </c>
    </row>
    <row r="1141" spans="1:30" x14ac:dyDescent="0.25">
      <c r="A1141" t="s">
        <v>12355</v>
      </c>
      <c r="B1141" t="s">
        <v>12356</v>
      </c>
      <c r="C1141" t="s">
        <v>424</v>
      </c>
      <c r="D1141" t="s">
        <v>425</v>
      </c>
      <c r="E1141" s="1">
        <v>41494</v>
      </c>
      <c r="F1141">
        <v>2013</v>
      </c>
      <c r="G1141">
        <v>8</v>
      </c>
      <c r="H1141">
        <v>6</v>
      </c>
      <c r="I1141">
        <v>50</v>
      </c>
      <c r="J1141">
        <v>51</v>
      </c>
      <c r="K1141" t="s">
        <v>12357</v>
      </c>
      <c r="L1141" t="s">
        <v>427</v>
      </c>
      <c r="N1141" t="s">
        <v>12358</v>
      </c>
      <c r="P1141" t="s">
        <v>12359</v>
      </c>
      <c r="S1141" t="s">
        <v>12360</v>
      </c>
      <c r="T1141" t="s">
        <v>12361</v>
      </c>
      <c r="Z1141" s="1">
        <v>41494</v>
      </c>
      <c r="AC1141" t="s">
        <v>117</v>
      </c>
      <c r="AD1141" t="s">
        <v>431</v>
      </c>
    </row>
    <row r="1142" spans="1:30" x14ac:dyDescent="0.25">
      <c r="A1142" t="s">
        <v>12362</v>
      </c>
      <c r="B1142" t="s">
        <v>12363</v>
      </c>
      <c r="C1142" t="s">
        <v>12364</v>
      </c>
      <c r="D1142" t="s">
        <v>7050</v>
      </c>
      <c r="E1142" s="1">
        <v>44607</v>
      </c>
      <c r="F1142">
        <v>2021</v>
      </c>
      <c r="I1142">
        <v>1</v>
      </c>
      <c r="J1142">
        <v>4</v>
      </c>
      <c r="K1142" t="s">
        <v>12365</v>
      </c>
      <c r="L1142" t="s">
        <v>977</v>
      </c>
      <c r="M1142" t="s">
        <v>7052</v>
      </c>
      <c r="N1142" t="s">
        <v>12366</v>
      </c>
      <c r="P1142" t="s">
        <v>12367</v>
      </c>
      <c r="Q1142" t="s">
        <v>12368</v>
      </c>
      <c r="R1142" t="s">
        <v>12369</v>
      </c>
      <c r="S1142" t="s">
        <v>12370</v>
      </c>
      <c r="T1142" t="s">
        <v>12371</v>
      </c>
      <c r="X1142">
        <v>8</v>
      </c>
      <c r="Z1142" s="1">
        <v>44607</v>
      </c>
      <c r="AC1142" t="s">
        <v>42</v>
      </c>
      <c r="AD1142" t="s">
        <v>43</v>
      </c>
    </row>
    <row r="1143" spans="1:30" x14ac:dyDescent="0.25">
      <c r="A1143" t="s">
        <v>12372</v>
      </c>
      <c r="B1143" t="s">
        <v>12373</v>
      </c>
      <c r="C1143" t="s">
        <v>582</v>
      </c>
      <c r="D1143" t="s">
        <v>554</v>
      </c>
      <c r="E1143" s="1">
        <v>41837</v>
      </c>
      <c r="F1143">
        <v>2014</v>
      </c>
      <c r="I1143">
        <v>1</v>
      </c>
      <c r="J1143">
        <v>4</v>
      </c>
      <c r="K1143" t="s">
        <v>12374</v>
      </c>
      <c r="M1143" t="s">
        <v>556</v>
      </c>
      <c r="P1143" t="s">
        <v>12375</v>
      </c>
      <c r="Z1143" s="1">
        <v>41837</v>
      </c>
      <c r="AC1143" t="s">
        <v>463</v>
      </c>
      <c r="AD1143" t="s">
        <v>464</v>
      </c>
    </row>
    <row r="1144" spans="1:30" x14ac:dyDescent="0.25">
      <c r="A1144" t="s">
        <v>12376</v>
      </c>
      <c r="B1144" t="s">
        <v>12377</v>
      </c>
      <c r="C1144" t="s">
        <v>12378</v>
      </c>
      <c r="D1144" t="s">
        <v>3655</v>
      </c>
      <c r="E1144" s="1">
        <v>42828</v>
      </c>
      <c r="F1144">
        <v>2016</v>
      </c>
      <c r="I1144">
        <v>582</v>
      </c>
      <c r="J1144">
        <v>585</v>
      </c>
      <c r="K1144" t="s">
        <v>12379</v>
      </c>
      <c r="M1144" t="s">
        <v>3657</v>
      </c>
      <c r="N1144" t="s">
        <v>12380</v>
      </c>
      <c r="P1144" t="s">
        <v>12381</v>
      </c>
      <c r="Q1144" t="s">
        <v>12382</v>
      </c>
      <c r="R1144" t="s">
        <v>12383</v>
      </c>
      <c r="X1144">
        <v>3</v>
      </c>
      <c r="Y1144" t="s">
        <v>42</v>
      </c>
      <c r="Z1144" s="1">
        <v>42828</v>
      </c>
      <c r="AC1144" t="s">
        <v>42</v>
      </c>
      <c r="AD1144" t="s">
        <v>43</v>
      </c>
    </row>
    <row r="1145" spans="1:30" x14ac:dyDescent="0.25">
      <c r="A1145" t="s">
        <v>12384</v>
      </c>
      <c r="B1145" t="s">
        <v>12385</v>
      </c>
      <c r="C1145" t="s">
        <v>12386</v>
      </c>
      <c r="D1145" t="s">
        <v>12387</v>
      </c>
      <c r="E1145" s="1">
        <v>40437</v>
      </c>
      <c r="F1145">
        <v>2010</v>
      </c>
      <c r="I1145">
        <v>1</v>
      </c>
      <c r="J1145">
        <v>4</v>
      </c>
      <c r="K1145" t="s">
        <v>12388</v>
      </c>
      <c r="M1145" t="s">
        <v>12389</v>
      </c>
      <c r="N1145" t="s">
        <v>12390</v>
      </c>
      <c r="P1145" t="s">
        <v>12391</v>
      </c>
      <c r="R1145" t="s">
        <v>12392</v>
      </c>
      <c r="S1145" t="s">
        <v>12393</v>
      </c>
      <c r="T1145" t="s">
        <v>12394</v>
      </c>
      <c r="X1145">
        <v>11</v>
      </c>
      <c r="Y1145" t="s">
        <v>42</v>
      </c>
      <c r="Z1145" s="1">
        <v>40437</v>
      </c>
      <c r="AC1145" t="s">
        <v>42</v>
      </c>
      <c r="AD1145" t="s">
        <v>43</v>
      </c>
    </row>
    <row r="1146" spans="1:30" x14ac:dyDescent="0.25">
      <c r="A1146" t="s">
        <v>8037</v>
      </c>
      <c r="B1146" t="s">
        <v>8038</v>
      </c>
      <c r="C1146" t="s">
        <v>8039</v>
      </c>
      <c r="D1146" t="s">
        <v>10296</v>
      </c>
      <c r="E1146" s="1">
        <v>38887</v>
      </c>
      <c r="F1146">
        <v>1968</v>
      </c>
      <c r="G1146">
        <v>19</v>
      </c>
      <c r="I1146">
        <v>116</v>
      </c>
      <c r="J1146">
        <v>123</v>
      </c>
      <c r="K1146" t="s">
        <v>8040</v>
      </c>
      <c r="N1146" t="s">
        <v>12395</v>
      </c>
      <c r="P1146" t="s">
        <v>12396</v>
      </c>
      <c r="R1146" t="s">
        <v>8043</v>
      </c>
      <c r="X1146">
        <v>5</v>
      </c>
      <c r="Y1146" t="s">
        <v>42</v>
      </c>
      <c r="Z1146" s="1">
        <v>38887</v>
      </c>
      <c r="AC1146" t="s">
        <v>42</v>
      </c>
      <c r="AD1146" t="s">
        <v>43</v>
      </c>
    </row>
    <row r="1147" spans="1:30" x14ac:dyDescent="0.25">
      <c r="A1147" t="s">
        <v>12397</v>
      </c>
      <c r="B1147" t="s">
        <v>12398</v>
      </c>
      <c r="C1147" t="s">
        <v>12399</v>
      </c>
      <c r="D1147" t="s">
        <v>8216</v>
      </c>
      <c r="E1147" s="1">
        <v>45077</v>
      </c>
      <c r="F1147">
        <v>2023</v>
      </c>
      <c r="I1147">
        <v>1</v>
      </c>
      <c r="J1147">
        <v>4</v>
      </c>
      <c r="K1147" t="s">
        <v>12400</v>
      </c>
      <c r="M1147" t="s">
        <v>8218</v>
      </c>
      <c r="N1147" t="s">
        <v>12401</v>
      </c>
      <c r="O1147" t="s">
        <v>12402</v>
      </c>
      <c r="P1147" t="s">
        <v>12403</v>
      </c>
      <c r="Q1147" t="s">
        <v>12404</v>
      </c>
      <c r="R1147" t="s">
        <v>12405</v>
      </c>
      <c r="X1147">
        <v>10</v>
      </c>
      <c r="Z1147" s="1">
        <v>45077</v>
      </c>
      <c r="AC1147" t="s">
        <v>42</v>
      </c>
      <c r="AD1147" t="s">
        <v>43</v>
      </c>
    </row>
    <row r="1148" spans="1:30" x14ac:dyDescent="0.25">
      <c r="A1148" t="s">
        <v>12406</v>
      </c>
      <c r="B1148" t="s">
        <v>12407</v>
      </c>
      <c r="C1148" t="s">
        <v>12408</v>
      </c>
      <c r="D1148" t="s">
        <v>6800</v>
      </c>
      <c r="E1148" s="1">
        <v>41263</v>
      </c>
      <c r="F1148">
        <v>2012</v>
      </c>
      <c r="I1148">
        <v>362</v>
      </c>
      <c r="J1148">
        <v>365</v>
      </c>
      <c r="K1148" t="s">
        <v>12409</v>
      </c>
      <c r="M1148" t="s">
        <v>6802</v>
      </c>
      <c r="N1148" t="s">
        <v>12410</v>
      </c>
      <c r="P1148" t="s">
        <v>12411</v>
      </c>
      <c r="Q1148" t="s">
        <v>12412</v>
      </c>
      <c r="R1148" t="s">
        <v>12413</v>
      </c>
      <c r="S1148" t="s">
        <v>12414</v>
      </c>
      <c r="T1148" t="s">
        <v>12415</v>
      </c>
      <c r="X1148">
        <v>10</v>
      </c>
      <c r="Y1148" t="s">
        <v>42</v>
      </c>
      <c r="Z1148" s="1">
        <v>41263</v>
      </c>
      <c r="AC1148" t="s">
        <v>42</v>
      </c>
      <c r="AD1148" t="s">
        <v>43</v>
      </c>
    </row>
    <row r="1149" spans="1:30" x14ac:dyDescent="0.25">
      <c r="A1149" t="s">
        <v>12416</v>
      </c>
      <c r="B1149" t="s">
        <v>12417</v>
      </c>
      <c r="C1149" t="s">
        <v>12418</v>
      </c>
      <c r="D1149" t="s">
        <v>11481</v>
      </c>
      <c r="E1149" s="1">
        <v>44172</v>
      </c>
      <c r="F1149">
        <v>2020</v>
      </c>
      <c r="I1149">
        <v>468</v>
      </c>
      <c r="J1149">
        <v>473</v>
      </c>
      <c r="K1149" t="s">
        <v>12419</v>
      </c>
      <c r="M1149" t="s">
        <v>11483</v>
      </c>
      <c r="N1149" t="s">
        <v>12420</v>
      </c>
      <c r="P1149" t="s">
        <v>12421</v>
      </c>
      <c r="Q1149" t="s">
        <v>12422</v>
      </c>
      <c r="R1149" t="s">
        <v>12423</v>
      </c>
      <c r="S1149" t="s">
        <v>12424</v>
      </c>
      <c r="T1149" t="s">
        <v>12425</v>
      </c>
      <c r="X1149">
        <v>11</v>
      </c>
      <c r="Y1149" t="s">
        <v>42</v>
      </c>
      <c r="Z1149" s="1">
        <v>44172</v>
      </c>
      <c r="AC1149" t="s">
        <v>42</v>
      </c>
      <c r="AD1149" t="s">
        <v>43</v>
      </c>
    </row>
    <row r="1150" spans="1:30" x14ac:dyDescent="0.25">
      <c r="A1150" t="s">
        <v>12426</v>
      </c>
      <c r="B1150" t="s">
        <v>12427</v>
      </c>
      <c r="C1150" t="s">
        <v>12428</v>
      </c>
      <c r="D1150" t="s">
        <v>9145</v>
      </c>
      <c r="E1150" s="1">
        <v>40472</v>
      </c>
      <c r="F1150">
        <v>2010</v>
      </c>
      <c r="I1150">
        <v>329</v>
      </c>
      <c r="J1150">
        <v>332</v>
      </c>
      <c r="K1150" t="s">
        <v>12429</v>
      </c>
      <c r="L1150" t="s">
        <v>6943</v>
      </c>
      <c r="M1150" t="s">
        <v>9147</v>
      </c>
      <c r="P1150" t="s">
        <v>12430</v>
      </c>
      <c r="Q1150" t="s">
        <v>12431</v>
      </c>
      <c r="R1150" t="s">
        <v>12432</v>
      </c>
      <c r="S1150" t="s">
        <v>12433</v>
      </c>
      <c r="T1150" t="s">
        <v>12434</v>
      </c>
      <c r="X1150">
        <v>6</v>
      </c>
      <c r="Z1150" s="1">
        <v>40472</v>
      </c>
      <c r="AC1150" t="s">
        <v>42</v>
      </c>
      <c r="AD1150" t="s">
        <v>43</v>
      </c>
    </row>
    <row r="1151" spans="1:30" x14ac:dyDescent="0.25">
      <c r="A1151" t="s">
        <v>12435</v>
      </c>
      <c r="B1151" t="s">
        <v>12436</v>
      </c>
      <c r="C1151" t="s">
        <v>12437</v>
      </c>
      <c r="D1151" t="s">
        <v>12438</v>
      </c>
      <c r="E1151" s="1">
        <v>38593</v>
      </c>
      <c r="F1151">
        <v>2005</v>
      </c>
      <c r="G1151">
        <v>2</v>
      </c>
      <c r="I1151">
        <v>1493</v>
      </c>
      <c r="J1151" t="s">
        <v>12439</v>
      </c>
      <c r="K1151" t="s">
        <v>12440</v>
      </c>
      <c r="L1151" t="s">
        <v>12441</v>
      </c>
      <c r="M1151" t="s">
        <v>12442</v>
      </c>
      <c r="N1151" t="s">
        <v>12443</v>
      </c>
      <c r="P1151" t="s">
        <v>12444</v>
      </c>
      <c r="R1151" t="s">
        <v>12445</v>
      </c>
      <c r="S1151" t="s">
        <v>12446</v>
      </c>
      <c r="T1151" t="s">
        <v>12447</v>
      </c>
      <c r="X1151">
        <v>10</v>
      </c>
      <c r="Y1151" t="s">
        <v>42</v>
      </c>
      <c r="Z1151" s="1">
        <v>38593</v>
      </c>
      <c r="AC1151" t="s">
        <v>42</v>
      </c>
      <c r="AD1151" t="s">
        <v>43</v>
      </c>
    </row>
    <row r="1152" spans="1:30" x14ac:dyDescent="0.25">
      <c r="A1152" t="s">
        <v>12448</v>
      </c>
      <c r="B1152" t="s">
        <v>12449</v>
      </c>
      <c r="C1152" t="s">
        <v>12450</v>
      </c>
      <c r="D1152" t="s">
        <v>12451</v>
      </c>
      <c r="E1152" s="1">
        <v>44181</v>
      </c>
      <c r="F1152">
        <v>2020</v>
      </c>
      <c r="I1152">
        <v>1</v>
      </c>
      <c r="J1152">
        <v>5</v>
      </c>
      <c r="K1152" t="s">
        <v>12452</v>
      </c>
      <c r="L1152" t="s">
        <v>8781</v>
      </c>
      <c r="M1152" t="s">
        <v>12453</v>
      </c>
      <c r="N1152" t="s">
        <v>12454</v>
      </c>
      <c r="P1152" t="s">
        <v>12455</v>
      </c>
      <c r="Q1152" t="s">
        <v>12456</v>
      </c>
      <c r="R1152" t="s">
        <v>12457</v>
      </c>
      <c r="S1152" t="s">
        <v>12458</v>
      </c>
      <c r="T1152" t="s">
        <v>12459</v>
      </c>
      <c r="X1152">
        <v>19</v>
      </c>
      <c r="Y1152" t="s">
        <v>42</v>
      </c>
      <c r="Z1152" s="1">
        <v>44181</v>
      </c>
      <c r="AC1152" t="s">
        <v>42</v>
      </c>
      <c r="AD1152" t="s">
        <v>43</v>
      </c>
    </row>
    <row r="1153" spans="1:30" x14ac:dyDescent="0.25">
      <c r="A1153" t="s">
        <v>12460</v>
      </c>
      <c r="B1153" t="s">
        <v>12461</v>
      </c>
      <c r="C1153" t="s">
        <v>12462</v>
      </c>
      <c r="D1153" t="s">
        <v>12463</v>
      </c>
      <c r="E1153" s="1">
        <v>42614</v>
      </c>
      <c r="F1153">
        <v>2016</v>
      </c>
      <c r="I1153">
        <v>40</v>
      </c>
      <c r="J1153">
        <v>47</v>
      </c>
      <c r="K1153" t="s">
        <v>12464</v>
      </c>
      <c r="M1153" t="s">
        <v>12465</v>
      </c>
      <c r="N1153" t="s">
        <v>12466</v>
      </c>
      <c r="P1153" t="s">
        <v>12467</v>
      </c>
      <c r="Q1153" t="s">
        <v>12468</v>
      </c>
      <c r="R1153" t="s">
        <v>12469</v>
      </c>
      <c r="S1153" t="s">
        <v>12470</v>
      </c>
      <c r="T1153" t="s">
        <v>12471</v>
      </c>
      <c r="X1153">
        <v>13</v>
      </c>
      <c r="Y1153" t="s">
        <v>42</v>
      </c>
      <c r="Z1153" s="1">
        <v>42614</v>
      </c>
      <c r="AC1153" t="s">
        <v>42</v>
      </c>
      <c r="AD1153" t="s">
        <v>43</v>
      </c>
    </row>
    <row r="1154" spans="1:30" x14ac:dyDescent="0.25">
      <c r="A1154" t="s">
        <v>12472</v>
      </c>
      <c r="B1154" t="s">
        <v>1815</v>
      </c>
      <c r="C1154" t="s">
        <v>1816</v>
      </c>
      <c r="D1154" t="s">
        <v>12473</v>
      </c>
      <c r="E1154" s="1">
        <v>40665</v>
      </c>
      <c r="F1154">
        <v>2011</v>
      </c>
      <c r="I1154">
        <v>1</v>
      </c>
      <c r="J1154">
        <v>4</v>
      </c>
      <c r="K1154" t="s">
        <v>12474</v>
      </c>
      <c r="L1154" t="s">
        <v>12475</v>
      </c>
      <c r="M1154" t="s">
        <v>12476</v>
      </c>
      <c r="P1154" t="s">
        <v>12477</v>
      </c>
      <c r="Q1154" t="s">
        <v>12478</v>
      </c>
      <c r="R1154" t="s">
        <v>12479</v>
      </c>
      <c r="S1154" t="s">
        <v>12480</v>
      </c>
      <c r="T1154" t="s">
        <v>12481</v>
      </c>
      <c r="X1154">
        <v>4</v>
      </c>
      <c r="Z1154" s="1">
        <v>40665</v>
      </c>
      <c r="AC1154" t="s">
        <v>42</v>
      </c>
      <c r="AD1154" t="s">
        <v>43</v>
      </c>
    </row>
    <row r="1155" spans="1:30" x14ac:dyDescent="0.25">
      <c r="A1155" t="s">
        <v>12482</v>
      </c>
      <c r="B1155" t="s">
        <v>12483</v>
      </c>
      <c r="C1155" t="s">
        <v>12484</v>
      </c>
      <c r="D1155" t="s">
        <v>12485</v>
      </c>
      <c r="E1155" s="1">
        <v>45126</v>
      </c>
      <c r="F1155">
        <v>2023</v>
      </c>
      <c r="I1155">
        <v>1</v>
      </c>
      <c r="J1155">
        <v>6</v>
      </c>
      <c r="K1155" t="s">
        <v>12486</v>
      </c>
      <c r="M1155" t="s">
        <v>12487</v>
      </c>
      <c r="N1155" t="s">
        <v>12488</v>
      </c>
      <c r="P1155" t="s">
        <v>12489</v>
      </c>
      <c r="Q1155" t="s">
        <v>12490</v>
      </c>
      <c r="R1155" t="s">
        <v>12491</v>
      </c>
      <c r="S1155" t="s">
        <v>12492</v>
      </c>
      <c r="T1155" t="s">
        <v>12493</v>
      </c>
      <c r="X1155">
        <v>21</v>
      </c>
      <c r="Y1155" t="s">
        <v>42</v>
      </c>
      <c r="Z1155" s="1">
        <v>45126</v>
      </c>
      <c r="AC1155" t="s">
        <v>42</v>
      </c>
      <c r="AD1155" t="s">
        <v>43</v>
      </c>
    </row>
    <row r="1156" spans="1:30" x14ac:dyDescent="0.25">
      <c r="A1156" t="s">
        <v>12494</v>
      </c>
      <c r="B1156" t="s">
        <v>12495</v>
      </c>
      <c r="C1156" t="s">
        <v>12496</v>
      </c>
      <c r="D1156" t="s">
        <v>12497</v>
      </c>
      <c r="E1156" s="1">
        <v>38887</v>
      </c>
      <c r="F1156">
        <v>1985</v>
      </c>
      <c r="G1156">
        <v>35</v>
      </c>
      <c r="I1156">
        <v>127</v>
      </c>
      <c r="J1156">
        <v>134</v>
      </c>
      <c r="K1156" t="s">
        <v>12498</v>
      </c>
      <c r="N1156" t="s">
        <v>12499</v>
      </c>
      <c r="P1156" t="s">
        <v>12500</v>
      </c>
      <c r="R1156" t="s">
        <v>12501</v>
      </c>
      <c r="W1156">
        <v>1</v>
      </c>
      <c r="X1156">
        <v>7</v>
      </c>
      <c r="Y1156" t="s">
        <v>42</v>
      </c>
      <c r="Z1156" s="1">
        <v>38887</v>
      </c>
      <c r="AC1156" t="s">
        <v>42</v>
      </c>
      <c r="AD1156" t="s">
        <v>43</v>
      </c>
    </row>
    <row r="1157" spans="1:30" x14ac:dyDescent="0.25">
      <c r="A1157" t="s">
        <v>12502</v>
      </c>
      <c r="B1157" t="s">
        <v>12503</v>
      </c>
      <c r="C1157" t="s">
        <v>9778</v>
      </c>
      <c r="D1157" t="s">
        <v>12504</v>
      </c>
      <c r="E1157" s="1">
        <v>42800</v>
      </c>
      <c r="F1157">
        <v>2017</v>
      </c>
      <c r="G1157">
        <v>28</v>
      </c>
      <c r="H1157">
        <v>1</v>
      </c>
      <c r="I1157">
        <v>27</v>
      </c>
      <c r="J1157">
        <v>35</v>
      </c>
      <c r="K1157" t="s">
        <v>12505</v>
      </c>
      <c r="L1157" t="s">
        <v>12506</v>
      </c>
      <c r="N1157" t="s">
        <v>12507</v>
      </c>
      <c r="P1157" t="s">
        <v>12508</v>
      </c>
      <c r="Q1157" t="s">
        <v>12509</v>
      </c>
      <c r="R1157" t="s">
        <v>12510</v>
      </c>
      <c r="S1157" t="s">
        <v>12511</v>
      </c>
      <c r="T1157" t="s">
        <v>12512</v>
      </c>
      <c r="Z1157" s="1">
        <v>42800</v>
      </c>
      <c r="AC1157" t="s">
        <v>12513</v>
      </c>
      <c r="AD1157" t="s">
        <v>12514</v>
      </c>
    </row>
    <row r="1158" spans="1:30" x14ac:dyDescent="0.25">
      <c r="A1158" t="s">
        <v>12515</v>
      </c>
      <c r="B1158" t="s">
        <v>12516</v>
      </c>
      <c r="C1158" t="s">
        <v>12517</v>
      </c>
      <c r="D1158" t="s">
        <v>12518</v>
      </c>
      <c r="E1158" s="1">
        <v>44474</v>
      </c>
      <c r="F1158">
        <v>2021</v>
      </c>
      <c r="I1158">
        <v>8</v>
      </c>
      <c r="J1158">
        <v>10</v>
      </c>
      <c r="K1158" t="s">
        <v>12519</v>
      </c>
      <c r="M1158" t="s">
        <v>12520</v>
      </c>
      <c r="N1158" t="s">
        <v>12521</v>
      </c>
      <c r="P1158" t="s">
        <v>12522</v>
      </c>
      <c r="Q1158" t="s">
        <v>12523</v>
      </c>
      <c r="R1158" t="s">
        <v>12524</v>
      </c>
      <c r="S1158" t="s">
        <v>12525</v>
      </c>
      <c r="T1158" t="s">
        <v>12526</v>
      </c>
      <c r="X1158">
        <v>7</v>
      </c>
      <c r="Z1158" s="1">
        <v>44474</v>
      </c>
      <c r="AC1158" t="s">
        <v>42</v>
      </c>
      <c r="AD1158" t="s">
        <v>43</v>
      </c>
    </row>
    <row r="1159" spans="1:30" x14ac:dyDescent="0.25">
      <c r="A1159" t="s">
        <v>12527</v>
      </c>
      <c r="B1159" t="s">
        <v>12528</v>
      </c>
      <c r="C1159" t="s">
        <v>12529</v>
      </c>
      <c r="D1159" t="s">
        <v>12530</v>
      </c>
      <c r="E1159" s="1">
        <v>40476</v>
      </c>
      <c r="F1159">
        <v>2010</v>
      </c>
      <c r="G1159">
        <v>1</v>
      </c>
      <c r="I1159">
        <v>119</v>
      </c>
      <c r="J1159">
        <v>122</v>
      </c>
      <c r="K1159" t="s">
        <v>12531</v>
      </c>
      <c r="L1159" t="s">
        <v>12532</v>
      </c>
      <c r="M1159" t="s">
        <v>12533</v>
      </c>
      <c r="N1159" t="s">
        <v>12534</v>
      </c>
      <c r="P1159" t="s">
        <v>12535</v>
      </c>
      <c r="Q1159" t="s">
        <v>12536</v>
      </c>
      <c r="R1159" t="s">
        <v>12537</v>
      </c>
      <c r="S1159" t="s">
        <v>12538</v>
      </c>
      <c r="T1159" t="s">
        <v>12539</v>
      </c>
      <c r="X1159">
        <v>10</v>
      </c>
      <c r="Y1159" t="s">
        <v>42</v>
      </c>
      <c r="Z1159" s="1">
        <v>40476</v>
      </c>
      <c r="AC1159" t="s">
        <v>42</v>
      </c>
      <c r="AD1159" t="s">
        <v>43</v>
      </c>
    </row>
    <row r="1160" spans="1:30" x14ac:dyDescent="0.25">
      <c r="A1160" t="s">
        <v>12540</v>
      </c>
      <c r="B1160" t="s">
        <v>12541</v>
      </c>
      <c r="C1160" t="s">
        <v>12542</v>
      </c>
      <c r="D1160" t="s">
        <v>12543</v>
      </c>
      <c r="E1160" s="1">
        <v>43020</v>
      </c>
      <c r="F1160">
        <v>2017</v>
      </c>
      <c r="I1160">
        <v>368</v>
      </c>
      <c r="J1160">
        <v>371</v>
      </c>
      <c r="K1160" t="s">
        <v>12544</v>
      </c>
      <c r="M1160" t="s">
        <v>12545</v>
      </c>
      <c r="N1160" t="s">
        <v>12546</v>
      </c>
      <c r="P1160" t="s">
        <v>12547</v>
      </c>
      <c r="R1160" t="s">
        <v>12548</v>
      </c>
      <c r="S1160" t="s">
        <v>12549</v>
      </c>
      <c r="T1160" t="s">
        <v>12550</v>
      </c>
      <c r="X1160">
        <v>14</v>
      </c>
      <c r="Y1160" t="s">
        <v>42</v>
      </c>
      <c r="Z1160" s="1">
        <v>43020</v>
      </c>
      <c r="AC1160" t="s">
        <v>42</v>
      </c>
      <c r="AD1160" t="s">
        <v>43</v>
      </c>
    </row>
    <row r="1161" spans="1:30" x14ac:dyDescent="0.25">
      <c r="A1161" t="s">
        <v>12551</v>
      </c>
      <c r="B1161" t="s">
        <v>12552</v>
      </c>
      <c r="C1161" t="s">
        <v>12553</v>
      </c>
      <c r="D1161" t="s">
        <v>12554</v>
      </c>
      <c r="E1161" s="1">
        <v>40738</v>
      </c>
      <c r="F1161">
        <v>2011</v>
      </c>
      <c r="I1161">
        <v>1</v>
      </c>
      <c r="J1161">
        <v>2</v>
      </c>
      <c r="K1161" t="s">
        <v>12555</v>
      </c>
      <c r="L1161" t="s">
        <v>12556</v>
      </c>
      <c r="M1161" t="s">
        <v>12557</v>
      </c>
      <c r="N1161" t="s">
        <v>12558</v>
      </c>
      <c r="P1161" t="s">
        <v>12559</v>
      </c>
      <c r="R1161" t="s">
        <v>12560</v>
      </c>
      <c r="S1161" t="s">
        <v>12561</v>
      </c>
      <c r="T1161" t="s">
        <v>12562</v>
      </c>
      <c r="X1161">
        <v>6</v>
      </c>
      <c r="Z1161" s="1">
        <v>40738</v>
      </c>
      <c r="AC1161" t="s">
        <v>42</v>
      </c>
      <c r="AD1161" t="s">
        <v>43</v>
      </c>
    </row>
    <row r="1162" spans="1:30" x14ac:dyDescent="0.25">
      <c r="A1162" t="s">
        <v>12563</v>
      </c>
      <c r="B1162" t="s">
        <v>12564</v>
      </c>
      <c r="C1162" t="s">
        <v>12565</v>
      </c>
      <c r="D1162" t="s">
        <v>12566</v>
      </c>
      <c r="E1162" s="1">
        <v>40556</v>
      </c>
      <c r="F1162">
        <v>1980</v>
      </c>
      <c r="I1162">
        <v>345</v>
      </c>
      <c r="J1162">
        <v>349</v>
      </c>
      <c r="K1162" t="s">
        <v>12567</v>
      </c>
      <c r="N1162" t="s">
        <v>12568</v>
      </c>
      <c r="P1162" t="s">
        <v>12569</v>
      </c>
      <c r="R1162" t="s">
        <v>12570</v>
      </c>
      <c r="S1162" t="s">
        <v>12571</v>
      </c>
      <c r="T1162" t="s">
        <v>12572</v>
      </c>
      <c r="X1162">
        <v>11</v>
      </c>
      <c r="Y1162" t="s">
        <v>42</v>
      </c>
      <c r="Z1162" s="1">
        <v>40556</v>
      </c>
      <c r="AC1162" t="s">
        <v>42</v>
      </c>
      <c r="AD1162" t="s">
        <v>43</v>
      </c>
    </row>
    <row r="1163" spans="1:30" x14ac:dyDescent="0.25">
      <c r="A1163" t="s">
        <v>12573</v>
      </c>
      <c r="B1163" t="s">
        <v>12574</v>
      </c>
      <c r="C1163" t="s">
        <v>424</v>
      </c>
      <c r="D1163" t="s">
        <v>6833</v>
      </c>
      <c r="E1163" s="1">
        <v>44718</v>
      </c>
      <c r="F1163">
        <v>2022</v>
      </c>
      <c r="I1163">
        <v>1</v>
      </c>
      <c r="J1163">
        <v>5</v>
      </c>
      <c r="K1163" t="s">
        <v>12575</v>
      </c>
      <c r="M1163" t="s">
        <v>6835</v>
      </c>
      <c r="P1163" t="s">
        <v>12576</v>
      </c>
      <c r="Z1163" s="1">
        <v>44718</v>
      </c>
      <c r="AC1163" t="s">
        <v>463</v>
      </c>
      <c r="AD1163" t="s">
        <v>464</v>
      </c>
    </row>
    <row r="1164" spans="1:30" x14ac:dyDescent="0.25">
      <c r="A1164" t="s">
        <v>12577</v>
      </c>
      <c r="B1164" t="s">
        <v>12578</v>
      </c>
      <c r="C1164" t="s">
        <v>12579</v>
      </c>
      <c r="D1164" t="s">
        <v>10403</v>
      </c>
      <c r="E1164" s="1">
        <v>37474</v>
      </c>
      <c r="F1164">
        <v>1993</v>
      </c>
      <c r="I1164" s="2">
        <v>45047</v>
      </c>
      <c r="J1164" s="2">
        <v>45050</v>
      </c>
      <c r="K1164" t="s">
        <v>12580</v>
      </c>
      <c r="P1164" t="s">
        <v>12581</v>
      </c>
      <c r="R1164" t="s">
        <v>10406</v>
      </c>
      <c r="S1164" t="s">
        <v>12582</v>
      </c>
      <c r="T1164" t="s">
        <v>12583</v>
      </c>
      <c r="Z1164" s="1">
        <v>37474</v>
      </c>
      <c r="AC1164" t="s">
        <v>117</v>
      </c>
      <c r="AD1164" t="s">
        <v>118</v>
      </c>
    </row>
    <row r="1165" spans="1:30" x14ac:dyDescent="0.25">
      <c r="A1165" t="s">
        <v>12584</v>
      </c>
      <c r="B1165" t="s">
        <v>12585</v>
      </c>
      <c r="C1165" t="s">
        <v>12586</v>
      </c>
      <c r="D1165" t="s">
        <v>12587</v>
      </c>
      <c r="E1165" s="1">
        <v>41046</v>
      </c>
      <c r="F1165">
        <v>2012</v>
      </c>
      <c r="I1165">
        <v>3411</v>
      </c>
      <c r="J1165">
        <v>3414</v>
      </c>
      <c r="K1165" t="s">
        <v>12588</v>
      </c>
      <c r="M1165" t="s">
        <v>12589</v>
      </c>
      <c r="N1165" t="s">
        <v>12590</v>
      </c>
      <c r="P1165" t="s">
        <v>12591</v>
      </c>
      <c r="Q1165" t="s">
        <v>12592</v>
      </c>
      <c r="R1165" t="s">
        <v>12593</v>
      </c>
      <c r="X1165">
        <v>6</v>
      </c>
      <c r="Y1165" t="s">
        <v>42</v>
      </c>
      <c r="Z1165" s="1">
        <v>41046</v>
      </c>
      <c r="AC1165" t="s">
        <v>42</v>
      </c>
      <c r="AD1165" t="s">
        <v>43</v>
      </c>
    </row>
    <row r="1166" spans="1:30" x14ac:dyDescent="0.25">
      <c r="A1166" t="s">
        <v>12594</v>
      </c>
      <c r="B1166" t="s">
        <v>12595</v>
      </c>
      <c r="C1166" t="s">
        <v>12596</v>
      </c>
      <c r="D1166" t="s">
        <v>12597</v>
      </c>
      <c r="E1166" s="1">
        <v>41816</v>
      </c>
      <c r="F1166">
        <v>2014</v>
      </c>
      <c r="I1166">
        <v>1</v>
      </c>
      <c r="J1166">
        <v>6</v>
      </c>
      <c r="K1166" t="s">
        <v>12598</v>
      </c>
      <c r="L1166" t="s">
        <v>1867</v>
      </c>
      <c r="M1166" t="s">
        <v>12599</v>
      </c>
      <c r="N1166" t="s">
        <v>12600</v>
      </c>
      <c r="P1166" t="s">
        <v>12601</v>
      </c>
      <c r="Q1166" t="s">
        <v>12602</v>
      </c>
      <c r="R1166" t="s">
        <v>12603</v>
      </c>
      <c r="S1166" t="s">
        <v>12604</v>
      </c>
      <c r="T1166" t="s">
        <v>12605</v>
      </c>
      <c r="X1166">
        <v>17</v>
      </c>
      <c r="Y1166" t="s">
        <v>42</v>
      </c>
      <c r="Z1166" s="1">
        <v>41816</v>
      </c>
      <c r="AC1166" t="s">
        <v>42</v>
      </c>
      <c r="AD1166" t="s">
        <v>43</v>
      </c>
    </row>
    <row r="1167" spans="1:30" x14ac:dyDescent="0.25">
      <c r="A1167" t="s">
        <v>12606</v>
      </c>
      <c r="B1167" t="s">
        <v>12607</v>
      </c>
      <c r="C1167" t="s">
        <v>12608</v>
      </c>
      <c r="D1167" t="s">
        <v>47</v>
      </c>
      <c r="F1167">
        <v>2023</v>
      </c>
      <c r="G1167" t="s">
        <v>12609</v>
      </c>
      <c r="H1167">
        <v>99</v>
      </c>
      <c r="I1167">
        <v>1</v>
      </c>
      <c r="J1167">
        <v>12</v>
      </c>
      <c r="K1167" t="s">
        <v>12610</v>
      </c>
      <c r="L1167" t="s">
        <v>49</v>
      </c>
      <c r="N1167" t="s">
        <v>12611</v>
      </c>
      <c r="O1167" t="s">
        <v>12612</v>
      </c>
      <c r="P1167" t="s">
        <v>12613</v>
      </c>
      <c r="Q1167" t="s">
        <v>12614</v>
      </c>
      <c r="R1167" t="s">
        <v>12615</v>
      </c>
      <c r="Y1167" t="s">
        <v>42</v>
      </c>
      <c r="Z1167" s="1">
        <v>45100</v>
      </c>
      <c r="AC1167" t="s">
        <v>42</v>
      </c>
      <c r="AD1167" t="s">
        <v>12616</v>
      </c>
    </row>
    <row r="1168" spans="1:30" x14ac:dyDescent="0.25">
      <c r="A1168" t="s">
        <v>12617</v>
      </c>
      <c r="B1168" t="s">
        <v>12618</v>
      </c>
      <c r="C1168" t="s">
        <v>12619</v>
      </c>
      <c r="D1168" t="s">
        <v>12620</v>
      </c>
      <c r="E1168" s="1">
        <v>41568</v>
      </c>
      <c r="F1168">
        <v>2013</v>
      </c>
      <c r="I1168">
        <v>2025</v>
      </c>
      <c r="J1168">
        <v>2032</v>
      </c>
      <c r="K1168" t="s">
        <v>12621</v>
      </c>
      <c r="M1168" t="s">
        <v>12622</v>
      </c>
      <c r="P1168" t="s">
        <v>12623</v>
      </c>
      <c r="R1168" t="s">
        <v>12624</v>
      </c>
      <c r="S1168" t="s">
        <v>12625</v>
      </c>
      <c r="T1168" t="s">
        <v>12626</v>
      </c>
      <c r="V1168">
        <v>5</v>
      </c>
      <c r="W1168">
        <v>1</v>
      </c>
      <c r="X1168">
        <v>29</v>
      </c>
      <c r="Z1168" s="1">
        <v>41568</v>
      </c>
      <c r="AC1168" t="s">
        <v>42</v>
      </c>
      <c r="AD1168" t="s">
        <v>43</v>
      </c>
    </row>
    <row r="1169" spans="1:30" x14ac:dyDescent="0.25">
      <c r="A1169" t="s">
        <v>12627</v>
      </c>
      <c r="B1169" t="s">
        <v>12628</v>
      </c>
      <c r="C1169" t="s">
        <v>12629</v>
      </c>
      <c r="D1169" t="s">
        <v>47</v>
      </c>
      <c r="E1169" s="1">
        <v>44901</v>
      </c>
      <c r="F1169">
        <v>2022</v>
      </c>
      <c r="G1169">
        <v>23</v>
      </c>
      <c r="H1169">
        <v>12</v>
      </c>
      <c r="I1169">
        <v>23488</v>
      </c>
      <c r="J1169">
        <v>23502</v>
      </c>
      <c r="K1169" t="s">
        <v>12630</v>
      </c>
      <c r="L1169" t="s">
        <v>49</v>
      </c>
      <c r="N1169" t="s">
        <v>12631</v>
      </c>
      <c r="O1169" t="s">
        <v>12632</v>
      </c>
      <c r="P1169" t="s">
        <v>12633</v>
      </c>
      <c r="Q1169" t="s">
        <v>12634</v>
      </c>
      <c r="R1169" t="s">
        <v>12635</v>
      </c>
      <c r="S1169" t="s">
        <v>12636</v>
      </c>
      <c r="T1169" t="s">
        <v>12637</v>
      </c>
      <c r="V1169">
        <v>1</v>
      </c>
      <c r="X1169">
        <v>53</v>
      </c>
      <c r="Y1169" t="s">
        <v>42</v>
      </c>
      <c r="Z1169" s="1">
        <v>44767</v>
      </c>
      <c r="AC1169" t="s">
        <v>42</v>
      </c>
      <c r="AD1169" t="s">
        <v>57</v>
      </c>
    </row>
    <row r="1170" spans="1:30" x14ac:dyDescent="0.25">
      <c r="A1170" t="s">
        <v>12638</v>
      </c>
      <c r="B1170" t="s">
        <v>12639</v>
      </c>
      <c r="C1170" t="s">
        <v>12640</v>
      </c>
      <c r="D1170" t="s">
        <v>47</v>
      </c>
      <c r="E1170" s="1">
        <v>44783</v>
      </c>
      <c r="F1170">
        <v>2022</v>
      </c>
      <c r="G1170">
        <v>23</v>
      </c>
      <c r="H1170">
        <v>8</v>
      </c>
      <c r="I1170">
        <v>13904</v>
      </c>
      <c r="J1170">
        <v>13910</v>
      </c>
      <c r="K1170" t="s">
        <v>12641</v>
      </c>
      <c r="L1170" t="s">
        <v>49</v>
      </c>
      <c r="N1170" t="s">
        <v>12642</v>
      </c>
      <c r="O1170" t="s">
        <v>12643</v>
      </c>
      <c r="P1170" t="s">
        <v>12644</v>
      </c>
      <c r="Q1170" t="s">
        <v>12645</v>
      </c>
      <c r="R1170" t="s">
        <v>12646</v>
      </c>
      <c r="S1170" t="s">
        <v>12647</v>
      </c>
      <c r="T1170" t="s">
        <v>12648</v>
      </c>
      <c r="V1170">
        <v>13</v>
      </c>
      <c r="X1170">
        <v>39</v>
      </c>
      <c r="Y1170" t="s">
        <v>42</v>
      </c>
      <c r="Z1170" s="1">
        <v>44509</v>
      </c>
      <c r="AC1170" t="s">
        <v>42</v>
      </c>
      <c r="AD1170" t="s">
        <v>57</v>
      </c>
    </row>
    <row r="1171" spans="1:30" x14ac:dyDescent="0.25">
      <c r="A1171" t="s">
        <v>12649</v>
      </c>
      <c r="B1171" t="s">
        <v>12650</v>
      </c>
      <c r="C1171" t="s">
        <v>12651</v>
      </c>
      <c r="D1171" t="s">
        <v>3161</v>
      </c>
      <c r="E1171" s="1">
        <v>41543</v>
      </c>
      <c r="F1171">
        <v>2013</v>
      </c>
      <c r="I1171">
        <v>1</v>
      </c>
      <c r="J1171">
        <v>8</v>
      </c>
      <c r="K1171" t="s">
        <v>12652</v>
      </c>
      <c r="M1171" t="s">
        <v>3163</v>
      </c>
      <c r="N1171" t="s">
        <v>12653</v>
      </c>
      <c r="P1171" t="s">
        <v>12654</v>
      </c>
      <c r="Q1171" t="s">
        <v>12655</v>
      </c>
      <c r="R1171" t="s">
        <v>12656</v>
      </c>
      <c r="S1171" t="s">
        <v>12657</v>
      </c>
      <c r="T1171" t="s">
        <v>12658</v>
      </c>
      <c r="V1171">
        <v>4</v>
      </c>
      <c r="X1171">
        <v>23</v>
      </c>
      <c r="Y1171" t="s">
        <v>42</v>
      </c>
      <c r="Z1171" s="1">
        <v>41543</v>
      </c>
      <c r="AC1171" t="s">
        <v>42</v>
      </c>
      <c r="AD1171" t="s">
        <v>43</v>
      </c>
    </row>
    <row r="1172" spans="1:30" x14ac:dyDescent="0.25">
      <c r="A1172" t="s">
        <v>12659</v>
      </c>
      <c r="B1172" t="s">
        <v>12660</v>
      </c>
      <c r="C1172" t="s">
        <v>12661</v>
      </c>
      <c r="D1172" t="s">
        <v>12662</v>
      </c>
      <c r="E1172" s="1">
        <v>40116</v>
      </c>
      <c r="F1172">
        <v>2009</v>
      </c>
      <c r="I1172">
        <v>459</v>
      </c>
      <c r="J1172">
        <v>466</v>
      </c>
      <c r="K1172" t="s">
        <v>12663</v>
      </c>
      <c r="M1172" t="s">
        <v>12664</v>
      </c>
      <c r="N1172" t="s">
        <v>12665</v>
      </c>
      <c r="P1172" t="s">
        <v>12666</v>
      </c>
      <c r="Q1172" t="s">
        <v>12667</v>
      </c>
      <c r="R1172" t="s">
        <v>12668</v>
      </c>
      <c r="S1172" t="s">
        <v>12669</v>
      </c>
      <c r="T1172" t="s">
        <v>12670</v>
      </c>
      <c r="V1172">
        <v>17</v>
      </c>
      <c r="X1172">
        <v>45</v>
      </c>
      <c r="Y1172" t="s">
        <v>42</v>
      </c>
      <c r="Z1172" s="1">
        <v>40116</v>
      </c>
      <c r="AC1172" t="s">
        <v>42</v>
      </c>
      <c r="AD1172" t="s">
        <v>43</v>
      </c>
    </row>
    <row r="1173" spans="1:30" x14ac:dyDescent="0.25">
      <c r="A1173" t="s">
        <v>12671</v>
      </c>
      <c r="B1173" t="s">
        <v>12672</v>
      </c>
      <c r="C1173" t="s">
        <v>12673</v>
      </c>
      <c r="D1173" t="s">
        <v>47</v>
      </c>
      <c r="E1173" s="1">
        <v>43221</v>
      </c>
      <c r="F1173">
        <v>2018</v>
      </c>
      <c r="G1173">
        <v>19</v>
      </c>
      <c r="H1173">
        <v>5</v>
      </c>
      <c r="I1173">
        <v>1559</v>
      </c>
      <c r="J1173">
        <v>1582</v>
      </c>
      <c r="K1173" t="s">
        <v>12674</v>
      </c>
      <c r="L1173" t="s">
        <v>49</v>
      </c>
      <c r="N1173" t="s">
        <v>12675</v>
      </c>
      <c r="P1173" t="s">
        <v>12676</v>
      </c>
      <c r="Q1173" t="s">
        <v>12677</v>
      </c>
      <c r="R1173" t="s">
        <v>12678</v>
      </c>
      <c r="S1173" t="s">
        <v>12679</v>
      </c>
      <c r="T1173" t="s">
        <v>12680</v>
      </c>
      <c r="V1173">
        <v>204</v>
      </c>
      <c r="X1173">
        <v>165</v>
      </c>
      <c r="Y1173" t="s">
        <v>42</v>
      </c>
      <c r="Z1173" s="1">
        <v>42982</v>
      </c>
      <c r="AC1173" t="s">
        <v>42</v>
      </c>
      <c r="AD1173" t="s">
        <v>57</v>
      </c>
    </row>
    <row r="1174" spans="1:30" x14ac:dyDescent="0.25">
      <c r="A1174" t="s">
        <v>12681</v>
      </c>
      <c r="B1174" t="s">
        <v>754</v>
      </c>
      <c r="C1174" t="s">
        <v>12682</v>
      </c>
      <c r="D1174" t="s">
        <v>12683</v>
      </c>
      <c r="E1174" s="1">
        <v>43499</v>
      </c>
      <c r="F1174">
        <v>2018</v>
      </c>
      <c r="I1174">
        <v>331</v>
      </c>
      <c r="J1174">
        <v>340</v>
      </c>
      <c r="K1174" t="s">
        <v>12684</v>
      </c>
      <c r="M1174" t="s">
        <v>12685</v>
      </c>
      <c r="N1174" t="s">
        <v>12686</v>
      </c>
      <c r="P1174" t="s">
        <v>12687</v>
      </c>
      <c r="Q1174" t="s">
        <v>12688</v>
      </c>
      <c r="R1174" t="s">
        <v>12689</v>
      </c>
      <c r="S1174" t="s">
        <v>12690</v>
      </c>
      <c r="T1174" t="s">
        <v>12691</v>
      </c>
      <c r="V1174">
        <v>52</v>
      </c>
      <c r="X1174">
        <v>29</v>
      </c>
      <c r="Y1174" t="s">
        <v>42</v>
      </c>
      <c r="Z1174" s="1">
        <v>43499</v>
      </c>
      <c r="AC1174" t="s">
        <v>42</v>
      </c>
      <c r="AD1174" t="s">
        <v>43</v>
      </c>
    </row>
    <row r="1175" spans="1:30" x14ac:dyDescent="0.25">
      <c r="A1175" t="s">
        <v>12692</v>
      </c>
      <c r="B1175" t="s">
        <v>12693</v>
      </c>
      <c r="C1175" t="s">
        <v>12694</v>
      </c>
      <c r="D1175" t="s">
        <v>778</v>
      </c>
      <c r="E1175" s="1">
        <v>41151</v>
      </c>
      <c r="F1175">
        <v>2012</v>
      </c>
      <c r="I1175">
        <v>1919</v>
      </c>
      <c r="J1175">
        <v>1926</v>
      </c>
      <c r="K1175" t="s">
        <v>12695</v>
      </c>
      <c r="M1175" t="s">
        <v>780</v>
      </c>
      <c r="P1175" t="s">
        <v>12696</v>
      </c>
      <c r="Q1175" t="s">
        <v>12697</v>
      </c>
      <c r="R1175" t="s">
        <v>12698</v>
      </c>
      <c r="S1175" t="s">
        <v>12699</v>
      </c>
      <c r="T1175" t="s">
        <v>12700</v>
      </c>
      <c r="V1175">
        <v>1</v>
      </c>
      <c r="X1175">
        <v>19</v>
      </c>
      <c r="Z1175" s="1">
        <v>41151</v>
      </c>
      <c r="AC1175" t="s">
        <v>42</v>
      </c>
      <c r="AD1175" t="s">
        <v>43</v>
      </c>
    </row>
    <row r="1176" spans="1:30" x14ac:dyDescent="0.25">
      <c r="A1176" t="s">
        <v>12701</v>
      </c>
      <c r="B1176" t="s">
        <v>12702</v>
      </c>
      <c r="C1176" t="s">
        <v>12703</v>
      </c>
      <c r="D1176" t="s">
        <v>12704</v>
      </c>
      <c r="E1176" s="1">
        <v>41347</v>
      </c>
      <c r="F1176">
        <v>2012</v>
      </c>
      <c r="I1176">
        <v>742</v>
      </c>
      <c r="J1176">
        <v>746</v>
      </c>
      <c r="K1176" t="s">
        <v>12705</v>
      </c>
      <c r="L1176" t="s">
        <v>1566</v>
      </c>
      <c r="M1176" t="s">
        <v>12706</v>
      </c>
      <c r="N1176" t="s">
        <v>12707</v>
      </c>
      <c r="P1176" t="s">
        <v>12708</v>
      </c>
      <c r="Q1176" t="s">
        <v>12709</v>
      </c>
      <c r="R1176" t="s">
        <v>12710</v>
      </c>
      <c r="S1176" t="s">
        <v>12711</v>
      </c>
      <c r="T1176" t="s">
        <v>12712</v>
      </c>
      <c r="X1176">
        <v>22</v>
      </c>
      <c r="Y1176" t="s">
        <v>42</v>
      </c>
      <c r="Z1176" s="1">
        <v>41347</v>
      </c>
      <c r="AC1176" t="s">
        <v>42</v>
      </c>
      <c r="AD1176" t="s">
        <v>43</v>
      </c>
    </row>
    <row r="1177" spans="1:30" x14ac:dyDescent="0.25">
      <c r="A1177" t="s">
        <v>12713</v>
      </c>
      <c r="B1177" t="s">
        <v>12714</v>
      </c>
      <c r="C1177" t="s">
        <v>12715</v>
      </c>
      <c r="D1177" t="s">
        <v>226</v>
      </c>
      <c r="E1177" s="1">
        <v>41648</v>
      </c>
      <c r="F1177">
        <v>2014</v>
      </c>
      <c r="G1177">
        <v>39</v>
      </c>
      <c r="H1177">
        <v>1</v>
      </c>
      <c r="I1177">
        <v>110</v>
      </c>
      <c r="J1177">
        <v>119</v>
      </c>
      <c r="K1177" t="s">
        <v>12716</v>
      </c>
      <c r="L1177" t="s">
        <v>228</v>
      </c>
      <c r="N1177" t="s">
        <v>12717</v>
      </c>
      <c r="P1177" t="s">
        <v>12718</v>
      </c>
      <c r="Q1177" t="s">
        <v>12719</v>
      </c>
      <c r="S1177" t="s">
        <v>12720</v>
      </c>
      <c r="T1177" t="s">
        <v>12721</v>
      </c>
      <c r="V1177">
        <v>268</v>
      </c>
      <c r="W1177">
        <v>1</v>
      </c>
      <c r="X1177">
        <v>18</v>
      </c>
      <c r="Y1177" t="s">
        <v>42</v>
      </c>
      <c r="Z1177" s="1">
        <v>41418</v>
      </c>
      <c r="AC1177" t="s">
        <v>42</v>
      </c>
      <c r="AD1177" t="s">
        <v>57</v>
      </c>
    </row>
    <row r="1178" spans="1:30" x14ac:dyDescent="0.25">
      <c r="A1178" t="s">
        <v>12722</v>
      </c>
      <c r="B1178" t="s">
        <v>12723</v>
      </c>
      <c r="C1178" t="s">
        <v>12724</v>
      </c>
      <c r="D1178" t="s">
        <v>2666</v>
      </c>
      <c r="E1178" s="1">
        <v>42520</v>
      </c>
      <c r="F1178">
        <v>2016</v>
      </c>
      <c r="G1178">
        <v>4</v>
      </c>
      <c r="H1178">
        <v>2</v>
      </c>
      <c r="I1178">
        <v>45</v>
      </c>
      <c r="J1178">
        <v>57</v>
      </c>
      <c r="K1178" t="s">
        <v>12725</v>
      </c>
      <c r="L1178" t="s">
        <v>2668</v>
      </c>
      <c r="N1178" t="s">
        <v>12726</v>
      </c>
      <c r="P1178" t="s">
        <v>12727</v>
      </c>
      <c r="R1178" t="s">
        <v>12728</v>
      </c>
      <c r="S1178" t="s">
        <v>12729</v>
      </c>
      <c r="T1178" t="s">
        <v>12730</v>
      </c>
      <c r="V1178">
        <v>239</v>
      </c>
      <c r="X1178">
        <v>9</v>
      </c>
      <c r="Y1178" t="s">
        <v>42</v>
      </c>
      <c r="Z1178" s="1">
        <v>42520</v>
      </c>
      <c r="AC1178" t="s">
        <v>42</v>
      </c>
      <c r="AD1178" t="s">
        <v>598</v>
      </c>
    </row>
    <row r="1179" spans="1:30" x14ac:dyDescent="0.25">
      <c r="A1179" t="s">
        <v>12731</v>
      </c>
      <c r="B1179" t="s">
        <v>12732</v>
      </c>
      <c r="C1179" t="s">
        <v>12733</v>
      </c>
      <c r="D1179" t="s">
        <v>47</v>
      </c>
      <c r="E1179" s="1">
        <v>42947</v>
      </c>
      <c r="F1179">
        <v>2017</v>
      </c>
      <c r="G1179">
        <v>18</v>
      </c>
      <c r="H1179">
        <v>8</v>
      </c>
      <c r="I1179">
        <v>1993</v>
      </c>
      <c r="J1179">
        <v>2016</v>
      </c>
      <c r="K1179" t="s">
        <v>12734</v>
      </c>
      <c r="L1179" t="s">
        <v>49</v>
      </c>
      <c r="N1179" t="s">
        <v>12735</v>
      </c>
      <c r="O1179" t="s">
        <v>12736</v>
      </c>
      <c r="P1179" t="s">
        <v>12737</v>
      </c>
      <c r="Q1179" t="s">
        <v>12738</v>
      </c>
      <c r="R1179" t="s">
        <v>12739</v>
      </c>
      <c r="S1179" t="s">
        <v>12740</v>
      </c>
      <c r="T1179" t="s">
        <v>12741</v>
      </c>
      <c r="V1179">
        <v>211</v>
      </c>
      <c r="X1179">
        <v>219</v>
      </c>
      <c r="Y1179" t="s">
        <v>42</v>
      </c>
      <c r="Z1179" s="1">
        <v>42745</v>
      </c>
      <c r="AC1179" t="s">
        <v>42</v>
      </c>
      <c r="AD1179" t="s">
        <v>57</v>
      </c>
    </row>
    <row r="1180" spans="1:30" x14ac:dyDescent="0.25">
      <c r="A1180" t="s">
        <v>12742</v>
      </c>
      <c r="B1180" t="s">
        <v>12743</v>
      </c>
      <c r="C1180" t="s">
        <v>12744</v>
      </c>
      <c r="D1180" t="s">
        <v>47</v>
      </c>
      <c r="E1180" s="1">
        <v>41149</v>
      </c>
      <c r="F1180">
        <v>2012</v>
      </c>
      <c r="G1180">
        <v>13</v>
      </c>
      <c r="H1180">
        <v>3</v>
      </c>
      <c r="I1180">
        <v>1188</v>
      </c>
      <c r="J1180">
        <v>1200</v>
      </c>
      <c r="K1180" t="s">
        <v>12745</v>
      </c>
      <c r="L1180" t="s">
        <v>49</v>
      </c>
      <c r="N1180" t="s">
        <v>12746</v>
      </c>
      <c r="P1180" t="s">
        <v>12747</v>
      </c>
      <c r="Q1180" t="s">
        <v>12748</v>
      </c>
      <c r="R1180" t="s">
        <v>12749</v>
      </c>
      <c r="S1180" t="s">
        <v>12750</v>
      </c>
      <c r="T1180" t="s">
        <v>12751</v>
      </c>
      <c r="V1180">
        <v>188</v>
      </c>
      <c r="X1180">
        <v>54</v>
      </c>
      <c r="Y1180" t="s">
        <v>42</v>
      </c>
      <c r="Z1180" s="1">
        <v>40974</v>
      </c>
      <c r="AC1180" t="s">
        <v>42</v>
      </c>
      <c r="AD1180" t="s">
        <v>57</v>
      </c>
    </row>
    <row r="1181" spans="1:30" x14ac:dyDescent="0.25">
      <c r="A1181" t="s">
        <v>12752</v>
      </c>
      <c r="B1181" t="s">
        <v>12753</v>
      </c>
      <c r="C1181" t="s">
        <v>12754</v>
      </c>
      <c r="D1181" t="s">
        <v>6887</v>
      </c>
      <c r="E1181" s="1">
        <v>43846</v>
      </c>
      <c r="F1181">
        <v>2020</v>
      </c>
      <c r="G1181">
        <v>69</v>
      </c>
      <c r="H1181">
        <v>1</v>
      </c>
      <c r="I1181">
        <v>207</v>
      </c>
      <c r="J1181">
        <v>219</v>
      </c>
      <c r="K1181" t="s">
        <v>12755</v>
      </c>
      <c r="L1181" t="s">
        <v>6889</v>
      </c>
      <c r="N1181" t="s">
        <v>12756</v>
      </c>
      <c r="O1181" t="s">
        <v>12757</v>
      </c>
      <c r="P1181" t="s">
        <v>12758</v>
      </c>
      <c r="Q1181" t="s">
        <v>12759</v>
      </c>
      <c r="R1181" t="s">
        <v>12760</v>
      </c>
      <c r="S1181" t="s">
        <v>12761</v>
      </c>
      <c r="T1181" t="s">
        <v>12762</v>
      </c>
      <c r="V1181">
        <v>127</v>
      </c>
      <c r="X1181">
        <v>112</v>
      </c>
      <c r="Y1181" t="s">
        <v>42</v>
      </c>
      <c r="Z1181" s="1">
        <v>43768</v>
      </c>
      <c r="AC1181" t="s">
        <v>42</v>
      </c>
      <c r="AD1181" t="s">
        <v>57</v>
      </c>
    </row>
    <row r="1182" spans="1:30" x14ac:dyDescent="0.25">
      <c r="A1182" t="s">
        <v>12763</v>
      </c>
      <c r="B1182" t="s">
        <v>12764</v>
      </c>
      <c r="C1182" t="s">
        <v>12765</v>
      </c>
      <c r="D1182" t="s">
        <v>190</v>
      </c>
      <c r="E1182" s="1">
        <v>43432</v>
      </c>
      <c r="F1182">
        <v>2018</v>
      </c>
      <c r="G1182">
        <v>6</v>
      </c>
      <c r="I1182">
        <v>68070</v>
      </c>
      <c r="J1182">
        <v>68088</v>
      </c>
      <c r="K1182" t="s">
        <v>12766</v>
      </c>
      <c r="L1182" t="s">
        <v>192</v>
      </c>
      <c r="N1182" t="s">
        <v>12767</v>
      </c>
      <c r="O1182" t="s">
        <v>12768</v>
      </c>
      <c r="P1182" t="s">
        <v>12769</v>
      </c>
      <c r="Q1182" t="s">
        <v>12770</v>
      </c>
      <c r="R1182" t="s">
        <v>12771</v>
      </c>
      <c r="V1182">
        <v>114</v>
      </c>
      <c r="X1182">
        <v>117</v>
      </c>
      <c r="Y1182" t="s">
        <v>56</v>
      </c>
      <c r="Z1182" s="1">
        <v>43413</v>
      </c>
      <c r="AC1182" t="s">
        <v>42</v>
      </c>
      <c r="AD1182" t="s">
        <v>57</v>
      </c>
    </row>
    <row r="1183" spans="1:30" x14ac:dyDescent="0.25">
      <c r="A1183" t="s">
        <v>12772</v>
      </c>
      <c r="B1183" t="s">
        <v>12773</v>
      </c>
      <c r="C1183" t="s">
        <v>12774</v>
      </c>
      <c r="D1183" t="s">
        <v>9582</v>
      </c>
      <c r="E1183" s="1">
        <v>37475</v>
      </c>
      <c r="F1183">
        <v>2001</v>
      </c>
      <c r="G1183">
        <v>43</v>
      </c>
      <c r="H1183">
        <v>4</v>
      </c>
      <c r="I1183">
        <v>28</v>
      </c>
      <c r="J1183">
        <v>43</v>
      </c>
      <c r="K1183" t="s">
        <v>12775</v>
      </c>
      <c r="L1183" t="s">
        <v>9584</v>
      </c>
      <c r="N1183" t="s">
        <v>12776</v>
      </c>
      <c r="P1183" t="s">
        <v>12777</v>
      </c>
      <c r="R1183" t="s">
        <v>12778</v>
      </c>
      <c r="S1183" t="s">
        <v>12779</v>
      </c>
      <c r="T1183" t="s">
        <v>12780</v>
      </c>
      <c r="V1183">
        <v>114</v>
      </c>
      <c r="X1183">
        <v>36</v>
      </c>
      <c r="Y1183" t="s">
        <v>42</v>
      </c>
      <c r="Z1183" s="1">
        <v>37475</v>
      </c>
      <c r="AC1183" t="s">
        <v>42</v>
      </c>
      <c r="AD1183" t="s">
        <v>598</v>
      </c>
    </row>
    <row r="1184" spans="1:30" x14ac:dyDescent="0.25">
      <c r="A1184" t="s">
        <v>12781</v>
      </c>
      <c r="B1184" t="s">
        <v>12782</v>
      </c>
      <c r="C1184" t="s">
        <v>12783</v>
      </c>
      <c r="D1184" t="s">
        <v>12784</v>
      </c>
      <c r="E1184" s="1">
        <v>44336</v>
      </c>
      <c r="F1184">
        <v>2021</v>
      </c>
      <c r="G1184">
        <v>8</v>
      </c>
      <c r="H1184">
        <v>11</v>
      </c>
      <c r="I1184">
        <v>8910</v>
      </c>
      <c r="J1184">
        <v>8934</v>
      </c>
      <c r="K1184" t="s">
        <v>12785</v>
      </c>
      <c r="L1184" t="s">
        <v>12786</v>
      </c>
      <c r="N1184" t="s">
        <v>12787</v>
      </c>
      <c r="O1184" t="s">
        <v>12788</v>
      </c>
      <c r="P1184" t="s">
        <v>12789</v>
      </c>
      <c r="Q1184" t="s">
        <v>12790</v>
      </c>
      <c r="R1184" t="s">
        <v>12791</v>
      </c>
      <c r="S1184" t="s">
        <v>12792</v>
      </c>
      <c r="T1184" t="s">
        <v>12793</v>
      </c>
      <c r="V1184">
        <v>112</v>
      </c>
      <c r="X1184">
        <v>266</v>
      </c>
      <c r="Y1184" t="s">
        <v>42</v>
      </c>
      <c r="Z1184" s="1">
        <v>44229</v>
      </c>
      <c r="AC1184" t="s">
        <v>42</v>
      </c>
      <c r="AD1184" t="s">
        <v>57</v>
      </c>
    </row>
    <row r="1185" spans="1:30" x14ac:dyDescent="0.25">
      <c r="A1185" t="s">
        <v>12794</v>
      </c>
      <c r="B1185" t="s">
        <v>2330</v>
      </c>
      <c r="C1185" t="s">
        <v>12795</v>
      </c>
      <c r="D1185" t="s">
        <v>12796</v>
      </c>
      <c r="E1185" s="1">
        <v>41697</v>
      </c>
      <c r="F1185">
        <v>2014</v>
      </c>
      <c r="G1185">
        <v>52</v>
      </c>
      <c r="H1185">
        <v>8</v>
      </c>
      <c r="I1185">
        <v>5056</v>
      </c>
      <c r="J1185">
        <v>5071</v>
      </c>
      <c r="K1185" t="s">
        <v>12797</v>
      </c>
      <c r="L1185" t="s">
        <v>12798</v>
      </c>
      <c r="N1185" t="s">
        <v>12799</v>
      </c>
      <c r="O1185" t="s">
        <v>12800</v>
      </c>
      <c r="P1185" t="s">
        <v>12801</v>
      </c>
      <c r="Q1185" t="s">
        <v>12802</v>
      </c>
      <c r="R1185" t="s">
        <v>12803</v>
      </c>
      <c r="S1185" t="s">
        <v>12804</v>
      </c>
      <c r="T1185" t="s">
        <v>12805</v>
      </c>
      <c r="V1185">
        <v>110</v>
      </c>
      <c r="X1185">
        <v>36</v>
      </c>
      <c r="Y1185" t="s">
        <v>42</v>
      </c>
      <c r="Z1185" s="1">
        <v>41613</v>
      </c>
      <c r="AC1185" t="s">
        <v>42</v>
      </c>
      <c r="AD1185" t="s">
        <v>57</v>
      </c>
    </row>
    <row r="1186" spans="1:30" x14ac:dyDescent="0.25">
      <c r="A1186" t="s">
        <v>12806</v>
      </c>
      <c r="B1186" t="s">
        <v>12807</v>
      </c>
      <c r="C1186" t="s">
        <v>12808</v>
      </c>
      <c r="D1186" t="s">
        <v>12784</v>
      </c>
      <c r="E1186" s="1">
        <v>44279</v>
      </c>
      <c r="F1186">
        <v>2021</v>
      </c>
      <c r="G1186">
        <v>8</v>
      </c>
      <c r="H1186">
        <v>7</v>
      </c>
      <c r="I1186">
        <v>5374</v>
      </c>
      <c r="J1186">
        <v>5385</v>
      </c>
      <c r="K1186" t="s">
        <v>12809</v>
      </c>
      <c r="L1186" t="s">
        <v>12786</v>
      </c>
      <c r="N1186" t="s">
        <v>12810</v>
      </c>
      <c r="O1186" t="s">
        <v>12811</v>
      </c>
      <c r="P1186" t="s">
        <v>12812</v>
      </c>
      <c r="Q1186" t="s">
        <v>12813</v>
      </c>
      <c r="R1186" t="s">
        <v>12814</v>
      </c>
      <c r="S1186" t="s">
        <v>12815</v>
      </c>
      <c r="T1186" t="s">
        <v>12816</v>
      </c>
      <c r="V1186">
        <v>100</v>
      </c>
      <c r="X1186">
        <v>44</v>
      </c>
      <c r="Y1186" t="s">
        <v>42</v>
      </c>
      <c r="Z1186" s="1">
        <v>44109</v>
      </c>
      <c r="AC1186" t="s">
        <v>42</v>
      </c>
      <c r="AD1186" t="s">
        <v>57</v>
      </c>
    </row>
    <row r="1187" spans="1:30" x14ac:dyDescent="0.25">
      <c r="A1187" t="s">
        <v>12817</v>
      </c>
      <c r="B1187" t="s">
        <v>12818</v>
      </c>
      <c r="C1187" t="s">
        <v>12819</v>
      </c>
      <c r="D1187" t="s">
        <v>9582</v>
      </c>
      <c r="E1187" s="1">
        <v>37475</v>
      </c>
      <c r="F1187">
        <v>2001</v>
      </c>
      <c r="G1187">
        <v>43</v>
      </c>
      <c r="H1187">
        <v>5</v>
      </c>
      <c r="I1187">
        <v>52</v>
      </c>
      <c r="J1187">
        <v>63</v>
      </c>
      <c r="K1187" t="s">
        <v>12820</v>
      </c>
      <c r="L1187" t="s">
        <v>9584</v>
      </c>
      <c r="N1187" t="s">
        <v>12821</v>
      </c>
      <c r="P1187" t="s">
        <v>12822</v>
      </c>
      <c r="R1187" t="s">
        <v>12823</v>
      </c>
      <c r="S1187" t="s">
        <v>12824</v>
      </c>
      <c r="T1187" t="s">
        <v>12825</v>
      </c>
      <c r="V1187">
        <v>94</v>
      </c>
      <c r="W1187">
        <v>1</v>
      </c>
      <c r="X1187">
        <v>8</v>
      </c>
      <c r="Y1187" t="s">
        <v>42</v>
      </c>
      <c r="Z1187" s="1">
        <v>37475</v>
      </c>
      <c r="AC1187" t="s">
        <v>42</v>
      </c>
      <c r="AD1187" t="s">
        <v>598</v>
      </c>
    </row>
    <row r="1188" spans="1:30" x14ac:dyDescent="0.25">
      <c r="A1188" t="s">
        <v>12826</v>
      </c>
      <c r="B1188" t="s">
        <v>12827</v>
      </c>
      <c r="C1188" t="s">
        <v>12828</v>
      </c>
      <c r="D1188" t="s">
        <v>855</v>
      </c>
      <c r="E1188" s="1">
        <v>43138</v>
      </c>
      <c r="F1188">
        <v>2018</v>
      </c>
      <c r="G1188">
        <v>54</v>
      </c>
      <c r="H1188">
        <v>1</v>
      </c>
      <c r="I1188">
        <v>115</v>
      </c>
      <c r="J1188">
        <v>130</v>
      </c>
      <c r="K1188" t="s">
        <v>12829</v>
      </c>
      <c r="L1188" t="s">
        <v>857</v>
      </c>
      <c r="N1188" t="s">
        <v>12830</v>
      </c>
      <c r="O1188" t="s">
        <v>12831</v>
      </c>
      <c r="P1188" t="s">
        <v>12832</v>
      </c>
      <c r="Q1188" t="s">
        <v>12833</v>
      </c>
      <c r="R1188" t="s">
        <v>12834</v>
      </c>
      <c r="S1188" t="s">
        <v>12835</v>
      </c>
      <c r="T1188" t="s">
        <v>12836</v>
      </c>
      <c r="V1188">
        <v>91</v>
      </c>
      <c r="X1188">
        <v>33</v>
      </c>
      <c r="Y1188" t="s">
        <v>42</v>
      </c>
      <c r="Z1188" s="1">
        <v>42961</v>
      </c>
      <c r="AC1188" t="s">
        <v>42</v>
      </c>
      <c r="AD1188" t="s">
        <v>57</v>
      </c>
    </row>
    <row r="1189" spans="1:30" x14ac:dyDescent="0.25">
      <c r="A1189" t="s">
        <v>12837</v>
      </c>
      <c r="B1189" t="s">
        <v>12838</v>
      </c>
      <c r="C1189" t="s">
        <v>12839</v>
      </c>
      <c r="D1189" t="s">
        <v>12840</v>
      </c>
      <c r="E1189" s="1">
        <v>42874</v>
      </c>
      <c r="F1189">
        <v>2015</v>
      </c>
      <c r="G1189">
        <v>8</v>
      </c>
      <c r="H1189">
        <v>8</v>
      </c>
      <c r="I1189">
        <v>3892</v>
      </c>
      <c r="J1189">
        <v>3901</v>
      </c>
      <c r="K1189" t="s">
        <v>12841</v>
      </c>
      <c r="L1189" t="s">
        <v>12842</v>
      </c>
      <c r="N1189" t="s">
        <v>12843</v>
      </c>
      <c r="O1189" t="s">
        <v>12844</v>
      </c>
      <c r="P1189" t="s">
        <v>12845</v>
      </c>
      <c r="Q1189" t="s">
        <v>12846</v>
      </c>
      <c r="R1189" t="s">
        <v>12847</v>
      </c>
      <c r="S1189" t="s">
        <v>12848</v>
      </c>
      <c r="T1189" t="s">
        <v>12849</v>
      </c>
      <c r="V1189">
        <v>85</v>
      </c>
      <c r="X1189">
        <v>19</v>
      </c>
      <c r="Y1189" t="s">
        <v>42</v>
      </c>
      <c r="Z1189" s="1">
        <v>41768</v>
      </c>
      <c r="AC1189" t="s">
        <v>42</v>
      </c>
      <c r="AD1189" t="s">
        <v>57</v>
      </c>
    </row>
    <row r="1190" spans="1:30" x14ac:dyDescent="0.25">
      <c r="A1190" t="s">
        <v>12850</v>
      </c>
      <c r="B1190" t="s">
        <v>12851</v>
      </c>
      <c r="C1190" t="s">
        <v>12852</v>
      </c>
      <c r="D1190" t="s">
        <v>12853</v>
      </c>
      <c r="E1190" s="1">
        <v>43937</v>
      </c>
      <c r="F1190">
        <v>2020</v>
      </c>
      <c r="G1190">
        <v>68</v>
      </c>
      <c r="H1190">
        <v>4</v>
      </c>
      <c r="I1190">
        <v>2355</v>
      </c>
      <c r="J1190">
        <v>2369</v>
      </c>
      <c r="K1190" t="s">
        <v>12854</v>
      </c>
      <c r="L1190" t="s">
        <v>12855</v>
      </c>
      <c r="N1190" t="s">
        <v>12856</v>
      </c>
      <c r="O1190" t="s">
        <v>12857</v>
      </c>
      <c r="P1190" t="s">
        <v>12858</v>
      </c>
      <c r="Q1190" t="s">
        <v>12859</v>
      </c>
      <c r="R1190" t="s">
        <v>12860</v>
      </c>
      <c r="S1190" t="s">
        <v>12861</v>
      </c>
      <c r="T1190" t="s">
        <v>12862</v>
      </c>
      <c r="V1190">
        <v>84</v>
      </c>
      <c r="X1190">
        <v>58</v>
      </c>
      <c r="Y1190" t="s">
        <v>42</v>
      </c>
      <c r="Z1190" s="1">
        <v>43845</v>
      </c>
      <c r="AC1190" t="s">
        <v>42</v>
      </c>
      <c r="AD1190" t="s">
        <v>57</v>
      </c>
    </row>
    <row r="1191" spans="1:30" x14ac:dyDescent="0.25">
      <c r="A1191" t="s">
        <v>12863</v>
      </c>
      <c r="B1191" t="s">
        <v>12864</v>
      </c>
      <c r="C1191" t="s">
        <v>12865</v>
      </c>
      <c r="D1191" t="s">
        <v>190</v>
      </c>
      <c r="E1191" s="1">
        <v>43620</v>
      </c>
      <c r="F1191">
        <v>2019</v>
      </c>
      <c r="G1191">
        <v>7</v>
      </c>
      <c r="I1191">
        <v>67249</v>
      </c>
      <c r="J1191">
        <v>67277</v>
      </c>
      <c r="K1191" t="s">
        <v>12866</v>
      </c>
      <c r="L1191" t="s">
        <v>192</v>
      </c>
      <c r="N1191" t="s">
        <v>12867</v>
      </c>
      <c r="O1191" t="s">
        <v>12868</v>
      </c>
      <c r="P1191" t="s">
        <v>12869</v>
      </c>
      <c r="Q1191" t="s">
        <v>12870</v>
      </c>
      <c r="R1191" t="s">
        <v>12871</v>
      </c>
      <c r="S1191" t="s">
        <v>12872</v>
      </c>
      <c r="T1191" t="s">
        <v>12873</v>
      </c>
      <c r="V1191">
        <v>84</v>
      </c>
      <c r="X1191">
        <v>94</v>
      </c>
      <c r="Y1191" t="s">
        <v>56</v>
      </c>
      <c r="Z1191" s="1">
        <v>43600</v>
      </c>
      <c r="AC1191" t="s">
        <v>42</v>
      </c>
      <c r="AD1191" t="s">
        <v>57</v>
      </c>
    </row>
    <row r="1192" spans="1:30" x14ac:dyDescent="0.25">
      <c r="A1192" t="s">
        <v>12874</v>
      </c>
      <c r="B1192" t="s">
        <v>12875</v>
      </c>
      <c r="C1192" t="s">
        <v>12876</v>
      </c>
      <c r="D1192" t="s">
        <v>12877</v>
      </c>
      <c r="E1192" s="1">
        <v>41592</v>
      </c>
      <c r="F1192">
        <v>2013</v>
      </c>
      <c r="G1192">
        <v>20</v>
      </c>
      <c r="H1192">
        <v>5</v>
      </c>
      <c r="I1192">
        <v>134</v>
      </c>
      <c r="J1192">
        <v>142</v>
      </c>
      <c r="K1192" t="s">
        <v>12878</v>
      </c>
      <c r="L1192" t="s">
        <v>12879</v>
      </c>
      <c r="N1192" t="s">
        <v>12880</v>
      </c>
      <c r="P1192" t="s">
        <v>12881</v>
      </c>
      <c r="R1192" t="s">
        <v>12882</v>
      </c>
      <c r="S1192" t="s">
        <v>12883</v>
      </c>
      <c r="T1192" t="s">
        <v>12884</v>
      </c>
      <c r="V1192">
        <v>81</v>
      </c>
      <c r="W1192">
        <v>1</v>
      </c>
      <c r="X1192">
        <v>19</v>
      </c>
      <c r="Y1192" t="s">
        <v>42</v>
      </c>
      <c r="Z1192" s="1">
        <v>41592</v>
      </c>
      <c r="AC1192" t="s">
        <v>42</v>
      </c>
      <c r="AD1192" t="s">
        <v>598</v>
      </c>
    </row>
    <row r="1193" spans="1:30" x14ac:dyDescent="0.25">
      <c r="A1193" t="s">
        <v>12885</v>
      </c>
      <c r="B1193" t="s">
        <v>12886</v>
      </c>
      <c r="C1193" t="s">
        <v>12887</v>
      </c>
      <c r="D1193" t="s">
        <v>12888</v>
      </c>
      <c r="E1193" s="1">
        <v>42303</v>
      </c>
      <c r="F1193">
        <v>2015</v>
      </c>
      <c r="I1193">
        <v>10</v>
      </c>
      <c r="J1193">
        <v>16</v>
      </c>
      <c r="K1193" t="s">
        <v>12889</v>
      </c>
      <c r="L1193" t="s">
        <v>1240</v>
      </c>
      <c r="M1193" t="s">
        <v>12890</v>
      </c>
      <c r="N1193" t="s">
        <v>12891</v>
      </c>
      <c r="P1193" t="s">
        <v>12892</v>
      </c>
      <c r="R1193" t="s">
        <v>12893</v>
      </c>
      <c r="S1193" t="s">
        <v>12894</v>
      </c>
      <c r="T1193" t="s">
        <v>12895</v>
      </c>
      <c r="V1193">
        <v>81</v>
      </c>
      <c r="X1193">
        <v>25</v>
      </c>
      <c r="Y1193" t="s">
        <v>42</v>
      </c>
      <c r="Z1193" s="1">
        <v>42303</v>
      </c>
      <c r="AC1193" t="s">
        <v>42</v>
      </c>
      <c r="AD1193" t="s">
        <v>43</v>
      </c>
    </row>
    <row r="1194" spans="1:30" x14ac:dyDescent="0.25">
      <c r="A1194" t="s">
        <v>12896</v>
      </c>
      <c r="B1194" t="s">
        <v>12897</v>
      </c>
      <c r="C1194" t="s">
        <v>12898</v>
      </c>
      <c r="D1194" t="s">
        <v>250</v>
      </c>
      <c r="E1194" s="1">
        <v>40584</v>
      </c>
      <c r="F1194">
        <v>2010</v>
      </c>
      <c r="I1194">
        <v>1</v>
      </c>
      <c r="J1194">
        <v>8</v>
      </c>
      <c r="K1194" t="s">
        <v>12899</v>
      </c>
      <c r="M1194" t="s">
        <v>252</v>
      </c>
      <c r="N1194" t="s">
        <v>12900</v>
      </c>
      <c r="P1194" t="s">
        <v>12901</v>
      </c>
      <c r="Q1194" t="s">
        <v>12902</v>
      </c>
      <c r="R1194" t="s">
        <v>12903</v>
      </c>
      <c r="S1194" t="s">
        <v>12904</v>
      </c>
      <c r="T1194" t="s">
        <v>12905</v>
      </c>
      <c r="V1194">
        <v>79</v>
      </c>
      <c r="Y1194" t="s">
        <v>42</v>
      </c>
      <c r="Z1194" s="1">
        <v>40584</v>
      </c>
      <c r="AC1194" t="s">
        <v>42</v>
      </c>
      <c r="AD1194" t="s">
        <v>43</v>
      </c>
    </row>
    <row r="1195" spans="1:30" x14ac:dyDescent="0.25">
      <c r="A1195" t="s">
        <v>12906</v>
      </c>
      <c r="B1195" t="s">
        <v>12907</v>
      </c>
      <c r="C1195" t="s">
        <v>12908</v>
      </c>
      <c r="D1195" t="s">
        <v>47</v>
      </c>
      <c r="E1195" s="1">
        <v>43952</v>
      </c>
      <c r="F1195">
        <v>2020</v>
      </c>
      <c r="G1195">
        <v>21</v>
      </c>
      <c r="H1195">
        <v>5</v>
      </c>
      <c r="I1195">
        <v>1796</v>
      </c>
      <c r="J1195">
        <v>1825</v>
      </c>
      <c r="K1195" t="s">
        <v>12909</v>
      </c>
      <c r="L1195" t="s">
        <v>49</v>
      </c>
      <c r="N1195" t="s">
        <v>12910</v>
      </c>
      <c r="O1195" t="s">
        <v>12911</v>
      </c>
      <c r="P1195" t="s">
        <v>12912</v>
      </c>
      <c r="Q1195" t="s">
        <v>12913</v>
      </c>
      <c r="R1195" t="s">
        <v>12914</v>
      </c>
      <c r="S1195" t="s">
        <v>12915</v>
      </c>
      <c r="T1195" t="s">
        <v>12916</v>
      </c>
      <c r="V1195">
        <v>78</v>
      </c>
      <c r="X1195">
        <v>189</v>
      </c>
      <c r="Y1195" t="s">
        <v>42</v>
      </c>
      <c r="Z1195" s="1">
        <v>43573</v>
      </c>
      <c r="AC1195" t="s">
        <v>42</v>
      </c>
      <c r="AD1195" t="s">
        <v>57</v>
      </c>
    </row>
    <row r="1196" spans="1:30" x14ac:dyDescent="0.25">
      <c r="A1196" t="s">
        <v>12917</v>
      </c>
      <c r="B1196" t="s">
        <v>12918</v>
      </c>
      <c r="C1196" t="s">
        <v>4323</v>
      </c>
      <c r="D1196" t="s">
        <v>12796</v>
      </c>
      <c r="E1196" s="1">
        <v>42811</v>
      </c>
      <c r="F1196">
        <v>2017</v>
      </c>
      <c r="G1196">
        <v>55</v>
      </c>
      <c r="H1196">
        <v>5</v>
      </c>
      <c r="I1196">
        <v>3037</v>
      </c>
      <c r="J1196">
        <v>3050</v>
      </c>
      <c r="K1196" t="s">
        <v>12919</v>
      </c>
      <c r="L1196" t="s">
        <v>12798</v>
      </c>
      <c r="N1196" t="s">
        <v>12920</v>
      </c>
      <c r="O1196" t="s">
        <v>12921</v>
      </c>
      <c r="P1196" t="s">
        <v>12922</v>
      </c>
      <c r="Q1196" t="s">
        <v>12923</v>
      </c>
      <c r="R1196" t="s">
        <v>12924</v>
      </c>
      <c r="S1196" t="s">
        <v>12925</v>
      </c>
      <c r="T1196" t="s">
        <v>12926</v>
      </c>
      <c r="V1196">
        <v>77</v>
      </c>
      <c r="X1196">
        <v>41</v>
      </c>
      <c r="Y1196" t="s">
        <v>42</v>
      </c>
      <c r="Z1196" s="1">
        <v>42783</v>
      </c>
      <c r="AC1196" t="s">
        <v>42</v>
      </c>
      <c r="AD1196" t="s">
        <v>57</v>
      </c>
    </row>
    <row r="1197" spans="1:30" x14ac:dyDescent="0.25">
      <c r="A1197" t="s">
        <v>12927</v>
      </c>
      <c r="B1197" t="s">
        <v>12928</v>
      </c>
      <c r="C1197" t="s">
        <v>12929</v>
      </c>
      <c r="D1197" t="s">
        <v>12784</v>
      </c>
      <c r="E1197" s="1">
        <v>44147</v>
      </c>
      <c r="F1197">
        <v>2020</v>
      </c>
      <c r="G1197">
        <v>7</v>
      </c>
      <c r="H1197">
        <v>11</v>
      </c>
      <c r="I1197">
        <v>10794</v>
      </c>
      <c r="J1197">
        <v>10812</v>
      </c>
      <c r="K1197" t="s">
        <v>12930</v>
      </c>
      <c r="L1197" t="s">
        <v>12786</v>
      </c>
      <c r="N1197" t="s">
        <v>12931</v>
      </c>
      <c r="O1197" t="s">
        <v>12932</v>
      </c>
      <c r="P1197" t="s">
        <v>12933</v>
      </c>
      <c r="Q1197" t="s">
        <v>12934</v>
      </c>
      <c r="R1197" t="s">
        <v>12935</v>
      </c>
      <c r="S1197" t="s">
        <v>12936</v>
      </c>
      <c r="T1197" t="s">
        <v>12937</v>
      </c>
      <c r="V1197">
        <v>72</v>
      </c>
      <c r="X1197">
        <v>75</v>
      </c>
      <c r="Y1197" t="s">
        <v>42</v>
      </c>
      <c r="Z1197" s="1">
        <v>43942</v>
      </c>
      <c r="AC1197" t="s">
        <v>42</v>
      </c>
      <c r="AD1197" t="s">
        <v>57</v>
      </c>
    </row>
    <row r="1198" spans="1:30" x14ac:dyDescent="0.25">
      <c r="A1198" t="s">
        <v>12938</v>
      </c>
      <c r="B1198" t="s">
        <v>12939</v>
      </c>
      <c r="C1198" t="s">
        <v>12940</v>
      </c>
      <c r="D1198" t="s">
        <v>12941</v>
      </c>
      <c r="E1198" s="1">
        <v>44095</v>
      </c>
      <c r="F1198">
        <v>2020</v>
      </c>
      <c r="G1198">
        <v>16</v>
      </c>
      <c r="H1198">
        <v>12</v>
      </c>
      <c r="I1198">
        <v>7700</v>
      </c>
      <c r="J1198">
        <v>7708</v>
      </c>
      <c r="K1198" t="s">
        <v>12942</v>
      </c>
      <c r="L1198" t="s">
        <v>12943</v>
      </c>
      <c r="N1198" t="s">
        <v>12944</v>
      </c>
      <c r="O1198" t="s">
        <v>12945</v>
      </c>
      <c r="P1198" t="s">
        <v>12946</v>
      </c>
      <c r="Q1198" t="s">
        <v>12947</v>
      </c>
      <c r="R1198" t="s">
        <v>12948</v>
      </c>
      <c r="S1198" t="s">
        <v>12949</v>
      </c>
      <c r="T1198" t="s">
        <v>12950</v>
      </c>
      <c r="V1198">
        <v>68</v>
      </c>
      <c r="X1198">
        <v>24</v>
      </c>
      <c r="Y1198" t="s">
        <v>42</v>
      </c>
      <c r="Z1198" s="1">
        <v>43887</v>
      </c>
      <c r="AC1198" t="s">
        <v>42</v>
      </c>
      <c r="AD1198" t="s">
        <v>57</v>
      </c>
    </row>
    <row r="1199" spans="1:30" x14ac:dyDescent="0.25">
      <c r="A1199" t="s">
        <v>12951</v>
      </c>
      <c r="B1199" t="s">
        <v>12952</v>
      </c>
      <c r="C1199" t="s">
        <v>12953</v>
      </c>
      <c r="D1199" t="s">
        <v>12784</v>
      </c>
      <c r="E1199" s="1">
        <v>44022</v>
      </c>
      <c r="F1199">
        <v>2020</v>
      </c>
      <c r="G1199">
        <v>7</v>
      </c>
      <c r="H1199">
        <v>7</v>
      </c>
      <c r="I1199">
        <v>5954</v>
      </c>
      <c r="J1199">
        <v>5963</v>
      </c>
      <c r="K1199" t="s">
        <v>12954</v>
      </c>
      <c r="L1199" t="s">
        <v>12786</v>
      </c>
      <c r="N1199" t="s">
        <v>12955</v>
      </c>
      <c r="O1199" t="s">
        <v>12956</v>
      </c>
      <c r="P1199" t="s">
        <v>12957</v>
      </c>
      <c r="Q1199" t="s">
        <v>12958</v>
      </c>
      <c r="R1199" t="s">
        <v>12959</v>
      </c>
      <c r="S1199" t="s">
        <v>12960</v>
      </c>
      <c r="T1199" t="s">
        <v>12961</v>
      </c>
      <c r="V1199">
        <v>63</v>
      </c>
      <c r="X1199">
        <v>41</v>
      </c>
      <c r="Y1199" t="s">
        <v>42</v>
      </c>
      <c r="Z1199" s="1">
        <v>43809</v>
      </c>
      <c r="AC1199" t="s">
        <v>42</v>
      </c>
      <c r="AD1199" t="s">
        <v>57</v>
      </c>
    </row>
    <row r="1200" spans="1:30" x14ac:dyDescent="0.25">
      <c r="A1200" t="s">
        <v>12962</v>
      </c>
      <c r="B1200" t="s">
        <v>12963</v>
      </c>
      <c r="C1200" t="s">
        <v>12964</v>
      </c>
      <c r="D1200" t="s">
        <v>47</v>
      </c>
      <c r="E1200" s="1">
        <v>42489</v>
      </c>
      <c r="F1200">
        <v>2016</v>
      </c>
      <c r="G1200">
        <v>17</v>
      </c>
      <c r="H1200">
        <v>5</v>
      </c>
      <c r="I1200">
        <v>1227</v>
      </c>
      <c r="J1200">
        <v>1242</v>
      </c>
      <c r="K1200" t="s">
        <v>12965</v>
      </c>
      <c r="L1200" t="s">
        <v>49</v>
      </c>
      <c r="N1200" t="s">
        <v>12966</v>
      </c>
      <c r="O1200" t="s">
        <v>12967</v>
      </c>
      <c r="P1200" t="s">
        <v>12968</v>
      </c>
      <c r="Q1200" t="s">
        <v>12969</v>
      </c>
      <c r="R1200" t="s">
        <v>12970</v>
      </c>
      <c r="S1200" t="s">
        <v>12971</v>
      </c>
      <c r="T1200" t="s">
        <v>12972</v>
      </c>
      <c r="V1200">
        <v>61</v>
      </c>
      <c r="W1200">
        <v>1</v>
      </c>
      <c r="X1200">
        <v>58</v>
      </c>
      <c r="Y1200" t="s">
        <v>42</v>
      </c>
      <c r="Z1200" s="1">
        <v>42341</v>
      </c>
      <c r="AC1200" t="s">
        <v>42</v>
      </c>
      <c r="AD1200" t="s">
        <v>57</v>
      </c>
    </row>
    <row r="1201" spans="1:30" x14ac:dyDescent="0.25">
      <c r="A1201" t="s">
        <v>12973</v>
      </c>
      <c r="B1201" t="s">
        <v>12974</v>
      </c>
      <c r="C1201" t="s">
        <v>12975</v>
      </c>
      <c r="D1201" t="s">
        <v>12976</v>
      </c>
      <c r="E1201" s="1">
        <v>44813</v>
      </c>
      <c r="F1201">
        <v>2022</v>
      </c>
      <c r="G1201">
        <v>9</v>
      </c>
      <c r="H1201">
        <v>5</v>
      </c>
      <c r="I1201">
        <v>3080</v>
      </c>
      <c r="J1201">
        <v>3094</v>
      </c>
      <c r="K1201" t="s">
        <v>12977</v>
      </c>
      <c r="L1201" t="s">
        <v>12978</v>
      </c>
      <c r="N1201" t="s">
        <v>12979</v>
      </c>
      <c r="O1201" t="s">
        <v>12980</v>
      </c>
      <c r="P1201" t="s">
        <v>12981</v>
      </c>
      <c r="Q1201" t="s">
        <v>12982</v>
      </c>
      <c r="R1201" t="s">
        <v>12983</v>
      </c>
      <c r="S1201" t="s">
        <v>12984</v>
      </c>
      <c r="T1201" t="s">
        <v>12985</v>
      </c>
      <c r="V1201">
        <v>59</v>
      </c>
      <c r="X1201">
        <v>72</v>
      </c>
      <c r="Y1201" t="s">
        <v>42</v>
      </c>
      <c r="Z1201" s="1">
        <v>44568</v>
      </c>
      <c r="AC1201" t="s">
        <v>42</v>
      </c>
      <c r="AD1201" t="s">
        <v>57</v>
      </c>
    </row>
    <row r="1202" spans="1:30" x14ac:dyDescent="0.25">
      <c r="A1202" t="s">
        <v>12986</v>
      </c>
      <c r="B1202" t="s">
        <v>12987</v>
      </c>
      <c r="C1202" t="s">
        <v>12988</v>
      </c>
      <c r="D1202" t="s">
        <v>226</v>
      </c>
      <c r="E1202" s="1">
        <v>42654</v>
      </c>
      <c r="F1202">
        <v>2016</v>
      </c>
      <c r="G1202">
        <v>41</v>
      </c>
      <c r="H1202">
        <v>4</v>
      </c>
      <c r="I1202">
        <v>993</v>
      </c>
      <c r="J1202">
        <v>1006</v>
      </c>
      <c r="K1202" t="s">
        <v>12989</v>
      </c>
      <c r="L1202" t="s">
        <v>228</v>
      </c>
      <c r="N1202" t="s">
        <v>12990</v>
      </c>
      <c r="P1202" t="s">
        <v>12991</v>
      </c>
      <c r="Q1202" t="s">
        <v>12992</v>
      </c>
      <c r="R1202" t="s">
        <v>12993</v>
      </c>
      <c r="S1202" t="s">
        <v>12994</v>
      </c>
      <c r="T1202" t="s">
        <v>12995</v>
      </c>
      <c r="V1202">
        <v>59</v>
      </c>
      <c r="X1202">
        <v>29</v>
      </c>
      <c r="Y1202" t="s">
        <v>56</v>
      </c>
      <c r="Z1202" s="1">
        <v>42465</v>
      </c>
      <c r="AC1202" t="s">
        <v>42</v>
      </c>
      <c r="AD1202" t="s">
        <v>57</v>
      </c>
    </row>
    <row r="1203" spans="1:30" x14ac:dyDescent="0.25">
      <c r="A1203" t="s">
        <v>12996</v>
      </c>
      <c r="B1203" t="s">
        <v>12997</v>
      </c>
      <c r="C1203" t="s">
        <v>12998</v>
      </c>
      <c r="D1203" t="s">
        <v>12999</v>
      </c>
      <c r="E1203" s="1">
        <v>42202</v>
      </c>
      <c r="F1203">
        <v>2015</v>
      </c>
      <c r="G1203">
        <v>12</v>
      </c>
      <c r="H1203">
        <v>3</v>
      </c>
      <c r="I1203">
        <v>958</v>
      </c>
      <c r="J1203">
        <v>968</v>
      </c>
      <c r="K1203" t="s">
        <v>13000</v>
      </c>
      <c r="L1203" t="s">
        <v>13001</v>
      </c>
      <c r="N1203" t="s">
        <v>13002</v>
      </c>
      <c r="P1203" t="s">
        <v>13003</v>
      </c>
      <c r="Q1203" t="s">
        <v>13004</v>
      </c>
      <c r="R1203" t="s">
        <v>13005</v>
      </c>
      <c r="S1203" t="s">
        <v>13006</v>
      </c>
      <c r="T1203" t="s">
        <v>13007</v>
      </c>
      <c r="V1203">
        <v>57</v>
      </c>
      <c r="X1203">
        <v>33</v>
      </c>
      <c r="Y1203" t="s">
        <v>42</v>
      </c>
      <c r="Z1203" s="1">
        <v>42115</v>
      </c>
      <c r="AC1203" t="s">
        <v>42</v>
      </c>
      <c r="AD1203" t="s">
        <v>57</v>
      </c>
    </row>
    <row r="1204" spans="1:30" x14ac:dyDescent="0.25">
      <c r="A1204" t="s">
        <v>13008</v>
      </c>
      <c r="B1204" t="s">
        <v>13009</v>
      </c>
      <c r="C1204" t="s">
        <v>13010</v>
      </c>
      <c r="D1204" t="s">
        <v>12840</v>
      </c>
      <c r="E1204" s="1">
        <v>42875</v>
      </c>
      <c r="F1204">
        <v>2015</v>
      </c>
      <c r="G1204">
        <v>8</v>
      </c>
      <c r="H1204">
        <v>11</v>
      </c>
      <c r="I1204">
        <v>5052</v>
      </c>
      <c r="J1204">
        <v>5067</v>
      </c>
      <c r="K1204" t="s">
        <v>13011</v>
      </c>
      <c r="L1204" t="s">
        <v>12842</v>
      </c>
      <c r="N1204" t="s">
        <v>13012</v>
      </c>
      <c r="O1204" t="s">
        <v>13013</v>
      </c>
      <c r="P1204" t="s">
        <v>13014</v>
      </c>
      <c r="Q1204" t="s">
        <v>13015</v>
      </c>
      <c r="R1204" t="s">
        <v>13016</v>
      </c>
      <c r="S1204" t="s">
        <v>13017</v>
      </c>
      <c r="T1204" t="s">
        <v>13018</v>
      </c>
      <c r="V1204">
        <v>57</v>
      </c>
      <c r="X1204">
        <v>40</v>
      </c>
      <c r="Y1204" t="s">
        <v>42</v>
      </c>
      <c r="Z1204" s="1">
        <v>42178</v>
      </c>
      <c r="AC1204" t="s">
        <v>42</v>
      </c>
      <c r="AD1204" t="s">
        <v>57</v>
      </c>
    </row>
    <row r="1205" spans="1:30" x14ac:dyDescent="0.25">
      <c r="A1205" t="s">
        <v>13019</v>
      </c>
      <c r="B1205" t="s">
        <v>13020</v>
      </c>
      <c r="C1205" t="s">
        <v>13021</v>
      </c>
      <c r="D1205" t="s">
        <v>13022</v>
      </c>
      <c r="E1205" s="1">
        <v>44484</v>
      </c>
      <c r="F1205">
        <v>2021</v>
      </c>
      <c r="G1205">
        <v>39</v>
      </c>
      <c r="H1205">
        <v>11</v>
      </c>
      <c r="I1205">
        <v>3475</v>
      </c>
      <c r="J1205">
        <v>3490</v>
      </c>
      <c r="K1205" t="s">
        <v>13023</v>
      </c>
      <c r="L1205" t="s">
        <v>13024</v>
      </c>
      <c r="N1205" t="s">
        <v>13025</v>
      </c>
      <c r="O1205" t="s">
        <v>13026</v>
      </c>
      <c r="P1205" t="s">
        <v>13027</v>
      </c>
      <c r="Q1205" t="s">
        <v>13028</v>
      </c>
      <c r="R1205" t="s">
        <v>13029</v>
      </c>
      <c r="S1205" t="s">
        <v>13030</v>
      </c>
      <c r="T1205" t="s">
        <v>13031</v>
      </c>
      <c r="V1205">
        <v>57</v>
      </c>
      <c r="X1205">
        <v>35</v>
      </c>
      <c r="Y1205" t="s">
        <v>42</v>
      </c>
      <c r="Z1205" s="1">
        <v>44361</v>
      </c>
      <c r="AC1205" t="s">
        <v>42</v>
      </c>
      <c r="AD1205" t="s">
        <v>57</v>
      </c>
    </row>
    <row r="1206" spans="1:30" x14ac:dyDescent="0.25">
      <c r="A1206" t="s">
        <v>13032</v>
      </c>
      <c r="B1206" t="s">
        <v>13033</v>
      </c>
      <c r="C1206" t="s">
        <v>13034</v>
      </c>
      <c r="D1206" t="s">
        <v>190</v>
      </c>
      <c r="E1206" s="1">
        <v>43704</v>
      </c>
      <c r="F1206">
        <v>2019</v>
      </c>
      <c r="G1206">
        <v>7</v>
      </c>
      <c r="I1206">
        <v>114945</v>
      </c>
      <c r="J1206">
        <v>114954</v>
      </c>
      <c r="K1206" t="s">
        <v>13035</v>
      </c>
      <c r="L1206" t="s">
        <v>192</v>
      </c>
      <c r="N1206" t="s">
        <v>13036</v>
      </c>
      <c r="O1206" t="s">
        <v>13037</v>
      </c>
      <c r="P1206" t="s">
        <v>13038</v>
      </c>
      <c r="Q1206" t="s">
        <v>13039</v>
      </c>
      <c r="R1206" t="s">
        <v>13040</v>
      </c>
      <c r="S1206" t="s">
        <v>13041</v>
      </c>
      <c r="T1206" t="s">
        <v>13042</v>
      </c>
      <c r="V1206">
        <v>57</v>
      </c>
      <c r="X1206">
        <v>27</v>
      </c>
      <c r="Y1206" t="s">
        <v>270</v>
      </c>
      <c r="Z1206" s="1">
        <v>43696</v>
      </c>
      <c r="AC1206" t="s">
        <v>42</v>
      </c>
      <c r="AD1206" t="s">
        <v>57</v>
      </c>
    </row>
    <row r="1207" spans="1:30" x14ac:dyDescent="0.25">
      <c r="A1207" t="s">
        <v>13043</v>
      </c>
      <c r="B1207" t="s">
        <v>13044</v>
      </c>
      <c r="C1207" t="s">
        <v>13045</v>
      </c>
      <c r="D1207" t="s">
        <v>855</v>
      </c>
      <c r="E1207" s="1">
        <v>43439</v>
      </c>
      <c r="F1207">
        <v>2018</v>
      </c>
      <c r="G1207">
        <v>54</v>
      </c>
      <c r="H1207">
        <v>6</v>
      </c>
      <c r="I1207">
        <v>3060</v>
      </c>
      <c r="J1207">
        <v>3083</v>
      </c>
      <c r="K1207" t="s">
        <v>13046</v>
      </c>
      <c r="L1207" t="s">
        <v>857</v>
      </c>
      <c r="N1207" t="s">
        <v>13047</v>
      </c>
      <c r="O1207" t="s">
        <v>13048</v>
      </c>
      <c r="P1207" t="s">
        <v>13049</v>
      </c>
      <c r="Q1207" t="s">
        <v>13050</v>
      </c>
      <c r="R1207" t="s">
        <v>13051</v>
      </c>
      <c r="S1207" t="s">
        <v>13052</v>
      </c>
      <c r="T1207" t="s">
        <v>13053</v>
      </c>
      <c r="V1207">
        <v>56</v>
      </c>
      <c r="X1207">
        <v>37</v>
      </c>
      <c r="Y1207" t="s">
        <v>56</v>
      </c>
      <c r="Z1207" s="1">
        <v>43244</v>
      </c>
      <c r="AC1207" t="s">
        <v>42</v>
      </c>
      <c r="AD1207" t="s">
        <v>57</v>
      </c>
    </row>
    <row r="1208" spans="1:30" x14ac:dyDescent="0.25">
      <c r="A1208" t="s">
        <v>13054</v>
      </c>
      <c r="B1208" t="s">
        <v>13055</v>
      </c>
      <c r="C1208" t="s">
        <v>13056</v>
      </c>
      <c r="D1208" t="s">
        <v>12840</v>
      </c>
      <c r="E1208" s="1">
        <v>42874</v>
      </c>
      <c r="F1208">
        <v>2014</v>
      </c>
      <c r="G1208">
        <v>7</v>
      </c>
      <c r="H1208">
        <v>7</v>
      </c>
      <c r="I1208">
        <v>2797</v>
      </c>
      <c r="J1208">
        <v>2810</v>
      </c>
      <c r="K1208" t="s">
        <v>13057</v>
      </c>
      <c r="L1208" t="s">
        <v>12842</v>
      </c>
      <c r="N1208" t="s">
        <v>13058</v>
      </c>
      <c r="O1208" t="s">
        <v>13059</v>
      </c>
      <c r="P1208" t="s">
        <v>13060</v>
      </c>
      <c r="Q1208" t="s">
        <v>13061</v>
      </c>
      <c r="R1208" t="s">
        <v>13062</v>
      </c>
      <c r="S1208" t="s">
        <v>13063</v>
      </c>
      <c r="T1208" t="s">
        <v>13064</v>
      </c>
      <c r="V1208">
        <v>55</v>
      </c>
      <c r="X1208">
        <v>26</v>
      </c>
      <c r="Y1208" t="s">
        <v>42</v>
      </c>
      <c r="Z1208" s="1">
        <v>41807</v>
      </c>
      <c r="AC1208" t="s">
        <v>42</v>
      </c>
      <c r="AD1208" t="s">
        <v>57</v>
      </c>
    </row>
    <row r="1209" spans="1:30" x14ac:dyDescent="0.25">
      <c r="A1209" t="s">
        <v>13065</v>
      </c>
      <c r="B1209" t="s">
        <v>13066</v>
      </c>
      <c r="C1209" t="s">
        <v>13067</v>
      </c>
      <c r="D1209" t="s">
        <v>47</v>
      </c>
      <c r="E1209" s="1">
        <v>43038</v>
      </c>
      <c r="F1209">
        <v>2017</v>
      </c>
      <c r="G1209">
        <v>18</v>
      </c>
      <c r="H1209">
        <v>11</v>
      </c>
      <c r="I1209">
        <v>3122</v>
      </c>
      <c r="J1209">
        <v>3134</v>
      </c>
      <c r="K1209" t="s">
        <v>13068</v>
      </c>
      <c r="L1209" t="s">
        <v>49</v>
      </c>
      <c r="N1209" t="s">
        <v>13069</v>
      </c>
      <c r="O1209" t="s">
        <v>13070</v>
      </c>
      <c r="P1209" t="s">
        <v>13071</v>
      </c>
      <c r="Q1209" t="s">
        <v>13072</v>
      </c>
      <c r="R1209" t="s">
        <v>13073</v>
      </c>
      <c r="S1209" t="s">
        <v>13074</v>
      </c>
      <c r="T1209" t="s">
        <v>13075</v>
      </c>
      <c r="V1209">
        <v>54</v>
      </c>
      <c r="X1209">
        <v>33</v>
      </c>
      <c r="Y1209" t="s">
        <v>42</v>
      </c>
      <c r="Z1209" s="1">
        <v>42829</v>
      </c>
      <c r="AC1209" t="s">
        <v>42</v>
      </c>
      <c r="AD1209" t="s">
        <v>57</v>
      </c>
    </row>
    <row r="1210" spans="1:30" x14ac:dyDescent="0.25">
      <c r="A1210" t="s">
        <v>13076</v>
      </c>
      <c r="B1210" t="s">
        <v>13077</v>
      </c>
      <c r="C1210" t="s">
        <v>13078</v>
      </c>
      <c r="D1210" t="s">
        <v>12796</v>
      </c>
      <c r="E1210" s="1">
        <v>43301</v>
      </c>
      <c r="F1210">
        <v>2018</v>
      </c>
      <c r="G1210">
        <v>56</v>
      </c>
      <c r="H1210">
        <v>8</v>
      </c>
      <c r="I1210">
        <v>4808</v>
      </c>
      <c r="J1210">
        <v>4819</v>
      </c>
      <c r="K1210" t="s">
        <v>13079</v>
      </c>
      <c r="L1210" t="s">
        <v>12798</v>
      </c>
      <c r="N1210" t="s">
        <v>13080</v>
      </c>
      <c r="O1210" t="s">
        <v>13081</v>
      </c>
      <c r="P1210" t="s">
        <v>13082</v>
      </c>
      <c r="Q1210" t="s">
        <v>13083</v>
      </c>
      <c r="R1210" t="s">
        <v>13084</v>
      </c>
      <c r="S1210" t="s">
        <v>13085</v>
      </c>
      <c r="T1210" t="s">
        <v>13086</v>
      </c>
      <c r="V1210">
        <v>53</v>
      </c>
      <c r="X1210">
        <v>36</v>
      </c>
      <c r="Y1210" t="s">
        <v>42</v>
      </c>
      <c r="Z1210" s="1">
        <v>43270</v>
      </c>
      <c r="AC1210" t="s">
        <v>42</v>
      </c>
      <c r="AD1210" t="s">
        <v>57</v>
      </c>
    </row>
    <row r="1211" spans="1:30" x14ac:dyDescent="0.25">
      <c r="A1211" t="s">
        <v>13087</v>
      </c>
      <c r="B1211" t="s">
        <v>13088</v>
      </c>
      <c r="C1211" t="s">
        <v>13089</v>
      </c>
      <c r="D1211" t="s">
        <v>12784</v>
      </c>
      <c r="E1211" s="1">
        <v>44113</v>
      </c>
      <c r="F1211">
        <v>2020</v>
      </c>
      <c r="G1211">
        <v>7</v>
      </c>
      <c r="H1211">
        <v>10</v>
      </c>
      <c r="I1211">
        <v>9965</v>
      </c>
      <c r="J1211">
        <v>9979</v>
      </c>
      <c r="K1211" t="s">
        <v>13090</v>
      </c>
      <c r="L1211" t="s">
        <v>12786</v>
      </c>
      <c r="N1211" t="s">
        <v>13091</v>
      </c>
      <c r="O1211" t="s">
        <v>13092</v>
      </c>
      <c r="P1211" t="s">
        <v>13093</v>
      </c>
      <c r="Q1211" t="s">
        <v>13094</v>
      </c>
      <c r="R1211" t="s">
        <v>13095</v>
      </c>
      <c r="S1211" t="s">
        <v>13096</v>
      </c>
      <c r="T1211" t="s">
        <v>13097</v>
      </c>
      <c r="V1211">
        <v>53</v>
      </c>
      <c r="X1211">
        <v>43</v>
      </c>
      <c r="Y1211" t="s">
        <v>42</v>
      </c>
      <c r="Z1211" s="1">
        <v>43941</v>
      </c>
      <c r="AC1211" t="s">
        <v>42</v>
      </c>
      <c r="AD1211" t="s">
        <v>57</v>
      </c>
    </row>
    <row r="1212" spans="1:30" x14ac:dyDescent="0.25">
      <c r="A1212" t="s">
        <v>13098</v>
      </c>
      <c r="B1212" t="s">
        <v>13099</v>
      </c>
      <c r="C1212" t="s">
        <v>13100</v>
      </c>
      <c r="D1212" t="s">
        <v>13101</v>
      </c>
      <c r="E1212" s="1">
        <v>39790</v>
      </c>
      <c r="F1212">
        <v>2008</v>
      </c>
      <c r="I1212">
        <v>1</v>
      </c>
      <c r="J1212">
        <v>5</v>
      </c>
      <c r="K1212" t="s">
        <v>13102</v>
      </c>
      <c r="L1212" t="s">
        <v>1841</v>
      </c>
      <c r="M1212" t="s">
        <v>13103</v>
      </c>
      <c r="N1212" t="s">
        <v>13104</v>
      </c>
      <c r="P1212" t="s">
        <v>13105</v>
      </c>
      <c r="Q1212" t="s">
        <v>13106</v>
      </c>
      <c r="R1212" t="s">
        <v>13107</v>
      </c>
      <c r="S1212" t="s">
        <v>13108</v>
      </c>
      <c r="T1212" t="s">
        <v>13109</v>
      </c>
      <c r="V1212">
        <v>53</v>
      </c>
      <c r="X1212">
        <v>10</v>
      </c>
      <c r="Y1212" t="s">
        <v>42</v>
      </c>
      <c r="Z1212" s="1">
        <v>39790</v>
      </c>
      <c r="AC1212" t="s">
        <v>42</v>
      </c>
      <c r="AD1212" t="s">
        <v>43</v>
      </c>
    </row>
    <row r="1213" spans="1:30" x14ac:dyDescent="0.25">
      <c r="A1213" t="s">
        <v>13110</v>
      </c>
      <c r="B1213" t="s">
        <v>13111</v>
      </c>
      <c r="C1213" t="s">
        <v>13112</v>
      </c>
      <c r="D1213" t="s">
        <v>2113</v>
      </c>
      <c r="E1213" s="1">
        <v>39125</v>
      </c>
      <c r="F1213">
        <v>2006</v>
      </c>
      <c r="I1213">
        <v>1</v>
      </c>
      <c r="J1213">
        <v>8</v>
      </c>
      <c r="K1213" t="s">
        <v>13113</v>
      </c>
      <c r="M1213" t="s">
        <v>2115</v>
      </c>
      <c r="N1213" t="s">
        <v>13114</v>
      </c>
      <c r="P1213" t="s">
        <v>13115</v>
      </c>
      <c r="Q1213" t="s">
        <v>4305</v>
      </c>
      <c r="R1213" t="s">
        <v>13116</v>
      </c>
      <c r="S1213" t="s">
        <v>13117</v>
      </c>
      <c r="T1213" t="s">
        <v>13118</v>
      </c>
      <c r="V1213">
        <v>52</v>
      </c>
      <c r="X1213">
        <v>9</v>
      </c>
      <c r="Z1213" s="1">
        <v>39125</v>
      </c>
      <c r="AC1213" t="s">
        <v>42</v>
      </c>
      <c r="AD1213" t="s">
        <v>43</v>
      </c>
    </row>
    <row r="1214" spans="1:30" x14ac:dyDescent="0.25">
      <c r="A1214" t="s">
        <v>13119</v>
      </c>
      <c r="B1214" t="s">
        <v>13120</v>
      </c>
      <c r="C1214" t="s">
        <v>13121</v>
      </c>
      <c r="D1214" t="s">
        <v>12877</v>
      </c>
      <c r="E1214" s="1">
        <v>43955</v>
      </c>
      <c r="F1214">
        <v>2020</v>
      </c>
      <c r="G1214">
        <v>27</v>
      </c>
      <c r="H1214">
        <v>2</v>
      </c>
      <c r="I1214">
        <v>188</v>
      </c>
      <c r="J1214">
        <v>196</v>
      </c>
      <c r="K1214" t="s">
        <v>13122</v>
      </c>
      <c r="L1214" t="s">
        <v>12879</v>
      </c>
      <c r="N1214" t="s">
        <v>13123</v>
      </c>
      <c r="P1214" t="s">
        <v>13124</v>
      </c>
      <c r="R1214" t="s">
        <v>13125</v>
      </c>
      <c r="S1214" t="s">
        <v>13126</v>
      </c>
      <c r="T1214" t="s">
        <v>13127</v>
      </c>
      <c r="V1214">
        <v>51</v>
      </c>
      <c r="X1214">
        <v>7</v>
      </c>
      <c r="Y1214" t="s">
        <v>42</v>
      </c>
      <c r="Z1214" s="1">
        <v>43893</v>
      </c>
      <c r="AC1214" t="s">
        <v>42</v>
      </c>
      <c r="AD1214" t="s">
        <v>598</v>
      </c>
    </row>
    <row r="1215" spans="1:30" x14ac:dyDescent="0.25">
      <c r="A1215" t="s">
        <v>13128</v>
      </c>
      <c r="B1215" t="s">
        <v>13129</v>
      </c>
      <c r="C1215" t="s">
        <v>13130</v>
      </c>
      <c r="D1215" t="s">
        <v>13131</v>
      </c>
      <c r="E1215" s="1">
        <v>44530</v>
      </c>
      <c r="F1215">
        <v>2021</v>
      </c>
      <c r="G1215">
        <v>32</v>
      </c>
      <c r="H1215">
        <v>12</v>
      </c>
      <c r="I1215">
        <v>5584</v>
      </c>
      <c r="J1215">
        <v>5594</v>
      </c>
      <c r="K1215" t="s">
        <v>13132</v>
      </c>
      <c r="L1215" t="s">
        <v>13133</v>
      </c>
      <c r="N1215" t="s">
        <v>13134</v>
      </c>
      <c r="O1215" t="s">
        <v>13135</v>
      </c>
      <c r="P1215" t="s">
        <v>13136</v>
      </c>
      <c r="Q1215" t="s">
        <v>13137</v>
      </c>
      <c r="R1215" t="s">
        <v>13138</v>
      </c>
      <c r="S1215" t="s">
        <v>13139</v>
      </c>
      <c r="T1215" t="s">
        <v>13140</v>
      </c>
      <c r="V1215">
        <v>49</v>
      </c>
      <c r="X1215">
        <v>68</v>
      </c>
      <c r="Y1215" t="s">
        <v>42</v>
      </c>
      <c r="Z1215" s="1">
        <v>44390</v>
      </c>
      <c r="AC1215" t="s">
        <v>42</v>
      </c>
      <c r="AD1215" t="s">
        <v>57</v>
      </c>
    </row>
    <row r="1216" spans="1:30" x14ac:dyDescent="0.25">
      <c r="A1216" t="s">
        <v>13141</v>
      </c>
      <c r="B1216" t="s">
        <v>13142</v>
      </c>
      <c r="C1216" t="s">
        <v>13143</v>
      </c>
      <c r="D1216" t="s">
        <v>1124</v>
      </c>
      <c r="E1216" s="1">
        <v>39442</v>
      </c>
      <c r="F1216">
        <v>2007</v>
      </c>
      <c r="I1216">
        <v>1</v>
      </c>
      <c r="J1216">
        <v>8</v>
      </c>
      <c r="K1216" t="s">
        <v>13144</v>
      </c>
      <c r="M1216" t="s">
        <v>1126</v>
      </c>
      <c r="N1216" t="s">
        <v>13145</v>
      </c>
      <c r="P1216" t="s">
        <v>13146</v>
      </c>
      <c r="Q1216" t="s">
        <v>4305</v>
      </c>
      <c r="R1216" t="s">
        <v>13147</v>
      </c>
      <c r="S1216" t="s">
        <v>13148</v>
      </c>
      <c r="T1216" t="s">
        <v>13149</v>
      </c>
      <c r="V1216">
        <v>49</v>
      </c>
      <c r="W1216">
        <v>1</v>
      </c>
      <c r="X1216">
        <v>5</v>
      </c>
      <c r="Z1216" s="1">
        <v>39442</v>
      </c>
      <c r="AC1216" t="s">
        <v>42</v>
      </c>
      <c r="AD1216" t="s">
        <v>43</v>
      </c>
    </row>
    <row r="1217" spans="1:30" x14ac:dyDescent="0.25">
      <c r="A1217" t="s">
        <v>13150</v>
      </c>
      <c r="B1217" t="s">
        <v>13151</v>
      </c>
      <c r="C1217" t="s">
        <v>13152</v>
      </c>
      <c r="D1217" t="s">
        <v>855</v>
      </c>
      <c r="E1217" s="1">
        <v>43383</v>
      </c>
      <c r="F1217">
        <v>2018</v>
      </c>
      <c r="G1217">
        <v>54</v>
      </c>
      <c r="H1217">
        <v>5</v>
      </c>
      <c r="I1217">
        <v>2158</v>
      </c>
      <c r="J1217">
        <v>2170</v>
      </c>
      <c r="K1217" t="s">
        <v>13153</v>
      </c>
      <c r="L1217" t="s">
        <v>857</v>
      </c>
      <c r="N1217" t="s">
        <v>13154</v>
      </c>
      <c r="O1217" t="s">
        <v>13155</v>
      </c>
      <c r="P1217" t="s">
        <v>13156</v>
      </c>
      <c r="Q1217" t="s">
        <v>13157</v>
      </c>
      <c r="R1217" t="s">
        <v>13158</v>
      </c>
      <c r="S1217" t="s">
        <v>13159</v>
      </c>
      <c r="T1217" t="s">
        <v>13160</v>
      </c>
      <c r="V1217">
        <v>48</v>
      </c>
      <c r="X1217">
        <v>29</v>
      </c>
      <c r="Y1217" t="s">
        <v>42</v>
      </c>
      <c r="Z1217" s="1">
        <v>43150</v>
      </c>
      <c r="AC1217" t="s">
        <v>42</v>
      </c>
      <c r="AD1217" t="s">
        <v>57</v>
      </c>
    </row>
    <row r="1218" spans="1:30" x14ac:dyDescent="0.25">
      <c r="A1218" t="s">
        <v>13161</v>
      </c>
      <c r="B1218" t="s">
        <v>13162</v>
      </c>
      <c r="C1218" t="s">
        <v>13163</v>
      </c>
      <c r="D1218" t="s">
        <v>12840</v>
      </c>
      <c r="E1218" s="1">
        <v>42874</v>
      </c>
      <c r="F1218">
        <v>2016</v>
      </c>
      <c r="G1218">
        <v>9</v>
      </c>
      <c r="H1218">
        <v>6</v>
      </c>
      <c r="I1218">
        <v>2687</v>
      </c>
      <c r="J1218">
        <v>2701</v>
      </c>
      <c r="K1218" t="s">
        <v>13164</v>
      </c>
      <c r="L1218" t="s">
        <v>12842</v>
      </c>
      <c r="N1218" t="s">
        <v>13165</v>
      </c>
      <c r="O1218" t="s">
        <v>13166</v>
      </c>
      <c r="P1218" t="s">
        <v>13167</v>
      </c>
      <c r="Q1218" t="s">
        <v>13168</v>
      </c>
      <c r="R1218" t="s">
        <v>13169</v>
      </c>
      <c r="S1218" t="s">
        <v>13170</v>
      </c>
      <c r="T1218" t="s">
        <v>13171</v>
      </c>
      <c r="V1218">
        <v>47</v>
      </c>
      <c r="X1218">
        <v>43</v>
      </c>
      <c r="Y1218" t="s">
        <v>270</v>
      </c>
      <c r="Z1218" s="1">
        <v>42544</v>
      </c>
      <c r="AC1218" t="s">
        <v>42</v>
      </c>
      <c r="AD1218" t="s">
        <v>57</v>
      </c>
    </row>
    <row r="1219" spans="1:30" x14ac:dyDescent="0.25">
      <c r="A1219" t="s">
        <v>13172</v>
      </c>
      <c r="B1219" t="s">
        <v>13173</v>
      </c>
      <c r="C1219" t="s">
        <v>13174</v>
      </c>
      <c r="D1219" t="s">
        <v>13175</v>
      </c>
      <c r="E1219" s="1">
        <v>43712</v>
      </c>
      <c r="F1219">
        <v>2019</v>
      </c>
      <c r="G1219">
        <v>29</v>
      </c>
      <c r="H1219">
        <v>9</v>
      </c>
      <c r="I1219">
        <v>2720</v>
      </c>
      <c r="J1219">
        <v>2732</v>
      </c>
      <c r="K1219" t="s">
        <v>13176</v>
      </c>
      <c r="L1219" t="s">
        <v>13177</v>
      </c>
      <c r="N1219" t="s">
        <v>13178</v>
      </c>
      <c r="O1219" t="s">
        <v>13179</v>
      </c>
      <c r="P1219" t="s">
        <v>13180</v>
      </c>
      <c r="Q1219" t="s">
        <v>13181</v>
      </c>
      <c r="R1219" t="s">
        <v>13182</v>
      </c>
      <c r="S1219" t="s">
        <v>13183</v>
      </c>
      <c r="T1219" t="s">
        <v>13184</v>
      </c>
      <c r="V1219">
        <v>46</v>
      </c>
      <c r="X1219">
        <v>35</v>
      </c>
      <c r="Y1219" t="s">
        <v>42</v>
      </c>
      <c r="Z1219" s="1">
        <v>43059</v>
      </c>
      <c r="AC1219" t="s">
        <v>42</v>
      </c>
      <c r="AD1219" t="s">
        <v>57</v>
      </c>
    </row>
    <row r="1220" spans="1:30" x14ac:dyDescent="0.25">
      <c r="A1220" t="s">
        <v>13185</v>
      </c>
      <c r="B1220" t="s">
        <v>13186</v>
      </c>
      <c r="C1220" t="s">
        <v>13187</v>
      </c>
      <c r="D1220" t="s">
        <v>47</v>
      </c>
      <c r="E1220" s="1">
        <v>42821</v>
      </c>
      <c r="F1220">
        <v>2017</v>
      </c>
      <c r="G1220">
        <v>18</v>
      </c>
      <c r="H1220">
        <v>4</v>
      </c>
      <c r="I1220">
        <v>824</v>
      </c>
      <c r="J1220">
        <v>833</v>
      </c>
      <c r="K1220" t="s">
        <v>13188</v>
      </c>
      <c r="L1220" t="s">
        <v>49</v>
      </c>
      <c r="N1220" t="s">
        <v>13189</v>
      </c>
      <c r="P1220" t="s">
        <v>13190</v>
      </c>
      <c r="Q1220" t="s">
        <v>13191</v>
      </c>
      <c r="R1220" t="s">
        <v>13192</v>
      </c>
      <c r="S1220" t="s">
        <v>13193</v>
      </c>
      <c r="T1220" t="s">
        <v>13194</v>
      </c>
      <c r="V1220">
        <v>46</v>
      </c>
      <c r="X1220">
        <v>30</v>
      </c>
      <c r="Y1220" t="s">
        <v>42</v>
      </c>
      <c r="Z1220" s="1">
        <v>42591</v>
      </c>
      <c r="AC1220" t="s">
        <v>42</v>
      </c>
      <c r="AD1220" t="s">
        <v>57</v>
      </c>
    </row>
    <row r="1221" spans="1:30" x14ac:dyDescent="0.25">
      <c r="A1221" t="s">
        <v>13195</v>
      </c>
      <c r="B1221" t="s">
        <v>13196</v>
      </c>
      <c r="C1221" t="s">
        <v>13197</v>
      </c>
      <c r="D1221" t="s">
        <v>12784</v>
      </c>
      <c r="E1221" s="1">
        <v>43634</v>
      </c>
      <c r="F1221">
        <v>2019</v>
      </c>
      <c r="G1221">
        <v>6</v>
      </c>
      <c r="H1221">
        <v>3</v>
      </c>
      <c r="I1221">
        <v>4063</v>
      </c>
      <c r="J1221">
        <v>4073</v>
      </c>
      <c r="K1221" t="s">
        <v>13198</v>
      </c>
      <c r="L1221" t="s">
        <v>12786</v>
      </c>
      <c r="N1221" t="s">
        <v>13199</v>
      </c>
      <c r="O1221" t="s">
        <v>13200</v>
      </c>
      <c r="P1221" t="s">
        <v>13201</v>
      </c>
      <c r="Q1221" t="s">
        <v>13202</v>
      </c>
      <c r="R1221" t="s">
        <v>13203</v>
      </c>
      <c r="S1221" t="s">
        <v>13204</v>
      </c>
      <c r="T1221" t="s">
        <v>13205</v>
      </c>
      <c r="V1221">
        <v>45</v>
      </c>
      <c r="X1221">
        <v>31</v>
      </c>
      <c r="Y1221" t="s">
        <v>42</v>
      </c>
      <c r="Z1221" s="1">
        <v>43389</v>
      </c>
      <c r="AC1221" t="s">
        <v>42</v>
      </c>
      <c r="AD1221" t="s">
        <v>57</v>
      </c>
    </row>
    <row r="1222" spans="1:30" x14ac:dyDescent="0.25">
      <c r="A1222" t="s">
        <v>13206</v>
      </c>
      <c r="B1222" t="s">
        <v>13207</v>
      </c>
      <c r="C1222" t="s">
        <v>13208</v>
      </c>
      <c r="D1222" t="s">
        <v>12941</v>
      </c>
      <c r="E1222" s="1">
        <v>43438</v>
      </c>
      <c r="F1222">
        <v>2018</v>
      </c>
      <c r="G1222">
        <v>14</v>
      </c>
      <c r="H1222">
        <v>12</v>
      </c>
      <c r="I1222">
        <v>5487</v>
      </c>
      <c r="J1222">
        <v>5495</v>
      </c>
      <c r="K1222" t="s">
        <v>13209</v>
      </c>
      <c r="L1222" t="s">
        <v>12943</v>
      </c>
      <c r="N1222" t="s">
        <v>13210</v>
      </c>
      <c r="O1222" t="s">
        <v>13211</v>
      </c>
      <c r="P1222" t="s">
        <v>13212</v>
      </c>
      <c r="Q1222" t="s">
        <v>13213</v>
      </c>
      <c r="R1222" t="s">
        <v>13214</v>
      </c>
      <c r="S1222" t="s">
        <v>13215</v>
      </c>
      <c r="T1222" t="s">
        <v>13216</v>
      </c>
      <c r="V1222">
        <v>44</v>
      </c>
      <c r="X1222">
        <v>46</v>
      </c>
      <c r="Y1222" t="s">
        <v>42</v>
      </c>
      <c r="Z1222" s="1">
        <v>43139</v>
      </c>
      <c r="AC1222" t="s">
        <v>42</v>
      </c>
      <c r="AD1222" t="s">
        <v>57</v>
      </c>
    </row>
    <row r="1223" spans="1:30" x14ac:dyDescent="0.25">
      <c r="A1223" t="s">
        <v>13217</v>
      </c>
      <c r="B1223" t="s">
        <v>13218</v>
      </c>
      <c r="C1223" t="s">
        <v>13219</v>
      </c>
      <c r="D1223" t="s">
        <v>12941</v>
      </c>
      <c r="E1223" s="1">
        <v>43438</v>
      </c>
      <c r="F1223">
        <v>2018</v>
      </c>
      <c r="G1223">
        <v>14</v>
      </c>
      <c r="H1223">
        <v>12</v>
      </c>
      <c r="I1223">
        <v>5475</v>
      </c>
      <c r="J1223">
        <v>5486</v>
      </c>
      <c r="K1223" t="s">
        <v>13220</v>
      </c>
      <c r="L1223" t="s">
        <v>12943</v>
      </c>
      <c r="N1223" t="s">
        <v>13221</v>
      </c>
      <c r="O1223" t="s">
        <v>13222</v>
      </c>
      <c r="P1223" t="s">
        <v>13223</v>
      </c>
      <c r="Q1223" t="s">
        <v>13224</v>
      </c>
      <c r="R1223" t="s">
        <v>13225</v>
      </c>
      <c r="S1223" t="s">
        <v>13226</v>
      </c>
      <c r="T1223" t="s">
        <v>13227</v>
      </c>
      <c r="V1223">
        <v>44</v>
      </c>
      <c r="X1223">
        <v>39</v>
      </c>
      <c r="Y1223" t="s">
        <v>42</v>
      </c>
      <c r="Z1223" s="1">
        <v>43143</v>
      </c>
      <c r="AC1223" t="s">
        <v>42</v>
      </c>
      <c r="AD1223" t="s">
        <v>57</v>
      </c>
    </row>
    <row r="1224" spans="1:30" x14ac:dyDescent="0.25">
      <c r="A1224" t="s">
        <v>13228</v>
      </c>
      <c r="B1224" t="s">
        <v>13229</v>
      </c>
      <c r="C1224" t="s">
        <v>13230</v>
      </c>
      <c r="D1224" t="s">
        <v>6887</v>
      </c>
      <c r="E1224" s="1">
        <v>42262</v>
      </c>
      <c r="F1224">
        <v>2015</v>
      </c>
      <c r="G1224">
        <v>64</v>
      </c>
      <c r="H1224">
        <v>9</v>
      </c>
      <c r="I1224">
        <v>4215</v>
      </c>
      <c r="J1224">
        <v>4229</v>
      </c>
      <c r="K1224" t="s">
        <v>13231</v>
      </c>
      <c r="L1224" t="s">
        <v>6889</v>
      </c>
      <c r="N1224" t="s">
        <v>13232</v>
      </c>
      <c r="O1224" t="s">
        <v>13233</v>
      </c>
      <c r="P1224" t="s">
        <v>13234</v>
      </c>
      <c r="Q1224" t="s">
        <v>13235</v>
      </c>
      <c r="R1224" t="s">
        <v>13236</v>
      </c>
      <c r="S1224" t="s">
        <v>13237</v>
      </c>
      <c r="T1224" t="s">
        <v>13238</v>
      </c>
      <c r="V1224">
        <v>43</v>
      </c>
      <c r="X1224">
        <v>44</v>
      </c>
      <c r="Y1224" t="s">
        <v>42</v>
      </c>
      <c r="Z1224" s="1">
        <v>41913</v>
      </c>
      <c r="AC1224" t="s">
        <v>42</v>
      </c>
      <c r="AD1224" t="s">
        <v>57</v>
      </c>
    </row>
    <row r="1225" spans="1:30" x14ac:dyDescent="0.25">
      <c r="A1225" t="s">
        <v>13239</v>
      </c>
      <c r="B1225" t="s">
        <v>13240</v>
      </c>
      <c r="C1225" t="s">
        <v>13241</v>
      </c>
      <c r="D1225" t="s">
        <v>3056</v>
      </c>
      <c r="E1225" s="1">
        <v>39731</v>
      </c>
      <c r="F1225">
        <v>2008</v>
      </c>
      <c r="G1225">
        <v>46</v>
      </c>
      <c r="H1225">
        <v>10</v>
      </c>
      <c r="I1225">
        <v>162</v>
      </c>
      <c r="J1225">
        <v>168</v>
      </c>
      <c r="K1225" t="s">
        <v>13242</v>
      </c>
      <c r="L1225" t="s">
        <v>3058</v>
      </c>
      <c r="N1225" t="s">
        <v>13243</v>
      </c>
      <c r="P1225" t="s">
        <v>13244</v>
      </c>
      <c r="R1225" t="s">
        <v>13245</v>
      </c>
      <c r="S1225" t="s">
        <v>13246</v>
      </c>
      <c r="T1225" t="s">
        <v>13247</v>
      </c>
      <c r="V1225">
        <v>42</v>
      </c>
      <c r="X1225">
        <v>10</v>
      </c>
      <c r="Y1225" t="s">
        <v>42</v>
      </c>
      <c r="Z1225" s="1">
        <v>39731</v>
      </c>
      <c r="AC1225" t="s">
        <v>42</v>
      </c>
      <c r="AD1225" t="s">
        <v>598</v>
      </c>
    </row>
    <row r="1226" spans="1:30" x14ac:dyDescent="0.25">
      <c r="A1226" t="s">
        <v>13248</v>
      </c>
      <c r="B1226" t="s">
        <v>13249</v>
      </c>
      <c r="C1226" t="s">
        <v>13250</v>
      </c>
      <c r="D1226" t="s">
        <v>226</v>
      </c>
      <c r="E1226" s="1">
        <v>41100</v>
      </c>
      <c r="F1226">
        <v>2012</v>
      </c>
      <c r="G1226">
        <v>37</v>
      </c>
      <c r="H1226">
        <v>3</v>
      </c>
      <c r="I1226">
        <v>348</v>
      </c>
      <c r="J1226">
        <v>362</v>
      </c>
      <c r="K1226" t="s">
        <v>13251</v>
      </c>
      <c r="L1226" t="s">
        <v>228</v>
      </c>
      <c r="N1226" t="s">
        <v>13252</v>
      </c>
      <c r="P1226" t="s">
        <v>13253</v>
      </c>
      <c r="Q1226" t="s">
        <v>13254</v>
      </c>
      <c r="R1226" t="s">
        <v>13255</v>
      </c>
      <c r="S1226" t="s">
        <v>13256</v>
      </c>
      <c r="T1226" t="s">
        <v>13257</v>
      </c>
      <c r="V1226">
        <v>41</v>
      </c>
      <c r="X1226">
        <v>34</v>
      </c>
      <c r="Y1226" t="s">
        <v>42</v>
      </c>
      <c r="Z1226" s="1">
        <v>41045</v>
      </c>
      <c r="AC1226" t="s">
        <v>42</v>
      </c>
      <c r="AD1226" t="s">
        <v>57</v>
      </c>
    </row>
    <row r="1227" spans="1:30" x14ac:dyDescent="0.25">
      <c r="A1227" t="s">
        <v>13258</v>
      </c>
      <c r="B1227" t="s">
        <v>13259</v>
      </c>
      <c r="C1227" t="s">
        <v>13260</v>
      </c>
      <c r="D1227" t="s">
        <v>10625</v>
      </c>
      <c r="E1227" s="1">
        <v>38796</v>
      </c>
      <c r="F1227">
        <v>2005</v>
      </c>
      <c r="I1227">
        <v>646</v>
      </c>
      <c r="J1227" t="s">
        <v>13261</v>
      </c>
      <c r="K1227" t="s">
        <v>13262</v>
      </c>
      <c r="L1227" t="s">
        <v>4056</v>
      </c>
      <c r="M1227" t="s">
        <v>10628</v>
      </c>
      <c r="N1227" t="s">
        <v>13263</v>
      </c>
      <c r="P1227" t="s">
        <v>13264</v>
      </c>
      <c r="R1227" t="s">
        <v>13265</v>
      </c>
      <c r="S1227" t="s">
        <v>13266</v>
      </c>
      <c r="T1227" t="s">
        <v>13267</v>
      </c>
      <c r="V1227">
        <v>41</v>
      </c>
      <c r="W1227">
        <v>1</v>
      </c>
      <c r="X1227">
        <v>10</v>
      </c>
      <c r="Y1227" t="s">
        <v>42</v>
      </c>
      <c r="Z1227" s="1">
        <v>38796</v>
      </c>
      <c r="AC1227" t="s">
        <v>42</v>
      </c>
      <c r="AD1227" t="s">
        <v>43</v>
      </c>
    </row>
    <row r="1228" spans="1:30" x14ac:dyDescent="0.25">
      <c r="A1228" t="s">
        <v>13268</v>
      </c>
      <c r="B1228" t="s">
        <v>13269</v>
      </c>
      <c r="C1228" t="s">
        <v>13270</v>
      </c>
      <c r="D1228" t="s">
        <v>855</v>
      </c>
      <c r="E1228" s="1">
        <v>39302</v>
      </c>
      <c r="F1228">
        <v>2007</v>
      </c>
      <c r="G1228">
        <v>43</v>
      </c>
      <c r="H1228">
        <v>2</v>
      </c>
      <c r="I1228">
        <v>780</v>
      </c>
      <c r="J1228">
        <v>789</v>
      </c>
      <c r="K1228" t="s">
        <v>13271</v>
      </c>
      <c r="L1228" t="s">
        <v>857</v>
      </c>
      <c r="N1228" t="s">
        <v>13272</v>
      </c>
      <c r="P1228" t="s">
        <v>13273</v>
      </c>
      <c r="R1228" t="s">
        <v>13274</v>
      </c>
      <c r="S1228" t="s">
        <v>13275</v>
      </c>
      <c r="T1228" t="s">
        <v>13276</v>
      </c>
      <c r="V1228">
        <v>40</v>
      </c>
      <c r="X1228">
        <v>23</v>
      </c>
      <c r="Y1228" t="s">
        <v>42</v>
      </c>
      <c r="Z1228" s="1">
        <v>39302</v>
      </c>
      <c r="AC1228" t="s">
        <v>42</v>
      </c>
      <c r="AD1228" t="s">
        <v>57</v>
      </c>
    </row>
    <row r="1229" spans="1:30" x14ac:dyDescent="0.25">
      <c r="A1229" t="s">
        <v>13277</v>
      </c>
      <c r="B1229" t="s">
        <v>13278</v>
      </c>
      <c r="C1229" t="s">
        <v>13279</v>
      </c>
      <c r="D1229" t="s">
        <v>13280</v>
      </c>
      <c r="E1229" s="1">
        <v>43566</v>
      </c>
      <c r="F1229">
        <v>2019</v>
      </c>
      <c r="G1229">
        <v>28</v>
      </c>
      <c r="H1229">
        <v>6</v>
      </c>
      <c r="I1229">
        <v>2882</v>
      </c>
      <c r="J1229">
        <v>2897</v>
      </c>
      <c r="K1229" t="s">
        <v>13281</v>
      </c>
      <c r="L1229" t="s">
        <v>13282</v>
      </c>
      <c r="N1229" t="s">
        <v>13283</v>
      </c>
      <c r="O1229" t="s">
        <v>13284</v>
      </c>
      <c r="P1229" t="s">
        <v>13285</v>
      </c>
      <c r="Q1229" t="s">
        <v>13286</v>
      </c>
      <c r="R1229" t="s">
        <v>13287</v>
      </c>
      <c r="S1229" t="s">
        <v>13288</v>
      </c>
      <c r="T1229" t="s">
        <v>13289</v>
      </c>
      <c r="V1229">
        <v>40</v>
      </c>
      <c r="X1229">
        <v>45</v>
      </c>
      <c r="Y1229" t="s">
        <v>42</v>
      </c>
      <c r="Z1229" s="1">
        <v>43475</v>
      </c>
      <c r="AC1229" t="s">
        <v>42</v>
      </c>
      <c r="AD1229" t="s">
        <v>57</v>
      </c>
    </row>
    <row r="1230" spans="1:30" x14ac:dyDescent="0.25">
      <c r="A1230" t="s">
        <v>13290</v>
      </c>
      <c r="B1230" t="s">
        <v>13291</v>
      </c>
      <c r="C1230" t="s">
        <v>13292</v>
      </c>
      <c r="D1230" t="s">
        <v>13022</v>
      </c>
      <c r="E1230" s="1">
        <v>44454</v>
      </c>
      <c r="F1230">
        <v>2021</v>
      </c>
      <c r="G1230">
        <v>39</v>
      </c>
      <c r="H1230">
        <v>10</v>
      </c>
      <c r="I1230">
        <v>2992</v>
      </c>
      <c r="J1230">
        <v>3005</v>
      </c>
      <c r="K1230" t="s">
        <v>13293</v>
      </c>
      <c r="L1230" t="s">
        <v>13024</v>
      </c>
      <c r="N1230" t="s">
        <v>13294</v>
      </c>
      <c r="O1230" t="s">
        <v>13295</v>
      </c>
      <c r="P1230" t="s">
        <v>13296</v>
      </c>
      <c r="Q1230" t="s">
        <v>13297</v>
      </c>
      <c r="R1230" t="s">
        <v>13298</v>
      </c>
      <c r="S1230" t="s">
        <v>13299</v>
      </c>
      <c r="T1230" t="s">
        <v>13300</v>
      </c>
      <c r="V1230">
        <v>38</v>
      </c>
      <c r="X1230">
        <v>42</v>
      </c>
      <c r="Y1230" t="s">
        <v>42</v>
      </c>
      <c r="Z1230" s="1">
        <v>44365</v>
      </c>
      <c r="AC1230" t="s">
        <v>42</v>
      </c>
      <c r="AD1230" t="s">
        <v>57</v>
      </c>
    </row>
    <row r="1231" spans="1:30" x14ac:dyDescent="0.25">
      <c r="A1231" t="s">
        <v>13301</v>
      </c>
      <c r="B1231" t="s">
        <v>13302</v>
      </c>
      <c r="C1231" t="s">
        <v>13303</v>
      </c>
      <c r="D1231" t="s">
        <v>12796</v>
      </c>
      <c r="E1231" s="1">
        <v>42040</v>
      </c>
      <c r="F1231">
        <v>2015</v>
      </c>
      <c r="G1231">
        <v>53</v>
      </c>
      <c r="H1231">
        <v>6</v>
      </c>
      <c r="I1231">
        <v>3110</v>
      </c>
      <c r="J1231">
        <v>3123</v>
      </c>
      <c r="K1231" t="s">
        <v>13304</v>
      </c>
      <c r="L1231" t="s">
        <v>12798</v>
      </c>
      <c r="N1231" t="s">
        <v>13305</v>
      </c>
      <c r="P1231" t="s">
        <v>13306</v>
      </c>
      <c r="Q1231" t="s">
        <v>13307</v>
      </c>
      <c r="R1231" t="s">
        <v>13308</v>
      </c>
      <c r="S1231" t="s">
        <v>13017</v>
      </c>
      <c r="T1231" t="s">
        <v>13309</v>
      </c>
      <c r="V1231">
        <v>38</v>
      </c>
      <c r="X1231">
        <v>29</v>
      </c>
      <c r="Y1231" t="s">
        <v>42</v>
      </c>
      <c r="Z1231" s="1">
        <v>41991</v>
      </c>
      <c r="AC1231" t="s">
        <v>42</v>
      </c>
      <c r="AD1231" t="s">
        <v>57</v>
      </c>
    </row>
    <row r="1232" spans="1:30" x14ac:dyDescent="0.25">
      <c r="A1232" t="s">
        <v>13310</v>
      </c>
      <c r="B1232" t="s">
        <v>13311</v>
      </c>
      <c r="C1232" t="s">
        <v>13312</v>
      </c>
      <c r="D1232" t="s">
        <v>12796</v>
      </c>
      <c r="E1232" s="1">
        <v>38586</v>
      </c>
      <c r="F1232">
        <v>2005</v>
      </c>
      <c r="G1232">
        <v>43</v>
      </c>
      <c r="H1232">
        <v>9</v>
      </c>
      <c r="I1232">
        <v>2024</v>
      </c>
      <c r="J1232">
        <v>2035</v>
      </c>
      <c r="K1232" t="s">
        <v>13313</v>
      </c>
      <c r="L1232" t="s">
        <v>12798</v>
      </c>
      <c r="N1232" t="s">
        <v>13314</v>
      </c>
      <c r="P1232" t="s">
        <v>13315</v>
      </c>
      <c r="Q1232" t="s">
        <v>13316</v>
      </c>
      <c r="R1232" t="s">
        <v>13317</v>
      </c>
      <c r="S1232" t="s">
        <v>13318</v>
      </c>
      <c r="T1232" t="s">
        <v>13319</v>
      </c>
      <c r="V1232">
        <v>38</v>
      </c>
      <c r="X1232">
        <v>34</v>
      </c>
      <c r="Y1232" t="s">
        <v>42</v>
      </c>
      <c r="Z1232" s="1">
        <v>38586</v>
      </c>
      <c r="AC1232" t="s">
        <v>42</v>
      </c>
      <c r="AD1232" t="s">
        <v>57</v>
      </c>
    </row>
    <row r="1233" spans="1:30" x14ac:dyDescent="0.25">
      <c r="A1233" t="s">
        <v>13320</v>
      </c>
      <c r="B1233" t="s">
        <v>13321</v>
      </c>
      <c r="C1233" t="s">
        <v>13322</v>
      </c>
      <c r="D1233" t="s">
        <v>47</v>
      </c>
      <c r="E1233" s="1">
        <v>43586</v>
      </c>
      <c r="F1233">
        <v>2019</v>
      </c>
      <c r="G1233">
        <v>20</v>
      </c>
      <c r="H1233">
        <v>5</v>
      </c>
      <c r="I1233">
        <v>1787</v>
      </c>
      <c r="J1233">
        <v>1802</v>
      </c>
      <c r="K1233" t="s">
        <v>13323</v>
      </c>
      <c r="L1233" t="s">
        <v>49</v>
      </c>
      <c r="N1233" t="s">
        <v>13324</v>
      </c>
      <c r="O1233" t="s">
        <v>13325</v>
      </c>
      <c r="P1233" t="s">
        <v>13326</v>
      </c>
      <c r="Q1233" t="s">
        <v>13327</v>
      </c>
      <c r="R1233" t="s">
        <v>13328</v>
      </c>
      <c r="S1233" t="s">
        <v>13329</v>
      </c>
      <c r="T1233" t="s">
        <v>13330</v>
      </c>
      <c r="V1233">
        <v>38</v>
      </c>
      <c r="X1233">
        <v>61</v>
      </c>
      <c r="Y1233" t="s">
        <v>42</v>
      </c>
      <c r="Z1233" s="1">
        <v>43283</v>
      </c>
      <c r="AC1233" t="s">
        <v>42</v>
      </c>
      <c r="AD1233" t="s">
        <v>57</v>
      </c>
    </row>
    <row r="1234" spans="1:30" x14ac:dyDescent="0.25">
      <c r="A1234" t="s">
        <v>13331</v>
      </c>
      <c r="B1234" t="s">
        <v>13332</v>
      </c>
      <c r="C1234" t="s">
        <v>13333</v>
      </c>
      <c r="D1234" t="s">
        <v>1380</v>
      </c>
      <c r="E1234" s="1">
        <v>43349</v>
      </c>
      <c r="F1234">
        <v>2018</v>
      </c>
      <c r="I1234">
        <v>737</v>
      </c>
      <c r="J1234">
        <v>744</v>
      </c>
      <c r="K1234" t="s">
        <v>13334</v>
      </c>
      <c r="M1234" t="s">
        <v>1382</v>
      </c>
      <c r="N1234" t="s">
        <v>13335</v>
      </c>
      <c r="P1234" t="s">
        <v>13336</v>
      </c>
      <c r="Q1234" t="s">
        <v>13337</v>
      </c>
      <c r="R1234" t="s">
        <v>13338</v>
      </c>
      <c r="S1234" t="s">
        <v>13339</v>
      </c>
      <c r="T1234" t="s">
        <v>13340</v>
      </c>
      <c r="V1234">
        <v>37</v>
      </c>
      <c r="X1234">
        <v>44</v>
      </c>
      <c r="Z1234" s="1">
        <v>43349</v>
      </c>
      <c r="AC1234" t="s">
        <v>42</v>
      </c>
      <c r="AD1234" t="s">
        <v>43</v>
      </c>
    </row>
    <row r="1235" spans="1:30" x14ac:dyDescent="0.25">
      <c r="A1235" t="s">
        <v>13341</v>
      </c>
      <c r="B1235" t="s">
        <v>13342</v>
      </c>
      <c r="C1235" t="s">
        <v>13343</v>
      </c>
      <c r="D1235" t="s">
        <v>3295</v>
      </c>
      <c r="E1235" s="1">
        <v>42383</v>
      </c>
      <c r="F1235">
        <v>2015</v>
      </c>
      <c r="G1235">
        <v>30</v>
      </c>
      <c r="H1235">
        <v>12</v>
      </c>
      <c r="I1235">
        <v>4</v>
      </c>
      <c r="J1235">
        <v>18</v>
      </c>
      <c r="K1235" t="s">
        <v>13344</v>
      </c>
      <c r="L1235" t="s">
        <v>3297</v>
      </c>
      <c r="N1235" t="s">
        <v>13345</v>
      </c>
      <c r="P1235" t="s">
        <v>13346</v>
      </c>
      <c r="R1235" t="s">
        <v>13347</v>
      </c>
      <c r="S1235" t="s">
        <v>13348</v>
      </c>
      <c r="T1235" t="s">
        <v>13349</v>
      </c>
      <c r="V1235">
        <v>37</v>
      </c>
      <c r="X1235">
        <v>51</v>
      </c>
      <c r="Y1235" t="s">
        <v>42</v>
      </c>
      <c r="Z1235" s="1">
        <v>42383</v>
      </c>
      <c r="AC1235" t="s">
        <v>42</v>
      </c>
      <c r="AD1235" t="s">
        <v>598</v>
      </c>
    </row>
    <row r="1236" spans="1:30" x14ac:dyDescent="0.25">
      <c r="A1236" t="s">
        <v>13350</v>
      </c>
      <c r="B1236" t="s">
        <v>13351</v>
      </c>
      <c r="C1236" t="s">
        <v>13352</v>
      </c>
      <c r="D1236" t="s">
        <v>13175</v>
      </c>
      <c r="E1236" s="1">
        <v>44203</v>
      </c>
      <c r="F1236">
        <v>2021</v>
      </c>
      <c r="G1236">
        <v>31</v>
      </c>
      <c r="H1236">
        <v>1</v>
      </c>
      <c r="I1236">
        <v>315</v>
      </c>
      <c r="J1236">
        <v>325</v>
      </c>
      <c r="K1236" t="s">
        <v>13353</v>
      </c>
      <c r="L1236" t="s">
        <v>13177</v>
      </c>
      <c r="N1236" t="s">
        <v>13354</v>
      </c>
      <c r="O1236" t="s">
        <v>13355</v>
      </c>
      <c r="P1236" t="s">
        <v>13356</v>
      </c>
      <c r="Q1236" t="s">
        <v>13357</v>
      </c>
      <c r="R1236" t="s">
        <v>13358</v>
      </c>
      <c r="S1236" t="s">
        <v>13359</v>
      </c>
      <c r="T1236" t="s">
        <v>13360</v>
      </c>
      <c r="V1236">
        <v>35</v>
      </c>
      <c r="X1236">
        <v>35</v>
      </c>
      <c r="Y1236" t="s">
        <v>42</v>
      </c>
      <c r="Z1236" s="1">
        <v>43894</v>
      </c>
      <c r="AC1236" t="s">
        <v>42</v>
      </c>
      <c r="AD1236" t="s">
        <v>57</v>
      </c>
    </row>
    <row r="1237" spans="1:30" x14ac:dyDescent="0.25">
      <c r="A1237" t="s">
        <v>13361</v>
      </c>
      <c r="B1237" t="s">
        <v>13362</v>
      </c>
      <c r="C1237" t="s">
        <v>13363</v>
      </c>
      <c r="D1237" t="s">
        <v>47</v>
      </c>
      <c r="E1237" s="1">
        <v>43830</v>
      </c>
      <c r="F1237">
        <v>2020</v>
      </c>
      <c r="G1237">
        <v>21</v>
      </c>
      <c r="H1237">
        <v>1</v>
      </c>
      <c r="I1237">
        <v>362</v>
      </c>
      <c r="J1237">
        <v>373</v>
      </c>
      <c r="K1237" t="s">
        <v>13364</v>
      </c>
      <c r="L1237" t="s">
        <v>49</v>
      </c>
      <c r="N1237" t="s">
        <v>13365</v>
      </c>
      <c r="O1237" t="s">
        <v>13366</v>
      </c>
      <c r="P1237" t="s">
        <v>13367</v>
      </c>
      <c r="Q1237" t="s">
        <v>13368</v>
      </c>
      <c r="R1237" t="s">
        <v>13369</v>
      </c>
      <c r="S1237" t="s">
        <v>13370</v>
      </c>
      <c r="T1237" t="s">
        <v>13371</v>
      </c>
      <c r="V1237">
        <v>35</v>
      </c>
      <c r="X1237">
        <v>85</v>
      </c>
      <c r="Y1237" t="s">
        <v>42</v>
      </c>
      <c r="Z1237" s="1">
        <v>43513</v>
      </c>
      <c r="AC1237" t="s">
        <v>42</v>
      </c>
      <c r="AD1237" t="s">
        <v>57</v>
      </c>
    </row>
    <row r="1238" spans="1:30" x14ac:dyDescent="0.25">
      <c r="A1238" t="s">
        <v>13372</v>
      </c>
      <c r="B1238" t="s">
        <v>13373</v>
      </c>
      <c r="C1238" t="s">
        <v>13374</v>
      </c>
      <c r="D1238" t="s">
        <v>3056</v>
      </c>
      <c r="E1238" s="1">
        <v>44319</v>
      </c>
      <c r="F1238">
        <v>2021</v>
      </c>
      <c r="G1238">
        <v>59</v>
      </c>
      <c r="H1238">
        <v>3</v>
      </c>
      <c r="I1238">
        <v>117</v>
      </c>
      <c r="J1238">
        <v>123</v>
      </c>
      <c r="K1238" t="s">
        <v>13375</v>
      </c>
      <c r="L1238" t="s">
        <v>3058</v>
      </c>
      <c r="N1238" t="s">
        <v>13376</v>
      </c>
      <c r="O1238" t="s">
        <v>13377</v>
      </c>
      <c r="P1238" t="s">
        <v>13378</v>
      </c>
      <c r="R1238" t="s">
        <v>13379</v>
      </c>
      <c r="S1238" t="s">
        <v>13380</v>
      </c>
      <c r="T1238" t="s">
        <v>13381</v>
      </c>
      <c r="V1238">
        <v>35</v>
      </c>
      <c r="X1238">
        <v>15</v>
      </c>
      <c r="Y1238" t="s">
        <v>42</v>
      </c>
      <c r="Z1238" s="1">
        <v>44319</v>
      </c>
      <c r="AC1238" t="s">
        <v>42</v>
      </c>
      <c r="AD1238" t="s">
        <v>598</v>
      </c>
    </row>
    <row r="1239" spans="1:30" x14ac:dyDescent="0.25">
      <c r="A1239" t="s">
        <v>13382</v>
      </c>
      <c r="B1239" t="s">
        <v>13383</v>
      </c>
      <c r="C1239" t="s">
        <v>13384</v>
      </c>
      <c r="D1239" t="s">
        <v>6887</v>
      </c>
      <c r="E1239" s="1">
        <v>43662</v>
      </c>
      <c r="F1239">
        <v>2019</v>
      </c>
      <c r="G1239">
        <v>68</v>
      </c>
      <c r="H1239">
        <v>7</v>
      </c>
      <c r="I1239">
        <v>7204</v>
      </c>
      <c r="J1239">
        <v>7208</v>
      </c>
      <c r="K1239" t="s">
        <v>13385</v>
      </c>
      <c r="L1239" t="s">
        <v>6889</v>
      </c>
      <c r="N1239" t="s">
        <v>13386</v>
      </c>
      <c r="O1239" t="s">
        <v>13387</v>
      </c>
      <c r="P1239" t="s">
        <v>13388</v>
      </c>
      <c r="Q1239" t="s">
        <v>13389</v>
      </c>
      <c r="R1239" t="s">
        <v>13390</v>
      </c>
      <c r="S1239" t="s">
        <v>13391</v>
      </c>
      <c r="T1239" t="s">
        <v>13392</v>
      </c>
      <c r="V1239">
        <v>35</v>
      </c>
      <c r="X1239">
        <v>17</v>
      </c>
      <c r="Y1239" t="s">
        <v>42</v>
      </c>
      <c r="Z1239" s="1">
        <v>43609</v>
      </c>
      <c r="AC1239" t="s">
        <v>42</v>
      </c>
      <c r="AD1239" t="s">
        <v>57</v>
      </c>
    </row>
    <row r="1240" spans="1:30" x14ac:dyDescent="0.25">
      <c r="A1240" t="s">
        <v>13393</v>
      </c>
      <c r="B1240" t="s">
        <v>13394</v>
      </c>
      <c r="C1240" t="s">
        <v>13395</v>
      </c>
      <c r="D1240" t="s">
        <v>13022</v>
      </c>
      <c r="E1240" s="1">
        <v>37627</v>
      </c>
      <c r="F1240">
        <v>1987</v>
      </c>
      <c r="G1240">
        <v>5</v>
      </c>
      <c r="H1240">
        <v>4</v>
      </c>
      <c r="I1240">
        <v>701</v>
      </c>
      <c r="J1240">
        <v>713</v>
      </c>
      <c r="K1240" t="s">
        <v>13396</v>
      </c>
      <c r="L1240" t="s">
        <v>13024</v>
      </c>
      <c r="N1240" t="s">
        <v>13397</v>
      </c>
      <c r="P1240" t="s">
        <v>13398</v>
      </c>
      <c r="R1240" t="s">
        <v>13399</v>
      </c>
      <c r="T1240" t="s">
        <v>13400</v>
      </c>
      <c r="V1240">
        <v>34</v>
      </c>
      <c r="W1240">
        <v>1</v>
      </c>
      <c r="X1240">
        <v>17</v>
      </c>
      <c r="Y1240" t="s">
        <v>42</v>
      </c>
      <c r="Z1240" s="1">
        <v>37627</v>
      </c>
      <c r="AC1240" t="s">
        <v>42</v>
      </c>
      <c r="AD1240" t="s">
        <v>57</v>
      </c>
    </row>
    <row r="1241" spans="1:30" x14ac:dyDescent="0.25">
      <c r="A1241" t="s">
        <v>13401</v>
      </c>
      <c r="B1241" t="s">
        <v>3043</v>
      </c>
      <c r="C1241" t="s">
        <v>3044</v>
      </c>
      <c r="D1241" t="s">
        <v>12840</v>
      </c>
      <c r="E1241" s="1">
        <v>44246</v>
      </c>
      <c r="F1241">
        <v>2021</v>
      </c>
      <c r="G1241">
        <v>14</v>
      </c>
      <c r="I1241">
        <v>2369</v>
      </c>
      <c r="J1241">
        <v>2386</v>
      </c>
      <c r="K1241" t="s">
        <v>13402</v>
      </c>
      <c r="L1241" t="s">
        <v>12842</v>
      </c>
      <c r="N1241" t="s">
        <v>13403</v>
      </c>
      <c r="O1241" t="s">
        <v>13404</v>
      </c>
      <c r="P1241" t="s">
        <v>13405</v>
      </c>
      <c r="Q1241" t="s">
        <v>13406</v>
      </c>
      <c r="R1241" t="s">
        <v>13407</v>
      </c>
      <c r="S1241" t="s">
        <v>13408</v>
      </c>
      <c r="T1241" t="s">
        <v>13409</v>
      </c>
      <c r="V1241">
        <v>34</v>
      </c>
      <c r="X1241">
        <v>54</v>
      </c>
      <c r="Y1241" t="s">
        <v>270</v>
      </c>
      <c r="Z1241" s="1">
        <v>44204</v>
      </c>
      <c r="AC1241" t="s">
        <v>42</v>
      </c>
      <c r="AD1241" t="s">
        <v>57</v>
      </c>
    </row>
    <row r="1242" spans="1:30" x14ac:dyDescent="0.25">
      <c r="A1242" t="s">
        <v>13410</v>
      </c>
      <c r="B1242" t="s">
        <v>13411</v>
      </c>
      <c r="C1242" t="s">
        <v>13412</v>
      </c>
      <c r="D1242" t="s">
        <v>7776</v>
      </c>
      <c r="E1242" s="1">
        <v>42530</v>
      </c>
      <c r="F1242">
        <v>2016</v>
      </c>
      <c r="I1242">
        <v>1</v>
      </c>
      <c r="J1242">
        <v>7</v>
      </c>
      <c r="K1242" t="s">
        <v>13413</v>
      </c>
      <c r="M1242" t="s">
        <v>7778</v>
      </c>
      <c r="N1242" t="s">
        <v>13414</v>
      </c>
      <c r="P1242" t="s">
        <v>13415</v>
      </c>
      <c r="R1242" t="s">
        <v>13416</v>
      </c>
      <c r="S1242" t="s">
        <v>13417</v>
      </c>
      <c r="T1242" t="s">
        <v>13418</v>
      </c>
      <c r="V1242">
        <v>33</v>
      </c>
      <c r="X1242">
        <v>14</v>
      </c>
      <c r="Y1242" t="s">
        <v>42</v>
      </c>
      <c r="Z1242" s="1">
        <v>42530</v>
      </c>
      <c r="AC1242" t="s">
        <v>42</v>
      </c>
      <c r="AD1242" t="s">
        <v>43</v>
      </c>
    </row>
    <row r="1243" spans="1:30" x14ac:dyDescent="0.25">
      <c r="A1243" t="s">
        <v>13419</v>
      </c>
      <c r="B1243" t="s">
        <v>13420</v>
      </c>
      <c r="C1243" t="s">
        <v>13421</v>
      </c>
      <c r="D1243" t="s">
        <v>190</v>
      </c>
      <c r="E1243" s="1">
        <v>43637</v>
      </c>
      <c r="F1243">
        <v>2019</v>
      </c>
      <c r="G1243">
        <v>7</v>
      </c>
      <c r="I1243">
        <v>76404</v>
      </c>
      <c r="J1243">
        <v>76415</v>
      </c>
      <c r="K1243" t="s">
        <v>13422</v>
      </c>
      <c r="L1243" t="s">
        <v>192</v>
      </c>
      <c r="N1243" t="s">
        <v>13423</v>
      </c>
      <c r="O1243" t="s">
        <v>13424</v>
      </c>
      <c r="P1243" t="s">
        <v>13425</v>
      </c>
      <c r="Q1243" t="s">
        <v>13426</v>
      </c>
      <c r="R1243" t="s">
        <v>13427</v>
      </c>
      <c r="S1243" t="s">
        <v>13428</v>
      </c>
      <c r="T1243" t="s">
        <v>13429</v>
      </c>
      <c r="V1243">
        <v>32</v>
      </c>
      <c r="X1243">
        <v>28</v>
      </c>
      <c r="Y1243" t="s">
        <v>56</v>
      </c>
      <c r="Z1243" s="1">
        <v>43612</v>
      </c>
      <c r="AC1243" t="s">
        <v>42</v>
      </c>
      <c r="AD1243" t="s">
        <v>57</v>
      </c>
    </row>
    <row r="1244" spans="1:30" x14ac:dyDescent="0.25">
      <c r="A1244" t="s">
        <v>13430</v>
      </c>
      <c r="B1244" t="s">
        <v>13431</v>
      </c>
      <c r="C1244" t="s">
        <v>13432</v>
      </c>
      <c r="D1244" t="s">
        <v>13433</v>
      </c>
      <c r="E1244" s="1">
        <v>43780</v>
      </c>
      <c r="F1244">
        <v>2019</v>
      </c>
      <c r="G1244">
        <v>55</v>
      </c>
      <c r="H1244">
        <v>6</v>
      </c>
      <c r="I1244">
        <v>5543</v>
      </c>
      <c r="J1244">
        <v>5553</v>
      </c>
      <c r="K1244" t="s">
        <v>13434</v>
      </c>
      <c r="L1244" t="s">
        <v>13435</v>
      </c>
      <c r="N1244" t="s">
        <v>13436</v>
      </c>
      <c r="O1244" t="s">
        <v>13437</v>
      </c>
      <c r="P1244" t="s">
        <v>13438</v>
      </c>
      <c r="Q1244" t="s">
        <v>13439</v>
      </c>
      <c r="R1244" t="s">
        <v>13440</v>
      </c>
      <c r="S1244" t="s">
        <v>13441</v>
      </c>
      <c r="T1244" t="s">
        <v>13442</v>
      </c>
      <c r="V1244">
        <v>32</v>
      </c>
      <c r="X1244">
        <v>35</v>
      </c>
      <c r="Y1244" t="s">
        <v>42</v>
      </c>
      <c r="Z1244" s="1">
        <v>43685</v>
      </c>
      <c r="AC1244" t="s">
        <v>42</v>
      </c>
      <c r="AD1244" t="s">
        <v>57</v>
      </c>
    </row>
    <row r="1245" spans="1:30" x14ac:dyDescent="0.25">
      <c r="A1245" t="s">
        <v>13443</v>
      </c>
      <c r="B1245" t="s">
        <v>13444</v>
      </c>
      <c r="C1245" t="s">
        <v>13445</v>
      </c>
      <c r="D1245" t="s">
        <v>13446</v>
      </c>
      <c r="E1245" s="1">
        <v>43413</v>
      </c>
      <c r="F1245">
        <v>2018</v>
      </c>
      <c r="G1245">
        <v>66</v>
      </c>
      <c r="H1245">
        <v>24</v>
      </c>
      <c r="I1245">
        <v>6474</v>
      </c>
      <c r="J1245">
        <v>6487</v>
      </c>
      <c r="K1245" t="s">
        <v>13447</v>
      </c>
      <c r="L1245" t="s">
        <v>13448</v>
      </c>
      <c r="N1245" t="s">
        <v>13449</v>
      </c>
      <c r="O1245" t="s">
        <v>13450</v>
      </c>
      <c r="P1245" t="s">
        <v>13451</v>
      </c>
      <c r="Q1245" t="s">
        <v>13452</v>
      </c>
      <c r="R1245" t="s">
        <v>13453</v>
      </c>
      <c r="S1245" t="s">
        <v>13454</v>
      </c>
      <c r="T1245" t="s">
        <v>13455</v>
      </c>
      <c r="V1245">
        <v>31</v>
      </c>
      <c r="X1245">
        <v>32</v>
      </c>
      <c r="Y1245" t="s">
        <v>42</v>
      </c>
      <c r="Z1245" s="1">
        <v>43387</v>
      </c>
      <c r="AC1245" t="s">
        <v>42</v>
      </c>
      <c r="AD1245" t="s">
        <v>57</v>
      </c>
    </row>
    <row r="1246" spans="1:30" x14ac:dyDescent="0.25">
      <c r="A1246" t="s">
        <v>13456</v>
      </c>
      <c r="B1246" t="s">
        <v>13457</v>
      </c>
      <c r="C1246" t="s">
        <v>13458</v>
      </c>
      <c r="D1246" t="s">
        <v>6887</v>
      </c>
      <c r="E1246" s="1">
        <v>44683</v>
      </c>
      <c r="F1246">
        <v>2022</v>
      </c>
      <c r="G1246">
        <v>71</v>
      </c>
      <c r="H1246">
        <v>4</v>
      </c>
      <c r="I1246">
        <v>4225</v>
      </c>
      <c r="J1246">
        <v>4236</v>
      </c>
      <c r="K1246" t="s">
        <v>13459</v>
      </c>
      <c r="L1246" t="s">
        <v>6889</v>
      </c>
      <c r="N1246" t="s">
        <v>13460</v>
      </c>
      <c r="O1246" t="s">
        <v>13461</v>
      </c>
      <c r="P1246" t="s">
        <v>13462</v>
      </c>
      <c r="Q1246" t="s">
        <v>13463</v>
      </c>
      <c r="R1246" t="s">
        <v>13464</v>
      </c>
      <c r="S1246" t="s">
        <v>13465</v>
      </c>
      <c r="T1246" t="s">
        <v>13466</v>
      </c>
      <c r="V1246">
        <v>31</v>
      </c>
      <c r="X1246">
        <v>40</v>
      </c>
      <c r="Y1246" t="s">
        <v>42</v>
      </c>
      <c r="Z1246" s="1">
        <v>44572</v>
      </c>
      <c r="AC1246" t="s">
        <v>42</v>
      </c>
      <c r="AD1246" t="s">
        <v>57</v>
      </c>
    </row>
    <row r="1247" spans="1:30" x14ac:dyDescent="0.25">
      <c r="A1247" t="s">
        <v>13467</v>
      </c>
      <c r="B1247" t="s">
        <v>13468</v>
      </c>
      <c r="C1247" t="s">
        <v>13469</v>
      </c>
      <c r="D1247" t="s">
        <v>12796</v>
      </c>
      <c r="E1247" s="1">
        <v>42011</v>
      </c>
      <c r="F1247">
        <v>2015</v>
      </c>
      <c r="G1247">
        <v>53</v>
      </c>
      <c r="H1247">
        <v>5</v>
      </c>
      <c r="I1247">
        <v>2496</v>
      </c>
      <c r="J1247">
        <v>2509</v>
      </c>
      <c r="K1247" t="s">
        <v>13470</v>
      </c>
      <c r="L1247" t="s">
        <v>12798</v>
      </c>
      <c r="N1247" t="s">
        <v>13471</v>
      </c>
      <c r="O1247" t="s">
        <v>13472</v>
      </c>
      <c r="P1247" t="s">
        <v>13473</v>
      </c>
      <c r="Q1247" t="s">
        <v>13474</v>
      </c>
      <c r="R1247" t="s">
        <v>13475</v>
      </c>
      <c r="S1247" t="s">
        <v>13476</v>
      </c>
      <c r="T1247" t="s">
        <v>13477</v>
      </c>
      <c r="V1247">
        <v>30</v>
      </c>
      <c r="X1247">
        <v>36</v>
      </c>
      <c r="Y1247" t="s">
        <v>42</v>
      </c>
      <c r="Z1247" s="1">
        <v>41932</v>
      </c>
      <c r="AC1247" t="s">
        <v>42</v>
      </c>
      <c r="AD1247" t="s">
        <v>57</v>
      </c>
    </row>
    <row r="1248" spans="1:30" x14ac:dyDescent="0.25">
      <c r="A1248" t="s">
        <v>13478</v>
      </c>
      <c r="B1248" t="s">
        <v>13479</v>
      </c>
      <c r="C1248" t="s">
        <v>13480</v>
      </c>
      <c r="D1248" t="s">
        <v>47</v>
      </c>
      <c r="E1248" s="1">
        <v>41669</v>
      </c>
      <c r="F1248">
        <v>2014</v>
      </c>
      <c r="G1248">
        <v>15</v>
      </c>
      <c r="H1248">
        <v>1</v>
      </c>
      <c r="I1248">
        <v>365</v>
      </c>
      <c r="J1248">
        <v>375</v>
      </c>
      <c r="K1248" t="s">
        <v>13481</v>
      </c>
      <c r="L1248" t="s">
        <v>49</v>
      </c>
      <c r="N1248" t="s">
        <v>13482</v>
      </c>
      <c r="P1248" t="s">
        <v>13483</v>
      </c>
      <c r="Q1248" t="s">
        <v>13484</v>
      </c>
      <c r="R1248" t="s">
        <v>13485</v>
      </c>
      <c r="S1248" t="s">
        <v>13486</v>
      </c>
      <c r="T1248" t="s">
        <v>13487</v>
      </c>
      <c r="V1248">
        <v>30</v>
      </c>
      <c r="X1248">
        <v>23</v>
      </c>
      <c r="Y1248" t="s">
        <v>42</v>
      </c>
      <c r="Z1248" s="1">
        <v>41537</v>
      </c>
      <c r="AC1248" t="s">
        <v>42</v>
      </c>
      <c r="AD1248" t="s">
        <v>57</v>
      </c>
    </row>
    <row r="1249" spans="1:30" x14ac:dyDescent="0.25">
      <c r="A1249" t="s">
        <v>13488</v>
      </c>
      <c r="B1249" t="s">
        <v>13489</v>
      </c>
      <c r="C1249" t="s">
        <v>13490</v>
      </c>
      <c r="D1249" t="s">
        <v>855</v>
      </c>
      <c r="E1249" s="1">
        <v>40822</v>
      </c>
      <c r="F1249">
        <v>2011</v>
      </c>
      <c r="G1249">
        <v>47</v>
      </c>
      <c r="H1249">
        <v>4</v>
      </c>
      <c r="I1249">
        <v>2558</v>
      </c>
      <c r="J1249">
        <v>2573</v>
      </c>
      <c r="K1249" t="s">
        <v>13491</v>
      </c>
      <c r="L1249" t="s">
        <v>857</v>
      </c>
      <c r="N1249" t="s">
        <v>13492</v>
      </c>
      <c r="P1249" t="s">
        <v>13493</v>
      </c>
      <c r="R1249" t="s">
        <v>13494</v>
      </c>
      <c r="S1249" t="s">
        <v>13495</v>
      </c>
      <c r="T1249" t="s">
        <v>13496</v>
      </c>
      <c r="V1249">
        <v>29</v>
      </c>
      <c r="X1249">
        <v>39</v>
      </c>
      <c r="Y1249" t="s">
        <v>42</v>
      </c>
      <c r="Z1249" s="1">
        <v>40822</v>
      </c>
      <c r="AC1249" t="s">
        <v>42</v>
      </c>
      <c r="AD1249" t="s">
        <v>57</v>
      </c>
    </row>
    <row r="1250" spans="1:30" x14ac:dyDescent="0.25">
      <c r="A1250" t="s">
        <v>13497</v>
      </c>
      <c r="B1250" t="s">
        <v>13498</v>
      </c>
      <c r="C1250" t="s">
        <v>13499</v>
      </c>
      <c r="D1250" t="s">
        <v>190</v>
      </c>
      <c r="E1250" s="1">
        <v>43052</v>
      </c>
      <c r="F1250">
        <v>2017</v>
      </c>
      <c r="G1250">
        <v>5</v>
      </c>
      <c r="I1250">
        <v>23881</v>
      </c>
      <c r="J1250">
        <v>23890</v>
      </c>
      <c r="K1250" t="s">
        <v>13500</v>
      </c>
      <c r="L1250" t="s">
        <v>192</v>
      </c>
      <c r="N1250" t="s">
        <v>13501</v>
      </c>
      <c r="O1250" t="s">
        <v>13502</v>
      </c>
      <c r="P1250" t="s">
        <v>13503</v>
      </c>
      <c r="Q1250" t="s">
        <v>13504</v>
      </c>
      <c r="R1250" t="s">
        <v>13505</v>
      </c>
      <c r="S1250" t="s">
        <v>13506</v>
      </c>
      <c r="T1250" t="s">
        <v>13507</v>
      </c>
      <c r="V1250">
        <v>29</v>
      </c>
      <c r="X1250">
        <v>32</v>
      </c>
      <c r="Y1250" t="s">
        <v>56</v>
      </c>
      <c r="Z1250" s="1">
        <v>43025</v>
      </c>
      <c r="AC1250" t="s">
        <v>42</v>
      </c>
      <c r="AD1250" t="s">
        <v>57</v>
      </c>
    </row>
    <row r="1251" spans="1:30" x14ac:dyDescent="0.25">
      <c r="A1251" t="s">
        <v>13508</v>
      </c>
      <c r="B1251" t="s">
        <v>13509</v>
      </c>
      <c r="C1251" t="s">
        <v>13510</v>
      </c>
      <c r="D1251" t="s">
        <v>13511</v>
      </c>
      <c r="E1251" s="1">
        <v>44607</v>
      </c>
      <c r="F1251">
        <v>2022</v>
      </c>
      <c r="I1251">
        <v>3686</v>
      </c>
      <c r="J1251">
        <v>3696</v>
      </c>
      <c r="K1251" t="s">
        <v>13512</v>
      </c>
      <c r="L1251" t="s">
        <v>13513</v>
      </c>
      <c r="M1251" t="s">
        <v>13514</v>
      </c>
      <c r="N1251" t="s">
        <v>13515</v>
      </c>
      <c r="P1251" t="s">
        <v>13516</v>
      </c>
      <c r="Q1251" t="s">
        <v>13517</v>
      </c>
      <c r="R1251" t="s">
        <v>13518</v>
      </c>
      <c r="S1251" t="s">
        <v>13519</v>
      </c>
      <c r="T1251" t="s">
        <v>13520</v>
      </c>
      <c r="V1251">
        <v>29</v>
      </c>
      <c r="X1251">
        <v>61</v>
      </c>
      <c r="Y1251" t="s">
        <v>42</v>
      </c>
      <c r="Z1251" s="1">
        <v>44607</v>
      </c>
      <c r="AC1251" t="s">
        <v>42</v>
      </c>
      <c r="AD1251" t="s">
        <v>43</v>
      </c>
    </row>
    <row r="1252" spans="1:30" x14ac:dyDescent="0.25">
      <c r="A1252" t="s">
        <v>13521</v>
      </c>
      <c r="B1252" t="s">
        <v>13522</v>
      </c>
      <c r="C1252" t="s">
        <v>13523</v>
      </c>
      <c r="D1252" t="s">
        <v>190</v>
      </c>
      <c r="E1252" s="1">
        <v>43574</v>
      </c>
      <c r="F1252">
        <v>2019</v>
      </c>
      <c r="G1252">
        <v>7</v>
      </c>
      <c r="I1252">
        <v>48236</v>
      </c>
      <c r="J1252">
        <v>48255</v>
      </c>
      <c r="K1252" t="s">
        <v>13524</v>
      </c>
      <c r="L1252" t="s">
        <v>192</v>
      </c>
      <c r="N1252" t="s">
        <v>13525</v>
      </c>
      <c r="P1252" t="s">
        <v>13526</v>
      </c>
      <c r="Q1252" t="s">
        <v>13527</v>
      </c>
      <c r="R1252" t="s">
        <v>13528</v>
      </c>
      <c r="S1252" t="s">
        <v>13529</v>
      </c>
      <c r="T1252" t="s">
        <v>13530</v>
      </c>
      <c r="V1252">
        <v>29</v>
      </c>
      <c r="W1252">
        <v>1</v>
      </c>
      <c r="X1252">
        <v>60</v>
      </c>
      <c r="Y1252" t="s">
        <v>56</v>
      </c>
      <c r="Z1252" s="1">
        <v>43564</v>
      </c>
      <c r="AC1252" t="s">
        <v>42</v>
      </c>
      <c r="AD1252" t="s">
        <v>57</v>
      </c>
    </row>
    <row r="1253" spans="1:30" x14ac:dyDescent="0.25">
      <c r="A1253" t="s">
        <v>13531</v>
      </c>
      <c r="B1253" t="s">
        <v>13532</v>
      </c>
      <c r="C1253" t="s">
        <v>13533</v>
      </c>
      <c r="D1253" t="s">
        <v>9582</v>
      </c>
      <c r="E1253" s="1">
        <v>37475</v>
      </c>
      <c r="F1253">
        <v>2001</v>
      </c>
      <c r="G1253">
        <v>43</v>
      </c>
      <c r="H1253">
        <v>1</v>
      </c>
      <c r="I1253">
        <v>36</v>
      </c>
      <c r="J1253">
        <v>51</v>
      </c>
      <c r="K1253" t="s">
        <v>13534</v>
      </c>
      <c r="L1253" t="s">
        <v>9584</v>
      </c>
      <c r="N1253" t="s">
        <v>13535</v>
      </c>
      <c r="P1253" t="s">
        <v>13536</v>
      </c>
      <c r="R1253" t="s">
        <v>13537</v>
      </c>
      <c r="S1253" t="s">
        <v>13538</v>
      </c>
      <c r="T1253" t="s">
        <v>13539</v>
      </c>
      <c r="V1253">
        <v>28</v>
      </c>
      <c r="X1253">
        <v>17</v>
      </c>
      <c r="Y1253" t="s">
        <v>42</v>
      </c>
      <c r="Z1253" s="1">
        <v>37475</v>
      </c>
      <c r="AC1253" t="s">
        <v>42</v>
      </c>
      <c r="AD1253" t="s">
        <v>598</v>
      </c>
    </row>
    <row r="1254" spans="1:30" x14ac:dyDescent="0.25">
      <c r="A1254" t="s">
        <v>13540</v>
      </c>
      <c r="B1254" t="s">
        <v>13541</v>
      </c>
      <c r="C1254" t="s">
        <v>13542</v>
      </c>
      <c r="D1254" t="s">
        <v>13543</v>
      </c>
      <c r="E1254" s="1">
        <v>43279</v>
      </c>
      <c r="F1254">
        <v>2018</v>
      </c>
      <c r="I1254">
        <v>1</v>
      </c>
      <c r="J1254">
        <v>9</v>
      </c>
      <c r="K1254" t="s">
        <v>13544</v>
      </c>
      <c r="M1254" t="s">
        <v>13545</v>
      </c>
      <c r="N1254" t="s">
        <v>13546</v>
      </c>
      <c r="P1254" t="s">
        <v>13547</v>
      </c>
      <c r="R1254" t="s">
        <v>13548</v>
      </c>
      <c r="S1254" t="s">
        <v>13549</v>
      </c>
      <c r="T1254" t="s">
        <v>13550</v>
      </c>
      <c r="V1254">
        <v>28</v>
      </c>
      <c r="X1254">
        <v>24</v>
      </c>
      <c r="Y1254" t="s">
        <v>42</v>
      </c>
      <c r="Z1254" s="1">
        <v>43279</v>
      </c>
      <c r="AC1254" t="s">
        <v>42</v>
      </c>
      <c r="AD1254" t="s">
        <v>43</v>
      </c>
    </row>
    <row r="1255" spans="1:30" x14ac:dyDescent="0.25">
      <c r="A1255" t="s">
        <v>13551</v>
      </c>
      <c r="B1255" t="s">
        <v>13552</v>
      </c>
      <c r="C1255" t="s">
        <v>13553</v>
      </c>
      <c r="D1255" t="s">
        <v>47</v>
      </c>
      <c r="E1255" s="1">
        <v>44965</v>
      </c>
      <c r="F1255">
        <v>2023</v>
      </c>
      <c r="G1255">
        <v>24</v>
      </c>
      <c r="H1255">
        <v>2</v>
      </c>
      <c r="I1255">
        <v>2472</v>
      </c>
      <c r="J1255">
        <v>2481</v>
      </c>
      <c r="K1255" t="s">
        <v>13554</v>
      </c>
      <c r="L1255" t="s">
        <v>49</v>
      </c>
      <c r="N1255" t="s">
        <v>13555</v>
      </c>
      <c r="O1255" t="s">
        <v>13556</v>
      </c>
      <c r="P1255" t="s">
        <v>13557</v>
      </c>
      <c r="Q1255" t="s">
        <v>13558</v>
      </c>
      <c r="R1255" t="s">
        <v>13559</v>
      </c>
      <c r="S1255" t="s">
        <v>13560</v>
      </c>
      <c r="T1255" t="s">
        <v>13561</v>
      </c>
      <c r="V1255">
        <v>28</v>
      </c>
      <c r="X1255">
        <v>39</v>
      </c>
      <c r="Y1255" t="s">
        <v>42</v>
      </c>
      <c r="Z1255" s="1">
        <v>44516</v>
      </c>
      <c r="AC1255" t="s">
        <v>42</v>
      </c>
      <c r="AD1255" t="s">
        <v>57</v>
      </c>
    </row>
    <row r="1256" spans="1:30" x14ac:dyDescent="0.25">
      <c r="A1256" t="s">
        <v>13562</v>
      </c>
      <c r="B1256" t="s">
        <v>13563</v>
      </c>
      <c r="C1256" t="s">
        <v>13564</v>
      </c>
      <c r="D1256" t="s">
        <v>13565</v>
      </c>
      <c r="E1256" s="1">
        <v>37474</v>
      </c>
      <c r="F1256">
        <v>1998</v>
      </c>
      <c r="G1256">
        <v>2</v>
      </c>
      <c r="H1256">
        <v>4</v>
      </c>
      <c r="I1256">
        <v>254</v>
      </c>
      <c r="J1256">
        <v>260</v>
      </c>
      <c r="K1256" t="s">
        <v>13566</v>
      </c>
      <c r="L1256" t="s">
        <v>13567</v>
      </c>
      <c r="N1256" t="s">
        <v>13568</v>
      </c>
      <c r="P1256" t="s">
        <v>13569</v>
      </c>
      <c r="R1256" t="s">
        <v>13570</v>
      </c>
      <c r="S1256" t="s">
        <v>13571</v>
      </c>
      <c r="T1256" t="s">
        <v>13572</v>
      </c>
      <c r="U1256" t="s">
        <v>13573</v>
      </c>
      <c r="V1256">
        <v>28</v>
      </c>
      <c r="W1256">
        <v>1</v>
      </c>
      <c r="X1256">
        <v>9</v>
      </c>
      <c r="Y1256" t="s">
        <v>42</v>
      </c>
      <c r="Z1256" s="1">
        <v>37474</v>
      </c>
      <c r="AC1256" t="s">
        <v>42</v>
      </c>
      <c r="AD1256" t="s">
        <v>57</v>
      </c>
    </row>
    <row r="1257" spans="1:30" x14ac:dyDescent="0.25">
      <c r="A1257" t="s">
        <v>13574</v>
      </c>
      <c r="B1257" t="s">
        <v>13575</v>
      </c>
      <c r="C1257" t="s">
        <v>13576</v>
      </c>
      <c r="D1257" t="s">
        <v>855</v>
      </c>
      <c r="E1257" s="1">
        <v>43076</v>
      </c>
      <c r="F1257">
        <v>2017</v>
      </c>
      <c r="G1257">
        <v>53</v>
      </c>
      <c r="H1257">
        <v>6</v>
      </c>
      <c r="I1257">
        <v>2987</v>
      </c>
      <c r="J1257">
        <v>2997</v>
      </c>
      <c r="K1257" t="s">
        <v>13577</v>
      </c>
      <c r="L1257" t="s">
        <v>857</v>
      </c>
      <c r="N1257" t="s">
        <v>13578</v>
      </c>
      <c r="P1257" t="s">
        <v>13579</v>
      </c>
      <c r="Q1257" t="s">
        <v>13580</v>
      </c>
      <c r="R1257" t="s">
        <v>13581</v>
      </c>
      <c r="S1257" t="s">
        <v>13582</v>
      </c>
      <c r="T1257" t="s">
        <v>13583</v>
      </c>
      <c r="V1257">
        <v>28</v>
      </c>
      <c r="X1257">
        <v>25</v>
      </c>
      <c r="Y1257" t="s">
        <v>270</v>
      </c>
      <c r="Z1257" s="1">
        <v>42949</v>
      </c>
      <c r="AC1257" t="s">
        <v>42</v>
      </c>
      <c r="AD1257" t="s">
        <v>57</v>
      </c>
    </row>
    <row r="1258" spans="1:30" x14ac:dyDescent="0.25">
      <c r="A1258" t="s">
        <v>13584</v>
      </c>
      <c r="B1258" t="s">
        <v>13585</v>
      </c>
      <c r="C1258" t="s">
        <v>13586</v>
      </c>
      <c r="D1258" t="s">
        <v>13587</v>
      </c>
      <c r="E1258" s="1">
        <v>39553</v>
      </c>
      <c r="F1258">
        <v>2008</v>
      </c>
      <c r="I1258">
        <v>2170</v>
      </c>
      <c r="J1258">
        <v>2175</v>
      </c>
      <c r="K1258" t="s">
        <v>13588</v>
      </c>
      <c r="L1258" t="s">
        <v>7300</v>
      </c>
      <c r="M1258" t="s">
        <v>13589</v>
      </c>
      <c r="N1258" t="s">
        <v>13590</v>
      </c>
      <c r="P1258" t="s">
        <v>13591</v>
      </c>
      <c r="R1258" t="s">
        <v>13592</v>
      </c>
      <c r="S1258" t="s">
        <v>13593</v>
      </c>
      <c r="T1258" t="s">
        <v>13594</v>
      </c>
      <c r="V1258">
        <v>28</v>
      </c>
      <c r="X1258">
        <v>13</v>
      </c>
      <c r="Y1258" t="s">
        <v>42</v>
      </c>
      <c r="Z1258" s="1">
        <v>39553</v>
      </c>
      <c r="AC1258" t="s">
        <v>42</v>
      </c>
      <c r="AD1258" t="s">
        <v>43</v>
      </c>
    </row>
    <row r="1259" spans="1:30" x14ac:dyDescent="0.25">
      <c r="A1259" t="s">
        <v>13595</v>
      </c>
      <c r="B1259" t="s">
        <v>13596</v>
      </c>
      <c r="C1259" t="s">
        <v>13597</v>
      </c>
      <c r="D1259" t="s">
        <v>13598</v>
      </c>
      <c r="E1259" s="1">
        <v>44470</v>
      </c>
      <c r="F1259">
        <v>2021</v>
      </c>
      <c r="G1259">
        <v>21</v>
      </c>
      <c r="H1259">
        <v>19</v>
      </c>
      <c r="I1259">
        <v>21903</v>
      </c>
      <c r="J1259">
        <v>21912</v>
      </c>
      <c r="K1259" t="s">
        <v>13599</v>
      </c>
      <c r="L1259" t="s">
        <v>13600</v>
      </c>
      <c r="N1259" t="s">
        <v>13601</v>
      </c>
      <c r="O1259" t="s">
        <v>13602</v>
      </c>
      <c r="P1259" t="s">
        <v>13603</v>
      </c>
      <c r="Q1259" t="s">
        <v>13604</v>
      </c>
      <c r="R1259" t="s">
        <v>13605</v>
      </c>
      <c r="S1259" t="s">
        <v>13606</v>
      </c>
      <c r="T1259" t="s">
        <v>13607</v>
      </c>
      <c r="V1259">
        <v>27</v>
      </c>
      <c r="X1259">
        <v>31</v>
      </c>
      <c r="Y1259" t="s">
        <v>42</v>
      </c>
      <c r="Z1259" s="1">
        <v>44424</v>
      </c>
      <c r="AC1259" t="s">
        <v>42</v>
      </c>
      <c r="AD1259" t="s">
        <v>57</v>
      </c>
    </row>
    <row r="1260" spans="1:30" x14ac:dyDescent="0.25">
      <c r="A1260" t="s">
        <v>13608</v>
      </c>
      <c r="B1260" t="s">
        <v>13609</v>
      </c>
      <c r="C1260" t="s">
        <v>13610</v>
      </c>
      <c r="D1260" t="s">
        <v>190</v>
      </c>
      <c r="E1260" s="1">
        <v>44209</v>
      </c>
      <c r="F1260">
        <v>2021</v>
      </c>
      <c r="G1260">
        <v>9</v>
      </c>
      <c r="I1260">
        <v>7823</v>
      </c>
      <c r="J1260">
        <v>7835</v>
      </c>
      <c r="K1260" t="s">
        <v>13611</v>
      </c>
      <c r="L1260" t="s">
        <v>192</v>
      </c>
      <c r="N1260" t="s">
        <v>13612</v>
      </c>
      <c r="O1260" t="s">
        <v>13613</v>
      </c>
      <c r="P1260" t="s">
        <v>13614</v>
      </c>
      <c r="Q1260" t="s">
        <v>13615</v>
      </c>
      <c r="R1260" t="s">
        <v>13616</v>
      </c>
      <c r="S1260" t="s">
        <v>13617</v>
      </c>
      <c r="T1260" t="s">
        <v>13618</v>
      </c>
      <c r="V1260">
        <v>27</v>
      </c>
      <c r="X1260">
        <v>34</v>
      </c>
      <c r="Y1260" t="s">
        <v>270</v>
      </c>
      <c r="Z1260" s="1">
        <v>44201</v>
      </c>
      <c r="AC1260" t="s">
        <v>42</v>
      </c>
      <c r="AD1260" t="s">
        <v>57</v>
      </c>
    </row>
    <row r="1261" spans="1:30" x14ac:dyDescent="0.25">
      <c r="A1261" t="s">
        <v>13619</v>
      </c>
      <c r="B1261" t="s">
        <v>13620</v>
      </c>
      <c r="C1261" t="s">
        <v>13621</v>
      </c>
      <c r="D1261" t="s">
        <v>13622</v>
      </c>
      <c r="E1261" s="1">
        <v>43930</v>
      </c>
      <c r="F1261">
        <v>2019</v>
      </c>
      <c r="I1261">
        <v>916</v>
      </c>
      <c r="J1261">
        <v>925</v>
      </c>
      <c r="K1261" t="s">
        <v>13623</v>
      </c>
      <c r="L1261" t="s">
        <v>1240</v>
      </c>
      <c r="M1261" t="s">
        <v>13624</v>
      </c>
      <c r="N1261" t="s">
        <v>13625</v>
      </c>
      <c r="P1261" t="s">
        <v>13626</v>
      </c>
      <c r="R1261" t="s">
        <v>13627</v>
      </c>
      <c r="S1261" t="s">
        <v>13628</v>
      </c>
      <c r="T1261" t="s">
        <v>13629</v>
      </c>
      <c r="V1261">
        <v>27</v>
      </c>
      <c r="X1261">
        <v>59</v>
      </c>
      <c r="Y1261" t="s">
        <v>42</v>
      </c>
      <c r="Z1261" s="1">
        <v>43930</v>
      </c>
      <c r="AC1261" t="s">
        <v>42</v>
      </c>
      <c r="AD1261" t="s">
        <v>43</v>
      </c>
    </row>
    <row r="1262" spans="1:30" x14ac:dyDescent="0.25">
      <c r="A1262" t="s">
        <v>13630</v>
      </c>
      <c r="B1262" t="s">
        <v>13631</v>
      </c>
      <c r="C1262" t="s">
        <v>13632</v>
      </c>
      <c r="D1262" t="s">
        <v>12840</v>
      </c>
      <c r="E1262" s="1">
        <v>42423</v>
      </c>
      <c r="F1262">
        <v>2016</v>
      </c>
      <c r="G1262">
        <v>9</v>
      </c>
      <c r="H1262">
        <v>3</v>
      </c>
      <c r="I1262">
        <v>971</v>
      </c>
      <c r="J1262">
        <v>979</v>
      </c>
      <c r="K1262" t="s">
        <v>13633</v>
      </c>
      <c r="L1262" t="s">
        <v>12842</v>
      </c>
      <c r="N1262" t="s">
        <v>13634</v>
      </c>
      <c r="P1262" t="s">
        <v>13635</v>
      </c>
      <c r="Q1262" t="s">
        <v>13636</v>
      </c>
      <c r="R1262" t="s">
        <v>13637</v>
      </c>
      <c r="S1262" t="s">
        <v>13638</v>
      </c>
      <c r="T1262" t="s">
        <v>13639</v>
      </c>
      <c r="V1262">
        <v>27</v>
      </c>
      <c r="X1262">
        <v>24</v>
      </c>
      <c r="Y1262" t="s">
        <v>42</v>
      </c>
      <c r="Z1262" s="1">
        <v>42131</v>
      </c>
      <c r="AC1262" t="s">
        <v>42</v>
      </c>
      <c r="AD1262" t="s">
        <v>57</v>
      </c>
    </row>
    <row r="1263" spans="1:30" x14ac:dyDescent="0.25">
      <c r="A1263" t="s">
        <v>13640</v>
      </c>
      <c r="B1263" t="s">
        <v>13641</v>
      </c>
      <c r="C1263" t="s">
        <v>13642</v>
      </c>
      <c r="D1263" t="s">
        <v>190</v>
      </c>
      <c r="E1263" s="1">
        <v>44357</v>
      </c>
      <c r="F1263">
        <v>2021</v>
      </c>
      <c r="G1263">
        <v>9</v>
      </c>
      <c r="I1263">
        <v>81798</v>
      </c>
      <c r="J1263">
        <v>81817</v>
      </c>
      <c r="K1263" t="s">
        <v>13643</v>
      </c>
      <c r="L1263" t="s">
        <v>192</v>
      </c>
      <c r="N1263" t="s">
        <v>13644</v>
      </c>
      <c r="P1263" t="s">
        <v>13645</v>
      </c>
      <c r="Q1263" t="s">
        <v>13646</v>
      </c>
      <c r="R1263" t="s">
        <v>13647</v>
      </c>
      <c r="S1263" t="s">
        <v>13648</v>
      </c>
      <c r="T1263" t="s">
        <v>13649</v>
      </c>
      <c r="V1263">
        <v>27</v>
      </c>
      <c r="X1263">
        <v>78</v>
      </c>
      <c r="Y1263" t="s">
        <v>270</v>
      </c>
      <c r="Z1263" s="1">
        <v>44350</v>
      </c>
      <c r="AC1263" t="s">
        <v>42</v>
      </c>
      <c r="AD1263" t="s">
        <v>57</v>
      </c>
    </row>
    <row r="1264" spans="1:30" x14ac:dyDescent="0.25">
      <c r="A1264" t="s">
        <v>13650</v>
      </c>
      <c r="B1264" t="s">
        <v>13651</v>
      </c>
      <c r="C1264" t="s">
        <v>13652</v>
      </c>
      <c r="D1264" t="s">
        <v>8973</v>
      </c>
      <c r="E1264" s="1">
        <v>43850</v>
      </c>
      <c r="F1264">
        <v>2019</v>
      </c>
      <c r="I1264">
        <v>1</v>
      </c>
      <c r="J1264">
        <v>10</v>
      </c>
      <c r="K1264" t="s">
        <v>13653</v>
      </c>
      <c r="L1264" t="s">
        <v>977</v>
      </c>
      <c r="M1264" t="s">
        <v>8975</v>
      </c>
      <c r="N1264" t="s">
        <v>13654</v>
      </c>
      <c r="P1264" t="s">
        <v>13655</v>
      </c>
      <c r="S1264" t="s">
        <v>13656</v>
      </c>
      <c r="T1264" t="s">
        <v>13657</v>
      </c>
      <c r="V1264">
        <v>27</v>
      </c>
      <c r="X1264">
        <v>27</v>
      </c>
      <c r="Z1264" s="1">
        <v>43850</v>
      </c>
      <c r="AC1264" t="s">
        <v>42</v>
      </c>
      <c r="AD1264" t="s">
        <v>43</v>
      </c>
    </row>
    <row r="1265" spans="1:30" x14ac:dyDescent="0.25">
      <c r="A1265" t="s">
        <v>13658</v>
      </c>
      <c r="B1265" t="s">
        <v>9244</v>
      </c>
      <c r="C1265" t="s">
        <v>13659</v>
      </c>
      <c r="D1265" t="s">
        <v>855</v>
      </c>
      <c r="E1265" s="1">
        <v>43991</v>
      </c>
      <c r="F1265">
        <v>2020</v>
      </c>
      <c r="G1265">
        <v>56</v>
      </c>
      <c r="H1265">
        <v>3</v>
      </c>
      <c r="I1265">
        <v>2406</v>
      </c>
      <c r="J1265">
        <v>2421</v>
      </c>
      <c r="K1265" t="s">
        <v>13660</v>
      </c>
      <c r="L1265" t="s">
        <v>857</v>
      </c>
      <c r="N1265" t="s">
        <v>13661</v>
      </c>
      <c r="O1265" t="s">
        <v>13662</v>
      </c>
      <c r="P1265" t="s">
        <v>13663</v>
      </c>
      <c r="Q1265" t="s">
        <v>13664</v>
      </c>
      <c r="R1265" t="s">
        <v>13665</v>
      </c>
      <c r="S1265" t="s">
        <v>13666</v>
      </c>
      <c r="T1265" t="s">
        <v>13667</v>
      </c>
      <c r="V1265">
        <v>26</v>
      </c>
      <c r="X1265">
        <v>34</v>
      </c>
      <c r="Y1265" t="s">
        <v>270</v>
      </c>
      <c r="Z1265" s="1">
        <v>43770</v>
      </c>
      <c r="AC1265" t="s">
        <v>42</v>
      </c>
      <c r="AD1265" t="s">
        <v>57</v>
      </c>
    </row>
    <row r="1266" spans="1:30" x14ac:dyDescent="0.25">
      <c r="A1266" t="s">
        <v>13668</v>
      </c>
      <c r="B1266" t="s">
        <v>13669</v>
      </c>
      <c r="C1266" t="s">
        <v>13670</v>
      </c>
      <c r="D1266" t="s">
        <v>190</v>
      </c>
      <c r="E1266" s="1">
        <v>43507</v>
      </c>
      <c r="F1266">
        <v>2019</v>
      </c>
      <c r="G1266">
        <v>7</v>
      </c>
      <c r="I1266">
        <v>16101</v>
      </c>
      <c r="J1266">
        <v>16109</v>
      </c>
      <c r="K1266" t="s">
        <v>13671</v>
      </c>
      <c r="L1266" t="s">
        <v>192</v>
      </c>
      <c r="N1266" t="s">
        <v>13672</v>
      </c>
      <c r="O1266" t="s">
        <v>13673</v>
      </c>
      <c r="P1266" t="s">
        <v>13674</v>
      </c>
      <c r="Q1266" t="s">
        <v>13675</v>
      </c>
      <c r="R1266" t="s">
        <v>13676</v>
      </c>
      <c r="S1266" t="s">
        <v>13677</v>
      </c>
      <c r="T1266" t="s">
        <v>13678</v>
      </c>
      <c r="V1266">
        <v>25</v>
      </c>
      <c r="X1266">
        <v>30</v>
      </c>
      <c r="Y1266" t="s">
        <v>56</v>
      </c>
      <c r="Z1266" s="1">
        <v>43490</v>
      </c>
      <c r="AC1266" t="s">
        <v>42</v>
      </c>
      <c r="AD1266" t="s">
        <v>57</v>
      </c>
    </row>
    <row r="1267" spans="1:30" x14ac:dyDescent="0.25">
      <c r="A1267" t="s">
        <v>13679</v>
      </c>
      <c r="B1267" t="s">
        <v>12714</v>
      </c>
      <c r="C1267" t="s">
        <v>13680</v>
      </c>
      <c r="D1267" t="s">
        <v>13681</v>
      </c>
      <c r="E1267" s="1">
        <v>40882</v>
      </c>
      <c r="F1267">
        <v>2011</v>
      </c>
      <c r="I1267">
        <v>4728</v>
      </c>
      <c r="J1267">
        <v>4734</v>
      </c>
      <c r="K1267" t="s">
        <v>13682</v>
      </c>
      <c r="L1267" t="s">
        <v>3591</v>
      </c>
      <c r="M1267" t="s">
        <v>13683</v>
      </c>
      <c r="N1267" t="s">
        <v>13684</v>
      </c>
      <c r="P1267" t="s">
        <v>13685</v>
      </c>
      <c r="Q1267" t="s">
        <v>13686</v>
      </c>
      <c r="R1267" t="s">
        <v>13687</v>
      </c>
      <c r="V1267">
        <v>25</v>
      </c>
      <c r="W1267">
        <v>1</v>
      </c>
      <c r="X1267">
        <v>15</v>
      </c>
      <c r="Y1267" t="s">
        <v>42</v>
      </c>
      <c r="Z1267" s="1">
        <v>40882</v>
      </c>
      <c r="AC1267" t="s">
        <v>42</v>
      </c>
      <c r="AD1267" t="s">
        <v>43</v>
      </c>
    </row>
    <row r="1268" spans="1:30" x14ac:dyDescent="0.25">
      <c r="A1268" t="s">
        <v>13688</v>
      </c>
      <c r="B1268" t="s">
        <v>13689</v>
      </c>
      <c r="C1268" t="s">
        <v>13690</v>
      </c>
      <c r="D1268" t="s">
        <v>12784</v>
      </c>
      <c r="E1268" s="1">
        <v>43481</v>
      </c>
      <c r="F1268">
        <v>2018</v>
      </c>
      <c r="G1268">
        <v>5</v>
      </c>
      <c r="H1268">
        <v>6</v>
      </c>
      <c r="I1268">
        <v>5205</v>
      </c>
      <c r="J1268">
        <v>5212</v>
      </c>
      <c r="K1268" t="s">
        <v>13691</v>
      </c>
      <c r="L1268" t="s">
        <v>12786</v>
      </c>
      <c r="N1268" t="s">
        <v>13692</v>
      </c>
      <c r="O1268" t="s">
        <v>13693</v>
      </c>
      <c r="P1268" t="s">
        <v>13694</v>
      </c>
      <c r="Q1268" t="s">
        <v>13695</v>
      </c>
      <c r="R1268" t="s">
        <v>13696</v>
      </c>
      <c r="V1268">
        <v>25</v>
      </c>
      <c r="X1268">
        <v>45</v>
      </c>
      <c r="Y1268" t="s">
        <v>270</v>
      </c>
      <c r="Z1268" s="1">
        <v>43345</v>
      </c>
      <c r="AC1268" t="s">
        <v>42</v>
      </c>
      <c r="AD1268" t="s">
        <v>57</v>
      </c>
    </row>
    <row r="1269" spans="1:30" x14ac:dyDescent="0.25">
      <c r="A1269" t="s">
        <v>13697</v>
      </c>
      <c r="B1269" t="s">
        <v>13698</v>
      </c>
      <c r="C1269" t="s">
        <v>13699</v>
      </c>
      <c r="D1269" t="s">
        <v>6887</v>
      </c>
      <c r="E1269" s="1">
        <v>44147</v>
      </c>
      <c r="F1269">
        <v>2020</v>
      </c>
      <c r="G1269">
        <v>69</v>
      </c>
      <c r="H1269">
        <v>11</v>
      </c>
      <c r="I1269">
        <v>13606</v>
      </c>
      <c r="J1269">
        <v>13620</v>
      </c>
      <c r="K1269" t="s">
        <v>13700</v>
      </c>
      <c r="L1269" t="s">
        <v>6889</v>
      </c>
      <c r="N1269" t="s">
        <v>13701</v>
      </c>
      <c r="O1269" t="s">
        <v>13702</v>
      </c>
      <c r="P1269" t="s">
        <v>13703</v>
      </c>
      <c r="Q1269" t="s">
        <v>13704</v>
      </c>
      <c r="R1269" t="s">
        <v>13705</v>
      </c>
      <c r="S1269" t="s">
        <v>13706</v>
      </c>
      <c r="T1269" t="s">
        <v>13707</v>
      </c>
      <c r="V1269">
        <v>24</v>
      </c>
      <c r="X1269">
        <v>32</v>
      </c>
      <c r="Y1269" t="s">
        <v>42</v>
      </c>
      <c r="Z1269" s="1">
        <v>44054</v>
      </c>
      <c r="AC1269" t="s">
        <v>42</v>
      </c>
      <c r="AD1269" t="s">
        <v>57</v>
      </c>
    </row>
    <row r="1270" spans="1:30" x14ac:dyDescent="0.25">
      <c r="A1270" t="s">
        <v>13708</v>
      </c>
      <c r="B1270" t="s">
        <v>13709</v>
      </c>
      <c r="C1270" t="s">
        <v>13710</v>
      </c>
      <c r="D1270" t="s">
        <v>13711</v>
      </c>
      <c r="E1270" s="1">
        <v>37567</v>
      </c>
      <c r="F1270">
        <v>2002</v>
      </c>
      <c r="G1270">
        <v>1</v>
      </c>
      <c r="I1270">
        <v>448</v>
      </c>
      <c r="J1270" t="s">
        <v>13712</v>
      </c>
      <c r="K1270" t="s">
        <v>13713</v>
      </c>
      <c r="M1270" t="s">
        <v>13714</v>
      </c>
      <c r="N1270" t="s">
        <v>13715</v>
      </c>
      <c r="P1270" t="s">
        <v>13716</v>
      </c>
      <c r="R1270" t="s">
        <v>13717</v>
      </c>
      <c r="S1270" t="s">
        <v>13718</v>
      </c>
      <c r="T1270" t="s">
        <v>13719</v>
      </c>
      <c r="V1270">
        <v>24</v>
      </c>
      <c r="W1270">
        <v>6</v>
      </c>
      <c r="X1270">
        <v>44</v>
      </c>
      <c r="Z1270" s="1">
        <v>37567</v>
      </c>
      <c r="AC1270" t="s">
        <v>42</v>
      </c>
      <c r="AD1270" t="s">
        <v>43</v>
      </c>
    </row>
    <row r="1271" spans="1:30" x14ac:dyDescent="0.25">
      <c r="A1271" t="s">
        <v>13720</v>
      </c>
      <c r="B1271" t="s">
        <v>13721</v>
      </c>
      <c r="C1271" t="s">
        <v>13722</v>
      </c>
      <c r="D1271" t="s">
        <v>962</v>
      </c>
      <c r="E1271" s="1">
        <v>37627</v>
      </c>
      <c r="F1271">
        <v>1985</v>
      </c>
      <c r="G1271">
        <v>33</v>
      </c>
      <c r="H1271">
        <v>8</v>
      </c>
      <c r="I1271">
        <v>838</v>
      </c>
      <c r="J1271">
        <v>845</v>
      </c>
      <c r="K1271" t="s">
        <v>13723</v>
      </c>
      <c r="L1271" t="s">
        <v>964</v>
      </c>
      <c r="N1271" t="s">
        <v>13724</v>
      </c>
      <c r="P1271" t="s">
        <v>13725</v>
      </c>
      <c r="R1271" t="s">
        <v>13726</v>
      </c>
      <c r="T1271" t="s">
        <v>13727</v>
      </c>
      <c r="V1271">
        <v>24</v>
      </c>
      <c r="X1271">
        <v>12</v>
      </c>
      <c r="Y1271" t="s">
        <v>42</v>
      </c>
      <c r="Z1271" s="1">
        <v>37627</v>
      </c>
      <c r="AC1271" t="s">
        <v>42</v>
      </c>
      <c r="AD1271" t="s">
        <v>57</v>
      </c>
    </row>
    <row r="1272" spans="1:30" x14ac:dyDescent="0.25">
      <c r="A1272" t="s">
        <v>13728</v>
      </c>
      <c r="B1272" t="s">
        <v>13729</v>
      </c>
      <c r="C1272" t="s">
        <v>13730</v>
      </c>
      <c r="D1272" t="s">
        <v>13731</v>
      </c>
      <c r="E1272" s="1">
        <v>44883</v>
      </c>
      <c r="F1272">
        <v>2022</v>
      </c>
      <c r="G1272">
        <v>52</v>
      </c>
      <c r="H1272">
        <v>12</v>
      </c>
      <c r="I1272">
        <v>12661</v>
      </c>
      <c r="J1272">
        <v>12674</v>
      </c>
      <c r="K1272" t="s">
        <v>13732</v>
      </c>
      <c r="L1272" t="s">
        <v>13733</v>
      </c>
      <c r="N1272" t="s">
        <v>13734</v>
      </c>
      <c r="O1272" t="s">
        <v>13735</v>
      </c>
      <c r="P1272" t="s">
        <v>13736</v>
      </c>
      <c r="Q1272" t="s">
        <v>13737</v>
      </c>
      <c r="R1272" t="s">
        <v>13738</v>
      </c>
      <c r="S1272" t="s">
        <v>13739</v>
      </c>
      <c r="T1272" t="s">
        <v>13740</v>
      </c>
      <c r="U1272" t="s">
        <v>13741</v>
      </c>
      <c r="V1272">
        <v>23</v>
      </c>
      <c r="X1272">
        <v>55</v>
      </c>
      <c r="Y1272" t="s">
        <v>42</v>
      </c>
      <c r="Z1272" s="1">
        <v>44384</v>
      </c>
      <c r="AC1272" t="s">
        <v>42</v>
      </c>
      <c r="AD1272" t="s">
        <v>57</v>
      </c>
    </row>
    <row r="1273" spans="1:30" x14ac:dyDescent="0.25">
      <c r="A1273" t="s">
        <v>13742</v>
      </c>
      <c r="B1273" t="s">
        <v>13743</v>
      </c>
      <c r="C1273" t="s">
        <v>13744</v>
      </c>
      <c r="D1273" t="s">
        <v>47</v>
      </c>
      <c r="E1273" s="1">
        <v>44965</v>
      </c>
      <c r="F1273">
        <v>2023</v>
      </c>
      <c r="G1273">
        <v>24</v>
      </c>
      <c r="H1273">
        <v>2</v>
      </c>
      <c r="I1273">
        <v>2401</v>
      </c>
      <c r="J1273">
        <v>2410</v>
      </c>
      <c r="K1273" t="s">
        <v>13745</v>
      </c>
      <c r="L1273" t="s">
        <v>49</v>
      </c>
      <c r="N1273" t="s">
        <v>13746</v>
      </c>
      <c r="O1273" t="s">
        <v>13747</v>
      </c>
      <c r="P1273" t="s">
        <v>13748</v>
      </c>
      <c r="Q1273" t="s">
        <v>13749</v>
      </c>
      <c r="R1273" t="s">
        <v>13750</v>
      </c>
      <c r="S1273" t="s">
        <v>13751</v>
      </c>
      <c r="T1273" t="s">
        <v>13752</v>
      </c>
      <c r="V1273">
        <v>23</v>
      </c>
      <c r="X1273">
        <v>38</v>
      </c>
      <c r="Y1273" t="s">
        <v>42</v>
      </c>
      <c r="Z1273" s="1">
        <v>44552</v>
      </c>
      <c r="AC1273" t="s">
        <v>42</v>
      </c>
      <c r="AD1273" t="s">
        <v>57</v>
      </c>
    </row>
    <row r="1274" spans="1:30" x14ac:dyDescent="0.25">
      <c r="A1274" t="s">
        <v>13753</v>
      </c>
      <c r="B1274" t="s">
        <v>13754</v>
      </c>
      <c r="C1274" t="s">
        <v>13755</v>
      </c>
      <c r="D1274" t="s">
        <v>13756</v>
      </c>
      <c r="E1274" s="1">
        <v>41439</v>
      </c>
      <c r="F1274">
        <v>2013</v>
      </c>
      <c r="G1274">
        <v>21</v>
      </c>
      <c r="H1274">
        <v>4</v>
      </c>
      <c r="I1274">
        <v>1423</v>
      </c>
      <c r="J1274">
        <v>1431</v>
      </c>
      <c r="K1274" t="s">
        <v>13757</v>
      </c>
      <c r="L1274" t="s">
        <v>13758</v>
      </c>
      <c r="N1274" t="s">
        <v>13759</v>
      </c>
      <c r="P1274" t="s">
        <v>13760</v>
      </c>
      <c r="Q1274" t="s">
        <v>13761</v>
      </c>
      <c r="R1274" t="s">
        <v>13762</v>
      </c>
      <c r="S1274" t="s">
        <v>13763</v>
      </c>
      <c r="T1274" t="s">
        <v>13764</v>
      </c>
      <c r="V1274">
        <v>23</v>
      </c>
      <c r="X1274">
        <v>26</v>
      </c>
      <c r="Y1274" t="s">
        <v>42</v>
      </c>
      <c r="Z1274" s="1">
        <v>41087</v>
      </c>
      <c r="AC1274" t="s">
        <v>42</v>
      </c>
      <c r="AD1274" t="s">
        <v>57</v>
      </c>
    </row>
    <row r="1275" spans="1:30" x14ac:dyDescent="0.25">
      <c r="A1275" t="s">
        <v>13765</v>
      </c>
      <c r="B1275" t="s">
        <v>13766</v>
      </c>
      <c r="C1275" t="s">
        <v>13767</v>
      </c>
      <c r="D1275" t="s">
        <v>12853</v>
      </c>
      <c r="E1275" s="1">
        <v>44546</v>
      </c>
      <c r="F1275">
        <v>2021</v>
      </c>
      <c r="G1275">
        <v>69</v>
      </c>
      <c r="H1275">
        <v>12</v>
      </c>
      <c r="I1275">
        <v>8100</v>
      </c>
      <c r="J1275">
        <v>8115</v>
      </c>
      <c r="K1275" t="s">
        <v>13768</v>
      </c>
      <c r="L1275" t="s">
        <v>12855</v>
      </c>
      <c r="N1275" t="s">
        <v>13769</v>
      </c>
      <c r="O1275" t="s">
        <v>13770</v>
      </c>
      <c r="P1275" t="s">
        <v>13771</v>
      </c>
      <c r="Q1275" t="s">
        <v>13772</v>
      </c>
      <c r="R1275" t="s">
        <v>13773</v>
      </c>
      <c r="S1275" t="s">
        <v>13774</v>
      </c>
      <c r="T1275" t="s">
        <v>13775</v>
      </c>
      <c r="V1275">
        <v>23</v>
      </c>
      <c r="X1275">
        <v>45</v>
      </c>
      <c r="Y1275" t="s">
        <v>42</v>
      </c>
      <c r="Z1275" s="1">
        <v>44462</v>
      </c>
      <c r="AC1275" t="s">
        <v>42</v>
      </c>
      <c r="AD1275" t="s">
        <v>57</v>
      </c>
    </row>
    <row r="1276" spans="1:30" x14ac:dyDescent="0.25">
      <c r="A1276" t="s">
        <v>13776</v>
      </c>
      <c r="B1276" t="s">
        <v>13777</v>
      </c>
      <c r="C1276" t="s">
        <v>13778</v>
      </c>
      <c r="D1276" t="s">
        <v>13779</v>
      </c>
      <c r="E1276" s="1">
        <v>40892</v>
      </c>
      <c r="F1276">
        <v>2011</v>
      </c>
      <c r="I1276">
        <v>221</v>
      </c>
      <c r="J1276">
        <v>230</v>
      </c>
      <c r="K1276" t="s">
        <v>13780</v>
      </c>
      <c r="M1276" t="s">
        <v>13781</v>
      </c>
      <c r="N1276" t="s">
        <v>13782</v>
      </c>
      <c r="P1276" t="s">
        <v>13783</v>
      </c>
      <c r="Q1276" t="s">
        <v>13784</v>
      </c>
      <c r="R1276" t="s">
        <v>13785</v>
      </c>
      <c r="S1276" t="s">
        <v>13786</v>
      </c>
      <c r="T1276" t="s">
        <v>13787</v>
      </c>
      <c r="V1276">
        <v>23</v>
      </c>
      <c r="X1276">
        <v>34</v>
      </c>
      <c r="Y1276" t="s">
        <v>42</v>
      </c>
      <c r="Z1276" s="1">
        <v>40892</v>
      </c>
      <c r="AC1276" t="s">
        <v>42</v>
      </c>
      <c r="AD1276" t="s">
        <v>43</v>
      </c>
    </row>
    <row r="1277" spans="1:30" x14ac:dyDescent="0.25">
      <c r="A1277" t="s">
        <v>13788</v>
      </c>
      <c r="B1277" t="s">
        <v>13789</v>
      </c>
      <c r="C1277" t="s">
        <v>13790</v>
      </c>
      <c r="D1277" t="s">
        <v>13791</v>
      </c>
      <c r="E1277" s="1">
        <v>43809</v>
      </c>
      <c r="F1277">
        <v>2020</v>
      </c>
      <c r="G1277">
        <v>69</v>
      </c>
      <c r="H1277">
        <v>1</v>
      </c>
      <c r="I1277">
        <v>45</v>
      </c>
      <c r="J1277">
        <v>53</v>
      </c>
      <c r="K1277" t="s">
        <v>13792</v>
      </c>
      <c r="L1277" t="s">
        <v>13793</v>
      </c>
      <c r="N1277" t="s">
        <v>13794</v>
      </c>
      <c r="O1277" t="s">
        <v>4816</v>
      </c>
      <c r="P1277" t="s">
        <v>13795</v>
      </c>
      <c r="Q1277" t="s">
        <v>13796</v>
      </c>
      <c r="R1277" t="s">
        <v>13797</v>
      </c>
      <c r="S1277" t="s">
        <v>13798</v>
      </c>
      <c r="T1277" t="s">
        <v>13799</v>
      </c>
      <c r="V1277">
        <v>23</v>
      </c>
      <c r="X1277">
        <v>33</v>
      </c>
      <c r="Y1277" t="s">
        <v>42</v>
      </c>
      <c r="Z1277" s="1">
        <v>43499</v>
      </c>
      <c r="AC1277" t="s">
        <v>42</v>
      </c>
      <c r="AD1277" t="s">
        <v>57</v>
      </c>
    </row>
    <row r="1278" spans="1:30" x14ac:dyDescent="0.25">
      <c r="A1278" t="s">
        <v>13800</v>
      </c>
      <c r="B1278" t="s">
        <v>13801</v>
      </c>
      <c r="C1278" t="s">
        <v>13802</v>
      </c>
      <c r="D1278" t="s">
        <v>12796</v>
      </c>
      <c r="E1278" s="1">
        <v>43158</v>
      </c>
      <c r="F1278">
        <v>2018</v>
      </c>
      <c r="G1278">
        <v>56</v>
      </c>
      <c r="H1278">
        <v>3</v>
      </c>
      <c r="I1278">
        <v>1454</v>
      </c>
      <c r="J1278">
        <v>1465</v>
      </c>
      <c r="K1278" t="s">
        <v>13803</v>
      </c>
      <c r="L1278" t="s">
        <v>12798</v>
      </c>
      <c r="N1278" t="s">
        <v>13804</v>
      </c>
      <c r="O1278" t="s">
        <v>13805</v>
      </c>
      <c r="P1278" t="s">
        <v>13806</v>
      </c>
      <c r="Q1278" t="s">
        <v>13807</v>
      </c>
      <c r="R1278" t="s">
        <v>13808</v>
      </c>
      <c r="S1278" t="s">
        <v>13809</v>
      </c>
      <c r="T1278" t="s">
        <v>13810</v>
      </c>
      <c r="V1278">
        <v>22</v>
      </c>
      <c r="X1278">
        <v>54</v>
      </c>
      <c r="Y1278" t="s">
        <v>42</v>
      </c>
      <c r="Z1278" s="1">
        <v>43048</v>
      </c>
      <c r="AC1278" t="s">
        <v>42</v>
      </c>
      <c r="AD1278" t="s">
        <v>57</v>
      </c>
    </row>
    <row r="1279" spans="1:30" x14ac:dyDescent="0.25">
      <c r="A1279" t="s">
        <v>13811</v>
      </c>
      <c r="B1279" t="s">
        <v>13812</v>
      </c>
      <c r="C1279" t="s">
        <v>13813</v>
      </c>
      <c r="D1279" t="s">
        <v>47</v>
      </c>
      <c r="E1279" s="1">
        <v>44965</v>
      </c>
      <c r="F1279">
        <v>2023</v>
      </c>
      <c r="G1279">
        <v>24</v>
      </c>
      <c r="H1279">
        <v>2</v>
      </c>
      <c r="I1279">
        <v>2568</v>
      </c>
      <c r="J1279">
        <v>2577</v>
      </c>
      <c r="K1279" t="s">
        <v>13814</v>
      </c>
      <c r="L1279" t="s">
        <v>49</v>
      </c>
      <c r="N1279" t="s">
        <v>13815</v>
      </c>
      <c r="O1279" t="s">
        <v>13816</v>
      </c>
      <c r="P1279" t="s">
        <v>13817</v>
      </c>
      <c r="Q1279" t="s">
        <v>13818</v>
      </c>
      <c r="R1279" t="s">
        <v>13819</v>
      </c>
      <c r="S1279" t="s">
        <v>13820</v>
      </c>
      <c r="T1279" t="s">
        <v>13821</v>
      </c>
      <c r="V1279">
        <v>22</v>
      </c>
      <c r="X1279">
        <v>23</v>
      </c>
      <c r="Y1279" t="s">
        <v>42</v>
      </c>
      <c r="Z1279" s="1">
        <v>44420</v>
      </c>
      <c r="AC1279" t="s">
        <v>42</v>
      </c>
      <c r="AD1279" t="s">
        <v>57</v>
      </c>
    </row>
    <row r="1280" spans="1:30" x14ac:dyDescent="0.25">
      <c r="A1280" t="s">
        <v>13822</v>
      </c>
      <c r="B1280" t="s">
        <v>13823</v>
      </c>
      <c r="C1280" t="s">
        <v>13824</v>
      </c>
      <c r="D1280" t="s">
        <v>2410</v>
      </c>
      <c r="E1280" s="1">
        <v>40353</v>
      </c>
      <c r="F1280">
        <v>2010</v>
      </c>
      <c r="I1280">
        <v>935</v>
      </c>
      <c r="J1280">
        <v>940</v>
      </c>
      <c r="K1280" t="s">
        <v>13825</v>
      </c>
      <c r="L1280" t="s">
        <v>1228</v>
      </c>
      <c r="M1280" t="s">
        <v>2412</v>
      </c>
      <c r="N1280" t="s">
        <v>13826</v>
      </c>
      <c r="P1280" t="s">
        <v>13827</v>
      </c>
      <c r="Q1280" t="s">
        <v>13828</v>
      </c>
      <c r="R1280" t="s">
        <v>13829</v>
      </c>
      <c r="S1280" t="s">
        <v>13830</v>
      </c>
      <c r="T1280" t="s">
        <v>13831</v>
      </c>
      <c r="V1280">
        <v>22</v>
      </c>
      <c r="X1280">
        <v>17</v>
      </c>
      <c r="Y1280" t="s">
        <v>42</v>
      </c>
      <c r="Z1280" s="1">
        <v>40353</v>
      </c>
      <c r="AC1280" t="s">
        <v>42</v>
      </c>
      <c r="AD1280" t="s">
        <v>43</v>
      </c>
    </row>
    <row r="1281" spans="1:30" x14ac:dyDescent="0.25">
      <c r="A1281" t="s">
        <v>13832</v>
      </c>
      <c r="B1281" t="s">
        <v>13833</v>
      </c>
      <c r="C1281" t="s">
        <v>13834</v>
      </c>
      <c r="D1281" t="s">
        <v>13835</v>
      </c>
      <c r="E1281" s="1">
        <v>39654</v>
      </c>
      <c r="F1281">
        <v>2008</v>
      </c>
      <c r="I1281">
        <v>273</v>
      </c>
      <c r="J1281">
        <v>279</v>
      </c>
      <c r="K1281" t="s">
        <v>13836</v>
      </c>
      <c r="L1281" t="s">
        <v>13837</v>
      </c>
      <c r="M1281" t="s">
        <v>13838</v>
      </c>
      <c r="N1281" t="s">
        <v>13839</v>
      </c>
      <c r="P1281" t="s">
        <v>13840</v>
      </c>
      <c r="Q1281" t="s">
        <v>13841</v>
      </c>
      <c r="S1281" t="s">
        <v>13842</v>
      </c>
      <c r="T1281" t="s">
        <v>13843</v>
      </c>
      <c r="V1281">
        <v>22</v>
      </c>
      <c r="X1281">
        <v>24</v>
      </c>
      <c r="Y1281" t="s">
        <v>42</v>
      </c>
      <c r="Z1281" s="1">
        <v>39654</v>
      </c>
      <c r="AC1281" t="s">
        <v>42</v>
      </c>
      <c r="AD1281" t="s">
        <v>43</v>
      </c>
    </row>
    <row r="1282" spans="1:30" x14ac:dyDescent="0.25">
      <c r="A1282" t="s">
        <v>13844</v>
      </c>
      <c r="B1282" t="s">
        <v>13845</v>
      </c>
      <c r="C1282" t="s">
        <v>13846</v>
      </c>
      <c r="D1282" t="s">
        <v>190</v>
      </c>
      <c r="E1282" s="1">
        <v>43770</v>
      </c>
      <c r="F1282">
        <v>2019</v>
      </c>
      <c r="G1282">
        <v>7</v>
      </c>
      <c r="I1282">
        <v>155835</v>
      </c>
      <c r="J1282">
        <v>155850</v>
      </c>
      <c r="K1282" t="s">
        <v>13847</v>
      </c>
      <c r="L1282" t="s">
        <v>192</v>
      </c>
      <c r="N1282" t="s">
        <v>13848</v>
      </c>
      <c r="O1282" t="s">
        <v>13849</v>
      </c>
      <c r="P1282" t="s">
        <v>13850</v>
      </c>
      <c r="Q1282" t="s">
        <v>13851</v>
      </c>
      <c r="R1282" t="s">
        <v>13852</v>
      </c>
      <c r="S1282" t="s">
        <v>13853</v>
      </c>
      <c r="T1282" t="s">
        <v>13854</v>
      </c>
      <c r="V1282">
        <v>22</v>
      </c>
      <c r="X1282">
        <v>51</v>
      </c>
      <c r="Y1282" t="s">
        <v>270</v>
      </c>
      <c r="Z1282" s="1">
        <v>43762</v>
      </c>
      <c r="AC1282" t="s">
        <v>42</v>
      </c>
      <c r="AD1282" t="s">
        <v>57</v>
      </c>
    </row>
    <row r="1283" spans="1:30" x14ac:dyDescent="0.25">
      <c r="A1283" t="s">
        <v>13855</v>
      </c>
      <c r="B1283" t="s">
        <v>13856</v>
      </c>
      <c r="C1283" t="s">
        <v>13857</v>
      </c>
      <c r="D1283" t="s">
        <v>481</v>
      </c>
      <c r="E1283" s="1">
        <v>40616</v>
      </c>
      <c r="F1283">
        <v>2010</v>
      </c>
      <c r="I1283">
        <v>1</v>
      </c>
      <c r="J1283">
        <v>8</v>
      </c>
      <c r="K1283" t="s">
        <v>13858</v>
      </c>
      <c r="L1283" t="s">
        <v>483</v>
      </c>
      <c r="M1283" t="s">
        <v>484</v>
      </c>
      <c r="N1283" t="s">
        <v>13859</v>
      </c>
      <c r="P1283" t="s">
        <v>13860</v>
      </c>
      <c r="Q1283" t="s">
        <v>13861</v>
      </c>
      <c r="R1283" t="s">
        <v>13862</v>
      </c>
      <c r="S1283" t="s">
        <v>13863</v>
      </c>
      <c r="T1283" t="s">
        <v>13864</v>
      </c>
      <c r="V1283">
        <v>22</v>
      </c>
      <c r="X1283">
        <v>22</v>
      </c>
      <c r="Y1283" t="s">
        <v>42</v>
      </c>
      <c r="Z1283" s="1">
        <v>40616</v>
      </c>
      <c r="AC1283" t="s">
        <v>42</v>
      </c>
      <c r="AD1283" t="s">
        <v>43</v>
      </c>
    </row>
    <row r="1284" spans="1:30" x14ac:dyDescent="0.25">
      <c r="A1284" t="s">
        <v>13865</v>
      </c>
      <c r="B1284" t="s">
        <v>13866</v>
      </c>
      <c r="C1284" t="s">
        <v>13867</v>
      </c>
      <c r="D1284" t="s">
        <v>13868</v>
      </c>
      <c r="E1284" s="1">
        <v>43908</v>
      </c>
      <c r="F1284">
        <v>2020</v>
      </c>
      <c r="G1284">
        <v>4</v>
      </c>
      <c r="H1284">
        <v>1</v>
      </c>
      <c r="I1284">
        <v>139</v>
      </c>
      <c r="J1284">
        <v>151</v>
      </c>
      <c r="K1284" t="s">
        <v>13869</v>
      </c>
      <c r="L1284" t="s">
        <v>13870</v>
      </c>
      <c r="N1284" t="s">
        <v>13871</v>
      </c>
      <c r="O1284" t="s">
        <v>13872</v>
      </c>
      <c r="P1284" t="s">
        <v>13873</v>
      </c>
      <c r="Q1284" t="s">
        <v>13874</v>
      </c>
      <c r="R1284" t="s">
        <v>13875</v>
      </c>
      <c r="S1284" t="s">
        <v>13876</v>
      </c>
      <c r="T1284" t="s">
        <v>13877</v>
      </c>
      <c r="V1284">
        <v>22</v>
      </c>
      <c r="X1284">
        <v>38</v>
      </c>
      <c r="Y1284" t="s">
        <v>42</v>
      </c>
      <c r="Z1284" s="1">
        <v>43754</v>
      </c>
      <c r="AC1284" t="s">
        <v>42</v>
      </c>
      <c r="AD1284" t="s">
        <v>57</v>
      </c>
    </row>
    <row r="1285" spans="1:30" x14ac:dyDescent="0.25">
      <c r="A1285" t="s">
        <v>13878</v>
      </c>
      <c r="B1285" t="s">
        <v>13879</v>
      </c>
      <c r="C1285" t="s">
        <v>13880</v>
      </c>
      <c r="D1285" t="s">
        <v>1029</v>
      </c>
      <c r="E1285" s="1">
        <v>43143</v>
      </c>
      <c r="F1285">
        <v>2018</v>
      </c>
      <c r="G1285">
        <v>15</v>
      </c>
      <c r="H1285">
        <v>1</v>
      </c>
      <c r="I1285">
        <v>52</v>
      </c>
      <c r="J1285">
        <v>61</v>
      </c>
      <c r="K1285" t="s">
        <v>13881</v>
      </c>
      <c r="L1285" t="s">
        <v>1031</v>
      </c>
      <c r="N1285" t="s">
        <v>13882</v>
      </c>
      <c r="P1285" t="s">
        <v>13883</v>
      </c>
      <c r="Q1285" t="s">
        <v>13884</v>
      </c>
      <c r="R1285" t="s">
        <v>13885</v>
      </c>
      <c r="S1285" t="s">
        <v>13886</v>
      </c>
      <c r="T1285" t="s">
        <v>13887</v>
      </c>
      <c r="V1285">
        <v>21</v>
      </c>
      <c r="Z1285" s="1">
        <v>43143</v>
      </c>
      <c r="AC1285" t="s">
        <v>42</v>
      </c>
      <c r="AD1285" t="s">
        <v>598</v>
      </c>
    </row>
    <row r="1286" spans="1:30" x14ac:dyDescent="0.25">
      <c r="A1286" t="s">
        <v>13888</v>
      </c>
      <c r="B1286" t="s">
        <v>13889</v>
      </c>
      <c r="C1286" t="s">
        <v>13890</v>
      </c>
      <c r="D1286" t="s">
        <v>820</v>
      </c>
      <c r="E1286" s="1">
        <v>42268</v>
      </c>
      <c r="F1286">
        <v>2015</v>
      </c>
      <c r="I1286">
        <v>1</v>
      </c>
      <c r="J1286">
        <v>6</v>
      </c>
      <c r="K1286" t="s">
        <v>13891</v>
      </c>
      <c r="M1286" t="s">
        <v>822</v>
      </c>
      <c r="N1286" t="s">
        <v>13892</v>
      </c>
      <c r="P1286" t="s">
        <v>13893</v>
      </c>
      <c r="R1286" t="s">
        <v>13894</v>
      </c>
      <c r="S1286" t="s">
        <v>13895</v>
      </c>
      <c r="T1286" t="s">
        <v>13896</v>
      </c>
      <c r="V1286">
        <v>21</v>
      </c>
      <c r="X1286">
        <v>19</v>
      </c>
      <c r="Y1286" t="s">
        <v>42</v>
      </c>
      <c r="Z1286" s="1">
        <v>42268</v>
      </c>
      <c r="AC1286" t="s">
        <v>42</v>
      </c>
      <c r="AD1286" t="s">
        <v>43</v>
      </c>
    </row>
    <row r="1287" spans="1:30" x14ac:dyDescent="0.25">
      <c r="A1287" t="s">
        <v>13897</v>
      </c>
      <c r="B1287" t="s">
        <v>13898</v>
      </c>
      <c r="C1287" t="s">
        <v>13899</v>
      </c>
      <c r="D1287" t="s">
        <v>4939</v>
      </c>
      <c r="E1287" s="1">
        <v>43752</v>
      </c>
      <c r="F1287">
        <v>2019</v>
      </c>
      <c r="I1287">
        <v>1</v>
      </c>
      <c r="J1287">
        <v>6</v>
      </c>
      <c r="K1287" t="s">
        <v>13900</v>
      </c>
      <c r="M1287" t="s">
        <v>4941</v>
      </c>
      <c r="N1287" t="s">
        <v>13901</v>
      </c>
      <c r="P1287" t="s">
        <v>13902</v>
      </c>
      <c r="Q1287" t="s">
        <v>13903</v>
      </c>
      <c r="R1287" t="s">
        <v>13904</v>
      </c>
      <c r="S1287" t="s">
        <v>13905</v>
      </c>
      <c r="T1287" t="s">
        <v>13906</v>
      </c>
      <c r="V1287">
        <v>20</v>
      </c>
      <c r="X1287">
        <v>6</v>
      </c>
      <c r="Y1287" t="s">
        <v>2249</v>
      </c>
      <c r="Z1287" s="1">
        <v>43752</v>
      </c>
      <c r="AC1287" t="s">
        <v>42</v>
      </c>
      <c r="AD1287" t="s">
        <v>43</v>
      </c>
    </row>
    <row r="1288" spans="1:30" x14ac:dyDescent="0.25">
      <c r="A1288" t="s">
        <v>13907</v>
      </c>
      <c r="B1288" t="s">
        <v>13908</v>
      </c>
      <c r="C1288" t="s">
        <v>13909</v>
      </c>
      <c r="D1288" t="s">
        <v>831</v>
      </c>
      <c r="E1288" s="1">
        <v>42366</v>
      </c>
      <c r="F1288">
        <v>2015</v>
      </c>
      <c r="I1288">
        <v>1279</v>
      </c>
      <c r="J1288">
        <v>1289</v>
      </c>
      <c r="K1288" t="s">
        <v>13910</v>
      </c>
      <c r="M1288" t="s">
        <v>833</v>
      </c>
      <c r="N1288" t="s">
        <v>13911</v>
      </c>
      <c r="P1288" t="s">
        <v>13912</v>
      </c>
      <c r="Q1288" t="s">
        <v>13913</v>
      </c>
      <c r="R1288" t="s">
        <v>13914</v>
      </c>
      <c r="S1288" t="s">
        <v>13915</v>
      </c>
      <c r="T1288" t="s">
        <v>13916</v>
      </c>
      <c r="V1288">
        <v>20</v>
      </c>
      <c r="X1288">
        <v>41</v>
      </c>
      <c r="Y1288" t="s">
        <v>42</v>
      </c>
      <c r="Z1288" s="1">
        <v>42366</v>
      </c>
      <c r="AC1288" t="s">
        <v>42</v>
      </c>
      <c r="AD1288" t="s">
        <v>43</v>
      </c>
    </row>
    <row r="1289" spans="1:30" x14ac:dyDescent="0.25">
      <c r="A1289" t="s">
        <v>13917</v>
      </c>
      <c r="B1289" t="s">
        <v>13918</v>
      </c>
      <c r="C1289" t="s">
        <v>13919</v>
      </c>
      <c r="D1289" t="s">
        <v>13920</v>
      </c>
      <c r="E1289" s="1">
        <v>39804</v>
      </c>
      <c r="F1289">
        <v>2008</v>
      </c>
      <c r="I1289">
        <v>1</v>
      </c>
      <c r="J1289">
        <v>6</v>
      </c>
      <c r="K1289" t="s">
        <v>13921</v>
      </c>
      <c r="L1289" t="s">
        <v>1228</v>
      </c>
      <c r="M1289" t="s">
        <v>13922</v>
      </c>
      <c r="N1289" t="s">
        <v>13923</v>
      </c>
      <c r="P1289" t="s">
        <v>13924</v>
      </c>
      <c r="Q1289" t="s">
        <v>13925</v>
      </c>
      <c r="R1289" t="s">
        <v>13926</v>
      </c>
      <c r="S1289" t="s">
        <v>13927</v>
      </c>
      <c r="T1289" t="s">
        <v>13928</v>
      </c>
      <c r="V1289">
        <v>20</v>
      </c>
      <c r="X1289">
        <v>6</v>
      </c>
      <c r="Y1289" t="s">
        <v>42</v>
      </c>
      <c r="Z1289" s="1">
        <v>39804</v>
      </c>
      <c r="AC1289" t="s">
        <v>42</v>
      </c>
      <c r="AD1289" t="s">
        <v>43</v>
      </c>
    </row>
    <row r="1290" spans="1:30" x14ac:dyDescent="0.25">
      <c r="A1290" t="s">
        <v>13929</v>
      </c>
      <c r="B1290" t="s">
        <v>13930</v>
      </c>
      <c r="C1290" t="s">
        <v>13931</v>
      </c>
      <c r="D1290" t="s">
        <v>13932</v>
      </c>
      <c r="E1290" s="1">
        <v>41778</v>
      </c>
      <c r="F1290">
        <v>2014</v>
      </c>
      <c r="I1290">
        <v>167</v>
      </c>
      <c r="J1290">
        <v>173</v>
      </c>
      <c r="K1290" t="s">
        <v>13933</v>
      </c>
      <c r="L1290" t="s">
        <v>10385</v>
      </c>
      <c r="M1290" t="s">
        <v>13934</v>
      </c>
      <c r="N1290" t="s">
        <v>13935</v>
      </c>
      <c r="P1290" t="s">
        <v>13936</v>
      </c>
      <c r="Q1290" t="s">
        <v>13937</v>
      </c>
      <c r="R1290" t="s">
        <v>13938</v>
      </c>
      <c r="S1290" t="s">
        <v>13939</v>
      </c>
      <c r="T1290" t="s">
        <v>13940</v>
      </c>
      <c r="V1290">
        <v>20</v>
      </c>
      <c r="X1290">
        <v>37</v>
      </c>
      <c r="Y1290" t="s">
        <v>42</v>
      </c>
      <c r="Z1290" s="1">
        <v>41778</v>
      </c>
      <c r="AC1290" t="s">
        <v>42</v>
      </c>
      <c r="AD1290" t="s">
        <v>43</v>
      </c>
    </row>
    <row r="1291" spans="1:30" x14ac:dyDescent="0.25">
      <c r="A1291" t="s">
        <v>13941</v>
      </c>
      <c r="B1291" t="s">
        <v>13942</v>
      </c>
      <c r="C1291" t="s">
        <v>13943</v>
      </c>
      <c r="D1291" t="s">
        <v>3295</v>
      </c>
      <c r="E1291" s="1">
        <v>44448</v>
      </c>
      <c r="F1291">
        <v>2021</v>
      </c>
      <c r="G1291">
        <v>36</v>
      </c>
      <c r="H1291">
        <v>9</v>
      </c>
      <c r="I1291">
        <v>8</v>
      </c>
      <c r="J1291">
        <v>28</v>
      </c>
      <c r="K1291" t="s">
        <v>13944</v>
      </c>
      <c r="L1291" t="s">
        <v>3297</v>
      </c>
      <c r="N1291" t="s">
        <v>13945</v>
      </c>
      <c r="O1291" t="s">
        <v>13946</v>
      </c>
      <c r="P1291" t="s">
        <v>13947</v>
      </c>
      <c r="R1291" t="s">
        <v>13948</v>
      </c>
      <c r="S1291" t="s">
        <v>13949</v>
      </c>
      <c r="T1291" t="s">
        <v>13950</v>
      </c>
      <c r="V1291">
        <v>19</v>
      </c>
      <c r="X1291">
        <v>95</v>
      </c>
      <c r="Y1291" t="s">
        <v>42</v>
      </c>
      <c r="Z1291" s="1">
        <v>44448</v>
      </c>
      <c r="AC1291" t="s">
        <v>42</v>
      </c>
      <c r="AD1291" t="s">
        <v>598</v>
      </c>
    </row>
    <row r="1292" spans="1:30" x14ac:dyDescent="0.25">
      <c r="A1292" t="s">
        <v>13951</v>
      </c>
      <c r="B1292" t="s">
        <v>13952</v>
      </c>
      <c r="C1292" t="s">
        <v>13953</v>
      </c>
      <c r="D1292" t="s">
        <v>12796</v>
      </c>
      <c r="E1292" s="1">
        <v>44620</v>
      </c>
      <c r="F1292">
        <v>2022</v>
      </c>
      <c r="G1292">
        <v>60</v>
      </c>
      <c r="I1292">
        <v>1</v>
      </c>
      <c r="J1292">
        <v>13</v>
      </c>
      <c r="K1292" t="s">
        <v>13954</v>
      </c>
      <c r="L1292" t="s">
        <v>12798</v>
      </c>
      <c r="N1292" t="s">
        <v>13955</v>
      </c>
      <c r="O1292" t="s">
        <v>13956</v>
      </c>
      <c r="P1292" t="s">
        <v>13957</v>
      </c>
      <c r="Q1292" t="s">
        <v>13958</v>
      </c>
      <c r="R1292" t="s">
        <v>13959</v>
      </c>
      <c r="S1292" t="s">
        <v>13960</v>
      </c>
      <c r="T1292" t="s">
        <v>13961</v>
      </c>
      <c r="V1292">
        <v>19</v>
      </c>
      <c r="X1292">
        <v>35</v>
      </c>
      <c r="Y1292" t="s">
        <v>42</v>
      </c>
      <c r="Z1292" s="1">
        <v>44516</v>
      </c>
      <c r="AC1292" t="s">
        <v>42</v>
      </c>
      <c r="AD1292" t="s">
        <v>57</v>
      </c>
    </row>
    <row r="1293" spans="1:30" x14ac:dyDescent="0.25">
      <c r="A1293" t="s">
        <v>13962</v>
      </c>
      <c r="B1293" t="s">
        <v>13963</v>
      </c>
      <c r="C1293" t="s">
        <v>13964</v>
      </c>
      <c r="D1293" t="s">
        <v>12941</v>
      </c>
      <c r="E1293" s="1">
        <v>44320</v>
      </c>
      <c r="F1293">
        <v>2021</v>
      </c>
      <c r="G1293">
        <v>17</v>
      </c>
      <c r="H1293">
        <v>8</v>
      </c>
      <c r="I1293">
        <v>5430</v>
      </c>
      <c r="J1293">
        <v>5440</v>
      </c>
      <c r="K1293" t="s">
        <v>13965</v>
      </c>
      <c r="L1293" t="s">
        <v>12943</v>
      </c>
      <c r="N1293" t="s">
        <v>13966</v>
      </c>
      <c r="O1293" t="s">
        <v>13967</v>
      </c>
      <c r="P1293" t="s">
        <v>13968</v>
      </c>
      <c r="Q1293" t="s">
        <v>13969</v>
      </c>
      <c r="R1293" t="s">
        <v>13970</v>
      </c>
      <c r="S1293" t="s">
        <v>13971</v>
      </c>
      <c r="T1293" t="s">
        <v>13972</v>
      </c>
      <c r="V1293">
        <v>18</v>
      </c>
      <c r="X1293">
        <v>29</v>
      </c>
      <c r="Y1293" t="s">
        <v>42</v>
      </c>
      <c r="Z1293" s="1">
        <v>44104</v>
      </c>
      <c r="AC1293" t="s">
        <v>42</v>
      </c>
      <c r="AD1293" t="s">
        <v>57</v>
      </c>
    </row>
    <row r="1294" spans="1:30" x14ac:dyDescent="0.25">
      <c r="A1294" t="s">
        <v>13973</v>
      </c>
      <c r="B1294" t="s">
        <v>13974</v>
      </c>
      <c r="C1294" t="s">
        <v>13975</v>
      </c>
      <c r="D1294" t="s">
        <v>3161</v>
      </c>
      <c r="E1294" s="1">
        <v>41543</v>
      </c>
      <c r="F1294">
        <v>2013</v>
      </c>
      <c r="I1294">
        <v>1</v>
      </c>
      <c r="J1294">
        <v>8</v>
      </c>
      <c r="K1294" t="s">
        <v>13976</v>
      </c>
      <c r="M1294" t="s">
        <v>3163</v>
      </c>
      <c r="N1294" t="s">
        <v>13977</v>
      </c>
      <c r="P1294" t="s">
        <v>13978</v>
      </c>
      <c r="Q1294" t="s">
        <v>13979</v>
      </c>
      <c r="R1294" t="s">
        <v>13980</v>
      </c>
      <c r="S1294" t="s">
        <v>13981</v>
      </c>
      <c r="T1294" t="s">
        <v>13982</v>
      </c>
      <c r="V1294">
        <v>18</v>
      </c>
      <c r="X1294">
        <v>11</v>
      </c>
      <c r="Y1294" t="s">
        <v>42</v>
      </c>
      <c r="Z1294" s="1">
        <v>41543</v>
      </c>
      <c r="AC1294" t="s">
        <v>42</v>
      </c>
      <c r="AD1294" t="s">
        <v>43</v>
      </c>
    </row>
    <row r="1295" spans="1:30" x14ac:dyDescent="0.25">
      <c r="A1295" t="s">
        <v>13983</v>
      </c>
      <c r="B1295" t="s">
        <v>13984</v>
      </c>
      <c r="C1295" t="s">
        <v>13985</v>
      </c>
      <c r="D1295" t="s">
        <v>1029</v>
      </c>
      <c r="E1295" s="1">
        <v>42796</v>
      </c>
      <c r="F1295">
        <v>2017</v>
      </c>
      <c r="G1295">
        <v>14</v>
      </c>
      <c r="H1295">
        <v>2</v>
      </c>
      <c r="I1295">
        <v>65</v>
      </c>
      <c r="J1295">
        <v>78</v>
      </c>
      <c r="K1295" t="s">
        <v>13986</v>
      </c>
      <c r="L1295" t="s">
        <v>1031</v>
      </c>
      <c r="N1295" t="s">
        <v>13987</v>
      </c>
      <c r="P1295" t="s">
        <v>13988</v>
      </c>
      <c r="Q1295" t="s">
        <v>13989</v>
      </c>
      <c r="R1295" t="s">
        <v>13990</v>
      </c>
      <c r="S1295" t="s">
        <v>13991</v>
      </c>
      <c r="T1295" t="s">
        <v>13992</v>
      </c>
      <c r="V1295">
        <v>18</v>
      </c>
      <c r="Z1295" s="1">
        <v>42796</v>
      </c>
      <c r="AC1295" t="s">
        <v>42</v>
      </c>
      <c r="AD1295" t="s">
        <v>598</v>
      </c>
    </row>
    <row r="1296" spans="1:30" x14ac:dyDescent="0.25">
      <c r="A1296" t="s">
        <v>13993</v>
      </c>
      <c r="B1296" t="s">
        <v>13994</v>
      </c>
      <c r="C1296" t="s">
        <v>13995</v>
      </c>
      <c r="D1296" t="s">
        <v>13996</v>
      </c>
      <c r="E1296" s="1">
        <v>43683</v>
      </c>
      <c r="F1296">
        <v>2019</v>
      </c>
      <c r="G1296">
        <v>4</v>
      </c>
      <c r="H1296">
        <v>4</v>
      </c>
      <c r="I1296">
        <v>3987</v>
      </c>
      <c r="J1296">
        <v>3994</v>
      </c>
      <c r="K1296" t="s">
        <v>13997</v>
      </c>
      <c r="L1296" t="s">
        <v>13998</v>
      </c>
      <c r="N1296" t="s">
        <v>13999</v>
      </c>
      <c r="O1296" t="s">
        <v>14000</v>
      </c>
      <c r="P1296" t="s">
        <v>14001</v>
      </c>
      <c r="Q1296" t="s">
        <v>14002</v>
      </c>
      <c r="R1296" t="s">
        <v>14003</v>
      </c>
      <c r="V1296">
        <v>18</v>
      </c>
      <c r="X1296">
        <v>26</v>
      </c>
      <c r="Y1296" t="s">
        <v>42</v>
      </c>
      <c r="Z1296" s="1">
        <v>43650</v>
      </c>
      <c r="AC1296" t="s">
        <v>42</v>
      </c>
      <c r="AD1296" t="s">
        <v>57</v>
      </c>
    </row>
    <row r="1297" spans="1:30" x14ac:dyDescent="0.25">
      <c r="A1297" t="s">
        <v>14004</v>
      </c>
      <c r="B1297" t="s">
        <v>14005</v>
      </c>
      <c r="C1297" t="s">
        <v>14006</v>
      </c>
      <c r="D1297" t="s">
        <v>14007</v>
      </c>
      <c r="E1297" s="1">
        <v>43443</v>
      </c>
      <c r="F1297">
        <v>2018</v>
      </c>
      <c r="I1297">
        <v>2163</v>
      </c>
      <c r="J1297">
        <v>2170</v>
      </c>
      <c r="K1297" t="s">
        <v>14008</v>
      </c>
      <c r="L1297" t="s">
        <v>276</v>
      </c>
      <c r="M1297" t="s">
        <v>14009</v>
      </c>
      <c r="N1297" t="s">
        <v>14010</v>
      </c>
      <c r="P1297" t="s">
        <v>14011</v>
      </c>
      <c r="Q1297" t="s">
        <v>14012</v>
      </c>
      <c r="R1297" t="s">
        <v>14013</v>
      </c>
      <c r="S1297" t="s">
        <v>14014</v>
      </c>
      <c r="T1297" t="s">
        <v>14015</v>
      </c>
      <c r="V1297">
        <v>18</v>
      </c>
      <c r="W1297">
        <v>1</v>
      </c>
      <c r="X1297">
        <v>25</v>
      </c>
      <c r="Y1297" t="s">
        <v>42</v>
      </c>
      <c r="Z1297" s="1">
        <v>43443</v>
      </c>
      <c r="AC1297" t="s">
        <v>42</v>
      </c>
      <c r="AD1297" t="s">
        <v>43</v>
      </c>
    </row>
    <row r="1298" spans="1:30" x14ac:dyDescent="0.25">
      <c r="A1298" t="s">
        <v>14016</v>
      </c>
      <c r="B1298" t="s">
        <v>14017</v>
      </c>
      <c r="C1298" t="s">
        <v>14018</v>
      </c>
      <c r="D1298" t="s">
        <v>14019</v>
      </c>
      <c r="E1298" s="1">
        <v>43809</v>
      </c>
      <c r="F1298">
        <v>2019</v>
      </c>
      <c r="G1298">
        <v>5</v>
      </c>
      <c r="H1298">
        <v>4</v>
      </c>
      <c r="I1298">
        <v>1182</v>
      </c>
      <c r="J1298">
        <v>1193</v>
      </c>
      <c r="K1298" t="s">
        <v>14020</v>
      </c>
      <c r="L1298" t="s">
        <v>14021</v>
      </c>
      <c r="N1298" t="s">
        <v>14022</v>
      </c>
      <c r="O1298" t="s">
        <v>14023</v>
      </c>
      <c r="P1298" t="s">
        <v>14024</v>
      </c>
      <c r="Q1298" t="s">
        <v>14025</v>
      </c>
      <c r="R1298" t="s">
        <v>14026</v>
      </c>
      <c r="S1298" t="s">
        <v>14027</v>
      </c>
      <c r="T1298" t="s">
        <v>14028</v>
      </c>
      <c r="V1298">
        <v>18</v>
      </c>
      <c r="X1298">
        <v>41</v>
      </c>
      <c r="Y1298" t="s">
        <v>42</v>
      </c>
      <c r="Z1298" s="1">
        <v>43649</v>
      </c>
      <c r="AC1298" t="s">
        <v>42</v>
      </c>
      <c r="AD1298" t="s">
        <v>57</v>
      </c>
    </row>
    <row r="1299" spans="1:30" x14ac:dyDescent="0.25">
      <c r="A1299" t="s">
        <v>14029</v>
      </c>
      <c r="B1299" t="s">
        <v>14030</v>
      </c>
      <c r="C1299" t="s">
        <v>14031</v>
      </c>
      <c r="D1299" t="s">
        <v>855</v>
      </c>
      <c r="E1299" s="1">
        <v>43931</v>
      </c>
      <c r="F1299">
        <v>2020</v>
      </c>
      <c r="G1299">
        <v>56</v>
      </c>
      <c r="H1299">
        <v>2</v>
      </c>
      <c r="I1299">
        <v>1357</v>
      </c>
      <c r="J1299">
        <v>1369</v>
      </c>
      <c r="K1299" t="s">
        <v>14032</v>
      </c>
      <c r="L1299" t="s">
        <v>857</v>
      </c>
      <c r="N1299" t="s">
        <v>14033</v>
      </c>
      <c r="O1299" t="s">
        <v>14034</v>
      </c>
      <c r="P1299" t="s">
        <v>14035</v>
      </c>
      <c r="Q1299" t="s">
        <v>14036</v>
      </c>
      <c r="R1299" t="s">
        <v>14037</v>
      </c>
      <c r="S1299" t="s">
        <v>14038</v>
      </c>
      <c r="T1299" t="s">
        <v>14039</v>
      </c>
      <c r="V1299">
        <v>18</v>
      </c>
      <c r="X1299">
        <v>43</v>
      </c>
      <c r="Y1299" t="s">
        <v>42</v>
      </c>
      <c r="Z1299" s="1">
        <v>43670</v>
      </c>
      <c r="AC1299" t="s">
        <v>42</v>
      </c>
      <c r="AD1299" t="s">
        <v>57</v>
      </c>
    </row>
    <row r="1300" spans="1:30" x14ac:dyDescent="0.25">
      <c r="A1300" t="s">
        <v>14040</v>
      </c>
      <c r="B1300" t="s">
        <v>14041</v>
      </c>
      <c r="C1300" t="s">
        <v>14042</v>
      </c>
      <c r="D1300" t="s">
        <v>14043</v>
      </c>
      <c r="E1300" s="1">
        <v>42457</v>
      </c>
      <c r="F1300">
        <v>2015</v>
      </c>
      <c r="I1300">
        <v>342</v>
      </c>
      <c r="J1300">
        <v>350</v>
      </c>
      <c r="K1300" t="s">
        <v>14044</v>
      </c>
      <c r="M1300" t="s">
        <v>14045</v>
      </c>
      <c r="N1300" t="s">
        <v>14046</v>
      </c>
      <c r="P1300" t="s">
        <v>14047</v>
      </c>
      <c r="R1300" t="s">
        <v>14048</v>
      </c>
      <c r="S1300" t="s">
        <v>14049</v>
      </c>
      <c r="T1300" t="s">
        <v>14050</v>
      </c>
      <c r="V1300">
        <v>18</v>
      </c>
      <c r="X1300">
        <v>27</v>
      </c>
      <c r="Y1300" t="s">
        <v>42</v>
      </c>
      <c r="Z1300" s="1">
        <v>42457</v>
      </c>
      <c r="AC1300" t="s">
        <v>42</v>
      </c>
      <c r="AD1300" t="s">
        <v>43</v>
      </c>
    </row>
    <row r="1301" spans="1:30" x14ac:dyDescent="0.25">
      <c r="A1301" t="s">
        <v>14051</v>
      </c>
      <c r="B1301" t="s">
        <v>14052</v>
      </c>
      <c r="C1301" t="s">
        <v>14053</v>
      </c>
      <c r="D1301" t="s">
        <v>12796</v>
      </c>
      <c r="E1301" s="1">
        <v>43640</v>
      </c>
      <c r="F1301">
        <v>2019</v>
      </c>
      <c r="G1301">
        <v>57</v>
      </c>
      <c r="H1301">
        <v>7</v>
      </c>
      <c r="I1301">
        <v>5159</v>
      </c>
      <c r="J1301">
        <v>5173</v>
      </c>
      <c r="K1301" t="s">
        <v>14054</v>
      </c>
      <c r="L1301" t="s">
        <v>12798</v>
      </c>
      <c r="N1301" t="s">
        <v>14055</v>
      </c>
      <c r="O1301" t="s">
        <v>14056</v>
      </c>
      <c r="P1301" t="s">
        <v>14057</v>
      </c>
      <c r="Q1301" t="s">
        <v>14058</v>
      </c>
      <c r="R1301" t="s">
        <v>14059</v>
      </c>
      <c r="S1301" t="s">
        <v>14060</v>
      </c>
      <c r="T1301" t="s">
        <v>14061</v>
      </c>
      <c r="V1301">
        <v>18</v>
      </c>
      <c r="X1301">
        <v>39</v>
      </c>
      <c r="Y1301" t="s">
        <v>42</v>
      </c>
      <c r="Z1301" s="1">
        <v>43523</v>
      </c>
      <c r="AC1301" t="s">
        <v>42</v>
      </c>
      <c r="AD1301" t="s">
        <v>57</v>
      </c>
    </row>
    <row r="1302" spans="1:30" x14ac:dyDescent="0.25">
      <c r="A1302" t="s">
        <v>14062</v>
      </c>
      <c r="B1302" t="s">
        <v>14063</v>
      </c>
      <c r="C1302" t="s">
        <v>14064</v>
      </c>
      <c r="D1302" t="s">
        <v>47</v>
      </c>
      <c r="E1302" s="1">
        <v>44965</v>
      </c>
      <c r="F1302">
        <v>2023</v>
      </c>
      <c r="G1302">
        <v>24</v>
      </c>
      <c r="H1302">
        <v>2</v>
      </c>
      <c r="I1302">
        <v>2618</v>
      </c>
      <c r="J1302">
        <v>2629</v>
      </c>
      <c r="K1302" t="s">
        <v>14065</v>
      </c>
      <c r="L1302" t="s">
        <v>49</v>
      </c>
      <c r="N1302" t="s">
        <v>14066</v>
      </c>
      <c r="O1302" t="s">
        <v>14067</v>
      </c>
      <c r="P1302" t="s">
        <v>14068</v>
      </c>
      <c r="Q1302" t="s">
        <v>14069</v>
      </c>
      <c r="R1302" t="s">
        <v>14070</v>
      </c>
      <c r="S1302" t="s">
        <v>14071</v>
      </c>
      <c r="T1302" t="s">
        <v>14072</v>
      </c>
      <c r="V1302">
        <v>18</v>
      </c>
      <c r="X1302">
        <v>43</v>
      </c>
      <c r="Y1302" t="s">
        <v>42</v>
      </c>
      <c r="Z1302" s="1">
        <v>44509</v>
      </c>
      <c r="AC1302" t="s">
        <v>42</v>
      </c>
      <c r="AD1302" t="s">
        <v>57</v>
      </c>
    </row>
    <row r="1303" spans="1:30" x14ac:dyDescent="0.25">
      <c r="A1303" t="s">
        <v>14073</v>
      </c>
      <c r="B1303" t="s">
        <v>14074</v>
      </c>
      <c r="C1303" t="s">
        <v>14075</v>
      </c>
      <c r="D1303" t="s">
        <v>13175</v>
      </c>
      <c r="E1303" s="1">
        <v>44046</v>
      </c>
      <c r="F1303">
        <v>2020</v>
      </c>
      <c r="G1303">
        <v>30</v>
      </c>
      <c r="H1303">
        <v>8</v>
      </c>
      <c r="I1303">
        <v>2634</v>
      </c>
      <c r="J1303">
        <v>2649</v>
      </c>
      <c r="K1303" t="s">
        <v>14076</v>
      </c>
      <c r="L1303" t="s">
        <v>13177</v>
      </c>
      <c r="N1303" t="s">
        <v>14077</v>
      </c>
      <c r="O1303" t="s">
        <v>14078</v>
      </c>
      <c r="P1303" t="s">
        <v>14079</v>
      </c>
      <c r="Q1303" t="s">
        <v>14080</v>
      </c>
      <c r="R1303" t="s">
        <v>14081</v>
      </c>
      <c r="S1303" t="s">
        <v>14082</v>
      </c>
      <c r="T1303" t="s">
        <v>14083</v>
      </c>
      <c r="V1303">
        <v>18</v>
      </c>
      <c r="X1303">
        <v>23</v>
      </c>
      <c r="Y1303" t="s">
        <v>42</v>
      </c>
      <c r="Z1303" s="1">
        <v>43626</v>
      </c>
      <c r="AC1303" t="s">
        <v>42</v>
      </c>
      <c r="AD1303" t="s">
        <v>57</v>
      </c>
    </row>
    <row r="1304" spans="1:30" x14ac:dyDescent="0.25">
      <c r="A1304" t="s">
        <v>14084</v>
      </c>
      <c r="B1304" t="s">
        <v>14085</v>
      </c>
      <c r="C1304" t="s">
        <v>14086</v>
      </c>
      <c r="D1304" t="s">
        <v>14087</v>
      </c>
      <c r="E1304" s="1">
        <v>43962</v>
      </c>
      <c r="F1304">
        <v>2019</v>
      </c>
      <c r="I1304">
        <v>283</v>
      </c>
      <c r="J1304">
        <v>288</v>
      </c>
      <c r="K1304" t="s">
        <v>14088</v>
      </c>
      <c r="L1304" t="s">
        <v>14089</v>
      </c>
      <c r="M1304" t="s">
        <v>14090</v>
      </c>
      <c r="N1304" t="s">
        <v>14091</v>
      </c>
      <c r="P1304" t="s">
        <v>14092</v>
      </c>
      <c r="Q1304" t="s">
        <v>14093</v>
      </c>
      <c r="R1304" t="s">
        <v>14094</v>
      </c>
      <c r="S1304" t="s">
        <v>14095</v>
      </c>
      <c r="T1304" t="s">
        <v>14096</v>
      </c>
      <c r="V1304">
        <v>17</v>
      </c>
      <c r="X1304">
        <v>12</v>
      </c>
      <c r="Y1304" t="s">
        <v>42</v>
      </c>
      <c r="Z1304" s="1">
        <v>43962</v>
      </c>
      <c r="AC1304" t="s">
        <v>42</v>
      </c>
      <c r="AD1304" t="s">
        <v>43</v>
      </c>
    </row>
    <row r="1305" spans="1:30" x14ac:dyDescent="0.25">
      <c r="A1305" t="s">
        <v>14097</v>
      </c>
      <c r="B1305" t="s">
        <v>14098</v>
      </c>
      <c r="C1305" t="s">
        <v>14099</v>
      </c>
      <c r="D1305" t="s">
        <v>190</v>
      </c>
      <c r="E1305" s="1">
        <v>43839</v>
      </c>
      <c r="F1305">
        <v>2020</v>
      </c>
      <c r="G1305">
        <v>8</v>
      </c>
      <c r="I1305">
        <v>4372</v>
      </c>
      <c r="J1305">
        <v>4382</v>
      </c>
      <c r="K1305" t="s">
        <v>14100</v>
      </c>
      <c r="L1305" t="s">
        <v>192</v>
      </c>
      <c r="N1305" t="s">
        <v>14101</v>
      </c>
      <c r="O1305" t="s">
        <v>14102</v>
      </c>
      <c r="P1305" t="s">
        <v>14103</v>
      </c>
      <c r="Q1305" t="s">
        <v>14104</v>
      </c>
      <c r="R1305" t="s">
        <v>14105</v>
      </c>
      <c r="S1305" t="s">
        <v>14106</v>
      </c>
      <c r="T1305" t="s">
        <v>14107</v>
      </c>
      <c r="V1305">
        <v>17</v>
      </c>
      <c r="X1305">
        <v>50</v>
      </c>
      <c r="Y1305" t="s">
        <v>270</v>
      </c>
      <c r="Z1305" s="1">
        <v>43830</v>
      </c>
      <c r="AC1305" t="s">
        <v>42</v>
      </c>
      <c r="AD1305" t="s">
        <v>57</v>
      </c>
    </row>
    <row r="1306" spans="1:30" x14ac:dyDescent="0.25">
      <c r="A1306" t="s">
        <v>14108</v>
      </c>
      <c r="B1306" t="s">
        <v>14109</v>
      </c>
      <c r="C1306" t="s">
        <v>14110</v>
      </c>
      <c r="D1306" t="s">
        <v>12796</v>
      </c>
      <c r="E1306" s="1">
        <v>42640</v>
      </c>
      <c r="F1306">
        <v>2016</v>
      </c>
      <c r="G1306">
        <v>54</v>
      </c>
      <c r="H1306">
        <v>11</v>
      </c>
      <c r="I1306">
        <v>6783</v>
      </c>
      <c r="J1306">
        <v>6790</v>
      </c>
      <c r="K1306" t="s">
        <v>14111</v>
      </c>
      <c r="L1306" t="s">
        <v>12798</v>
      </c>
      <c r="N1306" t="s">
        <v>14112</v>
      </c>
      <c r="O1306" t="s">
        <v>14113</v>
      </c>
      <c r="P1306" t="s">
        <v>14114</v>
      </c>
      <c r="Q1306" t="s">
        <v>14115</v>
      </c>
      <c r="R1306" t="s">
        <v>14116</v>
      </c>
      <c r="S1306" t="s">
        <v>14117</v>
      </c>
      <c r="T1306" t="s">
        <v>14118</v>
      </c>
      <c r="V1306">
        <v>17</v>
      </c>
      <c r="X1306">
        <v>20</v>
      </c>
      <c r="Y1306" t="s">
        <v>2249</v>
      </c>
      <c r="Z1306" s="1">
        <v>42585</v>
      </c>
      <c r="AC1306" t="s">
        <v>42</v>
      </c>
      <c r="AD1306" t="s">
        <v>57</v>
      </c>
    </row>
    <row r="1307" spans="1:30" x14ac:dyDescent="0.25">
      <c r="A1307" t="s">
        <v>14119</v>
      </c>
      <c r="B1307" t="s">
        <v>14120</v>
      </c>
      <c r="C1307" t="s">
        <v>14121</v>
      </c>
      <c r="D1307" t="s">
        <v>987</v>
      </c>
      <c r="E1307" s="1">
        <v>41920</v>
      </c>
      <c r="F1307">
        <v>2015</v>
      </c>
      <c r="G1307">
        <v>12</v>
      </c>
      <c r="H1307">
        <v>3</v>
      </c>
      <c r="I1307">
        <v>621</v>
      </c>
      <c r="J1307">
        <v>625</v>
      </c>
      <c r="K1307" t="s">
        <v>14122</v>
      </c>
      <c r="L1307" t="s">
        <v>989</v>
      </c>
      <c r="N1307" t="s">
        <v>14123</v>
      </c>
      <c r="O1307" t="s">
        <v>14124</v>
      </c>
      <c r="P1307" t="s">
        <v>14125</v>
      </c>
      <c r="Q1307" t="s">
        <v>14126</v>
      </c>
      <c r="R1307" t="s">
        <v>14127</v>
      </c>
      <c r="S1307" t="s">
        <v>14128</v>
      </c>
      <c r="T1307" t="s">
        <v>14129</v>
      </c>
      <c r="V1307">
        <v>17</v>
      </c>
      <c r="X1307">
        <v>13</v>
      </c>
      <c r="Y1307" t="s">
        <v>42</v>
      </c>
      <c r="Z1307" s="1">
        <v>41901</v>
      </c>
      <c r="AC1307" t="s">
        <v>42</v>
      </c>
      <c r="AD1307" t="s">
        <v>57</v>
      </c>
    </row>
    <row r="1308" spans="1:30" x14ac:dyDescent="0.25">
      <c r="A1308" t="s">
        <v>14130</v>
      </c>
      <c r="B1308" t="s">
        <v>14131</v>
      </c>
      <c r="C1308" t="s">
        <v>14132</v>
      </c>
      <c r="D1308" t="s">
        <v>47</v>
      </c>
      <c r="E1308" s="1">
        <v>43455</v>
      </c>
      <c r="F1308">
        <v>2019</v>
      </c>
      <c r="G1308">
        <v>20</v>
      </c>
      <c r="H1308">
        <v>1</v>
      </c>
      <c r="I1308">
        <v>323</v>
      </c>
      <c r="J1308">
        <v>337</v>
      </c>
      <c r="K1308" t="s">
        <v>14133</v>
      </c>
      <c r="L1308" t="s">
        <v>49</v>
      </c>
      <c r="N1308" t="s">
        <v>14134</v>
      </c>
      <c r="O1308" t="s">
        <v>14135</v>
      </c>
      <c r="P1308" t="s">
        <v>14136</v>
      </c>
      <c r="Q1308" t="s">
        <v>14137</v>
      </c>
      <c r="R1308" t="s">
        <v>14138</v>
      </c>
      <c r="S1308" t="s">
        <v>14139</v>
      </c>
      <c r="T1308" t="s">
        <v>14140</v>
      </c>
      <c r="V1308">
        <v>17</v>
      </c>
      <c r="X1308">
        <v>72</v>
      </c>
      <c r="Y1308" t="s">
        <v>42</v>
      </c>
      <c r="Z1308" s="1">
        <v>43178</v>
      </c>
      <c r="AC1308" t="s">
        <v>42</v>
      </c>
      <c r="AD1308" t="s">
        <v>57</v>
      </c>
    </row>
    <row r="1309" spans="1:30" x14ac:dyDescent="0.25">
      <c r="A1309" t="s">
        <v>14141</v>
      </c>
      <c r="B1309" t="s">
        <v>14142</v>
      </c>
      <c r="C1309" t="s">
        <v>14143</v>
      </c>
      <c r="D1309" t="s">
        <v>14144</v>
      </c>
      <c r="E1309" s="1">
        <v>42376</v>
      </c>
      <c r="F1309">
        <v>2015</v>
      </c>
      <c r="I1309">
        <v>1</v>
      </c>
      <c r="J1309">
        <v>5</v>
      </c>
      <c r="K1309" t="s">
        <v>14145</v>
      </c>
      <c r="L1309" t="s">
        <v>1523</v>
      </c>
      <c r="M1309" t="s">
        <v>14146</v>
      </c>
      <c r="N1309" t="s">
        <v>14147</v>
      </c>
      <c r="P1309" t="s">
        <v>14148</v>
      </c>
      <c r="R1309" t="s">
        <v>14149</v>
      </c>
      <c r="S1309" t="s">
        <v>14150</v>
      </c>
      <c r="T1309" t="s">
        <v>14151</v>
      </c>
      <c r="V1309">
        <v>17</v>
      </c>
      <c r="X1309">
        <v>27</v>
      </c>
      <c r="Y1309" t="s">
        <v>42</v>
      </c>
      <c r="Z1309" s="1">
        <v>42376</v>
      </c>
      <c r="AC1309" t="s">
        <v>42</v>
      </c>
      <c r="AD1309" t="s">
        <v>43</v>
      </c>
    </row>
    <row r="1310" spans="1:30" x14ac:dyDescent="0.25">
      <c r="A1310" t="s">
        <v>14152</v>
      </c>
      <c r="B1310" t="s">
        <v>14153</v>
      </c>
      <c r="C1310" t="s">
        <v>14154</v>
      </c>
      <c r="D1310" t="s">
        <v>190</v>
      </c>
      <c r="E1310" s="1">
        <v>44116</v>
      </c>
      <c r="F1310">
        <v>2020</v>
      </c>
      <c r="G1310">
        <v>8</v>
      </c>
      <c r="I1310">
        <v>181311</v>
      </c>
      <c r="J1310">
        <v>181325</v>
      </c>
      <c r="K1310" t="s">
        <v>14155</v>
      </c>
      <c r="L1310" t="s">
        <v>192</v>
      </c>
      <c r="N1310" t="s">
        <v>14156</v>
      </c>
      <c r="O1310" t="s">
        <v>14157</v>
      </c>
      <c r="P1310" t="s">
        <v>14158</v>
      </c>
      <c r="Q1310" t="s">
        <v>14159</v>
      </c>
      <c r="R1310" t="s">
        <v>14160</v>
      </c>
      <c r="S1310" t="s">
        <v>14161</v>
      </c>
      <c r="T1310" t="s">
        <v>14162</v>
      </c>
      <c r="V1310">
        <v>17</v>
      </c>
      <c r="X1310">
        <v>57</v>
      </c>
      <c r="Y1310" t="s">
        <v>270</v>
      </c>
      <c r="Z1310" s="1">
        <v>44105</v>
      </c>
      <c r="AC1310" t="s">
        <v>42</v>
      </c>
      <c r="AD1310" t="s">
        <v>57</v>
      </c>
    </row>
    <row r="1311" spans="1:30" x14ac:dyDescent="0.25">
      <c r="A1311" t="s">
        <v>14163</v>
      </c>
      <c r="B1311" t="s">
        <v>14164</v>
      </c>
      <c r="C1311" t="s">
        <v>14165</v>
      </c>
      <c r="D1311" t="s">
        <v>13868</v>
      </c>
      <c r="E1311" s="1">
        <v>44792</v>
      </c>
      <c r="F1311">
        <v>2022</v>
      </c>
      <c r="G1311">
        <v>6</v>
      </c>
      <c r="H1311">
        <v>3</v>
      </c>
      <c r="I1311">
        <v>1574</v>
      </c>
      <c r="J1311">
        <v>1587</v>
      </c>
      <c r="K1311" t="s">
        <v>14166</v>
      </c>
      <c r="L1311" t="s">
        <v>13870</v>
      </c>
      <c r="N1311" t="s">
        <v>14167</v>
      </c>
      <c r="O1311" t="s">
        <v>14168</v>
      </c>
      <c r="P1311" t="s">
        <v>14169</v>
      </c>
      <c r="Q1311" t="s">
        <v>14170</v>
      </c>
      <c r="R1311" t="s">
        <v>14171</v>
      </c>
      <c r="S1311" t="s">
        <v>14172</v>
      </c>
      <c r="T1311" t="s">
        <v>14173</v>
      </c>
      <c r="V1311">
        <v>17</v>
      </c>
      <c r="X1311">
        <v>72</v>
      </c>
      <c r="Y1311" t="s">
        <v>42</v>
      </c>
      <c r="Z1311" s="1">
        <v>44629</v>
      </c>
      <c r="AC1311" t="s">
        <v>42</v>
      </c>
      <c r="AD1311" t="s">
        <v>57</v>
      </c>
    </row>
    <row r="1312" spans="1:30" x14ac:dyDescent="0.25">
      <c r="A1312" t="s">
        <v>14174</v>
      </c>
      <c r="B1312" t="s">
        <v>14175</v>
      </c>
      <c r="C1312" t="s">
        <v>14176</v>
      </c>
      <c r="D1312" t="s">
        <v>855</v>
      </c>
      <c r="E1312" s="1">
        <v>44355</v>
      </c>
      <c r="F1312">
        <v>2021</v>
      </c>
      <c r="G1312">
        <v>57</v>
      </c>
      <c r="H1312">
        <v>3</v>
      </c>
      <c r="I1312">
        <v>1981</v>
      </c>
      <c r="J1312">
        <v>1991</v>
      </c>
      <c r="K1312" t="s">
        <v>14177</v>
      </c>
      <c r="L1312" t="s">
        <v>857</v>
      </c>
      <c r="N1312" t="s">
        <v>14178</v>
      </c>
      <c r="O1312" t="s">
        <v>14179</v>
      </c>
      <c r="P1312" t="s">
        <v>14180</v>
      </c>
      <c r="Q1312" t="s">
        <v>14181</v>
      </c>
      <c r="R1312" t="s">
        <v>14182</v>
      </c>
      <c r="S1312" t="s">
        <v>14183</v>
      </c>
      <c r="T1312" t="s">
        <v>14184</v>
      </c>
      <c r="V1312">
        <v>17</v>
      </c>
      <c r="X1312">
        <v>27</v>
      </c>
      <c r="Y1312" t="s">
        <v>949</v>
      </c>
      <c r="Z1312" s="1">
        <v>44225</v>
      </c>
      <c r="AC1312" t="s">
        <v>42</v>
      </c>
      <c r="AD1312" t="s">
        <v>57</v>
      </c>
    </row>
    <row r="1313" spans="1:30" x14ac:dyDescent="0.25">
      <c r="A1313" t="s">
        <v>14185</v>
      </c>
      <c r="B1313" t="s">
        <v>14186</v>
      </c>
      <c r="C1313" t="s">
        <v>14187</v>
      </c>
      <c r="D1313" t="s">
        <v>190</v>
      </c>
      <c r="E1313" s="1">
        <v>43720</v>
      </c>
      <c r="F1313">
        <v>2019</v>
      </c>
      <c r="G1313">
        <v>7</v>
      </c>
      <c r="I1313">
        <v>123035</v>
      </c>
      <c r="J1313">
        <v>123048</v>
      </c>
      <c r="K1313" t="s">
        <v>14188</v>
      </c>
      <c r="L1313" t="s">
        <v>192</v>
      </c>
      <c r="N1313" t="s">
        <v>14189</v>
      </c>
      <c r="O1313" t="s">
        <v>14190</v>
      </c>
      <c r="P1313" t="s">
        <v>14191</v>
      </c>
      <c r="Q1313" t="s">
        <v>14192</v>
      </c>
      <c r="R1313" t="s">
        <v>14193</v>
      </c>
      <c r="S1313" t="s">
        <v>14194</v>
      </c>
      <c r="T1313" t="s">
        <v>14195</v>
      </c>
      <c r="V1313">
        <v>16</v>
      </c>
      <c r="X1313">
        <v>38</v>
      </c>
      <c r="Y1313" t="s">
        <v>270</v>
      </c>
      <c r="Z1313" s="1">
        <v>43718</v>
      </c>
      <c r="AC1313" t="s">
        <v>42</v>
      </c>
      <c r="AD1313" t="s">
        <v>57</v>
      </c>
    </row>
    <row r="1314" spans="1:30" x14ac:dyDescent="0.25">
      <c r="A1314" t="s">
        <v>14196</v>
      </c>
      <c r="B1314" t="s">
        <v>14197</v>
      </c>
      <c r="C1314" t="s">
        <v>14198</v>
      </c>
      <c r="D1314" t="s">
        <v>14199</v>
      </c>
      <c r="E1314" s="1">
        <v>41452</v>
      </c>
      <c r="F1314">
        <v>2013</v>
      </c>
      <c r="I1314">
        <v>1</v>
      </c>
      <c r="J1314">
        <v>8</v>
      </c>
      <c r="K1314" t="s">
        <v>14200</v>
      </c>
      <c r="M1314" t="s">
        <v>14201</v>
      </c>
      <c r="N1314" t="s">
        <v>14202</v>
      </c>
      <c r="P1314" t="s">
        <v>14203</v>
      </c>
      <c r="R1314" t="s">
        <v>14204</v>
      </c>
      <c r="S1314" t="s">
        <v>14205</v>
      </c>
      <c r="T1314" t="s">
        <v>14206</v>
      </c>
      <c r="V1314">
        <v>16</v>
      </c>
      <c r="X1314">
        <v>34</v>
      </c>
      <c r="Y1314" t="s">
        <v>42</v>
      </c>
      <c r="Z1314" s="1">
        <v>41452</v>
      </c>
      <c r="AC1314" t="s">
        <v>42</v>
      </c>
      <c r="AD1314" t="s">
        <v>43</v>
      </c>
    </row>
    <row r="1315" spans="1:30" x14ac:dyDescent="0.25">
      <c r="A1315" t="s">
        <v>14207</v>
      </c>
      <c r="B1315" t="s">
        <v>14208</v>
      </c>
      <c r="C1315" t="s">
        <v>14209</v>
      </c>
      <c r="D1315" t="s">
        <v>12796</v>
      </c>
      <c r="E1315" s="1">
        <v>43704</v>
      </c>
      <c r="F1315">
        <v>2019</v>
      </c>
      <c r="G1315">
        <v>57</v>
      </c>
      <c r="H1315">
        <v>9</v>
      </c>
      <c r="I1315">
        <v>6565</v>
      </c>
      <c r="J1315">
        <v>6576</v>
      </c>
      <c r="K1315" t="s">
        <v>14210</v>
      </c>
      <c r="L1315" t="s">
        <v>12798</v>
      </c>
      <c r="N1315" t="s">
        <v>14211</v>
      </c>
      <c r="O1315" t="s">
        <v>14212</v>
      </c>
      <c r="P1315" t="s">
        <v>14213</v>
      </c>
      <c r="Q1315" t="s">
        <v>14214</v>
      </c>
      <c r="R1315" t="s">
        <v>14215</v>
      </c>
      <c r="S1315" t="s">
        <v>14216</v>
      </c>
      <c r="T1315" t="s">
        <v>14217</v>
      </c>
      <c r="V1315">
        <v>16</v>
      </c>
      <c r="X1315">
        <v>43</v>
      </c>
      <c r="Y1315" t="s">
        <v>42</v>
      </c>
      <c r="Z1315" s="1">
        <v>43573</v>
      </c>
      <c r="AC1315" t="s">
        <v>42</v>
      </c>
      <c r="AD1315" t="s">
        <v>57</v>
      </c>
    </row>
    <row r="1316" spans="1:30" x14ac:dyDescent="0.25">
      <c r="A1316" t="s">
        <v>14218</v>
      </c>
      <c r="B1316" t="s">
        <v>14219</v>
      </c>
      <c r="C1316" t="s">
        <v>14220</v>
      </c>
      <c r="D1316" t="s">
        <v>190</v>
      </c>
      <c r="E1316" s="1">
        <v>44057</v>
      </c>
      <c r="F1316">
        <v>2020</v>
      </c>
      <c r="G1316">
        <v>8</v>
      </c>
      <c r="I1316">
        <v>144993</v>
      </c>
      <c r="J1316">
        <v>145005</v>
      </c>
      <c r="K1316" t="s">
        <v>14221</v>
      </c>
      <c r="L1316" t="s">
        <v>192</v>
      </c>
      <c r="N1316" t="s">
        <v>14222</v>
      </c>
      <c r="O1316" t="s">
        <v>14223</v>
      </c>
      <c r="P1316" t="s">
        <v>14224</v>
      </c>
      <c r="Q1316" t="s">
        <v>14225</v>
      </c>
      <c r="R1316" t="s">
        <v>14226</v>
      </c>
      <c r="S1316" t="s">
        <v>14227</v>
      </c>
      <c r="T1316" t="s">
        <v>14228</v>
      </c>
      <c r="V1316">
        <v>16</v>
      </c>
      <c r="X1316">
        <v>103</v>
      </c>
      <c r="Y1316" t="s">
        <v>270</v>
      </c>
      <c r="Z1316" s="1">
        <v>44050</v>
      </c>
      <c r="AC1316" t="s">
        <v>42</v>
      </c>
      <c r="AD1316" t="s">
        <v>57</v>
      </c>
    </row>
    <row r="1317" spans="1:30" x14ac:dyDescent="0.25">
      <c r="A1317" t="s">
        <v>14229</v>
      </c>
      <c r="B1317" t="s">
        <v>14230</v>
      </c>
      <c r="C1317" t="s">
        <v>14231</v>
      </c>
      <c r="D1317" t="s">
        <v>14232</v>
      </c>
      <c r="E1317" s="1">
        <v>41291</v>
      </c>
      <c r="F1317">
        <v>2012</v>
      </c>
      <c r="I1317">
        <v>645</v>
      </c>
      <c r="J1317">
        <v>654</v>
      </c>
      <c r="K1317" t="s">
        <v>14233</v>
      </c>
      <c r="L1317" t="s">
        <v>14234</v>
      </c>
      <c r="M1317" t="s">
        <v>14235</v>
      </c>
      <c r="N1317" t="s">
        <v>14236</v>
      </c>
      <c r="P1317" t="s">
        <v>14237</v>
      </c>
      <c r="Q1317" t="s">
        <v>14238</v>
      </c>
      <c r="R1317" t="s">
        <v>14239</v>
      </c>
      <c r="S1317" t="s">
        <v>14240</v>
      </c>
      <c r="T1317" t="s">
        <v>14241</v>
      </c>
      <c r="V1317">
        <v>16</v>
      </c>
      <c r="X1317">
        <v>18</v>
      </c>
      <c r="Y1317" t="s">
        <v>42</v>
      </c>
      <c r="Z1317" s="1">
        <v>41291</v>
      </c>
      <c r="AC1317" t="s">
        <v>42</v>
      </c>
      <c r="AD1317" t="s">
        <v>43</v>
      </c>
    </row>
    <row r="1318" spans="1:30" x14ac:dyDescent="0.25">
      <c r="A1318" t="s">
        <v>14242</v>
      </c>
      <c r="B1318" t="s">
        <v>14243</v>
      </c>
      <c r="C1318" t="s">
        <v>14244</v>
      </c>
      <c r="D1318" t="s">
        <v>6304</v>
      </c>
      <c r="E1318" s="1">
        <v>42411</v>
      </c>
      <c r="F1318">
        <v>2015</v>
      </c>
      <c r="I1318">
        <v>1</v>
      </c>
      <c r="J1318">
        <v>7</v>
      </c>
      <c r="K1318" t="s">
        <v>14245</v>
      </c>
      <c r="M1318" t="s">
        <v>6306</v>
      </c>
      <c r="N1318" t="s">
        <v>14246</v>
      </c>
      <c r="P1318" t="s">
        <v>14247</v>
      </c>
      <c r="Q1318" t="s">
        <v>14248</v>
      </c>
      <c r="R1318" t="s">
        <v>14249</v>
      </c>
      <c r="S1318" t="s">
        <v>14250</v>
      </c>
      <c r="T1318" t="s">
        <v>14251</v>
      </c>
      <c r="V1318">
        <v>16</v>
      </c>
      <c r="X1318">
        <v>19</v>
      </c>
      <c r="Z1318" s="1">
        <v>42411</v>
      </c>
      <c r="AC1318" t="s">
        <v>42</v>
      </c>
      <c r="AD1318" t="s">
        <v>43</v>
      </c>
    </row>
    <row r="1319" spans="1:30" x14ac:dyDescent="0.25">
      <c r="A1319" t="s">
        <v>14252</v>
      </c>
      <c r="B1319" t="s">
        <v>14253</v>
      </c>
      <c r="C1319" t="s">
        <v>14254</v>
      </c>
      <c r="D1319" t="s">
        <v>12784</v>
      </c>
      <c r="E1319" s="1">
        <v>44963</v>
      </c>
      <c r="F1319">
        <v>2023</v>
      </c>
      <c r="G1319">
        <v>10</v>
      </c>
      <c r="H1319">
        <v>4</v>
      </c>
      <c r="I1319">
        <v>3525</v>
      </c>
      <c r="J1319">
        <v>3547</v>
      </c>
      <c r="K1319" t="s">
        <v>14255</v>
      </c>
      <c r="L1319" t="s">
        <v>12786</v>
      </c>
      <c r="N1319" t="s">
        <v>14256</v>
      </c>
      <c r="O1319" t="s">
        <v>14257</v>
      </c>
      <c r="P1319" t="s">
        <v>14258</v>
      </c>
      <c r="Q1319" t="s">
        <v>14259</v>
      </c>
      <c r="R1319" t="s">
        <v>14260</v>
      </c>
      <c r="S1319" t="s">
        <v>14261</v>
      </c>
      <c r="T1319" t="s">
        <v>14262</v>
      </c>
      <c r="V1319">
        <v>15</v>
      </c>
      <c r="X1319">
        <v>179</v>
      </c>
      <c r="Y1319" t="s">
        <v>42</v>
      </c>
      <c r="Z1319" s="1">
        <v>44869</v>
      </c>
      <c r="AC1319" t="s">
        <v>42</v>
      </c>
      <c r="AD1319" t="s">
        <v>57</v>
      </c>
    </row>
    <row r="1320" spans="1:30" x14ac:dyDescent="0.25">
      <c r="A1320" t="s">
        <v>14263</v>
      </c>
      <c r="B1320" t="s">
        <v>14264</v>
      </c>
      <c r="C1320" t="s">
        <v>14265</v>
      </c>
      <c r="D1320" t="s">
        <v>14266</v>
      </c>
      <c r="E1320" s="1">
        <v>42044</v>
      </c>
      <c r="F1320">
        <v>2014</v>
      </c>
      <c r="I1320">
        <v>1</v>
      </c>
      <c r="J1320">
        <v>8</v>
      </c>
      <c r="K1320" t="s">
        <v>14267</v>
      </c>
      <c r="L1320" t="s">
        <v>14268</v>
      </c>
      <c r="M1320" t="s">
        <v>14269</v>
      </c>
      <c r="N1320" t="s">
        <v>14270</v>
      </c>
      <c r="P1320" t="s">
        <v>14271</v>
      </c>
      <c r="R1320" t="s">
        <v>14272</v>
      </c>
      <c r="S1320" t="s">
        <v>14273</v>
      </c>
      <c r="T1320" t="s">
        <v>14274</v>
      </c>
      <c r="V1320">
        <v>15</v>
      </c>
      <c r="X1320">
        <v>22</v>
      </c>
      <c r="Y1320" t="s">
        <v>42</v>
      </c>
      <c r="Z1320" s="1">
        <v>42044</v>
      </c>
      <c r="AC1320" t="s">
        <v>42</v>
      </c>
      <c r="AD1320" t="s">
        <v>43</v>
      </c>
    </row>
    <row r="1321" spans="1:30" x14ac:dyDescent="0.25">
      <c r="A1321" t="s">
        <v>14275</v>
      </c>
      <c r="B1321" t="s">
        <v>14276</v>
      </c>
      <c r="C1321" t="s">
        <v>14277</v>
      </c>
      <c r="D1321" t="s">
        <v>3295</v>
      </c>
      <c r="E1321" s="1">
        <v>40078</v>
      </c>
      <c r="F1321">
        <v>2009</v>
      </c>
      <c r="G1321">
        <v>24</v>
      </c>
      <c r="H1321">
        <v>8</v>
      </c>
      <c r="I1321">
        <v>9</v>
      </c>
      <c r="J1321">
        <v>15</v>
      </c>
      <c r="K1321" t="s">
        <v>14278</v>
      </c>
      <c r="L1321" t="s">
        <v>3297</v>
      </c>
      <c r="N1321" t="s">
        <v>14279</v>
      </c>
      <c r="P1321" t="s">
        <v>14280</v>
      </c>
      <c r="R1321" t="s">
        <v>14281</v>
      </c>
      <c r="S1321" t="s">
        <v>14282</v>
      </c>
      <c r="T1321" t="s">
        <v>14283</v>
      </c>
      <c r="V1321">
        <v>15</v>
      </c>
      <c r="X1321">
        <v>11</v>
      </c>
      <c r="Y1321" t="s">
        <v>42</v>
      </c>
      <c r="Z1321" s="1">
        <v>40078</v>
      </c>
      <c r="AC1321" t="s">
        <v>42</v>
      </c>
      <c r="AD1321" t="s">
        <v>598</v>
      </c>
    </row>
    <row r="1322" spans="1:30" x14ac:dyDescent="0.25">
      <c r="A1322" t="s">
        <v>14284</v>
      </c>
      <c r="B1322" t="s">
        <v>14285</v>
      </c>
      <c r="C1322" t="s">
        <v>14286</v>
      </c>
      <c r="D1322" t="s">
        <v>820</v>
      </c>
      <c r="E1322" s="1">
        <v>42268</v>
      </c>
      <c r="F1322">
        <v>2015</v>
      </c>
      <c r="I1322">
        <v>1</v>
      </c>
      <c r="J1322">
        <v>6</v>
      </c>
      <c r="K1322" t="s">
        <v>14287</v>
      </c>
      <c r="M1322" t="s">
        <v>822</v>
      </c>
      <c r="N1322" t="s">
        <v>14288</v>
      </c>
      <c r="P1322" t="s">
        <v>14289</v>
      </c>
      <c r="Q1322" t="s">
        <v>14290</v>
      </c>
      <c r="R1322" t="s">
        <v>14291</v>
      </c>
      <c r="S1322" t="s">
        <v>14292</v>
      </c>
      <c r="T1322" t="s">
        <v>14293</v>
      </c>
      <c r="V1322">
        <v>15</v>
      </c>
      <c r="X1322">
        <v>17</v>
      </c>
      <c r="Y1322" t="s">
        <v>42</v>
      </c>
      <c r="Z1322" s="1">
        <v>42268</v>
      </c>
      <c r="AC1322" t="s">
        <v>42</v>
      </c>
      <c r="AD1322" t="s">
        <v>43</v>
      </c>
    </row>
    <row r="1323" spans="1:30" x14ac:dyDescent="0.25">
      <c r="A1323" t="s">
        <v>14294</v>
      </c>
      <c r="B1323" t="s">
        <v>14295</v>
      </c>
      <c r="C1323" t="s">
        <v>14296</v>
      </c>
      <c r="D1323" t="s">
        <v>11523</v>
      </c>
      <c r="E1323" s="1">
        <v>43258</v>
      </c>
      <c r="F1323">
        <v>2018</v>
      </c>
      <c r="I1323">
        <v>908</v>
      </c>
      <c r="J1323">
        <v>919</v>
      </c>
      <c r="K1323" t="s">
        <v>14297</v>
      </c>
      <c r="L1323" t="s">
        <v>703</v>
      </c>
      <c r="M1323" t="s">
        <v>11525</v>
      </c>
      <c r="N1323" t="s">
        <v>14298</v>
      </c>
      <c r="P1323" t="s">
        <v>14299</v>
      </c>
      <c r="Q1323" t="s">
        <v>14300</v>
      </c>
      <c r="R1323" t="s">
        <v>14301</v>
      </c>
      <c r="S1323" t="s">
        <v>14302</v>
      </c>
      <c r="T1323" t="s">
        <v>14303</v>
      </c>
      <c r="V1323">
        <v>15</v>
      </c>
      <c r="X1323">
        <v>10</v>
      </c>
      <c r="Y1323" t="s">
        <v>42</v>
      </c>
      <c r="Z1323" s="1">
        <v>43258</v>
      </c>
      <c r="AC1323" t="s">
        <v>42</v>
      </c>
      <c r="AD1323" t="s">
        <v>43</v>
      </c>
    </row>
    <row r="1324" spans="1:30" x14ac:dyDescent="0.25">
      <c r="A1324" t="s">
        <v>14304</v>
      </c>
      <c r="B1324" t="s">
        <v>14305</v>
      </c>
      <c r="C1324" t="s">
        <v>4348</v>
      </c>
      <c r="D1324" t="s">
        <v>4939</v>
      </c>
      <c r="E1324" s="1">
        <v>43752</v>
      </c>
      <c r="F1324">
        <v>2019</v>
      </c>
      <c r="I1324">
        <v>1</v>
      </c>
      <c r="J1324">
        <v>5</v>
      </c>
      <c r="K1324" t="s">
        <v>14306</v>
      </c>
      <c r="M1324" t="s">
        <v>4941</v>
      </c>
      <c r="N1324" t="s">
        <v>14307</v>
      </c>
      <c r="P1324" t="s">
        <v>14308</v>
      </c>
      <c r="Q1324" t="s">
        <v>14309</v>
      </c>
      <c r="R1324" t="s">
        <v>14310</v>
      </c>
      <c r="S1324" t="s">
        <v>14311</v>
      </c>
      <c r="T1324" t="s">
        <v>14312</v>
      </c>
      <c r="V1324">
        <v>15</v>
      </c>
      <c r="X1324">
        <v>15</v>
      </c>
      <c r="Y1324" t="s">
        <v>42</v>
      </c>
      <c r="Z1324" s="1">
        <v>43752</v>
      </c>
      <c r="AC1324" t="s">
        <v>42</v>
      </c>
      <c r="AD1324" t="s">
        <v>43</v>
      </c>
    </row>
    <row r="1325" spans="1:30" x14ac:dyDescent="0.25">
      <c r="A1325" t="s">
        <v>14313</v>
      </c>
      <c r="B1325" t="s">
        <v>14314</v>
      </c>
      <c r="C1325" t="s">
        <v>14315</v>
      </c>
      <c r="D1325" t="s">
        <v>190</v>
      </c>
      <c r="E1325" s="1">
        <v>43629</v>
      </c>
      <c r="F1325">
        <v>2019</v>
      </c>
      <c r="G1325">
        <v>7</v>
      </c>
      <c r="I1325">
        <v>72647</v>
      </c>
      <c r="J1325">
        <v>72659</v>
      </c>
      <c r="K1325" t="s">
        <v>14316</v>
      </c>
      <c r="L1325" t="s">
        <v>192</v>
      </c>
      <c r="N1325" t="s">
        <v>14317</v>
      </c>
      <c r="O1325" t="s">
        <v>14318</v>
      </c>
      <c r="P1325" t="s">
        <v>14319</v>
      </c>
      <c r="Q1325" t="s">
        <v>14320</v>
      </c>
      <c r="R1325" t="s">
        <v>14321</v>
      </c>
      <c r="S1325" t="s">
        <v>14322</v>
      </c>
      <c r="T1325" t="s">
        <v>14323</v>
      </c>
      <c r="V1325">
        <v>15</v>
      </c>
      <c r="X1325">
        <v>51</v>
      </c>
      <c r="Y1325" t="s">
        <v>56</v>
      </c>
      <c r="Z1325" s="1">
        <v>43619</v>
      </c>
      <c r="AC1325" t="s">
        <v>42</v>
      </c>
      <c r="AD1325" t="s">
        <v>57</v>
      </c>
    </row>
    <row r="1326" spans="1:30" x14ac:dyDescent="0.25">
      <c r="A1326" t="s">
        <v>14324</v>
      </c>
      <c r="B1326" t="s">
        <v>14325</v>
      </c>
      <c r="C1326" t="s">
        <v>14326</v>
      </c>
      <c r="D1326" t="s">
        <v>14019</v>
      </c>
      <c r="E1326" s="1">
        <v>43809</v>
      </c>
      <c r="F1326">
        <v>2019</v>
      </c>
      <c r="G1326">
        <v>5</v>
      </c>
      <c r="H1326">
        <v>4</v>
      </c>
      <c r="I1326">
        <v>1155</v>
      </c>
      <c r="J1326">
        <v>1166</v>
      </c>
      <c r="K1326" t="s">
        <v>14327</v>
      </c>
      <c r="L1326" t="s">
        <v>14021</v>
      </c>
      <c r="N1326" t="s">
        <v>14328</v>
      </c>
      <c r="O1326" t="s">
        <v>14329</v>
      </c>
      <c r="P1326" t="s">
        <v>14330</v>
      </c>
      <c r="Q1326" t="s">
        <v>14331</v>
      </c>
      <c r="R1326" t="s">
        <v>14332</v>
      </c>
      <c r="S1326" t="s">
        <v>14333</v>
      </c>
      <c r="T1326" t="s">
        <v>14334</v>
      </c>
      <c r="V1326">
        <v>15</v>
      </c>
      <c r="X1326">
        <v>35</v>
      </c>
      <c r="Y1326" t="s">
        <v>42</v>
      </c>
      <c r="Z1326" s="1">
        <v>43714</v>
      </c>
      <c r="AC1326" t="s">
        <v>42</v>
      </c>
      <c r="AD1326" t="s">
        <v>57</v>
      </c>
    </row>
    <row r="1327" spans="1:30" x14ac:dyDescent="0.25">
      <c r="A1327" t="s">
        <v>14335</v>
      </c>
      <c r="B1327" t="s">
        <v>14336</v>
      </c>
      <c r="C1327" t="s">
        <v>14337</v>
      </c>
      <c r="D1327" t="s">
        <v>12941</v>
      </c>
      <c r="E1327" s="1">
        <v>43838</v>
      </c>
      <c r="F1327">
        <v>2020</v>
      </c>
      <c r="G1327">
        <v>16</v>
      </c>
      <c r="H1327">
        <v>1</v>
      </c>
      <c r="I1327">
        <v>522</v>
      </c>
      <c r="J1327">
        <v>531</v>
      </c>
      <c r="K1327" t="s">
        <v>14338</v>
      </c>
      <c r="L1327" t="s">
        <v>12943</v>
      </c>
      <c r="N1327" t="s">
        <v>14339</v>
      </c>
      <c r="O1327" t="s">
        <v>14340</v>
      </c>
      <c r="P1327" t="s">
        <v>14341</v>
      </c>
      <c r="Q1327" t="s">
        <v>14342</v>
      </c>
      <c r="R1327" t="s">
        <v>14343</v>
      </c>
      <c r="S1327" t="s">
        <v>14344</v>
      </c>
      <c r="T1327" t="s">
        <v>14345</v>
      </c>
      <c r="V1327">
        <v>15</v>
      </c>
      <c r="X1327">
        <v>31</v>
      </c>
      <c r="Y1327" t="s">
        <v>42</v>
      </c>
      <c r="Z1327" s="1">
        <v>43742</v>
      </c>
      <c r="AC1327" t="s">
        <v>42</v>
      </c>
      <c r="AD1327" t="s">
        <v>57</v>
      </c>
    </row>
    <row r="1328" spans="1:30" x14ac:dyDescent="0.25">
      <c r="A1328" t="s">
        <v>14346</v>
      </c>
      <c r="B1328" t="s">
        <v>14347</v>
      </c>
      <c r="C1328" t="s">
        <v>14348</v>
      </c>
      <c r="D1328" t="s">
        <v>1124</v>
      </c>
      <c r="E1328" s="1">
        <v>39442</v>
      </c>
      <c r="F1328">
        <v>2007</v>
      </c>
      <c r="I1328">
        <v>1</v>
      </c>
      <c r="J1328">
        <v>8</v>
      </c>
      <c r="K1328" t="s">
        <v>14349</v>
      </c>
      <c r="M1328" t="s">
        <v>1126</v>
      </c>
      <c r="N1328" t="s">
        <v>14350</v>
      </c>
      <c r="P1328" t="s">
        <v>14351</v>
      </c>
      <c r="Q1328" t="s">
        <v>14352</v>
      </c>
      <c r="R1328" t="s">
        <v>14353</v>
      </c>
      <c r="S1328" t="s">
        <v>14354</v>
      </c>
      <c r="T1328" t="s">
        <v>14355</v>
      </c>
      <c r="V1328">
        <v>14</v>
      </c>
      <c r="X1328">
        <v>12</v>
      </c>
      <c r="Z1328" s="1">
        <v>39442</v>
      </c>
      <c r="AC1328" t="s">
        <v>42</v>
      </c>
      <c r="AD1328" t="s">
        <v>43</v>
      </c>
    </row>
    <row r="1329" spans="1:30" x14ac:dyDescent="0.25">
      <c r="A1329" t="s">
        <v>14356</v>
      </c>
      <c r="B1329" t="s">
        <v>14357</v>
      </c>
      <c r="C1329" t="s">
        <v>14358</v>
      </c>
      <c r="D1329" t="s">
        <v>47</v>
      </c>
      <c r="E1329" s="1">
        <v>44965</v>
      </c>
      <c r="F1329">
        <v>2023</v>
      </c>
      <c r="G1329">
        <v>24</v>
      </c>
      <c r="H1329">
        <v>2</v>
      </c>
      <c r="I1329">
        <v>2677</v>
      </c>
      <c r="J1329">
        <v>2690</v>
      </c>
      <c r="K1329" t="s">
        <v>14359</v>
      </c>
      <c r="L1329" t="s">
        <v>49</v>
      </c>
      <c r="N1329" t="s">
        <v>14360</v>
      </c>
      <c r="O1329" t="s">
        <v>14361</v>
      </c>
      <c r="P1329" t="s">
        <v>14362</v>
      </c>
      <c r="Q1329" t="s">
        <v>14363</v>
      </c>
      <c r="R1329" t="s">
        <v>14364</v>
      </c>
      <c r="S1329" t="s">
        <v>14365</v>
      </c>
      <c r="T1329" t="s">
        <v>14366</v>
      </c>
      <c r="V1329">
        <v>14</v>
      </c>
      <c r="X1329">
        <v>116</v>
      </c>
      <c r="Y1329" t="s">
        <v>42</v>
      </c>
      <c r="Z1329" s="1">
        <v>44666</v>
      </c>
      <c r="AC1329" t="s">
        <v>42</v>
      </c>
      <c r="AD1329" t="s">
        <v>57</v>
      </c>
    </row>
    <row r="1330" spans="1:30" x14ac:dyDescent="0.25">
      <c r="A1330" t="s">
        <v>14367</v>
      </c>
      <c r="B1330" t="s">
        <v>14368</v>
      </c>
      <c r="C1330" t="s">
        <v>14369</v>
      </c>
      <c r="D1330" t="s">
        <v>190</v>
      </c>
      <c r="E1330" s="1">
        <v>44134</v>
      </c>
      <c r="F1330">
        <v>2020</v>
      </c>
      <c r="G1330">
        <v>8</v>
      </c>
      <c r="I1330">
        <v>193708</v>
      </c>
      <c r="J1330">
        <v>193716</v>
      </c>
      <c r="K1330" t="s">
        <v>14370</v>
      </c>
      <c r="L1330" t="s">
        <v>192</v>
      </c>
      <c r="N1330" t="s">
        <v>14371</v>
      </c>
      <c r="O1330" t="s">
        <v>14372</v>
      </c>
      <c r="P1330" t="s">
        <v>14373</v>
      </c>
      <c r="Q1330" t="s">
        <v>14374</v>
      </c>
      <c r="R1330" t="s">
        <v>14375</v>
      </c>
      <c r="S1330" t="s">
        <v>14376</v>
      </c>
      <c r="T1330" t="s">
        <v>14377</v>
      </c>
      <c r="V1330">
        <v>14</v>
      </c>
      <c r="X1330">
        <v>50</v>
      </c>
      <c r="Y1330" t="s">
        <v>14378</v>
      </c>
      <c r="Z1330" s="1">
        <v>44126</v>
      </c>
      <c r="AC1330" t="s">
        <v>42</v>
      </c>
      <c r="AD1330" t="s">
        <v>57</v>
      </c>
    </row>
    <row r="1331" spans="1:30" x14ac:dyDescent="0.25">
      <c r="A1331" t="s">
        <v>14379</v>
      </c>
      <c r="B1331" t="s">
        <v>14380</v>
      </c>
      <c r="C1331" t="s">
        <v>14381</v>
      </c>
      <c r="D1331" t="s">
        <v>14382</v>
      </c>
      <c r="E1331" s="1">
        <v>41778</v>
      </c>
      <c r="F1331">
        <v>2014</v>
      </c>
      <c r="I1331">
        <v>32</v>
      </c>
      <c r="J1331">
        <v>39</v>
      </c>
      <c r="K1331" t="s">
        <v>14383</v>
      </c>
      <c r="M1331" t="s">
        <v>14384</v>
      </c>
      <c r="N1331" t="s">
        <v>14385</v>
      </c>
      <c r="P1331" t="s">
        <v>14386</v>
      </c>
      <c r="Q1331" t="s">
        <v>14387</v>
      </c>
      <c r="R1331" t="s">
        <v>14388</v>
      </c>
      <c r="S1331" t="s">
        <v>14389</v>
      </c>
      <c r="T1331" t="s">
        <v>14390</v>
      </c>
      <c r="V1331">
        <v>14</v>
      </c>
      <c r="X1331">
        <v>15</v>
      </c>
      <c r="Y1331" t="s">
        <v>42</v>
      </c>
      <c r="Z1331" s="1">
        <v>41778</v>
      </c>
      <c r="AC1331" t="s">
        <v>42</v>
      </c>
      <c r="AD1331" t="s">
        <v>43</v>
      </c>
    </row>
    <row r="1332" spans="1:30" x14ac:dyDescent="0.25">
      <c r="A1332" t="s">
        <v>14391</v>
      </c>
      <c r="B1332" t="s">
        <v>14392</v>
      </c>
      <c r="C1332" t="s">
        <v>14393</v>
      </c>
      <c r="D1332" t="s">
        <v>13791</v>
      </c>
      <c r="E1332" s="1">
        <v>44385</v>
      </c>
      <c r="F1332">
        <v>2021</v>
      </c>
      <c r="G1332">
        <v>70</v>
      </c>
      <c r="I1332">
        <v>1</v>
      </c>
      <c r="J1332">
        <v>13</v>
      </c>
      <c r="K1332" t="s">
        <v>14394</v>
      </c>
      <c r="L1332" t="s">
        <v>13793</v>
      </c>
      <c r="N1332" t="s">
        <v>14395</v>
      </c>
      <c r="P1332" t="s">
        <v>14396</v>
      </c>
      <c r="Q1332" t="s">
        <v>14397</v>
      </c>
      <c r="R1332" t="s">
        <v>14398</v>
      </c>
      <c r="S1332" t="s">
        <v>14399</v>
      </c>
      <c r="T1332" t="s">
        <v>14400</v>
      </c>
      <c r="V1332">
        <v>14</v>
      </c>
      <c r="X1332">
        <v>48</v>
      </c>
      <c r="Y1332" t="s">
        <v>42</v>
      </c>
      <c r="Z1332" s="1">
        <v>44371</v>
      </c>
      <c r="AC1332" t="s">
        <v>42</v>
      </c>
      <c r="AD1332" t="s">
        <v>57</v>
      </c>
    </row>
    <row r="1333" spans="1:30" x14ac:dyDescent="0.25">
      <c r="A1333" t="s">
        <v>14401</v>
      </c>
      <c r="B1333" t="s">
        <v>14402</v>
      </c>
      <c r="C1333" t="s">
        <v>14403</v>
      </c>
      <c r="D1333" t="s">
        <v>47</v>
      </c>
      <c r="E1333" s="1">
        <v>42090</v>
      </c>
      <c r="F1333">
        <v>2015</v>
      </c>
      <c r="G1333">
        <v>16</v>
      </c>
      <c r="H1333">
        <v>2</v>
      </c>
      <c r="I1333">
        <v>751</v>
      </c>
      <c r="J1333">
        <v>762</v>
      </c>
      <c r="K1333" t="s">
        <v>14404</v>
      </c>
      <c r="L1333" t="s">
        <v>49</v>
      </c>
      <c r="N1333" t="s">
        <v>14405</v>
      </c>
      <c r="O1333" t="s">
        <v>14406</v>
      </c>
      <c r="P1333" t="s">
        <v>14407</v>
      </c>
      <c r="Q1333" t="s">
        <v>14408</v>
      </c>
      <c r="R1333" t="s">
        <v>14409</v>
      </c>
      <c r="S1333" t="s">
        <v>14410</v>
      </c>
      <c r="T1333" t="s">
        <v>14411</v>
      </c>
      <c r="V1333">
        <v>14</v>
      </c>
      <c r="X1333">
        <v>31</v>
      </c>
      <c r="Y1333" t="s">
        <v>42</v>
      </c>
      <c r="Z1333" s="1">
        <v>41891</v>
      </c>
      <c r="AC1333" t="s">
        <v>42</v>
      </c>
      <c r="AD1333" t="s">
        <v>57</v>
      </c>
    </row>
    <row r="1334" spans="1:30" x14ac:dyDescent="0.25">
      <c r="A1334" t="s">
        <v>14412</v>
      </c>
      <c r="B1334" t="s">
        <v>14413</v>
      </c>
      <c r="C1334" t="s">
        <v>14414</v>
      </c>
      <c r="D1334" t="s">
        <v>226</v>
      </c>
      <c r="E1334" s="1">
        <v>43569</v>
      </c>
      <c r="F1334">
        <v>2019</v>
      </c>
      <c r="G1334">
        <v>44</v>
      </c>
      <c r="H1334">
        <v>2</v>
      </c>
      <c r="I1334">
        <v>352</v>
      </c>
      <c r="J1334">
        <v>362</v>
      </c>
      <c r="K1334" t="s">
        <v>14415</v>
      </c>
      <c r="L1334" t="s">
        <v>228</v>
      </c>
      <c r="N1334" t="s">
        <v>14416</v>
      </c>
      <c r="O1334" t="s">
        <v>14417</v>
      </c>
      <c r="P1334" t="s">
        <v>14418</v>
      </c>
      <c r="Q1334" t="s">
        <v>14419</v>
      </c>
      <c r="R1334" t="s">
        <v>14420</v>
      </c>
      <c r="S1334" t="s">
        <v>14421</v>
      </c>
      <c r="T1334" t="s">
        <v>14422</v>
      </c>
      <c r="V1334">
        <v>14</v>
      </c>
      <c r="X1334">
        <v>24</v>
      </c>
      <c r="Y1334" t="s">
        <v>42</v>
      </c>
      <c r="Z1334" s="1">
        <v>43525</v>
      </c>
      <c r="AC1334" t="s">
        <v>42</v>
      </c>
      <c r="AD1334" t="s">
        <v>57</v>
      </c>
    </row>
    <row r="1335" spans="1:30" x14ac:dyDescent="0.25">
      <c r="A1335" t="s">
        <v>14423</v>
      </c>
      <c r="B1335" t="s">
        <v>14424</v>
      </c>
      <c r="C1335" t="s">
        <v>14425</v>
      </c>
      <c r="D1335" t="s">
        <v>14426</v>
      </c>
      <c r="E1335" s="1">
        <v>41165</v>
      </c>
      <c r="F1335">
        <v>2012</v>
      </c>
      <c r="I1335">
        <v>1252</v>
      </c>
      <c r="J1335">
        <v>1257</v>
      </c>
      <c r="K1335" t="s">
        <v>14427</v>
      </c>
      <c r="L1335" t="s">
        <v>14428</v>
      </c>
      <c r="M1335" t="s">
        <v>14429</v>
      </c>
      <c r="N1335" t="s">
        <v>14430</v>
      </c>
      <c r="P1335" t="s">
        <v>14431</v>
      </c>
      <c r="R1335" t="s">
        <v>14432</v>
      </c>
      <c r="S1335" t="s">
        <v>14433</v>
      </c>
      <c r="T1335" t="s">
        <v>14434</v>
      </c>
      <c r="V1335">
        <v>14</v>
      </c>
      <c r="X1335">
        <v>18</v>
      </c>
      <c r="Y1335" t="s">
        <v>42</v>
      </c>
      <c r="Z1335" s="1">
        <v>41165</v>
      </c>
      <c r="AC1335" t="s">
        <v>42</v>
      </c>
      <c r="AD1335" t="s">
        <v>43</v>
      </c>
    </row>
    <row r="1336" spans="1:30" x14ac:dyDescent="0.25">
      <c r="A1336" t="s">
        <v>14435</v>
      </c>
      <c r="B1336" t="s">
        <v>14436</v>
      </c>
      <c r="C1336" t="s">
        <v>14437</v>
      </c>
      <c r="D1336" t="s">
        <v>47</v>
      </c>
      <c r="E1336" s="1">
        <v>44873</v>
      </c>
      <c r="F1336">
        <v>2022</v>
      </c>
      <c r="G1336">
        <v>23</v>
      </c>
      <c r="H1336">
        <v>11</v>
      </c>
      <c r="I1336">
        <v>21392</v>
      </c>
      <c r="J1336">
        <v>21404</v>
      </c>
      <c r="K1336" t="s">
        <v>14438</v>
      </c>
      <c r="L1336" t="s">
        <v>49</v>
      </c>
      <c r="N1336" t="s">
        <v>14439</v>
      </c>
      <c r="O1336" t="s">
        <v>14440</v>
      </c>
      <c r="P1336" t="s">
        <v>14441</v>
      </c>
      <c r="Q1336" t="s">
        <v>14442</v>
      </c>
      <c r="R1336" t="s">
        <v>14443</v>
      </c>
      <c r="S1336" t="s">
        <v>14444</v>
      </c>
      <c r="T1336" t="s">
        <v>14445</v>
      </c>
      <c r="V1336">
        <v>14</v>
      </c>
      <c r="X1336">
        <v>47</v>
      </c>
      <c r="Y1336" t="s">
        <v>42</v>
      </c>
      <c r="Z1336" s="1">
        <v>44732</v>
      </c>
      <c r="AC1336" t="s">
        <v>42</v>
      </c>
      <c r="AD1336" t="s">
        <v>57</v>
      </c>
    </row>
    <row r="1337" spans="1:30" x14ac:dyDescent="0.25">
      <c r="A1337" t="s">
        <v>14446</v>
      </c>
      <c r="B1337" t="s">
        <v>1575</v>
      </c>
      <c r="C1337" t="s">
        <v>14447</v>
      </c>
      <c r="D1337" t="s">
        <v>5084</v>
      </c>
      <c r="E1337" s="1">
        <v>41130</v>
      </c>
      <c r="F1337">
        <v>2012</v>
      </c>
      <c r="I1337">
        <v>1</v>
      </c>
      <c r="J1337">
        <v>7</v>
      </c>
      <c r="K1337" t="s">
        <v>14448</v>
      </c>
      <c r="M1337" t="s">
        <v>5086</v>
      </c>
      <c r="N1337" t="s">
        <v>14449</v>
      </c>
      <c r="P1337" t="s">
        <v>14450</v>
      </c>
      <c r="Q1337" t="s">
        <v>14451</v>
      </c>
      <c r="R1337" t="s">
        <v>14452</v>
      </c>
      <c r="S1337" t="s">
        <v>14453</v>
      </c>
      <c r="T1337" t="s">
        <v>14454</v>
      </c>
      <c r="V1337">
        <v>14</v>
      </c>
      <c r="X1337">
        <v>22</v>
      </c>
      <c r="Y1337" t="s">
        <v>42</v>
      </c>
      <c r="Z1337" s="1">
        <v>41130</v>
      </c>
      <c r="AC1337" t="s">
        <v>42</v>
      </c>
      <c r="AD1337" t="s">
        <v>43</v>
      </c>
    </row>
    <row r="1338" spans="1:30" x14ac:dyDescent="0.25">
      <c r="A1338" t="s">
        <v>14455</v>
      </c>
      <c r="B1338" t="s">
        <v>14456</v>
      </c>
      <c r="C1338" t="s">
        <v>14457</v>
      </c>
      <c r="D1338" t="s">
        <v>14458</v>
      </c>
      <c r="E1338" s="1">
        <v>44263</v>
      </c>
      <c r="F1338">
        <v>2021</v>
      </c>
      <c r="G1338">
        <v>28</v>
      </c>
      <c r="I1338">
        <v>434</v>
      </c>
      <c r="J1338">
        <v>438</v>
      </c>
      <c r="K1338" t="s">
        <v>14459</v>
      </c>
      <c r="L1338" t="s">
        <v>14460</v>
      </c>
      <c r="N1338" t="s">
        <v>14461</v>
      </c>
      <c r="O1338" t="s">
        <v>14462</v>
      </c>
      <c r="P1338" t="s">
        <v>14463</v>
      </c>
      <c r="Q1338" t="s">
        <v>14464</v>
      </c>
      <c r="R1338" t="s">
        <v>14465</v>
      </c>
      <c r="S1338" t="s">
        <v>14466</v>
      </c>
      <c r="T1338" t="s">
        <v>14467</v>
      </c>
      <c r="V1338">
        <v>14</v>
      </c>
      <c r="X1338">
        <v>25</v>
      </c>
      <c r="Y1338" t="s">
        <v>42</v>
      </c>
      <c r="Z1338" s="1">
        <v>44232</v>
      </c>
      <c r="AC1338" t="s">
        <v>42</v>
      </c>
      <c r="AD1338" t="s">
        <v>57</v>
      </c>
    </row>
    <row r="1339" spans="1:30" x14ac:dyDescent="0.25">
      <c r="A1339" t="s">
        <v>14468</v>
      </c>
      <c r="B1339" t="s">
        <v>14469</v>
      </c>
      <c r="C1339" t="s">
        <v>14470</v>
      </c>
      <c r="D1339" t="s">
        <v>481</v>
      </c>
      <c r="E1339" s="1">
        <v>40616</v>
      </c>
      <c r="F1339">
        <v>2010</v>
      </c>
      <c r="I1339">
        <v>1</v>
      </c>
      <c r="J1339">
        <v>8</v>
      </c>
      <c r="K1339" t="s">
        <v>14471</v>
      </c>
      <c r="L1339" t="s">
        <v>483</v>
      </c>
      <c r="M1339" t="s">
        <v>484</v>
      </c>
      <c r="N1339" t="s">
        <v>14472</v>
      </c>
      <c r="P1339" t="s">
        <v>14473</v>
      </c>
      <c r="Q1339" t="s">
        <v>14474</v>
      </c>
      <c r="R1339" t="s">
        <v>14475</v>
      </c>
      <c r="S1339" t="s">
        <v>14476</v>
      </c>
      <c r="T1339" t="s">
        <v>14477</v>
      </c>
      <c r="V1339">
        <v>14</v>
      </c>
      <c r="X1339">
        <v>11</v>
      </c>
      <c r="Y1339" t="s">
        <v>42</v>
      </c>
      <c r="Z1339" s="1">
        <v>40616</v>
      </c>
      <c r="AC1339" t="s">
        <v>42</v>
      </c>
      <c r="AD1339" t="s">
        <v>43</v>
      </c>
    </row>
    <row r="1340" spans="1:30" x14ac:dyDescent="0.25">
      <c r="A1340" t="s">
        <v>14478</v>
      </c>
      <c r="B1340" t="s">
        <v>14479</v>
      </c>
      <c r="C1340" t="s">
        <v>14480</v>
      </c>
      <c r="D1340" t="s">
        <v>47</v>
      </c>
      <c r="E1340" s="1">
        <v>44347</v>
      </c>
      <c r="F1340">
        <v>2021</v>
      </c>
      <c r="G1340">
        <v>22</v>
      </c>
      <c r="H1340">
        <v>6</v>
      </c>
      <c r="I1340">
        <v>3800</v>
      </c>
      <c r="J1340">
        <v>3812</v>
      </c>
      <c r="K1340" t="s">
        <v>14481</v>
      </c>
      <c r="L1340" t="s">
        <v>49</v>
      </c>
      <c r="N1340" t="s">
        <v>14482</v>
      </c>
      <c r="O1340" t="s">
        <v>14483</v>
      </c>
      <c r="P1340" t="s">
        <v>14484</v>
      </c>
      <c r="Q1340" t="s">
        <v>14485</v>
      </c>
      <c r="R1340" t="s">
        <v>14486</v>
      </c>
      <c r="S1340" t="s">
        <v>14487</v>
      </c>
      <c r="T1340" t="s">
        <v>14488</v>
      </c>
      <c r="V1340">
        <v>14</v>
      </c>
      <c r="X1340">
        <v>38</v>
      </c>
      <c r="Y1340" t="s">
        <v>42</v>
      </c>
      <c r="Z1340" s="1">
        <v>44266</v>
      </c>
      <c r="AC1340" t="s">
        <v>42</v>
      </c>
      <c r="AD1340" t="s">
        <v>57</v>
      </c>
    </row>
    <row r="1341" spans="1:30" x14ac:dyDescent="0.25">
      <c r="A1341" t="s">
        <v>14489</v>
      </c>
      <c r="B1341" t="s">
        <v>14490</v>
      </c>
      <c r="C1341" t="s">
        <v>14491</v>
      </c>
      <c r="D1341" t="s">
        <v>226</v>
      </c>
      <c r="E1341" s="1">
        <v>43569</v>
      </c>
      <c r="F1341">
        <v>2019</v>
      </c>
      <c r="G1341">
        <v>44</v>
      </c>
      <c r="H1341">
        <v>2</v>
      </c>
      <c r="I1341">
        <v>343</v>
      </c>
      <c r="J1341">
        <v>351</v>
      </c>
      <c r="K1341" t="s">
        <v>14492</v>
      </c>
      <c r="L1341" t="s">
        <v>228</v>
      </c>
      <c r="N1341" t="s">
        <v>14493</v>
      </c>
      <c r="O1341" t="s">
        <v>14494</v>
      </c>
      <c r="P1341" t="s">
        <v>14495</v>
      </c>
      <c r="Q1341" t="s">
        <v>14496</v>
      </c>
      <c r="R1341" t="s">
        <v>14497</v>
      </c>
      <c r="S1341" t="s">
        <v>14498</v>
      </c>
      <c r="T1341" t="s">
        <v>14499</v>
      </c>
      <c r="V1341">
        <v>14</v>
      </c>
      <c r="X1341">
        <v>34</v>
      </c>
      <c r="Y1341" t="s">
        <v>42</v>
      </c>
      <c r="Z1341" s="1">
        <v>43383</v>
      </c>
      <c r="AC1341" t="s">
        <v>42</v>
      </c>
      <c r="AD1341" t="s">
        <v>57</v>
      </c>
    </row>
    <row r="1342" spans="1:30" x14ac:dyDescent="0.25">
      <c r="A1342" t="s">
        <v>14500</v>
      </c>
      <c r="B1342" t="s">
        <v>14501</v>
      </c>
      <c r="C1342" t="s">
        <v>14502</v>
      </c>
      <c r="D1342" t="s">
        <v>1541</v>
      </c>
      <c r="E1342" s="1">
        <v>39920</v>
      </c>
      <c r="F1342">
        <v>2009</v>
      </c>
      <c r="I1342">
        <v>35</v>
      </c>
      <c r="J1342">
        <v>41</v>
      </c>
      <c r="K1342" t="s">
        <v>14503</v>
      </c>
      <c r="M1342" t="s">
        <v>1543</v>
      </c>
      <c r="N1342" t="s">
        <v>14504</v>
      </c>
      <c r="P1342" t="s">
        <v>14505</v>
      </c>
      <c r="Q1342" t="s">
        <v>14506</v>
      </c>
      <c r="R1342" t="s">
        <v>14507</v>
      </c>
      <c r="S1342" t="s">
        <v>14508</v>
      </c>
      <c r="T1342" t="s">
        <v>14509</v>
      </c>
      <c r="V1342">
        <v>14</v>
      </c>
      <c r="X1342">
        <v>29</v>
      </c>
      <c r="Y1342" t="s">
        <v>42</v>
      </c>
      <c r="Z1342" s="1">
        <v>39920</v>
      </c>
      <c r="AC1342" t="s">
        <v>42</v>
      </c>
      <c r="AD1342" t="s">
        <v>43</v>
      </c>
    </row>
    <row r="1343" spans="1:30" x14ac:dyDescent="0.25">
      <c r="A1343" t="s">
        <v>14510</v>
      </c>
      <c r="B1343" t="s">
        <v>14511</v>
      </c>
      <c r="C1343" t="s">
        <v>14512</v>
      </c>
      <c r="D1343" t="s">
        <v>47</v>
      </c>
      <c r="E1343" s="1">
        <v>44965</v>
      </c>
      <c r="F1343">
        <v>2023</v>
      </c>
      <c r="G1343">
        <v>24</v>
      </c>
      <c r="H1343">
        <v>2</v>
      </c>
      <c r="I1343">
        <v>2359</v>
      </c>
      <c r="J1343">
        <v>2367</v>
      </c>
      <c r="K1343" t="s">
        <v>14513</v>
      </c>
      <c r="L1343" t="s">
        <v>49</v>
      </c>
      <c r="N1343" t="s">
        <v>14514</v>
      </c>
      <c r="O1343" t="s">
        <v>14515</v>
      </c>
      <c r="P1343" t="s">
        <v>14516</v>
      </c>
      <c r="Q1343" t="s">
        <v>14517</v>
      </c>
      <c r="R1343" t="s">
        <v>14518</v>
      </c>
      <c r="S1343" t="s">
        <v>14519</v>
      </c>
      <c r="T1343" t="s">
        <v>14520</v>
      </c>
      <c r="V1343">
        <v>14</v>
      </c>
      <c r="X1343">
        <v>32</v>
      </c>
      <c r="Y1343" t="s">
        <v>42</v>
      </c>
      <c r="Z1343" s="1">
        <v>44524</v>
      </c>
      <c r="AC1343" t="s">
        <v>42</v>
      </c>
      <c r="AD1343" t="s">
        <v>57</v>
      </c>
    </row>
    <row r="1344" spans="1:30" x14ac:dyDescent="0.25">
      <c r="A1344" t="s">
        <v>14521</v>
      </c>
      <c r="B1344" t="s">
        <v>14522</v>
      </c>
      <c r="C1344" t="s">
        <v>14523</v>
      </c>
      <c r="D1344" t="s">
        <v>12853</v>
      </c>
      <c r="E1344" s="1">
        <v>37474</v>
      </c>
      <c r="F1344">
        <v>1993</v>
      </c>
      <c r="G1344">
        <v>41</v>
      </c>
      <c r="H1344">
        <v>10</v>
      </c>
      <c r="I1344">
        <v>1525</v>
      </c>
      <c r="J1344">
        <v>1533</v>
      </c>
      <c r="K1344" t="s">
        <v>14524</v>
      </c>
      <c r="L1344" t="s">
        <v>12855</v>
      </c>
      <c r="N1344" t="s">
        <v>14525</v>
      </c>
      <c r="P1344" t="s">
        <v>14526</v>
      </c>
      <c r="R1344" t="s">
        <v>14527</v>
      </c>
      <c r="S1344" t="s">
        <v>14528</v>
      </c>
      <c r="T1344" t="s">
        <v>14529</v>
      </c>
      <c r="V1344">
        <v>13</v>
      </c>
      <c r="X1344">
        <v>24</v>
      </c>
      <c r="Y1344" t="s">
        <v>42</v>
      </c>
      <c r="Z1344" s="1">
        <v>37474</v>
      </c>
      <c r="AC1344" t="s">
        <v>42</v>
      </c>
      <c r="AD1344" t="s">
        <v>57</v>
      </c>
    </row>
    <row r="1345" spans="1:30" x14ac:dyDescent="0.25">
      <c r="A1345" t="s">
        <v>14530</v>
      </c>
      <c r="B1345" t="s">
        <v>14531</v>
      </c>
      <c r="C1345" t="s">
        <v>14532</v>
      </c>
      <c r="D1345" t="s">
        <v>14533</v>
      </c>
      <c r="E1345" s="1">
        <v>40682</v>
      </c>
      <c r="F1345">
        <v>2011</v>
      </c>
      <c r="G1345">
        <v>5</v>
      </c>
      <c r="H1345">
        <v>2</v>
      </c>
      <c r="I1345">
        <v>164</v>
      </c>
      <c r="J1345">
        <v>175</v>
      </c>
      <c r="K1345" t="s">
        <v>14534</v>
      </c>
      <c r="L1345" t="s">
        <v>14535</v>
      </c>
      <c r="N1345" t="s">
        <v>14536</v>
      </c>
      <c r="P1345" t="s">
        <v>14537</v>
      </c>
      <c r="Q1345" t="s">
        <v>14538</v>
      </c>
      <c r="R1345" t="s">
        <v>14539</v>
      </c>
      <c r="S1345" t="s">
        <v>14540</v>
      </c>
      <c r="T1345" t="s">
        <v>14541</v>
      </c>
      <c r="V1345">
        <v>13</v>
      </c>
      <c r="X1345">
        <v>41</v>
      </c>
      <c r="Y1345" t="s">
        <v>42</v>
      </c>
      <c r="Z1345" s="1">
        <v>40511</v>
      </c>
      <c r="AC1345" t="s">
        <v>42</v>
      </c>
      <c r="AD1345" t="s">
        <v>57</v>
      </c>
    </row>
    <row r="1346" spans="1:30" x14ac:dyDescent="0.25">
      <c r="A1346" t="s">
        <v>14542</v>
      </c>
      <c r="B1346" t="s">
        <v>14543</v>
      </c>
      <c r="C1346" t="s">
        <v>14544</v>
      </c>
      <c r="D1346" t="s">
        <v>190</v>
      </c>
      <c r="E1346" s="1">
        <v>44061</v>
      </c>
      <c r="F1346">
        <v>2020</v>
      </c>
      <c r="G1346">
        <v>8</v>
      </c>
      <c r="I1346">
        <v>147983</v>
      </c>
      <c r="J1346">
        <v>147994</v>
      </c>
      <c r="K1346" t="s">
        <v>14545</v>
      </c>
      <c r="L1346" t="s">
        <v>192</v>
      </c>
      <c r="N1346" t="s">
        <v>14546</v>
      </c>
      <c r="O1346" t="s">
        <v>14547</v>
      </c>
      <c r="P1346" t="s">
        <v>14548</v>
      </c>
      <c r="Q1346" t="s">
        <v>14549</v>
      </c>
      <c r="R1346" t="s">
        <v>14550</v>
      </c>
      <c r="S1346" t="s">
        <v>14551</v>
      </c>
      <c r="T1346" t="s">
        <v>14552</v>
      </c>
      <c r="V1346">
        <v>13</v>
      </c>
      <c r="X1346">
        <v>27</v>
      </c>
      <c r="Y1346" t="s">
        <v>270</v>
      </c>
      <c r="Z1346" s="1">
        <v>44054</v>
      </c>
      <c r="AC1346" t="s">
        <v>42</v>
      </c>
      <c r="AD1346" t="s">
        <v>57</v>
      </c>
    </row>
    <row r="1347" spans="1:30" x14ac:dyDescent="0.25">
      <c r="A1347" t="s">
        <v>14553</v>
      </c>
      <c r="B1347" t="s">
        <v>14554</v>
      </c>
      <c r="C1347" t="s">
        <v>14555</v>
      </c>
      <c r="D1347" t="s">
        <v>14556</v>
      </c>
      <c r="E1347" s="1">
        <v>42705</v>
      </c>
      <c r="F1347">
        <v>2016</v>
      </c>
      <c r="I1347">
        <v>2081</v>
      </c>
      <c r="J1347">
        <v>2085</v>
      </c>
      <c r="K1347" t="s">
        <v>14557</v>
      </c>
      <c r="L1347" t="s">
        <v>4351</v>
      </c>
      <c r="M1347" t="s">
        <v>14558</v>
      </c>
      <c r="N1347" t="s">
        <v>14559</v>
      </c>
      <c r="P1347" t="s">
        <v>14560</v>
      </c>
      <c r="Q1347" t="s">
        <v>14561</v>
      </c>
      <c r="R1347" t="s">
        <v>14562</v>
      </c>
      <c r="S1347" t="s">
        <v>14563</v>
      </c>
      <c r="T1347" t="s">
        <v>14564</v>
      </c>
      <c r="V1347">
        <v>13</v>
      </c>
      <c r="X1347">
        <v>16</v>
      </c>
      <c r="Z1347" s="1">
        <v>42705</v>
      </c>
      <c r="AC1347" t="s">
        <v>42</v>
      </c>
      <c r="AD1347" t="s">
        <v>43</v>
      </c>
    </row>
    <row r="1348" spans="1:30" x14ac:dyDescent="0.25">
      <c r="A1348" t="s">
        <v>14565</v>
      </c>
      <c r="B1348" t="s">
        <v>14566</v>
      </c>
      <c r="C1348" t="s">
        <v>14567</v>
      </c>
      <c r="D1348" t="s">
        <v>14568</v>
      </c>
      <c r="E1348" s="1">
        <v>44042</v>
      </c>
      <c r="F1348">
        <v>2020</v>
      </c>
      <c r="I1348">
        <v>1384</v>
      </c>
      <c r="J1348">
        <v>1400</v>
      </c>
      <c r="K1348" t="s">
        <v>14569</v>
      </c>
      <c r="L1348" t="s">
        <v>14570</v>
      </c>
      <c r="M1348" t="s">
        <v>14571</v>
      </c>
      <c r="N1348" t="s">
        <v>14572</v>
      </c>
      <c r="P1348" t="s">
        <v>14573</v>
      </c>
      <c r="R1348" t="s">
        <v>14574</v>
      </c>
      <c r="S1348" t="s">
        <v>14575</v>
      </c>
      <c r="T1348" t="s">
        <v>14576</v>
      </c>
      <c r="V1348">
        <v>13</v>
      </c>
      <c r="X1348">
        <v>47</v>
      </c>
      <c r="Y1348" t="s">
        <v>42</v>
      </c>
      <c r="Z1348" s="1">
        <v>44042</v>
      </c>
      <c r="AC1348" t="s">
        <v>42</v>
      </c>
      <c r="AD1348" t="s">
        <v>43</v>
      </c>
    </row>
    <row r="1349" spans="1:30" x14ac:dyDescent="0.25">
      <c r="A1349" t="s">
        <v>14577</v>
      </c>
      <c r="B1349" t="s">
        <v>14578</v>
      </c>
      <c r="C1349" t="s">
        <v>14579</v>
      </c>
      <c r="D1349" t="s">
        <v>14580</v>
      </c>
      <c r="E1349" s="1">
        <v>40773</v>
      </c>
      <c r="F1349">
        <v>2011</v>
      </c>
      <c r="I1349">
        <v>17</v>
      </c>
      <c r="J1349">
        <v>23</v>
      </c>
      <c r="K1349" t="s">
        <v>14581</v>
      </c>
      <c r="L1349" t="s">
        <v>14268</v>
      </c>
      <c r="M1349" t="s">
        <v>14582</v>
      </c>
      <c r="N1349" t="s">
        <v>14583</v>
      </c>
      <c r="P1349" t="s">
        <v>14584</v>
      </c>
      <c r="R1349" t="s">
        <v>14585</v>
      </c>
      <c r="S1349" t="s">
        <v>14586</v>
      </c>
      <c r="T1349" t="s">
        <v>14587</v>
      </c>
      <c r="V1349">
        <v>13</v>
      </c>
      <c r="X1349">
        <v>25</v>
      </c>
      <c r="Y1349" t="s">
        <v>42</v>
      </c>
      <c r="Z1349" s="1">
        <v>40773</v>
      </c>
      <c r="AC1349" t="s">
        <v>42</v>
      </c>
      <c r="AD1349" t="s">
        <v>43</v>
      </c>
    </row>
    <row r="1350" spans="1:30" x14ac:dyDescent="0.25">
      <c r="A1350" t="s">
        <v>14588</v>
      </c>
      <c r="B1350" t="s">
        <v>14589</v>
      </c>
      <c r="C1350" t="s">
        <v>14590</v>
      </c>
      <c r="D1350" t="s">
        <v>5529</v>
      </c>
      <c r="E1350" s="1">
        <v>43797</v>
      </c>
      <c r="F1350">
        <v>2019</v>
      </c>
      <c r="I1350">
        <v>299</v>
      </c>
      <c r="J1350">
        <v>304</v>
      </c>
      <c r="K1350" t="s">
        <v>14591</v>
      </c>
      <c r="M1350" t="s">
        <v>5531</v>
      </c>
      <c r="N1350" t="s">
        <v>14592</v>
      </c>
      <c r="P1350" t="s">
        <v>14593</v>
      </c>
      <c r="R1350" t="s">
        <v>14594</v>
      </c>
      <c r="S1350" t="s">
        <v>14595</v>
      </c>
      <c r="T1350" t="s">
        <v>14596</v>
      </c>
      <c r="V1350">
        <v>13</v>
      </c>
      <c r="X1350">
        <v>22</v>
      </c>
      <c r="Y1350" t="s">
        <v>42</v>
      </c>
      <c r="Z1350" s="1">
        <v>43797</v>
      </c>
      <c r="AC1350" t="s">
        <v>42</v>
      </c>
      <c r="AD1350" t="s">
        <v>43</v>
      </c>
    </row>
    <row r="1351" spans="1:30" x14ac:dyDescent="0.25">
      <c r="A1351" t="s">
        <v>14597</v>
      </c>
      <c r="B1351" t="s">
        <v>14598</v>
      </c>
      <c r="C1351" t="s">
        <v>14599</v>
      </c>
      <c r="D1351" t="s">
        <v>855</v>
      </c>
      <c r="E1351" s="1">
        <v>44113</v>
      </c>
      <c r="F1351">
        <v>2020</v>
      </c>
      <c r="G1351">
        <v>56</v>
      </c>
      <c r="H1351">
        <v>5</v>
      </c>
      <c r="I1351">
        <v>3854</v>
      </c>
      <c r="J1351">
        <v>3867</v>
      </c>
      <c r="K1351" t="s">
        <v>14600</v>
      </c>
      <c r="L1351" t="s">
        <v>857</v>
      </c>
      <c r="N1351" t="s">
        <v>14601</v>
      </c>
      <c r="O1351" t="s">
        <v>14602</v>
      </c>
      <c r="P1351" t="s">
        <v>14603</v>
      </c>
      <c r="Q1351" t="s">
        <v>14604</v>
      </c>
      <c r="R1351" t="s">
        <v>14605</v>
      </c>
      <c r="S1351" t="s">
        <v>14606</v>
      </c>
      <c r="T1351" t="s">
        <v>14607</v>
      </c>
      <c r="V1351">
        <v>13</v>
      </c>
      <c r="X1351">
        <v>39</v>
      </c>
      <c r="Y1351" t="s">
        <v>42</v>
      </c>
      <c r="Z1351" s="1">
        <v>43906</v>
      </c>
      <c r="AC1351" t="s">
        <v>42</v>
      </c>
      <c r="AD1351" t="s">
        <v>57</v>
      </c>
    </row>
    <row r="1352" spans="1:30" x14ac:dyDescent="0.25">
      <c r="A1352" t="s">
        <v>14608</v>
      </c>
      <c r="B1352" t="s">
        <v>14609</v>
      </c>
      <c r="C1352" t="s">
        <v>14610</v>
      </c>
      <c r="D1352" t="s">
        <v>820</v>
      </c>
      <c r="E1352" s="1">
        <v>42268</v>
      </c>
      <c r="F1352">
        <v>2015</v>
      </c>
      <c r="I1352">
        <v>1</v>
      </c>
      <c r="J1352">
        <v>9</v>
      </c>
      <c r="K1352" t="s">
        <v>14611</v>
      </c>
      <c r="M1352" t="s">
        <v>822</v>
      </c>
      <c r="N1352" t="s">
        <v>14612</v>
      </c>
      <c r="P1352" t="s">
        <v>14613</v>
      </c>
      <c r="R1352" t="s">
        <v>14614</v>
      </c>
      <c r="S1352" t="s">
        <v>14615</v>
      </c>
      <c r="T1352" t="s">
        <v>14616</v>
      </c>
      <c r="V1352">
        <v>13</v>
      </c>
      <c r="X1352">
        <v>16</v>
      </c>
      <c r="Y1352" t="s">
        <v>42</v>
      </c>
      <c r="Z1352" s="1">
        <v>42268</v>
      </c>
      <c r="AC1352" t="s">
        <v>42</v>
      </c>
      <c r="AD1352" t="s">
        <v>43</v>
      </c>
    </row>
    <row r="1353" spans="1:30" x14ac:dyDescent="0.25">
      <c r="A1353" t="s">
        <v>14617</v>
      </c>
      <c r="B1353" t="s">
        <v>14618</v>
      </c>
      <c r="C1353" t="s">
        <v>14619</v>
      </c>
      <c r="D1353" t="s">
        <v>12796</v>
      </c>
      <c r="E1353" s="1">
        <v>44532</v>
      </c>
      <c r="F1353">
        <v>2022</v>
      </c>
      <c r="G1353">
        <v>60</v>
      </c>
      <c r="I1353">
        <v>1</v>
      </c>
      <c r="J1353">
        <v>16</v>
      </c>
      <c r="K1353" t="s">
        <v>14620</v>
      </c>
      <c r="L1353" t="s">
        <v>12798</v>
      </c>
      <c r="N1353" t="s">
        <v>14621</v>
      </c>
      <c r="P1353" t="s">
        <v>14622</v>
      </c>
      <c r="Q1353" t="s">
        <v>14623</v>
      </c>
      <c r="R1353" t="s">
        <v>14624</v>
      </c>
      <c r="S1353" t="s">
        <v>14625</v>
      </c>
      <c r="T1353" t="s">
        <v>14626</v>
      </c>
      <c r="V1353">
        <v>13</v>
      </c>
      <c r="X1353">
        <v>29</v>
      </c>
      <c r="Y1353" t="s">
        <v>42</v>
      </c>
      <c r="Z1353" s="1">
        <v>44160</v>
      </c>
      <c r="AC1353" t="s">
        <v>42</v>
      </c>
      <c r="AD1353" t="s">
        <v>57</v>
      </c>
    </row>
    <row r="1354" spans="1:30" x14ac:dyDescent="0.25">
      <c r="A1354" t="s">
        <v>14627</v>
      </c>
      <c r="B1354" t="s">
        <v>14628</v>
      </c>
      <c r="C1354" t="s">
        <v>14629</v>
      </c>
      <c r="D1354" t="s">
        <v>12784</v>
      </c>
      <c r="E1354" s="1">
        <v>44113</v>
      </c>
      <c r="F1354">
        <v>2020</v>
      </c>
      <c r="G1354">
        <v>7</v>
      </c>
      <c r="H1354">
        <v>10</v>
      </c>
      <c r="I1354">
        <v>9678</v>
      </c>
      <c r="J1354">
        <v>9687</v>
      </c>
      <c r="K1354" t="s">
        <v>14630</v>
      </c>
      <c r="L1354" t="s">
        <v>12786</v>
      </c>
      <c r="N1354" t="s">
        <v>14631</v>
      </c>
      <c r="O1354" t="s">
        <v>14632</v>
      </c>
      <c r="P1354" t="s">
        <v>14633</v>
      </c>
      <c r="Q1354" t="s">
        <v>14634</v>
      </c>
      <c r="R1354" t="s">
        <v>14635</v>
      </c>
      <c r="S1354" t="s">
        <v>14636</v>
      </c>
      <c r="T1354" t="s">
        <v>14637</v>
      </c>
      <c r="V1354">
        <v>13</v>
      </c>
      <c r="X1354">
        <v>38</v>
      </c>
      <c r="Y1354" t="s">
        <v>42</v>
      </c>
      <c r="Z1354" s="1">
        <v>43949</v>
      </c>
      <c r="AC1354" t="s">
        <v>42</v>
      </c>
      <c r="AD1354" t="s">
        <v>57</v>
      </c>
    </row>
    <row r="1355" spans="1:30" x14ac:dyDescent="0.25">
      <c r="A1355" t="s">
        <v>14638</v>
      </c>
      <c r="B1355" t="s">
        <v>14639</v>
      </c>
      <c r="C1355" t="s">
        <v>14640</v>
      </c>
      <c r="D1355" t="s">
        <v>14641</v>
      </c>
      <c r="E1355" s="1">
        <v>39763</v>
      </c>
      <c r="F1355">
        <v>2008</v>
      </c>
      <c r="I1355">
        <v>35</v>
      </c>
      <c r="J1355">
        <v>39</v>
      </c>
      <c r="K1355" t="s">
        <v>14642</v>
      </c>
      <c r="M1355" t="s">
        <v>14643</v>
      </c>
      <c r="N1355" t="s">
        <v>14644</v>
      </c>
      <c r="P1355" t="s">
        <v>14645</v>
      </c>
      <c r="Q1355" t="s">
        <v>14646</v>
      </c>
      <c r="R1355" t="s">
        <v>14647</v>
      </c>
      <c r="S1355" t="s">
        <v>14648</v>
      </c>
      <c r="T1355" t="s">
        <v>14649</v>
      </c>
      <c r="V1355">
        <v>13</v>
      </c>
      <c r="X1355">
        <v>15</v>
      </c>
      <c r="Y1355" t="s">
        <v>42</v>
      </c>
      <c r="Z1355" s="1">
        <v>39763</v>
      </c>
      <c r="AC1355" t="s">
        <v>42</v>
      </c>
      <c r="AD1355" t="s">
        <v>43</v>
      </c>
    </row>
    <row r="1356" spans="1:30" x14ac:dyDescent="0.25">
      <c r="A1356" t="s">
        <v>14650</v>
      </c>
      <c r="B1356" t="s">
        <v>11910</v>
      </c>
      <c r="C1356" t="s">
        <v>14651</v>
      </c>
      <c r="D1356" t="s">
        <v>12796</v>
      </c>
      <c r="E1356" s="1">
        <v>42643</v>
      </c>
      <c r="F1356">
        <v>2016</v>
      </c>
      <c r="G1356">
        <v>54</v>
      </c>
      <c r="H1356">
        <v>12</v>
      </c>
      <c r="I1356">
        <v>7166</v>
      </c>
      <c r="J1356">
        <v>7176</v>
      </c>
      <c r="K1356" t="s">
        <v>14652</v>
      </c>
      <c r="L1356" t="s">
        <v>12798</v>
      </c>
      <c r="N1356" t="s">
        <v>14653</v>
      </c>
      <c r="O1356" t="s">
        <v>14654</v>
      </c>
      <c r="P1356" t="s">
        <v>14655</v>
      </c>
      <c r="Q1356" t="s">
        <v>14656</v>
      </c>
      <c r="R1356" t="s">
        <v>14657</v>
      </c>
      <c r="S1356" t="s">
        <v>14658</v>
      </c>
      <c r="T1356" t="s">
        <v>14659</v>
      </c>
      <c r="V1356">
        <v>13</v>
      </c>
      <c r="X1356">
        <v>38</v>
      </c>
      <c r="Y1356" t="s">
        <v>42</v>
      </c>
      <c r="Z1356" s="1">
        <v>42607</v>
      </c>
      <c r="AC1356" t="s">
        <v>42</v>
      </c>
      <c r="AD1356" t="s">
        <v>57</v>
      </c>
    </row>
    <row r="1357" spans="1:30" x14ac:dyDescent="0.25">
      <c r="A1357" t="s">
        <v>14660</v>
      </c>
      <c r="B1357" t="s">
        <v>14661</v>
      </c>
      <c r="C1357" t="s">
        <v>14662</v>
      </c>
      <c r="D1357" t="s">
        <v>6887</v>
      </c>
      <c r="E1357" s="1">
        <v>44683</v>
      </c>
      <c r="F1357">
        <v>2022</v>
      </c>
      <c r="G1357">
        <v>71</v>
      </c>
      <c r="H1357">
        <v>4</v>
      </c>
      <c r="I1357">
        <v>4212</v>
      </c>
      <c r="J1357">
        <v>4224</v>
      </c>
      <c r="K1357" t="s">
        <v>14663</v>
      </c>
      <c r="L1357" t="s">
        <v>6889</v>
      </c>
      <c r="N1357" t="s">
        <v>14664</v>
      </c>
      <c r="O1357" t="s">
        <v>14665</v>
      </c>
      <c r="P1357" t="s">
        <v>14666</v>
      </c>
      <c r="Q1357" t="s">
        <v>14667</v>
      </c>
      <c r="R1357" t="s">
        <v>14668</v>
      </c>
      <c r="S1357" t="s">
        <v>14669</v>
      </c>
      <c r="T1357" t="s">
        <v>14670</v>
      </c>
      <c r="V1357">
        <v>12</v>
      </c>
      <c r="X1357">
        <v>42</v>
      </c>
      <c r="Y1357" t="s">
        <v>42</v>
      </c>
      <c r="Z1357" s="1">
        <v>44572</v>
      </c>
      <c r="AC1357" t="s">
        <v>42</v>
      </c>
      <c r="AD1357" t="s">
        <v>57</v>
      </c>
    </row>
    <row r="1358" spans="1:30" x14ac:dyDescent="0.25">
      <c r="A1358" t="s">
        <v>14671</v>
      </c>
      <c r="B1358" t="s">
        <v>14672</v>
      </c>
      <c r="C1358" t="s">
        <v>14673</v>
      </c>
      <c r="D1358" t="s">
        <v>14674</v>
      </c>
      <c r="E1358" s="1">
        <v>43797</v>
      </c>
      <c r="F1358">
        <v>2019</v>
      </c>
      <c r="I1358">
        <v>1</v>
      </c>
      <c r="J1358">
        <v>7</v>
      </c>
      <c r="K1358" t="s">
        <v>14675</v>
      </c>
      <c r="M1358" t="s">
        <v>14676</v>
      </c>
      <c r="N1358" t="s">
        <v>14677</v>
      </c>
      <c r="P1358" t="s">
        <v>14678</v>
      </c>
      <c r="Q1358" t="s">
        <v>14679</v>
      </c>
      <c r="R1358" t="s">
        <v>14680</v>
      </c>
      <c r="S1358" t="s">
        <v>14681</v>
      </c>
      <c r="T1358" t="s">
        <v>14682</v>
      </c>
      <c r="V1358">
        <v>12</v>
      </c>
      <c r="X1358">
        <v>19</v>
      </c>
      <c r="Y1358" t="s">
        <v>42</v>
      </c>
      <c r="Z1358" s="1">
        <v>43797</v>
      </c>
      <c r="AC1358" t="s">
        <v>42</v>
      </c>
      <c r="AD1358" t="s">
        <v>43</v>
      </c>
    </row>
    <row r="1359" spans="1:30" x14ac:dyDescent="0.25">
      <c r="A1359" t="s">
        <v>14683</v>
      </c>
      <c r="B1359" t="s">
        <v>14684</v>
      </c>
      <c r="C1359" t="s">
        <v>14685</v>
      </c>
      <c r="D1359" t="s">
        <v>14686</v>
      </c>
      <c r="E1359" s="1">
        <v>43804</v>
      </c>
      <c r="F1359">
        <v>2019</v>
      </c>
      <c r="I1359">
        <v>215</v>
      </c>
      <c r="J1359">
        <v>220</v>
      </c>
      <c r="K1359" t="s">
        <v>14687</v>
      </c>
      <c r="L1359" t="s">
        <v>4744</v>
      </c>
      <c r="M1359" t="s">
        <v>14688</v>
      </c>
      <c r="N1359" t="s">
        <v>14689</v>
      </c>
      <c r="P1359" t="s">
        <v>14690</v>
      </c>
      <c r="Q1359" t="s">
        <v>14691</v>
      </c>
      <c r="R1359" t="s">
        <v>14692</v>
      </c>
      <c r="S1359" t="s">
        <v>14693</v>
      </c>
      <c r="T1359" t="s">
        <v>14694</v>
      </c>
      <c r="V1359">
        <v>12</v>
      </c>
      <c r="X1359">
        <v>16</v>
      </c>
      <c r="Y1359" t="s">
        <v>42</v>
      </c>
      <c r="Z1359" s="1">
        <v>43804</v>
      </c>
      <c r="AC1359" t="s">
        <v>42</v>
      </c>
      <c r="AD1359" t="s">
        <v>43</v>
      </c>
    </row>
    <row r="1360" spans="1:30" x14ac:dyDescent="0.25">
      <c r="A1360" t="s">
        <v>14695</v>
      </c>
      <c r="B1360" t="s">
        <v>14696</v>
      </c>
      <c r="C1360" t="s">
        <v>14697</v>
      </c>
      <c r="D1360" t="s">
        <v>14698</v>
      </c>
      <c r="E1360" s="1">
        <v>44158</v>
      </c>
      <c r="F1360">
        <v>2020</v>
      </c>
      <c r="G1360">
        <v>5</v>
      </c>
      <c r="H1360">
        <v>4</v>
      </c>
      <c r="I1360">
        <v>635</v>
      </c>
      <c r="J1360">
        <v>648</v>
      </c>
      <c r="K1360" t="s">
        <v>14699</v>
      </c>
      <c r="L1360" t="s">
        <v>14700</v>
      </c>
      <c r="N1360" t="s">
        <v>14701</v>
      </c>
      <c r="O1360" t="s">
        <v>14056</v>
      </c>
      <c r="P1360" t="s">
        <v>14702</v>
      </c>
      <c r="Q1360" t="s">
        <v>14703</v>
      </c>
      <c r="R1360" t="s">
        <v>14704</v>
      </c>
      <c r="S1360" t="s">
        <v>14705</v>
      </c>
      <c r="T1360" t="s">
        <v>14706</v>
      </c>
      <c r="V1360">
        <v>12</v>
      </c>
      <c r="X1360">
        <v>52</v>
      </c>
      <c r="Y1360" t="s">
        <v>42</v>
      </c>
      <c r="Z1360" s="1">
        <v>43952</v>
      </c>
      <c r="AC1360" t="s">
        <v>42</v>
      </c>
      <c r="AD1360" t="s">
        <v>57</v>
      </c>
    </row>
    <row r="1361" spans="1:30" x14ac:dyDescent="0.25">
      <c r="A1361" t="s">
        <v>14707</v>
      </c>
      <c r="B1361" t="s">
        <v>14708</v>
      </c>
      <c r="C1361" t="s">
        <v>14709</v>
      </c>
      <c r="D1361" t="s">
        <v>14710</v>
      </c>
      <c r="E1361" s="1">
        <v>44355</v>
      </c>
      <c r="F1361">
        <v>2021</v>
      </c>
      <c r="G1361">
        <v>24</v>
      </c>
      <c r="H1361">
        <v>4</v>
      </c>
      <c r="I1361">
        <v>82</v>
      </c>
      <c r="J1361">
        <v>88</v>
      </c>
      <c r="K1361" t="s">
        <v>14711</v>
      </c>
      <c r="L1361" t="s">
        <v>14712</v>
      </c>
      <c r="N1361" t="s">
        <v>14713</v>
      </c>
      <c r="O1361" t="s">
        <v>14714</v>
      </c>
      <c r="P1361" t="s">
        <v>14715</v>
      </c>
      <c r="R1361" t="s">
        <v>14716</v>
      </c>
      <c r="S1361" t="s">
        <v>14717</v>
      </c>
      <c r="T1361" t="s">
        <v>14718</v>
      </c>
      <c r="V1361">
        <v>12</v>
      </c>
      <c r="X1361">
        <v>15</v>
      </c>
      <c r="Y1361" t="s">
        <v>42</v>
      </c>
      <c r="Z1361" s="1">
        <v>44355</v>
      </c>
      <c r="AC1361" t="s">
        <v>42</v>
      </c>
      <c r="AD1361" t="s">
        <v>598</v>
      </c>
    </row>
    <row r="1362" spans="1:30" x14ac:dyDescent="0.25">
      <c r="A1362" t="s">
        <v>14719</v>
      </c>
      <c r="B1362" t="s">
        <v>14720</v>
      </c>
      <c r="C1362" t="s">
        <v>14721</v>
      </c>
      <c r="D1362" t="s">
        <v>987</v>
      </c>
      <c r="E1362" s="1">
        <v>44568</v>
      </c>
      <c r="F1362">
        <v>2022</v>
      </c>
      <c r="G1362">
        <v>19</v>
      </c>
      <c r="I1362">
        <v>1</v>
      </c>
      <c r="J1362">
        <v>5</v>
      </c>
      <c r="K1362" t="s">
        <v>14722</v>
      </c>
      <c r="L1362" t="s">
        <v>989</v>
      </c>
      <c r="N1362" t="s">
        <v>14723</v>
      </c>
      <c r="O1362" t="s">
        <v>14724</v>
      </c>
      <c r="P1362" t="s">
        <v>14725</v>
      </c>
      <c r="Q1362" t="s">
        <v>14726</v>
      </c>
      <c r="R1362" t="s">
        <v>14727</v>
      </c>
      <c r="S1362" t="s">
        <v>14728</v>
      </c>
      <c r="T1362" t="s">
        <v>14729</v>
      </c>
      <c r="V1362">
        <v>12</v>
      </c>
      <c r="X1362">
        <v>11</v>
      </c>
      <c r="Y1362" t="s">
        <v>42</v>
      </c>
      <c r="Z1362" s="1">
        <v>44536</v>
      </c>
      <c r="AC1362" t="s">
        <v>42</v>
      </c>
      <c r="AD1362" t="s">
        <v>57</v>
      </c>
    </row>
    <row r="1363" spans="1:30" x14ac:dyDescent="0.25">
      <c r="A1363" t="s">
        <v>14730</v>
      </c>
      <c r="B1363" t="s">
        <v>14731</v>
      </c>
      <c r="C1363" t="s">
        <v>14732</v>
      </c>
      <c r="D1363" t="s">
        <v>47</v>
      </c>
      <c r="E1363" s="1">
        <v>44873</v>
      </c>
      <c r="F1363">
        <v>2022</v>
      </c>
      <c r="G1363">
        <v>23</v>
      </c>
      <c r="H1363">
        <v>11</v>
      </c>
      <c r="I1363">
        <v>19980</v>
      </c>
      <c r="J1363">
        <v>19998</v>
      </c>
      <c r="K1363" t="s">
        <v>14733</v>
      </c>
      <c r="L1363" t="s">
        <v>49</v>
      </c>
      <c r="N1363" t="s">
        <v>14734</v>
      </c>
      <c r="P1363" t="s">
        <v>14735</v>
      </c>
      <c r="Q1363" t="s">
        <v>14736</v>
      </c>
      <c r="R1363" t="s">
        <v>14737</v>
      </c>
      <c r="S1363" t="s">
        <v>14738</v>
      </c>
      <c r="T1363" t="s">
        <v>14739</v>
      </c>
      <c r="V1363">
        <v>12</v>
      </c>
      <c r="X1363">
        <v>117</v>
      </c>
      <c r="Y1363" t="s">
        <v>42</v>
      </c>
      <c r="Z1363" s="1">
        <v>44769</v>
      </c>
      <c r="AC1363" t="s">
        <v>42</v>
      </c>
      <c r="AD1363" t="s">
        <v>57</v>
      </c>
    </row>
    <row r="1364" spans="1:30" x14ac:dyDescent="0.25">
      <c r="A1364" t="s">
        <v>14740</v>
      </c>
      <c r="B1364" t="s">
        <v>14741</v>
      </c>
      <c r="C1364" t="s">
        <v>14742</v>
      </c>
      <c r="D1364" t="s">
        <v>14743</v>
      </c>
      <c r="E1364" s="1">
        <v>39125</v>
      </c>
      <c r="F1364">
        <v>2006</v>
      </c>
      <c r="I1364">
        <v>1</v>
      </c>
      <c r="J1364">
        <v>6</v>
      </c>
      <c r="K1364" t="s">
        <v>14744</v>
      </c>
      <c r="L1364" t="s">
        <v>977</v>
      </c>
      <c r="M1364" t="s">
        <v>14745</v>
      </c>
      <c r="N1364" t="s">
        <v>14746</v>
      </c>
      <c r="P1364" t="s">
        <v>14747</v>
      </c>
      <c r="R1364" t="s">
        <v>14748</v>
      </c>
      <c r="S1364" t="s">
        <v>14749</v>
      </c>
      <c r="T1364" t="s">
        <v>14750</v>
      </c>
      <c r="V1364">
        <v>12</v>
      </c>
      <c r="X1364">
        <v>3</v>
      </c>
      <c r="Y1364" t="s">
        <v>42</v>
      </c>
      <c r="Z1364" s="1">
        <v>39125</v>
      </c>
      <c r="AC1364" t="s">
        <v>42</v>
      </c>
      <c r="AD1364" t="s">
        <v>43</v>
      </c>
    </row>
    <row r="1365" spans="1:30" x14ac:dyDescent="0.25">
      <c r="A1365" t="s">
        <v>14751</v>
      </c>
      <c r="B1365" t="s">
        <v>14752</v>
      </c>
      <c r="C1365" t="s">
        <v>14753</v>
      </c>
      <c r="D1365" t="s">
        <v>190</v>
      </c>
      <c r="E1365" s="1">
        <v>43964</v>
      </c>
      <c r="F1365">
        <v>2020</v>
      </c>
      <c r="G1365">
        <v>8</v>
      </c>
      <c r="I1365">
        <v>81526</v>
      </c>
      <c r="J1365">
        <v>81541</v>
      </c>
      <c r="K1365" t="s">
        <v>14754</v>
      </c>
      <c r="L1365" t="s">
        <v>192</v>
      </c>
      <c r="N1365" t="s">
        <v>14755</v>
      </c>
      <c r="O1365" t="s">
        <v>14756</v>
      </c>
      <c r="P1365" t="s">
        <v>14757</v>
      </c>
      <c r="Q1365" t="s">
        <v>14758</v>
      </c>
      <c r="R1365" t="s">
        <v>14759</v>
      </c>
      <c r="S1365" t="s">
        <v>14760</v>
      </c>
      <c r="T1365" t="s">
        <v>14761</v>
      </c>
      <c r="V1365">
        <v>12</v>
      </c>
      <c r="X1365">
        <v>39</v>
      </c>
      <c r="Y1365" t="s">
        <v>270</v>
      </c>
      <c r="Z1365" s="1">
        <v>43949</v>
      </c>
      <c r="AC1365" t="s">
        <v>42</v>
      </c>
      <c r="AD1365" t="s">
        <v>57</v>
      </c>
    </row>
    <row r="1366" spans="1:30" x14ac:dyDescent="0.25">
      <c r="A1366" t="s">
        <v>14762</v>
      </c>
      <c r="B1366" t="s">
        <v>14708</v>
      </c>
      <c r="C1366" t="s">
        <v>14763</v>
      </c>
      <c r="D1366" t="s">
        <v>190</v>
      </c>
      <c r="E1366" s="1">
        <v>43894</v>
      </c>
      <c r="F1366">
        <v>2020</v>
      </c>
      <c r="G1366">
        <v>8</v>
      </c>
      <c r="I1366">
        <v>40402</v>
      </c>
      <c r="J1366">
        <v>40412</v>
      </c>
      <c r="K1366" t="s">
        <v>14764</v>
      </c>
      <c r="L1366" t="s">
        <v>192</v>
      </c>
      <c r="N1366" t="s">
        <v>14765</v>
      </c>
      <c r="O1366" t="s">
        <v>14766</v>
      </c>
      <c r="P1366" t="s">
        <v>14767</v>
      </c>
      <c r="Q1366" t="s">
        <v>14768</v>
      </c>
      <c r="R1366" t="s">
        <v>14769</v>
      </c>
      <c r="S1366" t="s">
        <v>14770</v>
      </c>
      <c r="T1366" t="s">
        <v>14771</v>
      </c>
      <c r="V1366">
        <v>12</v>
      </c>
      <c r="X1366">
        <v>27</v>
      </c>
      <c r="Y1366" t="s">
        <v>270</v>
      </c>
      <c r="Z1366" s="1">
        <v>43888</v>
      </c>
      <c r="AC1366" t="s">
        <v>42</v>
      </c>
      <c r="AD1366" t="s">
        <v>57</v>
      </c>
    </row>
    <row r="1367" spans="1:30" x14ac:dyDescent="0.25">
      <c r="A1367" t="s">
        <v>14772</v>
      </c>
      <c r="B1367" t="s">
        <v>14773</v>
      </c>
      <c r="C1367" t="s">
        <v>14774</v>
      </c>
      <c r="D1367" t="s">
        <v>14775</v>
      </c>
      <c r="E1367" s="1">
        <v>41666</v>
      </c>
      <c r="F1367">
        <v>2013</v>
      </c>
      <c r="I1367">
        <v>497</v>
      </c>
      <c r="J1367">
        <v>508</v>
      </c>
      <c r="K1367" t="s">
        <v>14776</v>
      </c>
      <c r="L1367" t="s">
        <v>9747</v>
      </c>
      <c r="M1367" t="s">
        <v>14777</v>
      </c>
      <c r="N1367" t="s">
        <v>14778</v>
      </c>
      <c r="P1367" t="s">
        <v>14779</v>
      </c>
      <c r="R1367" t="s">
        <v>14780</v>
      </c>
      <c r="S1367" t="s">
        <v>14781</v>
      </c>
      <c r="T1367" t="s">
        <v>14782</v>
      </c>
      <c r="V1367">
        <v>12</v>
      </c>
      <c r="X1367">
        <v>27</v>
      </c>
      <c r="Y1367" t="s">
        <v>42</v>
      </c>
      <c r="Z1367" s="1">
        <v>41666</v>
      </c>
      <c r="AC1367" t="s">
        <v>42</v>
      </c>
      <c r="AD1367" t="s">
        <v>43</v>
      </c>
    </row>
    <row r="1368" spans="1:30" x14ac:dyDescent="0.25">
      <c r="A1368" t="s">
        <v>14783</v>
      </c>
      <c r="B1368" t="s">
        <v>14784</v>
      </c>
      <c r="C1368" t="s">
        <v>14785</v>
      </c>
      <c r="D1368" t="s">
        <v>820</v>
      </c>
      <c r="E1368" s="1">
        <v>42268</v>
      </c>
      <c r="F1368">
        <v>2015</v>
      </c>
      <c r="I1368">
        <v>1</v>
      </c>
      <c r="J1368">
        <v>7</v>
      </c>
      <c r="K1368" t="s">
        <v>14786</v>
      </c>
      <c r="M1368" t="s">
        <v>822</v>
      </c>
      <c r="N1368" t="s">
        <v>14787</v>
      </c>
      <c r="P1368" t="s">
        <v>14788</v>
      </c>
      <c r="Q1368" t="s">
        <v>14789</v>
      </c>
      <c r="R1368" t="s">
        <v>14790</v>
      </c>
      <c r="S1368" t="s">
        <v>14791</v>
      </c>
      <c r="T1368" t="s">
        <v>14792</v>
      </c>
      <c r="V1368">
        <v>12</v>
      </c>
      <c r="X1368">
        <v>17</v>
      </c>
      <c r="Y1368" t="s">
        <v>42</v>
      </c>
      <c r="Z1368" s="1">
        <v>42268</v>
      </c>
      <c r="AC1368" t="s">
        <v>42</v>
      </c>
      <c r="AD1368" t="s">
        <v>43</v>
      </c>
    </row>
    <row r="1369" spans="1:30" x14ac:dyDescent="0.25">
      <c r="A1369" t="s">
        <v>14793</v>
      </c>
      <c r="B1369" t="s">
        <v>14794</v>
      </c>
      <c r="C1369" t="s">
        <v>14795</v>
      </c>
      <c r="D1369" t="s">
        <v>12796</v>
      </c>
      <c r="E1369" s="1">
        <v>43273</v>
      </c>
      <c r="F1369">
        <v>2018</v>
      </c>
      <c r="G1369">
        <v>56</v>
      </c>
      <c r="H1369">
        <v>7</v>
      </c>
      <c r="I1369">
        <v>4025</v>
      </c>
      <c r="J1369">
        <v>4036</v>
      </c>
      <c r="K1369" t="s">
        <v>14796</v>
      </c>
      <c r="L1369" t="s">
        <v>12798</v>
      </c>
      <c r="N1369" t="s">
        <v>14797</v>
      </c>
      <c r="O1369" t="s">
        <v>14798</v>
      </c>
      <c r="P1369" t="s">
        <v>14799</v>
      </c>
      <c r="Q1369" t="s">
        <v>14800</v>
      </c>
      <c r="R1369" t="s">
        <v>14801</v>
      </c>
      <c r="S1369" t="s">
        <v>14802</v>
      </c>
      <c r="T1369" t="s">
        <v>14803</v>
      </c>
      <c r="V1369">
        <v>12</v>
      </c>
      <c r="X1369">
        <v>32</v>
      </c>
      <c r="Y1369" t="s">
        <v>949</v>
      </c>
      <c r="Z1369" s="1">
        <v>43210</v>
      </c>
      <c r="AC1369" t="s">
        <v>42</v>
      </c>
      <c r="AD1369" t="s">
        <v>57</v>
      </c>
    </row>
    <row r="1370" spans="1:30" x14ac:dyDescent="0.25">
      <c r="A1370" t="s">
        <v>14804</v>
      </c>
      <c r="B1370" t="s">
        <v>14805</v>
      </c>
      <c r="C1370" t="s">
        <v>14806</v>
      </c>
      <c r="D1370" t="s">
        <v>14807</v>
      </c>
      <c r="E1370" s="1">
        <v>41165</v>
      </c>
      <c r="F1370">
        <v>2012</v>
      </c>
      <c r="I1370">
        <v>76</v>
      </c>
      <c r="J1370">
        <v>83</v>
      </c>
      <c r="K1370" t="s">
        <v>14808</v>
      </c>
      <c r="M1370" t="s">
        <v>14809</v>
      </c>
      <c r="N1370" t="s">
        <v>14810</v>
      </c>
      <c r="P1370" t="s">
        <v>14811</v>
      </c>
      <c r="Q1370" t="s">
        <v>14812</v>
      </c>
      <c r="R1370" t="s">
        <v>14813</v>
      </c>
      <c r="S1370" t="s">
        <v>14814</v>
      </c>
      <c r="T1370" t="s">
        <v>14815</v>
      </c>
      <c r="V1370">
        <v>11</v>
      </c>
      <c r="X1370">
        <v>37</v>
      </c>
      <c r="Y1370" t="s">
        <v>42</v>
      </c>
      <c r="Z1370" s="1">
        <v>41165</v>
      </c>
      <c r="AC1370" t="s">
        <v>42</v>
      </c>
      <c r="AD1370" t="s">
        <v>43</v>
      </c>
    </row>
    <row r="1371" spans="1:30" x14ac:dyDescent="0.25">
      <c r="A1371" t="s">
        <v>14816</v>
      </c>
      <c r="B1371" t="s">
        <v>14817</v>
      </c>
      <c r="C1371" t="s">
        <v>14818</v>
      </c>
      <c r="D1371" t="s">
        <v>12796</v>
      </c>
      <c r="E1371" s="1">
        <v>44994</v>
      </c>
      <c r="F1371">
        <v>2023</v>
      </c>
      <c r="G1371">
        <v>61</v>
      </c>
      <c r="I1371">
        <v>1</v>
      </c>
      <c r="J1371">
        <v>15</v>
      </c>
      <c r="K1371" t="s">
        <v>14819</v>
      </c>
      <c r="L1371" t="s">
        <v>12798</v>
      </c>
      <c r="N1371" t="s">
        <v>14820</v>
      </c>
      <c r="O1371" t="s">
        <v>14821</v>
      </c>
      <c r="P1371" t="s">
        <v>14822</v>
      </c>
      <c r="Q1371" t="s">
        <v>14823</v>
      </c>
      <c r="R1371" t="s">
        <v>14824</v>
      </c>
      <c r="S1371" t="s">
        <v>14825</v>
      </c>
      <c r="T1371" t="s">
        <v>14826</v>
      </c>
      <c r="V1371">
        <v>11</v>
      </c>
      <c r="X1371">
        <v>62</v>
      </c>
      <c r="Y1371" t="s">
        <v>42</v>
      </c>
      <c r="Z1371" s="1">
        <v>44986</v>
      </c>
      <c r="AC1371" t="s">
        <v>42</v>
      </c>
      <c r="AD1371" t="s">
        <v>57</v>
      </c>
    </row>
    <row r="1372" spans="1:30" x14ac:dyDescent="0.25">
      <c r="A1372" t="s">
        <v>14827</v>
      </c>
      <c r="B1372" t="s">
        <v>14828</v>
      </c>
      <c r="C1372" t="s">
        <v>14829</v>
      </c>
      <c r="D1372" t="s">
        <v>14830</v>
      </c>
      <c r="E1372" s="1">
        <v>42947</v>
      </c>
      <c r="F1372">
        <v>2017</v>
      </c>
      <c r="I1372">
        <v>1</v>
      </c>
      <c r="J1372">
        <v>7</v>
      </c>
      <c r="K1372" t="s">
        <v>14831</v>
      </c>
      <c r="L1372" t="s">
        <v>2379</v>
      </c>
      <c r="M1372" t="s">
        <v>14832</v>
      </c>
      <c r="N1372" t="s">
        <v>14833</v>
      </c>
      <c r="P1372" t="s">
        <v>14834</v>
      </c>
      <c r="R1372" t="s">
        <v>14835</v>
      </c>
      <c r="S1372" t="s">
        <v>14836</v>
      </c>
      <c r="T1372" t="s">
        <v>14837</v>
      </c>
      <c r="V1372">
        <v>11</v>
      </c>
      <c r="X1372">
        <v>18</v>
      </c>
      <c r="Y1372" t="s">
        <v>42</v>
      </c>
      <c r="Z1372" s="1">
        <v>42947</v>
      </c>
      <c r="AC1372" t="s">
        <v>42</v>
      </c>
      <c r="AD1372" t="s">
        <v>43</v>
      </c>
    </row>
    <row r="1373" spans="1:30" x14ac:dyDescent="0.25">
      <c r="A1373" t="s">
        <v>14838</v>
      </c>
      <c r="B1373" t="s">
        <v>14839</v>
      </c>
      <c r="C1373" t="s">
        <v>14840</v>
      </c>
      <c r="D1373" t="s">
        <v>12784</v>
      </c>
      <c r="E1373" s="1">
        <v>44917</v>
      </c>
      <c r="F1373">
        <v>2023</v>
      </c>
      <c r="G1373">
        <v>10</v>
      </c>
      <c r="H1373">
        <v>1</v>
      </c>
      <c r="I1373">
        <v>539</v>
      </c>
      <c r="J1373">
        <v>552</v>
      </c>
      <c r="K1373" t="s">
        <v>14841</v>
      </c>
      <c r="L1373" t="s">
        <v>12786</v>
      </c>
      <c r="N1373" t="s">
        <v>14842</v>
      </c>
      <c r="O1373" t="s">
        <v>14843</v>
      </c>
      <c r="P1373" t="s">
        <v>14844</v>
      </c>
      <c r="Q1373" t="s">
        <v>14845</v>
      </c>
      <c r="R1373" t="s">
        <v>14846</v>
      </c>
      <c r="S1373" t="s">
        <v>14847</v>
      </c>
      <c r="T1373" t="s">
        <v>14848</v>
      </c>
      <c r="V1373">
        <v>11</v>
      </c>
      <c r="X1373">
        <v>39</v>
      </c>
      <c r="Y1373" t="s">
        <v>42</v>
      </c>
      <c r="Z1373" s="1">
        <v>44796</v>
      </c>
      <c r="AC1373" t="s">
        <v>42</v>
      </c>
      <c r="AD1373" t="s">
        <v>57</v>
      </c>
    </row>
    <row r="1374" spans="1:30" x14ac:dyDescent="0.25">
      <c r="A1374" t="s">
        <v>14849</v>
      </c>
      <c r="B1374" t="s">
        <v>14850</v>
      </c>
      <c r="C1374" t="s">
        <v>14851</v>
      </c>
      <c r="D1374" t="s">
        <v>12270</v>
      </c>
      <c r="E1374" s="1">
        <v>42544</v>
      </c>
      <c r="F1374">
        <v>2016</v>
      </c>
      <c r="I1374">
        <v>1</v>
      </c>
      <c r="J1374">
        <v>6</v>
      </c>
      <c r="K1374" t="s">
        <v>14852</v>
      </c>
      <c r="L1374" t="s">
        <v>1370</v>
      </c>
      <c r="M1374" t="s">
        <v>12272</v>
      </c>
      <c r="N1374" t="s">
        <v>14853</v>
      </c>
      <c r="P1374" t="s">
        <v>14854</v>
      </c>
      <c r="Q1374" t="s">
        <v>14855</v>
      </c>
      <c r="R1374" t="s">
        <v>14856</v>
      </c>
      <c r="S1374" t="s">
        <v>14857</v>
      </c>
      <c r="T1374" t="s">
        <v>14858</v>
      </c>
      <c r="V1374">
        <v>11</v>
      </c>
      <c r="X1374">
        <v>17</v>
      </c>
      <c r="Y1374" t="s">
        <v>42</v>
      </c>
      <c r="Z1374" s="1">
        <v>42544</v>
      </c>
      <c r="AC1374" t="s">
        <v>42</v>
      </c>
      <c r="AD1374" t="s">
        <v>43</v>
      </c>
    </row>
    <row r="1375" spans="1:30" x14ac:dyDescent="0.25">
      <c r="A1375" t="s">
        <v>14859</v>
      </c>
      <c r="B1375" t="s">
        <v>14860</v>
      </c>
      <c r="C1375" t="s">
        <v>14861</v>
      </c>
      <c r="D1375" t="s">
        <v>14862</v>
      </c>
      <c r="E1375" s="1">
        <v>41123</v>
      </c>
      <c r="F1375">
        <v>2012</v>
      </c>
      <c r="I1375">
        <v>1</v>
      </c>
      <c r="J1375">
        <v>8</v>
      </c>
      <c r="K1375" t="s">
        <v>14863</v>
      </c>
      <c r="L1375" t="s">
        <v>14864</v>
      </c>
      <c r="M1375" t="s">
        <v>14865</v>
      </c>
      <c r="N1375" t="s">
        <v>14866</v>
      </c>
      <c r="P1375" t="s">
        <v>14867</v>
      </c>
      <c r="Q1375" t="s">
        <v>14868</v>
      </c>
      <c r="R1375" t="s">
        <v>14869</v>
      </c>
      <c r="S1375" t="s">
        <v>14870</v>
      </c>
      <c r="T1375" t="s">
        <v>14871</v>
      </c>
      <c r="V1375">
        <v>11</v>
      </c>
      <c r="X1375">
        <v>35</v>
      </c>
      <c r="Y1375" t="s">
        <v>42</v>
      </c>
      <c r="Z1375" s="1">
        <v>41123</v>
      </c>
      <c r="AC1375" t="s">
        <v>42</v>
      </c>
      <c r="AD1375" t="s">
        <v>43</v>
      </c>
    </row>
    <row r="1376" spans="1:30" x14ac:dyDescent="0.25">
      <c r="A1376" t="s">
        <v>14872</v>
      </c>
      <c r="B1376" t="s">
        <v>14873</v>
      </c>
      <c r="C1376" t="s">
        <v>14874</v>
      </c>
      <c r="D1376" t="s">
        <v>47</v>
      </c>
      <c r="E1376" s="1">
        <v>44965</v>
      </c>
      <c r="F1376">
        <v>2023</v>
      </c>
      <c r="G1376">
        <v>24</v>
      </c>
      <c r="H1376">
        <v>2</v>
      </c>
      <c r="I1376">
        <v>2608</v>
      </c>
      <c r="J1376">
        <v>2617</v>
      </c>
      <c r="K1376" t="s">
        <v>14875</v>
      </c>
      <c r="L1376" t="s">
        <v>49</v>
      </c>
      <c r="N1376" t="s">
        <v>14876</v>
      </c>
      <c r="O1376" t="s">
        <v>14877</v>
      </c>
      <c r="P1376" t="s">
        <v>14878</v>
      </c>
      <c r="Q1376" t="s">
        <v>14879</v>
      </c>
      <c r="R1376" t="s">
        <v>14880</v>
      </c>
      <c r="S1376" t="s">
        <v>14881</v>
      </c>
      <c r="T1376" t="s">
        <v>14882</v>
      </c>
      <c r="V1376">
        <v>11</v>
      </c>
      <c r="X1376">
        <v>38</v>
      </c>
      <c r="Y1376" t="s">
        <v>42</v>
      </c>
      <c r="Z1376" s="1">
        <v>44531</v>
      </c>
      <c r="AC1376" t="s">
        <v>42</v>
      </c>
      <c r="AD1376" t="s">
        <v>57</v>
      </c>
    </row>
    <row r="1377" spans="1:30" x14ac:dyDescent="0.25">
      <c r="A1377" t="s">
        <v>14883</v>
      </c>
      <c r="B1377" t="s">
        <v>14884</v>
      </c>
      <c r="C1377" t="s">
        <v>14885</v>
      </c>
      <c r="D1377" t="s">
        <v>14886</v>
      </c>
      <c r="E1377" s="1">
        <v>42194</v>
      </c>
      <c r="F1377">
        <v>2015</v>
      </c>
      <c r="I1377">
        <v>1168</v>
      </c>
      <c r="J1377">
        <v>1177</v>
      </c>
      <c r="K1377" t="s">
        <v>14887</v>
      </c>
      <c r="M1377" t="s">
        <v>14888</v>
      </c>
      <c r="N1377" t="s">
        <v>14889</v>
      </c>
      <c r="P1377" t="s">
        <v>14890</v>
      </c>
      <c r="R1377" t="s">
        <v>14891</v>
      </c>
      <c r="S1377" t="s">
        <v>14892</v>
      </c>
      <c r="T1377" t="s">
        <v>14893</v>
      </c>
      <c r="V1377">
        <v>11</v>
      </c>
      <c r="X1377">
        <v>25</v>
      </c>
      <c r="Y1377" t="s">
        <v>42</v>
      </c>
      <c r="Z1377" s="1">
        <v>42194</v>
      </c>
      <c r="AC1377" t="s">
        <v>42</v>
      </c>
      <c r="AD1377" t="s">
        <v>43</v>
      </c>
    </row>
    <row r="1378" spans="1:30" x14ac:dyDescent="0.25">
      <c r="A1378" t="s">
        <v>14894</v>
      </c>
      <c r="B1378" t="s">
        <v>14895</v>
      </c>
      <c r="C1378" t="s">
        <v>14896</v>
      </c>
      <c r="D1378" t="s">
        <v>190</v>
      </c>
      <c r="E1378" s="1">
        <v>43424</v>
      </c>
      <c r="F1378">
        <v>2018</v>
      </c>
      <c r="G1378">
        <v>6</v>
      </c>
      <c r="I1378">
        <v>63823</v>
      </c>
      <c r="J1378">
        <v>63832</v>
      </c>
      <c r="K1378" t="s">
        <v>14897</v>
      </c>
      <c r="L1378" t="s">
        <v>192</v>
      </c>
      <c r="N1378" t="s">
        <v>14898</v>
      </c>
      <c r="P1378" t="s">
        <v>14899</v>
      </c>
      <c r="Q1378" t="s">
        <v>14900</v>
      </c>
      <c r="R1378" t="s">
        <v>14901</v>
      </c>
      <c r="S1378" t="s">
        <v>14902</v>
      </c>
      <c r="T1378" t="s">
        <v>14903</v>
      </c>
      <c r="V1378">
        <v>11</v>
      </c>
      <c r="X1378">
        <v>34</v>
      </c>
      <c r="Y1378" t="s">
        <v>56</v>
      </c>
      <c r="Z1378" s="1">
        <v>43396</v>
      </c>
      <c r="AC1378" t="s">
        <v>42</v>
      </c>
      <c r="AD1378" t="s">
        <v>57</v>
      </c>
    </row>
    <row r="1379" spans="1:30" x14ac:dyDescent="0.25">
      <c r="A1379" t="s">
        <v>14904</v>
      </c>
      <c r="B1379" t="s">
        <v>14905</v>
      </c>
      <c r="C1379" t="s">
        <v>14906</v>
      </c>
      <c r="D1379" t="s">
        <v>14907</v>
      </c>
      <c r="E1379" s="1">
        <v>44186</v>
      </c>
      <c r="F1379">
        <v>2020</v>
      </c>
      <c r="I1379">
        <v>269</v>
      </c>
      <c r="J1379">
        <v>274</v>
      </c>
      <c r="K1379" t="s">
        <v>14908</v>
      </c>
      <c r="L1379" t="s">
        <v>14909</v>
      </c>
      <c r="M1379" t="s">
        <v>14910</v>
      </c>
      <c r="N1379" t="s">
        <v>14911</v>
      </c>
      <c r="O1379" t="s">
        <v>14912</v>
      </c>
      <c r="P1379" t="s">
        <v>14913</v>
      </c>
      <c r="Q1379" t="s">
        <v>14914</v>
      </c>
      <c r="R1379" t="s">
        <v>14915</v>
      </c>
      <c r="S1379" t="s">
        <v>14916</v>
      </c>
      <c r="T1379" t="s">
        <v>14917</v>
      </c>
      <c r="V1379">
        <v>11</v>
      </c>
      <c r="X1379">
        <v>22</v>
      </c>
      <c r="Y1379" t="s">
        <v>42</v>
      </c>
      <c r="Z1379" s="1">
        <v>44186</v>
      </c>
      <c r="AC1379" t="s">
        <v>42</v>
      </c>
      <c r="AD1379" t="s">
        <v>43</v>
      </c>
    </row>
    <row r="1380" spans="1:30" x14ac:dyDescent="0.25">
      <c r="A1380" t="s">
        <v>14918</v>
      </c>
      <c r="B1380" t="s">
        <v>14919</v>
      </c>
      <c r="C1380" t="s">
        <v>14920</v>
      </c>
      <c r="D1380" t="s">
        <v>2017</v>
      </c>
      <c r="E1380" s="1">
        <v>42943</v>
      </c>
      <c r="F1380">
        <v>2017</v>
      </c>
      <c r="I1380">
        <v>609</v>
      </c>
      <c r="J1380">
        <v>616</v>
      </c>
      <c r="K1380" t="s">
        <v>14921</v>
      </c>
      <c r="M1380" t="s">
        <v>2019</v>
      </c>
      <c r="N1380" t="s">
        <v>14922</v>
      </c>
      <c r="P1380" t="s">
        <v>14923</v>
      </c>
      <c r="R1380" t="s">
        <v>14924</v>
      </c>
      <c r="S1380" t="s">
        <v>14925</v>
      </c>
      <c r="T1380" t="s">
        <v>14926</v>
      </c>
      <c r="V1380">
        <v>11</v>
      </c>
      <c r="X1380">
        <v>23</v>
      </c>
      <c r="Y1380" t="s">
        <v>42</v>
      </c>
      <c r="Z1380" s="1">
        <v>42943</v>
      </c>
      <c r="AC1380" t="s">
        <v>42</v>
      </c>
      <c r="AD1380" t="s">
        <v>43</v>
      </c>
    </row>
    <row r="1381" spans="1:30" x14ac:dyDescent="0.25">
      <c r="A1381" t="s">
        <v>14927</v>
      </c>
      <c r="B1381" t="s">
        <v>14928</v>
      </c>
      <c r="C1381" t="s">
        <v>14929</v>
      </c>
      <c r="D1381" t="s">
        <v>47</v>
      </c>
      <c r="E1381" s="1">
        <v>44965</v>
      </c>
      <c r="F1381">
        <v>2023</v>
      </c>
      <c r="G1381">
        <v>24</v>
      </c>
      <c r="H1381">
        <v>2</v>
      </c>
      <c r="I1381">
        <v>2422</v>
      </c>
      <c r="J1381">
        <v>2430</v>
      </c>
      <c r="K1381" t="s">
        <v>14930</v>
      </c>
      <c r="L1381" t="s">
        <v>49</v>
      </c>
      <c r="N1381" t="s">
        <v>14931</v>
      </c>
      <c r="P1381" t="s">
        <v>14932</v>
      </c>
      <c r="Q1381" t="s">
        <v>14933</v>
      </c>
      <c r="R1381" t="s">
        <v>14934</v>
      </c>
      <c r="S1381" t="s">
        <v>14935</v>
      </c>
      <c r="T1381" t="s">
        <v>14936</v>
      </c>
      <c r="V1381">
        <v>11</v>
      </c>
      <c r="X1381">
        <v>38</v>
      </c>
      <c r="Y1381" t="s">
        <v>42</v>
      </c>
      <c r="Z1381" s="1">
        <v>44512</v>
      </c>
      <c r="AC1381" t="s">
        <v>42</v>
      </c>
      <c r="AD1381" t="s">
        <v>57</v>
      </c>
    </row>
    <row r="1382" spans="1:30" x14ac:dyDescent="0.25">
      <c r="A1382" t="s">
        <v>14937</v>
      </c>
      <c r="B1382" t="s">
        <v>14938</v>
      </c>
      <c r="C1382" t="s">
        <v>14939</v>
      </c>
      <c r="D1382" t="s">
        <v>13791</v>
      </c>
      <c r="E1382" s="1">
        <v>44336</v>
      </c>
      <c r="F1382">
        <v>2021</v>
      </c>
      <c r="G1382">
        <v>70</v>
      </c>
      <c r="I1382">
        <v>1</v>
      </c>
      <c r="J1382">
        <v>8</v>
      </c>
      <c r="K1382" t="s">
        <v>14940</v>
      </c>
      <c r="L1382" t="s">
        <v>13793</v>
      </c>
      <c r="N1382" t="s">
        <v>14941</v>
      </c>
      <c r="P1382" t="s">
        <v>14942</v>
      </c>
      <c r="Q1382" t="s">
        <v>14943</v>
      </c>
      <c r="R1382" t="s">
        <v>14944</v>
      </c>
      <c r="S1382" t="s">
        <v>14945</v>
      </c>
      <c r="T1382" t="s">
        <v>14946</v>
      </c>
      <c r="V1382">
        <v>11</v>
      </c>
      <c r="X1382">
        <v>42</v>
      </c>
      <c r="Y1382" t="s">
        <v>42</v>
      </c>
      <c r="Z1382" s="1">
        <v>44315</v>
      </c>
      <c r="AC1382" t="s">
        <v>42</v>
      </c>
      <c r="AD1382" t="s">
        <v>57</v>
      </c>
    </row>
    <row r="1383" spans="1:30" x14ac:dyDescent="0.25">
      <c r="A1383" t="s">
        <v>14947</v>
      </c>
      <c r="B1383" t="s">
        <v>14948</v>
      </c>
      <c r="C1383" t="s">
        <v>14949</v>
      </c>
      <c r="D1383" t="s">
        <v>12784</v>
      </c>
      <c r="E1383" s="1">
        <v>44992</v>
      </c>
      <c r="F1383">
        <v>2023</v>
      </c>
      <c r="G1383">
        <v>10</v>
      </c>
      <c r="H1383">
        <v>6</v>
      </c>
      <c r="I1383">
        <v>4749</v>
      </c>
      <c r="J1383">
        <v>4769</v>
      </c>
      <c r="K1383" t="s">
        <v>14950</v>
      </c>
      <c r="L1383" t="s">
        <v>12786</v>
      </c>
      <c r="N1383" t="s">
        <v>14951</v>
      </c>
      <c r="O1383" t="s">
        <v>14952</v>
      </c>
      <c r="P1383" t="s">
        <v>14953</v>
      </c>
      <c r="Q1383" t="s">
        <v>14954</v>
      </c>
      <c r="R1383" t="s">
        <v>14955</v>
      </c>
      <c r="S1383" t="s">
        <v>14956</v>
      </c>
      <c r="T1383" t="s">
        <v>14957</v>
      </c>
      <c r="V1383">
        <v>11</v>
      </c>
      <c r="X1383">
        <v>67</v>
      </c>
      <c r="Y1383" t="s">
        <v>42</v>
      </c>
      <c r="Z1383" s="1">
        <v>44873</v>
      </c>
      <c r="AC1383" t="s">
        <v>42</v>
      </c>
      <c r="AD1383" t="s">
        <v>57</v>
      </c>
    </row>
    <row r="1384" spans="1:30" x14ac:dyDescent="0.25">
      <c r="A1384" t="s">
        <v>14958</v>
      </c>
      <c r="B1384" t="s">
        <v>14959</v>
      </c>
      <c r="C1384" t="s">
        <v>14960</v>
      </c>
      <c r="D1384" t="s">
        <v>14961</v>
      </c>
      <c r="E1384" s="1">
        <v>43734</v>
      </c>
      <c r="F1384">
        <v>2019</v>
      </c>
      <c r="I1384">
        <v>229</v>
      </c>
      <c r="J1384">
        <v>234</v>
      </c>
      <c r="K1384" t="s">
        <v>14962</v>
      </c>
      <c r="L1384" t="s">
        <v>14963</v>
      </c>
      <c r="M1384" t="s">
        <v>14964</v>
      </c>
      <c r="N1384" t="s">
        <v>14965</v>
      </c>
      <c r="P1384" t="s">
        <v>14966</v>
      </c>
      <c r="R1384" t="s">
        <v>14967</v>
      </c>
      <c r="S1384" t="s">
        <v>14968</v>
      </c>
      <c r="T1384" t="s">
        <v>14969</v>
      </c>
      <c r="V1384">
        <v>11</v>
      </c>
      <c r="X1384">
        <v>25</v>
      </c>
      <c r="Y1384" t="s">
        <v>42</v>
      </c>
      <c r="Z1384" s="1">
        <v>43734</v>
      </c>
      <c r="AC1384" t="s">
        <v>42</v>
      </c>
      <c r="AD1384" t="s">
        <v>43</v>
      </c>
    </row>
    <row r="1385" spans="1:30" x14ac:dyDescent="0.25">
      <c r="A1385" t="s">
        <v>14970</v>
      </c>
      <c r="B1385" t="s">
        <v>14971</v>
      </c>
      <c r="C1385" t="s">
        <v>14972</v>
      </c>
      <c r="D1385" t="s">
        <v>14973</v>
      </c>
      <c r="E1385" s="1">
        <v>43984</v>
      </c>
      <c r="F1385">
        <v>2020</v>
      </c>
      <c r="I1385">
        <v>1</v>
      </c>
      <c r="J1385">
        <v>6</v>
      </c>
      <c r="K1385" t="s">
        <v>14974</v>
      </c>
      <c r="M1385" t="s">
        <v>14975</v>
      </c>
      <c r="N1385" t="s">
        <v>14976</v>
      </c>
      <c r="P1385" t="s">
        <v>14977</v>
      </c>
      <c r="Q1385" t="s">
        <v>14978</v>
      </c>
      <c r="S1385" t="s">
        <v>14979</v>
      </c>
      <c r="T1385" t="s">
        <v>14980</v>
      </c>
      <c r="V1385">
        <v>10</v>
      </c>
      <c r="X1385">
        <v>23</v>
      </c>
      <c r="Y1385" t="s">
        <v>42</v>
      </c>
      <c r="Z1385" s="1">
        <v>43984</v>
      </c>
      <c r="AC1385" t="s">
        <v>42</v>
      </c>
      <c r="AD1385" t="s">
        <v>43</v>
      </c>
    </row>
    <row r="1386" spans="1:30" x14ac:dyDescent="0.25">
      <c r="A1386" t="s">
        <v>14981</v>
      </c>
      <c r="B1386" t="s">
        <v>2973</v>
      </c>
      <c r="C1386" t="s">
        <v>2974</v>
      </c>
      <c r="D1386" t="s">
        <v>2975</v>
      </c>
      <c r="E1386" s="1">
        <v>43783</v>
      </c>
      <c r="F1386">
        <v>2019</v>
      </c>
      <c r="I1386">
        <v>1</v>
      </c>
      <c r="J1386">
        <v>8</v>
      </c>
      <c r="K1386" t="s">
        <v>14982</v>
      </c>
      <c r="M1386" t="s">
        <v>2977</v>
      </c>
      <c r="N1386" t="s">
        <v>14983</v>
      </c>
      <c r="P1386" t="s">
        <v>14984</v>
      </c>
      <c r="Q1386" t="s">
        <v>14985</v>
      </c>
      <c r="R1386" t="s">
        <v>14986</v>
      </c>
      <c r="S1386" t="s">
        <v>14987</v>
      </c>
      <c r="T1386" t="s">
        <v>14988</v>
      </c>
      <c r="V1386">
        <v>10</v>
      </c>
      <c r="X1386">
        <v>46</v>
      </c>
      <c r="Y1386" t="s">
        <v>42</v>
      </c>
      <c r="Z1386" s="1">
        <v>43783</v>
      </c>
      <c r="AC1386" t="s">
        <v>42</v>
      </c>
      <c r="AD1386" t="s">
        <v>43</v>
      </c>
    </row>
    <row r="1387" spans="1:30" x14ac:dyDescent="0.25">
      <c r="A1387" t="s">
        <v>14989</v>
      </c>
      <c r="B1387" t="s">
        <v>14990</v>
      </c>
      <c r="C1387" t="s">
        <v>14991</v>
      </c>
      <c r="D1387" t="s">
        <v>6304</v>
      </c>
      <c r="E1387" s="1">
        <v>42411</v>
      </c>
      <c r="F1387">
        <v>2015</v>
      </c>
      <c r="I1387">
        <v>1</v>
      </c>
      <c r="J1387">
        <v>9</v>
      </c>
      <c r="K1387" t="s">
        <v>14992</v>
      </c>
      <c r="M1387" t="s">
        <v>6306</v>
      </c>
      <c r="N1387" t="s">
        <v>14993</v>
      </c>
      <c r="P1387" t="s">
        <v>14994</v>
      </c>
      <c r="R1387" t="s">
        <v>14995</v>
      </c>
      <c r="S1387" t="s">
        <v>1068</v>
      </c>
      <c r="T1387" t="s">
        <v>14996</v>
      </c>
      <c r="V1387">
        <v>10</v>
      </c>
      <c r="X1387">
        <v>45</v>
      </c>
      <c r="Z1387" s="1">
        <v>42411</v>
      </c>
      <c r="AC1387" t="s">
        <v>42</v>
      </c>
      <c r="AD1387" t="s">
        <v>43</v>
      </c>
    </row>
    <row r="1388" spans="1:30" x14ac:dyDescent="0.25">
      <c r="A1388" t="s">
        <v>14997</v>
      </c>
      <c r="B1388" t="s">
        <v>14998</v>
      </c>
      <c r="C1388" t="s">
        <v>14999</v>
      </c>
      <c r="D1388" t="s">
        <v>15000</v>
      </c>
      <c r="E1388" s="1">
        <v>43069</v>
      </c>
      <c r="F1388">
        <v>2017</v>
      </c>
      <c r="I1388">
        <v>64</v>
      </c>
      <c r="J1388">
        <v>71</v>
      </c>
      <c r="K1388" t="s">
        <v>15001</v>
      </c>
      <c r="M1388" t="s">
        <v>15002</v>
      </c>
      <c r="N1388" t="s">
        <v>15003</v>
      </c>
      <c r="P1388" t="s">
        <v>15004</v>
      </c>
      <c r="Q1388" t="s">
        <v>15005</v>
      </c>
      <c r="R1388" t="s">
        <v>15006</v>
      </c>
      <c r="S1388" t="s">
        <v>15007</v>
      </c>
      <c r="T1388" t="s">
        <v>15008</v>
      </c>
      <c r="V1388">
        <v>10</v>
      </c>
      <c r="X1388">
        <v>21</v>
      </c>
      <c r="Y1388" t="s">
        <v>42</v>
      </c>
      <c r="Z1388" s="1">
        <v>43069</v>
      </c>
      <c r="AC1388" t="s">
        <v>42</v>
      </c>
      <c r="AD1388" t="s">
        <v>43</v>
      </c>
    </row>
    <row r="1389" spans="1:30" x14ac:dyDescent="0.25">
      <c r="A1389" t="s">
        <v>15009</v>
      </c>
      <c r="B1389" t="s">
        <v>15010</v>
      </c>
      <c r="C1389" t="s">
        <v>1563</v>
      </c>
      <c r="D1389" t="s">
        <v>15011</v>
      </c>
      <c r="E1389" s="1">
        <v>41256</v>
      </c>
      <c r="F1389">
        <v>2012</v>
      </c>
      <c r="I1389">
        <v>777</v>
      </c>
      <c r="J1389">
        <v>783</v>
      </c>
      <c r="K1389" t="s">
        <v>15012</v>
      </c>
      <c r="L1389" t="s">
        <v>4744</v>
      </c>
      <c r="M1389" t="s">
        <v>15013</v>
      </c>
      <c r="N1389" t="s">
        <v>15014</v>
      </c>
      <c r="P1389" t="s">
        <v>15015</v>
      </c>
      <c r="Q1389" t="s">
        <v>15016</v>
      </c>
      <c r="R1389" t="s">
        <v>15017</v>
      </c>
      <c r="S1389" t="s">
        <v>15018</v>
      </c>
      <c r="T1389" t="s">
        <v>15019</v>
      </c>
      <c r="V1389">
        <v>10</v>
      </c>
      <c r="X1389">
        <v>27</v>
      </c>
      <c r="Y1389" t="s">
        <v>42</v>
      </c>
      <c r="Z1389" s="1">
        <v>41256</v>
      </c>
      <c r="AC1389" t="s">
        <v>42</v>
      </c>
      <c r="AD1389" t="s">
        <v>43</v>
      </c>
    </row>
    <row r="1390" spans="1:30" x14ac:dyDescent="0.25">
      <c r="A1390" t="s">
        <v>15020</v>
      </c>
      <c r="B1390" t="s">
        <v>15021</v>
      </c>
      <c r="C1390" t="s">
        <v>15022</v>
      </c>
      <c r="D1390" t="s">
        <v>47</v>
      </c>
      <c r="E1390" s="1">
        <v>44161</v>
      </c>
      <c r="F1390">
        <v>2020</v>
      </c>
      <c r="G1390">
        <v>21</v>
      </c>
      <c r="H1390">
        <v>12</v>
      </c>
      <c r="I1390">
        <v>5295</v>
      </c>
      <c r="J1390">
        <v>5304</v>
      </c>
      <c r="K1390" t="s">
        <v>15023</v>
      </c>
      <c r="L1390" t="s">
        <v>49</v>
      </c>
      <c r="N1390" t="s">
        <v>15024</v>
      </c>
      <c r="O1390" t="s">
        <v>15025</v>
      </c>
      <c r="P1390" t="s">
        <v>15026</v>
      </c>
      <c r="Q1390" t="s">
        <v>15027</v>
      </c>
      <c r="R1390" t="s">
        <v>15028</v>
      </c>
      <c r="S1390" t="s">
        <v>15029</v>
      </c>
      <c r="T1390" t="s">
        <v>15030</v>
      </c>
      <c r="V1390">
        <v>10</v>
      </c>
      <c r="X1390">
        <v>55</v>
      </c>
      <c r="Y1390" t="s">
        <v>42</v>
      </c>
      <c r="Z1390" s="1">
        <v>43794</v>
      </c>
      <c r="AC1390" t="s">
        <v>42</v>
      </c>
      <c r="AD1390" t="s">
        <v>57</v>
      </c>
    </row>
    <row r="1391" spans="1:30" x14ac:dyDescent="0.25">
      <c r="A1391" t="s">
        <v>15031</v>
      </c>
      <c r="B1391" t="s">
        <v>659</v>
      </c>
      <c r="C1391" t="s">
        <v>15032</v>
      </c>
      <c r="D1391" t="s">
        <v>3932</v>
      </c>
      <c r="E1391" s="1">
        <v>41979</v>
      </c>
      <c r="F1391">
        <v>2014</v>
      </c>
      <c r="I1391">
        <v>192</v>
      </c>
      <c r="J1391">
        <v>199</v>
      </c>
      <c r="K1391" t="s">
        <v>15033</v>
      </c>
      <c r="M1391" t="s">
        <v>3934</v>
      </c>
      <c r="N1391" t="s">
        <v>15034</v>
      </c>
      <c r="P1391" t="s">
        <v>15035</v>
      </c>
      <c r="Q1391" t="s">
        <v>15036</v>
      </c>
      <c r="R1391" t="s">
        <v>15037</v>
      </c>
      <c r="S1391" t="s">
        <v>15038</v>
      </c>
      <c r="T1391" t="s">
        <v>15039</v>
      </c>
      <c r="V1391">
        <v>10</v>
      </c>
      <c r="X1391">
        <v>32</v>
      </c>
      <c r="Y1391" t="s">
        <v>42</v>
      </c>
      <c r="Z1391" s="1">
        <v>41979</v>
      </c>
      <c r="AC1391" t="s">
        <v>42</v>
      </c>
      <c r="AD1391" t="s">
        <v>43</v>
      </c>
    </row>
    <row r="1392" spans="1:30" x14ac:dyDescent="0.25">
      <c r="A1392" t="s">
        <v>15040</v>
      </c>
      <c r="B1392" t="s">
        <v>15041</v>
      </c>
      <c r="C1392" t="s">
        <v>15042</v>
      </c>
      <c r="D1392" t="s">
        <v>15043</v>
      </c>
      <c r="E1392" s="1">
        <v>43601</v>
      </c>
      <c r="F1392">
        <v>2019</v>
      </c>
      <c r="I1392">
        <v>1</v>
      </c>
      <c r="J1392">
        <v>5</v>
      </c>
      <c r="K1392" t="s">
        <v>15044</v>
      </c>
      <c r="M1392" t="s">
        <v>15045</v>
      </c>
      <c r="N1392" t="s">
        <v>15046</v>
      </c>
      <c r="P1392" t="s">
        <v>15047</v>
      </c>
      <c r="Q1392" t="s">
        <v>15048</v>
      </c>
      <c r="R1392" t="s">
        <v>15049</v>
      </c>
      <c r="S1392" t="s">
        <v>15050</v>
      </c>
      <c r="T1392" t="s">
        <v>15051</v>
      </c>
      <c r="V1392">
        <v>10</v>
      </c>
      <c r="X1392">
        <v>5</v>
      </c>
      <c r="Y1392" t="s">
        <v>42</v>
      </c>
      <c r="Z1392" s="1">
        <v>43601</v>
      </c>
      <c r="AC1392" t="s">
        <v>42</v>
      </c>
      <c r="AD1392" t="s">
        <v>43</v>
      </c>
    </row>
    <row r="1393" spans="1:30" x14ac:dyDescent="0.25">
      <c r="A1393" t="s">
        <v>15052</v>
      </c>
      <c r="B1393" t="s">
        <v>15053</v>
      </c>
      <c r="C1393" t="s">
        <v>15054</v>
      </c>
      <c r="D1393" t="s">
        <v>47</v>
      </c>
      <c r="E1393" s="1">
        <v>44965</v>
      </c>
      <c r="F1393">
        <v>2023</v>
      </c>
      <c r="G1393">
        <v>24</v>
      </c>
      <c r="H1393">
        <v>2</v>
      </c>
      <c r="I1393">
        <v>2548</v>
      </c>
      <c r="J1393">
        <v>2555</v>
      </c>
      <c r="K1393" t="s">
        <v>15055</v>
      </c>
      <c r="L1393" t="s">
        <v>49</v>
      </c>
      <c r="N1393" t="s">
        <v>15056</v>
      </c>
      <c r="O1393" t="s">
        <v>15057</v>
      </c>
      <c r="P1393" t="s">
        <v>15058</v>
      </c>
      <c r="Q1393" t="s">
        <v>15059</v>
      </c>
      <c r="R1393" t="s">
        <v>15060</v>
      </c>
      <c r="S1393" t="s">
        <v>15061</v>
      </c>
      <c r="T1393" t="s">
        <v>15062</v>
      </c>
      <c r="V1393">
        <v>10</v>
      </c>
      <c r="X1393">
        <v>18</v>
      </c>
      <c r="Y1393" t="s">
        <v>42</v>
      </c>
      <c r="Z1393" s="1">
        <v>44574</v>
      </c>
      <c r="AC1393" t="s">
        <v>42</v>
      </c>
      <c r="AD1393" t="s">
        <v>57</v>
      </c>
    </row>
    <row r="1394" spans="1:30" x14ac:dyDescent="0.25">
      <c r="A1394" t="s">
        <v>15063</v>
      </c>
      <c r="B1394" t="s">
        <v>15064</v>
      </c>
      <c r="C1394" t="s">
        <v>15065</v>
      </c>
      <c r="D1394" t="s">
        <v>778</v>
      </c>
      <c r="E1394" s="1">
        <v>41151</v>
      </c>
      <c r="F1394">
        <v>2012</v>
      </c>
      <c r="I1394">
        <v>1164</v>
      </c>
      <c r="J1394">
        <v>1171</v>
      </c>
      <c r="K1394" t="s">
        <v>15066</v>
      </c>
      <c r="M1394" t="s">
        <v>780</v>
      </c>
      <c r="P1394" t="s">
        <v>15067</v>
      </c>
      <c r="R1394" t="s">
        <v>15068</v>
      </c>
      <c r="S1394" t="s">
        <v>15069</v>
      </c>
      <c r="T1394" t="s">
        <v>15070</v>
      </c>
      <c r="V1394">
        <v>10</v>
      </c>
      <c r="W1394">
        <v>1</v>
      </c>
      <c r="X1394">
        <v>15</v>
      </c>
      <c r="Z1394" s="1">
        <v>41151</v>
      </c>
      <c r="AC1394" t="s">
        <v>42</v>
      </c>
      <c r="AD1394" t="s">
        <v>43</v>
      </c>
    </row>
    <row r="1395" spans="1:30" x14ac:dyDescent="0.25">
      <c r="A1395" t="s">
        <v>15071</v>
      </c>
      <c r="B1395" t="s">
        <v>15072</v>
      </c>
      <c r="C1395" t="s">
        <v>15073</v>
      </c>
      <c r="D1395" t="s">
        <v>1380</v>
      </c>
      <c r="E1395" s="1">
        <v>43349</v>
      </c>
      <c r="F1395">
        <v>2018</v>
      </c>
      <c r="I1395">
        <v>622</v>
      </c>
      <c r="J1395">
        <v>628</v>
      </c>
      <c r="K1395" t="s">
        <v>15074</v>
      </c>
      <c r="M1395" t="s">
        <v>1382</v>
      </c>
      <c r="N1395" t="s">
        <v>15075</v>
      </c>
      <c r="P1395" t="s">
        <v>15076</v>
      </c>
      <c r="Q1395" t="s">
        <v>15077</v>
      </c>
      <c r="R1395" t="s">
        <v>15078</v>
      </c>
      <c r="S1395" t="s">
        <v>15079</v>
      </c>
      <c r="T1395" t="s">
        <v>15080</v>
      </c>
      <c r="V1395">
        <v>10</v>
      </c>
      <c r="X1395">
        <v>11</v>
      </c>
      <c r="Z1395" s="1">
        <v>43349</v>
      </c>
      <c r="AC1395" t="s">
        <v>42</v>
      </c>
      <c r="AD1395" t="s">
        <v>43</v>
      </c>
    </row>
    <row r="1396" spans="1:30" x14ac:dyDescent="0.25">
      <c r="A1396" t="s">
        <v>15081</v>
      </c>
      <c r="B1396" t="s">
        <v>15082</v>
      </c>
      <c r="C1396" t="s">
        <v>13542</v>
      </c>
      <c r="D1396" t="s">
        <v>15083</v>
      </c>
      <c r="E1396" s="1">
        <v>43692</v>
      </c>
      <c r="F1396">
        <v>2019</v>
      </c>
      <c r="I1396">
        <v>2536</v>
      </c>
      <c r="J1396">
        <v>2542</v>
      </c>
      <c r="K1396" t="s">
        <v>15084</v>
      </c>
      <c r="M1396" t="s">
        <v>15085</v>
      </c>
      <c r="N1396" t="s">
        <v>15086</v>
      </c>
      <c r="P1396" t="s">
        <v>15087</v>
      </c>
      <c r="S1396" t="s">
        <v>15088</v>
      </c>
      <c r="T1396" t="s">
        <v>15089</v>
      </c>
      <c r="V1396">
        <v>10</v>
      </c>
      <c r="X1396">
        <v>19</v>
      </c>
      <c r="Z1396" s="1">
        <v>43692</v>
      </c>
      <c r="AC1396" t="s">
        <v>42</v>
      </c>
      <c r="AD1396" t="s">
        <v>43</v>
      </c>
    </row>
    <row r="1397" spans="1:30" x14ac:dyDescent="0.25">
      <c r="A1397" t="s">
        <v>15090</v>
      </c>
      <c r="B1397" t="s">
        <v>12851</v>
      </c>
      <c r="C1397" t="s">
        <v>15091</v>
      </c>
      <c r="D1397" t="s">
        <v>15092</v>
      </c>
      <c r="E1397" s="1">
        <v>43671</v>
      </c>
      <c r="F1397">
        <v>2019</v>
      </c>
      <c r="I1397">
        <v>1</v>
      </c>
      <c r="J1397">
        <v>5</v>
      </c>
      <c r="K1397" t="s">
        <v>15093</v>
      </c>
      <c r="L1397" t="s">
        <v>1902</v>
      </c>
      <c r="M1397" t="s">
        <v>15094</v>
      </c>
      <c r="N1397" t="s">
        <v>15095</v>
      </c>
      <c r="P1397" t="s">
        <v>15096</v>
      </c>
      <c r="R1397" t="s">
        <v>15097</v>
      </c>
      <c r="S1397" t="s">
        <v>15098</v>
      </c>
      <c r="T1397" t="s">
        <v>15099</v>
      </c>
      <c r="V1397">
        <v>10</v>
      </c>
      <c r="X1397">
        <v>14</v>
      </c>
      <c r="Y1397" t="s">
        <v>42</v>
      </c>
      <c r="Z1397" s="1">
        <v>43671</v>
      </c>
      <c r="AC1397" t="s">
        <v>42</v>
      </c>
      <c r="AD1397" t="s">
        <v>43</v>
      </c>
    </row>
    <row r="1398" spans="1:30" x14ac:dyDescent="0.25">
      <c r="A1398" t="s">
        <v>15100</v>
      </c>
      <c r="B1398" t="s">
        <v>15101</v>
      </c>
      <c r="C1398" t="s">
        <v>15102</v>
      </c>
      <c r="D1398" t="s">
        <v>190</v>
      </c>
      <c r="E1398" s="1">
        <v>44498</v>
      </c>
      <c r="F1398">
        <v>2021</v>
      </c>
      <c r="G1398">
        <v>9</v>
      </c>
      <c r="I1398">
        <v>144895</v>
      </c>
      <c r="J1398">
        <v>144905</v>
      </c>
      <c r="K1398" t="s">
        <v>15103</v>
      </c>
      <c r="L1398" t="s">
        <v>192</v>
      </c>
      <c r="N1398" t="s">
        <v>15104</v>
      </c>
      <c r="O1398" t="s">
        <v>15105</v>
      </c>
      <c r="P1398" t="s">
        <v>15106</v>
      </c>
      <c r="Q1398" t="s">
        <v>15107</v>
      </c>
      <c r="R1398" t="s">
        <v>15108</v>
      </c>
      <c r="S1398" t="s">
        <v>15109</v>
      </c>
      <c r="T1398" t="s">
        <v>15110</v>
      </c>
      <c r="V1398">
        <v>10</v>
      </c>
      <c r="X1398">
        <v>87</v>
      </c>
      <c r="Y1398" t="s">
        <v>270</v>
      </c>
      <c r="Z1398" s="1">
        <v>44494</v>
      </c>
      <c r="AC1398" t="s">
        <v>42</v>
      </c>
      <c r="AD1398" t="s">
        <v>57</v>
      </c>
    </row>
    <row r="1399" spans="1:30" x14ac:dyDescent="0.25">
      <c r="A1399" t="s">
        <v>15111</v>
      </c>
      <c r="B1399" t="s">
        <v>15112</v>
      </c>
      <c r="C1399" t="s">
        <v>15113</v>
      </c>
      <c r="D1399" t="s">
        <v>47</v>
      </c>
      <c r="E1399" s="1">
        <v>44818</v>
      </c>
      <c r="F1399">
        <v>2022</v>
      </c>
      <c r="G1399">
        <v>23</v>
      </c>
      <c r="H1399">
        <v>9</v>
      </c>
      <c r="I1399">
        <v>15487</v>
      </c>
      <c r="J1399">
        <v>15497</v>
      </c>
      <c r="K1399" t="s">
        <v>15114</v>
      </c>
      <c r="L1399" t="s">
        <v>49</v>
      </c>
      <c r="N1399" t="s">
        <v>15115</v>
      </c>
      <c r="O1399" t="s">
        <v>15116</v>
      </c>
      <c r="P1399" t="s">
        <v>15117</v>
      </c>
      <c r="Q1399" t="s">
        <v>15118</v>
      </c>
      <c r="R1399" t="s">
        <v>15119</v>
      </c>
      <c r="S1399" t="s">
        <v>15120</v>
      </c>
      <c r="T1399" t="s">
        <v>15121</v>
      </c>
      <c r="V1399">
        <v>10</v>
      </c>
      <c r="X1399">
        <v>31</v>
      </c>
      <c r="Y1399" t="s">
        <v>42</v>
      </c>
      <c r="Z1399" s="1">
        <v>44574</v>
      </c>
      <c r="AC1399" t="s">
        <v>42</v>
      </c>
      <c r="AD1399" t="s">
        <v>57</v>
      </c>
    </row>
    <row r="1400" spans="1:30" x14ac:dyDescent="0.25">
      <c r="A1400" t="s">
        <v>15122</v>
      </c>
      <c r="B1400" t="s">
        <v>15123</v>
      </c>
      <c r="C1400" t="s">
        <v>15124</v>
      </c>
      <c r="D1400" t="s">
        <v>855</v>
      </c>
      <c r="E1400" s="1">
        <v>44477</v>
      </c>
      <c r="F1400">
        <v>2021</v>
      </c>
      <c r="G1400">
        <v>57</v>
      </c>
      <c r="H1400">
        <v>5</v>
      </c>
      <c r="I1400">
        <v>3368</v>
      </c>
      <c r="J1400">
        <v>3382</v>
      </c>
      <c r="K1400" t="s">
        <v>15125</v>
      </c>
      <c r="L1400" t="s">
        <v>857</v>
      </c>
      <c r="N1400" t="s">
        <v>15126</v>
      </c>
      <c r="O1400" t="s">
        <v>15127</v>
      </c>
      <c r="P1400" t="s">
        <v>15128</v>
      </c>
      <c r="Q1400" t="s">
        <v>15129</v>
      </c>
      <c r="R1400" t="s">
        <v>15130</v>
      </c>
      <c r="S1400" t="s">
        <v>15131</v>
      </c>
      <c r="T1400" t="s">
        <v>15132</v>
      </c>
      <c r="V1400">
        <v>9</v>
      </c>
      <c r="X1400">
        <v>55</v>
      </c>
      <c r="Y1400" t="s">
        <v>42</v>
      </c>
      <c r="Z1400" s="1">
        <v>44312</v>
      </c>
      <c r="AC1400" t="s">
        <v>42</v>
      </c>
      <c r="AD1400" t="s">
        <v>57</v>
      </c>
    </row>
    <row r="1401" spans="1:30" x14ac:dyDescent="0.25">
      <c r="A1401" t="s">
        <v>15133</v>
      </c>
      <c r="B1401" t="s">
        <v>15134</v>
      </c>
      <c r="C1401" t="s">
        <v>15135</v>
      </c>
      <c r="D1401" t="s">
        <v>15136</v>
      </c>
      <c r="E1401" s="1">
        <v>39244</v>
      </c>
      <c r="F1401">
        <v>2007</v>
      </c>
      <c r="I1401">
        <v>252</v>
      </c>
      <c r="J1401">
        <v>257</v>
      </c>
      <c r="K1401" t="s">
        <v>15137</v>
      </c>
      <c r="M1401" t="s">
        <v>15138</v>
      </c>
      <c r="N1401" t="s">
        <v>15139</v>
      </c>
      <c r="P1401" t="s">
        <v>15140</v>
      </c>
      <c r="Q1401" t="s">
        <v>15141</v>
      </c>
      <c r="R1401" t="s">
        <v>15142</v>
      </c>
      <c r="S1401" t="s">
        <v>15143</v>
      </c>
      <c r="T1401" t="s">
        <v>15144</v>
      </c>
      <c r="V1401">
        <v>9</v>
      </c>
      <c r="X1401">
        <v>18</v>
      </c>
      <c r="Y1401" t="s">
        <v>42</v>
      </c>
      <c r="Z1401" s="1">
        <v>39244</v>
      </c>
      <c r="AC1401" t="s">
        <v>42</v>
      </c>
      <c r="AD1401" t="s">
        <v>43</v>
      </c>
    </row>
    <row r="1402" spans="1:30" x14ac:dyDescent="0.25">
      <c r="A1402" t="s">
        <v>15145</v>
      </c>
      <c r="B1402" t="s">
        <v>15146</v>
      </c>
      <c r="C1402" t="s">
        <v>15147</v>
      </c>
      <c r="D1402" t="s">
        <v>15148</v>
      </c>
      <c r="E1402" s="1">
        <v>41715</v>
      </c>
      <c r="F1402">
        <v>2013</v>
      </c>
      <c r="I1402">
        <v>322</v>
      </c>
      <c r="J1402">
        <v>327</v>
      </c>
      <c r="K1402" t="s">
        <v>15149</v>
      </c>
      <c r="M1402" t="s">
        <v>15150</v>
      </c>
      <c r="N1402" t="s">
        <v>15151</v>
      </c>
      <c r="P1402" t="s">
        <v>15152</v>
      </c>
      <c r="R1402" t="s">
        <v>15153</v>
      </c>
      <c r="S1402" t="s">
        <v>15154</v>
      </c>
      <c r="T1402" t="s">
        <v>15155</v>
      </c>
      <c r="V1402">
        <v>9</v>
      </c>
      <c r="X1402">
        <v>11</v>
      </c>
      <c r="Y1402" t="s">
        <v>42</v>
      </c>
      <c r="Z1402" s="1">
        <v>41715</v>
      </c>
      <c r="AC1402" t="s">
        <v>42</v>
      </c>
      <c r="AD1402" t="s">
        <v>43</v>
      </c>
    </row>
    <row r="1403" spans="1:30" x14ac:dyDescent="0.25">
      <c r="A1403" t="s">
        <v>15156</v>
      </c>
      <c r="B1403" t="s">
        <v>15157</v>
      </c>
      <c r="C1403" t="s">
        <v>15158</v>
      </c>
      <c r="D1403" t="s">
        <v>15159</v>
      </c>
      <c r="E1403" s="1">
        <v>41967</v>
      </c>
      <c r="F1403">
        <v>2014</v>
      </c>
      <c r="I1403">
        <v>1</v>
      </c>
      <c r="J1403">
        <v>7</v>
      </c>
      <c r="K1403" t="s">
        <v>15160</v>
      </c>
      <c r="M1403" t="s">
        <v>15161</v>
      </c>
      <c r="N1403" t="s">
        <v>15162</v>
      </c>
      <c r="P1403" t="s">
        <v>15163</v>
      </c>
      <c r="R1403" t="s">
        <v>15164</v>
      </c>
      <c r="S1403" t="s">
        <v>15165</v>
      </c>
      <c r="T1403" t="s">
        <v>15166</v>
      </c>
      <c r="V1403">
        <v>9</v>
      </c>
      <c r="X1403">
        <v>28</v>
      </c>
      <c r="Y1403" t="s">
        <v>42</v>
      </c>
      <c r="Z1403" s="1">
        <v>41967</v>
      </c>
      <c r="AC1403" t="s">
        <v>42</v>
      </c>
      <c r="AD1403" t="s">
        <v>43</v>
      </c>
    </row>
    <row r="1404" spans="1:30" x14ac:dyDescent="0.25">
      <c r="A1404" t="s">
        <v>15167</v>
      </c>
      <c r="B1404" t="s">
        <v>15168</v>
      </c>
      <c r="C1404" t="s">
        <v>15169</v>
      </c>
      <c r="D1404" t="s">
        <v>15170</v>
      </c>
      <c r="E1404" s="1">
        <v>44326</v>
      </c>
      <c r="F1404">
        <v>2021</v>
      </c>
      <c r="I1404">
        <v>122</v>
      </c>
      <c r="J1404">
        <v>130</v>
      </c>
      <c r="K1404" t="s">
        <v>15171</v>
      </c>
      <c r="L1404" t="s">
        <v>15172</v>
      </c>
      <c r="M1404" t="s">
        <v>15173</v>
      </c>
      <c r="N1404" t="s">
        <v>15174</v>
      </c>
      <c r="P1404" t="s">
        <v>15175</v>
      </c>
      <c r="Q1404" t="s">
        <v>15176</v>
      </c>
      <c r="R1404" t="s">
        <v>15177</v>
      </c>
      <c r="S1404" t="s">
        <v>15178</v>
      </c>
      <c r="T1404" t="s">
        <v>15179</v>
      </c>
      <c r="V1404">
        <v>9</v>
      </c>
      <c r="X1404">
        <v>26</v>
      </c>
      <c r="Y1404" t="s">
        <v>42</v>
      </c>
      <c r="Z1404" s="1">
        <v>44326</v>
      </c>
      <c r="AC1404" t="s">
        <v>42</v>
      </c>
      <c r="AD1404" t="s">
        <v>43</v>
      </c>
    </row>
    <row r="1405" spans="1:30" x14ac:dyDescent="0.25">
      <c r="A1405" t="s">
        <v>15180</v>
      </c>
      <c r="B1405" t="s">
        <v>15181</v>
      </c>
      <c r="C1405" t="s">
        <v>15182</v>
      </c>
      <c r="D1405" t="s">
        <v>190</v>
      </c>
      <c r="E1405" s="1">
        <v>44627</v>
      </c>
      <c r="F1405">
        <v>2022</v>
      </c>
      <c r="G1405">
        <v>10</v>
      </c>
      <c r="I1405">
        <v>23355</v>
      </c>
      <c r="J1405">
        <v>23366</v>
      </c>
      <c r="K1405" t="s">
        <v>15183</v>
      </c>
      <c r="L1405" t="s">
        <v>192</v>
      </c>
      <c r="N1405" t="s">
        <v>15184</v>
      </c>
      <c r="P1405" t="s">
        <v>15185</v>
      </c>
      <c r="Q1405" t="s">
        <v>15186</v>
      </c>
      <c r="R1405" t="s">
        <v>15187</v>
      </c>
      <c r="S1405" t="s">
        <v>15188</v>
      </c>
      <c r="T1405" t="s">
        <v>15189</v>
      </c>
      <c r="V1405">
        <v>9</v>
      </c>
      <c r="X1405">
        <v>48</v>
      </c>
      <c r="Y1405" t="s">
        <v>14378</v>
      </c>
      <c r="Z1405" s="1">
        <v>44616</v>
      </c>
      <c r="AC1405" t="s">
        <v>42</v>
      </c>
      <c r="AD1405" t="s">
        <v>57</v>
      </c>
    </row>
    <row r="1406" spans="1:30" x14ac:dyDescent="0.25">
      <c r="A1406" t="s">
        <v>15190</v>
      </c>
      <c r="B1406" t="s">
        <v>15191</v>
      </c>
      <c r="C1406" t="s">
        <v>15192</v>
      </c>
      <c r="D1406" t="s">
        <v>286</v>
      </c>
      <c r="E1406" s="1">
        <v>43136</v>
      </c>
      <c r="F1406">
        <v>2017</v>
      </c>
      <c r="I1406">
        <v>1216</v>
      </c>
      <c r="J1406">
        <v>1226</v>
      </c>
      <c r="K1406" t="s">
        <v>15193</v>
      </c>
      <c r="M1406" t="s">
        <v>288</v>
      </c>
      <c r="N1406" t="s">
        <v>15194</v>
      </c>
      <c r="P1406" t="s">
        <v>15195</v>
      </c>
      <c r="Q1406" t="s">
        <v>15196</v>
      </c>
      <c r="R1406" t="s">
        <v>15197</v>
      </c>
      <c r="S1406" t="s">
        <v>15198</v>
      </c>
      <c r="T1406" t="s">
        <v>15199</v>
      </c>
      <c r="V1406">
        <v>9</v>
      </c>
      <c r="X1406">
        <v>8</v>
      </c>
      <c r="Y1406" t="s">
        <v>42</v>
      </c>
      <c r="Z1406" s="1">
        <v>43136</v>
      </c>
      <c r="AC1406" t="s">
        <v>42</v>
      </c>
      <c r="AD1406" t="s">
        <v>43</v>
      </c>
    </row>
    <row r="1407" spans="1:30" x14ac:dyDescent="0.25">
      <c r="A1407" t="s">
        <v>15200</v>
      </c>
      <c r="B1407" t="s">
        <v>15201</v>
      </c>
      <c r="C1407" t="s">
        <v>15202</v>
      </c>
      <c r="D1407" t="s">
        <v>778</v>
      </c>
      <c r="E1407" s="1">
        <v>41151</v>
      </c>
      <c r="F1407">
        <v>2012</v>
      </c>
      <c r="I1407">
        <v>2585</v>
      </c>
      <c r="J1407">
        <v>2592</v>
      </c>
      <c r="K1407" t="s">
        <v>15203</v>
      </c>
      <c r="M1407" t="s">
        <v>780</v>
      </c>
      <c r="P1407" t="s">
        <v>15204</v>
      </c>
      <c r="Q1407" t="s">
        <v>15205</v>
      </c>
      <c r="R1407" t="s">
        <v>15206</v>
      </c>
      <c r="S1407" t="s">
        <v>15207</v>
      </c>
      <c r="T1407" t="s">
        <v>15208</v>
      </c>
      <c r="V1407">
        <v>9</v>
      </c>
      <c r="W1407">
        <v>2</v>
      </c>
      <c r="X1407">
        <v>22</v>
      </c>
      <c r="Z1407" s="1">
        <v>41151</v>
      </c>
      <c r="AC1407" t="s">
        <v>42</v>
      </c>
      <c r="AD1407" t="s">
        <v>43</v>
      </c>
    </row>
    <row r="1408" spans="1:30" x14ac:dyDescent="0.25">
      <c r="A1408" t="s">
        <v>15209</v>
      </c>
      <c r="B1408" t="s">
        <v>15210</v>
      </c>
      <c r="C1408" t="s">
        <v>15211</v>
      </c>
      <c r="D1408" t="s">
        <v>3295</v>
      </c>
      <c r="E1408" s="1">
        <v>44448</v>
      </c>
      <c r="F1408">
        <v>2021</v>
      </c>
      <c r="G1408">
        <v>36</v>
      </c>
      <c r="H1408">
        <v>9</v>
      </c>
      <c r="I1408">
        <v>30</v>
      </c>
      <c r="J1408">
        <v>42</v>
      </c>
      <c r="K1408" t="s">
        <v>15212</v>
      </c>
      <c r="L1408" t="s">
        <v>3297</v>
      </c>
      <c r="N1408" t="s">
        <v>15213</v>
      </c>
      <c r="O1408" t="s">
        <v>13946</v>
      </c>
      <c r="P1408" t="s">
        <v>15214</v>
      </c>
      <c r="R1408" t="s">
        <v>15215</v>
      </c>
      <c r="S1408" t="s">
        <v>15216</v>
      </c>
      <c r="T1408" t="s">
        <v>15217</v>
      </c>
      <c r="V1408">
        <v>9</v>
      </c>
      <c r="X1408">
        <v>58</v>
      </c>
      <c r="Y1408" t="s">
        <v>42</v>
      </c>
      <c r="Z1408" s="1">
        <v>44448</v>
      </c>
      <c r="AC1408" t="s">
        <v>42</v>
      </c>
      <c r="AD1408" t="s">
        <v>598</v>
      </c>
    </row>
    <row r="1409" spans="1:31" x14ac:dyDescent="0.25">
      <c r="A1409" t="s">
        <v>15218</v>
      </c>
      <c r="B1409" t="s">
        <v>15219</v>
      </c>
      <c r="C1409" t="s">
        <v>15220</v>
      </c>
      <c r="D1409" t="s">
        <v>12853</v>
      </c>
      <c r="E1409" s="1">
        <v>44636</v>
      </c>
      <c r="F1409">
        <v>2022</v>
      </c>
      <c r="G1409">
        <v>70</v>
      </c>
      <c r="H1409">
        <v>3</v>
      </c>
      <c r="I1409">
        <v>2102</v>
      </c>
      <c r="J1409">
        <v>2116</v>
      </c>
      <c r="K1409" t="s">
        <v>15221</v>
      </c>
      <c r="L1409" t="s">
        <v>12855</v>
      </c>
      <c r="N1409" t="s">
        <v>15222</v>
      </c>
      <c r="O1409" t="s">
        <v>15223</v>
      </c>
      <c r="P1409" t="s">
        <v>15224</v>
      </c>
      <c r="Q1409" t="s">
        <v>15225</v>
      </c>
      <c r="R1409" t="s">
        <v>15226</v>
      </c>
      <c r="S1409" t="s">
        <v>15227</v>
      </c>
      <c r="T1409" t="s">
        <v>15228</v>
      </c>
      <c r="V1409">
        <v>9</v>
      </c>
      <c r="X1409">
        <v>48</v>
      </c>
      <c r="Y1409" t="s">
        <v>42</v>
      </c>
      <c r="Z1409" s="1">
        <v>44540</v>
      </c>
      <c r="AC1409" t="s">
        <v>42</v>
      </c>
      <c r="AD1409" t="s">
        <v>57</v>
      </c>
    </row>
    <row r="1410" spans="1:31" x14ac:dyDescent="0.25">
      <c r="A1410" t="s">
        <v>15229</v>
      </c>
      <c r="B1410" t="s">
        <v>15230</v>
      </c>
      <c r="C1410" t="s">
        <v>15231</v>
      </c>
      <c r="D1410" t="s">
        <v>12877</v>
      </c>
      <c r="E1410" s="1">
        <v>44924</v>
      </c>
      <c r="F1410">
        <v>2022</v>
      </c>
      <c r="G1410">
        <v>29</v>
      </c>
      <c r="H1410">
        <v>6</v>
      </c>
      <c r="I1410">
        <v>72</v>
      </c>
      <c r="J1410">
        <v>79</v>
      </c>
      <c r="K1410" t="s">
        <v>15232</v>
      </c>
      <c r="L1410" t="s">
        <v>12879</v>
      </c>
      <c r="N1410" t="s">
        <v>15233</v>
      </c>
      <c r="O1410" t="s">
        <v>4816</v>
      </c>
      <c r="P1410" t="s">
        <v>15234</v>
      </c>
      <c r="R1410" t="s">
        <v>15235</v>
      </c>
      <c r="S1410" t="s">
        <v>15236</v>
      </c>
      <c r="T1410" t="s">
        <v>15237</v>
      </c>
      <c r="V1410">
        <v>9</v>
      </c>
      <c r="X1410">
        <v>14</v>
      </c>
      <c r="Y1410" t="s">
        <v>42</v>
      </c>
      <c r="Z1410" s="1">
        <v>44690</v>
      </c>
      <c r="AC1410" t="s">
        <v>42</v>
      </c>
      <c r="AD1410" t="s">
        <v>598</v>
      </c>
    </row>
    <row r="1411" spans="1:31" x14ac:dyDescent="0.25">
      <c r="A1411" t="s">
        <v>15238</v>
      </c>
      <c r="B1411" t="s">
        <v>15239</v>
      </c>
      <c r="C1411" t="s">
        <v>15240</v>
      </c>
      <c r="D1411" t="s">
        <v>15241</v>
      </c>
      <c r="E1411" s="1">
        <v>43244</v>
      </c>
      <c r="F1411">
        <v>2018</v>
      </c>
      <c r="I1411">
        <v>1</v>
      </c>
      <c r="J1411">
        <v>6</v>
      </c>
      <c r="K1411" t="s">
        <v>15242</v>
      </c>
      <c r="M1411" t="s">
        <v>15243</v>
      </c>
      <c r="N1411" t="s">
        <v>15244</v>
      </c>
      <c r="P1411" t="s">
        <v>15245</v>
      </c>
      <c r="R1411" t="s">
        <v>15246</v>
      </c>
      <c r="S1411" t="s">
        <v>15247</v>
      </c>
      <c r="T1411" t="s">
        <v>15248</v>
      </c>
      <c r="V1411">
        <v>9</v>
      </c>
      <c r="X1411">
        <v>15</v>
      </c>
      <c r="Z1411" s="1">
        <v>43244</v>
      </c>
      <c r="AC1411" t="s">
        <v>42</v>
      </c>
      <c r="AD1411" t="s">
        <v>43</v>
      </c>
    </row>
    <row r="1412" spans="1:31" x14ac:dyDescent="0.25">
      <c r="A1412" t="s">
        <v>15249</v>
      </c>
      <c r="B1412" t="s">
        <v>15250</v>
      </c>
      <c r="C1412" t="s">
        <v>15251</v>
      </c>
      <c r="D1412" t="s">
        <v>681</v>
      </c>
      <c r="E1412" s="1">
        <v>44084</v>
      </c>
      <c r="F1412">
        <v>2020</v>
      </c>
      <c r="I1412">
        <v>1</v>
      </c>
      <c r="J1412">
        <v>8</v>
      </c>
      <c r="K1412" t="s">
        <v>15252</v>
      </c>
      <c r="M1412" t="s">
        <v>683</v>
      </c>
      <c r="N1412" t="s">
        <v>15253</v>
      </c>
      <c r="P1412" t="s">
        <v>15254</v>
      </c>
      <c r="Q1412" t="s">
        <v>15255</v>
      </c>
      <c r="R1412" t="s">
        <v>15256</v>
      </c>
      <c r="S1412" t="s">
        <v>15257</v>
      </c>
      <c r="T1412" t="s">
        <v>15258</v>
      </c>
      <c r="V1412">
        <v>9</v>
      </c>
      <c r="X1412">
        <v>33</v>
      </c>
      <c r="Z1412" s="1">
        <v>44084</v>
      </c>
      <c r="AC1412" t="s">
        <v>42</v>
      </c>
      <c r="AD1412" t="s">
        <v>43</v>
      </c>
    </row>
    <row r="1413" spans="1:31" x14ac:dyDescent="0.25">
      <c r="A1413" t="s">
        <v>15259</v>
      </c>
      <c r="B1413" t="s">
        <v>15260</v>
      </c>
      <c r="C1413" t="s">
        <v>15261</v>
      </c>
      <c r="D1413" t="s">
        <v>47</v>
      </c>
      <c r="E1413" s="1">
        <v>44711</v>
      </c>
      <c r="F1413">
        <v>2022</v>
      </c>
      <c r="G1413">
        <v>23</v>
      </c>
      <c r="H1413">
        <v>6</v>
      </c>
      <c r="I1413">
        <v>5765</v>
      </c>
      <c r="J1413">
        <v>5776</v>
      </c>
      <c r="K1413" t="s">
        <v>15262</v>
      </c>
      <c r="L1413" t="s">
        <v>49</v>
      </c>
      <c r="N1413" t="s">
        <v>15263</v>
      </c>
      <c r="O1413" t="s">
        <v>15264</v>
      </c>
      <c r="P1413" t="s">
        <v>15265</v>
      </c>
      <c r="Q1413" t="s">
        <v>15266</v>
      </c>
      <c r="R1413" t="s">
        <v>15267</v>
      </c>
      <c r="S1413" t="s">
        <v>15268</v>
      </c>
      <c r="T1413" t="s">
        <v>15269</v>
      </c>
      <c r="V1413">
        <v>9</v>
      </c>
      <c r="X1413">
        <v>73</v>
      </c>
      <c r="Y1413" t="s">
        <v>42</v>
      </c>
      <c r="Z1413" s="1">
        <v>44253</v>
      </c>
      <c r="AC1413" t="s">
        <v>42</v>
      </c>
      <c r="AD1413" t="s">
        <v>57</v>
      </c>
    </row>
    <row r="1414" spans="1:31" x14ac:dyDescent="0.25">
      <c r="A1414" t="s">
        <v>15270</v>
      </c>
      <c r="B1414" t="s">
        <v>15271</v>
      </c>
      <c r="C1414" t="s">
        <v>15272</v>
      </c>
      <c r="D1414" t="s">
        <v>15273</v>
      </c>
      <c r="E1414" s="1">
        <v>43499</v>
      </c>
      <c r="F1414">
        <v>2018</v>
      </c>
      <c r="I1414">
        <v>2897</v>
      </c>
      <c r="J1414">
        <v>2908</v>
      </c>
      <c r="K1414" t="s">
        <v>15274</v>
      </c>
      <c r="L1414" t="s">
        <v>9747</v>
      </c>
      <c r="M1414" t="s">
        <v>15275</v>
      </c>
      <c r="N1414" t="s">
        <v>15276</v>
      </c>
      <c r="P1414" t="s">
        <v>15277</v>
      </c>
      <c r="R1414" t="s">
        <v>15278</v>
      </c>
      <c r="S1414" t="s">
        <v>15279</v>
      </c>
      <c r="T1414" t="s">
        <v>15280</v>
      </c>
      <c r="V1414">
        <v>9</v>
      </c>
      <c r="X1414">
        <v>52</v>
      </c>
      <c r="Y1414" t="s">
        <v>42</v>
      </c>
      <c r="Z1414" s="1">
        <v>43499</v>
      </c>
      <c r="AC1414" t="s">
        <v>42</v>
      </c>
      <c r="AD1414" t="s">
        <v>43</v>
      </c>
    </row>
    <row r="1415" spans="1:31" x14ac:dyDescent="0.25">
      <c r="A1415" t="s">
        <v>15281</v>
      </c>
      <c r="B1415" t="s">
        <v>15282</v>
      </c>
      <c r="C1415" t="s">
        <v>15283</v>
      </c>
      <c r="D1415" t="s">
        <v>15284</v>
      </c>
      <c r="E1415" s="1">
        <v>41830</v>
      </c>
      <c r="F1415">
        <v>2014</v>
      </c>
      <c r="I1415">
        <v>1371</v>
      </c>
      <c r="J1415">
        <v>1378</v>
      </c>
      <c r="K1415" t="s">
        <v>15285</v>
      </c>
      <c r="L1415" t="s">
        <v>703</v>
      </c>
      <c r="M1415" t="s">
        <v>15286</v>
      </c>
      <c r="N1415" t="s">
        <v>15287</v>
      </c>
      <c r="P1415" t="s">
        <v>15288</v>
      </c>
      <c r="Q1415" t="s">
        <v>15289</v>
      </c>
      <c r="R1415" t="s">
        <v>15290</v>
      </c>
      <c r="S1415" t="s">
        <v>15291</v>
      </c>
      <c r="T1415" t="s">
        <v>15292</v>
      </c>
      <c r="V1415">
        <v>9</v>
      </c>
      <c r="X1415">
        <v>24</v>
      </c>
      <c r="Y1415" t="s">
        <v>42</v>
      </c>
      <c r="Z1415" s="1">
        <v>41830</v>
      </c>
      <c r="AC1415" t="s">
        <v>42</v>
      </c>
      <c r="AD1415" t="s">
        <v>43</v>
      </c>
    </row>
    <row r="1416" spans="1:31" x14ac:dyDescent="0.25">
      <c r="A1416" t="s">
        <v>15293</v>
      </c>
      <c r="B1416" t="s">
        <v>15294</v>
      </c>
      <c r="C1416" t="s">
        <v>15295</v>
      </c>
      <c r="D1416" t="s">
        <v>13996</v>
      </c>
      <c r="E1416" s="1">
        <v>44364</v>
      </c>
      <c r="F1416">
        <v>2021</v>
      </c>
      <c r="G1416">
        <v>6</v>
      </c>
      <c r="H1416">
        <v>3</v>
      </c>
      <c r="I1416">
        <v>5865</v>
      </c>
      <c r="J1416">
        <v>5872</v>
      </c>
      <c r="K1416" t="s">
        <v>15296</v>
      </c>
      <c r="L1416" t="s">
        <v>13998</v>
      </c>
      <c r="N1416" t="s">
        <v>15297</v>
      </c>
      <c r="O1416" t="s">
        <v>15298</v>
      </c>
      <c r="P1416" t="s">
        <v>15299</v>
      </c>
      <c r="Q1416" t="s">
        <v>15300</v>
      </c>
      <c r="R1416" t="s">
        <v>15301</v>
      </c>
      <c r="S1416" t="s">
        <v>15302</v>
      </c>
      <c r="T1416" t="s">
        <v>15303</v>
      </c>
      <c r="V1416">
        <v>9</v>
      </c>
      <c r="X1416">
        <v>17</v>
      </c>
      <c r="Y1416" t="s">
        <v>42</v>
      </c>
      <c r="Z1416" s="1">
        <v>44344</v>
      </c>
      <c r="AC1416" t="s">
        <v>42</v>
      </c>
      <c r="AD1416" t="s">
        <v>57</v>
      </c>
    </row>
    <row r="1417" spans="1:31" x14ac:dyDescent="0.25">
      <c r="A1417" t="s">
        <v>15304</v>
      </c>
      <c r="B1417" t="s">
        <v>15305</v>
      </c>
      <c r="C1417" t="s">
        <v>15306</v>
      </c>
      <c r="D1417" t="s">
        <v>15307</v>
      </c>
      <c r="E1417" s="1">
        <v>42927</v>
      </c>
      <c r="F1417">
        <v>2017</v>
      </c>
      <c r="I1417">
        <v>1</v>
      </c>
      <c r="J1417">
        <v>11</v>
      </c>
      <c r="K1417" t="s">
        <v>15308</v>
      </c>
      <c r="M1417" t="s">
        <v>15309</v>
      </c>
      <c r="N1417" t="s">
        <v>15310</v>
      </c>
      <c r="P1417" t="s">
        <v>15311</v>
      </c>
      <c r="Q1417" t="s">
        <v>15312</v>
      </c>
      <c r="R1417" t="s">
        <v>15313</v>
      </c>
      <c r="S1417" t="s">
        <v>15314</v>
      </c>
      <c r="T1417" t="s">
        <v>15315</v>
      </c>
      <c r="V1417">
        <v>9</v>
      </c>
      <c r="X1417">
        <v>49</v>
      </c>
      <c r="Y1417" t="s">
        <v>42</v>
      </c>
      <c r="Z1417" s="1">
        <v>42927</v>
      </c>
      <c r="AC1417" t="s">
        <v>42</v>
      </c>
      <c r="AD1417" t="s">
        <v>43</v>
      </c>
    </row>
    <row r="1418" spans="1:31" x14ac:dyDescent="0.25">
      <c r="A1418" t="s">
        <v>15316</v>
      </c>
      <c r="B1418" t="s">
        <v>15317</v>
      </c>
      <c r="C1418" t="s">
        <v>15318</v>
      </c>
      <c r="D1418" t="s">
        <v>15319</v>
      </c>
      <c r="E1418" s="1">
        <v>44932</v>
      </c>
      <c r="F1418">
        <v>2023</v>
      </c>
      <c r="G1418">
        <v>22</v>
      </c>
      <c r="H1418">
        <v>1</v>
      </c>
      <c r="I1418">
        <v>138</v>
      </c>
      <c r="J1418">
        <v>152</v>
      </c>
      <c r="K1418" t="s">
        <v>15320</v>
      </c>
      <c r="L1418" t="s">
        <v>15321</v>
      </c>
      <c r="N1418" t="s">
        <v>15322</v>
      </c>
      <c r="O1418" t="s">
        <v>15323</v>
      </c>
      <c r="P1418" t="s">
        <v>15324</v>
      </c>
      <c r="Q1418" t="s">
        <v>15325</v>
      </c>
      <c r="R1418" t="s">
        <v>15326</v>
      </c>
      <c r="S1418" t="s">
        <v>15327</v>
      </c>
      <c r="T1418" t="s">
        <v>15328</v>
      </c>
      <c r="V1418">
        <v>9</v>
      </c>
      <c r="X1418">
        <v>47</v>
      </c>
      <c r="Y1418" t="s">
        <v>42</v>
      </c>
      <c r="Z1418" s="1">
        <v>44767</v>
      </c>
      <c r="AC1418" t="s">
        <v>42</v>
      </c>
      <c r="AD1418" t="s">
        <v>57</v>
      </c>
    </row>
    <row r="1419" spans="1:31" x14ac:dyDescent="0.25">
      <c r="A1419" t="s">
        <v>15329</v>
      </c>
      <c r="B1419" t="s">
        <v>15330</v>
      </c>
      <c r="C1419" t="s">
        <v>15331</v>
      </c>
      <c r="D1419" t="s">
        <v>190</v>
      </c>
      <c r="E1419" s="1">
        <v>44111</v>
      </c>
      <c r="F1419">
        <v>2020</v>
      </c>
      <c r="G1419">
        <v>8</v>
      </c>
      <c r="I1419">
        <v>179281</v>
      </c>
      <c r="J1419">
        <v>179294</v>
      </c>
      <c r="K1419" t="s">
        <v>15332</v>
      </c>
      <c r="L1419" t="s">
        <v>192</v>
      </c>
      <c r="N1419" t="s">
        <v>15333</v>
      </c>
      <c r="O1419" t="s">
        <v>15334</v>
      </c>
      <c r="P1419" t="s">
        <v>15335</v>
      </c>
      <c r="Q1419" t="s">
        <v>15336</v>
      </c>
      <c r="R1419" t="s">
        <v>15337</v>
      </c>
      <c r="S1419" t="s">
        <v>15338</v>
      </c>
      <c r="T1419" t="s">
        <v>15339</v>
      </c>
      <c r="V1419">
        <v>9</v>
      </c>
      <c r="X1419">
        <v>30</v>
      </c>
      <c r="Y1419" t="s">
        <v>270</v>
      </c>
      <c r="Z1419" s="1">
        <v>44110</v>
      </c>
      <c r="AC1419" t="s">
        <v>42</v>
      </c>
      <c r="AD1419" t="s">
        <v>57</v>
      </c>
    </row>
    <row r="1420" spans="1:31" x14ac:dyDescent="0.25">
      <c r="A1420" t="s">
        <v>15340</v>
      </c>
      <c r="B1420" t="s">
        <v>15341</v>
      </c>
      <c r="C1420" t="s">
        <v>15342</v>
      </c>
      <c r="D1420" t="s">
        <v>15343</v>
      </c>
      <c r="E1420" s="1">
        <v>43991</v>
      </c>
      <c r="F1420">
        <v>2020</v>
      </c>
      <c r="I1420">
        <v>1</v>
      </c>
      <c r="J1420">
        <v>6</v>
      </c>
      <c r="K1420" t="s">
        <v>15344</v>
      </c>
      <c r="M1420" t="s">
        <v>15345</v>
      </c>
      <c r="N1420" t="s">
        <v>15346</v>
      </c>
      <c r="P1420" t="s">
        <v>15347</v>
      </c>
      <c r="Q1420" t="s">
        <v>15348</v>
      </c>
      <c r="R1420" t="s">
        <v>15349</v>
      </c>
      <c r="S1420" t="s">
        <v>15350</v>
      </c>
      <c r="T1420" t="s">
        <v>15351</v>
      </c>
      <c r="V1420">
        <v>9</v>
      </c>
      <c r="X1420">
        <v>28</v>
      </c>
      <c r="Y1420" t="s">
        <v>42</v>
      </c>
      <c r="Z1420" s="1">
        <v>43991</v>
      </c>
      <c r="AC1420" t="s">
        <v>42</v>
      </c>
      <c r="AD1420" t="s">
        <v>43</v>
      </c>
    </row>
    <row r="1421" spans="1:31" x14ac:dyDescent="0.25">
      <c r="A1421" t="s">
        <v>15352</v>
      </c>
      <c r="B1421" t="s">
        <v>15353</v>
      </c>
      <c r="C1421" t="s">
        <v>15354</v>
      </c>
      <c r="D1421" t="s">
        <v>15355</v>
      </c>
      <c r="E1421" s="1">
        <v>43482</v>
      </c>
      <c r="F1421">
        <v>2018</v>
      </c>
      <c r="I1421">
        <v>971</v>
      </c>
      <c r="J1421">
        <v>976</v>
      </c>
      <c r="K1421" t="s">
        <v>15356</v>
      </c>
      <c r="M1421" t="s">
        <v>15357</v>
      </c>
      <c r="N1421" t="s">
        <v>15358</v>
      </c>
      <c r="P1421" t="s">
        <v>15359</v>
      </c>
      <c r="Q1421" t="s">
        <v>15360</v>
      </c>
      <c r="R1421" t="s">
        <v>15361</v>
      </c>
      <c r="S1421" t="s">
        <v>15362</v>
      </c>
      <c r="T1421" t="s">
        <v>15363</v>
      </c>
      <c r="V1421">
        <v>9</v>
      </c>
      <c r="X1421">
        <v>10</v>
      </c>
      <c r="Y1421" t="s">
        <v>42</v>
      </c>
      <c r="Z1421" s="1">
        <v>43482</v>
      </c>
      <c r="AC1421" t="s">
        <v>42</v>
      </c>
      <c r="AD1421" t="s">
        <v>43</v>
      </c>
    </row>
    <row r="1422" spans="1:31" x14ac:dyDescent="0.25">
      <c r="A1422" t="s">
        <v>15364</v>
      </c>
      <c r="B1422" t="s">
        <v>15365</v>
      </c>
      <c r="C1422" t="s">
        <v>4348</v>
      </c>
      <c r="D1422" t="s">
        <v>15366</v>
      </c>
      <c r="E1422" s="1">
        <v>43115</v>
      </c>
      <c r="F1422">
        <v>2017</v>
      </c>
      <c r="I1422">
        <v>1650</v>
      </c>
      <c r="J1422">
        <v>1657</v>
      </c>
      <c r="K1422" t="s">
        <v>15367</v>
      </c>
      <c r="M1422" t="s">
        <v>15368</v>
      </c>
      <c r="N1422" t="s">
        <v>15369</v>
      </c>
      <c r="P1422" t="s">
        <v>15370</v>
      </c>
      <c r="Q1422" t="s">
        <v>15371</v>
      </c>
      <c r="R1422" t="s">
        <v>15372</v>
      </c>
      <c r="S1422" t="s">
        <v>15373</v>
      </c>
      <c r="T1422" t="s">
        <v>15374</v>
      </c>
      <c r="V1422">
        <v>9</v>
      </c>
      <c r="X1422">
        <v>16</v>
      </c>
      <c r="Y1422" t="s">
        <v>42</v>
      </c>
      <c r="Z1422" s="1">
        <v>43115</v>
      </c>
      <c r="AC1422" t="s">
        <v>42</v>
      </c>
      <c r="AD1422" t="s">
        <v>43</v>
      </c>
    </row>
    <row r="1423" spans="1:31" x14ac:dyDescent="0.25">
      <c r="A1423" t="s">
        <v>15375</v>
      </c>
      <c r="B1423" t="s">
        <v>15376</v>
      </c>
      <c r="C1423" t="s">
        <v>15377</v>
      </c>
      <c r="D1423" t="s">
        <v>15378</v>
      </c>
      <c r="E1423" s="1">
        <v>43433</v>
      </c>
      <c r="F1423">
        <v>2018</v>
      </c>
      <c r="I1423">
        <v>1</v>
      </c>
      <c r="J1423">
        <v>6</v>
      </c>
      <c r="K1423" t="s">
        <v>15379</v>
      </c>
      <c r="L1423" t="s">
        <v>15380</v>
      </c>
      <c r="M1423" t="s">
        <v>15381</v>
      </c>
      <c r="N1423" t="s">
        <v>15382</v>
      </c>
      <c r="P1423" t="s">
        <v>15383</v>
      </c>
      <c r="R1423" t="s">
        <v>15384</v>
      </c>
      <c r="S1423" t="s">
        <v>15385</v>
      </c>
      <c r="T1423" t="s">
        <v>15386</v>
      </c>
      <c r="V1423">
        <v>9</v>
      </c>
      <c r="X1423">
        <v>16</v>
      </c>
      <c r="Y1423" t="s">
        <v>42</v>
      </c>
      <c r="Z1423" s="1">
        <v>43433</v>
      </c>
      <c r="AC1423" t="s">
        <v>42</v>
      </c>
      <c r="AD1423" t="s">
        <v>43</v>
      </c>
    </row>
    <row r="1424" spans="1:31" x14ac:dyDescent="0.25">
      <c r="A1424" t="s">
        <v>15387</v>
      </c>
      <c r="B1424" t="s">
        <v>15388</v>
      </c>
      <c r="C1424" t="s">
        <v>15389</v>
      </c>
      <c r="D1424" t="s">
        <v>15390</v>
      </c>
      <c r="E1424" t="s">
        <v>15391</v>
      </c>
      <c r="F1424" s="1">
        <v>41508</v>
      </c>
      <c r="G1424">
        <v>2013</v>
      </c>
      <c r="J1424">
        <v>1</v>
      </c>
      <c r="K1424">
        <v>6</v>
      </c>
      <c r="L1424" t="s">
        <v>15392</v>
      </c>
      <c r="N1424" t="s">
        <v>15393</v>
      </c>
      <c r="O1424" t="s">
        <v>15394</v>
      </c>
      <c r="Q1424" t="s">
        <v>15395</v>
      </c>
      <c r="R1424" t="s">
        <v>15396</v>
      </c>
      <c r="S1424" t="s">
        <v>15397</v>
      </c>
      <c r="T1424" t="s">
        <v>15398</v>
      </c>
      <c r="U1424" t="s">
        <v>15399</v>
      </c>
      <c r="W1424">
        <v>9</v>
      </c>
      <c r="Y1424">
        <v>15</v>
      </c>
      <c r="Z1424" t="s">
        <v>42</v>
      </c>
      <c r="AA1424" s="1">
        <v>41508</v>
      </c>
      <c r="AD1424" t="s">
        <v>42</v>
      </c>
      <c r="AE1424" t="s">
        <v>43</v>
      </c>
    </row>
    <row r="1425" spans="1:30" x14ac:dyDescent="0.25">
      <c r="A1425" t="s">
        <v>15400</v>
      </c>
      <c r="B1425" t="s">
        <v>15401</v>
      </c>
      <c r="C1425" t="s">
        <v>15402</v>
      </c>
      <c r="D1425" t="s">
        <v>12796</v>
      </c>
      <c r="E1425" s="1">
        <v>44565</v>
      </c>
      <c r="F1425">
        <v>2022</v>
      </c>
      <c r="G1425">
        <v>60</v>
      </c>
      <c r="I1425">
        <v>1</v>
      </c>
      <c r="J1425">
        <v>13</v>
      </c>
      <c r="K1425" t="s">
        <v>15403</v>
      </c>
      <c r="L1425" t="s">
        <v>12798</v>
      </c>
      <c r="N1425" t="s">
        <v>15404</v>
      </c>
      <c r="O1425" t="s">
        <v>13092</v>
      </c>
      <c r="P1425" t="s">
        <v>15405</v>
      </c>
      <c r="Q1425" t="s">
        <v>15406</v>
      </c>
      <c r="R1425" t="s">
        <v>15407</v>
      </c>
      <c r="S1425" t="s">
        <v>15408</v>
      </c>
      <c r="T1425" t="s">
        <v>15409</v>
      </c>
      <c r="V1425">
        <v>8</v>
      </c>
      <c r="X1425">
        <v>55</v>
      </c>
      <c r="Y1425" t="s">
        <v>42</v>
      </c>
      <c r="Z1425" s="1">
        <v>44340</v>
      </c>
      <c r="AC1425" t="s">
        <v>42</v>
      </c>
      <c r="AD1425" t="s">
        <v>57</v>
      </c>
    </row>
    <row r="1426" spans="1:30" x14ac:dyDescent="0.25">
      <c r="A1426" t="s">
        <v>15410</v>
      </c>
      <c r="B1426" t="s">
        <v>15411</v>
      </c>
      <c r="C1426" t="s">
        <v>15412</v>
      </c>
      <c r="D1426" t="s">
        <v>681</v>
      </c>
      <c r="E1426" s="1">
        <v>44084</v>
      </c>
      <c r="F1426">
        <v>2020</v>
      </c>
      <c r="I1426">
        <v>1</v>
      </c>
      <c r="J1426">
        <v>8</v>
      </c>
      <c r="K1426" t="s">
        <v>15413</v>
      </c>
      <c r="M1426" t="s">
        <v>683</v>
      </c>
      <c r="N1426" t="s">
        <v>15414</v>
      </c>
      <c r="P1426" t="s">
        <v>15415</v>
      </c>
      <c r="Q1426" t="s">
        <v>15416</v>
      </c>
      <c r="R1426" t="s">
        <v>15417</v>
      </c>
      <c r="S1426" t="s">
        <v>15418</v>
      </c>
      <c r="T1426" t="s">
        <v>15419</v>
      </c>
      <c r="V1426">
        <v>8</v>
      </c>
      <c r="X1426">
        <v>17</v>
      </c>
      <c r="Z1426" s="1">
        <v>44084</v>
      </c>
      <c r="AC1426" t="s">
        <v>42</v>
      </c>
      <c r="AD1426" t="s">
        <v>43</v>
      </c>
    </row>
    <row r="1427" spans="1:30" x14ac:dyDescent="0.25">
      <c r="A1427" t="s">
        <v>15420</v>
      </c>
      <c r="B1427" t="s">
        <v>15421</v>
      </c>
      <c r="C1427" t="s">
        <v>4348</v>
      </c>
      <c r="D1427" t="s">
        <v>831</v>
      </c>
      <c r="E1427" s="1">
        <v>42366</v>
      </c>
      <c r="F1427">
        <v>2015</v>
      </c>
      <c r="I1427">
        <v>1350</v>
      </c>
      <c r="J1427">
        <v>1356</v>
      </c>
      <c r="K1427" t="s">
        <v>15422</v>
      </c>
      <c r="M1427" t="s">
        <v>833</v>
      </c>
      <c r="N1427" t="s">
        <v>15423</v>
      </c>
      <c r="P1427" t="s">
        <v>15424</v>
      </c>
      <c r="Q1427" t="s">
        <v>15425</v>
      </c>
      <c r="R1427" t="s">
        <v>15426</v>
      </c>
      <c r="S1427" t="s">
        <v>15427</v>
      </c>
      <c r="T1427" t="s">
        <v>15428</v>
      </c>
      <c r="V1427">
        <v>8</v>
      </c>
      <c r="W1427">
        <v>1</v>
      </c>
      <c r="X1427">
        <v>22</v>
      </c>
      <c r="Y1427" t="s">
        <v>42</v>
      </c>
      <c r="Z1427" s="1">
        <v>42366</v>
      </c>
      <c r="AC1427" t="s">
        <v>42</v>
      </c>
      <c r="AD1427" t="s">
        <v>43</v>
      </c>
    </row>
    <row r="1428" spans="1:30" x14ac:dyDescent="0.25">
      <c r="A1428" t="s">
        <v>15429</v>
      </c>
      <c r="B1428" t="s">
        <v>15430</v>
      </c>
      <c r="C1428" t="s">
        <v>15431</v>
      </c>
      <c r="D1428" t="s">
        <v>15432</v>
      </c>
      <c r="E1428" s="1">
        <v>44137</v>
      </c>
      <c r="F1428">
        <v>2020</v>
      </c>
      <c r="I1428">
        <v>251</v>
      </c>
      <c r="J1428">
        <v>258</v>
      </c>
      <c r="K1428" t="s">
        <v>15433</v>
      </c>
      <c r="L1428" t="s">
        <v>14089</v>
      </c>
      <c r="M1428" t="s">
        <v>15434</v>
      </c>
      <c r="N1428" t="s">
        <v>15435</v>
      </c>
      <c r="P1428" t="s">
        <v>15436</v>
      </c>
      <c r="Q1428" t="s">
        <v>15437</v>
      </c>
      <c r="R1428" t="s">
        <v>15438</v>
      </c>
      <c r="S1428" t="s">
        <v>15439</v>
      </c>
      <c r="T1428" t="s">
        <v>15440</v>
      </c>
      <c r="V1428">
        <v>8</v>
      </c>
      <c r="X1428">
        <v>40</v>
      </c>
      <c r="Y1428" t="s">
        <v>42</v>
      </c>
      <c r="Z1428" s="1">
        <v>44137</v>
      </c>
      <c r="AC1428" t="s">
        <v>42</v>
      </c>
      <c r="AD1428" t="s">
        <v>43</v>
      </c>
    </row>
    <row r="1429" spans="1:30" x14ac:dyDescent="0.25">
      <c r="A1429" t="s">
        <v>15441</v>
      </c>
      <c r="B1429" t="s">
        <v>15442</v>
      </c>
      <c r="C1429" t="s">
        <v>15443</v>
      </c>
      <c r="D1429" t="s">
        <v>15444</v>
      </c>
      <c r="E1429" s="1">
        <v>43888</v>
      </c>
      <c r="F1429">
        <v>2019</v>
      </c>
      <c r="I1429">
        <v>1</v>
      </c>
      <c r="J1429">
        <v>7</v>
      </c>
      <c r="K1429" t="s">
        <v>15445</v>
      </c>
      <c r="M1429" t="s">
        <v>15446</v>
      </c>
      <c r="N1429" t="s">
        <v>15447</v>
      </c>
      <c r="P1429" t="s">
        <v>15448</v>
      </c>
      <c r="Q1429" t="s">
        <v>15449</v>
      </c>
      <c r="R1429" t="s">
        <v>15450</v>
      </c>
      <c r="S1429" t="s">
        <v>15451</v>
      </c>
      <c r="T1429" t="s">
        <v>15452</v>
      </c>
      <c r="V1429">
        <v>8</v>
      </c>
      <c r="X1429">
        <v>58</v>
      </c>
      <c r="Z1429" s="1">
        <v>43888</v>
      </c>
      <c r="AC1429" t="s">
        <v>42</v>
      </c>
      <c r="AD1429" t="s">
        <v>43</v>
      </c>
    </row>
    <row r="1430" spans="1:30" x14ac:dyDescent="0.25">
      <c r="A1430" t="s">
        <v>15453</v>
      </c>
      <c r="B1430" t="s">
        <v>15454</v>
      </c>
      <c r="C1430" t="s">
        <v>15455</v>
      </c>
      <c r="D1430" t="s">
        <v>190</v>
      </c>
      <c r="E1430" s="1">
        <v>44531</v>
      </c>
      <c r="F1430">
        <v>2021</v>
      </c>
      <c r="G1430">
        <v>9</v>
      </c>
      <c r="I1430">
        <v>156624</v>
      </c>
      <c r="J1430">
        <v>156646</v>
      </c>
      <c r="K1430" t="s">
        <v>15456</v>
      </c>
      <c r="L1430" t="s">
        <v>192</v>
      </c>
      <c r="N1430" t="s">
        <v>15457</v>
      </c>
      <c r="O1430" t="s">
        <v>15458</v>
      </c>
      <c r="P1430" t="s">
        <v>15459</v>
      </c>
      <c r="Q1430" t="s">
        <v>15460</v>
      </c>
      <c r="R1430" t="s">
        <v>15461</v>
      </c>
      <c r="S1430" t="s">
        <v>15462</v>
      </c>
      <c r="T1430" t="s">
        <v>15463</v>
      </c>
      <c r="V1430">
        <v>8</v>
      </c>
      <c r="X1430">
        <v>47</v>
      </c>
      <c r="Y1430" t="s">
        <v>270</v>
      </c>
      <c r="Z1430" s="1">
        <v>44516</v>
      </c>
      <c r="AC1430" t="s">
        <v>42</v>
      </c>
      <c r="AD1430" t="s">
        <v>57</v>
      </c>
    </row>
    <row r="1431" spans="1:30" x14ac:dyDescent="0.25">
      <c r="A1431" t="s">
        <v>15464</v>
      </c>
      <c r="B1431" t="s">
        <v>15465</v>
      </c>
      <c r="C1431" t="s">
        <v>15466</v>
      </c>
      <c r="D1431" t="s">
        <v>226</v>
      </c>
      <c r="E1431" s="1">
        <v>43202</v>
      </c>
      <c r="F1431">
        <v>2018</v>
      </c>
      <c r="G1431">
        <v>43</v>
      </c>
      <c r="H1431">
        <v>2</v>
      </c>
      <c r="I1431">
        <v>468</v>
      </c>
      <c r="J1431">
        <v>483</v>
      </c>
      <c r="K1431" t="s">
        <v>15467</v>
      </c>
      <c r="L1431" t="s">
        <v>228</v>
      </c>
      <c r="N1431" t="s">
        <v>15468</v>
      </c>
      <c r="O1431" t="s">
        <v>15469</v>
      </c>
      <c r="P1431" t="s">
        <v>15470</v>
      </c>
      <c r="Q1431" t="s">
        <v>15471</v>
      </c>
      <c r="R1431" t="s">
        <v>15472</v>
      </c>
      <c r="S1431" t="s">
        <v>15473</v>
      </c>
      <c r="T1431" t="s">
        <v>15474</v>
      </c>
      <c r="V1431">
        <v>8</v>
      </c>
      <c r="X1431">
        <v>55</v>
      </c>
      <c r="Y1431" t="s">
        <v>42</v>
      </c>
      <c r="Z1431" s="1">
        <v>42849</v>
      </c>
      <c r="AC1431" t="s">
        <v>42</v>
      </c>
      <c r="AD1431" t="s">
        <v>57</v>
      </c>
    </row>
    <row r="1432" spans="1:30" x14ac:dyDescent="0.25">
      <c r="A1432" t="s">
        <v>15475</v>
      </c>
      <c r="B1432" t="s">
        <v>15476</v>
      </c>
      <c r="C1432" t="s">
        <v>2478</v>
      </c>
      <c r="D1432" t="s">
        <v>226</v>
      </c>
      <c r="E1432" s="1">
        <v>40836</v>
      </c>
      <c r="F1432">
        <v>2011</v>
      </c>
      <c r="G1432">
        <v>36</v>
      </c>
      <c r="H1432">
        <v>4</v>
      </c>
      <c r="I1432">
        <v>602</v>
      </c>
      <c r="J1432">
        <v>614</v>
      </c>
      <c r="K1432" t="s">
        <v>15477</v>
      </c>
      <c r="L1432" t="s">
        <v>228</v>
      </c>
      <c r="N1432" t="s">
        <v>15478</v>
      </c>
      <c r="P1432" t="s">
        <v>15479</v>
      </c>
      <c r="Q1432" t="s">
        <v>15480</v>
      </c>
      <c r="R1432" t="s">
        <v>15481</v>
      </c>
      <c r="S1432" t="s">
        <v>15482</v>
      </c>
      <c r="T1432" t="s">
        <v>15483</v>
      </c>
      <c r="V1432">
        <v>8</v>
      </c>
      <c r="X1432">
        <v>19</v>
      </c>
      <c r="Y1432" t="s">
        <v>42</v>
      </c>
      <c r="Z1432" s="1">
        <v>40815</v>
      </c>
      <c r="AC1432" t="s">
        <v>42</v>
      </c>
      <c r="AD1432" t="s">
        <v>57</v>
      </c>
    </row>
    <row r="1433" spans="1:30" x14ac:dyDescent="0.25">
      <c r="A1433" t="s">
        <v>15484</v>
      </c>
      <c r="B1433" t="s">
        <v>15485</v>
      </c>
      <c r="C1433" t="s">
        <v>15486</v>
      </c>
      <c r="D1433" t="s">
        <v>7050</v>
      </c>
      <c r="E1433" s="1">
        <v>44607</v>
      </c>
      <c r="F1433">
        <v>2021</v>
      </c>
      <c r="I1433">
        <v>1</v>
      </c>
      <c r="J1433">
        <v>5</v>
      </c>
      <c r="K1433" t="s">
        <v>15487</v>
      </c>
      <c r="L1433" t="s">
        <v>977</v>
      </c>
      <c r="M1433" t="s">
        <v>7052</v>
      </c>
      <c r="N1433" t="s">
        <v>15488</v>
      </c>
      <c r="P1433" t="s">
        <v>15489</v>
      </c>
      <c r="Q1433" t="s">
        <v>15490</v>
      </c>
      <c r="R1433" t="s">
        <v>15491</v>
      </c>
      <c r="S1433" t="s">
        <v>15492</v>
      </c>
      <c r="T1433" t="s">
        <v>15493</v>
      </c>
      <c r="V1433">
        <v>8</v>
      </c>
      <c r="X1433">
        <v>13</v>
      </c>
      <c r="Z1433" s="1">
        <v>44607</v>
      </c>
      <c r="AC1433" t="s">
        <v>42</v>
      </c>
      <c r="AD1433" t="s">
        <v>43</v>
      </c>
    </row>
    <row r="1434" spans="1:30" x14ac:dyDescent="0.25">
      <c r="A1434" t="s">
        <v>15494</v>
      </c>
      <c r="B1434" t="s">
        <v>15495</v>
      </c>
      <c r="C1434" t="s">
        <v>15496</v>
      </c>
      <c r="D1434" t="s">
        <v>15497</v>
      </c>
      <c r="E1434" s="1">
        <v>41207</v>
      </c>
      <c r="F1434">
        <v>2012</v>
      </c>
      <c r="I1434">
        <v>170</v>
      </c>
      <c r="J1434">
        <v>177</v>
      </c>
      <c r="K1434" t="s">
        <v>15498</v>
      </c>
      <c r="M1434" t="s">
        <v>15499</v>
      </c>
      <c r="N1434" t="s">
        <v>15500</v>
      </c>
      <c r="P1434" t="s">
        <v>15501</v>
      </c>
      <c r="Q1434" t="s">
        <v>15502</v>
      </c>
      <c r="R1434" t="s">
        <v>15503</v>
      </c>
      <c r="S1434" t="s">
        <v>15504</v>
      </c>
      <c r="T1434" t="s">
        <v>15505</v>
      </c>
      <c r="V1434">
        <v>8</v>
      </c>
      <c r="X1434">
        <v>18</v>
      </c>
      <c r="Y1434" t="s">
        <v>42</v>
      </c>
      <c r="Z1434" s="1">
        <v>41207</v>
      </c>
      <c r="AC1434" t="s">
        <v>42</v>
      </c>
      <c r="AD1434" t="s">
        <v>43</v>
      </c>
    </row>
    <row r="1435" spans="1:30" x14ac:dyDescent="0.25">
      <c r="A1435" t="s">
        <v>15506</v>
      </c>
      <c r="B1435" t="s">
        <v>15507</v>
      </c>
      <c r="C1435" t="s">
        <v>15508</v>
      </c>
      <c r="D1435" t="s">
        <v>13598</v>
      </c>
      <c r="E1435" s="1">
        <v>44818</v>
      </c>
      <c r="F1435">
        <v>2022</v>
      </c>
      <c r="G1435">
        <v>22</v>
      </c>
      <c r="H1435">
        <v>18</v>
      </c>
      <c r="I1435">
        <v>18180</v>
      </c>
      <c r="J1435">
        <v>18191</v>
      </c>
      <c r="K1435" t="s">
        <v>15509</v>
      </c>
      <c r="L1435" t="s">
        <v>13600</v>
      </c>
      <c r="N1435" t="s">
        <v>15510</v>
      </c>
      <c r="O1435" t="s">
        <v>15511</v>
      </c>
      <c r="P1435" t="s">
        <v>15512</v>
      </c>
      <c r="Q1435" t="s">
        <v>15513</v>
      </c>
      <c r="R1435" t="s">
        <v>15514</v>
      </c>
      <c r="S1435" t="s">
        <v>15515</v>
      </c>
      <c r="T1435" t="s">
        <v>15516</v>
      </c>
      <c r="V1435">
        <v>8</v>
      </c>
      <c r="X1435">
        <v>32</v>
      </c>
      <c r="Y1435" t="s">
        <v>42</v>
      </c>
      <c r="Z1435" s="1">
        <v>44781</v>
      </c>
      <c r="AC1435" t="s">
        <v>42</v>
      </c>
      <c r="AD1435" t="s">
        <v>57</v>
      </c>
    </row>
    <row r="1436" spans="1:30" x14ac:dyDescent="0.25">
      <c r="A1436" t="s">
        <v>15517</v>
      </c>
      <c r="B1436" t="s">
        <v>15518</v>
      </c>
      <c r="C1436" t="s">
        <v>15519</v>
      </c>
      <c r="D1436" t="s">
        <v>15520</v>
      </c>
      <c r="E1436" s="1">
        <v>42586</v>
      </c>
      <c r="F1436">
        <v>2016</v>
      </c>
      <c r="I1436">
        <v>1</v>
      </c>
      <c r="J1436">
        <v>8</v>
      </c>
      <c r="K1436" t="s">
        <v>15521</v>
      </c>
      <c r="M1436" t="s">
        <v>15522</v>
      </c>
      <c r="N1436" t="s">
        <v>15523</v>
      </c>
      <c r="P1436" t="s">
        <v>15524</v>
      </c>
      <c r="Q1436" t="s">
        <v>15525</v>
      </c>
      <c r="R1436" t="s">
        <v>15526</v>
      </c>
      <c r="S1436" t="s">
        <v>15527</v>
      </c>
      <c r="T1436" t="s">
        <v>15528</v>
      </c>
      <c r="V1436">
        <v>8</v>
      </c>
      <c r="X1436">
        <v>34</v>
      </c>
      <c r="Y1436" t="s">
        <v>42</v>
      </c>
      <c r="Z1436" s="1">
        <v>42586</v>
      </c>
      <c r="AC1436" t="s">
        <v>42</v>
      </c>
      <c r="AD1436" t="s">
        <v>43</v>
      </c>
    </row>
    <row r="1437" spans="1:30" x14ac:dyDescent="0.25">
      <c r="A1437" t="s">
        <v>15529</v>
      </c>
      <c r="B1437" t="s">
        <v>15530</v>
      </c>
      <c r="C1437" t="s">
        <v>15531</v>
      </c>
      <c r="D1437" t="s">
        <v>335</v>
      </c>
      <c r="E1437" s="1">
        <v>43034</v>
      </c>
      <c r="F1437">
        <v>2017</v>
      </c>
      <c r="I1437">
        <v>1</v>
      </c>
      <c r="J1437">
        <v>8</v>
      </c>
      <c r="K1437" t="s">
        <v>15532</v>
      </c>
      <c r="M1437" t="s">
        <v>337</v>
      </c>
      <c r="N1437" t="s">
        <v>15533</v>
      </c>
      <c r="P1437" t="s">
        <v>15534</v>
      </c>
      <c r="Q1437" t="s">
        <v>15535</v>
      </c>
      <c r="S1437" t="s">
        <v>15536</v>
      </c>
      <c r="T1437" t="s">
        <v>15537</v>
      </c>
      <c r="V1437">
        <v>8</v>
      </c>
      <c r="X1437">
        <v>31</v>
      </c>
      <c r="Y1437" t="s">
        <v>42</v>
      </c>
      <c r="Z1437" s="1">
        <v>43034</v>
      </c>
      <c r="AC1437" t="s">
        <v>42</v>
      </c>
      <c r="AD1437" t="s">
        <v>43</v>
      </c>
    </row>
    <row r="1438" spans="1:30" x14ac:dyDescent="0.25">
      <c r="A1438" t="s">
        <v>15538</v>
      </c>
      <c r="B1438" t="s">
        <v>15539</v>
      </c>
      <c r="C1438" t="s">
        <v>15540</v>
      </c>
      <c r="D1438" t="s">
        <v>47</v>
      </c>
      <c r="E1438" s="1">
        <v>44965</v>
      </c>
      <c r="F1438">
        <v>2023</v>
      </c>
      <c r="G1438">
        <v>24</v>
      </c>
      <c r="H1438">
        <v>2</v>
      </c>
      <c r="I1438">
        <v>2656</v>
      </c>
      <c r="J1438">
        <v>2667</v>
      </c>
      <c r="K1438" t="s">
        <v>15541</v>
      </c>
      <c r="L1438" t="s">
        <v>49</v>
      </c>
      <c r="N1438" t="s">
        <v>15542</v>
      </c>
      <c r="O1438" t="s">
        <v>15543</v>
      </c>
      <c r="P1438" t="s">
        <v>15544</v>
      </c>
      <c r="Q1438" t="s">
        <v>15545</v>
      </c>
      <c r="R1438" t="s">
        <v>15546</v>
      </c>
      <c r="S1438" t="s">
        <v>15547</v>
      </c>
      <c r="T1438" t="s">
        <v>15548</v>
      </c>
      <c r="V1438">
        <v>8</v>
      </c>
      <c r="X1438">
        <v>39</v>
      </c>
      <c r="Y1438" t="s">
        <v>42</v>
      </c>
      <c r="Z1438" s="1">
        <v>44637</v>
      </c>
      <c r="AC1438" t="s">
        <v>42</v>
      </c>
      <c r="AD1438" t="s">
        <v>57</v>
      </c>
    </row>
    <row r="1439" spans="1:30" x14ac:dyDescent="0.25">
      <c r="A1439" t="s">
        <v>15549</v>
      </c>
      <c r="B1439" t="s">
        <v>15550</v>
      </c>
      <c r="C1439" t="s">
        <v>15551</v>
      </c>
      <c r="D1439" t="s">
        <v>15552</v>
      </c>
      <c r="E1439" s="1">
        <v>43517</v>
      </c>
      <c r="F1439">
        <v>2018</v>
      </c>
      <c r="I1439">
        <v>1</v>
      </c>
      <c r="J1439">
        <v>6</v>
      </c>
      <c r="K1439" t="s">
        <v>15553</v>
      </c>
      <c r="L1439" t="s">
        <v>15554</v>
      </c>
      <c r="M1439" t="s">
        <v>15555</v>
      </c>
      <c r="N1439" t="s">
        <v>15556</v>
      </c>
      <c r="P1439" t="s">
        <v>15557</v>
      </c>
      <c r="R1439" t="s">
        <v>15558</v>
      </c>
      <c r="S1439" t="s">
        <v>15559</v>
      </c>
      <c r="T1439" t="s">
        <v>15560</v>
      </c>
      <c r="V1439">
        <v>8</v>
      </c>
      <c r="X1439">
        <v>16</v>
      </c>
      <c r="Y1439" t="s">
        <v>42</v>
      </c>
      <c r="Z1439" s="1">
        <v>43517</v>
      </c>
      <c r="AC1439" t="s">
        <v>42</v>
      </c>
      <c r="AD1439" t="s">
        <v>43</v>
      </c>
    </row>
    <row r="1440" spans="1:30" x14ac:dyDescent="0.25">
      <c r="A1440" t="s">
        <v>15561</v>
      </c>
      <c r="B1440" t="s">
        <v>5102</v>
      </c>
      <c r="C1440" t="s">
        <v>15562</v>
      </c>
      <c r="D1440" t="s">
        <v>226</v>
      </c>
      <c r="E1440" s="1">
        <v>44481</v>
      </c>
      <c r="F1440">
        <v>2021</v>
      </c>
      <c r="G1440">
        <v>46</v>
      </c>
      <c r="H1440">
        <v>4</v>
      </c>
      <c r="I1440">
        <v>1272</v>
      </c>
      <c r="J1440">
        <v>1287</v>
      </c>
      <c r="K1440" t="s">
        <v>15563</v>
      </c>
      <c r="L1440" t="s">
        <v>228</v>
      </c>
      <c r="N1440" t="s">
        <v>15564</v>
      </c>
      <c r="O1440" t="s">
        <v>15565</v>
      </c>
      <c r="P1440" t="s">
        <v>15566</v>
      </c>
      <c r="Q1440" t="s">
        <v>15567</v>
      </c>
      <c r="R1440" t="s">
        <v>15568</v>
      </c>
      <c r="S1440" t="s">
        <v>15569</v>
      </c>
      <c r="T1440" t="s">
        <v>15570</v>
      </c>
      <c r="V1440">
        <v>8</v>
      </c>
      <c r="X1440">
        <v>45</v>
      </c>
      <c r="Y1440" t="s">
        <v>42</v>
      </c>
      <c r="Z1440" s="1">
        <v>44383</v>
      </c>
      <c r="AC1440" t="s">
        <v>42</v>
      </c>
      <c r="AD1440" t="s">
        <v>57</v>
      </c>
    </row>
    <row r="1441" spans="1:30" x14ac:dyDescent="0.25">
      <c r="A1441" t="s">
        <v>15571</v>
      </c>
      <c r="B1441" t="s">
        <v>15572</v>
      </c>
      <c r="C1441" t="s">
        <v>15573</v>
      </c>
      <c r="D1441" t="s">
        <v>3995</v>
      </c>
      <c r="E1441" s="1">
        <v>44295</v>
      </c>
      <c r="F1441">
        <v>2020</v>
      </c>
      <c r="I1441">
        <v>1</v>
      </c>
      <c r="J1441">
        <v>8</v>
      </c>
      <c r="K1441" t="s">
        <v>15574</v>
      </c>
      <c r="L1441" t="s">
        <v>977</v>
      </c>
      <c r="M1441" t="s">
        <v>3997</v>
      </c>
      <c r="N1441" t="s">
        <v>15575</v>
      </c>
      <c r="O1441" t="s">
        <v>15576</v>
      </c>
      <c r="P1441" t="s">
        <v>15577</v>
      </c>
      <c r="Q1441" t="s">
        <v>15578</v>
      </c>
      <c r="R1441" t="s">
        <v>15579</v>
      </c>
      <c r="S1441" t="s">
        <v>15580</v>
      </c>
      <c r="T1441" t="s">
        <v>15581</v>
      </c>
      <c r="V1441">
        <v>8</v>
      </c>
      <c r="X1441">
        <v>30</v>
      </c>
      <c r="Y1441" t="s">
        <v>42</v>
      </c>
      <c r="Z1441" s="1">
        <v>44295</v>
      </c>
      <c r="AC1441" t="s">
        <v>42</v>
      </c>
      <c r="AD1441" t="s">
        <v>43</v>
      </c>
    </row>
    <row r="1442" spans="1:30" x14ac:dyDescent="0.25">
      <c r="A1442" t="s">
        <v>15582</v>
      </c>
      <c r="B1442" t="s">
        <v>15583</v>
      </c>
      <c r="C1442" t="s">
        <v>15584</v>
      </c>
      <c r="D1442" t="s">
        <v>6896</v>
      </c>
      <c r="E1442" s="1">
        <v>44531</v>
      </c>
      <c r="F1442">
        <v>2021</v>
      </c>
      <c r="I1442">
        <v>1</v>
      </c>
      <c r="J1442">
        <v>6</v>
      </c>
      <c r="K1442" t="s">
        <v>15585</v>
      </c>
      <c r="L1442" t="s">
        <v>6898</v>
      </c>
      <c r="M1442" t="s">
        <v>6899</v>
      </c>
      <c r="N1442" t="s">
        <v>15586</v>
      </c>
      <c r="P1442" t="s">
        <v>15587</v>
      </c>
      <c r="Q1442" t="s">
        <v>15588</v>
      </c>
      <c r="R1442" t="s">
        <v>15589</v>
      </c>
      <c r="S1442" t="s">
        <v>15590</v>
      </c>
      <c r="T1442" t="s">
        <v>15591</v>
      </c>
      <c r="V1442">
        <v>8</v>
      </c>
      <c r="X1442">
        <v>21</v>
      </c>
      <c r="Y1442" t="s">
        <v>42</v>
      </c>
      <c r="Z1442" s="1">
        <v>44531</v>
      </c>
      <c r="AC1442" t="s">
        <v>42</v>
      </c>
      <c r="AD1442" t="s">
        <v>43</v>
      </c>
    </row>
    <row r="1443" spans="1:30" x14ac:dyDescent="0.25">
      <c r="A1443" t="s">
        <v>15592</v>
      </c>
      <c r="B1443" t="s">
        <v>15593</v>
      </c>
      <c r="C1443" t="s">
        <v>15594</v>
      </c>
      <c r="D1443" t="s">
        <v>15595</v>
      </c>
      <c r="E1443" s="1">
        <v>44932</v>
      </c>
      <c r="F1443">
        <v>2023</v>
      </c>
      <c r="G1443">
        <v>4</v>
      </c>
      <c r="I1443">
        <v>56</v>
      </c>
      <c r="J1443">
        <v>78</v>
      </c>
      <c r="K1443" t="s">
        <v>15596</v>
      </c>
      <c r="L1443" t="s">
        <v>15597</v>
      </c>
      <c r="N1443" t="s">
        <v>15598</v>
      </c>
      <c r="O1443" t="s">
        <v>15599</v>
      </c>
      <c r="P1443" t="s">
        <v>15600</v>
      </c>
      <c r="Q1443" t="s">
        <v>15601</v>
      </c>
      <c r="R1443" t="s">
        <v>15602</v>
      </c>
      <c r="S1443" t="s">
        <v>15603</v>
      </c>
      <c r="T1443" t="s">
        <v>15604</v>
      </c>
      <c r="V1443">
        <v>8</v>
      </c>
      <c r="X1443">
        <v>158</v>
      </c>
      <c r="Y1443" t="s">
        <v>270</v>
      </c>
      <c r="Z1443" s="1">
        <v>44895</v>
      </c>
      <c r="AC1443" t="s">
        <v>42</v>
      </c>
      <c r="AD1443" t="s">
        <v>57</v>
      </c>
    </row>
    <row r="1444" spans="1:30" x14ac:dyDescent="0.25">
      <c r="A1444" t="s">
        <v>15605</v>
      </c>
      <c r="B1444" t="s">
        <v>15606</v>
      </c>
      <c r="C1444" t="s">
        <v>15607</v>
      </c>
      <c r="D1444" t="s">
        <v>481</v>
      </c>
      <c r="E1444" s="1">
        <v>40616</v>
      </c>
      <c r="F1444">
        <v>2010</v>
      </c>
      <c r="I1444">
        <v>1</v>
      </c>
      <c r="J1444">
        <v>8</v>
      </c>
      <c r="K1444" t="s">
        <v>15608</v>
      </c>
      <c r="L1444" t="s">
        <v>483</v>
      </c>
      <c r="M1444" t="s">
        <v>484</v>
      </c>
      <c r="N1444" t="s">
        <v>15609</v>
      </c>
      <c r="P1444" t="s">
        <v>15610</v>
      </c>
      <c r="Q1444" t="s">
        <v>15611</v>
      </c>
      <c r="R1444" t="s">
        <v>15612</v>
      </c>
      <c r="S1444" t="s">
        <v>15613</v>
      </c>
      <c r="T1444" t="s">
        <v>15614</v>
      </c>
      <c r="V1444">
        <v>8</v>
      </c>
      <c r="X1444">
        <v>19</v>
      </c>
      <c r="Y1444" t="s">
        <v>42</v>
      </c>
      <c r="Z1444" s="1">
        <v>40616</v>
      </c>
      <c r="AC1444" t="s">
        <v>42</v>
      </c>
      <c r="AD1444" t="s">
        <v>43</v>
      </c>
    </row>
    <row r="1445" spans="1:30" x14ac:dyDescent="0.25">
      <c r="A1445" t="s">
        <v>15615</v>
      </c>
      <c r="B1445" t="s">
        <v>15616</v>
      </c>
      <c r="C1445" t="s">
        <v>15617</v>
      </c>
      <c r="D1445" t="s">
        <v>6304</v>
      </c>
      <c r="E1445" s="1">
        <v>42411</v>
      </c>
      <c r="F1445">
        <v>2015</v>
      </c>
      <c r="I1445">
        <v>1</v>
      </c>
      <c r="J1445">
        <v>10</v>
      </c>
      <c r="K1445" t="s">
        <v>15618</v>
      </c>
      <c r="M1445" t="s">
        <v>6306</v>
      </c>
      <c r="N1445" t="s">
        <v>15619</v>
      </c>
      <c r="P1445" t="s">
        <v>15620</v>
      </c>
      <c r="R1445" t="s">
        <v>15621</v>
      </c>
      <c r="S1445" t="s">
        <v>15622</v>
      </c>
      <c r="T1445" t="s">
        <v>15623</v>
      </c>
      <c r="V1445">
        <v>8</v>
      </c>
      <c r="X1445">
        <v>27</v>
      </c>
      <c r="Z1445" s="1">
        <v>42411</v>
      </c>
      <c r="AC1445" t="s">
        <v>42</v>
      </c>
      <c r="AD1445" t="s">
        <v>43</v>
      </c>
    </row>
    <row r="1446" spans="1:30" x14ac:dyDescent="0.25">
      <c r="A1446" t="s">
        <v>15624</v>
      </c>
      <c r="B1446" t="s">
        <v>15625</v>
      </c>
      <c r="C1446" t="s">
        <v>15626</v>
      </c>
      <c r="D1446" t="s">
        <v>15627</v>
      </c>
      <c r="E1446" s="1">
        <v>43475</v>
      </c>
      <c r="F1446">
        <v>2018</v>
      </c>
      <c r="I1446">
        <v>284</v>
      </c>
      <c r="J1446">
        <v>289</v>
      </c>
      <c r="K1446" t="s">
        <v>15628</v>
      </c>
      <c r="M1446" t="s">
        <v>15629</v>
      </c>
      <c r="N1446" t="s">
        <v>15630</v>
      </c>
      <c r="P1446" t="s">
        <v>15631</v>
      </c>
      <c r="Q1446" t="s">
        <v>15632</v>
      </c>
      <c r="R1446" t="s">
        <v>15633</v>
      </c>
      <c r="S1446" t="s">
        <v>15634</v>
      </c>
      <c r="T1446" t="s">
        <v>15635</v>
      </c>
      <c r="V1446">
        <v>8</v>
      </c>
      <c r="X1446">
        <v>9</v>
      </c>
      <c r="Y1446" t="s">
        <v>42</v>
      </c>
      <c r="Z1446" s="1">
        <v>43475</v>
      </c>
      <c r="AC1446" t="s">
        <v>42</v>
      </c>
      <c r="AD1446" t="s">
        <v>43</v>
      </c>
    </row>
    <row r="1447" spans="1:30" x14ac:dyDescent="0.25">
      <c r="A1447" t="s">
        <v>15636</v>
      </c>
      <c r="B1447" t="s">
        <v>15637</v>
      </c>
      <c r="C1447" t="s">
        <v>15638</v>
      </c>
      <c r="D1447" t="s">
        <v>190</v>
      </c>
      <c r="E1447" s="1">
        <v>44033</v>
      </c>
      <c r="F1447">
        <v>2020</v>
      </c>
      <c r="G1447">
        <v>8</v>
      </c>
      <c r="I1447">
        <v>128050</v>
      </c>
      <c r="J1447">
        <v>128067</v>
      </c>
      <c r="K1447" t="s">
        <v>15639</v>
      </c>
      <c r="L1447" t="s">
        <v>192</v>
      </c>
      <c r="N1447" t="s">
        <v>15640</v>
      </c>
      <c r="O1447" t="s">
        <v>15641</v>
      </c>
      <c r="P1447" t="s">
        <v>15642</v>
      </c>
      <c r="Q1447" t="s">
        <v>15643</v>
      </c>
      <c r="R1447" t="s">
        <v>15644</v>
      </c>
      <c r="S1447" t="s">
        <v>15645</v>
      </c>
      <c r="T1447" t="s">
        <v>15646</v>
      </c>
      <c r="V1447">
        <v>8</v>
      </c>
      <c r="X1447">
        <v>37</v>
      </c>
      <c r="Y1447" t="s">
        <v>270</v>
      </c>
      <c r="Z1447" s="1">
        <v>44022</v>
      </c>
      <c r="AC1447" t="s">
        <v>42</v>
      </c>
      <c r="AD1447" t="s">
        <v>57</v>
      </c>
    </row>
    <row r="1448" spans="1:30" x14ac:dyDescent="0.25">
      <c r="A1448" t="s">
        <v>15647</v>
      </c>
      <c r="B1448" t="s">
        <v>15648</v>
      </c>
      <c r="C1448" t="s">
        <v>2688</v>
      </c>
      <c r="D1448" t="s">
        <v>15649</v>
      </c>
      <c r="E1448" s="1">
        <v>43052</v>
      </c>
      <c r="F1448">
        <v>2017</v>
      </c>
      <c r="I1448">
        <v>923</v>
      </c>
      <c r="J1448">
        <v>928</v>
      </c>
      <c r="K1448" t="s">
        <v>15650</v>
      </c>
      <c r="L1448" t="s">
        <v>14428</v>
      </c>
      <c r="M1448" t="s">
        <v>15651</v>
      </c>
      <c r="N1448" t="s">
        <v>15652</v>
      </c>
      <c r="P1448" t="s">
        <v>15653</v>
      </c>
      <c r="Q1448" t="s">
        <v>15654</v>
      </c>
      <c r="R1448" t="s">
        <v>15655</v>
      </c>
      <c r="S1448" t="s">
        <v>15656</v>
      </c>
      <c r="T1448" t="s">
        <v>15657</v>
      </c>
      <c r="V1448">
        <v>8</v>
      </c>
      <c r="X1448">
        <v>19</v>
      </c>
      <c r="Y1448" t="s">
        <v>42</v>
      </c>
      <c r="Z1448" s="1">
        <v>43052</v>
      </c>
      <c r="AC1448" t="s">
        <v>42</v>
      </c>
      <c r="AD1448" t="s">
        <v>43</v>
      </c>
    </row>
    <row r="1449" spans="1:30" x14ac:dyDescent="0.25">
      <c r="A1449" t="s">
        <v>15658</v>
      </c>
      <c r="B1449" t="s">
        <v>15659</v>
      </c>
      <c r="C1449" t="s">
        <v>15660</v>
      </c>
      <c r="D1449" t="s">
        <v>15661</v>
      </c>
      <c r="F1449">
        <v>2022</v>
      </c>
      <c r="G1449" t="s">
        <v>12609</v>
      </c>
      <c r="H1449">
        <v>99</v>
      </c>
      <c r="I1449">
        <v>1</v>
      </c>
      <c r="J1449">
        <v>23</v>
      </c>
      <c r="K1449" t="s">
        <v>15662</v>
      </c>
      <c r="L1449" t="s">
        <v>15663</v>
      </c>
      <c r="N1449" t="s">
        <v>15664</v>
      </c>
      <c r="P1449" t="s">
        <v>15665</v>
      </c>
      <c r="Q1449" t="s">
        <v>15666</v>
      </c>
      <c r="R1449" t="s">
        <v>15667</v>
      </c>
      <c r="V1449">
        <v>8</v>
      </c>
      <c r="Y1449" t="s">
        <v>42</v>
      </c>
      <c r="Z1449" s="1">
        <v>44608</v>
      </c>
      <c r="AC1449" t="s">
        <v>42</v>
      </c>
      <c r="AD1449" t="s">
        <v>12616</v>
      </c>
    </row>
    <row r="1450" spans="1:30" x14ac:dyDescent="0.25">
      <c r="A1450" t="s">
        <v>15668</v>
      </c>
      <c r="B1450" t="s">
        <v>15669</v>
      </c>
      <c r="C1450" t="s">
        <v>15670</v>
      </c>
      <c r="D1450" t="s">
        <v>15671</v>
      </c>
      <c r="E1450" s="1">
        <v>43867</v>
      </c>
      <c r="F1450">
        <v>2019</v>
      </c>
      <c r="G1450">
        <v>4</v>
      </c>
      <c r="H1450">
        <v>1</v>
      </c>
      <c r="I1450">
        <v>42</v>
      </c>
      <c r="J1450">
        <v>53</v>
      </c>
      <c r="K1450" t="s">
        <v>15672</v>
      </c>
      <c r="L1450" t="s">
        <v>15673</v>
      </c>
      <c r="N1450" t="s">
        <v>15674</v>
      </c>
      <c r="P1450" t="s">
        <v>15675</v>
      </c>
      <c r="Q1450" t="s">
        <v>15676</v>
      </c>
      <c r="R1450" t="s">
        <v>15677</v>
      </c>
      <c r="V1450">
        <v>8</v>
      </c>
      <c r="Z1450" s="1">
        <v>43867</v>
      </c>
      <c r="AC1450" t="s">
        <v>15678</v>
      </c>
      <c r="AD1450" t="s">
        <v>15679</v>
      </c>
    </row>
    <row r="1451" spans="1:30" x14ac:dyDescent="0.25">
      <c r="A1451" t="s">
        <v>15680</v>
      </c>
      <c r="B1451" t="s">
        <v>15681</v>
      </c>
      <c r="C1451" t="s">
        <v>15682</v>
      </c>
      <c r="D1451" t="s">
        <v>2017</v>
      </c>
      <c r="E1451" s="1">
        <v>42943</v>
      </c>
      <c r="F1451">
        <v>2017</v>
      </c>
      <c r="I1451">
        <v>625</v>
      </c>
      <c r="J1451">
        <v>632</v>
      </c>
      <c r="K1451" t="s">
        <v>15683</v>
      </c>
      <c r="M1451" t="s">
        <v>2019</v>
      </c>
      <c r="N1451" t="s">
        <v>15684</v>
      </c>
      <c r="P1451" t="s">
        <v>15685</v>
      </c>
      <c r="R1451" t="s">
        <v>15686</v>
      </c>
      <c r="S1451" t="s">
        <v>15687</v>
      </c>
      <c r="T1451" t="s">
        <v>15688</v>
      </c>
      <c r="V1451">
        <v>8</v>
      </c>
      <c r="X1451">
        <v>23</v>
      </c>
      <c r="Y1451" t="s">
        <v>42</v>
      </c>
      <c r="Z1451" s="1">
        <v>42943</v>
      </c>
      <c r="AC1451" t="s">
        <v>42</v>
      </c>
      <c r="AD1451" t="s">
        <v>43</v>
      </c>
    </row>
    <row r="1452" spans="1:30" x14ac:dyDescent="0.25">
      <c r="A1452" t="s">
        <v>15689</v>
      </c>
      <c r="B1452" t="s">
        <v>15690</v>
      </c>
      <c r="C1452" t="s">
        <v>15691</v>
      </c>
      <c r="D1452" t="s">
        <v>15692</v>
      </c>
      <c r="E1452" s="1">
        <v>44075</v>
      </c>
      <c r="F1452">
        <v>2020</v>
      </c>
      <c r="I1452">
        <v>244</v>
      </c>
      <c r="J1452">
        <v>251</v>
      </c>
      <c r="K1452" t="s">
        <v>15693</v>
      </c>
      <c r="L1452" t="s">
        <v>8805</v>
      </c>
      <c r="M1452" t="s">
        <v>15694</v>
      </c>
      <c r="N1452" t="s">
        <v>15695</v>
      </c>
      <c r="P1452" t="s">
        <v>15696</v>
      </c>
      <c r="Q1452" t="s">
        <v>15697</v>
      </c>
      <c r="R1452" t="s">
        <v>15698</v>
      </c>
      <c r="S1452" t="s">
        <v>15699</v>
      </c>
      <c r="T1452" t="s">
        <v>15700</v>
      </c>
      <c r="V1452">
        <v>8</v>
      </c>
      <c r="X1452">
        <v>25</v>
      </c>
      <c r="Y1452" t="s">
        <v>42</v>
      </c>
      <c r="Z1452" s="1">
        <v>44075</v>
      </c>
      <c r="AC1452" t="s">
        <v>42</v>
      </c>
      <c r="AD1452" t="s">
        <v>43</v>
      </c>
    </row>
    <row r="1453" spans="1:30" x14ac:dyDescent="0.25">
      <c r="A1453" t="s">
        <v>15701</v>
      </c>
      <c r="B1453" t="s">
        <v>15702</v>
      </c>
      <c r="C1453" t="s">
        <v>15703</v>
      </c>
      <c r="D1453" t="s">
        <v>4591</v>
      </c>
      <c r="E1453" s="1">
        <v>43475</v>
      </c>
      <c r="F1453">
        <v>2018</v>
      </c>
      <c r="I1453">
        <v>1</v>
      </c>
      <c r="J1453">
        <v>9</v>
      </c>
      <c r="K1453" t="s">
        <v>15704</v>
      </c>
      <c r="L1453" t="s">
        <v>977</v>
      </c>
      <c r="M1453" t="s">
        <v>4593</v>
      </c>
      <c r="N1453" t="s">
        <v>15705</v>
      </c>
      <c r="P1453" t="s">
        <v>15706</v>
      </c>
      <c r="R1453" t="s">
        <v>15707</v>
      </c>
      <c r="S1453" t="s">
        <v>15708</v>
      </c>
      <c r="T1453" t="s">
        <v>15709</v>
      </c>
      <c r="V1453">
        <v>8</v>
      </c>
      <c r="X1453">
        <v>18</v>
      </c>
      <c r="Y1453" t="s">
        <v>42</v>
      </c>
      <c r="Z1453" s="1">
        <v>43475</v>
      </c>
      <c r="AC1453" t="s">
        <v>42</v>
      </c>
      <c r="AD1453" t="s">
        <v>43</v>
      </c>
    </row>
    <row r="1454" spans="1:30" x14ac:dyDescent="0.25">
      <c r="A1454" t="s">
        <v>15710</v>
      </c>
      <c r="B1454" t="s">
        <v>15711</v>
      </c>
      <c r="C1454" t="s">
        <v>15712</v>
      </c>
      <c r="D1454" t="s">
        <v>15713</v>
      </c>
      <c r="E1454" s="1">
        <v>42730</v>
      </c>
      <c r="F1454">
        <v>2016</v>
      </c>
      <c r="I1454">
        <v>642</v>
      </c>
      <c r="J1454">
        <v>651</v>
      </c>
      <c r="K1454" t="s">
        <v>15714</v>
      </c>
      <c r="M1454" t="s">
        <v>15715</v>
      </c>
      <c r="N1454" t="s">
        <v>15716</v>
      </c>
      <c r="P1454" t="s">
        <v>15717</v>
      </c>
      <c r="Q1454" t="s">
        <v>15718</v>
      </c>
      <c r="R1454" t="s">
        <v>15719</v>
      </c>
      <c r="S1454" t="s">
        <v>15720</v>
      </c>
      <c r="T1454" t="s">
        <v>15721</v>
      </c>
      <c r="V1454">
        <v>8</v>
      </c>
      <c r="X1454">
        <v>14</v>
      </c>
      <c r="Y1454" t="s">
        <v>42</v>
      </c>
      <c r="Z1454" s="1">
        <v>42730</v>
      </c>
      <c r="AC1454" t="s">
        <v>42</v>
      </c>
      <c r="AD1454" t="s">
        <v>43</v>
      </c>
    </row>
    <row r="1455" spans="1:30" x14ac:dyDescent="0.25">
      <c r="A1455" t="s">
        <v>15722</v>
      </c>
      <c r="B1455" t="s">
        <v>15723</v>
      </c>
      <c r="C1455" t="s">
        <v>15724</v>
      </c>
      <c r="D1455" t="s">
        <v>15725</v>
      </c>
      <c r="E1455" s="1">
        <v>43598</v>
      </c>
      <c r="F1455">
        <v>2019</v>
      </c>
      <c r="I1455">
        <v>67</v>
      </c>
      <c r="J1455">
        <v>72</v>
      </c>
      <c r="K1455" t="s">
        <v>15726</v>
      </c>
      <c r="M1455" t="s">
        <v>15727</v>
      </c>
      <c r="N1455" t="s">
        <v>15728</v>
      </c>
      <c r="P1455" t="s">
        <v>15729</v>
      </c>
      <c r="Q1455" t="s">
        <v>15730</v>
      </c>
      <c r="R1455" t="s">
        <v>15731</v>
      </c>
      <c r="S1455" t="s">
        <v>15732</v>
      </c>
      <c r="T1455" t="s">
        <v>15733</v>
      </c>
      <c r="V1455">
        <v>8</v>
      </c>
      <c r="X1455">
        <v>50</v>
      </c>
      <c r="Y1455" t="s">
        <v>42</v>
      </c>
      <c r="Z1455" s="1">
        <v>43598</v>
      </c>
      <c r="AC1455" t="s">
        <v>42</v>
      </c>
      <c r="AD1455" t="s">
        <v>43</v>
      </c>
    </row>
    <row r="1456" spans="1:30" x14ac:dyDescent="0.25">
      <c r="A1456" t="s">
        <v>15734</v>
      </c>
      <c r="B1456" t="s">
        <v>15735</v>
      </c>
      <c r="C1456" t="s">
        <v>15736</v>
      </c>
      <c r="D1456" t="s">
        <v>12796</v>
      </c>
      <c r="E1456" s="1">
        <v>42010</v>
      </c>
      <c r="F1456">
        <v>2015</v>
      </c>
      <c r="G1456">
        <v>53</v>
      </c>
      <c r="H1456">
        <v>5</v>
      </c>
      <c r="I1456">
        <v>2308</v>
      </c>
      <c r="J1456">
        <v>2322</v>
      </c>
      <c r="K1456" t="s">
        <v>15737</v>
      </c>
      <c r="L1456" t="s">
        <v>12798</v>
      </c>
      <c r="N1456" t="s">
        <v>15738</v>
      </c>
      <c r="O1456" t="s">
        <v>15739</v>
      </c>
      <c r="P1456" t="s">
        <v>15740</v>
      </c>
      <c r="Q1456" t="s">
        <v>15741</v>
      </c>
      <c r="R1456" t="s">
        <v>15742</v>
      </c>
      <c r="S1456" t="s">
        <v>15743</v>
      </c>
      <c r="T1456" t="s">
        <v>15744</v>
      </c>
      <c r="V1456">
        <v>7</v>
      </c>
      <c r="X1456">
        <v>58</v>
      </c>
      <c r="Y1456" t="s">
        <v>42</v>
      </c>
      <c r="Z1456" s="1">
        <v>41926</v>
      </c>
      <c r="AC1456" t="s">
        <v>42</v>
      </c>
      <c r="AD1456" t="s">
        <v>57</v>
      </c>
    </row>
    <row r="1457" spans="1:30" x14ac:dyDescent="0.25">
      <c r="A1457" t="s">
        <v>15745</v>
      </c>
      <c r="B1457" t="s">
        <v>15746</v>
      </c>
      <c r="C1457" t="s">
        <v>15747</v>
      </c>
      <c r="D1457" t="s">
        <v>3500</v>
      </c>
      <c r="E1457" s="1">
        <v>43262</v>
      </c>
      <c r="F1457">
        <v>2018</v>
      </c>
      <c r="I1457">
        <v>1117</v>
      </c>
      <c r="J1457">
        <v>1122</v>
      </c>
      <c r="K1457" t="s">
        <v>15748</v>
      </c>
      <c r="L1457" t="s">
        <v>1228</v>
      </c>
      <c r="M1457" t="s">
        <v>3502</v>
      </c>
      <c r="N1457" t="s">
        <v>15749</v>
      </c>
      <c r="P1457" t="s">
        <v>15750</v>
      </c>
      <c r="Q1457" t="s">
        <v>15751</v>
      </c>
      <c r="R1457" t="s">
        <v>15752</v>
      </c>
      <c r="S1457" t="s">
        <v>15753</v>
      </c>
      <c r="T1457" t="s">
        <v>15754</v>
      </c>
      <c r="V1457">
        <v>7</v>
      </c>
      <c r="W1457">
        <v>1</v>
      </c>
      <c r="X1457">
        <v>21</v>
      </c>
      <c r="Y1457" t="s">
        <v>42</v>
      </c>
      <c r="Z1457" s="1">
        <v>43262</v>
      </c>
      <c r="AC1457" t="s">
        <v>42</v>
      </c>
      <c r="AD1457" t="s">
        <v>43</v>
      </c>
    </row>
    <row r="1458" spans="1:30" x14ac:dyDescent="0.25">
      <c r="A1458" t="s">
        <v>15755</v>
      </c>
      <c r="B1458" t="s">
        <v>15756</v>
      </c>
      <c r="C1458" t="s">
        <v>15757</v>
      </c>
      <c r="D1458" t="s">
        <v>12032</v>
      </c>
      <c r="E1458" s="1">
        <v>44169</v>
      </c>
      <c r="F1458">
        <v>2020</v>
      </c>
      <c r="I1458">
        <v>1</v>
      </c>
      <c r="J1458">
        <v>6</v>
      </c>
      <c r="K1458" t="s">
        <v>15758</v>
      </c>
      <c r="L1458" t="s">
        <v>1228</v>
      </c>
      <c r="M1458" t="s">
        <v>12034</v>
      </c>
      <c r="N1458" t="s">
        <v>15759</v>
      </c>
      <c r="P1458" t="s">
        <v>15760</v>
      </c>
      <c r="Q1458" t="s">
        <v>15761</v>
      </c>
      <c r="R1458" t="s">
        <v>15762</v>
      </c>
      <c r="S1458" t="s">
        <v>15763</v>
      </c>
      <c r="T1458" t="s">
        <v>15764</v>
      </c>
      <c r="V1458">
        <v>7</v>
      </c>
      <c r="X1458">
        <v>15</v>
      </c>
      <c r="Y1458" t="s">
        <v>949</v>
      </c>
      <c r="Z1458" s="1">
        <v>44169</v>
      </c>
      <c r="AC1458" t="s">
        <v>42</v>
      </c>
      <c r="AD1458" t="s">
        <v>43</v>
      </c>
    </row>
    <row r="1459" spans="1:30" x14ac:dyDescent="0.25">
      <c r="A1459" t="s">
        <v>15765</v>
      </c>
      <c r="B1459" t="s">
        <v>15766</v>
      </c>
      <c r="C1459" t="s">
        <v>15767</v>
      </c>
      <c r="D1459" t="s">
        <v>15768</v>
      </c>
      <c r="E1459" s="1">
        <v>41564</v>
      </c>
      <c r="F1459">
        <v>2013</v>
      </c>
      <c r="I1459">
        <v>5586</v>
      </c>
      <c r="J1459">
        <v>5592</v>
      </c>
      <c r="K1459" t="s">
        <v>15769</v>
      </c>
      <c r="L1459" t="s">
        <v>15770</v>
      </c>
      <c r="M1459" t="s">
        <v>15771</v>
      </c>
      <c r="N1459" t="s">
        <v>15772</v>
      </c>
      <c r="P1459" t="s">
        <v>15773</v>
      </c>
      <c r="R1459" t="s">
        <v>15774</v>
      </c>
      <c r="S1459" t="s">
        <v>15775</v>
      </c>
      <c r="T1459" t="s">
        <v>15776</v>
      </c>
      <c r="V1459">
        <v>7</v>
      </c>
      <c r="X1459">
        <v>9</v>
      </c>
      <c r="Y1459" t="s">
        <v>42</v>
      </c>
      <c r="Z1459" s="1">
        <v>41564</v>
      </c>
      <c r="AC1459" t="s">
        <v>42</v>
      </c>
      <c r="AD1459" t="s">
        <v>43</v>
      </c>
    </row>
    <row r="1460" spans="1:30" x14ac:dyDescent="0.25">
      <c r="A1460" t="s">
        <v>15777</v>
      </c>
      <c r="B1460" t="s">
        <v>15778</v>
      </c>
      <c r="C1460" t="s">
        <v>15779</v>
      </c>
      <c r="D1460" t="s">
        <v>481</v>
      </c>
      <c r="E1460" s="1">
        <v>40616</v>
      </c>
      <c r="F1460">
        <v>2010</v>
      </c>
      <c r="I1460">
        <v>1</v>
      </c>
      <c r="J1460">
        <v>6</v>
      </c>
      <c r="K1460" t="s">
        <v>15780</v>
      </c>
      <c r="L1460" t="s">
        <v>483</v>
      </c>
      <c r="M1460" t="s">
        <v>484</v>
      </c>
      <c r="N1460" t="s">
        <v>15781</v>
      </c>
      <c r="P1460" t="s">
        <v>15782</v>
      </c>
      <c r="Q1460" t="s">
        <v>15783</v>
      </c>
      <c r="R1460" t="s">
        <v>15784</v>
      </c>
      <c r="S1460" t="s">
        <v>15785</v>
      </c>
      <c r="T1460" t="s">
        <v>15786</v>
      </c>
      <c r="V1460">
        <v>7</v>
      </c>
      <c r="W1460">
        <v>1</v>
      </c>
      <c r="X1460">
        <v>4</v>
      </c>
      <c r="Y1460" t="s">
        <v>42</v>
      </c>
      <c r="Z1460" s="1">
        <v>40616</v>
      </c>
      <c r="AC1460" t="s">
        <v>42</v>
      </c>
      <c r="AD1460" t="s">
        <v>43</v>
      </c>
    </row>
    <row r="1461" spans="1:30" x14ac:dyDescent="0.25">
      <c r="A1461" t="s">
        <v>15787</v>
      </c>
      <c r="B1461" t="s">
        <v>15788</v>
      </c>
      <c r="C1461" t="s">
        <v>15789</v>
      </c>
      <c r="D1461" t="s">
        <v>868</v>
      </c>
      <c r="E1461" s="1">
        <v>44755</v>
      </c>
      <c r="F1461">
        <v>2022</v>
      </c>
      <c r="G1461">
        <v>36</v>
      </c>
      <c r="H1461">
        <v>3</v>
      </c>
      <c r="I1461">
        <v>183</v>
      </c>
      <c r="J1461">
        <v>190</v>
      </c>
      <c r="K1461" t="s">
        <v>15790</v>
      </c>
      <c r="L1461" t="s">
        <v>870</v>
      </c>
      <c r="N1461" t="s">
        <v>15791</v>
      </c>
      <c r="O1461" t="s">
        <v>5883</v>
      </c>
      <c r="P1461" t="s">
        <v>15792</v>
      </c>
      <c r="R1461" t="s">
        <v>15793</v>
      </c>
      <c r="S1461" t="s">
        <v>15794</v>
      </c>
      <c r="T1461" t="s">
        <v>15795</v>
      </c>
      <c r="V1461">
        <v>7</v>
      </c>
      <c r="X1461">
        <v>15</v>
      </c>
      <c r="Y1461" t="s">
        <v>42</v>
      </c>
      <c r="Z1461" s="1">
        <v>44755</v>
      </c>
      <c r="AC1461" t="s">
        <v>42</v>
      </c>
      <c r="AD1461" t="s">
        <v>598</v>
      </c>
    </row>
    <row r="1462" spans="1:30" x14ac:dyDescent="0.25">
      <c r="A1462" t="s">
        <v>15796</v>
      </c>
      <c r="B1462" t="s">
        <v>15797</v>
      </c>
      <c r="C1462" t="s">
        <v>15798</v>
      </c>
      <c r="D1462" t="s">
        <v>15444</v>
      </c>
      <c r="E1462" s="1">
        <v>43888</v>
      </c>
      <c r="F1462">
        <v>2019</v>
      </c>
      <c r="I1462">
        <v>1</v>
      </c>
      <c r="J1462">
        <v>9</v>
      </c>
      <c r="K1462" t="s">
        <v>15799</v>
      </c>
      <c r="M1462" t="s">
        <v>15446</v>
      </c>
      <c r="N1462" t="s">
        <v>15800</v>
      </c>
      <c r="P1462" t="s">
        <v>15801</v>
      </c>
      <c r="Q1462" t="s">
        <v>15802</v>
      </c>
      <c r="R1462" t="s">
        <v>15803</v>
      </c>
      <c r="S1462" t="s">
        <v>15804</v>
      </c>
      <c r="T1462" t="s">
        <v>15805</v>
      </c>
      <c r="V1462">
        <v>7</v>
      </c>
      <c r="X1462">
        <v>24</v>
      </c>
      <c r="Z1462" s="1">
        <v>43888</v>
      </c>
      <c r="AC1462" t="s">
        <v>42</v>
      </c>
      <c r="AD1462" t="s">
        <v>43</v>
      </c>
    </row>
    <row r="1463" spans="1:30" x14ac:dyDescent="0.25">
      <c r="A1463" t="s">
        <v>15806</v>
      </c>
      <c r="B1463" t="s">
        <v>15807</v>
      </c>
      <c r="C1463" t="s">
        <v>15808</v>
      </c>
      <c r="D1463" t="s">
        <v>190</v>
      </c>
      <c r="E1463" s="1">
        <v>44257</v>
      </c>
      <c r="F1463">
        <v>2021</v>
      </c>
      <c r="G1463">
        <v>9</v>
      </c>
      <c r="I1463">
        <v>34590</v>
      </c>
      <c r="J1463">
        <v>34603</v>
      </c>
      <c r="K1463" t="s">
        <v>15809</v>
      </c>
      <c r="L1463" t="s">
        <v>192</v>
      </c>
      <c r="N1463" t="s">
        <v>15810</v>
      </c>
      <c r="O1463" t="s">
        <v>15811</v>
      </c>
      <c r="P1463" t="s">
        <v>15812</v>
      </c>
      <c r="Q1463" t="s">
        <v>15813</v>
      </c>
      <c r="R1463" t="s">
        <v>15814</v>
      </c>
      <c r="S1463" t="s">
        <v>15815</v>
      </c>
      <c r="T1463" t="s">
        <v>15816</v>
      </c>
      <c r="V1463">
        <v>7</v>
      </c>
      <c r="X1463">
        <v>47</v>
      </c>
      <c r="Y1463" t="s">
        <v>270</v>
      </c>
      <c r="Z1463" s="1">
        <v>44246</v>
      </c>
      <c r="AC1463" t="s">
        <v>42</v>
      </c>
      <c r="AD1463" t="s">
        <v>57</v>
      </c>
    </row>
    <row r="1464" spans="1:30" x14ac:dyDescent="0.25">
      <c r="A1464" t="s">
        <v>15817</v>
      </c>
      <c r="B1464" t="s">
        <v>15818</v>
      </c>
      <c r="C1464" t="s">
        <v>15819</v>
      </c>
      <c r="D1464" t="s">
        <v>15820</v>
      </c>
      <c r="E1464" s="1">
        <v>42142</v>
      </c>
      <c r="F1464">
        <v>2015</v>
      </c>
      <c r="I1464">
        <v>151</v>
      </c>
      <c r="J1464">
        <v>157</v>
      </c>
      <c r="K1464" t="s">
        <v>15821</v>
      </c>
      <c r="L1464" t="s">
        <v>10385</v>
      </c>
      <c r="M1464" t="s">
        <v>15822</v>
      </c>
      <c r="N1464" t="s">
        <v>15823</v>
      </c>
      <c r="P1464" t="s">
        <v>15824</v>
      </c>
      <c r="Q1464" t="s">
        <v>15825</v>
      </c>
      <c r="R1464" t="s">
        <v>15826</v>
      </c>
      <c r="S1464" t="s">
        <v>15827</v>
      </c>
      <c r="T1464" t="s">
        <v>15828</v>
      </c>
      <c r="V1464">
        <v>7</v>
      </c>
      <c r="X1464">
        <v>18</v>
      </c>
      <c r="Y1464" t="s">
        <v>42</v>
      </c>
      <c r="Z1464" s="1">
        <v>42142</v>
      </c>
      <c r="AC1464" t="s">
        <v>42</v>
      </c>
      <c r="AD1464" t="s">
        <v>43</v>
      </c>
    </row>
    <row r="1465" spans="1:30" x14ac:dyDescent="0.25">
      <c r="A1465" t="s">
        <v>15829</v>
      </c>
      <c r="B1465" t="s">
        <v>15830</v>
      </c>
      <c r="C1465" t="s">
        <v>15831</v>
      </c>
      <c r="D1465" t="s">
        <v>15832</v>
      </c>
      <c r="E1465" s="1">
        <v>39945</v>
      </c>
      <c r="F1465">
        <v>2009</v>
      </c>
      <c r="I1465">
        <v>1</v>
      </c>
      <c r="J1465">
        <v>6</v>
      </c>
      <c r="K1465" t="s">
        <v>15833</v>
      </c>
      <c r="L1465" t="s">
        <v>7300</v>
      </c>
      <c r="M1465" t="s">
        <v>15834</v>
      </c>
      <c r="N1465" t="s">
        <v>15835</v>
      </c>
      <c r="P1465" t="s">
        <v>15836</v>
      </c>
      <c r="R1465" t="s">
        <v>15837</v>
      </c>
      <c r="S1465" t="s">
        <v>15838</v>
      </c>
      <c r="T1465" t="s">
        <v>15839</v>
      </c>
      <c r="V1465">
        <v>7</v>
      </c>
      <c r="X1465">
        <v>9</v>
      </c>
      <c r="Y1465" t="s">
        <v>42</v>
      </c>
      <c r="Z1465" s="1">
        <v>39945</v>
      </c>
      <c r="AC1465" t="s">
        <v>42</v>
      </c>
      <c r="AD1465" t="s">
        <v>43</v>
      </c>
    </row>
    <row r="1466" spans="1:30" x14ac:dyDescent="0.25">
      <c r="A1466" t="s">
        <v>15840</v>
      </c>
      <c r="B1466" t="s">
        <v>15841</v>
      </c>
      <c r="C1466" t="s">
        <v>15842</v>
      </c>
      <c r="D1466" t="s">
        <v>3161</v>
      </c>
      <c r="E1466" s="1">
        <v>41543</v>
      </c>
      <c r="F1466">
        <v>2013</v>
      </c>
      <c r="I1466">
        <v>1</v>
      </c>
      <c r="J1466">
        <v>8</v>
      </c>
      <c r="K1466" t="s">
        <v>15843</v>
      </c>
      <c r="M1466" t="s">
        <v>3163</v>
      </c>
      <c r="N1466" t="s">
        <v>15844</v>
      </c>
      <c r="P1466" t="s">
        <v>15845</v>
      </c>
      <c r="Q1466" t="s">
        <v>15846</v>
      </c>
      <c r="R1466" t="s">
        <v>15847</v>
      </c>
      <c r="S1466" t="s">
        <v>15848</v>
      </c>
      <c r="T1466" t="s">
        <v>15849</v>
      </c>
      <c r="V1466">
        <v>7</v>
      </c>
      <c r="X1466">
        <v>16</v>
      </c>
      <c r="Y1466" t="s">
        <v>42</v>
      </c>
      <c r="Z1466" s="1">
        <v>41543</v>
      </c>
      <c r="AC1466" t="s">
        <v>42</v>
      </c>
      <c r="AD1466" t="s">
        <v>43</v>
      </c>
    </row>
    <row r="1467" spans="1:30" x14ac:dyDescent="0.25">
      <c r="A1467" t="s">
        <v>15850</v>
      </c>
      <c r="B1467" t="s">
        <v>15851</v>
      </c>
      <c r="C1467" t="s">
        <v>15852</v>
      </c>
      <c r="D1467" t="s">
        <v>2311</v>
      </c>
      <c r="E1467" s="1">
        <v>42999</v>
      </c>
      <c r="F1467">
        <v>2017</v>
      </c>
      <c r="I1467">
        <v>104</v>
      </c>
      <c r="J1467">
        <v>110</v>
      </c>
      <c r="K1467" t="s">
        <v>15853</v>
      </c>
      <c r="M1467" t="s">
        <v>2313</v>
      </c>
      <c r="N1467" t="s">
        <v>15854</v>
      </c>
      <c r="P1467" t="s">
        <v>15855</v>
      </c>
      <c r="Q1467" t="s">
        <v>15856</v>
      </c>
      <c r="R1467" t="s">
        <v>15857</v>
      </c>
      <c r="S1467" t="s">
        <v>15858</v>
      </c>
      <c r="T1467" t="s">
        <v>15859</v>
      </c>
      <c r="V1467">
        <v>7</v>
      </c>
      <c r="X1467">
        <v>38</v>
      </c>
      <c r="Y1467" t="s">
        <v>42</v>
      </c>
      <c r="Z1467" s="1">
        <v>42999</v>
      </c>
      <c r="AC1467" t="s">
        <v>42</v>
      </c>
      <c r="AD1467" t="s">
        <v>43</v>
      </c>
    </row>
    <row r="1468" spans="1:30" x14ac:dyDescent="0.25">
      <c r="A1468" t="s">
        <v>15860</v>
      </c>
      <c r="B1468" t="s">
        <v>15861</v>
      </c>
      <c r="C1468" t="s">
        <v>15862</v>
      </c>
      <c r="D1468" t="s">
        <v>15863</v>
      </c>
      <c r="E1468" s="1">
        <v>44601</v>
      </c>
      <c r="F1468">
        <v>2022</v>
      </c>
      <c r="G1468">
        <v>11</v>
      </c>
      <c r="H1468">
        <v>2</v>
      </c>
      <c r="I1468">
        <v>328</v>
      </c>
      <c r="J1468">
        <v>332</v>
      </c>
      <c r="K1468" t="s">
        <v>15864</v>
      </c>
      <c r="L1468" t="s">
        <v>15865</v>
      </c>
      <c r="N1468" t="s">
        <v>15866</v>
      </c>
      <c r="O1468" t="s">
        <v>15867</v>
      </c>
      <c r="P1468" t="s">
        <v>15868</v>
      </c>
      <c r="Q1468" t="s">
        <v>15869</v>
      </c>
      <c r="R1468" t="s">
        <v>15870</v>
      </c>
      <c r="S1468" t="s">
        <v>15871</v>
      </c>
      <c r="T1468" t="s">
        <v>15872</v>
      </c>
      <c r="V1468">
        <v>7</v>
      </c>
      <c r="X1468">
        <v>12</v>
      </c>
      <c r="Y1468" t="s">
        <v>42</v>
      </c>
      <c r="Z1468" s="1">
        <v>44511</v>
      </c>
      <c r="AC1468" t="s">
        <v>42</v>
      </c>
      <c r="AD1468" t="s">
        <v>57</v>
      </c>
    </row>
    <row r="1469" spans="1:30" x14ac:dyDescent="0.25">
      <c r="A1469" t="s">
        <v>15873</v>
      </c>
      <c r="B1469" t="s">
        <v>15874</v>
      </c>
      <c r="C1469" t="s">
        <v>15875</v>
      </c>
      <c r="D1469" t="s">
        <v>15043</v>
      </c>
      <c r="E1469" s="1">
        <v>43601</v>
      </c>
      <c r="F1469">
        <v>2019</v>
      </c>
      <c r="I1469">
        <v>1</v>
      </c>
      <c r="J1469">
        <v>10</v>
      </c>
      <c r="K1469" t="s">
        <v>15876</v>
      </c>
      <c r="M1469" t="s">
        <v>15045</v>
      </c>
      <c r="N1469" t="s">
        <v>15877</v>
      </c>
      <c r="P1469" t="s">
        <v>15878</v>
      </c>
      <c r="Q1469" t="s">
        <v>15879</v>
      </c>
      <c r="R1469" t="s">
        <v>15880</v>
      </c>
      <c r="S1469" t="s">
        <v>15881</v>
      </c>
      <c r="T1469" t="s">
        <v>15882</v>
      </c>
      <c r="V1469">
        <v>7</v>
      </c>
      <c r="X1469">
        <v>23</v>
      </c>
      <c r="Y1469" t="s">
        <v>42</v>
      </c>
      <c r="Z1469" s="1">
        <v>43601</v>
      </c>
      <c r="AC1469" t="s">
        <v>42</v>
      </c>
      <c r="AD1469" t="s">
        <v>43</v>
      </c>
    </row>
    <row r="1470" spans="1:30" x14ac:dyDescent="0.25">
      <c r="A1470" t="s">
        <v>15883</v>
      </c>
      <c r="B1470" t="s">
        <v>15884</v>
      </c>
      <c r="C1470" t="s">
        <v>15885</v>
      </c>
      <c r="D1470" t="s">
        <v>15886</v>
      </c>
      <c r="E1470" s="1">
        <v>44139</v>
      </c>
      <c r="F1470">
        <v>2020</v>
      </c>
      <c r="G1470">
        <v>38</v>
      </c>
      <c r="H1470">
        <v>23</v>
      </c>
      <c r="I1470">
        <v>6549</v>
      </c>
      <c r="J1470">
        <v>6560</v>
      </c>
      <c r="K1470" t="s">
        <v>15887</v>
      </c>
      <c r="L1470" t="s">
        <v>15888</v>
      </c>
      <c r="N1470" t="s">
        <v>15889</v>
      </c>
      <c r="O1470" t="s">
        <v>15890</v>
      </c>
      <c r="P1470" t="s">
        <v>15891</v>
      </c>
      <c r="Q1470" t="s">
        <v>15892</v>
      </c>
      <c r="R1470" t="s">
        <v>15893</v>
      </c>
      <c r="S1470" t="s">
        <v>15894</v>
      </c>
      <c r="T1470" t="s">
        <v>15895</v>
      </c>
      <c r="V1470">
        <v>7</v>
      </c>
      <c r="X1470">
        <v>30</v>
      </c>
      <c r="Y1470" t="s">
        <v>42</v>
      </c>
      <c r="Z1470" s="1">
        <v>44057</v>
      </c>
      <c r="AC1470" t="s">
        <v>42</v>
      </c>
      <c r="AD1470" t="s">
        <v>57</v>
      </c>
    </row>
    <row r="1471" spans="1:30" x14ac:dyDescent="0.25">
      <c r="A1471" t="s">
        <v>15896</v>
      </c>
      <c r="B1471" t="s">
        <v>15897</v>
      </c>
      <c r="C1471" t="s">
        <v>15898</v>
      </c>
      <c r="D1471" t="s">
        <v>6304</v>
      </c>
      <c r="E1471" s="1">
        <v>42411</v>
      </c>
      <c r="F1471">
        <v>2015</v>
      </c>
      <c r="I1471">
        <v>1</v>
      </c>
      <c r="J1471">
        <v>7</v>
      </c>
      <c r="K1471" t="s">
        <v>15899</v>
      </c>
      <c r="M1471" t="s">
        <v>6306</v>
      </c>
      <c r="N1471" t="s">
        <v>15900</v>
      </c>
      <c r="P1471" t="s">
        <v>15901</v>
      </c>
      <c r="Q1471" t="s">
        <v>15902</v>
      </c>
      <c r="R1471" t="s">
        <v>15903</v>
      </c>
      <c r="S1471" t="s">
        <v>15904</v>
      </c>
      <c r="T1471" t="s">
        <v>15905</v>
      </c>
      <c r="V1471">
        <v>7</v>
      </c>
      <c r="X1471">
        <v>8</v>
      </c>
      <c r="Z1471" s="1">
        <v>42411</v>
      </c>
      <c r="AC1471" t="s">
        <v>42</v>
      </c>
      <c r="AD1471" t="s">
        <v>43</v>
      </c>
    </row>
    <row r="1472" spans="1:30" x14ac:dyDescent="0.25">
      <c r="A1472" t="s">
        <v>15906</v>
      </c>
      <c r="B1472" t="s">
        <v>15907</v>
      </c>
      <c r="C1472" t="s">
        <v>15908</v>
      </c>
      <c r="D1472" t="s">
        <v>15909</v>
      </c>
      <c r="E1472" s="1">
        <v>44144</v>
      </c>
      <c r="F1472">
        <v>2020</v>
      </c>
      <c r="I1472">
        <v>232</v>
      </c>
      <c r="J1472">
        <v>237</v>
      </c>
      <c r="K1472" t="s">
        <v>15910</v>
      </c>
      <c r="L1472" t="s">
        <v>5739</v>
      </c>
      <c r="M1472" t="s">
        <v>15911</v>
      </c>
      <c r="N1472" t="s">
        <v>15912</v>
      </c>
      <c r="O1472" t="s">
        <v>15913</v>
      </c>
      <c r="P1472" t="s">
        <v>15914</v>
      </c>
      <c r="Q1472" t="s">
        <v>15915</v>
      </c>
      <c r="R1472" t="s">
        <v>15916</v>
      </c>
      <c r="S1472" t="s">
        <v>15917</v>
      </c>
      <c r="T1472" t="s">
        <v>15918</v>
      </c>
      <c r="V1472">
        <v>7</v>
      </c>
      <c r="X1472">
        <v>19</v>
      </c>
      <c r="Y1472" t="s">
        <v>42</v>
      </c>
      <c r="Z1472" s="1">
        <v>44144</v>
      </c>
      <c r="AC1472" t="s">
        <v>42</v>
      </c>
      <c r="AD1472" t="s">
        <v>43</v>
      </c>
    </row>
    <row r="1473" spans="1:30" x14ac:dyDescent="0.25">
      <c r="A1473" t="s">
        <v>15919</v>
      </c>
      <c r="B1473" t="s">
        <v>15920</v>
      </c>
      <c r="C1473" t="s">
        <v>15921</v>
      </c>
      <c r="D1473" t="s">
        <v>468</v>
      </c>
      <c r="E1473" s="1">
        <v>44445</v>
      </c>
      <c r="F1473">
        <v>2021</v>
      </c>
      <c r="I1473">
        <v>180</v>
      </c>
      <c r="J1473">
        <v>185</v>
      </c>
      <c r="K1473" t="s">
        <v>15922</v>
      </c>
      <c r="M1473" t="s">
        <v>470</v>
      </c>
      <c r="N1473" t="s">
        <v>15923</v>
      </c>
      <c r="P1473" t="s">
        <v>15924</v>
      </c>
      <c r="Q1473" t="s">
        <v>15925</v>
      </c>
      <c r="R1473" t="s">
        <v>15926</v>
      </c>
      <c r="S1473" t="s">
        <v>15927</v>
      </c>
      <c r="T1473" t="s">
        <v>15928</v>
      </c>
      <c r="V1473">
        <v>7</v>
      </c>
      <c r="X1473">
        <v>34</v>
      </c>
      <c r="Y1473" t="s">
        <v>42</v>
      </c>
      <c r="Z1473" s="1">
        <v>44445</v>
      </c>
      <c r="AC1473" t="s">
        <v>42</v>
      </c>
      <c r="AD1473" t="s">
        <v>43</v>
      </c>
    </row>
    <row r="1474" spans="1:30" x14ac:dyDescent="0.25">
      <c r="A1474" t="s">
        <v>15929</v>
      </c>
      <c r="B1474" t="s">
        <v>15930</v>
      </c>
      <c r="C1474" t="s">
        <v>15931</v>
      </c>
      <c r="D1474" t="s">
        <v>190</v>
      </c>
      <c r="E1474" s="1">
        <v>44154</v>
      </c>
      <c r="F1474">
        <v>2020</v>
      </c>
      <c r="G1474">
        <v>8</v>
      </c>
      <c r="I1474">
        <v>205788</v>
      </c>
      <c r="J1474">
        <v>205797</v>
      </c>
      <c r="K1474" t="s">
        <v>15932</v>
      </c>
      <c r="L1474" t="s">
        <v>192</v>
      </c>
      <c r="N1474" t="s">
        <v>15933</v>
      </c>
      <c r="O1474" t="s">
        <v>15934</v>
      </c>
      <c r="P1474" t="s">
        <v>15935</v>
      </c>
      <c r="Q1474" t="s">
        <v>15936</v>
      </c>
      <c r="R1474" t="s">
        <v>15937</v>
      </c>
      <c r="S1474" t="s">
        <v>15938</v>
      </c>
      <c r="T1474" t="s">
        <v>15939</v>
      </c>
      <c r="V1474">
        <v>7</v>
      </c>
      <c r="X1474">
        <v>44</v>
      </c>
      <c r="Y1474" t="s">
        <v>270</v>
      </c>
      <c r="Z1474" s="1">
        <v>44147</v>
      </c>
      <c r="AC1474" t="s">
        <v>42</v>
      </c>
      <c r="AD1474" t="s">
        <v>57</v>
      </c>
    </row>
    <row r="1475" spans="1:30" x14ac:dyDescent="0.25">
      <c r="A1475" t="s">
        <v>15940</v>
      </c>
      <c r="B1475" t="s">
        <v>15941</v>
      </c>
      <c r="C1475" t="s">
        <v>15942</v>
      </c>
      <c r="D1475" t="s">
        <v>15943</v>
      </c>
      <c r="E1475" s="1">
        <v>43094</v>
      </c>
      <c r="F1475">
        <v>2017</v>
      </c>
      <c r="I1475">
        <v>1</v>
      </c>
      <c r="J1475">
        <v>8</v>
      </c>
      <c r="K1475" t="s">
        <v>15944</v>
      </c>
      <c r="M1475" t="s">
        <v>15945</v>
      </c>
      <c r="N1475" t="s">
        <v>15946</v>
      </c>
      <c r="P1475" t="s">
        <v>15947</v>
      </c>
      <c r="Q1475" t="s">
        <v>15948</v>
      </c>
      <c r="R1475" t="s">
        <v>15949</v>
      </c>
      <c r="S1475" t="s">
        <v>15950</v>
      </c>
      <c r="T1475" t="s">
        <v>15951</v>
      </c>
      <c r="V1475">
        <v>7</v>
      </c>
      <c r="X1475">
        <v>12</v>
      </c>
      <c r="Y1475" t="s">
        <v>42</v>
      </c>
      <c r="Z1475" s="1">
        <v>43094</v>
      </c>
      <c r="AC1475" t="s">
        <v>42</v>
      </c>
      <c r="AD1475" t="s">
        <v>43</v>
      </c>
    </row>
    <row r="1476" spans="1:30" x14ac:dyDescent="0.25">
      <c r="A1476" t="s">
        <v>15952</v>
      </c>
      <c r="B1476" t="s">
        <v>15953</v>
      </c>
      <c r="C1476" t="s">
        <v>15954</v>
      </c>
      <c r="D1476" t="s">
        <v>15955</v>
      </c>
      <c r="E1476" s="1">
        <v>41879</v>
      </c>
      <c r="F1476">
        <v>2014</v>
      </c>
      <c r="I1476">
        <v>594</v>
      </c>
      <c r="J1476">
        <v>599</v>
      </c>
      <c r="K1476" t="s">
        <v>15956</v>
      </c>
      <c r="L1476" t="s">
        <v>3818</v>
      </c>
      <c r="M1476" t="s">
        <v>15957</v>
      </c>
      <c r="N1476" t="s">
        <v>15958</v>
      </c>
      <c r="P1476" t="s">
        <v>15959</v>
      </c>
      <c r="Q1476" t="s">
        <v>15960</v>
      </c>
      <c r="R1476" t="s">
        <v>15961</v>
      </c>
      <c r="S1476" t="s">
        <v>15962</v>
      </c>
      <c r="T1476" t="s">
        <v>15963</v>
      </c>
      <c r="V1476">
        <v>7</v>
      </c>
      <c r="X1476">
        <v>13</v>
      </c>
      <c r="Y1476" t="s">
        <v>42</v>
      </c>
      <c r="Z1476" s="1">
        <v>41879</v>
      </c>
      <c r="AC1476" t="s">
        <v>42</v>
      </c>
      <c r="AD1476" t="s">
        <v>43</v>
      </c>
    </row>
    <row r="1477" spans="1:30" x14ac:dyDescent="0.25">
      <c r="A1477" t="s">
        <v>15964</v>
      </c>
      <c r="B1477" t="s">
        <v>15965</v>
      </c>
      <c r="C1477" t="s">
        <v>15966</v>
      </c>
      <c r="D1477" t="s">
        <v>15083</v>
      </c>
      <c r="E1477" s="1">
        <v>43692</v>
      </c>
      <c r="F1477">
        <v>2019</v>
      </c>
      <c r="I1477">
        <v>3022</v>
      </c>
      <c r="J1477">
        <v>3027</v>
      </c>
      <c r="K1477" t="s">
        <v>15967</v>
      </c>
      <c r="M1477" t="s">
        <v>15085</v>
      </c>
      <c r="N1477" t="s">
        <v>15968</v>
      </c>
      <c r="P1477" t="s">
        <v>15969</v>
      </c>
      <c r="S1477" t="s">
        <v>15970</v>
      </c>
      <c r="T1477" t="s">
        <v>15971</v>
      </c>
      <c r="V1477">
        <v>7</v>
      </c>
      <c r="X1477">
        <v>16</v>
      </c>
      <c r="Z1477" s="1">
        <v>43692</v>
      </c>
      <c r="AC1477" t="s">
        <v>42</v>
      </c>
      <c r="AD1477" t="s">
        <v>43</v>
      </c>
    </row>
    <row r="1478" spans="1:30" x14ac:dyDescent="0.25">
      <c r="A1478" t="s">
        <v>15972</v>
      </c>
      <c r="B1478" t="s">
        <v>15973</v>
      </c>
      <c r="C1478" t="s">
        <v>15974</v>
      </c>
      <c r="D1478" t="s">
        <v>15975</v>
      </c>
      <c r="E1478" s="1">
        <v>44221</v>
      </c>
      <c r="F1478">
        <v>2020</v>
      </c>
      <c r="I1478">
        <v>1</v>
      </c>
      <c r="J1478">
        <v>6</v>
      </c>
      <c r="K1478" t="s">
        <v>15976</v>
      </c>
      <c r="L1478" t="s">
        <v>15554</v>
      </c>
      <c r="M1478" t="s">
        <v>15977</v>
      </c>
      <c r="N1478" t="s">
        <v>15978</v>
      </c>
      <c r="P1478" t="s">
        <v>15979</v>
      </c>
      <c r="Q1478" t="s">
        <v>15980</v>
      </c>
      <c r="R1478" t="s">
        <v>15981</v>
      </c>
      <c r="S1478" t="s">
        <v>15982</v>
      </c>
      <c r="T1478" t="s">
        <v>15983</v>
      </c>
      <c r="V1478">
        <v>7</v>
      </c>
      <c r="X1478">
        <v>12</v>
      </c>
      <c r="Y1478" t="s">
        <v>42</v>
      </c>
      <c r="Z1478" s="1">
        <v>44221</v>
      </c>
      <c r="AC1478" t="s">
        <v>42</v>
      </c>
      <c r="AD1478" t="s">
        <v>43</v>
      </c>
    </row>
    <row r="1479" spans="1:30" x14ac:dyDescent="0.25">
      <c r="A1479" t="s">
        <v>15984</v>
      </c>
      <c r="B1479" t="s">
        <v>13833</v>
      </c>
      <c r="C1479" t="s">
        <v>15985</v>
      </c>
      <c r="D1479" t="s">
        <v>99</v>
      </c>
      <c r="E1479" s="1">
        <v>39717</v>
      </c>
      <c r="F1479">
        <v>2008</v>
      </c>
      <c r="I1479">
        <v>1</v>
      </c>
      <c r="J1479">
        <v>8</v>
      </c>
      <c r="K1479" t="s">
        <v>15986</v>
      </c>
      <c r="M1479" t="s">
        <v>101</v>
      </c>
      <c r="P1479" t="s">
        <v>15987</v>
      </c>
      <c r="Q1479" t="s">
        <v>15988</v>
      </c>
      <c r="R1479" t="s">
        <v>15989</v>
      </c>
      <c r="S1479" t="s">
        <v>15990</v>
      </c>
      <c r="T1479" t="s">
        <v>15991</v>
      </c>
      <c r="V1479">
        <v>6</v>
      </c>
      <c r="W1479">
        <v>2</v>
      </c>
      <c r="X1479">
        <v>39</v>
      </c>
      <c r="Z1479" s="1">
        <v>39717</v>
      </c>
      <c r="AC1479" t="s">
        <v>42</v>
      </c>
      <c r="AD1479" t="s">
        <v>43</v>
      </c>
    </row>
    <row r="1480" spans="1:30" x14ac:dyDescent="0.25">
      <c r="A1480" t="s">
        <v>15992</v>
      </c>
      <c r="B1480" t="s">
        <v>15993</v>
      </c>
      <c r="C1480" t="s">
        <v>15994</v>
      </c>
      <c r="D1480" t="s">
        <v>14533</v>
      </c>
      <c r="E1480" s="1">
        <v>43518</v>
      </c>
      <c r="F1480">
        <v>2019</v>
      </c>
      <c r="G1480">
        <v>13</v>
      </c>
      <c r="H1480">
        <v>1</v>
      </c>
      <c r="I1480">
        <v>982</v>
      </c>
      <c r="J1480">
        <v>993</v>
      </c>
      <c r="K1480" t="s">
        <v>15995</v>
      </c>
      <c r="L1480" t="s">
        <v>14535</v>
      </c>
      <c r="N1480" t="s">
        <v>15996</v>
      </c>
      <c r="P1480" t="s">
        <v>15997</v>
      </c>
      <c r="Q1480" t="s">
        <v>15998</v>
      </c>
      <c r="R1480" t="s">
        <v>15999</v>
      </c>
      <c r="S1480" t="s">
        <v>16000</v>
      </c>
      <c r="T1480" t="s">
        <v>16001</v>
      </c>
      <c r="V1480">
        <v>6</v>
      </c>
      <c r="X1480">
        <v>32</v>
      </c>
      <c r="Y1480" t="s">
        <v>42</v>
      </c>
      <c r="Z1480" s="1">
        <v>43144</v>
      </c>
      <c r="AC1480" t="s">
        <v>42</v>
      </c>
      <c r="AD1480" t="s">
        <v>57</v>
      </c>
    </row>
    <row r="1481" spans="1:30" x14ac:dyDescent="0.25">
      <c r="A1481" t="s">
        <v>16002</v>
      </c>
      <c r="B1481" t="s">
        <v>16003</v>
      </c>
      <c r="C1481" t="s">
        <v>16004</v>
      </c>
      <c r="D1481" t="s">
        <v>16005</v>
      </c>
      <c r="E1481" s="1">
        <v>40402</v>
      </c>
      <c r="F1481">
        <v>2010</v>
      </c>
      <c r="I1481">
        <v>177</v>
      </c>
      <c r="J1481">
        <v>182</v>
      </c>
      <c r="K1481" t="s">
        <v>16006</v>
      </c>
      <c r="L1481" t="s">
        <v>8658</v>
      </c>
      <c r="M1481" t="s">
        <v>16007</v>
      </c>
      <c r="N1481" t="s">
        <v>16008</v>
      </c>
      <c r="P1481" t="s">
        <v>16009</v>
      </c>
      <c r="Q1481" t="s">
        <v>16010</v>
      </c>
      <c r="R1481" t="s">
        <v>16011</v>
      </c>
      <c r="S1481" t="s">
        <v>16012</v>
      </c>
      <c r="T1481" t="s">
        <v>16013</v>
      </c>
      <c r="V1481">
        <v>6</v>
      </c>
      <c r="W1481">
        <v>1</v>
      </c>
      <c r="X1481">
        <v>23</v>
      </c>
      <c r="Y1481" t="s">
        <v>42</v>
      </c>
      <c r="Z1481" s="1">
        <v>40402</v>
      </c>
      <c r="AC1481" t="s">
        <v>42</v>
      </c>
      <c r="AD1481" t="s">
        <v>43</v>
      </c>
    </row>
    <row r="1482" spans="1:30" x14ac:dyDescent="0.25">
      <c r="A1482" t="s">
        <v>16014</v>
      </c>
      <c r="B1482" t="s">
        <v>16015</v>
      </c>
      <c r="C1482" t="s">
        <v>16016</v>
      </c>
      <c r="D1482" t="s">
        <v>1621</v>
      </c>
      <c r="E1482" s="1">
        <v>42705</v>
      </c>
      <c r="F1482">
        <v>2016</v>
      </c>
      <c r="I1482">
        <v>1</v>
      </c>
      <c r="J1482">
        <v>8</v>
      </c>
      <c r="K1482" t="s">
        <v>16017</v>
      </c>
      <c r="M1482" t="s">
        <v>1623</v>
      </c>
      <c r="N1482" t="s">
        <v>16018</v>
      </c>
      <c r="P1482" t="s">
        <v>16019</v>
      </c>
      <c r="Q1482" t="s">
        <v>16020</v>
      </c>
      <c r="R1482" t="s">
        <v>16021</v>
      </c>
      <c r="S1482" t="s">
        <v>16022</v>
      </c>
      <c r="T1482" t="s">
        <v>16023</v>
      </c>
      <c r="V1482">
        <v>6</v>
      </c>
      <c r="X1482">
        <v>8</v>
      </c>
      <c r="Y1482" t="s">
        <v>2249</v>
      </c>
      <c r="Z1482" s="1">
        <v>42705</v>
      </c>
      <c r="AC1482" t="s">
        <v>42</v>
      </c>
      <c r="AD1482" t="s">
        <v>43</v>
      </c>
    </row>
    <row r="1483" spans="1:30" x14ac:dyDescent="0.25">
      <c r="A1483" t="s">
        <v>16024</v>
      </c>
      <c r="B1483" t="s">
        <v>16025</v>
      </c>
      <c r="C1483" t="s">
        <v>16026</v>
      </c>
      <c r="D1483" t="s">
        <v>16027</v>
      </c>
      <c r="E1483" s="1">
        <v>40749</v>
      </c>
      <c r="F1483">
        <v>2011</v>
      </c>
      <c r="I1483">
        <v>162</v>
      </c>
      <c r="J1483">
        <v>171</v>
      </c>
      <c r="K1483" t="s">
        <v>16028</v>
      </c>
      <c r="L1483" t="s">
        <v>16029</v>
      </c>
      <c r="M1483" t="s">
        <v>16030</v>
      </c>
      <c r="N1483" t="s">
        <v>16031</v>
      </c>
      <c r="P1483" t="s">
        <v>16032</v>
      </c>
      <c r="R1483" t="s">
        <v>16033</v>
      </c>
      <c r="S1483" t="s">
        <v>16034</v>
      </c>
      <c r="T1483" t="s">
        <v>16035</v>
      </c>
      <c r="V1483">
        <v>6</v>
      </c>
      <c r="X1483">
        <v>19</v>
      </c>
      <c r="Y1483" t="s">
        <v>42</v>
      </c>
      <c r="Z1483" s="1">
        <v>40749</v>
      </c>
      <c r="AC1483" t="s">
        <v>42</v>
      </c>
      <c r="AD1483" t="s">
        <v>43</v>
      </c>
    </row>
    <row r="1484" spans="1:30" x14ac:dyDescent="0.25">
      <c r="A1484" t="s">
        <v>16036</v>
      </c>
      <c r="B1484" t="s">
        <v>16037</v>
      </c>
      <c r="C1484" t="s">
        <v>16038</v>
      </c>
      <c r="D1484" t="s">
        <v>16039</v>
      </c>
      <c r="E1484" s="1">
        <v>40861</v>
      </c>
      <c r="F1484">
        <v>2011</v>
      </c>
      <c r="I1484">
        <v>1</v>
      </c>
      <c r="J1484">
        <v>6</v>
      </c>
      <c r="K1484" t="s">
        <v>16040</v>
      </c>
      <c r="M1484" t="s">
        <v>16041</v>
      </c>
      <c r="N1484" t="s">
        <v>16042</v>
      </c>
      <c r="P1484" t="s">
        <v>16043</v>
      </c>
      <c r="Q1484" t="s">
        <v>16044</v>
      </c>
      <c r="R1484" t="s">
        <v>16045</v>
      </c>
      <c r="S1484" t="s">
        <v>16046</v>
      </c>
      <c r="T1484" t="s">
        <v>16047</v>
      </c>
      <c r="V1484">
        <v>6</v>
      </c>
      <c r="X1484">
        <v>22</v>
      </c>
      <c r="Y1484" t="s">
        <v>42</v>
      </c>
      <c r="Z1484" s="1">
        <v>40861</v>
      </c>
      <c r="AC1484" t="s">
        <v>42</v>
      </c>
      <c r="AD1484" t="s">
        <v>43</v>
      </c>
    </row>
    <row r="1485" spans="1:30" x14ac:dyDescent="0.25">
      <c r="A1485" t="s">
        <v>16048</v>
      </c>
      <c r="B1485" t="s">
        <v>16049</v>
      </c>
      <c r="C1485" t="s">
        <v>16050</v>
      </c>
      <c r="D1485" t="s">
        <v>16051</v>
      </c>
      <c r="E1485" s="1">
        <v>44420</v>
      </c>
      <c r="F1485">
        <v>2021</v>
      </c>
      <c r="I1485">
        <v>432</v>
      </c>
      <c r="J1485">
        <v>437</v>
      </c>
      <c r="K1485" t="s">
        <v>16052</v>
      </c>
      <c r="L1485" t="s">
        <v>16053</v>
      </c>
      <c r="M1485" t="s">
        <v>16054</v>
      </c>
      <c r="N1485" t="s">
        <v>16055</v>
      </c>
      <c r="P1485" t="s">
        <v>16056</v>
      </c>
      <c r="Q1485" t="s">
        <v>16057</v>
      </c>
      <c r="R1485" t="s">
        <v>16058</v>
      </c>
      <c r="S1485" t="s">
        <v>16059</v>
      </c>
      <c r="T1485" t="s">
        <v>16060</v>
      </c>
      <c r="V1485">
        <v>6</v>
      </c>
      <c r="X1485">
        <v>22</v>
      </c>
      <c r="Y1485" t="s">
        <v>42</v>
      </c>
      <c r="Z1485" s="1">
        <v>44420</v>
      </c>
      <c r="AC1485" t="s">
        <v>42</v>
      </c>
      <c r="AD1485" t="s">
        <v>43</v>
      </c>
    </row>
    <row r="1486" spans="1:30" x14ac:dyDescent="0.25">
      <c r="A1486" t="s">
        <v>16061</v>
      </c>
      <c r="B1486" t="s">
        <v>16062</v>
      </c>
      <c r="C1486" t="s">
        <v>16063</v>
      </c>
      <c r="D1486" t="s">
        <v>12796</v>
      </c>
      <c r="E1486" s="1">
        <v>44916</v>
      </c>
      <c r="F1486">
        <v>2022</v>
      </c>
      <c r="G1486">
        <v>60</v>
      </c>
      <c r="I1486">
        <v>1</v>
      </c>
      <c r="J1486">
        <v>18</v>
      </c>
      <c r="K1486" t="s">
        <v>16064</v>
      </c>
      <c r="L1486" t="s">
        <v>12798</v>
      </c>
      <c r="N1486" t="s">
        <v>16065</v>
      </c>
      <c r="O1486" t="s">
        <v>16066</v>
      </c>
      <c r="P1486" t="s">
        <v>16067</v>
      </c>
      <c r="Q1486" t="s">
        <v>16068</v>
      </c>
      <c r="R1486" t="s">
        <v>16069</v>
      </c>
      <c r="S1486" t="s">
        <v>16070</v>
      </c>
      <c r="T1486" t="s">
        <v>16071</v>
      </c>
      <c r="V1486">
        <v>6</v>
      </c>
      <c r="X1486">
        <v>113</v>
      </c>
      <c r="Y1486" t="s">
        <v>42</v>
      </c>
      <c r="Z1486" s="1">
        <v>44904</v>
      </c>
      <c r="AC1486" t="s">
        <v>42</v>
      </c>
      <c r="AD1486" t="s">
        <v>57</v>
      </c>
    </row>
    <row r="1487" spans="1:30" x14ac:dyDescent="0.25">
      <c r="A1487" t="s">
        <v>16072</v>
      </c>
      <c r="B1487" t="s">
        <v>16073</v>
      </c>
      <c r="C1487" t="s">
        <v>16074</v>
      </c>
      <c r="D1487" t="s">
        <v>47</v>
      </c>
      <c r="E1487" s="1">
        <v>44965</v>
      </c>
      <c r="F1487">
        <v>2023</v>
      </c>
      <c r="G1487">
        <v>24</v>
      </c>
      <c r="H1487">
        <v>2</v>
      </c>
      <c r="I1487">
        <v>2282</v>
      </c>
      <c r="J1487">
        <v>2295</v>
      </c>
      <c r="K1487" t="s">
        <v>16075</v>
      </c>
      <c r="L1487" t="s">
        <v>49</v>
      </c>
      <c r="N1487" t="s">
        <v>16076</v>
      </c>
      <c r="O1487" t="s">
        <v>16077</v>
      </c>
      <c r="P1487" t="s">
        <v>16078</v>
      </c>
      <c r="Q1487" t="s">
        <v>16079</v>
      </c>
      <c r="R1487" t="s">
        <v>16080</v>
      </c>
      <c r="S1487" t="s">
        <v>16081</v>
      </c>
      <c r="T1487" t="s">
        <v>16082</v>
      </c>
      <c r="V1487">
        <v>6</v>
      </c>
      <c r="X1487">
        <v>59</v>
      </c>
      <c r="Y1487" t="s">
        <v>42</v>
      </c>
      <c r="Z1487" s="1">
        <v>44545</v>
      </c>
      <c r="AC1487" t="s">
        <v>42</v>
      </c>
      <c r="AD1487" t="s">
        <v>57</v>
      </c>
    </row>
    <row r="1488" spans="1:30" x14ac:dyDescent="0.25">
      <c r="A1488" t="s">
        <v>16083</v>
      </c>
      <c r="B1488" t="s">
        <v>16084</v>
      </c>
      <c r="C1488" t="s">
        <v>16085</v>
      </c>
      <c r="D1488" t="s">
        <v>16086</v>
      </c>
      <c r="E1488" s="1">
        <v>37474</v>
      </c>
      <c r="F1488">
        <v>2001</v>
      </c>
      <c r="G1488">
        <v>2</v>
      </c>
      <c r="I1488">
        <v>1090</v>
      </c>
      <c r="J1488" t="s">
        <v>16087</v>
      </c>
      <c r="K1488" t="s">
        <v>16088</v>
      </c>
      <c r="M1488" t="s">
        <v>16089</v>
      </c>
      <c r="N1488" t="s">
        <v>16090</v>
      </c>
      <c r="P1488" t="s">
        <v>16091</v>
      </c>
      <c r="R1488" t="s">
        <v>16092</v>
      </c>
      <c r="S1488" t="s">
        <v>16093</v>
      </c>
      <c r="T1488" t="s">
        <v>16094</v>
      </c>
      <c r="V1488">
        <v>6</v>
      </c>
      <c r="X1488">
        <v>4</v>
      </c>
      <c r="Z1488" s="1">
        <v>37474</v>
      </c>
      <c r="AC1488" t="s">
        <v>42</v>
      </c>
      <c r="AD1488" t="s">
        <v>43</v>
      </c>
    </row>
    <row r="1489" spans="1:30" x14ac:dyDescent="0.25">
      <c r="A1489" t="s">
        <v>16095</v>
      </c>
      <c r="B1489" t="s">
        <v>16096</v>
      </c>
      <c r="C1489" t="s">
        <v>16097</v>
      </c>
      <c r="D1489" t="s">
        <v>190</v>
      </c>
      <c r="E1489" s="1">
        <v>44036</v>
      </c>
      <c r="F1489">
        <v>2020</v>
      </c>
      <c r="G1489">
        <v>8</v>
      </c>
      <c r="I1489">
        <v>131928</v>
      </c>
      <c r="J1489">
        <v>131938</v>
      </c>
      <c r="K1489" t="s">
        <v>16098</v>
      </c>
      <c r="L1489" t="s">
        <v>192</v>
      </c>
      <c r="N1489" t="s">
        <v>16099</v>
      </c>
      <c r="O1489" t="s">
        <v>16100</v>
      </c>
      <c r="P1489" t="s">
        <v>16101</v>
      </c>
      <c r="Q1489" t="s">
        <v>16102</v>
      </c>
      <c r="R1489" t="s">
        <v>16103</v>
      </c>
      <c r="S1489" t="s">
        <v>16104</v>
      </c>
      <c r="T1489" t="s">
        <v>16105</v>
      </c>
      <c r="V1489">
        <v>6</v>
      </c>
      <c r="X1489">
        <v>47</v>
      </c>
      <c r="Y1489" t="s">
        <v>270</v>
      </c>
      <c r="Z1489" s="1">
        <v>44029</v>
      </c>
      <c r="AC1489" t="s">
        <v>42</v>
      </c>
      <c r="AD1489" t="s">
        <v>57</v>
      </c>
    </row>
    <row r="1490" spans="1:30" x14ac:dyDescent="0.25">
      <c r="A1490" t="s">
        <v>16106</v>
      </c>
      <c r="B1490" t="s">
        <v>16107</v>
      </c>
      <c r="C1490" t="s">
        <v>16108</v>
      </c>
      <c r="D1490" t="s">
        <v>99</v>
      </c>
      <c r="E1490" s="1">
        <v>39717</v>
      </c>
      <c r="F1490">
        <v>2008</v>
      </c>
      <c r="I1490">
        <v>1</v>
      </c>
      <c r="J1490">
        <v>8</v>
      </c>
      <c r="K1490" t="s">
        <v>16109</v>
      </c>
      <c r="M1490" t="s">
        <v>101</v>
      </c>
      <c r="P1490" t="s">
        <v>16110</v>
      </c>
      <c r="Q1490" t="s">
        <v>16111</v>
      </c>
      <c r="R1490" t="s">
        <v>16112</v>
      </c>
      <c r="S1490" t="s">
        <v>16113</v>
      </c>
      <c r="T1490" t="s">
        <v>16114</v>
      </c>
      <c r="V1490">
        <v>6</v>
      </c>
      <c r="X1490">
        <v>14</v>
      </c>
      <c r="Z1490" s="1">
        <v>39717</v>
      </c>
      <c r="AC1490" t="s">
        <v>42</v>
      </c>
      <c r="AD1490" t="s">
        <v>43</v>
      </c>
    </row>
    <row r="1491" spans="1:30" x14ac:dyDescent="0.25">
      <c r="A1491" t="s">
        <v>16115</v>
      </c>
      <c r="B1491" t="s">
        <v>16116</v>
      </c>
      <c r="C1491" t="s">
        <v>16117</v>
      </c>
      <c r="D1491" t="s">
        <v>16118</v>
      </c>
      <c r="E1491" s="1">
        <v>40578</v>
      </c>
      <c r="F1491">
        <v>2010</v>
      </c>
      <c r="I1491">
        <v>1</v>
      </c>
      <c r="J1491">
        <v>8</v>
      </c>
      <c r="K1491" t="s">
        <v>16119</v>
      </c>
      <c r="L1491" t="s">
        <v>11092</v>
      </c>
      <c r="M1491" t="s">
        <v>16120</v>
      </c>
      <c r="N1491" t="s">
        <v>16121</v>
      </c>
      <c r="P1491" t="s">
        <v>16122</v>
      </c>
      <c r="Q1491" t="s">
        <v>16123</v>
      </c>
      <c r="R1491" t="s">
        <v>16124</v>
      </c>
      <c r="S1491" t="s">
        <v>16125</v>
      </c>
      <c r="T1491" t="s">
        <v>16126</v>
      </c>
      <c r="V1491">
        <v>6</v>
      </c>
      <c r="X1491">
        <v>32</v>
      </c>
      <c r="Y1491" t="s">
        <v>42</v>
      </c>
      <c r="Z1491" s="1">
        <v>40578</v>
      </c>
      <c r="AC1491" t="s">
        <v>42</v>
      </c>
      <c r="AD1491" t="s">
        <v>43</v>
      </c>
    </row>
    <row r="1492" spans="1:30" x14ac:dyDescent="0.25">
      <c r="A1492" t="s">
        <v>16127</v>
      </c>
      <c r="B1492" t="s">
        <v>2687</v>
      </c>
      <c r="C1492" t="s">
        <v>2688</v>
      </c>
      <c r="D1492" t="s">
        <v>4975</v>
      </c>
      <c r="E1492" s="1">
        <v>43440</v>
      </c>
      <c r="F1492">
        <v>2018</v>
      </c>
      <c r="I1492">
        <v>1</v>
      </c>
      <c r="J1492">
        <v>10</v>
      </c>
      <c r="K1492" t="s">
        <v>16128</v>
      </c>
      <c r="M1492" t="s">
        <v>4977</v>
      </c>
      <c r="N1492" t="s">
        <v>16129</v>
      </c>
      <c r="P1492" t="s">
        <v>16130</v>
      </c>
      <c r="Q1492" t="s">
        <v>16131</v>
      </c>
      <c r="R1492" t="s">
        <v>16132</v>
      </c>
      <c r="S1492" t="s">
        <v>16133</v>
      </c>
      <c r="T1492" t="s">
        <v>16134</v>
      </c>
      <c r="V1492">
        <v>6</v>
      </c>
      <c r="X1492">
        <v>32</v>
      </c>
      <c r="Y1492" t="s">
        <v>42</v>
      </c>
      <c r="Z1492" s="1">
        <v>43440</v>
      </c>
      <c r="AC1492" t="s">
        <v>42</v>
      </c>
      <c r="AD1492" t="s">
        <v>43</v>
      </c>
    </row>
    <row r="1493" spans="1:30" x14ac:dyDescent="0.25">
      <c r="A1493" t="s">
        <v>16135</v>
      </c>
      <c r="B1493" t="s">
        <v>16136</v>
      </c>
      <c r="C1493" t="s">
        <v>16137</v>
      </c>
      <c r="D1493" t="s">
        <v>16138</v>
      </c>
      <c r="E1493" s="1">
        <v>40763</v>
      </c>
      <c r="F1493">
        <v>2011</v>
      </c>
      <c r="I1493">
        <v>1</v>
      </c>
      <c r="J1493">
        <v>8</v>
      </c>
      <c r="K1493" t="s">
        <v>16139</v>
      </c>
      <c r="M1493" t="s">
        <v>16140</v>
      </c>
      <c r="P1493" t="s">
        <v>16141</v>
      </c>
      <c r="Q1493" t="s">
        <v>16142</v>
      </c>
      <c r="R1493" t="s">
        <v>16143</v>
      </c>
      <c r="S1493" t="s">
        <v>16144</v>
      </c>
      <c r="T1493" t="s">
        <v>16145</v>
      </c>
      <c r="V1493">
        <v>6</v>
      </c>
      <c r="X1493">
        <v>14</v>
      </c>
      <c r="Z1493" s="1">
        <v>40763</v>
      </c>
      <c r="AC1493" t="s">
        <v>42</v>
      </c>
      <c r="AD1493" t="s">
        <v>43</v>
      </c>
    </row>
    <row r="1494" spans="1:30" x14ac:dyDescent="0.25">
      <c r="A1494" t="s">
        <v>16146</v>
      </c>
      <c r="B1494" t="s">
        <v>16147</v>
      </c>
      <c r="C1494" t="s">
        <v>16148</v>
      </c>
      <c r="D1494" t="s">
        <v>47</v>
      </c>
      <c r="E1494" s="1">
        <v>44965</v>
      </c>
      <c r="F1494">
        <v>2023</v>
      </c>
      <c r="G1494">
        <v>24</v>
      </c>
      <c r="H1494">
        <v>2</v>
      </c>
      <c r="I1494">
        <v>2431</v>
      </c>
      <c r="J1494">
        <v>2446</v>
      </c>
      <c r="K1494" t="s">
        <v>16149</v>
      </c>
      <c r="L1494" t="s">
        <v>49</v>
      </c>
      <c r="N1494" t="s">
        <v>16150</v>
      </c>
      <c r="P1494" t="s">
        <v>16151</v>
      </c>
      <c r="Q1494" t="s">
        <v>16152</v>
      </c>
      <c r="R1494" t="s">
        <v>16153</v>
      </c>
      <c r="S1494" t="s">
        <v>16154</v>
      </c>
      <c r="T1494" t="s">
        <v>16155</v>
      </c>
      <c r="V1494">
        <v>6</v>
      </c>
      <c r="X1494">
        <v>46</v>
      </c>
      <c r="Y1494" t="s">
        <v>42</v>
      </c>
      <c r="Z1494" s="1">
        <v>44756</v>
      </c>
      <c r="AC1494" t="s">
        <v>42</v>
      </c>
      <c r="AD1494" t="s">
        <v>57</v>
      </c>
    </row>
    <row r="1495" spans="1:30" x14ac:dyDescent="0.25">
      <c r="A1495" t="s">
        <v>16156</v>
      </c>
      <c r="B1495" t="s">
        <v>12660</v>
      </c>
      <c r="C1495" t="s">
        <v>12661</v>
      </c>
      <c r="D1495" t="s">
        <v>16157</v>
      </c>
      <c r="E1495" s="1">
        <v>40434</v>
      </c>
      <c r="F1495">
        <v>2010</v>
      </c>
      <c r="I1495">
        <v>170</v>
      </c>
      <c r="J1495">
        <v>178</v>
      </c>
      <c r="K1495" t="s">
        <v>16158</v>
      </c>
      <c r="L1495" t="s">
        <v>13837</v>
      </c>
      <c r="M1495" t="s">
        <v>16159</v>
      </c>
      <c r="N1495" t="s">
        <v>16160</v>
      </c>
      <c r="P1495" t="s">
        <v>16161</v>
      </c>
      <c r="Q1495" t="s">
        <v>16162</v>
      </c>
      <c r="R1495" t="s">
        <v>16163</v>
      </c>
      <c r="S1495" t="s">
        <v>16164</v>
      </c>
      <c r="T1495" t="s">
        <v>16165</v>
      </c>
      <c r="V1495">
        <v>6</v>
      </c>
      <c r="X1495">
        <v>31</v>
      </c>
      <c r="Y1495" t="s">
        <v>42</v>
      </c>
      <c r="Z1495" s="1">
        <v>40434</v>
      </c>
      <c r="AC1495" t="s">
        <v>42</v>
      </c>
      <c r="AD1495" t="s">
        <v>43</v>
      </c>
    </row>
    <row r="1496" spans="1:30" x14ac:dyDescent="0.25">
      <c r="A1496" t="s">
        <v>16166</v>
      </c>
      <c r="B1496" t="s">
        <v>16167</v>
      </c>
      <c r="C1496" t="s">
        <v>16168</v>
      </c>
      <c r="D1496" t="s">
        <v>16169</v>
      </c>
      <c r="E1496" s="1">
        <v>41130</v>
      </c>
      <c r="F1496">
        <v>2012</v>
      </c>
      <c r="I1496">
        <v>417</v>
      </c>
      <c r="J1496">
        <v>422</v>
      </c>
      <c r="K1496" t="s">
        <v>16170</v>
      </c>
      <c r="L1496" t="s">
        <v>8658</v>
      </c>
      <c r="M1496" t="s">
        <v>16171</v>
      </c>
      <c r="N1496" t="s">
        <v>16172</v>
      </c>
      <c r="P1496" t="s">
        <v>16173</v>
      </c>
      <c r="R1496" t="s">
        <v>16174</v>
      </c>
      <c r="S1496" t="s">
        <v>16175</v>
      </c>
      <c r="T1496" t="s">
        <v>16176</v>
      </c>
      <c r="V1496">
        <v>6</v>
      </c>
      <c r="X1496">
        <v>16</v>
      </c>
      <c r="Y1496" t="s">
        <v>42</v>
      </c>
      <c r="Z1496" s="1">
        <v>41130</v>
      </c>
      <c r="AC1496" t="s">
        <v>42</v>
      </c>
      <c r="AD1496" t="s">
        <v>43</v>
      </c>
    </row>
    <row r="1497" spans="1:30" x14ac:dyDescent="0.25">
      <c r="A1497" t="s">
        <v>16177</v>
      </c>
      <c r="B1497" t="s">
        <v>16178</v>
      </c>
      <c r="C1497" t="s">
        <v>16179</v>
      </c>
      <c r="D1497" t="s">
        <v>16180</v>
      </c>
      <c r="E1497" s="1">
        <v>42605</v>
      </c>
      <c r="F1497">
        <v>2016</v>
      </c>
      <c r="I1497">
        <v>159</v>
      </c>
      <c r="J1497">
        <v>164</v>
      </c>
      <c r="K1497" t="s">
        <v>16181</v>
      </c>
      <c r="M1497" t="s">
        <v>16182</v>
      </c>
      <c r="N1497" t="s">
        <v>16183</v>
      </c>
      <c r="P1497" t="s">
        <v>16184</v>
      </c>
      <c r="Q1497" t="s">
        <v>16185</v>
      </c>
      <c r="R1497" t="s">
        <v>16186</v>
      </c>
      <c r="S1497" t="s">
        <v>16187</v>
      </c>
      <c r="T1497" t="s">
        <v>16188</v>
      </c>
      <c r="V1497">
        <v>6</v>
      </c>
      <c r="X1497">
        <v>19</v>
      </c>
      <c r="Y1497" t="s">
        <v>42</v>
      </c>
      <c r="Z1497" s="1">
        <v>42605</v>
      </c>
      <c r="AC1497" t="s">
        <v>42</v>
      </c>
      <c r="AD1497" t="s">
        <v>43</v>
      </c>
    </row>
    <row r="1498" spans="1:30" x14ac:dyDescent="0.25">
      <c r="A1498" t="s">
        <v>16189</v>
      </c>
      <c r="B1498" t="s">
        <v>16190</v>
      </c>
      <c r="C1498" t="s">
        <v>16191</v>
      </c>
      <c r="D1498" t="s">
        <v>16192</v>
      </c>
      <c r="E1498" s="1">
        <v>44140</v>
      </c>
      <c r="F1498">
        <v>2020</v>
      </c>
      <c r="I1498">
        <v>204</v>
      </c>
      <c r="J1498">
        <v>210</v>
      </c>
      <c r="K1498" t="s">
        <v>16193</v>
      </c>
      <c r="L1498" t="s">
        <v>16194</v>
      </c>
      <c r="M1498" t="s">
        <v>16195</v>
      </c>
      <c r="N1498" t="s">
        <v>16196</v>
      </c>
      <c r="P1498" t="s">
        <v>16197</v>
      </c>
      <c r="Q1498" t="s">
        <v>16198</v>
      </c>
      <c r="R1498" t="s">
        <v>16199</v>
      </c>
      <c r="S1498" t="s">
        <v>16200</v>
      </c>
      <c r="T1498" t="s">
        <v>16201</v>
      </c>
      <c r="V1498">
        <v>6</v>
      </c>
      <c r="X1498">
        <v>16</v>
      </c>
      <c r="Y1498" t="s">
        <v>42</v>
      </c>
      <c r="Z1498" s="1">
        <v>44140</v>
      </c>
      <c r="AC1498" t="s">
        <v>42</v>
      </c>
      <c r="AD1498" t="s">
        <v>43</v>
      </c>
    </row>
    <row r="1499" spans="1:30" x14ac:dyDescent="0.25">
      <c r="A1499" t="s">
        <v>16202</v>
      </c>
      <c r="B1499" t="s">
        <v>16203</v>
      </c>
      <c r="C1499" t="s">
        <v>16204</v>
      </c>
      <c r="D1499" t="s">
        <v>16205</v>
      </c>
      <c r="E1499" s="1">
        <v>44001</v>
      </c>
      <c r="F1499">
        <v>2020</v>
      </c>
      <c r="G1499">
        <v>6</v>
      </c>
      <c r="H1499">
        <v>2</v>
      </c>
      <c r="I1499">
        <v>869</v>
      </c>
      <c r="J1499">
        <v>880</v>
      </c>
      <c r="K1499" t="s">
        <v>16206</v>
      </c>
      <c r="L1499" t="s">
        <v>16207</v>
      </c>
      <c r="N1499" t="s">
        <v>16208</v>
      </c>
      <c r="O1499" t="s">
        <v>16209</v>
      </c>
      <c r="P1499" t="s">
        <v>16210</v>
      </c>
      <c r="Q1499" t="s">
        <v>16211</v>
      </c>
      <c r="R1499" t="s">
        <v>16212</v>
      </c>
      <c r="S1499" t="s">
        <v>16213</v>
      </c>
      <c r="T1499" t="s">
        <v>16214</v>
      </c>
      <c r="V1499">
        <v>6</v>
      </c>
      <c r="X1499">
        <v>25</v>
      </c>
      <c r="Y1499" t="s">
        <v>42</v>
      </c>
      <c r="Z1499" s="1">
        <v>43956</v>
      </c>
      <c r="AC1499" t="s">
        <v>42</v>
      </c>
      <c r="AD1499" t="s">
        <v>57</v>
      </c>
    </row>
    <row r="1500" spans="1:30" x14ac:dyDescent="0.25">
      <c r="A1500" t="s">
        <v>16215</v>
      </c>
      <c r="B1500" t="s">
        <v>16216</v>
      </c>
      <c r="C1500" t="s">
        <v>16217</v>
      </c>
      <c r="D1500" t="s">
        <v>190</v>
      </c>
      <c r="E1500" s="1">
        <v>43574</v>
      </c>
      <c r="F1500">
        <v>2019</v>
      </c>
      <c r="G1500">
        <v>7</v>
      </c>
      <c r="I1500">
        <v>48307</v>
      </c>
      <c r="J1500">
        <v>48317</v>
      </c>
      <c r="K1500" t="s">
        <v>16218</v>
      </c>
      <c r="L1500" t="s">
        <v>192</v>
      </c>
      <c r="N1500" t="s">
        <v>16219</v>
      </c>
      <c r="O1500" t="s">
        <v>16220</v>
      </c>
      <c r="P1500" t="s">
        <v>16221</v>
      </c>
      <c r="Q1500" t="s">
        <v>16222</v>
      </c>
      <c r="R1500" t="s">
        <v>16223</v>
      </c>
      <c r="S1500" t="s">
        <v>16224</v>
      </c>
      <c r="T1500" t="s">
        <v>16225</v>
      </c>
      <c r="V1500">
        <v>6</v>
      </c>
      <c r="X1500">
        <v>54</v>
      </c>
      <c r="Y1500" t="s">
        <v>56</v>
      </c>
      <c r="Z1500" s="1">
        <v>43567</v>
      </c>
      <c r="AC1500" t="s">
        <v>42</v>
      </c>
      <c r="AD1500" t="s">
        <v>57</v>
      </c>
    </row>
    <row r="1501" spans="1:30" x14ac:dyDescent="0.25">
      <c r="A1501" t="s">
        <v>16226</v>
      </c>
      <c r="B1501" t="s">
        <v>16227</v>
      </c>
      <c r="C1501" t="s">
        <v>16228</v>
      </c>
      <c r="D1501" t="s">
        <v>1380</v>
      </c>
      <c r="E1501" s="1">
        <v>43349</v>
      </c>
      <c r="F1501">
        <v>2018</v>
      </c>
      <c r="I1501">
        <v>1</v>
      </c>
      <c r="J1501">
        <v>7</v>
      </c>
      <c r="K1501" t="s">
        <v>16229</v>
      </c>
      <c r="M1501" t="s">
        <v>1382</v>
      </c>
      <c r="N1501" t="s">
        <v>16230</v>
      </c>
      <c r="P1501" t="s">
        <v>16231</v>
      </c>
      <c r="Q1501" t="s">
        <v>16232</v>
      </c>
      <c r="R1501" t="s">
        <v>16233</v>
      </c>
      <c r="S1501" t="s">
        <v>16234</v>
      </c>
      <c r="T1501" t="s">
        <v>16235</v>
      </c>
      <c r="V1501">
        <v>6</v>
      </c>
      <c r="X1501">
        <v>18</v>
      </c>
      <c r="Z1501" s="1">
        <v>43349</v>
      </c>
      <c r="AC1501" t="s">
        <v>42</v>
      </c>
      <c r="AD1501" t="s">
        <v>43</v>
      </c>
    </row>
    <row r="1502" spans="1:30" x14ac:dyDescent="0.25">
      <c r="A1502" t="s">
        <v>16236</v>
      </c>
      <c r="B1502" t="s">
        <v>16237</v>
      </c>
      <c r="C1502" t="s">
        <v>16238</v>
      </c>
      <c r="D1502" t="s">
        <v>16239</v>
      </c>
      <c r="E1502" s="1">
        <v>40696</v>
      </c>
      <c r="F1502">
        <v>2011</v>
      </c>
      <c r="I1502">
        <v>21</v>
      </c>
      <c r="J1502">
        <v>27</v>
      </c>
      <c r="K1502" t="s">
        <v>16240</v>
      </c>
      <c r="M1502" t="s">
        <v>16241</v>
      </c>
      <c r="N1502" t="s">
        <v>16242</v>
      </c>
      <c r="P1502" t="s">
        <v>16243</v>
      </c>
      <c r="R1502" t="s">
        <v>16244</v>
      </c>
      <c r="S1502" t="s">
        <v>16245</v>
      </c>
      <c r="T1502" t="s">
        <v>16246</v>
      </c>
      <c r="V1502">
        <v>6</v>
      </c>
      <c r="X1502">
        <v>15</v>
      </c>
      <c r="Y1502" t="s">
        <v>42</v>
      </c>
      <c r="Z1502" s="1">
        <v>40696</v>
      </c>
      <c r="AC1502" t="s">
        <v>42</v>
      </c>
      <c r="AD1502" t="s">
        <v>43</v>
      </c>
    </row>
    <row r="1503" spans="1:30" x14ac:dyDescent="0.25">
      <c r="A1503" t="s">
        <v>16247</v>
      </c>
      <c r="B1503" t="s">
        <v>16248</v>
      </c>
      <c r="C1503" t="s">
        <v>16249</v>
      </c>
      <c r="D1503" t="s">
        <v>1380</v>
      </c>
      <c r="E1503" s="1">
        <v>43349</v>
      </c>
      <c r="F1503">
        <v>2018</v>
      </c>
      <c r="I1503">
        <v>1</v>
      </c>
      <c r="J1503">
        <v>8</v>
      </c>
      <c r="K1503" t="s">
        <v>16250</v>
      </c>
      <c r="M1503" t="s">
        <v>1382</v>
      </c>
      <c r="N1503" t="s">
        <v>16251</v>
      </c>
      <c r="P1503" t="s">
        <v>16252</v>
      </c>
      <c r="R1503" t="s">
        <v>16253</v>
      </c>
      <c r="S1503" t="s">
        <v>16254</v>
      </c>
      <c r="T1503" t="s">
        <v>16255</v>
      </c>
      <c r="V1503">
        <v>6</v>
      </c>
      <c r="X1503">
        <v>16</v>
      </c>
      <c r="Z1503" s="1">
        <v>43349</v>
      </c>
      <c r="AC1503" t="s">
        <v>42</v>
      </c>
      <c r="AD1503" t="s">
        <v>43</v>
      </c>
    </row>
    <row r="1504" spans="1:30" x14ac:dyDescent="0.25">
      <c r="A1504" t="s">
        <v>16256</v>
      </c>
      <c r="B1504" t="s">
        <v>16257</v>
      </c>
      <c r="C1504" t="s">
        <v>16258</v>
      </c>
      <c r="D1504" t="s">
        <v>13868</v>
      </c>
      <c r="E1504" s="1">
        <v>44792</v>
      </c>
      <c r="F1504">
        <v>2022</v>
      </c>
      <c r="G1504">
        <v>6</v>
      </c>
      <c r="H1504">
        <v>3</v>
      </c>
      <c r="I1504">
        <v>1520</v>
      </c>
      <c r="J1504">
        <v>1531</v>
      </c>
      <c r="K1504" t="s">
        <v>16259</v>
      </c>
      <c r="L1504" t="s">
        <v>13870</v>
      </c>
      <c r="N1504" t="s">
        <v>16260</v>
      </c>
      <c r="O1504" t="s">
        <v>16261</v>
      </c>
      <c r="P1504" t="s">
        <v>16262</v>
      </c>
      <c r="Q1504" t="s">
        <v>16263</v>
      </c>
      <c r="R1504" t="s">
        <v>16264</v>
      </c>
      <c r="S1504" t="s">
        <v>16265</v>
      </c>
      <c r="T1504" t="s">
        <v>16266</v>
      </c>
      <c r="V1504">
        <v>6</v>
      </c>
      <c r="X1504">
        <v>40</v>
      </c>
      <c r="Y1504" t="s">
        <v>42</v>
      </c>
      <c r="Z1504" s="1">
        <v>44650</v>
      </c>
      <c r="AC1504" t="s">
        <v>42</v>
      </c>
      <c r="AD1504" t="s">
        <v>57</v>
      </c>
    </row>
    <row r="1505" spans="1:30" x14ac:dyDescent="0.25">
      <c r="A1505" t="s">
        <v>16267</v>
      </c>
      <c r="B1505" t="s">
        <v>16268</v>
      </c>
      <c r="C1505" t="s">
        <v>16269</v>
      </c>
      <c r="D1505" t="s">
        <v>3500</v>
      </c>
      <c r="E1505" s="1">
        <v>43262</v>
      </c>
      <c r="F1505">
        <v>2018</v>
      </c>
      <c r="I1505">
        <v>1406</v>
      </c>
      <c r="J1505">
        <v>1411</v>
      </c>
      <c r="K1505" t="s">
        <v>16270</v>
      </c>
      <c r="L1505" t="s">
        <v>1228</v>
      </c>
      <c r="M1505" t="s">
        <v>3502</v>
      </c>
      <c r="N1505" t="s">
        <v>16271</v>
      </c>
      <c r="P1505" t="s">
        <v>16272</v>
      </c>
      <c r="Q1505" t="s">
        <v>16273</v>
      </c>
      <c r="R1505" t="s">
        <v>16274</v>
      </c>
      <c r="S1505" t="s">
        <v>16275</v>
      </c>
      <c r="T1505" t="s">
        <v>16276</v>
      </c>
      <c r="V1505">
        <v>6</v>
      </c>
      <c r="X1505">
        <v>15</v>
      </c>
      <c r="Y1505" t="s">
        <v>42</v>
      </c>
      <c r="Z1505" s="1">
        <v>43262</v>
      </c>
      <c r="AC1505" t="s">
        <v>42</v>
      </c>
      <c r="AD1505" t="s">
        <v>43</v>
      </c>
    </row>
    <row r="1506" spans="1:30" x14ac:dyDescent="0.25">
      <c r="A1506" t="s">
        <v>16277</v>
      </c>
      <c r="B1506" t="s">
        <v>16278</v>
      </c>
      <c r="C1506" t="s">
        <v>16279</v>
      </c>
      <c r="D1506" t="s">
        <v>6304</v>
      </c>
      <c r="E1506" s="1">
        <v>42411</v>
      </c>
      <c r="F1506">
        <v>2015</v>
      </c>
      <c r="I1506">
        <v>1</v>
      </c>
      <c r="J1506">
        <v>8</v>
      </c>
      <c r="K1506" t="s">
        <v>16280</v>
      </c>
      <c r="M1506" t="s">
        <v>6306</v>
      </c>
      <c r="N1506" t="s">
        <v>16281</v>
      </c>
      <c r="P1506" t="s">
        <v>16282</v>
      </c>
      <c r="R1506" t="s">
        <v>16283</v>
      </c>
      <c r="S1506" t="s">
        <v>16284</v>
      </c>
      <c r="T1506" t="s">
        <v>16285</v>
      </c>
      <c r="V1506">
        <v>6</v>
      </c>
      <c r="X1506">
        <v>103</v>
      </c>
      <c r="Z1506" s="1">
        <v>42411</v>
      </c>
      <c r="AC1506" t="s">
        <v>42</v>
      </c>
      <c r="AD1506" t="s">
        <v>43</v>
      </c>
    </row>
    <row r="1507" spans="1:30" x14ac:dyDescent="0.25">
      <c r="A1507" t="s">
        <v>16286</v>
      </c>
      <c r="B1507" t="s">
        <v>16287</v>
      </c>
      <c r="C1507" t="s">
        <v>16288</v>
      </c>
      <c r="D1507" t="s">
        <v>16289</v>
      </c>
      <c r="E1507" s="1">
        <v>41855</v>
      </c>
      <c r="F1507">
        <v>2014</v>
      </c>
      <c r="I1507">
        <v>1</v>
      </c>
      <c r="J1507">
        <v>6</v>
      </c>
      <c r="K1507" t="s">
        <v>16290</v>
      </c>
      <c r="M1507" t="s">
        <v>16291</v>
      </c>
      <c r="N1507" t="s">
        <v>16292</v>
      </c>
      <c r="P1507" t="s">
        <v>16293</v>
      </c>
      <c r="Q1507" t="s">
        <v>16294</v>
      </c>
      <c r="R1507" t="s">
        <v>16295</v>
      </c>
      <c r="S1507" t="s">
        <v>16296</v>
      </c>
      <c r="T1507" t="s">
        <v>16297</v>
      </c>
      <c r="V1507">
        <v>6</v>
      </c>
      <c r="W1507">
        <v>1</v>
      </c>
      <c r="X1507">
        <v>15</v>
      </c>
      <c r="Y1507" t="s">
        <v>42</v>
      </c>
      <c r="Z1507" s="1">
        <v>41855</v>
      </c>
      <c r="AC1507" t="s">
        <v>42</v>
      </c>
      <c r="AD1507" t="s">
        <v>43</v>
      </c>
    </row>
    <row r="1508" spans="1:30" x14ac:dyDescent="0.25">
      <c r="A1508" t="s">
        <v>16298</v>
      </c>
      <c r="B1508" t="s">
        <v>16299</v>
      </c>
      <c r="C1508" t="s">
        <v>16300</v>
      </c>
      <c r="D1508" t="s">
        <v>820</v>
      </c>
      <c r="E1508" s="1">
        <v>42268</v>
      </c>
      <c r="F1508">
        <v>2015</v>
      </c>
      <c r="I1508">
        <v>1</v>
      </c>
      <c r="J1508">
        <v>9</v>
      </c>
      <c r="K1508" t="s">
        <v>16301</v>
      </c>
      <c r="M1508" t="s">
        <v>822</v>
      </c>
      <c r="N1508" t="s">
        <v>16302</v>
      </c>
      <c r="P1508" t="s">
        <v>16303</v>
      </c>
      <c r="Q1508" t="s">
        <v>16304</v>
      </c>
      <c r="R1508" t="s">
        <v>16305</v>
      </c>
      <c r="S1508" t="s">
        <v>16306</v>
      </c>
      <c r="T1508" t="s">
        <v>16307</v>
      </c>
      <c r="V1508">
        <v>6</v>
      </c>
      <c r="X1508">
        <v>44</v>
      </c>
      <c r="Y1508" t="s">
        <v>42</v>
      </c>
      <c r="Z1508" s="1">
        <v>42268</v>
      </c>
      <c r="AC1508" t="s">
        <v>42</v>
      </c>
      <c r="AD1508" t="s">
        <v>43</v>
      </c>
    </row>
    <row r="1509" spans="1:30" x14ac:dyDescent="0.25">
      <c r="A1509" t="s">
        <v>16308</v>
      </c>
      <c r="B1509" t="s">
        <v>16309</v>
      </c>
      <c r="C1509" t="s">
        <v>16310</v>
      </c>
      <c r="D1509" t="s">
        <v>16311</v>
      </c>
      <c r="E1509" s="1">
        <v>43875</v>
      </c>
      <c r="F1509">
        <v>2020</v>
      </c>
      <c r="G1509">
        <v>50</v>
      </c>
      <c r="H1509">
        <v>3</v>
      </c>
      <c r="I1509">
        <v>1055</v>
      </c>
      <c r="J1509">
        <v>1073</v>
      </c>
      <c r="K1509" t="s">
        <v>16312</v>
      </c>
      <c r="L1509" t="s">
        <v>16313</v>
      </c>
      <c r="N1509" t="s">
        <v>16314</v>
      </c>
      <c r="O1509" t="s">
        <v>16315</v>
      </c>
      <c r="P1509" t="s">
        <v>16316</v>
      </c>
      <c r="Q1509" t="s">
        <v>16317</v>
      </c>
      <c r="R1509" t="s">
        <v>16318</v>
      </c>
      <c r="S1509" t="s">
        <v>16319</v>
      </c>
      <c r="T1509" t="s">
        <v>16320</v>
      </c>
      <c r="V1509">
        <v>5</v>
      </c>
      <c r="X1509">
        <v>34</v>
      </c>
      <c r="Y1509" t="s">
        <v>42</v>
      </c>
      <c r="Z1509" s="1">
        <v>43060</v>
      </c>
      <c r="AC1509" t="s">
        <v>42</v>
      </c>
      <c r="AD1509" t="s">
        <v>57</v>
      </c>
    </row>
    <row r="1510" spans="1:30" x14ac:dyDescent="0.25">
      <c r="A1510" t="s">
        <v>16321</v>
      </c>
      <c r="B1510" t="s">
        <v>16322</v>
      </c>
      <c r="C1510" t="s">
        <v>16323</v>
      </c>
      <c r="D1510" t="s">
        <v>15863</v>
      </c>
      <c r="E1510" s="1">
        <v>44355</v>
      </c>
      <c r="F1510">
        <v>2021</v>
      </c>
      <c r="G1510">
        <v>10</v>
      </c>
      <c r="H1510">
        <v>6</v>
      </c>
      <c r="I1510">
        <v>1344</v>
      </c>
      <c r="J1510">
        <v>1348</v>
      </c>
      <c r="K1510" t="s">
        <v>16324</v>
      </c>
      <c r="L1510" t="s">
        <v>15865</v>
      </c>
      <c r="N1510" t="s">
        <v>16325</v>
      </c>
      <c r="O1510" t="s">
        <v>16326</v>
      </c>
      <c r="P1510" t="s">
        <v>16327</v>
      </c>
      <c r="Q1510" t="s">
        <v>16328</v>
      </c>
      <c r="R1510" t="s">
        <v>16329</v>
      </c>
      <c r="S1510" t="s">
        <v>16330</v>
      </c>
      <c r="T1510" t="s">
        <v>16331</v>
      </c>
      <c r="V1510">
        <v>5</v>
      </c>
      <c r="X1510">
        <v>16</v>
      </c>
      <c r="Y1510" t="s">
        <v>42</v>
      </c>
      <c r="Z1510" s="1">
        <v>44272</v>
      </c>
      <c r="AC1510" t="s">
        <v>42</v>
      </c>
      <c r="AD1510" t="s">
        <v>57</v>
      </c>
    </row>
    <row r="1511" spans="1:30" x14ac:dyDescent="0.25">
      <c r="A1511" t="s">
        <v>16332</v>
      </c>
      <c r="B1511" t="s">
        <v>16333</v>
      </c>
      <c r="C1511" t="s">
        <v>16334</v>
      </c>
      <c r="D1511" t="s">
        <v>190</v>
      </c>
      <c r="E1511" s="1">
        <v>44694</v>
      </c>
      <c r="F1511">
        <v>2022</v>
      </c>
      <c r="G1511">
        <v>10</v>
      </c>
      <c r="I1511">
        <v>50047</v>
      </c>
      <c r="J1511">
        <v>50061</v>
      </c>
      <c r="K1511" t="s">
        <v>16335</v>
      </c>
      <c r="L1511" t="s">
        <v>192</v>
      </c>
      <c r="N1511" t="s">
        <v>16336</v>
      </c>
      <c r="O1511" t="s">
        <v>16337</v>
      </c>
      <c r="P1511" t="s">
        <v>16338</v>
      </c>
      <c r="Q1511" t="s">
        <v>16339</v>
      </c>
      <c r="R1511" t="s">
        <v>16340</v>
      </c>
      <c r="S1511" t="s">
        <v>16341</v>
      </c>
      <c r="T1511" t="s">
        <v>16342</v>
      </c>
      <c r="V1511">
        <v>5</v>
      </c>
      <c r="X1511">
        <v>78</v>
      </c>
      <c r="Y1511" t="s">
        <v>270</v>
      </c>
      <c r="Z1511" s="1">
        <v>44691</v>
      </c>
      <c r="AC1511" t="s">
        <v>42</v>
      </c>
      <c r="AD1511" t="s">
        <v>57</v>
      </c>
    </row>
    <row r="1512" spans="1:30" x14ac:dyDescent="0.25">
      <c r="A1512" t="s">
        <v>16343</v>
      </c>
      <c r="B1512" t="s">
        <v>16344</v>
      </c>
      <c r="C1512" t="s">
        <v>16345</v>
      </c>
      <c r="D1512" t="s">
        <v>16346</v>
      </c>
      <c r="E1512" s="1">
        <v>44050</v>
      </c>
      <c r="F1512">
        <v>2020</v>
      </c>
      <c r="I1512">
        <v>430</v>
      </c>
      <c r="J1512">
        <v>435</v>
      </c>
      <c r="K1512" t="s">
        <v>16347</v>
      </c>
      <c r="M1512" t="s">
        <v>16348</v>
      </c>
      <c r="N1512" t="s">
        <v>16349</v>
      </c>
      <c r="P1512" t="s">
        <v>16350</v>
      </c>
      <c r="Q1512" t="s">
        <v>16351</v>
      </c>
      <c r="R1512" t="s">
        <v>16352</v>
      </c>
      <c r="S1512" t="s">
        <v>16353</v>
      </c>
      <c r="T1512" t="s">
        <v>16354</v>
      </c>
      <c r="V1512">
        <v>5</v>
      </c>
      <c r="X1512">
        <v>20</v>
      </c>
      <c r="Y1512" t="s">
        <v>42</v>
      </c>
      <c r="Z1512" s="1">
        <v>44050</v>
      </c>
      <c r="AC1512" t="s">
        <v>42</v>
      </c>
      <c r="AD1512" t="s">
        <v>43</v>
      </c>
    </row>
    <row r="1513" spans="1:30" x14ac:dyDescent="0.25">
      <c r="A1513" t="s">
        <v>16355</v>
      </c>
      <c r="B1513" t="s">
        <v>16356</v>
      </c>
      <c r="C1513" t="s">
        <v>16357</v>
      </c>
      <c r="D1513" t="s">
        <v>16358</v>
      </c>
      <c r="E1513" s="1">
        <v>39752</v>
      </c>
      <c r="F1513">
        <v>2008</v>
      </c>
      <c r="I1513">
        <v>192</v>
      </c>
      <c r="J1513">
        <v>199</v>
      </c>
      <c r="K1513" t="s">
        <v>16359</v>
      </c>
      <c r="L1513" t="s">
        <v>16360</v>
      </c>
      <c r="M1513" t="s">
        <v>16361</v>
      </c>
      <c r="N1513" t="s">
        <v>16362</v>
      </c>
      <c r="P1513" t="s">
        <v>16363</v>
      </c>
      <c r="R1513" t="s">
        <v>16364</v>
      </c>
      <c r="S1513" t="s">
        <v>16365</v>
      </c>
      <c r="T1513" t="s">
        <v>16366</v>
      </c>
      <c r="V1513">
        <v>5</v>
      </c>
      <c r="X1513">
        <v>13</v>
      </c>
      <c r="Y1513" t="s">
        <v>42</v>
      </c>
      <c r="Z1513" s="1">
        <v>39752</v>
      </c>
      <c r="AC1513" t="s">
        <v>42</v>
      </c>
      <c r="AD1513" t="s">
        <v>43</v>
      </c>
    </row>
    <row r="1514" spans="1:30" x14ac:dyDescent="0.25">
      <c r="A1514" t="s">
        <v>16367</v>
      </c>
      <c r="B1514" t="s">
        <v>12541</v>
      </c>
      <c r="C1514" t="s">
        <v>16368</v>
      </c>
      <c r="D1514" t="s">
        <v>962</v>
      </c>
      <c r="E1514" s="1">
        <v>42671</v>
      </c>
      <c r="F1514">
        <v>2016</v>
      </c>
      <c r="G1514">
        <v>64</v>
      </c>
      <c r="H1514">
        <v>11</v>
      </c>
      <c r="I1514">
        <v>4794</v>
      </c>
      <c r="J1514">
        <v>4803</v>
      </c>
      <c r="K1514" t="s">
        <v>16369</v>
      </c>
      <c r="L1514" t="s">
        <v>964</v>
      </c>
      <c r="N1514" t="s">
        <v>16370</v>
      </c>
      <c r="P1514" t="s">
        <v>16371</v>
      </c>
      <c r="Q1514" t="s">
        <v>16372</v>
      </c>
      <c r="R1514" t="s">
        <v>16373</v>
      </c>
      <c r="S1514" t="s">
        <v>16374</v>
      </c>
      <c r="T1514" t="s">
        <v>16375</v>
      </c>
      <c r="V1514">
        <v>5</v>
      </c>
      <c r="X1514">
        <v>25</v>
      </c>
      <c r="Y1514" t="s">
        <v>42</v>
      </c>
      <c r="Z1514" s="1">
        <v>42612</v>
      </c>
      <c r="AC1514" t="s">
        <v>42</v>
      </c>
      <c r="AD1514" t="s">
        <v>57</v>
      </c>
    </row>
    <row r="1515" spans="1:30" x14ac:dyDescent="0.25">
      <c r="A1515" t="s">
        <v>16376</v>
      </c>
      <c r="B1515" t="s">
        <v>16377</v>
      </c>
      <c r="C1515" t="s">
        <v>16378</v>
      </c>
      <c r="D1515" t="s">
        <v>47</v>
      </c>
      <c r="E1515" s="1">
        <v>44965</v>
      </c>
      <c r="F1515">
        <v>2023</v>
      </c>
      <c r="G1515">
        <v>24</v>
      </c>
      <c r="H1515">
        <v>2</v>
      </c>
      <c r="I1515">
        <v>2503</v>
      </c>
      <c r="J1515">
        <v>2514</v>
      </c>
      <c r="K1515" t="s">
        <v>16379</v>
      </c>
      <c r="L1515" t="s">
        <v>49</v>
      </c>
      <c r="N1515" t="s">
        <v>16380</v>
      </c>
      <c r="O1515" t="s">
        <v>16381</v>
      </c>
      <c r="P1515" t="s">
        <v>16382</v>
      </c>
      <c r="Q1515" t="s">
        <v>16383</v>
      </c>
      <c r="R1515" t="s">
        <v>16384</v>
      </c>
      <c r="S1515" t="s">
        <v>16385</v>
      </c>
      <c r="T1515" t="s">
        <v>16386</v>
      </c>
      <c r="V1515">
        <v>5</v>
      </c>
      <c r="X1515">
        <v>37</v>
      </c>
      <c r="Y1515" t="s">
        <v>42</v>
      </c>
      <c r="Z1515" s="1">
        <v>44726</v>
      </c>
      <c r="AC1515" t="s">
        <v>42</v>
      </c>
      <c r="AD1515" t="s">
        <v>57</v>
      </c>
    </row>
    <row r="1516" spans="1:30" x14ac:dyDescent="0.25">
      <c r="A1516" t="s">
        <v>16387</v>
      </c>
      <c r="B1516" t="s">
        <v>16388</v>
      </c>
      <c r="C1516" t="s">
        <v>1969</v>
      </c>
      <c r="D1516" t="s">
        <v>5772</v>
      </c>
      <c r="E1516" s="1">
        <v>39125</v>
      </c>
      <c r="F1516">
        <v>2006</v>
      </c>
      <c r="I1516">
        <v>1</v>
      </c>
      <c r="J1516">
        <v>7</v>
      </c>
      <c r="K1516" t="s">
        <v>16389</v>
      </c>
      <c r="L1516" t="s">
        <v>4056</v>
      </c>
      <c r="M1516" t="s">
        <v>5774</v>
      </c>
      <c r="N1516" t="s">
        <v>16390</v>
      </c>
      <c r="P1516" t="s">
        <v>16391</v>
      </c>
      <c r="R1516" t="s">
        <v>16392</v>
      </c>
      <c r="S1516" t="s">
        <v>16393</v>
      </c>
      <c r="T1516" t="s">
        <v>16394</v>
      </c>
      <c r="V1516">
        <v>5</v>
      </c>
      <c r="X1516">
        <v>8</v>
      </c>
      <c r="Y1516" t="s">
        <v>42</v>
      </c>
      <c r="Z1516" s="1">
        <v>39125</v>
      </c>
      <c r="AC1516" t="s">
        <v>42</v>
      </c>
      <c r="AD1516" t="s">
        <v>43</v>
      </c>
    </row>
    <row r="1517" spans="1:30" x14ac:dyDescent="0.25">
      <c r="A1517" t="s">
        <v>16395</v>
      </c>
      <c r="B1517" t="s">
        <v>16396</v>
      </c>
      <c r="C1517" t="s">
        <v>16397</v>
      </c>
      <c r="D1517" t="s">
        <v>47</v>
      </c>
      <c r="E1517" s="1">
        <v>44630</v>
      </c>
      <c r="F1517">
        <v>2022</v>
      </c>
      <c r="G1517">
        <v>23</v>
      </c>
      <c r="H1517">
        <v>3</v>
      </c>
      <c r="I1517">
        <v>2843</v>
      </c>
      <c r="J1517">
        <v>2852</v>
      </c>
      <c r="K1517" t="s">
        <v>16398</v>
      </c>
      <c r="L1517" t="s">
        <v>49</v>
      </c>
      <c r="N1517" t="s">
        <v>16399</v>
      </c>
      <c r="O1517" t="s">
        <v>16400</v>
      </c>
      <c r="P1517" t="s">
        <v>16401</v>
      </c>
      <c r="Q1517" t="s">
        <v>16402</v>
      </c>
      <c r="R1517" t="s">
        <v>16403</v>
      </c>
      <c r="S1517" t="s">
        <v>16404</v>
      </c>
      <c r="T1517" t="s">
        <v>16405</v>
      </c>
      <c r="V1517">
        <v>5</v>
      </c>
      <c r="X1517">
        <v>28</v>
      </c>
      <c r="Y1517" t="s">
        <v>42</v>
      </c>
      <c r="Z1517" s="1">
        <v>44554</v>
      </c>
      <c r="AC1517" t="s">
        <v>42</v>
      </c>
      <c r="AD1517" t="s">
        <v>57</v>
      </c>
    </row>
    <row r="1518" spans="1:30" x14ac:dyDescent="0.25">
      <c r="A1518" t="s">
        <v>16406</v>
      </c>
      <c r="B1518" t="s">
        <v>16407</v>
      </c>
      <c r="C1518" t="s">
        <v>16408</v>
      </c>
      <c r="D1518" t="s">
        <v>974</v>
      </c>
      <c r="E1518" s="1">
        <v>38894</v>
      </c>
      <c r="F1518">
        <v>2005</v>
      </c>
      <c r="I1518">
        <v>1</v>
      </c>
      <c r="J1518">
        <v>8</v>
      </c>
      <c r="K1518" t="s">
        <v>16409</v>
      </c>
      <c r="L1518" t="s">
        <v>977</v>
      </c>
      <c r="M1518" t="s">
        <v>978</v>
      </c>
      <c r="N1518" t="s">
        <v>16410</v>
      </c>
      <c r="P1518" t="s">
        <v>16411</v>
      </c>
      <c r="R1518" t="s">
        <v>16412</v>
      </c>
      <c r="V1518">
        <v>5</v>
      </c>
      <c r="Z1518" s="1">
        <v>38894</v>
      </c>
      <c r="AC1518" t="s">
        <v>42</v>
      </c>
      <c r="AD1518" t="s">
        <v>43</v>
      </c>
    </row>
    <row r="1519" spans="1:30" x14ac:dyDescent="0.25">
      <c r="A1519" t="s">
        <v>16413</v>
      </c>
      <c r="B1519" t="s">
        <v>16414</v>
      </c>
      <c r="C1519" t="s">
        <v>16415</v>
      </c>
      <c r="D1519" t="s">
        <v>16416</v>
      </c>
      <c r="E1519" s="1">
        <v>37643</v>
      </c>
      <c r="F1519">
        <v>2002</v>
      </c>
      <c r="G1519">
        <v>2</v>
      </c>
      <c r="I1519">
        <v>1174</v>
      </c>
      <c r="J1519" t="s">
        <v>16417</v>
      </c>
      <c r="K1519" t="s">
        <v>16418</v>
      </c>
      <c r="M1519" t="s">
        <v>16419</v>
      </c>
      <c r="N1519" t="s">
        <v>16420</v>
      </c>
      <c r="P1519" t="s">
        <v>16421</v>
      </c>
      <c r="R1519" t="s">
        <v>16422</v>
      </c>
      <c r="S1519" t="s">
        <v>16423</v>
      </c>
      <c r="T1519" t="s">
        <v>16424</v>
      </c>
      <c r="V1519">
        <v>5</v>
      </c>
      <c r="X1519">
        <v>13</v>
      </c>
      <c r="Z1519" s="1">
        <v>37643</v>
      </c>
      <c r="AC1519" t="s">
        <v>42</v>
      </c>
      <c r="AD1519" t="s">
        <v>43</v>
      </c>
    </row>
    <row r="1520" spans="1:30" x14ac:dyDescent="0.25">
      <c r="A1520" t="s">
        <v>16425</v>
      </c>
      <c r="B1520" t="s">
        <v>16426</v>
      </c>
      <c r="C1520" t="s">
        <v>16427</v>
      </c>
      <c r="D1520" t="s">
        <v>12784</v>
      </c>
      <c r="E1520" s="1">
        <v>44781</v>
      </c>
      <c r="F1520">
        <v>2022</v>
      </c>
      <c r="G1520">
        <v>9</v>
      </c>
      <c r="H1520">
        <v>16</v>
      </c>
      <c r="I1520">
        <v>14355</v>
      </c>
      <c r="J1520">
        <v>14365</v>
      </c>
      <c r="K1520" t="s">
        <v>16428</v>
      </c>
      <c r="L1520" t="s">
        <v>12786</v>
      </c>
      <c r="N1520" t="s">
        <v>16429</v>
      </c>
      <c r="O1520" t="s">
        <v>16430</v>
      </c>
      <c r="P1520" t="s">
        <v>16431</v>
      </c>
      <c r="Q1520" t="s">
        <v>16432</v>
      </c>
      <c r="R1520" t="s">
        <v>16433</v>
      </c>
      <c r="S1520" t="s">
        <v>16434</v>
      </c>
      <c r="T1520" t="s">
        <v>16435</v>
      </c>
      <c r="V1520">
        <v>5</v>
      </c>
      <c r="X1520">
        <v>33</v>
      </c>
      <c r="Y1520" t="s">
        <v>42</v>
      </c>
      <c r="Z1520" s="1">
        <v>44329</v>
      </c>
      <c r="AC1520" t="s">
        <v>42</v>
      </c>
      <c r="AD1520" t="s">
        <v>57</v>
      </c>
    </row>
    <row r="1521" spans="1:30" x14ac:dyDescent="0.25">
      <c r="A1521" t="s">
        <v>16436</v>
      </c>
      <c r="B1521" t="s">
        <v>16437</v>
      </c>
      <c r="C1521" t="s">
        <v>16438</v>
      </c>
      <c r="D1521" t="s">
        <v>190</v>
      </c>
      <c r="E1521" s="1">
        <v>44032</v>
      </c>
      <c r="F1521">
        <v>2020</v>
      </c>
      <c r="G1521">
        <v>8</v>
      </c>
      <c r="I1521">
        <v>127440</v>
      </c>
      <c r="J1521">
        <v>127449</v>
      </c>
      <c r="K1521" t="s">
        <v>16439</v>
      </c>
      <c r="L1521" t="s">
        <v>192</v>
      </c>
      <c r="N1521" t="s">
        <v>16440</v>
      </c>
      <c r="O1521" t="s">
        <v>16441</v>
      </c>
      <c r="P1521" t="s">
        <v>16442</v>
      </c>
      <c r="Q1521" t="s">
        <v>16443</v>
      </c>
      <c r="R1521" t="s">
        <v>16444</v>
      </c>
      <c r="S1521" t="s">
        <v>16445</v>
      </c>
      <c r="T1521" t="s">
        <v>16446</v>
      </c>
      <c r="V1521">
        <v>5</v>
      </c>
      <c r="X1521">
        <v>30</v>
      </c>
      <c r="Y1521" t="s">
        <v>270</v>
      </c>
      <c r="Z1521" s="1">
        <v>44021</v>
      </c>
      <c r="AC1521" t="s">
        <v>42</v>
      </c>
      <c r="AD1521" t="s">
        <v>57</v>
      </c>
    </row>
    <row r="1522" spans="1:30" x14ac:dyDescent="0.25">
      <c r="A1522" t="s">
        <v>16447</v>
      </c>
      <c r="B1522" t="s">
        <v>16448</v>
      </c>
      <c r="C1522" t="s">
        <v>16449</v>
      </c>
      <c r="D1522" t="s">
        <v>190</v>
      </c>
      <c r="E1522" s="1">
        <v>44084</v>
      </c>
      <c r="F1522">
        <v>2020</v>
      </c>
      <c r="G1522">
        <v>8</v>
      </c>
      <c r="I1522">
        <v>160774</v>
      </c>
      <c r="J1522">
        <v>160789</v>
      </c>
      <c r="K1522" t="s">
        <v>16450</v>
      </c>
      <c r="L1522" t="s">
        <v>192</v>
      </c>
      <c r="N1522" t="s">
        <v>16451</v>
      </c>
      <c r="O1522" t="s">
        <v>16452</v>
      </c>
      <c r="P1522" t="s">
        <v>16453</v>
      </c>
      <c r="Q1522" t="s">
        <v>16454</v>
      </c>
      <c r="R1522" t="s">
        <v>16455</v>
      </c>
      <c r="S1522" t="s">
        <v>16456</v>
      </c>
      <c r="T1522" t="s">
        <v>16457</v>
      </c>
      <c r="V1522">
        <v>5</v>
      </c>
      <c r="X1522">
        <v>53</v>
      </c>
      <c r="Y1522" t="s">
        <v>14378</v>
      </c>
      <c r="Z1522" s="1">
        <v>44076</v>
      </c>
      <c r="AC1522" t="s">
        <v>42</v>
      </c>
      <c r="AD1522" t="s">
        <v>57</v>
      </c>
    </row>
    <row r="1523" spans="1:30" x14ac:dyDescent="0.25">
      <c r="A1523" t="s">
        <v>16458</v>
      </c>
      <c r="B1523" t="s">
        <v>16459</v>
      </c>
      <c r="C1523" t="s">
        <v>16460</v>
      </c>
      <c r="D1523" t="s">
        <v>16461</v>
      </c>
      <c r="E1523" s="1">
        <v>42968</v>
      </c>
      <c r="F1523">
        <v>2017</v>
      </c>
      <c r="G1523">
        <v>1</v>
      </c>
      <c r="I1523">
        <v>287</v>
      </c>
      <c r="J1523">
        <v>294</v>
      </c>
      <c r="K1523" t="s">
        <v>16462</v>
      </c>
      <c r="L1523" t="s">
        <v>16463</v>
      </c>
      <c r="M1523" t="s">
        <v>16464</v>
      </c>
      <c r="N1523" t="s">
        <v>16465</v>
      </c>
      <c r="P1523" t="s">
        <v>16466</v>
      </c>
      <c r="Q1523" t="s">
        <v>16467</v>
      </c>
      <c r="R1523" t="s">
        <v>16468</v>
      </c>
      <c r="S1523" t="s">
        <v>16469</v>
      </c>
      <c r="T1523" t="s">
        <v>16470</v>
      </c>
      <c r="V1523">
        <v>5</v>
      </c>
      <c r="X1523">
        <v>35</v>
      </c>
      <c r="Y1523" t="s">
        <v>42</v>
      </c>
      <c r="Z1523" s="1">
        <v>42968</v>
      </c>
      <c r="AC1523" t="s">
        <v>42</v>
      </c>
      <c r="AD1523" t="s">
        <v>43</v>
      </c>
    </row>
    <row r="1524" spans="1:30" x14ac:dyDescent="0.25">
      <c r="A1524" t="s">
        <v>16471</v>
      </c>
      <c r="B1524" t="s">
        <v>16472</v>
      </c>
      <c r="C1524" t="s">
        <v>16473</v>
      </c>
      <c r="D1524" t="s">
        <v>190</v>
      </c>
      <c r="E1524" s="1">
        <v>44897</v>
      </c>
      <c r="F1524">
        <v>2022</v>
      </c>
      <c r="G1524">
        <v>10</v>
      </c>
      <c r="I1524">
        <v>124507</v>
      </c>
      <c r="J1524">
        <v>124522</v>
      </c>
      <c r="K1524" t="s">
        <v>16474</v>
      </c>
      <c r="L1524" t="s">
        <v>192</v>
      </c>
      <c r="N1524" t="s">
        <v>16475</v>
      </c>
      <c r="O1524" t="s">
        <v>16476</v>
      </c>
      <c r="P1524" t="s">
        <v>16477</v>
      </c>
      <c r="Q1524" t="s">
        <v>16478</v>
      </c>
      <c r="R1524" t="s">
        <v>16479</v>
      </c>
      <c r="V1524">
        <v>5</v>
      </c>
      <c r="X1524">
        <v>33</v>
      </c>
      <c r="Y1524" t="s">
        <v>270</v>
      </c>
      <c r="Z1524" s="1">
        <v>44893</v>
      </c>
      <c r="AC1524" t="s">
        <v>42</v>
      </c>
      <c r="AD1524" t="s">
        <v>57</v>
      </c>
    </row>
    <row r="1525" spans="1:30" x14ac:dyDescent="0.25">
      <c r="A1525" t="s">
        <v>16480</v>
      </c>
      <c r="B1525" t="s">
        <v>16481</v>
      </c>
      <c r="C1525" t="s">
        <v>16482</v>
      </c>
      <c r="D1525" t="s">
        <v>15011</v>
      </c>
      <c r="E1525" s="1">
        <v>41256</v>
      </c>
      <c r="F1525">
        <v>2012</v>
      </c>
      <c r="I1525">
        <v>761</v>
      </c>
      <c r="J1525">
        <v>768</v>
      </c>
      <c r="K1525" t="s">
        <v>16483</v>
      </c>
      <c r="L1525" t="s">
        <v>4744</v>
      </c>
      <c r="M1525" t="s">
        <v>15013</v>
      </c>
      <c r="N1525" t="s">
        <v>16484</v>
      </c>
      <c r="P1525" t="s">
        <v>16485</v>
      </c>
      <c r="R1525" t="s">
        <v>16486</v>
      </c>
      <c r="S1525" t="s">
        <v>16487</v>
      </c>
      <c r="T1525" t="s">
        <v>16488</v>
      </c>
      <c r="V1525">
        <v>5</v>
      </c>
      <c r="X1525">
        <v>20</v>
      </c>
      <c r="Y1525" t="s">
        <v>42</v>
      </c>
      <c r="Z1525" s="1">
        <v>41256</v>
      </c>
      <c r="AC1525" t="s">
        <v>42</v>
      </c>
      <c r="AD1525" t="s">
        <v>43</v>
      </c>
    </row>
    <row r="1526" spans="1:30" x14ac:dyDescent="0.25">
      <c r="A1526" t="s">
        <v>16489</v>
      </c>
      <c r="B1526" t="s">
        <v>16490</v>
      </c>
      <c r="C1526" t="s">
        <v>16491</v>
      </c>
      <c r="D1526" t="s">
        <v>335</v>
      </c>
      <c r="E1526" s="1">
        <v>43034</v>
      </c>
      <c r="F1526">
        <v>2017</v>
      </c>
      <c r="I1526">
        <v>1</v>
      </c>
      <c r="J1526">
        <v>7</v>
      </c>
      <c r="K1526" t="s">
        <v>16492</v>
      </c>
      <c r="M1526" t="s">
        <v>337</v>
      </c>
      <c r="N1526" t="s">
        <v>16493</v>
      </c>
      <c r="P1526" t="s">
        <v>16494</v>
      </c>
      <c r="R1526" t="s">
        <v>16495</v>
      </c>
      <c r="S1526" t="s">
        <v>16496</v>
      </c>
      <c r="T1526" t="s">
        <v>16497</v>
      </c>
      <c r="V1526">
        <v>5</v>
      </c>
      <c r="X1526">
        <v>24</v>
      </c>
      <c r="Y1526" t="s">
        <v>42</v>
      </c>
      <c r="Z1526" s="1">
        <v>43034</v>
      </c>
      <c r="AC1526" t="s">
        <v>42</v>
      </c>
      <c r="AD1526" t="s">
        <v>43</v>
      </c>
    </row>
    <row r="1527" spans="1:30" x14ac:dyDescent="0.25">
      <c r="A1527" t="s">
        <v>16498</v>
      </c>
      <c r="B1527" t="s">
        <v>16499</v>
      </c>
      <c r="C1527" t="s">
        <v>16500</v>
      </c>
      <c r="D1527" t="s">
        <v>4939</v>
      </c>
      <c r="E1527" s="1">
        <v>43752</v>
      </c>
      <c r="F1527">
        <v>2019</v>
      </c>
      <c r="I1527">
        <v>1</v>
      </c>
      <c r="J1527">
        <v>8</v>
      </c>
      <c r="K1527" t="s">
        <v>16501</v>
      </c>
      <c r="M1527" t="s">
        <v>4941</v>
      </c>
      <c r="N1527" t="s">
        <v>16502</v>
      </c>
      <c r="P1527" t="s">
        <v>16503</v>
      </c>
      <c r="Q1527" t="s">
        <v>16504</v>
      </c>
      <c r="R1527" t="s">
        <v>16505</v>
      </c>
      <c r="S1527" t="s">
        <v>16506</v>
      </c>
      <c r="T1527" t="s">
        <v>16507</v>
      </c>
      <c r="V1527">
        <v>5</v>
      </c>
      <c r="X1527">
        <v>16</v>
      </c>
      <c r="Y1527" t="s">
        <v>42</v>
      </c>
      <c r="Z1527" s="1">
        <v>43752</v>
      </c>
      <c r="AC1527" t="s">
        <v>42</v>
      </c>
      <c r="AD1527" t="s">
        <v>43</v>
      </c>
    </row>
    <row r="1528" spans="1:30" x14ac:dyDescent="0.25">
      <c r="A1528" t="s">
        <v>16508</v>
      </c>
      <c r="B1528" t="s">
        <v>16509</v>
      </c>
      <c r="C1528" t="s">
        <v>16510</v>
      </c>
      <c r="D1528" t="s">
        <v>47</v>
      </c>
      <c r="E1528" s="1">
        <v>44965</v>
      </c>
      <c r="F1528">
        <v>2023</v>
      </c>
      <c r="G1528">
        <v>24</v>
      </c>
      <c r="H1528">
        <v>2</v>
      </c>
      <c r="I1528">
        <v>2322</v>
      </c>
      <c r="J1528">
        <v>2331</v>
      </c>
      <c r="K1528" t="s">
        <v>16511</v>
      </c>
      <c r="L1528" t="s">
        <v>49</v>
      </c>
      <c r="N1528" t="s">
        <v>16512</v>
      </c>
      <c r="O1528" t="s">
        <v>16513</v>
      </c>
      <c r="P1528" t="s">
        <v>16514</v>
      </c>
      <c r="Q1528" t="s">
        <v>16515</v>
      </c>
      <c r="R1528" t="s">
        <v>16516</v>
      </c>
      <c r="S1528" t="s">
        <v>16517</v>
      </c>
      <c r="T1528" t="s">
        <v>16518</v>
      </c>
      <c r="V1528">
        <v>5</v>
      </c>
      <c r="X1528">
        <v>41</v>
      </c>
      <c r="Y1528" t="s">
        <v>42</v>
      </c>
      <c r="Z1528" s="1">
        <v>44650</v>
      </c>
      <c r="AC1528" t="s">
        <v>42</v>
      </c>
      <c r="AD1528" t="s">
        <v>57</v>
      </c>
    </row>
    <row r="1529" spans="1:30" x14ac:dyDescent="0.25">
      <c r="A1529" t="s">
        <v>16519</v>
      </c>
      <c r="B1529" t="s">
        <v>16520</v>
      </c>
      <c r="C1529" t="s">
        <v>16521</v>
      </c>
      <c r="D1529" t="s">
        <v>190</v>
      </c>
      <c r="E1529" s="1">
        <v>44796</v>
      </c>
      <c r="F1529">
        <v>2022</v>
      </c>
      <c r="G1529">
        <v>10</v>
      </c>
      <c r="I1529">
        <v>86542</v>
      </c>
      <c r="J1529">
        <v>86557</v>
      </c>
      <c r="K1529" t="s">
        <v>16522</v>
      </c>
      <c r="L1529" t="s">
        <v>192</v>
      </c>
      <c r="N1529" t="s">
        <v>16523</v>
      </c>
      <c r="O1529" t="s">
        <v>16524</v>
      </c>
      <c r="P1529" t="s">
        <v>16525</v>
      </c>
      <c r="Q1529" t="s">
        <v>16526</v>
      </c>
      <c r="R1529" t="s">
        <v>16527</v>
      </c>
      <c r="S1529" t="s">
        <v>16528</v>
      </c>
      <c r="T1529" t="s">
        <v>16529</v>
      </c>
      <c r="V1529">
        <v>5</v>
      </c>
      <c r="X1529">
        <v>59</v>
      </c>
      <c r="Y1529" t="s">
        <v>270</v>
      </c>
      <c r="Z1529" s="1">
        <v>44789</v>
      </c>
      <c r="AC1529" t="s">
        <v>42</v>
      </c>
      <c r="AD1529" t="s">
        <v>57</v>
      </c>
    </row>
    <row r="1530" spans="1:30" x14ac:dyDescent="0.25">
      <c r="A1530" t="s">
        <v>16530</v>
      </c>
      <c r="B1530" t="s">
        <v>16531</v>
      </c>
      <c r="C1530" t="s">
        <v>16532</v>
      </c>
      <c r="D1530" t="s">
        <v>12976</v>
      </c>
      <c r="E1530" s="1">
        <v>44813</v>
      </c>
      <c r="F1530">
        <v>2022</v>
      </c>
      <c r="G1530">
        <v>9</v>
      </c>
      <c r="H1530">
        <v>5</v>
      </c>
      <c r="I1530">
        <v>3067</v>
      </c>
      <c r="J1530">
        <v>3079</v>
      </c>
      <c r="K1530" t="s">
        <v>16533</v>
      </c>
      <c r="L1530" t="s">
        <v>12978</v>
      </c>
      <c r="N1530" t="s">
        <v>16534</v>
      </c>
      <c r="O1530" t="s">
        <v>16535</v>
      </c>
      <c r="P1530" t="s">
        <v>16536</v>
      </c>
      <c r="Q1530" t="s">
        <v>16537</v>
      </c>
      <c r="R1530" t="s">
        <v>16538</v>
      </c>
      <c r="S1530" t="s">
        <v>16539</v>
      </c>
      <c r="T1530" t="s">
        <v>16540</v>
      </c>
      <c r="V1530">
        <v>5</v>
      </c>
      <c r="X1530">
        <v>49</v>
      </c>
      <c r="Y1530" t="s">
        <v>42</v>
      </c>
      <c r="Z1530" s="1">
        <v>44657</v>
      </c>
      <c r="AC1530" t="s">
        <v>42</v>
      </c>
      <c r="AD1530" t="s">
        <v>57</v>
      </c>
    </row>
    <row r="1531" spans="1:30" x14ac:dyDescent="0.25">
      <c r="A1531" t="s">
        <v>16541</v>
      </c>
      <c r="B1531" t="s">
        <v>16542</v>
      </c>
      <c r="C1531" t="s">
        <v>16543</v>
      </c>
      <c r="D1531" t="s">
        <v>16544</v>
      </c>
      <c r="E1531" s="1">
        <v>44601</v>
      </c>
      <c r="F1531">
        <v>2021</v>
      </c>
      <c r="G1531">
        <v>49</v>
      </c>
      <c r="H1531">
        <v>4</v>
      </c>
      <c r="I1531">
        <v>136</v>
      </c>
      <c r="J1531">
        <v>149</v>
      </c>
      <c r="K1531" t="s">
        <v>16545</v>
      </c>
      <c r="L1531" t="s">
        <v>16546</v>
      </c>
      <c r="N1531" t="s">
        <v>16547</v>
      </c>
      <c r="O1531" t="s">
        <v>16548</v>
      </c>
      <c r="P1531" t="s">
        <v>16549</v>
      </c>
      <c r="Q1531" t="s">
        <v>16550</v>
      </c>
      <c r="R1531" t="s">
        <v>16551</v>
      </c>
      <c r="S1531" t="s">
        <v>16552</v>
      </c>
      <c r="T1531" t="s">
        <v>16553</v>
      </c>
      <c r="V1531">
        <v>5</v>
      </c>
      <c r="X1531">
        <v>63</v>
      </c>
      <c r="Y1531" t="s">
        <v>949</v>
      </c>
      <c r="Z1531" s="1">
        <v>44466</v>
      </c>
      <c r="AC1531" t="s">
        <v>42</v>
      </c>
      <c r="AD1531" t="s">
        <v>57</v>
      </c>
    </row>
    <row r="1532" spans="1:30" x14ac:dyDescent="0.25">
      <c r="A1532" t="s">
        <v>16554</v>
      </c>
      <c r="B1532" t="s">
        <v>16555</v>
      </c>
      <c r="C1532" t="s">
        <v>16556</v>
      </c>
      <c r="D1532" t="s">
        <v>855</v>
      </c>
      <c r="E1532" s="1">
        <v>39133</v>
      </c>
      <c r="F1532">
        <v>1973</v>
      </c>
      <c r="G1532" t="s">
        <v>16557</v>
      </c>
      <c r="H1532">
        <v>4</v>
      </c>
      <c r="I1532">
        <v>504</v>
      </c>
      <c r="J1532">
        <v>511</v>
      </c>
      <c r="K1532" t="s">
        <v>16558</v>
      </c>
      <c r="L1532" t="s">
        <v>857</v>
      </c>
      <c r="N1532" t="s">
        <v>16559</v>
      </c>
      <c r="P1532" t="s">
        <v>16560</v>
      </c>
      <c r="R1532" t="s">
        <v>16561</v>
      </c>
      <c r="V1532">
        <v>5</v>
      </c>
      <c r="X1532">
        <v>17</v>
      </c>
      <c r="Y1532" t="s">
        <v>42</v>
      </c>
      <c r="Z1532" s="1">
        <v>39133</v>
      </c>
      <c r="AC1532" t="s">
        <v>42</v>
      </c>
      <c r="AD1532" t="s">
        <v>57</v>
      </c>
    </row>
    <row r="1533" spans="1:30" x14ac:dyDescent="0.25">
      <c r="A1533" t="s">
        <v>16562</v>
      </c>
      <c r="B1533" t="s">
        <v>2855</v>
      </c>
      <c r="C1533" t="s">
        <v>16563</v>
      </c>
      <c r="D1533" t="s">
        <v>16564</v>
      </c>
      <c r="E1533" s="1">
        <v>43041</v>
      </c>
      <c r="F1533">
        <v>2017</v>
      </c>
      <c r="I1533">
        <v>1</v>
      </c>
      <c r="J1533">
        <v>6</v>
      </c>
      <c r="K1533" t="s">
        <v>16565</v>
      </c>
      <c r="M1533" t="s">
        <v>16566</v>
      </c>
      <c r="N1533" t="s">
        <v>16567</v>
      </c>
      <c r="P1533" t="s">
        <v>16568</v>
      </c>
      <c r="Q1533" t="s">
        <v>16569</v>
      </c>
      <c r="R1533" t="s">
        <v>16570</v>
      </c>
      <c r="S1533" t="s">
        <v>16571</v>
      </c>
      <c r="T1533" t="s">
        <v>16572</v>
      </c>
      <c r="V1533">
        <v>5</v>
      </c>
      <c r="X1533">
        <v>15</v>
      </c>
      <c r="Y1533" t="s">
        <v>42</v>
      </c>
      <c r="Z1533" s="1">
        <v>43041</v>
      </c>
      <c r="AC1533" t="s">
        <v>42</v>
      </c>
      <c r="AD1533" t="s">
        <v>43</v>
      </c>
    </row>
    <row r="1534" spans="1:30" x14ac:dyDescent="0.25">
      <c r="A1534" t="s">
        <v>16573</v>
      </c>
      <c r="B1534" t="s">
        <v>16574</v>
      </c>
      <c r="C1534" t="s">
        <v>16575</v>
      </c>
      <c r="D1534" t="s">
        <v>16576</v>
      </c>
      <c r="E1534" s="1">
        <v>43871</v>
      </c>
      <c r="F1534">
        <v>2019</v>
      </c>
      <c r="I1534">
        <v>494</v>
      </c>
      <c r="J1534">
        <v>503</v>
      </c>
      <c r="K1534" t="s">
        <v>16577</v>
      </c>
      <c r="M1534" t="s">
        <v>16578</v>
      </c>
      <c r="N1534" t="s">
        <v>16579</v>
      </c>
      <c r="P1534" t="s">
        <v>16580</v>
      </c>
      <c r="Q1534" t="s">
        <v>16581</v>
      </c>
      <c r="S1534" t="s">
        <v>16582</v>
      </c>
      <c r="T1534" t="s">
        <v>16583</v>
      </c>
      <c r="V1534">
        <v>5</v>
      </c>
      <c r="X1534">
        <v>24</v>
      </c>
      <c r="Y1534" t="s">
        <v>42</v>
      </c>
      <c r="Z1534" s="1">
        <v>43871</v>
      </c>
      <c r="AC1534" t="s">
        <v>42</v>
      </c>
      <c r="AD1534" t="s">
        <v>43</v>
      </c>
    </row>
    <row r="1535" spans="1:30" x14ac:dyDescent="0.25">
      <c r="A1535" t="s">
        <v>16584</v>
      </c>
      <c r="B1535" t="s">
        <v>16585</v>
      </c>
      <c r="C1535" t="s">
        <v>16586</v>
      </c>
      <c r="D1535" t="s">
        <v>15366</v>
      </c>
      <c r="E1535" s="1">
        <v>43115</v>
      </c>
      <c r="F1535">
        <v>2017</v>
      </c>
      <c r="I1535">
        <v>1682</v>
      </c>
      <c r="J1535">
        <v>1687</v>
      </c>
      <c r="K1535" t="s">
        <v>16587</v>
      </c>
      <c r="M1535" t="s">
        <v>15368</v>
      </c>
      <c r="N1535" t="s">
        <v>16588</v>
      </c>
      <c r="P1535" t="s">
        <v>16589</v>
      </c>
      <c r="Q1535" t="s">
        <v>16590</v>
      </c>
      <c r="R1535" t="s">
        <v>16591</v>
      </c>
      <c r="S1535" t="s">
        <v>16592</v>
      </c>
      <c r="T1535" t="s">
        <v>16593</v>
      </c>
      <c r="V1535">
        <v>5</v>
      </c>
      <c r="X1535">
        <v>20</v>
      </c>
      <c r="Y1535" t="s">
        <v>42</v>
      </c>
      <c r="Z1535" s="1">
        <v>43115</v>
      </c>
      <c r="AC1535" t="s">
        <v>42</v>
      </c>
      <c r="AD1535" t="s">
        <v>43</v>
      </c>
    </row>
    <row r="1536" spans="1:30" x14ac:dyDescent="0.25">
      <c r="A1536" t="s">
        <v>16594</v>
      </c>
      <c r="B1536" t="s">
        <v>16595</v>
      </c>
      <c r="C1536" t="s">
        <v>16596</v>
      </c>
      <c r="D1536" t="s">
        <v>1553</v>
      </c>
      <c r="E1536" s="1">
        <v>43559</v>
      </c>
      <c r="F1536">
        <v>2018</v>
      </c>
      <c r="G1536">
        <v>53</v>
      </c>
      <c r="H1536">
        <v>6</v>
      </c>
      <c r="I1536">
        <v>749</v>
      </c>
      <c r="J1536">
        <v>760</v>
      </c>
      <c r="K1536" t="s">
        <v>16597</v>
      </c>
      <c r="L1536" t="s">
        <v>1555</v>
      </c>
      <c r="N1536" t="s">
        <v>16598</v>
      </c>
      <c r="P1536" t="s">
        <v>16599</v>
      </c>
      <c r="R1536" t="s">
        <v>16600</v>
      </c>
      <c r="V1536">
        <v>5</v>
      </c>
      <c r="Z1536" s="1">
        <v>43559</v>
      </c>
      <c r="AC1536" t="s">
        <v>1559</v>
      </c>
      <c r="AD1536" t="s">
        <v>1560</v>
      </c>
    </row>
    <row r="1537" spans="1:30" x14ac:dyDescent="0.25">
      <c r="A1537" t="s">
        <v>16601</v>
      </c>
      <c r="B1537" t="s">
        <v>16602</v>
      </c>
      <c r="C1537" t="s">
        <v>16603</v>
      </c>
      <c r="D1537" t="s">
        <v>14533</v>
      </c>
      <c r="E1537" s="1">
        <v>43335</v>
      </c>
      <c r="F1537">
        <v>2018</v>
      </c>
      <c r="G1537">
        <v>12</v>
      </c>
      <c r="H1537">
        <v>3</v>
      </c>
      <c r="I1537">
        <v>2141</v>
      </c>
      <c r="J1537">
        <v>2151</v>
      </c>
      <c r="K1537" t="s">
        <v>16604</v>
      </c>
      <c r="L1537" t="s">
        <v>14535</v>
      </c>
      <c r="N1537" t="s">
        <v>16605</v>
      </c>
      <c r="O1537" t="s">
        <v>16606</v>
      </c>
      <c r="P1537" t="s">
        <v>16607</v>
      </c>
      <c r="Q1537" t="s">
        <v>16608</v>
      </c>
      <c r="R1537" t="s">
        <v>16609</v>
      </c>
      <c r="S1537" t="s">
        <v>16610</v>
      </c>
      <c r="T1537" t="s">
        <v>16611</v>
      </c>
      <c r="V1537">
        <v>5</v>
      </c>
      <c r="X1537">
        <v>29</v>
      </c>
      <c r="Y1537" t="s">
        <v>42</v>
      </c>
      <c r="Z1537" s="1">
        <v>42578</v>
      </c>
      <c r="AC1537" t="s">
        <v>42</v>
      </c>
      <c r="AD1537" t="s">
        <v>57</v>
      </c>
    </row>
    <row r="1538" spans="1:30" x14ac:dyDescent="0.25">
      <c r="A1538" t="s">
        <v>16612</v>
      </c>
      <c r="B1538" t="s">
        <v>16613</v>
      </c>
      <c r="C1538" t="s">
        <v>16614</v>
      </c>
      <c r="D1538" t="s">
        <v>16615</v>
      </c>
      <c r="E1538" s="1">
        <v>44154</v>
      </c>
      <c r="F1538">
        <v>2020</v>
      </c>
      <c r="I1538">
        <v>1</v>
      </c>
      <c r="J1538">
        <v>8</v>
      </c>
      <c r="K1538" t="s">
        <v>16616</v>
      </c>
      <c r="M1538" t="s">
        <v>16617</v>
      </c>
      <c r="N1538" t="s">
        <v>16618</v>
      </c>
      <c r="P1538" t="s">
        <v>16619</v>
      </c>
      <c r="Q1538" t="s">
        <v>16620</v>
      </c>
      <c r="R1538" t="s">
        <v>16621</v>
      </c>
      <c r="S1538" t="s">
        <v>16622</v>
      </c>
      <c r="T1538" t="s">
        <v>16623</v>
      </c>
      <c r="V1538">
        <v>5</v>
      </c>
      <c r="X1538">
        <v>23</v>
      </c>
      <c r="Y1538" t="s">
        <v>42</v>
      </c>
      <c r="Z1538" s="1">
        <v>44154</v>
      </c>
      <c r="AC1538" t="s">
        <v>42</v>
      </c>
      <c r="AD1538" t="s">
        <v>43</v>
      </c>
    </row>
    <row r="1539" spans="1:30" x14ac:dyDescent="0.25">
      <c r="A1539" t="s">
        <v>16624</v>
      </c>
      <c r="B1539" t="s">
        <v>16625</v>
      </c>
      <c r="C1539" t="s">
        <v>16626</v>
      </c>
      <c r="D1539" t="s">
        <v>16627</v>
      </c>
      <c r="E1539" s="1">
        <v>43174</v>
      </c>
      <c r="F1539">
        <v>2017</v>
      </c>
      <c r="I1539">
        <v>1</v>
      </c>
      <c r="J1539">
        <v>6</v>
      </c>
      <c r="K1539" t="s">
        <v>16628</v>
      </c>
      <c r="L1539" t="s">
        <v>276</v>
      </c>
      <c r="M1539" t="s">
        <v>16629</v>
      </c>
      <c r="N1539" t="s">
        <v>16630</v>
      </c>
      <c r="P1539" t="s">
        <v>16631</v>
      </c>
      <c r="Q1539" t="s">
        <v>16632</v>
      </c>
      <c r="R1539" t="s">
        <v>16633</v>
      </c>
      <c r="S1539" t="s">
        <v>16634</v>
      </c>
      <c r="T1539" t="s">
        <v>16635</v>
      </c>
      <c r="V1539">
        <v>5</v>
      </c>
      <c r="X1539">
        <v>24</v>
      </c>
      <c r="Y1539" t="s">
        <v>42</v>
      </c>
      <c r="Z1539" s="1">
        <v>43174</v>
      </c>
      <c r="AC1539" t="s">
        <v>42</v>
      </c>
      <c r="AD1539" t="s">
        <v>43</v>
      </c>
    </row>
    <row r="1540" spans="1:30" x14ac:dyDescent="0.25">
      <c r="A1540" t="s">
        <v>16636</v>
      </c>
      <c r="B1540" t="s">
        <v>16637</v>
      </c>
      <c r="C1540" t="s">
        <v>16638</v>
      </c>
      <c r="D1540" t="s">
        <v>16639</v>
      </c>
      <c r="E1540" s="1">
        <v>44713</v>
      </c>
      <c r="F1540">
        <v>2022</v>
      </c>
      <c r="I1540">
        <v>243</v>
      </c>
      <c r="J1540">
        <v>248</v>
      </c>
      <c r="K1540" t="s">
        <v>16640</v>
      </c>
      <c r="M1540" t="s">
        <v>16641</v>
      </c>
      <c r="N1540" t="s">
        <v>16642</v>
      </c>
      <c r="P1540" t="s">
        <v>16643</v>
      </c>
      <c r="Q1540" t="s">
        <v>16644</v>
      </c>
      <c r="R1540" t="s">
        <v>16645</v>
      </c>
      <c r="S1540" t="s">
        <v>16646</v>
      </c>
      <c r="T1540" t="s">
        <v>16647</v>
      </c>
      <c r="V1540">
        <v>5</v>
      </c>
      <c r="X1540">
        <v>30</v>
      </c>
      <c r="Y1540" t="s">
        <v>16648</v>
      </c>
      <c r="Z1540" s="1">
        <v>44713</v>
      </c>
      <c r="AC1540" t="s">
        <v>42</v>
      </c>
      <c r="AD1540" t="s">
        <v>43</v>
      </c>
    </row>
    <row r="1541" spans="1:30" x14ac:dyDescent="0.25">
      <c r="A1541" t="s">
        <v>16649</v>
      </c>
      <c r="B1541" t="s">
        <v>16650</v>
      </c>
      <c r="C1541" t="s">
        <v>16651</v>
      </c>
      <c r="D1541" t="s">
        <v>1156</v>
      </c>
      <c r="E1541" s="1">
        <v>39738</v>
      </c>
      <c r="F1541">
        <v>2008</v>
      </c>
      <c r="I1541">
        <v>525</v>
      </c>
      <c r="J1541">
        <v>530</v>
      </c>
      <c r="K1541" t="s">
        <v>16652</v>
      </c>
      <c r="L1541" t="s">
        <v>1158</v>
      </c>
      <c r="M1541" t="s">
        <v>1159</v>
      </c>
      <c r="N1541" t="s">
        <v>16653</v>
      </c>
      <c r="P1541" t="s">
        <v>16654</v>
      </c>
      <c r="R1541" t="s">
        <v>16655</v>
      </c>
      <c r="S1541" t="s">
        <v>16656</v>
      </c>
      <c r="T1541" t="s">
        <v>16657</v>
      </c>
      <c r="V1541">
        <v>5</v>
      </c>
      <c r="X1541">
        <v>16</v>
      </c>
      <c r="Y1541" t="s">
        <v>42</v>
      </c>
      <c r="Z1541" s="1">
        <v>39738</v>
      </c>
      <c r="AC1541" t="s">
        <v>42</v>
      </c>
      <c r="AD1541" t="s">
        <v>43</v>
      </c>
    </row>
    <row r="1542" spans="1:30" x14ac:dyDescent="0.25">
      <c r="A1542" t="s">
        <v>16658</v>
      </c>
      <c r="B1542" t="s">
        <v>16659</v>
      </c>
      <c r="C1542" t="s">
        <v>16660</v>
      </c>
      <c r="D1542" t="s">
        <v>4859</v>
      </c>
      <c r="E1542" s="1">
        <v>40081</v>
      </c>
      <c r="F1542">
        <v>2009</v>
      </c>
      <c r="I1542">
        <v>320</v>
      </c>
      <c r="J1542">
        <v>325</v>
      </c>
      <c r="K1542" t="s">
        <v>16661</v>
      </c>
      <c r="L1542" t="s">
        <v>4861</v>
      </c>
      <c r="M1542" t="s">
        <v>4862</v>
      </c>
      <c r="N1542" t="s">
        <v>16662</v>
      </c>
      <c r="P1542" t="s">
        <v>16663</v>
      </c>
      <c r="Q1542" t="s">
        <v>16664</v>
      </c>
      <c r="R1542" t="s">
        <v>16665</v>
      </c>
      <c r="S1542" t="s">
        <v>16666</v>
      </c>
      <c r="T1542" t="s">
        <v>16667</v>
      </c>
      <c r="V1542">
        <v>5</v>
      </c>
      <c r="X1542">
        <v>13</v>
      </c>
      <c r="Y1542" t="s">
        <v>42</v>
      </c>
      <c r="Z1542" s="1">
        <v>40081</v>
      </c>
      <c r="AC1542" t="s">
        <v>42</v>
      </c>
      <c r="AD1542" t="s">
        <v>43</v>
      </c>
    </row>
    <row r="1543" spans="1:30" x14ac:dyDescent="0.25">
      <c r="A1543" t="s">
        <v>16668</v>
      </c>
      <c r="B1543" t="s">
        <v>16669</v>
      </c>
      <c r="C1543" t="s">
        <v>16670</v>
      </c>
      <c r="D1543" t="s">
        <v>190</v>
      </c>
      <c r="E1543" s="1">
        <v>43507</v>
      </c>
      <c r="F1543">
        <v>2019</v>
      </c>
      <c r="G1543">
        <v>7</v>
      </c>
      <c r="I1543">
        <v>16021</v>
      </c>
      <c r="J1543">
        <v>16031</v>
      </c>
      <c r="K1543" t="s">
        <v>16671</v>
      </c>
      <c r="L1543" t="s">
        <v>192</v>
      </c>
      <c r="N1543" t="s">
        <v>16672</v>
      </c>
      <c r="O1543" t="s">
        <v>16673</v>
      </c>
      <c r="P1543" t="s">
        <v>16674</v>
      </c>
      <c r="Q1543" t="s">
        <v>16675</v>
      </c>
      <c r="R1543" t="s">
        <v>16676</v>
      </c>
      <c r="S1543" t="s">
        <v>16677</v>
      </c>
      <c r="T1543" t="s">
        <v>16678</v>
      </c>
      <c r="V1543">
        <v>5</v>
      </c>
      <c r="X1543">
        <v>31</v>
      </c>
      <c r="Y1543" t="s">
        <v>56</v>
      </c>
      <c r="Z1543" s="1">
        <v>43497</v>
      </c>
      <c r="AC1543" t="s">
        <v>42</v>
      </c>
      <c r="AD1543" t="s">
        <v>57</v>
      </c>
    </row>
    <row r="1544" spans="1:30" x14ac:dyDescent="0.25">
      <c r="A1544" t="s">
        <v>16679</v>
      </c>
      <c r="B1544" t="s">
        <v>16680</v>
      </c>
      <c r="C1544" t="s">
        <v>16681</v>
      </c>
      <c r="D1544" t="s">
        <v>47</v>
      </c>
      <c r="E1544" s="1">
        <v>41788</v>
      </c>
      <c r="F1544">
        <v>2014</v>
      </c>
      <c r="G1544">
        <v>15</v>
      </c>
      <c r="H1544">
        <v>3</v>
      </c>
      <c r="I1544">
        <v>1101</v>
      </c>
      <c r="J1544">
        <v>1112</v>
      </c>
      <c r="K1544" t="s">
        <v>16682</v>
      </c>
      <c r="L1544" t="s">
        <v>49</v>
      </c>
      <c r="N1544" t="s">
        <v>16683</v>
      </c>
      <c r="O1544" t="s">
        <v>16684</v>
      </c>
      <c r="P1544" t="s">
        <v>16685</v>
      </c>
      <c r="Q1544" t="s">
        <v>16686</v>
      </c>
      <c r="R1544" t="s">
        <v>16687</v>
      </c>
      <c r="S1544" t="s">
        <v>16688</v>
      </c>
      <c r="T1544" t="s">
        <v>16689</v>
      </c>
      <c r="V1544">
        <v>5</v>
      </c>
      <c r="X1544">
        <v>21</v>
      </c>
      <c r="Y1544" t="s">
        <v>42</v>
      </c>
      <c r="Z1544" s="1">
        <v>41649</v>
      </c>
      <c r="AC1544" t="s">
        <v>42</v>
      </c>
      <c r="AD1544" t="s">
        <v>57</v>
      </c>
    </row>
    <row r="1545" spans="1:30" x14ac:dyDescent="0.25">
      <c r="A1545" t="s">
        <v>16690</v>
      </c>
      <c r="B1545" t="s">
        <v>16691</v>
      </c>
      <c r="C1545" t="s">
        <v>16692</v>
      </c>
      <c r="D1545" t="s">
        <v>12784</v>
      </c>
      <c r="E1545" s="1">
        <v>44840</v>
      </c>
      <c r="F1545">
        <v>2022</v>
      </c>
      <c r="G1545">
        <v>9</v>
      </c>
      <c r="H1545">
        <v>20</v>
      </c>
      <c r="I1545">
        <v>19773</v>
      </c>
      <c r="J1545">
        <v>19786</v>
      </c>
      <c r="K1545" t="s">
        <v>16693</v>
      </c>
      <c r="L1545" t="s">
        <v>12786</v>
      </c>
      <c r="N1545" t="s">
        <v>16694</v>
      </c>
      <c r="O1545" t="s">
        <v>16695</v>
      </c>
      <c r="P1545" t="s">
        <v>16696</v>
      </c>
      <c r="Q1545" t="s">
        <v>16697</v>
      </c>
      <c r="R1545" t="s">
        <v>16698</v>
      </c>
      <c r="S1545" t="s">
        <v>16699</v>
      </c>
      <c r="T1545" t="s">
        <v>16700</v>
      </c>
      <c r="V1545">
        <v>5</v>
      </c>
      <c r="X1545">
        <v>44</v>
      </c>
      <c r="Y1545" t="s">
        <v>42</v>
      </c>
      <c r="Z1545" s="1">
        <v>44670</v>
      </c>
      <c r="AC1545" t="s">
        <v>42</v>
      </c>
      <c r="AD1545" t="s">
        <v>57</v>
      </c>
    </row>
    <row r="1546" spans="1:30" x14ac:dyDescent="0.25">
      <c r="A1546" t="s">
        <v>16701</v>
      </c>
      <c r="B1546" t="s">
        <v>16702</v>
      </c>
      <c r="C1546" t="s">
        <v>16703</v>
      </c>
      <c r="D1546" t="s">
        <v>16704</v>
      </c>
      <c r="E1546" s="1">
        <v>43517</v>
      </c>
      <c r="F1546">
        <v>2018</v>
      </c>
      <c r="I1546">
        <v>1</v>
      </c>
      <c r="J1546">
        <v>6</v>
      </c>
      <c r="K1546" t="s">
        <v>16705</v>
      </c>
      <c r="M1546" t="s">
        <v>16706</v>
      </c>
      <c r="N1546" t="s">
        <v>16707</v>
      </c>
      <c r="P1546" t="s">
        <v>16708</v>
      </c>
      <c r="Q1546" t="s">
        <v>16709</v>
      </c>
      <c r="R1546" t="s">
        <v>16710</v>
      </c>
      <c r="S1546" t="s">
        <v>16711</v>
      </c>
      <c r="T1546" t="s">
        <v>16712</v>
      </c>
      <c r="V1546">
        <v>5</v>
      </c>
      <c r="X1546">
        <v>25</v>
      </c>
      <c r="Y1546" t="s">
        <v>42</v>
      </c>
      <c r="Z1546" s="1">
        <v>43517</v>
      </c>
      <c r="AC1546" t="s">
        <v>42</v>
      </c>
      <c r="AD1546" t="s">
        <v>43</v>
      </c>
    </row>
    <row r="1547" spans="1:30" x14ac:dyDescent="0.25">
      <c r="A1547" t="s">
        <v>16713</v>
      </c>
      <c r="B1547" t="s">
        <v>16714</v>
      </c>
      <c r="C1547" t="s">
        <v>16715</v>
      </c>
      <c r="D1547" t="s">
        <v>1889</v>
      </c>
      <c r="E1547" s="1">
        <v>40238</v>
      </c>
      <c r="F1547">
        <v>2009</v>
      </c>
      <c r="I1547">
        <v>1</v>
      </c>
      <c r="J1547">
        <v>8</v>
      </c>
      <c r="K1547" t="s">
        <v>16716</v>
      </c>
      <c r="L1547" t="s">
        <v>977</v>
      </c>
      <c r="M1547" t="s">
        <v>1891</v>
      </c>
      <c r="N1547" t="s">
        <v>16717</v>
      </c>
      <c r="P1547" t="s">
        <v>16718</v>
      </c>
      <c r="R1547" t="s">
        <v>16719</v>
      </c>
      <c r="S1547" t="s">
        <v>16720</v>
      </c>
      <c r="T1547" t="s">
        <v>16721</v>
      </c>
      <c r="V1547">
        <v>5</v>
      </c>
      <c r="X1547">
        <v>96</v>
      </c>
      <c r="Z1547" s="1">
        <v>40238</v>
      </c>
      <c r="AC1547" t="s">
        <v>42</v>
      </c>
      <c r="AD1547" t="s">
        <v>43</v>
      </c>
    </row>
    <row r="1548" spans="1:30" x14ac:dyDescent="0.25">
      <c r="A1548" t="s">
        <v>16722</v>
      </c>
      <c r="B1548" t="s">
        <v>16723</v>
      </c>
      <c r="C1548" t="s">
        <v>16724</v>
      </c>
      <c r="D1548" t="s">
        <v>2410</v>
      </c>
      <c r="E1548" s="1">
        <v>40353</v>
      </c>
      <c r="F1548">
        <v>2010</v>
      </c>
      <c r="I1548">
        <v>920</v>
      </c>
      <c r="J1548">
        <v>925</v>
      </c>
      <c r="K1548" t="s">
        <v>16725</v>
      </c>
      <c r="L1548" t="s">
        <v>1228</v>
      </c>
      <c r="M1548" t="s">
        <v>2412</v>
      </c>
      <c r="N1548" t="s">
        <v>16726</v>
      </c>
      <c r="P1548" t="s">
        <v>16727</v>
      </c>
      <c r="R1548" t="s">
        <v>16728</v>
      </c>
      <c r="S1548" t="s">
        <v>16729</v>
      </c>
      <c r="T1548" t="s">
        <v>16730</v>
      </c>
      <c r="V1548">
        <v>5</v>
      </c>
      <c r="X1548">
        <v>18</v>
      </c>
      <c r="Y1548" t="s">
        <v>42</v>
      </c>
      <c r="Z1548" s="1">
        <v>40353</v>
      </c>
      <c r="AC1548" t="s">
        <v>42</v>
      </c>
      <c r="AD1548" t="s">
        <v>43</v>
      </c>
    </row>
    <row r="1549" spans="1:30" x14ac:dyDescent="0.25">
      <c r="A1549" t="s">
        <v>16731</v>
      </c>
      <c r="B1549" t="s">
        <v>1898</v>
      </c>
      <c r="C1549" t="s">
        <v>16732</v>
      </c>
      <c r="D1549" t="s">
        <v>190</v>
      </c>
      <c r="E1549" s="1">
        <v>43972</v>
      </c>
      <c r="F1549">
        <v>2020</v>
      </c>
      <c r="G1549">
        <v>8</v>
      </c>
      <c r="I1549">
        <v>89205</v>
      </c>
      <c r="J1549">
        <v>89214</v>
      </c>
      <c r="K1549" t="s">
        <v>16733</v>
      </c>
      <c r="L1549" t="s">
        <v>192</v>
      </c>
      <c r="N1549" t="s">
        <v>16734</v>
      </c>
      <c r="O1549" t="s">
        <v>16735</v>
      </c>
      <c r="P1549" t="s">
        <v>16736</v>
      </c>
      <c r="Q1549" t="s">
        <v>16737</v>
      </c>
      <c r="R1549" t="s">
        <v>16738</v>
      </c>
      <c r="S1549" t="s">
        <v>16739</v>
      </c>
      <c r="T1549" t="s">
        <v>16740</v>
      </c>
      <c r="V1549">
        <v>5</v>
      </c>
      <c r="X1549">
        <v>24</v>
      </c>
      <c r="Y1549" t="s">
        <v>270</v>
      </c>
      <c r="Z1549" s="1">
        <v>43962</v>
      </c>
      <c r="AC1549" t="s">
        <v>42</v>
      </c>
      <c r="AD1549" t="s">
        <v>57</v>
      </c>
    </row>
    <row r="1550" spans="1:30" x14ac:dyDescent="0.25">
      <c r="A1550" t="s">
        <v>16741</v>
      </c>
      <c r="B1550" t="s">
        <v>16742</v>
      </c>
      <c r="C1550" t="s">
        <v>16743</v>
      </c>
      <c r="D1550" t="s">
        <v>8973</v>
      </c>
      <c r="E1550" s="1">
        <v>43850</v>
      </c>
      <c r="F1550">
        <v>2019</v>
      </c>
      <c r="I1550">
        <v>1</v>
      </c>
      <c r="J1550">
        <v>9</v>
      </c>
      <c r="K1550" t="s">
        <v>16744</v>
      </c>
      <c r="L1550" t="s">
        <v>977</v>
      </c>
      <c r="M1550" t="s">
        <v>8975</v>
      </c>
      <c r="N1550" t="s">
        <v>16745</v>
      </c>
      <c r="P1550" t="s">
        <v>16746</v>
      </c>
      <c r="Q1550" t="s">
        <v>16747</v>
      </c>
      <c r="S1550" t="s">
        <v>16748</v>
      </c>
      <c r="T1550" t="s">
        <v>16749</v>
      </c>
      <c r="V1550">
        <v>5</v>
      </c>
      <c r="X1550">
        <v>32</v>
      </c>
      <c r="Z1550" s="1">
        <v>43850</v>
      </c>
      <c r="AC1550" t="s">
        <v>42</v>
      </c>
      <c r="AD1550" t="s">
        <v>43</v>
      </c>
    </row>
    <row r="1551" spans="1:30" x14ac:dyDescent="0.25">
      <c r="A1551" t="s">
        <v>16750</v>
      </c>
      <c r="B1551" t="s">
        <v>16751</v>
      </c>
      <c r="C1551" t="s">
        <v>16752</v>
      </c>
      <c r="D1551" t="s">
        <v>190</v>
      </c>
      <c r="E1551" s="1">
        <v>44208</v>
      </c>
      <c r="F1551">
        <v>2021</v>
      </c>
      <c r="G1551">
        <v>9</v>
      </c>
      <c r="I1551">
        <v>5598</v>
      </c>
      <c r="J1551">
        <v>5608</v>
      </c>
      <c r="K1551" t="s">
        <v>16753</v>
      </c>
      <c r="L1551" t="s">
        <v>192</v>
      </c>
      <c r="N1551" t="s">
        <v>16754</v>
      </c>
      <c r="O1551" t="s">
        <v>16755</v>
      </c>
      <c r="P1551" t="s">
        <v>16756</v>
      </c>
      <c r="Q1551" t="s">
        <v>16757</v>
      </c>
      <c r="R1551" t="s">
        <v>16758</v>
      </c>
      <c r="S1551" t="s">
        <v>16759</v>
      </c>
      <c r="T1551" t="s">
        <v>16760</v>
      </c>
      <c r="V1551">
        <v>5</v>
      </c>
      <c r="X1551">
        <v>21</v>
      </c>
      <c r="Y1551" t="s">
        <v>270</v>
      </c>
      <c r="Z1551" s="1">
        <v>44197</v>
      </c>
      <c r="AC1551" t="s">
        <v>42</v>
      </c>
      <c r="AD1551" t="s">
        <v>57</v>
      </c>
    </row>
    <row r="1552" spans="1:30" x14ac:dyDescent="0.25">
      <c r="A1552" t="s">
        <v>16761</v>
      </c>
      <c r="B1552" t="s">
        <v>16762</v>
      </c>
      <c r="C1552" t="s">
        <v>16763</v>
      </c>
      <c r="D1552" t="s">
        <v>16764</v>
      </c>
      <c r="E1552" s="1">
        <v>44722</v>
      </c>
      <c r="F1552">
        <v>2022</v>
      </c>
      <c r="G1552">
        <v>28</v>
      </c>
      <c r="H1552" t="s">
        <v>16765</v>
      </c>
      <c r="I1552">
        <v>1</v>
      </c>
      <c r="J1552">
        <v>10</v>
      </c>
      <c r="K1552" t="s">
        <v>16766</v>
      </c>
      <c r="L1552" t="s">
        <v>16767</v>
      </c>
      <c r="N1552" t="s">
        <v>16768</v>
      </c>
      <c r="P1552" t="s">
        <v>16769</v>
      </c>
      <c r="Q1552" t="s">
        <v>16770</v>
      </c>
      <c r="R1552" t="s">
        <v>16771</v>
      </c>
      <c r="S1552" t="s">
        <v>16772</v>
      </c>
      <c r="T1552" t="s">
        <v>16773</v>
      </c>
      <c r="V1552">
        <v>4</v>
      </c>
      <c r="X1552">
        <v>32</v>
      </c>
      <c r="Y1552" t="s">
        <v>42</v>
      </c>
      <c r="Z1552" s="1">
        <v>44701</v>
      </c>
      <c r="AC1552" t="s">
        <v>42</v>
      </c>
      <c r="AD1552" t="s">
        <v>57</v>
      </c>
    </row>
    <row r="1553" spans="1:30" x14ac:dyDescent="0.25">
      <c r="A1553" t="s">
        <v>16774</v>
      </c>
      <c r="B1553" t="s">
        <v>16775</v>
      </c>
      <c r="C1553" t="s">
        <v>16776</v>
      </c>
      <c r="D1553" t="s">
        <v>15552</v>
      </c>
      <c r="E1553" s="1">
        <v>43517</v>
      </c>
      <c r="F1553">
        <v>2018</v>
      </c>
      <c r="I1553">
        <v>1</v>
      </c>
      <c r="J1553">
        <v>6</v>
      </c>
      <c r="K1553" t="s">
        <v>16777</v>
      </c>
      <c r="L1553" t="s">
        <v>15554</v>
      </c>
      <c r="M1553" t="s">
        <v>15555</v>
      </c>
      <c r="N1553" t="s">
        <v>16778</v>
      </c>
      <c r="P1553" t="s">
        <v>16779</v>
      </c>
      <c r="R1553" t="s">
        <v>16780</v>
      </c>
      <c r="S1553" t="s">
        <v>16781</v>
      </c>
      <c r="T1553" t="s">
        <v>16782</v>
      </c>
      <c r="V1553">
        <v>4</v>
      </c>
      <c r="X1553">
        <v>13</v>
      </c>
      <c r="Y1553" t="s">
        <v>42</v>
      </c>
      <c r="Z1553" s="1">
        <v>43517</v>
      </c>
      <c r="AC1553" t="s">
        <v>42</v>
      </c>
      <c r="AD1553" t="s">
        <v>43</v>
      </c>
    </row>
    <row r="1554" spans="1:30" x14ac:dyDescent="0.25">
      <c r="A1554" t="s">
        <v>16783</v>
      </c>
      <c r="B1554" t="s">
        <v>16784</v>
      </c>
      <c r="C1554" t="s">
        <v>16785</v>
      </c>
      <c r="D1554" t="s">
        <v>16786</v>
      </c>
      <c r="E1554" s="1">
        <v>43450</v>
      </c>
      <c r="F1554">
        <v>2018</v>
      </c>
      <c r="I1554">
        <v>1242</v>
      </c>
      <c r="J1554">
        <v>12427</v>
      </c>
      <c r="K1554" t="s">
        <v>16787</v>
      </c>
      <c r="L1554" t="s">
        <v>1240</v>
      </c>
      <c r="M1554" t="s">
        <v>16788</v>
      </c>
      <c r="N1554" t="s">
        <v>16789</v>
      </c>
      <c r="P1554" t="s">
        <v>16790</v>
      </c>
      <c r="R1554" t="s">
        <v>16791</v>
      </c>
      <c r="S1554" t="s">
        <v>16792</v>
      </c>
      <c r="T1554" t="s">
        <v>16793</v>
      </c>
      <c r="V1554">
        <v>4</v>
      </c>
      <c r="X1554">
        <v>40</v>
      </c>
      <c r="Y1554" t="s">
        <v>42</v>
      </c>
      <c r="Z1554" s="1">
        <v>43450</v>
      </c>
      <c r="AC1554" t="s">
        <v>42</v>
      </c>
      <c r="AD1554" t="s">
        <v>43</v>
      </c>
    </row>
    <row r="1555" spans="1:30" x14ac:dyDescent="0.25">
      <c r="A1555" t="s">
        <v>16794</v>
      </c>
      <c r="B1555" t="s">
        <v>16795</v>
      </c>
      <c r="C1555" t="s">
        <v>16796</v>
      </c>
      <c r="D1555" t="s">
        <v>16192</v>
      </c>
      <c r="E1555" s="1">
        <v>44134</v>
      </c>
      <c r="F1555">
        <v>2020</v>
      </c>
      <c r="I1555">
        <v>157</v>
      </c>
      <c r="J1555">
        <v>163</v>
      </c>
      <c r="K1555" t="s">
        <v>16797</v>
      </c>
      <c r="L1555" t="s">
        <v>16194</v>
      </c>
      <c r="M1555" t="s">
        <v>16195</v>
      </c>
      <c r="N1555" t="s">
        <v>16798</v>
      </c>
      <c r="O1555" t="s">
        <v>16799</v>
      </c>
      <c r="P1555" t="s">
        <v>16800</v>
      </c>
      <c r="Q1555" t="s">
        <v>16801</v>
      </c>
      <c r="R1555" t="s">
        <v>16802</v>
      </c>
      <c r="S1555" t="s">
        <v>16803</v>
      </c>
      <c r="T1555" t="s">
        <v>16804</v>
      </c>
      <c r="V1555">
        <v>4</v>
      </c>
      <c r="X1555">
        <v>26</v>
      </c>
      <c r="Y1555" t="s">
        <v>42</v>
      </c>
      <c r="Z1555" s="1">
        <v>44134</v>
      </c>
      <c r="AC1555" t="s">
        <v>42</v>
      </c>
      <c r="AD1555" t="s">
        <v>43</v>
      </c>
    </row>
    <row r="1556" spans="1:30" x14ac:dyDescent="0.25">
      <c r="A1556" t="s">
        <v>16805</v>
      </c>
      <c r="B1556" t="s">
        <v>16806</v>
      </c>
      <c r="C1556" t="s">
        <v>16807</v>
      </c>
      <c r="D1556" t="s">
        <v>788</v>
      </c>
      <c r="E1556" s="1">
        <v>40043</v>
      </c>
      <c r="F1556">
        <v>2009</v>
      </c>
      <c r="I1556">
        <v>171</v>
      </c>
      <c r="J1556">
        <v>178</v>
      </c>
      <c r="K1556" t="s">
        <v>16808</v>
      </c>
      <c r="M1556" t="s">
        <v>790</v>
      </c>
      <c r="P1556" t="s">
        <v>16809</v>
      </c>
      <c r="Q1556" t="s">
        <v>16810</v>
      </c>
      <c r="R1556" t="s">
        <v>16811</v>
      </c>
      <c r="S1556" t="s">
        <v>16812</v>
      </c>
      <c r="T1556" t="s">
        <v>16813</v>
      </c>
      <c r="V1556">
        <v>4</v>
      </c>
      <c r="X1556">
        <v>16</v>
      </c>
      <c r="Z1556" s="1">
        <v>40043</v>
      </c>
      <c r="AC1556" t="s">
        <v>42</v>
      </c>
      <c r="AD1556" t="s">
        <v>43</v>
      </c>
    </row>
    <row r="1557" spans="1:30" x14ac:dyDescent="0.25">
      <c r="A1557" t="s">
        <v>16814</v>
      </c>
      <c r="B1557" t="s">
        <v>16815</v>
      </c>
      <c r="C1557" t="s">
        <v>16816</v>
      </c>
      <c r="D1557" t="s">
        <v>3530</v>
      </c>
      <c r="E1557" s="1">
        <v>41687</v>
      </c>
      <c r="F1557">
        <v>2013</v>
      </c>
      <c r="I1557">
        <v>1</v>
      </c>
      <c r="J1557">
        <v>9</v>
      </c>
      <c r="K1557" t="s">
        <v>16817</v>
      </c>
      <c r="L1557" t="s">
        <v>977</v>
      </c>
      <c r="M1557" t="s">
        <v>3532</v>
      </c>
      <c r="N1557" t="s">
        <v>16818</v>
      </c>
      <c r="P1557" t="s">
        <v>16819</v>
      </c>
      <c r="Q1557" t="s">
        <v>16820</v>
      </c>
      <c r="R1557" t="s">
        <v>16821</v>
      </c>
      <c r="S1557" t="s">
        <v>16822</v>
      </c>
      <c r="T1557" t="s">
        <v>16823</v>
      </c>
      <c r="V1557">
        <v>4</v>
      </c>
      <c r="X1557">
        <v>14</v>
      </c>
      <c r="Z1557" s="1">
        <v>41687</v>
      </c>
      <c r="AC1557" t="s">
        <v>42</v>
      </c>
      <c r="AD1557" t="s">
        <v>43</v>
      </c>
    </row>
    <row r="1558" spans="1:30" x14ac:dyDescent="0.25">
      <c r="A1558" t="s">
        <v>16824</v>
      </c>
      <c r="B1558" t="s">
        <v>16825</v>
      </c>
      <c r="C1558" t="s">
        <v>16826</v>
      </c>
      <c r="D1558" t="s">
        <v>47</v>
      </c>
      <c r="E1558" s="1">
        <v>44965</v>
      </c>
      <c r="F1558">
        <v>2023</v>
      </c>
      <c r="G1558">
        <v>24</v>
      </c>
      <c r="H1558">
        <v>2</v>
      </c>
      <c r="I1558">
        <v>2411</v>
      </c>
      <c r="J1558">
        <v>2421</v>
      </c>
      <c r="K1558" t="s">
        <v>16827</v>
      </c>
      <c r="L1558" t="s">
        <v>49</v>
      </c>
      <c r="N1558" t="s">
        <v>16828</v>
      </c>
      <c r="O1558" t="s">
        <v>16829</v>
      </c>
      <c r="P1558" t="s">
        <v>16830</v>
      </c>
      <c r="Q1558" t="s">
        <v>16831</v>
      </c>
      <c r="R1558" t="s">
        <v>16832</v>
      </c>
      <c r="S1558" t="s">
        <v>16833</v>
      </c>
      <c r="T1558" t="s">
        <v>16834</v>
      </c>
      <c r="V1558">
        <v>4</v>
      </c>
      <c r="X1558">
        <v>16</v>
      </c>
      <c r="Y1558" t="s">
        <v>42</v>
      </c>
      <c r="Z1558" s="1">
        <v>44715</v>
      </c>
      <c r="AC1558" t="s">
        <v>42</v>
      </c>
      <c r="AD1558" t="s">
        <v>57</v>
      </c>
    </row>
    <row r="1559" spans="1:30" x14ac:dyDescent="0.25">
      <c r="A1559" t="s">
        <v>16835</v>
      </c>
      <c r="B1559" t="s">
        <v>16836</v>
      </c>
      <c r="C1559" t="s">
        <v>16837</v>
      </c>
      <c r="D1559" t="s">
        <v>16838</v>
      </c>
      <c r="E1559" s="1">
        <v>43422</v>
      </c>
      <c r="F1559">
        <v>2018</v>
      </c>
      <c r="I1559">
        <v>246</v>
      </c>
      <c r="J1559">
        <v>255</v>
      </c>
      <c r="K1559" t="s">
        <v>16839</v>
      </c>
      <c r="M1559" t="s">
        <v>16840</v>
      </c>
      <c r="N1559" t="s">
        <v>16841</v>
      </c>
      <c r="P1559" t="s">
        <v>16842</v>
      </c>
      <c r="Q1559" t="s">
        <v>16843</v>
      </c>
      <c r="R1559" t="s">
        <v>16844</v>
      </c>
      <c r="S1559" t="s">
        <v>16845</v>
      </c>
      <c r="T1559" t="s">
        <v>16846</v>
      </c>
      <c r="V1559">
        <v>4</v>
      </c>
      <c r="X1559">
        <v>27</v>
      </c>
      <c r="Y1559" t="s">
        <v>42</v>
      </c>
      <c r="Z1559" s="1">
        <v>43422</v>
      </c>
      <c r="AC1559" t="s">
        <v>42</v>
      </c>
      <c r="AD1559" t="s">
        <v>43</v>
      </c>
    </row>
    <row r="1560" spans="1:30" x14ac:dyDescent="0.25">
      <c r="A1560" t="s">
        <v>16847</v>
      </c>
      <c r="B1560" t="s">
        <v>16848</v>
      </c>
      <c r="C1560" t="s">
        <v>16849</v>
      </c>
      <c r="D1560" t="s">
        <v>2922</v>
      </c>
      <c r="E1560" s="1">
        <v>42079</v>
      </c>
      <c r="F1560">
        <v>2014</v>
      </c>
      <c r="I1560">
        <v>1</v>
      </c>
      <c r="J1560">
        <v>6</v>
      </c>
      <c r="K1560" t="s">
        <v>16850</v>
      </c>
      <c r="L1560" t="s">
        <v>1158</v>
      </c>
      <c r="M1560" t="s">
        <v>2924</v>
      </c>
      <c r="N1560" t="s">
        <v>16851</v>
      </c>
      <c r="P1560" t="s">
        <v>16852</v>
      </c>
      <c r="Q1560" t="s">
        <v>16853</v>
      </c>
      <c r="R1560" t="s">
        <v>16854</v>
      </c>
      <c r="S1560" t="s">
        <v>16855</v>
      </c>
      <c r="T1560" t="s">
        <v>16856</v>
      </c>
      <c r="V1560">
        <v>4</v>
      </c>
      <c r="X1560">
        <v>17</v>
      </c>
      <c r="Y1560" t="s">
        <v>42</v>
      </c>
      <c r="Z1560" s="1">
        <v>42079</v>
      </c>
      <c r="AC1560" t="s">
        <v>42</v>
      </c>
      <c r="AD1560" t="s">
        <v>43</v>
      </c>
    </row>
    <row r="1561" spans="1:30" x14ac:dyDescent="0.25">
      <c r="A1561" t="s">
        <v>16857</v>
      </c>
      <c r="B1561" t="s">
        <v>16858</v>
      </c>
      <c r="C1561" t="s">
        <v>16859</v>
      </c>
      <c r="D1561" t="s">
        <v>6887</v>
      </c>
      <c r="E1561" s="1">
        <v>45125</v>
      </c>
      <c r="F1561">
        <v>2023</v>
      </c>
      <c r="G1561">
        <v>72</v>
      </c>
      <c r="H1561">
        <v>7</v>
      </c>
      <c r="I1561">
        <v>8541</v>
      </c>
      <c r="J1561">
        <v>8552</v>
      </c>
      <c r="K1561" t="s">
        <v>16860</v>
      </c>
      <c r="L1561" t="s">
        <v>6889</v>
      </c>
      <c r="N1561" t="s">
        <v>16861</v>
      </c>
      <c r="O1561" t="s">
        <v>16862</v>
      </c>
      <c r="P1561" t="s">
        <v>16863</v>
      </c>
      <c r="Q1561" t="s">
        <v>16864</v>
      </c>
      <c r="R1561" t="s">
        <v>16865</v>
      </c>
      <c r="S1561" t="s">
        <v>16866</v>
      </c>
      <c r="T1561" t="s">
        <v>16867</v>
      </c>
      <c r="V1561">
        <v>4</v>
      </c>
      <c r="X1561">
        <v>40</v>
      </c>
      <c r="Y1561" t="s">
        <v>42</v>
      </c>
      <c r="Z1561" s="1">
        <v>44991</v>
      </c>
      <c r="AC1561" t="s">
        <v>42</v>
      </c>
      <c r="AD1561" t="s">
        <v>57</v>
      </c>
    </row>
    <row r="1562" spans="1:30" x14ac:dyDescent="0.25">
      <c r="A1562" t="s">
        <v>16868</v>
      </c>
      <c r="B1562" t="s">
        <v>16869</v>
      </c>
      <c r="C1562" t="s">
        <v>16870</v>
      </c>
      <c r="D1562" t="s">
        <v>962</v>
      </c>
      <c r="E1562" s="1">
        <v>44992</v>
      </c>
      <c r="F1562">
        <v>2023</v>
      </c>
      <c r="G1562">
        <v>71</v>
      </c>
      <c r="H1562">
        <v>3</v>
      </c>
      <c r="I1562">
        <v>2674</v>
      </c>
      <c r="J1562">
        <v>2681</v>
      </c>
      <c r="K1562" t="s">
        <v>16871</v>
      </c>
      <c r="L1562" t="s">
        <v>964</v>
      </c>
      <c r="N1562" t="s">
        <v>16872</v>
      </c>
      <c r="O1562" t="s">
        <v>16873</v>
      </c>
      <c r="P1562" t="s">
        <v>16874</v>
      </c>
      <c r="Q1562" t="s">
        <v>16875</v>
      </c>
      <c r="R1562" t="s">
        <v>16876</v>
      </c>
      <c r="S1562" t="s">
        <v>16877</v>
      </c>
      <c r="T1562" t="s">
        <v>16878</v>
      </c>
      <c r="V1562">
        <v>4</v>
      </c>
      <c r="X1562">
        <v>42</v>
      </c>
      <c r="Y1562" t="s">
        <v>42</v>
      </c>
      <c r="Z1562" s="1">
        <v>44837</v>
      </c>
      <c r="AC1562" t="s">
        <v>42</v>
      </c>
      <c r="AD1562" t="s">
        <v>57</v>
      </c>
    </row>
    <row r="1563" spans="1:30" x14ac:dyDescent="0.25">
      <c r="A1563" t="s">
        <v>16879</v>
      </c>
      <c r="B1563" t="s">
        <v>16880</v>
      </c>
      <c r="C1563" t="s">
        <v>16881</v>
      </c>
      <c r="D1563" t="s">
        <v>855</v>
      </c>
      <c r="E1563" s="1">
        <v>44601</v>
      </c>
      <c r="F1563">
        <v>2022</v>
      </c>
      <c r="G1563">
        <v>58</v>
      </c>
      <c r="H1563">
        <v>1</v>
      </c>
      <c r="I1563">
        <v>720</v>
      </c>
      <c r="J1563">
        <v>728</v>
      </c>
      <c r="K1563" t="s">
        <v>16882</v>
      </c>
      <c r="L1563" t="s">
        <v>857</v>
      </c>
      <c r="N1563" t="s">
        <v>16883</v>
      </c>
      <c r="O1563" t="s">
        <v>16884</v>
      </c>
      <c r="P1563" t="s">
        <v>16885</v>
      </c>
      <c r="Q1563" t="s">
        <v>16886</v>
      </c>
      <c r="R1563" t="s">
        <v>16887</v>
      </c>
      <c r="S1563" t="s">
        <v>16888</v>
      </c>
      <c r="T1563" t="s">
        <v>16889</v>
      </c>
      <c r="V1563">
        <v>4</v>
      </c>
      <c r="X1563">
        <v>38</v>
      </c>
      <c r="Y1563" t="s">
        <v>270</v>
      </c>
      <c r="Z1563" s="1">
        <v>44397</v>
      </c>
      <c r="AC1563" t="s">
        <v>42</v>
      </c>
      <c r="AD1563" t="s">
        <v>57</v>
      </c>
    </row>
    <row r="1564" spans="1:30" x14ac:dyDescent="0.25">
      <c r="A1564" t="s">
        <v>16890</v>
      </c>
      <c r="B1564" t="s">
        <v>16891</v>
      </c>
      <c r="C1564" t="s">
        <v>16892</v>
      </c>
      <c r="D1564" t="s">
        <v>16893</v>
      </c>
      <c r="E1564" s="1">
        <v>42320</v>
      </c>
      <c r="F1564">
        <v>2015</v>
      </c>
      <c r="I1564">
        <v>128</v>
      </c>
      <c r="J1564">
        <v>133</v>
      </c>
      <c r="K1564" t="s">
        <v>16894</v>
      </c>
      <c r="M1564" t="s">
        <v>16895</v>
      </c>
      <c r="N1564" t="s">
        <v>16896</v>
      </c>
      <c r="P1564" t="s">
        <v>16897</v>
      </c>
      <c r="R1564" t="s">
        <v>16898</v>
      </c>
      <c r="S1564" t="s">
        <v>16899</v>
      </c>
      <c r="T1564" t="s">
        <v>16900</v>
      </c>
      <c r="V1564">
        <v>4</v>
      </c>
      <c r="X1564">
        <v>9</v>
      </c>
      <c r="Y1564" t="s">
        <v>42</v>
      </c>
      <c r="Z1564" s="1">
        <v>42320</v>
      </c>
      <c r="AC1564" t="s">
        <v>42</v>
      </c>
      <c r="AD1564" t="s">
        <v>43</v>
      </c>
    </row>
    <row r="1565" spans="1:30" x14ac:dyDescent="0.25">
      <c r="A1565" t="s">
        <v>16901</v>
      </c>
      <c r="B1565" t="s">
        <v>16902</v>
      </c>
      <c r="C1565" t="s">
        <v>16903</v>
      </c>
      <c r="D1565" t="s">
        <v>5050</v>
      </c>
      <c r="E1565" s="1">
        <v>40780</v>
      </c>
      <c r="F1565">
        <v>2011</v>
      </c>
      <c r="I1565">
        <v>1</v>
      </c>
      <c r="J1565">
        <v>9</v>
      </c>
      <c r="K1565" t="s">
        <v>16904</v>
      </c>
      <c r="M1565" t="s">
        <v>5052</v>
      </c>
      <c r="N1565" t="s">
        <v>16905</v>
      </c>
      <c r="P1565" t="s">
        <v>16906</v>
      </c>
      <c r="R1565" t="s">
        <v>16907</v>
      </c>
      <c r="S1565" t="s">
        <v>16908</v>
      </c>
      <c r="T1565" t="s">
        <v>16909</v>
      </c>
      <c r="V1565">
        <v>4</v>
      </c>
      <c r="X1565">
        <v>20</v>
      </c>
      <c r="Y1565" t="s">
        <v>42</v>
      </c>
      <c r="Z1565" s="1">
        <v>40780</v>
      </c>
      <c r="AC1565" t="s">
        <v>42</v>
      </c>
      <c r="AD1565" t="s">
        <v>43</v>
      </c>
    </row>
    <row r="1566" spans="1:30" x14ac:dyDescent="0.25">
      <c r="A1566" t="s">
        <v>16910</v>
      </c>
      <c r="B1566" t="s">
        <v>16911</v>
      </c>
      <c r="C1566" t="s">
        <v>16912</v>
      </c>
      <c r="D1566" t="s">
        <v>15444</v>
      </c>
      <c r="E1566" s="1">
        <v>43888</v>
      </c>
      <c r="F1566">
        <v>2019</v>
      </c>
      <c r="I1566">
        <v>1</v>
      </c>
      <c r="J1566">
        <v>8</v>
      </c>
      <c r="K1566" t="s">
        <v>16913</v>
      </c>
      <c r="M1566" t="s">
        <v>15446</v>
      </c>
      <c r="N1566" t="s">
        <v>16914</v>
      </c>
      <c r="P1566" t="s">
        <v>16915</v>
      </c>
      <c r="R1566" t="s">
        <v>16916</v>
      </c>
      <c r="S1566" t="s">
        <v>16917</v>
      </c>
      <c r="T1566" t="s">
        <v>16918</v>
      </c>
      <c r="V1566">
        <v>4</v>
      </c>
      <c r="X1566">
        <v>16</v>
      </c>
      <c r="Z1566" s="1">
        <v>43888</v>
      </c>
      <c r="AC1566" t="s">
        <v>42</v>
      </c>
      <c r="AD1566" t="s">
        <v>43</v>
      </c>
    </row>
    <row r="1567" spans="1:30" x14ac:dyDescent="0.25">
      <c r="A1567" t="s">
        <v>16919</v>
      </c>
      <c r="B1567" t="s">
        <v>16920</v>
      </c>
      <c r="C1567" t="s">
        <v>16921</v>
      </c>
      <c r="D1567" t="s">
        <v>47</v>
      </c>
      <c r="E1567" s="1">
        <v>44965</v>
      </c>
      <c r="F1567">
        <v>2023</v>
      </c>
      <c r="G1567">
        <v>24</v>
      </c>
      <c r="H1567">
        <v>2</v>
      </c>
      <c r="I1567">
        <v>2307</v>
      </c>
      <c r="J1567">
        <v>2321</v>
      </c>
      <c r="K1567" t="s">
        <v>16922</v>
      </c>
      <c r="L1567" t="s">
        <v>49</v>
      </c>
      <c r="N1567" t="s">
        <v>16923</v>
      </c>
      <c r="O1567" t="s">
        <v>16924</v>
      </c>
      <c r="P1567" t="s">
        <v>16925</v>
      </c>
      <c r="Q1567" t="s">
        <v>16926</v>
      </c>
      <c r="R1567" t="s">
        <v>16927</v>
      </c>
      <c r="S1567" t="s">
        <v>16928</v>
      </c>
      <c r="T1567" t="s">
        <v>16929</v>
      </c>
      <c r="V1567">
        <v>4</v>
      </c>
      <c r="X1567">
        <v>54</v>
      </c>
      <c r="Y1567" t="s">
        <v>42</v>
      </c>
      <c r="Z1567" s="1">
        <v>44636</v>
      </c>
      <c r="AC1567" t="s">
        <v>42</v>
      </c>
      <c r="AD1567" t="s">
        <v>57</v>
      </c>
    </row>
    <row r="1568" spans="1:30" x14ac:dyDescent="0.25">
      <c r="A1568" t="s">
        <v>16930</v>
      </c>
      <c r="B1568" t="s">
        <v>16931</v>
      </c>
      <c r="C1568" t="s">
        <v>16932</v>
      </c>
      <c r="D1568" t="s">
        <v>16933</v>
      </c>
      <c r="E1568" s="1">
        <v>43461</v>
      </c>
      <c r="F1568">
        <v>2018</v>
      </c>
      <c r="I1568">
        <v>214</v>
      </c>
      <c r="J1568">
        <v>220</v>
      </c>
      <c r="K1568" t="s">
        <v>16934</v>
      </c>
      <c r="M1568" t="s">
        <v>16935</v>
      </c>
      <c r="N1568" t="s">
        <v>16936</v>
      </c>
      <c r="P1568" t="s">
        <v>16937</v>
      </c>
      <c r="Q1568" t="s">
        <v>16938</v>
      </c>
      <c r="R1568" t="s">
        <v>16939</v>
      </c>
      <c r="S1568" t="s">
        <v>16940</v>
      </c>
      <c r="T1568" t="s">
        <v>16941</v>
      </c>
      <c r="V1568">
        <v>4</v>
      </c>
      <c r="X1568">
        <v>18</v>
      </c>
      <c r="Y1568" t="s">
        <v>42</v>
      </c>
      <c r="Z1568" s="1">
        <v>43461</v>
      </c>
      <c r="AC1568" t="s">
        <v>42</v>
      </c>
      <c r="AD1568" t="s">
        <v>43</v>
      </c>
    </row>
    <row r="1569" spans="1:30" x14ac:dyDescent="0.25">
      <c r="A1569" t="s">
        <v>16942</v>
      </c>
      <c r="B1569" t="s">
        <v>16943</v>
      </c>
      <c r="C1569" t="s">
        <v>16944</v>
      </c>
      <c r="D1569" t="s">
        <v>16945</v>
      </c>
      <c r="E1569" s="1">
        <v>43717</v>
      </c>
      <c r="F1569">
        <v>2019</v>
      </c>
      <c r="I1569">
        <v>88</v>
      </c>
      <c r="J1569">
        <v>95</v>
      </c>
      <c r="K1569" t="s">
        <v>16946</v>
      </c>
      <c r="M1569" t="s">
        <v>16947</v>
      </c>
      <c r="N1569" t="s">
        <v>16948</v>
      </c>
      <c r="P1569" t="s">
        <v>16949</v>
      </c>
      <c r="Q1569" t="s">
        <v>16950</v>
      </c>
      <c r="R1569" t="s">
        <v>16951</v>
      </c>
      <c r="S1569" t="s">
        <v>476</v>
      </c>
      <c r="T1569" t="s">
        <v>16952</v>
      </c>
      <c r="V1569">
        <v>4</v>
      </c>
      <c r="X1569">
        <v>29</v>
      </c>
      <c r="Y1569" t="s">
        <v>42</v>
      </c>
      <c r="Z1569" s="1">
        <v>43717</v>
      </c>
      <c r="AC1569" t="s">
        <v>42</v>
      </c>
      <c r="AD1569" t="s">
        <v>43</v>
      </c>
    </row>
    <row r="1570" spans="1:30" x14ac:dyDescent="0.25">
      <c r="A1570" t="s">
        <v>16953</v>
      </c>
      <c r="B1570" t="s">
        <v>16954</v>
      </c>
      <c r="C1570" t="s">
        <v>16955</v>
      </c>
      <c r="D1570" t="s">
        <v>298</v>
      </c>
      <c r="E1570" s="1">
        <v>43766</v>
      </c>
      <c r="F1570">
        <v>2019</v>
      </c>
      <c r="I1570">
        <v>1412</v>
      </c>
      <c r="J1570">
        <v>1417</v>
      </c>
      <c r="K1570" t="s">
        <v>16956</v>
      </c>
      <c r="M1570" t="s">
        <v>300</v>
      </c>
      <c r="N1570" t="s">
        <v>16957</v>
      </c>
      <c r="P1570" t="s">
        <v>16958</v>
      </c>
      <c r="Q1570" t="s">
        <v>16959</v>
      </c>
      <c r="R1570" t="s">
        <v>16960</v>
      </c>
      <c r="S1570" t="s">
        <v>16961</v>
      </c>
      <c r="T1570" t="s">
        <v>16962</v>
      </c>
      <c r="V1570">
        <v>4</v>
      </c>
      <c r="X1570">
        <v>17</v>
      </c>
      <c r="Y1570" t="s">
        <v>42</v>
      </c>
      <c r="Z1570" s="1">
        <v>43766</v>
      </c>
      <c r="AC1570" t="s">
        <v>42</v>
      </c>
      <c r="AD1570" t="s">
        <v>43</v>
      </c>
    </row>
    <row r="1571" spans="1:30" x14ac:dyDescent="0.25">
      <c r="A1571" t="s">
        <v>16963</v>
      </c>
      <c r="B1571" t="s">
        <v>16964</v>
      </c>
      <c r="C1571" t="s">
        <v>3499</v>
      </c>
      <c r="D1571" t="s">
        <v>190</v>
      </c>
      <c r="E1571" s="1">
        <v>44547</v>
      </c>
      <c r="F1571">
        <v>2021</v>
      </c>
      <c r="G1571">
        <v>9</v>
      </c>
      <c r="I1571">
        <v>163764</v>
      </c>
      <c r="J1571">
        <v>163779</v>
      </c>
      <c r="K1571" t="s">
        <v>16965</v>
      </c>
      <c r="L1571" t="s">
        <v>192</v>
      </c>
      <c r="N1571" t="s">
        <v>16966</v>
      </c>
      <c r="P1571" t="s">
        <v>16967</v>
      </c>
      <c r="Q1571" t="s">
        <v>16968</v>
      </c>
      <c r="R1571" t="s">
        <v>16969</v>
      </c>
      <c r="S1571" t="s">
        <v>16970</v>
      </c>
      <c r="T1571" t="s">
        <v>16971</v>
      </c>
      <c r="V1571">
        <v>4</v>
      </c>
      <c r="X1571">
        <v>32</v>
      </c>
      <c r="Y1571" t="s">
        <v>270</v>
      </c>
      <c r="Z1571" s="1">
        <v>44537</v>
      </c>
      <c r="AC1571" t="s">
        <v>42</v>
      </c>
      <c r="AD1571" t="s">
        <v>57</v>
      </c>
    </row>
    <row r="1572" spans="1:30" x14ac:dyDescent="0.25">
      <c r="A1572" t="s">
        <v>16972</v>
      </c>
      <c r="B1572" t="s">
        <v>16973</v>
      </c>
      <c r="C1572" t="s">
        <v>16974</v>
      </c>
      <c r="D1572" t="s">
        <v>190</v>
      </c>
      <c r="E1572" s="1">
        <v>44862</v>
      </c>
      <c r="F1572">
        <v>2022</v>
      </c>
      <c r="G1572">
        <v>10</v>
      </c>
      <c r="I1572">
        <v>111749</v>
      </c>
      <c r="J1572">
        <v>111758</v>
      </c>
      <c r="K1572" t="s">
        <v>16975</v>
      </c>
      <c r="L1572" t="s">
        <v>192</v>
      </c>
      <c r="N1572" t="s">
        <v>16976</v>
      </c>
      <c r="O1572" t="s">
        <v>16977</v>
      </c>
      <c r="P1572" t="s">
        <v>16978</v>
      </c>
      <c r="Q1572" t="s">
        <v>16979</v>
      </c>
      <c r="R1572" t="s">
        <v>16980</v>
      </c>
      <c r="S1572" t="s">
        <v>16981</v>
      </c>
      <c r="T1572" t="s">
        <v>16982</v>
      </c>
      <c r="V1572">
        <v>4</v>
      </c>
      <c r="X1572">
        <v>28</v>
      </c>
      <c r="Y1572" t="s">
        <v>270</v>
      </c>
      <c r="Z1572" s="1">
        <v>44853</v>
      </c>
      <c r="AC1572" t="s">
        <v>42</v>
      </c>
      <c r="AD1572" t="s">
        <v>57</v>
      </c>
    </row>
    <row r="1573" spans="1:30" x14ac:dyDescent="0.25">
      <c r="A1573" t="s">
        <v>16983</v>
      </c>
      <c r="B1573" t="s">
        <v>16984</v>
      </c>
      <c r="C1573" t="s">
        <v>16985</v>
      </c>
      <c r="D1573" t="s">
        <v>16986</v>
      </c>
      <c r="E1573" s="1">
        <v>41102</v>
      </c>
      <c r="F1573">
        <v>2012</v>
      </c>
      <c r="I1573">
        <v>799</v>
      </c>
      <c r="J1573">
        <v>807</v>
      </c>
      <c r="K1573" t="s">
        <v>16987</v>
      </c>
      <c r="L1573" t="s">
        <v>703</v>
      </c>
      <c r="M1573" t="s">
        <v>16988</v>
      </c>
      <c r="N1573" t="s">
        <v>16989</v>
      </c>
      <c r="P1573" t="s">
        <v>16990</v>
      </c>
      <c r="R1573" t="s">
        <v>16991</v>
      </c>
      <c r="S1573" t="s">
        <v>16992</v>
      </c>
      <c r="T1573" t="s">
        <v>16993</v>
      </c>
      <c r="V1573">
        <v>4</v>
      </c>
      <c r="X1573">
        <v>11</v>
      </c>
      <c r="Y1573" t="s">
        <v>42</v>
      </c>
      <c r="Z1573" s="1">
        <v>41102</v>
      </c>
      <c r="AC1573" t="s">
        <v>42</v>
      </c>
      <c r="AD1573" t="s">
        <v>43</v>
      </c>
    </row>
    <row r="1574" spans="1:30" x14ac:dyDescent="0.25">
      <c r="A1574" t="s">
        <v>16994</v>
      </c>
      <c r="B1574" t="s">
        <v>2187</v>
      </c>
      <c r="C1574" t="s">
        <v>16995</v>
      </c>
      <c r="D1574" t="s">
        <v>3295</v>
      </c>
      <c r="E1574" s="1">
        <v>43692</v>
      </c>
      <c r="F1574">
        <v>2019</v>
      </c>
      <c r="G1574">
        <v>34</v>
      </c>
      <c r="H1574">
        <v>8</v>
      </c>
      <c r="I1574">
        <v>50</v>
      </c>
      <c r="J1574">
        <v>61</v>
      </c>
      <c r="K1574" t="s">
        <v>16996</v>
      </c>
      <c r="L1574" t="s">
        <v>3297</v>
      </c>
      <c r="N1574" t="s">
        <v>16997</v>
      </c>
      <c r="P1574" t="s">
        <v>16998</v>
      </c>
      <c r="R1574" t="s">
        <v>16999</v>
      </c>
      <c r="S1574" t="s">
        <v>11006</v>
      </c>
      <c r="T1574" t="s">
        <v>17000</v>
      </c>
      <c r="V1574">
        <v>4</v>
      </c>
      <c r="X1574">
        <v>16</v>
      </c>
      <c r="Y1574" t="s">
        <v>42</v>
      </c>
      <c r="Z1574" s="1">
        <v>43692</v>
      </c>
      <c r="AC1574" t="s">
        <v>42</v>
      </c>
      <c r="AD1574" t="s">
        <v>598</v>
      </c>
    </row>
    <row r="1575" spans="1:30" x14ac:dyDescent="0.25">
      <c r="A1575" t="s">
        <v>17001</v>
      </c>
      <c r="B1575" t="s">
        <v>17002</v>
      </c>
      <c r="C1575" t="s">
        <v>17003</v>
      </c>
      <c r="D1575" t="s">
        <v>17004</v>
      </c>
      <c r="E1575" s="1">
        <v>44165</v>
      </c>
      <c r="F1575">
        <v>2020</v>
      </c>
      <c r="I1575">
        <v>66</v>
      </c>
      <c r="J1575">
        <v>71</v>
      </c>
      <c r="K1575" t="s">
        <v>17005</v>
      </c>
      <c r="M1575" t="s">
        <v>17006</v>
      </c>
      <c r="N1575" t="s">
        <v>17007</v>
      </c>
      <c r="O1575" t="s">
        <v>4616</v>
      </c>
      <c r="P1575" t="s">
        <v>17008</v>
      </c>
      <c r="Q1575" t="s">
        <v>17009</v>
      </c>
      <c r="R1575" t="s">
        <v>17010</v>
      </c>
      <c r="S1575" t="s">
        <v>17011</v>
      </c>
      <c r="T1575" t="s">
        <v>17012</v>
      </c>
      <c r="V1575">
        <v>4</v>
      </c>
      <c r="X1575">
        <v>16</v>
      </c>
      <c r="Y1575" t="s">
        <v>42</v>
      </c>
      <c r="Z1575" s="1">
        <v>44165</v>
      </c>
      <c r="AC1575" t="s">
        <v>42</v>
      </c>
      <c r="AD1575" t="s">
        <v>43</v>
      </c>
    </row>
    <row r="1576" spans="1:30" x14ac:dyDescent="0.25">
      <c r="A1576" t="s">
        <v>17013</v>
      </c>
      <c r="B1576" t="s">
        <v>17014</v>
      </c>
      <c r="C1576" t="s">
        <v>17015</v>
      </c>
      <c r="D1576" t="s">
        <v>17016</v>
      </c>
      <c r="E1576" s="1">
        <v>44600</v>
      </c>
      <c r="F1576">
        <v>2021</v>
      </c>
      <c r="I1576">
        <v>142</v>
      </c>
      <c r="J1576">
        <v>147</v>
      </c>
      <c r="K1576" t="s">
        <v>17017</v>
      </c>
      <c r="M1576" t="s">
        <v>17018</v>
      </c>
      <c r="N1576" t="s">
        <v>17019</v>
      </c>
      <c r="P1576" t="s">
        <v>17020</v>
      </c>
      <c r="Q1576" t="s">
        <v>17021</v>
      </c>
      <c r="R1576" t="s">
        <v>17022</v>
      </c>
      <c r="S1576" t="s">
        <v>17023</v>
      </c>
      <c r="T1576" t="s">
        <v>17024</v>
      </c>
      <c r="V1576">
        <v>4</v>
      </c>
      <c r="X1576">
        <v>21</v>
      </c>
      <c r="Y1576" t="s">
        <v>42</v>
      </c>
      <c r="Z1576" s="1">
        <v>44600</v>
      </c>
      <c r="AC1576" t="s">
        <v>42</v>
      </c>
      <c r="AD1576" t="s">
        <v>43</v>
      </c>
    </row>
    <row r="1577" spans="1:30" x14ac:dyDescent="0.25">
      <c r="A1577" t="s">
        <v>17025</v>
      </c>
      <c r="B1577" t="s">
        <v>17026</v>
      </c>
      <c r="C1577" t="s">
        <v>17027</v>
      </c>
      <c r="D1577" t="s">
        <v>17028</v>
      </c>
      <c r="E1577" s="1">
        <v>41025</v>
      </c>
      <c r="F1577">
        <v>2012</v>
      </c>
      <c r="I1577">
        <v>1</v>
      </c>
      <c r="J1577">
        <v>6</v>
      </c>
      <c r="K1577" t="s">
        <v>17029</v>
      </c>
      <c r="M1577" t="s">
        <v>17030</v>
      </c>
      <c r="N1577" t="s">
        <v>17031</v>
      </c>
      <c r="P1577" t="s">
        <v>17032</v>
      </c>
      <c r="Q1577" t="s">
        <v>17033</v>
      </c>
      <c r="R1577" t="s">
        <v>17034</v>
      </c>
      <c r="S1577" t="s">
        <v>17035</v>
      </c>
      <c r="T1577" t="s">
        <v>17036</v>
      </c>
      <c r="V1577">
        <v>4</v>
      </c>
      <c r="X1577">
        <v>27</v>
      </c>
      <c r="Y1577" t="s">
        <v>42</v>
      </c>
      <c r="Z1577" s="1">
        <v>41025</v>
      </c>
      <c r="AC1577" t="s">
        <v>42</v>
      </c>
      <c r="AD1577" t="s">
        <v>43</v>
      </c>
    </row>
    <row r="1578" spans="1:30" x14ac:dyDescent="0.25">
      <c r="A1578" t="s">
        <v>17037</v>
      </c>
      <c r="B1578" t="s">
        <v>17038</v>
      </c>
      <c r="C1578" t="s">
        <v>17039</v>
      </c>
      <c r="D1578" t="s">
        <v>17040</v>
      </c>
      <c r="E1578" s="1">
        <v>44532</v>
      </c>
      <c r="F1578">
        <v>2021</v>
      </c>
      <c r="I1578">
        <v>1</v>
      </c>
      <c r="J1578">
        <v>8</v>
      </c>
      <c r="K1578" t="s">
        <v>17041</v>
      </c>
      <c r="M1578" t="s">
        <v>17042</v>
      </c>
      <c r="N1578" t="s">
        <v>17043</v>
      </c>
      <c r="O1578" t="s">
        <v>17044</v>
      </c>
      <c r="P1578" t="s">
        <v>17045</v>
      </c>
      <c r="Q1578" t="s">
        <v>17046</v>
      </c>
      <c r="R1578" t="s">
        <v>17047</v>
      </c>
      <c r="S1578" t="s">
        <v>17048</v>
      </c>
      <c r="T1578" t="s">
        <v>17049</v>
      </c>
      <c r="V1578">
        <v>4</v>
      </c>
      <c r="X1578">
        <v>35</v>
      </c>
      <c r="Z1578" s="1">
        <v>44532</v>
      </c>
      <c r="AC1578" t="s">
        <v>42</v>
      </c>
      <c r="AD1578" t="s">
        <v>43</v>
      </c>
    </row>
    <row r="1579" spans="1:30" x14ac:dyDescent="0.25">
      <c r="A1579" t="s">
        <v>17050</v>
      </c>
      <c r="B1579" t="s">
        <v>17051</v>
      </c>
      <c r="C1579" t="s">
        <v>17052</v>
      </c>
      <c r="D1579" t="s">
        <v>17053</v>
      </c>
      <c r="E1579" s="1">
        <v>37475</v>
      </c>
      <c r="F1579">
        <v>2001</v>
      </c>
      <c r="I1579">
        <v>202</v>
      </c>
      <c r="J1579">
        <v>209</v>
      </c>
      <c r="K1579" t="s">
        <v>17054</v>
      </c>
      <c r="M1579" t="s">
        <v>17055</v>
      </c>
      <c r="N1579" t="s">
        <v>17056</v>
      </c>
      <c r="P1579" t="s">
        <v>17057</v>
      </c>
      <c r="R1579" t="s">
        <v>17058</v>
      </c>
      <c r="S1579" t="s">
        <v>17059</v>
      </c>
      <c r="T1579" t="s">
        <v>17060</v>
      </c>
      <c r="V1579">
        <v>4</v>
      </c>
      <c r="X1579">
        <v>18</v>
      </c>
      <c r="Y1579" t="s">
        <v>42</v>
      </c>
      <c r="Z1579" s="1">
        <v>37475</v>
      </c>
      <c r="AC1579" t="s">
        <v>42</v>
      </c>
      <c r="AD1579" t="s">
        <v>43</v>
      </c>
    </row>
    <row r="1580" spans="1:30" x14ac:dyDescent="0.25">
      <c r="A1580" t="s">
        <v>17061</v>
      </c>
      <c r="B1580" t="s">
        <v>17062</v>
      </c>
      <c r="C1580" t="s">
        <v>17063</v>
      </c>
      <c r="D1580" t="s">
        <v>17064</v>
      </c>
      <c r="E1580" s="1">
        <v>42761</v>
      </c>
      <c r="F1580">
        <v>2016</v>
      </c>
      <c r="I1580">
        <v>1</v>
      </c>
      <c r="J1580">
        <v>6</v>
      </c>
      <c r="K1580" t="s">
        <v>17065</v>
      </c>
      <c r="M1580" t="s">
        <v>17066</v>
      </c>
      <c r="N1580" t="s">
        <v>17067</v>
      </c>
      <c r="P1580" t="s">
        <v>17068</v>
      </c>
      <c r="Q1580" t="s">
        <v>17069</v>
      </c>
      <c r="R1580" t="s">
        <v>17070</v>
      </c>
      <c r="S1580" t="s">
        <v>17071</v>
      </c>
      <c r="T1580" t="s">
        <v>17072</v>
      </c>
      <c r="V1580">
        <v>4</v>
      </c>
      <c r="X1580">
        <v>25</v>
      </c>
      <c r="Y1580" t="s">
        <v>42</v>
      </c>
      <c r="Z1580" s="1">
        <v>42761</v>
      </c>
      <c r="AC1580" t="s">
        <v>42</v>
      </c>
      <c r="AD1580" t="s">
        <v>43</v>
      </c>
    </row>
    <row r="1581" spans="1:30" x14ac:dyDescent="0.25">
      <c r="A1581" t="s">
        <v>17073</v>
      </c>
      <c r="B1581" t="s">
        <v>17074</v>
      </c>
      <c r="C1581" t="s">
        <v>17075</v>
      </c>
      <c r="D1581" t="s">
        <v>17076</v>
      </c>
      <c r="E1581" s="1">
        <v>44187</v>
      </c>
      <c r="F1581">
        <v>2020</v>
      </c>
      <c r="I1581">
        <v>668</v>
      </c>
      <c r="J1581">
        <v>676</v>
      </c>
      <c r="K1581" t="s">
        <v>17077</v>
      </c>
      <c r="L1581" t="s">
        <v>17078</v>
      </c>
      <c r="M1581" t="s">
        <v>17079</v>
      </c>
      <c r="N1581" t="s">
        <v>17080</v>
      </c>
      <c r="O1581" t="s">
        <v>17081</v>
      </c>
      <c r="P1581" t="s">
        <v>17082</v>
      </c>
      <c r="Q1581" t="s">
        <v>17083</v>
      </c>
      <c r="R1581" t="s">
        <v>17084</v>
      </c>
      <c r="S1581" t="s">
        <v>17085</v>
      </c>
      <c r="T1581" t="s">
        <v>17086</v>
      </c>
      <c r="V1581">
        <v>4</v>
      </c>
      <c r="X1581">
        <v>32</v>
      </c>
      <c r="Y1581" t="s">
        <v>42</v>
      </c>
      <c r="Z1581" s="1">
        <v>44187</v>
      </c>
      <c r="AC1581" t="s">
        <v>42</v>
      </c>
      <c r="AD1581" t="s">
        <v>43</v>
      </c>
    </row>
    <row r="1582" spans="1:30" x14ac:dyDescent="0.25">
      <c r="A1582" t="s">
        <v>17087</v>
      </c>
      <c r="B1582" t="s">
        <v>17088</v>
      </c>
      <c r="C1582" t="s">
        <v>17089</v>
      </c>
      <c r="D1582" t="s">
        <v>12877</v>
      </c>
      <c r="E1582" s="1">
        <v>44203</v>
      </c>
      <c r="F1582">
        <v>2020</v>
      </c>
      <c r="G1582">
        <v>27</v>
      </c>
      <c r="H1582">
        <v>6</v>
      </c>
      <c r="I1582">
        <v>61</v>
      </c>
      <c r="J1582">
        <v>67</v>
      </c>
      <c r="K1582" t="s">
        <v>17090</v>
      </c>
      <c r="L1582" t="s">
        <v>12879</v>
      </c>
      <c r="N1582" t="s">
        <v>17091</v>
      </c>
      <c r="O1582" t="s">
        <v>17092</v>
      </c>
      <c r="P1582" t="s">
        <v>17093</v>
      </c>
      <c r="R1582" t="s">
        <v>17094</v>
      </c>
      <c r="S1582" t="s">
        <v>17095</v>
      </c>
      <c r="T1582" t="s">
        <v>17096</v>
      </c>
      <c r="V1582">
        <v>4</v>
      </c>
      <c r="X1582">
        <v>15</v>
      </c>
      <c r="Y1582" t="s">
        <v>42</v>
      </c>
      <c r="Z1582" s="1">
        <v>44203</v>
      </c>
      <c r="AC1582" t="s">
        <v>42</v>
      </c>
      <c r="AD1582" t="s">
        <v>598</v>
      </c>
    </row>
    <row r="1583" spans="1:30" x14ac:dyDescent="0.25">
      <c r="A1583" t="s">
        <v>17097</v>
      </c>
      <c r="B1583" t="s">
        <v>17098</v>
      </c>
      <c r="C1583" t="s">
        <v>17099</v>
      </c>
      <c r="D1583" t="s">
        <v>17100</v>
      </c>
      <c r="E1583" s="1">
        <v>44397</v>
      </c>
      <c r="F1583">
        <v>2021</v>
      </c>
      <c r="I1583">
        <v>1</v>
      </c>
      <c r="J1583">
        <v>7</v>
      </c>
      <c r="K1583" t="s">
        <v>17101</v>
      </c>
      <c r="M1583" t="s">
        <v>17102</v>
      </c>
      <c r="N1583" t="s">
        <v>17103</v>
      </c>
      <c r="P1583" t="s">
        <v>17104</v>
      </c>
      <c r="Q1583" t="s">
        <v>17105</v>
      </c>
      <c r="R1583" t="s">
        <v>17106</v>
      </c>
      <c r="S1583" t="s">
        <v>17107</v>
      </c>
      <c r="T1583" t="s">
        <v>17108</v>
      </c>
      <c r="V1583">
        <v>4</v>
      </c>
      <c r="X1583">
        <v>13</v>
      </c>
      <c r="Y1583" t="s">
        <v>42</v>
      </c>
      <c r="Z1583" s="1">
        <v>44397</v>
      </c>
      <c r="AC1583" t="s">
        <v>42</v>
      </c>
      <c r="AD1583" t="s">
        <v>43</v>
      </c>
    </row>
    <row r="1584" spans="1:30" x14ac:dyDescent="0.25">
      <c r="A1584" t="s">
        <v>17109</v>
      </c>
      <c r="B1584" t="s">
        <v>17110</v>
      </c>
      <c r="C1584" t="s">
        <v>17111</v>
      </c>
      <c r="D1584" t="s">
        <v>17112</v>
      </c>
      <c r="E1584" s="1">
        <v>44351</v>
      </c>
      <c r="F1584">
        <v>2020</v>
      </c>
      <c r="I1584">
        <v>1286</v>
      </c>
      <c r="J1584">
        <v>1291</v>
      </c>
      <c r="K1584" t="s">
        <v>17113</v>
      </c>
      <c r="M1584" t="s">
        <v>17114</v>
      </c>
      <c r="N1584" t="s">
        <v>17115</v>
      </c>
      <c r="P1584" t="s">
        <v>17116</v>
      </c>
      <c r="Q1584" t="s">
        <v>17117</v>
      </c>
      <c r="R1584" t="s">
        <v>17118</v>
      </c>
      <c r="S1584" t="s">
        <v>17119</v>
      </c>
      <c r="T1584" t="s">
        <v>17120</v>
      </c>
      <c r="V1584">
        <v>4</v>
      </c>
      <c r="X1584">
        <v>18</v>
      </c>
      <c r="Y1584" t="s">
        <v>42</v>
      </c>
      <c r="Z1584" s="1">
        <v>44351</v>
      </c>
      <c r="AC1584" t="s">
        <v>42</v>
      </c>
      <c r="AD1584" t="s">
        <v>43</v>
      </c>
    </row>
    <row r="1585" spans="1:30" x14ac:dyDescent="0.25">
      <c r="A1585" t="s">
        <v>17121</v>
      </c>
      <c r="B1585" t="s">
        <v>17122</v>
      </c>
      <c r="C1585" t="s">
        <v>17123</v>
      </c>
      <c r="D1585" t="s">
        <v>17124</v>
      </c>
      <c r="E1585" s="1">
        <v>44508</v>
      </c>
      <c r="F1585">
        <v>2021</v>
      </c>
      <c r="I1585">
        <v>451</v>
      </c>
      <c r="J1585">
        <v>456</v>
      </c>
      <c r="K1585" t="s">
        <v>17125</v>
      </c>
      <c r="L1585" t="s">
        <v>5739</v>
      </c>
      <c r="M1585" t="s">
        <v>17126</v>
      </c>
      <c r="N1585" t="s">
        <v>17127</v>
      </c>
      <c r="O1585" t="s">
        <v>17128</v>
      </c>
      <c r="P1585" t="s">
        <v>17129</v>
      </c>
      <c r="Q1585" t="s">
        <v>17130</v>
      </c>
      <c r="R1585" t="s">
        <v>17131</v>
      </c>
      <c r="S1585" t="s">
        <v>17132</v>
      </c>
      <c r="T1585" t="s">
        <v>17133</v>
      </c>
      <c r="V1585">
        <v>4</v>
      </c>
      <c r="X1585">
        <v>20</v>
      </c>
      <c r="Y1585" t="s">
        <v>42</v>
      </c>
      <c r="Z1585" s="1">
        <v>44508</v>
      </c>
      <c r="AC1585" t="s">
        <v>42</v>
      </c>
      <c r="AD1585" t="s">
        <v>43</v>
      </c>
    </row>
    <row r="1586" spans="1:30" x14ac:dyDescent="0.25">
      <c r="A1586" t="s">
        <v>17134</v>
      </c>
      <c r="B1586" t="s">
        <v>17135</v>
      </c>
      <c r="C1586" t="s">
        <v>17136</v>
      </c>
      <c r="D1586" t="s">
        <v>17137</v>
      </c>
      <c r="E1586" s="1">
        <v>41841</v>
      </c>
      <c r="F1586">
        <v>2014</v>
      </c>
      <c r="I1586">
        <v>4727</v>
      </c>
      <c r="J1586">
        <v>4734</v>
      </c>
      <c r="K1586" t="s">
        <v>17138</v>
      </c>
      <c r="L1586" t="s">
        <v>17139</v>
      </c>
      <c r="M1586" t="s">
        <v>17140</v>
      </c>
      <c r="N1586" t="s">
        <v>17141</v>
      </c>
      <c r="P1586" t="s">
        <v>17142</v>
      </c>
      <c r="Q1586" t="s">
        <v>17143</v>
      </c>
      <c r="R1586" t="s">
        <v>17144</v>
      </c>
      <c r="S1586" t="s">
        <v>17145</v>
      </c>
      <c r="T1586" t="s">
        <v>17146</v>
      </c>
      <c r="V1586">
        <v>4</v>
      </c>
      <c r="X1586">
        <v>14</v>
      </c>
      <c r="Z1586" s="1">
        <v>41841</v>
      </c>
      <c r="AC1586" t="s">
        <v>42</v>
      </c>
      <c r="AD1586" t="s">
        <v>43</v>
      </c>
    </row>
    <row r="1587" spans="1:30" x14ac:dyDescent="0.25">
      <c r="A1587" t="s">
        <v>17147</v>
      </c>
      <c r="B1587" t="s">
        <v>17148</v>
      </c>
      <c r="C1587" t="s">
        <v>17149</v>
      </c>
      <c r="D1587" t="s">
        <v>17150</v>
      </c>
      <c r="E1587" s="1">
        <v>38016</v>
      </c>
      <c r="F1587">
        <v>2003</v>
      </c>
      <c r="G1587">
        <v>1</v>
      </c>
      <c r="I1587">
        <v>449</v>
      </c>
      <c r="J1587" t="s">
        <v>17151</v>
      </c>
      <c r="K1587" t="s">
        <v>17152</v>
      </c>
      <c r="M1587" t="s">
        <v>17153</v>
      </c>
      <c r="N1587" t="s">
        <v>17154</v>
      </c>
      <c r="P1587" t="s">
        <v>17155</v>
      </c>
      <c r="R1587" t="s">
        <v>17156</v>
      </c>
      <c r="S1587" t="s">
        <v>17157</v>
      </c>
      <c r="T1587" t="s">
        <v>17158</v>
      </c>
      <c r="V1587">
        <v>4</v>
      </c>
      <c r="X1587">
        <v>32</v>
      </c>
      <c r="Y1587" t="s">
        <v>42</v>
      </c>
      <c r="Z1587" s="1">
        <v>38016</v>
      </c>
      <c r="AC1587" t="s">
        <v>42</v>
      </c>
      <c r="AD1587" t="s">
        <v>43</v>
      </c>
    </row>
    <row r="1588" spans="1:30" x14ac:dyDescent="0.25">
      <c r="A1588" t="s">
        <v>17159</v>
      </c>
      <c r="B1588" t="s">
        <v>17160</v>
      </c>
      <c r="C1588" t="s">
        <v>17161</v>
      </c>
      <c r="D1588" t="s">
        <v>17162</v>
      </c>
      <c r="E1588" s="1">
        <v>39819</v>
      </c>
      <c r="F1588">
        <v>2008</v>
      </c>
      <c r="I1588">
        <v>2800</v>
      </c>
      <c r="J1588">
        <v>2805</v>
      </c>
      <c r="K1588" t="s">
        <v>17163</v>
      </c>
      <c r="L1588" t="s">
        <v>17164</v>
      </c>
      <c r="M1588" t="s">
        <v>17165</v>
      </c>
      <c r="N1588" t="s">
        <v>17166</v>
      </c>
      <c r="P1588" t="s">
        <v>17167</v>
      </c>
      <c r="R1588" t="s">
        <v>17168</v>
      </c>
      <c r="S1588" t="s">
        <v>17169</v>
      </c>
      <c r="T1588" t="s">
        <v>17170</v>
      </c>
      <c r="V1588">
        <v>4</v>
      </c>
      <c r="X1588">
        <v>11</v>
      </c>
      <c r="Y1588" t="s">
        <v>42</v>
      </c>
      <c r="Z1588" s="1">
        <v>39819</v>
      </c>
      <c r="AC1588" t="s">
        <v>42</v>
      </c>
      <c r="AD1588" t="s">
        <v>43</v>
      </c>
    </row>
    <row r="1589" spans="1:30" x14ac:dyDescent="0.25">
      <c r="A1589" t="s">
        <v>17171</v>
      </c>
      <c r="B1589" t="s">
        <v>17172</v>
      </c>
      <c r="C1589" t="s">
        <v>17173</v>
      </c>
      <c r="D1589" t="s">
        <v>1621</v>
      </c>
      <c r="E1589" s="1">
        <v>42705</v>
      </c>
      <c r="F1589">
        <v>2016</v>
      </c>
      <c r="I1589">
        <v>1</v>
      </c>
      <c r="J1589">
        <v>6</v>
      </c>
      <c r="K1589" t="s">
        <v>17174</v>
      </c>
      <c r="M1589" t="s">
        <v>1623</v>
      </c>
      <c r="N1589" t="s">
        <v>17175</v>
      </c>
      <c r="P1589" t="s">
        <v>17176</v>
      </c>
      <c r="Q1589" t="s">
        <v>17177</v>
      </c>
      <c r="R1589" t="s">
        <v>17178</v>
      </c>
      <c r="S1589" t="s">
        <v>17179</v>
      </c>
      <c r="T1589" t="s">
        <v>17180</v>
      </c>
      <c r="V1589">
        <v>4</v>
      </c>
      <c r="X1589">
        <v>12</v>
      </c>
      <c r="Y1589" t="s">
        <v>42</v>
      </c>
      <c r="Z1589" s="1">
        <v>42705</v>
      </c>
      <c r="AC1589" t="s">
        <v>42</v>
      </c>
      <c r="AD1589" t="s">
        <v>43</v>
      </c>
    </row>
    <row r="1590" spans="1:30" x14ac:dyDescent="0.25">
      <c r="A1590" t="s">
        <v>17181</v>
      </c>
      <c r="B1590" t="s">
        <v>17182</v>
      </c>
      <c r="C1590" t="s">
        <v>17183</v>
      </c>
      <c r="D1590" t="s">
        <v>17184</v>
      </c>
      <c r="E1590" s="1">
        <v>40032</v>
      </c>
      <c r="F1590">
        <v>2009</v>
      </c>
      <c r="I1590">
        <v>230</v>
      </c>
      <c r="J1590">
        <v>236</v>
      </c>
      <c r="K1590" t="s">
        <v>17185</v>
      </c>
      <c r="M1590" t="s">
        <v>17186</v>
      </c>
      <c r="N1590" t="s">
        <v>17187</v>
      </c>
      <c r="P1590" t="s">
        <v>17188</v>
      </c>
      <c r="Q1590" t="s">
        <v>17189</v>
      </c>
      <c r="R1590" t="s">
        <v>17190</v>
      </c>
      <c r="S1590" t="s">
        <v>17191</v>
      </c>
      <c r="T1590" t="s">
        <v>17192</v>
      </c>
      <c r="V1590">
        <v>4</v>
      </c>
      <c r="X1590">
        <v>14</v>
      </c>
      <c r="Y1590" t="s">
        <v>42</v>
      </c>
      <c r="Z1590" s="1">
        <v>40032</v>
      </c>
      <c r="AC1590" t="s">
        <v>42</v>
      </c>
      <c r="AD1590" t="s">
        <v>43</v>
      </c>
    </row>
    <row r="1591" spans="1:30" x14ac:dyDescent="0.25">
      <c r="A1591" t="s">
        <v>17193</v>
      </c>
      <c r="B1591" t="s">
        <v>17194</v>
      </c>
      <c r="C1591" t="s">
        <v>17195</v>
      </c>
      <c r="D1591" t="s">
        <v>855</v>
      </c>
      <c r="E1591" s="1">
        <v>41467</v>
      </c>
      <c r="F1591">
        <v>2013</v>
      </c>
      <c r="G1591">
        <v>49</v>
      </c>
      <c r="H1591">
        <v>3</v>
      </c>
      <c r="I1591">
        <v>2046</v>
      </c>
      <c r="J1591">
        <v>2054</v>
      </c>
      <c r="K1591" t="s">
        <v>17196</v>
      </c>
      <c r="L1591" t="s">
        <v>857</v>
      </c>
      <c r="N1591" t="s">
        <v>17197</v>
      </c>
      <c r="P1591" t="s">
        <v>17198</v>
      </c>
      <c r="R1591" t="s">
        <v>17199</v>
      </c>
      <c r="S1591" t="s">
        <v>17200</v>
      </c>
      <c r="T1591" t="s">
        <v>17201</v>
      </c>
      <c r="V1591">
        <v>4</v>
      </c>
      <c r="X1591">
        <v>37</v>
      </c>
      <c r="Y1591" t="s">
        <v>42</v>
      </c>
      <c r="Z1591" s="1">
        <v>41467</v>
      </c>
      <c r="AC1591" t="s">
        <v>42</v>
      </c>
      <c r="AD1591" t="s">
        <v>57</v>
      </c>
    </row>
    <row r="1592" spans="1:30" x14ac:dyDescent="0.25">
      <c r="A1592" t="s">
        <v>17202</v>
      </c>
      <c r="B1592" t="s">
        <v>17203</v>
      </c>
      <c r="C1592" t="s">
        <v>17204</v>
      </c>
      <c r="D1592" t="s">
        <v>17205</v>
      </c>
      <c r="E1592" s="1">
        <v>44574</v>
      </c>
      <c r="F1592">
        <v>2021</v>
      </c>
      <c r="I1592">
        <v>2052</v>
      </c>
      <c r="J1592">
        <v>2057</v>
      </c>
      <c r="K1592" t="s">
        <v>17206</v>
      </c>
      <c r="M1592" t="s">
        <v>17207</v>
      </c>
      <c r="N1592" t="s">
        <v>17208</v>
      </c>
      <c r="P1592" t="s">
        <v>17209</v>
      </c>
      <c r="R1592" t="s">
        <v>17210</v>
      </c>
      <c r="S1592" t="s">
        <v>17211</v>
      </c>
      <c r="T1592" t="s">
        <v>17212</v>
      </c>
      <c r="V1592">
        <v>4</v>
      </c>
      <c r="X1592">
        <v>12</v>
      </c>
      <c r="Y1592" t="s">
        <v>42</v>
      </c>
      <c r="Z1592" s="1">
        <v>44574</v>
      </c>
      <c r="AC1592" t="s">
        <v>42</v>
      </c>
      <c r="AD1592" t="s">
        <v>43</v>
      </c>
    </row>
    <row r="1593" spans="1:30" x14ac:dyDescent="0.25">
      <c r="A1593" t="s">
        <v>17213</v>
      </c>
      <c r="B1593" t="s">
        <v>17214</v>
      </c>
      <c r="C1593" t="s">
        <v>17215</v>
      </c>
      <c r="D1593" t="s">
        <v>17216</v>
      </c>
      <c r="E1593" s="1">
        <v>44292</v>
      </c>
      <c r="F1593">
        <v>2021</v>
      </c>
      <c r="I1593">
        <v>1</v>
      </c>
      <c r="J1593">
        <v>11</v>
      </c>
      <c r="K1593" t="s">
        <v>17217</v>
      </c>
      <c r="M1593" t="s">
        <v>17218</v>
      </c>
      <c r="N1593" t="s">
        <v>17219</v>
      </c>
      <c r="P1593" t="s">
        <v>17220</v>
      </c>
      <c r="Q1593" t="s">
        <v>17221</v>
      </c>
      <c r="R1593" t="s">
        <v>17222</v>
      </c>
      <c r="S1593" t="s">
        <v>17223</v>
      </c>
      <c r="T1593" t="s">
        <v>17224</v>
      </c>
      <c r="V1593">
        <v>4</v>
      </c>
      <c r="X1593">
        <v>15</v>
      </c>
      <c r="Y1593" t="s">
        <v>42</v>
      </c>
      <c r="Z1593" s="1">
        <v>44292</v>
      </c>
      <c r="AC1593" t="s">
        <v>42</v>
      </c>
      <c r="AD1593" t="s">
        <v>43</v>
      </c>
    </row>
    <row r="1594" spans="1:30" x14ac:dyDescent="0.25">
      <c r="A1594" t="s">
        <v>17225</v>
      </c>
      <c r="B1594" t="s">
        <v>17226</v>
      </c>
      <c r="C1594" t="s">
        <v>17227</v>
      </c>
      <c r="D1594" t="s">
        <v>47</v>
      </c>
      <c r="E1594" s="1">
        <v>44965</v>
      </c>
      <c r="F1594">
        <v>2023</v>
      </c>
      <c r="G1594">
        <v>24</v>
      </c>
      <c r="H1594">
        <v>2</v>
      </c>
      <c r="I1594">
        <v>2538</v>
      </c>
      <c r="J1594">
        <v>2547</v>
      </c>
      <c r="K1594" t="s">
        <v>17228</v>
      </c>
      <c r="L1594" t="s">
        <v>49</v>
      </c>
      <c r="N1594" t="s">
        <v>17229</v>
      </c>
      <c r="P1594" t="s">
        <v>17230</v>
      </c>
      <c r="Q1594" t="s">
        <v>17231</v>
      </c>
      <c r="R1594" t="s">
        <v>17232</v>
      </c>
      <c r="S1594" t="s">
        <v>17233</v>
      </c>
      <c r="T1594" t="s">
        <v>17234</v>
      </c>
      <c r="V1594">
        <v>4</v>
      </c>
      <c r="X1594">
        <v>30</v>
      </c>
      <c r="Y1594" t="s">
        <v>42</v>
      </c>
      <c r="Z1594" s="1">
        <v>44643</v>
      </c>
      <c r="AC1594" t="s">
        <v>42</v>
      </c>
      <c r="AD1594" t="s">
        <v>57</v>
      </c>
    </row>
    <row r="1595" spans="1:30" x14ac:dyDescent="0.25">
      <c r="A1595" t="s">
        <v>17235</v>
      </c>
      <c r="B1595" t="s">
        <v>17236</v>
      </c>
      <c r="C1595" t="s">
        <v>17237</v>
      </c>
      <c r="D1595" t="s">
        <v>17238</v>
      </c>
      <c r="E1595" s="1">
        <v>44368</v>
      </c>
      <c r="F1595">
        <v>2021</v>
      </c>
      <c r="I1595">
        <v>943</v>
      </c>
      <c r="J1595">
        <v>948</v>
      </c>
      <c r="K1595" t="s">
        <v>17239</v>
      </c>
      <c r="M1595" t="s">
        <v>17240</v>
      </c>
      <c r="N1595" t="s">
        <v>17241</v>
      </c>
      <c r="O1595" t="s">
        <v>13424</v>
      </c>
      <c r="P1595" t="s">
        <v>17242</v>
      </c>
      <c r="Q1595" t="s">
        <v>17243</v>
      </c>
      <c r="R1595" t="s">
        <v>17244</v>
      </c>
      <c r="S1595" t="s">
        <v>17245</v>
      </c>
      <c r="T1595" t="s">
        <v>17246</v>
      </c>
      <c r="V1595">
        <v>4</v>
      </c>
      <c r="X1595">
        <v>16</v>
      </c>
      <c r="Y1595" t="s">
        <v>42</v>
      </c>
      <c r="Z1595" s="1">
        <v>44368</v>
      </c>
      <c r="AC1595" t="s">
        <v>42</v>
      </c>
      <c r="AD1595" t="s">
        <v>43</v>
      </c>
    </row>
    <row r="1596" spans="1:30" x14ac:dyDescent="0.25">
      <c r="A1596" t="s">
        <v>17247</v>
      </c>
      <c r="B1596" t="s">
        <v>17248</v>
      </c>
      <c r="C1596" t="s">
        <v>17249</v>
      </c>
      <c r="D1596" t="s">
        <v>17250</v>
      </c>
      <c r="E1596" s="1">
        <v>43503</v>
      </c>
      <c r="F1596">
        <v>2018</v>
      </c>
      <c r="I1596">
        <v>1</v>
      </c>
      <c r="J1596">
        <v>6</v>
      </c>
      <c r="K1596" t="s">
        <v>17251</v>
      </c>
      <c r="L1596" t="s">
        <v>17252</v>
      </c>
      <c r="M1596" t="s">
        <v>17253</v>
      </c>
      <c r="N1596" t="s">
        <v>17254</v>
      </c>
      <c r="P1596" t="s">
        <v>17255</v>
      </c>
      <c r="R1596" t="s">
        <v>17256</v>
      </c>
      <c r="S1596" t="s">
        <v>17257</v>
      </c>
      <c r="T1596" t="s">
        <v>17258</v>
      </c>
      <c r="V1596">
        <v>4</v>
      </c>
      <c r="X1596">
        <v>17</v>
      </c>
      <c r="Y1596" t="s">
        <v>42</v>
      </c>
      <c r="Z1596" s="1">
        <v>43503</v>
      </c>
      <c r="AC1596" t="s">
        <v>42</v>
      </c>
      <c r="AD1596" t="s">
        <v>43</v>
      </c>
    </row>
    <row r="1597" spans="1:30" x14ac:dyDescent="0.25">
      <c r="A1597" t="s">
        <v>17259</v>
      </c>
      <c r="B1597" t="s">
        <v>17260</v>
      </c>
      <c r="C1597" t="s">
        <v>17261</v>
      </c>
      <c r="D1597" t="s">
        <v>17262</v>
      </c>
      <c r="E1597" s="1">
        <v>44515</v>
      </c>
      <c r="F1597">
        <v>2021</v>
      </c>
      <c r="I1597">
        <v>1</v>
      </c>
      <c r="J1597">
        <v>6</v>
      </c>
      <c r="K1597" t="s">
        <v>17263</v>
      </c>
      <c r="M1597" t="s">
        <v>17264</v>
      </c>
      <c r="N1597" t="s">
        <v>17265</v>
      </c>
      <c r="P1597" t="s">
        <v>17266</v>
      </c>
      <c r="Q1597" t="s">
        <v>17267</v>
      </c>
      <c r="R1597" t="s">
        <v>17268</v>
      </c>
      <c r="S1597" t="s">
        <v>17269</v>
      </c>
      <c r="T1597" t="s">
        <v>17270</v>
      </c>
      <c r="V1597">
        <v>4</v>
      </c>
      <c r="X1597">
        <v>28</v>
      </c>
      <c r="Z1597" s="1">
        <v>44515</v>
      </c>
      <c r="AC1597" t="s">
        <v>42</v>
      </c>
      <c r="AD1597" t="s">
        <v>43</v>
      </c>
    </row>
    <row r="1598" spans="1:30" x14ac:dyDescent="0.25">
      <c r="A1598" t="s">
        <v>17271</v>
      </c>
      <c r="B1598" t="s">
        <v>17272</v>
      </c>
      <c r="C1598" t="s">
        <v>17273</v>
      </c>
      <c r="D1598" t="s">
        <v>17274</v>
      </c>
      <c r="E1598" s="1">
        <v>40367</v>
      </c>
      <c r="F1598">
        <v>2010</v>
      </c>
      <c r="I1598">
        <v>1</v>
      </c>
      <c r="J1598">
        <v>6</v>
      </c>
      <c r="K1598" t="s">
        <v>17275</v>
      </c>
      <c r="L1598" t="s">
        <v>7300</v>
      </c>
      <c r="M1598" t="s">
        <v>17276</v>
      </c>
      <c r="N1598" t="s">
        <v>17277</v>
      </c>
      <c r="P1598" t="s">
        <v>17278</v>
      </c>
      <c r="R1598" t="s">
        <v>17279</v>
      </c>
      <c r="S1598" t="s">
        <v>17280</v>
      </c>
      <c r="T1598" t="s">
        <v>17281</v>
      </c>
      <c r="V1598">
        <v>4</v>
      </c>
      <c r="X1598">
        <v>12</v>
      </c>
      <c r="Y1598" t="s">
        <v>42</v>
      </c>
      <c r="Z1598" s="1">
        <v>40367</v>
      </c>
      <c r="AC1598" t="s">
        <v>42</v>
      </c>
      <c r="AD1598" t="s">
        <v>43</v>
      </c>
    </row>
    <row r="1599" spans="1:30" x14ac:dyDescent="0.25">
      <c r="A1599" t="s">
        <v>17282</v>
      </c>
      <c r="B1599" t="s">
        <v>17283</v>
      </c>
      <c r="C1599" t="s">
        <v>17284</v>
      </c>
      <c r="D1599" t="s">
        <v>1380</v>
      </c>
      <c r="E1599" s="1">
        <v>43349</v>
      </c>
      <c r="F1599">
        <v>2018</v>
      </c>
      <c r="I1599">
        <v>1822</v>
      </c>
      <c r="J1599">
        <v>1828</v>
      </c>
      <c r="K1599" t="s">
        <v>17285</v>
      </c>
      <c r="M1599" t="s">
        <v>1382</v>
      </c>
      <c r="N1599" t="s">
        <v>17286</v>
      </c>
      <c r="P1599" t="s">
        <v>17287</v>
      </c>
      <c r="Q1599" t="s">
        <v>17288</v>
      </c>
      <c r="R1599" t="s">
        <v>17289</v>
      </c>
      <c r="S1599" t="s">
        <v>17290</v>
      </c>
      <c r="T1599" t="s">
        <v>17291</v>
      </c>
      <c r="V1599">
        <v>3</v>
      </c>
      <c r="X1599">
        <v>19</v>
      </c>
      <c r="Z1599" s="1">
        <v>43349</v>
      </c>
      <c r="AC1599" t="s">
        <v>42</v>
      </c>
      <c r="AD1599" t="s">
        <v>43</v>
      </c>
    </row>
    <row r="1600" spans="1:30" x14ac:dyDescent="0.25">
      <c r="A1600" t="s">
        <v>17292</v>
      </c>
      <c r="B1600" t="s">
        <v>17293</v>
      </c>
      <c r="C1600" t="s">
        <v>17294</v>
      </c>
      <c r="D1600" t="s">
        <v>1621</v>
      </c>
      <c r="E1600" s="1">
        <v>42705</v>
      </c>
      <c r="F1600">
        <v>2016</v>
      </c>
      <c r="I1600">
        <v>1</v>
      </c>
      <c r="J1600">
        <v>10</v>
      </c>
      <c r="K1600" t="s">
        <v>17295</v>
      </c>
      <c r="M1600" t="s">
        <v>1623</v>
      </c>
      <c r="N1600" t="s">
        <v>17296</v>
      </c>
      <c r="P1600" t="s">
        <v>17297</v>
      </c>
      <c r="R1600" t="s">
        <v>17298</v>
      </c>
      <c r="S1600" t="s">
        <v>17299</v>
      </c>
      <c r="T1600" t="s">
        <v>17300</v>
      </c>
      <c r="V1600">
        <v>3</v>
      </c>
      <c r="X1600">
        <v>32</v>
      </c>
      <c r="Y1600" t="s">
        <v>42</v>
      </c>
      <c r="Z1600" s="1">
        <v>42705</v>
      </c>
      <c r="AC1600" t="s">
        <v>42</v>
      </c>
      <c r="AD1600" t="s">
        <v>43</v>
      </c>
    </row>
    <row r="1601" spans="1:30" x14ac:dyDescent="0.25">
      <c r="A1601" t="s">
        <v>17301</v>
      </c>
      <c r="B1601" t="s">
        <v>17302</v>
      </c>
      <c r="C1601" t="s">
        <v>17303</v>
      </c>
      <c r="D1601" t="s">
        <v>17304</v>
      </c>
      <c r="E1601" s="1">
        <v>44529</v>
      </c>
      <c r="F1601">
        <v>2021</v>
      </c>
      <c r="I1601">
        <v>136</v>
      </c>
      <c r="J1601">
        <v>140</v>
      </c>
      <c r="K1601" t="s">
        <v>17305</v>
      </c>
      <c r="M1601" t="s">
        <v>17306</v>
      </c>
      <c r="N1601" t="s">
        <v>17307</v>
      </c>
      <c r="P1601" t="s">
        <v>17308</v>
      </c>
      <c r="Q1601" t="s">
        <v>17309</v>
      </c>
      <c r="R1601" t="s">
        <v>17310</v>
      </c>
      <c r="S1601" t="s">
        <v>17311</v>
      </c>
      <c r="T1601" t="s">
        <v>17312</v>
      </c>
      <c r="V1601">
        <v>3</v>
      </c>
      <c r="X1601">
        <v>9</v>
      </c>
      <c r="Y1601" t="s">
        <v>42</v>
      </c>
      <c r="Z1601" s="1">
        <v>44529</v>
      </c>
      <c r="AC1601" t="s">
        <v>42</v>
      </c>
      <c r="AD1601" t="s">
        <v>43</v>
      </c>
    </row>
    <row r="1602" spans="1:30" x14ac:dyDescent="0.25">
      <c r="A1602" t="s">
        <v>17313</v>
      </c>
      <c r="B1602" t="s">
        <v>17314</v>
      </c>
      <c r="C1602" t="s">
        <v>17315</v>
      </c>
      <c r="D1602" t="s">
        <v>226</v>
      </c>
      <c r="E1602" s="1">
        <v>44755</v>
      </c>
      <c r="F1602">
        <v>2022</v>
      </c>
      <c r="G1602">
        <v>47</v>
      </c>
      <c r="H1602">
        <v>3</v>
      </c>
      <c r="I1602">
        <v>736</v>
      </c>
      <c r="J1602">
        <v>750</v>
      </c>
      <c r="K1602" t="s">
        <v>17316</v>
      </c>
      <c r="L1602" t="s">
        <v>228</v>
      </c>
      <c r="N1602" t="s">
        <v>17317</v>
      </c>
      <c r="O1602" t="s">
        <v>17318</v>
      </c>
      <c r="P1602" t="s">
        <v>17319</v>
      </c>
      <c r="Q1602" t="s">
        <v>17320</v>
      </c>
      <c r="R1602" t="s">
        <v>17321</v>
      </c>
      <c r="S1602" t="s">
        <v>17322</v>
      </c>
      <c r="T1602" t="s">
        <v>17323</v>
      </c>
      <c r="V1602">
        <v>3</v>
      </c>
      <c r="X1602">
        <v>41</v>
      </c>
      <c r="Y1602" t="s">
        <v>42</v>
      </c>
      <c r="Z1602" s="1">
        <v>44635</v>
      </c>
      <c r="AC1602" t="s">
        <v>42</v>
      </c>
      <c r="AD1602" t="s">
        <v>57</v>
      </c>
    </row>
    <row r="1603" spans="1:30" x14ac:dyDescent="0.25">
      <c r="A1603" t="s">
        <v>17324</v>
      </c>
      <c r="B1603" t="s">
        <v>17325</v>
      </c>
      <c r="C1603" t="s">
        <v>17326</v>
      </c>
      <c r="D1603" t="s">
        <v>17327</v>
      </c>
      <c r="E1603" s="1">
        <v>42030</v>
      </c>
      <c r="F1603">
        <v>2014</v>
      </c>
      <c r="I1603">
        <v>1795</v>
      </c>
      <c r="J1603">
        <v>1806</v>
      </c>
      <c r="K1603" t="s">
        <v>17328</v>
      </c>
      <c r="L1603" t="s">
        <v>9747</v>
      </c>
      <c r="M1603" t="s">
        <v>17329</v>
      </c>
      <c r="N1603" t="s">
        <v>17330</v>
      </c>
      <c r="P1603" t="s">
        <v>17331</v>
      </c>
      <c r="R1603" t="s">
        <v>17332</v>
      </c>
      <c r="S1603" t="s">
        <v>17333</v>
      </c>
      <c r="T1603" t="s">
        <v>17334</v>
      </c>
      <c r="V1603">
        <v>3</v>
      </c>
      <c r="X1603">
        <v>54</v>
      </c>
      <c r="Y1603" t="s">
        <v>42</v>
      </c>
      <c r="Z1603" s="1">
        <v>42030</v>
      </c>
      <c r="AC1603" t="s">
        <v>42</v>
      </c>
      <c r="AD1603" t="s">
        <v>43</v>
      </c>
    </row>
    <row r="1604" spans="1:30" x14ac:dyDescent="0.25">
      <c r="A1604" t="s">
        <v>17335</v>
      </c>
      <c r="B1604" t="s">
        <v>17336</v>
      </c>
      <c r="C1604" t="s">
        <v>17337</v>
      </c>
      <c r="D1604" t="s">
        <v>17338</v>
      </c>
      <c r="E1604" s="1">
        <v>44193</v>
      </c>
      <c r="F1604">
        <v>2020</v>
      </c>
      <c r="I1604">
        <v>483</v>
      </c>
      <c r="J1604">
        <v>488</v>
      </c>
      <c r="K1604" t="s">
        <v>17339</v>
      </c>
      <c r="L1604" t="s">
        <v>6898</v>
      </c>
      <c r="M1604" t="s">
        <v>17340</v>
      </c>
      <c r="N1604" t="s">
        <v>17341</v>
      </c>
      <c r="O1604" t="s">
        <v>3409</v>
      </c>
      <c r="P1604" t="s">
        <v>17342</v>
      </c>
      <c r="Q1604" t="s">
        <v>17343</v>
      </c>
      <c r="R1604" t="s">
        <v>17344</v>
      </c>
      <c r="S1604" t="s">
        <v>17345</v>
      </c>
      <c r="T1604" t="s">
        <v>17346</v>
      </c>
      <c r="V1604">
        <v>3</v>
      </c>
      <c r="X1604">
        <v>14</v>
      </c>
      <c r="Y1604" t="s">
        <v>42</v>
      </c>
      <c r="Z1604" s="1">
        <v>44193</v>
      </c>
      <c r="AC1604" t="s">
        <v>42</v>
      </c>
      <c r="AD1604" t="s">
        <v>43</v>
      </c>
    </row>
    <row r="1605" spans="1:30" x14ac:dyDescent="0.25">
      <c r="A1605" t="s">
        <v>17347</v>
      </c>
      <c r="B1605" t="s">
        <v>17348</v>
      </c>
      <c r="C1605" t="s">
        <v>17349</v>
      </c>
      <c r="D1605" t="s">
        <v>17350</v>
      </c>
      <c r="E1605" s="1">
        <v>41057</v>
      </c>
      <c r="F1605">
        <v>2012</v>
      </c>
      <c r="I1605">
        <v>172</v>
      </c>
      <c r="J1605">
        <v>178</v>
      </c>
      <c r="K1605" t="s">
        <v>17351</v>
      </c>
      <c r="M1605" t="s">
        <v>17352</v>
      </c>
      <c r="N1605" t="s">
        <v>17353</v>
      </c>
      <c r="P1605" t="s">
        <v>17354</v>
      </c>
      <c r="Q1605" t="s">
        <v>17355</v>
      </c>
      <c r="R1605" t="s">
        <v>17356</v>
      </c>
      <c r="S1605" t="s">
        <v>17357</v>
      </c>
      <c r="T1605" t="s">
        <v>17358</v>
      </c>
      <c r="V1605">
        <v>3</v>
      </c>
      <c r="X1605">
        <v>38</v>
      </c>
      <c r="Y1605" t="s">
        <v>42</v>
      </c>
      <c r="Z1605" s="1">
        <v>41057</v>
      </c>
      <c r="AC1605" t="s">
        <v>42</v>
      </c>
      <c r="AD1605" t="s">
        <v>43</v>
      </c>
    </row>
    <row r="1606" spans="1:30" x14ac:dyDescent="0.25">
      <c r="A1606" t="s">
        <v>17359</v>
      </c>
      <c r="B1606" t="s">
        <v>15973</v>
      </c>
      <c r="C1606" t="s">
        <v>17360</v>
      </c>
      <c r="D1606" t="s">
        <v>15319</v>
      </c>
      <c r="E1606" s="1">
        <v>44904</v>
      </c>
      <c r="F1606">
        <v>2022</v>
      </c>
      <c r="G1606">
        <v>21</v>
      </c>
      <c r="H1606">
        <v>12</v>
      </c>
      <c r="I1606">
        <v>10871</v>
      </c>
      <c r="J1606">
        <v>10886</v>
      </c>
      <c r="K1606" t="s">
        <v>17361</v>
      </c>
      <c r="L1606" t="s">
        <v>15321</v>
      </c>
      <c r="N1606" t="s">
        <v>17362</v>
      </c>
      <c r="O1606" t="s">
        <v>17363</v>
      </c>
      <c r="P1606" t="s">
        <v>17364</v>
      </c>
      <c r="Q1606" t="s">
        <v>17365</v>
      </c>
      <c r="R1606" t="s">
        <v>17366</v>
      </c>
      <c r="S1606" t="s">
        <v>17367</v>
      </c>
      <c r="T1606" t="s">
        <v>17368</v>
      </c>
      <c r="V1606">
        <v>3</v>
      </c>
      <c r="X1606">
        <v>40</v>
      </c>
      <c r="Y1606" t="s">
        <v>42</v>
      </c>
      <c r="Z1606" s="1">
        <v>44753</v>
      </c>
      <c r="AC1606" t="s">
        <v>42</v>
      </c>
      <c r="AD1606" t="s">
        <v>57</v>
      </c>
    </row>
    <row r="1607" spans="1:30" x14ac:dyDescent="0.25">
      <c r="A1607" t="s">
        <v>17369</v>
      </c>
      <c r="B1607" t="s">
        <v>17370</v>
      </c>
      <c r="C1607" t="s">
        <v>17371</v>
      </c>
      <c r="D1607" t="s">
        <v>17372</v>
      </c>
      <c r="E1607" s="1">
        <v>44739</v>
      </c>
      <c r="F1607">
        <v>2022</v>
      </c>
      <c r="I1607">
        <v>1161</v>
      </c>
      <c r="J1607">
        <v>1166</v>
      </c>
      <c r="K1607" t="s">
        <v>17373</v>
      </c>
      <c r="L1607" t="s">
        <v>11723</v>
      </c>
      <c r="M1607" t="s">
        <v>17374</v>
      </c>
      <c r="N1607" t="s">
        <v>17375</v>
      </c>
      <c r="O1607" t="s">
        <v>17376</v>
      </c>
      <c r="P1607" t="s">
        <v>17377</v>
      </c>
      <c r="Q1607" t="s">
        <v>17378</v>
      </c>
      <c r="R1607" t="s">
        <v>17379</v>
      </c>
      <c r="S1607" t="s">
        <v>17380</v>
      </c>
      <c r="T1607" t="s">
        <v>17381</v>
      </c>
      <c r="V1607">
        <v>3</v>
      </c>
      <c r="X1607">
        <v>22</v>
      </c>
      <c r="Z1607" s="1">
        <v>44739</v>
      </c>
      <c r="AC1607" t="s">
        <v>42</v>
      </c>
      <c r="AD1607" t="s">
        <v>43</v>
      </c>
    </row>
    <row r="1608" spans="1:30" x14ac:dyDescent="0.25">
      <c r="A1608" t="s">
        <v>17382</v>
      </c>
      <c r="B1608" t="s">
        <v>17383</v>
      </c>
      <c r="C1608" t="s">
        <v>17384</v>
      </c>
      <c r="D1608" t="s">
        <v>17385</v>
      </c>
      <c r="E1608" s="1">
        <v>43780</v>
      </c>
      <c r="F1608">
        <v>2019</v>
      </c>
      <c r="I1608">
        <v>302</v>
      </c>
      <c r="J1608">
        <v>307</v>
      </c>
      <c r="K1608" t="s">
        <v>17386</v>
      </c>
      <c r="L1608" t="s">
        <v>17387</v>
      </c>
      <c r="M1608" t="s">
        <v>17388</v>
      </c>
      <c r="N1608" t="s">
        <v>17389</v>
      </c>
      <c r="P1608" t="s">
        <v>17390</v>
      </c>
      <c r="Q1608" t="s">
        <v>17391</v>
      </c>
      <c r="S1608" t="s">
        <v>17392</v>
      </c>
      <c r="T1608" t="s">
        <v>17393</v>
      </c>
      <c r="V1608">
        <v>3</v>
      </c>
      <c r="X1608">
        <v>27</v>
      </c>
      <c r="Y1608" t="s">
        <v>42</v>
      </c>
      <c r="Z1608" s="1">
        <v>43780</v>
      </c>
      <c r="AC1608" t="s">
        <v>42</v>
      </c>
      <c r="AD1608" t="s">
        <v>43</v>
      </c>
    </row>
    <row r="1609" spans="1:30" x14ac:dyDescent="0.25">
      <c r="A1609" t="s">
        <v>17394</v>
      </c>
      <c r="B1609" t="s">
        <v>17395</v>
      </c>
      <c r="C1609" t="s">
        <v>17396</v>
      </c>
      <c r="D1609" t="s">
        <v>2666</v>
      </c>
      <c r="E1609" s="1">
        <v>43797</v>
      </c>
      <c r="F1609">
        <v>2019</v>
      </c>
      <c r="G1609">
        <v>7</v>
      </c>
      <c r="H1609">
        <v>4</v>
      </c>
      <c r="I1609">
        <v>22</v>
      </c>
      <c r="J1609">
        <v>31</v>
      </c>
      <c r="K1609" t="s">
        <v>17397</v>
      </c>
      <c r="L1609" t="s">
        <v>2668</v>
      </c>
      <c r="N1609" t="s">
        <v>17398</v>
      </c>
      <c r="P1609" t="s">
        <v>17399</v>
      </c>
      <c r="R1609" t="s">
        <v>17400</v>
      </c>
      <c r="S1609" t="s">
        <v>17401</v>
      </c>
      <c r="T1609" t="s">
        <v>17402</v>
      </c>
      <c r="V1609">
        <v>3</v>
      </c>
      <c r="X1609">
        <v>12</v>
      </c>
      <c r="Y1609" t="s">
        <v>42</v>
      </c>
      <c r="Z1609" s="1">
        <v>43797</v>
      </c>
      <c r="AC1609" t="s">
        <v>42</v>
      </c>
      <c r="AD1609" t="s">
        <v>598</v>
      </c>
    </row>
    <row r="1610" spans="1:30" x14ac:dyDescent="0.25">
      <c r="A1610" t="s">
        <v>17403</v>
      </c>
      <c r="B1610" t="s">
        <v>17404</v>
      </c>
      <c r="C1610" t="s">
        <v>17405</v>
      </c>
      <c r="D1610" t="s">
        <v>6887</v>
      </c>
      <c r="E1610" s="1">
        <v>44851</v>
      </c>
      <c r="F1610">
        <v>2022</v>
      </c>
      <c r="G1610">
        <v>71</v>
      </c>
      <c r="H1610">
        <v>10</v>
      </c>
      <c r="I1610">
        <v>10228</v>
      </c>
      <c r="J1610">
        <v>10240</v>
      </c>
      <c r="K1610" t="s">
        <v>17406</v>
      </c>
      <c r="L1610" t="s">
        <v>6889</v>
      </c>
      <c r="N1610" t="s">
        <v>17407</v>
      </c>
      <c r="O1610" t="s">
        <v>17408</v>
      </c>
      <c r="P1610" t="s">
        <v>17409</v>
      </c>
      <c r="Q1610" t="s">
        <v>17410</v>
      </c>
      <c r="R1610" t="s">
        <v>17411</v>
      </c>
      <c r="S1610" t="s">
        <v>17412</v>
      </c>
      <c r="T1610" t="s">
        <v>17413</v>
      </c>
      <c r="V1610">
        <v>3</v>
      </c>
      <c r="X1610">
        <v>52</v>
      </c>
      <c r="Y1610" t="s">
        <v>42</v>
      </c>
      <c r="Z1610" s="1">
        <v>44743</v>
      </c>
      <c r="AC1610" t="s">
        <v>42</v>
      </c>
      <c r="AD1610" t="s">
        <v>57</v>
      </c>
    </row>
    <row r="1611" spans="1:30" x14ac:dyDescent="0.25">
      <c r="A1611" t="s">
        <v>17414</v>
      </c>
      <c r="B1611" t="s">
        <v>17415</v>
      </c>
      <c r="C1611" t="s">
        <v>17416</v>
      </c>
      <c r="D1611" t="s">
        <v>226</v>
      </c>
      <c r="E1611" s="1">
        <v>37627</v>
      </c>
      <c r="F1611">
        <v>1977</v>
      </c>
      <c r="G1611">
        <v>2</v>
      </c>
      <c r="H1611">
        <v>3</v>
      </c>
      <c r="I1611">
        <v>274</v>
      </c>
      <c r="J1611">
        <v>285</v>
      </c>
      <c r="K1611" t="s">
        <v>17417</v>
      </c>
      <c r="L1611" t="s">
        <v>228</v>
      </c>
      <c r="N1611" t="s">
        <v>17418</v>
      </c>
      <c r="P1611" t="s">
        <v>17419</v>
      </c>
      <c r="R1611" t="s">
        <v>17420</v>
      </c>
      <c r="T1611" t="s">
        <v>17421</v>
      </c>
      <c r="V1611">
        <v>3</v>
      </c>
      <c r="W1611">
        <v>3</v>
      </c>
      <c r="X1611">
        <v>8</v>
      </c>
      <c r="Y1611" t="s">
        <v>42</v>
      </c>
      <c r="Z1611" s="1">
        <v>37627</v>
      </c>
      <c r="AC1611" t="s">
        <v>42</v>
      </c>
      <c r="AD1611" t="s">
        <v>57</v>
      </c>
    </row>
    <row r="1612" spans="1:30" x14ac:dyDescent="0.25">
      <c r="A1612" t="s">
        <v>17422</v>
      </c>
      <c r="B1612" t="s">
        <v>17423</v>
      </c>
      <c r="C1612" t="s">
        <v>17424</v>
      </c>
      <c r="D1612" t="s">
        <v>190</v>
      </c>
      <c r="E1612" s="1">
        <v>44236</v>
      </c>
      <c r="F1612">
        <v>2021</v>
      </c>
      <c r="G1612">
        <v>9</v>
      </c>
      <c r="I1612">
        <v>22883</v>
      </c>
      <c r="J1612">
        <v>22893</v>
      </c>
      <c r="K1612" t="s">
        <v>17425</v>
      </c>
      <c r="L1612" t="s">
        <v>192</v>
      </c>
      <c r="N1612" t="s">
        <v>17426</v>
      </c>
      <c r="O1612" t="s">
        <v>17427</v>
      </c>
      <c r="P1612" t="s">
        <v>17428</v>
      </c>
      <c r="Q1612" t="s">
        <v>17429</v>
      </c>
      <c r="R1612" t="s">
        <v>17430</v>
      </c>
      <c r="S1612" t="s">
        <v>17431</v>
      </c>
      <c r="T1612" t="s">
        <v>17432</v>
      </c>
      <c r="V1612">
        <v>3</v>
      </c>
      <c r="X1612">
        <v>42</v>
      </c>
      <c r="Y1612" t="s">
        <v>270</v>
      </c>
      <c r="Z1612" s="1">
        <v>44229</v>
      </c>
      <c r="AC1612" t="s">
        <v>42</v>
      </c>
      <c r="AD1612" t="s">
        <v>57</v>
      </c>
    </row>
    <row r="1613" spans="1:30" x14ac:dyDescent="0.25">
      <c r="A1613" t="s">
        <v>17433</v>
      </c>
      <c r="B1613" t="s">
        <v>17434</v>
      </c>
      <c r="C1613" t="s">
        <v>17435</v>
      </c>
      <c r="D1613" t="s">
        <v>17436</v>
      </c>
      <c r="E1613" s="1">
        <v>44525</v>
      </c>
      <c r="F1613">
        <v>2021</v>
      </c>
      <c r="I1613">
        <v>1</v>
      </c>
      <c r="J1613">
        <v>6</v>
      </c>
      <c r="K1613" t="s">
        <v>17437</v>
      </c>
      <c r="M1613" t="s">
        <v>17438</v>
      </c>
      <c r="N1613" t="s">
        <v>17439</v>
      </c>
      <c r="P1613" t="s">
        <v>17440</v>
      </c>
      <c r="Q1613" t="s">
        <v>17441</v>
      </c>
      <c r="R1613" t="s">
        <v>17442</v>
      </c>
      <c r="S1613" t="s">
        <v>17443</v>
      </c>
      <c r="T1613" t="s">
        <v>17444</v>
      </c>
      <c r="V1613">
        <v>3</v>
      </c>
      <c r="X1613">
        <v>17</v>
      </c>
      <c r="Y1613" t="s">
        <v>42</v>
      </c>
      <c r="Z1613" s="1">
        <v>44525</v>
      </c>
      <c r="AC1613" t="s">
        <v>42</v>
      </c>
      <c r="AD1613" t="s">
        <v>43</v>
      </c>
    </row>
    <row r="1614" spans="1:30" x14ac:dyDescent="0.25">
      <c r="A1614" t="s">
        <v>17445</v>
      </c>
      <c r="B1614" t="s">
        <v>17446</v>
      </c>
      <c r="C1614" t="s">
        <v>17447</v>
      </c>
      <c r="D1614" t="s">
        <v>16138</v>
      </c>
      <c r="E1614" s="1">
        <v>40763</v>
      </c>
      <c r="F1614">
        <v>2011</v>
      </c>
      <c r="I1614">
        <v>1</v>
      </c>
      <c r="J1614">
        <v>8</v>
      </c>
      <c r="K1614" t="s">
        <v>17448</v>
      </c>
      <c r="M1614" t="s">
        <v>16140</v>
      </c>
      <c r="P1614" t="s">
        <v>17449</v>
      </c>
      <c r="Q1614" t="s">
        <v>17450</v>
      </c>
      <c r="R1614" t="s">
        <v>17451</v>
      </c>
      <c r="S1614" t="s">
        <v>17452</v>
      </c>
      <c r="T1614" t="s">
        <v>17453</v>
      </c>
      <c r="V1614">
        <v>3</v>
      </c>
      <c r="X1614">
        <v>28</v>
      </c>
      <c r="Z1614" s="1">
        <v>40763</v>
      </c>
      <c r="AC1614" t="s">
        <v>42</v>
      </c>
      <c r="AD1614" t="s">
        <v>43</v>
      </c>
    </row>
    <row r="1615" spans="1:30" x14ac:dyDescent="0.25">
      <c r="A1615" t="s">
        <v>17454</v>
      </c>
      <c r="B1615" t="s">
        <v>17455</v>
      </c>
      <c r="C1615" t="s">
        <v>17456</v>
      </c>
      <c r="D1615" t="s">
        <v>17457</v>
      </c>
      <c r="E1615" s="1">
        <v>44789</v>
      </c>
      <c r="F1615">
        <v>2022</v>
      </c>
      <c r="I1615">
        <v>388</v>
      </c>
      <c r="J1615">
        <v>393</v>
      </c>
      <c r="K1615" t="s">
        <v>17458</v>
      </c>
      <c r="M1615" t="s">
        <v>17459</v>
      </c>
      <c r="N1615" t="s">
        <v>17460</v>
      </c>
      <c r="P1615" t="s">
        <v>17461</v>
      </c>
      <c r="R1615" t="s">
        <v>17462</v>
      </c>
      <c r="S1615" t="s">
        <v>17463</v>
      </c>
      <c r="T1615" t="s">
        <v>17464</v>
      </c>
      <c r="V1615">
        <v>3</v>
      </c>
      <c r="X1615">
        <v>33</v>
      </c>
      <c r="Y1615" t="s">
        <v>42</v>
      </c>
      <c r="Z1615" s="1">
        <v>44789</v>
      </c>
      <c r="AC1615" t="s">
        <v>42</v>
      </c>
      <c r="AD1615" t="s">
        <v>43</v>
      </c>
    </row>
    <row r="1616" spans="1:30" x14ac:dyDescent="0.25">
      <c r="A1616" t="s">
        <v>17465</v>
      </c>
      <c r="B1616" t="s">
        <v>17466</v>
      </c>
      <c r="C1616" t="s">
        <v>17467</v>
      </c>
      <c r="D1616" t="s">
        <v>17040</v>
      </c>
      <c r="E1616" s="1">
        <v>44532</v>
      </c>
      <c r="F1616">
        <v>2021</v>
      </c>
      <c r="I1616">
        <v>1</v>
      </c>
      <c r="J1616">
        <v>8</v>
      </c>
      <c r="K1616" t="s">
        <v>17468</v>
      </c>
      <c r="M1616" t="s">
        <v>17042</v>
      </c>
      <c r="N1616" t="s">
        <v>17469</v>
      </c>
      <c r="P1616" t="s">
        <v>17470</v>
      </c>
      <c r="Q1616" t="s">
        <v>17471</v>
      </c>
      <c r="R1616" t="s">
        <v>17472</v>
      </c>
      <c r="S1616" t="s">
        <v>17473</v>
      </c>
      <c r="T1616" t="s">
        <v>17474</v>
      </c>
      <c r="V1616">
        <v>3</v>
      </c>
      <c r="X1616">
        <v>18</v>
      </c>
      <c r="Z1616" s="1">
        <v>44532</v>
      </c>
      <c r="AC1616" t="s">
        <v>42</v>
      </c>
      <c r="AD1616" t="s">
        <v>43</v>
      </c>
    </row>
    <row r="1617" spans="1:30" x14ac:dyDescent="0.25">
      <c r="A1617" t="s">
        <v>17475</v>
      </c>
      <c r="B1617" t="s">
        <v>17476</v>
      </c>
      <c r="C1617" t="s">
        <v>17477</v>
      </c>
      <c r="D1617" t="s">
        <v>47</v>
      </c>
      <c r="E1617" s="1">
        <v>44965</v>
      </c>
      <c r="F1617">
        <v>2023</v>
      </c>
      <c r="G1617">
        <v>24</v>
      </c>
      <c r="H1617">
        <v>2</v>
      </c>
      <c r="I1617">
        <v>2556</v>
      </c>
      <c r="J1617">
        <v>2567</v>
      </c>
      <c r="K1617" t="s">
        <v>17478</v>
      </c>
      <c r="L1617" t="s">
        <v>49</v>
      </c>
      <c r="N1617" t="s">
        <v>17479</v>
      </c>
      <c r="O1617" t="s">
        <v>17480</v>
      </c>
      <c r="P1617" t="s">
        <v>17481</v>
      </c>
      <c r="Q1617" t="s">
        <v>17482</v>
      </c>
      <c r="R1617" t="s">
        <v>17483</v>
      </c>
      <c r="S1617" t="s">
        <v>17484</v>
      </c>
      <c r="T1617" t="s">
        <v>17485</v>
      </c>
      <c r="V1617">
        <v>3</v>
      </c>
      <c r="X1617">
        <v>35</v>
      </c>
      <c r="Y1617" t="s">
        <v>42</v>
      </c>
      <c r="Z1617" s="1">
        <v>44729</v>
      </c>
      <c r="AC1617" t="s">
        <v>42</v>
      </c>
      <c r="AD1617" t="s">
        <v>57</v>
      </c>
    </row>
    <row r="1618" spans="1:30" x14ac:dyDescent="0.25">
      <c r="A1618" t="s">
        <v>17486</v>
      </c>
      <c r="B1618" t="s">
        <v>17487</v>
      </c>
      <c r="C1618" t="s">
        <v>17488</v>
      </c>
      <c r="D1618" t="s">
        <v>11976</v>
      </c>
      <c r="E1618" s="1">
        <v>42965</v>
      </c>
      <c r="F1618">
        <v>2017</v>
      </c>
      <c r="G1618">
        <v>59</v>
      </c>
      <c r="H1618">
        <v>6</v>
      </c>
      <c r="I1618">
        <v>1809</v>
      </c>
      <c r="J1618">
        <v>1816</v>
      </c>
      <c r="K1618" t="s">
        <v>17489</v>
      </c>
      <c r="L1618" t="s">
        <v>11979</v>
      </c>
      <c r="N1618" t="s">
        <v>17490</v>
      </c>
      <c r="P1618" t="s">
        <v>17491</v>
      </c>
      <c r="Q1618" t="s">
        <v>17492</v>
      </c>
      <c r="R1618" t="s">
        <v>17493</v>
      </c>
      <c r="S1618" t="s">
        <v>17494</v>
      </c>
      <c r="T1618" t="s">
        <v>17495</v>
      </c>
      <c r="V1618">
        <v>3</v>
      </c>
      <c r="X1618">
        <v>37</v>
      </c>
      <c r="Y1618" t="s">
        <v>42</v>
      </c>
      <c r="Z1618" s="1">
        <v>42733</v>
      </c>
      <c r="AC1618" t="s">
        <v>42</v>
      </c>
      <c r="AD1618" t="s">
        <v>57</v>
      </c>
    </row>
    <row r="1619" spans="1:30" x14ac:dyDescent="0.25">
      <c r="A1619" t="s">
        <v>17496</v>
      </c>
      <c r="B1619" t="s">
        <v>17497</v>
      </c>
      <c r="C1619" t="s">
        <v>17498</v>
      </c>
      <c r="D1619" t="s">
        <v>2253</v>
      </c>
      <c r="E1619" s="1">
        <v>41641</v>
      </c>
      <c r="F1619">
        <v>2013</v>
      </c>
      <c r="I1619">
        <v>201</v>
      </c>
      <c r="J1619">
        <v>206</v>
      </c>
      <c r="K1619" t="s">
        <v>17499</v>
      </c>
      <c r="M1619" t="s">
        <v>2255</v>
      </c>
      <c r="N1619" t="s">
        <v>17500</v>
      </c>
      <c r="P1619" t="s">
        <v>17501</v>
      </c>
      <c r="Q1619" t="s">
        <v>17502</v>
      </c>
      <c r="R1619" t="s">
        <v>17503</v>
      </c>
      <c r="S1619" t="s">
        <v>17504</v>
      </c>
      <c r="T1619" t="s">
        <v>17505</v>
      </c>
      <c r="V1619">
        <v>3</v>
      </c>
      <c r="X1619">
        <v>17</v>
      </c>
      <c r="Y1619" t="s">
        <v>42</v>
      </c>
      <c r="Z1619" s="1">
        <v>41641</v>
      </c>
      <c r="AC1619" t="s">
        <v>42</v>
      </c>
      <c r="AD1619" t="s">
        <v>43</v>
      </c>
    </row>
    <row r="1620" spans="1:30" x14ac:dyDescent="0.25">
      <c r="A1620" t="s">
        <v>17506</v>
      </c>
      <c r="B1620" t="s">
        <v>17507</v>
      </c>
      <c r="C1620" t="s">
        <v>17508</v>
      </c>
      <c r="D1620" t="s">
        <v>5762</v>
      </c>
      <c r="E1620" s="1">
        <v>38076</v>
      </c>
      <c r="F1620">
        <v>2003</v>
      </c>
      <c r="I1620">
        <v>619</v>
      </c>
      <c r="J1620">
        <v>624</v>
      </c>
      <c r="K1620" t="s">
        <v>17509</v>
      </c>
      <c r="M1620" t="s">
        <v>5764</v>
      </c>
      <c r="N1620" t="s">
        <v>17510</v>
      </c>
      <c r="P1620" t="s">
        <v>17511</v>
      </c>
      <c r="R1620" t="s">
        <v>17512</v>
      </c>
      <c r="S1620" t="s">
        <v>17513</v>
      </c>
      <c r="T1620" t="s">
        <v>17514</v>
      </c>
      <c r="V1620">
        <v>3</v>
      </c>
      <c r="X1620">
        <v>29</v>
      </c>
      <c r="Y1620" t="s">
        <v>42</v>
      </c>
      <c r="Z1620" s="1">
        <v>38076</v>
      </c>
      <c r="AC1620" t="s">
        <v>42</v>
      </c>
      <c r="AD1620" t="s">
        <v>43</v>
      </c>
    </row>
    <row r="1621" spans="1:30" x14ac:dyDescent="0.25">
      <c r="A1621" t="s">
        <v>17515</v>
      </c>
      <c r="B1621" t="s">
        <v>17516</v>
      </c>
      <c r="C1621" t="s">
        <v>17517</v>
      </c>
      <c r="D1621" t="s">
        <v>14775</v>
      </c>
      <c r="E1621" s="1">
        <v>41666</v>
      </c>
      <c r="F1621">
        <v>2013</v>
      </c>
      <c r="I1621">
        <v>3406</v>
      </c>
      <c r="J1621">
        <v>3417</v>
      </c>
      <c r="K1621" t="s">
        <v>17518</v>
      </c>
      <c r="L1621" t="s">
        <v>9747</v>
      </c>
      <c r="M1621" t="s">
        <v>14777</v>
      </c>
      <c r="N1621" t="s">
        <v>17519</v>
      </c>
      <c r="P1621" t="s">
        <v>17520</v>
      </c>
      <c r="R1621" t="s">
        <v>17521</v>
      </c>
      <c r="S1621" t="s">
        <v>17522</v>
      </c>
      <c r="T1621" t="s">
        <v>17523</v>
      </c>
      <c r="V1621">
        <v>3</v>
      </c>
      <c r="X1621">
        <v>20</v>
      </c>
      <c r="Y1621" t="s">
        <v>42</v>
      </c>
      <c r="Z1621" s="1">
        <v>41666</v>
      </c>
      <c r="AC1621" t="s">
        <v>42</v>
      </c>
      <c r="AD1621" t="s">
        <v>43</v>
      </c>
    </row>
    <row r="1622" spans="1:30" x14ac:dyDescent="0.25">
      <c r="A1622" t="s">
        <v>17524</v>
      </c>
      <c r="B1622" t="s">
        <v>17525</v>
      </c>
      <c r="C1622" t="s">
        <v>17526</v>
      </c>
      <c r="D1622" t="s">
        <v>17527</v>
      </c>
      <c r="E1622" s="1">
        <v>43020</v>
      </c>
      <c r="F1622">
        <v>2017</v>
      </c>
      <c r="I1622">
        <v>1</v>
      </c>
      <c r="J1622">
        <v>6</v>
      </c>
      <c r="K1622" t="s">
        <v>17528</v>
      </c>
      <c r="M1622" t="s">
        <v>17529</v>
      </c>
      <c r="N1622" t="s">
        <v>17530</v>
      </c>
      <c r="P1622" t="s">
        <v>17531</v>
      </c>
      <c r="Q1622" t="s">
        <v>17532</v>
      </c>
      <c r="R1622" t="s">
        <v>17533</v>
      </c>
      <c r="S1622" t="s">
        <v>17534</v>
      </c>
      <c r="T1622" t="s">
        <v>17535</v>
      </c>
      <c r="V1622">
        <v>3</v>
      </c>
      <c r="X1622">
        <v>14</v>
      </c>
      <c r="Y1622" t="s">
        <v>42</v>
      </c>
      <c r="Z1622" s="1">
        <v>43020</v>
      </c>
      <c r="AC1622" t="s">
        <v>42</v>
      </c>
      <c r="AD1622" t="s">
        <v>43</v>
      </c>
    </row>
    <row r="1623" spans="1:30" x14ac:dyDescent="0.25">
      <c r="A1623" t="s">
        <v>17414</v>
      </c>
      <c r="B1623" t="s">
        <v>17415</v>
      </c>
      <c r="C1623" t="s">
        <v>17416</v>
      </c>
      <c r="D1623" t="s">
        <v>6887</v>
      </c>
      <c r="E1623" s="1">
        <v>41285</v>
      </c>
      <c r="F1623">
        <v>1977</v>
      </c>
      <c r="G1623">
        <v>26</v>
      </c>
      <c r="H1623">
        <v>3</v>
      </c>
      <c r="I1623">
        <v>258</v>
      </c>
      <c r="J1623">
        <v>269</v>
      </c>
      <c r="K1623" t="s">
        <v>17417</v>
      </c>
      <c r="L1623" t="s">
        <v>6889</v>
      </c>
      <c r="N1623" t="s">
        <v>17536</v>
      </c>
      <c r="P1623" t="s">
        <v>17537</v>
      </c>
      <c r="R1623" t="s">
        <v>17420</v>
      </c>
      <c r="V1623">
        <v>3</v>
      </c>
      <c r="W1623">
        <v>2</v>
      </c>
      <c r="X1623">
        <v>8</v>
      </c>
      <c r="Y1623" t="s">
        <v>42</v>
      </c>
      <c r="Z1623" s="1">
        <v>41285</v>
      </c>
      <c r="AC1623" t="s">
        <v>42</v>
      </c>
      <c r="AD1623" t="s">
        <v>57</v>
      </c>
    </row>
    <row r="1624" spans="1:30" x14ac:dyDescent="0.25">
      <c r="A1624" t="s">
        <v>17538</v>
      </c>
      <c r="B1624" t="s">
        <v>17539</v>
      </c>
      <c r="C1624" t="s">
        <v>17540</v>
      </c>
      <c r="D1624" t="s">
        <v>11187</v>
      </c>
      <c r="E1624" s="1">
        <v>43314</v>
      </c>
      <c r="F1624">
        <v>2018</v>
      </c>
      <c r="I1624">
        <v>42</v>
      </c>
      <c r="J1624">
        <v>48</v>
      </c>
      <c r="K1624" t="s">
        <v>17541</v>
      </c>
      <c r="L1624" t="s">
        <v>10385</v>
      </c>
      <c r="M1624" t="s">
        <v>11189</v>
      </c>
      <c r="N1624" t="s">
        <v>17542</v>
      </c>
      <c r="P1624" t="s">
        <v>17543</v>
      </c>
      <c r="R1624" t="s">
        <v>17544</v>
      </c>
      <c r="S1624" t="s">
        <v>17545</v>
      </c>
      <c r="T1624" t="s">
        <v>17546</v>
      </c>
      <c r="V1624">
        <v>3</v>
      </c>
      <c r="X1624">
        <v>16</v>
      </c>
      <c r="Y1624" t="s">
        <v>42</v>
      </c>
      <c r="Z1624" s="1">
        <v>43314</v>
      </c>
      <c r="AC1624" t="s">
        <v>42</v>
      </c>
      <c r="AD1624" t="s">
        <v>43</v>
      </c>
    </row>
    <row r="1625" spans="1:30" x14ac:dyDescent="0.25">
      <c r="A1625" t="s">
        <v>17547</v>
      </c>
      <c r="B1625" t="s">
        <v>17548</v>
      </c>
      <c r="C1625" t="s">
        <v>17549</v>
      </c>
      <c r="D1625" t="s">
        <v>17550</v>
      </c>
      <c r="E1625" s="1">
        <v>44950</v>
      </c>
      <c r="F1625">
        <v>2022</v>
      </c>
      <c r="I1625">
        <v>241</v>
      </c>
      <c r="J1625">
        <v>246</v>
      </c>
      <c r="K1625" t="s">
        <v>17551</v>
      </c>
      <c r="L1625" t="s">
        <v>4056</v>
      </c>
      <c r="M1625" t="s">
        <v>17552</v>
      </c>
      <c r="N1625" t="s">
        <v>17553</v>
      </c>
      <c r="P1625" t="s">
        <v>17554</v>
      </c>
      <c r="Q1625" t="s">
        <v>17555</v>
      </c>
      <c r="R1625" t="s">
        <v>17556</v>
      </c>
      <c r="S1625" t="s">
        <v>17557</v>
      </c>
      <c r="T1625" t="s">
        <v>17558</v>
      </c>
      <c r="V1625">
        <v>3</v>
      </c>
      <c r="X1625">
        <v>19</v>
      </c>
      <c r="Y1625" t="s">
        <v>42</v>
      </c>
      <c r="Z1625" s="1">
        <v>44950</v>
      </c>
      <c r="AC1625" t="s">
        <v>42</v>
      </c>
      <c r="AD1625" t="s">
        <v>43</v>
      </c>
    </row>
    <row r="1626" spans="1:30" x14ac:dyDescent="0.25">
      <c r="A1626" t="s">
        <v>17559</v>
      </c>
      <c r="B1626" t="s">
        <v>17560</v>
      </c>
      <c r="C1626" t="s">
        <v>17561</v>
      </c>
      <c r="D1626" t="s">
        <v>190</v>
      </c>
      <c r="E1626" s="1">
        <v>44131</v>
      </c>
      <c r="F1626">
        <v>2020</v>
      </c>
      <c r="G1626">
        <v>8</v>
      </c>
      <c r="I1626">
        <v>191460</v>
      </c>
      <c r="J1626">
        <v>191471</v>
      </c>
      <c r="K1626" t="s">
        <v>17562</v>
      </c>
      <c r="L1626" t="s">
        <v>192</v>
      </c>
      <c r="N1626" t="s">
        <v>17563</v>
      </c>
      <c r="O1626" t="s">
        <v>17564</v>
      </c>
      <c r="P1626" t="s">
        <v>17565</v>
      </c>
      <c r="Q1626" t="s">
        <v>17566</v>
      </c>
      <c r="R1626" t="s">
        <v>17567</v>
      </c>
      <c r="S1626" t="s">
        <v>17568</v>
      </c>
      <c r="T1626" t="s">
        <v>17569</v>
      </c>
      <c r="V1626">
        <v>3</v>
      </c>
      <c r="X1626">
        <v>37</v>
      </c>
      <c r="Y1626" t="s">
        <v>270</v>
      </c>
      <c r="Z1626" s="1">
        <v>44124</v>
      </c>
      <c r="AC1626" t="s">
        <v>42</v>
      </c>
      <c r="AD1626" t="s">
        <v>57</v>
      </c>
    </row>
    <row r="1627" spans="1:30" x14ac:dyDescent="0.25">
      <c r="A1627" t="s">
        <v>17570</v>
      </c>
      <c r="B1627" t="s">
        <v>17571</v>
      </c>
      <c r="C1627" t="s">
        <v>17572</v>
      </c>
      <c r="D1627" t="s">
        <v>12796</v>
      </c>
      <c r="E1627" s="1">
        <v>44658</v>
      </c>
      <c r="F1627">
        <v>2022</v>
      </c>
      <c r="G1627">
        <v>60</v>
      </c>
      <c r="I1627">
        <v>1</v>
      </c>
      <c r="J1627">
        <v>19</v>
      </c>
      <c r="K1627" t="s">
        <v>17573</v>
      </c>
      <c r="L1627" t="s">
        <v>12798</v>
      </c>
      <c r="N1627" t="s">
        <v>17574</v>
      </c>
      <c r="O1627" t="s">
        <v>17575</v>
      </c>
      <c r="P1627" t="s">
        <v>17576</v>
      </c>
      <c r="Q1627" t="s">
        <v>17577</v>
      </c>
      <c r="R1627" t="s">
        <v>17578</v>
      </c>
      <c r="S1627" t="s">
        <v>17579</v>
      </c>
      <c r="T1627" t="s">
        <v>17580</v>
      </c>
      <c r="V1627">
        <v>3</v>
      </c>
      <c r="X1627">
        <v>40</v>
      </c>
      <c r="Y1627" t="s">
        <v>42</v>
      </c>
      <c r="Z1627" s="1">
        <v>44616</v>
      </c>
      <c r="AC1627" t="s">
        <v>42</v>
      </c>
      <c r="AD1627" t="s">
        <v>57</v>
      </c>
    </row>
    <row r="1628" spans="1:30" x14ac:dyDescent="0.25">
      <c r="A1628" t="s">
        <v>17581</v>
      </c>
      <c r="B1628" t="s">
        <v>17582</v>
      </c>
      <c r="C1628" t="s">
        <v>17583</v>
      </c>
      <c r="D1628" t="s">
        <v>47</v>
      </c>
      <c r="E1628" s="1">
        <v>44965</v>
      </c>
      <c r="F1628">
        <v>2023</v>
      </c>
      <c r="G1628">
        <v>24</v>
      </c>
      <c r="H1628">
        <v>2</v>
      </c>
      <c r="I1628">
        <v>2461</v>
      </c>
      <c r="J1628">
        <v>2471</v>
      </c>
      <c r="K1628" t="s">
        <v>17584</v>
      </c>
      <c r="L1628" t="s">
        <v>49</v>
      </c>
      <c r="N1628" t="s">
        <v>17585</v>
      </c>
      <c r="O1628" t="s">
        <v>17586</v>
      </c>
      <c r="P1628" t="s">
        <v>17587</v>
      </c>
      <c r="Q1628" t="s">
        <v>17588</v>
      </c>
      <c r="R1628" t="s">
        <v>17589</v>
      </c>
      <c r="S1628" t="s">
        <v>17590</v>
      </c>
      <c r="T1628" t="s">
        <v>17591</v>
      </c>
      <c r="V1628">
        <v>3</v>
      </c>
      <c r="X1628">
        <v>48</v>
      </c>
      <c r="Y1628" t="s">
        <v>270</v>
      </c>
      <c r="Z1628" s="1">
        <v>44694</v>
      </c>
      <c r="AC1628" t="s">
        <v>42</v>
      </c>
      <c r="AD1628" t="s">
        <v>57</v>
      </c>
    </row>
    <row r="1629" spans="1:30" x14ac:dyDescent="0.25">
      <c r="A1629" t="s">
        <v>17592</v>
      </c>
      <c r="B1629" t="s">
        <v>17593</v>
      </c>
      <c r="C1629" t="s">
        <v>17594</v>
      </c>
      <c r="D1629" t="s">
        <v>1029</v>
      </c>
      <c r="E1629" s="1">
        <v>44826</v>
      </c>
      <c r="F1629">
        <v>2022</v>
      </c>
      <c r="G1629">
        <v>19</v>
      </c>
      <c r="H1629">
        <v>9</v>
      </c>
      <c r="I1629">
        <v>47</v>
      </c>
      <c r="J1629">
        <v>57</v>
      </c>
      <c r="K1629" t="s">
        <v>17595</v>
      </c>
      <c r="L1629" t="s">
        <v>1031</v>
      </c>
      <c r="N1629" t="s">
        <v>17596</v>
      </c>
      <c r="P1629" t="s">
        <v>17597</v>
      </c>
      <c r="Q1629" t="s">
        <v>17598</v>
      </c>
      <c r="R1629" t="s">
        <v>17599</v>
      </c>
      <c r="S1629" t="s">
        <v>17600</v>
      </c>
      <c r="T1629" t="s">
        <v>17601</v>
      </c>
      <c r="V1629">
        <v>3</v>
      </c>
      <c r="Z1629" s="1">
        <v>44826</v>
      </c>
      <c r="AC1629" t="s">
        <v>42</v>
      </c>
      <c r="AD1629" t="s">
        <v>598</v>
      </c>
    </row>
    <row r="1630" spans="1:30" x14ac:dyDescent="0.25">
      <c r="A1630" t="s">
        <v>17602</v>
      </c>
      <c r="B1630" t="s">
        <v>17603</v>
      </c>
      <c r="C1630" t="s">
        <v>17604</v>
      </c>
      <c r="D1630" t="s">
        <v>190</v>
      </c>
      <c r="E1630" s="1">
        <v>43657</v>
      </c>
      <c r="F1630">
        <v>2019</v>
      </c>
      <c r="G1630">
        <v>7</v>
      </c>
      <c r="I1630">
        <v>85903</v>
      </c>
      <c r="J1630">
        <v>85912</v>
      </c>
      <c r="K1630" t="s">
        <v>17605</v>
      </c>
      <c r="L1630" t="s">
        <v>192</v>
      </c>
      <c r="N1630" t="s">
        <v>17606</v>
      </c>
      <c r="O1630" t="s">
        <v>17607</v>
      </c>
      <c r="P1630" t="s">
        <v>17608</v>
      </c>
      <c r="Q1630" t="s">
        <v>17609</v>
      </c>
      <c r="R1630" t="s">
        <v>17610</v>
      </c>
      <c r="S1630" t="s">
        <v>17611</v>
      </c>
      <c r="T1630" t="s">
        <v>17612</v>
      </c>
      <c r="V1630">
        <v>3</v>
      </c>
      <c r="X1630">
        <v>30</v>
      </c>
      <c r="Y1630" t="s">
        <v>270</v>
      </c>
      <c r="Z1630" s="1">
        <v>43654</v>
      </c>
      <c r="AC1630" t="s">
        <v>42</v>
      </c>
      <c r="AD1630" t="s">
        <v>57</v>
      </c>
    </row>
    <row r="1631" spans="1:30" x14ac:dyDescent="0.25">
      <c r="A1631" t="s">
        <v>17613</v>
      </c>
      <c r="B1631" t="s">
        <v>17614</v>
      </c>
      <c r="C1631" t="s">
        <v>17615</v>
      </c>
      <c r="D1631" t="s">
        <v>17616</v>
      </c>
      <c r="E1631" s="1">
        <v>42779</v>
      </c>
      <c r="F1631">
        <v>2016</v>
      </c>
      <c r="I1631">
        <v>1</v>
      </c>
      <c r="J1631">
        <v>8</v>
      </c>
      <c r="K1631" t="s">
        <v>17617</v>
      </c>
      <c r="M1631" t="s">
        <v>17618</v>
      </c>
      <c r="N1631" t="s">
        <v>17619</v>
      </c>
      <c r="P1631" t="s">
        <v>17620</v>
      </c>
      <c r="R1631" t="s">
        <v>17621</v>
      </c>
      <c r="S1631" t="s">
        <v>17622</v>
      </c>
      <c r="T1631" t="s">
        <v>17623</v>
      </c>
      <c r="V1631">
        <v>3</v>
      </c>
      <c r="X1631">
        <v>24</v>
      </c>
      <c r="Y1631" t="s">
        <v>42</v>
      </c>
      <c r="Z1631" s="1">
        <v>42779</v>
      </c>
      <c r="AC1631" t="s">
        <v>42</v>
      </c>
      <c r="AD1631" t="s">
        <v>43</v>
      </c>
    </row>
    <row r="1632" spans="1:30" x14ac:dyDescent="0.25">
      <c r="A1632" t="s">
        <v>17624</v>
      </c>
      <c r="B1632" t="s">
        <v>17625</v>
      </c>
      <c r="C1632" t="s">
        <v>17626</v>
      </c>
      <c r="D1632" t="s">
        <v>6087</v>
      </c>
      <c r="E1632" s="1">
        <v>40015</v>
      </c>
      <c r="F1632">
        <v>2009</v>
      </c>
      <c r="I1632">
        <v>73</v>
      </c>
      <c r="J1632">
        <v>79</v>
      </c>
      <c r="K1632" t="s">
        <v>17627</v>
      </c>
      <c r="M1632" t="s">
        <v>6089</v>
      </c>
      <c r="N1632" t="s">
        <v>17628</v>
      </c>
      <c r="P1632" t="s">
        <v>17629</v>
      </c>
      <c r="R1632" t="s">
        <v>17630</v>
      </c>
      <c r="S1632" t="s">
        <v>17631</v>
      </c>
      <c r="T1632" t="s">
        <v>17632</v>
      </c>
      <c r="V1632">
        <v>3</v>
      </c>
      <c r="X1632">
        <v>4</v>
      </c>
      <c r="Y1632" t="s">
        <v>42</v>
      </c>
      <c r="Z1632" s="1">
        <v>40015</v>
      </c>
      <c r="AC1632" t="s">
        <v>42</v>
      </c>
      <c r="AD1632" t="s">
        <v>43</v>
      </c>
    </row>
    <row r="1633" spans="1:30" x14ac:dyDescent="0.25">
      <c r="A1633" t="s">
        <v>17633</v>
      </c>
      <c r="B1633" t="s">
        <v>17634</v>
      </c>
      <c r="C1633" t="s">
        <v>17635</v>
      </c>
      <c r="D1633" t="s">
        <v>17636</v>
      </c>
      <c r="E1633" s="1">
        <v>44564</v>
      </c>
      <c r="F1633">
        <v>2021</v>
      </c>
      <c r="I1633">
        <v>1845</v>
      </c>
      <c r="J1633">
        <v>1850</v>
      </c>
      <c r="K1633" t="s">
        <v>17637</v>
      </c>
      <c r="M1633" t="s">
        <v>17638</v>
      </c>
      <c r="N1633" t="s">
        <v>17639</v>
      </c>
      <c r="P1633" t="s">
        <v>17640</v>
      </c>
      <c r="R1633" t="s">
        <v>17641</v>
      </c>
      <c r="S1633" t="s">
        <v>17642</v>
      </c>
      <c r="T1633" t="s">
        <v>17643</v>
      </c>
      <c r="V1633">
        <v>3</v>
      </c>
      <c r="X1633">
        <v>11</v>
      </c>
      <c r="Z1633" s="1">
        <v>44564</v>
      </c>
      <c r="AC1633" t="s">
        <v>42</v>
      </c>
      <c r="AD1633" t="s">
        <v>43</v>
      </c>
    </row>
    <row r="1634" spans="1:30" x14ac:dyDescent="0.25">
      <c r="A1634" t="s">
        <v>17644</v>
      </c>
      <c r="B1634" t="s">
        <v>17645</v>
      </c>
      <c r="C1634" t="s">
        <v>17646</v>
      </c>
      <c r="D1634" t="s">
        <v>190</v>
      </c>
      <c r="E1634" s="1">
        <v>43626</v>
      </c>
      <c r="F1634">
        <v>2019</v>
      </c>
      <c r="G1634">
        <v>7</v>
      </c>
      <c r="I1634">
        <v>70673</v>
      </c>
      <c r="J1634">
        <v>70688</v>
      </c>
      <c r="K1634" t="s">
        <v>17647</v>
      </c>
      <c r="L1634" t="s">
        <v>192</v>
      </c>
      <c r="N1634" t="s">
        <v>17648</v>
      </c>
      <c r="O1634" t="s">
        <v>17649</v>
      </c>
      <c r="P1634" t="s">
        <v>17650</v>
      </c>
      <c r="Q1634" t="s">
        <v>17651</v>
      </c>
      <c r="R1634" t="s">
        <v>17652</v>
      </c>
      <c r="S1634" t="s">
        <v>17653</v>
      </c>
      <c r="T1634" t="s">
        <v>17654</v>
      </c>
      <c r="V1634">
        <v>3</v>
      </c>
      <c r="X1634">
        <v>52</v>
      </c>
      <c r="Y1634" t="s">
        <v>56</v>
      </c>
      <c r="Z1634" s="1">
        <v>43612</v>
      </c>
      <c r="AC1634" t="s">
        <v>42</v>
      </c>
      <c r="AD1634" t="s">
        <v>57</v>
      </c>
    </row>
    <row r="1635" spans="1:30" x14ac:dyDescent="0.25">
      <c r="A1635" t="s">
        <v>17655</v>
      </c>
      <c r="B1635" t="s">
        <v>17656</v>
      </c>
      <c r="C1635" t="s">
        <v>17657</v>
      </c>
      <c r="D1635" t="s">
        <v>7050</v>
      </c>
      <c r="E1635" s="1">
        <v>44607</v>
      </c>
      <c r="F1635">
        <v>2021</v>
      </c>
      <c r="I1635">
        <v>1</v>
      </c>
      <c r="J1635">
        <v>8</v>
      </c>
      <c r="K1635" t="s">
        <v>17658</v>
      </c>
      <c r="L1635" t="s">
        <v>977</v>
      </c>
      <c r="M1635" t="s">
        <v>7052</v>
      </c>
      <c r="N1635" t="s">
        <v>17659</v>
      </c>
      <c r="P1635" t="s">
        <v>17660</v>
      </c>
      <c r="Q1635" t="s">
        <v>17661</v>
      </c>
      <c r="R1635" t="s">
        <v>17662</v>
      </c>
      <c r="S1635" t="s">
        <v>17663</v>
      </c>
      <c r="T1635" t="s">
        <v>17664</v>
      </c>
      <c r="V1635">
        <v>3</v>
      </c>
      <c r="X1635">
        <v>25</v>
      </c>
      <c r="Z1635" s="1">
        <v>44607</v>
      </c>
      <c r="AC1635" t="s">
        <v>42</v>
      </c>
      <c r="AD1635" t="s">
        <v>43</v>
      </c>
    </row>
    <row r="1636" spans="1:30" x14ac:dyDescent="0.25">
      <c r="A1636" t="s">
        <v>17665</v>
      </c>
      <c r="B1636" t="s">
        <v>17666</v>
      </c>
      <c r="C1636" t="s">
        <v>17667</v>
      </c>
      <c r="D1636" t="s">
        <v>11574</v>
      </c>
      <c r="E1636" s="1">
        <v>37740</v>
      </c>
      <c r="F1636">
        <v>2002</v>
      </c>
      <c r="G1636">
        <v>2</v>
      </c>
      <c r="I1636">
        <v>1164</v>
      </c>
      <c r="J1636" t="s">
        <v>17668</v>
      </c>
      <c r="K1636" t="s">
        <v>17669</v>
      </c>
      <c r="M1636" t="s">
        <v>11577</v>
      </c>
      <c r="N1636" t="s">
        <v>17670</v>
      </c>
      <c r="P1636" t="s">
        <v>17671</v>
      </c>
      <c r="R1636" t="s">
        <v>17672</v>
      </c>
      <c r="S1636" t="s">
        <v>17673</v>
      </c>
      <c r="T1636" t="s">
        <v>17674</v>
      </c>
      <c r="V1636">
        <v>3</v>
      </c>
      <c r="X1636">
        <v>6</v>
      </c>
      <c r="Y1636" t="s">
        <v>42</v>
      </c>
      <c r="Z1636" s="1">
        <v>37740</v>
      </c>
      <c r="AC1636" t="s">
        <v>42</v>
      </c>
      <c r="AD1636" t="s">
        <v>43</v>
      </c>
    </row>
    <row r="1637" spans="1:30" x14ac:dyDescent="0.25">
      <c r="A1637" t="s">
        <v>17675</v>
      </c>
      <c r="B1637" t="s">
        <v>17676</v>
      </c>
      <c r="C1637" t="s">
        <v>17677</v>
      </c>
      <c r="D1637" t="s">
        <v>1136</v>
      </c>
      <c r="E1637" s="1">
        <v>43510</v>
      </c>
      <c r="F1637">
        <v>2018</v>
      </c>
      <c r="I1637">
        <v>1</v>
      </c>
      <c r="J1637">
        <v>6</v>
      </c>
      <c r="K1637" t="s">
        <v>17678</v>
      </c>
      <c r="M1637" t="s">
        <v>1138</v>
      </c>
      <c r="N1637" t="s">
        <v>17679</v>
      </c>
      <c r="P1637" t="s">
        <v>17680</v>
      </c>
      <c r="R1637" t="s">
        <v>17681</v>
      </c>
      <c r="S1637" t="s">
        <v>17682</v>
      </c>
      <c r="T1637" t="s">
        <v>17683</v>
      </c>
      <c r="V1637">
        <v>3</v>
      </c>
      <c r="X1637">
        <v>26</v>
      </c>
      <c r="Y1637" t="s">
        <v>42</v>
      </c>
      <c r="Z1637" s="1">
        <v>43510</v>
      </c>
      <c r="AC1637" t="s">
        <v>42</v>
      </c>
      <c r="AD1637" t="s">
        <v>43</v>
      </c>
    </row>
    <row r="1638" spans="1:30" x14ac:dyDescent="0.25">
      <c r="A1638" t="s">
        <v>17684</v>
      </c>
      <c r="B1638" t="s">
        <v>17685</v>
      </c>
      <c r="C1638" t="s">
        <v>17686</v>
      </c>
      <c r="D1638" t="s">
        <v>17687</v>
      </c>
      <c r="E1638" s="1">
        <v>43692</v>
      </c>
      <c r="F1638">
        <v>2019</v>
      </c>
      <c r="I1638">
        <v>246</v>
      </c>
      <c r="J1638">
        <v>252</v>
      </c>
      <c r="K1638" t="s">
        <v>17688</v>
      </c>
      <c r="L1638" t="s">
        <v>11768</v>
      </c>
      <c r="M1638" t="s">
        <v>17689</v>
      </c>
      <c r="N1638" t="s">
        <v>17690</v>
      </c>
      <c r="P1638" t="s">
        <v>17691</v>
      </c>
      <c r="R1638" t="s">
        <v>17692</v>
      </c>
      <c r="S1638" t="s">
        <v>17693</v>
      </c>
      <c r="T1638" t="s">
        <v>17694</v>
      </c>
      <c r="V1638">
        <v>3</v>
      </c>
      <c r="X1638">
        <v>12</v>
      </c>
      <c r="Y1638" t="s">
        <v>42</v>
      </c>
      <c r="Z1638" s="1">
        <v>43692</v>
      </c>
      <c r="AC1638" t="s">
        <v>42</v>
      </c>
      <c r="AD1638" t="s">
        <v>43</v>
      </c>
    </row>
    <row r="1639" spans="1:30" x14ac:dyDescent="0.25">
      <c r="A1639" t="s">
        <v>17695</v>
      </c>
      <c r="B1639" t="s">
        <v>17696</v>
      </c>
      <c r="C1639" t="s">
        <v>17697</v>
      </c>
      <c r="D1639" t="s">
        <v>17698</v>
      </c>
      <c r="E1639" s="1">
        <v>42418</v>
      </c>
      <c r="F1639">
        <v>2015</v>
      </c>
      <c r="I1639">
        <v>254</v>
      </c>
      <c r="J1639">
        <v>265</v>
      </c>
      <c r="K1639" t="s">
        <v>17699</v>
      </c>
      <c r="L1639" t="s">
        <v>9747</v>
      </c>
      <c r="M1639" t="s">
        <v>17700</v>
      </c>
      <c r="N1639" t="s">
        <v>17701</v>
      </c>
      <c r="P1639" t="s">
        <v>17702</v>
      </c>
      <c r="R1639" t="s">
        <v>17703</v>
      </c>
      <c r="S1639" t="s">
        <v>17704</v>
      </c>
      <c r="T1639" t="s">
        <v>17705</v>
      </c>
      <c r="V1639">
        <v>3</v>
      </c>
      <c r="X1639">
        <v>34</v>
      </c>
      <c r="Y1639" t="s">
        <v>42</v>
      </c>
      <c r="Z1639" s="1">
        <v>42418</v>
      </c>
      <c r="AC1639" t="s">
        <v>42</v>
      </c>
      <c r="AD1639" t="s">
        <v>43</v>
      </c>
    </row>
    <row r="1640" spans="1:30" x14ac:dyDescent="0.25">
      <c r="A1640" t="s">
        <v>17706</v>
      </c>
      <c r="B1640" t="s">
        <v>17707</v>
      </c>
      <c r="C1640" t="s">
        <v>17708</v>
      </c>
      <c r="D1640" t="s">
        <v>6087</v>
      </c>
      <c r="E1640" s="1">
        <v>40015</v>
      </c>
      <c r="F1640">
        <v>2009</v>
      </c>
      <c r="I1640">
        <v>636</v>
      </c>
      <c r="J1640">
        <v>642</v>
      </c>
      <c r="K1640" t="s">
        <v>17709</v>
      </c>
      <c r="M1640" t="s">
        <v>6089</v>
      </c>
      <c r="N1640" t="s">
        <v>17710</v>
      </c>
      <c r="P1640" t="s">
        <v>17711</v>
      </c>
      <c r="Q1640" t="s">
        <v>17712</v>
      </c>
      <c r="R1640" t="s">
        <v>17713</v>
      </c>
      <c r="S1640" t="s">
        <v>17714</v>
      </c>
      <c r="T1640" t="s">
        <v>17715</v>
      </c>
      <c r="V1640">
        <v>3</v>
      </c>
      <c r="X1640">
        <v>20</v>
      </c>
      <c r="Y1640" t="s">
        <v>42</v>
      </c>
      <c r="Z1640" s="1">
        <v>40015</v>
      </c>
      <c r="AC1640" t="s">
        <v>42</v>
      </c>
      <c r="AD1640" t="s">
        <v>43</v>
      </c>
    </row>
    <row r="1641" spans="1:30" x14ac:dyDescent="0.25">
      <c r="A1641" t="s">
        <v>17716</v>
      </c>
      <c r="B1641" t="s">
        <v>17717</v>
      </c>
      <c r="C1641" t="s">
        <v>8802</v>
      </c>
      <c r="D1641" t="s">
        <v>17718</v>
      </c>
      <c r="E1641" s="1">
        <v>42873</v>
      </c>
      <c r="F1641">
        <v>2017</v>
      </c>
      <c r="I1641">
        <v>1</v>
      </c>
      <c r="J1641">
        <v>7</v>
      </c>
      <c r="K1641" t="s">
        <v>17719</v>
      </c>
      <c r="L1641" t="s">
        <v>10385</v>
      </c>
      <c r="M1641" t="s">
        <v>17720</v>
      </c>
      <c r="N1641" t="s">
        <v>17721</v>
      </c>
      <c r="P1641" t="s">
        <v>17722</v>
      </c>
      <c r="R1641" t="s">
        <v>17723</v>
      </c>
      <c r="S1641" t="s">
        <v>17724</v>
      </c>
      <c r="T1641" t="s">
        <v>17725</v>
      </c>
      <c r="V1641">
        <v>3</v>
      </c>
      <c r="X1641">
        <v>26</v>
      </c>
      <c r="Y1641" t="s">
        <v>42</v>
      </c>
      <c r="Z1641" s="1">
        <v>42873</v>
      </c>
      <c r="AC1641" t="s">
        <v>42</v>
      </c>
      <c r="AD1641" t="s">
        <v>43</v>
      </c>
    </row>
    <row r="1642" spans="1:30" x14ac:dyDescent="0.25">
      <c r="A1642" t="s">
        <v>17726</v>
      </c>
      <c r="B1642" t="s">
        <v>17727</v>
      </c>
      <c r="C1642" t="s">
        <v>17728</v>
      </c>
      <c r="D1642" t="s">
        <v>17729</v>
      </c>
      <c r="E1642" s="1">
        <v>41456</v>
      </c>
      <c r="F1642">
        <v>2013</v>
      </c>
      <c r="I1642">
        <v>559</v>
      </c>
      <c r="J1642">
        <v>566</v>
      </c>
      <c r="K1642" t="s">
        <v>17730</v>
      </c>
      <c r="M1642" t="s">
        <v>17731</v>
      </c>
      <c r="N1642" t="s">
        <v>17732</v>
      </c>
      <c r="P1642" t="s">
        <v>17733</v>
      </c>
      <c r="Q1642" t="s">
        <v>17734</v>
      </c>
      <c r="R1642" t="s">
        <v>17735</v>
      </c>
      <c r="S1642" t="s">
        <v>17736</v>
      </c>
      <c r="T1642" t="s">
        <v>17737</v>
      </c>
      <c r="V1642">
        <v>3</v>
      </c>
      <c r="X1642">
        <v>27</v>
      </c>
      <c r="Y1642" t="s">
        <v>42</v>
      </c>
      <c r="Z1642" s="1">
        <v>41456</v>
      </c>
      <c r="AC1642" t="s">
        <v>42</v>
      </c>
      <c r="AD1642" t="s">
        <v>43</v>
      </c>
    </row>
    <row r="1643" spans="1:30" x14ac:dyDescent="0.25">
      <c r="A1643" t="s">
        <v>17738</v>
      </c>
      <c r="B1643" t="s">
        <v>17739</v>
      </c>
      <c r="C1643" t="s">
        <v>17740</v>
      </c>
      <c r="D1643" t="s">
        <v>10539</v>
      </c>
      <c r="E1643" s="1">
        <v>44733</v>
      </c>
      <c r="F1643">
        <v>2022</v>
      </c>
      <c r="I1643">
        <v>1</v>
      </c>
      <c r="J1643">
        <v>6</v>
      </c>
      <c r="K1643" t="s">
        <v>17741</v>
      </c>
      <c r="L1643" t="s">
        <v>7027</v>
      </c>
      <c r="M1643" t="s">
        <v>10541</v>
      </c>
      <c r="N1643" t="s">
        <v>17742</v>
      </c>
      <c r="P1643" t="s">
        <v>17743</v>
      </c>
      <c r="Q1643" t="s">
        <v>17744</v>
      </c>
      <c r="R1643" t="s">
        <v>17745</v>
      </c>
      <c r="S1643" t="s">
        <v>17746</v>
      </c>
      <c r="T1643" t="s">
        <v>17747</v>
      </c>
      <c r="V1643">
        <v>3</v>
      </c>
      <c r="X1643">
        <v>24</v>
      </c>
      <c r="Y1643" t="s">
        <v>42</v>
      </c>
      <c r="Z1643" s="1">
        <v>44733</v>
      </c>
      <c r="AC1643" t="s">
        <v>42</v>
      </c>
      <c r="AD1643" t="s">
        <v>43</v>
      </c>
    </row>
    <row r="1644" spans="1:30" x14ac:dyDescent="0.25">
      <c r="A1644" t="s">
        <v>17748</v>
      </c>
      <c r="B1644" t="s">
        <v>17749</v>
      </c>
      <c r="C1644" t="s">
        <v>17750</v>
      </c>
      <c r="D1644" t="s">
        <v>987</v>
      </c>
      <c r="E1644" s="1">
        <v>44648</v>
      </c>
      <c r="F1644">
        <v>2022</v>
      </c>
      <c r="G1644">
        <v>19</v>
      </c>
      <c r="I1644">
        <v>1</v>
      </c>
      <c r="J1644">
        <v>5</v>
      </c>
      <c r="K1644" t="s">
        <v>17751</v>
      </c>
      <c r="L1644" t="s">
        <v>989</v>
      </c>
      <c r="N1644" t="s">
        <v>17752</v>
      </c>
      <c r="O1644" t="s">
        <v>17753</v>
      </c>
      <c r="P1644" t="s">
        <v>17754</v>
      </c>
      <c r="Q1644" t="s">
        <v>17755</v>
      </c>
      <c r="R1644" t="s">
        <v>17756</v>
      </c>
      <c r="S1644" t="s">
        <v>17757</v>
      </c>
      <c r="T1644" t="s">
        <v>17758</v>
      </c>
      <c r="V1644">
        <v>3</v>
      </c>
      <c r="X1644">
        <v>30</v>
      </c>
      <c r="Y1644" t="s">
        <v>42</v>
      </c>
      <c r="Z1644" s="1">
        <v>44631</v>
      </c>
      <c r="AC1644" t="s">
        <v>42</v>
      </c>
      <c r="AD1644" t="s">
        <v>57</v>
      </c>
    </row>
    <row r="1645" spans="1:30" x14ac:dyDescent="0.25">
      <c r="A1645" t="s">
        <v>17759</v>
      </c>
      <c r="B1645" t="s">
        <v>17760</v>
      </c>
      <c r="C1645" t="s">
        <v>17761</v>
      </c>
      <c r="D1645" t="s">
        <v>481</v>
      </c>
      <c r="E1645" s="1">
        <v>40616</v>
      </c>
      <c r="F1645">
        <v>2010</v>
      </c>
      <c r="I1645">
        <v>1</v>
      </c>
      <c r="J1645">
        <v>8</v>
      </c>
      <c r="K1645" t="s">
        <v>17762</v>
      </c>
      <c r="L1645" t="s">
        <v>483</v>
      </c>
      <c r="M1645" t="s">
        <v>484</v>
      </c>
      <c r="N1645" t="s">
        <v>17763</v>
      </c>
      <c r="P1645" t="s">
        <v>17764</v>
      </c>
      <c r="Q1645" t="s">
        <v>17765</v>
      </c>
      <c r="R1645" t="s">
        <v>17766</v>
      </c>
      <c r="S1645" t="s">
        <v>17767</v>
      </c>
      <c r="T1645" t="s">
        <v>17768</v>
      </c>
      <c r="V1645">
        <v>3</v>
      </c>
      <c r="X1645">
        <v>9</v>
      </c>
      <c r="Y1645" t="s">
        <v>42</v>
      </c>
      <c r="Z1645" s="1">
        <v>40616</v>
      </c>
      <c r="AC1645" t="s">
        <v>42</v>
      </c>
      <c r="AD1645" t="s">
        <v>43</v>
      </c>
    </row>
    <row r="1646" spans="1:30" x14ac:dyDescent="0.25">
      <c r="A1646" t="s">
        <v>17769</v>
      </c>
      <c r="B1646" t="s">
        <v>17770</v>
      </c>
      <c r="C1646" t="s">
        <v>17771</v>
      </c>
      <c r="D1646" t="s">
        <v>226</v>
      </c>
      <c r="E1646" s="1">
        <v>43569</v>
      </c>
      <c r="F1646">
        <v>2019</v>
      </c>
      <c r="G1646">
        <v>44</v>
      </c>
      <c r="H1646">
        <v>2</v>
      </c>
      <c r="I1646">
        <v>310</v>
      </c>
      <c r="J1646">
        <v>319</v>
      </c>
      <c r="K1646" t="s">
        <v>17772</v>
      </c>
      <c r="L1646" t="s">
        <v>228</v>
      </c>
      <c r="N1646" t="s">
        <v>17773</v>
      </c>
      <c r="P1646" t="s">
        <v>17774</v>
      </c>
      <c r="Q1646" t="s">
        <v>17775</v>
      </c>
      <c r="R1646" t="s">
        <v>17776</v>
      </c>
      <c r="S1646" t="s">
        <v>17777</v>
      </c>
      <c r="T1646" t="s">
        <v>17778</v>
      </c>
      <c r="V1646">
        <v>3</v>
      </c>
      <c r="X1646">
        <v>30</v>
      </c>
      <c r="Y1646" t="s">
        <v>42</v>
      </c>
      <c r="Z1646" s="1">
        <v>43431</v>
      </c>
      <c r="AC1646" t="s">
        <v>42</v>
      </c>
      <c r="AD1646" t="s">
        <v>57</v>
      </c>
    </row>
    <row r="1647" spans="1:30" x14ac:dyDescent="0.25">
      <c r="A1647" t="s">
        <v>17779</v>
      </c>
      <c r="B1647" t="s">
        <v>17780</v>
      </c>
      <c r="C1647" t="s">
        <v>17781</v>
      </c>
      <c r="D1647" t="s">
        <v>17782</v>
      </c>
      <c r="E1647" s="1">
        <v>42124</v>
      </c>
      <c r="F1647">
        <v>2014</v>
      </c>
      <c r="I1647">
        <v>233</v>
      </c>
      <c r="J1647">
        <v>240</v>
      </c>
      <c r="K1647" t="s">
        <v>17783</v>
      </c>
      <c r="L1647" t="s">
        <v>17784</v>
      </c>
      <c r="M1647" t="s">
        <v>17785</v>
      </c>
      <c r="N1647" t="s">
        <v>17786</v>
      </c>
      <c r="P1647" t="s">
        <v>17787</v>
      </c>
      <c r="Q1647" t="s">
        <v>17788</v>
      </c>
      <c r="R1647" t="s">
        <v>17789</v>
      </c>
      <c r="S1647" t="s">
        <v>17790</v>
      </c>
      <c r="T1647" t="s">
        <v>17791</v>
      </c>
      <c r="V1647">
        <v>3</v>
      </c>
      <c r="X1647">
        <v>19</v>
      </c>
      <c r="Y1647" t="s">
        <v>42</v>
      </c>
      <c r="Z1647" s="1">
        <v>42124</v>
      </c>
      <c r="AC1647" t="s">
        <v>42</v>
      </c>
      <c r="AD1647" t="s">
        <v>43</v>
      </c>
    </row>
    <row r="1648" spans="1:30" x14ac:dyDescent="0.25">
      <c r="A1648" t="s">
        <v>17792</v>
      </c>
      <c r="B1648" t="s">
        <v>17793</v>
      </c>
      <c r="C1648" t="s">
        <v>17794</v>
      </c>
      <c r="D1648" t="s">
        <v>17795</v>
      </c>
      <c r="E1648" s="1">
        <v>44487</v>
      </c>
      <c r="F1648">
        <v>2021</v>
      </c>
      <c r="G1648">
        <v>5</v>
      </c>
      <c r="H1648">
        <v>3</v>
      </c>
      <c r="I1648">
        <v>12</v>
      </c>
      <c r="J1648">
        <v>18</v>
      </c>
      <c r="K1648" t="s">
        <v>17796</v>
      </c>
      <c r="L1648" t="s">
        <v>17797</v>
      </c>
      <c r="N1648" t="s">
        <v>17798</v>
      </c>
      <c r="P1648" t="s">
        <v>17799</v>
      </c>
      <c r="R1648" t="s">
        <v>17800</v>
      </c>
      <c r="S1648" t="s">
        <v>17801</v>
      </c>
      <c r="T1648" t="s">
        <v>17802</v>
      </c>
      <c r="V1648">
        <v>3</v>
      </c>
      <c r="X1648">
        <v>21</v>
      </c>
      <c r="Y1648" t="s">
        <v>42</v>
      </c>
      <c r="Z1648" s="1">
        <v>44487</v>
      </c>
      <c r="AC1648" t="s">
        <v>42</v>
      </c>
      <c r="AD1648" t="s">
        <v>598</v>
      </c>
    </row>
    <row r="1649" spans="1:30" x14ac:dyDescent="0.25">
      <c r="A1649" t="s">
        <v>17803</v>
      </c>
      <c r="B1649" t="s">
        <v>17804</v>
      </c>
      <c r="C1649" t="s">
        <v>17805</v>
      </c>
      <c r="D1649" t="s">
        <v>17806</v>
      </c>
      <c r="E1649" s="1">
        <v>43703</v>
      </c>
      <c r="F1649">
        <v>2019</v>
      </c>
      <c r="I1649">
        <v>104</v>
      </c>
      <c r="J1649">
        <v>109</v>
      </c>
      <c r="K1649" t="s">
        <v>17807</v>
      </c>
      <c r="M1649" t="s">
        <v>17808</v>
      </c>
      <c r="N1649" t="s">
        <v>17809</v>
      </c>
      <c r="P1649" t="s">
        <v>17810</v>
      </c>
      <c r="Q1649" t="s">
        <v>17811</v>
      </c>
      <c r="R1649" t="s">
        <v>17812</v>
      </c>
      <c r="S1649" t="s">
        <v>17813</v>
      </c>
      <c r="T1649" t="s">
        <v>17814</v>
      </c>
      <c r="V1649">
        <v>3</v>
      </c>
      <c r="X1649">
        <v>19</v>
      </c>
      <c r="Y1649" t="s">
        <v>42</v>
      </c>
      <c r="Z1649" s="1">
        <v>43703</v>
      </c>
      <c r="AC1649" t="s">
        <v>42</v>
      </c>
      <c r="AD1649" t="s">
        <v>43</v>
      </c>
    </row>
    <row r="1650" spans="1:30" x14ac:dyDescent="0.25">
      <c r="A1650" t="s">
        <v>17815</v>
      </c>
      <c r="B1650" t="s">
        <v>17816</v>
      </c>
      <c r="C1650" t="s">
        <v>17817</v>
      </c>
      <c r="D1650" t="s">
        <v>226</v>
      </c>
      <c r="E1650" s="1">
        <v>43202</v>
      </c>
      <c r="F1650">
        <v>2018</v>
      </c>
      <c r="G1650">
        <v>43</v>
      </c>
      <c r="H1650">
        <v>2</v>
      </c>
      <c r="I1650">
        <v>427</v>
      </c>
      <c r="J1650">
        <v>443</v>
      </c>
      <c r="K1650" t="s">
        <v>17818</v>
      </c>
      <c r="L1650" t="s">
        <v>228</v>
      </c>
      <c r="N1650" t="s">
        <v>17819</v>
      </c>
      <c r="O1650" t="s">
        <v>17820</v>
      </c>
      <c r="P1650" t="s">
        <v>17821</v>
      </c>
      <c r="Q1650" t="s">
        <v>17822</v>
      </c>
      <c r="R1650" t="s">
        <v>17823</v>
      </c>
      <c r="S1650" t="s">
        <v>17824</v>
      </c>
      <c r="T1650" t="s">
        <v>17825</v>
      </c>
      <c r="V1650">
        <v>3</v>
      </c>
      <c r="X1650">
        <v>52</v>
      </c>
      <c r="Y1650" t="s">
        <v>42</v>
      </c>
      <c r="Z1650" s="1">
        <v>43122</v>
      </c>
      <c r="AC1650" t="s">
        <v>42</v>
      </c>
      <c r="AD1650" t="s">
        <v>57</v>
      </c>
    </row>
    <row r="1651" spans="1:30" x14ac:dyDescent="0.25">
      <c r="A1651" t="s">
        <v>17826</v>
      </c>
      <c r="B1651" t="s">
        <v>17827</v>
      </c>
      <c r="C1651" t="s">
        <v>17828</v>
      </c>
      <c r="D1651" t="s">
        <v>778</v>
      </c>
      <c r="E1651" s="1">
        <v>41151</v>
      </c>
      <c r="F1651">
        <v>2012</v>
      </c>
      <c r="I1651">
        <v>2309</v>
      </c>
      <c r="J1651">
        <v>2316</v>
      </c>
      <c r="K1651" t="s">
        <v>17829</v>
      </c>
      <c r="M1651" t="s">
        <v>780</v>
      </c>
      <c r="P1651" t="s">
        <v>17830</v>
      </c>
      <c r="Q1651" t="s">
        <v>17831</v>
      </c>
      <c r="R1651" t="s">
        <v>17832</v>
      </c>
      <c r="S1651" t="s">
        <v>17833</v>
      </c>
      <c r="T1651" t="s">
        <v>17834</v>
      </c>
      <c r="V1651">
        <v>3</v>
      </c>
      <c r="X1651">
        <v>17</v>
      </c>
      <c r="Z1651" s="1">
        <v>41151</v>
      </c>
      <c r="AC1651" t="s">
        <v>42</v>
      </c>
      <c r="AD1651" t="s">
        <v>43</v>
      </c>
    </row>
    <row r="1652" spans="1:30" x14ac:dyDescent="0.25">
      <c r="A1652" t="s">
        <v>17835</v>
      </c>
      <c r="B1652" t="s">
        <v>17836</v>
      </c>
      <c r="C1652" t="s">
        <v>17837</v>
      </c>
      <c r="D1652" t="s">
        <v>17838</v>
      </c>
      <c r="E1652" s="1">
        <v>43858</v>
      </c>
      <c r="F1652">
        <v>2019</v>
      </c>
      <c r="I1652">
        <v>7219</v>
      </c>
      <c r="J1652">
        <v>7226</v>
      </c>
      <c r="K1652" t="s">
        <v>17839</v>
      </c>
      <c r="L1652" t="s">
        <v>3591</v>
      </c>
      <c r="M1652" t="s">
        <v>17840</v>
      </c>
      <c r="N1652" t="s">
        <v>17841</v>
      </c>
      <c r="P1652" t="s">
        <v>17842</v>
      </c>
      <c r="S1652" t="s">
        <v>17843</v>
      </c>
      <c r="T1652" t="s">
        <v>17844</v>
      </c>
      <c r="V1652">
        <v>3</v>
      </c>
      <c r="X1652">
        <v>47</v>
      </c>
      <c r="Y1652" t="s">
        <v>42</v>
      </c>
      <c r="Z1652" s="1">
        <v>43858</v>
      </c>
      <c r="AC1652" t="s">
        <v>42</v>
      </c>
      <c r="AD1652" t="s">
        <v>43</v>
      </c>
    </row>
    <row r="1653" spans="1:30" x14ac:dyDescent="0.25">
      <c r="A1653" t="s">
        <v>17845</v>
      </c>
      <c r="B1653" t="s">
        <v>17846</v>
      </c>
      <c r="C1653" t="s">
        <v>17847</v>
      </c>
      <c r="D1653" t="s">
        <v>17848</v>
      </c>
      <c r="E1653" s="1">
        <v>42033</v>
      </c>
      <c r="F1653">
        <v>2014</v>
      </c>
      <c r="I1653">
        <v>363</v>
      </c>
      <c r="J1653">
        <v>367</v>
      </c>
      <c r="K1653" t="s">
        <v>17849</v>
      </c>
      <c r="L1653" t="s">
        <v>2241</v>
      </c>
      <c r="M1653" t="s">
        <v>17850</v>
      </c>
      <c r="N1653" t="s">
        <v>17851</v>
      </c>
      <c r="P1653" t="s">
        <v>17852</v>
      </c>
      <c r="Q1653" t="s">
        <v>17853</v>
      </c>
      <c r="R1653" t="s">
        <v>17854</v>
      </c>
      <c r="S1653" t="s">
        <v>17855</v>
      </c>
      <c r="T1653" t="s">
        <v>17856</v>
      </c>
      <c r="V1653">
        <v>3</v>
      </c>
      <c r="W1653">
        <v>1</v>
      </c>
      <c r="X1653">
        <v>25</v>
      </c>
      <c r="Y1653" t="s">
        <v>42</v>
      </c>
      <c r="Z1653" s="1">
        <v>42033</v>
      </c>
      <c r="AC1653" t="s">
        <v>42</v>
      </c>
      <c r="AD1653" t="s">
        <v>43</v>
      </c>
    </row>
    <row r="1654" spans="1:30" x14ac:dyDescent="0.25">
      <c r="A1654" t="s">
        <v>17857</v>
      </c>
      <c r="B1654" t="s">
        <v>17858</v>
      </c>
      <c r="C1654" t="s">
        <v>17859</v>
      </c>
      <c r="D1654" t="s">
        <v>16564</v>
      </c>
      <c r="E1654" s="1">
        <v>43041</v>
      </c>
      <c r="F1654">
        <v>2017</v>
      </c>
      <c r="I1654">
        <v>7</v>
      </c>
      <c r="J1654">
        <v>12</v>
      </c>
      <c r="K1654" t="s">
        <v>17860</v>
      </c>
      <c r="M1654" t="s">
        <v>16566</v>
      </c>
      <c r="N1654" t="s">
        <v>17861</v>
      </c>
      <c r="P1654" t="s">
        <v>17862</v>
      </c>
      <c r="Q1654" t="s">
        <v>17863</v>
      </c>
      <c r="R1654" t="s">
        <v>17864</v>
      </c>
      <c r="S1654" t="s">
        <v>17865</v>
      </c>
      <c r="T1654" t="s">
        <v>17866</v>
      </c>
      <c r="V1654">
        <v>3</v>
      </c>
      <c r="X1654">
        <v>20</v>
      </c>
      <c r="Y1654" t="s">
        <v>42</v>
      </c>
      <c r="Z1654" s="1">
        <v>43041</v>
      </c>
      <c r="AC1654" t="s">
        <v>42</v>
      </c>
      <c r="AD1654" t="s">
        <v>43</v>
      </c>
    </row>
    <row r="1655" spans="1:30" x14ac:dyDescent="0.25">
      <c r="A1655" t="s">
        <v>17867</v>
      </c>
      <c r="B1655" t="s">
        <v>17868</v>
      </c>
      <c r="C1655" t="s">
        <v>17869</v>
      </c>
      <c r="D1655" t="s">
        <v>17870</v>
      </c>
      <c r="E1655" s="1">
        <v>42898</v>
      </c>
      <c r="F1655">
        <v>2017</v>
      </c>
      <c r="I1655">
        <v>15</v>
      </c>
      <c r="J1655">
        <v>22</v>
      </c>
      <c r="K1655" t="s">
        <v>17871</v>
      </c>
      <c r="L1655" t="s">
        <v>17872</v>
      </c>
      <c r="M1655" t="s">
        <v>17873</v>
      </c>
      <c r="N1655" t="s">
        <v>17874</v>
      </c>
      <c r="P1655" t="s">
        <v>17875</v>
      </c>
      <c r="Q1655" t="s">
        <v>17876</v>
      </c>
      <c r="R1655" t="s">
        <v>17877</v>
      </c>
      <c r="S1655" t="s">
        <v>17878</v>
      </c>
      <c r="T1655" t="s">
        <v>17879</v>
      </c>
      <c r="V1655">
        <v>3</v>
      </c>
      <c r="X1655">
        <v>24</v>
      </c>
      <c r="Y1655" t="s">
        <v>42</v>
      </c>
      <c r="Z1655" s="1">
        <v>42898</v>
      </c>
      <c r="AC1655" t="s">
        <v>42</v>
      </c>
      <c r="AD1655" t="s">
        <v>43</v>
      </c>
    </row>
    <row r="1656" spans="1:30" x14ac:dyDescent="0.25">
      <c r="A1656" t="s">
        <v>17880</v>
      </c>
      <c r="B1656" t="s">
        <v>17881</v>
      </c>
      <c r="C1656" t="s">
        <v>17882</v>
      </c>
      <c r="D1656" t="s">
        <v>17883</v>
      </c>
      <c r="E1656" s="1">
        <v>44636</v>
      </c>
      <c r="F1656">
        <v>2021</v>
      </c>
      <c r="I1656">
        <v>1</v>
      </c>
      <c r="J1656">
        <v>6</v>
      </c>
      <c r="K1656" t="s">
        <v>17884</v>
      </c>
      <c r="M1656" t="s">
        <v>17885</v>
      </c>
      <c r="N1656" t="s">
        <v>17886</v>
      </c>
      <c r="P1656" t="s">
        <v>17887</v>
      </c>
      <c r="Q1656" t="s">
        <v>17888</v>
      </c>
      <c r="R1656" t="s">
        <v>17889</v>
      </c>
      <c r="S1656" t="s">
        <v>17890</v>
      </c>
      <c r="T1656" t="s">
        <v>17891</v>
      </c>
      <c r="V1656">
        <v>3</v>
      </c>
      <c r="X1656">
        <v>39</v>
      </c>
      <c r="Y1656" t="s">
        <v>42</v>
      </c>
      <c r="Z1656" s="1">
        <v>44636</v>
      </c>
      <c r="AC1656" t="s">
        <v>42</v>
      </c>
      <c r="AD1656" t="s">
        <v>43</v>
      </c>
    </row>
    <row r="1657" spans="1:30" x14ac:dyDescent="0.25">
      <c r="A1657" t="s">
        <v>17892</v>
      </c>
      <c r="B1657" t="s">
        <v>17893</v>
      </c>
      <c r="C1657" t="s">
        <v>3541</v>
      </c>
      <c r="D1657" t="s">
        <v>4324</v>
      </c>
      <c r="E1657" s="1">
        <v>44160</v>
      </c>
      <c r="F1657">
        <v>2020</v>
      </c>
      <c r="I1657">
        <v>983</v>
      </c>
      <c r="J1657">
        <v>988</v>
      </c>
      <c r="K1657" t="s">
        <v>17894</v>
      </c>
      <c r="M1657" t="s">
        <v>4326</v>
      </c>
      <c r="N1657" t="s">
        <v>17895</v>
      </c>
      <c r="O1657" t="s">
        <v>3409</v>
      </c>
      <c r="P1657" t="s">
        <v>17896</v>
      </c>
      <c r="Q1657" t="s">
        <v>17897</v>
      </c>
      <c r="R1657" t="s">
        <v>17898</v>
      </c>
      <c r="S1657" t="s">
        <v>17899</v>
      </c>
      <c r="T1657" t="s">
        <v>17900</v>
      </c>
      <c r="V1657">
        <v>3</v>
      </c>
      <c r="X1657">
        <v>11</v>
      </c>
      <c r="Y1657" t="s">
        <v>42</v>
      </c>
      <c r="Z1657" s="1">
        <v>44160</v>
      </c>
      <c r="AC1657" t="s">
        <v>42</v>
      </c>
      <c r="AD1657" t="s">
        <v>43</v>
      </c>
    </row>
    <row r="1658" spans="1:30" x14ac:dyDescent="0.25">
      <c r="A1658" t="s">
        <v>17901</v>
      </c>
      <c r="B1658" t="s">
        <v>17902</v>
      </c>
      <c r="C1658" t="s">
        <v>17903</v>
      </c>
      <c r="D1658" t="s">
        <v>17904</v>
      </c>
      <c r="E1658" s="1">
        <v>42782</v>
      </c>
      <c r="F1658">
        <v>2016</v>
      </c>
      <c r="I1658">
        <v>1</v>
      </c>
      <c r="J1658">
        <v>5</v>
      </c>
      <c r="K1658" t="s">
        <v>17905</v>
      </c>
      <c r="M1658" t="s">
        <v>17906</v>
      </c>
      <c r="N1658" t="s">
        <v>17907</v>
      </c>
      <c r="P1658" t="s">
        <v>17908</v>
      </c>
      <c r="Q1658" t="s">
        <v>17909</v>
      </c>
      <c r="R1658" t="s">
        <v>17910</v>
      </c>
      <c r="S1658" t="s">
        <v>17911</v>
      </c>
      <c r="T1658" t="s">
        <v>17912</v>
      </c>
      <c r="V1658">
        <v>3</v>
      </c>
      <c r="X1658">
        <v>26</v>
      </c>
      <c r="Y1658" t="s">
        <v>42</v>
      </c>
      <c r="Z1658" s="1">
        <v>42782</v>
      </c>
      <c r="AC1658" t="s">
        <v>42</v>
      </c>
      <c r="AD1658" t="s">
        <v>43</v>
      </c>
    </row>
    <row r="1659" spans="1:30" x14ac:dyDescent="0.25">
      <c r="A1659" t="s">
        <v>17913</v>
      </c>
      <c r="B1659" t="s">
        <v>17914</v>
      </c>
      <c r="C1659" t="s">
        <v>17915</v>
      </c>
      <c r="D1659" t="s">
        <v>13920</v>
      </c>
      <c r="E1659" s="1">
        <v>39804</v>
      </c>
      <c r="F1659">
        <v>2008</v>
      </c>
      <c r="I1659">
        <v>1</v>
      </c>
      <c r="J1659">
        <v>6</v>
      </c>
      <c r="K1659" t="s">
        <v>17916</v>
      </c>
      <c r="L1659" t="s">
        <v>1228</v>
      </c>
      <c r="M1659" t="s">
        <v>13922</v>
      </c>
      <c r="N1659" t="s">
        <v>17917</v>
      </c>
      <c r="P1659" t="s">
        <v>17918</v>
      </c>
      <c r="Q1659" t="s">
        <v>17919</v>
      </c>
      <c r="R1659" t="s">
        <v>17920</v>
      </c>
      <c r="S1659" t="s">
        <v>17921</v>
      </c>
      <c r="T1659" t="s">
        <v>17922</v>
      </c>
      <c r="V1659">
        <v>3</v>
      </c>
      <c r="X1659">
        <v>11</v>
      </c>
      <c r="Y1659" t="s">
        <v>42</v>
      </c>
      <c r="Z1659" s="1">
        <v>39804</v>
      </c>
      <c r="AC1659" t="s">
        <v>42</v>
      </c>
      <c r="AD1659" t="s">
        <v>43</v>
      </c>
    </row>
    <row r="1660" spans="1:30" x14ac:dyDescent="0.25">
      <c r="A1660" t="s">
        <v>17923</v>
      </c>
      <c r="B1660" t="s">
        <v>17924</v>
      </c>
      <c r="C1660" t="s">
        <v>17925</v>
      </c>
      <c r="D1660" t="s">
        <v>17926</v>
      </c>
      <c r="E1660" s="1">
        <v>38740</v>
      </c>
      <c r="F1660">
        <v>2005</v>
      </c>
      <c r="I1660" t="s">
        <v>17927</v>
      </c>
      <c r="K1660" t="s">
        <v>17928</v>
      </c>
      <c r="L1660" t="s">
        <v>9747</v>
      </c>
      <c r="M1660" t="s">
        <v>17929</v>
      </c>
      <c r="N1660" t="s">
        <v>17930</v>
      </c>
      <c r="P1660" t="s">
        <v>17931</v>
      </c>
      <c r="R1660" t="s">
        <v>17932</v>
      </c>
      <c r="S1660" t="s">
        <v>17933</v>
      </c>
      <c r="T1660" t="s">
        <v>17934</v>
      </c>
      <c r="V1660">
        <v>3</v>
      </c>
      <c r="X1660">
        <v>8</v>
      </c>
      <c r="Y1660" t="s">
        <v>42</v>
      </c>
      <c r="Z1660" s="1">
        <v>38740</v>
      </c>
      <c r="AC1660" t="s">
        <v>42</v>
      </c>
      <c r="AD1660" t="s">
        <v>43</v>
      </c>
    </row>
    <row r="1661" spans="1:30" x14ac:dyDescent="0.25">
      <c r="A1661" t="s">
        <v>17935</v>
      </c>
      <c r="B1661" t="s">
        <v>17936</v>
      </c>
      <c r="C1661" t="s">
        <v>17937</v>
      </c>
      <c r="D1661" t="s">
        <v>1029</v>
      </c>
      <c r="E1661" s="1">
        <v>44826</v>
      </c>
      <c r="F1661">
        <v>2022</v>
      </c>
      <c r="G1661">
        <v>19</v>
      </c>
      <c r="H1661">
        <v>9</v>
      </c>
      <c r="I1661">
        <v>10</v>
      </c>
      <c r="J1661">
        <v>25</v>
      </c>
      <c r="K1661" t="s">
        <v>17938</v>
      </c>
      <c r="L1661" t="s">
        <v>1031</v>
      </c>
      <c r="N1661" t="s">
        <v>17939</v>
      </c>
      <c r="P1661" t="s">
        <v>17940</v>
      </c>
      <c r="Q1661" t="s">
        <v>17941</v>
      </c>
      <c r="R1661" t="s">
        <v>17942</v>
      </c>
      <c r="S1661" t="s">
        <v>17943</v>
      </c>
      <c r="T1661" t="s">
        <v>17944</v>
      </c>
      <c r="V1661">
        <v>3</v>
      </c>
      <c r="Z1661" s="1">
        <v>44826</v>
      </c>
      <c r="AC1661" t="s">
        <v>42</v>
      </c>
      <c r="AD1661" t="s">
        <v>598</v>
      </c>
    </row>
    <row r="1662" spans="1:30" x14ac:dyDescent="0.25">
      <c r="A1662" t="s">
        <v>17945</v>
      </c>
      <c r="B1662" t="s">
        <v>17946</v>
      </c>
      <c r="C1662" t="s">
        <v>17947</v>
      </c>
      <c r="D1662" t="s">
        <v>16205</v>
      </c>
      <c r="E1662" s="1">
        <v>44672</v>
      </c>
      <c r="F1662">
        <v>2022</v>
      </c>
      <c r="G1662">
        <v>8</v>
      </c>
      <c r="H1662">
        <v>2</v>
      </c>
      <c r="I1662">
        <v>2721</v>
      </c>
      <c r="J1662">
        <v>2735</v>
      </c>
      <c r="K1662" t="s">
        <v>17948</v>
      </c>
      <c r="L1662" t="s">
        <v>16207</v>
      </c>
      <c r="N1662" t="s">
        <v>17949</v>
      </c>
      <c r="O1662" t="s">
        <v>17950</v>
      </c>
      <c r="P1662" t="s">
        <v>17951</v>
      </c>
      <c r="Q1662" t="s">
        <v>17952</v>
      </c>
      <c r="R1662" t="s">
        <v>17953</v>
      </c>
      <c r="S1662" t="s">
        <v>17954</v>
      </c>
      <c r="T1662" t="s">
        <v>17955</v>
      </c>
      <c r="V1662">
        <v>3</v>
      </c>
      <c r="X1662">
        <v>30</v>
      </c>
      <c r="Y1662" t="s">
        <v>42</v>
      </c>
      <c r="Z1662" s="1">
        <v>44573</v>
      </c>
      <c r="AC1662" t="s">
        <v>42</v>
      </c>
      <c r="AD1662" t="s">
        <v>57</v>
      </c>
    </row>
    <row r="1663" spans="1:30" x14ac:dyDescent="0.25">
      <c r="A1663" t="s">
        <v>17956</v>
      </c>
      <c r="B1663" t="s">
        <v>17957</v>
      </c>
      <c r="C1663" t="s">
        <v>17958</v>
      </c>
      <c r="D1663" t="s">
        <v>17959</v>
      </c>
      <c r="E1663" s="1">
        <v>43345</v>
      </c>
      <c r="F1663">
        <v>2018</v>
      </c>
      <c r="I1663">
        <v>669</v>
      </c>
      <c r="J1663">
        <v>674</v>
      </c>
      <c r="K1663" t="s">
        <v>17960</v>
      </c>
      <c r="L1663" t="s">
        <v>8425</v>
      </c>
      <c r="M1663" t="s">
        <v>17961</v>
      </c>
      <c r="N1663" t="s">
        <v>17962</v>
      </c>
      <c r="P1663" t="s">
        <v>17963</v>
      </c>
      <c r="Q1663" t="s">
        <v>17964</v>
      </c>
      <c r="R1663" t="s">
        <v>17965</v>
      </c>
      <c r="S1663" t="s">
        <v>17966</v>
      </c>
      <c r="T1663" t="s">
        <v>17967</v>
      </c>
      <c r="V1663">
        <v>2</v>
      </c>
      <c r="X1663">
        <v>6</v>
      </c>
      <c r="Y1663" t="s">
        <v>42</v>
      </c>
      <c r="Z1663" s="1">
        <v>43345</v>
      </c>
      <c r="AC1663" t="s">
        <v>42</v>
      </c>
      <c r="AD1663" t="s">
        <v>43</v>
      </c>
    </row>
    <row r="1664" spans="1:30" x14ac:dyDescent="0.25">
      <c r="A1664" t="s">
        <v>17968</v>
      </c>
      <c r="B1664" t="s">
        <v>17969</v>
      </c>
      <c r="C1664" t="s">
        <v>17970</v>
      </c>
      <c r="D1664" t="s">
        <v>17971</v>
      </c>
      <c r="E1664" s="1">
        <v>40276</v>
      </c>
      <c r="F1664">
        <v>2009</v>
      </c>
      <c r="I1664">
        <v>533</v>
      </c>
      <c r="J1664">
        <v>538</v>
      </c>
      <c r="K1664" t="s">
        <v>17972</v>
      </c>
      <c r="M1664" t="s">
        <v>17973</v>
      </c>
      <c r="N1664" t="s">
        <v>17974</v>
      </c>
      <c r="P1664" t="s">
        <v>17975</v>
      </c>
      <c r="Q1664" t="s">
        <v>17976</v>
      </c>
      <c r="R1664" t="s">
        <v>17977</v>
      </c>
      <c r="S1664" t="s">
        <v>17978</v>
      </c>
      <c r="T1664" t="s">
        <v>17979</v>
      </c>
      <c r="V1664">
        <v>2</v>
      </c>
      <c r="X1664">
        <v>7</v>
      </c>
      <c r="Y1664" t="s">
        <v>42</v>
      </c>
      <c r="Z1664" s="1">
        <v>40276</v>
      </c>
      <c r="AC1664" t="s">
        <v>42</v>
      </c>
      <c r="AD1664" t="s">
        <v>43</v>
      </c>
    </row>
    <row r="1665" spans="1:30" x14ac:dyDescent="0.25">
      <c r="A1665" t="s">
        <v>17980</v>
      </c>
      <c r="B1665" t="s">
        <v>17981</v>
      </c>
      <c r="C1665" t="s">
        <v>17982</v>
      </c>
      <c r="D1665" t="s">
        <v>16239</v>
      </c>
      <c r="E1665" s="1">
        <v>40696</v>
      </c>
      <c r="F1665">
        <v>2011</v>
      </c>
      <c r="I1665">
        <v>351</v>
      </c>
      <c r="J1665">
        <v>357</v>
      </c>
      <c r="K1665" t="s">
        <v>17983</v>
      </c>
      <c r="M1665" t="s">
        <v>16241</v>
      </c>
      <c r="N1665" t="s">
        <v>17984</v>
      </c>
      <c r="P1665" t="s">
        <v>17985</v>
      </c>
      <c r="R1665" t="s">
        <v>17986</v>
      </c>
      <c r="S1665" t="s">
        <v>17987</v>
      </c>
      <c r="T1665" t="s">
        <v>17988</v>
      </c>
      <c r="V1665">
        <v>2</v>
      </c>
      <c r="X1665">
        <v>28</v>
      </c>
      <c r="Y1665" t="s">
        <v>42</v>
      </c>
      <c r="Z1665" s="1">
        <v>40696</v>
      </c>
      <c r="AC1665" t="s">
        <v>42</v>
      </c>
      <c r="AD1665" t="s">
        <v>43</v>
      </c>
    </row>
    <row r="1666" spans="1:30" x14ac:dyDescent="0.25">
      <c r="A1666" t="s">
        <v>17989</v>
      </c>
      <c r="B1666" t="s">
        <v>17990</v>
      </c>
      <c r="C1666" t="s">
        <v>17991</v>
      </c>
      <c r="D1666" t="s">
        <v>481</v>
      </c>
      <c r="E1666" s="1">
        <v>40616</v>
      </c>
      <c r="F1666">
        <v>2010</v>
      </c>
      <c r="I1666">
        <v>1</v>
      </c>
      <c r="J1666">
        <v>8</v>
      </c>
      <c r="K1666" t="s">
        <v>17992</v>
      </c>
      <c r="L1666" t="s">
        <v>483</v>
      </c>
      <c r="M1666" t="s">
        <v>484</v>
      </c>
      <c r="N1666" t="s">
        <v>17993</v>
      </c>
      <c r="P1666" t="s">
        <v>17994</v>
      </c>
      <c r="R1666" t="s">
        <v>17995</v>
      </c>
      <c r="S1666" t="s">
        <v>17996</v>
      </c>
      <c r="T1666" t="s">
        <v>17997</v>
      </c>
      <c r="V1666">
        <v>2</v>
      </c>
      <c r="X1666">
        <v>7</v>
      </c>
      <c r="Y1666" t="s">
        <v>42</v>
      </c>
      <c r="Z1666" s="1">
        <v>40616</v>
      </c>
      <c r="AC1666" t="s">
        <v>42</v>
      </c>
      <c r="AD1666" t="s">
        <v>43</v>
      </c>
    </row>
    <row r="1667" spans="1:30" x14ac:dyDescent="0.25">
      <c r="A1667" t="s">
        <v>17998</v>
      </c>
      <c r="B1667" t="s">
        <v>17999</v>
      </c>
      <c r="C1667" t="s">
        <v>18000</v>
      </c>
      <c r="D1667" t="s">
        <v>18001</v>
      </c>
      <c r="E1667" s="1">
        <v>43741</v>
      </c>
      <c r="F1667">
        <v>2019</v>
      </c>
      <c r="I1667">
        <v>943</v>
      </c>
      <c r="J1667">
        <v>948</v>
      </c>
      <c r="K1667" t="s">
        <v>18002</v>
      </c>
      <c r="L1667" t="s">
        <v>5739</v>
      </c>
      <c r="M1667" t="s">
        <v>18003</v>
      </c>
      <c r="N1667" t="s">
        <v>18004</v>
      </c>
      <c r="P1667" t="s">
        <v>18005</v>
      </c>
      <c r="Q1667" t="s">
        <v>18006</v>
      </c>
      <c r="R1667" t="s">
        <v>18007</v>
      </c>
      <c r="S1667" t="s">
        <v>18008</v>
      </c>
      <c r="T1667" t="s">
        <v>18009</v>
      </c>
      <c r="V1667">
        <v>2</v>
      </c>
      <c r="X1667">
        <v>17</v>
      </c>
      <c r="Y1667" t="s">
        <v>42</v>
      </c>
      <c r="Z1667" s="1">
        <v>43741</v>
      </c>
      <c r="AC1667" t="s">
        <v>42</v>
      </c>
      <c r="AD1667" t="s">
        <v>43</v>
      </c>
    </row>
    <row r="1668" spans="1:30" x14ac:dyDescent="0.25">
      <c r="A1668" t="s">
        <v>18010</v>
      </c>
      <c r="B1668" t="s">
        <v>18011</v>
      </c>
      <c r="C1668" t="s">
        <v>13730</v>
      </c>
      <c r="D1668" t="s">
        <v>13511</v>
      </c>
      <c r="E1668" s="1">
        <v>44607</v>
      </c>
      <c r="F1668">
        <v>2022</v>
      </c>
      <c r="I1668">
        <v>1888</v>
      </c>
      <c r="J1668">
        <v>1897</v>
      </c>
      <c r="K1668" t="s">
        <v>18012</v>
      </c>
      <c r="L1668" t="s">
        <v>13513</v>
      </c>
      <c r="M1668" t="s">
        <v>13514</v>
      </c>
      <c r="N1668" t="s">
        <v>18013</v>
      </c>
      <c r="P1668" t="s">
        <v>18014</v>
      </c>
      <c r="Q1668" t="s">
        <v>18015</v>
      </c>
      <c r="R1668" t="s">
        <v>18016</v>
      </c>
      <c r="S1668" t="s">
        <v>18017</v>
      </c>
      <c r="T1668" t="s">
        <v>18018</v>
      </c>
      <c r="V1668">
        <v>2</v>
      </c>
      <c r="X1668">
        <v>45</v>
      </c>
      <c r="Y1668" t="s">
        <v>42</v>
      </c>
      <c r="Z1668" s="1">
        <v>44607</v>
      </c>
      <c r="AC1668" t="s">
        <v>42</v>
      </c>
      <c r="AD1668" t="s">
        <v>43</v>
      </c>
    </row>
    <row r="1669" spans="1:30" x14ac:dyDescent="0.25">
      <c r="A1669" t="s">
        <v>18019</v>
      </c>
      <c r="B1669" t="s">
        <v>18020</v>
      </c>
      <c r="C1669" t="s">
        <v>18021</v>
      </c>
      <c r="D1669" t="s">
        <v>18022</v>
      </c>
      <c r="E1669" s="1">
        <v>44404</v>
      </c>
      <c r="F1669">
        <v>2021</v>
      </c>
      <c r="G1669">
        <v>36</v>
      </c>
      <c r="H1669">
        <v>11</v>
      </c>
      <c r="I1669">
        <v>13225</v>
      </c>
      <c r="J1669">
        <v>13233</v>
      </c>
      <c r="K1669" t="s">
        <v>18023</v>
      </c>
      <c r="L1669" t="s">
        <v>18024</v>
      </c>
      <c r="N1669" t="s">
        <v>18025</v>
      </c>
      <c r="O1669" t="s">
        <v>18026</v>
      </c>
      <c r="P1669" t="s">
        <v>18027</v>
      </c>
      <c r="Q1669" t="s">
        <v>18028</v>
      </c>
      <c r="R1669" t="s">
        <v>18029</v>
      </c>
      <c r="S1669" t="s">
        <v>18030</v>
      </c>
      <c r="T1669" t="s">
        <v>18031</v>
      </c>
      <c r="V1669">
        <v>2</v>
      </c>
      <c r="X1669">
        <v>23</v>
      </c>
      <c r="Y1669" t="s">
        <v>42</v>
      </c>
      <c r="Z1669" s="1">
        <v>44326</v>
      </c>
      <c r="AC1669" t="s">
        <v>42</v>
      </c>
      <c r="AD1669" t="s">
        <v>57</v>
      </c>
    </row>
    <row r="1670" spans="1:30" x14ac:dyDescent="0.25">
      <c r="A1670" t="s">
        <v>18032</v>
      </c>
      <c r="B1670" t="s">
        <v>18033</v>
      </c>
      <c r="C1670" t="s">
        <v>18034</v>
      </c>
      <c r="D1670" t="s">
        <v>18035</v>
      </c>
      <c r="E1670" s="1">
        <v>44782</v>
      </c>
      <c r="F1670">
        <v>2022</v>
      </c>
      <c r="I1670">
        <v>1</v>
      </c>
      <c r="J1670">
        <v>8</v>
      </c>
      <c r="K1670" t="s">
        <v>18036</v>
      </c>
      <c r="M1670" t="s">
        <v>18037</v>
      </c>
      <c r="N1670" t="s">
        <v>18038</v>
      </c>
      <c r="P1670" t="s">
        <v>18039</v>
      </c>
      <c r="R1670" t="s">
        <v>18040</v>
      </c>
      <c r="S1670" t="s">
        <v>18041</v>
      </c>
      <c r="T1670" t="s">
        <v>18042</v>
      </c>
      <c r="V1670">
        <v>2</v>
      </c>
      <c r="X1670">
        <v>43</v>
      </c>
      <c r="Z1670" s="1">
        <v>44782</v>
      </c>
      <c r="AC1670" t="s">
        <v>42</v>
      </c>
      <c r="AD1670" t="s">
        <v>43</v>
      </c>
    </row>
    <row r="1671" spans="1:30" x14ac:dyDescent="0.25">
      <c r="A1671" t="s">
        <v>18043</v>
      </c>
      <c r="B1671" t="s">
        <v>18044</v>
      </c>
      <c r="C1671" t="s">
        <v>18045</v>
      </c>
      <c r="D1671" t="s">
        <v>1380</v>
      </c>
      <c r="E1671" s="1">
        <v>43349</v>
      </c>
      <c r="F1671">
        <v>2018</v>
      </c>
      <c r="I1671">
        <v>1</v>
      </c>
      <c r="J1671">
        <v>5</v>
      </c>
      <c r="K1671" t="s">
        <v>18046</v>
      </c>
      <c r="M1671" t="s">
        <v>1382</v>
      </c>
      <c r="N1671" t="s">
        <v>18047</v>
      </c>
      <c r="P1671" t="s">
        <v>18048</v>
      </c>
      <c r="Q1671" t="s">
        <v>18049</v>
      </c>
      <c r="R1671" t="s">
        <v>18050</v>
      </c>
      <c r="S1671" t="s">
        <v>18051</v>
      </c>
      <c r="T1671" t="s">
        <v>18052</v>
      </c>
      <c r="V1671">
        <v>2</v>
      </c>
      <c r="X1671">
        <v>25</v>
      </c>
      <c r="Z1671" s="1">
        <v>43349</v>
      </c>
      <c r="AC1671" t="s">
        <v>42</v>
      </c>
      <c r="AD1671" t="s">
        <v>43</v>
      </c>
    </row>
    <row r="1672" spans="1:30" x14ac:dyDescent="0.25">
      <c r="A1672" t="s">
        <v>18053</v>
      </c>
      <c r="B1672" t="s">
        <v>18054</v>
      </c>
      <c r="C1672" t="s">
        <v>18055</v>
      </c>
      <c r="D1672" t="s">
        <v>6887</v>
      </c>
      <c r="E1672" s="1">
        <v>44939</v>
      </c>
      <c r="F1672">
        <v>2023</v>
      </c>
      <c r="G1672">
        <v>72</v>
      </c>
      <c r="H1672">
        <v>1</v>
      </c>
      <c r="I1672">
        <v>1116</v>
      </c>
      <c r="J1672">
        <v>1126</v>
      </c>
      <c r="K1672" t="s">
        <v>18056</v>
      </c>
      <c r="L1672" t="s">
        <v>6889</v>
      </c>
      <c r="N1672" t="s">
        <v>18057</v>
      </c>
      <c r="O1672" t="s">
        <v>18058</v>
      </c>
      <c r="P1672" t="s">
        <v>18059</v>
      </c>
      <c r="Q1672" t="s">
        <v>18060</v>
      </c>
      <c r="R1672" t="s">
        <v>18061</v>
      </c>
      <c r="S1672" t="s">
        <v>18062</v>
      </c>
      <c r="T1672" t="s">
        <v>18063</v>
      </c>
      <c r="V1672">
        <v>2</v>
      </c>
      <c r="X1672">
        <v>34</v>
      </c>
      <c r="Y1672" t="s">
        <v>42</v>
      </c>
      <c r="Z1672" s="1">
        <v>44812</v>
      </c>
      <c r="AC1672" t="s">
        <v>42</v>
      </c>
      <c r="AD1672" t="s">
        <v>57</v>
      </c>
    </row>
    <row r="1673" spans="1:30" x14ac:dyDescent="0.25">
      <c r="A1673" t="s">
        <v>18064</v>
      </c>
      <c r="B1673" t="s">
        <v>18065</v>
      </c>
      <c r="C1673" t="s">
        <v>18066</v>
      </c>
      <c r="D1673" t="s">
        <v>226</v>
      </c>
      <c r="E1673" s="1">
        <v>44937</v>
      </c>
      <c r="F1673">
        <v>2023</v>
      </c>
      <c r="G1673">
        <v>48</v>
      </c>
      <c r="H1673">
        <v>1</v>
      </c>
      <c r="I1673">
        <v>59</v>
      </c>
      <c r="J1673">
        <v>79</v>
      </c>
      <c r="K1673" t="s">
        <v>18067</v>
      </c>
      <c r="L1673" t="s">
        <v>228</v>
      </c>
      <c r="N1673" t="s">
        <v>18068</v>
      </c>
      <c r="P1673" t="s">
        <v>18069</v>
      </c>
      <c r="Q1673" t="s">
        <v>18070</v>
      </c>
      <c r="R1673" t="s">
        <v>18071</v>
      </c>
      <c r="S1673" t="s">
        <v>18072</v>
      </c>
      <c r="T1673" t="s">
        <v>18073</v>
      </c>
      <c r="V1673">
        <v>2</v>
      </c>
      <c r="X1673">
        <v>61</v>
      </c>
      <c r="Y1673" t="s">
        <v>42</v>
      </c>
      <c r="Z1673" s="1">
        <v>44795</v>
      </c>
      <c r="AC1673" t="s">
        <v>42</v>
      </c>
      <c r="AD1673" t="s">
        <v>57</v>
      </c>
    </row>
    <row r="1674" spans="1:30" x14ac:dyDescent="0.25">
      <c r="A1674" t="s">
        <v>18074</v>
      </c>
      <c r="B1674" t="s">
        <v>18075</v>
      </c>
      <c r="C1674" t="s">
        <v>18076</v>
      </c>
      <c r="D1674" t="s">
        <v>18077</v>
      </c>
      <c r="E1674" s="1">
        <v>44067</v>
      </c>
      <c r="F1674">
        <v>2020</v>
      </c>
      <c r="I1674">
        <v>1</v>
      </c>
      <c r="J1674">
        <v>8</v>
      </c>
      <c r="K1674" t="s">
        <v>18078</v>
      </c>
      <c r="M1674" t="s">
        <v>18079</v>
      </c>
      <c r="N1674" t="s">
        <v>18080</v>
      </c>
      <c r="P1674" t="s">
        <v>18081</v>
      </c>
      <c r="Q1674" t="s">
        <v>18082</v>
      </c>
      <c r="S1674" t="s">
        <v>18083</v>
      </c>
      <c r="T1674" t="s">
        <v>18084</v>
      </c>
      <c r="V1674">
        <v>2</v>
      </c>
      <c r="X1674">
        <v>19</v>
      </c>
      <c r="Y1674" t="s">
        <v>42</v>
      </c>
      <c r="Z1674" s="1">
        <v>44067</v>
      </c>
      <c r="AC1674" t="s">
        <v>42</v>
      </c>
      <c r="AD1674" t="s">
        <v>43</v>
      </c>
    </row>
    <row r="1675" spans="1:30" x14ac:dyDescent="0.25">
      <c r="A1675" t="s">
        <v>18085</v>
      </c>
      <c r="B1675" t="s">
        <v>18086</v>
      </c>
      <c r="C1675" t="s">
        <v>18087</v>
      </c>
      <c r="D1675" t="s">
        <v>15432</v>
      </c>
      <c r="E1675" s="1">
        <v>44137</v>
      </c>
      <c r="F1675">
        <v>2020</v>
      </c>
      <c r="I1675">
        <v>245</v>
      </c>
      <c r="J1675">
        <v>250</v>
      </c>
      <c r="K1675" t="s">
        <v>18088</v>
      </c>
      <c r="L1675" t="s">
        <v>14089</v>
      </c>
      <c r="M1675" t="s">
        <v>15434</v>
      </c>
      <c r="N1675" t="s">
        <v>18089</v>
      </c>
      <c r="P1675" t="s">
        <v>18090</v>
      </c>
      <c r="Q1675" t="s">
        <v>18091</v>
      </c>
      <c r="R1675" t="s">
        <v>18092</v>
      </c>
      <c r="S1675" t="s">
        <v>18093</v>
      </c>
      <c r="T1675" t="s">
        <v>18094</v>
      </c>
      <c r="V1675">
        <v>2</v>
      </c>
      <c r="X1675">
        <v>21</v>
      </c>
      <c r="Y1675" t="s">
        <v>42</v>
      </c>
      <c r="Z1675" s="1">
        <v>44137</v>
      </c>
      <c r="AC1675" t="s">
        <v>42</v>
      </c>
      <c r="AD1675" t="s">
        <v>43</v>
      </c>
    </row>
    <row r="1676" spans="1:30" x14ac:dyDescent="0.25">
      <c r="A1676" t="s">
        <v>18095</v>
      </c>
      <c r="B1676" t="s">
        <v>18096</v>
      </c>
      <c r="C1676" t="s">
        <v>18097</v>
      </c>
      <c r="D1676" t="s">
        <v>17718</v>
      </c>
      <c r="E1676" s="1">
        <v>42873</v>
      </c>
      <c r="F1676">
        <v>2017</v>
      </c>
      <c r="I1676">
        <v>1</v>
      </c>
      <c r="J1676">
        <v>7</v>
      </c>
      <c r="K1676" t="s">
        <v>18098</v>
      </c>
      <c r="L1676" t="s">
        <v>10385</v>
      </c>
      <c r="M1676" t="s">
        <v>17720</v>
      </c>
      <c r="N1676" t="s">
        <v>18099</v>
      </c>
      <c r="P1676" t="s">
        <v>18100</v>
      </c>
      <c r="Q1676" t="s">
        <v>18101</v>
      </c>
      <c r="R1676" t="s">
        <v>18102</v>
      </c>
      <c r="S1676" t="s">
        <v>18103</v>
      </c>
      <c r="T1676" t="s">
        <v>18104</v>
      </c>
      <c r="V1676">
        <v>2</v>
      </c>
      <c r="X1676">
        <v>14</v>
      </c>
      <c r="Y1676" t="s">
        <v>42</v>
      </c>
      <c r="Z1676" s="1">
        <v>42873</v>
      </c>
      <c r="AC1676" t="s">
        <v>42</v>
      </c>
      <c r="AD1676" t="s">
        <v>43</v>
      </c>
    </row>
    <row r="1677" spans="1:30" x14ac:dyDescent="0.25">
      <c r="A1677" t="s">
        <v>18105</v>
      </c>
      <c r="B1677" t="s">
        <v>18106</v>
      </c>
      <c r="C1677" t="s">
        <v>15562</v>
      </c>
      <c r="D1677" t="s">
        <v>1286</v>
      </c>
      <c r="E1677" s="1">
        <v>40088</v>
      </c>
      <c r="F1677">
        <v>2009</v>
      </c>
      <c r="I1677">
        <v>1</v>
      </c>
      <c r="J1677">
        <v>8</v>
      </c>
      <c r="K1677" t="s">
        <v>18107</v>
      </c>
      <c r="M1677" t="s">
        <v>1288</v>
      </c>
      <c r="N1677" t="s">
        <v>18108</v>
      </c>
      <c r="P1677" t="s">
        <v>18109</v>
      </c>
      <c r="R1677" t="s">
        <v>18110</v>
      </c>
      <c r="S1677" t="s">
        <v>18111</v>
      </c>
      <c r="T1677" t="s">
        <v>18112</v>
      </c>
      <c r="V1677">
        <v>2</v>
      </c>
      <c r="X1677">
        <v>13</v>
      </c>
      <c r="Y1677" t="s">
        <v>42</v>
      </c>
      <c r="Z1677" s="1">
        <v>40088</v>
      </c>
      <c r="AC1677" t="s">
        <v>42</v>
      </c>
      <c r="AD1677" t="s">
        <v>43</v>
      </c>
    </row>
    <row r="1678" spans="1:30" x14ac:dyDescent="0.25">
      <c r="A1678" t="s">
        <v>18113</v>
      </c>
      <c r="B1678" t="s">
        <v>18114</v>
      </c>
      <c r="C1678" t="s">
        <v>18115</v>
      </c>
      <c r="D1678" t="s">
        <v>18116</v>
      </c>
      <c r="E1678" s="1">
        <v>44012</v>
      </c>
      <c r="F1678">
        <v>2020</v>
      </c>
      <c r="I1678">
        <v>1</v>
      </c>
      <c r="J1678">
        <v>6</v>
      </c>
      <c r="K1678" t="s">
        <v>18117</v>
      </c>
      <c r="L1678" t="s">
        <v>3747</v>
      </c>
      <c r="M1678" t="s">
        <v>18118</v>
      </c>
      <c r="N1678" t="s">
        <v>18119</v>
      </c>
      <c r="P1678" t="s">
        <v>18120</v>
      </c>
      <c r="R1678" t="s">
        <v>18121</v>
      </c>
      <c r="S1678" t="s">
        <v>18122</v>
      </c>
      <c r="T1678" t="s">
        <v>18123</v>
      </c>
      <c r="V1678">
        <v>2</v>
      </c>
      <c r="X1678">
        <v>15</v>
      </c>
      <c r="Y1678" t="s">
        <v>42</v>
      </c>
      <c r="Z1678" s="1">
        <v>44012</v>
      </c>
      <c r="AC1678" t="s">
        <v>42</v>
      </c>
      <c r="AD1678" t="s">
        <v>43</v>
      </c>
    </row>
    <row r="1679" spans="1:30" x14ac:dyDescent="0.25">
      <c r="A1679" t="s">
        <v>18124</v>
      </c>
      <c r="B1679" t="s">
        <v>18125</v>
      </c>
      <c r="C1679" t="s">
        <v>18126</v>
      </c>
      <c r="D1679" t="s">
        <v>18127</v>
      </c>
      <c r="E1679" s="1">
        <v>40983</v>
      </c>
      <c r="F1679">
        <v>2011</v>
      </c>
      <c r="I1679">
        <v>612</v>
      </c>
      <c r="J1679">
        <v>617</v>
      </c>
      <c r="K1679" t="s">
        <v>18128</v>
      </c>
      <c r="M1679" t="s">
        <v>18129</v>
      </c>
      <c r="N1679" t="s">
        <v>18130</v>
      </c>
      <c r="P1679" t="s">
        <v>18131</v>
      </c>
      <c r="Q1679" t="s">
        <v>18132</v>
      </c>
      <c r="R1679" t="s">
        <v>18133</v>
      </c>
      <c r="S1679" t="s">
        <v>18134</v>
      </c>
      <c r="T1679" t="s">
        <v>18135</v>
      </c>
      <c r="V1679">
        <v>2</v>
      </c>
      <c r="X1679">
        <v>6</v>
      </c>
      <c r="Y1679" t="s">
        <v>42</v>
      </c>
      <c r="Z1679" s="1">
        <v>40983</v>
      </c>
      <c r="AC1679" t="s">
        <v>42</v>
      </c>
      <c r="AD1679" t="s">
        <v>43</v>
      </c>
    </row>
    <row r="1680" spans="1:30" x14ac:dyDescent="0.25">
      <c r="A1680" t="s">
        <v>18136</v>
      </c>
      <c r="B1680" t="s">
        <v>18137</v>
      </c>
      <c r="C1680" t="s">
        <v>18138</v>
      </c>
      <c r="D1680" t="s">
        <v>18139</v>
      </c>
      <c r="E1680" s="1">
        <v>43832</v>
      </c>
      <c r="F1680">
        <v>2019</v>
      </c>
      <c r="I1680">
        <v>1</v>
      </c>
      <c r="J1680">
        <v>7</v>
      </c>
      <c r="K1680" t="s">
        <v>18140</v>
      </c>
      <c r="M1680" t="s">
        <v>18141</v>
      </c>
      <c r="N1680" t="s">
        <v>18142</v>
      </c>
      <c r="P1680" t="s">
        <v>18143</v>
      </c>
      <c r="R1680" t="s">
        <v>18144</v>
      </c>
      <c r="S1680" t="s">
        <v>18145</v>
      </c>
      <c r="T1680" t="s">
        <v>18146</v>
      </c>
      <c r="V1680">
        <v>2</v>
      </c>
      <c r="X1680">
        <v>12</v>
      </c>
      <c r="Y1680" t="s">
        <v>42</v>
      </c>
      <c r="Z1680" s="1">
        <v>43832</v>
      </c>
      <c r="AC1680" t="s">
        <v>42</v>
      </c>
      <c r="AD1680" t="s">
        <v>43</v>
      </c>
    </row>
    <row r="1681" spans="1:30" x14ac:dyDescent="0.25">
      <c r="A1681" t="s">
        <v>18147</v>
      </c>
      <c r="B1681" t="s">
        <v>18148</v>
      </c>
      <c r="C1681" t="s">
        <v>18149</v>
      </c>
      <c r="D1681" t="s">
        <v>298</v>
      </c>
      <c r="E1681" s="1">
        <v>43766</v>
      </c>
      <c r="F1681">
        <v>2019</v>
      </c>
      <c r="I1681">
        <v>155</v>
      </c>
      <c r="J1681">
        <v>160</v>
      </c>
      <c r="K1681" t="s">
        <v>18150</v>
      </c>
      <c r="M1681" t="s">
        <v>300</v>
      </c>
      <c r="N1681" t="s">
        <v>18151</v>
      </c>
      <c r="P1681" t="s">
        <v>18152</v>
      </c>
      <c r="Q1681" t="s">
        <v>18153</v>
      </c>
      <c r="R1681" t="s">
        <v>18154</v>
      </c>
      <c r="S1681" t="s">
        <v>18155</v>
      </c>
      <c r="T1681" t="s">
        <v>18156</v>
      </c>
      <c r="V1681">
        <v>2</v>
      </c>
      <c r="X1681">
        <v>15</v>
      </c>
      <c r="Y1681" t="s">
        <v>42</v>
      </c>
      <c r="Z1681" s="1">
        <v>43766</v>
      </c>
      <c r="AC1681" t="s">
        <v>42</v>
      </c>
      <c r="AD1681" t="s">
        <v>43</v>
      </c>
    </row>
    <row r="1682" spans="1:30" x14ac:dyDescent="0.25">
      <c r="A1682" t="s">
        <v>18157</v>
      </c>
      <c r="B1682" t="s">
        <v>18158</v>
      </c>
      <c r="C1682" t="s">
        <v>18159</v>
      </c>
      <c r="D1682" t="s">
        <v>190</v>
      </c>
      <c r="E1682" s="1">
        <v>44260</v>
      </c>
      <c r="F1682">
        <v>2021</v>
      </c>
      <c r="G1682">
        <v>9</v>
      </c>
      <c r="I1682">
        <v>36455</v>
      </c>
      <c r="J1682">
        <v>36465</v>
      </c>
      <c r="K1682" t="s">
        <v>18160</v>
      </c>
      <c r="L1682" t="s">
        <v>192</v>
      </c>
      <c r="N1682" t="s">
        <v>18161</v>
      </c>
      <c r="O1682" t="s">
        <v>18162</v>
      </c>
      <c r="P1682" t="s">
        <v>18163</v>
      </c>
      <c r="Q1682" t="s">
        <v>18164</v>
      </c>
      <c r="R1682" t="s">
        <v>18165</v>
      </c>
      <c r="S1682" t="s">
        <v>18166</v>
      </c>
      <c r="T1682" t="s">
        <v>18167</v>
      </c>
      <c r="V1682">
        <v>2</v>
      </c>
      <c r="X1682">
        <v>41</v>
      </c>
      <c r="Y1682" t="s">
        <v>270</v>
      </c>
      <c r="Z1682" s="1">
        <v>44256</v>
      </c>
      <c r="AC1682" t="s">
        <v>42</v>
      </c>
      <c r="AD1682" t="s">
        <v>57</v>
      </c>
    </row>
    <row r="1683" spans="1:30" x14ac:dyDescent="0.25">
      <c r="A1683" t="s">
        <v>18168</v>
      </c>
      <c r="B1683" t="s">
        <v>18169</v>
      </c>
      <c r="C1683" t="s">
        <v>18170</v>
      </c>
      <c r="D1683" t="s">
        <v>190</v>
      </c>
      <c r="E1683" s="1">
        <v>44470</v>
      </c>
      <c r="F1683">
        <v>2021</v>
      </c>
      <c r="G1683">
        <v>9</v>
      </c>
      <c r="I1683">
        <v>132746</v>
      </c>
      <c r="J1683">
        <v>132765</v>
      </c>
      <c r="K1683" t="s">
        <v>18171</v>
      </c>
      <c r="L1683" t="s">
        <v>192</v>
      </c>
      <c r="N1683" t="s">
        <v>18172</v>
      </c>
      <c r="O1683" t="s">
        <v>18173</v>
      </c>
      <c r="P1683" t="s">
        <v>18174</v>
      </c>
      <c r="Q1683" t="s">
        <v>18175</v>
      </c>
      <c r="R1683" t="s">
        <v>18176</v>
      </c>
      <c r="S1683" t="s">
        <v>18177</v>
      </c>
      <c r="T1683" t="s">
        <v>18178</v>
      </c>
      <c r="V1683">
        <v>2</v>
      </c>
      <c r="X1683">
        <v>51</v>
      </c>
      <c r="Y1683" t="s">
        <v>270</v>
      </c>
      <c r="Z1683" s="1">
        <v>44463</v>
      </c>
      <c r="AC1683" t="s">
        <v>42</v>
      </c>
      <c r="AD1683" t="s">
        <v>57</v>
      </c>
    </row>
    <row r="1684" spans="1:30" x14ac:dyDescent="0.25">
      <c r="A1684" t="s">
        <v>18179</v>
      </c>
      <c r="B1684" t="s">
        <v>18180</v>
      </c>
      <c r="C1684" t="s">
        <v>18181</v>
      </c>
      <c r="D1684" t="s">
        <v>18182</v>
      </c>
      <c r="E1684" s="1">
        <v>44049</v>
      </c>
      <c r="F1684">
        <v>2020</v>
      </c>
      <c r="I1684">
        <v>539</v>
      </c>
      <c r="J1684">
        <v>544</v>
      </c>
      <c r="K1684" t="s">
        <v>18183</v>
      </c>
      <c r="L1684" t="s">
        <v>8425</v>
      </c>
      <c r="M1684" t="s">
        <v>18184</v>
      </c>
      <c r="N1684" t="s">
        <v>18185</v>
      </c>
      <c r="P1684" t="s">
        <v>18186</v>
      </c>
      <c r="Q1684" t="s">
        <v>18187</v>
      </c>
      <c r="R1684" t="s">
        <v>18188</v>
      </c>
      <c r="S1684" t="s">
        <v>18189</v>
      </c>
      <c r="T1684" t="s">
        <v>18190</v>
      </c>
      <c r="V1684">
        <v>2</v>
      </c>
      <c r="X1684">
        <v>27</v>
      </c>
      <c r="Y1684" t="s">
        <v>42</v>
      </c>
      <c r="Z1684" s="1">
        <v>44049</v>
      </c>
      <c r="AC1684" t="s">
        <v>42</v>
      </c>
      <c r="AD1684" t="s">
        <v>43</v>
      </c>
    </row>
    <row r="1685" spans="1:30" x14ac:dyDescent="0.25">
      <c r="A1685" t="s">
        <v>18191</v>
      </c>
      <c r="B1685" t="s">
        <v>18192</v>
      </c>
      <c r="C1685" t="s">
        <v>18193</v>
      </c>
      <c r="D1685" t="s">
        <v>2986</v>
      </c>
      <c r="E1685" s="1">
        <v>43622</v>
      </c>
      <c r="F1685">
        <v>2018</v>
      </c>
      <c r="I1685">
        <v>1</v>
      </c>
      <c r="J1685">
        <v>9</v>
      </c>
      <c r="K1685" t="s">
        <v>18194</v>
      </c>
      <c r="L1685" t="s">
        <v>2988</v>
      </c>
      <c r="M1685" t="s">
        <v>2989</v>
      </c>
      <c r="N1685" t="s">
        <v>18195</v>
      </c>
      <c r="P1685" t="s">
        <v>18196</v>
      </c>
      <c r="Q1685" t="s">
        <v>18197</v>
      </c>
      <c r="R1685" t="s">
        <v>18198</v>
      </c>
      <c r="S1685" t="s">
        <v>18199</v>
      </c>
      <c r="T1685" t="s">
        <v>18200</v>
      </c>
      <c r="V1685">
        <v>2</v>
      </c>
      <c r="X1685">
        <v>9</v>
      </c>
      <c r="Y1685" t="s">
        <v>42</v>
      </c>
      <c r="Z1685" s="1">
        <v>43622</v>
      </c>
      <c r="AC1685" t="s">
        <v>42</v>
      </c>
      <c r="AD1685" t="s">
        <v>43</v>
      </c>
    </row>
    <row r="1686" spans="1:30" x14ac:dyDescent="0.25">
      <c r="A1686" t="s">
        <v>18201</v>
      </c>
      <c r="B1686" t="s">
        <v>18202</v>
      </c>
      <c r="C1686" t="s">
        <v>18203</v>
      </c>
      <c r="D1686" t="s">
        <v>2666</v>
      </c>
      <c r="E1686" s="1">
        <v>45082</v>
      </c>
      <c r="F1686">
        <v>2023</v>
      </c>
      <c r="G1686">
        <v>11</v>
      </c>
      <c r="H1686">
        <v>2</v>
      </c>
      <c r="I1686">
        <v>74</v>
      </c>
      <c r="J1686">
        <v>87</v>
      </c>
      <c r="K1686" t="s">
        <v>18204</v>
      </c>
      <c r="L1686" t="s">
        <v>2668</v>
      </c>
      <c r="N1686" t="s">
        <v>18205</v>
      </c>
      <c r="O1686" t="s">
        <v>18206</v>
      </c>
      <c r="P1686" t="s">
        <v>18207</v>
      </c>
      <c r="R1686" t="s">
        <v>18208</v>
      </c>
      <c r="S1686" t="s">
        <v>18209</v>
      </c>
      <c r="T1686" t="s">
        <v>18210</v>
      </c>
      <c r="V1686">
        <v>2</v>
      </c>
      <c r="X1686">
        <v>14</v>
      </c>
      <c r="Y1686" t="s">
        <v>42</v>
      </c>
      <c r="Z1686" s="1">
        <v>45082</v>
      </c>
      <c r="AC1686" t="s">
        <v>42</v>
      </c>
      <c r="AD1686" t="s">
        <v>598</v>
      </c>
    </row>
    <row r="1687" spans="1:30" x14ac:dyDescent="0.25">
      <c r="A1687" t="s">
        <v>18211</v>
      </c>
      <c r="B1687" t="s">
        <v>18212</v>
      </c>
      <c r="C1687" t="s">
        <v>18213</v>
      </c>
      <c r="D1687" t="s">
        <v>18214</v>
      </c>
      <c r="E1687" s="1">
        <v>40283</v>
      </c>
      <c r="F1687">
        <v>2010</v>
      </c>
      <c r="I1687">
        <v>1</v>
      </c>
      <c r="J1687">
        <v>13</v>
      </c>
      <c r="K1687" t="s">
        <v>18215</v>
      </c>
      <c r="L1687" t="s">
        <v>1646</v>
      </c>
      <c r="M1687" t="s">
        <v>18216</v>
      </c>
      <c r="N1687" t="s">
        <v>18217</v>
      </c>
      <c r="P1687" t="s">
        <v>18218</v>
      </c>
      <c r="R1687" t="s">
        <v>18219</v>
      </c>
      <c r="S1687" t="s">
        <v>18220</v>
      </c>
      <c r="T1687" t="s">
        <v>18221</v>
      </c>
      <c r="V1687">
        <v>2</v>
      </c>
      <c r="X1687">
        <v>25</v>
      </c>
      <c r="Y1687" t="s">
        <v>42</v>
      </c>
      <c r="Z1687" s="1">
        <v>40283</v>
      </c>
      <c r="AC1687" t="s">
        <v>42</v>
      </c>
      <c r="AD1687" t="s">
        <v>43</v>
      </c>
    </row>
    <row r="1688" spans="1:30" x14ac:dyDescent="0.25">
      <c r="A1688" t="s">
        <v>18222</v>
      </c>
      <c r="B1688" t="s">
        <v>18223</v>
      </c>
      <c r="C1688" t="s">
        <v>18224</v>
      </c>
      <c r="D1688" t="s">
        <v>18225</v>
      </c>
      <c r="E1688" s="1">
        <v>44393</v>
      </c>
      <c r="F1688">
        <v>2021</v>
      </c>
      <c r="I1688">
        <v>1</v>
      </c>
      <c r="J1688">
        <v>6</v>
      </c>
      <c r="K1688" t="s">
        <v>18226</v>
      </c>
      <c r="M1688" t="s">
        <v>18227</v>
      </c>
      <c r="N1688" t="s">
        <v>18228</v>
      </c>
      <c r="O1688" t="s">
        <v>472</v>
      </c>
      <c r="P1688" t="s">
        <v>18229</v>
      </c>
      <c r="Q1688" t="s">
        <v>18230</v>
      </c>
      <c r="R1688" t="s">
        <v>18231</v>
      </c>
      <c r="S1688" t="s">
        <v>18232</v>
      </c>
      <c r="T1688" t="s">
        <v>18233</v>
      </c>
      <c r="V1688">
        <v>2</v>
      </c>
      <c r="X1688">
        <v>35</v>
      </c>
      <c r="Y1688" t="s">
        <v>42</v>
      </c>
      <c r="Z1688" s="1">
        <v>44393</v>
      </c>
      <c r="AC1688" t="s">
        <v>42</v>
      </c>
      <c r="AD1688" t="s">
        <v>43</v>
      </c>
    </row>
    <row r="1689" spans="1:30" x14ac:dyDescent="0.25">
      <c r="A1689" t="s">
        <v>18234</v>
      </c>
      <c r="B1689" t="s">
        <v>18235</v>
      </c>
      <c r="C1689" t="s">
        <v>18236</v>
      </c>
      <c r="D1689" t="s">
        <v>7050</v>
      </c>
      <c r="E1689" s="1">
        <v>44607</v>
      </c>
      <c r="F1689">
        <v>2021</v>
      </c>
      <c r="I1689">
        <v>1</v>
      </c>
      <c r="J1689">
        <v>10</v>
      </c>
      <c r="K1689" t="s">
        <v>18237</v>
      </c>
      <c r="L1689" t="s">
        <v>977</v>
      </c>
      <c r="M1689" t="s">
        <v>7052</v>
      </c>
      <c r="N1689" t="s">
        <v>18238</v>
      </c>
      <c r="P1689" t="s">
        <v>18239</v>
      </c>
      <c r="Q1689" t="s">
        <v>18240</v>
      </c>
      <c r="R1689" t="s">
        <v>18241</v>
      </c>
      <c r="S1689" t="s">
        <v>18242</v>
      </c>
      <c r="T1689" t="s">
        <v>18243</v>
      </c>
      <c r="V1689">
        <v>2</v>
      </c>
      <c r="X1689">
        <v>24</v>
      </c>
      <c r="Z1689" s="1">
        <v>44607</v>
      </c>
      <c r="AC1689" t="s">
        <v>42</v>
      </c>
      <c r="AD1689" t="s">
        <v>43</v>
      </c>
    </row>
    <row r="1690" spans="1:30" x14ac:dyDescent="0.25">
      <c r="A1690" t="s">
        <v>18244</v>
      </c>
      <c r="B1690" t="s">
        <v>18245</v>
      </c>
      <c r="C1690" t="s">
        <v>18246</v>
      </c>
      <c r="D1690" t="s">
        <v>18247</v>
      </c>
      <c r="E1690" s="1">
        <v>43143</v>
      </c>
      <c r="F1690">
        <v>2017</v>
      </c>
      <c r="I1690">
        <v>1</v>
      </c>
      <c r="J1690">
        <v>5</v>
      </c>
      <c r="K1690" t="s">
        <v>18248</v>
      </c>
      <c r="M1690" t="s">
        <v>18249</v>
      </c>
      <c r="N1690" t="s">
        <v>18250</v>
      </c>
      <c r="P1690" t="s">
        <v>18251</v>
      </c>
      <c r="R1690" t="s">
        <v>18252</v>
      </c>
      <c r="S1690" t="s">
        <v>18253</v>
      </c>
      <c r="T1690" t="s">
        <v>18254</v>
      </c>
      <c r="V1690">
        <v>2</v>
      </c>
      <c r="X1690">
        <v>16</v>
      </c>
      <c r="Y1690" t="s">
        <v>42</v>
      </c>
      <c r="Z1690" s="1">
        <v>43143</v>
      </c>
      <c r="AC1690" t="s">
        <v>42</v>
      </c>
      <c r="AD1690" t="s">
        <v>43</v>
      </c>
    </row>
    <row r="1691" spans="1:30" x14ac:dyDescent="0.25">
      <c r="A1691" t="s">
        <v>18255</v>
      </c>
      <c r="B1691" t="s">
        <v>18256</v>
      </c>
      <c r="C1691" t="s">
        <v>18257</v>
      </c>
      <c r="D1691" t="s">
        <v>47</v>
      </c>
      <c r="E1691" s="1">
        <v>44965</v>
      </c>
      <c r="F1691">
        <v>2023</v>
      </c>
      <c r="G1691">
        <v>24</v>
      </c>
      <c r="H1691">
        <v>2</v>
      </c>
      <c r="I1691">
        <v>2643</v>
      </c>
      <c r="J1691">
        <v>2655</v>
      </c>
      <c r="K1691" t="s">
        <v>18258</v>
      </c>
      <c r="L1691" t="s">
        <v>49</v>
      </c>
      <c r="N1691" t="s">
        <v>18259</v>
      </c>
      <c r="O1691" t="s">
        <v>18260</v>
      </c>
      <c r="P1691" t="s">
        <v>18261</v>
      </c>
      <c r="Q1691" t="s">
        <v>18262</v>
      </c>
      <c r="R1691" t="s">
        <v>18263</v>
      </c>
      <c r="S1691" t="s">
        <v>18264</v>
      </c>
      <c r="T1691" t="s">
        <v>18265</v>
      </c>
      <c r="V1691">
        <v>2</v>
      </c>
      <c r="X1691">
        <v>60</v>
      </c>
      <c r="Y1691" t="s">
        <v>42</v>
      </c>
      <c r="Z1691" s="1">
        <v>44552</v>
      </c>
      <c r="AC1691" t="s">
        <v>42</v>
      </c>
      <c r="AD1691" t="s">
        <v>57</v>
      </c>
    </row>
    <row r="1692" spans="1:30" x14ac:dyDescent="0.25">
      <c r="A1692" t="s">
        <v>18266</v>
      </c>
      <c r="B1692" t="s">
        <v>18267</v>
      </c>
      <c r="C1692" t="s">
        <v>18268</v>
      </c>
      <c r="D1692" t="s">
        <v>18269</v>
      </c>
      <c r="E1692" s="1">
        <v>44039</v>
      </c>
      <c r="F1692">
        <v>2020</v>
      </c>
      <c r="I1692">
        <v>1</v>
      </c>
      <c r="J1692">
        <v>6</v>
      </c>
      <c r="K1692" t="s">
        <v>18270</v>
      </c>
      <c r="L1692" t="s">
        <v>2379</v>
      </c>
      <c r="M1692" t="s">
        <v>18271</v>
      </c>
      <c r="N1692" t="s">
        <v>18272</v>
      </c>
      <c r="P1692" t="s">
        <v>18273</v>
      </c>
      <c r="R1692" t="s">
        <v>18274</v>
      </c>
      <c r="S1692" t="s">
        <v>18275</v>
      </c>
      <c r="T1692" t="s">
        <v>18276</v>
      </c>
      <c r="V1692">
        <v>2</v>
      </c>
      <c r="X1692">
        <v>15</v>
      </c>
      <c r="Y1692" t="s">
        <v>42</v>
      </c>
      <c r="Z1692" s="1">
        <v>44039</v>
      </c>
      <c r="AC1692" t="s">
        <v>42</v>
      </c>
      <c r="AD1692" t="s">
        <v>43</v>
      </c>
    </row>
    <row r="1693" spans="1:30" x14ac:dyDescent="0.25">
      <c r="A1693" t="s">
        <v>18277</v>
      </c>
      <c r="B1693" t="s">
        <v>18278</v>
      </c>
      <c r="C1693" t="s">
        <v>18279</v>
      </c>
      <c r="D1693" t="s">
        <v>47</v>
      </c>
      <c r="E1693" s="1">
        <v>45203</v>
      </c>
      <c r="F1693">
        <v>2023</v>
      </c>
      <c r="G1693">
        <v>24</v>
      </c>
      <c r="H1693">
        <v>10</v>
      </c>
      <c r="I1693">
        <v>11384</v>
      </c>
      <c r="J1693">
        <v>11395</v>
      </c>
      <c r="K1693" t="s">
        <v>18280</v>
      </c>
      <c r="L1693" t="s">
        <v>49</v>
      </c>
      <c r="N1693" t="s">
        <v>18281</v>
      </c>
      <c r="P1693" t="s">
        <v>18282</v>
      </c>
      <c r="Q1693" t="s">
        <v>18283</v>
      </c>
      <c r="R1693" t="s">
        <v>18284</v>
      </c>
      <c r="V1693">
        <v>2</v>
      </c>
      <c r="X1693">
        <v>38</v>
      </c>
      <c r="Y1693" t="s">
        <v>42</v>
      </c>
      <c r="Z1693" s="1">
        <v>45091</v>
      </c>
      <c r="AC1693" t="s">
        <v>42</v>
      </c>
      <c r="AD1693" t="s">
        <v>57</v>
      </c>
    </row>
    <row r="1694" spans="1:30" x14ac:dyDescent="0.25">
      <c r="A1694" t="s">
        <v>18285</v>
      </c>
      <c r="B1694" t="s">
        <v>18286</v>
      </c>
      <c r="C1694" t="s">
        <v>18287</v>
      </c>
      <c r="D1694" t="s">
        <v>18288</v>
      </c>
      <c r="E1694" s="1">
        <v>43489</v>
      </c>
      <c r="F1694">
        <v>2018</v>
      </c>
      <c r="I1694">
        <v>2699</v>
      </c>
      <c r="J1694">
        <v>2704</v>
      </c>
      <c r="K1694" t="s">
        <v>18289</v>
      </c>
      <c r="M1694" t="s">
        <v>18290</v>
      </c>
      <c r="N1694" t="s">
        <v>18291</v>
      </c>
      <c r="P1694" t="s">
        <v>18292</v>
      </c>
      <c r="Q1694" t="s">
        <v>18293</v>
      </c>
      <c r="R1694" t="s">
        <v>18294</v>
      </c>
      <c r="S1694" t="s">
        <v>18295</v>
      </c>
      <c r="T1694" t="s">
        <v>18296</v>
      </c>
      <c r="V1694">
        <v>2</v>
      </c>
      <c r="X1694">
        <v>6</v>
      </c>
      <c r="Y1694" t="s">
        <v>42</v>
      </c>
      <c r="Z1694" s="1">
        <v>43489</v>
      </c>
      <c r="AC1694" t="s">
        <v>42</v>
      </c>
      <c r="AD1694" t="s">
        <v>43</v>
      </c>
    </row>
    <row r="1695" spans="1:30" x14ac:dyDescent="0.25">
      <c r="A1695" t="s">
        <v>18297</v>
      </c>
      <c r="B1695" t="s">
        <v>18298</v>
      </c>
      <c r="C1695" t="s">
        <v>18299</v>
      </c>
      <c r="D1695" t="s">
        <v>18300</v>
      </c>
      <c r="E1695" s="1">
        <v>44566</v>
      </c>
      <c r="F1695">
        <v>2021</v>
      </c>
      <c r="I1695">
        <v>1093</v>
      </c>
      <c r="J1695">
        <v>1100</v>
      </c>
      <c r="K1695" t="s">
        <v>18301</v>
      </c>
      <c r="M1695" t="s">
        <v>18302</v>
      </c>
      <c r="N1695" t="s">
        <v>18303</v>
      </c>
      <c r="P1695" t="s">
        <v>18304</v>
      </c>
      <c r="Q1695" t="s">
        <v>18305</v>
      </c>
      <c r="R1695" t="s">
        <v>18306</v>
      </c>
      <c r="S1695" t="s">
        <v>18307</v>
      </c>
      <c r="T1695" t="s">
        <v>18308</v>
      </c>
      <c r="V1695">
        <v>2</v>
      </c>
      <c r="X1695">
        <v>20</v>
      </c>
      <c r="Y1695" t="s">
        <v>42</v>
      </c>
      <c r="Z1695" s="1">
        <v>44566</v>
      </c>
      <c r="AC1695" t="s">
        <v>42</v>
      </c>
      <c r="AD1695" t="s">
        <v>43</v>
      </c>
    </row>
    <row r="1696" spans="1:30" x14ac:dyDescent="0.25">
      <c r="A1696" t="s">
        <v>18309</v>
      </c>
      <c r="B1696" t="s">
        <v>18310</v>
      </c>
      <c r="C1696" t="s">
        <v>18311</v>
      </c>
      <c r="D1696" t="s">
        <v>18312</v>
      </c>
      <c r="E1696" s="1">
        <v>45057</v>
      </c>
      <c r="F1696">
        <v>2023</v>
      </c>
      <c r="I1696">
        <v>1</v>
      </c>
      <c r="J1696">
        <v>6</v>
      </c>
      <c r="K1696" t="s">
        <v>18313</v>
      </c>
      <c r="M1696" t="s">
        <v>18314</v>
      </c>
      <c r="N1696" t="s">
        <v>18315</v>
      </c>
      <c r="P1696" t="s">
        <v>18316</v>
      </c>
      <c r="Q1696" t="s">
        <v>18317</v>
      </c>
      <c r="R1696" t="s">
        <v>18318</v>
      </c>
      <c r="S1696" t="s">
        <v>18319</v>
      </c>
      <c r="T1696" t="s">
        <v>18320</v>
      </c>
      <c r="V1696">
        <v>2</v>
      </c>
      <c r="X1696">
        <v>28</v>
      </c>
      <c r="Y1696" t="s">
        <v>42</v>
      </c>
      <c r="Z1696" s="1">
        <v>45057</v>
      </c>
      <c r="AC1696" t="s">
        <v>42</v>
      </c>
      <c r="AD1696" t="s">
        <v>43</v>
      </c>
    </row>
    <row r="1697" spans="1:30" x14ac:dyDescent="0.25">
      <c r="A1697" t="s">
        <v>18321</v>
      </c>
      <c r="B1697" t="s">
        <v>18322</v>
      </c>
      <c r="C1697" t="s">
        <v>18323</v>
      </c>
      <c r="D1697" t="s">
        <v>12853</v>
      </c>
      <c r="E1697" s="1">
        <v>37627</v>
      </c>
      <c r="F1697">
        <v>1974</v>
      </c>
      <c r="G1697">
        <v>22</v>
      </c>
      <c r="H1697">
        <v>9</v>
      </c>
      <c r="I1697">
        <v>1310</v>
      </c>
      <c r="J1697">
        <v>1325</v>
      </c>
      <c r="K1697" t="s">
        <v>18324</v>
      </c>
      <c r="L1697" t="s">
        <v>12855</v>
      </c>
      <c r="N1697" t="s">
        <v>18325</v>
      </c>
      <c r="P1697" t="s">
        <v>18326</v>
      </c>
      <c r="R1697" t="s">
        <v>18327</v>
      </c>
      <c r="T1697" t="s">
        <v>18328</v>
      </c>
      <c r="V1697">
        <v>2</v>
      </c>
      <c r="Y1697" t="s">
        <v>42</v>
      </c>
      <c r="Z1697" s="1">
        <v>37627</v>
      </c>
      <c r="AC1697" t="s">
        <v>42</v>
      </c>
      <c r="AD1697" t="s">
        <v>57</v>
      </c>
    </row>
    <row r="1698" spans="1:30" x14ac:dyDescent="0.25">
      <c r="A1698" t="s">
        <v>18329</v>
      </c>
      <c r="B1698" t="s">
        <v>14074</v>
      </c>
      <c r="C1698" t="s">
        <v>18330</v>
      </c>
      <c r="D1698" t="s">
        <v>12796</v>
      </c>
      <c r="E1698" s="1">
        <v>44574</v>
      </c>
      <c r="F1698">
        <v>2022</v>
      </c>
      <c r="G1698">
        <v>60</v>
      </c>
      <c r="I1698">
        <v>1</v>
      </c>
      <c r="J1698">
        <v>15</v>
      </c>
      <c r="K1698" t="s">
        <v>18331</v>
      </c>
      <c r="L1698" t="s">
        <v>12798</v>
      </c>
      <c r="N1698" t="s">
        <v>18332</v>
      </c>
      <c r="O1698" t="s">
        <v>18333</v>
      </c>
      <c r="P1698" t="s">
        <v>18334</v>
      </c>
      <c r="Q1698" t="s">
        <v>18335</v>
      </c>
      <c r="R1698" t="s">
        <v>18336</v>
      </c>
      <c r="S1698" t="s">
        <v>18337</v>
      </c>
      <c r="T1698" t="s">
        <v>18338</v>
      </c>
      <c r="V1698">
        <v>2</v>
      </c>
      <c r="X1698">
        <v>32</v>
      </c>
      <c r="Y1698" t="s">
        <v>42</v>
      </c>
      <c r="Z1698" s="1">
        <v>44392</v>
      </c>
      <c r="AC1698" t="s">
        <v>42</v>
      </c>
      <c r="AD1698" t="s">
        <v>57</v>
      </c>
    </row>
    <row r="1699" spans="1:30" x14ac:dyDescent="0.25">
      <c r="A1699" t="s">
        <v>18339</v>
      </c>
      <c r="B1699" t="s">
        <v>18340</v>
      </c>
      <c r="C1699" t="s">
        <v>18341</v>
      </c>
      <c r="D1699" t="s">
        <v>2028</v>
      </c>
      <c r="E1699" s="1">
        <v>44964</v>
      </c>
      <c r="F1699">
        <v>2023</v>
      </c>
      <c r="I1699">
        <v>265</v>
      </c>
      <c r="J1699">
        <v>302</v>
      </c>
      <c r="K1699" t="s">
        <v>18342</v>
      </c>
      <c r="L1699" t="s">
        <v>2030</v>
      </c>
      <c r="M1699" t="s">
        <v>2031</v>
      </c>
      <c r="N1699" t="s">
        <v>18343</v>
      </c>
      <c r="P1699" t="s">
        <v>18344</v>
      </c>
      <c r="R1699" t="s">
        <v>18345</v>
      </c>
      <c r="V1699">
        <v>2</v>
      </c>
      <c r="X1699">
        <v>110</v>
      </c>
      <c r="Y1699" t="s">
        <v>42</v>
      </c>
      <c r="Z1699" s="1">
        <v>44964</v>
      </c>
      <c r="AC1699" t="s">
        <v>42</v>
      </c>
      <c r="AD1699" t="s">
        <v>43</v>
      </c>
    </row>
    <row r="1700" spans="1:30" x14ac:dyDescent="0.25">
      <c r="A1700" t="s">
        <v>18346</v>
      </c>
      <c r="B1700" t="s">
        <v>18347</v>
      </c>
      <c r="C1700" t="s">
        <v>18348</v>
      </c>
      <c r="D1700" t="s">
        <v>18349</v>
      </c>
      <c r="E1700" s="1">
        <v>44519</v>
      </c>
      <c r="F1700">
        <v>2021</v>
      </c>
      <c r="I1700">
        <v>400</v>
      </c>
      <c r="J1700">
        <v>405</v>
      </c>
      <c r="K1700" t="s">
        <v>18350</v>
      </c>
      <c r="M1700" t="s">
        <v>18351</v>
      </c>
      <c r="N1700" t="s">
        <v>18352</v>
      </c>
      <c r="P1700" t="s">
        <v>18353</v>
      </c>
      <c r="Q1700" t="s">
        <v>18354</v>
      </c>
      <c r="R1700" t="s">
        <v>18355</v>
      </c>
      <c r="S1700" t="s">
        <v>18356</v>
      </c>
      <c r="T1700" t="s">
        <v>18357</v>
      </c>
      <c r="V1700">
        <v>2</v>
      </c>
      <c r="X1700">
        <v>52</v>
      </c>
      <c r="Y1700" t="s">
        <v>42</v>
      </c>
      <c r="Z1700" s="1">
        <v>44519</v>
      </c>
      <c r="AC1700" t="s">
        <v>42</v>
      </c>
      <c r="AD1700" t="s">
        <v>43</v>
      </c>
    </row>
    <row r="1701" spans="1:30" x14ac:dyDescent="0.25">
      <c r="A1701" t="s">
        <v>18358</v>
      </c>
      <c r="B1701" t="s">
        <v>18359</v>
      </c>
      <c r="C1701" t="s">
        <v>18360</v>
      </c>
      <c r="D1701" t="s">
        <v>11124</v>
      </c>
      <c r="E1701" s="1">
        <v>44914</v>
      </c>
      <c r="F1701">
        <v>2022</v>
      </c>
      <c r="I1701">
        <v>1</v>
      </c>
      <c r="J1701">
        <v>10</v>
      </c>
      <c r="K1701" t="s">
        <v>18361</v>
      </c>
      <c r="L1701" t="s">
        <v>977</v>
      </c>
      <c r="M1701" t="s">
        <v>11126</v>
      </c>
      <c r="N1701" t="s">
        <v>18362</v>
      </c>
      <c r="P1701" t="s">
        <v>18363</v>
      </c>
      <c r="Q1701" t="s">
        <v>18364</v>
      </c>
      <c r="R1701" t="s">
        <v>18365</v>
      </c>
      <c r="S1701" t="s">
        <v>18366</v>
      </c>
      <c r="T1701" t="s">
        <v>18367</v>
      </c>
      <c r="V1701">
        <v>2</v>
      </c>
      <c r="X1701">
        <v>32</v>
      </c>
      <c r="Y1701" t="s">
        <v>42</v>
      </c>
      <c r="Z1701" s="1">
        <v>44914</v>
      </c>
      <c r="AC1701" t="s">
        <v>42</v>
      </c>
      <c r="AD1701" t="s">
        <v>43</v>
      </c>
    </row>
    <row r="1702" spans="1:30" x14ac:dyDescent="0.25">
      <c r="A1702" t="s">
        <v>18368</v>
      </c>
      <c r="B1702" t="s">
        <v>18369</v>
      </c>
      <c r="C1702" t="s">
        <v>18370</v>
      </c>
      <c r="D1702" t="s">
        <v>18371</v>
      </c>
      <c r="E1702" s="1">
        <v>44831</v>
      </c>
      <c r="F1702">
        <v>2022</v>
      </c>
      <c r="I1702">
        <v>39</v>
      </c>
      <c r="J1702">
        <v>47</v>
      </c>
      <c r="K1702" t="s">
        <v>18372</v>
      </c>
      <c r="M1702" t="s">
        <v>18373</v>
      </c>
      <c r="N1702" t="s">
        <v>18374</v>
      </c>
      <c r="O1702" t="s">
        <v>18375</v>
      </c>
      <c r="P1702" t="s">
        <v>18376</v>
      </c>
      <c r="Q1702" t="s">
        <v>18377</v>
      </c>
      <c r="R1702" t="s">
        <v>18378</v>
      </c>
      <c r="S1702" t="s">
        <v>18379</v>
      </c>
      <c r="T1702" t="s">
        <v>18380</v>
      </c>
      <c r="V1702">
        <v>2</v>
      </c>
      <c r="X1702">
        <v>20</v>
      </c>
      <c r="Y1702" t="s">
        <v>42</v>
      </c>
      <c r="Z1702" s="1">
        <v>44831</v>
      </c>
      <c r="AC1702" t="s">
        <v>42</v>
      </c>
      <c r="AD1702" t="s">
        <v>43</v>
      </c>
    </row>
    <row r="1703" spans="1:30" x14ac:dyDescent="0.25">
      <c r="A1703" t="s">
        <v>18381</v>
      </c>
      <c r="B1703" t="s">
        <v>18382</v>
      </c>
      <c r="C1703" t="s">
        <v>18383</v>
      </c>
      <c r="D1703" t="s">
        <v>18384</v>
      </c>
      <c r="E1703" s="1">
        <v>45098</v>
      </c>
      <c r="F1703">
        <v>2023</v>
      </c>
      <c r="G1703">
        <v>18</v>
      </c>
      <c r="I1703">
        <v>3575</v>
      </c>
      <c r="J1703">
        <v>3589</v>
      </c>
      <c r="K1703" t="s">
        <v>18385</v>
      </c>
      <c r="L1703" t="s">
        <v>18386</v>
      </c>
      <c r="N1703" t="s">
        <v>18387</v>
      </c>
      <c r="O1703" t="s">
        <v>18388</v>
      </c>
      <c r="P1703" t="s">
        <v>18389</v>
      </c>
      <c r="Q1703" t="s">
        <v>18390</v>
      </c>
      <c r="R1703" t="s">
        <v>18391</v>
      </c>
      <c r="S1703" t="s">
        <v>18392</v>
      </c>
      <c r="T1703" t="s">
        <v>18393</v>
      </c>
      <c r="V1703">
        <v>2</v>
      </c>
      <c r="X1703">
        <v>52</v>
      </c>
      <c r="Y1703" t="s">
        <v>270</v>
      </c>
      <c r="Z1703" s="1">
        <v>45078</v>
      </c>
      <c r="AC1703" t="s">
        <v>42</v>
      </c>
      <c r="AD1703" t="s">
        <v>57</v>
      </c>
    </row>
    <row r="1704" spans="1:30" x14ac:dyDescent="0.25">
      <c r="A1704" t="s">
        <v>18394</v>
      </c>
      <c r="B1704" t="s">
        <v>18395</v>
      </c>
      <c r="C1704" t="s">
        <v>18396</v>
      </c>
      <c r="D1704" t="s">
        <v>879</v>
      </c>
      <c r="E1704" s="1">
        <v>44189</v>
      </c>
      <c r="F1704">
        <v>2020</v>
      </c>
      <c r="I1704">
        <v>1</v>
      </c>
      <c r="J1704">
        <v>7</v>
      </c>
      <c r="K1704" t="s">
        <v>18397</v>
      </c>
      <c r="M1704" t="s">
        <v>881</v>
      </c>
      <c r="N1704" t="s">
        <v>18398</v>
      </c>
      <c r="P1704" t="s">
        <v>18399</v>
      </c>
      <c r="R1704" t="s">
        <v>18400</v>
      </c>
      <c r="S1704" t="s">
        <v>18401</v>
      </c>
      <c r="T1704" t="s">
        <v>18402</v>
      </c>
      <c r="V1704">
        <v>2</v>
      </c>
      <c r="X1704">
        <v>32</v>
      </c>
      <c r="Y1704" t="s">
        <v>42</v>
      </c>
      <c r="Z1704" s="1">
        <v>44189</v>
      </c>
      <c r="AC1704" t="s">
        <v>42</v>
      </c>
      <c r="AD1704" t="s">
        <v>43</v>
      </c>
    </row>
    <row r="1705" spans="1:30" x14ac:dyDescent="0.25">
      <c r="A1705" t="s">
        <v>18403</v>
      </c>
      <c r="B1705" t="s">
        <v>18404</v>
      </c>
      <c r="C1705" t="s">
        <v>18405</v>
      </c>
      <c r="D1705" t="s">
        <v>18406</v>
      </c>
      <c r="E1705" s="1">
        <v>41935</v>
      </c>
      <c r="F1705">
        <v>2014</v>
      </c>
      <c r="I1705">
        <v>136</v>
      </c>
      <c r="J1705">
        <v>143</v>
      </c>
      <c r="K1705" t="s">
        <v>18407</v>
      </c>
      <c r="L1705" t="s">
        <v>18408</v>
      </c>
      <c r="M1705" t="s">
        <v>18409</v>
      </c>
      <c r="N1705" t="s">
        <v>18410</v>
      </c>
      <c r="P1705" t="s">
        <v>18411</v>
      </c>
      <c r="Q1705" t="s">
        <v>18412</v>
      </c>
      <c r="R1705" t="s">
        <v>18413</v>
      </c>
      <c r="S1705" t="s">
        <v>18414</v>
      </c>
      <c r="T1705" t="s">
        <v>18415</v>
      </c>
      <c r="V1705">
        <v>2</v>
      </c>
      <c r="X1705">
        <v>11</v>
      </c>
      <c r="Y1705" t="s">
        <v>42</v>
      </c>
      <c r="Z1705" s="1">
        <v>41935</v>
      </c>
      <c r="AC1705" t="s">
        <v>42</v>
      </c>
      <c r="AD1705" t="s">
        <v>43</v>
      </c>
    </row>
    <row r="1706" spans="1:30" x14ac:dyDescent="0.25">
      <c r="A1706" t="s">
        <v>18416</v>
      </c>
      <c r="B1706" t="s">
        <v>18417</v>
      </c>
      <c r="C1706" t="s">
        <v>18418</v>
      </c>
      <c r="D1706" t="s">
        <v>18419</v>
      </c>
      <c r="E1706" s="1">
        <v>41802</v>
      </c>
      <c r="F1706">
        <v>2013</v>
      </c>
      <c r="I1706">
        <v>4032</v>
      </c>
      <c r="J1706">
        <v>4037</v>
      </c>
      <c r="K1706" t="s">
        <v>18420</v>
      </c>
      <c r="L1706" t="s">
        <v>18421</v>
      </c>
      <c r="M1706" t="s">
        <v>18422</v>
      </c>
      <c r="N1706" t="s">
        <v>18423</v>
      </c>
      <c r="P1706" t="s">
        <v>18424</v>
      </c>
      <c r="R1706" t="s">
        <v>18425</v>
      </c>
      <c r="S1706" t="s">
        <v>18426</v>
      </c>
      <c r="T1706" t="s">
        <v>18427</v>
      </c>
      <c r="V1706">
        <v>2</v>
      </c>
      <c r="X1706">
        <v>16</v>
      </c>
      <c r="Y1706" t="s">
        <v>42</v>
      </c>
      <c r="Z1706" s="1">
        <v>41802</v>
      </c>
      <c r="AC1706" t="s">
        <v>42</v>
      </c>
      <c r="AD1706" t="s">
        <v>43</v>
      </c>
    </row>
    <row r="1707" spans="1:30" x14ac:dyDescent="0.25">
      <c r="A1707" t="s">
        <v>18428</v>
      </c>
      <c r="B1707" t="s">
        <v>18429</v>
      </c>
      <c r="C1707" t="s">
        <v>18430</v>
      </c>
      <c r="D1707" t="s">
        <v>18431</v>
      </c>
      <c r="E1707" s="1">
        <v>43262</v>
      </c>
      <c r="F1707">
        <v>2018</v>
      </c>
      <c r="I1707">
        <v>735</v>
      </c>
      <c r="J1707">
        <v>740</v>
      </c>
      <c r="K1707" t="s">
        <v>18432</v>
      </c>
      <c r="M1707" t="s">
        <v>18433</v>
      </c>
      <c r="N1707" t="s">
        <v>18434</v>
      </c>
      <c r="P1707" t="s">
        <v>18435</v>
      </c>
      <c r="Q1707" t="s">
        <v>18436</v>
      </c>
      <c r="R1707" t="s">
        <v>18437</v>
      </c>
      <c r="S1707" t="s">
        <v>18438</v>
      </c>
      <c r="T1707" t="s">
        <v>18439</v>
      </c>
      <c r="V1707">
        <v>2</v>
      </c>
      <c r="X1707">
        <v>15</v>
      </c>
      <c r="Y1707" t="s">
        <v>42</v>
      </c>
      <c r="Z1707" s="1">
        <v>43262</v>
      </c>
      <c r="AC1707" t="s">
        <v>42</v>
      </c>
      <c r="AD1707" t="s">
        <v>43</v>
      </c>
    </row>
    <row r="1708" spans="1:30" x14ac:dyDescent="0.25">
      <c r="A1708" t="s">
        <v>18440</v>
      </c>
      <c r="B1708" t="s">
        <v>18441</v>
      </c>
      <c r="C1708" t="s">
        <v>18442</v>
      </c>
      <c r="D1708" t="s">
        <v>18443</v>
      </c>
      <c r="E1708" s="1">
        <v>44834</v>
      </c>
      <c r="F1708">
        <v>2022</v>
      </c>
      <c r="I1708">
        <v>1</v>
      </c>
      <c r="J1708">
        <v>5</v>
      </c>
      <c r="K1708" t="s">
        <v>18444</v>
      </c>
      <c r="M1708" t="s">
        <v>18445</v>
      </c>
      <c r="N1708" t="s">
        <v>18446</v>
      </c>
      <c r="P1708" t="s">
        <v>18447</v>
      </c>
      <c r="Q1708" t="s">
        <v>18448</v>
      </c>
      <c r="R1708" t="s">
        <v>18449</v>
      </c>
      <c r="S1708" t="s">
        <v>18450</v>
      </c>
      <c r="T1708" t="s">
        <v>18451</v>
      </c>
      <c r="V1708">
        <v>2</v>
      </c>
      <c r="X1708">
        <v>26</v>
      </c>
      <c r="Y1708" t="s">
        <v>42</v>
      </c>
      <c r="Z1708" s="1">
        <v>44834</v>
      </c>
      <c r="AC1708" t="s">
        <v>42</v>
      </c>
      <c r="AD1708" t="s">
        <v>43</v>
      </c>
    </row>
    <row r="1709" spans="1:30" x14ac:dyDescent="0.25">
      <c r="A1709" t="s">
        <v>18452</v>
      </c>
      <c r="B1709" t="s">
        <v>18453</v>
      </c>
      <c r="C1709" t="s">
        <v>18454</v>
      </c>
      <c r="D1709" t="s">
        <v>190</v>
      </c>
      <c r="E1709" s="1">
        <v>44340</v>
      </c>
      <c r="F1709">
        <v>2021</v>
      </c>
      <c r="G1709">
        <v>9</v>
      </c>
      <c r="I1709">
        <v>74370</v>
      </c>
      <c r="J1709">
        <v>74384</v>
      </c>
      <c r="K1709" t="s">
        <v>18455</v>
      </c>
      <c r="L1709" t="s">
        <v>192</v>
      </c>
      <c r="N1709" t="s">
        <v>18456</v>
      </c>
      <c r="O1709" t="s">
        <v>18457</v>
      </c>
      <c r="P1709" t="s">
        <v>18458</v>
      </c>
      <c r="Q1709" t="s">
        <v>18459</v>
      </c>
      <c r="R1709" t="s">
        <v>18460</v>
      </c>
      <c r="S1709" t="s">
        <v>18461</v>
      </c>
      <c r="T1709" t="s">
        <v>18462</v>
      </c>
      <c r="V1709">
        <v>2</v>
      </c>
      <c r="X1709">
        <v>47</v>
      </c>
      <c r="Y1709" t="s">
        <v>270</v>
      </c>
      <c r="Z1709" s="1">
        <v>44328</v>
      </c>
      <c r="AC1709" t="s">
        <v>42</v>
      </c>
      <c r="AD1709" t="s">
        <v>57</v>
      </c>
    </row>
    <row r="1710" spans="1:30" x14ac:dyDescent="0.25">
      <c r="A1710" t="s">
        <v>18463</v>
      </c>
      <c r="B1710" t="s">
        <v>17014</v>
      </c>
      <c r="C1710" t="s">
        <v>18464</v>
      </c>
      <c r="D1710" t="s">
        <v>10605</v>
      </c>
      <c r="E1710" s="1">
        <v>44952</v>
      </c>
      <c r="F1710">
        <v>2022</v>
      </c>
      <c r="I1710">
        <v>893</v>
      </c>
      <c r="J1710">
        <v>902</v>
      </c>
      <c r="K1710" t="s">
        <v>18465</v>
      </c>
      <c r="M1710" t="s">
        <v>10607</v>
      </c>
      <c r="N1710" t="s">
        <v>18466</v>
      </c>
      <c r="P1710" t="s">
        <v>18467</v>
      </c>
      <c r="Q1710" t="s">
        <v>18468</v>
      </c>
      <c r="R1710" t="s">
        <v>18469</v>
      </c>
      <c r="S1710" t="s">
        <v>18470</v>
      </c>
      <c r="T1710" t="s">
        <v>18471</v>
      </c>
      <c r="V1710">
        <v>2</v>
      </c>
      <c r="X1710">
        <v>21</v>
      </c>
      <c r="Y1710" t="s">
        <v>42</v>
      </c>
      <c r="Z1710" s="1">
        <v>44952</v>
      </c>
      <c r="AC1710" t="s">
        <v>42</v>
      </c>
      <c r="AD1710" t="s">
        <v>43</v>
      </c>
    </row>
    <row r="1711" spans="1:30" x14ac:dyDescent="0.25">
      <c r="A1711" t="s">
        <v>18472</v>
      </c>
      <c r="B1711" t="s">
        <v>18473</v>
      </c>
      <c r="C1711" t="s">
        <v>18474</v>
      </c>
      <c r="D1711" t="s">
        <v>12840</v>
      </c>
      <c r="E1711" s="1">
        <v>44771</v>
      </c>
      <c r="F1711">
        <v>2022</v>
      </c>
      <c r="G1711">
        <v>15</v>
      </c>
      <c r="I1711">
        <v>5811</v>
      </c>
      <c r="J1711">
        <v>5825</v>
      </c>
      <c r="K1711" t="s">
        <v>18475</v>
      </c>
      <c r="L1711" t="s">
        <v>12842</v>
      </c>
      <c r="N1711" t="s">
        <v>18476</v>
      </c>
      <c r="O1711" t="s">
        <v>18477</v>
      </c>
      <c r="P1711" t="s">
        <v>18478</v>
      </c>
      <c r="Q1711" t="s">
        <v>18479</v>
      </c>
      <c r="R1711" t="s">
        <v>18480</v>
      </c>
      <c r="S1711" t="s">
        <v>18481</v>
      </c>
      <c r="T1711" t="s">
        <v>18482</v>
      </c>
      <c r="V1711">
        <v>2</v>
      </c>
      <c r="X1711">
        <v>48</v>
      </c>
      <c r="Y1711" t="s">
        <v>270</v>
      </c>
      <c r="Z1711" s="1">
        <v>44742</v>
      </c>
      <c r="AC1711" t="s">
        <v>42</v>
      </c>
      <c r="AD1711" t="s">
        <v>57</v>
      </c>
    </row>
    <row r="1712" spans="1:30" x14ac:dyDescent="0.25">
      <c r="A1712" t="s">
        <v>18483</v>
      </c>
      <c r="B1712" t="s">
        <v>18484</v>
      </c>
      <c r="C1712" t="s">
        <v>18485</v>
      </c>
      <c r="D1712" t="s">
        <v>18486</v>
      </c>
      <c r="E1712" s="1">
        <v>44774</v>
      </c>
      <c r="F1712">
        <v>2022</v>
      </c>
      <c r="I1712">
        <v>514</v>
      </c>
      <c r="J1712">
        <v>519</v>
      </c>
      <c r="K1712" t="s">
        <v>18487</v>
      </c>
      <c r="L1712" t="s">
        <v>18488</v>
      </c>
      <c r="M1712" t="s">
        <v>18489</v>
      </c>
      <c r="N1712" t="s">
        <v>18490</v>
      </c>
      <c r="P1712" t="s">
        <v>18491</v>
      </c>
      <c r="Q1712" t="s">
        <v>18492</v>
      </c>
      <c r="R1712" t="s">
        <v>18493</v>
      </c>
      <c r="S1712" t="s">
        <v>18494</v>
      </c>
      <c r="T1712" t="s">
        <v>18495</v>
      </c>
      <c r="V1712">
        <v>2</v>
      </c>
      <c r="X1712">
        <v>25</v>
      </c>
      <c r="Y1712" t="s">
        <v>42</v>
      </c>
      <c r="Z1712" s="1">
        <v>44774</v>
      </c>
      <c r="AC1712" t="s">
        <v>42</v>
      </c>
      <c r="AD1712" t="s">
        <v>43</v>
      </c>
    </row>
    <row r="1713" spans="1:30" x14ac:dyDescent="0.25">
      <c r="A1713" t="s">
        <v>18496</v>
      </c>
      <c r="B1713" t="s">
        <v>18497</v>
      </c>
      <c r="C1713" t="s">
        <v>18498</v>
      </c>
      <c r="D1713" t="s">
        <v>18499</v>
      </c>
      <c r="E1713" s="1">
        <v>43626</v>
      </c>
      <c r="F1713">
        <v>2019</v>
      </c>
      <c r="I1713">
        <v>1</v>
      </c>
      <c r="J1713">
        <v>12</v>
      </c>
      <c r="K1713" t="s">
        <v>18500</v>
      </c>
      <c r="M1713" t="s">
        <v>18501</v>
      </c>
      <c r="N1713" t="s">
        <v>18502</v>
      </c>
      <c r="P1713" t="s">
        <v>18503</v>
      </c>
      <c r="Q1713" t="s">
        <v>18504</v>
      </c>
      <c r="R1713" t="s">
        <v>18505</v>
      </c>
      <c r="S1713" t="s">
        <v>18506</v>
      </c>
      <c r="T1713" t="s">
        <v>18507</v>
      </c>
      <c r="V1713">
        <v>2</v>
      </c>
      <c r="X1713">
        <v>14</v>
      </c>
      <c r="Z1713" s="1">
        <v>43626</v>
      </c>
      <c r="AC1713" t="s">
        <v>42</v>
      </c>
      <c r="AD1713" t="s">
        <v>43</v>
      </c>
    </row>
    <row r="1714" spans="1:30" x14ac:dyDescent="0.25">
      <c r="A1714" t="s">
        <v>18508</v>
      </c>
      <c r="B1714" t="s">
        <v>18509</v>
      </c>
      <c r="C1714" t="s">
        <v>18510</v>
      </c>
      <c r="D1714" t="s">
        <v>18511</v>
      </c>
      <c r="E1714" s="1">
        <v>37811</v>
      </c>
      <c r="F1714">
        <v>2003</v>
      </c>
      <c r="I1714">
        <v>92</v>
      </c>
      <c r="J1714">
        <v>101</v>
      </c>
      <c r="K1714" t="s">
        <v>18512</v>
      </c>
      <c r="M1714" t="s">
        <v>18513</v>
      </c>
      <c r="N1714" t="s">
        <v>18514</v>
      </c>
      <c r="P1714" t="s">
        <v>18515</v>
      </c>
      <c r="R1714" t="s">
        <v>18516</v>
      </c>
      <c r="S1714" t="s">
        <v>18517</v>
      </c>
      <c r="T1714" t="s">
        <v>18518</v>
      </c>
      <c r="V1714">
        <v>2</v>
      </c>
      <c r="X1714">
        <v>17</v>
      </c>
      <c r="Y1714" t="s">
        <v>42</v>
      </c>
      <c r="Z1714" s="1">
        <v>37811</v>
      </c>
      <c r="AC1714" t="s">
        <v>42</v>
      </c>
      <c r="AD1714" t="s">
        <v>43</v>
      </c>
    </row>
    <row r="1715" spans="1:30" x14ac:dyDescent="0.25">
      <c r="A1715" t="s">
        <v>18519</v>
      </c>
      <c r="B1715" t="s">
        <v>18520</v>
      </c>
      <c r="C1715" t="s">
        <v>18521</v>
      </c>
      <c r="D1715" t="s">
        <v>190</v>
      </c>
      <c r="E1715" s="1">
        <v>44092</v>
      </c>
      <c r="F1715">
        <v>2020</v>
      </c>
      <c r="G1715">
        <v>8</v>
      </c>
      <c r="I1715">
        <v>166335</v>
      </c>
      <c r="J1715">
        <v>166346</v>
      </c>
      <c r="K1715" t="s">
        <v>18522</v>
      </c>
      <c r="L1715" t="s">
        <v>192</v>
      </c>
      <c r="N1715" t="s">
        <v>18523</v>
      </c>
      <c r="P1715" t="s">
        <v>18524</v>
      </c>
      <c r="Q1715" t="s">
        <v>18525</v>
      </c>
      <c r="R1715" t="s">
        <v>18526</v>
      </c>
      <c r="S1715" t="s">
        <v>18527</v>
      </c>
      <c r="T1715" t="s">
        <v>18528</v>
      </c>
      <c r="V1715">
        <v>2</v>
      </c>
      <c r="X1715">
        <v>46</v>
      </c>
      <c r="Y1715" t="s">
        <v>270</v>
      </c>
      <c r="Z1715" s="1">
        <v>44083</v>
      </c>
      <c r="AC1715" t="s">
        <v>42</v>
      </c>
      <c r="AD1715" t="s">
        <v>57</v>
      </c>
    </row>
    <row r="1716" spans="1:30" x14ac:dyDescent="0.25">
      <c r="A1716" t="s">
        <v>18529</v>
      </c>
      <c r="B1716" t="s">
        <v>18530</v>
      </c>
      <c r="C1716" t="s">
        <v>18531</v>
      </c>
      <c r="D1716" t="s">
        <v>190</v>
      </c>
      <c r="E1716" s="1">
        <v>44610</v>
      </c>
      <c r="F1716">
        <v>2022</v>
      </c>
      <c r="G1716">
        <v>10</v>
      </c>
      <c r="I1716">
        <v>17760</v>
      </c>
      <c r="J1716">
        <v>17767</v>
      </c>
      <c r="K1716" t="s">
        <v>18532</v>
      </c>
      <c r="L1716" t="s">
        <v>192</v>
      </c>
      <c r="N1716" t="s">
        <v>18533</v>
      </c>
      <c r="O1716" t="s">
        <v>18534</v>
      </c>
      <c r="P1716" t="s">
        <v>18535</v>
      </c>
      <c r="Q1716" t="s">
        <v>18536</v>
      </c>
      <c r="R1716" t="s">
        <v>18537</v>
      </c>
      <c r="S1716" t="s">
        <v>18538</v>
      </c>
      <c r="T1716" t="s">
        <v>18539</v>
      </c>
      <c r="V1716">
        <v>2</v>
      </c>
      <c r="X1716">
        <v>31</v>
      </c>
      <c r="Y1716" t="s">
        <v>270</v>
      </c>
      <c r="Z1716" s="1">
        <v>44599</v>
      </c>
      <c r="AC1716" t="s">
        <v>42</v>
      </c>
      <c r="AD1716" t="s">
        <v>57</v>
      </c>
    </row>
    <row r="1717" spans="1:30" x14ac:dyDescent="0.25">
      <c r="A1717" t="s">
        <v>18540</v>
      </c>
      <c r="B1717" t="s">
        <v>18541</v>
      </c>
      <c r="C1717" t="s">
        <v>18542</v>
      </c>
      <c r="D1717" t="s">
        <v>18543</v>
      </c>
      <c r="E1717" s="1">
        <v>39694</v>
      </c>
      <c r="F1717">
        <v>2008</v>
      </c>
      <c r="I1717">
        <v>792</v>
      </c>
      <c r="J1717">
        <v>799</v>
      </c>
      <c r="K1717" t="s">
        <v>18544</v>
      </c>
      <c r="L1717" t="s">
        <v>703</v>
      </c>
      <c r="M1717" t="s">
        <v>18545</v>
      </c>
      <c r="N1717" t="s">
        <v>18546</v>
      </c>
      <c r="P1717" t="s">
        <v>18547</v>
      </c>
      <c r="R1717" t="s">
        <v>18548</v>
      </c>
      <c r="S1717" t="s">
        <v>18549</v>
      </c>
      <c r="T1717" t="s">
        <v>18550</v>
      </c>
      <c r="V1717">
        <v>2</v>
      </c>
      <c r="X1717">
        <v>17</v>
      </c>
      <c r="Y1717" t="s">
        <v>42</v>
      </c>
      <c r="Z1717" s="1">
        <v>39694</v>
      </c>
      <c r="AC1717" t="s">
        <v>42</v>
      </c>
      <c r="AD1717" t="s">
        <v>43</v>
      </c>
    </row>
    <row r="1718" spans="1:30" x14ac:dyDescent="0.25">
      <c r="A1718" t="s">
        <v>18551</v>
      </c>
      <c r="B1718" t="s">
        <v>18552</v>
      </c>
      <c r="C1718" t="s">
        <v>18553</v>
      </c>
      <c r="D1718" t="s">
        <v>10383</v>
      </c>
      <c r="E1718" s="1">
        <v>44764</v>
      </c>
      <c r="F1718">
        <v>2022</v>
      </c>
      <c r="I1718">
        <v>142</v>
      </c>
      <c r="J1718">
        <v>149</v>
      </c>
      <c r="K1718" t="s">
        <v>18554</v>
      </c>
      <c r="L1718" t="s">
        <v>10385</v>
      </c>
      <c r="M1718" t="s">
        <v>10386</v>
      </c>
      <c r="N1718" t="s">
        <v>18555</v>
      </c>
      <c r="P1718" t="s">
        <v>18556</v>
      </c>
      <c r="Q1718" t="s">
        <v>18557</v>
      </c>
      <c r="R1718" t="s">
        <v>18558</v>
      </c>
      <c r="S1718" t="s">
        <v>18559</v>
      </c>
      <c r="T1718" t="s">
        <v>18560</v>
      </c>
      <c r="V1718">
        <v>2</v>
      </c>
      <c r="X1718">
        <v>28</v>
      </c>
      <c r="Y1718" t="s">
        <v>42</v>
      </c>
      <c r="Z1718" s="1">
        <v>44764</v>
      </c>
      <c r="AC1718" t="s">
        <v>42</v>
      </c>
      <c r="AD1718" t="s">
        <v>43</v>
      </c>
    </row>
    <row r="1719" spans="1:30" x14ac:dyDescent="0.25">
      <c r="A1719" t="s">
        <v>18561</v>
      </c>
      <c r="B1719" t="s">
        <v>18562</v>
      </c>
      <c r="C1719" t="s">
        <v>18563</v>
      </c>
      <c r="D1719" t="s">
        <v>18564</v>
      </c>
      <c r="E1719" s="1">
        <v>44494</v>
      </c>
      <c r="F1719">
        <v>2021</v>
      </c>
      <c r="I1719">
        <v>1</v>
      </c>
      <c r="J1719">
        <v>6</v>
      </c>
      <c r="K1719" t="s">
        <v>18565</v>
      </c>
      <c r="M1719" t="s">
        <v>18566</v>
      </c>
      <c r="N1719" t="s">
        <v>18567</v>
      </c>
      <c r="P1719" t="s">
        <v>18568</v>
      </c>
      <c r="R1719" t="s">
        <v>18569</v>
      </c>
      <c r="S1719" t="s">
        <v>18570</v>
      </c>
      <c r="T1719" t="s">
        <v>18571</v>
      </c>
      <c r="V1719">
        <v>2</v>
      </c>
      <c r="X1719">
        <v>39</v>
      </c>
      <c r="Y1719" t="s">
        <v>42</v>
      </c>
      <c r="Z1719" s="1">
        <v>44494</v>
      </c>
      <c r="AC1719" t="s">
        <v>42</v>
      </c>
      <c r="AD1719" t="s">
        <v>43</v>
      </c>
    </row>
    <row r="1720" spans="1:30" x14ac:dyDescent="0.25">
      <c r="A1720" t="s">
        <v>18572</v>
      </c>
      <c r="B1720" t="s">
        <v>18573</v>
      </c>
      <c r="C1720" t="s">
        <v>18574</v>
      </c>
      <c r="D1720" t="s">
        <v>18575</v>
      </c>
      <c r="E1720" s="1">
        <v>43797</v>
      </c>
      <c r="F1720">
        <v>2019</v>
      </c>
      <c r="I1720">
        <v>1</v>
      </c>
      <c r="J1720">
        <v>6</v>
      </c>
      <c r="K1720" t="s">
        <v>18576</v>
      </c>
      <c r="L1720" t="s">
        <v>15380</v>
      </c>
      <c r="M1720" t="s">
        <v>18577</v>
      </c>
      <c r="N1720" t="s">
        <v>18578</v>
      </c>
      <c r="P1720" t="s">
        <v>18579</v>
      </c>
      <c r="R1720" t="s">
        <v>18580</v>
      </c>
      <c r="S1720" t="s">
        <v>18581</v>
      </c>
      <c r="T1720" t="s">
        <v>18582</v>
      </c>
      <c r="V1720">
        <v>2</v>
      </c>
      <c r="X1720">
        <v>15</v>
      </c>
      <c r="Y1720" t="s">
        <v>42</v>
      </c>
      <c r="Z1720" s="1">
        <v>43797</v>
      </c>
      <c r="AC1720" t="s">
        <v>42</v>
      </c>
      <c r="AD1720" t="s">
        <v>43</v>
      </c>
    </row>
    <row r="1721" spans="1:30" x14ac:dyDescent="0.25">
      <c r="A1721" t="s">
        <v>18583</v>
      </c>
      <c r="B1721" t="s">
        <v>18584</v>
      </c>
      <c r="C1721" t="s">
        <v>18585</v>
      </c>
      <c r="D1721" t="s">
        <v>1124</v>
      </c>
      <c r="E1721" s="1">
        <v>39442</v>
      </c>
      <c r="F1721">
        <v>2007</v>
      </c>
      <c r="I1721">
        <v>1</v>
      </c>
      <c r="J1721">
        <v>8</v>
      </c>
      <c r="K1721" t="s">
        <v>18586</v>
      </c>
      <c r="M1721" t="s">
        <v>1126</v>
      </c>
      <c r="N1721" t="s">
        <v>18587</v>
      </c>
      <c r="P1721" t="s">
        <v>18588</v>
      </c>
      <c r="Q1721" t="s">
        <v>18589</v>
      </c>
      <c r="R1721" t="s">
        <v>18590</v>
      </c>
      <c r="S1721" t="s">
        <v>18591</v>
      </c>
      <c r="T1721" t="s">
        <v>18592</v>
      </c>
      <c r="V1721">
        <v>2</v>
      </c>
      <c r="X1721">
        <v>7</v>
      </c>
      <c r="Z1721" s="1">
        <v>39442</v>
      </c>
      <c r="AC1721" t="s">
        <v>42</v>
      </c>
      <c r="AD1721" t="s">
        <v>43</v>
      </c>
    </row>
    <row r="1722" spans="1:30" x14ac:dyDescent="0.25">
      <c r="A1722" t="s">
        <v>18593</v>
      </c>
      <c r="B1722" t="s">
        <v>18594</v>
      </c>
      <c r="C1722" t="s">
        <v>18595</v>
      </c>
      <c r="D1722" t="s">
        <v>190</v>
      </c>
      <c r="E1722" s="1">
        <v>44467</v>
      </c>
      <c r="F1722">
        <v>2021</v>
      </c>
      <c r="G1722">
        <v>9</v>
      </c>
      <c r="I1722">
        <v>131109</v>
      </c>
      <c r="J1722">
        <v>131119</v>
      </c>
      <c r="K1722" t="s">
        <v>18596</v>
      </c>
      <c r="L1722" t="s">
        <v>192</v>
      </c>
      <c r="N1722" t="s">
        <v>18597</v>
      </c>
      <c r="O1722" t="s">
        <v>18598</v>
      </c>
      <c r="P1722" t="s">
        <v>18599</v>
      </c>
      <c r="Q1722" t="s">
        <v>16443</v>
      </c>
      <c r="R1722" t="s">
        <v>18600</v>
      </c>
      <c r="V1722">
        <v>2</v>
      </c>
      <c r="X1722">
        <v>26</v>
      </c>
      <c r="Y1722" t="s">
        <v>270</v>
      </c>
      <c r="Z1722" s="1">
        <v>44459</v>
      </c>
      <c r="AC1722" t="s">
        <v>42</v>
      </c>
      <c r="AD1722" t="s">
        <v>57</v>
      </c>
    </row>
    <row r="1723" spans="1:30" x14ac:dyDescent="0.25">
      <c r="A1723" t="s">
        <v>18601</v>
      </c>
      <c r="B1723" t="s">
        <v>11497</v>
      </c>
      <c r="C1723" t="s">
        <v>18602</v>
      </c>
      <c r="D1723" t="s">
        <v>6887</v>
      </c>
      <c r="E1723" s="1">
        <v>43388</v>
      </c>
      <c r="F1723">
        <v>2018</v>
      </c>
      <c r="G1723">
        <v>67</v>
      </c>
      <c r="H1723">
        <v>10</v>
      </c>
      <c r="I1723">
        <v>9087</v>
      </c>
      <c r="J1723">
        <v>9096</v>
      </c>
      <c r="K1723" t="s">
        <v>18603</v>
      </c>
      <c r="L1723" t="s">
        <v>6889</v>
      </c>
      <c r="N1723" t="s">
        <v>18604</v>
      </c>
      <c r="O1723" t="s">
        <v>18605</v>
      </c>
      <c r="P1723" t="s">
        <v>18606</v>
      </c>
      <c r="Q1723" t="s">
        <v>18607</v>
      </c>
      <c r="R1723" t="s">
        <v>18608</v>
      </c>
      <c r="S1723" t="s">
        <v>18609</v>
      </c>
      <c r="T1723" t="s">
        <v>18610</v>
      </c>
      <c r="V1723">
        <v>2</v>
      </c>
      <c r="X1723">
        <v>24</v>
      </c>
      <c r="Y1723" t="s">
        <v>42</v>
      </c>
      <c r="Z1723" s="1">
        <v>43293</v>
      </c>
      <c r="AC1723" t="s">
        <v>42</v>
      </c>
      <c r="AD1723" t="s">
        <v>57</v>
      </c>
    </row>
    <row r="1724" spans="1:30" x14ac:dyDescent="0.25">
      <c r="A1724" t="s">
        <v>18611</v>
      </c>
      <c r="B1724" t="s">
        <v>18612</v>
      </c>
      <c r="C1724" t="s">
        <v>18613</v>
      </c>
      <c r="D1724" t="s">
        <v>17040</v>
      </c>
      <c r="E1724" s="1">
        <v>44532</v>
      </c>
      <c r="F1724">
        <v>2021</v>
      </c>
      <c r="I1724">
        <v>1</v>
      </c>
      <c r="J1724">
        <v>8</v>
      </c>
      <c r="K1724" t="s">
        <v>18614</v>
      </c>
      <c r="M1724" t="s">
        <v>17042</v>
      </c>
      <c r="N1724" t="s">
        <v>18615</v>
      </c>
      <c r="P1724" t="s">
        <v>18616</v>
      </c>
      <c r="Q1724" t="s">
        <v>18617</v>
      </c>
      <c r="R1724" t="s">
        <v>18618</v>
      </c>
      <c r="S1724" t="s">
        <v>18619</v>
      </c>
      <c r="T1724" t="s">
        <v>18620</v>
      </c>
      <c r="V1724">
        <v>2</v>
      </c>
      <c r="X1724">
        <v>34</v>
      </c>
      <c r="Z1724" s="1">
        <v>44532</v>
      </c>
      <c r="AC1724" t="s">
        <v>42</v>
      </c>
      <c r="AD1724" t="s">
        <v>43</v>
      </c>
    </row>
    <row r="1725" spans="1:30" x14ac:dyDescent="0.25">
      <c r="A1725" t="s">
        <v>18621</v>
      </c>
      <c r="B1725" t="s">
        <v>18622</v>
      </c>
      <c r="C1725" t="s">
        <v>18623</v>
      </c>
      <c r="D1725" t="s">
        <v>1621</v>
      </c>
      <c r="E1725" s="1">
        <v>42705</v>
      </c>
      <c r="F1725">
        <v>2016</v>
      </c>
      <c r="I1725">
        <v>1</v>
      </c>
      <c r="J1725">
        <v>9</v>
      </c>
      <c r="K1725" t="s">
        <v>18624</v>
      </c>
      <c r="M1725" t="s">
        <v>1623</v>
      </c>
      <c r="N1725" t="s">
        <v>18625</v>
      </c>
      <c r="P1725" t="s">
        <v>18626</v>
      </c>
      <c r="Q1725" t="s">
        <v>18627</v>
      </c>
      <c r="R1725" t="s">
        <v>18628</v>
      </c>
      <c r="S1725" t="s">
        <v>18629</v>
      </c>
      <c r="T1725" t="s">
        <v>18630</v>
      </c>
      <c r="V1725">
        <v>2</v>
      </c>
      <c r="X1725">
        <v>11</v>
      </c>
      <c r="Y1725" t="s">
        <v>42</v>
      </c>
      <c r="Z1725" s="1">
        <v>42705</v>
      </c>
      <c r="AC1725" t="s">
        <v>42</v>
      </c>
      <c r="AD1725" t="s">
        <v>43</v>
      </c>
    </row>
    <row r="1726" spans="1:30" x14ac:dyDescent="0.25">
      <c r="A1726" t="s">
        <v>18631</v>
      </c>
      <c r="B1726" t="s">
        <v>18632</v>
      </c>
      <c r="C1726" t="s">
        <v>18633</v>
      </c>
      <c r="D1726" t="s">
        <v>4906</v>
      </c>
      <c r="E1726" s="1">
        <v>44050</v>
      </c>
      <c r="F1726">
        <v>2020</v>
      </c>
      <c r="I1726">
        <v>293</v>
      </c>
      <c r="J1726">
        <v>298</v>
      </c>
      <c r="K1726" t="s">
        <v>18634</v>
      </c>
      <c r="L1726" t="s">
        <v>75</v>
      </c>
      <c r="M1726" t="s">
        <v>4908</v>
      </c>
      <c r="N1726" t="s">
        <v>18635</v>
      </c>
      <c r="P1726" t="s">
        <v>18636</v>
      </c>
      <c r="Q1726" t="s">
        <v>18637</v>
      </c>
      <c r="R1726" t="s">
        <v>18638</v>
      </c>
      <c r="S1726" t="s">
        <v>18639</v>
      </c>
      <c r="T1726" t="s">
        <v>18640</v>
      </c>
      <c r="V1726">
        <v>2</v>
      </c>
      <c r="X1726">
        <v>41</v>
      </c>
      <c r="Y1726" t="s">
        <v>42</v>
      </c>
      <c r="Z1726" s="1">
        <v>44050</v>
      </c>
      <c r="AC1726" t="s">
        <v>42</v>
      </c>
      <c r="AD1726" t="s">
        <v>43</v>
      </c>
    </row>
    <row r="1727" spans="1:30" x14ac:dyDescent="0.25">
      <c r="A1727" t="s">
        <v>18641</v>
      </c>
      <c r="B1727" t="s">
        <v>2187</v>
      </c>
      <c r="C1727" t="s">
        <v>16995</v>
      </c>
      <c r="D1727" t="s">
        <v>3295</v>
      </c>
      <c r="E1727" s="1">
        <v>44232</v>
      </c>
      <c r="F1727">
        <v>2021</v>
      </c>
      <c r="G1727">
        <v>36</v>
      </c>
      <c r="H1727">
        <v>2</v>
      </c>
      <c r="I1727">
        <v>28</v>
      </c>
      <c r="J1727">
        <v>37</v>
      </c>
      <c r="K1727" t="s">
        <v>18642</v>
      </c>
      <c r="L1727" t="s">
        <v>3297</v>
      </c>
      <c r="N1727" t="s">
        <v>18643</v>
      </c>
      <c r="P1727" t="s">
        <v>18644</v>
      </c>
      <c r="R1727" t="s">
        <v>18645</v>
      </c>
      <c r="S1727" t="s">
        <v>18646</v>
      </c>
      <c r="T1727" t="s">
        <v>18647</v>
      </c>
      <c r="V1727">
        <v>2</v>
      </c>
      <c r="X1727">
        <v>20</v>
      </c>
      <c r="Y1727" t="s">
        <v>42</v>
      </c>
      <c r="Z1727" s="1">
        <v>44232</v>
      </c>
      <c r="AC1727" t="s">
        <v>42</v>
      </c>
      <c r="AD1727" t="s">
        <v>598</v>
      </c>
    </row>
    <row r="1728" spans="1:30" x14ac:dyDescent="0.25">
      <c r="A1728" t="s">
        <v>18648</v>
      </c>
      <c r="B1728" t="s">
        <v>18649</v>
      </c>
      <c r="C1728" t="s">
        <v>18650</v>
      </c>
      <c r="D1728" t="s">
        <v>6896</v>
      </c>
      <c r="E1728" s="1">
        <v>44531</v>
      </c>
      <c r="F1728">
        <v>2021</v>
      </c>
      <c r="I1728">
        <v>1</v>
      </c>
      <c r="J1728">
        <v>5</v>
      </c>
      <c r="K1728" t="s">
        <v>18651</v>
      </c>
      <c r="L1728" t="s">
        <v>6898</v>
      </c>
      <c r="M1728" t="s">
        <v>6899</v>
      </c>
      <c r="N1728" t="s">
        <v>18652</v>
      </c>
      <c r="O1728" t="s">
        <v>18653</v>
      </c>
      <c r="P1728" t="s">
        <v>18654</v>
      </c>
      <c r="R1728" t="s">
        <v>18655</v>
      </c>
      <c r="S1728" t="s">
        <v>18656</v>
      </c>
      <c r="T1728" t="s">
        <v>18657</v>
      </c>
      <c r="V1728">
        <v>2</v>
      </c>
      <c r="X1728">
        <v>10</v>
      </c>
      <c r="Y1728" t="s">
        <v>42</v>
      </c>
      <c r="Z1728" s="1">
        <v>44531</v>
      </c>
      <c r="AC1728" t="s">
        <v>42</v>
      </c>
      <c r="AD1728" t="s">
        <v>43</v>
      </c>
    </row>
    <row r="1729" spans="1:30" x14ac:dyDescent="0.25">
      <c r="A1729" t="s">
        <v>18658</v>
      </c>
      <c r="B1729" t="s">
        <v>18659</v>
      </c>
      <c r="C1729" t="s">
        <v>18660</v>
      </c>
      <c r="D1729" t="s">
        <v>18661</v>
      </c>
      <c r="E1729" s="1">
        <v>43783</v>
      </c>
      <c r="F1729">
        <v>2019</v>
      </c>
      <c r="I1729">
        <v>1569</v>
      </c>
      <c r="J1729">
        <v>1574</v>
      </c>
      <c r="K1729" t="s">
        <v>18662</v>
      </c>
      <c r="L1729" t="s">
        <v>2740</v>
      </c>
      <c r="M1729" t="s">
        <v>18663</v>
      </c>
      <c r="N1729" t="s">
        <v>18664</v>
      </c>
      <c r="P1729" t="s">
        <v>18665</v>
      </c>
      <c r="Q1729" t="s">
        <v>18666</v>
      </c>
      <c r="S1729" t="s">
        <v>18667</v>
      </c>
      <c r="T1729" t="s">
        <v>18668</v>
      </c>
      <c r="V1729">
        <v>2</v>
      </c>
      <c r="X1729">
        <v>23</v>
      </c>
      <c r="Y1729" t="s">
        <v>42</v>
      </c>
      <c r="Z1729" s="1">
        <v>43783</v>
      </c>
      <c r="AC1729" t="s">
        <v>42</v>
      </c>
      <c r="AD1729" t="s">
        <v>43</v>
      </c>
    </row>
    <row r="1730" spans="1:30" x14ac:dyDescent="0.25">
      <c r="A1730" t="s">
        <v>18669</v>
      </c>
      <c r="B1730" t="s">
        <v>18670</v>
      </c>
      <c r="C1730" t="s">
        <v>18671</v>
      </c>
      <c r="D1730" t="s">
        <v>18672</v>
      </c>
      <c r="E1730" s="1">
        <v>44111</v>
      </c>
      <c r="F1730">
        <v>2020</v>
      </c>
      <c r="I1730">
        <v>98</v>
      </c>
      <c r="J1730">
        <v>105</v>
      </c>
      <c r="K1730" t="s">
        <v>18673</v>
      </c>
      <c r="L1730" t="s">
        <v>10385</v>
      </c>
      <c r="M1730" t="s">
        <v>18674</v>
      </c>
      <c r="N1730" t="s">
        <v>18675</v>
      </c>
      <c r="P1730" t="s">
        <v>18676</v>
      </c>
      <c r="Q1730" t="s">
        <v>18677</v>
      </c>
      <c r="R1730" t="s">
        <v>18678</v>
      </c>
      <c r="S1730" t="s">
        <v>18679</v>
      </c>
      <c r="T1730" t="s">
        <v>18680</v>
      </c>
      <c r="V1730">
        <v>2</v>
      </c>
      <c r="X1730">
        <v>24</v>
      </c>
      <c r="Y1730" t="s">
        <v>270</v>
      </c>
      <c r="Z1730" s="1">
        <v>44111</v>
      </c>
      <c r="AC1730" t="s">
        <v>42</v>
      </c>
      <c r="AD1730" t="s">
        <v>43</v>
      </c>
    </row>
    <row r="1731" spans="1:30" x14ac:dyDescent="0.25">
      <c r="A1731" t="s">
        <v>18681</v>
      </c>
      <c r="B1731" t="s">
        <v>18682</v>
      </c>
      <c r="C1731" t="s">
        <v>18683</v>
      </c>
      <c r="D1731" t="s">
        <v>18684</v>
      </c>
      <c r="E1731" s="1">
        <v>44287</v>
      </c>
      <c r="F1731">
        <v>2021</v>
      </c>
      <c r="I1731">
        <v>1</v>
      </c>
      <c r="J1731">
        <v>6</v>
      </c>
      <c r="K1731" t="s">
        <v>18685</v>
      </c>
      <c r="M1731" t="s">
        <v>18686</v>
      </c>
      <c r="N1731" t="s">
        <v>18687</v>
      </c>
      <c r="P1731" t="s">
        <v>18688</v>
      </c>
      <c r="R1731" t="s">
        <v>18689</v>
      </c>
      <c r="S1731" t="s">
        <v>18690</v>
      </c>
      <c r="T1731" t="s">
        <v>18691</v>
      </c>
      <c r="V1731">
        <v>2</v>
      </c>
      <c r="X1731">
        <v>17</v>
      </c>
      <c r="Y1731" t="s">
        <v>42</v>
      </c>
      <c r="Z1731" s="1">
        <v>44287</v>
      </c>
      <c r="AC1731" t="s">
        <v>42</v>
      </c>
      <c r="AD1731" t="s">
        <v>43</v>
      </c>
    </row>
    <row r="1732" spans="1:30" x14ac:dyDescent="0.25">
      <c r="A1732" t="s">
        <v>18692</v>
      </c>
      <c r="B1732" t="s">
        <v>18693</v>
      </c>
      <c r="C1732" t="s">
        <v>18694</v>
      </c>
      <c r="D1732" t="s">
        <v>190</v>
      </c>
      <c r="E1732" s="1">
        <v>44315</v>
      </c>
      <c r="F1732">
        <v>2021</v>
      </c>
      <c r="G1732">
        <v>9</v>
      </c>
      <c r="I1732">
        <v>62697</v>
      </c>
      <c r="J1732">
        <v>62718</v>
      </c>
      <c r="K1732" t="s">
        <v>18695</v>
      </c>
      <c r="L1732" t="s">
        <v>192</v>
      </c>
      <c r="N1732" t="s">
        <v>18696</v>
      </c>
      <c r="O1732" t="s">
        <v>18697</v>
      </c>
      <c r="P1732" t="s">
        <v>18698</v>
      </c>
      <c r="Q1732" t="s">
        <v>18699</v>
      </c>
      <c r="R1732" t="s">
        <v>18700</v>
      </c>
      <c r="S1732" t="s">
        <v>18701</v>
      </c>
      <c r="T1732" t="s">
        <v>18702</v>
      </c>
      <c r="V1732">
        <v>2</v>
      </c>
      <c r="X1732">
        <v>85</v>
      </c>
      <c r="Y1732" t="s">
        <v>270</v>
      </c>
      <c r="Z1732" s="1">
        <v>44306</v>
      </c>
      <c r="AC1732" t="s">
        <v>42</v>
      </c>
      <c r="AD1732" t="s">
        <v>57</v>
      </c>
    </row>
    <row r="1733" spans="1:30" x14ac:dyDescent="0.25">
      <c r="A1733" t="s">
        <v>18703</v>
      </c>
      <c r="B1733" t="s">
        <v>18704</v>
      </c>
      <c r="C1733" t="s">
        <v>18705</v>
      </c>
      <c r="D1733" t="s">
        <v>18706</v>
      </c>
      <c r="E1733" s="1">
        <v>44414</v>
      </c>
      <c r="F1733">
        <v>2021</v>
      </c>
      <c r="I1733">
        <v>1</v>
      </c>
      <c r="J1733">
        <v>6</v>
      </c>
      <c r="K1733" t="s">
        <v>18707</v>
      </c>
      <c r="L1733" t="s">
        <v>2379</v>
      </c>
      <c r="M1733" t="s">
        <v>18708</v>
      </c>
      <c r="N1733" t="s">
        <v>18709</v>
      </c>
      <c r="O1733" t="s">
        <v>18710</v>
      </c>
      <c r="P1733" t="s">
        <v>18711</v>
      </c>
      <c r="Q1733" t="s">
        <v>18712</v>
      </c>
      <c r="R1733" t="s">
        <v>18713</v>
      </c>
      <c r="S1733" t="s">
        <v>18714</v>
      </c>
      <c r="T1733" t="s">
        <v>18715</v>
      </c>
      <c r="V1733">
        <v>2</v>
      </c>
      <c r="X1733">
        <v>16</v>
      </c>
      <c r="Y1733" t="s">
        <v>42</v>
      </c>
      <c r="Z1733" s="1">
        <v>44414</v>
      </c>
      <c r="AC1733" t="s">
        <v>42</v>
      </c>
      <c r="AD1733" t="s">
        <v>43</v>
      </c>
    </row>
    <row r="1734" spans="1:30" x14ac:dyDescent="0.25">
      <c r="A1734" t="s">
        <v>18716</v>
      </c>
      <c r="B1734" t="s">
        <v>18717</v>
      </c>
      <c r="C1734" t="s">
        <v>18718</v>
      </c>
      <c r="D1734" t="s">
        <v>4939</v>
      </c>
      <c r="E1734" s="1">
        <v>43752</v>
      </c>
      <c r="F1734">
        <v>2019</v>
      </c>
      <c r="I1734">
        <v>1</v>
      </c>
      <c r="J1734">
        <v>9</v>
      </c>
      <c r="K1734" t="s">
        <v>18719</v>
      </c>
      <c r="M1734" t="s">
        <v>4941</v>
      </c>
      <c r="N1734" t="s">
        <v>18720</v>
      </c>
      <c r="P1734" t="s">
        <v>18721</v>
      </c>
      <c r="Q1734" t="s">
        <v>18722</v>
      </c>
      <c r="R1734" t="s">
        <v>18723</v>
      </c>
      <c r="S1734" t="s">
        <v>18724</v>
      </c>
      <c r="T1734" t="s">
        <v>18725</v>
      </c>
      <c r="V1734">
        <v>2</v>
      </c>
      <c r="X1734">
        <v>13</v>
      </c>
      <c r="Y1734" t="s">
        <v>42</v>
      </c>
      <c r="Z1734" s="1">
        <v>43752</v>
      </c>
      <c r="AC1734" t="s">
        <v>42</v>
      </c>
      <c r="AD1734" t="s">
        <v>43</v>
      </c>
    </row>
    <row r="1735" spans="1:30" x14ac:dyDescent="0.25">
      <c r="A1735" t="s">
        <v>18726</v>
      </c>
      <c r="B1735" t="s">
        <v>18727</v>
      </c>
      <c r="C1735" t="s">
        <v>18728</v>
      </c>
      <c r="D1735" t="s">
        <v>18729</v>
      </c>
      <c r="E1735" s="1">
        <v>44837</v>
      </c>
      <c r="F1735">
        <v>2022</v>
      </c>
      <c r="G1735">
        <v>3</v>
      </c>
      <c r="I1735">
        <v>631</v>
      </c>
      <c r="J1735">
        <v>649</v>
      </c>
      <c r="K1735" t="s">
        <v>18730</v>
      </c>
      <c r="L1735" t="s">
        <v>18731</v>
      </c>
      <c r="N1735" t="s">
        <v>18732</v>
      </c>
      <c r="P1735" t="s">
        <v>18733</v>
      </c>
      <c r="Q1735" t="s">
        <v>18734</v>
      </c>
      <c r="R1735" t="s">
        <v>18735</v>
      </c>
      <c r="S1735" t="s">
        <v>18736</v>
      </c>
      <c r="T1735" t="s">
        <v>18737</v>
      </c>
      <c r="V1735">
        <v>2</v>
      </c>
      <c r="X1735">
        <v>84</v>
      </c>
      <c r="Y1735" t="s">
        <v>270</v>
      </c>
      <c r="Z1735" s="1">
        <v>44820</v>
      </c>
      <c r="AC1735" t="s">
        <v>42</v>
      </c>
      <c r="AD1735" t="s">
        <v>57</v>
      </c>
    </row>
    <row r="1736" spans="1:30" x14ac:dyDescent="0.25">
      <c r="A1736" t="s">
        <v>18738</v>
      </c>
      <c r="B1736" t="s">
        <v>18739</v>
      </c>
      <c r="C1736" t="s">
        <v>18740</v>
      </c>
      <c r="D1736" t="s">
        <v>18741</v>
      </c>
      <c r="E1736" s="1">
        <v>43322</v>
      </c>
      <c r="F1736">
        <v>2018</v>
      </c>
      <c r="G1736">
        <v>24</v>
      </c>
      <c r="H1736">
        <v>5</v>
      </c>
      <c r="I1736">
        <v>43</v>
      </c>
      <c r="J1736">
        <v>51</v>
      </c>
      <c r="K1736" t="s">
        <v>18742</v>
      </c>
      <c r="L1736" t="s">
        <v>18743</v>
      </c>
      <c r="N1736" t="s">
        <v>18744</v>
      </c>
      <c r="P1736" t="s">
        <v>18745</v>
      </c>
      <c r="R1736" t="s">
        <v>18746</v>
      </c>
      <c r="V1736">
        <v>2</v>
      </c>
      <c r="X1736">
        <v>6</v>
      </c>
      <c r="Y1736" t="s">
        <v>42</v>
      </c>
      <c r="Z1736" s="1">
        <v>43272</v>
      </c>
      <c r="AC1736" t="s">
        <v>42</v>
      </c>
      <c r="AD1736" t="s">
        <v>598</v>
      </c>
    </row>
    <row r="1737" spans="1:30" x14ac:dyDescent="0.25">
      <c r="A1737" t="s">
        <v>18747</v>
      </c>
      <c r="B1737" t="s">
        <v>18748</v>
      </c>
      <c r="C1737" t="s">
        <v>18749</v>
      </c>
      <c r="D1737" t="s">
        <v>18750</v>
      </c>
      <c r="E1737" s="1">
        <v>43902</v>
      </c>
      <c r="F1737">
        <v>2019</v>
      </c>
      <c r="I1737">
        <v>1</v>
      </c>
      <c r="J1737">
        <v>7</v>
      </c>
      <c r="K1737" t="s">
        <v>18751</v>
      </c>
      <c r="L1737" t="s">
        <v>18752</v>
      </c>
      <c r="M1737" t="s">
        <v>18753</v>
      </c>
      <c r="N1737" t="s">
        <v>18754</v>
      </c>
      <c r="P1737" t="s">
        <v>18755</v>
      </c>
      <c r="Q1737" t="s">
        <v>18756</v>
      </c>
      <c r="R1737" t="s">
        <v>18757</v>
      </c>
      <c r="S1737" t="s">
        <v>18758</v>
      </c>
      <c r="T1737" t="s">
        <v>18759</v>
      </c>
      <c r="V1737">
        <v>2</v>
      </c>
      <c r="X1737">
        <v>30</v>
      </c>
      <c r="Y1737" t="s">
        <v>42</v>
      </c>
      <c r="Z1737" s="1">
        <v>43902</v>
      </c>
      <c r="AC1737" t="s">
        <v>42</v>
      </c>
      <c r="AD1737" t="s">
        <v>43</v>
      </c>
    </row>
    <row r="1738" spans="1:30" x14ac:dyDescent="0.25">
      <c r="A1738" t="s">
        <v>18760</v>
      </c>
      <c r="B1738" t="s">
        <v>18761</v>
      </c>
      <c r="C1738" t="s">
        <v>18762</v>
      </c>
      <c r="D1738" t="s">
        <v>18763</v>
      </c>
      <c r="E1738" s="1">
        <v>42457</v>
      </c>
      <c r="F1738">
        <v>2015</v>
      </c>
      <c r="I1738">
        <v>1</v>
      </c>
      <c r="J1738">
        <v>9</v>
      </c>
      <c r="K1738" t="s">
        <v>18764</v>
      </c>
      <c r="L1738" t="s">
        <v>18765</v>
      </c>
      <c r="M1738" t="s">
        <v>18766</v>
      </c>
      <c r="N1738" t="s">
        <v>18767</v>
      </c>
      <c r="P1738" t="s">
        <v>18768</v>
      </c>
      <c r="R1738" t="s">
        <v>18769</v>
      </c>
      <c r="S1738" t="s">
        <v>18770</v>
      </c>
      <c r="T1738" t="s">
        <v>18771</v>
      </c>
      <c r="V1738">
        <v>2</v>
      </c>
      <c r="X1738">
        <v>20</v>
      </c>
      <c r="Z1738" s="1">
        <v>42457</v>
      </c>
      <c r="AC1738" t="s">
        <v>42</v>
      </c>
      <c r="AD1738" t="s">
        <v>43</v>
      </c>
    </row>
    <row r="1739" spans="1:30" x14ac:dyDescent="0.25">
      <c r="A1739" t="s">
        <v>18772</v>
      </c>
      <c r="B1739" t="s">
        <v>18773</v>
      </c>
      <c r="C1739" t="s">
        <v>18774</v>
      </c>
      <c r="D1739" t="s">
        <v>47</v>
      </c>
      <c r="E1739" s="1">
        <v>44965</v>
      </c>
      <c r="F1739">
        <v>2023</v>
      </c>
      <c r="G1739">
        <v>24</v>
      </c>
      <c r="H1739">
        <v>2</v>
      </c>
      <c r="I1739">
        <v>2296</v>
      </c>
      <c r="J1739">
        <v>2306</v>
      </c>
      <c r="K1739" t="s">
        <v>18775</v>
      </c>
      <c r="L1739" t="s">
        <v>49</v>
      </c>
      <c r="N1739" t="s">
        <v>18776</v>
      </c>
      <c r="O1739" t="s">
        <v>18777</v>
      </c>
      <c r="P1739" t="s">
        <v>18778</v>
      </c>
      <c r="Q1739" t="s">
        <v>18779</v>
      </c>
      <c r="R1739" t="s">
        <v>18780</v>
      </c>
      <c r="S1739" t="s">
        <v>18781</v>
      </c>
      <c r="T1739" t="s">
        <v>18782</v>
      </c>
      <c r="V1739">
        <v>2</v>
      </c>
      <c r="X1739">
        <v>38</v>
      </c>
      <c r="Y1739" t="s">
        <v>42</v>
      </c>
      <c r="Z1739" s="1">
        <v>44644</v>
      </c>
      <c r="AC1739" t="s">
        <v>42</v>
      </c>
      <c r="AD1739" t="s">
        <v>57</v>
      </c>
    </row>
    <row r="1740" spans="1:30" x14ac:dyDescent="0.25">
      <c r="A1740" t="s">
        <v>18783</v>
      </c>
      <c r="B1740" t="s">
        <v>18784</v>
      </c>
      <c r="C1740" t="s">
        <v>18785</v>
      </c>
      <c r="D1740" t="s">
        <v>11630</v>
      </c>
      <c r="E1740" s="1">
        <v>44684</v>
      </c>
      <c r="F1740">
        <v>2022</v>
      </c>
      <c r="I1740">
        <v>1</v>
      </c>
      <c r="J1740">
        <v>6</v>
      </c>
      <c r="K1740" t="s">
        <v>18786</v>
      </c>
      <c r="M1740" t="s">
        <v>11632</v>
      </c>
      <c r="N1740" t="s">
        <v>18787</v>
      </c>
      <c r="O1740" t="s">
        <v>18788</v>
      </c>
      <c r="P1740" t="s">
        <v>18789</v>
      </c>
      <c r="Q1740" t="s">
        <v>18790</v>
      </c>
      <c r="R1740" t="s">
        <v>18791</v>
      </c>
      <c r="S1740" t="s">
        <v>18792</v>
      </c>
      <c r="T1740" t="s">
        <v>18793</v>
      </c>
      <c r="V1740">
        <v>2</v>
      </c>
      <c r="X1740">
        <v>12</v>
      </c>
      <c r="Y1740" t="s">
        <v>42</v>
      </c>
      <c r="Z1740" s="1">
        <v>44684</v>
      </c>
      <c r="AC1740" t="s">
        <v>42</v>
      </c>
      <c r="AD1740" t="s">
        <v>43</v>
      </c>
    </row>
    <row r="1741" spans="1:30" x14ac:dyDescent="0.25">
      <c r="A1741" t="s">
        <v>18794</v>
      </c>
      <c r="B1741" t="s">
        <v>18795</v>
      </c>
      <c r="C1741" t="s">
        <v>18796</v>
      </c>
      <c r="D1741" t="s">
        <v>18797</v>
      </c>
      <c r="E1741" s="1">
        <v>44054</v>
      </c>
      <c r="F1741">
        <v>2020</v>
      </c>
      <c r="I1741">
        <v>3671</v>
      </c>
      <c r="J1741">
        <v>3676</v>
      </c>
      <c r="K1741" t="s">
        <v>18798</v>
      </c>
      <c r="L1741" t="s">
        <v>7810</v>
      </c>
      <c r="M1741" t="s">
        <v>18799</v>
      </c>
      <c r="N1741" t="s">
        <v>18800</v>
      </c>
      <c r="P1741" t="s">
        <v>18801</v>
      </c>
      <c r="Q1741" t="s">
        <v>18802</v>
      </c>
      <c r="R1741" t="s">
        <v>18803</v>
      </c>
      <c r="S1741" t="s">
        <v>18804</v>
      </c>
      <c r="T1741" t="s">
        <v>18805</v>
      </c>
      <c r="V1741">
        <v>2</v>
      </c>
      <c r="X1741">
        <v>18</v>
      </c>
      <c r="Y1741" t="s">
        <v>42</v>
      </c>
      <c r="Z1741" s="1">
        <v>44054</v>
      </c>
      <c r="AC1741" t="s">
        <v>42</v>
      </c>
      <c r="AD1741" t="s">
        <v>43</v>
      </c>
    </row>
    <row r="1742" spans="1:30" x14ac:dyDescent="0.25">
      <c r="A1742" t="s">
        <v>18806</v>
      </c>
      <c r="B1742" t="s">
        <v>18807</v>
      </c>
      <c r="C1742" t="s">
        <v>18808</v>
      </c>
      <c r="D1742" t="s">
        <v>12796</v>
      </c>
      <c r="E1742" s="1">
        <v>44874</v>
      </c>
      <c r="F1742">
        <v>2022</v>
      </c>
      <c r="G1742">
        <v>60</v>
      </c>
      <c r="I1742">
        <v>1</v>
      </c>
      <c r="J1742">
        <v>9</v>
      </c>
      <c r="K1742" t="s">
        <v>18809</v>
      </c>
      <c r="L1742" t="s">
        <v>12798</v>
      </c>
      <c r="N1742" t="s">
        <v>18810</v>
      </c>
      <c r="O1742" t="s">
        <v>18811</v>
      </c>
      <c r="P1742" t="s">
        <v>18812</v>
      </c>
      <c r="Q1742" t="s">
        <v>18813</v>
      </c>
      <c r="R1742" t="s">
        <v>18814</v>
      </c>
      <c r="S1742" t="s">
        <v>18815</v>
      </c>
      <c r="T1742" t="s">
        <v>18816</v>
      </c>
      <c r="V1742">
        <v>2</v>
      </c>
      <c r="X1742">
        <v>27</v>
      </c>
      <c r="Y1742" t="s">
        <v>42</v>
      </c>
      <c r="Z1742" s="1">
        <v>44860</v>
      </c>
      <c r="AC1742" t="s">
        <v>42</v>
      </c>
      <c r="AD1742" t="s">
        <v>57</v>
      </c>
    </row>
    <row r="1743" spans="1:30" x14ac:dyDescent="0.25">
      <c r="A1743" t="s">
        <v>18817</v>
      </c>
      <c r="B1743" t="s">
        <v>18818</v>
      </c>
      <c r="C1743" t="s">
        <v>18819</v>
      </c>
      <c r="D1743" t="s">
        <v>670</v>
      </c>
      <c r="E1743" s="1">
        <v>41319</v>
      </c>
      <c r="F1743">
        <v>2012</v>
      </c>
      <c r="I1743">
        <v>260</v>
      </c>
      <c r="J1743">
        <v>265</v>
      </c>
      <c r="K1743" t="s">
        <v>18820</v>
      </c>
      <c r="M1743" t="s">
        <v>672</v>
      </c>
      <c r="N1743" t="s">
        <v>18821</v>
      </c>
      <c r="P1743" t="s">
        <v>18822</v>
      </c>
      <c r="Q1743" t="s">
        <v>18823</v>
      </c>
      <c r="R1743" t="s">
        <v>18824</v>
      </c>
      <c r="S1743" t="s">
        <v>18825</v>
      </c>
      <c r="T1743" t="s">
        <v>18826</v>
      </c>
      <c r="V1743">
        <v>2</v>
      </c>
      <c r="W1743">
        <v>1</v>
      </c>
      <c r="X1743">
        <v>12</v>
      </c>
      <c r="Y1743" t="s">
        <v>42</v>
      </c>
      <c r="Z1743" s="1">
        <v>41319</v>
      </c>
      <c r="AC1743" t="s">
        <v>42</v>
      </c>
      <c r="AD1743" t="s">
        <v>43</v>
      </c>
    </row>
    <row r="1744" spans="1:30" x14ac:dyDescent="0.25">
      <c r="A1744" t="s">
        <v>18827</v>
      </c>
      <c r="B1744" t="s">
        <v>18828</v>
      </c>
      <c r="C1744" t="s">
        <v>18829</v>
      </c>
      <c r="D1744" t="s">
        <v>18830</v>
      </c>
      <c r="E1744" s="1">
        <v>42971</v>
      </c>
      <c r="F1744">
        <v>2017</v>
      </c>
      <c r="I1744">
        <v>1</v>
      </c>
      <c r="J1744">
        <v>6</v>
      </c>
      <c r="K1744" t="s">
        <v>18831</v>
      </c>
      <c r="L1744" t="s">
        <v>18832</v>
      </c>
      <c r="M1744" t="s">
        <v>18833</v>
      </c>
      <c r="N1744" t="s">
        <v>18834</v>
      </c>
      <c r="P1744" t="s">
        <v>18835</v>
      </c>
      <c r="R1744" t="s">
        <v>18836</v>
      </c>
      <c r="S1744" t="s">
        <v>18837</v>
      </c>
      <c r="T1744" t="s">
        <v>18838</v>
      </c>
      <c r="V1744">
        <v>2</v>
      </c>
      <c r="X1744">
        <v>34</v>
      </c>
      <c r="Y1744" t="s">
        <v>42</v>
      </c>
      <c r="Z1744" s="1">
        <v>42971</v>
      </c>
      <c r="AC1744" t="s">
        <v>42</v>
      </c>
      <c r="AD1744" t="s">
        <v>43</v>
      </c>
    </row>
    <row r="1745" spans="1:30" x14ac:dyDescent="0.25">
      <c r="A1745" t="s">
        <v>18839</v>
      </c>
      <c r="B1745" t="s">
        <v>18840</v>
      </c>
      <c r="C1745" t="s">
        <v>18841</v>
      </c>
      <c r="D1745" t="s">
        <v>962</v>
      </c>
      <c r="E1745" s="1">
        <v>44411</v>
      </c>
      <c r="F1745">
        <v>2021</v>
      </c>
      <c r="G1745">
        <v>69</v>
      </c>
      <c r="H1745">
        <v>8</v>
      </c>
      <c r="I1745">
        <v>4758</v>
      </c>
      <c r="J1745">
        <v>4767</v>
      </c>
      <c r="K1745" t="s">
        <v>18842</v>
      </c>
      <c r="L1745" t="s">
        <v>964</v>
      </c>
      <c r="N1745" t="s">
        <v>18843</v>
      </c>
      <c r="O1745" t="s">
        <v>18844</v>
      </c>
      <c r="P1745" t="s">
        <v>18845</v>
      </c>
      <c r="Q1745" t="s">
        <v>18846</v>
      </c>
      <c r="R1745" t="s">
        <v>18847</v>
      </c>
      <c r="S1745" t="s">
        <v>18848</v>
      </c>
      <c r="T1745" t="s">
        <v>18849</v>
      </c>
      <c r="V1745">
        <v>2</v>
      </c>
      <c r="X1745">
        <v>24</v>
      </c>
      <c r="Y1745" t="s">
        <v>42</v>
      </c>
      <c r="Z1745" s="1">
        <v>44222</v>
      </c>
      <c r="AC1745" t="s">
        <v>42</v>
      </c>
      <c r="AD1745" t="s">
        <v>57</v>
      </c>
    </row>
    <row r="1746" spans="1:30" x14ac:dyDescent="0.25">
      <c r="A1746" t="s">
        <v>18850</v>
      </c>
      <c r="B1746" t="s">
        <v>16880</v>
      </c>
      <c r="C1746" t="s">
        <v>18851</v>
      </c>
      <c r="D1746" t="s">
        <v>18852</v>
      </c>
      <c r="E1746" s="1">
        <v>43993</v>
      </c>
      <c r="F1746">
        <v>2020</v>
      </c>
      <c r="I1746">
        <v>878</v>
      </c>
      <c r="J1746">
        <v>883</v>
      </c>
      <c r="K1746" t="s">
        <v>18853</v>
      </c>
      <c r="L1746" t="s">
        <v>5160</v>
      </c>
      <c r="M1746" t="s">
        <v>18854</v>
      </c>
      <c r="N1746" t="s">
        <v>18855</v>
      </c>
      <c r="P1746" t="s">
        <v>18856</v>
      </c>
      <c r="Q1746" t="s">
        <v>18857</v>
      </c>
      <c r="R1746" t="s">
        <v>18858</v>
      </c>
      <c r="S1746" t="s">
        <v>18859</v>
      </c>
      <c r="T1746" t="s">
        <v>18860</v>
      </c>
      <c r="V1746">
        <v>2</v>
      </c>
      <c r="X1746">
        <v>21</v>
      </c>
      <c r="Y1746" t="s">
        <v>949</v>
      </c>
      <c r="Z1746" s="1">
        <v>43993</v>
      </c>
      <c r="AC1746" t="s">
        <v>42</v>
      </c>
      <c r="AD1746" t="s">
        <v>43</v>
      </c>
    </row>
    <row r="1747" spans="1:30" x14ac:dyDescent="0.25">
      <c r="A1747" t="s">
        <v>18861</v>
      </c>
      <c r="B1747" t="s">
        <v>18862</v>
      </c>
      <c r="C1747" t="s">
        <v>3541</v>
      </c>
      <c r="D1747" t="s">
        <v>190</v>
      </c>
      <c r="E1747" s="1">
        <v>44909</v>
      </c>
      <c r="F1747">
        <v>2022</v>
      </c>
      <c r="G1747">
        <v>10</v>
      </c>
      <c r="I1747">
        <v>128456</v>
      </c>
      <c r="J1747">
        <v>128468</v>
      </c>
      <c r="K1747" t="s">
        <v>18863</v>
      </c>
      <c r="L1747" t="s">
        <v>192</v>
      </c>
      <c r="N1747" t="s">
        <v>18864</v>
      </c>
      <c r="O1747" t="s">
        <v>18865</v>
      </c>
      <c r="P1747" t="s">
        <v>18866</v>
      </c>
      <c r="Q1747" t="s">
        <v>18867</v>
      </c>
      <c r="R1747" t="s">
        <v>18868</v>
      </c>
      <c r="S1747" t="s">
        <v>18869</v>
      </c>
      <c r="T1747" t="s">
        <v>18870</v>
      </c>
      <c r="V1747">
        <v>2</v>
      </c>
      <c r="X1747">
        <v>25</v>
      </c>
      <c r="Y1747" t="s">
        <v>270</v>
      </c>
      <c r="Z1747" s="1">
        <v>44903</v>
      </c>
      <c r="AC1747" t="s">
        <v>42</v>
      </c>
      <c r="AD1747" t="s">
        <v>57</v>
      </c>
    </row>
    <row r="1748" spans="1:30" x14ac:dyDescent="0.25">
      <c r="A1748" t="s">
        <v>18871</v>
      </c>
      <c r="B1748" t="s">
        <v>18872</v>
      </c>
      <c r="C1748" t="s">
        <v>18873</v>
      </c>
      <c r="D1748" t="s">
        <v>12853</v>
      </c>
      <c r="E1748" s="1">
        <v>44939</v>
      </c>
      <c r="F1748">
        <v>2023</v>
      </c>
      <c r="G1748">
        <v>71</v>
      </c>
      <c r="H1748">
        <v>1</v>
      </c>
      <c r="I1748">
        <v>83</v>
      </c>
      <c r="J1748">
        <v>100</v>
      </c>
      <c r="K1748" t="s">
        <v>18874</v>
      </c>
      <c r="L1748" t="s">
        <v>12855</v>
      </c>
      <c r="N1748" t="s">
        <v>18875</v>
      </c>
      <c r="O1748" t="s">
        <v>18876</v>
      </c>
      <c r="P1748" t="s">
        <v>18877</v>
      </c>
      <c r="Q1748" t="s">
        <v>18878</v>
      </c>
      <c r="R1748" t="s">
        <v>18879</v>
      </c>
      <c r="S1748" t="s">
        <v>18880</v>
      </c>
      <c r="T1748" t="s">
        <v>18881</v>
      </c>
      <c r="V1748">
        <v>1</v>
      </c>
      <c r="X1748">
        <v>37</v>
      </c>
      <c r="Y1748" t="s">
        <v>42</v>
      </c>
      <c r="Z1748" s="1">
        <v>44886</v>
      </c>
      <c r="AC1748" t="s">
        <v>42</v>
      </c>
      <c r="AD1748" t="s">
        <v>57</v>
      </c>
    </row>
    <row r="1749" spans="1:30" x14ac:dyDescent="0.25">
      <c r="A1749" t="s">
        <v>18882</v>
      </c>
      <c r="B1749" t="s">
        <v>18883</v>
      </c>
      <c r="C1749" t="s">
        <v>18884</v>
      </c>
      <c r="D1749" t="s">
        <v>15661</v>
      </c>
      <c r="F1749">
        <v>2022</v>
      </c>
      <c r="G1749" t="s">
        <v>12609</v>
      </c>
      <c r="H1749">
        <v>99</v>
      </c>
      <c r="I1749">
        <v>1</v>
      </c>
      <c r="J1749">
        <v>19</v>
      </c>
      <c r="K1749" t="s">
        <v>18885</v>
      </c>
      <c r="L1749" t="s">
        <v>15663</v>
      </c>
      <c r="N1749" t="s">
        <v>18886</v>
      </c>
      <c r="P1749" t="s">
        <v>18887</v>
      </c>
      <c r="Q1749" t="s">
        <v>18888</v>
      </c>
      <c r="R1749" t="s">
        <v>18889</v>
      </c>
      <c r="V1749">
        <v>1</v>
      </c>
      <c r="Y1749" t="s">
        <v>42</v>
      </c>
      <c r="Z1749" s="1">
        <v>44818</v>
      </c>
      <c r="AC1749" t="s">
        <v>42</v>
      </c>
      <c r="AD1749" t="s">
        <v>12616</v>
      </c>
    </row>
    <row r="1750" spans="1:30" x14ac:dyDescent="0.25">
      <c r="A1750" t="s">
        <v>18890</v>
      </c>
      <c r="B1750" t="s">
        <v>18891</v>
      </c>
      <c r="C1750" t="s">
        <v>18892</v>
      </c>
      <c r="D1750" t="s">
        <v>18893</v>
      </c>
      <c r="E1750" s="1">
        <v>44566</v>
      </c>
      <c r="F1750">
        <v>2021</v>
      </c>
      <c r="I1750">
        <v>1</v>
      </c>
      <c r="J1750">
        <v>8</v>
      </c>
      <c r="K1750" t="s">
        <v>18894</v>
      </c>
      <c r="M1750" t="s">
        <v>18895</v>
      </c>
      <c r="N1750" t="s">
        <v>18896</v>
      </c>
      <c r="O1750" t="s">
        <v>18897</v>
      </c>
      <c r="P1750" t="s">
        <v>18898</v>
      </c>
      <c r="R1750" t="s">
        <v>18899</v>
      </c>
      <c r="S1750" t="s">
        <v>18900</v>
      </c>
      <c r="T1750" t="s">
        <v>18901</v>
      </c>
      <c r="V1750">
        <v>1</v>
      </c>
      <c r="X1750">
        <v>37</v>
      </c>
      <c r="Y1750" t="s">
        <v>42</v>
      </c>
      <c r="Z1750" s="1">
        <v>44566</v>
      </c>
      <c r="AC1750" t="s">
        <v>42</v>
      </c>
      <c r="AD1750" t="s">
        <v>43</v>
      </c>
    </row>
    <row r="1751" spans="1:30" x14ac:dyDescent="0.25">
      <c r="A1751" t="s">
        <v>18902</v>
      </c>
      <c r="B1751" t="s">
        <v>18903</v>
      </c>
      <c r="C1751" t="s">
        <v>18904</v>
      </c>
      <c r="D1751" t="s">
        <v>18905</v>
      </c>
      <c r="E1751" s="1">
        <v>44663</v>
      </c>
      <c r="F1751">
        <v>2021</v>
      </c>
      <c r="I1751">
        <v>219</v>
      </c>
      <c r="J1751">
        <v>226</v>
      </c>
      <c r="K1751" t="s">
        <v>18906</v>
      </c>
      <c r="M1751" t="s">
        <v>18907</v>
      </c>
      <c r="N1751" t="s">
        <v>18908</v>
      </c>
      <c r="P1751" t="s">
        <v>18909</v>
      </c>
      <c r="Q1751" t="s">
        <v>18910</v>
      </c>
      <c r="R1751" t="s">
        <v>18911</v>
      </c>
      <c r="S1751" t="s">
        <v>18912</v>
      </c>
      <c r="T1751" t="s">
        <v>18913</v>
      </c>
      <c r="V1751">
        <v>1</v>
      </c>
      <c r="X1751">
        <v>50</v>
      </c>
      <c r="Y1751" t="s">
        <v>42</v>
      </c>
      <c r="Z1751" s="1">
        <v>44663</v>
      </c>
      <c r="AC1751" t="s">
        <v>42</v>
      </c>
      <c r="AD1751" t="s">
        <v>43</v>
      </c>
    </row>
    <row r="1752" spans="1:30" x14ac:dyDescent="0.25">
      <c r="A1752" t="s">
        <v>18914</v>
      </c>
      <c r="B1752" t="s">
        <v>18915</v>
      </c>
      <c r="C1752" t="s">
        <v>18916</v>
      </c>
      <c r="D1752" t="s">
        <v>18917</v>
      </c>
      <c r="E1752" s="1">
        <v>43048</v>
      </c>
      <c r="F1752">
        <v>2017</v>
      </c>
      <c r="I1752">
        <v>72</v>
      </c>
      <c r="J1752">
        <v>77</v>
      </c>
      <c r="K1752" t="s">
        <v>18918</v>
      </c>
      <c r="M1752" t="s">
        <v>18919</v>
      </c>
      <c r="N1752" t="s">
        <v>18920</v>
      </c>
      <c r="P1752" t="s">
        <v>18921</v>
      </c>
      <c r="R1752" t="s">
        <v>18922</v>
      </c>
      <c r="S1752" t="s">
        <v>18923</v>
      </c>
      <c r="T1752" t="s">
        <v>18924</v>
      </c>
      <c r="V1752">
        <v>1</v>
      </c>
      <c r="X1752">
        <v>18</v>
      </c>
      <c r="Y1752" t="s">
        <v>42</v>
      </c>
      <c r="Z1752" s="1">
        <v>43048</v>
      </c>
      <c r="AC1752" t="s">
        <v>42</v>
      </c>
      <c r="AD1752" t="s">
        <v>43</v>
      </c>
    </row>
    <row r="1753" spans="1:30" x14ac:dyDescent="0.25">
      <c r="A1753" t="s">
        <v>18925</v>
      </c>
      <c r="B1753" t="s">
        <v>13498</v>
      </c>
      <c r="C1753" t="s">
        <v>18926</v>
      </c>
      <c r="D1753" t="s">
        <v>190</v>
      </c>
      <c r="E1753" s="1">
        <v>44036</v>
      </c>
      <c r="F1753">
        <v>2020</v>
      </c>
      <c r="G1753">
        <v>8</v>
      </c>
      <c r="I1753">
        <v>131511</v>
      </c>
      <c r="J1753">
        <v>131521</v>
      </c>
      <c r="K1753" t="s">
        <v>18927</v>
      </c>
      <c r="L1753" t="s">
        <v>192</v>
      </c>
      <c r="N1753" t="s">
        <v>18928</v>
      </c>
      <c r="O1753" t="s">
        <v>18929</v>
      </c>
      <c r="P1753" t="s">
        <v>18930</v>
      </c>
      <c r="Q1753" t="s">
        <v>18931</v>
      </c>
      <c r="R1753" t="s">
        <v>18932</v>
      </c>
      <c r="S1753" t="s">
        <v>18933</v>
      </c>
      <c r="T1753" t="s">
        <v>18934</v>
      </c>
      <c r="V1753">
        <v>1</v>
      </c>
      <c r="X1753">
        <v>39</v>
      </c>
      <c r="Y1753" t="s">
        <v>270</v>
      </c>
      <c r="Z1753" s="1">
        <v>44019</v>
      </c>
      <c r="AC1753" t="s">
        <v>42</v>
      </c>
      <c r="AD1753" t="s">
        <v>57</v>
      </c>
    </row>
    <row r="1754" spans="1:30" x14ac:dyDescent="0.25">
      <c r="A1754" t="s">
        <v>18935</v>
      </c>
      <c r="B1754" t="s">
        <v>18936</v>
      </c>
      <c r="C1754" t="s">
        <v>18937</v>
      </c>
      <c r="D1754" t="s">
        <v>7050</v>
      </c>
      <c r="E1754" s="1">
        <v>44607</v>
      </c>
      <c r="F1754">
        <v>2021</v>
      </c>
      <c r="I1754">
        <v>1</v>
      </c>
      <c r="J1754">
        <v>8</v>
      </c>
      <c r="K1754" t="s">
        <v>18938</v>
      </c>
      <c r="L1754" t="s">
        <v>977</v>
      </c>
      <c r="M1754" t="s">
        <v>7052</v>
      </c>
      <c r="N1754" t="s">
        <v>18939</v>
      </c>
      <c r="O1754" t="s">
        <v>18940</v>
      </c>
      <c r="P1754" t="s">
        <v>18941</v>
      </c>
      <c r="R1754" t="s">
        <v>18942</v>
      </c>
      <c r="S1754" t="s">
        <v>18943</v>
      </c>
      <c r="T1754" t="s">
        <v>18944</v>
      </c>
      <c r="V1754">
        <v>1</v>
      </c>
      <c r="X1754">
        <v>33</v>
      </c>
      <c r="Z1754" s="1">
        <v>44607</v>
      </c>
      <c r="AC1754" t="s">
        <v>42</v>
      </c>
      <c r="AD1754" t="s">
        <v>43</v>
      </c>
    </row>
    <row r="1755" spans="1:30" x14ac:dyDescent="0.25">
      <c r="A1755" t="s">
        <v>18945</v>
      </c>
      <c r="B1755" t="s">
        <v>18946</v>
      </c>
      <c r="C1755" t="s">
        <v>18947</v>
      </c>
      <c r="D1755" t="s">
        <v>18948</v>
      </c>
      <c r="E1755" s="1">
        <v>45175</v>
      </c>
      <c r="F1755">
        <v>2023</v>
      </c>
      <c r="I1755">
        <v>1</v>
      </c>
      <c r="J1755">
        <v>6</v>
      </c>
      <c r="K1755" t="s">
        <v>18949</v>
      </c>
      <c r="L1755" t="s">
        <v>18950</v>
      </c>
      <c r="M1755" t="s">
        <v>18951</v>
      </c>
      <c r="N1755" t="s">
        <v>18952</v>
      </c>
      <c r="P1755" t="s">
        <v>18953</v>
      </c>
      <c r="Q1755" t="s">
        <v>18954</v>
      </c>
      <c r="R1755" t="s">
        <v>18955</v>
      </c>
      <c r="V1755">
        <v>1</v>
      </c>
      <c r="X1755">
        <v>30</v>
      </c>
      <c r="Y1755" t="s">
        <v>42</v>
      </c>
      <c r="Z1755" s="1">
        <v>45175</v>
      </c>
      <c r="AC1755" t="s">
        <v>42</v>
      </c>
      <c r="AD1755" t="s">
        <v>43</v>
      </c>
    </row>
    <row r="1756" spans="1:30" x14ac:dyDescent="0.25">
      <c r="A1756" t="s">
        <v>18956</v>
      </c>
      <c r="B1756" t="s">
        <v>18957</v>
      </c>
      <c r="C1756" t="s">
        <v>18958</v>
      </c>
      <c r="D1756" t="s">
        <v>4537</v>
      </c>
      <c r="E1756" s="1">
        <v>40336</v>
      </c>
      <c r="F1756">
        <v>2010</v>
      </c>
      <c r="I1756">
        <v>341</v>
      </c>
      <c r="J1756">
        <v>346</v>
      </c>
      <c r="K1756" t="s">
        <v>18959</v>
      </c>
      <c r="M1756" t="s">
        <v>4539</v>
      </c>
      <c r="N1756" t="s">
        <v>18960</v>
      </c>
      <c r="P1756" t="s">
        <v>18961</v>
      </c>
      <c r="Q1756" t="s">
        <v>18962</v>
      </c>
      <c r="R1756" t="s">
        <v>18963</v>
      </c>
      <c r="S1756" t="s">
        <v>18964</v>
      </c>
      <c r="T1756" t="s">
        <v>18965</v>
      </c>
      <c r="V1756">
        <v>1</v>
      </c>
      <c r="X1756">
        <v>12</v>
      </c>
      <c r="Y1756" t="s">
        <v>42</v>
      </c>
      <c r="Z1756" s="1">
        <v>40336</v>
      </c>
      <c r="AC1756" t="s">
        <v>42</v>
      </c>
      <c r="AD1756" t="s">
        <v>43</v>
      </c>
    </row>
    <row r="1757" spans="1:30" x14ac:dyDescent="0.25">
      <c r="A1757" t="s">
        <v>18966</v>
      </c>
      <c r="B1757" t="s">
        <v>18967</v>
      </c>
      <c r="C1757" t="s">
        <v>18968</v>
      </c>
      <c r="D1757" t="s">
        <v>18969</v>
      </c>
      <c r="E1757" s="1">
        <v>43111</v>
      </c>
      <c r="F1757">
        <v>2017</v>
      </c>
      <c r="I1757">
        <v>738</v>
      </c>
      <c r="J1757">
        <v>743</v>
      </c>
      <c r="K1757" t="s">
        <v>18970</v>
      </c>
      <c r="M1757" t="s">
        <v>18971</v>
      </c>
      <c r="N1757" t="s">
        <v>18972</v>
      </c>
      <c r="P1757" t="s">
        <v>18973</v>
      </c>
      <c r="Q1757" t="s">
        <v>18974</v>
      </c>
      <c r="R1757" t="s">
        <v>18975</v>
      </c>
      <c r="S1757" t="s">
        <v>18976</v>
      </c>
      <c r="T1757" t="s">
        <v>18977</v>
      </c>
      <c r="V1757">
        <v>1</v>
      </c>
      <c r="X1757">
        <v>34</v>
      </c>
      <c r="Y1757" t="s">
        <v>42</v>
      </c>
      <c r="Z1757" s="1">
        <v>43111</v>
      </c>
      <c r="AC1757" t="s">
        <v>42</v>
      </c>
      <c r="AD1757" t="s">
        <v>43</v>
      </c>
    </row>
    <row r="1758" spans="1:30" x14ac:dyDescent="0.25">
      <c r="A1758" t="s">
        <v>18978</v>
      </c>
      <c r="B1758" t="s">
        <v>18979</v>
      </c>
      <c r="C1758" t="s">
        <v>18980</v>
      </c>
      <c r="D1758" t="s">
        <v>47</v>
      </c>
      <c r="E1758" s="1">
        <v>44965</v>
      </c>
      <c r="F1758">
        <v>2023</v>
      </c>
      <c r="G1758">
        <v>24</v>
      </c>
      <c r="H1758">
        <v>2</v>
      </c>
      <c r="I1758">
        <v>2392</v>
      </c>
      <c r="J1758">
        <v>2400</v>
      </c>
      <c r="K1758" t="s">
        <v>18981</v>
      </c>
      <c r="L1758" t="s">
        <v>49</v>
      </c>
      <c r="N1758" t="s">
        <v>18982</v>
      </c>
      <c r="O1758" t="s">
        <v>18983</v>
      </c>
      <c r="P1758" t="s">
        <v>18984</v>
      </c>
      <c r="Q1758" t="s">
        <v>18985</v>
      </c>
      <c r="R1758" t="s">
        <v>18986</v>
      </c>
      <c r="S1758" t="s">
        <v>18987</v>
      </c>
      <c r="T1758" t="s">
        <v>18988</v>
      </c>
      <c r="V1758">
        <v>1</v>
      </c>
      <c r="X1758">
        <v>45</v>
      </c>
      <c r="Y1758" t="s">
        <v>42</v>
      </c>
      <c r="Z1758" s="1">
        <v>44616</v>
      </c>
      <c r="AC1758" t="s">
        <v>42</v>
      </c>
      <c r="AD1758" t="s">
        <v>57</v>
      </c>
    </row>
    <row r="1759" spans="1:30" x14ac:dyDescent="0.25">
      <c r="A1759" t="s">
        <v>18989</v>
      </c>
      <c r="B1759" t="s">
        <v>18990</v>
      </c>
      <c r="C1759" t="s">
        <v>18991</v>
      </c>
      <c r="D1759" t="s">
        <v>18992</v>
      </c>
      <c r="E1759" s="1">
        <v>42257</v>
      </c>
      <c r="F1759">
        <v>2015</v>
      </c>
      <c r="I1759">
        <v>3837</v>
      </c>
      <c r="J1759">
        <v>3842</v>
      </c>
      <c r="K1759" t="s">
        <v>18993</v>
      </c>
      <c r="L1759" t="s">
        <v>2379</v>
      </c>
      <c r="M1759" t="s">
        <v>18994</v>
      </c>
      <c r="N1759" t="s">
        <v>18995</v>
      </c>
      <c r="P1759" t="s">
        <v>18996</v>
      </c>
      <c r="R1759" t="s">
        <v>18997</v>
      </c>
      <c r="S1759" t="s">
        <v>18998</v>
      </c>
      <c r="T1759" t="s">
        <v>18999</v>
      </c>
      <c r="V1759">
        <v>1</v>
      </c>
      <c r="X1759">
        <v>18</v>
      </c>
      <c r="Y1759" t="s">
        <v>42</v>
      </c>
      <c r="Z1759" s="1">
        <v>42257</v>
      </c>
      <c r="AC1759" t="s">
        <v>42</v>
      </c>
      <c r="AD1759" t="s">
        <v>43</v>
      </c>
    </row>
    <row r="1760" spans="1:30" x14ac:dyDescent="0.25">
      <c r="A1760" t="s">
        <v>19000</v>
      </c>
      <c r="B1760" t="s">
        <v>19001</v>
      </c>
      <c r="C1760" t="s">
        <v>19002</v>
      </c>
      <c r="D1760" t="s">
        <v>7050</v>
      </c>
      <c r="E1760" s="1">
        <v>44607</v>
      </c>
      <c r="F1760">
        <v>2021</v>
      </c>
      <c r="I1760">
        <v>1</v>
      </c>
      <c r="J1760">
        <v>8</v>
      </c>
      <c r="K1760" t="s">
        <v>19003</v>
      </c>
      <c r="L1760" t="s">
        <v>977</v>
      </c>
      <c r="M1760" t="s">
        <v>7052</v>
      </c>
      <c r="N1760" t="s">
        <v>19004</v>
      </c>
      <c r="P1760" t="s">
        <v>19005</v>
      </c>
      <c r="Q1760" t="s">
        <v>19006</v>
      </c>
      <c r="R1760" t="s">
        <v>19007</v>
      </c>
      <c r="S1760" t="s">
        <v>19008</v>
      </c>
      <c r="T1760" t="s">
        <v>19009</v>
      </c>
      <c r="V1760">
        <v>1</v>
      </c>
      <c r="X1760">
        <v>18</v>
      </c>
      <c r="Z1760" s="1">
        <v>44607</v>
      </c>
      <c r="AC1760" t="s">
        <v>42</v>
      </c>
      <c r="AD1760" t="s">
        <v>43</v>
      </c>
    </row>
    <row r="1761" spans="1:30" x14ac:dyDescent="0.25">
      <c r="A1761" t="s">
        <v>19010</v>
      </c>
      <c r="B1761" t="s">
        <v>19011</v>
      </c>
      <c r="C1761" t="s">
        <v>19012</v>
      </c>
      <c r="D1761" t="s">
        <v>13543</v>
      </c>
      <c r="E1761" s="1">
        <v>43279</v>
      </c>
      <c r="F1761">
        <v>2018</v>
      </c>
      <c r="I1761">
        <v>1</v>
      </c>
      <c r="J1761">
        <v>10</v>
      </c>
      <c r="K1761" t="s">
        <v>19013</v>
      </c>
      <c r="M1761" t="s">
        <v>13545</v>
      </c>
      <c r="N1761" t="s">
        <v>19014</v>
      </c>
      <c r="P1761" t="s">
        <v>19015</v>
      </c>
      <c r="R1761" t="s">
        <v>19016</v>
      </c>
      <c r="S1761" t="s">
        <v>19017</v>
      </c>
      <c r="T1761" t="s">
        <v>19018</v>
      </c>
      <c r="V1761">
        <v>1</v>
      </c>
      <c r="X1761">
        <v>14</v>
      </c>
      <c r="Y1761" t="s">
        <v>42</v>
      </c>
      <c r="Z1761" s="1">
        <v>43279</v>
      </c>
      <c r="AC1761" t="s">
        <v>42</v>
      </c>
      <c r="AD1761" t="s">
        <v>43</v>
      </c>
    </row>
    <row r="1762" spans="1:30" x14ac:dyDescent="0.25">
      <c r="A1762" t="s">
        <v>19019</v>
      </c>
      <c r="B1762" t="s">
        <v>19020</v>
      </c>
      <c r="C1762" t="s">
        <v>19021</v>
      </c>
      <c r="D1762" t="s">
        <v>3530</v>
      </c>
      <c r="E1762" s="1">
        <v>41687</v>
      </c>
      <c r="F1762">
        <v>2013</v>
      </c>
      <c r="I1762">
        <v>1</v>
      </c>
      <c r="J1762">
        <v>8</v>
      </c>
      <c r="K1762" t="s">
        <v>19022</v>
      </c>
      <c r="L1762" t="s">
        <v>977</v>
      </c>
      <c r="M1762" t="s">
        <v>3532</v>
      </c>
      <c r="N1762" t="s">
        <v>19023</v>
      </c>
      <c r="P1762" t="s">
        <v>19024</v>
      </c>
      <c r="R1762" t="s">
        <v>19025</v>
      </c>
      <c r="S1762" t="s">
        <v>19026</v>
      </c>
      <c r="T1762" t="s">
        <v>19027</v>
      </c>
      <c r="V1762">
        <v>1</v>
      </c>
      <c r="X1762">
        <v>7</v>
      </c>
      <c r="Z1762" s="1">
        <v>41687</v>
      </c>
      <c r="AC1762" t="s">
        <v>42</v>
      </c>
      <c r="AD1762" t="s">
        <v>43</v>
      </c>
    </row>
    <row r="1763" spans="1:30" x14ac:dyDescent="0.25">
      <c r="A1763" t="s">
        <v>19028</v>
      </c>
      <c r="B1763" t="s">
        <v>19029</v>
      </c>
      <c r="C1763" t="s">
        <v>19030</v>
      </c>
      <c r="D1763" t="s">
        <v>17457</v>
      </c>
      <c r="E1763" s="1">
        <v>44789</v>
      </c>
      <c r="F1763">
        <v>2022</v>
      </c>
      <c r="I1763">
        <v>305</v>
      </c>
      <c r="J1763">
        <v>310</v>
      </c>
      <c r="K1763" t="s">
        <v>19031</v>
      </c>
      <c r="M1763" t="s">
        <v>17459</v>
      </c>
      <c r="N1763" t="s">
        <v>19032</v>
      </c>
      <c r="O1763" t="s">
        <v>14023</v>
      </c>
      <c r="P1763" t="s">
        <v>19033</v>
      </c>
      <c r="Q1763" t="s">
        <v>19034</v>
      </c>
      <c r="R1763" t="s">
        <v>19035</v>
      </c>
      <c r="S1763" t="s">
        <v>19036</v>
      </c>
      <c r="T1763" t="s">
        <v>19037</v>
      </c>
      <c r="V1763">
        <v>1</v>
      </c>
      <c r="X1763">
        <v>19</v>
      </c>
      <c r="Y1763" t="s">
        <v>42</v>
      </c>
      <c r="Z1763" s="1">
        <v>44789</v>
      </c>
      <c r="AC1763" t="s">
        <v>42</v>
      </c>
      <c r="AD1763" t="s">
        <v>43</v>
      </c>
    </row>
    <row r="1764" spans="1:30" x14ac:dyDescent="0.25">
      <c r="A1764" t="s">
        <v>19038</v>
      </c>
      <c r="B1764" t="s">
        <v>19039</v>
      </c>
      <c r="C1764" t="s">
        <v>19040</v>
      </c>
      <c r="D1764" t="s">
        <v>19041</v>
      </c>
      <c r="E1764" s="1">
        <v>40330</v>
      </c>
      <c r="F1764">
        <v>2010</v>
      </c>
      <c r="I1764">
        <v>1009</v>
      </c>
      <c r="J1764">
        <v>1014</v>
      </c>
      <c r="K1764" t="s">
        <v>19042</v>
      </c>
      <c r="L1764" t="s">
        <v>4965</v>
      </c>
      <c r="M1764" t="s">
        <v>19043</v>
      </c>
      <c r="N1764" t="s">
        <v>19044</v>
      </c>
      <c r="P1764" t="s">
        <v>19045</v>
      </c>
      <c r="R1764" t="s">
        <v>19046</v>
      </c>
      <c r="S1764" t="s">
        <v>19047</v>
      </c>
      <c r="T1764" t="s">
        <v>19048</v>
      </c>
      <c r="V1764">
        <v>1</v>
      </c>
      <c r="X1764">
        <v>19</v>
      </c>
      <c r="Y1764" t="s">
        <v>42</v>
      </c>
      <c r="Z1764" s="1">
        <v>40330</v>
      </c>
      <c r="AC1764" t="s">
        <v>42</v>
      </c>
      <c r="AD1764" t="s">
        <v>43</v>
      </c>
    </row>
    <row r="1765" spans="1:30" x14ac:dyDescent="0.25">
      <c r="A1765" t="s">
        <v>19049</v>
      </c>
      <c r="B1765" t="s">
        <v>19050</v>
      </c>
      <c r="C1765" t="s">
        <v>19051</v>
      </c>
      <c r="D1765" t="s">
        <v>19052</v>
      </c>
      <c r="E1765" s="1">
        <v>42908</v>
      </c>
      <c r="F1765">
        <v>2017</v>
      </c>
      <c r="I1765">
        <v>232</v>
      </c>
      <c r="J1765">
        <v>241</v>
      </c>
      <c r="K1765" t="s">
        <v>19053</v>
      </c>
      <c r="M1765" t="s">
        <v>19054</v>
      </c>
      <c r="N1765" t="s">
        <v>19055</v>
      </c>
      <c r="P1765" t="s">
        <v>19056</v>
      </c>
      <c r="Q1765" t="s">
        <v>19057</v>
      </c>
      <c r="R1765" t="s">
        <v>19058</v>
      </c>
      <c r="S1765" t="s">
        <v>19059</v>
      </c>
      <c r="T1765" t="s">
        <v>19060</v>
      </c>
      <c r="V1765">
        <v>1</v>
      </c>
      <c r="X1765">
        <v>17</v>
      </c>
      <c r="Y1765" t="s">
        <v>42</v>
      </c>
      <c r="Z1765" s="1">
        <v>42908</v>
      </c>
      <c r="AC1765" t="s">
        <v>42</v>
      </c>
      <c r="AD1765" t="s">
        <v>43</v>
      </c>
    </row>
    <row r="1766" spans="1:30" x14ac:dyDescent="0.25">
      <c r="A1766" t="s">
        <v>19061</v>
      </c>
      <c r="B1766" t="s">
        <v>19062</v>
      </c>
      <c r="C1766" t="s">
        <v>19063</v>
      </c>
      <c r="D1766" t="s">
        <v>190</v>
      </c>
      <c r="E1766" s="1">
        <v>45009</v>
      </c>
      <c r="F1766">
        <v>2023</v>
      </c>
      <c r="G1766">
        <v>11</v>
      </c>
      <c r="I1766">
        <v>28190</v>
      </c>
      <c r="J1766">
        <v>28198</v>
      </c>
      <c r="K1766" t="s">
        <v>19064</v>
      </c>
      <c r="L1766" t="s">
        <v>192</v>
      </c>
      <c r="N1766" t="s">
        <v>19065</v>
      </c>
      <c r="O1766" t="s">
        <v>19066</v>
      </c>
      <c r="P1766" t="s">
        <v>19067</v>
      </c>
      <c r="Q1766" t="s">
        <v>19068</v>
      </c>
      <c r="R1766" t="s">
        <v>19069</v>
      </c>
      <c r="S1766" t="s">
        <v>19070</v>
      </c>
      <c r="T1766" t="s">
        <v>19071</v>
      </c>
      <c r="V1766">
        <v>1</v>
      </c>
      <c r="X1766">
        <v>20</v>
      </c>
      <c r="Y1766" t="s">
        <v>270</v>
      </c>
      <c r="Z1766" s="1">
        <v>44988</v>
      </c>
      <c r="AC1766" t="s">
        <v>42</v>
      </c>
      <c r="AD1766" t="s">
        <v>57</v>
      </c>
    </row>
    <row r="1767" spans="1:30" x14ac:dyDescent="0.25">
      <c r="A1767" t="s">
        <v>19072</v>
      </c>
      <c r="B1767" t="s">
        <v>19073</v>
      </c>
      <c r="C1767" t="s">
        <v>19074</v>
      </c>
      <c r="D1767" t="s">
        <v>19075</v>
      </c>
      <c r="E1767" s="1">
        <v>44260</v>
      </c>
      <c r="F1767">
        <v>2020</v>
      </c>
      <c r="I1767">
        <v>1</v>
      </c>
      <c r="J1767">
        <v>6</v>
      </c>
      <c r="K1767" t="s">
        <v>19076</v>
      </c>
      <c r="M1767" t="s">
        <v>19077</v>
      </c>
      <c r="N1767" t="s">
        <v>19078</v>
      </c>
      <c r="P1767" t="s">
        <v>19079</v>
      </c>
      <c r="Q1767" t="s">
        <v>19080</v>
      </c>
      <c r="R1767" t="s">
        <v>19081</v>
      </c>
      <c r="S1767" t="s">
        <v>19082</v>
      </c>
      <c r="T1767" t="s">
        <v>19083</v>
      </c>
      <c r="V1767">
        <v>1</v>
      </c>
      <c r="X1767">
        <v>16</v>
      </c>
      <c r="Y1767" t="s">
        <v>42</v>
      </c>
      <c r="Z1767" s="1">
        <v>44260</v>
      </c>
      <c r="AC1767" t="s">
        <v>42</v>
      </c>
      <c r="AD1767" t="s">
        <v>43</v>
      </c>
    </row>
    <row r="1768" spans="1:30" x14ac:dyDescent="0.25">
      <c r="A1768" t="s">
        <v>19084</v>
      </c>
      <c r="B1768" t="s">
        <v>19085</v>
      </c>
      <c r="C1768" t="s">
        <v>19086</v>
      </c>
      <c r="D1768" t="s">
        <v>19087</v>
      </c>
      <c r="E1768" s="1">
        <v>44917</v>
      </c>
      <c r="F1768">
        <v>2022</v>
      </c>
      <c r="I1768">
        <v>1</v>
      </c>
      <c r="J1768">
        <v>4</v>
      </c>
      <c r="K1768" t="s">
        <v>19088</v>
      </c>
      <c r="M1768" t="s">
        <v>19089</v>
      </c>
      <c r="N1768" t="s">
        <v>19090</v>
      </c>
      <c r="P1768" t="s">
        <v>19091</v>
      </c>
      <c r="Q1768" t="s">
        <v>19092</v>
      </c>
      <c r="R1768" t="s">
        <v>19093</v>
      </c>
      <c r="S1768" t="s">
        <v>19094</v>
      </c>
      <c r="T1768" t="s">
        <v>19095</v>
      </c>
      <c r="V1768">
        <v>1</v>
      </c>
      <c r="X1768">
        <v>22</v>
      </c>
      <c r="Y1768" t="s">
        <v>42</v>
      </c>
      <c r="Z1768" s="1">
        <v>44917</v>
      </c>
      <c r="AC1768" t="s">
        <v>42</v>
      </c>
      <c r="AD1768" t="s">
        <v>43</v>
      </c>
    </row>
    <row r="1769" spans="1:30" x14ac:dyDescent="0.25">
      <c r="A1769" t="s">
        <v>19096</v>
      </c>
      <c r="B1769" t="s">
        <v>19097</v>
      </c>
      <c r="C1769" t="s">
        <v>19098</v>
      </c>
      <c r="D1769" t="s">
        <v>99</v>
      </c>
      <c r="E1769" s="1">
        <v>39717</v>
      </c>
      <c r="F1769">
        <v>2008</v>
      </c>
      <c r="I1769">
        <v>1</v>
      </c>
      <c r="J1769">
        <v>8</v>
      </c>
      <c r="K1769" t="s">
        <v>19099</v>
      </c>
      <c r="M1769" t="s">
        <v>101</v>
      </c>
      <c r="P1769" t="s">
        <v>19100</v>
      </c>
      <c r="Q1769" t="s">
        <v>19101</v>
      </c>
      <c r="R1769" t="s">
        <v>19102</v>
      </c>
      <c r="S1769" t="s">
        <v>19103</v>
      </c>
      <c r="T1769" t="s">
        <v>19104</v>
      </c>
      <c r="V1769">
        <v>1</v>
      </c>
      <c r="X1769">
        <v>12</v>
      </c>
      <c r="Z1769" s="1">
        <v>39717</v>
      </c>
      <c r="AC1769" t="s">
        <v>42</v>
      </c>
      <c r="AD1769" t="s">
        <v>43</v>
      </c>
    </row>
    <row r="1770" spans="1:30" x14ac:dyDescent="0.25">
      <c r="A1770" t="s">
        <v>19105</v>
      </c>
      <c r="B1770" t="s">
        <v>19106</v>
      </c>
      <c r="C1770" t="s">
        <v>19107</v>
      </c>
      <c r="D1770" t="s">
        <v>19108</v>
      </c>
      <c r="E1770" s="1">
        <v>43689</v>
      </c>
      <c r="F1770">
        <v>2019</v>
      </c>
      <c r="I1770">
        <v>1</v>
      </c>
      <c r="J1770">
        <v>9</v>
      </c>
      <c r="K1770" t="s">
        <v>19109</v>
      </c>
      <c r="M1770" t="s">
        <v>19110</v>
      </c>
      <c r="N1770" t="s">
        <v>19111</v>
      </c>
      <c r="P1770" t="s">
        <v>19112</v>
      </c>
      <c r="Q1770" t="s">
        <v>19113</v>
      </c>
      <c r="R1770" t="s">
        <v>19114</v>
      </c>
      <c r="S1770" t="s">
        <v>19115</v>
      </c>
      <c r="T1770" t="s">
        <v>19116</v>
      </c>
      <c r="V1770">
        <v>1</v>
      </c>
      <c r="X1770">
        <v>26</v>
      </c>
      <c r="Y1770" t="s">
        <v>42</v>
      </c>
      <c r="Z1770" s="1">
        <v>43689</v>
      </c>
      <c r="AC1770" t="s">
        <v>42</v>
      </c>
      <c r="AD1770" t="s">
        <v>43</v>
      </c>
    </row>
    <row r="1771" spans="1:30" x14ac:dyDescent="0.25">
      <c r="A1771" t="s">
        <v>19117</v>
      </c>
      <c r="B1771" t="s">
        <v>19118</v>
      </c>
      <c r="C1771" t="s">
        <v>19119</v>
      </c>
      <c r="D1771" t="s">
        <v>19120</v>
      </c>
      <c r="E1771" s="1">
        <v>43661</v>
      </c>
      <c r="F1771">
        <v>2019</v>
      </c>
      <c r="I1771">
        <v>1</v>
      </c>
      <c r="J1771">
        <v>6</v>
      </c>
      <c r="K1771" t="s">
        <v>19121</v>
      </c>
      <c r="L1771" t="s">
        <v>2379</v>
      </c>
      <c r="M1771" t="s">
        <v>19122</v>
      </c>
      <c r="N1771" t="s">
        <v>19123</v>
      </c>
      <c r="P1771" t="s">
        <v>19124</v>
      </c>
      <c r="R1771" t="s">
        <v>19125</v>
      </c>
      <c r="S1771" t="s">
        <v>19126</v>
      </c>
      <c r="T1771" t="s">
        <v>19127</v>
      </c>
      <c r="V1771">
        <v>1</v>
      </c>
      <c r="X1771">
        <v>19</v>
      </c>
      <c r="Y1771" t="s">
        <v>42</v>
      </c>
      <c r="Z1771" s="1">
        <v>43661</v>
      </c>
      <c r="AC1771" t="s">
        <v>42</v>
      </c>
      <c r="AD1771" t="s">
        <v>43</v>
      </c>
    </row>
    <row r="1772" spans="1:30" x14ac:dyDescent="0.25">
      <c r="A1772" t="s">
        <v>19128</v>
      </c>
      <c r="B1772" t="s">
        <v>19129</v>
      </c>
      <c r="C1772" t="s">
        <v>19130</v>
      </c>
      <c r="D1772" t="s">
        <v>19131</v>
      </c>
      <c r="E1772" s="1">
        <v>42110</v>
      </c>
      <c r="F1772">
        <v>2014</v>
      </c>
      <c r="I1772">
        <v>21</v>
      </c>
      <c r="J1772">
        <v>28</v>
      </c>
      <c r="K1772" t="s">
        <v>19132</v>
      </c>
      <c r="M1772" t="s">
        <v>19133</v>
      </c>
      <c r="N1772" t="s">
        <v>19134</v>
      </c>
      <c r="P1772" t="s">
        <v>19135</v>
      </c>
      <c r="Q1772" t="s">
        <v>19136</v>
      </c>
      <c r="S1772" t="s">
        <v>19137</v>
      </c>
      <c r="T1772" t="s">
        <v>19138</v>
      </c>
      <c r="V1772">
        <v>1</v>
      </c>
      <c r="X1772">
        <v>20</v>
      </c>
      <c r="Y1772" t="s">
        <v>42</v>
      </c>
      <c r="Z1772" s="1">
        <v>42110</v>
      </c>
      <c r="AC1772" t="s">
        <v>42</v>
      </c>
      <c r="AD1772" t="s">
        <v>43</v>
      </c>
    </row>
    <row r="1773" spans="1:30" x14ac:dyDescent="0.25">
      <c r="A1773" t="s">
        <v>19139</v>
      </c>
      <c r="B1773" t="s">
        <v>19140</v>
      </c>
      <c r="C1773" t="s">
        <v>19141</v>
      </c>
      <c r="D1773" t="s">
        <v>19142</v>
      </c>
      <c r="E1773" s="1">
        <v>44767</v>
      </c>
      <c r="F1773">
        <v>2022</v>
      </c>
      <c r="I1773">
        <v>285</v>
      </c>
      <c r="J1773">
        <v>2920</v>
      </c>
      <c r="K1773" t="s">
        <v>19143</v>
      </c>
      <c r="L1773" t="s">
        <v>2740</v>
      </c>
      <c r="M1773" t="s">
        <v>19144</v>
      </c>
      <c r="N1773" t="s">
        <v>19145</v>
      </c>
      <c r="P1773" t="s">
        <v>19146</v>
      </c>
      <c r="Q1773" t="s">
        <v>19147</v>
      </c>
      <c r="R1773" t="s">
        <v>19148</v>
      </c>
      <c r="S1773" t="s">
        <v>19149</v>
      </c>
      <c r="T1773" t="s">
        <v>19150</v>
      </c>
      <c r="V1773">
        <v>1</v>
      </c>
      <c r="X1773">
        <v>22</v>
      </c>
      <c r="Y1773" t="s">
        <v>42</v>
      </c>
      <c r="Z1773" s="1">
        <v>44767</v>
      </c>
      <c r="AC1773" t="s">
        <v>42</v>
      </c>
      <c r="AD1773" t="s">
        <v>43</v>
      </c>
    </row>
    <row r="1774" spans="1:30" x14ac:dyDescent="0.25">
      <c r="A1774" t="s">
        <v>19151</v>
      </c>
      <c r="B1774" t="s">
        <v>5760</v>
      </c>
      <c r="C1774" t="s">
        <v>19152</v>
      </c>
      <c r="D1774" t="s">
        <v>19153</v>
      </c>
      <c r="E1774" s="1">
        <v>37474</v>
      </c>
      <c r="F1774">
        <v>1997</v>
      </c>
      <c r="G1774">
        <v>2</v>
      </c>
      <c r="I1774">
        <v>981</v>
      </c>
      <c r="J1774" t="s">
        <v>19154</v>
      </c>
      <c r="K1774" t="s">
        <v>19155</v>
      </c>
      <c r="M1774" t="s">
        <v>19156</v>
      </c>
      <c r="N1774" t="s">
        <v>19157</v>
      </c>
      <c r="P1774" t="s">
        <v>19158</v>
      </c>
      <c r="R1774" t="s">
        <v>19159</v>
      </c>
      <c r="S1774" t="s">
        <v>19160</v>
      </c>
      <c r="T1774" t="s">
        <v>19161</v>
      </c>
      <c r="V1774">
        <v>1</v>
      </c>
      <c r="X1774">
        <v>3</v>
      </c>
      <c r="Y1774" t="s">
        <v>42</v>
      </c>
      <c r="Z1774" s="1">
        <v>37474</v>
      </c>
      <c r="AC1774" t="s">
        <v>42</v>
      </c>
      <c r="AD1774" t="s">
        <v>43</v>
      </c>
    </row>
    <row r="1775" spans="1:30" x14ac:dyDescent="0.25">
      <c r="A1775" t="s">
        <v>19162</v>
      </c>
      <c r="B1775" t="s">
        <v>19163</v>
      </c>
      <c r="C1775" t="s">
        <v>19164</v>
      </c>
      <c r="D1775" t="s">
        <v>19165</v>
      </c>
      <c r="E1775" s="1">
        <v>42068</v>
      </c>
      <c r="F1775">
        <v>2014</v>
      </c>
      <c r="I1775">
        <v>3444</v>
      </c>
      <c r="J1775">
        <v>3449</v>
      </c>
      <c r="K1775" t="s">
        <v>19166</v>
      </c>
      <c r="M1775" t="s">
        <v>19167</v>
      </c>
      <c r="N1775" t="s">
        <v>19168</v>
      </c>
      <c r="P1775" t="s">
        <v>19169</v>
      </c>
      <c r="Q1775" t="s">
        <v>19170</v>
      </c>
      <c r="R1775" t="s">
        <v>19171</v>
      </c>
      <c r="S1775" t="s">
        <v>19172</v>
      </c>
      <c r="T1775" t="s">
        <v>19173</v>
      </c>
      <c r="V1775">
        <v>1</v>
      </c>
      <c r="X1775">
        <v>20</v>
      </c>
      <c r="Y1775" t="s">
        <v>42</v>
      </c>
      <c r="Z1775" s="1">
        <v>42068</v>
      </c>
      <c r="AC1775" t="s">
        <v>42</v>
      </c>
      <c r="AD1775" t="s">
        <v>43</v>
      </c>
    </row>
    <row r="1776" spans="1:30" x14ac:dyDescent="0.25">
      <c r="A1776" t="s">
        <v>19174</v>
      </c>
      <c r="B1776" t="s">
        <v>19175</v>
      </c>
      <c r="C1776" t="s">
        <v>19176</v>
      </c>
      <c r="D1776" t="s">
        <v>19177</v>
      </c>
      <c r="E1776" s="1">
        <v>43881</v>
      </c>
      <c r="F1776">
        <v>2019</v>
      </c>
      <c r="I1776">
        <v>1708</v>
      </c>
      <c r="J1776">
        <v>1718</v>
      </c>
      <c r="K1776" t="s">
        <v>19178</v>
      </c>
      <c r="L1776" t="s">
        <v>9747</v>
      </c>
      <c r="M1776" t="s">
        <v>19179</v>
      </c>
      <c r="N1776" t="s">
        <v>19180</v>
      </c>
      <c r="P1776" t="s">
        <v>19181</v>
      </c>
      <c r="R1776" t="s">
        <v>19182</v>
      </c>
      <c r="S1776" t="s">
        <v>19183</v>
      </c>
      <c r="T1776" t="s">
        <v>19184</v>
      </c>
      <c r="V1776">
        <v>1</v>
      </c>
      <c r="X1776">
        <v>21</v>
      </c>
      <c r="Y1776" t="s">
        <v>2249</v>
      </c>
      <c r="Z1776" s="1">
        <v>43881</v>
      </c>
      <c r="AC1776" t="s">
        <v>42</v>
      </c>
      <c r="AD1776" t="s">
        <v>43</v>
      </c>
    </row>
    <row r="1777" spans="1:30" x14ac:dyDescent="0.25">
      <c r="A1777" t="s">
        <v>19185</v>
      </c>
      <c r="B1777" t="s">
        <v>19186</v>
      </c>
      <c r="C1777" t="s">
        <v>19187</v>
      </c>
      <c r="D1777" t="s">
        <v>47</v>
      </c>
      <c r="E1777" s="1">
        <v>44502</v>
      </c>
      <c r="F1777">
        <v>2021</v>
      </c>
      <c r="G1777">
        <v>22</v>
      </c>
      <c r="H1777">
        <v>11</v>
      </c>
      <c r="I1777">
        <v>7115</v>
      </c>
      <c r="J1777">
        <v>7128</v>
      </c>
      <c r="K1777" t="s">
        <v>19188</v>
      </c>
      <c r="L1777" t="s">
        <v>49</v>
      </c>
      <c r="N1777" t="s">
        <v>19189</v>
      </c>
      <c r="O1777" t="s">
        <v>19190</v>
      </c>
      <c r="P1777" t="s">
        <v>19191</v>
      </c>
      <c r="Q1777" t="s">
        <v>19192</v>
      </c>
      <c r="R1777" t="s">
        <v>19193</v>
      </c>
      <c r="S1777" t="s">
        <v>19194</v>
      </c>
      <c r="T1777" t="s">
        <v>19195</v>
      </c>
      <c r="V1777">
        <v>1</v>
      </c>
      <c r="X1777">
        <v>57</v>
      </c>
      <c r="Y1777" t="s">
        <v>42</v>
      </c>
      <c r="Z1777" s="1">
        <v>44013</v>
      </c>
      <c r="AC1777" t="s">
        <v>42</v>
      </c>
      <c r="AD1777" t="s">
        <v>57</v>
      </c>
    </row>
    <row r="1778" spans="1:30" x14ac:dyDescent="0.25">
      <c r="A1778" t="s">
        <v>19196</v>
      </c>
      <c r="B1778" t="s">
        <v>19197</v>
      </c>
      <c r="C1778" t="s">
        <v>19198</v>
      </c>
      <c r="D1778" t="s">
        <v>19199</v>
      </c>
      <c r="E1778" s="1">
        <v>44889</v>
      </c>
      <c r="F1778">
        <v>2022</v>
      </c>
      <c r="I1778">
        <v>456</v>
      </c>
      <c r="J1778">
        <v>461</v>
      </c>
      <c r="K1778" t="s">
        <v>19200</v>
      </c>
      <c r="M1778" t="s">
        <v>19201</v>
      </c>
      <c r="N1778" t="s">
        <v>19202</v>
      </c>
      <c r="P1778" t="s">
        <v>19203</v>
      </c>
      <c r="Q1778" t="s">
        <v>19204</v>
      </c>
      <c r="R1778" t="s">
        <v>19205</v>
      </c>
      <c r="S1778" t="s">
        <v>19206</v>
      </c>
      <c r="T1778" t="s">
        <v>19207</v>
      </c>
      <c r="V1778">
        <v>1</v>
      </c>
      <c r="X1778">
        <v>8</v>
      </c>
      <c r="Y1778" t="s">
        <v>42</v>
      </c>
      <c r="Z1778" s="1">
        <v>44889</v>
      </c>
      <c r="AC1778" t="s">
        <v>42</v>
      </c>
      <c r="AD1778" t="s">
        <v>43</v>
      </c>
    </row>
    <row r="1779" spans="1:30" x14ac:dyDescent="0.25">
      <c r="A1779" t="s">
        <v>19208</v>
      </c>
      <c r="B1779" t="s">
        <v>19209</v>
      </c>
      <c r="C1779" t="s">
        <v>19210</v>
      </c>
      <c r="D1779" t="s">
        <v>19211</v>
      </c>
      <c r="E1779" s="1">
        <v>43998</v>
      </c>
      <c r="F1779">
        <v>2019</v>
      </c>
      <c r="I1779">
        <v>1</v>
      </c>
      <c r="J1779">
        <v>6</v>
      </c>
      <c r="K1779" t="s">
        <v>19212</v>
      </c>
      <c r="M1779" t="s">
        <v>19213</v>
      </c>
      <c r="N1779" t="s">
        <v>19214</v>
      </c>
      <c r="P1779" t="s">
        <v>19215</v>
      </c>
      <c r="Q1779" t="s">
        <v>19216</v>
      </c>
      <c r="S1779" t="s">
        <v>19217</v>
      </c>
      <c r="T1779" t="s">
        <v>19218</v>
      </c>
      <c r="V1779">
        <v>1</v>
      </c>
      <c r="X1779">
        <v>18</v>
      </c>
      <c r="Y1779" t="s">
        <v>42</v>
      </c>
      <c r="Z1779" s="1">
        <v>43998</v>
      </c>
      <c r="AC1779" t="s">
        <v>42</v>
      </c>
      <c r="AD1779" t="s">
        <v>43</v>
      </c>
    </row>
    <row r="1780" spans="1:30" x14ac:dyDescent="0.25">
      <c r="A1780" t="s">
        <v>19219</v>
      </c>
      <c r="B1780" t="s">
        <v>19220</v>
      </c>
      <c r="C1780" t="s">
        <v>19221</v>
      </c>
      <c r="D1780" t="s">
        <v>19222</v>
      </c>
      <c r="E1780" s="1">
        <v>42023</v>
      </c>
      <c r="F1780">
        <v>2014</v>
      </c>
      <c r="I1780">
        <v>155</v>
      </c>
      <c r="J1780">
        <v>164</v>
      </c>
      <c r="K1780" t="s">
        <v>19223</v>
      </c>
      <c r="M1780" t="s">
        <v>19224</v>
      </c>
      <c r="N1780" t="s">
        <v>19225</v>
      </c>
      <c r="P1780" t="s">
        <v>19226</v>
      </c>
      <c r="Q1780" t="s">
        <v>19227</v>
      </c>
      <c r="R1780" t="s">
        <v>19228</v>
      </c>
      <c r="S1780" t="s">
        <v>19229</v>
      </c>
      <c r="T1780" t="s">
        <v>19230</v>
      </c>
      <c r="V1780">
        <v>1</v>
      </c>
      <c r="X1780">
        <v>25</v>
      </c>
      <c r="Y1780" t="s">
        <v>42</v>
      </c>
      <c r="Z1780" s="1">
        <v>42023</v>
      </c>
      <c r="AC1780" t="s">
        <v>42</v>
      </c>
      <c r="AD1780" t="s">
        <v>43</v>
      </c>
    </row>
    <row r="1781" spans="1:30" x14ac:dyDescent="0.25">
      <c r="A1781" t="s">
        <v>19231</v>
      </c>
      <c r="B1781" t="s">
        <v>19232</v>
      </c>
      <c r="C1781" t="s">
        <v>19233</v>
      </c>
      <c r="D1781" t="s">
        <v>14266</v>
      </c>
      <c r="E1781" s="1">
        <v>42044</v>
      </c>
      <c r="F1781">
        <v>2014</v>
      </c>
      <c r="I1781">
        <v>1</v>
      </c>
      <c r="J1781">
        <v>9</v>
      </c>
      <c r="K1781" t="s">
        <v>19234</v>
      </c>
      <c r="L1781" t="s">
        <v>14268</v>
      </c>
      <c r="M1781" t="s">
        <v>14269</v>
      </c>
      <c r="N1781" t="s">
        <v>19235</v>
      </c>
      <c r="P1781" t="s">
        <v>19236</v>
      </c>
      <c r="R1781" t="s">
        <v>19237</v>
      </c>
      <c r="S1781" t="s">
        <v>19238</v>
      </c>
      <c r="T1781" t="s">
        <v>19239</v>
      </c>
      <c r="V1781">
        <v>1</v>
      </c>
      <c r="X1781">
        <v>11</v>
      </c>
      <c r="Y1781" t="s">
        <v>42</v>
      </c>
      <c r="Z1781" s="1">
        <v>42044</v>
      </c>
      <c r="AC1781" t="s">
        <v>42</v>
      </c>
      <c r="AD1781" t="s">
        <v>43</v>
      </c>
    </row>
    <row r="1782" spans="1:30" x14ac:dyDescent="0.25">
      <c r="A1782" t="s">
        <v>19240</v>
      </c>
      <c r="B1782" t="s">
        <v>19241</v>
      </c>
      <c r="C1782" t="s">
        <v>19242</v>
      </c>
      <c r="D1782" t="s">
        <v>19243</v>
      </c>
      <c r="E1782" s="1">
        <v>45111</v>
      </c>
      <c r="F1782">
        <v>2023</v>
      </c>
      <c r="I1782">
        <v>3317</v>
      </c>
      <c r="J1782">
        <v>3324</v>
      </c>
      <c r="K1782" t="s">
        <v>19244</v>
      </c>
      <c r="M1782" t="s">
        <v>19245</v>
      </c>
      <c r="N1782" t="s">
        <v>19246</v>
      </c>
      <c r="P1782" t="s">
        <v>19247</v>
      </c>
      <c r="R1782" t="s">
        <v>19248</v>
      </c>
      <c r="S1782" t="s">
        <v>19249</v>
      </c>
      <c r="T1782" t="s">
        <v>19250</v>
      </c>
      <c r="V1782">
        <v>1</v>
      </c>
      <c r="X1782">
        <v>60</v>
      </c>
      <c r="Y1782" t="s">
        <v>42</v>
      </c>
      <c r="Z1782" s="1">
        <v>45111</v>
      </c>
      <c r="AC1782" t="s">
        <v>42</v>
      </c>
      <c r="AD1782" t="s">
        <v>43</v>
      </c>
    </row>
    <row r="1783" spans="1:30" x14ac:dyDescent="0.25">
      <c r="A1783" t="s">
        <v>19251</v>
      </c>
      <c r="B1783" t="s">
        <v>19252</v>
      </c>
      <c r="C1783" t="s">
        <v>19253</v>
      </c>
      <c r="D1783" t="s">
        <v>19254</v>
      </c>
      <c r="E1783" s="1">
        <v>42677</v>
      </c>
      <c r="F1783">
        <v>2016</v>
      </c>
      <c r="I1783">
        <v>1</v>
      </c>
      <c r="J1783">
        <v>8</v>
      </c>
      <c r="K1783" t="s">
        <v>19255</v>
      </c>
      <c r="M1783" t="s">
        <v>19256</v>
      </c>
      <c r="N1783" t="s">
        <v>19257</v>
      </c>
      <c r="P1783" t="s">
        <v>19258</v>
      </c>
      <c r="Q1783" t="s">
        <v>19259</v>
      </c>
      <c r="R1783" t="s">
        <v>19260</v>
      </c>
      <c r="S1783" t="s">
        <v>19261</v>
      </c>
      <c r="T1783" t="s">
        <v>19262</v>
      </c>
      <c r="V1783">
        <v>1</v>
      </c>
      <c r="X1783">
        <v>17</v>
      </c>
      <c r="Y1783" t="s">
        <v>42</v>
      </c>
      <c r="Z1783" s="1">
        <v>42677</v>
      </c>
      <c r="AC1783" t="s">
        <v>42</v>
      </c>
      <c r="AD1783" t="s">
        <v>43</v>
      </c>
    </row>
    <row r="1784" spans="1:30" x14ac:dyDescent="0.25">
      <c r="A1784" t="s">
        <v>19263</v>
      </c>
      <c r="B1784" t="s">
        <v>13240</v>
      </c>
      <c r="C1784" t="s">
        <v>19264</v>
      </c>
      <c r="D1784" t="s">
        <v>19265</v>
      </c>
      <c r="E1784" s="1">
        <v>39832</v>
      </c>
      <c r="F1784">
        <v>2008</v>
      </c>
      <c r="I1784">
        <v>1</v>
      </c>
      <c r="J1784">
        <v>7</v>
      </c>
      <c r="K1784" t="s">
        <v>19266</v>
      </c>
      <c r="L1784" t="s">
        <v>4056</v>
      </c>
      <c r="M1784" t="s">
        <v>19267</v>
      </c>
      <c r="N1784" t="s">
        <v>19268</v>
      </c>
      <c r="P1784" t="s">
        <v>19269</v>
      </c>
      <c r="R1784" t="s">
        <v>19270</v>
      </c>
      <c r="S1784" t="s">
        <v>19271</v>
      </c>
      <c r="T1784" t="s">
        <v>19272</v>
      </c>
      <c r="V1784">
        <v>1</v>
      </c>
      <c r="X1784">
        <v>8</v>
      </c>
      <c r="Y1784" t="s">
        <v>42</v>
      </c>
      <c r="Z1784" s="1">
        <v>39832</v>
      </c>
      <c r="AC1784" t="s">
        <v>42</v>
      </c>
      <c r="AD1784" t="s">
        <v>43</v>
      </c>
    </row>
    <row r="1785" spans="1:30" x14ac:dyDescent="0.25">
      <c r="A1785" t="s">
        <v>19273</v>
      </c>
      <c r="B1785" t="s">
        <v>19274</v>
      </c>
      <c r="C1785" t="s">
        <v>19275</v>
      </c>
      <c r="D1785" t="s">
        <v>468</v>
      </c>
      <c r="E1785" s="1">
        <v>44445</v>
      </c>
      <c r="F1785">
        <v>2021</v>
      </c>
      <c r="I1785">
        <v>530</v>
      </c>
      <c r="J1785">
        <v>535</v>
      </c>
      <c r="K1785" t="s">
        <v>19276</v>
      </c>
      <c r="M1785" t="s">
        <v>470</v>
      </c>
      <c r="N1785" t="s">
        <v>19277</v>
      </c>
      <c r="P1785" t="s">
        <v>19278</v>
      </c>
      <c r="R1785" t="s">
        <v>19279</v>
      </c>
      <c r="S1785" t="s">
        <v>19280</v>
      </c>
      <c r="T1785" t="s">
        <v>19281</v>
      </c>
      <c r="V1785">
        <v>1</v>
      </c>
      <c r="X1785">
        <v>28</v>
      </c>
      <c r="Y1785" t="s">
        <v>42</v>
      </c>
      <c r="Z1785" s="1">
        <v>44445</v>
      </c>
      <c r="AC1785" t="s">
        <v>42</v>
      </c>
      <c r="AD1785" t="s">
        <v>43</v>
      </c>
    </row>
    <row r="1786" spans="1:30" x14ac:dyDescent="0.25">
      <c r="A1786" t="s">
        <v>19282</v>
      </c>
      <c r="B1786" t="s">
        <v>19283</v>
      </c>
      <c r="C1786" t="s">
        <v>19284</v>
      </c>
      <c r="D1786" t="s">
        <v>1029</v>
      </c>
      <c r="E1786" s="1">
        <v>44907</v>
      </c>
      <c r="F1786">
        <v>2022</v>
      </c>
      <c r="G1786">
        <v>19</v>
      </c>
      <c r="H1786">
        <v>12</v>
      </c>
      <c r="I1786">
        <v>216</v>
      </c>
      <c r="J1786">
        <v>231</v>
      </c>
      <c r="K1786" t="s">
        <v>19285</v>
      </c>
      <c r="L1786" t="s">
        <v>1031</v>
      </c>
      <c r="N1786" t="s">
        <v>19286</v>
      </c>
      <c r="P1786" t="s">
        <v>19287</v>
      </c>
      <c r="Q1786" t="s">
        <v>19288</v>
      </c>
      <c r="R1786" t="s">
        <v>19289</v>
      </c>
      <c r="S1786" t="s">
        <v>19290</v>
      </c>
      <c r="T1786" t="s">
        <v>19291</v>
      </c>
      <c r="V1786">
        <v>1</v>
      </c>
      <c r="Z1786" s="1">
        <v>44907</v>
      </c>
      <c r="AC1786" t="s">
        <v>42</v>
      </c>
      <c r="AD1786" t="s">
        <v>598</v>
      </c>
    </row>
    <row r="1787" spans="1:30" x14ac:dyDescent="0.25">
      <c r="A1787" t="s">
        <v>19292</v>
      </c>
      <c r="B1787" t="s">
        <v>19293</v>
      </c>
      <c r="C1787" t="s">
        <v>19294</v>
      </c>
      <c r="D1787" t="s">
        <v>226</v>
      </c>
      <c r="E1787" s="1">
        <v>44481</v>
      </c>
      <c r="F1787">
        <v>2021</v>
      </c>
      <c r="G1787">
        <v>46</v>
      </c>
      <c r="H1787">
        <v>4</v>
      </c>
      <c r="I1787">
        <v>1240</v>
      </c>
      <c r="J1787">
        <v>1247</v>
      </c>
      <c r="K1787" t="s">
        <v>19295</v>
      </c>
      <c r="L1787" t="s">
        <v>228</v>
      </c>
      <c r="N1787" t="s">
        <v>19296</v>
      </c>
      <c r="P1787" t="s">
        <v>19297</v>
      </c>
      <c r="Q1787" t="s">
        <v>19298</v>
      </c>
      <c r="R1787" t="s">
        <v>19299</v>
      </c>
      <c r="S1787" t="s">
        <v>19300</v>
      </c>
      <c r="T1787" t="s">
        <v>19301</v>
      </c>
      <c r="V1787">
        <v>1</v>
      </c>
      <c r="X1787">
        <v>43</v>
      </c>
      <c r="Y1787" t="s">
        <v>42</v>
      </c>
      <c r="Z1787" s="1">
        <v>44390</v>
      </c>
      <c r="AC1787" t="s">
        <v>42</v>
      </c>
      <c r="AD1787" t="s">
        <v>57</v>
      </c>
    </row>
    <row r="1788" spans="1:30" x14ac:dyDescent="0.25">
      <c r="A1788" t="s">
        <v>19302</v>
      </c>
      <c r="B1788" t="s">
        <v>19303</v>
      </c>
      <c r="C1788" t="s">
        <v>19304</v>
      </c>
      <c r="D1788" t="s">
        <v>681</v>
      </c>
      <c r="E1788" s="1">
        <v>44084</v>
      </c>
      <c r="F1788">
        <v>2020</v>
      </c>
      <c r="I1788">
        <v>1</v>
      </c>
      <c r="J1788">
        <v>8</v>
      </c>
      <c r="K1788" t="s">
        <v>19305</v>
      </c>
      <c r="M1788" t="s">
        <v>683</v>
      </c>
      <c r="N1788" t="s">
        <v>19306</v>
      </c>
      <c r="P1788" t="s">
        <v>19307</v>
      </c>
      <c r="Q1788" t="s">
        <v>19308</v>
      </c>
      <c r="R1788" t="s">
        <v>19309</v>
      </c>
      <c r="S1788" t="s">
        <v>19310</v>
      </c>
      <c r="T1788" t="s">
        <v>19311</v>
      </c>
      <c r="V1788">
        <v>1</v>
      </c>
      <c r="X1788">
        <v>17</v>
      </c>
      <c r="Z1788" s="1">
        <v>44084</v>
      </c>
      <c r="AC1788" t="s">
        <v>42</v>
      </c>
      <c r="AD1788" t="s">
        <v>43</v>
      </c>
    </row>
    <row r="1789" spans="1:30" x14ac:dyDescent="0.25">
      <c r="A1789" t="s">
        <v>19312</v>
      </c>
      <c r="B1789" t="s">
        <v>19313</v>
      </c>
      <c r="C1789" t="s">
        <v>492</v>
      </c>
      <c r="D1789" t="s">
        <v>3056</v>
      </c>
      <c r="F1789">
        <v>2023</v>
      </c>
      <c r="G1789" t="s">
        <v>12609</v>
      </c>
      <c r="H1789">
        <v>99</v>
      </c>
      <c r="I1789">
        <v>1</v>
      </c>
      <c r="J1789">
        <v>7</v>
      </c>
      <c r="K1789" t="s">
        <v>19314</v>
      </c>
      <c r="L1789" t="s">
        <v>3058</v>
      </c>
      <c r="N1789" t="s">
        <v>19315</v>
      </c>
      <c r="P1789" t="s">
        <v>19316</v>
      </c>
      <c r="R1789" t="s">
        <v>19317</v>
      </c>
      <c r="V1789">
        <v>1</v>
      </c>
      <c r="Y1789" t="s">
        <v>42</v>
      </c>
      <c r="Z1789" s="1">
        <v>45005</v>
      </c>
      <c r="AC1789" t="s">
        <v>42</v>
      </c>
      <c r="AD1789" t="s">
        <v>12616</v>
      </c>
    </row>
    <row r="1790" spans="1:30" x14ac:dyDescent="0.25">
      <c r="A1790" t="s">
        <v>19318</v>
      </c>
      <c r="B1790" t="s">
        <v>17727</v>
      </c>
      <c r="C1790" t="s">
        <v>19319</v>
      </c>
      <c r="D1790" t="s">
        <v>3530</v>
      </c>
      <c r="E1790" s="1">
        <v>41687</v>
      </c>
      <c r="F1790">
        <v>2013</v>
      </c>
      <c r="I1790">
        <v>1</v>
      </c>
      <c r="J1790">
        <v>6</v>
      </c>
      <c r="K1790" t="s">
        <v>19320</v>
      </c>
      <c r="L1790" t="s">
        <v>977</v>
      </c>
      <c r="M1790" t="s">
        <v>3532</v>
      </c>
      <c r="N1790" t="s">
        <v>19321</v>
      </c>
      <c r="P1790" t="s">
        <v>19322</v>
      </c>
      <c r="Q1790" t="s">
        <v>19323</v>
      </c>
      <c r="R1790" t="s">
        <v>19324</v>
      </c>
      <c r="S1790" t="s">
        <v>19325</v>
      </c>
      <c r="T1790" t="s">
        <v>19326</v>
      </c>
      <c r="V1790">
        <v>1</v>
      </c>
      <c r="X1790">
        <v>22</v>
      </c>
      <c r="Z1790" s="1">
        <v>41687</v>
      </c>
      <c r="AC1790" t="s">
        <v>42</v>
      </c>
      <c r="AD1790" t="s">
        <v>43</v>
      </c>
    </row>
    <row r="1791" spans="1:30" x14ac:dyDescent="0.25">
      <c r="A1791" t="s">
        <v>19327</v>
      </c>
      <c r="B1791" t="s">
        <v>19328</v>
      </c>
      <c r="C1791" t="s">
        <v>19329</v>
      </c>
      <c r="D1791" t="s">
        <v>15444</v>
      </c>
      <c r="E1791" s="1">
        <v>43888</v>
      </c>
      <c r="F1791">
        <v>2019</v>
      </c>
      <c r="I1791">
        <v>1</v>
      </c>
      <c r="J1791">
        <v>8</v>
      </c>
      <c r="K1791" t="s">
        <v>19330</v>
      </c>
      <c r="M1791" t="s">
        <v>15446</v>
      </c>
      <c r="N1791" t="s">
        <v>19331</v>
      </c>
      <c r="P1791" t="s">
        <v>19332</v>
      </c>
      <c r="R1791" t="s">
        <v>19333</v>
      </c>
      <c r="S1791" t="s">
        <v>19334</v>
      </c>
      <c r="T1791" t="s">
        <v>19335</v>
      </c>
      <c r="V1791">
        <v>1</v>
      </c>
      <c r="X1791">
        <v>20</v>
      </c>
      <c r="Z1791" s="1">
        <v>43888</v>
      </c>
      <c r="AC1791" t="s">
        <v>42</v>
      </c>
      <c r="AD1791" t="s">
        <v>43</v>
      </c>
    </row>
    <row r="1792" spans="1:30" x14ac:dyDescent="0.25">
      <c r="A1792" t="s">
        <v>19336</v>
      </c>
      <c r="B1792" t="s">
        <v>19337</v>
      </c>
      <c r="C1792" t="s">
        <v>19338</v>
      </c>
      <c r="D1792" t="s">
        <v>13791</v>
      </c>
      <c r="E1792" s="1">
        <v>45092</v>
      </c>
      <c r="F1792">
        <v>2023</v>
      </c>
      <c r="G1792">
        <v>72</v>
      </c>
      <c r="I1792">
        <v>1</v>
      </c>
      <c r="J1792">
        <v>13</v>
      </c>
      <c r="K1792" t="s">
        <v>19339</v>
      </c>
      <c r="L1792" t="s">
        <v>13793</v>
      </c>
      <c r="N1792" t="s">
        <v>19340</v>
      </c>
      <c r="O1792" t="s">
        <v>9532</v>
      </c>
      <c r="P1792" t="s">
        <v>19341</v>
      </c>
      <c r="Q1792" t="s">
        <v>19342</v>
      </c>
      <c r="R1792" t="s">
        <v>19343</v>
      </c>
      <c r="S1792" t="s">
        <v>19344</v>
      </c>
      <c r="T1792" t="s">
        <v>19345</v>
      </c>
      <c r="V1792">
        <v>1</v>
      </c>
      <c r="X1792">
        <v>67</v>
      </c>
      <c r="Y1792" t="s">
        <v>42</v>
      </c>
      <c r="Z1792" s="1">
        <v>45082</v>
      </c>
      <c r="AC1792" t="s">
        <v>42</v>
      </c>
      <c r="AD1792" t="s">
        <v>57</v>
      </c>
    </row>
    <row r="1793" spans="1:30" x14ac:dyDescent="0.25">
      <c r="A1793" t="s">
        <v>19346</v>
      </c>
      <c r="B1793" t="s">
        <v>19347</v>
      </c>
      <c r="C1793" t="s">
        <v>19348</v>
      </c>
      <c r="D1793" t="s">
        <v>19349</v>
      </c>
      <c r="E1793" s="1">
        <v>41988</v>
      </c>
      <c r="F1793">
        <v>2014</v>
      </c>
      <c r="I1793">
        <v>520</v>
      </c>
      <c r="J1793">
        <v>526</v>
      </c>
      <c r="K1793" t="s">
        <v>19350</v>
      </c>
      <c r="L1793" t="s">
        <v>19351</v>
      </c>
      <c r="M1793" t="s">
        <v>19352</v>
      </c>
      <c r="N1793" t="s">
        <v>19353</v>
      </c>
      <c r="P1793" t="s">
        <v>19354</v>
      </c>
      <c r="Q1793" t="s">
        <v>19355</v>
      </c>
      <c r="R1793" t="s">
        <v>19356</v>
      </c>
      <c r="S1793" t="s">
        <v>19357</v>
      </c>
      <c r="T1793" t="s">
        <v>19358</v>
      </c>
      <c r="V1793">
        <v>1</v>
      </c>
      <c r="X1793">
        <v>17</v>
      </c>
      <c r="Y1793" t="s">
        <v>42</v>
      </c>
      <c r="Z1793" s="1">
        <v>41988</v>
      </c>
      <c r="AC1793" t="s">
        <v>42</v>
      </c>
      <c r="AD1793" t="s">
        <v>43</v>
      </c>
    </row>
    <row r="1794" spans="1:30" x14ac:dyDescent="0.25">
      <c r="A1794" t="s">
        <v>19359</v>
      </c>
      <c r="B1794" t="s">
        <v>19360</v>
      </c>
      <c r="C1794" t="s">
        <v>19361</v>
      </c>
      <c r="D1794" t="s">
        <v>19362</v>
      </c>
      <c r="E1794" s="1">
        <v>44515</v>
      </c>
      <c r="F1794">
        <v>2021</v>
      </c>
      <c r="I1794">
        <v>1414</v>
      </c>
      <c r="J1794">
        <v>1419</v>
      </c>
      <c r="K1794" t="s">
        <v>19363</v>
      </c>
      <c r="L1794" t="s">
        <v>11723</v>
      </c>
      <c r="M1794" t="s">
        <v>19364</v>
      </c>
      <c r="N1794" t="s">
        <v>19365</v>
      </c>
      <c r="P1794" t="s">
        <v>19366</v>
      </c>
      <c r="Q1794" t="s">
        <v>19367</v>
      </c>
      <c r="R1794" t="s">
        <v>19368</v>
      </c>
      <c r="S1794" t="s">
        <v>19369</v>
      </c>
      <c r="T1794" t="s">
        <v>19370</v>
      </c>
      <c r="V1794">
        <v>1</v>
      </c>
      <c r="X1794">
        <v>40</v>
      </c>
      <c r="Z1794" s="1">
        <v>44515</v>
      </c>
      <c r="AC1794" t="s">
        <v>42</v>
      </c>
      <c r="AD1794" t="s">
        <v>43</v>
      </c>
    </row>
    <row r="1795" spans="1:30" x14ac:dyDescent="0.25">
      <c r="A1795" t="s">
        <v>19371</v>
      </c>
      <c r="B1795" t="s">
        <v>19372</v>
      </c>
      <c r="C1795" t="s">
        <v>19373</v>
      </c>
      <c r="D1795" t="s">
        <v>8973</v>
      </c>
      <c r="E1795" s="1">
        <v>43850</v>
      </c>
      <c r="F1795">
        <v>2019</v>
      </c>
      <c r="I1795">
        <v>1</v>
      </c>
      <c r="J1795">
        <v>7</v>
      </c>
      <c r="K1795" t="s">
        <v>19374</v>
      </c>
      <c r="L1795" t="s">
        <v>977</v>
      </c>
      <c r="M1795" t="s">
        <v>8975</v>
      </c>
      <c r="N1795" t="s">
        <v>19375</v>
      </c>
      <c r="P1795" t="s">
        <v>19376</v>
      </c>
      <c r="Q1795" t="s">
        <v>19377</v>
      </c>
      <c r="S1795" t="s">
        <v>19378</v>
      </c>
      <c r="T1795" t="s">
        <v>19379</v>
      </c>
      <c r="V1795">
        <v>1</v>
      </c>
      <c r="X1795">
        <v>16</v>
      </c>
      <c r="Z1795" s="1">
        <v>43850</v>
      </c>
      <c r="AC1795" t="s">
        <v>42</v>
      </c>
      <c r="AD1795" t="s">
        <v>43</v>
      </c>
    </row>
    <row r="1796" spans="1:30" x14ac:dyDescent="0.25">
      <c r="A1796" t="s">
        <v>19380</v>
      </c>
      <c r="B1796" t="s">
        <v>19381</v>
      </c>
      <c r="C1796" t="s">
        <v>19382</v>
      </c>
      <c r="D1796" t="s">
        <v>19383</v>
      </c>
      <c r="E1796" s="1">
        <v>42243</v>
      </c>
      <c r="F1796">
        <v>2015</v>
      </c>
      <c r="I1796">
        <v>112</v>
      </c>
      <c r="J1796">
        <v>119</v>
      </c>
      <c r="K1796" t="s">
        <v>19384</v>
      </c>
      <c r="L1796" t="s">
        <v>19385</v>
      </c>
      <c r="M1796" t="s">
        <v>19386</v>
      </c>
      <c r="N1796" t="s">
        <v>19387</v>
      </c>
      <c r="P1796" t="s">
        <v>19388</v>
      </c>
      <c r="Q1796" t="s">
        <v>19389</v>
      </c>
      <c r="R1796" t="s">
        <v>19390</v>
      </c>
      <c r="S1796" t="s">
        <v>19391</v>
      </c>
      <c r="T1796" t="s">
        <v>19392</v>
      </c>
      <c r="V1796">
        <v>1</v>
      </c>
      <c r="X1796">
        <v>14</v>
      </c>
      <c r="Y1796" t="s">
        <v>42</v>
      </c>
      <c r="Z1796" s="1">
        <v>42243</v>
      </c>
      <c r="AC1796" t="s">
        <v>42</v>
      </c>
      <c r="AD1796" t="s">
        <v>43</v>
      </c>
    </row>
    <row r="1797" spans="1:30" x14ac:dyDescent="0.25">
      <c r="A1797" t="s">
        <v>19393</v>
      </c>
      <c r="B1797" t="s">
        <v>19394</v>
      </c>
      <c r="C1797" t="s">
        <v>19395</v>
      </c>
      <c r="D1797" t="s">
        <v>4591</v>
      </c>
      <c r="E1797" s="1">
        <v>43475</v>
      </c>
      <c r="F1797">
        <v>2018</v>
      </c>
      <c r="I1797">
        <v>1</v>
      </c>
      <c r="J1797">
        <v>6</v>
      </c>
      <c r="K1797" t="s">
        <v>19396</v>
      </c>
      <c r="L1797" t="s">
        <v>977</v>
      </c>
      <c r="M1797" t="s">
        <v>4593</v>
      </c>
      <c r="N1797" t="s">
        <v>19397</v>
      </c>
      <c r="P1797" t="s">
        <v>19398</v>
      </c>
      <c r="Q1797" t="s">
        <v>19399</v>
      </c>
      <c r="R1797" t="s">
        <v>19400</v>
      </c>
      <c r="S1797" t="s">
        <v>19401</v>
      </c>
      <c r="T1797" t="s">
        <v>19402</v>
      </c>
      <c r="V1797">
        <v>1</v>
      </c>
      <c r="X1797">
        <v>21</v>
      </c>
      <c r="Y1797" t="s">
        <v>42</v>
      </c>
      <c r="Z1797" s="1">
        <v>43475</v>
      </c>
      <c r="AC1797" t="s">
        <v>42</v>
      </c>
      <c r="AD1797" t="s">
        <v>43</v>
      </c>
    </row>
    <row r="1798" spans="1:30" x14ac:dyDescent="0.25">
      <c r="A1798" t="s">
        <v>19403</v>
      </c>
      <c r="B1798" t="s">
        <v>19404</v>
      </c>
      <c r="C1798" t="s">
        <v>19405</v>
      </c>
      <c r="D1798" t="s">
        <v>6849</v>
      </c>
      <c r="E1798" s="1">
        <v>42250</v>
      </c>
      <c r="F1798">
        <v>2015</v>
      </c>
      <c r="I1798">
        <v>554</v>
      </c>
      <c r="J1798">
        <v>562</v>
      </c>
      <c r="K1798" t="s">
        <v>19406</v>
      </c>
      <c r="M1798" t="s">
        <v>6851</v>
      </c>
      <c r="N1798" t="s">
        <v>19407</v>
      </c>
      <c r="P1798" t="s">
        <v>19408</v>
      </c>
      <c r="Q1798" t="s">
        <v>19409</v>
      </c>
      <c r="R1798" t="s">
        <v>19410</v>
      </c>
      <c r="S1798" t="s">
        <v>19411</v>
      </c>
      <c r="T1798" t="s">
        <v>19412</v>
      </c>
      <c r="V1798">
        <v>1</v>
      </c>
      <c r="X1798">
        <v>38</v>
      </c>
      <c r="Y1798" t="s">
        <v>42</v>
      </c>
      <c r="Z1798" s="1">
        <v>42250</v>
      </c>
      <c r="AC1798" t="s">
        <v>42</v>
      </c>
      <c r="AD1798" t="s">
        <v>43</v>
      </c>
    </row>
    <row r="1799" spans="1:30" x14ac:dyDescent="0.25">
      <c r="A1799" t="s">
        <v>19413</v>
      </c>
      <c r="B1799" t="s">
        <v>19414</v>
      </c>
      <c r="C1799" t="s">
        <v>19415</v>
      </c>
      <c r="D1799" t="s">
        <v>19416</v>
      </c>
      <c r="E1799" s="1">
        <v>43108</v>
      </c>
      <c r="F1799">
        <v>2017</v>
      </c>
      <c r="I1799">
        <v>3471</v>
      </c>
      <c r="J1799">
        <v>3482</v>
      </c>
      <c r="K1799" t="s">
        <v>19417</v>
      </c>
      <c r="L1799" t="s">
        <v>9747</v>
      </c>
      <c r="M1799" t="s">
        <v>19418</v>
      </c>
      <c r="N1799" t="s">
        <v>19419</v>
      </c>
      <c r="P1799" t="s">
        <v>19420</v>
      </c>
      <c r="S1799" t="s">
        <v>19421</v>
      </c>
      <c r="T1799" t="s">
        <v>19422</v>
      </c>
      <c r="V1799">
        <v>1</v>
      </c>
      <c r="X1799">
        <v>32</v>
      </c>
      <c r="Y1799" t="s">
        <v>42</v>
      </c>
      <c r="Z1799" s="1">
        <v>43108</v>
      </c>
      <c r="AC1799" t="s">
        <v>42</v>
      </c>
      <c r="AD1799" t="s">
        <v>43</v>
      </c>
    </row>
    <row r="1800" spans="1:30" x14ac:dyDescent="0.25">
      <c r="A1800" t="s">
        <v>19423</v>
      </c>
      <c r="B1800" t="s">
        <v>19424</v>
      </c>
      <c r="C1800" t="s">
        <v>19425</v>
      </c>
      <c r="D1800" t="s">
        <v>15159</v>
      </c>
      <c r="E1800" s="1">
        <v>41967</v>
      </c>
      <c r="F1800">
        <v>2014</v>
      </c>
      <c r="I1800">
        <v>1</v>
      </c>
      <c r="J1800">
        <v>6</v>
      </c>
      <c r="K1800" t="s">
        <v>19426</v>
      </c>
      <c r="M1800" t="s">
        <v>15161</v>
      </c>
      <c r="N1800" t="s">
        <v>19427</v>
      </c>
      <c r="P1800" t="s">
        <v>19428</v>
      </c>
      <c r="Q1800" t="s">
        <v>19429</v>
      </c>
      <c r="R1800" t="s">
        <v>19430</v>
      </c>
      <c r="S1800" t="s">
        <v>19431</v>
      </c>
      <c r="T1800" t="s">
        <v>19432</v>
      </c>
      <c r="V1800">
        <v>1</v>
      </c>
      <c r="X1800">
        <v>19</v>
      </c>
      <c r="Y1800" t="s">
        <v>42</v>
      </c>
      <c r="Z1800" s="1">
        <v>41967</v>
      </c>
      <c r="AC1800" t="s">
        <v>42</v>
      </c>
      <c r="AD1800" t="s">
        <v>43</v>
      </c>
    </row>
    <row r="1801" spans="1:30" x14ac:dyDescent="0.25">
      <c r="A1801" t="s">
        <v>19433</v>
      </c>
      <c r="B1801" t="s">
        <v>19434</v>
      </c>
      <c r="C1801" t="s">
        <v>19435</v>
      </c>
      <c r="D1801" t="s">
        <v>19436</v>
      </c>
      <c r="E1801" s="1">
        <v>44172</v>
      </c>
      <c r="F1801">
        <v>2020</v>
      </c>
      <c r="I1801">
        <v>714</v>
      </c>
      <c r="J1801">
        <v>720</v>
      </c>
      <c r="K1801" t="s">
        <v>19437</v>
      </c>
      <c r="L1801" t="s">
        <v>19438</v>
      </c>
      <c r="M1801" t="s">
        <v>19439</v>
      </c>
      <c r="N1801" t="s">
        <v>19440</v>
      </c>
      <c r="O1801" t="s">
        <v>472</v>
      </c>
      <c r="P1801" t="s">
        <v>19441</v>
      </c>
      <c r="Q1801" t="s">
        <v>19442</v>
      </c>
      <c r="R1801" t="s">
        <v>19443</v>
      </c>
      <c r="S1801" t="s">
        <v>19444</v>
      </c>
      <c r="T1801" t="s">
        <v>19445</v>
      </c>
      <c r="V1801">
        <v>1</v>
      </c>
      <c r="X1801">
        <v>30</v>
      </c>
      <c r="Y1801" t="s">
        <v>42</v>
      </c>
      <c r="Z1801" s="1">
        <v>44172</v>
      </c>
      <c r="AC1801" t="s">
        <v>42</v>
      </c>
      <c r="AD1801" t="s">
        <v>43</v>
      </c>
    </row>
    <row r="1802" spans="1:30" x14ac:dyDescent="0.25">
      <c r="A1802" t="s">
        <v>19446</v>
      </c>
      <c r="B1802" t="s">
        <v>19447</v>
      </c>
      <c r="C1802" t="s">
        <v>19448</v>
      </c>
      <c r="D1802" t="s">
        <v>19449</v>
      </c>
      <c r="E1802" s="1">
        <v>44201</v>
      </c>
      <c r="F1802">
        <v>2020</v>
      </c>
      <c r="I1802">
        <v>2469</v>
      </c>
      <c r="J1802">
        <v>2476</v>
      </c>
      <c r="K1802" t="s">
        <v>19450</v>
      </c>
      <c r="M1802" t="s">
        <v>19451</v>
      </c>
      <c r="N1802" t="s">
        <v>19452</v>
      </c>
      <c r="P1802" t="s">
        <v>19453</v>
      </c>
      <c r="R1802" t="s">
        <v>19454</v>
      </c>
      <c r="S1802" t="s">
        <v>19455</v>
      </c>
      <c r="T1802" t="s">
        <v>19456</v>
      </c>
      <c r="V1802">
        <v>1</v>
      </c>
      <c r="X1802">
        <v>13</v>
      </c>
      <c r="Y1802" t="s">
        <v>42</v>
      </c>
      <c r="Z1802" s="1">
        <v>44201</v>
      </c>
      <c r="AC1802" t="s">
        <v>42</v>
      </c>
      <c r="AD1802" t="s">
        <v>43</v>
      </c>
    </row>
    <row r="1803" spans="1:30" x14ac:dyDescent="0.25">
      <c r="A1803" t="s">
        <v>19457</v>
      </c>
      <c r="B1803" t="s">
        <v>19458</v>
      </c>
      <c r="C1803" t="s">
        <v>19459</v>
      </c>
      <c r="D1803" t="s">
        <v>19460</v>
      </c>
      <c r="E1803" s="1">
        <v>44798</v>
      </c>
      <c r="F1803">
        <v>2022</v>
      </c>
      <c r="I1803">
        <v>401</v>
      </c>
      <c r="J1803">
        <v>406</v>
      </c>
      <c r="K1803" t="s">
        <v>19461</v>
      </c>
      <c r="L1803" t="s">
        <v>75</v>
      </c>
      <c r="M1803" t="s">
        <v>19462</v>
      </c>
      <c r="N1803" t="s">
        <v>19463</v>
      </c>
      <c r="O1803" t="s">
        <v>19464</v>
      </c>
      <c r="P1803" t="s">
        <v>19465</v>
      </c>
      <c r="Q1803" t="s">
        <v>19466</v>
      </c>
      <c r="R1803" t="s">
        <v>19467</v>
      </c>
      <c r="S1803" t="s">
        <v>19468</v>
      </c>
      <c r="T1803" t="s">
        <v>19469</v>
      </c>
      <c r="V1803">
        <v>1</v>
      </c>
      <c r="X1803">
        <v>13</v>
      </c>
      <c r="Y1803" t="s">
        <v>42</v>
      </c>
      <c r="Z1803" s="1">
        <v>44798</v>
      </c>
      <c r="AC1803" t="s">
        <v>42</v>
      </c>
      <c r="AD1803" t="s">
        <v>43</v>
      </c>
    </row>
    <row r="1804" spans="1:30" x14ac:dyDescent="0.25">
      <c r="A1804" t="s">
        <v>19470</v>
      </c>
      <c r="B1804" t="s">
        <v>19471</v>
      </c>
      <c r="C1804" t="s">
        <v>19472</v>
      </c>
      <c r="D1804" t="s">
        <v>298</v>
      </c>
      <c r="E1804" s="1">
        <v>43766</v>
      </c>
      <c r="F1804">
        <v>2019</v>
      </c>
      <c r="I1804">
        <v>303</v>
      </c>
      <c r="J1804">
        <v>308</v>
      </c>
      <c r="K1804" t="s">
        <v>19473</v>
      </c>
      <c r="M1804" t="s">
        <v>300</v>
      </c>
      <c r="N1804" t="s">
        <v>19474</v>
      </c>
      <c r="P1804" t="s">
        <v>19475</v>
      </c>
      <c r="Q1804" t="s">
        <v>19476</v>
      </c>
      <c r="R1804" t="s">
        <v>19477</v>
      </c>
      <c r="S1804" t="s">
        <v>19478</v>
      </c>
      <c r="T1804" t="s">
        <v>19479</v>
      </c>
      <c r="V1804">
        <v>1</v>
      </c>
      <c r="X1804">
        <v>12</v>
      </c>
      <c r="Y1804" t="s">
        <v>42</v>
      </c>
      <c r="Z1804" s="1">
        <v>43766</v>
      </c>
      <c r="AC1804" t="s">
        <v>42</v>
      </c>
      <c r="AD1804" t="s">
        <v>43</v>
      </c>
    </row>
    <row r="1805" spans="1:30" x14ac:dyDescent="0.25">
      <c r="A1805" t="s">
        <v>19480</v>
      </c>
      <c r="B1805" t="s">
        <v>19481</v>
      </c>
      <c r="C1805" t="s">
        <v>19482</v>
      </c>
      <c r="D1805" t="s">
        <v>190</v>
      </c>
      <c r="E1805" s="1">
        <v>44754</v>
      </c>
      <c r="F1805">
        <v>2022</v>
      </c>
      <c r="G1805">
        <v>10</v>
      </c>
      <c r="I1805">
        <v>70825</v>
      </c>
      <c r="J1805">
        <v>70839</v>
      </c>
      <c r="K1805" t="s">
        <v>19483</v>
      </c>
      <c r="L1805" t="s">
        <v>192</v>
      </c>
      <c r="N1805" t="s">
        <v>19484</v>
      </c>
      <c r="O1805" t="s">
        <v>19485</v>
      </c>
      <c r="P1805" t="s">
        <v>19486</v>
      </c>
      <c r="Q1805" t="s">
        <v>19487</v>
      </c>
      <c r="R1805" t="s">
        <v>19488</v>
      </c>
      <c r="S1805" t="s">
        <v>19489</v>
      </c>
      <c r="T1805" t="s">
        <v>19490</v>
      </c>
      <c r="V1805">
        <v>1</v>
      </c>
      <c r="X1805">
        <v>28</v>
      </c>
      <c r="Y1805" t="s">
        <v>270</v>
      </c>
      <c r="Z1805" s="1">
        <v>44741</v>
      </c>
      <c r="AC1805" t="s">
        <v>42</v>
      </c>
      <c r="AD1805" t="s">
        <v>57</v>
      </c>
    </row>
    <row r="1806" spans="1:30" x14ac:dyDescent="0.25">
      <c r="A1806" t="s">
        <v>19491</v>
      </c>
      <c r="B1806" t="s">
        <v>19492</v>
      </c>
      <c r="C1806" t="s">
        <v>19493</v>
      </c>
      <c r="D1806" t="s">
        <v>19494</v>
      </c>
      <c r="E1806" s="1">
        <v>44788</v>
      </c>
      <c r="F1806">
        <v>2022</v>
      </c>
      <c r="I1806">
        <v>1</v>
      </c>
      <c r="J1806">
        <v>6</v>
      </c>
      <c r="K1806" t="s">
        <v>19495</v>
      </c>
      <c r="M1806" t="s">
        <v>19496</v>
      </c>
      <c r="N1806" t="s">
        <v>19497</v>
      </c>
      <c r="O1806" t="s">
        <v>19498</v>
      </c>
      <c r="P1806" t="s">
        <v>19499</v>
      </c>
      <c r="Q1806" t="s">
        <v>19500</v>
      </c>
      <c r="R1806" t="s">
        <v>19501</v>
      </c>
      <c r="S1806" t="s">
        <v>19502</v>
      </c>
      <c r="T1806" t="s">
        <v>19503</v>
      </c>
      <c r="V1806">
        <v>1</v>
      </c>
      <c r="X1806">
        <v>21</v>
      </c>
      <c r="Y1806" t="s">
        <v>42</v>
      </c>
      <c r="Z1806" s="1">
        <v>44788</v>
      </c>
      <c r="AC1806" t="s">
        <v>42</v>
      </c>
      <c r="AD1806" t="s">
        <v>43</v>
      </c>
    </row>
    <row r="1807" spans="1:30" x14ac:dyDescent="0.25">
      <c r="A1807" t="s">
        <v>19504</v>
      </c>
      <c r="B1807" t="s">
        <v>19505</v>
      </c>
      <c r="C1807" t="s">
        <v>19506</v>
      </c>
      <c r="D1807" t="s">
        <v>19507</v>
      </c>
      <c r="E1807" s="1">
        <v>43538</v>
      </c>
      <c r="F1807">
        <v>2018</v>
      </c>
      <c r="I1807">
        <v>1</v>
      </c>
      <c r="J1807">
        <v>6</v>
      </c>
      <c r="K1807" t="s">
        <v>19508</v>
      </c>
      <c r="M1807" t="s">
        <v>19509</v>
      </c>
      <c r="N1807" t="s">
        <v>19510</v>
      </c>
      <c r="P1807" t="s">
        <v>19511</v>
      </c>
      <c r="Q1807" t="s">
        <v>19512</v>
      </c>
      <c r="R1807" t="s">
        <v>19513</v>
      </c>
      <c r="S1807" t="s">
        <v>19514</v>
      </c>
      <c r="T1807" t="s">
        <v>19515</v>
      </c>
      <c r="V1807">
        <v>1</v>
      </c>
      <c r="X1807">
        <v>31</v>
      </c>
      <c r="Y1807" t="s">
        <v>42</v>
      </c>
      <c r="Z1807" s="1">
        <v>43538</v>
      </c>
      <c r="AC1807" t="s">
        <v>42</v>
      </c>
      <c r="AD1807" t="s">
        <v>43</v>
      </c>
    </row>
    <row r="1808" spans="1:30" x14ac:dyDescent="0.25">
      <c r="A1808" t="s">
        <v>19516</v>
      </c>
      <c r="B1808" t="s">
        <v>19517</v>
      </c>
      <c r="C1808" t="s">
        <v>19518</v>
      </c>
      <c r="D1808" t="s">
        <v>7050</v>
      </c>
      <c r="E1808" s="1">
        <v>44607</v>
      </c>
      <c r="F1808">
        <v>2021</v>
      </c>
      <c r="I1808">
        <v>1</v>
      </c>
      <c r="J1808">
        <v>9</v>
      </c>
      <c r="K1808" t="s">
        <v>19519</v>
      </c>
      <c r="L1808" t="s">
        <v>977</v>
      </c>
      <c r="M1808" t="s">
        <v>7052</v>
      </c>
      <c r="N1808" t="s">
        <v>19520</v>
      </c>
      <c r="P1808" t="s">
        <v>19521</v>
      </c>
      <c r="Q1808" t="s">
        <v>19522</v>
      </c>
      <c r="R1808" t="s">
        <v>19523</v>
      </c>
      <c r="S1808" t="s">
        <v>19524</v>
      </c>
      <c r="T1808" t="s">
        <v>19525</v>
      </c>
      <c r="V1808">
        <v>1</v>
      </c>
      <c r="X1808">
        <v>38</v>
      </c>
      <c r="Z1808" s="1">
        <v>44607</v>
      </c>
      <c r="AC1808" t="s">
        <v>42</v>
      </c>
      <c r="AD1808" t="s">
        <v>43</v>
      </c>
    </row>
    <row r="1809" spans="1:30" x14ac:dyDescent="0.25">
      <c r="A1809" t="s">
        <v>19526</v>
      </c>
      <c r="B1809" t="s">
        <v>19527</v>
      </c>
      <c r="C1809" t="s">
        <v>19528</v>
      </c>
      <c r="D1809" t="s">
        <v>19529</v>
      </c>
      <c r="E1809" s="1">
        <v>44600</v>
      </c>
      <c r="F1809">
        <v>2021</v>
      </c>
      <c r="I1809">
        <v>66</v>
      </c>
      <c r="J1809">
        <v>71</v>
      </c>
      <c r="K1809" t="s">
        <v>19530</v>
      </c>
      <c r="M1809" t="s">
        <v>19531</v>
      </c>
      <c r="N1809" t="s">
        <v>19532</v>
      </c>
      <c r="P1809" t="s">
        <v>19533</v>
      </c>
      <c r="Q1809" t="s">
        <v>19534</v>
      </c>
      <c r="R1809" t="s">
        <v>19535</v>
      </c>
      <c r="S1809" t="s">
        <v>19536</v>
      </c>
      <c r="T1809" t="s">
        <v>19537</v>
      </c>
      <c r="V1809">
        <v>1</v>
      </c>
      <c r="X1809">
        <v>16</v>
      </c>
      <c r="Y1809" t="s">
        <v>42</v>
      </c>
      <c r="Z1809" s="1">
        <v>44600</v>
      </c>
      <c r="AC1809" t="s">
        <v>42</v>
      </c>
      <c r="AD1809" t="s">
        <v>43</v>
      </c>
    </row>
    <row r="1810" spans="1:30" x14ac:dyDescent="0.25">
      <c r="A1810" t="s">
        <v>19538</v>
      </c>
      <c r="B1810" t="s">
        <v>19539</v>
      </c>
      <c r="C1810" t="s">
        <v>19540</v>
      </c>
      <c r="D1810" t="s">
        <v>831</v>
      </c>
      <c r="E1810" s="1">
        <v>42366</v>
      </c>
      <c r="F1810">
        <v>2015</v>
      </c>
      <c r="I1810">
        <v>1031</v>
      </c>
      <c r="J1810">
        <v>1036</v>
      </c>
      <c r="K1810" t="s">
        <v>19541</v>
      </c>
      <c r="M1810" t="s">
        <v>833</v>
      </c>
      <c r="N1810" t="s">
        <v>19542</v>
      </c>
      <c r="P1810" t="s">
        <v>19543</v>
      </c>
      <c r="Q1810" t="s">
        <v>19544</v>
      </c>
      <c r="R1810" t="s">
        <v>19545</v>
      </c>
      <c r="S1810" t="s">
        <v>19546</v>
      </c>
      <c r="T1810" t="s">
        <v>19547</v>
      </c>
      <c r="V1810">
        <v>1</v>
      </c>
      <c r="X1810">
        <v>22</v>
      </c>
      <c r="Y1810" t="s">
        <v>42</v>
      </c>
      <c r="Z1810" s="1">
        <v>42366</v>
      </c>
      <c r="AC1810" t="s">
        <v>42</v>
      </c>
      <c r="AD1810" t="s">
        <v>43</v>
      </c>
    </row>
    <row r="1811" spans="1:30" x14ac:dyDescent="0.25">
      <c r="A1811" t="s">
        <v>19548</v>
      </c>
      <c r="B1811" t="s">
        <v>19549</v>
      </c>
      <c r="C1811" t="s">
        <v>19550</v>
      </c>
      <c r="D1811" t="s">
        <v>19551</v>
      </c>
      <c r="E1811" s="1">
        <v>43216</v>
      </c>
      <c r="F1811">
        <v>2017</v>
      </c>
      <c r="I1811">
        <v>1</v>
      </c>
      <c r="J1811">
        <v>6</v>
      </c>
      <c r="K1811" t="s">
        <v>19552</v>
      </c>
      <c r="M1811" t="s">
        <v>19553</v>
      </c>
      <c r="N1811" t="s">
        <v>19554</v>
      </c>
      <c r="P1811" t="s">
        <v>19555</v>
      </c>
      <c r="Q1811" t="s">
        <v>19556</v>
      </c>
      <c r="R1811" t="s">
        <v>19557</v>
      </c>
      <c r="S1811" t="s">
        <v>19558</v>
      </c>
      <c r="T1811" t="s">
        <v>19559</v>
      </c>
      <c r="V1811">
        <v>1</v>
      </c>
      <c r="X1811">
        <v>41</v>
      </c>
      <c r="Y1811" t="s">
        <v>42</v>
      </c>
      <c r="Z1811" s="1">
        <v>43216</v>
      </c>
      <c r="AC1811" t="s">
        <v>42</v>
      </c>
      <c r="AD1811" t="s">
        <v>43</v>
      </c>
    </row>
    <row r="1812" spans="1:30" x14ac:dyDescent="0.25">
      <c r="A1812" t="s">
        <v>19560</v>
      </c>
      <c r="B1812" t="s">
        <v>19561</v>
      </c>
      <c r="C1812" t="s">
        <v>19562</v>
      </c>
      <c r="D1812" t="s">
        <v>19563</v>
      </c>
      <c r="E1812" s="1">
        <v>43860</v>
      </c>
      <c r="F1812">
        <v>2019</v>
      </c>
      <c r="I1812">
        <v>1</v>
      </c>
      <c r="J1812">
        <v>6</v>
      </c>
      <c r="K1812" t="s">
        <v>19564</v>
      </c>
      <c r="M1812" t="s">
        <v>19565</v>
      </c>
      <c r="N1812" t="s">
        <v>19566</v>
      </c>
      <c r="P1812" t="s">
        <v>19567</v>
      </c>
      <c r="Q1812" t="s">
        <v>19568</v>
      </c>
      <c r="S1812" t="s">
        <v>19569</v>
      </c>
      <c r="T1812" t="s">
        <v>19570</v>
      </c>
      <c r="V1812">
        <v>1</v>
      </c>
      <c r="X1812">
        <v>18</v>
      </c>
      <c r="Y1812" t="s">
        <v>42</v>
      </c>
      <c r="Z1812" s="1">
        <v>43860</v>
      </c>
      <c r="AC1812" t="s">
        <v>42</v>
      </c>
      <c r="AD1812" t="s">
        <v>43</v>
      </c>
    </row>
    <row r="1813" spans="1:30" x14ac:dyDescent="0.25">
      <c r="A1813" t="s">
        <v>19571</v>
      </c>
      <c r="B1813" t="s">
        <v>19572</v>
      </c>
      <c r="C1813" t="s">
        <v>19573</v>
      </c>
      <c r="D1813" t="s">
        <v>5382</v>
      </c>
      <c r="E1813" s="1">
        <v>38474</v>
      </c>
      <c r="F1813">
        <v>2003</v>
      </c>
      <c r="G1813">
        <v>1</v>
      </c>
      <c r="I1813">
        <v>719</v>
      </c>
      <c r="J1813">
        <v>725</v>
      </c>
      <c r="M1813" t="s">
        <v>5383</v>
      </c>
      <c r="N1813" t="s">
        <v>19574</v>
      </c>
      <c r="P1813" t="s">
        <v>19575</v>
      </c>
      <c r="R1813" t="s">
        <v>19576</v>
      </c>
      <c r="V1813">
        <v>1</v>
      </c>
      <c r="W1813">
        <v>6</v>
      </c>
      <c r="X1813">
        <v>6</v>
      </c>
      <c r="Z1813" s="1">
        <v>38474</v>
      </c>
      <c r="AC1813" t="s">
        <v>42</v>
      </c>
      <c r="AD1813" t="s">
        <v>43</v>
      </c>
    </row>
    <row r="1814" spans="1:30" x14ac:dyDescent="0.25">
      <c r="A1814" t="s">
        <v>19577</v>
      </c>
      <c r="B1814" t="s">
        <v>19578</v>
      </c>
      <c r="C1814" t="s">
        <v>19579</v>
      </c>
      <c r="D1814" t="s">
        <v>3443</v>
      </c>
      <c r="E1814" s="1">
        <v>41585</v>
      </c>
      <c r="F1814">
        <v>2013</v>
      </c>
      <c r="I1814">
        <v>2486</v>
      </c>
      <c r="J1814">
        <v>2490</v>
      </c>
      <c r="K1814" t="s">
        <v>19580</v>
      </c>
      <c r="L1814" t="s">
        <v>2379</v>
      </c>
      <c r="M1814" t="s">
        <v>3445</v>
      </c>
      <c r="N1814" t="s">
        <v>19581</v>
      </c>
      <c r="P1814" t="s">
        <v>19582</v>
      </c>
      <c r="Q1814" t="s">
        <v>19583</v>
      </c>
      <c r="R1814" t="s">
        <v>19584</v>
      </c>
      <c r="S1814" t="s">
        <v>19585</v>
      </c>
      <c r="T1814" t="s">
        <v>19586</v>
      </c>
      <c r="V1814">
        <v>1</v>
      </c>
      <c r="X1814">
        <v>14</v>
      </c>
      <c r="Y1814" t="s">
        <v>42</v>
      </c>
      <c r="Z1814" s="1">
        <v>41585</v>
      </c>
      <c r="AC1814" t="s">
        <v>42</v>
      </c>
      <c r="AD1814" t="s">
        <v>43</v>
      </c>
    </row>
    <row r="1815" spans="1:30" x14ac:dyDescent="0.25">
      <c r="A1815" t="s">
        <v>19587</v>
      </c>
      <c r="B1815" t="s">
        <v>19588</v>
      </c>
      <c r="C1815" t="s">
        <v>19589</v>
      </c>
      <c r="D1815" t="s">
        <v>962</v>
      </c>
      <c r="E1815" s="1">
        <v>44622</v>
      </c>
      <c r="F1815">
        <v>2022</v>
      </c>
      <c r="G1815">
        <v>70</v>
      </c>
      <c r="H1815">
        <v>3</v>
      </c>
      <c r="I1815">
        <v>2114</v>
      </c>
      <c r="J1815">
        <v>2127</v>
      </c>
      <c r="K1815" t="s">
        <v>19590</v>
      </c>
      <c r="L1815" t="s">
        <v>964</v>
      </c>
      <c r="N1815" t="s">
        <v>19591</v>
      </c>
      <c r="O1815" t="s">
        <v>19592</v>
      </c>
      <c r="P1815" t="s">
        <v>19593</v>
      </c>
      <c r="Q1815" t="s">
        <v>19594</v>
      </c>
      <c r="R1815" t="s">
        <v>19595</v>
      </c>
      <c r="S1815" t="s">
        <v>19596</v>
      </c>
      <c r="T1815" t="s">
        <v>19597</v>
      </c>
      <c r="V1815">
        <v>1</v>
      </c>
      <c r="X1815">
        <v>26</v>
      </c>
      <c r="Y1815" t="s">
        <v>270</v>
      </c>
      <c r="Z1815" s="1">
        <v>44483</v>
      </c>
      <c r="AC1815" t="s">
        <v>42</v>
      </c>
      <c r="AD1815" t="s">
        <v>57</v>
      </c>
    </row>
    <row r="1816" spans="1:30" x14ac:dyDescent="0.25">
      <c r="A1816" t="s">
        <v>19598</v>
      </c>
      <c r="B1816" t="s">
        <v>19599</v>
      </c>
      <c r="C1816" t="s">
        <v>19600</v>
      </c>
      <c r="D1816" t="s">
        <v>18564</v>
      </c>
      <c r="E1816" s="1">
        <v>44494</v>
      </c>
      <c r="F1816">
        <v>2021</v>
      </c>
      <c r="I1816">
        <v>2869</v>
      </c>
      <c r="J1816">
        <v>2874</v>
      </c>
      <c r="K1816" t="s">
        <v>19601</v>
      </c>
      <c r="M1816" t="s">
        <v>18566</v>
      </c>
      <c r="N1816" t="s">
        <v>19602</v>
      </c>
      <c r="P1816" t="s">
        <v>19603</v>
      </c>
      <c r="R1816" t="s">
        <v>19604</v>
      </c>
      <c r="S1816" t="s">
        <v>19605</v>
      </c>
      <c r="T1816" t="s">
        <v>19606</v>
      </c>
      <c r="V1816">
        <v>1</v>
      </c>
      <c r="X1816">
        <v>18</v>
      </c>
      <c r="Y1816" t="s">
        <v>42</v>
      </c>
      <c r="Z1816" s="1">
        <v>44494</v>
      </c>
      <c r="AC1816" t="s">
        <v>42</v>
      </c>
      <c r="AD1816" t="s">
        <v>43</v>
      </c>
    </row>
    <row r="1817" spans="1:30" x14ac:dyDescent="0.25">
      <c r="A1817" t="s">
        <v>19607</v>
      </c>
      <c r="B1817" t="s">
        <v>19608</v>
      </c>
      <c r="C1817" t="s">
        <v>19609</v>
      </c>
      <c r="D1817" t="s">
        <v>788</v>
      </c>
      <c r="E1817" s="1">
        <v>40043</v>
      </c>
      <c r="F1817">
        <v>2009</v>
      </c>
      <c r="I1817">
        <v>187</v>
      </c>
      <c r="J1817">
        <v>194</v>
      </c>
      <c r="K1817" t="s">
        <v>19610</v>
      </c>
      <c r="M1817" t="s">
        <v>790</v>
      </c>
      <c r="P1817" t="s">
        <v>19611</v>
      </c>
      <c r="Q1817" t="s">
        <v>19612</v>
      </c>
      <c r="R1817" t="s">
        <v>19613</v>
      </c>
      <c r="S1817" t="s">
        <v>19614</v>
      </c>
      <c r="T1817" t="s">
        <v>19615</v>
      </c>
      <c r="V1817">
        <v>1</v>
      </c>
      <c r="X1817">
        <v>11</v>
      </c>
      <c r="Z1817" s="1">
        <v>40043</v>
      </c>
      <c r="AC1817" t="s">
        <v>42</v>
      </c>
      <c r="AD1817" t="s">
        <v>43</v>
      </c>
    </row>
    <row r="1818" spans="1:30" x14ac:dyDescent="0.25">
      <c r="A1818" t="s">
        <v>19616</v>
      </c>
      <c r="B1818" t="s">
        <v>19617</v>
      </c>
      <c r="C1818" t="s">
        <v>19618</v>
      </c>
      <c r="D1818" t="s">
        <v>9122</v>
      </c>
      <c r="E1818" s="1">
        <v>44845</v>
      </c>
      <c r="F1818">
        <v>2022</v>
      </c>
      <c r="I1818">
        <v>6321</v>
      </c>
      <c r="J1818">
        <v>6326</v>
      </c>
      <c r="K1818" t="s">
        <v>19619</v>
      </c>
      <c r="L1818" t="s">
        <v>1775</v>
      </c>
      <c r="M1818" t="s">
        <v>9124</v>
      </c>
      <c r="N1818" t="s">
        <v>19620</v>
      </c>
      <c r="P1818" t="s">
        <v>19621</v>
      </c>
      <c r="Q1818" t="s">
        <v>19622</v>
      </c>
      <c r="R1818" t="s">
        <v>19623</v>
      </c>
      <c r="S1818" t="s">
        <v>19624</v>
      </c>
      <c r="T1818" t="s">
        <v>19625</v>
      </c>
      <c r="V1818">
        <v>1</v>
      </c>
      <c r="X1818">
        <v>23</v>
      </c>
      <c r="Z1818" s="1">
        <v>44845</v>
      </c>
      <c r="AC1818" t="s">
        <v>42</v>
      </c>
      <c r="AD1818" t="s">
        <v>43</v>
      </c>
    </row>
    <row r="1819" spans="1:30" x14ac:dyDescent="0.25">
      <c r="A1819" t="s">
        <v>19626</v>
      </c>
      <c r="B1819" t="s">
        <v>19627</v>
      </c>
      <c r="C1819" t="s">
        <v>19628</v>
      </c>
      <c r="D1819" t="s">
        <v>18564</v>
      </c>
      <c r="E1819" s="1">
        <v>44494</v>
      </c>
      <c r="F1819">
        <v>2021</v>
      </c>
      <c r="I1819">
        <v>2875</v>
      </c>
      <c r="J1819">
        <v>2880</v>
      </c>
      <c r="K1819" t="s">
        <v>19629</v>
      </c>
      <c r="M1819" t="s">
        <v>18566</v>
      </c>
      <c r="N1819" t="s">
        <v>19630</v>
      </c>
      <c r="O1819" t="s">
        <v>19631</v>
      </c>
      <c r="P1819" t="s">
        <v>19632</v>
      </c>
      <c r="R1819" t="s">
        <v>19633</v>
      </c>
      <c r="S1819" t="s">
        <v>19634</v>
      </c>
      <c r="T1819" t="s">
        <v>19635</v>
      </c>
      <c r="V1819">
        <v>1</v>
      </c>
      <c r="X1819">
        <v>20</v>
      </c>
      <c r="Y1819" t="s">
        <v>42</v>
      </c>
      <c r="Z1819" s="1">
        <v>44494</v>
      </c>
      <c r="AC1819" t="s">
        <v>42</v>
      </c>
      <c r="AD1819" t="s">
        <v>43</v>
      </c>
    </row>
    <row r="1820" spans="1:30" x14ac:dyDescent="0.25">
      <c r="A1820" t="s">
        <v>19636</v>
      </c>
      <c r="B1820" t="s">
        <v>19637</v>
      </c>
      <c r="C1820" t="s">
        <v>19638</v>
      </c>
      <c r="D1820" t="s">
        <v>6849</v>
      </c>
      <c r="E1820" s="1">
        <v>42250</v>
      </c>
      <c r="F1820">
        <v>2015</v>
      </c>
      <c r="I1820">
        <v>588</v>
      </c>
      <c r="J1820">
        <v>594</v>
      </c>
      <c r="K1820" t="s">
        <v>19639</v>
      </c>
      <c r="M1820" t="s">
        <v>6851</v>
      </c>
      <c r="N1820" t="s">
        <v>19640</v>
      </c>
      <c r="P1820" t="s">
        <v>19641</v>
      </c>
      <c r="Q1820" t="s">
        <v>19642</v>
      </c>
      <c r="R1820" t="s">
        <v>19643</v>
      </c>
      <c r="S1820" t="s">
        <v>19644</v>
      </c>
      <c r="T1820" t="s">
        <v>19645</v>
      </c>
      <c r="V1820">
        <v>1</v>
      </c>
      <c r="X1820">
        <v>26</v>
      </c>
      <c r="Y1820" t="s">
        <v>42</v>
      </c>
      <c r="Z1820" s="1">
        <v>42250</v>
      </c>
      <c r="AC1820" t="s">
        <v>42</v>
      </c>
      <c r="AD1820" t="s">
        <v>43</v>
      </c>
    </row>
    <row r="1821" spans="1:30" x14ac:dyDescent="0.25">
      <c r="A1821" t="s">
        <v>19646</v>
      </c>
      <c r="B1821" t="s">
        <v>19647</v>
      </c>
      <c r="C1821" t="s">
        <v>19648</v>
      </c>
      <c r="D1821" t="s">
        <v>298</v>
      </c>
      <c r="E1821" s="1">
        <v>43766</v>
      </c>
      <c r="F1821">
        <v>2019</v>
      </c>
      <c r="I1821">
        <v>286</v>
      </c>
      <c r="J1821">
        <v>292</v>
      </c>
      <c r="K1821" t="s">
        <v>19649</v>
      </c>
      <c r="M1821" t="s">
        <v>300</v>
      </c>
      <c r="N1821" t="s">
        <v>19650</v>
      </c>
      <c r="P1821" t="s">
        <v>19651</v>
      </c>
      <c r="Q1821" t="s">
        <v>19652</v>
      </c>
      <c r="R1821" t="s">
        <v>19653</v>
      </c>
      <c r="S1821" t="s">
        <v>19654</v>
      </c>
      <c r="T1821" t="s">
        <v>19655</v>
      </c>
      <c r="V1821">
        <v>1</v>
      </c>
      <c r="X1821">
        <v>32</v>
      </c>
      <c r="Y1821" t="s">
        <v>42</v>
      </c>
      <c r="Z1821" s="1">
        <v>43766</v>
      </c>
      <c r="AC1821" t="s">
        <v>42</v>
      </c>
      <c r="AD1821" t="s">
        <v>43</v>
      </c>
    </row>
    <row r="1822" spans="1:30" x14ac:dyDescent="0.25">
      <c r="A1822" t="s">
        <v>19656</v>
      </c>
      <c r="B1822" t="s">
        <v>19657</v>
      </c>
      <c r="C1822" t="s">
        <v>19658</v>
      </c>
      <c r="D1822" t="s">
        <v>19659</v>
      </c>
      <c r="E1822" s="1">
        <v>39258</v>
      </c>
      <c r="F1822">
        <v>2007</v>
      </c>
      <c r="I1822">
        <v>96</v>
      </c>
      <c r="J1822">
        <v>108</v>
      </c>
      <c r="K1822" t="s">
        <v>19660</v>
      </c>
      <c r="M1822" t="s">
        <v>19661</v>
      </c>
      <c r="N1822" t="s">
        <v>19662</v>
      </c>
      <c r="P1822" t="s">
        <v>19663</v>
      </c>
      <c r="R1822" t="s">
        <v>19664</v>
      </c>
      <c r="S1822" t="s">
        <v>19665</v>
      </c>
      <c r="T1822" t="s">
        <v>19666</v>
      </c>
      <c r="V1822">
        <v>1</v>
      </c>
      <c r="W1822">
        <v>1</v>
      </c>
      <c r="X1822">
        <v>14</v>
      </c>
      <c r="Y1822" t="s">
        <v>42</v>
      </c>
      <c r="Z1822" s="1">
        <v>39258</v>
      </c>
      <c r="AC1822" t="s">
        <v>42</v>
      </c>
      <c r="AD1822" t="s">
        <v>43</v>
      </c>
    </row>
    <row r="1823" spans="1:30" x14ac:dyDescent="0.25">
      <c r="A1823" t="s">
        <v>19667</v>
      </c>
      <c r="B1823" t="s">
        <v>19668</v>
      </c>
      <c r="C1823" t="s">
        <v>19669</v>
      </c>
      <c r="D1823" t="s">
        <v>19670</v>
      </c>
      <c r="E1823" s="1">
        <v>43440</v>
      </c>
      <c r="F1823">
        <v>2017</v>
      </c>
      <c r="I1823">
        <v>103</v>
      </c>
      <c r="J1823">
        <v>108</v>
      </c>
      <c r="K1823" t="s">
        <v>19671</v>
      </c>
      <c r="M1823" t="s">
        <v>19672</v>
      </c>
      <c r="N1823" t="s">
        <v>19673</v>
      </c>
      <c r="P1823" t="s">
        <v>19674</v>
      </c>
      <c r="Q1823" t="s">
        <v>19675</v>
      </c>
      <c r="S1823" t="s">
        <v>19676</v>
      </c>
      <c r="T1823" t="s">
        <v>19677</v>
      </c>
      <c r="V1823">
        <v>1</v>
      </c>
      <c r="X1823">
        <v>13</v>
      </c>
      <c r="Y1823" t="s">
        <v>42</v>
      </c>
      <c r="Z1823" s="1">
        <v>43440</v>
      </c>
      <c r="AC1823" t="s">
        <v>42</v>
      </c>
      <c r="AD1823" t="s">
        <v>43</v>
      </c>
    </row>
    <row r="1824" spans="1:30" x14ac:dyDescent="0.25">
      <c r="A1824" t="s">
        <v>19678</v>
      </c>
      <c r="B1824" t="s">
        <v>19679</v>
      </c>
      <c r="C1824" t="s">
        <v>19680</v>
      </c>
      <c r="D1824" t="s">
        <v>19681</v>
      </c>
      <c r="E1824" s="1">
        <v>43955</v>
      </c>
      <c r="F1824">
        <v>2019</v>
      </c>
      <c r="I1824">
        <v>1</v>
      </c>
      <c r="J1824">
        <v>8</v>
      </c>
      <c r="K1824" t="s">
        <v>19682</v>
      </c>
      <c r="L1824" t="s">
        <v>19683</v>
      </c>
      <c r="M1824" t="s">
        <v>19684</v>
      </c>
      <c r="N1824" t="s">
        <v>19685</v>
      </c>
      <c r="P1824" t="s">
        <v>19686</v>
      </c>
      <c r="R1824" t="s">
        <v>19687</v>
      </c>
      <c r="S1824" t="s">
        <v>19688</v>
      </c>
      <c r="T1824" t="s">
        <v>19689</v>
      </c>
      <c r="V1824">
        <v>1</v>
      </c>
      <c r="X1824">
        <v>10</v>
      </c>
      <c r="Y1824" t="s">
        <v>42</v>
      </c>
      <c r="Z1824" s="1">
        <v>43955</v>
      </c>
      <c r="AC1824" t="s">
        <v>42</v>
      </c>
      <c r="AD1824" t="s">
        <v>43</v>
      </c>
    </row>
    <row r="1825" spans="1:30" x14ac:dyDescent="0.25">
      <c r="A1825" t="s">
        <v>19690</v>
      </c>
      <c r="B1825" t="s">
        <v>19691</v>
      </c>
      <c r="C1825" t="s">
        <v>18045</v>
      </c>
      <c r="D1825" t="s">
        <v>18035</v>
      </c>
      <c r="E1825" s="1">
        <v>44782</v>
      </c>
      <c r="F1825">
        <v>2022</v>
      </c>
      <c r="I1825">
        <v>1</v>
      </c>
      <c r="J1825">
        <v>8</v>
      </c>
      <c r="K1825" t="s">
        <v>19692</v>
      </c>
      <c r="M1825" t="s">
        <v>18037</v>
      </c>
      <c r="N1825" t="s">
        <v>19693</v>
      </c>
      <c r="P1825" t="s">
        <v>19694</v>
      </c>
      <c r="Q1825" t="s">
        <v>19695</v>
      </c>
      <c r="R1825" t="s">
        <v>19696</v>
      </c>
      <c r="S1825" t="s">
        <v>19697</v>
      </c>
      <c r="T1825" t="s">
        <v>19698</v>
      </c>
      <c r="V1825">
        <v>1</v>
      </c>
      <c r="X1825">
        <v>16</v>
      </c>
      <c r="Z1825" s="1">
        <v>44782</v>
      </c>
      <c r="AC1825" t="s">
        <v>42</v>
      </c>
      <c r="AD1825" t="s">
        <v>43</v>
      </c>
    </row>
    <row r="1826" spans="1:30" x14ac:dyDescent="0.25">
      <c r="A1826" t="s">
        <v>19699</v>
      </c>
      <c r="B1826" t="s">
        <v>19700</v>
      </c>
      <c r="C1826" t="s">
        <v>19701</v>
      </c>
      <c r="D1826" t="s">
        <v>19702</v>
      </c>
      <c r="E1826" s="1">
        <v>44865</v>
      </c>
      <c r="F1826">
        <v>2022</v>
      </c>
      <c r="I1826">
        <v>1</v>
      </c>
      <c r="J1826">
        <v>9</v>
      </c>
      <c r="K1826" t="s">
        <v>19703</v>
      </c>
      <c r="L1826" t="s">
        <v>19704</v>
      </c>
      <c r="M1826" t="s">
        <v>19705</v>
      </c>
      <c r="N1826" t="s">
        <v>19706</v>
      </c>
      <c r="P1826" t="s">
        <v>19707</v>
      </c>
      <c r="Q1826" t="s">
        <v>19708</v>
      </c>
      <c r="R1826" t="s">
        <v>19709</v>
      </c>
      <c r="S1826" t="s">
        <v>19710</v>
      </c>
      <c r="T1826" t="s">
        <v>19711</v>
      </c>
      <c r="V1826">
        <v>1</v>
      </c>
      <c r="X1826">
        <v>21</v>
      </c>
      <c r="Y1826" t="s">
        <v>42</v>
      </c>
      <c r="Z1826" s="1">
        <v>44865</v>
      </c>
      <c r="AC1826" t="s">
        <v>42</v>
      </c>
      <c r="AD1826" t="s">
        <v>43</v>
      </c>
    </row>
    <row r="1827" spans="1:30" x14ac:dyDescent="0.25">
      <c r="A1827" t="s">
        <v>19712</v>
      </c>
      <c r="B1827" t="s">
        <v>19713</v>
      </c>
      <c r="C1827" t="s">
        <v>19714</v>
      </c>
      <c r="D1827" t="s">
        <v>18852</v>
      </c>
      <c r="E1827" s="1">
        <v>43993</v>
      </c>
      <c r="F1827">
        <v>2020</v>
      </c>
      <c r="I1827">
        <v>1</v>
      </c>
      <c r="J1827">
        <v>6</v>
      </c>
      <c r="K1827" t="s">
        <v>19715</v>
      </c>
      <c r="L1827" t="s">
        <v>5160</v>
      </c>
      <c r="M1827" t="s">
        <v>18854</v>
      </c>
      <c r="N1827" t="s">
        <v>19716</v>
      </c>
      <c r="P1827" t="s">
        <v>19717</v>
      </c>
      <c r="R1827" t="s">
        <v>19718</v>
      </c>
      <c r="S1827" t="s">
        <v>19719</v>
      </c>
      <c r="T1827" t="s">
        <v>19720</v>
      </c>
      <c r="V1827">
        <v>1</v>
      </c>
      <c r="X1827">
        <v>16</v>
      </c>
      <c r="Y1827" t="s">
        <v>42</v>
      </c>
      <c r="Z1827" s="1">
        <v>43993</v>
      </c>
      <c r="AC1827" t="s">
        <v>42</v>
      </c>
      <c r="AD1827" t="s">
        <v>43</v>
      </c>
    </row>
    <row r="1828" spans="1:30" x14ac:dyDescent="0.25">
      <c r="A1828" t="s">
        <v>19721</v>
      </c>
      <c r="B1828" t="s">
        <v>19722</v>
      </c>
      <c r="C1828" t="s">
        <v>19723</v>
      </c>
      <c r="D1828" t="s">
        <v>6896</v>
      </c>
      <c r="E1828" s="1">
        <v>44531</v>
      </c>
      <c r="F1828">
        <v>2021</v>
      </c>
      <c r="I1828">
        <v>1</v>
      </c>
      <c r="J1828">
        <v>5</v>
      </c>
      <c r="K1828" t="s">
        <v>19724</v>
      </c>
      <c r="L1828" t="s">
        <v>6898</v>
      </c>
      <c r="M1828" t="s">
        <v>6899</v>
      </c>
      <c r="N1828" t="s">
        <v>19725</v>
      </c>
      <c r="O1828" t="s">
        <v>19726</v>
      </c>
      <c r="P1828" t="s">
        <v>19727</v>
      </c>
      <c r="Q1828" t="s">
        <v>19728</v>
      </c>
      <c r="R1828" t="s">
        <v>19729</v>
      </c>
      <c r="S1828" t="s">
        <v>19730</v>
      </c>
      <c r="T1828" t="s">
        <v>19731</v>
      </c>
      <c r="V1828">
        <v>1</v>
      </c>
      <c r="X1828">
        <v>18</v>
      </c>
      <c r="Y1828" t="s">
        <v>42</v>
      </c>
      <c r="Z1828" s="1">
        <v>44531</v>
      </c>
      <c r="AC1828" t="s">
        <v>42</v>
      </c>
      <c r="AD1828" t="s">
        <v>43</v>
      </c>
    </row>
    <row r="1829" spans="1:30" x14ac:dyDescent="0.25">
      <c r="A1829" t="s">
        <v>19732</v>
      </c>
      <c r="B1829" t="s">
        <v>19733</v>
      </c>
      <c r="C1829" t="s">
        <v>19734</v>
      </c>
      <c r="D1829" t="s">
        <v>19735</v>
      </c>
      <c r="E1829" s="1">
        <v>43440</v>
      </c>
      <c r="F1829">
        <v>2018</v>
      </c>
      <c r="I1829">
        <v>1</v>
      </c>
      <c r="J1829">
        <v>6</v>
      </c>
      <c r="K1829" t="s">
        <v>19736</v>
      </c>
      <c r="M1829" t="s">
        <v>19737</v>
      </c>
      <c r="N1829" t="s">
        <v>19738</v>
      </c>
      <c r="P1829" t="s">
        <v>19739</v>
      </c>
      <c r="Q1829" t="s">
        <v>19740</v>
      </c>
      <c r="S1829" t="s">
        <v>19741</v>
      </c>
      <c r="T1829" t="s">
        <v>19742</v>
      </c>
      <c r="V1829">
        <v>1</v>
      </c>
      <c r="X1829">
        <v>17</v>
      </c>
      <c r="Y1829" t="s">
        <v>42</v>
      </c>
      <c r="Z1829" s="1">
        <v>43440</v>
      </c>
      <c r="AC1829" t="s">
        <v>42</v>
      </c>
      <c r="AD1829" t="s">
        <v>43</v>
      </c>
    </row>
    <row r="1830" spans="1:30" x14ac:dyDescent="0.25">
      <c r="A1830" t="s">
        <v>19743</v>
      </c>
      <c r="B1830" t="s">
        <v>19744</v>
      </c>
      <c r="C1830" t="s">
        <v>19745</v>
      </c>
      <c r="D1830" t="s">
        <v>19746</v>
      </c>
      <c r="E1830" s="1">
        <v>41141</v>
      </c>
      <c r="F1830">
        <v>2012</v>
      </c>
      <c r="I1830">
        <v>478</v>
      </c>
      <c r="J1830">
        <v>485</v>
      </c>
      <c r="K1830" t="s">
        <v>19747</v>
      </c>
      <c r="M1830" t="s">
        <v>19748</v>
      </c>
      <c r="N1830" t="s">
        <v>19749</v>
      </c>
      <c r="P1830" t="s">
        <v>19750</v>
      </c>
      <c r="Q1830" t="s">
        <v>19751</v>
      </c>
      <c r="R1830" t="s">
        <v>19752</v>
      </c>
      <c r="S1830" t="s">
        <v>19753</v>
      </c>
      <c r="T1830" t="s">
        <v>19754</v>
      </c>
      <c r="V1830">
        <v>1</v>
      </c>
      <c r="X1830">
        <v>14</v>
      </c>
      <c r="Y1830" t="s">
        <v>42</v>
      </c>
      <c r="Z1830" s="1">
        <v>41141</v>
      </c>
      <c r="AC1830" t="s">
        <v>42</v>
      </c>
      <c r="AD1830" t="s">
        <v>43</v>
      </c>
    </row>
    <row r="1831" spans="1:30" x14ac:dyDescent="0.25">
      <c r="A1831" t="s">
        <v>19755</v>
      </c>
      <c r="B1831" t="s">
        <v>19756</v>
      </c>
      <c r="C1831" t="s">
        <v>19757</v>
      </c>
      <c r="D1831" t="s">
        <v>19758</v>
      </c>
      <c r="E1831" s="1">
        <v>43520</v>
      </c>
      <c r="F1831">
        <v>2018</v>
      </c>
      <c r="I1831">
        <v>350</v>
      </c>
      <c r="J1831">
        <v>355</v>
      </c>
      <c r="K1831" t="s">
        <v>19759</v>
      </c>
      <c r="L1831" t="s">
        <v>1523</v>
      </c>
      <c r="M1831" t="s">
        <v>19760</v>
      </c>
      <c r="N1831" t="s">
        <v>19761</v>
      </c>
      <c r="P1831" t="s">
        <v>19762</v>
      </c>
      <c r="Q1831" t="s">
        <v>19763</v>
      </c>
      <c r="R1831" t="s">
        <v>19764</v>
      </c>
      <c r="S1831" t="s">
        <v>19765</v>
      </c>
      <c r="T1831" t="s">
        <v>19766</v>
      </c>
      <c r="V1831">
        <v>1</v>
      </c>
      <c r="X1831">
        <v>11</v>
      </c>
      <c r="Y1831" t="s">
        <v>42</v>
      </c>
      <c r="Z1831" s="1">
        <v>43520</v>
      </c>
      <c r="AC1831" t="s">
        <v>42</v>
      </c>
      <c r="AD1831" t="s">
        <v>43</v>
      </c>
    </row>
    <row r="1832" spans="1:30" x14ac:dyDescent="0.25">
      <c r="A1832" t="s">
        <v>19767</v>
      </c>
      <c r="B1832" t="s">
        <v>19768</v>
      </c>
      <c r="C1832" t="s">
        <v>19769</v>
      </c>
      <c r="D1832" t="s">
        <v>19770</v>
      </c>
      <c r="E1832" s="1">
        <v>44077</v>
      </c>
      <c r="F1832">
        <v>2020</v>
      </c>
      <c r="I1832">
        <v>1</v>
      </c>
      <c r="J1832">
        <v>8</v>
      </c>
      <c r="K1832" t="s">
        <v>19771</v>
      </c>
      <c r="M1832" t="s">
        <v>19772</v>
      </c>
      <c r="N1832" t="s">
        <v>19773</v>
      </c>
      <c r="P1832" t="s">
        <v>19774</v>
      </c>
      <c r="Q1832" t="s">
        <v>19775</v>
      </c>
      <c r="R1832" t="s">
        <v>19776</v>
      </c>
      <c r="S1832" t="s">
        <v>19777</v>
      </c>
      <c r="T1832" t="s">
        <v>19778</v>
      </c>
      <c r="V1832">
        <v>1</v>
      </c>
      <c r="X1832">
        <v>18</v>
      </c>
      <c r="Y1832" t="s">
        <v>42</v>
      </c>
      <c r="Z1832" s="1">
        <v>44077</v>
      </c>
      <c r="AC1832" t="s">
        <v>42</v>
      </c>
      <c r="AD1832" t="s">
        <v>43</v>
      </c>
    </row>
    <row r="1833" spans="1:30" x14ac:dyDescent="0.25">
      <c r="A1833" t="s">
        <v>19779</v>
      </c>
      <c r="B1833" t="s">
        <v>19780</v>
      </c>
      <c r="C1833" t="s">
        <v>19781</v>
      </c>
      <c r="D1833" t="s">
        <v>19782</v>
      </c>
      <c r="E1833" s="1">
        <v>42733</v>
      </c>
      <c r="F1833">
        <v>2016</v>
      </c>
      <c r="I1833">
        <v>59</v>
      </c>
      <c r="J1833">
        <v>64</v>
      </c>
      <c r="K1833" t="s">
        <v>19783</v>
      </c>
      <c r="M1833" t="s">
        <v>19784</v>
      </c>
      <c r="N1833" t="s">
        <v>19785</v>
      </c>
      <c r="P1833" t="s">
        <v>19786</v>
      </c>
      <c r="R1833" t="s">
        <v>19787</v>
      </c>
      <c r="S1833" t="s">
        <v>19788</v>
      </c>
      <c r="T1833" t="s">
        <v>19789</v>
      </c>
      <c r="V1833">
        <v>1</v>
      </c>
      <c r="X1833">
        <v>15</v>
      </c>
      <c r="Y1833" t="s">
        <v>42</v>
      </c>
      <c r="Z1833" s="1">
        <v>42733</v>
      </c>
      <c r="AC1833" t="s">
        <v>42</v>
      </c>
      <c r="AD1833" t="s">
        <v>43</v>
      </c>
    </row>
    <row r="1834" spans="1:30" x14ac:dyDescent="0.25">
      <c r="A1834" t="s">
        <v>19790</v>
      </c>
      <c r="B1834" t="s">
        <v>19791</v>
      </c>
      <c r="C1834" t="s">
        <v>19792</v>
      </c>
      <c r="D1834" t="s">
        <v>19793</v>
      </c>
      <c r="E1834" s="1">
        <v>43615</v>
      </c>
      <c r="F1834">
        <v>2019</v>
      </c>
      <c r="I1834">
        <v>134</v>
      </c>
      <c r="J1834">
        <v>139</v>
      </c>
      <c r="K1834" t="s">
        <v>19794</v>
      </c>
      <c r="L1834" t="s">
        <v>10385</v>
      </c>
      <c r="M1834" t="s">
        <v>19795</v>
      </c>
      <c r="N1834" t="s">
        <v>19796</v>
      </c>
      <c r="P1834" t="s">
        <v>19797</v>
      </c>
      <c r="Q1834" t="s">
        <v>19798</v>
      </c>
      <c r="R1834" t="s">
        <v>19799</v>
      </c>
      <c r="S1834" t="s">
        <v>19800</v>
      </c>
      <c r="T1834" t="s">
        <v>19801</v>
      </c>
      <c r="V1834">
        <v>1</v>
      </c>
      <c r="X1834">
        <v>21</v>
      </c>
      <c r="Y1834" t="s">
        <v>949</v>
      </c>
      <c r="Z1834" s="1">
        <v>43615</v>
      </c>
      <c r="AC1834" t="s">
        <v>42</v>
      </c>
      <c r="AD1834" t="s">
        <v>43</v>
      </c>
    </row>
    <row r="1835" spans="1:30" x14ac:dyDescent="0.25">
      <c r="A1835" t="s">
        <v>19802</v>
      </c>
      <c r="B1835" t="s">
        <v>19803</v>
      </c>
      <c r="C1835" t="s">
        <v>19804</v>
      </c>
      <c r="D1835" t="s">
        <v>19805</v>
      </c>
      <c r="E1835" s="1">
        <v>43804</v>
      </c>
      <c r="F1835">
        <v>2019</v>
      </c>
      <c r="I1835">
        <v>74</v>
      </c>
      <c r="J1835">
        <v>81</v>
      </c>
      <c r="K1835" t="s">
        <v>19806</v>
      </c>
      <c r="M1835" t="s">
        <v>19807</v>
      </c>
      <c r="N1835" t="s">
        <v>19808</v>
      </c>
      <c r="P1835" t="s">
        <v>19809</v>
      </c>
      <c r="Q1835" t="s">
        <v>19810</v>
      </c>
      <c r="R1835" t="s">
        <v>19811</v>
      </c>
      <c r="S1835" t="s">
        <v>19812</v>
      </c>
      <c r="T1835" t="s">
        <v>19813</v>
      </c>
      <c r="V1835">
        <v>1</v>
      </c>
      <c r="X1835">
        <v>22</v>
      </c>
      <c r="Y1835" t="s">
        <v>42</v>
      </c>
      <c r="Z1835" s="1">
        <v>43804</v>
      </c>
      <c r="AC1835" t="s">
        <v>42</v>
      </c>
      <c r="AD1835" t="s">
        <v>43</v>
      </c>
    </row>
    <row r="1836" spans="1:30" x14ac:dyDescent="0.25">
      <c r="A1836" t="s">
        <v>19814</v>
      </c>
      <c r="B1836" t="s">
        <v>19815</v>
      </c>
      <c r="C1836" t="s">
        <v>19816</v>
      </c>
      <c r="D1836" t="s">
        <v>19817</v>
      </c>
      <c r="E1836" s="1">
        <v>41666</v>
      </c>
      <c r="F1836">
        <v>2013</v>
      </c>
      <c r="I1836">
        <v>1</v>
      </c>
      <c r="J1836">
        <v>9</v>
      </c>
      <c r="K1836" t="s">
        <v>19818</v>
      </c>
      <c r="M1836" t="s">
        <v>19819</v>
      </c>
      <c r="N1836" t="s">
        <v>19820</v>
      </c>
      <c r="P1836" t="s">
        <v>19821</v>
      </c>
      <c r="Q1836" t="s">
        <v>19822</v>
      </c>
      <c r="R1836" t="s">
        <v>19823</v>
      </c>
      <c r="S1836" t="s">
        <v>19824</v>
      </c>
      <c r="T1836" t="s">
        <v>19825</v>
      </c>
      <c r="V1836">
        <v>1</v>
      </c>
      <c r="X1836">
        <v>15</v>
      </c>
      <c r="Y1836" t="s">
        <v>42</v>
      </c>
      <c r="Z1836" s="1">
        <v>41666</v>
      </c>
      <c r="AC1836" t="s">
        <v>42</v>
      </c>
      <c r="AD1836" t="s">
        <v>43</v>
      </c>
    </row>
    <row r="1837" spans="1:30" x14ac:dyDescent="0.25">
      <c r="A1837" t="s">
        <v>19826</v>
      </c>
      <c r="B1837" t="s">
        <v>19827</v>
      </c>
      <c r="C1837" t="s">
        <v>19828</v>
      </c>
      <c r="D1837" t="s">
        <v>19829</v>
      </c>
      <c r="E1837" s="1">
        <v>44448</v>
      </c>
      <c r="F1837">
        <v>2021</v>
      </c>
      <c r="G1837">
        <v>25</v>
      </c>
      <c r="H1837">
        <v>9</v>
      </c>
      <c r="I1837">
        <v>3060</v>
      </c>
      <c r="J1837">
        <v>3064</v>
      </c>
      <c r="K1837" t="s">
        <v>19830</v>
      </c>
      <c r="L1837" t="s">
        <v>19831</v>
      </c>
      <c r="N1837" t="s">
        <v>19832</v>
      </c>
      <c r="O1837" t="s">
        <v>19833</v>
      </c>
      <c r="P1837" t="s">
        <v>19834</v>
      </c>
      <c r="Q1837" t="s">
        <v>19835</v>
      </c>
      <c r="R1837" t="s">
        <v>19836</v>
      </c>
      <c r="S1837" t="s">
        <v>19837</v>
      </c>
      <c r="T1837" t="s">
        <v>19838</v>
      </c>
      <c r="V1837">
        <v>1</v>
      </c>
      <c r="X1837">
        <v>15</v>
      </c>
      <c r="Y1837" t="s">
        <v>42</v>
      </c>
      <c r="Z1837" s="1">
        <v>44382</v>
      </c>
      <c r="AC1837" t="s">
        <v>42</v>
      </c>
      <c r="AD1837" t="s">
        <v>57</v>
      </c>
    </row>
    <row r="1838" spans="1:30" x14ac:dyDescent="0.25">
      <c r="A1838" t="s">
        <v>19839</v>
      </c>
      <c r="B1838" t="s">
        <v>16848</v>
      </c>
      <c r="C1838" t="s">
        <v>19840</v>
      </c>
      <c r="D1838" t="s">
        <v>2825</v>
      </c>
      <c r="E1838" s="1">
        <v>42180</v>
      </c>
      <c r="F1838">
        <v>2015</v>
      </c>
      <c r="I1838">
        <v>755</v>
      </c>
      <c r="J1838">
        <v>760</v>
      </c>
      <c r="K1838" t="s">
        <v>19841</v>
      </c>
      <c r="L1838" t="s">
        <v>1228</v>
      </c>
      <c r="M1838" t="s">
        <v>2827</v>
      </c>
      <c r="N1838" t="s">
        <v>19842</v>
      </c>
      <c r="P1838" t="s">
        <v>19843</v>
      </c>
      <c r="Q1838" t="s">
        <v>19844</v>
      </c>
      <c r="R1838" t="s">
        <v>19845</v>
      </c>
      <c r="S1838" t="s">
        <v>19846</v>
      </c>
      <c r="T1838" t="s">
        <v>19847</v>
      </c>
      <c r="V1838">
        <v>1</v>
      </c>
      <c r="X1838">
        <v>17</v>
      </c>
      <c r="Y1838" t="s">
        <v>42</v>
      </c>
      <c r="Z1838" s="1">
        <v>42180</v>
      </c>
      <c r="AC1838" t="s">
        <v>42</v>
      </c>
      <c r="AD1838" t="s">
        <v>43</v>
      </c>
    </row>
    <row r="1839" spans="1:30" x14ac:dyDescent="0.25">
      <c r="A1839" t="s">
        <v>373</v>
      </c>
      <c r="B1839" t="s">
        <v>19848</v>
      </c>
      <c r="C1839" t="s">
        <v>375</v>
      </c>
      <c r="D1839" t="s">
        <v>6887</v>
      </c>
      <c r="E1839" s="1">
        <v>41285</v>
      </c>
      <c r="F1839">
        <v>1977</v>
      </c>
      <c r="G1839">
        <v>26</v>
      </c>
      <c r="H1839">
        <v>3</v>
      </c>
      <c r="I1839">
        <v>251</v>
      </c>
      <c r="J1839">
        <v>257</v>
      </c>
      <c r="K1839" t="s">
        <v>376</v>
      </c>
      <c r="L1839" t="s">
        <v>6889</v>
      </c>
      <c r="N1839" t="s">
        <v>19849</v>
      </c>
      <c r="P1839" t="s">
        <v>19850</v>
      </c>
      <c r="R1839" t="s">
        <v>19851</v>
      </c>
      <c r="V1839">
        <v>1</v>
      </c>
      <c r="W1839">
        <v>1</v>
      </c>
      <c r="X1839">
        <v>4</v>
      </c>
      <c r="Y1839" t="s">
        <v>42</v>
      </c>
      <c r="Z1839" s="1">
        <v>41285</v>
      </c>
      <c r="AC1839" t="s">
        <v>42</v>
      </c>
      <c r="AD1839" t="s">
        <v>57</v>
      </c>
    </row>
    <row r="1840" spans="1:30" x14ac:dyDescent="0.25">
      <c r="A1840" t="s">
        <v>19852</v>
      </c>
      <c r="B1840" t="s">
        <v>19853</v>
      </c>
      <c r="C1840" t="s">
        <v>19854</v>
      </c>
      <c r="D1840" t="s">
        <v>4643</v>
      </c>
      <c r="E1840" s="1">
        <v>44039</v>
      </c>
      <c r="F1840">
        <v>2020</v>
      </c>
      <c r="I1840">
        <v>257</v>
      </c>
      <c r="J1840">
        <v>262</v>
      </c>
      <c r="K1840" t="s">
        <v>19855</v>
      </c>
      <c r="L1840" t="s">
        <v>4244</v>
      </c>
      <c r="M1840" t="s">
        <v>4645</v>
      </c>
      <c r="N1840" t="s">
        <v>19856</v>
      </c>
      <c r="P1840" t="s">
        <v>19857</v>
      </c>
      <c r="R1840" t="s">
        <v>19858</v>
      </c>
      <c r="S1840" t="s">
        <v>19859</v>
      </c>
      <c r="T1840" t="s">
        <v>19860</v>
      </c>
      <c r="V1840">
        <v>1</v>
      </c>
      <c r="X1840">
        <v>15</v>
      </c>
      <c r="Y1840" t="s">
        <v>42</v>
      </c>
      <c r="Z1840" s="1">
        <v>44039</v>
      </c>
      <c r="AC1840" t="s">
        <v>42</v>
      </c>
      <c r="AD1840" t="s">
        <v>43</v>
      </c>
    </row>
    <row r="1841" spans="1:30" x14ac:dyDescent="0.25">
      <c r="A1841" t="s">
        <v>19861</v>
      </c>
      <c r="B1841" t="s">
        <v>19862</v>
      </c>
      <c r="C1841" t="s">
        <v>19863</v>
      </c>
      <c r="D1841" t="s">
        <v>19864</v>
      </c>
      <c r="E1841" s="1">
        <v>45013</v>
      </c>
      <c r="F1841">
        <v>2023</v>
      </c>
      <c r="I1841">
        <v>1</v>
      </c>
      <c r="J1841">
        <v>6</v>
      </c>
      <c r="K1841" t="s">
        <v>19865</v>
      </c>
      <c r="M1841" t="s">
        <v>19866</v>
      </c>
      <c r="N1841" t="s">
        <v>19867</v>
      </c>
      <c r="P1841" t="s">
        <v>19868</v>
      </c>
      <c r="R1841" t="s">
        <v>19869</v>
      </c>
      <c r="S1841" t="s">
        <v>19870</v>
      </c>
      <c r="T1841" t="s">
        <v>19871</v>
      </c>
      <c r="V1841">
        <v>1</v>
      </c>
      <c r="X1841">
        <v>20</v>
      </c>
      <c r="Y1841" t="s">
        <v>42</v>
      </c>
      <c r="Z1841" s="1">
        <v>45013</v>
      </c>
      <c r="AC1841" t="s">
        <v>42</v>
      </c>
      <c r="AD1841" t="s">
        <v>43</v>
      </c>
    </row>
    <row r="1842" spans="1:30" x14ac:dyDescent="0.25">
      <c r="A1842" t="s">
        <v>19872</v>
      </c>
      <c r="B1842" t="s">
        <v>19873</v>
      </c>
      <c r="C1842" t="s">
        <v>19874</v>
      </c>
      <c r="D1842" t="s">
        <v>6337</v>
      </c>
      <c r="E1842" s="1">
        <v>44739</v>
      </c>
      <c r="F1842">
        <v>2021</v>
      </c>
      <c r="I1842">
        <v>908</v>
      </c>
      <c r="J1842">
        <v>916</v>
      </c>
      <c r="K1842" t="s">
        <v>19875</v>
      </c>
      <c r="M1842" t="s">
        <v>6339</v>
      </c>
      <c r="N1842" t="s">
        <v>19876</v>
      </c>
      <c r="O1842" t="s">
        <v>19877</v>
      </c>
      <c r="P1842" t="s">
        <v>19878</v>
      </c>
      <c r="Q1842" t="s">
        <v>19879</v>
      </c>
      <c r="R1842" t="s">
        <v>19880</v>
      </c>
      <c r="S1842" t="s">
        <v>19881</v>
      </c>
      <c r="T1842" t="s">
        <v>19882</v>
      </c>
      <c r="V1842">
        <v>1</v>
      </c>
      <c r="X1842">
        <v>46</v>
      </c>
      <c r="Y1842" t="s">
        <v>42</v>
      </c>
      <c r="Z1842" s="1">
        <v>44739</v>
      </c>
      <c r="AC1842" t="s">
        <v>42</v>
      </c>
      <c r="AD1842" t="s">
        <v>43</v>
      </c>
    </row>
    <row r="1843" spans="1:30" x14ac:dyDescent="0.25">
      <c r="A1843" t="s">
        <v>19883</v>
      </c>
      <c r="B1843" t="s">
        <v>19884</v>
      </c>
      <c r="C1843" t="s">
        <v>19885</v>
      </c>
      <c r="D1843" t="s">
        <v>19886</v>
      </c>
      <c r="E1843" s="1">
        <v>44106</v>
      </c>
      <c r="F1843">
        <v>2020</v>
      </c>
      <c r="I1843">
        <v>157</v>
      </c>
      <c r="J1843">
        <v>163</v>
      </c>
      <c r="K1843" t="s">
        <v>19887</v>
      </c>
      <c r="L1843" t="s">
        <v>10352</v>
      </c>
      <c r="M1843" t="s">
        <v>19888</v>
      </c>
      <c r="N1843" t="s">
        <v>19889</v>
      </c>
      <c r="P1843" t="s">
        <v>19890</v>
      </c>
      <c r="R1843" t="s">
        <v>19891</v>
      </c>
      <c r="S1843" t="s">
        <v>19892</v>
      </c>
      <c r="T1843" t="s">
        <v>19893</v>
      </c>
      <c r="V1843">
        <v>1</v>
      </c>
      <c r="X1843">
        <v>19</v>
      </c>
      <c r="Z1843" s="1">
        <v>44106</v>
      </c>
      <c r="AC1843" t="s">
        <v>42</v>
      </c>
      <c r="AD1843" t="s">
        <v>43</v>
      </c>
    </row>
    <row r="1844" spans="1:30" x14ac:dyDescent="0.25">
      <c r="A1844" t="s">
        <v>19894</v>
      </c>
      <c r="B1844" t="s">
        <v>19895</v>
      </c>
      <c r="C1844" t="s">
        <v>19896</v>
      </c>
      <c r="D1844" t="s">
        <v>19897</v>
      </c>
      <c r="E1844" s="1">
        <v>44937</v>
      </c>
      <c r="F1844">
        <v>2022</v>
      </c>
      <c r="I1844">
        <v>4794</v>
      </c>
      <c r="J1844">
        <v>4799</v>
      </c>
      <c r="K1844" t="s">
        <v>19898</v>
      </c>
      <c r="M1844" t="s">
        <v>19899</v>
      </c>
      <c r="N1844" t="s">
        <v>19900</v>
      </c>
      <c r="O1844" t="s">
        <v>19901</v>
      </c>
      <c r="P1844" t="s">
        <v>19902</v>
      </c>
      <c r="Q1844" t="s">
        <v>19903</v>
      </c>
      <c r="R1844" t="s">
        <v>19904</v>
      </c>
      <c r="S1844" t="s">
        <v>19905</v>
      </c>
      <c r="T1844" t="s">
        <v>19906</v>
      </c>
      <c r="V1844">
        <v>1</v>
      </c>
      <c r="X1844">
        <v>15</v>
      </c>
      <c r="Y1844" t="s">
        <v>42</v>
      </c>
      <c r="Z1844" s="1">
        <v>44937</v>
      </c>
      <c r="AC1844" t="s">
        <v>42</v>
      </c>
      <c r="AD1844" t="s">
        <v>43</v>
      </c>
    </row>
    <row r="1845" spans="1:30" x14ac:dyDescent="0.25">
      <c r="A1845" t="s">
        <v>19907</v>
      </c>
      <c r="B1845" t="s">
        <v>19908</v>
      </c>
      <c r="C1845" t="s">
        <v>19909</v>
      </c>
      <c r="D1845" t="s">
        <v>19910</v>
      </c>
      <c r="E1845" s="1">
        <v>39935</v>
      </c>
      <c r="F1845">
        <v>2009</v>
      </c>
      <c r="I1845">
        <v>86</v>
      </c>
      <c r="J1845">
        <v>92</v>
      </c>
      <c r="K1845" t="s">
        <v>19911</v>
      </c>
      <c r="M1845" t="s">
        <v>19912</v>
      </c>
      <c r="N1845" t="s">
        <v>19913</v>
      </c>
      <c r="P1845" t="s">
        <v>19914</v>
      </c>
      <c r="Q1845" t="s">
        <v>19915</v>
      </c>
      <c r="R1845" t="s">
        <v>19916</v>
      </c>
      <c r="S1845" t="s">
        <v>19917</v>
      </c>
      <c r="T1845" t="s">
        <v>19918</v>
      </c>
      <c r="V1845">
        <v>1</v>
      </c>
      <c r="X1845">
        <v>10</v>
      </c>
      <c r="Y1845" t="s">
        <v>42</v>
      </c>
      <c r="Z1845" s="1">
        <v>39935</v>
      </c>
      <c r="AC1845" t="s">
        <v>42</v>
      </c>
      <c r="AD1845" t="s">
        <v>43</v>
      </c>
    </row>
    <row r="1846" spans="1:30" x14ac:dyDescent="0.25">
      <c r="A1846" t="s">
        <v>19919</v>
      </c>
      <c r="B1846" t="s">
        <v>19920</v>
      </c>
      <c r="C1846" t="s">
        <v>19921</v>
      </c>
      <c r="D1846" t="s">
        <v>3995</v>
      </c>
      <c r="E1846" s="1">
        <v>44295</v>
      </c>
      <c r="F1846">
        <v>2020</v>
      </c>
      <c r="I1846">
        <v>1</v>
      </c>
      <c r="J1846">
        <v>8</v>
      </c>
      <c r="K1846" t="s">
        <v>19922</v>
      </c>
      <c r="L1846" t="s">
        <v>977</v>
      </c>
      <c r="M1846" t="s">
        <v>3997</v>
      </c>
      <c r="N1846" t="s">
        <v>19923</v>
      </c>
      <c r="O1846" t="s">
        <v>19924</v>
      </c>
      <c r="P1846" t="s">
        <v>19925</v>
      </c>
      <c r="Q1846" t="s">
        <v>19926</v>
      </c>
      <c r="R1846" t="s">
        <v>19927</v>
      </c>
      <c r="S1846" t="s">
        <v>19928</v>
      </c>
      <c r="T1846" t="s">
        <v>19929</v>
      </c>
      <c r="V1846">
        <v>1</v>
      </c>
      <c r="X1846">
        <v>26</v>
      </c>
      <c r="Y1846" t="s">
        <v>2249</v>
      </c>
      <c r="Z1846" s="1">
        <v>44295</v>
      </c>
      <c r="AC1846" t="s">
        <v>42</v>
      </c>
      <c r="AD1846" t="s">
        <v>43</v>
      </c>
    </row>
    <row r="1847" spans="1:30" x14ac:dyDescent="0.25">
      <c r="A1847" t="s">
        <v>19930</v>
      </c>
      <c r="B1847" t="s">
        <v>19931</v>
      </c>
      <c r="C1847" t="s">
        <v>19932</v>
      </c>
      <c r="D1847" t="s">
        <v>6337</v>
      </c>
      <c r="E1847" s="1">
        <v>44739</v>
      </c>
      <c r="F1847">
        <v>2021</v>
      </c>
      <c r="I1847">
        <v>1244</v>
      </c>
      <c r="J1847">
        <v>1252</v>
      </c>
      <c r="K1847" t="s">
        <v>19933</v>
      </c>
      <c r="M1847" t="s">
        <v>6339</v>
      </c>
      <c r="N1847" t="s">
        <v>19934</v>
      </c>
      <c r="P1847" t="s">
        <v>19935</v>
      </c>
      <c r="Q1847" t="s">
        <v>19936</v>
      </c>
      <c r="R1847" t="s">
        <v>19937</v>
      </c>
      <c r="S1847" t="s">
        <v>19938</v>
      </c>
      <c r="T1847" t="s">
        <v>19939</v>
      </c>
      <c r="V1847">
        <v>1</v>
      </c>
      <c r="X1847">
        <v>28</v>
      </c>
      <c r="Y1847" t="s">
        <v>42</v>
      </c>
      <c r="Z1847" s="1">
        <v>44739</v>
      </c>
      <c r="AC1847" t="s">
        <v>42</v>
      </c>
      <c r="AD1847" t="s">
        <v>43</v>
      </c>
    </row>
    <row r="1848" spans="1:30" x14ac:dyDescent="0.25">
      <c r="A1848" t="s">
        <v>19940</v>
      </c>
      <c r="B1848" t="s">
        <v>19941</v>
      </c>
      <c r="C1848" t="s">
        <v>19942</v>
      </c>
      <c r="D1848" t="s">
        <v>19943</v>
      </c>
      <c r="E1848" s="1">
        <v>44462</v>
      </c>
      <c r="F1848">
        <v>2021</v>
      </c>
      <c r="I1848">
        <v>266</v>
      </c>
      <c r="J1848">
        <v>271</v>
      </c>
      <c r="K1848" t="s">
        <v>19944</v>
      </c>
      <c r="L1848" t="s">
        <v>19945</v>
      </c>
      <c r="M1848" t="s">
        <v>19946</v>
      </c>
      <c r="N1848" t="s">
        <v>19947</v>
      </c>
      <c r="P1848" t="s">
        <v>19948</v>
      </c>
      <c r="Q1848" t="s">
        <v>19949</v>
      </c>
      <c r="R1848" t="s">
        <v>19950</v>
      </c>
      <c r="S1848" t="s">
        <v>19951</v>
      </c>
      <c r="T1848" t="s">
        <v>19952</v>
      </c>
      <c r="V1848">
        <v>1</v>
      </c>
      <c r="X1848">
        <v>15</v>
      </c>
      <c r="Y1848" t="s">
        <v>42</v>
      </c>
      <c r="Z1848" s="1">
        <v>44462</v>
      </c>
      <c r="AC1848" t="s">
        <v>42</v>
      </c>
      <c r="AD1848" t="s">
        <v>43</v>
      </c>
    </row>
    <row r="1849" spans="1:30" x14ac:dyDescent="0.25">
      <c r="A1849" t="s">
        <v>19953</v>
      </c>
      <c r="B1849" t="s">
        <v>19954</v>
      </c>
      <c r="C1849" t="s">
        <v>19955</v>
      </c>
      <c r="D1849" t="s">
        <v>19956</v>
      </c>
      <c r="E1849" s="1">
        <v>38481</v>
      </c>
      <c r="F1849">
        <v>2004</v>
      </c>
      <c r="G1849">
        <v>2</v>
      </c>
      <c r="I1849">
        <v>723</v>
      </c>
      <c r="J1849" t="s">
        <v>19957</v>
      </c>
      <c r="K1849" t="s">
        <v>19958</v>
      </c>
      <c r="M1849" t="s">
        <v>19959</v>
      </c>
      <c r="P1849" t="s">
        <v>19960</v>
      </c>
      <c r="R1849" t="s">
        <v>19961</v>
      </c>
      <c r="S1849" t="s">
        <v>19962</v>
      </c>
      <c r="T1849" t="s">
        <v>19963</v>
      </c>
      <c r="V1849">
        <v>1</v>
      </c>
      <c r="W1849">
        <v>1</v>
      </c>
      <c r="X1849">
        <v>17</v>
      </c>
      <c r="Z1849" s="1">
        <v>38481</v>
      </c>
      <c r="AC1849" t="s">
        <v>42</v>
      </c>
      <c r="AD1849" t="s">
        <v>43</v>
      </c>
    </row>
    <row r="1850" spans="1:30" x14ac:dyDescent="0.25">
      <c r="A1850" t="s">
        <v>19964</v>
      </c>
      <c r="B1850" t="s">
        <v>19965</v>
      </c>
      <c r="C1850" t="s">
        <v>19966</v>
      </c>
      <c r="D1850" t="s">
        <v>19967</v>
      </c>
      <c r="E1850" s="1">
        <v>40934</v>
      </c>
      <c r="F1850">
        <v>2012</v>
      </c>
      <c r="G1850">
        <v>4</v>
      </c>
      <c r="H1850">
        <v>1</v>
      </c>
      <c r="I1850">
        <v>21</v>
      </c>
      <c r="J1850">
        <v>32</v>
      </c>
      <c r="K1850" t="s">
        <v>19968</v>
      </c>
      <c r="L1850" t="s">
        <v>19969</v>
      </c>
      <c r="N1850" t="s">
        <v>19970</v>
      </c>
      <c r="P1850" t="s">
        <v>19971</v>
      </c>
      <c r="R1850" t="s">
        <v>19972</v>
      </c>
      <c r="S1850" t="s">
        <v>19973</v>
      </c>
      <c r="T1850" t="s">
        <v>19974</v>
      </c>
      <c r="V1850">
        <v>1</v>
      </c>
      <c r="X1850">
        <v>18</v>
      </c>
      <c r="Y1850" t="s">
        <v>42</v>
      </c>
      <c r="Z1850" s="1">
        <v>40934</v>
      </c>
      <c r="AC1850" t="s">
        <v>42</v>
      </c>
      <c r="AD1850" t="s">
        <v>598</v>
      </c>
    </row>
    <row r="1851" spans="1:30" x14ac:dyDescent="0.25">
      <c r="A1851" t="s">
        <v>19975</v>
      </c>
      <c r="B1851" t="s">
        <v>19976</v>
      </c>
      <c r="C1851" t="s">
        <v>19977</v>
      </c>
      <c r="D1851" t="s">
        <v>868</v>
      </c>
      <c r="E1851" s="1">
        <v>44711</v>
      </c>
      <c r="F1851">
        <v>2022</v>
      </c>
      <c r="G1851">
        <v>36</v>
      </c>
      <c r="H1851">
        <v>2</v>
      </c>
      <c r="I1851">
        <v>26</v>
      </c>
      <c r="J1851">
        <v>33</v>
      </c>
      <c r="K1851" t="s">
        <v>19978</v>
      </c>
      <c r="L1851" t="s">
        <v>870</v>
      </c>
      <c r="N1851" t="s">
        <v>19979</v>
      </c>
      <c r="O1851" t="s">
        <v>19980</v>
      </c>
      <c r="P1851" t="s">
        <v>19981</v>
      </c>
      <c r="R1851" t="s">
        <v>19982</v>
      </c>
      <c r="S1851" t="s">
        <v>19983</v>
      </c>
      <c r="T1851" t="s">
        <v>19984</v>
      </c>
      <c r="V1851">
        <v>1</v>
      </c>
      <c r="X1851">
        <v>15</v>
      </c>
      <c r="Y1851" t="s">
        <v>42</v>
      </c>
      <c r="Z1851" s="1">
        <v>44711</v>
      </c>
      <c r="AC1851" t="s">
        <v>42</v>
      </c>
      <c r="AD1851" t="s">
        <v>598</v>
      </c>
    </row>
    <row r="1852" spans="1:30" x14ac:dyDescent="0.25">
      <c r="A1852" t="s">
        <v>19985</v>
      </c>
      <c r="B1852" t="s">
        <v>19986</v>
      </c>
      <c r="C1852" t="s">
        <v>19987</v>
      </c>
      <c r="D1852" t="s">
        <v>19988</v>
      </c>
      <c r="E1852" s="1">
        <v>43843</v>
      </c>
      <c r="F1852">
        <v>2019</v>
      </c>
      <c r="I1852" t="s">
        <v>19989</v>
      </c>
      <c r="J1852" t="s">
        <v>19990</v>
      </c>
      <c r="K1852" t="s">
        <v>19991</v>
      </c>
      <c r="M1852" t="s">
        <v>19992</v>
      </c>
      <c r="N1852" t="s">
        <v>19993</v>
      </c>
      <c r="P1852" t="s">
        <v>19994</v>
      </c>
      <c r="Q1852" t="s">
        <v>19995</v>
      </c>
      <c r="R1852" t="s">
        <v>19996</v>
      </c>
      <c r="S1852" t="s">
        <v>19997</v>
      </c>
      <c r="T1852" t="s">
        <v>19998</v>
      </c>
      <c r="V1852">
        <v>1</v>
      </c>
      <c r="X1852">
        <v>13</v>
      </c>
      <c r="Y1852" t="s">
        <v>42</v>
      </c>
      <c r="Z1852" s="1">
        <v>43843</v>
      </c>
      <c r="AC1852" t="s">
        <v>42</v>
      </c>
      <c r="AD1852" t="s">
        <v>43</v>
      </c>
    </row>
    <row r="1853" spans="1:30" x14ac:dyDescent="0.25">
      <c r="A1853" t="s">
        <v>19999</v>
      </c>
      <c r="B1853" t="s">
        <v>20000</v>
      </c>
      <c r="C1853" t="s">
        <v>20001</v>
      </c>
      <c r="D1853" t="s">
        <v>18312</v>
      </c>
      <c r="E1853" s="1">
        <v>45057</v>
      </c>
      <c r="F1853">
        <v>2023</v>
      </c>
      <c r="I1853">
        <v>1</v>
      </c>
      <c r="J1853">
        <v>6</v>
      </c>
      <c r="K1853" t="s">
        <v>20002</v>
      </c>
      <c r="M1853" t="s">
        <v>18314</v>
      </c>
      <c r="N1853" t="s">
        <v>20003</v>
      </c>
      <c r="P1853" t="s">
        <v>20004</v>
      </c>
      <c r="Q1853" t="s">
        <v>20005</v>
      </c>
      <c r="R1853" t="s">
        <v>20006</v>
      </c>
      <c r="S1853" t="s">
        <v>20007</v>
      </c>
      <c r="T1853" t="s">
        <v>20008</v>
      </c>
      <c r="V1853">
        <v>1</v>
      </c>
      <c r="X1853">
        <v>35</v>
      </c>
      <c r="Y1853" t="s">
        <v>42</v>
      </c>
      <c r="Z1853" s="1">
        <v>45057</v>
      </c>
      <c r="AC1853" t="s">
        <v>42</v>
      </c>
      <c r="AD1853" t="s">
        <v>43</v>
      </c>
    </row>
    <row r="1854" spans="1:30" x14ac:dyDescent="0.25">
      <c r="A1854" t="s">
        <v>20009</v>
      </c>
      <c r="B1854" t="s">
        <v>20010</v>
      </c>
      <c r="C1854" t="s">
        <v>20011</v>
      </c>
      <c r="D1854" t="s">
        <v>20012</v>
      </c>
      <c r="E1854" s="1">
        <v>44851</v>
      </c>
      <c r="F1854">
        <v>2021</v>
      </c>
      <c r="I1854">
        <v>11</v>
      </c>
      <c r="J1854">
        <v>17</v>
      </c>
      <c r="K1854" t="s">
        <v>20013</v>
      </c>
      <c r="L1854" t="s">
        <v>20014</v>
      </c>
      <c r="M1854" t="s">
        <v>20015</v>
      </c>
      <c r="N1854" t="s">
        <v>20016</v>
      </c>
      <c r="O1854" t="s">
        <v>20017</v>
      </c>
      <c r="P1854" t="s">
        <v>20018</v>
      </c>
      <c r="Q1854" t="s">
        <v>20019</v>
      </c>
      <c r="R1854" t="s">
        <v>20020</v>
      </c>
      <c r="S1854" t="s">
        <v>20021</v>
      </c>
      <c r="T1854" t="s">
        <v>20022</v>
      </c>
      <c r="V1854">
        <v>1</v>
      </c>
      <c r="X1854">
        <v>13</v>
      </c>
      <c r="Y1854" t="s">
        <v>42</v>
      </c>
      <c r="Z1854" s="1">
        <v>44851</v>
      </c>
      <c r="AC1854" t="s">
        <v>42</v>
      </c>
      <c r="AD1854" t="s">
        <v>43</v>
      </c>
    </row>
    <row r="1855" spans="1:30" x14ac:dyDescent="0.25">
      <c r="A1855" t="s">
        <v>20023</v>
      </c>
      <c r="B1855" t="s">
        <v>20024</v>
      </c>
      <c r="C1855" t="s">
        <v>15931</v>
      </c>
      <c r="D1855" t="s">
        <v>20025</v>
      </c>
      <c r="E1855" s="1">
        <v>44690</v>
      </c>
      <c r="F1855">
        <v>2022</v>
      </c>
      <c r="I1855">
        <v>213</v>
      </c>
      <c r="J1855">
        <v>219</v>
      </c>
      <c r="K1855" t="s">
        <v>20026</v>
      </c>
      <c r="M1855" t="s">
        <v>20027</v>
      </c>
      <c r="N1855" t="s">
        <v>20028</v>
      </c>
      <c r="P1855" t="s">
        <v>20029</v>
      </c>
      <c r="Q1855" t="s">
        <v>20030</v>
      </c>
      <c r="R1855" t="s">
        <v>20031</v>
      </c>
      <c r="S1855" t="s">
        <v>20032</v>
      </c>
      <c r="T1855" t="s">
        <v>20033</v>
      </c>
      <c r="V1855">
        <v>1</v>
      </c>
      <c r="X1855">
        <v>13</v>
      </c>
      <c r="Y1855" t="s">
        <v>42</v>
      </c>
      <c r="Z1855" s="1">
        <v>44690</v>
      </c>
      <c r="AC1855" t="s">
        <v>42</v>
      </c>
      <c r="AD1855" t="s">
        <v>43</v>
      </c>
    </row>
    <row r="1856" spans="1:30" x14ac:dyDescent="0.25">
      <c r="A1856" t="s">
        <v>20034</v>
      </c>
      <c r="B1856" t="s">
        <v>20035</v>
      </c>
      <c r="C1856" t="s">
        <v>20036</v>
      </c>
      <c r="D1856" t="s">
        <v>868</v>
      </c>
      <c r="E1856" s="1">
        <v>44643</v>
      </c>
      <c r="F1856">
        <v>2022</v>
      </c>
      <c r="G1856">
        <v>36</v>
      </c>
      <c r="H1856">
        <v>1</v>
      </c>
      <c r="I1856">
        <v>121</v>
      </c>
      <c r="J1856">
        <v>127</v>
      </c>
      <c r="K1856" t="s">
        <v>20037</v>
      </c>
      <c r="L1856" t="s">
        <v>870</v>
      </c>
      <c r="N1856" t="s">
        <v>20038</v>
      </c>
      <c r="P1856" t="s">
        <v>20039</v>
      </c>
      <c r="R1856" t="s">
        <v>20040</v>
      </c>
      <c r="S1856" t="s">
        <v>20041</v>
      </c>
      <c r="T1856" t="s">
        <v>20042</v>
      </c>
      <c r="V1856">
        <v>1</v>
      </c>
      <c r="X1856">
        <v>15</v>
      </c>
      <c r="Y1856" t="s">
        <v>42</v>
      </c>
      <c r="Z1856" s="1">
        <v>44502</v>
      </c>
      <c r="AC1856" t="s">
        <v>42</v>
      </c>
      <c r="AD1856" t="s">
        <v>598</v>
      </c>
    </row>
    <row r="1857" spans="1:30" x14ac:dyDescent="0.25">
      <c r="A1857" t="s">
        <v>20043</v>
      </c>
      <c r="B1857" t="s">
        <v>20044</v>
      </c>
      <c r="C1857" t="s">
        <v>20045</v>
      </c>
      <c r="D1857" t="s">
        <v>20046</v>
      </c>
      <c r="E1857" s="1">
        <v>44505</v>
      </c>
      <c r="F1857">
        <v>2021</v>
      </c>
      <c r="I1857">
        <v>1</v>
      </c>
      <c r="J1857">
        <v>6</v>
      </c>
      <c r="K1857" t="s">
        <v>20047</v>
      </c>
      <c r="M1857" t="s">
        <v>20048</v>
      </c>
      <c r="N1857" t="s">
        <v>20049</v>
      </c>
      <c r="P1857" t="s">
        <v>20050</v>
      </c>
      <c r="R1857" t="s">
        <v>20051</v>
      </c>
      <c r="S1857" t="s">
        <v>20052</v>
      </c>
      <c r="T1857" t="s">
        <v>20053</v>
      </c>
      <c r="X1857">
        <v>17</v>
      </c>
      <c r="Y1857" t="s">
        <v>42</v>
      </c>
      <c r="Z1857" s="1">
        <v>44505</v>
      </c>
      <c r="AC1857" t="s">
        <v>42</v>
      </c>
      <c r="AD1857" t="s">
        <v>43</v>
      </c>
    </row>
    <row r="1858" spans="1:30" x14ac:dyDescent="0.25">
      <c r="A1858" t="s">
        <v>20054</v>
      </c>
      <c r="B1858" t="s">
        <v>20055</v>
      </c>
      <c r="C1858" t="s">
        <v>20056</v>
      </c>
      <c r="D1858" t="s">
        <v>47</v>
      </c>
      <c r="F1858">
        <v>2023</v>
      </c>
      <c r="G1858" t="s">
        <v>12609</v>
      </c>
      <c r="H1858">
        <v>99</v>
      </c>
      <c r="I1858">
        <v>1</v>
      </c>
      <c r="J1858">
        <v>16</v>
      </c>
      <c r="K1858" t="s">
        <v>20057</v>
      </c>
      <c r="L1858" t="s">
        <v>49</v>
      </c>
      <c r="N1858" t="s">
        <v>20058</v>
      </c>
      <c r="O1858" t="s">
        <v>20059</v>
      </c>
      <c r="P1858" t="s">
        <v>20060</v>
      </c>
      <c r="Q1858" t="s">
        <v>20061</v>
      </c>
      <c r="R1858" t="s">
        <v>20062</v>
      </c>
      <c r="Y1858" t="s">
        <v>42</v>
      </c>
      <c r="Z1858" s="1">
        <v>45124</v>
      </c>
      <c r="AC1858" t="s">
        <v>42</v>
      </c>
      <c r="AD1858" t="s">
        <v>12616</v>
      </c>
    </row>
    <row r="1859" spans="1:30" x14ac:dyDescent="0.25">
      <c r="A1859" t="s">
        <v>20063</v>
      </c>
      <c r="B1859" t="s">
        <v>20064</v>
      </c>
      <c r="C1859" t="s">
        <v>20065</v>
      </c>
      <c r="D1859" t="s">
        <v>190</v>
      </c>
      <c r="E1859" s="1">
        <v>43682</v>
      </c>
      <c r="F1859">
        <v>2019</v>
      </c>
      <c r="G1859">
        <v>7</v>
      </c>
      <c r="I1859">
        <v>98792</v>
      </c>
      <c r="J1859">
        <v>98802</v>
      </c>
      <c r="K1859" t="s">
        <v>20066</v>
      </c>
      <c r="L1859" t="s">
        <v>192</v>
      </c>
      <c r="N1859" t="s">
        <v>20067</v>
      </c>
      <c r="O1859" t="s">
        <v>20068</v>
      </c>
      <c r="P1859" t="s">
        <v>20069</v>
      </c>
      <c r="Q1859" t="s">
        <v>20070</v>
      </c>
      <c r="R1859" t="s">
        <v>20071</v>
      </c>
      <c r="S1859" t="s">
        <v>20072</v>
      </c>
      <c r="T1859" t="s">
        <v>20073</v>
      </c>
      <c r="X1859">
        <v>89</v>
      </c>
      <c r="Y1859" t="s">
        <v>270</v>
      </c>
      <c r="Z1859" s="1">
        <v>43662</v>
      </c>
      <c r="AC1859" t="s">
        <v>42</v>
      </c>
      <c r="AD1859" t="s">
        <v>57</v>
      </c>
    </row>
    <row r="1860" spans="1:30" x14ac:dyDescent="0.25">
      <c r="A1860" t="s">
        <v>20074</v>
      </c>
      <c r="B1860" t="s">
        <v>20075</v>
      </c>
      <c r="C1860" t="s">
        <v>20076</v>
      </c>
      <c r="D1860" t="s">
        <v>47</v>
      </c>
      <c r="F1860">
        <v>2023</v>
      </c>
      <c r="G1860" t="s">
        <v>12609</v>
      </c>
      <c r="H1860">
        <v>99</v>
      </c>
      <c r="I1860">
        <v>1</v>
      </c>
      <c r="J1860">
        <v>16</v>
      </c>
      <c r="K1860" t="s">
        <v>20077</v>
      </c>
      <c r="L1860" t="s">
        <v>49</v>
      </c>
      <c r="N1860" t="s">
        <v>20078</v>
      </c>
      <c r="P1860" t="s">
        <v>20079</v>
      </c>
      <c r="Q1860" t="s">
        <v>20080</v>
      </c>
      <c r="R1860" t="s">
        <v>20081</v>
      </c>
      <c r="Y1860" t="s">
        <v>42</v>
      </c>
      <c r="Z1860" s="1">
        <v>45141</v>
      </c>
      <c r="AC1860" t="s">
        <v>42</v>
      </c>
      <c r="AD1860" t="s">
        <v>12616</v>
      </c>
    </row>
    <row r="1861" spans="1:30" x14ac:dyDescent="0.25">
      <c r="A1861" t="s">
        <v>20082</v>
      </c>
      <c r="B1861" t="s">
        <v>20083</v>
      </c>
      <c r="C1861" t="s">
        <v>20084</v>
      </c>
      <c r="D1861" t="s">
        <v>20085</v>
      </c>
      <c r="E1861" s="1">
        <v>44889</v>
      </c>
      <c r="F1861">
        <v>2022</v>
      </c>
      <c r="I1861">
        <v>1</v>
      </c>
      <c r="J1861">
        <v>7</v>
      </c>
      <c r="K1861" t="s">
        <v>20086</v>
      </c>
      <c r="M1861" t="s">
        <v>20087</v>
      </c>
      <c r="N1861" t="s">
        <v>20088</v>
      </c>
      <c r="P1861" t="s">
        <v>20089</v>
      </c>
      <c r="Q1861" t="s">
        <v>20090</v>
      </c>
      <c r="R1861" t="s">
        <v>20091</v>
      </c>
      <c r="S1861" t="s">
        <v>20092</v>
      </c>
      <c r="T1861" t="s">
        <v>20093</v>
      </c>
      <c r="X1861">
        <v>20</v>
      </c>
      <c r="Y1861" t="s">
        <v>42</v>
      </c>
      <c r="Z1861" s="1">
        <v>44889</v>
      </c>
      <c r="AC1861" t="s">
        <v>42</v>
      </c>
      <c r="AD1861" t="s">
        <v>43</v>
      </c>
    </row>
    <row r="1862" spans="1:30" x14ac:dyDescent="0.25">
      <c r="A1862" t="s">
        <v>20094</v>
      </c>
      <c r="B1862" t="s">
        <v>20095</v>
      </c>
      <c r="C1862" t="s">
        <v>20096</v>
      </c>
      <c r="D1862" t="s">
        <v>20097</v>
      </c>
      <c r="E1862" s="1">
        <v>40109</v>
      </c>
      <c r="F1862">
        <v>2009</v>
      </c>
      <c r="I1862">
        <v>3</v>
      </c>
      <c r="J1862">
        <v>8</v>
      </c>
      <c r="K1862" t="s">
        <v>20098</v>
      </c>
      <c r="M1862" t="s">
        <v>20099</v>
      </c>
      <c r="P1862" t="s">
        <v>20100</v>
      </c>
      <c r="R1862" t="s">
        <v>20101</v>
      </c>
      <c r="S1862" t="s">
        <v>20102</v>
      </c>
      <c r="T1862" t="s">
        <v>20103</v>
      </c>
      <c r="W1862">
        <v>1</v>
      </c>
      <c r="X1862">
        <v>9</v>
      </c>
      <c r="Z1862" s="1">
        <v>40109</v>
      </c>
      <c r="AC1862" t="s">
        <v>42</v>
      </c>
      <c r="AD1862" t="s">
        <v>43</v>
      </c>
    </row>
    <row r="1863" spans="1:30" x14ac:dyDescent="0.25">
      <c r="A1863" t="s">
        <v>20104</v>
      </c>
      <c r="B1863" t="s">
        <v>20105</v>
      </c>
      <c r="C1863" t="s">
        <v>20106</v>
      </c>
      <c r="D1863" t="s">
        <v>47</v>
      </c>
      <c r="F1863">
        <v>2023</v>
      </c>
      <c r="G1863" t="s">
        <v>12609</v>
      </c>
      <c r="H1863">
        <v>99</v>
      </c>
      <c r="I1863">
        <v>1</v>
      </c>
      <c r="J1863">
        <v>10</v>
      </c>
      <c r="K1863" t="s">
        <v>20107</v>
      </c>
      <c r="L1863" t="s">
        <v>49</v>
      </c>
      <c r="N1863" t="s">
        <v>20108</v>
      </c>
      <c r="P1863" t="s">
        <v>20109</v>
      </c>
      <c r="Q1863" t="s">
        <v>20110</v>
      </c>
      <c r="R1863" t="s">
        <v>20111</v>
      </c>
      <c r="Y1863" t="s">
        <v>42</v>
      </c>
      <c r="Z1863" s="1">
        <v>45132</v>
      </c>
      <c r="AC1863" t="s">
        <v>42</v>
      </c>
      <c r="AD1863" t="s">
        <v>12616</v>
      </c>
    </row>
    <row r="1864" spans="1:30" x14ac:dyDescent="0.25">
      <c r="A1864" t="s">
        <v>20112</v>
      </c>
      <c r="B1864" t="s">
        <v>20113</v>
      </c>
      <c r="C1864" t="s">
        <v>20114</v>
      </c>
      <c r="D1864" t="s">
        <v>20115</v>
      </c>
      <c r="E1864" s="1">
        <v>45170</v>
      </c>
      <c r="F1864">
        <v>2023</v>
      </c>
      <c r="I1864">
        <v>1</v>
      </c>
      <c r="J1864">
        <v>6</v>
      </c>
      <c r="K1864" t="s">
        <v>20116</v>
      </c>
      <c r="L1864" t="s">
        <v>20117</v>
      </c>
      <c r="M1864" t="s">
        <v>20118</v>
      </c>
      <c r="N1864" t="s">
        <v>20119</v>
      </c>
      <c r="O1864" t="s">
        <v>20120</v>
      </c>
      <c r="P1864" t="s">
        <v>20121</v>
      </c>
      <c r="Q1864" t="s">
        <v>20122</v>
      </c>
      <c r="R1864" t="s">
        <v>20123</v>
      </c>
      <c r="S1864" t="s">
        <v>20124</v>
      </c>
      <c r="T1864" t="s">
        <v>20125</v>
      </c>
      <c r="X1864">
        <v>19</v>
      </c>
      <c r="Y1864" t="s">
        <v>42</v>
      </c>
      <c r="Z1864" s="1">
        <v>45170</v>
      </c>
      <c r="AC1864" t="s">
        <v>42</v>
      </c>
      <c r="AD1864" t="s">
        <v>43</v>
      </c>
    </row>
    <row r="1865" spans="1:30" x14ac:dyDescent="0.25">
      <c r="A1865" t="s">
        <v>20126</v>
      </c>
      <c r="B1865" t="s">
        <v>20127</v>
      </c>
      <c r="C1865" t="s">
        <v>20128</v>
      </c>
      <c r="D1865" t="s">
        <v>4591</v>
      </c>
      <c r="E1865" s="1">
        <v>43475</v>
      </c>
      <c r="F1865">
        <v>2018</v>
      </c>
      <c r="I1865">
        <v>1</v>
      </c>
      <c r="J1865">
        <v>7</v>
      </c>
      <c r="K1865" t="s">
        <v>20129</v>
      </c>
      <c r="L1865" t="s">
        <v>977</v>
      </c>
      <c r="M1865" t="s">
        <v>4593</v>
      </c>
      <c r="N1865" t="s">
        <v>20130</v>
      </c>
      <c r="P1865" t="s">
        <v>20131</v>
      </c>
      <c r="Q1865" t="s">
        <v>20132</v>
      </c>
      <c r="R1865" t="s">
        <v>20133</v>
      </c>
      <c r="S1865" t="s">
        <v>20134</v>
      </c>
      <c r="T1865" t="s">
        <v>20135</v>
      </c>
      <c r="X1865">
        <v>4</v>
      </c>
      <c r="Y1865" t="s">
        <v>42</v>
      </c>
      <c r="Z1865" s="1">
        <v>43475</v>
      </c>
      <c r="AC1865" t="s">
        <v>42</v>
      </c>
      <c r="AD1865" t="s">
        <v>43</v>
      </c>
    </row>
    <row r="1866" spans="1:30" x14ac:dyDescent="0.25">
      <c r="A1866" t="s">
        <v>20136</v>
      </c>
      <c r="B1866" t="s">
        <v>20137</v>
      </c>
      <c r="C1866" t="s">
        <v>20138</v>
      </c>
      <c r="D1866" t="s">
        <v>9122</v>
      </c>
      <c r="E1866" s="1">
        <v>44845</v>
      </c>
      <c r="F1866">
        <v>2022</v>
      </c>
      <c r="I1866">
        <v>6678</v>
      </c>
      <c r="J1866">
        <v>6684</v>
      </c>
      <c r="K1866" t="s">
        <v>20139</v>
      </c>
      <c r="L1866" t="s">
        <v>1775</v>
      </c>
      <c r="M1866" t="s">
        <v>9124</v>
      </c>
      <c r="N1866" t="s">
        <v>20140</v>
      </c>
      <c r="O1866" t="s">
        <v>20141</v>
      </c>
      <c r="P1866" t="s">
        <v>20142</v>
      </c>
      <c r="Q1866" t="s">
        <v>20143</v>
      </c>
      <c r="R1866" t="s">
        <v>20144</v>
      </c>
      <c r="S1866" t="s">
        <v>20145</v>
      </c>
      <c r="T1866" t="s">
        <v>20146</v>
      </c>
      <c r="X1866">
        <v>25</v>
      </c>
      <c r="Z1866" s="1">
        <v>44845</v>
      </c>
      <c r="AC1866" t="s">
        <v>42</v>
      </c>
      <c r="AD1866" t="s">
        <v>43</v>
      </c>
    </row>
    <row r="1867" spans="1:30" x14ac:dyDescent="0.25">
      <c r="A1867" t="s">
        <v>20147</v>
      </c>
      <c r="B1867" t="s">
        <v>20148</v>
      </c>
      <c r="C1867" t="s">
        <v>20149</v>
      </c>
      <c r="D1867" t="s">
        <v>20150</v>
      </c>
      <c r="E1867" s="1">
        <v>45174</v>
      </c>
      <c r="F1867">
        <v>2023</v>
      </c>
      <c r="I1867">
        <v>873</v>
      </c>
      <c r="J1867">
        <v>879</v>
      </c>
      <c r="K1867" t="s">
        <v>20151</v>
      </c>
      <c r="L1867" t="s">
        <v>20152</v>
      </c>
      <c r="M1867" t="s">
        <v>20153</v>
      </c>
      <c r="N1867" t="s">
        <v>20154</v>
      </c>
      <c r="P1867" t="s">
        <v>20155</v>
      </c>
      <c r="Q1867" t="s">
        <v>20156</v>
      </c>
      <c r="R1867" t="s">
        <v>20157</v>
      </c>
      <c r="S1867" t="s">
        <v>20158</v>
      </c>
      <c r="T1867" t="s">
        <v>20159</v>
      </c>
      <c r="X1867">
        <v>12</v>
      </c>
      <c r="Y1867" t="s">
        <v>42</v>
      </c>
      <c r="Z1867" s="1">
        <v>45174</v>
      </c>
      <c r="AC1867" t="s">
        <v>42</v>
      </c>
      <c r="AD1867" t="s">
        <v>43</v>
      </c>
    </row>
    <row r="1868" spans="1:30" x14ac:dyDescent="0.25">
      <c r="A1868" t="s">
        <v>20160</v>
      </c>
      <c r="B1868" t="s">
        <v>15788</v>
      </c>
      <c r="C1868" t="s">
        <v>20161</v>
      </c>
      <c r="D1868" t="s">
        <v>19829</v>
      </c>
      <c r="E1868" s="1">
        <v>45036</v>
      </c>
      <c r="F1868">
        <v>2023</v>
      </c>
      <c r="G1868">
        <v>27</v>
      </c>
      <c r="H1868">
        <v>4</v>
      </c>
      <c r="I1868">
        <v>1235</v>
      </c>
      <c r="J1868">
        <v>1239</v>
      </c>
      <c r="K1868" t="s">
        <v>20162</v>
      </c>
      <c r="L1868" t="s">
        <v>19831</v>
      </c>
      <c r="N1868" t="s">
        <v>20163</v>
      </c>
      <c r="O1868" t="s">
        <v>20164</v>
      </c>
      <c r="P1868" t="s">
        <v>20165</v>
      </c>
      <c r="Q1868" t="s">
        <v>20166</v>
      </c>
      <c r="R1868" t="s">
        <v>20167</v>
      </c>
      <c r="S1868" t="s">
        <v>20168</v>
      </c>
      <c r="T1868" t="s">
        <v>20169</v>
      </c>
      <c r="X1868">
        <v>14</v>
      </c>
      <c r="Y1868" t="s">
        <v>270</v>
      </c>
      <c r="Z1868" s="1">
        <v>44960</v>
      </c>
      <c r="AC1868" t="s">
        <v>42</v>
      </c>
      <c r="AD1868" t="s">
        <v>57</v>
      </c>
    </row>
    <row r="1869" spans="1:30" x14ac:dyDescent="0.25">
      <c r="A1869" t="s">
        <v>20170</v>
      </c>
      <c r="B1869" t="s">
        <v>20171</v>
      </c>
      <c r="C1869" t="s">
        <v>20172</v>
      </c>
      <c r="D1869" t="s">
        <v>11630</v>
      </c>
      <c r="E1869" s="1">
        <v>44684</v>
      </c>
      <c r="F1869">
        <v>2022</v>
      </c>
      <c r="I1869">
        <v>1</v>
      </c>
      <c r="J1869">
        <v>5</v>
      </c>
      <c r="K1869" t="s">
        <v>20173</v>
      </c>
      <c r="M1869" t="s">
        <v>11632</v>
      </c>
      <c r="N1869" t="s">
        <v>20174</v>
      </c>
      <c r="P1869" t="s">
        <v>20175</v>
      </c>
      <c r="Q1869" t="s">
        <v>20176</v>
      </c>
      <c r="R1869" t="s">
        <v>20177</v>
      </c>
      <c r="S1869" t="s">
        <v>20178</v>
      </c>
      <c r="T1869" t="s">
        <v>20179</v>
      </c>
      <c r="X1869">
        <v>22</v>
      </c>
      <c r="Y1869" t="s">
        <v>949</v>
      </c>
      <c r="Z1869" s="1">
        <v>44684</v>
      </c>
      <c r="AC1869" t="s">
        <v>42</v>
      </c>
      <c r="AD1869" t="s">
        <v>43</v>
      </c>
    </row>
    <row r="1870" spans="1:30" x14ac:dyDescent="0.25">
      <c r="A1870" t="s">
        <v>20180</v>
      </c>
      <c r="B1870" t="s">
        <v>20181</v>
      </c>
      <c r="C1870" t="s">
        <v>20182</v>
      </c>
      <c r="D1870" t="s">
        <v>20183</v>
      </c>
      <c r="E1870" s="1">
        <v>45119</v>
      </c>
      <c r="F1870">
        <v>2023</v>
      </c>
      <c r="I1870">
        <v>1204</v>
      </c>
      <c r="J1870">
        <v>1209</v>
      </c>
      <c r="K1870" t="s">
        <v>20184</v>
      </c>
      <c r="M1870" t="s">
        <v>20185</v>
      </c>
      <c r="N1870" t="s">
        <v>20186</v>
      </c>
      <c r="P1870" t="s">
        <v>20187</v>
      </c>
      <c r="Q1870" t="s">
        <v>20188</v>
      </c>
      <c r="R1870" t="s">
        <v>20189</v>
      </c>
      <c r="S1870" t="s">
        <v>20190</v>
      </c>
      <c r="T1870" t="s">
        <v>20191</v>
      </c>
      <c r="X1870">
        <v>11</v>
      </c>
      <c r="Y1870" t="s">
        <v>42</v>
      </c>
      <c r="Z1870" s="1">
        <v>45119</v>
      </c>
      <c r="AC1870" t="s">
        <v>42</v>
      </c>
      <c r="AD1870" t="s">
        <v>43</v>
      </c>
    </row>
    <row r="1871" spans="1:30" x14ac:dyDescent="0.25">
      <c r="A1871" t="s">
        <v>20192</v>
      </c>
      <c r="B1871" t="s">
        <v>20193</v>
      </c>
      <c r="C1871" t="s">
        <v>17123</v>
      </c>
      <c r="D1871" t="s">
        <v>13868</v>
      </c>
      <c r="E1871" s="1">
        <v>44972</v>
      </c>
      <c r="F1871">
        <v>2023</v>
      </c>
      <c r="G1871">
        <v>7</v>
      </c>
      <c r="H1871">
        <v>1</v>
      </c>
      <c r="I1871">
        <v>57</v>
      </c>
      <c r="J1871">
        <v>69</v>
      </c>
      <c r="K1871" t="s">
        <v>20194</v>
      </c>
      <c r="L1871" t="s">
        <v>13870</v>
      </c>
      <c r="N1871" t="s">
        <v>20195</v>
      </c>
      <c r="O1871" t="s">
        <v>20196</v>
      </c>
      <c r="P1871" t="s">
        <v>20197</v>
      </c>
      <c r="Q1871" t="s">
        <v>20198</v>
      </c>
      <c r="R1871" t="s">
        <v>20199</v>
      </c>
      <c r="S1871" t="s">
        <v>20200</v>
      </c>
      <c r="T1871" t="s">
        <v>20201</v>
      </c>
      <c r="X1871">
        <v>43</v>
      </c>
      <c r="Y1871" t="s">
        <v>42</v>
      </c>
      <c r="Z1871" s="1">
        <v>44803</v>
      </c>
      <c r="AC1871" t="s">
        <v>42</v>
      </c>
      <c r="AD1871" t="s">
        <v>57</v>
      </c>
    </row>
    <row r="1872" spans="1:30" x14ac:dyDescent="0.25">
      <c r="A1872" t="s">
        <v>20202</v>
      </c>
      <c r="B1872" t="s">
        <v>20203</v>
      </c>
      <c r="C1872" t="s">
        <v>20204</v>
      </c>
      <c r="D1872" t="s">
        <v>47</v>
      </c>
      <c r="F1872">
        <v>2023</v>
      </c>
      <c r="G1872" t="s">
        <v>12609</v>
      </c>
      <c r="H1872">
        <v>99</v>
      </c>
      <c r="I1872">
        <v>1</v>
      </c>
      <c r="J1872">
        <v>14</v>
      </c>
      <c r="K1872" t="s">
        <v>20205</v>
      </c>
      <c r="L1872" t="s">
        <v>49</v>
      </c>
      <c r="N1872" t="s">
        <v>20206</v>
      </c>
      <c r="O1872" t="s">
        <v>20207</v>
      </c>
      <c r="P1872" t="s">
        <v>20208</v>
      </c>
      <c r="Q1872" t="s">
        <v>20209</v>
      </c>
      <c r="R1872" t="s">
        <v>20210</v>
      </c>
      <c r="Y1872" t="s">
        <v>270</v>
      </c>
      <c r="Z1872" s="1">
        <v>45099</v>
      </c>
      <c r="AC1872" t="s">
        <v>42</v>
      </c>
      <c r="AD1872" t="s">
        <v>12616</v>
      </c>
    </row>
    <row r="1873" spans="1:30" x14ac:dyDescent="0.25">
      <c r="A1873" t="s">
        <v>20211</v>
      </c>
      <c r="B1873" t="s">
        <v>17727</v>
      </c>
      <c r="C1873" t="s">
        <v>17728</v>
      </c>
      <c r="D1873" t="s">
        <v>17729</v>
      </c>
      <c r="E1873" s="1">
        <v>41456</v>
      </c>
      <c r="F1873">
        <v>2013</v>
      </c>
      <c r="I1873">
        <v>737</v>
      </c>
      <c r="J1873">
        <v>744</v>
      </c>
      <c r="K1873" t="s">
        <v>20212</v>
      </c>
      <c r="M1873" t="s">
        <v>17731</v>
      </c>
      <c r="N1873" t="s">
        <v>20213</v>
      </c>
      <c r="P1873" t="s">
        <v>20214</v>
      </c>
      <c r="Q1873" t="s">
        <v>20215</v>
      </c>
      <c r="R1873" t="s">
        <v>20216</v>
      </c>
      <c r="S1873" t="s">
        <v>20217</v>
      </c>
      <c r="T1873" t="s">
        <v>20218</v>
      </c>
      <c r="X1873">
        <v>13</v>
      </c>
      <c r="Y1873" t="s">
        <v>42</v>
      </c>
      <c r="Z1873" s="1">
        <v>41456</v>
      </c>
      <c r="AC1873" t="s">
        <v>42</v>
      </c>
      <c r="AD1873" t="s">
        <v>43</v>
      </c>
    </row>
    <row r="1874" spans="1:30" x14ac:dyDescent="0.25">
      <c r="A1874" t="s">
        <v>20219</v>
      </c>
      <c r="B1874" t="s">
        <v>20220</v>
      </c>
      <c r="C1874" t="s">
        <v>20221</v>
      </c>
      <c r="D1874" t="s">
        <v>778</v>
      </c>
      <c r="E1874" s="1">
        <v>41151</v>
      </c>
      <c r="F1874">
        <v>2012</v>
      </c>
      <c r="I1874">
        <v>1546</v>
      </c>
      <c r="J1874">
        <v>1553</v>
      </c>
      <c r="K1874" t="s">
        <v>20222</v>
      </c>
      <c r="M1874" t="s">
        <v>780</v>
      </c>
      <c r="P1874" t="s">
        <v>20223</v>
      </c>
      <c r="Q1874" t="s">
        <v>20224</v>
      </c>
      <c r="R1874" t="s">
        <v>20225</v>
      </c>
      <c r="S1874" t="s">
        <v>20226</v>
      </c>
      <c r="T1874" t="s">
        <v>20227</v>
      </c>
      <c r="X1874">
        <v>31</v>
      </c>
      <c r="Z1874" s="1">
        <v>41151</v>
      </c>
      <c r="AC1874" t="s">
        <v>42</v>
      </c>
      <c r="AD1874" t="s">
        <v>43</v>
      </c>
    </row>
    <row r="1875" spans="1:30" x14ac:dyDescent="0.25">
      <c r="A1875" t="s">
        <v>20228</v>
      </c>
      <c r="B1875" t="s">
        <v>20229</v>
      </c>
      <c r="C1875" t="s">
        <v>20230</v>
      </c>
      <c r="D1875" t="s">
        <v>298</v>
      </c>
      <c r="E1875" s="1">
        <v>43766</v>
      </c>
      <c r="F1875">
        <v>2019</v>
      </c>
      <c r="I1875">
        <v>1268</v>
      </c>
      <c r="J1875">
        <v>1275</v>
      </c>
      <c r="K1875" t="s">
        <v>20231</v>
      </c>
      <c r="M1875" t="s">
        <v>300</v>
      </c>
      <c r="N1875" t="s">
        <v>20232</v>
      </c>
      <c r="P1875" t="s">
        <v>20233</v>
      </c>
      <c r="Q1875" t="s">
        <v>20234</v>
      </c>
      <c r="R1875" t="s">
        <v>20235</v>
      </c>
      <c r="S1875" t="s">
        <v>20236</v>
      </c>
      <c r="T1875" t="s">
        <v>20237</v>
      </c>
      <c r="X1875">
        <v>17</v>
      </c>
      <c r="Y1875" t="s">
        <v>42</v>
      </c>
      <c r="Z1875" s="1">
        <v>43766</v>
      </c>
      <c r="AC1875" t="s">
        <v>42</v>
      </c>
      <c r="AD1875" t="s">
        <v>43</v>
      </c>
    </row>
    <row r="1876" spans="1:30" x14ac:dyDescent="0.25">
      <c r="A1876" t="s">
        <v>20238</v>
      </c>
      <c r="B1876" t="s">
        <v>20239</v>
      </c>
      <c r="C1876" t="s">
        <v>20240</v>
      </c>
      <c r="D1876" t="s">
        <v>11124</v>
      </c>
      <c r="E1876" s="1">
        <v>44914</v>
      </c>
      <c r="F1876">
        <v>2022</v>
      </c>
      <c r="I1876">
        <v>1</v>
      </c>
      <c r="J1876">
        <v>5</v>
      </c>
      <c r="K1876" t="s">
        <v>20241</v>
      </c>
      <c r="L1876" t="s">
        <v>977</v>
      </c>
      <c r="M1876" t="s">
        <v>11126</v>
      </c>
      <c r="N1876" t="s">
        <v>20242</v>
      </c>
      <c r="O1876" t="s">
        <v>20243</v>
      </c>
      <c r="P1876" t="s">
        <v>20244</v>
      </c>
      <c r="Q1876" t="s">
        <v>20245</v>
      </c>
      <c r="R1876" t="s">
        <v>20246</v>
      </c>
      <c r="S1876" t="s">
        <v>20247</v>
      </c>
      <c r="T1876" t="s">
        <v>20248</v>
      </c>
      <c r="X1876">
        <v>5</v>
      </c>
      <c r="Y1876" t="s">
        <v>42</v>
      </c>
      <c r="Z1876" s="1">
        <v>44914</v>
      </c>
      <c r="AC1876" t="s">
        <v>42</v>
      </c>
      <c r="AD1876" t="s">
        <v>43</v>
      </c>
    </row>
    <row r="1877" spans="1:30" x14ac:dyDescent="0.25">
      <c r="A1877" t="s">
        <v>20249</v>
      </c>
      <c r="B1877" t="s">
        <v>20250</v>
      </c>
      <c r="C1877" t="s">
        <v>20251</v>
      </c>
      <c r="D1877" t="s">
        <v>9779</v>
      </c>
      <c r="E1877" s="1">
        <v>42586</v>
      </c>
      <c r="F1877">
        <v>2016</v>
      </c>
      <c r="I1877">
        <v>1170</v>
      </c>
      <c r="J1877">
        <v>1177</v>
      </c>
      <c r="K1877" t="s">
        <v>20252</v>
      </c>
      <c r="M1877" t="s">
        <v>9781</v>
      </c>
      <c r="P1877" t="s">
        <v>20253</v>
      </c>
      <c r="Q1877" t="s">
        <v>20254</v>
      </c>
      <c r="R1877" t="s">
        <v>20255</v>
      </c>
      <c r="S1877" t="s">
        <v>20256</v>
      </c>
      <c r="T1877" t="s">
        <v>20257</v>
      </c>
      <c r="X1877">
        <v>24</v>
      </c>
      <c r="Z1877" s="1">
        <v>42586</v>
      </c>
      <c r="AC1877" t="s">
        <v>42</v>
      </c>
      <c r="AD1877" t="s">
        <v>43</v>
      </c>
    </row>
    <row r="1878" spans="1:30" x14ac:dyDescent="0.25">
      <c r="A1878" t="s">
        <v>20258</v>
      </c>
      <c r="B1878" t="s">
        <v>20259</v>
      </c>
      <c r="C1878" t="s">
        <v>424</v>
      </c>
      <c r="D1878" t="s">
        <v>20258</v>
      </c>
      <c r="F1878">
        <v>2016</v>
      </c>
      <c r="K1878" t="s">
        <v>20260</v>
      </c>
      <c r="M1878">
        <v>9781680832334</v>
      </c>
      <c r="P1878" t="s">
        <v>20261</v>
      </c>
      <c r="Z1878" s="1">
        <v>43507</v>
      </c>
      <c r="AC1878" t="s">
        <v>20262</v>
      </c>
      <c r="AD1878" t="s">
        <v>20263</v>
      </c>
    </row>
    <row r="1879" spans="1:30" x14ac:dyDescent="0.25">
      <c r="A1879" t="s">
        <v>20264</v>
      </c>
      <c r="B1879" t="s">
        <v>20265</v>
      </c>
      <c r="C1879" t="s">
        <v>20266</v>
      </c>
      <c r="D1879" t="s">
        <v>12796</v>
      </c>
      <c r="E1879" s="1">
        <v>45065</v>
      </c>
      <c r="F1879">
        <v>2023</v>
      </c>
      <c r="G1879">
        <v>61</v>
      </c>
      <c r="I1879">
        <v>1</v>
      </c>
      <c r="J1879">
        <v>18</v>
      </c>
      <c r="K1879" t="s">
        <v>20267</v>
      </c>
      <c r="L1879" t="s">
        <v>12798</v>
      </c>
      <c r="N1879" t="s">
        <v>20268</v>
      </c>
      <c r="O1879" t="s">
        <v>20269</v>
      </c>
      <c r="P1879" t="s">
        <v>20270</v>
      </c>
      <c r="Q1879" t="s">
        <v>20271</v>
      </c>
      <c r="R1879" t="s">
        <v>20272</v>
      </c>
      <c r="S1879" t="s">
        <v>20273</v>
      </c>
      <c r="T1879" t="s">
        <v>20274</v>
      </c>
      <c r="X1879">
        <v>44</v>
      </c>
      <c r="Y1879" t="s">
        <v>270</v>
      </c>
      <c r="Z1879" s="1">
        <v>45043</v>
      </c>
      <c r="AC1879" t="s">
        <v>42</v>
      </c>
      <c r="AD1879" t="s">
        <v>57</v>
      </c>
    </row>
    <row r="1880" spans="1:30" x14ac:dyDescent="0.25">
      <c r="A1880" t="s">
        <v>20275</v>
      </c>
      <c r="B1880" t="s">
        <v>20276</v>
      </c>
      <c r="C1880" t="s">
        <v>20277</v>
      </c>
      <c r="D1880" t="s">
        <v>20278</v>
      </c>
      <c r="E1880" s="1">
        <v>45124</v>
      </c>
      <c r="F1880">
        <v>2023</v>
      </c>
      <c r="I1880">
        <v>1</v>
      </c>
      <c r="J1880">
        <v>8</v>
      </c>
      <c r="K1880" t="s">
        <v>20279</v>
      </c>
      <c r="M1880" t="s">
        <v>20280</v>
      </c>
      <c r="N1880" t="s">
        <v>20281</v>
      </c>
      <c r="P1880" t="s">
        <v>20282</v>
      </c>
      <c r="R1880" t="s">
        <v>20283</v>
      </c>
      <c r="S1880" t="s">
        <v>20284</v>
      </c>
      <c r="T1880" t="s">
        <v>20285</v>
      </c>
      <c r="X1880">
        <v>21</v>
      </c>
      <c r="Z1880" s="1">
        <v>45124</v>
      </c>
      <c r="AC1880" t="s">
        <v>42</v>
      </c>
      <c r="AD1880" t="s">
        <v>43</v>
      </c>
    </row>
    <row r="1881" spans="1:30" x14ac:dyDescent="0.25">
      <c r="A1881" t="s">
        <v>20286</v>
      </c>
      <c r="B1881" t="s">
        <v>20287</v>
      </c>
      <c r="C1881" t="s">
        <v>20288</v>
      </c>
      <c r="D1881" t="s">
        <v>20289</v>
      </c>
      <c r="E1881" s="1">
        <v>44720</v>
      </c>
      <c r="F1881">
        <v>2022</v>
      </c>
      <c r="I1881">
        <v>312</v>
      </c>
      <c r="J1881">
        <v>316</v>
      </c>
      <c r="K1881" t="s">
        <v>20290</v>
      </c>
      <c r="M1881" t="s">
        <v>20291</v>
      </c>
      <c r="N1881" t="s">
        <v>20292</v>
      </c>
      <c r="P1881" t="s">
        <v>20293</v>
      </c>
      <c r="Q1881" t="s">
        <v>20294</v>
      </c>
      <c r="R1881" t="s">
        <v>20295</v>
      </c>
      <c r="S1881" t="s">
        <v>20296</v>
      </c>
      <c r="T1881" t="s">
        <v>20297</v>
      </c>
      <c r="X1881">
        <v>20</v>
      </c>
      <c r="Y1881" t="s">
        <v>42</v>
      </c>
      <c r="Z1881" s="1">
        <v>44720</v>
      </c>
      <c r="AC1881" t="s">
        <v>42</v>
      </c>
      <c r="AD1881" t="s">
        <v>43</v>
      </c>
    </row>
    <row r="1882" spans="1:30" x14ac:dyDescent="0.25">
      <c r="A1882" t="s">
        <v>20298</v>
      </c>
      <c r="B1882" t="s">
        <v>20299</v>
      </c>
      <c r="C1882" t="s">
        <v>20300</v>
      </c>
      <c r="D1882" t="s">
        <v>18948</v>
      </c>
      <c r="E1882" s="1">
        <v>45175</v>
      </c>
      <c r="F1882">
        <v>2023</v>
      </c>
      <c r="I1882">
        <v>1</v>
      </c>
      <c r="J1882">
        <v>6</v>
      </c>
      <c r="K1882" t="s">
        <v>20301</v>
      </c>
      <c r="L1882" t="s">
        <v>18950</v>
      </c>
      <c r="M1882" t="s">
        <v>18951</v>
      </c>
      <c r="N1882" t="s">
        <v>20302</v>
      </c>
      <c r="P1882" t="s">
        <v>20303</v>
      </c>
      <c r="Q1882" t="s">
        <v>20304</v>
      </c>
      <c r="R1882" t="s">
        <v>20305</v>
      </c>
      <c r="X1882">
        <v>27</v>
      </c>
      <c r="Y1882" t="s">
        <v>42</v>
      </c>
      <c r="Z1882" s="1">
        <v>45175</v>
      </c>
      <c r="AC1882" t="s">
        <v>42</v>
      </c>
      <c r="AD1882" t="s">
        <v>43</v>
      </c>
    </row>
    <row r="1883" spans="1:30" x14ac:dyDescent="0.25">
      <c r="A1883" t="s">
        <v>20306</v>
      </c>
      <c r="B1883" t="s">
        <v>20307</v>
      </c>
      <c r="C1883" t="s">
        <v>20308</v>
      </c>
      <c r="D1883" t="s">
        <v>190</v>
      </c>
      <c r="E1883" s="1">
        <v>44784</v>
      </c>
      <c r="F1883">
        <v>2022</v>
      </c>
      <c r="G1883">
        <v>10</v>
      </c>
      <c r="I1883">
        <v>82483</v>
      </c>
      <c r="J1883">
        <v>82492</v>
      </c>
      <c r="K1883" t="s">
        <v>20309</v>
      </c>
      <c r="L1883" t="s">
        <v>192</v>
      </c>
      <c r="N1883" t="s">
        <v>20310</v>
      </c>
      <c r="O1883" t="s">
        <v>20311</v>
      </c>
      <c r="P1883" t="s">
        <v>20312</v>
      </c>
      <c r="Q1883" t="s">
        <v>20313</v>
      </c>
      <c r="R1883" t="s">
        <v>20314</v>
      </c>
      <c r="S1883" t="s">
        <v>20315</v>
      </c>
      <c r="T1883" t="s">
        <v>20316</v>
      </c>
      <c r="X1883">
        <v>48</v>
      </c>
      <c r="Y1883" t="s">
        <v>270</v>
      </c>
      <c r="Z1883" s="1">
        <v>44778</v>
      </c>
      <c r="AC1883" t="s">
        <v>42</v>
      </c>
      <c r="AD1883" t="s">
        <v>57</v>
      </c>
    </row>
    <row r="1884" spans="1:30" x14ac:dyDescent="0.25">
      <c r="A1884" t="s">
        <v>20317</v>
      </c>
      <c r="B1884" t="s">
        <v>20318</v>
      </c>
      <c r="C1884" t="s">
        <v>20319</v>
      </c>
      <c r="D1884" t="s">
        <v>17040</v>
      </c>
      <c r="E1884" s="1">
        <v>44532</v>
      </c>
      <c r="F1884">
        <v>2021</v>
      </c>
      <c r="I1884">
        <v>1</v>
      </c>
      <c r="J1884">
        <v>7</v>
      </c>
      <c r="K1884" t="s">
        <v>20320</v>
      </c>
      <c r="M1884" t="s">
        <v>17042</v>
      </c>
      <c r="N1884" t="s">
        <v>20321</v>
      </c>
      <c r="O1884" t="s">
        <v>20322</v>
      </c>
      <c r="P1884" t="s">
        <v>20323</v>
      </c>
      <c r="Q1884" t="s">
        <v>20324</v>
      </c>
      <c r="R1884" t="s">
        <v>20325</v>
      </c>
      <c r="S1884" t="s">
        <v>20326</v>
      </c>
      <c r="T1884" t="s">
        <v>20327</v>
      </c>
      <c r="X1884">
        <v>25</v>
      </c>
      <c r="Z1884" s="1">
        <v>44532</v>
      </c>
      <c r="AC1884" t="s">
        <v>42</v>
      </c>
      <c r="AD1884" t="s">
        <v>43</v>
      </c>
    </row>
    <row r="1885" spans="1:30" x14ac:dyDescent="0.25">
      <c r="A1885" t="s">
        <v>20328</v>
      </c>
      <c r="B1885" t="s">
        <v>20329</v>
      </c>
      <c r="C1885" t="s">
        <v>20330</v>
      </c>
      <c r="D1885" t="s">
        <v>20331</v>
      </c>
      <c r="E1885" s="1">
        <v>45099</v>
      </c>
      <c r="F1885">
        <v>2023</v>
      </c>
      <c r="I1885">
        <v>1142</v>
      </c>
      <c r="J1885">
        <v>1147</v>
      </c>
      <c r="K1885" t="s">
        <v>20332</v>
      </c>
      <c r="L1885" t="s">
        <v>20333</v>
      </c>
      <c r="M1885" t="s">
        <v>20334</v>
      </c>
      <c r="N1885" t="s">
        <v>20335</v>
      </c>
      <c r="O1885" t="s">
        <v>20336</v>
      </c>
      <c r="P1885" t="s">
        <v>20337</v>
      </c>
      <c r="Q1885" t="s">
        <v>20338</v>
      </c>
      <c r="R1885" t="s">
        <v>20339</v>
      </c>
      <c r="S1885" t="s">
        <v>20340</v>
      </c>
      <c r="T1885" t="s">
        <v>20341</v>
      </c>
      <c r="X1885">
        <v>19</v>
      </c>
      <c r="Y1885" t="s">
        <v>42</v>
      </c>
      <c r="Z1885" s="1">
        <v>45099</v>
      </c>
      <c r="AC1885" t="s">
        <v>42</v>
      </c>
      <c r="AD1885" t="s">
        <v>43</v>
      </c>
    </row>
    <row r="1886" spans="1:30" x14ac:dyDescent="0.25">
      <c r="A1886" t="s">
        <v>20342</v>
      </c>
      <c r="B1886" t="s">
        <v>20343</v>
      </c>
      <c r="C1886" t="s">
        <v>20344</v>
      </c>
      <c r="D1886" t="s">
        <v>20345</v>
      </c>
      <c r="E1886" s="1">
        <v>45163</v>
      </c>
      <c r="F1886">
        <v>2023</v>
      </c>
      <c r="I1886">
        <v>410</v>
      </c>
      <c r="J1886">
        <v>417</v>
      </c>
      <c r="K1886" t="s">
        <v>20346</v>
      </c>
      <c r="L1886" t="s">
        <v>20347</v>
      </c>
      <c r="M1886" t="s">
        <v>20348</v>
      </c>
      <c r="N1886" t="s">
        <v>20349</v>
      </c>
      <c r="P1886" t="s">
        <v>20350</v>
      </c>
      <c r="Q1886" t="s">
        <v>20351</v>
      </c>
      <c r="R1886" t="s">
        <v>20352</v>
      </c>
      <c r="S1886" t="s">
        <v>20353</v>
      </c>
      <c r="T1886" t="s">
        <v>20354</v>
      </c>
      <c r="X1886">
        <v>6</v>
      </c>
      <c r="Y1886" t="s">
        <v>42</v>
      </c>
      <c r="Z1886" s="1">
        <v>45163</v>
      </c>
      <c r="AC1886" t="s">
        <v>42</v>
      </c>
      <c r="AD1886" t="s">
        <v>43</v>
      </c>
    </row>
    <row r="1887" spans="1:30" x14ac:dyDescent="0.25">
      <c r="A1887" t="s">
        <v>20355</v>
      </c>
      <c r="B1887" t="s">
        <v>20356</v>
      </c>
      <c r="C1887" t="s">
        <v>20357</v>
      </c>
      <c r="D1887" t="s">
        <v>533</v>
      </c>
      <c r="E1887" s="1">
        <v>45184</v>
      </c>
      <c r="F1887">
        <v>2023</v>
      </c>
      <c r="I1887">
        <v>374</v>
      </c>
      <c r="J1887">
        <v>379</v>
      </c>
      <c r="K1887" t="s">
        <v>20358</v>
      </c>
      <c r="L1887" t="s">
        <v>535</v>
      </c>
      <c r="M1887" t="s">
        <v>536</v>
      </c>
      <c r="N1887" t="s">
        <v>20359</v>
      </c>
      <c r="P1887" t="s">
        <v>20360</v>
      </c>
      <c r="Q1887" t="s">
        <v>20361</v>
      </c>
      <c r="R1887" t="s">
        <v>20362</v>
      </c>
      <c r="S1887" t="s">
        <v>20363</v>
      </c>
      <c r="T1887" t="s">
        <v>20364</v>
      </c>
      <c r="X1887">
        <v>20</v>
      </c>
      <c r="Y1887" t="s">
        <v>42</v>
      </c>
      <c r="Z1887" s="1">
        <v>45184</v>
      </c>
      <c r="AC1887" t="s">
        <v>42</v>
      </c>
      <c r="AD1887" t="s">
        <v>43</v>
      </c>
    </row>
    <row r="1888" spans="1:30" x14ac:dyDescent="0.25">
      <c r="A1888" t="s">
        <v>20365</v>
      </c>
      <c r="B1888" t="s">
        <v>20366</v>
      </c>
      <c r="C1888" t="s">
        <v>20367</v>
      </c>
      <c r="D1888" t="s">
        <v>20368</v>
      </c>
      <c r="E1888" s="1">
        <v>44365</v>
      </c>
      <c r="F1888">
        <v>2021</v>
      </c>
      <c r="I1888">
        <v>1</v>
      </c>
      <c r="J1888">
        <v>6</v>
      </c>
      <c r="K1888" t="s">
        <v>20369</v>
      </c>
      <c r="L1888" t="s">
        <v>1228</v>
      </c>
      <c r="M1888" t="s">
        <v>20370</v>
      </c>
      <c r="N1888" t="s">
        <v>20371</v>
      </c>
      <c r="P1888" t="s">
        <v>20372</v>
      </c>
      <c r="Q1888" t="s">
        <v>20373</v>
      </c>
      <c r="R1888" t="s">
        <v>20374</v>
      </c>
      <c r="S1888" t="s">
        <v>12511</v>
      </c>
      <c r="T1888" t="s">
        <v>20375</v>
      </c>
      <c r="X1888">
        <v>11</v>
      </c>
      <c r="Y1888" t="s">
        <v>42</v>
      </c>
      <c r="Z1888" s="1">
        <v>44365</v>
      </c>
      <c r="AC1888" t="s">
        <v>42</v>
      </c>
      <c r="AD1888" t="s">
        <v>43</v>
      </c>
    </row>
    <row r="1889" spans="1:30" x14ac:dyDescent="0.25">
      <c r="A1889" t="s">
        <v>20376</v>
      </c>
      <c r="B1889" t="s">
        <v>20377</v>
      </c>
      <c r="C1889" t="s">
        <v>20378</v>
      </c>
      <c r="D1889" t="s">
        <v>20379</v>
      </c>
      <c r="F1889">
        <v>2014</v>
      </c>
      <c r="I1889">
        <v>123</v>
      </c>
      <c r="J1889">
        <v>138</v>
      </c>
      <c r="K1889" t="s">
        <v>20380</v>
      </c>
      <c r="M1889">
        <v>9780768081350</v>
      </c>
      <c r="P1889" t="s">
        <v>20381</v>
      </c>
      <c r="Z1889" s="1">
        <v>43451</v>
      </c>
      <c r="AC1889" t="s">
        <v>20382</v>
      </c>
      <c r="AD1889" t="s">
        <v>20383</v>
      </c>
    </row>
    <row r="1890" spans="1:30" x14ac:dyDescent="0.25">
      <c r="A1890" t="s">
        <v>20384</v>
      </c>
      <c r="B1890" t="s">
        <v>20385</v>
      </c>
      <c r="C1890" t="s">
        <v>20386</v>
      </c>
      <c r="D1890" t="s">
        <v>533</v>
      </c>
      <c r="E1890" s="1">
        <v>45184</v>
      </c>
      <c r="F1890">
        <v>2023</v>
      </c>
      <c r="I1890">
        <v>1</v>
      </c>
      <c r="J1890">
        <v>7</v>
      </c>
      <c r="K1890" t="s">
        <v>20387</v>
      </c>
      <c r="L1890" t="s">
        <v>535</v>
      </c>
      <c r="M1890" t="s">
        <v>536</v>
      </c>
      <c r="N1890" t="s">
        <v>20388</v>
      </c>
      <c r="P1890" t="s">
        <v>20389</v>
      </c>
      <c r="Q1890" t="s">
        <v>20390</v>
      </c>
      <c r="R1890" t="s">
        <v>20391</v>
      </c>
      <c r="X1890">
        <v>23</v>
      </c>
      <c r="Y1890" t="s">
        <v>42</v>
      </c>
      <c r="Z1890" s="1">
        <v>45184</v>
      </c>
      <c r="AC1890" t="s">
        <v>42</v>
      </c>
      <c r="AD1890" t="s">
        <v>43</v>
      </c>
    </row>
    <row r="1891" spans="1:30" x14ac:dyDescent="0.25">
      <c r="A1891" t="s">
        <v>20392</v>
      </c>
      <c r="B1891" t="s">
        <v>20393</v>
      </c>
      <c r="C1891" t="s">
        <v>20394</v>
      </c>
      <c r="D1891" t="s">
        <v>190</v>
      </c>
      <c r="E1891" s="1">
        <v>45029</v>
      </c>
      <c r="F1891">
        <v>2023</v>
      </c>
      <c r="G1891">
        <v>11</v>
      </c>
      <c r="I1891">
        <v>35796</v>
      </c>
      <c r="J1891">
        <v>35807</v>
      </c>
      <c r="K1891" t="s">
        <v>20395</v>
      </c>
      <c r="L1891" t="s">
        <v>192</v>
      </c>
      <c r="N1891" t="s">
        <v>20396</v>
      </c>
      <c r="P1891" t="s">
        <v>20397</v>
      </c>
      <c r="Q1891" t="s">
        <v>20398</v>
      </c>
      <c r="R1891" t="s">
        <v>20399</v>
      </c>
      <c r="S1891" t="s">
        <v>20400</v>
      </c>
      <c r="T1891" t="s">
        <v>20401</v>
      </c>
      <c r="X1891">
        <v>32</v>
      </c>
      <c r="Y1891" t="s">
        <v>14378</v>
      </c>
      <c r="Z1891" s="1">
        <v>45026</v>
      </c>
      <c r="AC1891" t="s">
        <v>42</v>
      </c>
      <c r="AD1891" t="s">
        <v>57</v>
      </c>
    </row>
    <row r="1892" spans="1:30" x14ac:dyDescent="0.25">
      <c r="A1892" t="s">
        <v>20402</v>
      </c>
      <c r="B1892" t="s">
        <v>20403</v>
      </c>
      <c r="C1892" t="s">
        <v>20404</v>
      </c>
      <c r="D1892" t="s">
        <v>533</v>
      </c>
      <c r="E1892" s="1">
        <v>45184</v>
      </c>
      <c r="F1892">
        <v>2023</v>
      </c>
      <c r="I1892">
        <v>124</v>
      </c>
      <c r="J1892">
        <v>129</v>
      </c>
      <c r="K1892" t="s">
        <v>20405</v>
      </c>
      <c r="L1892" t="s">
        <v>535</v>
      </c>
      <c r="M1892" t="s">
        <v>536</v>
      </c>
      <c r="N1892" t="s">
        <v>20406</v>
      </c>
      <c r="O1892" t="s">
        <v>8175</v>
      </c>
      <c r="P1892" t="s">
        <v>20407</v>
      </c>
      <c r="Q1892" t="s">
        <v>20408</v>
      </c>
      <c r="R1892" t="s">
        <v>20409</v>
      </c>
      <c r="S1892" t="s">
        <v>20410</v>
      </c>
      <c r="T1892" t="s">
        <v>20411</v>
      </c>
      <c r="X1892">
        <v>14</v>
      </c>
      <c r="Y1892" t="s">
        <v>42</v>
      </c>
      <c r="Z1892" s="1">
        <v>45184</v>
      </c>
      <c r="AC1892" t="s">
        <v>42</v>
      </c>
      <c r="AD1892" t="s">
        <v>43</v>
      </c>
    </row>
    <row r="1893" spans="1:30" x14ac:dyDescent="0.25">
      <c r="A1893" t="s">
        <v>20412</v>
      </c>
      <c r="B1893" t="s">
        <v>20413</v>
      </c>
      <c r="C1893" t="s">
        <v>20414</v>
      </c>
      <c r="D1893" t="s">
        <v>712</v>
      </c>
      <c r="E1893" s="1">
        <v>42264</v>
      </c>
      <c r="F1893">
        <v>2015</v>
      </c>
      <c r="I1893">
        <v>1100</v>
      </c>
      <c r="J1893">
        <v>1105</v>
      </c>
      <c r="K1893" t="s">
        <v>20415</v>
      </c>
      <c r="M1893" t="s">
        <v>714</v>
      </c>
      <c r="P1893" t="s">
        <v>20416</v>
      </c>
      <c r="R1893" t="s">
        <v>20417</v>
      </c>
      <c r="S1893" t="s">
        <v>20418</v>
      </c>
      <c r="T1893" t="s">
        <v>20419</v>
      </c>
      <c r="X1893">
        <v>14</v>
      </c>
      <c r="Z1893" s="1">
        <v>42264</v>
      </c>
      <c r="AC1893" t="s">
        <v>42</v>
      </c>
      <c r="AD1893" t="s">
        <v>43</v>
      </c>
    </row>
    <row r="1894" spans="1:30" x14ac:dyDescent="0.25">
      <c r="A1894" t="s">
        <v>20420</v>
      </c>
      <c r="B1894" t="s">
        <v>20421</v>
      </c>
      <c r="C1894" t="s">
        <v>20422</v>
      </c>
      <c r="D1894" t="s">
        <v>20423</v>
      </c>
      <c r="E1894" s="1">
        <v>44908</v>
      </c>
      <c r="F1894">
        <v>2022</v>
      </c>
      <c r="I1894">
        <v>1</v>
      </c>
      <c r="J1894">
        <v>8</v>
      </c>
      <c r="K1894" t="s">
        <v>20424</v>
      </c>
      <c r="M1894" t="s">
        <v>20425</v>
      </c>
      <c r="N1894" t="s">
        <v>20426</v>
      </c>
      <c r="O1894" t="s">
        <v>20427</v>
      </c>
      <c r="P1894" t="s">
        <v>20428</v>
      </c>
      <c r="Q1894" t="s">
        <v>20429</v>
      </c>
      <c r="R1894" t="s">
        <v>20430</v>
      </c>
      <c r="S1894" t="s">
        <v>20431</v>
      </c>
      <c r="T1894" t="s">
        <v>20432</v>
      </c>
      <c r="X1894">
        <v>32</v>
      </c>
      <c r="Y1894" t="s">
        <v>42</v>
      </c>
      <c r="Z1894" s="1">
        <v>44908</v>
      </c>
      <c r="AC1894" t="s">
        <v>42</v>
      </c>
      <c r="AD1894" t="s">
        <v>43</v>
      </c>
    </row>
    <row r="1895" spans="1:30" x14ac:dyDescent="0.25">
      <c r="A1895" t="s">
        <v>20433</v>
      </c>
      <c r="B1895" t="s">
        <v>20434</v>
      </c>
      <c r="C1895" t="s">
        <v>20435</v>
      </c>
      <c r="D1895" t="s">
        <v>11124</v>
      </c>
      <c r="E1895" s="1">
        <v>44914</v>
      </c>
      <c r="F1895">
        <v>2022</v>
      </c>
      <c r="I1895">
        <v>1</v>
      </c>
      <c r="J1895">
        <v>6</v>
      </c>
      <c r="K1895" t="s">
        <v>20436</v>
      </c>
      <c r="L1895" t="s">
        <v>977</v>
      </c>
      <c r="M1895" t="s">
        <v>11126</v>
      </c>
      <c r="N1895" t="s">
        <v>20437</v>
      </c>
      <c r="P1895" t="s">
        <v>20438</v>
      </c>
      <c r="Q1895" t="s">
        <v>20439</v>
      </c>
      <c r="R1895" t="s">
        <v>20440</v>
      </c>
      <c r="S1895" t="s">
        <v>20441</v>
      </c>
      <c r="T1895" t="s">
        <v>20442</v>
      </c>
      <c r="X1895">
        <v>18</v>
      </c>
      <c r="Y1895" t="s">
        <v>42</v>
      </c>
      <c r="Z1895" s="1">
        <v>44914</v>
      </c>
      <c r="AC1895" t="s">
        <v>42</v>
      </c>
      <c r="AD1895" t="s">
        <v>43</v>
      </c>
    </row>
    <row r="1896" spans="1:30" x14ac:dyDescent="0.25">
      <c r="A1896" t="s">
        <v>20443</v>
      </c>
      <c r="B1896" t="s">
        <v>20444</v>
      </c>
      <c r="C1896" t="s">
        <v>20445</v>
      </c>
      <c r="D1896" t="s">
        <v>20446</v>
      </c>
      <c r="E1896" s="1">
        <v>45180</v>
      </c>
      <c r="F1896">
        <v>2023</v>
      </c>
      <c r="I1896">
        <v>1442</v>
      </c>
      <c r="J1896">
        <v>1447</v>
      </c>
      <c r="K1896" t="s">
        <v>20447</v>
      </c>
      <c r="L1896" t="s">
        <v>3385</v>
      </c>
      <c r="M1896" t="s">
        <v>20448</v>
      </c>
      <c r="N1896" t="s">
        <v>20449</v>
      </c>
      <c r="P1896" t="s">
        <v>20450</v>
      </c>
      <c r="Q1896" t="s">
        <v>20451</v>
      </c>
      <c r="R1896" t="s">
        <v>20452</v>
      </c>
      <c r="S1896" t="s">
        <v>20453</v>
      </c>
      <c r="T1896" t="s">
        <v>20454</v>
      </c>
      <c r="X1896">
        <v>36</v>
      </c>
      <c r="Y1896" t="s">
        <v>42</v>
      </c>
      <c r="Z1896" s="1">
        <v>45180</v>
      </c>
      <c r="AC1896" t="s">
        <v>42</v>
      </c>
      <c r="AD1896" t="s">
        <v>43</v>
      </c>
    </row>
    <row r="1897" spans="1:30" x14ac:dyDescent="0.25">
      <c r="A1897" t="s">
        <v>20455</v>
      </c>
      <c r="B1897" t="s">
        <v>20456</v>
      </c>
      <c r="C1897" t="s">
        <v>20457</v>
      </c>
      <c r="D1897" t="s">
        <v>20458</v>
      </c>
      <c r="E1897" s="1">
        <v>44956</v>
      </c>
      <c r="F1897">
        <v>2022</v>
      </c>
      <c r="I1897">
        <v>1</v>
      </c>
      <c r="J1897">
        <v>6</v>
      </c>
      <c r="K1897" t="s">
        <v>20459</v>
      </c>
      <c r="M1897" t="s">
        <v>20460</v>
      </c>
      <c r="N1897" t="s">
        <v>20461</v>
      </c>
      <c r="P1897" t="s">
        <v>20462</v>
      </c>
      <c r="Q1897" t="s">
        <v>20463</v>
      </c>
      <c r="R1897" t="s">
        <v>20464</v>
      </c>
      <c r="S1897" t="s">
        <v>20465</v>
      </c>
      <c r="T1897" t="s">
        <v>20466</v>
      </c>
      <c r="X1897">
        <v>29</v>
      </c>
      <c r="Y1897" t="s">
        <v>42</v>
      </c>
      <c r="Z1897" s="1">
        <v>44956</v>
      </c>
      <c r="AC1897" t="s">
        <v>42</v>
      </c>
      <c r="AD1897" t="s">
        <v>43</v>
      </c>
    </row>
    <row r="1898" spans="1:30" x14ac:dyDescent="0.25">
      <c r="A1898" t="s">
        <v>20467</v>
      </c>
      <c r="B1898" t="s">
        <v>20468</v>
      </c>
      <c r="C1898" t="s">
        <v>20469</v>
      </c>
      <c r="D1898" t="s">
        <v>8973</v>
      </c>
      <c r="E1898" s="1">
        <v>43850</v>
      </c>
      <c r="F1898">
        <v>2019</v>
      </c>
      <c r="I1898">
        <v>1</v>
      </c>
      <c r="J1898">
        <v>7</v>
      </c>
      <c r="K1898" t="s">
        <v>20470</v>
      </c>
      <c r="L1898" t="s">
        <v>977</v>
      </c>
      <c r="M1898" t="s">
        <v>8975</v>
      </c>
      <c r="N1898" t="s">
        <v>20471</v>
      </c>
      <c r="P1898" t="s">
        <v>20472</v>
      </c>
      <c r="S1898" t="s">
        <v>20473</v>
      </c>
      <c r="T1898" t="s">
        <v>20474</v>
      </c>
      <c r="X1898">
        <v>18</v>
      </c>
      <c r="Z1898" s="1">
        <v>43850</v>
      </c>
      <c r="AC1898" t="s">
        <v>42</v>
      </c>
      <c r="AD1898" t="s">
        <v>43</v>
      </c>
    </row>
    <row r="1899" spans="1:30" x14ac:dyDescent="0.25">
      <c r="A1899" t="s">
        <v>20475</v>
      </c>
      <c r="B1899" t="s">
        <v>20476</v>
      </c>
      <c r="C1899" t="s">
        <v>20477</v>
      </c>
      <c r="D1899" t="s">
        <v>18948</v>
      </c>
      <c r="E1899" s="1">
        <v>45175</v>
      </c>
      <c r="F1899">
        <v>2023</v>
      </c>
      <c r="I1899">
        <v>1</v>
      </c>
      <c r="J1899">
        <v>6</v>
      </c>
      <c r="K1899" t="s">
        <v>20478</v>
      </c>
      <c r="L1899" t="s">
        <v>18950</v>
      </c>
      <c r="M1899" t="s">
        <v>18951</v>
      </c>
      <c r="N1899" t="s">
        <v>20479</v>
      </c>
      <c r="P1899" t="s">
        <v>20480</v>
      </c>
      <c r="Q1899" t="s">
        <v>20481</v>
      </c>
      <c r="R1899" t="s">
        <v>20482</v>
      </c>
      <c r="X1899">
        <v>25</v>
      </c>
      <c r="Y1899" t="s">
        <v>2249</v>
      </c>
      <c r="Z1899" s="1">
        <v>45175</v>
      </c>
      <c r="AC1899" t="s">
        <v>42</v>
      </c>
      <c r="AD1899" t="s">
        <v>43</v>
      </c>
    </row>
    <row r="1900" spans="1:30" x14ac:dyDescent="0.25">
      <c r="A1900" t="s">
        <v>20483</v>
      </c>
      <c r="B1900" t="s">
        <v>20484</v>
      </c>
      <c r="C1900" t="s">
        <v>20485</v>
      </c>
      <c r="D1900" t="s">
        <v>47</v>
      </c>
      <c r="E1900" s="1">
        <v>44965</v>
      </c>
      <c r="F1900">
        <v>2023</v>
      </c>
      <c r="G1900">
        <v>24</v>
      </c>
      <c r="H1900">
        <v>2</v>
      </c>
      <c r="I1900">
        <v>2344</v>
      </c>
      <c r="J1900">
        <v>2358</v>
      </c>
      <c r="K1900" t="s">
        <v>20486</v>
      </c>
      <c r="L1900" t="s">
        <v>49</v>
      </c>
      <c r="N1900" t="s">
        <v>20487</v>
      </c>
      <c r="O1900" t="s">
        <v>20488</v>
      </c>
      <c r="P1900" t="s">
        <v>20489</v>
      </c>
      <c r="Q1900" t="s">
        <v>20490</v>
      </c>
      <c r="R1900" t="s">
        <v>20491</v>
      </c>
      <c r="S1900" t="s">
        <v>20492</v>
      </c>
      <c r="T1900" t="s">
        <v>20493</v>
      </c>
      <c r="X1900">
        <v>38</v>
      </c>
      <c r="Y1900" t="s">
        <v>42</v>
      </c>
      <c r="Z1900" s="1">
        <v>44769</v>
      </c>
      <c r="AC1900" t="s">
        <v>42</v>
      </c>
      <c r="AD1900" t="s">
        <v>57</v>
      </c>
    </row>
    <row r="1901" spans="1:30" x14ac:dyDescent="0.25">
      <c r="A1901" t="s">
        <v>20494</v>
      </c>
      <c r="B1901" t="s">
        <v>20495</v>
      </c>
      <c r="C1901" t="s">
        <v>20496</v>
      </c>
      <c r="D1901" t="s">
        <v>20497</v>
      </c>
      <c r="E1901" s="1">
        <v>44979</v>
      </c>
      <c r="F1901">
        <v>2023</v>
      </c>
      <c r="I1901">
        <v>505</v>
      </c>
      <c r="J1901">
        <v>510</v>
      </c>
      <c r="K1901" t="s">
        <v>20498</v>
      </c>
      <c r="L1901" t="s">
        <v>20499</v>
      </c>
      <c r="M1901" t="s">
        <v>20500</v>
      </c>
      <c r="N1901" t="s">
        <v>20501</v>
      </c>
      <c r="O1901" t="s">
        <v>20502</v>
      </c>
      <c r="P1901" t="s">
        <v>20503</v>
      </c>
      <c r="Q1901" t="s">
        <v>20504</v>
      </c>
      <c r="R1901" t="s">
        <v>20505</v>
      </c>
      <c r="S1901" t="s">
        <v>20506</v>
      </c>
      <c r="T1901" t="s">
        <v>20507</v>
      </c>
      <c r="X1901">
        <v>24</v>
      </c>
      <c r="Y1901" t="s">
        <v>42</v>
      </c>
      <c r="Z1901" s="1">
        <v>44979</v>
      </c>
      <c r="AC1901" t="s">
        <v>42</v>
      </c>
      <c r="AD1901" t="s">
        <v>43</v>
      </c>
    </row>
    <row r="1902" spans="1:30" x14ac:dyDescent="0.25">
      <c r="A1902" t="s">
        <v>20508</v>
      </c>
      <c r="B1902" t="s">
        <v>20509</v>
      </c>
      <c r="C1902" t="s">
        <v>20510</v>
      </c>
      <c r="D1902" t="s">
        <v>20511</v>
      </c>
      <c r="E1902" s="1">
        <v>43468</v>
      </c>
      <c r="F1902">
        <v>2018</v>
      </c>
      <c r="I1902">
        <v>1</v>
      </c>
      <c r="J1902">
        <v>6</v>
      </c>
      <c r="K1902" t="s">
        <v>20512</v>
      </c>
      <c r="M1902" t="s">
        <v>20513</v>
      </c>
      <c r="N1902" t="s">
        <v>20514</v>
      </c>
      <c r="P1902" t="s">
        <v>20515</v>
      </c>
      <c r="Q1902" t="s">
        <v>20516</v>
      </c>
      <c r="R1902" t="s">
        <v>20517</v>
      </c>
      <c r="S1902" t="s">
        <v>20518</v>
      </c>
      <c r="T1902" t="s">
        <v>20519</v>
      </c>
      <c r="X1902">
        <v>10</v>
      </c>
      <c r="Y1902" t="s">
        <v>42</v>
      </c>
      <c r="Z1902" s="1">
        <v>43468</v>
      </c>
      <c r="AC1902" t="s">
        <v>42</v>
      </c>
      <c r="AD1902" t="s">
        <v>43</v>
      </c>
    </row>
    <row r="1903" spans="1:30" x14ac:dyDescent="0.25">
      <c r="A1903" t="s">
        <v>20520</v>
      </c>
      <c r="B1903" t="s">
        <v>20521</v>
      </c>
      <c r="C1903" t="s">
        <v>20522</v>
      </c>
      <c r="D1903" t="s">
        <v>20523</v>
      </c>
      <c r="E1903" s="1">
        <v>44909</v>
      </c>
      <c r="F1903">
        <v>2022</v>
      </c>
      <c r="I1903">
        <v>100</v>
      </c>
      <c r="J1903">
        <v>106</v>
      </c>
      <c r="K1903" t="s">
        <v>20524</v>
      </c>
      <c r="M1903" t="s">
        <v>20525</v>
      </c>
      <c r="N1903" t="s">
        <v>20526</v>
      </c>
      <c r="O1903" t="s">
        <v>20527</v>
      </c>
      <c r="P1903" t="s">
        <v>20528</v>
      </c>
      <c r="Q1903" t="s">
        <v>20529</v>
      </c>
      <c r="R1903" t="s">
        <v>20530</v>
      </c>
      <c r="S1903" t="s">
        <v>20531</v>
      </c>
      <c r="T1903" t="s">
        <v>20532</v>
      </c>
      <c r="X1903">
        <v>42</v>
      </c>
      <c r="Y1903" t="s">
        <v>42</v>
      </c>
      <c r="Z1903" s="1">
        <v>44909</v>
      </c>
      <c r="AC1903" t="s">
        <v>42</v>
      </c>
      <c r="AD1903" t="s">
        <v>43</v>
      </c>
    </row>
    <row r="1904" spans="1:30" x14ac:dyDescent="0.25">
      <c r="A1904" t="s">
        <v>20533</v>
      </c>
      <c r="B1904" t="s">
        <v>18594</v>
      </c>
      <c r="C1904" t="s">
        <v>20534</v>
      </c>
      <c r="D1904" t="s">
        <v>12796</v>
      </c>
      <c r="E1904" s="1">
        <v>44638</v>
      </c>
      <c r="F1904">
        <v>2022</v>
      </c>
      <c r="G1904">
        <v>60</v>
      </c>
      <c r="I1904">
        <v>1</v>
      </c>
      <c r="J1904">
        <v>9</v>
      </c>
      <c r="K1904" t="s">
        <v>20535</v>
      </c>
      <c r="L1904" t="s">
        <v>12798</v>
      </c>
      <c r="N1904" t="s">
        <v>20536</v>
      </c>
      <c r="O1904" t="s">
        <v>16441</v>
      </c>
      <c r="P1904" t="s">
        <v>20537</v>
      </c>
      <c r="Q1904" t="s">
        <v>20538</v>
      </c>
      <c r="R1904" t="s">
        <v>20539</v>
      </c>
      <c r="S1904" t="s">
        <v>20540</v>
      </c>
      <c r="T1904" t="s">
        <v>20541</v>
      </c>
      <c r="X1904">
        <v>53</v>
      </c>
      <c r="Y1904" t="s">
        <v>42</v>
      </c>
      <c r="Z1904" s="1">
        <v>44586</v>
      </c>
      <c r="AC1904" t="s">
        <v>42</v>
      </c>
      <c r="AD1904" t="s">
        <v>57</v>
      </c>
    </row>
    <row r="1905" spans="1:30" x14ac:dyDescent="0.25">
      <c r="A1905" t="s">
        <v>20542</v>
      </c>
      <c r="B1905" t="s">
        <v>20543</v>
      </c>
      <c r="C1905" t="s">
        <v>20544</v>
      </c>
      <c r="D1905" t="s">
        <v>20545</v>
      </c>
      <c r="E1905" s="1">
        <v>44540</v>
      </c>
      <c r="F1905">
        <v>2021</v>
      </c>
      <c r="I1905">
        <v>1</v>
      </c>
      <c r="J1905">
        <v>5</v>
      </c>
      <c r="K1905" t="s">
        <v>20546</v>
      </c>
      <c r="L1905" t="s">
        <v>3747</v>
      </c>
      <c r="M1905" t="s">
        <v>20547</v>
      </c>
      <c r="N1905" t="s">
        <v>20548</v>
      </c>
      <c r="P1905" t="s">
        <v>20549</v>
      </c>
      <c r="Q1905" t="s">
        <v>20550</v>
      </c>
      <c r="R1905" t="s">
        <v>20551</v>
      </c>
      <c r="S1905" t="s">
        <v>20552</v>
      </c>
      <c r="T1905" t="s">
        <v>20553</v>
      </c>
      <c r="X1905">
        <v>13</v>
      </c>
      <c r="Y1905" t="s">
        <v>42</v>
      </c>
      <c r="Z1905" s="1">
        <v>44540</v>
      </c>
      <c r="AC1905" t="s">
        <v>42</v>
      </c>
      <c r="AD1905" t="s">
        <v>43</v>
      </c>
    </row>
    <row r="1906" spans="1:30" x14ac:dyDescent="0.25">
      <c r="A1906" t="s">
        <v>20554</v>
      </c>
      <c r="B1906" t="s">
        <v>20555</v>
      </c>
      <c r="C1906" t="s">
        <v>20556</v>
      </c>
      <c r="D1906" t="s">
        <v>20557</v>
      </c>
      <c r="E1906" s="1">
        <v>45163</v>
      </c>
      <c r="F1906">
        <v>2023</v>
      </c>
      <c r="I1906">
        <v>1</v>
      </c>
      <c r="J1906">
        <v>8</v>
      </c>
      <c r="K1906" t="s">
        <v>20558</v>
      </c>
      <c r="M1906" t="s">
        <v>20559</v>
      </c>
      <c r="N1906" t="s">
        <v>20560</v>
      </c>
      <c r="P1906" t="s">
        <v>20561</v>
      </c>
      <c r="Q1906" t="s">
        <v>20562</v>
      </c>
      <c r="R1906" t="s">
        <v>20563</v>
      </c>
      <c r="S1906" t="s">
        <v>20564</v>
      </c>
      <c r="T1906" t="s">
        <v>20565</v>
      </c>
      <c r="X1906">
        <v>22</v>
      </c>
      <c r="Z1906" s="1">
        <v>45163</v>
      </c>
      <c r="AC1906" t="s">
        <v>42</v>
      </c>
      <c r="AD1906" t="s">
        <v>43</v>
      </c>
    </row>
    <row r="1907" spans="1:30" x14ac:dyDescent="0.25">
      <c r="A1907" t="s">
        <v>20566</v>
      </c>
      <c r="B1907" t="s">
        <v>20567</v>
      </c>
      <c r="C1907" t="s">
        <v>20568</v>
      </c>
      <c r="D1907" t="s">
        <v>20569</v>
      </c>
      <c r="E1907" s="1">
        <v>44797</v>
      </c>
      <c r="F1907">
        <v>2022</v>
      </c>
      <c r="I1907">
        <v>6</v>
      </c>
      <c r="J1907">
        <v>13</v>
      </c>
      <c r="K1907" t="s">
        <v>20570</v>
      </c>
      <c r="M1907" t="s">
        <v>20571</v>
      </c>
      <c r="N1907" t="s">
        <v>20572</v>
      </c>
      <c r="P1907" t="s">
        <v>20573</v>
      </c>
      <c r="R1907" t="s">
        <v>20574</v>
      </c>
      <c r="S1907" t="s">
        <v>20575</v>
      </c>
      <c r="T1907" t="s">
        <v>20576</v>
      </c>
      <c r="X1907">
        <v>48</v>
      </c>
      <c r="Y1907" t="s">
        <v>42</v>
      </c>
      <c r="Z1907" s="1">
        <v>44797</v>
      </c>
      <c r="AC1907" t="s">
        <v>42</v>
      </c>
      <c r="AD1907" t="s">
        <v>43</v>
      </c>
    </row>
    <row r="1908" spans="1:30" x14ac:dyDescent="0.25">
      <c r="A1908" t="s">
        <v>20577</v>
      </c>
      <c r="B1908" t="s">
        <v>20578</v>
      </c>
      <c r="C1908" t="s">
        <v>20579</v>
      </c>
      <c r="D1908" t="s">
        <v>20580</v>
      </c>
      <c r="E1908" s="1">
        <v>40556</v>
      </c>
      <c r="F1908">
        <v>1983</v>
      </c>
      <c r="I1908">
        <v>1034</v>
      </c>
      <c r="J1908">
        <v>1041</v>
      </c>
      <c r="N1908" t="s">
        <v>20581</v>
      </c>
      <c r="P1908" t="s">
        <v>20582</v>
      </c>
      <c r="R1908" t="s">
        <v>20583</v>
      </c>
      <c r="X1908">
        <v>25</v>
      </c>
      <c r="Y1908" t="s">
        <v>42</v>
      </c>
      <c r="Z1908" s="1">
        <v>40556</v>
      </c>
      <c r="AC1908" t="s">
        <v>42</v>
      </c>
      <c r="AD1908" t="s">
        <v>43</v>
      </c>
    </row>
    <row r="1909" spans="1:30" x14ac:dyDescent="0.25">
      <c r="A1909" t="s">
        <v>20584</v>
      </c>
      <c r="B1909" t="s">
        <v>20585</v>
      </c>
      <c r="C1909" t="s">
        <v>20586</v>
      </c>
      <c r="D1909" t="s">
        <v>13791</v>
      </c>
      <c r="E1909" s="1">
        <v>44963</v>
      </c>
      <c r="F1909">
        <v>2023</v>
      </c>
      <c r="G1909">
        <v>72</v>
      </c>
      <c r="I1909">
        <v>1</v>
      </c>
      <c r="J1909">
        <v>14</v>
      </c>
      <c r="K1909" t="s">
        <v>20587</v>
      </c>
      <c r="L1909" t="s">
        <v>13793</v>
      </c>
      <c r="N1909" t="s">
        <v>20588</v>
      </c>
      <c r="O1909" t="s">
        <v>20589</v>
      </c>
      <c r="P1909" t="s">
        <v>20590</v>
      </c>
      <c r="Q1909" t="s">
        <v>20591</v>
      </c>
      <c r="R1909" t="s">
        <v>20592</v>
      </c>
      <c r="S1909" t="s">
        <v>20593</v>
      </c>
      <c r="T1909" t="s">
        <v>20594</v>
      </c>
      <c r="X1909">
        <v>58</v>
      </c>
      <c r="Y1909" t="s">
        <v>42</v>
      </c>
      <c r="Z1909" s="1">
        <v>44921</v>
      </c>
      <c r="AC1909" t="s">
        <v>42</v>
      </c>
      <c r="AD1909" t="s">
        <v>57</v>
      </c>
    </row>
    <row r="1910" spans="1:30" x14ac:dyDescent="0.25">
      <c r="A1910" t="s">
        <v>20595</v>
      </c>
      <c r="B1910" t="s">
        <v>20596</v>
      </c>
      <c r="C1910" t="s">
        <v>20597</v>
      </c>
      <c r="D1910" t="s">
        <v>20598</v>
      </c>
      <c r="E1910" s="1">
        <v>43797</v>
      </c>
      <c r="F1910">
        <v>2019</v>
      </c>
      <c r="I1910">
        <v>2671</v>
      </c>
      <c r="J1910">
        <v>2677</v>
      </c>
      <c r="K1910" t="s">
        <v>20599</v>
      </c>
      <c r="L1910" t="s">
        <v>20600</v>
      </c>
      <c r="M1910" t="s">
        <v>20601</v>
      </c>
      <c r="N1910" t="s">
        <v>20602</v>
      </c>
      <c r="P1910" t="s">
        <v>20603</v>
      </c>
      <c r="Q1910" t="s">
        <v>20604</v>
      </c>
      <c r="R1910" t="s">
        <v>20605</v>
      </c>
      <c r="S1910" t="s">
        <v>20606</v>
      </c>
      <c r="T1910" t="s">
        <v>20607</v>
      </c>
      <c r="X1910">
        <v>22</v>
      </c>
      <c r="Y1910" t="s">
        <v>42</v>
      </c>
      <c r="Z1910" s="1">
        <v>43797</v>
      </c>
      <c r="AC1910" t="s">
        <v>42</v>
      </c>
      <c r="AD1910" t="s">
        <v>43</v>
      </c>
    </row>
    <row r="1911" spans="1:30" x14ac:dyDescent="0.25">
      <c r="A1911" t="s">
        <v>20608</v>
      </c>
      <c r="B1911" t="s">
        <v>20609</v>
      </c>
      <c r="C1911" t="s">
        <v>20610</v>
      </c>
      <c r="D1911" t="s">
        <v>533</v>
      </c>
      <c r="E1911" s="1">
        <v>45184</v>
      </c>
      <c r="F1911">
        <v>2023</v>
      </c>
      <c r="I1911">
        <v>1655</v>
      </c>
      <c r="J1911">
        <v>1661</v>
      </c>
      <c r="K1911" t="s">
        <v>20611</v>
      </c>
      <c r="L1911" t="s">
        <v>535</v>
      </c>
      <c r="M1911" t="s">
        <v>536</v>
      </c>
      <c r="N1911" t="s">
        <v>20612</v>
      </c>
      <c r="P1911" t="s">
        <v>20613</v>
      </c>
      <c r="Q1911" t="s">
        <v>20614</v>
      </c>
      <c r="R1911" t="s">
        <v>20615</v>
      </c>
      <c r="S1911" t="s">
        <v>20616</v>
      </c>
      <c r="T1911" t="s">
        <v>20617</v>
      </c>
      <c r="X1911">
        <v>9</v>
      </c>
      <c r="Y1911" t="s">
        <v>42</v>
      </c>
      <c r="Z1911" s="1">
        <v>45184</v>
      </c>
      <c r="AC1911" t="s">
        <v>42</v>
      </c>
      <c r="AD1911" t="s">
        <v>43</v>
      </c>
    </row>
    <row r="1912" spans="1:30" x14ac:dyDescent="0.25">
      <c r="A1912" t="s">
        <v>20618</v>
      </c>
      <c r="B1912" t="s">
        <v>20619</v>
      </c>
      <c r="C1912" t="s">
        <v>20620</v>
      </c>
      <c r="D1912" t="s">
        <v>20621</v>
      </c>
      <c r="E1912" s="1">
        <v>40018</v>
      </c>
      <c r="F1912">
        <v>2009</v>
      </c>
      <c r="I1912">
        <v>1</v>
      </c>
      <c r="J1912">
        <v>11</v>
      </c>
      <c r="K1912" t="s">
        <v>20622</v>
      </c>
      <c r="L1912" t="s">
        <v>20623</v>
      </c>
      <c r="M1912" t="s">
        <v>20624</v>
      </c>
      <c r="N1912" t="s">
        <v>20625</v>
      </c>
      <c r="P1912" t="s">
        <v>20626</v>
      </c>
      <c r="R1912" t="s">
        <v>20627</v>
      </c>
      <c r="S1912" t="s">
        <v>20628</v>
      </c>
      <c r="T1912" t="s">
        <v>20629</v>
      </c>
      <c r="Y1912" t="s">
        <v>42</v>
      </c>
      <c r="Z1912" s="1">
        <v>40018</v>
      </c>
      <c r="AC1912" t="s">
        <v>42</v>
      </c>
      <c r="AD1912" t="s">
        <v>43</v>
      </c>
    </row>
    <row r="1913" spans="1:30" x14ac:dyDescent="0.25">
      <c r="A1913" t="s">
        <v>20630</v>
      </c>
      <c r="B1913" t="s">
        <v>20631</v>
      </c>
      <c r="C1913" t="s">
        <v>20632</v>
      </c>
      <c r="D1913" t="s">
        <v>15307</v>
      </c>
      <c r="E1913" s="1">
        <v>42927</v>
      </c>
      <c r="F1913">
        <v>2017</v>
      </c>
      <c r="I1913">
        <v>1</v>
      </c>
      <c r="J1913">
        <v>7</v>
      </c>
      <c r="K1913" t="s">
        <v>20633</v>
      </c>
      <c r="M1913" t="s">
        <v>15309</v>
      </c>
      <c r="N1913" t="s">
        <v>20634</v>
      </c>
      <c r="P1913" t="s">
        <v>20635</v>
      </c>
      <c r="Q1913" t="s">
        <v>20636</v>
      </c>
      <c r="R1913" t="s">
        <v>20637</v>
      </c>
      <c r="S1913" t="s">
        <v>20638</v>
      </c>
      <c r="T1913" t="s">
        <v>20639</v>
      </c>
      <c r="X1913">
        <v>14</v>
      </c>
      <c r="Y1913" t="s">
        <v>42</v>
      </c>
      <c r="Z1913" s="1">
        <v>42927</v>
      </c>
      <c r="AC1913" t="s">
        <v>42</v>
      </c>
      <c r="AD1913" t="s">
        <v>43</v>
      </c>
    </row>
    <row r="1914" spans="1:30" x14ac:dyDescent="0.25">
      <c r="A1914" t="s">
        <v>20640</v>
      </c>
      <c r="B1914" t="s">
        <v>20641</v>
      </c>
      <c r="C1914" t="s">
        <v>20642</v>
      </c>
      <c r="D1914" t="s">
        <v>11574</v>
      </c>
      <c r="E1914" s="1">
        <v>37740</v>
      </c>
      <c r="F1914">
        <v>2002</v>
      </c>
      <c r="G1914">
        <v>2</v>
      </c>
      <c r="I1914">
        <v>1180</v>
      </c>
      <c r="J1914" t="s">
        <v>20643</v>
      </c>
      <c r="K1914" t="s">
        <v>20644</v>
      </c>
      <c r="M1914" t="s">
        <v>11577</v>
      </c>
      <c r="N1914" t="s">
        <v>20645</v>
      </c>
      <c r="P1914" t="s">
        <v>20646</v>
      </c>
      <c r="R1914" t="s">
        <v>20647</v>
      </c>
      <c r="S1914" t="s">
        <v>20648</v>
      </c>
      <c r="T1914" t="s">
        <v>20649</v>
      </c>
      <c r="X1914">
        <v>7</v>
      </c>
      <c r="Y1914" t="s">
        <v>42</v>
      </c>
      <c r="Z1914" s="1">
        <v>37740</v>
      </c>
      <c r="AC1914" t="s">
        <v>42</v>
      </c>
      <c r="AD1914" t="s">
        <v>43</v>
      </c>
    </row>
    <row r="1915" spans="1:30" x14ac:dyDescent="0.25">
      <c r="A1915" t="s">
        <v>20650</v>
      </c>
      <c r="B1915" t="s">
        <v>20651</v>
      </c>
      <c r="C1915" t="s">
        <v>20652</v>
      </c>
      <c r="D1915" t="s">
        <v>12840</v>
      </c>
      <c r="E1915" s="1">
        <v>45133</v>
      </c>
      <c r="F1915">
        <v>2023</v>
      </c>
      <c r="G1915">
        <v>16</v>
      </c>
      <c r="I1915">
        <v>6642</v>
      </c>
      <c r="J1915">
        <v>6655</v>
      </c>
      <c r="K1915" t="s">
        <v>20653</v>
      </c>
      <c r="L1915" t="s">
        <v>12842</v>
      </c>
      <c r="N1915" t="s">
        <v>20654</v>
      </c>
      <c r="O1915" t="s">
        <v>20655</v>
      </c>
      <c r="P1915" t="s">
        <v>20656</v>
      </c>
      <c r="Q1915" t="s">
        <v>20657</v>
      </c>
      <c r="R1915" t="s">
        <v>20658</v>
      </c>
      <c r="S1915" t="s">
        <v>20659</v>
      </c>
      <c r="T1915" t="s">
        <v>20660</v>
      </c>
      <c r="X1915">
        <v>51</v>
      </c>
      <c r="Y1915" t="s">
        <v>14378</v>
      </c>
      <c r="Z1915" s="1">
        <v>45126</v>
      </c>
      <c r="AC1915" t="s">
        <v>42</v>
      </c>
      <c r="AD1915" t="s">
        <v>57</v>
      </c>
    </row>
    <row r="1916" spans="1:30" x14ac:dyDescent="0.25">
      <c r="A1916" t="s">
        <v>20661</v>
      </c>
      <c r="B1916" t="s">
        <v>20662</v>
      </c>
      <c r="C1916" t="s">
        <v>20663</v>
      </c>
      <c r="D1916" t="s">
        <v>9477</v>
      </c>
      <c r="E1916" s="1">
        <v>45181</v>
      </c>
      <c r="F1916">
        <v>2023</v>
      </c>
      <c r="I1916">
        <v>1</v>
      </c>
      <c r="J1916">
        <v>10</v>
      </c>
      <c r="K1916" t="s">
        <v>20664</v>
      </c>
      <c r="M1916" t="s">
        <v>9479</v>
      </c>
      <c r="N1916" t="s">
        <v>20665</v>
      </c>
      <c r="P1916" t="s">
        <v>20666</v>
      </c>
      <c r="Q1916" t="s">
        <v>20667</v>
      </c>
      <c r="R1916" t="s">
        <v>20668</v>
      </c>
      <c r="S1916" t="s">
        <v>20669</v>
      </c>
      <c r="T1916" t="s">
        <v>20670</v>
      </c>
      <c r="X1916">
        <v>23</v>
      </c>
      <c r="Y1916" t="s">
        <v>42</v>
      </c>
      <c r="Z1916" s="1">
        <v>45181</v>
      </c>
      <c r="AC1916" t="s">
        <v>42</v>
      </c>
      <c r="AD1916" t="s">
        <v>43</v>
      </c>
    </row>
    <row r="1917" spans="1:30" x14ac:dyDescent="0.25">
      <c r="A1917" t="s">
        <v>20671</v>
      </c>
      <c r="B1917" t="s">
        <v>20672</v>
      </c>
      <c r="C1917" t="s">
        <v>20673</v>
      </c>
      <c r="D1917" t="s">
        <v>10194</v>
      </c>
      <c r="E1917" s="1">
        <v>41919</v>
      </c>
      <c r="F1917">
        <v>2014</v>
      </c>
      <c r="I1917">
        <v>1</v>
      </c>
      <c r="J1917">
        <v>8</v>
      </c>
      <c r="K1917" t="s">
        <v>20674</v>
      </c>
      <c r="M1917" t="s">
        <v>10196</v>
      </c>
      <c r="P1917" t="s">
        <v>20675</v>
      </c>
      <c r="Q1917" t="s">
        <v>20676</v>
      </c>
      <c r="R1917" t="s">
        <v>20677</v>
      </c>
      <c r="S1917" t="s">
        <v>8526</v>
      </c>
      <c r="T1917" t="s">
        <v>20678</v>
      </c>
      <c r="X1917">
        <v>13</v>
      </c>
      <c r="Z1917" s="1">
        <v>41919</v>
      </c>
      <c r="AC1917" t="s">
        <v>42</v>
      </c>
      <c r="AD1917" t="s">
        <v>43</v>
      </c>
    </row>
    <row r="1918" spans="1:30" x14ac:dyDescent="0.25">
      <c r="A1918" t="s">
        <v>20679</v>
      </c>
      <c r="B1918" t="s">
        <v>20680</v>
      </c>
      <c r="C1918" t="s">
        <v>20681</v>
      </c>
      <c r="D1918" t="s">
        <v>20682</v>
      </c>
      <c r="E1918" s="1">
        <v>45026</v>
      </c>
      <c r="F1918">
        <v>2022</v>
      </c>
      <c r="I1918">
        <v>1</v>
      </c>
      <c r="J1918">
        <v>7</v>
      </c>
      <c r="K1918" t="s">
        <v>20683</v>
      </c>
      <c r="L1918" t="s">
        <v>9195</v>
      </c>
      <c r="M1918" t="s">
        <v>20684</v>
      </c>
      <c r="N1918" t="s">
        <v>20685</v>
      </c>
      <c r="P1918" t="s">
        <v>20686</v>
      </c>
      <c r="R1918" t="s">
        <v>20687</v>
      </c>
      <c r="S1918" t="s">
        <v>20688</v>
      </c>
      <c r="T1918" t="s">
        <v>20689</v>
      </c>
      <c r="X1918">
        <v>21</v>
      </c>
      <c r="Y1918" t="s">
        <v>2249</v>
      </c>
      <c r="Z1918" s="1">
        <v>45026</v>
      </c>
      <c r="AC1918" t="s">
        <v>42</v>
      </c>
      <c r="AD1918" t="s">
        <v>43</v>
      </c>
    </row>
    <row r="1919" spans="1:30" x14ac:dyDescent="0.25">
      <c r="A1919" t="s">
        <v>20690</v>
      </c>
      <c r="B1919" t="s">
        <v>20691</v>
      </c>
      <c r="C1919" t="s">
        <v>20692</v>
      </c>
      <c r="D1919" t="s">
        <v>20693</v>
      </c>
      <c r="E1919" s="1">
        <v>40556</v>
      </c>
      <c r="F1919">
        <v>1977</v>
      </c>
      <c r="I1919">
        <v>355</v>
      </c>
      <c r="J1919">
        <v>360</v>
      </c>
      <c r="N1919" t="s">
        <v>20694</v>
      </c>
      <c r="P1919" t="s">
        <v>20695</v>
      </c>
      <c r="R1919" t="s">
        <v>20696</v>
      </c>
      <c r="X1919">
        <v>9</v>
      </c>
      <c r="Y1919" t="s">
        <v>42</v>
      </c>
      <c r="Z1919" s="1">
        <v>40556</v>
      </c>
      <c r="AC1919" t="s">
        <v>42</v>
      </c>
      <c r="AD1919" t="s">
        <v>43</v>
      </c>
    </row>
    <row r="1920" spans="1:30" x14ac:dyDescent="0.25">
      <c r="A1920" t="s">
        <v>20697</v>
      </c>
      <c r="B1920" t="s">
        <v>20698</v>
      </c>
      <c r="C1920" t="s">
        <v>20699</v>
      </c>
      <c r="D1920" t="s">
        <v>2253</v>
      </c>
      <c r="E1920" s="1">
        <v>41641</v>
      </c>
      <c r="F1920">
        <v>2013</v>
      </c>
      <c r="I1920">
        <v>523</v>
      </c>
      <c r="J1920">
        <v>528</v>
      </c>
      <c r="K1920" t="s">
        <v>20700</v>
      </c>
      <c r="M1920" t="s">
        <v>2255</v>
      </c>
      <c r="N1920" t="s">
        <v>20701</v>
      </c>
      <c r="P1920" t="s">
        <v>20702</v>
      </c>
      <c r="Q1920" t="s">
        <v>20703</v>
      </c>
      <c r="R1920" t="s">
        <v>20704</v>
      </c>
      <c r="S1920" t="s">
        <v>20705</v>
      </c>
      <c r="T1920" t="s">
        <v>20706</v>
      </c>
      <c r="X1920">
        <v>14</v>
      </c>
      <c r="Y1920" t="s">
        <v>42</v>
      </c>
      <c r="Z1920" s="1">
        <v>41641</v>
      </c>
      <c r="AC1920" t="s">
        <v>42</v>
      </c>
      <c r="AD1920" t="s">
        <v>43</v>
      </c>
    </row>
    <row r="1921" spans="1:30" x14ac:dyDescent="0.25">
      <c r="A1921" t="s">
        <v>20707</v>
      </c>
      <c r="B1921" t="s">
        <v>20708</v>
      </c>
      <c r="C1921" t="s">
        <v>20709</v>
      </c>
      <c r="D1921" t="s">
        <v>20710</v>
      </c>
      <c r="E1921" s="1">
        <v>44988</v>
      </c>
      <c r="F1921">
        <v>2022</v>
      </c>
      <c r="I1921">
        <v>569</v>
      </c>
      <c r="J1921">
        <v>574</v>
      </c>
      <c r="K1921" t="s">
        <v>20711</v>
      </c>
      <c r="M1921" t="s">
        <v>20712</v>
      </c>
      <c r="N1921" t="s">
        <v>20713</v>
      </c>
      <c r="P1921" t="s">
        <v>20714</v>
      </c>
      <c r="Q1921" t="s">
        <v>20715</v>
      </c>
      <c r="R1921" t="s">
        <v>20716</v>
      </c>
      <c r="S1921" t="s">
        <v>20717</v>
      </c>
      <c r="T1921" t="s">
        <v>20718</v>
      </c>
      <c r="X1921">
        <v>25</v>
      </c>
      <c r="Y1921" t="s">
        <v>42</v>
      </c>
      <c r="Z1921" s="1">
        <v>44988</v>
      </c>
      <c r="AC1921" t="s">
        <v>42</v>
      </c>
      <c r="AD1921" t="s">
        <v>43</v>
      </c>
    </row>
    <row r="1922" spans="1:30" x14ac:dyDescent="0.25">
      <c r="A1922" t="s">
        <v>20719</v>
      </c>
      <c r="B1922" t="s">
        <v>10827</v>
      </c>
      <c r="C1922" t="s">
        <v>20720</v>
      </c>
      <c r="D1922" t="s">
        <v>7808</v>
      </c>
      <c r="E1922" s="1">
        <v>42590</v>
      </c>
      <c r="F1922">
        <v>2016</v>
      </c>
      <c r="I1922">
        <v>290</v>
      </c>
      <c r="J1922">
        <v>295</v>
      </c>
      <c r="K1922" t="s">
        <v>20721</v>
      </c>
      <c r="L1922" t="s">
        <v>7810</v>
      </c>
      <c r="M1922" t="s">
        <v>7811</v>
      </c>
      <c r="N1922" t="s">
        <v>20722</v>
      </c>
      <c r="P1922" t="s">
        <v>20723</v>
      </c>
      <c r="Q1922" t="s">
        <v>20724</v>
      </c>
      <c r="R1922" t="s">
        <v>20725</v>
      </c>
      <c r="S1922" t="s">
        <v>20726</v>
      </c>
      <c r="T1922" t="s">
        <v>20727</v>
      </c>
      <c r="X1922">
        <v>15</v>
      </c>
      <c r="Y1922" t="s">
        <v>42</v>
      </c>
      <c r="Z1922" s="1">
        <v>42590</v>
      </c>
      <c r="AC1922" t="s">
        <v>42</v>
      </c>
      <c r="AD1922" t="s">
        <v>43</v>
      </c>
    </row>
    <row r="1923" spans="1:30" x14ac:dyDescent="0.25">
      <c r="A1923" t="s">
        <v>20728</v>
      </c>
      <c r="B1923" t="s">
        <v>20729</v>
      </c>
      <c r="C1923" t="s">
        <v>20730</v>
      </c>
      <c r="D1923" t="s">
        <v>15671</v>
      </c>
      <c r="E1923" s="1">
        <v>45112</v>
      </c>
      <c r="F1923">
        <v>2023</v>
      </c>
      <c r="G1923">
        <v>8</v>
      </c>
      <c r="H1923">
        <v>2</v>
      </c>
      <c r="I1923">
        <v>171</v>
      </c>
      <c r="J1923">
        <v>186</v>
      </c>
      <c r="K1923" t="s">
        <v>20731</v>
      </c>
      <c r="L1923" t="s">
        <v>15673</v>
      </c>
      <c r="N1923" t="s">
        <v>20732</v>
      </c>
      <c r="P1923" t="s">
        <v>20733</v>
      </c>
      <c r="Q1923" t="s">
        <v>20734</v>
      </c>
      <c r="R1923" t="s">
        <v>20735</v>
      </c>
      <c r="S1923" t="s">
        <v>20736</v>
      </c>
      <c r="T1923" t="s">
        <v>20737</v>
      </c>
      <c r="Z1923" s="1">
        <v>45112</v>
      </c>
      <c r="AC1923" t="s">
        <v>15678</v>
      </c>
      <c r="AD1923" t="s">
        <v>15679</v>
      </c>
    </row>
    <row r="1924" spans="1:30" x14ac:dyDescent="0.25">
      <c r="A1924" t="s">
        <v>20738</v>
      </c>
      <c r="B1924" t="s">
        <v>20739</v>
      </c>
      <c r="C1924" t="s">
        <v>20740</v>
      </c>
      <c r="D1924" t="s">
        <v>6887</v>
      </c>
      <c r="E1924" s="1">
        <v>41285</v>
      </c>
      <c r="F1924">
        <v>1977</v>
      </c>
      <c r="G1924">
        <v>26</v>
      </c>
      <c r="H1924">
        <v>3</v>
      </c>
      <c r="I1924">
        <v>213</v>
      </c>
      <c r="J1924">
        <v>222</v>
      </c>
      <c r="K1924" t="s">
        <v>20741</v>
      </c>
      <c r="L1924" t="s">
        <v>6889</v>
      </c>
      <c r="N1924" t="s">
        <v>20742</v>
      </c>
      <c r="P1924" t="s">
        <v>20743</v>
      </c>
      <c r="R1924" t="s">
        <v>20744</v>
      </c>
      <c r="X1924">
        <v>18</v>
      </c>
      <c r="Y1924" t="s">
        <v>42</v>
      </c>
      <c r="Z1924" s="1">
        <v>41285</v>
      </c>
      <c r="AC1924" t="s">
        <v>42</v>
      </c>
      <c r="AD1924" t="s">
        <v>57</v>
      </c>
    </row>
    <row r="1925" spans="1:30" x14ac:dyDescent="0.25">
      <c r="A1925" t="s">
        <v>20745</v>
      </c>
      <c r="B1925" t="s">
        <v>3043</v>
      </c>
      <c r="C1925" t="s">
        <v>20746</v>
      </c>
      <c r="D1925" t="s">
        <v>12840</v>
      </c>
      <c r="E1925" s="1">
        <v>44972</v>
      </c>
      <c r="F1925">
        <v>2023</v>
      </c>
      <c r="G1925">
        <v>16</v>
      </c>
      <c r="I1925">
        <v>1827</v>
      </c>
      <c r="J1925">
        <v>1841</v>
      </c>
      <c r="K1925" t="s">
        <v>20747</v>
      </c>
      <c r="L1925" t="s">
        <v>12842</v>
      </c>
      <c r="N1925" t="s">
        <v>20748</v>
      </c>
      <c r="O1925" t="s">
        <v>20749</v>
      </c>
      <c r="P1925" t="s">
        <v>20750</v>
      </c>
      <c r="Q1925" t="s">
        <v>20751</v>
      </c>
      <c r="R1925" t="s">
        <v>20752</v>
      </c>
      <c r="S1925" t="s">
        <v>20753</v>
      </c>
      <c r="T1925" t="s">
        <v>20754</v>
      </c>
      <c r="X1925">
        <v>53</v>
      </c>
      <c r="Y1925" t="s">
        <v>270</v>
      </c>
      <c r="Z1925" s="1">
        <v>44967</v>
      </c>
      <c r="AC1925" t="s">
        <v>42</v>
      </c>
      <c r="AD1925" t="s">
        <v>57</v>
      </c>
    </row>
    <row r="1926" spans="1:30" x14ac:dyDescent="0.25">
      <c r="A1926" t="s">
        <v>20755</v>
      </c>
      <c r="B1926" t="s">
        <v>20756</v>
      </c>
      <c r="C1926" t="s">
        <v>20757</v>
      </c>
      <c r="D1926" t="s">
        <v>20758</v>
      </c>
      <c r="E1926" s="1">
        <v>43832</v>
      </c>
      <c r="F1926">
        <v>2019</v>
      </c>
      <c r="I1926">
        <v>135</v>
      </c>
      <c r="J1926">
        <v>139</v>
      </c>
      <c r="K1926" t="s">
        <v>20759</v>
      </c>
      <c r="L1926" t="s">
        <v>4801</v>
      </c>
      <c r="M1926" t="s">
        <v>20760</v>
      </c>
      <c r="N1926" t="s">
        <v>20761</v>
      </c>
      <c r="P1926" t="s">
        <v>20762</v>
      </c>
      <c r="Q1926" t="s">
        <v>20763</v>
      </c>
      <c r="R1926" t="s">
        <v>20764</v>
      </c>
      <c r="S1926" t="s">
        <v>20765</v>
      </c>
      <c r="T1926" t="s">
        <v>20766</v>
      </c>
      <c r="X1926">
        <v>9</v>
      </c>
      <c r="Y1926" t="s">
        <v>42</v>
      </c>
      <c r="Z1926" s="1">
        <v>43832</v>
      </c>
      <c r="AC1926" t="s">
        <v>42</v>
      </c>
      <c r="AD1926" t="s">
        <v>43</v>
      </c>
    </row>
    <row r="1927" spans="1:30" x14ac:dyDescent="0.25">
      <c r="A1927" t="s">
        <v>20767</v>
      </c>
      <c r="B1927" t="s">
        <v>20768</v>
      </c>
      <c r="C1927" t="s">
        <v>20769</v>
      </c>
      <c r="D1927" t="s">
        <v>20770</v>
      </c>
      <c r="E1927" s="1">
        <v>41470</v>
      </c>
      <c r="F1927">
        <v>2013</v>
      </c>
      <c r="I1927">
        <v>402</v>
      </c>
      <c r="J1927">
        <v>406</v>
      </c>
      <c r="K1927" t="s">
        <v>20771</v>
      </c>
      <c r="M1927" t="s">
        <v>20772</v>
      </c>
      <c r="N1927" t="s">
        <v>20773</v>
      </c>
      <c r="P1927" t="s">
        <v>20774</v>
      </c>
      <c r="Q1927" t="s">
        <v>20775</v>
      </c>
      <c r="R1927" t="s">
        <v>20776</v>
      </c>
      <c r="S1927" t="s">
        <v>20777</v>
      </c>
      <c r="T1927" t="s">
        <v>20778</v>
      </c>
      <c r="X1927">
        <v>16</v>
      </c>
      <c r="Y1927" t="s">
        <v>42</v>
      </c>
      <c r="Z1927" s="1">
        <v>41470</v>
      </c>
      <c r="AC1927" t="s">
        <v>42</v>
      </c>
      <c r="AD1927" t="s">
        <v>43</v>
      </c>
    </row>
    <row r="1928" spans="1:30" x14ac:dyDescent="0.25">
      <c r="A1928" t="s">
        <v>20779</v>
      </c>
      <c r="B1928" t="s">
        <v>20780</v>
      </c>
      <c r="C1928" t="s">
        <v>20781</v>
      </c>
      <c r="D1928" t="s">
        <v>20782</v>
      </c>
      <c r="E1928" s="1">
        <v>44967</v>
      </c>
      <c r="F1928">
        <v>2022</v>
      </c>
      <c r="I1928">
        <v>1</v>
      </c>
      <c r="J1928">
        <v>8</v>
      </c>
      <c r="K1928" t="s">
        <v>20783</v>
      </c>
      <c r="M1928" t="s">
        <v>20784</v>
      </c>
      <c r="N1928" t="s">
        <v>20785</v>
      </c>
      <c r="P1928" t="s">
        <v>20786</v>
      </c>
      <c r="Q1928" t="s">
        <v>20787</v>
      </c>
      <c r="R1928" t="s">
        <v>20788</v>
      </c>
      <c r="S1928" t="s">
        <v>20789</v>
      </c>
      <c r="T1928" t="s">
        <v>20790</v>
      </c>
      <c r="X1928">
        <v>27</v>
      </c>
      <c r="Y1928" t="s">
        <v>949</v>
      </c>
      <c r="Z1928" s="1">
        <v>44967</v>
      </c>
      <c r="AC1928" t="s">
        <v>42</v>
      </c>
      <c r="AD1928" t="s">
        <v>43</v>
      </c>
    </row>
    <row r="1929" spans="1:30" x14ac:dyDescent="0.25">
      <c r="A1929" t="s">
        <v>20791</v>
      </c>
      <c r="B1929" t="s">
        <v>20792</v>
      </c>
      <c r="C1929" t="s">
        <v>20793</v>
      </c>
      <c r="D1929" t="s">
        <v>12796</v>
      </c>
      <c r="E1929" s="1">
        <v>45028</v>
      </c>
      <c r="F1929">
        <v>2023</v>
      </c>
      <c r="G1929">
        <v>61</v>
      </c>
      <c r="I1929">
        <v>1</v>
      </c>
      <c r="J1929">
        <v>19</v>
      </c>
      <c r="K1929" t="s">
        <v>20794</v>
      </c>
      <c r="L1929" t="s">
        <v>12798</v>
      </c>
      <c r="N1929" t="s">
        <v>20795</v>
      </c>
      <c r="O1929" t="s">
        <v>20796</v>
      </c>
      <c r="P1929" t="s">
        <v>20797</v>
      </c>
      <c r="Q1929" t="s">
        <v>20798</v>
      </c>
      <c r="R1929" t="s">
        <v>20799</v>
      </c>
      <c r="S1929" t="s">
        <v>20800</v>
      </c>
      <c r="T1929" t="s">
        <v>20801</v>
      </c>
      <c r="X1929">
        <v>66</v>
      </c>
      <c r="Y1929" t="s">
        <v>42</v>
      </c>
      <c r="Z1929" s="1">
        <v>45016</v>
      </c>
      <c r="AC1929" t="s">
        <v>42</v>
      </c>
      <c r="AD1929" t="s">
        <v>57</v>
      </c>
    </row>
    <row r="1930" spans="1:30" x14ac:dyDescent="0.25">
      <c r="A1930" t="s">
        <v>20802</v>
      </c>
      <c r="B1930" t="s">
        <v>20803</v>
      </c>
      <c r="C1930" t="s">
        <v>20804</v>
      </c>
      <c r="D1930" t="s">
        <v>20557</v>
      </c>
      <c r="E1930" s="1">
        <v>45163</v>
      </c>
      <c r="F1930">
        <v>2023</v>
      </c>
      <c r="I1930">
        <v>1</v>
      </c>
      <c r="J1930">
        <v>7</v>
      </c>
      <c r="K1930" t="s">
        <v>20805</v>
      </c>
      <c r="M1930" t="s">
        <v>20559</v>
      </c>
      <c r="N1930" t="s">
        <v>20806</v>
      </c>
      <c r="P1930" t="s">
        <v>20807</v>
      </c>
      <c r="Q1930" t="s">
        <v>20808</v>
      </c>
      <c r="R1930" t="s">
        <v>20809</v>
      </c>
      <c r="X1930">
        <v>18</v>
      </c>
      <c r="Z1930" s="1">
        <v>45163</v>
      </c>
      <c r="AC1930" t="s">
        <v>42</v>
      </c>
      <c r="AD1930" t="s">
        <v>43</v>
      </c>
    </row>
    <row r="1931" spans="1:30" x14ac:dyDescent="0.25">
      <c r="A1931" t="s">
        <v>20810</v>
      </c>
      <c r="B1931" t="s">
        <v>20811</v>
      </c>
      <c r="C1931" t="s">
        <v>20812</v>
      </c>
      <c r="D1931" t="s">
        <v>20813</v>
      </c>
      <c r="E1931" s="1">
        <v>45156</v>
      </c>
      <c r="F1931">
        <v>2023</v>
      </c>
      <c r="I1931">
        <v>1</v>
      </c>
      <c r="J1931">
        <v>7</v>
      </c>
      <c r="K1931" t="s">
        <v>20814</v>
      </c>
      <c r="L1931" t="s">
        <v>20815</v>
      </c>
      <c r="M1931" t="s">
        <v>20816</v>
      </c>
      <c r="N1931" t="s">
        <v>20817</v>
      </c>
      <c r="P1931" t="s">
        <v>20818</v>
      </c>
      <c r="R1931" t="s">
        <v>20819</v>
      </c>
      <c r="X1931">
        <v>23</v>
      </c>
      <c r="Z1931" s="1">
        <v>45156</v>
      </c>
      <c r="AC1931" t="s">
        <v>42</v>
      </c>
      <c r="AD1931" t="s">
        <v>43</v>
      </c>
    </row>
    <row r="1932" spans="1:30" x14ac:dyDescent="0.25">
      <c r="A1932" t="s">
        <v>20820</v>
      </c>
      <c r="B1932" t="s">
        <v>20821</v>
      </c>
      <c r="C1932" t="s">
        <v>20822</v>
      </c>
      <c r="D1932" t="s">
        <v>20823</v>
      </c>
      <c r="E1932" s="1">
        <v>45195</v>
      </c>
      <c r="F1932">
        <v>2023</v>
      </c>
      <c r="I1932">
        <v>1</v>
      </c>
      <c r="J1932">
        <v>6</v>
      </c>
      <c r="K1932" t="s">
        <v>20824</v>
      </c>
      <c r="M1932" t="s">
        <v>20825</v>
      </c>
      <c r="N1932" t="s">
        <v>20826</v>
      </c>
      <c r="P1932" t="s">
        <v>20827</v>
      </c>
      <c r="Q1932" t="s">
        <v>20828</v>
      </c>
      <c r="R1932" t="s">
        <v>20829</v>
      </c>
      <c r="X1932">
        <v>10</v>
      </c>
      <c r="Y1932" t="s">
        <v>42</v>
      </c>
      <c r="Z1932" s="1">
        <v>45195</v>
      </c>
      <c r="AC1932" t="s">
        <v>42</v>
      </c>
      <c r="AD1932" t="s">
        <v>43</v>
      </c>
    </row>
    <row r="1933" spans="1:30" x14ac:dyDescent="0.25">
      <c r="A1933" t="s">
        <v>20830</v>
      </c>
      <c r="B1933" t="s">
        <v>14208</v>
      </c>
      <c r="C1933" t="s">
        <v>20831</v>
      </c>
      <c r="D1933" t="s">
        <v>134</v>
      </c>
      <c r="E1933" s="1">
        <v>43094</v>
      </c>
      <c r="F1933">
        <v>2017</v>
      </c>
      <c r="I1933">
        <v>1</v>
      </c>
      <c r="J1933">
        <v>9</v>
      </c>
      <c r="K1933" t="s">
        <v>20832</v>
      </c>
      <c r="M1933" t="s">
        <v>136</v>
      </c>
      <c r="P1933" t="s">
        <v>20833</v>
      </c>
      <c r="R1933" t="s">
        <v>20834</v>
      </c>
      <c r="S1933" t="s">
        <v>20835</v>
      </c>
      <c r="T1933" t="s">
        <v>20836</v>
      </c>
      <c r="X1933">
        <v>28</v>
      </c>
      <c r="Z1933" s="1">
        <v>43094</v>
      </c>
      <c r="AC1933" t="s">
        <v>42</v>
      </c>
      <c r="AD1933" t="s">
        <v>43</v>
      </c>
    </row>
    <row r="1934" spans="1:30" x14ac:dyDescent="0.25">
      <c r="A1934" t="s">
        <v>20837</v>
      </c>
      <c r="B1934" t="s">
        <v>20838</v>
      </c>
      <c r="C1934" t="s">
        <v>20839</v>
      </c>
      <c r="D1934" t="s">
        <v>1621</v>
      </c>
      <c r="E1934" s="1">
        <v>42705</v>
      </c>
      <c r="F1934">
        <v>2016</v>
      </c>
      <c r="I1934">
        <v>1</v>
      </c>
      <c r="J1934">
        <v>7</v>
      </c>
      <c r="K1934" t="s">
        <v>20840</v>
      </c>
      <c r="M1934" t="s">
        <v>1623</v>
      </c>
      <c r="N1934" t="s">
        <v>20841</v>
      </c>
      <c r="P1934" t="s">
        <v>20842</v>
      </c>
      <c r="Q1934" t="s">
        <v>20843</v>
      </c>
      <c r="R1934" t="s">
        <v>20844</v>
      </c>
      <c r="S1934" t="s">
        <v>20845</v>
      </c>
      <c r="T1934" t="s">
        <v>20846</v>
      </c>
      <c r="X1934">
        <v>1</v>
      </c>
      <c r="Y1934" t="s">
        <v>42</v>
      </c>
      <c r="Z1934" s="1">
        <v>42705</v>
      </c>
      <c r="AC1934" t="s">
        <v>42</v>
      </c>
      <c r="AD1934" t="s">
        <v>43</v>
      </c>
    </row>
    <row r="1935" spans="1:30" x14ac:dyDescent="0.25">
      <c r="A1935" t="s">
        <v>20847</v>
      </c>
      <c r="B1935" t="s">
        <v>20848</v>
      </c>
      <c r="C1935" t="s">
        <v>20849</v>
      </c>
      <c r="D1935" t="s">
        <v>533</v>
      </c>
      <c r="E1935" s="1">
        <v>45184</v>
      </c>
      <c r="F1935">
        <v>2023</v>
      </c>
      <c r="I1935">
        <v>158</v>
      </c>
      <c r="J1935">
        <v>164</v>
      </c>
      <c r="K1935" t="s">
        <v>20850</v>
      </c>
      <c r="L1935" t="s">
        <v>535</v>
      </c>
      <c r="M1935" t="s">
        <v>536</v>
      </c>
      <c r="N1935" t="s">
        <v>20851</v>
      </c>
      <c r="P1935" t="s">
        <v>20852</v>
      </c>
      <c r="Q1935" t="s">
        <v>20853</v>
      </c>
      <c r="R1935" t="s">
        <v>20854</v>
      </c>
      <c r="S1935" t="s">
        <v>20855</v>
      </c>
      <c r="T1935" t="s">
        <v>20856</v>
      </c>
      <c r="X1935">
        <v>44</v>
      </c>
      <c r="Y1935" t="s">
        <v>42</v>
      </c>
      <c r="Z1935" s="1">
        <v>45184</v>
      </c>
      <c r="AC1935" t="s">
        <v>42</v>
      </c>
      <c r="AD1935" t="s">
        <v>43</v>
      </c>
    </row>
    <row r="1936" spans="1:30" x14ac:dyDescent="0.25">
      <c r="A1936" t="s">
        <v>20857</v>
      </c>
      <c r="B1936" t="s">
        <v>20858</v>
      </c>
      <c r="C1936" t="s">
        <v>20859</v>
      </c>
      <c r="D1936" t="s">
        <v>20860</v>
      </c>
      <c r="E1936" s="1">
        <v>44925</v>
      </c>
      <c r="F1936">
        <v>2022</v>
      </c>
      <c r="I1936">
        <v>1</v>
      </c>
      <c r="J1936">
        <v>8</v>
      </c>
      <c r="K1936" t="s">
        <v>20861</v>
      </c>
      <c r="M1936" t="s">
        <v>20862</v>
      </c>
      <c r="N1936" t="s">
        <v>20863</v>
      </c>
      <c r="O1936" t="s">
        <v>5106</v>
      </c>
      <c r="P1936" t="s">
        <v>20864</v>
      </c>
      <c r="Q1936" t="s">
        <v>20865</v>
      </c>
      <c r="R1936" t="s">
        <v>20866</v>
      </c>
      <c r="S1936" t="s">
        <v>20867</v>
      </c>
      <c r="T1936" t="s">
        <v>20868</v>
      </c>
      <c r="X1936">
        <v>28</v>
      </c>
      <c r="Y1936" t="s">
        <v>42</v>
      </c>
      <c r="Z1936" s="1">
        <v>44925</v>
      </c>
      <c r="AC1936" t="s">
        <v>42</v>
      </c>
      <c r="AD1936" t="s">
        <v>43</v>
      </c>
    </row>
    <row r="1937" spans="1:30" x14ac:dyDescent="0.25">
      <c r="A1937" t="s">
        <v>20869</v>
      </c>
      <c r="B1937" t="s">
        <v>20870</v>
      </c>
      <c r="C1937" t="s">
        <v>20871</v>
      </c>
      <c r="D1937" t="s">
        <v>20872</v>
      </c>
      <c r="E1937" s="1">
        <v>44734</v>
      </c>
      <c r="F1937">
        <v>2022</v>
      </c>
      <c r="I1937">
        <v>1</v>
      </c>
      <c r="J1937">
        <v>6</v>
      </c>
      <c r="K1937" t="s">
        <v>20873</v>
      </c>
      <c r="M1937" t="s">
        <v>20874</v>
      </c>
      <c r="N1937" t="s">
        <v>20875</v>
      </c>
      <c r="P1937" t="s">
        <v>20876</v>
      </c>
      <c r="Q1937" t="s">
        <v>20877</v>
      </c>
      <c r="R1937" t="s">
        <v>20878</v>
      </c>
      <c r="S1937" t="s">
        <v>20879</v>
      </c>
      <c r="T1937" t="s">
        <v>20880</v>
      </c>
      <c r="X1937">
        <v>12</v>
      </c>
      <c r="Y1937" t="s">
        <v>42</v>
      </c>
      <c r="Z1937" s="1">
        <v>44734</v>
      </c>
      <c r="AC1937" t="s">
        <v>42</v>
      </c>
      <c r="AD1937" t="s">
        <v>43</v>
      </c>
    </row>
    <row r="1938" spans="1:30" x14ac:dyDescent="0.25">
      <c r="A1938" t="s">
        <v>20881</v>
      </c>
      <c r="B1938" t="s">
        <v>20882</v>
      </c>
      <c r="C1938" t="s">
        <v>20883</v>
      </c>
      <c r="D1938" t="s">
        <v>20884</v>
      </c>
      <c r="E1938" s="1">
        <v>44998</v>
      </c>
      <c r="F1938">
        <v>2022</v>
      </c>
      <c r="I1938">
        <v>3389</v>
      </c>
      <c r="J1938">
        <v>3394</v>
      </c>
      <c r="K1938" t="s">
        <v>20885</v>
      </c>
      <c r="L1938" t="s">
        <v>2715</v>
      </c>
      <c r="M1938" t="s">
        <v>20886</v>
      </c>
      <c r="N1938" t="s">
        <v>20887</v>
      </c>
      <c r="P1938" t="s">
        <v>20888</v>
      </c>
      <c r="Q1938" t="s">
        <v>20889</v>
      </c>
      <c r="R1938" t="s">
        <v>20890</v>
      </c>
      <c r="S1938" t="s">
        <v>20891</v>
      </c>
      <c r="T1938" t="s">
        <v>20892</v>
      </c>
      <c r="X1938">
        <v>17</v>
      </c>
      <c r="Y1938" t="s">
        <v>42</v>
      </c>
      <c r="Z1938" s="1">
        <v>44998</v>
      </c>
      <c r="AC1938" t="s">
        <v>42</v>
      </c>
      <c r="AD1938" t="s">
        <v>43</v>
      </c>
    </row>
    <row r="1939" spans="1:30" x14ac:dyDescent="0.25">
      <c r="A1939" t="s">
        <v>20893</v>
      </c>
      <c r="B1939" t="s">
        <v>20894</v>
      </c>
      <c r="C1939" t="s">
        <v>20895</v>
      </c>
      <c r="D1939" t="s">
        <v>533</v>
      </c>
      <c r="E1939" s="1">
        <v>45184</v>
      </c>
      <c r="F1939">
        <v>2023</v>
      </c>
      <c r="I1939">
        <v>2411</v>
      </c>
      <c r="J1939">
        <v>2415</v>
      </c>
      <c r="K1939" t="s">
        <v>20896</v>
      </c>
      <c r="L1939" t="s">
        <v>535</v>
      </c>
      <c r="M1939" t="s">
        <v>536</v>
      </c>
      <c r="N1939" t="s">
        <v>20897</v>
      </c>
      <c r="O1939" t="s">
        <v>3409</v>
      </c>
      <c r="P1939" t="s">
        <v>20898</v>
      </c>
      <c r="Q1939" t="s">
        <v>20899</v>
      </c>
      <c r="R1939" t="s">
        <v>20900</v>
      </c>
      <c r="S1939" t="s">
        <v>20901</v>
      </c>
      <c r="T1939" t="s">
        <v>20902</v>
      </c>
      <c r="X1939">
        <v>32</v>
      </c>
      <c r="Y1939" t="s">
        <v>42</v>
      </c>
      <c r="Z1939" s="1">
        <v>45184</v>
      </c>
      <c r="AC1939" t="s">
        <v>42</v>
      </c>
      <c r="AD1939" t="s">
        <v>43</v>
      </c>
    </row>
    <row r="1940" spans="1:30" x14ac:dyDescent="0.25">
      <c r="A1940" t="s">
        <v>20903</v>
      </c>
      <c r="B1940" t="s">
        <v>20904</v>
      </c>
      <c r="C1940" t="s">
        <v>20905</v>
      </c>
      <c r="D1940" t="s">
        <v>20906</v>
      </c>
      <c r="E1940" s="1">
        <v>45208</v>
      </c>
      <c r="F1940">
        <v>2023</v>
      </c>
      <c r="I1940">
        <v>621</v>
      </c>
      <c r="J1940">
        <v>626</v>
      </c>
      <c r="K1940" t="s">
        <v>20907</v>
      </c>
      <c r="L1940" t="s">
        <v>20908</v>
      </c>
      <c r="M1940" t="s">
        <v>20909</v>
      </c>
      <c r="N1940" t="s">
        <v>20910</v>
      </c>
      <c r="P1940" t="s">
        <v>20911</v>
      </c>
      <c r="Q1940" t="s">
        <v>20912</v>
      </c>
      <c r="R1940" t="s">
        <v>20913</v>
      </c>
      <c r="Y1940" t="s">
        <v>42</v>
      </c>
      <c r="Z1940" s="1">
        <v>45208</v>
      </c>
      <c r="AC1940" t="s">
        <v>42</v>
      </c>
      <c r="AD1940" t="s">
        <v>43</v>
      </c>
    </row>
    <row r="1941" spans="1:30" x14ac:dyDescent="0.25">
      <c r="A1941" t="s">
        <v>20914</v>
      </c>
      <c r="B1941" t="s">
        <v>20915</v>
      </c>
      <c r="C1941" t="s">
        <v>20916</v>
      </c>
      <c r="D1941" t="s">
        <v>20917</v>
      </c>
      <c r="E1941" s="1">
        <v>45040</v>
      </c>
      <c r="F1941">
        <v>2023</v>
      </c>
      <c r="I1941">
        <v>1</v>
      </c>
      <c r="J1941">
        <v>8</v>
      </c>
      <c r="K1941" t="s">
        <v>20918</v>
      </c>
      <c r="M1941" t="s">
        <v>20919</v>
      </c>
      <c r="N1941" t="s">
        <v>20920</v>
      </c>
      <c r="P1941" t="s">
        <v>20921</v>
      </c>
      <c r="Q1941" t="s">
        <v>20922</v>
      </c>
      <c r="R1941" t="s">
        <v>20923</v>
      </c>
      <c r="S1941" t="s">
        <v>20924</v>
      </c>
      <c r="T1941" t="s">
        <v>20925</v>
      </c>
      <c r="X1941">
        <v>26</v>
      </c>
      <c r="Y1941" t="s">
        <v>42</v>
      </c>
      <c r="Z1941" s="1">
        <v>45040</v>
      </c>
      <c r="AC1941" t="s">
        <v>42</v>
      </c>
      <c r="AD1941" t="s">
        <v>43</v>
      </c>
    </row>
    <row r="1942" spans="1:30" x14ac:dyDescent="0.25">
      <c r="A1942" t="s">
        <v>20926</v>
      </c>
      <c r="B1942" t="s">
        <v>20927</v>
      </c>
      <c r="C1942" t="s">
        <v>20928</v>
      </c>
      <c r="D1942" t="s">
        <v>533</v>
      </c>
      <c r="E1942" s="1">
        <v>45184</v>
      </c>
      <c r="F1942">
        <v>2023</v>
      </c>
      <c r="I1942">
        <v>213</v>
      </c>
      <c r="J1942">
        <v>218</v>
      </c>
      <c r="K1942" t="s">
        <v>20929</v>
      </c>
      <c r="L1942" t="s">
        <v>535</v>
      </c>
      <c r="M1942" t="s">
        <v>536</v>
      </c>
      <c r="N1942" t="s">
        <v>20930</v>
      </c>
      <c r="O1942" t="s">
        <v>20931</v>
      </c>
      <c r="P1942" t="s">
        <v>20932</v>
      </c>
      <c r="Q1942" t="s">
        <v>20933</v>
      </c>
      <c r="R1942" t="s">
        <v>20934</v>
      </c>
      <c r="X1942">
        <v>28</v>
      </c>
      <c r="Y1942" t="s">
        <v>42</v>
      </c>
      <c r="Z1942" s="1">
        <v>45184</v>
      </c>
      <c r="AC1942" t="s">
        <v>42</v>
      </c>
      <c r="AD1942" t="s">
        <v>43</v>
      </c>
    </row>
    <row r="1943" spans="1:30" x14ac:dyDescent="0.25">
      <c r="A1943" t="s">
        <v>20935</v>
      </c>
      <c r="B1943" t="s">
        <v>20936</v>
      </c>
      <c r="C1943" t="s">
        <v>20138</v>
      </c>
      <c r="D1943" t="s">
        <v>9122</v>
      </c>
      <c r="E1943" s="1">
        <v>44845</v>
      </c>
      <c r="F1943">
        <v>2022</v>
      </c>
      <c r="I1943">
        <v>6672</v>
      </c>
      <c r="J1943">
        <v>6677</v>
      </c>
      <c r="K1943" t="s">
        <v>20937</v>
      </c>
      <c r="L1943" t="s">
        <v>1775</v>
      </c>
      <c r="M1943" t="s">
        <v>9124</v>
      </c>
      <c r="N1943" t="s">
        <v>20938</v>
      </c>
      <c r="O1943" t="s">
        <v>20939</v>
      </c>
      <c r="P1943" t="s">
        <v>20940</v>
      </c>
      <c r="Q1943" t="s">
        <v>20941</v>
      </c>
      <c r="R1943" t="s">
        <v>20942</v>
      </c>
      <c r="S1943" t="s">
        <v>20943</v>
      </c>
      <c r="T1943" t="s">
        <v>20944</v>
      </c>
      <c r="X1943">
        <v>16</v>
      </c>
      <c r="Z1943" s="1">
        <v>44845</v>
      </c>
      <c r="AC1943" t="s">
        <v>42</v>
      </c>
      <c r="AD1943" t="s">
        <v>43</v>
      </c>
    </row>
    <row r="1944" spans="1:30" x14ac:dyDescent="0.25">
      <c r="A1944" t="s">
        <v>20945</v>
      </c>
      <c r="B1944" t="s">
        <v>20946</v>
      </c>
      <c r="C1944" t="s">
        <v>3044</v>
      </c>
      <c r="D1944" t="s">
        <v>12840</v>
      </c>
      <c r="E1944" s="1">
        <v>45160</v>
      </c>
      <c r="F1944">
        <v>2023</v>
      </c>
      <c r="G1944">
        <v>16</v>
      </c>
      <c r="I1944">
        <v>7543</v>
      </c>
      <c r="J1944">
        <v>7558</v>
      </c>
      <c r="K1944" t="s">
        <v>20947</v>
      </c>
      <c r="L1944" t="s">
        <v>12842</v>
      </c>
      <c r="N1944" t="s">
        <v>20948</v>
      </c>
      <c r="O1944" t="s">
        <v>20949</v>
      </c>
      <c r="P1944" t="s">
        <v>20950</v>
      </c>
      <c r="Q1944" t="s">
        <v>20951</v>
      </c>
      <c r="R1944" t="s">
        <v>20952</v>
      </c>
      <c r="S1944" t="s">
        <v>20953</v>
      </c>
      <c r="T1944" t="s">
        <v>20954</v>
      </c>
      <c r="X1944">
        <v>61</v>
      </c>
      <c r="Y1944" t="s">
        <v>14378</v>
      </c>
      <c r="Z1944" s="1">
        <v>45131</v>
      </c>
      <c r="AC1944" t="s">
        <v>42</v>
      </c>
      <c r="AD1944" t="s">
        <v>57</v>
      </c>
    </row>
    <row r="1945" spans="1:30" x14ac:dyDescent="0.25">
      <c r="A1945" t="s">
        <v>20955</v>
      </c>
      <c r="B1945" t="s">
        <v>20956</v>
      </c>
      <c r="C1945" t="s">
        <v>20957</v>
      </c>
      <c r="D1945" t="s">
        <v>20958</v>
      </c>
      <c r="E1945" s="1">
        <v>44921</v>
      </c>
      <c r="F1945">
        <v>2022</v>
      </c>
      <c r="I1945">
        <v>1</v>
      </c>
      <c r="J1945">
        <v>6</v>
      </c>
      <c r="K1945" t="s">
        <v>20959</v>
      </c>
      <c r="M1945" t="s">
        <v>20960</v>
      </c>
      <c r="N1945" t="s">
        <v>20961</v>
      </c>
      <c r="P1945" t="s">
        <v>20962</v>
      </c>
      <c r="Q1945" t="s">
        <v>20963</v>
      </c>
      <c r="R1945" t="s">
        <v>20964</v>
      </c>
      <c r="S1945" t="s">
        <v>20965</v>
      </c>
      <c r="T1945" t="s">
        <v>20966</v>
      </c>
      <c r="X1945">
        <v>12</v>
      </c>
      <c r="Y1945" t="s">
        <v>42</v>
      </c>
      <c r="Z1945" s="1">
        <v>44921</v>
      </c>
      <c r="AC1945" t="s">
        <v>42</v>
      </c>
      <c r="AD1945" t="s">
        <v>43</v>
      </c>
    </row>
    <row r="1946" spans="1:30" x14ac:dyDescent="0.25">
      <c r="A1946" t="s">
        <v>20967</v>
      </c>
      <c r="B1946" t="s">
        <v>20968</v>
      </c>
      <c r="C1946" t="s">
        <v>20969</v>
      </c>
      <c r="D1946" t="s">
        <v>20970</v>
      </c>
      <c r="E1946" s="1">
        <v>44650</v>
      </c>
      <c r="F1946">
        <v>2022</v>
      </c>
      <c r="I1946">
        <v>1</v>
      </c>
      <c r="J1946">
        <v>6</v>
      </c>
      <c r="K1946" t="s">
        <v>20971</v>
      </c>
      <c r="M1946" t="s">
        <v>20972</v>
      </c>
      <c r="N1946" t="s">
        <v>20973</v>
      </c>
      <c r="O1946" t="s">
        <v>20974</v>
      </c>
      <c r="P1946" t="s">
        <v>20975</v>
      </c>
      <c r="R1946" t="s">
        <v>20976</v>
      </c>
      <c r="S1946" t="s">
        <v>20977</v>
      </c>
      <c r="T1946" t="s">
        <v>20978</v>
      </c>
      <c r="X1946">
        <v>15</v>
      </c>
      <c r="Y1946" t="s">
        <v>42</v>
      </c>
      <c r="Z1946" s="1">
        <v>44650</v>
      </c>
      <c r="AC1946" t="s">
        <v>42</v>
      </c>
      <c r="AD1946" t="s">
        <v>43</v>
      </c>
    </row>
    <row r="1947" spans="1:30" x14ac:dyDescent="0.25">
      <c r="A1947" t="s">
        <v>20979</v>
      </c>
      <c r="B1947" t="s">
        <v>20980</v>
      </c>
      <c r="C1947" t="s">
        <v>20981</v>
      </c>
      <c r="D1947" t="s">
        <v>481</v>
      </c>
      <c r="E1947" s="1">
        <v>40616</v>
      </c>
      <c r="F1947">
        <v>2010</v>
      </c>
      <c r="I1947">
        <v>1</v>
      </c>
      <c r="J1947">
        <v>7</v>
      </c>
      <c r="K1947" t="s">
        <v>20982</v>
      </c>
      <c r="L1947" t="s">
        <v>483</v>
      </c>
      <c r="M1947" t="s">
        <v>484</v>
      </c>
      <c r="N1947" t="s">
        <v>20983</v>
      </c>
      <c r="P1947" t="s">
        <v>20984</v>
      </c>
      <c r="Q1947" t="s">
        <v>20985</v>
      </c>
      <c r="R1947" t="s">
        <v>20986</v>
      </c>
      <c r="S1947" t="s">
        <v>20987</v>
      </c>
      <c r="T1947" t="s">
        <v>20988</v>
      </c>
      <c r="Y1947" t="s">
        <v>42</v>
      </c>
      <c r="Z1947" s="1">
        <v>40616</v>
      </c>
      <c r="AC1947" t="s">
        <v>42</v>
      </c>
      <c r="AD1947" t="s">
        <v>43</v>
      </c>
    </row>
    <row r="1948" spans="1:30" x14ac:dyDescent="0.25">
      <c r="A1948" t="s">
        <v>20989</v>
      </c>
      <c r="B1948" t="s">
        <v>20990</v>
      </c>
      <c r="C1948" t="s">
        <v>20991</v>
      </c>
      <c r="D1948" t="s">
        <v>8171</v>
      </c>
      <c r="E1948" s="1">
        <v>45174</v>
      </c>
      <c r="F1948">
        <v>2023</v>
      </c>
      <c r="I1948">
        <v>1</v>
      </c>
      <c r="J1948">
        <v>6</v>
      </c>
      <c r="K1948" t="s">
        <v>20992</v>
      </c>
      <c r="L1948" t="s">
        <v>5739</v>
      </c>
      <c r="M1948" t="s">
        <v>8173</v>
      </c>
      <c r="N1948" t="s">
        <v>20993</v>
      </c>
      <c r="O1948" t="s">
        <v>20994</v>
      </c>
      <c r="P1948" t="s">
        <v>20995</v>
      </c>
      <c r="Q1948" t="s">
        <v>20996</v>
      </c>
      <c r="R1948" t="s">
        <v>20997</v>
      </c>
      <c r="S1948" t="s">
        <v>20998</v>
      </c>
      <c r="T1948" t="s">
        <v>20999</v>
      </c>
      <c r="X1948">
        <v>15</v>
      </c>
      <c r="Y1948" t="s">
        <v>42</v>
      </c>
      <c r="Z1948" s="1">
        <v>45174</v>
      </c>
      <c r="AC1948" t="s">
        <v>42</v>
      </c>
      <c r="AD1948" t="s">
        <v>43</v>
      </c>
    </row>
    <row r="1949" spans="1:30" x14ac:dyDescent="0.25">
      <c r="A1949" t="s">
        <v>21000</v>
      </c>
      <c r="B1949" t="s">
        <v>21001</v>
      </c>
      <c r="C1949" t="s">
        <v>21002</v>
      </c>
      <c r="D1949" t="s">
        <v>18948</v>
      </c>
      <c r="E1949" s="1">
        <v>45175</v>
      </c>
      <c r="F1949">
        <v>2023</v>
      </c>
      <c r="I1949">
        <v>1</v>
      </c>
      <c r="J1949">
        <v>6</v>
      </c>
      <c r="K1949" t="s">
        <v>21003</v>
      </c>
      <c r="L1949" t="s">
        <v>18950</v>
      </c>
      <c r="M1949" t="s">
        <v>18951</v>
      </c>
      <c r="N1949" t="s">
        <v>21004</v>
      </c>
      <c r="P1949" t="s">
        <v>21005</v>
      </c>
      <c r="Q1949" t="s">
        <v>21006</v>
      </c>
      <c r="R1949" t="s">
        <v>21007</v>
      </c>
      <c r="X1949">
        <v>34</v>
      </c>
      <c r="Y1949" t="s">
        <v>42</v>
      </c>
      <c r="Z1949" s="1">
        <v>45175</v>
      </c>
      <c r="AC1949" t="s">
        <v>42</v>
      </c>
      <c r="AD1949" t="s">
        <v>43</v>
      </c>
    </row>
    <row r="1950" spans="1:30" x14ac:dyDescent="0.25">
      <c r="A1950" t="s">
        <v>21008</v>
      </c>
      <c r="B1950" t="s">
        <v>21009</v>
      </c>
      <c r="C1950" t="s">
        <v>21010</v>
      </c>
      <c r="D1950" t="s">
        <v>12784</v>
      </c>
      <c r="F1950">
        <v>2023</v>
      </c>
      <c r="G1950" t="s">
        <v>12609</v>
      </c>
      <c r="H1950">
        <v>99</v>
      </c>
      <c r="I1950">
        <v>1</v>
      </c>
      <c r="J1950">
        <v>1</v>
      </c>
      <c r="K1950" t="s">
        <v>21011</v>
      </c>
      <c r="L1950" t="s">
        <v>12786</v>
      </c>
      <c r="N1950" t="s">
        <v>21012</v>
      </c>
      <c r="P1950" t="s">
        <v>21013</v>
      </c>
      <c r="Q1950" t="s">
        <v>21014</v>
      </c>
      <c r="R1950" t="s">
        <v>21015</v>
      </c>
      <c r="Y1950" t="s">
        <v>42</v>
      </c>
      <c r="Z1950" s="1">
        <v>45204</v>
      </c>
      <c r="AC1950" t="s">
        <v>42</v>
      </c>
      <c r="AD1950" t="s">
        <v>12616</v>
      </c>
    </row>
    <row r="1951" spans="1:30" x14ac:dyDescent="0.25">
      <c r="A1951" t="s">
        <v>21016</v>
      </c>
      <c r="B1951" t="s">
        <v>21017</v>
      </c>
      <c r="C1951" t="s">
        <v>21018</v>
      </c>
      <c r="D1951" t="s">
        <v>21019</v>
      </c>
      <c r="E1951" s="1">
        <v>44748</v>
      </c>
      <c r="F1951">
        <v>2022</v>
      </c>
      <c r="I1951">
        <v>156</v>
      </c>
      <c r="J1951">
        <v>162</v>
      </c>
      <c r="K1951" t="s">
        <v>21020</v>
      </c>
      <c r="M1951" t="s">
        <v>21021</v>
      </c>
      <c r="N1951" t="s">
        <v>21022</v>
      </c>
      <c r="P1951" t="s">
        <v>21023</v>
      </c>
      <c r="Q1951" t="s">
        <v>21024</v>
      </c>
      <c r="R1951" t="s">
        <v>21025</v>
      </c>
      <c r="S1951" t="s">
        <v>21026</v>
      </c>
      <c r="T1951" t="s">
        <v>21027</v>
      </c>
      <c r="X1951">
        <v>21</v>
      </c>
      <c r="Y1951" t="s">
        <v>42</v>
      </c>
      <c r="Z1951" s="1">
        <v>44748</v>
      </c>
      <c r="AC1951" t="s">
        <v>42</v>
      </c>
      <c r="AD1951" t="s">
        <v>43</v>
      </c>
    </row>
    <row r="1952" spans="1:30" x14ac:dyDescent="0.25">
      <c r="A1952" t="s">
        <v>21028</v>
      </c>
      <c r="B1952" t="s">
        <v>21029</v>
      </c>
      <c r="C1952" t="s">
        <v>21030</v>
      </c>
      <c r="D1952" t="s">
        <v>9779</v>
      </c>
      <c r="E1952" s="1">
        <v>42586</v>
      </c>
      <c r="F1952">
        <v>2016</v>
      </c>
      <c r="I1952">
        <v>1881</v>
      </c>
      <c r="J1952">
        <v>1888</v>
      </c>
      <c r="K1952" t="s">
        <v>21031</v>
      </c>
      <c r="M1952" t="s">
        <v>9781</v>
      </c>
      <c r="P1952" t="s">
        <v>21032</v>
      </c>
      <c r="Q1952" t="s">
        <v>21033</v>
      </c>
      <c r="R1952" t="s">
        <v>21034</v>
      </c>
      <c r="S1952" t="s">
        <v>21035</v>
      </c>
      <c r="T1952" t="s">
        <v>21036</v>
      </c>
      <c r="X1952">
        <v>13</v>
      </c>
      <c r="Z1952" s="1">
        <v>42586</v>
      </c>
      <c r="AC1952" t="s">
        <v>42</v>
      </c>
      <c r="AD1952" t="s">
        <v>43</v>
      </c>
    </row>
    <row r="1953" spans="1:30" x14ac:dyDescent="0.25">
      <c r="A1953" t="s">
        <v>21037</v>
      </c>
      <c r="B1953" t="s">
        <v>21038</v>
      </c>
      <c r="C1953" t="s">
        <v>21039</v>
      </c>
      <c r="D1953" t="s">
        <v>190</v>
      </c>
      <c r="E1953" s="1">
        <v>45133</v>
      </c>
      <c r="F1953">
        <v>2023</v>
      </c>
      <c r="G1953">
        <v>11</v>
      </c>
      <c r="I1953">
        <v>74784</v>
      </c>
      <c r="J1953">
        <v>74795</v>
      </c>
      <c r="K1953" t="s">
        <v>21040</v>
      </c>
      <c r="L1953" t="s">
        <v>192</v>
      </c>
      <c r="N1953" t="s">
        <v>21041</v>
      </c>
      <c r="O1953" t="s">
        <v>21042</v>
      </c>
      <c r="P1953" t="s">
        <v>21043</v>
      </c>
      <c r="Q1953" t="s">
        <v>21044</v>
      </c>
      <c r="R1953" t="s">
        <v>21045</v>
      </c>
      <c r="S1953" t="s">
        <v>21046</v>
      </c>
      <c r="T1953" t="s">
        <v>21047</v>
      </c>
      <c r="X1953">
        <v>39</v>
      </c>
      <c r="Y1953" t="s">
        <v>14378</v>
      </c>
      <c r="Z1953" s="1">
        <v>45126</v>
      </c>
      <c r="AC1953" t="s">
        <v>42</v>
      </c>
      <c r="AD1953" t="s">
        <v>57</v>
      </c>
    </row>
    <row r="1954" spans="1:30" x14ac:dyDescent="0.25">
      <c r="A1954" t="s">
        <v>21048</v>
      </c>
      <c r="B1954" t="s">
        <v>21049</v>
      </c>
      <c r="C1954" t="s">
        <v>21050</v>
      </c>
      <c r="D1954" t="s">
        <v>21051</v>
      </c>
      <c r="E1954" s="1">
        <v>41571</v>
      </c>
      <c r="F1954">
        <v>2013</v>
      </c>
      <c r="I1954">
        <v>107</v>
      </c>
      <c r="J1954">
        <v>114</v>
      </c>
      <c r="K1954" t="s">
        <v>21052</v>
      </c>
      <c r="M1954" t="s">
        <v>21053</v>
      </c>
      <c r="N1954" t="s">
        <v>21054</v>
      </c>
      <c r="P1954" t="s">
        <v>21055</v>
      </c>
      <c r="R1954" t="s">
        <v>21056</v>
      </c>
      <c r="S1954" t="s">
        <v>21057</v>
      </c>
      <c r="T1954" t="s">
        <v>21058</v>
      </c>
      <c r="X1954">
        <v>8</v>
      </c>
      <c r="Y1954" t="s">
        <v>42</v>
      </c>
      <c r="Z1954" s="1">
        <v>41571</v>
      </c>
      <c r="AC1954" t="s">
        <v>42</v>
      </c>
      <c r="AD1954" t="s">
        <v>43</v>
      </c>
    </row>
    <row r="1955" spans="1:30" x14ac:dyDescent="0.25">
      <c r="A1955" t="s">
        <v>21059</v>
      </c>
      <c r="B1955" t="s">
        <v>21060</v>
      </c>
      <c r="C1955" t="s">
        <v>21061</v>
      </c>
      <c r="D1955" t="s">
        <v>12853</v>
      </c>
      <c r="E1955" s="1">
        <v>45033</v>
      </c>
      <c r="F1955">
        <v>2023</v>
      </c>
      <c r="G1955">
        <v>71</v>
      </c>
      <c r="H1955">
        <v>4</v>
      </c>
      <c r="I1955">
        <v>2487</v>
      </c>
      <c r="J1955">
        <v>2502</v>
      </c>
      <c r="K1955" t="s">
        <v>21062</v>
      </c>
      <c r="L1955" t="s">
        <v>12855</v>
      </c>
      <c r="N1955" t="s">
        <v>21063</v>
      </c>
      <c r="O1955" t="s">
        <v>21064</v>
      </c>
      <c r="P1955" t="s">
        <v>21065</v>
      </c>
      <c r="Q1955" t="s">
        <v>21066</v>
      </c>
      <c r="R1955" t="s">
        <v>21067</v>
      </c>
      <c r="S1955" t="s">
        <v>21068</v>
      </c>
      <c r="T1955" t="s">
        <v>21069</v>
      </c>
      <c r="X1955">
        <v>48</v>
      </c>
      <c r="Y1955" t="s">
        <v>42</v>
      </c>
      <c r="Z1955" s="1">
        <v>44972</v>
      </c>
      <c r="AC1955" t="s">
        <v>42</v>
      </c>
      <c r="AD1955" t="s">
        <v>57</v>
      </c>
    </row>
    <row r="1956" spans="1:30" x14ac:dyDescent="0.25">
      <c r="A1956" t="s">
        <v>21070</v>
      </c>
      <c r="B1956" t="s">
        <v>21071</v>
      </c>
      <c r="C1956" t="s">
        <v>21072</v>
      </c>
      <c r="D1956" t="s">
        <v>8929</v>
      </c>
      <c r="E1956" s="1">
        <v>42794</v>
      </c>
      <c r="F1956">
        <v>2016</v>
      </c>
      <c r="I1956">
        <v>1</v>
      </c>
      <c r="J1956">
        <v>9</v>
      </c>
      <c r="K1956" t="s">
        <v>21073</v>
      </c>
      <c r="L1956" t="s">
        <v>8931</v>
      </c>
      <c r="M1956" t="s">
        <v>8932</v>
      </c>
      <c r="N1956" t="s">
        <v>21074</v>
      </c>
      <c r="P1956" t="s">
        <v>21075</v>
      </c>
      <c r="Q1956" t="s">
        <v>21076</v>
      </c>
      <c r="R1956" t="s">
        <v>21077</v>
      </c>
      <c r="S1956" t="s">
        <v>21078</v>
      </c>
      <c r="T1956" t="s">
        <v>21079</v>
      </c>
      <c r="X1956">
        <v>35</v>
      </c>
      <c r="Y1956" t="s">
        <v>42</v>
      </c>
      <c r="Z1956" s="1">
        <v>42794</v>
      </c>
      <c r="AC1956" t="s">
        <v>42</v>
      </c>
      <c r="AD1956" t="s">
        <v>43</v>
      </c>
    </row>
    <row r="1957" spans="1:30" x14ac:dyDescent="0.25">
      <c r="A1957" t="s">
        <v>21080</v>
      </c>
      <c r="B1957" t="s">
        <v>21081</v>
      </c>
      <c r="C1957" t="s">
        <v>21082</v>
      </c>
      <c r="D1957" t="s">
        <v>12840</v>
      </c>
      <c r="E1957" s="1">
        <v>45118</v>
      </c>
      <c r="F1957">
        <v>2023</v>
      </c>
      <c r="G1957">
        <v>16</v>
      </c>
      <c r="I1957">
        <v>5973</v>
      </c>
      <c r="J1957">
        <v>5989</v>
      </c>
      <c r="K1957" t="s">
        <v>21083</v>
      </c>
      <c r="L1957" t="s">
        <v>12842</v>
      </c>
      <c r="N1957" t="s">
        <v>21084</v>
      </c>
      <c r="O1957" t="s">
        <v>21085</v>
      </c>
      <c r="P1957" t="s">
        <v>21086</v>
      </c>
      <c r="Q1957" t="s">
        <v>21087</v>
      </c>
      <c r="R1957" t="s">
        <v>21088</v>
      </c>
      <c r="S1957" t="s">
        <v>21089</v>
      </c>
      <c r="T1957" t="s">
        <v>21090</v>
      </c>
      <c r="X1957">
        <v>44</v>
      </c>
      <c r="Y1957" t="s">
        <v>270</v>
      </c>
      <c r="Z1957" s="1">
        <v>45092</v>
      </c>
      <c r="AC1957" t="s">
        <v>42</v>
      </c>
      <c r="AD1957" t="s">
        <v>57</v>
      </c>
    </row>
    <row r="1958" spans="1:30" x14ac:dyDescent="0.25">
      <c r="A1958" t="s">
        <v>21091</v>
      </c>
      <c r="B1958" t="s">
        <v>21092</v>
      </c>
      <c r="C1958" t="s">
        <v>21093</v>
      </c>
      <c r="D1958" t="s">
        <v>5737</v>
      </c>
      <c r="E1958" s="1">
        <v>44826</v>
      </c>
      <c r="F1958">
        <v>2022</v>
      </c>
      <c r="I1958">
        <v>890</v>
      </c>
      <c r="J1958">
        <v>895</v>
      </c>
      <c r="K1958" t="s">
        <v>21094</v>
      </c>
      <c r="L1958" t="s">
        <v>5739</v>
      </c>
      <c r="M1958" t="s">
        <v>5740</v>
      </c>
      <c r="N1958" t="s">
        <v>21095</v>
      </c>
      <c r="P1958" t="s">
        <v>21096</v>
      </c>
      <c r="Q1958" t="s">
        <v>21097</v>
      </c>
      <c r="R1958" t="s">
        <v>21098</v>
      </c>
      <c r="S1958" t="s">
        <v>21099</v>
      </c>
      <c r="T1958" t="s">
        <v>21100</v>
      </c>
      <c r="X1958">
        <v>14</v>
      </c>
      <c r="Y1958" t="s">
        <v>42</v>
      </c>
      <c r="Z1958" s="1">
        <v>44826</v>
      </c>
      <c r="AC1958" t="s">
        <v>42</v>
      </c>
      <c r="AD1958" t="s">
        <v>43</v>
      </c>
    </row>
    <row r="1959" spans="1:30" x14ac:dyDescent="0.25">
      <c r="A1959" t="s">
        <v>21101</v>
      </c>
      <c r="B1959" t="s">
        <v>21102</v>
      </c>
      <c r="C1959" t="s">
        <v>21103</v>
      </c>
      <c r="D1959" t="s">
        <v>855</v>
      </c>
      <c r="E1959" s="1">
        <v>45085</v>
      </c>
      <c r="F1959">
        <v>2023</v>
      </c>
      <c r="G1959">
        <v>59</v>
      </c>
      <c r="H1959">
        <v>3</v>
      </c>
      <c r="I1959">
        <v>2764</v>
      </c>
      <c r="J1959">
        <v>2779</v>
      </c>
      <c r="K1959" t="s">
        <v>21104</v>
      </c>
      <c r="L1959" t="s">
        <v>857</v>
      </c>
      <c r="N1959" t="s">
        <v>21105</v>
      </c>
      <c r="O1959" t="s">
        <v>21106</v>
      </c>
      <c r="P1959" t="s">
        <v>21107</v>
      </c>
      <c r="Q1959" t="s">
        <v>21108</v>
      </c>
      <c r="R1959" t="s">
        <v>21109</v>
      </c>
      <c r="S1959" t="s">
        <v>21110</v>
      </c>
      <c r="T1959" t="s">
        <v>21111</v>
      </c>
      <c r="X1959">
        <v>39</v>
      </c>
      <c r="Y1959" t="s">
        <v>42</v>
      </c>
      <c r="Z1959" s="1">
        <v>44866</v>
      </c>
      <c r="AC1959" t="s">
        <v>42</v>
      </c>
      <c r="AD1959" t="s">
        <v>57</v>
      </c>
    </row>
    <row r="1960" spans="1:30" x14ac:dyDescent="0.25">
      <c r="A1960" t="s">
        <v>21112</v>
      </c>
      <c r="B1960" t="s">
        <v>21113</v>
      </c>
      <c r="C1960" t="s">
        <v>15931</v>
      </c>
      <c r="D1960" t="s">
        <v>18001</v>
      </c>
      <c r="E1960" s="1">
        <v>43741</v>
      </c>
      <c r="F1960">
        <v>2019</v>
      </c>
      <c r="I1960">
        <v>786</v>
      </c>
      <c r="J1960">
        <v>791</v>
      </c>
      <c r="K1960" t="s">
        <v>21114</v>
      </c>
      <c r="L1960" t="s">
        <v>5739</v>
      </c>
      <c r="M1960" t="s">
        <v>18003</v>
      </c>
      <c r="N1960" t="s">
        <v>21115</v>
      </c>
      <c r="P1960" t="s">
        <v>21116</v>
      </c>
      <c r="Q1960" t="s">
        <v>21117</v>
      </c>
      <c r="R1960" t="s">
        <v>21118</v>
      </c>
      <c r="S1960" t="s">
        <v>21119</v>
      </c>
      <c r="T1960" t="s">
        <v>21120</v>
      </c>
      <c r="X1960">
        <v>16</v>
      </c>
      <c r="Y1960" t="s">
        <v>42</v>
      </c>
      <c r="Z1960" s="1">
        <v>43741</v>
      </c>
      <c r="AC1960" t="s">
        <v>42</v>
      </c>
      <c r="AD1960" t="s">
        <v>43</v>
      </c>
    </row>
    <row r="1961" spans="1:30" x14ac:dyDescent="0.25">
      <c r="A1961" t="s">
        <v>21121</v>
      </c>
      <c r="B1961" t="s">
        <v>21122</v>
      </c>
      <c r="C1961" t="s">
        <v>21123</v>
      </c>
      <c r="D1961" t="s">
        <v>21124</v>
      </c>
      <c r="E1961" s="1">
        <v>42863</v>
      </c>
      <c r="F1961">
        <v>2017</v>
      </c>
      <c r="I1961">
        <v>492</v>
      </c>
      <c r="J1961">
        <v>497</v>
      </c>
      <c r="K1961" t="s">
        <v>21125</v>
      </c>
      <c r="M1961" t="s">
        <v>21126</v>
      </c>
      <c r="N1961" t="s">
        <v>21127</v>
      </c>
      <c r="P1961" t="s">
        <v>21128</v>
      </c>
      <c r="Q1961" t="s">
        <v>21129</v>
      </c>
      <c r="R1961" t="s">
        <v>21130</v>
      </c>
      <c r="S1961" t="s">
        <v>21131</v>
      </c>
      <c r="T1961" t="s">
        <v>21132</v>
      </c>
      <c r="X1961">
        <v>20</v>
      </c>
      <c r="Y1961" t="s">
        <v>42</v>
      </c>
      <c r="Z1961" s="1">
        <v>42863</v>
      </c>
      <c r="AC1961" t="s">
        <v>42</v>
      </c>
      <c r="AD1961" t="s">
        <v>43</v>
      </c>
    </row>
    <row r="1962" spans="1:30" x14ac:dyDescent="0.25">
      <c r="A1962" t="s">
        <v>21133</v>
      </c>
      <c r="B1962" t="s">
        <v>21134</v>
      </c>
      <c r="C1962" t="s">
        <v>21135</v>
      </c>
      <c r="D1962" t="s">
        <v>226</v>
      </c>
      <c r="F1962">
        <v>2023</v>
      </c>
      <c r="G1962" t="s">
        <v>12609</v>
      </c>
      <c r="H1962">
        <v>99</v>
      </c>
      <c r="I1962">
        <v>1</v>
      </c>
      <c r="J1962">
        <v>10</v>
      </c>
      <c r="K1962" t="s">
        <v>21136</v>
      </c>
      <c r="L1962" t="s">
        <v>228</v>
      </c>
      <c r="N1962" t="s">
        <v>21137</v>
      </c>
      <c r="O1962" t="s">
        <v>21138</v>
      </c>
      <c r="P1962" t="s">
        <v>21139</v>
      </c>
      <c r="Q1962" t="s">
        <v>21140</v>
      </c>
      <c r="R1962" t="s">
        <v>21141</v>
      </c>
      <c r="Y1962" t="s">
        <v>42</v>
      </c>
      <c r="Z1962" s="1">
        <v>45160</v>
      </c>
      <c r="AC1962" t="s">
        <v>42</v>
      </c>
      <c r="AD1962" t="s">
        <v>12616</v>
      </c>
    </row>
    <row r="1963" spans="1:30" x14ac:dyDescent="0.25">
      <c r="A1963" t="s">
        <v>21142</v>
      </c>
      <c r="B1963" t="s">
        <v>21143</v>
      </c>
      <c r="C1963" t="s">
        <v>21144</v>
      </c>
      <c r="D1963" t="s">
        <v>12220</v>
      </c>
      <c r="E1963" s="1">
        <v>43826</v>
      </c>
      <c r="F1963">
        <v>2019</v>
      </c>
      <c r="G1963">
        <v>2</v>
      </c>
      <c r="I1963">
        <v>243</v>
      </c>
      <c r="J1963">
        <v>248</v>
      </c>
      <c r="K1963" t="s">
        <v>21145</v>
      </c>
      <c r="M1963" t="s">
        <v>12222</v>
      </c>
      <c r="N1963" t="s">
        <v>21146</v>
      </c>
      <c r="P1963" t="s">
        <v>21147</v>
      </c>
      <c r="Q1963" t="s">
        <v>21148</v>
      </c>
      <c r="S1963" t="s">
        <v>21149</v>
      </c>
      <c r="T1963" t="s">
        <v>21150</v>
      </c>
      <c r="X1963">
        <v>9</v>
      </c>
      <c r="Y1963" t="s">
        <v>42</v>
      </c>
      <c r="Z1963" s="1">
        <v>43826</v>
      </c>
      <c r="AC1963" t="s">
        <v>42</v>
      </c>
      <c r="AD1963" t="s">
        <v>43</v>
      </c>
    </row>
    <row r="1964" spans="1:30" x14ac:dyDescent="0.25">
      <c r="A1964" t="s">
        <v>21151</v>
      </c>
      <c r="B1964" t="s">
        <v>21152</v>
      </c>
      <c r="C1964" t="s">
        <v>21153</v>
      </c>
      <c r="D1964" t="s">
        <v>47</v>
      </c>
      <c r="E1964" s="1">
        <v>44965</v>
      </c>
      <c r="F1964">
        <v>2023</v>
      </c>
      <c r="G1964">
        <v>24</v>
      </c>
      <c r="H1964">
        <v>2</v>
      </c>
      <c r="I1964">
        <v>1773</v>
      </c>
      <c r="J1964">
        <v>1785</v>
      </c>
      <c r="K1964" t="s">
        <v>21154</v>
      </c>
      <c r="L1964" t="s">
        <v>49</v>
      </c>
      <c r="N1964" t="s">
        <v>21155</v>
      </c>
      <c r="O1964" t="s">
        <v>21156</v>
      </c>
      <c r="P1964" t="s">
        <v>21157</v>
      </c>
      <c r="Q1964" t="s">
        <v>21158</v>
      </c>
      <c r="R1964" t="s">
        <v>21159</v>
      </c>
      <c r="S1964" t="s">
        <v>21160</v>
      </c>
      <c r="T1964" t="s">
        <v>21161</v>
      </c>
      <c r="X1964">
        <v>53</v>
      </c>
      <c r="Y1964" t="s">
        <v>42</v>
      </c>
      <c r="Z1964" s="1">
        <v>44875</v>
      </c>
      <c r="AC1964" t="s">
        <v>42</v>
      </c>
      <c r="AD1964" t="s">
        <v>57</v>
      </c>
    </row>
    <row r="1965" spans="1:30" x14ac:dyDescent="0.25">
      <c r="A1965" t="s">
        <v>21162</v>
      </c>
      <c r="B1965" t="s">
        <v>21163</v>
      </c>
      <c r="C1965" t="s">
        <v>21164</v>
      </c>
      <c r="D1965" t="s">
        <v>21165</v>
      </c>
      <c r="E1965" s="1">
        <v>44921</v>
      </c>
      <c r="F1965">
        <v>2022</v>
      </c>
      <c r="I1965">
        <v>699</v>
      </c>
      <c r="J1965">
        <v>706</v>
      </c>
      <c r="K1965" t="s">
        <v>21166</v>
      </c>
      <c r="L1965" t="s">
        <v>3591</v>
      </c>
      <c r="M1965" t="s">
        <v>21167</v>
      </c>
      <c r="N1965" t="s">
        <v>21168</v>
      </c>
      <c r="P1965" t="s">
        <v>21169</v>
      </c>
      <c r="Q1965" t="s">
        <v>21170</v>
      </c>
      <c r="R1965" t="s">
        <v>21171</v>
      </c>
      <c r="S1965" t="s">
        <v>21172</v>
      </c>
      <c r="T1965" t="s">
        <v>21173</v>
      </c>
      <c r="X1965">
        <v>45</v>
      </c>
      <c r="Y1965" t="s">
        <v>42</v>
      </c>
      <c r="Z1965" s="1">
        <v>44921</v>
      </c>
      <c r="AC1965" t="s">
        <v>42</v>
      </c>
      <c r="AD1965" t="s">
        <v>43</v>
      </c>
    </row>
    <row r="1966" spans="1:30" x14ac:dyDescent="0.25">
      <c r="A1966" t="s">
        <v>21174</v>
      </c>
      <c r="B1966" t="s">
        <v>21175</v>
      </c>
      <c r="C1966" t="s">
        <v>21176</v>
      </c>
      <c r="D1966" t="s">
        <v>21177</v>
      </c>
      <c r="E1966" s="1">
        <v>45189</v>
      </c>
      <c r="F1966">
        <v>2023</v>
      </c>
      <c r="I1966">
        <v>1</v>
      </c>
      <c r="J1966">
        <v>9</v>
      </c>
      <c r="K1966" t="s">
        <v>21178</v>
      </c>
      <c r="M1966" t="s">
        <v>21179</v>
      </c>
      <c r="N1966" t="s">
        <v>21180</v>
      </c>
      <c r="P1966" t="s">
        <v>21181</v>
      </c>
      <c r="Q1966" t="s">
        <v>21182</v>
      </c>
      <c r="R1966" t="s">
        <v>21183</v>
      </c>
      <c r="S1966" t="s">
        <v>21184</v>
      </c>
      <c r="T1966" t="s">
        <v>21185</v>
      </c>
      <c r="X1966">
        <v>28</v>
      </c>
      <c r="Y1966" t="s">
        <v>949</v>
      </c>
      <c r="Z1966" s="1">
        <v>45189</v>
      </c>
      <c r="AC1966" t="s">
        <v>42</v>
      </c>
      <c r="AD1966" t="s">
        <v>43</v>
      </c>
    </row>
    <row r="1967" spans="1:30" x14ac:dyDescent="0.25">
      <c r="A1967" t="s">
        <v>21186</v>
      </c>
      <c r="B1967" t="s">
        <v>21187</v>
      </c>
      <c r="C1967" t="s">
        <v>21188</v>
      </c>
      <c r="D1967" t="s">
        <v>21189</v>
      </c>
      <c r="E1967" s="1">
        <v>43629</v>
      </c>
      <c r="F1967">
        <v>2019</v>
      </c>
      <c r="I1967">
        <v>1</v>
      </c>
      <c r="J1967">
        <v>6</v>
      </c>
      <c r="K1967" t="s">
        <v>21190</v>
      </c>
      <c r="M1967" t="s">
        <v>21191</v>
      </c>
      <c r="N1967" t="s">
        <v>21192</v>
      </c>
      <c r="P1967" t="s">
        <v>21193</v>
      </c>
      <c r="Q1967" t="s">
        <v>21194</v>
      </c>
      <c r="R1967" t="s">
        <v>21195</v>
      </c>
      <c r="S1967" t="s">
        <v>21196</v>
      </c>
      <c r="T1967" t="s">
        <v>21197</v>
      </c>
      <c r="X1967">
        <v>33</v>
      </c>
      <c r="Y1967" t="s">
        <v>42</v>
      </c>
      <c r="Z1967" s="1">
        <v>43629</v>
      </c>
      <c r="AC1967" t="s">
        <v>42</v>
      </c>
      <c r="AD1967" t="s">
        <v>43</v>
      </c>
    </row>
    <row r="1968" spans="1:30" x14ac:dyDescent="0.25">
      <c r="A1968" t="s">
        <v>21198</v>
      </c>
      <c r="B1968" t="s">
        <v>21199</v>
      </c>
      <c r="C1968" t="s">
        <v>21200</v>
      </c>
      <c r="D1968" t="s">
        <v>533</v>
      </c>
      <c r="E1968" s="1">
        <v>45184</v>
      </c>
      <c r="F1968">
        <v>2023</v>
      </c>
      <c r="I1968">
        <v>1889</v>
      </c>
      <c r="J1968">
        <v>1898</v>
      </c>
      <c r="K1968" t="s">
        <v>21201</v>
      </c>
      <c r="L1968" t="s">
        <v>535</v>
      </c>
      <c r="M1968" t="s">
        <v>536</v>
      </c>
      <c r="N1968" t="s">
        <v>21202</v>
      </c>
      <c r="O1968" t="s">
        <v>3409</v>
      </c>
      <c r="P1968" t="s">
        <v>21203</v>
      </c>
      <c r="Q1968" t="s">
        <v>21204</v>
      </c>
      <c r="R1968" t="s">
        <v>21205</v>
      </c>
      <c r="X1968">
        <v>65</v>
      </c>
      <c r="Y1968" t="s">
        <v>42</v>
      </c>
      <c r="Z1968" s="1">
        <v>45184</v>
      </c>
      <c r="AC1968" t="s">
        <v>42</v>
      </c>
      <c r="AD1968" t="s">
        <v>43</v>
      </c>
    </row>
    <row r="1969" spans="1:30" x14ac:dyDescent="0.25">
      <c r="A1969" t="s">
        <v>21206</v>
      </c>
      <c r="B1969" t="s">
        <v>21207</v>
      </c>
      <c r="C1969" t="s">
        <v>21208</v>
      </c>
      <c r="D1969" t="s">
        <v>21209</v>
      </c>
      <c r="E1969" s="1">
        <v>44505</v>
      </c>
      <c r="F1969">
        <v>2021</v>
      </c>
      <c r="I1969">
        <v>259</v>
      </c>
      <c r="J1969">
        <v>264</v>
      </c>
      <c r="K1969" t="s">
        <v>21210</v>
      </c>
      <c r="L1969" t="s">
        <v>21211</v>
      </c>
      <c r="M1969" t="s">
        <v>21212</v>
      </c>
      <c r="N1969" t="s">
        <v>21213</v>
      </c>
      <c r="P1969" t="s">
        <v>21214</v>
      </c>
      <c r="Q1969" t="s">
        <v>21215</v>
      </c>
      <c r="R1969" t="s">
        <v>21216</v>
      </c>
      <c r="S1969" t="s">
        <v>21217</v>
      </c>
      <c r="T1969" t="s">
        <v>21218</v>
      </c>
      <c r="X1969">
        <v>16</v>
      </c>
      <c r="Y1969" t="s">
        <v>42</v>
      </c>
      <c r="Z1969" s="1">
        <v>44505</v>
      </c>
      <c r="AC1969" t="s">
        <v>42</v>
      </c>
      <c r="AD1969" t="s">
        <v>43</v>
      </c>
    </row>
    <row r="1970" spans="1:30" x14ac:dyDescent="0.25">
      <c r="A1970" t="s">
        <v>21219</v>
      </c>
      <c r="B1970" t="s">
        <v>21220</v>
      </c>
      <c r="C1970" t="s">
        <v>21221</v>
      </c>
      <c r="D1970" t="s">
        <v>21222</v>
      </c>
      <c r="E1970" s="1">
        <v>41470</v>
      </c>
      <c r="F1970">
        <v>2013</v>
      </c>
      <c r="I1970">
        <v>1109</v>
      </c>
      <c r="J1970">
        <v>1114</v>
      </c>
      <c r="K1970" t="s">
        <v>21223</v>
      </c>
      <c r="L1970" t="s">
        <v>7300</v>
      </c>
      <c r="M1970" t="s">
        <v>21224</v>
      </c>
      <c r="N1970" t="s">
        <v>21225</v>
      </c>
      <c r="P1970" t="s">
        <v>21226</v>
      </c>
      <c r="Q1970" t="s">
        <v>21227</v>
      </c>
      <c r="R1970" t="s">
        <v>21228</v>
      </c>
      <c r="S1970" t="s">
        <v>21229</v>
      </c>
      <c r="T1970" t="s">
        <v>21230</v>
      </c>
      <c r="X1970">
        <v>11</v>
      </c>
      <c r="Y1970" t="s">
        <v>42</v>
      </c>
      <c r="Z1970" s="1">
        <v>41470</v>
      </c>
      <c r="AC1970" t="s">
        <v>42</v>
      </c>
      <c r="AD1970" t="s">
        <v>43</v>
      </c>
    </row>
    <row r="1971" spans="1:30" x14ac:dyDescent="0.25">
      <c r="A1971" t="s">
        <v>21231</v>
      </c>
      <c r="B1971" t="s">
        <v>21232</v>
      </c>
      <c r="C1971" t="s">
        <v>21233</v>
      </c>
      <c r="D1971" t="s">
        <v>21234</v>
      </c>
      <c r="E1971" s="1">
        <v>45163</v>
      </c>
      <c r="F1971">
        <v>2022</v>
      </c>
      <c r="I1971">
        <v>1484</v>
      </c>
      <c r="J1971">
        <v>1490</v>
      </c>
      <c r="K1971" t="s">
        <v>21235</v>
      </c>
      <c r="L1971" t="s">
        <v>21236</v>
      </c>
      <c r="M1971" t="s">
        <v>21237</v>
      </c>
      <c r="N1971" t="s">
        <v>21238</v>
      </c>
      <c r="P1971" t="s">
        <v>21239</v>
      </c>
      <c r="Q1971" t="s">
        <v>21240</v>
      </c>
      <c r="R1971" t="s">
        <v>21241</v>
      </c>
      <c r="S1971" t="s">
        <v>21242</v>
      </c>
      <c r="T1971" t="s">
        <v>21243</v>
      </c>
      <c r="X1971">
        <v>23</v>
      </c>
      <c r="Y1971" t="s">
        <v>42</v>
      </c>
      <c r="Z1971" s="1">
        <v>45163</v>
      </c>
      <c r="AC1971" t="s">
        <v>42</v>
      </c>
      <c r="AD1971" t="s">
        <v>43</v>
      </c>
    </row>
    <row r="1972" spans="1:30" x14ac:dyDescent="0.25">
      <c r="A1972" t="s">
        <v>21244</v>
      </c>
      <c r="B1972" t="s">
        <v>21245</v>
      </c>
      <c r="C1972" t="s">
        <v>21246</v>
      </c>
      <c r="D1972" t="s">
        <v>21247</v>
      </c>
      <c r="E1972" s="1">
        <v>44189</v>
      </c>
      <c r="F1972">
        <v>2020</v>
      </c>
      <c r="I1972">
        <v>923</v>
      </c>
      <c r="J1972">
        <v>928</v>
      </c>
      <c r="K1972" t="s">
        <v>21248</v>
      </c>
      <c r="L1972" t="s">
        <v>19351</v>
      </c>
      <c r="M1972" t="s">
        <v>21249</v>
      </c>
      <c r="N1972" t="s">
        <v>21250</v>
      </c>
      <c r="O1972" t="s">
        <v>21251</v>
      </c>
      <c r="P1972" t="s">
        <v>21252</v>
      </c>
      <c r="Q1972" t="s">
        <v>21253</v>
      </c>
      <c r="R1972" t="s">
        <v>21254</v>
      </c>
      <c r="S1972" t="s">
        <v>21255</v>
      </c>
      <c r="T1972" t="s">
        <v>21256</v>
      </c>
      <c r="X1972">
        <v>20</v>
      </c>
      <c r="Y1972" t="s">
        <v>42</v>
      </c>
      <c r="Z1972" s="1">
        <v>44189</v>
      </c>
      <c r="AC1972" t="s">
        <v>42</v>
      </c>
      <c r="AD1972" t="s">
        <v>43</v>
      </c>
    </row>
    <row r="1973" spans="1:30" x14ac:dyDescent="0.25">
      <c r="A1973" t="s">
        <v>21257</v>
      </c>
      <c r="B1973" t="s">
        <v>21258</v>
      </c>
      <c r="C1973" t="s">
        <v>21259</v>
      </c>
      <c r="D1973" t="s">
        <v>533</v>
      </c>
      <c r="E1973" s="1">
        <v>45184</v>
      </c>
      <c r="F1973">
        <v>2023</v>
      </c>
      <c r="I1973">
        <v>288</v>
      </c>
      <c r="J1973">
        <v>297</v>
      </c>
      <c r="K1973" t="s">
        <v>21260</v>
      </c>
      <c r="L1973" t="s">
        <v>535</v>
      </c>
      <c r="M1973" t="s">
        <v>536</v>
      </c>
      <c r="N1973" t="s">
        <v>21261</v>
      </c>
      <c r="O1973" t="s">
        <v>21262</v>
      </c>
      <c r="P1973" t="s">
        <v>21263</v>
      </c>
      <c r="Q1973" t="s">
        <v>21264</v>
      </c>
      <c r="R1973" t="s">
        <v>21265</v>
      </c>
      <c r="S1973" t="s">
        <v>21266</v>
      </c>
      <c r="T1973" t="s">
        <v>21267</v>
      </c>
      <c r="X1973">
        <v>10</v>
      </c>
      <c r="Y1973" t="s">
        <v>42</v>
      </c>
      <c r="Z1973" s="1">
        <v>45184</v>
      </c>
      <c r="AC1973" t="s">
        <v>42</v>
      </c>
      <c r="AD1973" t="s">
        <v>43</v>
      </c>
    </row>
    <row r="1974" spans="1:30" x14ac:dyDescent="0.25">
      <c r="A1974" t="s">
        <v>21268</v>
      </c>
      <c r="B1974" t="s">
        <v>21269</v>
      </c>
      <c r="C1974" t="s">
        <v>21270</v>
      </c>
      <c r="D1974" t="s">
        <v>21271</v>
      </c>
      <c r="E1974" s="1">
        <v>44354</v>
      </c>
      <c r="F1974">
        <v>2021</v>
      </c>
      <c r="I1974">
        <v>1</v>
      </c>
      <c r="J1974">
        <v>10</v>
      </c>
      <c r="K1974" t="s">
        <v>21272</v>
      </c>
      <c r="L1974" t="s">
        <v>1646</v>
      </c>
      <c r="M1974" t="s">
        <v>21273</v>
      </c>
      <c r="N1974" t="s">
        <v>21274</v>
      </c>
      <c r="O1974" t="s">
        <v>21275</v>
      </c>
      <c r="P1974" t="s">
        <v>21276</v>
      </c>
      <c r="R1974" t="s">
        <v>21277</v>
      </c>
      <c r="S1974" t="s">
        <v>21278</v>
      </c>
      <c r="T1974" t="s">
        <v>21279</v>
      </c>
      <c r="X1974">
        <v>38</v>
      </c>
      <c r="Y1974" t="s">
        <v>42</v>
      </c>
      <c r="Z1974" s="1">
        <v>44354</v>
      </c>
      <c r="AC1974" t="s">
        <v>42</v>
      </c>
      <c r="AD1974" t="s">
        <v>43</v>
      </c>
    </row>
    <row r="1975" spans="1:30" x14ac:dyDescent="0.25">
      <c r="A1975" t="s">
        <v>21280</v>
      </c>
      <c r="B1975" t="s">
        <v>21281</v>
      </c>
      <c r="C1975" t="s">
        <v>21282</v>
      </c>
      <c r="D1975" t="s">
        <v>21283</v>
      </c>
      <c r="E1975" s="1">
        <v>43394</v>
      </c>
      <c r="F1975">
        <v>2018</v>
      </c>
      <c r="I1975">
        <v>453</v>
      </c>
      <c r="J1975">
        <v>458</v>
      </c>
      <c r="K1975" t="s">
        <v>21284</v>
      </c>
      <c r="L1975" t="s">
        <v>21285</v>
      </c>
      <c r="M1975" t="s">
        <v>21286</v>
      </c>
      <c r="N1975" t="s">
        <v>21287</v>
      </c>
      <c r="P1975" t="s">
        <v>21288</v>
      </c>
      <c r="Q1975" t="s">
        <v>21289</v>
      </c>
      <c r="R1975" t="s">
        <v>21290</v>
      </c>
      <c r="S1975" t="s">
        <v>21291</v>
      </c>
      <c r="T1975" t="s">
        <v>21292</v>
      </c>
      <c r="X1975">
        <v>6</v>
      </c>
      <c r="Y1975" t="s">
        <v>42</v>
      </c>
      <c r="Z1975" s="1">
        <v>43394</v>
      </c>
      <c r="AC1975" t="s">
        <v>42</v>
      </c>
      <c r="AD1975" t="s">
        <v>43</v>
      </c>
    </row>
    <row r="1976" spans="1:30" x14ac:dyDescent="0.25">
      <c r="A1976" t="s">
        <v>21293</v>
      </c>
      <c r="B1976" t="s">
        <v>21294</v>
      </c>
      <c r="C1976" t="s">
        <v>21295</v>
      </c>
      <c r="D1976" t="s">
        <v>47</v>
      </c>
      <c r="E1976" s="1">
        <v>44965</v>
      </c>
      <c r="F1976">
        <v>2023</v>
      </c>
      <c r="G1976">
        <v>24</v>
      </c>
      <c r="H1976">
        <v>2</v>
      </c>
      <c r="I1976">
        <v>2482</v>
      </c>
      <c r="J1976">
        <v>2491</v>
      </c>
      <c r="K1976" t="s">
        <v>21296</v>
      </c>
      <c r="L1976" t="s">
        <v>49</v>
      </c>
      <c r="N1976" t="s">
        <v>21297</v>
      </c>
      <c r="P1976" t="s">
        <v>21298</v>
      </c>
      <c r="Q1976" t="s">
        <v>21299</v>
      </c>
      <c r="R1976" t="s">
        <v>21300</v>
      </c>
      <c r="S1976" t="s">
        <v>21301</v>
      </c>
      <c r="T1976" t="s">
        <v>21302</v>
      </c>
      <c r="X1976">
        <v>28</v>
      </c>
      <c r="Y1976" t="s">
        <v>42</v>
      </c>
      <c r="Z1976" s="1">
        <v>44732</v>
      </c>
      <c r="AC1976" t="s">
        <v>42</v>
      </c>
      <c r="AD1976" t="s">
        <v>57</v>
      </c>
    </row>
    <row r="1977" spans="1:30" x14ac:dyDescent="0.25">
      <c r="A1977" t="s">
        <v>21303</v>
      </c>
      <c r="B1977" t="s">
        <v>21304</v>
      </c>
      <c r="C1977" t="s">
        <v>21305</v>
      </c>
      <c r="D1977" t="s">
        <v>855</v>
      </c>
      <c r="F1977">
        <v>2023</v>
      </c>
      <c r="G1977" t="s">
        <v>12609</v>
      </c>
      <c r="H1977">
        <v>99</v>
      </c>
      <c r="I1977">
        <v>1</v>
      </c>
      <c r="J1977">
        <v>13</v>
      </c>
      <c r="K1977" t="s">
        <v>21306</v>
      </c>
      <c r="L1977" t="s">
        <v>857</v>
      </c>
      <c r="N1977" t="s">
        <v>21307</v>
      </c>
      <c r="P1977" t="s">
        <v>21308</v>
      </c>
      <c r="Q1977" t="s">
        <v>21309</v>
      </c>
      <c r="R1977" t="s">
        <v>21310</v>
      </c>
      <c r="Y1977" t="s">
        <v>42</v>
      </c>
      <c r="Z1977" s="1">
        <v>45034</v>
      </c>
      <c r="AC1977" t="s">
        <v>42</v>
      </c>
      <c r="AD1977" t="s">
        <v>12616</v>
      </c>
    </row>
    <row r="1978" spans="1:30" x14ac:dyDescent="0.25">
      <c r="A1978" t="s">
        <v>21311</v>
      </c>
      <c r="D1978" t="s">
        <v>21312</v>
      </c>
      <c r="E1978" s="1">
        <v>42026</v>
      </c>
      <c r="F1978">
        <v>2014</v>
      </c>
      <c r="I1978">
        <v>908</v>
      </c>
      <c r="J1978">
        <v>915</v>
      </c>
      <c r="K1978" t="s">
        <v>21313</v>
      </c>
      <c r="M1978" t="s">
        <v>21314</v>
      </c>
      <c r="N1978" t="s">
        <v>21315</v>
      </c>
      <c r="P1978" t="s">
        <v>21316</v>
      </c>
      <c r="Q1978" t="s">
        <v>21317</v>
      </c>
      <c r="R1978" t="s">
        <v>21318</v>
      </c>
      <c r="S1978" t="s">
        <v>21319</v>
      </c>
      <c r="T1978" t="s">
        <v>21320</v>
      </c>
      <c r="X1978">
        <v>16</v>
      </c>
      <c r="Y1978" t="s">
        <v>42</v>
      </c>
      <c r="Z1978" s="1">
        <v>42026</v>
      </c>
      <c r="AC1978" t="s">
        <v>42</v>
      </c>
      <c r="AD1978" t="s">
        <v>43</v>
      </c>
    </row>
    <row r="1979" spans="1:30" x14ac:dyDescent="0.25">
      <c r="A1979" t="s">
        <v>21321</v>
      </c>
      <c r="B1979" t="s">
        <v>21322</v>
      </c>
      <c r="C1979" t="s">
        <v>21323</v>
      </c>
      <c r="D1979" t="s">
        <v>21324</v>
      </c>
      <c r="E1979" s="1">
        <v>44165</v>
      </c>
      <c r="F1979">
        <v>2020</v>
      </c>
      <c r="I1979">
        <v>1</v>
      </c>
      <c r="J1979">
        <v>6</v>
      </c>
      <c r="K1979" t="s">
        <v>21325</v>
      </c>
      <c r="M1979" t="s">
        <v>21326</v>
      </c>
      <c r="N1979" t="s">
        <v>21327</v>
      </c>
      <c r="P1979" t="s">
        <v>21328</v>
      </c>
      <c r="Q1979" t="s">
        <v>21329</v>
      </c>
      <c r="R1979" t="s">
        <v>21330</v>
      </c>
      <c r="S1979" t="s">
        <v>21331</v>
      </c>
      <c r="T1979" t="s">
        <v>21332</v>
      </c>
      <c r="X1979">
        <v>26</v>
      </c>
      <c r="Y1979" t="s">
        <v>42</v>
      </c>
      <c r="Z1979" s="1">
        <v>44165</v>
      </c>
      <c r="AC1979" t="s">
        <v>42</v>
      </c>
      <c r="AD1979" t="s">
        <v>43</v>
      </c>
    </row>
    <row r="1980" spans="1:30" x14ac:dyDescent="0.25">
      <c r="A1980" t="s">
        <v>21333</v>
      </c>
      <c r="B1980" t="s">
        <v>21334</v>
      </c>
      <c r="C1980" t="s">
        <v>21335</v>
      </c>
      <c r="D1980" t="s">
        <v>21336</v>
      </c>
      <c r="E1980" s="1">
        <v>45020</v>
      </c>
      <c r="F1980">
        <v>2022</v>
      </c>
      <c r="I1980">
        <v>48</v>
      </c>
      <c r="J1980">
        <v>53</v>
      </c>
      <c r="K1980" t="s">
        <v>21337</v>
      </c>
      <c r="M1980" t="s">
        <v>21338</v>
      </c>
      <c r="N1980" t="s">
        <v>21339</v>
      </c>
      <c r="P1980" t="s">
        <v>21340</v>
      </c>
      <c r="Q1980" t="s">
        <v>21341</v>
      </c>
      <c r="R1980" t="s">
        <v>21342</v>
      </c>
      <c r="S1980" t="s">
        <v>21343</v>
      </c>
      <c r="T1980" t="s">
        <v>21344</v>
      </c>
      <c r="X1980">
        <v>29</v>
      </c>
      <c r="Y1980" t="s">
        <v>42</v>
      </c>
      <c r="Z1980" s="1">
        <v>45020</v>
      </c>
      <c r="AC1980" t="s">
        <v>42</v>
      </c>
      <c r="AD1980" t="s">
        <v>43</v>
      </c>
    </row>
    <row r="1981" spans="1:30" x14ac:dyDescent="0.25">
      <c r="A1981" t="s">
        <v>21345</v>
      </c>
      <c r="B1981" t="s">
        <v>21346</v>
      </c>
      <c r="C1981" t="s">
        <v>21347</v>
      </c>
      <c r="D1981" t="s">
        <v>9477</v>
      </c>
      <c r="E1981" s="1">
        <v>45181</v>
      </c>
      <c r="F1981">
        <v>2023</v>
      </c>
      <c r="I1981">
        <v>1</v>
      </c>
      <c r="J1981">
        <v>8</v>
      </c>
      <c r="K1981" t="s">
        <v>21348</v>
      </c>
      <c r="M1981" t="s">
        <v>9479</v>
      </c>
      <c r="N1981" t="s">
        <v>21349</v>
      </c>
      <c r="O1981" t="s">
        <v>21350</v>
      </c>
      <c r="P1981" t="s">
        <v>21351</v>
      </c>
      <c r="Q1981" t="s">
        <v>21352</v>
      </c>
      <c r="R1981" t="s">
        <v>21353</v>
      </c>
      <c r="S1981" t="s">
        <v>21354</v>
      </c>
      <c r="T1981" t="s">
        <v>21355</v>
      </c>
      <c r="X1981">
        <v>24</v>
      </c>
      <c r="Y1981" t="s">
        <v>42</v>
      </c>
      <c r="Z1981" s="1">
        <v>45181</v>
      </c>
      <c r="AC1981" t="s">
        <v>42</v>
      </c>
      <c r="AD1981" t="s">
        <v>43</v>
      </c>
    </row>
    <row r="1982" spans="1:30" x14ac:dyDescent="0.25">
      <c r="A1982" t="s">
        <v>21356</v>
      </c>
      <c r="B1982" t="s">
        <v>21357</v>
      </c>
      <c r="C1982" t="s">
        <v>21358</v>
      </c>
      <c r="D1982" t="s">
        <v>21359</v>
      </c>
      <c r="E1982" s="1">
        <v>43083</v>
      </c>
      <c r="F1982">
        <v>2017</v>
      </c>
      <c r="I1982">
        <v>1</v>
      </c>
      <c r="J1982">
        <v>7</v>
      </c>
      <c r="K1982" t="s">
        <v>21360</v>
      </c>
      <c r="M1982" t="s">
        <v>21361</v>
      </c>
      <c r="N1982" t="s">
        <v>21362</v>
      </c>
      <c r="P1982" t="s">
        <v>21363</v>
      </c>
      <c r="Q1982" t="s">
        <v>21364</v>
      </c>
      <c r="R1982" t="s">
        <v>21365</v>
      </c>
      <c r="S1982" t="s">
        <v>21366</v>
      </c>
      <c r="T1982" t="s">
        <v>21367</v>
      </c>
      <c r="X1982">
        <v>46</v>
      </c>
      <c r="Y1982" t="s">
        <v>42</v>
      </c>
      <c r="Z1982" s="1">
        <v>43083</v>
      </c>
      <c r="AC1982" t="s">
        <v>42</v>
      </c>
      <c r="AD1982" t="s">
        <v>43</v>
      </c>
    </row>
    <row r="1983" spans="1:30" x14ac:dyDescent="0.25">
      <c r="A1983" t="s">
        <v>21368</v>
      </c>
      <c r="B1983" t="s">
        <v>21369</v>
      </c>
      <c r="C1983" t="s">
        <v>21370</v>
      </c>
      <c r="D1983" t="s">
        <v>21371</v>
      </c>
      <c r="E1983" s="1">
        <v>40777</v>
      </c>
      <c r="F1983">
        <v>2011</v>
      </c>
      <c r="I1983">
        <v>711</v>
      </c>
      <c r="J1983">
        <v>716</v>
      </c>
      <c r="K1983" t="s">
        <v>21372</v>
      </c>
      <c r="M1983" t="s">
        <v>21373</v>
      </c>
      <c r="N1983" t="s">
        <v>21374</v>
      </c>
      <c r="P1983" t="s">
        <v>21375</v>
      </c>
      <c r="R1983" t="s">
        <v>21376</v>
      </c>
      <c r="S1983" t="s">
        <v>21377</v>
      </c>
      <c r="T1983" t="s">
        <v>21378</v>
      </c>
      <c r="X1983">
        <v>27</v>
      </c>
      <c r="Y1983" t="s">
        <v>42</v>
      </c>
      <c r="Z1983" s="1">
        <v>40777</v>
      </c>
      <c r="AC1983" t="s">
        <v>42</v>
      </c>
      <c r="AD1983" t="s">
        <v>43</v>
      </c>
    </row>
    <row r="1984" spans="1:30" x14ac:dyDescent="0.25">
      <c r="A1984" t="s">
        <v>21379</v>
      </c>
      <c r="B1984" t="s">
        <v>21380</v>
      </c>
      <c r="C1984" t="s">
        <v>21381</v>
      </c>
      <c r="D1984" t="s">
        <v>1029</v>
      </c>
      <c r="E1984" s="1">
        <v>44826</v>
      </c>
      <c r="F1984">
        <v>2022</v>
      </c>
      <c r="G1984">
        <v>19</v>
      </c>
      <c r="H1984">
        <v>9</v>
      </c>
      <c r="I1984">
        <v>1</v>
      </c>
      <c r="J1984">
        <v>9</v>
      </c>
      <c r="K1984" t="s">
        <v>21382</v>
      </c>
      <c r="L1984" t="s">
        <v>1031</v>
      </c>
      <c r="N1984" t="s">
        <v>21383</v>
      </c>
      <c r="P1984" t="s">
        <v>21384</v>
      </c>
      <c r="Q1984" t="s">
        <v>21385</v>
      </c>
      <c r="R1984" t="s">
        <v>21386</v>
      </c>
      <c r="S1984" t="s">
        <v>21387</v>
      </c>
      <c r="T1984" t="s">
        <v>21388</v>
      </c>
      <c r="Z1984" s="1">
        <v>44826</v>
      </c>
      <c r="AC1984" t="s">
        <v>42</v>
      </c>
      <c r="AD1984" t="s">
        <v>598</v>
      </c>
    </row>
    <row r="1985" spans="1:30" x14ac:dyDescent="0.25">
      <c r="A1985" t="s">
        <v>21389</v>
      </c>
      <c r="B1985" t="s">
        <v>21390</v>
      </c>
      <c r="C1985" t="s">
        <v>21391</v>
      </c>
      <c r="D1985" t="s">
        <v>20046</v>
      </c>
      <c r="E1985" s="1">
        <v>44505</v>
      </c>
      <c r="F1985">
        <v>2021</v>
      </c>
      <c r="I1985">
        <v>1</v>
      </c>
      <c r="J1985">
        <v>6</v>
      </c>
      <c r="K1985" t="s">
        <v>21392</v>
      </c>
      <c r="M1985" t="s">
        <v>20048</v>
      </c>
      <c r="N1985" t="s">
        <v>21393</v>
      </c>
      <c r="P1985" t="s">
        <v>21394</v>
      </c>
      <c r="Q1985" t="s">
        <v>21395</v>
      </c>
      <c r="R1985" t="s">
        <v>21396</v>
      </c>
      <c r="S1985" t="s">
        <v>21397</v>
      </c>
      <c r="T1985" t="s">
        <v>21398</v>
      </c>
      <c r="X1985">
        <v>6</v>
      </c>
      <c r="Y1985" t="s">
        <v>42</v>
      </c>
      <c r="Z1985" s="1">
        <v>44505</v>
      </c>
      <c r="AC1985" t="s">
        <v>42</v>
      </c>
      <c r="AD1985" t="s">
        <v>43</v>
      </c>
    </row>
    <row r="1986" spans="1:30" x14ac:dyDescent="0.25">
      <c r="A1986" t="s">
        <v>21399</v>
      </c>
      <c r="B1986" t="s">
        <v>21400</v>
      </c>
      <c r="C1986" t="s">
        <v>21401</v>
      </c>
      <c r="D1986" t="s">
        <v>21402</v>
      </c>
      <c r="E1986" s="1">
        <v>41480</v>
      </c>
      <c r="F1986">
        <v>2013</v>
      </c>
      <c r="I1986">
        <v>546</v>
      </c>
      <c r="J1986">
        <v>552</v>
      </c>
      <c r="K1986" t="s">
        <v>21403</v>
      </c>
      <c r="M1986" t="s">
        <v>21404</v>
      </c>
      <c r="N1986" t="s">
        <v>21405</v>
      </c>
      <c r="P1986" t="s">
        <v>21406</v>
      </c>
      <c r="Q1986" t="s">
        <v>21407</v>
      </c>
      <c r="R1986" t="s">
        <v>21408</v>
      </c>
      <c r="S1986" t="s">
        <v>21409</v>
      </c>
      <c r="T1986" t="s">
        <v>21410</v>
      </c>
      <c r="X1986">
        <v>8</v>
      </c>
      <c r="Y1986" t="s">
        <v>42</v>
      </c>
      <c r="Z1986" s="1">
        <v>41480</v>
      </c>
      <c r="AC1986" t="s">
        <v>42</v>
      </c>
      <c r="AD1986" t="s">
        <v>43</v>
      </c>
    </row>
    <row r="1987" spans="1:30" x14ac:dyDescent="0.25">
      <c r="A1987" t="s">
        <v>21411</v>
      </c>
      <c r="B1987" t="s">
        <v>21412</v>
      </c>
      <c r="C1987" t="s">
        <v>21413</v>
      </c>
      <c r="D1987" t="s">
        <v>21414</v>
      </c>
      <c r="E1987" s="1">
        <v>44823</v>
      </c>
      <c r="F1987">
        <v>2022</v>
      </c>
      <c r="I1987">
        <v>514</v>
      </c>
      <c r="J1987">
        <v>520</v>
      </c>
      <c r="K1987" t="s">
        <v>21415</v>
      </c>
      <c r="M1987" t="s">
        <v>21416</v>
      </c>
      <c r="N1987" t="s">
        <v>21417</v>
      </c>
      <c r="P1987" t="s">
        <v>21418</v>
      </c>
      <c r="Q1987" t="s">
        <v>21419</v>
      </c>
      <c r="R1987" t="s">
        <v>21420</v>
      </c>
      <c r="S1987" t="s">
        <v>21421</v>
      </c>
      <c r="T1987" t="s">
        <v>21422</v>
      </c>
      <c r="X1987">
        <v>28</v>
      </c>
      <c r="Y1987" t="s">
        <v>42</v>
      </c>
      <c r="Z1987" s="1">
        <v>44823</v>
      </c>
      <c r="AC1987" t="s">
        <v>42</v>
      </c>
      <c r="AD1987" t="s">
        <v>43</v>
      </c>
    </row>
    <row r="1988" spans="1:30" x14ac:dyDescent="0.25">
      <c r="A1988" t="s">
        <v>21423</v>
      </c>
      <c r="B1988" t="s">
        <v>21424</v>
      </c>
      <c r="C1988" t="s">
        <v>21425</v>
      </c>
      <c r="D1988" t="s">
        <v>298</v>
      </c>
      <c r="E1988" s="1">
        <v>43766</v>
      </c>
      <c r="F1988">
        <v>2019</v>
      </c>
      <c r="I1988">
        <v>1152</v>
      </c>
      <c r="J1988">
        <v>1162</v>
      </c>
      <c r="K1988" t="s">
        <v>21426</v>
      </c>
      <c r="M1988" t="s">
        <v>300</v>
      </c>
      <c r="N1988" t="s">
        <v>21427</v>
      </c>
      <c r="P1988" t="s">
        <v>21428</v>
      </c>
      <c r="Q1988" t="s">
        <v>21429</v>
      </c>
      <c r="R1988" t="s">
        <v>21430</v>
      </c>
      <c r="S1988" t="s">
        <v>21431</v>
      </c>
      <c r="T1988" t="s">
        <v>21432</v>
      </c>
      <c r="X1988">
        <v>34</v>
      </c>
      <c r="Y1988" t="s">
        <v>42</v>
      </c>
      <c r="Z1988" s="1">
        <v>43766</v>
      </c>
      <c r="AC1988" t="s">
        <v>42</v>
      </c>
      <c r="AD1988" t="s">
        <v>43</v>
      </c>
    </row>
    <row r="1989" spans="1:30" x14ac:dyDescent="0.25">
      <c r="A1989" t="s">
        <v>21433</v>
      </c>
      <c r="B1989" t="s">
        <v>21434</v>
      </c>
      <c r="C1989" t="s">
        <v>21435</v>
      </c>
      <c r="D1989" t="s">
        <v>3995</v>
      </c>
      <c r="E1989" s="1">
        <v>44295</v>
      </c>
      <c r="F1989">
        <v>2020</v>
      </c>
      <c r="I1989">
        <v>1</v>
      </c>
      <c r="J1989">
        <v>9</v>
      </c>
      <c r="K1989" t="s">
        <v>21436</v>
      </c>
      <c r="L1989" t="s">
        <v>977</v>
      </c>
      <c r="M1989" t="s">
        <v>3997</v>
      </c>
      <c r="N1989" t="s">
        <v>21437</v>
      </c>
      <c r="P1989" t="s">
        <v>21438</v>
      </c>
      <c r="Q1989" t="s">
        <v>21439</v>
      </c>
      <c r="R1989" t="s">
        <v>21440</v>
      </c>
      <c r="S1989" t="s">
        <v>21441</v>
      </c>
      <c r="T1989" t="s">
        <v>21442</v>
      </c>
      <c r="X1989">
        <v>15</v>
      </c>
      <c r="Y1989" t="s">
        <v>42</v>
      </c>
      <c r="Z1989" s="1">
        <v>44295</v>
      </c>
      <c r="AC1989" t="s">
        <v>42</v>
      </c>
      <c r="AD1989" t="s">
        <v>43</v>
      </c>
    </row>
    <row r="1990" spans="1:30" x14ac:dyDescent="0.25">
      <c r="A1990" t="s">
        <v>21443</v>
      </c>
      <c r="B1990" t="s">
        <v>21444</v>
      </c>
      <c r="C1990" t="s">
        <v>21445</v>
      </c>
      <c r="D1990" t="s">
        <v>21446</v>
      </c>
      <c r="E1990" s="1">
        <v>44784</v>
      </c>
      <c r="F1990">
        <v>2022</v>
      </c>
      <c r="I1990">
        <v>1865</v>
      </c>
      <c r="J1990">
        <v>1870</v>
      </c>
      <c r="K1990" t="s">
        <v>21447</v>
      </c>
      <c r="L1990" t="s">
        <v>2379</v>
      </c>
      <c r="M1990" t="s">
        <v>21448</v>
      </c>
      <c r="N1990" t="s">
        <v>21449</v>
      </c>
      <c r="P1990" t="s">
        <v>21450</v>
      </c>
      <c r="R1990" t="s">
        <v>21451</v>
      </c>
      <c r="S1990" t="s">
        <v>21452</v>
      </c>
      <c r="T1990" t="s">
        <v>21453</v>
      </c>
      <c r="X1990">
        <v>13</v>
      </c>
      <c r="Y1990" t="s">
        <v>42</v>
      </c>
      <c r="Z1990" s="1">
        <v>44784</v>
      </c>
      <c r="AC1990" t="s">
        <v>42</v>
      </c>
      <c r="AD1990" t="s">
        <v>43</v>
      </c>
    </row>
    <row r="1991" spans="1:30" x14ac:dyDescent="0.25">
      <c r="A1991" t="s">
        <v>21454</v>
      </c>
      <c r="B1991" t="s">
        <v>21455</v>
      </c>
      <c r="C1991" t="s">
        <v>21456</v>
      </c>
      <c r="D1991" t="s">
        <v>21457</v>
      </c>
      <c r="E1991" s="1">
        <v>45203</v>
      </c>
      <c r="F1991">
        <v>2023</v>
      </c>
      <c r="I1991">
        <v>1366</v>
      </c>
      <c r="J1991">
        <v>1372</v>
      </c>
      <c r="K1991" t="s">
        <v>21458</v>
      </c>
      <c r="M1991" t="s">
        <v>21459</v>
      </c>
      <c r="N1991" t="s">
        <v>21460</v>
      </c>
      <c r="P1991" t="s">
        <v>21461</v>
      </c>
      <c r="Q1991" t="s">
        <v>21462</v>
      </c>
      <c r="R1991" t="s">
        <v>21463</v>
      </c>
      <c r="X1991">
        <v>21</v>
      </c>
      <c r="Y1991" t="s">
        <v>42</v>
      </c>
      <c r="Z1991" s="1">
        <v>45203</v>
      </c>
      <c r="AC1991" t="s">
        <v>42</v>
      </c>
      <c r="AD1991" t="s">
        <v>43</v>
      </c>
    </row>
    <row r="1992" spans="1:30" x14ac:dyDescent="0.25">
      <c r="A1992" t="s">
        <v>21464</v>
      </c>
      <c r="B1992" t="s">
        <v>21465</v>
      </c>
      <c r="C1992" t="s">
        <v>21466</v>
      </c>
      <c r="D1992" t="s">
        <v>21467</v>
      </c>
      <c r="E1992" s="1">
        <v>44925</v>
      </c>
      <c r="F1992">
        <v>2022</v>
      </c>
      <c r="I1992">
        <v>209</v>
      </c>
      <c r="J1992">
        <v>216</v>
      </c>
      <c r="K1992" t="s">
        <v>21468</v>
      </c>
      <c r="L1992" t="s">
        <v>21469</v>
      </c>
      <c r="M1992" t="s">
        <v>21470</v>
      </c>
      <c r="N1992" t="s">
        <v>21471</v>
      </c>
      <c r="O1992" t="s">
        <v>3409</v>
      </c>
      <c r="P1992" t="s">
        <v>21472</v>
      </c>
      <c r="Q1992" t="s">
        <v>21473</v>
      </c>
      <c r="R1992" t="s">
        <v>21474</v>
      </c>
      <c r="S1992" t="s">
        <v>21475</v>
      </c>
      <c r="T1992" t="s">
        <v>21476</v>
      </c>
      <c r="X1992">
        <v>15</v>
      </c>
      <c r="Y1992" t="s">
        <v>42</v>
      </c>
      <c r="Z1992" s="1">
        <v>44925</v>
      </c>
      <c r="AC1992" t="s">
        <v>42</v>
      </c>
      <c r="AD1992" t="s">
        <v>43</v>
      </c>
    </row>
    <row r="1993" spans="1:30" x14ac:dyDescent="0.25">
      <c r="A1993" t="s">
        <v>21477</v>
      </c>
      <c r="B1993" t="s">
        <v>21478</v>
      </c>
      <c r="C1993" t="s">
        <v>21479</v>
      </c>
      <c r="D1993" t="s">
        <v>21480</v>
      </c>
      <c r="E1993" s="1">
        <v>45077</v>
      </c>
      <c r="F1993">
        <v>2023</v>
      </c>
      <c r="I1993">
        <v>143</v>
      </c>
      <c r="J1993">
        <v>148</v>
      </c>
      <c r="K1993" t="s">
        <v>21481</v>
      </c>
      <c r="M1993" t="s">
        <v>21482</v>
      </c>
      <c r="N1993" t="s">
        <v>21483</v>
      </c>
      <c r="O1993" t="s">
        <v>472</v>
      </c>
      <c r="P1993" t="s">
        <v>21484</v>
      </c>
      <c r="R1993" t="s">
        <v>21485</v>
      </c>
      <c r="S1993" t="s">
        <v>21486</v>
      </c>
      <c r="T1993" t="s">
        <v>21487</v>
      </c>
      <c r="X1993">
        <v>18</v>
      </c>
      <c r="Y1993" t="s">
        <v>42</v>
      </c>
      <c r="Z1993" s="1">
        <v>45077</v>
      </c>
      <c r="AC1993" t="s">
        <v>42</v>
      </c>
      <c r="AD1993" t="s">
        <v>43</v>
      </c>
    </row>
    <row r="1994" spans="1:30" x14ac:dyDescent="0.25">
      <c r="A1994" t="s">
        <v>21488</v>
      </c>
      <c r="B1994" t="s">
        <v>21489</v>
      </c>
      <c r="C1994" t="s">
        <v>21490</v>
      </c>
      <c r="D1994" t="s">
        <v>4939</v>
      </c>
      <c r="E1994" s="1">
        <v>43752</v>
      </c>
      <c r="F1994">
        <v>2019</v>
      </c>
      <c r="I1994">
        <v>1</v>
      </c>
      <c r="J1994">
        <v>8</v>
      </c>
      <c r="K1994" t="s">
        <v>21491</v>
      </c>
      <c r="M1994" t="s">
        <v>4941</v>
      </c>
      <c r="N1994" t="s">
        <v>21492</v>
      </c>
      <c r="P1994" t="s">
        <v>21493</v>
      </c>
      <c r="Q1994" t="s">
        <v>21494</v>
      </c>
      <c r="R1994" t="s">
        <v>21495</v>
      </c>
      <c r="S1994" t="s">
        <v>21496</v>
      </c>
      <c r="T1994" t="s">
        <v>21497</v>
      </c>
      <c r="X1994">
        <v>3</v>
      </c>
      <c r="Y1994" t="s">
        <v>42</v>
      </c>
      <c r="Z1994" s="1">
        <v>43752</v>
      </c>
      <c r="AC1994" t="s">
        <v>42</v>
      </c>
      <c r="AD1994" t="s">
        <v>43</v>
      </c>
    </row>
    <row r="1995" spans="1:30" x14ac:dyDescent="0.25">
      <c r="A1995" t="s">
        <v>21498</v>
      </c>
      <c r="B1995" t="s">
        <v>21499</v>
      </c>
      <c r="C1995" t="s">
        <v>21500</v>
      </c>
      <c r="D1995" t="s">
        <v>533</v>
      </c>
      <c r="E1995" s="1">
        <v>45184</v>
      </c>
      <c r="F1995">
        <v>2023</v>
      </c>
      <c r="I1995">
        <v>105</v>
      </c>
      <c r="J1995">
        <v>112</v>
      </c>
      <c r="K1995" t="s">
        <v>21501</v>
      </c>
      <c r="L1995" t="s">
        <v>535</v>
      </c>
      <c r="M1995" t="s">
        <v>536</v>
      </c>
      <c r="N1995" t="s">
        <v>21502</v>
      </c>
      <c r="O1995" t="s">
        <v>21503</v>
      </c>
      <c r="P1995" t="s">
        <v>21504</v>
      </c>
      <c r="Q1995" t="s">
        <v>21505</v>
      </c>
      <c r="R1995" t="s">
        <v>21506</v>
      </c>
      <c r="S1995" t="s">
        <v>21507</v>
      </c>
      <c r="T1995" t="s">
        <v>21508</v>
      </c>
      <c r="X1995">
        <v>20</v>
      </c>
      <c r="Y1995" t="s">
        <v>42</v>
      </c>
      <c r="Z1995" s="1">
        <v>45184</v>
      </c>
      <c r="AC1995" t="s">
        <v>42</v>
      </c>
      <c r="AD1995" t="s">
        <v>43</v>
      </c>
    </row>
    <row r="1996" spans="1:30" x14ac:dyDescent="0.25">
      <c r="A1996" t="s">
        <v>21509</v>
      </c>
      <c r="B1996" t="s">
        <v>21510</v>
      </c>
      <c r="C1996" t="s">
        <v>21511</v>
      </c>
      <c r="D1996" t="s">
        <v>12796</v>
      </c>
      <c r="E1996" s="1">
        <v>45013</v>
      </c>
      <c r="F1996">
        <v>2023</v>
      </c>
      <c r="G1996">
        <v>61</v>
      </c>
      <c r="I1996">
        <v>1</v>
      </c>
      <c r="J1996">
        <v>15</v>
      </c>
      <c r="K1996" t="s">
        <v>21512</v>
      </c>
      <c r="L1996" t="s">
        <v>12798</v>
      </c>
      <c r="N1996" t="s">
        <v>21513</v>
      </c>
      <c r="O1996" t="s">
        <v>21514</v>
      </c>
      <c r="P1996" t="s">
        <v>21515</v>
      </c>
      <c r="Q1996" t="s">
        <v>21516</v>
      </c>
      <c r="R1996" t="s">
        <v>21517</v>
      </c>
      <c r="S1996" t="s">
        <v>21518</v>
      </c>
      <c r="T1996" t="s">
        <v>21519</v>
      </c>
      <c r="X1996">
        <v>47</v>
      </c>
      <c r="Y1996" t="s">
        <v>42</v>
      </c>
      <c r="Z1996" s="1">
        <v>44999</v>
      </c>
      <c r="AC1996" t="s">
        <v>42</v>
      </c>
      <c r="AD1996" t="s">
        <v>57</v>
      </c>
    </row>
    <row r="1997" spans="1:30" x14ac:dyDescent="0.25">
      <c r="A1997" t="s">
        <v>21520</v>
      </c>
      <c r="B1997" t="s">
        <v>21521</v>
      </c>
      <c r="C1997" t="s">
        <v>21522</v>
      </c>
      <c r="D1997" t="s">
        <v>1029</v>
      </c>
      <c r="E1997" s="1">
        <v>44826</v>
      </c>
      <c r="F1997">
        <v>2022</v>
      </c>
      <c r="G1997">
        <v>19</v>
      </c>
      <c r="H1997">
        <v>9</v>
      </c>
      <c r="I1997">
        <v>26</v>
      </c>
      <c r="J1997">
        <v>36</v>
      </c>
      <c r="K1997" t="s">
        <v>21523</v>
      </c>
      <c r="L1997" t="s">
        <v>1031</v>
      </c>
      <c r="N1997" t="s">
        <v>21524</v>
      </c>
      <c r="P1997" t="s">
        <v>21525</v>
      </c>
      <c r="Q1997" t="s">
        <v>21526</v>
      </c>
      <c r="R1997" t="s">
        <v>21527</v>
      </c>
      <c r="S1997" t="s">
        <v>21528</v>
      </c>
      <c r="T1997" t="s">
        <v>21529</v>
      </c>
      <c r="Z1997" s="1">
        <v>44826</v>
      </c>
      <c r="AC1997" t="s">
        <v>42</v>
      </c>
      <c r="AD1997" t="s">
        <v>598</v>
      </c>
    </row>
    <row r="1998" spans="1:30" x14ac:dyDescent="0.25">
      <c r="A1998" t="s">
        <v>21530</v>
      </c>
      <c r="B1998" t="s">
        <v>21531</v>
      </c>
      <c r="C1998" t="s">
        <v>21532</v>
      </c>
      <c r="D1998" t="s">
        <v>190</v>
      </c>
      <c r="E1998" s="1">
        <v>45015</v>
      </c>
      <c r="F1998">
        <v>2023</v>
      </c>
      <c r="G1998">
        <v>11</v>
      </c>
      <c r="I1998">
        <v>30340</v>
      </c>
      <c r="J1998">
        <v>30359</v>
      </c>
      <c r="K1998" t="s">
        <v>21533</v>
      </c>
      <c r="L1998" t="s">
        <v>192</v>
      </c>
      <c r="N1998" t="s">
        <v>21534</v>
      </c>
      <c r="O1998" t="s">
        <v>21535</v>
      </c>
      <c r="P1998" t="s">
        <v>21536</v>
      </c>
      <c r="Q1998" t="s">
        <v>21537</v>
      </c>
      <c r="R1998" t="s">
        <v>21538</v>
      </c>
      <c r="S1998" t="s">
        <v>21539</v>
      </c>
      <c r="T1998" t="s">
        <v>21540</v>
      </c>
      <c r="X1998">
        <v>35</v>
      </c>
      <c r="Y1998" t="s">
        <v>270</v>
      </c>
      <c r="Z1998" s="1">
        <v>45009</v>
      </c>
      <c r="AC1998" t="s">
        <v>42</v>
      </c>
      <c r="AD1998" t="s">
        <v>57</v>
      </c>
    </row>
    <row r="1999" spans="1:30" x14ac:dyDescent="0.25">
      <c r="A1999" t="s">
        <v>21541</v>
      </c>
      <c r="B1999" t="s">
        <v>21542</v>
      </c>
      <c r="C1999" t="s">
        <v>21543</v>
      </c>
      <c r="D1999" t="s">
        <v>1621</v>
      </c>
      <c r="E1999" s="1">
        <v>42705</v>
      </c>
      <c r="F1999">
        <v>2016</v>
      </c>
      <c r="I1999">
        <v>1</v>
      </c>
      <c r="J1999">
        <v>9</v>
      </c>
      <c r="K1999" t="s">
        <v>21544</v>
      </c>
      <c r="M1999" t="s">
        <v>1623</v>
      </c>
      <c r="N1999" t="s">
        <v>21545</v>
      </c>
      <c r="P1999" t="s">
        <v>21546</v>
      </c>
      <c r="R1999" t="s">
        <v>21547</v>
      </c>
      <c r="S1999" t="s">
        <v>21548</v>
      </c>
      <c r="T1999" t="s">
        <v>21549</v>
      </c>
      <c r="X1999">
        <v>22</v>
      </c>
      <c r="Y1999" t="s">
        <v>42</v>
      </c>
      <c r="Z1999" s="1">
        <v>42705</v>
      </c>
      <c r="AC1999" t="s">
        <v>42</v>
      </c>
      <c r="AD1999" t="s">
        <v>43</v>
      </c>
    </row>
    <row r="2000" spans="1:30" x14ac:dyDescent="0.25">
      <c r="A2000" t="s">
        <v>21550</v>
      </c>
      <c r="B2000" t="s">
        <v>21551</v>
      </c>
      <c r="C2000" t="s">
        <v>297</v>
      </c>
      <c r="D2000" t="s">
        <v>6337</v>
      </c>
      <c r="E2000" s="1">
        <v>44739</v>
      </c>
      <c r="F2000">
        <v>2021</v>
      </c>
      <c r="I2000">
        <v>183</v>
      </c>
      <c r="J2000">
        <v>190</v>
      </c>
      <c r="K2000" t="s">
        <v>21552</v>
      </c>
      <c r="M2000" t="s">
        <v>6339</v>
      </c>
      <c r="N2000" t="s">
        <v>21553</v>
      </c>
      <c r="P2000" t="s">
        <v>21554</v>
      </c>
      <c r="Q2000" t="s">
        <v>21555</v>
      </c>
      <c r="R2000" t="s">
        <v>21556</v>
      </c>
      <c r="S2000" t="s">
        <v>21557</v>
      </c>
      <c r="T2000" t="s">
        <v>21558</v>
      </c>
      <c r="X2000">
        <v>27</v>
      </c>
      <c r="Y2000" t="s">
        <v>42</v>
      </c>
      <c r="Z2000" s="1">
        <v>44739</v>
      </c>
      <c r="AC2000" t="s">
        <v>42</v>
      </c>
      <c r="AD2000" t="s">
        <v>43</v>
      </c>
    </row>
    <row r="2001" spans="1:30" x14ac:dyDescent="0.25">
      <c r="A2001" t="s">
        <v>21559</v>
      </c>
      <c r="B2001" t="s">
        <v>21560</v>
      </c>
      <c r="C2001" t="s">
        <v>21561</v>
      </c>
      <c r="D2001" t="s">
        <v>21562</v>
      </c>
      <c r="E2001" s="1">
        <v>40430</v>
      </c>
      <c r="F2001">
        <v>1981</v>
      </c>
      <c r="I2001">
        <v>605</v>
      </c>
      <c r="J2001">
        <v>609</v>
      </c>
      <c r="K2001" t="s">
        <v>21563</v>
      </c>
      <c r="N2001" t="s">
        <v>21564</v>
      </c>
      <c r="P2001" t="s">
        <v>21565</v>
      </c>
      <c r="R2001" t="s">
        <v>21566</v>
      </c>
      <c r="S2001" t="s">
        <v>21567</v>
      </c>
      <c r="T2001" t="s">
        <v>21568</v>
      </c>
      <c r="X2001">
        <v>15</v>
      </c>
      <c r="Y2001" t="s">
        <v>42</v>
      </c>
      <c r="Z2001" s="1">
        <v>40430</v>
      </c>
      <c r="AC2001" t="s">
        <v>42</v>
      </c>
      <c r="AD2001" t="s">
        <v>43</v>
      </c>
    </row>
    <row r="2002" spans="1:30" x14ac:dyDescent="0.25">
      <c r="A2002" t="s">
        <v>21569</v>
      </c>
      <c r="B2002" t="s">
        <v>21570</v>
      </c>
      <c r="C2002" t="s">
        <v>21571</v>
      </c>
      <c r="D2002" t="s">
        <v>21572</v>
      </c>
      <c r="E2002" s="1">
        <v>39188</v>
      </c>
      <c r="F2002">
        <v>2007</v>
      </c>
      <c r="I2002">
        <v>451</v>
      </c>
      <c r="J2002">
        <v>456</v>
      </c>
      <c r="K2002" t="s">
        <v>21573</v>
      </c>
      <c r="M2002" t="s">
        <v>21574</v>
      </c>
      <c r="N2002" t="s">
        <v>21575</v>
      </c>
      <c r="P2002" t="s">
        <v>21576</v>
      </c>
      <c r="R2002" t="s">
        <v>21577</v>
      </c>
      <c r="S2002" t="s">
        <v>21578</v>
      </c>
      <c r="T2002" t="s">
        <v>21579</v>
      </c>
      <c r="X2002">
        <v>11</v>
      </c>
      <c r="Y2002" t="s">
        <v>42</v>
      </c>
      <c r="Z2002" s="1">
        <v>39188</v>
      </c>
      <c r="AC2002" t="s">
        <v>42</v>
      </c>
      <c r="AD2002" t="s">
        <v>43</v>
      </c>
    </row>
    <row r="2003" spans="1:30" x14ac:dyDescent="0.25">
      <c r="A2003" t="s">
        <v>21580</v>
      </c>
      <c r="B2003" t="s">
        <v>21581</v>
      </c>
      <c r="C2003" t="s">
        <v>21582</v>
      </c>
      <c r="D2003" t="s">
        <v>10194</v>
      </c>
      <c r="E2003" s="1">
        <v>41919</v>
      </c>
      <c r="F2003">
        <v>2014</v>
      </c>
      <c r="I2003">
        <v>1</v>
      </c>
      <c r="J2003">
        <v>8</v>
      </c>
      <c r="K2003" t="s">
        <v>21583</v>
      </c>
      <c r="M2003" t="s">
        <v>10196</v>
      </c>
      <c r="P2003" t="s">
        <v>21584</v>
      </c>
      <c r="Q2003" t="s">
        <v>21585</v>
      </c>
      <c r="R2003" t="s">
        <v>21586</v>
      </c>
      <c r="S2003" t="s">
        <v>21587</v>
      </c>
      <c r="T2003" t="s">
        <v>21588</v>
      </c>
      <c r="X2003">
        <v>23</v>
      </c>
      <c r="Z2003" s="1">
        <v>41919</v>
      </c>
      <c r="AC2003" t="s">
        <v>42</v>
      </c>
      <c r="AD2003" t="s">
        <v>43</v>
      </c>
    </row>
    <row r="2004" spans="1:30" x14ac:dyDescent="0.25">
      <c r="A2004" t="s">
        <v>21589</v>
      </c>
      <c r="B2004" t="s">
        <v>21590</v>
      </c>
      <c r="C2004" t="s">
        <v>21591</v>
      </c>
      <c r="D2004" t="s">
        <v>21592</v>
      </c>
      <c r="E2004" s="1">
        <v>45099</v>
      </c>
      <c r="F2004">
        <v>2022</v>
      </c>
      <c r="I2004">
        <v>1</v>
      </c>
      <c r="J2004">
        <v>6</v>
      </c>
      <c r="K2004" t="s">
        <v>21593</v>
      </c>
      <c r="M2004" t="s">
        <v>21594</v>
      </c>
      <c r="N2004" t="s">
        <v>21595</v>
      </c>
      <c r="P2004" t="s">
        <v>21596</v>
      </c>
      <c r="Q2004" t="s">
        <v>21597</v>
      </c>
      <c r="R2004" t="s">
        <v>21598</v>
      </c>
      <c r="S2004" t="s">
        <v>21599</v>
      </c>
      <c r="T2004" t="s">
        <v>21600</v>
      </c>
      <c r="X2004">
        <v>17</v>
      </c>
      <c r="Y2004" t="s">
        <v>42</v>
      </c>
      <c r="Z2004" s="1">
        <v>45099</v>
      </c>
      <c r="AC2004" t="s">
        <v>42</v>
      </c>
      <c r="AD2004" t="s">
        <v>43</v>
      </c>
    </row>
    <row r="2005" spans="1:30" x14ac:dyDescent="0.25">
      <c r="A2005" t="s">
        <v>21601</v>
      </c>
      <c r="B2005" t="s">
        <v>21602</v>
      </c>
      <c r="C2005" t="s">
        <v>21603</v>
      </c>
      <c r="D2005" t="s">
        <v>13731</v>
      </c>
      <c r="E2005" s="1">
        <v>44552</v>
      </c>
      <c r="F2005">
        <v>2021</v>
      </c>
      <c r="G2005">
        <v>51</v>
      </c>
      <c r="H2005">
        <v>12</v>
      </c>
      <c r="I2005">
        <v>6262</v>
      </c>
      <c r="J2005">
        <v>6273</v>
      </c>
      <c r="K2005" t="s">
        <v>21604</v>
      </c>
      <c r="L2005" t="s">
        <v>13733</v>
      </c>
      <c r="N2005" t="s">
        <v>21605</v>
      </c>
      <c r="O2005" t="s">
        <v>21606</v>
      </c>
      <c r="P2005" t="s">
        <v>21607</v>
      </c>
      <c r="Q2005" t="s">
        <v>21608</v>
      </c>
      <c r="R2005" t="s">
        <v>21609</v>
      </c>
      <c r="S2005" t="s">
        <v>21610</v>
      </c>
      <c r="T2005" t="s">
        <v>21611</v>
      </c>
      <c r="U2005" t="s">
        <v>21612</v>
      </c>
      <c r="X2005">
        <v>49</v>
      </c>
      <c r="Y2005" t="s">
        <v>42</v>
      </c>
      <c r="Z2005" s="1">
        <v>43887</v>
      </c>
      <c r="AC2005" t="s">
        <v>42</v>
      </c>
      <c r="AD2005" t="s">
        <v>57</v>
      </c>
    </row>
    <row r="2006" spans="1:30" x14ac:dyDescent="0.25">
      <c r="A2006" t="s">
        <v>21613</v>
      </c>
      <c r="B2006" t="s">
        <v>21614</v>
      </c>
      <c r="C2006" t="s">
        <v>21615</v>
      </c>
      <c r="D2006" t="s">
        <v>11124</v>
      </c>
      <c r="E2006" s="1">
        <v>44914</v>
      </c>
      <c r="F2006">
        <v>2022</v>
      </c>
      <c r="I2006">
        <v>1</v>
      </c>
      <c r="J2006">
        <v>8</v>
      </c>
      <c r="K2006" t="s">
        <v>21616</v>
      </c>
      <c r="L2006" t="s">
        <v>977</v>
      </c>
      <c r="M2006" t="s">
        <v>11126</v>
      </c>
      <c r="N2006" t="s">
        <v>21617</v>
      </c>
      <c r="O2006" t="s">
        <v>11930</v>
      </c>
      <c r="P2006" t="s">
        <v>21618</v>
      </c>
      <c r="Q2006" t="s">
        <v>21619</v>
      </c>
      <c r="R2006" t="s">
        <v>21620</v>
      </c>
      <c r="S2006" t="s">
        <v>21621</v>
      </c>
      <c r="T2006" t="s">
        <v>21622</v>
      </c>
      <c r="X2006">
        <v>14</v>
      </c>
      <c r="Y2006" t="s">
        <v>42</v>
      </c>
      <c r="Z2006" s="1">
        <v>44914</v>
      </c>
      <c r="AC2006" t="s">
        <v>42</v>
      </c>
      <c r="AD2006" t="s">
        <v>43</v>
      </c>
    </row>
    <row r="2007" spans="1:30" x14ac:dyDescent="0.25">
      <c r="A2007" t="s">
        <v>21623</v>
      </c>
      <c r="B2007" t="s">
        <v>21624</v>
      </c>
      <c r="C2007" t="s">
        <v>21625</v>
      </c>
      <c r="D2007" t="s">
        <v>21626</v>
      </c>
      <c r="E2007" s="1">
        <v>44517</v>
      </c>
      <c r="F2007">
        <v>2021</v>
      </c>
      <c r="I2007">
        <v>159</v>
      </c>
      <c r="J2007">
        <v>165</v>
      </c>
      <c r="K2007" t="s">
        <v>21627</v>
      </c>
      <c r="L2007" t="s">
        <v>16194</v>
      </c>
      <c r="M2007" t="s">
        <v>21628</v>
      </c>
      <c r="N2007" t="s">
        <v>21629</v>
      </c>
      <c r="O2007" t="s">
        <v>21630</v>
      </c>
      <c r="P2007" t="s">
        <v>21631</v>
      </c>
      <c r="Q2007" t="s">
        <v>21632</v>
      </c>
      <c r="R2007" t="s">
        <v>21633</v>
      </c>
      <c r="S2007" t="s">
        <v>21634</v>
      </c>
      <c r="T2007" t="s">
        <v>21635</v>
      </c>
      <c r="X2007">
        <v>29</v>
      </c>
      <c r="Y2007" t="s">
        <v>42</v>
      </c>
      <c r="Z2007" s="1">
        <v>44517</v>
      </c>
      <c r="AC2007" t="s">
        <v>42</v>
      </c>
      <c r="AD2007" t="s">
        <v>43</v>
      </c>
    </row>
    <row r="2008" spans="1:30" x14ac:dyDescent="0.25">
      <c r="A2008" t="s">
        <v>21636</v>
      </c>
      <c r="B2008" t="s">
        <v>21637</v>
      </c>
      <c r="C2008" t="s">
        <v>21638</v>
      </c>
      <c r="D2008" t="s">
        <v>18349</v>
      </c>
      <c r="E2008" s="1">
        <v>44519</v>
      </c>
      <c r="F2008">
        <v>2021</v>
      </c>
      <c r="I2008">
        <v>338</v>
      </c>
      <c r="J2008">
        <v>343</v>
      </c>
      <c r="K2008" t="s">
        <v>21639</v>
      </c>
      <c r="M2008" t="s">
        <v>18351</v>
      </c>
      <c r="N2008" t="s">
        <v>21640</v>
      </c>
      <c r="P2008" t="s">
        <v>21641</v>
      </c>
      <c r="Q2008" t="s">
        <v>21642</v>
      </c>
      <c r="R2008" t="s">
        <v>21643</v>
      </c>
      <c r="S2008" t="s">
        <v>21644</v>
      </c>
      <c r="T2008" t="s">
        <v>21645</v>
      </c>
      <c r="X2008">
        <v>29</v>
      </c>
      <c r="Y2008" t="s">
        <v>42</v>
      </c>
      <c r="Z2008" s="1">
        <v>44519</v>
      </c>
      <c r="AC2008" t="s">
        <v>42</v>
      </c>
      <c r="AD2008" t="s">
        <v>43</v>
      </c>
    </row>
    <row r="2009" spans="1:30" x14ac:dyDescent="0.25">
      <c r="A2009" t="s">
        <v>21646</v>
      </c>
      <c r="B2009" t="s">
        <v>21647</v>
      </c>
      <c r="C2009" t="s">
        <v>21648</v>
      </c>
      <c r="D2009" t="s">
        <v>9477</v>
      </c>
      <c r="E2009" s="1">
        <v>45181</v>
      </c>
      <c r="F2009">
        <v>2023</v>
      </c>
      <c r="I2009">
        <v>1</v>
      </c>
      <c r="J2009">
        <v>7</v>
      </c>
      <c r="K2009" t="s">
        <v>21649</v>
      </c>
      <c r="M2009" t="s">
        <v>9479</v>
      </c>
      <c r="N2009" t="s">
        <v>21650</v>
      </c>
      <c r="O2009" t="s">
        <v>21651</v>
      </c>
      <c r="P2009" t="s">
        <v>21652</v>
      </c>
      <c r="Q2009" t="s">
        <v>21653</v>
      </c>
      <c r="R2009" t="s">
        <v>21654</v>
      </c>
      <c r="S2009" t="s">
        <v>21655</v>
      </c>
      <c r="T2009" t="s">
        <v>21656</v>
      </c>
      <c r="X2009">
        <v>20</v>
      </c>
      <c r="Y2009" t="s">
        <v>42</v>
      </c>
      <c r="Z2009" s="1">
        <v>45181</v>
      </c>
      <c r="AC2009" t="s">
        <v>42</v>
      </c>
      <c r="AD2009" t="s">
        <v>43</v>
      </c>
    </row>
    <row r="2010" spans="1:30" x14ac:dyDescent="0.25">
      <c r="A2010" t="s">
        <v>21657</v>
      </c>
      <c r="B2010" t="s">
        <v>21658</v>
      </c>
      <c r="C2010" t="s">
        <v>14619</v>
      </c>
      <c r="D2010" t="s">
        <v>12796</v>
      </c>
      <c r="E2010" s="1">
        <v>45195</v>
      </c>
      <c r="F2010">
        <v>2023</v>
      </c>
      <c r="G2010">
        <v>61</v>
      </c>
      <c r="I2010">
        <v>1</v>
      </c>
      <c r="J2010">
        <v>14</v>
      </c>
      <c r="K2010" t="s">
        <v>21659</v>
      </c>
      <c r="L2010" t="s">
        <v>12798</v>
      </c>
      <c r="N2010" t="s">
        <v>21660</v>
      </c>
      <c r="O2010" t="s">
        <v>21661</v>
      </c>
      <c r="P2010" t="s">
        <v>21662</v>
      </c>
      <c r="Q2010" t="s">
        <v>21663</v>
      </c>
      <c r="R2010" t="s">
        <v>21664</v>
      </c>
      <c r="X2010">
        <v>41</v>
      </c>
      <c r="Y2010" t="s">
        <v>42</v>
      </c>
      <c r="Z2010" s="1">
        <v>45180</v>
      </c>
      <c r="AC2010" t="s">
        <v>42</v>
      </c>
      <c r="AD2010" t="s">
        <v>57</v>
      </c>
    </row>
    <row r="2011" spans="1:30" x14ac:dyDescent="0.25">
      <c r="A2011" t="s">
        <v>21665</v>
      </c>
      <c r="B2011" t="s">
        <v>21666</v>
      </c>
      <c r="C2011" t="s">
        <v>21667</v>
      </c>
      <c r="D2011" t="s">
        <v>12796</v>
      </c>
      <c r="F2011">
        <v>2023</v>
      </c>
      <c r="G2011" t="s">
        <v>12609</v>
      </c>
      <c r="H2011">
        <v>99</v>
      </c>
      <c r="I2011">
        <v>1</v>
      </c>
      <c r="J2011">
        <v>1</v>
      </c>
      <c r="K2011" t="s">
        <v>21668</v>
      </c>
      <c r="L2011" t="s">
        <v>12798</v>
      </c>
      <c r="N2011" t="s">
        <v>21669</v>
      </c>
      <c r="O2011" t="s">
        <v>21670</v>
      </c>
      <c r="P2011" t="s">
        <v>21671</v>
      </c>
      <c r="Q2011" t="s">
        <v>21672</v>
      </c>
      <c r="R2011" t="s">
        <v>21673</v>
      </c>
      <c r="Y2011" t="s">
        <v>42</v>
      </c>
      <c r="Z2011" s="1">
        <v>45208</v>
      </c>
      <c r="AC2011" t="s">
        <v>42</v>
      </c>
      <c r="AD2011" t="s">
        <v>12616</v>
      </c>
    </row>
    <row r="2012" spans="1:30" x14ac:dyDescent="0.25">
      <c r="A2012" t="s">
        <v>21674</v>
      </c>
      <c r="B2012" t="s">
        <v>21675</v>
      </c>
      <c r="C2012" t="s">
        <v>21676</v>
      </c>
      <c r="D2012" t="s">
        <v>21677</v>
      </c>
      <c r="E2012" s="1">
        <v>44496</v>
      </c>
      <c r="F2012">
        <v>2021</v>
      </c>
      <c r="I2012">
        <v>37</v>
      </c>
      <c r="J2012">
        <v>44</v>
      </c>
      <c r="K2012" t="s">
        <v>21678</v>
      </c>
      <c r="M2012" t="s">
        <v>21679</v>
      </c>
      <c r="N2012" t="s">
        <v>21680</v>
      </c>
      <c r="O2012" t="s">
        <v>21681</v>
      </c>
      <c r="P2012" t="s">
        <v>21682</v>
      </c>
      <c r="Q2012" t="s">
        <v>21683</v>
      </c>
      <c r="R2012" t="s">
        <v>21684</v>
      </c>
      <c r="S2012" t="s">
        <v>21685</v>
      </c>
      <c r="T2012" t="s">
        <v>21686</v>
      </c>
      <c r="X2012">
        <v>30</v>
      </c>
      <c r="Y2012" t="s">
        <v>42</v>
      </c>
      <c r="Z2012" s="1">
        <v>44496</v>
      </c>
      <c r="AC2012" t="s">
        <v>42</v>
      </c>
      <c r="AD2012" t="s">
        <v>43</v>
      </c>
    </row>
    <row r="2013" spans="1:30" x14ac:dyDescent="0.25">
      <c r="A2013" t="s">
        <v>21687</v>
      </c>
      <c r="B2013" t="s">
        <v>21688</v>
      </c>
      <c r="C2013" t="s">
        <v>21689</v>
      </c>
      <c r="D2013" t="s">
        <v>21690</v>
      </c>
      <c r="E2013" s="1">
        <v>44536</v>
      </c>
      <c r="F2013">
        <v>2021</v>
      </c>
      <c r="I2013">
        <v>119</v>
      </c>
      <c r="J2013">
        <v>126</v>
      </c>
      <c r="K2013" t="s">
        <v>21691</v>
      </c>
      <c r="L2013" t="s">
        <v>17078</v>
      </c>
      <c r="M2013" t="s">
        <v>21692</v>
      </c>
      <c r="N2013" t="s">
        <v>21693</v>
      </c>
      <c r="P2013" t="s">
        <v>21694</v>
      </c>
      <c r="Q2013" t="s">
        <v>21695</v>
      </c>
      <c r="R2013" t="s">
        <v>21696</v>
      </c>
      <c r="S2013" t="s">
        <v>21697</v>
      </c>
      <c r="T2013" t="s">
        <v>21698</v>
      </c>
      <c r="X2013">
        <v>34</v>
      </c>
      <c r="Y2013" t="s">
        <v>42</v>
      </c>
      <c r="Z2013" s="1">
        <v>44536</v>
      </c>
      <c r="AC2013" t="s">
        <v>42</v>
      </c>
      <c r="AD2013" t="s">
        <v>43</v>
      </c>
    </row>
    <row r="2014" spans="1:30" x14ac:dyDescent="0.25">
      <c r="A2014" t="s">
        <v>21699</v>
      </c>
      <c r="B2014" t="s">
        <v>21700</v>
      </c>
      <c r="C2014" t="s">
        <v>21701</v>
      </c>
      <c r="D2014" t="s">
        <v>17636</v>
      </c>
      <c r="E2014" s="1">
        <v>44564</v>
      </c>
      <c r="F2014">
        <v>2021</v>
      </c>
      <c r="I2014">
        <v>2239</v>
      </c>
      <c r="J2014">
        <v>2244</v>
      </c>
      <c r="K2014" t="s">
        <v>21702</v>
      </c>
      <c r="M2014" t="s">
        <v>17638</v>
      </c>
      <c r="N2014" t="s">
        <v>21703</v>
      </c>
      <c r="P2014" t="s">
        <v>21704</v>
      </c>
      <c r="R2014" t="s">
        <v>21705</v>
      </c>
      <c r="S2014" t="s">
        <v>21706</v>
      </c>
      <c r="T2014" t="s">
        <v>21707</v>
      </c>
      <c r="X2014">
        <v>18</v>
      </c>
      <c r="Z2014" s="1">
        <v>44564</v>
      </c>
      <c r="AC2014" t="s">
        <v>42</v>
      </c>
      <c r="AD2014" t="s">
        <v>43</v>
      </c>
    </row>
    <row r="2015" spans="1:30" x14ac:dyDescent="0.25">
      <c r="A2015" t="s">
        <v>21708</v>
      </c>
      <c r="B2015" t="s">
        <v>21709</v>
      </c>
      <c r="C2015" t="s">
        <v>21710</v>
      </c>
      <c r="D2015" t="s">
        <v>17687</v>
      </c>
      <c r="E2015" s="1">
        <v>43692</v>
      </c>
      <c r="F2015">
        <v>2019</v>
      </c>
      <c r="I2015">
        <v>1126</v>
      </c>
      <c r="J2015">
        <v>1135</v>
      </c>
      <c r="K2015" t="s">
        <v>21711</v>
      </c>
      <c r="L2015" t="s">
        <v>11768</v>
      </c>
      <c r="M2015" t="s">
        <v>17689</v>
      </c>
      <c r="N2015" t="s">
        <v>21712</v>
      </c>
      <c r="P2015" t="s">
        <v>21713</v>
      </c>
      <c r="R2015" t="s">
        <v>21714</v>
      </c>
      <c r="S2015" t="s">
        <v>21715</v>
      </c>
      <c r="T2015" t="s">
        <v>21716</v>
      </c>
      <c r="X2015">
        <v>15</v>
      </c>
      <c r="Y2015" t="s">
        <v>42</v>
      </c>
      <c r="Z2015" s="1">
        <v>43692</v>
      </c>
      <c r="AC2015" t="s">
        <v>42</v>
      </c>
      <c r="AD2015" t="s">
        <v>43</v>
      </c>
    </row>
    <row r="2016" spans="1:30" x14ac:dyDescent="0.25">
      <c r="A2016" t="s">
        <v>21717</v>
      </c>
      <c r="B2016" t="s">
        <v>21718</v>
      </c>
      <c r="C2016" t="s">
        <v>21719</v>
      </c>
      <c r="D2016" t="s">
        <v>21720</v>
      </c>
      <c r="E2016" s="1">
        <v>44865</v>
      </c>
      <c r="F2016">
        <v>2022</v>
      </c>
      <c r="I2016">
        <v>225</v>
      </c>
      <c r="J2016">
        <v>234</v>
      </c>
      <c r="K2016" t="s">
        <v>21721</v>
      </c>
      <c r="L2016" t="s">
        <v>21722</v>
      </c>
      <c r="M2016" t="s">
        <v>21723</v>
      </c>
      <c r="N2016" t="s">
        <v>21724</v>
      </c>
      <c r="P2016" t="s">
        <v>21725</v>
      </c>
      <c r="Q2016" t="s">
        <v>21726</v>
      </c>
      <c r="R2016" t="s">
        <v>21727</v>
      </c>
      <c r="S2016" t="s">
        <v>21728</v>
      </c>
      <c r="T2016" t="s">
        <v>21729</v>
      </c>
      <c r="X2016">
        <v>18</v>
      </c>
      <c r="Y2016" t="s">
        <v>42</v>
      </c>
      <c r="Z2016" s="1">
        <v>44865</v>
      </c>
      <c r="AC2016" t="s">
        <v>42</v>
      </c>
      <c r="AD2016" t="s">
        <v>43</v>
      </c>
    </row>
    <row r="2017" spans="1:30" x14ac:dyDescent="0.25">
      <c r="A2017" t="s">
        <v>21730</v>
      </c>
      <c r="B2017" t="s">
        <v>21731</v>
      </c>
      <c r="C2017" t="s">
        <v>21732</v>
      </c>
      <c r="D2017" t="s">
        <v>533</v>
      </c>
      <c r="E2017" s="1">
        <v>45184</v>
      </c>
      <c r="F2017">
        <v>2023</v>
      </c>
      <c r="I2017">
        <v>1156</v>
      </c>
      <c r="J2017">
        <v>1162</v>
      </c>
      <c r="K2017" t="s">
        <v>21733</v>
      </c>
      <c r="L2017" t="s">
        <v>535</v>
      </c>
      <c r="M2017" t="s">
        <v>536</v>
      </c>
      <c r="N2017" t="s">
        <v>21734</v>
      </c>
      <c r="O2017" t="s">
        <v>915</v>
      </c>
      <c r="P2017" t="s">
        <v>21735</v>
      </c>
      <c r="Q2017" t="s">
        <v>21736</v>
      </c>
      <c r="R2017" t="s">
        <v>21737</v>
      </c>
      <c r="X2017">
        <v>22</v>
      </c>
      <c r="Y2017" t="s">
        <v>42</v>
      </c>
      <c r="Z2017" s="1">
        <v>45184</v>
      </c>
      <c r="AC2017" t="s">
        <v>42</v>
      </c>
      <c r="AD2017" t="s">
        <v>43</v>
      </c>
    </row>
    <row r="2018" spans="1:30" x14ac:dyDescent="0.25">
      <c r="A2018" t="s">
        <v>21738</v>
      </c>
      <c r="B2018" t="s">
        <v>21739</v>
      </c>
      <c r="C2018" t="s">
        <v>21740</v>
      </c>
      <c r="D2018" t="s">
        <v>21741</v>
      </c>
      <c r="E2018" s="1">
        <v>45040</v>
      </c>
      <c r="F2018">
        <v>2022</v>
      </c>
      <c r="I2018">
        <v>1</v>
      </c>
      <c r="J2018">
        <v>6</v>
      </c>
      <c r="K2018" t="s">
        <v>21742</v>
      </c>
      <c r="M2018" t="s">
        <v>21743</v>
      </c>
      <c r="N2018" t="s">
        <v>21744</v>
      </c>
      <c r="O2018" t="s">
        <v>21745</v>
      </c>
      <c r="P2018" t="s">
        <v>21746</v>
      </c>
      <c r="Q2018" t="s">
        <v>21747</v>
      </c>
      <c r="R2018" t="s">
        <v>21748</v>
      </c>
      <c r="S2018" t="s">
        <v>21749</v>
      </c>
      <c r="T2018" t="s">
        <v>21750</v>
      </c>
      <c r="X2018">
        <v>15</v>
      </c>
      <c r="Y2018" t="s">
        <v>42</v>
      </c>
      <c r="Z2018" s="1">
        <v>45040</v>
      </c>
      <c r="AC2018" t="s">
        <v>42</v>
      </c>
      <c r="AD2018" t="s">
        <v>43</v>
      </c>
    </row>
    <row r="2019" spans="1:30" x14ac:dyDescent="0.25">
      <c r="A2019" t="s">
        <v>21751</v>
      </c>
      <c r="B2019" t="s">
        <v>21752</v>
      </c>
      <c r="C2019" t="s">
        <v>21753</v>
      </c>
      <c r="D2019" t="s">
        <v>8871</v>
      </c>
      <c r="E2019" s="1">
        <v>45196</v>
      </c>
      <c r="F2019">
        <v>2023</v>
      </c>
      <c r="I2019">
        <v>1294</v>
      </c>
      <c r="J2019">
        <v>1299</v>
      </c>
      <c r="K2019" t="s">
        <v>21754</v>
      </c>
      <c r="M2019" t="s">
        <v>8873</v>
      </c>
      <c r="N2019" t="s">
        <v>21755</v>
      </c>
      <c r="P2019" t="s">
        <v>21756</v>
      </c>
      <c r="Q2019" t="s">
        <v>21757</v>
      </c>
      <c r="R2019" t="s">
        <v>21758</v>
      </c>
      <c r="X2019">
        <v>15</v>
      </c>
      <c r="Y2019" t="s">
        <v>42</v>
      </c>
      <c r="Z2019" s="1">
        <v>45196</v>
      </c>
      <c r="AC2019" t="s">
        <v>42</v>
      </c>
      <c r="AD2019" t="s">
        <v>43</v>
      </c>
    </row>
    <row r="2020" spans="1:30" x14ac:dyDescent="0.25">
      <c r="A2020" t="s">
        <v>21759</v>
      </c>
      <c r="B2020" t="s">
        <v>21760</v>
      </c>
      <c r="C2020" t="s">
        <v>21761</v>
      </c>
      <c r="D2020" t="s">
        <v>21762</v>
      </c>
      <c r="E2020" s="1">
        <v>45140</v>
      </c>
      <c r="F2020">
        <v>2023</v>
      </c>
      <c r="I2020">
        <v>1</v>
      </c>
      <c r="J2020">
        <v>6</v>
      </c>
      <c r="K2020" t="s">
        <v>21763</v>
      </c>
      <c r="M2020" t="s">
        <v>21764</v>
      </c>
      <c r="N2020" t="s">
        <v>21765</v>
      </c>
      <c r="P2020" t="s">
        <v>21766</v>
      </c>
      <c r="Q2020" t="s">
        <v>21767</v>
      </c>
      <c r="R2020" t="s">
        <v>21768</v>
      </c>
      <c r="S2020" t="s">
        <v>21769</v>
      </c>
      <c r="T2020" t="s">
        <v>21770</v>
      </c>
      <c r="X2020">
        <v>17</v>
      </c>
      <c r="Y2020" t="s">
        <v>42</v>
      </c>
      <c r="Z2020" s="1">
        <v>45140</v>
      </c>
      <c r="AC2020" t="s">
        <v>42</v>
      </c>
      <c r="AD2020" t="s">
        <v>43</v>
      </c>
    </row>
    <row r="2021" spans="1:30" x14ac:dyDescent="0.25">
      <c r="A2021" t="s">
        <v>21771</v>
      </c>
      <c r="B2021" t="s">
        <v>21772</v>
      </c>
      <c r="C2021" t="s">
        <v>21773</v>
      </c>
      <c r="D2021" t="s">
        <v>6887</v>
      </c>
      <c r="E2021" s="1">
        <v>45034</v>
      </c>
      <c r="F2021">
        <v>2023</v>
      </c>
      <c r="G2021">
        <v>72</v>
      </c>
      <c r="H2021">
        <v>4</v>
      </c>
      <c r="I2021">
        <v>5010</v>
      </c>
      <c r="J2021">
        <v>5020</v>
      </c>
      <c r="K2021" t="s">
        <v>21774</v>
      </c>
      <c r="L2021" t="s">
        <v>6889</v>
      </c>
      <c r="N2021" t="s">
        <v>21775</v>
      </c>
      <c r="O2021" t="s">
        <v>21776</v>
      </c>
      <c r="P2021" t="s">
        <v>21777</v>
      </c>
      <c r="Q2021" t="s">
        <v>21778</v>
      </c>
      <c r="R2021" t="s">
        <v>21779</v>
      </c>
      <c r="S2021" t="s">
        <v>21780</v>
      </c>
      <c r="T2021" t="s">
        <v>21781</v>
      </c>
      <c r="X2021">
        <v>29</v>
      </c>
      <c r="Y2021" t="s">
        <v>42</v>
      </c>
      <c r="Z2021" s="1">
        <v>44883</v>
      </c>
      <c r="AC2021" t="s">
        <v>42</v>
      </c>
      <c r="AD2021" t="s">
        <v>57</v>
      </c>
    </row>
    <row r="2022" spans="1:30" x14ac:dyDescent="0.25">
      <c r="A2022" t="s">
        <v>21782</v>
      </c>
      <c r="B2022" t="s">
        <v>21783</v>
      </c>
      <c r="C2022" t="s">
        <v>21784</v>
      </c>
      <c r="D2022" t="s">
        <v>4591</v>
      </c>
      <c r="E2022" s="1">
        <v>43475</v>
      </c>
      <c r="F2022">
        <v>2018</v>
      </c>
      <c r="I2022">
        <v>1</v>
      </c>
      <c r="J2022">
        <v>8</v>
      </c>
      <c r="K2022" t="s">
        <v>21785</v>
      </c>
      <c r="L2022" t="s">
        <v>977</v>
      </c>
      <c r="M2022" t="s">
        <v>4593</v>
      </c>
      <c r="N2022" t="s">
        <v>21786</v>
      </c>
      <c r="P2022" t="s">
        <v>21787</v>
      </c>
      <c r="Q2022" t="s">
        <v>21788</v>
      </c>
      <c r="R2022" t="s">
        <v>21789</v>
      </c>
      <c r="S2022" t="s">
        <v>21790</v>
      </c>
      <c r="T2022" t="s">
        <v>21791</v>
      </c>
      <c r="X2022">
        <v>38</v>
      </c>
      <c r="Y2022" t="s">
        <v>42</v>
      </c>
      <c r="Z2022" s="1">
        <v>43475</v>
      </c>
      <c r="AC2022" t="s">
        <v>42</v>
      </c>
      <c r="AD2022" t="s">
        <v>43</v>
      </c>
    </row>
    <row r="2023" spans="1:30" x14ac:dyDescent="0.25">
      <c r="A2023" t="s">
        <v>21792</v>
      </c>
      <c r="B2023" t="s">
        <v>21793</v>
      </c>
      <c r="C2023" t="s">
        <v>21794</v>
      </c>
      <c r="D2023" t="s">
        <v>11806</v>
      </c>
      <c r="E2023" s="1">
        <v>44971</v>
      </c>
      <c r="F2023">
        <v>2022</v>
      </c>
      <c r="I2023">
        <v>2874</v>
      </c>
      <c r="J2023">
        <v>2880</v>
      </c>
      <c r="K2023" t="s">
        <v>21795</v>
      </c>
      <c r="L2023" t="s">
        <v>7810</v>
      </c>
      <c r="M2023" t="s">
        <v>11808</v>
      </c>
      <c r="N2023" t="s">
        <v>21796</v>
      </c>
      <c r="O2023" t="s">
        <v>21797</v>
      </c>
      <c r="P2023" t="s">
        <v>21798</v>
      </c>
      <c r="Q2023" t="s">
        <v>21799</v>
      </c>
      <c r="R2023" t="s">
        <v>21800</v>
      </c>
      <c r="S2023" t="s">
        <v>21801</v>
      </c>
      <c r="T2023" t="s">
        <v>21802</v>
      </c>
      <c r="X2023">
        <v>16</v>
      </c>
      <c r="Y2023" t="s">
        <v>42</v>
      </c>
      <c r="Z2023" s="1">
        <v>44971</v>
      </c>
      <c r="AC2023" t="s">
        <v>42</v>
      </c>
      <c r="AD2023" t="s">
        <v>43</v>
      </c>
    </row>
    <row r="2024" spans="1:30" x14ac:dyDescent="0.25">
      <c r="A2024" t="s">
        <v>21803</v>
      </c>
      <c r="B2024" t="s">
        <v>21804</v>
      </c>
      <c r="C2024" t="s">
        <v>21805</v>
      </c>
      <c r="D2024" t="s">
        <v>9477</v>
      </c>
      <c r="E2024" s="1">
        <v>45181</v>
      </c>
      <c r="F2024">
        <v>2023</v>
      </c>
      <c r="I2024">
        <v>1</v>
      </c>
      <c r="J2024">
        <v>10</v>
      </c>
      <c r="K2024" t="s">
        <v>21806</v>
      </c>
      <c r="M2024" t="s">
        <v>9479</v>
      </c>
      <c r="N2024" t="s">
        <v>21807</v>
      </c>
      <c r="P2024" t="s">
        <v>21808</v>
      </c>
      <c r="Q2024" t="s">
        <v>21809</v>
      </c>
      <c r="R2024" t="s">
        <v>21810</v>
      </c>
      <c r="S2024" t="s">
        <v>21811</v>
      </c>
      <c r="T2024" t="s">
        <v>21812</v>
      </c>
      <c r="X2024">
        <v>31</v>
      </c>
      <c r="Y2024" t="s">
        <v>42</v>
      </c>
      <c r="Z2024" s="1">
        <v>45181</v>
      </c>
      <c r="AC2024" t="s">
        <v>42</v>
      </c>
      <c r="AD2024" t="s">
        <v>43</v>
      </c>
    </row>
    <row r="2025" spans="1:30" x14ac:dyDescent="0.25">
      <c r="A2025" t="s">
        <v>21813</v>
      </c>
      <c r="B2025" t="s">
        <v>21814</v>
      </c>
      <c r="C2025" t="s">
        <v>21815</v>
      </c>
      <c r="D2025" t="s">
        <v>17687</v>
      </c>
      <c r="E2025" s="1">
        <v>43692</v>
      </c>
      <c r="F2025">
        <v>2019</v>
      </c>
      <c r="I2025">
        <v>475</v>
      </c>
      <c r="J2025">
        <v>481</v>
      </c>
      <c r="K2025" t="s">
        <v>21816</v>
      </c>
      <c r="L2025" t="s">
        <v>11768</v>
      </c>
      <c r="M2025" t="s">
        <v>17689</v>
      </c>
      <c r="N2025" t="s">
        <v>21817</v>
      </c>
      <c r="P2025" t="s">
        <v>21818</v>
      </c>
      <c r="R2025" t="s">
        <v>21819</v>
      </c>
      <c r="S2025" t="s">
        <v>21820</v>
      </c>
      <c r="T2025" t="s">
        <v>21821</v>
      </c>
      <c r="X2025">
        <v>29</v>
      </c>
      <c r="Y2025" t="s">
        <v>42</v>
      </c>
      <c r="Z2025" s="1">
        <v>43692</v>
      </c>
      <c r="AC2025" t="s">
        <v>42</v>
      </c>
      <c r="AD2025" t="s">
        <v>43</v>
      </c>
    </row>
    <row r="2026" spans="1:30" x14ac:dyDescent="0.25">
      <c r="A2026" t="s">
        <v>21822</v>
      </c>
      <c r="B2026" t="s">
        <v>21823</v>
      </c>
      <c r="C2026" t="s">
        <v>21824</v>
      </c>
      <c r="D2026" t="s">
        <v>21825</v>
      </c>
      <c r="E2026" s="1">
        <v>44776</v>
      </c>
      <c r="F2026">
        <v>2022</v>
      </c>
      <c r="G2026">
        <v>10</v>
      </c>
      <c r="I2026">
        <v>1010</v>
      </c>
      <c r="J2026">
        <v>1015</v>
      </c>
      <c r="K2026" t="s">
        <v>21826</v>
      </c>
      <c r="L2026" t="s">
        <v>21827</v>
      </c>
      <c r="M2026" t="s">
        <v>21828</v>
      </c>
      <c r="N2026" t="s">
        <v>21829</v>
      </c>
      <c r="O2026" t="s">
        <v>21830</v>
      </c>
      <c r="P2026" t="s">
        <v>21831</v>
      </c>
      <c r="Q2026" t="s">
        <v>21832</v>
      </c>
      <c r="R2026" t="s">
        <v>21833</v>
      </c>
      <c r="S2026" t="s">
        <v>21834</v>
      </c>
      <c r="T2026" t="s">
        <v>21835</v>
      </c>
      <c r="X2026">
        <v>11</v>
      </c>
      <c r="Y2026" t="s">
        <v>42</v>
      </c>
      <c r="Z2026" s="1">
        <v>44776</v>
      </c>
      <c r="AC2026" t="s">
        <v>42</v>
      </c>
      <c r="AD2026" t="s">
        <v>43</v>
      </c>
    </row>
    <row r="2027" spans="1:30" x14ac:dyDescent="0.25">
      <c r="A2027" t="s">
        <v>21836</v>
      </c>
      <c r="B2027" t="s">
        <v>21837</v>
      </c>
      <c r="C2027" t="s">
        <v>21838</v>
      </c>
      <c r="D2027" t="s">
        <v>190</v>
      </c>
      <c r="E2027" s="1">
        <v>45126</v>
      </c>
      <c r="F2027">
        <v>2023</v>
      </c>
      <c r="G2027">
        <v>11</v>
      </c>
      <c r="I2027">
        <v>71201</v>
      </c>
      <c r="J2027">
        <v>71209</v>
      </c>
      <c r="K2027" t="s">
        <v>21839</v>
      </c>
      <c r="L2027" t="s">
        <v>192</v>
      </c>
      <c r="N2027" t="s">
        <v>21840</v>
      </c>
      <c r="O2027" t="s">
        <v>21841</v>
      </c>
      <c r="P2027" t="s">
        <v>21842</v>
      </c>
      <c r="Q2027" t="s">
        <v>21843</v>
      </c>
      <c r="R2027" t="s">
        <v>21844</v>
      </c>
      <c r="S2027" t="s">
        <v>18629</v>
      </c>
      <c r="T2027" t="s">
        <v>21845</v>
      </c>
      <c r="X2027">
        <v>40</v>
      </c>
      <c r="Y2027" t="s">
        <v>14378</v>
      </c>
      <c r="Z2027" s="1">
        <v>45114</v>
      </c>
      <c r="AC2027" t="s">
        <v>42</v>
      </c>
      <c r="AD2027" t="s">
        <v>57</v>
      </c>
    </row>
    <row r="2028" spans="1:30" x14ac:dyDescent="0.25">
      <c r="A2028" t="s">
        <v>21846</v>
      </c>
      <c r="B2028" t="s">
        <v>21847</v>
      </c>
      <c r="C2028" t="s">
        <v>21848</v>
      </c>
      <c r="D2028" t="s">
        <v>134</v>
      </c>
      <c r="E2028" s="1">
        <v>43094</v>
      </c>
      <c r="F2028">
        <v>2017</v>
      </c>
      <c r="I2028">
        <v>1</v>
      </c>
      <c r="J2028">
        <v>10</v>
      </c>
      <c r="K2028" t="s">
        <v>21849</v>
      </c>
      <c r="M2028" t="s">
        <v>136</v>
      </c>
      <c r="P2028" t="s">
        <v>21850</v>
      </c>
      <c r="R2028" t="s">
        <v>21851</v>
      </c>
      <c r="S2028" t="s">
        <v>21852</v>
      </c>
      <c r="T2028" t="s">
        <v>21853</v>
      </c>
      <c r="X2028">
        <v>60</v>
      </c>
      <c r="Z2028" s="1">
        <v>43094</v>
      </c>
      <c r="AC2028" t="s">
        <v>42</v>
      </c>
      <c r="AD2028" t="s">
        <v>43</v>
      </c>
    </row>
    <row r="2029" spans="1:30" x14ac:dyDescent="0.25">
      <c r="A2029" t="s">
        <v>21854</v>
      </c>
      <c r="B2029" t="s">
        <v>21855</v>
      </c>
      <c r="C2029" t="s">
        <v>21856</v>
      </c>
      <c r="D2029" t="s">
        <v>10194</v>
      </c>
      <c r="E2029" s="1">
        <v>41919</v>
      </c>
      <c r="F2029">
        <v>2014</v>
      </c>
      <c r="I2029">
        <v>1</v>
      </c>
      <c r="J2029">
        <v>8</v>
      </c>
      <c r="K2029" t="s">
        <v>21857</v>
      </c>
      <c r="M2029" t="s">
        <v>10196</v>
      </c>
      <c r="P2029" t="s">
        <v>21858</v>
      </c>
      <c r="Q2029" t="s">
        <v>21859</v>
      </c>
      <c r="R2029" t="s">
        <v>21860</v>
      </c>
      <c r="S2029" t="s">
        <v>21861</v>
      </c>
      <c r="T2029" t="s">
        <v>21862</v>
      </c>
      <c r="X2029">
        <v>23</v>
      </c>
      <c r="Z2029" s="1">
        <v>41919</v>
      </c>
      <c r="AC2029" t="s">
        <v>42</v>
      </c>
      <c r="AD2029" t="s">
        <v>43</v>
      </c>
    </row>
    <row r="2030" spans="1:30" x14ac:dyDescent="0.25">
      <c r="A2030" t="s">
        <v>21863</v>
      </c>
      <c r="B2030" t="s">
        <v>21864</v>
      </c>
      <c r="C2030" t="s">
        <v>21865</v>
      </c>
      <c r="D2030" t="s">
        <v>1179</v>
      </c>
      <c r="E2030" s="1">
        <v>42390</v>
      </c>
      <c r="F2030">
        <v>2015</v>
      </c>
      <c r="I2030">
        <v>1</v>
      </c>
      <c r="J2030">
        <v>6</v>
      </c>
      <c r="K2030" t="s">
        <v>21866</v>
      </c>
      <c r="M2030" t="s">
        <v>1181</v>
      </c>
      <c r="N2030" t="s">
        <v>21867</v>
      </c>
      <c r="P2030" t="s">
        <v>21868</v>
      </c>
      <c r="R2030" t="s">
        <v>21869</v>
      </c>
      <c r="S2030" t="s">
        <v>21870</v>
      </c>
      <c r="T2030" t="s">
        <v>21871</v>
      </c>
      <c r="X2030">
        <v>13</v>
      </c>
      <c r="Y2030" t="s">
        <v>42</v>
      </c>
      <c r="Z2030" s="1">
        <v>42390</v>
      </c>
      <c r="AC2030" t="s">
        <v>42</v>
      </c>
      <c r="AD2030" t="s">
        <v>43</v>
      </c>
    </row>
    <row r="2031" spans="1:30" x14ac:dyDescent="0.25">
      <c r="A2031" t="s">
        <v>21872</v>
      </c>
      <c r="B2031" t="s">
        <v>21873</v>
      </c>
      <c r="C2031" t="s">
        <v>21874</v>
      </c>
      <c r="D2031" t="s">
        <v>9921</v>
      </c>
      <c r="E2031" s="1">
        <v>44288</v>
      </c>
      <c r="F2031">
        <v>2020</v>
      </c>
      <c r="I2031">
        <v>451</v>
      </c>
      <c r="J2031">
        <v>456</v>
      </c>
      <c r="K2031" t="s">
        <v>21875</v>
      </c>
      <c r="M2031" t="s">
        <v>9923</v>
      </c>
      <c r="N2031" t="s">
        <v>21876</v>
      </c>
      <c r="O2031" t="s">
        <v>21877</v>
      </c>
      <c r="P2031" t="s">
        <v>21878</v>
      </c>
      <c r="Q2031" t="s">
        <v>21879</v>
      </c>
      <c r="R2031" t="s">
        <v>21880</v>
      </c>
      <c r="S2031" t="s">
        <v>21881</v>
      </c>
      <c r="T2031" t="s">
        <v>21882</v>
      </c>
      <c r="X2031">
        <v>22</v>
      </c>
      <c r="Y2031" t="s">
        <v>42</v>
      </c>
      <c r="Z2031" s="1">
        <v>44288</v>
      </c>
      <c r="AC2031" t="s">
        <v>42</v>
      </c>
      <c r="AD2031" t="s">
        <v>43</v>
      </c>
    </row>
    <row r="2032" spans="1:30" x14ac:dyDescent="0.25">
      <c r="A2032" t="s">
        <v>21883</v>
      </c>
      <c r="B2032" t="s">
        <v>21884</v>
      </c>
      <c r="C2032" t="s">
        <v>21885</v>
      </c>
      <c r="D2032" t="s">
        <v>974</v>
      </c>
      <c r="E2032" s="1">
        <v>38894</v>
      </c>
      <c r="F2032">
        <v>2005</v>
      </c>
      <c r="I2032">
        <v>1</v>
      </c>
      <c r="J2032">
        <v>8</v>
      </c>
      <c r="K2032" t="s">
        <v>21886</v>
      </c>
      <c r="L2032" t="s">
        <v>977</v>
      </c>
      <c r="M2032" t="s">
        <v>978</v>
      </c>
      <c r="N2032" t="s">
        <v>21887</v>
      </c>
      <c r="P2032" t="s">
        <v>21888</v>
      </c>
      <c r="R2032" t="s">
        <v>21889</v>
      </c>
      <c r="S2032" t="s">
        <v>21890</v>
      </c>
      <c r="T2032" t="s">
        <v>21891</v>
      </c>
      <c r="X2032">
        <v>6</v>
      </c>
      <c r="Z2032" s="1">
        <v>38894</v>
      </c>
      <c r="AC2032" t="s">
        <v>42</v>
      </c>
      <c r="AD2032" t="s">
        <v>43</v>
      </c>
    </row>
    <row r="2033" spans="1:30" x14ac:dyDescent="0.25">
      <c r="A2033" t="s">
        <v>21892</v>
      </c>
      <c r="B2033" t="s">
        <v>21893</v>
      </c>
      <c r="C2033" t="s">
        <v>21894</v>
      </c>
      <c r="D2033" t="s">
        <v>3295</v>
      </c>
      <c r="E2033" s="1">
        <v>44657</v>
      </c>
      <c r="F2033">
        <v>2022</v>
      </c>
      <c r="G2033">
        <v>37</v>
      </c>
      <c r="H2033">
        <v>4</v>
      </c>
      <c r="I2033">
        <v>6</v>
      </c>
      <c r="J2033">
        <v>20</v>
      </c>
      <c r="K2033" t="s">
        <v>21895</v>
      </c>
      <c r="L2033" t="s">
        <v>3297</v>
      </c>
      <c r="N2033" t="s">
        <v>21896</v>
      </c>
      <c r="P2033" t="s">
        <v>21897</v>
      </c>
      <c r="R2033" t="s">
        <v>21898</v>
      </c>
      <c r="S2033" t="s">
        <v>21899</v>
      </c>
      <c r="T2033" t="s">
        <v>21900</v>
      </c>
      <c r="X2033">
        <v>28</v>
      </c>
      <c r="Y2033" t="s">
        <v>42</v>
      </c>
      <c r="Z2033" s="1">
        <v>44550</v>
      </c>
      <c r="AC2033" t="s">
        <v>42</v>
      </c>
      <c r="AD2033" t="s">
        <v>598</v>
      </c>
    </row>
    <row r="2034" spans="1:30" x14ac:dyDescent="0.25">
      <c r="A2034" t="s">
        <v>21901</v>
      </c>
      <c r="B2034" t="s">
        <v>21902</v>
      </c>
      <c r="C2034" t="s">
        <v>21903</v>
      </c>
      <c r="D2034" t="s">
        <v>21904</v>
      </c>
      <c r="E2034" s="1">
        <v>45042</v>
      </c>
      <c r="F2034">
        <v>2023</v>
      </c>
      <c r="I2034">
        <v>1</v>
      </c>
      <c r="J2034">
        <v>6</v>
      </c>
      <c r="K2034" t="s">
        <v>21905</v>
      </c>
      <c r="M2034" t="s">
        <v>21906</v>
      </c>
      <c r="N2034" t="s">
        <v>21907</v>
      </c>
      <c r="P2034" t="s">
        <v>21908</v>
      </c>
      <c r="Q2034" t="s">
        <v>21909</v>
      </c>
      <c r="R2034" t="s">
        <v>21910</v>
      </c>
      <c r="S2034" t="s">
        <v>21911</v>
      </c>
      <c r="T2034" t="s">
        <v>21912</v>
      </c>
      <c r="X2034">
        <v>30</v>
      </c>
      <c r="Y2034" t="s">
        <v>42</v>
      </c>
      <c r="Z2034" s="1">
        <v>45042</v>
      </c>
      <c r="AC2034" t="s">
        <v>42</v>
      </c>
      <c r="AD2034" t="s">
        <v>43</v>
      </c>
    </row>
    <row r="2035" spans="1:30" x14ac:dyDescent="0.25">
      <c r="A2035" t="s">
        <v>21913</v>
      </c>
      <c r="B2035" t="s">
        <v>21914</v>
      </c>
      <c r="C2035" t="s">
        <v>21915</v>
      </c>
      <c r="D2035" t="s">
        <v>190</v>
      </c>
      <c r="E2035" s="1">
        <v>44736</v>
      </c>
      <c r="F2035">
        <v>2022</v>
      </c>
      <c r="G2035">
        <v>10</v>
      </c>
      <c r="I2035">
        <v>66127</v>
      </c>
      <c r="J2035">
        <v>66142</v>
      </c>
      <c r="K2035" t="s">
        <v>21916</v>
      </c>
      <c r="L2035" t="s">
        <v>192</v>
      </c>
      <c r="N2035" t="s">
        <v>21917</v>
      </c>
      <c r="O2035" t="s">
        <v>21918</v>
      </c>
      <c r="P2035" t="s">
        <v>21919</v>
      </c>
      <c r="Q2035" t="s">
        <v>21920</v>
      </c>
      <c r="R2035" t="s">
        <v>21921</v>
      </c>
      <c r="S2035" t="s">
        <v>21922</v>
      </c>
      <c r="T2035" t="s">
        <v>21923</v>
      </c>
      <c r="X2035">
        <v>58</v>
      </c>
      <c r="Y2035" t="s">
        <v>14378</v>
      </c>
      <c r="Z2035" s="1">
        <v>44722</v>
      </c>
      <c r="AC2035" t="s">
        <v>42</v>
      </c>
      <c r="AD2035" t="s">
        <v>57</v>
      </c>
    </row>
    <row r="2036" spans="1:30" x14ac:dyDescent="0.25">
      <c r="A2036" t="s">
        <v>21924</v>
      </c>
      <c r="B2036" t="s">
        <v>21925</v>
      </c>
      <c r="C2036" t="s">
        <v>21926</v>
      </c>
      <c r="D2036" t="s">
        <v>21927</v>
      </c>
      <c r="E2036" s="1">
        <v>44736</v>
      </c>
      <c r="F2036">
        <v>2022</v>
      </c>
      <c r="I2036">
        <v>369</v>
      </c>
      <c r="J2036">
        <v>374</v>
      </c>
      <c r="K2036" t="s">
        <v>21928</v>
      </c>
      <c r="M2036" t="s">
        <v>21929</v>
      </c>
      <c r="N2036" t="s">
        <v>21930</v>
      </c>
      <c r="P2036" t="s">
        <v>21931</v>
      </c>
      <c r="Q2036" t="s">
        <v>21932</v>
      </c>
      <c r="R2036" t="s">
        <v>21933</v>
      </c>
      <c r="S2036" t="s">
        <v>21934</v>
      </c>
      <c r="T2036" t="s">
        <v>21935</v>
      </c>
      <c r="X2036">
        <v>24</v>
      </c>
      <c r="Y2036" t="s">
        <v>42</v>
      </c>
      <c r="Z2036" s="1">
        <v>44736</v>
      </c>
      <c r="AC2036" t="s">
        <v>42</v>
      </c>
      <c r="AD2036" t="s">
        <v>43</v>
      </c>
    </row>
    <row r="2037" spans="1:30" x14ac:dyDescent="0.25">
      <c r="A2037" t="s">
        <v>21936</v>
      </c>
      <c r="B2037" t="s">
        <v>21937</v>
      </c>
      <c r="C2037" t="s">
        <v>21938</v>
      </c>
      <c r="D2037" t="s">
        <v>21939</v>
      </c>
      <c r="E2037" s="1">
        <v>45125</v>
      </c>
      <c r="F2037">
        <v>2023</v>
      </c>
      <c r="I2037">
        <v>433</v>
      </c>
      <c r="J2037">
        <v>438</v>
      </c>
      <c r="K2037" t="s">
        <v>21940</v>
      </c>
      <c r="M2037" t="s">
        <v>21941</v>
      </c>
      <c r="N2037" t="s">
        <v>21942</v>
      </c>
      <c r="P2037" t="s">
        <v>21943</v>
      </c>
      <c r="Q2037" t="s">
        <v>21944</v>
      </c>
      <c r="R2037" t="s">
        <v>21945</v>
      </c>
      <c r="S2037" t="s">
        <v>21946</v>
      </c>
      <c r="T2037" t="s">
        <v>21947</v>
      </c>
      <c r="X2037">
        <v>19</v>
      </c>
      <c r="Y2037" t="s">
        <v>42</v>
      </c>
      <c r="Z2037" s="1">
        <v>45125</v>
      </c>
      <c r="AC2037" t="s">
        <v>42</v>
      </c>
      <c r="AD2037" t="s">
        <v>43</v>
      </c>
    </row>
    <row r="2038" spans="1:30" x14ac:dyDescent="0.25">
      <c r="A2038" t="s">
        <v>21948</v>
      </c>
      <c r="B2038" t="s">
        <v>21949</v>
      </c>
      <c r="C2038" t="s">
        <v>21950</v>
      </c>
      <c r="D2038" t="s">
        <v>12976</v>
      </c>
      <c r="F2038">
        <v>2023</v>
      </c>
      <c r="G2038" t="s">
        <v>12609</v>
      </c>
      <c r="H2038">
        <v>99</v>
      </c>
      <c r="I2038">
        <v>1</v>
      </c>
      <c r="J2038">
        <v>15</v>
      </c>
      <c r="K2038" t="s">
        <v>21951</v>
      </c>
      <c r="L2038" t="s">
        <v>12978</v>
      </c>
      <c r="N2038" t="s">
        <v>21952</v>
      </c>
      <c r="P2038" t="s">
        <v>21953</v>
      </c>
      <c r="Q2038" t="s">
        <v>21954</v>
      </c>
      <c r="R2038" t="s">
        <v>21955</v>
      </c>
      <c r="Y2038" t="s">
        <v>42</v>
      </c>
      <c r="Z2038" s="1">
        <v>45134</v>
      </c>
      <c r="AC2038" t="s">
        <v>42</v>
      </c>
      <c r="AD2038" t="s">
        <v>12616</v>
      </c>
    </row>
    <row r="2039" spans="1:30" x14ac:dyDescent="0.25">
      <c r="A2039" t="s">
        <v>21956</v>
      </c>
      <c r="B2039" t="s">
        <v>21957</v>
      </c>
      <c r="C2039" t="s">
        <v>21958</v>
      </c>
      <c r="D2039" t="s">
        <v>533</v>
      </c>
      <c r="E2039" s="1">
        <v>45184</v>
      </c>
      <c r="F2039">
        <v>2023</v>
      </c>
      <c r="I2039">
        <v>2223</v>
      </c>
      <c r="J2039">
        <v>2229</v>
      </c>
      <c r="K2039" t="s">
        <v>21959</v>
      </c>
      <c r="L2039" t="s">
        <v>535</v>
      </c>
      <c r="M2039" t="s">
        <v>536</v>
      </c>
      <c r="N2039" t="s">
        <v>21960</v>
      </c>
      <c r="P2039" t="s">
        <v>21961</v>
      </c>
      <c r="Q2039" t="s">
        <v>21962</v>
      </c>
      <c r="R2039" t="s">
        <v>21963</v>
      </c>
      <c r="S2039" t="s">
        <v>21964</v>
      </c>
      <c r="T2039" t="s">
        <v>21965</v>
      </c>
      <c r="X2039">
        <v>22</v>
      </c>
      <c r="Y2039" t="s">
        <v>42</v>
      </c>
      <c r="Z2039" s="1">
        <v>45184</v>
      </c>
      <c r="AC2039" t="s">
        <v>42</v>
      </c>
      <c r="AD2039" t="s">
        <v>43</v>
      </c>
    </row>
    <row r="2040" spans="1:30" x14ac:dyDescent="0.25">
      <c r="A2040" t="s">
        <v>21966</v>
      </c>
      <c r="B2040" t="s">
        <v>21967</v>
      </c>
      <c r="C2040" t="s">
        <v>21968</v>
      </c>
      <c r="D2040" t="s">
        <v>21969</v>
      </c>
      <c r="E2040" s="1">
        <v>45103</v>
      </c>
      <c r="F2040">
        <v>2023</v>
      </c>
      <c r="I2040">
        <v>1</v>
      </c>
      <c r="J2040">
        <v>6</v>
      </c>
      <c r="K2040" t="s">
        <v>21970</v>
      </c>
      <c r="L2040" t="s">
        <v>7027</v>
      </c>
      <c r="M2040" t="s">
        <v>21971</v>
      </c>
      <c r="N2040" t="s">
        <v>21972</v>
      </c>
      <c r="P2040" t="s">
        <v>21973</v>
      </c>
      <c r="Q2040" t="s">
        <v>21974</v>
      </c>
      <c r="R2040" t="s">
        <v>21975</v>
      </c>
      <c r="S2040" t="s">
        <v>21976</v>
      </c>
      <c r="T2040" t="s">
        <v>21977</v>
      </c>
      <c r="X2040">
        <v>26</v>
      </c>
      <c r="Y2040" t="s">
        <v>42</v>
      </c>
      <c r="Z2040" s="1">
        <v>45103</v>
      </c>
      <c r="AC2040" t="s">
        <v>42</v>
      </c>
      <c r="AD2040" t="s">
        <v>43</v>
      </c>
    </row>
    <row r="2041" spans="1:30" x14ac:dyDescent="0.25">
      <c r="A2041" t="s">
        <v>21978</v>
      </c>
      <c r="B2041" t="s">
        <v>21979</v>
      </c>
      <c r="C2041" t="s">
        <v>21980</v>
      </c>
      <c r="D2041" t="s">
        <v>10458</v>
      </c>
      <c r="E2041" s="1">
        <v>45208</v>
      </c>
      <c r="F2041">
        <v>2023</v>
      </c>
      <c r="I2041">
        <v>146</v>
      </c>
      <c r="J2041">
        <v>153</v>
      </c>
      <c r="K2041" t="s">
        <v>21981</v>
      </c>
      <c r="M2041" t="s">
        <v>10460</v>
      </c>
      <c r="N2041" t="s">
        <v>21982</v>
      </c>
      <c r="P2041" t="s">
        <v>21983</v>
      </c>
      <c r="Q2041" t="s">
        <v>21984</v>
      </c>
      <c r="R2041" t="s">
        <v>21985</v>
      </c>
      <c r="Y2041" t="s">
        <v>42</v>
      </c>
      <c r="Z2041" s="1">
        <v>45208</v>
      </c>
      <c r="AC2041" t="s">
        <v>42</v>
      </c>
      <c r="AD2041" t="s">
        <v>43</v>
      </c>
    </row>
    <row r="2042" spans="1:30" x14ac:dyDescent="0.25">
      <c r="A2042" t="s">
        <v>21986</v>
      </c>
      <c r="B2042" t="s">
        <v>21987</v>
      </c>
      <c r="C2042" t="s">
        <v>21988</v>
      </c>
      <c r="D2042" t="s">
        <v>12796</v>
      </c>
      <c r="E2042" s="1">
        <v>45104</v>
      </c>
      <c r="F2042">
        <v>2023</v>
      </c>
      <c r="G2042">
        <v>61</v>
      </c>
      <c r="I2042">
        <v>1</v>
      </c>
      <c r="J2042">
        <v>18</v>
      </c>
      <c r="K2042" t="s">
        <v>21989</v>
      </c>
      <c r="L2042" t="s">
        <v>12798</v>
      </c>
      <c r="N2042" t="s">
        <v>21990</v>
      </c>
      <c r="O2042" t="s">
        <v>21991</v>
      </c>
      <c r="P2042" t="s">
        <v>21992</v>
      </c>
      <c r="Q2042" t="s">
        <v>21993</v>
      </c>
      <c r="R2042" t="s">
        <v>21994</v>
      </c>
      <c r="S2042" t="s">
        <v>21995</v>
      </c>
      <c r="T2042" t="s">
        <v>21996</v>
      </c>
      <c r="X2042">
        <v>46</v>
      </c>
      <c r="Y2042" t="s">
        <v>42</v>
      </c>
      <c r="Z2042" s="1">
        <v>45075</v>
      </c>
      <c r="AC2042" t="s">
        <v>42</v>
      </c>
      <c r="AD2042" t="s">
        <v>57</v>
      </c>
    </row>
    <row r="2043" spans="1:30" x14ac:dyDescent="0.25">
      <c r="A2043" t="s">
        <v>21997</v>
      </c>
      <c r="B2043" t="s">
        <v>21998</v>
      </c>
      <c r="C2043" t="s">
        <v>21999</v>
      </c>
      <c r="D2043" t="s">
        <v>18349</v>
      </c>
      <c r="E2043" s="1">
        <v>44519</v>
      </c>
      <c r="F2043">
        <v>2021</v>
      </c>
      <c r="I2043">
        <v>328</v>
      </c>
      <c r="J2043">
        <v>332</v>
      </c>
      <c r="K2043" t="s">
        <v>22000</v>
      </c>
      <c r="M2043" t="s">
        <v>18351</v>
      </c>
      <c r="N2043" t="s">
        <v>22001</v>
      </c>
      <c r="P2043" t="s">
        <v>22002</v>
      </c>
      <c r="Q2043" t="s">
        <v>22003</v>
      </c>
      <c r="R2043" t="s">
        <v>22004</v>
      </c>
      <c r="S2043" t="s">
        <v>22005</v>
      </c>
      <c r="T2043" t="s">
        <v>22006</v>
      </c>
      <c r="X2043">
        <v>18</v>
      </c>
      <c r="Y2043" t="s">
        <v>42</v>
      </c>
      <c r="Z2043" s="1">
        <v>44519</v>
      </c>
      <c r="AC2043" t="s">
        <v>42</v>
      </c>
      <c r="AD2043" t="s">
        <v>43</v>
      </c>
    </row>
    <row r="2044" spans="1:30" x14ac:dyDescent="0.25">
      <c r="A2044" t="s">
        <v>22007</v>
      </c>
      <c r="B2044" t="s">
        <v>22008</v>
      </c>
      <c r="C2044" t="s">
        <v>22009</v>
      </c>
      <c r="D2044" t="s">
        <v>22010</v>
      </c>
      <c r="E2044" s="1">
        <v>45194</v>
      </c>
      <c r="F2044">
        <v>2023</v>
      </c>
      <c r="I2044">
        <v>1897</v>
      </c>
      <c r="J2044">
        <v>1902</v>
      </c>
      <c r="K2044" t="s">
        <v>22011</v>
      </c>
      <c r="L2044" t="s">
        <v>6495</v>
      </c>
      <c r="M2044" t="s">
        <v>22012</v>
      </c>
      <c r="N2044" t="s">
        <v>22013</v>
      </c>
      <c r="O2044" t="s">
        <v>14023</v>
      </c>
      <c r="P2044" t="s">
        <v>22014</v>
      </c>
      <c r="Q2044" t="s">
        <v>22015</v>
      </c>
      <c r="R2044" t="s">
        <v>22016</v>
      </c>
      <c r="X2044">
        <v>17</v>
      </c>
      <c r="Y2044" t="s">
        <v>42</v>
      </c>
      <c r="Z2044" s="1">
        <v>45194</v>
      </c>
      <c r="AC2044" t="s">
        <v>42</v>
      </c>
      <c r="AD2044" t="s">
        <v>43</v>
      </c>
    </row>
    <row r="2045" spans="1:30" x14ac:dyDescent="0.25">
      <c r="A2045" t="s">
        <v>22017</v>
      </c>
      <c r="B2045" t="s">
        <v>22018</v>
      </c>
      <c r="C2045" t="s">
        <v>22019</v>
      </c>
      <c r="D2045" t="s">
        <v>22020</v>
      </c>
      <c r="E2045" s="1">
        <v>44615</v>
      </c>
      <c r="F2045">
        <v>2021</v>
      </c>
      <c r="I2045">
        <v>1</v>
      </c>
      <c r="J2045">
        <v>12</v>
      </c>
      <c r="K2045" t="s">
        <v>22021</v>
      </c>
      <c r="L2045" t="s">
        <v>9747</v>
      </c>
      <c r="M2045" t="s">
        <v>22022</v>
      </c>
      <c r="N2045" t="s">
        <v>22023</v>
      </c>
      <c r="O2045" t="s">
        <v>22024</v>
      </c>
      <c r="P2045" t="s">
        <v>22025</v>
      </c>
      <c r="R2045" t="s">
        <v>22026</v>
      </c>
      <c r="S2045" t="s">
        <v>22027</v>
      </c>
      <c r="T2045" t="s">
        <v>22028</v>
      </c>
      <c r="X2045">
        <v>10</v>
      </c>
      <c r="Y2045" t="s">
        <v>42</v>
      </c>
      <c r="Z2045" s="1">
        <v>44615</v>
      </c>
      <c r="AC2045" t="s">
        <v>42</v>
      </c>
      <c r="AD2045" t="s">
        <v>43</v>
      </c>
    </row>
    <row r="2046" spans="1:30" x14ac:dyDescent="0.25">
      <c r="A2046" t="s">
        <v>22029</v>
      </c>
      <c r="B2046" t="s">
        <v>22030</v>
      </c>
      <c r="C2046" t="s">
        <v>22031</v>
      </c>
      <c r="D2046" t="s">
        <v>22032</v>
      </c>
      <c r="E2046" s="1">
        <v>43048</v>
      </c>
      <c r="F2046">
        <v>2017</v>
      </c>
      <c r="I2046">
        <v>471</v>
      </c>
      <c r="J2046">
        <v>476</v>
      </c>
      <c r="K2046" t="s">
        <v>22033</v>
      </c>
      <c r="M2046" t="s">
        <v>22034</v>
      </c>
      <c r="N2046" t="s">
        <v>22035</v>
      </c>
      <c r="P2046" t="s">
        <v>22036</v>
      </c>
      <c r="Q2046" t="s">
        <v>22037</v>
      </c>
      <c r="R2046" t="s">
        <v>22038</v>
      </c>
      <c r="S2046" t="s">
        <v>22039</v>
      </c>
      <c r="T2046" t="s">
        <v>22040</v>
      </c>
      <c r="X2046">
        <v>22</v>
      </c>
      <c r="Y2046" t="s">
        <v>42</v>
      </c>
      <c r="Z2046" s="1">
        <v>43048</v>
      </c>
      <c r="AC2046" t="s">
        <v>42</v>
      </c>
      <c r="AD2046" t="s">
        <v>43</v>
      </c>
    </row>
    <row r="2047" spans="1:30" x14ac:dyDescent="0.25">
      <c r="A2047" t="s">
        <v>22041</v>
      </c>
      <c r="B2047" t="s">
        <v>22042</v>
      </c>
      <c r="C2047" t="s">
        <v>22043</v>
      </c>
      <c r="D2047" t="s">
        <v>22044</v>
      </c>
      <c r="E2047" s="1">
        <v>44883</v>
      </c>
      <c r="F2047">
        <v>2022</v>
      </c>
      <c r="I2047">
        <v>1948</v>
      </c>
      <c r="J2047">
        <v>1953</v>
      </c>
      <c r="K2047" t="s">
        <v>22045</v>
      </c>
      <c r="L2047" t="s">
        <v>20600</v>
      </c>
      <c r="M2047" t="s">
        <v>22046</v>
      </c>
      <c r="N2047" t="s">
        <v>22047</v>
      </c>
      <c r="P2047" t="s">
        <v>22048</v>
      </c>
      <c r="Q2047" t="s">
        <v>22049</v>
      </c>
      <c r="R2047" t="s">
        <v>22050</v>
      </c>
      <c r="S2047" t="s">
        <v>22051</v>
      </c>
      <c r="T2047" t="s">
        <v>22052</v>
      </c>
      <c r="X2047">
        <v>26</v>
      </c>
      <c r="Y2047" t="s">
        <v>42</v>
      </c>
      <c r="Z2047" s="1">
        <v>44883</v>
      </c>
      <c r="AC2047" t="s">
        <v>42</v>
      </c>
      <c r="AD2047" t="s">
        <v>43</v>
      </c>
    </row>
    <row r="2048" spans="1:30" x14ac:dyDescent="0.25">
      <c r="A2048" t="s">
        <v>22053</v>
      </c>
      <c r="B2048" t="s">
        <v>22054</v>
      </c>
      <c r="C2048" t="s">
        <v>22055</v>
      </c>
      <c r="D2048" t="s">
        <v>18349</v>
      </c>
      <c r="E2048" s="1">
        <v>44519</v>
      </c>
      <c r="F2048">
        <v>2021</v>
      </c>
      <c r="I2048">
        <v>394</v>
      </c>
      <c r="J2048">
        <v>399</v>
      </c>
      <c r="K2048" t="s">
        <v>22056</v>
      </c>
      <c r="M2048" t="s">
        <v>18351</v>
      </c>
      <c r="N2048" t="s">
        <v>22057</v>
      </c>
      <c r="P2048" t="s">
        <v>22058</v>
      </c>
      <c r="Q2048" t="s">
        <v>22059</v>
      </c>
      <c r="R2048" t="s">
        <v>22060</v>
      </c>
      <c r="S2048" t="s">
        <v>22061</v>
      </c>
      <c r="T2048" t="s">
        <v>22062</v>
      </c>
      <c r="X2048">
        <v>15</v>
      </c>
      <c r="Y2048" t="s">
        <v>42</v>
      </c>
      <c r="Z2048" s="1">
        <v>44519</v>
      </c>
      <c r="AC2048" t="s">
        <v>42</v>
      </c>
      <c r="AD2048" t="s">
        <v>43</v>
      </c>
    </row>
    <row r="2049" spans="1:30" x14ac:dyDescent="0.25">
      <c r="A2049" t="s">
        <v>22063</v>
      </c>
      <c r="B2049" t="s">
        <v>22064</v>
      </c>
      <c r="C2049" t="s">
        <v>22065</v>
      </c>
      <c r="D2049" t="s">
        <v>6427</v>
      </c>
      <c r="E2049" s="1">
        <v>44652</v>
      </c>
      <c r="F2049">
        <v>2021</v>
      </c>
      <c r="I2049">
        <v>464</v>
      </c>
      <c r="J2049">
        <v>471</v>
      </c>
      <c r="K2049" t="s">
        <v>22066</v>
      </c>
      <c r="M2049" t="s">
        <v>6429</v>
      </c>
      <c r="N2049" t="s">
        <v>22067</v>
      </c>
      <c r="O2049" t="s">
        <v>22068</v>
      </c>
      <c r="P2049" t="s">
        <v>22069</v>
      </c>
      <c r="Q2049" t="s">
        <v>22070</v>
      </c>
      <c r="R2049" t="s">
        <v>22071</v>
      </c>
      <c r="S2049" t="s">
        <v>22072</v>
      </c>
      <c r="T2049" t="s">
        <v>22073</v>
      </c>
      <c r="X2049">
        <v>12</v>
      </c>
      <c r="Y2049" t="s">
        <v>42</v>
      </c>
      <c r="Z2049" s="1">
        <v>44652</v>
      </c>
      <c r="AC2049" t="s">
        <v>42</v>
      </c>
      <c r="AD2049" t="s">
        <v>43</v>
      </c>
    </row>
    <row r="2050" spans="1:30" x14ac:dyDescent="0.25">
      <c r="A2050" t="s">
        <v>22074</v>
      </c>
      <c r="B2050" t="s">
        <v>22075</v>
      </c>
      <c r="C2050" t="s">
        <v>22076</v>
      </c>
      <c r="D2050" t="s">
        <v>22077</v>
      </c>
      <c r="E2050" s="1">
        <v>44585</v>
      </c>
      <c r="F2050">
        <v>2021</v>
      </c>
      <c r="I2050">
        <v>1</v>
      </c>
      <c r="J2050">
        <v>6</v>
      </c>
      <c r="K2050" t="s">
        <v>22078</v>
      </c>
      <c r="M2050" t="s">
        <v>22079</v>
      </c>
      <c r="N2050" t="s">
        <v>22080</v>
      </c>
      <c r="O2050" t="s">
        <v>22081</v>
      </c>
      <c r="P2050" t="s">
        <v>22082</v>
      </c>
      <c r="R2050" t="s">
        <v>22083</v>
      </c>
      <c r="S2050" t="s">
        <v>22084</v>
      </c>
      <c r="T2050" t="s">
        <v>22085</v>
      </c>
      <c r="X2050">
        <v>15</v>
      </c>
      <c r="Y2050" t="s">
        <v>42</v>
      </c>
      <c r="Z2050" s="1">
        <v>44585</v>
      </c>
      <c r="AC2050" t="s">
        <v>42</v>
      </c>
      <c r="AD2050" t="s">
        <v>43</v>
      </c>
    </row>
    <row r="2051" spans="1:30" x14ac:dyDescent="0.25">
      <c r="A2051" t="s">
        <v>22086</v>
      </c>
      <c r="B2051" t="s">
        <v>22087</v>
      </c>
      <c r="C2051" t="s">
        <v>22088</v>
      </c>
      <c r="D2051" t="s">
        <v>190</v>
      </c>
      <c r="E2051" s="1">
        <v>45191</v>
      </c>
      <c r="F2051">
        <v>2023</v>
      </c>
      <c r="G2051">
        <v>11</v>
      </c>
      <c r="I2051">
        <v>101205</v>
      </c>
      <c r="J2051">
        <v>101240</v>
      </c>
      <c r="K2051" t="s">
        <v>22089</v>
      </c>
      <c r="L2051" t="s">
        <v>192</v>
      </c>
      <c r="N2051" t="s">
        <v>22090</v>
      </c>
      <c r="O2051" t="s">
        <v>22091</v>
      </c>
      <c r="P2051" t="s">
        <v>22092</v>
      </c>
      <c r="Q2051" t="s">
        <v>22093</v>
      </c>
      <c r="R2051" t="s">
        <v>22094</v>
      </c>
      <c r="S2051" t="s">
        <v>22095</v>
      </c>
      <c r="T2051" t="s">
        <v>22096</v>
      </c>
      <c r="X2051">
        <v>54</v>
      </c>
      <c r="Y2051" t="s">
        <v>270</v>
      </c>
      <c r="Z2051" s="1">
        <v>45175</v>
      </c>
      <c r="AC2051" t="s">
        <v>42</v>
      </c>
      <c r="AD2051" t="s">
        <v>57</v>
      </c>
    </row>
    <row r="2052" spans="1:30" x14ac:dyDescent="0.25">
      <c r="A2052" t="s">
        <v>22097</v>
      </c>
      <c r="B2052" t="s">
        <v>22098</v>
      </c>
      <c r="C2052" t="s">
        <v>22099</v>
      </c>
      <c r="D2052" t="s">
        <v>22100</v>
      </c>
      <c r="E2052" s="1">
        <v>43405</v>
      </c>
      <c r="F2052">
        <v>2018</v>
      </c>
      <c r="I2052">
        <v>357</v>
      </c>
      <c r="J2052">
        <v>364</v>
      </c>
      <c r="K2052" t="s">
        <v>22101</v>
      </c>
      <c r="M2052" t="s">
        <v>22102</v>
      </c>
      <c r="N2052" t="s">
        <v>22103</v>
      </c>
      <c r="P2052" t="s">
        <v>22104</v>
      </c>
      <c r="Q2052" t="s">
        <v>8429</v>
      </c>
      <c r="R2052" t="s">
        <v>22105</v>
      </c>
      <c r="S2052" t="s">
        <v>22106</v>
      </c>
      <c r="T2052" t="s">
        <v>22107</v>
      </c>
      <c r="X2052">
        <v>20</v>
      </c>
      <c r="Y2052" t="s">
        <v>42</v>
      </c>
      <c r="Z2052" s="1">
        <v>43405</v>
      </c>
      <c r="AC2052" t="s">
        <v>42</v>
      </c>
      <c r="AD2052" t="s">
        <v>43</v>
      </c>
    </row>
    <row r="2053" spans="1:30" x14ac:dyDescent="0.25">
      <c r="A2053" t="s">
        <v>22108</v>
      </c>
      <c r="B2053" t="s">
        <v>22109</v>
      </c>
      <c r="C2053" t="s">
        <v>22110</v>
      </c>
      <c r="D2053" t="s">
        <v>1168</v>
      </c>
      <c r="E2053" s="1">
        <v>39490</v>
      </c>
      <c r="F2053">
        <v>2007</v>
      </c>
      <c r="I2053">
        <v>1</v>
      </c>
      <c r="J2053">
        <v>9</v>
      </c>
      <c r="K2053" t="s">
        <v>22111</v>
      </c>
      <c r="L2053" t="s">
        <v>977</v>
      </c>
      <c r="M2053" t="s">
        <v>1170</v>
      </c>
      <c r="N2053" t="s">
        <v>22112</v>
      </c>
      <c r="P2053" t="s">
        <v>22113</v>
      </c>
      <c r="S2053" t="s">
        <v>22114</v>
      </c>
      <c r="T2053" t="s">
        <v>22115</v>
      </c>
      <c r="Z2053" s="1">
        <v>39490</v>
      </c>
      <c r="AC2053" t="s">
        <v>42</v>
      </c>
      <c r="AD2053" t="s">
        <v>43</v>
      </c>
    </row>
    <row r="2054" spans="1:30" x14ac:dyDescent="0.25">
      <c r="A2054" t="s">
        <v>22116</v>
      </c>
      <c r="B2054" t="s">
        <v>22117</v>
      </c>
      <c r="C2054" t="s">
        <v>22118</v>
      </c>
      <c r="D2054" t="s">
        <v>4460</v>
      </c>
      <c r="E2054" s="1">
        <v>43867</v>
      </c>
      <c r="F2054">
        <v>2019</v>
      </c>
      <c r="I2054">
        <v>598</v>
      </c>
      <c r="J2054">
        <v>605</v>
      </c>
      <c r="K2054" t="s">
        <v>22119</v>
      </c>
      <c r="M2054" t="s">
        <v>4462</v>
      </c>
      <c r="N2054" t="s">
        <v>22120</v>
      </c>
      <c r="P2054" t="s">
        <v>22121</v>
      </c>
      <c r="Q2054" t="s">
        <v>22122</v>
      </c>
      <c r="S2054" t="s">
        <v>22123</v>
      </c>
      <c r="T2054" t="s">
        <v>22124</v>
      </c>
      <c r="X2054">
        <v>16</v>
      </c>
      <c r="Y2054" t="s">
        <v>42</v>
      </c>
      <c r="Z2054" s="1">
        <v>43867</v>
      </c>
      <c r="AC2054" t="s">
        <v>42</v>
      </c>
      <c r="AD2054" t="s">
        <v>43</v>
      </c>
    </row>
    <row r="2055" spans="1:30" x14ac:dyDescent="0.25">
      <c r="A2055" t="s">
        <v>22125</v>
      </c>
      <c r="B2055" t="s">
        <v>22126</v>
      </c>
      <c r="C2055" t="s">
        <v>22127</v>
      </c>
      <c r="D2055" t="s">
        <v>20545</v>
      </c>
      <c r="E2055" s="1">
        <v>44540</v>
      </c>
      <c r="F2055">
        <v>2021</v>
      </c>
      <c r="I2055">
        <v>1</v>
      </c>
      <c r="J2055">
        <v>7</v>
      </c>
      <c r="K2055" t="s">
        <v>22128</v>
      </c>
      <c r="L2055" t="s">
        <v>3747</v>
      </c>
      <c r="M2055" t="s">
        <v>20547</v>
      </c>
      <c r="N2055" t="s">
        <v>22129</v>
      </c>
      <c r="O2055" t="s">
        <v>22130</v>
      </c>
      <c r="P2055" t="s">
        <v>22131</v>
      </c>
      <c r="Q2055" t="s">
        <v>22132</v>
      </c>
      <c r="R2055" t="s">
        <v>22133</v>
      </c>
      <c r="S2055" t="s">
        <v>22134</v>
      </c>
      <c r="T2055" t="s">
        <v>22135</v>
      </c>
      <c r="X2055">
        <v>29</v>
      </c>
      <c r="Y2055" t="s">
        <v>42</v>
      </c>
      <c r="Z2055" s="1">
        <v>44540</v>
      </c>
      <c r="AC2055" t="s">
        <v>42</v>
      </c>
      <c r="AD2055" t="s">
        <v>43</v>
      </c>
    </row>
    <row r="2056" spans="1:30" x14ac:dyDescent="0.25">
      <c r="A2056" t="s">
        <v>22136</v>
      </c>
      <c r="B2056" t="s">
        <v>22137</v>
      </c>
      <c r="C2056" t="s">
        <v>22138</v>
      </c>
      <c r="D2056" t="s">
        <v>22139</v>
      </c>
      <c r="E2056" s="1">
        <v>42327</v>
      </c>
      <c r="F2056">
        <v>2015</v>
      </c>
      <c r="I2056">
        <v>1</v>
      </c>
      <c r="J2056">
        <v>6</v>
      </c>
      <c r="K2056" t="s">
        <v>22140</v>
      </c>
      <c r="M2056" t="s">
        <v>22141</v>
      </c>
      <c r="N2056" t="s">
        <v>22142</v>
      </c>
      <c r="P2056" t="s">
        <v>22143</v>
      </c>
      <c r="Q2056" t="s">
        <v>22144</v>
      </c>
      <c r="R2056" t="s">
        <v>22145</v>
      </c>
      <c r="S2056" t="s">
        <v>22146</v>
      </c>
      <c r="T2056" t="s">
        <v>22147</v>
      </c>
      <c r="X2056">
        <v>15</v>
      </c>
      <c r="Y2056" t="s">
        <v>42</v>
      </c>
      <c r="Z2056" s="1">
        <v>42327</v>
      </c>
      <c r="AC2056" t="s">
        <v>42</v>
      </c>
      <c r="AD2056" t="s">
        <v>43</v>
      </c>
    </row>
    <row r="2057" spans="1:30" x14ac:dyDescent="0.25">
      <c r="A2057" t="s">
        <v>22148</v>
      </c>
      <c r="B2057" t="s">
        <v>22149</v>
      </c>
      <c r="C2057" t="s">
        <v>22150</v>
      </c>
      <c r="D2057" t="s">
        <v>22151</v>
      </c>
      <c r="E2057" s="1">
        <v>45166</v>
      </c>
      <c r="F2057">
        <v>2023</v>
      </c>
      <c r="I2057">
        <v>194</v>
      </c>
      <c r="J2057">
        <v>199</v>
      </c>
      <c r="K2057" t="s">
        <v>22152</v>
      </c>
      <c r="M2057" t="s">
        <v>22153</v>
      </c>
      <c r="N2057" t="s">
        <v>22154</v>
      </c>
      <c r="P2057" t="s">
        <v>22155</v>
      </c>
      <c r="R2057" t="s">
        <v>22156</v>
      </c>
      <c r="S2057" t="s">
        <v>22157</v>
      </c>
      <c r="T2057" t="s">
        <v>22158</v>
      </c>
      <c r="X2057">
        <v>20</v>
      </c>
      <c r="Y2057" t="s">
        <v>42</v>
      </c>
      <c r="Z2057" s="1">
        <v>45166</v>
      </c>
      <c r="AC2057" t="s">
        <v>42</v>
      </c>
      <c r="AD2057" t="s">
        <v>43</v>
      </c>
    </row>
    <row r="2058" spans="1:30" x14ac:dyDescent="0.25">
      <c r="A2058" t="s">
        <v>22159</v>
      </c>
      <c r="B2058" t="s">
        <v>22160</v>
      </c>
      <c r="C2058" t="s">
        <v>22161</v>
      </c>
      <c r="D2058" t="s">
        <v>3995</v>
      </c>
      <c r="E2058" s="1">
        <v>44295</v>
      </c>
      <c r="F2058">
        <v>2020</v>
      </c>
      <c r="I2058">
        <v>1</v>
      </c>
      <c r="J2058">
        <v>7</v>
      </c>
      <c r="K2058" t="s">
        <v>22162</v>
      </c>
      <c r="L2058" t="s">
        <v>977</v>
      </c>
      <c r="M2058" t="s">
        <v>3997</v>
      </c>
      <c r="N2058" t="s">
        <v>22163</v>
      </c>
      <c r="P2058" t="s">
        <v>22164</v>
      </c>
      <c r="Q2058" t="s">
        <v>22165</v>
      </c>
      <c r="R2058" t="s">
        <v>22166</v>
      </c>
      <c r="S2058" t="s">
        <v>22167</v>
      </c>
      <c r="T2058" t="s">
        <v>22168</v>
      </c>
      <c r="X2058">
        <v>30</v>
      </c>
      <c r="Y2058" t="s">
        <v>42</v>
      </c>
      <c r="Z2058" s="1">
        <v>44295</v>
      </c>
      <c r="AC2058" t="s">
        <v>42</v>
      </c>
      <c r="AD2058" t="s">
        <v>43</v>
      </c>
    </row>
    <row r="2059" spans="1:30" x14ac:dyDescent="0.25">
      <c r="A2059" t="s">
        <v>22169</v>
      </c>
      <c r="B2059" t="s">
        <v>22170</v>
      </c>
      <c r="C2059" t="s">
        <v>22171</v>
      </c>
      <c r="D2059" t="s">
        <v>9477</v>
      </c>
      <c r="E2059" s="1">
        <v>45181</v>
      </c>
      <c r="F2059">
        <v>2023</v>
      </c>
      <c r="I2059">
        <v>1</v>
      </c>
      <c r="J2059">
        <v>10</v>
      </c>
      <c r="K2059" t="s">
        <v>22172</v>
      </c>
      <c r="M2059" t="s">
        <v>9479</v>
      </c>
      <c r="N2059" t="s">
        <v>22173</v>
      </c>
      <c r="O2059" t="s">
        <v>22174</v>
      </c>
      <c r="P2059" t="s">
        <v>22175</v>
      </c>
      <c r="Q2059" t="s">
        <v>22176</v>
      </c>
      <c r="R2059" t="s">
        <v>22177</v>
      </c>
      <c r="S2059" t="s">
        <v>22178</v>
      </c>
      <c r="T2059" t="s">
        <v>22179</v>
      </c>
      <c r="X2059">
        <v>15</v>
      </c>
      <c r="Y2059" t="s">
        <v>2249</v>
      </c>
      <c r="Z2059" s="1">
        <v>45181</v>
      </c>
      <c r="AC2059" t="s">
        <v>42</v>
      </c>
      <c r="AD2059" t="s">
        <v>43</v>
      </c>
    </row>
    <row r="2060" spans="1:30" x14ac:dyDescent="0.25">
      <c r="A2060" t="s">
        <v>22180</v>
      </c>
      <c r="B2060" t="s">
        <v>22181</v>
      </c>
      <c r="C2060" t="s">
        <v>22182</v>
      </c>
      <c r="D2060" t="s">
        <v>22183</v>
      </c>
      <c r="E2060" s="1">
        <v>41690</v>
      </c>
      <c r="F2060">
        <v>2013</v>
      </c>
      <c r="I2060">
        <v>176</v>
      </c>
      <c r="J2060">
        <v>181</v>
      </c>
      <c r="K2060" t="s">
        <v>22184</v>
      </c>
      <c r="M2060" t="s">
        <v>22185</v>
      </c>
      <c r="N2060" t="s">
        <v>22186</v>
      </c>
      <c r="P2060" t="s">
        <v>22187</v>
      </c>
      <c r="Q2060" t="s">
        <v>22188</v>
      </c>
      <c r="R2060" t="s">
        <v>22189</v>
      </c>
      <c r="S2060" t="s">
        <v>22190</v>
      </c>
      <c r="T2060" t="s">
        <v>22191</v>
      </c>
      <c r="X2060">
        <v>21</v>
      </c>
      <c r="Y2060" t="s">
        <v>42</v>
      </c>
      <c r="Z2060" s="1">
        <v>41690</v>
      </c>
      <c r="AC2060" t="s">
        <v>42</v>
      </c>
      <c r="AD2060" t="s">
        <v>43</v>
      </c>
    </row>
    <row r="2061" spans="1:30" x14ac:dyDescent="0.25">
      <c r="A2061" t="s">
        <v>20738</v>
      </c>
      <c r="B2061" t="s">
        <v>22192</v>
      </c>
      <c r="C2061" t="s">
        <v>20740</v>
      </c>
      <c r="D2061" t="s">
        <v>226</v>
      </c>
      <c r="E2061" s="1">
        <v>37627</v>
      </c>
      <c r="F2061">
        <v>1977</v>
      </c>
      <c r="G2061">
        <v>2</v>
      </c>
      <c r="H2061">
        <v>3</v>
      </c>
      <c r="I2061">
        <v>229</v>
      </c>
      <c r="J2061">
        <v>238</v>
      </c>
      <c r="K2061" t="s">
        <v>20741</v>
      </c>
      <c r="L2061" t="s">
        <v>228</v>
      </c>
      <c r="N2061" t="s">
        <v>22193</v>
      </c>
      <c r="P2061" t="s">
        <v>22194</v>
      </c>
      <c r="R2061" t="s">
        <v>20744</v>
      </c>
      <c r="T2061" t="s">
        <v>22195</v>
      </c>
      <c r="X2061">
        <v>18</v>
      </c>
      <c r="Y2061" t="s">
        <v>42</v>
      </c>
      <c r="Z2061" s="1">
        <v>37627</v>
      </c>
      <c r="AC2061" t="s">
        <v>42</v>
      </c>
      <c r="AD2061" t="s">
        <v>57</v>
      </c>
    </row>
    <row r="2062" spans="1:30" x14ac:dyDescent="0.25">
      <c r="A2062" t="s">
        <v>22196</v>
      </c>
      <c r="B2062" t="s">
        <v>22197</v>
      </c>
      <c r="C2062" t="s">
        <v>22198</v>
      </c>
      <c r="D2062" t="s">
        <v>22199</v>
      </c>
      <c r="E2062" s="1">
        <v>43724</v>
      </c>
      <c r="F2062">
        <v>2019</v>
      </c>
      <c r="I2062">
        <v>1</v>
      </c>
      <c r="J2062">
        <v>6</v>
      </c>
      <c r="K2062" t="s">
        <v>22200</v>
      </c>
      <c r="L2062" t="s">
        <v>1228</v>
      </c>
      <c r="M2062" t="s">
        <v>22201</v>
      </c>
      <c r="N2062" t="s">
        <v>22202</v>
      </c>
      <c r="P2062" t="s">
        <v>22203</v>
      </c>
      <c r="Q2062" t="s">
        <v>22204</v>
      </c>
      <c r="R2062" t="s">
        <v>22205</v>
      </c>
      <c r="S2062" t="s">
        <v>22206</v>
      </c>
      <c r="T2062" t="s">
        <v>22207</v>
      </c>
      <c r="X2062">
        <v>12</v>
      </c>
      <c r="Y2062" t="s">
        <v>42</v>
      </c>
      <c r="Z2062" s="1">
        <v>43724</v>
      </c>
      <c r="AC2062" t="s">
        <v>42</v>
      </c>
      <c r="AD2062" t="s">
        <v>43</v>
      </c>
    </row>
    <row r="2063" spans="1:30" x14ac:dyDescent="0.25">
      <c r="A2063" t="s">
        <v>22208</v>
      </c>
      <c r="B2063" t="s">
        <v>22209</v>
      </c>
      <c r="C2063" t="s">
        <v>22210</v>
      </c>
      <c r="D2063" t="s">
        <v>14266</v>
      </c>
      <c r="E2063" s="1">
        <v>42044</v>
      </c>
      <c r="F2063">
        <v>2014</v>
      </c>
      <c r="I2063">
        <v>1</v>
      </c>
      <c r="J2063">
        <v>8</v>
      </c>
      <c r="K2063" t="s">
        <v>22211</v>
      </c>
      <c r="L2063" t="s">
        <v>14268</v>
      </c>
      <c r="M2063" t="s">
        <v>14269</v>
      </c>
      <c r="N2063" t="s">
        <v>22212</v>
      </c>
      <c r="P2063" t="s">
        <v>22213</v>
      </c>
      <c r="R2063" t="s">
        <v>22214</v>
      </c>
      <c r="S2063" t="s">
        <v>22215</v>
      </c>
      <c r="T2063" t="s">
        <v>22216</v>
      </c>
      <c r="X2063">
        <v>13</v>
      </c>
      <c r="Y2063" t="s">
        <v>42</v>
      </c>
      <c r="Z2063" s="1">
        <v>42044</v>
      </c>
      <c r="AC2063" t="s">
        <v>42</v>
      </c>
      <c r="AD2063" t="s">
        <v>43</v>
      </c>
    </row>
    <row r="2064" spans="1:30" x14ac:dyDescent="0.25">
      <c r="A2064" t="s">
        <v>22217</v>
      </c>
      <c r="B2064" t="s">
        <v>22218</v>
      </c>
      <c r="C2064" t="s">
        <v>22219</v>
      </c>
      <c r="D2064" t="s">
        <v>22220</v>
      </c>
      <c r="E2064" s="1">
        <v>44586</v>
      </c>
      <c r="F2064">
        <v>2021</v>
      </c>
      <c r="I2064">
        <v>149</v>
      </c>
      <c r="J2064">
        <v>155</v>
      </c>
      <c r="K2064" t="s">
        <v>22221</v>
      </c>
      <c r="L2064" t="s">
        <v>22222</v>
      </c>
      <c r="M2064" t="s">
        <v>22223</v>
      </c>
      <c r="N2064" t="s">
        <v>22224</v>
      </c>
      <c r="P2064" t="s">
        <v>22225</v>
      </c>
      <c r="Q2064" t="s">
        <v>22226</v>
      </c>
      <c r="R2064" t="s">
        <v>22227</v>
      </c>
      <c r="S2064" t="s">
        <v>22228</v>
      </c>
      <c r="T2064" t="s">
        <v>22229</v>
      </c>
      <c r="X2064">
        <v>26</v>
      </c>
      <c r="Y2064" t="s">
        <v>42</v>
      </c>
      <c r="Z2064" s="1">
        <v>44586</v>
      </c>
      <c r="AC2064" t="s">
        <v>42</v>
      </c>
      <c r="AD2064" t="s">
        <v>43</v>
      </c>
    </row>
    <row r="2065" spans="1:30" x14ac:dyDescent="0.25">
      <c r="A2065" t="s">
        <v>22230</v>
      </c>
      <c r="B2065" t="s">
        <v>22231</v>
      </c>
      <c r="C2065" t="s">
        <v>22232</v>
      </c>
      <c r="D2065" t="s">
        <v>11124</v>
      </c>
      <c r="E2065" s="1">
        <v>44914</v>
      </c>
      <c r="F2065">
        <v>2022</v>
      </c>
      <c r="I2065">
        <v>1</v>
      </c>
      <c r="J2065">
        <v>6</v>
      </c>
      <c r="K2065" t="s">
        <v>22233</v>
      </c>
      <c r="L2065" t="s">
        <v>977</v>
      </c>
      <c r="M2065" t="s">
        <v>11126</v>
      </c>
      <c r="N2065" t="s">
        <v>22234</v>
      </c>
      <c r="O2065" t="s">
        <v>22235</v>
      </c>
      <c r="P2065" t="s">
        <v>22236</v>
      </c>
      <c r="Q2065" t="s">
        <v>22237</v>
      </c>
      <c r="R2065" t="s">
        <v>22238</v>
      </c>
      <c r="S2065" t="s">
        <v>22239</v>
      </c>
      <c r="T2065" t="s">
        <v>22240</v>
      </c>
      <c r="X2065">
        <v>30</v>
      </c>
      <c r="Y2065" t="s">
        <v>42</v>
      </c>
      <c r="Z2065" s="1">
        <v>44914</v>
      </c>
      <c r="AC2065" t="s">
        <v>42</v>
      </c>
      <c r="AD2065" t="s">
        <v>43</v>
      </c>
    </row>
    <row r="2066" spans="1:30" x14ac:dyDescent="0.25">
      <c r="A2066" t="s">
        <v>22241</v>
      </c>
      <c r="B2066" t="s">
        <v>22242</v>
      </c>
      <c r="C2066" t="s">
        <v>22243</v>
      </c>
      <c r="D2066" t="s">
        <v>13598</v>
      </c>
      <c r="E2066" s="1">
        <v>44985</v>
      </c>
      <c r="F2066">
        <v>2023</v>
      </c>
      <c r="G2066">
        <v>23</v>
      </c>
      <c r="H2066">
        <v>5</v>
      </c>
      <c r="I2066">
        <v>5134</v>
      </c>
      <c r="J2066">
        <v>5145</v>
      </c>
      <c r="K2066" t="s">
        <v>22244</v>
      </c>
      <c r="L2066" t="s">
        <v>13600</v>
      </c>
      <c r="N2066" t="s">
        <v>22245</v>
      </c>
      <c r="O2066" t="s">
        <v>22246</v>
      </c>
      <c r="P2066" t="s">
        <v>22247</v>
      </c>
      <c r="Q2066" t="s">
        <v>22248</v>
      </c>
      <c r="R2066" t="s">
        <v>22249</v>
      </c>
      <c r="S2066" t="s">
        <v>22250</v>
      </c>
      <c r="T2066" t="s">
        <v>22251</v>
      </c>
      <c r="X2066">
        <v>32</v>
      </c>
      <c r="Y2066" t="s">
        <v>42</v>
      </c>
      <c r="Z2066" s="1">
        <v>44952</v>
      </c>
      <c r="AC2066" t="s">
        <v>42</v>
      </c>
      <c r="AD2066" t="s">
        <v>57</v>
      </c>
    </row>
    <row r="2067" spans="1:30" x14ac:dyDescent="0.25">
      <c r="A2067" t="s">
        <v>22252</v>
      </c>
      <c r="B2067" t="s">
        <v>22253</v>
      </c>
      <c r="C2067" t="s">
        <v>22254</v>
      </c>
      <c r="D2067" t="s">
        <v>8171</v>
      </c>
      <c r="E2067" s="1">
        <v>45174</v>
      </c>
      <c r="F2067">
        <v>2023</v>
      </c>
      <c r="I2067">
        <v>1</v>
      </c>
      <c r="J2067">
        <v>6</v>
      </c>
      <c r="K2067" t="s">
        <v>22255</v>
      </c>
      <c r="L2067" t="s">
        <v>5739</v>
      </c>
      <c r="M2067" t="s">
        <v>8173</v>
      </c>
      <c r="N2067" t="s">
        <v>22256</v>
      </c>
      <c r="P2067" t="s">
        <v>22257</v>
      </c>
      <c r="Q2067" t="s">
        <v>22258</v>
      </c>
      <c r="R2067" t="s">
        <v>22259</v>
      </c>
      <c r="S2067" t="s">
        <v>22260</v>
      </c>
      <c r="T2067" t="s">
        <v>22261</v>
      </c>
      <c r="X2067">
        <v>15</v>
      </c>
      <c r="Y2067" t="s">
        <v>42</v>
      </c>
      <c r="Z2067" s="1">
        <v>45174</v>
      </c>
      <c r="AC2067" t="s">
        <v>42</v>
      </c>
      <c r="AD2067" t="s">
        <v>43</v>
      </c>
    </row>
    <row r="2068" spans="1:30" x14ac:dyDescent="0.25">
      <c r="A2068" t="s">
        <v>22262</v>
      </c>
      <c r="B2068" t="s">
        <v>18011</v>
      </c>
      <c r="C2068" t="s">
        <v>22263</v>
      </c>
      <c r="D2068" t="s">
        <v>21165</v>
      </c>
      <c r="E2068" s="1">
        <v>44921</v>
      </c>
      <c r="F2068">
        <v>2022</v>
      </c>
      <c r="I2068">
        <v>6340</v>
      </c>
      <c r="J2068">
        <v>6346</v>
      </c>
      <c r="K2068" t="s">
        <v>22264</v>
      </c>
      <c r="L2068" t="s">
        <v>3591</v>
      </c>
      <c r="M2068" t="s">
        <v>21167</v>
      </c>
      <c r="N2068" t="s">
        <v>22265</v>
      </c>
      <c r="P2068" t="s">
        <v>22266</v>
      </c>
      <c r="R2068" t="s">
        <v>22267</v>
      </c>
      <c r="S2068" t="s">
        <v>22268</v>
      </c>
      <c r="T2068" t="s">
        <v>22269</v>
      </c>
      <c r="X2068">
        <v>18</v>
      </c>
      <c r="Y2068" t="s">
        <v>42</v>
      </c>
      <c r="Z2068" s="1">
        <v>44921</v>
      </c>
      <c r="AC2068" t="s">
        <v>42</v>
      </c>
      <c r="AD2068" t="s">
        <v>43</v>
      </c>
    </row>
    <row r="2069" spans="1:30" x14ac:dyDescent="0.25">
      <c r="A2069" t="s">
        <v>22270</v>
      </c>
      <c r="B2069" t="s">
        <v>22271</v>
      </c>
      <c r="C2069" t="s">
        <v>467</v>
      </c>
      <c r="D2069" t="s">
        <v>468</v>
      </c>
      <c r="E2069" s="1">
        <v>44445</v>
      </c>
      <c r="F2069">
        <v>2021</v>
      </c>
      <c r="I2069">
        <v>510</v>
      </c>
      <c r="J2069">
        <v>517</v>
      </c>
      <c r="K2069" t="s">
        <v>22272</v>
      </c>
      <c r="M2069" t="s">
        <v>470</v>
      </c>
      <c r="N2069" t="s">
        <v>22273</v>
      </c>
      <c r="O2069" t="s">
        <v>472</v>
      </c>
      <c r="P2069" t="s">
        <v>22274</v>
      </c>
      <c r="Q2069" t="s">
        <v>22275</v>
      </c>
      <c r="R2069" t="s">
        <v>22276</v>
      </c>
      <c r="S2069" t="s">
        <v>22277</v>
      </c>
      <c r="T2069" t="s">
        <v>22278</v>
      </c>
      <c r="X2069">
        <v>67</v>
      </c>
      <c r="Y2069" t="s">
        <v>42</v>
      </c>
      <c r="Z2069" s="1">
        <v>44445</v>
      </c>
      <c r="AC2069" t="s">
        <v>42</v>
      </c>
      <c r="AD2069" t="s">
        <v>43</v>
      </c>
    </row>
    <row r="2070" spans="1:30" x14ac:dyDescent="0.25">
      <c r="A2070" t="s">
        <v>22279</v>
      </c>
      <c r="B2070" t="s">
        <v>22280</v>
      </c>
      <c r="C2070" t="s">
        <v>22281</v>
      </c>
      <c r="D2070" t="s">
        <v>22282</v>
      </c>
      <c r="E2070" s="1">
        <v>41305</v>
      </c>
      <c r="F2070">
        <v>2012</v>
      </c>
      <c r="I2070">
        <v>781</v>
      </c>
      <c r="J2070">
        <v>786</v>
      </c>
      <c r="K2070" t="s">
        <v>22283</v>
      </c>
      <c r="M2070" t="s">
        <v>22284</v>
      </c>
      <c r="N2070" t="s">
        <v>22285</v>
      </c>
      <c r="P2070" t="s">
        <v>22286</v>
      </c>
      <c r="Q2070" t="s">
        <v>22287</v>
      </c>
      <c r="R2070" t="s">
        <v>22288</v>
      </c>
      <c r="X2070">
        <v>34</v>
      </c>
      <c r="Y2070" t="s">
        <v>42</v>
      </c>
      <c r="Z2070" s="1">
        <v>41305</v>
      </c>
      <c r="AC2070" t="s">
        <v>42</v>
      </c>
      <c r="AD2070" t="s">
        <v>43</v>
      </c>
    </row>
    <row r="2071" spans="1:30" x14ac:dyDescent="0.25">
      <c r="A2071" t="s">
        <v>22289</v>
      </c>
      <c r="B2071" t="s">
        <v>22290</v>
      </c>
      <c r="C2071" t="s">
        <v>22291</v>
      </c>
      <c r="D2071" t="s">
        <v>8171</v>
      </c>
      <c r="E2071" s="1">
        <v>45174</v>
      </c>
      <c r="F2071">
        <v>2023</v>
      </c>
      <c r="I2071">
        <v>1</v>
      </c>
      <c r="J2071">
        <v>6</v>
      </c>
      <c r="K2071" t="s">
        <v>22292</v>
      </c>
      <c r="L2071" t="s">
        <v>5739</v>
      </c>
      <c r="M2071" t="s">
        <v>8173</v>
      </c>
      <c r="N2071" t="s">
        <v>22293</v>
      </c>
      <c r="O2071" t="s">
        <v>20994</v>
      </c>
      <c r="P2071" t="s">
        <v>22294</v>
      </c>
      <c r="Q2071" t="s">
        <v>22295</v>
      </c>
      <c r="R2071" t="s">
        <v>22296</v>
      </c>
      <c r="S2071" t="s">
        <v>22297</v>
      </c>
      <c r="T2071" t="s">
        <v>22298</v>
      </c>
      <c r="X2071">
        <v>14</v>
      </c>
      <c r="Y2071" t="s">
        <v>42</v>
      </c>
      <c r="Z2071" s="1">
        <v>45174</v>
      </c>
      <c r="AC2071" t="s">
        <v>42</v>
      </c>
      <c r="AD2071" t="s">
        <v>43</v>
      </c>
    </row>
    <row r="2072" spans="1:30" x14ac:dyDescent="0.25">
      <c r="A2072" t="s">
        <v>22299</v>
      </c>
      <c r="B2072" t="s">
        <v>22300</v>
      </c>
      <c r="C2072" t="s">
        <v>22301</v>
      </c>
      <c r="D2072" t="s">
        <v>22302</v>
      </c>
      <c r="E2072" s="1">
        <v>44900</v>
      </c>
      <c r="F2072">
        <v>2022</v>
      </c>
      <c r="I2072">
        <v>1</v>
      </c>
      <c r="J2072">
        <v>8</v>
      </c>
      <c r="K2072" t="s">
        <v>22303</v>
      </c>
      <c r="M2072" t="s">
        <v>22304</v>
      </c>
      <c r="N2072" t="s">
        <v>22305</v>
      </c>
      <c r="O2072" t="s">
        <v>3409</v>
      </c>
      <c r="P2072" t="s">
        <v>22306</v>
      </c>
      <c r="Q2072" t="s">
        <v>22307</v>
      </c>
      <c r="R2072" t="s">
        <v>22308</v>
      </c>
      <c r="S2072" t="s">
        <v>22309</v>
      </c>
      <c r="T2072" t="s">
        <v>22310</v>
      </c>
      <c r="X2072">
        <v>9</v>
      </c>
      <c r="Y2072" t="s">
        <v>42</v>
      </c>
      <c r="Z2072" s="1">
        <v>44900</v>
      </c>
      <c r="AC2072" t="s">
        <v>42</v>
      </c>
      <c r="AD2072" t="s">
        <v>43</v>
      </c>
    </row>
    <row r="2073" spans="1:30" x14ac:dyDescent="0.25">
      <c r="A2073" t="s">
        <v>22311</v>
      </c>
      <c r="B2073" t="s">
        <v>22312</v>
      </c>
      <c r="C2073" t="s">
        <v>22313</v>
      </c>
      <c r="D2073" t="s">
        <v>190</v>
      </c>
      <c r="E2073" s="1">
        <v>44670</v>
      </c>
      <c r="F2073">
        <v>2022</v>
      </c>
      <c r="G2073">
        <v>10</v>
      </c>
      <c r="I2073">
        <v>40109</v>
      </c>
      <c r="J2073">
        <v>40118</v>
      </c>
      <c r="K2073" t="s">
        <v>22314</v>
      </c>
      <c r="L2073" t="s">
        <v>192</v>
      </c>
      <c r="N2073" t="s">
        <v>22315</v>
      </c>
      <c r="O2073" t="s">
        <v>22316</v>
      </c>
      <c r="P2073" t="s">
        <v>22317</v>
      </c>
      <c r="Q2073" t="s">
        <v>22318</v>
      </c>
      <c r="R2073" t="s">
        <v>22319</v>
      </c>
      <c r="S2073" t="s">
        <v>22320</v>
      </c>
      <c r="T2073" t="s">
        <v>22321</v>
      </c>
      <c r="X2073">
        <v>29</v>
      </c>
      <c r="Y2073" t="s">
        <v>270</v>
      </c>
      <c r="Z2073" s="1">
        <v>44641</v>
      </c>
      <c r="AC2073" t="s">
        <v>42</v>
      </c>
      <c r="AD2073" t="s">
        <v>57</v>
      </c>
    </row>
    <row r="2074" spans="1:30" x14ac:dyDescent="0.25">
      <c r="A2074" t="s">
        <v>22322</v>
      </c>
      <c r="B2074" t="s">
        <v>22323</v>
      </c>
      <c r="C2074" t="s">
        <v>22324</v>
      </c>
      <c r="D2074" t="s">
        <v>22325</v>
      </c>
      <c r="E2074" s="1">
        <v>44524</v>
      </c>
      <c r="F2074">
        <v>2021</v>
      </c>
      <c r="G2074">
        <v>1</v>
      </c>
      <c r="I2074">
        <v>142</v>
      </c>
      <c r="J2074">
        <v>147</v>
      </c>
      <c r="K2074" t="s">
        <v>22326</v>
      </c>
      <c r="M2074" t="s">
        <v>22327</v>
      </c>
      <c r="N2074" t="s">
        <v>22328</v>
      </c>
      <c r="P2074" t="s">
        <v>22329</v>
      </c>
      <c r="Q2074" t="s">
        <v>22330</v>
      </c>
      <c r="R2074" t="s">
        <v>22331</v>
      </c>
      <c r="S2074" t="s">
        <v>22332</v>
      </c>
      <c r="T2074" t="s">
        <v>22333</v>
      </c>
      <c r="X2074">
        <v>20</v>
      </c>
      <c r="Y2074" t="s">
        <v>42</v>
      </c>
      <c r="Z2074" s="1">
        <v>44524</v>
      </c>
      <c r="AC2074" t="s">
        <v>42</v>
      </c>
      <c r="AD2074" t="s">
        <v>43</v>
      </c>
    </row>
    <row r="2075" spans="1:30" x14ac:dyDescent="0.25">
      <c r="A2075" t="s">
        <v>22334</v>
      </c>
      <c r="B2075" t="s">
        <v>22335</v>
      </c>
      <c r="C2075" t="s">
        <v>22336</v>
      </c>
      <c r="D2075" t="s">
        <v>16138</v>
      </c>
      <c r="E2075" s="1">
        <v>40763</v>
      </c>
      <c r="F2075">
        <v>2011</v>
      </c>
      <c r="I2075">
        <v>1</v>
      </c>
      <c r="J2075">
        <v>8</v>
      </c>
      <c r="K2075" t="s">
        <v>22337</v>
      </c>
      <c r="M2075" t="s">
        <v>16140</v>
      </c>
      <c r="P2075" t="s">
        <v>22338</v>
      </c>
      <c r="Q2075" t="s">
        <v>22339</v>
      </c>
      <c r="R2075" t="s">
        <v>22340</v>
      </c>
      <c r="S2075" t="s">
        <v>22341</v>
      </c>
      <c r="T2075" t="s">
        <v>22342</v>
      </c>
      <c r="W2075">
        <v>1</v>
      </c>
      <c r="X2075">
        <v>13</v>
      </c>
      <c r="Z2075" s="1">
        <v>40763</v>
      </c>
      <c r="AC2075" t="s">
        <v>42</v>
      </c>
      <c r="AD2075" t="s">
        <v>43</v>
      </c>
    </row>
    <row r="2076" spans="1:30" x14ac:dyDescent="0.25">
      <c r="A2076" t="s">
        <v>22343</v>
      </c>
      <c r="B2076" t="s">
        <v>22344</v>
      </c>
      <c r="C2076" t="s">
        <v>22345</v>
      </c>
      <c r="D2076" t="s">
        <v>9779</v>
      </c>
      <c r="E2076" s="1">
        <v>42586</v>
      </c>
      <c r="F2076">
        <v>2016</v>
      </c>
      <c r="I2076">
        <v>1874</v>
      </c>
      <c r="J2076">
        <v>1880</v>
      </c>
      <c r="K2076" t="s">
        <v>22346</v>
      </c>
      <c r="M2076" t="s">
        <v>9781</v>
      </c>
      <c r="P2076" t="s">
        <v>22347</v>
      </c>
      <c r="Q2076" t="s">
        <v>22348</v>
      </c>
      <c r="R2076" t="s">
        <v>22349</v>
      </c>
      <c r="S2076" t="s">
        <v>22350</v>
      </c>
      <c r="T2076" t="s">
        <v>22351</v>
      </c>
      <c r="W2076">
        <v>1</v>
      </c>
      <c r="X2076">
        <v>16</v>
      </c>
      <c r="Z2076" s="1">
        <v>42586</v>
      </c>
      <c r="AC2076" t="s">
        <v>42</v>
      </c>
      <c r="AD2076" t="s">
        <v>43</v>
      </c>
    </row>
    <row r="2077" spans="1:30" x14ac:dyDescent="0.25">
      <c r="A2077" t="s">
        <v>22352</v>
      </c>
      <c r="B2077" t="s">
        <v>22353</v>
      </c>
      <c r="C2077" t="s">
        <v>22354</v>
      </c>
      <c r="D2077" t="s">
        <v>22355</v>
      </c>
      <c r="E2077" s="1">
        <v>45128</v>
      </c>
      <c r="F2077">
        <v>2023</v>
      </c>
      <c r="I2077">
        <v>1034</v>
      </c>
      <c r="J2077">
        <v>1039</v>
      </c>
      <c r="K2077" t="s">
        <v>22356</v>
      </c>
      <c r="L2077" t="s">
        <v>4244</v>
      </c>
      <c r="M2077" t="s">
        <v>22357</v>
      </c>
      <c r="N2077" t="s">
        <v>22358</v>
      </c>
      <c r="O2077" t="s">
        <v>22359</v>
      </c>
      <c r="P2077" t="s">
        <v>22360</v>
      </c>
      <c r="Q2077" t="s">
        <v>22361</v>
      </c>
      <c r="R2077" t="s">
        <v>22362</v>
      </c>
      <c r="S2077" t="s">
        <v>22363</v>
      </c>
      <c r="T2077" t="s">
        <v>22364</v>
      </c>
      <c r="X2077">
        <v>14</v>
      </c>
      <c r="Y2077" t="s">
        <v>42</v>
      </c>
      <c r="Z2077" s="1">
        <v>45128</v>
      </c>
      <c r="AC2077" t="s">
        <v>42</v>
      </c>
      <c r="AD2077" t="s">
        <v>43</v>
      </c>
    </row>
    <row r="2078" spans="1:30" x14ac:dyDescent="0.25">
      <c r="A2078" t="s">
        <v>22365</v>
      </c>
      <c r="B2078" t="s">
        <v>22366</v>
      </c>
      <c r="C2078" t="s">
        <v>22367</v>
      </c>
      <c r="D2078" t="s">
        <v>670</v>
      </c>
      <c r="E2078" s="1">
        <v>41319</v>
      </c>
      <c r="F2078">
        <v>2012</v>
      </c>
      <c r="I2078">
        <v>654</v>
      </c>
      <c r="J2078">
        <v>659</v>
      </c>
      <c r="K2078" t="s">
        <v>22368</v>
      </c>
      <c r="M2078" t="s">
        <v>672</v>
      </c>
      <c r="N2078" t="s">
        <v>22369</v>
      </c>
      <c r="P2078" t="s">
        <v>22370</v>
      </c>
      <c r="Q2078" t="s">
        <v>22371</v>
      </c>
      <c r="R2078" t="s">
        <v>22372</v>
      </c>
      <c r="S2078" t="s">
        <v>22373</v>
      </c>
      <c r="T2078" t="s">
        <v>22374</v>
      </c>
      <c r="Y2078" t="s">
        <v>42</v>
      </c>
      <c r="Z2078" s="1">
        <v>41319</v>
      </c>
      <c r="AC2078" t="s">
        <v>42</v>
      </c>
      <c r="AD2078" t="s">
        <v>43</v>
      </c>
    </row>
    <row r="2079" spans="1:30" x14ac:dyDescent="0.25">
      <c r="A2079" t="s">
        <v>22375</v>
      </c>
      <c r="B2079" t="s">
        <v>22376</v>
      </c>
      <c r="C2079" t="s">
        <v>22377</v>
      </c>
      <c r="D2079" t="s">
        <v>22378</v>
      </c>
      <c r="E2079" s="1">
        <v>45072</v>
      </c>
      <c r="F2079">
        <v>2022</v>
      </c>
      <c r="I2079">
        <v>1</v>
      </c>
      <c r="J2079">
        <v>5</v>
      </c>
      <c r="K2079" t="s">
        <v>22379</v>
      </c>
      <c r="M2079" t="s">
        <v>22380</v>
      </c>
      <c r="N2079" t="s">
        <v>22381</v>
      </c>
      <c r="P2079" t="s">
        <v>22382</v>
      </c>
      <c r="Q2079" t="s">
        <v>22383</v>
      </c>
      <c r="R2079" t="s">
        <v>22384</v>
      </c>
      <c r="S2079" t="s">
        <v>22385</v>
      </c>
      <c r="T2079" t="s">
        <v>22386</v>
      </c>
      <c r="X2079">
        <v>26</v>
      </c>
      <c r="Y2079" t="s">
        <v>42</v>
      </c>
      <c r="Z2079" s="1">
        <v>45072</v>
      </c>
      <c r="AC2079" t="s">
        <v>42</v>
      </c>
      <c r="AD2079" t="s">
        <v>43</v>
      </c>
    </row>
    <row r="2080" spans="1:30" x14ac:dyDescent="0.25">
      <c r="A2080" t="s">
        <v>22387</v>
      </c>
      <c r="B2080" t="s">
        <v>22388</v>
      </c>
      <c r="C2080" t="s">
        <v>22389</v>
      </c>
      <c r="D2080" t="s">
        <v>19177</v>
      </c>
      <c r="E2080" s="1">
        <v>43881</v>
      </c>
      <c r="F2080">
        <v>2019</v>
      </c>
      <c r="I2080">
        <v>2536</v>
      </c>
      <c r="J2080">
        <v>2547</v>
      </c>
      <c r="K2080" t="s">
        <v>22390</v>
      </c>
      <c r="L2080" t="s">
        <v>9747</v>
      </c>
      <c r="M2080" t="s">
        <v>19179</v>
      </c>
      <c r="N2080" t="s">
        <v>22391</v>
      </c>
      <c r="P2080" t="s">
        <v>22392</v>
      </c>
      <c r="R2080" t="s">
        <v>22393</v>
      </c>
      <c r="S2080" t="s">
        <v>22394</v>
      </c>
      <c r="T2080" t="s">
        <v>22395</v>
      </c>
      <c r="X2080">
        <v>9</v>
      </c>
      <c r="Y2080" t="s">
        <v>42</v>
      </c>
      <c r="Z2080" s="1">
        <v>43881</v>
      </c>
      <c r="AC2080" t="s">
        <v>42</v>
      </c>
      <c r="AD2080" t="s">
        <v>43</v>
      </c>
    </row>
    <row r="2081" spans="1:30" x14ac:dyDescent="0.25">
      <c r="A2081" t="s">
        <v>22396</v>
      </c>
      <c r="B2081" t="s">
        <v>22397</v>
      </c>
      <c r="C2081" t="s">
        <v>22398</v>
      </c>
      <c r="D2081" t="s">
        <v>22399</v>
      </c>
      <c r="E2081" s="1">
        <v>44869</v>
      </c>
      <c r="F2081">
        <v>2022</v>
      </c>
      <c r="I2081">
        <v>736</v>
      </c>
      <c r="J2081">
        <v>740</v>
      </c>
      <c r="K2081" t="s">
        <v>22400</v>
      </c>
      <c r="L2081" t="s">
        <v>22401</v>
      </c>
      <c r="M2081" t="s">
        <v>22402</v>
      </c>
      <c r="N2081" t="s">
        <v>22403</v>
      </c>
      <c r="P2081" t="s">
        <v>22404</v>
      </c>
      <c r="Q2081" t="s">
        <v>22405</v>
      </c>
      <c r="R2081" t="s">
        <v>22406</v>
      </c>
      <c r="S2081" t="s">
        <v>22407</v>
      </c>
      <c r="T2081" t="s">
        <v>22408</v>
      </c>
      <c r="X2081">
        <v>12</v>
      </c>
      <c r="Y2081" t="s">
        <v>42</v>
      </c>
      <c r="Z2081" s="1">
        <v>44869</v>
      </c>
      <c r="AC2081" t="s">
        <v>42</v>
      </c>
      <c r="AD2081" t="s">
        <v>43</v>
      </c>
    </row>
    <row r="2082" spans="1:30" x14ac:dyDescent="0.25">
      <c r="A2082" t="s">
        <v>22409</v>
      </c>
      <c r="B2082" t="s">
        <v>22410</v>
      </c>
      <c r="C2082" t="s">
        <v>22411</v>
      </c>
      <c r="D2082" t="s">
        <v>9745</v>
      </c>
      <c r="E2082" s="1">
        <v>44949</v>
      </c>
      <c r="F2082">
        <v>2022</v>
      </c>
      <c r="I2082">
        <v>1923</v>
      </c>
      <c r="J2082">
        <v>1934</v>
      </c>
      <c r="K2082" t="s">
        <v>22412</v>
      </c>
      <c r="L2082" t="s">
        <v>9747</v>
      </c>
      <c r="M2082" t="s">
        <v>9748</v>
      </c>
      <c r="N2082" t="s">
        <v>22413</v>
      </c>
      <c r="P2082" t="s">
        <v>22414</v>
      </c>
      <c r="R2082" t="s">
        <v>22415</v>
      </c>
      <c r="S2082" t="s">
        <v>22416</v>
      </c>
      <c r="T2082" t="s">
        <v>22417</v>
      </c>
      <c r="X2082">
        <v>15</v>
      </c>
      <c r="Y2082" t="s">
        <v>42</v>
      </c>
      <c r="Z2082" s="1">
        <v>44949</v>
      </c>
      <c r="AC2082" t="s">
        <v>42</v>
      </c>
      <c r="AD2082" t="s">
        <v>43</v>
      </c>
    </row>
    <row r="2083" spans="1:30" x14ac:dyDescent="0.25">
      <c r="A2083" t="s">
        <v>22418</v>
      </c>
      <c r="B2083" t="s">
        <v>22419</v>
      </c>
      <c r="C2083" t="s">
        <v>22420</v>
      </c>
      <c r="D2083" t="s">
        <v>22421</v>
      </c>
      <c r="E2083" s="1">
        <v>44925</v>
      </c>
      <c r="F2083">
        <v>2022</v>
      </c>
      <c r="I2083">
        <v>963</v>
      </c>
      <c r="J2083">
        <v>969</v>
      </c>
      <c r="K2083" t="s">
        <v>22422</v>
      </c>
      <c r="L2083" t="s">
        <v>11013</v>
      </c>
      <c r="M2083" t="s">
        <v>22423</v>
      </c>
      <c r="N2083" t="s">
        <v>22424</v>
      </c>
      <c r="P2083" t="s">
        <v>22425</v>
      </c>
      <c r="Q2083" t="s">
        <v>22426</v>
      </c>
      <c r="R2083" t="s">
        <v>22427</v>
      </c>
      <c r="S2083" t="s">
        <v>22428</v>
      </c>
      <c r="T2083" t="s">
        <v>22429</v>
      </c>
      <c r="X2083">
        <v>25</v>
      </c>
      <c r="Y2083" t="s">
        <v>42</v>
      </c>
      <c r="Z2083" s="1">
        <v>44925</v>
      </c>
      <c r="AC2083" t="s">
        <v>42</v>
      </c>
      <c r="AD2083" t="s">
        <v>43</v>
      </c>
    </row>
    <row r="2084" spans="1:30" x14ac:dyDescent="0.25">
      <c r="A2084" t="s">
        <v>22430</v>
      </c>
      <c r="B2084" t="s">
        <v>22431</v>
      </c>
      <c r="C2084" t="s">
        <v>22432</v>
      </c>
      <c r="D2084" t="s">
        <v>9477</v>
      </c>
      <c r="E2084" s="1">
        <v>45181</v>
      </c>
      <c r="F2084">
        <v>2023</v>
      </c>
      <c r="I2084">
        <v>1</v>
      </c>
      <c r="J2084">
        <v>7</v>
      </c>
      <c r="K2084" t="s">
        <v>22433</v>
      </c>
      <c r="M2084" t="s">
        <v>9479</v>
      </c>
      <c r="N2084" t="s">
        <v>22434</v>
      </c>
      <c r="P2084" t="s">
        <v>22435</v>
      </c>
      <c r="Q2084" t="s">
        <v>22436</v>
      </c>
      <c r="R2084" t="s">
        <v>22437</v>
      </c>
      <c r="S2084" t="s">
        <v>22438</v>
      </c>
      <c r="T2084" t="s">
        <v>22439</v>
      </c>
      <c r="X2084">
        <v>5</v>
      </c>
      <c r="Y2084" t="s">
        <v>42</v>
      </c>
      <c r="Z2084" s="1">
        <v>45181</v>
      </c>
      <c r="AC2084" t="s">
        <v>42</v>
      </c>
      <c r="AD2084" t="s">
        <v>43</v>
      </c>
    </row>
    <row r="2085" spans="1:30" x14ac:dyDescent="0.25">
      <c r="A2085" t="s">
        <v>22440</v>
      </c>
      <c r="B2085" t="s">
        <v>22441</v>
      </c>
      <c r="C2085" t="s">
        <v>22442</v>
      </c>
      <c r="D2085" t="s">
        <v>12796</v>
      </c>
      <c r="E2085" s="1">
        <v>45156</v>
      </c>
      <c r="F2085">
        <v>2023</v>
      </c>
      <c r="G2085">
        <v>61</v>
      </c>
      <c r="I2085">
        <v>1</v>
      </c>
      <c r="J2085">
        <v>10</v>
      </c>
      <c r="K2085" t="s">
        <v>22443</v>
      </c>
      <c r="L2085" t="s">
        <v>12798</v>
      </c>
      <c r="N2085" t="s">
        <v>22444</v>
      </c>
      <c r="O2085" t="s">
        <v>22445</v>
      </c>
      <c r="P2085" t="s">
        <v>22446</v>
      </c>
      <c r="Q2085" t="s">
        <v>22447</v>
      </c>
      <c r="R2085" t="s">
        <v>22448</v>
      </c>
      <c r="S2085" t="s">
        <v>22449</v>
      </c>
      <c r="T2085" t="s">
        <v>22450</v>
      </c>
      <c r="X2085">
        <v>39</v>
      </c>
      <c r="Y2085" t="s">
        <v>42</v>
      </c>
      <c r="Z2085" s="1">
        <v>45141</v>
      </c>
      <c r="AC2085" t="s">
        <v>42</v>
      </c>
      <c r="AD2085" t="s">
        <v>57</v>
      </c>
    </row>
    <row r="2086" spans="1:30" x14ac:dyDescent="0.25">
      <c r="A2086" t="s">
        <v>22451</v>
      </c>
      <c r="B2086" t="s">
        <v>17727</v>
      </c>
      <c r="C2086" t="s">
        <v>22452</v>
      </c>
      <c r="D2086" t="s">
        <v>22453</v>
      </c>
      <c r="E2086" s="1">
        <v>42537</v>
      </c>
      <c r="F2086">
        <v>2016</v>
      </c>
      <c r="I2086">
        <v>1</v>
      </c>
      <c r="J2086">
        <v>8</v>
      </c>
      <c r="K2086" t="s">
        <v>22454</v>
      </c>
      <c r="M2086" t="s">
        <v>22455</v>
      </c>
      <c r="N2086" t="s">
        <v>22456</v>
      </c>
      <c r="P2086" t="s">
        <v>22457</v>
      </c>
      <c r="Q2086" t="s">
        <v>22458</v>
      </c>
      <c r="R2086" t="s">
        <v>22459</v>
      </c>
      <c r="S2086" t="s">
        <v>22460</v>
      </c>
      <c r="T2086" t="s">
        <v>22461</v>
      </c>
      <c r="X2086">
        <v>26</v>
      </c>
      <c r="Y2086" t="s">
        <v>42</v>
      </c>
      <c r="Z2086" s="1">
        <v>42537</v>
      </c>
      <c r="AC2086" t="s">
        <v>42</v>
      </c>
      <c r="AD2086" t="s">
        <v>43</v>
      </c>
    </row>
    <row r="2087" spans="1:30" x14ac:dyDescent="0.25">
      <c r="A2087" t="s">
        <v>22462</v>
      </c>
      <c r="B2087" t="s">
        <v>22463</v>
      </c>
      <c r="C2087" t="s">
        <v>22464</v>
      </c>
      <c r="D2087" t="s">
        <v>10807</v>
      </c>
      <c r="E2087" s="1">
        <v>45196</v>
      </c>
      <c r="F2087">
        <v>2023</v>
      </c>
      <c r="I2087">
        <v>248</v>
      </c>
      <c r="J2087">
        <v>253</v>
      </c>
      <c r="K2087" t="s">
        <v>22465</v>
      </c>
      <c r="M2087" t="s">
        <v>10809</v>
      </c>
      <c r="N2087" t="s">
        <v>22466</v>
      </c>
      <c r="O2087" t="s">
        <v>22467</v>
      </c>
      <c r="P2087" t="s">
        <v>22468</v>
      </c>
      <c r="Q2087" t="s">
        <v>22469</v>
      </c>
      <c r="R2087" t="s">
        <v>22470</v>
      </c>
      <c r="X2087">
        <v>11</v>
      </c>
      <c r="Y2087" t="s">
        <v>42</v>
      </c>
      <c r="Z2087" s="1">
        <v>45196</v>
      </c>
      <c r="AC2087" t="s">
        <v>42</v>
      </c>
      <c r="AD2087" t="s">
        <v>43</v>
      </c>
    </row>
    <row r="2088" spans="1:30" x14ac:dyDescent="0.25">
      <c r="A2088" t="s">
        <v>22471</v>
      </c>
      <c r="B2088" t="s">
        <v>22472</v>
      </c>
      <c r="C2088" t="s">
        <v>22473</v>
      </c>
      <c r="D2088" t="s">
        <v>19131</v>
      </c>
      <c r="E2088" s="1">
        <v>42110</v>
      </c>
      <c r="F2088">
        <v>2014</v>
      </c>
      <c r="I2088">
        <v>78</v>
      </c>
      <c r="J2088">
        <v>84</v>
      </c>
      <c r="K2088" t="s">
        <v>22474</v>
      </c>
      <c r="M2088" t="s">
        <v>19133</v>
      </c>
      <c r="N2088" t="s">
        <v>22475</v>
      </c>
      <c r="P2088" t="s">
        <v>22476</v>
      </c>
      <c r="Q2088" t="s">
        <v>22477</v>
      </c>
      <c r="R2088" t="s">
        <v>22478</v>
      </c>
      <c r="S2088" t="s">
        <v>22479</v>
      </c>
      <c r="T2088" t="s">
        <v>22480</v>
      </c>
      <c r="X2088">
        <v>12</v>
      </c>
      <c r="Y2088" t="s">
        <v>42</v>
      </c>
      <c r="Z2088" s="1">
        <v>42110</v>
      </c>
      <c r="AC2088" t="s">
        <v>42</v>
      </c>
      <c r="AD2088" t="s">
        <v>43</v>
      </c>
    </row>
    <row r="2089" spans="1:30" x14ac:dyDescent="0.25">
      <c r="A2089" t="s">
        <v>22481</v>
      </c>
      <c r="B2089" t="s">
        <v>22482</v>
      </c>
      <c r="C2089" t="s">
        <v>22483</v>
      </c>
      <c r="D2089" t="s">
        <v>22484</v>
      </c>
      <c r="E2089" s="1">
        <v>44441</v>
      </c>
      <c r="F2089">
        <v>2021</v>
      </c>
      <c r="I2089">
        <v>153</v>
      </c>
      <c r="J2089">
        <v>157</v>
      </c>
      <c r="K2089" t="s">
        <v>22485</v>
      </c>
      <c r="M2089" t="s">
        <v>22486</v>
      </c>
      <c r="N2089" t="s">
        <v>22487</v>
      </c>
      <c r="P2089" t="s">
        <v>22488</v>
      </c>
      <c r="Q2089" t="s">
        <v>22489</v>
      </c>
      <c r="R2089" t="s">
        <v>22490</v>
      </c>
      <c r="S2089" t="s">
        <v>22491</v>
      </c>
      <c r="T2089" t="s">
        <v>22492</v>
      </c>
      <c r="X2089">
        <v>14</v>
      </c>
      <c r="Y2089" t="s">
        <v>42</v>
      </c>
      <c r="Z2089" s="1">
        <v>44441</v>
      </c>
      <c r="AC2089" t="s">
        <v>42</v>
      </c>
      <c r="AD2089" t="s">
        <v>43</v>
      </c>
    </row>
    <row r="2090" spans="1:30" x14ac:dyDescent="0.25">
      <c r="A2090" t="s">
        <v>22493</v>
      </c>
      <c r="B2090" t="s">
        <v>22494</v>
      </c>
      <c r="C2090" t="s">
        <v>22495</v>
      </c>
      <c r="D2090" t="s">
        <v>22496</v>
      </c>
      <c r="E2090" s="1">
        <v>44096</v>
      </c>
      <c r="F2090">
        <v>2020</v>
      </c>
      <c r="I2090">
        <v>197</v>
      </c>
      <c r="J2090">
        <v>201</v>
      </c>
      <c r="K2090" t="s">
        <v>22497</v>
      </c>
      <c r="L2090" t="s">
        <v>22498</v>
      </c>
      <c r="M2090" t="s">
        <v>22499</v>
      </c>
      <c r="N2090" t="s">
        <v>22500</v>
      </c>
      <c r="P2090" t="s">
        <v>22501</v>
      </c>
      <c r="Q2090" t="s">
        <v>22502</v>
      </c>
      <c r="R2090" t="s">
        <v>22503</v>
      </c>
      <c r="S2090" t="s">
        <v>22504</v>
      </c>
      <c r="T2090" t="s">
        <v>22505</v>
      </c>
      <c r="X2090">
        <v>21</v>
      </c>
      <c r="Y2090" t="s">
        <v>42</v>
      </c>
      <c r="Z2090" s="1">
        <v>44096</v>
      </c>
      <c r="AC2090" t="s">
        <v>42</v>
      </c>
      <c r="AD2090" t="s">
        <v>43</v>
      </c>
    </row>
    <row r="2091" spans="1:30" x14ac:dyDescent="0.25">
      <c r="A2091" t="s">
        <v>22506</v>
      </c>
      <c r="B2091" t="s">
        <v>22507</v>
      </c>
      <c r="C2091" t="s">
        <v>22508</v>
      </c>
      <c r="D2091" t="s">
        <v>22509</v>
      </c>
      <c r="E2091" s="1">
        <v>45191</v>
      </c>
      <c r="F2091">
        <v>2022</v>
      </c>
      <c r="G2091">
        <v>10</v>
      </c>
      <c r="H2091">
        <v>4</v>
      </c>
      <c r="I2091">
        <v>469</v>
      </c>
      <c r="J2091">
        <v>507</v>
      </c>
      <c r="K2091" t="s">
        <v>22510</v>
      </c>
      <c r="L2091" t="s">
        <v>22511</v>
      </c>
      <c r="N2091" t="s">
        <v>22512</v>
      </c>
      <c r="P2091" t="s">
        <v>22513</v>
      </c>
      <c r="Q2091" t="s">
        <v>22514</v>
      </c>
      <c r="R2091" t="s">
        <v>22515</v>
      </c>
      <c r="X2091">
        <v>56</v>
      </c>
      <c r="Z2091" s="1">
        <v>45191</v>
      </c>
      <c r="AC2091" t="s">
        <v>22516</v>
      </c>
      <c r="AD2091" t="s">
        <v>22517</v>
      </c>
    </row>
    <row r="2092" spans="1:30" x14ac:dyDescent="0.25">
      <c r="A2092" t="s">
        <v>22518</v>
      </c>
      <c r="B2092" t="s">
        <v>22519</v>
      </c>
      <c r="C2092" t="s">
        <v>22520</v>
      </c>
      <c r="D2092" t="s">
        <v>9745</v>
      </c>
      <c r="E2092" s="1">
        <v>44949</v>
      </c>
      <c r="F2092">
        <v>2022</v>
      </c>
      <c r="I2092">
        <v>784</v>
      </c>
      <c r="J2092">
        <v>795</v>
      </c>
      <c r="K2092" t="s">
        <v>22521</v>
      </c>
      <c r="L2092" t="s">
        <v>9747</v>
      </c>
      <c r="M2092" t="s">
        <v>9748</v>
      </c>
      <c r="N2092" t="s">
        <v>22522</v>
      </c>
      <c r="P2092" t="s">
        <v>22523</v>
      </c>
      <c r="R2092" t="s">
        <v>22524</v>
      </c>
      <c r="S2092" t="s">
        <v>22525</v>
      </c>
      <c r="T2092" t="s">
        <v>22526</v>
      </c>
      <c r="X2092">
        <v>19</v>
      </c>
      <c r="Y2092" t="s">
        <v>42</v>
      </c>
      <c r="Z2092" s="1">
        <v>44949</v>
      </c>
      <c r="AC2092" t="s">
        <v>42</v>
      </c>
      <c r="AD2092" t="s">
        <v>43</v>
      </c>
    </row>
    <row r="2093" spans="1:30" x14ac:dyDescent="0.25">
      <c r="A2093" t="s">
        <v>22527</v>
      </c>
      <c r="B2093" t="s">
        <v>22528</v>
      </c>
      <c r="C2093" t="s">
        <v>22529</v>
      </c>
      <c r="D2093" t="s">
        <v>8171</v>
      </c>
      <c r="E2093" s="1">
        <v>45174</v>
      </c>
      <c r="F2093">
        <v>2023</v>
      </c>
      <c r="I2093">
        <v>1</v>
      </c>
      <c r="J2093">
        <v>6</v>
      </c>
      <c r="K2093" t="s">
        <v>22530</v>
      </c>
      <c r="L2093" t="s">
        <v>5739</v>
      </c>
      <c r="M2093" t="s">
        <v>8173</v>
      </c>
      <c r="N2093" t="s">
        <v>22531</v>
      </c>
      <c r="O2093" t="s">
        <v>11370</v>
      </c>
      <c r="P2093" t="s">
        <v>22532</v>
      </c>
      <c r="Q2093" t="s">
        <v>22533</v>
      </c>
      <c r="R2093" t="s">
        <v>22534</v>
      </c>
      <c r="S2093" t="s">
        <v>22535</v>
      </c>
      <c r="T2093" t="s">
        <v>22536</v>
      </c>
      <c r="X2093">
        <v>14</v>
      </c>
      <c r="Y2093" t="s">
        <v>42</v>
      </c>
      <c r="Z2093" s="1">
        <v>45174</v>
      </c>
      <c r="AC2093" t="s">
        <v>42</v>
      </c>
      <c r="AD2093" t="s">
        <v>43</v>
      </c>
    </row>
    <row r="2094" spans="1:30" x14ac:dyDescent="0.25">
      <c r="A2094" t="s">
        <v>22537</v>
      </c>
      <c r="B2094" t="s">
        <v>22538</v>
      </c>
      <c r="C2094" t="s">
        <v>22539</v>
      </c>
      <c r="D2094" t="s">
        <v>22540</v>
      </c>
      <c r="E2094" s="1">
        <v>43811</v>
      </c>
      <c r="F2094">
        <v>2019</v>
      </c>
      <c r="I2094">
        <v>1</v>
      </c>
      <c r="J2094">
        <v>6</v>
      </c>
      <c r="K2094" t="s">
        <v>22541</v>
      </c>
      <c r="M2094" t="s">
        <v>22542</v>
      </c>
      <c r="N2094" t="s">
        <v>22543</v>
      </c>
      <c r="P2094" t="s">
        <v>22544</v>
      </c>
      <c r="Q2094" t="s">
        <v>22545</v>
      </c>
      <c r="R2094" t="s">
        <v>22546</v>
      </c>
      <c r="S2094" t="s">
        <v>22547</v>
      </c>
      <c r="T2094" t="s">
        <v>22548</v>
      </c>
      <c r="X2094">
        <v>14</v>
      </c>
      <c r="Y2094" t="s">
        <v>42</v>
      </c>
      <c r="Z2094" s="1">
        <v>43811</v>
      </c>
      <c r="AC2094" t="s">
        <v>42</v>
      </c>
      <c r="AD2094" t="s">
        <v>43</v>
      </c>
    </row>
    <row r="2095" spans="1:30" x14ac:dyDescent="0.25">
      <c r="A2095" t="s">
        <v>22549</v>
      </c>
      <c r="B2095" t="s">
        <v>22550</v>
      </c>
      <c r="C2095" t="s">
        <v>22551</v>
      </c>
      <c r="D2095" t="s">
        <v>298</v>
      </c>
      <c r="E2095" s="1">
        <v>43766</v>
      </c>
      <c r="F2095">
        <v>2019</v>
      </c>
      <c r="I2095">
        <v>1439</v>
      </c>
      <c r="J2095">
        <v>1446</v>
      </c>
      <c r="K2095" t="s">
        <v>22552</v>
      </c>
      <c r="M2095" t="s">
        <v>300</v>
      </c>
      <c r="N2095" t="s">
        <v>22553</v>
      </c>
      <c r="P2095" t="s">
        <v>22554</v>
      </c>
      <c r="Q2095" t="s">
        <v>22555</v>
      </c>
      <c r="R2095" t="s">
        <v>22556</v>
      </c>
      <c r="S2095" t="s">
        <v>22557</v>
      </c>
      <c r="T2095" t="s">
        <v>22558</v>
      </c>
      <c r="X2095">
        <v>14</v>
      </c>
      <c r="Y2095" t="s">
        <v>42</v>
      </c>
      <c r="Z2095" s="1">
        <v>43766</v>
      </c>
      <c r="AC2095" t="s">
        <v>42</v>
      </c>
      <c r="AD2095" t="s">
        <v>43</v>
      </c>
    </row>
    <row r="2096" spans="1:30" x14ac:dyDescent="0.25">
      <c r="A2096" t="s">
        <v>22559</v>
      </c>
      <c r="B2096" t="s">
        <v>22560</v>
      </c>
      <c r="C2096" t="s">
        <v>22561</v>
      </c>
      <c r="D2096" t="s">
        <v>20345</v>
      </c>
      <c r="E2096" s="1">
        <v>45163</v>
      </c>
      <c r="F2096">
        <v>2023</v>
      </c>
      <c r="I2096">
        <v>224</v>
      </c>
      <c r="J2096">
        <v>230</v>
      </c>
      <c r="K2096" t="s">
        <v>22562</v>
      </c>
      <c r="L2096" t="s">
        <v>20347</v>
      </c>
      <c r="M2096" t="s">
        <v>20348</v>
      </c>
      <c r="N2096" t="s">
        <v>22563</v>
      </c>
      <c r="P2096" t="s">
        <v>22564</v>
      </c>
      <c r="Q2096" t="s">
        <v>22565</v>
      </c>
      <c r="R2096" t="s">
        <v>22566</v>
      </c>
      <c r="S2096" t="s">
        <v>22567</v>
      </c>
      <c r="T2096" t="s">
        <v>22568</v>
      </c>
      <c r="X2096">
        <v>58</v>
      </c>
      <c r="Y2096" t="s">
        <v>42</v>
      </c>
      <c r="Z2096" s="1">
        <v>45163</v>
      </c>
      <c r="AC2096" t="s">
        <v>42</v>
      </c>
      <c r="AD2096" t="s">
        <v>43</v>
      </c>
    </row>
    <row r="2097" spans="1:30" x14ac:dyDescent="0.25">
      <c r="A2097" t="s">
        <v>22569</v>
      </c>
      <c r="B2097" t="s">
        <v>22570</v>
      </c>
      <c r="C2097" t="s">
        <v>22571</v>
      </c>
      <c r="D2097" t="s">
        <v>10194</v>
      </c>
      <c r="E2097" s="1">
        <v>41919</v>
      </c>
      <c r="F2097">
        <v>2014</v>
      </c>
      <c r="I2097">
        <v>1</v>
      </c>
      <c r="J2097">
        <v>8</v>
      </c>
      <c r="K2097" t="s">
        <v>22572</v>
      </c>
      <c r="M2097" t="s">
        <v>10196</v>
      </c>
      <c r="P2097" t="s">
        <v>22573</v>
      </c>
      <c r="R2097" t="s">
        <v>22574</v>
      </c>
      <c r="S2097" t="s">
        <v>22575</v>
      </c>
      <c r="T2097" t="s">
        <v>22576</v>
      </c>
      <c r="X2097">
        <v>13</v>
      </c>
      <c r="Z2097" s="1">
        <v>41919</v>
      </c>
      <c r="AC2097" t="s">
        <v>42</v>
      </c>
      <c r="AD2097" t="s">
        <v>43</v>
      </c>
    </row>
    <row r="2098" spans="1:30" x14ac:dyDescent="0.25">
      <c r="A2098" t="s">
        <v>22577</v>
      </c>
      <c r="B2098" t="s">
        <v>22578</v>
      </c>
      <c r="C2098" t="s">
        <v>22579</v>
      </c>
      <c r="D2098" t="s">
        <v>22580</v>
      </c>
      <c r="E2098" s="1">
        <v>45198</v>
      </c>
      <c r="F2098">
        <v>2023</v>
      </c>
      <c r="I2098">
        <v>633</v>
      </c>
      <c r="J2098">
        <v>639</v>
      </c>
      <c r="K2098" t="s">
        <v>22581</v>
      </c>
      <c r="M2098" t="s">
        <v>22582</v>
      </c>
      <c r="N2098" t="s">
        <v>22583</v>
      </c>
      <c r="P2098" t="s">
        <v>22584</v>
      </c>
      <c r="Q2098" t="s">
        <v>22585</v>
      </c>
      <c r="R2098" t="s">
        <v>22586</v>
      </c>
      <c r="X2098">
        <v>19</v>
      </c>
      <c r="Y2098" t="s">
        <v>42</v>
      </c>
      <c r="Z2098" s="1">
        <v>45198</v>
      </c>
      <c r="AC2098" t="s">
        <v>42</v>
      </c>
      <c r="AD2098" t="s">
        <v>43</v>
      </c>
    </row>
    <row r="2099" spans="1:30" x14ac:dyDescent="0.25">
      <c r="A2099" t="s">
        <v>22587</v>
      </c>
      <c r="B2099" t="s">
        <v>22588</v>
      </c>
      <c r="C2099" t="s">
        <v>22589</v>
      </c>
      <c r="D2099" t="s">
        <v>855</v>
      </c>
      <c r="E2099" s="1">
        <v>45085</v>
      </c>
      <c r="F2099">
        <v>2023</v>
      </c>
      <c r="G2099">
        <v>59</v>
      </c>
      <c r="H2099">
        <v>3</v>
      </c>
      <c r="I2099">
        <v>2221</v>
      </c>
      <c r="J2099">
        <v>2231</v>
      </c>
      <c r="K2099" t="s">
        <v>22590</v>
      </c>
      <c r="L2099" t="s">
        <v>857</v>
      </c>
      <c r="N2099" t="s">
        <v>22591</v>
      </c>
      <c r="O2099" t="s">
        <v>22592</v>
      </c>
      <c r="P2099" t="s">
        <v>22593</v>
      </c>
      <c r="Q2099" t="s">
        <v>22594</v>
      </c>
      <c r="R2099" t="s">
        <v>22595</v>
      </c>
      <c r="S2099" t="s">
        <v>22596</v>
      </c>
      <c r="T2099" t="s">
        <v>22597</v>
      </c>
      <c r="X2099">
        <v>28</v>
      </c>
      <c r="Y2099" t="s">
        <v>42</v>
      </c>
      <c r="Z2099" s="1">
        <v>44837</v>
      </c>
      <c r="AC2099" t="s">
        <v>42</v>
      </c>
      <c r="AD2099" t="s">
        <v>57</v>
      </c>
    </row>
    <row r="2100" spans="1:30" x14ac:dyDescent="0.25">
      <c r="A2100" t="s">
        <v>22598</v>
      </c>
      <c r="B2100" t="s">
        <v>22599</v>
      </c>
      <c r="C2100" t="s">
        <v>22600</v>
      </c>
      <c r="D2100" t="s">
        <v>22601</v>
      </c>
      <c r="E2100" s="1">
        <v>44746</v>
      </c>
      <c r="F2100">
        <v>2022</v>
      </c>
      <c r="G2100">
        <v>700</v>
      </c>
      <c r="I2100">
        <v>331</v>
      </c>
      <c r="J2100">
        <v>345</v>
      </c>
      <c r="K2100" t="s">
        <v>22602</v>
      </c>
      <c r="L2100" t="s">
        <v>22603</v>
      </c>
      <c r="M2100" t="s">
        <v>22604</v>
      </c>
      <c r="N2100" t="s">
        <v>22605</v>
      </c>
      <c r="O2100" t="s">
        <v>22606</v>
      </c>
      <c r="P2100" t="s">
        <v>22607</v>
      </c>
      <c r="Q2100" t="s">
        <v>22608</v>
      </c>
      <c r="R2100" t="s">
        <v>22609</v>
      </c>
      <c r="S2100" t="s">
        <v>22610</v>
      </c>
      <c r="T2100" t="s">
        <v>22611</v>
      </c>
      <c r="X2100">
        <v>24</v>
      </c>
      <c r="Z2100" s="1">
        <v>44746</v>
      </c>
      <c r="AC2100" t="s">
        <v>42</v>
      </c>
      <c r="AD2100" t="s">
        <v>43</v>
      </c>
    </row>
    <row r="2101" spans="1:30" x14ac:dyDescent="0.25">
      <c r="A2101" t="s">
        <v>22612</v>
      </c>
      <c r="B2101" t="s">
        <v>22613</v>
      </c>
      <c r="C2101" t="s">
        <v>22614</v>
      </c>
      <c r="D2101" t="s">
        <v>47</v>
      </c>
      <c r="E2101" s="1">
        <v>45054</v>
      </c>
      <c r="F2101">
        <v>2023</v>
      </c>
      <c r="G2101">
        <v>24</v>
      </c>
      <c r="H2101">
        <v>5</v>
      </c>
      <c r="I2101">
        <v>5406</v>
      </c>
      <c r="J2101">
        <v>5418</v>
      </c>
      <c r="K2101" t="s">
        <v>22615</v>
      </c>
      <c r="L2101" t="s">
        <v>49</v>
      </c>
      <c r="N2101" t="s">
        <v>22616</v>
      </c>
      <c r="O2101" t="s">
        <v>22617</v>
      </c>
      <c r="P2101" t="s">
        <v>22618</v>
      </c>
      <c r="Q2101" t="s">
        <v>22619</v>
      </c>
      <c r="R2101" t="s">
        <v>22620</v>
      </c>
      <c r="S2101" t="s">
        <v>22621</v>
      </c>
      <c r="T2101" t="s">
        <v>22622</v>
      </c>
      <c r="X2101">
        <v>69</v>
      </c>
      <c r="Y2101" t="s">
        <v>42</v>
      </c>
      <c r="Z2101" s="1">
        <v>44973</v>
      </c>
      <c r="AC2101" t="s">
        <v>42</v>
      </c>
      <c r="AD2101" t="s">
        <v>57</v>
      </c>
    </row>
    <row r="2102" spans="1:30" x14ac:dyDescent="0.25">
      <c r="A2102" t="s">
        <v>22623</v>
      </c>
      <c r="B2102" t="s">
        <v>22624</v>
      </c>
      <c r="C2102" t="s">
        <v>20084</v>
      </c>
      <c r="D2102" t="s">
        <v>20085</v>
      </c>
      <c r="E2102" s="1">
        <v>44889</v>
      </c>
      <c r="F2102">
        <v>2022</v>
      </c>
      <c r="I2102">
        <v>1</v>
      </c>
      <c r="J2102">
        <v>7</v>
      </c>
      <c r="K2102" t="s">
        <v>22625</v>
      </c>
      <c r="M2102" t="s">
        <v>20087</v>
      </c>
      <c r="N2102" t="s">
        <v>22626</v>
      </c>
      <c r="P2102" t="s">
        <v>22627</v>
      </c>
      <c r="Q2102" t="s">
        <v>22628</v>
      </c>
      <c r="R2102" t="s">
        <v>22629</v>
      </c>
      <c r="S2102" t="s">
        <v>22630</v>
      </c>
      <c r="T2102" t="s">
        <v>22631</v>
      </c>
      <c r="X2102">
        <v>15</v>
      </c>
      <c r="Y2102" t="s">
        <v>42</v>
      </c>
      <c r="Z2102" s="1">
        <v>44889</v>
      </c>
      <c r="AC2102" t="s">
        <v>42</v>
      </c>
      <c r="AD2102" t="s">
        <v>43</v>
      </c>
    </row>
    <row r="2103" spans="1:30" x14ac:dyDescent="0.25">
      <c r="A2103" t="s">
        <v>22632</v>
      </c>
      <c r="B2103" t="s">
        <v>22633</v>
      </c>
      <c r="C2103" t="s">
        <v>22634</v>
      </c>
      <c r="D2103" t="s">
        <v>1029</v>
      </c>
      <c r="E2103" s="1">
        <v>45020</v>
      </c>
      <c r="F2103">
        <v>2023</v>
      </c>
      <c r="G2103">
        <v>20</v>
      </c>
      <c r="H2103">
        <v>3</v>
      </c>
      <c r="I2103">
        <v>302</v>
      </c>
      <c r="J2103">
        <v>315</v>
      </c>
      <c r="K2103" t="s">
        <v>22635</v>
      </c>
      <c r="L2103" t="s">
        <v>1031</v>
      </c>
      <c r="N2103" t="s">
        <v>22636</v>
      </c>
      <c r="P2103" t="s">
        <v>22637</v>
      </c>
      <c r="Q2103" t="s">
        <v>22638</v>
      </c>
      <c r="R2103" t="s">
        <v>22639</v>
      </c>
      <c r="S2103" t="s">
        <v>22640</v>
      </c>
      <c r="T2103" t="s">
        <v>22641</v>
      </c>
      <c r="Z2103" s="1">
        <v>45020</v>
      </c>
      <c r="AC2103" t="s">
        <v>42</v>
      </c>
      <c r="AD2103" t="s">
        <v>598</v>
      </c>
    </row>
    <row r="2104" spans="1:30" x14ac:dyDescent="0.25">
      <c r="A2104" t="s">
        <v>22642</v>
      </c>
      <c r="B2104" t="s">
        <v>22643</v>
      </c>
      <c r="C2104" t="s">
        <v>22644</v>
      </c>
      <c r="D2104" t="s">
        <v>22645</v>
      </c>
      <c r="E2104" s="1">
        <v>44243</v>
      </c>
      <c r="F2104">
        <v>2020</v>
      </c>
      <c r="I2104">
        <v>41</v>
      </c>
      <c r="J2104">
        <v>46</v>
      </c>
      <c r="K2104" t="s">
        <v>22646</v>
      </c>
      <c r="M2104" t="s">
        <v>22647</v>
      </c>
      <c r="N2104" t="s">
        <v>22648</v>
      </c>
      <c r="O2104" t="s">
        <v>22649</v>
      </c>
      <c r="P2104" t="s">
        <v>22650</v>
      </c>
      <c r="Q2104" t="s">
        <v>22651</v>
      </c>
      <c r="R2104" t="s">
        <v>22652</v>
      </c>
      <c r="S2104" t="s">
        <v>22653</v>
      </c>
      <c r="T2104" t="s">
        <v>22654</v>
      </c>
      <c r="X2104">
        <v>16</v>
      </c>
      <c r="Y2104" t="s">
        <v>42</v>
      </c>
      <c r="Z2104" s="1">
        <v>44243</v>
      </c>
      <c r="AC2104" t="s">
        <v>42</v>
      </c>
      <c r="AD2104" t="s">
        <v>43</v>
      </c>
    </row>
    <row r="2105" spans="1:30" x14ac:dyDescent="0.25">
      <c r="A2105" t="s">
        <v>22655</v>
      </c>
      <c r="B2105" t="s">
        <v>22656</v>
      </c>
      <c r="C2105" t="s">
        <v>22657</v>
      </c>
      <c r="D2105" t="s">
        <v>226</v>
      </c>
      <c r="E2105" s="1">
        <v>45120</v>
      </c>
      <c r="F2105">
        <v>2023</v>
      </c>
      <c r="G2105">
        <v>48</v>
      </c>
      <c r="H2105">
        <v>3</v>
      </c>
      <c r="I2105">
        <v>663</v>
      </c>
      <c r="J2105">
        <v>676</v>
      </c>
      <c r="K2105" t="s">
        <v>22658</v>
      </c>
      <c r="L2105" t="s">
        <v>228</v>
      </c>
      <c r="N2105" t="s">
        <v>22659</v>
      </c>
      <c r="O2105" t="s">
        <v>22660</v>
      </c>
      <c r="P2105" t="s">
        <v>22661</v>
      </c>
      <c r="Q2105" t="s">
        <v>22662</v>
      </c>
      <c r="R2105" t="s">
        <v>22663</v>
      </c>
      <c r="S2105" t="s">
        <v>22664</v>
      </c>
      <c r="T2105" t="s">
        <v>22665</v>
      </c>
      <c r="X2105">
        <v>57</v>
      </c>
      <c r="Y2105" t="s">
        <v>42</v>
      </c>
      <c r="Z2105" s="1">
        <v>45090</v>
      </c>
      <c r="AC2105" t="s">
        <v>42</v>
      </c>
      <c r="AD2105" t="s">
        <v>57</v>
      </c>
    </row>
    <row r="2106" spans="1:30" x14ac:dyDescent="0.25">
      <c r="A2106" t="s">
        <v>22666</v>
      </c>
      <c r="B2106" t="s">
        <v>22667</v>
      </c>
      <c r="C2106" t="s">
        <v>22668</v>
      </c>
      <c r="D2106" t="s">
        <v>12620</v>
      </c>
      <c r="E2106" s="1">
        <v>41568</v>
      </c>
      <c r="F2106">
        <v>2013</v>
      </c>
      <c r="I2106">
        <v>2041</v>
      </c>
      <c r="J2106">
        <v>2048</v>
      </c>
      <c r="K2106" t="s">
        <v>22669</v>
      </c>
      <c r="M2106" t="s">
        <v>12622</v>
      </c>
      <c r="P2106" t="s">
        <v>22670</v>
      </c>
      <c r="Q2106" t="s">
        <v>22671</v>
      </c>
      <c r="R2106" t="s">
        <v>22672</v>
      </c>
      <c r="S2106" t="s">
        <v>22673</v>
      </c>
      <c r="T2106" t="s">
        <v>22674</v>
      </c>
      <c r="X2106">
        <v>29</v>
      </c>
      <c r="Z2106" s="1">
        <v>41568</v>
      </c>
      <c r="AC2106" t="s">
        <v>42</v>
      </c>
      <c r="AD2106" t="s">
        <v>43</v>
      </c>
    </row>
    <row r="2107" spans="1:30" x14ac:dyDescent="0.25">
      <c r="A2107" t="s">
        <v>22675</v>
      </c>
      <c r="B2107" t="s">
        <v>22676</v>
      </c>
      <c r="C2107" t="s">
        <v>22677</v>
      </c>
      <c r="D2107" t="s">
        <v>1262</v>
      </c>
      <c r="E2107" s="1">
        <v>43258</v>
      </c>
      <c r="F2107">
        <v>2018</v>
      </c>
      <c r="I2107">
        <v>84</v>
      </c>
      <c r="J2107">
        <v>90</v>
      </c>
      <c r="K2107" t="s">
        <v>22678</v>
      </c>
      <c r="M2107" t="s">
        <v>1264</v>
      </c>
      <c r="N2107" t="s">
        <v>22679</v>
      </c>
      <c r="P2107" t="s">
        <v>22680</v>
      </c>
      <c r="R2107" t="s">
        <v>22681</v>
      </c>
      <c r="S2107" t="s">
        <v>22682</v>
      </c>
      <c r="T2107" t="s">
        <v>22683</v>
      </c>
      <c r="X2107">
        <v>19</v>
      </c>
      <c r="Y2107" t="s">
        <v>42</v>
      </c>
      <c r="Z2107" s="1">
        <v>43258</v>
      </c>
      <c r="AC2107" t="s">
        <v>42</v>
      </c>
      <c r="AD2107" t="s">
        <v>43</v>
      </c>
    </row>
    <row r="2108" spans="1:30" x14ac:dyDescent="0.25">
      <c r="A2108" t="s">
        <v>22684</v>
      </c>
      <c r="B2108" t="s">
        <v>22685</v>
      </c>
      <c r="C2108" t="s">
        <v>22686</v>
      </c>
      <c r="D2108" t="s">
        <v>6887</v>
      </c>
      <c r="F2108">
        <v>2023</v>
      </c>
      <c r="G2108" t="s">
        <v>12609</v>
      </c>
      <c r="H2108">
        <v>99</v>
      </c>
      <c r="I2108">
        <v>1</v>
      </c>
      <c r="J2108">
        <v>6</v>
      </c>
      <c r="K2108" t="s">
        <v>22687</v>
      </c>
      <c r="L2108" t="s">
        <v>6889</v>
      </c>
      <c r="N2108" t="s">
        <v>22688</v>
      </c>
      <c r="O2108" t="s">
        <v>22689</v>
      </c>
      <c r="P2108" t="s">
        <v>22690</v>
      </c>
      <c r="Q2108" t="s">
        <v>22691</v>
      </c>
      <c r="R2108" t="s">
        <v>22692</v>
      </c>
      <c r="Y2108" t="s">
        <v>42</v>
      </c>
      <c r="Z2108" s="1">
        <v>45062</v>
      </c>
      <c r="AC2108" t="s">
        <v>42</v>
      </c>
      <c r="AD2108" t="s">
        <v>12616</v>
      </c>
    </row>
    <row r="2109" spans="1:30" x14ac:dyDescent="0.25">
      <c r="A2109" t="s">
        <v>22693</v>
      </c>
      <c r="B2109" t="s">
        <v>22694</v>
      </c>
      <c r="C2109" t="s">
        <v>22695</v>
      </c>
      <c r="D2109" t="s">
        <v>19243</v>
      </c>
      <c r="E2109" s="1">
        <v>45111</v>
      </c>
      <c r="F2109">
        <v>2023</v>
      </c>
      <c r="I2109">
        <v>3154</v>
      </c>
      <c r="J2109">
        <v>3160</v>
      </c>
      <c r="K2109" t="s">
        <v>22696</v>
      </c>
      <c r="M2109" t="s">
        <v>19245</v>
      </c>
      <c r="N2109" t="s">
        <v>22697</v>
      </c>
      <c r="P2109" t="s">
        <v>22698</v>
      </c>
      <c r="R2109" t="s">
        <v>22699</v>
      </c>
      <c r="S2109" t="s">
        <v>22700</v>
      </c>
      <c r="T2109" t="s">
        <v>22701</v>
      </c>
      <c r="X2109">
        <v>41</v>
      </c>
      <c r="Y2109" t="s">
        <v>42</v>
      </c>
      <c r="Z2109" s="1">
        <v>45111</v>
      </c>
      <c r="AC2109" t="s">
        <v>42</v>
      </c>
      <c r="AD2109" t="s">
        <v>43</v>
      </c>
    </row>
    <row r="2110" spans="1:30" x14ac:dyDescent="0.25">
      <c r="A2110" t="s">
        <v>22702</v>
      </c>
      <c r="B2110" t="s">
        <v>22703</v>
      </c>
      <c r="C2110" t="s">
        <v>22704</v>
      </c>
      <c r="D2110" t="s">
        <v>481</v>
      </c>
      <c r="E2110" s="1">
        <v>40616</v>
      </c>
      <c r="F2110">
        <v>2010</v>
      </c>
      <c r="I2110">
        <v>1</v>
      </c>
      <c r="J2110">
        <v>10</v>
      </c>
      <c r="K2110" t="s">
        <v>22705</v>
      </c>
      <c r="L2110" t="s">
        <v>483</v>
      </c>
      <c r="M2110" t="s">
        <v>484</v>
      </c>
      <c r="N2110" t="s">
        <v>22706</v>
      </c>
      <c r="P2110" t="s">
        <v>22707</v>
      </c>
      <c r="Q2110" t="s">
        <v>22708</v>
      </c>
      <c r="R2110" t="s">
        <v>22709</v>
      </c>
      <c r="S2110" t="s">
        <v>22710</v>
      </c>
      <c r="T2110" t="s">
        <v>22711</v>
      </c>
      <c r="X2110">
        <v>18</v>
      </c>
      <c r="Y2110" t="s">
        <v>42</v>
      </c>
      <c r="Z2110" s="1">
        <v>40616</v>
      </c>
      <c r="AC2110" t="s">
        <v>42</v>
      </c>
      <c r="AD2110" t="s">
        <v>43</v>
      </c>
    </row>
    <row r="2111" spans="1:30" x14ac:dyDescent="0.25">
      <c r="A2111" t="s">
        <v>22712</v>
      </c>
      <c r="B2111" t="s">
        <v>22713</v>
      </c>
      <c r="C2111" t="s">
        <v>22714</v>
      </c>
      <c r="D2111" t="s">
        <v>22715</v>
      </c>
      <c r="E2111" s="1">
        <v>44949</v>
      </c>
      <c r="F2111">
        <v>2022</v>
      </c>
      <c r="I2111">
        <v>149</v>
      </c>
      <c r="J2111">
        <v>160</v>
      </c>
      <c r="K2111" t="s">
        <v>22716</v>
      </c>
      <c r="M2111" t="s">
        <v>22717</v>
      </c>
      <c r="N2111" t="s">
        <v>22718</v>
      </c>
      <c r="P2111" t="s">
        <v>22719</v>
      </c>
      <c r="Q2111" t="s">
        <v>22720</v>
      </c>
      <c r="R2111" t="s">
        <v>22721</v>
      </c>
      <c r="S2111" t="s">
        <v>22722</v>
      </c>
      <c r="T2111" t="s">
        <v>22723</v>
      </c>
      <c r="X2111">
        <v>55</v>
      </c>
      <c r="Y2111" t="s">
        <v>42</v>
      </c>
      <c r="Z2111" s="1">
        <v>44949</v>
      </c>
      <c r="AC2111" t="s">
        <v>42</v>
      </c>
      <c r="AD2111" t="s">
        <v>43</v>
      </c>
    </row>
    <row r="2112" spans="1:30" x14ac:dyDescent="0.25">
      <c r="A2112" t="s">
        <v>22724</v>
      </c>
      <c r="B2112" t="s">
        <v>22725</v>
      </c>
      <c r="C2112" t="s">
        <v>22726</v>
      </c>
      <c r="D2112" t="s">
        <v>22727</v>
      </c>
      <c r="E2112" s="1">
        <v>41680</v>
      </c>
      <c r="F2112">
        <v>2013</v>
      </c>
      <c r="I2112">
        <v>752</v>
      </c>
      <c r="J2112">
        <v>757</v>
      </c>
      <c r="K2112" t="s">
        <v>22728</v>
      </c>
      <c r="L2112" t="s">
        <v>4056</v>
      </c>
      <c r="M2112" t="s">
        <v>22729</v>
      </c>
      <c r="N2112" t="s">
        <v>22730</v>
      </c>
      <c r="P2112" t="s">
        <v>22731</v>
      </c>
      <c r="Q2112" t="s">
        <v>22732</v>
      </c>
      <c r="R2112" t="s">
        <v>22733</v>
      </c>
      <c r="S2112" t="s">
        <v>22734</v>
      </c>
      <c r="T2112" t="s">
        <v>22735</v>
      </c>
      <c r="X2112">
        <v>25</v>
      </c>
      <c r="Y2112" t="s">
        <v>42</v>
      </c>
      <c r="Z2112" s="1">
        <v>41680</v>
      </c>
      <c r="AC2112" t="s">
        <v>42</v>
      </c>
      <c r="AD2112" t="s">
        <v>43</v>
      </c>
    </row>
    <row r="2113" spans="1:30" x14ac:dyDescent="0.25">
      <c r="A2113" t="s">
        <v>22736</v>
      </c>
      <c r="B2113" t="s">
        <v>22737</v>
      </c>
      <c r="C2113" t="s">
        <v>22738</v>
      </c>
      <c r="D2113" t="s">
        <v>13598</v>
      </c>
      <c r="F2113">
        <v>2020</v>
      </c>
      <c r="G2113" t="s">
        <v>12609</v>
      </c>
      <c r="H2113">
        <v>99</v>
      </c>
      <c r="I2113">
        <v>1</v>
      </c>
      <c r="J2113">
        <v>1</v>
      </c>
      <c r="K2113" t="s">
        <v>22739</v>
      </c>
      <c r="L2113" t="s">
        <v>13600</v>
      </c>
      <c r="N2113" t="s">
        <v>22740</v>
      </c>
      <c r="O2113" t="s">
        <v>22741</v>
      </c>
      <c r="P2113" t="s">
        <v>22742</v>
      </c>
      <c r="Q2113" t="s">
        <v>22743</v>
      </c>
      <c r="R2113" t="s">
        <v>22744</v>
      </c>
      <c r="Y2113" t="s">
        <v>42</v>
      </c>
      <c r="Z2113" s="1">
        <v>44027</v>
      </c>
      <c r="AC2113" t="s">
        <v>42</v>
      </c>
      <c r="AD2113" t="s">
        <v>12616</v>
      </c>
    </row>
    <row r="2114" spans="1:30" x14ac:dyDescent="0.25">
      <c r="A2114" t="s">
        <v>22745</v>
      </c>
      <c r="B2114" t="s">
        <v>22746</v>
      </c>
      <c r="C2114" t="s">
        <v>22747</v>
      </c>
      <c r="D2114" t="s">
        <v>21019</v>
      </c>
      <c r="E2114" s="1">
        <v>44748</v>
      </c>
      <c r="F2114">
        <v>2022</v>
      </c>
      <c r="I2114">
        <v>417</v>
      </c>
      <c r="J2114">
        <v>422</v>
      </c>
      <c r="K2114" t="s">
        <v>22748</v>
      </c>
      <c r="M2114" t="s">
        <v>21021</v>
      </c>
      <c r="N2114" t="s">
        <v>22749</v>
      </c>
      <c r="O2114" t="s">
        <v>472</v>
      </c>
      <c r="P2114" t="s">
        <v>22750</v>
      </c>
      <c r="Q2114" t="s">
        <v>22751</v>
      </c>
      <c r="R2114" t="s">
        <v>22752</v>
      </c>
      <c r="S2114" t="s">
        <v>22753</v>
      </c>
      <c r="T2114" t="s">
        <v>22754</v>
      </c>
      <c r="X2114">
        <v>15</v>
      </c>
      <c r="Y2114" t="s">
        <v>42</v>
      </c>
      <c r="Z2114" s="1">
        <v>44748</v>
      </c>
      <c r="AC2114" t="s">
        <v>42</v>
      </c>
      <c r="AD2114" t="s">
        <v>43</v>
      </c>
    </row>
    <row r="2115" spans="1:30" x14ac:dyDescent="0.25">
      <c r="A2115" t="s">
        <v>22755</v>
      </c>
      <c r="B2115" t="s">
        <v>22756</v>
      </c>
      <c r="C2115" t="s">
        <v>22757</v>
      </c>
      <c r="D2115" t="s">
        <v>481</v>
      </c>
      <c r="E2115" s="1">
        <v>40616</v>
      </c>
      <c r="F2115">
        <v>2010</v>
      </c>
      <c r="I2115">
        <v>1</v>
      </c>
      <c r="J2115">
        <v>8</v>
      </c>
      <c r="K2115" t="s">
        <v>22758</v>
      </c>
      <c r="L2115" t="s">
        <v>483</v>
      </c>
      <c r="M2115" t="s">
        <v>484</v>
      </c>
      <c r="N2115" t="s">
        <v>22759</v>
      </c>
      <c r="P2115" t="s">
        <v>22760</v>
      </c>
      <c r="Q2115" t="s">
        <v>22761</v>
      </c>
      <c r="R2115" t="s">
        <v>22762</v>
      </c>
      <c r="S2115" t="s">
        <v>22763</v>
      </c>
      <c r="T2115" t="s">
        <v>22764</v>
      </c>
      <c r="X2115">
        <v>11</v>
      </c>
      <c r="Y2115" t="s">
        <v>42</v>
      </c>
      <c r="Z2115" s="1">
        <v>40616</v>
      </c>
      <c r="AC2115" t="s">
        <v>42</v>
      </c>
      <c r="AD2115" t="s">
        <v>43</v>
      </c>
    </row>
    <row r="2116" spans="1:30" x14ac:dyDescent="0.25">
      <c r="A2116" t="s">
        <v>22765</v>
      </c>
      <c r="B2116" t="s">
        <v>22766</v>
      </c>
      <c r="C2116" t="s">
        <v>22767</v>
      </c>
      <c r="D2116" t="s">
        <v>7050</v>
      </c>
      <c r="E2116" s="1">
        <v>44607</v>
      </c>
      <c r="F2116">
        <v>2021</v>
      </c>
      <c r="I2116">
        <v>1</v>
      </c>
      <c r="J2116">
        <v>7</v>
      </c>
      <c r="K2116" t="s">
        <v>22768</v>
      </c>
      <c r="L2116" t="s">
        <v>977</v>
      </c>
      <c r="M2116" t="s">
        <v>7052</v>
      </c>
      <c r="N2116" t="s">
        <v>22769</v>
      </c>
      <c r="P2116" t="s">
        <v>22770</v>
      </c>
      <c r="Q2116" t="s">
        <v>22771</v>
      </c>
      <c r="R2116" t="s">
        <v>22772</v>
      </c>
      <c r="S2116" t="s">
        <v>22773</v>
      </c>
      <c r="T2116" t="s">
        <v>22774</v>
      </c>
      <c r="X2116">
        <v>8</v>
      </c>
      <c r="Z2116" s="1">
        <v>44607</v>
      </c>
      <c r="AC2116" t="s">
        <v>42</v>
      </c>
      <c r="AD2116" t="s">
        <v>43</v>
      </c>
    </row>
    <row r="2117" spans="1:30" x14ac:dyDescent="0.25">
      <c r="A2117" t="s">
        <v>22775</v>
      </c>
      <c r="B2117" t="s">
        <v>22776</v>
      </c>
      <c r="C2117" t="s">
        <v>22777</v>
      </c>
      <c r="D2117" t="s">
        <v>17100</v>
      </c>
      <c r="E2117" s="1">
        <v>44397</v>
      </c>
      <c r="F2117">
        <v>2021</v>
      </c>
      <c r="I2117">
        <v>1</v>
      </c>
      <c r="J2117">
        <v>7</v>
      </c>
      <c r="K2117" t="s">
        <v>22778</v>
      </c>
      <c r="M2117" t="s">
        <v>17102</v>
      </c>
      <c r="N2117" t="s">
        <v>22779</v>
      </c>
      <c r="P2117" t="s">
        <v>22780</v>
      </c>
      <c r="Q2117" t="s">
        <v>22781</v>
      </c>
      <c r="R2117" t="s">
        <v>22782</v>
      </c>
      <c r="S2117" t="s">
        <v>22783</v>
      </c>
      <c r="T2117" t="s">
        <v>22784</v>
      </c>
      <c r="X2117">
        <v>36</v>
      </c>
      <c r="Y2117" t="s">
        <v>949</v>
      </c>
      <c r="Z2117" s="1">
        <v>44397</v>
      </c>
      <c r="AC2117" t="s">
        <v>42</v>
      </c>
      <c r="AD2117" t="s">
        <v>43</v>
      </c>
    </row>
    <row r="2118" spans="1:30" x14ac:dyDescent="0.25">
      <c r="A2118" t="s">
        <v>22785</v>
      </c>
      <c r="B2118" t="s">
        <v>22786</v>
      </c>
      <c r="C2118" t="s">
        <v>22787</v>
      </c>
      <c r="D2118" t="s">
        <v>3295</v>
      </c>
      <c r="E2118" s="1">
        <v>44992</v>
      </c>
      <c r="F2118">
        <v>2023</v>
      </c>
      <c r="G2118">
        <v>38</v>
      </c>
      <c r="H2118">
        <v>3</v>
      </c>
      <c r="I2118">
        <v>4</v>
      </c>
      <c r="J2118">
        <v>18</v>
      </c>
      <c r="K2118" t="s">
        <v>22788</v>
      </c>
      <c r="L2118" t="s">
        <v>3297</v>
      </c>
      <c r="N2118" t="s">
        <v>22789</v>
      </c>
      <c r="O2118" t="s">
        <v>22790</v>
      </c>
      <c r="P2118" t="s">
        <v>22791</v>
      </c>
      <c r="Q2118" t="s">
        <v>22792</v>
      </c>
      <c r="R2118" t="s">
        <v>22793</v>
      </c>
      <c r="S2118" t="s">
        <v>22794</v>
      </c>
      <c r="T2118" t="s">
        <v>22795</v>
      </c>
      <c r="X2118">
        <v>19</v>
      </c>
      <c r="Y2118" t="s">
        <v>42</v>
      </c>
      <c r="Z2118" s="1">
        <v>44921</v>
      </c>
      <c r="AC2118" t="s">
        <v>42</v>
      </c>
      <c r="AD2118" t="s">
        <v>598</v>
      </c>
    </row>
    <row r="2119" spans="1:30" x14ac:dyDescent="0.25">
      <c r="A2119" t="s">
        <v>22796</v>
      </c>
      <c r="B2119" t="s">
        <v>22797</v>
      </c>
      <c r="C2119" t="s">
        <v>22798</v>
      </c>
      <c r="D2119" t="s">
        <v>1773</v>
      </c>
      <c r="E2119" s="1">
        <v>43380</v>
      </c>
      <c r="F2119">
        <v>2018</v>
      </c>
      <c r="I2119">
        <v>2457</v>
      </c>
      <c r="J2119">
        <v>2462</v>
      </c>
      <c r="K2119" t="s">
        <v>22799</v>
      </c>
      <c r="L2119" t="s">
        <v>1775</v>
      </c>
      <c r="M2119" t="s">
        <v>1776</v>
      </c>
      <c r="N2119" t="s">
        <v>22800</v>
      </c>
      <c r="P2119" t="s">
        <v>22801</v>
      </c>
      <c r="Q2119" t="s">
        <v>22802</v>
      </c>
      <c r="S2119" t="s">
        <v>22803</v>
      </c>
      <c r="T2119" t="s">
        <v>22804</v>
      </c>
      <c r="X2119">
        <v>14</v>
      </c>
      <c r="Z2119" s="1">
        <v>43380</v>
      </c>
      <c r="AC2119" t="s">
        <v>42</v>
      </c>
      <c r="AD2119" t="s">
        <v>43</v>
      </c>
    </row>
    <row r="2120" spans="1:30" x14ac:dyDescent="0.25">
      <c r="A2120" t="s">
        <v>22805</v>
      </c>
      <c r="B2120" t="s">
        <v>22806</v>
      </c>
      <c r="C2120" t="s">
        <v>22807</v>
      </c>
      <c r="D2120" t="s">
        <v>22808</v>
      </c>
      <c r="E2120" s="1">
        <v>44795</v>
      </c>
      <c r="F2120">
        <v>2022</v>
      </c>
      <c r="I2120">
        <v>1</v>
      </c>
      <c r="J2120">
        <v>8</v>
      </c>
      <c r="K2120" t="s">
        <v>22809</v>
      </c>
      <c r="M2120" t="s">
        <v>22810</v>
      </c>
      <c r="N2120" t="s">
        <v>22811</v>
      </c>
      <c r="P2120" t="s">
        <v>22812</v>
      </c>
      <c r="Q2120" t="s">
        <v>22813</v>
      </c>
      <c r="R2120" t="s">
        <v>22814</v>
      </c>
      <c r="S2120" t="s">
        <v>22815</v>
      </c>
      <c r="T2120" t="s">
        <v>22816</v>
      </c>
      <c r="X2120">
        <v>25</v>
      </c>
      <c r="Y2120" t="s">
        <v>42</v>
      </c>
      <c r="Z2120" s="1">
        <v>44795</v>
      </c>
      <c r="AC2120" t="s">
        <v>42</v>
      </c>
      <c r="AD2120" t="s">
        <v>43</v>
      </c>
    </row>
    <row r="2121" spans="1:30" x14ac:dyDescent="0.25">
      <c r="A2121" t="s">
        <v>22817</v>
      </c>
      <c r="B2121" t="s">
        <v>22818</v>
      </c>
      <c r="C2121" t="s">
        <v>22819</v>
      </c>
      <c r="D2121" t="s">
        <v>22820</v>
      </c>
      <c r="E2121" s="1">
        <v>45009</v>
      </c>
      <c r="F2121">
        <v>2023</v>
      </c>
      <c r="G2121">
        <v>4</v>
      </c>
      <c r="H2121">
        <v>2</v>
      </c>
      <c r="I2121">
        <v>328</v>
      </c>
      <c r="J2121">
        <v>337</v>
      </c>
      <c r="K2121" t="s">
        <v>22821</v>
      </c>
      <c r="L2121" t="s">
        <v>22822</v>
      </c>
      <c r="N2121" t="s">
        <v>22823</v>
      </c>
      <c r="O2121" t="s">
        <v>22824</v>
      </c>
      <c r="P2121" t="s">
        <v>22825</v>
      </c>
      <c r="Q2121" t="s">
        <v>22826</v>
      </c>
      <c r="R2121" t="s">
        <v>22827</v>
      </c>
      <c r="S2121" t="s">
        <v>22828</v>
      </c>
      <c r="T2121" t="s">
        <v>22829</v>
      </c>
      <c r="X2121">
        <v>39</v>
      </c>
      <c r="Y2121" t="s">
        <v>42</v>
      </c>
      <c r="Z2121" s="1">
        <v>44670</v>
      </c>
      <c r="AC2121" t="s">
        <v>42</v>
      </c>
      <c r="AD2121" t="s">
        <v>57</v>
      </c>
    </row>
    <row r="2122" spans="1:30" x14ac:dyDescent="0.25">
      <c r="A2122" t="s">
        <v>22830</v>
      </c>
      <c r="B2122" t="s">
        <v>22831</v>
      </c>
      <c r="C2122" t="s">
        <v>22832</v>
      </c>
      <c r="D2122" t="s">
        <v>190</v>
      </c>
      <c r="E2122" s="1">
        <v>44676</v>
      </c>
      <c r="F2122">
        <v>2022</v>
      </c>
      <c r="G2122">
        <v>10</v>
      </c>
      <c r="I2122">
        <v>41313</v>
      </c>
      <c r="J2122">
        <v>41329</v>
      </c>
      <c r="K2122" t="s">
        <v>22833</v>
      </c>
      <c r="L2122" t="s">
        <v>192</v>
      </c>
      <c r="N2122" t="s">
        <v>22834</v>
      </c>
      <c r="O2122" t="s">
        <v>22835</v>
      </c>
      <c r="P2122" t="s">
        <v>22836</v>
      </c>
      <c r="Q2122" t="s">
        <v>22837</v>
      </c>
      <c r="R2122" t="s">
        <v>22838</v>
      </c>
      <c r="X2122">
        <v>89</v>
      </c>
      <c r="Y2122" t="s">
        <v>14378</v>
      </c>
      <c r="Z2122" s="1">
        <v>44669</v>
      </c>
      <c r="AC2122" t="s">
        <v>42</v>
      </c>
      <c r="AD2122" t="s">
        <v>57</v>
      </c>
    </row>
    <row r="2123" spans="1:30" x14ac:dyDescent="0.25">
      <c r="A2123" t="s">
        <v>22839</v>
      </c>
      <c r="B2123" t="s">
        <v>22840</v>
      </c>
      <c r="C2123" t="s">
        <v>22841</v>
      </c>
      <c r="D2123" t="s">
        <v>19362</v>
      </c>
      <c r="E2123" s="1">
        <v>44515</v>
      </c>
      <c r="F2123">
        <v>2021</v>
      </c>
      <c r="I2123">
        <v>1448</v>
      </c>
      <c r="J2123">
        <v>1453</v>
      </c>
      <c r="K2123" t="s">
        <v>22842</v>
      </c>
      <c r="L2123" t="s">
        <v>11723</v>
      </c>
      <c r="M2123" t="s">
        <v>19364</v>
      </c>
      <c r="N2123" t="s">
        <v>22843</v>
      </c>
      <c r="P2123" t="s">
        <v>22844</v>
      </c>
      <c r="Q2123" t="s">
        <v>22845</v>
      </c>
      <c r="R2123" t="s">
        <v>22846</v>
      </c>
      <c r="S2123" t="s">
        <v>22847</v>
      </c>
      <c r="T2123" t="s">
        <v>22848</v>
      </c>
      <c r="X2123">
        <v>12</v>
      </c>
      <c r="Z2123" s="1">
        <v>44515</v>
      </c>
      <c r="AC2123" t="s">
        <v>42</v>
      </c>
      <c r="AD2123" t="s">
        <v>43</v>
      </c>
    </row>
    <row r="2124" spans="1:30" x14ac:dyDescent="0.25">
      <c r="A2124" t="s">
        <v>22849</v>
      </c>
      <c r="B2124" t="s">
        <v>22850</v>
      </c>
      <c r="C2124" t="s">
        <v>22851</v>
      </c>
      <c r="D2124" t="s">
        <v>9223</v>
      </c>
      <c r="E2124" s="1">
        <v>44972</v>
      </c>
      <c r="F2124">
        <v>2022</v>
      </c>
      <c r="I2124">
        <v>916</v>
      </c>
      <c r="J2124">
        <v>921</v>
      </c>
      <c r="K2124" t="s">
        <v>22852</v>
      </c>
      <c r="M2124" t="s">
        <v>9225</v>
      </c>
      <c r="N2124" t="s">
        <v>22853</v>
      </c>
      <c r="P2124" t="s">
        <v>22854</v>
      </c>
      <c r="Q2124" t="s">
        <v>22855</v>
      </c>
      <c r="R2124" t="s">
        <v>22856</v>
      </c>
      <c r="S2124" t="s">
        <v>22857</v>
      </c>
      <c r="T2124" t="s">
        <v>22858</v>
      </c>
      <c r="X2124">
        <v>16</v>
      </c>
      <c r="Y2124" t="s">
        <v>42</v>
      </c>
      <c r="Z2124" s="1">
        <v>44972</v>
      </c>
      <c r="AC2124" t="s">
        <v>42</v>
      </c>
      <c r="AD2124" t="s">
        <v>43</v>
      </c>
    </row>
    <row r="2125" spans="1:30" x14ac:dyDescent="0.25">
      <c r="A2125" t="s">
        <v>22859</v>
      </c>
      <c r="B2125" t="s">
        <v>22860</v>
      </c>
      <c r="C2125" t="s">
        <v>20991</v>
      </c>
      <c r="D2125" t="s">
        <v>987</v>
      </c>
      <c r="E2125" s="1">
        <v>44580</v>
      </c>
      <c r="F2125">
        <v>2022</v>
      </c>
      <c r="G2125">
        <v>19</v>
      </c>
      <c r="I2125">
        <v>1</v>
      </c>
      <c r="J2125">
        <v>5</v>
      </c>
      <c r="K2125" t="s">
        <v>22861</v>
      </c>
      <c r="L2125" t="s">
        <v>989</v>
      </c>
      <c r="N2125" t="s">
        <v>22862</v>
      </c>
      <c r="O2125" t="s">
        <v>22863</v>
      </c>
      <c r="P2125" t="s">
        <v>22864</v>
      </c>
      <c r="Q2125" t="s">
        <v>22865</v>
      </c>
      <c r="R2125" t="s">
        <v>22866</v>
      </c>
      <c r="S2125" t="s">
        <v>22867</v>
      </c>
      <c r="T2125" t="s">
        <v>22868</v>
      </c>
      <c r="X2125">
        <v>16</v>
      </c>
      <c r="Y2125" t="s">
        <v>42</v>
      </c>
      <c r="Z2125" s="1">
        <v>44560</v>
      </c>
      <c r="AC2125" t="s">
        <v>42</v>
      </c>
      <c r="AD2125" t="s">
        <v>57</v>
      </c>
    </row>
    <row r="2126" spans="1:30" x14ac:dyDescent="0.25">
      <c r="A2126" t="s">
        <v>22869</v>
      </c>
      <c r="B2126" t="s">
        <v>22870</v>
      </c>
      <c r="C2126" t="s">
        <v>22871</v>
      </c>
      <c r="D2126" t="s">
        <v>8171</v>
      </c>
      <c r="E2126" s="1">
        <v>45174</v>
      </c>
      <c r="F2126">
        <v>2023</v>
      </c>
      <c r="I2126">
        <v>1</v>
      </c>
      <c r="J2126">
        <v>6</v>
      </c>
      <c r="K2126" t="s">
        <v>22872</v>
      </c>
      <c r="L2126" t="s">
        <v>5739</v>
      </c>
      <c r="M2126" t="s">
        <v>8173</v>
      </c>
      <c r="N2126" t="s">
        <v>22873</v>
      </c>
      <c r="O2126" t="s">
        <v>20994</v>
      </c>
      <c r="P2126" t="s">
        <v>22874</v>
      </c>
      <c r="Q2126" t="s">
        <v>22875</v>
      </c>
      <c r="R2126" t="s">
        <v>22876</v>
      </c>
      <c r="S2126" t="s">
        <v>22877</v>
      </c>
      <c r="T2126" t="s">
        <v>22878</v>
      </c>
      <c r="X2126">
        <v>15</v>
      </c>
      <c r="Y2126" t="s">
        <v>42</v>
      </c>
      <c r="Z2126" s="1">
        <v>45174</v>
      </c>
      <c r="AC2126" t="s">
        <v>42</v>
      </c>
      <c r="AD2126" t="s">
        <v>43</v>
      </c>
    </row>
    <row r="2127" spans="1:30" x14ac:dyDescent="0.25">
      <c r="A2127" t="s">
        <v>22879</v>
      </c>
      <c r="B2127" t="s">
        <v>22880</v>
      </c>
      <c r="C2127" t="s">
        <v>22881</v>
      </c>
      <c r="D2127" t="s">
        <v>22882</v>
      </c>
      <c r="E2127" s="1">
        <v>44958</v>
      </c>
      <c r="F2127">
        <v>2022</v>
      </c>
      <c r="I2127">
        <v>515</v>
      </c>
      <c r="J2127">
        <v>520</v>
      </c>
      <c r="K2127" t="s">
        <v>22883</v>
      </c>
      <c r="L2127" t="s">
        <v>22884</v>
      </c>
      <c r="M2127" t="s">
        <v>22885</v>
      </c>
      <c r="N2127" t="s">
        <v>22886</v>
      </c>
      <c r="P2127" t="s">
        <v>22887</v>
      </c>
      <c r="Q2127" t="s">
        <v>22888</v>
      </c>
      <c r="R2127" t="s">
        <v>22889</v>
      </c>
      <c r="S2127" t="s">
        <v>22890</v>
      </c>
      <c r="T2127" t="s">
        <v>22891</v>
      </c>
      <c r="X2127">
        <v>14</v>
      </c>
      <c r="Y2127" t="s">
        <v>42</v>
      </c>
      <c r="Z2127" s="1">
        <v>44958</v>
      </c>
      <c r="AC2127" t="s">
        <v>42</v>
      </c>
      <c r="AD2127" t="s">
        <v>43</v>
      </c>
    </row>
    <row r="2128" spans="1:30" x14ac:dyDescent="0.25">
      <c r="A2128" t="s">
        <v>22892</v>
      </c>
      <c r="B2128" t="s">
        <v>22893</v>
      </c>
      <c r="C2128" t="s">
        <v>22894</v>
      </c>
      <c r="D2128" t="s">
        <v>4164</v>
      </c>
      <c r="E2128" s="1">
        <v>41305</v>
      </c>
      <c r="F2128">
        <v>2012</v>
      </c>
      <c r="I2128">
        <v>391</v>
      </c>
      <c r="J2128">
        <v>396</v>
      </c>
      <c r="K2128" t="s">
        <v>22895</v>
      </c>
      <c r="M2128" t="s">
        <v>4166</v>
      </c>
      <c r="N2128" t="s">
        <v>22896</v>
      </c>
      <c r="P2128" t="s">
        <v>22897</v>
      </c>
      <c r="Q2128" t="s">
        <v>22898</v>
      </c>
      <c r="R2128" t="s">
        <v>22899</v>
      </c>
      <c r="S2128" t="s">
        <v>22900</v>
      </c>
      <c r="T2128" t="s">
        <v>22901</v>
      </c>
      <c r="X2128">
        <v>23</v>
      </c>
      <c r="Y2128" t="s">
        <v>42</v>
      </c>
      <c r="Z2128" s="1">
        <v>41305</v>
      </c>
      <c r="AC2128" t="s">
        <v>42</v>
      </c>
      <c r="AD2128" t="s">
        <v>43</v>
      </c>
    </row>
    <row r="2129" spans="1:30" x14ac:dyDescent="0.25">
      <c r="A2129" t="s">
        <v>22902</v>
      </c>
      <c r="B2129" t="s">
        <v>22903</v>
      </c>
      <c r="C2129" t="s">
        <v>22904</v>
      </c>
      <c r="D2129" t="s">
        <v>18948</v>
      </c>
      <c r="E2129" s="1">
        <v>45175</v>
      </c>
      <c r="F2129">
        <v>2023</v>
      </c>
      <c r="I2129">
        <v>1</v>
      </c>
      <c r="J2129">
        <v>6</v>
      </c>
      <c r="K2129" t="s">
        <v>22905</v>
      </c>
      <c r="L2129" t="s">
        <v>18950</v>
      </c>
      <c r="M2129" t="s">
        <v>18951</v>
      </c>
      <c r="N2129" t="s">
        <v>22906</v>
      </c>
      <c r="O2129" t="s">
        <v>472</v>
      </c>
      <c r="P2129" t="s">
        <v>22907</v>
      </c>
      <c r="Q2129" t="s">
        <v>22908</v>
      </c>
      <c r="R2129" t="s">
        <v>22909</v>
      </c>
      <c r="X2129">
        <v>39</v>
      </c>
      <c r="Y2129" t="s">
        <v>42</v>
      </c>
      <c r="Z2129" s="1">
        <v>45175</v>
      </c>
      <c r="AC2129" t="s">
        <v>42</v>
      </c>
      <c r="AD2129" t="s">
        <v>43</v>
      </c>
    </row>
    <row r="2130" spans="1:30" x14ac:dyDescent="0.25">
      <c r="A2130" t="s">
        <v>22910</v>
      </c>
      <c r="B2130" t="s">
        <v>22911</v>
      </c>
      <c r="C2130" t="s">
        <v>22912</v>
      </c>
      <c r="D2130" t="s">
        <v>9477</v>
      </c>
      <c r="E2130" s="1">
        <v>45181</v>
      </c>
      <c r="F2130">
        <v>2023</v>
      </c>
      <c r="I2130">
        <v>1</v>
      </c>
      <c r="J2130">
        <v>6</v>
      </c>
      <c r="K2130" t="s">
        <v>22913</v>
      </c>
      <c r="M2130" t="s">
        <v>9479</v>
      </c>
      <c r="N2130" t="s">
        <v>22914</v>
      </c>
      <c r="P2130" t="s">
        <v>22915</v>
      </c>
      <c r="Q2130" t="s">
        <v>22916</v>
      </c>
      <c r="R2130" t="s">
        <v>22917</v>
      </c>
      <c r="S2130" t="s">
        <v>22918</v>
      </c>
      <c r="T2130" t="s">
        <v>22919</v>
      </c>
      <c r="X2130">
        <v>37</v>
      </c>
      <c r="Y2130" t="s">
        <v>42</v>
      </c>
      <c r="Z2130" s="1">
        <v>45181</v>
      </c>
      <c r="AC2130" t="s">
        <v>42</v>
      </c>
      <c r="AD2130" t="s">
        <v>43</v>
      </c>
    </row>
    <row r="2131" spans="1:30" x14ac:dyDescent="0.25">
      <c r="A2131" t="s">
        <v>22920</v>
      </c>
      <c r="B2131" t="s">
        <v>22921</v>
      </c>
      <c r="C2131" t="s">
        <v>22922</v>
      </c>
      <c r="D2131" t="s">
        <v>6511</v>
      </c>
      <c r="E2131" s="1">
        <v>44798</v>
      </c>
      <c r="F2131">
        <v>2022</v>
      </c>
      <c r="I2131">
        <v>1</v>
      </c>
      <c r="J2131">
        <v>6</v>
      </c>
      <c r="K2131" t="s">
        <v>22923</v>
      </c>
      <c r="L2131" t="s">
        <v>3747</v>
      </c>
      <c r="M2131" t="s">
        <v>6513</v>
      </c>
      <c r="N2131" t="s">
        <v>22924</v>
      </c>
      <c r="O2131" t="s">
        <v>20994</v>
      </c>
      <c r="P2131" t="s">
        <v>22925</v>
      </c>
      <c r="Q2131" t="s">
        <v>22926</v>
      </c>
      <c r="R2131" t="s">
        <v>22927</v>
      </c>
      <c r="S2131" t="s">
        <v>22928</v>
      </c>
      <c r="T2131" t="s">
        <v>22929</v>
      </c>
      <c r="X2131">
        <v>19</v>
      </c>
      <c r="Y2131" t="s">
        <v>42</v>
      </c>
      <c r="Z2131" s="1">
        <v>44798</v>
      </c>
      <c r="AC2131" t="s">
        <v>42</v>
      </c>
      <c r="AD2131" t="s">
        <v>43</v>
      </c>
    </row>
    <row r="2132" spans="1:30" x14ac:dyDescent="0.25">
      <c r="A2132" t="s">
        <v>22930</v>
      </c>
      <c r="B2132" t="s">
        <v>22931</v>
      </c>
      <c r="C2132" t="s">
        <v>22932</v>
      </c>
      <c r="D2132" t="s">
        <v>19460</v>
      </c>
      <c r="E2132" s="1">
        <v>44798</v>
      </c>
      <c r="F2132">
        <v>2022</v>
      </c>
      <c r="I2132">
        <v>93</v>
      </c>
      <c r="J2132">
        <v>98</v>
      </c>
      <c r="K2132" t="s">
        <v>22933</v>
      </c>
      <c r="L2132" t="s">
        <v>75</v>
      </c>
      <c r="M2132" t="s">
        <v>19462</v>
      </c>
      <c r="N2132" t="s">
        <v>22934</v>
      </c>
      <c r="P2132" t="s">
        <v>22935</v>
      </c>
      <c r="Q2132" t="s">
        <v>22936</v>
      </c>
      <c r="R2132" t="s">
        <v>22937</v>
      </c>
      <c r="S2132" t="s">
        <v>22938</v>
      </c>
      <c r="T2132" t="s">
        <v>22939</v>
      </c>
      <c r="X2132">
        <v>22</v>
      </c>
      <c r="Y2132" t="s">
        <v>42</v>
      </c>
      <c r="Z2132" s="1">
        <v>44798</v>
      </c>
      <c r="AC2132" t="s">
        <v>42</v>
      </c>
      <c r="AD2132" t="s">
        <v>43</v>
      </c>
    </row>
    <row r="2133" spans="1:30" x14ac:dyDescent="0.25">
      <c r="A2133" t="s">
        <v>22940</v>
      </c>
      <c r="B2133" t="s">
        <v>22941</v>
      </c>
      <c r="C2133" t="s">
        <v>22942</v>
      </c>
      <c r="D2133" t="s">
        <v>22601</v>
      </c>
      <c r="E2133" s="1">
        <v>44746</v>
      </c>
      <c r="F2133">
        <v>2022</v>
      </c>
      <c r="G2133">
        <v>700</v>
      </c>
      <c r="I2133">
        <v>249</v>
      </c>
      <c r="J2133">
        <v>263</v>
      </c>
      <c r="K2133" t="s">
        <v>22943</v>
      </c>
      <c r="L2133" t="s">
        <v>22603</v>
      </c>
      <c r="M2133" t="s">
        <v>22604</v>
      </c>
      <c r="N2133" t="s">
        <v>22944</v>
      </c>
      <c r="P2133" t="s">
        <v>22945</v>
      </c>
      <c r="Q2133" t="s">
        <v>22946</v>
      </c>
      <c r="R2133" t="s">
        <v>22947</v>
      </c>
      <c r="S2133" t="s">
        <v>22948</v>
      </c>
      <c r="T2133" t="s">
        <v>22949</v>
      </c>
      <c r="X2133">
        <v>54</v>
      </c>
      <c r="Z2133" s="1">
        <v>44746</v>
      </c>
      <c r="AC2133" t="s">
        <v>42</v>
      </c>
      <c r="AD2133" t="s">
        <v>43</v>
      </c>
    </row>
    <row r="2134" spans="1:30" x14ac:dyDescent="0.25">
      <c r="A2134" t="s">
        <v>20979</v>
      </c>
      <c r="B2134" t="s">
        <v>20980</v>
      </c>
      <c r="C2134" t="s">
        <v>22950</v>
      </c>
      <c r="D2134" t="s">
        <v>22951</v>
      </c>
      <c r="E2134" s="1">
        <v>40515</v>
      </c>
      <c r="F2134">
        <v>2010</v>
      </c>
      <c r="I2134">
        <v>460</v>
      </c>
      <c r="J2134">
        <v>466</v>
      </c>
      <c r="K2134" t="s">
        <v>20982</v>
      </c>
      <c r="M2134" t="s">
        <v>22952</v>
      </c>
      <c r="N2134" t="s">
        <v>22953</v>
      </c>
      <c r="P2134" t="s">
        <v>22954</v>
      </c>
      <c r="Q2134" t="s">
        <v>20985</v>
      </c>
      <c r="R2134" t="s">
        <v>20986</v>
      </c>
      <c r="S2134" t="s">
        <v>22955</v>
      </c>
      <c r="T2134" t="s">
        <v>22956</v>
      </c>
      <c r="Y2134" t="s">
        <v>42</v>
      </c>
      <c r="Z2134" s="1">
        <v>40515</v>
      </c>
      <c r="AC2134" t="s">
        <v>42</v>
      </c>
      <c r="AD2134" t="s">
        <v>43</v>
      </c>
    </row>
    <row r="2135" spans="1:30" x14ac:dyDescent="0.25">
      <c r="A2135" t="s">
        <v>22957</v>
      </c>
      <c r="B2135" t="s">
        <v>22958</v>
      </c>
      <c r="C2135" t="s">
        <v>22959</v>
      </c>
      <c r="D2135" t="s">
        <v>22960</v>
      </c>
      <c r="E2135" s="1">
        <v>44139</v>
      </c>
      <c r="F2135">
        <v>2020</v>
      </c>
      <c r="I2135">
        <v>316</v>
      </c>
      <c r="J2135">
        <v>320</v>
      </c>
      <c r="K2135" t="s">
        <v>22961</v>
      </c>
      <c r="L2135" t="s">
        <v>22962</v>
      </c>
      <c r="M2135" t="s">
        <v>22963</v>
      </c>
      <c r="N2135" t="s">
        <v>22964</v>
      </c>
      <c r="O2135" t="s">
        <v>22965</v>
      </c>
      <c r="P2135" t="s">
        <v>22966</v>
      </c>
      <c r="Q2135" t="s">
        <v>22967</v>
      </c>
      <c r="R2135" t="s">
        <v>22968</v>
      </c>
      <c r="S2135" t="s">
        <v>22969</v>
      </c>
      <c r="T2135" t="s">
        <v>22970</v>
      </c>
      <c r="V2135">
        <v>2</v>
      </c>
      <c r="X2135">
        <v>20</v>
      </c>
      <c r="Y2135" t="s">
        <v>42</v>
      </c>
      <c r="Z2135" s="1">
        <v>44139</v>
      </c>
      <c r="AC2135" t="s">
        <v>42</v>
      </c>
      <c r="AD2135" t="s">
        <v>43</v>
      </c>
    </row>
    <row r="2136" spans="1:30" x14ac:dyDescent="0.25">
      <c r="A2136" t="s">
        <v>22971</v>
      </c>
      <c r="B2136" t="s">
        <v>22972</v>
      </c>
      <c r="C2136" t="s">
        <v>22973</v>
      </c>
      <c r="D2136" t="s">
        <v>18564</v>
      </c>
      <c r="E2136" s="1">
        <v>44494</v>
      </c>
      <c r="F2136">
        <v>2021</v>
      </c>
      <c r="I2136">
        <v>2193</v>
      </c>
      <c r="J2136">
        <v>2199</v>
      </c>
      <c r="K2136" t="s">
        <v>22974</v>
      </c>
      <c r="M2136" t="s">
        <v>18566</v>
      </c>
      <c r="N2136" t="s">
        <v>22975</v>
      </c>
      <c r="P2136" t="s">
        <v>22976</v>
      </c>
      <c r="R2136" t="s">
        <v>22977</v>
      </c>
      <c r="S2136" t="s">
        <v>22978</v>
      </c>
      <c r="T2136" t="s">
        <v>22979</v>
      </c>
      <c r="X2136">
        <v>35</v>
      </c>
      <c r="Y2136" t="s">
        <v>42</v>
      </c>
      <c r="Z2136" s="1">
        <v>44494</v>
      </c>
      <c r="AC2136" t="s">
        <v>42</v>
      </c>
      <c r="AD2136" t="s">
        <v>43</v>
      </c>
    </row>
    <row r="2137" spans="1:30" x14ac:dyDescent="0.25">
      <c r="A2137" t="s">
        <v>22980</v>
      </c>
      <c r="B2137" t="s">
        <v>22981</v>
      </c>
      <c r="C2137" t="s">
        <v>22982</v>
      </c>
      <c r="D2137" t="s">
        <v>855</v>
      </c>
      <c r="E2137" s="1">
        <v>44720</v>
      </c>
      <c r="F2137">
        <v>2022</v>
      </c>
      <c r="G2137">
        <v>58</v>
      </c>
      <c r="H2137">
        <v>3</v>
      </c>
      <c r="I2137">
        <v>1528</v>
      </c>
      <c r="J2137">
        <v>1544</v>
      </c>
      <c r="K2137" t="s">
        <v>22983</v>
      </c>
      <c r="L2137" t="s">
        <v>857</v>
      </c>
      <c r="N2137" t="s">
        <v>22984</v>
      </c>
      <c r="O2137" t="s">
        <v>22985</v>
      </c>
      <c r="P2137" t="s">
        <v>22986</v>
      </c>
      <c r="Q2137" t="s">
        <v>22987</v>
      </c>
      <c r="R2137" t="s">
        <v>22988</v>
      </c>
      <c r="S2137" t="s">
        <v>22989</v>
      </c>
      <c r="T2137" t="s">
        <v>22990</v>
      </c>
      <c r="V2137">
        <v>8</v>
      </c>
      <c r="X2137">
        <v>54</v>
      </c>
      <c r="Y2137" t="s">
        <v>42</v>
      </c>
      <c r="Z2137" s="1">
        <v>44501</v>
      </c>
      <c r="AC2137" t="s">
        <v>42</v>
      </c>
      <c r="AD2137" t="s">
        <v>57</v>
      </c>
    </row>
    <row r="2138" spans="1:30" x14ac:dyDescent="0.25">
      <c r="A2138" t="s">
        <v>22991</v>
      </c>
      <c r="B2138" t="s">
        <v>22992</v>
      </c>
      <c r="C2138" t="s">
        <v>22993</v>
      </c>
      <c r="D2138" t="s">
        <v>22994</v>
      </c>
      <c r="E2138" s="1">
        <v>43202</v>
      </c>
      <c r="F2138">
        <v>2018</v>
      </c>
      <c r="I2138">
        <v>10</v>
      </c>
      <c r="J2138">
        <v>12</v>
      </c>
      <c r="K2138" t="s">
        <v>22995</v>
      </c>
      <c r="M2138" t="s">
        <v>22996</v>
      </c>
      <c r="N2138" t="s">
        <v>22997</v>
      </c>
      <c r="P2138" t="s">
        <v>22998</v>
      </c>
      <c r="Q2138" t="s">
        <v>22999</v>
      </c>
      <c r="R2138" t="s">
        <v>23000</v>
      </c>
      <c r="S2138" t="s">
        <v>23001</v>
      </c>
      <c r="T2138" t="s">
        <v>23002</v>
      </c>
      <c r="V2138">
        <v>8</v>
      </c>
      <c r="X2138">
        <v>13</v>
      </c>
      <c r="Y2138" t="s">
        <v>42</v>
      </c>
      <c r="Z2138" s="1">
        <v>43202</v>
      </c>
      <c r="AC2138" t="s">
        <v>42</v>
      </c>
      <c r="AD2138" t="s">
        <v>43</v>
      </c>
    </row>
    <row r="2139" spans="1:30" x14ac:dyDescent="0.25">
      <c r="A2139" t="s">
        <v>23003</v>
      </c>
      <c r="B2139" t="s">
        <v>23004</v>
      </c>
      <c r="C2139" t="s">
        <v>23005</v>
      </c>
      <c r="D2139" t="s">
        <v>23006</v>
      </c>
      <c r="E2139" s="1">
        <v>44963</v>
      </c>
      <c r="F2139">
        <v>2023</v>
      </c>
      <c r="I2139">
        <v>5480</v>
      </c>
      <c r="J2139">
        <v>5489</v>
      </c>
      <c r="K2139" t="s">
        <v>23007</v>
      </c>
      <c r="L2139" t="s">
        <v>13513</v>
      </c>
      <c r="M2139" t="s">
        <v>23008</v>
      </c>
      <c r="N2139" t="s">
        <v>23009</v>
      </c>
      <c r="O2139" t="s">
        <v>23010</v>
      </c>
      <c r="P2139" t="s">
        <v>23011</v>
      </c>
      <c r="Q2139" t="s">
        <v>23012</v>
      </c>
      <c r="R2139" t="s">
        <v>23013</v>
      </c>
      <c r="S2139" t="s">
        <v>23014</v>
      </c>
      <c r="T2139" t="s">
        <v>23015</v>
      </c>
      <c r="X2139">
        <v>47</v>
      </c>
      <c r="Y2139" t="s">
        <v>42</v>
      </c>
      <c r="Z2139" s="1">
        <v>44963</v>
      </c>
      <c r="AC2139" t="s">
        <v>42</v>
      </c>
      <c r="AD2139" t="s">
        <v>43</v>
      </c>
    </row>
    <row r="2140" spans="1:30" x14ac:dyDescent="0.25">
      <c r="A2140" t="s">
        <v>23016</v>
      </c>
      <c r="B2140" t="s">
        <v>23017</v>
      </c>
      <c r="C2140" t="s">
        <v>23018</v>
      </c>
      <c r="D2140" t="s">
        <v>12620</v>
      </c>
      <c r="E2140" s="1">
        <v>41568</v>
      </c>
      <c r="F2140">
        <v>2013</v>
      </c>
      <c r="I2140">
        <v>1996</v>
      </c>
      <c r="J2140">
        <v>2003</v>
      </c>
      <c r="K2140" t="s">
        <v>23019</v>
      </c>
      <c r="M2140" t="s">
        <v>12622</v>
      </c>
      <c r="P2140" t="s">
        <v>23020</v>
      </c>
      <c r="R2140" t="s">
        <v>23021</v>
      </c>
      <c r="S2140" t="s">
        <v>23022</v>
      </c>
      <c r="T2140" t="s">
        <v>23023</v>
      </c>
      <c r="V2140">
        <v>5</v>
      </c>
      <c r="X2140">
        <v>34</v>
      </c>
      <c r="Z2140" s="1">
        <v>41568</v>
      </c>
      <c r="AC2140" t="s">
        <v>42</v>
      </c>
      <c r="AD2140" t="s">
        <v>43</v>
      </c>
    </row>
    <row r="2141" spans="1:30" x14ac:dyDescent="0.25">
      <c r="A2141" t="s">
        <v>23024</v>
      </c>
      <c r="B2141" t="s">
        <v>23025</v>
      </c>
      <c r="C2141" t="s">
        <v>23026</v>
      </c>
      <c r="D2141" t="s">
        <v>855</v>
      </c>
      <c r="E2141" s="1">
        <v>44168</v>
      </c>
      <c r="F2141">
        <v>2020</v>
      </c>
      <c r="G2141">
        <v>56</v>
      </c>
      <c r="H2141">
        <v>6</v>
      </c>
      <c r="I2141">
        <v>4947</v>
      </c>
      <c r="J2141">
        <v>4964</v>
      </c>
      <c r="K2141" t="s">
        <v>23027</v>
      </c>
      <c r="L2141" t="s">
        <v>857</v>
      </c>
      <c r="N2141" t="s">
        <v>23028</v>
      </c>
      <c r="O2141" t="s">
        <v>14602</v>
      </c>
      <c r="P2141" t="s">
        <v>23029</v>
      </c>
      <c r="Q2141" t="s">
        <v>23030</v>
      </c>
      <c r="R2141" t="s">
        <v>23031</v>
      </c>
      <c r="S2141" t="s">
        <v>23032</v>
      </c>
      <c r="T2141" t="s">
        <v>23033</v>
      </c>
      <c r="V2141">
        <v>31</v>
      </c>
      <c r="X2141">
        <v>38</v>
      </c>
      <c r="Y2141" t="s">
        <v>42</v>
      </c>
      <c r="Z2141" s="1">
        <v>44039</v>
      </c>
      <c r="AC2141" t="s">
        <v>42</v>
      </c>
      <c r="AD2141" t="s">
        <v>57</v>
      </c>
    </row>
    <row r="2142" spans="1:30" x14ac:dyDescent="0.25">
      <c r="A2142" t="s">
        <v>23034</v>
      </c>
      <c r="B2142" t="s">
        <v>23035</v>
      </c>
      <c r="C2142" t="s">
        <v>23036</v>
      </c>
      <c r="D2142" t="s">
        <v>23037</v>
      </c>
      <c r="E2142" s="1">
        <v>37474</v>
      </c>
      <c r="F2142">
        <v>1994</v>
      </c>
      <c r="I2142" s="2">
        <v>45108</v>
      </c>
      <c r="J2142" s="2">
        <v>45111</v>
      </c>
      <c r="K2142" t="s">
        <v>23038</v>
      </c>
      <c r="P2142" t="s">
        <v>23039</v>
      </c>
      <c r="R2142" t="s">
        <v>23040</v>
      </c>
      <c r="S2142" t="s">
        <v>23041</v>
      </c>
      <c r="T2142" t="s">
        <v>23042</v>
      </c>
      <c r="V2142">
        <v>1</v>
      </c>
      <c r="Z2142" s="1">
        <v>37474</v>
      </c>
      <c r="AC2142" t="s">
        <v>117</v>
      </c>
      <c r="AD2142" t="s">
        <v>118</v>
      </c>
    </row>
    <row r="2143" spans="1:30" x14ac:dyDescent="0.25">
      <c r="A2143" t="s">
        <v>23043</v>
      </c>
      <c r="B2143" t="s">
        <v>22981</v>
      </c>
      <c r="C2143" t="s">
        <v>23044</v>
      </c>
      <c r="D2143" t="s">
        <v>12032</v>
      </c>
      <c r="E2143" s="1">
        <v>44169</v>
      </c>
      <c r="F2143">
        <v>2020</v>
      </c>
      <c r="I2143">
        <v>1</v>
      </c>
      <c r="J2143">
        <v>6</v>
      </c>
      <c r="K2143" t="s">
        <v>23045</v>
      </c>
      <c r="L2143" t="s">
        <v>1228</v>
      </c>
      <c r="M2143" t="s">
        <v>12034</v>
      </c>
      <c r="N2143" t="s">
        <v>23046</v>
      </c>
      <c r="P2143" t="s">
        <v>23047</v>
      </c>
      <c r="R2143" t="s">
        <v>23048</v>
      </c>
      <c r="S2143" t="s">
        <v>23049</v>
      </c>
      <c r="T2143" t="s">
        <v>23050</v>
      </c>
      <c r="V2143">
        <v>7</v>
      </c>
      <c r="X2143">
        <v>32</v>
      </c>
      <c r="Y2143" t="s">
        <v>42</v>
      </c>
      <c r="Z2143" s="1">
        <v>44169</v>
      </c>
      <c r="AC2143" t="s">
        <v>42</v>
      </c>
      <c r="AD2143" t="s">
        <v>43</v>
      </c>
    </row>
    <row r="2144" spans="1:30" x14ac:dyDescent="0.25">
      <c r="A2144" t="s">
        <v>23051</v>
      </c>
      <c r="B2144" t="s">
        <v>23052</v>
      </c>
      <c r="C2144" t="s">
        <v>23053</v>
      </c>
      <c r="D2144" t="s">
        <v>23054</v>
      </c>
      <c r="E2144" s="1">
        <v>44795</v>
      </c>
      <c r="F2144">
        <v>2022</v>
      </c>
      <c r="I2144">
        <v>834</v>
      </c>
      <c r="J2144">
        <v>838</v>
      </c>
      <c r="K2144" t="s">
        <v>23055</v>
      </c>
      <c r="L2144" t="s">
        <v>3818</v>
      </c>
      <c r="M2144" t="s">
        <v>23056</v>
      </c>
      <c r="N2144" t="s">
        <v>23057</v>
      </c>
      <c r="P2144" t="s">
        <v>23058</v>
      </c>
      <c r="Q2144" t="s">
        <v>23059</v>
      </c>
      <c r="R2144" t="s">
        <v>23060</v>
      </c>
      <c r="S2144" t="s">
        <v>23061</v>
      </c>
      <c r="T2144" t="s">
        <v>23062</v>
      </c>
      <c r="X2144">
        <v>15</v>
      </c>
      <c r="Y2144" t="s">
        <v>42</v>
      </c>
      <c r="Z2144" s="1">
        <v>44795</v>
      </c>
      <c r="AC2144" t="s">
        <v>42</v>
      </c>
      <c r="AD2144" t="s">
        <v>43</v>
      </c>
    </row>
    <row r="2145" spans="1:30" x14ac:dyDescent="0.25">
      <c r="A2145" t="s">
        <v>23063</v>
      </c>
      <c r="B2145" t="s">
        <v>23064</v>
      </c>
      <c r="C2145" t="s">
        <v>23065</v>
      </c>
      <c r="D2145" t="s">
        <v>4939</v>
      </c>
      <c r="E2145" s="1">
        <v>43752</v>
      </c>
      <c r="F2145">
        <v>2019</v>
      </c>
      <c r="I2145">
        <v>1</v>
      </c>
      <c r="J2145">
        <v>10</v>
      </c>
      <c r="K2145" t="s">
        <v>23066</v>
      </c>
      <c r="M2145" t="s">
        <v>4941</v>
      </c>
      <c r="N2145" t="s">
        <v>23067</v>
      </c>
      <c r="P2145" t="s">
        <v>23068</v>
      </c>
      <c r="Q2145" t="s">
        <v>23069</v>
      </c>
      <c r="R2145" t="s">
        <v>23070</v>
      </c>
      <c r="S2145" t="s">
        <v>23071</v>
      </c>
      <c r="T2145" t="s">
        <v>23072</v>
      </c>
      <c r="V2145">
        <v>8</v>
      </c>
      <c r="X2145">
        <v>47</v>
      </c>
      <c r="Y2145" t="s">
        <v>42</v>
      </c>
      <c r="Z2145" s="1">
        <v>43752</v>
      </c>
      <c r="AC2145" t="s">
        <v>42</v>
      </c>
      <c r="AD2145" t="s">
        <v>43</v>
      </c>
    </row>
    <row r="2146" spans="1:30" x14ac:dyDescent="0.25">
      <c r="A2146" t="s">
        <v>23073</v>
      </c>
      <c r="B2146" t="s">
        <v>2687</v>
      </c>
      <c r="C2146" t="s">
        <v>2688</v>
      </c>
      <c r="D2146" t="s">
        <v>23074</v>
      </c>
      <c r="E2146" s="1">
        <v>43710</v>
      </c>
      <c r="F2146">
        <v>2019</v>
      </c>
      <c r="I2146">
        <v>1438</v>
      </c>
      <c r="J2146">
        <v>1443</v>
      </c>
      <c r="K2146" t="s">
        <v>23075</v>
      </c>
      <c r="L2146" t="s">
        <v>23076</v>
      </c>
      <c r="M2146" t="s">
        <v>23077</v>
      </c>
      <c r="N2146" t="s">
        <v>23078</v>
      </c>
      <c r="P2146" t="s">
        <v>23079</v>
      </c>
      <c r="R2146" t="s">
        <v>23080</v>
      </c>
      <c r="S2146" t="s">
        <v>23081</v>
      </c>
      <c r="T2146" t="s">
        <v>23082</v>
      </c>
      <c r="V2146">
        <v>2</v>
      </c>
      <c r="X2146">
        <v>23</v>
      </c>
      <c r="Y2146" t="s">
        <v>42</v>
      </c>
      <c r="Z2146" s="1">
        <v>43710</v>
      </c>
      <c r="AC2146" t="s">
        <v>42</v>
      </c>
      <c r="AD2146" t="s">
        <v>43</v>
      </c>
    </row>
    <row r="2147" spans="1:30" x14ac:dyDescent="0.25">
      <c r="A2147" t="s">
        <v>23083</v>
      </c>
      <c r="B2147" t="s">
        <v>23084</v>
      </c>
      <c r="C2147" t="s">
        <v>23085</v>
      </c>
      <c r="D2147" t="s">
        <v>23086</v>
      </c>
      <c r="E2147" s="1">
        <v>43941</v>
      </c>
      <c r="F2147">
        <v>2020</v>
      </c>
      <c r="I2147">
        <v>143</v>
      </c>
      <c r="J2147">
        <v>147</v>
      </c>
      <c r="K2147" t="s">
        <v>23087</v>
      </c>
      <c r="L2147" t="s">
        <v>23088</v>
      </c>
      <c r="M2147" t="s">
        <v>23089</v>
      </c>
      <c r="N2147" t="s">
        <v>23090</v>
      </c>
      <c r="P2147" t="s">
        <v>23091</v>
      </c>
      <c r="Q2147" t="s">
        <v>23092</v>
      </c>
      <c r="R2147" t="s">
        <v>23093</v>
      </c>
      <c r="S2147" t="s">
        <v>23094</v>
      </c>
      <c r="T2147" t="s">
        <v>23095</v>
      </c>
      <c r="X2147">
        <v>13</v>
      </c>
      <c r="Y2147" t="s">
        <v>42</v>
      </c>
      <c r="Z2147" s="1">
        <v>43941</v>
      </c>
      <c r="AC2147" t="s">
        <v>42</v>
      </c>
      <c r="AD2147" t="s">
        <v>43</v>
      </c>
    </row>
    <row r="2148" spans="1:30" x14ac:dyDescent="0.25">
      <c r="A2148" t="s">
        <v>23096</v>
      </c>
      <c r="B2148" t="s">
        <v>22981</v>
      </c>
      <c r="C2148" t="s">
        <v>23097</v>
      </c>
      <c r="D2148" t="s">
        <v>23098</v>
      </c>
      <c r="E2148" s="1">
        <v>43572</v>
      </c>
      <c r="F2148">
        <v>2019</v>
      </c>
      <c r="I2148">
        <v>8449</v>
      </c>
      <c r="J2148">
        <v>8453</v>
      </c>
      <c r="K2148" t="s">
        <v>23099</v>
      </c>
      <c r="L2148" t="s">
        <v>2178</v>
      </c>
      <c r="M2148" t="s">
        <v>23100</v>
      </c>
      <c r="N2148" t="s">
        <v>23101</v>
      </c>
      <c r="P2148" t="s">
        <v>23102</v>
      </c>
      <c r="Q2148" t="s">
        <v>23103</v>
      </c>
      <c r="R2148" t="s">
        <v>23104</v>
      </c>
      <c r="S2148" t="s">
        <v>23105</v>
      </c>
      <c r="T2148" t="s">
        <v>23106</v>
      </c>
      <c r="V2148">
        <v>13</v>
      </c>
      <c r="X2148">
        <v>26</v>
      </c>
      <c r="Y2148" t="s">
        <v>42</v>
      </c>
      <c r="Z2148" s="1">
        <v>43572</v>
      </c>
      <c r="AC2148" t="s">
        <v>42</v>
      </c>
      <c r="AD2148" t="s">
        <v>43</v>
      </c>
    </row>
    <row r="2149" spans="1:30" x14ac:dyDescent="0.25">
      <c r="A2149" t="s">
        <v>23107</v>
      </c>
      <c r="B2149" t="s">
        <v>23108</v>
      </c>
      <c r="C2149" t="s">
        <v>23109</v>
      </c>
      <c r="D2149" t="s">
        <v>5647</v>
      </c>
      <c r="E2149" s="1">
        <v>44481</v>
      </c>
      <c r="F2149">
        <v>2021</v>
      </c>
      <c r="I2149">
        <v>5223</v>
      </c>
      <c r="J2149">
        <v>5226</v>
      </c>
      <c r="K2149" t="s">
        <v>23110</v>
      </c>
      <c r="L2149" t="s">
        <v>650</v>
      </c>
      <c r="M2149" t="s">
        <v>5649</v>
      </c>
      <c r="N2149" t="s">
        <v>23111</v>
      </c>
      <c r="P2149" t="s">
        <v>23112</v>
      </c>
      <c r="Q2149" t="s">
        <v>23113</v>
      </c>
      <c r="R2149" t="s">
        <v>23114</v>
      </c>
      <c r="S2149" t="s">
        <v>23115</v>
      </c>
      <c r="T2149" t="s">
        <v>23116</v>
      </c>
      <c r="X2149">
        <v>13</v>
      </c>
      <c r="Y2149" t="s">
        <v>42</v>
      </c>
      <c r="Z2149" s="1">
        <v>44481</v>
      </c>
      <c r="AC2149" t="s">
        <v>42</v>
      </c>
      <c r="AD2149" t="s">
        <v>43</v>
      </c>
    </row>
    <row r="2150" spans="1:30" x14ac:dyDescent="0.25">
      <c r="A2150" t="s">
        <v>23117</v>
      </c>
      <c r="B2150" t="s">
        <v>23118</v>
      </c>
      <c r="C2150" t="s">
        <v>23119</v>
      </c>
      <c r="D2150" t="s">
        <v>12032</v>
      </c>
      <c r="E2150" s="1">
        <v>44169</v>
      </c>
      <c r="F2150">
        <v>2020</v>
      </c>
      <c r="I2150">
        <v>1</v>
      </c>
      <c r="J2150">
        <v>6</v>
      </c>
      <c r="K2150" t="s">
        <v>23120</v>
      </c>
      <c r="L2150" t="s">
        <v>1228</v>
      </c>
      <c r="M2150" t="s">
        <v>12034</v>
      </c>
      <c r="N2150" t="s">
        <v>23121</v>
      </c>
      <c r="P2150" t="s">
        <v>23122</v>
      </c>
      <c r="Q2150" t="s">
        <v>23123</v>
      </c>
      <c r="R2150" t="s">
        <v>23124</v>
      </c>
      <c r="S2150" t="s">
        <v>23125</v>
      </c>
      <c r="T2150" t="s">
        <v>23126</v>
      </c>
      <c r="V2150">
        <v>8</v>
      </c>
      <c r="X2150">
        <v>19</v>
      </c>
      <c r="Y2150" t="s">
        <v>42</v>
      </c>
      <c r="Z2150" s="1">
        <v>44169</v>
      </c>
      <c r="AC2150" t="s">
        <v>42</v>
      </c>
      <c r="AD2150" t="s">
        <v>43</v>
      </c>
    </row>
    <row r="2151" spans="1:30" x14ac:dyDescent="0.25">
      <c r="A2151" t="s">
        <v>23127</v>
      </c>
      <c r="B2151" t="s">
        <v>23128</v>
      </c>
      <c r="C2151" t="s">
        <v>23129</v>
      </c>
      <c r="D2151" t="s">
        <v>17040</v>
      </c>
      <c r="E2151" s="1">
        <v>44532</v>
      </c>
      <c r="F2151">
        <v>2021</v>
      </c>
      <c r="I2151">
        <v>1</v>
      </c>
      <c r="J2151">
        <v>8</v>
      </c>
      <c r="K2151" t="s">
        <v>23130</v>
      </c>
      <c r="M2151" t="s">
        <v>17042</v>
      </c>
      <c r="N2151" t="s">
        <v>23131</v>
      </c>
      <c r="P2151" t="s">
        <v>23132</v>
      </c>
      <c r="Q2151" t="s">
        <v>23133</v>
      </c>
      <c r="R2151" t="s">
        <v>23134</v>
      </c>
      <c r="S2151" t="s">
        <v>23135</v>
      </c>
      <c r="T2151" t="s">
        <v>23136</v>
      </c>
      <c r="V2151">
        <v>3</v>
      </c>
      <c r="X2151">
        <v>15</v>
      </c>
      <c r="Z2151" s="1">
        <v>44532</v>
      </c>
      <c r="AC2151" t="s">
        <v>42</v>
      </c>
      <c r="AD2151" t="s">
        <v>43</v>
      </c>
    </row>
    <row r="2152" spans="1:30" x14ac:dyDescent="0.25">
      <c r="A2152" t="s">
        <v>23137</v>
      </c>
      <c r="B2152" t="s">
        <v>23138</v>
      </c>
      <c r="C2152" t="s">
        <v>23139</v>
      </c>
      <c r="D2152" t="s">
        <v>15725</v>
      </c>
      <c r="E2152" s="1">
        <v>43598</v>
      </c>
      <c r="F2152">
        <v>2019</v>
      </c>
      <c r="I2152">
        <v>10</v>
      </c>
      <c r="J2152">
        <v>13</v>
      </c>
      <c r="K2152" t="s">
        <v>23140</v>
      </c>
      <c r="M2152" t="s">
        <v>15727</v>
      </c>
      <c r="N2152" t="s">
        <v>23141</v>
      </c>
      <c r="P2152" t="s">
        <v>23142</v>
      </c>
      <c r="Q2152" t="s">
        <v>23143</v>
      </c>
      <c r="R2152" t="s">
        <v>23144</v>
      </c>
      <c r="S2152" t="s">
        <v>23145</v>
      </c>
      <c r="T2152" t="s">
        <v>23146</v>
      </c>
      <c r="V2152">
        <v>6</v>
      </c>
      <c r="X2152">
        <v>22</v>
      </c>
      <c r="Y2152" t="s">
        <v>42</v>
      </c>
      <c r="Z2152" s="1">
        <v>43598</v>
      </c>
      <c r="AC2152" t="s">
        <v>42</v>
      </c>
      <c r="AD2152" t="s">
        <v>43</v>
      </c>
    </row>
    <row r="2153" spans="1:30" x14ac:dyDescent="0.25">
      <c r="A2153" t="s">
        <v>23147</v>
      </c>
      <c r="B2153" t="s">
        <v>23148</v>
      </c>
      <c r="C2153" t="s">
        <v>23149</v>
      </c>
      <c r="D2153" t="s">
        <v>10562</v>
      </c>
      <c r="E2153" s="1">
        <v>41585</v>
      </c>
      <c r="F2153">
        <v>2013</v>
      </c>
      <c r="I2153">
        <v>83</v>
      </c>
      <c r="J2153">
        <v>88</v>
      </c>
      <c r="K2153" t="s">
        <v>23150</v>
      </c>
      <c r="M2153" t="s">
        <v>10564</v>
      </c>
      <c r="N2153" t="s">
        <v>23151</v>
      </c>
      <c r="P2153" t="s">
        <v>23152</v>
      </c>
      <c r="Q2153" t="s">
        <v>23153</v>
      </c>
      <c r="R2153" t="s">
        <v>23154</v>
      </c>
      <c r="S2153" t="s">
        <v>23155</v>
      </c>
      <c r="T2153" t="s">
        <v>23156</v>
      </c>
      <c r="V2153">
        <v>4</v>
      </c>
      <c r="X2153">
        <v>26</v>
      </c>
      <c r="Y2153" t="s">
        <v>42</v>
      </c>
      <c r="Z2153" s="1">
        <v>41585</v>
      </c>
      <c r="AC2153" t="s">
        <v>42</v>
      </c>
      <c r="AD2153" t="s">
        <v>43</v>
      </c>
    </row>
    <row r="2154" spans="1:30" x14ac:dyDescent="0.25">
      <c r="A2154" t="s">
        <v>23157</v>
      </c>
      <c r="B2154" t="s">
        <v>23158</v>
      </c>
      <c r="C2154" t="s">
        <v>23159</v>
      </c>
      <c r="D2154" t="s">
        <v>6887</v>
      </c>
      <c r="F2154">
        <v>2023</v>
      </c>
      <c r="G2154" t="s">
        <v>12609</v>
      </c>
      <c r="H2154">
        <v>99</v>
      </c>
      <c r="I2154">
        <v>1</v>
      </c>
      <c r="J2154">
        <v>10</v>
      </c>
      <c r="K2154" t="s">
        <v>23160</v>
      </c>
      <c r="L2154" t="s">
        <v>6889</v>
      </c>
      <c r="N2154" t="s">
        <v>23161</v>
      </c>
      <c r="O2154" t="s">
        <v>23162</v>
      </c>
      <c r="P2154" t="s">
        <v>23163</v>
      </c>
      <c r="Q2154" t="s">
        <v>23164</v>
      </c>
      <c r="R2154" t="s">
        <v>23165</v>
      </c>
      <c r="Y2154" t="s">
        <v>42</v>
      </c>
      <c r="Z2154" s="1">
        <v>45091</v>
      </c>
      <c r="AC2154" t="s">
        <v>42</v>
      </c>
      <c r="AD2154" t="s">
        <v>12616</v>
      </c>
    </row>
    <row r="2155" spans="1:30" x14ac:dyDescent="0.25">
      <c r="A2155" t="s">
        <v>23166</v>
      </c>
      <c r="B2155" t="s">
        <v>23167</v>
      </c>
      <c r="C2155" t="s">
        <v>23168</v>
      </c>
      <c r="D2155" t="s">
        <v>15725</v>
      </c>
      <c r="E2155" s="1">
        <v>43598</v>
      </c>
      <c r="F2155">
        <v>2019</v>
      </c>
      <c r="I2155">
        <v>426</v>
      </c>
      <c r="J2155">
        <v>430</v>
      </c>
      <c r="K2155" t="s">
        <v>23169</v>
      </c>
      <c r="M2155" t="s">
        <v>15727</v>
      </c>
      <c r="N2155" t="s">
        <v>23170</v>
      </c>
      <c r="P2155" t="s">
        <v>23171</v>
      </c>
      <c r="Q2155" t="s">
        <v>23172</v>
      </c>
      <c r="R2155" t="s">
        <v>23173</v>
      </c>
      <c r="S2155" t="s">
        <v>23174</v>
      </c>
      <c r="T2155" t="s">
        <v>23175</v>
      </c>
      <c r="V2155">
        <v>13</v>
      </c>
      <c r="X2155">
        <v>12</v>
      </c>
      <c r="Y2155" t="s">
        <v>42</v>
      </c>
      <c r="Z2155" s="1">
        <v>43598</v>
      </c>
      <c r="AC2155" t="s">
        <v>42</v>
      </c>
      <c r="AD2155" t="s">
        <v>43</v>
      </c>
    </row>
    <row r="2156" spans="1:30" x14ac:dyDescent="0.25">
      <c r="A2156" t="s">
        <v>23176</v>
      </c>
      <c r="B2156" t="s">
        <v>23177</v>
      </c>
      <c r="C2156" t="s">
        <v>23178</v>
      </c>
      <c r="D2156" t="s">
        <v>10194</v>
      </c>
      <c r="E2156" s="1">
        <v>41919</v>
      </c>
      <c r="F2156">
        <v>2014</v>
      </c>
      <c r="I2156">
        <v>1</v>
      </c>
      <c r="J2156">
        <v>7</v>
      </c>
      <c r="K2156" t="s">
        <v>23179</v>
      </c>
      <c r="M2156" t="s">
        <v>10196</v>
      </c>
      <c r="P2156" t="s">
        <v>23180</v>
      </c>
      <c r="R2156" t="s">
        <v>23181</v>
      </c>
      <c r="S2156" t="s">
        <v>23182</v>
      </c>
      <c r="T2156" t="s">
        <v>23183</v>
      </c>
      <c r="V2156">
        <v>5</v>
      </c>
      <c r="X2156">
        <v>32</v>
      </c>
      <c r="Z2156" s="1">
        <v>41919</v>
      </c>
      <c r="AC2156" t="s">
        <v>42</v>
      </c>
      <c r="AD2156" t="s">
        <v>43</v>
      </c>
    </row>
    <row r="2157" spans="1:30" x14ac:dyDescent="0.25">
      <c r="A2157" t="s">
        <v>23184</v>
      </c>
      <c r="B2157" t="s">
        <v>14243</v>
      </c>
      <c r="C2157" t="s">
        <v>14244</v>
      </c>
      <c r="D2157" t="s">
        <v>722</v>
      </c>
      <c r="E2157" s="1">
        <v>42768</v>
      </c>
      <c r="F2157">
        <v>2016</v>
      </c>
      <c r="I2157">
        <v>368</v>
      </c>
      <c r="J2157">
        <v>373</v>
      </c>
      <c r="K2157" t="s">
        <v>23185</v>
      </c>
      <c r="L2157" t="s">
        <v>724</v>
      </c>
      <c r="M2157" t="s">
        <v>725</v>
      </c>
      <c r="N2157" t="s">
        <v>23186</v>
      </c>
      <c r="P2157" t="s">
        <v>23187</v>
      </c>
      <c r="Q2157" t="s">
        <v>23188</v>
      </c>
      <c r="R2157" t="s">
        <v>23189</v>
      </c>
      <c r="S2157" t="s">
        <v>23190</v>
      </c>
      <c r="T2157" t="s">
        <v>23191</v>
      </c>
      <c r="V2157">
        <v>1</v>
      </c>
      <c r="X2157">
        <v>29</v>
      </c>
      <c r="Y2157" t="s">
        <v>42</v>
      </c>
      <c r="Z2157" s="1">
        <v>42768</v>
      </c>
      <c r="AC2157" t="s">
        <v>42</v>
      </c>
      <c r="AD2157" t="s">
        <v>43</v>
      </c>
    </row>
    <row r="2158" spans="1:30" x14ac:dyDescent="0.25">
      <c r="A2158" t="s">
        <v>23192</v>
      </c>
      <c r="B2158" t="s">
        <v>23193</v>
      </c>
      <c r="C2158" t="s">
        <v>23194</v>
      </c>
      <c r="D2158" t="s">
        <v>855</v>
      </c>
      <c r="E2158" s="1">
        <v>41761</v>
      </c>
      <c r="F2158">
        <v>2014</v>
      </c>
      <c r="G2158">
        <v>50</v>
      </c>
      <c r="H2158">
        <v>1</v>
      </c>
      <c r="I2158">
        <v>798</v>
      </c>
      <c r="J2158">
        <v>803</v>
      </c>
      <c r="K2158" t="s">
        <v>23195</v>
      </c>
      <c r="L2158" t="s">
        <v>857</v>
      </c>
      <c r="N2158" t="s">
        <v>23196</v>
      </c>
      <c r="P2158" t="s">
        <v>23197</v>
      </c>
      <c r="R2158" t="s">
        <v>23198</v>
      </c>
      <c r="S2158" t="s">
        <v>23199</v>
      </c>
      <c r="T2158" t="s">
        <v>23200</v>
      </c>
      <c r="V2158">
        <v>25</v>
      </c>
      <c r="X2158">
        <v>10</v>
      </c>
      <c r="Y2158" t="s">
        <v>42</v>
      </c>
      <c r="Z2158" s="1">
        <v>41761</v>
      </c>
      <c r="AC2158" t="s">
        <v>42</v>
      </c>
      <c r="AD2158" t="s">
        <v>57</v>
      </c>
    </row>
    <row r="2159" spans="1:30" x14ac:dyDescent="0.25">
      <c r="A2159" t="s">
        <v>23201</v>
      </c>
      <c r="B2159" t="s">
        <v>23202</v>
      </c>
      <c r="C2159" t="s">
        <v>23203</v>
      </c>
      <c r="D2159" t="s">
        <v>1889</v>
      </c>
      <c r="E2159" s="1">
        <v>40238</v>
      </c>
      <c r="F2159">
        <v>2009</v>
      </c>
      <c r="I2159">
        <v>1</v>
      </c>
      <c r="J2159">
        <v>4</v>
      </c>
      <c r="K2159" t="s">
        <v>23204</v>
      </c>
      <c r="L2159" t="s">
        <v>977</v>
      </c>
      <c r="M2159" t="s">
        <v>1891</v>
      </c>
      <c r="N2159" t="s">
        <v>23205</v>
      </c>
      <c r="P2159" t="s">
        <v>23206</v>
      </c>
      <c r="R2159" t="s">
        <v>23207</v>
      </c>
      <c r="S2159" t="s">
        <v>23208</v>
      </c>
      <c r="T2159" t="s">
        <v>23209</v>
      </c>
      <c r="Z2159" s="1">
        <v>40238</v>
      </c>
      <c r="AC2159" t="s">
        <v>42</v>
      </c>
      <c r="AD2159" t="s">
        <v>43</v>
      </c>
    </row>
    <row r="2160" spans="1:30" x14ac:dyDescent="0.25">
      <c r="A2160" t="s">
        <v>23210</v>
      </c>
      <c r="B2160" t="s">
        <v>14305</v>
      </c>
      <c r="C2160" t="s">
        <v>23211</v>
      </c>
      <c r="D2160" t="s">
        <v>1380</v>
      </c>
      <c r="E2160" s="1">
        <v>43349</v>
      </c>
      <c r="F2160">
        <v>2018</v>
      </c>
      <c r="I2160">
        <v>1178</v>
      </c>
      <c r="J2160">
        <v>1184</v>
      </c>
      <c r="K2160" t="s">
        <v>23212</v>
      </c>
      <c r="M2160" t="s">
        <v>1382</v>
      </c>
      <c r="N2160" t="s">
        <v>23213</v>
      </c>
      <c r="P2160" t="s">
        <v>23214</v>
      </c>
      <c r="R2160" t="s">
        <v>23215</v>
      </c>
      <c r="S2160" t="s">
        <v>23216</v>
      </c>
      <c r="T2160" t="s">
        <v>23217</v>
      </c>
      <c r="V2160">
        <v>11</v>
      </c>
      <c r="X2160">
        <v>25</v>
      </c>
      <c r="Z2160" s="1">
        <v>43349</v>
      </c>
      <c r="AC2160" t="s">
        <v>42</v>
      </c>
      <c r="AD2160" t="s">
        <v>43</v>
      </c>
    </row>
    <row r="2161" spans="1:30" x14ac:dyDescent="0.25">
      <c r="A2161" t="s">
        <v>23218</v>
      </c>
      <c r="B2161" t="s">
        <v>23219</v>
      </c>
      <c r="C2161" t="s">
        <v>23220</v>
      </c>
      <c r="D2161" t="s">
        <v>13791</v>
      </c>
      <c r="E2161" s="1">
        <v>44088</v>
      </c>
      <c r="F2161">
        <v>2020</v>
      </c>
      <c r="G2161">
        <v>69</v>
      </c>
      <c r="H2161">
        <v>10</v>
      </c>
      <c r="I2161">
        <v>8216</v>
      </c>
      <c r="J2161">
        <v>8225</v>
      </c>
      <c r="K2161" t="s">
        <v>23221</v>
      </c>
      <c r="L2161" t="s">
        <v>13793</v>
      </c>
      <c r="N2161" t="s">
        <v>23222</v>
      </c>
      <c r="O2161" t="s">
        <v>23223</v>
      </c>
      <c r="P2161" t="s">
        <v>23224</v>
      </c>
      <c r="Q2161" t="s">
        <v>23225</v>
      </c>
      <c r="R2161" t="s">
        <v>23226</v>
      </c>
      <c r="S2161" t="s">
        <v>23227</v>
      </c>
      <c r="T2161" t="s">
        <v>23228</v>
      </c>
      <c r="V2161">
        <v>11</v>
      </c>
      <c r="X2161">
        <v>25</v>
      </c>
      <c r="Y2161" t="s">
        <v>270</v>
      </c>
      <c r="Z2161" s="1">
        <v>43971</v>
      </c>
      <c r="AC2161" t="s">
        <v>42</v>
      </c>
      <c r="AD2161" t="s">
        <v>57</v>
      </c>
    </row>
    <row r="2162" spans="1:30" x14ac:dyDescent="0.25">
      <c r="A2162" t="s">
        <v>23229</v>
      </c>
      <c r="B2162" t="s">
        <v>23230</v>
      </c>
      <c r="C2162" t="s">
        <v>23231</v>
      </c>
      <c r="D2162" t="s">
        <v>23232</v>
      </c>
      <c r="E2162" s="1">
        <v>45208</v>
      </c>
      <c r="F2162">
        <v>2023</v>
      </c>
      <c r="I2162">
        <v>45</v>
      </c>
      <c r="J2162">
        <v>52</v>
      </c>
      <c r="K2162" t="s">
        <v>23233</v>
      </c>
      <c r="L2162" t="s">
        <v>23234</v>
      </c>
      <c r="M2162" t="s">
        <v>23235</v>
      </c>
      <c r="N2162" t="s">
        <v>23236</v>
      </c>
      <c r="P2162" t="s">
        <v>23237</v>
      </c>
      <c r="Q2162" t="s">
        <v>23238</v>
      </c>
      <c r="R2162" t="s">
        <v>23239</v>
      </c>
      <c r="Y2162" t="s">
        <v>42</v>
      </c>
      <c r="Z2162" s="1">
        <v>45208</v>
      </c>
      <c r="AC2162" t="s">
        <v>42</v>
      </c>
      <c r="AD2162" t="s">
        <v>43</v>
      </c>
    </row>
    <row r="2163" spans="1:30" x14ac:dyDescent="0.25">
      <c r="A2163" t="s">
        <v>23240</v>
      </c>
      <c r="B2163" t="s">
        <v>23241</v>
      </c>
      <c r="C2163" t="s">
        <v>23242</v>
      </c>
      <c r="D2163" t="s">
        <v>23243</v>
      </c>
      <c r="E2163" s="1">
        <v>39500</v>
      </c>
      <c r="F2163">
        <v>2007</v>
      </c>
      <c r="I2163">
        <v>1</v>
      </c>
      <c r="J2163">
        <v>6</v>
      </c>
      <c r="K2163" t="s">
        <v>23244</v>
      </c>
      <c r="L2163" t="s">
        <v>4056</v>
      </c>
      <c r="M2163" t="s">
        <v>23245</v>
      </c>
      <c r="N2163" t="s">
        <v>23246</v>
      </c>
      <c r="P2163" t="s">
        <v>23247</v>
      </c>
      <c r="R2163" t="s">
        <v>23248</v>
      </c>
      <c r="V2163">
        <v>8</v>
      </c>
      <c r="X2163">
        <v>6</v>
      </c>
      <c r="Y2163" t="s">
        <v>42</v>
      </c>
      <c r="Z2163" s="1">
        <v>39500</v>
      </c>
      <c r="AC2163" t="s">
        <v>42</v>
      </c>
      <c r="AD2163" t="s">
        <v>43</v>
      </c>
    </row>
    <row r="2164" spans="1:30" x14ac:dyDescent="0.25">
      <c r="A2164" t="s">
        <v>23249</v>
      </c>
      <c r="B2164" t="s">
        <v>23250</v>
      </c>
      <c r="C2164" t="s">
        <v>23251</v>
      </c>
      <c r="D2164" t="s">
        <v>4906</v>
      </c>
      <c r="E2164" s="1">
        <v>44050</v>
      </c>
      <c r="F2164">
        <v>2020</v>
      </c>
      <c r="I2164">
        <v>264</v>
      </c>
      <c r="J2164">
        <v>268</v>
      </c>
      <c r="K2164" t="s">
        <v>23252</v>
      </c>
      <c r="L2164" t="s">
        <v>75</v>
      </c>
      <c r="M2164" t="s">
        <v>4908</v>
      </c>
      <c r="N2164" t="s">
        <v>23253</v>
      </c>
      <c r="P2164" t="s">
        <v>23254</v>
      </c>
      <c r="Q2164" t="s">
        <v>23255</v>
      </c>
      <c r="R2164" t="s">
        <v>23256</v>
      </c>
      <c r="S2164" t="s">
        <v>23257</v>
      </c>
      <c r="T2164" t="s">
        <v>23258</v>
      </c>
      <c r="V2164">
        <v>7</v>
      </c>
      <c r="X2164">
        <v>10</v>
      </c>
      <c r="Y2164" t="s">
        <v>42</v>
      </c>
      <c r="Z2164" s="1">
        <v>44050</v>
      </c>
      <c r="AC2164" t="s">
        <v>42</v>
      </c>
      <c r="AD2164" t="s">
        <v>43</v>
      </c>
    </row>
    <row r="2165" spans="1:30" x14ac:dyDescent="0.25">
      <c r="A2165" t="s">
        <v>23259</v>
      </c>
      <c r="B2165" t="s">
        <v>23260</v>
      </c>
      <c r="C2165" t="s">
        <v>23261</v>
      </c>
      <c r="D2165" t="s">
        <v>23262</v>
      </c>
      <c r="E2165" s="1">
        <v>44820</v>
      </c>
      <c r="F2165">
        <v>2022</v>
      </c>
      <c r="I2165">
        <v>70</v>
      </c>
      <c r="J2165">
        <v>71</v>
      </c>
      <c r="K2165" t="s">
        <v>23263</v>
      </c>
      <c r="M2165" t="s">
        <v>23264</v>
      </c>
      <c r="N2165" t="s">
        <v>23265</v>
      </c>
      <c r="P2165" t="s">
        <v>23266</v>
      </c>
      <c r="R2165" t="s">
        <v>23267</v>
      </c>
      <c r="S2165" t="s">
        <v>23268</v>
      </c>
      <c r="T2165" t="s">
        <v>23269</v>
      </c>
      <c r="X2165">
        <v>5</v>
      </c>
      <c r="Z2165" s="1">
        <v>44820</v>
      </c>
      <c r="AC2165" t="s">
        <v>42</v>
      </c>
      <c r="AD2165" t="s">
        <v>43</v>
      </c>
    </row>
    <row r="2166" spans="1:30" x14ac:dyDescent="0.25">
      <c r="A2166" t="s">
        <v>23270</v>
      </c>
      <c r="B2166" t="s">
        <v>23271</v>
      </c>
      <c r="C2166" t="s">
        <v>23272</v>
      </c>
      <c r="D2166" t="s">
        <v>23273</v>
      </c>
      <c r="E2166" s="1">
        <v>42002</v>
      </c>
      <c r="F2166">
        <v>2014</v>
      </c>
      <c r="I2166">
        <v>1</v>
      </c>
      <c r="J2166">
        <v>6</v>
      </c>
      <c r="K2166" t="s">
        <v>23274</v>
      </c>
      <c r="M2166" t="s">
        <v>23275</v>
      </c>
      <c r="N2166" t="s">
        <v>23276</v>
      </c>
      <c r="P2166" t="s">
        <v>23277</v>
      </c>
      <c r="Q2166" t="s">
        <v>23278</v>
      </c>
      <c r="R2166" t="s">
        <v>23279</v>
      </c>
      <c r="S2166" t="s">
        <v>23280</v>
      </c>
      <c r="T2166" t="s">
        <v>23281</v>
      </c>
      <c r="V2166">
        <v>15</v>
      </c>
      <c r="X2166">
        <v>11</v>
      </c>
      <c r="Y2166" t="s">
        <v>42</v>
      </c>
      <c r="Z2166" s="1">
        <v>42002</v>
      </c>
      <c r="AC2166" t="s">
        <v>42</v>
      </c>
      <c r="AD2166" t="s">
        <v>43</v>
      </c>
    </row>
    <row r="2167" spans="1:30" x14ac:dyDescent="0.25">
      <c r="A2167" t="s">
        <v>23282</v>
      </c>
      <c r="B2167" t="s">
        <v>23283</v>
      </c>
      <c r="C2167" t="s">
        <v>23284</v>
      </c>
      <c r="D2167" t="s">
        <v>712</v>
      </c>
      <c r="E2167" s="1">
        <v>42264</v>
      </c>
      <c r="F2167">
        <v>2015</v>
      </c>
      <c r="I2167">
        <v>1113</v>
      </c>
      <c r="J2167">
        <v>1120</v>
      </c>
      <c r="K2167" t="s">
        <v>23285</v>
      </c>
      <c r="M2167" t="s">
        <v>714</v>
      </c>
      <c r="P2167" t="s">
        <v>23286</v>
      </c>
      <c r="Q2167" t="s">
        <v>23287</v>
      </c>
      <c r="R2167" t="s">
        <v>23288</v>
      </c>
      <c r="S2167" t="s">
        <v>23289</v>
      </c>
      <c r="T2167" t="s">
        <v>23290</v>
      </c>
      <c r="W2167">
        <v>3</v>
      </c>
      <c r="X2167">
        <v>14</v>
      </c>
      <c r="Z2167" s="1">
        <v>42264</v>
      </c>
      <c r="AC2167" t="s">
        <v>42</v>
      </c>
      <c r="AD2167" t="s">
        <v>43</v>
      </c>
    </row>
    <row r="2168" spans="1:30" x14ac:dyDescent="0.25">
      <c r="A2168" t="s">
        <v>23291</v>
      </c>
      <c r="B2168" t="s">
        <v>23292</v>
      </c>
      <c r="C2168" t="s">
        <v>23293</v>
      </c>
      <c r="D2168" t="s">
        <v>190</v>
      </c>
      <c r="E2168" s="1">
        <v>44085</v>
      </c>
      <c r="F2168">
        <v>2020</v>
      </c>
      <c r="G2168">
        <v>8</v>
      </c>
      <c r="I2168">
        <v>161969</v>
      </c>
      <c r="J2168">
        <v>161980</v>
      </c>
      <c r="K2168" t="s">
        <v>23294</v>
      </c>
      <c r="L2168" t="s">
        <v>192</v>
      </c>
      <c r="N2168" t="s">
        <v>23295</v>
      </c>
      <c r="O2168" t="s">
        <v>23296</v>
      </c>
      <c r="P2168" t="s">
        <v>23297</v>
      </c>
      <c r="Q2168" t="s">
        <v>23298</v>
      </c>
      <c r="R2168" t="s">
        <v>23299</v>
      </c>
      <c r="S2168" t="s">
        <v>23300</v>
      </c>
      <c r="T2168" t="s">
        <v>23301</v>
      </c>
      <c r="V2168">
        <v>16</v>
      </c>
      <c r="X2168">
        <v>38</v>
      </c>
      <c r="Y2168" t="s">
        <v>270</v>
      </c>
      <c r="Z2168" s="1">
        <v>44046</v>
      </c>
      <c r="AC2168" t="s">
        <v>42</v>
      </c>
      <c r="AD2168" t="s">
        <v>57</v>
      </c>
    </row>
    <row r="2169" spans="1:30" x14ac:dyDescent="0.25">
      <c r="A2169" t="s">
        <v>23302</v>
      </c>
      <c r="B2169" t="s">
        <v>23303</v>
      </c>
      <c r="C2169" t="s">
        <v>23304</v>
      </c>
      <c r="D2169" t="s">
        <v>190</v>
      </c>
      <c r="E2169" s="1">
        <v>44853</v>
      </c>
      <c r="F2169">
        <v>2022</v>
      </c>
      <c r="G2169">
        <v>10</v>
      </c>
      <c r="I2169">
        <v>109119</v>
      </c>
      <c r="J2169">
        <v>109131</v>
      </c>
      <c r="K2169" t="s">
        <v>23305</v>
      </c>
      <c r="L2169" t="s">
        <v>192</v>
      </c>
      <c r="N2169" t="s">
        <v>23306</v>
      </c>
      <c r="O2169" t="s">
        <v>23307</v>
      </c>
      <c r="P2169" t="s">
        <v>23308</v>
      </c>
      <c r="Q2169" t="s">
        <v>23309</v>
      </c>
      <c r="R2169" t="s">
        <v>23310</v>
      </c>
      <c r="S2169" t="s">
        <v>23311</v>
      </c>
      <c r="T2169" t="s">
        <v>23312</v>
      </c>
      <c r="X2169">
        <v>35</v>
      </c>
      <c r="Y2169" t="s">
        <v>270</v>
      </c>
      <c r="Z2169" s="1">
        <v>44847</v>
      </c>
      <c r="AC2169" t="s">
        <v>42</v>
      </c>
      <c r="AD2169" t="s">
        <v>57</v>
      </c>
    </row>
    <row r="2170" spans="1:30" x14ac:dyDescent="0.25">
      <c r="A2170" t="s">
        <v>23313</v>
      </c>
      <c r="B2170" t="s">
        <v>23314</v>
      </c>
      <c r="C2170" t="s">
        <v>23315</v>
      </c>
      <c r="D2170" t="s">
        <v>190</v>
      </c>
      <c r="E2170" s="1">
        <v>44280</v>
      </c>
      <c r="F2170">
        <v>2021</v>
      </c>
      <c r="G2170">
        <v>9</v>
      </c>
      <c r="I2170">
        <v>45600</v>
      </c>
      <c r="J2170">
        <v>45613</v>
      </c>
      <c r="K2170" t="s">
        <v>23316</v>
      </c>
      <c r="L2170" t="s">
        <v>192</v>
      </c>
      <c r="N2170" t="s">
        <v>23317</v>
      </c>
      <c r="O2170" t="s">
        <v>23318</v>
      </c>
      <c r="P2170" t="s">
        <v>23319</v>
      </c>
      <c r="Q2170" t="s">
        <v>23320</v>
      </c>
      <c r="R2170" t="s">
        <v>23321</v>
      </c>
      <c r="S2170" t="s">
        <v>23322</v>
      </c>
      <c r="T2170" t="s">
        <v>23323</v>
      </c>
      <c r="V2170">
        <v>8</v>
      </c>
      <c r="X2170">
        <v>69</v>
      </c>
      <c r="Y2170" t="s">
        <v>270</v>
      </c>
      <c r="Z2170" s="1">
        <v>44272</v>
      </c>
      <c r="AC2170" t="s">
        <v>42</v>
      </c>
      <c r="AD2170" t="s">
        <v>57</v>
      </c>
    </row>
    <row r="2171" spans="1:30" x14ac:dyDescent="0.25">
      <c r="A2171" t="s">
        <v>23324</v>
      </c>
      <c r="B2171" t="s">
        <v>23325</v>
      </c>
      <c r="C2171" t="s">
        <v>23326</v>
      </c>
      <c r="D2171" t="s">
        <v>23327</v>
      </c>
      <c r="E2171" s="1">
        <v>43433</v>
      </c>
      <c r="F2171">
        <v>2018</v>
      </c>
      <c r="I2171">
        <v>2057</v>
      </c>
      <c r="J2171">
        <v>2062</v>
      </c>
      <c r="K2171" t="s">
        <v>23328</v>
      </c>
      <c r="M2171" t="s">
        <v>23329</v>
      </c>
      <c r="N2171" t="s">
        <v>23330</v>
      </c>
      <c r="P2171" t="s">
        <v>23331</v>
      </c>
      <c r="R2171" t="s">
        <v>23332</v>
      </c>
      <c r="S2171" t="s">
        <v>23333</v>
      </c>
      <c r="T2171" t="s">
        <v>23334</v>
      </c>
      <c r="V2171">
        <v>6</v>
      </c>
      <c r="X2171">
        <v>12</v>
      </c>
      <c r="Z2171" s="1">
        <v>43433</v>
      </c>
      <c r="AC2171" t="s">
        <v>42</v>
      </c>
      <c r="AD2171" t="s">
        <v>43</v>
      </c>
    </row>
    <row r="2172" spans="1:30" x14ac:dyDescent="0.25">
      <c r="A2172" t="s">
        <v>23335</v>
      </c>
      <c r="B2172" t="s">
        <v>23336</v>
      </c>
      <c r="C2172" t="s">
        <v>23337</v>
      </c>
      <c r="D2172" t="s">
        <v>11124</v>
      </c>
      <c r="E2172" s="1">
        <v>44914</v>
      </c>
      <c r="F2172">
        <v>2022</v>
      </c>
      <c r="I2172">
        <v>1</v>
      </c>
      <c r="J2172">
        <v>8</v>
      </c>
      <c r="K2172" t="s">
        <v>23338</v>
      </c>
      <c r="L2172" t="s">
        <v>977</v>
      </c>
      <c r="M2172" t="s">
        <v>11126</v>
      </c>
      <c r="N2172" t="s">
        <v>23339</v>
      </c>
      <c r="P2172" t="s">
        <v>23340</v>
      </c>
      <c r="Q2172" t="s">
        <v>23341</v>
      </c>
      <c r="R2172" t="s">
        <v>23342</v>
      </c>
      <c r="S2172" t="s">
        <v>23343</v>
      </c>
      <c r="T2172" t="s">
        <v>23344</v>
      </c>
      <c r="V2172">
        <v>1</v>
      </c>
      <c r="X2172">
        <v>17</v>
      </c>
      <c r="Y2172" t="s">
        <v>42</v>
      </c>
      <c r="Z2172" s="1">
        <v>44914</v>
      </c>
      <c r="AC2172" t="s">
        <v>42</v>
      </c>
      <c r="AD2172" t="s">
        <v>43</v>
      </c>
    </row>
    <row r="2173" spans="1:30" x14ac:dyDescent="0.25">
      <c r="A2173" t="s">
        <v>23345</v>
      </c>
      <c r="D2173" t="s">
        <v>23346</v>
      </c>
      <c r="E2173" s="1">
        <v>41725</v>
      </c>
      <c r="F2173">
        <v>2013</v>
      </c>
      <c r="I2173" t="s">
        <v>23347</v>
      </c>
      <c r="J2173" t="s">
        <v>23347</v>
      </c>
      <c r="K2173" t="s">
        <v>23348</v>
      </c>
      <c r="L2173" t="s">
        <v>4314</v>
      </c>
      <c r="M2173" t="s">
        <v>23349</v>
      </c>
      <c r="N2173" t="s">
        <v>23350</v>
      </c>
      <c r="P2173" t="s">
        <v>23351</v>
      </c>
      <c r="Y2173" t="s">
        <v>42</v>
      </c>
      <c r="Z2173" s="1">
        <v>41725</v>
      </c>
      <c r="AC2173" t="s">
        <v>42</v>
      </c>
      <c r="AD2173" t="s">
        <v>43</v>
      </c>
    </row>
    <row r="2174" spans="1:30" x14ac:dyDescent="0.25">
      <c r="A2174" t="s">
        <v>23352</v>
      </c>
      <c r="D2174" t="s">
        <v>4312</v>
      </c>
      <c r="E2174" s="1">
        <v>41372</v>
      </c>
      <c r="F2174">
        <v>2012</v>
      </c>
      <c r="I2174" t="s">
        <v>23347</v>
      </c>
      <c r="J2174" t="s">
        <v>23347</v>
      </c>
      <c r="K2174" t="s">
        <v>23353</v>
      </c>
      <c r="L2174" t="s">
        <v>4314</v>
      </c>
      <c r="M2174" t="s">
        <v>4315</v>
      </c>
      <c r="N2174" t="s">
        <v>23354</v>
      </c>
      <c r="P2174" t="s">
        <v>23355</v>
      </c>
      <c r="Y2174" t="s">
        <v>42</v>
      </c>
      <c r="Z2174" s="1">
        <v>41372</v>
      </c>
      <c r="AC2174" t="s">
        <v>42</v>
      </c>
      <c r="AD2174" t="s">
        <v>43</v>
      </c>
    </row>
    <row r="2175" spans="1:30" x14ac:dyDescent="0.25">
      <c r="A2175" t="s">
        <v>23356</v>
      </c>
      <c r="D2175" t="s">
        <v>226</v>
      </c>
      <c r="E2175" s="1">
        <v>43111</v>
      </c>
      <c r="F2175">
        <v>2018</v>
      </c>
      <c r="G2175">
        <v>43</v>
      </c>
      <c r="H2175">
        <v>1</v>
      </c>
      <c r="I2175">
        <v>3</v>
      </c>
      <c r="J2175">
        <v>6</v>
      </c>
      <c r="K2175" t="s">
        <v>23357</v>
      </c>
      <c r="L2175" t="s">
        <v>228</v>
      </c>
      <c r="N2175" t="s">
        <v>23358</v>
      </c>
      <c r="P2175" t="s">
        <v>23359</v>
      </c>
      <c r="R2175" t="s">
        <v>23360</v>
      </c>
      <c r="X2175">
        <v>8</v>
      </c>
      <c r="Y2175" t="s">
        <v>42</v>
      </c>
      <c r="Z2175" s="1">
        <v>43111</v>
      </c>
      <c r="AC2175" t="s">
        <v>42</v>
      </c>
      <c r="AD2175" t="s">
        <v>57</v>
      </c>
    </row>
    <row r="2176" spans="1:30" x14ac:dyDescent="0.25">
      <c r="A2176" t="s">
        <v>23361</v>
      </c>
      <c r="B2176" t="s">
        <v>23362</v>
      </c>
      <c r="C2176" t="s">
        <v>23363</v>
      </c>
      <c r="D2176" t="s">
        <v>226</v>
      </c>
      <c r="E2176" s="1">
        <v>43569</v>
      </c>
      <c r="F2176">
        <v>2019</v>
      </c>
      <c r="G2176">
        <v>44</v>
      </c>
      <c r="H2176">
        <v>2</v>
      </c>
      <c r="I2176">
        <v>286</v>
      </c>
      <c r="J2176">
        <v>289</v>
      </c>
      <c r="K2176" t="s">
        <v>23364</v>
      </c>
      <c r="L2176" t="s">
        <v>228</v>
      </c>
      <c r="N2176" t="s">
        <v>23365</v>
      </c>
      <c r="P2176" t="s">
        <v>23366</v>
      </c>
      <c r="R2176" t="s">
        <v>23367</v>
      </c>
      <c r="X2176">
        <v>0</v>
      </c>
      <c r="Y2176" t="s">
        <v>42</v>
      </c>
      <c r="Z2176" s="1">
        <v>43569</v>
      </c>
      <c r="AC2176" t="s">
        <v>42</v>
      </c>
      <c r="AD2176" t="s">
        <v>57</v>
      </c>
    </row>
    <row r="2177" spans="1:30" x14ac:dyDescent="0.25">
      <c r="A2177" t="s">
        <v>23368</v>
      </c>
      <c r="B2177" t="s">
        <v>15507</v>
      </c>
      <c r="C2177" t="s">
        <v>23369</v>
      </c>
      <c r="D2177" t="s">
        <v>13598</v>
      </c>
      <c r="E2177" s="1">
        <v>44909</v>
      </c>
      <c r="F2177">
        <v>2022</v>
      </c>
      <c r="G2177">
        <v>22</v>
      </c>
      <c r="H2177">
        <v>24</v>
      </c>
      <c r="I2177">
        <v>24658</v>
      </c>
      <c r="J2177">
        <v>24658</v>
      </c>
      <c r="K2177" t="s">
        <v>23370</v>
      </c>
      <c r="L2177" t="s">
        <v>13600</v>
      </c>
      <c r="N2177" t="s">
        <v>23371</v>
      </c>
      <c r="O2177" t="s">
        <v>23372</v>
      </c>
      <c r="P2177" t="s">
        <v>23373</v>
      </c>
      <c r="R2177" t="s">
        <v>23374</v>
      </c>
      <c r="X2177">
        <v>1</v>
      </c>
      <c r="Y2177" t="s">
        <v>42</v>
      </c>
      <c r="Z2177" s="1">
        <v>44909</v>
      </c>
      <c r="AC2177" t="s">
        <v>42</v>
      </c>
      <c r="AD2177" t="s">
        <v>57</v>
      </c>
    </row>
    <row r="2178" spans="1:30" x14ac:dyDescent="0.25">
      <c r="A2178" t="s">
        <v>23375</v>
      </c>
      <c r="D2178" t="s">
        <v>1029</v>
      </c>
      <c r="E2178" s="1">
        <v>43928</v>
      </c>
      <c r="F2178">
        <v>2020</v>
      </c>
      <c r="G2178">
        <v>17</v>
      </c>
      <c r="H2178">
        <v>3</v>
      </c>
      <c r="I2178" t="s">
        <v>23376</v>
      </c>
      <c r="J2178" t="s">
        <v>23377</v>
      </c>
      <c r="K2178" t="s">
        <v>23378</v>
      </c>
      <c r="L2178" t="s">
        <v>1031</v>
      </c>
      <c r="N2178" t="s">
        <v>23379</v>
      </c>
      <c r="P2178" t="s">
        <v>23380</v>
      </c>
      <c r="R2178" t="s">
        <v>23381</v>
      </c>
      <c r="Z2178" s="1">
        <v>43928</v>
      </c>
      <c r="AC2178" t="s">
        <v>42</v>
      </c>
      <c r="AD2178" t="s">
        <v>598</v>
      </c>
    </row>
    <row r="2179" spans="1:30" x14ac:dyDescent="0.25">
      <c r="A2179" t="s">
        <v>23382</v>
      </c>
      <c r="B2179" t="s">
        <v>23383</v>
      </c>
      <c r="C2179" t="s">
        <v>582</v>
      </c>
      <c r="D2179" t="s">
        <v>1029</v>
      </c>
      <c r="E2179" s="1">
        <v>44826</v>
      </c>
      <c r="F2179">
        <v>2022</v>
      </c>
      <c r="G2179">
        <v>19</v>
      </c>
      <c r="H2179">
        <v>9</v>
      </c>
      <c r="I2179" t="s">
        <v>23376</v>
      </c>
      <c r="J2179" t="s">
        <v>23377</v>
      </c>
      <c r="K2179" t="s">
        <v>23384</v>
      </c>
      <c r="L2179" t="s">
        <v>1031</v>
      </c>
      <c r="N2179" t="s">
        <v>23385</v>
      </c>
      <c r="P2179" t="s">
        <v>23386</v>
      </c>
      <c r="Z2179" s="1">
        <v>44826</v>
      </c>
      <c r="AC2179" t="s">
        <v>42</v>
      </c>
      <c r="AD2179" t="s">
        <v>598</v>
      </c>
    </row>
    <row r="2180" spans="1:30" x14ac:dyDescent="0.25">
      <c r="A2180" t="s">
        <v>23387</v>
      </c>
      <c r="B2180" t="s">
        <v>23388</v>
      </c>
      <c r="C2180" t="s">
        <v>23389</v>
      </c>
      <c r="D2180" t="s">
        <v>2836</v>
      </c>
      <c r="E2180" s="1">
        <v>44851</v>
      </c>
      <c r="F2180">
        <v>2022</v>
      </c>
      <c r="G2180">
        <v>110</v>
      </c>
      <c r="H2180">
        <v>10</v>
      </c>
      <c r="I2180">
        <v>1532</v>
      </c>
      <c r="J2180">
        <v>1537</v>
      </c>
      <c r="K2180" t="s">
        <v>23390</v>
      </c>
      <c r="L2180" t="s">
        <v>2838</v>
      </c>
      <c r="N2180" t="s">
        <v>23391</v>
      </c>
      <c r="P2180" t="s">
        <v>23392</v>
      </c>
      <c r="R2180" t="s">
        <v>23393</v>
      </c>
      <c r="S2180" t="s">
        <v>23394</v>
      </c>
      <c r="T2180" t="s">
        <v>23395</v>
      </c>
      <c r="V2180">
        <v>6</v>
      </c>
      <c r="X2180">
        <v>19</v>
      </c>
      <c r="Y2180" t="s">
        <v>42</v>
      </c>
      <c r="Z2180" s="1">
        <v>44851</v>
      </c>
      <c r="AC2180" t="s">
        <v>42</v>
      </c>
      <c r="AD2180" t="s">
        <v>57</v>
      </c>
    </row>
    <row r="2181" spans="1:30" x14ac:dyDescent="0.25">
      <c r="A2181" t="s">
        <v>23396</v>
      </c>
      <c r="B2181" t="s">
        <v>23397</v>
      </c>
      <c r="C2181" t="s">
        <v>23398</v>
      </c>
      <c r="D2181" t="s">
        <v>47</v>
      </c>
      <c r="E2181" s="1">
        <v>44965</v>
      </c>
      <c r="F2181">
        <v>2023</v>
      </c>
      <c r="G2181">
        <v>24</v>
      </c>
      <c r="H2181">
        <v>2</v>
      </c>
      <c r="I2181">
        <v>2275</v>
      </c>
      <c r="J2181">
        <v>2281</v>
      </c>
      <c r="K2181" t="s">
        <v>23399</v>
      </c>
      <c r="L2181" t="s">
        <v>49</v>
      </c>
      <c r="N2181" t="s">
        <v>23400</v>
      </c>
      <c r="P2181" t="s">
        <v>23401</v>
      </c>
      <c r="R2181" t="s">
        <v>23402</v>
      </c>
      <c r="X2181">
        <v>0</v>
      </c>
      <c r="Y2181" t="s">
        <v>42</v>
      </c>
      <c r="Z2181" s="1">
        <v>44965</v>
      </c>
      <c r="AC2181" t="s">
        <v>42</v>
      </c>
      <c r="AD2181" t="s">
        <v>57</v>
      </c>
    </row>
    <row r="2182" spans="1:30" x14ac:dyDescent="0.25">
      <c r="A2182" t="s">
        <v>23403</v>
      </c>
      <c r="D2182" t="s">
        <v>4906</v>
      </c>
      <c r="E2182" s="1">
        <v>44050</v>
      </c>
      <c r="F2182">
        <v>2020</v>
      </c>
      <c r="I2182" t="s">
        <v>23404</v>
      </c>
      <c r="J2182" t="s">
        <v>23404</v>
      </c>
      <c r="K2182" t="s">
        <v>23405</v>
      </c>
      <c r="L2182" t="s">
        <v>75</v>
      </c>
      <c r="M2182" t="s">
        <v>4908</v>
      </c>
      <c r="N2182" t="s">
        <v>23406</v>
      </c>
      <c r="P2182" t="s">
        <v>23407</v>
      </c>
      <c r="Y2182" t="s">
        <v>42</v>
      </c>
      <c r="Z2182" s="1">
        <v>44050</v>
      </c>
      <c r="AC2182" t="s">
        <v>42</v>
      </c>
      <c r="AD2182" t="s">
        <v>43</v>
      </c>
    </row>
    <row r="2183" spans="1:30" x14ac:dyDescent="0.25">
      <c r="A2183" t="s">
        <v>23408</v>
      </c>
      <c r="D2183" t="s">
        <v>226</v>
      </c>
      <c r="E2183" s="1">
        <v>42837</v>
      </c>
      <c r="F2183">
        <v>2017</v>
      </c>
      <c r="G2183">
        <v>42</v>
      </c>
      <c r="H2183">
        <v>2</v>
      </c>
      <c r="I2183">
        <v>507</v>
      </c>
      <c r="J2183">
        <v>508</v>
      </c>
      <c r="K2183" t="s">
        <v>23357</v>
      </c>
      <c r="L2183" t="s">
        <v>228</v>
      </c>
      <c r="N2183" t="s">
        <v>23409</v>
      </c>
      <c r="P2183" t="s">
        <v>23410</v>
      </c>
      <c r="Y2183" t="s">
        <v>42</v>
      </c>
      <c r="Z2183" s="1">
        <v>42837</v>
      </c>
      <c r="AC2183" t="s">
        <v>42</v>
      </c>
      <c r="AD2183" t="s">
        <v>57</v>
      </c>
    </row>
    <row r="2184" spans="1:30" x14ac:dyDescent="0.25">
      <c r="A2184" t="s">
        <v>23408</v>
      </c>
      <c r="D2184" t="s">
        <v>226</v>
      </c>
      <c r="E2184" s="1">
        <v>42563</v>
      </c>
      <c r="F2184">
        <v>2016</v>
      </c>
      <c r="G2184">
        <v>41</v>
      </c>
      <c r="H2184">
        <v>3</v>
      </c>
      <c r="I2184">
        <v>740</v>
      </c>
      <c r="J2184">
        <v>740</v>
      </c>
      <c r="K2184" t="s">
        <v>23357</v>
      </c>
      <c r="L2184" t="s">
        <v>228</v>
      </c>
      <c r="N2184" t="s">
        <v>23411</v>
      </c>
      <c r="P2184" t="s">
        <v>23412</v>
      </c>
      <c r="Y2184" t="s">
        <v>42</v>
      </c>
      <c r="Z2184" s="1">
        <v>42563</v>
      </c>
      <c r="AC2184" t="s">
        <v>42</v>
      </c>
      <c r="AD2184" t="s">
        <v>57</v>
      </c>
    </row>
    <row r="2185" spans="1:30" x14ac:dyDescent="0.25">
      <c r="A2185" t="s">
        <v>23413</v>
      </c>
      <c r="B2185" t="s">
        <v>23414</v>
      </c>
      <c r="C2185" t="s">
        <v>424</v>
      </c>
      <c r="D2185" t="s">
        <v>7788</v>
      </c>
      <c r="E2185" s="1">
        <v>40051</v>
      </c>
      <c r="F2185">
        <v>1978</v>
      </c>
      <c r="G2185">
        <v>24</v>
      </c>
      <c r="H2185">
        <v>5</v>
      </c>
      <c r="I2185">
        <v>388</v>
      </c>
      <c r="L2185" t="s">
        <v>7790</v>
      </c>
      <c r="N2185" t="s">
        <v>23415</v>
      </c>
      <c r="P2185" t="s">
        <v>23416</v>
      </c>
      <c r="Z2185" s="1">
        <v>40051</v>
      </c>
      <c r="AC2185" t="s">
        <v>117</v>
      </c>
      <c r="AD2185" t="s">
        <v>431</v>
      </c>
    </row>
    <row r="2186" spans="1:30" x14ac:dyDescent="0.25">
      <c r="A2186" t="s">
        <v>23417</v>
      </c>
      <c r="B2186" t="s">
        <v>23418</v>
      </c>
      <c r="C2186" t="s">
        <v>424</v>
      </c>
      <c r="D2186" t="s">
        <v>12877</v>
      </c>
      <c r="E2186" s="1">
        <v>45120</v>
      </c>
      <c r="F2186">
        <v>2023</v>
      </c>
      <c r="G2186">
        <v>30</v>
      </c>
      <c r="H2186">
        <v>3</v>
      </c>
      <c r="I2186">
        <v>12</v>
      </c>
      <c r="J2186">
        <v>12</v>
      </c>
      <c r="K2186" t="s">
        <v>23419</v>
      </c>
      <c r="L2186" t="s">
        <v>12879</v>
      </c>
      <c r="N2186" t="s">
        <v>23420</v>
      </c>
      <c r="P2186" t="s">
        <v>23421</v>
      </c>
      <c r="R2186" t="s">
        <v>23422</v>
      </c>
      <c r="Y2186" t="s">
        <v>42</v>
      </c>
      <c r="Z2186" s="1">
        <v>45120</v>
      </c>
      <c r="AC2186" t="s">
        <v>42</v>
      </c>
      <c r="AD2186" t="s">
        <v>598</v>
      </c>
    </row>
    <row r="2187" spans="1:30" x14ac:dyDescent="0.25">
      <c r="A2187" t="s">
        <v>23423</v>
      </c>
      <c r="B2187" t="s">
        <v>920</v>
      </c>
      <c r="C2187" t="s">
        <v>23424</v>
      </c>
      <c r="D2187" t="s">
        <v>922</v>
      </c>
      <c r="E2187" s="1">
        <v>42698</v>
      </c>
      <c r="F2187">
        <v>2016</v>
      </c>
      <c r="I2187">
        <v>1</v>
      </c>
      <c r="J2187">
        <v>8</v>
      </c>
      <c r="K2187" t="s">
        <v>23425</v>
      </c>
      <c r="M2187" t="s">
        <v>924</v>
      </c>
      <c r="N2187" t="s">
        <v>23426</v>
      </c>
      <c r="P2187" t="s">
        <v>23427</v>
      </c>
      <c r="Y2187" t="s">
        <v>42</v>
      </c>
      <c r="Z2187" s="1">
        <v>42698</v>
      </c>
      <c r="AC2187" t="s">
        <v>42</v>
      </c>
      <c r="AD2187" t="s">
        <v>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B6F3D-91FE-4B62-8967-7823B8EBAFD7}">
  <dimension ref="A1:T216"/>
  <sheetViews>
    <sheetView topLeftCell="A58" workbookViewId="0">
      <selection activeCell="D8" sqref="D8"/>
    </sheetView>
  </sheetViews>
  <sheetFormatPr defaultRowHeight="15" x14ac:dyDescent="0.25"/>
  <cols>
    <col min="2" max="2" width="12.85546875" customWidth="1"/>
    <col min="4" max="4" width="108.28515625" customWidth="1"/>
  </cols>
  <sheetData>
    <row r="1" spans="1:20" x14ac:dyDescent="0.25">
      <c r="A1" t="s">
        <v>1</v>
      </c>
      <c r="B1" t="s">
        <v>23428</v>
      </c>
      <c r="C1" t="s">
        <v>23429</v>
      </c>
      <c r="D1" t="s">
        <v>23430</v>
      </c>
      <c r="E1" t="s">
        <v>23431</v>
      </c>
      <c r="F1" t="s">
        <v>23432</v>
      </c>
      <c r="G1" t="s">
        <v>6</v>
      </c>
      <c r="H1" t="s">
        <v>7</v>
      </c>
      <c r="I1" t="s">
        <v>23433</v>
      </c>
      <c r="J1" t="s">
        <v>23434</v>
      </c>
      <c r="K1" t="s">
        <v>23435</v>
      </c>
      <c r="L1" t="s">
        <v>23436</v>
      </c>
      <c r="M1" t="s">
        <v>23437</v>
      </c>
      <c r="N1" t="s">
        <v>13</v>
      </c>
      <c r="O1" t="s">
        <v>23438</v>
      </c>
      <c r="P1" t="s">
        <v>23439</v>
      </c>
      <c r="Q1" t="s">
        <v>23440</v>
      </c>
      <c r="R1" t="s">
        <v>23441</v>
      </c>
      <c r="S1" t="s">
        <v>23442</v>
      </c>
      <c r="T1" t="s">
        <v>23443</v>
      </c>
    </row>
    <row r="2" spans="1:20" x14ac:dyDescent="0.25">
      <c r="A2" t="s">
        <v>23453</v>
      </c>
      <c r="B2" t="s">
        <v>23454</v>
      </c>
      <c r="C2" t="s">
        <v>23455</v>
      </c>
      <c r="D2" t="s">
        <v>23456</v>
      </c>
      <c r="E2">
        <v>2021</v>
      </c>
      <c r="F2" t="s">
        <v>23457</v>
      </c>
      <c r="G2">
        <v>2021</v>
      </c>
      <c r="I2">
        <v>5598988</v>
      </c>
      <c r="M2">
        <v>4</v>
      </c>
      <c r="N2" t="s">
        <v>23458</v>
      </c>
      <c r="O2" t="s">
        <v>23459</v>
      </c>
      <c r="P2" t="s">
        <v>23449</v>
      </c>
      <c r="Q2" t="s">
        <v>23460</v>
      </c>
      <c r="R2" t="s">
        <v>23461</v>
      </c>
      <c r="S2" t="s">
        <v>23451</v>
      </c>
      <c r="T2" t="s">
        <v>23462</v>
      </c>
    </row>
    <row r="3" spans="1:20" x14ac:dyDescent="0.25">
      <c r="A3" t="s">
        <v>23475</v>
      </c>
      <c r="B3" t="s">
        <v>23476</v>
      </c>
      <c r="C3" t="s">
        <v>23477</v>
      </c>
      <c r="D3" t="s">
        <v>23478</v>
      </c>
      <c r="E3">
        <v>2023</v>
      </c>
      <c r="F3" t="s">
        <v>23479</v>
      </c>
      <c r="G3">
        <v>12</v>
      </c>
      <c r="H3">
        <v>1</v>
      </c>
      <c r="J3">
        <v>1</v>
      </c>
      <c r="K3">
        <v>11</v>
      </c>
      <c r="L3">
        <v>10</v>
      </c>
      <c r="M3">
        <v>1</v>
      </c>
      <c r="N3" t="s">
        <v>23480</v>
      </c>
      <c r="O3" t="s">
        <v>23481</v>
      </c>
      <c r="P3" t="s">
        <v>23449</v>
      </c>
      <c r="Q3" t="s">
        <v>23460</v>
      </c>
      <c r="R3" t="s">
        <v>23482</v>
      </c>
      <c r="S3" t="s">
        <v>23451</v>
      </c>
      <c r="T3" t="s">
        <v>23483</v>
      </c>
    </row>
    <row r="4" spans="1:20" x14ac:dyDescent="0.25">
      <c r="A4" t="s">
        <v>23489</v>
      </c>
      <c r="B4" t="s">
        <v>23490</v>
      </c>
      <c r="C4" t="s">
        <v>23491</v>
      </c>
      <c r="D4" t="s">
        <v>23492</v>
      </c>
      <c r="E4">
        <v>2022</v>
      </c>
      <c r="F4" t="s">
        <v>23493</v>
      </c>
      <c r="G4">
        <v>266</v>
      </c>
      <c r="I4">
        <v>113106</v>
      </c>
      <c r="M4">
        <v>2</v>
      </c>
      <c r="N4" t="s">
        <v>23494</v>
      </c>
      <c r="O4" t="s">
        <v>23495</v>
      </c>
      <c r="P4" t="s">
        <v>23449</v>
      </c>
      <c r="Q4" t="s">
        <v>23460</v>
      </c>
      <c r="R4" t="s">
        <v>23496</v>
      </c>
      <c r="S4" t="s">
        <v>23451</v>
      </c>
      <c r="T4" t="s">
        <v>23497</v>
      </c>
    </row>
    <row r="5" spans="1:20" x14ac:dyDescent="0.25">
      <c r="A5" t="s">
        <v>23498</v>
      </c>
      <c r="B5" t="s">
        <v>23499</v>
      </c>
      <c r="C5" t="s">
        <v>23500</v>
      </c>
      <c r="D5" t="s">
        <v>23501</v>
      </c>
      <c r="E5">
        <v>2022</v>
      </c>
      <c r="F5" t="s">
        <v>23502</v>
      </c>
      <c r="G5">
        <v>12241</v>
      </c>
      <c r="I5" t="s">
        <v>23503</v>
      </c>
      <c r="M5">
        <v>0</v>
      </c>
      <c r="N5" t="s">
        <v>23504</v>
      </c>
      <c r="O5" t="s">
        <v>23505</v>
      </c>
      <c r="P5" t="s">
        <v>23473</v>
      </c>
      <c r="Q5" t="s">
        <v>23460</v>
      </c>
      <c r="R5" t="s">
        <v>23496</v>
      </c>
      <c r="S5" t="s">
        <v>23451</v>
      </c>
      <c r="T5" t="s">
        <v>23506</v>
      </c>
    </row>
    <row r="6" spans="1:20" x14ac:dyDescent="0.25">
      <c r="A6" t="s">
        <v>23512</v>
      </c>
      <c r="B6" t="s">
        <v>23513</v>
      </c>
      <c r="C6" t="s">
        <v>23514</v>
      </c>
      <c r="D6" t="s">
        <v>23515</v>
      </c>
      <c r="E6">
        <v>2023</v>
      </c>
      <c r="F6" t="s">
        <v>23516</v>
      </c>
      <c r="G6">
        <v>231</v>
      </c>
      <c r="I6">
        <v>120561</v>
      </c>
      <c r="M6">
        <v>3</v>
      </c>
      <c r="N6" t="s">
        <v>23517</v>
      </c>
      <c r="O6" t="s">
        <v>23518</v>
      </c>
      <c r="P6" t="s">
        <v>23449</v>
      </c>
      <c r="Q6" t="s">
        <v>23460</v>
      </c>
      <c r="S6" t="s">
        <v>23451</v>
      </c>
      <c r="T6" t="s">
        <v>23519</v>
      </c>
    </row>
    <row r="7" spans="1:20" x14ac:dyDescent="0.25">
      <c r="D7" t="s">
        <v>23520</v>
      </c>
      <c r="E7">
        <v>2021</v>
      </c>
      <c r="F7" t="s">
        <v>23521</v>
      </c>
      <c r="G7" t="s">
        <v>23522</v>
      </c>
      <c r="L7">
        <v>4308</v>
      </c>
      <c r="M7">
        <v>0</v>
      </c>
      <c r="O7" t="s">
        <v>23523</v>
      </c>
      <c r="P7" t="s">
        <v>23524</v>
      </c>
      <c r="Q7" t="s">
        <v>23460</v>
      </c>
      <c r="S7" t="s">
        <v>23451</v>
      </c>
      <c r="T7" t="s">
        <v>23525</v>
      </c>
    </row>
    <row r="8" spans="1:20" x14ac:dyDescent="0.25">
      <c r="A8" t="s">
        <v>23553</v>
      </c>
      <c r="B8" t="s">
        <v>23554</v>
      </c>
      <c r="C8" t="s">
        <v>23555</v>
      </c>
      <c r="D8" t="s">
        <v>23556</v>
      </c>
      <c r="E8">
        <v>2021</v>
      </c>
      <c r="F8" t="s">
        <v>23557</v>
      </c>
      <c r="J8">
        <v>420</v>
      </c>
      <c r="K8">
        <v>425</v>
      </c>
      <c r="L8">
        <v>5</v>
      </c>
      <c r="M8">
        <v>3</v>
      </c>
      <c r="N8" t="s">
        <v>23558</v>
      </c>
      <c r="O8" t="s">
        <v>23559</v>
      </c>
      <c r="P8" t="s">
        <v>23473</v>
      </c>
      <c r="Q8" t="s">
        <v>23460</v>
      </c>
      <c r="S8" t="s">
        <v>23451</v>
      </c>
      <c r="T8" t="s">
        <v>23560</v>
      </c>
    </row>
    <row r="9" spans="1:20" x14ac:dyDescent="0.25">
      <c r="A9" t="s">
        <v>23507</v>
      </c>
      <c r="B9" t="s">
        <v>23508</v>
      </c>
      <c r="C9" t="s">
        <v>23509</v>
      </c>
      <c r="D9" t="s">
        <v>23561</v>
      </c>
      <c r="E9">
        <v>2023</v>
      </c>
      <c r="F9" t="s">
        <v>23493</v>
      </c>
      <c r="G9">
        <v>282</v>
      </c>
      <c r="I9">
        <v>114916</v>
      </c>
      <c r="M9">
        <v>0</v>
      </c>
      <c r="N9" t="s">
        <v>23562</v>
      </c>
      <c r="O9" t="s">
        <v>23563</v>
      </c>
      <c r="P9" t="s">
        <v>23449</v>
      </c>
      <c r="Q9" t="s">
        <v>23460</v>
      </c>
      <c r="S9" t="s">
        <v>23451</v>
      </c>
      <c r="T9" t="s">
        <v>23564</v>
      </c>
    </row>
    <row r="10" spans="1:20" x14ac:dyDescent="0.25">
      <c r="A10" t="s">
        <v>23565</v>
      </c>
      <c r="B10" t="s">
        <v>23566</v>
      </c>
      <c r="C10" t="s">
        <v>23567</v>
      </c>
      <c r="D10" t="s">
        <v>23568</v>
      </c>
      <c r="E10">
        <v>2022</v>
      </c>
      <c r="F10" t="s">
        <v>23569</v>
      </c>
      <c r="G10">
        <v>10</v>
      </c>
      <c r="H10">
        <v>3</v>
      </c>
      <c r="I10">
        <v>342</v>
      </c>
      <c r="M10">
        <v>10</v>
      </c>
      <c r="N10" t="s">
        <v>23570</v>
      </c>
      <c r="O10" t="s">
        <v>23571</v>
      </c>
      <c r="P10" t="s">
        <v>23449</v>
      </c>
      <c r="Q10" t="s">
        <v>23460</v>
      </c>
      <c r="R10" t="s">
        <v>23461</v>
      </c>
      <c r="S10" t="s">
        <v>23451</v>
      </c>
      <c r="T10" t="s">
        <v>23572</v>
      </c>
    </row>
    <row r="11" spans="1:20" x14ac:dyDescent="0.25">
      <c r="A11" t="s">
        <v>23585</v>
      </c>
      <c r="B11" t="s">
        <v>23586</v>
      </c>
      <c r="C11" t="s">
        <v>23587</v>
      </c>
      <c r="D11" t="s">
        <v>23588</v>
      </c>
      <c r="E11">
        <v>2022</v>
      </c>
      <c r="F11" t="s">
        <v>23589</v>
      </c>
      <c r="G11">
        <v>30</v>
      </c>
      <c r="H11">
        <v>10</v>
      </c>
      <c r="J11">
        <v>3679</v>
      </c>
      <c r="K11">
        <v>3691</v>
      </c>
      <c r="L11">
        <v>12</v>
      </c>
      <c r="M11">
        <v>4</v>
      </c>
      <c r="N11" t="s">
        <v>23590</v>
      </c>
      <c r="O11" t="s">
        <v>23591</v>
      </c>
      <c r="P11" t="s">
        <v>23449</v>
      </c>
      <c r="Q11" t="s">
        <v>23460</v>
      </c>
      <c r="R11" t="s">
        <v>23482</v>
      </c>
      <c r="S11" t="s">
        <v>23451</v>
      </c>
      <c r="T11" t="s">
        <v>23592</v>
      </c>
    </row>
    <row r="12" spans="1:20" x14ac:dyDescent="0.25">
      <c r="D12" t="s">
        <v>23599</v>
      </c>
      <c r="E12">
        <v>2022</v>
      </c>
      <c r="F12" t="s">
        <v>23599</v>
      </c>
      <c r="L12">
        <v>271</v>
      </c>
      <c r="M12">
        <v>0</v>
      </c>
      <c r="O12" t="s">
        <v>23600</v>
      </c>
      <c r="P12" t="s">
        <v>23524</v>
      </c>
      <c r="Q12" t="s">
        <v>23460</v>
      </c>
      <c r="S12" t="s">
        <v>23451</v>
      </c>
      <c r="T12" t="s">
        <v>23601</v>
      </c>
    </row>
    <row r="13" spans="1:20" x14ac:dyDescent="0.25">
      <c r="A13" t="s">
        <v>23609</v>
      </c>
      <c r="B13" t="s">
        <v>23610</v>
      </c>
      <c r="C13" t="s">
        <v>23611</v>
      </c>
      <c r="D13" t="s">
        <v>23612</v>
      </c>
      <c r="E13">
        <v>2022</v>
      </c>
      <c r="F13" t="s">
        <v>23613</v>
      </c>
      <c r="J13">
        <v>110</v>
      </c>
      <c r="K13">
        <v>115</v>
      </c>
      <c r="L13">
        <v>5</v>
      </c>
      <c r="M13">
        <v>0</v>
      </c>
      <c r="N13" t="s">
        <v>23614</v>
      </c>
      <c r="O13" t="s">
        <v>23615</v>
      </c>
      <c r="P13" t="s">
        <v>23473</v>
      </c>
      <c r="Q13" t="s">
        <v>23460</v>
      </c>
      <c r="S13" t="s">
        <v>23451</v>
      </c>
      <c r="T13" t="s">
        <v>23616</v>
      </c>
    </row>
    <row r="14" spans="1:20" x14ac:dyDescent="0.25">
      <c r="D14" t="s">
        <v>23617</v>
      </c>
      <c r="E14">
        <v>2022</v>
      </c>
      <c r="F14" t="s">
        <v>23618</v>
      </c>
      <c r="G14" t="s">
        <v>23619</v>
      </c>
      <c r="L14">
        <v>928</v>
      </c>
      <c r="M14">
        <v>0</v>
      </c>
      <c r="O14" t="s">
        <v>23620</v>
      </c>
      <c r="P14" t="s">
        <v>23524</v>
      </c>
      <c r="Q14" t="s">
        <v>23460</v>
      </c>
      <c r="S14" t="s">
        <v>23451</v>
      </c>
      <c r="T14" t="s">
        <v>23621</v>
      </c>
    </row>
    <row r="15" spans="1:20" x14ac:dyDescent="0.25">
      <c r="D15" t="s">
        <v>23520</v>
      </c>
      <c r="E15">
        <v>2021</v>
      </c>
      <c r="F15" t="s">
        <v>23622</v>
      </c>
      <c r="G15" t="s">
        <v>23623</v>
      </c>
      <c r="L15">
        <v>4308</v>
      </c>
      <c r="M15">
        <v>0</v>
      </c>
      <c r="O15" t="s">
        <v>23624</v>
      </c>
      <c r="P15" t="s">
        <v>23524</v>
      </c>
      <c r="Q15" t="s">
        <v>23460</v>
      </c>
      <c r="S15" t="s">
        <v>23451</v>
      </c>
      <c r="T15" t="s">
        <v>23625</v>
      </c>
    </row>
    <row r="16" spans="1:20" x14ac:dyDescent="0.25">
      <c r="A16" t="s">
        <v>23626</v>
      </c>
      <c r="B16" t="s">
        <v>23627</v>
      </c>
      <c r="C16" t="s">
        <v>23628</v>
      </c>
      <c r="D16" t="s">
        <v>23629</v>
      </c>
      <c r="E16">
        <v>2021</v>
      </c>
      <c r="F16" t="s">
        <v>23630</v>
      </c>
      <c r="G16">
        <v>16</v>
      </c>
      <c r="I16">
        <v>100436</v>
      </c>
      <c r="M16">
        <v>17</v>
      </c>
      <c r="N16" t="s">
        <v>23631</v>
      </c>
      <c r="O16" t="s">
        <v>23632</v>
      </c>
      <c r="P16" t="s">
        <v>23449</v>
      </c>
      <c r="Q16" t="s">
        <v>23460</v>
      </c>
      <c r="S16" t="s">
        <v>23451</v>
      </c>
      <c r="T16" t="s">
        <v>23633</v>
      </c>
    </row>
    <row r="17" spans="1:20" x14ac:dyDescent="0.25">
      <c r="A17" t="s">
        <v>23634</v>
      </c>
      <c r="B17" t="s">
        <v>23635</v>
      </c>
      <c r="C17" t="s">
        <v>23636</v>
      </c>
      <c r="D17" t="s">
        <v>23637</v>
      </c>
      <c r="E17">
        <v>2023</v>
      </c>
      <c r="F17" t="s">
        <v>23569</v>
      </c>
      <c r="G17">
        <v>11</v>
      </c>
      <c r="H17">
        <v>6</v>
      </c>
      <c r="I17">
        <v>1174</v>
      </c>
      <c r="M17">
        <v>0</v>
      </c>
      <c r="N17" t="s">
        <v>23638</v>
      </c>
      <c r="O17" t="s">
        <v>23639</v>
      </c>
      <c r="P17" t="s">
        <v>23640</v>
      </c>
      <c r="Q17" t="s">
        <v>23460</v>
      </c>
      <c r="R17" t="s">
        <v>23461</v>
      </c>
      <c r="S17" t="s">
        <v>23451</v>
      </c>
      <c r="T17" t="s">
        <v>23641</v>
      </c>
    </row>
    <row r="18" spans="1:20" x14ac:dyDescent="0.25">
      <c r="A18" t="s">
        <v>23642</v>
      </c>
      <c r="B18" t="s">
        <v>23643</v>
      </c>
      <c r="C18" t="s">
        <v>23644</v>
      </c>
      <c r="D18" t="s">
        <v>23645</v>
      </c>
      <c r="E18">
        <v>2023</v>
      </c>
      <c r="F18" t="s">
        <v>23569</v>
      </c>
      <c r="G18">
        <v>11</v>
      </c>
      <c r="H18">
        <v>5</v>
      </c>
      <c r="I18">
        <v>950</v>
      </c>
      <c r="M18">
        <v>0</v>
      </c>
      <c r="N18" t="s">
        <v>23646</v>
      </c>
      <c r="O18" t="s">
        <v>23647</v>
      </c>
      <c r="P18" t="s">
        <v>23449</v>
      </c>
      <c r="Q18" t="s">
        <v>23460</v>
      </c>
      <c r="R18" t="s">
        <v>23461</v>
      </c>
      <c r="S18" t="s">
        <v>23451</v>
      </c>
      <c r="T18" t="s">
        <v>23648</v>
      </c>
    </row>
    <row r="19" spans="1:20" x14ac:dyDescent="0.25">
      <c r="A19" t="s">
        <v>23649</v>
      </c>
      <c r="B19" t="s">
        <v>23650</v>
      </c>
      <c r="C19" t="s">
        <v>23651</v>
      </c>
      <c r="D19" t="s">
        <v>23652</v>
      </c>
      <c r="E19">
        <v>2021</v>
      </c>
      <c r="F19" t="s">
        <v>23653</v>
      </c>
      <c r="G19">
        <v>13</v>
      </c>
      <c r="H19">
        <v>15</v>
      </c>
      <c r="I19">
        <v>8162</v>
      </c>
      <c r="M19">
        <v>24</v>
      </c>
      <c r="N19" t="s">
        <v>23654</v>
      </c>
      <c r="O19" t="s">
        <v>23655</v>
      </c>
      <c r="P19" t="s">
        <v>23449</v>
      </c>
      <c r="Q19" t="s">
        <v>23460</v>
      </c>
      <c r="R19" t="s">
        <v>23482</v>
      </c>
      <c r="S19" t="s">
        <v>23451</v>
      </c>
      <c r="T19" t="s">
        <v>23656</v>
      </c>
    </row>
    <row r="20" spans="1:20" x14ac:dyDescent="0.25">
      <c r="A20" t="s">
        <v>23657</v>
      </c>
      <c r="B20" t="s">
        <v>23658</v>
      </c>
      <c r="C20" t="s">
        <v>23659</v>
      </c>
      <c r="D20" t="s">
        <v>23660</v>
      </c>
      <c r="E20">
        <v>2022</v>
      </c>
      <c r="F20" t="s">
        <v>23502</v>
      </c>
      <c r="G20">
        <v>12302</v>
      </c>
      <c r="I20">
        <v>1230243</v>
      </c>
      <c r="M20">
        <v>0</v>
      </c>
      <c r="N20" t="s">
        <v>23661</v>
      </c>
      <c r="O20" t="s">
        <v>23662</v>
      </c>
      <c r="P20" t="s">
        <v>23473</v>
      </c>
      <c r="Q20" t="s">
        <v>23460</v>
      </c>
      <c r="S20" t="s">
        <v>23451</v>
      </c>
      <c r="T20" t="s">
        <v>23663</v>
      </c>
    </row>
    <row r="21" spans="1:20" x14ac:dyDescent="0.25">
      <c r="A21" t="s">
        <v>23664</v>
      </c>
      <c r="B21" t="s">
        <v>23665</v>
      </c>
      <c r="C21" t="s">
        <v>23666</v>
      </c>
      <c r="D21" t="s">
        <v>23667</v>
      </c>
      <c r="E21">
        <v>2021</v>
      </c>
      <c r="F21" t="s">
        <v>23521</v>
      </c>
      <c r="G21" t="s">
        <v>23668</v>
      </c>
      <c r="J21">
        <v>222</v>
      </c>
      <c r="K21">
        <v>236</v>
      </c>
      <c r="L21">
        <v>14</v>
      </c>
      <c r="M21">
        <v>0</v>
      </c>
      <c r="N21" t="s">
        <v>23669</v>
      </c>
      <c r="O21" t="s">
        <v>23670</v>
      </c>
      <c r="P21" t="s">
        <v>23473</v>
      </c>
      <c r="Q21" t="s">
        <v>23460</v>
      </c>
      <c r="S21" t="s">
        <v>23451</v>
      </c>
      <c r="T21" t="s">
        <v>23671</v>
      </c>
    </row>
    <row r="22" spans="1:20" x14ac:dyDescent="0.25">
      <c r="A22" t="s">
        <v>23672</v>
      </c>
      <c r="B22" t="s">
        <v>23673</v>
      </c>
      <c r="C22" t="s">
        <v>23674</v>
      </c>
      <c r="D22" t="s">
        <v>23675</v>
      </c>
      <c r="E22">
        <v>2021</v>
      </c>
      <c r="F22" t="s">
        <v>23569</v>
      </c>
      <c r="G22">
        <v>9</v>
      </c>
      <c r="H22">
        <v>6</v>
      </c>
      <c r="I22">
        <v>609</v>
      </c>
      <c r="M22">
        <v>15</v>
      </c>
      <c r="N22" t="s">
        <v>23676</v>
      </c>
      <c r="O22" t="s">
        <v>23677</v>
      </c>
      <c r="P22" t="s">
        <v>23449</v>
      </c>
      <c r="Q22" t="s">
        <v>23460</v>
      </c>
      <c r="R22" t="s">
        <v>23461</v>
      </c>
      <c r="S22" t="s">
        <v>23451</v>
      </c>
      <c r="T22" t="s">
        <v>23678</v>
      </c>
    </row>
    <row r="23" spans="1:20" x14ac:dyDescent="0.25">
      <c r="A23" t="s">
        <v>23679</v>
      </c>
      <c r="B23" t="s">
        <v>23680</v>
      </c>
      <c r="C23" t="s">
        <v>23681</v>
      </c>
      <c r="D23" t="s">
        <v>23682</v>
      </c>
      <c r="E23">
        <v>2023</v>
      </c>
      <c r="F23" t="s">
        <v>23683</v>
      </c>
      <c r="G23">
        <v>23</v>
      </c>
      <c r="H23">
        <v>10</v>
      </c>
      <c r="I23">
        <v>4581</v>
      </c>
      <c r="M23">
        <v>0</v>
      </c>
      <c r="N23" t="s">
        <v>23684</v>
      </c>
      <c r="O23" t="s">
        <v>23685</v>
      </c>
      <c r="P23" t="s">
        <v>23449</v>
      </c>
      <c r="Q23" t="s">
        <v>23460</v>
      </c>
      <c r="R23" t="s">
        <v>23482</v>
      </c>
      <c r="S23" t="s">
        <v>23451</v>
      </c>
      <c r="T23" t="s">
        <v>23686</v>
      </c>
    </row>
    <row r="24" spans="1:20" x14ac:dyDescent="0.25">
      <c r="D24" t="s">
        <v>23687</v>
      </c>
      <c r="E24">
        <v>2021</v>
      </c>
      <c r="F24" t="s">
        <v>23687</v>
      </c>
      <c r="L24">
        <v>245</v>
      </c>
      <c r="M24">
        <v>0</v>
      </c>
      <c r="O24" t="s">
        <v>23688</v>
      </c>
      <c r="P24" t="s">
        <v>23524</v>
      </c>
      <c r="Q24" t="s">
        <v>23460</v>
      </c>
      <c r="S24" t="s">
        <v>23451</v>
      </c>
      <c r="T24" t="s">
        <v>23689</v>
      </c>
    </row>
    <row r="25" spans="1:20" x14ac:dyDescent="0.25">
      <c r="A25" t="s">
        <v>23695</v>
      </c>
      <c r="B25" t="s">
        <v>23696</v>
      </c>
      <c r="C25" t="s">
        <v>23697</v>
      </c>
      <c r="D25" t="s">
        <v>23698</v>
      </c>
      <c r="E25">
        <v>2021</v>
      </c>
      <c r="F25" t="s">
        <v>23683</v>
      </c>
      <c r="G25">
        <v>21</v>
      </c>
      <c r="H25">
        <v>15</v>
      </c>
      <c r="I25">
        <v>5200</v>
      </c>
      <c r="M25">
        <v>14</v>
      </c>
      <c r="N25" t="s">
        <v>23699</v>
      </c>
      <c r="O25" t="s">
        <v>23700</v>
      </c>
      <c r="P25" t="s">
        <v>23449</v>
      </c>
      <c r="Q25" t="s">
        <v>23460</v>
      </c>
      <c r="R25" t="s">
        <v>23482</v>
      </c>
      <c r="S25" t="s">
        <v>23451</v>
      </c>
      <c r="T25" t="s">
        <v>23701</v>
      </c>
    </row>
    <row r="26" spans="1:20" x14ac:dyDescent="0.25">
      <c r="A26" t="s">
        <v>23702</v>
      </c>
      <c r="B26" t="s">
        <v>23703</v>
      </c>
      <c r="C26" t="s">
        <v>23704</v>
      </c>
      <c r="D26" t="s">
        <v>23705</v>
      </c>
      <c r="E26">
        <v>2021</v>
      </c>
      <c r="F26" t="s">
        <v>23706</v>
      </c>
      <c r="G26">
        <v>26</v>
      </c>
      <c r="H26">
        <v>4</v>
      </c>
      <c r="J26">
        <v>718</v>
      </c>
      <c r="K26">
        <v>737</v>
      </c>
      <c r="L26">
        <v>19</v>
      </c>
      <c r="M26">
        <v>14</v>
      </c>
      <c r="N26" t="s">
        <v>23707</v>
      </c>
      <c r="O26" t="s">
        <v>23708</v>
      </c>
      <c r="P26" t="s">
        <v>23449</v>
      </c>
      <c r="Q26" t="s">
        <v>23460</v>
      </c>
      <c r="R26" t="s">
        <v>23461</v>
      </c>
      <c r="S26" t="s">
        <v>23451</v>
      </c>
      <c r="T26" t="s">
        <v>23709</v>
      </c>
    </row>
    <row r="27" spans="1:20" x14ac:dyDescent="0.25">
      <c r="A27" t="s">
        <v>23716</v>
      </c>
      <c r="B27" t="s">
        <v>23717</v>
      </c>
      <c r="C27" t="s">
        <v>23718</v>
      </c>
      <c r="D27" t="s">
        <v>23719</v>
      </c>
      <c r="E27">
        <v>2023</v>
      </c>
      <c r="F27" t="s">
        <v>23720</v>
      </c>
      <c r="M27">
        <v>2</v>
      </c>
      <c r="N27" t="s">
        <v>23721</v>
      </c>
      <c r="O27" t="s">
        <v>23722</v>
      </c>
      <c r="P27" t="s">
        <v>23449</v>
      </c>
      <c r="Q27" t="s">
        <v>23450</v>
      </c>
      <c r="S27" t="s">
        <v>23451</v>
      </c>
      <c r="T27" t="s">
        <v>23723</v>
      </c>
    </row>
    <row r="28" spans="1:20" x14ac:dyDescent="0.25">
      <c r="A28" t="s">
        <v>23724</v>
      </c>
      <c r="B28" t="s">
        <v>23725</v>
      </c>
      <c r="C28" t="s">
        <v>23726</v>
      </c>
      <c r="D28" t="s">
        <v>23727</v>
      </c>
      <c r="E28">
        <v>2022</v>
      </c>
      <c r="F28" t="s">
        <v>23516</v>
      </c>
      <c r="G28">
        <v>204</v>
      </c>
      <c r="I28">
        <v>117634</v>
      </c>
      <c r="M28">
        <v>16</v>
      </c>
      <c r="N28" t="s">
        <v>23728</v>
      </c>
      <c r="O28" t="s">
        <v>23729</v>
      </c>
      <c r="P28" t="s">
        <v>23449</v>
      </c>
      <c r="Q28" t="s">
        <v>23460</v>
      </c>
      <c r="R28" t="s">
        <v>23730</v>
      </c>
      <c r="S28" t="s">
        <v>23451</v>
      </c>
      <c r="T28" t="s">
        <v>23731</v>
      </c>
    </row>
    <row r="29" spans="1:20" x14ac:dyDescent="0.25">
      <c r="A29" t="s">
        <v>23732</v>
      </c>
      <c r="B29" t="s">
        <v>23733</v>
      </c>
      <c r="C29" t="s">
        <v>23734</v>
      </c>
      <c r="D29" t="s">
        <v>23735</v>
      </c>
      <c r="E29">
        <v>2022</v>
      </c>
      <c r="F29" t="s">
        <v>23736</v>
      </c>
      <c r="G29" t="s">
        <v>23737</v>
      </c>
      <c r="J29">
        <v>107</v>
      </c>
      <c r="K29">
        <v>129</v>
      </c>
      <c r="L29">
        <v>22</v>
      </c>
      <c r="M29">
        <v>2</v>
      </c>
      <c r="N29" t="s">
        <v>23738</v>
      </c>
      <c r="O29" t="s">
        <v>23739</v>
      </c>
      <c r="P29" t="s">
        <v>23473</v>
      </c>
      <c r="Q29" t="s">
        <v>23460</v>
      </c>
      <c r="S29" t="s">
        <v>23451</v>
      </c>
      <c r="T29" t="s">
        <v>23740</v>
      </c>
    </row>
    <row r="30" spans="1:20" x14ac:dyDescent="0.25">
      <c r="A30" t="s">
        <v>23741</v>
      </c>
      <c r="B30" t="s">
        <v>23742</v>
      </c>
      <c r="C30" t="s">
        <v>23743</v>
      </c>
      <c r="D30" t="s">
        <v>23744</v>
      </c>
      <c r="E30">
        <v>2023</v>
      </c>
      <c r="F30" t="s">
        <v>23745</v>
      </c>
      <c r="G30">
        <v>216</v>
      </c>
      <c r="I30">
        <v>112975</v>
      </c>
      <c r="M30">
        <v>0</v>
      </c>
      <c r="N30" t="s">
        <v>23746</v>
      </c>
      <c r="O30" t="s">
        <v>23747</v>
      </c>
      <c r="P30" t="s">
        <v>23449</v>
      </c>
      <c r="Q30" t="s">
        <v>23460</v>
      </c>
      <c r="S30" t="s">
        <v>23451</v>
      </c>
      <c r="T30" t="s">
        <v>23748</v>
      </c>
    </row>
    <row r="31" spans="1:20" x14ac:dyDescent="0.25">
      <c r="D31" t="s">
        <v>23749</v>
      </c>
      <c r="E31">
        <v>2021</v>
      </c>
      <c r="F31" t="s">
        <v>23749</v>
      </c>
      <c r="L31">
        <v>374</v>
      </c>
      <c r="M31">
        <v>0</v>
      </c>
      <c r="O31" t="s">
        <v>23750</v>
      </c>
      <c r="P31" t="s">
        <v>23524</v>
      </c>
      <c r="Q31" t="s">
        <v>23460</v>
      </c>
      <c r="S31" t="s">
        <v>23451</v>
      </c>
      <c r="T31" t="s">
        <v>23751</v>
      </c>
    </row>
    <row r="32" spans="1:20" x14ac:dyDescent="0.25">
      <c r="A32" t="s">
        <v>23752</v>
      </c>
      <c r="B32" t="s">
        <v>23753</v>
      </c>
      <c r="C32" t="s">
        <v>23754</v>
      </c>
      <c r="D32" t="s">
        <v>23755</v>
      </c>
      <c r="E32">
        <v>2022</v>
      </c>
      <c r="F32" t="s">
        <v>23493</v>
      </c>
      <c r="G32">
        <v>266</v>
      </c>
      <c r="I32">
        <v>113099</v>
      </c>
      <c r="M32">
        <v>0</v>
      </c>
      <c r="N32" t="s">
        <v>23756</v>
      </c>
      <c r="O32" t="s">
        <v>23757</v>
      </c>
      <c r="P32" t="s">
        <v>23449</v>
      </c>
      <c r="Q32" t="s">
        <v>23460</v>
      </c>
      <c r="S32" t="s">
        <v>23451</v>
      </c>
      <c r="T32" t="s">
        <v>23758</v>
      </c>
    </row>
    <row r="33" spans="1:20" x14ac:dyDescent="0.25">
      <c r="A33" t="s">
        <v>23759</v>
      </c>
      <c r="B33" t="s">
        <v>23760</v>
      </c>
      <c r="C33" t="s">
        <v>23761</v>
      </c>
      <c r="D33" t="s">
        <v>23762</v>
      </c>
      <c r="E33">
        <v>2022</v>
      </c>
      <c r="F33" t="s">
        <v>23569</v>
      </c>
      <c r="G33">
        <v>10</v>
      </c>
      <c r="H33">
        <v>1</v>
      </c>
      <c r="I33">
        <v>112</v>
      </c>
      <c r="M33">
        <v>20</v>
      </c>
      <c r="N33" t="s">
        <v>23763</v>
      </c>
      <c r="O33" t="s">
        <v>23764</v>
      </c>
      <c r="P33" t="s">
        <v>23640</v>
      </c>
      <c r="Q33" t="s">
        <v>23460</v>
      </c>
      <c r="R33" t="s">
        <v>23461</v>
      </c>
      <c r="S33" t="s">
        <v>23451</v>
      </c>
      <c r="T33" t="s">
        <v>23765</v>
      </c>
    </row>
    <row r="34" spans="1:20" x14ac:dyDescent="0.25">
      <c r="D34" t="s">
        <v>23520</v>
      </c>
      <c r="E34">
        <v>2021</v>
      </c>
      <c r="F34" t="s">
        <v>23521</v>
      </c>
      <c r="G34" t="s">
        <v>23778</v>
      </c>
      <c r="L34">
        <v>4308</v>
      </c>
      <c r="M34">
        <v>0</v>
      </c>
      <c r="O34" t="s">
        <v>23779</v>
      </c>
      <c r="P34" t="s">
        <v>23524</v>
      </c>
      <c r="Q34" t="s">
        <v>23460</v>
      </c>
      <c r="S34" t="s">
        <v>23451</v>
      </c>
      <c r="T34" t="s">
        <v>23780</v>
      </c>
    </row>
    <row r="35" spans="1:20" x14ac:dyDescent="0.25">
      <c r="D35" t="s">
        <v>23520</v>
      </c>
      <c r="E35">
        <v>2021</v>
      </c>
      <c r="F35" t="s">
        <v>23622</v>
      </c>
      <c r="G35" t="s">
        <v>23786</v>
      </c>
      <c r="L35">
        <v>4308</v>
      </c>
      <c r="M35">
        <v>0</v>
      </c>
      <c r="O35" t="s">
        <v>23787</v>
      </c>
      <c r="P35" t="s">
        <v>23524</v>
      </c>
      <c r="Q35" t="s">
        <v>23460</v>
      </c>
      <c r="S35" t="s">
        <v>23451</v>
      </c>
      <c r="T35" t="s">
        <v>23788</v>
      </c>
    </row>
    <row r="36" spans="1:20" x14ac:dyDescent="0.25">
      <c r="A36" t="s">
        <v>23789</v>
      </c>
      <c r="B36" t="s">
        <v>23790</v>
      </c>
      <c r="C36" t="s">
        <v>23791</v>
      </c>
      <c r="D36" t="s">
        <v>23792</v>
      </c>
      <c r="E36">
        <v>2022</v>
      </c>
      <c r="F36" t="s">
        <v>23793</v>
      </c>
      <c r="G36">
        <v>2022</v>
      </c>
      <c r="I36">
        <v>5954483</v>
      </c>
      <c r="M36">
        <v>2</v>
      </c>
      <c r="N36" t="s">
        <v>23794</v>
      </c>
      <c r="O36" t="s">
        <v>23795</v>
      </c>
      <c r="P36" t="s">
        <v>23449</v>
      </c>
      <c r="Q36" t="s">
        <v>23460</v>
      </c>
      <c r="R36" t="s">
        <v>23461</v>
      </c>
      <c r="S36" t="s">
        <v>23451</v>
      </c>
      <c r="T36" t="s">
        <v>23796</v>
      </c>
    </row>
    <row r="37" spans="1:20" x14ac:dyDescent="0.25">
      <c r="A37" t="s">
        <v>23802</v>
      </c>
      <c r="B37" t="s">
        <v>23803</v>
      </c>
      <c r="C37" t="s">
        <v>23804</v>
      </c>
      <c r="D37" t="s">
        <v>23805</v>
      </c>
      <c r="E37">
        <v>2023</v>
      </c>
      <c r="F37" t="s">
        <v>23806</v>
      </c>
      <c r="G37">
        <v>20</v>
      </c>
      <c r="H37">
        <v>8</v>
      </c>
      <c r="J37">
        <v>13921</v>
      </c>
      <c r="K37">
        <v>13946</v>
      </c>
      <c r="L37">
        <v>25</v>
      </c>
      <c r="M37">
        <v>0</v>
      </c>
      <c r="N37" t="s">
        <v>23807</v>
      </c>
      <c r="O37" t="s">
        <v>23808</v>
      </c>
      <c r="P37" t="s">
        <v>23449</v>
      </c>
      <c r="Q37" t="s">
        <v>23460</v>
      </c>
      <c r="R37" t="s">
        <v>23461</v>
      </c>
      <c r="S37" t="s">
        <v>23451</v>
      </c>
      <c r="T37" t="s">
        <v>23809</v>
      </c>
    </row>
    <row r="38" spans="1:20" x14ac:dyDescent="0.25">
      <c r="A38" t="s">
        <v>23810</v>
      </c>
      <c r="B38" t="s">
        <v>23811</v>
      </c>
      <c r="C38" t="s">
        <v>23812</v>
      </c>
      <c r="D38" t="s">
        <v>23813</v>
      </c>
      <c r="E38">
        <v>2023</v>
      </c>
      <c r="F38" t="s">
        <v>23569</v>
      </c>
      <c r="G38">
        <v>11</v>
      </c>
      <c r="H38">
        <v>9</v>
      </c>
      <c r="I38">
        <v>1840</v>
      </c>
      <c r="M38">
        <v>0</v>
      </c>
      <c r="N38" t="s">
        <v>23814</v>
      </c>
      <c r="O38" t="s">
        <v>23815</v>
      </c>
      <c r="P38" t="s">
        <v>23449</v>
      </c>
      <c r="Q38" t="s">
        <v>23460</v>
      </c>
      <c r="R38" t="s">
        <v>23461</v>
      </c>
      <c r="S38" t="s">
        <v>23451</v>
      </c>
      <c r="T38" t="s">
        <v>23816</v>
      </c>
    </row>
    <row r="39" spans="1:20" x14ac:dyDescent="0.25">
      <c r="A39" t="s">
        <v>23817</v>
      </c>
      <c r="B39" t="s">
        <v>23818</v>
      </c>
      <c r="C39" t="s">
        <v>23819</v>
      </c>
      <c r="D39" t="s">
        <v>23820</v>
      </c>
      <c r="E39">
        <v>2022</v>
      </c>
      <c r="F39" t="s">
        <v>23821</v>
      </c>
      <c r="G39">
        <v>13</v>
      </c>
      <c r="H39">
        <v>3</v>
      </c>
      <c r="I39">
        <v>104</v>
      </c>
      <c r="M39">
        <v>7</v>
      </c>
      <c r="N39" t="s">
        <v>23822</v>
      </c>
      <c r="O39" t="s">
        <v>23823</v>
      </c>
      <c r="P39" t="s">
        <v>23449</v>
      </c>
      <c r="Q39" t="s">
        <v>23460</v>
      </c>
      <c r="R39" t="s">
        <v>23482</v>
      </c>
      <c r="S39" t="s">
        <v>23451</v>
      </c>
      <c r="T39" t="s">
        <v>23824</v>
      </c>
    </row>
    <row r="40" spans="1:20" x14ac:dyDescent="0.25">
      <c r="A40" t="s">
        <v>23825</v>
      </c>
      <c r="B40" t="s">
        <v>23826</v>
      </c>
      <c r="C40" t="s">
        <v>23827</v>
      </c>
      <c r="D40" t="s">
        <v>23828</v>
      </c>
      <c r="E40">
        <v>2021</v>
      </c>
      <c r="F40" t="s">
        <v>23829</v>
      </c>
      <c r="G40">
        <v>3050</v>
      </c>
      <c r="J40">
        <v>99</v>
      </c>
      <c r="K40">
        <v>113</v>
      </c>
      <c r="L40">
        <v>14</v>
      </c>
      <c r="M40">
        <v>0</v>
      </c>
      <c r="O40" t="s">
        <v>23830</v>
      </c>
      <c r="P40" t="s">
        <v>23473</v>
      </c>
      <c r="Q40" t="s">
        <v>23460</v>
      </c>
      <c r="S40" t="s">
        <v>23451</v>
      </c>
      <c r="T40" t="s">
        <v>23831</v>
      </c>
    </row>
    <row r="41" spans="1:20" x14ac:dyDescent="0.25">
      <c r="A41" t="s">
        <v>23832</v>
      </c>
      <c r="B41" t="s">
        <v>23833</v>
      </c>
      <c r="C41" t="s">
        <v>23834</v>
      </c>
      <c r="D41" t="s">
        <v>23835</v>
      </c>
      <c r="E41">
        <v>2023</v>
      </c>
      <c r="F41" t="s">
        <v>23569</v>
      </c>
      <c r="G41">
        <v>11</v>
      </c>
      <c r="H41">
        <v>5</v>
      </c>
      <c r="I41">
        <v>928</v>
      </c>
      <c r="M41">
        <v>2</v>
      </c>
      <c r="N41" t="s">
        <v>23836</v>
      </c>
      <c r="O41" t="s">
        <v>23837</v>
      </c>
      <c r="P41" t="s">
        <v>23449</v>
      </c>
      <c r="Q41" t="s">
        <v>23460</v>
      </c>
      <c r="R41" t="s">
        <v>23461</v>
      </c>
      <c r="S41" t="s">
        <v>23451</v>
      </c>
      <c r="T41" t="s">
        <v>23838</v>
      </c>
    </row>
    <row r="42" spans="1:20" x14ac:dyDescent="0.25">
      <c r="A42" t="s">
        <v>23839</v>
      </c>
      <c r="B42" t="s">
        <v>23840</v>
      </c>
      <c r="C42" t="s">
        <v>23841</v>
      </c>
      <c r="D42" t="s">
        <v>23842</v>
      </c>
      <c r="E42">
        <v>2022</v>
      </c>
      <c r="F42" t="s">
        <v>23843</v>
      </c>
      <c r="G42">
        <v>22</v>
      </c>
      <c r="H42">
        <v>20</v>
      </c>
      <c r="I42">
        <v>7713</v>
      </c>
      <c r="M42">
        <v>2</v>
      </c>
      <c r="N42" t="s">
        <v>23844</v>
      </c>
      <c r="O42" t="s">
        <v>23845</v>
      </c>
      <c r="P42" t="s">
        <v>23449</v>
      </c>
      <c r="Q42" t="s">
        <v>23460</v>
      </c>
      <c r="R42" t="s">
        <v>23482</v>
      </c>
      <c r="S42" t="s">
        <v>23451</v>
      </c>
      <c r="T42" t="s">
        <v>23846</v>
      </c>
    </row>
    <row r="43" spans="1:20" x14ac:dyDescent="0.25">
      <c r="A43" t="s">
        <v>23847</v>
      </c>
      <c r="B43" t="s">
        <v>23848</v>
      </c>
      <c r="C43" t="s">
        <v>23849</v>
      </c>
      <c r="D43" t="s">
        <v>23850</v>
      </c>
      <c r="E43">
        <v>2021</v>
      </c>
      <c r="F43" t="s">
        <v>23829</v>
      </c>
      <c r="G43">
        <v>2841</v>
      </c>
      <c r="M43">
        <v>2</v>
      </c>
      <c r="O43" t="s">
        <v>23851</v>
      </c>
      <c r="P43" t="s">
        <v>23473</v>
      </c>
      <c r="Q43" t="s">
        <v>23460</v>
      </c>
      <c r="S43" t="s">
        <v>23451</v>
      </c>
      <c r="T43" t="s">
        <v>23852</v>
      </c>
    </row>
    <row r="44" spans="1:20" x14ac:dyDescent="0.25">
      <c r="A44" t="s">
        <v>23853</v>
      </c>
      <c r="B44" t="s">
        <v>23854</v>
      </c>
      <c r="C44" t="s">
        <v>23855</v>
      </c>
      <c r="D44" t="s">
        <v>23856</v>
      </c>
      <c r="E44">
        <v>2022</v>
      </c>
      <c r="F44" t="s">
        <v>23857</v>
      </c>
      <c r="G44">
        <v>218</v>
      </c>
      <c r="J44">
        <v>1463</v>
      </c>
      <c r="K44">
        <v>1474</v>
      </c>
      <c r="L44">
        <v>11</v>
      </c>
      <c r="M44">
        <v>0</v>
      </c>
      <c r="N44" t="s">
        <v>23858</v>
      </c>
      <c r="O44" t="s">
        <v>23859</v>
      </c>
      <c r="P44" t="s">
        <v>23473</v>
      </c>
      <c r="Q44" t="s">
        <v>23460</v>
      </c>
      <c r="R44" t="s">
        <v>23461</v>
      </c>
      <c r="S44" t="s">
        <v>23451</v>
      </c>
      <c r="T44" t="s">
        <v>23860</v>
      </c>
    </row>
    <row r="45" spans="1:20" x14ac:dyDescent="0.25">
      <c r="A45" t="s">
        <v>23861</v>
      </c>
      <c r="B45" t="s">
        <v>23862</v>
      </c>
      <c r="C45" t="s">
        <v>23863</v>
      </c>
      <c r="D45" t="s">
        <v>23864</v>
      </c>
      <c r="E45">
        <v>2022</v>
      </c>
      <c r="F45" t="s">
        <v>23865</v>
      </c>
      <c r="M45">
        <v>1</v>
      </c>
      <c r="N45" t="s">
        <v>23866</v>
      </c>
      <c r="O45" t="s">
        <v>23867</v>
      </c>
      <c r="P45" t="s">
        <v>23473</v>
      </c>
      <c r="Q45" t="s">
        <v>23460</v>
      </c>
      <c r="S45" t="s">
        <v>23451</v>
      </c>
      <c r="T45" t="s">
        <v>23868</v>
      </c>
    </row>
    <row r="46" spans="1:20" x14ac:dyDescent="0.25">
      <c r="A46" t="s">
        <v>23869</v>
      </c>
      <c r="B46" t="s">
        <v>23870</v>
      </c>
      <c r="C46" t="s">
        <v>23871</v>
      </c>
      <c r="D46" t="s">
        <v>23872</v>
      </c>
      <c r="E46">
        <v>2023</v>
      </c>
      <c r="F46" t="s">
        <v>23569</v>
      </c>
      <c r="G46">
        <v>11</v>
      </c>
      <c r="H46">
        <v>4</v>
      </c>
      <c r="I46">
        <v>806</v>
      </c>
      <c r="M46">
        <v>0</v>
      </c>
      <c r="N46" t="s">
        <v>23873</v>
      </c>
      <c r="O46" t="s">
        <v>23874</v>
      </c>
      <c r="P46" t="s">
        <v>23449</v>
      </c>
      <c r="Q46" t="s">
        <v>23460</v>
      </c>
      <c r="R46" t="s">
        <v>23461</v>
      </c>
      <c r="S46" t="s">
        <v>23451</v>
      </c>
      <c r="T46" t="s">
        <v>23875</v>
      </c>
    </row>
    <row r="47" spans="1:20" x14ac:dyDescent="0.25">
      <c r="D47" t="s">
        <v>23883</v>
      </c>
      <c r="E47">
        <v>2022</v>
      </c>
      <c r="F47" t="s">
        <v>23884</v>
      </c>
      <c r="G47">
        <v>2425</v>
      </c>
      <c r="H47">
        <v>1</v>
      </c>
      <c r="L47">
        <v>575</v>
      </c>
      <c r="M47">
        <v>0</v>
      </c>
      <c r="O47" t="s">
        <v>23885</v>
      </c>
      <c r="P47" t="s">
        <v>23524</v>
      </c>
      <c r="Q47" t="s">
        <v>23460</v>
      </c>
      <c r="S47" t="s">
        <v>23451</v>
      </c>
      <c r="T47" t="s">
        <v>23886</v>
      </c>
    </row>
    <row r="48" spans="1:20" x14ac:dyDescent="0.25">
      <c r="A48" t="s">
        <v>23887</v>
      </c>
      <c r="B48" t="s">
        <v>23888</v>
      </c>
      <c r="C48" t="s">
        <v>23889</v>
      </c>
      <c r="D48" t="s">
        <v>23890</v>
      </c>
      <c r="E48">
        <v>2021</v>
      </c>
      <c r="F48" t="s">
        <v>23622</v>
      </c>
      <c r="G48" t="s">
        <v>23891</v>
      </c>
      <c r="J48">
        <v>51</v>
      </c>
      <c r="K48">
        <v>65</v>
      </c>
      <c r="L48">
        <v>14</v>
      </c>
      <c r="M48">
        <v>1</v>
      </c>
      <c r="N48" t="s">
        <v>23892</v>
      </c>
      <c r="O48" t="s">
        <v>23893</v>
      </c>
      <c r="P48" t="s">
        <v>23473</v>
      </c>
      <c r="Q48" t="s">
        <v>23460</v>
      </c>
      <c r="R48" t="s">
        <v>23496</v>
      </c>
      <c r="S48" t="s">
        <v>23451</v>
      </c>
      <c r="T48" t="s">
        <v>23894</v>
      </c>
    </row>
    <row r="49" spans="1:20" x14ac:dyDescent="0.25">
      <c r="D49" t="s">
        <v>23520</v>
      </c>
      <c r="E49">
        <v>2021</v>
      </c>
      <c r="F49" t="s">
        <v>23622</v>
      </c>
      <c r="G49" t="s">
        <v>23895</v>
      </c>
      <c r="L49">
        <v>4308</v>
      </c>
      <c r="M49">
        <v>0</v>
      </c>
      <c r="O49" t="s">
        <v>23896</v>
      </c>
      <c r="P49" t="s">
        <v>23524</v>
      </c>
      <c r="Q49" t="s">
        <v>23460</v>
      </c>
      <c r="S49" t="s">
        <v>23451</v>
      </c>
      <c r="T49" t="s">
        <v>23897</v>
      </c>
    </row>
    <row r="50" spans="1:20" x14ac:dyDescent="0.25">
      <c r="A50" t="s">
        <v>23898</v>
      </c>
      <c r="B50" t="s">
        <v>23899</v>
      </c>
      <c r="C50" t="s">
        <v>23900</v>
      </c>
      <c r="D50" t="s">
        <v>23901</v>
      </c>
      <c r="E50">
        <v>2021</v>
      </c>
      <c r="F50" t="s">
        <v>23902</v>
      </c>
      <c r="G50">
        <v>54</v>
      </c>
      <c r="H50">
        <v>16</v>
      </c>
      <c r="J50">
        <v>105</v>
      </c>
      <c r="K50">
        <v>111</v>
      </c>
      <c r="L50">
        <v>6</v>
      </c>
      <c r="M50">
        <v>2</v>
      </c>
      <c r="N50" t="s">
        <v>23903</v>
      </c>
      <c r="O50" t="s">
        <v>23904</v>
      </c>
      <c r="P50" t="s">
        <v>23473</v>
      </c>
      <c r="Q50" t="s">
        <v>23460</v>
      </c>
      <c r="R50" t="s">
        <v>23905</v>
      </c>
      <c r="S50" t="s">
        <v>23451</v>
      </c>
      <c r="T50" t="s">
        <v>23906</v>
      </c>
    </row>
    <row r="51" spans="1:20" x14ac:dyDescent="0.25">
      <c r="A51" t="s">
        <v>23907</v>
      </c>
      <c r="B51" t="s">
        <v>23908</v>
      </c>
      <c r="C51" t="s">
        <v>23909</v>
      </c>
      <c r="D51" t="s">
        <v>23910</v>
      </c>
      <c r="E51">
        <v>2022</v>
      </c>
      <c r="F51" t="s">
        <v>23911</v>
      </c>
      <c r="G51">
        <v>53</v>
      </c>
      <c r="I51">
        <v>101713</v>
      </c>
      <c r="M51">
        <v>2</v>
      </c>
      <c r="N51" t="s">
        <v>23912</v>
      </c>
      <c r="O51" t="s">
        <v>23913</v>
      </c>
      <c r="P51" t="s">
        <v>23449</v>
      </c>
      <c r="Q51" t="s">
        <v>23460</v>
      </c>
      <c r="S51" t="s">
        <v>23451</v>
      </c>
      <c r="T51" t="s">
        <v>23914</v>
      </c>
    </row>
    <row r="52" spans="1:20" x14ac:dyDescent="0.25">
      <c r="D52" t="s">
        <v>23520</v>
      </c>
      <c r="E52">
        <v>2021</v>
      </c>
      <c r="F52" t="s">
        <v>23622</v>
      </c>
      <c r="G52" t="s">
        <v>23915</v>
      </c>
      <c r="L52">
        <v>4308</v>
      </c>
      <c r="M52">
        <v>0</v>
      </c>
      <c r="O52" t="s">
        <v>23916</v>
      </c>
      <c r="P52" t="s">
        <v>23524</v>
      </c>
      <c r="Q52" t="s">
        <v>23460</v>
      </c>
      <c r="S52" t="s">
        <v>23451</v>
      </c>
      <c r="T52" t="s">
        <v>23917</v>
      </c>
    </row>
    <row r="53" spans="1:20" x14ac:dyDescent="0.25">
      <c r="A53" t="s">
        <v>23918</v>
      </c>
      <c r="B53" t="s">
        <v>23919</v>
      </c>
      <c r="C53" t="s">
        <v>23920</v>
      </c>
      <c r="D53" t="s">
        <v>23921</v>
      </c>
      <c r="E53">
        <v>2023</v>
      </c>
      <c r="F53" t="s">
        <v>23922</v>
      </c>
      <c r="G53">
        <v>37</v>
      </c>
      <c r="H53">
        <v>3</v>
      </c>
      <c r="J53">
        <v>660</v>
      </c>
      <c r="K53">
        <v>683</v>
      </c>
      <c r="L53">
        <v>23</v>
      </c>
      <c r="M53">
        <v>0</v>
      </c>
      <c r="N53" t="s">
        <v>23923</v>
      </c>
      <c r="O53" t="s">
        <v>23924</v>
      </c>
      <c r="P53" t="s">
        <v>23449</v>
      </c>
      <c r="Q53" t="s">
        <v>23460</v>
      </c>
      <c r="R53" t="s">
        <v>23925</v>
      </c>
      <c r="S53" t="s">
        <v>23451</v>
      </c>
      <c r="T53" t="s">
        <v>23926</v>
      </c>
    </row>
    <row r="54" spans="1:20" x14ac:dyDescent="0.25">
      <c r="A54" t="s">
        <v>23927</v>
      </c>
      <c r="B54" t="s">
        <v>23928</v>
      </c>
      <c r="C54" t="s">
        <v>23929</v>
      </c>
      <c r="D54" t="s">
        <v>23930</v>
      </c>
      <c r="E54">
        <v>2022</v>
      </c>
      <c r="F54" t="s">
        <v>23931</v>
      </c>
      <c r="I54" t="s">
        <v>23932</v>
      </c>
      <c r="M54">
        <v>1</v>
      </c>
      <c r="N54" t="s">
        <v>23933</v>
      </c>
      <c r="O54" t="s">
        <v>23934</v>
      </c>
      <c r="P54" t="s">
        <v>23473</v>
      </c>
      <c r="Q54" t="s">
        <v>23460</v>
      </c>
      <c r="R54" t="s">
        <v>23496</v>
      </c>
      <c r="S54" t="s">
        <v>23451</v>
      </c>
      <c r="T54" t="s">
        <v>23935</v>
      </c>
    </row>
    <row r="55" spans="1:20" x14ac:dyDescent="0.25">
      <c r="A55" t="s">
        <v>23936</v>
      </c>
      <c r="B55" t="s">
        <v>23937</v>
      </c>
      <c r="C55" t="s">
        <v>23938</v>
      </c>
      <c r="D55" t="s">
        <v>23939</v>
      </c>
      <c r="E55">
        <v>2021</v>
      </c>
      <c r="F55" t="s">
        <v>23569</v>
      </c>
      <c r="G55">
        <v>9</v>
      </c>
      <c r="H55">
        <v>1</v>
      </c>
      <c r="I55">
        <v>47</v>
      </c>
      <c r="J55">
        <v>1</v>
      </c>
      <c r="K55">
        <v>20</v>
      </c>
      <c r="L55">
        <v>19</v>
      </c>
      <c r="M55">
        <v>8</v>
      </c>
      <c r="N55" t="s">
        <v>23940</v>
      </c>
      <c r="O55" t="s">
        <v>23941</v>
      </c>
      <c r="P55" t="s">
        <v>23449</v>
      </c>
      <c r="Q55" t="s">
        <v>23460</v>
      </c>
      <c r="R55" t="s">
        <v>23461</v>
      </c>
      <c r="S55" t="s">
        <v>23451</v>
      </c>
      <c r="T55" t="s">
        <v>23942</v>
      </c>
    </row>
    <row r="56" spans="1:20" x14ac:dyDescent="0.25">
      <c r="A56" t="s">
        <v>23959</v>
      </c>
      <c r="B56" t="s">
        <v>23960</v>
      </c>
      <c r="C56" t="s">
        <v>23961</v>
      </c>
      <c r="D56" t="s">
        <v>23962</v>
      </c>
      <c r="E56">
        <v>2021</v>
      </c>
      <c r="F56" t="s">
        <v>13446</v>
      </c>
      <c r="G56">
        <v>69</v>
      </c>
      <c r="I56">
        <v>9282193</v>
      </c>
      <c r="J56">
        <v>270</v>
      </c>
      <c r="K56">
        <v>283</v>
      </c>
      <c r="L56">
        <v>13</v>
      </c>
      <c r="M56">
        <v>4</v>
      </c>
      <c r="N56" t="s">
        <v>23963</v>
      </c>
      <c r="O56" t="s">
        <v>23964</v>
      </c>
      <c r="P56" t="s">
        <v>23449</v>
      </c>
      <c r="Q56" t="s">
        <v>23460</v>
      </c>
      <c r="S56" t="s">
        <v>23451</v>
      </c>
      <c r="T56" t="s">
        <v>23965</v>
      </c>
    </row>
    <row r="57" spans="1:20" x14ac:dyDescent="0.25">
      <c r="A57" t="s">
        <v>23966</v>
      </c>
      <c r="B57" t="s">
        <v>23967</v>
      </c>
      <c r="C57" t="s">
        <v>23968</v>
      </c>
      <c r="D57" t="s">
        <v>23969</v>
      </c>
      <c r="E57">
        <v>2022</v>
      </c>
      <c r="F57" t="s">
        <v>23502</v>
      </c>
      <c r="G57">
        <v>12113</v>
      </c>
      <c r="I57" t="s">
        <v>23970</v>
      </c>
      <c r="M57">
        <v>0</v>
      </c>
      <c r="N57" t="s">
        <v>23971</v>
      </c>
      <c r="O57" t="s">
        <v>23972</v>
      </c>
      <c r="P57" t="s">
        <v>23473</v>
      </c>
      <c r="Q57" t="s">
        <v>23460</v>
      </c>
      <c r="S57" t="s">
        <v>23451</v>
      </c>
      <c r="T57" t="s">
        <v>23973</v>
      </c>
    </row>
    <row r="58" spans="1:20" x14ac:dyDescent="0.25">
      <c r="A58" t="s">
        <v>23974</v>
      </c>
      <c r="B58" t="s">
        <v>23975</v>
      </c>
      <c r="C58" t="s">
        <v>23976</v>
      </c>
      <c r="D58" t="s">
        <v>23977</v>
      </c>
      <c r="E58">
        <v>2022</v>
      </c>
      <c r="F58" t="s">
        <v>23978</v>
      </c>
      <c r="G58">
        <v>26</v>
      </c>
      <c r="H58">
        <v>21</v>
      </c>
      <c r="J58">
        <v>11553</v>
      </c>
      <c r="K58">
        <v>11566</v>
      </c>
      <c r="L58">
        <v>13</v>
      </c>
      <c r="M58">
        <v>0</v>
      </c>
      <c r="N58" t="s">
        <v>23979</v>
      </c>
      <c r="O58" t="s">
        <v>23980</v>
      </c>
      <c r="P58" t="s">
        <v>23449</v>
      </c>
      <c r="Q58" t="s">
        <v>23460</v>
      </c>
      <c r="S58" t="s">
        <v>23451</v>
      </c>
      <c r="T58" t="s">
        <v>23981</v>
      </c>
    </row>
    <row r="59" spans="1:20" x14ac:dyDescent="0.25">
      <c r="A59" t="s">
        <v>23752</v>
      </c>
      <c r="B59" t="s">
        <v>23753</v>
      </c>
      <c r="C59" t="s">
        <v>23754</v>
      </c>
      <c r="D59" t="s">
        <v>23982</v>
      </c>
      <c r="E59">
        <v>2022</v>
      </c>
      <c r="F59" t="s">
        <v>23569</v>
      </c>
      <c r="G59">
        <v>10</v>
      </c>
      <c r="H59">
        <v>2</v>
      </c>
      <c r="I59">
        <v>249</v>
      </c>
      <c r="M59">
        <v>5</v>
      </c>
      <c r="N59" t="s">
        <v>23983</v>
      </c>
      <c r="O59" t="s">
        <v>23984</v>
      </c>
      <c r="P59" t="s">
        <v>23449</v>
      </c>
      <c r="Q59" t="s">
        <v>23460</v>
      </c>
      <c r="R59" t="s">
        <v>23461</v>
      </c>
      <c r="S59" t="s">
        <v>23451</v>
      </c>
      <c r="T59" t="s">
        <v>23985</v>
      </c>
    </row>
    <row r="60" spans="1:20" x14ac:dyDescent="0.25">
      <c r="A60" t="s">
        <v>23986</v>
      </c>
      <c r="B60" t="s">
        <v>23987</v>
      </c>
      <c r="C60" t="s">
        <v>23988</v>
      </c>
      <c r="D60" t="s">
        <v>23989</v>
      </c>
      <c r="E60">
        <v>2023</v>
      </c>
      <c r="F60" t="s">
        <v>23493</v>
      </c>
      <c r="G60">
        <v>271</v>
      </c>
      <c r="I60">
        <v>113673</v>
      </c>
      <c r="M60">
        <v>3</v>
      </c>
      <c r="N60" t="s">
        <v>23990</v>
      </c>
      <c r="O60" t="s">
        <v>23991</v>
      </c>
      <c r="P60" t="s">
        <v>23640</v>
      </c>
      <c r="Q60" t="s">
        <v>23460</v>
      </c>
      <c r="S60" t="s">
        <v>23451</v>
      </c>
      <c r="T60" t="s">
        <v>23992</v>
      </c>
    </row>
    <row r="61" spans="1:20" x14ac:dyDescent="0.25">
      <c r="A61" t="s">
        <v>23993</v>
      </c>
      <c r="B61" t="s">
        <v>23994</v>
      </c>
      <c r="C61" t="s">
        <v>23995</v>
      </c>
      <c r="D61" t="s">
        <v>23996</v>
      </c>
      <c r="E61">
        <v>2022</v>
      </c>
      <c r="F61" t="s">
        <v>23997</v>
      </c>
      <c r="G61">
        <v>10</v>
      </c>
      <c r="H61">
        <v>2</v>
      </c>
      <c r="I61">
        <v>47</v>
      </c>
      <c r="M61">
        <v>4</v>
      </c>
      <c r="N61" t="s">
        <v>23998</v>
      </c>
      <c r="O61" t="s">
        <v>23999</v>
      </c>
      <c r="P61" t="s">
        <v>23449</v>
      </c>
      <c r="Q61" t="s">
        <v>23460</v>
      </c>
      <c r="R61" t="s">
        <v>23461</v>
      </c>
      <c r="S61" t="s">
        <v>23451</v>
      </c>
      <c r="T61" t="s">
        <v>24000</v>
      </c>
    </row>
    <row r="62" spans="1:20" x14ac:dyDescent="0.25">
      <c r="A62" t="s">
        <v>24001</v>
      </c>
      <c r="B62" t="s">
        <v>24002</v>
      </c>
      <c r="C62" t="s">
        <v>24003</v>
      </c>
      <c r="D62" t="s">
        <v>24004</v>
      </c>
      <c r="E62">
        <v>2022</v>
      </c>
      <c r="F62" t="s">
        <v>24005</v>
      </c>
      <c r="G62">
        <v>119</v>
      </c>
      <c r="J62">
        <v>1</v>
      </c>
      <c r="K62">
        <v>16</v>
      </c>
      <c r="L62">
        <v>15</v>
      </c>
      <c r="M62">
        <v>7</v>
      </c>
      <c r="N62" t="s">
        <v>24006</v>
      </c>
      <c r="O62" t="s">
        <v>24007</v>
      </c>
      <c r="P62" t="s">
        <v>23449</v>
      </c>
      <c r="Q62" t="s">
        <v>23460</v>
      </c>
      <c r="S62" t="s">
        <v>23451</v>
      </c>
      <c r="T62" t="s">
        <v>24008</v>
      </c>
    </row>
    <row r="63" spans="1:20" x14ac:dyDescent="0.25">
      <c r="A63" t="s">
        <v>24009</v>
      </c>
      <c r="B63" t="s">
        <v>24010</v>
      </c>
      <c r="C63" t="s">
        <v>24011</v>
      </c>
      <c r="D63" t="s">
        <v>24012</v>
      </c>
      <c r="E63">
        <v>2021</v>
      </c>
      <c r="F63" t="s">
        <v>24013</v>
      </c>
      <c r="G63">
        <v>100</v>
      </c>
      <c r="I63">
        <v>104179</v>
      </c>
      <c r="M63">
        <v>21</v>
      </c>
      <c r="N63" t="s">
        <v>24014</v>
      </c>
      <c r="O63" t="s">
        <v>24015</v>
      </c>
      <c r="P63" t="s">
        <v>23449</v>
      </c>
      <c r="Q63" t="s">
        <v>23460</v>
      </c>
      <c r="R63" t="s">
        <v>23496</v>
      </c>
      <c r="S63" t="s">
        <v>23451</v>
      </c>
      <c r="T63" t="s">
        <v>24016</v>
      </c>
    </row>
    <row r="64" spans="1:20" x14ac:dyDescent="0.25">
      <c r="A64" t="s">
        <v>24023</v>
      </c>
      <c r="B64" t="s">
        <v>24024</v>
      </c>
      <c r="C64" t="s">
        <v>24025</v>
      </c>
      <c r="D64" t="s">
        <v>24026</v>
      </c>
      <c r="E64">
        <v>2022</v>
      </c>
      <c r="F64" t="s">
        <v>24027</v>
      </c>
      <c r="G64">
        <v>6</v>
      </c>
      <c r="H64">
        <v>4</v>
      </c>
      <c r="J64">
        <v>224</v>
      </c>
      <c r="K64">
        <v>235</v>
      </c>
      <c r="L64">
        <v>11</v>
      </c>
      <c r="M64">
        <v>1</v>
      </c>
      <c r="N64" t="s">
        <v>24028</v>
      </c>
      <c r="O64" t="s">
        <v>24029</v>
      </c>
      <c r="P64" t="s">
        <v>23449</v>
      </c>
      <c r="Q64" t="s">
        <v>23460</v>
      </c>
      <c r="R64" t="s">
        <v>23461</v>
      </c>
      <c r="S64" t="s">
        <v>23451</v>
      </c>
      <c r="T64" t="s">
        <v>24030</v>
      </c>
    </row>
    <row r="65" spans="1:20" x14ac:dyDescent="0.25">
      <c r="A65" t="s">
        <v>24031</v>
      </c>
      <c r="B65" t="s">
        <v>24032</v>
      </c>
      <c r="C65" t="s">
        <v>24033</v>
      </c>
      <c r="D65" t="s">
        <v>24034</v>
      </c>
      <c r="E65">
        <v>2023</v>
      </c>
      <c r="F65" t="s">
        <v>24035</v>
      </c>
      <c r="G65">
        <v>17</v>
      </c>
      <c r="H65">
        <v>5</v>
      </c>
      <c r="J65">
        <v>813</v>
      </c>
      <c r="K65">
        <v>829</v>
      </c>
      <c r="L65">
        <v>16</v>
      </c>
      <c r="M65">
        <v>0</v>
      </c>
      <c r="N65" t="s">
        <v>24036</v>
      </c>
      <c r="O65" t="s">
        <v>24037</v>
      </c>
      <c r="P65" t="s">
        <v>23449</v>
      </c>
      <c r="Q65" t="s">
        <v>23460</v>
      </c>
      <c r="R65" t="s">
        <v>23461</v>
      </c>
      <c r="S65" t="s">
        <v>23451</v>
      </c>
      <c r="T65" t="s">
        <v>24038</v>
      </c>
    </row>
    <row r="66" spans="1:20" x14ac:dyDescent="0.25">
      <c r="D66" t="s">
        <v>24039</v>
      </c>
      <c r="E66">
        <v>2021</v>
      </c>
      <c r="F66" t="s">
        <v>24039</v>
      </c>
      <c r="L66">
        <v>586</v>
      </c>
      <c r="M66">
        <v>0</v>
      </c>
      <c r="O66" t="s">
        <v>24040</v>
      </c>
      <c r="P66" t="s">
        <v>23524</v>
      </c>
      <c r="Q66" t="s">
        <v>23460</v>
      </c>
      <c r="S66" t="s">
        <v>23451</v>
      </c>
      <c r="T66" t="s">
        <v>24041</v>
      </c>
    </row>
    <row r="67" spans="1:20" x14ac:dyDescent="0.25">
      <c r="A67" t="s">
        <v>24042</v>
      </c>
      <c r="B67" t="s">
        <v>24043</v>
      </c>
      <c r="C67" t="s">
        <v>24044</v>
      </c>
      <c r="D67" t="s">
        <v>24045</v>
      </c>
      <c r="E67">
        <v>2023</v>
      </c>
      <c r="F67" t="s">
        <v>24046</v>
      </c>
      <c r="J67">
        <v>201</v>
      </c>
      <c r="K67">
        <v>205</v>
      </c>
      <c r="L67">
        <v>4</v>
      </c>
      <c r="M67">
        <v>2</v>
      </c>
      <c r="N67" t="s">
        <v>24047</v>
      </c>
      <c r="O67" t="s">
        <v>24048</v>
      </c>
      <c r="P67" t="s">
        <v>23473</v>
      </c>
      <c r="Q67" t="s">
        <v>23460</v>
      </c>
      <c r="R67" t="s">
        <v>23905</v>
      </c>
      <c r="S67" t="s">
        <v>23451</v>
      </c>
      <c r="T67" t="s">
        <v>24049</v>
      </c>
    </row>
    <row r="68" spans="1:20" x14ac:dyDescent="0.25">
      <c r="A68" t="s">
        <v>24050</v>
      </c>
      <c r="B68" t="s">
        <v>24051</v>
      </c>
      <c r="C68" t="s">
        <v>24052</v>
      </c>
      <c r="D68" t="s">
        <v>24053</v>
      </c>
      <c r="E68">
        <v>2021</v>
      </c>
      <c r="F68" t="s">
        <v>24054</v>
      </c>
      <c r="G68">
        <v>5</v>
      </c>
      <c r="H68">
        <v>3</v>
      </c>
      <c r="I68">
        <v>22</v>
      </c>
      <c r="M68">
        <v>12</v>
      </c>
      <c r="N68" t="s">
        <v>24055</v>
      </c>
      <c r="O68" t="s">
        <v>24056</v>
      </c>
      <c r="P68" t="s">
        <v>23449</v>
      </c>
      <c r="Q68" t="s">
        <v>23460</v>
      </c>
      <c r="S68" t="s">
        <v>23451</v>
      </c>
      <c r="T68" t="s">
        <v>24057</v>
      </c>
    </row>
    <row r="69" spans="1:20" x14ac:dyDescent="0.25">
      <c r="A69" t="s">
        <v>24058</v>
      </c>
      <c r="B69" t="s">
        <v>24059</v>
      </c>
      <c r="C69" t="s">
        <v>24060</v>
      </c>
      <c r="D69" t="s">
        <v>24061</v>
      </c>
      <c r="E69">
        <v>2021</v>
      </c>
      <c r="F69" t="s">
        <v>23884</v>
      </c>
      <c r="G69">
        <v>1757</v>
      </c>
      <c r="H69">
        <v>1</v>
      </c>
      <c r="I69">
        <v>12125</v>
      </c>
      <c r="M69">
        <v>8</v>
      </c>
      <c r="N69" t="s">
        <v>24062</v>
      </c>
      <c r="O69" t="s">
        <v>24063</v>
      </c>
      <c r="P69" t="s">
        <v>23473</v>
      </c>
      <c r="Q69" t="s">
        <v>23460</v>
      </c>
      <c r="R69" t="s">
        <v>24064</v>
      </c>
      <c r="S69" t="s">
        <v>23451</v>
      </c>
      <c r="T69" t="s">
        <v>24065</v>
      </c>
    </row>
    <row r="70" spans="1:20" x14ac:dyDescent="0.25">
      <c r="D70" t="s">
        <v>23582</v>
      </c>
      <c r="E70">
        <v>2023</v>
      </c>
      <c r="F70" t="s">
        <v>23582</v>
      </c>
      <c r="L70">
        <v>453</v>
      </c>
      <c r="M70">
        <v>0</v>
      </c>
      <c r="O70" t="s">
        <v>24066</v>
      </c>
      <c r="P70" t="s">
        <v>23524</v>
      </c>
      <c r="Q70" t="s">
        <v>23460</v>
      </c>
      <c r="S70" t="s">
        <v>23451</v>
      </c>
      <c r="T70" t="s">
        <v>24067</v>
      </c>
    </row>
    <row r="71" spans="1:20" x14ac:dyDescent="0.25">
      <c r="A71" t="s">
        <v>24074</v>
      </c>
      <c r="B71" t="s">
        <v>24075</v>
      </c>
      <c r="C71">
        <v>12783397800</v>
      </c>
      <c r="D71" t="s">
        <v>24076</v>
      </c>
      <c r="E71">
        <v>2021</v>
      </c>
      <c r="F71" t="s">
        <v>24077</v>
      </c>
      <c r="G71">
        <v>2</v>
      </c>
      <c r="H71">
        <v>5</v>
      </c>
      <c r="I71">
        <v>412</v>
      </c>
      <c r="M71">
        <v>4</v>
      </c>
      <c r="N71" t="s">
        <v>24078</v>
      </c>
      <c r="O71" t="s">
        <v>24079</v>
      </c>
      <c r="P71" t="s">
        <v>23449</v>
      </c>
      <c r="Q71" t="s">
        <v>23460</v>
      </c>
      <c r="S71" t="s">
        <v>23451</v>
      </c>
      <c r="T71" t="s">
        <v>24080</v>
      </c>
    </row>
    <row r="72" spans="1:20" x14ac:dyDescent="0.25">
      <c r="A72" t="s">
        <v>24081</v>
      </c>
      <c r="B72" t="s">
        <v>24082</v>
      </c>
      <c r="C72" t="s">
        <v>24083</v>
      </c>
      <c r="D72" t="s">
        <v>24084</v>
      </c>
      <c r="E72">
        <v>2021</v>
      </c>
      <c r="F72" t="s">
        <v>24085</v>
      </c>
      <c r="J72">
        <v>118</v>
      </c>
      <c r="K72">
        <v>122</v>
      </c>
      <c r="L72">
        <v>4</v>
      </c>
      <c r="M72">
        <v>2</v>
      </c>
      <c r="N72" t="s">
        <v>24086</v>
      </c>
      <c r="O72" t="s">
        <v>24087</v>
      </c>
      <c r="P72" t="s">
        <v>23473</v>
      </c>
      <c r="Q72" t="s">
        <v>23460</v>
      </c>
      <c r="S72" t="s">
        <v>23451</v>
      </c>
      <c r="T72" t="s">
        <v>24088</v>
      </c>
    </row>
    <row r="73" spans="1:20" x14ac:dyDescent="0.25">
      <c r="A73" t="s">
        <v>24089</v>
      </c>
      <c r="B73" t="s">
        <v>24090</v>
      </c>
      <c r="C73" t="s">
        <v>24091</v>
      </c>
      <c r="D73" t="s">
        <v>24092</v>
      </c>
      <c r="E73">
        <v>2021</v>
      </c>
      <c r="F73" t="s">
        <v>24093</v>
      </c>
      <c r="G73">
        <v>20</v>
      </c>
      <c r="H73">
        <v>4</v>
      </c>
      <c r="J73">
        <v>217</v>
      </c>
      <c r="K73">
        <v>234</v>
      </c>
      <c r="L73">
        <v>17</v>
      </c>
      <c r="M73">
        <v>18</v>
      </c>
      <c r="N73" t="s">
        <v>24094</v>
      </c>
      <c r="O73" t="s">
        <v>24095</v>
      </c>
      <c r="P73" t="s">
        <v>23449</v>
      </c>
      <c r="Q73" t="s">
        <v>23460</v>
      </c>
      <c r="R73" t="s">
        <v>23905</v>
      </c>
      <c r="S73" t="s">
        <v>23451</v>
      </c>
      <c r="T73" t="s">
        <v>24096</v>
      </c>
    </row>
    <row r="74" spans="1:20" x14ac:dyDescent="0.25">
      <c r="A74" t="s">
        <v>24104</v>
      </c>
      <c r="B74" t="s">
        <v>24105</v>
      </c>
      <c r="C74" t="s">
        <v>24106</v>
      </c>
      <c r="D74" t="s">
        <v>24107</v>
      </c>
      <c r="E74">
        <v>2021</v>
      </c>
      <c r="F74" t="s">
        <v>24108</v>
      </c>
      <c r="G74">
        <v>119</v>
      </c>
      <c r="I74">
        <v>103191</v>
      </c>
      <c r="M74">
        <v>7</v>
      </c>
      <c r="N74" t="s">
        <v>24109</v>
      </c>
      <c r="O74" t="s">
        <v>24110</v>
      </c>
      <c r="P74" t="s">
        <v>23449</v>
      </c>
      <c r="Q74" t="s">
        <v>23460</v>
      </c>
      <c r="S74" t="s">
        <v>23451</v>
      </c>
      <c r="T74" t="s">
        <v>24111</v>
      </c>
    </row>
    <row r="75" spans="1:20" x14ac:dyDescent="0.25">
      <c r="A75" t="s">
        <v>24112</v>
      </c>
      <c r="B75" t="s">
        <v>24113</v>
      </c>
      <c r="C75" t="s">
        <v>24114</v>
      </c>
      <c r="D75" t="s">
        <v>24115</v>
      </c>
      <c r="E75">
        <v>2018</v>
      </c>
      <c r="F75" t="s">
        <v>24116</v>
      </c>
      <c r="G75">
        <v>13</v>
      </c>
      <c r="H75">
        <v>2</v>
      </c>
      <c r="J75">
        <v>158</v>
      </c>
      <c r="K75">
        <v>178</v>
      </c>
      <c r="L75">
        <v>20</v>
      </c>
      <c r="M75">
        <v>3</v>
      </c>
      <c r="O75" t="s">
        <v>24117</v>
      </c>
      <c r="P75" t="s">
        <v>23449</v>
      </c>
      <c r="Q75" t="s">
        <v>23460</v>
      </c>
      <c r="S75" t="s">
        <v>23451</v>
      </c>
      <c r="T75" t="s">
        <v>24118</v>
      </c>
    </row>
    <row r="76" spans="1:20" x14ac:dyDescent="0.25">
      <c r="A76" t="s">
        <v>24119</v>
      </c>
      <c r="B76" t="s">
        <v>24120</v>
      </c>
      <c r="C76" t="s">
        <v>24121</v>
      </c>
      <c r="D76" t="s">
        <v>24122</v>
      </c>
      <c r="E76">
        <v>2019</v>
      </c>
      <c r="F76" t="s">
        <v>23516</v>
      </c>
      <c r="G76">
        <v>121</v>
      </c>
      <c r="J76">
        <v>418</v>
      </c>
      <c r="K76">
        <v>437</v>
      </c>
      <c r="L76">
        <v>19</v>
      </c>
      <c r="M76">
        <v>21</v>
      </c>
      <c r="N76" t="s">
        <v>24123</v>
      </c>
      <c r="O76" t="s">
        <v>24124</v>
      </c>
      <c r="P76" t="s">
        <v>23449</v>
      </c>
      <c r="Q76" t="s">
        <v>23460</v>
      </c>
      <c r="R76" t="s">
        <v>23730</v>
      </c>
      <c r="S76" t="s">
        <v>23451</v>
      </c>
      <c r="T76" t="s">
        <v>24125</v>
      </c>
    </row>
    <row r="77" spans="1:20" x14ac:dyDescent="0.25">
      <c r="A77" t="s">
        <v>24133</v>
      </c>
      <c r="B77" t="s">
        <v>24134</v>
      </c>
      <c r="C77" t="s">
        <v>24135</v>
      </c>
      <c r="D77" t="s">
        <v>24136</v>
      </c>
      <c r="E77">
        <v>2019</v>
      </c>
      <c r="F77" t="s">
        <v>24137</v>
      </c>
      <c r="G77">
        <v>19</v>
      </c>
      <c r="H77">
        <v>17</v>
      </c>
      <c r="I77">
        <v>3782</v>
      </c>
      <c r="M77">
        <v>22</v>
      </c>
      <c r="N77" t="s">
        <v>24138</v>
      </c>
      <c r="O77" t="s">
        <v>24139</v>
      </c>
      <c r="P77" t="s">
        <v>23449</v>
      </c>
      <c r="Q77" t="s">
        <v>23460</v>
      </c>
      <c r="R77" t="s">
        <v>23482</v>
      </c>
      <c r="S77" t="s">
        <v>23451</v>
      </c>
      <c r="T77" t="s">
        <v>24140</v>
      </c>
    </row>
    <row r="78" spans="1:20" x14ac:dyDescent="0.25">
      <c r="A78" t="s">
        <v>24141</v>
      </c>
      <c r="B78" t="s">
        <v>24142</v>
      </c>
      <c r="C78" t="s">
        <v>24143</v>
      </c>
      <c r="D78" t="s">
        <v>24144</v>
      </c>
      <c r="E78">
        <v>2020</v>
      </c>
      <c r="F78" t="s">
        <v>24145</v>
      </c>
      <c r="G78" t="s">
        <v>24146</v>
      </c>
      <c r="I78" t="s">
        <v>24147</v>
      </c>
      <c r="M78">
        <v>4</v>
      </c>
      <c r="N78" t="s">
        <v>24148</v>
      </c>
      <c r="O78" t="s">
        <v>24149</v>
      </c>
      <c r="P78" t="s">
        <v>23473</v>
      </c>
      <c r="Q78" t="s">
        <v>23460</v>
      </c>
      <c r="S78" t="s">
        <v>23451</v>
      </c>
      <c r="T78" t="s">
        <v>24150</v>
      </c>
    </row>
    <row r="79" spans="1:20" x14ac:dyDescent="0.25">
      <c r="A79" t="s">
        <v>24172</v>
      </c>
      <c r="B79" t="s">
        <v>24173</v>
      </c>
      <c r="C79" t="s">
        <v>24174</v>
      </c>
      <c r="D79" t="s">
        <v>24175</v>
      </c>
      <c r="E79">
        <v>2020</v>
      </c>
      <c r="F79" t="s">
        <v>24176</v>
      </c>
      <c r="G79">
        <v>11</v>
      </c>
      <c r="H79">
        <v>3</v>
      </c>
      <c r="I79">
        <v>16</v>
      </c>
      <c r="M79">
        <v>32</v>
      </c>
      <c r="N79" t="s">
        <v>24177</v>
      </c>
      <c r="O79" t="s">
        <v>24178</v>
      </c>
      <c r="P79" t="s">
        <v>23473</v>
      </c>
      <c r="Q79" t="s">
        <v>23460</v>
      </c>
      <c r="S79" t="s">
        <v>23451</v>
      </c>
      <c r="T79" t="s">
        <v>24179</v>
      </c>
    </row>
    <row r="80" spans="1:20" x14ac:dyDescent="0.25">
      <c r="A80" t="s">
        <v>24180</v>
      </c>
      <c r="B80" t="s">
        <v>24181</v>
      </c>
      <c r="C80" t="s">
        <v>24182</v>
      </c>
      <c r="D80" t="s">
        <v>24183</v>
      </c>
      <c r="E80">
        <v>2020</v>
      </c>
      <c r="F80" t="s">
        <v>24184</v>
      </c>
      <c r="I80">
        <v>9095567</v>
      </c>
      <c r="J80">
        <v>393</v>
      </c>
      <c r="K80">
        <v>397</v>
      </c>
      <c r="L80">
        <v>4</v>
      </c>
      <c r="M80">
        <v>6</v>
      </c>
      <c r="N80" t="s">
        <v>24185</v>
      </c>
      <c r="O80" t="s">
        <v>24186</v>
      </c>
      <c r="P80" t="s">
        <v>23473</v>
      </c>
      <c r="Q80" t="s">
        <v>23460</v>
      </c>
      <c r="S80" t="s">
        <v>23451</v>
      </c>
      <c r="T80" t="s">
        <v>24187</v>
      </c>
    </row>
    <row r="81" spans="1:20" x14ac:dyDescent="0.25">
      <c r="A81" t="s">
        <v>24188</v>
      </c>
      <c r="B81" t="s">
        <v>24189</v>
      </c>
      <c r="C81" t="s">
        <v>24190</v>
      </c>
      <c r="D81" t="s">
        <v>24191</v>
      </c>
      <c r="E81">
        <v>2017</v>
      </c>
      <c r="F81" t="s">
        <v>24192</v>
      </c>
      <c r="G81">
        <v>550</v>
      </c>
      <c r="J81">
        <v>453</v>
      </c>
      <c r="K81">
        <v>465</v>
      </c>
      <c r="L81">
        <v>12</v>
      </c>
      <c r="M81">
        <v>50</v>
      </c>
      <c r="N81" t="s">
        <v>24193</v>
      </c>
      <c r="O81" t="s">
        <v>24194</v>
      </c>
      <c r="P81" t="s">
        <v>23449</v>
      </c>
      <c r="Q81" t="s">
        <v>23460</v>
      </c>
      <c r="S81" t="s">
        <v>23451</v>
      </c>
      <c r="T81" t="s">
        <v>24195</v>
      </c>
    </row>
    <row r="82" spans="1:20" x14ac:dyDescent="0.25">
      <c r="A82" t="s">
        <v>24196</v>
      </c>
      <c r="B82" t="s">
        <v>24197</v>
      </c>
      <c r="C82" t="s">
        <v>24198</v>
      </c>
      <c r="D82" t="s">
        <v>24199</v>
      </c>
      <c r="E82">
        <v>2020</v>
      </c>
      <c r="F82" t="s">
        <v>24200</v>
      </c>
      <c r="J82">
        <v>255</v>
      </c>
      <c r="K82">
        <v>274</v>
      </c>
      <c r="L82">
        <v>19</v>
      </c>
      <c r="M82">
        <v>2</v>
      </c>
      <c r="N82" t="s">
        <v>24201</v>
      </c>
      <c r="O82" t="s">
        <v>24202</v>
      </c>
      <c r="P82" t="s">
        <v>24203</v>
      </c>
      <c r="Q82" t="s">
        <v>23460</v>
      </c>
      <c r="S82" t="s">
        <v>23451</v>
      </c>
      <c r="T82" t="s">
        <v>24204</v>
      </c>
    </row>
    <row r="83" spans="1:20" x14ac:dyDescent="0.25">
      <c r="A83" t="s">
        <v>24205</v>
      </c>
      <c r="B83" t="s">
        <v>24206</v>
      </c>
      <c r="C83" t="s">
        <v>24207</v>
      </c>
      <c r="D83" t="s">
        <v>24208</v>
      </c>
      <c r="E83">
        <v>2019</v>
      </c>
      <c r="F83" t="s">
        <v>24209</v>
      </c>
      <c r="G83">
        <v>16</v>
      </c>
      <c r="H83">
        <v>3</v>
      </c>
      <c r="M83">
        <v>10</v>
      </c>
      <c r="N83" t="s">
        <v>24210</v>
      </c>
      <c r="O83" t="s">
        <v>24211</v>
      </c>
      <c r="P83" t="s">
        <v>23449</v>
      </c>
      <c r="Q83" t="s">
        <v>23460</v>
      </c>
      <c r="R83" t="s">
        <v>23461</v>
      </c>
      <c r="S83" t="s">
        <v>23451</v>
      </c>
      <c r="T83" t="s">
        <v>24212</v>
      </c>
    </row>
    <row r="84" spans="1:20" x14ac:dyDescent="0.25">
      <c r="A84" t="s">
        <v>24219</v>
      </c>
      <c r="B84" t="s">
        <v>24220</v>
      </c>
      <c r="C84" t="s">
        <v>24221</v>
      </c>
      <c r="D84" t="s">
        <v>24222</v>
      </c>
      <c r="E84">
        <v>2018</v>
      </c>
      <c r="F84" t="s">
        <v>24137</v>
      </c>
      <c r="G84">
        <v>18</v>
      </c>
      <c r="H84">
        <v>9</v>
      </c>
      <c r="I84">
        <v>2926</v>
      </c>
      <c r="M84">
        <v>19</v>
      </c>
      <c r="N84" t="s">
        <v>24223</v>
      </c>
      <c r="O84" t="s">
        <v>24224</v>
      </c>
      <c r="P84" t="s">
        <v>23449</v>
      </c>
      <c r="Q84" t="s">
        <v>23460</v>
      </c>
      <c r="R84" t="s">
        <v>23482</v>
      </c>
      <c r="S84" t="s">
        <v>23451</v>
      </c>
      <c r="T84" t="s">
        <v>24225</v>
      </c>
    </row>
    <row r="85" spans="1:20" x14ac:dyDescent="0.25">
      <c r="A85" t="s">
        <v>24226</v>
      </c>
      <c r="B85" t="s">
        <v>24227</v>
      </c>
      <c r="C85" t="s">
        <v>24228</v>
      </c>
      <c r="D85" t="s">
        <v>24229</v>
      </c>
      <c r="E85">
        <v>2018</v>
      </c>
      <c r="F85" t="s">
        <v>24230</v>
      </c>
      <c r="G85">
        <v>13</v>
      </c>
      <c r="H85">
        <v>7</v>
      </c>
      <c r="I85">
        <v>75004</v>
      </c>
      <c r="M85">
        <v>27</v>
      </c>
      <c r="N85" t="s">
        <v>24231</v>
      </c>
      <c r="O85" t="s">
        <v>24232</v>
      </c>
      <c r="P85" t="s">
        <v>23449</v>
      </c>
      <c r="Q85" t="s">
        <v>23460</v>
      </c>
      <c r="R85" t="s">
        <v>23482</v>
      </c>
      <c r="S85" t="s">
        <v>23451</v>
      </c>
      <c r="T85" t="s">
        <v>24233</v>
      </c>
    </row>
    <row r="86" spans="1:20" x14ac:dyDescent="0.25">
      <c r="D86" t="s">
        <v>24246</v>
      </c>
      <c r="E86">
        <v>2017</v>
      </c>
      <c r="F86" t="s">
        <v>24246</v>
      </c>
      <c r="L86">
        <v>465</v>
      </c>
      <c r="M86">
        <v>0</v>
      </c>
      <c r="O86" t="s">
        <v>24247</v>
      </c>
      <c r="P86" t="s">
        <v>23524</v>
      </c>
      <c r="Q86" t="s">
        <v>23460</v>
      </c>
      <c r="S86" t="s">
        <v>23451</v>
      </c>
      <c r="T86" t="s">
        <v>24248</v>
      </c>
    </row>
    <row r="87" spans="1:20" x14ac:dyDescent="0.25">
      <c r="A87" t="s">
        <v>23585</v>
      </c>
      <c r="B87" t="s">
        <v>23586</v>
      </c>
      <c r="C87" t="s">
        <v>23587</v>
      </c>
      <c r="D87" t="s">
        <v>24255</v>
      </c>
      <c r="E87">
        <v>2019</v>
      </c>
      <c r="F87" t="s">
        <v>24256</v>
      </c>
      <c r="G87">
        <v>149</v>
      </c>
      <c r="J87">
        <v>29</v>
      </c>
      <c r="K87">
        <v>37</v>
      </c>
      <c r="L87">
        <v>8</v>
      </c>
      <c r="M87">
        <v>4</v>
      </c>
      <c r="N87" t="s">
        <v>24257</v>
      </c>
      <c r="O87" t="s">
        <v>24258</v>
      </c>
      <c r="P87" t="s">
        <v>23473</v>
      </c>
      <c r="Q87" t="s">
        <v>23460</v>
      </c>
      <c r="R87" t="s">
        <v>23496</v>
      </c>
      <c r="S87" t="s">
        <v>23451</v>
      </c>
      <c r="T87" t="s">
        <v>24259</v>
      </c>
    </row>
    <row r="88" spans="1:20" x14ac:dyDescent="0.25">
      <c r="D88" t="s">
        <v>23829</v>
      </c>
      <c r="E88">
        <v>2018</v>
      </c>
      <c r="F88" t="s">
        <v>23829</v>
      </c>
      <c r="G88">
        <v>2343</v>
      </c>
      <c r="L88">
        <v>111</v>
      </c>
      <c r="M88">
        <v>0</v>
      </c>
      <c r="O88" t="s">
        <v>24260</v>
      </c>
      <c r="P88" t="s">
        <v>23524</v>
      </c>
      <c r="Q88" t="s">
        <v>23460</v>
      </c>
      <c r="S88" t="s">
        <v>23451</v>
      </c>
      <c r="T88" t="s">
        <v>24261</v>
      </c>
    </row>
    <row r="89" spans="1:20" x14ac:dyDescent="0.25">
      <c r="A89" t="s">
        <v>24262</v>
      </c>
      <c r="B89" t="s">
        <v>24263</v>
      </c>
      <c r="C89" t="s">
        <v>24264</v>
      </c>
      <c r="D89" t="s">
        <v>24265</v>
      </c>
      <c r="E89">
        <v>2018</v>
      </c>
      <c r="F89" t="s">
        <v>23516</v>
      </c>
      <c r="G89">
        <v>91</v>
      </c>
      <c r="J89">
        <v>374</v>
      </c>
      <c r="K89">
        <v>385</v>
      </c>
      <c r="L89">
        <v>11</v>
      </c>
      <c r="M89">
        <v>29</v>
      </c>
      <c r="N89" t="s">
        <v>24266</v>
      </c>
      <c r="O89" t="s">
        <v>24267</v>
      </c>
      <c r="P89" t="s">
        <v>23449</v>
      </c>
      <c r="Q89" t="s">
        <v>23460</v>
      </c>
      <c r="R89" t="s">
        <v>24064</v>
      </c>
      <c r="S89" t="s">
        <v>23451</v>
      </c>
      <c r="T89" t="s">
        <v>24268</v>
      </c>
    </row>
    <row r="90" spans="1:20" x14ac:dyDescent="0.25">
      <c r="A90" t="s">
        <v>24271</v>
      </c>
      <c r="B90" t="s">
        <v>24272</v>
      </c>
      <c r="C90" t="s">
        <v>24273</v>
      </c>
      <c r="D90" t="s">
        <v>24274</v>
      </c>
      <c r="E90">
        <v>2018</v>
      </c>
      <c r="F90" t="s">
        <v>24275</v>
      </c>
      <c r="G90" t="s">
        <v>24276</v>
      </c>
      <c r="I90">
        <v>8747040</v>
      </c>
      <c r="M90">
        <v>3</v>
      </c>
      <c r="N90" t="s">
        <v>24277</v>
      </c>
      <c r="O90" t="s">
        <v>24278</v>
      </c>
      <c r="P90" t="s">
        <v>23473</v>
      </c>
      <c r="Q90" t="s">
        <v>23460</v>
      </c>
      <c r="S90" t="s">
        <v>23451</v>
      </c>
      <c r="T90" t="s">
        <v>24279</v>
      </c>
    </row>
    <row r="91" spans="1:20" x14ac:dyDescent="0.25">
      <c r="D91" t="s">
        <v>24286</v>
      </c>
      <c r="E91">
        <v>2017</v>
      </c>
      <c r="F91" t="s">
        <v>24286</v>
      </c>
      <c r="G91">
        <v>1</v>
      </c>
      <c r="L91">
        <v>1028</v>
      </c>
      <c r="M91">
        <v>0</v>
      </c>
      <c r="O91" t="s">
        <v>24287</v>
      </c>
      <c r="P91" t="s">
        <v>23524</v>
      </c>
      <c r="Q91" t="s">
        <v>23460</v>
      </c>
      <c r="S91" t="s">
        <v>23451</v>
      </c>
      <c r="T91" t="s">
        <v>24288</v>
      </c>
    </row>
    <row r="92" spans="1:20" x14ac:dyDescent="0.25">
      <c r="A92" t="s">
        <v>24289</v>
      </c>
      <c r="B92" t="s">
        <v>24290</v>
      </c>
      <c r="C92" t="s">
        <v>24291</v>
      </c>
      <c r="D92" t="s">
        <v>24292</v>
      </c>
      <c r="E92">
        <v>2020</v>
      </c>
      <c r="F92" t="s">
        <v>23618</v>
      </c>
      <c r="G92">
        <v>605</v>
      </c>
      <c r="J92">
        <v>862</v>
      </c>
      <c r="K92">
        <v>869</v>
      </c>
      <c r="L92">
        <v>7</v>
      </c>
      <c r="M92">
        <v>4</v>
      </c>
      <c r="N92" t="s">
        <v>24293</v>
      </c>
      <c r="O92" t="s">
        <v>24294</v>
      </c>
      <c r="P92" t="s">
        <v>23473</v>
      </c>
      <c r="Q92" t="s">
        <v>23460</v>
      </c>
      <c r="S92" t="s">
        <v>23451</v>
      </c>
      <c r="T92" t="s">
        <v>24295</v>
      </c>
    </row>
    <row r="93" spans="1:20" x14ac:dyDescent="0.25">
      <c r="A93" t="s">
        <v>24296</v>
      </c>
      <c r="B93" t="s">
        <v>24297</v>
      </c>
      <c r="C93" t="s">
        <v>24298</v>
      </c>
      <c r="D93" t="s">
        <v>24299</v>
      </c>
      <c r="E93">
        <v>2020</v>
      </c>
      <c r="F93" t="s">
        <v>24192</v>
      </c>
      <c r="G93">
        <v>587</v>
      </c>
      <c r="I93">
        <v>124907</v>
      </c>
      <c r="M93">
        <v>6</v>
      </c>
      <c r="N93" t="s">
        <v>24300</v>
      </c>
      <c r="O93" t="s">
        <v>24301</v>
      </c>
      <c r="P93" t="s">
        <v>23449</v>
      </c>
      <c r="Q93" t="s">
        <v>23460</v>
      </c>
      <c r="R93" t="s">
        <v>23905</v>
      </c>
      <c r="S93" t="s">
        <v>23451</v>
      </c>
      <c r="T93" t="s">
        <v>24302</v>
      </c>
    </row>
    <row r="94" spans="1:20" x14ac:dyDescent="0.25">
      <c r="A94" t="s">
        <v>24310</v>
      </c>
      <c r="B94" t="s">
        <v>24311</v>
      </c>
      <c r="C94" t="s">
        <v>24312</v>
      </c>
      <c r="D94" t="s">
        <v>24313</v>
      </c>
      <c r="E94">
        <v>2018</v>
      </c>
      <c r="F94" t="s">
        <v>23557</v>
      </c>
      <c r="J94">
        <v>62</v>
      </c>
      <c r="K94">
        <v>69</v>
      </c>
      <c r="L94">
        <v>7</v>
      </c>
      <c r="M94">
        <v>8</v>
      </c>
      <c r="N94" t="s">
        <v>24314</v>
      </c>
      <c r="O94" t="s">
        <v>24315</v>
      </c>
      <c r="P94" t="s">
        <v>23473</v>
      </c>
      <c r="Q94" t="s">
        <v>23460</v>
      </c>
      <c r="S94" t="s">
        <v>23451</v>
      </c>
      <c r="T94" t="s">
        <v>24316</v>
      </c>
    </row>
    <row r="95" spans="1:20" x14ac:dyDescent="0.25">
      <c r="D95" t="s">
        <v>24317</v>
      </c>
      <c r="E95">
        <v>2017</v>
      </c>
      <c r="F95" t="s">
        <v>23622</v>
      </c>
      <c r="G95" t="s">
        <v>24318</v>
      </c>
      <c r="J95">
        <v>1</v>
      </c>
      <c r="K95">
        <v>908</v>
      </c>
      <c r="L95">
        <v>907</v>
      </c>
      <c r="M95">
        <v>0</v>
      </c>
      <c r="O95" t="s">
        <v>24319</v>
      </c>
      <c r="P95" t="s">
        <v>23524</v>
      </c>
      <c r="Q95" t="s">
        <v>23460</v>
      </c>
      <c r="S95" t="s">
        <v>23451</v>
      </c>
      <c r="T95" t="s">
        <v>24320</v>
      </c>
    </row>
    <row r="96" spans="1:20" x14ac:dyDescent="0.25">
      <c r="A96" t="s">
        <v>24321</v>
      </c>
      <c r="B96" t="s">
        <v>24322</v>
      </c>
      <c r="C96" t="s">
        <v>24323</v>
      </c>
      <c r="D96" t="s">
        <v>24324</v>
      </c>
      <c r="E96">
        <v>2020</v>
      </c>
      <c r="F96" t="s">
        <v>23829</v>
      </c>
      <c r="G96">
        <v>2880</v>
      </c>
      <c r="M96">
        <v>0</v>
      </c>
      <c r="O96" t="s">
        <v>24325</v>
      </c>
      <c r="P96" t="s">
        <v>23473</v>
      </c>
      <c r="Q96" t="s">
        <v>23460</v>
      </c>
      <c r="S96" t="s">
        <v>23451</v>
      </c>
      <c r="T96" t="s">
        <v>24326</v>
      </c>
    </row>
    <row r="97" spans="1:20" x14ac:dyDescent="0.25">
      <c r="A97" t="s">
        <v>24338</v>
      </c>
      <c r="B97" t="s">
        <v>24339</v>
      </c>
      <c r="C97" t="s">
        <v>24340</v>
      </c>
      <c r="D97" t="s">
        <v>24341</v>
      </c>
      <c r="E97">
        <v>2020</v>
      </c>
      <c r="F97" t="s">
        <v>23569</v>
      </c>
      <c r="G97">
        <v>8</v>
      </c>
      <c r="H97">
        <v>12</v>
      </c>
      <c r="I97">
        <v>987</v>
      </c>
      <c r="J97">
        <v>1</v>
      </c>
      <c r="K97">
        <v>20</v>
      </c>
      <c r="L97">
        <v>19</v>
      </c>
      <c r="M97">
        <v>1</v>
      </c>
      <c r="N97" t="s">
        <v>24342</v>
      </c>
      <c r="O97" t="s">
        <v>24343</v>
      </c>
      <c r="P97" t="s">
        <v>23449</v>
      </c>
      <c r="Q97" t="s">
        <v>23460</v>
      </c>
      <c r="R97" t="s">
        <v>23461</v>
      </c>
      <c r="S97" t="s">
        <v>23451</v>
      </c>
      <c r="T97" t="s">
        <v>24344</v>
      </c>
    </row>
    <row r="98" spans="1:20" x14ac:dyDescent="0.25">
      <c r="A98" t="s">
        <v>24345</v>
      </c>
      <c r="B98" t="s">
        <v>24346</v>
      </c>
      <c r="C98">
        <v>37067643600</v>
      </c>
      <c r="D98" t="s">
        <v>24347</v>
      </c>
      <c r="E98">
        <v>2017</v>
      </c>
      <c r="F98" t="s">
        <v>23829</v>
      </c>
      <c r="G98">
        <v>2041</v>
      </c>
      <c r="J98">
        <v>12</v>
      </c>
      <c r="K98">
        <v>17</v>
      </c>
      <c r="L98">
        <v>5</v>
      </c>
      <c r="M98">
        <v>4</v>
      </c>
      <c r="O98" t="s">
        <v>24348</v>
      </c>
      <c r="P98" t="s">
        <v>23473</v>
      </c>
      <c r="Q98" t="s">
        <v>23460</v>
      </c>
      <c r="S98" t="s">
        <v>23451</v>
      </c>
      <c r="T98" t="s">
        <v>24349</v>
      </c>
    </row>
    <row r="99" spans="1:20" x14ac:dyDescent="0.25">
      <c r="A99" t="s">
        <v>24361</v>
      </c>
      <c r="B99" t="s">
        <v>24362</v>
      </c>
      <c r="C99" t="s">
        <v>24363</v>
      </c>
      <c r="D99" t="s">
        <v>24364</v>
      </c>
      <c r="E99">
        <v>2017</v>
      </c>
      <c r="F99" t="s">
        <v>24365</v>
      </c>
      <c r="G99">
        <v>1</v>
      </c>
      <c r="J99">
        <v>200</v>
      </c>
      <c r="K99">
        <v>207</v>
      </c>
      <c r="L99">
        <v>7</v>
      </c>
      <c r="M99">
        <v>3</v>
      </c>
      <c r="N99" t="s">
        <v>24366</v>
      </c>
      <c r="O99" t="s">
        <v>24367</v>
      </c>
      <c r="P99" t="s">
        <v>23473</v>
      </c>
      <c r="Q99" t="s">
        <v>23460</v>
      </c>
      <c r="R99" t="s">
        <v>23730</v>
      </c>
      <c r="S99" t="s">
        <v>23451</v>
      </c>
      <c r="T99" t="s">
        <v>24368</v>
      </c>
    </row>
    <row r="100" spans="1:20" x14ac:dyDescent="0.25">
      <c r="A100" t="s">
        <v>24369</v>
      </c>
      <c r="B100" t="s">
        <v>24370</v>
      </c>
      <c r="C100" t="s">
        <v>24371</v>
      </c>
      <c r="D100" t="s">
        <v>24372</v>
      </c>
      <c r="E100">
        <v>2019</v>
      </c>
      <c r="F100" t="s">
        <v>23502</v>
      </c>
      <c r="G100">
        <v>10992</v>
      </c>
      <c r="I100" t="s">
        <v>24373</v>
      </c>
      <c r="M100">
        <v>0</v>
      </c>
      <c r="N100" t="s">
        <v>24374</v>
      </c>
      <c r="O100" t="s">
        <v>24375</v>
      </c>
      <c r="P100" t="s">
        <v>23473</v>
      </c>
      <c r="Q100" t="s">
        <v>23460</v>
      </c>
      <c r="S100" t="s">
        <v>23451</v>
      </c>
      <c r="T100" t="s">
        <v>24376</v>
      </c>
    </row>
    <row r="101" spans="1:20" x14ac:dyDescent="0.25">
      <c r="A101" t="s">
        <v>24380</v>
      </c>
      <c r="B101" t="s">
        <v>24381</v>
      </c>
      <c r="C101" t="s">
        <v>23539</v>
      </c>
      <c r="D101" t="s">
        <v>24382</v>
      </c>
      <c r="E101">
        <v>2020</v>
      </c>
      <c r="F101" t="s">
        <v>23493</v>
      </c>
      <c r="G101">
        <v>198</v>
      </c>
      <c r="I101">
        <v>106936</v>
      </c>
      <c r="M101">
        <v>109</v>
      </c>
      <c r="N101" t="s">
        <v>24383</v>
      </c>
      <c r="O101" t="s">
        <v>24384</v>
      </c>
      <c r="P101" t="s">
        <v>23449</v>
      </c>
      <c r="Q101" t="s">
        <v>23460</v>
      </c>
      <c r="S101" t="s">
        <v>23451</v>
      </c>
      <c r="T101" t="s">
        <v>24385</v>
      </c>
    </row>
    <row r="102" spans="1:20" x14ac:dyDescent="0.25">
      <c r="A102" t="s">
        <v>24386</v>
      </c>
      <c r="B102" t="s">
        <v>24387</v>
      </c>
      <c r="C102">
        <v>56113646500</v>
      </c>
      <c r="D102" t="s">
        <v>24388</v>
      </c>
      <c r="E102">
        <v>2019</v>
      </c>
      <c r="F102" t="s">
        <v>23502</v>
      </c>
      <c r="G102">
        <v>11018</v>
      </c>
      <c r="I102" t="s">
        <v>24389</v>
      </c>
      <c r="M102">
        <v>2</v>
      </c>
      <c r="N102" t="s">
        <v>24390</v>
      </c>
      <c r="O102" t="s">
        <v>24391</v>
      </c>
      <c r="P102" t="s">
        <v>23473</v>
      </c>
      <c r="Q102" t="s">
        <v>23460</v>
      </c>
      <c r="S102" t="s">
        <v>23451</v>
      </c>
      <c r="T102" t="s">
        <v>24392</v>
      </c>
    </row>
    <row r="103" spans="1:20" x14ac:dyDescent="0.25">
      <c r="D103" t="s">
        <v>24393</v>
      </c>
      <c r="E103">
        <v>2020</v>
      </c>
      <c r="F103" t="s">
        <v>23622</v>
      </c>
      <c r="G103" t="s">
        <v>24394</v>
      </c>
      <c r="L103">
        <v>132</v>
      </c>
      <c r="M103">
        <v>0</v>
      </c>
      <c r="O103" t="s">
        <v>24395</v>
      </c>
      <c r="P103" t="s">
        <v>23524</v>
      </c>
      <c r="Q103" t="s">
        <v>23460</v>
      </c>
      <c r="S103" t="s">
        <v>23451</v>
      </c>
      <c r="T103" t="s">
        <v>24396</v>
      </c>
    </row>
    <row r="104" spans="1:20" x14ac:dyDescent="0.25">
      <c r="D104" t="s">
        <v>24397</v>
      </c>
      <c r="E104">
        <v>2020</v>
      </c>
      <c r="F104" t="s">
        <v>23502</v>
      </c>
      <c r="G104">
        <v>11543</v>
      </c>
      <c r="L104">
        <v>226</v>
      </c>
      <c r="M104">
        <v>0</v>
      </c>
      <c r="O104" t="s">
        <v>24398</v>
      </c>
      <c r="P104" t="s">
        <v>23524</v>
      </c>
      <c r="Q104" t="s">
        <v>23460</v>
      </c>
      <c r="S104" t="s">
        <v>23451</v>
      </c>
      <c r="T104" t="s">
        <v>24399</v>
      </c>
    </row>
    <row r="105" spans="1:20" x14ac:dyDescent="0.25">
      <c r="A105" t="s">
        <v>24400</v>
      </c>
      <c r="B105" t="s">
        <v>24401</v>
      </c>
      <c r="C105" t="s">
        <v>24402</v>
      </c>
      <c r="D105" t="s">
        <v>24403</v>
      </c>
      <c r="E105">
        <v>2020</v>
      </c>
      <c r="F105" t="s">
        <v>23922</v>
      </c>
      <c r="J105">
        <v>1</v>
      </c>
      <c r="K105">
        <v>26</v>
      </c>
      <c r="L105">
        <v>25</v>
      </c>
      <c r="M105">
        <v>20</v>
      </c>
      <c r="N105" t="s">
        <v>24404</v>
      </c>
      <c r="O105" t="s">
        <v>24405</v>
      </c>
      <c r="P105" t="s">
        <v>23449</v>
      </c>
      <c r="Q105" t="s">
        <v>23460</v>
      </c>
      <c r="R105" t="s">
        <v>23925</v>
      </c>
      <c r="S105" t="s">
        <v>23451</v>
      </c>
      <c r="T105" t="s">
        <v>24406</v>
      </c>
    </row>
    <row r="106" spans="1:20" x14ac:dyDescent="0.25">
      <c r="A106" t="s">
        <v>24407</v>
      </c>
      <c r="B106" t="s">
        <v>24408</v>
      </c>
      <c r="C106" t="s">
        <v>24409</v>
      </c>
      <c r="D106" t="s">
        <v>24410</v>
      </c>
      <c r="E106">
        <v>2020</v>
      </c>
      <c r="F106" t="s">
        <v>23516</v>
      </c>
      <c r="G106">
        <v>147</v>
      </c>
      <c r="I106">
        <v>113219</v>
      </c>
      <c r="M106">
        <v>28</v>
      </c>
      <c r="N106" t="s">
        <v>24411</v>
      </c>
      <c r="O106" t="s">
        <v>24412</v>
      </c>
      <c r="P106" t="s">
        <v>23449</v>
      </c>
      <c r="Q106" t="s">
        <v>23460</v>
      </c>
      <c r="R106" t="s">
        <v>23905</v>
      </c>
      <c r="S106" t="s">
        <v>23451</v>
      </c>
      <c r="T106" t="s">
        <v>24413</v>
      </c>
    </row>
    <row r="107" spans="1:20" x14ac:dyDescent="0.25">
      <c r="A107" t="s">
        <v>24414</v>
      </c>
      <c r="B107" t="s">
        <v>24415</v>
      </c>
      <c r="C107" t="s">
        <v>24416</v>
      </c>
      <c r="D107" t="s">
        <v>24417</v>
      </c>
      <c r="E107">
        <v>2019</v>
      </c>
      <c r="F107" t="s">
        <v>23493</v>
      </c>
      <c r="G107">
        <v>176</v>
      </c>
      <c r="J107">
        <v>65</v>
      </c>
      <c r="K107">
        <v>73</v>
      </c>
      <c r="L107">
        <v>8</v>
      </c>
      <c r="M107">
        <v>23</v>
      </c>
      <c r="N107" t="s">
        <v>24418</v>
      </c>
      <c r="O107" t="s">
        <v>24419</v>
      </c>
      <c r="P107" t="s">
        <v>23449</v>
      </c>
      <c r="Q107" t="s">
        <v>23460</v>
      </c>
      <c r="R107" t="s">
        <v>23496</v>
      </c>
      <c r="S107" t="s">
        <v>23451</v>
      </c>
      <c r="T107" t="s">
        <v>24420</v>
      </c>
    </row>
    <row r="108" spans="1:20" x14ac:dyDescent="0.25">
      <c r="A108" t="s">
        <v>24421</v>
      </c>
      <c r="B108" t="s">
        <v>24422</v>
      </c>
      <c r="C108" t="s">
        <v>24423</v>
      </c>
      <c r="D108" t="s">
        <v>24424</v>
      </c>
      <c r="E108">
        <v>2018</v>
      </c>
      <c r="F108" t="s">
        <v>23502</v>
      </c>
      <c r="G108">
        <v>10794</v>
      </c>
      <c r="I108" t="s">
        <v>24425</v>
      </c>
      <c r="M108">
        <v>1</v>
      </c>
      <c r="N108" t="s">
        <v>24426</v>
      </c>
      <c r="O108" t="s">
        <v>24427</v>
      </c>
      <c r="P108" t="s">
        <v>23473</v>
      </c>
      <c r="Q108" t="s">
        <v>23460</v>
      </c>
      <c r="S108" t="s">
        <v>23451</v>
      </c>
      <c r="T108" t="s">
        <v>24428</v>
      </c>
    </row>
    <row r="109" spans="1:20" x14ac:dyDescent="0.25">
      <c r="A109" t="s">
        <v>24435</v>
      </c>
      <c r="B109" t="s">
        <v>24436</v>
      </c>
      <c r="C109" t="s">
        <v>24437</v>
      </c>
      <c r="D109" t="s">
        <v>24438</v>
      </c>
      <c r="E109">
        <v>2020</v>
      </c>
      <c r="F109" t="s">
        <v>23622</v>
      </c>
      <c r="G109" t="s">
        <v>24439</v>
      </c>
      <c r="J109">
        <v>401</v>
      </c>
      <c r="K109">
        <v>407</v>
      </c>
      <c r="L109">
        <v>6</v>
      </c>
      <c r="M109">
        <v>13</v>
      </c>
      <c r="N109" t="s">
        <v>24440</v>
      </c>
      <c r="O109" t="s">
        <v>24441</v>
      </c>
      <c r="P109" t="s">
        <v>23473</v>
      </c>
      <c r="Q109" t="s">
        <v>23460</v>
      </c>
      <c r="R109" t="s">
        <v>23496</v>
      </c>
      <c r="S109" t="s">
        <v>23451</v>
      </c>
      <c r="T109" t="s">
        <v>24442</v>
      </c>
    </row>
    <row r="110" spans="1:20" x14ac:dyDescent="0.25">
      <c r="A110" t="s">
        <v>24447</v>
      </c>
      <c r="B110" t="s">
        <v>24448</v>
      </c>
      <c r="C110" t="s">
        <v>24449</v>
      </c>
      <c r="D110" t="s">
        <v>24450</v>
      </c>
      <c r="E110">
        <v>2020</v>
      </c>
      <c r="F110" t="s">
        <v>23493</v>
      </c>
      <c r="G110">
        <v>201</v>
      </c>
      <c r="I110">
        <v>107092</v>
      </c>
      <c r="M110">
        <v>33</v>
      </c>
      <c r="N110" t="s">
        <v>24451</v>
      </c>
      <c r="O110" t="s">
        <v>24452</v>
      </c>
      <c r="P110" t="s">
        <v>23449</v>
      </c>
      <c r="Q110" t="s">
        <v>23460</v>
      </c>
      <c r="S110" t="s">
        <v>23451</v>
      </c>
      <c r="T110" t="s">
        <v>24453</v>
      </c>
    </row>
    <row r="111" spans="1:20" x14ac:dyDescent="0.25">
      <c r="A111" t="s">
        <v>24454</v>
      </c>
      <c r="B111" t="s">
        <v>24455</v>
      </c>
      <c r="C111" t="s">
        <v>24456</v>
      </c>
      <c r="D111" t="s">
        <v>24457</v>
      </c>
      <c r="E111">
        <v>2019</v>
      </c>
      <c r="F111" t="s">
        <v>24458</v>
      </c>
      <c r="I111">
        <v>9006545</v>
      </c>
      <c r="J111">
        <v>1917</v>
      </c>
      <c r="K111">
        <v>1927</v>
      </c>
      <c r="L111">
        <v>10</v>
      </c>
      <c r="M111">
        <v>8</v>
      </c>
      <c r="N111" t="s">
        <v>24459</v>
      </c>
      <c r="O111" t="s">
        <v>24460</v>
      </c>
      <c r="P111" t="s">
        <v>23473</v>
      </c>
      <c r="Q111" t="s">
        <v>23460</v>
      </c>
      <c r="S111" t="s">
        <v>23451</v>
      </c>
      <c r="T111" t="s">
        <v>24461</v>
      </c>
    </row>
    <row r="112" spans="1:20" x14ac:dyDescent="0.25">
      <c r="A112" t="s">
        <v>24462</v>
      </c>
      <c r="B112" t="s">
        <v>24463</v>
      </c>
      <c r="C112" t="s">
        <v>24464</v>
      </c>
      <c r="D112" t="s">
        <v>24465</v>
      </c>
      <c r="E112">
        <v>2019</v>
      </c>
      <c r="F112" t="s">
        <v>24466</v>
      </c>
      <c r="I112">
        <v>9011384</v>
      </c>
      <c r="M112">
        <v>8</v>
      </c>
      <c r="O112" t="s">
        <v>24467</v>
      </c>
      <c r="P112" t="s">
        <v>23473</v>
      </c>
      <c r="Q112" t="s">
        <v>23460</v>
      </c>
      <c r="S112" t="s">
        <v>23451</v>
      </c>
      <c r="T112" t="s">
        <v>24468</v>
      </c>
    </row>
    <row r="113" spans="1:20" x14ac:dyDescent="0.25">
      <c r="A113" t="s">
        <v>24400</v>
      </c>
      <c r="B113" t="s">
        <v>24401</v>
      </c>
      <c r="C113" t="s">
        <v>24402</v>
      </c>
      <c r="D113" t="s">
        <v>24469</v>
      </c>
      <c r="E113">
        <v>2020</v>
      </c>
      <c r="F113" t="s">
        <v>23622</v>
      </c>
      <c r="G113" t="s">
        <v>24394</v>
      </c>
      <c r="J113">
        <v>6</v>
      </c>
      <c r="K113">
        <v>20</v>
      </c>
      <c r="L113">
        <v>14</v>
      </c>
      <c r="M113">
        <v>3</v>
      </c>
      <c r="N113" t="s">
        <v>24470</v>
      </c>
      <c r="O113" t="s">
        <v>24471</v>
      </c>
      <c r="P113" t="s">
        <v>23473</v>
      </c>
      <c r="Q113" t="s">
        <v>23460</v>
      </c>
      <c r="R113" t="s">
        <v>23730</v>
      </c>
      <c r="S113" t="s">
        <v>23451</v>
      </c>
      <c r="T113" t="s">
        <v>24472</v>
      </c>
    </row>
    <row r="114" spans="1:20" x14ac:dyDescent="0.25">
      <c r="A114" t="s">
        <v>24486</v>
      </c>
      <c r="B114" t="s">
        <v>24487</v>
      </c>
      <c r="C114" t="s">
        <v>24488</v>
      </c>
      <c r="D114" t="s">
        <v>24489</v>
      </c>
      <c r="E114">
        <v>2019</v>
      </c>
      <c r="F114" t="s">
        <v>24490</v>
      </c>
      <c r="G114">
        <v>2073</v>
      </c>
      <c r="I114">
        <v>5090744</v>
      </c>
      <c r="M114">
        <v>8</v>
      </c>
      <c r="N114" t="s">
        <v>24491</v>
      </c>
      <c r="O114" t="s">
        <v>24492</v>
      </c>
      <c r="P114" t="s">
        <v>23473</v>
      </c>
      <c r="Q114" t="s">
        <v>23460</v>
      </c>
      <c r="S114" t="s">
        <v>23451</v>
      </c>
      <c r="T114" t="s">
        <v>24493</v>
      </c>
    </row>
    <row r="115" spans="1:20" x14ac:dyDescent="0.25">
      <c r="A115" t="s">
        <v>24505</v>
      </c>
      <c r="B115" t="s">
        <v>24506</v>
      </c>
      <c r="C115" t="s">
        <v>24507</v>
      </c>
      <c r="D115" t="s">
        <v>24508</v>
      </c>
      <c r="E115">
        <v>2020</v>
      </c>
      <c r="F115" t="s">
        <v>24509</v>
      </c>
      <c r="I115">
        <v>9031248</v>
      </c>
      <c r="J115">
        <v>481</v>
      </c>
      <c r="K115">
        <v>487</v>
      </c>
      <c r="L115">
        <v>6</v>
      </c>
      <c r="M115">
        <v>7</v>
      </c>
      <c r="N115" t="s">
        <v>24510</v>
      </c>
      <c r="O115" t="s">
        <v>24511</v>
      </c>
      <c r="P115" t="s">
        <v>23473</v>
      </c>
      <c r="Q115" t="s">
        <v>23460</v>
      </c>
      <c r="R115" t="s">
        <v>23496</v>
      </c>
      <c r="S115" t="s">
        <v>23451</v>
      </c>
      <c r="T115" t="s">
        <v>24512</v>
      </c>
    </row>
    <row r="116" spans="1:20" x14ac:dyDescent="0.25">
      <c r="A116" t="s">
        <v>24513</v>
      </c>
      <c r="B116" t="s">
        <v>24514</v>
      </c>
      <c r="C116" t="s">
        <v>24515</v>
      </c>
      <c r="D116" t="s">
        <v>24516</v>
      </c>
      <c r="E116">
        <v>2020</v>
      </c>
      <c r="F116" t="s">
        <v>24517</v>
      </c>
      <c r="G116">
        <v>120</v>
      </c>
      <c r="H116">
        <v>4</v>
      </c>
      <c r="J116">
        <v>749</v>
      </c>
      <c r="K116">
        <v>767</v>
      </c>
      <c r="L116">
        <v>18</v>
      </c>
      <c r="M116">
        <v>7</v>
      </c>
      <c r="N116" t="s">
        <v>24518</v>
      </c>
      <c r="O116" t="s">
        <v>24519</v>
      </c>
      <c r="P116" t="s">
        <v>23449</v>
      </c>
      <c r="Q116" t="s">
        <v>23460</v>
      </c>
      <c r="S116" t="s">
        <v>23451</v>
      </c>
      <c r="T116" t="s">
        <v>24520</v>
      </c>
    </row>
    <row r="117" spans="1:20" x14ac:dyDescent="0.25">
      <c r="A117" t="s">
        <v>24521</v>
      </c>
      <c r="B117" t="s">
        <v>24522</v>
      </c>
      <c r="C117" t="s">
        <v>24523</v>
      </c>
      <c r="D117" t="s">
        <v>24524</v>
      </c>
      <c r="E117">
        <v>2020</v>
      </c>
      <c r="F117" t="s">
        <v>24525</v>
      </c>
      <c r="G117">
        <v>864</v>
      </c>
      <c r="J117">
        <v>223</v>
      </c>
      <c r="K117">
        <v>245</v>
      </c>
      <c r="L117">
        <v>22</v>
      </c>
      <c r="M117">
        <v>1</v>
      </c>
      <c r="N117" t="s">
        <v>24526</v>
      </c>
      <c r="O117" t="s">
        <v>24527</v>
      </c>
      <c r="P117" t="s">
        <v>24203</v>
      </c>
      <c r="Q117" t="s">
        <v>23460</v>
      </c>
      <c r="R117" t="s">
        <v>23496</v>
      </c>
      <c r="S117" t="s">
        <v>23451</v>
      </c>
      <c r="T117" t="s">
        <v>24528</v>
      </c>
    </row>
    <row r="118" spans="1:20" x14ac:dyDescent="0.25">
      <c r="A118" t="s">
        <v>24541</v>
      </c>
      <c r="B118" t="s">
        <v>24542</v>
      </c>
      <c r="C118" t="s">
        <v>24543</v>
      </c>
      <c r="D118" t="s">
        <v>24544</v>
      </c>
      <c r="E118">
        <v>2018</v>
      </c>
      <c r="F118" t="s">
        <v>24545</v>
      </c>
      <c r="G118">
        <v>8</v>
      </c>
      <c r="H118">
        <v>5</v>
      </c>
      <c r="I118" t="s">
        <v>24546</v>
      </c>
      <c r="M118">
        <v>90</v>
      </c>
      <c r="N118" t="s">
        <v>24547</v>
      </c>
      <c r="O118" t="s">
        <v>24548</v>
      </c>
      <c r="P118" t="s">
        <v>23640</v>
      </c>
      <c r="Q118" t="s">
        <v>23460</v>
      </c>
      <c r="R118" t="s">
        <v>23496</v>
      </c>
      <c r="S118" t="s">
        <v>23451</v>
      </c>
      <c r="T118" t="s">
        <v>24549</v>
      </c>
    </row>
    <row r="119" spans="1:20" x14ac:dyDescent="0.25">
      <c r="A119" t="s">
        <v>24557</v>
      </c>
      <c r="B119" t="s">
        <v>24558</v>
      </c>
      <c r="C119" t="s">
        <v>24559</v>
      </c>
      <c r="D119" t="s">
        <v>24560</v>
      </c>
      <c r="E119">
        <v>2019</v>
      </c>
      <c r="F119" t="s">
        <v>24561</v>
      </c>
      <c r="G119">
        <v>320</v>
      </c>
      <c r="J119">
        <v>87</v>
      </c>
      <c r="K119">
        <v>98</v>
      </c>
      <c r="L119">
        <v>11</v>
      </c>
      <c r="M119">
        <v>0</v>
      </c>
      <c r="N119" t="s">
        <v>24562</v>
      </c>
      <c r="O119" t="s">
        <v>24563</v>
      </c>
      <c r="P119" t="s">
        <v>23473</v>
      </c>
      <c r="Q119" t="s">
        <v>23460</v>
      </c>
      <c r="S119" t="s">
        <v>23451</v>
      </c>
      <c r="T119" t="s">
        <v>24564</v>
      </c>
    </row>
    <row r="120" spans="1:20" x14ac:dyDescent="0.25">
      <c r="D120" t="s">
        <v>24565</v>
      </c>
      <c r="E120">
        <v>2018</v>
      </c>
      <c r="F120" t="s">
        <v>24565</v>
      </c>
      <c r="G120" t="s">
        <v>24483</v>
      </c>
      <c r="L120">
        <v>197</v>
      </c>
      <c r="M120">
        <v>0</v>
      </c>
      <c r="O120" t="s">
        <v>24566</v>
      </c>
      <c r="P120" t="s">
        <v>23524</v>
      </c>
      <c r="Q120" t="s">
        <v>23460</v>
      </c>
      <c r="S120" t="s">
        <v>23451</v>
      </c>
      <c r="T120" t="s">
        <v>24567</v>
      </c>
    </row>
    <row r="121" spans="1:20" x14ac:dyDescent="0.25">
      <c r="A121" t="s">
        <v>24568</v>
      </c>
      <c r="B121" t="s">
        <v>24569</v>
      </c>
      <c r="C121" t="s">
        <v>24570</v>
      </c>
      <c r="D121" t="s">
        <v>24571</v>
      </c>
      <c r="E121">
        <v>2019</v>
      </c>
      <c r="F121" t="s">
        <v>24572</v>
      </c>
      <c r="G121">
        <v>49</v>
      </c>
      <c r="H121">
        <v>4</v>
      </c>
      <c r="J121">
        <v>269</v>
      </c>
      <c r="K121">
        <v>280</v>
      </c>
      <c r="L121">
        <v>11</v>
      </c>
      <c r="M121">
        <v>9</v>
      </c>
      <c r="N121" t="s">
        <v>24573</v>
      </c>
      <c r="O121" t="s">
        <v>24574</v>
      </c>
      <c r="P121" t="s">
        <v>23449</v>
      </c>
      <c r="Q121" t="s">
        <v>23460</v>
      </c>
      <c r="S121" t="s">
        <v>23451</v>
      </c>
      <c r="T121" t="s">
        <v>24575</v>
      </c>
    </row>
    <row r="122" spans="1:20" x14ac:dyDescent="0.25">
      <c r="A122" t="s">
        <v>24576</v>
      </c>
      <c r="B122" t="s">
        <v>24577</v>
      </c>
      <c r="C122" t="s">
        <v>24578</v>
      </c>
      <c r="D122" t="s">
        <v>24579</v>
      </c>
      <c r="E122">
        <v>2019</v>
      </c>
      <c r="F122" t="s">
        <v>24580</v>
      </c>
      <c r="M122">
        <v>0</v>
      </c>
      <c r="O122" t="s">
        <v>24581</v>
      </c>
      <c r="P122" t="s">
        <v>23473</v>
      </c>
      <c r="Q122" t="s">
        <v>23460</v>
      </c>
      <c r="S122" t="s">
        <v>23451</v>
      </c>
      <c r="T122" t="s">
        <v>24582</v>
      </c>
    </row>
    <row r="123" spans="1:20" x14ac:dyDescent="0.25">
      <c r="A123" t="s">
        <v>24583</v>
      </c>
      <c r="B123" t="s">
        <v>24584</v>
      </c>
      <c r="C123" t="s">
        <v>24585</v>
      </c>
      <c r="D123" t="s">
        <v>24586</v>
      </c>
      <c r="E123">
        <v>2017</v>
      </c>
      <c r="F123" t="s">
        <v>23516</v>
      </c>
      <c r="G123">
        <v>78</v>
      </c>
      <c r="J123">
        <v>110</v>
      </c>
      <c r="K123">
        <v>123</v>
      </c>
      <c r="L123">
        <v>13</v>
      </c>
      <c r="M123">
        <v>62</v>
      </c>
      <c r="N123" t="s">
        <v>24587</v>
      </c>
      <c r="O123" t="s">
        <v>24588</v>
      </c>
      <c r="P123" t="s">
        <v>23449</v>
      </c>
      <c r="Q123" t="s">
        <v>23460</v>
      </c>
      <c r="R123" t="s">
        <v>23925</v>
      </c>
      <c r="S123" t="s">
        <v>23451</v>
      </c>
      <c r="T123" t="s">
        <v>24589</v>
      </c>
    </row>
    <row r="124" spans="1:20" x14ac:dyDescent="0.25">
      <c r="A124" t="s">
        <v>24590</v>
      </c>
      <c r="B124" t="s">
        <v>24591</v>
      </c>
      <c r="C124" t="s">
        <v>24592</v>
      </c>
      <c r="D124" t="s">
        <v>24593</v>
      </c>
      <c r="E124">
        <v>2019</v>
      </c>
      <c r="F124" t="s">
        <v>24594</v>
      </c>
      <c r="J124">
        <v>1</v>
      </c>
      <c r="K124">
        <v>554</v>
      </c>
      <c r="L124">
        <v>553</v>
      </c>
      <c r="M124">
        <v>23</v>
      </c>
      <c r="N124" t="s">
        <v>24595</v>
      </c>
      <c r="O124" t="s">
        <v>24596</v>
      </c>
      <c r="P124" t="s">
        <v>24597</v>
      </c>
      <c r="Q124" t="s">
        <v>23460</v>
      </c>
      <c r="S124" t="s">
        <v>23451</v>
      </c>
      <c r="T124" t="s">
        <v>24598</v>
      </c>
    </row>
    <row r="125" spans="1:20" x14ac:dyDescent="0.25">
      <c r="A125" t="s">
        <v>24605</v>
      </c>
      <c r="B125" t="s">
        <v>24606</v>
      </c>
      <c r="C125" t="s">
        <v>24607</v>
      </c>
      <c r="D125" t="s">
        <v>24608</v>
      </c>
      <c r="E125">
        <v>2019</v>
      </c>
      <c r="F125" t="s">
        <v>24609</v>
      </c>
      <c r="I125">
        <v>967381</v>
      </c>
      <c r="M125">
        <v>0</v>
      </c>
      <c r="O125" t="s">
        <v>24610</v>
      </c>
      <c r="P125" t="s">
        <v>23473</v>
      </c>
      <c r="Q125" t="s">
        <v>23460</v>
      </c>
      <c r="S125" t="s">
        <v>23451</v>
      </c>
      <c r="T125" t="s">
        <v>24611</v>
      </c>
    </row>
    <row r="126" spans="1:20" x14ac:dyDescent="0.25">
      <c r="A126" t="s">
        <v>24612</v>
      </c>
      <c r="B126" t="s">
        <v>24613</v>
      </c>
      <c r="C126" t="s">
        <v>24614</v>
      </c>
      <c r="D126" t="s">
        <v>24615</v>
      </c>
      <c r="E126">
        <v>2017</v>
      </c>
      <c r="F126" t="s">
        <v>23502</v>
      </c>
      <c r="G126">
        <v>10190</v>
      </c>
      <c r="I126" t="s">
        <v>24616</v>
      </c>
      <c r="M126">
        <v>0</v>
      </c>
      <c r="N126" t="s">
        <v>24617</v>
      </c>
      <c r="O126" t="s">
        <v>24618</v>
      </c>
      <c r="P126" t="s">
        <v>23473</v>
      </c>
      <c r="Q126" t="s">
        <v>23460</v>
      </c>
      <c r="S126" t="s">
        <v>23451</v>
      </c>
      <c r="T126" t="s">
        <v>24619</v>
      </c>
    </row>
    <row r="127" spans="1:20" x14ac:dyDescent="0.25">
      <c r="A127" t="s">
        <v>24620</v>
      </c>
      <c r="B127" t="s">
        <v>24621</v>
      </c>
      <c r="C127" t="s">
        <v>24622</v>
      </c>
      <c r="D127" t="s">
        <v>24623</v>
      </c>
      <c r="E127">
        <v>2019</v>
      </c>
      <c r="F127" t="s">
        <v>24624</v>
      </c>
      <c r="G127" t="s">
        <v>24625</v>
      </c>
      <c r="J127">
        <v>485</v>
      </c>
      <c r="K127">
        <v>495</v>
      </c>
      <c r="L127">
        <v>10</v>
      </c>
      <c r="M127">
        <v>2</v>
      </c>
      <c r="N127" t="s">
        <v>24626</v>
      </c>
      <c r="O127" t="s">
        <v>24627</v>
      </c>
      <c r="P127" t="s">
        <v>23473</v>
      </c>
      <c r="Q127" t="s">
        <v>23460</v>
      </c>
      <c r="S127" t="s">
        <v>23451</v>
      </c>
      <c r="T127" t="s">
        <v>24628</v>
      </c>
    </row>
    <row r="128" spans="1:20" x14ac:dyDescent="0.25">
      <c r="A128" t="s">
        <v>23649</v>
      </c>
      <c r="B128" t="s">
        <v>24651</v>
      </c>
      <c r="C128" t="s">
        <v>23651</v>
      </c>
      <c r="D128" t="s">
        <v>24652</v>
      </c>
      <c r="E128">
        <v>2020</v>
      </c>
      <c r="F128" t="s">
        <v>24653</v>
      </c>
      <c r="G128">
        <v>43</v>
      </c>
      <c r="H128" t="s">
        <v>24654</v>
      </c>
      <c r="J128">
        <v>455</v>
      </c>
      <c r="K128">
        <v>461</v>
      </c>
      <c r="L128">
        <v>6</v>
      </c>
      <c r="M128">
        <v>12</v>
      </c>
      <c r="N128" t="s">
        <v>24655</v>
      </c>
      <c r="O128" t="s">
        <v>24656</v>
      </c>
      <c r="P128" t="s">
        <v>23473</v>
      </c>
      <c r="Q128" t="s">
        <v>23460</v>
      </c>
      <c r="R128" t="s">
        <v>23461</v>
      </c>
      <c r="S128" t="s">
        <v>23451</v>
      </c>
      <c r="T128" t="s">
        <v>24657</v>
      </c>
    </row>
    <row r="129" spans="1:20" x14ac:dyDescent="0.25">
      <c r="A129" t="s">
        <v>24662</v>
      </c>
      <c r="B129" t="s">
        <v>24663</v>
      </c>
      <c r="C129" t="s">
        <v>24664</v>
      </c>
      <c r="D129" t="s">
        <v>24665</v>
      </c>
      <c r="E129">
        <v>2019</v>
      </c>
      <c r="F129" t="s">
        <v>23829</v>
      </c>
      <c r="G129">
        <v>2322</v>
      </c>
      <c r="M129">
        <v>11</v>
      </c>
      <c r="O129" t="s">
        <v>24666</v>
      </c>
      <c r="P129" t="s">
        <v>23473</v>
      </c>
      <c r="Q129" t="s">
        <v>23460</v>
      </c>
      <c r="S129" t="s">
        <v>23451</v>
      </c>
      <c r="T129" t="s">
        <v>24667</v>
      </c>
    </row>
    <row r="130" spans="1:20" x14ac:dyDescent="0.25">
      <c r="D130" t="s">
        <v>24668</v>
      </c>
      <c r="E130">
        <v>2019</v>
      </c>
      <c r="F130" t="s">
        <v>24668</v>
      </c>
      <c r="L130">
        <v>141</v>
      </c>
      <c r="M130">
        <v>0</v>
      </c>
      <c r="O130" t="s">
        <v>24669</v>
      </c>
      <c r="P130" t="s">
        <v>23524</v>
      </c>
      <c r="Q130" t="s">
        <v>23460</v>
      </c>
      <c r="S130" t="s">
        <v>23451</v>
      </c>
      <c r="T130" t="s">
        <v>24670</v>
      </c>
    </row>
    <row r="131" spans="1:20" x14ac:dyDescent="0.25">
      <c r="D131" t="s">
        <v>24286</v>
      </c>
      <c r="E131">
        <v>2017</v>
      </c>
      <c r="F131" t="s">
        <v>24286</v>
      </c>
      <c r="G131">
        <v>2</v>
      </c>
      <c r="L131">
        <v>1028</v>
      </c>
      <c r="M131">
        <v>0</v>
      </c>
      <c r="O131" t="s">
        <v>24671</v>
      </c>
      <c r="P131" t="s">
        <v>23524</v>
      </c>
      <c r="Q131" t="s">
        <v>23460</v>
      </c>
      <c r="S131" t="s">
        <v>23451</v>
      </c>
      <c r="T131" t="s">
        <v>24672</v>
      </c>
    </row>
    <row r="132" spans="1:20" x14ac:dyDescent="0.25">
      <c r="D132" t="s">
        <v>24286</v>
      </c>
      <c r="E132">
        <v>2017</v>
      </c>
      <c r="F132" t="s">
        <v>24286</v>
      </c>
      <c r="G132">
        <v>3</v>
      </c>
      <c r="L132">
        <v>1028</v>
      </c>
      <c r="M132">
        <v>0</v>
      </c>
      <c r="O132" t="s">
        <v>24678</v>
      </c>
      <c r="P132" t="s">
        <v>23524</v>
      </c>
      <c r="Q132" t="s">
        <v>23460</v>
      </c>
      <c r="S132" t="s">
        <v>23451</v>
      </c>
      <c r="T132" t="s">
        <v>24679</v>
      </c>
    </row>
    <row r="133" spans="1:20" x14ac:dyDescent="0.25">
      <c r="D133" t="s">
        <v>24685</v>
      </c>
      <c r="E133">
        <v>2017</v>
      </c>
      <c r="F133" t="s">
        <v>24624</v>
      </c>
      <c r="G133">
        <v>303</v>
      </c>
      <c r="J133">
        <v>1</v>
      </c>
      <c r="K133">
        <v>305</v>
      </c>
      <c r="L133">
        <v>304</v>
      </c>
      <c r="M133">
        <v>0</v>
      </c>
      <c r="O133" t="s">
        <v>24686</v>
      </c>
      <c r="P133" t="s">
        <v>23524</v>
      </c>
      <c r="Q133" t="s">
        <v>23460</v>
      </c>
      <c r="S133" t="s">
        <v>23451</v>
      </c>
      <c r="T133" t="s">
        <v>24687</v>
      </c>
    </row>
    <row r="134" spans="1:20" x14ac:dyDescent="0.25">
      <c r="D134" t="s">
        <v>24692</v>
      </c>
      <c r="E134">
        <v>2020</v>
      </c>
      <c r="F134" t="s">
        <v>23622</v>
      </c>
      <c r="G134" t="s">
        <v>24693</v>
      </c>
      <c r="L134">
        <v>448</v>
      </c>
      <c r="M134">
        <v>0</v>
      </c>
      <c r="O134" t="s">
        <v>24694</v>
      </c>
      <c r="P134" t="s">
        <v>23524</v>
      </c>
      <c r="Q134" t="s">
        <v>23460</v>
      </c>
      <c r="S134" t="s">
        <v>23451</v>
      </c>
      <c r="T134" t="s">
        <v>24695</v>
      </c>
    </row>
    <row r="135" spans="1:20" x14ac:dyDescent="0.25">
      <c r="A135" t="s">
        <v>24701</v>
      </c>
      <c r="B135" t="s">
        <v>24702</v>
      </c>
      <c r="C135" t="s">
        <v>24703</v>
      </c>
      <c r="D135" t="s">
        <v>24704</v>
      </c>
      <c r="E135">
        <v>2020</v>
      </c>
      <c r="F135" t="s">
        <v>24705</v>
      </c>
      <c r="I135">
        <v>9327793</v>
      </c>
      <c r="J135">
        <v>5730</v>
      </c>
      <c r="K135">
        <v>5735</v>
      </c>
      <c r="L135">
        <v>5</v>
      </c>
      <c r="M135">
        <v>2</v>
      </c>
      <c r="N135" t="s">
        <v>24706</v>
      </c>
      <c r="O135" t="s">
        <v>24707</v>
      </c>
      <c r="P135" t="s">
        <v>23473</v>
      </c>
      <c r="Q135" t="s">
        <v>23460</v>
      </c>
      <c r="S135" t="s">
        <v>23451</v>
      </c>
      <c r="T135" t="s">
        <v>24708</v>
      </c>
    </row>
    <row r="136" spans="1:20" x14ac:dyDescent="0.25">
      <c r="A136" t="s">
        <v>24714</v>
      </c>
      <c r="B136" t="s">
        <v>24715</v>
      </c>
      <c r="C136">
        <v>7201797843</v>
      </c>
      <c r="D136" t="s">
        <v>24716</v>
      </c>
      <c r="E136">
        <v>2018</v>
      </c>
      <c r="F136" t="s">
        <v>23829</v>
      </c>
      <c r="G136">
        <v>2343</v>
      </c>
      <c r="J136">
        <v>4</v>
      </c>
      <c r="K136">
        <v>7</v>
      </c>
      <c r="L136">
        <v>3</v>
      </c>
      <c r="M136">
        <v>2</v>
      </c>
      <c r="O136" t="s">
        <v>24717</v>
      </c>
      <c r="P136" t="s">
        <v>23473</v>
      </c>
      <c r="Q136" t="s">
        <v>23460</v>
      </c>
      <c r="S136" t="s">
        <v>23451</v>
      </c>
      <c r="T136" t="s">
        <v>24718</v>
      </c>
    </row>
    <row r="137" spans="1:20" x14ac:dyDescent="0.25">
      <c r="A137" t="s">
        <v>24719</v>
      </c>
      <c r="B137" t="s">
        <v>24720</v>
      </c>
      <c r="C137" t="s">
        <v>24721</v>
      </c>
      <c r="D137" t="s">
        <v>24722</v>
      </c>
      <c r="E137">
        <v>2020</v>
      </c>
      <c r="F137" t="s">
        <v>24723</v>
      </c>
      <c r="G137">
        <v>57</v>
      </c>
      <c r="H137">
        <v>5</v>
      </c>
      <c r="I137">
        <v>102268</v>
      </c>
      <c r="M137">
        <v>9</v>
      </c>
      <c r="N137" t="s">
        <v>24724</v>
      </c>
      <c r="O137" t="s">
        <v>24725</v>
      </c>
      <c r="P137" t="s">
        <v>23449</v>
      </c>
      <c r="Q137" t="s">
        <v>23460</v>
      </c>
      <c r="R137" t="s">
        <v>23925</v>
      </c>
      <c r="S137" t="s">
        <v>23451</v>
      </c>
      <c r="T137" t="s">
        <v>24726</v>
      </c>
    </row>
    <row r="138" spans="1:20" x14ac:dyDescent="0.25">
      <c r="A138" t="s">
        <v>24727</v>
      </c>
      <c r="B138" t="s">
        <v>24728</v>
      </c>
      <c r="C138" t="s">
        <v>24729</v>
      </c>
      <c r="D138" t="s">
        <v>24730</v>
      </c>
      <c r="E138">
        <v>2018</v>
      </c>
      <c r="F138" t="s">
        <v>24731</v>
      </c>
      <c r="I138">
        <v>8512006</v>
      </c>
      <c r="J138">
        <v>974</v>
      </c>
      <c r="K138">
        <v>980</v>
      </c>
      <c r="L138">
        <v>6</v>
      </c>
      <c r="M138">
        <v>22</v>
      </c>
      <c r="N138" t="s">
        <v>24732</v>
      </c>
      <c r="O138" t="s">
        <v>24733</v>
      </c>
      <c r="P138" t="s">
        <v>23473</v>
      </c>
      <c r="Q138" t="s">
        <v>23460</v>
      </c>
      <c r="S138" t="s">
        <v>23451</v>
      </c>
      <c r="T138" t="s">
        <v>24734</v>
      </c>
    </row>
    <row r="139" spans="1:20" x14ac:dyDescent="0.25">
      <c r="D139" t="s">
        <v>24735</v>
      </c>
      <c r="E139">
        <v>2017</v>
      </c>
      <c r="F139" t="s">
        <v>23622</v>
      </c>
      <c r="G139" t="s">
        <v>24736</v>
      </c>
      <c r="J139">
        <v>1</v>
      </c>
      <c r="K139">
        <v>396</v>
      </c>
      <c r="L139">
        <v>395</v>
      </c>
      <c r="M139">
        <v>0</v>
      </c>
      <c r="O139" t="s">
        <v>24737</v>
      </c>
      <c r="P139" t="s">
        <v>23524</v>
      </c>
      <c r="Q139" t="s">
        <v>23460</v>
      </c>
      <c r="S139" t="s">
        <v>23451</v>
      </c>
      <c r="T139" t="s">
        <v>24738</v>
      </c>
    </row>
    <row r="140" spans="1:20" x14ac:dyDescent="0.25">
      <c r="A140" t="s">
        <v>24739</v>
      </c>
      <c r="B140" t="s">
        <v>24740</v>
      </c>
      <c r="C140">
        <v>37101974300</v>
      </c>
      <c r="D140" t="s">
        <v>24741</v>
      </c>
      <c r="E140">
        <v>2016</v>
      </c>
      <c r="F140" t="s">
        <v>24742</v>
      </c>
      <c r="G140">
        <v>47</v>
      </c>
      <c r="H140">
        <v>1</v>
      </c>
      <c r="J140">
        <v>189</v>
      </c>
      <c r="K140">
        <v>214</v>
      </c>
      <c r="L140">
        <v>25</v>
      </c>
      <c r="M140">
        <v>94</v>
      </c>
      <c r="N140" t="s">
        <v>24743</v>
      </c>
      <c r="O140" t="s">
        <v>24744</v>
      </c>
      <c r="P140" t="s">
        <v>23449</v>
      </c>
      <c r="Q140" t="s">
        <v>23460</v>
      </c>
      <c r="S140" t="s">
        <v>23451</v>
      </c>
      <c r="T140" t="s">
        <v>24745</v>
      </c>
    </row>
    <row r="141" spans="1:20" x14ac:dyDescent="0.25">
      <c r="A141" t="s">
        <v>24753</v>
      </c>
      <c r="B141" t="s">
        <v>24754</v>
      </c>
      <c r="C141" t="s">
        <v>24755</v>
      </c>
      <c r="D141" t="s">
        <v>24756</v>
      </c>
      <c r="E141">
        <v>2015</v>
      </c>
      <c r="F141" t="s">
        <v>24757</v>
      </c>
      <c r="G141">
        <v>35</v>
      </c>
      <c r="J141">
        <v>652</v>
      </c>
      <c r="K141">
        <v>661</v>
      </c>
      <c r="L141">
        <v>9</v>
      </c>
      <c r="M141">
        <v>55</v>
      </c>
      <c r="N141" t="s">
        <v>24758</v>
      </c>
      <c r="O141" t="s">
        <v>24759</v>
      </c>
      <c r="P141" t="s">
        <v>23449</v>
      </c>
      <c r="Q141" t="s">
        <v>23460</v>
      </c>
      <c r="S141" t="s">
        <v>23451</v>
      </c>
      <c r="T141" t="s">
        <v>24760</v>
      </c>
    </row>
    <row r="142" spans="1:20" x14ac:dyDescent="0.25">
      <c r="A142" t="s">
        <v>24779</v>
      </c>
      <c r="B142" t="s">
        <v>24780</v>
      </c>
      <c r="C142">
        <v>23036406500</v>
      </c>
      <c r="D142" t="s">
        <v>24781</v>
      </c>
      <c r="E142">
        <v>2014</v>
      </c>
      <c r="F142" t="s">
        <v>24782</v>
      </c>
      <c r="G142">
        <v>4</v>
      </c>
      <c r="H142">
        <v>1</v>
      </c>
      <c r="I142">
        <v>5</v>
      </c>
      <c r="M142">
        <v>11</v>
      </c>
      <c r="N142" t="s">
        <v>24783</v>
      </c>
      <c r="O142" t="s">
        <v>24784</v>
      </c>
      <c r="P142" t="s">
        <v>23449</v>
      </c>
      <c r="Q142" t="s">
        <v>23460</v>
      </c>
      <c r="S142" t="s">
        <v>23451</v>
      </c>
      <c r="T142" t="s">
        <v>24785</v>
      </c>
    </row>
    <row r="143" spans="1:20" x14ac:dyDescent="0.25">
      <c r="D143" t="s">
        <v>24786</v>
      </c>
      <c r="E143">
        <v>2017</v>
      </c>
      <c r="F143" t="s">
        <v>23521</v>
      </c>
      <c r="G143">
        <v>718</v>
      </c>
      <c r="J143">
        <v>1</v>
      </c>
      <c r="K143">
        <v>457</v>
      </c>
      <c r="L143">
        <v>456</v>
      </c>
      <c r="M143">
        <v>0</v>
      </c>
      <c r="O143" t="s">
        <v>24787</v>
      </c>
      <c r="P143" t="s">
        <v>23524</v>
      </c>
      <c r="Q143" t="s">
        <v>23460</v>
      </c>
      <c r="S143" t="s">
        <v>23451</v>
      </c>
      <c r="T143" t="s">
        <v>24788</v>
      </c>
    </row>
    <row r="144" spans="1:20" x14ac:dyDescent="0.25">
      <c r="D144" t="s">
        <v>23502</v>
      </c>
      <c r="E144">
        <v>2016</v>
      </c>
      <c r="F144" t="s">
        <v>23502</v>
      </c>
      <c r="G144">
        <v>9840</v>
      </c>
      <c r="L144">
        <v>653</v>
      </c>
      <c r="M144">
        <v>0</v>
      </c>
      <c r="O144" t="s">
        <v>24794</v>
      </c>
      <c r="P144" t="s">
        <v>23524</v>
      </c>
      <c r="Q144" t="s">
        <v>23460</v>
      </c>
      <c r="S144" t="s">
        <v>23451</v>
      </c>
      <c r="T144" t="s">
        <v>24795</v>
      </c>
    </row>
    <row r="145" spans="1:20" x14ac:dyDescent="0.25">
      <c r="A145" t="s">
        <v>24802</v>
      </c>
      <c r="B145" t="s">
        <v>24803</v>
      </c>
      <c r="C145" t="s">
        <v>24804</v>
      </c>
      <c r="D145" t="s">
        <v>24805</v>
      </c>
      <c r="E145">
        <v>2011</v>
      </c>
      <c r="F145" t="s">
        <v>23502</v>
      </c>
      <c r="G145">
        <v>8019</v>
      </c>
      <c r="I145">
        <v>801907</v>
      </c>
      <c r="M145">
        <v>30</v>
      </c>
      <c r="N145" t="s">
        <v>24806</v>
      </c>
      <c r="O145" t="s">
        <v>24807</v>
      </c>
      <c r="P145" t="s">
        <v>23473</v>
      </c>
      <c r="Q145" t="s">
        <v>23460</v>
      </c>
      <c r="S145" t="s">
        <v>23451</v>
      </c>
      <c r="T145" t="s">
        <v>24808</v>
      </c>
    </row>
    <row r="146" spans="1:20" x14ac:dyDescent="0.25">
      <c r="A146" t="s">
        <v>24818</v>
      </c>
      <c r="B146" t="s">
        <v>24819</v>
      </c>
      <c r="C146" t="s">
        <v>24820</v>
      </c>
      <c r="D146" t="s">
        <v>24821</v>
      </c>
      <c r="E146">
        <v>2010</v>
      </c>
      <c r="F146" t="s">
        <v>24822</v>
      </c>
      <c r="M146">
        <v>4</v>
      </c>
      <c r="O146" t="s">
        <v>24823</v>
      </c>
      <c r="P146" t="s">
        <v>23473</v>
      </c>
      <c r="Q146" t="s">
        <v>23460</v>
      </c>
      <c r="S146" t="s">
        <v>23451</v>
      </c>
      <c r="T146" t="s">
        <v>24824</v>
      </c>
    </row>
    <row r="147" spans="1:20" x14ac:dyDescent="0.25">
      <c r="A147" t="s">
        <v>24838</v>
      </c>
      <c r="B147" t="s">
        <v>24839</v>
      </c>
      <c r="C147" t="s">
        <v>24840</v>
      </c>
      <c r="D147" t="s">
        <v>24841</v>
      </c>
      <c r="E147">
        <v>2012</v>
      </c>
      <c r="F147" t="s">
        <v>24842</v>
      </c>
      <c r="G147">
        <v>9781461462309</v>
      </c>
      <c r="J147">
        <v>1</v>
      </c>
      <c r="K147">
        <v>272</v>
      </c>
      <c r="L147">
        <v>271</v>
      </c>
      <c r="M147">
        <v>14</v>
      </c>
      <c r="N147" t="s">
        <v>24843</v>
      </c>
      <c r="O147" t="s">
        <v>24844</v>
      </c>
      <c r="P147" t="s">
        <v>24597</v>
      </c>
      <c r="Q147" t="s">
        <v>23460</v>
      </c>
      <c r="S147" t="s">
        <v>23451</v>
      </c>
      <c r="T147" t="s">
        <v>24845</v>
      </c>
    </row>
    <row r="148" spans="1:20" x14ac:dyDescent="0.25">
      <c r="D148" t="s">
        <v>24846</v>
      </c>
      <c r="E148">
        <v>2015</v>
      </c>
      <c r="F148" t="s">
        <v>24846</v>
      </c>
      <c r="L148">
        <v>44</v>
      </c>
      <c r="M148">
        <v>0</v>
      </c>
      <c r="O148" t="s">
        <v>24847</v>
      </c>
      <c r="P148" t="s">
        <v>23524</v>
      </c>
      <c r="Q148" t="s">
        <v>23460</v>
      </c>
      <c r="S148" t="s">
        <v>23451</v>
      </c>
      <c r="T148" t="s">
        <v>24848</v>
      </c>
    </row>
    <row r="149" spans="1:20" x14ac:dyDescent="0.25">
      <c r="A149" t="s">
        <v>24361</v>
      </c>
      <c r="B149" t="s">
        <v>24362</v>
      </c>
      <c r="C149" t="s">
        <v>24363</v>
      </c>
      <c r="D149" t="s">
        <v>24849</v>
      </c>
      <c r="E149">
        <v>2016</v>
      </c>
      <c r="F149" t="s">
        <v>24850</v>
      </c>
      <c r="G149">
        <v>2</v>
      </c>
      <c r="J149">
        <v>250</v>
      </c>
      <c r="K149">
        <v>257</v>
      </c>
      <c r="L149">
        <v>7</v>
      </c>
      <c r="M149">
        <v>3</v>
      </c>
      <c r="N149" t="s">
        <v>24851</v>
      </c>
      <c r="O149" t="s">
        <v>24852</v>
      </c>
      <c r="P149" t="s">
        <v>23473</v>
      </c>
      <c r="Q149" t="s">
        <v>23460</v>
      </c>
      <c r="R149" t="s">
        <v>23496</v>
      </c>
      <c r="S149" t="s">
        <v>23451</v>
      </c>
      <c r="T149" t="s">
        <v>24853</v>
      </c>
    </row>
    <row r="150" spans="1:20" x14ac:dyDescent="0.25">
      <c r="A150" t="s">
        <v>24854</v>
      </c>
      <c r="B150" t="s">
        <v>24855</v>
      </c>
      <c r="C150" t="s">
        <v>24856</v>
      </c>
      <c r="D150" t="s">
        <v>24857</v>
      </c>
      <c r="E150">
        <v>2014</v>
      </c>
      <c r="F150" t="s">
        <v>24858</v>
      </c>
      <c r="I150">
        <v>7004464</v>
      </c>
      <c r="J150">
        <v>25</v>
      </c>
      <c r="K150">
        <v>30</v>
      </c>
      <c r="L150">
        <v>5</v>
      </c>
      <c r="M150">
        <v>16</v>
      </c>
      <c r="N150" t="s">
        <v>24859</v>
      </c>
      <c r="O150" t="s">
        <v>24860</v>
      </c>
      <c r="P150" t="s">
        <v>23473</v>
      </c>
      <c r="Q150" t="s">
        <v>23460</v>
      </c>
      <c r="S150" t="s">
        <v>23451</v>
      </c>
      <c r="T150" t="s">
        <v>24861</v>
      </c>
    </row>
    <row r="151" spans="1:20" x14ac:dyDescent="0.25">
      <c r="A151" t="s">
        <v>24885</v>
      </c>
      <c r="B151" t="s">
        <v>24886</v>
      </c>
      <c r="C151" t="s">
        <v>24887</v>
      </c>
      <c r="D151" t="s">
        <v>24888</v>
      </c>
      <c r="E151">
        <v>2016</v>
      </c>
      <c r="F151" t="s">
        <v>24776</v>
      </c>
      <c r="I151">
        <v>7528110</v>
      </c>
      <c r="J151">
        <v>1867</v>
      </c>
      <c r="K151">
        <v>1873</v>
      </c>
      <c r="L151">
        <v>6</v>
      </c>
      <c r="M151">
        <v>12</v>
      </c>
      <c r="O151" t="s">
        <v>24889</v>
      </c>
      <c r="P151" t="s">
        <v>23473</v>
      </c>
      <c r="Q151" t="s">
        <v>23460</v>
      </c>
      <c r="S151" t="s">
        <v>23451</v>
      </c>
      <c r="T151" t="s">
        <v>24890</v>
      </c>
    </row>
    <row r="152" spans="1:20" x14ac:dyDescent="0.25">
      <c r="A152" t="s">
        <v>24891</v>
      </c>
      <c r="B152" t="s">
        <v>24892</v>
      </c>
      <c r="C152" t="s">
        <v>24893</v>
      </c>
      <c r="D152" t="s">
        <v>24894</v>
      </c>
      <c r="E152">
        <v>2014</v>
      </c>
      <c r="F152" t="s">
        <v>23622</v>
      </c>
      <c r="G152" t="s">
        <v>24895</v>
      </c>
      <c r="H152" t="s">
        <v>24896</v>
      </c>
      <c r="J152">
        <v>313</v>
      </c>
      <c r="K152">
        <v>326</v>
      </c>
      <c r="L152">
        <v>13</v>
      </c>
      <c r="M152">
        <v>7</v>
      </c>
      <c r="N152" t="s">
        <v>24897</v>
      </c>
      <c r="O152" t="s">
        <v>24898</v>
      </c>
      <c r="P152" t="s">
        <v>23473</v>
      </c>
      <c r="Q152" t="s">
        <v>23460</v>
      </c>
      <c r="S152" t="s">
        <v>23451</v>
      </c>
      <c r="T152" t="s">
        <v>24899</v>
      </c>
    </row>
    <row r="153" spans="1:20" x14ac:dyDescent="0.25">
      <c r="A153" t="s">
        <v>24906</v>
      </c>
      <c r="B153" t="s">
        <v>24907</v>
      </c>
      <c r="C153" t="s">
        <v>24908</v>
      </c>
      <c r="D153" t="s">
        <v>24909</v>
      </c>
      <c r="E153">
        <v>2014</v>
      </c>
      <c r="F153" t="s">
        <v>24910</v>
      </c>
      <c r="G153">
        <v>55</v>
      </c>
      <c r="H153" t="s">
        <v>24911</v>
      </c>
      <c r="J153">
        <v>84</v>
      </c>
      <c r="K153">
        <v>98</v>
      </c>
      <c r="L153">
        <v>14</v>
      </c>
      <c r="M153">
        <v>125</v>
      </c>
      <c r="N153" t="s">
        <v>24912</v>
      </c>
      <c r="O153" t="s">
        <v>24913</v>
      </c>
      <c r="P153" t="s">
        <v>23473</v>
      </c>
      <c r="Q153" t="s">
        <v>23460</v>
      </c>
      <c r="R153" t="s">
        <v>24064</v>
      </c>
      <c r="S153" t="s">
        <v>23451</v>
      </c>
      <c r="T153" t="s">
        <v>24914</v>
      </c>
    </row>
    <row r="154" spans="1:20" x14ac:dyDescent="0.25">
      <c r="A154" t="s">
        <v>24915</v>
      </c>
      <c r="B154" t="s">
        <v>24916</v>
      </c>
      <c r="C154" t="s">
        <v>24917</v>
      </c>
      <c r="D154" t="s">
        <v>24918</v>
      </c>
      <c r="E154">
        <v>2013</v>
      </c>
      <c r="F154" t="s">
        <v>24919</v>
      </c>
      <c r="I154">
        <v>6836578</v>
      </c>
      <c r="J154">
        <v>213</v>
      </c>
      <c r="K154">
        <v>217</v>
      </c>
      <c r="L154">
        <v>4</v>
      </c>
      <c r="M154">
        <v>25</v>
      </c>
      <c r="N154" t="s">
        <v>24920</v>
      </c>
      <c r="O154" t="s">
        <v>24921</v>
      </c>
      <c r="P154" t="s">
        <v>23473</v>
      </c>
      <c r="Q154" t="s">
        <v>23460</v>
      </c>
      <c r="R154" t="s">
        <v>23496</v>
      </c>
      <c r="S154" t="s">
        <v>23451</v>
      </c>
      <c r="T154" t="s">
        <v>24922</v>
      </c>
    </row>
    <row r="155" spans="1:20" x14ac:dyDescent="0.25">
      <c r="A155" t="s">
        <v>24929</v>
      </c>
      <c r="B155" t="s">
        <v>24930</v>
      </c>
      <c r="C155">
        <v>54941197800</v>
      </c>
      <c r="D155" t="s">
        <v>24931</v>
      </c>
      <c r="E155">
        <v>2015</v>
      </c>
      <c r="F155" t="s">
        <v>24932</v>
      </c>
      <c r="G155">
        <v>37</v>
      </c>
      <c r="H155">
        <v>2</v>
      </c>
      <c r="J155">
        <v>157</v>
      </c>
      <c r="K155">
        <v>182</v>
      </c>
      <c r="L155">
        <v>25</v>
      </c>
      <c r="M155">
        <v>12</v>
      </c>
      <c r="N155" t="s">
        <v>24933</v>
      </c>
      <c r="O155" t="s">
        <v>24934</v>
      </c>
      <c r="P155" t="s">
        <v>23449</v>
      </c>
      <c r="Q155" t="s">
        <v>23460</v>
      </c>
      <c r="S155" t="s">
        <v>23451</v>
      </c>
      <c r="T155" t="s">
        <v>24935</v>
      </c>
    </row>
    <row r="156" spans="1:20" x14ac:dyDescent="0.25">
      <c r="A156" t="s">
        <v>24942</v>
      </c>
      <c r="B156" t="s">
        <v>24943</v>
      </c>
      <c r="C156" t="s">
        <v>24944</v>
      </c>
      <c r="D156" t="s">
        <v>24945</v>
      </c>
      <c r="E156">
        <v>2015</v>
      </c>
      <c r="F156" t="s">
        <v>23622</v>
      </c>
      <c r="G156">
        <v>9047</v>
      </c>
      <c r="J156">
        <v>281</v>
      </c>
      <c r="K156">
        <v>290</v>
      </c>
      <c r="L156">
        <v>9</v>
      </c>
      <c r="M156">
        <v>15</v>
      </c>
      <c r="N156" t="s">
        <v>24946</v>
      </c>
      <c r="O156" t="s">
        <v>24947</v>
      </c>
      <c r="P156" t="s">
        <v>23473</v>
      </c>
      <c r="Q156" t="s">
        <v>23460</v>
      </c>
      <c r="S156" t="s">
        <v>23451</v>
      </c>
      <c r="T156" t="s">
        <v>24948</v>
      </c>
    </row>
    <row r="157" spans="1:20" x14ac:dyDescent="0.25">
      <c r="D157" t="s">
        <v>24926</v>
      </c>
      <c r="E157">
        <v>2015</v>
      </c>
      <c r="F157" t="s">
        <v>24926</v>
      </c>
      <c r="L157">
        <v>2136</v>
      </c>
      <c r="M157">
        <v>0</v>
      </c>
      <c r="O157" t="s">
        <v>24949</v>
      </c>
      <c r="P157" t="s">
        <v>23524</v>
      </c>
      <c r="Q157" t="s">
        <v>23460</v>
      </c>
      <c r="S157" t="s">
        <v>23451</v>
      </c>
      <c r="T157" t="s">
        <v>24950</v>
      </c>
    </row>
    <row r="158" spans="1:20" x14ac:dyDescent="0.25">
      <c r="D158" t="s">
        <v>23502</v>
      </c>
      <c r="E158">
        <v>2017</v>
      </c>
      <c r="F158" t="s">
        <v>23502</v>
      </c>
      <c r="G158">
        <v>10190</v>
      </c>
      <c r="L158">
        <v>384</v>
      </c>
      <c r="M158">
        <v>0</v>
      </c>
      <c r="O158" t="s">
        <v>24951</v>
      </c>
      <c r="P158" t="s">
        <v>23524</v>
      </c>
      <c r="Q158" t="s">
        <v>23460</v>
      </c>
      <c r="S158" t="s">
        <v>23451</v>
      </c>
      <c r="T158" t="s">
        <v>24952</v>
      </c>
    </row>
    <row r="159" spans="1:20" x14ac:dyDescent="0.25">
      <c r="A159" t="s">
        <v>24953</v>
      </c>
      <c r="B159" t="s">
        <v>24954</v>
      </c>
      <c r="C159" t="s">
        <v>24955</v>
      </c>
      <c r="D159" t="s">
        <v>24956</v>
      </c>
      <c r="E159">
        <v>2015</v>
      </c>
      <c r="F159" t="s">
        <v>24957</v>
      </c>
      <c r="G159">
        <v>74</v>
      </c>
      <c r="H159" s="2">
        <v>44928</v>
      </c>
      <c r="J159">
        <v>67</v>
      </c>
      <c r="K159">
        <v>94</v>
      </c>
      <c r="L159">
        <v>27</v>
      </c>
      <c r="M159">
        <v>30</v>
      </c>
      <c r="N159" t="s">
        <v>24958</v>
      </c>
      <c r="O159" t="s">
        <v>24959</v>
      </c>
      <c r="P159" t="s">
        <v>23449</v>
      </c>
      <c r="Q159" t="s">
        <v>23460</v>
      </c>
      <c r="S159" t="s">
        <v>23451</v>
      </c>
      <c r="T159" t="s">
        <v>24960</v>
      </c>
    </row>
    <row r="160" spans="1:20" x14ac:dyDescent="0.25">
      <c r="A160" t="s">
        <v>24961</v>
      </c>
      <c r="B160" t="s">
        <v>24962</v>
      </c>
      <c r="C160" t="s">
        <v>24963</v>
      </c>
      <c r="D160" t="s">
        <v>24964</v>
      </c>
      <c r="E160">
        <v>2013</v>
      </c>
      <c r="F160" t="s">
        <v>24965</v>
      </c>
      <c r="G160">
        <v>146</v>
      </c>
      <c r="J160">
        <v>35</v>
      </c>
      <c r="K160">
        <v>40</v>
      </c>
      <c r="L160">
        <v>5</v>
      </c>
      <c r="M160">
        <v>1</v>
      </c>
      <c r="O160" t="s">
        <v>24966</v>
      </c>
      <c r="P160" t="s">
        <v>23473</v>
      </c>
      <c r="Q160" t="s">
        <v>23460</v>
      </c>
      <c r="S160" t="s">
        <v>23451</v>
      </c>
      <c r="T160" t="s">
        <v>24967</v>
      </c>
    </row>
    <row r="161" spans="1:20" x14ac:dyDescent="0.25">
      <c r="A161" t="s">
        <v>24968</v>
      </c>
      <c r="B161" t="s">
        <v>24969</v>
      </c>
      <c r="C161" t="s">
        <v>24970</v>
      </c>
      <c r="D161" t="s">
        <v>24971</v>
      </c>
      <c r="E161">
        <v>2016</v>
      </c>
      <c r="F161" t="s">
        <v>23502</v>
      </c>
      <c r="G161">
        <v>9840</v>
      </c>
      <c r="I161">
        <v>984016</v>
      </c>
      <c r="M161">
        <v>10</v>
      </c>
      <c r="N161" t="s">
        <v>24972</v>
      </c>
      <c r="O161" t="s">
        <v>24973</v>
      </c>
      <c r="P161" t="s">
        <v>23473</v>
      </c>
      <c r="Q161" t="s">
        <v>23460</v>
      </c>
      <c r="S161" t="s">
        <v>23451</v>
      </c>
      <c r="T161" t="s">
        <v>24974</v>
      </c>
    </row>
    <row r="162" spans="1:20" x14ac:dyDescent="0.25">
      <c r="A162" t="s">
        <v>24975</v>
      </c>
      <c r="B162" t="s">
        <v>24976</v>
      </c>
      <c r="C162" t="s">
        <v>24977</v>
      </c>
      <c r="D162" t="s">
        <v>24978</v>
      </c>
      <c r="E162">
        <v>2014</v>
      </c>
      <c r="F162" t="s">
        <v>23502</v>
      </c>
      <c r="G162">
        <v>9074</v>
      </c>
      <c r="I162" t="s">
        <v>24979</v>
      </c>
      <c r="M162">
        <v>0</v>
      </c>
      <c r="N162" t="s">
        <v>24980</v>
      </c>
      <c r="O162" t="s">
        <v>24981</v>
      </c>
      <c r="P162" t="s">
        <v>23473</v>
      </c>
      <c r="Q162" t="s">
        <v>23460</v>
      </c>
      <c r="S162" t="s">
        <v>23451</v>
      </c>
      <c r="T162" t="s">
        <v>24982</v>
      </c>
    </row>
    <row r="163" spans="1:20" x14ac:dyDescent="0.25">
      <c r="A163" t="s">
        <v>24993</v>
      </c>
      <c r="B163" t="s">
        <v>24994</v>
      </c>
      <c r="C163" t="s">
        <v>24995</v>
      </c>
      <c r="D163" t="s">
        <v>24996</v>
      </c>
      <c r="E163">
        <v>2014</v>
      </c>
      <c r="F163" t="s">
        <v>23736</v>
      </c>
      <c r="G163">
        <v>437</v>
      </c>
      <c r="J163">
        <v>271</v>
      </c>
      <c r="K163">
        <v>280</v>
      </c>
      <c r="L163">
        <v>9</v>
      </c>
      <c r="M163">
        <v>21</v>
      </c>
      <c r="N163" t="s">
        <v>24997</v>
      </c>
      <c r="O163" t="s">
        <v>24998</v>
      </c>
      <c r="P163" t="s">
        <v>23449</v>
      </c>
      <c r="Q163" t="s">
        <v>23460</v>
      </c>
      <c r="R163" t="s">
        <v>23905</v>
      </c>
      <c r="S163" t="s">
        <v>23451</v>
      </c>
      <c r="T163" t="s">
        <v>24999</v>
      </c>
    </row>
    <row r="164" spans="1:20" x14ac:dyDescent="0.25">
      <c r="A164" t="s">
        <v>25006</v>
      </c>
      <c r="B164" t="s">
        <v>25007</v>
      </c>
      <c r="C164" t="s">
        <v>25008</v>
      </c>
      <c r="D164" t="s">
        <v>25009</v>
      </c>
      <c r="E164">
        <v>2015</v>
      </c>
      <c r="F164" t="s">
        <v>25010</v>
      </c>
      <c r="G164">
        <v>21</v>
      </c>
      <c r="H164">
        <v>1</v>
      </c>
      <c r="J164">
        <v>159</v>
      </c>
      <c r="K164">
        <v>172</v>
      </c>
      <c r="L164">
        <v>13</v>
      </c>
      <c r="M164">
        <v>65</v>
      </c>
      <c r="N164" t="s">
        <v>25011</v>
      </c>
      <c r="O164" t="s">
        <v>25012</v>
      </c>
      <c r="P164" t="s">
        <v>23449</v>
      </c>
      <c r="Q164" t="s">
        <v>23460</v>
      </c>
      <c r="R164" t="s">
        <v>23496</v>
      </c>
      <c r="S164" t="s">
        <v>23451</v>
      </c>
      <c r="T164" t="s">
        <v>25013</v>
      </c>
    </row>
    <row r="165" spans="1:20" x14ac:dyDescent="0.25">
      <c r="A165" t="s">
        <v>25014</v>
      </c>
      <c r="B165" t="s">
        <v>25015</v>
      </c>
      <c r="C165">
        <v>9633865200</v>
      </c>
      <c r="D165" t="s">
        <v>25016</v>
      </c>
      <c r="E165">
        <v>2010</v>
      </c>
      <c r="F165" t="s">
        <v>23502</v>
      </c>
      <c r="G165">
        <v>7666</v>
      </c>
      <c r="I165" t="s">
        <v>25017</v>
      </c>
      <c r="M165">
        <v>22</v>
      </c>
      <c r="N165" t="s">
        <v>25018</v>
      </c>
      <c r="O165" t="s">
        <v>25019</v>
      </c>
      <c r="P165" t="s">
        <v>23473</v>
      </c>
      <c r="Q165" t="s">
        <v>23460</v>
      </c>
      <c r="S165" t="s">
        <v>23451</v>
      </c>
      <c r="T165" t="s">
        <v>25020</v>
      </c>
    </row>
    <row r="166" spans="1:20" x14ac:dyDescent="0.25">
      <c r="A166" t="s">
        <v>25028</v>
      </c>
      <c r="B166" t="s">
        <v>25029</v>
      </c>
      <c r="C166" t="s">
        <v>25030</v>
      </c>
      <c r="D166" t="s">
        <v>25031</v>
      </c>
      <c r="E166">
        <v>2016</v>
      </c>
      <c r="F166" t="s">
        <v>25032</v>
      </c>
      <c r="G166">
        <v>357</v>
      </c>
      <c r="J166">
        <v>769</v>
      </c>
      <c r="K166">
        <v>780</v>
      </c>
      <c r="L166">
        <v>11</v>
      </c>
      <c r="M166">
        <v>3</v>
      </c>
      <c r="N166" t="s">
        <v>25033</v>
      </c>
      <c r="O166" t="s">
        <v>25034</v>
      </c>
      <c r="P166" t="s">
        <v>23473</v>
      </c>
      <c r="Q166" t="s">
        <v>23460</v>
      </c>
      <c r="S166" t="s">
        <v>23451</v>
      </c>
      <c r="T166" t="s">
        <v>25035</v>
      </c>
    </row>
    <row r="167" spans="1:20" x14ac:dyDescent="0.25">
      <c r="A167" t="s">
        <v>25042</v>
      </c>
      <c r="B167" t="s">
        <v>25043</v>
      </c>
      <c r="C167" t="s">
        <v>25044</v>
      </c>
      <c r="D167" t="s">
        <v>25045</v>
      </c>
      <c r="E167">
        <v>2014</v>
      </c>
      <c r="F167" t="s">
        <v>23502</v>
      </c>
      <c r="G167">
        <v>9250</v>
      </c>
      <c r="I167" t="s">
        <v>25046</v>
      </c>
      <c r="M167">
        <v>5</v>
      </c>
      <c r="N167" t="s">
        <v>25047</v>
      </c>
      <c r="O167" t="s">
        <v>25048</v>
      </c>
      <c r="P167" t="s">
        <v>23473</v>
      </c>
      <c r="Q167" t="s">
        <v>23460</v>
      </c>
      <c r="S167" t="s">
        <v>23451</v>
      </c>
      <c r="T167" t="s">
        <v>25049</v>
      </c>
    </row>
    <row r="168" spans="1:20" x14ac:dyDescent="0.25">
      <c r="A168" t="s">
        <v>25050</v>
      </c>
      <c r="B168" t="s">
        <v>25051</v>
      </c>
      <c r="C168" t="s">
        <v>25052</v>
      </c>
      <c r="D168" t="s">
        <v>25053</v>
      </c>
      <c r="E168">
        <v>2016</v>
      </c>
      <c r="F168" t="s">
        <v>23502</v>
      </c>
      <c r="G168">
        <v>9840</v>
      </c>
      <c r="I168">
        <v>984015</v>
      </c>
      <c r="M168">
        <v>6</v>
      </c>
      <c r="N168" t="s">
        <v>25054</v>
      </c>
      <c r="O168" t="s">
        <v>25055</v>
      </c>
      <c r="P168" t="s">
        <v>23473</v>
      </c>
      <c r="Q168" t="s">
        <v>23460</v>
      </c>
      <c r="S168" t="s">
        <v>23451</v>
      </c>
      <c r="T168" t="s">
        <v>25056</v>
      </c>
    </row>
    <row r="169" spans="1:20" x14ac:dyDescent="0.25">
      <c r="A169" t="s">
        <v>25057</v>
      </c>
      <c r="B169" t="s">
        <v>25058</v>
      </c>
      <c r="C169" t="s">
        <v>25059</v>
      </c>
      <c r="D169" t="s">
        <v>25060</v>
      </c>
      <c r="E169">
        <v>2014</v>
      </c>
      <c r="F169" t="s">
        <v>25061</v>
      </c>
      <c r="G169">
        <v>36</v>
      </c>
      <c r="J169">
        <v>236</v>
      </c>
      <c r="K169">
        <v>243</v>
      </c>
      <c r="L169">
        <v>7</v>
      </c>
      <c r="M169">
        <v>1</v>
      </c>
      <c r="O169" t="s">
        <v>25062</v>
      </c>
      <c r="P169" t="s">
        <v>23473</v>
      </c>
      <c r="Q169" t="s">
        <v>23460</v>
      </c>
      <c r="S169" t="s">
        <v>23451</v>
      </c>
      <c r="T169" t="s">
        <v>25063</v>
      </c>
    </row>
    <row r="170" spans="1:20" x14ac:dyDescent="0.25">
      <c r="D170" t="s">
        <v>25072</v>
      </c>
      <c r="E170">
        <v>2012</v>
      </c>
      <c r="F170" t="s">
        <v>25073</v>
      </c>
      <c r="L170">
        <v>10</v>
      </c>
      <c r="M170">
        <v>0</v>
      </c>
      <c r="O170" t="s">
        <v>25074</v>
      </c>
      <c r="P170" t="s">
        <v>23524</v>
      </c>
      <c r="Q170" t="s">
        <v>23460</v>
      </c>
      <c r="S170" t="s">
        <v>23451</v>
      </c>
      <c r="T170" t="s">
        <v>25075</v>
      </c>
    </row>
    <row r="171" spans="1:20" x14ac:dyDescent="0.25">
      <c r="D171" t="s">
        <v>25076</v>
      </c>
      <c r="E171">
        <v>2012</v>
      </c>
      <c r="F171" t="s">
        <v>23502</v>
      </c>
      <c r="G171">
        <v>8392</v>
      </c>
      <c r="L171">
        <v>660</v>
      </c>
      <c r="M171">
        <v>0</v>
      </c>
      <c r="O171" t="s">
        <v>25077</v>
      </c>
      <c r="P171" t="s">
        <v>23524</v>
      </c>
      <c r="Q171" t="s">
        <v>23460</v>
      </c>
      <c r="S171" t="s">
        <v>23451</v>
      </c>
      <c r="T171" t="s">
        <v>25078</v>
      </c>
    </row>
    <row r="172" spans="1:20" x14ac:dyDescent="0.25">
      <c r="A172" t="s">
        <v>25084</v>
      </c>
      <c r="B172" t="s">
        <v>25085</v>
      </c>
      <c r="C172" t="s">
        <v>24917</v>
      </c>
      <c r="D172" t="s">
        <v>25086</v>
      </c>
      <c r="E172">
        <v>2015</v>
      </c>
      <c r="F172" t="s">
        <v>25087</v>
      </c>
      <c r="G172">
        <v>157</v>
      </c>
      <c r="J172" t="s">
        <v>25088</v>
      </c>
      <c r="K172" t="s">
        <v>25089</v>
      </c>
      <c r="L172">
        <v>7</v>
      </c>
      <c r="M172">
        <v>4</v>
      </c>
      <c r="N172" t="s">
        <v>25090</v>
      </c>
      <c r="O172" t="s">
        <v>25091</v>
      </c>
      <c r="P172" t="s">
        <v>23449</v>
      </c>
      <c r="Q172" t="s">
        <v>23460</v>
      </c>
      <c r="S172" t="s">
        <v>23451</v>
      </c>
      <c r="T172" t="s">
        <v>25092</v>
      </c>
    </row>
    <row r="173" spans="1:20" x14ac:dyDescent="0.25">
      <c r="A173" t="s">
        <v>24361</v>
      </c>
      <c r="B173" t="s">
        <v>24362</v>
      </c>
      <c r="C173" t="s">
        <v>24363</v>
      </c>
      <c r="D173" t="s">
        <v>25093</v>
      </c>
      <c r="E173">
        <v>2016</v>
      </c>
      <c r="F173" t="s">
        <v>24525</v>
      </c>
      <c r="G173">
        <v>650</v>
      </c>
      <c r="J173">
        <v>89</v>
      </c>
      <c r="K173">
        <v>107</v>
      </c>
      <c r="L173">
        <v>18</v>
      </c>
      <c r="M173">
        <v>0</v>
      </c>
      <c r="N173" t="s">
        <v>25094</v>
      </c>
      <c r="O173" t="s">
        <v>25095</v>
      </c>
      <c r="P173" t="s">
        <v>23449</v>
      </c>
      <c r="Q173" t="s">
        <v>23460</v>
      </c>
      <c r="S173" t="s">
        <v>23451</v>
      </c>
      <c r="T173" t="s">
        <v>25096</v>
      </c>
    </row>
    <row r="174" spans="1:20" x14ac:dyDescent="0.25">
      <c r="A174" t="s">
        <v>25097</v>
      </c>
      <c r="B174" t="s">
        <v>25098</v>
      </c>
      <c r="C174">
        <v>22636598500</v>
      </c>
      <c r="D174" t="s">
        <v>25099</v>
      </c>
      <c r="E174">
        <v>2015</v>
      </c>
      <c r="F174" t="s">
        <v>25100</v>
      </c>
      <c r="J174">
        <v>2043</v>
      </c>
      <c r="K174">
        <v>2049</v>
      </c>
      <c r="L174">
        <v>6</v>
      </c>
      <c r="M174">
        <v>1</v>
      </c>
      <c r="N174" t="s">
        <v>25101</v>
      </c>
      <c r="O174" t="s">
        <v>25102</v>
      </c>
      <c r="P174" t="s">
        <v>23473</v>
      </c>
      <c r="Q174" t="s">
        <v>23460</v>
      </c>
      <c r="S174" t="s">
        <v>23451</v>
      </c>
      <c r="T174" t="s">
        <v>25103</v>
      </c>
    </row>
    <row r="175" spans="1:20" x14ac:dyDescent="0.25">
      <c r="A175" t="s">
        <v>25104</v>
      </c>
      <c r="B175" t="s">
        <v>25105</v>
      </c>
      <c r="C175" t="s">
        <v>25106</v>
      </c>
      <c r="D175" t="s">
        <v>25107</v>
      </c>
      <c r="E175">
        <v>2013</v>
      </c>
      <c r="F175" t="s">
        <v>24842</v>
      </c>
      <c r="G175">
        <v>9781461462309</v>
      </c>
      <c r="J175">
        <v>119</v>
      </c>
      <c r="K175">
        <v>131</v>
      </c>
      <c r="L175">
        <v>12</v>
      </c>
      <c r="M175">
        <v>3</v>
      </c>
      <c r="N175" t="s">
        <v>25108</v>
      </c>
      <c r="O175" t="s">
        <v>25109</v>
      </c>
      <c r="P175" t="s">
        <v>24203</v>
      </c>
      <c r="Q175" t="s">
        <v>23460</v>
      </c>
      <c r="S175" t="s">
        <v>23451</v>
      </c>
      <c r="T175" t="s">
        <v>25110</v>
      </c>
    </row>
    <row r="176" spans="1:20" x14ac:dyDescent="0.25">
      <c r="A176" t="s">
        <v>25116</v>
      </c>
      <c r="B176" t="s">
        <v>25117</v>
      </c>
      <c r="C176" t="s">
        <v>25118</v>
      </c>
      <c r="D176" t="s">
        <v>25119</v>
      </c>
      <c r="E176">
        <v>2011</v>
      </c>
      <c r="F176" t="s">
        <v>23502</v>
      </c>
      <c r="G176">
        <v>7868</v>
      </c>
      <c r="I176" t="s">
        <v>25120</v>
      </c>
      <c r="M176">
        <v>10</v>
      </c>
      <c r="N176" t="s">
        <v>25121</v>
      </c>
      <c r="O176" t="s">
        <v>25122</v>
      </c>
      <c r="P176" t="s">
        <v>23473</v>
      </c>
      <c r="Q176" t="s">
        <v>23460</v>
      </c>
      <c r="S176" t="s">
        <v>23451</v>
      </c>
      <c r="T176" t="s">
        <v>25123</v>
      </c>
    </row>
    <row r="177" spans="1:20" x14ac:dyDescent="0.25">
      <c r="A177" t="s">
        <v>25124</v>
      </c>
      <c r="B177" t="s">
        <v>25125</v>
      </c>
      <c r="C177" t="s">
        <v>25126</v>
      </c>
      <c r="D177" t="s">
        <v>25127</v>
      </c>
      <c r="E177">
        <v>2015</v>
      </c>
      <c r="F177" t="s">
        <v>23502</v>
      </c>
      <c r="G177">
        <v>9476</v>
      </c>
      <c r="I177">
        <v>947608</v>
      </c>
      <c r="M177">
        <v>3</v>
      </c>
      <c r="N177" t="s">
        <v>25128</v>
      </c>
      <c r="O177" t="s">
        <v>25129</v>
      </c>
      <c r="P177" t="s">
        <v>23473</v>
      </c>
      <c r="Q177" t="s">
        <v>23460</v>
      </c>
      <c r="S177" t="s">
        <v>23451</v>
      </c>
      <c r="T177" t="s">
        <v>25130</v>
      </c>
    </row>
    <row r="178" spans="1:20" x14ac:dyDescent="0.25">
      <c r="A178" t="s">
        <v>25137</v>
      </c>
      <c r="B178" t="s">
        <v>25138</v>
      </c>
      <c r="C178" t="s">
        <v>25139</v>
      </c>
      <c r="D178" t="s">
        <v>25140</v>
      </c>
      <c r="E178">
        <v>2015</v>
      </c>
      <c r="F178" t="s">
        <v>23622</v>
      </c>
      <c r="G178">
        <v>9335</v>
      </c>
      <c r="J178">
        <v>298</v>
      </c>
      <c r="K178">
        <v>312</v>
      </c>
      <c r="L178">
        <v>14</v>
      </c>
      <c r="M178">
        <v>3</v>
      </c>
      <c r="N178" t="s">
        <v>25141</v>
      </c>
      <c r="O178" t="s">
        <v>25142</v>
      </c>
      <c r="P178" t="s">
        <v>23473</v>
      </c>
      <c r="Q178" t="s">
        <v>23460</v>
      </c>
      <c r="S178" t="s">
        <v>23451</v>
      </c>
      <c r="T178" t="s">
        <v>25143</v>
      </c>
    </row>
    <row r="179" spans="1:20" x14ac:dyDescent="0.25">
      <c r="A179" t="s">
        <v>25144</v>
      </c>
      <c r="B179" t="s">
        <v>25145</v>
      </c>
      <c r="C179" t="s">
        <v>25146</v>
      </c>
      <c r="D179" t="s">
        <v>25147</v>
      </c>
      <c r="E179">
        <v>2015</v>
      </c>
      <c r="F179" t="s">
        <v>25148</v>
      </c>
      <c r="G179">
        <v>58</v>
      </c>
      <c r="J179">
        <v>259</v>
      </c>
      <c r="K179">
        <v>280</v>
      </c>
      <c r="L179">
        <v>21</v>
      </c>
      <c r="M179">
        <v>3</v>
      </c>
      <c r="N179" t="s">
        <v>25149</v>
      </c>
      <c r="O179" t="s">
        <v>25150</v>
      </c>
      <c r="P179" t="s">
        <v>23449</v>
      </c>
      <c r="Q179" t="s">
        <v>23460</v>
      </c>
      <c r="S179" t="s">
        <v>23451</v>
      </c>
      <c r="T179" t="s">
        <v>25151</v>
      </c>
    </row>
    <row r="180" spans="1:20" x14ac:dyDescent="0.25">
      <c r="A180" t="s">
        <v>25152</v>
      </c>
      <c r="B180" t="s">
        <v>25153</v>
      </c>
      <c r="C180" t="s">
        <v>25154</v>
      </c>
      <c r="D180" t="s">
        <v>25155</v>
      </c>
      <c r="E180">
        <v>2014</v>
      </c>
      <c r="F180" t="s">
        <v>25156</v>
      </c>
      <c r="G180">
        <v>3</v>
      </c>
      <c r="J180">
        <v>720</v>
      </c>
      <c r="K180">
        <v>729</v>
      </c>
      <c r="L180">
        <v>9</v>
      </c>
      <c r="M180">
        <v>17</v>
      </c>
      <c r="N180" t="s">
        <v>25157</v>
      </c>
      <c r="O180" t="s">
        <v>25158</v>
      </c>
      <c r="P180" t="s">
        <v>23473</v>
      </c>
      <c r="Q180" t="s">
        <v>23460</v>
      </c>
      <c r="R180" t="s">
        <v>23461</v>
      </c>
      <c r="S180" t="s">
        <v>23451</v>
      </c>
      <c r="T180" t="s">
        <v>25159</v>
      </c>
    </row>
    <row r="181" spans="1:20" x14ac:dyDescent="0.25">
      <c r="A181" t="s">
        <v>25152</v>
      </c>
      <c r="B181" t="s">
        <v>25153</v>
      </c>
      <c r="C181" t="s">
        <v>25154</v>
      </c>
      <c r="D181" t="s">
        <v>25167</v>
      </c>
      <c r="E181">
        <v>2017</v>
      </c>
      <c r="F181" t="s">
        <v>25156</v>
      </c>
      <c r="G181">
        <v>25</v>
      </c>
      <c r="J181">
        <v>1457</v>
      </c>
      <c r="K181">
        <v>1476</v>
      </c>
      <c r="L181">
        <v>19</v>
      </c>
      <c r="M181">
        <v>9</v>
      </c>
      <c r="N181" t="s">
        <v>25168</v>
      </c>
      <c r="O181" t="s">
        <v>25169</v>
      </c>
      <c r="P181" t="s">
        <v>23473</v>
      </c>
      <c r="Q181" t="s">
        <v>23460</v>
      </c>
      <c r="R181" t="s">
        <v>23461</v>
      </c>
      <c r="S181" t="s">
        <v>23451</v>
      </c>
      <c r="T181" t="s">
        <v>25170</v>
      </c>
    </row>
    <row r="182" spans="1:20" x14ac:dyDescent="0.25">
      <c r="A182" t="s">
        <v>25116</v>
      </c>
      <c r="B182" t="s">
        <v>25117</v>
      </c>
      <c r="C182" t="s">
        <v>25118</v>
      </c>
      <c r="D182" t="s">
        <v>25171</v>
      </c>
      <c r="E182">
        <v>2014</v>
      </c>
      <c r="F182" t="s">
        <v>25172</v>
      </c>
      <c r="G182">
        <v>13</v>
      </c>
      <c r="H182">
        <v>2</v>
      </c>
      <c r="J182">
        <v>317</v>
      </c>
      <c r="K182">
        <v>360</v>
      </c>
      <c r="L182">
        <v>43</v>
      </c>
      <c r="M182">
        <v>3</v>
      </c>
      <c r="N182" t="s">
        <v>25173</v>
      </c>
      <c r="O182" t="s">
        <v>25174</v>
      </c>
      <c r="P182" t="s">
        <v>23449</v>
      </c>
      <c r="Q182" t="s">
        <v>23460</v>
      </c>
      <c r="S182" t="s">
        <v>23451</v>
      </c>
      <c r="T182" t="s">
        <v>25175</v>
      </c>
    </row>
    <row r="183" spans="1:20" x14ac:dyDescent="0.25">
      <c r="A183" t="s">
        <v>25176</v>
      </c>
      <c r="B183" t="s">
        <v>25177</v>
      </c>
      <c r="C183" t="s">
        <v>25178</v>
      </c>
      <c r="D183" t="s">
        <v>25179</v>
      </c>
      <c r="E183">
        <v>2013</v>
      </c>
      <c r="F183" t="s">
        <v>23516</v>
      </c>
      <c r="G183">
        <v>40</v>
      </c>
      <c r="H183">
        <v>14</v>
      </c>
      <c r="J183">
        <v>5719</v>
      </c>
      <c r="K183">
        <v>5729</v>
      </c>
      <c r="L183">
        <v>10</v>
      </c>
      <c r="M183">
        <v>39</v>
      </c>
      <c r="N183" t="s">
        <v>25180</v>
      </c>
      <c r="O183" t="s">
        <v>25181</v>
      </c>
      <c r="P183" t="s">
        <v>23449</v>
      </c>
      <c r="Q183" t="s">
        <v>23460</v>
      </c>
      <c r="R183" t="s">
        <v>23496</v>
      </c>
      <c r="S183" t="s">
        <v>23451</v>
      </c>
      <c r="T183" t="s">
        <v>25182</v>
      </c>
    </row>
    <row r="184" spans="1:20" x14ac:dyDescent="0.25">
      <c r="A184" t="s">
        <v>24796</v>
      </c>
      <c r="B184" t="s">
        <v>24797</v>
      </c>
      <c r="C184" t="s">
        <v>24798</v>
      </c>
      <c r="D184" t="s">
        <v>25188</v>
      </c>
      <c r="E184">
        <v>2013</v>
      </c>
      <c r="F184" t="s">
        <v>25189</v>
      </c>
      <c r="G184">
        <v>15</v>
      </c>
      <c r="H184">
        <v>6</v>
      </c>
      <c r="J184">
        <v>2218</v>
      </c>
      <c r="K184">
        <v>2245</v>
      </c>
      <c r="L184">
        <v>27</v>
      </c>
      <c r="M184">
        <v>477</v>
      </c>
      <c r="N184" t="s">
        <v>25190</v>
      </c>
      <c r="O184" t="s">
        <v>25191</v>
      </c>
      <c r="P184" t="s">
        <v>23449</v>
      </c>
      <c r="Q184" t="s">
        <v>23460</v>
      </c>
      <c r="R184" t="s">
        <v>23482</v>
      </c>
      <c r="S184" t="s">
        <v>23451</v>
      </c>
      <c r="T184" t="s">
        <v>25192</v>
      </c>
    </row>
    <row r="185" spans="1:20" x14ac:dyDescent="0.25">
      <c r="A185" t="s">
        <v>25193</v>
      </c>
      <c r="B185" t="s">
        <v>25194</v>
      </c>
      <c r="C185" t="s">
        <v>25195</v>
      </c>
      <c r="D185" t="s">
        <v>25196</v>
      </c>
      <c r="E185">
        <v>2011</v>
      </c>
      <c r="F185" t="s">
        <v>23502</v>
      </c>
      <c r="G185">
        <v>8018</v>
      </c>
      <c r="I185">
        <v>801803</v>
      </c>
      <c r="M185">
        <v>3</v>
      </c>
      <c r="N185" t="s">
        <v>25197</v>
      </c>
      <c r="O185" t="s">
        <v>25198</v>
      </c>
      <c r="P185" t="s">
        <v>23473</v>
      </c>
      <c r="Q185" t="s">
        <v>23460</v>
      </c>
      <c r="S185" t="s">
        <v>23451</v>
      </c>
      <c r="T185" t="s">
        <v>25199</v>
      </c>
    </row>
    <row r="186" spans="1:20" x14ac:dyDescent="0.25">
      <c r="A186" t="s">
        <v>25200</v>
      </c>
      <c r="B186" t="s">
        <v>25201</v>
      </c>
      <c r="C186" t="s">
        <v>25202</v>
      </c>
      <c r="D186" t="s">
        <v>25203</v>
      </c>
      <c r="E186">
        <v>2015</v>
      </c>
      <c r="F186" t="s">
        <v>23502</v>
      </c>
      <c r="G186">
        <v>9407</v>
      </c>
      <c r="I186" t="s">
        <v>25204</v>
      </c>
      <c r="M186">
        <v>8</v>
      </c>
      <c r="N186" t="s">
        <v>25205</v>
      </c>
      <c r="O186" t="s">
        <v>25206</v>
      </c>
      <c r="P186" t="s">
        <v>23473</v>
      </c>
      <c r="Q186" t="s">
        <v>23460</v>
      </c>
      <c r="S186" t="s">
        <v>23451</v>
      </c>
      <c r="T186" t="s">
        <v>25207</v>
      </c>
    </row>
    <row r="187" spans="1:20" x14ac:dyDescent="0.25">
      <c r="D187" t="s">
        <v>25220</v>
      </c>
      <c r="E187">
        <v>2012</v>
      </c>
      <c r="F187" t="s">
        <v>25163</v>
      </c>
      <c r="G187">
        <v>2012</v>
      </c>
      <c r="H187" t="s">
        <v>25164</v>
      </c>
      <c r="L187">
        <v>126</v>
      </c>
      <c r="M187">
        <v>0</v>
      </c>
      <c r="O187" t="s">
        <v>25221</v>
      </c>
      <c r="P187" t="s">
        <v>23524</v>
      </c>
      <c r="Q187" t="s">
        <v>23460</v>
      </c>
      <c r="S187" t="s">
        <v>23451</v>
      </c>
      <c r="T187" t="s">
        <v>25222</v>
      </c>
    </row>
    <row r="188" spans="1:20" x14ac:dyDescent="0.25">
      <c r="A188" t="s">
        <v>25223</v>
      </c>
      <c r="B188" t="s">
        <v>25224</v>
      </c>
      <c r="C188" t="s">
        <v>25225</v>
      </c>
      <c r="D188" t="s">
        <v>25226</v>
      </c>
      <c r="E188">
        <v>2014</v>
      </c>
      <c r="F188" t="s">
        <v>24742</v>
      </c>
      <c r="G188">
        <v>38</v>
      </c>
      <c r="H188">
        <v>3</v>
      </c>
      <c r="J188">
        <v>717</v>
      </c>
      <c r="K188">
        <v>741</v>
      </c>
      <c r="L188">
        <v>24</v>
      </c>
      <c r="M188">
        <v>21</v>
      </c>
      <c r="N188" t="s">
        <v>25227</v>
      </c>
      <c r="O188" t="s">
        <v>25228</v>
      </c>
      <c r="P188" t="s">
        <v>23449</v>
      </c>
      <c r="Q188" t="s">
        <v>23460</v>
      </c>
      <c r="S188" t="s">
        <v>23451</v>
      </c>
      <c r="T188" t="s">
        <v>25229</v>
      </c>
    </row>
    <row r="189" spans="1:20" x14ac:dyDescent="0.25">
      <c r="A189" t="s">
        <v>25230</v>
      </c>
      <c r="B189" t="s">
        <v>25231</v>
      </c>
      <c r="C189" t="s">
        <v>25232</v>
      </c>
      <c r="D189" t="s">
        <v>25233</v>
      </c>
      <c r="E189">
        <v>2011</v>
      </c>
      <c r="F189" t="s">
        <v>25234</v>
      </c>
      <c r="G189">
        <v>3</v>
      </c>
      <c r="J189">
        <v>1851</v>
      </c>
      <c r="K189">
        <v>1855</v>
      </c>
      <c r="L189">
        <v>4</v>
      </c>
      <c r="M189">
        <v>1</v>
      </c>
      <c r="O189" t="s">
        <v>25235</v>
      </c>
      <c r="P189" t="s">
        <v>23473</v>
      </c>
      <c r="Q189" t="s">
        <v>23460</v>
      </c>
      <c r="S189" t="s">
        <v>23451</v>
      </c>
      <c r="T189" t="s">
        <v>25236</v>
      </c>
    </row>
    <row r="190" spans="1:20" x14ac:dyDescent="0.25">
      <c r="D190" t="s">
        <v>25242</v>
      </c>
      <c r="E190">
        <v>2011</v>
      </c>
      <c r="F190" t="s">
        <v>23502</v>
      </c>
      <c r="G190">
        <v>7868</v>
      </c>
      <c r="L190">
        <v>343</v>
      </c>
      <c r="M190">
        <v>0</v>
      </c>
      <c r="O190" t="s">
        <v>25243</v>
      </c>
      <c r="P190" t="s">
        <v>23524</v>
      </c>
      <c r="Q190" t="s">
        <v>23460</v>
      </c>
      <c r="S190" t="s">
        <v>23451</v>
      </c>
      <c r="T190" t="s">
        <v>25244</v>
      </c>
    </row>
    <row r="191" spans="1:20" x14ac:dyDescent="0.25">
      <c r="D191" t="s">
        <v>25253</v>
      </c>
      <c r="E191">
        <v>2011</v>
      </c>
      <c r="F191" t="s">
        <v>23502</v>
      </c>
      <c r="G191">
        <v>8019</v>
      </c>
      <c r="L191">
        <v>264</v>
      </c>
      <c r="M191">
        <v>0</v>
      </c>
      <c r="O191" t="s">
        <v>25254</v>
      </c>
      <c r="P191" t="s">
        <v>23524</v>
      </c>
      <c r="Q191" t="s">
        <v>23460</v>
      </c>
      <c r="S191" t="s">
        <v>23451</v>
      </c>
      <c r="T191" t="s">
        <v>25255</v>
      </c>
    </row>
    <row r="192" spans="1:20" x14ac:dyDescent="0.25">
      <c r="A192" t="s">
        <v>25261</v>
      </c>
      <c r="B192" t="s">
        <v>25262</v>
      </c>
      <c r="C192" t="s">
        <v>25263</v>
      </c>
      <c r="D192" t="s">
        <v>25264</v>
      </c>
      <c r="E192">
        <v>2011</v>
      </c>
      <c r="F192" t="s">
        <v>23502</v>
      </c>
      <c r="G192">
        <v>8050</v>
      </c>
      <c r="I192" t="s">
        <v>25265</v>
      </c>
      <c r="M192">
        <v>0</v>
      </c>
      <c r="N192" t="s">
        <v>25266</v>
      </c>
      <c r="O192" t="s">
        <v>25267</v>
      </c>
      <c r="P192" t="s">
        <v>23473</v>
      </c>
      <c r="Q192" t="s">
        <v>23460</v>
      </c>
      <c r="S192" t="s">
        <v>23451</v>
      </c>
      <c r="T192" t="s">
        <v>25268</v>
      </c>
    </row>
    <row r="193" spans="1:20" x14ac:dyDescent="0.25">
      <c r="A193" t="s">
        <v>25288</v>
      </c>
      <c r="B193" t="s">
        <v>25289</v>
      </c>
      <c r="C193" t="s">
        <v>25290</v>
      </c>
      <c r="D193" t="s">
        <v>25291</v>
      </c>
      <c r="E193">
        <v>2016</v>
      </c>
      <c r="F193" t="s">
        <v>25292</v>
      </c>
      <c r="J193">
        <v>1</v>
      </c>
      <c r="K193">
        <v>10</v>
      </c>
      <c r="L193">
        <v>9</v>
      </c>
      <c r="M193">
        <v>89</v>
      </c>
      <c r="N193" t="s">
        <v>25293</v>
      </c>
      <c r="O193" t="s">
        <v>25294</v>
      </c>
      <c r="P193" t="s">
        <v>23473</v>
      </c>
      <c r="Q193" t="s">
        <v>23460</v>
      </c>
      <c r="S193" t="s">
        <v>23451</v>
      </c>
      <c r="T193" t="s">
        <v>25295</v>
      </c>
    </row>
    <row r="194" spans="1:20" x14ac:dyDescent="0.25">
      <c r="A194" t="s">
        <v>25084</v>
      </c>
      <c r="B194" t="s">
        <v>25085</v>
      </c>
      <c r="C194" t="s">
        <v>24917</v>
      </c>
      <c r="D194" t="s">
        <v>25296</v>
      </c>
      <c r="E194">
        <v>2015</v>
      </c>
      <c r="F194" t="s">
        <v>25087</v>
      </c>
      <c r="G194">
        <v>157</v>
      </c>
      <c r="H194" t="s">
        <v>25297</v>
      </c>
      <c r="J194" t="s">
        <v>25088</v>
      </c>
      <c r="K194" t="s">
        <v>25089</v>
      </c>
      <c r="L194">
        <v>7</v>
      </c>
      <c r="M194">
        <v>0</v>
      </c>
      <c r="N194" t="s">
        <v>25298</v>
      </c>
      <c r="O194" t="s">
        <v>25299</v>
      </c>
      <c r="P194" t="s">
        <v>23449</v>
      </c>
      <c r="Q194" t="s">
        <v>23460</v>
      </c>
      <c r="R194" t="s">
        <v>24064</v>
      </c>
      <c r="S194" t="s">
        <v>23451</v>
      </c>
      <c r="T194" t="s">
        <v>25300</v>
      </c>
    </row>
    <row r="195" spans="1:20" x14ac:dyDescent="0.25">
      <c r="A195" t="s">
        <v>25301</v>
      </c>
      <c r="B195" t="s">
        <v>25302</v>
      </c>
      <c r="C195" t="s">
        <v>25303</v>
      </c>
      <c r="D195" t="s">
        <v>25304</v>
      </c>
      <c r="E195">
        <v>2013</v>
      </c>
      <c r="F195" t="s">
        <v>23502</v>
      </c>
      <c r="G195">
        <v>8743</v>
      </c>
      <c r="I195">
        <v>874312</v>
      </c>
      <c r="M195">
        <v>21</v>
      </c>
      <c r="N195" t="s">
        <v>25305</v>
      </c>
      <c r="O195" t="s">
        <v>25306</v>
      </c>
      <c r="P195" t="s">
        <v>23473</v>
      </c>
      <c r="Q195" t="s">
        <v>23460</v>
      </c>
      <c r="S195" t="s">
        <v>23451</v>
      </c>
      <c r="T195" t="s">
        <v>25307</v>
      </c>
    </row>
    <row r="196" spans="1:20" x14ac:dyDescent="0.25">
      <c r="A196" t="s">
        <v>25308</v>
      </c>
      <c r="B196" t="s">
        <v>25309</v>
      </c>
      <c r="C196" t="s">
        <v>25310</v>
      </c>
      <c r="D196" t="s">
        <v>25311</v>
      </c>
      <c r="E196">
        <v>2012</v>
      </c>
      <c r="F196" t="s">
        <v>23622</v>
      </c>
      <c r="G196" t="s">
        <v>25312</v>
      </c>
      <c r="J196">
        <v>174</v>
      </c>
      <c r="K196">
        <v>185</v>
      </c>
      <c r="L196">
        <v>11</v>
      </c>
      <c r="M196">
        <v>11</v>
      </c>
      <c r="N196" t="s">
        <v>25313</v>
      </c>
      <c r="O196" t="s">
        <v>25314</v>
      </c>
      <c r="P196" t="s">
        <v>23473</v>
      </c>
      <c r="Q196" t="s">
        <v>23460</v>
      </c>
      <c r="R196" t="s">
        <v>23496</v>
      </c>
      <c r="S196" t="s">
        <v>23451</v>
      </c>
      <c r="T196" t="s">
        <v>25315</v>
      </c>
    </row>
    <row r="197" spans="1:20" x14ac:dyDescent="0.25">
      <c r="A197" t="s">
        <v>25116</v>
      </c>
      <c r="B197" t="s">
        <v>25117</v>
      </c>
      <c r="C197" t="s">
        <v>25118</v>
      </c>
      <c r="D197" t="s">
        <v>25335</v>
      </c>
      <c r="E197">
        <v>2010</v>
      </c>
      <c r="F197" t="s">
        <v>25336</v>
      </c>
      <c r="I197">
        <v>5576216</v>
      </c>
      <c r="J197">
        <v>179</v>
      </c>
      <c r="K197">
        <v>185</v>
      </c>
      <c r="L197">
        <v>6</v>
      </c>
      <c r="M197">
        <v>2</v>
      </c>
      <c r="N197" t="s">
        <v>25337</v>
      </c>
      <c r="O197" t="s">
        <v>25338</v>
      </c>
      <c r="P197" t="s">
        <v>23473</v>
      </c>
      <c r="Q197" t="s">
        <v>23460</v>
      </c>
      <c r="S197" t="s">
        <v>23451</v>
      </c>
      <c r="T197" t="s">
        <v>25339</v>
      </c>
    </row>
    <row r="198" spans="1:20" x14ac:dyDescent="0.25">
      <c r="D198" t="s">
        <v>25340</v>
      </c>
      <c r="E198">
        <v>2009</v>
      </c>
      <c r="F198" t="s">
        <v>25341</v>
      </c>
      <c r="L198">
        <v>308</v>
      </c>
      <c r="M198">
        <v>0</v>
      </c>
      <c r="O198" t="s">
        <v>25342</v>
      </c>
      <c r="P198" t="s">
        <v>23524</v>
      </c>
      <c r="Q198" t="s">
        <v>23460</v>
      </c>
      <c r="S198" t="s">
        <v>23451</v>
      </c>
      <c r="T198" t="s">
        <v>25343</v>
      </c>
    </row>
    <row r="199" spans="1:20" x14ac:dyDescent="0.25">
      <c r="A199" t="s">
        <v>25344</v>
      </c>
      <c r="B199" t="s">
        <v>25345</v>
      </c>
      <c r="C199">
        <v>14056017500</v>
      </c>
      <c r="D199" t="s">
        <v>25346</v>
      </c>
      <c r="E199">
        <v>2004</v>
      </c>
      <c r="F199" t="s">
        <v>25347</v>
      </c>
      <c r="H199" t="s">
        <v>25348</v>
      </c>
      <c r="L199">
        <v>2</v>
      </c>
      <c r="M199">
        <v>0</v>
      </c>
      <c r="O199" t="s">
        <v>25349</v>
      </c>
      <c r="P199" t="s">
        <v>23640</v>
      </c>
      <c r="Q199" t="s">
        <v>23460</v>
      </c>
      <c r="S199" t="s">
        <v>23451</v>
      </c>
      <c r="T199" t="s">
        <v>25350</v>
      </c>
    </row>
    <row r="200" spans="1:20" x14ac:dyDescent="0.25">
      <c r="D200" t="s">
        <v>25351</v>
      </c>
      <c r="E200">
        <v>2009</v>
      </c>
      <c r="F200" t="s">
        <v>23502</v>
      </c>
      <c r="G200">
        <v>7346</v>
      </c>
      <c r="L200">
        <v>139</v>
      </c>
      <c r="M200">
        <v>0</v>
      </c>
      <c r="O200" t="s">
        <v>25352</v>
      </c>
      <c r="P200" t="s">
        <v>23524</v>
      </c>
      <c r="Q200" t="s">
        <v>23460</v>
      </c>
      <c r="S200" t="s">
        <v>23451</v>
      </c>
      <c r="T200" t="s">
        <v>25353</v>
      </c>
    </row>
    <row r="201" spans="1:20" x14ac:dyDescent="0.25">
      <c r="A201" t="s">
        <v>25371</v>
      </c>
      <c r="B201" t="s">
        <v>25372</v>
      </c>
      <c r="C201" t="s">
        <v>25373</v>
      </c>
      <c r="D201" t="s">
        <v>25374</v>
      </c>
      <c r="E201">
        <v>2009</v>
      </c>
      <c r="F201" t="s">
        <v>23502</v>
      </c>
      <c r="G201">
        <v>7346</v>
      </c>
      <c r="I201">
        <v>734608</v>
      </c>
      <c r="M201">
        <v>3</v>
      </c>
      <c r="N201" t="s">
        <v>25375</v>
      </c>
      <c r="O201" t="s">
        <v>25376</v>
      </c>
      <c r="P201" t="s">
        <v>23473</v>
      </c>
      <c r="Q201" t="s">
        <v>23460</v>
      </c>
      <c r="S201" t="s">
        <v>23451</v>
      </c>
      <c r="T201" t="s">
        <v>25377</v>
      </c>
    </row>
    <row r="202" spans="1:20" x14ac:dyDescent="0.25">
      <c r="A202" t="s">
        <v>25378</v>
      </c>
      <c r="B202" t="s">
        <v>25379</v>
      </c>
      <c r="C202" t="s">
        <v>25380</v>
      </c>
      <c r="D202" t="s">
        <v>25381</v>
      </c>
      <c r="E202">
        <v>2002</v>
      </c>
      <c r="F202" t="s">
        <v>25382</v>
      </c>
      <c r="G202">
        <v>4716</v>
      </c>
      <c r="J202">
        <v>128</v>
      </c>
      <c r="K202">
        <v>137</v>
      </c>
      <c r="L202">
        <v>9</v>
      </c>
      <c r="M202">
        <v>41</v>
      </c>
      <c r="N202" t="s">
        <v>25383</v>
      </c>
      <c r="O202" t="s">
        <v>25384</v>
      </c>
      <c r="P202" t="s">
        <v>23449</v>
      </c>
      <c r="Q202" t="s">
        <v>23460</v>
      </c>
      <c r="S202" t="s">
        <v>23451</v>
      </c>
      <c r="T202" t="s">
        <v>25385</v>
      </c>
    </row>
    <row r="203" spans="1:20" x14ac:dyDescent="0.25">
      <c r="A203" t="s">
        <v>25386</v>
      </c>
      <c r="B203" t="s">
        <v>25387</v>
      </c>
      <c r="C203" t="s">
        <v>25388</v>
      </c>
      <c r="D203" t="s">
        <v>25389</v>
      </c>
      <c r="E203">
        <v>2009</v>
      </c>
      <c r="F203" t="s">
        <v>23502</v>
      </c>
      <c r="G203">
        <v>7352</v>
      </c>
      <c r="H203">
        <v>1</v>
      </c>
      <c r="I203">
        <v>735203</v>
      </c>
      <c r="M203">
        <v>11</v>
      </c>
      <c r="N203" t="s">
        <v>25390</v>
      </c>
      <c r="O203" t="s">
        <v>25391</v>
      </c>
      <c r="P203" t="s">
        <v>23473</v>
      </c>
      <c r="Q203" t="s">
        <v>23460</v>
      </c>
      <c r="S203" t="s">
        <v>23451</v>
      </c>
      <c r="T203" t="s">
        <v>25392</v>
      </c>
    </row>
    <row r="204" spans="1:20" x14ac:dyDescent="0.25">
      <c r="A204" t="s">
        <v>25393</v>
      </c>
      <c r="B204" t="s">
        <v>25394</v>
      </c>
      <c r="C204" t="s">
        <v>25395</v>
      </c>
      <c r="D204" t="s">
        <v>25396</v>
      </c>
      <c r="E204">
        <v>2008</v>
      </c>
      <c r="F204" t="s">
        <v>24561</v>
      </c>
      <c r="G204">
        <v>173</v>
      </c>
      <c r="J204">
        <v>84</v>
      </c>
      <c r="K204">
        <v>91</v>
      </c>
      <c r="L204">
        <v>7</v>
      </c>
      <c r="M204">
        <v>10</v>
      </c>
      <c r="O204" t="s">
        <v>25397</v>
      </c>
      <c r="P204" t="s">
        <v>23473</v>
      </c>
      <c r="Q204" t="s">
        <v>23460</v>
      </c>
      <c r="S204" t="s">
        <v>23451</v>
      </c>
      <c r="T204" t="s">
        <v>25398</v>
      </c>
    </row>
    <row r="205" spans="1:20" x14ac:dyDescent="0.25">
      <c r="D205" t="s">
        <v>25399</v>
      </c>
      <c r="E205">
        <v>2008</v>
      </c>
      <c r="F205" t="s">
        <v>25400</v>
      </c>
      <c r="L205">
        <v>276</v>
      </c>
      <c r="M205">
        <v>0</v>
      </c>
      <c r="O205" t="s">
        <v>25401</v>
      </c>
      <c r="P205" t="s">
        <v>23524</v>
      </c>
      <c r="Q205" t="s">
        <v>23460</v>
      </c>
      <c r="S205" t="s">
        <v>23451</v>
      </c>
      <c r="T205" t="s">
        <v>25402</v>
      </c>
    </row>
    <row r="206" spans="1:20" x14ac:dyDescent="0.25">
      <c r="A206" t="s">
        <v>25407</v>
      </c>
      <c r="B206" t="s">
        <v>25408</v>
      </c>
      <c r="C206" t="s">
        <v>25409</v>
      </c>
      <c r="D206" t="s">
        <v>25410</v>
      </c>
      <c r="E206">
        <v>2008</v>
      </c>
      <c r="F206" t="s">
        <v>25400</v>
      </c>
      <c r="I206">
        <v>4632190</v>
      </c>
      <c r="M206">
        <v>260</v>
      </c>
      <c r="N206" t="s">
        <v>25411</v>
      </c>
      <c r="O206" t="s">
        <v>25412</v>
      </c>
      <c r="P206" t="s">
        <v>23473</v>
      </c>
      <c r="Q206" t="s">
        <v>23460</v>
      </c>
      <c r="S206" t="s">
        <v>23451</v>
      </c>
      <c r="T206" t="s">
        <v>25413</v>
      </c>
    </row>
    <row r="207" spans="1:20" x14ac:dyDescent="0.25">
      <c r="A207" t="s">
        <v>25014</v>
      </c>
      <c r="B207" t="s">
        <v>25015</v>
      </c>
      <c r="C207">
        <v>9633865200</v>
      </c>
      <c r="D207" t="s">
        <v>25414</v>
      </c>
      <c r="E207">
        <v>2008</v>
      </c>
      <c r="F207" t="s">
        <v>23502</v>
      </c>
      <c r="G207">
        <v>6945</v>
      </c>
      <c r="I207" t="s">
        <v>25415</v>
      </c>
      <c r="M207">
        <v>50</v>
      </c>
      <c r="N207" t="s">
        <v>25416</v>
      </c>
      <c r="O207" t="s">
        <v>25417</v>
      </c>
      <c r="P207" t="s">
        <v>23473</v>
      </c>
      <c r="Q207" t="s">
        <v>23460</v>
      </c>
      <c r="S207" t="s">
        <v>23451</v>
      </c>
      <c r="T207" t="s">
        <v>25418</v>
      </c>
    </row>
    <row r="208" spans="1:20" x14ac:dyDescent="0.25">
      <c r="A208" t="s">
        <v>25419</v>
      </c>
      <c r="B208" t="s">
        <v>25420</v>
      </c>
      <c r="C208" t="s">
        <v>25421</v>
      </c>
      <c r="D208" t="s">
        <v>25422</v>
      </c>
      <c r="E208">
        <v>2009</v>
      </c>
      <c r="F208" t="s">
        <v>25423</v>
      </c>
      <c r="J208">
        <v>323</v>
      </c>
      <c r="K208">
        <v>328</v>
      </c>
      <c r="L208">
        <v>5</v>
      </c>
      <c r="M208">
        <v>2</v>
      </c>
      <c r="O208" t="s">
        <v>25424</v>
      </c>
      <c r="P208" t="s">
        <v>23473</v>
      </c>
      <c r="Q208" t="s">
        <v>23460</v>
      </c>
      <c r="S208" t="s">
        <v>23451</v>
      </c>
      <c r="T208" t="s">
        <v>25425</v>
      </c>
    </row>
    <row r="209" spans="1:20" x14ac:dyDescent="0.25">
      <c r="A209" t="s">
        <v>25437</v>
      </c>
      <c r="B209" t="s">
        <v>25438</v>
      </c>
      <c r="C209">
        <v>10739220200</v>
      </c>
      <c r="D209" t="s">
        <v>25439</v>
      </c>
      <c r="E209">
        <v>2007</v>
      </c>
      <c r="F209" t="s">
        <v>25347</v>
      </c>
      <c r="H209" t="s">
        <v>25440</v>
      </c>
      <c r="M209">
        <v>0</v>
      </c>
      <c r="O209" t="s">
        <v>25441</v>
      </c>
      <c r="P209" t="s">
        <v>23449</v>
      </c>
      <c r="Q209" t="s">
        <v>23460</v>
      </c>
      <c r="S209" t="s">
        <v>23451</v>
      </c>
      <c r="T209" t="s">
        <v>25442</v>
      </c>
    </row>
    <row r="210" spans="1:20" x14ac:dyDescent="0.25">
      <c r="A210" t="s">
        <v>25452</v>
      </c>
      <c r="B210" t="s">
        <v>25453</v>
      </c>
      <c r="C210" t="s">
        <v>25454</v>
      </c>
      <c r="D210" t="s">
        <v>25455</v>
      </c>
      <c r="E210">
        <v>2009</v>
      </c>
      <c r="F210" t="s">
        <v>25341</v>
      </c>
      <c r="J210">
        <v>1</v>
      </c>
      <c r="K210">
        <v>7</v>
      </c>
      <c r="L210">
        <v>6</v>
      </c>
      <c r="M210">
        <v>7</v>
      </c>
      <c r="O210" t="s">
        <v>25456</v>
      </c>
      <c r="P210" t="s">
        <v>23473</v>
      </c>
      <c r="Q210" t="s">
        <v>23460</v>
      </c>
      <c r="S210" t="s">
        <v>23451</v>
      </c>
      <c r="T210" t="s">
        <v>25457</v>
      </c>
    </row>
    <row r="211" spans="1:20" x14ac:dyDescent="0.25">
      <c r="A211" t="s">
        <v>25458</v>
      </c>
      <c r="B211" t="s">
        <v>25459</v>
      </c>
      <c r="C211" t="s">
        <v>25460</v>
      </c>
      <c r="D211" t="s">
        <v>25461</v>
      </c>
      <c r="E211">
        <v>2009</v>
      </c>
      <c r="F211" t="s">
        <v>23502</v>
      </c>
      <c r="G211">
        <v>7346</v>
      </c>
      <c r="I211" t="s">
        <v>25462</v>
      </c>
      <c r="M211">
        <v>18</v>
      </c>
      <c r="N211" t="s">
        <v>25463</v>
      </c>
      <c r="O211" t="s">
        <v>25464</v>
      </c>
      <c r="P211" t="s">
        <v>23473</v>
      </c>
      <c r="Q211" t="s">
        <v>23460</v>
      </c>
      <c r="S211" t="s">
        <v>23451</v>
      </c>
      <c r="T211" t="s">
        <v>25465</v>
      </c>
    </row>
    <row r="212" spans="1:20" x14ac:dyDescent="0.25">
      <c r="A212" t="s">
        <v>25471</v>
      </c>
      <c r="B212" t="s">
        <v>25472</v>
      </c>
      <c r="C212" t="s">
        <v>25473</v>
      </c>
      <c r="D212" t="s">
        <v>25474</v>
      </c>
      <c r="E212">
        <v>2007</v>
      </c>
      <c r="F212" t="s">
        <v>23502</v>
      </c>
      <c r="G212">
        <v>6748</v>
      </c>
      <c r="I212" t="s">
        <v>25475</v>
      </c>
      <c r="M212">
        <v>5</v>
      </c>
      <c r="N212" t="s">
        <v>25476</v>
      </c>
      <c r="O212" t="s">
        <v>25477</v>
      </c>
      <c r="P212" t="s">
        <v>23473</v>
      </c>
      <c r="Q212" t="s">
        <v>23460</v>
      </c>
      <c r="S212" t="s">
        <v>23451</v>
      </c>
      <c r="T212" t="s">
        <v>25478</v>
      </c>
    </row>
    <row r="213" spans="1:20" x14ac:dyDescent="0.25">
      <c r="D213" t="s">
        <v>25486</v>
      </c>
      <c r="E213">
        <v>2009</v>
      </c>
      <c r="F213" t="s">
        <v>25486</v>
      </c>
      <c r="L213">
        <v>218</v>
      </c>
      <c r="M213">
        <v>0</v>
      </c>
      <c r="O213" t="s">
        <v>25487</v>
      </c>
      <c r="P213" t="s">
        <v>23524</v>
      </c>
      <c r="Q213" t="s">
        <v>23460</v>
      </c>
      <c r="S213" t="s">
        <v>23451</v>
      </c>
      <c r="T213" t="s">
        <v>25488</v>
      </c>
    </row>
    <row r="214" spans="1:20" x14ac:dyDescent="0.25">
      <c r="A214" t="s">
        <v>25489</v>
      </c>
      <c r="B214" t="s">
        <v>25490</v>
      </c>
      <c r="C214" t="s">
        <v>25491</v>
      </c>
      <c r="D214" t="s">
        <v>25492</v>
      </c>
      <c r="E214">
        <v>2009</v>
      </c>
      <c r="F214" t="s">
        <v>23502</v>
      </c>
      <c r="G214">
        <v>7305</v>
      </c>
      <c r="I214" t="s">
        <v>25493</v>
      </c>
      <c r="M214">
        <v>8</v>
      </c>
      <c r="N214" t="s">
        <v>25494</v>
      </c>
      <c r="O214" t="s">
        <v>25495</v>
      </c>
      <c r="P214" t="s">
        <v>23473</v>
      </c>
      <c r="Q214" t="s">
        <v>23460</v>
      </c>
      <c r="S214" t="s">
        <v>23451</v>
      </c>
      <c r="T214" t="s">
        <v>25496</v>
      </c>
    </row>
    <row r="215" spans="1:20" x14ac:dyDescent="0.25">
      <c r="A215" t="s">
        <v>25497</v>
      </c>
      <c r="B215" t="s">
        <v>25498</v>
      </c>
      <c r="C215" t="s">
        <v>25499</v>
      </c>
      <c r="D215" t="s">
        <v>25500</v>
      </c>
      <c r="E215">
        <v>2009</v>
      </c>
      <c r="F215" t="s">
        <v>25501</v>
      </c>
      <c r="G215">
        <v>3</v>
      </c>
      <c r="H215">
        <v>1</v>
      </c>
      <c r="J215">
        <v>59</v>
      </c>
      <c r="K215">
        <v>74</v>
      </c>
      <c r="L215">
        <v>15</v>
      </c>
      <c r="M215">
        <v>2</v>
      </c>
      <c r="N215" t="s">
        <v>25502</v>
      </c>
      <c r="O215" t="s">
        <v>25503</v>
      </c>
      <c r="P215" t="s">
        <v>23449</v>
      </c>
      <c r="Q215" t="s">
        <v>23460</v>
      </c>
      <c r="S215" t="s">
        <v>23451</v>
      </c>
      <c r="T215" t="s">
        <v>25504</v>
      </c>
    </row>
    <row r="216" spans="1:20" x14ac:dyDescent="0.25">
      <c r="A216" t="s">
        <v>25505</v>
      </c>
      <c r="B216" t="s">
        <v>25506</v>
      </c>
      <c r="C216" t="s">
        <v>25507</v>
      </c>
      <c r="D216" t="s">
        <v>25508</v>
      </c>
      <c r="E216">
        <v>2009</v>
      </c>
      <c r="F216" t="s">
        <v>23502</v>
      </c>
      <c r="G216">
        <v>7346</v>
      </c>
      <c r="I216">
        <v>734607</v>
      </c>
      <c r="M216">
        <v>14</v>
      </c>
      <c r="N216" t="s">
        <v>25509</v>
      </c>
      <c r="O216" t="s">
        <v>25510</v>
      </c>
      <c r="P216" t="s">
        <v>23473</v>
      </c>
      <c r="Q216" t="s">
        <v>23460</v>
      </c>
      <c r="S216" t="s">
        <v>23451</v>
      </c>
      <c r="T216" t="s">
        <v>25511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31925-807C-404C-9A0B-2F0079F5F8AE}">
  <sheetPr filterMode="1"/>
  <dimension ref="A1:AU2189"/>
  <sheetViews>
    <sheetView topLeftCell="D1326" workbookViewId="0">
      <selection activeCell="P1326" sqref="P1326"/>
    </sheetView>
  </sheetViews>
  <sheetFormatPr defaultRowHeight="15" x14ac:dyDescent="0.25"/>
  <cols>
    <col min="16" max="16" width="43.42578125" customWidth="1"/>
    <col min="26" max="26" width="175.5703125" customWidth="1"/>
  </cols>
  <sheetData>
    <row r="1" spans="1:45" x14ac:dyDescent="0.25">
      <c r="I1" t="s">
        <v>25531</v>
      </c>
      <c r="J1" t="s">
        <v>25530</v>
      </c>
      <c r="K1" t="s">
        <v>25525</v>
      </c>
      <c r="L1" t="s">
        <v>25526</v>
      </c>
      <c r="M1" t="s">
        <v>25527</v>
      </c>
      <c r="N1" t="s">
        <v>25528</v>
      </c>
      <c r="O1" t="s">
        <v>25529</v>
      </c>
      <c r="P1" t="s">
        <v>0</v>
      </c>
      <c r="Q1" t="s">
        <v>1</v>
      </c>
      <c r="R1" t="s">
        <v>2</v>
      </c>
      <c r="S1" t="s">
        <v>3</v>
      </c>
      <c r="T1" t="s">
        <v>4</v>
      </c>
      <c r="U1" t="s">
        <v>5</v>
      </c>
      <c r="V1" t="s">
        <v>6</v>
      </c>
      <c r="W1" t="s">
        <v>7</v>
      </c>
      <c r="X1" t="s">
        <v>8</v>
      </c>
      <c r="Y1" t="s">
        <v>9</v>
      </c>
      <c r="Z1" t="s">
        <v>10</v>
      </c>
      <c r="AA1" t="s">
        <v>11</v>
      </c>
      <c r="AB1" t="s">
        <v>12</v>
      </c>
      <c r="AC1" t="s">
        <v>13</v>
      </c>
      <c r="AD1" t="s">
        <v>14</v>
      </c>
      <c r="AE1" t="s">
        <v>15</v>
      </c>
      <c r="AF1" t="s">
        <v>16</v>
      </c>
      <c r="AG1" t="s">
        <v>17</v>
      </c>
      <c r="AH1" t="s">
        <v>18</v>
      </c>
      <c r="AI1" t="s">
        <v>19</v>
      </c>
      <c r="AJ1" t="s">
        <v>20</v>
      </c>
      <c r="AK1" t="s">
        <v>21</v>
      </c>
      <c r="AL1" t="s">
        <v>22</v>
      </c>
      <c r="AM1" t="s">
        <v>23</v>
      </c>
      <c r="AN1" t="s">
        <v>24</v>
      </c>
      <c r="AO1" t="s">
        <v>25</v>
      </c>
      <c r="AP1" t="s">
        <v>26</v>
      </c>
      <c r="AQ1" t="s">
        <v>27</v>
      </c>
      <c r="AR1" t="s">
        <v>28</v>
      </c>
      <c r="AS1" t="s">
        <v>29</v>
      </c>
    </row>
    <row r="2" spans="1:45" hidden="1" x14ac:dyDescent="0.25">
      <c r="A2" t="b">
        <f>AND(IF(OR(B2,OR(C2,OR(D2,OR(E2,OR(F2,OR(G2,H2)))))),TRUE),IF(AND(I2,AND(J2,AND(K2,AND(L2,AND(M2,AND(N2,O2)))))),TRUE))</f>
        <v>0</v>
      </c>
      <c r="B2" t="b">
        <f>IF(OR(IFERROR(SEARCH("machine learning",P2),FALSE),OR(IFERROR(SEARCH("artificial intelligence",P2),FALSE),IFERROR(SEARCH("neural network",P2),FALSE))),TRUE,FALSE)</f>
        <v>0</v>
      </c>
      <c r="C2" t="b">
        <f>IF(OR(IFERROR(SEARCH("machine learning",Z2),FALSE),OR(IFERROR(SEARCH("artificial intelligence",Z2),FALSE),IFERROR(SEARCH("neural network",Z2),FALSE))),TRUE,FALSE)</f>
        <v>0</v>
      </c>
      <c r="D2" t="b">
        <f>IF(OR(IFERROR(SEARCH("machine learning",AF2),FALSE),OR(IFERROR(SEARCH("artificial intelligence",AF2),FALSE),IFERROR(SEARCH("neural network",AF2),FALSE))),TRUE,FALSE)</f>
        <v>0</v>
      </c>
      <c r="E2" t="b">
        <f t="shared" ref="E2:H17" si="0">IF(OR(IFERROR(SEARCH("machine learning",AG2),FALSE),OR(IFERROR(SEARCH("artificial intelligence",AG2),FALSE),IFERROR(SEARCH("neural network",AG2),FALSE))),TRUE,FALSE)</f>
        <v>0</v>
      </c>
      <c r="F2" t="b">
        <f t="shared" si="0"/>
        <v>0</v>
      </c>
      <c r="G2" t="b">
        <f t="shared" si="0"/>
        <v>0</v>
      </c>
      <c r="H2" t="b">
        <f t="shared" si="0"/>
        <v>0</v>
      </c>
      <c r="I2" t="b">
        <f>IF(OR(IFERROR(SEARCH("vision",P2),FALSE),OR(IFERROR(SEARCH("radar",P2),FALSE),IFERROR(SEARCH("image",P2),FALSE))),FALSE,TRUE)</f>
        <v>1</v>
      </c>
      <c r="J2" t="b">
        <f>IF(OR(IFERROR(SEARCH("vision",Z2),FALSE),OR(IFERROR(SEARCH("radar",Z2),FALSE),IFERROR(SEARCH("image",Z2),FALSE))),FALSE,TRUE)</f>
        <v>1</v>
      </c>
      <c r="K2" t="b">
        <f>IF(OR(IFERROR(SEARCH("vision",AF2),FALSE),OR(IFERROR(SEARCH("radar",AF2),FALSE),IFERROR(SEARCH("image",AF2),FALSE))),FALSE,TRUE)</f>
        <v>1</v>
      </c>
      <c r="L2" t="b">
        <f t="shared" ref="L2:O17" si="1">IF(OR(IFERROR(SEARCH("vision",AG2),FALSE),OR(IFERROR(SEARCH("radar",AG2),FALSE),IFERROR(SEARCH("image",AG2),FALSE))),FALSE,TRUE)</f>
        <v>1</v>
      </c>
      <c r="M2" t="b">
        <f t="shared" si="1"/>
        <v>1</v>
      </c>
      <c r="N2" t="b">
        <f t="shared" si="1"/>
        <v>1</v>
      </c>
      <c r="O2" t="b">
        <f t="shared" si="1"/>
        <v>1</v>
      </c>
      <c r="P2" t="s">
        <v>30</v>
      </c>
      <c r="Q2" t="s">
        <v>31</v>
      </c>
      <c r="R2" t="s">
        <v>32</v>
      </c>
      <c r="S2" t="s">
        <v>33</v>
      </c>
      <c r="T2" s="1">
        <v>41501</v>
      </c>
      <c r="U2">
        <v>2013</v>
      </c>
      <c r="X2">
        <v>271</v>
      </c>
      <c r="Y2">
        <v>271</v>
      </c>
      <c r="Z2" t="s">
        <v>34</v>
      </c>
      <c r="AB2" t="s">
        <v>35</v>
      </c>
      <c r="AC2" t="s">
        <v>36</v>
      </c>
      <c r="AE2" t="s">
        <v>37</v>
      </c>
      <c r="AF2" t="s">
        <v>38</v>
      </c>
      <c r="AG2" t="s">
        <v>39</v>
      </c>
      <c r="AH2" t="s">
        <v>40</v>
      </c>
      <c r="AI2" t="s">
        <v>41</v>
      </c>
      <c r="AK2">
        <v>1</v>
      </c>
      <c r="AM2">
        <v>2</v>
      </c>
      <c r="AN2" t="s">
        <v>42</v>
      </c>
      <c r="AO2" s="1">
        <v>41501</v>
      </c>
      <c r="AR2" t="s">
        <v>42</v>
      </c>
      <c r="AS2" t="s">
        <v>43</v>
      </c>
    </row>
    <row r="3" spans="1:45" x14ac:dyDescent="0.25">
      <c r="A3" t="b">
        <f t="shared" ref="A3:A66" si="2">AND(IF(OR(B3,OR(C3,OR(D3,OR(E3,OR(F3,OR(G3,H3)))))),TRUE),IF(AND(I3,AND(J3,AND(K3,AND(L3,AND(M3,AND(N3,O3)))))),TRUE))</f>
        <v>1</v>
      </c>
      <c r="B3" t="b">
        <f t="shared" ref="B3:B66" si="3">IF(OR(IFERROR(SEARCH("machine learning",P3),FALSE),OR(IFERROR(SEARCH("artificial intelligence",P3),FALSE),IFERROR(SEARCH("neural network",P3),FALSE))),TRUE,FALSE)</f>
        <v>0</v>
      </c>
      <c r="C3" t="b">
        <f t="shared" ref="C3:C66" si="4">IF(OR(IFERROR(SEARCH("machine learning",Z3),FALSE),OR(IFERROR(SEARCH("artificial intelligence",Z3),FALSE),IFERROR(SEARCH("neural network",Z3),FALSE))),TRUE,FALSE)</f>
        <v>0</v>
      </c>
      <c r="D3" t="b">
        <f t="shared" ref="D3:H66" si="5">IF(OR(IFERROR(SEARCH("machine learning",AF3),FALSE),OR(IFERROR(SEARCH("artificial intelligence",AF3),FALSE),IFERROR(SEARCH("neural network",AF3),FALSE))),TRUE,FALSE)</f>
        <v>0</v>
      </c>
      <c r="E3" t="b">
        <f t="shared" si="0"/>
        <v>1</v>
      </c>
      <c r="F3" t="b">
        <f t="shared" si="0"/>
        <v>0</v>
      </c>
      <c r="G3" t="b">
        <f t="shared" si="0"/>
        <v>0</v>
      </c>
      <c r="H3" t="b">
        <f t="shared" si="0"/>
        <v>0</v>
      </c>
      <c r="I3" t="b">
        <f>IF(OR(IFERROR(SEARCH("internet",P3),FALSE),OR(IFERROR(SEARCH("vision",P3),FALSE),OR(IFERROR(SEARCH("radar",P3),FALSE),IFERROR(SEARCH("image",P3),FALSE)))),FALSE,TRUE)</f>
        <v>1</v>
      </c>
      <c r="J3" t="b">
        <f>IF(OR(IFERROR(SEARCH("internet",Z3),FALSE),OR(IFERROR(SEARCH("vision",Z3),FALSE),OR(IFERROR(SEARCH("radar",Z3),FALSE),IFERROR(SEARCH("image",Z3),FALSE)))),FALSE,TRUE)</f>
        <v>1</v>
      </c>
      <c r="K3" t="b">
        <f>IF(OR(IFERROR(SEARCH("internet",AF3),FALSE),OR(IFERROR(SEARCH("vision",AF3),FALSE),OR(IFERROR(SEARCH("radar",AF3),FALSE),IFERROR(SEARCH("image",AF3),FALSE)))),FALSE,TRUE)</f>
        <v>1</v>
      </c>
      <c r="L3" t="b">
        <f t="shared" ref="L3:O4" si="6">IF(OR(IFERROR(SEARCH("internet",AG3),FALSE),OR(IFERROR(SEARCH("vision",AG3),FALSE),OR(IFERROR(SEARCH("radar",AG3),FALSE),IFERROR(SEARCH("image",AG3),FALSE)))),FALSE,TRUE)</f>
        <v>1</v>
      </c>
      <c r="M3" t="b">
        <f t="shared" si="6"/>
        <v>1</v>
      </c>
      <c r="N3" t="b">
        <f t="shared" si="6"/>
        <v>1</v>
      </c>
      <c r="O3" t="b">
        <f t="shared" si="6"/>
        <v>1</v>
      </c>
      <c r="P3" t="s">
        <v>44</v>
      </c>
      <c r="Q3" t="s">
        <v>45</v>
      </c>
      <c r="R3" t="s">
        <v>46</v>
      </c>
      <c r="S3" t="s">
        <v>47</v>
      </c>
      <c r="T3" s="1">
        <v>43166</v>
      </c>
      <c r="U3">
        <v>2018</v>
      </c>
      <c r="V3">
        <v>19</v>
      </c>
      <c r="W3">
        <v>3</v>
      </c>
      <c r="X3">
        <v>722</v>
      </c>
      <c r="Y3">
        <v>732</v>
      </c>
      <c r="Z3" t="s">
        <v>48</v>
      </c>
      <c r="AA3" t="s">
        <v>49</v>
      </c>
      <c r="AC3" t="s">
        <v>50</v>
      </c>
      <c r="AE3" t="s">
        <v>51</v>
      </c>
      <c r="AF3" t="s">
        <v>52</v>
      </c>
      <c r="AG3" t="s">
        <v>53</v>
      </c>
      <c r="AH3" t="s">
        <v>54</v>
      </c>
      <c r="AI3" t="s">
        <v>55</v>
      </c>
      <c r="AK3">
        <v>84</v>
      </c>
      <c r="AM3">
        <v>25</v>
      </c>
      <c r="AN3" t="s">
        <v>56</v>
      </c>
      <c r="AO3" s="1">
        <v>42880</v>
      </c>
      <c r="AR3" t="s">
        <v>42</v>
      </c>
      <c r="AS3" t="s">
        <v>57</v>
      </c>
    </row>
    <row r="4" spans="1:45" x14ac:dyDescent="0.25">
      <c r="A4" t="b">
        <f t="shared" si="2"/>
        <v>1</v>
      </c>
      <c r="B4" t="b">
        <f t="shared" si="3"/>
        <v>0</v>
      </c>
      <c r="C4" t="b">
        <f t="shared" si="4"/>
        <v>0</v>
      </c>
      <c r="D4" t="b">
        <f t="shared" si="5"/>
        <v>0</v>
      </c>
      <c r="E4" t="b">
        <f t="shared" si="0"/>
        <v>1</v>
      </c>
      <c r="F4" t="b">
        <f t="shared" si="0"/>
        <v>1</v>
      </c>
      <c r="G4" t="b">
        <f t="shared" si="0"/>
        <v>0</v>
      </c>
      <c r="H4" t="b">
        <f t="shared" si="0"/>
        <v>0</v>
      </c>
      <c r="I4" t="b">
        <f>IF(OR(IFERROR(SEARCH("internet",P4),FALSE),OR(IFERROR(SEARCH("vision",P4),FALSE),OR(IFERROR(SEARCH("radar",P4),FALSE),IFERROR(SEARCH("image",P4),FALSE)))),FALSE,TRUE)</f>
        <v>1</v>
      </c>
      <c r="J4" t="b">
        <f>IF(OR(IFERROR(SEARCH("internet",Z4),FALSE),OR(IFERROR(SEARCH("vision",Z4),FALSE),OR(IFERROR(SEARCH("radar",Z4),FALSE),IFERROR(SEARCH("image",Z4),FALSE)))),FALSE,TRUE)</f>
        <v>1</v>
      </c>
      <c r="K4" t="b">
        <f>IF(OR(IFERROR(SEARCH("internet",AF4),FALSE),OR(IFERROR(SEARCH("vision",AF4),FALSE),OR(IFERROR(SEARCH("radar",AF4),FALSE),IFERROR(SEARCH("image",AF4),FALSE)))),FALSE,TRUE)</f>
        <v>1</v>
      </c>
      <c r="L4" t="b">
        <f t="shared" si="6"/>
        <v>1</v>
      </c>
      <c r="M4" t="b">
        <f t="shared" si="6"/>
        <v>1</v>
      </c>
      <c r="N4" t="b">
        <f t="shared" si="6"/>
        <v>1</v>
      </c>
      <c r="O4" t="b">
        <f t="shared" si="6"/>
        <v>1</v>
      </c>
      <c r="P4" t="s">
        <v>58</v>
      </c>
      <c r="Q4" t="s">
        <v>59</v>
      </c>
      <c r="R4" t="s">
        <v>60</v>
      </c>
      <c r="S4" t="s">
        <v>61</v>
      </c>
      <c r="T4" s="1">
        <v>43678</v>
      </c>
      <c r="U4">
        <v>2019</v>
      </c>
      <c r="X4">
        <v>1</v>
      </c>
      <c r="Y4">
        <v>5</v>
      </c>
      <c r="Z4" t="s">
        <v>62</v>
      </c>
      <c r="AB4" t="s">
        <v>63</v>
      </c>
      <c r="AC4" t="s">
        <v>64</v>
      </c>
      <c r="AE4" t="s">
        <v>65</v>
      </c>
      <c r="AF4" t="s">
        <v>66</v>
      </c>
      <c r="AG4" t="s">
        <v>67</v>
      </c>
      <c r="AH4" t="s">
        <v>68</v>
      </c>
      <c r="AI4" t="s">
        <v>69</v>
      </c>
      <c r="AM4">
        <v>7</v>
      </c>
      <c r="AO4" s="1">
        <v>43678</v>
      </c>
      <c r="AR4" t="s">
        <v>42</v>
      </c>
      <c r="AS4" t="s">
        <v>43</v>
      </c>
    </row>
    <row r="5" spans="1:45" hidden="1" x14ac:dyDescent="0.25">
      <c r="A5" t="b">
        <f t="shared" si="2"/>
        <v>0</v>
      </c>
      <c r="B5" t="b">
        <f t="shared" si="3"/>
        <v>0</v>
      </c>
      <c r="C5" t="b">
        <f t="shared" si="4"/>
        <v>0</v>
      </c>
      <c r="D5" t="b">
        <f t="shared" si="5"/>
        <v>0</v>
      </c>
      <c r="E5" t="b">
        <f t="shared" si="0"/>
        <v>0</v>
      </c>
      <c r="F5" t="b">
        <f t="shared" si="0"/>
        <v>0</v>
      </c>
      <c r="G5" t="b">
        <f t="shared" si="0"/>
        <v>0</v>
      </c>
      <c r="H5" t="b">
        <f t="shared" si="0"/>
        <v>0</v>
      </c>
      <c r="I5" t="b">
        <f t="shared" ref="I5:I64" si="7">IF(OR(IFERROR(SEARCH("vision",P5),FALSE),OR(IFERROR(SEARCH("radar",P5),FALSE),IFERROR(SEARCH("image",P5),FALSE))),FALSE,TRUE)</f>
        <v>1</v>
      </c>
      <c r="J5" t="b">
        <f t="shared" ref="J5:J64" si="8">IF(OR(IFERROR(SEARCH("vision",Z5),FALSE),OR(IFERROR(SEARCH("radar",Z5),FALSE),IFERROR(SEARCH("image",Z5),FALSE))),FALSE,TRUE)</f>
        <v>1</v>
      </c>
      <c r="K5" t="b">
        <f t="shared" ref="K5:O64" si="9">IF(OR(IFERROR(SEARCH("vision",AF5),FALSE),OR(IFERROR(SEARCH("radar",AF5),FALSE),IFERROR(SEARCH("image",AF5),FALSE))),FALSE,TRUE)</f>
        <v>1</v>
      </c>
      <c r="L5" t="b">
        <f t="shared" si="1"/>
        <v>1</v>
      </c>
      <c r="M5" t="b">
        <f t="shared" si="1"/>
        <v>1</v>
      </c>
      <c r="N5" t="b">
        <f t="shared" si="1"/>
        <v>1</v>
      </c>
      <c r="O5" t="b">
        <f t="shared" si="1"/>
        <v>1</v>
      </c>
      <c r="P5" t="s">
        <v>70</v>
      </c>
      <c r="Q5" t="s">
        <v>71</v>
      </c>
      <c r="R5" t="s">
        <v>72</v>
      </c>
      <c r="S5" t="s">
        <v>73</v>
      </c>
      <c r="T5" s="1">
        <v>41921</v>
      </c>
      <c r="U5">
        <v>2014</v>
      </c>
      <c r="V5">
        <v>1</v>
      </c>
      <c r="X5">
        <v>353</v>
      </c>
      <c r="Y5">
        <v>356</v>
      </c>
      <c r="Z5" t="s">
        <v>74</v>
      </c>
      <c r="AA5" t="s">
        <v>75</v>
      </c>
      <c r="AB5" t="s">
        <v>76</v>
      </c>
      <c r="AC5" t="s">
        <v>77</v>
      </c>
      <c r="AE5" t="s">
        <v>78</v>
      </c>
      <c r="AF5" t="s">
        <v>79</v>
      </c>
      <c r="AG5" t="s">
        <v>80</v>
      </c>
      <c r="AH5" t="s">
        <v>81</v>
      </c>
      <c r="AI5" t="s">
        <v>82</v>
      </c>
      <c r="AK5">
        <v>11</v>
      </c>
      <c r="AM5">
        <v>11</v>
      </c>
      <c r="AN5" t="s">
        <v>42</v>
      </c>
      <c r="AO5" s="1">
        <v>41921</v>
      </c>
      <c r="AR5" t="s">
        <v>42</v>
      </c>
      <c r="AS5" t="s">
        <v>43</v>
      </c>
    </row>
    <row r="6" spans="1:45" hidden="1" x14ac:dyDescent="0.25">
      <c r="A6" t="b">
        <f t="shared" si="2"/>
        <v>0</v>
      </c>
      <c r="B6" t="b">
        <f t="shared" si="3"/>
        <v>0</v>
      </c>
      <c r="C6" t="b">
        <f t="shared" si="4"/>
        <v>0</v>
      </c>
      <c r="D6" t="b">
        <f t="shared" si="5"/>
        <v>0</v>
      </c>
      <c r="E6" t="b">
        <f t="shared" si="0"/>
        <v>0</v>
      </c>
      <c r="F6" t="b">
        <f t="shared" si="0"/>
        <v>0</v>
      </c>
      <c r="G6" t="b">
        <f t="shared" si="0"/>
        <v>0</v>
      </c>
      <c r="H6" t="b">
        <f t="shared" si="0"/>
        <v>0</v>
      </c>
      <c r="I6" t="b">
        <f t="shared" si="7"/>
        <v>1</v>
      </c>
      <c r="J6" t="b">
        <f t="shared" si="8"/>
        <v>1</v>
      </c>
      <c r="K6" t="b">
        <f t="shared" si="9"/>
        <v>1</v>
      </c>
      <c r="L6" t="b">
        <f t="shared" si="1"/>
        <v>1</v>
      </c>
      <c r="M6" t="b">
        <f t="shared" si="1"/>
        <v>1</v>
      </c>
      <c r="N6" t="b">
        <f t="shared" si="1"/>
        <v>1</v>
      </c>
      <c r="O6" t="b">
        <f t="shared" si="1"/>
        <v>1</v>
      </c>
      <c r="P6" t="s">
        <v>83</v>
      </c>
      <c r="Q6" t="s">
        <v>84</v>
      </c>
      <c r="R6" t="s">
        <v>85</v>
      </c>
      <c r="S6" t="s">
        <v>86</v>
      </c>
      <c r="T6" s="1">
        <v>42380</v>
      </c>
      <c r="U6">
        <v>2015</v>
      </c>
      <c r="X6">
        <v>1218</v>
      </c>
      <c r="Y6">
        <v>1223</v>
      </c>
      <c r="Z6" t="s">
        <v>87</v>
      </c>
      <c r="AA6" t="s">
        <v>88</v>
      </c>
      <c r="AB6" t="s">
        <v>89</v>
      </c>
      <c r="AC6" t="s">
        <v>90</v>
      </c>
      <c r="AE6" t="s">
        <v>91</v>
      </c>
      <c r="AF6" t="s">
        <v>92</v>
      </c>
      <c r="AG6" t="s">
        <v>93</v>
      </c>
      <c r="AH6" t="s">
        <v>94</v>
      </c>
      <c r="AI6" t="s">
        <v>95</v>
      </c>
      <c r="AM6">
        <v>21</v>
      </c>
      <c r="AN6" t="s">
        <v>42</v>
      </c>
      <c r="AO6" s="1">
        <v>42380</v>
      </c>
      <c r="AR6" t="s">
        <v>42</v>
      </c>
      <c r="AS6" t="s">
        <v>43</v>
      </c>
    </row>
    <row r="7" spans="1:45" hidden="1" x14ac:dyDescent="0.25">
      <c r="A7" t="b">
        <f t="shared" si="2"/>
        <v>0</v>
      </c>
      <c r="B7" t="b">
        <f t="shared" si="3"/>
        <v>0</v>
      </c>
      <c r="C7" t="b">
        <f t="shared" si="4"/>
        <v>0</v>
      </c>
      <c r="D7" t="b">
        <f t="shared" si="5"/>
        <v>0</v>
      </c>
      <c r="E7" t="b">
        <f t="shared" si="0"/>
        <v>0</v>
      </c>
      <c r="F7" t="b">
        <f t="shared" si="0"/>
        <v>0</v>
      </c>
      <c r="G7" t="b">
        <f t="shared" si="0"/>
        <v>0</v>
      </c>
      <c r="H7" t="b">
        <f t="shared" si="0"/>
        <v>0</v>
      </c>
      <c r="I7" t="b">
        <f t="shared" si="7"/>
        <v>0</v>
      </c>
      <c r="J7" t="b">
        <f t="shared" si="8"/>
        <v>0</v>
      </c>
      <c r="K7" t="b">
        <f t="shared" si="9"/>
        <v>0</v>
      </c>
      <c r="L7" t="b">
        <f t="shared" si="1"/>
        <v>1</v>
      </c>
      <c r="M7" t="b">
        <f t="shared" si="1"/>
        <v>0</v>
      </c>
      <c r="N7" t="b">
        <f t="shared" si="1"/>
        <v>0</v>
      </c>
      <c r="O7" t="b">
        <f t="shared" si="1"/>
        <v>1</v>
      </c>
      <c r="P7" t="s">
        <v>96</v>
      </c>
      <c r="Q7" t="s">
        <v>97</v>
      </c>
      <c r="R7" t="s">
        <v>98</v>
      </c>
      <c r="S7" t="s">
        <v>99</v>
      </c>
      <c r="T7" s="1">
        <v>39717</v>
      </c>
      <c r="U7">
        <v>2008</v>
      </c>
      <c r="X7">
        <v>1</v>
      </c>
      <c r="Y7">
        <v>5</v>
      </c>
      <c r="Z7" t="s">
        <v>100</v>
      </c>
      <c r="AB7" t="s">
        <v>101</v>
      </c>
      <c r="AE7" t="s">
        <v>102</v>
      </c>
      <c r="AF7" t="s">
        <v>103</v>
      </c>
      <c r="AH7" t="s">
        <v>104</v>
      </c>
      <c r="AI7" t="s">
        <v>105</v>
      </c>
      <c r="AK7">
        <v>8</v>
      </c>
      <c r="AM7">
        <v>13</v>
      </c>
      <c r="AO7" s="1">
        <v>39717</v>
      </c>
      <c r="AR7" t="s">
        <v>42</v>
      </c>
      <c r="AS7" t="s">
        <v>43</v>
      </c>
    </row>
    <row r="8" spans="1:45" hidden="1" x14ac:dyDescent="0.25">
      <c r="A8" t="b">
        <f t="shared" si="2"/>
        <v>0</v>
      </c>
      <c r="B8" t="b">
        <f t="shared" si="3"/>
        <v>0</v>
      </c>
      <c r="C8" t="b">
        <f t="shared" si="4"/>
        <v>0</v>
      </c>
      <c r="D8" t="b">
        <f t="shared" si="5"/>
        <v>0</v>
      </c>
      <c r="E8" t="b">
        <f t="shared" si="0"/>
        <v>0</v>
      </c>
      <c r="F8" t="b">
        <f t="shared" si="0"/>
        <v>0</v>
      </c>
      <c r="G8" t="b">
        <f t="shared" si="0"/>
        <v>0</v>
      </c>
      <c r="H8" t="b">
        <f t="shared" si="0"/>
        <v>0</v>
      </c>
      <c r="I8" t="b">
        <f t="shared" si="7"/>
        <v>1</v>
      </c>
      <c r="J8" t="b">
        <f t="shared" si="8"/>
        <v>1</v>
      </c>
      <c r="K8" t="b">
        <f t="shared" si="9"/>
        <v>1</v>
      </c>
      <c r="L8" t="b">
        <f t="shared" si="1"/>
        <v>1</v>
      </c>
      <c r="M8" t="b">
        <f t="shared" si="1"/>
        <v>1</v>
      </c>
      <c r="N8" t="b">
        <f t="shared" si="1"/>
        <v>1</v>
      </c>
      <c r="O8" t="b">
        <f t="shared" si="1"/>
        <v>1</v>
      </c>
      <c r="P8" t="s">
        <v>106</v>
      </c>
      <c r="Q8" t="s">
        <v>107</v>
      </c>
      <c r="R8" t="s">
        <v>108</v>
      </c>
      <c r="S8" t="s">
        <v>109</v>
      </c>
      <c r="T8" s="1">
        <v>41123</v>
      </c>
      <c r="U8">
        <v>2012</v>
      </c>
      <c r="X8">
        <v>1</v>
      </c>
      <c r="Y8">
        <v>5</v>
      </c>
      <c r="Z8" t="s">
        <v>110</v>
      </c>
      <c r="AB8" t="s">
        <v>111</v>
      </c>
      <c r="AC8" t="s">
        <v>112</v>
      </c>
      <c r="AE8" t="s">
        <v>113</v>
      </c>
      <c r="AF8" t="s">
        <v>114</v>
      </c>
      <c r="AH8" t="s">
        <v>115</v>
      </c>
      <c r="AI8" t="s">
        <v>116</v>
      </c>
      <c r="AK8">
        <v>39</v>
      </c>
      <c r="AO8" s="1">
        <v>41123</v>
      </c>
      <c r="AR8" t="s">
        <v>117</v>
      </c>
      <c r="AS8" t="s">
        <v>118</v>
      </c>
    </row>
    <row r="9" spans="1:45" hidden="1" x14ac:dyDescent="0.25">
      <c r="A9" t="b">
        <f t="shared" si="2"/>
        <v>0</v>
      </c>
      <c r="B9" t="b">
        <f t="shared" si="3"/>
        <v>0</v>
      </c>
      <c r="C9" t="b">
        <f t="shared" si="4"/>
        <v>0</v>
      </c>
      <c r="D9" t="b">
        <f t="shared" si="5"/>
        <v>0</v>
      </c>
      <c r="E9" t="b">
        <f t="shared" si="0"/>
        <v>0</v>
      </c>
      <c r="F9" t="b">
        <f t="shared" si="0"/>
        <v>0</v>
      </c>
      <c r="G9" t="b">
        <f t="shared" si="0"/>
        <v>0</v>
      </c>
      <c r="H9" t="b">
        <f t="shared" si="0"/>
        <v>0</v>
      </c>
      <c r="I9" t="b">
        <f t="shared" si="7"/>
        <v>1</v>
      </c>
      <c r="J9" t="b">
        <f t="shared" si="8"/>
        <v>1</v>
      </c>
      <c r="K9" t="b">
        <f t="shared" si="9"/>
        <v>1</v>
      </c>
      <c r="L9" t="b">
        <f t="shared" si="1"/>
        <v>1</v>
      </c>
      <c r="M9" t="b">
        <f t="shared" si="1"/>
        <v>1</v>
      </c>
      <c r="N9" t="b">
        <f t="shared" si="1"/>
        <v>1</v>
      </c>
      <c r="O9" t="b">
        <f t="shared" si="1"/>
        <v>1</v>
      </c>
      <c r="P9" t="s">
        <v>119</v>
      </c>
      <c r="Q9" t="s">
        <v>120</v>
      </c>
      <c r="R9" t="s">
        <v>121</v>
      </c>
      <c r="S9" t="s">
        <v>122</v>
      </c>
      <c r="T9" s="1">
        <v>45191</v>
      </c>
      <c r="U9">
        <v>2023</v>
      </c>
      <c r="X9">
        <v>1</v>
      </c>
      <c r="Y9">
        <v>5</v>
      </c>
      <c r="Z9" t="s">
        <v>123</v>
      </c>
      <c r="AB9" t="s">
        <v>124</v>
      </c>
      <c r="AC9" t="s">
        <v>125</v>
      </c>
      <c r="AE9" t="s">
        <v>126</v>
      </c>
      <c r="AF9" t="s">
        <v>127</v>
      </c>
      <c r="AG9" t="s">
        <v>128</v>
      </c>
      <c r="AH9" t="s">
        <v>129</v>
      </c>
      <c r="AI9" t="s">
        <v>130</v>
      </c>
      <c r="AM9">
        <v>28</v>
      </c>
      <c r="AN9" t="s">
        <v>42</v>
      </c>
      <c r="AO9" s="1">
        <v>45191</v>
      </c>
      <c r="AR9" t="s">
        <v>42</v>
      </c>
      <c r="AS9" t="s">
        <v>43</v>
      </c>
    </row>
    <row r="10" spans="1:45" hidden="1" x14ac:dyDescent="0.25">
      <c r="A10" t="b">
        <f t="shared" si="2"/>
        <v>0</v>
      </c>
      <c r="B10" t="b">
        <f t="shared" si="3"/>
        <v>0</v>
      </c>
      <c r="C10" t="b">
        <f t="shared" si="4"/>
        <v>0</v>
      </c>
      <c r="D10" t="b">
        <f t="shared" si="5"/>
        <v>0</v>
      </c>
      <c r="E10" t="b">
        <f t="shared" si="0"/>
        <v>0</v>
      </c>
      <c r="F10" t="b">
        <f t="shared" si="0"/>
        <v>0</v>
      </c>
      <c r="G10" t="b">
        <f t="shared" si="0"/>
        <v>0</v>
      </c>
      <c r="H10" t="b">
        <f t="shared" si="0"/>
        <v>0</v>
      </c>
      <c r="I10" t="b">
        <f t="shared" si="7"/>
        <v>1</v>
      </c>
      <c r="J10" t="b">
        <f t="shared" si="8"/>
        <v>1</v>
      </c>
      <c r="K10" t="b">
        <f t="shared" si="9"/>
        <v>1</v>
      </c>
      <c r="L10" t="b">
        <f t="shared" si="1"/>
        <v>1</v>
      </c>
      <c r="M10" t="b">
        <f t="shared" si="1"/>
        <v>1</v>
      </c>
      <c r="N10" t="b">
        <f t="shared" si="1"/>
        <v>1</v>
      </c>
      <c r="O10" t="b">
        <f t="shared" si="1"/>
        <v>1</v>
      </c>
      <c r="P10" t="s">
        <v>131</v>
      </c>
      <c r="Q10" t="s">
        <v>132</v>
      </c>
      <c r="R10" t="s">
        <v>133</v>
      </c>
      <c r="S10" t="s">
        <v>134</v>
      </c>
      <c r="T10" s="1">
        <v>43094</v>
      </c>
      <c r="U10">
        <v>2017</v>
      </c>
      <c r="X10">
        <v>1</v>
      </c>
      <c r="Y10">
        <v>7</v>
      </c>
      <c r="Z10" t="s">
        <v>135</v>
      </c>
      <c r="AB10" t="s">
        <v>136</v>
      </c>
      <c r="AE10" t="s">
        <v>137</v>
      </c>
      <c r="AG10" t="s">
        <v>138</v>
      </c>
      <c r="AH10" t="s">
        <v>139</v>
      </c>
      <c r="AI10" t="s">
        <v>140</v>
      </c>
      <c r="AM10">
        <v>8</v>
      </c>
      <c r="AO10" s="1">
        <v>43094</v>
      </c>
      <c r="AR10" t="s">
        <v>42</v>
      </c>
      <c r="AS10" t="s">
        <v>43</v>
      </c>
    </row>
    <row r="11" spans="1:45" x14ac:dyDescent="0.25">
      <c r="A11" t="b">
        <f t="shared" si="2"/>
        <v>1</v>
      </c>
      <c r="B11" t="b">
        <f t="shared" si="3"/>
        <v>0</v>
      </c>
      <c r="C11" t="b">
        <f t="shared" si="4"/>
        <v>0</v>
      </c>
      <c r="D11" t="b">
        <f t="shared" si="5"/>
        <v>0</v>
      </c>
      <c r="E11" t="b">
        <f t="shared" si="0"/>
        <v>1</v>
      </c>
      <c r="F11" t="b">
        <f t="shared" si="0"/>
        <v>0</v>
      </c>
      <c r="G11" t="b">
        <f t="shared" si="0"/>
        <v>0</v>
      </c>
      <c r="H11" t="b">
        <f t="shared" si="0"/>
        <v>0</v>
      </c>
      <c r="I11" t="b">
        <f>IF(OR(IFERROR(SEARCH("internet",P11),FALSE),OR(IFERROR(SEARCH("vision",P11),FALSE),OR(IFERROR(SEARCH("radar",P11),FALSE),IFERROR(SEARCH("image",P11),FALSE)))),FALSE,TRUE)</f>
        <v>1</v>
      </c>
      <c r="J11" t="b">
        <f>IF(OR(IFERROR(SEARCH("internet",Z11),FALSE),OR(IFERROR(SEARCH("vision",Z11),FALSE),OR(IFERROR(SEARCH("radar",Z11),FALSE),IFERROR(SEARCH("image",Z11),FALSE)))),FALSE,TRUE)</f>
        <v>1</v>
      </c>
      <c r="K11" t="b">
        <f>IF(OR(IFERROR(SEARCH("internet",AF11),FALSE),OR(IFERROR(SEARCH("vision",AF11),FALSE),OR(IFERROR(SEARCH("radar",AF11),FALSE),IFERROR(SEARCH("image",AF11),FALSE)))),FALSE,TRUE)</f>
        <v>1</v>
      </c>
      <c r="L11" t="b">
        <f t="shared" ref="L11:O11" si="10">IF(OR(IFERROR(SEARCH("internet",AG11),FALSE),OR(IFERROR(SEARCH("vision",AG11),FALSE),OR(IFERROR(SEARCH("radar",AG11),FALSE),IFERROR(SEARCH("image",AG11),FALSE)))),FALSE,TRUE)</f>
        <v>1</v>
      </c>
      <c r="M11" t="b">
        <f t="shared" si="10"/>
        <v>1</v>
      </c>
      <c r="N11" t="b">
        <f t="shared" si="10"/>
        <v>1</v>
      </c>
      <c r="O11" t="b">
        <f t="shared" si="10"/>
        <v>1</v>
      </c>
      <c r="P11" t="s">
        <v>141</v>
      </c>
      <c r="Q11" t="s">
        <v>142</v>
      </c>
      <c r="R11" t="s">
        <v>143</v>
      </c>
      <c r="S11" t="s">
        <v>144</v>
      </c>
      <c r="T11" s="1">
        <v>43447</v>
      </c>
      <c r="U11">
        <v>2018</v>
      </c>
      <c r="X11">
        <v>1</v>
      </c>
      <c r="Y11">
        <v>6</v>
      </c>
      <c r="Z11" t="s">
        <v>145</v>
      </c>
      <c r="AB11" t="s">
        <v>146</v>
      </c>
      <c r="AC11" t="s">
        <v>147</v>
      </c>
      <c r="AE11" t="s">
        <v>148</v>
      </c>
      <c r="AG11" t="s">
        <v>149</v>
      </c>
      <c r="AH11" t="s">
        <v>150</v>
      </c>
      <c r="AI11" t="s">
        <v>151</v>
      </c>
      <c r="AM11">
        <v>9</v>
      </c>
      <c r="AN11" t="s">
        <v>42</v>
      </c>
      <c r="AO11" s="1">
        <v>43447</v>
      </c>
      <c r="AR11" t="s">
        <v>42</v>
      </c>
      <c r="AS11" t="s">
        <v>43</v>
      </c>
    </row>
    <row r="12" spans="1:45" hidden="1" x14ac:dyDescent="0.25">
      <c r="A12" t="b">
        <f t="shared" si="2"/>
        <v>0</v>
      </c>
      <c r="B12" t="b">
        <f t="shared" si="3"/>
        <v>0</v>
      </c>
      <c r="C12" t="b">
        <f t="shared" si="4"/>
        <v>0</v>
      </c>
      <c r="D12" t="b">
        <f t="shared" si="5"/>
        <v>0</v>
      </c>
      <c r="E12" t="b">
        <f t="shared" si="0"/>
        <v>0</v>
      </c>
      <c r="F12" t="b">
        <f t="shared" si="0"/>
        <v>0</v>
      </c>
      <c r="G12" t="b">
        <f t="shared" si="0"/>
        <v>0</v>
      </c>
      <c r="H12" t="b">
        <f t="shared" si="0"/>
        <v>0</v>
      </c>
      <c r="I12" t="b">
        <f t="shared" si="7"/>
        <v>0</v>
      </c>
      <c r="J12" t="b">
        <f t="shared" si="8"/>
        <v>0</v>
      </c>
      <c r="K12" t="b">
        <f t="shared" si="9"/>
        <v>1</v>
      </c>
      <c r="L12" t="b">
        <f t="shared" si="1"/>
        <v>1</v>
      </c>
      <c r="M12" t="b">
        <f t="shared" si="1"/>
        <v>1</v>
      </c>
      <c r="N12" t="b">
        <f t="shared" si="1"/>
        <v>0</v>
      </c>
      <c r="O12" t="b">
        <f t="shared" si="1"/>
        <v>1</v>
      </c>
      <c r="P12" t="s">
        <v>152</v>
      </c>
      <c r="Q12" t="s">
        <v>153</v>
      </c>
      <c r="R12" t="s">
        <v>154</v>
      </c>
      <c r="S12" t="s">
        <v>155</v>
      </c>
      <c r="T12" s="1">
        <v>45037</v>
      </c>
      <c r="U12">
        <v>2022</v>
      </c>
      <c r="V12">
        <v>2022</v>
      </c>
      <c r="X12">
        <v>581</v>
      </c>
      <c r="Y12">
        <v>586</v>
      </c>
      <c r="Z12" t="s">
        <v>156</v>
      </c>
      <c r="AB12" t="s">
        <v>157</v>
      </c>
      <c r="AC12" t="s">
        <v>158</v>
      </c>
      <c r="AE12" t="s">
        <v>159</v>
      </c>
      <c r="AH12" t="s">
        <v>160</v>
      </c>
      <c r="AI12" t="s">
        <v>161</v>
      </c>
      <c r="AO12" s="1">
        <v>45037</v>
      </c>
      <c r="AR12" t="s">
        <v>117</v>
      </c>
      <c r="AS12" t="s">
        <v>118</v>
      </c>
    </row>
    <row r="13" spans="1:45" x14ac:dyDescent="0.25">
      <c r="A13" t="b">
        <f t="shared" si="2"/>
        <v>1</v>
      </c>
      <c r="B13" t="b">
        <f t="shared" si="3"/>
        <v>0</v>
      </c>
      <c r="C13" t="b">
        <f t="shared" si="4"/>
        <v>0</v>
      </c>
      <c r="D13" t="b">
        <f t="shared" si="5"/>
        <v>0</v>
      </c>
      <c r="E13" t="b">
        <f t="shared" si="0"/>
        <v>1</v>
      </c>
      <c r="F13" t="b">
        <f t="shared" si="0"/>
        <v>0</v>
      </c>
      <c r="G13" t="b">
        <f t="shared" si="0"/>
        <v>0</v>
      </c>
      <c r="H13" t="b">
        <f t="shared" si="0"/>
        <v>0</v>
      </c>
      <c r="I13" t="b">
        <f>IF(OR(IFERROR(SEARCH("internet",P13),FALSE),OR(IFERROR(SEARCH("vision",P13),FALSE),OR(IFERROR(SEARCH("radar",P13),FALSE),IFERROR(SEARCH("image",P13),FALSE)))),FALSE,TRUE)</f>
        <v>1</v>
      </c>
      <c r="J13" t="b">
        <f>IF(OR(IFERROR(SEARCH("internet",Z13),FALSE),OR(IFERROR(SEARCH("vision",Z13),FALSE),OR(IFERROR(SEARCH("radar",Z13),FALSE),IFERROR(SEARCH("image",Z13),FALSE)))),FALSE,TRUE)</f>
        <v>1</v>
      </c>
      <c r="K13" t="b">
        <f>IF(OR(IFERROR(SEARCH("internet",AF13),FALSE),OR(IFERROR(SEARCH("vision",AF13),FALSE),OR(IFERROR(SEARCH("radar",AF13),FALSE),IFERROR(SEARCH("image",AF13),FALSE)))),FALSE,TRUE)</f>
        <v>1</v>
      </c>
      <c r="L13" t="b">
        <f t="shared" ref="L13:O13" si="11">IF(OR(IFERROR(SEARCH("internet",AG13),FALSE),OR(IFERROR(SEARCH("vision",AG13),FALSE),OR(IFERROR(SEARCH("radar",AG13),FALSE),IFERROR(SEARCH("image",AG13),FALSE)))),FALSE,TRUE)</f>
        <v>1</v>
      </c>
      <c r="M13" t="b">
        <f t="shared" si="11"/>
        <v>1</v>
      </c>
      <c r="N13" t="b">
        <f t="shared" si="11"/>
        <v>1</v>
      </c>
      <c r="O13" t="b">
        <f t="shared" si="11"/>
        <v>1</v>
      </c>
      <c r="P13" t="s">
        <v>162</v>
      </c>
      <c r="Q13" t="s">
        <v>163</v>
      </c>
      <c r="R13" t="s">
        <v>164</v>
      </c>
      <c r="S13" t="s">
        <v>165</v>
      </c>
      <c r="T13" s="1">
        <v>43265</v>
      </c>
      <c r="U13">
        <v>2018</v>
      </c>
      <c r="X13">
        <v>340</v>
      </c>
      <c r="Y13">
        <v>343</v>
      </c>
      <c r="Z13" t="s">
        <v>166</v>
      </c>
      <c r="AB13" t="s">
        <v>167</v>
      </c>
      <c r="AC13" t="s">
        <v>168</v>
      </c>
      <c r="AE13" t="s">
        <v>169</v>
      </c>
      <c r="AF13" t="s">
        <v>170</v>
      </c>
      <c r="AG13" t="s">
        <v>171</v>
      </c>
      <c r="AH13" t="s">
        <v>172</v>
      </c>
      <c r="AI13" t="s">
        <v>173</v>
      </c>
      <c r="AK13">
        <v>4</v>
      </c>
      <c r="AM13">
        <v>10</v>
      </c>
      <c r="AN13" t="s">
        <v>42</v>
      </c>
      <c r="AO13" s="1">
        <v>43265</v>
      </c>
      <c r="AR13" t="s">
        <v>42</v>
      </c>
      <c r="AS13" t="s">
        <v>43</v>
      </c>
    </row>
    <row r="14" spans="1:45" hidden="1" x14ac:dyDescent="0.25">
      <c r="A14" t="b">
        <f t="shared" si="2"/>
        <v>0</v>
      </c>
      <c r="B14" t="b">
        <f t="shared" si="3"/>
        <v>0</v>
      </c>
      <c r="C14" t="b">
        <f t="shared" si="4"/>
        <v>0</v>
      </c>
      <c r="D14" t="b">
        <f t="shared" si="5"/>
        <v>0</v>
      </c>
      <c r="E14" t="b">
        <f t="shared" si="0"/>
        <v>0</v>
      </c>
      <c r="F14" t="b">
        <f t="shared" si="0"/>
        <v>0</v>
      </c>
      <c r="G14" t="b">
        <f t="shared" si="0"/>
        <v>0</v>
      </c>
      <c r="H14" t="b">
        <f t="shared" si="0"/>
        <v>0</v>
      </c>
      <c r="I14" t="b">
        <f t="shared" si="7"/>
        <v>1</v>
      </c>
      <c r="J14" t="b">
        <f t="shared" si="8"/>
        <v>1</v>
      </c>
      <c r="K14" t="b">
        <f t="shared" si="9"/>
        <v>1</v>
      </c>
      <c r="L14" t="b">
        <f t="shared" si="1"/>
        <v>1</v>
      </c>
      <c r="M14" t="b">
        <f t="shared" si="1"/>
        <v>1</v>
      </c>
      <c r="N14" t="b">
        <f t="shared" si="1"/>
        <v>1</v>
      </c>
      <c r="O14" t="b">
        <f t="shared" si="1"/>
        <v>1</v>
      </c>
      <c r="P14" t="s">
        <v>174</v>
      </c>
      <c r="Q14" t="s">
        <v>175</v>
      </c>
      <c r="R14" t="s">
        <v>176</v>
      </c>
      <c r="S14" t="s">
        <v>177</v>
      </c>
      <c r="T14" s="1">
        <v>42394</v>
      </c>
      <c r="U14">
        <v>2015</v>
      </c>
      <c r="X14">
        <v>415</v>
      </c>
      <c r="Y14">
        <v>419</v>
      </c>
      <c r="Z14" t="s">
        <v>178</v>
      </c>
      <c r="AA14" t="s">
        <v>179</v>
      </c>
      <c r="AB14" t="s">
        <v>180</v>
      </c>
      <c r="AC14" t="s">
        <v>181</v>
      </c>
      <c r="AE14" t="s">
        <v>182</v>
      </c>
      <c r="AF14" t="s">
        <v>183</v>
      </c>
      <c r="AG14" t="s">
        <v>184</v>
      </c>
      <c r="AH14" t="s">
        <v>185</v>
      </c>
      <c r="AI14" t="s">
        <v>186</v>
      </c>
      <c r="AK14">
        <v>2</v>
      </c>
      <c r="AM14">
        <v>18</v>
      </c>
      <c r="AN14" t="s">
        <v>42</v>
      </c>
      <c r="AO14" s="1">
        <v>42394</v>
      </c>
      <c r="AR14" t="s">
        <v>42</v>
      </c>
      <c r="AS14" t="s">
        <v>43</v>
      </c>
    </row>
    <row r="15" spans="1:45" hidden="1" x14ac:dyDescent="0.25">
      <c r="A15" t="b">
        <f t="shared" si="2"/>
        <v>0</v>
      </c>
      <c r="B15" t="b">
        <f t="shared" si="3"/>
        <v>0</v>
      </c>
      <c r="C15" t="b">
        <f t="shared" si="4"/>
        <v>0</v>
      </c>
      <c r="D15" t="b">
        <f t="shared" si="5"/>
        <v>0</v>
      </c>
      <c r="E15" t="b">
        <f t="shared" si="0"/>
        <v>0</v>
      </c>
      <c r="F15" t="b">
        <f t="shared" si="0"/>
        <v>0</v>
      </c>
      <c r="G15" t="b">
        <f t="shared" si="0"/>
        <v>0</v>
      </c>
      <c r="H15" t="b">
        <f t="shared" si="0"/>
        <v>0</v>
      </c>
      <c r="I15" t="b">
        <f t="shared" si="7"/>
        <v>1</v>
      </c>
      <c r="J15" t="b">
        <f t="shared" si="8"/>
        <v>1</v>
      </c>
      <c r="K15" t="b">
        <f t="shared" si="9"/>
        <v>1</v>
      </c>
      <c r="L15" t="b">
        <f t="shared" si="1"/>
        <v>1</v>
      </c>
      <c r="M15" t="b">
        <f t="shared" si="1"/>
        <v>1</v>
      </c>
      <c r="N15" t="b">
        <f t="shared" si="1"/>
        <v>1</v>
      </c>
      <c r="O15" t="b">
        <f t="shared" si="1"/>
        <v>1</v>
      </c>
      <c r="P15" t="s">
        <v>187</v>
      </c>
      <c r="Q15" t="s">
        <v>188</v>
      </c>
      <c r="R15" t="s">
        <v>189</v>
      </c>
      <c r="S15" t="s">
        <v>190</v>
      </c>
      <c r="T15" s="1">
        <v>43586</v>
      </c>
      <c r="U15">
        <v>2019</v>
      </c>
      <c r="V15">
        <v>7</v>
      </c>
      <c r="X15">
        <v>53172</v>
      </c>
      <c r="Y15">
        <v>53181</v>
      </c>
      <c r="Z15" t="s">
        <v>191</v>
      </c>
      <c r="AA15" t="s">
        <v>192</v>
      </c>
      <c r="AC15" t="s">
        <v>193</v>
      </c>
      <c r="AD15" t="s">
        <v>194</v>
      </c>
      <c r="AE15" t="s">
        <v>195</v>
      </c>
      <c r="AF15" t="s">
        <v>196</v>
      </c>
      <c r="AG15" t="s">
        <v>197</v>
      </c>
      <c r="AH15" t="s">
        <v>198</v>
      </c>
      <c r="AI15" t="s">
        <v>199</v>
      </c>
      <c r="AK15">
        <v>71</v>
      </c>
      <c r="AL15">
        <v>1</v>
      </c>
      <c r="AM15">
        <v>38</v>
      </c>
      <c r="AN15" t="s">
        <v>56</v>
      </c>
      <c r="AO15" s="1">
        <v>43577</v>
      </c>
      <c r="AR15" t="s">
        <v>42</v>
      </c>
      <c r="AS15" t="s">
        <v>57</v>
      </c>
    </row>
    <row r="16" spans="1:45" hidden="1" x14ac:dyDescent="0.25">
      <c r="A16" t="b">
        <f t="shared" si="2"/>
        <v>0</v>
      </c>
      <c r="B16" t="b">
        <f t="shared" si="3"/>
        <v>0</v>
      </c>
      <c r="C16" t="b">
        <f t="shared" si="4"/>
        <v>0</v>
      </c>
      <c r="D16" t="b">
        <f t="shared" si="5"/>
        <v>0</v>
      </c>
      <c r="E16" t="b">
        <f t="shared" si="0"/>
        <v>0</v>
      </c>
      <c r="F16" t="b">
        <f t="shared" si="0"/>
        <v>0</v>
      </c>
      <c r="G16" t="b">
        <f t="shared" si="0"/>
        <v>0</v>
      </c>
      <c r="H16" t="b">
        <f t="shared" si="0"/>
        <v>0</v>
      </c>
      <c r="I16" t="b">
        <f t="shared" si="7"/>
        <v>1</v>
      </c>
      <c r="J16" t="b">
        <f t="shared" si="8"/>
        <v>1</v>
      </c>
      <c r="K16" t="b">
        <f t="shared" si="9"/>
        <v>1</v>
      </c>
      <c r="L16" t="b">
        <f t="shared" si="1"/>
        <v>1</v>
      </c>
      <c r="M16" t="b">
        <f t="shared" si="1"/>
        <v>1</v>
      </c>
      <c r="N16" t="b">
        <f t="shared" si="1"/>
        <v>1</v>
      </c>
      <c r="O16" t="b">
        <f t="shared" si="1"/>
        <v>1</v>
      </c>
      <c r="P16" t="s">
        <v>200</v>
      </c>
      <c r="Q16" t="s">
        <v>201</v>
      </c>
      <c r="R16" t="s">
        <v>202</v>
      </c>
      <c r="S16" t="s">
        <v>190</v>
      </c>
      <c r="T16" s="1">
        <v>43587</v>
      </c>
      <c r="U16">
        <v>2019</v>
      </c>
      <c r="V16">
        <v>7</v>
      </c>
      <c r="X16">
        <v>54218</v>
      </c>
      <c r="Y16">
        <v>54227</v>
      </c>
      <c r="Z16" t="s">
        <v>203</v>
      </c>
      <c r="AA16" t="s">
        <v>192</v>
      </c>
      <c r="AC16" t="s">
        <v>204</v>
      </c>
      <c r="AD16" t="s">
        <v>205</v>
      </c>
      <c r="AE16" t="s">
        <v>206</v>
      </c>
      <c r="AF16" t="s">
        <v>207</v>
      </c>
      <c r="AG16" t="s">
        <v>208</v>
      </c>
      <c r="AH16" t="s">
        <v>209</v>
      </c>
      <c r="AI16" t="s">
        <v>210</v>
      </c>
      <c r="AK16">
        <v>26</v>
      </c>
      <c r="AM16">
        <v>31</v>
      </c>
      <c r="AN16" t="s">
        <v>56</v>
      </c>
      <c r="AO16" s="1">
        <v>43572</v>
      </c>
      <c r="AR16" t="s">
        <v>42</v>
      </c>
      <c r="AS16" t="s">
        <v>57</v>
      </c>
    </row>
    <row r="17" spans="1:45" hidden="1" x14ac:dyDescent="0.25">
      <c r="A17" t="b">
        <f t="shared" si="2"/>
        <v>0</v>
      </c>
      <c r="B17" t="b">
        <f t="shared" si="3"/>
        <v>0</v>
      </c>
      <c r="C17" t="b">
        <f t="shared" si="4"/>
        <v>0</v>
      </c>
      <c r="D17" t="b">
        <f t="shared" si="5"/>
        <v>0</v>
      </c>
      <c r="E17" t="b">
        <f t="shared" si="0"/>
        <v>0</v>
      </c>
      <c r="F17" t="b">
        <f t="shared" si="0"/>
        <v>0</v>
      </c>
      <c r="G17" t="b">
        <f t="shared" si="0"/>
        <v>0</v>
      </c>
      <c r="H17" t="b">
        <f t="shared" si="0"/>
        <v>0</v>
      </c>
      <c r="I17" t="b">
        <f t="shared" si="7"/>
        <v>0</v>
      </c>
      <c r="J17" t="b">
        <f t="shared" si="8"/>
        <v>0</v>
      </c>
      <c r="K17" t="b">
        <f t="shared" si="9"/>
        <v>0</v>
      </c>
      <c r="L17" t="b">
        <f t="shared" si="1"/>
        <v>0</v>
      </c>
      <c r="M17" t="b">
        <f t="shared" si="1"/>
        <v>1</v>
      </c>
      <c r="N17" t="b">
        <f t="shared" si="1"/>
        <v>0</v>
      </c>
      <c r="O17" t="b">
        <f t="shared" si="1"/>
        <v>1</v>
      </c>
      <c r="P17" t="s">
        <v>211</v>
      </c>
      <c r="Q17" t="s">
        <v>212</v>
      </c>
      <c r="R17" t="s">
        <v>213</v>
      </c>
      <c r="S17" t="s">
        <v>214</v>
      </c>
      <c r="T17" s="1">
        <v>39790</v>
      </c>
      <c r="U17">
        <v>2008</v>
      </c>
      <c r="X17">
        <v>176</v>
      </c>
      <c r="Y17">
        <v>183</v>
      </c>
      <c r="Z17" t="s">
        <v>215</v>
      </c>
      <c r="AB17" t="s">
        <v>216</v>
      </c>
      <c r="AC17" t="s">
        <v>217</v>
      </c>
      <c r="AE17" t="s">
        <v>218</v>
      </c>
      <c r="AF17" t="s">
        <v>219</v>
      </c>
      <c r="AG17" t="s">
        <v>220</v>
      </c>
      <c r="AH17" t="s">
        <v>221</v>
      </c>
      <c r="AI17" t="s">
        <v>222</v>
      </c>
      <c r="AK17">
        <v>18</v>
      </c>
      <c r="AM17">
        <v>14</v>
      </c>
      <c r="AN17" t="s">
        <v>42</v>
      </c>
      <c r="AO17" s="1">
        <v>39790</v>
      </c>
      <c r="AR17" t="s">
        <v>42</v>
      </c>
      <c r="AS17" t="s">
        <v>43</v>
      </c>
    </row>
    <row r="18" spans="1:45" hidden="1" x14ac:dyDescent="0.25">
      <c r="A18" t="b">
        <f t="shared" si="2"/>
        <v>0</v>
      </c>
      <c r="B18" t="b">
        <f t="shared" si="3"/>
        <v>0</v>
      </c>
      <c r="C18" t="b">
        <f t="shared" si="4"/>
        <v>0</v>
      </c>
      <c r="D18" t="b">
        <f t="shared" si="5"/>
        <v>0</v>
      </c>
      <c r="E18" t="b">
        <f t="shared" si="5"/>
        <v>0</v>
      </c>
      <c r="F18" t="b">
        <f t="shared" si="5"/>
        <v>0</v>
      </c>
      <c r="G18" t="b">
        <f t="shared" si="5"/>
        <v>0</v>
      </c>
      <c r="H18" t="b">
        <f t="shared" si="5"/>
        <v>0</v>
      </c>
      <c r="I18" t="b">
        <f t="shared" si="7"/>
        <v>1</v>
      </c>
      <c r="J18" t="b">
        <f t="shared" si="8"/>
        <v>1</v>
      </c>
      <c r="K18" t="b">
        <f t="shared" si="9"/>
        <v>1</v>
      </c>
      <c r="L18" t="b">
        <f t="shared" si="9"/>
        <v>1</v>
      </c>
      <c r="M18" t="b">
        <f t="shared" si="9"/>
        <v>1</v>
      </c>
      <c r="N18" t="b">
        <f t="shared" si="9"/>
        <v>1</v>
      </c>
      <c r="O18" t="b">
        <f t="shared" si="9"/>
        <v>1</v>
      </c>
      <c r="P18" t="s">
        <v>223</v>
      </c>
      <c r="Q18" t="s">
        <v>224</v>
      </c>
      <c r="R18" t="s">
        <v>225</v>
      </c>
      <c r="S18" t="s">
        <v>226</v>
      </c>
      <c r="T18" s="1">
        <v>42472</v>
      </c>
      <c r="U18">
        <v>2016</v>
      </c>
      <c r="V18">
        <v>41</v>
      </c>
      <c r="W18">
        <v>2</v>
      </c>
      <c r="X18">
        <v>450</v>
      </c>
      <c r="Y18">
        <v>461</v>
      </c>
      <c r="Z18" t="s">
        <v>227</v>
      </c>
      <c r="AA18" t="s">
        <v>228</v>
      </c>
      <c r="AC18" t="s">
        <v>229</v>
      </c>
      <c r="AE18" t="s">
        <v>230</v>
      </c>
      <c r="AF18" t="s">
        <v>231</v>
      </c>
      <c r="AG18" t="s">
        <v>232</v>
      </c>
      <c r="AH18" t="s">
        <v>233</v>
      </c>
      <c r="AI18" t="s">
        <v>234</v>
      </c>
      <c r="AK18">
        <v>12</v>
      </c>
      <c r="AM18">
        <v>26</v>
      </c>
      <c r="AN18" t="s">
        <v>56</v>
      </c>
      <c r="AO18" s="1">
        <v>42199</v>
      </c>
      <c r="AR18" t="s">
        <v>42</v>
      </c>
      <c r="AS18" t="s">
        <v>57</v>
      </c>
    </row>
    <row r="19" spans="1:45" hidden="1" x14ac:dyDescent="0.25">
      <c r="A19" t="b">
        <f t="shared" si="2"/>
        <v>0</v>
      </c>
      <c r="B19" t="b">
        <f t="shared" si="3"/>
        <v>0</v>
      </c>
      <c r="C19" t="b">
        <f t="shared" si="4"/>
        <v>0</v>
      </c>
      <c r="D19" t="b">
        <f t="shared" si="5"/>
        <v>0</v>
      </c>
      <c r="E19" t="b">
        <f t="shared" si="5"/>
        <v>0</v>
      </c>
      <c r="F19" t="b">
        <f t="shared" si="5"/>
        <v>0</v>
      </c>
      <c r="G19" t="b">
        <f t="shared" si="5"/>
        <v>0</v>
      </c>
      <c r="H19" t="b">
        <f t="shared" si="5"/>
        <v>0</v>
      </c>
      <c r="I19" t="b">
        <f t="shared" si="7"/>
        <v>1</v>
      </c>
      <c r="J19" t="b">
        <f t="shared" si="8"/>
        <v>1</v>
      </c>
      <c r="K19" t="b">
        <f t="shared" si="9"/>
        <v>1</v>
      </c>
      <c r="L19" t="b">
        <f t="shared" si="9"/>
        <v>1</v>
      </c>
      <c r="M19" t="b">
        <f t="shared" si="9"/>
        <v>1</v>
      </c>
      <c r="N19" t="b">
        <f t="shared" si="9"/>
        <v>1</v>
      </c>
      <c r="O19" t="b">
        <f t="shared" si="9"/>
        <v>1</v>
      </c>
      <c r="P19" t="s">
        <v>235</v>
      </c>
      <c r="Q19" t="s">
        <v>236</v>
      </c>
      <c r="R19" t="s">
        <v>237</v>
      </c>
      <c r="S19" t="s">
        <v>238</v>
      </c>
      <c r="T19" s="1">
        <v>43471</v>
      </c>
      <c r="U19">
        <v>2018</v>
      </c>
      <c r="X19">
        <v>1</v>
      </c>
      <c r="Y19">
        <v>8</v>
      </c>
      <c r="Z19" t="s">
        <v>239</v>
      </c>
      <c r="AB19" t="s">
        <v>240</v>
      </c>
      <c r="AC19" t="s">
        <v>241</v>
      </c>
      <c r="AE19" t="s">
        <v>242</v>
      </c>
      <c r="AF19" t="s">
        <v>243</v>
      </c>
      <c r="AG19" t="s">
        <v>244</v>
      </c>
      <c r="AH19" t="s">
        <v>245</v>
      </c>
      <c r="AI19" t="s">
        <v>246</v>
      </c>
      <c r="AK19">
        <v>12</v>
      </c>
      <c r="AM19">
        <v>41</v>
      </c>
      <c r="AN19" t="s">
        <v>42</v>
      </c>
      <c r="AO19" s="1">
        <v>43471</v>
      </c>
      <c r="AR19" t="s">
        <v>42</v>
      </c>
      <c r="AS19" t="s">
        <v>43</v>
      </c>
    </row>
    <row r="20" spans="1:45" hidden="1" x14ac:dyDescent="0.25">
      <c r="A20" t="b">
        <f t="shared" si="2"/>
        <v>0</v>
      </c>
      <c r="B20" t="b">
        <f t="shared" si="3"/>
        <v>0</v>
      </c>
      <c r="C20" t="b">
        <f t="shared" si="4"/>
        <v>0</v>
      </c>
      <c r="D20" t="b">
        <f t="shared" si="5"/>
        <v>0</v>
      </c>
      <c r="E20" t="b">
        <f t="shared" si="5"/>
        <v>0</v>
      </c>
      <c r="F20" t="b">
        <f t="shared" si="5"/>
        <v>0</v>
      </c>
      <c r="G20" t="b">
        <f t="shared" si="5"/>
        <v>0</v>
      </c>
      <c r="H20" t="b">
        <f t="shared" si="5"/>
        <v>0</v>
      </c>
      <c r="I20" t="b">
        <f t="shared" si="7"/>
        <v>1</v>
      </c>
      <c r="J20" t="b">
        <f t="shared" si="8"/>
        <v>0</v>
      </c>
      <c r="K20" t="b">
        <f t="shared" si="9"/>
        <v>0</v>
      </c>
      <c r="L20" t="b">
        <f t="shared" si="9"/>
        <v>0</v>
      </c>
      <c r="M20" t="b">
        <f t="shared" si="9"/>
        <v>0</v>
      </c>
      <c r="N20" t="b">
        <f t="shared" si="9"/>
        <v>0</v>
      </c>
      <c r="O20" t="b">
        <f t="shared" si="9"/>
        <v>1</v>
      </c>
      <c r="P20" t="s">
        <v>247</v>
      </c>
      <c r="Q20" t="s">
        <v>248</v>
      </c>
      <c r="R20" t="s">
        <v>249</v>
      </c>
      <c r="S20" t="s">
        <v>250</v>
      </c>
      <c r="T20" s="1">
        <v>40584</v>
      </c>
      <c r="U20">
        <v>2010</v>
      </c>
      <c r="X20">
        <v>1</v>
      </c>
      <c r="Y20">
        <v>8</v>
      </c>
      <c r="Z20" t="s">
        <v>251</v>
      </c>
      <c r="AB20" t="s">
        <v>252</v>
      </c>
      <c r="AC20" t="s">
        <v>253</v>
      </c>
      <c r="AE20" t="s">
        <v>254</v>
      </c>
      <c r="AF20" t="s">
        <v>255</v>
      </c>
      <c r="AG20" t="s">
        <v>256</v>
      </c>
      <c r="AH20" t="s">
        <v>257</v>
      </c>
      <c r="AI20" t="s">
        <v>258</v>
      </c>
      <c r="AK20">
        <v>10</v>
      </c>
      <c r="AL20">
        <v>2</v>
      </c>
      <c r="AN20" t="s">
        <v>42</v>
      </c>
      <c r="AO20" s="1">
        <v>40584</v>
      </c>
      <c r="AR20" t="s">
        <v>42</v>
      </c>
      <c r="AS20" t="s">
        <v>43</v>
      </c>
    </row>
    <row r="21" spans="1:45" hidden="1" x14ac:dyDescent="0.25">
      <c r="A21" t="b">
        <f t="shared" si="2"/>
        <v>0</v>
      </c>
      <c r="B21" t="b">
        <f t="shared" si="3"/>
        <v>0</v>
      </c>
      <c r="C21" t="b">
        <f t="shared" si="4"/>
        <v>0</v>
      </c>
      <c r="D21" t="b">
        <f t="shared" si="5"/>
        <v>0</v>
      </c>
      <c r="E21" t="b">
        <f t="shared" si="5"/>
        <v>0</v>
      </c>
      <c r="F21" t="b">
        <f t="shared" si="5"/>
        <v>0</v>
      </c>
      <c r="G21" t="b">
        <f t="shared" si="5"/>
        <v>0</v>
      </c>
      <c r="H21" t="b">
        <f t="shared" si="5"/>
        <v>0</v>
      </c>
      <c r="I21" t="b">
        <f t="shared" si="7"/>
        <v>1</v>
      </c>
      <c r="J21" t="b">
        <f t="shared" si="8"/>
        <v>1</v>
      </c>
      <c r="K21" t="b">
        <f t="shared" si="9"/>
        <v>1</v>
      </c>
      <c r="L21" t="b">
        <f t="shared" si="9"/>
        <v>1</v>
      </c>
      <c r="M21" t="b">
        <f t="shared" si="9"/>
        <v>1</v>
      </c>
      <c r="N21" t="b">
        <f t="shared" si="9"/>
        <v>1</v>
      </c>
      <c r="O21" t="b">
        <f t="shared" si="9"/>
        <v>1</v>
      </c>
      <c r="P21" t="s">
        <v>259</v>
      </c>
      <c r="Q21" t="s">
        <v>260</v>
      </c>
      <c r="R21" t="s">
        <v>261</v>
      </c>
      <c r="S21" t="s">
        <v>190</v>
      </c>
      <c r="T21" s="1">
        <v>43643</v>
      </c>
      <c r="U21">
        <v>2019</v>
      </c>
      <c r="V21">
        <v>7</v>
      </c>
      <c r="X21">
        <v>79592</v>
      </c>
      <c r="Y21">
        <v>79601</v>
      </c>
      <c r="Z21" t="s">
        <v>262</v>
      </c>
      <c r="AA21" t="s">
        <v>192</v>
      </c>
      <c r="AC21" t="s">
        <v>263</v>
      </c>
      <c r="AD21" t="s">
        <v>264</v>
      </c>
      <c r="AE21" t="s">
        <v>265</v>
      </c>
      <c r="AF21" t="s">
        <v>266</v>
      </c>
      <c r="AG21" t="s">
        <v>267</v>
      </c>
      <c r="AH21" t="s">
        <v>268</v>
      </c>
      <c r="AI21" t="s">
        <v>269</v>
      </c>
      <c r="AK21">
        <v>10</v>
      </c>
      <c r="AM21">
        <v>43</v>
      </c>
      <c r="AN21" t="s">
        <v>270</v>
      </c>
      <c r="AO21" s="1">
        <v>43633</v>
      </c>
      <c r="AR21" t="s">
        <v>42</v>
      </c>
      <c r="AS21" t="s">
        <v>57</v>
      </c>
    </row>
    <row r="22" spans="1:45" hidden="1" x14ac:dyDescent="0.25">
      <c r="A22" t="b">
        <f t="shared" si="2"/>
        <v>0</v>
      </c>
      <c r="B22" t="b">
        <f t="shared" si="3"/>
        <v>0</v>
      </c>
      <c r="C22" t="b">
        <f t="shared" si="4"/>
        <v>0</v>
      </c>
      <c r="D22" t="b">
        <f t="shared" si="5"/>
        <v>0</v>
      </c>
      <c r="E22" t="b">
        <f t="shared" si="5"/>
        <v>0</v>
      </c>
      <c r="F22" t="b">
        <f t="shared" si="5"/>
        <v>0</v>
      </c>
      <c r="G22" t="b">
        <f t="shared" si="5"/>
        <v>0</v>
      </c>
      <c r="H22" t="b">
        <f t="shared" si="5"/>
        <v>0</v>
      </c>
      <c r="I22" t="b">
        <f t="shared" si="7"/>
        <v>1</v>
      </c>
      <c r="J22" t="b">
        <f t="shared" si="8"/>
        <v>1</v>
      </c>
      <c r="K22" t="b">
        <f t="shared" si="9"/>
        <v>1</v>
      </c>
      <c r="L22" t="b">
        <f t="shared" si="9"/>
        <v>1</v>
      </c>
      <c r="M22" t="b">
        <f t="shared" si="9"/>
        <v>1</v>
      </c>
      <c r="N22" t="b">
        <f t="shared" si="9"/>
        <v>1</v>
      </c>
      <c r="O22" t="b">
        <f t="shared" si="9"/>
        <v>1</v>
      </c>
      <c r="P22" t="s">
        <v>271</v>
      </c>
      <c r="Q22" t="s">
        <v>272</v>
      </c>
      <c r="R22" t="s">
        <v>273</v>
      </c>
      <c r="S22" t="s">
        <v>274</v>
      </c>
      <c r="T22" s="1">
        <v>40864</v>
      </c>
      <c r="U22">
        <v>2011</v>
      </c>
      <c r="X22">
        <v>1156</v>
      </c>
      <c r="Y22">
        <v>1161</v>
      </c>
      <c r="Z22" t="s">
        <v>275</v>
      </c>
      <c r="AA22" t="s">
        <v>276</v>
      </c>
      <c r="AB22" t="s">
        <v>277</v>
      </c>
      <c r="AC22" t="s">
        <v>278</v>
      </c>
      <c r="AE22" t="s">
        <v>279</v>
      </c>
      <c r="AG22" t="s">
        <v>280</v>
      </c>
      <c r="AH22" t="s">
        <v>281</v>
      </c>
      <c r="AI22" t="s">
        <v>282</v>
      </c>
      <c r="AK22">
        <v>6</v>
      </c>
      <c r="AM22">
        <v>19</v>
      </c>
      <c r="AN22" t="s">
        <v>42</v>
      </c>
      <c r="AO22" s="1">
        <v>40864</v>
      </c>
      <c r="AR22" t="s">
        <v>42</v>
      </c>
      <c r="AS22" t="s">
        <v>43</v>
      </c>
    </row>
    <row r="23" spans="1:45" hidden="1" x14ac:dyDescent="0.25">
      <c r="A23" t="b">
        <f t="shared" si="2"/>
        <v>0</v>
      </c>
      <c r="B23" t="b">
        <f t="shared" si="3"/>
        <v>0</v>
      </c>
      <c r="C23" t="b">
        <f t="shared" si="4"/>
        <v>0</v>
      </c>
      <c r="D23" t="b">
        <f t="shared" si="5"/>
        <v>0</v>
      </c>
      <c r="E23" t="b">
        <f t="shared" si="5"/>
        <v>0</v>
      </c>
      <c r="F23" t="b">
        <f t="shared" si="5"/>
        <v>0</v>
      </c>
      <c r="G23" t="b">
        <f t="shared" si="5"/>
        <v>0</v>
      </c>
      <c r="H23" t="b">
        <f t="shared" si="5"/>
        <v>0</v>
      </c>
      <c r="I23" t="b">
        <f t="shared" si="7"/>
        <v>1</v>
      </c>
      <c r="J23" t="b">
        <f t="shared" si="8"/>
        <v>1</v>
      </c>
      <c r="K23" t="b">
        <f t="shared" si="9"/>
        <v>1</v>
      </c>
      <c r="L23" t="b">
        <f t="shared" si="9"/>
        <v>1</v>
      </c>
      <c r="M23" t="b">
        <f t="shared" si="9"/>
        <v>1</v>
      </c>
      <c r="N23" t="b">
        <f t="shared" si="9"/>
        <v>1</v>
      </c>
      <c r="O23" t="b">
        <f t="shared" si="9"/>
        <v>1</v>
      </c>
      <c r="P23" t="s">
        <v>283</v>
      </c>
      <c r="Q23" t="s">
        <v>284</v>
      </c>
      <c r="R23" t="s">
        <v>285</v>
      </c>
      <c r="S23" t="s">
        <v>286</v>
      </c>
      <c r="T23" s="1">
        <v>43136</v>
      </c>
      <c r="U23">
        <v>2017</v>
      </c>
      <c r="X23">
        <v>1113</v>
      </c>
      <c r="Y23">
        <v>1122</v>
      </c>
      <c r="Z23" t="s">
        <v>287</v>
      </c>
      <c r="AB23" t="s">
        <v>288</v>
      </c>
      <c r="AC23" t="s">
        <v>289</v>
      </c>
      <c r="AE23" t="s">
        <v>290</v>
      </c>
      <c r="AF23" t="s">
        <v>291</v>
      </c>
      <c r="AG23" t="s">
        <v>292</v>
      </c>
      <c r="AH23" t="s">
        <v>293</v>
      </c>
      <c r="AI23" t="s">
        <v>294</v>
      </c>
      <c r="AK23">
        <v>6</v>
      </c>
      <c r="AM23">
        <v>28</v>
      </c>
      <c r="AN23" t="s">
        <v>42</v>
      </c>
      <c r="AO23" s="1">
        <v>43136</v>
      </c>
      <c r="AR23" t="s">
        <v>42</v>
      </c>
      <c r="AS23" t="s">
        <v>43</v>
      </c>
    </row>
    <row r="24" spans="1:45" hidden="1" x14ac:dyDescent="0.25">
      <c r="A24" t="b">
        <f t="shared" si="2"/>
        <v>0</v>
      </c>
      <c r="B24" t="b">
        <f t="shared" si="3"/>
        <v>0</v>
      </c>
      <c r="C24" t="b">
        <f t="shared" si="4"/>
        <v>0</v>
      </c>
      <c r="D24" t="b">
        <f t="shared" si="5"/>
        <v>0</v>
      </c>
      <c r="E24" t="b">
        <f t="shared" si="5"/>
        <v>0</v>
      </c>
      <c r="F24" t="b">
        <f t="shared" si="5"/>
        <v>0</v>
      </c>
      <c r="G24" t="b">
        <f t="shared" si="5"/>
        <v>0</v>
      </c>
      <c r="H24" t="b">
        <f t="shared" si="5"/>
        <v>0</v>
      </c>
      <c r="I24" t="b">
        <f t="shared" si="7"/>
        <v>1</v>
      </c>
      <c r="J24" t="b">
        <f t="shared" si="8"/>
        <v>1</v>
      </c>
      <c r="K24" t="b">
        <f t="shared" si="9"/>
        <v>1</v>
      </c>
      <c r="L24" t="b">
        <f t="shared" si="9"/>
        <v>1</v>
      </c>
      <c r="M24" t="b">
        <f t="shared" si="9"/>
        <v>1</v>
      </c>
      <c r="N24" t="b">
        <f t="shared" si="9"/>
        <v>1</v>
      </c>
      <c r="O24" t="b">
        <f t="shared" si="9"/>
        <v>1</v>
      </c>
      <c r="P24" t="s">
        <v>295</v>
      </c>
      <c r="Q24" t="s">
        <v>296</v>
      </c>
      <c r="R24" t="s">
        <v>297</v>
      </c>
      <c r="S24" t="s">
        <v>298</v>
      </c>
      <c r="T24" s="1">
        <v>43766</v>
      </c>
      <c r="U24">
        <v>2019</v>
      </c>
      <c r="X24">
        <v>252</v>
      </c>
      <c r="Y24">
        <v>259</v>
      </c>
      <c r="Z24" t="s">
        <v>299</v>
      </c>
      <c r="AB24" t="s">
        <v>300</v>
      </c>
      <c r="AC24" t="s">
        <v>301</v>
      </c>
      <c r="AE24" t="s">
        <v>302</v>
      </c>
      <c r="AF24" t="s">
        <v>303</v>
      </c>
      <c r="AG24" t="s">
        <v>304</v>
      </c>
      <c r="AH24" t="s">
        <v>305</v>
      </c>
      <c r="AI24" t="s">
        <v>306</v>
      </c>
      <c r="AK24">
        <v>5</v>
      </c>
      <c r="AM24">
        <v>26</v>
      </c>
      <c r="AN24" t="s">
        <v>42</v>
      </c>
      <c r="AO24" s="1">
        <v>43766</v>
      </c>
      <c r="AR24" t="s">
        <v>42</v>
      </c>
      <c r="AS24" t="s">
        <v>43</v>
      </c>
    </row>
    <row r="25" spans="1:45" hidden="1" x14ac:dyDescent="0.25">
      <c r="A25" t="b">
        <f t="shared" si="2"/>
        <v>0</v>
      </c>
      <c r="B25" t="b">
        <f t="shared" si="3"/>
        <v>0</v>
      </c>
      <c r="C25" t="b">
        <f t="shared" si="4"/>
        <v>0</v>
      </c>
      <c r="D25" t="b">
        <f t="shared" si="5"/>
        <v>0</v>
      </c>
      <c r="E25" t="b">
        <f t="shared" si="5"/>
        <v>0</v>
      </c>
      <c r="F25" t="b">
        <f t="shared" si="5"/>
        <v>0</v>
      </c>
      <c r="G25" t="b">
        <f t="shared" si="5"/>
        <v>0</v>
      </c>
      <c r="H25" t="b">
        <f t="shared" si="5"/>
        <v>0</v>
      </c>
      <c r="I25" t="b">
        <f t="shared" si="7"/>
        <v>1</v>
      </c>
      <c r="J25" t="b">
        <f t="shared" si="8"/>
        <v>1</v>
      </c>
      <c r="K25" t="b">
        <f t="shared" si="9"/>
        <v>1</v>
      </c>
      <c r="L25" t="b">
        <f t="shared" si="9"/>
        <v>1</v>
      </c>
      <c r="M25" t="b">
        <f t="shared" si="9"/>
        <v>1</v>
      </c>
      <c r="N25" t="b">
        <f t="shared" si="9"/>
        <v>1</v>
      </c>
      <c r="O25" t="b">
        <f t="shared" si="9"/>
        <v>1</v>
      </c>
      <c r="P25" t="s">
        <v>307</v>
      </c>
      <c r="Q25" t="s">
        <v>308</v>
      </c>
      <c r="R25" t="s">
        <v>309</v>
      </c>
      <c r="S25" t="s">
        <v>310</v>
      </c>
      <c r="T25" s="1">
        <v>43970</v>
      </c>
      <c r="U25">
        <v>2019</v>
      </c>
      <c r="X25">
        <v>1</v>
      </c>
      <c r="Y25">
        <v>5</v>
      </c>
      <c r="Z25" t="s">
        <v>311</v>
      </c>
      <c r="AA25" t="s">
        <v>312</v>
      </c>
      <c r="AB25" t="s">
        <v>313</v>
      </c>
      <c r="AC25" t="s">
        <v>314</v>
      </c>
      <c r="AE25" t="s">
        <v>315</v>
      </c>
      <c r="AF25" t="s">
        <v>316</v>
      </c>
      <c r="AG25" t="s">
        <v>317</v>
      </c>
      <c r="AH25" t="s">
        <v>318</v>
      </c>
      <c r="AI25" t="s">
        <v>319</v>
      </c>
      <c r="AK25">
        <v>4</v>
      </c>
      <c r="AM25">
        <v>18</v>
      </c>
      <c r="AN25" t="s">
        <v>42</v>
      </c>
      <c r="AO25" s="1">
        <v>43970</v>
      </c>
      <c r="AR25" t="s">
        <v>42</v>
      </c>
      <c r="AS25" t="s">
        <v>43</v>
      </c>
    </row>
    <row r="26" spans="1:45" hidden="1" x14ac:dyDescent="0.25">
      <c r="A26" t="b">
        <f t="shared" si="2"/>
        <v>0</v>
      </c>
      <c r="B26" t="b">
        <f t="shared" si="3"/>
        <v>0</v>
      </c>
      <c r="C26" t="b">
        <f t="shared" si="4"/>
        <v>0</v>
      </c>
      <c r="D26" t="b">
        <f t="shared" si="5"/>
        <v>0</v>
      </c>
      <c r="E26" t="b">
        <f t="shared" si="5"/>
        <v>0</v>
      </c>
      <c r="F26" t="b">
        <f t="shared" si="5"/>
        <v>0</v>
      </c>
      <c r="G26" t="b">
        <f t="shared" si="5"/>
        <v>0</v>
      </c>
      <c r="H26" t="b">
        <f t="shared" si="5"/>
        <v>0</v>
      </c>
      <c r="I26" t="b">
        <f t="shared" si="7"/>
        <v>1</v>
      </c>
      <c r="J26" t="b">
        <f t="shared" si="8"/>
        <v>1</v>
      </c>
      <c r="K26" t="b">
        <f t="shared" si="9"/>
        <v>1</v>
      </c>
      <c r="L26" t="b">
        <f t="shared" si="9"/>
        <v>1</v>
      </c>
      <c r="M26" t="b">
        <f t="shared" si="9"/>
        <v>1</v>
      </c>
      <c r="N26" t="b">
        <f t="shared" si="9"/>
        <v>1</v>
      </c>
      <c r="O26" t="b">
        <f t="shared" si="9"/>
        <v>1</v>
      </c>
      <c r="P26" t="s">
        <v>320</v>
      </c>
      <c r="Q26" t="s">
        <v>321</v>
      </c>
      <c r="R26" t="s">
        <v>322</v>
      </c>
      <c r="S26" t="s">
        <v>323</v>
      </c>
      <c r="T26" s="1">
        <v>42565</v>
      </c>
      <c r="U26">
        <v>2016</v>
      </c>
      <c r="X26">
        <v>179</v>
      </c>
      <c r="Y26">
        <v>184</v>
      </c>
      <c r="Z26" t="s">
        <v>324</v>
      </c>
      <c r="AB26" t="s">
        <v>325</v>
      </c>
      <c r="AC26" t="s">
        <v>326</v>
      </c>
      <c r="AE26" t="s">
        <v>327</v>
      </c>
      <c r="AF26" t="s">
        <v>328</v>
      </c>
      <c r="AG26" t="s">
        <v>329</v>
      </c>
      <c r="AH26" t="s">
        <v>330</v>
      </c>
      <c r="AI26" t="s">
        <v>331</v>
      </c>
      <c r="AK26">
        <v>3</v>
      </c>
      <c r="AM26">
        <v>12</v>
      </c>
      <c r="AN26" t="s">
        <v>42</v>
      </c>
      <c r="AO26" s="1">
        <v>42565</v>
      </c>
      <c r="AR26" t="s">
        <v>42</v>
      </c>
      <c r="AS26" t="s">
        <v>43</v>
      </c>
    </row>
    <row r="27" spans="1:45" hidden="1" x14ac:dyDescent="0.25">
      <c r="A27" t="b">
        <f t="shared" si="2"/>
        <v>0</v>
      </c>
      <c r="B27" t="b">
        <f t="shared" si="3"/>
        <v>0</v>
      </c>
      <c r="C27" t="b">
        <f t="shared" si="4"/>
        <v>0</v>
      </c>
      <c r="D27" t="b">
        <f t="shared" si="5"/>
        <v>0</v>
      </c>
      <c r="E27" t="b">
        <f t="shared" si="5"/>
        <v>0</v>
      </c>
      <c r="F27" t="b">
        <f t="shared" si="5"/>
        <v>0</v>
      </c>
      <c r="G27" t="b">
        <f t="shared" si="5"/>
        <v>0</v>
      </c>
      <c r="H27" t="b">
        <f t="shared" si="5"/>
        <v>0</v>
      </c>
      <c r="I27" t="b">
        <f t="shared" si="7"/>
        <v>1</v>
      </c>
      <c r="J27" t="b">
        <f t="shared" si="8"/>
        <v>1</v>
      </c>
      <c r="K27" t="b">
        <f t="shared" si="9"/>
        <v>1</v>
      </c>
      <c r="L27" t="b">
        <f t="shared" si="9"/>
        <v>1</v>
      </c>
      <c r="M27" t="b">
        <f t="shared" si="9"/>
        <v>1</v>
      </c>
      <c r="N27" t="b">
        <f t="shared" si="9"/>
        <v>1</v>
      </c>
      <c r="O27" t="b">
        <f t="shared" si="9"/>
        <v>1</v>
      </c>
      <c r="P27" t="s">
        <v>332</v>
      </c>
      <c r="Q27" t="s">
        <v>333</v>
      </c>
      <c r="R27" t="s">
        <v>334</v>
      </c>
      <c r="S27" t="s">
        <v>335</v>
      </c>
      <c r="T27" s="1">
        <v>43034</v>
      </c>
      <c r="U27">
        <v>2017</v>
      </c>
      <c r="X27">
        <v>1</v>
      </c>
      <c r="Y27">
        <v>7</v>
      </c>
      <c r="Z27" t="s">
        <v>336</v>
      </c>
      <c r="AB27" t="s">
        <v>337</v>
      </c>
      <c r="AC27" t="s">
        <v>338</v>
      </c>
      <c r="AE27" t="s">
        <v>339</v>
      </c>
      <c r="AF27" t="s">
        <v>340</v>
      </c>
      <c r="AG27" t="s">
        <v>341</v>
      </c>
      <c r="AH27" t="s">
        <v>342</v>
      </c>
      <c r="AI27" t="s">
        <v>343</v>
      </c>
      <c r="AK27">
        <v>2</v>
      </c>
      <c r="AM27">
        <v>17</v>
      </c>
      <c r="AN27" t="s">
        <v>42</v>
      </c>
      <c r="AO27" s="1">
        <v>43034</v>
      </c>
      <c r="AR27" t="s">
        <v>42</v>
      </c>
      <c r="AS27" t="s">
        <v>43</v>
      </c>
    </row>
    <row r="28" spans="1:45" hidden="1" x14ac:dyDescent="0.25">
      <c r="A28" t="b">
        <f t="shared" si="2"/>
        <v>0</v>
      </c>
      <c r="B28" t="b">
        <f t="shared" si="3"/>
        <v>0</v>
      </c>
      <c r="C28" t="b">
        <f t="shared" si="4"/>
        <v>0</v>
      </c>
      <c r="D28" t="b">
        <f t="shared" si="5"/>
        <v>0</v>
      </c>
      <c r="E28" t="b">
        <f t="shared" si="5"/>
        <v>0</v>
      </c>
      <c r="F28" t="b">
        <f t="shared" si="5"/>
        <v>0</v>
      </c>
      <c r="G28" t="b">
        <f t="shared" si="5"/>
        <v>0</v>
      </c>
      <c r="H28" t="b">
        <f t="shared" si="5"/>
        <v>0</v>
      </c>
      <c r="I28" t="b">
        <f t="shared" si="7"/>
        <v>1</v>
      </c>
      <c r="J28" t="b">
        <f t="shared" si="8"/>
        <v>1</v>
      </c>
      <c r="K28" t="b">
        <f t="shared" si="9"/>
        <v>1</v>
      </c>
      <c r="L28" t="b">
        <f t="shared" si="9"/>
        <v>1</v>
      </c>
      <c r="M28" t="b">
        <f t="shared" si="9"/>
        <v>1</v>
      </c>
      <c r="N28" t="b">
        <f t="shared" si="9"/>
        <v>1</v>
      </c>
      <c r="O28" t="b">
        <f t="shared" si="9"/>
        <v>1</v>
      </c>
      <c r="P28" t="s">
        <v>344</v>
      </c>
      <c r="Q28" t="s">
        <v>345</v>
      </c>
      <c r="R28" t="s">
        <v>346</v>
      </c>
      <c r="S28" t="s">
        <v>347</v>
      </c>
      <c r="T28" s="1">
        <v>42121</v>
      </c>
      <c r="U28">
        <v>2014</v>
      </c>
      <c r="X28">
        <v>155</v>
      </c>
      <c r="Y28">
        <v>162</v>
      </c>
      <c r="Z28" t="s">
        <v>348</v>
      </c>
      <c r="AB28" t="s">
        <v>349</v>
      </c>
      <c r="AC28" t="s">
        <v>350</v>
      </c>
      <c r="AE28" t="s">
        <v>351</v>
      </c>
      <c r="AF28" t="s">
        <v>352</v>
      </c>
      <c r="AG28" t="s">
        <v>353</v>
      </c>
      <c r="AK28">
        <v>2</v>
      </c>
      <c r="AM28">
        <v>39</v>
      </c>
      <c r="AO28" s="1">
        <v>42121</v>
      </c>
      <c r="AR28" t="s">
        <v>42</v>
      </c>
      <c r="AS28" t="s">
        <v>43</v>
      </c>
    </row>
    <row r="29" spans="1:45" hidden="1" x14ac:dyDescent="0.25">
      <c r="A29" t="b">
        <f t="shared" si="2"/>
        <v>0</v>
      </c>
      <c r="B29" t="b">
        <f t="shared" si="3"/>
        <v>0</v>
      </c>
      <c r="C29" t="b">
        <f t="shared" si="4"/>
        <v>0</v>
      </c>
      <c r="D29" t="b">
        <f t="shared" si="5"/>
        <v>0</v>
      </c>
      <c r="E29" t="b">
        <f t="shared" si="5"/>
        <v>0</v>
      </c>
      <c r="F29" t="b">
        <f t="shared" si="5"/>
        <v>0</v>
      </c>
      <c r="G29" t="b">
        <f t="shared" si="5"/>
        <v>0</v>
      </c>
      <c r="H29" t="b">
        <f t="shared" si="5"/>
        <v>0</v>
      </c>
      <c r="I29" t="b">
        <f t="shared" si="7"/>
        <v>1</v>
      </c>
      <c r="J29" t="b">
        <f t="shared" si="8"/>
        <v>1</v>
      </c>
      <c r="K29" t="b">
        <f t="shared" si="9"/>
        <v>1</v>
      </c>
      <c r="L29" t="b">
        <f t="shared" si="9"/>
        <v>1</v>
      </c>
      <c r="M29" t="b">
        <f t="shared" si="9"/>
        <v>1</v>
      </c>
      <c r="N29" t="b">
        <f t="shared" si="9"/>
        <v>1</v>
      </c>
      <c r="O29" t="b">
        <f t="shared" si="9"/>
        <v>1</v>
      </c>
      <c r="P29" t="s">
        <v>354</v>
      </c>
      <c r="Q29" t="s">
        <v>355</v>
      </c>
      <c r="R29" t="s">
        <v>356</v>
      </c>
      <c r="S29" t="s">
        <v>286</v>
      </c>
      <c r="T29" s="1">
        <v>43136</v>
      </c>
      <c r="U29">
        <v>2017</v>
      </c>
      <c r="X29">
        <v>1131</v>
      </c>
      <c r="Y29">
        <v>1136</v>
      </c>
      <c r="Z29" t="s">
        <v>357</v>
      </c>
      <c r="AB29" t="s">
        <v>288</v>
      </c>
      <c r="AC29" t="s">
        <v>358</v>
      </c>
      <c r="AE29" t="s">
        <v>359</v>
      </c>
      <c r="AF29" t="s">
        <v>360</v>
      </c>
      <c r="AG29" t="s">
        <v>361</v>
      </c>
      <c r="AH29" t="s">
        <v>293</v>
      </c>
      <c r="AI29" t="s">
        <v>362</v>
      </c>
      <c r="AK29">
        <v>2</v>
      </c>
      <c r="AM29">
        <v>20</v>
      </c>
      <c r="AN29" t="s">
        <v>42</v>
      </c>
      <c r="AO29" s="1">
        <v>43136</v>
      </c>
      <c r="AR29" t="s">
        <v>42</v>
      </c>
      <c r="AS29" t="s">
        <v>43</v>
      </c>
    </row>
    <row r="30" spans="1:45" hidden="1" x14ac:dyDescent="0.25">
      <c r="A30" t="b">
        <f t="shared" si="2"/>
        <v>0</v>
      </c>
      <c r="B30" t="b">
        <f t="shared" si="3"/>
        <v>0</v>
      </c>
      <c r="C30" t="b">
        <f t="shared" si="4"/>
        <v>0</v>
      </c>
      <c r="D30" t="b">
        <f t="shared" si="5"/>
        <v>0</v>
      </c>
      <c r="E30" t="b">
        <f t="shared" si="5"/>
        <v>0</v>
      </c>
      <c r="F30" t="b">
        <f t="shared" si="5"/>
        <v>0</v>
      </c>
      <c r="G30" t="b">
        <f t="shared" si="5"/>
        <v>0</v>
      </c>
      <c r="H30" t="b">
        <f t="shared" si="5"/>
        <v>0</v>
      </c>
      <c r="I30" t="b">
        <f t="shared" si="7"/>
        <v>1</v>
      </c>
      <c r="J30" t="b">
        <f t="shared" si="8"/>
        <v>1</v>
      </c>
      <c r="K30" t="b">
        <f t="shared" si="9"/>
        <v>1</v>
      </c>
      <c r="L30" t="b">
        <f t="shared" si="9"/>
        <v>1</v>
      </c>
      <c r="M30" t="b">
        <f t="shared" si="9"/>
        <v>1</v>
      </c>
      <c r="N30" t="b">
        <f t="shared" si="9"/>
        <v>1</v>
      </c>
      <c r="O30" t="b">
        <f t="shared" si="9"/>
        <v>1</v>
      </c>
      <c r="P30" t="s">
        <v>363</v>
      </c>
      <c r="Q30" t="s">
        <v>364</v>
      </c>
      <c r="R30" t="s">
        <v>365</v>
      </c>
      <c r="S30" t="s">
        <v>298</v>
      </c>
      <c r="T30" s="1">
        <v>43766</v>
      </c>
      <c r="U30">
        <v>2019</v>
      </c>
      <c r="X30">
        <v>411</v>
      </c>
      <c r="Y30">
        <v>415</v>
      </c>
      <c r="Z30" t="s">
        <v>366</v>
      </c>
      <c r="AB30" t="s">
        <v>300</v>
      </c>
      <c r="AC30" t="s">
        <v>367</v>
      </c>
      <c r="AE30" t="s">
        <v>368</v>
      </c>
      <c r="AF30" t="s">
        <v>369</v>
      </c>
      <c r="AG30" t="s">
        <v>370</v>
      </c>
      <c r="AH30" t="s">
        <v>371</v>
      </c>
      <c r="AI30" t="s">
        <v>372</v>
      </c>
      <c r="AK30">
        <v>2</v>
      </c>
      <c r="AM30">
        <v>18</v>
      </c>
      <c r="AN30" t="s">
        <v>42</v>
      </c>
      <c r="AO30" s="1">
        <v>43766</v>
      </c>
      <c r="AR30" t="s">
        <v>42</v>
      </c>
      <c r="AS30" t="s">
        <v>43</v>
      </c>
    </row>
    <row r="31" spans="1:45" hidden="1" x14ac:dyDescent="0.25">
      <c r="A31" t="b">
        <f t="shared" si="2"/>
        <v>0</v>
      </c>
      <c r="B31" t="b">
        <f t="shared" si="3"/>
        <v>0</v>
      </c>
      <c r="C31" t="b">
        <f t="shared" si="4"/>
        <v>0</v>
      </c>
      <c r="D31" t="b">
        <f t="shared" si="5"/>
        <v>0</v>
      </c>
      <c r="E31" t="b">
        <f t="shared" si="5"/>
        <v>0</v>
      </c>
      <c r="F31" t="b">
        <f t="shared" si="5"/>
        <v>0</v>
      </c>
      <c r="G31" t="b">
        <f t="shared" si="5"/>
        <v>0</v>
      </c>
      <c r="H31" t="b">
        <f t="shared" si="5"/>
        <v>0</v>
      </c>
      <c r="I31" t="b">
        <f t="shared" si="7"/>
        <v>1</v>
      </c>
      <c r="J31" t="b">
        <f t="shared" si="8"/>
        <v>1</v>
      </c>
      <c r="K31" t="b">
        <f t="shared" si="9"/>
        <v>1</v>
      </c>
      <c r="L31" t="b">
        <f t="shared" si="9"/>
        <v>1</v>
      </c>
      <c r="M31" t="b">
        <f t="shared" si="9"/>
        <v>1</v>
      </c>
      <c r="N31" t="b">
        <f t="shared" si="9"/>
        <v>1</v>
      </c>
      <c r="O31" t="b">
        <f t="shared" si="9"/>
        <v>1</v>
      </c>
      <c r="P31" t="s">
        <v>373</v>
      </c>
      <c r="Q31" t="s">
        <v>374</v>
      </c>
      <c r="R31" t="s">
        <v>375</v>
      </c>
      <c r="S31" t="s">
        <v>226</v>
      </c>
      <c r="T31" s="1">
        <v>37627</v>
      </c>
      <c r="U31">
        <v>1977</v>
      </c>
      <c r="V31">
        <v>2</v>
      </c>
      <c r="W31">
        <v>3</v>
      </c>
      <c r="X31">
        <v>267</v>
      </c>
      <c r="Y31">
        <v>273</v>
      </c>
      <c r="Z31" t="s">
        <v>376</v>
      </c>
      <c r="AA31" t="s">
        <v>228</v>
      </c>
      <c r="AC31" t="s">
        <v>377</v>
      </c>
      <c r="AE31" t="s">
        <v>378</v>
      </c>
      <c r="AG31" t="s">
        <v>379</v>
      </c>
      <c r="AI31" t="s">
        <v>380</v>
      </c>
      <c r="AK31">
        <v>1</v>
      </c>
      <c r="AM31">
        <v>4</v>
      </c>
      <c r="AN31" t="s">
        <v>42</v>
      </c>
      <c r="AO31" s="1">
        <v>37627</v>
      </c>
      <c r="AR31" t="s">
        <v>42</v>
      </c>
      <c r="AS31" t="s">
        <v>57</v>
      </c>
    </row>
    <row r="32" spans="1:45" hidden="1" x14ac:dyDescent="0.25">
      <c r="A32" t="b">
        <f t="shared" si="2"/>
        <v>0</v>
      </c>
      <c r="B32" t="b">
        <f t="shared" si="3"/>
        <v>0</v>
      </c>
      <c r="C32" t="b">
        <f t="shared" si="4"/>
        <v>0</v>
      </c>
      <c r="D32" t="b">
        <f t="shared" si="5"/>
        <v>0</v>
      </c>
      <c r="E32" t="b">
        <f t="shared" si="5"/>
        <v>0</v>
      </c>
      <c r="F32" t="b">
        <f t="shared" si="5"/>
        <v>0</v>
      </c>
      <c r="G32" t="b">
        <f t="shared" si="5"/>
        <v>0</v>
      </c>
      <c r="H32" t="b">
        <f t="shared" si="5"/>
        <v>0</v>
      </c>
      <c r="I32" t="b">
        <f t="shared" si="7"/>
        <v>1</v>
      </c>
      <c r="J32" t="b">
        <f t="shared" si="8"/>
        <v>1</v>
      </c>
      <c r="K32" t="b">
        <f t="shared" si="9"/>
        <v>1</v>
      </c>
      <c r="L32" t="b">
        <f t="shared" si="9"/>
        <v>1</v>
      </c>
      <c r="M32" t="b">
        <f t="shared" si="9"/>
        <v>1</v>
      </c>
      <c r="N32" t="b">
        <f t="shared" si="9"/>
        <v>1</v>
      </c>
      <c r="O32" t="b">
        <f t="shared" si="9"/>
        <v>1</v>
      </c>
      <c r="P32" t="s">
        <v>381</v>
      </c>
      <c r="Q32" t="s">
        <v>382</v>
      </c>
      <c r="R32" t="s">
        <v>383</v>
      </c>
      <c r="S32" t="s">
        <v>384</v>
      </c>
      <c r="T32" s="1">
        <v>37474</v>
      </c>
      <c r="U32">
        <v>1989</v>
      </c>
      <c r="V32">
        <v>3</v>
      </c>
      <c r="X32">
        <v>920</v>
      </c>
      <c r="Y32">
        <v>925</v>
      </c>
      <c r="AC32" t="s">
        <v>385</v>
      </c>
      <c r="AE32" t="s">
        <v>386</v>
      </c>
      <c r="AG32" t="s">
        <v>387</v>
      </c>
      <c r="AK32">
        <v>1</v>
      </c>
      <c r="AL32">
        <v>3</v>
      </c>
      <c r="AN32" t="s">
        <v>42</v>
      </c>
      <c r="AO32" s="1">
        <v>37474</v>
      </c>
      <c r="AR32" t="s">
        <v>42</v>
      </c>
      <c r="AS32" t="s">
        <v>43</v>
      </c>
    </row>
    <row r="33" spans="1:45" hidden="1" x14ac:dyDescent="0.25">
      <c r="A33" t="b">
        <f t="shared" si="2"/>
        <v>0</v>
      </c>
      <c r="B33" t="b">
        <f t="shared" si="3"/>
        <v>0</v>
      </c>
      <c r="C33" t="b">
        <f t="shared" si="4"/>
        <v>0</v>
      </c>
      <c r="D33" t="b">
        <f t="shared" si="5"/>
        <v>0</v>
      </c>
      <c r="E33" t="b">
        <f t="shared" si="5"/>
        <v>0</v>
      </c>
      <c r="F33" t="b">
        <f t="shared" si="5"/>
        <v>0</v>
      </c>
      <c r="G33" t="b">
        <f t="shared" si="5"/>
        <v>0</v>
      </c>
      <c r="H33" t="b">
        <f t="shared" si="5"/>
        <v>0</v>
      </c>
      <c r="I33" t="b">
        <f t="shared" si="7"/>
        <v>1</v>
      </c>
      <c r="J33" t="b">
        <f t="shared" si="8"/>
        <v>1</v>
      </c>
      <c r="K33" t="b">
        <f t="shared" si="9"/>
        <v>1</v>
      </c>
      <c r="L33" t="b">
        <f t="shared" si="9"/>
        <v>1</v>
      </c>
      <c r="M33" t="b">
        <f t="shared" si="9"/>
        <v>1</v>
      </c>
      <c r="N33" t="b">
        <f t="shared" si="9"/>
        <v>1</v>
      </c>
      <c r="O33" t="b">
        <f t="shared" si="9"/>
        <v>1</v>
      </c>
      <c r="P33" t="s">
        <v>388</v>
      </c>
      <c r="Q33" t="s">
        <v>389</v>
      </c>
      <c r="R33" t="s">
        <v>390</v>
      </c>
      <c r="S33" t="s">
        <v>391</v>
      </c>
      <c r="T33" s="1">
        <v>41470</v>
      </c>
      <c r="U33">
        <v>2012</v>
      </c>
      <c r="X33">
        <v>1</v>
      </c>
      <c r="Y33">
        <v>5</v>
      </c>
      <c r="Z33" t="s">
        <v>392</v>
      </c>
      <c r="AB33" t="s">
        <v>393</v>
      </c>
      <c r="AC33" t="s">
        <v>394</v>
      </c>
      <c r="AE33" t="s">
        <v>395</v>
      </c>
      <c r="AF33" t="s">
        <v>396</v>
      </c>
      <c r="AH33" t="s">
        <v>397</v>
      </c>
      <c r="AI33" t="s">
        <v>398</v>
      </c>
      <c r="AK33">
        <v>1</v>
      </c>
      <c r="AO33" s="1">
        <v>41470</v>
      </c>
      <c r="AR33" t="s">
        <v>117</v>
      </c>
      <c r="AS33" t="s">
        <v>118</v>
      </c>
    </row>
    <row r="34" spans="1:45" hidden="1" x14ac:dyDescent="0.25">
      <c r="A34" t="b">
        <f t="shared" si="2"/>
        <v>0</v>
      </c>
      <c r="B34" t="b">
        <f t="shared" si="3"/>
        <v>0</v>
      </c>
      <c r="C34" t="b">
        <f t="shared" si="4"/>
        <v>0</v>
      </c>
      <c r="D34" t="b">
        <f t="shared" si="5"/>
        <v>0</v>
      </c>
      <c r="E34" t="b">
        <f t="shared" si="5"/>
        <v>0</v>
      </c>
      <c r="F34" t="b">
        <f t="shared" si="5"/>
        <v>0</v>
      </c>
      <c r="G34" t="b">
        <f t="shared" si="5"/>
        <v>0</v>
      </c>
      <c r="H34" t="b">
        <f t="shared" si="5"/>
        <v>0</v>
      </c>
      <c r="I34" t="b">
        <f t="shared" si="7"/>
        <v>1</v>
      </c>
      <c r="J34" t="b">
        <f t="shared" si="8"/>
        <v>1</v>
      </c>
      <c r="K34" t="b">
        <f t="shared" si="9"/>
        <v>1</v>
      </c>
      <c r="L34" t="b">
        <f t="shared" si="9"/>
        <v>1</v>
      </c>
      <c r="M34" t="b">
        <f t="shared" si="9"/>
        <v>1</v>
      </c>
      <c r="N34" t="b">
        <f t="shared" si="9"/>
        <v>1</v>
      </c>
      <c r="O34" t="b">
        <f t="shared" si="9"/>
        <v>1</v>
      </c>
      <c r="P34" t="s">
        <v>399</v>
      </c>
      <c r="Q34" t="s">
        <v>400</v>
      </c>
      <c r="R34" t="s">
        <v>401</v>
      </c>
      <c r="S34" t="s">
        <v>402</v>
      </c>
      <c r="T34" s="1">
        <v>43118</v>
      </c>
      <c r="U34">
        <v>2016</v>
      </c>
      <c r="V34">
        <v>59</v>
      </c>
      <c r="W34">
        <v>9</v>
      </c>
      <c r="X34">
        <v>1303</v>
      </c>
      <c r="Y34">
        <v>1329</v>
      </c>
      <c r="Z34" t="s">
        <v>403</v>
      </c>
      <c r="AA34" t="s">
        <v>404</v>
      </c>
      <c r="AC34" t="s">
        <v>405</v>
      </c>
      <c r="AE34" t="s">
        <v>406</v>
      </c>
      <c r="AF34" t="s">
        <v>407</v>
      </c>
      <c r="AK34">
        <v>1</v>
      </c>
      <c r="AO34" s="1">
        <v>43118</v>
      </c>
      <c r="AR34" t="s">
        <v>408</v>
      </c>
      <c r="AS34" t="s">
        <v>409</v>
      </c>
    </row>
    <row r="35" spans="1:45" hidden="1" x14ac:dyDescent="0.25">
      <c r="A35" t="b">
        <f t="shared" si="2"/>
        <v>0</v>
      </c>
      <c r="B35" t="b">
        <f t="shared" si="3"/>
        <v>0</v>
      </c>
      <c r="C35" t="b">
        <f t="shared" si="4"/>
        <v>0</v>
      </c>
      <c r="D35" t="b">
        <f t="shared" si="5"/>
        <v>0</v>
      </c>
      <c r="E35" t="b">
        <f t="shared" si="5"/>
        <v>0</v>
      </c>
      <c r="F35" t="b">
        <f t="shared" si="5"/>
        <v>0</v>
      </c>
      <c r="G35" t="b">
        <f t="shared" si="5"/>
        <v>0</v>
      </c>
      <c r="H35" t="b">
        <f t="shared" si="5"/>
        <v>0</v>
      </c>
      <c r="I35" t="b">
        <f t="shared" si="7"/>
        <v>1</v>
      </c>
      <c r="J35" t="b">
        <f t="shared" si="8"/>
        <v>1</v>
      </c>
      <c r="K35" t="b">
        <f t="shared" si="9"/>
        <v>1</v>
      </c>
      <c r="L35" t="b">
        <f t="shared" si="9"/>
        <v>1</v>
      </c>
      <c r="M35" t="b">
        <f t="shared" si="9"/>
        <v>1</v>
      </c>
      <c r="N35" t="b">
        <f t="shared" si="9"/>
        <v>1</v>
      </c>
      <c r="O35" t="b">
        <f t="shared" si="9"/>
        <v>1</v>
      </c>
      <c r="P35" t="s">
        <v>410</v>
      </c>
      <c r="Q35" t="s">
        <v>411</v>
      </c>
      <c r="R35" t="s">
        <v>412</v>
      </c>
      <c r="S35" t="s">
        <v>413</v>
      </c>
      <c r="T35" s="1">
        <v>44158</v>
      </c>
      <c r="U35">
        <v>2020</v>
      </c>
      <c r="X35">
        <v>1</v>
      </c>
      <c r="Y35">
        <v>6</v>
      </c>
      <c r="Z35" t="s">
        <v>414</v>
      </c>
      <c r="AB35" t="s">
        <v>415</v>
      </c>
      <c r="AC35" t="s">
        <v>416</v>
      </c>
      <c r="AE35" t="s">
        <v>417</v>
      </c>
      <c r="AF35" t="s">
        <v>418</v>
      </c>
      <c r="AG35" t="s">
        <v>419</v>
      </c>
      <c r="AH35" t="s">
        <v>420</v>
      </c>
      <c r="AI35" t="s">
        <v>421</v>
      </c>
      <c r="AK35">
        <v>1</v>
      </c>
      <c r="AM35">
        <v>17</v>
      </c>
      <c r="AN35" t="s">
        <v>42</v>
      </c>
      <c r="AO35" s="1">
        <v>44158</v>
      </c>
      <c r="AR35" t="s">
        <v>42</v>
      </c>
      <c r="AS35" t="s">
        <v>43</v>
      </c>
    </row>
    <row r="36" spans="1:45" hidden="1" x14ac:dyDescent="0.25">
      <c r="A36" t="b">
        <f t="shared" si="2"/>
        <v>0</v>
      </c>
      <c r="B36" t="b">
        <f t="shared" si="3"/>
        <v>0</v>
      </c>
      <c r="C36" t="b">
        <f t="shared" si="4"/>
        <v>0</v>
      </c>
      <c r="D36" t="b">
        <f t="shared" si="5"/>
        <v>0</v>
      </c>
      <c r="E36" t="b">
        <f t="shared" si="5"/>
        <v>0</v>
      </c>
      <c r="F36" t="b">
        <f t="shared" si="5"/>
        <v>0</v>
      </c>
      <c r="G36" t="b">
        <f t="shared" si="5"/>
        <v>0</v>
      </c>
      <c r="H36" t="b">
        <f t="shared" si="5"/>
        <v>0</v>
      </c>
      <c r="I36" t="b">
        <f t="shared" si="7"/>
        <v>1</v>
      </c>
      <c r="J36" t="b">
        <f t="shared" si="8"/>
        <v>1</v>
      </c>
      <c r="K36" t="b">
        <f t="shared" si="9"/>
        <v>1</v>
      </c>
      <c r="L36" t="b">
        <f t="shared" si="9"/>
        <v>1</v>
      </c>
      <c r="M36" t="b">
        <f t="shared" si="9"/>
        <v>1</v>
      </c>
      <c r="N36" t="b">
        <f t="shared" si="9"/>
        <v>1</v>
      </c>
      <c r="O36" t="b">
        <f t="shared" si="9"/>
        <v>1</v>
      </c>
      <c r="P36" t="s">
        <v>422</v>
      </c>
      <c r="Q36" t="s">
        <v>423</v>
      </c>
      <c r="R36" t="s">
        <v>424</v>
      </c>
      <c r="S36" t="s">
        <v>425</v>
      </c>
      <c r="T36" s="1">
        <v>44582</v>
      </c>
      <c r="U36">
        <v>2021</v>
      </c>
      <c r="V36">
        <v>16</v>
      </c>
      <c r="W36">
        <v>8</v>
      </c>
      <c r="X36">
        <v>1</v>
      </c>
      <c r="Y36">
        <v>5</v>
      </c>
      <c r="Z36" t="s">
        <v>426</v>
      </c>
      <c r="AA36" t="s">
        <v>427</v>
      </c>
      <c r="AC36" t="s">
        <v>428</v>
      </c>
      <c r="AE36" t="s">
        <v>429</v>
      </c>
      <c r="AG36" t="s">
        <v>430</v>
      </c>
      <c r="AO36" s="1">
        <v>44582</v>
      </c>
      <c r="AR36" t="s">
        <v>117</v>
      </c>
      <c r="AS36" t="s">
        <v>431</v>
      </c>
    </row>
    <row r="37" spans="1:45" hidden="1" x14ac:dyDescent="0.25">
      <c r="A37" t="b">
        <f t="shared" si="2"/>
        <v>0</v>
      </c>
      <c r="B37" t="b">
        <f t="shared" si="3"/>
        <v>0</v>
      </c>
      <c r="C37" t="b">
        <f t="shared" si="4"/>
        <v>0</v>
      </c>
      <c r="D37" t="b">
        <f t="shared" si="5"/>
        <v>0</v>
      </c>
      <c r="E37" t="b">
        <f t="shared" si="5"/>
        <v>0</v>
      </c>
      <c r="F37" t="b">
        <f t="shared" si="5"/>
        <v>0</v>
      </c>
      <c r="G37" t="b">
        <f t="shared" si="5"/>
        <v>0</v>
      </c>
      <c r="H37" t="b">
        <f t="shared" si="5"/>
        <v>0</v>
      </c>
      <c r="I37" t="b">
        <f t="shared" si="7"/>
        <v>1</v>
      </c>
      <c r="J37" t="b">
        <f t="shared" si="8"/>
        <v>1</v>
      </c>
      <c r="K37" t="b">
        <f t="shared" si="9"/>
        <v>1</v>
      </c>
      <c r="L37" t="b">
        <f t="shared" si="9"/>
        <v>1</v>
      </c>
      <c r="M37" t="b">
        <f t="shared" si="9"/>
        <v>1</v>
      </c>
      <c r="N37" t="b">
        <f t="shared" si="9"/>
        <v>1</v>
      </c>
      <c r="O37" t="b">
        <f t="shared" si="9"/>
        <v>1</v>
      </c>
      <c r="P37" t="s">
        <v>432</v>
      </c>
      <c r="Q37" t="s">
        <v>433</v>
      </c>
      <c r="R37" t="s">
        <v>434</v>
      </c>
      <c r="S37" t="s">
        <v>435</v>
      </c>
      <c r="T37" s="1">
        <v>44894</v>
      </c>
      <c r="U37">
        <v>2022</v>
      </c>
      <c r="X37">
        <v>1</v>
      </c>
      <c r="Y37">
        <v>4</v>
      </c>
      <c r="Z37" t="s">
        <v>436</v>
      </c>
      <c r="AA37" t="s">
        <v>437</v>
      </c>
      <c r="AB37" t="s">
        <v>438</v>
      </c>
      <c r="AC37" t="s">
        <v>439</v>
      </c>
      <c r="AE37" t="s">
        <v>440</v>
      </c>
      <c r="AF37" t="s">
        <v>441</v>
      </c>
      <c r="AG37" t="s">
        <v>442</v>
      </c>
      <c r="AH37" t="s">
        <v>443</v>
      </c>
      <c r="AI37" t="s">
        <v>444</v>
      </c>
      <c r="AM37">
        <v>5</v>
      </c>
      <c r="AN37" t="s">
        <v>42</v>
      </c>
      <c r="AO37" s="1">
        <v>44894</v>
      </c>
      <c r="AR37" t="s">
        <v>42</v>
      </c>
      <c r="AS37" t="s">
        <v>43</v>
      </c>
    </row>
    <row r="38" spans="1:45" hidden="1" x14ac:dyDescent="0.25">
      <c r="A38" t="b">
        <f t="shared" si="2"/>
        <v>0</v>
      </c>
      <c r="B38" t="b">
        <f t="shared" si="3"/>
        <v>0</v>
      </c>
      <c r="C38" t="b">
        <f t="shared" si="4"/>
        <v>0</v>
      </c>
      <c r="D38" t="b">
        <f t="shared" si="5"/>
        <v>0</v>
      </c>
      <c r="E38" t="b">
        <f t="shared" si="5"/>
        <v>0</v>
      </c>
      <c r="F38" t="b">
        <f t="shared" si="5"/>
        <v>0</v>
      </c>
      <c r="G38" t="b">
        <f t="shared" si="5"/>
        <v>0</v>
      </c>
      <c r="H38" t="b">
        <f t="shared" si="5"/>
        <v>0</v>
      </c>
      <c r="I38" t="b">
        <f t="shared" si="7"/>
        <v>1</v>
      </c>
      <c r="J38" t="b">
        <f t="shared" si="8"/>
        <v>1</v>
      </c>
      <c r="K38" t="b">
        <f t="shared" si="9"/>
        <v>1</v>
      </c>
      <c r="L38" t="b">
        <f t="shared" si="9"/>
        <v>1</v>
      </c>
      <c r="M38" t="b">
        <f t="shared" si="9"/>
        <v>1</v>
      </c>
      <c r="N38" t="b">
        <f t="shared" si="9"/>
        <v>1</v>
      </c>
      <c r="O38" t="b">
        <f t="shared" si="9"/>
        <v>1</v>
      </c>
      <c r="P38" t="s">
        <v>445</v>
      </c>
      <c r="Q38" t="s">
        <v>446</v>
      </c>
      <c r="R38" t="s">
        <v>447</v>
      </c>
      <c r="S38" t="s">
        <v>448</v>
      </c>
      <c r="T38" s="1">
        <v>40896</v>
      </c>
      <c r="U38">
        <v>2011</v>
      </c>
      <c r="X38">
        <v>43</v>
      </c>
      <c r="Y38">
        <v>48</v>
      </c>
      <c r="Z38" t="s">
        <v>449</v>
      </c>
      <c r="AB38" t="s">
        <v>450</v>
      </c>
      <c r="AC38" t="s">
        <v>451</v>
      </c>
      <c r="AE38" t="s">
        <v>452</v>
      </c>
      <c r="AG38" t="s">
        <v>453</v>
      </c>
      <c r="AH38" t="s">
        <v>454</v>
      </c>
      <c r="AI38" t="s">
        <v>455</v>
      </c>
      <c r="AM38">
        <v>2</v>
      </c>
      <c r="AN38" t="s">
        <v>42</v>
      </c>
      <c r="AO38" s="1">
        <v>40896</v>
      </c>
      <c r="AR38" t="s">
        <v>42</v>
      </c>
      <c r="AS38" t="s">
        <v>43</v>
      </c>
    </row>
    <row r="39" spans="1:45" hidden="1" x14ac:dyDescent="0.25">
      <c r="A39" t="b">
        <f t="shared" si="2"/>
        <v>0</v>
      </c>
      <c r="B39" t="b">
        <f t="shared" si="3"/>
        <v>0</v>
      </c>
      <c r="C39" t="b">
        <f t="shared" si="4"/>
        <v>0</v>
      </c>
      <c r="D39" t="b">
        <f t="shared" si="5"/>
        <v>0</v>
      </c>
      <c r="E39" t="b">
        <f t="shared" si="5"/>
        <v>0</v>
      </c>
      <c r="F39" t="b">
        <f t="shared" si="5"/>
        <v>0</v>
      </c>
      <c r="G39" t="b">
        <f t="shared" si="5"/>
        <v>0</v>
      </c>
      <c r="H39" t="b">
        <f t="shared" si="5"/>
        <v>0</v>
      </c>
      <c r="I39" t="b">
        <f t="shared" si="7"/>
        <v>0</v>
      </c>
      <c r="J39" t="b">
        <f t="shared" si="8"/>
        <v>0</v>
      </c>
      <c r="K39" t="b">
        <f t="shared" si="9"/>
        <v>1</v>
      </c>
      <c r="L39" t="b">
        <f t="shared" si="9"/>
        <v>1</v>
      </c>
      <c r="M39" t="b">
        <f t="shared" si="9"/>
        <v>1</v>
      </c>
      <c r="N39" t="b">
        <f t="shared" si="9"/>
        <v>1</v>
      </c>
      <c r="O39" t="b">
        <f t="shared" si="9"/>
        <v>1</v>
      </c>
      <c r="P39" t="s">
        <v>456</v>
      </c>
      <c r="Q39" t="s">
        <v>457</v>
      </c>
      <c r="R39" t="s">
        <v>458</v>
      </c>
      <c r="S39" t="s">
        <v>459</v>
      </c>
      <c r="T39" s="1">
        <v>44379</v>
      </c>
      <c r="U39">
        <v>2021</v>
      </c>
      <c r="X39">
        <v>1</v>
      </c>
      <c r="Y39">
        <v>4</v>
      </c>
      <c r="Z39" t="s">
        <v>460</v>
      </c>
      <c r="AB39" t="s">
        <v>461</v>
      </c>
      <c r="AE39" t="s">
        <v>462</v>
      </c>
      <c r="AO39" s="1">
        <v>44379</v>
      </c>
      <c r="AR39" t="s">
        <v>463</v>
      </c>
      <c r="AS39" t="s">
        <v>464</v>
      </c>
    </row>
    <row r="40" spans="1:45" hidden="1" x14ac:dyDescent="0.25">
      <c r="A40" t="b">
        <f t="shared" si="2"/>
        <v>0</v>
      </c>
      <c r="B40" t="b">
        <f t="shared" si="3"/>
        <v>0</v>
      </c>
      <c r="C40" t="b">
        <f t="shared" si="4"/>
        <v>0</v>
      </c>
      <c r="D40" t="b">
        <f t="shared" si="5"/>
        <v>0</v>
      </c>
      <c r="E40" t="b">
        <f t="shared" si="5"/>
        <v>0</v>
      </c>
      <c r="F40" t="b">
        <f t="shared" si="5"/>
        <v>0</v>
      </c>
      <c r="G40" t="b">
        <f t="shared" si="5"/>
        <v>0</v>
      </c>
      <c r="H40" t="b">
        <f t="shared" si="5"/>
        <v>0</v>
      </c>
      <c r="I40" t="b">
        <f t="shared" si="7"/>
        <v>1</v>
      </c>
      <c r="J40" t="b">
        <f t="shared" si="8"/>
        <v>1</v>
      </c>
      <c r="K40" t="b">
        <f t="shared" si="9"/>
        <v>1</v>
      </c>
      <c r="L40" t="b">
        <f t="shared" si="9"/>
        <v>1</v>
      </c>
      <c r="M40" t="b">
        <f t="shared" si="9"/>
        <v>1</v>
      </c>
      <c r="N40" t="b">
        <f t="shared" si="9"/>
        <v>1</v>
      </c>
      <c r="O40" t="b">
        <f t="shared" si="9"/>
        <v>1</v>
      </c>
      <c r="P40" t="s">
        <v>465</v>
      </c>
      <c r="Q40" t="s">
        <v>466</v>
      </c>
      <c r="R40" t="s">
        <v>467</v>
      </c>
      <c r="S40" t="s">
        <v>468</v>
      </c>
      <c r="T40" s="1">
        <v>44445</v>
      </c>
      <c r="U40">
        <v>2021</v>
      </c>
      <c r="X40">
        <v>503</v>
      </c>
      <c r="Y40">
        <v>509</v>
      </c>
      <c r="Z40" t="s">
        <v>469</v>
      </c>
      <c r="AB40" t="s">
        <v>470</v>
      </c>
      <c r="AC40" t="s">
        <v>471</v>
      </c>
      <c r="AD40" t="s">
        <v>472</v>
      </c>
      <c r="AE40" t="s">
        <v>473</v>
      </c>
      <c r="AF40" t="s">
        <v>474</v>
      </c>
      <c r="AG40" t="s">
        <v>475</v>
      </c>
      <c r="AH40" t="s">
        <v>476</v>
      </c>
      <c r="AI40" t="s">
        <v>477</v>
      </c>
      <c r="AM40">
        <v>23</v>
      </c>
      <c r="AN40" t="s">
        <v>42</v>
      </c>
      <c r="AO40" s="1">
        <v>44445</v>
      </c>
      <c r="AR40" t="s">
        <v>42</v>
      </c>
      <c r="AS40" t="s">
        <v>43</v>
      </c>
    </row>
    <row r="41" spans="1:45" hidden="1" x14ac:dyDescent="0.25">
      <c r="A41" t="b">
        <f t="shared" si="2"/>
        <v>0</v>
      </c>
      <c r="B41" t="b">
        <f t="shared" si="3"/>
        <v>0</v>
      </c>
      <c r="C41" t="b">
        <f t="shared" si="4"/>
        <v>0</v>
      </c>
      <c r="D41" t="b">
        <f t="shared" si="5"/>
        <v>0</v>
      </c>
      <c r="E41" t="b">
        <f t="shared" si="5"/>
        <v>0</v>
      </c>
      <c r="F41" t="b">
        <f t="shared" si="5"/>
        <v>0</v>
      </c>
      <c r="G41" t="b">
        <f t="shared" si="5"/>
        <v>0</v>
      </c>
      <c r="H41" t="b">
        <f t="shared" si="5"/>
        <v>0</v>
      </c>
      <c r="I41" t="b">
        <f t="shared" si="7"/>
        <v>1</v>
      </c>
      <c r="J41" t="b">
        <f t="shared" si="8"/>
        <v>1</v>
      </c>
      <c r="K41" t="b">
        <f t="shared" si="9"/>
        <v>1</v>
      </c>
      <c r="L41" t="b">
        <f t="shared" si="9"/>
        <v>0</v>
      </c>
      <c r="M41" t="b">
        <f t="shared" si="9"/>
        <v>0</v>
      </c>
      <c r="N41" t="b">
        <f t="shared" si="9"/>
        <v>1</v>
      </c>
      <c r="O41" t="b">
        <f t="shared" si="9"/>
        <v>1</v>
      </c>
      <c r="P41" t="s">
        <v>478</v>
      </c>
      <c r="Q41" t="s">
        <v>479</v>
      </c>
      <c r="R41" t="s">
        <v>480</v>
      </c>
      <c r="S41" t="s">
        <v>481</v>
      </c>
      <c r="T41" s="1">
        <v>40616</v>
      </c>
      <c r="U41">
        <v>2010</v>
      </c>
      <c r="X41">
        <v>1</v>
      </c>
      <c r="Y41">
        <v>5</v>
      </c>
      <c r="Z41" t="s">
        <v>482</v>
      </c>
      <c r="AA41" t="s">
        <v>483</v>
      </c>
      <c r="AB41" t="s">
        <v>484</v>
      </c>
      <c r="AC41" t="s">
        <v>485</v>
      </c>
      <c r="AE41" t="s">
        <v>486</v>
      </c>
      <c r="AG41" t="s">
        <v>487</v>
      </c>
      <c r="AH41" t="s">
        <v>488</v>
      </c>
      <c r="AI41" t="s">
        <v>489</v>
      </c>
      <c r="AN41" t="s">
        <v>42</v>
      </c>
      <c r="AO41" s="1">
        <v>40616</v>
      </c>
      <c r="AR41" t="s">
        <v>42</v>
      </c>
      <c r="AS41" t="s">
        <v>43</v>
      </c>
    </row>
    <row r="42" spans="1:45" hidden="1" x14ac:dyDescent="0.25">
      <c r="A42" t="b">
        <f t="shared" si="2"/>
        <v>0</v>
      </c>
      <c r="B42" t="b">
        <f t="shared" si="3"/>
        <v>0</v>
      </c>
      <c r="C42" t="b">
        <f t="shared" si="4"/>
        <v>0</v>
      </c>
      <c r="D42" t="b">
        <f t="shared" si="5"/>
        <v>0</v>
      </c>
      <c r="E42" t="b">
        <f t="shared" si="5"/>
        <v>0</v>
      </c>
      <c r="F42" t="b">
        <f t="shared" si="5"/>
        <v>0</v>
      </c>
      <c r="G42" t="b">
        <f t="shared" si="5"/>
        <v>0</v>
      </c>
      <c r="H42" t="b">
        <f t="shared" si="5"/>
        <v>0</v>
      </c>
      <c r="I42" t="b">
        <f t="shared" si="7"/>
        <v>0</v>
      </c>
      <c r="J42" t="b">
        <f t="shared" si="8"/>
        <v>0</v>
      </c>
      <c r="K42" t="b">
        <f t="shared" si="9"/>
        <v>1</v>
      </c>
      <c r="L42" t="b">
        <f t="shared" si="9"/>
        <v>1</v>
      </c>
      <c r="M42" t="b">
        <f t="shared" si="9"/>
        <v>1</v>
      </c>
      <c r="N42" t="b">
        <f t="shared" si="9"/>
        <v>1</v>
      </c>
      <c r="O42" t="b">
        <f t="shared" si="9"/>
        <v>1</v>
      </c>
      <c r="P42" t="s">
        <v>490</v>
      </c>
      <c r="Q42" t="s">
        <v>491</v>
      </c>
      <c r="R42" t="s">
        <v>492</v>
      </c>
      <c r="S42" t="s">
        <v>459</v>
      </c>
      <c r="T42" s="1">
        <v>44379</v>
      </c>
      <c r="U42">
        <v>2021</v>
      </c>
      <c r="X42">
        <v>1</v>
      </c>
      <c r="Y42">
        <v>3</v>
      </c>
      <c r="Z42" t="s">
        <v>493</v>
      </c>
      <c r="AB42" t="s">
        <v>461</v>
      </c>
      <c r="AE42" t="s">
        <v>494</v>
      </c>
      <c r="AO42" s="1">
        <v>44379</v>
      </c>
      <c r="AR42" t="s">
        <v>463</v>
      </c>
      <c r="AS42" t="s">
        <v>464</v>
      </c>
    </row>
    <row r="43" spans="1:45" hidden="1" x14ac:dyDescent="0.25">
      <c r="A43" t="b">
        <f t="shared" si="2"/>
        <v>0</v>
      </c>
      <c r="B43" t="b">
        <f t="shared" si="3"/>
        <v>0</v>
      </c>
      <c r="C43" t="b">
        <f t="shared" si="4"/>
        <v>0</v>
      </c>
      <c r="D43" t="b">
        <f t="shared" si="5"/>
        <v>0</v>
      </c>
      <c r="E43" t="b">
        <f t="shared" si="5"/>
        <v>0</v>
      </c>
      <c r="F43" t="b">
        <f t="shared" si="5"/>
        <v>0</v>
      </c>
      <c r="G43" t="b">
        <f t="shared" si="5"/>
        <v>0</v>
      </c>
      <c r="H43" t="b">
        <f t="shared" si="5"/>
        <v>0</v>
      </c>
      <c r="I43" t="b">
        <f t="shared" si="7"/>
        <v>1</v>
      </c>
      <c r="J43" t="b">
        <f t="shared" si="8"/>
        <v>1</v>
      </c>
      <c r="K43" t="b">
        <f t="shared" si="9"/>
        <v>1</v>
      </c>
      <c r="L43" t="b">
        <f t="shared" si="9"/>
        <v>1</v>
      </c>
      <c r="M43" t="b">
        <f t="shared" si="9"/>
        <v>1</v>
      </c>
      <c r="N43" t="b">
        <f t="shared" si="9"/>
        <v>1</v>
      </c>
      <c r="O43" t="b">
        <f t="shared" si="9"/>
        <v>1</v>
      </c>
      <c r="P43" t="s">
        <v>495</v>
      </c>
      <c r="Q43" t="s">
        <v>496</v>
      </c>
      <c r="R43" t="s">
        <v>492</v>
      </c>
      <c r="S43" t="s">
        <v>497</v>
      </c>
      <c r="T43" s="1">
        <v>43118</v>
      </c>
      <c r="U43">
        <v>2017</v>
      </c>
      <c r="V43">
        <v>28</v>
      </c>
      <c r="W43">
        <v>1</v>
      </c>
      <c r="X43">
        <v>5</v>
      </c>
      <c r="Y43">
        <v>17</v>
      </c>
      <c r="Z43" t="s">
        <v>498</v>
      </c>
      <c r="AA43" t="s">
        <v>499</v>
      </c>
      <c r="AC43" t="s">
        <v>500</v>
      </c>
      <c r="AE43" t="s">
        <v>501</v>
      </c>
      <c r="AF43" t="s">
        <v>502</v>
      </c>
      <c r="AO43" s="1">
        <v>43118</v>
      </c>
      <c r="AR43" t="s">
        <v>408</v>
      </c>
      <c r="AS43" t="s">
        <v>409</v>
      </c>
    </row>
    <row r="44" spans="1:45" hidden="1" x14ac:dyDescent="0.25">
      <c r="A44" t="b">
        <f t="shared" si="2"/>
        <v>0</v>
      </c>
      <c r="B44" t="b">
        <f t="shared" si="3"/>
        <v>0</v>
      </c>
      <c r="C44" t="b">
        <f t="shared" si="4"/>
        <v>0</v>
      </c>
      <c r="D44" t="b">
        <f t="shared" si="5"/>
        <v>0</v>
      </c>
      <c r="E44" t="b">
        <f t="shared" si="5"/>
        <v>0</v>
      </c>
      <c r="F44" t="b">
        <f t="shared" si="5"/>
        <v>0</v>
      </c>
      <c r="G44" t="b">
        <f t="shared" si="5"/>
        <v>0</v>
      </c>
      <c r="H44" t="b">
        <f t="shared" si="5"/>
        <v>0</v>
      </c>
      <c r="I44" t="b">
        <f t="shared" si="7"/>
        <v>0</v>
      </c>
      <c r="J44" t="b">
        <f t="shared" si="8"/>
        <v>1</v>
      </c>
      <c r="K44" t="b">
        <f t="shared" si="9"/>
        <v>1</v>
      </c>
      <c r="L44" t="b">
        <f t="shared" si="9"/>
        <v>1</v>
      </c>
      <c r="M44" t="b">
        <f t="shared" si="9"/>
        <v>1</v>
      </c>
      <c r="N44" t="b">
        <f t="shared" si="9"/>
        <v>1</v>
      </c>
      <c r="O44" t="b">
        <f t="shared" si="9"/>
        <v>1</v>
      </c>
      <c r="P44" t="s">
        <v>503</v>
      </c>
      <c r="Q44" t="s">
        <v>504</v>
      </c>
      <c r="R44" t="s">
        <v>401</v>
      </c>
      <c r="S44" t="s">
        <v>497</v>
      </c>
      <c r="T44" s="1">
        <v>43118</v>
      </c>
      <c r="U44">
        <v>2016</v>
      </c>
      <c r="V44">
        <v>27</v>
      </c>
      <c r="W44">
        <v>4</v>
      </c>
      <c r="X44">
        <v>453</v>
      </c>
      <c r="Y44">
        <v>470</v>
      </c>
      <c r="Z44" t="s">
        <v>505</v>
      </c>
      <c r="AA44" t="s">
        <v>499</v>
      </c>
      <c r="AC44" t="s">
        <v>506</v>
      </c>
      <c r="AE44" t="s">
        <v>507</v>
      </c>
      <c r="AF44" t="s">
        <v>508</v>
      </c>
      <c r="AO44" s="1">
        <v>43118</v>
      </c>
      <c r="AR44" t="s">
        <v>408</v>
      </c>
      <c r="AS44" t="s">
        <v>409</v>
      </c>
    </row>
    <row r="45" spans="1:45" hidden="1" x14ac:dyDescent="0.25">
      <c r="A45" t="b">
        <f t="shared" si="2"/>
        <v>0</v>
      </c>
      <c r="B45" t="b">
        <f t="shared" si="3"/>
        <v>0</v>
      </c>
      <c r="C45" t="b">
        <f t="shared" si="4"/>
        <v>0</v>
      </c>
      <c r="D45" t="b">
        <f t="shared" si="5"/>
        <v>0</v>
      </c>
      <c r="E45" t="b">
        <f t="shared" si="5"/>
        <v>0</v>
      </c>
      <c r="F45" t="b">
        <f t="shared" si="5"/>
        <v>0</v>
      </c>
      <c r="G45" t="b">
        <f t="shared" si="5"/>
        <v>0</v>
      </c>
      <c r="H45" t="b">
        <f t="shared" si="5"/>
        <v>0</v>
      </c>
      <c r="I45" t="b">
        <f t="shared" si="7"/>
        <v>1</v>
      </c>
      <c r="J45" t="b">
        <f t="shared" si="8"/>
        <v>1</v>
      </c>
      <c r="K45" t="b">
        <f t="shared" si="9"/>
        <v>1</v>
      </c>
      <c r="L45" t="b">
        <f t="shared" si="9"/>
        <v>1</v>
      </c>
      <c r="M45" t="b">
        <f t="shared" si="9"/>
        <v>1</v>
      </c>
      <c r="N45" t="b">
        <f t="shared" si="9"/>
        <v>1</v>
      </c>
      <c r="O45" t="b">
        <f t="shared" si="9"/>
        <v>1</v>
      </c>
      <c r="P45" t="s">
        <v>509</v>
      </c>
      <c r="Q45" t="s">
        <v>510</v>
      </c>
      <c r="R45" t="s">
        <v>511</v>
      </c>
      <c r="S45" t="s">
        <v>512</v>
      </c>
      <c r="T45" s="1">
        <v>42828</v>
      </c>
      <c r="U45">
        <v>2016</v>
      </c>
      <c r="X45">
        <v>141</v>
      </c>
      <c r="Y45">
        <v>145</v>
      </c>
      <c r="Z45" t="s">
        <v>513</v>
      </c>
      <c r="AB45" t="s">
        <v>514</v>
      </c>
      <c r="AC45" t="s">
        <v>515</v>
      </c>
      <c r="AE45" t="s">
        <v>516</v>
      </c>
      <c r="AF45" t="s">
        <v>517</v>
      </c>
      <c r="AG45" t="s">
        <v>518</v>
      </c>
      <c r="AH45" t="s">
        <v>519</v>
      </c>
      <c r="AI45" t="s">
        <v>520</v>
      </c>
      <c r="AM45">
        <v>11</v>
      </c>
      <c r="AN45" t="s">
        <v>42</v>
      </c>
      <c r="AO45" s="1">
        <v>42828</v>
      </c>
      <c r="AR45" t="s">
        <v>42</v>
      </c>
      <c r="AS45" t="s">
        <v>43</v>
      </c>
    </row>
    <row r="46" spans="1:45" hidden="1" x14ac:dyDescent="0.25">
      <c r="A46" t="b">
        <f t="shared" si="2"/>
        <v>0</v>
      </c>
      <c r="B46" t="b">
        <f t="shared" si="3"/>
        <v>0</v>
      </c>
      <c r="C46" t="b">
        <f t="shared" si="4"/>
        <v>0</v>
      </c>
      <c r="D46" t="b">
        <f t="shared" si="5"/>
        <v>0</v>
      </c>
      <c r="E46" t="b">
        <f t="shared" si="5"/>
        <v>0</v>
      </c>
      <c r="F46" t="b">
        <f t="shared" si="5"/>
        <v>0</v>
      </c>
      <c r="G46" t="b">
        <f t="shared" si="5"/>
        <v>0</v>
      </c>
      <c r="H46" t="b">
        <f t="shared" si="5"/>
        <v>0</v>
      </c>
      <c r="I46" t="b">
        <f t="shared" si="7"/>
        <v>0</v>
      </c>
      <c r="J46" t="b">
        <f t="shared" si="8"/>
        <v>0</v>
      </c>
      <c r="K46" t="b">
        <f t="shared" si="9"/>
        <v>1</v>
      </c>
      <c r="L46" t="b">
        <f t="shared" si="9"/>
        <v>1</v>
      </c>
      <c r="M46" t="b">
        <f t="shared" si="9"/>
        <v>1</v>
      </c>
      <c r="N46" t="b">
        <f t="shared" si="9"/>
        <v>1</v>
      </c>
      <c r="O46" t="b">
        <f t="shared" si="9"/>
        <v>1</v>
      </c>
      <c r="P46" t="s">
        <v>521</v>
      </c>
      <c r="Q46" t="s">
        <v>522</v>
      </c>
      <c r="R46" t="s">
        <v>458</v>
      </c>
      <c r="S46" t="s">
        <v>459</v>
      </c>
      <c r="T46" s="1">
        <v>44379</v>
      </c>
      <c r="U46">
        <v>2021</v>
      </c>
      <c r="X46">
        <v>1</v>
      </c>
      <c r="Y46">
        <v>6</v>
      </c>
      <c r="Z46" t="s">
        <v>523</v>
      </c>
      <c r="AB46" t="s">
        <v>461</v>
      </c>
      <c r="AE46" t="s">
        <v>524</v>
      </c>
      <c r="AO46" s="1">
        <v>44379</v>
      </c>
      <c r="AR46" t="s">
        <v>463</v>
      </c>
      <c r="AS46" t="s">
        <v>464</v>
      </c>
    </row>
    <row r="47" spans="1:45" hidden="1" x14ac:dyDescent="0.25">
      <c r="A47" t="b">
        <f t="shared" si="2"/>
        <v>0</v>
      </c>
      <c r="B47" t="b">
        <f t="shared" si="3"/>
        <v>0</v>
      </c>
      <c r="C47" t="b">
        <f t="shared" si="4"/>
        <v>0</v>
      </c>
      <c r="D47" t="b">
        <f t="shared" si="5"/>
        <v>0</v>
      </c>
      <c r="E47" t="b">
        <f t="shared" si="5"/>
        <v>0</v>
      </c>
      <c r="F47" t="b">
        <f t="shared" si="5"/>
        <v>0</v>
      </c>
      <c r="G47" t="b">
        <f t="shared" si="5"/>
        <v>0</v>
      </c>
      <c r="H47" t="b">
        <f t="shared" si="5"/>
        <v>0</v>
      </c>
      <c r="I47" t="b">
        <f t="shared" si="7"/>
        <v>1</v>
      </c>
      <c r="J47" t="b">
        <f t="shared" si="8"/>
        <v>1</v>
      </c>
      <c r="K47" t="b">
        <f t="shared" si="9"/>
        <v>1</v>
      </c>
      <c r="L47" t="b">
        <f t="shared" si="9"/>
        <v>1</v>
      </c>
      <c r="M47" t="b">
        <f t="shared" si="9"/>
        <v>1</v>
      </c>
      <c r="N47" t="b">
        <f t="shared" si="9"/>
        <v>1</v>
      </c>
      <c r="O47" t="b">
        <f t="shared" si="9"/>
        <v>1</v>
      </c>
      <c r="P47" t="s">
        <v>525</v>
      </c>
      <c r="S47" t="s">
        <v>526</v>
      </c>
      <c r="T47" s="1">
        <v>39321</v>
      </c>
      <c r="U47">
        <v>2007</v>
      </c>
      <c r="X47">
        <v>1</v>
      </c>
      <c r="Y47">
        <v>1</v>
      </c>
      <c r="AB47" t="s">
        <v>527</v>
      </c>
      <c r="AC47" t="s">
        <v>528</v>
      </c>
      <c r="AE47" t="s">
        <v>529</v>
      </c>
      <c r="AN47" t="s">
        <v>42</v>
      </c>
      <c r="AO47" s="1">
        <v>39321</v>
      </c>
      <c r="AR47" t="s">
        <v>42</v>
      </c>
      <c r="AS47" t="s">
        <v>43</v>
      </c>
    </row>
    <row r="48" spans="1:45" hidden="1" x14ac:dyDescent="0.25">
      <c r="A48" t="b">
        <f t="shared" si="2"/>
        <v>0</v>
      </c>
      <c r="B48" t="b">
        <f t="shared" si="3"/>
        <v>0</v>
      </c>
      <c r="C48" t="b">
        <f t="shared" si="4"/>
        <v>0</v>
      </c>
      <c r="D48" t="b">
        <f t="shared" si="5"/>
        <v>0</v>
      </c>
      <c r="E48" t="b">
        <f t="shared" si="5"/>
        <v>0</v>
      </c>
      <c r="F48" t="b">
        <f t="shared" si="5"/>
        <v>0</v>
      </c>
      <c r="G48" t="b">
        <f t="shared" si="5"/>
        <v>0</v>
      </c>
      <c r="H48" t="b">
        <f t="shared" si="5"/>
        <v>0</v>
      </c>
      <c r="I48" t="b">
        <f t="shared" si="7"/>
        <v>1</v>
      </c>
      <c r="J48" t="b">
        <f t="shared" si="8"/>
        <v>1</v>
      </c>
      <c r="K48" t="b">
        <f t="shared" si="9"/>
        <v>1</v>
      </c>
      <c r="L48" t="b">
        <f t="shared" si="9"/>
        <v>1</v>
      </c>
      <c r="M48" t="b">
        <f t="shared" si="9"/>
        <v>1</v>
      </c>
      <c r="N48" t="b">
        <f t="shared" si="9"/>
        <v>1</v>
      </c>
      <c r="O48" t="b">
        <f t="shared" si="9"/>
        <v>1</v>
      </c>
      <c r="P48" t="s">
        <v>530</v>
      </c>
      <c r="Q48" t="s">
        <v>531</v>
      </c>
      <c r="R48" t="s">
        <v>532</v>
      </c>
      <c r="S48" t="s">
        <v>533</v>
      </c>
      <c r="T48" s="1">
        <v>45184</v>
      </c>
      <c r="U48">
        <v>2023</v>
      </c>
      <c r="X48">
        <v>2416</v>
      </c>
      <c r="Y48">
        <v>2424</v>
      </c>
      <c r="Z48" t="s">
        <v>534</v>
      </c>
      <c r="AA48" t="s">
        <v>535</v>
      </c>
      <c r="AB48" t="s">
        <v>536</v>
      </c>
      <c r="AC48" t="s">
        <v>537</v>
      </c>
      <c r="AD48" t="s">
        <v>538</v>
      </c>
      <c r="AE48" t="s">
        <v>539</v>
      </c>
      <c r="AF48" t="s">
        <v>540</v>
      </c>
      <c r="AG48" t="s">
        <v>541</v>
      </c>
      <c r="AH48" t="s">
        <v>542</v>
      </c>
      <c r="AI48" t="s">
        <v>543</v>
      </c>
      <c r="AM48">
        <v>32</v>
      </c>
      <c r="AN48" t="s">
        <v>42</v>
      </c>
      <c r="AO48" s="1">
        <v>45184</v>
      </c>
      <c r="AR48" t="s">
        <v>42</v>
      </c>
      <c r="AS48" t="s">
        <v>43</v>
      </c>
    </row>
    <row r="49" spans="1:45" hidden="1" x14ac:dyDescent="0.25">
      <c r="A49" t="b">
        <f t="shared" si="2"/>
        <v>0</v>
      </c>
      <c r="B49" t="b">
        <f t="shared" si="3"/>
        <v>0</v>
      </c>
      <c r="C49" t="b">
        <f t="shared" si="4"/>
        <v>0</v>
      </c>
      <c r="D49" t="b">
        <f t="shared" si="5"/>
        <v>0</v>
      </c>
      <c r="E49" t="b">
        <f t="shared" si="5"/>
        <v>0</v>
      </c>
      <c r="F49" t="b">
        <f t="shared" si="5"/>
        <v>0</v>
      </c>
      <c r="G49" t="b">
        <f t="shared" si="5"/>
        <v>0</v>
      </c>
      <c r="H49" t="b">
        <f t="shared" si="5"/>
        <v>0</v>
      </c>
      <c r="I49" t="b">
        <f t="shared" si="7"/>
        <v>1</v>
      </c>
      <c r="J49" t="b">
        <f t="shared" si="8"/>
        <v>1</v>
      </c>
      <c r="K49" t="b">
        <f t="shared" si="9"/>
        <v>1</v>
      </c>
      <c r="L49" t="b">
        <f t="shared" si="9"/>
        <v>1</v>
      </c>
      <c r="M49" t="b">
        <f t="shared" si="9"/>
        <v>1</v>
      </c>
      <c r="N49" t="b">
        <f t="shared" si="9"/>
        <v>1</v>
      </c>
      <c r="O49" t="b">
        <f t="shared" si="9"/>
        <v>1</v>
      </c>
      <c r="P49" t="s">
        <v>544</v>
      </c>
      <c r="Q49" t="s">
        <v>545</v>
      </c>
      <c r="R49" t="s">
        <v>546</v>
      </c>
      <c r="S49" t="s">
        <v>547</v>
      </c>
      <c r="T49" s="1">
        <v>40556</v>
      </c>
      <c r="U49">
        <v>1971</v>
      </c>
      <c r="X49">
        <v>113</v>
      </c>
      <c r="Y49">
        <v>120</v>
      </c>
      <c r="Z49" t="s">
        <v>548</v>
      </c>
      <c r="AC49" t="s">
        <v>549</v>
      </c>
      <c r="AE49" t="s">
        <v>550</v>
      </c>
      <c r="AG49" t="s">
        <v>551</v>
      </c>
      <c r="AN49" t="s">
        <v>42</v>
      </c>
      <c r="AO49" s="1">
        <v>40556</v>
      </c>
      <c r="AR49" t="s">
        <v>42</v>
      </c>
      <c r="AS49" t="s">
        <v>43</v>
      </c>
    </row>
    <row r="50" spans="1:45" hidden="1" x14ac:dyDescent="0.25">
      <c r="A50" t="b">
        <f t="shared" si="2"/>
        <v>0</v>
      </c>
      <c r="B50" t="b">
        <f t="shared" si="3"/>
        <v>0</v>
      </c>
      <c r="C50" t="b">
        <f t="shared" si="4"/>
        <v>0</v>
      </c>
      <c r="D50" t="b">
        <f t="shared" si="5"/>
        <v>0</v>
      </c>
      <c r="E50" t="b">
        <f t="shared" si="5"/>
        <v>0</v>
      </c>
      <c r="F50" t="b">
        <f t="shared" si="5"/>
        <v>0</v>
      </c>
      <c r="G50" t="b">
        <f t="shared" si="5"/>
        <v>0</v>
      </c>
      <c r="H50" t="b">
        <f t="shared" si="5"/>
        <v>0</v>
      </c>
      <c r="I50" t="b">
        <f t="shared" si="7"/>
        <v>0</v>
      </c>
      <c r="J50" t="b">
        <f t="shared" si="8"/>
        <v>0</v>
      </c>
      <c r="K50" t="b">
        <f t="shared" si="9"/>
        <v>1</v>
      </c>
      <c r="L50" t="b">
        <f t="shared" si="9"/>
        <v>1</v>
      </c>
      <c r="M50" t="b">
        <f t="shared" si="9"/>
        <v>1</v>
      </c>
      <c r="N50" t="b">
        <f t="shared" si="9"/>
        <v>1</v>
      </c>
      <c r="O50" t="b">
        <f t="shared" si="9"/>
        <v>1</v>
      </c>
      <c r="P50" t="s">
        <v>552</v>
      </c>
      <c r="Q50" t="s">
        <v>553</v>
      </c>
      <c r="R50" t="s">
        <v>458</v>
      </c>
      <c r="S50" t="s">
        <v>554</v>
      </c>
      <c r="T50" s="1">
        <v>41837</v>
      </c>
      <c r="U50">
        <v>2014</v>
      </c>
      <c r="X50">
        <v>1</v>
      </c>
      <c r="Y50">
        <v>4</v>
      </c>
      <c r="Z50" t="s">
        <v>555</v>
      </c>
      <c r="AB50" t="s">
        <v>556</v>
      </c>
      <c r="AE50" t="s">
        <v>557</v>
      </c>
      <c r="AO50" s="1">
        <v>41837</v>
      </c>
      <c r="AR50" t="s">
        <v>463</v>
      </c>
      <c r="AS50" t="s">
        <v>464</v>
      </c>
    </row>
    <row r="51" spans="1:45" hidden="1" x14ac:dyDescent="0.25">
      <c r="A51" t="b">
        <f t="shared" si="2"/>
        <v>0</v>
      </c>
      <c r="B51" t="b">
        <f t="shared" si="3"/>
        <v>0</v>
      </c>
      <c r="C51" t="b">
        <f t="shared" si="4"/>
        <v>0</v>
      </c>
      <c r="D51" t="b">
        <f t="shared" si="5"/>
        <v>0</v>
      </c>
      <c r="E51" t="b">
        <f t="shared" si="5"/>
        <v>0</v>
      </c>
      <c r="F51" t="b">
        <f t="shared" si="5"/>
        <v>0</v>
      </c>
      <c r="G51" t="b">
        <f t="shared" si="5"/>
        <v>0</v>
      </c>
      <c r="H51" t="b">
        <f t="shared" si="5"/>
        <v>0</v>
      </c>
      <c r="I51" t="b">
        <f t="shared" si="7"/>
        <v>0</v>
      </c>
      <c r="J51" t="b">
        <f t="shared" si="8"/>
        <v>0</v>
      </c>
      <c r="K51" t="b">
        <f t="shared" si="9"/>
        <v>1</v>
      </c>
      <c r="L51" t="b">
        <f t="shared" si="9"/>
        <v>1</v>
      </c>
      <c r="M51" t="b">
        <f t="shared" si="9"/>
        <v>0</v>
      </c>
      <c r="N51" t="b">
        <f t="shared" si="9"/>
        <v>0</v>
      </c>
      <c r="O51" t="b">
        <f t="shared" si="9"/>
        <v>1</v>
      </c>
      <c r="P51" t="s">
        <v>558</v>
      </c>
      <c r="Q51" t="s">
        <v>559</v>
      </c>
      <c r="R51" t="s">
        <v>560</v>
      </c>
      <c r="S51" t="s">
        <v>561</v>
      </c>
      <c r="T51" s="1">
        <v>44461</v>
      </c>
      <c r="U51">
        <v>2020</v>
      </c>
      <c r="V51">
        <v>2020</v>
      </c>
      <c r="X51">
        <v>502</v>
      </c>
      <c r="Y51">
        <v>506</v>
      </c>
      <c r="Z51" t="s">
        <v>562</v>
      </c>
      <c r="AC51" t="s">
        <v>563</v>
      </c>
      <c r="AE51" t="s">
        <v>564</v>
      </c>
      <c r="AH51" t="s">
        <v>565</v>
      </c>
      <c r="AI51" t="s">
        <v>566</v>
      </c>
      <c r="AO51" s="1">
        <v>44461</v>
      </c>
      <c r="AR51" t="s">
        <v>117</v>
      </c>
      <c r="AS51" t="s">
        <v>118</v>
      </c>
    </row>
    <row r="52" spans="1:45" hidden="1" x14ac:dyDescent="0.25">
      <c r="A52" t="b">
        <f t="shared" si="2"/>
        <v>0</v>
      </c>
      <c r="B52" t="b">
        <f t="shared" si="3"/>
        <v>0</v>
      </c>
      <c r="C52" t="b">
        <f t="shared" si="4"/>
        <v>0</v>
      </c>
      <c r="D52" t="b">
        <f t="shared" si="5"/>
        <v>0</v>
      </c>
      <c r="E52" t="b">
        <f t="shared" si="5"/>
        <v>0</v>
      </c>
      <c r="F52" t="b">
        <f t="shared" si="5"/>
        <v>0</v>
      </c>
      <c r="G52" t="b">
        <f t="shared" si="5"/>
        <v>0</v>
      </c>
      <c r="H52" t="b">
        <f t="shared" si="5"/>
        <v>0</v>
      </c>
      <c r="I52" t="b">
        <f t="shared" si="7"/>
        <v>1</v>
      </c>
      <c r="J52" t="b">
        <f t="shared" si="8"/>
        <v>1</v>
      </c>
      <c r="K52" t="b">
        <f t="shared" si="9"/>
        <v>1</v>
      </c>
      <c r="L52" t="b">
        <f t="shared" si="9"/>
        <v>1</v>
      </c>
      <c r="M52" t="b">
        <f t="shared" si="9"/>
        <v>1</v>
      </c>
      <c r="N52" t="b">
        <f t="shared" si="9"/>
        <v>1</v>
      </c>
      <c r="O52" t="b">
        <f t="shared" si="9"/>
        <v>1</v>
      </c>
      <c r="P52" t="s">
        <v>567</v>
      </c>
      <c r="Q52" t="s">
        <v>568</v>
      </c>
      <c r="R52" t="s">
        <v>569</v>
      </c>
      <c r="S52" t="s">
        <v>570</v>
      </c>
      <c r="T52" s="1">
        <v>39160</v>
      </c>
      <c r="U52">
        <v>1977</v>
      </c>
      <c r="X52">
        <v>473</v>
      </c>
      <c r="Y52">
        <v>473</v>
      </c>
      <c r="Z52" t="s">
        <v>571</v>
      </c>
      <c r="AC52" t="s">
        <v>572</v>
      </c>
      <c r="AE52" t="s">
        <v>573</v>
      </c>
      <c r="AG52" t="s">
        <v>574</v>
      </c>
      <c r="AN52" t="s">
        <v>42</v>
      </c>
      <c r="AO52" s="1">
        <v>39160</v>
      </c>
      <c r="AR52" t="s">
        <v>42</v>
      </c>
      <c r="AS52" t="s">
        <v>43</v>
      </c>
    </row>
    <row r="53" spans="1:45" hidden="1" x14ac:dyDescent="0.25">
      <c r="A53" t="b">
        <f t="shared" si="2"/>
        <v>0</v>
      </c>
      <c r="B53" t="b">
        <f t="shared" si="3"/>
        <v>0</v>
      </c>
      <c r="C53" t="b">
        <f t="shared" si="4"/>
        <v>0</v>
      </c>
      <c r="D53" t="b">
        <f t="shared" si="5"/>
        <v>0</v>
      </c>
      <c r="E53" t="b">
        <f t="shared" si="5"/>
        <v>0</v>
      </c>
      <c r="F53" t="b">
        <f t="shared" si="5"/>
        <v>0</v>
      </c>
      <c r="G53" t="b">
        <f t="shared" si="5"/>
        <v>0</v>
      </c>
      <c r="H53" t="b">
        <f t="shared" si="5"/>
        <v>0</v>
      </c>
      <c r="I53" t="b">
        <f t="shared" si="7"/>
        <v>1</v>
      </c>
      <c r="J53" t="b">
        <f t="shared" si="8"/>
        <v>0</v>
      </c>
      <c r="K53" t="b">
        <f t="shared" si="9"/>
        <v>1</v>
      </c>
      <c r="L53" t="b">
        <f t="shared" si="9"/>
        <v>1</v>
      </c>
      <c r="M53" t="b">
        <f t="shared" si="9"/>
        <v>1</v>
      </c>
      <c r="N53" t="b">
        <f t="shared" si="9"/>
        <v>1</v>
      </c>
      <c r="O53" t="b">
        <f t="shared" si="9"/>
        <v>1</v>
      </c>
      <c r="P53" t="s">
        <v>575</v>
      </c>
      <c r="Q53" t="s">
        <v>576</v>
      </c>
      <c r="R53" t="s">
        <v>577</v>
      </c>
      <c r="S53" t="s">
        <v>554</v>
      </c>
      <c r="T53" s="1">
        <v>41837</v>
      </c>
      <c r="U53">
        <v>2014</v>
      </c>
      <c r="X53">
        <v>1</v>
      </c>
      <c r="Y53">
        <v>4</v>
      </c>
      <c r="Z53" t="s">
        <v>578</v>
      </c>
      <c r="AB53" t="s">
        <v>556</v>
      </c>
      <c r="AE53" t="s">
        <v>579</v>
      </c>
      <c r="AL53">
        <v>1</v>
      </c>
      <c r="AO53" s="1">
        <v>41837</v>
      </c>
      <c r="AR53" t="s">
        <v>463</v>
      </c>
      <c r="AS53" t="s">
        <v>464</v>
      </c>
    </row>
    <row r="54" spans="1:45" hidden="1" x14ac:dyDescent="0.25">
      <c r="A54" t="b">
        <f t="shared" si="2"/>
        <v>0</v>
      </c>
      <c r="B54" t="b">
        <f t="shared" si="3"/>
        <v>0</v>
      </c>
      <c r="C54" t="b">
        <f t="shared" si="4"/>
        <v>0</v>
      </c>
      <c r="D54" t="b">
        <f t="shared" si="5"/>
        <v>0</v>
      </c>
      <c r="E54" t="b">
        <f t="shared" si="5"/>
        <v>0</v>
      </c>
      <c r="F54" t="b">
        <f t="shared" si="5"/>
        <v>0</v>
      </c>
      <c r="G54" t="b">
        <f t="shared" si="5"/>
        <v>0</v>
      </c>
      <c r="H54" t="b">
        <f t="shared" si="5"/>
        <v>0</v>
      </c>
      <c r="I54" t="b">
        <f t="shared" si="7"/>
        <v>0</v>
      </c>
      <c r="J54" t="b">
        <f t="shared" si="8"/>
        <v>0</v>
      </c>
      <c r="K54" t="b">
        <f t="shared" si="9"/>
        <v>1</v>
      </c>
      <c r="L54" t="b">
        <f t="shared" si="9"/>
        <v>1</v>
      </c>
      <c r="M54" t="b">
        <f t="shared" si="9"/>
        <v>1</v>
      </c>
      <c r="N54" t="b">
        <f t="shared" si="9"/>
        <v>1</v>
      </c>
      <c r="O54" t="b">
        <f t="shared" si="9"/>
        <v>1</v>
      </c>
      <c r="P54" t="s">
        <v>580</v>
      </c>
      <c r="Q54" t="s">
        <v>581</v>
      </c>
      <c r="R54" t="s">
        <v>582</v>
      </c>
      <c r="S54" t="s">
        <v>583</v>
      </c>
      <c r="T54" s="1">
        <v>43328</v>
      </c>
      <c r="U54">
        <v>2018</v>
      </c>
      <c r="X54">
        <v>1</v>
      </c>
      <c r="Y54">
        <v>6</v>
      </c>
      <c r="Z54" t="s">
        <v>584</v>
      </c>
      <c r="AB54" t="s">
        <v>585</v>
      </c>
      <c r="AE54" t="s">
        <v>586</v>
      </c>
      <c r="AO54" s="1">
        <v>43328</v>
      </c>
      <c r="AR54" t="s">
        <v>463</v>
      </c>
      <c r="AS54" t="s">
        <v>464</v>
      </c>
    </row>
    <row r="55" spans="1:45" hidden="1" x14ac:dyDescent="0.25">
      <c r="A55" t="b">
        <f t="shared" si="2"/>
        <v>0</v>
      </c>
      <c r="B55" t="b">
        <f t="shared" si="3"/>
        <v>0</v>
      </c>
      <c r="C55" t="b">
        <f t="shared" si="4"/>
        <v>0</v>
      </c>
      <c r="D55" t="b">
        <f t="shared" si="5"/>
        <v>0</v>
      </c>
      <c r="E55" t="b">
        <f t="shared" si="5"/>
        <v>0</v>
      </c>
      <c r="F55" t="b">
        <f t="shared" si="5"/>
        <v>0</v>
      </c>
      <c r="G55" t="b">
        <f t="shared" si="5"/>
        <v>0</v>
      </c>
      <c r="H55" t="b">
        <f t="shared" si="5"/>
        <v>0</v>
      </c>
      <c r="I55" t="b">
        <f t="shared" si="7"/>
        <v>1</v>
      </c>
      <c r="J55" t="b">
        <f t="shared" si="8"/>
        <v>1</v>
      </c>
      <c r="K55" t="b">
        <f t="shared" si="9"/>
        <v>1</v>
      </c>
      <c r="L55" t="b">
        <f t="shared" si="9"/>
        <v>1</v>
      </c>
      <c r="M55" t="b">
        <f t="shared" si="9"/>
        <v>1</v>
      </c>
      <c r="N55" t="b">
        <f t="shared" si="9"/>
        <v>1</v>
      </c>
      <c r="O55" t="b">
        <f t="shared" si="9"/>
        <v>1</v>
      </c>
      <c r="P55" t="s">
        <v>587</v>
      </c>
      <c r="Q55" t="s">
        <v>588</v>
      </c>
      <c r="R55" t="s">
        <v>589</v>
      </c>
      <c r="S55" t="s">
        <v>590</v>
      </c>
      <c r="T55" s="1">
        <v>45117</v>
      </c>
      <c r="U55">
        <v>2023</v>
      </c>
      <c r="V55">
        <v>9</v>
      </c>
      <c r="W55">
        <v>3</v>
      </c>
      <c r="X55">
        <v>2</v>
      </c>
      <c r="Y55">
        <v>8</v>
      </c>
      <c r="Z55" t="s">
        <v>591</v>
      </c>
      <c r="AA55" t="s">
        <v>592</v>
      </c>
      <c r="AC55" t="s">
        <v>593</v>
      </c>
      <c r="AE55" t="s">
        <v>594</v>
      </c>
      <c r="AG55" t="s">
        <v>595</v>
      </c>
      <c r="AH55" t="s">
        <v>596</v>
      </c>
      <c r="AI55" t="s">
        <v>597</v>
      </c>
      <c r="AM55">
        <v>13</v>
      </c>
      <c r="AN55" t="s">
        <v>42</v>
      </c>
      <c r="AO55" s="1">
        <v>45117</v>
      </c>
      <c r="AR55" t="s">
        <v>42</v>
      </c>
      <c r="AS55" t="s">
        <v>598</v>
      </c>
    </row>
    <row r="56" spans="1:45" hidden="1" x14ac:dyDescent="0.25">
      <c r="A56" t="b">
        <f t="shared" si="2"/>
        <v>0</v>
      </c>
      <c r="B56" t="b">
        <f t="shared" si="3"/>
        <v>0</v>
      </c>
      <c r="C56" t="b">
        <f t="shared" si="4"/>
        <v>0</v>
      </c>
      <c r="D56" t="b">
        <f t="shared" si="5"/>
        <v>0</v>
      </c>
      <c r="E56" t="b">
        <f t="shared" si="5"/>
        <v>0</v>
      </c>
      <c r="F56" t="b">
        <f t="shared" si="5"/>
        <v>0</v>
      </c>
      <c r="G56" t="b">
        <f t="shared" si="5"/>
        <v>0</v>
      </c>
      <c r="H56" t="b">
        <f t="shared" si="5"/>
        <v>0</v>
      </c>
      <c r="I56" t="b">
        <f t="shared" si="7"/>
        <v>1</v>
      </c>
      <c r="J56" t="b">
        <f t="shared" si="8"/>
        <v>1</v>
      </c>
      <c r="K56" t="b">
        <f t="shared" si="9"/>
        <v>1</v>
      </c>
      <c r="L56" t="b">
        <f t="shared" si="9"/>
        <v>1</v>
      </c>
      <c r="M56" t="b">
        <f t="shared" si="9"/>
        <v>1</v>
      </c>
      <c r="N56" t="b">
        <f t="shared" si="9"/>
        <v>1</v>
      </c>
      <c r="O56" t="b">
        <f t="shared" si="9"/>
        <v>1</v>
      </c>
      <c r="P56" t="s">
        <v>599</v>
      </c>
      <c r="Q56" t="s">
        <v>600</v>
      </c>
      <c r="R56" t="s">
        <v>601</v>
      </c>
      <c r="S56" t="s">
        <v>602</v>
      </c>
      <c r="T56" s="1">
        <v>40556</v>
      </c>
      <c r="U56">
        <v>1972</v>
      </c>
      <c r="X56">
        <v>456</v>
      </c>
      <c r="Y56">
        <v>461</v>
      </c>
      <c r="Z56" t="s">
        <v>603</v>
      </c>
      <c r="AC56" t="s">
        <v>604</v>
      </c>
      <c r="AE56" t="s">
        <v>605</v>
      </c>
      <c r="AG56" t="s">
        <v>606</v>
      </c>
      <c r="AM56">
        <v>3</v>
      </c>
      <c r="AN56" t="s">
        <v>42</v>
      </c>
      <c r="AO56" s="1">
        <v>40556</v>
      </c>
      <c r="AR56" t="s">
        <v>42</v>
      </c>
      <c r="AS56" t="s">
        <v>43</v>
      </c>
    </row>
    <row r="57" spans="1:45" hidden="1" x14ac:dyDescent="0.25">
      <c r="A57" t="b">
        <f t="shared" si="2"/>
        <v>0</v>
      </c>
      <c r="B57" t="b">
        <f t="shared" si="3"/>
        <v>0</v>
      </c>
      <c r="C57" t="b">
        <f t="shared" si="4"/>
        <v>0</v>
      </c>
      <c r="D57" t="b">
        <f t="shared" si="5"/>
        <v>0</v>
      </c>
      <c r="E57" t="b">
        <f t="shared" si="5"/>
        <v>0</v>
      </c>
      <c r="F57" t="b">
        <f t="shared" si="5"/>
        <v>0</v>
      </c>
      <c r="G57" t="b">
        <f t="shared" si="5"/>
        <v>0</v>
      </c>
      <c r="H57" t="b">
        <f t="shared" si="5"/>
        <v>0</v>
      </c>
      <c r="I57" t="b">
        <f t="shared" si="7"/>
        <v>1</v>
      </c>
      <c r="J57" t="b">
        <f t="shared" si="8"/>
        <v>1</v>
      </c>
      <c r="K57" t="b">
        <f t="shared" si="9"/>
        <v>1</v>
      </c>
      <c r="L57" t="b">
        <f t="shared" si="9"/>
        <v>1</v>
      </c>
      <c r="M57" t="b">
        <f t="shared" si="9"/>
        <v>1</v>
      </c>
      <c r="N57" t="b">
        <f t="shared" si="9"/>
        <v>1</v>
      </c>
      <c r="O57" t="b">
        <f t="shared" si="9"/>
        <v>1</v>
      </c>
      <c r="P57" t="s">
        <v>607</v>
      </c>
      <c r="Q57" t="s">
        <v>608</v>
      </c>
      <c r="R57" t="s">
        <v>609</v>
      </c>
      <c r="S57" t="s">
        <v>610</v>
      </c>
      <c r="T57" s="1">
        <v>44279</v>
      </c>
      <c r="U57">
        <v>2019</v>
      </c>
      <c r="X57">
        <v>1</v>
      </c>
      <c r="Y57">
        <v>12</v>
      </c>
      <c r="Z57" t="s">
        <v>611</v>
      </c>
      <c r="AB57" t="s">
        <v>612</v>
      </c>
      <c r="AC57" t="s">
        <v>613</v>
      </c>
      <c r="AE57" t="s">
        <v>614</v>
      </c>
      <c r="AF57" t="s">
        <v>615</v>
      </c>
      <c r="AO57" s="1">
        <v>44279</v>
      </c>
      <c r="AR57" t="s">
        <v>117</v>
      </c>
      <c r="AS57" t="s">
        <v>118</v>
      </c>
    </row>
    <row r="58" spans="1:45" hidden="1" x14ac:dyDescent="0.25">
      <c r="A58" t="b">
        <f t="shared" si="2"/>
        <v>0</v>
      </c>
      <c r="B58" t="b">
        <f t="shared" si="3"/>
        <v>0</v>
      </c>
      <c r="C58" t="b">
        <f t="shared" si="4"/>
        <v>0</v>
      </c>
      <c r="D58" t="b">
        <f t="shared" si="5"/>
        <v>0</v>
      </c>
      <c r="E58" t="b">
        <f t="shared" si="5"/>
        <v>0</v>
      </c>
      <c r="F58" t="b">
        <f t="shared" si="5"/>
        <v>0</v>
      </c>
      <c r="G58" t="b">
        <f t="shared" si="5"/>
        <v>0</v>
      </c>
      <c r="H58" t="b">
        <f t="shared" si="5"/>
        <v>0</v>
      </c>
      <c r="I58" t="b">
        <f t="shared" si="7"/>
        <v>0</v>
      </c>
      <c r="J58" t="b">
        <f t="shared" si="8"/>
        <v>0</v>
      </c>
      <c r="K58" t="b">
        <f t="shared" si="9"/>
        <v>1</v>
      </c>
      <c r="L58" t="b">
        <f t="shared" si="9"/>
        <v>1</v>
      </c>
      <c r="M58" t="b">
        <f t="shared" si="9"/>
        <v>1</v>
      </c>
      <c r="N58" t="b">
        <f t="shared" si="9"/>
        <v>1</v>
      </c>
      <c r="O58" t="b">
        <f t="shared" si="9"/>
        <v>1</v>
      </c>
      <c r="P58" t="s">
        <v>616</v>
      </c>
      <c r="Q58" t="s">
        <v>617</v>
      </c>
      <c r="R58" t="s">
        <v>618</v>
      </c>
      <c r="S58" t="s">
        <v>583</v>
      </c>
      <c r="T58" s="1">
        <v>43328</v>
      </c>
      <c r="U58">
        <v>2018</v>
      </c>
      <c r="X58">
        <v>1</v>
      </c>
      <c r="Y58">
        <v>4</v>
      </c>
      <c r="Z58" t="s">
        <v>619</v>
      </c>
      <c r="AB58" t="s">
        <v>585</v>
      </c>
      <c r="AE58" t="s">
        <v>620</v>
      </c>
      <c r="AO58" s="1">
        <v>43328</v>
      </c>
      <c r="AR58" t="s">
        <v>463</v>
      </c>
      <c r="AS58" t="s">
        <v>464</v>
      </c>
    </row>
    <row r="59" spans="1:45" hidden="1" x14ac:dyDescent="0.25">
      <c r="A59" t="b">
        <f t="shared" si="2"/>
        <v>0</v>
      </c>
      <c r="B59" t="b">
        <f t="shared" si="3"/>
        <v>0</v>
      </c>
      <c r="C59" t="b">
        <f t="shared" si="4"/>
        <v>0</v>
      </c>
      <c r="D59" t="b">
        <f t="shared" si="5"/>
        <v>0</v>
      </c>
      <c r="E59" t="b">
        <f t="shared" si="5"/>
        <v>0</v>
      </c>
      <c r="F59" t="b">
        <f t="shared" si="5"/>
        <v>0</v>
      </c>
      <c r="G59" t="b">
        <f t="shared" si="5"/>
        <v>0</v>
      </c>
      <c r="H59" t="b">
        <f t="shared" si="5"/>
        <v>0</v>
      </c>
      <c r="I59" t="b">
        <f t="shared" si="7"/>
        <v>1</v>
      </c>
      <c r="J59" t="b">
        <f t="shared" si="8"/>
        <v>1</v>
      </c>
      <c r="K59" t="b">
        <f t="shared" si="9"/>
        <v>1</v>
      </c>
      <c r="L59" t="b">
        <f t="shared" si="9"/>
        <v>1</v>
      </c>
      <c r="M59" t="b">
        <f t="shared" si="9"/>
        <v>1</v>
      </c>
      <c r="N59" t="b">
        <f t="shared" si="9"/>
        <v>1</v>
      </c>
      <c r="O59" t="b">
        <f t="shared" si="9"/>
        <v>1</v>
      </c>
      <c r="P59" t="s">
        <v>621</v>
      </c>
      <c r="Q59" t="s">
        <v>622</v>
      </c>
      <c r="R59" t="s">
        <v>623</v>
      </c>
      <c r="S59" t="s">
        <v>624</v>
      </c>
      <c r="T59" s="1">
        <v>43636</v>
      </c>
      <c r="U59">
        <v>2018</v>
      </c>
      <c r="X59">
        <v>1</v>
      </c>
      <c r="Y59">
        <v>4</v>
      </c>
      <c r="Z59" t="s">
        <v>625</v>
      </c>
      <c r="AB59" t="s">
        <v>626</v>
      </c>
      <c r="AC59" t="s">
        <v>627</v>
      </c>
      <c r="AE59" t="s">
        <v>628</v>
      </c>
      <c r="AF59" t="s">
        <v>629</v>
      </c>
      <c r="AO59" s="1">
        <v>43636</v>
      </c>
      <c r="AR59" t="s">
        <v>117</v>
      </c>
      <c r="AS59" t="s">
        <v>118</v>
      </c>
    </row>
    <row r="60" spans="1:45" hidden="1" x14ac:dyDescent="0.25">
      <c r="A60" t="b">
        <f t="shared" si="2"/>
        <v>0</v>
      </c>
      <c r="B60" t="b">
        <f t="shared" si="3"/>
        <v>0</v>
      </c>
      <c r="C60" t="b">
        <f t="shared" si="4"/>
        <v>0</v>
      </c>
      <c r="D60" t="b">
        <f t="shared" si="5"/>
        <v>0</v>
      </c>
      <c r="E60" t="b">
        <f t="shared" si="5"/>
        <v>0</v>
      </c>
      <c r="F60" t="b">
        <f t="shared" si="5"/>
        <v>0</v>
      </c>
      <c r="G60" t="b">
        <f t="shared" si="5"/>
        <v>0</v>
      </c>
      <c r="H60" t="b">
        <f t="shared" si="5"/>
        <v>0</v>
      </c>
      <c r="I60" t="b">
        <f t="shared" si="7"/>
        <v>0</v>
      </c>
      <c r="J60" t="b">
        <f t="shared" si="8"/>
        <v>1</v>
      </c>
      <c r="K60" t="b">
        <f t="shared" si="9"/>
        <v>1</v>
      </c>
      <c r="L60" t="b">
        <f t="shared" si="9"/>
        <v>1</v>
      </c>
      <c r="M60" t="b">
        <f t="shared" si="9"/>
        <v>1</v>
      </c>
      <c r="N60" t="b">
        <f t="shared" si="9"/>
        <v>1</v>
      </c>
      <c r="O60" t="b">
        <f t="shared" si="9"/>
        <v>1</v>
      </c>
      <c r="P60" t="s">
        <v>630</v>
      </c>
      <c r="Q60" t="s">
        <v>631</v>
      </c>
      <c r="R60" t="s">
        <v>632</v>
      </c>
      <c r="S60" t="s">
        <v>633</v>
      </c>
      <c r="T60" s="1">
        <v>38691</v>
      </c>
      <c r="U60">
        <v>2005</v>
      </c>
      <c r="X60">
        <v>9</v>
      </c>
      <c r="Y60" s="2">
        <v>45178</v>
      </c>
      <c r="AB60" t="s">
        <v>634</v>
      </c>
      <c r="AC60" t="s">
        <v>635</v>
      </c>
      <c r="AE60" t="s">
        <v>636</v>
      </c>
      <c r="AO60" s="1">
        <v>38691</v>
      </c>
      <c r="AR60" t="s">
        <v>117</v>
      </c>
      <c r="AS60" t="s">
        <v>118</v>
      </c>
    </row>
    <row r="61" spans="1:45" hidden="1" x14ac:dyDescent="0.25">
      <c r="A61" t="b">
        <f t="shared" si="2"/>
        <v>0</v>
      </c>
      <c r="B61" t="b">
        <f t="shared" si="3"/>
        <v>0</v>
      </c>
      <c r="C61" t="b">
        <f t="shared" si="4"/>
        <v>0</v>
      </c>
      <c r="D61" t="b">
        <f t="shared" si="5"/>
        <v>0</v>
      </c>
      <c r="E61" t="b">
        <f t="shared" si="5"/>
        <v>0</v>
      </c>
      <c r="F61" t="b">
        <f t="shared" si="5"/>
        <v>0</v>
      </c>
      <c r="G61" t="b">
        <f t="shared" si="5"/>
        <v>0</v>
      </c>
      <c r="H61" t="b">
        <f t="shared" si="5"/>
        <v>0</v>
      </c>
      <c r="I61" t="b">
        <f t="shared" si="7"/>
        <v>1</v>
      </c>
      <c r="J61" t="b">
        <f t="shared" si="8"/>
        <v>1</v>
      </c>
      <c r="K61" t="b">
        <f t="shared" si="9"/>
        <v>1</v>
      </c>
      <c r="L61" t="b">
        <f t="shared" si="9"/>
        <v>1</v>
      </c>
      <c r="M61" t="b">
        <f t="shared" si="9"/>
        <v>1</v>
      </c>
      <c r="N61" t="b">
        <f t="shared" si="9"/>
        <v>1</v>
      </c>
      <c r="O61" t="b">
        <f t="shared" si="9"/>
        <v>1</v>
      </c>
      <c r="P61" t="s">
        <v>637</v>
      </c>
      <c r="Q61" t="s">
        <v>638</v>
      </c>
      <c r="R61" t="s">
        <v>401</v>
      </c>
      <c r="S61" t="s">
        <v>639</v>
      </c>
      <c r="T61" s="1">
        <v>43118</v>
      </c>
      <c r="U61">
        <v>2010</v>
      </c>
      <c r="V61">
        <v>180</v>
      </c>
      <c r="W61">
        <v>3</v>
      </c>
      <c r="X61">
        <v>1013</v>
      </c>
      <c r="Y61">
        <v>1029</v>
      </c>
      <c r="Z61" t="s">
        <v>640</v>
      </c>
      <c r="AA61" t="s">
        <v>641</v>
      </c>
      <c r="AC61" t="s">
        <v>642</v>
      </c>
      <c r="AE61" t="s">
        <v>643</v>
      </c>
      <c r="AF61" t="s">
        <v>644</v>
      </c>
      <c r="AO61" s="1">
        <v>43118</v>
      </c>
      <c r="AR61" t="s">
        <v>408</v>
      </c>
      <c r="AS61" t="s">
        <v>409</v>
      </c>
    </row>
    <row r="62" spans="1:45" hidden="1" x14ac:dyDescent="0.25">
      <c r="A62" t="b">
        <f t="shared" si="2"/>
        <v>0</v>
      </c>
      <c r="B62" t="b">
        <f t="shared" si="3"/>
        <v>0</v>
      </c>
      <c r="C62" t="b">
        <f t="shared" si="4"/>
        <v>0</v>
      </c>
      <c r="D62" t="b">
        <f t="shared" si="5"/>
        <v>0</v>
      </c>
      <c r="E62" t="b">
        <f t="shared" si="5"/>
        <v>0</v>
      </c>
      <c r="F62" t="b">
        <f t="shared" si="5"/>
        <v>0</v>
      </c>
      <c r="G62" t="b">
        <f t="shared" si="5"/>
        <v>0</v>
      </c>
      <c r="H62" t="b">
        <f t="shared" ref="H62:H125" si="12">IF(OR(IFERROR(SEARCH("machine learning",AJ62),FALSE),OR(IFERROR(SEARCH("artificial intelligence",AJ62),FALSE),IFERROR(SEARCH("neural network",AJ62),FALSE))),TRUE,FALSE)</f>
        <v>0</v>
      </c>
      <c r="I62" t="b">
        <f t="shared" si="7"/>
        <v>1</v>
      </c>
      <c r="J62" t="b">
        <f t="shared" si="8"/>
        <v>0</v>
      </c>
      <c r="K62" t="b">
        <f t="shared" si="9"/>
        <v>1</v>
      </c>
      <c r="L62" t="b">
        <f t="shared" si="9"/>
        <v>0</v>
      </c>
      <c r="M62" t="b">
        <f t="shared" si="9"/>
        <v>0</v>
      </c>
      <c r="N62" t="b">
        <f t="shared" si="9"/>
        <v>0</v>
      </c>
      <c r="O62" t="b">
        <f t="shared" ref="O62:O125" si="13">IF(OR(IFERROR(SEARCH("vision",AJ62),FALSE),OR(IFERROR(SEARCH("radar",AJ62),FALSE),IFERROR(SEARCH("image",AJ62),FALSE))),FALSE,TRUE)</f>
        <v>1</v>
      </c>
      <c r="P62" t="s">
        <v>645</v>
      </c>
      <c r="Q62" t="s">
        <v>646</v>
      </c>
      <c r="R62" t="s">
        <v>647</v>
      </c>
      <c r="S62" t="s">
        <v>648</v>
      </c>
      <c r="T62" s="1">
        <v>41223</v>
      </c>
      <c r="U62">
        <v>2012</v>
      </c>
      <c r="X62">
        <v>7436</v>
      </c>
      <c r="Y62">
        <v>7439</v>
      </c>
      <c r="Z62" t="s">
        <v>649</v>
      </c>
      <c r="AA62" t="s">
        <v>650</v>
      </c>
      <c r="AB62" t="s">
        <v>651</v>
      </c>
      <c r="AC62" t="s">
        <v>652</v>
      </c>
      <c r="AE62" t="s">
        <v>653</v>
      </c>
      <c r="AF62" t="s">
        <v>654</v>
      </c>
      <c r="AG62" t="s">
        <v>655</v>
      </c>
      <c r="AH62" t="s">
        <v>656</v>
      </c>
      <c r="AI62" t="s">
        <v>657</v>
      </c>
      <c r="AM62">
        <v>9</v>
      </c>
      <c r="AN62" t="s">
        <v>42</v>
      </c>
      <c r="AO62" s="1">
        <v>41223</v>
      </c>
      <c r="AR62" t="s">
        <v>42</v>
      </c>
      <c r="AS62" t="s">
        <v>43</v>
      </c>
    </row>
    <row r="63" spans="1:45" hidden="1" x14ac:dyDescent="0.25">
      <c r="A63" t="b">
        <f t="shared" si="2"/>
        <v>0</v>
      </c>
      <c r="B63" t="b">
        <f t="shared" si="3"/>
        <v>0</v>
      </c>
      <c r="C63" t="b">
        <f t="shared" si="4"/>
        <v>0</v>
      </c>
      <c r="D63" t="b">
        <f t="shared" si="5"/>
        <v>0</v>
      </c>
      <c r="E63" t="b">
        <f t="shared" si="5"/>
        <v>0</v>
      </c>
      <c r="F63" t="b">
        <f t="shared" si="5"/>
        <v>0</v>
      </c>
      <c r="G63" t="b">
        <f t="shared" si="5"/>
        <v>0</v>
      </c>
      <c r="H63" t="b">
        <f t="shared" si="12"/>
        <v>0</v>
      </c>
      <c r="I63" t="b">
        <f t="shared" si="7"/>
        <v>1</v>
      </c>
      <c r="J63" t="b">
        <f t="shared" si="8"/>
        <v>1</v>
      </c>
      <c r="K63" t="b">
        <f t="shared" si="9"/>
        <v>1</v>
      </c>
      <c r="L63" t="b">
        <f t="shared" si="9"/>
        <v>1</v>
      </c>
      <c r="M63" t="b">
        <f t="shared" si="9"/>
        <v>1</v>
      </c>
      <c r="N63" t="b">
        <f t="shared" si="9"/>
        <v>1</v>
      </c>
      <c r="O63" t="b">
        <f t="shared" si="13"/>
        <v>1</v>
      </c>
      <c r="P63" t="s">
        <v>658</v>
      </c>
      <c r="Q63" t="s">
        <v>659</v>
      </c>
      <c r="R63" t="s">
        <v>660</v>
      </c>
      <c r="S63" t="s">
        <v>33</v>
      </c>
      <c r="T63" s="1">
        <v>41501</v>
      </c>
      <c r="U63">
        <v>2013</v>
      </c>
      <c r="X63">
        <v>230</v>
      </c>
      <c r="Y63">
        <v>232</v>
      </c>
      <c r="Z63" t="s">
        <v>661</v>
      </c>
      <c r="AB63" t="s">
        <v>35</v>
      </c>
      <c r="AC63" t="s">
        <v>662</v>
      </c>
      <c r="AE63" t="s">
        <v>663</v>
      </c>
      <c r="AG63" t="s">
        <v>664</v>
      </c>
      <c r="AH63" t="s">
        <v>665</v>
      </c>
      <c r="AI63" t="s">
        <v>666</v>
      </c>
      <c r="AK63">
        <v>2</v>
      </c>
      <c r="AM63">
        <v>11</v>
      </c>
      <c r="AN63" t="s">
        <v>42</v>
      </c>
      <c r="AO63" s="1">
        <v>41501</v>
      </c>
      <c r="AR63" t="s">
        <v>42</v>
      </c>
      <c r="AS63" t="s">
        <v>43</v>
      </c>
    </row>
    <row r="64" spans="1:45" hidden="1" x14ac:dyDescent="0.25">
      <c r="A64" t="b">
        <f t="shared" si="2"/>
        <v>0</v>
      </c>
      <c r="B64" t="b">
        <f t="shared" si="3"/>
        <v>0</v>
      </c>
      <c r="C64" t="b">
        <f t="shared" si="4"/>
        <v>0</v>
      </c>
      <c r="D64" t="b">
        <f t="shared" si="5"/>
        <v>0</v>
      </c>
      <c r="E64" t="b">
        <f t="shared" si="5"/>
        <v>0</v>
      </c>
      <c r="F64" t="b">
        <f t="shared" si="5"/>
        <v>0</v>
      </c>
      <c r="G64" t="b">
        <f t="shared" si="5"/>
        <v>0</v>
      </c>
      <c r="H64" t="b">
        <f t="shared" si="12"/>
        <v>0</v>
      </c>
      <c r="I64" t="b">
        <f t="shared" si="7"/>
        <v>1</v>
      </c>
      <c r="J64" t="b">
        <f t="shared" si="8"/>
        <v>1</v>
      </c>
      <c r="K64" t="b">
        <f t="shared" si="9"/>
        <v>1</v>
      </c>
      <c r="L64" t="b">
        <f t="shared" si="9"/>
        <v>1</v>
      </c>
      <c r="M64" t="b">
        <f t="shared" si="9"/>
        <v>1</v>
      </c>
      <c r="N64" t="b">
        <f t="shared" si="9"/>
        <v>1</v>
      </c>
      <c r="O64" t="b">
        <f t="shared" si="13"/>
        <v>1</v>
      </c>
      <c r="P64" t="s">
        <v>667</v>
      </c>
      <c r="Q64" t="s">
        <v>668</v>
      </c>
      <c r="R64" t="s">
        <v>669</v>
      </c>
      <c r="S64" t="s">
        <v>670</v>
      </c>
      <c r="T64" s="1">
        <v>41319</v>
      </c>
      <c r="U64">
        <v>2012</v>
      </c>
      <c r="X64">
        <v>249</v>
      </c>
      <c r="Y64">
        <v>254</v>
      </c>
      <c r="Z64" t="s">
        <v>671</v>
      </c>
      <c r="AB64" t="s">
        <v>672</v>
      </c>
      <c r="AC64" t="s">
        <v>673</v>
      </c>
      <c r="AE64" t="s">
        <v>674</v>
      </c>
      <c r="AG64" t="s">
        <v>675</v>
      </c>
      <c r="AH64" t="s">
        <v>676</v>
      </c>
      <c r="AI64" t="s">
        <v>677</v>
      </c>
      <c r="AK64">
        <v>3</v>
      </c>
      <c r="AM64">
        <v>21</v>
      </c>
      <c r="AN64" t="s">
        <v>42</v>
      </c>
      <c r="AO64" s="1">
        <v>41319</v>
      </c>
      <c r="AR64" t="s">
        <v>42</v>
      </c>
      <c r="AS64" t="s">
        <v>43</v>
      </c>
    </row>
    <row r="65" spans="1:45" x14ac:dyDescent="0.25">
      <c r="A65" t="b">
        <f t="shared" si="2"/>
        <v>1</v>
      </c>
      <c r="B65" t="b">
        <f t="shared" si="3"/>
        <v>0</v>
      </c>
      <c r="C65" t="b">
        <f t="shared" si="4"/>
        <v>1</v>
      </c>
      <c r="D65" t="b">
        <f t="shared" si="5"/>
        <v>0</v>
      </c>
      <c r="E65" t="b">
        <f t="shared" si="5"/>
        <v>1</v>
      </c>
      <c r="F65" t="b">
        <f t="shared" si="5"/>
        <v>0</v>
      </c>
      <c r="G65" t="b">
        <f t="shared" si="5"/>
        <v>1</v>
      </c>
      <c r="H65" t="b">
        <f t="shared" si="12"/>
        <v>0</v>
      </c>
      <c r="I65" t="b">
        <f t="shared" ref="I65:I67" si="14">IF(OR(IFERROR(SEARCH("internet",P65),FALSE),OR(IFERROR(SEARCH("vision",P65),FALSE),OR(IFERROR(SEARCH("radar",P65),FALSE),IFERROR(SEARCH("image",P65),FALSE)))),FALSE,TRUE)</f>
        <v>1</v>
      </c>
      <c r="J65" t="b">
        <f t="shared" ref="J65:J67" si="15">IF(OR(IFERROR(SEARCH("internet",Z65),FALSE),OR(IFERROR(SEARCH("vision",Z65),FALSE),OR(IFERROR(SEARCH("radar",Z65),FALSE),IFERROR(SEARCH("image",Z65),FALSE)))),FALSE,TRUE)</f>
        <v>1</v>
      </c>
      <c r="K65" t="b">
        <f t="shared" ref="K65:O67" si="16">IF(OR(IFERROR(SEARCH("internet",AF65),FALSE),OR(IFERROR(SEARCH("vision",AF65),FALSE),OR(IFERROR(SEARCH("radar",AF65),FALSE),IFERROR(SEARCH("image",AF65),FALSE)))),FALSE,TRUE)</f>
        <v>1</v>
      </c>
      <c r="L65" t="b">
        <f t="shared" si="16"/>
        <v>1</v>
      </c>
      <c r="M65" t="b">
        <f t="shared" si="16"/>
        <v>1</v>
      </c>
      <c r="N65" t="b">
        <f t="shared" si="16"/>
        <v>1</v>
      </c>
      <c r="O65" t="b">
        <f t="shared" si="16"/>
        <v>1</v>
      </c>
      <c r="P65" t="s">
        <v>678</v>
      </c>
      <c r="Q65" t="s">
        <v>679</v>
      </c>
      <c r="R65" t="s">
        <v>680</v>
      </c>
      <c r="S65" t="s">
        <v>681</v>
      </c>
      <c r="T65" s="1">
        <v>44084</v>
      </c>
      <c r="U65">
        <v>2020</v>
      </c>
      <c r="X65">
        <v>1</v>
      </c>
      <c r="Y65">
        <v>7</v>
      </c>
      <c r="Z65" t="s">
        <v>682</v>
      </c>
      <c r="AB65" t="s">
        <v>683</v>
      </c>
      <c r="AC65" t="s">
        <v>684</v>
      </c>
      <c r="AE65" t="s">
        <v>685</v>
      </c>
      <c r="AG65" t="s">
        <v>686</v>
      </c>
      <c r="AH65" t="s">
        <v>687</v>
      </c>
      <c r="AI65" t="s">
        <v>688</v>
      </c>
      <c r="AK65">
        <v>4</v>
      </c>
      <c r="AM65">
        <v>15</v>
      </c>
      <c r="AO65" s="1">
        <v>44084</v>
      </c>
      <c r="AR65" t="s">
        <v>42</v>
      </c>
      <c r="AS65" t="s">
        <v>43</v>
      </c>
    </row>
    <row r="66" spans="1:45" hidden="1" x14ac:dyDescent="0.25">
      <c r="A66" t="b">
        <f t="shared" si="2"/>
        <v>0</v>
      </c>
      <c r="B66" t="b">
        <f t="shared" si="3"/>
        <v>0</v>
      </c>
      <c r="C66" t="b">
        <f t="shared" si="4"/>
        <v>0</v>
      </c>
      <c r="D66" t="b">
        <f t="shared" si="5"/>
        <v>0</v>
      </c>
      <c r="E66" t="b">
        <f t="shared" si="5"/>
        <v>1</v>
      </c>
      <c r="F66" t="b">
        <f t="shared" si="5"/>
        <v>1</v>
      </c>
      <c r="G66" t="b">
        <f t="shared" si="5"/>
        <v>0</v>
      </c>
      <c r="H66" t="b">
        <f t="shared" si="12"/>
        <v>0</v>
      </c>
      <c r="I66" t="b">
        <f t="shared" si="14"/>
        <v>1</v>
      </c>
      <c r="J66" t="b">
        <f t="shared" si="15"/>
        <v>0</v>
      </c>
      <c r="K66" t="b">
        <f t="shared" si="16"/>
        <v>1</v>
      </c>
      <c r="L66" t="b">
        <f t="shared" si="16"/>
        <v>1</v>
      </c>
      <c r="M66" t="b">
        <f t="shared" si="16"/>
        <v>0</v>
      </c>
      <c r="N66" t="b">
        <f t="shared" si="16"/>
        <v>1</v>
      </c>
      <c r="O66" t="b">
        <f t="shared" si="16"/>
        <v>1</v>
      </c>
      <c r="P66" t="s">
        <v>689</v>
      </c>
      <c r="Q66" t="s">
        <v>690</v>
      </c>
      <c r="R66" t="s">
        <v>691</v>
      </c>
      <c r="S66" t="s">
        <v>47</v>
      </c>
      <c r="T66" s="1">
        <v>44965</v>
      </c>
      <c r="U66">
        <v>2023</v>
      </c>
      <c r="V66">
        <v>24</v>
      </c>
      <c r="W66">
        <v>2</v>
      </c>
      <c r="X66">
        <v>2382</v>
      </c>
      <c r="Y66">
        <v>2391</v>
      </c>
      <c r="Z66" t="s">
        <v>692</v>
      </c>
      <c r="AA66" t="s">
        <v>49</v>
      </c>
      <c r="AC66" t="s">
        <v>693</v>
      </c>
      <c r="AD66" t="s">
        <v>694</v>
      </c>
      <c r="AE66" t="s">
        <v>695</v>
      </c>
      <c r="AF66" t="s">
        <v>696</v>
      </c>
      <c r="AG66" t="s">
        <v>697</v>
      </c>
      <c r="AH66" t="s">
        <v>698</v>
      </c>
      <c r="AI66" t="s">
        <v>699</v>
      </c>
      <c r="AK66">
        <v>2</v>
      </c>
      <c r="AM66">
        <v>28</v>
      </c>
      <c r="AN66" t="s">
        <v>42</v>
      </c>
      <c r="AO66" s="1">
        <v>44669</v>
      </c>
      <c r="AR66" t="s">
        <v>42</v>
      </c>
      <c r="AS66" t="s">
        <v>57</v>
      </c>
    </row>
    <row r="67" spans="1:45" x14ac:dyDescent="0.25">
      <c r="A67" t="b">
        <f t="shared" ref="A67" si="17">AND(IF(OR(B67,OR(C67,OR(D67,OR(E67,OR(F67,OR(G67,H67)))))),TRUE),IF(AND(I67,AND(J67,AND(K67,AND(L67,AND(M67,AND(N67,O67)))))),TRUE))</f>
        <v>1</v>
      </c>
      <c r="B67" t="b">
        <f t="shared" ref="B67:B130" si="18">IF(OR(IFERROR(SEARCH("machine learning",P67),FALSE),OR(IFERROR(SEARCH("artificial intelligence",P67),FALSE),IFERROR(SEARCH("neural network",P67),FALSE))),TRUE,FALSE)</f>
        <v>1</v>
      </c>
      <c r="C67" t="b">
        <f t="shared" ref="C67:C130" si="19">IF(OR(IFERROR(SEARCH("machine learning",Z67),FALSE),OR(IFERROR(SEARCH("artificial intelligence",Z67),FALSE),IFERROR(SEARCH("neural network",Z67),FALSE))),TRUE,FALSE)</f>
        <v>1</v>
      </c>
      <c r="D67" t="b">
        <f t="shared" ref="D67:G130" si="20">IF(OR(IFERROR(SEARCH("machine learning",AF67),FALSE),OR(IFERROR(SEARCH("artificial intelligence",AF67),FALSE),IFERROR(SEARCH("neural network",AF67),FALSE))),TRUE,FALSE)</f>
        <v>0</v>
      </c>
      <c r="E67" t="b">
        <f t="shared" si="20"/>
        <v>0</v>
      </c>
      <c r="F67" t="b">
        <f t="shared" si="20"/>
        <v>1</v>
      </c>
      <c r="G67" t="b">
        <f t="shared" si="20"/>
        <v>1</v>
      </c>
      <c r="H67" t="b">
        <f t="shared" si="12"/>
        <v>0</v>
      </c>
      <c r="I67" t="b">
        <f t="shared" si="14"/>
        <v>1</v>
      </c>
      <c r="J67" t="b">
        <f t="shared" si="15"/>
        <v>1</v>
      </c>
      <c r="K67" t="b">
        <f t="shared" si="16"/>
        <v>1</v>
      </c>
      <c r="L67" t="b">
        <f t="shared" si="16"/>
        <v>1</v>
      </c>
      <c r="M67" t="b">
        <f t="shared" si="16"/>
        <v>1</v>
      </c>
      <c r="N67" t="b">
        <f t="shared" si="16"/>
        <v>1</v>
      </c>
      <c r="O67" t="b">
        <f t="shared" si="16"/>
        <v>1</v>
      </c>
      <c r="P67" t="s">
        <v>700</v>
      </c>
      <c r="Q67" t="s">
        <v>679</v>
      </c>
      <c r="R67" t="s">
        <v>680</v>
      </c>
      <c r="S67" t="s">
        <v>701</v>
      </c>
      <c r="T67" s="1">
        <v>43990</v>
      </c>
      <c r="U67">
        <v>2020</v>
      </c>
      <c r="X67">
        <v>832</v>
      </c>
      <c r="Y67">
        <v>838</v>
      </c>
      <c r="Z67" t="s">
        <v>702</v>
      </c>
      <c r="AA67" t="s">
        <v>703</v>
      </c>
      <c r="AB67" t="s">
        <v>704</v>
      </c>
      <c r="AC67" t="s">
        <v>705</v>
      </c>
      <c r="AE67" t="s">
        <v>706</v>
      </c>
      <c r="AH67" t="s">
        <v>707</v>
      </c>
      <c r="AI67" t="s">
        <v>708</v>
      </c>
      <c r="AK67">
        <v>15</v>
      </c>
      <c r="AM67">
        <v>11</v>
      </c>
      <c r="AN67" t="s">
        <v>42</v>
      </c>
      <c r="AO67" s="1">
        <v>43990</v>
      </c>
      <c r="AR67" t="s">
        <v>42</v>
      </c>
      <c r="AS67" t="s">
        <v>43</v>
      </c>
    </row>
    <row r="68" spans="1:45" hidden="1" x14ac:dyDescent="0.25">
      <c r="A68" t="b">
        <f t="shared" ref="A68:A130" si="21">AND(IF(OR(B68,OR(C68,OR(D68,OR(E68,OR(F68,OR(G68,H68)))))),TRUE),IF(AND(I68,AND(J68,AND(K68,AND(L68,AND(M68,AND(N68,O68)))))),TRUE))</f>
        <v>0</v>
      </c>
      <c r="B68" t="b">
        <f t="shared" si="18"/>
        <v>0</v>
      </c>
      <c r="C68" t="b">
        <f t="shared" si="19"/>
        <v>0</v>
      </c>
      <c r="D68" t="b">
        <f t="shared" si="20"/>
        <v>0</v>
      </c>
      <c r="E68" t="b">
        <f t="shared" si="20"/>
        <v>0</v>
      </c>
      <c r="F68" t="b">
        <f t="shared" si="20"/>
        <v>0</v>
      </c>
      <c r="G68" t="b">
        <f t="shared" si="20"/>
        <v>0</v>
      </c>
      <c r="H68" t="b">
        <f t="shared" si="12"/>
        <v>0</v>
      </c>
      <c r="I68" t="b">
        <f t="shared" ref="I68:I130" si="22">IF(OR(IFERROR(SEARCH("vision",P68),FALSE),OR(IFERROR(SEARCH("radar",P68),FALSE),IFERROR(SEARCH("image",P68),FALSE))),FALSE,TRUE)</f>
        <v>1</v>
      </c>
      <c r="J68" t="b">
        <f t="shared" ref="J68:J130" si="23">IF(OR(IFERROR(SEARCH("vision",Z68),FALSE),OR(IFERROR(SEARCH("radar",Z68),FALSE),IFERROR(SEARCH("image",Z68),FALSE))),FALSE,TRUE)</f>
        <v>1</v>
      </c>
      <c r="K68" t="b">
        <f t="shared" ref="K68:N130" si="24">IF(OR(IFERROR(SEARCH("vision",AF68),FALSE),OR(IFERROR(SEARCH("radar",AF68),FALSE),IFERROR(SEARCH("image",AF68),FALSE))),FALSE,TRUE)</f>
        <v>1</v>
      </c>
      <c r="L68" t="b">
        <f t="shared" si="24"/>
        <v>0</v>
      </c>
      <c r="M68" t="b">
        <f t="shared" si="24"/>
        <v>1</v>
      </c>
      <c r="N68" t="b">
        <f t="shared" si="24"/>
        <v>1</v>
      </c>
      <c r="O68" t="b">
        <f t="shared" si="13"/>
        <v>1</v>
      </c>
      <c r="P68" t="s">
        <v>709</v>
      </c>
      <c r="Q68" t="s">
        <v>710</v>
      </c>
      <c r="R68" t="s">
        <v>711</v>
      </c>
      <c r="S68" t="s">
        <v>712</v>
      </c>
      <c r="T68" s="1">
        <v>42264</v>
      </c>
      <c r="U68">
        <v>2015</v>
      </c>
      <c r="X68">
        <v>1152</v>
      </c>
      <c r="Y68">
        <v>1159</v>
      </c>
      <c r="Z68" t="s">
        <v>713</v>
      </c>
      <c r="AB68" t="s">
        <v>714</v>
      </c>
      <c r="AE68" t="s">
        <v>715</v>
      </c>
      <c r="AG68" t="s">
        <v>716</v>
      </c>
      <c r="AH68" t="s">
        <v>717</v>
      </c>
      <c r="AI68" t="s">
        <v>718</v>
      </c>
      <c r="AK68">
        <v>1</v>
      </c>
      <c r="AM68">
        <v>21</v>
      </c>
      <c r="AO68" s="1">
        <v>42264</v>
      </c>
      <c r="AR68" t="s">
        <v>42</v>
      </c>
      <c r="AS68" t="s">
        <v>43</v>
      </c>
    </row>
    <row r="69" spans="1:45" hidden="1" x14ac:dyDescent="0.25">
      <c r="A69" t="b">
        <f t="shared" si="21"/>
        <v>0</v>
      </c>
      <c r="B69" t="b">
        <f t="shared" si="18"/>
        <v>0</v>
      </c>
      <c r="C69" t="b">
        <f t="shared" si="19"/>
        <v>0</v>
      </c>
      <c r="D69" t="b">
        <f t="shared" si="20"/>
        <v>0</v>
      </c>
      <c r="E69" t="b">
        <f t="shared" si="20"/>
        <v>0</v>
      </c>
      <c r="F69" t="b">
        <f t="shared" si="20"/>
        <v>0</v>
      </c>
      <c r="G69" t="b">
        <f t="shared" si="20"/>
        <v>0</v>
      </c>
      <c r="H69" t="b">
        <f t="shared" si="12"/>
        <v>0</v>
      </c>
      <c r="I69" t="b">
        <f t="shared" si="22"/>
        <v>1</v>
      </c>
      <c r="J69" t="b">
        <f t="shared" si="23"/>
        <v>0</v>
      </c>
      <c r="K69" t="b">
        <f t="shared" si="24"/>
        <v>1</v>
      </c>
      <c r="L69" t="b">
        <f t="shared" si="24"/>
        <v>0</v>
      </c>
      <c r="M69" t="b">
        <f t="shared" si="24"/>
        <v>1</v>
      </c>
      <c r="N69" t="b">
        <f t="shared" si="24"/>
        <v>1</v>
      </c>
      <c r="O69" t="b">
        <f t="shared" si="13"/>
        <v>1</v>
      </c>
      <c r="P69" t="s">
        <v>719</v>
      </c>
      <c r="Q69" t="s">
        <v>720</v>
      </c>
      <c r="R69" t="s">
        <v>721</v>
      </c>
      <c r="S69" t="s">
        <v>722</v>
      </c>
      <c r="T69" s="1">
        <v>42768</v>
      </c>
      <c r="U69">
        <v>2016</v>
      </c>
      <c r="X69">
        <v>361</v>
      </c>
      <c r="Y69">
        <v>367</v>
      </c>
      <c r="Z69" t="s">
        <v>723</v>
      </c>
      <c r="AA69" t="s">
        <v>724</v>
      </c>
      <c r="AB69" t="s">
        <v>725</v>
      </c>
      <c r="AC69" t="s">
        <v>726</v>
      </c>
      <c r="AE69" t="s">
        <v>727</v>
      </c>
      <c r="AF69" t="s">
        <v>728</v>
      </c>
      <c r="AG69" t="s">
        <v>729</v>
      </c>
      <c r="AH69" t="s">
        <v>730</v>
      </c>
      <c r="AI69" t="s">
        <v>731</v>
      </c>
      <c r="AK69">
        <v>8</v>
      </c>
      <c r="AM69">
        <v>27</v>
      </c>
      <c r="AN69" t="s">
        <v>42</v>
      </c>
      <c r="AO69" s="1">
        <v>42768</v>
      </c>
      <c r="AR69" t="s">
        <v>42</v>
      </c>
      <c r="AS69" t="s">
        <v>43</v>
      </c>
    </row>
    <row r="70" spans="1:45" x14ac:dyDescent="0.25">
      <c r="A70" t="b">
        <f t="shared" si="21"/>
        <v>1</v>
      </c>
      <c r="B70" t="b">
        <f t="shared" si="18"/>
        <v>0</v>
      </c>
      <c r="C70" t="b">
        <f t="shared" si="19"/>
        <v>0</v>
      </c>
      <c r="D70" t="b">
        <f t="shared" si="20"/>
        <v>0</v>
      </c>
      <c r="E70" t="b">
        <f t="shared" si="20"/>
        <v>0</v>
      </c>
      <c r="F70" t="b">
        <f t="shared" si="20"/>
        <v>1</v>
      </c>
      <c r="G70" t="b">
        <f t="shared" si="20"/>
        <v>0</v>
      </c>
      <c r="H70" t="b">
        <f t="shared" si="12"/>
        <v>0</v>
      </c>
      <c r="I70" t="b">
        <f t="shared" ref="I70:I73" si="25">IF(OR(IFERROR(SEARCH("internet",P70),FALSE),OR(IFERROR(SEARCH("vision",P70),FALSE),OR(IFERROR(SEARCH("radar",P70),FALSE),IFERROR(SEARCH("image",P70),FALSE)))),FALSE,TRUE)</f>
        <v>1</v>
      </c>
      <c r="J70" t="b">
        <f t="shared" ref="J70:J73" si="26">IF(OR(IFERROR(SEARCH("internet",Z70),FALSE),OR(IFERROR(SEARCH("vision",Z70),FALSE),OR(IFERROR(SEARCH("radar",Z70),FALSE),IFERROR(SEARCH("image",Z70),FALSE)))),FALSE,TRUE)</f>
        <v>1</v>
      </c>
      <c r="K70" t="b">
        <f t="shared" ref="K70:O73" si="27">IF(OR(IFERROR(SEARCH("internet",AF70),FALSE),OR(IFERROR(SEARCH("vision",AF70),FALSE),OR(IFERROR(SEARCH("radar",AF70),FALSE),IFERROR(SEARCH("image",AF70),FALSE)))),FALSE,TRUE)</f>
        <v>1</v>
      </c>
      <c r="L70" t="b">
        <f t="shared" si="27"/>
        <v>1</v>
      </c>
      <c r="M70" t="b">
        <f t="shared" si="27"/>
        <v>1</v>
      </c>
      <c r="N70" t="b">
        <f t="shared" si="27"/>
        <v>1</v>
      </c>
      <c r="O70" t="b">
        <f t="shared" si="27"/>
        <v>1</v>
      </c>
      <c r="P70" t="s">
        <v>732</v>
      </c>
      <c r="Q70" t="s">
        <v>733</v>
      </c>
      <c r="R70" t="s">
        <v>734</v>
      </c>
      <c r="S70" t="s">
        <v>712</v>
      </c>
      <c r="T70" s="1">
        <v>42264</v>
      </c>
      <c r="U70">
        <v>2015</v>
      </c>
      <c r="X70">
        <v>34</v>
      </c>
      <c r="Y70">
        <v>41</v>
      </c>
      <c r="Z70" t="s">
        <v>735</v>
      </c>
      <c r="AB70" t="s">
        <v>714</v>
      </c>
      <c r="AE70" t="s">
        <v>736</v>
      </c>
      <c r="AF70" t="s">
        <v>737</v>
      </c>
      <c r="AG70" t="s">
        <v>738</v>
      </c>
      <c r="AH70" t="s">
        <v>739</v>
      </c>
      <c r="AI70" t="s">
        <v>740</v>
      </c>
      <c r="AM70">
        <v>23</v>
      </c>
      <c r="AO70" s="1">
        <v>42264</v>
      </c>
      <c r="AR70" t="s">
        <v>42</v>
      </c>
      <c r="AS70" t="s">
        <v>43</v>
      </c>
    </row>
    <row r="71" spans="1:45" x14ac:dyDescent="0.25">
      <c r="A71" t="b">
        <f t="shared" si="21"/>
        <v>1</v>
      </c>
      <c r="B71" t="b">
        <f t="shared" si="18"/>
        <v>0</v>
      </c>
      <c r="C71" t="b">
        <f t="shared" si="19"/>
        <v>0</v>
      </c>
      <c r="D71" t="b">
        <f t="shared" si="20"/>
        <v>0</v>
      </c>
      <c r="E71" t="b">
        <f t="shared" si="20"/>
        <v>1</v>
      </c>
      <c r="F71" t="b">
        <f t="shared" si="20"/>
        <v>0</v>
      </c>
      <c r="G71" t="b">
        <f t="shared" si="20"/>
        <v>0</v>
      </c>
      <c r="H71" t="b">
        <f t="shared" si="12"/>
        <v>0</v>
      </c>
      <c r="I71" t="b">
        <f t="shared" si="25"/>
        <v>1</v>
      </c>
      <c r="J71" t="b">
        <f t="shared" si="26"/>
        <v>1</v>
      </c>
      <c r="K71" t="b">
        <f t="shared" si="27"/>
        <v>1</v>
      </c>
      <c r="L71" t="b">
        <f t="shared" si="27"/>
        <v>1</v>
      </c>
      <c r="M71" t="b">
        <f t="shared" si="27"/>
        <v>1</v>
      </c>
      <c r="N71" t="b">
        <f t="shared" si="27"/>
        <v>1</v>
      </c>
      <c r="O71" t="b">
        <f t="shared" si="27"/>
        <v>1</v>
      </c>
      <c r="P71" t="s">
        <v>741</v>
      </c>
      <c r="Q71" t="s">
        <v>742</v>
      </c>
      <c r="R71" t="s">
        <v>743</v>
      </c>
      <c r="S71" t="s">
        <v>744</v>
      </c>
      <c r="T71" s="1">
        <v>42684</v>
      </c>
      <c r="U71">
        <v>2016</v>
      </c>
      <c r="X71">
        <v>1</v>
      </c>
      <c r="Y71">
        <v>6</v>
      </c>
      <c r="Z71" t="s">
        <v>745</v>
      </c>
      <c r="AB71" t="s">
        <v>746</v>
      </c>
      <c r="AC71" t="s">
        <v>747</v>
      </c>
      <c r="AE71" t="s">
        <v>748</v>
      </c>
      <c r="AF71" t="s">
        <v>749</v>
      </c>
      <c r="AG71" t="s">
        <v>750</v>
      </c>
      <c r="AH71" t="s">
        <v>751</v>
      </c>
      <c r="AI71" t="s">
        <v>752</v>
      </c>
      <c r="AK71">
        <v>4</v>
      </c>
      <c r="AM71">
        <v>18</v>
      </c>
      <c r="AO71" s="1">
        <v>42684</v>
      </c>
      <c r="AR71" t="s">
        <v>42</v>
      </c>
      <c r="AS71" t="s">
        <v>43</v>
      </c>
    </row>
    <row r="72" spans="1:45" x14ac:dyDescent="0.25">
      <c r="A72" t="b">
        <f t="shared" si="21"/>
        <v>1</v>
      </c>
      <c r="B72" t="b">
        <f t="shared" si="18"/>
        <v>1</v>
      </c>
      <c r="C72" t="b">
        <f t="shared" si="19"/>
        <v>1</v>
      </c>
      <c r="D72" t="b">
        <f t="shared" si="20"/>
        <v>1</v>
      </c>
      <c r="E72" t="b">
        <f t="shared" si="20"/>
        <v>1</v>
      </c>
      <c r="F72" t="b">
        <f t="shared" si="20"/>
        <v>1</v>
      </c>
      <c r="G72" t="b">
        <f t="shared" si="20"/>
        <v>1</v>
      </c>
      <c r="H72" t="b">
        <f t="shared" si="12"/>
        <v>0</v>
      </c>
      <c r="I72" t="b">
        <f t="shared" si="25"/>
        <v>1</v>
      </c>
      <c r="J72" t="b">
        <f t="shared" si="26"/>
        <v>1</v>
      </c>
      <c r="K72" t="b">
        <f t="shared" si="27"/>
        <v>1</v>
      </c>
      <c r="L72" t="b">
        <f t="shared" si="27"/>
        <v>1</v>
      </c>
      <c r="M72" t="b">
        <f t="shared" si="27"/>
        <v>1</v>
      </c>
      <c r="N72" t="b">
        <f t="shared" si="27"/>
        <v>1</v>
      </c>
      <c r="O72" t="b">
        <f t="shared" si="27"/>
        <v>1</v>
      </c>
      <c r="P72" t="s">
        <v>753</v>
      </c>
      <c r="Q72" t="s">
        <v>754</v>
      </c>
      <c r="R72" t="s">
        <v>755</v>
      </c>
      <c r="S72" t="s">
        <v>47</v>
      </c>
      <c r="T72" s="1">
        <v>44711</v>
      </c>
      <c r="U72">
        <v>2022</v>
      </c>
      <c r="V72">
        <v>23</v>
      </c>
      <c r="W72">
        <v>6</v>
      </c>
      <c r="X72">
        <v>5655</v>
      </c>
      <c r="Y72">
        <v>5667</v>
      </c>
      <c r="Z72" t="s">
        <v>756</v>
      </c>
      <c r="AA72" t="s">
        <v>49</v>
      </c>
      <c r="AC72" t="s">
        <v>757</v>
      </c>
      <c r="AD72" t="s">
        <v>758</v>
      </c>
      <c r="AE72" t="s">
        <v>759</v>
      </c>
      <c r="AF72" t="s">
        <v>760</v>
      </c>
      <c r="AG72" t="s">
        <v>761</v>
      </c>
      <c r="AH72" t="s">
        <v>762</v>
      </c>
      <c r="AI72" t="s">
        <v>763</v>
      </c>
      <c r="AK72">
        <v>22</v>
      </c>
      <c r="AM72">
        <v>53</v>
      </c>
      <c r="AN72" t="s">
        <v>42</v>
      </c>
      <c r="AO72" s="1">
        <v>44238</v>
      </c>
      <c r="AR72" t="s">
        <v>42</v>
      </c>
      <c r="AS72" t="s">
        <v>57</v>
      </c>
    </row>
    <row r="73" spans="1:45" x14ac:dyDescent="0.25">
      <c r="A73" t="b">
        <f t="shared" si="21"/>
        <v>1</v>
      </c>
      <c r="B73" t="b">
        <f t="shared" si="18"/>
        <v>0</v>
      </c>
      <c r="C73" t="b">
        <f t="shared" si="19"/>
        <v>0</v>
      </c>
      <c r="D73" t="b">
        <f t="shared" si="20"/>
        <v>0</v>
      </c>
      <c r="E73" t="b">
        <f t="shared" si="20"/>
        <v>1</v>
      </c>
      <c r="F73" t="b">
        <f t="shared" si="20"/>
        <v>0</v>
      </c>
      <c r="G73" t="b">
        <f t="shared" si="20"/>
        <v>0</v>
      </c>
      <c r="H73" t="b">
        <f t="shared" si="12"/>
        <v>0</v>
      </c>
      <c r="I73" t="b">
        <f t="shared" si="25"/>
        <v>1</v>
      </c>
      <c r="J73" t="b">
        <f t="shared" si="26"/>
        <v>1</v>
      </c>
      <c r="K73" t="b">
        <f t="shared" si="27"/>
        <v>1</v>
      </c>
      <c r="L73" t="b">
        <f t="shared" si="27"/>
        <v>1</v>
      </c>
      <c r="M73" t="b">
        <f t="shared" si="27"/>
        <v>1</v>
      </c>
      <c r="N73" t="b">
        <f t="shared" si="27"/>
        <v>1</v>
      </c>
      <c r="O73" t="b">
        <f t="shared" si="27"/>
        <v>1</v>
      </c>
      <c r="P73" t="s">
        <v>764</v>
      </c>
      <c r="Q73" t="s">
        <v>765</v>
      </c>
      <c r="R73" t="s">
        <v>766</v>
      </c>
      <c r="S73" t="s">
        <v>190</v>
      </c>
      <c r="T73" s="1">
        <v>43906</v>
      </c>
      <c r="U73">
        <v>2020</v>
      </c>
      <c r="V73">
        <v>8</v>
      </c>
      <c r="X73">
        <v>47556</v>
      </c>
      <c r="Y73">
        <v>47568</v>
      </c>
      <c r="Z73" t="s">
        <v>767</v>
      </c>
      <c r="AA73" t="s">
        <v>192</v>
      </c>
      <c r="AC73" t="s">
        <v>768</v>
      </c>
      <c r="AD73" t="s">
        <v>769</v>
      </c>
      <c r="AE73" t="s">
        <v>770</v>
      </c>
      <c r="AF73" t="s">
        <v>771</v>
      </c>
      <c r="AG73" t="s">
        <v>772</v>
      </c>
      <c r="AH73" t="s">
        <v>773</v>
      </c>
      <c r="AI73" t="s">
        <v>774</v>
      </c>
      <c r="AK73">
        <v>25</v>
      </c>
      <c r="AM73">
        <v>43</v>
      </c>
      <c r="AN73" t="s">
        <v>270</v>
      </c>
      <c r="AO73" s="1">
        <v>43899</v>
      </c>
      <c r="AR73" t="s">
        <v>42</v>
      </c>
      <c r="AS73" t="s">
        <v>57</v>
      </c>
    </row>
    <row r="74" spans="1:45" hidden="1" x14ac:dyDescent="0.25">
      <c r="A74" t="b">
        <f t="shared" si="21"/>
        <v>0</v>
      </c>
      <c r="B74" t="b">
        <f t="shared" si="18"/>
        <v>0</v>
      </c>
      <c r="C74" t="b">
        <f t="shared" si="19"/>
        <v>0</v>
      </c>
      <c r="D74" t="b">
        <f t="shared" si="20"/>
        <v>0</v>
      </c>
      <c r="E74" t="b">
        <f t="shared" si="20"/>
        <v>0</v>
      </c>
      <c r="F74" t="b">
        <f t="shared" si="20"/>
        <v>0</v>
      </c>
      <c r="G74" t="b">
        <f t="shared" si="20"/>
        <v>0</v>
      </c>
      <c r="H74" t="b">
        <f t="shared" si="12"/>
        <v>0</v>
      </c>
      <c r="I74" t="b">
        <f t="shared" si="22"/>
        <v>1</v>
      </c>
      <c r="J74" t="b">
        <f t="shared" si="23"/>
        <v>1</v>
      </c>
      <c r="K74" t="b">
        <f t="shared" si="24"/>
        <v>1</v>
      </c>
      <c r="L74" t="b">
        <f t="shared" si="24"/>
        <v>1</v>
      </c>
      <c r="M74" t="b">
        <f t="shared" si="24"/>
        <v>1</v>
      </c>
      <c r="N74" t="b">
        <f t="shared" si="24"/>
        <v>1</v>
      </c>
      <c r="O74" t="b">
        <f t="shared" si="13"/>
        <v>1</v>
      </c>
      <c r="P74" t="s">
        <v>775</v>
      </c>
      <c r="Q74" t="s">
        <v>776</v>
      </c>
      <c r="R74" t="s">
        <v>777</v>
      </c>
      <c r="S74" t="s">
        <v>778</v>
      </c>
      <c r="T74" s="1">
        <v>41151</v>
      </c>
      <c r="U74">
        <v>2012</v>
      </c>
      <c r="X74">
        <v>1534</v>
      </c>
      <c r="Y74">
        <v>1539</v>
      </c>
      <c r="Z74" t="s">
        <v>779</v>
      </c>
      <c r="AB74" t="s">
        <v>780</v>
      </c>
      <c r="AE74" t="s">
        <v>781</v>
      </c>
      <c r="AG74" t="s">
        <v>782</v>
      </c>
      <c r="AH74" t="s">
        <v>783</v>
      </c>
      <c r="AI74" t="s">
        <v>784</v>
      </c>
      <c r="AK74">
        <v>5</v>
      </c>
      <c r="AM74">
        <v>20</v>
      </c>
      <c r="AO74" s="1">
        <v>41151</v>
      </c>
      <c r="AR74" t="s">
        <v>42</v>
      </c>
      <c r="AS74" t="s">
        <v>43</v>
      </c>
    </row>
    <row r="75" spans="1:45" hidden="1" x14ac:dyDescent="0.25">
      <c r="A75" t="b">
        <f t="shared" si="21"/>
        <v>0</v>
      </c>
      <c r="B75" t="b">
        <f t="shared" si="18"/>
        <v>0</v>
      </c>
      <c r="C75" t="b">
        <f t="shared" si="19"/>
        <v>0</v>
      </c>
      <c r="D75" t="b">
        <f t="shared" si="20"/>
        <v>0</v>
      </c>
      <c r="E75" t="b">
        <f t="shared" si="20"/>
        <v>0</v>
      </c>
      <c r="F75" t="b">
        <f t="shared" si="20"/>
        <v>0</v>
      </c>
      <c r="G75" t="b">
        <f t="shared" si="20"/>
        <v>0</v>
      </c>
      <c r="H75" t="b">
        <f t="shared" si="12"/>
        <v>0</v>
      </c>
      <c r="I75" t="b">
        <f t="shared" si="22"/>
        <v>1</v>
      </c>
      <c r="J75" t="b">
        <f t="shared" si="23"/>
        <v>1</v>
      </c>
      <c r="K75" t="b">
        <f t="shared" si="24"/>
        <v>0</v>
      </c>
      <c r="L75" t="b">
        <f t="shared" si="24"/>
        <v>0</v>
      </c>
      <c r="M75" t="b">
        <f t="shared" si="24"/>
        <v>1</v>
      </c>
      <c r="N75" t="b">
        <f t="shared" si="24"/>
        <v>1</v>
      </c>
      <c r="O75" t="b">
        <f t="shared" si="13"/>
        <v>1</v>
      </c>
      <c r="P75" t="s">
        <v>785</v>
      </c>
      <c r="Q75" t="s">
        <v>786</v>
      </c>
      <c r="R75" t="s">
        <v>787</v>
      </c>
      <c r="S75" t="s">
        <v>788</v>
      </c>
      <c r="T75" s="1">
        <v>40043</v>
      </c>
      <c r="U75">
        <v>2009</v>
      </c>
      <c r="X75">
        <v>1926</v>
      </c>
      <c r="Y75">
        <v>1932</v>
      </c>
      <c r="Z75" t="s">
        <v>789</v>
      </c>
      <c r="AB75" t="s">
        <v>790</v>
      </c>
      <c r="AE75" t="s">
        <v>791</v>
      </c>
      <c r="AF75" t="s">
        <v>792</v>
      </c>
      <c r="AG75" t="s">
        <v>793</v>
      </c>
      <c r="AH75" t="s">
        <v>794</v>
      </c>
      <c r="AI75" t="s">
        <v>795</v>
      </c>
      <c r="AK75">
        <v>1</v>
      </c>
      <c r="AM75">
        <v>13</v>
      </c>
      <c r="AO75" s="1">
        <v>40043</v>
      </c>
      <c r="AR75" t="s">
        <v>42</v>
      </c>
      <c r="AS75" t="s">
        <v>43</v>
      </c>
    </row>
    <row r="76" spans="1:45" hidden="1" x14ac:dyDescent="0.25">
      <c r="A76" t="b">
        <f t="shared" si="21"/>
        <v>0</v>
      </c>
      <c r="B76" t="b">
        <f t="shared" si="18"/>
        <v>0</v>
      </c>
      <c r="C76" t="b">
        <f t="shared" si="19"/>
        <v>0</v>
      </c>
      <c r="D76" t="b">
        <f t="shared" si="20"/>
        <v>0</v>
      </c>
      <c r="E76" t="b">
        <f t="shared" si="20"/>
        <v>0</v>
      </c>
      <c r="F76" t="b">
        <f t="shared" si="20"/>
        <v>0</v>
      </c>
      <c r="G76" t="b">
        <f t="shared" si="20"/>
        <v>0</v>
      </c>
      <c r="H76" t="b">
        <f t="shared" si="12"/>
        <v>0</v>
      </c>
      <c r="I76" t="b">
        <f t="shared" si="22"/>
        <v>1</v>
      </c>
      <c r="J76" t="b">
        <f t="shared" si="23"/>
        <v>1</v>
      </c>
      <c r="K76" t="b">
        <f t="shared" si="24"/>
        <v>1</v>
      </c>
      <c r="L76" t="b">
        <f t="shared" si="24"/>
        <v>1</v>
      </c>
      <c r="M76" t="b">
        <f t="shared" si="24"/>
        <v>1</v>
      </c>
      <c r="N76" t="b">
        <f t="shared" si="24"/>
        <v>1</v>
      </c>
      <c r="O76" t="b">
        <f t="shared" si="13"/>
        <v>1</v>
      </c>
      <c r="P76" t="s">
        <v>796</v>
      </c>
      <c r="Q76" t="s">
        <v>797</v>
      </c>
      <c r="R76" t="s">
        <v>798</v>
      </c>
      <c r="S76" t="s">
        <v>250</v>
      </c>
      <c r="T76" s="1">
        <v>40584</v>
      </c>
      <c r="U76">
        <v>2010</v>
      </c>
      <c r="X76">
        <v>1</v>
      </c>
      <c r="Y76">
        <v>8</v>
      </c>
      <c r="Z76" t="s">
        <v>799</v>
      </c>
      <c r="AB76" t="s">
        <v>252</v>
      </c>
      <c r="AC76" t="s">
        <v>800</v>
      </c>
      <c r="AE76" t="s">
        <v>801</v>
      </c>
      <c r="AF76" t="s">
        <v>802</v>
      </c>
      <c r="AG76" t="s">
        <v>803</v>
      </c>
      <c r="AH76" t="s">
        <v>804</v>
      </c>
      <c r="AI76" t="s">
        <v>805</v>
      </c>
      <c r="AK76">
        <v>6</v>
      </c>
      <c r="AN76" t="s">
        <v>42</v>
      </c>
      <c r="AO76" s="1">
        <v>40584</v>
      </c>
      <c r="AR76" t="s">
        <v>42</v>
      </c>
      <c r="AS76" t="s">
        <v>43</v>
      </c>
    </row>
    <row r="77" spans="1:45" hidden="1" x14ac:dyDescent="0.25">
      <c r="A77" t="b">
        <f t="shared" si="21"/>
        <v>0</v>
      </c>
      <c r="B77" t="b">
        <f t="shared" si="18"/>
        <v>0</v>
      </c>
      <c r="C77" t="b">
        <f t="shared" si="19"/>
        <v>0</v>
      </c>
      <c r="D77" t="b">
        <f t="shared" si="20"/>
        <v>0</v>
      </c>
      <c r="E77" t="b">
        <f t="shared" si="20"/>
        <v>0</v>
      </c>
      <c r="F77" t="b">
        <f t="shared" si="20"/>
        <v>0</v>
      </c>
      <c r="G77" t="b">
        <f t="shared" si="20"/>
        <v>0</v>
      </c>
      <c r="H77" t="b">
        <f t="shared" si="12"/>
        <v>0</v>
      </c>
      <c r="I77" t="b">
        <f t="shared" si="22"/>
        <v>1</v>
      </c>
      <c r="J77" t="b">
        <f t="shared" si="23"/>
        <v>0</v>
      </c>
      <c r="K77" t="b">
        <f t="shared" si="24"/>
        <v>1</v>
      </c>
      <c r="L77" t="b">
        <f t="shared" si="24"/>
        <v>1</v>
      </c>
      <c r="M77" t="b">
        <f t="shared" si="24"/>
        <v>0</v>
      </c>
      <c r="N77" t="b">
        <f t="shared" si="24"/>
        <v>0</v>
      </c>
      <c r="O77" t="b">
        <f t="shared" si="13"/>
        <v>1</v>
      </c>
      <c r="P77" t="s">
        <v>806</v>
      </c>
      <c r="Q77" t="s">
        <v>807</v>
      </c>
      <c r="R77" t="s">
        <v>808</v>
      </c>
      <c r="S77" t="s">
        <v>190</v>
      </c>
      <c r="T77" s="1">
        <v>43900</v>
      </c>
      <c r="U77">
        <v>2020</v>
      </c>
      <c r="V77">
        <v>8</v>
      </c>
      <c r="X77">
        <v>42884</v>
      </c>
      <c r="Y77">
        <v>42897</v>
      </c>
      <c r="Z77" t="s">
        <v>809</v>
      </c>
      <c r="AA77" t="s">
        <v>192</v>
      </c>
      <c r="AC77" t="s">
        <v>810</v>
      </c>
      <c r="AD77" t="s">
        <v>811</v>
      </c>
      <c r="AE77" t="s">
        <v>812</v>
      </c>
      <c r="AF77" t="s">
        <v>813</v>
      </c>
      <c r="AG77" t="s">
        <v>814</v>
      </c>
      <c r="AH77" t="s">
        <v>815</v>
      </c>
      <c r="AI77" t="s">
        <v>816</v>
      </c>
      <c r="AK77">
        <v>58</v>
      </c>
      <c r="AM77">
        <v>28</v>
      </c>
      <c r="AN77" t="s">
        <v>270</v>
      </c>
      <c r="AO77" s="1">
        <v>43893</v>
      </c>
      <c r="AR77" t="s">
        <v>42</v>
      </c>
      <c r="AS77" t="s">
        <v>57</v>
      </c>
    </row>
    <row r="78" spans="1:45" hidden="1" x14ac:dyDescent="0.25">
      <c r="A78" t="b">
        <f t="shared" si="21"/>
        <v>0</v>
      </c>
      <c r="B78" t="b">
        <f t="shared" si="18"/>
        <v>0</v>
      </c>
      <c r="C78" t="b">
        <f t="shared" si="19"/>
        <v>0</v>
      </c>
      <c r="D78" t="b">
        <f t="shared" si="20"/>
        <v>0</v>
      </c>
      <c r="E78" t="b">
        <f t="shared" si="20"/>
        <v>0</v>
      </c>
      <c r="F78" t="b">
        <f t="shared" si="20"/>
        <v>0</v>
      </c>
      <c r="G78" t="b">
        <f t="shared" si="20"/>
        <v>0</v>
      </c>
      <c r="H78" t="b">
        <f t="shared" si="12"/>
        <v>0</v>
      </c>
      <c r="I78" t="b">
        <f t="shared" si="22"/>
        <v>1</v>
      </c>
      <c r="J78" t="b">
        <f t="shared" si="23"/>
        <v>1</v>
      </c>
      <c r="K78" t="b">
        <f t="shared" si="24"/>
        <v>1</v>
      </c>
      <c r="L78" t="b">
        <f t="shared" si="24"/>
        <v>0</v>
      </c>
      <c r="M78" t="b">
        <f t="shared" si="24"/>
        <v>1</v>
      </c>
      <c r="N78" t="b">
        <f t="shared" si="24"/>
        <v>1</v>
      </c>
      <c r="O78" t="b">
        <f t="shared" si="13"/>
        <v>1</v>
      </c>
      <c r="P78" t="s">
        <v>817</v>
      </c>
      <c r="Q78" t="s">
        <v>818</v>
      </c>
      <c r="R78" t="s">
        <v>819</v>
      </c>
      <c r="S78" t="s">
        <v>820</v>
      </c>
      <c r="T78" s="1">
        <v>42268</v>
      </c>
      <c r="U78">
        <v>2015</v>
      </c>
      <c r="X78">
        <v>1</v>
      </c>
      <c r="Y78">
        <v>8</v>
      </c>
      <c r="Z78" t="s">
        <v>821</v>
      </c>
      <c r="AB78" t="s">
        <v>822</v>
      </c>
      <c r="AC78" t="s">
        <v>823</v>
      </c>
      <c r="AE78" t="s">
        <v>824</v>
      </c>
      <c r="AG78" t="s">
        <v>825</v>
      </c>
      <c r="AH78" t="s">
        <v>826</v>
      </c>
      <c r="AI78" t="s">
        <v>827</v>
      </c>
      <c r="AK78">
        <v>10</v>
      </c>
      <c r="AM78">
        <v>18</v>
      </c>
      <c r="AN78" t="s">
        <v>42</v>
      </c>
      <c r="AO78" s="1">
        <v>42268</v>
      </c>
      <c r="AR78" t="s">
        <v>42</v>
      </c>
      <c r="AS78" t="s">
        <v>43</v>
      </c>
    </row>
    <row r="79" spans="1:45" hidden="1" x14ac:dyDescent="0.25">
      <c r="A79" t="b">
        <f t="shared" si="21"/>
        <v>0</v>
      </c>
      <c r="B79" t="b">
        <f t="shared" si="18"/>
        <v>0</v>
      </c>
      <c r="C79" t="b">
        <f t="shared" si="19"/>
        <v>0</v>
      </c>
      <c r="D79" t="b">
        <f t="shared" si="20"/>
        <v>0</v>
      </c>
      <c r="E79" t="b">
        <f t="shared" si="20"/>
        <v>0</v>
      </c>
      <c r="F79" t="b">
        <f t="shared" si="20"/>
        <v>0</v>
      </c>
      <c r="G79" t="b">
        <f t="shared" si="20"/>
        <v>0</v>
      </c>
      <c r="H79" t="b">
        <f t="shared" si="12"/>
        <v>0</v>
      </c>
      <c r="I79" t="b">
        <f t="shared" si="22"/>
        <v>1</v>
      </c>
      <c r="J79" t="b">
        <f t="shared" si="23"/>
        <v>1</v>
      </c>
      <c r="K79" t="b">
        <f t="shared" si="24"/>
        <v>1</v>
      </c>
      <c r="L79" t="b">
        <f t="shared" si="24"/>
        <v>1</v>
      </c>
      <c r="M79" t="b">
        <f t="shared" si="24"/>
        <v>1</v>
      </c>
      <c r="N79" t="b">
        <f t="shared" si="24"/>
        <v>1</v>
      </c>
      <c r="O79" t="b">
        <f t="shared" si="13"/>
        <v>1</v>
      </c>
      <c r="P79" t="s">
        <v>828</v>
      </c>
      <c r="Q79" t="s">
        <v>829</v>
      </c>
      <c r="R79" t="s">
        <v>830</v>
      </c>
      <c r="S79" t="s">
        <v>831</v>
      </c>
      <c r="T79" s="1">
        <v>42366</v>
      </c>
      <c r="U79">
        <v>2015</v>
      </c>
      <c r="X79">
        <v>1123</v>
      </c>
      <c r="Y79">
        <v>1133</v>
      </c>
      <c r="Z79" t="s">
        <v>832</v>
      </c>
      <c r="AB79" t="s">
        <v>833</v>
      </c>
      <c r="AC79" t="s">
        <v>834</v>
      </c>
      <c r="AE79" t="s">
        <v>835</v>
      </c>
      <c r="AF79" t="s">
        <v>836</v>
      </c>
      <c r="AG79" t="s">
        <v>837</v>
      </c>
      <c r="AH79" t="s">
        <v>838</v>
      </c>
      <c r="AI79" t="s">
        <v>839</v>
      </c>
      <c r="AK79">
        <v>14</v>
      </c>
      <c r="AM79">
        <v>20</v>
      </c>
      <c r="AN79" t="s">
        <v>42</v>
      </c>
      <c r="AO79" s="1">
        <v>42366</v>
      </c>
      <c r="AR79" t="s">
        <v>42</v>
      </c>
      <c r="AS79" t="s">
        <v>43</v>
      </c>
    </row>
    <row r="80" spans="1:45" hidden="1" x14ac:dyDescent="0.25">
      <c r="A80" t="b">
        <f t="shared" si="21"/>
        <v>0</v>
      </c>
      <c r="B80" t="b">
        <f t="shared" si="18"/>
        <v>0</v>
      </c>
      <c r="C80" t="b">
        <f t="shared" si="19"/>
        <v>0</v>
      </c>
      <c r="D80" t="b">
        <f t="shared" si="20"/>
        <v>0</v>
      </c>
      <c r="E80" t="b">
        <f t="shared" si="20"/>
        <v>0</v>
      </c>
      <c r="F80" t="b">
        <f t="shared" si="20"/>
        <v>0</v>
      </c>
      <c r="G80" t="b">
        <f t="shared" si="20"/>
        <v>0</v>
      </c>
      <c r="H80" t="b">
        <f t="shared" si="12"/>
        <v>0</v>
      </c>
      <c r="I80" t="b">
        <f t="shared" si="22"/>
        <v>1</v>
      </c>
      <c r="J80" t="b">
        <f t="shared" si="23"/>
        <v>1</v>
      </c>
      <c r="K80" t="b">
        <f t="shared" si="24"/>
        <v>1</v>
      </c>
      <c r="L80" t="b">
        <f t="shared" si="24"/>
        <v>1</v>
      </c>
      <c r="M80" t="b">
        <f t="shared" si="24"/>
        <v>1</v>
      </c>
      <c r="N80" t="b">
        <f t="shared" si="24"/>
        <v>1</v>
      </c>
      <c r="O80" t="b">
        <f t="shared" si="13"/>
        <v>1</v>
      </c>
      <c r="P80" t="s">
        <v>840</v>
      </c>
      <c r="Q80" t="s">
        <v>841</v>
      </c>
      <c r="R80" t="s">
        <v>842</v>
      </c>
      <c r="S80" t="s">
        <v>843</v>
      </c>
      <c r="T80" s="1">
        <v>42359</v>
      </c>
      <c r="U80">
        <v>2015</v>
      </c>
      <c r="X80">
        <v>169</v>
      </c>
      <c r="Y80">
        <v>178</v>
      </c>
      <c r="Z80" t="s">
        <v>844</v>
      </c>
      <c r="AB80" t="s">
        <v>845</v>
      </c>
      <c r="AC80" t="s">
        <v>846</v>
      </c>
      <c r="AE80" t="s">
        <v>847</v>
      </c>
      <c r="AF80" t="s">
        <v>848</v>
      </c>
      <c r="AG80" t="s">
        <v>849</v>
      </c>
      <c r="AH80" t="s">
        <v>850</v>
      </c>
      <c r="AI80" t="s">
        <v>851</v>
      </c>
      <c r="AK80">
        <v>17</v>
      </c>
      <c r="AM80">
        <v>15</v>
      </c>
      <c r="AN80" t="s">
        <v>42</v>
      </c>
      <c r="AO80" s="1">
        <v>42359</v>
      </c>
      <c r="AR80" t="s">
        <v>42</v>
      </c>
      <c r="AS80" t="s">
        <v>43</v>
      </c>
    </row>
    <row r="81" spans="1:45" hidden="1" x14ac:dyDescent="0.25">
      <c r="A81" t="b">
        <f t="shared" si="21"/>
        <v>0</v>
      </c>
      <c r="B81" t="b">
        <f t="shared" si="18"/>
        <v>0</v>
      </c>
      <c r="C81" t="b">
        <f t="shared" si="19"/>
        <v>0</v>
      </c>
      <c r="D81" t="b">
        <f t="shared" si="20"/>
        <v>0</v>
      </c>
      <c r="E81" t="b">
        <f t="shared" si="20"/>
        <v>1</v>
      </c>
      <c r="F81" t="b">
        <f t="shared" si="20"/>
        <v>0</v>
      </c>
      <c r="G81" t="b">
        <f t="shared" si="20"/>
        <v>0</v>
      </c>
      <c r="H81" t="b">
        <f t="shared" si="12"/>
        <v>0</v>
      </c>
      <c r="I81" t="b">
        <f t="shared" si="22"/>
        <v>1</v>
      </c>
      <c r="J81" t="b">
        <f t="shared" si="23"/>
        <v>0</v>
      </c>
      <c r="K81" t="b">
        <f t="shared" si="24"/>
        <v>1</v>
      </c>
      <c r="L81" t="b">
        <f t="shared" si="24"/>
        <v>0</v>
      </c>
      <c r="M81" t="b">
        <f t="shared" si="24"/>
        <v>1</v>
      </c>
      <c r="N81" t="b">
        <f t="shared" si="24"/>
        <v>0</v>
      </c>
      <c r="O81" t="b">
        <f t="shared" si="13"/>
        <v>1</v>
      </c>
      <c r="P81" t="s">
        <v>852</v>
      </c>
      <c r="Q81" t="s">
        <v>853</v>
      </c>
      <c r="R81" t="s">
        <v>854</v>
      </c>
      <c r="S81" t="s">
        <v>855</v>
      </c>
      <c r="T81" s="1">
        <v>44418</v>
      </c>
      <c r="U81">
        <v>2021</v>
      </c>
      <c r="V81">
        <v>57</v>
      </c>
      <c r="W81">
        <v>4</v>
      </c>
      <c r="X81">
        <v>2093</v>
      </c>
      <c r="Y81">
        <v>2108</v>
      </c>
      <c r="Z81" t="s">
        <v>856</v>
      </c>
      <c r="AA81" t="s">
        <v>857</v>
      </c>
      <c r="AC81" t="s">
        <v>858</v>
      </c>
      <c r="AD81" t="s">
        <v>859</v>
      </c>
      <c r="AE81" t="s">
        <v>860</v>
      </c>
      <c r="AF81" t="s">
        <v>861</v>
      </c>
      <c r="AG81" t="s">
        <v>862</v>
      </c>
      <c r="AH81" t="s">
        <v>863</v>
      </c>
      <c r="AI81" t="s">
        <v>864</v>
      </c>
      <c r="AK81">
        <v>18</v>
      </c>
      <c r="AM81">
        <v>48</v>
      </c>
      <c r="AN81" t="s">
        <v>42</v>
      </c>
      <c r="AO81" s="1">
        <v>44379</v>
      </c>
      <c r="AR81" t="s">
        <v>42</v>
      </c>
      <c r="AS81" t="s">
        <v>57</v>
      </c>
    </row>
    <row r="82" spans="1:45" hidden="1" x14ac:dyDescent="0.25">
      <c r="A82" t="b">
        <f t="shared" si="21"/>
        <v>0</v>
      </c>
      <c r="B82" t="b">
        <f t="shared" si="18"/>
        <v>0</v>
      </c>
      <c r="C82" t="b">
        <f t="shared" si="19"/>
        <v>1</v>
      </c>
      <c r="D82" t="b">
        <f t="shared" si="20"/>
        <v>0</v>
      </c>
      <c r="E82" t="b">
        <f t="shared" si="20"/>
        <v>0</v>
      </c>
      <c r="F82" t="b">
        <f t="shared" si="20"/>
        <v>1</v>
      </c>
      <c r="G82" t="b">
        <f t="shared" si="20"/>
        <v>1</v>
      </c>
      <c r="H82" t="b">
        <f t="shared" si="12"/>
        <v>0</v>
      </c>
      <c r="I82" t="b">
        <f t="shared" si="22"/>
        <v>1</v>
      </c>
      <c r="J82" t="b">
        <f t="shared" si="23"/>
        <v>0</v>
      </c>
      <c r="K82" t="b">
        <f t="shared" si="24"/>
        <v>1</v>
      </c>
      <c r="L82" t="b">
        <f t="shared" si="24"/>
        <v>1</v>
      </c>
      <c r="M82" t="b">
        <f t="shared" si="24"/>
        <v>1</v>
      </c>
      <c r="N82" t="b">
        <f t="shared" si="24"/>
        <v>1</v>
      </c>
      <c r="O82" t="b">
        <f t="shared" si="13"/>
        <v>1</v>
      </c>
      <c r="P82" t="s">
        <v>865</v>
      </c>
      <c r="Q82" t="s">
        <v>866</v>
      </c>
      <c r="R82" t="s">
        <v>867</v>
      </c>
      <c r="S82" t="s">
        <v>868</v>
      </c>
      <c r="T82" s="1">
        <v>44092</v>
      </c>
      <c r="U82">
        <v>2020</v>
      </c>
      <c r="V82">
        <v>34</v>
      </c>
      <c r="W82">
        <v>5</v>
      </c>
      <c r="X82">
        <v>54</v>
      </c>
      <c r="Y82">
        <v>59</v>
      </c>
      <c r="Z82" t="s">
        <v>869</v>
      </c>
      <c r="AA82" t="s">
        <v>870</v>
      </c>
      <c r="AC82" t="s">
        <v>871</v>
      </c>
      <c r="AE82" t="s">
        <v>872</v>
      </c>
      <c r="AG82" t="s">
        <v>873</v>
      </c>
      <c r="AH82" t="s">
        <v>874</v>
      </c>
      <c r="AI82" t="s">
        <v>875</v>
      </c>
      <c r="AK82">
        <v>22</v>
      </c>
      <c r="AM82">
        <v>15</v>
      </c>
      <c r="AN82" t="s">
        <v>42</v>
      </c>
      <c r="AO82" s="1">
        <v>44092</v>
      </c>
      <c r="AR82" t="s">
        <v>42</v>
      </c>
      <c r="AS82" t="s">
        <v>598</v>
      </c>
    </row>
    <row r="83" spans="1:45" x14ac:dyDescent="0.25">
      <c r="A83" t="b">
        <f t="shared" si="21"/>
        <v>1</v>
      </c>
      <c r="B83" t="b">
        <f t="shared" si="18"/>
        <v>1</v>
      </c>
      <c r="C83" t="b">
        <f t="shared" si="19"/>
        <v>1</v>
      </c>
      <c r="D83" t="b">
        <f t="shared" si="20"/>
        <v>1</v>
      </c>
      <c r="E83" t="b">
        <f t="shared" si="20"/>
        <v>1</v>
      </c>
      <c r="F83" t="b">
        <f t="shared" si="20"/>
        <v>1</v>
      </c>
      <c r="G83" t="b">
        <f t="shared" si="20"/>
        <v>1</v>
      </c>
      <c r="H83" t="b">
        <f t="shared" si="12"/>
        <v>0</v>
      </c>
      <c r="I83" t="b">
        <f>IF(OR(IFERROR(SEARCH("internet",P83),FALSE),OR(IFERROR(SEARCH("vision",P83),FALSE),OR(IFERROR(SEARCH("radar",P83),FALSE),IFERROR(SEARCH("image",P83),FALSE)))),FALSE,TRUE)</f>
        <v>1</v>
      </c>
      <c r="J83" t="b">
        <f>IF(OR(IFERROR(SEARCH("internet",Z83),FALSE),OR(IFERROR(SEARCH("vision",Z83),FALSE),OR(IFERROR(SEARCH("radar",Z83),FALSE),IFERROR(SEARCH("image",Z83),FALSE)))),FALSE,TRUE)</f>
        <v>1</v>
      </c>
      <c r="K83" t="b">
        <f>IF(OR(IFERROR(SEARCH("internet",AF83),FALSE),OR(IFERROR(SEARCH("vision",AF83),FALSE),OR(IFERROR(SEARCH("radar",AF83),FALSE),IFERROR(SEARCH("image",AF83),FALSE)))),FALSE,TRUE)</f>
        <v>1</v>
      </c>
      <c r="L83" t="b">
        <f t="shared" ref="L83:O83" si="28">IF(OR(IFERROR(SEARCH("internet",AG83),FALSE),OR(IFERROR(SEARCH("vision",AG83),FALSE),OR(IFERROR(SEARCH("radar",AG83),FALSE),IFERROR(SEARCH("image",AG83),FALSE)))),FALSE,TRUE)</f>
        <v>1</v>
      </c>
      <c r="M83" t="b">
        <f t="shared" si="28"/>
        <v>1</v>
      </c>
      <c r="N83" t="b">
        <f t="shared" si="28"/>
        <v>1</v>
      </c>
      <c r="O83" t="b">
        <f t="shared" si="28"/>
        <v>1</v>
      </c>
      <c r="P83" t="s">
        <v>876</v>
      </c>
      <c r="Q83" t="s">
        <v>877</v>
      </c>
      <c r="R83" t="s">
        <v>878</v>
      </c>
      <c r="S83" t="s">
        <v>879</v>
      </c>
      <c r="T83" s="1">
        <v>44189</v>
      </c>
      <c r="U83">
        <v>2020</v>
      </c>
      <c r="X83">
        <v>1</v>
      </c>
      <c r="Y83">
        <v>8</v>
      </c>
      <c r="Z83" t="s">
        <v>880</v>
      </c>
      <c r="AB83" t="s">
        <v>881</v>
      </c>
      <c r="AC83" t="s">
        <v>882</v>
      </c>
      <c r="AE83" t="s">
        <v>883</v>
      </c>
      <c r="AF83" t="s">
        <v>884</v>
      </c>
      <c r="AG83" t="s">
        <v>885</v>
      </c>
      <c r="AH83" t="s">
        <v>886</v>
      </c>
      <c r="AI83" t="s">
        <v>887</v>
      </c>
      <c r="AK83">
        <v>10</v>
      </c>
      <c r="AM83">
        <v>28</v>
      </c>
      <c r="AN83" t="s">
        <v>42</v>
      </c>
      <c r="AO83" s="1">
        <v>44189</v>
      </c>
      <c r="AR83" t="s">
        <v>42</v>
      </c>
      <c r="AS83" t="s">
        <v>43</v>
      </c>
    </row>
    <row r="84" spans="1:45" hidden="1" x14ac:dyDescent="0.25">
      <c r="A84" t="b">
        <f t="shared" si="21"/>
        <v>0</v>
      </c>
      <c r="B84" t="b">
        <f t="shared" si="18"/>
        <v>0</v>
      </c>
      <c r="C84" t="b">
        <f t="shared" si="19"/>
        <v>0</v>
      </c>
      <c r="D84" t="b">
        <f t="shared" si="20"/>
        <v>0</v>
      </c>
      <c r="E84" t="b">
        <f t="shared" si="20"/>
        <v>0</v>
      </c>
      <c r="F84" t="b">
        <f t="shared" si="20"/>
        <v>0</v>
      </c>
      <c r="G84" t="b">
        <f t="shared" si="20"/>
        <v>0</v>
      </c>
      <c r="H84" t="b">
        <f t="shared" si="12"/>
        <v>0</v>
      </c>
      <c r="I84" t="b">
        <f t="shared" si="22"/>
        <v>1</v>
      </c>
      <c r="J84" t="b">
        <f t="shared" si="23"/>
        <v>1</v>
      </c>
      <c r="K84" t="b">
        <f t="shared" si="24"/>
        <v>1</v>
      </c>
      <c r="L84" t="b">
        <f t="shared" si="24"/>
        <v>1</v>
      </c>
      <c r="M84" t="b">
        <f t="shared" si="24"/>
        <v>1</v>
      </c>
      <c r="N84" t="b">
        <f t="shared" si="24"/>
        <v>1</v>
      </c>
      <c r="O84" t="b">
        <f t="shared" si="13"/>
        <v>1</v>
      </c>
      <c r="P84" t="s">
        <v>888</v>
      </c>
      <c r="Q84" t="s">
        <v>889</v>
      </c>
      <c r="R84" t="s">
        <v>890</v>
      </c>
      <c r="S84" t="s">
        <v>448</v>
      </c>
      <c r="T84" s="1">
        <v>40896</v>
      </c>
      <c r="U84">
        <v>2011</v>
      </c>
      <c r="X84">
        <v>49</v>
      </c>
      <c r="Y84">
        <v>54</v>
      </c>
      <c r="Z84" t="s">
        <v>891</v>
      </c>
      <c r="AB84" t="s">
        <v>450</v>
      </c>
      <c r="AC84" t="s">
        <v>892</v>
      </c>
      <c r="AE84" t="s">
        <v>893</v>
      </c>
      <c r="AF84" t="s">
        <v>894</v>
      </c>
      <c r="AG84" t="s">
        <v>895</v>
      </c>
      <c r="AH84" t="s">
        <v>896</v>
      </c>
      <c r="AI84" t="s">
        <v>897</v>
      </c>
      <c r="AK84">
        <v>3</v>
      </c>
      <c r="AM84">
        <v>26</v>
      </c>
      <c r="AN84" t="s">
        <v>42</v>
      </c>
      <c r="AO84" s="1">
        <v>40896</v>
      </c>
      <c r="AR84" t="s">
        <v>42</v>
      </c>
      <c r="AS84" t="s">
        <v>43</v>
      </c>
    </row>
    <row r="85" spans="1:45" hidden="1" x14ac:dyDescent="0.25">
      <c r="A85" t="b">
        <f t="shared" si="21"/>
        <v>0</v>
      </c>
      <c r="B85" t="b">
        <f t="shared" si="18"/>
        <v>0</v>
      </c>
      <c r="C85" t="b">
        <f t="shared" si="19"/>
        <v>0</v>
      </c>
      <c r="D85" t="b">
        <f t="shared" si="20"/>
        <v>0</v>
      </c>
      <c r="E85" t="b">
        <f t="shared" si="20"/>
        <v>0</v>
      </c>
      <c r="F85" t="b">
        <f t="shared" si="20"/>
        <v>0</v>
      </c>
      <c r="G85" t="b">
        <f t="shared" si="20"/>
        <v>0</v>
      </c>
      <c r="H85" t="b">
        <f t="shared" si="12"/>
        <v>0</v>
      </c>
      <c r="I85" t="b">
        <f t="shared" si="22"/>
        <v>1</v>
      </c>
      <c r="J85" t="b">
        <f t="shared" si="23"/>
        <v>1</v>
      </c>
      <c r="K85" t="b">
        <f t="shared" si="24"/>
        <v>1</v>
      </c>
      <c r="L85" t="b">
        <f t="shared" si="24"/>
        <v>1</v>
      </c>
      <c r="M85" t="b">
        <f t="shared" si="24"/>
        <v>1</v>
      </c>
      <c r="N85" t="b">
        <f t="shared" si="24"/>
        <v>1</v>
      </c>
      <c r="O85" t="b">
        <f t="shared" si="13"/>
        <v>1</v>
      </c>
      <c r="P85" t="s">
        <v>898</v>
      </c>
      <c r="Q85" t="s">
        <v>899</v>
      </c>
      <c r="R85" t="s">
        <v>900</v>
      </c>
      <c r="S85" t="s">
        <v>901</v>
      </c>
      <c r="T85" s="1">
        <v>45117</v>
      </c>
      <c r="U85">
        <v>2023</v>
      </c>
      <c r="X85">
        <v>1</v>
      </c>
      <c r="Y85">
        <v>6</v>
      </c>
      <c r="Z85" t="s">
        <v>902</v>
      </c>
      <c r="AB85" t="s">
        <v>903</v>
      </c>
      <c r="AC85" t="s">
        <v>904</v>
      </c>
      <c r="AE85" t="s">
        <v>905</v>
      </c>
      <c r="AF85" t="s">
        <v>906</v>
      </c>
      <c r="AG85" t="s">
        <v>907</v>
      </c>
      <c r="AH85" t="s">
        <v>908</v>
      </c>
      <c r="AI85" t="s">
        <v>909</v>
      </c>
      <c r="AM85">
        <v>18</v>
      </c>
      <c r="AN85" t="s">
        <v>42</v>
      </c>
      <c r="AO85" s="1">
        <v>45117</v>
      </c>
      <c r="AR85" t="s">
        <v>42</v>
      </c>
      <c r="AS85" t="s">
        <v>43</v>
      </c>
    </row>
    <row r="86" spans="1:45" hidden="1" x14ac:dyDescent="0.25">
      <c r="A86" t="b">
        <f t="shared" si="21"/>
        <v>0</v>
      </c>
      <c r="B86" t="b">
        <f t="shared" si="18"/>
        <v>0</v>
      </c>
      <c r="C86" t="b">
        <f t="shared" si="19"/>
        <v>0</v>
      </c>
      <c r="D86" t="b">
        <f t="shared" si="20"/>
        <v>0</v>
      </c>
      <c r="E86" t="b">
        <f t="shared" si="20"/>
        <v>0</v>
      </c>
      <c r="F86" t="b">
        <f t="shared" si="20"/>
        <v>0</v>
      </c>
      <c r="G86" t="b">
        <f t="shared" si="20"/>
        <v>0</v>
      </c>
      <c r="H86" t="b">
        <f t="shared" si="12"/>
        <v>0</v>
      </c>
      <c r="I86" t="b">
        <f t="shared" si="22"/>
        <v>1</v>
      </c>
      <c r="J86" t="b">
        <f t="shared" si="23"/>
        <v>1</v>
      </c>
      <c r="K86" t="b">
        <f t="shared" si="24"/>
        <v>1</v>
      </c>
      <c r="L86" t="b">
        <f t="shared" si="24"/>
        <v>1</v>
      </c>
      <c r="M86" t="b">
        <f t="shared" si="24"/>
        <v>1</v>
      </c>
      <c r="N86" t="b">
        <f t="shared" si="24"/>
        <v>1</v>
      </c>
      <c r="O86" t="b">
        <f t="shared" si="13"/>
        <v>1</v>
      </c>
      <c r="P86" t="s">
        <v>910</v>
      </c>
      <c r="Q86" t="s">
        <v>911</v>
      </c>
      <c r="R86" t="s">
        <v>912</v>
      </c>
      <c r="S86" t="s">
        <v>533</v>
      </c>
      <c r="T86" s="1">
        <v>45184</v>
      </c>
      <c r="U86">
        <v>2023</v>
      </c>
      <c r="X86">
        <v>1</v>
      </c>
      <c r="Y86">
        <v>7</v>
      </c>
      <c r="Z86" t="s">
        <v>913</v>
      </c>
      <c r="AA86" t="s">
        <v>535</v>
      </c>
      <c r="AB86" t="s">
        <v>536</v>
      </c>
      <c r="AC86" t="s">
        <v>914</v>
      </c>
      <c r="AD86" t="s">
        <v>915</v>
      </c>
      <c r="AE86" t="s">
        <v>916</v>
      </c>
      <c r="AF86" t="s">
        <v>917</v>
      </c>
      <c r="AG86" t="s">
        <v>918</v>
      </c>
      <c r="AM86">
        <v>23</v>
      </c>
      <c r="AN86" t="s">
        <v>42</v>
      </c>
      <c r="AO86" s="1">
        <v>45184</v>
      </c>
      <c r="AR86" t="s">
        <v>42</v>
      </c>
      <c r="AS86" t="s">
        <v>43</v>
      </c>
    </row>
    <row r="87" spans="1:45" hidden="1" x14ac:dyDescent="0.25">
      <c r="A87" t="b">
        <f t="shared" si="21"/>
        <v>0</v>
      </c>
      <c r="B87" t="b">
        <f t="shared" si="18"/>
        <v>0</v>
      </c>
      <c r="C87" t="b">
        <f t="shared" si="19"/>
        <v>0</v>
      </c>
      <c r="D87" t="b">
        <f t="shared" si="20"/>
        <v>0</v>
      </c>
      <c r="E87" t="b">
        <f t="shared" si="20"/>
        <v>0</v>
      </c>
      <c r="F87" t="b">
        <f t="shared" si="20"/>
        <v>0</v>
      </c>
      <c r="G87" t="b">
        <f t="shared" si="20"/>
        <v>0</v>
      </c>
      <c r="H87" t="b">
        <f t="shared" si="12"/>
        <v>0</v>
      </c>
      <c r="I87" t="b">
        <f t="shared" si="22"/>
        <v>1</v>
      </c>
      <c r="J87" t="b">
        <f t="shared" si="23"/>
        <v>1</v>
      </c>
      <c r="K87" t="b">
        <f t="shared" si="24"/>
        <v>1</v>
      </c>
      <c r="L87" t="b">
        <f t="shared" si="24"/>
        <v>1</v>
      </c>
      <c r="M87" t="b">
        <f t="shared" si="24"/>
        <v>1</v>
      </c>
      <c r="N87" t="b">
        <f t="shared" si="24"/>
        <v>1</v>
      </c>
      <c r="O87" t="b">
        <f t="shared" si="13"/>
        <v>1</v>
      </c>
      <c r="P87" t="s">
        <v>919</v>
      </c>
      <c r="Q87" t="s">
        <v>920</v>
      </c>
      <c r="R87" t="s">
        <v>921</v>
      </c>
      <c r="S87" t="s">
        <v>922</v>
      </c>
      <c r="T87" s="1">
        <v>42751</v>
      </c>
      <c r="U87">
        <v>2016</v>
      </c>
      <c r="X87">
        <v>1</v>
      </c>
      <c r="Y87">
        <v>8</v>
      </c>
      <c r="Z87" t="s">
        <v>923</v>
      </c>
      <c r="AB87" t="s">
        <v>924</v>
      </c>
      <c r="AC87" t="s">
        <v>925</v>
      </c>
      <c r="AE87" t="s">
        <v>926</v>
      </c>
      <c r="AG87" t="s">
        <v>927</v>
      </c>
      <c r="AH87" t="s">
        <v>928</v>
      </c>
      <c r="AI87" t="s">
        <v>929</v>
      </c>
      <c r="AK87">
        <v>8</v>
      </c>
      <c r="AN87" t="s">
        <v>42</v>
      </c>
      <c r="AO87" s="1">
        <v>42751</v>
      </c>
      <c r="AR87" t="s">
        <v>42</v>
      </c>
      <c r="AS87" t="s">
        <v>43</v>
      </c>
    </row>
    <row r="88" spans="1:45" hidden="1" x14ac:dyDescent="0.25">
      <c r="A88" t="b">
        <f t="shared" si="21"/>
        <v>0</v>
      </c>
      <c r="B88" t="b">
        <f t="shared" si="18"/>
        <v>0</v>
      </c>
      <c r="C88" t="b">
        <f t="shared" si="19"/>
        <v>0</v>
      </c>
      <c r="D88" t="b">
        <f t="shared" si="20"/>
        <v>0</v>
      </c>
      <c r="E88" t="b">
        <f t="shared" si="20"/>
        <v>0</v>
      </c>
      <c r="F88" t="b">
        <f t="shared" si="20"/>
        <v>0</v>
      </c>
      <c r="G88" t="b">
        <f t="shared" si="20"/>
        <v>0</v>
      </c>
      <c r="H88" t="b">
        <f t="shared" si="12"/>
        <v>0</v>
      </c>
      <c r="I88" t="b">
        <f t="shared" si="22"/>
        <v>1</v>
      </c>
      <c r="J88" t="b">
        <f t="shared" si="23"/>
        <v>0</v>
      </c>
      <c r="K88" t="b">
        <f t="shared" si="24"/>
        <v>0</v>
      </c>
      <c r="L88" t="b">
        <f t="shared" si="24"/>
        <v>0</v>
      </c>
      <c r="M88" t="b">
        <f t="shared" si="24"/>
        <v>0</v>
      </c>
      <c r="N88" t="b">
        <f t="shared" si="24"/>
        <v>0</v>
      </c>
      <c r="O88" t="b">
        <f t="shared" si="13"/>
        <v>1</v>
      </c>
      <c r="P88" t="s">
        <v>930</v>
      </c>
      <c r="Q88" t="s">
        <v>931</v>
      </c>
      <c r="R88" t="s">
        <v>932</v>
      </c>
      <c r="S88" t="s">
        <v>788</v>
      </c>
      <c r="T88" s="1">
        <v>40043</v>
      </c>
      <c r="U88">
        <v>2009</v>
      </c>
      <c r="X88">
        <v>1679</v>
      </c>
      <c r="Y88">
        <v>1686</v>
      </c>
      <c r="Z88" t="s">
        <v>933</v>
      </c>
      <c r="AB88" t="s">
        <v>790</v>
      </c>
      <c r="AE88" t="s">
        <v>934</v>
      </c>
      <c r="AF88" t="s">
        <v>935</v>
      </c>
      <c r="AG88" t="s">
        <v>936</v>
      </c>
      <c r="AH88" t="s">
        <v>937</v>
      </c>
      <c r="AI88" t="s">
        <v>938</v>
      </c>
      <c r="AM88">
        <v>12</v>
      </c>
      <c r="AO88" s="1">
        <v>40043</v>
      </c>
      <c r="AR88" t="s">
        <v>42</v>
      </c>
      <c r="AS88" t="s">
        <v>43</v>
      </c>
    </row>
    <row r="89" spans="1:45" hidden="1" x14ac:dyDescent="0.25">
      <c r="A89" t="b">
        <f t="shared" si="21"/>
        <v>0</v>
      </c>
      <c r="B89" t="b">
        <f t="shared" si="18"/>
        <v>0</v>
      </c>
      <c r="C89" t="b">
        <f t="shared" si="19"/>
        <v>0</v>
      </c>
      <c r="D89" t="b">
        <f t="shared" si="20"/>
        <v>0</v>
      </c>
      <c r="E89" t="b">
        <f t="shared" si="20"/>
        <v>0</v>
      </c>
      <c r="F89" t="b">
        <f t="shared" si="20"/>
        <v>0</v>
      </c>
      <c r="G89" t="b">
        <f t="shared" si="20"/>
        <v>0</v>
      </c>
      <c r="H89" t="b">
        <f t="shared" si="12"/>
        <v>0</v>
      </c>
      <c r="I89" t="b">
        <f t="shared" si="22"/>
        <v>1</v>
      </c>
      <c r="J89" t="b">
        <f t="shared" si="23"/>
        <v>1</v>
      </c>
      <c r="K89" t="b">
        <f t="shared" si="24"/>
        <v>1</v>
      </c>
      <c r="L89" t="b">
        <f t="shared" si="24"/>
        <v>1</v>
      </c>
      <c r="M89" t="b">
        <f t="shared" si="24"/>
        <v>0</v>
      </c>
      <c r="N89" t="b">
        <f t="shared" si="24"/>
        <v>1</v>
      </c>
      <c r="O89" t="b">
        <f t="shared" si="13"/>
        <v>1</v>
      </c>
      <c r="P89" t="s">
        <v>939</v>
      </c>
      <c r="Q89" t="s">
        <v>940</v>
      </c>
      <c r="R89" t="s">
        <v>941</v>
      </c>
      <c r="S89" t="s">
        <v>855</v>
      </c>
      <c r="T89" s="1">
        <v>44113</v>
      </c>
      <c r="U89">
        <v>2020</v>
      </c>
      <c r="V89">
        <v>56</v>
      </c>
      <c r="W89">
        <v>5</v>
      </c>
      <c r="X89">
        <v>3476</v>
      </c>
      <c r="Y89">
        <v>3490</v>
      </c>
      <c r="Z89" t="s">
        <v>942</v>
      </c>
      <c r="AA89" t="s">
        <v>857</v>
      </c>
      <c r="AC89" t="s">
        <v>943</v>
      </c>
      <c r="AE89" t="s">
        <v>944</v>
      </c>
      <c r="AF89" t="s">
        <v>945</v>
      </c>
      <c r="AG89" t="s">
        <v>946</v>
      </c>
      <c r="AH89" t="s">
        <v>947</v>
      </c>
      <c r="AI89" t="s">
        <v>948</v>
      </c>
      <c r="AK89">
        <v>15</v>
      </c>
      <c r="AM89">
        <v>44</v>
      </c>
      <c r="AN89" t="s">
        <v>949</v>
      </c>
      <c r="AO89" s="1">
        <v>43888</v>
      </c>
      <c r="AR89" t="s">
        <v>42</v>
      </c>
      <c r="AS89" t="s">
        <v>57</v>
      </c>
    </row>
    <row r="90" spans="1:45" hidden="1" x14ac:dyDescent="0.25">
      <c r="A90" t="b">
        <f t="shared" si="21"/>
        <v>0</v>
      </c>
      <c r="B90" t="b">
        <f t="shared" si="18"/>
        <v>0</v>
      </c>
      <c r="C90" t="b">
        <f t="shared" si="19"/>
        <v>0</v>
      </c>
      <c r="D90" t="b">
        <f t="shared" si="20"/>
        <v>0</v>
      </c>
      <c r="E90" t="b">
        <f t="shared" si="20"/>
        <v>0</v>
      </c>
      <c r="F90" t="b">
        <f t="shared" si="20"/>
        <v>0</v>
      </c>
      <c r="G90" t="b">
        <f t="shared" si="20"/>
        <v>0</v>
      </c>
      <c r="H90" t="b">
        <f t="shared" si="12"/>
        <v>0</v>
      </c>
      <c r="I90" t="b">
        <f t="shared" si="22"/>
        <v>1</v>
      </c>
      <c r="J90" t="b">
        <f t="shared" si="23"/>
        <v>1</v>
      </c>
      <c r="K90" t="b">
        <f t="shared" si="24"/>
        <v>1</v>
      </c>
      <c r="L90" t="b">
        <f t="shared" si="24"/>
        <v>1</v>
      </c>
      <c r="M90" t="b">
        <f t="shared" si="24"/>
        <v>1</v>
      </c>
      <c r="N90" t="b">
        <f t="shared" si="24"/>
        <v>1</v>
      </c>
      <c r="O90" t="b">
        <f t="shared" si="13"/>
        <v>1</v>
      </c>
      <c r="P90" t="s">
        <v>950</v>
      </c>
      <c r="Q90" t="s">
        <v>951</v>
      </c>
      <c r="R90" t="s">
        <v>952</v>
      </c>
      <c r="S90" t="s">
        <v>778</v>
      </c>
      <c r="T90" s="1">
        <v>41151</v>
      </c>
      <c r="U90">
        <v>2012</v>
      </c>
      <c r="X90">
        <v>1637</v>
      </c>
      <c r="Y90">
        <v>1644</v>
      </c>
      <c r="Z90" t="s">
        <v>953</v>
      </c>
      <c r="AB90" t="s">
        <v>780</v>
      </c>
      <c r="AE90" t="s">
        <v>954</v>
      </c>
      <c r="AF90" t="s">
        <v>955</v>
      </c>
      <c r="AG90" t="s">
        <v>956</v>
      </c>
      <c r="AH90" t="s">
        <v>957</v>
      </c>
      <c r="AI90" t="s">
        <v>958</v>
      </c>
      <c r="AM90">
        <v>16</v>
      </c>
      <c r="AO90" s="1">
        <v>41151</v>
      </c>
      <c r="AR90" t="s">
        <v>42</v>
      </c>
      <c r="AS90" t="s">
        <v>43</v>
      </c>
    </row>
    <row r="91" spans="1:45" hidden="1" x14ac:dyDescent="0.25">
      <c r="A91" t="b">
        <f t="shared" si="21"/>
        <v>0</v>
      </c>
      <c r="B91" t="b">
        <f t="shared" si="18"/>
        <v>0</v>
      </c>
      <c r="C91" t="b">
        <f t="shared" si="19"/>
        <v>0</v>
      </c>
      <c r="D91" t="b">
        <f t="shared" si="20"/>
        <v>0</v>
      </c>
      <c r="E91" t="b">
        <f t="shared" si="20"/>
        <v>0</v>
      </c>
      <c r="F91" t="b">
        <f t="shared" si="20"/>
        <v>0</v>
      </c>
      <c r="G91" t="b">
        <f t="shared" si="20"/>
        <v>0</v>
      </c>
      <c r="H91" t="b">
        <f t="shared" si="12"/>
        <v>0</v>
      </c>
      <c r="I91" t="b">
        <f t="shared" si="22"/>
        <v>1</v>
      </c>
      <c r="J91" t="b">
        <f t="shared" si="23"/>
        <v>1</v>
      </c>
      <c r="K91" t="b">
        <f t="shared" si="24"/>
        <v>1</v>
      </c>
      <c r="L91" t="b">
        <f t="shared" si="24"/>
        <v>1</v>
      </c>
      <c r="M91" t="b">
        <f t="shared" si="24"/>
        <v>1</v>
      </c>
      <c r="N91" t="b">
        <f t="shared" si="24"/>
        <v>1</v>
      </c>
      <c r="O91" t="b">
        <f t="shared" si="13"/>
        <v>1</v>
      </c>
      <c r="P91" t="s">
        <v>959</v>
      </c>
      <c r="Q91" t="s">
        <v>960</v>
      </c>
      <c r="R91" t="s">
        <v>961</v>
      </c>
      <c r="S91" t="s">
        <v>962</v>
      </c>
      <c r="T91" s="1">
        <v>41968</v>
      </c>
      <c r="U91">
        <v>2014</v>
      </c>
      <c r="V91">
        <v>62</v>
      </c>
      <c r="W91">
        <v>12</v>
      </c>
      <c r="X91">
        <v>5968</v>
      </c>
      <c r="Y91">
        <v>5973</v>
      </c>
      <c r="Z91" t="s">
        <v>963</v>
      </c>
      <c r="AA91" t="s">
        <v>964</v>
      </c>
      <c r="AC91" t="s">
        <v>965</v>
      </c>
      <c r="AE91" t="s">
        <v>966</v>
      </c>
      <c r="AF91" t="s">
        <v>967</v>
      </c>
      <c r="AG91" t="s">
        <v>968</v>
      </c>
      <c r="AH91" t="s">
        <v>969</v>
      </c>
      <c r="AI91" t="s">
        <v>970</v>
      </c>
      <c r="AK91">
        <v>111</v>
      </c>
      <c r="AM91">
        <v>17</v>
      </c>
      <c r="AN91" t="s">
        <v>42</v>
      </c>
      <c r="AO91" s="1">
        <v>41907</v>
      </c>
      <c r="AR91" t="s">
        <v>42</v>
      </c>
      <c r="AS91" t="s">
        <v>57</v>
      </c>
    </row>
    <row r="92" spans="1:45" hidden="1" x14ac:dyDescent="0.25">
      <c r="A92" t="b">
        <f t="shared" si="21"/>
        <v>0</v>
      </c>
      <c r="B92" t="b">
        <f t="shared" si="18"/>
        <v>0</v>
      </c>
      <c r="C92" t="b">
        <f t="shared" si="19"/>
        <v>0</v>
      </c>
      <c r="D92" t="b">
        <f t="shared" si="20"/>
        <v>0</v>
      </c>
      <c r="E92" t="b">
        <f t="shared" si="20"/>
        <v>0</v>
      </c>
      <c r="F92" t="b">
        <f t="shared" si="20"/>
        <v>0</v>
      </c>
      <c r="G92" t="b">
        <f t="shared" si="20"/>
        <v>0</v>
      </c>
      <c r="H92" t="b">
        <f t="shared" si="12"/>
        <v>0</v>
      </c>
      <c r="I92" t="b">
        <f t="shared" si="22"/>
        <v>1</v>
      </c>
      <c r="J92" t="b">
        <f t="shared" si="23"/>
        <v>1</v>
      </c>
      <c r="K92" t="b">
        <f t="shared" si="24"/>
        <v>1</v>
      </c>
      <c r="L92" t="b">
        <f t="shared" si="24"/>
        <v>1</v>
      </c>
      <c r="M92" t="b">
        <f t="shared" si="24"/>
        <v>1</v>
      </c>
      <c r="N92" t="b">
        <f t="shared" si="24"/>
        <v>1</v>
      </c>
      <c r="O92" t="b">
        <f t="shared" si="13"/>
        <v>1</v>
      </c>
      <c r="P92" t="s">
        <v>971</v>
      </c>
      <c r="Q92" t="s">
        <v>972</v>
      </c>
      <c r="R92" t="s">
        <v>973</v>
      </c>
      <c r="S92" t="s">
        <v>974</v>
      </c>
      <c r="T92" s="1">
        <v>38894</v>
      </c>
      <c r="U92">
        <v>2005</v>
      </c>
      <c r="X92">
        <v>1590</v>
      </c>
      <c r="Y92" t="s">
        <v>975</v>
      </c>
      <c r="Z92" t="s">
        <v>976</v>
      </c>
      <c r="AA92" t="s">
        <v>977</v>
      </c>
      <c r="AB92" t="s">
        <v>978</v>
      </c>
      <c r="AC92" t="s">
        <v>979</v>
      </c>
      <c r="AE92" t="s">
        <v>980</v>
      </c>
      <c r="AG92" t="s">
        <v>981</v>
      </c>
      <c r="AH92" t="s">
        <v>982</v>
      </c>
      <c r="AI92" t="s">
        <v>983</v>
      </c>
      <c r="AK92">
        <v>59</v>
      </c>
      <c r="AM92">
        <v>7</v>
      </c>
      <c r="AO92" s="1">
        <v>38894</v>
      </c>
      <c r="AR92" t="s">
        <v>42</v>
      </c>
      <c r="AS92" t="s">
        <v>43</v>
      </c>
    </row>
    <row r="93" spans="1:45" hidden="1" x14ac:dyDescent="0.25">
      <c r="A93" t="b">
        <f t="shared" si="21"/>
        <v>0</v>
      </c>
      <c r="B93" t="b">
        <f t="shared" si="18"/>
        <v>0</v>
      </c>
      <c r="C93" t="b">
        <f t="shared" si="19"/>
        <v>0</v>
      </c>
      <c r="D93" t="b">
        <f t="shared" si="20"/>
        <v>0</v>
      </c>
      <c r="E93" t="b">
        <f t="shared" si="20"/>
        <v>0</v>
      </c>
      <c r="F93" t="b">
        <f t="shared" si="20"/>
        <v>0</v>
      </c>
      <c r="G93" t="b">
        <f t="shared" si="20"/>
        <v>0</v>
      </c>
      <c r="H93" t="b">
        <f t="shared" si="12"/>
        <v>0</v>
      </c>
      <c r="I93" t="b">
        <f t="shared" si="22"/>
        <v>1</v>
      </c>
      <c r="J93" t="b">
        <f t="shared" si="23"/>
        <v>1</v>
      </c>
      <c r="K93" t="b">
        <f t="shared" si="24"/>
        <v>1</v>
      </c>
      <c r="L93" t="b">
        <f t="shared" si="24"/>
        <v>0</v>
      </c>
      <c r="M93" t="b">
        <f t="shared" si="24"/>
        <v>0</v>
      </c>
      <c r="N93" t="b">
        <f t="shared" si="24"/>
        <v>1</v>
      </c>
      <c r="O93" t="b">
        <f t="shared" si="13"/>
        <v>1</v>
      </c>
      <c r="P93" t="s">
        <v>984</v>
      </c>
      <c r="Q93" t="s">
        <v>985</v>
      </c>
      <c r="R93" t="s">
        <v>986</v>
      </c>
      <c r="S93" t="s">
        <v>987</v>
      </c>
      <c r="T93" s="1">
        <v>41557</v>
      </c>
      <c r="U93">
        <v>2013</v>
      </c>
      <c r="V93">
        <v>10</v>
      </c>
      <c r="W93">
        <v>6</v>
      </c>
      <c r="X93">
        <v>1295</v>
      </c>
      <c r="Y93">
        <v>1299</v>
      </c>
      <c r="Z93" t="s">
        <v>988</v>
      </c>
      <c r="AA93" t="s">
        <v>989</v>
      </c>
      <c r="AC93" t="s">
        <v>990</v>
      </c>
      <c r="AE93" t="s">
        <v>991</v>
      </c>
      <c r="AF93" t="s">
        <v>992</v>
      </c>
      <c r="AG93" t="s">
        <v>993</v>
      </c>
      <c r="AH93" t="s">
        <v>994</v>
      </c>
      <c r="AI93" t="s">
        <v>995</v>
      </c>
      <c r="AK93">
        <v>55</v>
      </c>
      <c r="AM93">
        <v>18</v>
      </c>
      <c r="AN93" t="s">
        <v>42</v>
      </c>
      <c r="AO93" s="1">
        <v>41310</v>
      </c>
      <c r="AR93" t="s">
        <v>42</v>
      </c>
      <c r="AS93" t="s">
        <v>57</v>
      </c>
    </row>
    <row r="94" spans="1:45" hidden="1" x14ac:dyDescent="0.25">
      <c r="A94" t="b">
        <f t="shared" si="21"/>
        <v>0</v>
      </c>
      <c r="B94" t="b">
        <f t="shared" si="18"/>
        <v>0</v>
      </c>
      <c r="C94" t="b">
        <f t="shared" si="19"/>
        <v>0</v>
      </c>
      <c r="D94" t="b">
        <f t="shared" si="20"/>
        <v>0</v>
      </c>
      <c r="E94" t="b">
        <f t="shared" si="20"/>
        <v>0</v>
      </c>
      <c r="F94" t="b">
        <f t="shared" si="20"/>
        <v>0</v>
      </c>
      <c r="G94" t="b">
        <f t="shared" si="20"/>
        <v>0</v>
      </c>
      <c r="H94" t="b">
        <f t="shared" si="12"/>
        <v>0</v>
      </c>
      <c r="I94" t="b">
        <f t="shared" si="22"/>
        <v>1</v>
      </c>
      <c r="J94" t="b">
        <f t="shared" si="23"/>
        <v>0</v>
      </c>
      <c r="K94" t="b">
        <f t="shared" si="24"/>
        <v>0</v>
      </c>
      <c r="L94" t="b">
        <f t="shared" si="24"/>
        <v>0</v>
      </c>
      <c r="M94" t="b">
        <f t="shared" si="24"/>
        <v>0</v>
      </c>
      <c r="N94" t="b">
        <f t="shared" si="24"/>
        <v>0</v>
      </c>
      <c r="O94" t="b">
        <f t="shared" si="13"/>
        <v>1</v>
      </c>
      <c r="P94" t="s">
        <v>996</v>
      </c>
      <c r="Q94" t="s">
        <v>997</v>
      </c>
      <c r="R94" t="s">
        <v>998</v>
      </c>
      <c r="S94" t="s">
        <v>987</v>
      </c>
      <c r="T94" s="1">
        <v>40462</v>
      </c>
      <c r="U94">
        <v>2010</v>
      </c>
      <c r="V94">
        <v>7</v>
      </c>
      <c r="W94">
        <v>4</v>
      </c>
      <c r="X94">
        <v>861</v>
      </c>
      <c r="Y94">
        <v>865</v>
      </c>
      <c r="Z94" t="s">
        <v>999</v>
      </c>
      <c r="AA94" t="s">
        <v>989</v>
      </c>
      <c r="AC94" t="s">
        <v>1000</v>
      </c>
      <c r="AE94" t="s">
        <v>1001</v>
      </c>
      <c r="AF94" t="s">
        <v>1002</v>
      </c>
      <c r="AG94" t="s">
        <v>1003</v>
      </c>
      <c r="AH94" t="s">
        <v>1004</v>
      </c>
      <c r="AI94" t="s">
        <v>1005</v>
      </c>
      <c r="AK94">
        <v>55</v>
      </c>
      <c r="AM94">
        <v>25</v>
      </c>
      <c r="AN94" t="s">
        <v>42</v>
      </c>
      <c r="AO94" s="1">
        <v>40393</v>
      </c>
      <c r="AR94" t="s">
        <v>42</v>
      </c>
      <c r="AS94" t="s">
        <v>57</v>
      </c>
    </row>
    <row r="95" spans="1:45" hidden="1" x14ac:dyDescent="0.25">
      <c r="A95" t="b">
        <f t="shared" si="21"/>
        <v>0</v>
      </c>
      <c r="B95" t="b">
        <f t="shared" si="18"/>
        <v>0</v>
      </c>
      <c r="C95" t="b">
        <f t="shared" si="19"/>
        <v>0</v>
      </c>
      <c r="D95" t="b">
        <f t="shared" si="20"/>
        <v>0</v>
      </c>
      <c r="E95" t="b">
        <f t="shared" si="20"/>
        <v>0</v>
      </c>
      <c r="F95" t="b">
        <f t="shared" si="20"/>
        <v>0</v>
      </c>
      <c r="G95" t="b">
        <f t="shared" si="20"/>
        <v>0</v>
      </c>
      <c r="H95" t="b">
        <f t="shared" si="12"/>
        <v>0</v>
      </c>
      <c r="I95" t="b">
        <f t="shared" si="22"/>
        <v>0</v>
      </c>
      <c r="J95" t="b">
        <f t="shared" si="23"/>
        <v>0</v>
      </c>
      <c r="K95" t="b">
        <f t="shared" si="24"/>
        <v>1</v>
      </c>
      <c r="L95" t="b">
        <f t="shared" si="24"/>
        <v>0</v>
      </c>
      <c r="M95" t="b">
        <f t="shared" si="24"/>
        <v>0</v>
      </c>
      <c r="N95" t="b">
        <f t="shared" si="24"/>
        <v>0</v>
      </c>
      <c r="O95" t="b">
        <f t="shared" si="13"/>
        <v>1</v>
      </c>
      <c r="P95" t="s">
        <v>1006</v>
      </c>
      <c r="Q95" t="s">
        <v>1007</v>
      </c>
      <c r="R95" t="s">
        <v>1008</v>
      </c>
      <c r="S95" t="s">
        <v>962</v>
      </c>
      <c r="T95" s="1">
        <v>37474</v>
      </c>
      <c r="U95">
        <v>1995</v>
      </c>
      <c r="V95">
        <v>43</v>
      </c>
      <c r="W95">
        <v>6</v>
      </c>
      <c r="X95">
        <v>609</v>
      </c>
      <c r="Y95">
        <v>613</v>
      </c>
      <c r="Z95" t="s">
        <v>1009</v>
      </c>
      <c r="AA95" t="s">
        <v>964</v>
      </c>
      <c r="AC95" t="s">
        <v>1010</v>
      </c>
      <c r="AE95" t="s">
        <v>1011</v>
      </c>
      <c r="AG95" t="s">
        <v>1012</v>
      </c>
      <c r="AH95" t="s">
        <v>1013</v>
      </c>
      <c r="AI95" t="s">
        <v>1014</v>
      </c>
      <c r="AK95">
        <v>48</v>
      </c>
      <c r="AL95">
        <v>1</v>
      </c>
      <c r="AM95">
        <v>10</v>
      </c>
      <c r="AN95" t="s">
        <v>42</v>
      </c>
      <c r="AO95" s="1">
        <v>37474</v>
      </c>
      <c r="AR95" t="s">
        <v>42</v>
      </c>
      <c r="AS95" t="s">
        <v>57</v>
      </c>
    </row>
    <row r="96" spans="1:45" hidden="1" x14ac:dyDescent="0.25">
      <c r="A96" t="b">
        <f t="shared" si="21"/>
        <v>0</v>
      </c>
      <c r="B96" t="b">
        <f t="shared" si="18"/>
        <v>0</v>
      </c>
      <c r="C96" t="b">
        <f t="shared" si="19"/>
        <v>0</v>
      </c>
      <c r="D96" t="b">
        <f t="shared" si="20"/>
        <v>0</v>
      </c>
      <c r="E96" t="b">
        <f t="shared" si="20"/>
        <v>0</v>
      </c>
      <c r="F96" t="b">
        <f t="shared" si="20"/>
        <v>0</v>
      </c>
      <c r="G96" t="b">
        <f t="shared" si="20"/>
        <v>0</v>
      </c>
      <c r="H96" t="b">
        <f t="shared" si="12"/>
        <v>0</v>
      </c>
      <c r="I96" t="b">
        <f t="shared" si="22"/>
        <v>1</v>
      </c>
      <c r="J96" t="b">
        <f t="shared" si="23"/>
        <v>1</v>
      </c>
      <c r="K96" t="b">
        <f t="shared" si="24"/>
        <v>1</v>
      </c>
      <c r="L96" t="b">
        <f t="shared" si="24"/>
        <v>1</v>
      </c>
      <c r="M96" t="b">
        <f t="shared" si="24"/>
        <v>0</v>
      </c>
      <c r="N96" t="b">
        <f t="shared" si="24"/>
        <v>1</v>
      </c>
      <c r="O96" t="b">
        <f t="shared" si="13"/>
        <v>1</v>
      </c>
      <c r="P96" t="s">
        <v>1015</v>
      </c>
      <c r="Q96" t="s">
        <v>1016</v>
      </c>
      <c r="R96" t="s">
        <v>1017</v>
      </c>
      <c r="S96" t="s">
        <v>1018</v>
      </c>
      <c r="T96" s="1">
        <v>42303</v>
      </c>
      <c r="U96">
        <v>2015</v>
      </c>
      <c r="X96">
        <v>1</v>
      </c>
      <c r="Y96">
        <v>6</v>
      </c>
      <c r="Z96" t="s">
        <v>1019</v>
      </c>
      <c r="AB96" t="s">
        <v>1020</v>
      </c>
      <c r="AC96" t="s">
        <v>1021</v>
      </c>
      <c r="AE96" t="s">
        <v>1022</v>
      </c>
      <c r="AG96" t="s">
        <v>1023</v>
      </c>
      <c r="AH96" t="s">
        <v>1024</v>
      </c>
      <c r="AI96" t="s">
        <v>1025</v>
      </c>
      <c r="AK96">
        <v>41</v>
      </c>
      <c r="AL96">
        <v>1</v>
      </c>
      <c r="AM96">
        <v>18</v>
      </c>
      <c r="AN96" t="s">
        <v>42</v>
      </c>
      <c r="AO96" s="1">
        <v>42303</v>
      </c>
      <c r="AR96" t="s">
        <v>42</v>
      </c>
      <c r="AS96" t="s">
        <v>43</v>
      </c>
    </row>
    <row r="97" spans="1:45" x14ac:dyDescent="0.25">
      <c r="A97" t="b">
        <f t="shared" si="21"/>
        <v>1</v>
      </c>
      <c r="B97" t="b">
        <f t="shared" si="18"/>
        <v>0</v>
      </c>
      <c r="C97" t="b">
        <f t="shared" si="19"/>
        <v>0</v>
      </c>
      <c r="D97" t="b">
        <f t="shared" si="20"/>
        <v>0</v>
      </c>
      <c r="E97" t="b">
        <f t="shared" si="20"/>
        <v>0</v>
      </c>
      <c r="F97" t="b">
        <f t="shared" si="20"/>
        <v>1</v>
      </c>
      <c r="G97" t="b">
        <f t="shared" si="20"/>
        <v>0</v>
      </c>
      <c r="H97" t="b">
        <f t="shared" si="12"/>
        <v>0</v>
      </c>
      <c r="I97" t="b">
        <f>IF(OR(IFERROR(SEARCH("internet",P97),FALSE),OR(IFERROR(SEARCH("vision",P97),FALSE),OR(IFERROR(SEARCH("radar",P97),FALSE),IFERROR(SEARCH("image",P97),FALSE)))),FALSE,TRUE)</f>
        <v>1</v>
      </c>
      <c r="J97" t="b">
        <f>IF(OR(IFERROR(SEARCH("internet",Z97),FALSE),OR(IFERROR(SEARCH("vision",Z97),FALSE),OR(IFERROR(SEARCH("radar",Z97),FALSE),IFERROR(SEARCH("image",Z97),FALSE)))),FALSE,TRUE)</f>
        <v>1</v>
      </c>
      <c r="K97" t="b">
        <f>IF(OR(IFERROR(SEARCH("internet",AF97),FALSE),OR(IFERROR(SEARCH("vision",AF97),FALSE),OR(IFERROR(SEARCH("radar",AF97),FALSE),IFERROR(SEARCH("image",AF97),FALSE)))),FALSE,TRUE)</f>
        <v>1</v>
      </c>
      <c r="L97" t="b">
        <f t="shared" ref="L97:O97" si="29">IF(OR(IFERROR(SEARCH("internet",AG97),FALSE),OR(IFERROR(SEARCH("vision",AG97),FALSE),OR(IFERROR(SEARCH("radar",AG97),FALSE),IFERROR(SEARCH("image",AG97),FALSE)))),FALSE,TRUE)</f>
        <v>1</v>
      </c>
      <c r="M97" t="b">
        <f t="shared" si="29"/>
        <v>1</v>
      </c>
      <c r="N97" t="b">
        <f t="shared" si="29"/>
        <v>1</v>
      </c>
      <c r="O97" t="b">
        <f t="shared" si="29"/>
        <v>1</v>
      </c>
      <c r="P97" t="s">
        <v>1026</v>
      </c>
      <c r="Q97" t="s">
        <v>1027</v>
      </c>
      <c r="R97" t="s">
        <v>1028</v>
      </c>
      <c r="S97" t="s">
        <v>1029</v>
      </c>
      <c r="T97" s="1">
        <v>43980</v>
      </c>
      <c r="U97">
        <v>2020</v>
      </c>
      <c r="V97">
        <v>17</v>
      </c>
      <c r="W97">
        <v>5</v>
      </c>
      <c r="X97">
        <v>211</v>
      </c>
      <c r="Y97">
        <v>222</v>
      </c>
      <c r="Z97" t="s">
        <v>1030</v>
      </c>
      <c r="AA97" t="s">
        <v>1031</v>
      </c>
      <c r="AC97" t="s">
        <v>1032</v>
      </c>
      <c r="AE97" t="s">
        <v>1033</v>
      </c>
      <c r="AF97" t="s">
        <v>1034</v>
      </c>
      <c r="AG97" t="s">
        <v>1035</v>
      </c>
      <c r="AH97" t="s">
        <v>1036</v>
      </c>
      <c r="AI97" t="s">
        <v>1037</v>
      </c>
      <c r="AK97">
        <v>40</v>
      </c>
      <c r="AO97" s="1">
        <v>43980</v>
      </c>
      <c r="AR97" t="s">
        <v>42</v>
      </c>
      <c r="AS97" t="s">
        <v>598</v>
      </c>
    </row>
    <row r="98" spans="1:45" hidden="1" x14ac:dyDescent="0.25">
      <c r="A98" t="b">
        <f t="shared" si="21"/>
        <v>0</v>
      </c>
      <c r="B98" t="b">
        <f t="shared" si="18"/>
        <v>0</v>
      </c>
      <c r="C98" t="b">
        <f t="shared" si="19"/>
        <v>0</v>
      </c>
      <c r="D98" t="b">
        <f t="shared" si="20"/>
        <v>0</v>
      </c>
      <c r="E98" t="b">
        <f t="shared" si="20"/>
        <v>0</v>
      </c>
      <c r="F98" t="b">
        <f t="shared" si="20"/>
        <v>0</v>
      </c>
      <c r="G98" t="b">
        <f t="shared" si="20"/>
        <v>0</v>
      </c>
      <c r="H98" t="b">
        <f t="shared" si="12"/>
        <v>0</v>
      </c>
      <c r="I98" t="b">
        <f t="shared" si="22"/>
        <v>1</v>
      </c>
      <c r="J98" t="b">
        <f t="shared" si="23"/>
        <v>1</v>
      </c>
      <c r="K98" t="b">
        <f t="shared" si="24"/>
        <v>1</v>
      </c>
      <c r="L98" t="b">
        <f t="shared" si="24"/>
        <v>1</v>
      </c>
      <c r="M98" t="b">
        <f t="shared" si="24"/>
        <v>1</v>
      </c>
      <c r="N98" t="b">
        <f t="shared" si="24"/>
        <v>1</v>
      </c>
      <c r="O98" t="b">
        <f t="shared" si="13"/>
        <v>1</v>
      </c>
      <c r="P98" t="s">
        <v>1038</v>
      </c>
      <c r="Q98" t="s">
        <v>1039</v>
      </c>
      <c r="R98" t="s">
        <v>1040</v>
      </c>
      <c r="S98" t="s">
        <v>1041</v>
      </c>
      <c r="T98" s="1">
        <v>42187</v>
      </c>
      <c r="U98">
        <v>2015</v>
      </c>
      <c r="X98">
        <v>1</v>
      </c>
      <c r="Y98">
        <v>4</v>
      </c>
      <c r="Z98" t="s">
        <v>1042</v>
      </c>
      <c r="AB98" t="s">
        <v>1043</v>
      </c>
      <c r="AC98" t="s">
        <v>1044</v>
      </c>
      <c r="AE98" t="s">
        <v>1045</v>
      </c>
      <c r="AG98" t="s">
        <v>1046</v>
      </c>
      <c r="AH98" t="s">
        <v>1047</v>
      </c>
      <c r="AI98" t="s">
        <v>1048</v>
      </c>
      <c r="AK98">
        <v>36</v>
      </c>
      <c r="AM98">
        <v>4</v>
      </c>
      <c r="AN98" t="s">
        <v>42</v>
      </c>
      <c r="AO98" s="1">
        <v>42187</v>
      </c>
      <c r="AR98" t="s">
        <v>42</v>
      </c>
      <c r="AS98" t="s">
        <v>43</v>
      </c>
    </row>
    <row r="99" spans="1:45" hidden="1" x14ac:dyDescent="0.25">
      <c r="A99" t="b">
        <f t="shared" si="21"/>
        <v>0</v>
      </c>
      <c r="B99" t="b">
        <f t="shared" si="18"/>
        <v>0</v>
      </c>
      <c r="C99" t="b">
        <f t="shared" si="19"/>
        <v>0</v>
      </c>
      <c r="D99" t="b">
        <f t="shared" si="20"/>
        <v>0</v>
      </c>
      <c r="E99" t="b">
        <f t="shared" si="20"/>
        <v>0</v>
      </c>
      <c r="F99" t="b">
        <f t="shared" si="20"/>
        <v>0</v>
      </c>
      <c r="G99" t="b">
        <f t="shared" si="20"/>
        <v>0</v>
      </c>
      <c r="H99" t="b">
        <f t="shared" si="12"/>
        <v>0</v>
      </c>
      <c r="I99" t="b">
        <f t="shared" si="22"/>
        <v>1</v>
      </c>
      <c r="J99" t="b">
        <f t="shared" si="23"/>
        <v>1</v>
      </c>
      <c r="K99" t="b">
        <f t="shared" si="24"/>
        <v>1</v>
      </c>
      <c r="L99" t="b">
        <f t="shared" si="24"/>
        <v>1</v>
      </c>
      <c r="M99" t="b">
        <f t="shared" si="24"/>
        <v>1</v>
      </c>
      <c r="N99" t="b">
        <f t="shared" si="24"/>
        <v>1</v>
      </c>
      <c r="O99" t="b">
        <f t="shared" si="13"/>
        <v>1</v>
      </c>
      <c r="P99" t="s">
        <v>1049</v>
      </c>
      <c r="Q99" t="s">
        <v>1050</v>
      </c>
      <c r="R99" t="s">
        <v>1051</v>
      </c>
      <c r="S99" t="s">
        <v>1052</v>
      </c>
      <c r="T99" s="1">
        <v>40207</v>
      </c>
      <c r="U99">
        <v>2009</v>
      </c>
      <c r="X99">
        <v>358</v>
      </c>
      <c r="Y99">
        <v>363</v>
      </c>
      <c r="Z99" t="s">
        <v>1053</v>
      </c>
      <c r="AB99" t="s">
        <v>1054</v>
      </c>
      <c r="AC99" t="s">
        <v>1055</v>
      </c>
      <c r="AE99" t="s">
        <v>1056</v>
      </c>
      <c r="AG99" t="s">
        <v>1057</v>
      </c>
      <c r="AH99" t="s">
        <v>1058</v>
      </c>
      <c r="AI99" t="s">
        <v>1059</v>
      </c>
      <c r="AK99">
        <v>36</v>
      </c>
      <c r="AM99">
        <v>10</v>
      </c>
      <c r="AN99" t="s">
        <v>42</v>
      </c>
      <c r="AO99" s="1">
        <v>40207</v>
      </c>
      <c r="AR99" t="s">
        <v>42</v>
      </c>
      <c r="AS99" t="s">
        <v>43</v>
      </c>
    </row>
    <row r="100" spans="1:45" hidden="1" x14ac:dyDescent="0.25">
      <c r="A100" t="b">
        <f t="shared" si="21"/>
        <v>0</v>
      </c>
      <c r="B100" t="b">
        <f t="shared" si="18"/>
        <v>0</v>
      </c>
      <c r="C100" t="b">
        <f t="shared" si="19"/>
        <v>0</v>
      </c>
      <c r="D100" t="b">
        <f t="shared" si="20"/>
        <v>0</v>
      </c>
      <c r="E100" t="b">
        <f t="shared" si="20"/>
        <v>0</v>
      </c>
      <c r="F100" t="b">
        <f t="shared" si="20"/>
        <v>0</v>
      </c>
      <c r="G100" t="b">
        <f t="shared" si="20"/>
        <v>0</v>
      </c>
      <c r="H100" t="b">
        <f t="shared" si="12"/>
        <v>0</v>
      </c>
      <c r="I100" t="b">
        <f t="shared" si="22"/>
        <v>1</v>
      </c>
      <c r="J100" t="b">
        <f t="shared" si="23"/>
        <v>1</v>
      </c>
      <c r="K100" t="b">
        <f t="shared" si="24"/>
        <v>1</v>
      </c>
      <c r="L100" t="b">
        <f t="shared" si="24"/>
        <v>1</v>
      </c>
      <c r="M100" t="b">
        <f t="shared" si="24"/>
        <v>1</v>
      </c>
      <c r="N100" t="b">
        <f t="shared" si="24"/>
        <v>1</v>
      </c>
      <c r="O100" t="b">
        <f t="shared" si="13"/>
        <v>1</v>
      </c>
      <c r="P100" t="s">
        <v>1060</v>
      </c>
      <c r="Q100" t="s">
        <v>1061</v>
      </c>
      <c r="R100" t="s">
        <v>1062</v>
      </c>
      <c r="S100" t="s">
        <v>526</v>
      </c>
      <c r="T100" s="1">
        <v>39321</v>
      </c>
      <c r="U100">
        <v>2007</v>
      </c>
      <c r="X100">
        <v>1</v>
      </c>
      <c r="Y100">
        <v>6</v>
      </c>
      <c r="Z100" t="s">
        <v>1063</v>
      </c>
      <c r="AB100" t="s">
        <v>527</v>
      </c>
      <c r="AC100" t="s">
        <v>1064</v>
      </c>
      <c r="AE100" t="s">
        <v>1065</v>
      </c>
      <c r="AF100" t="s">
        <v>1066</v>
      </c>
      <c r="AG100" t="s">
        <v>1067</v>
      </c>
      <c r="AH100" t="s">
        <v>1068</v>
      </c>
      <c r="AI100" t="s">
        <v>1069</v>
      </c>
      <c r="AK100">
        <v>35</v>
      </c>
      <c r="AM100">
        <v>8</v>
      </c>
      <c r="AN100" t="s">
        <v>42</v>
      </c>
      <c r="AO100" s="1">
        <v>39321</v>
      </c>
      <c r="AR100" t="s">
        <v>42</v>
      </c>
      <c r="AS100" t="s">
        <v>43</v>
      </c>
    </row>
    <row r="101" spans="1:45" hidden="1" x14ac:dyDescent="0.25">
      <c r="A101" t="b">
        <f t="shared" si="21"/>
        <v>0</v>
      </c>
      <c r="B101" t="b">
        <f t="shared" si="18"/>
        <v>0</v>
      </c>
      <c r="C101" t="b">
        <f t="shared" si="19"/>
        <v>0</v>
      </c>
      <c r="D101" t="b">
        <f t="shared" si="20"/>
        <v>0</v>
      </c>
      <c r="E101" t="b">
        <f t="shared" si="20"/>
        <v>0</v>
      </c>
      <c r="F101" t="b">
        <f t="shared" si="20"/>
        <v>0</v>
      </c>
      <c r="G101" t="b">
        <f t="shared" si="20"/>
        <v>0</v>
      </c>
      <c r="H101" t="b">
        <f t="shared" si="12"/>
        <v>0</v>
      </c>
      <c r="I101" t="b">
        <f t="shared" si="22"/>
        <v>1</v>
      </c>
      <c r="J101" t="b">
        <f t="shared" si="23"/>
        <v>1</v>
      </c>
      <c r="K101" t="b">
        <f t="shared" si="24"/>
        <v>1</v>
      </c>
      <c r="L101" t="b">
        <f t="shared" si="24"/>
        <v>1</v>
      </c>
      <c r="M101" t="b">
        <f t="shared" si="24"/>
        <v>1</v>
      </c>
      <c r="N101" t="b">
        <f t="shared" si="24"/>
        <v>1</v>
      </c>
      <c r="O101" t="b">
        <f t="shared" si="13"/>
        <v>1</v>
      </c>
      <c r="P101" t="s">
        <v>1070</v>
      </c>
      <c r="Q101" t="s">
        <v>1071</v>
      </c>
      <c r="R101" t="s">
        <v>1072</v>
      </c>
      <c r="S101" t="s">
        <v>1029</v>
      </c>
      <c r="T101" s="1">
        <v>44083</v>
      </c>
      <c r="U101">
        <v>2020</v>
      </c>
      <c r="V101">
        <v>17</v>
      </c>
      <c r="W101">
        <v>8</v>
      </c>
      <c r="X101">
        <v>209</v>
      </c>
      <c r="Y101">
        <v>219</v>
      </c>
      <c r="Z101" t="s">
        <v>1073</v>
      </c>
      <c r="AA101" t="s">
        <v>1031</v>
      </c>
      <c r="AC101" t="s">
        <v>1074</v>
      </c>
      <c r="AE101" t="s">
        <v>1075</v>
      </c>
      <c r="AF101" t="s">
        <v>1076</v>
      </c>
      <c r="AG101" t="s">
        <v>1077</v>
      </c>
      <c r="AH101" t="s">
        <v>1078</v>
      </c>
      <c r="AI101" t="s">
        <v>1079</v>
      </c>
      <c r="AK101">
        <v>35</v>
      </c>
      <c r="AO101" s="1">
        <v>44083</v>
      </c>
      <c r="AR101" t="s">
        <v>42</v>
      </c>
      <c r="AS101" t="s">
        <v>598</v>
      </c>
    </row>
    <row r="102" spans="1:45" hidden="1" x14ac:dyDescent="0.25">
      <c r="A102" t="b">
        <f t="shared" si="21"/>
        <v>0</v>
      </c>
      <c r="B102" t="b">
        <f t="shared" si="18"/>
        <v>0</v>
      </c>
      <c r="C102" t="b">
        <f t="shared" si="19"/>
        <v>0</v>
      </c>
      <c r="D102" t="b">
        <f t="shared" si="20"/>
        <v>0</v>
      </c>
      <c r="E102" t="b">
        <f t="shared" si="20"/>
        <v>0</v>
      </c>
      <c r="F102" t="b">
        <f t="shared" si="20"/>
        <v>0</v>
      </c>
      <c r="G102" t="b">
        <f t="shared" si="20"/>
        <v>0</v>
      </c>
      <c r="H102" t="b">
        <f t="shared" si="12"/>
        <v>0</v>
      </c>
      <c r="I102" t="b">
        <f t="shared" si="22"/>
        <v>0</v>
      </c>
      <c r="J102" t="b">
        <f t="shared" si="23"/>
        <v>0</v>
      </c>
      <c r="K102" t="b">
        <f t="shared" si="24"/>
        <v>1</v>
      </c>
      <c r="L102" t="b">
        <f t="shared" si="24"/>
        <v>1</v>
      </c>
      <c r="M102" t="b">
        <f t="shared" si="24"/>
        <v>0</v>
      </c>
      <c r="N102" t="b">
        <f t="shared" si="24"/>
        <v>0</v>
      </c>
      <c r="O102" t="b">
        <f t="shared" si="13"/>
        <v>1</v>
      </c>
      <c r="P102" t="s">
        <v>1080</v>
      </c>
      <c r="Q102" t="s">
        <v>1081</v>
      </c>
      <c r="R102" t="s">
        <v>1082</v>
      </c>
      <c r="S102" t="s">
        <v>481</v>
      </c>
      <c r="T102" s="1">
        <v>40616</v>
      </c>
      <c r="U102">
        <v>2010</v>
      </c>
      <c r="X102">
        <v>1</v>
      </c>
      <c r="Y102">
        <v>7</v>
      </c>
      <c r="Z102" t="s">
        <v>1083</v>
      </c>
      <c r="AA102" t="s">
        <v>483</v>
      </c>
      <c r="AB102" t="s">
        <v>484</v>
      </c>
      <c r="AC102" t="s">
        <v>1084</v>
      </c>
      <c r="AE102" t="s">
        <v>1085</v>
      </c>
      <c r="AG102" t="s">
        <v>1086</v>
      </c>
      <c r="AH102" t="s">
        <v>1087</v>
      </c>
      <c r="AI102" t="s">
        <v>1088</v>
      </c>
      <c r="AK102">
        <v>34</v>
      </c>
      <c r="AM102">
        <v>22</v>
      </c>
      <c r="AN102" t="s">
        <v>42</v>
      </c>
      <c r="AO102" s="1">
        <v>40616</v>
      </c>
      <c r="AR102" t="s">
        <v>42</v>
      </c>
      <c r="AS102" t="s">
        <v>43</v>
      </c>
    </row>
    <row r="103" spans="1:45" hidden="1" x14ac:dyDescent="0.25">
      <c r="A103" t="b">
        <f t="shared" si="21"/>
        <v>0</v>
      </c>
      <c r="B103" t="b">
        <f t="shared" si="18"/>
        <v>0</v>
      </c>
      <c r="C103" t="b">
        <f t="shared" si="19"/>
        <v>0</v>
      </c>
      <c r="D103" t="b">
        <f t="shared" si="20"/>
        <v>0</v>
      </c>
      <c r="E103" t="b">
        <f t="shared" si="20"/>
        <v>0</v>
      </c>
      <c r="F103" t="b">
        <f t="shared" si="20"/>
        <v>0</v>
      </c>
      <c r="G103" t="b">
        <f t="shared" si="20"/>
        <v>0</v>
      </c>
      <c r="H103" t="b">
        <f t="shared" si="12"/>
        <v>0</v>
      </c>
      <c r="I103" t="b">
        <f t="shared" si="22"/>
        <v>1</v>
      </c>
      <c r="J103" t="b">
        <f t="shared" si="23"/>
        <v>1</v>
      </c>
      <c r="K103" t="b">
        <f t="shared" si="24"/>
        <v>1</v>
      </c>
      <c r="L103" t="b">
        <f t="shared" si="24"/>
        <v>1</v>
      </c>
      <c r="M103" t="b">
        <f t="shared" si="24"/>
        <v>1</v>
      </c>
      <c r="N103" t="b">
        <f t="shared" si="24"/>
        <v>1</v>
      </c>
      <c r="O103" t="b">
        <f t="shared" si="13"/>
        <v>1</v>
      </c>
      <c r="P103" t="s">
        <v>1089</v>
      </c>
      <c r="Q103" t="s">
        <v>1090</v>
      </c>
      <c r="R103" t="s">
        <v>1091</v>
      </c>
      <c r="S103" t="s">
        <v>1029</v>
      </c>
      <c r="T103" s="1">
        <v>43980</v>
      </c>
      <c r="U103">
        <v>2020</v>
      </c>
      <c r="V103">
        <v>17</v>
      </c>
      <c r="W103">
        <v>5</v>
      </c>
      <c r="X103">
        <v>223</v>
      </c>
      <c r="Y103">
        <v>234</v>
      </c>
      <c r="Z103" t="s">
        <v>1092</v>
      </c>
      <c r="AA103" t="s">
        <v>1031</v>
      </c>
      <c r="AC103" t="s">
        <v>1093</v>
      </c>
      <c r="AE103" t="s">
        <v>1094</v>
      </c>
      <c r="AF103" t="s">
        <v>1095</v>
      </c>
      <c r="AG103" t="s">
        <v>1096</v>
      </c>
      <c r="AH103" t="s">
        <v>1097</v>
      </c>
      <c r="AI103" t="s">
        <v>1098</v>
      </c>
      <c r="AK103">
        <v>34</v>
      </c>
      <c r="AO103" s="1">
        <v>43980</v>
      </c>
      <c r="AR103" t="s">
        <v>42</v>
      </c>
      <c r="AS103" t="s">
        <v>598</v>
      </c>
    </row>
    <row r="104" spans="1:45" hidden="1" x14ac:dyDescent="0.25">
      <c r="A104" t="b">
        <f t="shared" si="21"/>
        <v>0</v>
      </c>
      <c r="B104" t="b">
        <f t="shared" si="18"/>
        <v>0</v>
      </c>
      <c r="C104" t="b">
        <f t="shared" si="19"/>
        <v>0</v>
      </c>
      <c r="D104" t="b">
        <f t="shared" si="20"/>
        <v>0</v>
      </c>
      <c r="E104" t="b">
        <f t="shared" si="20"/>
        <v>0</v>
      </c>
      <c r="F104" t="b">
        <f t="shared" si="20"/>
        <v>0</v>
      </c>
      <c r="G104" t="b">
        <f t="shared" si="20"/>
        <v>0</v>
      </c>
      <c r="H104" t="b">
        <f t="shared" si="12"/>
        <v>0</v>
      </c>
      <c r="I104" t="b">
        <f t="shared" si="22"/>
        <v>0</v>
      </c>
      <c r="J104" t="b">
        <f t="shared" si="23"/>
        <v>0</v>
      </c>
      <c r="K104" t="b">
        <f t="shared" si="24"/>
        <v>1</v>
      </c>
      <c r="L104" t="b">
        <f t="shared" si="24"/>
        <v>0</v>
      </c>
      <c r="M104" t="b">
        <f t="shared" si="24"/>
        <v>0</v>
      </c>
      <c r="N104" t="b">
        <f t="shared" si="24"/>
        <v>0</v>
      </c>
      <c r="O104" t="b">
        <f t="shared" si="13"/>
        <v>1</v>
      </c>
      <c r="P104" t="s">
        <v>1099</v>
      </c>
      <c r="Q104" t="s">
        <v>1100</v>
      </c>
      <c r="R104" t="s">
        <v>1101</v>
      </c>
      <c r="S104" t="s">
        <v>1029</v>
      </c>
      <c r="T104" s="1">
        <v>43928</v>
      </c>
      <c r="U104">
        <v>2020</v>
      </c>
      <c r="V104">
        <v>17</v>
      </c>
      <c r="W104">
        <v>3</v>
      </c>
      <c r="X104">
        <v>46</v>
      </c>
      <c r="Y104">
        <v>57</v>
      </c>
      <c r="Z104" t="s">
        <v>1102</v>
      </c>
      <c r="AA104" t="s">
        <v>1031</v>
      </c>
      <c r="AC104" t="s">
        <v>1103</v>
      </c>
      <c r="AE104" t="s">
        <v>1104</v>
      </c>
      <c r="AF104" t="s">
        <v>1105</v>
      </c>
      <c r="AG104" t="s">
        <v>1106</v>
      </c>
      <c r="AH104" t="s">
        <v>1107</v>
      </c>
      <c r="AI104" t="s">
        <v>1108</v>
      </c>
      <c r="AK104">
        <v>31</v>
      </c>
      <c r="AO104" s="1">
        <v>43928</v>
      </c>
      <c r="AR104" t="s">
        <v>42</v>
      </c>
      <c r="AS104" t="s">
        <v>598</v>
      </c>
    </row>
    <row r="105" spans="1:45" hidden="1" x14ac:dyDescent="0.25">
      <c r="A105" t="b">
        <f t="shared" si="21"/>
        <v>0</v>
      </c>
      <c r="B105" t="b">
        <f t="shared" si="18"/>
        <v>0</v>
      </c>
      <c r="C105" t="b">
        <f t="shared" si="19"/>
        <v>0</v>
      </c>
      <c r="D105" t="b">
        <f t="shared" si="20"/>
        <v>0</v>
      </c>
      <c r="E105" t="b">
        <f t="shared" si="20"/>
        <v>0</v>
      </c>
      <c r="F105" t="b">
        <f t="shared" si="20"/>
        <v>0</v>
      </c>
      <c r="G105" t="b">
        <f t="shared" si="20"/>
        <v>0</v>
      </c>
      <c r="H105" t="b">
        <f t="shared" si="12"/>
        <v>0</v>
      </c>
      <c r="I105" t="b">
        <f t="shared" si="22"/>
        <v>1</v>
      </c>
      <c r="J105" t="b">
        <f t="shared" si="23"/>
        <v>1</v>
      </c>
      <c r="K105" t="b">
        <f t="shared" si="24"/>
        <v>1</v>
      </c>
      <c r="L105" t="b">
        <f t="shared" si="24"/>
        <v>1</v>
      </c>
      <c r="M105" t="b">
        <f t="shared" si="24"/>
        <v>1</v>
      </c>
      <c r="N105" t="b">
        <f t="shared" si="24"/>
        <v>1</v>
      </c>
      <c r="O105" t="b">
        <f t="shared" si="13"/>
        <v>1</v>
      </c>
      <c r="P105" t="s">
        <v>1109</v>
      </c>
      <c r="Q105" t="s">
        <v>1110</v>
      </c>
      <c r="R105" t="s">
        <v>1111</v>
      </c>
      <c r="S105" t="s">
        <v>1112</v>
      </c>
      <c r="T105" s="1">
        <v>42026</v>
      </c>
      <c r="U105">
        <v>2014</v>
      </c>
      <c r="X105">
        <v>1</v>
      </c>
      <c r="Y105">
        <v>5</v>
      </c>
      <c r="Z105" t="s">
        <v>1113</v>
      </c>
      <c r="AB105" t="s">
        <v>1114</v>
      </c>
      <c r="AC105" t="s">
        <v>1115</v>
      </c>
      <c r="AE105" t="s">
        <v>1116</v>
      </c>
      <c r="AF105" t="s">
        <v>1117</v>
      </c>
      <c r="AG105" t="s">
        <v>1118</v>
      </c>
      <c r="AH105" t="s">
        <v>1119</v>
      </c>
      <c r="AI105" t="s">
        <v>1120</v>
      </c>
      <c r="AK105">
        <v>31</v>
      </c>
      <c r="AM105">
        <v>18</v>
      </c>
      <c r="AN105" t="s">
        <v>42</v>
      </c>
      <c r="AO105" s="1">
        <v>42026</v>
      </c>
      <c r="AR105" t="s">
        <v>42</v>
      </c>
      <c r="AS105" t="s">
        <v>43</v>
      </c>
    </row>
    <row r="106" spans="1:45" hidden="1" x14ac:dyDescent="0.25">
      <c r="A106" t="b">
        <f t="shared" si="21"/>
        <v>0</v>
      </c>
      <c r="B106" t="b">
        <f t="shared" si="18"/>
        <v>0</v>
      </c>
      <c r="C106" t="b">
        <f t="shared" si="19"/>
        <v>0</v>
      </c>
      <c r="D106" t="b">
        <f t="shared" si="20"/>
        <v>0</v>
      </c>
      <c r="E106" t="b">
        <f t="shared" si="20"/>
        <v>0</v>
      </c>
      <c r="F106" t="b">
        <f t="shared" si="20"/>
        <v>0</v>
      </c>
      <c r="G106" t="b">
        <f t="shared" si="20"/>
        <v>0</v>
      </c>
      <c r="H106" t="b">
        <f t="shared" si="12"/>
        <v>0</v>
      </c>
      <c r="I106" t="b">
        <f t="shared" si="22"/>
        <v>1</v>
      </c>
      <c r="J106" t="b">
        <f t="shared" si="23"/>
        <v>1</v>
      </c>
      <c r="K106" t="b">
        <f t="shared" si="24"/>
        <v>0</v>
      </c>
      <c r="L106" t="b">
        <f t="shared" si="24"/>
        <v>0</v>
      </c>
      <c r="M106" t="b">
        <f t="shared" si="24"/>
        <v>1</v>
      </c>
      <c r="N106" t="b">
        <f t="shared" si="24"/>
        <v>1</v>
      </c>
      <c r="O106" t="b">
        <f t="shared" si="13"/>
        <v>1</v>
      </c>
      <c r="P106" t="s">
        <v>1121</v>
      </c>
      <c r="Q106" t="s">
        <v>1122</v>
      </c>
      <c r="R106" t="s">
        <v>1123</v>
      </c>
      <c r="S106" t="s">
        <v>1124</v>
      </c>
      <c r="T106" s="1">
        <v>39442</v>
      </c>
      <c r="U106">
        <v>2007</v>
      </c>
      <c r="X106">
        <v>1</v>
      </c>
      <c r="Y106">
        <v>6</v>
      </c>
      <c r="Z106" t="s">
        <v>1125</v>
      </c>
      <c r="AB106" t="s">
        <v>1126</v>
      </c>
      <c r="AC106" t="s">
        <v>1127</v>
      </c>
      <c r="AE106" t="s">
        <v>1128</v>
      </c>
      <c r="AF106" t="s">
        <v>1129</v>
      </c>
      <c r="AG106" t="s">
        <v>1130</v>
      </c>
      <c r="AH106" t="s">
        <v>1131</v>
      </c>
      <c r="AI106" t="s">
        <v>1132</v>
      </c>
      <c r="AK106">
        <v>31</v>
      </c>
      <c r="AL106">
        <v>2</v>
      </c>
      <c r="AM106">
        <v>12</v>
      </c>
      <c r="AO106" s="1">
        <v>39442</v>
      </c>
      <c r="AR106" t="s">
        <v>42</v>
      </c>
      <c r="AS106" t="s">
        <v>43</v>
      </c>
    </row>
    <row r="107" spans="1:45" hidden="1" x14ac:dyDescent="0.25">
      <c r="A107" t="b">
        <f t="shared" si="21"/>
        <v>0</v>
      </c>
      <c r="B107" t="b">
        <f t="shared" si="18"/>
        <v>0</v>
      </c>
      <c r="C107" t="b">
        <f t="shared" si="19"/>
        <v>1</v>
      </c>
      <c r="D107" t="b">
        <f t="shared" si="20"/>
        <v>0</v>
      </c>
      <c r="E107" t="b">
        <f t="shared" si="20"/>
        <v>0</v>
      </c>
      <c r="F107" t="b">
        <f t="shared" si="20"/>
        <v>1</v>
      </c>
      <c r="G107" t="b">
        <f t="shared" si="20"/>
        <v>1</v>
      </c>
      <c r="H107" t="b">
        <f t="shared" si="12"/>
        <v>0</v>
      </c>
      <c r="I107" t="b">
        <f t="shared" si="22"/>
        <v>1</v>
      </c>
      <c r="J107" t="b">
        <f t="shared" si="23"/>
        <v>1</v>
      </c>
      <c r="K107" t="b">
        <f t="shared" si="24"/>
        <v>1</v>
      </c>
      <c r="L107" t="b">
        <f t="shared" si="24"/>
        <v>1</v>
      </c>
      <c r="M107" t="b">
        <f t="shared" si="24"/>
        <v>0</v>
      </c>
      <c r="N107" t="b">
        <f t="shared" si="24"/>
        <v>1</v>
      </c>
      <c r="O107" t="b">
        <f t="shared" si="13"/>
        <v>1</v>
      </c>
      <c r="P107" t="s">
        <v>1133</v>
      </c>
      <c r="Q107" t="s">
        <v>1134</v>
      </c>
      <c r="R107" t="s">
        <v>1135</v>
      </c>
      <c r="S107" t="s">
        <v>1136</v>
      </c>
      <c r="T107" s="1">
        <v>43510</v>
      </c>
      <c r="U107">
        <v>2018</v>
      </c>
      <c r="X107">
        <v>1</v>
      </c>
      <c r="Y107">
        <v>6</v>
      </c>
      <c r="Z107" t="s">
        <v>1137</v>
      </c>
      <c r="AB107" t="s">
        <v>1138</v>
      </c>
      <c r="AC107" t="s">
        <v>1139</v>
      </c>
      <c r="AE107" t="s">
        <v>1140</v>
      </c>
      <c r="AG107" t="s">
        <v>1141</v>
      </c>
      <c r="AH107" t="s">
        <v>1142</v>
      </c>
      <c r="AI107" t="s">
        <v>1143</v>
      </c>
      <c r="AK107">
        <v>27</v>
      </c>
      <c r="AM107">
        <v>24</v>
      </c>
      <c r="AN107" t="s">
        <v>42</v>
      </c>
      <c r="AO107" s="1">
        <v>43510</v>
      </c>
      <c r="AR107" t="s">
        <v>42</v>
      </c>
      <c r="AS107" t="s">
        <v>43</v>
      </c>
    </row>
    <row r="108" spans="1:45" hidden="1" x14ac:dyDescent="0.25">
      <c r="A108" t="b">
        <f t="shared" si="21"/>
        <v>0</v>
      </c>
      <c r="B108" t="b">
        <f t="shared" si="18"/>
        <v>0</v>
      </c>
      <c r="C108" t="b">
        <f t="shared" si="19"/>
        <v>0</v>
      </c>
      <c r="D108" t="b">
        <f t="shared" si="20"/>
        <v>0</v>
      </c>
      <c r="E108" t="b">
        <f t="shared" si="20"/>
        <v>0</v>
      </c>
      <c r="F108" t="b">
        <f t="shared" si="20"/>
        <v>0</v>
      </c>
      <c r="G108" t="b">
        <f t="shared" si="20"/>
        <v>0</v>
      </c>
      <c r="H108" t="b">
        <f t="shared" si="12"/>
        <v>0</v>
      </c>
      <c r="I108" t="b">
        <f t="shared" si="22"/>
        <v>1</v>
      </c>
      <c r="J108" t="b">
        <f t="shared" si="23"/>
        <v>0</v>
      </c>
      <c r="K108" t="b">
        <f t="shared" si="24"/>
        <v>1</v>
      </c>
      <c r="L108" t="b">
        <f t="shared" si="24"/>
        <v>1</v>
      </c>
      <c r="M108" t="b">
        <f t="shared" si="24"/>
        <v>1</v>
      </c>
      <c r="N108" t="b">
        <f t="shared" si="24"/>
        <v>0</v>
      </c>
      <c r="O108" t="b">
        <f t="shared" si="13"/>
        <v>1</v>
      </c>
      <c r="P108" t="s">
        <v>1144</v>
      </c>
      <c r="Q108" t="s">
        <v>1145</v>
      </c>
      <c r="R108" t="s">
        <v>1146</v>
      </c>
      <c r="S108" t="s">
        <v>481</v>
      </c>
      <c r="T108" s="1">
        <v>40616</v>
      </c>
      <c r="U108">
        <v>2010</v>
      </c>
      <c r="X108">
        <v>1</v>
      </c>
      <c r="Y108">
        <v>7</v>
      </c>
      <c r="Z108" t="s">
        <v>1147</v>
      </c>
      <c r="AA108" t="s">
        <v>483</v>
      </c>
      <c r="AB108" t="s">
        <v>484</v>
      </c>
      <c r="AC108" t="s">
        <v>1148</v>
      </c>
      <c r="AE108" t="s">
        <v>1149</v>
      </c>
      <c r="AG108" t="s">
        <v>1150</v>
      </c>
      <c r="AH108" t="s">
        <v>1151</v>
      </c>
      <c r="AI108" t="s">
        <v>1152</v>
      </c>
      <c r="AK108">
        <v>26</v>
      </c>
      <c r="AM108">
        <v>17</v>
      </c>
      <c r="AN108" t="s">
        <v>42</v>
      </c>
      <c r="AO108" s="1">
        <v>40616</v>
      </c>
      <c r="AR108" t="s">
        <v>42</v>
      </c>
      <c r="AS108" t="s">
        <v>43</v>
      </c>
    </row>
    <row r="109" spans="1:45" hidden="1" x14ac:dyDescent="0.25">
      <c r="A109" t="b">
        <f t="shared" si="21"/>
        <v>0</v>
      </c>
      <c r="B109" t="b">
        <f t="shared" si="18"/>
        <v>0</v>
      </c>
      <c r="C109" t="b">
        <f t="shared" si="19"/>
        <v>0</v>
      </c>
      <c r="D109" t="b">
        <f t="shared" si="20"/>
        <v>0</v>
      </c>
      <c r="E109" t="b">
        <f t="shared" si="20"/>
        <v>0</v>
      </c>
      <c r="F109" t="b">
        <f t="shared" si="20"/>
        <v>0</v>
      </c>
      <c r="G109" t="b">
        <f t="shared" si="20"/>
        <v>0</v>
      </c>
      <c r="H109" t="b">
        <f t="shared" si="12"/>
        <v>0</v>
      </c>
      <c r="I109" t="b">
        <f t="shared" si="22"/>
        <v>0</v>
      </c>
      <c r="J109" t="b">
        <f t="shared" si="23"/>
        <v>0</v>
      </c>
      <c r="K109" t="b">
        <f t="shared" si="24"/>
        <v>1</v>
      </c>
      <c r="L109" t="b">
        <f t="shared" si="24"/>
        <v>0</v>
      </c>
      <c r="M109" t="b">
        <f t="shared" si="24"/>
        <v>0</v>
      </c>
      <c r="N109" t="b">
        <f t="shared" si="24"/>
        <v>0</v>
      </c>
      <c r="O109" t="b">
        <f t="shared" si="13"/>
        <v>1</v>
      </c>
      <c r="P109" t="s">
        <v>1153</v>
      </c>
      <c r="Q109" t="s">
        <v>1154</v>
      </c>
      <c r="R109" t="s">
        <v>1155</v>
      </c>
      <c r="S109" t="s">
        <v>1156</v>
      </c>
      <c r="T109" s="1">
        <v>39738</v>
      </c>
      <c r="U109">
        <v>2008</v>
      </c>
      <c r="X109">
        <v>241</v>
      </c>
      <c r="Y109">
        <v>246</v>
      </c>
      <c r="Z109" t="s">
        <v>1157</v>
      </c>
      <c r="AA109" t="s">
        <v>1158</v>
      </c>
      <c r="AB109" t="s">
        <v>1159</v>
      </c>
      <c r="AC109" t="s">
        <v>1160</v>
      </c>
      <c r="AE109" t="s">
        <v>1161</v>
      </c>
      <c r="AG109" t="s">
        <v>1162</v>
      </c>
      <c r="AH109" t="s">
        <v>1163</v>
      </c>
      <c r="AI109" t="s">
        <v>1164</v>
      </c>
      <c r="AK109">
        <v>26</v>
      </c>
      <c r="AM109">
        <v>30</v>
      </c>
      <c r="AN109" t="s">
        <v>42</v>
      </c>
      <c r="AO109" s="1">
        <v>39738</v>
      </c>
      <c r="AR109" t="s">
        <v>42</v>
      </c>
      <c r="AS109" t="s">
        <v>43</v>
      </c>
    </row>
    <row r="110" spans="1:45" hidden="1" x14ac:dyDescent="0.25">
      <c r="A110" t="b">
        <f t="shared" si="21"/>
        <v>0</v>
      </c>
      <c r="B110" t="b">
        <f t="shared" si="18"/>
        <v>0</v>
      </c>
      <c r="C110" t="b">
        <f t="shared" si="19"/>
        <v>0</v>
      </c>
      <c r="D110" t="b">
        <f t="shared" si="20"/>
        <v>0</v>
      </c>
      <c r="E110" t="b">
        <f t="shared" si="20"/>
        <v>0</v>
      </c>
      <c r="F110" t="b">
        <f t="shared" si="20"/>
        <v>0</v>
      </c>
      <c r="G110" t="b">
        <f t="shared" si="20"/>
        <v>0</v>
      </c>
      <c r="H110" t="b">
        <f t="shared" si="12"/>
        <v>0</v>
      </c>
      <c r="I110" t="b">
        <f t="shared" si="22"/>
        <v>1</v>
      </c>
      <c r="J110" t="b">
        <f t="shared" si="23"/>
        <v>1</v>
      </c>
      <c r="K110" t="b">
        <f t="shared" si="24"/>
        <v>1</v>
      </c>
      <c r="L110" t="b">
        <f t="shared" si="24"/>
        <v>1</v>
      </c>
      <c r="M110" t="b">
        <f t="shared" si="24"/>
        <v>1</v>
      </c>
      <c r="N110" t="b">
        <f t="shared" si="24"/>
        <v>1</v>
      </c>
      <c r="O110" t="b">
        <f t="shared" si="13"/>
        <v>1</v>
      </c>
      <c r="P110" t="s">
        <v>1165</v>
      </c>
      <c r="Q110" t="s">
        <v>1166</v>
      </c>
      <c r="R110" t="s">
        <v>1167</v>
      </c>
      <c r="S110" t="s">
        <v>1168</v>
      </c>
      <c r="T110" s="1">
        <v>39490</v>
      </c>
      <c r="U110">
        <v>2007</v>
      </c>
      <c r="X110">
        <v>1</v>
      </c>
      <c r="Y110">
        <v>6</v>
      </c>
      <c r="Z110" t="s">
        <v>1169</v>
      </c>
      <c r="AA110" t="s">
        <v>977</v>
      </c>
      <c r="AB110" t="s">
        <v>1170</v>
      </c>
      <c r="AC110" t="s">
        <v>1171</v>
      </c>
      <c r="AE110" t="s">
        <v>1172</v>
      </c>
      <c r="AG110" t="s">
        <v>1173</v>
      </c>
      <c r="AH110" t="s">
        <v>1174</v>
      </c>
      <c r="AI110" t="s">
        <v>1175</v>
      </c>
      <c r="AK110">
        <v>26</v>
      </c>
      <c r="AM110">
        <v>12</v>
      </c>
      <c r="AO110" s="1">
        <v>39490</v>
      </c>
      <c r="AR110" t="s">
        <v>42</v>
      </c>
      <c r="AS110" t="s">
        <v>43</v>
      </c>
    </row>
    <row r="111" spans="1:45" hidden="1" x14ac:dyDescent="0.25">
      <c r="A111" t="b">
        <f t="shared" si="21"/>
        <v>0</v>
      </c>
      <c r="B111" t="b">
        <f t="shared" si="18"/>
        <v>0</v>
      </c>
      <c r="C111" t="b">
        <f t="shared" si="19"/>
        <v>0</v>
      </c>
      <c r="D111" t="b">
        <f t="shared" si="20"/>
        <v>0</v>
      </c>
      <c r="E111" t="b">
        <f t="shared" si="20"/>
        <v>0</v>
      </c>
      <c r="F111" t="b">
        <f t="shared" si="20"/>
        <v>0</v>
      </c>
      <c r="G111" t="b">
        <f t="shared" si="20"/>
        <v>0</v>
      </c>
      <c r="H111" t="b">
        <f t="shared" si="12"/>
        <v>0</v>
      </c>
      <c r="I111" t="b">
        <f t="shared" si="22"/>
        <v>1</v>
      </c>
      <c r="J111" t="b">
        <f t="shared" si="23"/>
        <v>1</v>
      </c>
      <c r="K111" t="b">
        <f t="shared" si="24"/>
        <v>1</v>
      </c>
      <c r="L111" t="b">
        <f t="shared" si="24"/>
        <v>1</v>
      </c>
      <c r="M111" t="b">
        <f t="shared" si="24"/>
        <v>1</v>
      </c>
      <c r="N111" t="b">
        <f t="shared" si="24"/>
        <v>1</v>
      </c>
      <c r="O111" t="b">
        <f t="shared" si="13"/>
        <v>1</v>
      </c>
      <c r="P111" t="s">
        <v>1176</v>
      </c>
      <c r="Q111" t="s">
        <v>1177</v>
      </c>
      <c r="R111" t="s">
        <v>1178</v>
      </c>
      <c r="S111" t="s">
        <v>1179</v>
      </c>
      <c r="T111" s="1">
        <v>42390</v>
      </c>
      <c r="U111">
        <v>2015</v>
      </c>
      <c r="X111">
        <v>1</v>
      </c>
      <c r="Y111">
        <v>5</v>
      </c>
      <c r="Z111" t="s">
        <v>1180</v>
      </c>
      <c r="AB111" t="s">
        <v>1181</v>
      </c>
      <c r="AC111" t="s">
        <v>1182</v>
      </c>
      <c r="AE111" t="s">
        <v>1183</v>
      </c>
      <c r="AF111" t="s">
        <v>1184</v>
      </c>
      <c r="AG111" t="s">
        <v>1185</v>
      </c>
      <c r="AH111" t="s">
        <v>1186</v>
      </c>
      <c r="AI111" t="s">
        <v>1187</v>
      </c>
      <c r="AK111">
        <v>24</v>
      </c>
      <c r="AM111">
        <v>25</v>
      </c>
      <c r="AN111" t="s">
        <v>42</v>
      </c>
      <c r="AO111" s="1">
        <v>42390</v>
      </c>
      <c r="AR111" t="s">
        <v>42</v>
      </c>
      <c r="AS111" t="s">
        <v>43</v>
      </c>
    </row>
    <row r="112" spans="1:45" hidden="1" x14ac:dyDescent="0.25">
      <c r="A112" t="b">
        <f t="shared" si="21"/>
        <v>0</v>
      </c>
      <c r="B112" t="b">
        <f t="shared" si="18"/>
        <v>0</v>
      </c>
      <c r="C112" t="b">
        <f t="shared" si="19"/>
        <v>0</v>
      </c>
      <c r="D112" t="b">
        <f t="shared" si="20"/>
        <v>0</v>
      </c>
      <c r="E112" t="b">
        <f t="shared" si="20"/>
        <v>0</v>
      </c>
      <c r="F112" t="b">
        <f t="shared" si="20"/>
        <v>0</v>
      </c>
      <c r="G112" t="b">
        <f t="shared" si="20"/>
        <v>0</v>
      </c>
      <c r="H112" t="b">
        <f t="shared" si="12"/>
        <v>0</v>
      </c>
      <c r="I112" t="b">
        <f t="shared" si="22"/>
        <v>1</v>
      </c>
      <c r="J112" t="b">
        <f t="shared" si="23"/>
        <v>0</v>
      </c>
      <c r="K112" t="b">
        <f t="shared" si="24"/>
        <v>0</v>
      </c>
      <c r="L112" t="b">
        <f t="shared" si="24"/>
        <v>0</v>
      </c>
      <c r="M112" t="b">
        <f t="shared" si="24"/>
        <v>0</v>
      </c>
      <c r="N112" t="b">
        <f t="shared" si="24"/>
        <v>0</v>
      </c>
      <c r="O112" t="b">
        <f t="shared" si="13"/>
        <v>1</v>
      </c>
      <c r="P112" t="s">
        <v>1188</v>
      </c>
      <c r="Q112" t="s">
        <v>1189</v>
      </c>
      <c r="R112" t="s">
        <v>1190</v>
      </c>
      <c r="S112" t="s">
        <v>987</v>
      </c>
      <c r="T112" s="1">
        <v>42758</v>
      </c>
      <c r="U112">
        <v>2017</v>
      </c>
      <c r="V112">
        <v>14</v>
      </c>
      <c r="W112">
        <v>2</v>
      </c>
      <c r="X112">
        <v>232</v>
      </c>
      <c r="Y112">
        <v>236</v>
      </c>
      <c r="Z112" t="s">
        <v>1191</v>
      </c>
      <c r="AA112" t="s">
        <v>989</v>
      </c>
      <c r="AC112" t="s">
        <v>1192</v>
      </c>
      <c r="AE112" t="s">
        <v>1193</v>
      </c>
      <c r="AF112" t="s">
        <v>1194</v>
      </c>
      <c r="AG112" t="s">
        <v>1195</v>
      </c>
      <c r="AH112" t="s">
        <v>1196</v>
      </c>
      <c r="AI112" t="s">
        <v>1197</v>
      </c>
      <c r="AK112">
        <v>24</v>
      </c>
      <c r="AM112">
        <v>15</v>
      </c>
      <c r="AN112" t="s">
        <v>42</v>
      </c>
      <c r="AO112" s="1">
        <v>42732</v>
      </c>
      <c r="AR112" t="s">
        <v>42</v>
      </c>
      <c r="AS112" t="s">
        <v>57</v>
      </c>
    </row>
    <row r="113" spans="1:45" hidden="1" x14ac:dyDescent="0.25">
      <c r="A113" t="b">
        <f t="shared" si="21"/>
        <v>0</v>
      </c>
      <c r="B113" t="b">
        <f t="shared" si="18"/>
        <v>0</v>
      </c>
      <c r="C113" t="b">
        <f t="shared" si="19"/>
        <v>0</v>
      </c>
      <c r="D113" t="b">
        <f t="shared" si="20"/>
        <v>0</v>
      </c>
      <c r="E113" t="b">
        <f t="shared" si="20"/>
        <v>0</v>
      </c>
      <c r="F113" t="b">
        <f t="shared" si="20"/>
        <v>0</v>
      </c>
      <c r="G113" t="b">
        <f t="shared" si="20"/>
        <v>0</v>
      </c>
      <c r="H113" t="b">
        <f t="shared" si="12"/>
        <v>0</v>
      </c>
      <c r="I113" t="b">
        <f t="shared" si="22"/>
        <v>1</v>
      </c>
      <c r="J113" t="b">
        <f t="shared" si="23"/>
        <v>1</v>
      </c>
      <c r="K113" t="b">
        <f t="shared" si="24"/>
        <v>1</v>
      </c>
      <c r="L113" t="b">
        <f t="shared" si="24"/>
        <v>1</v>
      </c>
      <c r="M113" t="b">
        <f t="shared" si="24"/>
        <v>1</v>
      </c>
      <c r="N113" t="b">
        <f t="shared" si="24"/>
        <v>1</v>
      </c>
      <c r="O113" t="b">
        <f t="shared" si="13"/>
        <v>1</v>
      </c>
      <c r="P113" t="s">
        <v>1198</v>
      </c>
      <c r="Q113" t="s">
        <v>1199</v>
      </c>
      <c r="R113" t="s">
        <v>1200</v>
      </c>
      <c r="S113" t="s">
        <v>1201</v>
      </c>
      <c r="T113" s="1">
        <v>40353</v>
      </c>
      <c r="U113">
        <v>2010</v>
      </c>
      <c r="X113">
        <v>1</v>
      </c>
      <c r="Y113">
        <v>4</v>
      </c>
      <c r="Z113" t="s">
        <v>1202</v>
      </c>
      <c r="AA113" t="s">
        <v>1203</v>
      </c>
      <c r="AB113" t="s">
        <v>1204</v>
      </c>
      <c r="AC113" t="s">
        <v>1205</v>
      </c>
      <c r="AE113" t="s">
        <v>1206</v>
      </c>
      <c r="AG113" t="s">
        <v>1207</v>
      </c>
      <c r="AH113" t="s">
        <v>1208</v>
      </c>
      <c r="AI113" t="s">
        <v>1209</v>
      </c>
      <c r="AK113">
        <v>23</v>
      </c>
      <c r="AM113">
        <v>6</v>
      </c>
      <c r="AN113" t="s">
        <v>42</v>
      </c>
      <c r="AO113" s="1">
        <v>40353</v>
      </c>
      <c r="AR113" t="s">
        <v>42</v>
      </c>
      <c r="AS113" t="s">
        <v>43</v>
      </c>
    </row>
    <row r="114" spans="1:45" hidden="1" x14ac:dyDescent="0.25">
      <c r="A114" t="b">
        <f t="shared" si="21"/>
        <v>0</v>
      </c>
      <c r="B114" t="b">
        <f t="shared" si="18"/>
        <v>0</v>
      </c>
      <c r="C114" t="b">
        <f t="shared" si="19"/>
        <v>0</v>
      </c>
      <c r="D114" t="b">
        <f t="shared" si="20"/>
        <v>0</v>
      </c>
      <c r="E114" t="b">
        <f t="shared" si="20"/>
        <v>0</v>
      </c>
      <c r="F114" t="b">
        <f t="shared" si="20"/>
        <v>0</v>
      </c>
      <c r="G114" t="b">
        <f t="shared" si="20"/>
        <v>0</v>
      </c>
      <c r="H114" t="b">
        <f t="shared" si="12"/>
        <v>0</v>
      </c>
      <c r="I114" t="b">
        <f t="shared" si="22"/>
        <v>1</v>
      </c>
      <c r="J114" t="b">
        <f t="shared" si="23"/>
        <v>1</v>
      </c>
      <c r="K114" t="b">
        <f t="shared" si="24"/>
        <v>1</v>
      </c>
      <c r="L114" t="b">
        <f t="shared" si="24"/>
        <v>1</v>
      </c>
      <c r="M114" t="b">
        <f t="shared" si="24"/>
        <v>1</v>
      </c>
      <c r="N114" t="b">
        <f t="shared" si="24"/>
        <v>1</v>
      </c>
      <c r="O114" t="b">
        <f t="shared" si="13"/>
        <v>1</v>
      </c>
      <c r="P114" t="s">
        <v>1210</v>
      </c>
      <c r="Q114" t="s">
        <v>1211</v>
      </c>
      <c r="R114" t="s">
        <v>1212</v>
      </c>
      <c r="S114" t="s">
        <v>1213</v>
      </c>
      <c r="T114" s="1">
        <v>42712</v>
      </c>
      <c r="U114">
        <v>2016</v>
      </c>
      <c r="X114">
        <v>1</v>
      </c>
      <c r="Y114">
        <v>6</v>
      </c>
      <c r="Z114" t="s">
        <v>1214</v>
      </c>
      <c r="AA114" t="s">
        <v>1215</v>
      </c>
      <c r="AB114" t="s">
        <v>1216</v>
      </c>
      <c r="AC114" t="s">
        <v>1217</v>
      </c>
      <c r="AE114" t="s">
        <v>1218</v>
      </c>
      <c r="AF114" t="s">
        <v>1219</v>
      </c>
      <c r="AG114" t="s">
        <v>1220</v>
      </c>
      <c r="AH114" t="s">
        <v>1221</v>
      </c>
      <c r="AI114" t="s">
        <v>1222</v>
      </c>
      <c r="AK114">
        <v>23</v>
      </c>
      <c r="AM114">
        <v>22</v>
      </c>
      <c r="AO114" s="1">
        <v>42712</v>
      </c>
      <c r="AR114" t="s">
        <v>42</v>
      </c>
      <c r="AS114" t="s">
        <v>43</v>
      </c>
    </row>
    <row r="115" spans="1:45" hidden="1" x14ac:dyDescent="0.25">
      <c r="A115" t="b">
        <f t="shared" si="21"/>
        <v>0</v>
      </c>
      <c r="B115" t="b">
        <f t="shared" si="18"/>
        <v>0</v>
      </c>
      <c r="C115" t="b">
        <f t="shared" si="19"/>
        <v>0</v>
      </c>
      <c r="D115" t="b">
        <f t="shared" si="20"/>
        <v>0</v>
      </c>
      <c r="E115" t="b">
        <f t="shared" si="20"/>
        <v>0</v>
      </c>
      <c r="F115" t="b">
        <f t="shared" si="20"/>
        <v>0</v>
      </c>
      <c r="G115" t="b">
        <f t="shared" si="20"/>
        <v>0</v>
      </c>
      <c r="H115" t="b">
        <f t="shared" si="12"/>
        <v>0</v>
      </c>
      <c r="I115" t="b">
        <f t="shared" si="22"/>
        <v>0</v>
      </c>
      <c r="J115" t="b">
        <f t="shared" si="23"/>
        <v>0</v>
      </c>
      <c r="K115" t="b">
        <f t="shared" si="24"/>
        <v>0</v>
      </c>
      <c r="L115" t="b">
        <f t="shared" si="24"/>
        <v>0</v>
      </c>
      <c r="M115" t="b">
        <f t="shared" si="24"/>
        <v>0</v>
      </c>
      <c r="N115" t="b">
        <f t="shared" si="24"/>
        <v>0</v>
      </c>
      <c r="O115" t="b">
        <f t="shared" si="13"/>
        <v>1</v>
      </c>
      <c r="P115" t="s">
        <v>1223</v>
      </c>
      <c r="Q115" t="s">
        <v>1224</v>
      </c>
      <c r="R115" t="s">
        <v>1225</v>
      </c>
      <c r="S115" t="s">
        <v>1226</v>
      </c>
      <c r="T115" s="1">
        <v>42894</v>
      </c>
      <c r="U115">
        <v>2017</v>
      </c>
      <c r="X115">
        <v>464</v>
      </c>
      <c r="Y115">
        <v>469</v>
      </c>
      <c r="Z115" t="s">
        <v>1227</v>
      </c>
      <c r="AA115" t="s">
        <v>1228</v>
      </c>
      <c r="AB115" t="s">
        <v>1229</v>
      </c>
      <c r="AC115" t="s">
        <v>1230</v>
      </c>
      <c r="AE115" t="s">
        <v>1231</v>
      </c>
      <c r="AF115" t="s">
        <v>1232</v>
      </c>
      <c r="AG115" t="s">
        <v>1233</v>
      </c>
      <c r="AH115" t="s">
        <v>1234</v>
      </c>
      <c r="AI115" t="s">
        <v>1235</v>
      </c>
      <c r="AK115">
        <v>22</v>
      </c>
      <c r="AM115">
        <v>15</v>
      </c>
      <c r="AN115" t="s">
        <v>42</v>
      </c>
      <c r="AO115" s="1">
        <v>42894</v>
      </c>
      <c r="AR115" t="s">
        <v>42</v>
      </c>
      <c r="AS115" t="s">
        <v>43</v>
      </c>
    </row>
    <row r="116" spans="1:45" hidden="1" x14ac:dyDescent="0.25">
      <c r="A116" t="b">
        <f t="shared" si="21"/>
        <v>0</v>
      </c>
      <c r="B116" t="b">
        <f t="shared" si="18"/>
        <v>0</v>
      </c>
      <c r="C116" t="b">
        <f t="shared" si="19"/>
        <v>0</v>
      </c>
      <c r="D116" t="b">
        <f t="shared" si="20"/>
        <v>0</v>
      </c>
      <c r="E116" t="b">
        <f t="shared" si="20"/>
        <v>0</v>
      </c>
      <c r="F116" t="b">
        <f t="shared" si="20"/>
        <v>0</v>
      </c>
      <c r="G116" t="b">
        <f t="shared" si="20"/>
        <v>0</v>
      </c>
      <c r="H116" t="b">
        <f t="shared" si="12"/>
        <v>0</v>
      </c>
      <c r="I116" t="b">
        <f t="shared" si="22"/>
        <v>1</v>
      </c>
      <c r="J116" t="b">
        <f t="shared" si="23"/>
        <v>1</v>
      </c>
      <c r="K116" t="b">
        <f t="shared" si="24"/>
        <v>1</v>
      </c>
      <c r="L116" t="b">
        <f t="shared" si="24"/>
        <v>0</v>
      </c>
      <c r="M116" t="b">
        <f t="shared" si="24"/>
        <v>0</v>
      </c>
      <c r="N116" t="b">
        <f t="shared" si="24"/>
        <v>1</v>
      </c>
      <c r="O116" t="b">
        <f t="shared" si="13"/>
        <v>1</v>
      </c>
      <c r="P116" t="s">
        <v>1236</v>
      </c>
      <c r="Q116" t="s">
        <v>1134</v>
      </c>
      <c r="R116" t="s">
        <v>1237</v>
      </c>
      <c r="S116" t="s">
        <v>1238</v>
      </c>
      <c r="T116" s="1">
        <v>42723</v>
      </c>
      <c r="U116">
        <v>2016</v>
      </c>
      <c r="X116">
        <v>1257</v>
      </c>
      <c r="Y116">
        <v>1264</v>
      </c>
      <c r="Z116" t="s">
        <v>1239</v>
      </c>
      <c r="AA116" t="s">
        <v>1240</v>
      </c>
      <c r="AB116" t="s">
        <v>1241</v>
      </c>
      <c r="AC116" t="s">
        <v>1242</v>
      </c>
      <c r="AE116" t="s">
        <v>1243</v>
      </c>
      <c r="AG116" t="s">
        <v>1244</v>
      </c>
      <c r="AH116" t="s">
        <v>1245</v>
      </c>
      <c r="AI116" t="s">
        <v>1246</v>
      </c>
      <c r="AK116">
        <v>21</v>
      </c>
      <c r="AM116">
        <v>25</v>
      </c>
      <c r="AN116" t="s">
        <v>42</v>
      </c>
      <c r="AO116" s="1">
        <v>42723</v>
      </c>
      <c r="AR116" t="s">
        <v>42</v>
      </c>
      <c r="AS116" t="s">
        <v>43</v>
      </c>
    </row>
    <row r="117" spans="1:45" hidden="1" x14ac:dyDescent="0.25">
      <c r="A117" t="b">
        <f t="shared" si="21"/>
        <v>0</v>
      </c>
      <c r="B117" t="b">
        <f t="shared" si="18"/>
        <v>0</v>
      </c>
      <c r="C117" t="b">
        <f t="shared" si="19"/>
        <v>0</v>
      </c>
      <c r="D117" t="b">
        <f t="shared" si="20"/>
        <v>0</v>
      </c>
      <c r="E117" t="b">
        <f t="shared" si="20"/>
        <v>0</v>
      </c>
      <c r="F117" t="b">
        <f t="shared" si="20"/>
        <v>0</v>
      </c>
      <c r="G117" t="b">
        <f t="shared" si="20"/>
        <v>0</v>
      </c>
      <c r="H117" t="b">
        <f t="shared" si="12"/>
        <v>0</v>
      </c>
      <c r="I117" t="b">
        <f t="shared" si="22"/>
        <v>1</v>
      </c>
      <c r="J117" t="b">
        <f t="shared" si="23"/>
        <v>1</v>
      </c>
      <c r="K117" t="b">
        <f t="shared" si="24"/>
        <v>1</v>
      </c>
      <c r="L117" t="b">
        <f t="shared" si="24"/>
        <v>1</v>
      </c>
      <c r="M117" t="b">
        <f t="shared" si="24"/>
        <v>1</v>
      </c>
      <c r="N117" t="b">
        <f t="shared" si="24"/>
        <v>1</v>
      </c>
      <c r="O117" t="b">
        <f t="shared" si="13"/>
        <v>1</v>
      </c>
      <c r="P117" t="s">
        <v>1247</v>
      </c>
      <c r="Q117" t="s">
        <v>1248</v>
      </c>
      <c r="R117" t="s">
        <v>1249</v>
      </c>
      <c r="S117" t="s">
        <v>1250</v>
      </c>
      <c r="T117" s="1">
        <v>40469</v>
      </c>
      <c r="U117">
        <v>2010</v>
      </c>
      <c r="X117">
        <v>338</v>
      </c>
      <c r="Y117">
        <v>341</v>
      </c>
      <c r="Z117" t="s">
        <v>1251</v>
      </c>
      <c r="AA117" t="s">
        <v>1252</v>
      </c>
      <c r="AB117" t="s">
        <v>1253</v>
      </c>
      <c r="AC117" t="s">
        <v>1254</v>
      </c>
      <c r="AE117" t="s">
        <v>1255</v>
      </c>
      <c r="AG117" t="s">
        <v>1256</v>
      </c>
      <c r="AH117" t="s">
        <v>1257</v>
      </c>
      <c r="AI117" t="s">
        <v>1258</v>
      </c>
      <c r="AK117">
        <v>21</v>
      </c>
      <c r="AM117">
        <v>7</v>
      </c>
      <c r="AN117" t="s">
        <v>42</v>
      </c>
      <c r="AO117" s="1">
        <v>40469</v>
      </c>
      <c r="AR117" t="s">
        <v>42</v>
      </c>
      <c r="AS117" t="s">
        <v>43</v>
      </c>
    </row>
    <row r="118" spans="1:45" hidden="1" x14ac:dyDescent="0.25">
      <c r="A118" t="b">
        <f t="shared" si="21"/>
        <v>0</v>
      </c>
      <c r="B118" t="b">
        <f t="shared" si="18"/>
        <v>0</v>
      </c>
      <c r="C118" t="b">
        <f t="shared" si="19"/>
        <v>0</v>
      </c>
      <c r="D118" t="b">
        <f t="shared" si="20"/>
        <v>0</v>
      </c>
      <c r="E118" t="b">
        <f t="shared" si="20"/>
        <v>0</v>
      </c>
      <c r="F118" t="b">
        <f t="shared" si="20"/>
        <v>0</v>
      </c>
      <c r="G118" t="b">
        <f t="shared" si="20"/>
        <v>0</v>
      </c>
      <c r="H118" t="b">
        <f t="shared" si="12"/>
        <v>0</v>
      </c>
      <c r="I118" t="b">
        <f t="shared" si="22"/>
        <v>1</v>
      </c>
      <c r="J118" t="b">
        <f t="shared" si="23"/>
        <v>1</v>
      </c>
      <c r="K118" t="b">
        <f t="shared" si="24"/>
        <v>1</v>
      </c>
      <c r="L118" t="b">
        <f t="shared" si="24"/>
        <v>1</v>
      </c>
      <c r="M118" t="b">
        <f t="shared" si="24"/>
        <v>1</v>
      </c>
      <c r="N118" t="b">
        <f t="shared" si="24"/>
        <v>1</v>
      </c>
      <c r="O118" t="b">
        <f t="shared" si="13"/>
        <v>1</v>
      </c>
      <c r="P118" t="s">
        <v>1259</v>
      </c>
      <c r="Q118" t="s">
        <v>1260</v>
      </c>
      <c r="R118" t="s">
        <v>1261</v>
      </c>
      <c r="S118" t="s">
        <v>1262</v>
      </c>
      <c r="T118" s="1">
        <v>43258</v>
      </c>
      <c r="U118">
        <v>2018</v>
      </c>
      <c r="X118">
        <v>117</v>
      </c>
      <c r="Y118">
        <v>122</v>
      </c>
      <c r="Z118" t="s">
        <v>1263</v>
      </c>
      <c r="AB118" t="s">
        <v>1264</v>
      </c>
      <c r="AC118" t="s">
        <v>1265</v>
      </c>
      <c r="AE118" t="s">
        <v>1266</v>
      </c>
      <c r="AF118" t="s">
        <v>1267</v>
      </c>
      <c r="AG118" t="s">
        <v>1268</v>
      </c>
      <c r="AH118" t="s">
        <v>1269</v>
      </c>
      <c r="AI118" t="s">
        <v>1270</v>
      </c>
      <c r="AK118">
        <v>21</v>
      </c>
      <c r="AM118">
        <v>23</v>
      </c>
      <c r="AN118" t="s">
        <v>42</v>
      </c>
      <c r="AO118" s="1">
        <v>43258</v>
      </c>
      <c r="AR118" t="s">
        <v>42</v>
      </c>
      <c r="AS118" t="s">
        <v>43</v>
      </c>
    </row>
    <row r="119" spans="1:45" hidden="1" x14ac:dyDescent="0.25">
      <c r="A119" t="b">
        <f t="shared" si="21"/>
        <v>0</v>
      </c>
      <c r="B119" t="b">
        <f t="shared" si="18"/>
        <v>0</v>
      </c>
      <c r="C119" t="b">
        <f t="shared" si="19"/>
        <v>0</v>
      </c>
      <c r="D119" t="b">
        <f t="shared" si="20"/>
        <v>0</v>
      </c>
      <c r="E119" t="b">
        <f t="shared" si="20"/>
        <v>0</v>
      </c>
      <c r="F119" t="b">
        <f t="shared" si="20"/>
        <v>0</v>
      </c>
      <c r="G119" t="b">
        <f t="shared" si="20"/>
        <v>0</v>
      </c>
      <c r="H119" t="b">
        <f t="shared" si="12"/>
        <v>0</v>
      </c>
      <c r="I119" t="b">
        <f t="shared" si="22"/>
        <v>1</v>
      </c>
      <c r="J119" t="b">
        <f t="shared" si="23"/>
        <v>1</v>
      </c>
      <c r="K119" t="b">
        <f t="shared" si="24"/>
        <v>1</v>
      </c>
      <c r="L119" t="b">
        <f t="shared" si="24"/>
        <v>1</v>
      </c>
      <c r="M119" t="b">
        <f t="shared" si="24"/>
        <v>1</v>
      </c>
      <c r="N119" t="b">
        <f t="shared" si="24"/>
        <v>1</v>
      </c>
      <c r="O119" t="b">
        <f t="shared" si="13"/>
        <v>1</v>
      </c>
      <c r="P119" t="s">
        <v>1271</v>
      </c>
      <c r="Q119" t="s">
        <v>1272</v>
      </c>
      <c r="R119" t="s">
        <v>1273</v>
      </c>
      <c r="S119" t="s">
        <v>1274</v>
      </c>
      <c r="T119" s="1">
        <v>40794</v>
      </c>
      <c r="U119">
        <v>2011</v>
      </c>
      <c r="X119">
        <v>772</v>
      </c>
      <c r="Y119">
        <v>775</v>
      </c>
      <c r="Z119" t="s">
        <v>1275</v>
      </c>
      <c r="AB119" t="s">
        <v>1276</v>
      </c>
      <c r="AC119" t="s">
        <v>1277</v>
      </c>
      <c r="AE119" t="s">
        <v>1278</v>
      </c>
      <c r="AF119" t="s">
        <v>1279</v>
      </c>
      <c r="AG119" t="s">
        <v>1280</v>
      </c>
      <c r="AH119" t="s">
        <v>1281</v>
      </c>
      <c r="AI119" t="s">
        <v>1282</v>
      </c>
      <c r="AK119">
        <v>21</v>
      </c>
      <c r="AM119">
        <v>12</v>
      </c>
      <c r="AN119" t="s">
        <v>42</v>
      </c>
      <c r="AO119" s="1">
        <v>40794</v>
      </c>
      <c r="AR119" t="s">
        <v>42</v>
      </c>
      <c r="AS119" t="s">
        <v>43</v>
      </c>
    </row>
    <row r="120" spans="1:45" hidden="1" x14ac:dyDescent="0.25">
      <c r="A120" t="b">
        <f t="shared" si="21"/>
        <v>0</v>
      </c>
      <c r="B120" t="b">
        <f t="shared" si="18"/>
        <v>0</v>
      </c>
      <c r="C120" t="b">
        <f t="shared" si="19"/>
        <v>0</v>
      </c>
      <c r="D120" t="b">
        <f t="shared" si="20"/>
        <v>0</v>
      </c>
      <c r="E120" t="b">
        <f t="shared" si="20"/>
        <v>0</v>
      </c>
      <c r="F120" t="b">
        <f t="shared" si="20"/>
        <v>0</v>
      </c>
      <c r="G120" t="b">
        <f t="shared" si="20"/>
        <v>0</v>
      </c>
      <c r="H120" t="b">
        <f t="shared" si="12"/>
        <v>0</v>
      </c>
      <c r="I120" t="b">
        <f t="shared" si="22"/>
        <v>1</v>
      </c>
      <c r="J120" t="b">
        <f t="shared" si="23"/>
        <v>1</v>
      </c>
      <c r="K120" t="b">
        <f t="shared" si="24"/>
        <v>1</v>
      </c>
      <c r="L120" t="b">
        <f t="shared" si="24"/>
        <v>1</v>
      </c>
      <c r="M120" t="b">
        <f t="shared" si="24"/>
        <v>0</v>
      </c>
      <c r="N120" t="b">
        <f t="shared" si="24"/>
        <v>1</v>
      </c>
      <c r="O120" t="b">
        <f t="shared" si="13"/>
        <v>1</v>
      </c>
      <c r="P120" t="s">
        <v>1283</v>
      </c>
      <c r="Q120" t="s">
        <v>1284</v>
      </c>
      <c r="R120" t="s">
        <v>1285</v>
      </c>
      <c r="S120" t="s">
        <v>1286</v>
      </c>
      <c r="T120" s="1">
        <v>40088</v>
      </c>
      <c r="U120">
        <v>2009</v>
      </c>
      <c r="X120">
        <v>1</v>
      </c>
      <c r="Y120">
        <v>4</v>
      </c>
      <c r="Z120" t="s">
        <v>1287</v>
      </c>
      <c r="AB120" t="s">
        <v>1288</v>
      </c>
      <c r="AC120" t="s">
        <v>1289</v>
      </c>
      <c r="AE120" t="s">
        <v>1290</v>
      </c>
      <c r="AG120" t="s">
        <v>1291</v>
      </c>
      <c r="AH120" t="s">
        <v>1292</v>
      </c>
      <c r="AI120" t="s">
        <v>1293</v>
      </c>
      <c r="AK120">
        <v>20</v>
      </c>
      <c r="AL120">
        <v>4</v>
      </c>
      <c r="AM120">
        <v>1</v>
      </c>
      <c r="AN120" t="s">
        <v>42</v>
      </c>
      <c r="AO120" s="1">
        <v>40088</v>
      </c>
      <c r="AR120" t="s">
        <v>42</v>
      </c>
      <c r="AS120" t="s">
        <v>43</v>
      </c>
    </row>
    <row r="121" spans="1:45" hidden="1" x14ac:dyDescent="0.25">
      <c r="A121" t="b">
        <f t="shared" si="21"/>
        <v>0</v>
      </c>
      <c r="B121" t="b">
        <f t="shared" si="18"/>
        <v>0</v>
      </c>
      <c r="C121" t="b">
        <f t="shared" si="19"/>
        <v>0</v>
      </c>
      <c r="D121" t="b">
        <f t="shared" si="20"/>
        <v>0</v>
      </c>
      <c r="E121" t="b">
        <f t="shared" si="20"/>
        <v>0</v>
      </c>
      <c r="F121" t="b">
        <f t="shared" si="20"/>
        <v>0</v>
      </c>
      <c r="G121" t="b">
        <f t="shared" si="20"/>
        <v>0</v>
      </c>
      <c r="H121" t="b">
        <f t="shared" si="12"/>
        <v>0</v>
      </c>
      <c r="I121" t="b">
        <f t="shared" si="22"/>
        <v>1</v>
      </c>
      <c r="J121" t="b">
        <f t="shared" si="23"/>
        <v>1</v>
      </c>
      <c r="K121" t="b">
        <f t="shared" si="24"/>
        <v>1</v>
      </c>
      <c r="L121" t="b">
        <f t="shared" si="24"/>
        <v>1</v>
      </c>
      <c r="M121" t="b">
        <f t="shared" si="24"/>
        <v>1</v>
      </c>
      <c r="N121" t="b">
        <f t="shared" si="24"/>
        <v>1</v>
      </c>
      <c r="O121" t="b">
        <f t="shared" si="13"/>
        <v>1</v>
      </c>
      <c r="P121" t="s">
        <v>1294</v>
      </c>
      <c r="Q121" t="s">
        <v>1295</v>
      </c>
      <c r="R121" t="s">
        <v>1296</v>
      </c>
      <c r="S121" t="s">
        <v>1297</v>
      </c>
      <c r="T121" s="1">
        <v>39976</v>
      </c>
      <c r="U121">
        <v>2009</v>
      </c>
      <c r="X121">
        <v>1</v>
      </c>
      <c r="Y121">
        <v>5</v>
      </c>
      <c r="Z121" t="s">
        <v>1298</v>
      </c>
      <c r="AA121" t="s">
        <v>1203</v>
      </c>
      <c r="AB121" t="s">
        <v>1299</v>
      </c>
      <c r="AC121" t="s">
        <v>1300</v>
      </c>
      <c r="AE121" t="s">
        <v>1301</v>
      </c>
      <c r="AG121" t="s">
        <v>1302</v>
      </c>
      <c r="AH121" t="s">
        <v>1303</v>
      </c>
      <c r="AI121" t="s">
        <v>1304</v>
      </c>
      <c r="AK121">
        <v>20</v>
      </c>
      <c r="AL121">
        <v>1</v>
      </c>
      <c r="AM121">
        <v>6</v>
      </c>
      <c r="AN121" t="s">
        <v>42</v>
      </c>
      <c r="AO121" s="1">
        <v>39976</v>
      </c>
      <c r="AR121" t="s">
        <v>42</v>
      </c>
      <c r="AS121" t="s">
        <v>43</v>
      </c>
    </row>
    <row r="122" spans="1:45" hidden="1" x14ac:dyDescent="0.25">
      <c r="A122" t="b">
        <f t="shared" si="21"/>
        <v>0</v>
      </c>
      <c r="B122" t="b">
        <f t="shared" si="18"/>
        <v>0</v>
      </c>
      <c r="C122" t="b">
        <f t="shared" si="19"/>
        <v>0</v>
      </c>
      <c r="D122" t="b">
        <f t="shared" si="20"/>
        <v>0</v>
      </c>
      <c r="E122" t="b">
        <f t="shared" si="20"/>
        <v>0</v>
      </c>
      <c r="F122" t="b">
        <f t="shared" si="20"/>
        <v>0</v>
      </c>
      <c r="G122" t="b">
        <f t="shared" si="20"/>
        <v>0</v>
      </c>
      <c r="H122" t="b">
        <f t="shared" si="12"/>
        <v>0</v>
      </c>
      <c r="I122" t="b">
        <f t="shared" si="22"/>
        <v>1</v>
      </c>
      <c r="J122" t="b">
        <f t="shared" si="23"/>
        <v>1</v>
      </c>
      <c r="K122" t="b">
        <f t="shared" si="24"/>
        <v>1</v>
      </c>
      <c r="L122" t="b">
        <f t="shared" si="24"/>
        <v>1</v>
      </c>
      <c r="M122" t="b">
        <f t="shared" si="24"/>
        <v>1</v>
      </c>
      <c r="N122" t="b">
        <f t="shared" si="24"/>
        <v>1</v>
      </c>
      <c r="O122" t="b">
        <f t="shared" si="13"/>
        <v>1</v>
      </c>
      <c r="P122" t="s">
        <v>1305</v>
      </c>
      <c r="Q122" t="s">
        <v>1306</v>
      </c>
      <c r="R122" t="s">
        <v>1307</v>
      </c>
      <c r="S122" t="s">
        <v>481</v>
      </c>
      <c r="T122" s="1">
        <v>40616</v>
      </c>
      <c r="U122">
        <v>2010</v>
      </c>
      <c r="X122">
        <v>1</v>
      </c>
      <c r="Y122">
        <v>6</v>
      </c>
      <c r="Z122" t="s">
        <v>1308</v>
      </c>
      <c r="AA122" t="s">
        <v>483</v>
      </c>
      <c r="AB122" t="s">
        <v>484</v>
      </c>
      <c r="AC122" t="s">
        <v>1309</v>
      </c>
      <c r="AE122" t="s">
        <v>1310</v>
      </c>
      <c r="AF122" t="s">
        <v>1311</v>
      </c>
      <c r="AG122" t="s">
        <v>1312</v>
      </c>
      <c r="AH122" t="s">
        <v>1313</v>
      </c>
      <c r="AI122" t="s">
        <v>1314</v>
      </c>
      <c r="AK122">
        <v>20</v>
      </c>
      <c r="AL122">
        <v>1</v>
      </c>
      <c r="AM122">
        <v>18</v>
      </c>
      <c r="AN122" t="s">
        <v>42</v>
      </c>
      <c r="AO122" s="1">
        <v>40616</v>
      </c>
      <c r="AR122" t="s">
        <v>42</v>
      </c>
      <c r="AS122" t="s">
        <v>43</v>
      </c>
    </row>
    <row r="123" spans="1:45" hidden="1" x14ac:dyDescent="0.25">
      <c r="A123" t="b">
        <f t="shared" si="21"/>
        <v>0</v>
      </c>
      <c r="B123" t="b">
        <f t="shared" si="18"/>
        <v>0</v>
      </c>
      <c r="C123" t="b">
        <f t="shared" si="19"/>
        <v>0</v>
      </c>
      <c r="D123" t="b">
        <f t="shared" si="20"/>
        <v>0</v>
      </c>
      <c r="E123" t="b">
        <f t="shared" si="20"/>
        <v>0</v>
      </c>
      <c r="F123" t="b">
        <f t="shared" si="20"/>
        <v>0</v>
      </c>
      <c r="G123" t="b">
        <f t="shared" si="20"/>
        <v>0</v>
      </c>
      <c r="H123" t="b">
        <f t="shared" si="12"/>
        <v>0</v>
      </c>
      <c r="I123" t="b">
        <f t="shared" si="22"/>
        <v>1</v>
      </c>
      <c r="J123" t="b">
        <f t="shared" si="23"/>
        <v>1</v>
      </c>
      <c r="K123" t="b">
        <f t="shared" si="24"/>
        <v>1</v>
      </c>
      <c r="L123" t="b">
        <f t="shared" si="24"/>
        <v>0</v>
      </c>
      <c r="M123" t="b">
        <f t="shared" si="24"/>
        <v>1</v>
      </c>
      <c r="N123" t="b">
        <f t="shared" si="24"/>
        <v>1</v>
      </c>
      <c r="O123" t="b">
        <f t="shared" si="13"/>
        <v>1</v>
      </c>
      <c r="P123" t="s">
        <v>1315</v>
      </c>
      <c r="Q123" t="s">
        <v>1316</v>
      </c>
      <c r="R123" t="s">
        <v>1317</v>
      </c>
      <c r="S123" t="s">
        <v>1318</v>
      </c>
      <c r="T123" s="1">
        <v>40591</v>
      </c>
      <c r="U123">
        <v>2011</v>
      </c>
      <c r="V123">
        <v>26</v>
      </c>
      <c r="W123">
        <v>1</v>
      </c>
      <c r="X123">
        <v>90</v>
      </c>
      <c r="Y123">
        <v>96</v>
      </c>
      <c r="Z123" t="s">
        <v>1319</v>
      </c>
      <c r="AA123" t="s">
        <v>1320</v>
      </c>
      <c r="AC123" t="s">
        <v>1321</v>
      </c>
      <c r="AE123" t="s">
        <v>1322</v>
      </c>
      <c r="AF123" t="s">
        <v>1323</v>
      </c>
      <c r="AG123" t="s">
        <v>1324</v>
      </c>
      <c r="AH123" t="s">
        <v>1325</v>
      </c>
      <c r="AI123" t="s">
        <v>1326</v>
      </c>
      <c r="AK123">
        <v>20</v>
      </c>
      <c r="AM123">
        <v>6</v>
      </c>
      <c r="AN123" t="s">
        <v>42</v>
      </c>
      <c r="AO123" s="1">
        <v>40591</v>
      </c>
      <c r="AR123" t="s">
        <v>42</v>
      </c>
      <c r="AS123" t="s">
        <v>598</v>
      </c>
    </row>
    <row r="124" spans="1:45" hidden="1" x14ac:dyDescent="0.25">
      <c r="A124" t="b">
        <f t="shared" si="21"/>
        <v>0</v>
      </c>
      <c r="B124" t="b">
        <f t="shared" si="18"/>
        <v>0</v>
      </c>
      <c r="C124" t="b">
        <f t="shared" si="19"/>
        <v>0</v>
      </c>
      <c r="D124" t="b">
        <f t="shared" si="20"/>
        <v>0</v>
      </c>
      <c r="E124" t="b">
        <f t="shared" si="20"/>
        <v>0</v>
      </c>
      <c r="F124" t="b">
        <f t="shared" si="20"/>
        <v>0</v>
      </c>
      <c r="G124" t="b">
        <f t="shared" si="20"/>
        <v>0</v>
      </c>
      <c r="H124" t="b">
        <f t="shared" si="12"/>
        <v>0</v>
      </c>
      <c r="I124" t="b">
        <f t="shared" si="22"/>
        <v>1</v>
      </c>
      <c r="J124" t="b">
        <f t="shared" si="23"/>
        <v>1</v>
      </c>
      <c r="K124" t="b">
        <f t="shared" si="24"/>
        <v>1</v>
      </c>
      <c r="L124" t="b">
        <f t="shared" si="24"/>
        <v>1</v>
      </c>
      <c r="M124" t="b">
        <f t="shared" si="24"/>
        <v>1</v>
      </c>
      <c r="N124" t="b">
        <f t="shared" si="24"/>
        <v>1</v>
      </c>
      <c r="O124" t="b">
        <f t="shared" si="13"/>
        <v>1</v>
      </c>
      <c r="P124" t="s">
        <v>1327</v>
      </c>
      <c r="Q124" t="s">
        <v>1328</v>
      </c>
      <c r="R124" t="s">
        <v>1329</v>
      </c>
      <c r="S124" t="s">
        <v>1330</v>
      </c>
      <c r="T124" s="1">
        <v>39451</v>
      </c>
      <c r="U124">
        <v>2007</v>
      </c>
      <c r="X124">
        <v>904</v>
      </c>
      <c r="Y124">
        <v>907</v>
      </c>
      <c r="Z124" t="s">
        <v>1331</v>
      </c>
      <c r="AA124" t="s">
        <v>1332</v>
      </c>
      <c r="AB124" t="s">
        <v>1333</v>
      </c>
      <c r="AC124" t="s">
        <v>1334</v>
      </c>
      <c r="AE124" t="s">
        <v>1335</v>
      </c>
      <c r="AG124" t="s">
        <v>1336</v>
      </c>
      <c r="AH124" t="s">
        <v>1337</v>
      </c>
      <c r="AI124" t="s">
        <v>1338</v>
      </c>
      <c r="AK124">
        <v>20</v>
      </c>
      <c r="AM124">
        <v>8</v>
      </c>
      <c r="AN124" t="s">
        <v>42</v>
      </c>
      <c r="AO124" s="1">
        <v>39451</v>
      </c>
      <c r="AR124" t="s">
        <v>42</v>
      </c>
      <c r="AS124" t="s">
        <v>43</v>
      </c>
    </row>
    <row r="125" spans="1:45" hidden="1" x14ac:dyDescent="0.25">
      <c r="A125" t="b">
        <f t="shared" si="21"/>
        <v>0</v>
      </c>
      <c r="B125" t="b">
        <f t="shared" si="18"/>
        <v>0</v>
      </c>
      <c r="C125" t="b">
        <f t="shared" si="19"/>
        <v>0</v>
      </c>
      <c r="D125" t="b">
        <f t="shared" si="20"/>
        <v>0</v>
      </c>
      <c r="E125" t="b">
        <f t="shared" si="20"/>
        <v>0</v>
      </c>
      <c r="F125" t="b">
        <f t="shared" si="20"/>
        <v>0</v>
      </c>
      <c r="G125" t="b">
        <f t="shared" si="20"/>
        <v>0</v>
      </c>
      <c r="H125" t="b">
        <f t="shared" si="12"/>
        <v>0</v>
      </c>
      <c r="I125" t="b">
        <f t="shared" si="22"/>
        <v>1</v>
      </c>
      <c r="J125" t="b">
        <f t="shared" si="23"/>
        <v>0</v>
      </c>
      <c r="K125" t="b">
        <f t="shared" si="24"/>
        <v>1</v>
      </c>
      <c r="L125" t="b">
        <f t="shared" si="24"/>
        <v>1</v>
      </c>
      <c r="M125" t="b">
        <f t="shared" si="24"/>
        <v>1</v>
      </c>
      <c r="N125" t="b">
        <f t="shared" si="24"/>
        <v>1</v>
      </c>
      <c r="O125" t="b">
        <f t="shared" si="13"/>
        <v>1</v>
      </c>
      <c r="P125" t="s">
        <v>1339</v>
      </c>
      <c r="Q125" t="s">
        <v>1340</v>
      </c>
      <c r="R125" t="s">
        <v>1341</v>
      </c>
      <c r="S125" t="s">
        <v>1342</v>
      </c>
      <c r="T125" s="1">
        <v>44306</v>
      </c>
      <c r="U125">
        <v>2021</v>
      </c>
      <c r="V125">
        <v>26</v>
      </c>
      <c r="W125">
        <v>5</v>
      </c>
      <c r="X125">
        <v>592</v>
      </c>
      <c r="Y125">
        <v>607</v>
      </c>
      <c r="Z125" t="s">
        <v>1343</v>
      </c>
      <c r="AA125" t="s">
        <v>1344</v>
      </c>
      <c r="AC125" t="s">
        <v>1345</v>
      </c>
      <c r="AE125" t="s">
        <v>1346</v>
      </c>
      <c r="AF125" t="s">
        <v>1347</v>
      </c>
      <c r="AG125" t="s">
        <v>1348</v>
      </c>
      <c r="AH125" t="s">
        <v>1349</v>
      </c>
      <c r="AI125" t="s">
        <v>1350</v>
      </c>
      <c r="AK125">
        <v>20</v>
      </c>
      <c r="AO125" s="1">
        <v>44306</v>
      </c>
      <c r="AR125" t="s">
        <v>1351</v>
      </c>
      <c r="AS125" t="s">
        <v>1352</v>
      </c>
    </row>
    <row r="126" spans="1:45" hidden="1" x14ac:dyDescent="0.25">
      <c r="A126" t="b">
        <f t="shared" si="21"/>
        <v>0</v>
      </c>
      <c r="B126" t="b">
        <f t="shared" si="18"/>
        <v>0</v>
      </c>
      <c r="C126" t="b">
        <f t="shared" si="19"/>
        <v>0</v>
      </c>
      <c r="D126" t="b">
        <f t="shared" si="20"/>
        <v>0</v>
      </c>
      <c r="E126" t="b">
        <f t="shared" si="20"/>
        <v>0</v>
      </c>
      <c r="F126" t="b">
        <f t="shared" si="20"/>
        <v>0</v>
      </c>
      <c r="G126" t="b">
        <f t="shared" si="20"/>
        <v>0</v>
      </c>
      <c r="H126" t="b">
        <f t="shared" ref="H126:H189" si="30">IF(OR(IFERROR(SEARCH("machine learning",AJ126),FALSE),OR(IFERROR(SEARCH("artificial intelligence",AJ126),FALSE),IFERROR(SEARCH("neural network",AJ126),FALSE))),TRUE,FALSE)</f>
        <v>0</v>
      </c>
      <c r="I126" t="b">
        <f t="shared" si="22"/>
        <v>1</v>
      </c>
      <c r="J126" t="b">
        <f t="shared" si="23"/>
        <v>1</v>
      </c>
      <c r="K126" t="b">
        <f t="shared" si="24"/>
        <v>1</v>
      </c>
      <c r="L126" t="b">
        <f t="shared" si="24"/>
        <v>1</v>
      </c>
      <c r="M126" t="b">
        <f t="shared" si="24"/>
        <v>1</v>
      </c>
      <c r="N126" t="b">
        <f t="shared" si="24"/>
        <v>1</v>
      </c>
      <c r="O126" t="b">
        <f t="shared" ref="O126:O189" si="31">IF(OR(IFERROR(SEARCH("vision",AJ126),FALSE),OR(IFERROR(SEARCH("radar",AJ126),FALSE),IFERROR(SEARCH("image",AJ126),FALSE))),FALSE,TRUE)</f>
        <v>1</v>
      </c>
      <c r="P126" t="s">
        <v>1353</v>
      </c>
      <c r="Q126" t="s">
        <v>1354</v>
      </c>
      <c r="R126" t="s">
        <v>1355</v>
      </c>
      <c r="S126" t="s">
        <v>1356</v>
      </c>
      <c r="T126" s="1">
        <v>38390</v>
      </c>
      <c r="U126">
        <v>2005</v>
      </c>
      <c r="V126">
        <v>52</v>
      </c>
      <c r="W126">
        <v>1</v>
      </c>
      <c r="X126">
        <v>181</v>
      </c>
      <c r="Y126">
        <v>189</v>
      </c>
      <c r="Z126" t="s">
        <v>1357</v>
      </c>
      <c r="AA126" t="s">
        <v>1358</v>
      </c>
      <c r="AC126" t="s">
        <v>1359</v>
      </c>
      <c r="AE126" t="s">
        <v>1360</v>
      </c>
      <c r="AF126" t="s">
        <v>1361</v>
      </c>
      <c r="AG126" t="s">
        <v>1362</v>
      </c>
      <c r="AH126" t="s">
        <v>1363</v>
      </c>
      <c r="AI126" t="s">
        <v>1364</v>
      </c>
      <c r="AK126">
        <v>20</v>
      </c>
      <c r="AM126">
        <v>12</v>
      </c>
      <c r="AN126" t="s">
        <v>42</v>
      </c>
      <c r="AO126" s="1">
        <v>38390</v>
      </c>
      <c r="AR126" t="s">
        <v>42</v>
      </c>
      <c r="AS126" t="s">
        <v>57</v>
      </c>
    </row>
    <row r="127" spans="1:45" hidden="1" x14ac:dyDescent="0.25">
      <c r="A127" t="b">
        <f t="shared" si="21"/>
        <v>0</v>
      </c>
      <c r="B127" t="b">
        <f t="shared" si="18"/>
        <v>0</v>
      </c>
      <c r="C127" t="b">
        <f t="shared" si="19"/>
        <v>0</v>
      </c>
      <c r="D127" t="b">
        <f t="shared" si="20"/>
        <v>0</v>
      </c>
      <c r="E127" t="b">
        <f t="shared" si="20"/>
        <v>0</v>
      </c>
      <c r="F127" t="b">
        <f t="shared" si="20"/>
        <v>0</v>
      </c>
      <c r="G127" t="b">
        <f t="shared" si="20"/>
        <v>0</v>
      </c>
      <c r="H127" t="b">
        <f t="shared" si="30"/>
        <v>0</v>
      </c>
      <c r="I127" t="b">
        <f t="shared" si="22"/>
        <v>0</v>
      </c>
      <c r="J127" t="b">
        <f t="shared" si="23"/>
        <v>0</v>
      </c>
      <c r="K127" t="b">
        <f t="shared" si="24"/>
        <v>1</v>
      </c>
      <c r="L127" t="b">
        <f t="shared" si="24"/>
        <v>0</v>
      </c>
      <c r="M127" t="b">
        <f t="shared" si="24"/>
        <v>0</v>
      </c>
      <c r="N127" t="b">
        <f t="shared" si="24"/>
        <v>0</v>
      </c>
      <c r="O127" t="b">
        <f t="shared" si="31"/>
        <v>1</v>
      </c>
      <c r="P127" t="s">
        <v>1365</v>
      </c>
      <c r="Q127" t="s">
        <v>1366</v>
      </c>
      <c r="R127" t="s">
        <v>1367</v>
      </c>
      <c r="S127" t="s">
        <v>1368</v>
      </c>
      <c r="T127" s="1">
        <v>42961</v>
      </c>
      <c r="U127">
        <v>2017</v>
      </c>
      <c r="X127">
        <v>1</v>
      </c>
      <c r="Y127">
        <v>10</v>
      </c>
      <c r="Z127" t="s">
        <v>1369</v>
      </c>
      <c r="AA127" t="s">
        <v>1370</v>
      </c>
      <c r="AB127" t="s">
        <v>1371</v>
      </c>
      <c r="AC127" t="s">
        <v>1372</v>
      </c>
      <c r="AE127" t="s">
        <v>1373</v>
      </c>
      <c r="AG127" t="s">
        <v>1374</v>
      </c>
      <c r="AH127" t="s">
        <v>1375</v>
      </c>
      <c r="AI127" t="s">
        <v>1376</v>
      </c>
      <c r="AK127">
        <v>19</v>
      </c>
      <c r="AM127">
        <v>13</v>
      </c>
      <c r="AO127" s="1">
        <v>42961</v>
      </c>
      <c r="AR127" t="s">
        <v>42</v>
      </c>
      <c r="AS127" t="s">
        <v>43</v>
      </c>
    </row>
    <row r="128" spans="1:45" x14ac:dyDescent="0.25">
      <c r="A128" t="b">
        <f t="shared" si="21"/>
        <v>1</v>
      </c>
      <c r="B128" t="b">
        <f t="shared" si="18"/>
        <v>0</v>
      </c>
      <c r="C128" t="b">
        <f t="shared" si="19"/>
        <v>0</v>
      </c>
      <c r="D128" t="b">
        <f t="shared" si="20"/>
        <v>0</v>
      </c>
      <c r="E128" t="b">
        <f t="shared" si="20"/>
        <v>1</v>
      </c>
      <c r="F128" t="b">
        <f t="shared" si="20"/>
        <v>0</v>
      </c>
      <c r="G128" t="b">
        <f t="shared" si="20"/>
        <v>0</v>
      </c>
      <c r="H128" t="b">
        <f t="shared" si="30"/>
        <v>0</v>
      </c>
      <c r="I128" t="b">
        <f>IF(OR(IFERROR(SEARCH("internet",P128),FALSE),OR(IFERROR(SEARCH("vision",P128),FALSE),OR(IFERROR(SEARCH("radar",P128),FALSE),IFERROR(SEARCH("image",P128),FALSE)))),FALSE,TRUE)</f>
        <v>1</v>
      </c>
      <c r="J128" t="b">
        <f>IF(OR(IFERROR(SEARCH("internet",Z128),FALSE),OR(IFERROR(SEARCH("vision",Z128),FALSE),OR(IFERROR(SEARCH("radar",Z128),FALSE),IFERROR(SEARCH("image",Z128),FALSE)))),FALSE,TRUE)</f>
        <v>1</v>
      </c>
      <c r="K128" t="b">
        <f>IF(OR(IFERROR(SEARCH("internet",AF128),FALSE),OR(IFERROR(SEARCH("vision",AF128),FALSE),OR(IFERROR(SEARCH("radar",AF128),FALSE),IFERROR(SEARCH("image",AF128),FALSE)))),FALSE,TRUE)</f>
        <v>1</v>
      </c>
      <c r="L128" t="b">
        <f t="shared" ref="L128:O128" si="32">IF(OR(IFERROR(SEARCH("internet",AG128),FALSE),OR(IFERROR(SEARCH("vision",AG128),FALSE),OR(IFERROR(SEARCH("radar",AG128),FALSE),IFERROR(SEARCH("image",AG128),FALSE)))),FALSE,TRUE)</f>
        <v>1</v>
      </c>
      <c r="M128" t="b">
        <f t="shared" si="32"/>
        <v>1</v>
      </c>
      <c r="N128" t="b">
        <f t="shared" si="32"/>
        <v>1</v>
      </c>
      <c r="O128" t="b">
        <f t="shared" si="32"/>
        <v>1</v>
      </c>
      <c r="P128" t="s">
        <v>1377</v>
      </c>
      <c r="Q128" t="s">
        <v>1378</v>
      </c>
      <c r="R128" t="s">
        <v>1379</v>
      </c>
      <c r="S128" t="s">
        <v>1380</v>
      </c>
      <c r="T128" s="1">
        <v>43349</v>
      </c>
      <c r="U128">
        <v>2018</v>
      </c>
      <c r="X128">
        <v>1171</v>
      </c>
      <c r="Y128">
        <v>1177</v>
      </c>
      <c r="Z128" t="s">
        <v>1381</v>
      </c>
      <c r="AB128" t="s">
        <v>1382</v>
      </c>
      <c r="AC128" t="s">
        <v>1383</v>
      </c>
      <c r="AE128" t="s">
        <v>1384</v>
      </c>
      <c r="AF128" t="s">
        <v>1385</v>
      </c>
      <c r="AG128" t="s">
        <v>1386</v>
      </c>
      <c r="AH128" t="s">
        <v>1387</v>
      </c>
      <c r="AI128" t="s">
        <v>1388</v>
      </c>
      <c r="AK128">
        <v>18</v>
      </c>
      <c r="AM128">
        <v>15</v>
      </c>
      <c r="AO128" s="1">
        <v>43349</v>
      </c>
      <c r="AR128" t="s">
        <v>42</v>
      </c>
      <c r="AS128" t="s">
        <v>43</v>
      </c>
    </row>
    <row r="129" spans="1:45" hidden="1" x14ac:dyDescent="0.25">
      <c r="A129" t="b">
        <f t="shared" si="21"/>
        <v>0</v>
      </c>
      <c r="B129" t="b">
        <f t="shared" si="18"/>
        <v>0</v>
      </c>
      <c r="C129" t="b">
        <f t="shared" si="19"/>
        <v>0</v>
      </c>
      <c r="D129" t="b">
        <f t="shared" si="20"/>
        <v>0</v>
      </c>
      <c r="E129" t="b">
        <f t="shared" si="20"/>
        <v>0</v>
      </c>
      <c r="F129" t="b">
        <f t="shared" si="20"/>
        <v>0</v>
      </c>
      <c r="G129" t="b">
        <f t="shared" si="20"/>
        <v>0</v>
      </c>
      <c r="H129" t="b">
        <f t="shared" si="30"/>
        <v>0</v>
      </c>
      <c r="I129" t="b">
        <f t="shared" si="22"/>
        <v>1</v>
      </c>
      <c r="J129" t="b">
        <f t="shared" si="23"/>
        <v>0</v>
      </c>
      <c r="K129" t="b">
        <f t="shared" si="24"/>
        <v>0</v>
      </c>
      <c r="L129" t="b">
        <f t="shared" si="24"/>
        <v>0</v>
      </c>
      <c r="M129" t="b">
        <f t="shared" si="24"/>
        <v>0</v>
      </c>
      <c r="N129" t="b">
        <f t="shared" si="24"/>
        <v>0</v>
      </c>
      <c r="O129" t="b">
        <f t="shared" si="31"/>
        <v>1</v>
      </c>
      <c r="P129" t="s">
        <v>1389</v>
      </c>
      <c r="Q129" t="s">
        <v>1390</v>
      </c>
      <c r="R129" t="s">
        <v>1391</v>
      </c>
      <c r="S129" t="s">
        <v>1392</v>
      </c>
      <c r="T129" s="1">
        <v>41666</v>
      </c>
      <c r="U129">
        <v>2013</v>
      </c>
      <c r="X129">
        <v>1282</v>
      </c>
      <c r="Y129">
        <v>1285</v>
      </c>
      <c r="Z129" t="s">
        <v>1393</v>
      </c>
      <c r="AA129" t="s">
        <v>650</v>
      </c>
      <c r="AB129" t="s">
        <v>1394</v>
      </c>
      <c r="AC129" t="s">
        <v>1395</v>
      </c>
      <c r="AE129" t="s">
        <v>1396</v>
      </c>
      <c r="AF129" t="s">
        <v>1397</v>
      </c>
      <c r="AG129" t="s">
        <v>1398</v>
      </c>
      <c r="AH129" t="s">
        <v>1399</v>
      </c>
      <c r="AI129" t="s">
        <v>1400</v>
      </c>
      <c r="AK129">
        <v>18</v>
      </c>
      <c r="AM129">
        <v>10</v>
      </c>
      <c r="AN129" t="s">
        <v>42</v>
      </c>
      <c r="AO129" s="1">
        <v>41666</v>
      </c>
      <c r="AR129" t="s">
        <v>42</v>
      </c>
      <c r="AS129" t="s">
        <v>43</v>
      </c>
    </row>
    <row r="130" spans="1:45" hidden="1" x14ac:dyDescent="0.25">
      <c r="A130" t="b">
        <f t="shared" si="21"/>
        <v>0</v>
      </c>
      <c r="B130" t="b">
        <f t="shared" si="18"/>
        <v>0</v>
      </c>
      <c r="C130" t="b">
        <f t="shared" si="19"/>
        <v>0</v>
      </c>
      <c r="D130" t="b">
        <f t="shared" si="20"/>
        <v>0</v>
      </c>
      <c r="E130" t="b">
        <f t="shared" si="20"/>
        <v>0</v>
      </c>
      <c r="F130" t="b">
        <f t="shared" si="20"/>
        <v>0</v>
      </c>
      <c r="G130" t="b">
        <f t="shared" ref="G130:H193" si="33">IF(OR(IFERROR(SEARCH("machine learning",AI130),FALSE),OR(IFERROR(SEARCH("artificial intelligence",AI130),FALSE),IFERROR(SEARCH("neural network",AI130),FALSE))),TRUE,FALSE)</f>
        <v>0</v>
      </c>
      <c r="H130" t="b">
        <f t="shared" si="30"/>
        <v>0</v>
      </c>
      <c r="I130" t="b">
        <f t="shared" si="22"/>
        <v>0</v>
      </c>
      <c r="J130" t="b">
        <f t="shared" si="23"/>
        <v>0</v>
      </c>
      <c r="K130" t="b">
        <f t="shared" si="24"/>
        <v>0</v>
      </c>
      <c r="L130" t="b">
        <f t="shared" si="24"/>
        <v>0</v>
      </c>
      <c r="M130" t="b">
        <f t="shared" si="24"/>
        <v>0</v>
      </c>
      <c r="N130" t="b">
        <f t="shared" ref="N130:O193" si="34">IF(OR(IFERROR(SEARCH("vision",AI130),FALSE),OR(IFERROR(SEARCH("radar",AI130),FALSE),IFERROR(SEARCH("image",AI130),FALSE))),FALSE,TRUE)</f>
        <v>0</v>
      </c>
      <c r="O130" t="b">
        <f t="shared" si="31"/>
        <v>1</v>
      </c>
      <c r="P130" t="s">
        <v>1401</v>
      </c>
      <c r="Q130" t="s">
        <v>1402</v>
      </c>
      <c r="R130" t="s">
        <v>1403</v>
      </c>
      <c r="S130" t="s">
        <v>1226</v>
      </c>
      <c r="T130" s="1">
        <v>42894</v>
      </c>
      <c r="U130">
        <v>2017</v>
      </c>
      <c r="X130">
        <v>508</v>
      </c>
      <c r="Y130">
        <v>513</v>
      </c>
      <c r="Z130" t="s">
        <v>1404</v>
      </c>
      <c r="AA130" t="s">
        <v>1228</v>
      </c>
      <c r="AB130" t="s">
        <v>1229</v>
      </c>
      <c r="AC130" t="s">
        <v>1405</v>
      </c>
      <c r="AE130" t="s">
        <v>1406</v>
      </c>
      <c r="AF130" t="s">
        <v>1407</v>
      </c>
      <c r="AG130" t="s">
        <v>1408</v>
      </c>
      <c r="AH130" t="s">
        <v>1409</v>
      </c>
      <c r="AI130" t="s">
        <v>1410</v>
      </c>
      <c r="AK130">
        <v>18</v>
      </c>
      <c r="AM130">
        <v>15</v>
      </c>
      <c r="AN130" t="s">
        <v>42</v>
      </c>
      <c r="AO130" s="1">
        <v>42894</v>
      </c>
      <c r="AR130" t="s">
        <v>42</v>
      </c>
      <c r="AS130" t="s">
        <v>43</v>
      </c>
    </row>
    <row r="131" spans="1:45" hidden="1" x14ac:dyDescent="0.25">
      <c r="A131" t="b">
        <f t="shared" ref="A131:A194" si="35">AND(IF(OR(B131,OR(C131,OR(D131,OR(E131,OR(F131,OR(G131,H131)))))),TRUE),IF(AND(I131,AND(J131,AND(K131,AND(L131,AND(M131,AND(N131,O131)))))),TRUE))</f>
        <v>0</v>
      </c>
      <c r="B131" t="b">
        <f t="shared" ref="B131:B194" si="36">IF(OR(IFERROR(SEARCH("machine learning",P131),FALSE),OR(IFERROR(SEARCH("artificial intelligence",P131),FALSE),IFERROR(SEARCH("neural network",P131),FALSE))),TRUE,FALSE)</f>
        <v>0</v>
      </c>
      <c r="C131" t="b">
        <f t="shared" ref="C131:C194" si="37">IF(OR(IFERROR(SEARCH("machine learning",Z131),FALSE),OR(IFERROR(SEARCH("artificial intelligence",Z131),FALSE),IFERROR(SEARCH("neural network",Z131),FALSE))),TRUE,FALSE)</f>
        <v>0</v>
      </c>
      <c r="D131" t="b">
        <f t="shared" ref="D131:H194" si="38">IF(OR(IFERROR(SEARCH("machine learning",AF131),FALSE),OR(IFERROR(SEARCH("artificial intelligence",AF131),FALSE),IFERROR(SEARCH("neural network",AF131),FALSE))),TRUE,FALSE)</f>
        <v>0</v>
      </c>
      <c r="E131" t="b">
        <f t="shared" si="38"/>
        <v>0</v>
      </c>
      <c r="F131" t="b">
        <f t="shared" si="38"/>
        <v>0</v>
      </c>
      <c r="G131" t="b">
        <f t="shared" si="33"/>
        <v>0</v>
      </c>
      <c r="H131" t="b">
        <f t="shared" si="30"/>
        <v>0</v>
      </c>
      <c r="I131" t="b">
        <f t="shared" ref="I131:I194" si="39">IF(OR(IFERROR(SEARCH("vision",P131),FALSE),OR(IFERROR(SEARCH("radar",P131),FALSE),IFERROR(SEARCH("image",P131),FALSE))),FALSE,TRUE)</f>
        <v>1</v>
      </c>
      <c r="J131" t="b">
        <f t="shared" ref="J131:J194" si="40">IF(OR(IFERROR(SEARCH("vision",Z131),FALSE),OR(IFERROR(SEARCH("radar",Z131),FALSE),IFERROR(SEARCH("image",Z131),FALSE))),FALSE,TRUE)</f>
        <v>1</v>
      </c>
      <c r="K131" t="b">
        <f t="shared" ref="K131:O194" si="41">IF(OR(IFERROR(SEARCH("vision",AF131),FALSE),OR(IFERROR(SEARCH("radar",AF131),FALSE),IFERROR(SEARCH("image",AF131),FALSE))),FALSE,TRUE)</f>
        <v>1</v>
      </c>
      <c r="L131" t="b">
        <f t="shared" si="41"/>
        <v>1</v>
      </c>
      <c r="M131" t="b">
        <f t="shared" si="41"/>
        <v>1</v>
      </c>
      <c r="N131" t="b">
        <f t="shared" si="34"/>
        <v>1</v>
      </c>
      <c r="O131" t="b">
        <f t="shared" si="31"/>
        <v>1</v>
      </c>
      <c r="P131" t="s">
        <v>1411</v>
      </c>
      <c r="Q131" t="s">
        <v>1412</v>
      </c>
      <c r="R131" t="s">
        <v>1413</v>
      </c>
      <c r="S131" t="s">
        <v>1052</v>
      </c>
      <c r="T131" s="1">
        <v>40207</v>
      </c>
      <c r="U131">
        <v>2009</v>
      </c>
      <c r="X131">
        <v>370</v>
      </c>
      <c r="Y131">
        <v>375</v>
      </c>
      <c r="Z131" t="s">
        <v>1414</v>
      </c>
      <c r="AB131" t="s">
        <v>1054</v>
      </c>
      <c r="AC131" t="s">
        <v>1415</v>
      </c>
      <c r="AE131" t="s">
        <v>1416</v>
      </c>
      <c r="AF131" t="s">
        <v>1417</v>
      </c>
      <c r="AG131" t="s">
        <v>1418</v>
      </c>
      <c r="AH131" t="s">
        <v>1419</v>
      </c>
      <c r="AI131" t="s">
        <v>1420</v>
      </c>
      <c r="AK131">
        <v>18</v>
      </c>
      <c r="AL131">
        <v>2</v>
      </c>
      <c r="AM131">
        <v>16</v>
      </c>
      <c r="AN131" t="s">
        <v>42</v>
      </c>
      <c r="AO131" s="1">
        <v>40207</v>
      </c>
      <c r="AR131" t="s">
        <v>42</v>
      </c>
      <c r="AS131" t="s">
        <v>43</v>
      </c>
    </row>
    <row r="132" spans="1:45" hidden="1" x14ac:dyDescent="0.25">
      <c r="A132" t="b">
        <f t="shared" si="35"/>
        <v>0</v>
      </c>
      <c r="B132" t="b">
        <f t="shared" si="36"/>
        <v>0</v>
      </c>
      <c r="C132" t="b">
        <f t="shared" si="37"/>
        <v>0</v>
      </c>
      <c r="D132" t="b">
        <f t="shared" si="38"/>
        <v>0</v>
      </c>
      <c r="E132" t="b">
        <f t="shared" si="38"/>
        <v>0</v>
      </c>
      <c r="F132" t="b">
        <f t="shared" si="38"/>
        <v>0</v>
      </c>
      <c r="G132" t="b">
        <f t="shared" si="33"/>
        <v>0</v>
      </c>
      <c r="H132" t="b">
        <f t="shared" si="30"/>
        <v>0</v>
      </c>
      <c r="I132" t="b">
        <f t="shared" si="39"/>
        <v>1</v>
      </c>
      <c r="J132" t="b">
        <f t="shared" si="40"/>
        <v>1</v>
      </c>
      <c r="K132" t="b">
        <f t="shared" si="41"/>
        <v>1</v>
      </c>
      <c r="L132" t="b">
        <f t="shared" si="41"/>
        <v>1</v>
      </c>
      <c r="M132" t="b">
        <f t="shared" si="41"/>
        <v>1</v>
      </c>
      <c r="N132" t="b">
        <f t="shared" si="34"/>
        <v>1</v>
      </c>
      <c r="O132" t="b">
        <f t="shared" si="31"/>
        <v>1</v>
      </c>
      <c r="P132" t="s">
        <v>1421</v>
      </c>
      <c r="Q132" t="s">
        <v>1422</v>
      </c>
      <c r="R132" t="s">
        <v>1423</v>
      </c>
      <c r="S132" t="s">
        <v>1052</v>
      </c>
      <c r="T132" s="1">
        <v>40207</v>
      </c>
      <c r="U132">
        <v>2009</v>
      </c>
      <c r="X132">
        <v>364</v>
      </c>
      <c r="Y132">
        <v>369</v>
      </c>
      <c r="Z132" t="s">
        <v>1424</v>
      </c>
      <c r="AB132" t="s">
        <v>1054</v>
      </c>
      <c r="AC132" t="s">
        <v>1425</v>
      </c>
      <c r="AE132" t="s">
        <v>1426</v>
      </c>
      <c r="AF132" t="s">
        <v>1427</v>
      </c>
      <c r="AG132" t="s">
        <v>1428</v>
      </c>
      <c r="AH132" t="s">
        <v>1429</v>
      </c>
      <c r="AI132" t="s">
        <v>1430</v>
      </c>
      <c r="AK132">
        <v>17</v>
      </c>
      <c r="AM132">
        <v>6</v>
      </c>
      <c r="AN132" t="s">
        <v>42</v>
      </c>
      <c r="AO132" s="1">
        <v>40207</v>
      </c>
      <c r="AR132" t="s">
        <v>42</v>
      </c>
      <c r="AS132" t="s">
        <v>43</v>
      </c>
    </row>
    <row r="133" spans="1:45" hidden="1" x14ac:dyDescent="0.25">
      <c r="A133" t="b">
        <f t="shared" si="35"/>
        <v>0</v>
      </c>
      <c r="B133" t="b">
        <f t="shared" si="36"/>
        <v>0</v>
      </c>
      <c r="C133" t="b">
        <f t="shared" si="37"/>
        <v>0</v>
      </c>
      <c r="D133" t="b">
        <f t="shared" si="38"/>
        <v>0</v>
      </c>
      <c r="E133" t="b">
        <f t="shared" si="38"/>
        <v>0</v>
      </c>
      <c r="F133" t="b">
        <f t="shared" si="38"/>
        <v>0</v>
      </c>
      <c r="G133" t="b">
        <f t="shared" si="33"/>
        <v>0</v>
      </c>
      <c r="H133" t="b">
        <f t="shared" si="30"/>
        <v>0</v>
      </c>
      <c r="I133" t="b">
        <f t="shared" si="39"/>
        <v>0</v>
      </c>
      <c r="J133" t="b">
        <f t="shared" si="40"/>
        <v>0</v>
      </c>
      <c r="K133" t="b">
        <f t="shared" si="41"/>
        <v>1</v>
      </c>
      <c r="L133" t="b">
        <f t="shared" si="41"/>
        <v>0</v>
      </c>
      <c r="M133" t="b">
        <f t="shared" si="41"/>
        <v>0</v>
      </c>
      <c r="N133" t="b">
        <f t="shared" si="34"/>
        <v>0</v>
      </c>
      <c r="O133" t="b">
        <f t="shared" si="31"/>
        <v>1</v>
      </c>
      <c r="P133" t="s">
        <v>1431</v>
      </c>
      <c r="Q133" t="s">
        <v>1432</v>
      </c>
      <c r="R133" t="s">
        <v>1433</v>
      </c>
      <c r="S133" t="s">
        <v>1434</v>
      </c>
      <c r="T133" s="1">
        <v>41099</v>
      </c>
      <c r="U133">
        <v>2012</v>
      </c>
      <c r="X133">
        <v>76</v>
      </c>
      <c r="Y133">
        <v>82</v>
      </c>
      <c r="Z133" t="s">
        <v>1435</v>
      </c>
      <c r="AA133" t="s">
        <v>1370</v>
      </c>
      <c r="AB133" t="s">
        <v>1436</v>
      </c>
      <c r="AC133" t="s">
        <v>1437</v>
      </c>
      <c r="AE133" t="s">
        <v>1438</v>
      </c>
      <c r="AG133" t="s">
        <v>1439</v>
      </c>
      <c r="AH133" t="s">
        <v>1440</v>
      </c>
      <c r="AI133" t="s">
        <v>1441</v>
      </c>
      <c r="AK133">
        <v>17</v>
      </c>
      <c r="AM133">
        <v>8</v>
      </c>
      <c r="AN133" t="s">
        <v>42</v>
      </c>
      <c r="AO133" s="1">
        <v>41099</v>
      </c>
      <c r="AR133" t="s">
        <v>42</v>
      </c>
      <c r="AS133" t="s">
        <v>43</v>
      </c>
    </row>
    <row r="134" spans="1:45" hidden="1" x14ac:dyDescent="0.25">
      <c r="A134" t="b">
        <f t="shared" si="35"/>
        <v>0</v>
      </c>
      <c r="B134" t="b">
        <f t="shared" si="36"/>
        <v>0</v>
      </c>
      <c r="C134" t="b">
        <f t="shared" si="37"/>
        <v>0</v>
      </c>
      <c r="D134" t="b">
        <f t="shared" si="38"/>
        <v>0</v>
      </c>
      <c r="E134" t="b">
        <f t="shared" si="38"/>
        <v>0</v>
      </c>
      <c r="F134" t="b">
        <f t="shared" si="38"/>
        <v>0</v>
      </c>
      <c r="G134" t="b">
        <f t="shared" si="33"/>
        <v>0</v>
      </c>
      <c r="H134" t="b">
        <f t="shared" si="30"/>
        <v>0</v>
      </c>
      <c r="I134" t="b">
        <f t="shared" si="39"/>
        <v>1</v>
      </c>
      <c r="J134" t="b">
        <f t="shared" si="40"/>
        <v>1</v>
      </c>
      <c r="K134" t="b">
        <f t="shared" si="41"/>
        <v>1</v>
      </c>
      <c r="L134" t="b">
        <f t="shared" si="41"/>
        <v>1</v>
      </c>
      <c r="M134" t="b">
        <f t="shared" si="41"/>
        <v>1</v>
      </c>
      <c r="N134" t="b">
        <f t="shared" si="34"/>
        <v>1</v>
      </c>
      <c r="O134" t="b">
        <f t="shared" si="31"/>
        <v>1</v>
      </c>
      <c r="P134" t="s">
        <v>1442</v>
      </c>
      <c r="Q134" t="s">
        <v>1443</v>
      </c>
      <c r="R134" t="s">
        <v>1444</v>
      </c>
      <c r="S134" t="s">
        <v>1445</v>
      </c>
      <c r="T134" s="1">
        <v>44179</v>
      </c>
      <c r="U134">
        <v>2020</v>
      </c>
      <c r="V134">
        <v>1</v>
      </c>
      <c r="X134">
        <v>840</v>
      </c>
      <c r="Y134">
        <v>843</v>
      </c>
      <c r="Z134" t="s">
        <v>1446</v>
      </c>
      <c r="AB134" t="s">
        <v>1447</v>
      </c>
      <c r="AC134" t="s">
        <v>1448</v>
      </c>
      <c r="AE134" t="s">
        <v>1449</v>
      </c>
      <c r="AF134" t="s">
        <v>1450</v>
      </c>
      <c r="AG134" t="s">
        <v>1451</v>
      </c>
      <c r="AH134" t="s">
        <v>1452</v>
      </c>
      <c r="AI134" t="s">
        <v>1453</v>
      </c>
      <c r="AK134">
        <v>17</v>
      </c>
      <c r="AM134">
        <v>9</v>
      </c>
      <c r="AN134" t="s">
        <v>42</v>
      </c>
      <c r="AO134" s="1">
        <v>44179</v>
      </c>
      <c r="AR134" t="s">
        <v>42</v>
      </c>
      <c r="AS134" t="s">
        <v>43</v>
      </c>
    </row>
    <row r="135" spans="1:45" hidden="1" x14ac:dyDescent="0.25">
      <c r="A135" t="b">
        <f t="shared" si="35"/>
        <v>0</v>
      </c>
      <c r="B135" t="b">
        <f t="shared" si="36"/>
        <v>0</v>
      </c>
      <c r="C135" t="b">
        <f t="shared" si="37"/>
        <v>0</v>
      </c>
      <c r="D135" t="b">
        <f t="shared" si="38"/>
        <v>0</v>
      </c>
      <c r="E135" t="b">
        <f t="shared" si="38"/>
        <v>0</v>
      </c>
      <c r="F135" t="b">
        <f t="shared" si="38"/>
        <v>0</v>
      </c>
      <c r="G135" t="b">
        <f t="shared" si="33"/>
        <v>0</v>
      </c>
      <c r="H135" t="b">
        <f t="shared" si="30"/>
        <v>0</v>
      </c>
      <c r="I135" t="b">
        <f t="shared" si="39"/>
        <v>0</v>
      </c>
      <c r="J135" t="b">
        <f t="shared" si="40"/>
        <v>0</v>
      </c>
      <c r="K135" t="b">
        <f t="shared" si="41"/>
        <v>0</v>
      </c>
      <c r="L135" t="b">
        <f t="shared" si="41"/>
        <v>0</v>
      </c>
      <c r="M135" t="b">
        <f t="shared" si="41"/>
        <v>0</v>
      </c>
      <c r="N135" t="b">
        <f t="shared" si="34"/>
        <v>0</v>
      </c>
      <c r="O135" t="b">
        <f t="shared" si="31"/>
        <v>1</v>
      </c>
      <c r="P135" t="s">
        <v>1454</v>
      </c>
      <c r="Q135" t="s">
        <v>1455</v>
      </c>
      <c r="R135" t="s">
        <v>1456</v>
      </c>
      <c r="S135" t="s">
        <v>1457</v>
      </c>
      <c r="T135" s="1">
        <v>42691</v>
      </c>
      <c r="U135">
        <v>2016</v>
      </c>
      <c r="X135">
        <v>75</v>
      </c>
      <c r="Y135">
        <v>79</v>
      </c>
      <c r="Z135" t="s">
        <v>1458</v>
      </c>
      <c r="AB135" t="s">
        <v>1459</v>
      </c>
      <c r="AC135" t="s">
        <v>1460</v>
      </c>
      <c r="AE135" t="s">
        <v>1461</v>
      </c>
      <c r="AF135" t="s">
        <v>1462</v>
      </c>
      <c r="AG135" t="s">
        <v>1463</v>
      </c>
      <c r="AH135" t="s">
        <v>1464</v>
      </c>
      <c r="AI135" t="s">
        <v>1465</v>
      </c>
      <c r="AK135">
        <v>17</v>
      </c>
      <c r="AM135">
        <v>9</v>
      </c>
      <c r="AN135" t="s">
        <v>949</v>
      </c>
      <c r="AO135" s="1">
        <v>42691</v>
      </c>
      <c r="AR135" t="s">
        <v>42</v>
      </c>
      <c r="AS135" t="s">
        <v>43</v>
      </c>
    </row>
    <row r="136" spans="1:45" hidden="1" x14ac:dyDescent="0.25">
      <c r="A136" t="b">
        <f t="shared" si="35"/>
        <v>0</v>
      </c>
      <c r="B136" t="b">
        <f t="shared" si="36"/>
        <v>0</v>
      </c>
      <c r="C136" t="b">
        <f t="shared" si="37"/>
        <v>1</v>
      </c>
      <c r="D136" t="b">
        <f t="shared" si="38"/>
        <v>0</v>
      </c>
      <c r="E136" t="b">
        <f t="shared" si="38"/>
        <v>0</v>
      </c>
      <c r="F136" t="b">
        <f t="shared" si="38"/>
        <v>0</v>
      </c>
      <c r="G136" t="b">
        <f t="shared" si="33"/>
        <v>1</v>
      </c>
      <c r="H136" t="b">
        <f t="shared" si="30"/>
        <v>0</v>
      </c>
      <c r="I136" t="b">
        <f t="shared" si="39"/>
        <v>1</v>
      </c>
      <c r="J136" t="b">
        <f t="shared" si="40"/>
        <v>0</v>
      </c>
      <c r="K136" t="b">
        <f t="shared" si="41"/>
        <v>1</v>
      </c>
      <c r="L136" t="b">
        <f t="shared" si="41"/>
        <v>1</v>
      </c>
      <c r="M136" t="b">
        <f t="shared" si="41"/>
        <v>0</v>
      </c>
      <c r="N136" t="b">
        <f t="shared" si="34"/>
        <v>1</v>
      </c>
      <c r="O136" t="b">
        <f t="shared" si="31"/>
        <v>1</v>
      </c>
      <c r="P136" t="s">
        <v>1466</v>
      </c>
      <c r="Q136" t="s">
        <v>1467</v>
      </c>
      <c r="R136" t="s">
        <v>1468</v>
      </c>
      <c r="S136" t="s">
        <v>1469</v>
      </c>
      <c r="T136" s="1">
        <v>42684</v>
      </c>
      <c r="U136">
        <v>2016</v>
      </c>
      <c r="X136">
        <v>242</v>
      </c>
      <c r="Y136">
        <v>248</v>
      </c>
      <c r="Z136" t="s">
        <v>1470</v>
      </c>
      <c r="AB136" t="s">
        <v>1471</v>
      </c>
      <c r="AC136" t="s">
        <v>1472</v>
      </c>
      <c r="AE136" t="s">
        <v>1473</v>
      </c>
      <c r="AG136" t="s">
        <v>1474</v>
      </c>
      <c r="AH136" t="s">
        <v>1475</v>
      </c>
      <c r="AI136" t="s">
        <v>1476</v>
      </c>
      <c r="AK136">
        <v>17</v>
      </c>
      <c r="AM136">
        <v>16</v>
      </c>
      <c r="AN136" t="s">
        <v>42</v>
      </c>
      <c r="AO136" s="1">
        <v>42684</v>
      </c>
      <c r="AR136" t="s">
        <v>42</v>
      </c>
      <c r="AS136" t="s">
        <v>43</v>
      </c>
    </row>
    <row r="137" spans="1:45" hidden="1" x14ac:dyDescent="0.25">
      <c r="A137" t="b">
        <f t="shared" si="35"/>
        <v>0</v>
      </c>
      <c r="B137" t="b">
        <f t="shared" si="36"/>
        <v>0</v>
      </c>
      <c r="C137" t="b">
        <f t="shared" si="37"/>
        <v>0</v>
      </c>
      <c r="D137" t="b">
        <f t="shared" si="38"/>
        <v>0</v>
      </c>
      <c r="E137" t="b">
        <f t="shared" si="38"/>
        <v>0</v>
      </c>
      <c r="F137" t="b">
        <f t="shared" si="38"/>
        <v>0</v>
      </c>
      <c r="G137" t="b">
        <f t="shared" si="33"/>
        <v>0</v>
      </c>
      <c r="H137" t="b">
        <f t="shared" si="30"/>
        <v>0</v>
      </c>
      <c r="I137" t="b">
        <f t="shared" si="39"/>
        <v>0</v>
      </c>
      <c r="J137" t="b">
        <f t="shared" si="40"/>
        <v>0</v>
      </c>
      <c r="K137" t="b">
        <f t="shared" si="41"/>
        <v>1</v>
      </c>
      <c r="L137" t="b">
        <f t="shared" si="41"/>
        <v>0</v>
      </c>
      <c r="M137" t="b">
        <f t="shared" si="41"/>
        <v>0</v>
      </c>
      <c r="N137" t="b">
        <f t="shared" si="34"/>
        <v>0</v>
      </c>
      <c r="O137" t="b">
        <f t="shared" si="31"/>
        <v>1</v>
      </c>
      <c r="P137" t="s">
        <v>1477</v>
      </c>
      <c r="Q137" t="s">
        <v>1478</v>
      </c>
      <c r="R137" t="s">
        <v>1479</v>
      </c>
      <c r="S137" t="s">
        <v>1480</v>
      </c>
      <c r="T137" s="1">
        <v>39454</v>
      </c>
      <c r="U137">
        <v>2007</v>
      </c>
      <c r="X137">
        <v>3870</v>
      </c>
      <c r="Y137">
        <v>3873</v>
      </c>
      <c r="Z137" t="s">
        <v>1481</v>
      </c>
      <c r="AA137" t="s">
        <v>650</v>
      </c>
      <c r="AB137" t="s">
        <v>1482</v>
      </c>
      <c r="AC137" t="s">
        <v>1483</v>
      </c>
      <c r="AE137" t="s">
        <v>1484</v>
      </c>
      <c r="AG137" t="s">
        <v>1485</v>
      </c>
      <c r="AH137" t="s">
        <v>1486</v>
      </c>
      <c r="AI137" t="s">
        <v>1487</v>
      </c>
      <c r="AK137">
        <v>17</v>
      </c>
      <c r="AM137">
        <v>3</v>
      </c>
      <c r="AN137" t="s">
        <v>42</v>
      </c>
      <c r="AO137" s="1">
        <v>39454</v>
      </c>
      <c r="AR137" t="s">
        <v>42</v>
      </c>
      <c r="AS137" t="s">
        <v>43</v>
      </c>
    </row>
    <row r="138" spans="1:45" hidden="1" x14ac:dyDescent="0.25">
      <c r="A138" t="b">
        <f t="shared" si="35"/>
        <v>0</v>
      </c>
      <c r="B138" t="b">
        <f t="shared" si="36"/>
        <v>0</v>
      </c>
      <c r="C138" t="b">
        <f t="shared" si="37"/>
        <v>0</v>
      </c>
      <c r="D138" t="b">
        <f t="shared" si="38"/>
        <v>0</v>
      </c>
      <c r="E138" t="b">
        <f t="shared" si="38"/>
        <v>0</v>
      </c>
      <c r="F138" t="b">
        <f t="shared" si="38"/>
        <v>0</v>
      </c>
      <c r="G138" t="b">
        <f t="shared" si="33"/>
        <v>0</v>
      </c>
      <c r="H138" t="b">
        <f t="shared" si="30"/>
        <v>0</v>
      </c>
      <c r="I138" t="b">
        <f t="shared" si="39"/>
        <v>1</v>
      </c>
      <c r="J138" t="b">
        <f t="shared" si="40"/>
        <v>1</v>
      </c>
      <c r="K138" t="b">
        <f t="shared" si="41"/>
        <v>1</v>
      </c>
      <c r="L138" t="b">
        <f t="shared" si="41"/>
        <v>1</v>
      </c>
      <c r="M138" t="b">
        <f t="shared" si="41"/>
        <v>1</v>
      </c>
      <c r="N138" t="b">
        <f t="shared" si="34"/>
        <v>1</v>
      </c>
      <c r="O138" t="b">
        <f t="shared" si="31"/>
        <v>1</v>
      </c>
      <c r="P138" t="s">
        <v>1488</v>
      </c>
      <c r="Q138" t="s">
        <v>1489</v>
      </c>
      <c r="R138" t="s">
        <v>1490</v>
      </c>
      <c r="S138" t="s">
        <v>1491</v>
      </c>
      <c r="T138" s="1">
        <v>40385</v>
      </c>
      <c r="U138">
        <v>2010</v>
      </c>
      <c r="X138">
        <v>134</v>
      </c>
      <c r="Y138">
        <v>138</v>
      </c>
      <c r="Z138" t="s">
        <v>1492</v>
      </c>
      <c r="AB138" t="s">
        <v>1493</v>
      </c>
      <c r="AC138" t="s">
        <v>1494</v>
      </c>
      <c r="AE138" t="s">
        <v>1495</v>
      </c>
      <c r="AF138" t="s">
        <v>1496</v>
      </c>
      <c r="AG138" t="s">
        <v>1497</v>
      </c>
      <c r="AH138" t="s">
        <v>1498</v>
      </c>
      <c r="AI138" t="s">
        <v>1499</v>
      </c>
      <c r="AK138">
        <v>17</v>
      </c>
      <c r="AM138">
        <v>8</v>
      </c>
      <c r="AN138" t="s">
        <v>42</v>
      </c>
      <c r="AO138" s="1">
        <v>40385</v>
      </c>
      <c r="AR138" t="s">
        <v>42</v>
      </c>
      <c r="AS138" t="s">
        <v>43</v>
      </c>
    </row>
    <row r="139" spans="1:45" hidden="1" x14ac:dyDescent="0.25">
      <c r="A139" t="b">
        <f t="shared" si="35"/>
        <v>0</v>
      </c>
      <c r="B139" t="b">
        <f t="shared" si="36"/>
        <v>0</v>
      </c>
      <c r="C139" t="b">
        <f t="shared" si="37"/>
        <v>0</v>
      </c>
      <c r="D139" t="b">
        <f t="shared" si="38"/>
        <v>0</v>
      </c>
      <c r="E139" t="b">
        <f t="shared" si="38"/>
        <v>0</v>
      </c>
      <c r="F139" t="b">
        <f t="shared" si="38"/>
        <v>0</v>
      </c>
      <c r="G139" t="b">
        <f t="shared" si="33"/>
        <v>0</v>
      </c>
      <c r="H139" t="b">
        <f t="shared" si="30"/>
        <v>0</v>
      </c>
      <c r="I139" t="b">
        <f t="shared" si="39"/>
        <v>1</v>
      </c>
      <c r="J139" t="b">
        <f t="shared" si="40"/>
        <v>1</v>
      </c>
      <c r="K139" t="b">
        <f t="shared" si="41"/>
        <v>1</v>
      </c>
      <c r="L139" t="b">
        <f t="shared" si="41"/>
        <v>1</v>
      </c>
      <c r="M139" t="b">
        <f t="shared" si="41"/>
        <v>1</v>
      </c>
      <c r="N139" t="b">
        <f t="shared" si="34"/>
        <v>1</v>
      </c>
      <c r="O139" t="b">
        <f t="shared" si="31"/>
        <v>1</v>
      </c>
      <c r="P139" t="s">
        <v>1500</v>
      </c>
      <c r="Q139" t="s">
        <v>1501</v>
      </c>
      <c r="R139" t="s">
        <v>1502</v>
      </c>
      <c r="S139" t="s">
        <v>512</v>
      </c>
      <c r="T139" s="1">
        <v>42828</v>
      </c>
      <c r="U139">
        <v>2016</v>
      </c>
      <c r="X139">
        <v>1</v>
      </c>
      <c r="Y139">
        <v>4</v>
      </c>
      <c r="Z139" t="s">
        <v>1503</v>
      </c>
      <c r="AB139" t="s">
        <v>514</v>
      </c>
      <c r="AC139" t="s">
        <v>1504</v>
      </c>
      <c r="AE139" t="s">
        <v>1505</v>
      </c>
      <c r="AF139" t="s">
        <v>1506</v>
      </c>
      <c r="AG139" t="s">
        <v>1507</v>
      </c>
      <c r="AH139" t="s">
        <v>1508</v>
      </c>
      <c r="AI139" t="s">
        <v>1509</v>
      </c>
      <c r="AK139">
        <v>16</v>
      </c>
      <c r="AM139">
        <v>5</v>
      </c>
      <c r="AN139" t="s">
        <v>42</v>
      </c>
      <c r="AO139" s="1">
        <v>42828</v>
      </c>
      <c r="AR139" t="s">
        <v>42</v>
      </c>
      <c r="AS139" t="s">
        <v>43</v>
      </c>
    </row>
    <row r="140" spans="1:45" hidden="1" x14ac:dyDescent="0.25">
      <c r="A140" t="b">
        <f t="shared" si="35"/>
        <v>0</v>
      </c>
      <c r="B140" t="b">
        <f t="shared" si="36"/>
        <v>0</v>
      </c>
      <c r="C140" t="b">
        <f t="shared" si="37"/>
        <v>0</v>
      </c>
      <c r="D140" t="b">
        <f t="shared" si="38"/>
        <v>0</v>
      </c>
      <c r="E140" t="b">
        <f t="shared" si="38"/>
        <v>0</v>
      </c>
      <c r="F140" t="b">
        <f t="shared" si="38"/>
        <v>0</v>
      </c>
      <c r="G140" t="b">
        <f t="shared" si="33"/>
        <v>0</v>
      </c>
      <c r="H140" t="b">
        <f t="shared" si="30"/>
        <v>0</v>
      </c>
      <c r="I140" t="b">
        <f t="shared" si="39"/>
        <v>1</v>
      </c>
      <c r="J140" t="b">
        <f t="shared" si="40"/>
        <v>1</v>
      </c>
      <c r="K140" t="b">
        <f t="shared" si="41"/>
        <v>1</v>
      </c>
      <c r="L140" t="b">
        <f t="shared" si="41"/>
        <v>1</v>
      </c>
      <c r="M140" t="b">
        <f t="shared" si="41"/>
        <v>1</v>
      </c>
      <c r="N140" t="b">
        <f t="shared" si="34"/>
        <v>1</v>
      </c>
      <c r="O140" t="b">
        <f t="shared" si="31"/>
        <v>1</v>
      </c>
      <c r="P140" t="s">
        <v>1510</v>
      </c>
      <c r="Q140" t="s">
        <v>1511</v>
      </c>
      <c r="R140" t="s">
        <v>1512</v>
      </c>
      <c r="S140" t="s">
        <v>1513</v>
      </c>
      <c r="T140" s="1">
        <v>38887</v>
      </c>
      <c r="U140">
        <v>1982</v>
      </c>
      <c r="V140">
        <v>32</v>
      </c>
      <c r="X140">
        <v>379</v>
      </c>
      <c r="Y140">
        <v>383</v>
      </c>
      <c r="Z140" t="s">
        <v>1514</v>
      </c>
      <c r="AC140" t="s">
        <v>1515</v>
      </c>
      <c r="AE140" t="s">
        <v>1516</v>
      </c>
      <c r="AG140" t="s">
        <v>1517</v>
      </c>
      <c r="AK140">
        <v>16</v>
      </c>
      <c r="AM140">
        <v>10</v>
      </c>
      <c r="AN140" t="s">
        <v>42</v>
      </c>
      <c r="AO140" s="1">
        <v>38887</v>
      </c>
      <c r="AR140" t="s">
        <v>42</v>
      </c>
      <c r="AS140" t="s">
        <v>43</v>
      </c>
    </row>
    <row r="141" spans="1:45" hidden="1" x14ac:dyDescent="0.25">
      <c r="A141" t="b">
        <f t="shared" si="35"/>
        <v>0</v>
      </c>
      <c r="B141" t="b">
        <f t="shared" si="36"/>
        <v>0</v>
      </c>
      <c r="C141" t="b">
        <f t="shared" si="37"/>
        <v>0</v>
      </c>
      <c r="D141" t="b">
        <f t="shared" si="38"/>
        <v>0</v>
      </c>
      <c r="E141" t="b">
        <f t="shared" si="38"/>
        <v>0</v>
      </c>
      <c r="F141" t="b">
        <f t="shared" si="38"/>
        <v>0</v>
      </c>
      <c r="G141" t="b">
        <f t="shared" si="33"/>
        <v>0</v>
      </c>
      <c r="H141" t="b">
        <f t="shared" si="30"/>
        <v>0</v>
      </c>
      <c r="I141" t="b">
        <f t="shared" si="39"/>
        <v>0</v>
      </c>
      <c r="J141" t="b">
        <f t="shared" si="40"/>
        <v>0</v>
      </c>
      <c r="K141" t="b">
        <f t="shared" si="41"/>
        <v>1</v>
      </c>
      <c r="L141" t="b">
        <f t="shared" si="41"/>
        <v>0</v>
      </c>
      <c r="M141" t="b">
        <f t="shared" si="41"/>
        <v>0</v>
      </c>
      <c r="N141" t="b">
        <f t="shared" si="34"/>
        <v>0</v>
      </c>
      <c r="O141" t="b">
        <f t="shared" si="31"/>
        <v>1</v>
      </c>
      <c r="P141" t="s">
        <v>1518</v>
      </c>
      <c r="Q141" t="s">
        <v>1519</v>
      </c>
      <c r="R141" t="s">
        <v>1520</v>
      </c>
      <c r="S141" t="s">
        <v>1521</v>
      </c>
      <c r="T141" s="1">
        <v>42775</v>
      </c>
      <c r="U141">
        <v>2016</v>
      </c>
      <c r="X141">
        <v>1366</v>
      </c>
      <c r="Y141">
        <v>1370</v>
      </c>
      <c r="Z141" t="s">
        <v>1522</v>
      </c>
      <c r="AA141" t="s">
        <v>1523</v>
      </c>
      <c r="AB141" t="s">
        <v>1524</v>
      </c>
      <c r="AC141" t="s">
        <v>1525</v>
      </c>
      <c r="AE141" t="s">
        <v>1526</v>
      </c>
      <c r="AG141" t="s">
        <v>1527</v>
      </c>
      <c r="AH141" t="s">
        <v>1528</v>
      </c>
      <c r="AI141" t="s">
        <v>1529</v>
      </c>
      <c r="AK141">
        <v>16</v>
      </c>
      <c r="AM141">
        <v>24</v>
      </c>
      <c r="AN141" t="s">
        <v>42</v>
      </c>
      <c r="AO141" s="1">
        <v>42775</v>
      </c>
      <c r="AR141" t="s">
        <v>42</v>
      </c>
      <c r="AS141" t="s">
        <v>43</v>
      </c>
    </row>
    <row r="142" spans="1:45" hidden="1" x14ac:dyDescent="0.25">
      <c r="A142" t="b">
        <f t="shared" si="35"/>
        <v>0</v>
      </c>
      <c r="B142" t="b">
        <f t="shared" si="36"/>
        <v>0</v>
      </c>
      <c r="C142" t="b">
        <f t="shared" si="37"/>
        <v>0</v>
      </c>
      <c r="D142" t="b">
        <f t="shared" si="38"/>
        <v>0</v>
      </c>
      <c r="E142" t="b">
        <f t="shared" si="38"/>
        <v>0</v>
      </c>
      <c r="F142" t="b">
        <f t="shared" si="38"/>
        <v>0</v>
      </c>
      <c r="G142" t="b">
        <f t="shared" si="33"/>
        <v>0</v>
      </c>
      <c r="H142" t="b">
        <f t="shared" si="30"/>
        <v>0</v>
      </c>
      <c r="I142" t="b">
        <f t="shared" si="39"/>
        <v>1</v>
      </c>
      <c r="J142" t="b">
        <f t="shared" si="40"/>
        <v>1</v>
      </c>
      <c r="K142" t="b">
        <f t="shared" si="41"/>
        <v>1</v>
      </c>
      <c r="L142" t="b">
        <f t="shared" si="41"/>
        <v>1</v>
      </c>
      <c r="M142" t="b">
        <f t="shared" si="41"/>
        <v>1</v>
      </c>
      <c r="N142" t="b">
        <f t="shared" si="34"/>
        <v>1</v>
      </c>
      <c r="O142" t="b">
        <f t="shared" si="31"/>
        <v>1</v>
      </c>
      <c r="P142" t="s">
        <v>1530</v>
      </c>
      <c r="Q142" t="s">
        <v>1531</v>
      </c>
      <c r="R142" t="s">
        <v>1532</v>
      </c>
      <c r="S142" t="s">
        <v>962</v>
      </c>
      <c r="T142" s="1">
        <v>37627</v>
      </c>
      <c r="U142">
        <v>1983</v>
      </c>
      <c r="V142">
        <v>31</v>
      </c>
      <c r="W142">
        <v>1</v>
      </c>
      <c r="X142">
        <v>184</v>
      </c>
      <c r="Y142">
        <v>187</v>
      </c>
      <c r="Z142" t="s">
        <v>1533</v>
      </c>
      <c r="AA142" t="s">
        <v>964</v>
      </c>
      <c r="AC142" t="s">
        <v>1534</v>
      </c>
      <c r="AE142" t="s">
        <v>1535</v>
      </c>
      <c r="AG142" t="s">
        <v>1536</v>
      </c>
      <c r="AI142" t="s">
        <v>1537</v>
      </c>
      <c r="AK142">
        <v>16</v>
      </c>
      <c r="AM142">
        <v>5</v>
      </c>
      <c r="AN142" t="s">
        <v>42</v>
      </c>
      <c r="AO142" s="1">
        <v>37627</v>
      </c>
      <c r="AR142" t="s">
        <v>42</v>
      </c>
      <c r="AS142" t="s">
        <v>57</v>
      </c>
    </row>
    <row r="143" spans="1:45" hidden="1" x14ac:dyDescent="0.25">
      <c r="A143" t="b">
        <f t="shared" si="35"/>
        <v>0</v>
      </c>
      <c r="B143" t="b">
        <f t="shared" si="36"/>
        <v>0</v>
      </c>
      <c r="C143" t="b">
        <f t="shared" si="37"/>
        <v>0</v>
      </c>
      <c r="D143" t="b">
        <f t="shared" si="38"/>
        <v>0</v>
      </c>
      <c r="E143" t="b">
        <f t="shared" si="38"/>
        <v>0</v>
      </c>
      <c r="F143" t="b">
        <f t="shared" si="38"/>
        <v>0</v>
      </c>
      <c r="G143" t="b">
        <f t="shared" si="33"/>
        <v>0</v>
      </c>
      <c r="H143" t="b">
        <f t="shared" si="30"/>
        <v>0</v>
      </c>
      <c r="I143" t="b">
        <f t="shared" si="39"/>
        <v>1</v>
      </c>
      <c r="J143" t="b">
        <f t="shared" si="40"/>
        <v>1</v>
      </c>
      <c r="K143" t="b">
        <f t="shared" si="41"/>
        <v>1</v>
      </c>
      <c r="L143" t="b">
        <f t="shared" si="41"/>
        <v>1</v>
      </c>
      <c r="M143" t="b">
        <f t="shared" si="41"/>
        <v>1</v>
      </c>
      <c r="N143" t="b">
        <f t="shared" si="34"/>
        <v>1</v>
      </c>
      <c r="O143" t="b">
        <f t="shared" si="31"/>
        <v>1</v>
      </c>
      <c r="P143" t="s">
        <v>1538</v>
      </c>
      <c r="Q143" t="s">
        <v>1539</v>
      </c>
      <c r="R143" t="s">
        <v>1540</v>
      </c>
      <c r="S143" t="s">
        <v>1541</v>
      </c>
      <c r="T143" s="1">
        <v>39920</v>
      </c>
      <c r="U143">
        <v>2009</v>
      </c>
      <c r="X143">
        <v>211</v>
      </c>
      <c r="Y143">
        <v>217</v>
      </c>
      <c r="Z143" t="s">
        <v>1542</v>
      </c>
      <c r="AB143" t="s">
        <v>1543</v>
      </c>
      <c r="AC143" t="s">
        <v>1544</v>
      </c>
      <c r="AE143" t="s">
        <v>1545</v>
      </c>
      <c r="AF143" t="s">
        <v>1546</v>
      </c>
      <c r="AG143" t="s">
        <v>1547</v>
      </c>
      <c r="AH143" t="s">
        <v>1548</v>
      </c>
      <c r="AI143" t="s">
        <v>1549</v>
      </c>
      <c r="AK143">
        <v>16</v>
      </c>
      <c r="AM143">
        <v>27</v>
      </c>
      <c r="AN143" t="s">
        <v>42</v>
      </c>
      <c r="AO143" s="1">
        <v>39920</v>
      </c>
      <c r="AR143" t="s">
        <v>42</v>
      </c>
      <c r="AS143" t="s">
        <v>43</v>
      </c>
    </row>
    <row r="144" spans="1:45" hidden="1" x14ac:dyDescent="0.25">
      <c r="A144" t="b">
        <f t="shared" si="35"/>
        <v>0</v>
      </c>
      <c r="B144" t="b">
        <f t="shared" si="36"/>
        <v>0</v>
      </c>
      <c r="C144" t="b">
        <f t="shared" si="37"/>
        <v>0</v>
      </c>
      <c r="D144" t="b">
        <f t="shared" si="38"/>
        <v>0</v>
      </c>
      <c r="E144" t="b">
        <f t="shared" si="38"/>
        <v>0</v>
      </c>
      <c r="F144" t="b">
        <f t="shared" si="38"/>
        <v>0</v>
      </c>
      <c r="G144" t="b">
        <f t="shared" si="33"/>
        <v>0</v>
      </c>
      <c r="H144" t="b">
        <f t="shared" si="30"/>
        <v>0</v>
      </c>
      <c r="I144" t="b">
        <f t="shared" si="39"/>
        <v>0</v>
      </c>
      <c r="J144" t="b">
        <f t="shared" si="40"/>
        <v>0</v>
      </c>
      <c r="K144" t="b">
        <f t="shared" si="41"/>
        <v>1</v>
      </c>
      <c r="L144" t="b">
        <f t="shared" si="41"/>
        <v>0</v>
      </c>
      <c r="M144" t="b">
        <f t="shared" si="41"/>
        <v>1</v>
      </c>
      <c r="N144" t="b">
        <f t="shared" si="34"/>
        <v>1</v>
      </c>
      <c r="O144" t="b">
        <f t="shared" si="31"/>
        <v>1</v>
      </c>
      <c r="P144" t="s">
        <v>1550</v>
      </c>
      <c r="Q144" t="s">
        <v>1551</v>
      </c>
      <c r="R144" t="s">
        <v>1552</v>
      </c>
      <c r="S144" t="s">
        <v>1553</v>
      </c>
      <c r="T144" s="1">
        <v>42713</v>
      </c>
      <c r="U144">
        <v>2007</v>
      </c>
      <c r="V144">
        <v>42</v>
      </c>
      <c r="W144">
        <v>3</v>
      </c>
      <c r="X144">
        <v>1</v>
      </c>
      <c r="Y144">
        <v>15</v>
      </c>
      <c r="Z144" t="s">
        <v>1554</v>
      </c>
      <c r="AA144" t="s">
        <v>1555</v>
      </c>
      <c r="AC144" t="s">
        <v>1556</v>
      </c>
      <c r="AE144" t="s">
        <v>1557</v>
      </c>
      <c r="AG144" t="s">
        <v>1558</v>
      </c>
      <c r="AK144">
        <v>16</v>
      </c>
      <c r="AO144" s="1">
        <v>42713</v>
      </c>
      <c r="AR144" t="s">
        <v>1559</v>
      </c>
      <c r="AS144" t="s">
        <v>1560</v>
      </c>
    </row>
    <row r="145" spans="1:45" hidden="1" x14ac:dyDescent="0.25">
      <c r="A145" t="b">
        <f t="shared" si="35"/>
        <v>0</v>
      </c>
      <c r="B145" t="b">
        <f t="shared" si="36"/>
        <v>0</v>
      </c>
      <c r="C145" t="b">
        <f t="shared" si="37"/>
        <v>0</v>
      </c>
      <c r="D145" t="b">
        <f t="shared" si="38"/>
        <v>0</v>
      </c>
      <c r="E145" t="b">
        <f t="shared" si="38"/>
        <v>0</v>
      </c>
      <c r="F145" t="b">
        <f t="shared" si="38"/>
        <v>0</v>
      </c>
      <c r="G145" t="b">
        <f t="shared" si="33"/>
        <v>0</v>
      </c>
      <c r="H145" t="b">
        <f t="shared" si="30"/>
        <v>0</v>
      </c>
      <c r="I145" t="b">
        <f t="shared" si="39"/>
        <v>1</v>
      </c>
      <c r="J145" t="b">
        <f t="shared" si="40"/>
        <v>0</v>
      </c>
      <c r="K145" t="b">
        <f t="shared" si="41"/>
        <v>1</v>
      </c>
      <c r="L145" t="b">
        <f t="shared" si="41"/>
        <v>1</v>
      </c>
      <c r="M145" t="b">
        <f t="shared" si="41"/>
        <v>1</v>
      </c>
      <c r="N145" t="b">
        <f t="shared" si="34"/>
        <v>1</v>
      </c>
      <c r="O145" t="b">
        <f t="shared" si="31"/>
        <v>1</v>
      </c>
      <c r="P145" t="s">
        <v>1561</v>
      </c>
      <c r="Q145" t="s">
        <v>1562</v>
      </c>
      <c r="R145" t="s">
        <v>1563</v>
      </c>
      <c r="S145" t="s">
        <v>1564</v>
      </c>
      <c r="T145" s="1">
        <v>40969</v>
      </c>
      <c r="U145">
        <v>2011</v>
      </c>
      <c r="X145">
        <v>529</v>
      </c>
      <c r="Y145">
        <v>532</v>
      </c>
      <c r="Z145" t="s">
        <v>1565</v>
      </c>
      <c r="AA145" t="s">
        <v>1566</v>
      </c>
      <c r="AB145" t="s">
        <v>1567</v>
      </c>
      <c r="AC145" t="s">
        <v>1568</v>
      </c>
      <c r="AE145" t="s">
        <v>1569</v>
      </c>
      <c r="AF145" t="s">
        <v>1570</v>
      </c>
      <c r="AG145" t="s">
        <v>1571</v>
      </c>
      <c r="AH145" t="s">
        <v>1572</v>
      </c>
      <c r="AI145" t="s">
        <v>1573</v>
      </c>
      <c r="AK145">
        <v>16</v>
      </c>
      <c r="AM145">
        <v>15</v>
      </c>
      <c r="AN145" t="s">
        <v>42</v>
      </c>
      <c r="AO145" s="1">
        <v>40969</v>
      </c>
      <c r="AR145" t="s">
        <v>42</v>
      </c>
      <c r="AS145" t="s">
        <v>43</v>
      </c>
    </row>
    <row r="146" spans="1:45" x14ac:dyDescent="0.25">
      <c r="A146" t="b">
        <f t="shared" si="35"/>
        <v>1</v>
      </c>
      <c r="B146" t="b">
        <f t="shared" si="36"/>
        <v>0</v>
      </c>
      <c r="C146" t="b">
        <f t="shared" si="37"/>
        <v>0</v>
      </c>
      <c r="D146" t="b">
        <f t="shared" si="38"/>
        <v>0</v>
      </c>
      <c r="E146" t="b">
        <f t="shared" si="38"/>
        <v>0</v>
      </c>
      <c r="F146" t="b">
        <f t="shared" si="38"/>
        <v>1</v>
      </c>
      <c r="G146" t="b">
        <f t="shared" si="33"/>
        <v>0</v>
      </c>
      <c r="H146" t="b">
        <f t="shared" si="30"/>
        <v>0</v>
      </c>
      <c r="I146" t="b">
        <f>IF(OR(IFERROR(SEARCH("internet",P146),FALSE),OR(IFERROR(SEARCH("vision",P146),FALSE),OR(IFERROR(SEARCH("radar",P146),FALSE),IFERROR(SEARCH("image",P146),FALSE)))),FALSE,TRUE)</f>
        <v>1</v>
      </c>
      <c r="J146" t="b">
        <f>IF(OR(IFERROR(SEARCH("internet",Z146),FALSE),OR(IFERROR(SEARCH("vision",Z146),FALSE),OR(IFERROR(SEARCH("radar",Z146),FALSE),IFERROR(SEARCH("image",Z146),FALSE)))),FALSE,TRUE)</f>
        <v>1</v>
      </c>
      <c r="K146" t="b">
        <f>IF(OR(IFERROR(SEARCH("internet",AF146),FALSE),OR(IFERROR(SEARCH("vision",AF146),FALSE),OR(IFERROR(SEARCH("radar",AF146),FALSE),IFERROR(SEARCH("image",AF146),FALSE)))),FALSE,TRUE)</f>
        <v>1</v>
      </c>
      <c r="L146" t="b">
        <f t="shared" ref="L146:O146" si="42">IF(OR(IFERROR(SEARCH("internet",AG146),FALSE),OR(IFERROR(SEARCH("vision",AG146),FALSE),OR(IFERROR(SEARCH("radar",AG146),FALSE),IFERROR(SEARCH("image",AG146),FALSE)))),FALSE,TRUE)</f>
        <v>1</v>
      </c>
      <c r="M146" t="b">
        <f t="shared" si="42"/>
        <v>1</v>
      </c>
      <c r="N146" t="b">
        <f t="shared" si="42"/>
        <v>1</v>
      </c>
      <c r="O146" t="b">
        <f t="shared" si="42"/>
        <v>1</v>
      </c>
      <c r="P146" t="s">
        <v>1574</v>
      </c>
      <c r="Q146" t="s">
        <v>1575</v>
      </c>
      <c r="R146" t="s">
        <v>1576</v>
      </c>
      <c r="S146" t="s">
        <v>1577</v>
      </c>
      <c r="T146" s="1">
        <v>41298</v>
      </c>
      <c r="U146">
        <v>2012</v>
      </c>
      <c r="X146">
        <v>1</v>
      </c>
      <c r="Y146">
        <v>6</v>
      </c>
      <c r="Z146" t="s">
        <v>1578</v>
      </c>
      <c r="AB146" t="s">
        <v>1579</v>
      </c>
      <c r="AC146" t="s">
        <v>1580</v>
      </c>
      <c r="AE146" t="s">
        <v>1581</v>
      </c>
      <c r="AF146" t="s">
        <v>1582</v>
      </c>
      <c r="AG146" t="s">
        <v>1583</v>
      </c>
      <c r="AH146" t="s">
        <v>1584</v>
      </c>
      <c r="AI146" t="s">
        <v>1585</v>
      </c>
      <c r="AK146">
        <v>15</v>
      </c>
      <c r="AM146">
        <v>22</v>
      </c>
      <c r="AN146" t="s">
        <v>42</v>
      </c>
      <c r="AO146" s="1">
        <v>41298</v>
      </c>
      <c r="AR146" t="s">
        <v>42</v>
      </c>
      <c r="AS146" t="s">
        <v>43</v>
      </c>
    </row>
    <row r="147" spans="1:45" hidden="1" x14ac:dyDescent="0.25">
      <c r="A147" t="b">
        <f t="shared" si="35"/>
        <v>0</v>
      </c>
      <c r="B147" t="b">
        <f t="shared" si="36"/>
        <v>0</v>
      </c>
      <c r="C147" t="b">
        <f t="shared" si="37"/>
        <v>0</v>
      </c>
      <c r="D147" t="b">
        <f t="shared" si="38"/>
        <v>0</v>
      </c>
      <c r="E147" t="b">
        <f t="shared" si="38"/>
        <v>0</v>
      </c>
      <c r="F147" t="b">
        <f t="shared" si="38"/>
        <v>0</v>
      </c>
      <c r="G147" t="b">
        <f t="shared" si="33"/>
        <v>0</v>
      </c>
      <c r="H147" t="b">
        <f t="shared" si="30"/>
        <v>0</v>
      </c>
      <c r="I147" t="b">
        <f t="shared" si="39"/>
        <v>1</v>
      </c>
      <c r="J147" t="b">
        <f t="shared" si="40"/>
        <v>0</v>
      </c>
      <c r="K147" t="b">
        <f t="shared" si="41"/>
        <v>0</v>
      </c>
      <c r="L147" t="b">
        <f t="shared" si="41"/>
        <v>0</v>
      </c>
      <c r="M147" t="b">
        <f t="shared" si="41"/>
        <v>0</v>
      </c>
      <c r="N147" t="b">
        <f t="shared" si="34"/>
        <v>0</v>
      </c>
      <c r="O147" t="b">
        <f t="shared" si="31"/>
        <v>1</v>
      </c>
      <c r="P147" t="s">
        <v>1586</v>
      </c>
      <c r="Q147" t="s">
        <v>1587</v>
      </c>
      <c r="R147" t="s">
        <v>1588</v>
      </c>
      <c r="S147" t="s">
        <v>987</v>
      </c>
      <c r="T147" s="1">
        <v>42936</v>
      </c>
      <c r="U147">
        <v>2017</v>
      </c>
      <c r="V147">
        <v>14</v>
      </c>
      <c r="W147">
        <v>8</v>
      </c>
      <c r="X147">
        <v>1423</v>
      </c>
      <c r="Y147">
        <v>1427</v>
      </c>
      <c r="Z147" t="s">
        <v>1589</v>
      </c>
      <c r="AA147" t="s">
        <v>989</v>
      </c>
      <c r="AC147" t="s">
        <v>1590</v>
      </c>
      <c r="AE147" t="s">
        <v>1591</v>
      </c>
      <c r="AF147" t="s">
        <v>1592</v>
      </c>
      <c r="AG147" t="s">
        <v>1593</v>
      </c>
      <c r="AH147" t="s">
        <v>1594</v>
      </c>
      <c r="AI147" t="s">
        <v>1595</v>
      </c>
      <c r="AK147">
        <v>15</v>
      </c>
      <c r="AM147">
        <v>22</v>
      </c>
      <c r="AN147" t="s">
        <v>42</v>
      </c>
      <c r="AO147" s="1">
        <v>42923</v>
      </c>
      <c r="AR147" t="s">
        <v>42</v>
      </c>
      <c r="AS147" t="s">
        <v>57</v>
      </c>
    </row>
    <row r="148" spans="1:45" x14ac:dyDescent="0.25">
      <c r="A148" t="b">
        <f t="shared" si="35"/>
        <v>1</v>
      </c>
      <c r="B148" t="b">
        <f t="shared" si="36"/>
        <v>0</v>
      </c>
      <c r="C148" t="b">
        <f t="shared" si="37"/>
        <v>1</v>
      </c>
      <c r="D148" t="b">
        <f t="shared" si="38"/>
        <v>1</v>
      </c>
      <c r="E148" t="b">
        <f t="shared" si="38"/>
        <v>1</v>
      </c>
      <c r="F148" t="b">
        <f t="shared" si="38"/>
        <v>1</v>
      </c>
      <c r="G148" t="b">
        <f t="shared" si="33"/>
        <v>1</v>
      </c>
      <c r="H148" t="b">
        <f t="shared" si="30"/>
        <v>0</v>
      </c>
      <c r="I148" t="b">
        <f>IF(OR(IFERROR(SEARCH("internet",P148),FALSE),OR(IFERROR(SEARCH("vision",P148),FALSE),OR(IFERROR(SEARCH("radar",P148),FALSE),IFERROR(SEARCH("image",P148),FALSE)))),FALSE,TRUE)</f>
        <v>1</v>
      </c>
      <c r="J148" t="b">
        <f>IF(OR(IFERROR(SEARCH("internet",Z148),FALSE),OR(IFERROR(SEARCH("vision",Z148),FALSE),OR(IFERROR(SEARCH("radar",Z148),FALSE),IFERROR(SEARCH("image",Z148),FALSE)))),FALSE,TRUE)</f>
        <v>1</v>
      </c>
      <c r="K148" t="b">
        <f>IF(OR(IFERROR(SEARCH("internet",AF148),FALSE),OR(IFERROR(SEARCH("vision",AF148),FALSE),OR(IFERROR(SEARCH("radar",AF148),FALSE),IFERROR(SEARCH("image",AF148),FALSE)))),FALSE,TRUE)</f>
        <v>1</v>
      </c>
      <c r="L148" t="b">
        <f t="shared" ref="L148:O148" si="43">IF(OR(IFERROR(SEARCH("internet",AG148),FALSE),OR(IFERROR(SEARCH("vision",AG148),FALSE),OR(IFERROR(SEARCH("radar",AG148),FALSE),IFERROR(SEARCH("image",AG148),FALSE)))),FALSE,TRUE)</f>
        <v>1</v>
      </c>
      <c r="M148" t="b">
        <f t="shared" si="43"/>
        <v>1</v>
      </c>
      <c r="N148" t="b">
        <f t="shared" si="43"/>
        <v>1</v>
      </c>
      <c r="O148" t="b">
        <f t="shared" si="43"/>
        <v>1</v>
      </c>
      <c r="P148" t="s">
        <v>1596</v>
      </c>
      <c r="Q148" t="s">
        <v>1597</v>
      </c>
      <c r="R148" t="s">
        <v>1598</v>
      </c>
      <c r="S148" t="s">
        <v>1599</v>
      </c>
      <c r="T148" s="1">
        <v>43213</v>
      </c>
      <c r="U148">
        <v>2017</v>
      </c>
      <c r="X148">
        <v>1714</v>
      </c>
      <c r="Y148">
        <v>1718</v>
      </c>
      <c r="Z148" t="s">
        <v>1600</v>
      </c>
      <c r="AB148" t="s">
        <v>1601</v>
      </c>
      <c r="AC148" t="s">
        <v>1602</v>
      </c>
      <c r="AE148" t="s">
        <v>1603</v>
      </c>
      <c r="AF148" t="s">
        <v>1604</v>
      </c>
      <c r="AG148" t="s">
        <v>1605</v>
      </c>
      <c r="AH148" t="s">
        <v>1606</v>
      </c>
      <c r="AI148" t="s">
        <v>1607</v>
      </c>
      <c r="AK148">
        <v>15</v>
      </c>
      <c r="AM148">
        <v>20</v>
      </c>
      <c r="AN148" t="s">
        <v>42</v>
      </c>
      <c r="AO148" s="1">
        <v>43213</v>
      </c>
      <c r="AR148" t="s">
        <v>42</v>
      </c>
      <c r="AS148" t="s">
        <v>43</v>
      </c>
    </row>
    <row r="149" spans="1:45" hidden="1" x14ac:dyDescent="0.25">
      <c r="A149" t="b">
        <f t="shared" si="35"/>
        <v>0</v>
      </c>
      <c r="B149" t="b">
        <f t="shared" si="36"/>
        <v>0</v>
      </c>
      <c r="C149" t="b">
        <f t="shared" si="37"/>
        <v>0</v>
      </c>
      <c r="D149" t="b">
        <f t="shared" si="38"/>
        <v>0</v>
      </c>
      <c r="E149" t="b">
        <f t="shared" si="38"/>
        <v>0</v>
      </c>
      <c r="F149" t="b">
        <f t="shared" si="38"/>
        <v>0</v>
      </c>
      <c r="G149" t="b">
        <f t="shared" si="33"/>
        <v>0</v>
      </c>
      <c r="H149" t="b">
        <f t="shared" si="30"/>
        <v>0</v>
      </c>
      <c r="I149" t="b">
        <f t="shared" si="39"/>
        <v>1</v>
      </c>
      <c r="J149" t="b">
        <f t="shared" si="40"/>
        <v>1</v>
      </c>
      <c r="K149" t="b">
        <f t="shared" si="41"/>
        <v>1</v>
      </c>
      <c r="L149" t="b">
        <f t="shared" si="41"/>
        <v>1</v>
      </c>
      <c r="M149" t="b">
        <f t="shared" si="41"/>
        <v>1</v>
      </c>
      <c r="N149" t="b">
        <f t="shared" si="34"/>
        <v>1</v>
      </c>
      <c r="O149" t="b">
        <f t="shared" si="31"/>
        <v>1</v>
      </c>
      <c r="P149" t="s">
        <v>1608</v>
      </c>
      <c r="Q149" t="s">
        <v>1609</v>
      </c>
      <c r="R149" t="s">
        <v>1610</v>
      </c>
      <c r="S149" t="s">
        <v>1029</v>
      </c>
      <c r="T149" s="1">
        <v>44313</v>
      </c>
      <c r="U149">
        <v>2021</v>
      </c>
      <c r="V149">
        <v>18</v>
      </c>
      <c r="W149">
        <v>4</v>
      </c>
      <c r="X149">
        <v>230</v>
      </c>
      <c r="Y149">
        <v>243</v>
      </c>
      <c r="Z149" t="s">
        <v>1611</v>
      </c>
      <c r="AA149" t="s">
        <v>1031</v>
      </c>
      <c r="AC149" t="s">
        <v>1612</v>
      </c>
      <c r="AE149" t="s">
        <v>1613</v>
      </c>
      <c r="AF149" t="s">
        <v>1614</v>
      </c>
      <c r="AG149" t="s">
        <v>1615</v>
      </c>
      <c r="AH149" t="s">
        <v>1616</v>
      </c>
      <c r="AI149" t="s">
        <v>1617</v>
      </c>
      <c r="AK149">
        <v>15</v>
      </c>
      <c r="AO149" s="1">
        <v>44313</v>
      </c>
      <c r="AR149" t="s">
        <v>42</v>
      </c>
      <c r="AS149" t="s">
        <v>598</v>
      </c>
    </row>
    <row r="150" spans="1:45" hidden="1" x14ac:dyDescent="0.25">
      <c r="A150" t="b">
        <f t="shared" si="35"/>
        <v>0</v>
      </c>
      <c r="B150" t="b">
        <f t="shared" si="36"/>
        <v>0</v>
      </c>
      <c r="C150" t="b">
        <f t="shared" si="37"/>
        <v>0</v>
      </c>
      <c r="D150" t="b">
        <f t="shared" si="38"/>
        <v>0</v>
      </c>
      <c r="E150" t="b">
        <f t="shared" si="38"/>
        <v>0</v>
      </c>
      <c r="F150" t="b">
        <f t="shared" si="38"/>
        <v>0</v>
      </c>
      <c r="G150" t="b">
        <f t="shared" si="33"/>
        <v>0</v>
      </c>
      <c r="H150" t="b">
        <f t="shared" si="30"/>
        <v>0</v>
      </c>
      <c r="I150" t="b">
        <f t="shared" si="39"/>
        <v>1</v>
      </c>
      <c r="J150" t="b">
        <f t="shared" si="40"/>
        <v>1</v>
      </c>
      <c r="K150" t="b">
        <f t="shared" si="41"/>
        <v>1</v>
      </c>
      <c r="L150" t="b">
        <f t="shared" si="41"/>
        <v>1</v>
      </c>
      <c r="M150" t="b">
        <f t="shared" si="41"/>
        <v>1</v>
      </c>
      <c r="N150" t="b">
        <f t="shared" si="34"/>
        <v>1</v>
      </c>
      <c r="O150" t="b">
        <f t="shared" si="31"/>
        <v>1</v>
      </c>
      <c r="P150" t="s">
        <v>1618</v>
      </c>
      <c r="Q150" t="s">
        <v>1619</v>
      </c>
      <c r="R150" t="s">
        <v>1620</v>
      </c>
      <c r="S150" t="s">
        <v>1621</v>
      </c>
      <c r="T150" s="1">
        <v>42705</v>
      </c>
      <c r="U150">
        <v>2016</v>
      </c>
      <c r="X150">
        <v>1</v>
      </c>
      <c r="Y150">
        <v>6</v>
      </c>
      <c r="Z150" t="s">
        <v>1622</v>
      </c>
      <c r="AB150" t="s">
        <v>1623</v>
      </c>
      <c r="AC150" t="s">
        <v>1624</v>
      </c>
      <c r="AE150" t="s">
        <v>1625</v>
      </c>
      <c r="AG150" t="s">
        <v>1626</v>
      </c>
      <c r="AH150" t="s">
        <v>1627</v>
      </c>
      <c r="AI150" t="s">
        <v>1628</v>
      </c>
      <c r="AK150">
        <v>15</v>
      </c>
      <c r="AM150">
        <v>20</v>
      </c>
      <c r="AN150" t="s">
        <v>42</v>
      </c>
      <c r="AO150" s="1">
        <v>42705</v>
      </c>
      <c r="AR150" t="s">
        <v>42</v>
      </c>
      <c r="AS150" t="s">
        <v>43</v>
      </c>
    </row>
    <row r="151" spans="1:45" hidden="1" x14ac:dyDescent="0.25">
      <c r="A151" t="b">
        <f t="shared" si="35"/>
        <v>0</v>
      </c>
      <c r="B151" t="b">
        <f t="shared" si="36"/>
        <v>0</v>
      </c>
      <c r="C151" t="b">
        <f t="shared" si="37"/>
        <v>0</v>
      </c>
      <c r="D151" t="b">
        <f t="shared" si="38"/>
        <v>0</v>
      </c>
      <c r="E151" t="b">
        <f t="shared" si="38"/>
        <v>0</v>
      </c>
      <c r="F151" t="b">
        <f t="shared" si="38"/>
        <v>0</v>
      </c>
      <c r="G151" t="b">
        <f t="shared" si="33"/>
        <v>0</v>
      </c>
      <c r="H151" t="b">
        <f t="shared" si="30"/>
        <v>0</v>
      </c>
      <c r="I151" t="b">
        <f t="shared" si="39"/>
        <v>1</v>
      </c>
      <c r="J151" t="b">
        <f t="shared" si="40"/>
        <v>1</v>
      </c>
      <c r="K151" t="b">
        <f t="shared" si="41"/>
        <v>1</v>
      </c>
      <c r="L151" t="b">
        <f t="shared" si="41"/>
        <v>1</v>
      </c>
      <c r="M151" t="b">
        <f t="shared" si="41"/>
        <v>1</v>
      </c>
      <c r="N151" t="b">
        <f t="shared" si="34"/>
        <v>1</v>
      </c>
      <c r="O151" t="b">
        <f t="shared" si="31"/>
        <v>1</v>
      </c>
      <c r="P151" t="s">
        <v>1629</v>
      </c>
      <c r="Q151" t="s">
        <v>1630</v>
      </c>
      <c r="R151" t="s">
        <v>1631</v>
      </c>
      <c r="S151" t="s">
        <v>1632</v>
      </c>
      <c r="T151" s="1">
        <v>41099</v>
      </c>
      <c r="U151">
        <v>2012</v>
      </c>
      <c r="X151">
        <v>1007</v>
      </c>
      <c r="Y151">
        <v>1010</v>
      </c>
      <c r="Z151" t="s">
        <v>1633</v>
      </c>
      <c r="AA151" t="s">
        <v>88</v>
      </c>
      <c r="AB151" t="s">
        <v>1634</v>
      </c>
      <c r="AC151" t="s">
        <v>1635</v>
      </c>
      <c r="AE151" t="s">
        <v>1636</v>
      </c>
      <c r="AF151" t="s">
        <v>1637</v>
      </c>
      <c r="AG151" t="s">
        <v>1638</v>
      </c>
      <c r="AH151" t="s">
        <v>1639</v>
      </c>
      <c r="AI151" t="s">
        <v>1640</v>
      </c>
      <c r="AK151">
        <v>14</v>
      </c>
      <c r="AM151">
        <v>7</v>
      </c>
      <c r="AN151" t="s">
        <v>42</v>
      </c>
      <c r="AO151" s="1">
        <v>41099</v>
      </c>
      <c r="AR151" t="s">
        <v>42</v>
      </c>
      <c r="AS151" t="s">
        <v>43</v>
      </c>
    </row>
    <row r="152" spans="1:45" hidden="1" x14ac:dyDescent="0.25">
      <c r="A152" t="b">
        <f t="shared" si="35"/>
        <v>0</v>
      </c>
      <c r="B152" t="b">
        <f t="shared" si="36"/>
        <v>0</v>
      </c>
      <c r="C152" t="b">
        <f t="shared" si="37"/>
        <v>0</v>
      </c>
      <c r="D152" t="b">
        <f t="shared" si="38"/>
        <v>0</v>
      </c>
      <c r="E152" t="b">
        <f t="shared" si="38"/>
        <v>0</v>
      </c>
      <c r="F152" t="b">
        <f t="shared" si="38"/>
        <v>0</v>
      </c>
      <c r="G152" t="b">
        <f t="shared" si="33"/>
        <v>0</v>
      </c>
      <c r="H152" t="b">
        <f t="shared" si="30"/>
        <v>0</v>
      </c>
      <c r="I152" t="b">
        <f t="shared" si="39"/>
        <v>1</v>
      </c>
      <c r="J152" t="b">
        <f t="shared" si="40"/>
        <v>0</v>
      </c>
      <c r="K152" t="b">
        <f t="shared" si="41"/>
        <v>1</v>
      </c>
      <c r="L152" t="b">
        <f t="shared" si="41"/>
        <v>0</v>
      </c>
      <c r="M152" t="b">
        <f t="shared" si="41"/>
        <v>1</v>
      </c>
      <c r="N152" t="b">
        <f t="shared" si="34"/>
        <v>1</v>
      </c>
      <c r="O152" t="b">
        <f t="shared" si="31"/>
        <v>1</v>
      </c>
      <c r="P152" t="s">
        <v>1641</v>
      </c>
      <c r="Q152" t="s">
        <v>1642</v>
      </c>
      <c r="R152" t="s">
        <v>1643</v>
      </c>
      <c r="S152" t="s">
        <v>1644</v>
      </c>
      <c r="T152" s="1">
        <v>39927</v>
      </c>
      <c r="U152">
        <v>2009</v>
      </c>
      <c r="X152">
        <v>1</v>
      </c>
      <c r="Y152">
        <v>9</v>
      </c>
      <c r="Z152" t="s">
        <v>1645</v>
      </c>
      <c r="AA152" t="s">
        <v>1646</v>
      </c>
      <c r="AB152" t="s">
        <v>1647</v>
      </c>
      <c r="AC152" t="s">
        <v>1648</v>
      </c>
      <c r="AE152" t="s">
        <v>1649</v>
      </c>
      <c r="AG152" t="s">
        <v>1650</v>
      </c>
      <c r="AH152" t="s">
        <v>1651</v>
      </c>
      <c r="AI152" t="s">
        <v>1652</v>
      </c>
      <c r="AK152">
        <v>14</v>
      </c>
      <c r="AM152">
        <v>14</v>
      </c>
      <c r="AN152" t="s">
        <v>42</v>
      </c>
      <c r="AO152" s="1">
        <v>39927</v>
      </c>
      <c r="AR152" t="s">
        <v>42</v>
      </c>
      <c r="AS152" t="s">
        <v>43</v>
      </c>
    </row>
    <row r="153" spans="1:45" x14ac:dyDescent="0.25">
      <c r="A153" t="b">
        <f t="shared" si="35"/>
        <v>1</v>
      </c>
      <c r="B153" t="b">
        <f t="shared" si="36"/>
        <v>0</v>
      </c>
      <c r="C153" t="b">
        <f t="shared" si="37"/>
        <v>0</v>
      </c>
      <c r="D153" t="b">
        <f t="shared" si="38"/>
        <v>0</v>
      </c>
      <c r="E153" t="b">
        <f t="shared" si="38"/>
        <v>0</v>
      </c>
      <c r="F153" t="b">
        <f t="shared" si="38"/>
        <v>1</v>
      </c>
      <c r="G153" t="b">
        <f t="shared" si="33"/>
        <v>0</v>
      </c>
      <c r="H153" t="b">
        <f t="shared" si="30"/>
        <v>0</v>
      </c>
      <c r="I153" t="b">
        <f>IF(OR(IFERROR(SEARCH("internet",P153),FALSE),OR(IFERROR(SEARCH("vision",P153),FALSE),OR(IFERROR(SEARCH("radar",P153),FALSE),IFERROR(SEARCH("image",P153),FALSE)))),FALSE,TRUE)</f>
        <v>1</v>
      </c>
      <c r="J153" t="b">
        <f>IF(OR(IFERROR(SEARCH("internet",Z153),FALSE),OR(IFERROR(SEARCH("vision",Z153),FALSE),OR(IFERROR(SEARCH("radar",Z153),FALSE),IFERROR(SEARCH("image",Z153),FALSE)))),FALSE,TRUE)</f>
        <v>1</v>
      </c>
      <c r="K153" t="b">
        <f>IF(OR(IFERROR(SEARCH("internet",AF153),FALSE),OR(IFERROR(SEARCH("vision",AF153),FALSE),OR(IFERROR(SEARCH("radar",AF153),FALSE),IFERROR(SEARCH("image",AF153),FALSE)))),FALSE,TRUE)</f>
        <v>1</v>
      </c>
      <c r="L153" t="b">
        <f t="shared" ref="L153:O153" si="44">IF(OR(IFERROR(SEARCH("internet",AG153),FALSE),OR(IFERROR(SEARCH("vision",AG153),FALSE),OR(IFERROR(SEARCH("radar",AG153),FALSE),IFERROR(SEARCH("image",AG153),FALSE)))),FALSE,TRUE)</f>
        <v>1</v>
      </c>
      <c r="M153" t="b">
        <f t="shared" si="44"/>
        <v>1</v>
      </c>
      <c r="N153" t="b">
        <f t="shared" si="44"/>
        <v>1</v>
      </c>
      <c r="O153" t="b">
        <f t="shared" si="44"/>
        <v>1</v>
      </c>
      <c r="P153" t="s">
        <v>1653</v>
      </c>
      <c r="Q153" t="s">
        <v>1654</v>
      </c>
      <c r="R153" t="s">
        <v>1655</v>
      </c>
      <c r="S153" t="s">
        <v>1656</v>
      </c>
      <c r="T153" s="1">
        <v>42947</v>
      </c>
      <c r="U153">
        <v>2017</v>
      </c>
      <c r="X153">
        <v>1</v>
      </c>
      <c r="Y153">
        <v>6</v>
      </c>
      <c r="Z153" t="s">
        <v>1657</v>
      </c>
      <c r="AA153" t="s">
        <v>1658</v>
      </c>
      <c r="AB153" t="s">
        <v>1659</v>
      </c>
      <c r="AC153" t="s">
        <v>1660</v>
      </c>
      <c r="AE153" t="s">
        <v>1661</v>
      </c>
      <c r="AF153" t="s">
        <v>1662</v>
      </c>
      <c r="AG153" t="s">
        <v>1663</v>
      </c>
      <c r="AH153" t="s">
        <v>1664</v>
      </c>
      <c r="AI153" t="s">
        <v>1665</v>
      </c>
      <c r="AK153">
        <v>14</v>
      </c>
      <c r="AM153">
        <v>13</v>
      </c>
      <c r="AN153" t="s">
        <v>42</v>
      </c>
      <c r="AO153" s="1">
        <v>42947</v>
      </c>
      <c r="AR153" t="s">
        <v>42</v>
      </c>
      <c r="AS153" t="s">
        <v>43</v>
      </c>
    </row>
    <row r="154" spans="1:45" hidden="1" x14ac:dyDescent="0.25">
      <c r="A154" t="b">
        <f t="shared" si="35"/>
        <v>0</v>
      </c>
      <c r="B154" t="b">
        <f t="shared" si="36"/>
        <v>0</v>
      </c>
      <c r="C154" t="b">
        <f t="shared" si="37"/>
        <v>0</v>
      </c>
      <c r="D154" t="b">
        <f t="shared" si="38"/>
        <v>0</v>
      </c>
      <c r="E154" t="b">
        <f t="shared" si="38"/>
        <v>0</v>
      </c>
      <c r="F154" t="b">
        <f t="shared" si="38"/>
        <v>0</v>
      </c>
      <c r="G154" t="b">
        <f t="shared" si="33"/>
        <v>0</v>
      </c>
      <c r="H154" t="b">
        <f t="shared" si="30"/>
        <v>0</v>
      </c>
      <c r="I154" t="b">
        <f t="shared" si="39"/>
        <v>0</v>
      </c>
      <c r="J154" t="b">
        <f t="shared" si="40"/>
        <v>0</v>
      </c>
      <c r="K154" t="b">
        <f t="shared" si="41"/>
        <v>1</v>
      </c>
      <c r="L154" t="b">
        <f t="shared" si="41"/>
        <v>0</v>
      </c>
      <c r="M154" t="b">
        <f t="shared" si="41"/>
        <v>0</v>
      </c>
      <c r="N154" t="b">
        <f t="shared" si="34"/>
        <v>0</v>
      </c>
      <c r="O154" t="b">
        <f t="shared" si="31"/>
        <v>1</v>
      </c>
      <c r="P154" t="s">
        <v>1666</v>
      </c>
      <c r="Q154" t="s">
        <v>1667</v>
      </c>
      <c r="R154" t="s">
        <v>1668</v>
      </c>
      <c r="S154" t="s">
        <v>1669</v>
      </c>
      <c r="T154" s="1">
        <v>41865</v>
      </c>
      <c r="U154">
        <v>2014</v>
      </c>
      <c r="X154">
        <v>1197</v>
      </c>
      <c r="Y154">
        <v>1202</v>
      </c>
      <c r="Z154" t="s">
        <v>1670</v>
      </c>
      <c r="AA154" t="s">
        <v>1228</v>
      </c>
      <c r="AB154" t="s">
        <v>1671</v>
      </c>
      <c r="AC154" t="s">
        <v>1672</v>
      </c>
      <c r="AE154" t="s">
        <v>1673</v>
      </c>
      <c r="AG154" t="s">
        <v>1674</v>
      </c>
      <c r="AH154" t="s">
        <v>1675</v>
      </c>
      <c r="AI154" t="s">
        <v>1676</v>
      </c>
      <c r="AK154">
        <v>14</v>
      </c>
      <c r="AM154">
        <v>13</v>
      </c>
      <c r="AN154" t="s">
        <v>42</v>
      </c>
      <c r="AO154" s="1">
        <v>41865</v>
      </c>
      <c r="AR154" t="s">
        <v>42</v>
      </c>
      <c r="AS154" t="s">
        <v>43</v>
      </c>
    </row>
    <row r="155" spans="1:45" hidden="1" x14ac:dyDescent="0.25">
      <c r="A155" t="b">
        <f t="shared" si="35"/>
        <v>0</v>
      </c>
      <c r="B155" t="b">
        <f t="shared" si="36"/>
        <v>0</v>
      </c>
      <c r="C155" t="b">
        <f t="shared" si="37"/>
        <v>0</v>
      </c>
      <c r="D155" t="b">
        <f t="shared" si="38"/>
        <v>0</v>
      </c>
      <c r="E155" t="b">
        <f t="shared" si="38"/>
        <v>0</v>
      </c>
      <c r="F155" t="b">
        <f t="shared" si="38"/>
        <v>0</v>
      </c>
      <c r="G155" t="b">
        <f t="shared" si="33"/>
        <v>0</v>
      </c>
      <c r="H155" t="b">
        <f t="shared" si="30"/>
        <v>0</v>
      </c>
      <c r="I155" t="b">
        <f t="shared" si="39"/>
        <v>1</v>
      </c>
      <c r="J155" t="b">
        <f t="shared" si="40"/>
        <v>1</v>
      </c>
      <c r="K155" t="b">
        <f t="shared" si="41"/>
        <v>1</v>
      </c>
      <c r="L155" t="b">
        <f t="shared" si="41"/>
        <v>1</v>
      </c>
      <c r="M155" t="b">
        <f t="shared" si="41"/>
        <v>0</v>
      </c>
      <c r="N155" t="b">
        <f t="shared" si="34"/>
        <v>1</v>
      </c>
      <c r="O155" t="b">
        <f t="shared" si="31"/>
        <v>1</v>
      </c>
      <c r="P155" t="s">
        <v>1677</v>
      </c>
      <c r="Q155" t="s">
        <v>1678</v>
      </c>
      <c r="R155" t="s">
        <v>1679</v>
      </c>
      <c r="S155" t="s">
        <v>1680</v>
      </c>
      <c r="T155" s="1">
        <v>40836</v>
      </c>
      <c r="U155">
        <v>2011</v>
      </c>
      <c r="X155">
        <v>249</v>
      </c>
      <c r="Y155">
        <v>252</v>
      </c>
      <c r="Z155" t="s">
        <v>1681</v>
      </c>
      <c r="AA155" t="s">
        <v>650</v>
      </c>
      <c r="AB155" t="s">
        <v>1682</v>
      </c>
      <c r="AC155" t="s">
        <v>1683</v>
      </c>
      <c r="AE155" t="s">
        <v>1684</v>
      </c>
      <c r="AF155" t="s">
        <v>1685</v>
      </c>
      <c r="AG155" t="s">
        <v>1686</v>
      </c>
      <c r="AH155" t="s">
        <v>1687</v>
      </c>
      <c r="AI155" t="s">
        <v>1688</v>
      </c>
      <c r="AK155">
        <v>14</v>
      </c>
      <c r="AM155">
        <v>6</v>
      </c>
      <c r="AN155" t="s">
        <v>42</v>
      </c>
      <c r="AO155" s="1">
        <v>40836</v>
      </c>
      <c r="AR155" t="s">
        <v>42</v>
      </c>
      <c r="AS155" t="s">
        <v>43</v>
      </c>
    </row>
    <row r="156" spans="1:45" hidden="1" x14ac:dyDescent="0.25">
      <c r="A156" t="b">
        <f t="shared" si="35"/>
        <v>0</v>
      </c>
      <c r="B156" t="b">
        <f t="shared" si="36"/>
        <v>0</v>
      </c>
      <c r="C156" t="b">
        <f t="shared" si="37"/>
        <v>0</v>
      </c>
      <c r="D156" t="b">
        <f t="shared" si="38"/>
        <v>0</v>
      </c>
      <c r="E156" t="b">
        <f t="shared" si="38"/>
        <v>1</v>
      </c>
      <c r="F156" t="b">
        <f t="shared" si="38"/>
        <v>1</v>
      </c>
      <c r="G156" t="b">
        <f t="shared" si="33"/>
        <v>0</v>
      </c>
      <c r="H156" t="b">
        <f t="shared" si="30"/>
        <v>0</v>
      </c>
      <c r="I156" t="b">
        <f t="shared" si="39"/>
        <v>0</v>
      </c>
      <c r="J156" t="b">
        <f t="shared" si="40"/>
        <v>0</v>
      </c>
      <c r="K156" t="b">
        <f t="shared" si="41"/>
        <v>1</v>
      </c>
      <c r="L156" t="b">
        <f t="shared" si="41"/>
        <v>1</v>
      </c>
      <c r="M156" t="b">
        <f t="shared" si="41"/>
        <v>0</v>
      </c>
      <c r="N156" t="b">
        <f t="shared" si="34"/>
        <v>0</v>
      </c>
      <c r="O156" t="b">
        <f t="shared" si="31"/>
        <v>1</v>
      </c>
      <c r="P156" t="s">
        <v>1689</v>
      </c>
      <c r="Q156" t="s">
        <v>1690</v>
      </c>
      <c r="R156" t="s">
        <v>1691</v>
      </c>
      <c r="S156" t="s">
        <v>1692</v>
      </c>
      <c r="T156" s="1">
        <v>43941</v>
      </c>
      <c r="U156">
        <v>2020</v>
      </c>
      <c r="X156">
        <v>463</v>
      </c>
      <c r="Y156">
        <v>466</v>
      </c>
      <c r="Z156" t="s">
        <v>1693</v>
      </c>
      <c r="AA156" t="s">
        <v>1694</v>
      </c>
      <c r="AB156" t="s">
        <v>1695</v>
      </c>
      <c r="AC156" t="s">
        <v>1696</v>
      </c>
      <c r="AE156" t="s">
        <v>1697</v>
      </c>
      <c r="AF156" t="s">
        <v>1698</v>
      </c>
      <c r="AG156" t="s">
        <v>1699</v>
      </c>
      <c r="AH156" t="s">
        <v>1700</v>
      </c>
      <c r="AI156" t="s">
        <v>1701</v>
      </c>
      <c r="AK156">
        <v>14</v>
      </c>
      <c r="AM156">
        <v>14</v>
      </c>
      <c r="AN156" t="s">
        <v>42</v>
      </c>
      <c r="AO156" s="1">
        <v>43941</v>
      </c>
      <c r="AR156" t="s">
        <v>42</v>
      </c>
      <c r="AS156" t="s">
        <v>43</v>
      </c>
    </row>
    <row r="157" spans="1:45" hidden="1" x14ac:dyDescent="0.25">
      <c r="A157" t="b">
        <f t="shared" si="35"/>
        <v>0</v>
      </c>
      <c r="B157" t="b">
        <f t="shared" si="36"/>
        <v>0</v>
      </c>
      <c r="C157" t="b">
        <f t="shared" si="37"/>
        <v>0</v>
      </c>
      <c r="D157" t="b">
        <f t="shared" si="38"/>
        <v>0</v>
      </c>
      <c r="E157" t="b">
        <f t="shared" si="38"/>
        <v>0</v>
      </c>
      <c r="F157" t="b">
        <f t="shared" si="38"/>
        <v>0</v>
      </c>
      <c r="G157" t="b">
        <f t="shared" si="33"/>
        <v>0</v>
      </c>
      <c r="H157" t="b">
        <f t="shared" si="30"/>
        <v>0</v>
      </c>
      <c r="I157" t="b">
        <f t="shared" si="39"/>
        <v>0</v>
      </c>
      <c r="J157" t="b">
        <f t="shared" si="40"/>
        <v>0</v>
      </c>
      <c r="K157" t="b">
        <f t="shared" si="41"/>
        <v>0</v>
      </c>
      <c r="L157" t="b">
        <f t="shared" si="41"/>
        <v>0</v>
      </c>
      <c r="M157" t="b">
        <f t="shared" si="41"/>
        <v>0</v>
      </c>
      <c r="N157" t="b">
        <f t="shared" si="34"/>
        <v>0</v>
      </c>
      <c r="O157" t="b">
        <f t="shared" si="31"/>
        <v>1</v>
      </c>
      <c r="P157" t="s">
        <v>1702</v>
      </c>
      <c r="Q157" t="s">
        <v>1703</v>
      </c>
      <c r="R157" t="s">
        <v>1704</v>
      </c>
      <c r="S157" t="s">
        <v>1124</v>
      </c>
      <c r="T157" s="1">
        <v>39442</v>
      </c>
      <c r="U157">
        <v>2007</v>
      </c>
      <c r="X157">
        <v>1</v>
      </c>
      <c r="Y157">
        <v>8</v>
      </c>
      <c r="Z157" t="s">
        <v>1705</v>
      </c>
      <c r="AB157" t="s">
        <v>1126</v>
      </c>
      <c r="AC157" t="s">
        <v>1706</v>
      </c>
      <c r="AE157" t="s">
        <v>1707</v>
      </c>
      <c r="AF157" t="s">
        <v>1708</v>
      </c>
      <c r="AG157" t="s">
        <v>1709</v>
      </c>
      <c r="AH157" t="s">
        <v>1710</v>
      </c>
      <c r="AI157" t="s">
        <v>1711</v>
      </c>
      <c r="AK157">
        <v>14</v>
      </c>
      <c r="AM157">
        <v>5</v>
      </c>
      <c r="AO157" s="1">
        <v>39442</v>
      </c>
      <c r="AR157" t="s">
        <v>42</v>
      </c>
      <c r="AS157" t="s">
        <v>43</v>
      </c>
    </row>
    <row r="158" spans="1:45" hidden="1" x14ac:dyDescent="0.25">
      <c r="A158" t="b">
        <f t="shared" si="35"/>
        <v>0</v>
      </c>
      <c r="B158" t="b">
        <f t="shared" si="36"/>
        <v>0</v>
      </c>
      <c r="C158" t="b">
        <f t="shared" si="37"/>
        <v>0</v>
      </c>
      <c r="D158" t="b">
        <f t="shared" si="38"/>
        <v>0</v>
      </c>
      <c r="E158" t="b">
        <f t="shared" si="38"/>
        <v>0</v>
      </c>
      <c r="F158" t="b">
        <f t="shared" si="38"/>
        <v>1</v>
      </c>
      <c r="G158" t="b">
        <f t="shared" si="33"/>
        <v>0</v>
      </c>
      <c r="H158" t="b">
        <f t="shared" si="30"/>
        <v>0</v>
      </c>
      <c r="I158" t="b">
        <f t="shared" si="39"/>
        <v>0</v>
      </c>
      <c r="J158" t="b">
        <f t="shared" si="40"/>
        <v>0</v>
      </c>
      <c r="K158" t="b">
        <f t="shared" si="41"/>
        <v>0</v>
      </c>
      <c r="L158" t="b">
        <f t="shared" si="41"/>
        <v>1</v>
      </c>
      <c r="M158" t="b">
        <f t="shared" si="41"/>
        <v>0</v>
      </c>
      <c r="N158" t="b">
        <f t="shared" si="34"/>
        <v>0</v>
      </c>
      <c r="O158" t="b">
        <f t="shared" si="31"/>
        <v>1</v>
      </c>
      <c r="P158" t="s">
        <v>1712</v>
      </c>
      <c r="Q158" t="s">
        <v>1713</v>
      </c>
      <c r="R158" t="s">
        <v>1714</v>
      </c>
      <c r="S158" t="s">
        <v>1715</v>
      </c>
      <c r="T158" s="1">
        <v>44396</v>
      </c>
      <c r="U158">
        <v>2020</v>
      </c>
      <c r="X158">
        <v>1</v>
      </c>
      <c r="Y158">
        <v>5</v>
      </c>
      <c r="Z158" t="s">
        <v>1716</v>
      </c>
      <c r="AB158" t="s">
        <v>1717</v>
      </c>
      <c r="AC158" t="s">
        <v>1718</v>
      </c>
      <c r="AE158" t="s">
        <v>1719</v>
      </c>
      <c r="AF158" t="s">
        <v>1720</v>
      </c>
      <c r="AG158" t="s">
        <v>1721</v>
      </c>
      <c r="AH158" t="s">
        <v>1722</v>
      </c>
      <c r="AI158" t="s">
        <v>1723</v>
      </c>
      <c r="AK158">
        <v>14</v>
      </c>
      <c r="AM158">
        <v>14</v>
      </c>
      <c r="AN158" t="s">
        <v>42</v>
      </c>
      <c r="AO158" s="1">
        <v>44396</v>
      </c>
      <c r="AR158" t="s">
        <v>42</v>
      </c>
      <c r="AS158" t="s">
        <v>43</v>
      </c>
    </row>
    <row r="159" spans="1:45" hidden="1" x14ac:dyDescent="0.25">
      <c r="A159" t="b">
        <f t="shared" si="35"/>
        <v>0</v>
      </c>
      <c r="B159" t="b">
        <f t="shared" si="36"/>
        <v>0</v>
      </c>
      <c r="C159" t="b">
        <f t="shared" si="37"/>
        <v>0</v>
      </c>
      <c r="D159" t="b">
        <f t="shared" si="38"/>
        <v>0</v>
      </c>
      <c r="E159" t="b">
        <f t="shared" si="38"/>
        <v>0</v>
      </c>
      <c r="F159" t="b">
        <f t="shared" si="38"/>
        <v>0</v>
      </c>
      <c r="G159" t="b">
        <f t="shared" si="33"/>
        <v>0</v>
      </c>
      <c r="H159" t="b">
        <f t="shared" si="30"/>
        <v>0</v>
      </c>
      <c r="I159" t="b">
        <f t="shared" si="39"/>
        <v>1</v>
      </c>
      <c r="J159" t="b">
        <f t="shared" si="40"/>
        <v>0</v>
      </c>
      <c r="K159" t="b">
        <f t="shared" si="41"/>
        <v>1</v>
      </c>
      <c r="L159" t="b">
        <f t="shared" si="41"/>
        <v>0</v>
      </c>
      <c r="M159" t="b">
        <f t="shared" si="41"/>
        <v>0</v>
      </c>
      <c r="N159" t="b">
        <f t="shared" si="34"/>
        <v>0</v>
      </c>
      <c r="O159" t="b">
        <f t="shared" si="31"/>
        <v>1</v>
      </c>
      <c r="P159" t="s">
        <v>1724</v>
      </c>
      <c r="Q159" t="s">
        <v>1725</v>
      </c>
      <c r="R159" t="s">
        <v>1726</v>
      </c>
      <c r="S159" t="s">
        <v>1727</v>
      </c>
      <c r="T159" s="1">
        <v>43342</v>
      </c>
      <c r="U159">
        <v>2018</v>
      </c>
      <c r="X159">
        <v>1</v>
      </c>
      <c r="Y159">
        <v>10</v>
      </c>
      <c r="Z159" t="s">
        <v>1728</v>
      </c>
      <c r="AA159" t="s">
        <v>1370</v>
      </c>
      <c r="AB159" t="s">
        <v>1729</v>
      </c>
      <c r="AC159" t="s">
        <v>1730</v>
      </c>
      <c r="AE159" t="s">
        <v>1731</v>
      </c>
      <c r="AG159" t="s">
        <v>1732</v>
      </c>
      <c r="AH159" t="s">
        <v>1733</v>
      </c>
      <c r="AI159" t="s">
        <v>1734</v>
      </c>
      <c r="AK159">
        <v>14</v>
      </c>
      <c r="AL159">
        <v>1</v>
      </c>
      <c r="AM159">
        <v>8</v>
      </c>
      <c r="AO159" s="1">
        <v>43342</v>
      </c>
      <c r="AR159" t="s">
        <v>42</v>
      </c>
      <c r="AS159" t="s">
        <v>43</v>
      </c>
    </row>
    <row r="160" spans="1:45" hidden="1" x14ac:dyDescent="0.25">
      <c r="A160" t="b">
        <f t="shared" si="35"/>
        <v>0</v>
      </c>
      <c r="B160" t="b">
        <f t="shared" si="36"/>
        <v>0</v>
      </c>
      <c r="C160" t="b">
        <f t="shared" si="37"/>
        <v>0</v>
      </c>
      <c r="D160" t="b">
        <f t="shared" si="38"/>
        <v>0</v>
      </c>
      <c r="E160" t="b">
        <f t="shared" si="38"/>
        <v>0</v>
      </c>
      <c r="F160" t="b">
        <f t="shared" si="38"/>
        <v>0</v>
      </c>
      <c r="G160" t="b">
        <f t="shared" si="33"/>
        <v>0</v>
      </c>
      <c r="H160" t="b">
        <f t="shared" si="30"/>
        <v>0</v>
      </c>
      <c r="I160" t="b">
        <f t="shared" si="39"/>
        <v>0</v>
      </c>
      <c r="J160" t="b">
        <f t="shared" si="40"/>
        <v>0</v>
      </c>
      <c r="K160" t="b">
        <f t="shared" si="41"/>
        <v>0</v>
      </c>
      <c r="L160" t="b">
        <f t="shared" si="41"/>
        <v>0</v>
      </c>
      <c r="M160" t="b">
        <f t="shared" si="41"/>
        <v>0</v>
      </c>
      <c r="N160" t="b">
        <f t="shared" si="34"/>
        <v>0</v>
      </c>
      <c r="O160" t="b">
        <f t="shared" si="31"/>
        <v>1</v>
      </c>
      <c r="P160" t="s">
        <v>1735</v>
      </c>
      <c r="Q160" t="s">
        <v>1736</v>
      </c>
      <c r="R160" t="s">
        <v>1737</v>
      </c>
      <c r="S160" t="s">
        <v>1738</v>
      </c>
      <c r="T160" s="1">
        <v>41526</v>
      </c>
      <c r="U160">
        <v>2013</v>
      </c>
      <c r="X160">
        <v>1</v>
      </c>
      <c r="Y160">
        <v>5</v>
      </c>
      <c r="Z160" t="s">
        <v>1739</v>
      </c>
      <c r="AA160" t="s">
        <v>1228</v>
      </c>
      <c r="AB160" t="s">
        <v>1740</v>
      </c>
      <c r="AC160" t="s">
        <v>1741</v>
      </c>
      <c r="AE160" t="s">
        <v>1742</v>
      </c>
      <c r="AF160" t="s">
        <v>1743</v>
      </c>
      <c r="AG160" t="s">
        <v>1744</v>
      </c>
      <c r="AH160" t="s">
        <v>1745</v>
      </c>
      <c r="AI160" t="s">
        <v>1746</v>
      </c>
      <c r="AK160">
        <v>13</v>
      </c>
      <c r="AM160">
        <v>12</v>
      </c>
      <c r="AN160" t="s">
        <v>42</v>
      </c>
      <c r="AO160" s="1">
        <v>41526</v>
      </c>
      <c r="AR160" t="s">
        <v>42</v>
      </c>
      <c r="AS160" t="s">
        <v>43</v>
      </c>
    </row>
    <row r="161" spans="1:45" hidden="1" x14ac:dyDescent="0.25">
      <c r="A161" t="b">
        <f t="shared" si="35"/>
        <v>0</v>
      </c>
      <c r="B161" t="b">
        <f t="shared" si="36"/>
        <v>0</v>
      </c>
      <c r="C161" t="b">
        <f t="shared" si="37"/>
        <v>0</v>
      </c>
      <c r="D161" t="b">
        <f t="shared" si="38"/>
        <v>0</v>
      </c>
      <c r="E161" t="b">
        <f t="shared" si="38"/>
        <v>0</v>
      </c>
      <c r="F161" t="b">
        <f t="shared" si="38"/>
        <v>0</v>
      </c>
      <c r="G161" t="b">
        <f t="shared" si="33"/>
        <v>0</v>
      </c>
      <c r="H161" t="b">
        <f t="shared" si="30"/>
        <v>0</v>
      </c>
      <c r="I161" t="b">
        <f t="shared" si="39"/>
        <v>0</v>
      </c>
      <c r="J161" t="b">
        <f t="shared" si="40"/>
        <v>0</v>
      </c>
      <c r="K161" t="b">
        <f t="shared" si="41"/>
        <v>1</v>
      </c>
      <c r="L161" t="b">
        <f t="shared" si="41"/>
        <v>0</v>
      </c>
      <c r="M161" t="b">
        <f t="shared" si="41"/>
        <v>0</v>
      </c>
      <c r="N161" t="b">
        <f t="shared" si="34"/>
        <v>0</v>
      </c>
      <c r="O161" t="b">
        <f t="shared" si="31"/>
        <v>1</v>
      </c>
      <c r="P161" t="s">
        <v>1747</v>
      </c>
      <c r="Q161" t="s">
        <v>1748</v>
      </c>
      <c r="R161" t="s">
        <v>1749</v>
      </c>
      <c r="S161" t="s">
        <v>1750</v>
      </c>
      <c r="T161" s="1">
        <v>37567</v>
      </c>
      <c r="U161">
        <v>2002</v>
      </c>
      <c r="V161">
        <v>2</v>
      </c>
      <c r="X161">
        <v>699</v>
      </c>
      <c r="Y161" t="s">
        <v>1751</v>
      </c>
      <c r="Z161" t="s">
        <v>1752</v>
      </c>
      <c r="AB161" t="s">
        <v>1753</v>
      </c>
      <c r="AC161" t="s">
        <v>1754</v>
      </c>
      <c r="AE161" t="s">
        <v>1755</v>
      </c>
      <c r="AG161" t="s">
        <v>1756</v>
      </c>
      <c r="AH161" t="s">
        <v>1757</v>
      </c>
      <c r="AI161" t="s">
        <v>1758</v>
      </c>
      <c r="AK161">
        <v>13</v>
      </c>
      <c r="AL161">
        <v>1</v>
      </c>
      <c r="AM161">
        <v>4</v>
      </c>
      <c r="AN161" t="s">
        <v>42</v>
      </c>
      <c r="AO161" s="1">
        <v>37567</v>
      </c>
      <c r="AR161" t="s">
        <v>42</v>
      </c>
      <c r="AS161" t="s">
        <v>43</v>
      </c>
    </row>
    <row r="162" spans="1:45" hidden="1" x14ac:dyDescent="0.25">
      <c r="A162" t="b">
        <f t="shared" si="35"/>
        <v>0</v>
      </c>
      <c r="B162" t="b">
        <f t="shared" si="36"/>
        <v>0</v>
      </c>
      <c r="C162" t="b">
        <f t="shared" si="37"/>
        <v>0</v>
      </c>
      <c r="D162" t="b">
        <f t="shared" si="38"/>
        <v>0</v>
      </c>
      <c r="E162" t="b">
        <f t="shared" si="38"/>
        <v>0</v>
      </c>
      <c r="F162" t="b">
        <f t="shared" si="38"/>
        <v>0</v>
      </c>
      <c r="G162" t="b">
        <f t="shared" si="33"/>
        <v>0</v>
      </c>
      <c r="H162" t="b">
        <f t="shared" si="30"/>
        <v>0</v>
      </c>
      <c r="I162" t="b">
        <f t="shared" si="39"/>
        <v>0</v>
      </c>
      <c r="J162" t="b">
        <f t="shared" si="40"/>
        <v>0</v>
      </c>
      <c r="K162" t="b">
        <f t="shared" si="41"/>
        <v>1</v>
      </c>
      <c r="L162" t="b">
        <f t="shared" si="41"/>
        <v>0</v>
      </c>
      <c r="M162" t="b">
        <f t="shared" si="41"/>
        <v>0</v>
      </c>
      <c r="N162" t="b">
        <f t="shared" si="34"/>
        <v>0</v>
      </c>
      <c r="O162" t="b">
        <f t="shared" si="31"/>
        <v>1</v>
      </c>
      <c r="P162" t="s">
        <v>1759</v>
      </c>
      <c r="Q162" t="s">
        <v>1760</v>
      </c>
      <c r="R162" t="s">
        <v>1761</v>
      </c>
      <c r="S162" t="s">
        <v>1762</v>
      </c>
      <c r="T162" s="1">
        <v>39832</v>
      </c>
      <c r="U162">
        <v>2008</v>
      </c>
      <c r="X162">
        <v>1600</v>
      </c>
      <c r="Y162">
        <v>1603</v>
      </c>
      <c r="Z162" t="s">
        <v>1763</v>
      </c>
      <c r="AB162" t="s">
        <v>1764</v>
      </c>
      <c r="AC162" t="s">
        <v>1765</v>
      </c>
      <c r="AE162" t="s">
        <v>1766</v>
      </c>
      <c r="AG162" t="s">
        <v>1767</v>
      </c>
      <c r="AH162" t="s">
        <v>1768</v>
      </c>
      <c r="AI162" t="s">
        <v>1769</v>
      </c>
      <c r="AK162">
        <v>13</v>
      </c>
      <c r="AM162">
        <v>1</v>
      </c>
      <c r="AO162" s="1">
        <v>39832</v>
      </c>
      <c r="AR162" t="s">
        <v>42</v>
      </c>
      <c r="AS162" t="s">
        <v>43</v>
      </c>
    </row>
    <row r="163" spans="1:45" hidden="1" x14ac:dyDescent="0.25">
      <c r="A163" t="b">
        <f t="shared" si="35"/>
        <v>0</v>
      </c>
      <c r="B163" t="b">
        <f t="shared" si="36"/>
        <v>0</v>
      </c>
      <c r="C163" t="b">
        <f t="shared" si="37"/>
        <v>0</v>
      </c>
      <c r="D163" t="b">
        <f t="shared" si="38"/>
        <v>0</v>
      </c>
      <c r="E163" t="b">
        <f t="shared" si="38"/>
        <v>0</v>
      </c>
      <c r="F163" t="b">
        <f t="shared" si="38"/>
        <v>0</v>
      </c>
      <c r="G163" t="b">
        <f t="shared" si="33"/>
        <v>0</v>
      </c>
      <c r="H163" t="b">
        <f t="shared" si="30"/>
        <v>0</v>
      </c>
      <c r="I163" t="b">
        <f t="shared" si="39"/>
        <v>1</v>
      </c>
      <c r="J163" t="b">
        <f t="shared" si="40"/>
        <v>1</v>
      </c>
      <c r="K163" t="b">
        <f t="shared" si="41"/>
        <v>1</v>
      </c>
      <c r="L163" t="b">
        <f t="shared" si="41"/>
        <v>1</v>
      </c>
      <c r="M163" t="b">
        <f t="shared" si="41"/>
        <v>1</v>
      </c>
      <c r="N163" t="b">
        <f t="shared" si="34"/>
        <v>1</v>
      </c>
      <c r="O163" t="b">
        <f t="shared" si="31"/>
        <v>1</v>
      </c>
      <c r="P163" t="s">
        <v>1770</v>
      </c>
      <c r="Q163" t="s">
        <v>1771</v>
      </c>
      <c r="R163" t="s">
        <v>1772</v>
      </c>
      <c r="S163" t="s">
        <v>1773</v>
      </c>
      <c r="T163" s="1">
        <v>43380</v>
      </c>
      <c r="U163">
        <v>2018</v>
      </c>
      <c r="X163">
        <v>9297</v>
      </c>
      <c r="Y163">
        <v>9302</v>
      </c>
      <c r="Z163" t="s">
        <v>1774</v>
      </c>
      <c r="AA163" t="s">
        <v>1775</v>
      </c>
      <c r="AB163" t="s">
        <v>1776</v>
      </c>
      <c r="AC163" t="s">
        <v>1777</v>
      </c>
      <c r="AE163" t="s">
        <v>1778</v>
      </c>
      <c r="AF163" t="s">
        <v>1779</v>
      </c>
      <c r="AH163" t="s">
        <v>1780</v>
      </c>
      <c r="AI163" t="s">
        <v>1781</v>
      </c>
      <c r="AK163">
        <v>13</v>
      </c>
      <c r="AM163">
        <v>10</v>
      </c>
      <c r="AO163" s="1">
        <v>43380</v>
      </c>
      <c r="AR163" t="s">
        <v>42</v>
      </c>
      <c r="AS163" t="s">
        <v>43</v>
      </c>
    </row>
    <row r="164" spans="1:45" hidden="1" x14ac:dyDescent="0.25">
      <c r="A164" t="b">
        <f t="shared" si="35"/>
        <v>0</v>
      </c>
      <c r="B164" t="b">
        <f t="shared" si="36"/>
        <v>0</v>
      </c>
      <c r="C164" t="b">
        <f t="shared" si="37"/>
        <v>0</v>
      </c>
      <c r="D164" t="b">
        <f t="shared" si="38"/>
        <v>0</v>
      </c>
      <c r="E164" t="b">
        <f t="shared" si="38"/>
        <v>0</v>
      </c>
      <c r="F164" t="b">
        <f t="shared" si="38"/>
        <v>0</v>
      </c>
      <c r="G164" t="b">
        <f t="shared" si="33"/>
        <v>0</v>
      </c>
      <c r="H164" t="b">
        <f t="shared" si="30"/>
        <v>0</v>
      </c>
      <c r="I164" t="b">
        <f t="shared" si="39"/>
        <v>0</v>
      </c>
      <c r="J164" t="b">
        <f t="shared" si="40"/>
        <v>0</v>
      </c>
      <c r="K164" t="b">
        <f t="shared" si="41"/>
        <v>1</v>
      </c>
      <c r="L164" t="b">
        <f t="shared" si="41"/>
        <v>0</v>
      </c>
      <c r="M164" t="b">
        <f t="shared" si="41"/>
        <v>0</v>
      </c>
      <c r="N164" t="b">
        <f t="shared" si="34"/>
        <v>0</v>
      </c>
      <c r="O164" t="b">
        <f t="shared" si="31"/>
        <v>1</v>
      </c>
      <c r="P164" t="s">
        <v>1782</v>
      </c>
      <c r="Q164" t="s">
        <v>1760</v>
      </c>
      <c r="R164" t="s">
        <v>1761</v>
      </c>
      <c r="S164" t="s">
        <v>1783</v>
      </c>
      <c r="T164" s="1">
        <v>39836</v>
      </c>
      <c r="U164">
        <v>2008</v>
      </c>
      <c r="X164">
        <v>443</v>
      </c>
      <c r="Y164">
        <v>446</v>
      </c>
      <c r="Z164" t="s">
        <v>1784</v>
      </c>
      <c r="AB164" t="s">
        <v>1785</v>
      </c>
      <c r="AC164" t="s">
        <v>1765</v>
      </c>
      <c r="AE164" t="s">
        <v>1786</v>
      </c>
      <c r="AG164" t="s">
        <v>1767</v>
      </c>
      <c r="AH164" t="s">
        <v>1787</v>
      </c>
      <c r="AI164" t="s">
        <v>1788</v>
      </c>
      <c r="AK164">
        <v>13</v>
      </c>
      <c r="AM164">
        <v>1</v>
      </c>
      <c r="AO164" s="1">
        <v>39836</v>
      </c>
      <c r="AR164" t="s">
        <v>42</v>
      </c>
      <c r="AS164" t="s">
        <v>43</v>
      </c>
    </row>
    <row r="165" spans="1:45" hidden="1" x14ac:dyDescent="0.25">
      <c r="A165" t="b">
        <f t="shared" si="35"/>
        <v>0</v>
      </c>
      <c r="B165" t="b">
        <f t="shared" si="36"/>
        <v>0</v>
      </c>
      <c r="C165" t="b">
        <f t="shared" si="37"/>
        <v>0</v>
      </c>
      <c r="D165" t="b">
        <f t="shared" si="38"/>
        <v>0</v>
      </c>
      <c r="E165" t="b">
        <f t="shared" si="38"/>
        <v>0</v>
      </c>
      <c r="F165" t="b">
        <f t="shared" si="38"/>
        <v>0</v>
      </c>
      <c r="G165" t="b">
        <f t="shared" si="33"/>
        <v>0</v>
      </c>
      <c r="H165" t="b">
        <f t="shared" si="30"/>
        <v>0</v>
      </c>
      <c r="I165" t="b">
        <f t="shared" si="39"/>
        <v>1</v>
      </c>
      <c r="J165" t="b">
        <f t="shared" si="40"/>
        <v>1</v>
      </c>
      <c r="K165" t="b">
        <f t="shared" si="41"/>
        <v>1</v>
      </c>
      <c r="L165" t="b">
        <f t="shared" si="41"/>
        <v>1</v>
      </c>
      <c r="M165" t="b">
        <f t="shared" si="41"/>
        <v>1</v>
      </c>
      <c r="N165" t="b">
        <f t="shared" si="34"/>
        <v>1</v>
      </c>
      <c r="O165" t="b">
        <f t="shared" si="31"/>
        <v>1</v>
      </c>
      <c r="P165" t="s">
        <v>1789</v>
      </c>
      <c r="Q165" t="s">
        <v>1790</v>
      </c>
      <c r="R165" t="s">
        <v>1791</v>
      </c>
      <c r="S165" t="s">
        <v>1792</v>
      </c>
      <c r="T165" s="1">
        <v>42243</v>
      </c>
      <c r="U165">
        <v>2015</v>
      </c>
      <c r="X165">
        <v>230</v>
      </c>
      <c r="Y165">
        <v>234</v>
      </c>
      <c r="Z165" t="s">
        <v>1793</v>
      </c>
      <c r="AA165" t="s">
        <v>1794</v>
      </c>
      <c r="AB165" t="s">
        <v>1795</v>
      </c>
      <c r="AC165" t="s">
        <v>1796</v>
      </c>
      <c r="AE165" t="s">
        <v>1797</v>
      </c>
      <c r="AF165" t="s">
        <v>1798</v>
      </c>
      <c r="AG165" t="s">
        <v>1799</v>
      </c>
      <c r="AH165" t="s">
        <v>1800</v>
      </c>
      <c r="AI165" t="s">
        <v>1801</v>
      </c>
      <c r="AK165">
        <v>13</v>
      </c>
      <c r="AM165">
        <v>11</v>
      </c>
      <c r="AO165" s="1">
        <v>42243</v>
      </c>
      <c r="AR165" t="s">
        <v>42</v>
      </c>
      <c r="AS165" t="s">
        <v>43</v>
      </c>
    </row>
    <row r="166" spans="1:45" hidden="1" x14ac:dyDescent="0.25">
      <c r="A166" t="b">
        <f t="shared" si="35"/>
        <v>0</v>
      </c>
      <c r="B166" t="b">
        <f t="shared" si="36"/>
        <v>0</v>
      </c>
      <c r="C166" t="b">
        <f t="shared" si="37"/>
        <v>0</v>
      </c>
      <c r="D166" t="b">
        <f t="shared" si="38"/>
        <v>0</v>
      </c>
      <c r="E166" t="b">
        <f t="shared" si="38"/>
        <v>0</v>
      </c>
      <c r="F166" t="b">
        <f t="shared" si="38"/>
        <v>0</v>
      </c>
      <c r="G166" t="b">
        <f t="shared" si="33"/>
        <v>0</v>
      </c>
      <c r="H166" t="b">
        <f t="shared" si="30"/>
        <v>0</v>
      </c>
      <c r="I166" t="b">
        <f t="shared" si="39"/>
        <v>1</v>
      </c>
      <c r="J166" t="b">
        <f t="shared" si="40"/>
        <v>1</v>
      </c>
      <c r="K166" t="b">
        <f t="shared" si="41"/>
        <v>1</v>
      </c>
      <c r="L166" t="b">
        <f t="shared" si="41"/>
        <v>1</v>
      </c>
      <c r="M166" t="b">
        <f t="shared" si="41"/>
        <v>1</v>
      </c>
      <c r="N166" t="b">
        <f t="shared" si="34"/>
        <v>1</v>
      </c>
      <c r="O166" t="b">
        <f t="shared" si="31"/>
        <v>1</v>
      </c>
      <c r="P166" t="s">
        <v>1802</v>
      </c>
      <c r="Q166" t="s">
        <v>1803</v>
      </c>
      <c r="R166" t="s">
        <v>1804</v>
      </c>
      <c r="S166" t="s">
        <v>1805</v>
      </c>
      <c r="T166" s="1">
        <v>41816</v>
      </c>
      <c r="U166">
        <v>2014</v>
      </c>
      <c r="X166">
        <v>261</v>
      </c>
      <c r="Y166">
        <v>266</v>
      </c>
      <c r="Z166" t="s">
        <v>1806</v>
      </c>
      <c r="AB166" t="s">
        <v>1807</v>
      </c>
      <c r="AC166" t="s">
        <v>1808</v>
      </c>
      <c r="AE166" t="s">
        <v>1809</v>
      </c>
      <c r="AF166" t="s">
        <v>1810</v>
      </c>
      <c r="AG166" t="s">
        <v>1811</v>
      </c>
      <c r="AH166" t="s">
        <v>1812</v>
      </c>
      <c r="AI166" t="s">
        <v>1813</v>
      </c>
      <c r="AK166">
        <v>13</v>
      </c>
      <c r="AL166">
        <v>1</v>
      </c>
      <c r="AM166">
        <v>12</v>
      </c>
      <c r="AN166" t="s">
        <v>42</v>
      </c>
      <c r="AO166" s="1">
        <v>41816</v>
      </c>
      <c r="AR166" t="s">
        <v>42</v>
      </c>
      <c r="AS166" t="s">
        <v>43</v>
      </c>
    </row>
    <row r="167" spans="1:45" hidden="1" x14ac:dyDescent="0.25">
      <c r="A167" t="b">
        <f t="shared" si="35"/>
        <v>0</v>
      </c>
      <c r="B167" t="b">
        <f t="shared" si="36"/>
        <v>0</v>
      </c>
      <c r="C167" t="b">
        <f t="shared" si="37"/>
        <v>0</v>
      </c>
      <c r="D167" t="b">
        <f t="shared" si="38"/>
        <v>0</v>
      </c>
      <c r="E167" t="b">
        <f t="shared" si="38"/>
        <v>0</v>
      </c>
      <c r="F167" t="b">
        <f t="shared" si="38"/>
        <v>0</v>
      </c>
      <c r="G167" t="b">
        <f t="shared" si="33"/>
        <v>0</v>
      </c>
      <c r="H167" t="b">
        <f t="shared" si="30"/>
        <v>0</v>
      </c>
      <c r="I167" t="b">
        <f t="shared" si="39"/>
        <v>1</v>
      </c>
      <c r="J167" t="b">
        <f t="shared" si="40"/>
        <v>1</v>
      </c>
      <c r="K167" t="b">
        <f t="shared" si="41"/>
        <v>1</v>
      </c>
      <c r="L167" t="b">
        <f t="shared" si="41"/>
        <v>1</v>
      </c>
      <c r="M167" t="b">
        <f t="shared" si="41"/>
        <v>1</v>
      </c>
      <c r="N167" t="b">
        <f t="shared" si="34"/>
        <v>1</v>
      </c>
      <c r="O167" t="b">
        <f t="shared" si="31"/>
        <v>1</v>
      </c>
      <c r="P167" t="s">
        <v>1814</v>
      </c>
      <c r="Q167" t="s">
        <v>1815</v>
      </c>
      <c r="R167" t="s">
        <v>1816</v>
      </c>
      <c r="S167" t="s">
        <v>1817</v>
      </c>
      <c r="T167" s="1">
        <v>40479</v>
      </c>
      <c r="U167">
        <v>2010</v>
      </c>
      <c r="X167">
        <v>518</v>
      </c>
      <c r="Y167">
        <v>523</v>
      </c>
      <c r="Z167" t="s">
        <v>1818</v>
      </c>
      <c r="AB167" t="s">
        <v>1819</v>
      </c>
      <c r="AC167" t="s">
        <v>1820</v>
      </c>
      <c r="AE167" t="s">
        <v>1821</v>
      </c>
      <c r="AG167" t="s">
        <v>1822</v>
      </c>
      <c r="AH167" t="s">
        <v>1823</v>
      </c>
      <c r="AI167" t="s">
        <v>1824</v>
      </c>
      <c r="AK167">
        <v>12</v>
      </c>
      <c r="AM167">
        <v>7</v>
      </c>
      <c r="AN167" t="s">
        <v>42</v>
      </c>
      <c r="AO167" s="1">
        <v>40479</v>
      </c>
      <c r="AR167" t="s">
        <v>42</v>
      </c>
      <c r="AS167" t="s">
        <v>43</v>
      </c>
    </row>
    <row r="168" spans="1:45" hidden="1" x14ac:dyDescent="0.25">
      <c r="A168" t="b">
        <f t="shared" si="35"/>
        <v>0</v>
      </c>
      <c r="B168" t="b">
        <f t="shared" si="36"/>
        <v>0</v>
      </c>
      <c r="C168" t="b">
        <f t="shared" si="37"/>
        <v>0</v>
      </c>
      <c r="D168" t="b">
        <f t="shared" si="38"/>
        <v>0</v>
      </c>
      <c r="E168" t="b">
        <f t="shared" si="38"/>
        <v>0</v>
      </c>
      <c r="F168" t="b">
        <f t="shared" si="38"/>
        <v>0</v>
      </c>
      <c r="G168" t="b">
        <f t="shared" si="33"/>
        <v>0</v>
      </c>
      <c r="H168" t="b">
        <f t="shared" si="30"/>
        <v>0</v>
      </c>
      <c r="I168" t="b">
        <f t="shared" si="39"/>
        <v>0</v>
      </c>
      <c r="J168" t="b">
        <f t="shared" si="40"/>
        <v>0</v>
      </c>
      <c r="K168" t="b">
        <f t="shared" si="41"/>
        <v>1</v>
      </c>
      <c r="L168" t="b">
        <f t="shared" si="41"/>
        <v>0</v>
      </c>
      <c r="M168" t="b">
        <f t="shared" si="41"/>
        <v>0</v>
      </c>
      <c r="N168" t="b">
        <f t="shared" si="34"/>
        <v>0</v>
      </c>
      <c r="O168" t="b">
        <f t="shared" si="31"/>
        <v>1</v>
      </c>
      <c r="P168" t="s">
        <v>1825</v>
      </c>
      <c r="Q168" t="s">
        <v>1826</v>
      </c>
      <c r="R168" t="s">
        <v>1827</v>
      </c>
      <c r="S168" t="s">
        <v>1828</v>
      </c>
      <c r="T168" s="1">
        <v>40745</v>
      </c>
      <c r="U168">
        <v>2011</v>
      </c>
      <c r="X168">
        <v>113</v>
      </c>
      <c r="Y168">
        <v>117</v>
      </c>
      <c r="Z168" t="s">
        <v>1829</v>
      </c>
      <c r="AA168" t="s">
        <v>1228</v>
      </c>
      <c r="AB168" t="s">
        <v>1830</v>
      </c>
      <c r="AC168" t="s">
        <v>1831</v>
      </c>
      <c r="AE168" t="s">
        <v>1832</v>
      </c>
      <c r="AG168" t="s">
        <v>1833</v>
      </c>
      <c r="AH168" t="s">
        <v>1834</v>
      </c>
      <c r="AI168" t="s">
        <v>1835</v>
      </c>
      <c r="AK168">
        <v>12</v>
      </c>
      <c r="AM168">
        <v>10</v>
      </c>
      <c r="AN168" t="s">
        <v>42</v>
      </c>
      <c r="AO168" s="1">
        <v>40745</v>
      </c>
      <c r="AR168" t="s">
        <v>42</v>
      </c>
      <c r="AS168" t="s">
        <v>43</v>
      </c>
    </row>
    <row r="169" spans="1:45" hidden="1" x14ac:dyDescent="0.25">
      <c r="A169" t="b">
        <f t="shared" si="35"/>
        <v>0</v>
      </c>
      <c r="B169" t="b">
        <f t="shared" si="36"/>
        <v>0</v>
      </c>
      <c r="C169" t="b">
        <f t="shared" si="37"/>
        <v>0</v>
      </c>
      <c r="D169" t="b">
        <f t="shared" si="38"/>
        <v>0</v>
      </c>
      <c r="E169" t="b">
        <f t="shared" si="38"/>
        <v>0</v>
      </c>
      <c r="F169" t="b">
        <f t="shared" si="38"/>
        <v>0</v>
      </c>
      <c r="G169" t="b">
        <f t="shared" si="33"/>
        <v>0</v>
      </c>
      <c r="H169" t="b">
        <f t="shared" si="30"/>
        <v>0</v>
      </c>
      <c r="I169" t="b">
        <f t="shared" si="39"/>
        <v>1</v>
      </c>
      <c r="J169" t="b">
        <f t="shared" si="40"/>
        <v>1</v>
      </c>
      <c r="K169" t="b">
        <f t="shared" si="41"/>
        <v>1</v>
      </c>
      <c r="L169" t="b">
        <f t="shared" si="41"/>
        <v>1</v>
      </c>
      <c r="M169" t="b">
        <f t="shared" si="41"/>
        <v>1</v>
      </c>
      <c r="N169" t="b">
        <f t="shared" si="34"/>
        <v>1</v>
      </c>
      <c r="O169" t="b">
        <f t="shared" si="31"/>
        <v>1</v>
      </c>
      <c r="P169" t="s">
        <v>1836</v>
      </c>
      <c r="Q169" t="s">
        <v>1837</v>
      </c>
      <c r="R169" t="s">
        <v>1838</v>
      </c>
      <c r="S169" t="s">
        <v>1839</v>
      </c>
      <c r="T169" s="1">
        <v>43454</v>
      </c>
      <c r="U169">
        <v>2018</v>
      </c>
      <c r="X169">
        <v>1134</v>
      </c>
      <c r="Y169">
        <v>1135</v>
      </c>
      <c r="Z169" t="s">
        <v>1840</v>
      </c>
      <c r="AA169" t="s">
        <v>1841</v>
      </c>
      <c r="AB169" t="s">
        <v>1842</v>
      </c>
      <c r="AC169" t="s">
        <v>1843</v>
      </c>
      <c r="AE169" t="s">
        <v>1844</v>
      </c>
      <c r="AF169" t="s">
        <v>1845</v>
      </c>
      <c r="AG169" t="s">
        <v>1846</v>
      </c>
      <c r="AH169" t="s">
        <v>1847</v>
      </c>
      <c r="AI169" t="s">
        <v>1848</v>
      </c>
      <c r="AK169">
        <v>12</v>
      </c>
      <c r="AM169">
        <v>2</v>
      </c>
      <c r="AN169" t="s">
        <v>42</v>
      </c>
      <c r="AO169" s="1">
        <v>43454</v>
      </c>
      <c r="AR169" t="s">
        <v>42</v>
      </c>
      <c r="AS169" t="s">
        <v>43</v>
      </c>
    </row>
    <row r="170" spans="1:45" hidden="1" x14ac:dyDescent="0.25">
      <c r="A170" t="b">
        <f t="shared" si="35"/>
        <v>0</v>
      </c>
      <c r="B170" t="b">
        <f t="shared" si="36"/>
        <v>0</v>
      </c>
      <c r="C170" t="b">
        <f t="shared" si="37"/>
        <v>0</v>
      </c>
      <c r="D170" t="b">
        <f t="shared" si="38"/>
        <v>0</v>
      </c>
      <c r="E170" t="b">
        <f t="shared" si="38"/>
        <v>0</v>
      </c>
      <c r="F170" t="b">
        <f t="shared" si="38"/>
        <v>0</v>
      </c>
      <c r="G170" t="b">
        <f t="shared" si="33"/>
        <v>0</v>
      </c>
      <c r="H170" t="b">
        <f t="shared" si="30"/>
        <v>0</v>
      </c>
      <c r="I170" t="b">
        <f t="shared" si="39"/>
        <v>1</v>
      </c>
      <c r="J170" t="b">
        <f t="shared" si="40"/>
        <v>1</v>
      </c>
      <c r="K170" t="b">
        <f t="shared" si="41"/>
        <v>1</v>
      </c>
      <c r="L170" t="b">
        <f t="shared" si="41"/>
        <v>1</v>
      </c>
      <c r="M170" t="b">
        <f t="shared" si="41"/>
        <v>1</v>
      </c>
      <c r="N170" t="b">
        <f t="shared" si="34"/>
        <v>1</v>
      </c>
      <c r="O170" t="b">
        <f t="shared" si="31"/>
        <v>1</v>
      </c>
      <c r="P170" t="s">
        <v>1849</v>
      </c>
      <c r="Q170" t="s">
        <v>1850</v>
      </c>
      <c r="R170" t="s">
        <v>1851</v>
      </c>
      <c r="S170" t="s">
        <v>1852</v>
      </c>
      <c r="T170" s="1">
        <v>44622</v>
      </c>
      <c r="U170">
        <v>2022</v>
      </c>
      <c r="V170">
        <v>21</v>
      </c>
      <c r="W170">
        <v>3</v>
      </c>
      <c r="X170">
        <v>481</v>
      </c>
      <c r="Y170">
        <v>485</v>
      </c>
      <c r="Z170" t="s">
        <v>1853</v>
      </c>
      <c r="AA170" t="s">
        <v>1854</v>
      </c>
      <c r="AC170" t="s">
        <v>1855</v>
      </c>
      <c r="AD170" t="s">
        <v>1856</v>
      </c>
      <c r="AE170" t="s">
        <v>1857</v>
      </c>
      <c r="AF170" t="s">
        <v>1858</v>
      </c>
      <c r="AG170" t="s">
        <v>1859</v>
      </c>
      <c r="AH170" t="s">
        <v>1860</v>
      </c>
      <c r="AI170" t="s">
        <v>1861</v>
      </c>
      <c r="AK170">
        <v>12</v>
      </c>
      <c r="AM170">
        <v>28</v>
      </c>
      <c r="AN170" t="s">
        <v>42</v>
      </c>
      <c r="AO170" s="1">
        <v>44546</v>
      </c>
      <c r="AR170" t="s">
        <v>42</v>
      </c>
      <c r="AS170" t="s">
        <v>57</v>
      </c>
    </row>
    <row r="171" spans="1:45" hidden="1" x14ac:dyDescent="0.25">
      <c r="A171" t="b">
        <f t="shared" si="35"/>
        <v>0</v>
      </c>
      <c r="B171" t="b">
        <f t="shared" si="36"/>
        <v>0</v>
      </c>
      <c r="C171" t="b">
        <f t="shared" si="37"/>
        <v>0</v>
      </c>
      <c r="D171" t="b">
        <f t="shared" si="38"/>
        <v>0</v>
      </c>
      <c r="E171" t="b">
        <f t="shared" si="38"/>
        <v>0</v>
      </c>
      <c r="F171" t="b">
        <f t="shared" si="38"/>
        <v>0</v>
      </c>
      <c r="G171" t="b">
        <f t="shared" si="33"/>
        <v>0</v>
      </c>
      <c r="H171" t="b">
        <f t="shared" si="30"/>
        <v>0</v>
      </c>
      <c r="I171" t="b">
        <f t="shared" si="39"/>
        <v>1</v>
      </c>
      <c r="J171" t="b">
        <f t="shared" si="40"/>
        <v>0</v>
      </c>
      <c r="K171" t="b">
        <f t="shared" si="41"/>
        <v>1</v>
      </c>
      <c r="L171" t="b">
        <f t="shared" si="41"/>
        <v>1</v>
      </c>
      <c r="M171" t="b">
        <f t="shared" si="41"/>
        <v>0</v>
      </c>
      <c r="N171" t="b">
        <f t="shared" si="34"/>
        <v>0</v>
      </c>
      <c r="O171" t="b">
        <f t="shared" si="31"/>
        <v>1</v>
      </c>
      <c r="P171" t="s">
        <v>1862</v>
      </c>
      <c r="Q171" t="s">
        <v>1863</v>
      </c>
      <c r="R171" t="s">
        <v>1864</v>
      </c>
      <c r="S171" t="s">
        <v>1865</v>
      </c>
      <c r="T171" s="1">
        <v>40465</v>
      </c>
      <c r="U171">
        <v>2010</v>
      </c>
      <c r="X171">
        <v>40</v>
      </c>
      <c r="Y171">
        <v>45</v>
      </c>
      <c r="Z171" t="s">
        <v>1866</v>
      </c>
      <c r="AA171" t="s">
        <v>1867</v>
      </c>
      <c r="AB171" t="s">
        <v>1868</v>
      </c>
      <c r="AC171" t="s">
        <v>1869</v>
      </c>
      <c r="AE171" t="s">
        <v>1870</v>
      </c>
      <c r="AG171" t="s">
        <v>1871</v>
      </c>
      <c r="AH171" t="s">
        <v>1872</v>
      </c>
      <c r="AI171" t="s">
        <v>1873</v>
      </c>
      <c r="AK171">
        <v>12</v>
      </c>
      <c r="AM171">
        <v>12</v>
      </c>
      <c r="AN171" t="s">
        <v>42</v>
      </c>
      <c r="AO171" s="1">
        <v>40465</v>
      </c>
      <c r="AR171" t="s">
        <v>42</v>
      </c>
      <c r="AS171" t="s">
        <v>43</v>
      </c>
    </row>
    <row r="172" spans="1:45" hidden="1" x14ac:dyDescent="0.25">
      <c r="A172" t="b">
        <f t="shared" si="35"/>
        <v>0</v>
      </c>
      <c r="B172" t="b">
        <f t="shared" si="36"/>
        <v>0</v>
      </c>
      <c r="C172" t="b">
        <f t="shared" si="37"/>
        <v>0</v>
      </c>
      <c r="D172" t="b">
        <f t="shared" si="38"/>
        <v>0</v>
      </c>
      <c r="E172" t="b">
        <f t="shared" si="38"/>
        <v>0</v>
      </c>
      <c r="F172" t="b">
        <f t="shared" si="38"/>
        <v>0</v>
      </c>
      <c r="G172" t="b">
        <f t="shared" si="33"/>
        <v>0</v>
      </c>
      <c r="H172" t="b">
        <f t="shared" si="30"/>
        <v>0</v>
      </c>
      <c r="I172" t="b">
        <f t="shared" si="39"/>
        <v>1</v>
      </c>
      <c r="J172" t="b">
        <f t="shared" si="40"/>
        <v>1</v>
      </c>
      <c r="K172" t="b">
        <f t="shared" si="41"/>
        <v>1</v>
      </c>
      <c r="L172" t="b">
        <f t="shared" si="41"/>
        <v>1</v>
      </c>
      <c r="M172" t="b">
        <f t="shared" si="41"/>
        <v>1</v>
      </c>
      <c r="N172" t="b">
        <f t="shared" si="34"/>
        <v>1</v>
      </c>
      <c r="O172" t="b">
        <f t="shared" si="31"/>
        <v>1</v>
      </c>
      <c r="P172" t="s">
        <v>1874</v>
      </c>
      <c r="Q172" t="s">
        <v>1875</v>
      </c>
      <c r="R172" t="s">
        <v>1876</v>
      </c>
      <c r="S172" t="s">
        <v>1877</v>
      </c>
      <c r="T172" s="1">
        <v>43115</v>
      </c>
      <c r="U172">
        <v>2017</v>
      </c>
      <c r="X172">
        <v>158</v>
      </c>
      <c r="Y172">
        <v>161</v>
      </c>
      <c r="Z172" t="s">
        <v>1878</v>
      </c>
      <c r="AB172" t="s">
        <v>1879</v>
      </c>
      <c r="AC172" t="s">
        <v>1880</v>
      </c>
      <c r="AE172" t="s">
        <v>1881</v>
      </c>
      <c r="AF172" t="s">
        <v>1882</v>
      </c>
      <c r="AG172" t="s">
        <v>1883</v>
      </c>
      <c r="AH172" t="s">
        <v>1884</v>
      </c>
      <c r="AI172" t="s">
        <v>1885</v>
      </c>
      <c r="AK172">
        <v>12</v>
      </c>
      <c r="AM172">
        <v>10</v>
      </c>
      <c r="AN172" t="s">
        <v>42</v>
      </c>
      <c r="AO172" s="1">
        <v>43115</v>
      </c>
      <c r="AR172" t="s">
        <v>42</v>
      </c>
      <c r="AS172" t="s">
        <v>43</v>
      </c>
    </row>
    <row r="173" spans="1:45" hidden="1" x14ac:dyDescent="0.25">
      <c r="A173" t="b">
        <f t="shared" si="35"/>
        <v>0</v>
      </c>
      <c r="B173" t="b">
        <f t="shared" si="36"/>
        <v>0</v>
      </c>
      <c r="C173" t="b">
        <f t="shared" si="37"/>
        <v>0</v>
      </c>
      <c r="D173" t="b">
        <f t="shared" si="38"/>
        <v>0</v>
      </c>
      <c r="E173" t="b">
        <f t="shared" si="38"/>
        <v>0</v>
      </c>
      <c r="F173" t="b">
        <f t="shared" si="38"/>
        <v>0</v>
      </c>
      <c r="G173" t="b">
        <f t="shared" si="33"/>
        <v>0</v>
      </c>
      <c r="H173" t="b">
        <f t="shared" si="30"/>
        <v>0</v>
      </c>
      <c r="I173" t="b">
        <f t="shared" si="39"/>
        <v>1</v>
      </c>
      <c r="J173" t="b">
        <f t="shared" si="40"/>
        <v>1</v>
      </c>
      <c r="K173" t="b">
        <f t="shared" si="41"/>
        <v>1</v>
      </c>
      <c r="L173" t="b">
        <f t="shared" si="41"/>
        <v>1</v>
      </c>
      <c r="M173" t="b">
        <f t="shared" si="41"/>
        <v>1</v>
      </c>
      <c r="N173" t="b">
        <f t="shared" si="34"/>
        <v>1</v>
      </c>
      <c r="O173" t="b">
        <f t="shared" si="31"/>
        <v>1</v>
      </c>
      <c r="P173" t="s">
        <v>1886</v>
      </c>
      <c r="Q173" t="s">
        <v>1887</v>
      </c>
      <c r="R173" t="s">
        <v>1888</v>
      </c>
      <c r="S173" t="s">
        <v>1889</v>
      </c>
      <c r="T173" s="1">
        <v>40238</v>
      </c>
      <c r="U173">
        <v>2009</v>
      </c>
      <c r="X173">
        <v>1</v>
      </c>
      <c r="Y173">
        <v>4</v>
      </c>
      <c r="Z173" t="s">
        <v>1890</v>
      </c>
      <c r="AA173" t="s">
        <v>977</v>
      </c>
      <c r="AB173" t="s">
        <v>1891</v>
      </c>
      <c r="AC173" t="s">
        <v>1892</v>
      </c>
      <c r="AE173" t="s">
        <v>1893</v>
      </c>
      <c r="AG173" t="s">
        <v>1894</v>
      </c>
      <c r="AH173" t="s">
        <v>1895</v>
      </c>
      <c r="AI173" t="s">
        <v>1896</v>
      </c>
      <c r="AK173">
        <v>12</v>
      </c>
      <c r="AM173">
        <v>9</v>
      </c>
      <c r="AO173" s="1">
        <v>40238</v>
      </c>
      <c r="AR173" t="s">
        <v>42</v>
      </c>
      <c r="AS173" t="s">
        <v>43</v>
      </c>
    </row>
    <row r="174" spans="1:45" hidden="1" x14ac:dyDescent="0.25">
      <c r="A174" t="b">
        <f t="shared" si="35"/>
        <v>0</v>
      </c>
      <c r="B174" t="b">
        <f t="shared" si="36"/>
        <v>0</v>
      </c>
      <c r="C174" t="b">
        <f t="shared" si="37"/>
        <v>0</v>
      </c>
      <c r="D174" t="b">
        <f t="shared" si="38"/>
        <v>0</v>
      </c>
      <c r="E174" t="b">
        <f t="shared" si="38"/>
        <v>0</v>
      </c>
      <c r="F174" t="b">
        <f t="shared" si="38"/>
        <v>0</v>
      </c>
      <c r="G174" t="b">
        <f t="shared" si="33"/>
        <v>0</v>
      </c>
      <c r="H174" t="b">
        <f t="shared" si="30"/>
        <v>0</v>
      </c>
      <c r="I174" t="b">
        <f t="shared" si="39"/>
        <v>1</v>
      </c>
      <c r="J174" t="b">
        <f t="shared" si="40"/>
        <v>1</v>
      </c>
      <c r="K174" t="b">
        <f t="shared" si="41"/>
        <v>1</v>
      </c>
      <c r="L174" t="b">
        <f t="shared" si="41"/>
        <v>1</v>
      </c>
      <c r="M174" t="b">
        <f t="shared" si="41"/>
        <v>1</v>
      </c>
      <c r="N174" t="b">
        <f t="shared" si="34"/>
        <v>1</v>
      </c>
      <c r="O174" t="b">
        <f t="shared" si="31"/>
        <v>1</v>
      </c>
      <c r="P174" t="s">
        <v>1897</v>
      </c>
      <c r="Q174" t="s">
        <v>1898</v>
      </c>
      <c r="R174" t="s">
        <v>1899</v>
      </c>
      <c r="S174" t="s">
        <v>1900</v>
      </c>
      <c r="T174" s="1">
        <v>42873</v>
      </c>
      <c r="U174">
        <v>2017</v>
      </c>
      <c r="X174">
        <v>1</v>
      </c>
      <c r="Y174">
        <v>5</v>
      </c>
      <c r="Z174" t="s">
        <v>1901</v>
      </c>
      <c r="AA174" t="s">
        <v>1902</v>
      </c>
      <c r="AB174" t="s">
        <v>1903</v>
      </c>
      <c r="AC174" t="s">
        <v>1904</v>
      </c>
      <c r="AE174" t="s">
        <v>1905</v>
      </c>
      <c r="AF174" t="s">
        <v>1906</v>
      </c>
      <c r="AG174" t="s">
        <v>1907</v>
      </c>
      <c r="AH174" t="s">
        <v>1908</v>
      </c>
      <c r="AI174" t="s">
        <v>1909</v>
      </c>
      <c r="AK174">
        <v>12</v>
      </c>
      <c r="AM174">
        <v>14</v>
      </c>
      <c r="AN174" t="s">
        <v>42</v>
      </c>
      <c r="AO174" s="1">
        <v>42873</v>
      </c>
      <c r="AR174" t="s">
        <v>42</v>
      </c>
      <c r="AS174" t="s">
        <v>43</v>
      </c>
    </row>
    <row r="175" spans="1:45" hidden="1" x14ac:dyDescent="0.25">
      <c r="A175" t="b">
        <f t="shared" si="35"/>
        <v>0</v>
      </c>
      <c r="B175" t="b">
        <f t="shared" si="36"/>
        <v>0</v>
      </c>
      <c r="C175" t="b">
        <f t="shared" si="37"/>
        <v>0</v>
      </c>
      <c r="D175" t="b">
        <f t="shared" si="38"/>
        <v>0</v>
      </c>
      <c r="E175" t="b">
        <f t="shared" si="38"/>
        <v>0</v>
      </c>
      <c r="F175" t="b">
        <f t="shared" si="38"/>
        <v>0</v>
      </c>
      <c r="G175" t="b">
        <f t="shared" si="33"/>
        <v>0</v>
      </c>
      <c r="H175" t="b">
        <f t="shared" si="30"/>
        <v>0</v>
      </c>
      <c r="I175" t="b">
        <f t="shared" si="39"/>
        <v>1</v>
      </c>
      <c r="J175" t="b">
        <f t="shared" si="40"/>
        <v>1</v>
      </c>
      <c r="K175" t="b">
        <f t="shared" si="41"/>
        <v>1</v>
      </c>
      <c r="L175" t="b">
        <f t="shared" si="41"/>
        <v>1</v>
      </c>
      <c r="M175" t="b">
        <f t="shared" si="41"/>
        <v>1</v>
      </c>
      <c r="N175" t="b">
        <f t="shared" si="34"/>
        <v>1</v>
      </c>
      <c r="O175" t="b">
        <f t="shared" si="31"/>
        <v>1</v>
      </c>
      <c r="P175" t="s">
        <v>1910</v>
      </c>
      <c r="Q175" t="s">
        <v>1911</v>
      </c>
      <c r="R175" t="s">
        <v>1912</v>
      </c>
      <c r="S175" t="s">
        <v>1913</v>
      </c>
      <c r="T175" s="1">
        <v>42376</v>
      </c>
      <c r="U175">
        <v>2015</v>
      </c>
      <c r="X175">
        <v>231</v>
      </c>
      <c r="Y175">
        <v>232</v>
      </c>
      <c r="Z175" t="s">
        <v>1914</v>
      </c>
      <c r="AB175" t="s">
        <v>1915</v>
      </c>
      <c r="AC175" t="s">
        <v>1916</v>
      </c>
      <c r="AE175" t="s">
        <v>1917</v>
      </c>
      <c r="AF175" t="s">
        <v>1918</v>
      </c>
      <c r="AG175" t="s">
        <v>1919</v>
      </c>
      <c r="AH175" t="s">
        <v>1920</v>
      </c>
      <c r="AI175" t="s">
        <v>1921</v>
      </c>
      <c r="AK175">
        <v>12</v>
      </c>
      <c r="AM175">
        <v>4</v>
      </c>
      <c r="AN175" t="s">
        <v>42</v>
      </c>
      <c r="AO175" s="1">
        <v>42376</v>
      </c>
      <c r="AR175" t="s">
        <v>42</v>
      </c>
      <c r="AS175" t="s">
        <v>43</v>
      </c>
    </row>
    <row r="176" spans="1:45" hidden="1" x14ac:dyDescent="0.25">
      <c r="A176" t="b">
        <f t="shared" si="35"/>
        <v>0</v>
      </c>
      <c r="B176" t="b">
        <f t="shared" si="36"/>
        <v>0</v>
      </c>
      <c r="C176" t="b">
        <f t="shared" si="37"/>
        <v>0</v>
      </c>
      <c r="D176" t="b">
        <f t="shared" si="38"/>
        <v>0</v>
      </c>
      <c r="E176" t="b">
        <f t="shared" si="38"/>
        <v>1</v>
      </c>
      <c r="F176" t="b">
        <f t="shared" si="38"/>
        <v>0</v>
      </c>
      <c r="G176" t="b">
        <f t="shared" si="33"/>
        <v>0</v>
      </c>
      <c r="H176" t="b">
        <f t="shared" si="30"/>
        <v>0</v>
      </c>
      <c r="I176" t="b">
        <f t="shared" si="39"/>
        <v>1</v>
      </c>
      <c r="J176" t="b">
        <f t="shared" si="40"/>
        <v>0</v>
      </c>
      <c r="K176" t="b">
        <f t="shared" si="41"/>
        <v>1</v>
      </c>
      <c r="L176" t="b">
        <f t="shared" si="41"/>
        <v>0</v>
      </c>
      <c r="M176" t="b">
        <f t="shared" si="41"/>
        <v>1</v>
      </c>
      <c r="N176" t="b">
        <f t="shared" si="34"/>
        <v>0</v>
      </c>
      <c r="O176" t="b">
        <f t="shared" si="31"/>
        <v>1</v>
      </c>
      <c r="P176" t="s">
        <v>1922</v>
      </c>
      <c r="Q176" t="s">
        <v>1923</v>
      </c>
      <c r="R176" t="s">
        <v>1924</v>
      </c>
      <c r="S176" t="s">
        <v>1925</v>
      </c>
      <c r="T176" s="1">
        <v>43468</v>
      </c>
      <c r="U176">
        <v>2018</v>
      </c>
      <c r="X176">
        <v>1</v>
      </c>
      <c r="Y176">
        <v>5</v>
      </c>
      <c r="Z176" t="s">
        <v>1926</v>
      </c>
      <c r="AB176" t="s">
        <v>1927</v>
      </c>
      <c r="AC176" t="s">
        <v>1928</v>
      </c>
      <c r="AE176" t="s">
        <v>1929</v>
      </c>
      <c r="AF176" t="s">
        <v>1930</v>
      </c>
      <c r="AG176" t="s">
        <v>1931</v>
      </c>
      <c r="AH176" t="s">
        <v>1932</v>
      </c>
      <c r="AI176" t="s">
        <v>1933</v>
      </c>
      <c r="AK176">
        <v>12</v>
      </c>
      <c r="AM176">
        <v>5</v>
      </c>
      <c r="AN176" t="s">
        <v>42</v>
      </c>
      <c r="AO176" s="1">
        <v>43468</v>
      </c>
      <c r="AR176" t="s">
        <v>42</v>
      </c>
      <c r="AS176" t="s">
        <v>43</v>
      </c>
    </row>
    <row r="177" spans="1:47" hidden="1" x14ac:dyDescent="0.25">
      <c r="A177" t="b">
        <f t="shared" si="35"/>
        <v>0</v>
      </c>
      <c r="B177" t="b">
        <f t="shared" si="36"/>
        <v>0</v>
      </c>
      <c r="C177" t="b">
        <f t="shared" si="37"/>
        <v>0</v>
      </c>
      <c r="D177" t="b">
        <f t="shared" si="38"/>
        <v>0</v>
      </c>
      <c r="E177" t="b">
        <f t="shared" si="38"/>
        <v>0</v>
      </c>
      <c r="F177" t="b">
        <f t="shared" si="38"/>
        <v>0</v>
      </c>
      <c r="G177" t="b">
        <f t="shared" si="33"/>
        <v>0</v>
      </c>
      <c r="H177" t="b">
        <f t="shared" si="30"/>
        <v>0</v>
      </c>
      <c r="I177" t="b">
        <f t="shared" si="39"/>
        <v>1</v>
      </c>
      <c r="J177" t="b">
        <f t="shared" si="40"/>
        <v>1</v>
      </c>
      <c r="K177" t="b">
        <f t="shared" si="41"/>
        <v>1</v>
      </c>
      <c r="L177" t="b">
        <f t="shared" si="41"/>
        <v>1</v>
      </c>
      <c r="M177" t="b">
        <f t="shared" si="41"/>
        <v>1</v>
      </c>
      <c r="N177" t="b">
        <f t="shared" si="34"/>
        <v>1</v>
      </c>
      <c r="O177" t="b">
        <f t="shared" si="31"/>
        <v>1</v>
      </c>
      <c r="P177" t="s">
        <v>1934</v>
      </c>
      <c r="Q177" t="s">
        <v>1935</v>
      </c>
      <c r="R177" t="s">
        <v>1936</v>
      </c>
      <c r="S177" t="s">
        <v>1937</v>
      </c>
      <c r="T177" s="1">
        <v>39689</v>
      </c>
      <c r="U177">
        <v>2008</v>
      </c>
      <c r="X177">
        <v>260</v>
      </c>
      <c r="Y177">
        <v>264</v>
      </c>
      <c r="Z177" t="s">
        <v>1938</v>
      </c>
      <c r="AB177" t="s">
        <v>1939</v>
      </c>
      <c r="AC177" t="s">
        <v>1940</v>
      </c>
      <c r="AE177" t="s">
        <v>1941</v>
      </c>
      <c r="AF177" t="s">
        <v>1942</v>
      </c>
      <c r="AG177" t="s">
        <v>1943</v>
      </c>
      <c r="AH177" t="s">
        <v>1944</v>
      </c>
      <c r="AI177" t="s">
        <v>1945</v>
      </c>
      <c r="AK177">
        <v>12</v>
      </c>
      <c r="AM177">
        <v>11</v>
      </c>
      <c r="AN177" t="s">
        <v>42</v>
      </c>
      <c r="AO177" s="1">
        <v>39689</v>
      </c>
      <c r="AR177" t="s">
        <v>42</v>
      </c>
      <c r="AS177" t="s">
        <v>43</v>
      </c>
    </row>
    <row r="178" spans="1:47" hidden="1" x14ac:dyDescent="0.25">
      <c r="A178" t="b">
        <f t="shared" si="35"/>
        <v>0</v>
      </c>
      <c r="B178" t="b">
        <f t="shared" si="36"/>
        <v>0</v>
      </c>
      <c r="C178" t="b">
        <f t="shared" si="37"/>
        <v>0</v>
      </c>
      <c r="D178" t="b">
        <f t="shared" si="38"/>
        <v>0</v>
      </c>
      <c r="E178" t="b">
        <f t="shared" si="38"/>
        <v>0</v>
      </c>
      <c r="F178" t="b">
        <f t="shared" si="38"/>
        <v>0</v>
      </c>
      <c r="G178" t="b">
        <f t="shared" si="33"/>
        <v>0</v>
      </c>
      <c r="H178" t="b">
        <f t="shared" si="30"/>
        <v>0</v>
      </c>
      <c r="I178" t="b">
        <f t="shared" si="39"/>
        <v>1</v>
      </c>
      <c r="J178" t="b">
        <f t="shared" si="40"/>
        <v>1</v>
      </c>
      <c r="K178" t="b">
        <f t="shared" si="41"/>
        <v>1</v>
      </c>
      <c r="L178" t="b">
        <f t="shared" si="41"/>
        <v>1</v>
      </c>
      <c r="M178" t="b">
        <f t="shared" si="41"/>
        <v>1</v>
      </c>
      <c r="N178" t="b">
        <f t="shared" si="34"/>
        <v>1</v>
      </c>
      <c r="O178" t="b">
        <f t="shared" si="31"/>
        <v>1</v>
      </c>
      <c r="P178" t="s">
        <v>1946</v>
      </c>
      <c r="Q178" t="s">
        <v>1947</v>
      </c>
      <c r="R178" t="s">
        <v>1948</v>
      </c>
      <c r="S178" t="s">
        <v>1949</v>
      </c>
      <c r="T178" s="1">
        <v>42250</v>
      </c>
      <c r="U178">
        <v>2015</v>
      </c>
      <c r="X178">
        <v>1046</v>
      </c>
      <c r="Y178">
        <v>1051</v>
      </c>
      <c r="Z178" t="s">
        <v>1950</v>
      </c>
      <c r="AB178" t="s">
        <v>1951</v>
      </c>
      <c r="AC178" t="s">
        <v>1952</v>
      </c>
      <c r="AE178" t="s">
        <v>1953</v>
      </c>
      <c r="AF178" t="s">
        <v>1954</v>
      </c>
      <c r="AG178" t="s">
        <v>1955</v>
      </c>
      <c r="AH178" t="s">
        <v>1956</v>
      </c>
      <c r="AI178" t="s">
        <v>1957</v>
      </c>
      <c r="AK178">
        <v>12</v>
      </c>
      <c r="AM178">
        <v>24</v>
      </c>
      <c r="AN178" t="s">
        <v>42</v>
      </c>
      <c r="AO178" s="1">
        <v>42250</v>
      </c>
      <c r="AR178" t="s">
        <v>42</v>
      </c>
      <c r="AS178" t="s">
        <v>43</v>
      </c>
    </row>
    <row r="179" spans="1:47" hidden="1" x14ac:dyDescent="0.25">
      <c r="A179" t="b">
        <f t="shared" si="35"/>
        <v>0</v>
      </c>
      <c r="B179" t="b">
        <f t="shared" si="36"/>
        <v>1</v>
      </c>
      <c r="C179" t="b">
        <f t="shared" si="37"/>
        <v>1</v>
      </c>
      <c r="D179" t="b">
        <f t="shared" si="38"/>
        <v>0</v>
      </c>
      <c r="E179" t="b">
        <f t="shared" si="38"/>
        <v>1</v>
      </c>
      <c r="F179" t="b">
        <f t="shared" si="38"/>
        <v>1</v>
      </c>
      <c r="G179" t="b">
        <f t="shared" si="33"/>
        <v>1</v>
      </c>
      <c r="H179" t="b">
        <f t="shared" si="30"/>
        <v>0</v>
      </c>
      <c r="I179" t="b">
        <f t="shared" si="39"/>
        <v>0</v>
      </c>
      <c r="J179" t="b">
        <f t="shared" si="40"/>
        <v>1</v>
      </c>
      <c r="K179" t="b">
        <f t="shared" si="41"/>
        <v>1</v>
      </c>
      <c r="L179" t="b">
        <f t="shared" si="41"/>
        <v>0</v>
      </c>
      <c r="M179" t="b">
        <f t="shared" si="41"/>
        <v>0</v>
      </c>
      <c r="N179" t="b">
        <f t="shared" si="34"/>
        <v>0</v>
      </c>
      <c r="O179" t="b">
        <f t="shared" si="31"/>
        <v>1</v>
      </c>
      <c r="P179" t="s">
        <v>1958</v>
      </c>
      <c r="Q179" t="s">
        <v>1959</v>
      </c>
      <c r="R179" t="s">
        <v>1960</v>
      </c>
      <c r="S179" t="s">
        <v>1727</v>
      </c>
      <c r="T179" s="1">
        <v>43342</v>
      </c>
      <c r="U179">
        <v>2018</v>
      </c>
      <c r="X179">
        <v>1</v>
      </c>
      <c r="Y179">
        <v>10</v>
      </c>
      <c r="Z179" t="s">
        <v>1961</v>
      </c>
      <c r="AA179" t="s">
        <v>1370</v>
      </c>
      <c r="AB179" t="s">
        <v>1729</v>
      </c>
      <c r="AC179" t="s">
        <v>1962</v>
      </c>
      <c r="AE179" t="s">
        <v>1963</v>
      </c>
      <c r="AG179" t="s">
        <v>1964</v>
      </c>
      <c r="AH179" t="s">
        <v>1965</v>
      </c>
      <c r="AI179" t="s">
        <v>1966</v>
      </c>
      <c r="AK179">
        <v>11</v>
      </c>
      <c r="AM179">
        <v>20</v>
      </c>
      <c r="AO179" s="1">
        <v>43342</v>
      </c>
      <c r="AR179" t="s">
        <v>42</v>
      </c>
      <c r="AS179" t="s">
        <v>43</v>
      </c>
    </row>
    <row r="180" spans="1:47" hidden="1" x14ac:dyDescent="0.25">
      <c r="A180" t="b">
        <f t="shared" si="35"/>
        <v>0</v>
      </c>
      <c r="B180" t="b">
        <f t="shared" si="36"/>
        <v>0</v>
      </c>
      <c r="C180" t="b">
        <f t="shared" si="37"/>
        <v>0</v>
      </c>
      <c r="D180" t="b">
        <f t="shared" si="38"/>
        <v>0</v>
      </c>
      <c r="E180" t="b">
        <f t="shared" si="38"/>
        <v>0</v>
      </c>
      <c r="F180" t="b">
        <f t="shared" si="38"/>
        <v>0</v>
      </c>
      <c r="G180" t="b">
        <f t="shared" si="33"/>
        <v>0</v>
      </c>
      <c r="H180" t="b">
        <f t="shared" si="30"/>
        <v>0</v>
      </c>
      <c r="I180" t="b">
        <f t="shared" si="39"/>
        <v>1</v>
      </c>
      <c r="J180" t="b">
        <f t="shared" si="40"/>
        <v>1</v>
      </c>
      <c r="K180" t="b">
        <f t="shared" si="41"/>
        <v>1</v>
      </c>
      <c r="L180" t="b">
        <f t="shared" si="41"/>
        <v>1</v>
      </c>
      <c r="M180" t="b">
        <f t="shared" si="41"/>
        <v>1</v>
      </c>
      <c r="N180" t="b">
        <f t="shared" si="34"/>
        <v>1</v>
      </c>
      <c r="O180" t="b">
        <f t="shared" si="31"/>
        <v>1</v>
      </c>
      <c r="P180" t="s">
        <v>1967</v>
      </c>
      <c r="Q180" t="s">
        <v>1968</v>
      </c>
      <c r="R180" t="s">
        <v>1969</v>
      </c>
      <c r="S180" t="s">
        <v>1970</v>
      </c>
      <c r="T180" s="1">
        <v>37475</v>
      </c>
      <c r="U180">
        <v>2002</v>
      </c>
      <c r="V180">
        <v>50</v>
      </c>
      <c r="W180">
        <v>1</v>
      </c>
      <c r="X180">
        <v>41</v>
      </c>
      <c r="Y180">
        <v>45</v>
      </c>
      <c r="Z180" t="s">
        <v>1971</v>
      </c>
      <c r="AA180" t="s">
        <v>1972</v>
      </c>
      <c r="AC180" t="s">
        <v>1973</v>
      </c>
      <c r="AE180" t="s">
        <v>1974</v>
      </c>
      <c r="AG180" t="s">
        <v>1975</v>
      </c>
      <c r="AH180" t="s">
        <v>1976</v>
      </c>
      <c r="AI180" t="s">
        <v>1977</v>
      </c>
      <c r="AK180">
        <v>11</v>
      </c>
      <c r="AM180">
        <v>12</v>
      </c>
      <c r="AN180" t="s">
        <v>42</v>
      </c>
      <c r="AO180" s="1">
        <v>37475</v>
      </c>
      <c r="AR180" t="s">
        <v>42</v>
      </c>
      <c r="AS180" t="s">
        <v>57</v>
      </c>
    </row>
    <row r="181" spans="1:47" hidden="1" x14ac:dyDescent="0.25">
      <c r="A181" t="b">
        <f t="shared" si="35"/>
        <v>0</v>
      </c>
      <c r="B181" t="b">
        <f t="shared" si="36"/>
        <v>0</v>
      </c>
      <c r="C181" t="b">
        <f t="shared" si="37"/>
        <v>0</v>
      </c>
      <c r="D181" t="b">
        <f t="shared" si="38"/>
        <v>0</v>
      </c>
      <c r="E181" t="b">
        <f t="shared" si="38"/>
        <v>0</v>
      </c>
      <c r="F181" t="b">
        <f t="shared" si="38"/>
        <v>0</v>
      </c>
      <c r="G181" t="b">
        <f t="shared" si="33"/>
        <v>0</v>
      </c>
      <c r="H181" t="b">
        <f t="shared" si="30"/>
        <v>0</v>
      </c>
      <c r="I181" t="b">
        <f t="shared" si="39"/>
        <v>1</v>
      </c>
      <c r="J181" t="b">
        <f t="shared" si="40"/>
        <v>1</v>
      </c>
      <c r="K181" t="b">
        <f t="shared" si="41"/>
        <v>1</v>
      </c>
      <c r="L181" t="b">
        <f t="shared" si="41"/>
        <v>1</v>
      </c>
      <c r="M181" t="b">
        <f t="shared" si="41"/>
        <v>1</v>
      </c>
      <c r="N181" t="b">
        <f t="shared" si="34"/>
        <v>1</v>
      </c>
      <c r="O181" t="b">
        <f t="shared" si="31"/>
        <v>1</v>
      </c>
      <c r="P181" t="s">
        <v>1978</v>
      </c>
      <c r="Q181" t="s">
        <v>1979</v>
      </c>
      <c r="R181" t="s">
        <v>1980</v>
      </c>
      <c r="S181" t="s">
        <v>1981</v>
      </c>
      <c r="T181" s="1">
        <v>41963</v>
      </c>
      <c r="U181">
        <v>2014</v>
      </c>
      <c r="X181">
        <v>1</v>
      </c>
      <c r="Y181">
        <v>5</v>
      </c>
      <c r="Z181" t="s">
        <v>1982</v>
      </c>
      <c r="AB181" t="s">
        <v>1983</v>
      </c>
      <c r="AC181" t="s">
        <v>1984</v>
      </c>
      <c r="AE181" t="s">
        <v>1985</v>
      </c>
      <c r="AF181" t="s">
        <v>1986</v>
      </c>
      <c r="AG181" t="s">
        <v>1987</v>
      </c>
      <c r="AH181" t="s">
        <v>1988</v>
      </c>
      <c r="AI181" t="s">
        <v>1989</v>
      </c>
      <c r="AK181">
        <v>11</v>
      </c>
      <c r="AM181">
        <v>24</v>
      </c>
      <c r="AN181" t="s">
        <v>42</v>
      </c>
      <c r="AO181" s="1">
        <v>41963</v>
      </c>
      <c r="AR181" t="s">
        <v>42</v>
      </c>
      <c r="AS181" t="s">
        <v>43</v>
      </c>
    </row>
    <row r="182" spans="1:47" hidden="1" x14ac:dyDescent="0.25">
      <c r="A182" t="b">
        <f t="shared" si="35"/>
        <v>0</v>
      </c>
      <c r="B182" t="b">
        <f t="shared" si="36"/>
        <v>0</v>
      </c>
      <c r="C182" t="b">
        <f t="shared" si="37"/>
        <v>0</v>
      </c>
      <c r="D182" t="b">
        <f t="shared" si="38"/>
        <v>0</v>
      </c>
      <c r="E182" t="b">
        <f t="shared" si="38"/>
        <v>0</v>
      </c>
      <c r="F182" t="b">
        <f t="shared" si="38"/>
        <v>0</v>
      </c>
      <c r="G182" t="b">
        <f t="shared" si="33"/>
        <v>0</v>
      </c>
      <c r="H182" t="b">
        <f t="shared" si="30"/>
        <v>0</v>
      </c>
      <c r="I182" t="b">
        <f t="shared" si="39"/>
        <v>0</v>
      </c>
      <c r="J182" t="b">
        <f t="shared" si="40"/>
        <v>0</v>
      </c>
      <c r="K182" t="b">
        <f t="shared" si="41"/>
        <v>0</v>
      </c>
      <c r="L182" t="b">
        <f t="shared" si="41"/>
        <v>0</v>
      </c>
      <c r="M182" t="b">
        <f t="shared" si="41"/>
        <v>0</v>
      </c>
      <c r="N182" t="b">
        <f t="shared" si="34"/>
        <v>0</v>
      </c>
      <c r="O182" t="b">
        <f t="shared" si="31"/>
        <v>1</v>
      </c>
      <c r="P182" t="s">
        <v>1990</v>
      </c>
      <c r="Q182" t="s">
        <v>1991</v>
      </c>
      <c r="R182" t="s">
        <v>1992</v>
      </c>
      <c r="S182" t="s">
        <v>1993</v>
      </c>
      <c r="T182" s="1">
        <v>41585</v>
      </c>
      <c r="U182">
        <v>2013</v>
      </c>
      <c r="X182">
        <v>378</v>
      </c>
      <c r="Y182">
        <v>381</v>
      </c>
      <c r="Z182" t="s">
        <v>1994</v>
      </c>
      <c r="AB182" t="s">
        <v>1995</v>
      </c>
      <c r="AC182" t="s">
        <v>1996</v>
      </c>
      <c r="AE182" t="s">
        <v>1997</v>
      </c>
      <c r="AF182" t="s">
        <v>1998</v>
      </c>
      <c r="AG182" t="s">
        <v>1999</v>
      </c>
      <c r="AH182" t="s">
        <v>2000</v>
      </c>
      <c r="AI182" t="s">
        <v>2001</v>
      </c>
      <c r="AK182">
        <v>11</v>
      </c>
      <c r="AL182">
        <v>1</v>
      </c>
      <c r="AM182">
        <v>4</v>
      </c>
      <c r="AN182" t="s">
        <v>42</v>
      </c>
      <c r="AO182" s="1">
        <v>41585</v>
      </c>
      <c r="AR182" t="s">
        <v>42</v>
      </c>
      <c r="AS182" t="s">
        <v>43</v>
      </c>
    </row>
    <row r="183" spans="1:47" hidden="1" x14ac:dyDescent="0.25">
      <c r="A183" t="b">
        <f t="shared" si="35"/>
        <v>0</v>
      </c>
      <c r="B183" t="b">
        <f t="shared" si="36"/>
        <v>0</v>
      </c>
      <c r="C183" t="b">
        <f t="shared" si="37"/>
        <v>0</v>
      </c>
      <c r="D183" t="b">
        <f t="shared" si="38"/>
        <v>0</v>
      </c>
      <c r="E183" t="b">
        <f t="shared" si="38"/>
        <v>0</v>
      </c>
      <c r="F183" t="b">
        <f t="shared" si="38"/>
        <v>0</v>
      </c>
      <c r="G183" t="b">
        <f t="shared" si="33"/>
        <v>0</v>
      </c>
      <c r="H183" t="b">
        <f t="shared" si="30"/>
        <v>0</v>
      </c>
      <c r="I183" t="b">
        <f t="shared" si="39"/>
        <v>0</v>
      </c>
      <c r="J183" t="b">
        <f t="shared" si="40"/>
        <v>1</v>
      </c>
      <c r="K183" t="b">
        <f t="shared" si="41"/>
        <v>1</v>
      </c>
      <c r="L183" t="b">
        <f t="shared" si="41"/>
        <v>1</v>
      </c>
      <c r="M183" t="b">
        <f t="shared" si="41"/>
        <v>1</v>
      </c>
      <c r="N183" t="b">
        <f t="shared" si="34"/>
        <v>0</v>
      </c>
      <c r="O183" t="b">
        <f t="shared" si="31"/>
        <v>1</v>
      </c>
      <c r="P183" t="s">
        <v>2002</v>
      </c>
      <c r="Q183" t="s">
        <v>2003</v>
      </c>
      <c r="R183" t="s">
        <v>2004</v>
      </c>
      <c r="S183" t="s">
        <v>2005</v>
      </c>
      <c r="T183" s="1">
        <v>44154</v>
      </c>
      <c r="U183">
        <v>2020</v>
      </c>
      <c r="X183">
        <v>220</v>
      </c>
      <c r="Y183">
        <v>222</v>
      </c>
      <c r="Z183" t="s">
        <v>2006</v>
      </c>
      <c r="AB183" t="s">
        <v>2007</v>
      </c>
      <c r="AC183" t="s">
        <v>2008</v>
      </c>
      <c r="AE183" t="s">
        <v>2009</v>
      </c>
      <c r="AF183" t="s">
        <v>2010</v>
      </c>
      <c r="AG183" t="s">
        <v>2011</v>
      </c>
      <c r="AH183" t="s">
        <v>2012</v>
      </c>
      <c r="AI183" t="s">
        <v>2013</v>
      </c>
      <c r="AK183">
        <v>11</v>
      </c>
      <c r="AM183">
        <v>24</v>
      </c>
      <c r="AN183" t="s">
        <v>42</v>
      </c>
      <c r="AO183" s="1">
        <v>44154</v>
      </c>
      <c r="AR183" t="s">
        <v>42</v>
      </c>
      <c r="AS183" t="s">
        <v>43</v>
      </c>
    </row>
    <row r="184" spans="1:47" hidden="1" x14ac:dyDescent="0.25">
      <c r="A184" t="b">
        <f t="shared" si="35"/>
        <v>0</v>
      </c>
      <c r="B184" t="b">
        <f t="shared" si="36"/>
        <v>0</v>
      </c>
      <c r="C184" t="b">
        <f t="shared" si="37"/>
        <v>0</v>
      </c>
      <c r="D184" t="b">
        <f t="shared" si="38"/>
        <v>0</v>
      </c>
      <c r="E184" t="b">
        <f t="shared" si="38"/>
        <v>0</v>
      </c>
      <c r="F184" t="b">
        <f t="shared" si="38"/>
        <v>0</v>
      </c>
      <c r="G184" t="b">
        <f t="shared" si="33"/>
        <v>0</v>
      </c>
      <c r="H184" t="b">
        <f t="shared" si="30"/>
        <v>0</v>
      </c>
      <c r="I184" t="b">
        <f t="shared" si="39"/>
        <v>1</v>
      </c>
      <c r="J184" t="b">
        <f t="shared" si="40"/>
        <v>0</v>
      </c>
      <c r="K184" t="b">
        <f t="shared" si="41"/>
        <v>1</v>
      </c>
      <c r="L184" t="b">
        <f t="shared" si="41"/>
        <v>0</v>
      </c>
      <c r="M184" t="b">
        <f t="shared" si="41"/>
        <v>0</v>
      </c>
      <c r="N184" t="b">
        <f t="shared" si="34"/>
        <v>0</v>
      </c>
      <c r="O184" t="b">
        <f t="shared" si="31"/>
        <v>1</v>
      </c>
      <c r="P184" t="s">
        <v>2014</v>
      </c>
      <c r="Q184" t="s">
        <v>2015</v>
      </c>
      <c r="R184" t="s">
        <v>2016</v>
      </c>
      <c r="S184" t="s">
        <v>2017</v>
      </c>
      <c r="T184" s="1">
        <v>42943</v>
      </c>
      <c r="U184">
        <v>2017</v>
      </c>
      <c r="X184">
        <v>1418</v>
      </c>
      <c r="Y184">
        <v>1424</v>
      </c>
      <c r="Z184" t="s">
        <v>2018</v>
      </c>
      <c r="AB184" t="s">
        <v>2019</v>
      </c>
      <c r="AC184" t="s">
        <v>2020</v>
      </c>
      <c r="AE184" t="s">
        <v>2021</v>
      </c>
      <c r="AG184" t="s">
        <v>2022</v>
      </c>
      <c r="AH184" t="s">
        <v>2023</v>
      </c>
      <c r="AI184" t="s">
        <v>2024</v>
      </c>
      <c r="AK184">
        <v>11</v>
      </c>
      <c r="AM184">
        <v>31</v>
      </c>
      <c r="AN184" t="s">
        <v>42</v>
      </c>
      <c r="AO184" s="1">
        <v>42943</v>
      </c>
      <c r="AR184" t="s">
        <v>42</v>
      </c>
      <c r="AS184" t="s">
        <v>43</v>
      </c>
    </row>
    <row r="185" spans="1:47" hidden="1" x14ac:dyDescent="0.25">
      <c r="A185" t="b">
        <f t="shared" si="35"/>
        <v>0</v>
      </c>
      <c r="B185" t="b">
        <f t="shared" si="36"/>
        <v>0</v>
      </c>
      <c r="C185" t="b">
        <f t="shared" si="37"/>
        <v>0</v>
      </c>
      <c r="D185" t="b">
        <f t="shared" si="38"/>
        <v>0</v>
      </c>
      <c r="E185" t="b">
        <f t="shared" si="38"/>
        <v>0</v>
      </c>
      <c r="F185" t="b">
        <f t="shared" si="38"/>
        <v>0</v>
      </c>
      <c r="G185" t="b">
        <f t="shared" si="33"/>
        <v>0</v>
      </c>
      <c r="H185" t="b">
        <f t="shared" si="30"/>
        <v>0</v>
      </c>
      <c r="I185" t="b">
        <f t="shared" si="39"/>
        <v>0</v>
      </c>
      <c r="J185" t="b">
        <f t="shared" si="40"/>
        <v>1</v>
      </c>
      <c r="K185" t="b">
        <f t="shared" si="41"/>
        <v>1</v>
      </c>
      <c r="L185" t="b">
        <f t="shared" si="41"/>
        <v>1</v>
      </c>
      <c r="M185" t="b">
        <f t="shared" si="41"/>
        <v>0</v>
      </c>
      <c r="N185" t="b">
        <f t="shared" si="34"/>
        <v>0</v>
      </c>
      <c r="O185" t="b">
        <f t="shared" si="31"/>
        <v>1</v>
      </c>
      <c r="P185" t="s">
        <v>2025</v>
      </c>
      <c r="Q185" t="s">
        <v>2026</v>
      </c>
      <c r="R185" t="s">
        <v>2027</v>
      </c>
      <c r="S185" t="s">
        <v>2028</v>
      </c>
      <c r="T185" s="1">
        <v>44964</v>
      </c>
      <c r="U185">
        <v>2023</v>
      </c>
      <c r="X185">
        <v>233</v>
      </c>
      <c r="Y185">
        <v>238</v>
      </c>
      <c r="Z185" t="s">
        <v>2029</v>
      </c>
      <c r="AA185" t="s">
        <v>2030</v>
      </c>
      <c r="AB185" t="s">
        <v>2031</v>
      </c>
      <c r="AC185" t="s">
        <v>2032</v>
      </c>
      <c r="AE185" t="s">
        <v>2033</v>
      </c>
      <c r="AG185" t="s">
        <v>2034</v>
      </c>
      <c r="AH185" t="s">
        <v>2035</v>
      </c>
      <c r="AI185" t="s">
        <v>2036</v>
      </c>
      <c r="AK185">
        <v>11</v>
      </c>
      <c r="AM185">
        <v>22</v>
      </c>
      <c r="AN185" t="s">
        <v>42</v>
      </c>
      <c r="AO185" s="1">
        <v>44964</v>
      </c>
      <c r="AR185" t="s">
        <v>42</v>
      </c>
      <c r="AS185" t="s">
        <v>43</v>
      </c>
    </row>
    <row r="186" spans="1:47" hidden="1" x14ac:dyDescent="0.25">
      <c r="A186" t="b">
        <f t="shared" si="35"/>
        <v>0</v>
      </c>
      <c r="B186" t="b">
        <f t="shared" si="36"/>
        <v>0</v>
      </c>
      <c r="C186" t="b">
        <f t="shared" si="37"/>
        <v>0</v>
      </c>
      <c r="D186" t="b">
        <f t="shared" si="38"/>
        <v>0</v>
      </c>
      <c r="E186" t="b">
        <f t="shared" si="38"/>
        <v>0</v>
      </c>
      <c r="F186" t="b">
        <f t="shared" si="38"/>
        <v>0</v>
      </c>
      <c r="G186" t="b">
        <f t="shared" si="33"/>
        <v>0</v>
      </c>
      <c r="H186" t="b">
        <f t="shared" si="30"/>
        <v>0</v>
      </c>
      <c r="I186" t="b">
        <f t="shared" si="39"/>
        <v>1</v>
      </c>
      <c r="J186" t="b">
        <f t="shared" si="40"/>
        <v>1</v>
      </c>
      <c r="K186" t="b">
        <f t="shared" si="41"/>
        <v>1</v>
      </c>
      <c r="L186" t="b">
        <f t="shared" si="41"/>
        <v>1</v>
      </c>
      <c r="M186" t="b">
        <f t="shared" si="41"/>
        <v>1</v>
      </c>
      <c r="N186" t="b">
        <f t="shared" si="34"/>
        <v>1</v>
      </c>
      <c r="O186" t="b">
        <f t="shared" si="31"/>
        <v>1</v>
      </c>
      <c r="P186" t="s">
        <v>2037</v>
      </c>
      <c r="Q186" t="s">
        <v>2038</v>
      </c>
      <c r="R186" t="s">
        <v>2039</v>
      </c>
      <c r="S186" t="s">
        <v>2040</v>
      </c>
      <c r="T186" s="1">
        <v>39490</v>
      </c>
      <c r="U186">
        <v>2007</v>
      </c>
      <c r="X186">
        <v>1</v>
      </c>
      <c r="Y186">
        <v>5</v>
      </c>
      <c r="Z186" t="s">
        <v>2041</v>
      </c>
      <c r="AB186" t="s">
        <v>2042</v>
      </c>
      <c r="AC186" t="s">
        <v>2043</v>
      </c>
      <c r="AE186" t="s">
        <v>2044</v>
      </c>
      <c r="AG186" t="s">
        <v>2045</v>
      </c>
      <c r="AH186" t="s">
        <v>2046</v>
      </c>
      <c r="AI186" t="s">
        <v>2047</v>
      </c>
      <c r="AK186">
        <v>11</v>
      </c>
      <c r="AL186">
        <v>1</v>
      </c>
      <c r="AM186">
        <v>8</v>
      </c>
      <c r="AN186" t="s">
        <v>42</v>
      </c>
      <c r="AO186" s="1">
        <v>39490</v>
      </c>
      <c r="AR186" t="s">
        <v>42</v>
      </c>
      <c r="AS186" t="s">
        <v>43</v>
      </c>
    </row>
    <row r="187" spans="1:47" hidden="1" x14ac:dyDescent="0.25">
      <c r="A187" t="b">
        <f t="shared" si="35"/>
        <v>0</v>
      </c>
      <c r="B187" t="b">
        <f t="shared" si="36"/>
        <v>0</v>
      </c>
      <c r="C187" t="b">
        <f t="shared" si="37"/>
        <v>0</v>
      </c>
      <c r="D187" t="b">
        <f t="shared" si="38"/>
        <v>0</v>
      </c>
      <c r="E187" t="b">
        <f t="shared" si="38"/>
        <v>0</v>
      </c>
      <c r="F187" t="b">
        <f t="shared" si="38"/>
        <v>0</v>
      </c>
      <c r="G187" t="b">
        <f t="shared" si="33"/>
        <v>0</v>
      </c>
      <c r="H187" t="b">
        <f t="shared" si="30"/>
        <v>0</v>
      </c>
      <c r="I187" t="b">
        <f t="shared" si="39"/>
        <v>1</v>
      </c>
      <c r="J187" t="b">
        <f t="shared" si="40"/>
        <v>0</v>
      </c>
      <c r="K187" t="b">
        <f t="shared" si="41"/>
        <v>1</v>
      </c>
      <c r="L187" t="b">
        <f t="shared" si="41"/>
        <v>0</v>
      </c>
      <c r="M187" t="b">
        <f t="shared" si="41"/>
        <v>0</v>
      </c>
      <c r="N187" t="b">
        <f t="shared" si="34"/>
        <v>0</v>
      </c>
      <c r="O187" t="b">
        <f t="shared" si="31"/>
        <v>1</v>
      </c>
      <c r="P187" t="s">
        <v>2048</v>
      </c>
      <c r="Q187" t="s">
        <v>2049</v>
      </c>
      <c r="R187" t="s">
        <v>2050</v>
      </c>
      <c r="S187" t="s">
        <v>2051</v>
      </c>
      <c r="T187" s="1">
        <v>40920</v>
      </c>
      <c r="U187">
        <v>2011</v>
      </c>
      <c r="X187">
        <v>243</v>
      </c>
      <c r="Y187">
        <v>249</v>
      </c>
      <c r="Z187" t="s">
        <v>2052</v>
      </c>
      <c r="AB187" t="s">
        <v>2053</v>
      </c>
      <c r="AC187" t="s">
        <v>2054</v>
      </c>
      <c r="AE187" t="s">
        <v>2055</v>
      </c>
      <c r="AG187" t="s">
        <v>2056</v>
      </c>
      <c r="AH187" t="s">
        <v>2057</v>
      </c>
      <c r="AI187" t="s">
        <v>2058</v>
      </c>
      <c r="AK187">
        <v>10</v>
      </c>
      <c r="AM187">
        <v>12</v>
      </c>
      <c r="AN187" t="s">
        <v>42</v>
      </c>
      <c r="AO187" s="1">
        <v>40920</v>
      </c>
      <c r="AR187" t="s">
        <v>42</v>
      </c>
      <c r="AS187" t="s">
        <v>43</v>
      </c>
    </row>
    <row r="188" spans="1:47" hidden="1" x14ac:dyDescent="0.25">
      <c r="A188" t="b">
        <f t="shared" si="35"/>
        <v>0</v>
      </c>
      <c r="B188" t="b">
        <f t="shared" si="36"/>
        <v>0</v>
      </c>
      <c r="C188" t="b">
        <f t="shared" si="37"/>
        <v>0</v>
      </c>
      <c r="D188" t="b">
        <f t="shared" si="38"/>
        <v>0</v>
      </c>
      <c r="E188" t="b">
        <f t="shared" si="38"/>
        <v>0</v>
      </c>
      <c r="F188" t="b">
        <f t="shared" si="38"/>
        <v>0</v>
      </c>
      <c r="G188" t="b">
        <f t="shared" si="33"/>
        <v>0</v>
      </c>
      <c r="H188" t="b">
        <f t="shared" si="30"/>
        <v>0</v>
      </c>
      <c r="I188" t="b">
        <f t="shared" si="39"/>
        <v>1</v>
      </c>
      <c r="J188" t="b">
        <f t="shared" si="40"/>
        <v>1</v>
      </c>
      <c r="K188" t="b">
        <f t="shared" si="41"/>
        <v>1</v>
      </c>
      <c r="L188" t="b">
        <f t="shared" si="41"/>
        <v>1</v>
      </c>
      <c r="M188" t="b">
        <f t="shared" si="41"/>
        <v>1</v>
      </c>
      <c r="N188" t="b">
        <f t="shared" si="34"/>
        <v>1</v>
      </c>
      <c r="O188" t="b">
        <f t="shared" si="31"/>
        <v>1</v>
      </c>
      <c r="P188" t="s">
        <v>2059</v>
      </c>
      <c r="Q188" t="s">
        <v>2060</v>
      </c>
      <c r="R188" t="s">
        <v>2061</v>
      </c>
      <c r="S188" t="s">
        <v>2062</v>
      </c>
      <c r="T188" s="1">
        <v>43220</v>
      </c>
      <c r="U188">
        <v>2018</v>
      </c>
      <c r="X188">
        <v>1</v>
      </c>
      <c r="Y188">
        <v>4</v>
      </c>
      <c r="Z188" t="s">
        <v>2063</v>
      </c>
      <c r="AB188" t="s">
        <v>2064</v>
      </c>
      <c r="AC188" t="s">
        <v>2065</v>
      </c>
      <c r="AE188" t="s">
        <v>2066</v>
      </c>
      <c r="AF188" t="s">
        <v>2067</v>
      </c>
      <c r="AG188" t="s">
        <v>2068</v>
      </c>
      <c r="AH188" t="s">
        <v>2069</v>
      </c>
      <c r="AI188" t="s">
        <v>2070</v>
      </c>
      <c r="AK188">
        <v>10</v>
      </c>
      <c r="AM188">
        <v>7</v>
      </c>
      <c r="AN188" t="s">
        <v>42</v>
      </c>
      <c r="AO188" s="1">
        <v>43220</v>
      </c>
      <c r="AR188" t="s">
        <v>42</v>
      </c>
      <c r="AS188" t="s">
        <v>43</v>
      </c>
    </row>
    <row r="189" spans="1:47" hidden="1" x14ac:dyDescent="0.25">
      <c r="A189" t="b">
        <f t="shared" si="35"/>
        <v>0</v>
      </c>
      <c r="B189" t="b">
        <f t="shared" si="36"/>
        <v>0</v>
      </c>
      <c r="C189" t="b">
        <f t="shared" si="37"/>
        <v>0</v>
      </c>
      <c r="D189" t="b">
        <f t="shared" si="38"/>
        <v>0</v>
      </c>
      <c r="E189" t="b">
        <f t="shared" si="38"/>
        <v>0</v>
      </c>
      <c r="F189" t="b">
        <f t="shared" si="38"/>
        <v>0</v>
      </c>
      <c r="G189" t="b">
        <f t="shared" si="33"/>
        <v>0</v>
      </c>
      <c r="H189" t="b">
        <f t="shared" si="30"/>
        <v>0</v>
      </c>
      <c r="I189" t="b">
        <f t="shared" si="39"/>
        <v>1</v>
      </c>
      <c r="J189" t="b">
        <f t="shared" si="40"/>
        <v>0</v>
      </c>
      <c r="K189" t="b">
        <f t="shared" si="41"/>
        <v>1</v>
      </c>
      <c r="L189" t="b">
        <f t="shared" si="41"/>
        <v>1</v>
      </c>
      <c r="M189" t="b">
        <f t="shared" si="41"/>
        <v>1</v>
      </c>
      <c r="N189" t="b">
        <f t="shared" si="34"/>
        <v>0</v>
      </c>
      <c r="O189" t="b">
        <f t="shared" si="31"/>
        <v>1</v>
      </c>
      <c r="P189" t="s">
        <v>2071</v>
      </c>
      <c r="Q189" t="s">
        <v>2072</v>
      </c>
      <c r="R189" t="s">
        <v>2073</v>
      </c>
      <c r="S189" t="s">
        <v>2074</v>
      </c>
      <c r="T189" s="1">
        <v>43804</v>
      </c>
      <c r="U189">
        <v>2019</v>
      </c>
      <c r="X189">
        <v>43</v>
      </c>
      <c r="Y189">
        <v>47</v>
      </c>
      <c r="Z189" t="s">
        <v>2075</v>
      </c>
      <c r="AA189" t="s">
        <v>2076</v>
      </c>
      <c r="AB189" t="s">
        <v>2077</v>
      </c>
      <c r="AC189" t="s">
        <v>2078</v>
      </c>
      <c r="AE189" t="s">
        <v>2079</v>
      </c>
      <c r="AF189" t="s">
        <v>2080</v>
      </c>
      <c r="AG189" t="s">
        <v>2081</v>
      </c>
      <c r="AH189" t="s">
        <v>2082</v>
      </c>
      <c r="AI189" t="s">
        <v>2083</v>
      </c>
      <c r="AK189">
        <v>10</v>
      </c>
      <c r="AM189">
        <v>8</v>
      </c>
      <c r="AN189" t="s">
        <v>42</v>
      </c>
      <c r="AO189" s="1">
        <v>43804</v>
      </c>
      <c r="AR189" t="s">
        <v>42</v>
      </c>
      <c r="AS189" t="s">
        <v>43</v>
      </c>
    </row>
    <row r="190" spans="1:47" hidden="1" x14ac:dyDescent="0.25">
      <c r="A190" t="b">
        <f t="shared" si="35"/>
        <v>0</v>
      </c>
      <c r="B190" t="b">
        <f t="shared" si="36"/>
        <v>0</v>
      </c>
      <c r="C190" t="b">
        <f t="shared" si="37"/>
        <v>0</v>
      </c>
      <c r="D190" t="b">
        <f t="shared" si="38"/>
        <v>0</v>
      </c>
      <c r="E190" t="b">
        <f t="shared" si="38"/>
        <v>0</v>
      </c>
      <c r="F190" t="b">
        <f t="shared" si="38"/>
        <v>0</v>
      </c>
      <c r="G190" t="b">
        <f t="shared" si="33"/>
        <v>0</v>
      </c>
      <c r="H190" t="b">
        <f t="shared" si="33"/>
        <v>0</v>
      </c>
      <c r="I190" t="b">
        <f t="shared" si="39"/>
        <v>1</v>
      </c>
      <c r="J190" t="b">
        <f t="shared" si="40"/>
        <v>1</v>
      </c>
      <c r="K190" t="b">
        <f t="shared" si="41"/>
        <v>1</v>
      </c>
      <c r="L190" t="b">
        <f t="shared" si="41"/>
        <v>0</v>
      </c>
      <c r="M190" t="b">
        <f t="shared" si="41"/>
        <v>1</v>
      </c>
      <c r="N190" t="b">
        <f t="shared" si="34"/>
        <v>1</v>
      </c>
      <c r="O190" t="b">
        <f t="shared" si="34"/>
        <v>1</v>
      </c>
      <c r="P190" t="s">
        <v>2084</v>
      </c>
      <c r="Q190" t="s">
        <v>2085</v>
      </c>
      <c r="R190" t="s">
        <v>2086</v>
      </c>
      <c r="S190" t="s">
        <v>2087</v>
      </c>
      <c r="T190" s="1">
        <v>39541</v>
      </c>
      <c r="U190">
        <v>2008</v>
      </c>
      <c r="X190">
        <v>681</v>
      </c>
      <c r="Y190">
        <v>686</v>
      </c>
      <c r="Z190" t="s">
        <v>2088</v>
      </c>
      <c r="AB190" t="s">
        <v>2089</v>
      </c>
      <c r="AC190" t="s">
        <v>2090</v>
      </c>
      <c r="AE190" t="s">
        <v>2091</v>
      </c>
      <c r="AF190" t="s">
        <v>2092</v>
      </c>
      <c r="AG190" t="s">
        <v>2093</v>
      </c>
      <c r="AH190" t="s">
        <v>2094</v>
      </c>
      <c r="AI190" t="s">
        <v>2095</v>
      </c>
      <c r="AK190">
        <v>10</v>
      </c>
      <c r="AM190">
        <v>13</v>
      </c>
      <c r="AN190" t="s">
        <v>42</v>
      </c>
      <c r="AO190" s="1">
        <v>39541</v>
      </c>
      <c r="AR190" t="s">
        <v>42</v>
      </c>
      <c r="AS190" t="s">
        <v>43</v>
      </c>
    </row>
    <row r="191" spans="1:47" hidden="1" x14ac:dyDescent="0.25">
      <c r="A191" t="b">
        <f t="shared" si="35"/>
        <v>0</v>
      </c>
      <c r="B191" t="b">
        <f t="shared" si="36"/>
        <v>0</v>
      </c>
      <c r="C191" t="b">
        <f t="shared" si="37"/>
        <v>0</v>
      </c>
      <c r="D191" t="b">
        <f t="shared" si="38"/>
        <v>0</v>
      </c>
      <c r="E191" t="b">
        <f t="shared" si="38"/>
        <v>0</v>
      </c>
      <c r="F191" t="b">
        <f t="shared" si="38"/>
        <v>0</v>
      </c>
      <c r="G191" t="b">
        <f t="shared" si="33"/>
        <v>0</v>
      </c>
      <c r="H191" t="b">
        <f t="shared" si="33"/>
        <v>0</v>
      </c>
      <c r="I191" t="b">
        <f t="shared" si="39"/>
        <v>1</v>
      </c>
      <c r="J191" t="b">
        <f t="shared" si="40"/>
        <v>1</v>
      </c>
      <c r="K191" t="b">
        <f t="shared" si="41"/>
        <v>1</v>
      </c>
      <c r="L191" t="b">
        <f t="shared" si="41"/>
        <v>1</v>
      </c>
      <c r="M191" t="b">
        <f t="shared" si="41"/>
        <v>1</v>
      </c>
      <c r="N191" t="b">
        <f t="shared" si="34"/>
        <v>1</v>
      </c>
      <c r="O191" t="b">
        <f t="shared" si="34"/>
        <v>1</v>
      </c>
      <c r="P191" t="s">
        <v>2096</v>
      </c>
      <c r="Q191" t="s">
        <v>2097</v>
      </c>
      <c r="R191" t="s">
        <v>2098</v>
      </c>
      <c r="S191" t="s">
        <v>2099</v>
      </c>
      <c r="T191" t="s">
        <v>2100</v>
      </c>
      <c r="U191" t="s">
        <v>2101</v>
      </c>
      <c r="V191" s="1">
        <v>43412</v>
      </c>
      <c r="W191">
        <v>2018</v>
      </c>
      <c r="Z191">
        <v>132</v>
      </c>
      <c r="AA191">
        <v>135</v>
      </c>
      <c r="AB191" t="s">
        <v>2102</v>
      </c>
      <c r="AD191" t="s">
        <v>2103</v>
      </c>
      <c r="AE191" t="s">
        <v>2104</v>
      </c>
      <c r="AG191" t="s">
        <v>2105</v>
      </c>
      <c r="AH191" t="s">
        <v>2106</v>
      </c>
      <c r="AI191" t="s">
        <v>2107</v>
      </c>
      <c r="AJ191" t="s">
        <v>2108</v>
      </c>
      <c r="AK191" t="s">
        <v>2109</v>
      </c>
      <c r="AM191">
        <v>10</v>
      </c>
      <c r="AO191">
        <v>12</v>
      </c>
      <c r="AP191" t="s">
        <v>42</v>
      </c>
      <c r="AQ191" s="1">
        <v>43412</v>
      </c>
      <c r="AT191" t="s">
        <v>42</v>
      </c>
      <c r="AU191" t="s">
        <v>43</v>
      </c>
    </row>
    <row r="192" spans="1:47" hidden="1" x14ac:dyDescent="0.25">
      <c r="A192" t="b">
        <f t="shared" si="35"/>
        <v>0</v>
      </c>
      <c r="B192" t="b">
        <f t="shared" si="36"/>
        <v>0</v>
      </c>
      <c r="C192" t="b">
        <f t="shared" si="37"/>
        <v>0</v>
      </c>
      <c r="D192" t="b">
        <f t="shared" si="38"/>
        <v>0</v>
      </c>
      <c r="E192" t="b">
        <f t="shared" si="38"/>
        <v>0</v>
      </c>
      <c r="F192" t="b">
        <f t="shared" si="38"/>
        <v>0</v>
      </c>
      <c r="G192" t="b">
        <f t="shared" si="33"/>
        <v>0</v>
      </c>
      <c r="H192" t="b">
        <f t="shared" si="33"/>
        <v>0</v>
      </c>
      <c r="I192" t="b">
        <f t="shared" si="39"/>
        <v>1</v>
      </c>
      <c r="J192" t="b">
        <f t="shared" si="40"/>
        <v>1</v>
      </c>
      <c r="K192" t="b">
        <f t="shared" si="41"/>
        <v>1</v>
      </c>
      <c r="L192" t="b">
        <f t="shared" si="41"/>
        <v>0</v>
      </c>
      <c r="M192" t="b">
        <f t="shared" si="41"/>
        <v>1</v>
      </c>
      <c r="N192" t="b">
        <f t="shared" si="34"/>
        <v>1</v>
      </c>
      <c r="O192" t="b">
        <f t="shared" si="34"/>
        <v>1</v>
      </c>
      <c r="P192" t="s">
        <v>2110</v>
      </c>
      <c r="Q192" t="s">
        <v>2111</v>
      </c>
      <c r="R192" t="s">
        <v>2112</v>
      </c>
      <c r="S192" t="s">
        <v>2113</v>
      </c>
      <c r="T192" s="1">
        <v>39125</v>
      </c>
      <c r="U192">
        <v>2006</v>
      </c>
      <c r="X192">
        <v>1</v>
      </c>
      <c r="Y192">
        <v>5</v>
      </c>
      <c r="Z192" t="s">
        <v>2114</v>
      </c>
      <c r="AB192" t="s">
        <v>2115</v>
      </c>
      <c r="AC192" t="s">
        <v>2116</v>
      </c>
      <c r="AE192" t="s">
        <v>2117</v>
      </c>
      <c r="AF192" t="s">
        <v>2118</v>
      </c>
      <c r="AG192" t="s">
        <v>2119</v>
      </c>
      <c r="AH192" t="s">
        <v>2120</v>
      </c>
      <c r="AI192" t="s">
        <v>2121</v>
      </c>
      <c r="AK192">
        <v>10</v>
      </c>
      <c r="AO192" s="1">
        <v>39125</v>
      </c>
      <c r="AR192" t="s">
        <v>42</v>
      </c>
      <c r="AS192" t="s">
        <v>43</v>
      </c>
    </row>
    <row r="193" spans="1:45" hidden="1" x14ac:dyDescent="0.25">
      <c r="A193" t="b">
        <f t="shared" si="35"/>
        <v>0</v>
      </c>
      <c r="B193" t="b">
        <f t="shared" si="36"/>
        <v>0</v>
      </c>
      <c r="C193" t="b">
        <f t="shared" si="37"/>
        <v>0</v>
      </c>
      <c r="D193" t="b">
        <f t="shared" si="38"/>
        <v>0</v>
      </c>
      <c r="E193" t="b">
        <f t="shared" si="38"/>
        <v>0</v>
      </c>
      <c r="F193" t="b">
        <f t="shared" si="38"/>
        <v>0</v>
      </c>
      <c r="G193" t="b">
        <f t="shared" si="33"/>
        <v>0</v>
      </c>
      <c r="H193" t="b">
        <f t="shared" si="33"/>
        <v>0</v>
      </c>
      <c r="I193" t="b">
        <f t="shared" si="39"/>
        <v>1</v>
      </c>
      <c r="J193" t="b">
        <f t="shared" si="40"/>
        <v>1</v>
      </c>
      <c r="K193" t="b">
        <f t="shared" si="41"/>
        <v>1</v>
      </c>
      <c r="L193" t="b">
        <f t="shared" si="41"/>
        <v>1</v>
      </c>
      <c r="M193" t="b">
        <f t="shared" si="41"/>
        <v>1</v>
      </c>
      <c r="N193" t="b">
        <f t="shared" si="34"/>
        <v>1</v>
      </c>
      <c r="O193" t="b">
        <f t="shared" si="34"/>
        <v>1</v>
      </c>
      <c r="P193" t="s">
        <v>2122</v>
      </c>
      <c r="Q193" t="s">
        <v>1050</v>
      </c>
      <c r="R193" t="s">
        <v>1051</v>
      </c>
      <c r="S193" t="s">
        <v>1286</v>
      </c>
      <c r="T193" s="1">
        <v>40088</v>
      </c>
      <c r="U193">
        <v>2009</v>
      </c>
      <c r="X193">
        <v>1</v>
      </c>
      <c r="Y193">
        <v>6</v>
      </c>
      <c r="Z193" t="s">
        <v>1053</v>
      </c>
      <c r="AB193" t="s">
        <v>1288</v>
      </c>
      <c r="AC193" t="s">
        <v>2123</v>
      </c>
      <c r="AE193" t="s">
        <v>2124</v>
      </c>
      <c r="AG193" t="s">
        <v>1057</v>
      </c>
      <c r="AH193" t="s">
        <v>2125</v>
      </c>
      <c r="AI193" t="s">
        <v>2126</v>
      </c>
      <c r="AK193">
        <v>10</v>
      </c>
      <c r="AM193">
        <v>10</v>
      </c>
      <c r="AN193" t="s">
        <v>42</v>
      </c>
      <c r="AO193" s="1">
        <v>40088</v>
      </c>
      <c r="AR193" t="s">
        <v>42</v>
      </c>
      <c r="AS193" t="s">
        <v>43</v>
      </c>
    </row>
    <row r="194" spans="1:45" hidden="1" x14ac:dyDescent="0.25">
      <c r="A194" t="b">
        <f t="shared" si="35"/>
        <v>0</v>
      </c>
      <c r="B194" t="b">
        <f t="shared" si="36"/>
        <v>0</v>
      </c>
      <c r="C194" t="b">
        <f t="shared" si="37"/>
        <v>0</v>
      </c>
      <c r="D194" t="b">
        <f t="shared" si="38"/>
        <v>0</v>
      </c>
      <c r="E194" t="b">
        <f t="shared" si="38"/>
        <v>0</v>
      </c>
      <c r="F194" t="b">
        <f t="shared" si="38"/>
        <v>0</v>
      </c>
      <c r="G194" t="b">
        <f t="shared" si="38"/>
        <v>0</v>
      </c>
      <c r="H194" t="b">
        <f t="shared" si="38"/>
        <v>0</v>
      </c>
      <c r="I194" t="b">
        <f t="shared" si="39"/>
        <v>0</v>
      </c>
      <c r="J194" t="b">
        <f t="shared" si="40"/>
        <v>0</v>
      </c>
      <c r="K194" t="b">
        <f t="shared" si="41"/>
        <v>1</v>
      </c>
      <c r="L194" t="b">
        <f t="shared" si="41"/>
        <v>0</v>
      </c>
      <c r="M194" t="b">
        <f t="shared" si="41"/>
        <v>0</v>
      </c>
      <c r="N194" t="b">
        <f t="shared" si="41"/>
        <v>0</v>
      </c>
      <c r="O194" t="b">
        <f t="shared" si="41"/>
        <v>1</v>
      </c>
      <c r="P194" t="s">
        <v>2127</v>
      </c>
      <c r="Q194" t="s">
        <v>2128</v>
      </c>
      <c r="R194" t="s">
        <v>2129</v>
      </c>
      <c r="S194" t="s">
        <v>1392</v>
      </c>
      <c r="T194" s="1">
        <v>41666</v>
      </c>
      <c r="U194">
        <v>2013</v>
      </c>
      <c r="X194">
        <v>4038</v>
      </c>
      <c r="Y194">
        <v>4041</v>
      </c>
      <c r="Z194" t="s">
        <v>2130</v>
      </c>
      <c r="AA194" t="s">
        <v>650</v>
      </c>
      <c r="AB194" t="s">
        <v>1394</v>
      </c>
      <c r="AC194" t="s">
        <v>2131</v>
      </c>
      <c r="AE194" t="s">
        <v>2132</v>
      </c>
      <c r="AF194" t="s">
        <v>2133</v>
      </c>
      <c r="AG194" t="s">
        <v>2134</v>
      </c>
      <c r="AH194" t="s">
        <v>2135</v>
      </c>
      <c r="AI194" t="s">
        <v>2136</v>
      </c>
      <c r="AK194">
        <v>10</v>
      </c>
      <c r="AM194">
        <v>12</v>
      </c>
      <c r="AN194" t="s">
        <v>42</v>
      </c>
      <c r="AO194" s="1">
        <v>41666</v>
      </c>
      <c r="AR194" t="s">
        <v>42</v>
      </c>
      <c r="AS194" t="s">
        <v>43</v>
      </c>
    </row>
    <row r="195" spans="1:45" hidden="1" x14ac:dyDescent="0.25">
      <c r="A195" t="b">
        <f t="shared" ref="A195:A258" si="45">AND(IF(OR(B195,OR(C195,OR(D195,OR(E195,OR(F195,OR(G195,H195)))))),TRUE),IF(AND(I195,AND(J195,AND(K195,AND(L195,AND(M195,AND(N195,O195)))))),TRUE))</f>
        <v>0</v>
      </c>
      <c r="B195" t="b">
        <f t="shared" ref="B195:B258" si="46">IF(OR(IFERROR(SEARCH("machine learning",P195),FALSE),OR(IFERROR(SEARCH("artificial intelligence",P195),FALSE),IFERROR(SEARCH("neural network",P195),FALSE))),TRUE,FALSE)</f>
        <v>0</v>
      </c>
      <c r="C195" t="b">
        <f t="shared" ref="C195:C258" si="47">IF(OR(IFERROR(SEARCH("machine learning",Z195),FALSE),OR(IFERROR(SEARCH("artificial intelligence",Z195),FALSE),IFERROR(SEARCH("neural network",Z195),FALSE))),TRUE,FALSE)</f>
        <v>1</v>
      </c>
      <c r="D195" t="b">
        <f t="shared" ref="D195:G258" si="48">IF(OR(IFERROR(SEARCH("machine learning",AF195),FALSE),OR(IFERROR(SEARCH("artificial intelligence",AF195),FALSE),IFERROR(SEARCH("neural network",AF195),FALSE))),TRUE,FALSE)</f>
        <v>0</v>
      </c>
      <c r="E195" t="b">
        <f t="shared" si="48"/>
        <v>0</v>
      </c>
      <c r="F195" t="b">
        <f t="shared" si="48"/>
        <v>0</v>
      </c>
      <c r="G195" t="b">
        <f t="shared" si="48"/>
        <v>1</v>
      </c>
      <c r="H195" t="b">
        <f t="shared" ref="H195:H258" si="49">IF(OR(IFERROR(SEARCH("machine learning",AJ195),FALSE),OR(IFERROR(SEARCH("artificial intelligence",AJ195),FALSE),IFERROR(SEARCH("neural network",AJ195),FALSE))),TRUE,FALSE)</f>
        <v>0</v>
      </c>
      <c r="I195" t="b">
        <f t="shared" ref="I195:I258" si="50">IF(OR(IFERROR(SEARCH("vision",P195),FALSE),OR(IFERROR(SEARCH("radar",P195),FALSE),IFERROR(SEARCH("image",P195),FALSE))),FALSE,TRUE)</f>
        <v>0</v>
      </c>
      <c r="J195" t="b">
        <f t="shared" ref="J195:J258" si="51">IF(OR(IFERROR(SEARCH("vision",Z195),FALSE),OR(IFERROR(SEARCH("radar",Z195),FALSE),IFERROR(SEARCH("image",Z195),FALSE))),FALSE,TRUE)</f>
        <v>0</v>
      </c>
      <c r="K195" t="b">
        <f t="shared" ref="K195:N258" si="52">IF(OR(IFERROR(SEARCH("vision",AF195),FALSE),OR(IFERROR(SEARCH("radar",AF195),FALSE),IFERROR(SEARCH("image",AF195),FALSE))),FALSE,TRUE)</f>
        <v>1</v>
      </c>
      <c r="L195" t="b">
        <f t="shared" si="52"/>
        <v>0</v>
      </c>
      <c r="M195" t="b">
        <f t="shared" si="52"/>
        <v>1</v>
      </c>
      <c r="N195" t="b">
        <f t="shared" si="52"/>
        <v>0</v>
      </c>
      <c r="O195" t="b">
        <f t="shared" ref="O195:O258" si="53">IF(OR(IFERROR(SEARCH("vision",AJ195),FALSE),OR(IFERROR(SEARCH("radar",AJ195),FALSE),IFERROR(SEARCH("image",AJ195),FALSE))),FALSE,TRUE)</f>
        <v>1</v>
      </c>
      <c r="P195" t="s">
        <v>2137</v>
      </c>
      <c r="Q195" t="s">
        <v>2138</v>
      </c>
      <c r="R195" t="s">
        <v>2139</v>
      </c>
      <c r="S195" t="s">
        <v>2140</v>
      </c>
      <c r="T195" s="1">
        <v>41550</v>
      </c>
      <c r="U195">
        <v>2013</v>
      </c>
      <c r="X195">
        <v>1</v>
      </c>
      <c r="Y195">
        <v>4</v>
      </c>
      <c r="Z195" t="s">
        <v>2141</v>
      </c>
      <c r="AA195" t="s">
        <v>2142</v>
      </c>
      <c r="AB195" t="s">
        <v>2143</v>
      </c>
      <c r="AC195" t="s">
        <v>2144</v>
      </c>
      <c r="AE195" t="s">
        <v>2145</v>
      </c>
      <c r="AG195" t="s">
        <v>2146</v>
      </c>
      <c r="AH195" t="s">
        <v>2147</v>
      </c>
      <c r="AI195" t="s">
        <v>2148</v>
      </c>
      <c r="AK195">
        <v>10</v>
      </c>
      <c r="AM195">
        <v>11</v>
      </c>
      <c r="AN195" t="s">
        <v>42</v>
      </c>
      <c r="AO195" s="1">
        <v>41550</v>
      </c>
      <c r="AR195" t="s">
        <v>42</v>
      </c>
      <c r="AS195" t="s">
        <v>43</v>
      </c>
    </row>
    <row r="196" spans="1:45" hidden="1" x14ac:dyDescent="0.25">
      <c r="A196" t="b">
        <f t="shared" si="45"/>
        <v>0</v>
      </c>
      <c r="B196" t="b">
        <f t="shared" si="46"/>
        <v>0</v>
      </c>
      <c r="C196" t="b">
        <f t="shared" si="47"/>
        <v>0</v>
      </c>
      <c r="D196" t="b">
        <f t="shared" si="48"/>
        <v>0</v>
      </c>
      <c r="E196" t="b">
        <f t="shared" si="48"/>
        <v>0</v>
      </c>
      <c r="F196" t="b">
        <f t="shared" si="48"/>
        <v>0</v>
      </c>
      <c r="G196" t="b">
        <f t="shared" si="48"/>
        <v>0</v>
      </c>
      <c r="H196" t="b">
        <f t="shared" si="49"/>
        <v>0</v>
      </c>
      <c r="I196" t="b">
        <f t="shared" si="50"/>
        <v>1</v>
      </c>
      <c r="J196" t="b">
        <f t="shared" si="51"/>
        <v>1</v>
      </c>
      <c r="K196" t="b">
        <f t="shared" si="52"/>
        <v>1</v>
      </c>
      <c r="L196" t="b">
        <f t="shared" si="52"/>
        <v>1</v>
      </c>
      <c r="M196" t="b">
        <f t="shared" si="52"/>
        <v>1</v>
      </c>
      <c r="N196" t="b">
        <f t="shared" si="52"/>
        <v>1</v>
      </c>
      <c r="O196" t="b">
        <f t="shared" si="53"/>
        <v>1</v>
      </c>
      <c r="P196" t="s">
        <v>2149</v>
      </c>
      <c r="Q196" t="s">
        <v>2150</v>
      </c>
      <c r="R196" t="s">
        <v>2151</v>
      </c>
      <c r="S196" t="s">
        <v>2152</v>
      </c>
      <c r="T196" s="1">
        <v>40465</v>
      </c>
      <c r="U196">
        <v>2010</v>
      </c>
      <c r="X196">
        <v>1</v>
      </c>
      <c r="Y196">
        <v>6</v>
      </c>
      <c r="Z196" t="s">
        <v>2153</v>
      </c>
      <c r="AB196" t="s">
        <v>2154</v>
      </c>
      <c r="AC196" t="s">
        <v>2155</v>
      </c>
      <c r="AE196" t="s">
        <v>2156</v>
      </c>
      <c r="AF196" t="s">
        <v>2157</v>
      </c>
      <c r="AG196" t="s">
        <v>2158</v>
      </c>
      <c r="AH196" t="s">
        <v>2159</v>
      </c>
      <c r="AI196" t="s">
        <v>2160</v>
      </c>
      <c r="AK196">
        <v>10</v>
      </c>
      <c r="AM196">
        <v>24</v>
      </c>
      <c r="AN196" t="s">
        <v>42</v>
      </c>
      <c r="AO196" s="1">
        <v>40465</v>
      </c>
      <c r="AR196" t="s">
        <v>42</v>
      </c>
      <c r="AS196" t="s">
        <v>43</v>
      </c>
    </row>
    <row r="197" spans="1:45" hidden="1" x14ac:dyDescent="0.25">
      <c r="A197" t="b">
        <f t="shared" si="45"/>
        <v>0</v>
      </c>
      <c r="B197" t="b">
        <f t="shared" si="46"/>
        <v>0</v>
      </c>
      <c r="C197" t="b">
        <f t="shared" si="47"/>
        <v>0</v>
      </c>
      <c r="D197" t="b">
        <f t="shared" si="48"/>
        <v>0</v>
      </c>
      <c r="E197" t="b">
        <f t="shared" si="48"/>
        <v>0</v>
      </c>
      <c r="F197" t="b">
        <f t="shared" si="48"/>
        <v>0</v>
      </c>
      <c r="G197" t="b">
        <f t="shared" si="48"/>
        <v>0</v>
      </c>
      <c r="H197" t="b">
        <f t="shared" si="49"/>
        <v>0</v>
      </c>
      <c r="I197" t="b">
        <f t="shared" si="50"/>
        <v>1</v>
      </c>
      <c r="J197" t="b">
        <f t="shared" si="51"/>
        <v>1</v>
      </c>
      <c r="K197" t="b">
        <f t="shared" si="52"/>
        <v>1</v>
      </c>
      <c r="L197" t="b">
        <f t="shared" si="52"/>
        <v>1</v>
      </c>
      <c r="M197" t="b">
        <f t="shared" si="52"/>
        <v>1</v>
      </c>
      <c r="N197" t="b">
        <f t="shared" si="52"/>
        <v>1</v>
      </c>
      <c r="O197" t="b">
        <f t="shared" si="53"/>
        <v>1</v>
      </c>
      <c r="P197" t="s">
        <v>2161</v>
      </c>
      <c r="Q197" t="s">
        <v>2162</v>
      </c>
      <c r="R197" t="s">
        <v>2163</v>
      </c>
      <c r="S197" t="s">
        <v>2164</v>
      </c>
      <c r="T197" s="1">
        <v>37474</v>
      </c>
      <c r="U197">
        <v>1998</v>
      </c>
      <c r="V197">
        <v>2</v>
      </c>
      <c r="X197">
        <v>1223</v>
      </c>
      <c r="Y197" t="s">
        <v>2165</v>
      </c>
      <c r="Z197" t="s">
        <v>2166</v>
      </c>
      <c r="AB197" t="s">
        <v>2167</v>
      </c>
      <c r="AC197" t="s">
        <v>2168</v>
      </c>
      <c r="AE197" t="s">
        <v>2169</v>
      </c>
      <c r="AG197" t="s">
        <v>2170</v>
      </c>
      <c r="AH197" t="s">
        <v>2171</v>
      </c>
      <c r="AI197" t="s">
        <v>2172</v>
      </c>
      <c r="AK197">
        <v>10</v>
      </c>
      <c r="AL197">
        <v>1</v>
      </c>
      <c r="AO197" s="1">
        <v>37474</v>
      </c>
      <c r="AR197" t="s">
        <v>42</v>
      </c>
      <c r="AS197" t="s">
        <v>43</v>
      </c>
    </row>
    <row r="198" spans="1:45" x14ac:dyDescent="0.25">
      <c r="A198" t="b">
        <f t="shared" si="45"/>
        <v>1</v>
      </c>
      <c r="B198" t="b">
        <f t="shared" si="46"/>
        <v>0</v>
      </c>
      <c r="C198" t="b">
        <f t="shared" si="47"/>
        <v>0</v>
      </c>
      <c r="D198" t="b">
        <f t="shared" si="48"/>
        <v>0</v>
      </c>
      <c r="E198" t="b">
        <f t="shared" si="48"/>
        <v>1</v>
      </c>
      <c r="F198" t="b">
        <f t="shared" si="48"/>
        <v>0</v>
      </c>
      <c r="G198" t="b">
        <f t="shared" si="48"/>
        <v>0</v>
      </c>
      <c r="H198" t="b">
        <f t="shared" si="49"/>
        <v>0</v>
      </c>
      <c r="I198" t="b">
        <f>IF(OR(IFERROR(SEARCH("internet",P198),FALSE),OR(IFERROR(SEARCH("vision",P198),FALSE),OR(IFERROR(SEARCH("radar",P198),FALSE),IFERROR(SEARCH("image",P198),FALSE)))),FALSE,TRUE)</f>
        <v>1</v>
      </c>
      <c r="J198" t="b">
        <f>IF(OR(IFERROR(SEARCH("internet",Z198),FALSE),OR(IFERROR(SEARCH("vision",Z198),FALSE),OR(IFERROR(SEARCH("radar",Z198),FALSE),IFERROR(SEARCH("image",Z198),FALSE)))),FALSE,TRUE)</f>
        <v>1</v>
      </c>
      <c r="K198" t="b">
        <f>IF(OR(IFERROR(SEARCH("internet",AF198),FALSE),OR(IFERROR(SEARCH("vision",AF198),FALSE),OR(IFERROR(SEARCH("radar",AF198),FALSE),IFERROR(SEARCH("image",AF198),FALSE)))),FALSE,TRUE)</f>
        <v>1</v>
      </c>
      <c r="L198" t="b">
        <f t="shared" ref="L198:O198" si="54">IF(OR(IFERROR(SEARCH("internet",AG198),FALSE),OR(IFERROR(SEARCH("vision",AG198),FALSE),OR(IFERROR(SEARCH("radar",AG198),FALSE),IFERROR(SEARCH("image",AG198),FALSE)))),FALSE,TRUE)</f>
        <v>1</v>
      </c>
      <c r="M198" t="b">
        <f t="shared" si="54"/>
        <v>1</v>
      </c>
      <c r="N198" t="b">
        <f t="shared" si="54"/>
        <v>1</v>
      </c>
      <c r="O198" t="b">
        <f t="shared" si="54"/>
        <v>1</v>
      </c>
      <c r="P198" t="s">
        <v>2173</v>
      </c>
      <c r="Q198" t="s">
        <v>2174</v>
      </c>
      <c r="R198" t="s">
        <v>2175</v>
      </c>
      <c r="S198" t="s">
        <v>2176</v>
      </c>
      <c r="T198" s="1">
        <v>42905</v>
      </c>
      <c r="U198">
        <v>2017</v>
      </c>
      <c r="X198">
        <v>2647</v>
      </c>
      <c r="Y198">
        <v>2651</v>
      </c>
      <c r="Z198" t="s">
        <v>2177</v>
      </c>
      <c r="AA198" t="s">
        <v>2178</v>
      </c>
      <c r="AB198" t="s">
        <v>2179</v>
      </c>
      <c r="AC198" t="s">
        <v>2180</v>
      </c>
      <c r="AE198" t="s">
        <v>2181</v>
      </c>
      <c r="AF198" t="s">
        <v>2182</v>
      </c>
      <c r="AG198" t="s">
        <v>2183</v>
      </c>
      <c r="AH198" t="s">
        <v>2184</v>
      </c>
      <c r="AI198" t="s">
        <v>2185</v>
      </c>
      <c r="AK198">
        <v>9</v>
      </c>
      <c r="AM198">
        <v>20</v>
      </c>
      <c r="AN198" t="s">
        <v>42</v>
      </c>
      <c r="AO198" s="1">
        <v>42905</v>
      </c>
      <c r="AR198" t="s">
        <v>42</v>
      </c>
      <c r="AS198" t="s">
        <v>43</v>
      </c>
    </row>
    <row r="199" spans="1:45" hidden="1" x14ac:dyDescent="0.25">
      <c r="A199" t="b">
        <f t="shared" si="45"/>
        <v>0</v>
      </c>
      <c r="B199" t="b">
        <f t="shared" si="46"/>
        <v>0</v>
      </c>
      <c r="C199" t="b">
        <f t="shared" si="47"/>
        <v>0</v>
      </c>
      <c r="D199" t="b">
        <f t="shared" si="48"/>
        <v>0</v>
      </c>
      <c r="E199" t="b">
        <f t="shared" si="48"/>
        <v>0</v>
      </c>
      <c r="F199" t="b">
        <f t="shared" si="48"/>
        <v>0</v>
      </c>
      <c r="G199" t="b">
        <f t="shared" si="48"/>
        <v>0</v>
      </c>
      <c r="H199" t="b">
        <f t="shared" si="49"/>
        <v>0</v>
      </c>
      <c r="I199" t="b">
        <f t="shared" si="50"/>
        <v>0</v>
      </c>
      <c r="J199" t="b">
        <f t="shared" si="51"/>
        <v>0</v>
      </c>
      <c r="K199" t="b">
        <f t="shared" si="52"/>
        <v>1</v>
      </c>
      <c r="L199" t="b">
        <f t="shared" si="52"/>
        <v>1</v>
      </c>
      <c r="M199" t="b">
        <f t="shared" si="52"/>
        <v>0</v>
      </c>
      <c r="N199" t="b">
        <f t="shared" si="52"/>
        <v>0</v>
      </c>
      <c r="O199" t="b">
        <f t="shared" si="53"/>
        <v>1</v>
      </c>
      <c r="P199" t="s">
        <v>2186</v>
      </c>
      <c r="Q199" t="s">
        <v>2187</v>
      </c>
      <c r="R199" t="s">
        <v>2188</v>
      </c>
      <c r="S199" t="s">
        <v>2189</v>
      </c>
      <c r="T199" s="1">
        <v>37474</v>
      </c>
      <c r="U199">
        <v>1998</v>
      </c>
      <c r="X199" s="2">
        <v>45170</v>
      </c>
      <c r="Y199" s="2">
        <v>45175</v>
      </c>
      <c r="Z199" t="s">
        <v>2190</v>
      </c>
      <c r="AC199" t="s">
        <v>2191</v>
      </c>
      <c r="AE199" t="s">
        <v>2192</v>
      </c>
      <c r="AH199" t="s">
        <v>2193</v>
      </c>
      <c r="AI199" t="s">
        <v>2194</v>
      </c>
      <c r="AK199">
        <v>9</v>
      </c>
      <c r="AO199" s="1">
        <v>37474</v>
      </c>
      <c r="AR199" t="s">
        <v>117</v>
      </c>
      <c r="AS199" t="s">
        <v>118</v>
      </c>
    </row>
    <row r="200" spans="1:45" hidden="1" x14ac:dyDescent="0.25">
      <c r="A200" t="b">
        <f t="shared" si="45"/>
        <v>0</v>
      </c>
      <c r="B200" t="b">
        <f t="shared" si="46"/>
        <v>0</v>
      </c>
      <c r="C200" t="b">
        <f t="shared" si="47"/>
        <v>0</v>
      </c>
      <c r="D200" t="b">
        <f t="shared" si="48"/>
        <v>0</v>
      </c>
      <c r="E200" t="b">
        <f t="shared" si="48"/>
        <v>0</v>
      </c>
      <c r="F200" t="b">
        <f t="shared" si="48"/>
        <v>0</v>
      </c>
      <c r="G200" t="b">
        <f t="shared" si="48"/>
        <v>0</v>
      </c>
      <c r="H200" t="b">
        <f t="shared" si="49"/>
        <v>0</v>
      </c>
      <c r="I200" t="b">
        <f t="shared" si="50"/>
        <v>1</v>
      </c>
      <c r="J200" t="b">
        <f t="shared" si="51"/>
        <v>1</v>
      </c>
      <c r="K200" t="b">
        <f t="shared" si="52"/>
        <v>1</v>
      </c>
      <c r="L200" t="b">
        <f t="shared" si="52"/>
        <v>1</v>
      </c>
      <c r="M200" t="b">
        <f t="shared" si="52"/>
        <v>1</v>
      </c>
      <c r="N200" t="b">
        <f t="shared" si="52"/>
        <v>1</v>
      </c>
      <c r="O200" t="b">
        <f t="shared" si="53"/>
        <v>1</v>
      </c>
      <c r="P200" t="s">
        <v>2195</v>
      </c>
      <c r="Q200" t="s">
        <v>2196</v>
      </c>
      <c r="R200" t="s">
        <v>2197</v>
      </c>
      <c r="S200" t="s">
        <v>1577</v>
      </c>
      <c r="T200" s="1">
        <v>41298</v>
      </c>
      <c r="U200">
        <v>2012</v>
      </c>
      <c r="X200">
        <v>125</v>
      </c>
      <c r="Y200">
        <v>130</v>
      </c>
      <c r="Z200" t="s">
        <v>2198</v>
      </c>
      <c r="AB200" t="s">
        <v>1579</v>
      </c>
      <c r="AC200" t="s">
        <v>2199</v>
      </c>
      <c r="AE200" t="s">
        <v>2200</v>
      </c>
      <c r="AF200" t="s">
        <v>2201</v>
      </c>
      <c r="AG200" t="s">
        <v>2202</v>
      </c>
      <c r="AH200" t="s">
        <v>2203</v>
      </c>
      <c r="AI200" t="s">
        <v>2204</v>
      </c>
      <c r="AK200">
        <v>9</v>
      </c>
      <c r="AM200">
        <v>13</v>
      </c>
      <c r="AN200" t="s">
        <v>42</v>
      </c>
      <c r="AO200" s="1">
        <v>41298</v>
      </c>
      <c r="AR200" t="s">
        <v>42</v>
      </c>
      <c r="AS200" t="s">
        <v>43</v>
      </c>
    </row>
    <row r="201" spans="1:45" hidden="1" x14ac:dyDescent="0.25">
      <c r="A201" t="b">
        <f t="shared" si="45"/>
        <v>0</v>
      </c>
      <c r="B201" t="b">
        <f t="shared" si="46"/>
        <v>0</v>
      </c>
      <c r="C201" t="b">
        <f t="shared" si="47"/>
        <v>0</v>
      </c>
      <c r="D201" t="b">
        <f t="shared" si="48"/>
        <v>0</v>
      </c>
      <c r="E201" t="b">
        <f t="shared" si="48"/>
        <v>0</v>
      </c>
      <c r="F201" t="b">
        <f t="shared" si="48"/>
        <v>0</v>
      </c>
      <c r="G201" t="b">
        <f t="shared" si="48"/>
        <v>0</v>
      </c>
      <c r="H201" t="b">
        <f t="shared" si="49"/>
        <v>0</v>
      </c>
      <c r="I201" t="b">
        <f t="shared" si="50"/>
        <v>1</v>
      </c>
      <c r="J201" t="b">
        <f t="shared" si="51"/>
        <v>1</v>
      </c>
      <c r="K201" t="b">
        <f t="shared" si="52"/>
        <v>1</v>
      </c>
      <c r="L201" t="b">
        <f t="shared" si="52"/>
        <v>1</v>
      </c>
      <c r="M201" t="b">
        <f t="shared" si="52"/>
        <v>1</v>
      </c>
      <c r="N201" t="b">
        <f t="shared" si="52"/>
        <v>1</v>
      </c>
      <c r="O201" t="b">
        <f t="shared" si="53"/>
        <v>1</v>
      </c>
      <c r="P201" t="s">
        <v>2205</v>
      </c>
      <c r="Q201" t="s">
        <v>2206</v>
      </c>
      <c r="R201" t="s">
        <v>2207</v>
      </c>
      <c r="S201" t="s">
        <v>2208</v>
      </c>
      <c r="T201" s="1">
        <v>37474</v>
      </c>
      <c r="U201">
        <v>2000</v>
      </c>
      <c r="X201">
        <v>150</v>
      </c>
      <c r="Y201">
        <v>154</v>
      </c>
      <c r="Z201" t="s">
        <v>2209</v>
      </c>
      <c r="AB201" t="s">
        <v>2210</v>
      </c>
      <c r="AC201" t="s">
        <v>2211</v>
      </c>
      <c r="AE201" t="s">
        <v>2212</v>
      </c>
      <c r="AG201" t="s">
        <v>2213</v>
      </c>
      <c r="AH201" t="s">
        <v>2214</v>
      </c>
      <c r="AI201" t="s">
        <v>2215</v>
      </c>
      <c r="AK201">
        <v>9</v>
      </c>
      <c r="AM201">
        <v>7</v>
      </c>
      <c r="AN201" t="s">
        <v>42</v>
      </c>
      <c r="AO201" s="1">
        <v>37474</v>
      </c>
      <c r="AR201" t="s">
        <v>42</v>
      </c>
      <c r="AS201" t="s">
        <v>43</v>
      </c>
    </row>
    <row r="202" spans="1:45" x14ac:dyDescent="0.25">
      <c r="A202" t="b">
        <f t="shared" si="45"/>
        <v>1</v>
      </c>
      <c r="B202" t="b">
        <f t="shared" si="46"/>
        <v>0</v>
      </c>
      <c r="C202" t="b">
        <f t="shared" si="47"/>
        <v>0</v>
      </c>
      <c r="D202" t="b">
        <f t="shared" si="48"/>
        <v>0</v>
      </c>
      <c r="E202" t="b">
        <f t="shared" si="48"/>
        <v>1</v>
      </c>
      <c r="F202" t="b">
        <f t="shared" si="48"/>
        <v>1</v>
      </c>
      <c r="G202" t="b">
        <f t="shared" si="48"/>
        <v>0</v>
      </c>
      <c r="H202" t="b">
        <f t="shared" si="49"/>
        <v>0</v>
      </c>
      <c r="I202" t="b">
        <f>IF(OR(IFERROR(SEARCH("internet",P202),FALSE),OR(IFERROR(SEARCH("vision",P202),FALSE),OR(IFERROR(SEARCH("radar",P202),FALSE),IFERROR(SEARCH("image",P202),FALSE)))),FALSE,TRUE)</f>
        <v>1</v>
      </c>
      <c r="J202" t="b">
        <f>IF(OR(IFERROR(SEARCH("internet",Z202),FALSE),OR(IFERROR(SEARCH("vision",Z202),FALSE),OR(IFERROR(SEARCH("radar",Z202),FALSE),IFERROR(SEARCH("image",Z202),FALSE)))),FALSE,TRUE)</f>
        <v>1</v>
      </c>
      <c r="K202" t="b">
        <f>IF(OR(IFERROR(SEARCH("internet",AF202),FALSE),OR(IFERROR(SEARCH("vision",AF202),FALSE),OR(IFERROR(SEARCH("radar",AF202),FALSE),IFERROR(SEARCH("image",AF202),FALSE)))),FALSE,TRUE)</f>
        <v>1</v>
      </c>
      <c r="L202" t="b">
        <f t="shared" ref="L202:O202" si="55">IF(OR(IFERROR(SEARCH("internet",AG202),FALSE),OR(IFERROR(SEARCH("vision",AG202),FALSE),OR(IFERROR(SEARCH("radar",AG202),FALSE),IFERROR(SEARCH("image",AG202),FALSE)))),FALSE,TRUE)</f>
        <v>1</v>
      </c>
      <c r="M202" t="b">
        <f t="shared" si="55"/>
        <v>1</v>
      </c>
      <c r="N202" t="b">
        <f t="shared" si="55"/>
        <v>1</v>
      </c>
      <c r="O202" t="b">
        <f t="shared" si="55"/>
        <v>1</v>
      </c>
      <c r="P202" t="s">
        <v>2216</v>
      </c>
      <c r="Q202" t="s">
        <v>2217</v>
      </c>
      <c r="R202" t="s">
        <v>2218</v>
      </c>
      <c r="S202" t="s">
        <v>1029</v>
      </c>
      <c r="T202" s="1">
        <v>43928</v>
      </c>
      <c r="U202">
        <v>2020</v>
      </c>
      <c r="V202">
        <v>17</v>
      </c>
      <c r="W202">
        <v>3</v>
      </c>
      <c r="X202">
        <v>12</v>
      </c>
      <c r="Y202">
        <v>25</v>
      </c>
      <c r="Z202" t="s">
        <v>2219</v>
      </c>
      <c r="AA202" t="s">
        <v>1031</v>
      </c>
      <c r="AC202" t="s">
        <v>2220</v>
      </c>
      <c r="AE202" t="s">
        <v>2221</v>
      </c>
      <c r="AF202" t="s">
        <v>2222</v>
      </c>
      <c r="AG202" t="s">
        <v>2223</v>
      </c>
      <c r="AH202" t="s">
        <v>2224</v>
      </c>
      <c r="AI202" t="s">
        <v>2225</v>
      </c>
      <c r="AK202">
        <v>9</v>
      </c>
      <c r="AO202" s="1">
        <v>43928</v>
      </c>
      <c r="AR202" t="s">
        <v>42</v>
      </c>
      <c r="AS202" t="s">
        <v>598</v>
      </c>
    </row>
    <row r="203" spans="1:45" hidden="1" x14ac:dyDescent="0.25">
      <c r="A203" t="b">
        <f t="shared" si="45"/>
        <v>0</v>
      </c>
      <c r="B203" t="b">
        <f t="shared" si="46"/>
        <v>0</v>
      </c>
      <c r="C203" t="b">
        <f t="shared" si="47"/>
        <v>0</v>
      </c>
      <c r="D203" t="b">
        <f t="shared" si="48"/>
        <v>0</v>
      </c>
      <c r="E203" t="b">
        <f t="shared" si="48"/>
        <v>0</v>
      </c>
      <c r="F203" t="b">
        <f t="shared" si="48"/>
        <v>0</v>
      </c>
      <c r="G203" t="b">
        <f t="shared" si="48"/>
        <v>0</v>
      </c>
      <c r="H203" t="b">
        <f t="shared" si="49"/>
        <v>0</v>
      </c>
      <c r="I203" t="b">
        <f t="shared" si="50"/>
        <v>1</v>
      </c>
      <c r="J203" t="b">
        <f t="shared" si="51"/>
        <v>1</v>
      </c>
      <c r="K203" t="b">
        <f t="shared" si="52"/>
        <v>1</v>
      </c>
      <c r="L203" t="b">
        <f t="shared" si="52"/>
        <v>1</v>
      </c>
      <c r="M203" t="b">
        <f t="shared" si="52"/>
        <v>1</v>
      </c>
      <c r="N203" t="b">
        <f t="shared" si="52"/>
        <v>1</v>
      </c>
      <c r="O203" t="b">
        <f t="shared" si="53"/>
        <v>1</v>
      </c>
      <c r="P203" t="s">
        <v>2226</v>
      </c>
      <c r="Q203" t="s">
        <v>2227</v>
      </c>
      <c r="R203" t="s">
        <v>2228</v>
      </c>
      <c r="S203" t="s">
        <v>2229</v>
      </c>
      <c r="T203" s="1">
        <v>41148</v>
      </c>
      <c r="U203">
        <v>2012</v>
      </c>
      <c r="X203">
        <v>147</v>
      </c>
      <c r="Y203">
        <v>149</v>
      </c>
      <c r="Z203" t="s">
        <v>2230</v>
      </c>
      <c r="AB203" t="s">
        <v>2231</v>
      </c>
      <c r="AC203" t="s">
        <v>2232</v>
      </c>
      <c r="AE203" t="s">
        <v>2233</v>
      </c>
      <c r="AG203" t="s">
        <v>2234</v>
      </c>
      <c r="AH203" t="s">
        <v>476</v>
      </c>
      <c r="AI203" t="s">
        <v>2235</v>
      </c>
      <c r="AK203">
        <v>9</v>
      </c>
      <c r="AM203">
        <v>8</v>
      </c>
      <c r="AN203" t="s">
        <v>42</v>
      </c>
      <c r="AO203" s="1">
        <v>41148</v>
      </c>
      <c r="AR203" t="s">
        <v>42</v>
      </c>
      <c r="AS203" t="s">
        <v>43</v>
      </c>
    </row>
    <row r="204" spans="1:45" hidden="1" x14ac:dyDescent="0.25">
      <c r="A204" t="b">
        <f t="shared" si="45"/>
        <v>0</v>
      </c>
      <c r="B204" t="b">
        <f t="shared" si="46"/>
        <v>0</v>
      </c>
      <c r="C204" t="b">
        <f t="shared" si="47"/>
        <v>0</v>
      </c>
      <c r="D204" t="b">
        <f t="shared" si="48"/>
        <v>1</v>
      </c>
      <c r="E204" t="b">
        <f t="shared" si="48"/>
        <v>0</v>
      </c>
      <c r="F204" t="b">
        <f t="shared" si="48"/>
        <v>0</v>
      </c>
      <c r="G204" t="b">
        <f t="shared" si="48"/>
        <v>0</v>
      </c>
      <c r="H204" t="b">
        <f t="shared" si="49"/>
        <v>0</v>
      </c>
      <c r="I204" t="b">
        <f t="shared" si="50"/>
        <v>1</v>
      </c>
      <c r="J204" t="b">
        <f t="shared" si="51"/>
        <v>0</v>
      </c>
      <c r="K204" t="b">
        <f t="shared" si="52"/>
        <v>1</v>
      </c>
      <c r="L204" t="b">
        <f t="shared" si="52"/>
        <v>0</v>
      </c>
      <c r="M204" t="b">
        <f t="shared" si="52"/>
        <v>1</v>
      </c>
      <c r="N204" t="b">
        <f t="shared" si="52"/>
        <v>0</v>
      </c>
      <c r="O204" t="b">
        <f t="shared" si="53"/>
        <v>1</v>
      </c>
      <c r="P204" t="s">
        <v>2236</v>
      </c>
      <c r="Q204" t="s">
        <v>2237</v>
      </c>
      <c r="R204" t="s">
        <v>2238</v>
      </c>
      <c r="S204" t="s">
        <v>2239</v>
      </c>
      <c r="T204" s="1">
        <v>43349</v>
      </c>
      <c r="U204">
        <v>2018</v>
      </c>
      <c r="X204">
        <v>1328</v>
      </c>
      <c r="Y204">
        <v>1332</v>
      </c>
      <c r="Z204" t="s">
        <v>2240</v>
      </c>
      <c r="AA204" t="s">
        <v>2241</v>
      </c>
      <c r="AB204" t="s">
        <v>2242</v>
      </c>
      <c r="AC204" t="s">
        <v>2243</v>
      </c>
      <c r="AE204" t="s">
        <v>2244</v>
      </c>
      <c r="AF204" t="s">
        <v>2245</v>
      </c>
      <c r="AG204" t="s">
        <v>2246</v>
      </c>
      <c r="AH204" t="s">
        <v>2247</v>
      </c>
      <c r="AI204" t="s">
        <v>2248</v>
      </c>
      <c r="AK204">
        <v>9</v>
      </c>
      <c r="AM204">
        <v>21</v>
      </c>
      <c r="AN204" t="s">
        <v>2249</v>
      </c>
      <c r="AO204" s="1">
        <v>43349</v>
      </c>
      <c r="AR204" t="s">
        <v>42</v>
      </c>
      <c r="AS204" t="s">
        <v>43</v>
      </c>
    </row>
    <row r="205" spans="1:45" hidden="1" x14ac:dyDescent="0.25">
      <c r="A205" t="b">
        <f t="shared" si="45"/>
        <v>0</v>
      </c>
      <c r="B205" t="b">
        <f t="shared" si="46"/>
        <v>0</v>
      </c>
      <c r="C205" t="b">
        <f t="shared" si="47"/>
        <v>0</v>
      </c>
      <c r="D205" t="b">
        <f t="shared" si="48"/>
        <v>0</v>
      </c>
      <c r="E205" t="b">
        <f t="shared" si="48"/>
        <v>0</v>
      </c>
      <c r="F205" t="b">
        <f t="shared" si="48"/>
        <v>0</v>
      </c>
      <c r="G205" t="b">
        <f t="shared" si="48"/>
        <v>0</v>
      </c>
      <c r="H205" t="b">
        <f t="shared" si="49"/>
        <v>0</v>
      </c>
      <c r="I205" t="b">
        <f t="shared" si="50"/>
        <v>1</v>
      </c>
      <c r="J205" t="b">
        <f t="shared" si="51"/>
        <v>1</v>
      </c>
      <c r="K205" t="b">
        <f t="shared" si="52"/>
        <v>1</v>
      </c>
      <c r="L205" t="b">
        <f t="shared" si="52"/>
        <v>1</v>
      </c>
      <c r="M205" t="b">
        <f t="shared" si="52"/>
        <v>1</v>
      </c>
      <c r="N205" t="b">
        <f t="shared" si="52"/>
        <v>1</v>
      </c>
      <c r="O205" t="b">
        <f t="shared" si="53"/>
        <v>1</v>
      </c>
      <c r="P205" t="s">
        <v>2250</v>
      </c>
      <c r="Q205" t="s">
        <v>2251</v>
      </c>
      <c r="R205" t="s">
        <v>2252</v>
      </c>
      <c r="S205" t="s">
        <v>2253</v>
      </c>
      <c r="T205" s="1">
        <v>41641</v>
      </c>
      <c r="U205">
        <v>2013</v>
      </c>
      <c r="X205">
        <v>360</v>
      </c>
      <c r="Y205">
        <v>363</v>
      </c>
      <c r="Z205" t="s">
        <v>2254</v>
      </c>
      <c r="AB205" t="s">
        <v>2255</v>
      </c>
      <c r="AC205" t="s">
        <v>2256</v>
      </c>
      <c r="AE205" t="s">
        <v>2257</v>
      </c>
      <c r="AF205" t="s">
        <v>2258</v>
      </c>
      <c r="AG205" t="s">
        <v>2259</v>
      </c>
      <c r="AH205" t="s">
        <v>2260</v>
      </c>
      <c r="AI205" t="s">
        <v>2261</v>
      </c>
      <c r="AK205">
        <v>9</v>
      </c>
      <c r="AM205">
        <v>7</v>
      </c>
      <c r="AN205" t="s">
        <v>42</v>
      </c>
      <c r="AO205" s="1">
        <v>41641</v>
      </c>
      <c r="AR205" t="s">
        <v>42</v>
      </c>
      <c r="AS205" t="s">
        <v>43</v>
      </c>
    </row>
    <row r="206" spans="1:45" hidden="1" x14ac:dyDescent="0.25">
      <c r="A206" t="b">
        <f t="shared" si="45"/>
        <v>0</v>
      </c>
      <c r="B206" t="b">
        <f t="shared" si="46"/>
        <v>0</v>
      </c>
      <c r="C206" t="b">
        <f t="shared" si="47"/>
        <v>0</v>
      </c>
      <c r="D206" t="b">
        <f t="shared" si="48"/>
        <v>0</v>
      </c>
      <c r="E206" t="b">
        <f t="shared" si="48"/>
        <v>0</v>
      </c>
      <c r="F206" t="b">
        <f t="shared" si="48"/>
        <v>0</v>
      </c>
      <c r="G206" t="b">
        <f t="shared" si="48"/>
        <v>0</v>
      </c>
      <c r="H206" t="b">
        <f t="shared" si="49"/>
        <v>0</v>
      </c>
      <c r="I206" t="b">
        <f t="shared" si="50"/>
        <v>1</v>
      </c>
      <c r="J206" t="b">
        <f t="shared" si="51"/>
        <v>0</v>
      </c>
      <c r="K206" t="b">
        <f t="shared" si="52"/>
        <v>1</v>
      </c>
      <c r="L206" t="b">
        <f t="shared" si="52"/>
        <v>1</v>
      </c>
      <c r="M206" t="b">
        <f t="shared" si="52"/>
        <v>1</v>
      </c>
      <c r="N206" t="b">
        <f t="shared" si="52"/>
        <v>1</v>
      </c>
      <c r="O206" t="b">
        <f t="shared" si="53"/>
        <v>1</v>
      </c>
      <c r="P206" t="s">
        <v>2262</v>
      </c>
      <c r="Q206" t="s">
        <v>2263</v>
      </c>
      <c r="R206" t="s">
        <v>2264</v>
      </c>
      <c r="S206" t="s">
        <v>2265</v>
      </c>
      <c r="T206" s="1">
        <v>42929</v>
      </c>
      <c r="U206">
        <v>2017</v>
      </c>
      <c r="X206">
        <v>759</v>
      </c>
      <c r="Y206">
        <v>763</v>
      </c>
      <c r="Z206" t="s">
        <v>2266</v>
      </c>
      <c r="AA206" t="s">
        <v>2267</v>
      </c>
      <c r="AB206" t="s">
        <v>2268</v>
      </c>
      <c r="AC206" t="s">
        <v>2269</v>
      </c>
      <c r="AE206" t="s">
        <v>2270</v>
      </c>
      <c r="AF206" t="s">
        <v>2271</v>
      </c>
      <c r="AG206" t="s">
        <v>2272</v>
      </c>
      <c r="AH206" t="s">
        <v>2273</v>
      </c>
      <c r="AI206" t="s">
        <v>2274</v>
      </c>
      <c r="AK206">
        <v>9</v>
      </c>
      <c r="AM206">
        <v>56</v>
      </c>
      <c r="AN206" t="s">
        <v>42</v>
      </c>
      <c r="AO206" s="1">
        <v>42929</v>
      </c>
      <c r="AR206" t="s">
        <v>42</v>
      </c>
      <c r="AS206" t="s">
        <v>43</v>
      </c>
    </row>
    <row r="207" spans="1:45" hidden="1" x14ac:dyDescent="0.25">
      <c r="A207" t="b">
        <f t="shared" si="45"/>
        <v>0</v>
      </c>
      <c r="B207" t="b">
        <f t="shared" si="46"/>
        <v>0</v>
      </c>
      <c r="C207" t="b">
        <f t="shared" si="47"/>
        <v>0</v>
      </c>
      <c r="D207" t="b">
        <f t="shared" si="48"/>
        <v>0</v>
      </c>
      <c r="E207" t="b">
        <f t="shared" si="48"/>
        <v>0</v>
      </c>
      <c r="F207" t="b">
        <f t="shared" si="48"/>
        <v>0</v>
      </c>
      <c r="G207" t="b">
        <f t="shared" si="48"/>
        <v>0</v>
      </c>
      <c r="H207" t="b">
        <f t="shared" si="49"/>
        <v>0</v>
      </c>
      <c r="I207" t="b">
        <f t="shared" si="50"/>
        <v>0</v>
      </c>
      <c r="J207" t="b">
        <f t="shared" si="51"/>
        <v>0</v>
      </c>
      <c r="K207" t="b">
        <f t="shared" si="52"/>
        <v>1</v>
      </c>
      <c r="L207" t="b">
        <f t="shared" si="52"/>
        <v>0</v>
      </c>
      <c r="M207" t="b">
        <f t="shared" si="52"/>
        <v>1</v>
      </c>
      <c r="N207" t="b">
        <f t="shared" si="52"/>
        <v>0</v>
      </c>
      <c r="O207" t="b">
        <f t="shared" si="53"/>
        <v>1</v>
      </c>
      <c r="P207" t="s">
        <v>2275</v>
      </c>
      <c r="Q207" t="s">
        <v>2276</v>
      </c>
      <c r="R207" t="s">
        <v>2277</v>
      </c>
      <c r="S207" t="s">
        <v>2278</v>
      </c>
      <c r="T207" s="1">
        <v>39994</v>
      </c>
      <c r="U207">
        <v>2008</v>
      </c>
      <c r="X207">
        <v>1</v>
      </c>
      <c r="Y207">
        <v>5</v>
      </c>
      <c r="Z207" t="s">
        <v>2279</v>
      </c>
      <c r="AA207" t="s">
        <v>977</v>
      </c>
      <c r="AB207" t="s">
        <v>2280</v>
      </c>
      <c r="AC207" t="s">
        <v>2281</v>
      </c>
      <c r="AE207" t="s">
        <v>2282</v>
      </c>
      <c r="AG207" t="s">
        <v>2283</v>
      </c>
      <c r="AH207" t="s">
        <v>2284</v>
      </c>
      <c r="AI207" t="s">
        <v>2285</v>
      </c>
      <c r="AK207">
        <v>8</v>
      </c>
      <c r="AM207">
        <v>5</v>
      </c>
      <c r="AN207" t="s">
        <v>42</v>
      </c>
      <c r="AO207" s="1">
        <v>39994</v>
      </c>
      <c r="AR207" t="s">
        <v>42</v>
      </c>
      <c r="AS207" t="s">
        <v>43</v>
      </c>
    </row>
    <row r="208" spans="1:45" hidden="1" x14ac:dyDescent="0.25">
      <c r="A208" t="b">
        <f t="shared" si="45"/>
        <v>0</v>
      </c>
      <c r="B208" t="b">
        <f t="shared" si="46"/>
        <v>0</v>
      </c>
      <c r="C208" t="b">
        <f t="shared" si="47"/>
        <v>0</v>
      </c>
      <c r="D208" t="b">
        <f t="shared" si="48"/>
        <v>0</v>
      </c>
      <c r="E208" t="b">
        <f t="shared" si="48"/>
        <v>0</v>
      </c>
      <c r="F208" t="b">
        <f t="shared" si="48"/>
        <v>0</v>
      </c>
      <c r="G208" t="b">
        <f t="shared" si="48"/>
        <v>0</v>
      </c>
      <c r="H208" t="b">
        <f t="shared" si="49"/>
        <v>0</v>
      </c>
      <c r="I208" t="b">
        <f t="shared" si="50"/>
        <v>1</v>
      </c>
      <c r="J208" t="b">
        <f t="shared" si="51"/>
        <v>1</v>
      </c>
      <c r="K208" t="b">
        <f t="shared" si="52"/>
        <v>1</v>
      </c>
      <c r="L208" t="b">
        <f t="shared" si="52"/>
        <v>1</v>
      </c>
      <c r="M208" t="b">
        <f t="shared" si="52"/>
        <v>1</v>
      </c>
      <c r="N208" t="b">
        <f t="shared" si="52"/>
        <v>1</v>
      </c>
      <c r="O208" t="b">
        <f t="shared" si="53"/>
        <v>1</v>
      </c>
      <c r="P208" t="s">
        <v>2286</v>
      </c>
      <c r="Q208" t="s">
        <v>2287</v>
      </c>
      <c r="R208" t="s">
        <v>2288</v>
      </c>
      <c r="S208" t="s">
        <v>335</v>
      </c>
      <c r="T208" s="1">
        <v>43034</v>
      </c>
      <c r="U208">
        <v>2017</v>
      </c>
      <c r="X208">
        <v>1</v>
      </c>
      <c r="Y208">
        <v>5</v>
      </c>
      <c r="Z208" t="s">
        <v>2289</v>
      </c>
      <c r="AB208" t="s">
        <v>337</v>
      </c>
      <c r="AC208" t="s">
        <v>2290</v>
      </c>
      <c r="AE208" t="s">
        <v>2291</v>
      </c>
      <c r="AF208" t="s">
        <v>2292</v>
      </c>
      <c r="AG208" t="s">
        <v>2293</v>
      </c>
      <c r="AH208" t="s">
        <v>2294</v>
      </c>
      <c r="AI208" t="s">
        <v>2295</v>
      </c>
      <c r="AK208">
        <v>8</v>
      </c>
      <c r="AM208">
        <v>9</v>
      </c>
      <c r="AN208" t="s">
        <v>42</v>
      </c>
      <c r="AO208" s="1">
        <v>43034</v>
      </c>
      <c r="AR208" t="s">
        <v>42</v>
      </c>
      <c r="AS208" t="s">
        <v>43</v>
      </c>
    </row>
    <row r="209" spans="1:45" x14ac:dyDescent="0.25">
      <c r="A209" t="b">
        <f t="shared" si="45"/>
        <v>1</v>
      </c>
      <c r="B209" t="b">
        <f t="shared" si="46"/>
        <v>0</v>
      </c>
      <c r="C209" t="b">
        <f t="shared" si="47"/>
        <v>1</v>
      </c>
      <c r="D209" t="b">
        <f t="shared" si="48"/>
        <v>0</v>
      </c>
      <c r="E209" t="b">
        <f t="shared" si="48"/>
        <v>0</v>
      </c>
      <c r="F209" t="b">
        <f t="shared" si="48"/>
        <v>0</v>
      </c>
      <c r="G209" t="b">
        <f t="shared" si="48"/>
        <v>1</v>
      </c>
      <c r="H209" t="b">
        <f t="shared" si="49"/>
        <v>0</v>
      </c>
      <c r="I209" t="b">
        <f>IF(OR(IFERROR(SEARCH("internet",P209),FALSE),OR(IFERROR(SEARCH("vision",P209),FALSE),OR(IFERROR(SEARCH("radar",P209),FALSE),IFERROR(SEARCH("image",P209),FALSE)))),FALSE,TRUE)</f>
        <v>1</v>
      </c>
      <c r="J209" t="b">
        <f>IF(OR(IFERROR(SEARCH("internet",Z209),FALSE),OR(IFERROR(SEARCH("vision",Z209),FALSE),OR(IFERROR(SEARCH("radar",Z209),FALSE),IFERROR(SEARCH("image",Z209),FALSE)))),FALSE,TRUE)</f>
        <v>1</v>
      </c>
      <c r="K209" t="b">
        <f>IF(OR(IFERROR(SEARCH("internet",AF209),FALSE),OR(IFERROR(SEARCH("vision",AF209),FALSE),OR(IFERROR(SEARCH("radar",AF209),FALSE),IFERROR(SEARCH("image",AF209),FALSE)))),FALSE,TRUE)</f>
        <v>1</v>
      </c>
      <c r="L209" t="b">
        <f t="shared" ref="L209:O209" si="56">IF(OR(IFERROR(SEARCH("internet",AG209),FALSE),OR(IFERROR(SEARCH("vision",AG209),FALSE),OR(IFERROR(SEARCH("radar",AG209),FALSE),IFERROR(SEARCH("image",AG209),FALSE)))),FALSE,TRUE)</f>
        <v>1</v>
      </c>
      <c r="M209" t="b">
        <f t="shared" si="56"/>
        <v>1</v>
      </c>
      <c r="N209" t="b">
        <f t="shared" si="56"/>
        <v>1</v>
      </c>
      <c r="O209" t="b">
        <f t="shared" si="56"/>
        <v>1</v>
      </c>
      <c r="P209" t="s">
        <v>2296</v>
      </c>
      <c r="Q209" t="s">
        <v>2297</v>
      </c>
      <c r="R209" t="s">
        <v>2298</v>
      </c>
      <c r="S209" t="s">
        <v>2299</v>
      </c>
      <c r="T209" s="1">
        <v>44155</v>
      </c>
      <c r="U209">
        <v>2020</v>
      </c>
      <c r="X209">
        <v>102</v>
      </c>
      <c r="Y209">
        <v>106</v>
      </c>
      <c r="Z209" t="s">
        <v>2300</v>
      </c>
      <c r="AB209" t="s">
        <v>2301</v>
      </c>
      <c r="AC209" t="s">
        <v>2302</v>
      </c>
      <c r="AE209" t="s">
        <v>2303</v>
      </c>
      <c r="AF209" t="s">
        <v>2304</v>
      </c>
      <c r="AG209" t="s">
        <v>2305</v>
      </c>
      <c r="AH209" t="s">
        <v>2306</v>
      </c>
      <c r="AI209" t="s">
        <v>2307</v>
      </c>
      <c r="AK209">
        <v>8</v>
      </c>
      <c r="AM209">
        <v>8</v>
      </c>
      <c r="AN209" t="s">
        <v>42</v>
      </c>
      <c r="AO209" s="1">
        <v>44155</v>
      </c>
      <c r="AR209" t="s">
        <v>42</v>
      </c>
      <c r="AS209" t="s">
        <v>43</v>
      </c>
    </row>
    <row r="210" spans="1:45" hidden="1" x14ac:dyDescent="0.25">
      <c r="A210" t="b">
        <f t="shared" si="45"/>
        <v>0</v>
      </c>
      <c r="B210" t="b">
        <f t="shared" si="46"/>
        <v>0</v>
      </c>
      <c r="C210" t="b">
        <f t="shared" si="47"/>
        <v>0</v>
      </c>
      <c r="D210" t="b">
        <f t="shared" si="48"/>
        <v>0</v>
      </c>
      <c r="E210" t="b">
        <f t="shared" si="48"/>
        <v>0</v>
      </c>
      <c r="F210" t="b">
        <f t="shared" si="48"/>
        <v>0</v>
      </c>
      <c r="G210" t="b">
        <f t="shared" si="48"/>
        <v>0</v>
      </c>
      <c r="H210" t="b">
        <f t="shared" si="49"/>
        <v>0</v>
      </c>
      <c r="I210" t="b">
        <f t="shared" si="50"/>
        <v>1</v>
      </c>
      <c r="J210" t="b">
        <f t="shared" si="51"/>
        <v>1</v>
      </c>
      <c r="K210" t="b">
        <f t="shared" si="52"/>
        <v>1</v>
      </c>
      <c r="L210" t="b">
        <f t="shared" si="52"/>
        <v>1</v>
      </c>
      <c r="M210" t="b">
        <f t="shared" si="52"/>
        <v>0</v>
      </c>
      <c r="N210" t="b">
        <f t="shared" si="52"/>
        <v>1</v>
      </c>
      <c r="O210" t="b">
        <f t="shared" si="53"/>
        <v>1</v>
      </c>
      <c r="P210" t="s">
        <v>2308</v>
      </c>
      <c r="Q210" t="s">
        <v>2309</v>
      </c>
      <c r="R210" t="s">
        <v>2310</v>
      </c>
      <c r="S210" t="s">
        <v>2311</v>
      </c>
      <c r="T210" s="1">
        <v>42999</v>
      </c>
      <c r="U210">
        <v>2017</v>
      </c>
      <c r="X210">
        <v>414</v>
      </c>
      <c r="Y210">
        <v>419</v>
      </c>
      <c r="Z210" t="s">
        <v>2312</v>
      </c>
      <c r="AB210" t="s">
        <v>2313</v>
      </c>
      <c r="AC210" t="s">
        <v>2314</v>
      </c>
      <c r="AE210" t="s">
        <v>2315</v>
      </c>
      <c r="AF210" t="s">
        <v>2316</v>
      </c>
      <c r="AG210" t="s">
        <v>2317</v>
      </c>
      <c r="AH210" t="s">
        <v>2318</v>
      </c>
      <c r="AI210" t="s">
        <v>2319</v>
      </c>
      <c r="AK210">
        <v>8</v>
      </c>
      <c r="AM210">
        <v>14</v>
      </c>
      <c r="AN210" t="s">
        <v>42</v>
      </c>
      <c r="AO210" s="1">
        <v>42999</v>
      </c>
      <c r="AR210" t="s">
        <v>42</v>
      </c>
      <c r="AS210" t="s">
        <v>43</v>
      </c>
    </row>
    <row r="211" spans="1:45" hidden="1" x14ac:dyDescent="0.25">
      <c r="A211" t="b">
        <f t="shared" si="45"/>
        <v>0</v>
      </c>
      <c r="B211" t="b">
        <f t="shared" si="46"/>
        <v>0</v>
      </c>
      <c r="C211" t="b">
        <f t="shared" si="47"/>
        <v>0</v>
      </c>
      <c r="D211" t="b">
        <f t="shared" si="48"/>
        <v>0</v>
      </c>
      <c r="E211" t="b">
        <f t="shared" si="48"/>
        <v>0</v>
      </c>
      <c r="F211" t="b">
        <f t="shared" si="48"/>
        <v>0</v>
      </c>
      <c r="G211" t="b">
        <f t="shared" si="48"/>
        <v>0</v>
      </c>
      <c r="H211" t="b">
        <f t="shared" si="49"/>
        <v>0</v>
      </c>
      <c r="I211" t="b">
        <f t="shared" si="50"/>
        <v>0</v>
      </c>
      <c r="J211" t="b">
        <f t="shared" si="51"/>
        <v>0</v>
      </c>
      <c r="K211" t="b">
        <f t="shared" si="52"/>
        <v>1</v>
      </c>
      <c r="L211" t="b">
        <f t="shared" si="52"/>
        <v>0</v>
      </c>
      <c r="M211" t="b">
        <f t="shared" si="52"/>
        <v>0</v>
      </c>
      <c r="N211" t="b">
        <f t="shared" si="52"/>
        <v>0</v>
      </c>
      <c r="O211" t="b">
        <f t="shared" si="53"/>
        <v>1</v>
      </c>
      <c r="P211" t="s">
        <v>2320</v>
      </c>
      <c r="Q211" t="s">
        <v>2321</v>
      </c>
      <c r="R211" t="s">
        <v>2322</v>
      </c>
      <c r="S211" t="s">
        <v>1156</v>
      </c>
      <c r="T211" s="1">
        <v>39738</v>
      </c>
      <c r="U211">
        <v>2008</v>
      </c>
      <c r="X211">
        <v>658</v>
      </c>
      <c r="Y211">
        <v>663</v>
      </c>
      <c r="Z211" t="s">
        <v>2323</v>
      </c>
      <c r="AA211" t="s">
        <v>1158</v>
      </c>
      <c r="AB211" t="s">
        <v>1159</v>
      </c>
      <c r="AC211" t="s">
        <v>2324</v>
      </c>
      <c r="AE211" t="s">
        <v>2325</v>
      </c>
      <c r="AG211" t="s">
        <v>2326</v>
      </c>
      <c r="AH211" t="s">
        <v>2327</v>
      </c>
      <c r="AI211" t="s">
        <v>2328</v>
      </c>
      <c r="AK211">
        <v>8</v>
      </c>
      <c r="AM211">
        <v>13</v>
      </c>
      <c r="AN211" t="s">
        <v>42</v>
      </c>
      <c r="AO211" s="1">
        <v>39738</v>
      </c>
      <c r="AR211" t="s">
        <v>42</v>
      </c>
      <c r="AS211" t="s">
        <v>43</v>
      </c>
    </row>
    <row r="212" spans="1:45" hidden="1" x14ac:dyDescent="0.25">
      <c r="A212" t="b">
        <f t="shared" si="45"/>
        <v>0</v>
      </c>
      <c r="B212" t="b">
        <f t="shared" si="46"/>
        <v>0</v>
      </c>
      <c r="C212" t="b">
        <f t="shared" si="47"/>
        <v>0</v>
      </c>
      <c r="D212" t="b">
        <f t="shared" si="48"/>
        <v>0</v>
      </c>
      <c r="E212" t="b">
        <f t="shared" si="48"/>
        <v>0</v>
      </c>
      <c r="F212" t="b">
        <f t="shared" si="48"/>
        <v>0</v>
      </c>
      <c r="G212" t="b">
        <f t="shared" si="48"/>
        <v>0</v>
      </c>
      <c r="H212" t="b">
        <f t="shared" si="49"/>
        <v>0</v>
      </c>
      <c r="I212" t="b">
        <f t="shared" si="50"/>
        <v>0</v>
      </c>
      <c r="J212" t="b">
        <f t="shared" si="51"/>
        <v>0</v>
      </c>
      <c r="K212" t="b">
        <f t="shared" si="52"/>
        <v>0</v>
      </c>
      <c r="L212" t="b">
        <f t="shared" si="52"/>
        <v>0</v>
      </c>
      <c r="M212" t="b">
        <f t="shared" si="52"/>
        <v>0</v>
      </c>
      <c r="N212" t="b">
        <f t="shared" si="52"/>
        <v>0</v>
      </c>
      <c r="O212" t="b">
        <f t="shared" si="53"/>
        <v>1</v>
      </c>
      <c r="P212" t="s">
        <v>2329</v>
      </c>
      <c r="Q212" t="s">
        <v>2330</v>
      </c>
      <c r="R212" t="s">
        <v>2331</v>
      </c>
      <c r="S212" t="s">
        <v>2332</v>
      </c>
      <c r="T212" s="1">
        <v>41834</v>
      </c>
      <c r="U212">
        <v>2014</v>
      </c>
      <c r="X212">
        <v>6077</v>
      </c>
      <c r="Y212">
        <v>6081</v>
      </c>
      <c r="Z212" t="s">
        <v>2333</v>
      </c>
      <c r="AA212" t="s">
        <v>2178</v>
      </c>
      <c r="AB212" t="s">
        <v>2334</v>
      </c>
      <c r="AC212" t="s">
        <v>2335</v>
      </c>
      <c r="AE212" t="s">
        <v>2336</v>
      </c>
      <c r="AF212" t="s">
        <v>2337</v>
      </c>
      <c r="AG212" t="s">
        <v>2338</v>
      </c>
      <c r="AH212" t="s">
        <v>2339</v>
      </c>
      <c r="AI212" t="s">
        <v>2340</v>
      </c>
      <c r="AK212">
        <v>8</v>
      </c>
      <c r="AM212">
        <v>15</v>
      </c>
      <c r="AN212" t="s">
        <v>42</v>
      </c>
      <c r="AO212" s="1">
        <v>41834</v>
      </c>
      <c r="AR212" t="s">
        <v>42</v>
      </c>
      <c r="AS212" t="s">
        <v>43</v>
      </c>
    </row>
    <row r="213" spans="1:45" hidden="1" x14ac:dyDescent="0.25">
      <c r="A213" t="b">
        <f t="shared" si="45"/>
        <v>0</v>
      </c>
      <c r="B213" t="b">
        <f t="shared" si="46"/>
        <v>0</v>
      </c>
      <c r="C213" t="b">
        <f t="shared" si="47"/>
        <v>0</v>
      </c>
      <c r="D213" t="b">
        <f t="shared" si="48"/>
        <v>0</v>
      </c>
      <c r="E213" t="b">
        <f t="shared" si="48"/>
        <v>0</v>
      </c>
      <c r="F213" t="b">
        <f t="shared" si="48"/>
        <v>0</v>
      </c>
      <c r="G213" t="b">
        <f t="shared" si="48"/>
        <v>0</v>
      </c>
      <c r="H213" t="b">
        <f t="shared" si="49"/>
        <v>0</v>
      </c>
      <c r="I213" t="b">
        <f t="shared" si="50"/>
        <v>1</v>
      </c>
      <c r="J213" t="b">
        <f t="shared" si="51"/>
        <v>1</v>
      </c>
      <c r="K213" t="b">
        <f t="shared" si="52"/>
        <v>1</v>
      </c>
      <c r="L213" t="b">
        <f t="shared" si="52"/>
        <v>1</v>
      </c>
      <c r="M213" t="b">
        <f t="shared" si="52"/>
        <v>1</v>
      </c>
      <c r="N213" t="b">
        <f t="shared" si="52"/>
        <v>1</v>
      </c>
      <c r="O213" t="b">
        <f t="shared" si="53"/>
        <v>1</v>
      </c>
      <c r="P213" t="s">
        <v>2341</v>
      </c>
      <c r="Q213" t="s">
        <v>2342</v>
      </c>
      <c r="R213" t="s">
        <v>2343</v>
      </c>
      <c r="S213" t="s">
        <v>526</v>
      </c>
      <c r="T213" s="1">
        <v>39321</v>
      </c>
      <c r="U213">
        <v>2007</v>
      </c>
      <c r="X213">
        <v>1</v>
      </c>
      <c r="Y213">
        <v>4</v>
      </c>
      <c r="Z213" t="s">
        <v>2344</v>
      </c>
      <c r="AB213" t="s">
        <v>527</v>
      </c>
      <c r="AC213" t="s">
        <v>2345</v>
      </c>
      <c r="AE213" t="s">
        <v>2346</v>
      </c>
      <c r="AG213" t="s">
        <v>2347</v>
      </c>
      <c r="AH213" t="s">
        <v>2348</v>
      </c>
      <c r="AI213" t="s">
        <v>2349</v>
      </c>
      <c r="AK213">
        <v>8</v>
      </c>
      <c r="AM213">
        <v>8</v>
      </c>
      <c r="AN213" t="s">
        <v>42</v>
      </c>
      <c r="AO213" s="1">
        <v>39321</v>
      </c>
      <c r="AR213" t="s">
        <v>42</v>
      </c>
      <c r="AS213" t="s">
        <v>43</v>
      </c>
    </row>
    <row r="214" spans="1:45" hidden="1" x14ac:dyDescent="0.25">
      <c r="A214" t="b">
        <f t="shared" si="45"/>
        <v>0</v>
      </c>
      <c r="B214" t="b">
        <f t="shared" si="46"/>
        <v>0</v>
      </c>
      <c r="C214" t="b">
        <f t="shared" si="47"/>
        <v>0</v>
      </c>
      <c r="D214" t="b">
        <f t="shared" si="48"/>
        <v>0</v>
      </c>
      <c r="E214" t="b">
        <f t="shared" si="48"/>
        <v>0</v>
      </c>
      <c r="F214" t="b">
        <f t="shared" si="48"/>
        <v>0</v>
      </c>
      <c r="G214" t="b">
        <f t="shared" si="48"/>
        <v>0</v>
      </c>
      <c r="H214" t="b">
        <f t="shared" si="49"/>
        <v>0</v>
      </c>
      <c r="I214" t="b">
        <f t="shared" si="50"/>
        <v>1</v>
      </c>
      <c r="J214" t="b">
        <f t="shared" si="51"/>
        <v>1</v>
      </c>
      <c r="K214" t="b">
        <f t="shared" si="52"/>
        <v>1</v>
      </c>
      <c r="L214" t="b">
        <f t="shared" si="52"/>
        <v>1</v>
      </c>
      <c r="M214" t="b">
        <f t="shared" si="52"/>
        <v>0</v>
      </c>
      <c r="N214" t="b">
        <f t="shared" si="52"/>
        <v>1</v>
      </c>
      <c r="O214" t="b">
        <f t="shared" si="53"/>
        <v>1</v>
      </c>
      <c r="P214" t="s">
        <v>2350</v>
      </c>
      <c r="Q214" t="s">
        <v>2351</v>
      </c>
      <c r="R214" t="s">
        <v>2352</v>
      </c>
      <c r="S214" t="s">
        <v>2353</v>
      </c>
      <c r="T214" s="1">
        <v>43083</v>
      </c>
      <c r="U214">
        <v>2017</v>
      </c>
      <c r="X214">
        <v>945</v>
      </c>
      <c r="Y214">
        <v>947</v>
      </c>
      <c r="Z214" t="s">
        <v>2354</v>
      </c>
      <c r="AB214" t="s">
        <v>2355</v>
      </c>
      <c r="AC214" t="s">
        <v>2356</v>
      </c>
      <c r="AE214" t="s">
        <v>2357</v>
      </c>
      <c r="AF214" t="s">
        <v>2358</v>
      </c>
      <c r="AG214" t="s">
        <v>2359</v>
      </c>
      <c r="AH214" t="s">
        <v>2360</v>
      </c>
      <c r="AI214" t="s">
        <v>2361</v>
      </c>
      <c r="AK214">
        <v>8</v>
      </c>
      <c r="AM214">
        <v>4</v>
      </c>
      <c r="AN214" t="s">
        <v>42</v>
      </c>
      <c r="AO214" s="1">
        <v>43083</v>
      </c>
      <c r="AR214" t="s">
        <v>42</v>
      </c>
      <c r="AS214" t="s">
        <v>43</v>
      </c>
    </row>
    <row r="215" spans="1:45" hidden="1" x14ac:dyDescent="0.25">
      <c r="A215" t="b">
        <f t="shared" si="45"/>
        <v>0</v>
      </c>
      <c r="B215" t="b">
        <f t="shared" si="46"/>
        <v>0</v>
      </c>
      <c r="C215" t="b">
        <f t="shared" si="47"/>
        <v>0</v>
      </c>
      <c r="D215" t="b">
        <f t="shared" si="48"/>
        <v>0</v>
      </c>
      <c r="E215" t="b">
        <f t="shared" si="48"/>
        <v>0</v>
      </c>
      <c r="F215" t="b">
        <f t="shared" si="48"/>
        <v>0</v>
      </c>
      <c r="G215" t="b">
        <f t="shared" si="48"/>
        <v>0</v>
      </c>
      <c r="H215" t="b">
        <f t="shared" si="49"/>
        <v>0</v>
      </c>
      <c r="I215" t="b">
        <f t="shared" si="50"/>
        <v>1</v>
      </c>
      <c r="J215" t="b">
        <f t="shared" si="51"/>
        <v>0</v>
      </c>
      <c r="K215" t="b">
        <f t="shared" si="52"/>
        <v>1</v>
      </c>
      <c r="L215" t="b">
        <f t="shared" si="52"/>
        <v>0</v>
      </c>
      <c r="M215" t="b">
        <f t="shared" si="52"/>
        <v>0</v>
      </c>
      <c r="N215" t="b">
        <f t="shared" si="52"/>
        <v>0</v>
      </c>
      <c r="O215" t="b">
        <f t="shared" si="53"/>
        <v>1</v>
      </c>
      <c r="P215" t="s">
        <v>2362</v>
      </c>
      <c r="Q215" t="s">
        <v>2363</v>
      </c>
      <c r="R215" t="s">
        <v>2364</v>
      </c>
      <c r="S215" t="s">
        <v>2365</v>
      </c>
      <c r="T215" s="1">
        <v>39258</v>
      </c>
      <c r="U215">
        <v>2007</v>
      </c>
      <c r="X215">
        <v>308</v>
      </c>
      <c r="Y215">
        <v>313</v>
      </c>
      <c r="Z215" t="s">
        <v>2366</v>
      </c>
      <c r="AA215" t="s">
        <v>1228</v>
      </c>
      <c r="AB215" t="s">
        <v>2367</v>
      </c>
      <c r="AC215" t="s">
        <v>2368</v>
      </c>
      <c r="AE215" t="s">
        <v>2369</v>
      </c>
      <c r="AF215" t="s">
        <v>2370</v>
      </c>
      <c r="AG215" t="s">
        <v>2371</v>
      </c>
      <c r="AH215" t="s">
        <v>2372</v>
      </c>
      <c r="AI215" t="s">
        <v>2373</v>
      </c>
      <c r="AK215">
        <v>8</v>
      </c>
      <c r="AM215">
        <v>9</v>
      </c>
      <c r="AN215" t="s">
        <v>42</v>
      </c>
      <c r="AO215" s="1">
        <v>39258</v>
      </c>
      <c r="AR215" t="s">
        <v>42</v>
      </c>
      <c r="AS215" t="s">
        <v>43</v>
      </c>
    </row>
    <row r="216" spans="1:45" hidden="1" x14ac:dyDescent="0.25">
      <c r="A216" t="b">
        <f t="shared" si="45"/>
        <v>0</v>
      </c>
      <c r="B216" t="b">
        <f t="shared" si="46"/>
        <v>0</v>
      </c>
      <c r="C216" t="b">
        <f t="shared" si="47"/>
        <v>0</v>
      </c>
      <c r="D216" t="b">
        <f t="shared" si="48"/>
        <v>0</v>
      </c>
      <c r="E216" t="b">
        <f t="shared" si="48"/>
        <v>0</v>
      </c>
      <c r="F216" t="b">
        <f t="shared" si="48"/>
        <v>0</v>
      </c>
      <c r="G216" t="b">
        <f t="shared" si="48"/>
        <v>0</v>
      </c>
      <c r="H216" t="b">
        <f t="shared" si="49"/>
        <v>0</v>
      </c>
      <c r="I216" t="b">
        <f t="shared" si="50"/>
        <v>1</v>
      </c>
      <c r="J216" t="b">
        <f t="shared" si="51"/>
        <v>1</v>
      </c>
      <c r="K216" t="b">
        <f t="shared" si="52"/>
        <v>1</v>
      </c>
      <c r="L216" t="b">
        <f t="shared" si="52"/>
        <v>1</v>
      </c>
      <c r="M216" t="b">
        <f t="shared" si="52"/>
        <v>1</v>
      </c>
      <c r="N216" t="b">
        <f t="shared" si="52"/>
        <v>1</v>
      </c>
      <c r="O216" t="b">
        <f t="shared" si="53"/>
        <v>1</v>
      </c>
      <c r="P216" t="s">
        <v>2374</v>
      </c>
      <c r="Q216" t="s">
        <v>2375</v>
      </c>
      <c r="R216" t="s">
        <v>2376</v>
      </c>
      <c r="S216" t="s">
        <v>2377</v>
      </c>
      <c r="T216" s="1">
        <v>40360</v>
      </c>
      <c r="U216">
        <v>2010</v>
      </c>
      <c r="X216">
        <v>1</v>
      </c>
      <c r="Y216">
        <v>5</v>
      </c>
      <c r="Z216" t="s">
        <v>2378</v>
      </c>
      <c r="AA216" t="s">
        <v>2379</v>
      </c>
      <c r="AB216" t="s">
        <v>2380</v>
      </c>
      <c r="AC216" t="s">
        <v>2381</v>
      </c>
      <c r="AE216" t="s">
        <v>2382</v>
      </c>
      <c r="AG216" t="s">
        <v>2383</v>
      </c>
      <c r="AH216" t="s">
        <v>2384</v>
      </c>
      <c r="AI216" t="s">
        <v>2385</v>
      </c>
      <c r="AK216">
        <v>8</v>
      </c>
      <c r="AM216">
        <v>10</v>
      </c>
      <c r="AN216" t="s">
        <v>42</v>
      </c>
      <c r="AO216" s="1">
        <v>40360</v>
      </c>
      <c r="AR216" t="s">
        <v>42</v>
      </c>
      <c r="AS216" t="s">
        <v>43</v>
      </c>
    </row>
    <row r="217" spans="1:45" hidden="1" x14ac:dyDescent="0.25">
      <c r="A217" t="b">
        <f t="shared" si="45"/>
        <v>0</v>
      </c>
      <c r="B217" t="b">
        <f t="shared" si="46"/>
        <v>0</v>
      </c>
      <c r="C217" t="b">
        <f t="shared" si="47"/>
        <v>0</v>
      </c>
      <c r="D217" t="b">
        <f t="shared" si="48"/>
        <v>0</v>
      </c>
      <c r="E217" t="b">
        <f t="shared" si="48"/>
        <v>0</v>
      </c>
      <c r="F217" t="b">
        <f t="shared" si="48"/>
        <v>0</v>
      </c>
      <c r="G217" t="b">
        <f t="shared" si="48"/>
        <v>0</v>
      </c>
      <c r="H217" t="b">
        <f t="shared" si="49"/>
        <v>0</v>
      </c>
      <c r="I217" t="b">
        <f t="shared" si="50"/>
        <v>0</v>
      </c>
      <c r="J217" t="b">
        <f t="shared" si="51"/>
        <v>0</v>
      </c>
      <c r="K217" t="b">
        <f t="shared" si="52"/>
        <v>1</v>
      </c>
      <c r="L217" t="b">
        <f t="shared" si="52"/>
        <v>0</v>
      </c>
      <c r="M217" t="b">
        <f t="shared" si="52"/>
        <v>0</v>
      </c>
      <c r="N217" t="b">
        <f t="shared" si="52"/>
        <v>0</v>
      </c>
      <c r="O217" t="b">
        <f t="shared" si="53"/>
        <v>1</v>
      </c>
      <c r="P217" t="s">
        <v>2386</v>
      </c>
      <c r="Q217" t="s">
        <v>2387</v>
      </c>
      <c r="R217" t="s">
        <v>2388</v>
      </c>
      <c r="S217" t="s">
        <v>2389</v>
      </c>
      <c r="T217" s="1">
        <v>37844</v>
      </c>
      <c r="U217">
        <v>2003</v>
      </c>
      <c r="V217">
        <v>2</v>
      </c>
      <c r="X217">
        <v>489</v>
      </c>
      <c r="Y217" t="s">
        <v>2390</v>
      </c>
      <c r="Z217" t="s">
        <v>2391</v>
      </c>
      <c r="AB217" t="s">
        <v>2392</v>
      </c>
      <c r="AC217" t="s">
        <v>2393</v>
      </c>
      <c r="AE217" t="s">
        <v>2394</v>
      </c>
      <c r="AG217" t="s">
        <v>2395</v>
      </c>
      <c r="AH217" t="s">
        <v>2396</v>
      </c>
      <c r="AI217" t="s">
        <v>2397</v>
      </c>
      <c r="AK217">
        <v>7</v>
      </c>
      <c r="AM217">
        <v>10</v>
      </c>
      <c r="AO217" s="1">
        <v>37844</v>
      </c>
      <c r="AR217" t="s">
        <v>42</v>
      </c>
      <c r="AS217" t="s">
        <v>43</v>
      </c>
    </row>
    <row r="218" spans="1:45" hidden="1" x14ac:dyDescent="0.25">
      <c r="A218" t="b">
        <f t="shared" si="45"/>
        <v>0</v>
      </c>
      <c r="B218" t="b">
        <f t="shared" si="46"/>
        <v>0</v>
      </c>
      <c r="C218" t="b">
        <f t="shared" si="47"/>
        <v>0</v>
      </c>
      <c r="D218" t="b">
        <f t="shared" si="48"/>
        <v>0</v>
      </c>
      <c r="E218" t="b">
        <f t="shared" si="48"/>
        <v>0</v>
      </c>
      <c r="F218" t="b">
        <f t="shared" si="48"/>
        <v>0</v>
      </c>
      <c r="G218" t="b">
        <f t="shared" si="48"/>
        <v>0</v>
      </c>
      <c r="H218" t="b">
        <f t="shared" si="49"/>
        <v>0</v>
      </c>
      <c r="I218" t="b">
        <f t="shared" si="50"/>
        <v>1</v>
      </c>
      <c r="J218" t="b">
        <f t="shared" si="51"/>
        <v>1</v>
      </c>
      <c r="K218" t="b">
        <f t="shared" si="52"/>
        <v>1</v>
      </c>
      <c r="L218" t="b">
        <f t="shared" si="52"/>
        <v>1</v>
      </c>
      <c r="M218" t="b">
        <f t="shared" si="52"/>
        <v>1</v>
      </c>
      <c r="N218" t="b">
        <f t="shared" si="52"/>
        <v>1</v>
      </c>
      <c r="O218" t="b">
        <f t="shared" si="53"/>
        <v>1</v>
      </c>
      <c r="P218" t="s">
        <v>2398</v>
      </c>
      <c r="Q218" t="s">
        <v>2399</v>
      </c>
      <c r="R218" t="s">
        <v>2400</v>
      </c>
      <c r="S218" t="s">
        <v>1889</v>
      </c>
      <c r="T218" s="1">
        <v>40238</v>
      </c>
      <c r="U218">
        <v>2009</v>
      </c>
      <c r="X218">
        <v>1</v>
      </c>
      <c r="Y218">
        <v>5</v>
      </c>
      <c r="Z218" t="s">
        <v>2401</v>
      </c>
      <c r="AA218" t="s">
        <v>977</v>
      </c>
      <c r="AB218" t="s">
        <v>1891</v>
      </c>
      <c r="AC218" t="s">
        <v>2402</v>
      </c>
      <c r="AE218" t="s">
        <v>2403</v>
      </c>
      <c r="AG218" t="s">
        <v>2404</v>
      </c>
      <c r="AH218" t="s">
        <v>2405</v>
      </c>
      <c r="AI218" t="s">
        <v>2406</v>
      </c>
      <c r="AK218">
        <v>7</v>
      </c>
      <c r="AM218">
        <v>27</v>
      </c>
      <c r="AO218" s="1">
        <v>40238</v>
      </c>
      <c r="AR218" t="s">
        <v>42</v>
      </c>
      <c r="AS218" t="s">
        <v>43</v>
      </c>
    </row>
    <row r="219" spans="1:45" hidden="1" x14ac:dyDescent="0.25">
      <c r="A219" t="b">
        <f t="shared" si="45"/>
        <v>0</v>
      </c>
      <c r="B219" t="b">
        <f t="shared" si="46"/>
        <v>0</v>
      </c>
      <c r="C219" t="b">
        <f t="shared" si="47"/>
        <v>0</v>
      </c>
      <c r="D219" t="b">
        <f t="shared" si="48"/>
        <v>0</v>
      </c>
      <c r="E219" t="b">
        <f t="shared" si="48"/>
        <v>0</v>
      </c>
      <c r="F219" t="b">
        <f t="shared" si="48"/>
        <v>0</v>
      </c>
      <c r="G219" t="b">
        <f t="shared" si="48"/>
        <v>0</v>
      </c>
      <c r="H219" t="b">
        <f t="shared" si="49"/>
        <v>0</v>
      </c>
      <c r="I219" t="b">
        <f t="shared" si="50"/>
        <v>0</v>
      </c>
      <c r="J219" t="b">
        <f t="shared" si="51"/>
        <v>1</v>
      </c>
      <c r="K219" t="b">
        <f t="shared" si="52"/>
        <v>1</v>
      </c>
      <c r="L219" t="b">
        <f t="shared" si="52"/>
        <v>0</v>
      </c>
      <c r="M219" t="b">
        <f t="shared" si="52"/>
        <v>0</v>
      </c>
      <c r="N219" t="b">
        <f t="shared" si="52"/>
        <v>0</v>
      </c>
      <c r="O219" t="b">
        <f t="shared" si="53"/>
        <v>1</v>
      </c>
      <c r="P219" t="s">
        <v>2407</v>
      </c>
      <c r="Q219" t="s">
        <v>2408</v>
      </c>
      <c r="R219" t="s">
        <v>2409</v>
      </c>
      <c r="S219" t="s">
        <v>2410</v>
      </c>
      <c r="T219" s="1">
        <v>40353</v>
      </c>
      <c r="U219">
        <v>2010</v>
      </c>
      <c r="X219">
        <v>1208</v>
      </c>
      <c r="Y219">
        <v>1213</v>
      </c>
      <c r="Z219" t="s">
        <v>2411</v>
      </c>
      <c r="AA219" t="s">
        <v>1228</v>
      </c>
      <c r="AB219" t="s">
        <v>2412</v>
      </c>
      <c r="AC219" t="s">
        <v>2413</v>
      </c>
      <c r="AE219" t="s">
        <v>2414</v>
      </c>
      <c r="AG219" t="s">
        <v>2415</v>
      </c>
      <c r="AH219" t="s">
        <v>2416</v>
      </c>
      <c r="AI219" t="s">
        <v>2417</v>
      </c>
      <c r="AK219">
        <v>7</v>
      </c>
      <c r="AM219">
        <v>14</v>
      </c>
      <c r="AN219" t="s">
        <v>42</v>
      </c>
      <c r="AO219" s="1">
        <v>40353</v>
      </c>
      <c r="AR219" t="s">
        <v>42</v>
      </c>
      <c r="AS219" t="s">
        <v>43</v>
      </c>
    </row>
    <row r="220" spans="1:45" hidden="1" x14ac:dyDescent="0.25">
      <c r="A220" t="b">
        <f t="shared" si="45"/>
        <v>0</v>
      </c>
      <c r="B220" t="b">
        <f t="shared" si="46"/>
        <v>0</v>
      </c>
      <c r="C220" t="b">
        <f t="shared" si="47"/>
        <v>0</v>
      </c>
      <c r="D220" t="b">
        <f t="shared" si="48"/>
        <v>0</v>
      </c>
      <c r="E220" t="b">
        <f t="shared" si="48"/>
        <v>0</v>
      </c>
      <c r="F220" t="b">
        <f t="shared" si="48"/>
        <v>0</v>
      </c>
      <c r="G220" t="b">
        <f t="shared" si="48"/>
        <v>0</v>
      </c>
      <c r="H220" t="b">
        <f t="shared" si="49"/>
        <v>0</v>
      </c>
      <c r="I220" t="b">
        <f t="shared" si="50"/>
        <v>1</v>
      </c>
      <c r="J220" t="b">
        <f t="shared" si="51"/>
        <v>1</v>
      </c>
      <c r="K220" t="b">
        <f t="shared" si="52"/>
        <v>1</v>
      </c>
      <c r="L220" t="b">
        <f t="shared" si="52"/>
        <v>1</v>
      </c>
      <c r="M220" t="b">
        <f t="shared" si="52"/>
        <v>1</v>
      </c>
      <c r="N220" t="b">
        <f t="shared" si="52"/>
        <v>1</v>
      </c>
      <c r="O220" t="b">
        <f t="shared" si="53"/>
        <v>1</v>
      </c>
      <c r="P220" t="s">
        <v>2418</v>
      </c>
      <c r="Q220" t="s">
        <v>2419</v>
      </c>
      <c r="R220" t="s">
        <v>2420</v>
      </c>
      <c r="S220" t="s">
        <v>2421</v>
      </c>
      <c r="T220" s="1">
        <v>40402</v>
      </c>
      <c r="U220">
        <v>2010</v>
      </c>
      <c r="X220">
        <v>942</v>
      </c>
      <c r="Y220">
        <v>947</v>
      </c>
      <c r="Z220" t="s">
        <v>2422</v>
      </c>
      <c r="AA220" t="s">
        <v>2423</v>
      </c>
      <c r="AB220" t="s">
        <v>2424</v>
      </c>
      <c r="AC220" t="s">
        <v>2425</v>
      </c>
      <c r="AE220" t="s">
        <v>2426</v>
      </c>
      <c r="AF220" t="s">
        <v>2427</v>
      </c>
      <c r="AG220" t="s">
        <v>2428</v>
      </c>
      <c r="AH220" t="s">
        <v>2429</v>
      </c>
      <c r="AI220" t="s">
        <v>2430</v>
      </c>
      <c r="AK220">
        <v>7</v>
      </c>
      <c r="AM220">
        <v>10</v>
      </c>
      <c r="AN220" t="s">
        <v>42</v>
      </c>
      <c r="AO220" s="1">
        <v>40402</v>
      </c>
      <c r="AR220" t="s">
        <v>42</v>
      </c>
      <c r="AS220" t="s">
        <v>43</v>
      </c>
    </row>
    <row r="221" spans="1:45" hidden="1" x14ac:dyDescent="0.25">
      <c r="A221" t="b">
        <f t="shared" si="45"/>
        <v>0</v>
      </c>
      <c r="B221" t="b">
        <f t="shared" si="46"/>
        <v>0</v>
      </c>
      <c r="C221" t="b">
        <f t="shared" si="47"/>
        <v>0</v>
      </c>
      <c r="D221" t="b">
        <f t="shared" si="48"/>
        <v>0</v>
      </c>
      <c r="E221" t="b">
        <f t="shared" si="48"/>
        <v>0</v>
      </c>
      <c r="F221" t="b">
        <f t="shared" si="48"/>
        <v>0</v>
      </c>
      <c r="G221" t="b">
        <f t="shared" si="48"/>
        <v>0</v>
      </c>
      <c r="H221" t="b">
        <f t="shared" si="49"/>
        <v>0</v>
      </c>
      <c r="I221" t="b">
        <f t="shared" si="50"/>
        <v>0</v>
      </c>
      <c r="J221" t="b">
        <f t="shared" si="51"/>
        <v>0</v>
      </c>
      <c r="K221" t="b">
        <f t="shared" si="52"/>
        <v>0</v>
      </c>
      <c r="L221" t="b">
        <f t="shared" si="52"/>
        <v>0</v>
      </c>
      <c r="M221" t="b">
        <f t="shared" si="52"/>
        <v>0</v>
      </c>
      <c r="N221" t="b">
        <f t="shared" si="52"/>
        <v>0</v>
      </c>
      <c r="O221" t="b">
        <f t="shared" si="53"/>
        <v>1</v>
      </c>
      <c r="P221" t="s">
        <v>2431</v>
      </c>
      <c r="Q221" t="s">
        <v>2432</v>
      </c>
      <c r="R221" t="s">
        <v>2433</v>
      </c>
      <c r="S221" t="s">
        <v>2434</v>
      </c>
      <c r="T221" s="1">
        <v>43013</v>
      </c>
      <c r="U221">
        <v>2017</v>
      </c>
      <c r="X221">
        <v>884</v>
      </c>
      <c r="Y221">
        <v>887</v>
      </c>
      <c r="Z221" t="s">
        <v>2435</v>
      </c>
      <c r="AB221" t="s">
        <v>2436</v>
      </c>
      <c r="AC221" t="s">
        <v>2437</v>
      </c>
      <c r="AE221" t="s">
        <v>2438</v>
      </c>
      <c r="AF221" t="s">
        <v>2439</v>
      </c>
      <c r="AG221" t="s">
        <v>2440</v>
      </c>
      <c r="AH221" t="s">
        <v>2441</v>
      </c>
      <c r="AI221" t="s">
        <v>2442</v>
      </c>
      <c r="AK221">
        <v>7</v>
      </c>
      <c r="AM221">
        <v>8</v>
      </c>
      <c r="AN221" t="s">
        <v>42</v>
      </c>
      <c r="AO221" s="1">
        <v>43013</v>
      </c>
      <c r="AR221" t="s">
        <v>42</v>
      </c>
      <c r="AS221" t="s">
        <v>43</v>
      </c>
    </row>
    <row r="222" spans="1:45" hidden="1" x14ac:dyDescent="0.25">
      <c r="A222" t="b">
        <f t="shared" si="45"/>
        <v>0</v>
      </c>
      <c r="B222" t="b">
        <f t="shared" si="46"/>
        <v>0</v>
      </c>
      <c r="C222" t="b">
        <f t="shared" si="47"/>
        <v>0</v>
      </c>
      <c r="D222" t="b">
        <f t="shared" si="48"/>
        <v>0</v>
      </c>
      <c r="E222" t="b">
        <f t="shared" si="48"/>
        <v>0</v>
      </c>
      <c r="F222" t="b">
        <f t="shared" si="48"/>
        <v>0</v>
      </c>
      <c r="G222" t="b">
        <f t="shared" si="48"/>
        <v>0</v>
      </c>
      <c r="H222" t="b">
        <f t="shared" si="49"/>
        <v>0</v>
      </c>
      <c r="I222" t="b">
        <f t="shared" si="50"/>
        <v>0</v>
      </c>
      <c r="J222" t="b">
        <f t="shared" si="51"/>
        <v>0</v>
      </c>
      <c r="K222" t="b">
        <f t="shared" si="52"/>
        <v>1</v>
      </c>
      <c r="L222" t="b">
        <f t="shared" si="52"/>
        <v>1</v>
      </c>
      <c r="M222" t="b">
        <f t="shared" si="52"/>
        <v>0</v>
      </c>
      <c r="N222" t="b">
        <f t="shared" si="52"/>
        <v>0</v>
      </c>
      <c r="O222" t="b">
        <f t="shared" si="53"/>
        <v>1</v>
      </c>
      <c r="P222" t="s">
        <v>2443</v>
      </c>
      <c r="Q222" t="s">
        <v>2444</v>
      </c>
      <c r="R222" t="s">
        <v>1082</v>
      </c>
      <c r="S222" t="s">
        <v>1680</v>
      </c>
      <c r="T222" s="1">
        <v>40836</v>
      </c>
      <c r="U222">
        <v>2011</v>
      </c>
      <c r="X222">
        <v>2657</v>
      </c>
      <c r="Y222">
        <v>2660</v>
      </c>
      <c r="Z222" t="s">
        <v>2445</v>
      </c>
      <c r="AA222" t="s">
        <v>650</v>
      </c>
      <c r="AB222" t="s">
        <v>1682</v>
      </c>
      <c r="AC222" t="s">
        <v>2446</v>
      </c>
      <c r="AE222" t="s">
        <v>2447</v>
      </c>
      <c r="AG222" t="s">
        <v>2448</v>
      </c>
      <c r="AH222" t="s">
        <v>2449</v>
      </c>
      <c r="AI222" t="s">
        <v>2450</v>
      </c>
      <c r="AK222">
        <v>7</v>
      </c>
      <c r="AM222">
        <v>10</v>
      </c>
      <c r="AN222" t="s">
        <v>42</v>
      </c>
      <c r="AO222" s="1">
        <v>40836</v>
      </c>
      <c r="AR222" t="s">
        <v>42</v>
      </c>
      <c r="AS222" t="s">
        <v>43</v>
      </c>
    </row>
    <row r="223" spans="1:45" hidden="1" x14ac:dyDescent="0.25">
      <c r="A223" t="b">
        <f t="shared" si="45"/>
        <v>0</v>
      </c>
      <c r="B223" t="b">
        <f t="shared" si="46"/>
        <v>0</v>
      </c>
      <c r="C223" t="b">
        <f t="shared" si="47"/>
        <v>0</v>
      </c>
      <c r="D223" t="b">
        <f t="shared" si="48"/>
        <v>0</v>
      </c>
      <c r="E223" t="b">
        <f t="shared" si="48"/>
        <v>0</v>
      </c>
      <c r="F223" t="b">
        <f t="shared" si="48"/>
        <v>0</v>
      </c>
      <c r="G223" t="b">
        <f t="shared" si="48"/>
        <v>0</v>
      </c>
      <c r="H223" t="b">
        <f t="shared" si="49"/>
        <v>0</v>
      </c>
      <c r="I223" t="b">
        <f t="shared" si="50"/>
        <v>0</v>
      </c>
      <c r="J223" t="b">
        <f t="shared" si="51"/>
        <v>0</v>
      </c>
      <c r="K223" t="b">
        <f t="shared" si="52"/>
        <v>0</v>
      </c>
      <c r="L223" t="b">
        <f t="shared" si="52"/>
        <v>0</v>
      </c>
      <c r="M223" t="b">
        <f t="shared" si="52"/>
        <v>0</v>
      </c>
      <c r="N223" t="b">
        <f t="shared" si="52"/>
        <v>0</v>
      </c>
      <c r="O223" t="b">
        <f t="shared" si="53"/>
        <v>1</v>
      </c>
      <c r="P223" t="s">
        <v>2451</v>
      </c>
      <c r="Q223" t="s">
        <v>2452</v>
      </c>
      <c r="R223" t="s">
        <v>2453</v>
      </c>
      <c r="S223" t="s">
        <v>2454</v>
      </c>
      <c r="T223" s="1">
        <v>40515</v>
      </c>
      <c r="U223">
        <v>2010</v>
      </c>
      <c r="X223">
        <v>3793</v>
      </c>
      <c r="Y223">
        <v>3796</v>
      </c>
      <c r="Z223" t="s">
        <v>2455</v>
      </c>
      <c r="AA223" t="s">
        <v>650</v>
      </c>
      <c r="AB223" t="s">
        <v>2456</v>
      </c>
      <c r="AC223" t="s">
        <v>2457</v>
      </c>
      <c r="AE223" t="s">
        <v>2458</v>
      </c>
      <c r="AF223" t="s">
        <v>2459</v>
      </c>
      <c r="AG223" t="s">
        <v>2460</v>
      </c>
      <c r="AH223" t="s">
        <v>2461</v>
      </c>
      <c r="AI223" t="s">
        <v>2462</v>
      </c>
      <c r="AK223">
        <v>7</v>
      </c>
      <c r="AL223">
        <v>1</v>
      </c>
      <c r="AM223">
        <v>4</v>
      </c>
      <c r="AN223" t="s">
        <v>42</v>
      </c>
      <c r="AO223" s="1">
        <v>40515</v>
      </c>
      <c r="AR223" t="s">
        <v>42</v>
      </c>
      <c r="AS223" t="s">
        <v>43</v>
      </c>
    </row>
    <row r="224" spans="1:45" hidden="1" x14ac:dyDescent="0.25">
      <c r="A224" t="b">
        <f t="shared" si="45"/>
        <v>0</v>
      </c>
      <c r="B224" t="b">
        <f t="shared" si="46"/>
        <v>0</v>
      </c>
      <c r="C224" t="b">
        <f t="shared" si="47"/>
        <v>0</v>
      </c>
      <c r="D224" t="b">
        <f t="shared" si="48"/>
        <v>0</v>
      </c>
      <c r="E224" t="b">
        <f t="shared" si="48"/>
        <v>0</v>
      </c>
      <c r="F224" t="b">
        <f t="shared" si="48"/>
        <v>0</v>
      </c>
      <c r="G224" t="b">
        <f t="shared" si="48"/>
        <v>0</v>
      </c>
      <c r="H224" t="b">
        <f t="shared" si="49"/>
        <v>0</v>
      </c>
      <c r="I224" t="b">
        <f t="shared" si="50"/>
        <v>1</v>
      </c>
      <c r="J224" t="b">
        <f t="shared" si="51"/>
        <v>1</v>
      </c>
      <c r="K224" t="b">
        <f t="shared" si="52"/>
        <v>1</v>
      </c>
      <c r="L224" t="b">
        <f t="shared" si="52"/>
        <v>1</v>
      </c>
      <c r="M224" t="b">
        <f t="shared" si="52"/>
        <v>1</v>
      </c>
      <c r="N224" t="b">
        <f t="shared" si="52"/>
        <v>1</v>
      </c>
      <c r="O224" t="b">
        <f t="shared" si="53"/>
        <v>1</v>
      </c>
      <c r="P224" t="s">
        <v>2463</v>
      </c>
      <c r="Q224" t="s">
        <v>2464</v>
      </c>
      <c r="R224" t="s">
        <v>2465</v>
      </c>
      <c r="S224" t="s">
        <v>2466</v>
      </c>
      <c r="T224" s="1">
        <v>40864</v>
      </c>
      <c r="U224">
        <v>2011</v>
      </c>
      <c r="X224">
        <v>605</v>
      </c>
      <c r="Y224">
        <v>607</v>
      </c>
      <c r="Z224" t="s">
        <v>2467</v>
      </c>
      <c r="AA224" t="s">
        <v>2468</v>
      </c>
      <c r="AB224" t="s">
        <v>2469</v>
      </c>
      <c r="AC224" t="s">
        <v>2470</v>
      </c>
      <c r="AE224" t="s">
        <v>2471</v>
      </c>
      <c r="AF224" t="s">
        <v>2472</v>
      </c>
      <c r="AG224" t="s">
        <v>2473</v>
      </c>
      <c r="AH224" t="s">
        <v>2474</v>
      </c>
      <c r="AI224" t="s">
        <v>2475</v>
      </c>
      <c r="AK224">
        <v>7</v>
      </c>
      <c r="AM224">
        <v>9</v>
      </c>
      <c r="AN224" t="s">
        <v>42</v>
      </c>
      <c r="AO224" s="1">
        <v>40864</v>
      </c>
      <c r="AR224" t="s">
        <v>42</v>
      </c>
      <c r="AS224" t="s">
        <v>43</v>
      </c>
    </row>
    <row r="225" spans="1:47" hidden="1" x14ac:dyDescent="0.25">
      <c r="A225" t="b">
        <f t="shared" si="45"/>
        <v>0</v>
      </c>
      <c r="B225" t="b">
        <f t="shared" si="46"/>
        <v>0</v>
      </c>
      <c r="C225" t="b">
        <f t="shared" si="47"/>
        <v>0</v>
      </c>
      <c r="D225" t="b">
        <f t="shared" si="48"/>
        <v>0</v>
      </c>
      <c r="E225" t="b">
        <f t="shared" si="48"/>
        <v>0</v>
      </c>
      <c r="F225" t="b">
        <f t="shared" si="48"/>
        <v>0</v>
      </c>
      <c r="G225" t="b">
        <f t="shared" si="48"/>
        <v>0</v>
      </c>
      <c r="H225" t="b">
        <f t="shared" si="49"/>
        <v>0</v>
      </c>
      <c r="I225" t="b">
        <f t="shared" si="50"/>
        <v>1</v>
      </c>
      <c r="J225" t="b">
        <f t="shared" si="51"/>
        <v>0</v>
      </c>
      <c r="K225" t="b">
        <f t="shared" si="52"/>
        <v>1</v>
      </c>
      <c r="L225" t="b">
        <f t="shared" si="52"/>
        <v>0</v>
      </c>
      <c r="M225" t="b">
        <f t="shared" si="52"/>
        <v>0</v>
      </c>
      <c r="N225" t="b">
        <f t="shared" si="52"/>
        <v>1</v>
      </c>
      <c r="O225" t="b">
        <f t="shared" si="53"/>
        <v>1</v>
      </c>
      <c r="P225" t="s">
        <v>2476</v>
      </c>
      <c r="Q225" t="s">
        <v>2477</v>
      </c>
      <c r="R225" t="s">
        <v>2478</v>
      </c>
      <c r="S225" t="s">
        <v>1124</v>
      </c>
      <c r="T225" s="1">
        <v>39442</v>
      </c>
      <c r="U225">
        <v>2007</v>
      </c>
      <c r="X225">
        <v>1</v>
      </c>
      <c r="Y225">
        <v>6</v>
      </c>
      <c r="Z225" t="s">
        <v>2479</v>
      </c>
      <c r="AB225" t="s">
        <v>1126</v>
      </c>
      <c r="AC225" t="s">
        <v>2480</v>
      </c>
      <c r="AE225" t="s">
        <v>2481</v>
      </c>
      <c r="AF225" t="s">
        <v>2482</v>
      </c>
      <c r="AG225" t="s">
        <v>2483</v>
      </c>
      <c r="AH225" t="s">
        <v>2484</v>
      </c>
      <c r="AI225" t="s">
        <v>2485</v>
      </c>
      <c r="AK225">
        <v>7</v>
      </c>
      <c r="AM225">
        <v>12</v>
      </c>
      <c r="AO225" s="1">
        <v>39442</v>
      </c>
      <c r="AR225" t="s">
        <v>42</v>
      </c>
      <c r="AS225" t="s">
        <v>43</v>
      </c>
    </row>
    <row r="226" spans="1:47" hidden="1" x14ac:dyDescent="0.25">
      <c r="A226" t="b">
        <f t="shared" si="45"/>
        <v>0</v>
      </c>
      <c r="B226" t="b">
        <f t="shared" si="46"/>
        <v>0</v>
      </c>
      <c r="C226" t="b">
        <f t="shared" si="47"/>
        <v>0</v>
      </c>
      <c r="D226" t="b">
        <f t="shared" si="48"/>
        <v>0</v>
      </c>
      <c r="E226" t="b">
        <f t="shared" si="48"/>
        <v>0</v>
      </c>
      <c r="F226" t="b">
        <f t="shared" si="48"/>
        <v>0</v>
      </c>
      <c r="G226" t="b">
        <f t="shared" si="48"/>
        <v>0</v>
      </c>
      <c r="H226" t="b">
        <f t="shared" si="49"/>
        <v>0</v>
      </c>
      <c r="I226" t="b">
        <f t="shared" si="50"/>
        <v>1</v>
      </c>
      <c r="J226" t="b">
        <f t="shared" si="51"/>
        <v>0</v>
      </c>
      <c r="K226" t="b">
        <f t="shared" si="52"/>
        <v>1</v>
      </c>
      <c r="L226" t="b">
        <f t="shared" si="52"/>
        <v>1</v>
      </c>
      <c r="M226" t="b">
        <f t="shared" si="52"/>
        <v>0</v>
      </c>
      <c r="N226" t="b">
        <f t="shared" si="52"/>
        <v>0</v>
      </c>
      <c r="O226" t="b">
        <f t="shared" si="53"/>
        <v>1</v>
      </c>
      <c r="P226" t="s">
        <v>2486</v>
      </c>
      <c r="Q226" t="s">
        <v>2487</v>
      </c>
      <c r="R226" t="s">
        <v>2488</v>
      </c>
      <c r="S226" t="s">
        <v>2489</v>
      </c>
      <c r="T226" s="1">
        <v>40906</v>
      </c>
      <c r="U226">
        <v>2011</v>
      </c>
      <c r="X226">
        <v>3553</v>
      </c>
      <c r="Y226">
        <v>3556</v>
      </c>
      <c r="Z226" t="s">
        <v>2490</v>
      </c>
      <c r="AA226" t="s">
        <v>2241</v>
      </c>
      <c r="AB226" t="s">
        <v>2491</v>
      </c>
      <c r="AC226" t="s">
        <v>2492</v>
      </c>
      <c r="AE226" t="s">
        <v>2493</v>
      </c>
      <c r="AF226" t="s">
        <v>2494</v>
      </c>
      <c r="AG226" t="s">
        <v>2495</v>
      </c>
      <c r="AH226" t="s">
        <v>2496</v>
      </c>
      <c r="AI226" t="s">
        <v>2497</v>
      </c>
      <c r="AK226">
        <v>7</v>
      </c>
      <c r="AM226">
        <v>9</v>
      </c>
      <c r="AN226" t="s">
        <v>42</v>
      </c>
      <c r="AO226" s="1">
        <v>40906</v>
      </c>
      <c r="AR226" t="s">
        <v>42</v>
      </c>
      <c r="AS226" t="s">
        <v>43</v>
      </c>
    </row>
    <row r="227" spans="1:47" hidden="1" x14ac:dyDescent="0.25">
      <c r="A227" t="b">
        <f t="shared" si="45"/>
        <v>0</v>
      </c>
      <c r="B227" t="b">
        <f t="shared" si="46"/>
        <v>0</v>
      </c>
      <c r="C227" t="b">
        <f t="shared" si="47"/>
        <v>0</v>
      </c>
      <c r="D227" t="b">
        <f t="shared" si="48"/>
        <v>0</v>
      </c>
      <c r="E227" t="b">
        <f t="shared" si="48"/>
        <v>0</v>
      </c>
      <c r="F227" t="b">
        <f t="shared" si="48"/>
        <v>0</v>
      </c>
      <c r="G227" t="b">
        <f t="shared" si="48"/>
        <v>0</v>
      </c>
      <c r="H227" t="b">
        <f t="shared" si="49"/>
        <v>0</v>
      </c>
      <c r="I227" t="b">
        <f t="shared" si="50"/>
        <v>1</v>
      </c>
      <c r="J227" t="b">
        <f t="shared" si="51"/>
        <v>1</v>
      </c>
      <c r="K227" t="b">
        <f t="shared" si="52"/>
        <v>1</v>
      </c>
      <c r="L227" t="b">
        <f t="shared" si="52"/>
        <v>1</v>
      </c>
      <c r="M227" t="b">
        <f t="shared" si="52"/>
        <v>1</v>
      </c>
      <c r="N227" t="b">
        <f t="shared" si="52"/>
        <v>1</v>
      </c>
      <c r="O227" t="b">
        <f t="shared" si="53"/>
        <v>1</v>
      </c>
      <c r="P227" t="s">
        <v>2498</v>
      </c>
      <c r="Q227" t="s">
        <v>2499</v>
      </c>
      <c r="R227" t="s">
        <v>2500</v>
      </c>
      <c r="S227" t="s">
        <v>2099</v>
      </c>
      <c r="T227" t="s">
        <v>2100</v>
      </c>
      <c r="U227" t="s">
        <v>2101</v>
      </c>
      <c r="V227" s="1">
        <v>43412</v>
      </c>
      <c r="W227">
        <v>2018</v>
      </c>
      <c r="Z227">
        <v>204</v>
      </c>
      <c r="AA227">
        <v>206</v>
      </c>
      <c r="AB227" t="s">
        <v>2501</v>
      </c>
      <c r="AD227" t="s">
        <v>2103</v>
      </c>
      <c r="AE227" t="s">
        <v>2502</v>
      </c>
      <c r="AG227" t="s">
        <v>2503</v>
      </c>
      <c r="AH227" t="s">
        <v>2504</v>
      </c>
      <c r="AI227" t="s">
        <v>2505</v>
      </c>
      <c r="AJ227" t="s">
        <v>2506</v>
      </c>
      <c r="AK227" t="s">
        <v>2507</v>
      </c>
      <c r="AM227">
        <v>7</v>
      </c>
      <c r="AO227">
        <v>5</v>
      </c>
      <c r="AP227" t="s">
        <v>42</v>
      </c>
      <c r="AQ227" s="1">
        <v>43412</v>
      </c>
      <c r="AT227" t="s">
        <v>42</v>
      </c>
      <c r="AU227" t="s">
        <v>43</v>
      </c>
    </row>
    <row r="228" spans="1:47" hidden="1" x14ac:dyDescent="0.25">
      <c r="A228" t="b">
        <f t="shared" si="45"/>
        <v>0</v>
      </c>
      <c r="B228" t="b">
        <f t="shared" si="46"/>
        <v>0</v>
      </c>
      <c r="C228" t="b">
        <f t="shared" si="47"/>
        <v>0</v>
      </c>
      <c r="D228" t="b">
        <f t="shared" si="48"/>
        <v>0</v>
      </c>
      <c r="E228" t="b">
        <f t="shared" si="48"/>
        <v>0</v>
      </c>
      <c r="F228" t="b">
        <f t="shared" si="48"/>
        <v>0</v>
      </c>
      <c r="G228" t="b">
        <f t="shared" si="48"/>
        <v>0</v>
      </c>
      <c r="H228" t="b">
        <f t="shared" si="49"/>
        <v>0</v>
      </c>
      <c r="I228" t="b">
        <f t="shared" si="50"/>
        <v>0</v>
      </c>
      <c r="J228" t="b">
        <f t="shared" si="51"/>
        <v>0</v>
      </c>
      <c r="K228" t="b">
        <f t="shared" si="52"/>
        <v>1</v>
      </c>
      <c r="L228" t="b">
        <f t="shared" si="52"/>
        <v>1</v>
      </c>
      <c r="M228" t="b">
        <f t="shared" si="52"/>
        <v>0</v>
      </c>
      <c r="N228" t="b">
        <f t="shared" si="52"/>
        <v>0</v>
      </c>
      <c r="O228" t="b">
        <f t="shared" si="53"/>
        <v>1</v>
      </c>
      <c r="P228" t="s">
        <v>2508</v>
      </c>
      <c r="Q228" t="s">
        <v>2509</v>
      </c>
      <c r="R228" t="s">
        <v>2510</v>
      </c>
      <c r="S228" t="s">
        <v>2511</v>
      </c>
      <c r="T228" s="1">
        <v>42621</v>
      </c>
      <c r="U228">
        <v>2016</v>
      </c>
      <c r="X228">
        <v>1</v>
      </c>
      <c r="Y228">
        <v>4</v>
      </c>
      <c r="Z228" t="s">
        <v>2512</v>
      </c>
      <c r="AB228" t="s">
        <v>2513</v>
      </c>
      <c r="AC228" t="s">
        <v>2514</v>
      </c>
      <c r="AE228" t="s">
        <v>2515</v>
      </c>
      <c r="AF228" t="s">
        <v>2516</v>
      </c>
      <c r="AG228" t="s">
        <v>2517</v>
      </c>
      <c r="AH228" t="s">
        <v>2518</v>
      </c>
      <c r="AI228" t="s">
        <v>2519</v>
      </c>
      <c r="AK228">
        <v>7</v>
      </c>
      <c r="AM228">
        <v>8</v>
      </c>
      <c r="AN228" t="s">
        <v>42</v>
      </c>
      <c r="AO228" s="1">
        <v>42621</v>
      </c>
      <c r="AR228" t="s">
        <v>42</v>
      </c>
      <c r="AS228" t="s">
        <v>43</v>
      </c>
    </row>
    <row r="229" spans="1:47" hidden="1" x14ac:dyDescent="0.25">
      <c r="A229" t="b">
        <f t="shared" si="45"/>
        <v>0</v>
      </c>
      <c r="B229" t="b">
        <f t="shared" si="46"/>
        <v>0</v>
      </c>
      <c r="C229" t="b">
        <f t="shared" si="47"/>
        <v>1</v>
      </c>
      <c r="D229" t="b">
        <f t="shared" si="48"/>
        <v>0</v>
      </c>
      <c r="E229" t="b">
        <f t="shared" si="48"/>
        <v>0</v>
      </c>
      <c r="F229" t="b">
        <f t="shared" si="48"/>
        <v>1</v>
      </c>
      <c r="G229" t="b">
        <f t="shared" si="48"/>
        <v>1</v>
      </c>
      <c r="H229" t="b">
        <f t="shared" si="49"/>
        <v>0</v>
      </c>
      <c r="I229" t="b">
        <f t="shared" si="50"/>
        <v>1</v>
      </c>
      <c r="J229" t="b">
        <f t="shared" si="51"/>
        <v>1</v>
      </c>
      <c r="K229" t="b">
        <f t="shared" si="52"/>
        <v>1</v>
      </c>
      <c r="L229" t="b">
        <f t="shared" si="52"/>
        <v>0</v>
      </c>
      <c r="M229" t="b">
        <f t="shared" si="52"/>
        <v>1</v>
      </c>
      <c r="N229" t="b">
        <f t="shared" si="52"/>
        <v>1</v>
      </c>
      <c r="O229" t="b">
        <f t="shared" si="53"/>
        <v>1</v>
      </c>
      <c r="P229" t="s">
        <v>2520</v>
      </c>
      <c r="Q229" t="s">
        <v>2521</v>
      </c>
      <c r="R229" t="s">
        <v>2522</v>
      </c>
      <c r="S229" t="s">
        <v>2523</v>
      </c>
      <c r="T229" s="1">
        <v>41431</v>
      </c>
      <c r="U229">
        <v>2013</v>
      </c>
      <c r="X229">
        <v>102</v>
      </c>
      <c r="Y229">
        <v>105</v>
      </c>
      <c r="Z229" t="s">
        <v>2524</v>
      </c>
      <c r="AB229" t="s">
        <v>2525</v>
      </c>
      <c r="AC229" t="s">
        <v>2526</v>
      </c>
      <c r="AE229" t="s">
        <v>2527</v>
      </c>
      <c r="AG229" t="s">
        <v>2528</v>
      </c>
      <c r="AH229" t="s">
        <v>2529</v>
      </c>
      <c r="AI229" t="s">
        <v>2530</v>
      </c>
      <c r="AK229">
        <v>7</v>
      </c>
      <c r="AM229">
        <v>9</v>
      </c>
      <c r="AN229" t="s">
        <v>42</v>
      </c>
      <c r="AO229" s="1">
        <v>41431</v>
      </c>
      <c r="AR229" t="s">
        <v>42</v>
      </c>
      <c r="AS229" t="s">
        <v>43</v>
      </c>
    </row>
    <row r="230" spans="1:47" hidden="1" x14ac:dyDescent="0.25">
      <c r="A230" t="b">
        <f t="shared" si="45"/>
        <v>0</v>
      </c>
      <c r="B230" t="b">
        <f t="shared" si="46"/>
        <v>0</v>
      </c>
      <c r="C230" t="b">
        <f t="shared" si="47"/>
        <v>0</v>
      </c>
      <c r="D230" t="b">
        <f t="shared" si="48"/>
        <v>0</v>
      </c>
      <c r="E230" t="b">
        <f t="shared" si="48"/>
        <v>0</v>
      </c>
      <c r="F230" t="b">
        <f t="shared" si="48"/>
        <v>1</v>
      </c>
      <c r="G230" t="b">
        <f t="shared" si="48"/>
        <v>0</v>
      </c>
      <c r="H230" t="b">
        <f t="shared" si="49"/>
        <v>0</v>
      </c>
      <c r="I230" t="b">
        <f>IF(OR(IFERROR(SEARCH("internet",P230),FALSE),OR(IFERROR(SEARCH("vision",P230),FALSE),OR(IFERROR(SEARCH("radar",P230),FALSE),IFERROR(SEARCH("image",P230),FALSE)))),FALSE,TRUE)</f>
        <v>1</v>
      </c>
      <c r="J230" t="b">
        <f>IF(OR(IFERROR(SEARCH("internet",Z230),FALSE),OR(IFERROR(SEARCH("vision",Z230),FALSE),OR(IFERROR(SEARCH("radar",Z230),FALSE),IFERROR(SEARCH("image",Z230),FALSE)))),FALSE,TRUE)</f>
        <v>0</v>
      </c>
      <c r="K230" t="b">
        <f>IF(OR(IFERROR(SEARCH("internet",AF230),FALSE),OR(IFERROR(SEARCH("vision",AF230),FALSE),OR(IFERROR(SEARCH("radar",AF230),FALSE),IFERROR(SEARCH("image",AF230),FALSE)))),FALSE,TRUE)</f>
        <v>0</v>
      </c>
      <c r="L230" t="b">
        <f t="shared" ref="L230:O230" si="57">IF(OR(IFERROR(SEARCH("internet",AG230),FALSE),OR(IFERROR(SEARCH("vision",AG230),FALSE),OR(IFERROR(SEARCH("radar",AG230),FALSE),IFERROR(SEARCH("image",AG230),FALSE)))),FALSE,TRUE)</f>
        <v>1</v>
      </c>
      <c r="M230" t="b">
        <f t="shared" si="57"/>
        <v>0</v>
      </c>
      <c r="N230" t="b">
        <f t="shared" si="57"/>
        <v>1</v>
      </c>
      <c r="O230" t="b">
        <f t="shared" si="57"/>
        <v>1</v>
      </c>
      <c r="P230" t="s">
        <v>2531</v>
      </c>
      <c r="Q230" t="s">
        <v>2532</v>
      </c>
      <c r="R230" t="s">
        <v>2533</v>
      </c>
      <c r="S230" t="s">
        <v>2534</v>
      </c>
      <c r="T230" s="1">
        <v>44466</v>
      </c>
      <c r="U230">
        <v>2021</v>
      </c>
      <c r="X230">
        <v>566</v>
      </c>
      <c r="Y230">
        <v>570</v>
      </c>
      <c r="Z230" t="s">
        <v>2535</v>
      </c>
      <c r="AB230" t="s">
        <v>2536</v>
      </c>
      <c r="AC230" t="s">
        <v>2537</v>
      </c>
      <c r="AD230" t="s">
        <v>2538</v>
      </c>
      <c r="AE230" t="s">
        <v>2539</v>
      </c>
      <c r="AF230" t="s">
        <v>2540</v>
      </c>
      <c r="AG230" t="s">
        <v>2541</v>
      </c>
      <c r="AH230" t="s">
        <v>2542</v>
      </c>
      <c r="AI230" t="s">
        <v>2543</v>
      </c>
      <c r="AK230">
        <v>7</v>
      </c>
      <c r="AM230">
        <v>13</v>
      </c>
      <c r="AN230" t="s">
        <v>42</v>
      </c>
      <c r="AO230" s="1">
        <v>44466</v>
      </c>
      <c r="AR230" t="s">
        <v>42</v>
      </c>
      <c r="AS230" t="s">
        <v>43</v>
      </c>
    </row>
    <row r="231" spans="1:47" hidden="1" x14ac:dyDescent="0.25">
      <c r="A231" t="b">
        <f t="shared" si="45"/>
        <v>0</v>
      </c>
      <c r="B231" t="b">
        <f t="shared" si="46"/>
        <v>0</v>
      </c>
      <c r="C231" t="b">
        <f t="shared" si="47"/>
        <v>0</v>
      </c>
      <c r="D231" t="b">
        <f t="shared" si="48"/>
        <v>0</v>
      </c>
      <c r="E231" t="b">
        <f t="shared" si="48"/>
        <v>0</v>
      </c>
      <c r="F231" t="b">
        <f t="shared" si="48"/>
        <v>0</v>
      </c>
      <c r="G231" t="b">
        <f t="shared" si="48"/>
        <v>0</v>
      </c>
      <c r="H231" t="b">
        <f t="shared" si="49"/>
        <v>0</v>
      </c>
      <c r="I231" t="b">
        <f t="shared" si="50"/>
        <v>0</v>
      </c>
      <c r="J231" t="b">
        <f t="shared" si="51"/>
        <v>0</v>
      </c>
      <c r="K231" t="b">
        <f t="shared" si="52"/>
        <v>1</v>
      </c>
      <c r="L231" t="b">
        <f t="shared" si="52"/>
        <v>1</v>
      </c>
      <c r="M231" t="b">
        <f t="shared" si="52"/>
        <v>1</v>
      </c>
      <c r="N231" t="b">
        <f t="shared" si="52"/>
        <v>0</v>
      </c>
      <c r="O231" t="b">
        <f t="shared" si="53"/>
        <v>1</v>
      </c>
      <c r="P231" t="s">
        <v>2544</v>
      </c>
      <c r="Q231" t="s">
        <v>2545</v>
      </c>
      <c r="R231" t="s">
        <v>2546</v>
      </c>
      <c r="S231" t="s">
        <v>2547</v>
      </c>
      <c r="T231" s="1">
        <v>37474</v>
      </c>
      <c r="U231">
        <v>1999</v>
      </c>
      <c r="V231">
        <v>1</v>
      </c>
      <c r="X231">
        <v>250</v>
      </c>
      <c r="Y231" t="s">
        <v>2548</v>
      </c>
      <c r="Z231" t="s">
        <v>2549</v>
      </c>
      <c r="AA231" t="s">
        <v>2550</v>
      </c>
      <c r="AB231" t="s">
        <v>2551</v>
      </c>
      <c r="AC231" t="s">
        <v>2552</v>
      </c>
      <c r="AE231" t="s">
        <v>2553</v>
      </c>
      <c r="AH231" t="s">
        <v>2554</v>
      </c>
      <c r="AI231" t="s">
        <v>2555</v>
      </c>
      <c r="AK231">
        <v>7</v>
      </c>
      <c r="AO231" s="1">
        <v>37474</v>
      </c>
      <c r="AR231" t="s">
        <v>117</v>
      </c>
      <c r="AS231" t="s">
        <v>118</v>
      </c>
    </row>
    <row r="232" spans="1:47" hidden="1" x14ac:dyDescent="0.25">
      <c r="A232" t="b">
        <f t="shared" si="45"/>
        <v>0</v>
      </c>
      <c r="B232" t="b">
        <f t="shared" si="46"/>
        <v>0</v>
      </c>
      <c r="C232" t="b">
        <f t="shared" si="47"/>
        <v>0</v>
      </c>
      <c r="D232" t="b">
        <f t="shared" si="48"/>
        <v>0</v>
      </c>
      <c r="E232" t="b">
        <f t="shared" si="48"/>
        <v>0</v>
      </c>
      <c r="F232" t="b">
        <f t="shared" si="48"/>
        <v>0</v>
      </c>
      <c r="G232" t="b">
        <f t="shared" si="48"/>
        <v>0</v>
      </c>
      <c r="H232" t="b">
        <f t="shared" si="49"/>
        <v>0</v>
      </c>
      <c r="I232" t="b">
        <f t="shared" si="50"/>
        <v>1</v>
      </c>
      <c r="J232" t="b">
        <f t="shared" si="51"/>
        <v>1</v>
      </c>
      <c r="K232" t="b">
        <f t="shared" si="52"/>
        <v>1</v>
      </c>
      <c r="L232" t="b">
        <f t="shared" si="52"/>
        <v>1</v>
      </c>
      <c r="M232" t="b">
        <f t="shared" si="52"/>
        <v>1</v>
      </c>
      <c r="N232" t="b">
        <f t="shared" si="52"/>
        <v>1</v>
      </c>
      <c r="O232" t="b">
        <f t="shared" si="53"/>
        <v>1</v>
      </c>
      <c r="P232" t="s">
        <v>2556</v>
      </c>
      <c r="Q232" t="s">
        <v>2557</v>
      </c>
      <c r="R232" t="s">
        <v>2558</v>
      </c>
      <c r="S232" t="s">
        <v>2353</v>
      </c>
      <c r="T232" s="1">
        <v>43083</v>
      </c>
      <c r="U232">
        <v>2017</v>
      </c>
      <c r="X232">
        <v>1225</v>
      </c>
      <c r="Y232">
        <v>1228</v>
      </c>
      <c r="Z232" t="s">
        <v>2559</v>
      </c>
      <c r="AB232" t="s">
        <v>2355</v>
      </c>
      <c r="AC232" t="s">
        <v>2560</v>
      </c>
      <c r="AE232" t="s">
        <v>2561</v>
      </c>
      <c r="AF232" t="s">
        <v>2562</v>
      </c>
      <c r="AG232" t="s">
        <v>2563</v>
      </c>
      <c r="AH232" t="s">
        <v>2564</v>
      </c>
      <c r="AI232" t="s">
        <v>2565</v>
      </c>
      <c r="AK232">
        <v>7</v>
      </c>
      <c r="AM232">
        <v>10</v>
      </c>
      <c r="AN232" t="s">
        <v>42</v>
      </c>
      <c r="AO232" s="1">
        <v>43083</v>
      </c>
      <c r="AR232" t="s">
        <v>42</v>
      </c>
      <c r="AS232" t="s">
        <v>43</v>
      </c>
    </row>
    <row r="233" spans="1:47" hidden="1" x14ac:dyDescent="0.25">
      <c r="A233" t="b">
        <f t="shared" si="45"/>
        <v>0</v>
      </c>
      <c r="B233" t="b">
        <f t="shared" si="46"/>
        <v>0</v>
      </c>
      <c r="C233" t="b">
        <f t="shared" si="47"/>
        <v>0</v>
      </c>
      <c r="D233" t="b">
        <f t="shared" si="48"/>
        <v>0</v>
      </c>
      <c r="E233" t="b">
        <f t="shared" si="48"/>
        <v>0</v>
      </c>
      <c r="F233" t="b">
        <f t="shared" si="48"/>
        <v>0</v>
      </c>
      <c r="G233" t="b">
        <f t="shared" si="48"/>
        <v>0</v>
      </c>
      <c r="H233" t="b">
        <f t="shared" si="49"/>
        <v>0</v>
      </c>
      <c r="I233" t="b">
        <f t="shared" si="50"/>
        <v>0</v>
      </c>
      <c r="J233" t="b">
        <f t="shared" si="51"/>
        <v>0</v>
      </c>
      <c r="K233" t="b">
        <f t="shared" si="52"/>
        <v>1</v>
      </c>
      <c r="L233" t="b">
        <f t="shared" si="52"/>
        <v>0</v>
      </c>
      <c r="M233" t="b">
        <f t="shared" si="52"/>
        <v>0</v>
      </c>
      <c r="N233" t="b">
        <f t="shared" si="52"/>
        <v>0</v>
      </c>
      <c r="O233" t="b">
        <f t="shared" si="53"/>
        <v>1</v>
      </c>
      <c r="P233" t="s">
        <v>2566</v>
      </c>
      <c r="Q233" t="s">
        <v>2567</v>
      </c>
      <c r="R233" t="s">
        <v>2568</v>
      </c>
      <c r="S233" t="s">
        <v>2410</v>
      </c>
      <c r="T233" s="1">
        <v>40353</v>
      </c>
      <c r="U233">
        <v>2010</v>
      </c>
      <c r="X233">
        <v>526</v>
      </c>
      <c r="Y233">
        <v>531</v>
      </c>
      <c r="Z233" t="s">
        <v>2569</v>
      </c>
      <c r="AA233" t="s">
        <v>1228</v>
      </c>
      <c r="AB233" t="s">
        <v>2412</v>
      </c>
      <c r="AC233" t="s">
        <v>2570</v>
      </c>
      <c r="AE233" t="s">
        <v>2571</v>
      </c>
      <c r="AG233" t="s">
        <v>2572</v>
      </c>
      <c r="AH233" t="s">
        <v>2573</v>
      </c>
      <c r="AI233" t="s">
        <v>2574</v>
      </c>
      <c r="AK233">
        <v>7</v>
      </c>
      <c r="AM233">
        <v>10</v>
      </c>
      <c r="AN233" t="s">
        <v>42</v>
      </c>
      <c r="AO233" s="1">
        <v>40353</v>
      </c>
      <c r="AR233" t="s">
        <v>42</v>
      </c>
      <c r="AS233" t="s">
        <v>43</v>
      </c>
    </row>
    <row r="234" spans="1:47" hidden="1" x14ac:dyDescent="0.25">
      <c r="A234" t="b">
        <f t="shared" si="45"/>
        <v>0</v>
      </c>
      <c r="B234" t="b">
        <f t="shared" si="46"/>
        <v>0</v>
      </c>
      <c r="C234" t="b">
        <f t="shared" si="47"/>
        <v>0</v>
      </c>
      <c r="D234" t="b">
        <f t="shared" si="48"/>
        <v>0</v>
      </c>
      <c r="E234" t="b">
        <f t="shared" si="48"/>
        <v>0</v>
      </c>
      <c r="F234" t="b">
        <f t="shared" si="48"/>
        <v>0</v>
      </c>
      <c r="G234" t="b">
        <f t="shared" si="48"/>
        <v>0</v>
      </c>
      <c r="H234" t="b">
        <f t="shared" si="49"/>
        <v>0</v>
      </c>
      <c r="I234" t="b">
        <f t="shared" si="50"/>
        <v>1</v>
      </c>
      <c r="J234" t="b">
        <f t="shared" si="51"/>
        <v>1</v>
      </c>
      <c r="K234" t="b">
        <f t="shared" si="52"/>
        <v>1</v>
      </c>
      <c r="L234" t="b">
        <f t="shared" si="52"/>
        <v>1</v>
      </c>
      <c r="M234" t="b">
        <f t="shared" si="52"/>
        <v>1</v>
      </c>
      <c r="N234" t="b">
        <f t="shared" si="52"/>
        <v>1</v>
      </c>
      <c r="O234" t="b">
        <f t="shared" si="53"/>
        <v>1</v>
      </c>
      <c r="P234" t="s">
        <v>2575</v>
      </c>
      <c r="Q234" t="s">
        <v>2003</v>
      </c>
      <c r="R234" t="s">
        <v>2004</v>
      </c>
      <c r="S234" t="s">
        <v>2005</v>
      </c>
      <c r="T234" s="1">
        <v>44154</v>
      </c>
      <c r="U234">
        <v>2020</v>
      </c>
      <c r="X234">
        <v>217</v>
      </c>
      <c r="Y234">
        <v>219</v>
      </c>
      <c r="Z234" t="s">
        <v>2576</v>
      </c>
      <c r="AB234" t="s">
        <v>2007</v>
      </c>
      <c r="AC234" t="s">
        <v>2577</v>
      </c>
      <c r="AE234" t="s">
        <v>2578</v>
      </c>
      <c r="AF234" t="s">
        <v>2010</v>
      </c>
      <c r="AG234" t="s">
        <v>2579</v>
      </c>
      <c r="AH234" t="s">
        <v>2580</v>
      </c>
      <c r="AI234" t="s">
        <v>2581</v>
      </c>
      <c r="AK234">
        <v>6</v>
      </c>
      <c r="AM234">
        <v>24</v>
      </c>
      <c r="AN234" t="s">
        <v>42</v>
      </c>
      <c r="AO234" s="1">
        <v>44154</v>
      </c>
      <c r="AR234" t="s">
        <v>42</v>
      </c>
      <c r="AS234" t="s">
        <v>43</v>
      </c>
    </row>
    <row r="235" spans="1:47" hidden="1" x14ac:dyDescent="0.25">
      <c r="A235" t="b">
        <f t="shared" si="45"/>
        <v>0</v>
      </c>
      <c r="B235" t="b">
        <f t="shared" si="46"/>
        <v>0</v>
      </c>
      <c r="C235" t="b">
        <f t="shared" si="47"/>
        <v>0</v>
      </c>
      <c r="D235" t="b">
        <f t="shared" si="48"/>
        <v>0</v>
      </c>
      <c r="E235" t="b">
        <f t="shared" si="48"/>
        <v>0</v>
      </c>
      <c r="F235" t="b">
        <f t="shared" si="48"/>
        <v>0</v>
      </c>
      <c r="G235" t="b">
        <f t="shared" si="48"/>
        <v>0</v>
      </c>
      <c r="H235" t="b">
        <f t="shared" si="49"/>
        <v>0</v>
      </c>
      <c r="I235" t="b">
        <f t="shared" si="50"/>
        <v>0</v>
      </c>
      <c r="J235" t="b">
        <f t="shared" si="51"/>
        <v>0</v>
      </c>
      <c r="K235" t="b">
        <f t="shared" si="52"/>
        <v>0</v>
      </c>
      <c r="L235" t="b">
        <f t="shared" si="52"/>
        <v>0</v>
      </c>
      <c r="M235" t="b">
        <f t="shared" si="52"/>
        <v>0</v>
      </c>
      <c r="N235" t="b">
        <f t="shared" si="52"/>
        <v>0</v>
      </c>
      <c r="O235" t="b">
        <f t="shared" si="53"/>
        <v>1</v>
      </c>
      <c r="P235" t="s">
        <v>2582</v>
      </c>
      <c r="Q235" t="s">
        <v>2583</v>
      </c>
      <c r="R235" t="s">
        <v>2584</v>
      </c>
      <c r="S235" t="s">
        <v>2585</v>
      </c>
      <c r="T235" s="1">
        <v>39819</v>
      </c>
      <c r="U235">
        <v>2008</v>
      </c>
      <c r="X235">
        <v>12</v>
      </c>
      <c r="Y235">
        <v>17</v>
      </c>
      <c r="Z235" t="s">
        <v>2586</v>
      </c>
      <c r="AB235" t="s">
        <v>2587</v>
      </c>
      <c r="AC235" t="s">
        <v>2588</v>
      </c>
      <c r="AE235" t="s">
        <v>2589</v>
      </c>
      <c r="AF235" t="s">
        <v>2590</v>
      </c>
      <c r="AG235" t="s">
        <v>2591</v>
      </c>
      <c r="AH235" t="s">
        <v>2592</v>
      </c>
      <c r="AI235" t="s">
        <v>2593</v>
      </c>
      <c r="AK235">
        <v>6</v>
      </c>
      <c r="AM235">
        <v>19</v>
      </c>
      <c r="AN235" t="s">
        <v>42</v>
      </c>
      <c r="AO235" s="1">
        <v>39819</v>
      </c>
      <c r="AR235" t="s">
        <v>42</v>
      </c>
      <c r="AS235" t="s">
        <v>43</v>
      </c>
    </row>
    <row r="236" spans="1:47" hidden="1" x14ac:dyDescent="0.25">
      <c r="A236" t="b">
        <f t="shared" si="45"/>
        <v>0</v>
      </c>
      <c r="B236" t="b">
        <f t="shared" si="46"/>
        <v>0</v>
      </c>
      <c r="C236" t="b">
        <f t="shared" si="47"/>
        <v>0</v>
      </c>
      <c r="D236" t="b">
        <f t="shared" si="48"/>
        <v>0</v>
      </c>
      <c r="E236" t="b">
        <f t="shared" si="48"/>
        <v>0</v>
      </c>
      <c r="F236" t="b">
        <f t="shared" si="48"/>
        <v>0</v>
      </c>
      <c r="G236" t="b">
        <f t="shared" si="48"/>
        <v>0</v>
      </c>
      <c r="H236" t="b">
        <f t="shared" si="49"/>
        <v>0</v>
      </c>
      <c r="I236" t="b">
        <f t="shared" si="50"/>
        <v>0</v>
      </c>
      <c r="J236" t="b">
        <f t="shared" si="51"/>
        <v>0</v>
      </c>
      <c r="K236" t="b">
        <f t="shared" si="52"/>
        <v>0</v>
      </c>
      <c r="L236" t="b">
        <f t="shared" si="52"/>
        <v>0</v>
      </c>
      <c r="M236" t="b">
        <f t="shared" si="52"/>
        <v>0</v>
      </c>
      <c r="N236" t="b">
        <f t="shared" si="52"/>
        <v>0</v>
      </c>
      <c r="O236" t="b">
        <f t="shared" si="53"/>
        <v>1</v>
      </c>
      <c r="P236" t="s">
        <v>2594</v>
      </c>
      <c r="Q236" t="s">
        <v>2595</v>
      </c>
      <c r="R236" t="s">
        <v>2596</v>
      </c>
      <c r="S236" t="s">
        <v>2597</v>
      </c>
      <c r="T236" s="1">
        <v>41855</v>
      </c>
      <c r="U236">
        <v>2014</v>
      </c>
      <c r="X236">
        <v>1</v>
      </c>
      <c r="Y236">
        <v>5</v>
      </c>
      <c r="Z236" t="s">
        <v>2598</v>
      </c>
      <c r="AA236" t="s">
        <v>1370</v>
      </c>
      <c r="AB236" t="s">
        <v>2599</v>
      </c>
      <c r="AC236" t="s">
        <v>2600</v>
      </c>
      <c r="AE236" t="s">
        <v>2601</v>
      </c>
      <c r="AF236" t="s">
        <v>2602</v>
      </c>
      <c r="AG236" t="s">
        <v>2603</v>
      </c>
      <c r="AH236" t="s">
        <v>2604</v>
      </c>
      <c r="AI236" t="s">
        <v>2605</v>
      </c>
      <c r="AK236">
        <v>6</v>
      </c>
      <c r="AM236">
        <v>11</v>
      </c>
      <c r="AO236" s="1">
        <v>41855</v>
      </c>
      <c r="AR236" t="s">
        <v>42</v>
      </c>
      <c r="AS236" t="s">
        <v>43</v>
      </c>
    </row>
    <row r="237" spans="1:47" hidden="1" x14ac:dyDescent="0.25">
      <c r="A237" t="b">
        <f t="shared" si="45"/>
        <v>0</v>
      </c>
      <c r="B237" t="b">
        <f t="shared" si="46"/>
        <v>0</v>
      </c>
      <c r="C237" t="b">
        <f t="shared" si="47"/>
        <v>0</v>
      </c>
      <c r="D237" t="b">
        <f t="shared" si="48"/>
        <v>0</v>
      </c>
      <c r="E237" t="b">
        <f t="shared" si="48"/>
        <v>0</v>
      </c>
      <c r="F237" t="b">
        <f t="shared" si="48"/>
        <v>0</v>
      </c>
      <c r="G237" t="b">
        <f t="shared" si="48"/>
        <v>0</v>
      </c>
      <c r="H237" t="b">
        <f t="shared" si="49"/>
        <v>0</v>
      </c>
      <c r="I237" t="b">
        <f t="shared" si="50"/>
        <v>1</v>
      </c>
      <c r="J237" t="b">
        <f t="shared" si="51"/>
        <v>1</v>
      </c>
      <c r="K237" t="b">
        <f t="shared" si="52"/>
        <v>1</v>
      </c>
      <c r="L237" t="b">
        <f t="shared" si="52"/>
        <v>1</v>
      </c>
      <c r="M237" t="b">
        <f t="shared" si="52"/>
        <v>1</v>
      </c>
      <c r="N237" t="b">
        <f t="shared" si="52"/>
        <v>1</v>
      </c>
      <c r="O237" t="b">
        <f t="shared" si="53"/>
        <v>1</v>
      </c>
      <c r="P237" t="s">
        <v>2606</v>
      </c>
      <c r="Q237" t="s">
        <v>2607</v>
      </c>
      <c r="R237" t="s">
        <v>2608</v>
      </c>
      <c r="S237" t="s">
        <v>2609</v>
      </c>
      <c r="T237" s="1">
        <v>43468</v>
      </c>
      <c r="U237">
        <v>2018</v>
      </c>
      <c r="X237">
        <v>106</v>
      </c>
      <c r="Y237">
        <v>108</v>
      </c>
      <c r="Z237" t="s">
        <v>2610</v>
      </c>
      <c r="AB237" t="s">
        <v>2611</v>
      </c>
      <c r="AC237" t="s">
        <v>2612</v>
      </c>
      <c r="AE237" t="s">
        <v>2613</v>
      </c>
      <c r="AF237" t="s">
        <v>2614</v>
      </c>
      <c r="AG237" t="s">
        <v>2615</v>
      </c>
      <c r="AH237" t="s">
        <v>2616</v>
      </c>
      <c r="AI237" t="s">
        <v>2617</v>
      </c>
      <c r="AK237">
        <v>6</v>
      </c>
      <c r="AM237">
        <v>9</v>
      </c>
      <c r="AN237" t="s">
        <v>42</v>
      </c>
      <c r="AO237" s="1">
        <v>43468</v>
      </c>
      <c r="AR237" t="s">
        <v>42</v>
      </c>
      <c r="AS237" t="s">
        <v>43</v>
      </c>
    </row>
    <row r="238" spans="1:47" hidden="1" x14ac:dyDescent="0.25">
      <c r="A238" t="b">
        <f t="shared" si="45"/>
        <v>0</v>
      </c>
      <c r="B238" t="b">
        <f t="shared" si="46"/>
        <v>0</v>
      </c>
      <c r="C238" t="b">
        <f t="shared" si="47"/>
        <v>0</v>
      </c>
      <c r="D238" t="b">
        <f t="shared" si="48"/>
        <v>0</v>
      </c>
      <c r="E238" t="b">
        <f t="shared" si="48"/>
        <v>0</v>
      </c>
      <c r="F238" t="b">
        <f t="shared" si="48"/>
        <v>0</v>
      </c>
      <c r="G238" t="b">
        <f t="shared" si="48"/>
        <v>0</v>
      </c>
      <c r="H238" t="b">
        <f t="shared" si="49"/>
        <v>0</v>
      </c>
      <c r="I238" t="b">
        <f t="shared" si="50"/>
        <v>1</v>
      </c>
      <c r="J238" t="b">
        <f t="shared" si="51"/>
        <v>1</v>
      </c>
      <c r="K238" t="b">
        <f t="shared" si="52"/>
        <v>1</v>
      </c>
      <c r="L238" t="b">
        <f t="shared" si="52"/>
        <v>1</v>
      </c>
      <c r="M238" t="b">
        <f t="shared" si="52"/>
        <v>1</v>
      </c>
      <c r="N238" t="b">
        <f t="shared" si="52"/>
        <v>1</v>
      </c>
      <c r="O238" t="b">
        <f t="shared" si="53"/>
        <v>1</v>
      </c>
      <c r="P238" t="s">
        <v>2618</v>
      </c>
      <c r="Q238" t="s">
        <v>2619</v>
      </c>
      <c r="R238" t="s">
        <v>2620</v>
      </c>
      <c r="S238" t="s">
        <v>1052</v>
      </c>
      <c r="T238" s="1">
        <v>40207</v>
      </c>
      <c r="U238">
        <v>2009</v>
      </c>
      <c r="X238">
        <v>376</v>
      </c>
      <c r="Y238">
        <v>380</v>
      </c>
      <c r="Z238" t="s">
        <v>2621</v>
      </c>
      <c r="AB238" t="s">
        <v>1054</v>
      </c>
      <c r="AC238" t="s">
        <v>2622</v>
      </c>
      <c r="AE238" t="s">
        <v>2623</v>
      </c>
      <c r="AG238" t="s">
        <v>2624</v>
      </c>
      <c r="AH238" t="s">
        <v>2625</v>
      </c>
      <c r="AI238" t="s">
        <v>2626</v>
      </c>
      <c r="AK238">
        <v>6</v>
      </c>
      <c r="AM238">
        <v>10</v>
      </c>
      <c r="AN238" t="s">
        <v>42</v>
      </c>
      <c r="AO238" s="1">
        <v>40207</v>
      </c>
      <c r="AR238" t="s">
        <v>42</v>
      </c>
      <c r="AS238" t="s">
        <v>43</v>
      </c>
    </row>
    <row r="239" spans="1:47" hidden="1" x14ac:dyDescent="0.25">
      <c r="A239" t="b">
        <f t="shared" si="45"/>
        <v>0</v>
      </c>
      <c r="B239" t="b">
        <f t="shared" si="46"/>
        <v>0</v>
      </c>
      <c r="C239" t="b">
        <f t="shared" si="47"/>
        <v>0</v>
      </c>
      <c r="D239" t="b">
        <f t="shared" si="48"/>
        <v>0</v>
      </c>
      <c r="E239" t="b">
        <f t="shared" si="48"/>
        <v>0</v>
      </c>
      <c r="F239" t="b">
        <f t="shared" si="48"/>
        <v>0</v>
      </c>
      <c r="G239" t="b">
        <f t="shared" si="48"/>
        <v>0</v>
      </c>
      <c r="H239" t="b">
        <f t="shared" si="49"/>
        <v>0</v>
      </c>
      <c r="I239" t="b">
        <f t="shared" si="50"/>
        <v>1</v>
      </c>
      <c r="J239" t="b">
        <f t="shared" si="51"/>
        <v>1</v>
      </c>
      <c r="K239" t="b">
        <f t="shared" si="52"/>
        <v>1</v>
      </c>
      <c r="L239" t="b">
        <f t="shared" si="52"/>
        <v>1</v>
      </c>
      <c r="M239" t="b">
        <f t="shared" si="52"/>
        <v>1</v>
      </c>
      <c r="N239" t="b">
        <f t="shared" si="52"/>
        <v>1</v>
      </c>
      <c r="O239" t="b">
        <f t="shared" si="53"/>
        <v>1</v>
      </c>
      <c r="P239" t="s">
        <v>2627</v>
      </c>
      <c r="Q239" t="s">
        <v>2628</v>
      </c>
      <c r="R239" t="s">
        <v>2629</v>
      </c>
      <c r="S239" t="s">
        <v>2630</v>
      </c>
      <c r="T239" s="1">
        <v>42800</v>
      </c>
      <c r="U239">
        <v>2016</v>
      </c>
      <c r="X239">
        <v>200</v>
      </c>
      <c r="Y239">
        <v>200</v>
      </c>
      <c r="Z239" t="s">
        <v>2631</v>
      </c>
      <c r="AB239" t="s">
        <v>2632</v>
      </c>
      <c r="AC239" t="s">
        <v>2633</v>
      </c>
      <c r="AE239" t="s">
        <v>2634</v>
      </c>
      <c r="AF239" t="s">
        <v>2635</v>
      </c>
      <c r="AG239" t="s">
        <v>2636</v>
      </c>
      <c r="AH239" t="s">
        <v>2637</v>
      </c>
      <c r="AI239" t="s">
        <v>2638</v>
      </c>
      <c r="AK239">
        <v>6</v>
      </c>
      <c r="AM239">
        <v>4</v>
      </c>
      <c r="AN239" t="s">
        <v>42</v>
      </c>
      <c r="AO239" s="1">
        <v>42800</v>
      </c>
      <c r="AR239" t="s">
        <v>42</v>
      </c>
      <c r="AS239" t="s">
        <v>43</v>
      </c>
    </row>
    <row r="240" spans="1:47" hidden="1" x14ac:dyDescent="0.25">
      <c r="A240" t="b">
        <f t="shared" si="45"/>
        <v>0</v>
      </c>
      <c r="B240" t="b">
        <f t="shared" si="46"/>
        <v>0</v>
      </c>
      <c r="C240" t="b">
        <f t="shared" si="47"/>
        <v>0</v>
      </c>
      <c r="D240" t="b">
        <f t="shared" si="48"/>
        <v>0</v>
      </c>
      <c r="E240" t="b">
        <f t="shared" si="48"/>
        <v>0</v>
      </c>
      <c r="F240" t="b">
        <f t="shared" si="48"/>
        <v>0</v>
      </c>
      <c r="G240" t="b">
        <f t="shared" si="48"/>
        <v>0</v>
      </c>
      <c r="H240" t="b">
        <f t="shared" si="49"/>
        <v>0</v>
      </c>
      <c r="I240" t="b">
        <f t="shared" si="50"/>
        <v>1</v>
      </c>
      <c r="J240" t="b">
        <f t="shared" si="51"/>
        <v>1</v>
      </c>
      <c r="K240" t="b">
        <f t="shared" si="52"/>
        <v>1</v>
      </c>
      <c r="L240" t="b">
        <f t="shared" si="52"/>
        <v>1</v>
      </c>
      <c r="M240" t="b">
        <f t="shared" si="52"/>
        <v>1</v>
      </c>
      <c r="N240" t="b">
        <f t="shared" si="52"/>
        <v>1</v>
      </c>
      <c r="O240" t="b">
        <f t="shared" si="53"/>
        <v>1</v>
      </c>
      <c r="P240" t="s">
        <v>2639</v>
      </c>
      <c r="Q240" t="s">
        <v>2640</v>
      </c>
      <c r="R240" t="s">
        <v>2641</v>
      </c>
      <c r="S240" t="s">
        <v>2642</v>
      </c>
      <c r="T240" s="1">
        <v>43153</v>
      </c>
      <c r="U240">
        <v>2017</v>
      </c>
      <c r="X240">
        <v>101</v>
      </c>
      <c r="Y240">
        <v>106</v>
      </c>
      <c r="Z240" t="s">
        <v>2643</v>
      </c>
      <c r="AB240" t="s">
        <v>2644</v>
      </c>
      <c r="AC240" t="s">
        <v>2645</v>
      </c>
      <c r="AE240" t="s">
        <v>2646</v>
      </c>
      <c r="AF240" t="s">
        <v>2647</v>
      </c>
      <c r="AG240" t="s">
        <v>2648</v>
      </c>
      <c r="AH240" t="s">
        <v>2649</v>
      </c>
      <c r="AI240" t="s">
        <v>2650</v>
      </c>
      <c r="AK240">
        <v>6</v>
      </c>
      <c r="AM240">
        <v>12</v>
      </c>
      <c r="AN240" t="s">
        <v>42</v>
      </c>
      <c r="AO240" s="1">
        <v>43153</v>
      </c>
      <c r="AR240" t="s">
        <v>42</v>
      </c>
      <c r="AS240" t="s">
        <v>43</v>
      </c>
    </row>
    <row r="241" spans="1:45" hidden="1" x14ac:dyDescent="0.25">
      <c r="A241" t="b">
        <f t="shared" si="45"/>
        <v>0</v>
      </c>
      <c r="B241" t="b">
        <f t="shared" si="46"/>
        <v>0</v>
      </c>
      <c r="C241" t="b">
        <f t="shared" si="47"/>
        <v>0</v>
      </c>
      <c r="D241" t="b">
        <f t="shared" si="48"/>
        <v>0</v>
      </c>
      <c r="E241" t="b">
        <f t="shared" si="48"/>
        <v>0</v>
      </c>
      <c r="F241" t="b">
        <f t="shared" si="48"/>
        <v>0</v>
      </c>
      <c r="G241" t="b">
        <f t="shared" si="48"/>
        <v>0</v>
      </c>
      <c r="H241" t="b">
        <f t="shared" si="49"/>
        <v>0</v>
      </c>
      <c r="I241" t="b">
        <f t="shared" si="50"/>
        <v>1</v>
      </c>
      <c r="J241" t="b">
        <f t="shared" si="51"/>
        <v>1</v>
      </c>
      <c r="K241" t="b">
        <f t="shared" si="52"/>
        <v>1</v>
      </c>
      <c r="L241" t="b">
        <f t="shared" si="52"/>
        <v>1</v>
      </c>
      <c r="M241" t="b">
        <f t="shared" si="52"/>
        <v>1</v>
      </c>
      <c r="N241" t="b">
        <f t="shared" si="52"/>
        <v>1</v>
      </c>
      <c r="O241" t="b">
        <f t="shared" si="53"/>
        <v>1</v>
      </c>
      <c r="P241" t="s">
        <v>2651</v>
      </c>
      <c r="Q241" t="s">
        <v>2652</v>
      </c>
      <c r="R241" t="s">
        <v>2653</v>
      </c>
      <c r="S241" t="s">
        <v>2654</v>
      </c>
      <c r="T241" s="1">
        <v>43671</v>
      </c>
      <c r="U241">
        <v>2018</v>
      </c>
      <c r="X241">
        <v>265</v>
      </c>
      <c r="Y241">
        <v>268</v>
      </c>
      <c r="Z241" t="s">
        <v>2655</v>
      </c>
      <c r="AB241" t="s">
        <v>2656</v>
      </c>
      <c r="AC241" t="s">
        <v>2657</v>
      </c>
      <c r="AE241" t="s">
        <v>2658</v>
      </c>
      <c r="AF241" t="s">
        <v>2659</v>
      </c>
      <c r="AG241" t="s">
        <v>2660</v>
      </c>
      <c r="AH241" t="s">
        <v>2661</v>
      </c>
      <c r="AI241" t="s">
        <v>2662</v>
      </c>
      <c r="AK241">
        <v>6</v>
      </c>
      <c r="AM241">
        <v>9</v>
      </c>
      <c r="AN241" t="s">
        <v>42</v>
      </c>
      <c r="AO241" s="1">
        <v>43671</v>
      </c>
      <c r="AR241" t="s">
        <v>42</v>
      </c>
      <c r="AS241" t="s">
        <v>43</v>
      </c>
    </row>
    <row r="242" spans="1:45" hidden="1" x14ac:dyDescent="0.25">
      <c r="A242" t="b">
        <f t="shared" si="45"/>
        <v>0</v>
      </c>
      <c r="B242" t="b">
        <f t="shared" si="46"/>
        <v>0</v>
      </c>
      <c r="C242" t="b">
        <f t="shared" si="47"/>
        <v>0</v>
      </c>
      <c r="D242" t="b">
        <f t="shared" si="48"/>
        <v>0</v>
      </c>
      <c r="E242" t="b">
        <f t="shared" si="48"/>
        <v>0</v>
      </c>
      <c r="F242" t="b">
        <f t="shared" si="48"/>
        <v>0</v>
      </c>
      <c r="G242" t="b">
        <f t="shared" si="48"/>
        <v>0</v>
      </c>
      <c r="H242" t="b">
        <f t="shared" si="49"/>
        <v>0</v>
      </c>
      <c r="I242" t="b">
        <f t="shared" si="50"/>
        <v>1</v>
      </c>
      <c r="J242" t="b">
        <f t="shared" si="51"/>
        <v>1</v>
      </c>
      <c r="K242" t="b">
        <f t="shared" si="52"/>
        <v>1</v>
      </c>
      <c r="L242" t="b">
        <f t="shared" si="52"/>
        <v>1</v>
      </c>
      <c r="M242" t="b">
        <f t="shared" si="52"/>
        <v>1</v>
      </c>
      <c r="N242" t="b">
        <f t="shared" si="52"/>
        <v>1</v>
      </c>
      <c r="O242" t="b">
        <f t="shared" si="53"/>
        <v>1</v>
      </c>
      <c r="P242" t="s">
        <v>2663</v>
      </c>
      <c r="Q242" t="s">
        <v>2664</v>
      </c>
      <c r="R242" t="s">
        <v>2665</v>
      </c>
      <c r="S242" t="s">
        <v>2666</v>
      </c>
      <c r="T242" s="1">
        <v>43158</v>
      </c>
      <c r="U242">
        <v>2018</v>
      </c>
      <c r="V242">
        <v>6</v>
      </c>
      <c r="W242">
        <v>1</v>
      </c>
      <c r="X242">
        <v>55</v>
      </c>
      <c r="Y242">
        <v>60</v>
      </c>
      <c r="Z242" t="s">
        <v>2667</v>
      </c>
      <c r="AA242" t="s">
        <v>2668</v>
      </c>
      <c r="AC242" t="s">
        <v>2669</v>
      </c>
      <c r="AE242" t="s">
        <v>2670</v>
      </c>
      <c r="AG242" t="s">
        <v>2671</v>
      </c>
      <c r="AH242" t="s">
        <v>2672</v>
      </c>
      <c r="AI242" t="s">
        <v>2673</v>
      </c>
      <c r="AK242">
        <v>6</v>
      </c>
      <c r="AM242">
        <v>6</v>
      </c>
      <c r="AN242" t="s">
        <v>42</v>
      </c>
      <c r="AO242" s="1">
        <v>43158</v>
      </c>
      <c r="AR242" t="s">
        <v>42</v>
      </c>
      <c r="AS242" t="s">
        <v>598</v>
      </c>
    </row>
    <row r="243" spans="1:45" hidden="1" x14ac:dyDescent="0.25">
      <c r="A243" t="b">
        <f t="shared" si="45"/>
        <v>0</v>
      </c>
      <c r="B243" t="b">
        <f t="shared" si="46"/>
        <v>0</v>
      </c>
      <c r="C243" t="b">
        <f t="shared" si="47"/>
        <v>0</v>
      </c>
      <c r="D243" t="b">
        <f t="shared" si="48"/>
        <v>0</v>
      </c>
      <c r="E243" t="b">
        <f t="shared" si="48"/>
        <v>0</v>
      </c>
      <c r="F243" t="b">
        <f t="shared" si="48"/>
        <v>0</v>
      </c>
      <c r="G243" t="b">
        <f t="shared" si="48"/>
        <v>0</v>
      </c>
      <c r="H243" t="b">
        <f t="shared" si="49"/>
        <v>0</v>
      </c>
      <c r="I243" t="b">
        <f t="shared" si="50"/>
        <v>1</v>
      </c>
      <c r="J243" t="b">
        <f t="shared" si="51"/>
        <v>1</v>
      </c>
      <c r="K243" t="b">
        <f t="shared" si="52"/>
        <v>1</v>
      </c>
      <c r="L243" t="b">
        <f t="shared" si="52"/>
        <v>1</v>
      </c>
      <c r="M243" t="b">
        <f t="shared" si="52"/>
        <v>1</v>
      </c>
      <c r="N243" t="b">
        <f t="shared" si="52"/>
        <v>1</v>
      </c>
      <c r="O243" t="b">
        <f t="shared" si="53"/>
        <v>1</v>
      </c>
      <c r="P243" t="s">
        <v>2674</v>
      </c>
      <c r="Q243" t="s">
        <v>2675</v>
      </c>
      <c r="R243" t="s">
        <v>2676</v>
      </c>
      <c r="S243" t="s">
        <v>2677</v>
      </c>
      <c r="T243" s="1">
        <v>42716</v>
      </c>
      <c r="U243">
        <v>2016</v>
      </c>
      <c r="X243">
        <v>2569</v>
      </c>
      <c r="Y243">
        <v>2573</v>
      </c>
      <c r="Z243" t="s">
        <v>2678</v>
      </c>
      <c r="AB243" t="s">
        <v>2679</v>
      </c>
      <c r="AC243" t="s">
        <v>2680</v>
      </c>
      <c r="AE243" t="s">
        <v>2681</v>
      </c>
      <c r="AF243" t="s">
        <v>2682</v>
      </c>
      <c r="AG243" t="s">
        <v>2683</v>
      </c>
      <c r="AH243" t="s">
        <v>2684</v>
      </c>
      <c r="AI243" t="s">
        <v>2685</v>
      </c>
      <c r="AK243">
        <v>6</v>
      </c>
      <c r="AM243">
        <v>8</v>
      </c>
      <c r="AN243" t="s">
        <v>42</v>
      </c>
      <c r="AO243" s="1">
        <v>42716</v>
      </c>
      <c r="AR243" t="s">
        <v>42</v>
      </c>
      <c r="AS243" t="s">
        <v>43</v>
      </c>
    </row>
    <row r="244" spans="1:45" hidden="1" x14ac:dyDescent="0.25">
      <c r="A244" t="b">
        <f t="shared" si="45"/>
        <v>0</v>
      </c>
      <c r="B244" t="b">
        <f t="shared" si="46"/>
        <v>0</v>
      </c>
      <c r="C244" t="b">
        <f t="shared" si="47"/>
        <v>0</v>
      </c>
      <c r="D244" t="b">
        <f t="shared" si="48"/>
        <v>0</v>
      </c>
      <c r="E244" t="b">
        <f t="shared" si="48"/>
        <v>1</v>
      </c>
      <c r="F244" t="b">
        <f t="shared" si="48"/>
        <v>0</v>
      </c>
      <c r="G244" t="b">
        <f t="shared" si="48"/>
        <v>0</v>
      </c>
      <c r="H244" t="b">
        <f t="shared" si="49"/>
        <v>0</v>
      </c>
      <c r="I244" t="b">
        <f t="shared" si="50"/>
        <v>1</v>
      </c>
      <c r="J244" t="b">
        <f t="shared" si="51"/>
        <v>0</v>
      </c>
      <c r="K244" t="b">
        <f t="shared" si="52"/>
        <v>0</v>
      </c>
      <c r="L244" t="b">
        <f t="shared" si="52"/>
        <v>0</v>
      </c>
      <c r="M244" t="b">
        <f t="shared" si="52"/>
        <v>0</v>
      </c>
      <c r="N244" t="b">
        <f t="shared" si="52"/>
        <v>0</v>
      </c>
      <c r="O244" t="b">
        <f t="shared" si="53"/>
        <v>1</v>
      </c>
      <c r="P244" t="s">
        <v>2686</v>
      </c>
      <c r="Q244" t="s">
        <v>2687</v>
      </c>
      <c r="R244" t="s">
        <v>2688</v>
      </c>
      <c r="S244" t="s">
        <v>2689</v>
      </c>
      <c r="T244" s="1">
        <v>43272</v>
      </c>
      <c r="U244">
        <v>2017</v>
      </c>
      <c r="X244">
        <v>122</v>
      </c>
      <c r="Y244">
        <v>127</v>
      </c>
      <c r="Z244" t="s">
        <v>2690</v>
      </c>
      <c r="AB244" t="s">
        <v>2691</v>
      </c>
      <c r="AC244" t="s">
        <v>2692</v>
      </c>
      <c r="AE244" t="s">
        <v>2693</v>
      </c>
      <c r="AF244" t="s">
        <v>2694</v>
      </c>
      <c r="AG244" t="s">
        <v>2695</v>
      </c>
      <c r="AH244" t="s">
        <v>2696</v>
      </c>
      <c r="AI244" t="s">
        <v>2697</v>
      </c>
      <c r="AK244">
        <v>6</v>
      </c>
      <c r="AM244">
        <v>20</v>
      </c>
      <c r="AN244" t="s">
        <v>42</v>
      </c>
      <c r="AO244" s="1">
        <v>43272</v>
      </c>
      <c r="AR244" t="s">
        <v>42</v>
      </c>
      <c r="AS244" t="s">
        <v>43</v>
      </c>
    </row>
    <row r="245" spans="1:45" hidden="1" x14ac:dyDescent="0.25">
      <c r="A245" t="b">
        <f t="shared" si="45"/>
        <v>0</v>
      </c>
      <c r="B245" t="b">
        <f t="shared" si="46"/>
        <v>0</v>
      </c>
      <c r="C245" t="b">
        <f t="shared" si="47"/>
        <v>0</v>
      </c>
      <c r="D245" t="b">
        <f t="shared" si="48"/>
        <v>0</v>
      </c>
      <c r="E245" t="b">
        <f t="shared" si="48"/>
        <v>0</v>
      </c>
      <c r="F245" t="b">
        <f t="shared" si="48"/>
        <v>0</v>
      </c>
      <c r="G245" t="b">
        <f t="shared" si="48"/>
        <v>0</v>
      </c>
      <c r="H245" t="b">
        <f t="shared" si="49"/>
        <v>0</v>
      </c>
      <c r="I245" t="b">
        <f t="shared" si="50"/>
        <v>1</v>
      </c>
      <c r="J245" t="b">
        <f t="shared" si="51"/>
        <v>1</v>
      </c>
      <c r="K245" t="b">
        <f t="shared" si="52"/>
        <v>1</v>
      </c>
      <c r="L245" t="b">
        <f t="shared" si="52"/>
        <v>1</v>
      </c>
      <c r="M245" t="b">
        <f t="shared" si="52"/>
        <v>1</v>
      </c>
      <c r="N245" t="b">
        <f t="shared" si="52"/>
        <v>1</v>
      </c>
      <c r="O245" t="b">
        <f t="shared" si="53"/>
        <v>1</v>
      </c>
      <c r="P245" t="s">
        <v>2698</v>
      </c>
      <c r="Q245" t="s">
        <v>2699</v>
      </c>
      <c r="R245" t="s">
        <v>2700</v>
      </c>
      <c r="S245" t="s">
        <v>2701</v>
      </c>
      <c r="T245" s="1">
        <v>42341</v>
      </c>
      <c r="U245">
        <v>2015</v>
      </c>
      <c r="X245">
        <v>1</v>
      </c>
      <c r="Y245">
        <v>4</v>
      </c>
      <c r="Z245" t="s">
        <v>2702</v>
      </c>
      <c r="AB245" t="s">
        <v>2703</v>
      </c>
      <c r="AC245" t="s">
        <v>2704</v>
      </c>
      <c r="AE245" t="s">
        <v>2705</v>
      </c>
      <c r="AF245" t="s">
        <v>2706</v>
      </c>
      <c r="AG245" t="s">
        <v>2707</v>
      </c>
      <c r="AH245" t="s">
        <v>2708</v>
      </c>
      <c r="AI245" t="s">
        <v>2709</v>
      </c>
      <c r="AK245">
        <v>6</v>
      </c>
      <c r="AM245">
        <v>9</v>
      </c>
      <c r="AN245" t="s">
        <v>42</v>
      </c>
      <c r="AO245" s="1">
        <v>42341</v>
      </c>
      <c r="AR245" t="s">
        <v>42</v>
      </c>
      <c r="AS245" t="s">
        <v>43</v>
      </c>
    </row>
    <row r="246" spans="1:45" x14ac:dyDescent="0.25">
      <c r="A246" t="b">
        <f t="shared" si="45"/>
        <v>1</v>
      </c>
      <c r="B246" t="b">
        <f t="shared" si="46"/>
        <v>0</v>
      </c>
      <c r="C246" t="b">
        <f t="shared" si="47"/>
        <v>0</v>
      </c>
      <c r="D246" t="b">
        <f t="shared" si="48"/>
        <v>0</v>
      </c>
      <c r="E246" t="b">
        <f t="shared" si="48"/>
        <v>0</v>
      </c>
      <c r="F246" t="b">
        <f t="shared" si="48"/>
        <v>1</v>
      </c>
      <c r="G246" t="b">
        <f t="shared" si="48"/>
        <v>0</v>
      </c>
      <c r="H246" t="b">
        <f t="shared" si="49"/>
        <v>0</v>
      </c>
      <c r="I246" t="b">
        <f>IF(OR(IFERROR(SEARCH("internet",P246),FALSE),OR(IFERROR(SEARCH("vision",P246),FALSE),OR(IFERROR(SEARCH("radar",P246),FALSE),IFERROR(SEARCH("image",P246),FALSE)))),FALSE,TRUE)</f>
        <v>1</v>
      </c>
      <c r="J246" t="b">
        <f>IF(OR(IFERROR(SEARCH("internet",Z246),FALSE),OR(IFERROR(SEARCH("vision",Z246),FALSE),OR(IFERROR(SEARCH("radar",Z246),FALSE),IFERROR(SEARCH("image",Z246),FALSE)))),FALSE,TRUE)</f>
        <v>1</v>
      </c>
      <c r="K246" t="b">
        <f>IF(OR(IFERROR(SEARCH("internet",AF246),FALSE),OR(IFERROR(SEARCH("vision",AF246),FALSE),OR(IFERROR(SEARCH("radar",AF246),FALSE),IFERROR(SEARCH("image",AF246),FALSE)))),FALSE,TRUE)</f>
        <v>1</v>
      </c>
      <c r="L246" t="b">
        <f t="shared" ref="L246:O246" si="58">IF(OR(IFERROR(SEARCH("internet",AG246),FALSE),OR(IFERROR(SEARCH("vision",AG246),FALSE),OR(IFERROR(SEARCH("radar",AG246),FALSE),IFERROR(SEARCH("image",AG246),FALSE)))),FALSE,TRUE)</f>
        <v>1</v>
      </c>
      <c r="M246" t="b">
        <f t="shared" si="58"/>
        <v>1</v>
      </c>
      <c r="N246" t="b">
        <f t="shared" si="58"/>
        <v>1</v>
      </c>
      <c r="O246" t="b">
        <f t="shared" si="58"/>
        <v>1</v>
      </c>
      <c r="P246" t="s">
        <v>2710</v>
      </c>
      <c r="Q246" t="s">
        <v>2711</v>
      </c>
      <c r="R246" t="s">
        <v>2712</v>
      </c>
      <c r="S246" t="s">
        <v>2713</v>
      </c>
      <c r="T246" s="1">
        <v>43874</v>
      </c>
      <c r="U246">
        <v>2019</v>
      </c>
      <c r="X246">
        <v>4113</v>
      </c>
      <c r="Y246">
        <v>4117</v>
      </c>
      <c r="Z246" t="s">
        <v>2714</v>
      </c>
      <c r="AA246" t="s">
        <v>2715</v>
      </c>
      <c r="AB246" t="s">
        <v>2716</v>
      </c>
      <c r="AC246" t="s">
        <v>2717</v>
      </c>
      <c r="AE246" t="s">
        <v>2718</v>
      </c>
      <c r="AF246" t="s">
        <v>2719</v>
      </c>
      <c r="AG246" t="s">
        <v>2720</v>
      </c>
      <c r="AH246" t="s">
        <v>2721</v>
      </c>
      <c r="AI246" t="s">
        <v>2722</v>
      </c>
      <c r="AK246">
        <v>6</v>
      </c>
      <c r="AM246">
        <v>12</v>
      </c>
      <c r="AN246" t="s">
        <v>42</v>
      </c>
      <c r="AO246" s="1">
        <v>43874</v>
      </c>
      <c r="AR246" t="s">
        <v>42</v>
      </c>
      <c r="AS246" t="s">
        <v>43</v>
      </c>
    </row>
    <row r="247" spans="1:45" hidden="1" x14ac:dyDescent="0.25">
      <c r="A247" t="b">
        <f t="shared" si="45"/>
        <v>0</v>
      </c>
      <c r="B247" t="b">
        <f t="shared" si="46"/>
        <v>0</v>
      </c>
      <c r="C247" t="b">
        <f t="shared" si="47"/>
        <v>0</v>
      </c>
      <c r="D247" t="b">
        <f t="shared" si="48"/>
        <v>0</v>
      </c>
      <c r="E247" t="b">
        <f t="shared" si="48"/>
        <v>0</v>
      </c>
      <c r="F247" t="b">
        <f t="shared" si="48"/>
        <v>0</v>
      </c>
      <c r="G247" t="b">
        <f t="shared" si="48"/>
        <v>0</v>
      </c>
      <c r="H247" t="b">
        <f t="shared" si="49"/>
        <v>0</v>
      </c>
      <c r="I247" t="b">
        <f t="shared" si="50"/>
        <v>1</v>
      </c>
      <c r="J247" t="b">
        <f t="shared" si="51"/>
        <v>1</v>
      </c>
      <c r="K247" t="b">
        <f t="shared" si="52"/>
        <v>1</v>
      </c>
      <c r="L247" t="b">
        <f t="shared" si="52"/>
        <v>1</v>
      </c>
      <c r="M247" t="b">
        <f t="shared" si="52"/>
        <v>1</v>
      </c>
      <c r="N247" t="b">
        <f t="shared" si="52"/>
        <v>1</v>
      </c>
      <c r="O247" t="b">
        <f t="shared" si="53"/>
        <v>1</v>
      </c>
      <c r="P247" t="s">
        <v>2723</v>
      </c>
      <c r="Q247" t="s">
        <v>2724</v>
      </c>
      <c r="R247" t="s">
        <v>2725</v>
      </c>
      <c r="S247" t="s">
        <v>2726</v>
      </c>
      <c r="T247" s="1">
        <v>40211</v>
      </c>
      <c r="U247">
        <v>2009</v>
      </c>
      <c r="X247">
        <v>1</v>
      </c>
      <c r="Y247">
        <v>5</v>
      </c>
      <c r="Z247" t="s">
        <v>2727</v>
      </c>
      <c r="AA247" t="s">
        <v>2728</v>
      </c>
      <c r="AB247" t="s">
        <v>2729</v>
      </c>
      <c r="AC247" t="s">
        <v>2730</v>
      </c>
      <c r="AE247" t="s">
        <v>2731</v>
      </c>
      <c r="AG247" t="s">
        <v>2732</v>
      </c>
      <c r="AH247" t="s">
        <v>2733</v>
      </c>
      <c r="AI247" t="s">
        <v>2734</v>
      </c>
      <c r="AK247">
        <v>6</v>
      </c>
      <c r="AM247">
        <v>8</v>
      </c>
      <c r="AN247" t="s">
        <v>42</v>
      </c>
      <c r="AO247" s="1">
        <v>40211</v>
      </c>
      <c r="AR247" t="s">
        <v>42</v>
      </c>
      <c r="AS247" t="s">
        <v>43</v>
      </c>
    </row>
    <row r="248" spans="1:45" hidden="1" x14ac:dyDescent="0.25">
      <c r="A248" t="b">
        <f t="shared" si="45"/>
        <v>0</v>
      </c>
      <c r="B248" t="b">
        <f t="shared" si="46"/>
        <v>0</v>
      </c>
      <c r="C248" t="b">
        <f t="shared" si="47"/>
        <v>0</v>
      </c>
      <c r="D248" t="b">
        <f t="shared" si="48"/>
        <v>0</v>
      </c>
      <c r="E248" t="b">
        <f t="shared" si="48"/>
        <v>0</v>
      </c>
      <c r="F248" t="b">
        <f t="shared" si="48"/>
        <v>0</v>
      </c>
      <c r="G248" t="b">
        <f t="shared" si="48"/>
        <v>0</v>
      </c>
      <c r="H248" t="b">
        <f t="shared" si="49"/>
        <v>0</v>
      </c>
      <c r="I248" t="b">
        <f t="shared" si="50"/>
        <v>1</v>
      </c>
      <c r="J248" t="b">
        <f t="shared" si="51"/>
        <v>0</v>
      </c>
      <c r="K248" t="b">
        <f t="shared" si="52"/>
        <v>1</v>
      </c>
      <c r="L248" t="b">
        <f t="shared" si="52"/>
        <v>0</v>
      </c>
      <c r="M248" t="b">
        <f t="shared" si="52"/>
        <v>1</v>
      </c>
      <c r="N248" t="b">
        <f t="shared" si="52"/>
        <v>0</v>
      </c>
      <c r="O248" t="b">
        <f t="shared" si="53"/>
        <v>1</v>
      </c>
      <c r="P248" t="s">
        <v>2735</v>
      </c>
      <c r="Q248" t="s">
        <v>2736</v>
      </c>
      <c r="R248" t="s">
        <v>2737</v>
      </c>
      <c r="S248" t="s">
        <v>2738</v>
      </c>
      <c r="T248" s="1">
        <v>39391</v>
      </c>
      <c r="U248">
        <v>2007</v>
      </c>
      <c r="X248">
        <v>1202</v>
      </c>
      <c r="Y248">
        <v>1206</v>
      </c>
      <c r="Z248" t="s">
        <v>2739</v>
      </c>
      <c r="AA248" t="s">
        <v>2740</v>
      </c>
      <c r="AB248" t="s">
        <v>2741</v>
      </c>
      <c r="AC248" t="s">
        <v>2742</v>
      </c>
      <c r="AE248" t="s">
        <v>2743</v>
      </c>
      <c r="AF248" t="s">
        <v>2744</v>
      </c>
      <c r="AG248" t="s">
        <v>2745</v>
      </c>
      <c r="AH248" t="s">
        <v>2746</v>
      </c>
      <c r="AI248" t="s">
        <v>2747</v>
      </c>
      <c r="AK248">
        <v>6</v>
      </c>
      <c r="AM248">
        <v>11</v>
      </c>
      <c r="AN248" t="s">
        <v>42</v>
      </c>
      <c r="AO248" s="1">
        <v>39391</v>
      </c>
      <c r="AR248" t="s">
        <v>42</v>
      </c>
      <c r="AS248" t="s">
        <v>43</v>
      </c>
    </row>
    <row r="249" spans="1:45" hidden="1" x14ac:dyDescent="0.25">
      <c r="A249" t="b">
        <f t="shared" si="45"/>
        <v>0</v>
      </c>
      <c r="B249" t="b">
        <f t="shared" si="46"/>
        <v>0</v>
      </c>
      <c r="C249" t="b">
        <f t="shared" si="47"/>
        <v>0</v>
      </c>
      <c r="D249" t="b">
        <f t="shared" si="48"/>
        <v>0</v>
      </c>
      <c r="E249" t="b">
        <f t="shared" si="48"/>
        <v>0</v>
      </c>
      <c r="F249" t="b">
        <f t="shared" si="48"/>
        <v>0</v>
      </c>
      <c r="G249" t="b">
        <f t="shared" si="48"/>
        <v>0</v>
      </c>
      <c r="H249" t="b">
        <f t="shared" si="49"/>
        <v>0</v>
      </c>
      <c r="I249" t="b">
        <f t="shared" si="50"/>
        <v>0</v>
      </c>
      <c r="J249" t="b">
        <f t="shared" si="51"/>
        <v>0</v>
      </c>
      <c r="K249" t="b">
        <f t="shared" si="52"/>
        <v>1</v>
      </c>
      <c r="L249" t="b">
        <f t="shared" si="52"/>
        <v>0</v>
      </c>
      <c r="M249" t="b">
        <f t="shared" si="52"/>
        <v>0</v>
      </c>
      <c r="N249" t="b">
        <f t="shared" si="52"/>
        <v>0</v>
      </c>
      <c r="O249" t="b">
        <f t="shared" si="53"/>
        <v>1</v>
      </c>
      <c r="P249" t="s">
        <v>2748</v>
      </c>
      <c r="Q249" t="s">
        <v>2321</v>
      </c>
      <c r="R249" t="s">
        <v>2322</v>
      </c>
      <c r="S249" t="s">
        <v>1783</v>
      </c>
      <c r="T249" s="1">
        <v>39836</v>
      </c>
      <c r="U249">
        <v>2008</v>
      </c>
      <c r="X249">
        <v>316</v>
      </c>
      <c r="Y249">
        <v>319</v>
      </c>
      <c r="Z249" t="s">
        <v>2749</v>
      </c>
      <c r="AB249" t="s">
        <v>1785</v>
      </c>
      <c r="AE249" t="s">
        <v>2750</v>
      </c>
      <c r="AG249" t="s">
        <v>2751</v>
      </c>
      <c r="AH249" t="s">
        <v>2752</v>
      </c>
      <c r="AI249" t="s">
        <v>2753</v>
      </c>
      <c r="AK249">
        <v>6</v>
      </c>
      <c r="AM249">
        <v>9</v>
      </c>
      <c r="AO249" s="1">
        <v>39836</v>
      </c>
      <c r="AR249" t="s">
        <v>42</v>
      </c>
      <c r="AS249" t="s">
        <v>43</v>
      </c>
    </row>
    <row r="250" spans="1:45" hidden="1" x14ac:dyDescent="0.25">
      <c r="A250" t="b">
        <f t="shared" si="45"/>
        <v>0</v>
      </c>
      <c r="B250" t="b">
        <f t="shared" si="46"/>
        <v>0</v>
      </c>
      <c r="C250" t="b">
        <f t="shared" si="47"/>
        <v>0</v>
      </c>
      <c r="D250" t="b">
        <f t="shared" si="48"/>
        <v>0</v>
      </c>
      <c r="E250" t="b">
        <f t="shared" si="48"/>
        <v>0</v>
      </c>
      <c r="F250" t="b">
        <f t="shared" si="48"/>
        <v>0</v>
      </c>
      <c r="G250" t="b">
        <f t="shared" si="48"/>
        <v>0</v>
      </c>
      <c r="H250" t="b">
        <f t="shared" si="49"/>
        <v>0</v>
      </c>
      <c r="I250" t="b">
        <f t="shared" si="50"/>
        <v>1</v>
      </c>
      <c r="J250" t="b">
        <f t="shared" si="51"/>
        <v>0</v>
      </c>
      <c r="K250" t="b">
        <f t="shared" si="52"/>
        <v>1</v>
      </c>
      <c r="L250" t="b">
        <f t="shared" si="52"/>
        <v>1</v>
      </c>
      <c r="M250" t="b">
        <f t="shared" si="52"/>
        <v>1</v>
      </c>
      <c r="N250" t="b">
        <f t="shared" si="52"/>
        <v>0</v>
      </c>
      <c r="O250" t="b">
        <f t="shared" si="53"/>
        <v>1</v>
      </c>
      <c r="P250" t="s">
        <v>2754</v>
      </c>
      <c r="Q250" t="s">
        <v>2755</v>
      </c>
      <c r="R250" t="s">
        <v>2756</v>
      </c>
      <c r="S250" t="s">
        <v>2757</v>
      </c>
      <c r="T250" s="1">
        <v>44517</v>
      </c>
      <c r="U250">
        <v>2021</v>
      </c>
      <c r="X250">
        <v>758</v>
      </c>
      <c r="Y250">
        <v>761</v>
      </c>
      <c r="Z250" t="s">
        <v>2758</v>
      </c>
      <c r="AB250" t="s">
        <v>2759</v>
      </c>
      <c r="AC250" t="s">
        <v>2760</v>
      </c>
      <c r="AD250" t="s">
        <v>2761</v>
      </c>
      <c r="AE250" t="s">
        <v>2762</v>
      </c>
      <c r="AF250" t="s">
        <v>2763</v>
      </c>
      <c r="AG250" t="s">
        <v>2764</v>
      </c>
      <c r="AH250" t="s">
        <v>2765</v>
      </c>
      <c r="AI250" t="s">
        <v>2766</v>
      </c>
      <c r="AK250">
        <v>6</v>
      </c>
      <c r="AM250">
        <v>11</v>
      </c>
      <c r="AN250" t="s">
        <v>42</v>
      </c>
      <c r="AO250" s="1">
        <v>44517</v>
      </c>
      <c r="AR250" t="s">
        <v>42</v>
      </c>
      <c r="AS250" t="s">
        <v>43</v>
      </c>
    </row>
    <row r="251" spans="1:45" hidden="1" x14ac:dyDescent="0.25">
      <c r="A251" t="b">
        <f t="shared" si="45"/>
        <v>0</v>
      </c>
      <c r="B251" t="b">
        <f t="shared" si="46"/>
        <v>0</v>
      </c>
      <c r="C251" t="b">
        <f t="shared" si="47"/>
        <v>0</v>
      </c>
      <c r="D251" t="b">
        <f t="shared" si="48"/>
        <v>0</v>
      </c>
      <c r="E251" t="b">
        <f t="shared" si="48"/>
        <v>0</v>
      </c>
      <c r="F251" t="b">
        <f t="shared" si="48"/>
        <v>0</v>
      </c>
      <c r="G251" t="b">
        <f t="shared" si="48"/>
        <v>0</v>
      </c>
      <c r="H251" t="b">
        <f t="shared" si="49"/>
        <v>0</v>
      </c>
      <c r="I251" t="b">
        <f t="shared" si="50"/>
        <v>0</v>
      </c>
      <c r="J251" t="b">
        <f t="shared" si="51"/>
        <v>0</v>
      </c>
      <c r="K251" t="b">
        <f t="shared" si="52"/>
        <v>0</v>
      </c>
      <c r="L251" t="b">
        <f t="shared" si="52"/>
        <v>0</v>
      </c>
      <c r="M251" t="b">
        <f t="shared" si="52"/>
        <v>0</v>
      </c>
      <c r="N251" t="b">
        <f t="shared" si="52"/>
        <v>0</v>
      </c>
      <c r="O251" t="b">
        <f t="shared" si="53"/>
        <v>1</v>
      </c>
      <c r="P251" t="s">
        <v>2767</v>
      </c>
      <c r="Q251" t="s">
        <v>2768</v>
      </c>
      <c r="R251" t="s">
        <v>2769</v>
      </c>
      <c r="S251" t="s">
        <v>2770</v>
      </c>
      <c r="T251" s="1">
        <v>42355</v>
      </c>
      <c r="U251">
        <v>2015</v>
      </c>
      <c r="X251">
        <v>1</v>
      </c>
      <c r="Y251">
        <v>4</v>
      </c>
      <c r="Z251" t="s">
        <v>2771</v>
      </c>
      <c r="AB251" t="s">
        <v>2772</v>
      </c>
      <c r="AC251" t="s">
        <v>2773</v>
      </c>
      <c r="AE251" t="s">
        <v>2774</v>
      </c>
      <c r="AF251" t="s">
        <v>2775</v>
      </c>
      <c r="AG251" t="s">
        <v>2776</v>
      </c>
      <c r="AH251" t="s">
        <v>2777</v>
      </c>
      <c r="AI251" t="s">
        <v>2778</v>
      </c>
      <c r="AK251">
        <v>6</v>
      </c>
      <c r="AM251">
        <v>13</v>
      </c>
      <c r="AN251" t="s">
        <v>42</v>
      </c>
      <c r="AO251" s="1">
        <v>42355</v>
      </c>
      <c r="AR251" t="s">
        <v>42</v>
      </c>
      <c r="AS251" t="s">
        <v>43</v>
      </c>
    </row>
    <row r="252" spans="1:45" hidden="1" x14ac:dyDescent="0.25">
      <c r="A252" t="b">
        <f t="shared" si="45"/>
        <v>0</v>
      </c>
      <c r="B252" t="b">
        <f t="shared" si="46"/>
        <v>0</v>
      </c>
      <c r="C252" t="b">
        <f t="shared" si="47"/>
        <v>0</v>
      </c>
      <c r="D252" t="b">
        <f t="shared" si="48"/>
        <v>0</v>
      </c>
      <c r="E252" t="b">
        <f t="shared" si="48"/>
        <v>0</v>
      </c>
      <c r="F252" t="b">
        <f t="shared" si="48"/>
        <v>0</v>
      </c>
      <c r="G252" t="b">
        <f t="shared" si="48"/>
        <v>0</v>
      </c>
      <c r="H252" t="b">
        <f t="shared" si="49"/>
        <v>0</v>
      </c>
      <c r="I252" t="b">
        <f t="shared" si="50"/>
        <v>1</v>
      </c>
      <c r="J252" t="b">
        <f t="shared" si="51"/>
        <v>1</v>
      </c>
      <c r="K252" t="b">
        <f t="shared" si="52"/>
        <v>1</v>
      </c>
      <c r="L252" t="b">
        <f t="shared" si="52"/>
        <v>1</v>
      </c>
      <c r="M252" t="b">
        <f t="shared" si="52"/>
        <v>1</v>
      </c>
      <c r="N252" t="b">
        <f t="shared" si="52"/>
        <v>1</v>
      </c>
      <c r="O252" t="b">
        <f t="shared" si="53"/>
        <v>1</v>
      </c>
      <c r="P252" t="s">
        <v>2779</v>
      </c>
      <c r="Q252" t="s">
        <v>2780</v>
      </c>
      <c r="R252" t="s">
        <v>2781</v>
      </c>
      <c r="S252" t="s">
        <v>2782</v>
      </c>
      <c r="T252" s="1">
        <v>43598</v>
      </c>
      <c r="U252">
        <v>2019</v>
      </c>
      <c r="X252">
        <v>1</v>
      </c>
      <c r="Y252">
        <v>2</v>
      </c>
      <c r="Z252" t="s">
        <v>2783</v>
      </c>
      <c r="AB252" t="s">
        <v>2784</v>
      </c>
      <c r="AC252" t="s">
        <v>2785</v>
      </c>
      <c r="AE252" t="s">
        <v>2786</v>
      </c>
      <c r="AG252" t="s">
        <v>2787</v>
      </c>
      <c r="AH252" t="s">
        <v>2788</v>
      </c>
      <c r="AI252" t="s">
        <v>2789</v>
      </c>
      <c r="AK252">
        <v>6</v>
      </c>
      <c r="AM252">
        <v>7</v>
      </c>
      <c r="AO252" s="1">
        <v>43598</v>
      </c>
      <c r="AR252" t="s">
        <v>42</v>
      </c>
      <c r="AS252" t="s">
        <v>43</v>
      </c>
    </row>
    <row r="253" spans="1:45" hidden="1" x14ac:dyDescent="0.25">
      <c r="A253" t="b">
        <f t="shared" si="45"/>
        <v>0</v>
      </c>
      <c r="B253" t="b">
        <f t="shared" si="46"/>
        <v>0</v>
      </c>
      <c r="C253" t="b">
        <f t="shared" si="47"/>
        <v>0</v>
      </c>
      <c r="D253" t="b">
        <f t="shared" si="48"/>
        <v>0</v>
      </c>
      <c r="E253" t="b">
        <f t="shared" si="48"/>
        <v>0</v>
      </c>
      <c r="F253" t="b">
        <f t="shared" si="48"/>
        <v>0</v>
      </c>
      <c r="G253" t="b">
        <f t="shared" si="48"/>
        <v>0</v>
      </c>
      <c r="H253" t="b">
        <f t="shared" si="49"/>
        <v>0</v>
      </c>
      <c r="I253" t="b">
        <f t="shared" si="50"/>
        <v>1</v>
      </c>
      <c r="J253" t="b">
        <f t="shared" si="51"/>
        <v>1</v>
      </c>
      <c r="K253" t="b">
        <f t="shared" si="52"/>
        <v>1</v>
      </c>
      <c r="L253" t="b">
        <f t="shared" si="52"/>
        <v>1</v>
      </c>
      <c r="M253" t="b">
        <f t="shared" si="52"/>
        <v>1</v>
      </c>
      <c r="N253" t="b">
        <f t="shared" si="52"/>
        <v>1</v>
      </c>
      <c r="O253" t="b">
        <f t="shared" si="53"/>
        <v>1</v>
      </c>
      <c r="P253" t="s">
        <v>2790</v>
      </c>
      <c r="Q253" t="s">
        <v>2791</v>
      </c>
      <c r="R253" t="s">
        <v>2792</v>
      </c>
      <c r="S253" t="s">
        <v>335</v>
      </c>
      <c r="T253" s="1">
        <v>43034</v>
      </c>
      <c r="U253">
        <v>2017</v>
      </c>
      <c r="X253">
        <v>1</v>
      </c>
      <c r="Y253">
        <v>5</v>
      </c>
      <c r="Z253" t="s">
        <v>2793</v>
      </c>
      <c r="AB253" t="s">
        <v>337</v>
      </c>
      <c r="AC253" t="s">
        <v>2794</v>
      </c>
      <c r="AE253" t="s">
        <v>2795</v>
      </c>
      <c r="AG253" t="s">
        <v>2796</v>
      </c>
      <c r="AH253" t="s">
        <v>2797</v>
      </c>
      <c r="AI253" t="s">
        <v>2798</v>
      </c>
      <c r="AK253">
        <v>6</v>
      </c>
      <c r="AM253">
        <v>10</v>
      </c>
      <c r="AN253" t="s">
        <v>42</v>
      </c>
      <c r="AO253" s="1">
        <v>43034</v>
      </c>
      <c r="AR253" t="s">
        <v>42</v>
      </c>
      <c r="AS253" t="s">
        <v>43</v>
      </c>
    </row>
    <row r="254" spans="1:45" hidden="1" x14ac:dyDescent="0.25">
      <c r="A254" t="b">
        <f t="shared" si="45"/>
        <v>0</v>
      </c>
      <c r="B254" t="b">
        <f t="shared" si="46"/>
        <v>0</v>
      </c>
      <c r="C254" t="b">
        <f t="shared" si="47"/>
        <v>0</v>
      </c>
      <c r="D254" t="b">
        <f t="shared" si="48"/>
        <v>0</v>
      </c>
      <c r="E254" t="b">
        <f t="shared" si="48"/>
        <v>0</v>
      </c>
      <c r="F254" t="b">
        <f t="shared" si="48"/>
        <v>0</v>
      </c>
      <c r="G254" t="b">
        <f t="shared" si="48"/>
        <v>0</v>
      </c>
      <c r="H254" t="b">
        <f t="shared" si="49"/>
        <v>0</v>
      </c>
      <c r="I254" t="b">
        <f t="shared" si="50"/>
        <v>1</v>
      </c>
      <c r="J254" t="b">
        <f t="shared" si="51"/>
        <v>1</v>
      </c>
      <c r="K254" t="b">
        <f t="shared" si="52"/>
        <v>1</v>
      </c>
      <c r="L254" t="b">
        <f t="shared" si="52"/>
        <v>1</v>
      </c>
      <c r="M254" t="b">
        <f t="shared" si="52"/>
        <v>0</v>
      </c>
      <c r="N254" t="b">
        <f t="shared" si="52"/>
        <v>1</v>
      </c>
      <c r="O254" t="b">
        <f t="shared" si="53"/>
        <v>1</v>
      </c>
      <c r="P254" t="s">
        <v>2799</v>
      </c>
      <c r="Q254" t="s">
        <v>2800</v>
      </c>
      <c r="R254" t="s">
        <v>2801</v>
      </c>
      <c r="S254" t="s">
        <v>2802</v>
      </c>
      <c r="T254" s="1">
        <v>43941</v>
      </c>
      <c r="U254">
        <v>2020</v>
      </c>
      <c r="X254">
        <v>1</v>
      </c>
      <c r="Y254">
        <v>5</v>
      </c>
      <c r="Z254" t="s">
        <v>2803</v>
      </c>
      <c r="AB254" t="s">
        <v>2804</v>
      </c>
      <c r="AC254" t="s">
        <v>2805</v>
      </c>
      <c r="AE254" t="s">
        <v>2806</v>
      </c>
      <c r="AG254" t="s">
        <v>2807</v>
      </c>
      <c r="AH254" t="s">
        <v>2808</v>
      </c>
      <c r="AI254" t="s">
        <v>2809</v>
      </c>
      <c r="AK254">
        <v>6</v>
      </c>
      <c r="AM254">
        <v>20</v>
      </c>
      <c r="AN254" t="s">
        <v>42</v>
      </c>
      <c r="AO254" s="1">
        <v>43941</v>
      </c>
      <c r="AR254" t="s">
        <v>42</v>
      </c>
      <c r="AS254" t="s">
        <v>43</v>
      </c>
    </row>
    <row r="255" spans="1:45" hidden="1" x14ac:dyDescent="0.25">
      <c r="A255" t="b">
        <f t="shared" si="45"/>
        <v>0</v>
      </c>
      <c r="B255" t="b">
        <f t="shared" si="46"/>
        <v>0</v>
      </c>
      <c r="C255" t="b">
        <f t="shared" si="47"/>
        <v>0</v>
      </c>
      <c r="D255" t="b">
        <f t="shared" si="48"/>
        <v>0</v>
      </c>
      <c r="E255" t="b">
        <f t="shared" si="48"/>
        <v>0</v>
      </c>
      <c r="F255" t="b">
        <f t="shared" si="48"/>
        <v>0</v>
      </c>
      <c r="G255" t="b">
        <f t="shared" si="48"/>
        <v>0</v>
      </c>
      <c r="H255" t="b">
        <f t="shared" si="49"/>
        <v>0</v>
      </c>
      <c r="I255" t="b">
        <f t="shared" si="50"/>
        <v>1</v>
      </c>
      <c r="J255" t="b">
        <f t="shared" si="51"/>
        <v>0</v>
      </c>
      <c r="K255" t="b">
        <f t="shared" si="52"/>
        <v>1</v>
      </c>
      <c r="L255" t="b">
        <f t="shared" si="52"/>
        <v>0</v>
      </c>
      <c r="M255" t="b">
        <f t="shared" si="52"/>
        <v>0</v>
      </c>
      <c r="N255" t="b">
        <f t="shared" si="52"/>
        <v>0</v>
      </c>
      <c r="O255" t="b">
        <f t="shared" si="53"/>
        <v>1</v>
      </c>
      <c r="P255" t="s">
        <v>2810</v>
      </c>
      <c r="Q255" t="s">
        <v>2811</v>
      </c>
      <c r="R255" t="s">
        <v>2812</v>
      </c>
      <c r="S255" t="s">
        <v>2813</v>
      </c>
      <c r="T255" s="1">
        <v>40752</v>
      </c>
      <c r="U255">
        <v>2011</v>
      </c>
      <c r="X255">
        <v>1</v>
      </c>
      <c r="Y255">
        <v>5</v>
      </c>
      <c r="Z255" t="s">
        <v>2814</v>
      </c>
      <c r="AB255" t="s">
        <v>2815</v>
      </c>
      <c r="AC255" t="s">
        <v>2816</v>
      </c>
      <c r="AE255" t="s">
        <v>2817</v>
      </c>
      <c r="AF255" t="s">
        <v>2818</v>
      </c>
      <c r="AG255" t="s">
        <v>2819</v>
      </c>
      <c r="AH255" t="s">
        <v>2820</v>
      </c>
      <c r="AI255" t="s">
        <v>2821</v>
      </c>
      <c r="AK255">
        <v>6</v>
      </c>
      <c r="AM255">
        <v>26</v>
      </c>
      <c r="AN255" t="s">
        <v>42</v>
      </c>
      <c r="AO255" s="1">
        <v>40752</v>
      </c>
      <c r="AR255" t="s">
        <v>42</v>
      </c>
      <c r="AS255" t="s">
        <v>43</v>
      </c>
    </row>
    <row r="256" spans="1:45" hidden="1" x14ac:dyDescent="0.25">
      <c r="A256" t="b">
        <f t="shared" si="45"/>
        <v>0</v>
      </c>
      <c r="B256" t="b">
        <f t="shared" si="46"/>
        <v>0</v>
      </c>
      <c r="C256" t="b">
        <f t="shared" si="47"/>
        <v>0</v>
      </c>
      <c r="D256" t="b">
        <f t="shared" si="48"/>
        <v>0</v>
      </c>
      <c r="E256" t="b">
        <f t="shared" si="48"/>
        <v>0</v>
      </c>
      <c r="F256" t="b">
        <f t="shared" si="48"/>
        <v>0</v>
      </c>
      <c r="G256" t="b">
        <f t="shared" si="48"/>
        <v>0</v>
      </c>
      <c r="H256" t="b">
        <f t="shared" si="49"/>
        <v>0</v>
      </c>
      <c r="I256" t="b">
        <f t="shared" si="50"/>
        <v>0</v>
      </c>
      <c r="J256" t="b">
        <f t="shared" si="51"/>
        <v>0</v>
      </c>
      <c r="K256" t="b">
        <f t="shared" si="52"/>
        <v>1</v>
      </c>
      <c r="L256" t="b">
        <f t="shared" si="52"/>
        <v>0</v>
      </c>
      <c r="M256" t="b">
        <f t="shared" si="52"/>
        <v>0</v>
      </c>
      <c r="N256" t="b">
        <f t="shared" si="52"/>
        <v>0</v>
      </c>
      <c r="O256" t="b">
        <f t="shared" si="53"/>
        <v>1</v>
      </c>
      <c r="P256" t="s">
        <v>2822</v>
      </c>
      <c r="Q256" t="s">
        <v>2823</v>
      </c>
      <c r="R256" t="s">
        <v>2824</v>
      </c>
      <c r="S256" t="s">
        <v>2825</v>
      </c>
      <c r="T256" s="1">
        <v>42180</v>
      </c>
      <c r="U256">
        <v>2015</v>
      </c>
      <c r="X256">
        <v>1687</v>
      </c>
      <c r="Y256">
        <v>1691</v>
      </c>
      <c r="Z256" t="s">
        <v>2826</v>
      </c>
      <c r="AA256" t="s">
        <v>1228</v>
      </c>
      <c r="AB256" t="s">
        <v>2827</v>
      </c>
      <c r="AC256" t="s">
        <v>2828</v>
      </c>
      <c r="AE256" t="s">
        <v>2829</v>
      </c>
      <c r="AG256" t="s">
        <v>2830</v>
      </c>
      <c r="AH256" t="s">
        <v>2831</v>
      </c>
      <c r="AI256" t="s">
        <v>2832</v>
      </c>
      <c r="AK256">
        <v>6</v>
      </c>
      <c r="AM256">
        <v>7</v>
      </c>
      <c r="AN256" t="s">
        <v>42</v>
      </c>
      <c r="AO256" s="1">
        <v>42180</v>
      </c>
      <c r="AR256" t="s">
        <v>42</v>
      </c>
      <c r="AS256" t="s">
        <v>43</v>
      </c>
    </row>
    <row r="257" spans="1:45" hidden="1" x14ac:dyDescent="0.25">
      <c r="A257" t="b">
        <f t="shared" si="45"/>
        <v>0</v>
      </c>
      <c r="B257" t="b">
        <f t="shared" si="46"/>
        <v>0</v>
      </c>
      <c r="C257" t="b">
        <f t="shared" si="47"/>
        <v>0</v>
      </c>
      <c r="D257" t="b">
        <f t="shared" si="48"/>
        <v>0</v>
      </c>
      <c r="E257" t="b">
        <f t="shared" si="48"/>
        <v>0</v>
      </c>
      <c r="F257" t="b">
        <f t="shared" si="48"/>
        <v>0</v>
      </c>
      <c r="G257" t="b">
        <f t="shared" si="48"/>
        <v>0</v>
      </c>
      <c r="H257" t="b">
        <f t="shared" si="49"/>
        <v>0</v>
      </c>
      <c r="I257" t="b">
        <f t="shared" si="50"/>
        <v>1</v>
      </c>
      <c r="J257" t="b">
        <f t="shared" si="51"/>
        <v>1</v>
      </c>
      <c r="K257" t="b">
        <f t="shared" si="52"/>
        <v>1</v>
      </c>
      <c r="L257" t="b">
        <f t="shared" si="52"/>
        <v>1</v>
      </c>
      <c r="M257" t="b">
        <f t="shared" si="52"/>
        <v>1</v>
      </c>
      <c r="N257" t="b">
        <f t="shared" si="52"/>
        <v>1</v>
      </c>
      <c r="O257" t="b">
        <f t="shared" si="53"/>
        <v>1</v>
      </c>
      <c r="P257" t="s">
        <v>2833</v>
      </c>
      <c r="Q257" t="s">
        <v>2834</v>
      </c>
      <c r="R257" t="s">
        <v>2835</v>
      </c>
      <c r="S257" t="s">
        <v>2836</v>
      </c>
      <c r="T257" s="1">
        <v>38531</v>
      </c>
      <c r="U257">
        <v>1984</v>
      </c>
      <c r="V257">
        <v>72</v>
      </c>
      <c r="W257">
        <v>11</v>
      </c>
      <c r="X257">
        <v>1620</v>
      </c>
      <c r="Y257">
        <v>1626</v>
      </c>
      <c r="Z257" t="s">
        <v>2837</v>
      </c>
      <c r="AA257" t="s">
        <v>2838</v>
      </c>
      <c r="AC257" t="s">
        <v>2839</v>
      </c>
      <c r="AE257" t="s">
        <v>2840</v>
      </c>
      <c r="AG257" t="s">
        <v>2841</v>
      </c>
      <c r="AK257">
        <v>6</v>
      </c>
      <c r="AM257">
        <v>11</v>
      </c>
      <c r="AN257" t="s">
        <v>42</v>
      </c>
      <c r="AO257" s="1">
        <v>38531</v>
      </c>
      <c r="AR257" t="s">
        <v>42</v>
      </c>
      <c r="AS257" t="s">
        <v>57</v>
      </c>
    </row>
    <row r="258" spans="1:45" hidden="1" x14ac:dyDescent="0.25">
      <c r="A258" t="b">
        <f t="shared" si="45"/>
        <v>0</v>
      </c>
      <c r="B258" t="b">
        <f t="shared" si="46"/>
        <v>0</v>
      </c>
      <c r="C258" t="b">
        <f t="shared" si="47"/>
        <v>0</v>
      </c>
      <c r="D258" t="b">
        <f t="shared" si="48"/>
        <v>0</v>
      </c>
      <c r="E258" t="b">
        <f t="shared" si="48"/>
        <v>0</v>
      </c>
      <c r="F258" t="b">
        <f t="shared" si="48"/>
        <v>0</v>
      </c>
      <c r="G258" t="b">
        <f t="shared" ref="G258:H321" si="59">IF(OR(IFERROR(SEARCH("machine learning",AI258),FALSE),OR(IFERROR(SEARCH("artificial intelligence",AI258),FALSE),IFERROR(SEARCH("neural network",AI258),FALSE))),TRUE,FALSE)</f>
        <v>0</v>
      </c>
      <c r="H258" t="b">
        <f t="shared" si="49"/>
        <v>0</v>
      </c>
      <c r="I258" t="b">
        <f t="shared" si="50"/>
        <v>1</v>
      </c>
      <c r="J258" t="b">
        <f t="shared" si="51"/>
        <v>1</v>
      </c>
      <c r="K258" t="b">
        <f t="shared" si="52"/>
        <v>1</v>
      </c>
      <c r="L258" t="b">
        <f t="shared" si="52"/>
        <v>1</v>
      </c>
      <c r="M258" t="b">
        <f t="shared" si="52"/>
        <v>1</v>
      </c>
      <c r="N258" t="b">
        <f t="shared" ref="N258:O321" si="60">IF(OR(IFERROR(SEARCH("vision",AI258),FALSE),OR(IFERROR(SEARCH("radar",AI258),FALSE),IFERROR(SEARCH("image",AI258),FALSE))),FALSE,TRUE)</f>
        <v>1</v>
      </c>
      <c r="O258" t="b">
        <f t="shared" si="53"/>
        <v>1</v>
      </c>
      <c r="P258" t="s">
        <v>2842</v>
      </c>
      <c r="Q258" t="s">
        <v>2843</v>
      </c>
      <c r="R258" t="s">
        <v>2844</v>
      </c>
      <c r="S258" t="s">
        <v>2845</v>
      </c>
      <c r="T258" s="1">
        <v>40522</v>
      </c>
      <c r="U258">
        <v>2010</v>
      </c>
      <c r="X258">
        <v>215</v>
      </c>
      <c r="Y258">
        <v>219</v>
      </c>
      <c r="Z258" t="s">
        <v>2846</v>
      </c>
      <c r="AB258" t="s">
        <v>2847</v>
      </c>
      <c r="AC258" t="s">
        <v>2848</v>
      </c>
      <c r="AE258" t="s">
        <v>2849</v>
      </c>
      <c r="AF258" t="s">
        <v>2850</v>
      </c>
      <c r="AG258" t="s">
        <v>2851</v>
      </c>
      <c r="AH258" t="s">
        <v>2852</v>
      </c>
      <c r="AI258" t="s">
        <v>2853</v>
      </c>
      <c r="AK258">
        <v>6</v>
      </c>
      <c r="AM258">
        <v>19</v>
      </c>
      <c r="AN258" t="s">
        <v>42</v>
      </c>
      <c r="AO258" s="1">
        <v>40522</v>
      </c>
      <c r="AR258" t="s">
        <v>42</v>
      </c>
      <c r="AS258" t="s">
        <v>43</v>
      </c>
    </row>
    <row r="259" spans="1:45" x14ac:dyDescent="0.25">
      <c r="A259" t="b">
        <f t="shared" ref="A259" si="61">AND(IF(OR(B259,OR(C259,OR(D259,OR(E259,OR(F259,OR(G259,H259)))))),TRUE),IF(AND(I259,AND(J259,AND(K259,AND(L259,AND(M259,AND(N259,O259)))))),TRUE))</f>
        <v>1</v>
      </c>
      <c r="B259" t="b">
        <f t="shared" ref="B259:B322" si="62">IF(OR(IFERROR(SEARCH("machine learning",P259),FALSE),OR(IFERROR(SEARCH("artificial intelligence",P259),FALSE),IFERROR(SEARCH("neural network",P259),FALSE))),TRUE,FALSE)</f>
        <v>0</v>
      </c>
      <c r="C259" t="b">
        <f t="shared" ref="C259:C322" si="63">IF(OR(IFERROR(SEARCH("machine learning",Z259),FALSE),OR(IFERROR(SEARCH("artificial intelligence",Z259),FALSE),IFERROR(SEARCH("neural network",Z259),FALSE))),TRUE,FALSE)</f>
        <v>0</v>
      </c>
      <c r="D259" t="b">
        <f t="shared" ref="D259:H322" si="64">IF(OR(IFERROR(SEARCH("machine learning",AF259),FALSE),OR(IFERROR(SEARCH("artificial intelligence",AF259),FALSE),IFERROR(SEARCH("neural network",AF259),FALSE))),TRUE,FALSE)</f>
        <v>0</v>
      </c>
      <c r="E259" t="b">
        <f t="shared" si="64"/>
        <v>1</v>
      </c>
      <c r="F259" t="b">
        <f t="shared" si="64"/>
        <v>0</v>
      </c>
      <c r="G259" t="b">
        <f t="shared" si="59"/>
        <v>0</v>
      </c>
      <c r="H259" t="b">
        <f t="shared" si="59"/>
        <v>0</v>
      </c>
      <c r="I259" t="b">
        <f>IF(OR(IFERROR(SEARCH("internet",P259),FALSE),OR(IFERROR(SEARCH("vision",P259),FALSE),OR(IFERROR(SEARCH("radar",P259),FALSE),IFERROR(SEARCH("image",P259),FALSE)))),FALSE,TRUE)</f>
        <v>1</v>
      </c>
      <c r="J259" t="b">
        <f>IF(OR(IFERROR(SEARCH("internet",Z259),FALSE),OR(IFERROR(SEARCH("vision",Z259),FALSE),OR(IFERROR(SEARCH("radar",Z259),FALSE),IFERROR(SEARCH("image",Z259),FALSE)))),FALSE,TRUE)</f>
        <v>1</v>
      </c>
      <c r="K259" t="b">
        <f>IF(OR(IFERROR(SEARCH("internet",AF259),FALSE),OR(IFERROR(SEARCH("vision",AF259),FALSE),OR(IFERROR(SEARCH("radar",AF259),FALSE),IFERROR(SEARCH("image",AF259),FALSE)))),FALSE,TRUE)</f>
        <v>1</v>
      </c>
      <c r="L259" t="b">
        <f t="shared" ref="L259:O259" si="65">IF(OR(IFERROR(SEARCH("internet",AG259),FALSE),OR(IFERROR(SEARCH("vision",AG259),FALSE),OR(IFERROR(SEARCH("radar",AG259),FALSE),IFERROR(SEARCH("image",AG259),FALSE)))),FALSE,TRUE)</f>
        <v>1</v>
      </c>
      <c r="M259" t="b">
        <f t="shared" si="65"/>
        <v>1</v>
      </c>
      <c r="N259" t="b">
        <f t="shared" si="65"/>
        <v>1</v>
      </c>
      <c r="O259" t="b">
        <f t="shared" si="65"/>
        <v>1</v>
      </c>
      <c r="P259" t="s">
        <v>2854</v>
      </c>
      <c r="Q259" t="s">
        <v>2855</v>
      </c>
      <c r="R259" t="s">
        <v>2856</v>
      </c>
      <c r="S259" t="s">
        <v>2857</v>
      </c>
      <c r="T259" s="1">
        <v>42919</v>
      </c>
      <c r="U259">
        <v>2017</v>
      </c>
      <c r="X259">
        <v>356</v>
      </c>
      <c r="Y259">
        <v>357</v>
      </c>
      <c r="Z259" t="s">
        <v>2858</v>
      </c>
      <c r="AA259" t="s">
        <v>75</v>
      </c>
      <c r="AB259" t="s">
        <v>2859</v>
      </c>
      <c r="AC259" t="s">
        <v>2860</v>
      </c>
      <c r="AE259" t="s">
        <v>2861</v>
      </c>
      <c r="AF259" t="s">
        <v>2862</v>
      </c>
      <c r="AG259" t="s">
        <v>2863</v>
      </c>
      <c r="AH259" t="s">
        <v>2864</v>
      </c>
      <c r="AI259" t="s">
        <v>2865</v>
      </c>
      <c r="AK259">
        <v>6</v>
      </c>
      <c r="AM259">
        <v>3</v>
      </c>
      <c r="AN259" t="s">
        <v>42</v>
      </c>
      <c r="AO259" s="1">
        <v>42919</v>
      </c>
      <c r="AR259" t="s">
        <v>42</v>
      </c>
      <c r="AS259" t="s">
        <v>43</v>
      </c>
    </row>
    <row r="260" spans="1:45" hidden="1" x14ac:dyDescent="0.25">
      <c r="A260" t="b">
        <f t="shared" ref="A260:A322" si="66">AND(IF(OR(B260,OR(C260,OR(D260,OR(E260,OR(F260,OR(G260,H260)))))),TRUE),IF(AND(I260,AND(J260,AND(K260,AND(L260,AND(M260,AND(N260,O260)))))),TRUE))</f>
        <v>0</v>
      </c>
      <c r="B260" t="b">
        <f t="shared" si="62"/>
        <v>0</v>
      </c>
      <c r="C260" t="b">
        <f t="shared" si="63"/>
        <v>0</v>
      </c>
      <c r="D260" t="b">
        <f t="shared" si="64"/>
        <v>0</v>
      </c>
      <c r="E260" t="b">
        <f t="shared" si="64"/>
        <v>0</v>
      </c>
      <c r="F260" t="b">
        <f t="shared" si="64"/>
        <v>0</v>
      </c>
      <c r="G260" t="b">
        <f t="shared" si="59"/>
        <v>0</v>
      </c>
      <c r="H260" t="b">
        <f t="shared" si="59"/>
        <v>0</v>
      </c>
      <c r="I260" t="b">
        <f t="shared" ref="I260:I322" si="67">IF(OR(IFERROR(SEARCH("vision",P260),FALSE),OR(IFERROR(SEARCH("radar",P260),FALSE),IFERROR(SEARCH("image",P260),FALSE))),FALSE,TRUE)</f>
        <v>1</v>
      </c>
      <c r="J260" t="b">
        <f t="shared" ref="J260:J322" si="68">IF(OR(IFERROR(SEARCH("vision",Z260),FALSE),OR(IFERROR(SEARCH("radar",Z260),FALSE),IFERROR(SEARCH("image",Z260),FALSE))),FALSE,TRUE)</f>
        <v>1</v>
      </c>
      <c r="K260" t="b">
        <f t="shared" ref="K260:O322" si="69">IF(OR(IFERROR(SEARCH("vision",AF260),FALSE),OR(IFERROR(SEARCH("radar",AF260),FALSE),IFERROR(SEARCH("image",AF260),FALSE))),FALSE,TRUE)</f>
        <v>1</v>
      </c>
      <c r="L260" t="b">
        <f t="shared" si="69"/>
        <v>1</v>
      </c>
      <c r="M260" t="b">
        <f t="shared" si="69"/>
        <v>1</v>
      </c>
      <c r="N260" t="b">
        <f t="shared" si="60"/>
        <v>1</v>
      </c>
      <c r="O260" t="b">
        <f t="shared" si="60"/>
        <v>1</v>
      </c>
      <c r="P260" t="s">
        <v>2866</v>
      </c>
      <c r="Q260" t="s">
        <v>2867</v>
      </c>
      <c r="R260" t="s">
        <v>2868</v>
      </c>
      <c r="S260" t="s">
        <v>2869</v>
      </c>
      <c r="T260" s="1">
        <v>37627</v>
      </c>
      <c r="U260">
        <v>1982</v>
      </c>
      <c r="V260">
        <v>20</v>
      </c>
      <c r="X260">
        <v>390</v>
      </c>
      <c r="Y260">
        <v>393</v>
      </c>
      <c r="AC260" t="s">
        <v>2870</v>
      </c>
      <c r="AE260" t="s">
        <v>2871</v>
      </c>
      <c r="AG260" t="s">
        <v>2872</v>
      </c>
      <c r="AK260">
        <v>6</v>
      </c>
      <c r="AM260">
        <v>2</v>
      </c>
      <c r="AN260" t="s">
        <v>42</v>
      </c>
      <c r="AO260" s="1">
        <v>37627</v>
      </c>
      <c r="AR260" t="s">
        <v>42</v>
      </c>
      <c r="AS260" t="s">
        <v>43</v>
      </c>
    </row>
    <row r="261" spans="1:45" hidden="1" x14ac:dyDescent="0.25">
      <c r="A261" t="b">
        <f t="shared" si="66"/>
        <v>0</v>
      </c>
      <c r="B261" t="b">
        <f t="shared" si="62"/>
        <v>0</v>
      </c>
      <c r="C261" t="b">
        <f t="shared" si="63"/>
        <v>0</v>
      </c>
      <c r="D261" t="b">
        <f t="shared" si="64"/>
        <v>0</v>
      </c>
      <c r="E261" t="b">
        <f t="shared" si="64"/>
        <v>0</v>
      </c>
      <c r="F261" t="b">
        <f t="shared" si="64"/>
        <v>0</v>
      </c>
      <c r="G261" t="b">
        <f t="shared" si="59"/>
        <v>0</v>
      </c>
      <c r="H261" t="b">
        <f t="shared" si="59"/>
        <v>0</v>
      </c>
      <c r="I261" t="b">
        <f t="shared" si="67"/>
        <v>1</v>
      </c>
      <c r="J261" t="b">
        <f t="shared" si="68"/>
        <v>0</v>
      </c>
      <c r="K261" t="b">
        <f t="shared" si="69"/>
        <v>0</v>
      </c>
      <c r="L261" t="b">
        <f t="shared" si="69"/>
        <v>0</v>
      </c>
      <c r="M261" t="b">
        <f t="shared" si="69"/>
        <v>0</v>
      </c>
      <c r="N261" t="b">
        <f t="shared" si="60"/>
        <v>0</v>
      </c>
      <c r="O261" t="b">
        <f t="shared" si="60"/>
        <v>1</v>
      </c>
      <c r="P261" t="s">
        <v>2873</v>
      </c>
      <c r="Q261" t="s">
        <v>2874</v>
      </c>
      <c r="R261" t="s">
        <v>2875</v>
      </c>
      <c r="S261" t="s">
        <v>2876</v>
      </c>
      <c r="T261" s="1">
        <v>43370</v>
      </c>
      <c r="U261">
        <v>2018</v>
      </c>
      <c r="X261">
        <v>1</v>
      </c>
      <c r="Y261">
        <v>6</v>
      </c>
      <c r="Z261" t="s">
        <v>2877</v>
      </c>
      <c r="AB261" t="s">
        <v>2878</v>
      </c>
      <c r="AC261" t="s">
        <v>2879</v>
      </c>
      <c r="AE261" t="s">
        <v>2880</v>
      </c>
      <c r="AF261" t="s">
        <v>2881</v>
      </c>
      <c r="AG261" t="s">
        <v>2882</v>
      </c>
      <c r="AH261" t="s">
        <v>2883</v>
      </c>
      <c r="AI261" t="s">
        <v>2884</v>
      </c>
      <c r="AK261">
        <v>6</v>
      </c>
      <c r="AM261">
        <v>9</v>
      </c>
      <c r="AN261" t="s">
        <v>42</v>
      </c>
      <c r="AO261" s="1">
        <v>43370</v>
      </c>
      <c r="AR261" t="s">
        <v>42</v>
      </c>
      <c r="AS261" t="s">
        <v>43</v>
      </c>
    </row>
    <row r="262" spans="1:45" hidden="1" x14ac:dyDescent="0.25">
      <c r="A262" t="b">
        <f t="shared" si="66"/>
        <v>0</v>
      </c>
      <c r="B262" t="b">
        <f t="shared" si="62"/>
        <v>0</v>
      </c>
      <c r="C262" t="b">
        <f t="shared" si="63"/>
        <v>0</v>
      </c>
      <c r="D262" t="b">
        <f t="shared" si="64"/>
        <v>0</v>
      </c>
      <c r="E262" t="b">
        <f t="shared" si="64"/>
        <v>0</v>
      </c>
      <c r="F262" t="b">
        <f t="shared" si="64"/>
        <v>0</v>
      </c>
      <c r="G262" t="b">
        <f t="shared" si="59"/>
        <v>0</v>
      </c>
      <c r="H262" t="b">
        <f t="shared" si="59"/>
        <v>0</v>
      </c>
      <c r="I262" t="b">
        <f t="shared" si="67"/>
        <v>1</v>
      </c>
      <c r="J262" t="b">
        <f t="shared" si="68"/>
        <v>1</v>
      </c>
      <c r="K262" t="b">
        <f t="shared" si="69"/>
        <v>1</v>
      </c>
      <c r="L262" t="b">
        <f t="shared" si="69"/>
        <v>1</v>
      </c>
      <c r="M262" t="b">
        <f t="shared" si="69"/>
        <v>1</v>
      </c>
      <c r="N262" t="b">
        <f t="shared" si="60"/>
        <v>1</v>
      </c>
      <c r="O262" t="b">
        <f t="shared" si="60"/>
        <v>1</v>
      </c>
      <c r="P262" t="s">
        <v>2885</v>
      </c>
      <c r="Q262" t="s">
        <v>2886</v>
      </c>
      <c r="R262" t="s">
        <v>2887</v>
      </c>
      <c r="S262" t="s">
        <v>2888</v>
      </c>
      <c r="T262" s="1">
        <v>42828</v>
      </c>
      <c r="U262">
        <v>2017</v>
      </c>
      <c r="X262">
        <v>1</v>
      </c>
      <c r="Y262">
        <v>7</v>
      </c>
      <c r="Z262" t="s">
        <v>2889</v>
      </c>
      <c r="AB262" t="s">
        <v>2890</v>
      </c>
      <c r="AC262" t="s">
        <v>2891</v>
      </c>
      <c r="AE262" t="s">
        <v>2892</v>
      </c>
      <c r="AF262" t="s">
        <v>2893</v>
      </c>
      <c r="AG262" t="s">
        <v>2894</v>
      </c>
      <c r="AH262" t="s">
        <v>2895</v>
      </c>
      <c r="AI262" t="s">
        <v>2896</v>
      </c>
      <c r="AK262">
        <v>5</v>
      </c>
      <c r="AM262">
        <v>12</v>
      </c>
      <c r="AN262" t="s">
        <v>42</v>
      </c>
      <c r="AO262" s="1">
        <v>42828</v>
      </c>
      <c r="AR262" t="s">
        <v>42</v>
      </c>
      <c r="AS262" t="s">
        <v>43</v>
      </c>
    </row>
    <row r="263" spans="1:45" hidden="1" x14ac:dyDescent="0.25">
      <c r="A263" t="b">
        <f t="shared" si="66"/>
        <v>0</v>
      </c>
      <c r="B263" t="b">
        <f t="shared" si="62"/>
        <v>0</v>
      </c>
      <c r="C263" t="b">
        <f t="shared" si="63"/>
        <v>0</v>
      </c>
      <c r="D263" t="b">
        <f t="shared" si="64"/>
        <v>0</v>
      </c>
      <c r="E263" t="b">
        <f t="shared" si="64"/>
        <v>0</v>
      </c>
      <c r="F263" t="b">
        <f t="shared" si="64"/>
        <v>0</v>
      </c>
      <c r="G263" t="b">
        <f t="shared" si="59"/>
        <v>0</v>
      </c>
      <c r="H263" t="b">
        <f t="shared" si="59"/>
        <v>0</v>
      </c>
      <c r="I263" t="b">
        <f t="shared" si="67"/>
        <v>1</v>
      </c>
      <c r="J263" t="b">
        <f t="shared" si="68"/>
        <v>1</v>
      </c>
      <c r="K263" t="b">
        <f t="shared" si="69"/>
        <v>1</v>
      </c>
      <c r="L263" t="b">
        <f t="shared" si="69"/>
        <v>1</v>
      </c>
      <c r="M263" t="b">
        <f t="shared" si="69"/>
        <v>1</v>
      </c>
      <c r="N263" t="b">
        <f t="shared" si="60"/>
        <v>1</v>
      </c>
      <c r="O263" t="b">
        <f t="shared" si="60"/>
        <v>1</v>
      </c>
      <c r="P263" t="s">
        <v>2897</v>
      </c>
      <c r="Q263" t="s">
        <v>2898</v>
      </c>
      <c r="R263" t="s">
        <v>2899</v>
      </c>
      <c r="S263" t="s">
        <v>2900</v>
      </c>
      <c r="T263" s="1">
        <v>40283</v>
      </c>
      <c r="U263">
        <v>2009</v>
      </c>
      <c r="X263">
        <v>1537</v>
      </c>
      <c r="Y263">
        <v>1541</v>
      </c>
      <c r="Z263" t="s">
        <v>2901</v>
      </c>
      <c r="AA263" t="s">
        <v>1841</v>
      </c>
      <c r="AB263" t="s">
        <v>2902</v>
      </c>
      <c r="AC263" t="s">
        <v>2903</v>
      </c>
      <c r="AE263" t="s">
        <v>2904</v>
      </c>
      <c r="AG263" t="s">
        <v>2905</v>
      </c>
      <c r="AH263" t="s">
        <v>2906</v>
      </c>
      <c r="AI263" t="s">
        <v>2907</v>
      </c>
      <c r="AK263">
        <v>5</v>
      </c>
      <c r="AM263">
        <v>8</v>
      </c>
      <c r="AN263" t="s">
        <v>42</v>
      </c>
      <c r="AO263" s="1">
        <v>40283</v>
      </c>
      <c r="AR263" t="s">
        <v>42</v>
      </c>
      <c r="AS263" t="s">
        <v>43</v>
      </c>
    </row>
    <row r="264" spans="1:45" hidden="1" x14ac:dyDescent="0.25">
      <c r="A264" t="b">
        <f t="shared" si="66"/>
        <v>0</v>
      </c>
      <c r="B264" t="b">
        <f t="shared" si="62"/>
        <v>0</v>
      </c>
      <c r="C264" t="b">
        <f t="shared" si="63"/>
        <v>0</v>
      </c>
      <c r="D264" t="b">
        <f t="shared" si="64"/>
        <v>0</v>
      </c>
      <c r="E264" t="b">
        <f t="shared" si="64"/>
        <v>0</v>
      </c>
      <c r="F264" t="b">
        <f t="shared" si="64"/>
        <v>0</v>
      </c>
      <c r="G264" t="b">
        <f t="shared" si="59"/>
        <v>0</v>
      </c>
      <c r="H264" t="b">
        <f t="shared" si="59"/>
        <v>0</v>
      </c>
      <c r="I264" t="b">
        <f t="shared" si="67"/>
        <v>1</v>
      </c>
      <c r="J264" t="b">
        <f t="shared" si="68"/>
        <v>1</v>
      </c>
      <c r="K264" t="b">
        <f t="shared" si="69"/>
        <v>1</v>
      </c>
      <c r="L264" t="b">
        <f t="shared" si="69"/>
        <v>1</v>
      </c>
      <c r="M264" t="b">
        <f t="shared" si="69"/>
        <v>1</v>
      </c>
      <c r="N264" t="b">
        <f t="shared" si="60"/>
        <v>1</v>
      </c>
      <c r="O264" t="b">
        <f t="shared" si="60"/>
        <v>1</v>
      </c>
      <c r="P264" t="s">
        <v>2908</v>
      </c>
      <c r="Q264" t="s">
        <v>2909</v>
      </c>
      <c r="R264" t="s">
        <v>2910</v>
      </c>
      <c r="S264" t="s">
        <v>2911</v>
      </c>
      <c r="T264" s="1">
        <v>39969</v>
      </c>
      <c r="U264">
        <v>2009</v>
      </c>
      <c r="X264">
        <v>735</v>
      </c>
      <c r="Y264">
        <v>739</v>
      </c>
      <c r="Z264" t="s">
        <v>2912</v>
      </c>
      <c r="AA264" t="s">
        <v>2913</v>
      </c>
      <c r="AB264" t="s">
        <v>2914</v>
      </c>
      <c r="AE264" t="s">
        <v>2915</v>
      </c>
      <c r="AG264" t="s">
        <v>2916</v>
      </c>
      <c r="AH264" t="s">
        <v>2917</v>
      </c>
      <c r="AI264" t="s">
        <v>2918</v>
      </c>
      <c r="AK264">
        <v>5</v>
      </c>
      <c r="AM264">
        <v>4</v>
      </c>
      <c r="AO264" s="1">
        <v>39969</v>
      </c>
      <c r="AR264" t="s">
        <v>42</v>
      </c>
      <c r="AS264" t="s">
        <v>43</v>
      </c>
    </row>
    <row r="265" spans="1:45" hidden="1" x14ac:dyDescent="0.25">
      <c r="A265" t="b">
        <f t="shared" si="66"/>
        <v>0</v>
      </c>
      <c r="B265" t="b">
        <f t="shared" si="62"/>
        <v>0</v>
      </c>
      <c r="C265" t="b">
        <f t="shared" si="63"/>
        <v>0</v>
      </c>
      <c r="D265" t="b">
        <f t="shared" si="64"/>
        <v>0</v>
      </c>
      <c r="E265" t="b">
        <f t="shared" si="64"/>
        <v>0</v>
      </c>
      <c r="F265" t="b">
        <f t="shared" si="64"/>
        <v>0</v>
      </c>
      <c r="G265" t="b">
        <f t="shared" si="59"/>
        <v>0</v>
      </c>
      <c r="H265" t="b">
        <f t="shared" si="59"/>
        <v>0</v>
      </c>
      <c r="I265" t="b">
        <f t="shared" si="67"/>
        <v>1</v>
      </c>
      <c r="J265" t="b">
        <f t="shared" si="68"/>
        <v>0</v>
      </c>
      <c r="K265" t="b">
        <f t="shared" si="69"/>
        <v>1</v>
      </c>
      <c r="L265" t="b">
        <f t="shared" si="69"/>
        <v>0</v>
      </c>
      <c r="M265" t="b">
        <f t="shared" si="69"/>
        <v>0</v>
      </c>
      <c r="N265" t="b">
        <f t="shared" si="60"/>
        <v>0</v>
      </c>
      <c r="O265" t="b">
        <f t="shared" si="60"/>
        <v>1</v>
      </c>
      <c r="P265" t="s">
        <v>2919</v>
      </c>
      <c r="Q265" t="s">
        <v>2920</v>
      </c>
      <c r="R265" t="s">
        <v>2921</v>
      </c>
      <c r="S265" t="s">
        <v>2922</v>
      </c>
      <c r="T265" s="1">
        <v>42079</v>
      </c>
      <c r="U265">
        <v>2014</v>
      </c>
      <c r="X265">
        <v>1</v>
      </c>
      <c r="Y265">
        <v>6</v>
      </c>
      <c r="Z265" t="s">
        <v>2923</v>
      </c>
      <c r="AA265" t="s">
        <v>1158</v>
      </c>
      <c r="AB265" t="s">
        <v>2924</v>
      </c>
      <c r="AC265" t="s">
        <v>2925</v>
      </c>
      <c r="AE265" t="s">
        <v>2926</v>
      </c>
      <c r="AF265" t="s">
        <v>2927</v>
      </c>
      <c r="AG265" t="s">
        <v>2928</v>
      </c>
      <c r="AH265" t="s">
        <v>2929</v>
      </c>
      <c r="AI265" t="s">
        <v>2930</v>
      </c>
      <c r="AK265">
        <v>5</v>
      </c>
      <c r="AM265">
        <v>27</v>
      </c>
      <c r="AN265" t="s">
        <v>42</v>
      </c>
      <c r="AO265" s="1">
        <v>42079</v>
      </c>
      <c r="AR265" t="s">
        <v>42</v>
      </c>
      <c r="AS265" t="s">
        <v>43</v>
      </c>
    </row>
    <row r="266" spans="1:45" hidden="1" x14ac:dyDescent="0.25">
      <c r="A266" t="b">
        <f t="shared" si="66"/>
        <v>0</v>
      </c>
      <c r="B266" t="b">
        <f t="shared" si="62"/>
        <v>0</v>
      </c>
      <c r="C266" t="b">
        <f t="shared" si="63"/>
        <v>0</v>
      </c>
      <c r="D266" t="b">
        <f t="shared" si="64"/>
        <v>0</v>
      </c>
      <c r="E266" t="b">
        <f t="shared" si="64"/>
        <v>0</v>
      </c>
      <c r="F266" t="b">
        <f t="shared" si="64"/>
        <v>0</v>
      </c>
      <c r="G266" t="b">
        <f t="shared" si="59"/>
        <v>0</v>
      </c>
      <c r="H266" t="b">
        <f t="shared" si="59"/>
        <v>0</v>
      </c>
      <c r="I266" t="b">
        <f t="shared" si="67"/>
        <v>1</v>
      </c>
      <c r="J266" t="b">
        <f t="shared" si="68"/>
        <v>0</v>
      </c>
      <c r="K266" t="b">
        <f t="shared" si="69"/>
        <v>1</v>
      </c>
      <c r="L266" t="b">
        <f t="shared" si="69"/>
        <v>1</v>
      </c>
      <c r="M266" t="b">
        <f t="shared" si="69"/>
        <v>0</v>
      </c>
      <c r="N266" t="b">
        <f t="shared" si="60"/>
        <v>0</v>
      </c>
      <c r="O266" t="b">
        <f t="shared" si="60"/>
        <v>1</v>
      </c>
      <c r="P266" t="s">
        <v>2931</v>
      </c>
      <c r="Q266" t="s">
        <v>2932</v>
      </c>
      <c r="R266" t="s">
        <v>2933</v>
      </c>
      <c r="S266" t="s">
        <v>2934</v>
      </c>
      <c r="T266" s="1">
        <v>37474</v>
      </c>
      <c r="U266">
        <v>1999</v>
      </c>
      <c r="X266" t="s">
        <v>2935</v>
      </c>
      <c r="Y266" t="s">
        <v>2936</v>
      </c>
      <c r="Z266" t="s">
        <v>2937</v>
      </c>
      <c r="AC266" t="s">
        <v>2938</v>
      </c>
      <c r="AE266" t="s">
        <v>2939</v>
      </c>
      <c r="AH266" t="s">
        <v>2940</v>
      </c>
      <c r="AI266" t="s">
        <v>2941</v>
      </c>
      <c r="AK266">
        <v>5</v>
      </c>
      <c r="AO266" s="1">
        <v>37474</v>
      </c>
      <c r="AR266" t="s">
        <v>117</v>
      </c>
      <c r="AS266" t="s">
        <v>118</v>
      </c>
    </row>
    <row r="267" spans="1:45" hidden="1" x14ac:dyDescent="0.25">
      <c r="A267" t="b">
        <f t="shared" si="66"/>
        <v>0</v>
      </c>
      <c r="B267" t="b">
        <f t="shared" si="62"/>
        <v>0</v>
      </c>
      <c r="C267" t="b">
        <f t="shared" si="63"/>
        <v>0</v>
      </c>
      <c r="D267" t="b">
        <f t="shared" si="64"/>
        <v>0</v>
      </c>
      <c r="E267" t="b">
        <f t="shared" si="64"/>
        <v>0</v>
      </c>
      <c r="F267" t="b">
        <f t="shared" si="64"/>
        <v>0</v>
      </c>
      <c r="G267" t="b">
        <f t="shared" si="59"/>
        <v>0</v>
      </c>
      <c r="H267" t="b">
        <f t="shared" si="59"/>
        <v>0</v>
      </c>
      <c r="I267" t="b">
        <f t="shared" si="67"/>
        <v>0</v>
      </c>
      <c r="J267" t="b">
        <f t="shared" si="68"/>
        <v>0</v>
      </c>
      <c r="K267" t="b">
        <f t="shared" si="69"/>
        <v>1</v>
      </c>
      <c r="L267" t="b">
        <f t="shared" si="69"/>
        <v>0</v>
      </c>
      <c r="M267" t="b">
        <f t="shared" si="69"/>
        <v>0</v>
      </c>
      <c r="N267" t="b">
        <f t="shared" si="60"/>
        <v>0</v>
      </c>
      <c r="O267" t="b">
        <f t="shared" si="60"/>
        <v>1</v>
      </c>
      <c r="P267" t="s">
        <v>2942</v>
      </c>
      <c r="Q267" t="s">
        <v>2943</v>
      </c>
      <c r="R267" t="s">
        <v>2944</v>
      </c>
      <c r="S267" t="s">
        <v>2945</v>
      </c>
      <c r="T267" s="1">
        <v>41501</v>
      </c>
      <c r="U267">
        <v>2013</v>
      </c>
      <c r="V267">
        <v>1</v>
      </c>
      <c r="X267">
        <v>245</v>
      </c>
      <c r="Y267">
        <v>251</v>
      </c>
      <c r="Z267" t="s">
        <v>2946</v>
      </c>
      <c r="AA267" t="s">
        <v>1370</v>
      </c>
      <c r="AB267" t="s">
        <v>2947</v>
      </c>
      <c r="AE267" t="s">
        <v>2948</v>
      </c>
      <c r="AG267" t="s">
        <v>2949</v>
      </c>
      <c r="AH267" t="s">
        <v>2950</v>
      </c>
      <c r="AI267" t="s">
        <v>2951</v>
      </c>
      <c r="AK267">
        <v>5</v>
      </c>
      <c r="AM267">
        <v>6</v>
      </c>
      <c r="AO267" s="1">
        <v>41501</v>
      </c>
      <c r="AR267" t="s">
        <v>42</v>
      </c>
      <c r="AS267" t="s">
        <v>43</v>
      </c>
    </row>
    <row r="268" spans="1:45" hidden="1" x14ac:dyDescent="0.25">
      <c r="A268" t="b">
        <f t="shared" si="66"/>
        <v>0</v>
      </c>
      <c r="B268" t="b">
        <f t="shared" si="62"/>
        <v>0</v>
      </c>
      <c r="C268" t="b">
        <f t="shared" si="63"/>
        <v>0</v>
      </c>
      <c r="D268" t="b">
        <f t="shared" si="64"/>
        <v>0</v>
      </c>
      <c r="E268" t="b">
        <f t="shared" si="64"/>
        <v>0</v>
      </c>
      <c r="F268" t="b">
        <f t="shared" si="64"/>
        <v>0</v>
      </c>
      <c r="G268" t="b">
        <f t="shared" si="59"/>
        <v>0</v>
      </c>
      <c r="H268" t="b">
        <f t="shared" si="59"/>
        <v>0</v>
      </c>
      <c r="I268" t="b">
        <f t="shared" si="67"/>
        <v>0</v>
      </c>
      <c r="J268" t="b">
        <f t="shared" si="68"/>
        <v>0</v>
      </c>
      <c r="K268" t="b">
        <f t="shared" si="69"/>
        <v>1</v>
      </c>
      <c r="L268" t="b">
        <f t="shared" si="69"/>
        <v>0</v>
      </c>
      <c r="M268" t="b">
        <f t="shared" si="69"/>
        <v>0</v>
      </c>
      <c r="N268" t="b">
        <f t="shared" si="60"/>
        <v>0</v>
      </c>
      <c r="O268" t="b">
        <f t="shared" si="60"/>
        <v>1</v>
      </c>
      <c r="P268" t="s">
        <v>2952</v>
      </c>
      <c r="Q268" t="s">
        <v>2953</v>
      </c>
      <c r="R268" t="s">
        <v>2954</v>
      </c>
      <c r="S268" t="s">
        <v>2955</v>
      </c>
      <c r="T268" s="1">
        <v>40409</v>
      </c>
      <c r="U268">
        <v>2010</v>
      </c>
      <c r="X268">
        <v>1</v>
      </c>
      <c r="Y268">
        <v>6</v>
      </c>
      <c r="Z268" t="s">
        <v>2956</v>
      </c>
      <c r="AB268" t="s">
        <v>2957</v>
      </c>
      <c r="AC268" t="s">
        <v>2958</v>
      </c>
      <c r="AE268" t="s">
        <v>2959</v>
      </c>
      <c r="AG268" t="s">
        <v>2960</v>
      </c>
      <c r="AH268" t="s">
        <v>2961</v>
      </c>
      <c r="AI268" t="s">
        <v>2962</v>
      </c>
      <c r="AK268">
        <v>5</v>
      </c>
      <c r="AM268">
        <v>8</v>
      </c>
      <c r="AN268" t="s">
        <v>42</v>
      </c>
      <c r="AO268" s="1">
        <v>40409</v>
      </c>
      <c r="AR268" t="s">
        <v>42</v>
      </c>
      <c r="AS268" t="s">
        <v>43</v>
      </c>
    </row>
    <row r="269" spans="1:45" hidden="1" x14ac:dyDescent="0.25">
      <c r="A269" t="b">
        <f t="shared" si="66"/>
        <v>0</v>
      </c>
      <c r="B269" t="b">
        <f t="shared" si="62"/>
        <v>0</v>
      </c>
      <c r="C269" t="b">
        <f t="shared" si="63"/>
        <v>0</v>
      </c>
      <c r="D269" t="b">
        <f t="shared" si="64"/>
        <v>0</v>
      </c>
      <c r="E269" t="b">
        <f t="shared" si="64"/>
        <v>0</v>
      </c>
      <c r="F269" t="b">
        <f t="shared" si="64"/>
        <v>0</v>
      </c>
      <c r="G269" t="b">
        <f t="shared" si="59"/>
        <v>0</v>
      </c>
      <c r="H269" t="b">
        <f t="shared" si="59"/>
        <v>0</v>
      </c>
      <c r="I269" t="b">
        <f t="shared" si="67"/>
        <v>1</v>
      </c>
      <c r="J269" t="b">
        <f t="shared" si="68"/>
        <v>0</v>
      </c>
      <c r="K269" t="b">
        <f t="shared" si="69"/>
        <v>1</v>
      </c>
      <c r="L269" t="b">
        <f t="shared" si="69"/>
        <v>0</v>
      </c>
      <c r="M269" t="b">
        <f t="shared" si="69"/>
        <v>1</v>
      </c>
      <c r="N269" t="b">
        <f t="shared" si="60"/>
        <v>0</v>
      </c>
      <c r="O269" t="b">
        <f t="shared" si="60"/>
        <v>1</v>
      </c>
      <c r="P269" t="s">
        <v>2963</v>
      </c>
      <c r="Q269" t="s">
        <v>2964</v>
      </c>
      <c r="R269" t="s">
        <v>2965</v>
      </c>
      <c r="S269" t="s">
        <v>778</v>
      </c>
      <c r="T269" s="1">
        <v>41151</v>
      </c>
      <c r="U269">
        <v>2012</v>
      </c>
      <c r="X269">
        <v>1982</v>
      </c>
      <c r="Y269">
        <v>1987</v>
      </c>
      <c r="Z269" t="s">
        <v>2966</v>
      </c>
      <c r="AB269" t="s">
        <v>780</v>
      </c>
      <c r="AE269" t="s">
        <v>2967</v>
      </c>
      <c r="AF269" t="s">
        <v>2968</v>
      </c>
      <c r="AG269" t="s">
        <v>2969</v>
      </c>
      <c r="AH269" t="s">
        <v>2970</v>
      </c>
      <c r="AI269" t="s">
        <v>2971</v>
      </c>
      <c r="AK269">
        <v>5</v>
      </c>
      <c r="AL269">
        <v>2</v>
      </c>
      <c r="AM269">
        <v>13</v>
      </c>
      <c r="AO269" s="1">
        <v>41151</v>
      </c>
      <c r="AR269" t="s">
        <v>42</v>
      </c>
      <c r="AS269" t="s">
        <v>43</v>
      </c>
    </row>
    <row r="270" spans="1:45" hidden="1" x14ac:dyDescent="0.25">
      <c r="A270" t="b">
        <f t="shared" si="66"/>
        <v>0</v>
      </c>
      <c r="B270" t="b">
        <f t="shared" si="62"/>
        <v>0</v>
      </c>
      <c r="C270" t="b">
        <f t="shared" si="63"/>
        <v>0</v>
      </c>
      <c r="D270" t="b">
        <f t="shared" si="64"/>
        <v>0</v>
      </c>
      <c r="E270" t="b">
        <f t="shared" si="64"/>
        <v>0</v>
      </c>
      <c r="F270" t="b">
        <f t="shared" si="64"/>
        <v>0</v>
      </c>
      <c r="G270" t="b">
        <f t="shared" si="59"/>
        <v>0</v>
      </c>
      <c r="H270" t="b">
        <f t="shared" si="59"/>
        <v>0</v>
      </c>
      <c r="I270" t="b">
        <f t="shared" si="67"/>
        <v>1</v>
      </c>
      <c r="J270" t="b">
        <f t="shared" si="68"/>
        <v>1</v>
      </c>
      <c r="K270" t="b">
        <f t="shared" si="69"/>
        <v>1</v>
      </c>
      <c r="L270" t="b">
        <f t="shared" si="69"/>
        <v>1</v>
      </c>
      <c r="M270" t="b">
        <f t="shared" si="69"/>
        <v>1</v>
      </c>
      <c r="N270" t="b">
        <f t="shared" si="60"/>
        <v>1</v>
      </c>
      <c r="O270" t="b">
        <f t="shared" si="60"/>
        <v>1</v>
      </c>
      <c r="P270" t="s">
        <v>2972</v>
      </c>
      <c r="Q270" t="s">
        <v>2973</v>
      </c>
      <c r="R270" t="s">
        <v>2974</v>
      </c>
      <c r="S270" t="s">
        <v>2975</v>
      </c>
      <c r="T270" s="1">
        <v>43783</v>
      </c>
      <c r="U270">
        <v>2019</v>
      </c>
      <c r="X270">
        <v>1</v>
      </c>
      <c r="Y270">
        <v>4</v>
      </c>
      <c r="Z270" t="s">
        <v>2976</v>
      </c>
      <c r="AB270" t="s">
        <v>2977</v>
      </c>
      <c r="AC270" t="s">
        <v>2978</v>
      </c>
      <c r="AE270" t="s">
        <v>2979</v>
      </c>
      <c r="AF270" t="s">
        <v>2980</v>
      </c>
      <c r="AH270" t="s">
        <v>2981</v>
      </c>
      <c r="AI270" t="s">
        <v>2982</v>
      </c>
      <c r="AK270">
        <v>5</v>
      </c>
      <c r="AM270">
        <v>34</v>
      </c>
      <c r="AN270" t="s">
        <v>42</v>
      </c>
      <c r="AO270" s="1">
        <v>43783</v>
      </c>
      <c r="AR270" t="s">
        <v>42</v>
      </c>
      <c r="AS270" t="s">
        <v>43</v>
      </c>
    </row>
    <row r="271" spans="1:45" hidden="1" x14ac:dyDescent="0.25">
      <c r="A271" t="b">
        <f t="shared" si="66"/>
        <v>0</v>
      </c>
      <c r="B271" t="b">
        <f t="shared" si="62"/>
        <v>0</v>
      </c>
      <c r="C271" t="b">
        <f t="shared" si="63"/>
        <v>0</v>
      </c>
      <c r="D271" t="b">
        <f t="shared" si="64"/>
        <v>0</v>
      </c>
      <c r="E271" t="b">
        <f t="shared" si="64"/>
        <v>0</v>
      </c>
      <c r="F271" t="b">
        <f t="shared" si="64"/>
        <v>0</v>
      </c>
      <c r="G271" t="b">
        <f t="shared" si="59"/>
        <v>0</v>
      </c>
      <c r="H271" t="b">
        <f t="shared" si="59"/>
        <v>0</v>
      </c>
      <c r="I271" t="b">
        <f t="shared" si="67"/>
        <v>1</v>
      </c>
      <c r="J271" t="b">
        <f t="shared" si="68"/>
        <v>1</v>
      </c>
      <c r="K271" t="b">
        <f t="shared" si="69"/>
        <v>1</v>
      </c>
      <c r="L271" t="b">
        <f t="shared" si="69"/>
        <v>1</v>
      </c>
      <c r="M271" t="b">
        <f t="shared" si="69"/>
        <v>1</v>
      </c>
      <c r="N271" t="b">
        <f t="shared" si="60"/>
        <v>1</v>
      </c>
      <c r="O271" t="b">
        <f t="shared" si="60"/>
        <v>1</v>
      </c>
      <c r="P271" t="s">
        <v>2983</v>
      </c>
      <c r="Q271" t="s">
        <v>2984</v>
      </c>
      <c r="R271" t="s">
        <v>2985</v>
      </c>
      <c r="S271" t="s">
        <v>2986</v>
      </c>
      <c r="T271" s="1">
        <v>43622</v>
      </c>
      <c r="U271">
        <v>2018</v>
      </c>
      <c r="X271">
        <v>1</v>
      </c>
      <c r="Y271">
        <v>6</v>
      </c>
      <c r="Z271" t="s">
        <v>2987</v>
      </c>
      <c r="AA271" t="s">
        <v>2988</v>
      </c>
      <c r="AB271" t="s">
        <v>2989</v>
      </c>
      <c r="AC271" t="s">
        <v>2990</v>
      </c>
      <c r="AE271" t="s">
        <v>2991</v>
      </c>
      <c r="AF271" t="s">
        <v>2992</v>
      </c>
      <c r="AG271" t="s">
        <v>2993</v>
      </c>
      <c r="AH271" t="s">
        <v>2994</v>
      </c>
      <c r="AI271" t="s">
        <v>2995</v>
      </c>
      <c r="AK271">
        <v>5</v>
      </c>
      <c r="AM271">
        <v>3</v>
      </c>
      <c r="AN271" t="s">
        <v>42</v>
      </c>
      <c r="AO271" s="1">
        <v>43622</v>
      </c>
      <c r="AR271" t="s">
        <v>42</v>
      </c>
      <c r="AS271" t="s">
        <v>43</v>
      </c>
    </row>
    <row r="272" spans="1:45" hidden="1" x14ac:dyDescent="0.25">
      <c r="A272" t="b">
        <f t="shared" si="66"/>
        <v>0</v>
      </c>
      <c r="B272" t="b">
        <f t="shared" si="62"/>
        <v>0</v>
      </c>
      <c r="C272" t="b">
        <f t="shared" si="63"/>
        <v>0</v>
      </c>
      <c r="D272" t="b">
        <f t="shared" si="64"/>
        <v>0</v>
      </c>
      <c r="E272" t="b">
        <f t="shared" si="64"/>
        <v>0</v>
      </c>
      <c r="F272" t="b">
        <f t="shared" si="64"/>
        <v>0</v>
      </c>
      <c r="G272" t="b">
        <f t="shared" si="59"/>
        <v>0</v>
      </c>
      <c r="H272" t="b">
        <f t="shared" si="59"/>
        <v>0</v>
      </c>
      <c r="I272" t="b">
        <f t="shared" si="67"/>
        <v>1</v>
      </c>
      <c r="J272" t="b">
        <f t="shared" si="68"/>
        <v>0</v>
      </c>
      <c r="K272" t="b">
        <f t="shared" si="69"/>
        <v>1</v>
      </c>
      <c r="L272" t="b">
        <f t="shared" si="69"/>
        <v>0</v>
      </c>
      <c r="M272" t="b">
        <f t="shared" si="69"/>
        <v>0</v>
      </c>
      <c r="N272" t="b">
        <f t="shared" si="60"/>
        <v>0</v>
      </c>
      <c r="O272" t="b">
        <f t="shared" si="60"/>
        <v>1</v>
      </c>
      <c r="P272" t="s">
        <v>2996</v>
      </c>
      <c r="Q272" t="s">
        <v>2997</v>
      </c>
      <c r="R272" t="s">
        <v>2998</v>
      </c>
      <c r="S272" t="s">
        <v>987</v>
      </c>
      <c r="T272" s="1">
        <v>43369</v>
      </c>
      <c r="U272">
        <v>2018</v>
      </c>
      <c r="V272">
        <v>15</v>
      </c>
      <c r="W272">
        <v>10</v>
      </c>
      <c r="X272">
        <v>1495</v>
      </c>
      <c r="Y272">
        <v>1499</v>
      </c>
      <c r="Z272" t="s">
        <v>2999</v>
      </c>
      <c r="AA272" t="s">
        <v>989</v>
      </c>
      <c r="AC272" t="s">
        <v>3000</v>
      </c>
      <c r="AD272" t="s">
        <v>3001</v>
      </c>
      <c r="AE272" t="s">
        <v>3002</v>
      </c>
      <c r="AF272" t="s">
        <v>3003</v>
      </c>
      <c r="AG272" t="s">
        <v>3004</v>
      </c>
      <c r="AH272" t="s">
        <v>3005</v>
      </c>
      <c r="AI272" t="s">
        <v>3006</v>
      </c>
      <c r="AK272">
        <v>5</v>
      </c>
      <c r="AM272">
        <v>17</v>
      </c>
      <c r="AN272" t="s">
        <v>42</v>
      </c>
      <c r="AO272" s="1">
        <v>43304</v>
      </c>
      <c r="AR272" t="s">
        <v>42</v>
      </c>
      <c r="AS272" t="s">
        <v>57</v>
      </c>
    </row>
    <row r="273" spans="1:45" hidden="1" x14ac:dyDescent="0.25">
      <c r="A273" t="b">
        <f t="shared" si="66"/>
        <v>0</v>
      </c>
      <c r="B273" t="b">
        <f t="shared" si="62"/>
        <v>0</v>
      </c>
      <c r="C273" t="b">
        <f t="shared" si="63"/>
        <v>0</v>
      </c>
      <c r="D273" t="b">
        <f t="shared" si="64"/>
        <v>0</v>
      </c>
      <c r="E273" t="b">
        <f t="shared" si="64"/>
        <v>1</v>
      </c>
      <c r="F273" t="b">
        <f t="shared" si="64"/>
        <v>0</v>
      </c>
      <c r="G273" t="b">
        <f t="shared" si="59"/>
        <v>0</v>
      </c>
      <c r="H273" t="b">
        <f t="shared" si="59"/>
        <v>0</v>
      </c>
      <c r="I273" t="b">
        <f t="shared" si="67"/>
        <v>1</v>
      </c>
      <c r="J273" t="b">
        <f t="shared" si="68"/>
        <v>0</v>
      </c>
      <c r="K273" t="b">
        <f t="shared" si="69"/>
        <v>1</v>
      </c>
      <c r="L273" t="b">
        <f t="shared" si="69"/>
        <v>0</v>
      </c>
      <c r="M273" t="b">
        <f t="shared" si="69"/>
        <v>0</v>
      </c>
      <c r="N273" t="b">
        <f t="shared" si="60"/>
        <v>0</v>
      </c>
      <c r="O273" t="b">
        <f t="shared" si="60"/>
        <v>1</v>
      </c>
      <c r="P273" t="s">
        <v>3007</v>
      </c>
      <c r="Q273" t="s">
        <v>3008</v>
      </c>
      <c r="R273" t="s">
        <v>3009</v>
      </c>
      <c r="S273" t="s">
        <v>3010</v>
      </c>
      <c r="T273" s="1">
        <v>43433</v>
      </c>
      <c r="U273">
        <v>2018</v>
      </c>
      <c r="X273">
        <v>1</v>
      </c>
      <c r="Y273">
        <v>4</v>
      </c>
      <c r="Z273" t="s">
        <v>3011</v>
      </c>
      <c r="AB273" t="s">
        <v>3012</v>
      </c>
      <c r="AC273" t="s">
        <v>3013</v>
      </c>
      <c r="AE273" t="s">
        <v>3014</v>
      </c>
      <c r="AF273" t="s">
        <v>3015</v>
      </c>
      <c r="AG273" t="s">
        <v>3016</v>
      </c>
      <c r="AH273" t="s">
        <v>3017</v>
      </c>
      <c r="AI273" t="s">
        <v>3018</v>
      </c>
      <c r="AK273">
        <v>5</v>
      </c>
      <c r="AM273">
        <v>14</v>
      </c>
      <c r="AN273" t="s">
        <v>42</v>
      </c>
      <c r="AO273" s="1">
        <v>43433</v>
      </c>
      <c r="AR273" t="s">
        <v>42</v>
      </c>
      <c r="AS273" t="s">
        <v>43</v>
      </c>
    </row>
    <row r="274" spans="1:45" hidden="1" x14ac:dyDescent="0.25">
      <c r="A274" t="b">
        <f t="shared" si="66"/>
        <v>0</v>
      </c>
      <c r="B274" t="b">
        <f t="shared" si="62"/>
        <v>0</v>
      </c>
      <c r="C274" t="b">
        <f t="shared" si="63"/>
        <v>0</v>
      </c>
      <c r="D274" t="b">
        <f t="shared" si="64"/>
        <v>0</v>
      </c>
      <c r="E274" t="b">
        <f t="shared" si="64"/>
        <v>0</v>
      </c>
      <c r="F274" t="b">
        <f t="shared" si="64"/>
        <v>0</v>
      </c>
      <c r="G274" t="b">
        <f t="shared" si="59"/>
        <v>0</v>
      </c>
      <c r="H274" t="b">
        <f t="shared" si="59"/>
        <v>0</v>
      </c>
      <c r="I274" t="b">
        <f t="shared" si="67"/>
        <v>1</v>
      </c>
      <c r="J274" t="b">
        <f t="shared" si="68"/>
        <v>1</v>
      </c>
      <c r="K274" t="b">
        <f t="shared" si="69"/>
        <v>1</v>
      </c>
      <c r="L274" t="b">
        <f t="shared" si="69"/>
        <v>1</v>
      </c>
      <c r="M274" t="b">
        <f t="shared" si="69"/>
        <v>1</v>
      </c>
      <c r="N274" t="b">
        <f t="shared" si="60"/>
        <v>1</v>
      </c>
      <c r="O274" t="b">
        <f t="shared" si="60"/>
        <v>1</v>
      </c>
      <c r="P274" t="s">
        <v>3019</v>
      </c>
      <c r="Q274" t="s">
        <v>3020</v>
      </c>
      <c r="R274" t="s">
        <v>3021</v>
      </c>
      <c r="S274" t="s">
        <v>3022</v>
      </c>
      <c r="T274" s="1">
        <v>43359</v>
      </c>
      <c r="U274">
        <v>2018</v>
      </c>
      <c r="X274">
        <v>87</v>
      </c>
      <c r="Y274">
        <v>92</v>
      </c>
      <c r="Z274" t="s">
        <v>3023</v>
      </c>
      <c r="AB274" t="s">
        <v>3024</v>
      </c>
      <c r="AC274" t="s">
        <v>3025</v>
      </c>
      <c r="AE274" t="s">
        <v>3026</v>
      </c>
      <c r="AF274" t="s">
        <v>3027</v>
      </c>
      <c r="AG274" t="s">
        <v>3028</v>
      </c>
      <c r="AH274" t="s">
        <v>3029</v>
      </c>
      <c r="AI274" t="s">
        <v>3030</v>
      </c>
      <c r="AK274">
        <v>5</v>
      </c>
      <c r="AM274">
        <v>28</v>
      </c>
      <c r="AN274" t="s">
        <v>42</v>
      </c>
      <c r="AO274" s="1">
        <v>43359</v>
      </c>
      <c r="AR274" t="s">
        <v>42</v>
      </c>
      <c r="AS274" t="s">
        <v>43</v>
      </c>
    </row>
    <row r="275" spans="1:45" hidden="1" x14ac:dyDescent="0.25">
      <c r="A275" t="b">
        <f t="shared" si="66"/>
        <v>0</v>
      </c>
      <c r="B275" t="b">
        <f t="shared" si="62"/>
        <v>0</v>
      </c>
      <c r="C275" t="b">
        <f t="shared" si="63"/>
        <v>0</v>
      </c>
      <c r="D275" t="b">
        <f t="shared" si="64"/>
        <v>0</v>
      </c>
      <c r="E275" t="b">
        <f t="shared" si="64"/>
        <v>0</v>
      </c>
      <c r="F275" t="b">
        <f t="shared" si="64"/>
        <v>0</v>
      </c>
      <c r="G275" t="b">
        <f t="shared" si="59"/>
        <v>0</v>
      </c>
      <c r="H275" t="b">
        <f t="shared" si="59"/>
        <v>0</v>
      </c>
      <c r="I275" t="b">
        <f t="shared" si="67"/>
        <v>1</v>
      </c>
      <c r="J275" t="b">
        <f t="shared" si="68"/>
        <v>1</v>
      </c>
      <c r="K275" t="b">
        <f t="shared" si="69"/>
        <v>0</v>
      </c>
      <c r="L275" t="b">
        <f t="shared" si="69"/>
        <v>1</v>
      </c>
      <c r="M275" t="b">
        <f t="shared" si="69"/>
        <v>0</v>
      </c>
      <c r="N275" t="b">
        <f t="shared" si="60"/>
        <v>1</v>
      </c>
      <c r="O275" t="b">
        <f t="shared" si="60"/>
        <v>1</v>
      </c>
      <c r="P275" t="s">
        <v>3031</v>
      </c>
      <c r="Q275" t="s">
        <v>2049</v>
      </c>
      <c r="R275" t="s">
        <v>3032</v>
      </c>
      <c r="S275" t="s">
        <v>3033</v>
      </c>
      <c r="T275" s="1">
        <v>40560</v>
      </c>
      <c r="U275">
        <v>2010</v>
      </c>
      <c r="X275">
        <v>302</v>
      </c>
      <c r="Y275">
        <v>307</v>
      </c>
      <c r="Z275" t="s">
        <v>3034</v>
      </c>
      <c r="AB275" t="s">
        <v>3035</v>
      </c>
      <c r="AC275" t="s">
        <v>3036</v>
      </c>
      <c r="AE275" t="s">
        <v>3037</v>
      </c>
      <c r="AF275" t="s">
        <v>3038</v>
      </c>
      <c r="AG275" t="s">
        <v>3039</v>
      </c>
      <c r="AH275" t="s">
        <v>3040</v>
      </c>
      <c r="AI275" t="s">
        <v>3041</v>
      </c>
      <c r="AK275">
        <v>5</v>
      </c>
      <c r="AM275">
        <v>15</v>
      </c>
      <c r="AN275" t="s">
        <v>42</v>
      </c>
      <c r="AO275" s="1">
        <v>40560</v>
      </c>
      <c r="AR275" t="s">
        <v>42</v>
      </c>
      <c r="AS275" t="s">
        <v>43</v>
      </c>
    </row>
    <row r="276" spans="1:45" hidden="1" x14ac:dyDescent="0.25">
      <c r="A276" t="b">
        <f t="shared" si="66"/>
        <v>0</v>
      </c>
      <c r="B276" t="b">
        <f t="shared" si="62"/>
        <v>0</v>
      </c>
      <c r="C276" t="b">
        <f t="shared" si="63"/>
        <v>0</v>
      </c>
      <c r="D276" t="b">
        <f t="shared" si="64"/>
        <v>0</v>
      </c>
      <c r="E276" t="b">
        <f t="shared" si="64"/>
        <v>0</v>
      </c>
      <c r="F276" t="b">
        <f t="shared" si="64"/>
        <v>0</v>
      </c>
      <c r="G276" t="b">
        <f t="shared" si="59"/>
        <v>0</v>
      </c>
      <c r="H276" t="b">
        <f t="shared" si="59"/>
        <v>0</v>
      </c>
      <c r="I276" t="b">
        <f t="shared" si="67"/>
        <v>1</v>
      </c>
      <c r="J276" t="b">
        <f t="shared" si="68"/>
        <v>1</v>
      </c>
      <c r="K276" t="b">
        <f t="shared" si="69"/>
        <v>0</v>
      </c>
      <c r="L276" t="b">
        <f t="shared" si="69"/>
        <v>1</v>
      </c>
      <c r="M276" t="b">
        <f t="shared" si="69"/>
        <v>0</v>
      </c>
      <c r="N276" t="b">
        <f t="shared" si="60"/>
        <v>1</v>
      </c>
      <c r="O276" t="b">
        <f t="shared" si="60"/>
        <v>1</v>
      </c>
      <c r="P276" t="s">
        <v>3042</v>
      </c>
      <c r="Q276" t="s">
        <v>3043</v>
      </c>
      <c r="R276" t="s">
        <v>3044</v>
      </c>
      <c r="S276" t="s">
        <v>987</v>
      </c>
      <c r="T276" s="1">
        <v>44560</v>
      </c>
      <c r="U276">
        <v>2022</v>
      </c>
      <c r="V276">
        <v>19</v>
      </c>
      <c r="X276">
        <v>1</v>
      </c>
      <c r="Y276">
        <v>5</v>
      </c>
      <c r="Z276" t="s">
        <v>3045</v>
      </c>
      <c r="AA276" t="s">
        <v>989</v>
      </c>
      <c r="AC276" t="s">
        <v>3046</v>
      </c>
      <c r="AD276" t="s">
        <v>3047</v>
      </c>
      <c r="AE276" t="s">
        <v>3048</v>
      </c>
      <c r="AF276" t="s">
        <v>3049</v>
      </c>
      <c r="AG276" t="s">
        <v>3050</v>
      </c>
      <c r="AH276" t="s">
        <v>3051</v>
      </c>
      <c r="AI276" t="s">
        <v>3052</v>
      </c>
      <c r="AK276">
        <v>5</v>
      </c>
      <c r="AM276">
        <v>19</v>
      </c>
      <c r="AN276" t="s">
        <v>42</v>
      </c>
      <c r="AO276" s="1">
        <v>44340</v>
      </c>
      <c r="AR276" t="s">
        <v>42</v>
      </c>
      <c r="AS276" t="s">
        <v>57</v>
      </c>
    </row>
    <row r="277" spans="1:45" hidden="1" x14ac:dyDescent="0.25">
      <c r="A277" t="b">
        <f t="shared" si="66"/>
        <v>0</v>
      </c>
      <c r="B277" t="b">
        <f t="shared" si="62"/>
        <v>0</v>
      </c>
      <c r="C277" t="b">
        <f t="shared" si="63"/>
        <v>0</v>
      </c>
      <c r="D277" t="b">
        <f t="shared" si="64"/>
        <v>0</v>
      </c>
      <c r="E277" t="b">
        <f t="shared" si="64"/>
        <v>0</v>
      </c>
      <c r="F277" t="b">
        <f t="shared" si="64"/>
        <v>0</v>
      </c>
      <c r="G277" t="b">
        <f t="shared" si="59"/>
        <v>0</v>
      </c>
      <c r="H277" t="b">
        <f t="shared" si="59"/>
        <v>0</v>
      </c>
      <c r="I277" t="b">
        <f t="shared" si="67"/>
        <v>1</v>
      </c>
      <c r="J277" t="b">
        <f t="shared" si="68"/>
        <v>1</v>
      </c>
      <c r="K277" t="b">
        <f t="shared" si="69"/>
        <v>1</v>
      </c>
      <c r="L277" t="b">
        <f t="shared" si="69"/>
        <v>1</v>
      </c>
      <c r="M277" t="b">
        <f t="shared" si="69"/>
        <v>1</v>
      </c>
      <c r="N277" t="b">
        <f t="shared" si="60"/>
        <v>1</v>
      </c>
      <c r="O277" t="b">
        <f t="shared" si="60"/>
        <v>1</v>
      </c>
      <c r="P277" t="s">
        <v>3053</v>
      </c>
      <c r="Q277" t="s">
        <v>3054</v>
      </c>
      <c r="R277" t="s">
        <v>3055</v>
      </c>
      <c r="S277" t="s">
        <v>3056</v>
      </c>
      <c r="T277" s="1">
        <v>43732</v>
      </c>
      <c r="U277">
        <v>2019</v>
      </c>
      <c r="V277">
        <v>57</v>
      </c>
      <c r="W277">
        <v>9</v>
      </c>
      <c r="X277">
        <v>126</v>
      </c>
      <c r="Y277">
        <v>131</v>
      </c>
      <c r="Z277" t="s">
        <v>3057</v>
      </c>
      <c r="AA277" t="s">
        <v>3058</v>
      </c>
      <c r="AC277" t="s">
        <v>3059</v>
      </c>
      <c r="AE277" t="s">
        <v>3060</v>
      </c>
      <c r="AG277" t="s">
        <v>3061</v>
      </c>
      <c r="AH277" t="s">
        <v>3062</v>
      </c>
      <c r="AI277" t="s">
        <v>3063</v>
      </c>
      <c r="AK277">
        <v>5</v>
      </c>
      <c r="AM277">
        <v>13</v>
      </c>
      <c r="AN277" t="s">
        <v>42</v>
      </c>
      <c r="AO277" s="1">
        <v>43732</v>
      </c>
      <c r="AR277" t="s">
        <v>42</v>
      </c>
      <c r="AS277" t="s">
        <v>598</v>
      </c>
    </row>
    <row r="278" spans="1:45" hidden="1" x14ac:dyDescent="0.25">
      <c r="A278" t="b">
        <f t="shared" si="66"/>
        <v>0</v>
      </c>
      <c r="B278" t="b">
        <f t="shared" si="62"/>
        <v>0</v>
      </c>
      <c r="C278" t="b">
        <f t="shared" si="63"/>
        <v>0</v>
      </c>
      <c r="D278" t="b">
        <f t="shared" si="64"/>
        <v>0</v>
      </c>
      <c r="E278" t="b">
        <f t="shared" si="64"/>
        <v>0</v>
      </c>
      <c r="F278" t="b">
        <f t="shared" si="64"/>
        <v>0</v>
      </c>
      <c r="G278" t="b">
        <f t="shared" si="59"/>
        <v>0</v>
      </c>
      <c r="H278" t="b">
        <f t="shared" si="59"/>
        <v>0</v>
      </c>
      <c r="I278" t="b">
        <f t="shared" si="67"/>
        <v>1</v>
      </c>
      <c r="J278" t="b">
        <f t="shared" si="68"/>
        <v>1</v>
      </c>
      <c r="K278" t="b">
        <f t="shared" si="69"/>
        <v>1</v>
      </c>
      <c r="L278" t="b">
        <f t="shared" si="69"/>
        <v>1</v>
      </c>
      <c r="M278" t="b">
        <f t="shared" si="69"/>
        <v>1</v>
      </c>
      <c r="N278" t="b">
        <f t="shared" si="60"/>
        <v>1</v>
      </c>
      <c r="O278" t="b">
        <f t="shared" si="60"/>
        <v>1</v>
      </c>
      <c r="P278" t="s">
        <v>3064</v>
      </c>
      <c r="Q278" t="s">
        <v>3065</v>
      </c>
      <c r="R278" t="s">
        <v>3066</v>
      </c>
      <c r="S278" t="s">
        <v>3067</v>
      </c>
      <c r="T278" s="1">
        <v>43637</v>
      </c>
      <c r="U278">
        <v>2019</v>
      </c>
      <c r="X278">
        <v>1</v>
      </c>
      <c r="Y278">
        <v>4</v>
      </c>
      <c r="Z278" t="s">
        <v>3068</v>
      </c>
      <c r="AB278" t="s">
        <v>3069</v>
      </c>
      <c r="AC278" t="s">
        <v>3070</v>
      </c>
      <c r="AE278" t="s">
        <v>3071</v>
      </c>
      <c r="AF278" t="s">
        <v>3072</v>
      </c>
      <c r="AG278" t="s">
        <v>3073</v>
      </c>
      <c r="AH278" t="s">
        <v>3074</v>
      </c>
      <c r="AI278" t="s">
        <v>3075</v>
      </c>
      <c r="AK278">
        <v>5</v>
      </c>
      <c r="AM278">
        <v>2</v>
      </c>
      <c r="AN278" t="s">
        <v>42</v>
      </c>
      <c r="AO278" s="1">
        <v>43637</v>
      </c>
      <c r="AR278" t="s">
        <v>42</v>
      </c>
      <c r="AS278" t="s">
        <v>43</v>
      </c>
    </row>
    <row r="279" spans="1:45" hidden="1" x14ac:dyDescent="0.25">
      <c r="A279" t="b">
        <f t="shared" si="66"/>
        <v>0</v>
      </c>
      <c r="B279" t="b">
        <f t="shared" si="62"/>
        <v>0</v>
      </c>
      <c r="C279" t="b">
        <f t="shared" si="63"/>
        <v>0</v>
      </c>
      <c r="D279" t="b">
        <f t="shared" si="64"/>
        <v>0</v>
      </c>
      <c r="E279" t="b">
        <f t="shared" si="64"/>
        <v>0</v>
      </c>
      <c r="F279" t="b">
        <f t="shared" si="64"/>
        <v>0</v>
      </c>
      <c r="G279" t="b">
        <f t="shared" si="59"/>
        <v>0</v>
      </c>
      <c r="H279" t="b">
        <f t="shared" si="59"/>
        <v>0</v>
      </c>
      <c r="I279" t="b">
        <f t="shared" si="67"/>
        <v>1</v>
      </c>
      <c r="J279" t="b">
        <f t="shared" si="68"/>
        <v>1</v>
      </c>
      <c r="K279" t="b">
        <f t="shared" si="69"/>
        <v>1</v>
      </c>
      <c r="L279" t="b">
        <f t="shared" si="69"/>
        <v>1</v>
      </c>
      <c r="M279" t="b">
        <f t="shared" si="69"/>
        <v>1</v>
      </c>
      <c r="N279" t="b">
        <f t="shared" si="60"/>
        <v>1</v>
      </c>
      <c r="O279" t="b">
        <f t="shared" si="60"/>
        <v>1</v>
      </c>
      <c r="P279" t="s">
        <v>3076</v>
      </c>
      <c r="Q279" t="s">
        <v>3077</v>
      </c>
      <c r="R279" t="s">
        <v>3078</v>
      </c>
      <c r="S279" t="s">
        <v>1541</v>
      </c>
      <c r="T279" s="1">
        <v>39920</v>
      </c>
      <c r="U279">
        <v>2009</v>
      </c>
      <c r="X279">
        <v>7</v>
      </c>
      <c r="Y279">
        <v>12</v>
      </c>
      <c r="Z279" t="s">
        <v>3079</v>
      </c>
      <c r="AB279" t="s">
        <v>1543</v>
      </c>
      <c r="AC279" t="s">
        <v>3080</v>
      </c>
      <c r="AE279" t="s">
        <v>3081</v>
      </c>
      <c r="AF279" t="s">
        <v>3082</v>
      </c>
      <c r="AG279" t="s">
        <v>3083</v>
      </c>
      <c r="AH279" t="s">
        <v>3084</v>
      </c>
      <c r="AI279" t="s">
        <v>3085</v>
      </c>
      <c r="AK279">
        <v>5</v>
      </c>
      <c r="AM279">
        <v>9</v>
      </c>
      <c r="AN279" t="s">
        <v>42</v>
      </c>
      <c r="AO279" s="1">
        <v>39920</v>
      </c>
      <c r="AR279" t="s">
        <v>42</v>
      </c>
      <c r="AS279" t="s">
        <v>43</v>
      </c>
    </row>
    <row r="280" spans="1:45" hidden="1" x14ac:dyDescent="0.25">
      <c r="A280" t="b">
        <f t="shared" si="66"/>
        <v>0</v>
      </c>
      <c r="B280" t="b">
        <f t="shared" si="62"/>
        <v>0</v>
      </c>
      <c r="C280" t="b">
        <f t="shared" si="63"/>
        <v>0</v>
      </c>
      <c r="D280" t="b">
        <f t="shared" si="64"/>
        <v>0</v>
      </c>
      <c r="E280" t="b">
        <f t="shared" si="64"/>
        <v>0</v>
      </c>
      <c r="F280" t="b">
        <f t="shared" si="64"/>
        <v>0</v>
      </c>
      <c r="G280" t="b">
        <f t="shared" si="59"/>
        <v>0</v>
      </c>
      <c r="H280" t="b">
        <f t="shared" si="59"/>
        <v>0</v>
      </c>
      <c r="I280" t="b">
        <f t="shared" si="67"/>
        <v>1</v>
      </c>
      <c r="J280" t="b">
        <f t="shared" si="68"/>
        <v>1</v>
      </c>
      <c r="K280" t="b">
        <f t="shared" si="69"/>
        <v>1</v>
      </c>
      <c r="L280" t="b">
        <f t="shared" si="69"/>
        <v>1</v>
      </c>
      <c r="M280" t="b">
        <f t="shared" si="69"/>
        <v>1</v>
      </c>
      <c r="N280" t="b">
        <f t="shared" si="60"/>
        <v>1</v>
      </c>
      <c r="O280" t="b">
        <f t="shared" si="60"/>
        <v>1</v>
      </c>
      <c r="P280" t="s">
        <v>3086</v>
      </c>
      <c r="Q280" t="s">
        <v>3087</v>
      </c>
      <c r="R280" t="s">
        <v>3088</v>
      </c>
      <c r="S280" t="s">
        <v>1029</v>
      </c>
      <c r="T280" s="1">
        <v>44586</v>
      </c>
      <c r="U280">
        <v>2022</v>
      </c>
      <c r="V280">
        <v>19</v>
      </c>
      <c r="W280">
        <v>1</v>
      </c>
      <c r="X280">
        <v>153</v>
      </c>
      <c r="Y280">
        <v>165</v>
      </c>
      <c r="Z280" t="s">
        <v>3089</v>
      </c>
      <c r="AA280" t="s">
        <v>1031</v>
      </c>
      <c r="AC280" t="s">
        <v>3090</v>
      </c>
      <c r="AE280" t="s">
        <v>3091</v>
      </c>
      <c r="AF280" t="s">
        <v>3092</v>
      </c>
      <c r="AG280" t="s">
        <v>3093</v>
      </c>
      <c r="AH280" t="s">
        <v>3094</v>
      </c>
      <c r="AI280" t="s">
        <v>3095</v>
      </c>
      <c r="AK280">
        <v>5</v>
      </c>
      <c r="AO280" s="1">
        <v>44586</v>
      </c>
      <c r="AR280" t="s">
        <v>42</v>
      </c>
      <c r="AS280" t="s">
        <v>598</v>
      </c>
    </row>
    <row r="281" spans="1:45" hidden="1" x14ac:dyDescent="0.25">
      <c r="A281" t="b">
        <f t="shared" si="66"/>
        <v>0</v>
      </c>
      <c r="B281" t="b">
        <f t="shared" si="62"/>
        <v>0</v>
      </c>
      <c r="C281" t="b">
        <f t="shared" si="63"/>
        <v>0</v>
      </c>
      <c r="D281" t="b">
        <f t="shared" si="64"/>
        <v>0</v>
      </c>
      <c r="E281" t="b">
        <f t="shared" si="64"/>
        <v>0</v>
      </c>
      <c r="F281" t="b">
        <f t="shared" si="64"/>
        <v>0</v>
      </c>
      <c r="G281" t="b">
        <f t="shared" si="59"/>
        <v>0</v>
      </c>
      <c r="H281" t="b">
        <f t="shared" si="59"/>
        <v>0</v>
      </c>
      <c r="I281" t="b">
        <f t="shared" si="67"/>
        <v>1</v>
      </c>
      <c r="J281" t="b">
        <f t="shared" si="68"/>
        <v>1</v>
      </c>
      <c r="K281" t="b">
        <f t="shared" si="69"/>
        <v>1</v>
      </c>
      <c r="L281" t="b">
        <f t="shared" si="69"/>
        <v>1</v>
      </c>
      <c r="M281" t="b">
        <f t="shared" si="69"/>
        <v>1</v>
      </c>
      <c r="N281" t="b">
        <f t="shared" si="60"/>
        <v>1</v>
      </c>
      <c r="O281" t="b">
        <f t="shared" si="60"/>
        <v>1</v>
      </c>
      <c r="P281" t="s">
        <v>3096</v>
      </c>
      <c r="Q281" t="s">
        <v>3097</v>
      </c>
      <c r="R281" t="s">
        <v>3098</v>
      </c>
      <c r="S281" t="s">
        <v>3099</v>
      </c>
      <c r="T281" s="1">
        <v>43370</v>
      </c>
      <c r="U281">
        <v>2018</v>
      </c>
      <c r="X281">
        <v>1</v>
      </c>
      <c r="Y281">
        <v>3</v>
      </c>
      <c r="Z281" t="s">
        <v>3100</v>
      </c>
      <c r="AB281" t="s">
        <v>3101</v>
      </c>
      <c r="AC281" t="s">
        <v>3102</v>
      </c>
      <c r="AE281" t="s">
        <v>3103</v>
      </c>
      <c r="AG281" t="s">
        <v>3104</v>
      </c>
      <c r="AH281" t="s">
        <v>1068</v>
      </c>
      <c r="AI281" t="s">
        <v>3105</v>
      </c>
      <c r="AK281">
        <v>5</v>
      </c>
      <c r="AM281">
        <v>12</v>
      </c>
      <c r="AO281" s="1">
        <v>43370</v>
      </c>
      <c r="AR281" t="s">
        <v>42</v>
      </c>
      <c r="AS281" t="s">
        <v>43</v>
      </c>
    </row>
    <row r="282" spans="1:45" hidden="1" x14ac:dyDescent="0.25">
      <c r="A282" t="b">
        <f t="shared" si="66"/>
        <v>0</v>
      </c>
      <c r="B282" t="b">
        <f t="shared" si="62"/>
        <v>0</v>
      </c>
      <c r="C282" t="b">
        <f t="shared" si="63"/>
        <v>0</v>
      </c>
      <c r="D282" t="b">
        <f t="shared" si="64"/>
        <v>0</v>
      </c>
      <c r="E282" t="b">
        <f t="shared" si="64"/>
        <v>0</v>
      </c>
      <c r="F282" t="b">
        <f t="shared" si="64"/>
        <v>0</v>
      </c>
      <c r="G282" t="b">
        <f t="shared" si="59"/>
        <v>0</v>
      </c>
      <c r="H282" t="b">
        <f t="shared" si="59"/>
        <v>0</v>
      </c>
      <c r="I282" t="b">
        <f t="shared" si="67"/>
        <v>1</v>
      </c>
      <c r="J282" t="b">
        <f t="shared" si="68"/>
        <v>1</v>
      </c>
      <c r="K282" t="b">
        <f t="shared" si="69"/>
        <v>1</v>
      </c>
      <c r="L282" t="b">
        <f t="shared" si="69"/>
        <v>1</v>
      </c>
      <c r="M282" t="b">
        <f t="shared" si="69"/>
        <v>1</v>
      </c>
      <c r="N282" t="b">
        <f t="shared" si="60"/>
        <v>1</v>
      </c>
      <c r="O282" t="b">
        <f t="shared" si="60"/>
        <v>1</v>
      </c>
      <c r="P282" t="s">
        <v>3106</v>
      </c>
      <c r="Q282" t="s">
        <v>3107</v>
      </c>
      <c r="R282" t="s">
        <v>3108</v>
      </c>
      <c r="S282" t="s">
        <v>2017</v>
      </c>
      <c r="T282" s="1">
        <v>42943</v>
      </c>
      <c r="U282">
        <v>2017</v>
      </c>
      <c r="X282">
        <v>633</v>
      </c>
      <c r="Y282">
        <v>639</v>
      </c>
      <c r="Z282" t="s">
        <v>3109</v>
      </c>
      <c r="AB282" t="s">
        <v>2019</v>
      </c>
      <c r="AC282" t="s">
        <v>3110</v>
      </c>
      <c r="AE282" t="s">
        <v>3111</v>
      </c>
      <c r="AF282" t="s">
        <v>3112</v>
      </c>
      <c r="AG282" t="s">
        <v>3113</v>
      </c>
      <c r="AH282" t="s">
        <v>3114</v>
      </c>
      <c r="AI282" t="s">
        <v>3115</v>
      </c>
      <c r="AK282">
        <v>5</v>
      </c>
      <c r="AM282">
        <v>15</v>
      </c>
      <c r="AN282" t="s">
        <v>42</v>
      </c>
      <c r="AO282" s="1">
        <v>42943</v>
      </c>
      <c r="AR282" t="s">
        <v>42</v>
      </c>
      <c r="AS282" t="s">
        <v>43</v>
      </c>
    </row>
    <row r="283" spans="1:45" hidden="1" x14ac:dyDescent="0.25">
      <c r="A283" t="b">
        <f t="shared" si="66"/>
        <v>0</v>
      </c>
      <c r="B283" t="b">
        <f t="shared" si="62"/>
        <v>0</v>
      </c>
      <c r="C283" t="b">
        <f t="shared" si="63"/>
        <v>0</v>
      </c>
      <c r="D283" t="b">
        <f t="shared" si="64"/>
        <v>0</v>
      </c>
      <c r="E283" t="b">
        <f t="shared" si="64"/>
        <v>0</v>
      </c>
      <c r="F283" t="b">
        <f t="shared" si="64"/>
        <v>0</v>
      </c>
      <c r="G283" t="b">
        <f t="shared" si="59"/>
        <v>0</v>
      </c>
      <c r="H283" t="b">
        <f t="shared" si="59"/>
        <v>0</v>
      </c>
      <c r="I283" t="b">
        <f t="shared" si="67"/>
        <v>1</v>
      </c>
      <c r="J283" t="b">
        <f t="shared" si="68"/>
        <v>1</v>
      </c>
      <c r="K283" t="b">
        <f t="shared" si="69"/>
        <v>1</v>
      </c>
      <c r="L283" t="b">
        <f t="shared" si="69"/>
        <v>1</v>
      </c>
      <c r="M283" t="b">
        <f t="shared" si="69"/>
        <v>1</v>
      </c>
      <c r="N283" t="b">
        <f t="shared" si="60"/>
        <v>1</v>
      </c>
      <c r="O283" t="b">
        <f t="shared" si="60"/>
        <v>1</v>
      </c>
      <c r="P283" t="s">
        <v>3116</v>
      </c>
      <c r="Q283" t="s">
        <v>3117</v>
      </c>
      <c r="R283" t="s">
        <v>3118</v>
      </c>
      <c r="S283" t="s">
        <v>3119</v>
      </c>
      <c r="T283" s="1">
        <v>41906</v>
      </c>
      <c r="U283">
        <v>2014</v>
      </c>
      <c r="V283">
        <v>16</v>
      </c>
      <c r="W283">
        <v>5</v>
      </c>
      <c r="X283">
        <v>56</v>
      </c>
      <c r="Y283">
        <v>61</v>
      </c>
      <c r="Z283" t="s">
        <v>3120</v>
      </c>
      <c r="AA283" t="s">
        <v>3121</v>
      </c>
      <c r="AC283" t="s">
        <v>3122</v>
      </c>
      <c r="AE283" t="s">
        <v>3123</v>
      </c>
      <c r="AF283" t="s">
        <v>3124</v>
      </c>
      <c r="AG283" t="s">
        <v>3125</v>
      </c>
      <c r="AH283" t="s">
        <v>3126</v>
      </c>
      <c r="AI283" t="s">
        <v>3127</v>
      </c>
      <c r="AK283">
        <v>5</v>
      </c>
      <c r="AM283">
        <v>10</v>
      </c>
      <c r="AN283" t="s">
        <v>42</v>
      </c>
      <c r="AO283" s="1">
        <v>41906</v>
      </c>
      <c r="AR283" t="s">
        <v>42</v>
      </c>
      <c r="AS283" t="s">
        <v>598</v>
      </c>
    </row>
    <row r="284" spans="1:45" hidden="1" x14ac:dyDescent="0.25">
      <c r="A284" t="b">
        <f t="shared" si="66"/>
        <v>0</v>
      </c>
      <c r="B284" t="b">
        <f t="shared" si="62"/>
        <v>0</v>
      </c>
      <c r="C284" t="b">
        <f t="shared" si="63"/>
        <v>0</v>
      </c>
      <c r="D284" t="b">
        <f t="shared" si="64"/>
        <v>0</v>
      </c>
      <c r="E284" t="b">
        <f t="shared" si="64"/>
        <v>0</v>
      </c>
      <c r="F284" t="b">
        <f t="shared" si="64"/>
        <v>0</v>
      </c>
      <c r="G284" t="b">
        <f t="shared" si="59"/>
        <v>0</v>
      </c>
      <c r="H284" t="b">
        <f t="shared" si="59"/>
        <v>0</v>
      </c>
      <c r="I284" t="b">
        <f t="shared" si="67"/>
        <v>0</v>
      </c>
      <c r="J284" t="b">
        <f t="shared" si="68"/>
        <v>0</v>
      </c>
      <c r="K284" t="b">
        <f t="shared" si="69"/>
        <v>0</v>
      </c>
      <c r="L284" t="b">
        <f t="shared" si="69"/>
        <v>0</v>
      </c>
      <c r="M284" t="b">
        <f t="shared" si="69"/>
        <v>0</v>
      </c>
      <c r="N284" t="b">
        <f t="shared" si="60"/>
        <v>0</v>
      </c>
      <c r="O284" t="b">
        <f t="shared" si="60"/>
        <v>1</v>
      </c>
      <c r="P284" t="s">
        <v>3128</v>
      </c>
      <c r="Q284" t="s">
        <v>3129</v>
      </c>
      <c r="R284" t="s">
        <v>3130</v>
      </c>
      <c r="S284" t="s">
        <v>2922</v>
      </c>
      <c r="T284" s="1">
        <v>42079</v>
      </c>
      <c r="U284">
        <v>2014</v>
      </c>
      <c r="X284">
        <v>1</v>
      </c>
      <c r="Y284">
        <v>5</v>
      </c>
      <c r="Z284" t="s">
        <v>3131</v>
      </c>
      <c r="AA284" t="s">
        <v>1158</v>
      </c>
      <c r="AB284" t="s">
        <v>2924</v>
      </c>
      <c r="AC284" t="s">
        <v>3132</v>
      </c>
      <c r="AE284" t="s">
        <v>3133</v>
      </c>
      <c r="AF284" t="s">
        <v>3134</v>
      </c>
      <c r="AG284" t="s">
        <v>3135</v>
      </c>
      <c r="AH284" t="s">
        <v>3136</v>
      </c>
      <c r="AI284" t="s">
        <v>3137</v>
      </c>
      <c r="AK284">
        <v>5</v>
      </c>
      <c r="AM284">
        <v>3</v>
      </c>
      <c r="AN284" t="s">
        <v>42</v>
      </c>
      <c r="AO284" s="1">
        <v>42079</v>
      </c>
      <c r="AR284" t="s">
        <v>42</v>
      </c>
      <c r="AS284" t="s">
        <v>43</v>
      </c>
    </row>
    <row r="285" spans="1:45" hidden="1" x14ac:dyDescent="0.25">
      <c r="A285" t="b">
        <f t="shared" si="66"/>
        <v>0</v>
      </c>
      <c r="B285" t="b">
        <f t="shared" si="62"/>
        <v>0</v>
      </c>
      <c r="C285" t="b">
        <f t="shared" si="63"/>
        <v>0</v>
      </c>
      <c r="D285" t="b">
        <f t="shared" si="64"/>
        <v>0</v>
      </c>
      <c r="E285" t="b">
        <f t="shared" si="64"/>
        <v>0</v>
      </c>
      <c r="F285" t="b">
        <f t="shared" si="64"/>
        <v>0</v>
      </c>
      <c r="G285" t="b">
        <f t="shared" si="59"/>
        <v>0</v>
      </c>
      <c r="H285" t="b">
        <f t="shared" si="59"/>
        <v>0</v>
      </c>
      <c r="I285" t="b">
        <f t="shared" si="67"/>
        <v>1</v>
      </c>
      <c r="J285" t="b">
        <f t="shared" si="68"/>
        <v>1</v>
      </c>
      <c r="K285" t="b">
        <f t="shared" si="69"/>
        <v>1</v>
      </c>
      <c r="L285" t="b">
        <f t="shared" si="69"/>
        <v>1</v>
      </c>
      <c r="M285" t="b">
        <f t="shared" si="69"/>
        <v>1</v>
      </c>
      <c r="N285" t="b">
        <f t="shared" si="60"/>
        <v>1</v>
      </c>
      <c r="O285" t="b">
        <f t="shared" si="60"/>
        <v>1</v>
      </c>
      <c r="P285" t="s">
        <v>3138</v>
      </c>
      <c r="Q285" t="s">
        <v>3139</v>
      </c>
      <c r="R285" t="s">
        <v>3140</v>
      </c>
      <c r="S285" t="s">
        <v>1621</v>
      </c>
      <c r="T285" s="1">
        <v>42705</v>
      </c>
      <c r="U285">
        <v>2016</v>
      </c>
      <c r="X285">
        <v>1</v>
      </c>
      <c r="Y285">
        <v>6</v>
      </c>
      <c r="Z285" t="s">
        <v>3141</v>
      </c>
      <c r="AB285" t="s">
        <v>1623</v>
      </c>
      <c r="AC285" t="s">
        <v>3142</v>
      </c>
      <c r="AE285" t="s">
        <v>3143</v>
      </c>
      <c r="AG285" t="s">
        <v>3144</v>
      </c>
      <c r="AH285" t="s">
        <v>3145</v>
      </c>
      <c r="AI285" t="s">
        <v>3146</v>
      </c>
      <c r="AK285">
        <v>5</v>
      </c>
      <c r="AM285">
        <v>20</v>
      </c>
      <c r="AN285" t="s">
        <v>2249</v>
      </c>
      <c r="AO285" s="1">
        <v>42705</v>
      </c>
      <c r="AR285" t="s">
        <v>42</v>
      </c>
      <c r="AS285" t="s">
        <v>43</v>
      </c>
    </row>
    <row r="286" spans="1:45" hidden="1" x14ac:dyDescent="0.25">
      <c r="A286" t="b">
        <f t="shared" si="66"/>
        <v>0</v>
      </c>
      <c r="B286" t="b">
        <f t="shared" si="62"/>
        <v>0</v>
      </c>
      <c r="C286" t="b">
        <f t="shared" si="63"/>
        <v>0</v>
      </c>
      <c r="D286" t="b">
        <f t="shared" si="64"/>
        <v>0</v>
      </c>
      <c r="E286" t="b">
        <f t="shared" si="64"/>
        <v>0</v>
      </c>
      <c r="F286" t="b">
        <f t="shared" si="64"/>
        <v>0</v>
      </c>
      <c r="G286" t="b">
        <f t="shared" si="59"/>
        <v>0</v>
      </c>
      <c r="H286" t="b">
        <f t="shared" si="59"/>
        <v>0</v>
      </c>
      <c r="I286" t="b">
        <f t="shared" si="67"/>
        <v>1</v>
      </c>
      <c r="J286" t="b">
        <f t="shared" si="68"/>
        <v>1</v>
      </c>
      <c r="K286" t="b">
        <f t="shared" si="69"/>
        <v>1</v>
      </c>
      <c r="L286" t="b">
        <f t="shared" si="69"/>
        <v>1</v>
      </c>
      <c r="M286" t="b">
        <f t="shared" si="69"/>
        <v>1</v>
      </c>
      <c r="N286" t="b">
        <f t="shared" si="60"/>
        <v>1</v>
      </c>
      <c r="O286" t="b">
        <f t="shared" si="60"/>
        <v>1</v>
      </c>
      <c r="P286" t="s">
        <v>3147</v>
      </c>
      <c r="Q286" t="s">
        <v>3148</v>
      </c>
      <c r="R286" t="s">
        <v>3149</v>
      </c>
      <c r="S286" t="s">
        <v>3150</v>
      </c>
      <c r="T286" s="1">
        <v>37474</v>
      </c>
      <c r="U286">
        <v>1989</v>
      </c>
      <c r="X286">
        <v>204</v>
      </c>
      <c r="Y286" t="s">
        <v>3151</v>
      </c>
      <c r="Z286" t="s">
        <v>3152</v>
      </c>
      <c r="AC286" t="s">
        <v>3153</v>
      </c>
      <c r="AE286" t="s">
        <v>3154</v>
      </c>
      <c r="AG286" t="s">
        <v>3155</v>
      </c>
      <c r="AH286" t="s">
        <v>3156</v>
      </c>
      <c r="AI286" t="s">
        <v>3157</v>
      </c>
      <c r="AK286">
        <v>5</v>
      </c>
      <c r="AL286">
        <v>6</v>
      </c>
      <c r="AM286">
        <v>9</v>
      </c>
      <c r="AN286" t="s">
        <v>42</v>
      </c>
      <c r="AO286" s="1">
        <v>37474</v>
      </c>
      <c r="AR286" t="s">
        <v>42</v>
      </c>
      <c r="AS286" t="s">
        <v>43</v>
      </c>
    </row>
    <row r="287" spans="1:45" hidden="1" x14ac:dyDescent="0.25">
      <c r="A287" t="b">
        <f t="shared" si="66"/>
        <v>0</v>
      </c>
      <c r="B287" t="b">
        <f t="shared" si="62"/>
        <v>0</v>
      </c>
      <c r="C287" t="b">
        <f t="shared" si="63"/>
        <v>0</v>
      </c>
      <c r="D287" t="b">
        <f t="shared" si="64"/>
        <v>0</v>
      </c>
      <c r="E287" t="b">
        <f t="shared" si="64"/>
        <v>0</v>
      </c>
      <c r="F287" t="b">
        <f t="shared" si="64"/>
        <v>0</v>
      </c>
      <c r="G287" t="b">
        <f t="shared" si="59"/>
        <v>0</v>
      </c>
      <c r="H287" t="b">
        <f t="shared" si="59"/>
        <v>0</v>
      </c>
      <c r="I287" t="b">
        <f t="shared" si="67"/>
        <v>0</v>
      </c>
      <c r="J287" t="b">
        <f t="shared" si="68"/>
        <v>0</v>
      </c>
      <c r="K287" t="b">
        <f t="shared" si="69"/>
        <v>0</v>
      </c>
      <c r="L287" t="b">
        <f t="shared" si="69"/>
        <v>0</v>
      </c>
      <c r="M287" t="b">
        <f t="shared" si="69"/>
        <v>0</v>
      </c>
      <c r="N287" t="b">
        <f t="shared" si="60"/>
        <v>0</v>
      </c>
      <c r="O287" t="b">
        <f t="shared" si="60"/>
        <v>1</v>
      </c>
      <c r="P287" t="s">
        <v>3158</v>
      </c>
      <c r="Q287" t="s">
        <v>3159</v>
      </c>
      <c r="R287" t="s">
        <v>3160</v>
      </c>
      <c r="S287" t="s">
        <v>3161</v>
      </c>
      <c r="T287" s="1">
        <v>41543</v>
      </c>
      <c r="U287">
        <v>2013</v>
      </c>
      <c r="X287">
        <v>1</v>
      </c>
      <c r="Y287">
        <v>6</v>
      </c>
      <c r="Z287" t="s">
        <v>3162</v>
      </c>
      <c r="AB287" t="s">
        <v>3163</v>
      </c>
      <c r="AC287" t="s">
        <v>3164</v>
      </c>
      <c r="AE287" t="s">
        <v>3165</v>
      </c>
      <c r="AF287" t="s">
        <v>3166</v>
      </c>
      <c r="AG287" t="s">
        <v>3167</v>
      </c>
      <c r="AH287" t="s">
        <v>3168</v>
      </c>
      <c r="AI287" t="s">
        <v>3169</v>
      </c>
      <c r="AK287">
        <v>4</v>
      </c>
      <c r="AM287">
        <v>6</v>
      </c>
      <c r="AN287" t="s">
        <v>42</v>
      </c>
      <c r="AO287" s="1">
        <v>41543</v>
      </c>
      <c r="AR287" t="s">
        <v>42</v>
      </c>
      <c r="AS287" t="s">
        <v>43</v>
      </c>
    </row>
    <row r="288" spans="1:45" hidden="1" x14ac:dyDescent="0.25">
      <c r="A288" t="b">
        <f t="shared" si="66"/>
        <v>0</v>
      </c>
      <c r="B288" t="b">
        <f t="shared" si="62"/>
        <v>0</v>
      </c>
      <c r="C288" t="b">
        <f t="shared" si="63"/>
        <v>0</v>
      </c>
      <c r="D288" t="b">
        <f t="shared" si="64"/>
        <v>0</v>
      </c>
      <c r="E288" t="b">
        <f t="shared" si="64"/>
        <v>0</v>
      </c>
      <c r="F288" t="b">
        <f t="shared" si="64"/>
        <v>0</v>
      </c>
      <c r="G288" t="b">
        <f t="shared" si="59"/>
        <v>0</v>
      </c>
      <c r="H288" t="b">
        <f t="shared" si="59"/>
        <v>0</v>
      </c>
      <c r="I288" t="b">
        <f t="shared" si="67"/>
        <v>1</v>
      </c>
      <c r="J288" t="b">
        <f t="shared" si="68"/>
        <v>1</v>
      </c>
      <c r="K288" t="b">
        <f t="shared" si="69"/>
        <v>1</v>
      </c>
      <c r="L288" t="b">
        <f t="shared" si="69"/>
        <v>1</v>
      </c>
      <c r="M288" t="b">
        <f t="shared" si="69"/>
        <v>1</v>
      </c>
      <c r="N288" t="b">
        <f t="shared" si="60"/>
        <v>1</v>
      </c>
      <c r="O288" t="b">
        <f t="shared" si="60"/>
        <v>1</v>
      </c>
      <c r="P288" t="s">
        <v>3170</v>
      </c>
      <c r="Q288" t="s">
        <v>3171</v>
      </c>
      <c r="R288" t="s">
        <v>3172</v>
      </c>
      <c r="S288" t="s">
        <v>3173</v>
      </c>
      <c r="T288" s="1">
        <v>41435</v>
      </c>
      <c r="U288">
        <v>2012</v>
      </c>
      <c r="X288">
        <v>2068</v>
      </c>
      <c r="Y288">
        <v>2071</v>
      </c>
      <c r="Z288" t="s">
        <v>3174</v>
      </c>
      <c r="AB288" t="s">
        <v>3175</v>
      </c>
      <c r="AC288" t="s">
        <v>3176</v>
      </c>
      <c r="AE288" t="s">
        <v>3177</v>
      </c>
      <c r="AF288" t="s">
        <v>3178</v>
      </c>
      <c r="AH288" t="s">
        <v>3179</v>
      </c>
      <c r="AI288" t="s">
        <v>3180</v>
      </c>
      <c r="AK288">
        <v>4</v>
      </c>
      <c r="AM288">
        <v>12</v>
      </c>
      <c r="AN288" t="s">
        <v>42</v>
      </c>
      <c r="AO288" s="1">
        <v>41435</v>
      </c>
      <c r="AR288" t="s">
        <v>42</v>
      </c>
      <c r="AS288" t="s">
        <v>43</v>
      </c>
    </row>
    <row r="289" spans="1:47" hidden="1" x14ac:dyDescent="0.25">
      <c r="A289" t="b">
        <f t="shared" si="66"/>
        <v>0</v>
      </c>
      <c r="B289" t="b">
        <f t="shared" si="62"/>
        <v>0</v>
      </c>
      <c r="C289" t="b">
        <f t="shared" si="63"/>
        <v>0</v>
      </c>
      <c r="D289" t="b">
        <f t="shared" si="64"/>
        <v>0</v>
      </c>
      <c r="E289" t="b">
        <f t="shared" si="64"/>
        <v>0</v>
      </c>
      <c r="F289" t="b">
        <f t="shared" si="64"/>
        <v>0</v>
      </c>
      <c r="G289" t="b">
        <f t="shared" si="59"/>
        <v>0</v>
      </c>
      <c r="H289" t="b">
        <f t="shared" si="59"/>
        <v>0</v>
      </c>
      <c r="I289" t="b">
        <f t="shared" si="67"/>
        <v>0</v>
      </c>
      <c r="J289" t="b">
        <f t="shared" si="68"/>
        <v>0</v>
      </c>
      <c r="K289" t="b">
        <f t="shared" si="69"/>
        <v>0</v>
      </c>
      <c r="L289" t="b">
        <f t="shared" si="69"/>
        <v>0</v>
      </c>
      <c r="M289" t="b">
        <f t="shared" si="69"/>
        <v>0</v>
      </c>
      <c r="N289" t="b">
        <f t="shared" si="60"/>
        <v>0</v>
      </c>
      <c r="O289" t="b">
        <f t="shared" si="60"/>
        <v>1</v>
      </c>
      <c r="P289" t="s">
        <v>3181</v>
      </c>
      <c r="Q289" t="s">
        <v>2187</v>
      </c>
      <c r="R289" t="s">
        <v>3182</v>
      </c>
      <c r="S289" t="s">
        <v>1226</v>
      </c>
      <c r="T289" s="1">
        <v>42894</v>
      </c>
      <c r="U289">
        <v>2017</v>
      </c>
      <c r="X289">
        <v>27</v>
      </c>
      <c r="Y289">
        <v>32</v>
      </c>
      <c r="Z289" t="s">
        <v>3183</v>
      </c>
      <c r="AA289" t="s">
        <v>1228</v>
      </c>
      <c r="AB289" t="s">
        <v>1229</v>
      </c>
      <c r="AC289" t="s">
        <v>3184</v>
      </c>
      <c r="AE289" t="s">
        <v>3185</v>
      </c>
      <c r="AF289" t="s">
        <v>3186</v>
      </c>
      <c r="AG289" t="s">
        <v>3187</v>
      </c>
      <c r="AH289" t="s">
        <v>3188</v>
      </c>
      <c r="AI289" t="s">
        <v>3189</v>
      </c>
      <c r="AK289">
        <v>4</v>
      </c>
      <c r="AM289">
        <v>13</v>
      </c>
      <c r="AN289" t="s">
        <v>42</v>
      </c>
      <c r="AO289" s="1">
        <v>42894</v>
      </c>
      <c r="AR289" t="s">
        <v>42</v>
      </c>
      <c r="AS289" t="s">
        <v>43</v>
      </c>
    </row>
    <row r="290" spans="1:47" hidden="1" x14ac:dyDescent="0.25">
      <c r="A290" t="b">
        <f t="shared" si="66"/>
        <v>0</v>
      </c>
      <c r="B290" t="b">
        <f t="shared" si="62"/>
        <v>0</v>
      </c>
      <c r="C290" t="b">
        <f t="shared" si="63"/>
        <v>0</v>
      </c>
      <c r="D290" t="b">
        <f t="shared" si="64"/>
        <v>0</v>
      </c>
      <c r="E290" t="b">
        <f t="shared" si="64"/>
        <v>0</v>
      </c>
      <c r="F290" t="b">
        <f t="shared" si="64"/>
        <v>0</v>
      </c>
      <c r="G290" t="b">
        <f t="shared" si="59"/>
        <v>0</v>
      </c>
      <c r="H290" t="b">
        <f t="shared" si="59"/>
        <v>0</v>
      </c>
      <c r="I290" t="b">
        <f t="shared" si="67"/>
        <v>1</v>
      </c>
      <c r="J290" t="b">
        <f t="shared" si="68"/>
        <v>1</v>
      </c>
      <c r="K290" t="b">
        <f t="shared" si="69"/>
        <v>1</v>
      </c>
      <c r="L290" t="b">
        <f t="shared" si="69"/>
        <v>1</v>
      </c>
      <c r="M290" t="b">
        <f t="shared" si="69"/>
        <v>1</v>
      </c>
      <c r="N290" t="b">
        <f t="shared" si="60"/>
        <v>1</v>
      </c>
      <c r="O290" t="b">
        <f t="shared" si="60"/>
        <v>1</v>
      </c>
      <c r="P290" t="s">
        <v>3190</v>
      </c>
      <c r="Q290" t="s">
        <v>3191</v>
      </c>
      <c r="R290" t="s">
        <v>3192</v>
      </c>
      <c r="S290" t="s">
        <v>2099</v>
      </c>
      <c r="T290" t="s">
        <v>2100</v>
      </c>
      <c r="U290" t="s">
        <v>2101</v>
      </c>
      <c r="V290" s="1">
        <v>43412</v>
      </c>
      <c r="W290">
        <v>2018</v>
      </c>
      <c r="Z290">
        <v>95</v>
      </c>
      <c r="AA290">
        <v>97</v>
      </c>
      <c r="AB290" t="s">
        <v>3193</v>
      </c>
      <c r="AD290" t="s">
        <v>2103</v>
      </c>
      <c r="AE290" t="s">
        <v>3194</v>
      </c>
      <c r="AG290" t="s">
        <v>3195</v>
      </c>
      <c r="AH290" t="s">
        <v>3196</v>
      </c>
      <c r="AI290" t="s">
        <v>3197</v>
      </c>
      <c r="AJ290" t="s">
        <v>3198</v>
      </c>
      <c r="AK290" t="s">
        <v>3199</v>
      </c>
      <c r="AM290">
        <v>4</v>
      </c>
      <c r="AO290">
        <v>14</v>
      </c>
      <c r="AP290" t="s">
        <v>42</v>
      </c>
      <c r="AQ290" s="1">
        <v>43412</v>
      </c>
      <c r="AT290" t="s">
        <v>42</v>
      </c>
      <c r="AU290" t="s">
        <v>43</v>
      </c>
    </row>
    <row r="291" spans="1:47" hidden="1" x14ac:dyDescent="0.25">
      <c r="A291" t="b">
        <f t="shared" si="66"/>
        <v>0</v>
      </c>
      <c r="B291" t="b">
        <f t="shared" si="62"/>
        <v>0</v>
      </c>
      <c r="C291" t="b">
        <f t="shared" si="63"/>
        <v>0</v>
      </c>
      <c r="D291" t="b">
        <f t="shared" si="64"/>
        <v>0</v>
      </c>
      <c r="E291" t="b">
        <f t="shared" si="64"/>
        <v>0</v>
      </c>
      <c r="F291" t="b">
        <f t="shared" si="64"/>
        <v>0</v>
      </c>
      <c r="G291" t="b">
        <f t="shared" si="59"/>
        <v>0</v>
      </c>
      <c r="H291" t="b">
        <f t="shared" si="59"/>
        <v>0</v>
      </c>
      <c r="I291" t="b">
        <f t="shared" si="67"/>
        <v>0</v>
      </c>
      <c r="J291" t="b">
        <f t="shared" si="68"/>
        <v>0</v>
      </c>
      <c r="K291" t="b">
        <f t="shared" si="69"/>
        <v>0</v>
      </c>
      <c r="L291" t="b">
        <f t="shared" si="69"/>
        <v>0</v>
      </c>
      <c r="M291" t="b">
        <f t="shared" si="69"/>
        <v>0</v>
      </c>
      <c r="N291" t="b">
        <f t="shared" si="60"/>
        <v>0</v>
      </c>
      <c r="O291" t="b">
        <f t="shared" si="60"/>
        <v>1</v>
      </c>
      <c r="P291" t="s">
        <v>3200</v>
      </c>
      <c r="Q291" t="s">
        <v>3201</v>
      </c>
      <c r="R291" t="s">
        <v>3202</v>
      </c>
      <c r="S291" t="s">
        <v>3203</v>
      </c>
      <c r="T291" s="1">
        <v>44230</v>
      </c>
      <c r="U291">
        <v>2021</v>
      </c>
      <c r="X291">
        <v>73</v>
      </c>
      <c r="Y291">
        <v>76</v>
      </c>
      <c r="Z291" t="s">
        <v>3204</v>
      </c>
      <c r="AB291" t="s">
        <v>3205</v>
      </c>
      <c r="AC291" t="s">
        <v>3206</v>
      </c>
      <c r="AE291" t="s">
        <v>3207</v>
      </c>
      <c r="AF291" t="s">
        <v>3208</v>
      </c>
      <c r="AG291" t="s">
        <v>3209</v>
      </c>
      <c r="AH291" t="s">
        <v>3210</v>
      </c>
      <c r="AI291" t="s">
        <v>3211</v>
      </c>
      <c r="AK291">
        <v>4</v>
      </c>
      <c r="AM291">
        <v>7</v>
      </c>
      <c r="AO291" s="1">
        <v>44230</v>
      </c>
      <c r="AR291" t="s">
        <v>42</v>
      </c>
      <c r="AS291" t="s">
        <v>43</v>
      </c>
    </row>
    <row r="292" spans="1:47" hidden="1" x14ac:dyDescent="0.25">
      <c r="A292" t="b">
        <f t="shared" si="66"/>
        <v>0</v>
      </c>
      <c r="B292" t="b">
        <f t="shared" si="62"/>
        <v>0</v>
      </c>
      <c r="C292" t="b">
        <f t="shared" si="63"/>
        <v>0</v>
      </c>
      <c r="D292" t="b">
        <f t="shared" si="64"/>
        <v>0</v>
      </c>
      <c r="E292" t="b">
        <f t="shared" si="64"/>
        <v>0</v>
      </c>
      <c r="F292" t="b">
        <f t="shared" si="64"/>
        <v>0</v>
      </c>
      <c r="G292" t="b">
        <f t="shared" si="59"/>
        <v>0</v>
      </c>
      <c r="H292" t="b">
        <f t="shared" si="59"/>
        <v>0</v>
      </c>
      <c r="I292" t="b">
        <f t="shared" si="67"/>
        <v>0</v>
      </c>
      <c r="J292" t="b">
        <f t="shared" si="68"/>
        <v>1</v>
      </c>
      <c r="K292" t="b">
        <f t="shared" si="69"/>
        <v>0</v>
      </c>
      <c r="L292" t="b">
        <f t="shared" si="69"/>
        <v>0</v>
      </c>
      <c r="M292" t="b">
        <f t="shared" si="69"/>
        <v>0</v>
      </c>
      <c r="N292" t="b">
        <f t="shared" si="60"/>
        <v>0</v>
      </c>
      <c r="O292" t="b">
        <f t="shared" si="60"/>
        <v>1</v>
      </c>
      <c r="P292" t="s">
        <v>3212</v>
      </c>
      <c r="Q292" t="s">
        <v>3213</v>
      </c>
      <c r="R292" t="s">
        <v>3214</v>
      </c>
      <c r="S292" t="s">
        <v>3215</v>
      </c>
      <c r="T292" s="1">
        <v>43783</v>
      </c>
      <c r="U292">
        <v>2019</v>
      </c>
      <c r="X292">
        <v>2175</v>
      </c>
      <c r="Y292">
        <v>2171</v>
      </c>
      <c r="Z292" t="s">
        <v>3216</v>
      </c>
      <c r="AA292" t="s">
        <v>650</v>
      </c>
      <c r="AB292" t="s">
        <v>3217</v>
      </c>
      <c r="AC292" t="s">
        <v>3218</v>
      </c>
      <c r="AE292" t="s">
        <v>3219</v>
      </c>
      <c r="AF292" t="s">
        <v>3220</v>
      </c>
      <c r="AG292" t="s">
        <v>3221</v>
      </c>
      <c r="AH292" t="s">
        <v>3222</v>
      </c>
      <c r="AI292" t="s">
        <v>3223</v>
      </c>
      <c r="AK292">
        <v>4</v>
      </c>
      <c r="AM292">
        <v>10</v>
      </c>
      <c r="AN292" t="s">
        <v>42</v>
      </c>
      <c r="AO292" s="1">
        <v>43783</v>
      </c>
      <c r="AR292" t="s">
        <v>42</v>
      </c>
      <c r="AS292" t="s">
        <v>43</v>
      </c>
    </row>
    <row r="293" spans="1:47" hidden="1" x14ac:dyDescent="0.25">
      <c r="A293" t="b">
        <f t="shared" si="66"/>
        <v>0</v>
      </c>
      <c r="B293" t="b">
        <f t="shared" si="62"/>
        <v>0</v>
      </c>
      <c r="C293" t="b">
        <f t="shared" si="63"/>
        <v>0</v>
      </c>
      <c r="D293" t="b">
        <f t="shared" si="64"/>
        <v>0</v>
      </c>
      <c r="E293" t="b">
        <f t="shared" si="64"/>
        <v>0</v>
      </c>
      <c r="F293" t="b">
        <f t="shared" si="64"/>
        <v>0</v>
      </c>
      <c r="G293" t="b">
        <f t="shared" si="59"/>
        <v>0</v>
      </c>
      <c r="H293" t="b">
        <f t="shared" si="59"/>
        <v>0</v>
      </c>
      <c r="I293" t="b">
        <f t="shared" si="67"/>
        <v>1</v>
      </c>
      <c r="J293" t="b">
        <f t="shared" si="68"/>
        <v>1</v>
      </c>
      <c r="K293" t="b">
        <f t="shared" si="69"/>
        <v>1</v>
      </c>
      <c r="L293" t="b">
        <f t="shared" si="69"/>
        <v>1</v>
      </c>
      <c r="M293" t="b">
        <f t="shared" si="69"/>
        <v>1</v>
      </c>
      <c r="N293" t="b">
        <f t="shared" si="60"/>
        <v>1</v>
      </c>
      <c r="O293" t="b">
        <f t="shared" si="60"/>
        <v>1</v>
      </c>
      <c r="P293" t="s">
        <v>3224</v>
      </c>
      <c r="Q293" t="s">
        <v>3225</v>
      </c>
      <c r="R293" t="s">
        <v>3226</v>
      </c>
      <c r="S293" t="s">
        <v>3227</v>
      </c>
      <c r="T293" s="1">
        <v>44461</v>
      </c>
      <c r="U293">
        <v>2021</v>
      </c>
      <c r="X293">
        <v>25</v>
      </c>
      <c r="Y293">
        <v>28</v>
      </c>
      <c r="Z293" t="s">
        <v>3228</v>
      </c>
      <c r="AB293" t="s">
        <v>3229</v>
      </c>
      <c r="AC293" t="s">
        <v>3230</v>
      </c>
      <c r="AE293" t="s">
        <v>3231</v>
      </c>
      <c r="AF293" t="s">
        <v>3232</v>
      </c>
      <c r="AG293" t="s">
        <v>3233</v>
      </c>
      <c r="AH293" t="s">
        <v>3234</v>
      </c>
      <c r="AI293" t="s">
        <v>3235</v>
      </c>
      <c r="AK293">
        <v>4</v>
      </c>
      <c r="AM293">
        <v>20</v>
      </c>
      <c r="AN293" t="s">
        <v>42</v>
      </c>
      <c r="AO293" s="1">
        <v>44461</v>
      </c>
      <c r="AR293" t="s">
        <v>42</v>
      </c>
      <c r="AS293" t="s">
        <v>43</v>
      </c>
    </row>
    <row r="294" spans="1:47" hidden="1" x14ac:dyDescent="0.25">
      <c r="A294" t="b">
        <f t="shared" si="66"/>
        <v>0</v>
      </c>
      <c r="B294" t="b">
        <f t="shared" si="62"/>
        <v>0</v>
      </c>
      <c r="C294" t="b">
        <f t="shared" si="63"/>
        <v>0</v>
      </c>
      <c r="D294" t="b">
        <f t="shared" si="64"/>
        <v>0</v>
      </c>
      <c r="E294" t="b">
        <f t="shared" si="64"/>
        <v>0</v>
      </c>
      <c r="F294" t="b">
        <f t="shared" si="64"/>
        <v>0</v>
      </c>
      <c r="G294" t="b">
        <f t="shared" si="59"/>
        <v>0</v>
      </c>
      <c r="H294" t="b">
        <f t="shared" si="59"/>
        <v>0</v>
      </c>
      <c r="I294" t="b">
        <f t="shared" si="67"/>
        <v>1</v>
      </c>
      <c r="J294" t="b">
        <f t="shared" si="68"/>
        <v>1</v>
      </c>
      <c r="K294" t="b">
        <f t="shared" si="69"/>
        <v>1</v>
      </c>
      <c r="L294" t="b">
        <f t="shared" si="69"/>
        <v>1</v>
      </c>
      <c r="M294" t="b">
        <f t="shared" si="69"/>
        <v>1</v>
      </c>
      <c r="N294" t="b">
        <f t="shared" si="60"/>
        <v>1</v>
      </c>
      <c r="O294" t="b">
        <f t="shared" si="60"/>
        <v>1</v>
      </c>
      <c r="P294" t="s">
        <v>3236</v>
      </c>
      <c r="Q294" t="s">
        <v>3237</v>
      </c>
      <c r="R294" t="s">
        <v>3238</v>
      </c>
      <c r="S294" t="s">
        <v>3239</v>
      </c>
      <c r="T294" s="1">
        <v>43118</v>
      </c>
      <c r="U294">
        <v>2017</v>
      </c>
      <c r="X294">
        <v>3462</v>
      </c>
      <c r="Y294">
        <v>3466</v>
      </c>
      <c r="Z294" t="s">
        <v>3240</v>
      </c>
      <c r="AB294" t="s">
        <v>3241</v>
      </c>
      <c r="AC294" t="s">
        <v>3242</v>
      </c>
      <c r="AE294" t="s">
        <v>3243</v>
      </c>
      <c r="AG294" t="s">
        <v>3244</v>
      </c>
      <c r="AH294" t="s">
        <v>3245</v>
      </c>
      <c r="AI294" t="s">
        <v>3246</v>
      </c>
      <c r="AK294">
        <v>4</v>
      </c>
      <c r="AM294">
        <v>9</v>
      </c>
      <c r="AN294" t="s">
        <v>42</v>
      </c>
      <c r="AO294" s="1">
        <v>43118</v>
      </c>
      <c r="AR294" t="s">
        <v>42</v>
      </c>
      <c r="AS294" t="s">
        <v>43</v>
      </c>
    </row>
    <row r="295" spans="1:47" hidden="1" x14ac:dyDescent="0.25">
      <c r="A295" t="b">
        <f t="shared" si="66"/>
        <v>0</v>
      </c>
      <c r="B295" t="b">
        <f t="shared" si="62"/>
        <v>0</v>
      </c>
      <c r="C295" t="b">
        <f t="shared" si="63"/>
        <v>0</v>
      </c>
      <c r="D295" t="b">
        <f t="shared" si="64"/>
        <v>0</v>
      </c>
      <c r="E295" t="b">
        <f t="shared" si="64"/>
        <v>0</v>
      </c>
      <c r="F295" t="b">
        <f t="shared" si="64"/>
        <v>0</v>
      </c>
      <c r="G295" t="b">
        <f t="shared" si="59"/>
        <v>0</v>
      </c>
      <c r="H295" t="b">
        <f t="shared" si="59"/>
        <v>0</v>
      </c>
      <c r="I295" t="b">
        <f t="shared" si="67"/>
        <v>1</v>
      </c>
      <c r="J295" t="b">
        <f t="shared" si="68"/>
        <v>0</v>
      </c>
      <c r="K295" t="b">
        <f t="shared" si="69"/>
        <v>1</v>
      </c>
      <c r="L295" t="b">
        <f t="shared" si="69"/>
        <v>0</v>
      </c>
      <c r="M295" t="b">
        <f t="shared" si="69"/>
        <v>0</v>
      </c>
      <c r="N295" t="b">
        <f t="shared" si="60"/>
        <v>0</v>
      </c>
      <c r="O295" t="b">
        <f t="shared" si="60"/>
        <v>1</v>
      </c>
      <c r="P295" t="s">
        <v>3247</v>
      </c>
      <c r="Q295" t="s">
        <v>3248</v>
      </c>
      <c r="R295" t="s">
        <v>3249</v>
      </c>
      <c r="S295" t="s">
        <v>335</v>
      </c>
      <c r="T295" s="1">
        <v>43034</v>
      </c>
      <c r="U295">
        <v>2017</v>
      </c>
      <c r="X295">
        <v>1</v>
      </c>
      <c r="Y295">
        <v>4</v>
      </c>
      <c r="Z295" t="s">
        <v>3250</v>
      </c>
      <c r="AB295" t="s">
        <v>337</v>
      </c>
      <c r="AC295" t="s">
        <v>3251</v>
      </c>
      <c r="AE295" t="s">
        <v>3252</v>
      </c>
      <c r="AF295" t="s">
        <v>3253</v>
      </c>
      <c r="AG295" t="s">
        <v>3254</v>
      </c>
      <c r="AH295" t="s">
        <v>3255</v>
      </c>
      <c r="AI295" t="s">
        <v>3256</v>
      </c>
      <c r="AK295">
        <v>4</v>
      </c>
      <c r="AM295">
        <v>3</v>
      </c>
      <c r="AN295" t="s">
        <v>42</v>
      </c>
      <c r="AO295" s="1">
        <v>43034</v>
      </c>
      <c r="AR295" t="s">
        <v>42</v>
      </c>
      <c r="AS295" t="s">
        <v>43</v>
      </c>
    </row>
    <row r="296" spans="1:47" hidden="1" x14ac:dyDescent="0.25">
      <c r="A296" t="b">
        <f t="shared" si="66"/>
        <v>0</v>
      </c>
      <c r="B296" t="b">
        <f t="shared" si="62"/>
        <v>0</v>
      </c>
      <c r="C296" t="b">
        <f t="shared" si="63"/>
        <v>0</v>
      </c>
      <c r="D296" t="b">
        <f t="shared" si="64"/>
        <v>0</v>
      </c>
      <c r="E296" t="b">
        <f t="shared" si="64"/>
        <v>0</v>
      </c>
      <c r="F296" t="b">
        <f t="shared" si="64"/>
        <v>0</v>
      </c>
      <c r="G296" t="b">
        <f t="shared" si="59"/>
        <v>0</v>
      </c>
      <c r="H296" t="b">
        <f t="shared" si="59"/>
        <v>0</v>
      </c>
      <c r="I296" t="b">
        <f t="shared" si="67"/>
        <v>1</v>
      </c>
      <c r="J296" t="b">
        <f t="shared" si="68"/>
        <v>0</v>
      </c>
      <c r="K296" t="b">
        <f t="shared" si="69"/>
        <v>1</v>
      </c>
      <c r="L296" t="b">
        <f t="shared" si="69"/>
        <v>1</v>
      </c>
      <c r="M296" t="b">
        <f t="shared" si="69"/>
        <v>0</v>
      </c>
      <c r="N296" t="b">
        <f t="shared" si="60"/>
        <v>0</v>
      </c>
      <c r="O296" t="b">
        <f t="shared" si="60"/>
        <v>1</v>
      </c>
      <c r="P296" t="s">
        <v>3257</v>
      </c>
      <c r="Q296" t="s">
        <v>3258</v>
      </c>
      <c r="R296" t="s">
        <v>3259</v>
      </c>
      <c r="S296" t="s">
        <v>3260</v>
      </c>
      <c r="T296" s="1">
        <v>41099</v>
      </c>
      <c r="U296">
        <v>2012</v>
      </c>
      <c r="X296">
        <v>1972</v>
      </c>
      <c r="Y296">
        <v>1976</v>
      </c>
      <c r="Z296" t="s">
        <v>3261</v>
      </c>
      <c r="AB296" t="s">
        <v>3262</v>
      </c>
      <c r="AC296" t="s">
        <v>3263</v>
      </c>
      <c r="AE296" t="s">
        <v>3264</v>
      </c>
      <c r="AF296" t="s">
        <v>3265</v>
      </c>
      <c r="AG296" t="s">
        <v>3266</v>
      </c>
      <c r="AH296" t="s">
        <v>3267</v>
      </c>
      <c r="AI296" t="s">
        <v>3268</v>
      </c>
      <c r="AK296">
        <v>4</v>
      </c>
      <c r="AM296">
        <v>17</v>
      </c>
      <c r="AN296" t="s">
        <v>42</v>
      </c>
      <c r="AO296" s="1">
        <v>41099</v>
      </c>
      <c r="AR296" t="s">
        <v>42</v>
      </c>
      <c r="AS296" t="s">
        <v>43</v>
      </c>
    </row>
    <row r="297" spans="1:47" hidden="1" x14ac:dyDescent="0.25">
      <c r="A297" t="b">
        <f t="shared" si="66"/>
        <v>0</v>
      </c>
      <c r="B297" t="b">
        <f t="shared" si="62"/>
        <v>0</v>
      </c>
      <c r="C297" t="b">
        <f t="shared" si="63"/>
        <v>0</v>
      </c>
      <c r="D297" t="b">
        <f t="shared" si="64"/>
        <v>0</v>
      </c>
      <c r="E297" t="b">
        <f t="shared" si="64"/>
        <v>0</v>
      </c>
      <c r="F297" t="b">
        <f t="shared" si="64"/>
        <v>0</v>
      </c>
      <c r="G297" t="b">
        <f t="shared" si="59"/>
        <v>0</v>
      </c>
      <c r="H297" t="b">
        <f t="shared" si="59"/>
        <v>0</v>
      </c>
      <c r="I297" t="b">
        <f t="shared" si="67"/>
        <v>1</v>
      </c>
      <c r="J297" t="b">
        <f t="shared" si="68"/>
        <v>1</v>
      </c>
      <c r="K297" t="b">
        <f t="shared" si="69"/>
        <v>1</v>
      </c>
      <c r="L297" t="b">
        <f t="shared" si="69"/>
        <v>1</v>
      </c>
      <c r="M297" t="b">
        <f t="shared" si="69"/>
        <v>1</v>
      </c>
      <c r="N297" t="b">
        <f t="shared" si="60"/>
        <v>1</v>
      </c>
      <c r="O297" t="b">
        <f t="shared" si="60"/>
        <v>1</v>
      </c>
      <c r="P297" t="s">
        <v>3269</v>
      </c>
      <c r="Q297" t="s">
        <v>3270</v>
      </c>
      <c r="R297" t="s">
        <v>3271</v>
      </c>
      <c r="S297" t="s">
        <v>3272</v>
      </c>
      <c r="T297" s="1">
        <v>43293</v>
      </c>
      <c r="U297">
        <v>2018</v>
      </c>
      <c r="X297">
        <v>10</v>
      </c>
      <c r="Y297">
        <v>12</v>
      </c>
      <c r="Z297" t="s">
        <v>3273</v>
      </c>
      <c r="AB297" t="s">
        <v>3274</v>
      </c>
      <c r="AC297" t="s">
        <v>3275</v>
      </c>
      <c r="AE297" t="s">
        <v>3276</v>
      </c>
      <c r="AF297" t="s">
        <v>3277</v>
      </c>
      <c r="AG297" t="s">
        <v>3278</v>
      </c>
      <c r="AH297" t="s">
        <v>3279</v>
      </c>
      <c r="AI297" t="s">
        <v>3280</v>
      </c>
      <c r="AK297">
        <v>4</v>
      </c>
      <c r="AM297">
        <v>3</v>
      </c>
      <c r="AN297" t="s">
        <v>42</v>
      </c>
      <c r="AO297" s="1">
        <v>43293</v>
      </c>
      <c r="AR297" t="s">
        <v>42</v>
      </c>
      <c r="AS297" t="s">
        <v>43</v>
      </c>
    </row>
    <row r="298" spans="1:47" hidden="1" x14ac:dyDescent="0.25">
      <c r="A298" t="b">
        <f t="shared" si="66"/>
        <v>0</v>
      </c>
      <c r="B298" t="b">
        <f t="shared" si="62"/>
        <v>0</v>
      </c>
      <c r="C298" t="b">
        <f t="shared" si="63"/>
        <v>0</v>
      </c>
      <c r="D298" t="b">
        <f t="shared" si="64"/>
        <v>0</v>
      </c>
      <c r="E298" t="b">
        <f t="shared" si="64"/>
        <v>0</v>
      </c>
      <c r="F298" t="b">
        <f t="shared" si="64"/>
        <v>0</v>
      </c>
      <c r="G298" t="b">
        <f t="shared" si="59"/>
        <v>0</v>
      </c>
      <c r="H298" t="b">
        <f t="shared" si="59"/>
        <v>0</v>
      </c>
      <c r="I298" t="b">
        <f t="shared" si="67"/>
        <v>0</v>
      </c>
      <c r="J298" t="b">
        <f t="shared" si="68"/>
        <v>0</v>
      </c>
      <c r="K298" t="b">
        <f t="shared" si="69"/>
        <v>1</v>
      </c>
      <c r="L298" t="b">
        <f t="shared" si="69"/>
        <v>0</v>
      </c>
      <c r="M298" t="b">
        <f t="shared" si="69"/>
        <v>0</v>
      </c>
      <c r="N298" t="b">
        <f t="shared" si="60"/>
        <v>1</v>
      </c>
      <c r="O298" t="b">
        <f t="shared" si="60"/>
        <v>1</v>
      </c>
      <c r="P298" t="s">
        <v>3281</v>
      </c>
      <c r="Q298" t="s">
        <v>3282</v>
      </c>
      <c r="R298" t="s">
        <v>3283</v>
      </c>
      <c r="S298" t="s">
        <v>3284</v>
      </c>
      <c r="T298" s="1">
        <v>41002</v>
      </c>
      <c r="U298">
        <v>2011</v>
      </c>
      <c r="X298">
        <v>1</v>
      </c>
      <c r="Y298">
        <v>5</v>
      </c>
      <c r="Z298" t="s">
        <v>3285</v>
      </c>
      <c r="AB298" t="s">
        <v>3286</v>
      </c>
      <c r="AC298" t="s">
        <v>3287</v>
      </c>
      <c r="AE298" t="s">
        <v>3288</v>
      </c>
      <c r="AG298" t="s">
        <v>3289</v>
      </c>
      <c r="AH298" t="s">
        <v>3290</v>
      </c>
      <c r="AI298" t="s">
        <v>3291</v>
      </c>
      <c r="AK298">
        <v>4</v>
      </c>
      <c r="AM298">
        <v>11</v>
      </c>
      <c r="AN298" t="s">
        <v>42</v>
      </c>
      <c r="AO298" s="1">
        <v>41002</v>
      </c>
      <c r="AR298" t="s">
        <v>42</v>
      </c>
      <c r="AS298" t="s">
        <v>43</v>
      </c>
    </row>
    <row r="299" spans="1:47" hidden="1" x14ac:dyDescent="0.25">
      <c r="A299" t="b">
        <f t="shared" si="66"/>
        <v>0</v>
      </c>
      <c r="B299" t="b">
        <f t="shared" si="62"/>
        <v>0</v>
      </c>
      <c r="C299" t="b">
        <f t="shared" si="63"/>
        <v>0</v>
      </c>
      <c r="D299" t="b">
        <f t="shared" si="64"/>
        <v>0</v>
      </c>
      <c r="E299" t="b">
        <f t="shared" si="64"/>
        <v>0</v>
      </c>
      <c r="F299" t="b">
        <f t="shared" si="64"/>
        <v>0</v>
      </c>
      <c r="G299" t="b">
        <f t="shared" si="59"/>
        <v>0</v>
      </c>
      <c r="H299" t="b">
        <f t="shared" si="59"/>
        <v>0</v>
      </c>
      <c r="I299" t="b">
        <f t="shared" si="67"/>
        <v>1</v>
      </c>
      <c r="J299" t="b">
        <f t="shared" si="68"/>
        <v>0</v>
      </c>
      <c r="K299" t="b">
        <f t="shared" si="69"/>
        <v>1</v>
      </c>
      <c r="L299" t="b">
        <f t="shared" si="69"/>
        <v>0</v>
      </c>
      <c r="M299" t="b">
        <f t="shared" si="69"/>
        <v>0</v>
      </c>
      <c r="N299" t="b">
        <f t="shared" si="60"/>
        <v>0</v>
      </c>
      <c r="O299" t="b">
        <f t="shared" si="60"/>
        <v>1</v>
      </c>
      <c r="P299" t="s">
        <v>3292</v>
      </c>
      <c r="Q299" t="s">
        <v>3293</v>
      </c>
      <c r="R299" t="s">
        <v>3294</v>
      </c>
      <c r="S299" t="s">
        <v>3295</v>
      </c>
      <c r="T299" s="1">
        <v>39784</v>
      </c>
      <c r="U299">
        <v>2008</v>
      </c>
      <c r="V299">
        <v>23</v>
      </c>
      <c r="W299">
        <v>11</v>
      </c>
      <c r="X299">
        <v>39</v>
      </c>
      <c r="Y299">
        <v>45</v>
      </c>
      <c r="Z299" t="s">
        <v>3296</v>
      </c>
      <c r="AA299" t="s">
        <v>3297</v>
      </c>
      <c r="AC299" t="s">
        <v>3298</v>
      </c>
      <c r="AE299" t="s">
        <v>3299</v>
      </c>
      <c r="AG299" t="s">
        <v>3300</v>
      </c>
      <c r="AH299" t="s">
        <v>3301</v>
      </c>
      <c r="AI299" t="s">
        <v>3302</v>
      </c>
      <c r="AK299">
        <v>4</v>
      </c>
      <c r="AM299">
        <v>9</v>
      </c>
      <c r="AN299" t="s">
        <v>42</v>
      </c>
      <c r="AO299" s="1">
        <v>39784</v>
      </c>
      <c r="AR299" t="s">
        <v>42</v>
      </c>
      <c r="AS299" t="s">
        <v>598</v>
      </c>
    </row>
    <row r="300" spans="1:47" hidden="1" x14ac:dyDescent="0.25">
      <c r="A300" t="b">
        <f t="shared" si="66"/>
        <v>0</v>
      </c>
      <c r="B300" t="b">
        <f t="shared" si="62"/>
        <v>0</v>
      </c>
      <c r="C300" t="b">
        <f t="shared" si="63"/>
        <v>0</v>
      </c>
      <c r="D300" t="b">
        <f t="shared" si="64"/>
        <v>0</v>
      </c>
      <c r="E300" t="b">
        <f t="shared" si="64"/>
        <v>0</v>
      </c>
      <c r="F300" t="b">
        <f t="shared" si="64"/>
        <v>0</v>
      </c>
      <c r="G300" t="b">
        <f t="shared" si="59"/>
        <v>0</v>
      </c>
      <c r="H300" t="b">
        <f t="shared" si="59"/>
        <v>0</v>
      </c>
      <c r="I300" t="b">
        <f t="shared" si="67"/>
        <v>1</v>
      </c>
      <c r="J300" t="b">
        <f t="shared" si="68"/>
        <v>1</v>
      </c>
      <c r="K300" t="b">
        <f t="shared" si="69"/>
        <v>1</v>
      </c>
      <c r="L300" t="b">
        <f t="shared" si="69"/>
        <v>1</v>
      </c>
      <c r="M300" t="b">
        <f t="shared" si="69"/>
        <v>1</v>
      </c>
      <c r="N300" t="b">
        <f t="shared" si="60"/>
        <v>1</v>
      </c>
      <c r="O300" t="b">
        <f t="shared" si="60"/>
        <v>1</v>
      </c>
      <c r="P300" t="s">
        <v>3303</v>
      </c>
      <c r="Q300" t="s">
        <v>3304</v>
      </c>
      <c r="R300" t="s">
        <v>3305</v>
      </c>
      <c r="S300" t="s">
        <v>820</v>
      </c>
      <c r="T300" s="1">
        <v>42268</v>
      </c>
      <c r="U300">
        <v>2015</v>
      </c>
      <c r="X300">
        <v>1</v>
      </c>
      <c r="Y300">
        <v>4</v>
      </c>
      <c r="Z300" t="s">
        <v>3306</v>
      </c>
      <c r="AB300" t="s">
        <v>822</v>
      </c>
      <c r="AC300" t="s">
        <v>3307</v>
      </c>
      <c r="AE300" t="s">
        <v>3308</v>
      </c>
      <c r="AF300" t="s">
        <v>3309</v>
      </c>
      <c r="AG300" t="s">
        <v>3310</v>
      </c>
      <c r="AH300" t="s">
        <v>3311</v>
      </c>
      <c r="AI300" t="s">
        <v>3312</v>
      </c>
      <c r="AK300">
        <v>4</v>
      </c>
      <c r="AM300">
        <v>15</v>
      </c>
      <c r="AN300" t="s">
        <v>42</v>
      </c>
      <c r="AO300" s="1">
        <v>42268</v>
      </c>
      <c r="AR300" t="s">
        <v>42</v>
      </c>
      <c r="AS300" t="s">
        <v>43</v>
      </c>
    </row>
    <row r="301" spans="1:47" hidden="1" x14ac:dyDescent="0.25">
      <c r="A301" t="b">
        <f t="shared" si="66"/>
        <v>0</v>
      </c>
      <c r="B301" t="b">
        <f t="shared" si="62"/>
        <v>0</v>
      </c>
      <c r="C301" t="b">
        <f t="shared" si="63"/>
        <v>0</v>
      </c>
      <c r="D301" t="b">
        <f t="shared" si="64"/>
        <v>0</v>
      </c>
      <c r="E301" t="b">
        <f t="shared" si="64"/>
        <v>0</v>
      </c>
      <c r="F301" t="b">
        <f t="shared" si="64"/>
        <v>0</v>
      </c>
      <c r="G301" t="b">
        <f t="shared" si="59"/>
        <v>0</v>
      </c>
      <c r="H301" t="b">
        <f t="shared" si="59"/>
        <v>0</v>
      </c>
      <c r="I301" t="b">
        <f t="shared" si="67"/>
        <v>1</v>
      </c>
      <c r="J301" t="b">
        <f t="shared" si="68"/>
        <v>1</v>
      </c>
      <c r="K301" t="b">
        <f t="shared" si="69"/>
        <v>1</v>
      </c>
      <c r="L301" t="b">
        <f t="shared" si="69"/>
        <v>1</v>
      </c>
      <c r="M301" t="b">
        <f t="shared" si="69"/>
        <v>1</v>
      </c>
      <c r="N301" t="b">
        <f t="shared" si="60"/>
        <v>1</v>
      </c>
      <c r="O301" t="b">
        <f t="shared" si="60"/>
        <v>1</v>
      </c>
      <c r="P301" t="s">
        <v>3313</v>
      </c>
      <c r="Q301" t="s">
        <v>3314</v>
      </c>
      <c r="R301" t="s">
        <v>3315</v>
      </c>
      <c r="S301" t="s">
        <v>3316</v>
      </c>
      <c r="T301" s="1">
        <v>40497</v>
      </c>
      <c r="U301">
        <v>2009</v>
      </c>
      <c r="X301">
        <v>234</v>
      </c>
      <c r="Y301">
        <v>237</v>
      </c>
      <c r="Z301" t="s">
        <v>3317</v>
      </c>
      <c r="AB301" t="s">
        <v>3318</v>
      </c>
      <c r="AC301" t="s">
        <v>3319</v>
      </c>
      <c r="AE301" t="s">
        <v>3320</v>
      </c>
      <c r="AF301" t="s">
        <v>3321</v>
      </c>
      <c r="AG301" t="s">
        <v>3322</v>
      </c>
      <c r="AH301" t="s">
        <v>3323</v>
      </c>
      <c r="AI301" t="s">
        <v>3324</v>
      </c>
      <c r="AK301">
        <v>4</v>
      </c>
      <c r="AM301">
        <v>14</v>
      </c>
      <c r="AN301" t="s">
        <v>42</v>
      </c>
      <c r="AO301" s="1">
        <v>40497</v>
      </c>
      <c r="AR301" t="s">
        <v>42</v>
      </c>
      <c r="AS301" t="s">
        <v>43</v>
      </c>
    </row>
    <row r="302" spans="1:47" hidden="1" x14ac:dyDescent="0.25">
      <c r="A302" t="b">
        <f t="shared" si="66"/>
        <v>0</v>
      </c>
      <c r="B302" t="b">
        <f t="shared" si="62"/>
        <v>0</v>
      </c>
      <c r="C302" t="b">
        <f t="shared" si="63"/>
        <v>0</v>
      </c>
      <c r="D302" t="b">
        <f t="shared" si="64"/>
        <v>0</v>
      </c>
      <c r="E302" t="b">
        <f t="shared" si="64"/>
        <v>0</v>
      </c>
      <c r="F302" t="b">
        <f t="shared" si="64"/>
        <v>0</v>
      </c>
      <c r="G302" t="b">
        <f t="shared" si="59"/>
        <v>0</v>
      </c>
      <c r="H302" t="b">
        <f t="shared" si="59"/>
        <v>0</v>
      </c>
      <c r="I302" t="b">
        <f t="shared" si="67"/>
        <v>1</v>
      </c>
      <c r="J302" t="b">
        <f t="shared" si="68"/>
        <v>1</v>
      </c>
      <c r="K302" t="b">
        <f t="shared" si="69"/>
        <v>1</v>
      </c>
      <c r="L302" t="b">
        <f t="shared" si="69"/>
        <v>1</v>
      </c>
      <c r="M302" t="b">
        <f t="shared" si="69"/>
        <v>1</v>
      </c>
      <c r="N302" t="b">
        <f t="shared" si="60"/>
        <v>1</v>
      </c>
      <c r="O302" t="b">
        <f t="shared" si="60"/>
        <v>1</v>
      </c>
      <c r="P302" t="s">
        <v>3325</v>
      </c>
      <c r="Q302" t="s">
        <v>3326</v>
      </c>
      <c r="R302" t="s">
        <v>3327</v>
      </c>
      <c r="S302" t="s">
        <v>3328</v>
      </c>
      <c r="T302" s="1">
        <v>41367</v>
      </c>
      <c r="U302">
        <v>2013</v>
      </c>
      <c r="V302">
        <v>23</v>
      </c>
      <c r="W302">
        <v>3</v>
      </c>
      <c r="X302">
        <v>3601405</v>
      </c>
      <c r="Y302">
        <v>3601405</v>
      </c>
      <c r="Z302" t="s">
        <v>3329</v>
      </c>
      <c r="AA302" t="s">
        <v>3330</v>
      </c>
      <c r="AC302" t="s">
        <v>3331</v>
      </c>
      <c r="AE302" t="s">
        <v>3332</v>
      </c>
      <c r="AF302" t="s">
        <v>3333</v>
      </c>
      <c r="AG302" t="s">
        <v>3334</v>
      </c>
      <c r="AH302" t="s">
        <v>3335</v>
      </c>
      <c r="AI302" t="s">
        <v>3336</v>
      </c>
      <c r="AK302">
        <v>4</v>
      </c>
      <c r="AM302">
        <v>10</v>
      </c>
      <c r="AN302" t="s">
        <v>42</v>
      </c>
      <c r="AO302" s="1">
        <v>41295</v>
      </c>
      <c r="AR302" t="s">
        <v>42</v>
      </c>
      <c r="AS302" t="s">
        <v>57</v>
      </c>
    </row>
    <row r="303" spans="1:47" x14ac:dyDescent="0.25">
      <c r="A303" t="b">
        <f t="shared" si="66"/>
        <v>1</v>
      </c>
      <c r="B303" t="b">
        <f t="shared" si="62"/>
        <v>0</v>
      </c>
      <c r="C303" t="b">
        <f t="shared" si="63"/>
        <v>0</v>
      </c>
      <c r="D303" t="b">
        <f t="shared" si="64"/>
        <v>1</v>
      </c>
      <c r="E303" t="b">
        <f t="shared" si="64"/>
        <v>0</v>
      </c>
      <c r="F303" t="b">
        <f t="shared" si="64"/>
        <v>0</v>
      </c>
      <c r="G303" t="b">
        <f t="shared" si="59"/>
        <v>0</v>
      </c>
      <c r="H303" t="b">
        <f t="shared" si="59"/>
        <v>0</v>
      </c>
      <c r="I303" t="b">
        <f>IF(OR(IFERROR(SEARCH("internet",P303),FALSE),OR(IFERROR(SEARCH("vision",P303),FALSE),OR(IFERROR(SEARCH("radar",P303),FALSE),IFERROR(SEARCH("image",P303),FALSE)))),FALSE,TRUE)</f>
        <v>1</v>
      </c>
      <c r="J303" t="b">
        <f>IF(OR(IFERROR(SEARCH("internet",Z303),FALSE),OR(IFERROR(SEARCH("vision",Z303),FALSE),OR(IFERROR(SEARCH("radar",Z303),FALSE),IFERROR(SEARCH("image",Z303),FALSE)))),FALSE,TRUE)</f>
        <v>1</v>
      </c>
      <c r="K303" t="b">
        <f>IF(OR(IFERROR(SEARCH("internet",AF303),FALSE),OR(IFERROR(SEARCH("vision",AF303),FALSE),OR(IFERROR(SEARCH("radar",AF303),FALSE),IFERROR(SEARCH("image",AF303),FALSE)))),FALSE,TRUE)</f>
        <v>1</v>
      </c>
      <c r="L303" t="b">
        <f t="shared" ref="L303:O303" si="70">IF(OR(IFERROR(SEARCH("internet",AG303),FALSE),OR(IFERROR(SEARCH("vision",AG303),FALSE),OR(IFERROR(SEARCH("radar",AG303),FALSE),IFERROR(SEARCH("image",AG303),FALSE)))),FALSE,TRUE)</f>
        <v>1</v>
      </c>
      <c r="M303" t="b">
        <f t="shared" si="70"/>
        <v>1</v>
      </c>
      <c r="N303" t="b">
        <f t="shared" si="70"/>
        <v>1</v>
      </c>
      <c r="O303" t="b">
        <f t="shared" si="70"/>
        <v>1</v>
      </c>
      <c r="P303" t="s">
        <v>3337</v>
      </c>
      <c r="Q303" t="s">
        <v>3338</v>
      </c>
      <c r="R303" t="s">
        <v>3339</v>
      </c>
      <c r="S303" t="s">
        <v>3340</v>
      </c>
      <c r="T303" s="1">
        <v>44389</v>
      </c>
      <c r="U303">
        <v>2021</v>
      </c>
      <c r="X303">
        <v>1</v>
      </c>
      <c r="Y303">
        <v>4</v>
      </c>
      <c r="Z303" t="s">
        <v>3341</v>
      </c>
      <c r="AB303" t="s">
        <v>3342</v>
      </c>
      <c r="AC303" t="s">
        <v>3343</v>
      </c>
      <c r="AE303" t="s">
        <v>3344</v>
      </c>
      <c r="AF303" t="s">
        <v>3345</v>
      </c>
      <c r="AG303" t="s">
        <v>3346</v>
      </c>
      <c r="AH303" t="s">
        <v>3347</v>
      </c>
      <c r="AI303" t="s">
        <v>3348</v>
      </c>
      <c r="AK303">
        <v>4</v>
      </c>
      <c r="AM303">
        <v>10</v>
      </c>
      <c r="AN303" t="s">
        <v>42</v>
      </c>
      <c r="AO303" s="1">
        <v>44389</v>
      </c>
      <c r="AR303" t="s">
        <v>42</v>
      </c>
      <c r="AS303" t="s">
        <v>43</v>
      </c>
    </row>
    <row r="304" spans="1:47" hidden="1" x14ac:dyDescent="0.25">
      <c r="A304" t="b">
        <f t="shared" si="66"/>
        <v>0</v>
      </c>
      <c r="B304" t="b">
        <f t="shared" si="62"/>
        <v>0</v>
      </c>
      <c r="C304" t="b">
        <f t="shared" si="63"/>
        <v>0</v>
      </c>
      <c r="D304" t="b">
        <f t="shared" si="64"/>
        <v>0</v>
      </c>
      <c r="E304" t="b">
        <f t="shared" si="64"/>
        <v>0</v>
      </c>
      <c r="F304" t="b">
        <f t="shared" si="64"/>
        <v>0</v>
      </c>
      <c r="G304" t="b">
        <f t="shared" si="59"/>
        <v>0</v>
      </c>
      <c r="H304" t="b">
        <f t="shared" si="59"/>
        <v>0</v>
      </c>
      <c r="I304" t="b">
        <f t="shared" si="67"/>
        <v>1</v>
      </c>
      <c r="J304" t="b">
        <f t="shared" si="68"/>
        <v>1</v>
      </c>
      <c r="K304" t="b">
        <f t="shared" si="69"/>
        <v>1</v>
      </c>
      <c r="L304" t="b">
        <f t="shared" si="69"/>
        <v>1</v>
      </c>
      <c r="M304" t="b">
        <f t="shared" si="69"/>
        <v>1</v>
      </c>
      <c r="N304" t="b">
        <f t="shared" si="60"/>
        <v>1</v>
      </c>
      <c r="O304" t="b">
        <f t="shared" si="60"/>
        <v>1</v>
      </c>
      <c r="P304" t="s">
        <v>3349</v>
      </c>
      <c r="Q304" t="s">
        <v>3350</v>
      </c>
      <c r="R304" t="s">
        <v>3351</v>
      </c>
      <c r="S304" t="s">
        <v>3352</v>
      </c>
      <c r="T304" s="1">
        <v>40525</v>
      </c>
      <c r="U304">
        <v>2010</v>
      </c>
      <c r="X304">
        <v>1</v>
      </c>
      <c r="Y304">
        <v>6</v>
      </c>
      <c r="Z304" t="s">
        <v>3353</v>
      </c>
      <c r="AB304" t="s">
        <v>3354</v>
      </c>
      <c r="AC304" t="s">
        <v>3355</v>
      </c>
      <c r="AE304" t="s">
        <v>3356</v>
      </c>
      <c r="AF304" t="s">
        <v>3357</v>
      </c>
      <c r="AG304" t="s">
        <v>3358</v>
      </c>
      <c r="AH304" t="s">
        <v>3359</v>
      </c>
      <c r="AI304" t="s">
        <v>3360</v>
      </c>
      <c r="AK304">
        <v>4</v>
      </c>
      <c r="AM304">
        <v>14</v>
      </c>
      <c r="AN304" t="s">
        <v>42</v>
      </c>
      <c r="AO304" s="1">
        <v>40525</v>
      </c>
      <c r="AR304" t="s">
        <v>42</v>
      </c>
      <c r="AS304" t="s">
        <v>43</v>
      </c>
    </row>
    <row r="305" spans="1:45" hidden="1" x14ac:dyDescent="0.25">
      <c r="A305" t="b">
        <f t="shared" si="66"/>
        <v>0</v>
      </c>
      <c r="B305" t="b">
        <f t="shared" si="62"/>
        <v>0</v>
      </c>
      <c r="C305" t="b">
        <f t="shared" si="63"/>
        <v>0</v>
      </c>
      <c r="D305" t="b">
        <f t="shared" si="64"/>
        <v>0</v>
      </c>
      <c r="E305" t="b">
        <f t="shared" si="64"/>
        <v>0</v>
      </c>
      <c r="F305" t="b">
        <f t="shared" si="64"/>
        <v>0</v>
      </c>
      <c r="G305" t="b">
        <f t="shared" si="59"/>
        <v>0</v>
      </c>
      <c r="H305" t="b">
        <f t="shared" si="59"/>
        <v>0</v>
      </c>
      <c r="I305" t="b">
        <f t="shared" si="67"/>
        <v>1</v>
      </c>
      <c r="J305" t="b">
        <f t="shared" si="68"/>
        <v>0</v>
      </c>
      <c r="K305" t="b">
        <f t="shared" si="69"/>
        <v>1</v>
      </c>
      <c r="L305" t="b">
        <f t="shared" si="69"/>
        <v>0</v>
      </c>
      <c r="M305" t="b">
        <f t="shared" si="69"/>
        <v>0</v>
      </c>
      <c r="N305" t="b">
        <f t="shared" si="60"/>
        <v>0</v>
      </c>
      <c r="O305" t="b">
        <f t="shared" si="60"/>
        <v>1</v>
      </c>
      <c r="P305" t="s">
        <v>3361</v>
      </c>
      <c r="Q305" t="s">
        <v>3362</v>
      </c>
      <c r="R305" t="s">
        <v>2887</v>
      </c>
      <c r="S305" t="s">
        <v>2888</v>
      </c>
      <c r="T305" s="1">
        <v>42828</v>
      </c>
      <c r="U305">
        <v>2017</v>
      </c>
      <c r="X305">
        <v>1</v>
      </c>
      <c r="Y305">
        <v>5</v>
      </c>
      <c r="Z305" t="s">
        <v>3363</v>
      </c>
      <c r="AB305" t="s">
        <v>2890</v>
      </c>
      <c r="AC305" t="s">
        <v>3364</v>
      </c>
      <c r="AE305" t="s">
        <v>3365</v>
      </c>
      <c r="AG305" t="s">
        <v>3366</v>
      </c>
      <c r="AH305" t="s">
        <v>3367</v>
      </c>
      <c r="AI305" t="s">
        <v>3368</v>
      </c>
      <c r="AK305">
        <v>4</v>
      </c>
      <c r="AM305">
        <v>3</v>
      </c>
      <c r="AN305" t="s">
        <v>42</v>
      </c>
      <c r="AO305" s="1">
        <v>42828</v>
      </c>
      <c r="AR305" t="s">
        <v>42</v>
      </c>
      <c r="AS305" t="s">
        <v>43</v>
      </c>
    </row>
    <row r="306" spans="1:45" hidden="1" x14ac:dyDescent="0.25">
      <c r="A306" t="b">
        <f t="shared" si="66"/>
        <v>0</v>
      </c>
      <c r="B306" t="b">
        <f t="shared" si="62"/>
        <v>0</v>
      </c>
      <c r="C306" t="b">
        <f t="shared" si="63"/>
        <v>0</v>
      </c>
      <c r="D306" t="b">
        <f t="shared" si="64"/>
        <v>0</v>
      </c>
      <c r="E306" t="b">
        <f t="shared" si="64"/>
        <v>0</v>
      </c>
      <c r="F306" t="b">
        <f t="shared" si="64"/>
        <v>0</v>
      </c>
      <c r="G306" t="b">
        <f t="shared" si="59"/>
        <v>0</v>
      </c>
      <c r="H306" t="b">
        <f t="shared" si="59"/>
        <v>0</v>
      </c>
      <c r="I306" t="b">
        <f t="shared" si="67"/>
        <v>1</v>
      </c>
      <c r="J306" t="b">
        <f t="shared" si="68"/>
        <v>0</v>
      </c>
      <c r="K306" t="b">
        <f t="shared" si="69"/>
        <v>0</v>
      </c>
      <c r="L306" t="b">
        <f t="shared" si="69"/>
        <v>1</v>
      </c>
      <c r="M306" t="b">
        <f t="shared" si="69"/>
        <v>0</v>
      </c>
      <c r="N306" t="b">
        <f t="shared" si="60"/>
        <v>0</v>
      </c>
      <c r="O306" t="b">
        <f t="shared" si="60"/>
        <v>1</v>
      </c>
      <c r="P306" t="s">
        <v>3369</v>
      </c>
      <c r="Q306" t="s">
        <v>3370</v>
      </c>
      <c r="R306" t="s">
        <v>3371</v>
      </c>
      <c r="S306" t="s">
        <v>3372</v>
      </c>
      <c r="T306" s="1">
        <v>42481</v>
      </c>
      <c r="U306">
        <v>2015</v>
      </c>
      <c r="X306">
        <v>1</v>
      </c>
      <c r="Y306">
        <v>5</v>
      </c>
      <c r="Z306" t="s">
        <v>3373</v>
      </c>
      <c r="AB306" t="s">
        <v>3374</v>
      </c>
      <c r="AC306" t="s">
        <v>3375</v>
      </c>
      <c r="AE306" t="s">
        <v>3376</v>
      </c>
      <c r="AF306" t="s">
        <v>3377</v>
      </c>
      <c r="AH306" t="s">
        <v>3378</v>
      </c>
      <c r="AI306" t="s">
        <v>3379</v>
      </c>
      <c r="AK306">
        <v>4</v>
      </c>
      <c r="AO306" s="1">
        <v>42481</v>
      </c>
      <c r="AR306" t="s">
        <v>117</v>
      </c>
      <c r="AS306" t="s">
        <v>118</v>
      </c>
    </row>
    <row r="307" spans="1:45" hidden="1" x14ac:dyDescent="0.25">
      <c r="A307" t="b">
        <f t="shared" si="66"/>
        <v>0</v>
      </c>
      <c r="B307" t="b">
        <f t="shared" si="62"/>
        <v>0</v>
      </c>
      <c r="C307" t="b">
        <f t="shared" si="63"/>
        <v>1</v>
      </c>
      <c r="D307" t="b">
        <f t="shared" si="64"/>
        <v>0</v>
      </c>
      <c r="E307" t="b">
        <f t="shared" si="64"/>
        <v>0</v>
      </c>
      <c r="F307" t="b">
        <f t="shared" si="64"/>
        <v>0</v>
      </c>
      <c r="G307" t="b">
        <f t="shared" si="59"/>
        <v>1</v>
      </c>
      <c r="H307" t="b">
        <f t="shared" si="59"/>
        <v>0</v>
      </c>
      <c r="I307" t="b">
        <f t="shared" si="67"/>
        <v>1</v>
      </c>
      <c r="J307" t="b">
        <f t="shared" si="68"/>
        <v>1</v>
      </c>
      <c r="K307" t="b">
        <f t="shared" si="69"/>
        <v>1</v>
      </c>
      <c r="L307" t="b">
        <f t="shared" si="69"/>
        <v>1</v>
      </c>
      <c r="M307" t="b">
        <f t="shared" si="69"/>
        <v>0</v>
      </c>
      <c r="N307" t="b">
        <f t="shared" si="60"/>
        <v>1</v>
      </c>
      <c r="O307" t="b">
        <f t="shared" si="60"/>
        <v>1</v>
      </c>
      <c r="P307" t="s">
        <v>3380</v>
      </c>
      <c r="Q307" t="s">
        <v>3381</v>
      </c>
      <c r="R307" t="s">
        <v>3382</v>
      </c>
      <c r="S307" t="s">
        <v>3383</v>
      </c>
      <c r="T307" s="1">
        <v>44144</v>
      </c>
      <c r="U307">
        <v>2020</v>
      </c>
      <c r="X307">
        <v>945</v>
      </c>
      <c r="Y307">
        <v>949</v>
      </c>
      <c r="Z307" t="s">
        <v>3384</v>
      </c>
      <c r="AA307" t="s">
        <v>3385</v>
      </c>
      <c r="AB307" t="s">
        <v>3386</v>
      </c>
      <c r="AC307" t="s">
        <v>3387</v>
      </c>
      <c r="AE307" t="s">
        <v>3388</v>
      </c>
      <c r="AF307" t="s">
        <v>3389</v>
      </c>
      <c r="AG307" t="s">
        <v>3390</v>
      </c>
      <c r="AH307" t="s">
        <v>3391</v>
      </c>
      <c r="AI307" t="s">
        <v>3392</v>
      </c>
      <c r="AK307">
        <v>4</v>
      </c>
      <c r="AM307">
        <v>27</v>
      </c>
      <c r="AN307" t="s">
        <v>42</v>
      </c>
      <c r="AO307" s="1">
        <v>44144</v>
      </c>
      <c r="AR307" t="s">
        <v>42</v>
      </c>
      <c r="AS307" t="s">
        <v>43</v>
      </c>
    </row>
    <row r="308" spans="1:45" hidden="1" x14ac:dyDescent="0.25">
      <c r="A308" t="b">
        <f t="shared" si="66"/>
        <v>0</v>
      </c>
      <c r="B308" t="b">
        <f t="shared" si="62"/>
        <v>0</v>
      </c>
      <c r="C308" t="b">
        <f t="shared" si="63"/>
        <v>1</v>
      </c>
      <c r="D308" t="b">
        <f t="shared" si="64"/>
        <v>0</v>
      </c>
      <c r="E308" t="b">
        <f t="shared" si="64"/>
        <v>0</v>
      </c>
      <c r="F308" t="b">
        <f t="shared" si="64"/>
        <v>0</v>
      </c>
      <c r="G308" t="b">
        <f t="shared" si="59"/>
        <v>1</v>
      </c>
      <c r="H308" t="b">
        <f t="shared" si="59"/>
        <v>0</v>
      </c>
      <c r="I308" t="b">
        <f t="shared" si="67"/>
        <v>1</v>
      </c>
      <c r="J308" t="b">
        <f t="shared" si="68"/>
        <v>0</v>
      </c>
      <c r="K308" t="b">
        <f t="shared" si="69"/>
        <v>1</v>
      </c>
      <c r="L308" t="b">
        <f t="shared" si="69"/>
        <v>0</v>
      </c>
      <c r="M308" t="b">
        <f t="shared" si="69"/>
        <v>0</v>
      </c>
      <c r="N308" t="b">
        <f t="shared" si="60"/>
        <v>0</v>
      </c>
      <c r="O308" t="b">
        <f t="shared" si="60"/>
        <v>1</v>
      </c>
      <c r="P308" t="s">
        <v>3393</v>
      </c>
      <c r="Q308" t="s">
        <v>3394</v>
      </c>
      <c r="R308" t="s">
        <v>3395</v>
      </c>
      <c r="S308" t="s">
        <v>2825</v>
      </c>
      <c r="T308" s="1">
        <v>42180</v>
      </c>
      <c r="U308">
        <v>2015</v>
      </c>
      <c r="X308">
        <v>62</v>
      </c>
      <c r="Y308">
        <v>67</v>
      </c>
      <c r="Z308" t="s">
        <v>3396</v>
      </c>
      <c r="AA308" t="s">
        <v>1228</v>
      </c>
      <c r="AB308" t="s">
        <v>2827</v>
      </c>
      <c r="AC308" t="s">
        <v>3397</v>
      </c>
      <c r="AE308" t="s">
        <v>3398</v>
      </c>
      <c r="AG308" t="s">
        <v>3399</v>
      </c>
      <c r="AH308" t="s">
        <v>3400</v>
      </c>
      <c r="AI308" t="s">
        <v>3401</v>
      </c>
      <c r="AK308">
        <v>4</v>
      </c>
      <c r="AM308">
        <v>11</v>
      </c>
      <c r="AN308" t="s">
        <v>42</v>
      </c>
      <c r="AO308" s="1">
        <v>42180</v>
      </c>
      <c r="AR308" t="s">
        <v>42</v>
      </c>
      <c r="AS308" t="s">
        <v>43</v>
      </c>
    </row>
    <row r="309" spans="1:45" hidden="1" x14ac:dyDescent="0.25">
      <c r="A309" t="b">
        <f t="shared" si="66"/>
        <v>0</v>
      </c>
      <c r="B309" t="b">
        <f t="shared" si="62"/>
        <v>0</v>
      </c>
      <c r="C309" t="b">
        <f t="shared" si="63"/>
        <v>0</v>
      </c>
      <c r="D309" t="b">
        <f t="shared" si="64"/>
        <v>0</v>
      </c>
      <c r="E309" t="b">
        <f t="shared" si="64"/>
        <v>0</v>
      </c>
      <c r="F309" t="b">
        <f t="shared" si="64"/>
        <v>0</v>
      </c>
      <c r="G309" t="b">
        <f t="shared" si="59"/>
        <v>0</v>
      </c>
      <c r="H309" t="b">
        <f t="shared" si="59"/>
        <v>0</v>
      </c>
      <c r="I309" t="b">
        <f t="shared" si="67"/>
        <v>1</v>
      </c>
      <c r="J309" t="b">
        <f t="shared" si="68"/>
        <v>1</v>
      </c>
      <c r="K309" t="b">
        <f t="shared" si="69"/>
        <v>1</v>
      </c>
      <c r="L309" t="b">
        <f t="shared" si="69"/>
        <v>1</v>
      </c>
      <c r="M309" t="b">
        <f t="shared" si="69"/>
        <v>1</v>
      </c>
      <c r="N309" t="b">
        <f t="shared" si="60"/>
        <v>1</v>
      </c>
      <c r="O309" t="b">
        <f t="shared" si="60"/>
        <v>1</v>
      </c>
      <c r="P309" t="s">
        <v>3402</v>
      </c>
      <c r="Q309" t="s">
        <v>3403</v>
      </c>
      <c r="R309" t="s">
        <v>3404</v>
      </c>
      <c r="S309" t="s">
        <v>3405</v>
      </c>
      <c r="T309" s="1">
        <v>44361</v>
      </c>
      <c r="U309">
        <v>2020</v>
      </c>
      <c r="X309">
        <v>139</v>
      </c>
      <c r="Y309">
        <v>143</v>
      </c>
      <c r="Z309" t="s">
        <v>3406</v>
      </c>
      <c r="AB309" t="s">
        <v>3407</v>
      </c>
      <c r="AC309" t="s">
        <v>3408</v>
      </c>
      <c r="AD309" t="s">
        <v>3409</v>
      </c>
      <c r="AE309" t="s">
        <v>3410</v>
      </c>
      <c r="AF309" t="s">
        <v>3411</v>
      </c>
      <c r="AG309" t="s">
        <v>3412</v>
      </c>
      <c r="AH309" t="s">
        <v>3413</v>
      </c>
      <c r="AI309" t="s">
        <v>3414</v>
      </c>
      <c r="AK309">
        <v>4</v>
      </c>
      <c r="AM309">
        <v>10</v>
      </c>
      <c r="AN309" t="s">
        <v>42</v>
      </c>
      <c r="AO309" s="1">
        <v>44361</v>
      </c>
      <c r="AR309" t="s">
        <v>42</v>
      </c>
      <c r="AS309" t="s">
        <v>43</v>
      </c>
    </row>
    <row r="310" spans="1:45" hidden="1" x14ac:dyDescent="0.25">
      <c r="A310" t="b">
        <f t="shared" si="66"/>
        <v>0</v>
      </c>
      <c r="B310" t="b">
        <f t="shared" si="62"/>
        <v>0</v>
      </c>
      <c r="C310" t="b">
        <f t="shared" si="63"/>
        <v>0</v>
      </c>
      <c r="D310" t="b">
        <f t="shared" si="64"/>
        <v>0</v>
      </c>
      <c r="E310" t="b">
        <f t="shared" si="64"/>
        <v>0</v>
      </c>
      <c r="F310" t="b">
        <f t="shared" si="64"/>
        <v>0</v>
      </c>
      <c r="G310" t="b">
        <f t="shared" si="59"/>
        <v>0</v>
      </c>
      <c r="H310" t="b">
        <f t="shared" si="59"/>
        <v>0</v>
      </c>
      <c r="I310" t="b">
        <f t="shared" si="67"/>
        <v>1</v>
      </c>
      <c r="J310" t="b">
        <f t="shared" si="68"/>
        <v>0</v>
      </c>
      <c r="K310" t="b">
        <f t="shared" si="69"/>
        <v>1</v>
      </c>
      <c r="L310" t="b">
        <f t="shared" si="69"/>
        <v>0</v>
      </c>
      <c r="M310" t="b">
        <f t="shared" si="69"/>
        <v>0</v>
      </c>
      <c r="N310" t="b">
        <f t="shared" si="60"/>
        <v>0</v>
      </c>
      <c r="O310" t="b">
        <f t="shared" si="60"/>
        <v>1</v>
      </c>
      <c r="P310" t="s">
        <v>3415</v>
      </c>
      <c r="Q310" t="s">
        <v>3416</v>
      </c>
      <c r="R310" t="s">
        <v>3417</v>
      </c>
      <c r="S310" t="s">
        <v>3418</v>
      </c>
      <c r="T310" s="1">
        <v>37474</v>
      </c>
      <c r="U310">
        <v>1999</v>
      </c>
      <c r="V310">
        <v>2</v>
      </c>
      <c r="X310">
        <v>962</v>
      </c>
      <c r="Y310" t="s">
        <v>3419</v>
      </c>
      <c r="Z310" t="s">
        <v>3420</v>
      </c>
      <c r="AB310" t="s">
        <v>3421</v>
      </c>
      <c r="AC310" t="s">
        <v>3422</v>
      </c>
      <c r="AE310" t="s">
        <v>3423</v>
      </c>
      <c r="AG310" t="s">
        <v>3424</v>
      </c>
      <c r="AH310" t="s">
        <v>3425</v>
      </c>
      <c r="AI310" t="s">
        <v>3426</v>
      </c>
      <c r="AK310">
        <v>4</v>
      </c>
      <c r="AM310">
        <v>9</v>
      </c>
      <c r="AN310" t="s">
        <v>42</v>
      </c>
      <c r="AO310" s="1">
        <v>37474</v>
      </c>
      <c r="AR310" t="s">
        <v>42</v>
      </c>
      <c r="AS310" t="s">
        <v>43</v>
      </c>
    </row>
    <row r="311" spans="1:45" hidden="1" x14ac:dyDescent="0.25">
      <c r="A311" t="b">
        <f t="shared" si="66"/>
        <v>0</v>
      </c>
      <c r="B311" t="b">
        <f t="shared" si="62"/>
        <v>0</v>
      </c>
      <c r="C311" t="b">
        <f t="shared" si="63"/>
        <v>0</v>
      </c>
      <c r="D311" t="b">
        <f t="shared" si="64"/>
        <v>0</v>
      </c>
      <c r="E311" t="b">
        <f t="shared" si="64"/>
        <v>0</v>
      </c>
      <c r="F311" t="b">
        <f t="shared" si="64"/>
        <v>0</v>
      </c>
      <c r="G311" t="b">
        <f t="shared" si="59"/>
        <v>0</v>
      </c>
      <c r="H311" t="b">
        <f t="shared" si="59"/>
        <v>0</v>
      </c>
      <c r="I311" t="b">
        <f t="shared" si="67"/>
        <v>1</v>
      </c>
      <c r="J311" t="b">
        <f t="shared" si="68"/>
        <v>0</v>
      </c>
      <c r="K311" t="b">
        <f t="shared" si="69"/>
        <v>1</v>
      </c>
      <c r="L311" t="b">
        <f t="shared" si="69"/>
        <v>1</v>
      </c>
      <c r="M311" t="b">
        <f t="shared" si="69"/>
        <v>0</v>
      </c>
      <c r="N311" t="b">
        <f t="shared" si="60"/>
        <v>0</v>
      </c>
      <c r="O311" t="b">
        <f t="shared" si="60"/>
        <v>1</v>
      </c>
      <c r="P311" t="s">
        <v>3427</v>
      </c>
      <c r="Q311" t="s">
        <v>3428</v>
      </c>
      <c r="R311" t="s">
        <v>3429</v>
      </c>
      <c r="S311" t="s">
        <v>3430</v>
      </c>
      <c r="T311" s="1">
        <v>42012</v>
      </c>
      <c r="U311">
        <v>2014</v>
      </c>
      <c r="X311">
        <v>1</v>
      </c>
      <c r="Y311">
        <v>6</v>
      </c>
      <c r="Z311" t="s">
        <v>3431</v>
      </c>
      <c r="AA311" t="s">
        <v>3432</v>
      </c>
      <c r="AB311" t="s">
        <v>3433</v>
      </c>
      <c r="AC311" t="s">
        <v>3434</v>
      </c>
      <c r="AE311" t="s">
        <v>3435</v>
      </c>
      <c r="AF311" t="s">
        <v>3436</v>
      </c>
      <c r="AG311" t="s">
        <v>3437</v>
      </c>
      <c r="AH311" t="s">
        <v>3438</v>
      </c>
      <c r="AI311" t="s">
        <v>3439</v>
      </c>
      <c r="AK311">
        <v>4</v>
      </c>
      <c r="AM311">
        <v>14</v>
      </c>
      <c r="AN311" t="s">
        <v>42</v>
      </c>
      <c r="AO311" s="1">
        <v>42012</v>
      </c>
      <c r="AR311" t="s">
        <v>42</v>
      </c>
      <c r="AS311" t="s">
        <v>43</v>
      </c>
    </row>
    <row r="312" spans="1:45" hidden="1" x14ac:dyDescent="0.25">
      <c r="A312" t="b">
        <f t="shared" si="66"/>
        <v>0</v>
      </c>
      <c r="B312" t="b">
        <f t="shared" si="62"/>
        <v>0</v>
      </c>
      <c r="C312" t="b">
        <f t="shared" si="63"/>
        <v>0</v>
      </c>
      <c r="D312" t="b">
        <f t="shared" si="64"/>
        <v>0</v>
      </c>
      <c r="E312" t="b">
        <f t="shared" si="64"/>
        <v>0</v>
      </c>
      <c r="F312" t="b">
        <f t="shared" si="64"/>
        <v>0</v>
      </c>
      <c r="G312" t="b">
        <f t="shared" si="59"/>
        <v>0</v>
      </c>
      <c r="H312" t="b">
        <f t="shared" si="59"/>
        <v>0</v>
      </c>
      <c r="I312" t="b">
        <f t="shared" si="67"/>
        <v>1</v>
      </c>
      <c r="J312" t="b">
        <f t="shared" si="68"/>
        <v>1</v>
      </c>
      <c r="K312" t="b">
        <f t="shared" si="69"/>
        <v>1</v>
      </c>
      <c r="L312" t="b">
        <f t="shared" si="69"/>
        <v>1</v>
      </c>
      <c r="M312" t="b">
        <f t="shared" si="69"/>
        <v>1</v>
      </c>
      <c r="N312" t="b">
        <f t="shared" si="60"/>
        <v>1</v>
      </c>
      <c r="O312" t="b">
        <f t="shared" si="60"/>
        <v>1</v>
      </c>
      <c r="P312" t="s">
        <v>3440</v>
      </c>
      <c r="Q312" t="s">
        <v>3441</v>
      </c>
      <c r="R312" t="s">
        <v>3442</v>
      </c>
      <c r="S312" t="s">
        <v>3443</v>
      </c>
      <c r="T312" s="1">
        <v>41585</v>
      </c>
      <c r="U312">
        <v>2013</v>
      </c>
      <c r="X312">
        <v>6158</v>
      </c>
      <c r="Y312">
        <v>6162</v>
      </c>
      <c r="Z312" t="s">
        <v>3444</v>
      </c>
      <c r="AA312" t="s">
        <v>2379</v>
      </c>
      <c r="AB312" t="s">
        <v>3445</v>
      </c>
      <c r="AC312" t="s">
        <v>3446</v>
      </c>
      <c r="AE312" t="s">
        <v>3447</v>
      </c>
      <c r="AG312" t="s">
        <v>3448</v>
      </c>
      <c r="AH312" t="s">
        <v>3449</v>
      </c>
      <c r="AI312" t="s">
        <v>3450</v>
      </c>
      <c r="AK312">
        <v>4</v>
      </c>
      <c r="AM312">
        <v>14</v>
      </c>
      <c r="AN312" t="s">
        <v>42</v>
      </c>
      <c r="AO312" s="1">
        <v>41585</v>
      </c>
      <c r="AR312" t="s">
        <v>42</v>
      </c>
      <c r="AS312" t="s">
        <v>43</v>
      </c>
    </row>
    <row r="313" spans="1:45" x14ac:dyDescent="0.25">
      <c r="A313" t="b">
        <f t="shared" si="66"/>
        <v>1</v>
      </c>
      <c r="B313" t="b">
        <f t="shared" si="62"/>
        <v>0</v>
      </c>
      <c r="C313" t="b">
        <f t="shared" si="63"/>
        <v>0</v>
      </c>
      <c r="D313" t="b">
        <f t="shared" si="64"/>
        <v>0</v>
      </c>
      <c r="E313" t="b">
        <f t="shared" si="64"/>
        <v>1</v>
      </c>
      <c r="F313" t="b">
        <f t="shared" si="64"/>
        <v>0</v>
      </c>
      <c r="G313" t="b">
        <f t="shared" si="59"/>
        <v>0</v>
      </c>
      <c r="H313" t="b">
        <f t="shared" si="59"/>
        <v>0</v>
      </c>
      <c r="I313" t="b">
        <f>IF(OR(IFERROR(SEARCH("internet",P313),FALSE),OR(IFERROR(SEARCH("vision",P313),FALSE),OR(IFERROR(SEARCH("radar",P313),FALSE),IFERROR(SEARCH("image",P313),FALSE)))),FALSE,TRUE)</f>
        <v>1</v>
      </c>
      <c r="J313" t="b">
        <f>IF(OR(IFERROR(SEARCH("internet",Z313),FALSE),OR(IFERROR(SEARCH("vision",Z313),FALSE),OR(IFERROR(SEARCH("radar",Z313),FALSE),IFERROR(SEARCH("image",Z313),FALSE)))),FALSE,TRUE)</f>
        <v>1</v>
      </c>
      <c r="K313" t="b">
        <f>IF(OR(IFERROR(SEARCH("internet",AF313),FALSE),OR(IFERROR(SEARCH("vision",AF313),FALSE),OR(IFERROR(SEARCH("radar",AF313),FALSE),IFERROR(SEARCH("image",AF313),FALSE)))),FALSE,TRUE)</f>
        <v>1</v>
      </c>
      <c r="L313" t="b">
        <f t="shared" ref="L313:O313" si="71">IF(OR(IFERROR(SEARCH("internet",AG313),FALSE),OR(IFERROR(SEARCH("vision",AG313),FALSE),OR(IFERROR(SEARCH("radar",AG313),FALSE),IFERROR(SEARCH("image",AG313),FALSE)))),FALSE,TRUE)</f>
        <v>1</v>
      </c>
      <c r="M313" t="b">
        <f t="shared" si="71"/>
        <v>1</v>
      </c>
      <c r="N313" t="b">
        <f t="shared" si="71"/>
        <v>1</v>
      </c>
      <c r="O313" t="b">
        <f t="shared" si="71"/>
        <v>1</v>
      </c>
      <c r="P313" t="s">
        <v>3451</v>
      </c>
      <c r="Q313" t="s">
        <v>3452</v>
      </c>
      <c r="R313" t="s">
        <v>3453</v>
      </c>
      <c r="S313" t="s">
        <v>3454</v>
      </c>
      <c r="T313" s="1">
        <v>44134</v>
      </c>
      <c r="U313">
        <v>2020</v>
      </c>
      <c r="X313">
        <v>1</v>
      </c>
      <c r="Y313">
        <v>5</v>
      </c>
      <c r="Z313" t="s">
        <v>3455</v>
      </c>
      <c r="AB313" t="s">
        <v>3456</v>
      </c>
      <c r="AC313" t="s">
        <v>3457</v>
      </c>
      <c r="AE313" t="s">
        <v>3458</v>
      </c>
      <c r="AF313" t="s">
        <v>3459</v>
      </c>
      <c r="AG313" t="s">
        <v>3460</v>
      </c>
      <c r="AH313" t="s">
        <v>3461</v>
      </c>
      <c r="AI313" t="s">
        <v>3462</v>
      </c>
      <c r="AK313">
        <v>4</v>
      </c>
      <c r="AM313">
        <v>9</v>
      </c>
      <c r="AN313" t="s">
        <v>42</v>
      </c>
      <c r="AO313" s="1">
        <v>44134</v>
      </c>
      <c r="AR313" t="s">
        <v>42</v>
      </c>
      <c r="AS313" t="s">
        <v>43</v>
      </c>
    </row>
    <row r="314" spans="1:45" hidden="1" x14ac:dyDescent="0.25">
      <c r="A314" t="b">
        <f t="shared" si="66"/>
        <v>0</v>
      </c>
      <c r="B314" t="b">
        <f t="shared" si="62"/>
        <v>0</v>
      </c>
      <c r="C314" t="b">
        <f t="shared" si="63"/>
        <v>0</v>
      </c>
      <c r="D314" t="b">
        <f t="shared" si="64"/>
        <v>0</v>
      </c>
      <c r="E314" t="b">
        <f t="shared" si="64"/>
        <v>0</v>
      </c>
      <c r="F314" t="b">
        <f t="shared" si="64"/>
        <v>0</v>
      </c>
      <c r="G314" t="b">
        <f t="shared" si="59"/>
        <v>0</v>
      </c>
      <c r="H314" t="b">
        <f t="shared" si="59"/>
        <v>0</v>
      </c>
      <c r="I314" t="b">
        <f t="shared" si="67"/>
        <v>1</v>
      </c>
      <c r="J314" t="b">
        <f t="shared" si="68"/>
        <v>0</v>
      </c>
      <c r="K314" t="b">
        <f t="shared" si="69"/>
        <v>1</v>
      </c>
      <c r="L314" t="b">
        <f t="shared" si="69"/>
        <v>0</v>
      </c>
      <c r="M314" t="b">
        <f t="shared" si="69"/>
        <v>0</v>
      </c>
      <c r="N314" t="b">
        <f t="shared" si="60"/>
        <v>0</v>
      </c>
      <c r="O314" t="b">
        <f t="shared" si="60"/>
        <v>1</v>
      </c>
      <c r="P314" t="s">
        <v>3463</v>
      </c>
      <c r="Q314" t="s">
        <v>3464</v>
      </c>
      <c r="R314" t="s">
        <v>3465</v>
      </c>
      <c r="S314" t="s">
        <v>3466</v>
      </c>
      <c r="T314" s="1">
        <v>41582</v>
      </c>
      <c r="U314">
        <v>2013</v>
      </c>
      <c r="X314">
        <v>458</v>
      </c>
      <c r="Y314">
        <v>463</v>
      </c>
      <c r="Z314" t="s">
        <v>3467</v>
      </c>
      <c r="AA314" t="s">
        <v>1158</v>
      </c>
      <c r="AB314" t="s">
        <v>3468</v>
      </c>
      <c r="AC314" t="s">
        <v>3469</v>
      </c>
      <c r="AE314" t="s">
        <v>3470</v>
      </c>
      <c r="AG314" t="s">
        <v>3471</v>
      </c>
      <c r="AH314" t="s">
        <v>3472</v>
      </c>
      <c r="AI314" t="s">
        <v>3473</v>
      </c>
      <c r="AK314">
        <v>4</v>
      </c>
      <c r="AM314">
        <v>7</v>
      </c>
      <c r="AN314" t="s">
        <v>42</v>
      </c>
      <c r="AO314" s="1">
        <v>41582</v>
      </c>
      <c r="AR314" t="s">
        <v>42</v>
      </c>
      <c r="AS314" t="s">
        <v>43</v>
      </c>
    </row>
    <row r="315" spans="1:45" hidden="1" x14ac:dyDescent="0.25">
      <c r="A315" t="b">
        <f t="shared" si="66"/>
        <v>0</v>
      </c>
      <c r="B315" t="b">
        <f t="shared" si="62"/>
        <v>0</v>
      </c>
      <c r="C315" t="b">
        <f t="shared" si="63"/>
        <v>0</v>
      </c>
      <c r="D315" t="b">
        <f t="shared" si="64"/>
        <v>0</v>
      </c>
      <c r="E315" t="b">
        <f t="shared" si="64"/>
        <v>0</v>
      </c>
      <c r="F315" t="b">
        <f t="shared" si="64"/>
        <v>0</v>
      </c>
      <c r="G315" t="b">
        <f t="shared" si="59"/>
        <v>0</v>
      </c>
      <c r="H315" t="b">
        <f t="shared" si="59"/>
        <v>0</v>
      </c>
      <c r="I315" t="b">
        <f t="shared" si="67"/>
        <v>1</v>
      </c>
      <c r="J315" t="b">
        <f t="shared" si="68"/>
        <v>1</v>
      </c>
      <c r="K315" t="b">
        <f t="shared" si="69"/>
        <v>1</v>
      </c>
      <c r="L315" t="b">
        <f t="shared" si="69"/>
        <v>1</v>
      </c>
      <c r="M315" t="b">
        <f t="shared" si="69"/>
        <v>1</v>
      </c>
      <c r="N315" t="b">
        <f t="shared" si="60"/>
        <v>1</v>
      </c>
      <c r="O315" t="b">
        <f t="shared" si="60"/>
        <v>1</v>
      </c>
      <c r="P315" t="s">
        <v>3474</v>
      </c>
      <c r="Q315" t="s">
        <v>3475</v>
      </c>
      <c r="R315" t="s">
        <v>3476</v>
      </c>
      <c r="S315" t="s">
        <v>3477</v>
      </c>
      <c r="T315" s="1">
        <v>43422</v>
      </c>
      <c r="U315">
        <v>2018</v>
      </c>
      <c r="X315">
        <v>1164</v>
      </c>
      <c r="Y315">
        <v>1169</v>
      </c>
      <c r="Z315" t="s">
        <v>3478</v>
      </c>
      <c r="AA315" t="s">
        <v>3479</v>
      </c>
      <c r="AB315" t="s">
        <v>3480</v>
      </c>
      <c r="AC315" t="s">
        <v>3481</v>
      </c>
      <c r="AE315" t="s">
        <v>3482</v>
      </c>
      <c r="AF315" t="s">
        <v>3483</v>
      </c>
      <c r="AG315" t="s">
        <v>3484</v>
      </c>
      <c r="AH315" t="s">
        <v>3485</v>
      </c>
      <c r="AI315" t="s">
        <v>3486</v>
      </c>
      <c r="AK315">
        <v>4</v>
      </c>
      <c r="AM315">
        <v>15</v>
      </c>
      <c r="AN315" t="s">
        <v>42</v>
      </c>
      <c r="AO315" s="1">
        <v>43422</v>
      </c>
      <c r="AR315" t="s">
        <v>42</v>
      </c>
      <c r="AS315" t="s">
        <v>43</v>
      </c>
    </row>
    <row r="316" spans="1:45" hidden="1" x14ac:dyDescent="0.25">
      <c r="A316" t="b">
        <f t="shared" si="66"/>
        <v>0</v>
      </c>
      <c r="B316" t="b">
        <f t="shared" si="62"/>
        <v>0</v>
      </c>
      <c r="C316" t="b">
        <f t="shared" si="63"/>
        <v>0</v>
      </c>
      <c r="D316" t="b">
        <f t="shared" si="64"/>
        <v>0</v>
      </c>
      <c r="E316" t="b">
        <f t="shared" si="64"/>
        <v>0</v>
      </c>
      <c r="F316" t="b">
        <f t="shared" si="64"/>
        <v>0</v>
      </c>
      <c r="G316" t="b">
        <f t="shared" si="59"/>
        <v>0</v>
      </c>
      <c r="H316" t="b">
        <f t="shared" si="59"/>
        <v>0</v>
      </c>
      <c r="I316" t="b">
        <f t="shared" si="67"/>
        <v>1</v>
      </c>
      <c r="J316" t="b">
        <f t="shared" si="68"/>
        <v>1</v>
      </c>
      <c r="K316" t="b">
        <f t="shared" si="69"/>
        <v>1</v>
      </c>
      <c r="L316" t="b">
        <f t="shared" si="69"/>
        <v>1</v>
      </c>
      <c r="M316" t="b">
        <f t="shared" si="69"/>
        <v>1</v>
      </c>
      <c r="N316" t="b">
        <f t="shared" si="60"/>
        <v>1</v>
      </c>
      <c r="O316" t="b">
        <f t="shared" si="60"/>
        <v>1</v>
      </c>
      <c r="P316" t="s">
        <v>3487</v>
      </c>
      <c r="Q316" t="s">
        <v>3488</v>
      </c>
      <c r="R316" t="s">
        <v>3489</v>
      </c>
      <c r="S316" t="s">
        <v>1792</v>
      </c>
      <c r="T316" s="1">
        <v>42243</v>
      </c>
      <c r="U316">
        <v>2015</v>
      </c>
      <c r="X316">
        <v>225</v>
      </c>
      <c r="Y316">
        <v>229</v>
      </c>
      <c r="Z316" t="s">
        <v>3490</v>
      </c>
      <c r="AA316" t="s">
        <v>1794</v>
      </c>
      <c r="AB316" t="s">
        <v>1795</v>
      </c>
      <c r="AC316" t="s">
        <v>3491</v>
      </c>
      <c r="AE316" t="s">
        <v>3492</v>
      </c>
      <c r="AF316" t="s">
        <v>3493</v>
      </c>
      <c r="AG316" t="s">
        <v>3494</v>
      </c>
      <c r="AH316" t="s">
        <v>3495</v>
      </c>
      <c r="AI316" t="s">
        <v>3496</v>
      </c>
      <c r="AK316">
        <v>4</v>
      </c>
      <c r="AM316">
        <v>14</v>
      </c>
      <c r="AO316" s="1">
        <v>42243</v>
      </c>
      <c r="AR316" t="s">
        <v>42</v>
      </c>
      <c r="AS316" t="s">
        <v>43</v>
      </c>
    </row>
    <row r="317" spans="1:45" hidden="1" x14ac:dyDescent="0.25">
      <c r="A317" t="b">
        <f t="shared" si="66"/>
        <v>0</v>
      </c>
      <c r="B317" t="b">
        <f t="shared" si="62"/>
        <v>0</v>
      </c>
      <c r="C317" t="b">
        <f t="shared" si="63"/>
        <v>0</v>
      </c>
      <c r="D317" t="b">
        <f t="shared" si="64"/>
        <v>0</v>
      </c>
      <c r="E317" t="b">
        <f t="shared" si="64"/>
        <v>0</v>
      </c>
      <c r="F317" t="b">
        <f t="shared" si="64"/>
        <v>0</v>
      </c>
      <c r="G317" t="b">
        <f t="shared" si="59"/>
        <v>0</v>
      </c>
      <c r="H317" t="b">
        <f t="shared" si="59"/>
        <v>0</v>
      </c>
      <c r="I317" t="b">
        <f t="shared" si="67"/>
        <v>0</v>
      </c>
      <c r="J317" t="b">
        <f t="shared" si="68"/>
        <v>0</v>
      </c>
      <c r="K317" t="b">
        <f t="shared" si="69"/>
        <v>0</v>
      </c>
      <c r="L317" t="b">
        <f t="shared" si="69"/>
        <v>0</v>
      </c>
      <c r="M317" t="b">
        <f t="shared" si="69"/>
        <v>0</v>
      </c>
      <c r="N317" t="b">
        <f t="shared" si="60"/>
        <v>0</v>
      </c>
      <c r="O317" t="b">
        <f t="shared" si="60"/>
        <v>1</v>
      </c>
      <c r="P317" t="s">
        <v>3497</v>
      </c>
      <c r="Q317" t="s">
        <v>3498</v>
      </c>
      <c r="R317" t="s">
        <v>3499</v>
      </c>
      <c r="S317" t="s">
        <v>3500</v>
      </c>
      <c r="T317" s="1">
        <v>43262</v>
      </c>
      <c r="U317">
        <v>2018</v>
      </c>
      <c r="X317">
        <v>1260</v>
      </c>
      <c r="Y317">
        <v>1265</v>
      </c>
      <c r="Z317" t="s">
        <v>3501</v>
      </c>
      <c r="AA317" t="s">
        <v>1228</v>
      </c>
      <c r="AB317" t="s">
        <v>3502</v>
      </c>
      <c r="AC317" t="s">
        <v>3503</v>
      </c>
      <c r="AE317" t="s">
        <v>3504</v>
      </c>
      <c r="AF317" t="s">
        <v>3505</v>
      </c>
      <c r="AG317" t="s">
        <v>3506</v>
      </c>
      <c r="AH317" t="s">
        <v>3507</v>
      </c>
      <c r="AI317" t="s">
        <v>3508</v>
      </c>
      <c r="AK317">
        <v>4</v>
      </c>
      <c r="AM317">
        <v>13</v>
      </c>
      <c r="AN317" t="s">
        <v>42</v>
      </c>
      <c r="AO317" s="1">
        <v>43262</v>
      </c>
      <c r="AR317" t="s">
        <v>42</v>
      </c>
      <c r="AS317" t="s">
        <v>43</v>
      </c>
    </row>
    <row r="318" spans="1:45" hidden="1" x14ac:dyDescent="0.25">
      <c r="A318" t="b">
        <f t="shared" si="66"/>
        <v>0</v>
      </c>
      <c r="B318" t="b">
        <f t="shared" si="62"/>
        <v>0</v>
      </c>
      <c r="C318" t="b">
        <f t="shared" si="63"/>
        <v>0</v>
      </c>
      <c r="D318" t="b">
        <f t="shared" si="64"/>
        <v>0</v>
      </c>
      <c r="E318" t="b">
        <f t="shared" si="64"/>
        <v>0</v>
      </c>
      <c r="F318" t="b">
        <f t="shared" si="64"/>
        <v>0</v>
      </c>
      <c r="G318" t="b">
        <f t="shared" si="59"/>
        <v>0</v>
      </c>
      <c r="H318" t="b">
        <f t="shared" si="59"/>
        <v>0</v>
      </c>
      <c r="I318" t="b">
        <f t="shared" si="67"/>
        <v>1</v>
      </c>
      <c r="J318" t="b">
        <f t="shared" si="68"/>
        <v>1</v>
      </c>
      <c r="K318" t="b">
        <f t="shared" si="69"/>
        <v>1</v>
      </c>
      <c r="L318" t="b">
        <f t="shared" si="69"/>
        <v>1</v>
      </c>
      <c r="M318" t="b">
        <f t="shared" si="69"/>
        <v>1</v>
      </c>
      <c r="N318" t="b">
        <f t="shared" si="60"/>
        <v>1</v>
      </c>
      <c r="O318" t="b">
        <f t="shared" si="60"/>
        <v>1</v>
      </c>
      <c r="P318" t="s">
        <v>3509</v>
      </c>
      <c r="Q318" t="s">
        <v>3510</v>
      </c>
      <c r="R318" t="s">
        <v>3511</v>
      </c>
      <c r="S318" t="s">
        <v>820</v>
      </c>
      <c r="T318" s="1">
        <v>42268</v>
      </c>
      <c r="U318">
        <v>2015</v>
      </c>
      <c r="X318">
        <v>1</v>
      </c>
      <c r="Y318">
        <v>4</v>
      </c>
      <c r="Z318" t="s">
        <v>3512</v>
      </c>
      <c r="AB318" t="s">
        <v>822</v>
      </c>
      <c r="AC318" t="s">
        <v>3513</v>
      </c>
      <c r="AE318" t="s">
        <v>3514</v>
      </c>
      <c r="AF318" t="s">
        <v>3515</v>
      </c>
      <c r="AG318" t="s">
        <v>3516</v>
      </c>
      <c r="AH318" t="s">
        <v>3517</v>
      </c>
      <c r="AI318" t="s">
        <v>3518</v>
      </c>
      <c r="AK318">
        <v>4</v>
      </c>
      <c r="AM318">
        <v>6</v>
      </c>
      <c r="AN318" t="s">
        <v>42</v>
      </c>
      <c r="AO318" s="1">
        <v>42268</v>
      </c>
      <c r="AR318" t="s">
        <v>42</v>
      </c>
      <c r="AS318" t="s">
        <v>43</v>
      </c>
    </row>
    <row r="319" spans="1:45" hidden="1" x14ac:dyDescent="0.25">
      <c r="A319" t="b">
        <f t="shared" si="66"/>
        <v>0</v>
      </c>
      <c r="B319" t="b">
        <f t="shared" si="62"/>
        <v>0</v>
      </c>
      <c r="C319" t="b">
        <f t="shared" si="63"/>
        <v>0</v>
      </c>
      <c r="D319" t="b">
        <f t="shared" si="64"/>
        <v>0</v>
      </c>
      <c r="E319" t="b">
        <f t="shared" si="64"/>
        <v>0</v>
      </c>
      <c r="F319" t="b">
        <f t="shared" si="64"/>
        <v>0</v>
      </c>
      <c r="G319" t="b">
        <f t="shared" si="59"/>
        <v>0</v>
      </c>
      <c r="H319" t="b">
        <f t="shared" si="59"/>
        <v>0</v>
      </c>
      <c r="I319" t="b">
        <f t="shared" si="67"/>
        <v>1</v>
      </c>
      <c r="J319" t="b">
        <f t="shared" si="68"/>
        <v>1</v>
      </c>
      <c r="K319" t="b">
        <f t="shared" si="69"/>
        <v>1</v>
      </c>
      <c r="L319" t="b">
        <f t="shared" si="69"/>
        <v>1</v>
      </c>
      <c r="M319" t="b">
        <f t="shared" si="69"/>
        <v>1</v>
      </c>
      <c r="N319" t="b">
        <f t="shared" si="60"/>
        <v>1</v>
      </c>
      <c r="O319" t="b">
        <f t="shared" si="60"/>
        <v>1</v>
      </c>
      <c r="P319" t="s">
        <v>3519</v>
      </c>
      <c r="Q319" t="s">
        <v>3520</v>
      </c>
      <c r="R319" t="s">
        <v>3521</v>
      </c>
      <c r="S319" t="s">
        <v>962</v>
      </c>
      <c r="T319" s="1">
        <v>37627</v>
      </c>
      <c r="U319">
        <v>1976</v>
      </c>
      <c r="V319">
        <v>24</v>
      </c>
      <c r="W319">
        <v>1</v>
      </c>
      <c r="X319">
        <v>102</v>
      </c>
      <c r="Y319">
        <v>105</v>
      </c>
      <c r="Z319" t="s">
        <v>3522</v>
      </c>
      <c r="AA319" t="s">
        <v>964</v>
      </c>
      <c r="AC319" t="s">
        <v>3523</v>
      </c>
      <c r="AE319" t="s">
        <v>3524</v>
      </c>
      <c r="AG319" t="s">
        <v>3525</v>
      </c>
      <c r="AI319" t="s">
        <v>3526</v>
      </c>
      <c r="AK319">
        <v>4</v>
      </c>
      <c r="AM319">
        <v>7</v>
      </c>
      <c r="AN319" t="s">
        <v>42</v>
      </c>
      <c r="AO319" s="1">
        <v>37627</v>
      </c>
      <c r="AR319" t="s">
        <v>42</v>
      </c>
      <c r="AS319" t="s">
        <v>57</v>
      </c>
    </row>
    <row r="320" spans="1:45" hidden="1" x14ac:dyDescent="0.25">
      <c r="A320" t="b">
        <f t="shared" si="66"/>
        <v>0</v>
      </c>
      <c r="B320" t="b">
        <f t="shared" si="62"/>
        <v>0</v>
      </c>
      <c r="C320" t="b">
        <f t="shared" si="63"/>
        <v>0</v>
      </c>
      <c r="D320" t="b">
        <f t="shared" si="64"/>
        <v>0</v>
      </c>
      <c r="E320" t="b">
        <f t="shared" si="64"/>
        <v>0</v>
      </c>
      <c r="F320" t="b">
        <f t="shared" si="64"/>
        <v>0</v>
      </c>
      <c r="G320" t="b">
        <f t="shared" si="59"/>
        <v>0</v>
      </c>
      <c r="H320" t="b">
        <f t="shared" si="59"/>
        <v>0</v>
      </c>
      <c r="I320" t="b">
        <f t="shared" si="67"/>
        <v>1</v>
      </c>
      <c r="J320" t="b">
        <f t="shared" si="68"/>
        <v>0</v>
      </c>
      <c r="K320" t="b">
        <f t="shared" si="69"/>
        <v>1</v>
      </c>
      <c r="L320" t="b">
        <f t="shared" si="69"/>
        <v>1</v>
      </c>
      <c r="M320" t="b">
        <f t="shared" si="69"/>
        <v>1</v>
      </c>
      <c r="N320" t="b">
        <f t="shared" si="60"/>
        <v>1</v>
      </c>
      <c r="O320" t="b">
        <f t="shared" si="60"/>
        <v>1</v>
      </c>
      <c r="P320" t="s">
        <v>3527</v>
      </c>
      <c r="Q320" t="s">
        <v>3528</v>
      </c>
      <c r="R320" t="s">
        <v>3529</v>
      </c>
      <c r="S320" t="s">
        <v>3530</v>
      </c>
      <c r="T320" s="1">
        <v>41687</v>
      </c>
      <c r="U320">
        <v>2013</v>
      </c>
      <c r="X320">
        <v>1</v>
      </c>
      <c r="Y320">
        <v>8</v>
      </c>
      <c r="Z320" t="s">
        <v>3531</v>
      </c>
      <c r="AA320" t="s">
        <v>977</v>
      </c>
      <c r="AB320" t="s">
        <v>3532</v>
      </c>
      <c r="AC320" t="s">
        <v>3533</v>
      </c>
      <c r="AE320" t="s">
        <v>3534</v>
      </c>
      <c r="AF320" t="s">
        <v>3535</v>
      </c>
      <c r="AG320" t="s">
        <v>3536</v>
      </c>
      <c r="AH320" t="s">
        <v>3537</v>
      </c>
      <c r="AI320" t="s">
        <v>3538</v>
      </c>
      <c r="AK320">
        <v>4</v>
      </c>
      <c r="AM320">
        <v>11</v>
      </c>
      <c r="AO320" s="1">
        <v>41687</v>
      </c>
      <c r="AR320" t="s">
        <v>42</v>
      </c>
      <c r="AS320" t="s">
        <v>43</v>
      </c>
    </row>
    <row r="321" spans="1:45" hidden="1" x14ac:dyDescent="0.25">
      <c r="A321" t="b">
        <f t="shared" si="66"/>
        <v>0</v>
      </c>
      <c r="B321" t="b">
        <f t="shared" si="62"/>
        <v>0</v>
      </c>
      <c r="C321" t="b">
        <f t="shared" si="63"/>
        <v>0</v>
      </c>
      <c r="D321" t="b">
        <f t="shared" si="64"/>
        <v>0</v>
      </c>
      <c r="E321" t="b">
        <f t="shared" si="64"/>
        <v>0</v>
      </c>
      <c r="F321" t="b">
        <f t="shared" si="64"/>
        <v>0</v>
      </c>
      <c r="G321" t="b">
        <f t="shared" si="59"/>
        <v>0</v>
      </c>
      <c r="H321" t="b">
        <f t="shared" si="59"/>
        <v>0</v>
      </c>
      <c r="I321" t="b">
        <f t="shared" si="67"/>
        <v>1</v>
      </c>
      <c r="J321" t="b">
        <f t="shared" si="68"/>
        <v>1</v>
      </c>
      <c r="K321" t="b">
        <f t="shared" si="69"/>
        <v>1</v>
      </c>
      <c r="L321" t="b">
        <f t="shared" si="69"/>
        <v>1</v>
      </c>
      <c r="M321" t="b">
        <f t="shared" si="69"/>
        <v>1</v>
      </c>
      <c r="N321" t="b">
        <f t="shared" si="60"/>
        <v>1</v>
      </c>
      <c r="O321" t="b">
        <f t="shared" si="60"/>
        <v>1</v>
      </c>
      <c r="P321" t="s">
        <v>3539</v>
      </c>
      <c r="Q321" t="s">
        <v>3540</v>
      </c>
      <c r="R321" t="s">
        <v>3541</v>
      </c>
      <c r="S321" t="s">
        <v>3542</v>
      </c>
      <c r="T321" s="1">
        <v>43682</v>
      </c>
      <c r="U321">
        <v>2019</v>
      </c>
      <c r="X321">
        <v>1</v>
      </c>
      <c r="Y321">
        <v>4</v>
      </c>
      <c r="Z321" t="s">
        <v>3543</v>
      </c>
      <c r="AA321" t="s">
        <v>3544</v>
      </c>
      <c r="AB321" t="s">
        <v>3545</v>
      </c>
      <c r="AC321" t="s">
        <v>3546</v>
      </c>
      <c r="AE321" t="s">
        <v>3547</v>
      </c>
      <c r="AF321" t="s">
        <v>3548</v>
      </c>
      <c r="AG321" t="s">
        <v>3549</v>
      </c>
      <c r="AH321" t="s">
        <v>3550</v>
      </c>
      <c r="AI321" t="s">
        <v>3551</v>
      </c>
      <c r="AK321">
        <v>4</v>
      </c>
      <c r="AM321">
        <v>10</v>
      </c>
      <c r="AN321" t="s">
        <v>42</v>
      </c>
      <c r="AO321" s="1">
        <v>43682</v>
      </c>
      <c r="AR321" t="s">
        <v>42</v>
      </c>
      <c r="AS321" t="s">
        <v>43</v>
      </c>
    </row>
    <row r="322" spans="1:45" hidden="1" x14ac:dyDescent="0.25">
      <c r="A322" t="b">
        <f t="shared" si="66"/>
        <v>0</v>
      </c>
      <c r="B322" t="b">
        <f t="shared" si="62"/>
        <v>0</v>
      </c>
      <c r="C322" t="b">
        <f t="shared" si="63"/>
        <v>0</v>
      </c>
      <c r="D322" t="b">
        <f t="shared" si="64"/>
        <v>0</v>
      </c>
      <c r="E322" t="b">
        <f t="shared" si="64"/>
        <v>0</v>
      </c>
      <c r="F322" t="b">
        <f t="shared" si="64"/>
        <v>0</v>
      </c>
      <c r="G322" t="b">
        <f t="shared" si="64"/>
        <v>0</v>
      </c>
      <c r="H322" t="b">
        <f t="shared" si="64"/>
        <v>0</v>
      </c>
      <c r="I322" t="b">
        <f t="shared" si="67"/>
        <v>1</v>
      </c>
      <c r="J322" t="b">
        <f t="shared" si="68"/>
        <v>1</v>
      </c>
      <c r="K322" t="b">
        <f t="shared" si="69"/>
        <v>1</v>
      </c>
      <c r="L322" t="b">
        <f t="shared" si="69"/>
        <v>1</v>
      </c>
      <c r="M322" t="b">
        <f t="shared" si="69"/>
        <v>1</v>
      </c>
      <c r="N322" t="b">
        <f t="shared" si="69"/>
        <v>1</v>
      </c>
      <c r="O322" t="b">
        <f t="shared" si="69"/>
        <v>1</v>
      </c>
      <c r="P322" t="s">
        <v>3552</v>
      </c>
      <c r="Q322" t="s">
        <v>3553</v>
      </c>
      <c r="R322" t="s">
        <v>3554</v>
      </c>
      <c r="S322" t="s">
        <v>3555</v>
      </c>
      <c r="T322" s="1">
        <v>38397</v>
      </c>
      <c r="U322">
        <v>2004</v>
      </c>
      <c r="V322">
        <v>1</v>
      </c>
      <c r="X322">
        <v>176</v>
      </c>
      <c r="Y322" t="s">
        <v>3556</v>
      </c>
      <c r="Z322" t="s">
        <v>3557</v>
      </c>
      <c r="AA322" t="s">
        <v>1203</v>
      </c>
      <c r="AB322" t="s">
        <v>3558</v>
      </c>
      <c r="AC322" t="s">
        <v>3559</v>
      </c>
      <c r="AE322" t="s">
        <v>3560</v>
      </c>
      <c r="AG322" t="s">
        <v>3561</v>
      </c>
      <c r="AH322" t="s">
        <v>3562</v>
      </c>
      <c r="AI322" t="s">
        <v>3563</v>
      </c>
      <c r="AK322">
        <v>4</v>
      </c>
      <c r="AM322">
        <v>11</v>
      </c>
      <c r="AN322" t="s">
        <v>42</v>
      </c>
      <c r="AO322" s="1">
        <v>38397</v>
      </c>
      <c r="AR322" t="s">
        <v>42</v>
      </c>
      <c r="AS322" t="s">
        <v>43</v>
      </c>
    </row>
    <row r="323" spans="1:45" hidden="1" x14ac:dyDescent="0.25">
      <c r="A323" t="b">
        <f t="shared" ref="A323:A386" si="72">AND(IF(OR(B323,OR(C323,OR(D323,OR(E323,OR(F323,OR(G323,H323)))))),TRUE),IF(AND(I323,AND(J323,AND(K323,AND(L323,AND(M323,AND(N323,O323)))))),TRUE))</f>
        <v>0</v>
      </c>
      <c r="B323" t="b">
        <f t="shared" ref="B323:B386" si="73">IF(OR(IFERROR(SEARCH("machine learning",P323),FALSE),OR(IFERROR(SEARCH("artificial intelligence",P323),FALSE),IFERROR(SEARCH("neural network",P323),FALSE))),TRUE,FALSE)</f>
        <v>0</v>
      </c>
      <c r="C323" t="b">
        <f t="shared" ref="C323:C386" si="74">IF(OR(IFERROR(SEARCH("machine learning",Z323),FALSE),OR(IFERROR(SEARCH("artificial intelligence",Z323),FALSE),IFERROR(SEARCH("neural network",Z323),FALSE))),TRUE,FALSE)</f>
        <v>0</v>
      </c>
      <c r="D323" t="b">
        <f t="shared" ref="D323:G386" si="75">IF(OR(IFERROR(SEARCH("machine learning",AF323),FALSE),OR(IFERROR(SEARCH("artificial intelligence",AF323),FALSE),IFERROR(SEARCH("neural network",AF323),FALSE))),TRUE,FALSE)</f>
        <v>0</v>
      </c>
      <c r="E323" t="b">
        <f t="shared" si="75"/>
        <v>0</v>
      </c>
      <c r="F323" t="b">
        <f t="shared" si="75"/>
        <v>0</v>
      </c>
      <c r="G323" t="b">
        <f t="shared" si="75"/>
        <v>0</v>
      </c>
      <c r="H323" t="b">
        <f t="shared" ref="H323:H386" si="76">IF(OR(IFERROR(SEARCH("machine learning",AJ323),FALSE),OR(IFERROR(SEARCH("artificial intelligence",AJ323),FALSE),IFERROR(SEARCH("neural network",AJ323),FALSE))),TRUE,FALSE)</f>
        <v>0</v>
      </c>
      <c r="I323" t="b">
        <f t="shared" ref="I323:I386" si="77">IF(OR(IFERROR(SEARCH("vision",P323),FALSE),OR(IFERROR(SEARCH("radar",P323),FALSE),IFERROR(SEARCH("image",P323),FALSE))),FALSE,TRUE)</f>
        <v>1</v>
      </c>
      <c r="J323" t="b">
        <f t="shared" ref="J323:J386" si="78">IF(OR(IFERROR(SEARCH("vision",Z323),FALSE),OR(IFERROR(SEARCH("radar",Z323),FALSE),IFERROR(SEARCH("image",Z323),FALSE))),FALSE,TRUE)</f>
        <v>0</v>
      </c>
      <c r="K323" t="b">
        <f t="shared" ref="K323:N386" si="79">IF(OR(IFERROR(SEARCH("vision",AF323),FALSE),OR(IFERROR(SEARCH("radar",AF323),FALSE),IFERROR(SEARCH("image",AF323),FALSE))),FALSE,TRUE)</f>
        <v>1</v>
      </c>
      <c r="L323" t="b">
        <f t="shared" si="79"/>
        <v>1</v>
      </c>
      <c r="M323" t="b">
        <f t="shared" si="79"/>
        <v>1</v>
      </c>
      <c r="N323" t="b">
        <f t="shared" si="79"/>
        <v>0</v>
      </c>
      <c r="O323" t="b">
        <f t="shared" ref="O323:O386" si="80">IF(OR(IFERROR(SEARCH("vision",AJ323),FALSE),OR(IFERROR(SEARCH("radar",AJ323),FALSE),IFERROR(SEARCH("image",AJ323),FALSE))),FALSE,TRUE)</f>
        <v>1</v>
      </c>
      <c r="P323" t="s">
        <v>3564</v>
      </c>
      <c r="Q323" t="s">
        <v>3565</v>
      </c>
      <c r="R323" t="s">
        <v>3566</v>
      </c>
      <c r="S323" t="s">
        <v>3567</v>
      </c>
      <c r="T323" s="1">
        <v>44483</v>
      </c>
      <c r="U323">
        <v>2021</v>
      </c>
      <c r="X323">
        <v>386</v>
      </c>
      <c r="Y323">
        <v>389</v>
      </c>
      <c r="Z323" t="s">
        <v>3568</v>
      </c>
      <c r="AA323" t="s">
        <v>3569</v>
      </c>
      <c r="AB323" t="s">
        <v>3570</v>
      </c>
      <c r="AC323" t="s">
        <v>3571</v>
      </c>
      <c r="AD323" t="s">
        <v>3572</v>
      </c>
      <c r="AE323" t="s">
        <v>3573</v>
      </c>
      <c r="AF323" t="s">
        <v>3574</v>
      </c>
      <c r="AG323" t="s">
        <v>3575</v>
      </c>
      <c r="AH323" t="s">
        <v>3576</v>
      </c>
      <c r="AI323" t="s">
        <v>3577</v>
      </c>
      <c r="AK323">
        <v>4</v>
      </c>
      <c r="AM323">
        <v>13</v>
      </c>
      <c r="AO323" s="1">
        <v>44483</v>
      </c>
      <c r="AR323" t="s">
        <v>42</v>
      </c>
      <c r="AS323" t="s">
        <v>43</v>
      </c>
    </row>
    <row r="324" spans="1:45" hidden="1" x14ac:dyDescent="0.25">
      <c r="A324" t="b">
        <f t="shared" si="72"/>
        <v>0</v>
      </c>
      <c r="B324" t="b">
        <f t="shared" si="73"/>
        <v>0</v>
      </c>
      <c r="C324" t="b">
        <f t="shared" si="74"/>
        <v>0</v>
      </c>
      <c r="D324" t="b">
        <f t="shared" si="75"/>
        <v>0</v>
      </c>
      <c r="E324" t="b">
        <f t="shared" si="75"/>
        <v>0</v>
      </c>
      <c r="F324" t="b">
        <f t="shared" si="75"/>
        <v>0</v>
      </c>
      <c r="G324" t="b">
        <f t="shared" si="75"/>
        <v>0</v>
      </c>
      <c r="H324" t="b">
        <f t="shared" si="76"/>
        <v>0</v>
      </c>
      <c r="I324" t="b">
        <f t="shared" si="77"/>
        <v>1</v>
      </c>
      <c r="J324" t="b">
        <f t="shared" si="78"/>
        <v>1</v>
      </c>
      <c r="K324" t="b">
        <f t="shared" si="79"/>
        <v>1</v>
      </c>
      <c r="L324" t="b">
        <f t="shared" si="79"/>
        <v>0</v>
      </c>
      <c r="M324" t="b">
        <f t="shared" si="79"/>
        <v>1</v>
      </c>
      <c r="N324" t="b">
        <f t="shared" si="79"/>
        <v>1</v>
      </c>
      <c r="O324" t="b">
        <f t="shared" si="80"/>
        <v>1</v>
      </c>
      <c r="P324" t="s">
        <v>3578</v>
      </c>
      <c r="Q324" t="s">
        <v>3579</v>
      </c>
      <c r="R324" t="s">
        <v>3580</v>
      </c>
      <c r="S324" t="s">
        <v>3581</v>
      </c>
      <c r="T324" s="1">
        <v>37671</v>
      </c>
      <c r="U324">
        <v>2002</v>
      </c>
      <c r="X324">
        <v>88</v>
      </c>
      <c r="Y324">
        <v>94</v>
      </c>
      <c r="AB324" t="s">
        <v>3582</v>
      </c>
      <c r="AC324" t="s">
        <v>3583</v>
      </c>
      <c r="AE324" t="s">
        <v>3584</v>
      </c>
      <c r="AG324" t="s">
        <v>3585</v>
      </c>
      <c r="AK324">
        <v>4</v>
      </c>
      <c r="AM324">
        <v>17</v>
      </c>
      <c r="AN324" t="s">
        <v>42</v>
      </c>
      <c r="AO324" s="1">
        <v>37671</v>
      </c>
      <c r="AR324" t="s">
        <v>42</v>
      </c>
      <c r="AS324" t="s">
        <v>43</v>
      </c>
    </row>
    <row r="325" spans="1:45" hidden="1" x14ac:dyDescent="0.25">
      <c r="A325" t="b">
        <f t="shared" si="72"/>
        <v>0</v>
      </c>
      <c r="B325" t="b">
        <f t="shared" si="73"/>
        <v>0</v>
      </c>
      <c r="C325" t="b">
        <f t="shared" si="74"/>
        <v>0</v>
      </c>
      <c r="D325" t="b">
        <f t="shared" si="75"/>
        <v>0</v>
      </c>
      <c r="E325" t="b">
        <f t="shared" si="75"/>
        <v>0</v>
      </c>
      <c r="F325" t="b">
        <f t="shared" si="75"/>
        <v>0</v>
      </c>
      <c r="G325" t="b">
        <f t="shared" si="75"/>
        <v>0</v>
      </c>
      <c r="H325" t="b">
        <f t="shared" si="76"/>
        <v>0</v>
      </c>
      <c r="I325" t="b">
        <f t="shared" si="77"/>
        <v>1</v>
      </c>
      <c r="J325" t="b">
        <f t="shared" si="78"/>
        <v>1</v>
      </c>
      <c r="K325" t="b">
        <f t="shared" si="79"/>
        <v>1</v>
      </c>
      <c r="L325" t="b">
        <f t="shared" si="79"/>
        <v>1</v>
      </c>
      <c r="M325" t="b">
        <f t="shared" si="79"/>
        <v>0</v>
      </c>
      <c r="N325" t="b">
        <f t="shared" si="79"/>
        <v>1</v>
      </c>
      <c r="O325" t="b">
        <f t="shared" si="80"/>
        <v>1</v>
      </c>
      <c r="P325" t="s">
        <v>3586</v>
      </c>
      <c r="Q325" t="s">
        <v>3587</v>
      </c>
      <c r="R325" t="s">
        <v>3588</v>
      </c>
      <c r="S325" t="s">
        <v>3589</v>
      </c>
      <c r="T325" s="1">
        <v>39426</v>
      </c>
      <c r="U325">
        <v>2007</v>
      </c>
      <c r="X325">
        <v>3666</v>
      </c>
      <c r="Y325">
        <v>3671</v>
      </c>
      <c r="Z325" t="s">
        <v>3590</v>
      </c>
      <c r="AA325" t="s">
        <v>3591</v>
      </c>
      <c r="AB325" t="s">
        <v>3592</v>
      </c>
      <c r="AC325" t="s">
        <v>3593</v>
      </c>
      <c r="AE325" t="s">
        <v>3594</v>
      </c>
      <c r="AG325" t="s">
        <v>3595</v>
      </c>
      <c r="AH325" t="s">
        <v>3596</v>
      </c>
      <c r="AI325" t="s">
        <v>3597</v>
      </c>
      <c r="AK325">
        <v>4</v>
      </c>
      <c r="AM325">
        <v>13</v>
      </c>
      <c r="AN325" t="s">
        <v>42</v>
      </c>
      <c r="AO325" s="1">
        <v>39426</v>
      </c>
      <c r="AR325" t="s">
        <v>42</v>
      </c>
      <c r="AS325" t="s">
        <v>43</v>
      </c>
    </row>
    <row r="326" spans="1:45" hidden="1" x14ac:dyDescent="0.25">
      <c r="A326" t="b">
        <f t="shared" si="72"/>
        <v>0</v>
      </c>
      <c r="B326" t="b">
        <f t="shared" si="73"/>
        <v>0</v>
      </c>
      <c r="C326" t="b">
        <f t="shared" si="74"/>
        <v>0</v>
      </c>
      <c r="D326" t="b">
        <f t="shared" si="75"/>
        <v>0</v>
      </c>
      <c r="E326" t="b">
        <f t="shared" si="75"/>
        <v>0</v>
      </c>
      <c r="F326" t="b">
        <f t="shared" si="75"/>
        <v>0</v>
      </c>
      <c r="G326" t="b">
        <f t="shared" si="75"/>
        <v>0</v>
      </c>
      <c r="H326" t="b">
        <f t="shared" si="76"/>
        <v>0</v>
      </c>
      <c r="I326" t="b">
        <f t="shared" si="77"/>
        <v>1</v>
      </c>
      <c r="J326" t="b">
        <f t="shared" si="78"/>
        <v>1</v>
      </c>
      <c r="K326" t="b">
        <f t="shared" si="79"/>
        <v>1</v>
      </c>
      <c r="L326" t="b">
        <f t="shared" si="79"/>
        <v>1</v>
      </c>
      <c r="M326" t="b">
        <f t="shared" si="79"/>
        <v>1</v>
      </c>
      <c r="N326" t="b">
        <f t="shared" si="79"/>
        <v>1</v>
      </c>
      <c r="O326" t="b">
        <f t="shared" si="80"/>
        <v>1</v>
      </c>
      <c r="P326" t="s">
        <v>3598</v>
      </c>
      <c r="Q326" t="s">
        <v>3599</v>
      </c>
      <c r="R326" t="s">
        <v>3600</v>
      </c>
      <c r="S326" t="s">
        <v>3601</v>
      </c>
      <c r="T326" s="1">
        <v>43783</v>
      </c>
      <c r="U326">
        <v>2019</v>
      </c>
      <c r="X326">
        <v>510</v>
      </c>
      <c r="Y326">
        <v>513</v>
      </c>
      <c r="Z326" t="s">
        <v>3602</v>
      </c>
      <c r="AB326" t="s">
        <v>3603</v>
      </c>
      <c r="AC326" t="s">
        <v>3604</v>
      </c>
      <c r="AE326" t="s">
        <v>3605</v>
      </c>
      <c r="AF326" t="s">
        <v>3606</v>
      </c>
      <c r="AG326" t="s">
        <v>3607</v>
      </c>
      <c r="AH326" t="s">
        <v>3608</v>
      </c>
      <c r="AI326" t="s">
        <v>3609</v>
      </c>
      <c r="AK326">
        <v>4</v>
      </c>
      <c r="AM326">
        <v>12</v>
      </c>
      <c r="AN326" t="s">
        <v>42</v>
      </c>
      <c r="AO326" s="1">
        <v>43783</v>
      </c>
      <c r="AR326" t="s">
        <v>42</v>
      </c>
      <c r="AS326" t="s">
        <v>43</v>
      </c>
    </row>
    <row r="327" spans="1:45" hidden="1" x14ac:dyDescent="0.25">
      <c r="A327" t="b">
        <f t="shared" si="72"/>
        <v>0</v>
      </c>
      <c r="B327" t="b">
        <f t="shared" si="73"/>
        <v>0</v>
      </c>
      <c r="C327" t="b">
        <f t="shared" si="74"/>
        <v>0</v>
      </c>
      <c r="D327" t="b">
        <f t="shared" si="75"/>
        <v>0</v>
      </c>
      <c r="E327" t="b">
        <f t="shared" si="75"/>
        <v>0</v>
      </c>
      <c r="F327" t="b">
        <f t="shared" si="75"/>
        <v>0</v>
      </c>
      <c r="G327" t="b">
        <f t="shared" si="75"/>
        <v>0</v>
      </c>
      <c r="H327" t="b">
        <f t="shared" si="76"/>
        <v>0</v>
      </c>
      <c r="I327" t="b">
        <f t="shared" si="77"/>
        <v>1</v>
      </c>
      <c r="J327" t="b">
        <f t="shared" si="78"/>
        <v>1</v>
      </c>
      <c r="K327" t="b">
        <f t="shared" si="79"/>
        <v>1</v>
      </c>
      <c r="L327" t="b">
        <f t="shared" si="79"/>
        <v>0</v>
      </c>
      <c r="M327" t="b">
        <f t="shared" si="79"/>
        <v>0</v>
      </c>
      <c r="N327" t="b">
        <f t="shared" si="79"/>
        <v>1</v>
      </c>
      <c r="O327" t="b">
        <f t="shared" si="80"/>
        <v>1</v>
      </c>
      <c r="P327" t="s">
        <v>3610</v>
      </c>
      <c r="Q327" t="s">
        <v>3611</v>
      </c>
      <c r="R327" t="s">
        <v>3612</v>
      </c>
      <c r="S327" t="s">
        <v>1828</v>
      </c>
      <c r="T327" s="1">
        <v>40745</v>
      </c>
      <c r="U327">
        <v>2011</v>
      </c>
      <c r="X327">
        <v>818</v>
      </c>
      <c r="Y327">
        <v>823</v>
      </c>
      <c r="Z327" t="s">
        <v>3613</v>
      </c>
      <c r="AA327" t="s">
        <v>1228</v>
      </c>
      <c r="AB327" t="s">
        <v>1830</v>
      </c>
      <c r="AC327" t="s">
        <v>3614</v>
      </c>
      <c r="AE327" t="s">
        <v>3615</v>
      </c>
      <c r="AG327" t="s">
        <v>3616</v>
      </c>
      <c r="AH327" t="s">
        <v>3617</v>
      </c>
      <c r="AI327" t="s">
        <v>3618</v>
      </c>
      <c r="AK327">
        <v>4</v>
      </c>
      <c r="AM327">
        <v>12</v>
      </c>
      <c r="AN327" t="s">
        <v>42</v>
      </c>
      <c r="AO327" s="1">
        <v>40745</v>
      </c>
      <c r="AR327" t="s">
        <v>42</v>
      </c>
      <c r="AS327" t="s">
        <v>43</v>
      </c>
    </row>
    <row r="328" spans="1:45" hidden="1" x14ac:dyDescent="0.25">
      <c r="A328" t="b">
        <f t="shared" si="72"/>
        <v>0</v>
      </c>
      <c r="B328" t="b">
        <f t="shared" si="73"/>
        <v>0</v>
      </c>
      <c r="C328" t="b">
        <f t="shared" si="74"/>
        <v>0</v>
      </c>
      <c r="D328" t="b">
        <f t="shared" si="75"/>
        <v>0</v>
      </c>
      <c r="E328" t="b">
        <f t="shared" si="75"/>
        <v>0</v>
      </c>
      <c r="F328" t="b">
        <f t="shared" si="75"/>
        <v>0</v>
      </c>
      <c r="G328" t="b">
        <f t="shared" si="75"/>
        <v>0</v>
      </c>
      <c r="H328" t="b">
        <f t="shared" si="76"/>
        <v>0</v>
      </c>
      <c r="I328" t="b">
        <f t="shared" si="77"/>
        <v>0</v>
      </c>
      <c r="J328" t="b">
        <f t="shared" si="78"/>
        <v>0</v>
      </c>
      <c r="K328" t="b">
        <f t="shared" si="79"/>
        <v>1</v>
      </c>
      <c r="L328" t="b">
        <f t="shared" si="79"/>
        <v>0</v>
      </c>
      <c r="M328" t="b">
        <f t="shared" si="79"/>
        <v>0</v>
      </c>
      <c r="N328" t="b">
        <f t="shared" si="79"/>
        <v>0</v>
      </c>
      <c r="O328" t="b">
        <f t="shared" si="80"/>
        <v>1</v>
      </c>
      <c r="P328" t="s">
        <v>3619</v>
      </c>
      <c r="Q328" t="s">
        <v>3620</v>
      </c>
      <c r="R328" t="s">
        <v>3621</v>
      </c>
      <c r="S328" t="s">
        <v>3622</v>
      </c>
      <c r="T328" s="1">
        <v>37475</v>
      </c>
      <c r="U328">
        <v>2002</v>
      </c>
      <c r="X328">
        <v>326</v>
      </c>
      <c r="Y328">
        <v>330</v>
      </c>
      <c r="Z328" t="s">
        <v>3623</v>
      </c>
      <c r="AB328" t="s">
        <v>3624</v>
      </c>
      <c r="AC328" t="s">
        <v>3625</v>
      </c>
      <c r="AE328" t="s">
        <v>3626</v>
      </c>
      <c r="AG328" t="s">
        <v>3627</v>
      </c>
      <c r="AH328" t="s">
        <v>3628</v>
      </c>
      <c r="AI328" t="s">
        <v>3629</v>
      </c>
      <c r="AK328">
        <v>4</v>
      </c>
      <c r="AL328">
        <v>2</v>
      </c>
      <c r="AM328">
        <v>5</v>
      </c>
      <c r="AN328" t="s">
        <v>42</v>
      </c>
      <c r="AO328" s="1">
        <v>37475</v>
      </c>
      <c r="AR328" t="s">
        <v>42</v>
      </c>
      <c r="AS328" t="s">
        <v>43</v>
      </c>
    </row>
    <row r="329" spans="1:45" hidden="1" x14ac:dyDescent="0.25">
      <c r="A329" t="b">
        <f t="shared" si="72"/>
        <v>0</v>
      </c>
      <c r="B329" t="b">
        <f t="shared" si="73"/>
        <v>0</v>
      </c>
      <c r="C329" t="b">
        <f t="shared" si="74"/>
        <v>0</v>
      </c>
      <c r="D329" t="b">
        <f t="shared" si="75"/>
        <v>0</v>
      </c>
      <c r="E329" t="b">
        <f t="shared" si="75"/>
        <v>0</v>
      </c>
      <c r="F329" t="b">
        <f t="shared" si="75"/>
        <v>0</v>
      </c>
      <c r="G329" t="b">
        <f t="shared" si="75"/>
        <v>0</v>
      </c>
      <c r="H329" t="b">
        <f t="shared" si="76"/>
        <v>0</v>
      </c>
      <c r="I329" t="b">
        <f t="shared" si="77"/>
        <v>1</v>
      </c>
      <c r="J329" t="b">
        <f t="shared" si="78"/>
        <v>1</v>
      </c>
      <c r="K329" t="b">
        <f t="shared" si="79"/>
        <v>1</v>
      </c>
      <c r="L329" t="b">
        <f t="shared" si="79"/>
        <v>1</v>
      </c>
      <c r="M329" t="b">
        <f t="shared" si="79"/>
        <v>1</v>
      </c>
      <c r="N329" t="b">
        <f t="shared" si="79"/>
        <v>1</v>
      </c>
      <c r="O329" t="b">
        <f t="shared" si="80"/>
        <v>1</v>
      </c>
      <c r="P329" t="s">
        <v>3630</v>
      </c>
      <c r="Q329" t="s">
        <v>3631</v>
      </c>
      <c r="R329" t="s">
        <v>3632</v>
      </c>
      <c r="S329" t="s">
        <v>820</v>
      </c>
      <c r="T329" s="1">
        <v>42268</v>
      </c>
      <c r="U329">
        <v>2015</v>
      </c>
      <c r="X329">
        <v>1</v>
      </c>
      <c r="Y329">
        <v>4</v>
      </c>
      <c r="Z329" t="s">
        <v>3633</v>
      </c>
      <c r="AB329" t="s">
        <v>822</v>
      </c>
      <c r="AC329" t="s">
        <v>3634</v>
      </c>
      <c r="AE329" t="s">
        <v>3635</v>
      </c>
      <c r="AF329" t="s">
        <v>3636</v>
      </c>
      <c r="AG329" t="s">
        <v>3637</v>
      </c>
      <c r="AH329" t="s">
        <v>3638</v>
      </c>
      <c r="AI329" t="s">
        <v>3639</v>
      </c>
      <c r="AK329">
        <v>4</v>
      </c>
      <c r="AM329">
        <v>15</v>
      </c>
      <c r="AN329" t="s">
        <v>42</v>
      </c>
      <c r="AO329" s="1">
        <v>42268</v>
      </c>
      <c r="AR329" t="s">
        <v>42</v>
      </c>
      <c r="AS329" t="s">
        <v>43</v>
      </c>
    </row>
    <row r="330" spans="1:45" hidden="1" x14ac:dyDescent="0.25">
      <c r="A330" t="b">
        <f t="shared" si="72"/>
        <v>0</v>
      </c>
      <c r="B330" t="b">
        <f t="shared" si="73"/>
        <v>0</v>
      </c>
      <c r="C330" t="b">
        <f t="shared" si="74"/>
        <v>0</v>
      </c>
      <c r="D330" t="b">
        <f t="shared" si="75"/>
        <v>0</v>
      </c>
      <c r="E330" t="b">
        <f t="shared" si="75"/>
        <v>0</v>
      </c>
      <c r="F330" t="b">
        <f t="shared" si="75"/>
        <v>0</v>
      </c>
      <c r="G330" t="b">
        <f t="shared" si="75"/>
        <v>0</v>
      </c>
      <c r="H330" t="b">
        <f t="shared" si="76"/>
        <v>0</v>
      </c>
      <c r="I330" t="b">
        <f t="shared" si="77"/>
        <v>1</v>
      </c>
      <c r="J330" t="b">
        <f t="shared" si="78"/>
        <v>1</v>
      </c>
      <c r="K330" t="b">
        <f t="shared" si="79"/>
        <v>1</v>
      </c>
      <c r="L330" t="b">
        <f t="shared" si="79"/>
        <v>1</v>
      </c>
      <c r="M330" t="b">
        <f t="shared" si="79"/>
        <v>1</v>
      </c>
      <c r="N330" t="b">
        <f t="shared" si="79"/>
        <v>1</v>
      </c>
      <c r="O330" t="b">
        <f t="shared" si="80"/>
        <v>1</v>
      </c>
      <c r="P330" t="s">
        <v>3640</v>
      </c>
      <c r="Q330" t="s">
        <v>3641</v>
      </c>
      <c r="R330" t="s">
        <v>3642</v>
      </c>
      <c r="S330" t="s">
        <v>3643</v>
      </c>
      <c r="T330" s="1">
        <v>42754</v>
      </c>
      <c r="U330">
        <v>2016</v>
      </c>
      <c r="X330">
        <v>1</v>
      </c>
      <c r="Y330">
        <v>5</v>
      </c>
      <c r="Z330" t="s">
        <v>3644</v>
      </c>
      <c r="AB330" t="s">
        <v>3645</v>
      </c>
      <c r="AC330" t="s">
        <v>3646</v>
      </c>
      <c r="AE330" t="s">
        <v>3647</v>
      </c>
      <c r="AF330" t="s">
        <v>3648</v>
      </c>
      <c r="AG330" t="s">
        <v>3649</v>
      </c>
      <c r="AH330" t="s">
        <v>3650</v>
      </c>
      <c r="AI330" t="s">
        <v>3651</v>
      </c>
      <c r="AK330">
        <v>4</v>
      </c>
      <c r="AL330">
        <v>1</v>
      </c>
      <c r="AM330">
        <v>18</v>
      </c>
      <c r="AN330" t="s">
        <v>42</v>
      </c>
      <c r="AO330" s="1">
        <v>42754</v>
      </c>
      <c r="AR330" t="s">
        <v>42</v>
      </c>
      <c r="AS330" t="s">
        <v>43</v>
      </c>
    </row>
    <row r="331" spans="1:45" hidden="1" x14ac:dyDescent="0.25">
      <c r="A331" t="b">
        <f t="shared" si="72"/>
        <v>0</v>
      </c>
      <c r="B331" t="b">
        <f t="shared" si="73"/>
        <v>0</v>
      </c>
      <c r="C331" t="b">
        <f t="shared" si="74"/>
        <v>0</v>
      </c>
      <c r="D331" t="b">
        <f t="shared" si="75"/>
        <v>0</v>
      </c>
      <c r="E331" t="b">
        <f t="shared" si="75"/>
        <v>0</v>
      </c>
      <c r="F331" t="b">
        <f t="shared" si="75"/>
        <v>0</v>
      </c>
      <c r="G331" t="b">
        <f t="shared" si="75"/>
        <v>0</v>
      </c>
      <c r="H331" t="b">
        <f t="shared" si="76"/>
        <v>0</v>
      </c>
      <c r="I331" t="b">
        <f t="shared" si="77"/>
        <v>1</v>
      </c>
      <c r="J331" t="b">
        <f t="shared" si="78"/>
        <v>1</v>
      </c>
      <c r="K331" t="b">
        <f t="shared" si="79"/>
        <v>1</v>
      </c>
      <c r="L331" t="b">
        <f t="shared" si="79"/>
        <v>1</v>
      </c>
      <c r="M331" t="b">
        <f t="shared" si="79"/>
        <v>1</v>
      </c>
      <c r="N331" t="b">
        <f t="shared" si="79"/>
        <v>1</v>
      </c>
      <c r="O331" t="b">
        <f t="shared" si="80"/>
        <v>1</v>
      </c>
      <c r="P331" t="s">
        <v>3652</v>
      </c>
      <c r="Q331" t="s">
        <v>3653</v>
      </c>
      <c r="R331" t="s">
        <v>3654</v>
      </c>
      <c r="S331" t="s">
        <v>3655</v>
      </c>
      <c r="T331" s="1">
        <v>42828</v>
      </c>
      <c r="U331">
        <v>2016</v>
      </c>
      <c r="X331">
        <v>90</v>
      </c>
      <c r="Y331">
        <v>92</v>
      </c>
      <c r="Z331" t="s">
        <v>3656</v>
      </c>
      <c r="AB331" t="s">
        <v>3657</v>
      </c>
      <c r="AC331" t="s">
        <v>3658</v>
      </c>
      <c r="AE331" t="s">
        <v>3659</v>
      </c>
      <c r="AG331" t="s">
        <v>3660</v>
      </c>
      <c r="AH331" t="s">
        <v>3661</v>
      </c>
      <c r="AI331" t="s">
        <v>3662</v>
      </c>
      <c r="AK331">
        <v>4</v>
      </c>
      <c r="AN331" t="s">
        <v>42</v>
      </c>
      <c r="AO331" s="1">
        <v>42828</v>
      </c>
      <c r="AR331" t="s">
        <v>42</v>
      </c>
      <c r="AS331" t="s">
        <v>43</v>
      </c>
    </row>
    <row r="332" spans="1:45" hidden="1" x14ac:dyDescent="0.25">
      <c r="A332" t="b">
        <f t="shared" si="72"/>
        <v>0</v>
      </c>
      <c r="B332" t="b">
        <f t="shared" si="73"/>
        <v>0</v>
      </c>
      <c r="C332" t="b">
        <f t="shared" si="74"/>
        <v>0</v>
      </c>
      <c r="D332" t="b">
        <f t="shared" si="75"/>
        <v>0</v>
      </c>
      <c r="E332" t="b">
        <f t="shared" si="75"/>
        <v>0</v>
      </c>
      <c r="F332" t="b">
        <f t="shared" si="75"/>
        <v>0</v>
      </c>
      <c r="G332" t="b">
        <f t="shared" si="75"/>
        <v>0</v>
      </c>
      <c r="H332" t="b">
        <f t="shared" si="76"/>
        <v>0</v>
      </c>
      <c r="I332" t="b">
        <f t="shared" si="77"/>
        <v>1</v>
      </c>
      <c r="J332" t="b">
        <f t="shared" si="78"/>
        <v>0</v>
      </c>
      <c r="K332" t="b">
        <f t="shared" si="79"/>
        <v>1</v>
      </c>
      <c r="L332" t="b">
        <f t="shared" si="79"/>
        <v>0</v>
      </c>
      <c r="M332" t="b">
        <f t="shared" si="79"/>
        <v>0</v>
      </c>
      <c r="N332" t="b">
        <f t="shared" si="79"/>
        <v>0</v>
      </c>
      <c r="O332" t="b">
        <f t="shared" si="80"/>
        <v>1</v>
      </c>
      <c r="P332" t="s">
        <v>3663</v>
      </c>
      <c r="Q332" t="s">
        <v>3664</v>
      </c>
      <c r="R332" t="s">
        <v>3665</v>
      </c>
      <c r="S332" t="s">
        <v>3666</v>
      </c>
      <c r="T332" s="1">
        <v>42243</v>
      </c>
      <c r="U332">
        <v>2015</v>
      </c>
      <c r="X332">
        <v>834</v>
      </c>
      <c r="Y332">
        <v>839</v>
      </c>
      <c r="Z332" t="s">
        <v>3667</v>
      </c>
      <c r="AA332" t="s">
        <v>1370</v>
      </c>
      <c r="AB332" t="s">
        <v>3668</v>
      </c>
      <c r="AC332" t="s">
        <v>3669</v>
      </c>
      <c r="AE332" t="s">
        <v>3670</v>
      </c>
      <c r="AG332" t="s">
        <v>3671</v>
      </c>
      <c r="AH332" t="s">
        <v>3672</v>
      </c>
      <c r="AI332" t="s">
        <v>3673</v>
      </c>
      <c r="AK332">
        <v>4</v>
      </c>
      <c r="AM332">
        <v>8</v>
      </c>
      <c r="AO332" s="1">
        <v>42243</v>
      </c>
      <c r="AR332" t="s">
        <v>42</v>
      </c>
      <c r="AS332" t="s">
        <v>43</v>
      </c>
    </row>
    <row r="333" spans="1:45" hidden="1" x14ac:dyDescent="0.25">
      <c r="A333" t="b">
        <f t="shared" si="72"/>
        <v>0</v>
      </c>
      <c r="B333" t="b">
        <f t="shared" si="73"/>
        <v>0</v>
      </c>
      <c r="C333" t="b">
        <f t="shared" si="74"/>
        <v>0</v>
      </c>
      <c r="D333" t="b">
        <f t="shared" si="75"/>
        <v>0</v>
      </c>
      <c r="E333" t="b">
        <f t="shared" si="75"/>
        <v>0</v>
      </c>
      <c r="F333" t="b">
        <f t="shared" si="75"/>
        <v>0</v>
      </c>
      <c r="G333" t="b">
        <f t="shared" si="75"/>
        <v>0</v>
      </c>
      <c r="H333" t="b">
        <f t="shared" si="76"/>
        <v>0</v>
      </c>
      <c r="I333" t="b">
        <f t="shared" si="77"/>
        <v>1</v>
      </c>
      <c r="J333" t="b">
        <f t="shared" si="78"/>
        <v>1</v>
      </c>
      <c r="K333" t="b">
        <f t="shared" si="79"/>
        <v>1</v>
      </c>
      <c r="L333" t="b">
        <f t="shared" si="79"/>
        <v>1</v>
      </c>
      <c r="M333" t="b">
        <f t="shared" si="79"/>
        <v>1</v>
      </c>
      <c r="N333" t="b">
        <f t="shared" si="79"/>
        <v>1</v>
      </c>
      <c r="O333" t="b">
        <f t="shared" si="80"/>
        <v>1</v>
      </c>
      <c r="P333" t="s">
        <v>3674</v>
      </c>
      <c r="Q333" t="s">
        <v>3675</v>
      </c>
      <c r="R333" t="s">
        <v>3676</v>
      </c>
      <c r="S333" t="s">
        <v>1029</v>
      </c>
      <c r="T333" s="1">
        <v>44036</v>
      </c>
      <c r="U333">
        <v>2020</v>
      </c>
      <c r="V333">
        <v>17</v>
      </c>
      <c r="W333">
        <v>7</v>
      </c>
      <c r="X333">
        <v>236</v>
      </c>
      <c r="Y333">
        <v>246</v>
      </c>
      <c r="Z333" t="s">
        <v>3677</v>
      </c>
      <c r="AA333" t="s">
        <v>1031</v>
      </c>
      <c r="AC333" t="s">
        <v>3678</v>
      </c>
      <c r="AE333" t="s">
        <v>3679</v>
      </c>
      <c r="AF333" t="s">
        <v>3680</v>
      </c>
      <c r="AG333" t="s">
        <v>3681</v>
      </c>
      <c r="AH333" t="s">
        <v>3682</v>
      </c>
      <c r="AI333" t="s">
        <v>3683</v>
      </c>
      <c r="AK333">
        <v>4</v>
      </c>
      <c r="AO333" s="1">
        <v>44036</v>
      </c>
      <c r="AR333" t="s">
        <v>42</v>
      </c>
      <c r="AS333" t="s">
        <v>598</v>
      </c>
    </row>
    <row r="334" spans="1:45" hidden="1" x14ac:dyDescent="0.25">
      <c r="A334" t="b">
        <f t="shared" si="72"/>
        <v>0</v>
      </c>
      <c r="B334" t="b">
        <f t="shared" si="73"/>
        <v>0</v>
      </c>
      <c r="C334" t="b">
        <f t="shared" si="74"/>
        <v>0</v>
      </c>
      <c r="D334" t="b">
        <f t="shared" si="75"/>
        <v>0</v>
      </c>
      <c r="E334" t="b">
        <f t="shared" si="75"/>
        <v>0</v>
      </c>
      <c r="F334" t="b">
        <f t="shared" si="75"/>
        <v>0</v>
      </c>
      <c r="G334" t="b">
        <f t="shared" si="75"/>
        <v>0</v>
      </c>
      <c r="H334" t="b">
        <f t="shared" si="76"/>
        <v>0</v>
      </c>
      <c r="I334" t="b">
        <f t="shared" si="77"/>
        <v>1</v>
      </c>
      <c r="J334" t="b">
        <f t="shared" si="78"/>
        <v>1</v>
      </c>
      <c r="K334" t="b">
        <f t="shared" si="79"/>
        <v>1</v>
      </c>
      <c r="L334" t="b">
        <f t="shared" si="79"/>
        <v>1</v>
      </c>
      <c r="M334" t="b">
        <f t="shared" si="79"/>
        <v>1</v>
      </c>
      <c r="N334" t="b">
        <f t="shared" si="79"/>
        <v>1</v>
      </c>
      <c r="O334" t="b">
        <f t="shared" si="80"/>
        <v>1</v>
      </c>
      <c r="P334" t="s">
        <v>3684</v>
      </c>
      <c r="Q334" t="s">
        <v>3685</v>
      </c>
      <c r="R334" t="s">
        <v>3686</v>
      </c>
      <c r="S334" t="s">
        <v>3687</v>
      </c>
      <c r="T334" s="1">
        <v>43478</v>
      </c>
      <c r="U334">
        <v>2018</v>
      </c>
      <c r="X334">
        <v>376</v>
      </c>
      <c r="Y334">
        <v>380</v>
      </c>
      <c r="Z334" t="s">
        <v>3688</v>
      </c>
      <c r="AA334" t="s">
        <v>3689</v>
      </c>
      <c r="AB334" t="s">
        <v>3690</v>
      </c>
      <c r="AC334" t="s">
        <v>3691</v>
      </c>
      <c r="AE334" t="s">
        <v>3692</v>
      </c>
      <c r="AF334" t="s">
        <v>3693</v>
      </c>
      <c r="AG334" t="s">
        <v>3694</v>
      </c>
      <c r="AH334" t="s">
        <v>3695</v>
      </c>
      <c r="AI334" t="s">
        <v>3696</v>
      </c>
      <c r="AK334">
        <v>4</v>
      </c>
      <c r="AM334">
        <v>6</v>
      </c>
      <c r="AN334" t="s">
        <v>42</v>
      </c>
      <c r="AO334" s="1">
        <v>43478</v>
      </c>
      <c r="AR334" t="s">
        <v>42</v>
      </c>
      <c r="AS334" t="s">
        <v>43</v>
      </c>
    </row>
    <row r="335" spans="1:45" hidden="1" x14ac:dyDescent="0.25">
      <c r="A335" t="b">
        <f t="shared" si="72"/>
        <v>0</v>
      </c>
      <c r="B335" t="b">
        <f t="shared" si="73"/>
        <v>0</v>
      </c>
      <c r="C335" t="b">
        <f t="shared" si="74"/>
        <v>0</v>
      </c>
      <c r="D335" t="b">
        <f t="shared" si="75"/>
        <v>0</v>
      </c>
      <c r="E335" t="b">
        <f t="shared" si="75"/>
        <v>0</v>
      </c>
      <c r="F335" t="b">
        <f t="shared" si="75"/>
        <v>0</v>
      </c>
      <c r="G335" t="b">
        <f t="shared" si="75"/>
        <v>0</v>
      </c>
      <c r="H335" t="b">
        <f t="shared" si="76"/>
        <v>0</v>
      </c>
      <c r="I335" t="b">
        <f t="shared" si="77"/>
        <v>1</v>
      </c>
      <c r="J335" t="b">
        <f t="shared" si="78"/>
        <v>0</v>
      </c>
      <c r="K335" t="b">
        <f t="shared" si="79"/>
        <v>1</v>
      </c>
      <c r="L335" t="b">
        <f t="shared" si="79"/>
        <v>1</v>
      </c>
      <c r="M335" t="b">
        <f t="shared" si="79"/>
        <v>1</v>
      </c>
      <c r="N335" t="b">
        <f t="shared" si="79"/>
        <v>0</v>
      </c>
      <c r="O335" t="b">
        <f t="shared" si="80"/>
        <v>1</v>
      </c>
      <c r="P335" t="s">
        <v>3697</v>
      </c>
      <c r="Q335" t="s">
        <v>3698</v>
      </c>
      <c r="R335" t="s">
        <v>3699</v>
      </c>
      <c r="S335" t="s">
        <v>3700</v>
      </c>
      <c r="T335" s="1">
        <v>40227</v>
      </c>
      <c r="U335">
        <v>2009</v>
      </c>
      <c r="V335">
        <v>3</v>
      </c>
      <c r="X335" t="s">
        <v>3701</v>
      </c>
      <c r="Y335" t="s">
        <v>3702</v>
      </c>
      <c r="Z335" t="s">
        <v>3703</v>
      </c>
      <c r="AA335" t="s">
        <v>650</v>
      </c>
      <c r="AB335" t="s">
        <v>3704</v>
      </c>
      <c r="AC335" t="s">
        <v>3705</v>
      </c>
      <c r="AE335" t="s">
        <v>3706</v>
      </c>
      <c r="AF335" t="s">
        <v>3707</v>
      </c>
      <c r="AG335" t="s">
        <v>3708</v>
      </c>
      <c r="AH335" t="s">
        <v>3709</v>
      </c>
      <c r="AI335" t="s">
        <v>3710</v>
      </c>
      <c r="AK335">
        <v>4</v>
      </c>
      <c r="AM335">
        <v>14</v>
      </c>
      <c r="AN335" t="s">
        <v>42</v>
      </c>
      <c r="AO335" s="1">
        <v>40227</v>
      </c>
      <c r="AR335" t="s">
        <v>42</v>
      </c>
      <c r="AS335" t="s">
        <v>43</v>
      </c>
    </row>
    <row r="336" spans="1:45" hidden="1" x14ac:dyDescent="0.25">
      <c r="A336" t="b">
        <f t="shared" si="72"/>
        <v>0</v>
      </c>
      <c r="B336" t="b">
        <f t="shared" si="73"/>
        <v>0</v>
      </c>
      <c r="C336" t="b">
        <f t="shared" si="74"/>
        <v>0</v>
      </c>
      <c r="D336" t="b">
        <f t="shared" si="75"/>
        <v>0</v>
      </c>
      <c r="E336" t="b">
        <f t="shared" si="75"/>
        <v>0</v>
      </c>
      <c r="F336" t="b">
        <f t="shared" si="75"/>
        <v>0</v>
      </c>
      <c r="G336" t="b">
        <f t="shared" si="75"/>
        <v>0</v>
      </c>
      <c r="H336" t="b">
        <f t="shared" si="76"/>
        <v>0</v>
      </c>
      <c r="I336" t="b">
        <f t="shared" si="77"/>
        <v>0</v>
      </c>
      <c r="J336" t="b">
        <f t="shared" si="78"/>
        <v>0</v>
      </c>
      <c r="K336" t="b">
        <f t="shared" si="79"/>
        <v>0</v>
      </c>
      <c r="L336" t="b">
        <f t="shared" si="79"/>
        <v>0</v>
      </c>
      <c r="M336" t="b">
        <f t="shared" si="79"/>
        <v>0</v>
      </c>
      <c r="N336" t="b">
        <f t="shared" si="79"/>
        <v>1</v>
      </c>
      <c r="O336" t="b">
        <f t="shared" si="80"/>
        <v>1</v>
      </c>
      <c r="P336" t="s">
        <v>3711</v>
      </c>
      <c r="Q336" t="s">
        <v>3712</v>
      </c>
      <c r="R336" t="s">
        <v>2887</v>
      </c>
      <c r="S336" t="s">
        <v>2888</v>
      </c>
      <c r="T336" s="1">
        <v>42828</v>
      </c>
      <c r="U336">
        <v>2017</v>
      </c>
      <c r="X336">
        <v>1</v>
      </c>
      <c r="Y336">
        <v>5</v>
      </c>
      <c r="Z336" t="s">
        <v>3713</v>
      </c>
      <c r="AB336" t="s">
        <v>2890</v>
      </c>
      <c r="AC336" t="s">
        <v>3714</v>
      </c>
      <c r="AE336" t="s">
        <v>3715</v>
      </c>
      <c r="AF336" t="s">
        <v>3716</v>
      </c>
      <c r="AG336" t="s">
        <v>3717</v>
      </c>
      <c r="AH336" t="s">
        <v>3718</v>
      </c>
      <c r="AI336" t="s">
        <v>3719</v>
      </c>
      <c r="AK336">
        <v>4</v>
      </c>
      <c r="AM336">
        <v>2</v>
      </c>
      <c r="AN336" t="s">
        <v>42</v>
      </c>
      <c r="AO336" s="1">
        <v>42828</v>
      </c>
      <c r="AR336" t="s">
        <v>42</v>
      </c>
      <c r="AS336" t="s">
        <v>43</v>
      </c>
    </row>
    <row r="337" spans="1:45" hidden="1" x14ac:dyDescent="0.25">
      <c r="A337" t="b">
        <f t="shared" si="72"/>
        <v>0</v>
      </c>
      <c r="B337" t="b">
        <f t="shared" si="73"/>
        <v>0</v>
      </c>
      <c r="C337" t="b">
        <f t="shared" si="74"/>
        <v>0</v>
      </c>
      <c r="D337" t="b">
        <f t="shared" si="75"/>
        <v>0</v>
      </c>
      <c r="E337" t="b">
        <f t="shared" si="75"/>
        <v>0</v>
      </c>
      <c r="F337" t="b">
        <f t="shared" si="75"/>
        <v>0</v>
      </c>
      <c r="G337" t="b">
        <f t="shared" si="75"/>
        <v>0</v>
      </c>
      <c r="H337" t="b">
        <f t="shared" si="76"/>
        <v>0</v>
      </c>
      <c r="I337" t="b">
        <f t="shared" si="77"/>
        <v>0</v>
      </c>
      <c r="J337" t="b">
        <f t="shared" si="78"/>
        <v>0</v>
      </c>
      <c r="K337" t="b">
        <f t="shared" si="79"/>
        <v>0</v>
      </c>
      <c r="L337" t="b">
        <f t="shared" si="79"/>
        <v>0</v>
      </c>
      <c r="M337" t="b">
        <f t="shared" si="79"/>
        <v>0</v>
      </c>
      <c r="N337" t="b">
        <f t="shared" si="79"/>
        <v>0</v>
      </c>
      <c r="O337" t="b">
        <f t="shared" si="80"/>
        <v>1</v>
      </c>
      <c r="P337" t="s">
        <v>3720</v>
      </c>
      <c r="Q337" t="s">
        <v>3721</v>
      </c>
      <c r="R337" t="s">
        <v>3722</v>
      </c>
      <c r="S337" t="s">
        <v>3723</v>
      </c>
      <c r="T337" s="1">
        <v>44544</v>
      </c>
      <c r="U337">
        <v>2021</v>
      </c>
      <c r="X337">
        <v>1</v>
      </c>
      <c r="Y337">
        <v>4</v>
      </c>
      <c r="Z337" t="s">
        <v>3724</v>
      </c>
      <c r="AB337" t="s">
        <v>3725</v>
      </c>
      <c r="AC337" t="s">
        <v>3726</v>
      </c>
      <c r="AE337" t="s">
        <v>3727</v>
      </c>
      <c r="AF337" t="s">
        <v>3728</v>
      </c>
      <c r="AG337" t="s">
        <v>3729</v>
      </c>
      <c r="AH337" t="s">
        <v>3730</v>
      </c>
      <c r="AI337" t="s">
        <v>3731</v>
      </c>
      <c r="AK337">
        <v>4</v>
      </c>
      <c r="AM337">
        <v>10</v>
      </c>
      <c r="AN337" t="s">
        <v>42</v>
      </c>
      <c r="AO337" s="1">
        <v>44544</v>
      </c>
      <c r="AR337" t="s">
        <v>42</v>
      </c>
      <c r="AS337" t="s">
        <v>43</v>
      </c>
    </row>
    <row r="338" spans="1:45" hidden="1" x14ac:dyDescent="0.25">
      <c r="A338" t="b">
        <f t="shared" si="72"/>
        <v>0</v>
      </c>
      <c r="B338" t="b">
        <f t="shared" si="73"/>
        <v>0</v>
      </c>
      <c r="C338" t="b">
        <f t="shared" si="74"/>
        <v>0</v>
      </c>
      <c r="D338" t="b">
        <f t="shared" si="75"/>
        <v>0</v>
      </c>
      <c r="E338" t="b">
        <f t="shared" si="75"/>
        <v>0</v>
      </c>
      <c r="F338" t="b">
        <f t="shared" si="75"/>
        <v>0</v>
      </c>
      <c r="G338" t="b">
        <f t="shared" si="75"/>
        <v>0</v>
      </c>
      <c r="H338" t="b">
        <f t="shared" si="76"/>
        <v>0</v>
      </c>
      <c r="I338" t="b">
        <f t="shared" si="77"/>
        <v>1</v>
      </c>
      <c r="J338" t="b">
        <f t="shared" si="78"/>
        <v>0</v>
      </c>
      <c r="K338" t="b">
        <f t="shared" si="79"/>
        <v>1</v>
      </c>
      <c r="L338" t="b">
        <f t="shared" si="79"/>
        <v>0</v>
      </c>
      <c r="M338" t="b">
        <f t="shared" si="79"/>
        <v>0</v>
      </c>
      <c r="N338" t="b">
        <f t="shared" si="79"/>
        <v>0</v>
      </c>
      <c r="O338" t="b">
        <f t="shared" si="80"/>
        <v>1</v>
      </c>
      <c r="P338" t="s">
        <v>3732</v>
      </c>
      <c r="Q338" t="s">
        <v>3733</v>
      </c>
      <c r="R338" t="s">
        <v>3554</v>
      </c>
      <c r="S338" t="s">
        <v>3734</v>
      </c>
      <c r="T338" s="1">
        <v>38125</v>
      </c>
      <c r="U338">
        <v>2003</v>
      </c>
      <c r="X338">
        <v>66</v>
      </c>
      <c r="Y338">
        <v>70</v>
      </c>
      <c r="Z338" t="s">
        <v>3735</v>
      </c>
      <c r="AB338" t="s">
        <v>3736</v>
      </c>
      <c r="AC338" t="s">
        <v>3737</v>
      </c>
      <c r="AE338" t="s">
        <v>3738</v>
      </c>
      <c r="AG338" t="s">
        <v>3739</v>
      </c>
      <c r="AH338" t="s">
        <v>3740</v>
      </c>
      <c r="AI338" t="s">
        <v>3741</v>
      </c>
      <c r="AK338">
        <v>4</v>
      </c>
      <c r="AL338">
        <v>2</v>
      </c>
      <c r="AN338" t="s">
        <v>42</v>
      </c>
      <c r="AO338" s="1">
        <v>38125</v>
      </c>
      <c r="AR338" t="s">
        <v>42</v>
      </c>
      <c r="AS338" t="s">
        <v>43</v>
      </c>
    </row>
    <row r="339" spans="1:45" hidden="1" x14ac:dyDescent="0.25">
      <c r="A339" t="b">
        <f t="shared" si="72"/>
        <v>0</v>
      </c>
      <c r="B339" t="b">
        <f t="shared" si="73"/>
        <v>0</v>
      </c>
      <c r="C339" t="b">
        <f t="shared" si="74"/>
        <v>0</v>
      </c>
      <c r="D339" t="b">
        <f t="shared" si="75"/>
        <v>0</v>
      </c>
      <c r="E339" t="b">
        <f t="shared" si="75"/>
        <v>0</v>
      </c>
      <c r="F339" t="b">
        <f t="shared" si="75"/>
        <v>0</v>
      </c>
      <c r="G339" t="b">
        <f t="shared" si="75"/>
        <v>0</v>
      </c>
      <c r="H339" t="b">
        <f t="shared" si="76"/>
        <v>0</v>
      </c>
      <c r="I339" t="b">
        <f t="shared" si="77"/>
        <v>1</v>
      </c>
      <c r="J339" t="b">
        <f t="shared" si="78"/>
        <v>1</v>
      </c>
      <c r="K339" t="b">
        <f t="shared" si="79"/>
        <v>1</v>
      </c>
      <c r="L339" t="b">
        <f t="shared" si="79"/>
        <v>1</v>
      </c>
      <c r="M339" t="b">
        <f t="shared" si="79"/>
        <v>1</v>
      </c>
      <c r="N339" t="b">
        <f t="shared" si="79"/>
        <v>1</v>
      </c>
      <c r="O339" t="b">
        <f t="shared" si="80"/>
        <v>1</v>
      </c>
      <c r="P339" t="s">
        <v>3742</v>
      </c>
      <c r="Q339" t="s">
        <v>3743</v>
      </c>
      <c r="R339" t="s">
        <v>3744</v>
      </c>
      <c r="S339" t="s">
        <v>3745</v>
      </c>
      <c r="T339" s="1">
        <v>44242</v>
      </c>
      <c r="U339">
        <v>2020</v>
      </c>
      <c r="X339">
        <v>1</v>
      </c>
      <c r="Y339">
        <v>5</v>
      </c>
      <c r="Z339" t="s">
        <v>3746</v>
      </c>
      <c r="AA339" t="s">
        <v>3747</v>
      </c>
      <c r="AB339" t="s">
        <v>3748</v>
      </c>
      <c r="AC339" t="s">
        <v>3749</v>
      </c>
      <c r="AD339" t="s">
        <v>3409</v>
      </c>
      <c r="AE339" t="s">
        <v>3750</v>
      </c>
      <c r="AF339" t="s">
        <v>3751</v>
      </c>
      <c r="AG339" t="s">
        <v>3752</v>
      </c>
      <c r="AH339" t="s">
        <v>3753</v>
      </c>
      <c r="AI339" t="s">
        <v>3754</v>
      </c>
      <c r="AK339">
        <v>4</v>
      </c>
      <c r="AM339">
        <v>15</v>
      </c>
      <c r="AN339" t="s">
        <v>42</v>
      </c>
      <c r="AO339" s="1">
        <v>44242</v>
      </c>
      <c r="AR339" t="s">
        <v>42</v>
      </c>
      <c r="AS339" t="s">
        <v>43</v>
      </c>
    </row>
    <row r="340" spans="1:45" hidden="1" x14ac:dyDescent="0.25">
      <c r="A340" t="b">
        <f t="shared" si="72"/>
        <v>0</v>
      </c>
      <c r="B340" t="b">
        <f t="shared" si="73"/>
        <v>0</v>
      </c>
      <c r="C340" t="b">
        <f t="shared" si="74"/>
        <v>0</v>
      </c>
      <c r="D340" t="b">
        <f t="shared" si="75"/>
        <v>0</v>
      </c>
      <c r="E340" t="b">
        <f t="shared" si="75"/>
        <v>0</v>
      </c>
      <c r="F340" t="b">
        <f t="shared" si="75"/>
        <v>0</v>
      </c>
      <c r="G340" t="b">
        <f t="shared" si="75"/>
        <v>0</v>
      </c>
      <c r="H340" t="b">
        <f t="shared" si="76"/>
        <v>0</v>
      </c>
      <c r="I340" t="b">
        <f t="shared" si="77"/>
        <v>1</v>
      </c>
      <c r="J340" t="b">
        <f t="shared" si="78"/>
        <v>1</v>
      </c>
      <c r="K340" t="b">
        <f t="shared" si="79"/>
        <v>1</v>
      </c>
      <c r="L340" t="b">
        <f t="shared" si="79"/>
        <v>1</v>
      </c>
      <c r="M340" t="b">
        <f t="shared" si="79"/>
        <v>1</v>
      </c>
      <c r="N340" t="b">
        <f t="shared" si="79"/>
        <v>1</v>
      </c>
      <c r="O340" t="b">
        <f t="shared" si="80"/>
        <v>1</v>
      </c>
      <c r="P340" t="s">
        <v>3755</v>
      </c>
      <c r="Q340" t="s">
        <v>3756</v>
      </c>
      <c r="R340" t="s">
        <v>3757</v>
      </c>
      <c r="S340" t="s">
        <v>3758</v>
      </c>
      <c r="T340" s="1">
        <v>42555</v>
      </c>
      <c r="U340">
        <v>2016</v>
      </c>
      <c r="X340">
        <v>1</v>
      </c>
      <c r="Y340">
        <v>4</v>
      </c>
      <c r="Z340" t="s">
        <v>3759</v>
      </c>
      <c r="AB340" t="s">
        <v>3760</v>
      </c>
      <c r="AC340" t="s">
        <v>3761</v>
      </c>
      <c r="AE340" t="s">
        <v>3762</v>
      </c>
      <c r="AF340" t="s">
        <v>3763</v>
      </c>
      <c r="AG340" t="s">
        <v>3764</v>
      </c>
      <c r="AH340" t="s">
        <v>3765</v>
      </c>
      <c r="AI340" t="s">
        <v>3766</v>
      </c>
      <c r="AK340">
        <v>4</v>
      </c>
      <c r="AN340" t="s">
        <v>42</v>
      </c>
      <c r="AO340" s="1">
        <v>42555</v>
      </c>
      <c r="AR340" t="s">
        <v>42</v>
      </c>
      <c r="AS340" t="s">
        <v>43</v>
      </c>
    </row>
    <row r="341" spans="1:45" hidden="1" x14ac:dyDescent="0.25">
      <c r="A341" t="b">
        <f t="shared" si="72"/>
        <v>0</v>
      </c>
      <c r="B341" t="b">
        <f t="shared" si="73"/>
        <v>0</v>
      </c>
      <c r="C341" t="b">
        <f t="shared" si="74"/>
        <v>0</v>
      </c>
      <c r="D341" t="b">
        <f t="shared" si="75"/>
        <v>0</v>
      </c>
      <c r="E341" t="b">
        <f t="shared" si="75"/>
        <v>0</v>
      </c>
      <c r="F341" t="b">
        <f t="shared" si="75"/>
        <v>1</v>
      </c>
      <c r="G341" t="b">
        <f t="shared" si="75"/>
        <v>0</v>
      </c>
      <c r="H341" t="b">
        <f t="shared" si="76"/>
        <v>0</v>
      </c>
      <c r="I341" t="b">
        <f t="shared" si="77"/>
        <v>0</v>
      </c>
      <c r="J341" t="b">
        <f t="shared" si="78"/>
        <v>0</v>
      </c>
      <c r="K341" t="b">
        <f t="shared" si="79"/>
        <v>0</v>
      </c>
      <c r="L341" t="b">
        <f t="shared" si="79"/>
        <v>0</v>
      </c>
      <c r="M341" t="b">
        <f t="shared" si="79"/>
        <v>0</v>
      </c>
      <c r="N341" t="b">
        <f t="shared" si="79"/>
        <v>0</v>
      </c>
      <c r="O341" t="b">
        <f t="shared" si="80"/>
        <v>1</v>
      </c>
      <c r="P341" t="s">
        <v>3767</v>
      </c>
      <c r="Q341" t="s">
        <v>3768</v>
      </c>
      <c r="R341" t="s">
        <v>3769</v>
      </c>
      <c r="S341" t="s">
        <v>2253</v>
      </c>
      <c r="T341" s="1">
        <v>41641</v>
      </c>
      <c r="U341">
        <v>2013</v>
      </c>
      <c r="X341">
        <v>369</v>
      </c>
      <c r="Y341">
        <v>374</v>
      </c>
      <c r="Z341" t="s">
        <v>3770</v>
      </c>
      <c r="AB341" t="s">
        <v>2255</v>
      </c>
      <c r="AC341" t="s">
        <v>3771</v>
      </c>
      <c r="AE341" t="s">
        <v>3772</v>
      </c>
      <c r="AF341" t="s">
        <v>3773</v>
      </c>
      <c r="AG341" t="s">
        <v>3774</v>
      </c>
      <c r="AH341" t="s">
        <v>3775</v>
      </c>
      <c r="AI341" t="s">
        <v>3776</v>
      </c>
      <c r="AK341">
        <v>4</v>
      </c>
      <c r="AL341">
        <v>1</v>
      </c>
      <c r="AM341">
        <v>26</v>
      </c>
      <c r="AN341" t="s">
        <v>42</v>
      </c>
      <c r="AO341" s="1">
        <v>41641</v>
      </c>
      <c r="AR341" t="s">
        <v>42</v>
      </c>
      <c r="AS341" t="s">
        <v>43</v>
      </c>
    </row>
    <row r="342" spans="1:45" hidden="1" x14ac:dyDescent="0.25">
      <c r="A342" t="b">
        <f t="shared" si="72"/>
        <v>0</v>
      </c>
      <c r="B342" t="b">
        <f t="shared" si="73"/>
        <v>0</v>
      </c>
      <c r="C342" t="b">
        <f t="shared" si="74"/>
        <v>0</v>
      </c>
      <c r="D342" t="b">
        <f t="shared" si="75"/>
        <v>0</v>
      </c>
      <c r="E342" t="b">
        <f t="shared" si="75"/>
        <v>0</v>
      </c>
      <c r="F342" t="b">
        <f t="shared" si="75"/>
        <v>0</v>
      </c>
      <c r="G342" t="b">
        <f t="shared" si="75"/>
        <v>0</v>
      </c>
      <c r="H342" t="b">
        <f t="shared" si="76"/>
        <v>0</v>
      </c>
      <c r="I342" t="b">
        <f t="shared" si="77"/>
        <v>1</v>
      </c>
      <c r="J342" t="b">
        <f t="shared" si="78"/>
        <v>1</v>
      </c>
      <c r="K342" t="b">
        <f t="shared" si="79"/>
        <v>1</v>
      </c>
      <c r="L342" t="b">
        <f t="shared" si="79"/>
        <v>1</v>
      </c>
      <c r="M342" t="b">
        <f t="shared" si="79"/>
        <v>1</v>
      </c>
      <c r="N342" t="b">
        <f t="shared" si="79"/>
        <v>1</v>
      </c>
      <c r="O342" t="b">
        <f t="shared" si="80"/>
        <v>1</v>
      </c>
      <c r="P342" t="s">
        <v>3777</v>
      </c>
      <c r="Q342" t="s">
        <v>3778</v>
      </c>
      <c r="R342" t="s">
        <v>3779</v>
      </c>
      <c r="S342" t="s">
        <v>3780</v>
      </c>
      <c r="T342" s="1">
        <v>42555</v>
      </c>
      <c r="U342">
        <v>2016</v>
      </c>
      <c r="X342">
        <v>763</v>
      </c>
      <c r="Y342">
        <v>768</v>
      </c>
      <c r="Z342" t="s">
        <v>3781</v>
      </c>
      <c r="AB342" t="s">
        <v>3782</v>
      </c>
      <c r="AC342" t="s">
        <v>3783</v>
      </c>
      <c r="AE342" t="s">
        <v>3784</v>
      </c>
      <c r="AF342" t="s">
        <v>3785</v>
      </c>
      <c r="AG342" t="s">
        <v>3786</v>
      </c>
      <c r="AH342" t="s">
        <v>3787</v>
      </c>
      <c r="AI342" t="s">
        <v>3788</v>
      </c>
      <c r="AK342">
        <v>4</v>
      </c>
      <c r="AM342">
        <v>11</v>
      </c>
      <c r="AN342" t="s">
        <v>42</v>
      </c>
      <c r="AO342" s="1">
        <v>42555</v>
      </c>
      <c r="AR342" t="s">
        <v>42</v>
      </c>
      <c r="AS342" t="s">
        <v>43</v>
      </c>
    </row>
    <row r="343" spans="1:45" hidden="1" x14ac:dyDescent="0.25">
      <c r="A343" t="b">
        <f t="shared" si="72"/>
        <v>0</v>
      </c>
      <c r="B343" t="b">
        <f t="shared" si="73"/>
        <v>0</v>
      </c>
      <c r="C343" t="b">
        <f t="shared" si="74"/>
        <v>0</v>
      </c>
      <c r="D343" t="b">
        <f t="shared" si="75"/>
        <v>0</v>
      </c>
      <c r="E343" t="b">
        <f t="shared" si="75"/>
        <v>0</v>
      </c>
      <c r="F343" t="b">
        <f t="shared" si="75"/>
        <v>0</v>
      </c>
      <c r="G343" t="b">
        <f t="shared" si="75"/>
        <v>0</v>
      </c>
      <c r="H343" t="b">
        <f t="shared" si="76"/>
        <v>0</v>
      </c>
      <c r="I343" t="b">
        <f t="shared" si="77"/>
        <v>1</v>
      </c>
      <c r="J343" t="b">
        <f t="shared" si="78"/>
        <v>1</v>
      </c>
      <c r="K343" t="b">
        <f t="shared" si="79"/>
        <v>1</v>
      </c>
      <c r="L343" t="b">
        <f t="shared" si="79"/>
        <v>1</v>
      </c>
      <c r="M343" t="b">
        <f t="shared" si="79"/>
        <v>1</v>
      </c>
      <c r="N343" t="b">
        <f t="shared" si="79"/>
        <v>1</v>
      </c>
      <c r="O343" t="b">
        <f t="shared" si="80"/>
        <v>1</v>
      </c>
      <c r="P343" t="s">
        <v>3789</v>
      </c>
      <c r="Q343" t="s">
        <v>3790</v>
      </c>
      <c r="R343" t="s">
        <v>3791</v>
      </c>
      <c r="S343" t="s">
        <v>3792</v>
      </c>
      <c r="T343" s="1">
        <v>42380</v>
      </c>
      <c r="U343">
        <v>2015</v>
      </c>
      <c r="X343">
        <v>17</v>
      </c>
      <c r="Y343">
        <v>20</v>
      </c>
      <c r="Z343" t="s">
        <v>3793</v>
      </c>
      <c r="AB343" t="s">
        <v>3794</v>
      </c>
      <c r="AC343" t="s">
        <v>3795</v>
      </c>
      <c r="AE343" t="s">
        <v>3796</v>
      </c>
      <c r="AF343" t="s">
        <v>3797</v>
      </c>
      <c r="AG343" t="s">
        <v>3798</v>
      </c>
      <c r="AH343" t="s">
        <v>3799</v>
      </c>
      <c r="AI343" t="s">
        <v>3800</v>
      </c>
      <c r="AK343">
        <v>4</v>
      </c>
      <c r="AM343">
        <v>8</v>
      </c>
      <c r="AN343" t="s">
        <v>42</v>
      </c>
      <c r="AO343" s="1">
        <v>42380</v>
      </c>
      <c r="AR343" t="s">
        <v>42</v>
      </c>
      <c r="AS343" t="s">
        <v>43</v>
      </c>
    </row>
    <row r="344" spans="1:45" hidden="1" x14ac:dyDescent="0.25">
      <c r="A344" t="b">
        <f t="shared" si="72"/>
        <v>0</v>
      </c>
      <c r="B344" t="b">
        <f t="shared" si="73"/>
        <v>0</v>
      </c>
      <c r="C344" t="b">
        <f t="shared" si="74"/>
        <v>0</v>
      </c>
      <c r="D344" t="b">
        <f t="shared" si="75"/>
        <v>0</v>
      </c>
      <c r="E344" t="b">
        <f t="shared" si="75"/>
        <v>0</v>
      </c>
      <c r="F344" t="b">
        <f t="shared" si="75"/>
        <v>0</v>
      </c>
      <c r="G344" t="b">
        <f t="shared" si="75"/>
        <v>0</v>
      </c>
      <c r="H344" t="b">
        <f t="shared" si="76"/>
        <v>0</v>
      </c>
      <c r="I344" t="b">
        <f t="shared" si="77"/>
        <v>1</v>
      </c>
      <c r="J344" t="b">
        <f t="shared" si="78"/>
        <v>1</v>
      </c>
      <c r="K344" t="b">
        <f t="shared" si="79"/>
        <v>1</v>
      </c>
      <c r="L344" t="b">
        <f t="shared" si="79"/>
        <v>1</v>
      </c>
      <c r="M344" t="b">
        <f t="shared" si="79"/>
        <v>1</v>
      </c>
      <c r="N344" t="b">
        <f t="shared" si="79"/>
        <v>1</v>
      </c>
      <c r="O344" t="b">
        <f t="shared" si="80"/>
        <v>1</v>
      </c>
      <c r="P344" t="s">
        <v>3801</v>
      </c>
      <c r="Q344" t="s">
        <v>3802</v>
      </c>
      <c r="R344" t="s">
        <v>3803</v>
      </c>
      <c r="S344" t="s">
        <v>3804</v>
      </c>
      <c r="T344" s="1">
        <v>40451</v>
      </c>
      <c r="U344">
        <v>2010</v>
      </c>
      <c r="X344">
        <v>1571</v>
      </c>
      <c r="Y344">
        <v>1574</v>
      </c>
      <c r="Z344" t="s">
        <v>3805</v>
      </c>
      <c r="AB344" t="s">
        <v>3806</v>
      </c>
      <c r="AC344" t="s">
        <v>3807</v>
      </c>
      <c r="AE344" t="s">
        <v>3808</v>
      </c>
      <c r="AF344" t="s">
        <v>3809</v>
      </c>
      <c r="AG344" t="s">
        <v>3810</v>
      </c>
      <c r="AH344" t="s">
        <v>3811</v>
      </c>
      <c r="AI344" t="s">
        <v>3812</v>
      </c>
      <c r="AK344">
        <v>4</v>
      </c>
      <c r="AM344">
        <v>8</v>
      </c>
      <c r="AN344" t="s">
        <v>42</v>
      </c>
      <c r="AO344" s="1">
        <v>40451</v>
      </c>
      <c r="AR344" t="s">
        <v>42</v>
      </c>
      <c r="AS344" t="s">
        <v>43</v>
      </c>
    </row>
    <row r="345" spans="1:45" hidden="1" x14ac:dyDescent="0.25">
      <c r="A345" t="b">
        <f t="shared" si="72"/>
        <v>0</v>
      </c>
      <c r="B345" t="b">
        <f t="shared" si="73"/>
        <v>0</v>
      </c>
      <c r="C345" t="b">
        <f t="shared" si="74"/>
        <v>1</v>
      </c>
      <c r="D345" t="b">
        <f t="shared" si="75"/>
        <v>0</v>
      </c>
      <c r="E345" t="b">
        <f t="shared" si="75"/>
        <v>1</v>
      </c>
      <c r="F345" t="b">
        <f t="shared" si="75"/>
        <v>1</v>
      </c>
      <c r="G345" t="b">
        <f t="shared" si="75"/>
        <v>1</v>
      </c>
      <c r="H345" t="b">
        <f t="shared" si="76"/>
        <v>0</v>
      </c>
      <c r="I345" t="b">
        <f t="shared" si="77"/>
        <v>1</v>
      </c>
      <c r="J345" t="b">
        <f t="shared" si="78"/>
        <v>0</v>
      </c>
      <c r="K345" t="b">
        <f t="shared" si="79"/>
        <v>1</v>
      </c>
      <c r="L345" t="b">
        <f t="shared" si="79"/>
        <v>0</v>
      </c>
      <c r="M345" t="b">
        <f t="shared" si="79"/>
        <v>1</v>
      </c>
      <c r="N345" t="b">
        <f t="shared" si="79"/>
        <v>0</v>
      </c>
      <c r="O345" t="b">
        <f t="shared" si="80"/>
        <v>1</v>
      </c>
      <c r="P345" t="s">
        <v>3813</v>
      </c>
      <c r="Q345" t="s">
        <v>3814</v>
      </c>
      <c r="R345" t="s">
        <v>3815</v>
      </c>
      <c r="S345" t="s">
        <v>3816</v>
      </c>
      <c r="T345" s="1">
        <v>43380</v>
      </c>
      <c r="U345">
        <v>2018</v>
      </c>
      <c r="X345">
        <v>878</v>
      </c>
      <c r="Y345">
        <v>883</v>
      </c>
      <c r="Z345" t="s">
        <v>3817</v>
      </c>
      <c r="AA345" t="s">
        <v>3818</v>
      </c>
      <c r="AB345" t="s">
        <v>3819</v>
      </c>
      <c r="AC345" t="s">
        <v>3820</v>
      </c>
      <c r="AE345" t="s">
        <v>3821</v>
      </c>
      <c r="AF345" t="s">
        <v>3822</v>
      </c>
      <c r="AG345" t="s">
        <v>3823</v>
      </c>
      <c r="AH345" t="s">
        <v>3824</v>
      </c>
      <c r="AI345" t="s">
        <v>3825</v>
      </c>
      <c r="AK345">
        <v>4</v>
      </c>
      <c r="AM345">
        <v>10</v>
      </c>
      <c r="AN345" t="s">
        <v>42</v>
      </c>
      <c r="AO345" s="1">
        <v>43380</v>
      </c>
      <c r="AR345" t="s">
        <v>42</v>
      </c>
      <c r="AS345" t="s">
        <v>43</v>
      </c>
    </row>
    <row r="346" spans="1:45" hidden="1" x14ac:dyDescent="0.25">
      <c r="A346" t="b">
        <f t="shared" si="72"/>
        <v>0</v>
      </c>
      <c r="B346" t="b">
        <f t="shared" si="73"/>
        <v>0</v>
      </c>
      <c r="C346" t="b">
        <f t="shared" si="74"/>
        <v>0</v>
      </c>
      <c r="D346" t="b">
        <f t="shared" si="75"/>
        <v>0</v>
      </c>
      <c r="E346" t="b">
        <f t="shared" si="75"/>
        <v>0</v>
      </c>
      <c r="F346" t="b">
        <f t="shared" si="75"/>
        <v>0</v>
      </c>
      <c r="G346" t="b">
        <f t="shared" si="75"/>
        <v>0</v>
      </c>
      <c r="H346" t="b">
        <f t="shared" si="76"/>
        <v>0</v>
      </c>
      <c r="I346" t="b">
        <f t="shared" si="77"/>
        <v>1</v>
      </c>
      <c r="J346" t="b">
        <f t="shared" si="78"/>
        <v>0</v>
      </c>
      <c r="K346" t="b">
        <f t="shared" si="79"/>
        <v>1</v>
      </c>
      <c r="L346" t="b">
        <f t="shared" si="79"/>
        <v>1</v>
      </c>
      <c r="M346" t="b">
        <f t="shared" si="79"/>
        <v>0</v>
      </c>
      <c r="N346" t="b">
        <f t="shared" si="79"/>
        <v>0</v>
      </c>
      <c r="O346" t="b">
        <f t="shared" si="80"/>
        <v>1</v>
      </c>
      <c r="P346" t="s">
        <v>3826</v>
      </c>
      <c r="Q346" t="s">
        <v>3827</v>
      </c>
      <c r="R346" t="s">
        <v>3828</v>
      </c>
      <c r="S346" t="s">
        <v>3829</v>
      </c>
      <c r="T346" s="1">
        <v>42355</v>
      </c>
      <c r="U346">
        <v>2015</v>
      </c>
      <c r="X346">
        <v>364</v>
      </c>
      <c r="Y346">
        <v>368</v>
      </c>
      <c r="Z346" t="s">
        <v>3830</v>
      </c>
      <c r="AB346" t="s">
        <v>3831</v>
      </c>
      <c r="AC346" t="s">
        <v>3832</v>
      </c>
      <c r="AE346" t="s">
        <v>3833</v>
      </c>
      <c r="AF346" t="s">
        <v>3834</v>
      </c>
      <c r="AG346" t="s">
        <v>3835</v>
      </c>
      <c r="AH346" t="s">
        <v>3836</v>
      </c>
      <c r="AI346" t="s">
        <v>3837</v>
      </c>
      <c r="AK346">
        <v>4</v>
      </c>
      <c r="AM346">
        <v>23</v>
      </c>
      <c r="AN346" t="s">
        <v>42</v>
      </c>
      <c r="AO346" s="1">
        <v>42355</v>
      </c>
      <c r="AR346" t="s">
        <v>42</v>
      </c>
      <c r="AS346" t="s">
        <v>43</v>
      </c>
    </row>
    <row r="347" spans="1:45" hidden="1" x14ac:dyDescent="0.25">
      <c r="A347" t="b">
        <f t="shared" si="72"/>
        <v>0</v>
      </c>
      <c r="B347" t="b">
        <f t="shared" si="73"/>
        <v>0</v>
      </c>
      <c r="C347" t="b">
        <f t="shared" si="74"/>
        <v>0</v>
      </c>
      <c r="D347" t="b">
        <f t="shared" si="75"/>
        <v>0</v>
      </c>
      <c r="E347" t="b">
        <f t="shared" si="75"/>
        <v>0</v>
      </c>
      <c r="F347" t="b">
        <f t="shared" si="75"/>
        <v>0</v>
      </c>
      <c r="G347" t="b">
        <f t="shared" si="75"/>
        <v>0</v>
      </c>
      <c r="H347" t="b">
        <f t="shared" si="76"/>
        <v>0</v>
      </c>
      <c r="I347" t="b">
        <f t="shared" si="77"/>
        <v>1</v>
      </c>
      <c r="J347" t="b">
        <f t="shared" si="78"/>
        <v>0</v>
      </c>
      <c r="K347" t="b">
        <f t="shared" si="79"/>
        <v>1</v>
      </c>
      <c r="L347" t="b">
        <f t="shared" si="79"/>
        <v>1</v>
      </c>
      <c r="M347" t="b">
        <f t="shared" si="79"/>
        <v>1</v>
      </c>
      <c r="N347" t="b">
        <f t="shared" si="79"/>
        <v>0</v>
      </c>
      <c r="O347" t="b">
        <f t="shared" si="80"/>
        <v>1</v>
      </c>
      <c r="P347" t="s">
        <v>3838</v>
      </c>
      <c r="Q347" t="s">
        <v>3839</v>
      </c>
      <c r="R347" t="s">
        <v>3840</v>
      </c>
      <c r="S347" t="s">
        <v>2547</v>
      </c>
      <c r="T347" s="1">
        <v>37474</v>
      </c>
      <c r="U347">
        <v>1999</v>
      </c>
      <c r="V347">
        <v>2</v>
      </c>
      <c r="X347">
        <v>803</v>
      </c>
      <c r="Y347" t="s">
        <v>3841</v>
      </c>
      <c r="Z347" t="s">
        <v>3842</v>
      </c>
      <c r="AA347" t="s">
        <v>2550</v>
      </c>
      <c r="AB347" t="s">
        <v>2551</v>
      </c>
      <c r="AC347" t="s">
        <v>3843</v>
      </c>
      <c r="AE347" t="s">
        <v>3844</v>
      </c>
      <c r="AH347" t="s">
        <v>3845</v>
      </c>
      <c r="AI347" t="s">
        <v>3846</v>
      </c>
      <c r="AK347">
        <v>4</v>
      </c>
      <c r="AO347" s="1">
        <v>37474</v>
      </c>
      <c r="AR347" t="s">
        <v>117</v>
      </c>
      <c r="AS347" t="s">
        <v>118</v>
      </c>
    </row>
    <row r="348" spans="1:45" hidden="1" x14ac:dyDescent="0.25">
      <c r="A348" t="b">
        <f t="shared" si="72"/>
        <v>0</v>
      </c>
      <c r="B348" t="b">
        <f t="shared" si="73"/>
        <v>0</v>
      </c>
      <c r="C348" t="b">
        <f t="shared" si="74"/>
        <v>0</v>
      </c>
      <c r="D348" t="b">
        <f t="shared" si="75"/>
        <v>0</v>
      </c>
      <c r="E348" t="b">
        <f t="shared" si="75"/>
        <v>0</v>
      </c>
      <c r="F348" t="b">
        <f t="shared" si="75"/>
        <v>0</v>
      </c>
      <c r="G348" t="b">
        <f t="shared" si="75"/>
        <v>0</v>
      </c>
      <c r="H348" t="b">
        <f t="shared" si="76"/>
        <v>0</v>
      </c>
      <c r="I348" t="b">
        <f t="shared" si="77"/>
        <v>1</v>
      </c>
      <c r="J348" t="b">
        <f t="shared" si="78"/>
        <v>1</v>
      </c>
      <c r="K348" t="b">
        <f t="shared" si="79"/>
        <v>1</v>
      </c>
      <c r="L348" t="b">
        <f t="shared" si="79"/>
        <v>1</v>
      </c>
      <c r="M348" t="b">
        <f t="shared" si="79"/>
        <v>1</v>
      </c>
      <c r="N348" t="b">
        <f t="shared" si="79"/>
        <v>1</v>
      </c>
      <c r="O348" t="b">
        <f t="shared" si="80"/>
        <v>1</v>
      </c>
      <c r="P348" t="s">
        <v>3847</v>
      </c>
      <c r="Q348" t="s">
        <v>3848</v>
      </c>
      <c r="R348" t="s">
        <v>3849</v>
      </c>
      <c r="S348" t="s">
        <v>3850</v>
      </c>
      <c r="T348" s="1">
        <v>41302</v>
      </c>
      <c r="U348">
        <v>2012</v>
      </c>
      <c r="X348">
        <v>346</v>
      </c>
      <c r="Y348">
        <v>348</v>
      </c>
      <c r="Z348" t="s">
        <v>3851</v>
      </c>
      <c r="AA348" t="s">
        <v>3852</v>
      </c>
      <c r="AB348" t="s">
        <v>3853</v>
      </c>
      <c r="AC348" t="s">
        <v>3854</v>
      </c>
      <c r="AE348" t="s">
        <v>3855</v>
      </c>
      <c r="AF348" t="s">
        <v>3856</v>
      </c>
      <c r="AG348" t="s">
        <v>3857</v>
      </c>
      <c r="AH348" t="s">
        <v>3858</v>
      </c>
      <c r="AI348" t="s">
        <v>3859</v>
      </c>
      <c r="AK348">
        <v>4</v>
      </c>
      <c r="AM348">
        <v>9</v>
      </c>
      <c r="AN348" t="s">
        <v>42</v>
      </c>
      <c r="AO348" s="1">
        <v>41302</v>
      </c>
      <c r="AR348" t="s">
        <v>42</v>
      </c>
      <c r="AS348" t="s">
        <v>43</v>
      </c>
    </row>
    <row r="349" spans="1:45" hidden="1" x14ac:dyDescent="0.25">
      <c r="A349" t="b">
        <f t="shared" si="72"/>
        <v>0</v>
      </c>
      <c r="B349" t="b">
        <f t="shared" si="73"/>
        <v>0</v>
      </c>
      <c r="C349" t="b">
        <f t="shared" si="74"/>
        <v>0</v>
      </c>
      <c r="D349" t="b">
        <f t="shared" si="75"/>
        <v>0</v>
      </c>
      <c r="E349" t="b">
        <f t="shared" si="75"/>
        <v>0</v>
      </c>
      <c r="F349" t="b">
        <f t="shared" si="75"/>
        <v>0</v>
      </c>
      <c r="G349" t="b">
        <f t="shared" si="75"/>
        <v>0</v>
      </c>
      <c r="H349" t="b">
        <f t="shared" si="76"/>
        <v>0</v>
      </c>
      <c r="I349" t="b">
        <f t="shared" si="77"/>
        <v>1</v>
      </c>
      <c r="J349" t="b">
        <f t="shared" si="78"/>
        <v>1</v>
      </c>
      <c r="K349" t="b">
        <f t="shared" si="79"/>
        <v>1</v>
      </c>
      <c r="L349" t="b">
        <f t="shared" si="79"/>
        <v>0</v>
      </c>
      <c r="M349" t="b">
        <f t="shared" si="79"/>
        <v>0</v>
      </c>
      <c r="N349" t="b">
        <f t="shared" si="79"/>
        <v>1</v>
      </c>
      <c r="O349" t="b">
        <f t="shared" si="80"/>
        <v>1</v>
      </c>
      <c r="P349" t="s">
        <v>3860</v>
      </c>
      <c r="Q349" t="s">
        <v>3861</v>
      </c>
      <c r="R349" t="s">
        <v>3862</v>
      </c>
      <c r="S349" t="s">
        <v>3863</v>
      </c>
      <c r="T349" s="1">
        <v>42390</v>
      </c>
      <c r="U349">
        <v>2015</v>
      </c>
      <c r="X349">
        <v>277</v>
      </c>
      <c r="Y349">
        <v>280</v>
      </c>
      <c r="Z349" t="s">
        <v>3864</v>
      </c>
      <c r="AB349" t="s">
        <v>3865</v>
      </c>
      <c r="AC349" t="s">
        <v>3866</v>
      </c>
      <c r="AE349" t="s">
        <v>3867</v>
      </c>
      <c r="AG349" t="s">
        <v>3868</v>
      </c>
      <c r="AH349" t="s">
        <v>3869</v>
      </c>
      <c r="AI349" t="s">
        <v>3870</v>
      </c>
      <c r="AK349">
        <v>4</v>
      </c>
      <c r="AM349">
        <v>14</v>
      </c>
      <c r="AN349" t="s">
        <v>42</v>
      </c>
      <c r="AO349" s="1">
        <v>42390</v>
      </c>
      <c r="AR349" t="s">
        <v>42</v>
      </c>
      <c r="AS349" t="s">
        <v>43</v>
      </c>
    </row>
    <row r="350" spans="1:45" hidden="1" x14ac:dyDescent="0.25">
      <c r="A350" t="b">
        <f t="shared" si="72"/>
        <v>0</v>
      </c>
      <c r="B350" t="b">
        <f t="shared" si="73"/>
        <v>0</v>
      </c>
      <c r="C350" t="b">
        <f t="shared" si="74"/>
        <v>0</v>
      </c>
      <c r="D350" t="b">
        <f t="shared" si="75"/>
        <v>0</v>
      </c>
      <c r="E350" t="b">
        <f t="shared" si="75"/>
        <v>0</v>
      </c>
      <c r="F350" t="b">
        <f t="shared" si="75"/>
        <v>0</v>
      </c>
      <c r="G350" t="b">
        <f t="shared" si="75"/>
        <v>0</v>
      </c>
      <c r="H350" t="b">
        <f t="shared" si="76"/>
        <v>0</v>
      </c>
      <c r="I350" t="b">
        <f t="shared" si="77"/>
        <v>0</v>
      </c>
      <c r="J350" t="b">
        <f t="shared" si="78"/>
        <v>0</v>
      </c>
      <c r="K350" t="b">
        <f t="shared" si="79"/>
        <v>0</v>
      </c>
      <c r="L350" t="b">
        <f t="shared" si="79"/>
        <v>0</v>
      </c>
      <c r="M350" t="b">
        <f t="shared" si="79"/>
        <v>0</v>
      </c>
      <c r="N350" t="b">
        <f t="shared" si="79"/>
        <v>0</v>
      </c>
      <c r="O350" t="b">
        <f t="shared" si="80"/>
        <v>1</v>
      </c>
      <c r="P350" t="s">
        <v>3871</v>
      </c>
      <c r="Q350" t="s">
        <v>3872</v>
      </c>
      <c r="R350" t="s">
        <v>3873</v>
      </c>
      <c r="S350" t="s">
        <v>3874</v>
      </c>
      <c r="T350" s="1">
        <v>41991</v>
      </c>
      <c r="U350">
        <v>2014</v>
      </c>
      <c r="X350">
        <v>113</v>
      </c>
      <c r="Y350">
        <v>116</v>
      </c>
      <c r="Z350" t="s">
        <v>3875</v>
      </c>
      <c r="AB350" t="s">
        <v>3876</v>
      </c>
      <c r="AC350" t="s">
        <v>3877</v>
      </c>
      <c r="AE350" t="s">
        <v>3878</v>
      </c>
      <c r="AF350" t="s">
        <v>3879</v>
      </c>
      <c r="AG350" t="s">
        <v>3880</v>
      </c>
      <c r="AH350" t="s">
        <v>3881</v>
      </c>
      <c r="AI350" t="s">
        <v>3882</v>
      </c>
      <c r="AK350">
        <v>4</v>
      </c>
      <c r="AM350">
        <v>16</v>
      </c>
      <c r="AO350" s="1">
        <v>41991</v>
      </c>
      <c r="AR350" t="s">
        <v>42</v>
      </c>
      <c r="AS350" t="s">
        <v>43</v>
      </c>
    </row>
    <row r="351" spans="1:45" hidden="1" x14ac:dyDescent="0.25">
      <c r="A351" t="b">
        <f t="shared" si="72"/>
        <v>0</v>
      </c>
      <c r="B351" t="b">
        <f t="shared" si="73"/>
        <v>0</v>
      </c>
      <c r="C351" t="b">
        <f t="shared" si="74"/>
        <v>0</v>
      </c>
      <c r="D351" t="b">
        <f t="shared" si="75"/>
        <v>0</v>
      </c>
      <c r="E351" t="b">
        <f t="shared" si="75"/>
        <v>0</v>
      </c>
      <c r="F351" t="b">
        <f t="shared" si="75"/>
        <v>0</v>
      </c>
      <c r="G351" t="b">
        <f t="shared" si="75"/>
        <v>0</v>
      </c>
      <c r="H351" t="b">
        <f t="shared" si="76"/>
        <v>0</v>
      </c>
      <c r="I351" t="b">
        <f t="shared" si="77"/>
        <v>1</v>
      </c>
      <c r="J351" t="b">
        <f t="shared" si="78"/>
        <v>1</v>
      </c>
      <c r="K351" t="b">
        <f t="shared" si="79"/>
        <v>1</v>
      </c>
      <c r="L351" t="b">
        <f t="shared" si="79"/>
        <v>1</v>
      </c>
      <c r="M351" t="b">
        <f t="shared" si="79"/>
        <v>1</v>
      </c>
      <c r="N351" t="b">
        <f t="shared" si="79"/>
        <v>1</v>
      </c>
      <c r="O351" t="b">
        <f t="shared" si="80"/>
        <v>1</v>
      </c>
      <c r="P351" t="s">
        <v>3883</v>
      </c>
      <c r="Q351" t="s">
        <v>3884</v>
      </c>
      <c r="R351" t="s">
        <v>3885</v>
      </c>
      <c r="S351" t="s">
        <v>3886</v>
      </c>
      <c r="T351" s="1">
        <v>41480</v>
      </c>
      <c r="U351">
        <v>2013</v>
      </c>
      <c r="X351">
        <v>539</v>
      </c>
      <c r="Y351">
        <v>544</v>
      </c>
      <c r="Z351" t="s">
        <v>3887</v>
      </c>
      <c r="AB351" t="s">
        <v>3888</v>
      </c>
      <c r="AC351" t="s">
        <v>3889</v>
      </c>
      <c r="AE351" t="s">
        <v>3890</v>
      </c>
      <c r="AF351" t="s">
        <v>3891</v>
      </c>
      <c r="AG351" t="s">
        <v>3892</v>
      </c>
      <c r="AH351" t="s">
        <v>3893</v>
      </c>
      <c r="AI351" t="s">
        <v>3894</v>
      </c>
      <c r="AK351">
        <v>4</v>
      </c>
      <c r="AM351">
        <v>13</v>
      </c>
      <c r="AN351" t="s">
        <v>42</v>
      </c>
      <c r="AO351" s="1">
        <v>41480</v>
      </c>
      <c r="AR351" t="s">
        <v>42</v>
      </c>
      <c r="AS351" t="s">
        <v>43</v>
      </c>
    </row>
    <row r="352" spans="1:45" x14ac:dyDescent="0.25">
      <c r="A352" t="b">
        <f t="shared" si="72"/>
        <v>1</v>
      </c>
      <c r="B352" t="b">
        <f t="shared" si="73"/>
        <v>0</v>
      </c>
      <c r="C352" t="b">
        <f t="shared" si="74"/>
        <v>0</v>
      </c>
      <c r="D352" t="b">
        <f t="shared" si="75"/>
        <v>0</v>
      </c>
      <c r="E352" t="b">
        <f t="shared" si="75"/>
        <v>0</v>
      </c>
      <c r="F352" t="b">
        <f t="shared" si="75"/>
        <v>1</v>
      </c>
      <c r="G352" t="b">
        <f t="shared" si="75"/>
        <v>0</v>
      </c>
      <c r="H352" t="b">
        <f t="shared" si="76"/>
        <v>0</v>
      </c>
      <c r="I352" t="b">
        <f>IF(OR(IFERROR(SEARCH("internet",P352),FALSE),OR(IFERROR(SEARCH("vision",P352),FALSE),OR(IFERROR(SEARCH("radar",P352),FALSE),IFERROR(SEARCH("image",P352),FALSE)))),FALSE,TRUE)</f>
        <v>1</v>
      </c>
      <c r="J352" t="b">
        <f>IF(OR(IFERROR(SEARCH("internet",Z352),FALSE),OR(IFERROR(SEARCH("vision",Z352),FALSE),OR(IFERROR(SEARCH("radar",Z352),FALSE),IFERROR(SEARCH("image",Z352),FALSE)))),FALSE,TRUE)</f>
        <v>1</v>
      </c>
      <c r="K352" t="b">
        <f>IF(OR(IFERROR(SEARCH("internet",AF352),FALSE),OR(IFERROR(SEARCH("vision",AF352),FALSE),OR(IFERROR(SEARCH("radar",AF352),FALSE),IFERROR(SEARCH("image",AF352),FALSE)))),FALSE,TRUE)</f>
        <v>1</v>
      </c>
      <c r="L352" t="b">
        <f t="shared" ref="L352:O352" si="81">IF(OR(IFERROR(SEARCH("internet",AG352),FALSE),OR(IFERROR(SEARCH("vision",AG352),FALSE),OR(IFERROR(SEARCH("radar",AG352),FALSE),IFERROR(SEARCH("image",AG352),FALSE)))),FALSE,TRUE)</f>
        <v>1</v>
      </c>
      <c r="M352" t="b">
        <f t="shared" si="81"/>
        <v>1</v>
      </c>
      <c r="N352" t="b">
        <f t="shared" si="81"/>
        <v>1</v>
      </c>
      <c r="O352" t="b">
        <f t="shared" si="81"/>
        <v>1</v>
      </c>
      <c r="P352" t="s">
        <v>3895</v>
      </c>
      <c r="Q352" t="s">
        <v>3896</v>
      </c>
      <c r="R352" t="s">
        <v>3897</v>
      </c>
      <c r="S352" t="s">
        <v>3898</v>
      </c>
      <c r="T352" s="1">
        <v>40493</v>
      </c>
      <c r="U352">
        <v>2010</v>
      </c>
      <c r="V352">
        <v>2</v>
      </c>
      <c r="X352">
        <v>159</v>
      </c>
      <c r="Y352">
        <v>162</v>
      </c>
      <c r="Z352" t="s">
        <v>3899</v>
      </c>
      <c r="AB352" t="s">
        <v>3900</v>
      </c>
      <c r="AC352" t="s">
        <v>3901</v>
      </c>
      <c r="AE352" t="s">
        <v>3902</v>
      </c>
      <c r="AF352" t="s">
        <v>3903</v>
      </c>
      <c r="AG352" t="s">
        <v>3904</v>
      </c>
      <c r="AH352" t="s">
        <v>3905</v>
      </c>
      <c r="AI352" t="s">
        <v>3906</v>
      </c>
      <c r="AK352">
        <v>4</v>
      </c>
      <c r="AM352">
        <v>8</v>
      </c>
      <c r="AN352" t="s">
        <v>42</v>
      </c>
      <c r="AO352" s="1">
        <v>40493</v>
      </c>
      <c r="AR352" t="s">
        <v>42</v>
      </c>
      <c r="AS352" t="s">
        <v>43</v>
      </c>
    </row>
    <row r="353" spans="1:45" hidden="1" x14ac:dyDescent="0.25">
      <c r="A353" t="b">
        <f t="shared" si="72"/>
        <v>0</v>
      </c>
      <c r="B353" t="b">
        <f t="shared" si="73"/>
        <v>0</v>
      </c>
      <c r="C353" t="b">
        <f t="shared" si="74"/>
        <v>0</v>
      </c>
      <c r="D353" t="b">
        <f t="shared" si="75"/>
        <v>0</v>
      </c>
      <c r="E353" t="b">
        <f t="shared" si="75"/>
        <v>0</v>
      </c>
      <c r="F353" t="b">
        <f t="shared" si="75"/>
        <v>0</v>
      </c>
      <c r="G353" t="b">
        <f t="shared" si="75"/>
        <v>0</v>
      </c>
      <c r="H353" t="b">
        <f t="shared" si="76"/>
        <v>0</v>
      </c>
      <c r="I353" t="b">
        <f t="shared" si="77"/>
        <v>0</v>
      </c>
      <c r="J353" t="b">
        <f t="shared" si="78"/>
        <v>0</v>
      </c>
      <c r="K353" t="b">
        <f t="shared" si="79"/>
        <v>0</v>
      </c>
      <c r="L353" t="b">
        <f t="shared" si="79"/>
        <v>0</v>
      </c>
      <c r="M353" t="b">
        <f t="shared" si="79"/>
        <v>0</v>
      </c>
      <c r="N353" t="b">
        <f t="shared" si="79"/>
        <v>0</v>
      </c>
      <c r="O353" t="b">
        <f t="shared" si="80"/>
        <v>1</v>
      </c>
      <c r="P353" t="s">
        <v>3907</v>
      </c>
      <c r="Q353" t="s">
        <v>3908</v>
      </c>
      <c r="R353" t="s">
        <v>3909</v>
      </c>
      <c r="S353" t="s">
        <v>3910</v>
      </c>
      <c r="T353" s="1">
        <v>41991</v>
      </c>
      <c r="U353">
        <v>2014</v>
      </c>
      <c r="X353">
        <v>1812</v>
      </c>
      <c r="Y353">
        <v>1815</v>
      </c>
      <c r="Z353" t="s">
        <v>3911</v>
      </c>
      <c r="AB353" t="s">
        <v>3912</v>
      </c>
      <c r="AC353" t="s">
        <v>3913</v>
      </c>
      <c r="AE353" t="s">
        <v>3914</v>
      </c>
      <c r="AF353" t="s">
        <v>3915</v>
      </c>
      <c r="AG353" t="s">
        <v>3916</v>
      </c>
      <c r="AH353" t="s">
        <v>3917</v>
      </c>
      <c r="AI353" t="s">
        <v>3918</v>
      </c>
      <c r="AK353">
        <v>4</v>
      </c>
      <c r="AM353">
        <v>15</v>
      </c>
      <c r="AO353" s="1">
        <v>41991</v>
      </c>
      <c r="AR353" t="s">
        <v>42</v>
      </c>
      <c r="AS353" t="s">
        <v>43</v>
      </c>
    </row>
    <row r="354" spans="1:45" hidden="1" x14ac:dyDescent="0.25">
      <c r="A354" t="b">
        <f t="shared" si="72"/>
        <v>0</v>
      </c>
      <c r="B354" t="b">
        <f t="shared" si="73"/>
        <v>0</v>
      </c>
      <c r="C354" t="b">
        <f t="shared" si="74"/>
        <v>0</v>
      </c>
      <c r="D354" t="b">
        <f t="shared" si="75"/>
        <v>0</v>
      </c>
      <c r="E354" t="b">
        <f t="shared" si="75"/>
        <v>0</v>
      </c>
      <c r="F354" t="b">
        <f t="shared" si="75"/>
        <v>0</v>
      </c>
      <c r="G354" t="b">
        <f t="shared" si="75"/>
        <v>0</v>
      </c>
      <c r="H354" t="b">
        <f t="shared" si="76"/>
        <v>0</v>
      </c>
      <c r="I354" t="b">
        <f t="shared" si="77"/>
        <v>1</v>
      </c>
      <c r="J354" t="b">
        <f t="shared" si="78"/>
        <v>0</v>
      </c>
      <c r="K354" t="b">
        <f t="shared" si="79"/>
        <v>1</v>
      </c>
      <c r="L354" t="b">
        <f t="shared" si="79"/>
        <v>0</v>
      </c>
      <c r="M354" t="b">
        <f t="shared" si="79"/>
        <v>0</v>
      </c>
      <c r="N354" t="b">
        <f t="shared" si="79"/>
        <v>0</v>
      </c>
      <c r="O354" t="b">
        <f t="shared" si="80"/>
        <v>1</v>
      </c>
      <c r="P354" t="s">
        <v>3919</v>
      </c>
      <c r="Q354" t="s">
        <v>3920</v>
      </c>
      <c r="R354" t="s">
        <v>3921</v>
      </c>
      <c r="S354" t="s">
        <v>481</v>
      </c>
      <c r="T354" s="1">
        <v>40616</v>
      </c>
      <c r="U354">
        <v>2010</v>
      </c>
      <c r="X354">
        <v>1</v>
      </c>
      <c r="Y354">
        <v>4</v>
      </c>
      <c r="Z354" t="s">
        <v>3922</v>
      </c>
      <c r="AA354" t="s">
        <v>483</v>
      </c>
      <c r="AB354" t="s">
        <v>484</v>
      </c>
      <c r="AC354" t="s">
        <v>3923</v>
      </c>
      <c r="AE354" t="s">
        <v>3924</v>
      </c>
      <c r="AF354" t="s">
        <v>3925</v>
      </c>
      <c r="AG354" t="s">
        <v>3926</v>
      </c>
      <c r="AH354" t="s">
        <v>3927</v>
      </c>
      <c r="AI354" t="s">
        <v>3928</v>
      </c>
      <c r="AK354">
        <v>4</v>
      </c>
      <c r="AL354">
        <v>2</v>
      </c>
      <c r="AM354">
        <v>2</v>
      </c>
      <c r="AN354" t="s">
        <v>42</v>
      </c>
      <c r="AO354" s="1">
        <v>40616</v>
      </c>
      <c r="AR354" t="s">
        <v>42</v>
      </c>
      <c r="AS354" t="s">
        <v>43</v>
      </c>
    </row>
    <row r="355" spans="1:45" hidden="1" x14ac:dyDescent="0.25">
      <c r="A355" t="b">
        <f t="shared" si="72"/>
        <v>0</v>
      </c>
      <c r="B355" t="b">
        <f t="shared" si="73"/>
        <v>0</v>
      </c>
      <c r="C355" t="b">
        <f t="shared" si="74"/>
        <v>0</v>
      </c>
      <c r="D355" t="b">
        <f t="shared" si="75"/>
        <v>0</v>
      </c>
      <c r="E355" t="b">
        <f t="shared" si="75"/>
        <v>0</v>
      </c>
      <c r="F355" t="b">
        <f t="shared" si="75"/>
        <v>0</v>
      </c>
      <c r="G355" t="b">
        <f t="shared" si="75"/>
        <v>0</v>
      </c>
      <c r="H355" t="b">
        <f t="shared" si="76"/>
        <v>0</v>
      </c>
      <c r="I355" t="b">
        <f t="shared" si="77"/>
        <v>1</v>
      </c>
      <c r="J355" t="b">
        <f t="shared" si="78"/>
        <v>1</v>
      </c>
      <c r="K355" t="b">
        <f t="shared" si="79"/>
        <v>1</v>
      </c>
      <c r="L355" t="b">
        <f t="shared" si="79"/>
        <v>1</v>
      </c>
      <c r="M355" t="b">
        <f t="shared" si="79"/>
        <v>1</v>
      </c>
      <c r="N355" t="b">
        <f t="shared" si="79"/>
        <v>1</v>
      </c>
      <c r="O355" t="b">
        <f t="shared" si="80"/>
        <v>1</v>
      </c>
      <c r="P355" t="s">
        <v>3929</v>
      </c>
      <c r="Q355" t="s">
        <v>3930</v>
      </c>
      <c r="R355" t="s">
        <v>3931</v>
      </c>
      <c r="S355" t="s">
        <v>3932</v>
      </c>
      <c r="T355" s="1">
        <v>41979</v>
      </c>
      <c r="U355">
        <v>2014</v>
      </c>
      <c r="X355">
        <v>212</v>
      </c>
      <c r="Y355">
        <v>215</v>
      </c>
      <c r="Z355" t="s">
        <v>3933</v>
      </c>
      <c r="AB355" t="s">
        <v>3934</v>
      </c>
      <c r="AC355" t="s">
        <v>3935</v>
      </c>
      <c r="AE355" t="s">
        <v>3936</v>
      </c>
      <c r="AF355" t="s">
        <v>3937</v>
      </c>
      <c r="AG355" t="s">
        <v>3938</v>
      </c>
      <c r="AH355" t="s">
        <v>3939</v>
      </c>
      <c r="AI355" t="s">
        <v>3940</v>
      </c>
      <c r="AK355">
        <v>3</v>
      </c>
      <c r="AM355">
        <v>24</v>
      </c>
      <c r="AN355" t="s">
        <v>42</v>
      </c>
      <c r="AO355" s="1">
        <v>41979</v>
      </c>
      <c r="AR355" t="s">
        <v>42</v>
      </c>
      <c r="AS355" t="s">
        <v>43</v>
      </c>
    </row>
    <row r="356" spans="1:45" hidden="1" x14ac:dyDescent="0.25">
      <c r="A356" t="b">
        <f t="shared" si="72"/>
        <v>0</v>
      </c>
      <c r="B356" t="b">
        <f t="shared" si="73"/>
        <v>0</v>
      </c>
      <c r="C356" t="b">
        <f t="shared" si="74"/>
        <v>0</v>
      </c>
      <c r="D356" t="b">
        <f t="shared" si="75"/>
        <v>0</v>
      </c>
      <c r="E356" t="b">
        <f t="shared" si="75"/>
        <v>0</v>
      </c>
      <c r="F356" t="b">
        <f t="shared" si="75"/>
        <v>0</v>
      </c>
      <c r="G356" t="b">
        <f t="shared" si="75"/>
        <v>0</v>
      </c>
      <c r="H356" t="b">
        <f t="shared" si="76"/>
        <v>0</v>
      </c>
      <c r="I356" t="b">
        <f t="shared" si="77"/>
        <v>0</v>
      </c>
      <c r="J356" t="b">
        <f t="shared" si="78"/>
        <v>1</v>
      </c>
      <c r="K356" t="b">
        <f t="shared" si="79"/>
        <v>1</v>
      </c>
      <c r="L356" t="b">
        <f t="shared" si="79"/>
        <v>0</v>
      </c>
      <c r="M356" t="b">
        <f t="shared" si="79"/>
        <v>0</v>
      </c>
      <c r="N356" t="b">
        <f t="shared" si="79"/>
        <v>0</v>
      </c>
      <c r="O356" t="b">
        <f t="shared" si="80"/>
        <v>1</v>
      </c>
      <c r="P356" t="s">
        <v>3941</v>
      </c>
      <c r="Q356" t="s">
        <v>3942</v>
      </c>
      <c r="R356" t="s">
        <v>3943</v>
      </c>
      <c r="S356" t="s">
        <v>3944</v>
      </c>
      <c r="T356" s="1">
        <v>40829</v>
      </c>
      <c r="U356">
        <v>2011</v>
      </c>
      <c r="X356">
        <v>79</v>
      </c>
      <c r="Y356">
        <v>84</v>
      </c>
      <c r="Z356" t="s">
        <v>3945</v>
      </c>
      <c r="AA356" t="s">
        <v>1370</v>
      </c>
      <c r="AB356" t="s">
        <v>3946</v>
      </c>
      <c r="AE356" t="s">
        <v>3947</v>
      </c>
      <c r="AG356" t="s">
        <v>3948</v>
      </c>
      <c r="AH356" t="s">
        <v>3949</v>
      </c>
      <c r="AI356" t="s">
        <v>3950</v>
      </c>
      <c r="AK356">
        <v>3</v>
      </c>
      <c r="AM356">
        <v>6</v>
      </c>
      <c r="AO356" s="1">
        <v>40829</v>
      </c>
      <c r="AR356" t="s">
        <v>42</v>
      </c>
      <c r="AS356" t="s">
        <v>43</v>
      </c>
    </row>
    <row r="357" spans="1:45" hidden="1" x14ac:dyDescent="0.25">
      <c r="A357" t="b">
        <f t="shared" si="72"/>
        <v>0</v>
      </c>
      <c r="B357" t="b">
        <f t="shared" si="73"/>
        <v>0</v>
      </c>
      <c r="C357" t="b">
        <f t="shared" si="74"/>
        <v>0</v>
      </c>
      <c r="D357" t="b">
        <f t="shared" si="75"/>
        <v>0</v>
      </c>
      <c r="E357" t="b">
        <f t="shared" si="75"/>
        <v>0</v>
      </c>
      <c r="F357" t="b">
        <f t="shared" si="75"/>
        <v>0</v>
      </c>
      <c r="G357" t="b">
        <f t="shared" si="75"/>
        <v>0</v>
      </c>
      <c r="H357" t="b">
        <f t="shared" si="76"/>
        <v>0</v>
      </c>
      <c r="I357" t="b">
        <f t="shared" si="77"/>
        <v>1</v>
      </c>
      <c r="J357" t="b">
        <f t="shared" si="78"/>
        <v>1</v>
      </c>
      <c r="K357" t="b">
        <f t="shared" si="79"/>
        <v>1</v>
      </c>
      <c r="L357" t="b">
        <f t="shared" si="79"/>
        <v>1</v>
      </c>
      <c r="M357" t="b">
        <f t="shared" si="79"/>
        <v>1</v>
      </c>
      <c r="N357" t="b">
        <f t="shared" si="79"/>
        <v>1</v>
      </c>
      <c r="O357" t="b">
        <f t="shared" si="80"/>
        <v>1</v>
      </c>
      <c r="P357" t="s">
        <v>3951</v>
      </c>
      <c r="Q357" t="s">
        <v>3952</v>
      </c>
      <c r="R357" t="s">
        <v>3953</v>
      </c>
      <c r="S357" t="s">
        <v>3932</v>
      </c>
      <c r="T357" s="1">
        <v>41979</v>
      </c>
      <c r="U357">
        <v>2014</v>
      </c>
      <c r="X357">
        <v>331</v>
      </c>
      <c r="Y357">
        <v>331</v>
      </c>
      <c r="Z357" t="s">
        <v>3954</v>
      </c>
      <c r="AB357" t="s">
        <v>3934</v>
      </c>
      <c r="AC357" t="s">
        <v>3955</v>
      </c>
      <c r="AE357" t="s">
        <v>3956</v>
      </c>
      <c r="AF357" t="s">
        <v>3957</v>
      </c>
      <c r="AG357" t="s">
        <v>3958</v>
      </c>
      <c r="AH357" t="s">
        <v>3959</v>
      </c>
      <c r="AI357" t="s">
        <v>3960</v>
      </c>
      <c r="AK357">
        <v>3</v>
      </c>
      <c r="AM357">
        <v>4</v>
      </c>
      <c r="AN357" t="s">
        <v>42</v>
      </c>
      <c r="AO357" s="1">
        <v>41979</v>
      </c>
      <c r="AR357" t="s">
        <v>42</v>
      </c>
      <c r="AS357" t="s">
        <v>43</v>
      </c>
    </row>
    <row r="358" spans="1:45" hidden="1" x14ac:dyDescent="0.25">
      <c r="A358" t="b">
        <f t="shared" si="72"/>
        <v>0</v>
      </c>
      <c r="B358" t="b">
        <f t="shared" si="73"/>
        <v>0</v>
      </c>
      <c r="C358" t="b">
        <f t="shared" si="74"/>
        <v>0</v>
      </c>
      <c r="D358" t="b">
        <f t="shared" si="75"/>
        <v>0</v>
      </c>
      <c r="E358" t="b">
        <f t="shared" si="75"/>
        <v>0</v>
      </c>
      <c r="F358" t="b">
        <f t="shared" si="75"/>
        <v>0</v>
      </c>
      <c r="G358" t="b">
        <f t="shared" si="75"/>
        <v>0</v>
      </c>
      <c r="H358" t="b">
        <f t="shared" si="76"/>
        <v>0</v>
      </c>
      <c r="I358" t="b">
        <f t="shared" si="77"/>
        <v>0</v>
      </c>
      <c r="J358" t="b">
        <f t="shared" si="78"/>
        <v>0</v>
      </c>
      <c r="K358" t="b">
        <f t="shared" si="79"/>
        <v>1</v>
      </c>
      <c r="L358" t="b">
        <f t="shared" si="79"/>
        <v>0</v>
      </c>
      <c r="M358" t="b">
        <f t="shared" si="79"/>
        <v>0</v>
      </c>
      <c r="N358" t="b">
        <f t="shared" si="79"/>
        <v>0</v>
      </c>
      <c r="O358" t="b">
        <f t="shared" si="80"/>
        <v>1</v>
      </c>
      <c r="P358" t="s">
        <v>3961</v>
      </c>
      <c r="Q358" t="s">
        <v>3962</v>
      </c>
      <c r="R358" t="s">
        <v>3963</v>
      </c>
      <c r="S358" t="s">
        <v>1368</v>
      </c>
      <c r="T358" s="1">
        <v>42961</v>
      </c>
      <c r="U358">
        <v>2017</v>
      </c>
      <c r="X358">
        <v>1</v>
      </c>
      <c r="Y358">
        <v>10</v>
      </c>
      <c r="Z358" t="s">
        <v>3964</v>
      </c>
      <c r="AA358" t="s">
        <v>1370</v>
      </c>
      <c r="AB358" t="s">
        <v>1371</v>
      </c>
      <c r="AC358" t="s">
        <v>3965</v>
      </c>
      <c r="AE358" t="s">
        <v>3966</v>
      </c>
      <c r="AG358" t="s">
        <v>3967</v>
      </c>
      <c r="AH358" t="s">
        <v>3968</v>
      </c>
      <c r="AI358" t="s">
        <v>3969</v>
      </c>
      <c r="AK358">
        <v>3</v>
      </c>
      <c r="AM358">
        <v>16</v>
      </c>
      <c r="AO358" s="1">
        <v>42961</v>
      </c>
      <c r="AR358" t="s">
        <v>42</v>
      </c>
      <c r="AS358" t="s">
        <v>43</v>
      </c>
    </row>
    <row r="359" spans="1:45" hidden="1" x14ac:dyDescent="0.25">
      <c r="A359" t="b">
        <f t="shared" si="72"/>
        <v>0</v>
      </c>
      <c r="B359" t="b">
        <f t="shared" si="73"/>
        <v>0</v>
      </c>
      <c r="C359" t="b">
        <f t="shared" si="74"/>
        <v>0</v>
      </c>
      <c r="D359" t="b">
        <f t="shared" si="75"/>
        <v>0</v>
      </c>
      <c r="E359" t="b">
        <f t="shared" si="75"/>
        <v>0</v>
      </c>
      <c r="F359" t="b">
        <f t="shared" si="75"/>
        <v>0</v>
      </c>
      <c r="G359" t="b">
        <f t="shared" si="75"/>
        <v>0</v>
      </c>
      <c r="H359" t="b">
        <f t="shared" si="76"/>
        <v>0</v>
      </c>
      <c r="I359" t="b">
        <f t="shared" si="77"/>
        <v>1</v>
      </c>
      <c r="J359" t="b">
        <f t="shared" si="78"/>
        <v>1</v>
      </c>
      <c r="K359" t="b">
        <f t="shared" si="79"/>
        <v>1</v>
      </c>
      <c r="L359" t="b">
        <f t="shared" si="79"/>
        <v>1</v>
      </c>
      <c r="M359" t="b">
        <f t="shared" si="79"/>
        <v>1</v>
      </c>
      <c r="N359" t="b">
        <f t="shared" si="79"/>
        <v>1</v>
      </c>
      <c r="O359" t="b">
        <f t="shared" si="80"/>
        <v>1</v>
      </c>
      <c r="P359" t="s">
        <v>3970</v>
      </c>
      <c r="Q359" t="s">
        <v>3971</v>
      </c>
      <c r="R359" t="s">
        <v>3972</v>
      </c>
      <c r="S359" t="s">
        <v>2534</v>
      </c>
      <c r="T359" s="1">
        <v>44466</v>
      </c>
      <c r="U359">
        <v>2021</v>
      </c>
      <c r="X359">
        <v>577</v>
      </c>
      <c r="Y359">
        <v>580</v>
      </c>
      <c r="Z359" t="s">
        <v>3973</v>
      </c>
      <c r="AB359" t="s">
        <v>2536</v>
      </c>
      <c r="AC359" t="s">
        <v>3974</v>
      </c>
      <c r="AE359" t="s">
        <v>3975</v>
      </c>
      <c r="AF359" t="s">
        <v>3976</v>
      </c>
      <c r="AG359" t="s">
        <v>3977</v>
      </c>
      <c r="AH359" t="s">
        <v>3978</v>
      </c>
      <c r="AI359" t="s">
        <v>3979</v>
      </c>
      <c r="AK359">
        <v>3</v>
      </c>
      <c r="AM359">
        <v>11</v>
      </c>
      <c r="AN359" t="s">
        <v>42</v>
      </c>
      <c r="AO359" s="1">
        <v>44466</v>
      </c>
      <c r="AR359" t="s">
        <v>42</v>
      </c>
      <c r="AS359" t="s">
        <v>43</v>
      </c>
    </row>
    <row r="360" spans="1:45" hidden="1" x14ac:dyDescent="0.25">
      <c r="A360" t="b">
        <f t="shared" si="72"/>
        <v>0</v>
      </c>
      <c r="B360" t="b">
        <f t="shared" si="73"/>
        <v>0</v>
      </c>
      <c r="C360" t="b">
        <f t="shared" si="74"/>
        <v>0</v>
      </c>
      <c r="D360" t="b">
        <f t="shared" si="75"/>
        <v>0</v>
      </c>
      <c r="E360" t="b">
        <f t="shared" si="75"/>
        <v>0</v>
      </c>
      <c r="F360" t="b">
        <f t="shared" si="75"/>
        <v>1</v>
      </c>
      <c r="G360" t="b">
        <f t="shared" si="75"/>
        <v>0</v>
      </c>
      <c r="H360" t="b">
        <f t="shared" si="76"/>
        <v>0</v>
      </c>
      <c r="I360" t="b">
        <f t="shared" si="77"/>
        <v>1</v>
      </c>
      <c r="J360" t="b">
        <f t="shared" si="78"/>
        <v>0</v>
      </c>
      <c r="K360" t="b">
        <f t="shared" si="79"/>
        <v>1</v>
      </c>
      <c r="L360" t="b">
        <f t="shared" si="79"/>
        <v>1</v>
      </c>
      <c r="M360" t="b">
        <f t="shared" si="79"/>
        <v>0</v>
      </c>
      <c r="N360" t="b">
        <f t="shared" si="79"/>
        <v>0</v>
      </c>
      <c r="O360" t="b">
        <f t="shared" si="80"/>
        <v>1</v>
      </c>
      <c r="P360" t="s">
        <v>3980</v>
      </c>
      <c r="Q360" t="s">
        <v>3981</v>
      </c>
      <c r="R360" t="s">
        <v>3982</v>
      </c>
      <c r="S360" t="s">
        <v>3983</v>
      </c>
      <c r="T360" s="1">
        <v>44186</v>
      </c>
      <c r="U360">
        <v>2020</v>
      </c>
      <c r="X360">
        <v>1155</v>
      </c>
      <c r="Y360">
        <v>1157</v>
      </c>
      <c r="Z360" t="s">
        <v>3984</v>
      </c>
      <c r="AA360" t="s">
        <v>3479</v>
      </c>
      <c r="AB360" t="s">
        <v>3985</v>
      </c>
      <c r="AC360" t="s">
        <v>3986</v>
      </c>
      <c r="AE360" t="s">
        <v>3987</v>
      </c>
      <c r="AF360" t="s">
        <v>3988</v>
      </c>
      <c r="AG360" t="s">
        <v>3989</v>
      </c>
      <c r="AH360" t="s">
        <v>3990</v>
      </c>
      <c r="AI360" t="s">
        <v>3991</v>
      </c>
      <c r="AK360">
        <v>3</v>
      </c>
      <c r="AM360">
        <v>8</v>
      </c>
      <c r="AN360" t="s">
        <v>42</v>
      </c>
      <c r="AO360" s="1">
        <v>44186</v>
      </c>
      <c r="AR360" t="s">
        <v>42</v>
      </c>
      <c r="AS360" t="s">
        <v>43</v>
      </c>
    </row>
    <row r="361" spans="1:45" hidden="1" x14ac:dyDescent="0.25">
      <c r="A361" t="b">
        <f t="shared" si="72"/>
        <v>0</v>
      </c>
      <c r="B361" t="b">
        <f t="shared" si="73"/>
        <v>0</v>
      </c>
      <c r="C361" t="b">
        <f t="shared" si="74"/>
        <v>1</v>
      </c>
      <c r="D361" t="b">
        <f t="shared" si="75"/>
        <v>0</v>
      </c>
      <c r="E361" t="b">
        <f t="shared" si="75"/>
        <v>1</v>
      </c>
      <c r="F361" t="b">
        <f t="shared" si="75"/>
        <v>0</v>
      </c>
      <c r="G361" t="b">
        <f t="shared" si="75"/>
        <v>1</v>
      </c>
      <c r="H361" t="b">
        <f t="shared" si="76"/>
        <v>0</v>
      </c>
      <c r="I361" t="b">
        <f t="shared" si="77"/>
        <v>0</v>
      </c>
      <c r="J361" t="b">
        <f t="shared" si="78"/>
        <v>0</v>
      </c>
      <c r="K361" t="b">
        <f t="shared" si="79"/>
        <v>1</v>
      </c>
      <c r="L361" t="b">
        <f t="shared" si="79"/>
        <v>0</v>
      </c>
      <c r="M361" t="b">
        <f t="shared" si="79"/>
        <v>0</v>
      </c>
      <c r="N361" t="b">
        <f t="shared" si="79"/>
        <v>0</v>
      </c>
      <c r="O361" t="b">
        <f t="shared" si="80"/>
        <v>1</v>
      </c>
      <c r="P361" t="s">
        <v>3992</v>
      </c>
      <c r="Q361" t="s">
        <v>3993</v>
      </c>
      <c r="R361" t="s">
        <v>3994</v>
      </c>
      <c r="S361" t="s">
        <v>3995</v>
      </c>
      <c r="T361" s="1">
        <v>44295</v>
      </c>
      <c r="U361">
        <v>2020</v>
      </c>
      <c r="X361">
        <v>1</v>
      </c>
      <c r="Y361">
        <v>5</v>
      </c>
      <c r="Z361" t="s">
        <v>3996</v>
      </c>
      <c r="AA361" t="s">
        <v>977</v>
      </c>
      <c r="AB361" t="s">
        <v>3997</v>
      </c>
      <c r="AC361" t="s">
        <v>3998</v>
      </c>
      <c r="AE361" t="s">
        <v>3999</v>
      </c>
      <c r="AG361" t="s">
        <v>4000</v>
      </c>
      <c r="AH361" t="s">
        <v>4001</v>
      </c>
      <c r="AI361" t="s">
        <v>4002</v>
      </c>
      <c r="AK361">
        <v>3</v>
      </c>
      <c r="AM361">
        <v>15</v>
      </c>
      <c r="AN361" t="s">
        <v>42</v>
      </c>
      <c r="AO361" s="1">
        <v>44295</v>
      </c>
      <c r="AR361" t="s">
        <v>42</v>
      </c>
      <c r="AS361" t="s">
        <v>43</v>
      </c>
    </row>
    <row r="362" spans="1:45" hidden="1" x14ac:dyDescent="0.25">
      <c r="A362" t="b">
        <f t="shared" si="72"/>
        <v>0</v>
      </c>
      <c r="B362" t="b">
        <f t="shared" si="73"/>
        <v>0</v>
      </c>
      <c r="C362" t="b">
        <f t="shared" si="74"/>
        <v>1</v>
      </c>
      <c r="D362" t="b">
        <f t="shared" si="75"/>
        <v>0</v>
      </c>
      <c r="E362" t="b">
        <f t="shared" si="75"/>
        <v>1</v>
      </c>
      <c r="F362" t="b">
        <f t="shared" si="75"/>
        <v>1</v>
      </c>
      <c r="G362" t="b">
        <f t="shared" si="75"/>
        <v>1</v>
      </c>
      <c r="H362" t="b">
        <f t="shared" si="76"/>
        <v>0</v>
      </c>
      <c r="I362" t="b">
        <f t="shared" si="77"/>
        <v>1</v>
      </c>
      <c r="J362" t="b">
        <f t="shared" si="78"/>
        <v>0</v>
      </c>
      <c r="K362" t="b">
        <f t="shared" si="79"/>
        <v>0</v>
      </c>
      <c r="L362" t="b">
        <f t="shared" si="79"/>
        <v>0</v>
      </c>
      <c r="M362" t="b">
        <f t="shared" si="79"/>
        <v>1</v>
      </c>
      <c r="N362" t="b">
        <f t="shared" si="79"/>
        <v>0</v>
      </c>
      <c r="O362" t="b">
        <f t="shared" si="80"/>
        <v>1</v>
      </c>
      <c r="P362" t="s">
        <v>4003</v>
      </c>
      <c r="Q362" t="s">
        <v>4004</v>
      </c>
      <c r="R362" t="s">
        <v>4005</v>
      </c>
      <c r="S362" t="s">
        <v>4006</v>
      </c>
      <c r="T362" s="1">
        <v>43482</v>
      </c>
      <c r="U362">
        <v>2018</v>
      </c>
      <c r="X362">
        <v>116</v>
      </c>
      <c r="Y362">
        <v>119</v>
      </c>
      <c r="Z362" t="s">
        <v>4007</v>
      </c>
      <c r="AB362" t="s">
        <v>4008</v>
      </c>
      <c r="AC362" t="s">
        <v>4009</v>
      </c>
      <c r="AE362" t="s">
        <v>4010</v>
      </c>
      <c r="AF362" t="s">
        <v>4011</v>
      </c>
      <c r="AG362" t="s">
        <v>4012</v>
      </c>
      <c r="AH362" t="s">
        <v>4013</v>
      </c>
      <c r="AI362" t="s">
        <v>4014</v>
      </c>
      <c r="AK362">
        <v>3</v>
      </c>
      <c r="AM362">
        <v>20</v>
      </c>
      <c r="AN362" t="s">
        <v>42</v>
      </c>
      <c r="AO362" s="1">
        <v>43482</v>
      </c>
      <c r="AR362" t="s">
        <v>42</v>
      </c>
      <c r="AS362" t="s">
        <v>43</v>
      </c>
    </row>
    <row r="363" spans="1:45" hidden="1" x14ac:dyDescent="0.25">
      <c r="A363" t="b">
        <f t="shared" si="72"/>
        <v>0</v>
      </c>
      <c r="B363" t="b">
        <f t="shared" si="73"/>
        <v>0</v>
      </c>
      <c r="C363" t="b">
        <f t="shared" si="74"/>
        <v>0</v>
      </c>
      <c r="D363" t="b">
        <f t="shared" si="75"/>
        <v>0</v>
      </c>
      <c r="E363" t="b">
        <f t="shared" si="75"/>
        <v>0</v>
      </c>
      <c r="F363" t="b">
        <f t="shared" si="75"/>
        <v>0</v>
      </c>
      <c r="G363" t="b">
        <f t="shared" si="75"/>
        <v>0</v>
      </c>
      <c r="H363" t="b">
        <f t="shared" si="76"/>
        <v>0</v>
      </c>
      <c r="I363" t="b">
        <f t="shared" si="77"/>
        <v>1</v>
      </c>
      <c r="J363" t="b">
        <f t="shared" si="78"/>
        <v>1</v>
      </c>
      <c r="K363" t="b">
        <f t="shared" si="79"/>
        <v>1</v>
      </c>
      <c r="L363" t="b">
        <f t="shared" si="79"/>
        <v>1</v>
      </c>
      <c r="M363" t="b">
        <f t="shared" si="79"/>
        <v>1</v>
      </c>
      <c r="N363" t="b">
        <f t="shared" si="79"/>
        <v>1</v>
      </c>
      <c r="O363" t="b">
        <f t="shared" si="80"/>
        <v>1</v>
      </c>
      <c r="P363" t="s">
        <v>4015</v>
      </c>
      <c r="Q363" t="s">
        <v>4016</v>
      </c>
      <c r="R363" t="s">
        <v>4017</v>
      </c>
      <c r="S363" t="s">
        <v>4018</v>
      </c>
      <c r="T363" s="1">
        <v>43083</v>
      </c>
      <c r="U363">
        <v>2017</v>
      </c>
      <c r="X363">
        <v>328</v>
      </c>
      <c r="Y363">
        <v>333</v>
      </c>
      <c r="Z363" t="s">
        <v>4019</v>
      </c>
      <c r="AB363" t="s">
        <v>4020</v>
      </c>
      <c r="AC363" t="s">
        <v>4021</v>
      </c>
      <c r="AE363" t="s">
        <v>4022</v>
      </c>
      <c r="AF363" t="s">
        <v>4023</v>
      </c>
      <c r="AG363" t="s">
        <v>4024</v>
      </c>
      <c r="AH363" t="s">
        <v>4025</v>
      </c>
      <c r="AI363" t="s">
        <v>4026</v>
      </c>
      <c r="AK363">
        <v>3</v>
      </c>
      <c r="AM363">
        <v>13</v>
      </c>
      <c r="AN363" t="s">
        <v>42</v>
      </c>
      <c r="AO363" s="1">
        <v>43083</v>
      </c>
      <c r="AR363" t="s">
        <v>42</v>
      </c>
      <c r="AS363" t="s">
        <v>43</v>
      </c>
    </row>
    <row r="364" spans="1:45" hidden="1" x14ac:dyDescent="0.25">
      <c r="A364" t="b">
        <f t="shared" si="72"/>
        <v>0</v>
      </c>
      <c r="B364" t="b">
        <f t="shared" si="73"/>
        <v>0</v>
      </c>
      <c r="C364" t="b">
        <f t="shared" si="74"/>
        <v>0</v>
      </c>
      <c r="D364" t="b">
        <f t="shared" si="75"/>
        <v>0</v>
      </c>
      <c r="E364" t="b">
        <f t="shared" si="75"/>
        <v>0</v>
      </c>
      <c r="F364" t="b">
        <f t="shared" si="75"/>
        <v>0</v>
      </c>
      <c r="G364" t="b">
        <f t="shared" si="75"/>
        <v>0</v>
      </c>
      <c r="H364" t="b">
        <f t="shared" si="76"/>
        <v>0</v>
      </c>
      <c r="I364" t="b">
        <f t="shared" si="77"/>
        <v>1</v>
      </c>
      <c r="J364" t="b">
        <f t="shared" si="78"/>
        <v>0</v>
      </c>
      <c r="K364" t="b">
        <f t="shared" si="79"/>
        <v>1</v>
      </c>
      <c r="L364" t="b">
        <f t="shared" si="79"/>
        <v>0</v>
      </c>
      <c r="M364" t="b">
        <f t="shared" si="79"/>
        <v>1</v>
      </c>
      <c r="N364" t="b">
        <f t="shared" si="79"/>
        <v>1</v>
      </c>
      <c r="O364" t="b">
        <f t="shared" si="80"/>
        <v>1</v>
      </c>
      <c r="P364" t="s">
        <v>4027</v>
      </c>
      <c r="Q364" t="s">
        <v>4028</v>
      </c>
      <c r="R364" t="s">
        <v>4029</v>
      </c>
      <c r="S364" t="s">
        <v>4030</v>
      </c>
      <c r="T364" s="1">
        <v>41666</v>
      </c>
      <c r="U364">
        <v>2013</v>
      </c>
      <c r="X364">
        <v>2179</v>
      </c>
      <c r="Y364">
        <v>2180</v>
      </c>
      <c r="Z364" t="s">
        <v>4031</v>
      </c>
      <c r="AA364" t="s">
        <v>4032</v>
      </c>
      <c r="AB364" t="s">
        <v>4033</v>
      </c>
      <c r="AC364" t="s">
        <v>4034</v>
      </c>
      <c r="AE364" t="s">
        <v>4035</v>
      </c>
      <c r="AG364" t="s">
        <v>4036</v>
      </c>
      <c r="AH364" t="s">
        <v>4037</v>
      </c>
      <c r="AI364" t="s">
        <v>4038</v>
      </c>
      <c r="AK364">
        <v>3</v>
      </c>
      <c r="AM364">
        <v>5</v>
      </c>
      <c r="AN364" t="s">
        <v>42</v>
      </c>
      <c r="AO364" s="1">
        <v>41666</v>
      </c>
      <c r="AR364" t="s">
        <v>42</v>
      </c>
      <c r="AS364" t="s">
        <v>43</v>
      </c>
    </row>
    <row r="365" spans="1:45" hidden="1" x14ac:dyDescent="0.25">
      <c r="A365" t="b">
        <f t="shared" si="72"/>
        <v>0</v>
      </c>
      <c r="B365" t="b">
        <f t="shared" si="73"/>
        <v>0</v>
      </c>
      <c r="C365" t="b">
        <f t="shared" si="74"/>
        <v>0</v>
      </c>
      <c r="D365" t="b">
        <f t="shared" si="75"/>
        <v>0</v>
      </c>
      <c r="E365" t="b">
        <f t="shared" si="75"/>
        <v>0</v>
      </c>
      <c r="F365" t="b">
        <f t="shared" si="75"/>
        <v>0</v>
      </c>
      <c r="G365" t="b">
        <f t="shared" si="75"/>
        <v>0</v>
      </c>
      <c r="H365" t="b">
        <f t="shared" si="76"/>
        <v>0</v>
      </c>
      <c r="I365" t="b">
        <f t="shared" si="77"/>
        <v>0</v>
      </c>
      <c r="J365" t="b">
        <f t="shared" si="78"/>
        <v>0</v>
      </c>
      <c r="K365" t="b">
        <f t="shared" si="79"/>
        <v>1</v>
      </c>
      <c r="L365" t="b">
        <f t="shared" si="79"/>
        <v>0</v>
      </c>
      <c r="M365" t="b">
        <f t="shared" si="79"/>
        <v>0</v>
      </c>
      <c r="N365" t="b">
        <f t="shared" si="79"/>
        <v>0</v>
      </c>
      <c r="O365" t="b">
        <f t="shared" si="80"/>
        <v>1</v>
      </c>
      <c r="P365" t="s">
        <v>4039</v>
      </c>
      <c r="Q365" t="s">
        <v>4040</v>
      </c>
      <c r="R365" t="s">
        <v>4041</v>
      </c>
      <c r="S365" t="s">
        <v>4042</v>
      </c>
      <c r="T365" s="1">
        <v>43006</v>
      </c>
      <c r="U365">
        <v>2017</v>
      </c>
      <c r="X365">
        <v>1</v>
      </c>
      <c r="Y365">
        <v>5</v>
      </c>
      <c r="Z365" t="s">
        <v>4043</v>
      </c>
      <c r="AB365" t="s">
        <v>4044</v>
      </c>
      <c r="AC365" t="s">
        <v>4045</v>
      </c>
      <c r="AE365" t="s">
        <v>4046</v>
      </c>
      <c r="AF365" t="s">
        <v>4047</v>
      </c>
      <c r="AG365" t="s">
        <v>4048</v>
      </c>
      <c r="AH365" t="s">
        <v>4049</v>
      </c>
      <c r="AI365" t="s">
        <v>4050</v>
      </c>
      <c r="AK365">
        <v>3</v>
      </c>
      <c r="AM365">
        <v>15</v>
      </c>
      <c r="AN365" t="s">
        <v>42</v>
      </c>
      <c r="AO365" s="1">
        <v>43006</v>
      </c>
      <c r="AR365" t="s">
        <v>42</v>
      </c>
      <c r="AS365" t="s">
        <v>43</v>
      </c>
    </row>
    <row r="366" spans="1:45" hidden="1" x14ac:dyDescent="0.25">
      <c r="A366" t="b">
        <f t="shared" si="72"/>
        <v>0</v>
      </c>
      <c r="B366" t="b">
        <f t="shared" si="73"/>
        <v>0</v>
      </c>
      <c r="C366" t="b">
        <f t="shared" si="74"/>
        <v>0</v>
      </c>
      <c r="D366" t="b">
        <f t="shared" si="75"/>
        <v>0</v>
      </c>
      <c r="E366" t="b">
        <f t="shared" si="75"/>
        <v>0</v>
      </c>
      <c r="F366" t="b">
        <f t="shared" si="75"/>
        <v>0</v>
      </c>
      <c r="G366" t="b">
        <f t="shared" si="75"/>
        <v>0</v>
      </c>
      <c r="H366" t="b">
        <f t="shared" si="76"/>
        <v>0</v>
      </c>
      <c r="I366" t="b">
        <f t="shared" si="77"/>
        <v>1</v>
      </c>
      <c r="J366" t="b">
        <f t="shared" si="78"/>
        <v>1</v>
      </c>
      <c r="K366" t="b">
        <f t="shared" si="79"/>
        <v>1</v>
      </c>
      <c r="L366" t="b">
        <f t="shared" si="79"/>
        <v>1</v>
      </c>
      <c r="M366" t="b">
        <f t="shared" si="79"/>
        <v>1</v>
      </c>
      <c r="N366" t="b">
        <f t="shared" si="79"/>
        <v>1</v>
      </c>
      <c r="O366" t="b">
        <f t="shared" si="80"/>
        <v>1</v>
      </c>
      <c r="P366" t="s">
        <v>4051</v>
      </c>
      <c r="Q366" t="s">
        <v>4052</v>
      </c>
      <c r="R366" t="s">
        <v>4053</v>
      </c>
      <c r="S366" t="s">
        <v>4054</v>
      </c>
      <c r="T366" s="1">
        <v>40193</v>
      </c>
      <c r="U366">
        <v>2009</v>
      </c>
      <c r="X366">
        <v>1</v>
      </c>
      <c r="Y366">
        <v>7</v>
      </c>
      <c r="Z366" t="s">
        <v>4055</v>
      </c>
      <c r="AA366" t="s">
        <v>4056</v>
      </c>
      <c r="AB366" t="s">
        <v>4057</v>
      </c>
      <c r="AC366" t="s">
        <v>4058</v>
      </c>
      <c r="AE366" t="s">
        <v>4059</v>
      </c>
      <c r="AG366" t="s">
        <v>4060</v>
      </c>
      <c r="AH366" t="s">
        <v>4061</v>
      </c>
      <c r="AI366" t="s">
        <v>4062</v>
      </c>
      <c r="AK366">
        <v>3</v>
      </c>
      <c r="AM366">
        <v>8</v>
      </c>
      <c r="AN366" t="s">
        <v>42</v>
      </c>
      <c r="AO366" s="1">
        <v>40193</v>
      </c>
      <c r="AR366" t="s">
        <v>42</v>
      </c>
      <c r="AS366" t="s">
        <v>43</v>
      </c>
    </row>
    <row r="367" spans="1:45" hidden="1" x14ac:dyDescent="0.25">
      <c r="A367" t="b">
        <f t="shared" si="72"/>
        <v>0</v>
      </c>
      <c r="B367" t="b">
        <f t="shared" si="73"/>
        <v>0</v>
      </c>
      <c r="C367" t="b">
        <f t="shared" si="74"/>
        <v>0</v>
      </c>
      <c r="D367" t="b">
        <f t="shared" si="75"/>
        <v>0</v>
      </c>
      <c r="E367" t="b">
        <f t="shared" si="75"/>
        <v>0</v>
      </c>
      <c r="F367" t="b">
        <f t="shared" si="75"/>
        <v>0</v>
      </c>
      <c r="G367" t="b">
        <f t="shared" si="75"/>
        <v>0</v>
      </c>
      <c r="H367" t="b">
        <f t="shared" si="76"/>
        <v>0</v>
      </c>
      <c r="I367" t="b">
        <f t="shared" si="77"/>
        <v>1</v>
      </c>
      <c r="J367" t="b">
        <f t="shared" si="78"/>
        <v>1</v>
      </c>
      <c r="K367" t="b">
        <f t="shared" si="79"/>
        <v>1</v>
      </c>
      <c r="L367" t="b">
        <f t="shared" si="79"/>
        <v>1</v>
      </c>
      <c r="M367" t="b">
        <f t="shared" si="79"/>
        <v>1</v>
      </c>
      <c r="N367" t="b">
        <f t="shared" si="79"/>
        <v>1</v>
      </c>
      <c r="O367" t="b">
        <f t="shared" si="80"/>
        <v>1</v>
      </c>
      <c r="P367" t="s">
        <v>4063</v>
      </c>
      <c r="Q367" t="s">
        <v>4064</v>
      </c>
      <c r="R367" t="s">
        <v>4065</v>
      </c>
      <c r="S367" t="s">
        <v>4066</v>
      </c>
      <c r="T367" s="1">
        <v>41610</v>
      </c>
      <c r="U367">
        <v>2013</v>
      </c>
      <c r="X367">
        <v>759</v>
      </c>
      <c r="Y367">
        <v>762</v>
      </c>
      <c r="Z367" t="s">
        <v>4067</v>
      </c>
      <c r="AA367" t="s">
        <v>2468</v>
      </c>
      <c r="AB367" t="s">
        <v>4068</v>
      </c>
      <c r="AC367" t="s">
        <v>4069</v>
      </c>
      <c r="AE367" t="s">
        <v>4070</v>
      </c>
      <c r="AF367" t="s">
        <v>4071</v>
      </c>
      <c r="AG367" t="s">
        <v>4072</v>
      </c>
      <c r="AH367" t="s">
        <v>4073</v>
      </c>
      <c r="AI367" t="s">
        <v>4074</v>
      </c>
      <c r="AK367">
        <v>3</v>
      </c>
      <c r="AM367">
        <v>10</v>
      </c>
      <c r="AN367" t="s">
        <v>42</v>
      </c>
      <c r="AO367" s="1">
        <v>41610</v>
      </c>
      <c r="AR367" t="s">
        <v>42</v>
      </c>
      <c r="AS367" t="s">
        <v>43</v>
      </c>
    </row>
    <row r="368" spans="1:45" hidden="1" x14ac:dyDescent="0.25">
      <c r="A368" t="b">
        <f t="shared" si="72"/>
        <v>0</v>
      </c>
      <c r="B368" t="b">
        <f t="shared" si="73"/>
        <v>0</v>
      </c>
      <c r="C368" t="b">
        <f t="shared" si="74"/>
        <v>0</v>
      </c>
      <c r="D368" t="b">
        <f t="shared" si="75"/>
        <v>0</v>
      </c>
      <c r="E368" t="b">
        <f t="shared" si="75"/>
        <v>0</v>
      </c>
      <c r="F368" t="b">
        <f t="shared" si="75"/>
        <v>0</v>
      </c>
      <c r="G368" t="b">
        <f t="shared" si="75"/>
        <v>0</v>
      </c>
      <c r="H368" t="b">
        <f t="shared" si="76"/>
        <v>0</v>
      </c>
      <c r="I368" t="b">
        <f t="shared" si="77"/>
        <v>1</v>
      </c>
      <c r="J368" t="b">
        <f t="shared" si="78"/>
        <v>1</v>
      </c>
      <c r="K368" t="b">
        <f t="shared" si="79"/>
        <v>1</v>
      </c>
      <c r="L368" t="b">
        <f t="shared" si="79"/>
        <v>1</v>
      </c>
      <c r="M368" t="b">
        <f t="shared" si="79"/>
        <v>1</v>
      </c>
      <c r="N368" t="b">
        <f t="shared" si="79"/>
        <v>1</v>
      </c>
      <c r="O368" t="b">
        <f t="shared" si="80"/>
        <v>1</v>
      </c>
      <c r="P368" t="s">
        <v>4075</v>
      </c>
      <c r="Q368" t="s">
        <v>4076</v>
      </c>
      <c r="R368" t="s">
        <v>4077</v>
      </c>
      <c r="S368" t="s">
        <v>2152</v>
      </c>
      <c r="T368" s="1">
        <v>40465</v>
      </c>
      <c r="U368">
        <v>2010</v>
      </c>
      <c r="X368">
        <v>1</v>
      </c>
      <c r="Y368">
        <v>7</v>
      </c>
      <c r="Z368" t="s">
        <v>4078</v>
      </c>
      <c r="AB368" t="s">
        <v>2154</v>
      </c>
      <c r="AC368" t="s">
        <v>4079</v>
      </c>
      <c r="AE368" t="s">
        <v>4080</v>
      </c>
      <c r="AG368" t="s">
        <v>4081</v>
      </c>
      <c r="AH368" t="s">
        <v>4082</v>
      </c>
      <c r="AI368" t="s">
        <v>4083</v>
      </c>
      <c r="AK368">
        <v>3</v>
      </c>
      <c r="AM368">
        <v>3</v>
      </c>
      <c r="AN368" t="s">
        <v>42</v>
      </c>
      <c r="AO368" s="1">
        <v>40465</v>
      </c>
      <c r="AR368" t="s">
        <v>42</v>
      </c>
      <c r="AS368" t="s">
        <v>43</v>
      </c>
    </row>
    <row r="369" spans="1:45" hidden="1" x14ac:dyDescent="0.25">
      <c r="A369" t="b">
        <f t="shared" si="72"/>
        <v>0</v>
      </c>
      <c r="B369" t="b">
        <f t="shared" si="73"/>
        <v>0</v>
      </c>
      <c r="C369" t="b">
        <f t="shared" si="74"/>
        <v>0</v>
      </c>
      <c r="D369" t="b">
        <f t="shared" si="75"/>
        <v>0</v>
      </c>
      <c r="E369" t="b">
        <f t="shared" si="75"/>
        <v>0</v>
      </c>
      <c r="F369" t="b">
        <f t="shared" si="75"/>
        <v>0</v>
      </c>
      <c r="G369" t="b">
        <f t="shared" si="75"/>
        <v>0</v>
      </c>
      <c r="H369" t="b">
        <f t="shared" si="76"/>
        <v>0</v>
      </c>
      <c r="I369" t="b">
        <f t="shared" si="77"/>
        <v>1</v>
      </c>
      <c r="J369" t="b">
        <f t="shared" si="78"/>
        <v>1</v>
      </c>
      <c r="K369" t="b">
        <f t="shared" si="79"/>
        <v>1</v>
      </c>
      <c r="L369" t="b">
        <f t="shared" si="79"/>
        <v>1</v>
      </c>
      <c r="M369" t="b">
        <f t="shared" si="79"/>
        <v>1</v>
      </c>
      <c r="N369" t="b">
        <f t="shared" si="79"/>
        <v>1</v>
      </c>
      <c r="O369" t="b">
        <f t="shared" si="80"/>
        <v>1</v>
      </c>
      <c r="P369" t="s">
        <v>4084</v>
      </c>
      <c r="Q369" t="s">
        <v>4085</v>
      </c>
      <c r="R369" t="s">
        <v>4086</v>
      </c>
      <c r="S369" t="s">
        <v>1577</v>
      </c>
      <c r="T369" s="1">
        <v>41298</v>
      </c>
      <c r="U369">
        <v>2012</v>
      </c>
      <c r="X369">
        <v>137</v>
      </c>
      <c r="Y369">
        <v>142</v>
      </c>
      <c r="Z369" t="s">
        <v>4087</v>
      </c>
      <c r="AB369" t="s">
        <v>1579</v>
      </c>
      <c r="AC369" t="s">
        <v>4088</v>
      </c>
      <c r="AE369" t="s">
        <v>4089</v>
      </c>
      <c r="AF369" t="s">
        <v>4090</v>
      </c>
      <c r="AG369" t="s">
        <v>4091</v>
      </c>
      <c r="AH369" t="s">
        <v>4092</v>
      </c>
      <c r="AI369" t="s">
        <v>4093</v>
      </c>
      <c r="AK369">
        <v>3</v>
      </c>
      <c r="AM369">
        <v>16</v>
      </c>
      <c r="AN369" t="s">
        <v>42</v>
      </c>
      <c r="AO369" s="1">
        <v>41298</v>
      </c>
      <c r="AR369" t="s">
        <v>42</v>
      </c>
      <c r="AS369" t="s">
        <v>43</v>
      </c>
    </row>
    <row r="370" spans="1:45" hidden="1" x14ac:dyDescent="0.25">
      <c r="A370" t="b">
        <f t="shared" si="72"/>
        <v>0</v>
      </c>
      <c r="B370" t="b">
        <f t="shared" si="73"/>
        <v>0</v>
      </c>
      <c r="C370" t="b">
        <f t="shared" si="74"/>
        <v>0</v>
      </c>
      <c r="D370" t="b">
        <f t="shared" si="75"/>
        <v>0</v>
      </c>
      <c r="E370" t="b">
        <f t="shared" si="75"/>
        <v>0</v>
      </c>
      <c r="F370" t="b">
        <f t="shared" si="75"/>
        <v>0</v>
      </c>
      <c r="G370" t="b">
        <f t="shared" si="75"/>
        <v>0</v>
      </c>
      <c r="H370" t="b">
        <f t="shared" si="76"/>
        <v>0</v>
      </c>
      <c r="I370" t="b">
        <f t="shared" si="77"/>
        <v>1</v>
      </c>
      <c r="J370" t="b">
        <f t="shared" si="78"/>
        <v>1</v>
      </c>
      <c r="K370" t="b">
        <f t="shared" si="79"/>
        <v>1</v>
      </c>
      <c r="L370" t="b">
        <f t="shared" si="79"/>
        <v>1</v>
      </c>
      <c r="M370" t="b">
        <f t="shared" si="79"/>
        <v>1</v>
      </c>
      <c r="N370" t="b">
        <f t="shared" si="79"/>
        <v>1</v>
      </c>
      <c r="O370" t="b">
        <f t="shared" si="80"/>
        <v>1</v>
      </c>
      <c r="P370" t="s">
        <v>4094</v>
      </c>
      <c r="Q370" t="s">
        <v>4095</v>
      </c>
      <c r="R370" t="s">
        <v>4096</v>
      </c>
      <c r="S370" t="s">
        <v>4097</v>
      </c>
      <c r="T370" s="1">
        <v>40927</v>
      </c>
      <c r="U370">
        <v>2011</v>
      </c>
      <c r="X370">
        <v>205</v>
      </c>
      <c r="Y370">
        <v>208</v>
      </c>
      <c r="Z370" t="s">
        <v>4098</v>
      </c>
      <c r="AB370" t="s">
        <v>4099</v>
      </c>
      <c r="AC370" t="s">
        <v>4100</v>
      </c>
      <c r="AE370" t="s">
        <v>4101</v>
      </c>
      <c r="AF370" t="s">
        <v>4102</v>
      </c>
      <c r="AG370" t="s">
        <v>4103</v>
      </c>
      <c r="AH370" t="s">
        <v>4104</v>
      </c>
      <c r="AI370" t="s">
        <v>4105</v>
      </c>
      <c r="AK370">
        <v>3</v>
      </c>
      <c r="AM370">
        <v>6</v>
      </c>
      <c r="AN370" t="s">
        <v>42</v>
      </c>
      <c r="AO370" s="1">
        <v>40927</v>
      </c>
      <c r="AR370" t="s">
        <v>42</v>
      </c>
      <c r="AS370" t="s">
        <v>43</v>
      </c>
    </row>
    <row r="371" spans="1:45" hidden="1" x14ac:dyDescent="0.25">
      <c r="A371" t="b">
        <f t="shared" si="72"/>
        <v>0</v>
      </c>
      <c r="B371" t="b">
        <f t="shared" si="73"/>
        <v>0</v>
      </c>
      <c r="C371" t="b">
        <f t="shared" si="74"/>
        <v>0</v>
      </c>
      <c r="D371" t="b">
        <f t="shared" si="75"/>
        <v>0</v>
      </c>
      <c r="E371" t="b">
        <f t="shared" si="75"/>
        <v>0</v>
      </c>
      <c r="F371" t="b">
        <f t="shared" si="75"/>
        <v>0</v>
      </c>
      <c r="G371" t="b">
        <f t="shared" si="75"/>
        <v>0</v>
      </c>
      <c r="H371" t="b">
        <f t="shared" si="76"/>
        <v>0</v>
      </c>
      <c r="I371" t="b">
        <f t="shared" si="77"/>
        <v>1</v>
      </c>
      <c r="J371" t="b">
        <f t="shared" si="78"/>
        <v>1</v>
      </c>
      <c r="K371" t="b">
        <f t="shared" si="79"/>
        <v>1</v>
      </c>
      <c r="L371" t="b">
        <f t="shared" si="79"/>
        <v>1</v>
      </c>
      <c r="M371" t="b">
        <f t="shared" si="79"/>
        <v>1</v>
      </c>
      <c r="N371" t="b">
        <f t="shared" si="79"/>
        <v>1</v>
      </c>
      <c r="O371" t="b">
        <f t="shared" si="80"/>
        <v>1</v>
      </c>
      <c r="P371" t="s">
        <v>4106</v>
      </c>
      <c r="Q371" t="s">
        <v>4107</v>
      </c>
      <c r="R371" t="s">
        <v>4108</v>
      </c>
      <c r="S371" t="s">
        <v>4109</v>
      </c>
      <c r="T371" s="1">
        <v>39104</v>
      </c>
      <c r="U371">
        <v>2006</v>
      </c>
      <c r="X371">
        <v>612</v>
      </c>
      <c r="Y371">
        <v>616</v>
      </c>
      <c r="Z371" t="s">
        <v>4110</v>
      </c>
      <c r="AB371" t="s">
        <v>4111</v>
      </c>
      <c r="AC371" t="s">
        <v>4112</v>
      </c>
      <c r="AE371" t="s">
        <v>4113</v>
      </c>
      <c r="AF371" t="s">
        <v>4114</v>
      </c>
      <c r="AG371" t="s">
        <v>4115</v>
      </c>
      <c r="AH371" t="s">
        <v>4116</v>
      </c>
      <c r="AI371" t="s">
        <v>4117</v>
      </c>
      <c r="AK371">
        <v>3</v>
      </c>
      <c r="AM371">
        <v>4</v>
      </c>
      <c r="AN371" t="s">
        <v>42</v>
      </c>
      <c r="AO371" s="1">
        <v>39104</v>
      </c>
      <c r="AR371" t="s">
        <v>42</v>
      </c>
      <c r="AS371" t="s">
        <v>43</v>
      </c>
    </row>
    <row r="372" spans="1:45" hidden="1" x14ac:dyDescent="0.25">
      <c r="A372" t="b">
        <f t="shared" si="72"/>
        <v>0</v>
      </c>
      <c r="B372" t="b">
        <f t="shared" si="73"/>
        <v>0</v>
      </c>
      <c r="C372" t="b">
        <f t="shared" si="74"/>
        <v>0</v>
      </c>
      <c r="D372" t="b">
        <f t="shared" si="75"/>
        <v>0</v>
      </c>
      <c r="E372" t="b">
        <f t="shared" si="75"/>
        <v>0</v>
      </c>
      <c r="F372" t="b">
        <f t="shared" si="75"/>
        <v>0</v>
      </c>
      <c r="G372" t="b">
        <f t="shared" si="75"/>
        <v>0</v>
      </c>
      <c r="H372" t="b">
        <f t="shared" si="76"/>
        <v>0</v>
      </c>
      <c r="I372" t="b">
        <f t="shared" si="77"/>
        <v>1</v>
      </c>
      <c r="J372" t="b">
        <f t="shared" si="78"/>
        <v>1</v>
      </c>
      <c r="K372" t="b">
        <f t="shared" si="79"/>
        <v>1</v>
      </c>
      <c r="L372" t="b">
        <f t="shared" si="79"/>
        <v>1</v>
      </c>
      <c r="M372" t="b">
        <f t="shared" si="79"/>
        <v>1</v>
      </c>
      <c r="N372" t="b">
        <f t="shared" si="79"/>
        <v>1</v>
      </c>
      <c r="O372" t="b">
        <f t="shared" si="80"/>
        <v>1</v>
      </c>
      <c r="P372" t="s">
        <v>4118</v>
      </c>
      <c r="Q372" t="s">
        <v>4119</v>
      </c>
      <c r="R372" t="s">
        <v>4120</v>
      </c>
      <c r="S372" t="s">
        <v>4121</v>
      </c>
      <c r="T372" s="1">
        <v>43433</v>
      </c>
      <c r="U372">
        <v>2018</v>
      </c>
      <c r="X372">
        <v>1</v>
      </c>
      <c r="Y372">
        <v>5</v>
      </c>
      <c r="Z372" t="s">
        <v>4122</v>
      </c>
      <c r="AB372" t="s">
        <v>4123</v>
      </c>
      <c r="AC372" t="s">
        <v>4124</v>
      </c>
      <c r="AE372" t="s">
        <v>4125</v>
      </c>
      <c r="AF372" t="s">
        <v>4126</v>
      </c>
      <c r="AG372" t="s">
        <v>4127</v>
      </c>
      <c r="AH372" t="s">
        <v>4128</v>
      </c>
      <c r="AI372" t="s">
        <v>4129</v>
      </c>
      <c r="AK372">
        <v>3</v>
      </c>
      <c r="AM372">
        <v>6</v>
      </c>
      <c r="AN372" t="s">
        <v>42</v>
      </c>
      <c r="AO372" s="1">
        <v>43433</v>
      </c>
      <c r="AR372" t="s">
        <v>42</v>
      </c>
      <c r="AS372" t="s">
        <v>43</v>
      </c>
    </row>
    <row r="373" spans="1:45" hidden="1" x14ac:dyDescent="0.25">
      <c r="A373" t="b">
        <f t="shared" si="72"/>
        <v>0</v>
      </c>
      <c r="B373" t="b">
        <f t="shared" si="73"/>
        <v>0</v>
      </c>
      <c r="C373" t="b">
        <f t="shared" si="74"/>
        <v>0</v>
      </c>
      <c r="D373" t="b">
        <f t="shared" si="75"/>
        <v>0</v>
      </c>
      <c r="E373" t="b">
        <f t="shared" si="75"/>
        <v>0</v>
      </c>
      <c r="F373" t="b">
        <f t="shared" si="75"/>
        <v>0</v>
      </c>
      <c r="G373" t="b">
        <f t="shared" si="75"/>
        <v>0</v>
      </c>
      <c r="H373" t="b">
        <f t="shared" si="76"/>
        <v>0</v>
      </c>
      <c r="I373" t="b">
        <f t="shared" si="77"/>
        <v>1</v>
      </c>
      <c r="J373" t="b">
        <f t="shared" si="78"/>
        <v>1</v>
      </c>
      <c r="K373" t="b">
        <f t="shared" si="79"/>
        <v>1</v>
      </c>
      <c r="L373" t="b">
        <f t="shared" si="79"/>
        <v>1</v>
      </c>
      <c r="M373" t="b">
        <f t="shared" si="79"/>
        <v>1</v>
      </c>
      <c r="N373" t="b">
        <f t="shared" si="79"/>
        <v>1</v>
      </c>
      <c r="O373" t="b">
        <f t="shared" si="80"/>
        <v>1</v>
      </c>
      <c r="P373" t="s">
        <v>4130</v>
      </c>
      <c r="Q373" t="s">
        <v>4131</v>
      </c>
      <c r="R373" t="s">
        <v>4132</v>
      </c>
      <c r="S373" t="s">
        <v>4133</v>
      </c>
      <c r="T373" s="1">
        <v>41256</v>
      </c>
      <c r="U373">
        <v>2012</v>
      </c>
      <c r="X373">
        <v>422</v>
      </c>
      <c r="Y373">
        <v>426</v>
      </c>
      <c r="Z373" t="s">
        <v>4134</v>
      </c>
      <c r="AB373" t="s">
        <v>4135</v>
      </c>
      <c r="AC373" t="s">
        <v>4136</v>
      </c>
      <c r="AE373" t="s">
        <v>4137</v>
      </c>
      <c r="AF373" t="s">
        <v>4138</v>
      </c>
      <c r="AG373" t="s">
        <v>4139</v>
      </c>
      <c r="AH373" t="s">
        <v>4140</v>
      </c>
      <c r="AI373" t="s">
        <v>4141</v>
      </c>
      <c r="AK373">
        <v>3</v>
      </c>
      <c r="AM373">
        <v>31</v>
      </c>
      <c r="AN373" t="s">
        <v>42</v>
      </c>
      <c r="AO373" s="1">
        <v>41256</v>
      </c>
      <c r="AR373" t="s">
        <v>42</v>
      </c>
      <c r="AS373" t="s">
        <v>43</v>
      </c>
    </row>
    <row r="374" spans="1:45" hidden="1" x14ac:dyDescent="0.25">
      <c r="A374" t="b">
        <f t="shared" si="72"/>
        <v>0</v>
      </c>
      <c r="B374" t="b">
        <f t="shared" si="73"/>
        <v>0</v>
      </c>
      <c r="C374" t="b">
        <f t="shared" si="74"/>
        <v>0</v>
      </c>
      <c r="D374" t="b">
        <f t="shared" si="75"/>
        <v>0</v>
      </c>
      <c r="E374" t="b">
        <f t="shared" si="75"/>
        <v>0</v>
      </c>
      <c r="F374" t="b">
        <f t="shared" si="75"/>
        <v>0</v>
      </c>
      <c r="G374" t="b">
        <f t="shared" si="75"/>
        <v>0</v>
      </c>
      <c r="H374" t="b">
        <f t="shared" si="76"/>
        <v>0</v>
      </c>
      <c r="I374" t="b">
        <f t="shared" si="77"/>
        <v>0</v>
      </c>
      <c r="J374" t="b">
        <f t="shared" si="78"/>
        <v>0</v>
      </c>
      <c r="K374" t="b">
        <f t="shared" si="79"/>
        <v>1</v>
      </c>
      <c r="L374" t="b">
        <f t="shared" si="79"/>
        <v>0</v>
      </c>
      <c r="M374" t="b">
        <f t="shared" si="79"/>
        <v>1</v>
      </c>
      <c r="N374" t="b">
        <f t="shared" si="79"/>
        <v>1</v>
      </c>
      <c r="O374" t="b">
        <f t="shared" si="80"/>
        <v>1</v>
      </c>
      <c r="P374" t="s">
        <v>4142</v>
      </c>
      <c r="Q374" t="s">
        <v>4143</v>
      </c>
      <c r="R374" t="s">
        <v>4144</v>
      </c>
      <c r="S374" t="s">
        <v>4145</v>
      </c>
      <c r="T374" s="1">
        <v>39356</v>
      </c>
      <c r="U374">
        <v>2006</v>
      </c>
      <c r="X374">
        <v>1</v>
      </c>
      <c r="Y374">
        <v>4</v>
      </c>
      <c r="Z374" t="s">
        <v>4146</v>
      </c>
      <c r="AA374" t="s">
        <v>1370</v>
      </c>
      <c r="AB374" t="s">
        <v>4147</v>
      </c>
      <c r="AC374" t="s">
        <v>4148</v>
      </c>
      <c r="AE374" t="s">
        <v>4149</v>
      </c>
      <c r="AG374" t="s">
        <v>4150</v>
      </c>
      <c r="AK374">
        <v>3</v>
      </c>
      <c r="AL374">
        <v>1</v>
      </c>
      <c r="AM374">
        <v>13</v>
      </c>
      <c r="AO374" s="1">
        <v>39356</v>
      </c>
      <c r="AR374" t="s">
        <v>42</v>
      </c>
      <c r="AS374" t="s">
        <v>43</v>
      </c>
    </row>
    <row r="375" spans="1:45" hidden="1" x14ac:dyDescent="0.25">
      <c r="A375" t="b">
        <f t="shared" si="72"/>
        <v>0</v>
      </c>
      <c r="B375" t="b">
        <f t="shared" si="73"/>
        <v>0</v>
      </c>
      <c r="C375" t="b">
        <f t="shared" si="74"/>
        <v>0</v>
      </c>
      <c r="D375" t="b">
        <f t="shared" si="75"/>
        <v>0</v>
      </c>
      <c r="E375" t="b">
        <f t="shared" si="75"/>
        <v>0</v>
      </c>
      <c r="F375" t="b">
        <f t="shared" si="75"/>
        <v>0</v>
      </c>
      <c r="G375" t="b">
        <f t="shared" si="75"/>
        <v>0</v>
      </c>
      <c r="H375" t="b">
        <f t="shared" si="76"/>
        <v>0</v>
      </c>
      <c r="I375" t="b">
        <f t="shared" si="77"/>
        <v>1</v>
      </c>
      <c r="J375" t="b">
        <f t="shared" si="78"/>
        <v>0</v>
      </c>
      <c r="K375" t="b">
        <f t="shared" si="79"/>
        <v>0</v>
      </c>
      <c r="L375" t="b">
        <f t="shared" si="79"/>
        <v>0</v>
      </c>
      <c r="M375" t="b">
        <f t="shared" si="79"/>
        <v>0</v>
      </c>
      <c r="N375" t="b">
        <f t="shared" si="79"/>
        <v>0</v>
      </c>
      <c r="O375" t="b">
        <f t="shared" si="80"/>
        <v>1</v>
      </c>
      <c r="P375" t="s">
        <v>4151</v>
      </c>
      <c r="Q375" t="s">
        <v>4152</v>
      </c>
      <c r="R375" t="s">
        <v>4153</v>
      </c>
      <c r="S375" t="s">
        <v>3010</v>
      </c>
      <c r="T375" s="1">
        <v>43433</v>
      </c>
      <c r="U375">
        <v>2018</v>
      </c>
      <c r="X375">
        <v>1</v>
      </c>
      <c r="Y375">
        <v>5</v>
      </c>
      <c r="Z375" t="s">
        <v>4154</v>
      </c>
      <c r="AB375" t="s">
        <v>3012</v>
      </c>
      <c r="AC375" t="s">
        <v>4155</v>
      </c>
      <c r="AE375" t="s">
        <v>4156</v>
      </c>
      <c r="AF375" t="s">
        <v>4157</v>
      </c>
      <c r="AG375" t="s">
        <v>4158</v>
      </c>
      <c r="AH375" t="s">
        <v>4159</v>
      </c>
      <c r="AI375" t="s">
        <v>4160</v>
      </c>
      <c r="AK375">
        <v>3</v>
      </c>
      <c r="AM375">
        <v>14</v>
      </c>
      <c r="AN375" t="s">
        <v>42</v>
      </c>
      <c r="AO375" s="1">
        <v>43433</v>
      </c>
      <c r="AR375" t="s">
        <v>42</v>
      </c>
      <c r="AS375" t="s">
        <v>43</v>
      </c>
    </row>
    <row r="376" spans="1:45" hidden="1" x14ac:dyDescent="0.25">
      <c r="A376" t="b">
        <f t="shared" si="72"/>
        <v>0</v>
      </c>
      <c r="B376" t="b">
        <f t="shared" si="73"/>
        <v>0</v>
      </c>
      <c r="C376" t="b">
        <f t="shared" si="74"/>
        <v>0</v>
      </c>
      <c r="D376" t="b">
        <f t="shared" si="75"/>
        <v>0</v>
      </c>
      <c r="E376" t="b">
        <f t="shared" si="75"/>
        <v>0</v>
      </c>
      <c r="F376" t="b">
        <f t="shared" si="75"/>
        <v>0</v>
      </c>
      <c r="G376" t="b">
        <f t="shared" si="75"/>
        <v>0</v>
      </c>
      <c r="H376" t="b">
        <f t="shared" si="76"/>
        <v>0</v>
      </c>
      <c r="I376" t="b">
        <f t="shared" si="77"/>
        <v>1</v>
      </c>
      <c r="J376" t="b">
        <f t="shared" si="78"/>
        <v>1</v>
      </c>
      <c r="K376" t="b">
        <f t="shared" si="79"/>
        <v>1</v>
      </c>
      <c r="L376" t="b">
        <f t="shared" si="79"/>
        <v>1</v>
      </c>
      <c r="M376" t="b">
        <f t="shared" si="79"/>
        <v>1</v>
      </c>
      <c r="N376" t="b">
        <f t="shared" si="79"/>
        <v>1</v>
      </c>
      <c r="O376" t="b">
        <f t="shared" si="80"/>
        <v>1</v>
      </c>
      <c r="P376" t="s">
        <v>4161</v>
      </c>
      <c r="Q376" t="s">
        <v>4162</v>
      </c>
      <c r="R376" t="s">
        <v>4163</v>
      </c>
      <c r="S376" t="s">
        <v>4164</v>
      </c>
      <c r="T376" s="1">
        <v>41305</v>
      </c>
      <c r="U376">
        <v>2012</v>
      </c>
      <c r="X376">
        <v>471</v>
      </c>
      <c r="Y376">
        <v>475</v>
      </c>
      <c r="Z376" t="s">
        <v>4165</v>
      </c>
      <c r="AB376" t="s">
        <v>4166</v>
      </c>
      <c r="AC376" t="s">
        <v>4167</v>
      </c>
      <c r="AE376" t="s">
        <v>4168</v>
      </c>
      <c r="AF376" t="s">
        <v>4169</v>
      </c>
      <c r="AG376" t="s">
        <v>4170</v>
      </c>
      <c r="AH376" t="s">
        <v>4171</v>
      </c>
      <c r="AI376" t="s">
        <v>4172</v>
      </c>
      <c r="AK376">
        <v>3</v>
      </c>
      <c r="AM376">
        <v>8</v>
      </c>
      <c r="AN376" t="s">
        <v>42</v>
      </c>
      <c r="AO376" s="1">
        <v>41305</v>
      </c>
      <c r="AR376" t="s">
        <v>42</v>
      </c>
      <c r="AS376" t="s">
        <v>43</v>
      </c>
    </row>
    <row r="377" spans="1:45" hidden="1" x14ac:dyDescent="0.25">
      <c r="A377" t="b">
        <f t="shared" si="72"/>
        <v>0</v>
      </c>
      <c r="B377" t="b">
        <f t="shared" si="73"/>
        <v>0</v>
      </c>
      <c r="C377" t="b">
        <f t="shared" si="74"/>
        <v>0</v>
      </c>
      <c r="D377" t="b">
        <f t="shared" si="75"/>
        <v>0</v>
      </c>
      <c r="E377" t="b">
        <f t="shared" si="75"/>
        <v>0</v>
      </c>
      <c r="F377" t="b">
        <f t="shared" si="75"/>
        <v>0</v>
      </c>
      <c r="G377" t="b">
        <f t="shared" si="75"/>
        <v>0</v>
      </c>
      <c r="H377" t="b">
        <f t="shared" si="76"/>
        <v>0</v>
      </c>
      <c r="I377" t="b">
        <f t="shared" si="77"/>
        <v>1</v>
      </c>
      <c r="J377" t="b">
        <f t="shared" si="78"/>
        <v>1</v>
      </c>
      <c r="K377" t="b">
        <f t="shared" si="79"/>
        <v>1</v>
      </c>
      <c r="L377" t="b">
        <f t="shared" si="79"/>
        <v>1</v>
      </c>
      <c r="M377" t="b">
        <f t="shared" si="79"/>
        <v>1</v>
      </c>
      <c r="N377" t="b">
        <f t="shared" si="79"/>
        <v>1</v>
      </c>
      <c r="O377" t="b">
        <f t="shared" si="80"/>
        <v>1</v>
      </c>
      <c r="P377" t="s">
        <v>4173</v>
      </c>
      <c r="Q377" t="s">
        <v>4174</v>
      </c>
      <c r="R377" t="s">
        <v>4175</v>
      </c>
      <c r="S377" t="s">
        <v>335</v>
      </c>
      <c r="T377" s="1">
        <v>43034</v>
      </c>
      <c r="U377">
        <v>2017</v>
      </c>
      <c r="X377">
        <v>1</v>
      </c>
      <c r="Y377">
        <v>6</v>
      </c>
      <c r="Z377" t="s">
        <v>4176</v>
      </c>
      <c r="AB377" t="s">
        <v>337</v>
      </c>
      <c r="AC377" t="s">
        <v>4177</v>
      </c>
      <c r="AE377" t="s">
        <v>4178</v>
      </c>
      <c r="AF377" t="s">
        <v>4179</v>
      </c>
      <c r="AG377" t="s">
        <v>4180</v>
      </c>
      <c r="AH377" t="s">
        <v>4181</v>
      </c>
      <c r="AI377" t="s">
        <v>4182</v>
      </c>
      <c r="AK377">
        <v>3</v>
      </c>
      <c r="AM377">
        <v>21</v>
      </c>
      <c r="AN377" t="s">
        <v>42</v>
      </c>
      <c r="AO377" s="1">
        <v>43034</v>
      </c>
      <c r="AR377" t="s">
        <v>42</v>
      </c>
      <c r="AS377" t="s">
        <v>43</v>
      </c>
    </row>
    <row r="378" spans="1:45" hidden="1" x14ac:dyDescent="0.25">
      <c r="A378" t="b">
        <f t="shared" si="72"/>
        <v>0</v>
      </c>
      <c r="B378" t="b">
        <f t="shared" si="73"/>
        <v>0</v>
      </c>
      <c r="C378" t="b">
        <f t="shared" si="74"/>
        <v>0</v>
      </c>
      <c r="D378" t="b">
        <f t="shared" si="75"/>
        <v>0</v>
      </c>
      <c r="E378" t="b">
        <f t="shared" si="75"/>
        <v>0</v>
      </c>
      <c r="F378" t="b">
        <f t="shared" si="75"/>
        <v>0</v>
      </c>
      <c r="G378" t="b">
        <f t="shared" si="75"/>
        <v>0</v>
      </c>
      <c r="H378" t="b">
        <f t="shared" si="76"/>
        <v>0</v>
      </c>
      <c r="I378" t="b">
        <f t="shared" si="77"/>
        <v>1</v>
      </c>
      <c r="J378" t="b">
        <f t="shared" si="78"/>
        <v>1</v>
      </c>
      <c r="K378" t="b">
        <f t="shared" si="79"/>
        <v>1</v>
      </c>
      <c r="L378" t="b">
        <f t="shared" si="79"/>
        <v>1</v>
      </c>
      <c r="M378" t="b">
        <f t="shared" si="79"/>
        <v>1</v>
      </c>
      <c r="N378" t="b">
        <f t="shared" si="79"/>
        <v>1</v>
      </c>
      <c r="O378" t="b">
        <f t="shared" si="80"/>
        <v>1</v>
      </c>
      <c r="P378" t="s">
        <v>4183</v>
      </c>
      <c r="Q378" t="s">
        <v>4184</v>
      </c>
      <c r="R378" t="s">
        <v>4185</v>
      </c>
      <c r="S378" t="s">
        <v>4186</v>
      </c>
      <c r="T378" s="1">
        <v>43349</v>
      </c>
      <c r="U378">
        <v>2018</v>
      </c>
      <c r="X378">
        <v>1</v>
      </c>
      <c r="Y378">
        <v>3</v>
      </c>
      <c r="Z378" t="s">
        <v>4187</v>
      </c>
      <c r="AA378" t="s">
        <v>4188</v>
      </c>
      <c r="AB378" t="s">
        <v>4189</v>
      </c>
      <c r="AC378" t="s">
        <v>4190</v>
      </c>
      <c r="AE378" t="s">
        <v>4191</v>
      </c>
      <c r="AF378" t="s">
        <v>4192</v>
      </c>
      <c r="AG378" t="s">
        <v>4193</v>
      </c>
      <c r="AH378" t="s">
        <v>4194</v>
      </c>
      <c r="AI378" t="s">
        <v>4195</v>
      </c>
      <c r="AK378">
        <v>3</v>
      </c>
      <c r="AM378">
        <v>9</v>
      </c>
      <c r="AN378" t="s">
        <v>42</v>
      </c>
      <c r="AO378" s="1">
        <v>43349</v>
      </c>
      <c r="AR378" t="s">
        <v>42</v>
      </c>
      <c r="AS378" t="s">
        <v>43</v>
      </c>
    </row>
    <row r="379" spans="1:45" hidden="1" x14ac:dyDescent="0.25">
      <c r="A379" t="b">
        <f t="shared" si="72"/>
        <v>0</v>
      </c>
      <c r="B379" t="b">
        <f t="shared" si="73"/>
        <v>0</v>
      </c>
      <c r="C379" t="b">
        <f t="shared" si="74"/>
        <v>0</v>
      </c>
      <c r="D379" t="b">
        <f t="shared" si="75"/>
        <v>0</v>
      </c>
      <c r="E379" t="b">
        <f t="shared" si="75"/>
        <v>0</v>
      </c>
      <c r="F379" t="b">
        <f t="shared" si="75"/>
        <v>0</v>
      </c>
      <c r="G379" t="b">
        <f t="shared" si="75"/>
        <v>0</v>
      </c>
      <c r="H379" t="b">
        <f t="shared" si="76"/>
        <v>0</v>
      </c>
      <c r="I379" t="b">
        <f t="shared" si="77"/>
        <v>0</v>
      </c>
      <c r="J379" t="b">
        <f t="shared" si="78"/>
        <v>0</v>
      </c>
      <c r="K379" t="b">
        <f t="shared" si="79"/>
        <v>1</v>
      </c>
      <c r="L379" t="b">
        <f t="shared" si="79"/>
        <v>1</v>
      </c>
      <c r="M379" t="b">
        <f t="shared" si="79"/>
        <v>1</v>
      </c>
      <c r="N379" t="b">
        <f t="shared" si="79"/>
        <v>0</v>
      </c>
      <c r="O379" t="b">
        <f t="shared" si="80"/>
        <v>1</v>
      </c>
      <c r="P379" t="s">
        <v>4196</v>
      </c>
      <c r="Q379" t="s">
        <v>4197</v>
      </c>
      <c r="R379" t="s">
        <v>4198</v>
      </c>
      <c r="S379" t="s">
        <v>1018</v>
      </c>
      <c r="T379" s="1">
        <v>42303</v>
      </c>
      <c r="U379">
        <v>2015</v>
      </c>
      <c r="X379">
        <v>1</v>
      </c>
      <c r="Y379">
        <v>6</v>
      </c>
      <c r="Z379" t="s">
        <v>4199</v>
      </c>
      <c r="AB379" t="s">
        <v>1020</v>
      </c>
      <c r="AC379" t="s">
        <v>4200</v>
      </c>
      <c r="AE379" t="s">
        <v>4201</v>
      </c>
      <c r="AG379" t="s">
        <v>4202</v>
      </c>
      <c r="AH379" t="s">
        <v>4203</v>
      </c>
      <c r="AI379" t="s">
        <v>4204</v>
      </c>
      <c r="AK379">
        <v>3</v>
      </c>
      <c r="AM379">
        <v>17</v>
      </c>
      <c r="AN379" t="s">
        <v>42</v>
      </c>
      <c r="AO379" s="1">
        <v>42303</v>
      </c>
      <c r="AR379" t="s">
        <v>42</v>
      </c>
      <c r="AS379" t="s">
        <v>43</v>
      </c>
    </row>
    <row r="380" spans="1:45" hidden="1" x14ac:dyDescent="0.25">
      <c r="A380" t="b">
        <f t="shared" si="72"/>
        <v>0</v>
      </c>
      <c r="B380" t="b">
        <f t="shared" si="73"/>
        <v>0</v>
      </c>
      <c r="C380" t="b">
        <f t="shared" si="74"/>
        <v>0</v>
      </c>
      <c r="D380" t="b">
        <f t="shared" si="75"/>
        <v>0</v>
      </c>
      <c r="E380" t="b">
        <f t="shared" si="75"/>
        <v>0</v>
      </c>
      <c r="F380" t="b">
        <f t="shared" si="75"/>
        <v>0</v>
      </c>
      <c r="G380" t="b">
        <f t="shared" si="75"/>
        <v>0</v>
      </c>
      <c r="H380" t="b">
        <f t="shared" si="76"/>
        <v>0</v>
      </c>
      <c r="I380" t="b">
        <f t="shared" si="77"/>
        <v>1</v>
      </c>
      <c r="J380" t="b">
        <f t="shared" si="78"/>
        <v>1</v>
      </c>
      <c r="K380" t="b">
        <f t="shared" si="79"/>
        <v>1</v>
      </c>
      <c r="L380" t="b">
        <f t="shared" si="79"/>
        <v>1</v>
      </c>
      <c r="M380" t="b">
        <f t="shared" si="79"/>
        <v>1</v>
      </c>
      <c r="N380" t="b">
        <f t="shared" si="79"/>
        <v>1</v>
      </c>
      <c r="O380" t="b">
        <f t="shared" si="80"/>
        <v>1</v>
      </c>
      <c r="P380" t="s">
        <v>4205</v>
      </c>
      <c r="Q380" t="s">
        <v>4206</v>
      </c>
      <c r="R380" t="s">
        <v>4207</v>
      </c>
      <c r="S380" t="s">
        <v>4208</v>
      </c>
      <c r="T380" s="1">
        <v>40332</v>
      </c>
      <c r="U380">
        <v>2010</v>
      </c>
      <c r="X380">
        <v>513</v>
      </c>
      <c r="Y380">
        <v>517</v>
      </c>
      <c r="Z380" t="s">
        <v>4209</v>
      </c>
      <c r="AB380" t="s">
        <v>4210</v>
      </c>
      <c r="AC380" t="s">
        <v>4211</v>
      </c>
      <c r="AE380" t="s">
        <v>4212</v>
      </c>
      <c r="AF380" t="s">
        <v>4213</v>
      </c>
      <c r="AG380" t="s">
        <v>4214</v>
      </c>
      <c r="AH380" t="s">
        <v>4215</v>
      </c>
      <c r="AI380" t="s">
        <v>4216</v>
      </c>
      <c r="AK380">
        <v>3</v>
      </c>
      <c r="AM380">
        <v>8</v>
      </c>
      <c r="AN380" t="s">
        <v>42</v>
      </c>
      <c r="AO380" s="1">
        <v>40332</v>
      </c>
      <c r="AR380" t="s">
        <v>42</v>
      </c>
      <c r="AS380" t="s">
        <v>43</v>
      </c>
    </row>
    <row r="381" spans="1:45" hidden="1" x14ac:dyDescent="0.25">
      <c r="A381" t="b">
        <f t="shared" si="72"/>
        <v>0</v>
      </c>
      <c r="B381" t="b">
        <f t="shared" si="73"/>
        <v>0</v>
      </c>
      <c r="C381" t="b">
        <f t="shared" si="74"/>
        <v>0</v>
      </c>
      <c r="D381" t="b">
        <f t="shared" si="75"/>
        <v>0</v>
      </c>
      <c r="E381" t="b">
        <f t="shared" si="75"/>
        <v>0</v>
      </c>
      <c r="F381" t="b">
        <f t="shared" si="75"/>
        <v>0</v>
      </c>
      <c r="G381" t="b">
        <f t="shared" si="75"/>
        <v>0</v>
      </c>
      <c r="H381" t="b">
        <f t="shared" si="76"/>
        <v>0</v>
      </c>
      <c r="I381" t="b">
        <f t="shared" si="77"/>
        <v>1</v>
      </c>
      <c r="J381" t="b">
        <f t="shared" si="78"/>
        <v>1</v>
      </c>
      <c r="K381" t="b">
        <f t="shared" si="79"/>
        <v>1</v>
      </c>
      <c r="L381" t="b">
        <f t="shared" si="79"/>
        <v>1</v>
      </c>
      <c r="M381" t="b">
        <f t="shared" si="79"/>
        <v>1</v>
      </c>
      <c r="N381" t="b">
        <f t="shared" si="79"/>
        <v>1</v>
      </c>
      <c r="O381" t="b">
        <f t="shared" si="80"/>
        <v>1</v>
      </c>
      <c r="P381" t="s">
        <v>4217</v>
      </c>
      <c r="Q381" t="s">
        <v>4218</v>
      </c>
      <c r="R381" t="s">
        <v>4219</v>
      </c>
      <c r="S381" t="s">
        <v>4220</v>
      </c>
      <c r="T381" s="1">
        <v>42800</v>
      </c>
      <c r="U381">
        <v>2016</v>
      </c>
      <c r="X381">
        <v>1</v>
      </c>
      <c r="Y381">
        <v>4</v>
      </c>
      <c r="Z381" t="s">
        <v>4221</v>
      </c>
      <c r="AA381" t="s">
        <v>4222</v>
      </c>
      <c r="AB381" t="s">
        <v>4223</v>
      </c>
      <c r="AC381" t="s">
        <v>4224</v>
      </c>
      <c r="AE381" t="s">
        <v>4225</v>
      </c>
      <c r="AF381" t="s">
        <v>4226</v>
      </c>
      <c r="AG381" t="s">
        <v>4227</v>
      </c>
      <c r="AH381" t="s">
        <v>4228</v>
      </c>
      <c r="AI381" t="s">
        <v>4229</v>
      </c>
      <c r="AK381">
        <v>3</v>
      </c>
      <c r="AM381">
        <v>8</v>
      </c>
      <c r="AN381" t="s">
        <v>42</v>
      </c>
      <c r="AO381" s="1">
        <v>42800</v>
      </c>
      <c r="AR381" t="s">
        <v>42</v>
      </c>
      <c r="AS381" t="s">
        <v>43</v>
      </c>
    </row>
    <row r="382" spans="1:45" hidden="1" x14ac:dyDescent="0.25">
      <c r="A382" t="b">
        <f t="shared" si="72"/>
        <v>0</v>
      </c>
      <c r="B382" t="b">
        <f t="shared" si="73"/>
        <v>0</v>
      </c>
      <c r="C382" t="b">
        <f t="shared" si="74"/>
        <v>0</v>
      </c>
      <c r="D382" t="b">
        <f t="shared" si="75"/>
        <v>0</v>
      </c>
      <c r="E382" t="b">
        <f t="shared" si="75"/>
        <v>0</v>
      </c>
      <c r="F382" t="b">
        <f t="shared" si="75"/>
        <v>0</v>
      </c>
      <c r="G382" t="b">
        <f t="shared" si="75"/>
        <v>0</v>
      </c>
      <c r="H382" t="b">
        <f t="shared" si="76"/>
        <v>0</v>
      </c>
      <c r="I382" t="b">
        <f t="shared" si="77"/>
        <v>1</v>
      </c>
      <c r="J382" t="b">
        <f t="shared" si="78"/>
        <v>1</v>
      </c>
      <c r="K382" t="b">
        <f t="shared" si="79"/>
        <v>1</v>
      </c>
      <c r="L382" t="b">
        <f t="shared" si="79"/>
        <v>1</v>
      </c>
      <c r="M382" t="b">
        <f t="shared" si="79"/>
        <v>1</v>
      </c>
      <c r="N382" t="b">
        <f t="shared" si="79"/>
        <v>1</v>
      </c>
      <c r="O382" t="b">
        <f t="shared" si="80"/>
        <v>1</v>
      </c>
      <c r="P382" t="s">
        <v>4230</v>
      </c>
      <c r="Q382" t="s">
        <v>2003</v>
      </c>
      <c r="R382" t="s">
        <v>2004</v>
      </c>
      <c r="S382" t="s">
        <v>4231</v>
      </c>
      <c r="T382" s="1">
        <v>44173</v>
      </c>
      <c r="U382">
        <v>2020</v>
      </c>
      <c r="X382">
        <v>1</v>
      </c>
      <c r="Y382">
        <v>4</v>
      </c>
      <c r="Z382" t="s">
        <v>4232</v>
      </c>
      <c r="AB382" t="s">
        <v>4233</v>
      </c>
      <c r="AC382" t="s">
        <v>4234</v>
      </c>
      <c r="AE382" t="s">
        <v>4235</v>
      </c>
      <c r="AF382" t="s">
        <v>2010</v>
      </c>
      <c r="AG382" t="s">
        <v>4236</v>
      </c>
      <c r="AH382" t="s">
        <v>4237</v>
      </c>
      <c r="AI382" t="s">
        <v>4238</v>
      </c>
      <c r="AK382">
        <v>3</v>
      </c>
      <c r="AM382">
        <v>25</v>
      </c>
      <c r="AN382" t="s">
        <v>42</v>
      </c>
      <c r="AO382" s="1">
        <v>44173</v>
      </c>
      <c r="AR382" t="s">
        <v>42</v>
      </c>
      <c r="AS382" t="s">
        <v>43</v>
      </c>
    </row>
    <row r="383" spans="1:45" hidden="1" x14ac:dyDescent="0.25">
      <c r="A383" t="b">
        <f t="shared" si="72"/>
        <v>0</v>
      </c>
      <c r="B383" t="b">
        <f t="shared" si="73"/>
        <v>0</v>
      </c>
      <c r="C383" t="b">
        <f t="shared" si="74"/>
        <v>0</v>
      </c>
      <c r="D383" t="b">
        <f t="shared" si="75"/>
        <v>0</v>
      </c>
      <c r="E383" t="b">
        <f t="shared" si="75"/>
        <v>0</v>
      </c>
      <c r="F383" t="b">
        <f t="shared" si="75"/>
        <v>0</v>
      </c>
      <c r="G383" t="b">
        <f t="shared" si="75"/>
        <v>0</v>
      </c>
      <c r="H383" t="b">
        <f t="shared" si="76"/>
        <v>0</v>
      </c>
      <c r="I383" t="b">
        <f t="shared" si="77"/>
        <v>1</v>
      </c>
      <c r="J383" t="b">
        <f t="shared" si="78"/>
        <v>0</v>
      </c>
      <c r="K383" t="b">
        <f t="shared" si="79"/>
        <v>1</v>
      </c>
      <c r="L383" t="b">
        <f t="shared" si="79"/>
        <v>1</v>
      </c>
      <c r="M383" t="b">
        <f t="shared" si="79"/>
        <v>1</v>
      </c>
      <c r="N383" t="b">
        <f t="shared" si="79"/>
        <v>0</v>
      </c>
      <c r="O383" t="b">
        <f t="shared" si="80"/>
        <v>1</v>
      </c>
      <c r="P383" t="s">
        <v>4239</v>
      </c>
      <c r="Q383" t="s">
        <v>4240</v>
      </c>
      <c r="R383" t="s">
        <v>4241</v>
      </c>
      <c r="S383" t="s">
        <v>4242</v>
      </c>
      <c r="T383" s="1">
        <v>41907</v>
      </c>
      <c r="U383">
        <v>2014</v>
      </c>
      <c r="X383">
        <v>293</v>
      </c>
      <c r="Y383">
        <v>298</v>
      </c>
      <c r="Z383" t="s">
        <v>4243</v>
      </c>
      <c r="AA383" t="s">
        <v>4244</v>
      </c>
      <c r="AB383" t="s">
        <v>4245</v>
      </c>
      <c r="AC383" t="s">
        <v>4246</v>
      </c>
      <c r="AE383" t="s">
        <v>4247</v>
      </c>
      <c r="AF383" t="s">
        <v>4248</v>
      </c>
      <c r="AG383" t="s">
        <v>4249</v>
      </c>
      <c r="AH383" t="s">
        <v>4250</v>
      </c>
      <c r="AI383" t="s">
        <v>4251</v>
      </c>
      <c r="AK383">
        <v>3</v>
      </c>
      <c r="AM383">
        <v>11</v>
      </c>
      <c r="AN383" t="s">
        <v>42</v>
      </c>
      <c r="AO383" s="1">
        <v>41907</v>
      </c>
      <c r="AR383" t="s">
        <v>42</v>
      </c>
      <c r="AS383" t="s">
        <v>43</v>
      </c>
    </row>
    <row r="384" spans="1:45" hidden="1" x14ac:dyDescent="0.25">
      <c r="A384" t="b">
        <f t="shared" si="72"/>
        <v>0</v>
      </c>
      <c r="B384" t="b">
        <f t="shared" si="73"/>
        <v>0</v>
      </c>
      <c r="C384" t="b">
        <f t="shared" si="74"/>
        <v>0</v>
      </c>
      <c r="D384" t="b">
        <f t="shared" si="75"/>
        <v>0</v>
      </c>
      <c r="E384" t="b">
        <f t="shared" si="75"/>
        <v>0</v>
      </c>
      <c r="F384" t="b">
        <f t="shared" si="75"/>
        <v>0</v>
      </c>
      <c r="G384" t="b">
        <f t="shared" si="75"/>
        <v>0</v>
      </c>
      <c r="H384" t="b">
        <f t="shared" si="76"/>
        <v>0</v>
      </c>
      <c r="I384" t="b">
        <f t="shared" si="77"/>
        <v>1</v>
      </c>
      <c r="J384" t="b">
        <f t="shared" si="78"/>
        <v>1</v>
      </c>
      <c r="K384" t="b">
        <f t="shared" si="79"/>
        <v>1</v>
      </c>
      <c r="L384" t="b">
        <f t="shared" si="79"/>
        <v>1</v>
      </c>
      <c r="M384" t="b">
        <f t="shared" si="79"/>
        <v>1</v>
      </c>
      <c r="N384" t="b">
        <f t="shared" si="79"/>
        <v>1</v>
      </c>
      <c r="O384" t="b">
        <f t="shared" si="80"/>
        <v>1</v>
      </c>
      <c r="P384" t="s">
        <v>4252</v>
      </c>
      <c r="Q384" t="s">
        <v>4253</v>
      </c>
      <c r="R384" t="s">
        <v>4254</v>
      </c>
      <c r="S384" t="s">
        <v>3295</v>
      </c>
      <c r="T384" s="1">
        <v>40095</v>
      </c>
      <c r="U384">
        <v>2009</v>
      </c>
      <c r="V384">
        <v>24</v>
      </c>
      <c r="W384">
        <v>9</v>
      </c>
      <c r="X384">
        <v>10</v>
      </c>
      <c r="Y384">
        <v>14</v>
      </c>
      <c r="Z384" t="s">
        <v>4255</v>
      </c>
      <c r="AA384" t="s">
        <v>3297</v>
      </c>
      <c r="AC384" t="s">
        <v>4256</v>
      </c>
      <c r="AE384" t="s">
        <v>4257</v>
      </c>
      <c r="AG384" t="s">
        <v>4258</v>
      </c>
      <c r="AH384" t="s">
        <v>4259</v>
      </c>
      <c r="AI384" t="s">
        <v>4260</v>
      </c>
      <c r="AK384">
        <v>3</v>
      </c>
      <c r="AM384">
        <v>4</v>
      </c>
      <c r="AN384" t="s">
        <v>42</v>
      </c>
      <c r="AO384" s="1">
        <v>40095</v>
      </c>
      <c r="AR384" t="s">
        <v>42</v>
      </c>
      <c r="AS384" t="s">
        <v>598</v>
      </c>
    </row>
    <row r="385" spans="1:45" hidden="1" x14ac:dyDescent="0.25">
      <c r="A385" t="b">
        <f t="shared" si="72"/>
        <v>0</v>
      </c>
      <c r="B385" t="b">
        <f t="shared" si="73"/>
        <v>0</v>
      </c>
      <c r="C385" t="b">
        <f t="shared" si="74"/>
        <v>0</v>
      </c>
      <c r="D385" t="b">
        <f t="shared" si="75"/>
        <v>0</v>
      </c>
      <c r="E385" t="b">
        <f t="shared" si="75"/>
        <v>0</v>
      </c>
      <c r="F385" t="b">
        <f t="shared" si="75"/>
        <v>0</v>
      </c>
      <c r="G385" t="b">
        <f t="shared" si="75"/>
        <v>0</v>
      </c>
      <c r="H385" t="b">
        <f t="shared" si="76"/>
        <v>0</v>
      </c>
      <c r="I385" t="b">
        <f t="shared" si="77"/>
        <v>1</v>
      </c>
      <c r="J385" t="b">
        <f t="shared" si="78"/>
        <v>1</v>
      </c>
      <c r="K385" t="b">
        <f t="shared" si="79"/>
        <v>1</v>
      </c>
      <c r="L385" t="b">
        <f t="shared" si="79"/>
        <v>1</v>
      </c>
      <c r="M385" t="b">
        <f t="shared" si="79"/>
        <v>1</v>
      </c>
      <c r="N385" t="b">
        <f t="shared" si="79"/>
        <v>1</v>
      </c>
      <c r="O385" t="b">
        <f t="shared" si="80"/>
        <v>1</v>
      </c>
      <c r="P385" t="s">
        <v>4261</v>
      </c>
      <c r="Q385" t="s">
        <v>4262</v>
      </c>
      <c r="R385" t="s">
        <v>4263</v>
      </c>
      <c r="S385" t="s">
        <v>778</v>
      </c>
      <c r="T385" s="1">
        <v>41151</v>
      </c>
      <c r="U385">
        <v>2012</v>
      </c>
      <c r="X385">
        <v>1345</v>
      </c>
      <c r="Y385">
        <v>1350</v>
      </c>
      <c r="Z385" t="s">
        <v>4264</v>
      </c>
      <c r="AB385" t="s">
        <v>780</v>
      </c>
      <c r="AE385" t="s">
        <v>4265</v>
      </c>
      <c r="AF385" t="s">
        <v>4266</v>
      </c>
      <c r="AG385" t="s">
        <v>4267</v>
      </c>
      <c r="AH385" t="s">
        <v>4268</v>
      </c>
      <c r="AI385" t="s">
        <v>4269</v>
      </c>
      <c r="AK385">
        <v>3</v>
      </c>
      <c r="AM385">
        <v>7</v>
      </c>
      <c r="AO385" s="1">
        <v>41151</v>
      </c>
      <c r="AR385" t="s">
        <v>42</v>
      </c>
      <c r="AS385" t="s">
        <v>43</v>
      </c>
    </row>
    <row r="386" spans="1:45" hidden="1" x14ac:dyDescent="0.25">
      <c r="A386" t="b">
        <f t="shared" si="72"/>
        <v>0</v>
      </c>
      <c r="B386" t="b">
        <f t="shared" si="73"/>
        <v>0</v>
      </c>
      <c r="C386" t="b">
        <f t="shared" si="74"/>
        <v>0</v>
      </c>
      <c r="D386" t="b">
        <f t="shared" si="75"/>
        <v>0</v>
      </c>
      <c r="E386" t="b">
        <f t="shared" si="75"/>
        <v>0</v>
      </c>
      <c r="F386" t="b">
        <f t="shared" si="75"/>
        <v>0</v>
      </c>
      <c r="G386" t="b">
        <f t="shared" ref="G386:H449" si="82">IF(OR(IFERROR(SEARCH("machine learning",AI386),FALSE),OR(IFERROR(SEARCH("artificial intelligence",AI386),FALSE),IFERROR(SEARCH("neural network",AI386),FALSE))),TRUE,FALSE)</f>
        <v>0</v>
      </c>
      <c r="H386" t="b">
        <f t="shared" si="76"/>
        <v>0</v>
      </c>
      <c r="I386" t="b">
        <f t="shared" si="77"/>
        <v>1</v>
      </c>
      <c r="J386" t="b">
        <f t="shared" si="78"/>
        <v>1</v>
      </c>
      <c r="K386" t="b">
        <f t="shared" si="79"/>
        <v>1</v>
      </c>
      <c r="L386" t="b">
        <f t="shared" si="79"/>
        <v>1</v>
      </c>
      <c r="M386" t="b">
        <f t="shared" si="79"/>
        <v>1</v>
      </c>
      <c r="N386" t="b">
        <f t="shared" ref="N386:O448" si="83">IF(OR(IFERROR(SEARCH("vision",AI386),FALSE),OR(IFERROR(SEARCH("radar",AI386),FALSE),IFERROR(SEARCH("image",AI386),FALSE))),FALSE,TRUE)</f>
        <v>1</v>
      </c>
      <c r="O386" t="b">
        <f t="shared" si="80"/>
        <v>1</v>
      </c>
      <c r="P386" t="s">
        <v>4270</v>
      </c>
      <c r="Q386" t="s">
        <v>4271</v>
      </c>
      <c r="R386" t="s">
        <v>4272</v>
      </c>
      <c r="S386" t="s">
        <v>4273</v>
      </c>
      <c r="T386" s="1">
        <v>39661</v>
      </c>
      <c r="U386">
        <v>2006</v>
      </c>
      <c r="X386">
        <v>1</v>
      </c>
      <c r="Y386">
        <v>6</v>
      </c>
      <c r="Z386" t="s">
        <v>4274</v>
      </c>
      <c r="AA386" t="s">
        <v>2913</v>
      </c>
      <c r="AB386" t="s">
        <v>4275</v>
      </c>
      <c r="AC386" t="s">
        <v>4276</v>
      </c>
      <c r="AE386" t="s">
        <v>4277</v>
      </c>
      <c r="AG386" t="s">
        <v>4278</v>
      </c>
      <c r="AK386">
        <v>3</v>
      </c>
      <c r="AL386">
        <v>3</v>
      </c>
      <c r="AM386">
        <v>5</v>
      </c>
      <c r="AO386" s="1">
        <v>39661</v>
      </c>
      <c r="AR386" t="s">
        <v>42</v>
      </c>
      <c r="AS386" t="s">
        <v>43</v>
      </c>
    </row>
    <row r="387" spans="1:45" hidden="1" x14ac:dyDescent="0.25">
      <c r="A387" t="b">
        <f t="shared" ref="A387:A450" si="84">AND(IF(OR(B387,OR(C387,OR(D387,OR(E387,OR(F387,OR(G387,H387)))))),TRUE),IF(AND(I387,AND(J387,AND(K387,AND(L387,AND(M387,AND(N387,O387)))))),TRUE))</f>
        <v>0</v>
      </c>
      <c r="B387" t="b">
        <f t="shared" ref="B387:B450" si="85">IF(OR(IFERROR(SEARCH("machine learning",P387),FALSE),OR(IFERROR(SEARCH("artificial intelligence",P387),FALSE),IFERROR(SEARCH("neural network",P387),FALSE))),TRUE,FALSE)</f>
        <v>0</v>
      </c>
      <c r="C387" t="b">
        <f t="shared" ref="C387:C450" si="86">IF(OR(IFERROR(SEARCH("machine learning",Z387),FALSE),OR(IFERROR(SEARCH("artificial intelligence",Z387),FALSE),IFERROR(SEARCH("neural network",Z387),FALSE))),TRUE,FALSE)</f>
        <v>0</v>
      </c>
      <c r="D387" t="b">
        <f t="shared" ref="D387:H450" si="87">IF(OR(IFERROR(SEARCH("machine learning",AF387),FALSE),OR(IFERROR(SEARCH("artificial intelligence",AF387),FALSE),IFERROR(SEARCH("neural network",AF387),FALSE))),TRUE,FALSE)</f>
        <v>0</v>
      </c>
      <c r="E387" t="b">
        <f t="shared" si="87"/>
        <v>0</v>
      </c>
      <c r="F387" t="b">
        <f t="shared" si="87"/>
        <v>0</v>
      </c>
      <c r="G387" t="b">
        <f t="shared" si="82"/>
        <v>0</v>
      </c>
      <c r="H387" t="b">
        <f t="shared" si="82"/>
        <v>0</v>
      </c>
      <c r="I387" t="b">
        <f t="shared" ref="I387:I450" si="88">IF(OR(IFERROR(SEARCH("vision",P387),FALSE),OR(IFERROR(SEARCH("radar",P387),FALSE),IFERROR(SEARCH("image",P387),FALSE))),FALSE,TRUE)</f>
        <v>0</v>
      </c>
      <c r="J387" t="b">
        <f t="shared" ref="J387:J450" si="89">IF(OR(IFERROR(SEARCH("vision",Z387),FALSE),OR(IFERROR(SEARCH("radar",Z387),FALSE),IFERROR(SEARCH("image",Z387),FALSE))),FALSE,TRUE)</f>
        <v>0</v>
      </c>
      <c r="K387" t="b">
        <f t="shared" ref="K387:O450" si="90">IF(OR(IFERROR(SEARCH("vision",AF387),FALSE),OR(IFERROR(SEARCH("radar",AF387),FALSE),IFERROR(SEARCH("image",AF387),FALSE))),FALSE,TRUE)</f>
        <v>0</v>
      </c>
      <c r="L387" t="b">
        <f t="shared" si="90"/>
        <v>0</v>
      </c>
      <c r="M387" t="b">
        <f t="shared" si="90"/>
        <v>0</v>
      </c>
      <c r="N387" t="b">
        <f t="shared" si="83"/>
        <v>0</v>
      </c>
      <c r="O387" t="b">
        <f t="shared" si="83"/>
        <v>1</v>
      </c>
      <c r="P387" t="s">
        <v>4279</v>
      </c>
      <c r="Q387" t="s">
        <v>4280</v>
      </c>
      <c r="R387" t="s">
        <v>4281</v>
      </c>
      <c r="S387" t="s">
        <v>1226</v>
      </c>
      <c r="T387" s="1">
        <v>42894</v>
      </c>
      <c r="U387">
        <v>2017</v>
      </c>
      <c r="X387">
        <v>540</v>
      </c>
      <c r="Y387">
        <v>545</v>
      </c>
      <c r="Z387" t="s">
        <v>4282</v>
      </c>
      <c r="AA387" t="s">
        <v>1228</v>
      </c>
      <c r="AB387" t="s">
        <v>1229</v>
      </c>
      <c r="AC387" t="s">
        <v>4283</v>
      </c>
      <c r="AE387" t="s">
        <v>4284</v>
      </c>
      <c r="AF387" t="s">
        <v>4285</v>
      </c>
      <c r="AG387" t="s">
        <v>4286</v>
      </c>
      <c r="AH387" t="s">
        <v>4287</v>
      </c>
      <c r="AI387" t="s">
        <v>4288</v>
      </c>
      <c r="AK387">
        <v>3</v>
      </c>
      <c r="AM387">
        <v>11</v>
      </c>
      <c r="AN387" t="s">
        <v>42</v>
      </c>
      <c r="AO387" s="1">
        <v>42894</v>
      </c>
      <c r="AR387" t="s">
        <v>42</v>
      </c>
      <c r="AS387" t="s">
        <v>43</v>
      </c>
    </row>
    <row r="388" spans="1:45" hidden="1" x14ac:dyDescent="0.25">
      <c r="A388" t="b">
        <f t="shared" si="84"/>
        <v>0</v>
      </c>
      <c r="B388" t="b">
        <f t="shared" si="85"/>
        <v>0</v>
      </c>
      <c r="C388" t="b">
        <f t="shared" si="86"/>
        <v>0</v>
      </c>
      <c r="D388" t="b">
        <f t="shared" si="87"/>
        <v>0</v>
      </c>
      <c r="E388" t="b">
        <f t="shared" si="87"/>
        <v>0</v>
      </c>
      <c r="F388" t="b">
        <f t="shared" si="87"/>
        <v>0</v>
      </c>
      <c r="G388" t="b">
        <f t="shared" si="82"/>
        <v>0</v>
      </c>
      <c r="H388" t="b">
        <f t="shared" si="82"/>
        <v>0</v>
      </c>
      <c r="I388" t="b">
        <f t="shared" si="88"/>
        <v>1</v>
      </c>
      <c r="J388" t="b">
        <f t="shared" si="89"/>
        <v>0</v>
      </c>
      <c r="K388" t="b">
        <f t="shared" si="90"/>
        <v>1</v>
      </c>
      <c r="L388" t="b">
        <f t="shared" si="90"/>
        <v>0</v>
      </c>
      <c r="M388" t="b">
        <f t="shared" si="90"/>
        <v>0</v>
      </c>
      <c r="N388" t="b">
        <f t="shared" si="83"/>
        <v>0</v>
      </c>
      <c r="O388" t="b">
        <f t="shared" si="83"/>
        <v>1</v>
      </c>
      <c r="P388" t="s">
        <v>4289</v>
      </c>
      <c r="Q388" t="s">
        <v>4290</v>
      </c>
      <c r="R388" t="s">
        <v>4291</v>
      </c>
      <c r="S388" t="s">
        <v>4292</v>
      </c>
      <c r="T388" s="1">
        <v>43668</v>
      </c>
      <c r="U388">
        <v>2019</v>
      </c>
      <c r="X388">
        <v>1</v>
      </c>
      <c r="Y388">
        <v>10</v>
      </c>
      <c r="Z388" t="s">
        <v>4293</v>
      </c>
      <c r="AA388" t="s">
        <v>1370</v>
      </c>
      <c r="AB388" t="s">
        <v>4294</v>
      </c>
      <c r="AC388" t="s">
        <v>4295</v>
      </c>
      <c r="AE388" t="s">
        <v>4296</v>
      </c>
      <c r="AG388" t="s">
        <v>4297</v>
      </c>
      <c r="AH388" t="s">
        <v>4298</v>
      </c>
      <c r="AI388" t="s">
        <v>4299</v>
      </c>
      <c r="AK388">
        <v>3</v>
      </c>
      <c r="AM388">
        <v>12</v>
      </c>
      <c r="AO388" s="1">
        <v>43668</v>
      </c>
      <c r="AR388" t="s">
        <v>42</v>
      </c>
      <c r="AS388" t="s">
        <v>43</v>
      </c>
    </row>
    <row r="389" spans="1:45" x14ac:dyDescent="0.25">
      <c r="A389" t="b">
        <f t="shared" si="84"/>
        <v>1</v>
      </c>
      <c r="B389" t="b">
        <f t="shared" si="85"/>
        <v>0</v>
      </c>
      <c r="C389" t="b">
        <f t="shared" si="86"/>
        <v>0</v>
      </c>
      <c r="D389" t="b">
        <f t="shared" si="87"/>
        <v>1</v>
      </c>
      <c r="E389" t="b">
        <f t="shared" si="87"/>
        <v>1</v>
      </c>
      <c r="F389" t="b">
        <f t="shared" si="87"/>
        <v>0</v>
      </c>
      <c r="G389" t="b">
        <f t="shared" si="82"/>
        <v>1</v>
      </c>
      <c r="H389" t="b">
        <f t="shared" si="82"/>
        <v>0</v>
      </c>
      <c r="I389" t="b">
        <f>IF(OR(IFERROR(SEARCH("internet",P389),FALSE),OR(IFERROR(SEARCH("vision",P389),FALSE),OR(IFERROR(SEARCH("radar",P389),FALSE),IFERROR(SEARCH("image",P389),FALSE)))),FALSE,TRUE)</f>
        <v>1</v>
      </c>
      <c r="J389" t="b">
        <f>IF(OR(IFERROR(SEARCH("internet",Z389),FALSE),OR(IFERROR(SEARCH("vision",Z389),FALSE),OR(IFERROR(SEARCH("radar",Z389),FALSE),IFERROR(SEARCH("image",Z389),FALSE)))),FALSE,TRUE)</f>
        <v>1</v>
      </c>
      <c r="K389" t="b">
        <f>IF(OR(IFERROR(SEARCH("internet",AF389),FALSE),OR(IFERROR(SEARCH("vision",AF389),FALSE),OR(IFERROR(SEARCH("radar",AF389),FALSE),IFERROR(SEARCH("image",AF389),FALSE)))),FALSE,TRUE)</f>
        <v>1</v>
      </c>
      <c r="L389" t="b">
        <f t="shared" ref="L389:O389" si="91">IF(OR(IFERROR(SEARCH("internet",AG389),FALSE),OR(IFERROR(SEARCH("vision",AG389),FALSE),OR(IFERROR(SEARCH("radar",AG389),FALSE),IFERROR(SEARCH("image",AG389),FALSE)))),FALSE,TRUE)</f>
        <v>1</v>
      </c>
      <c r="M389" t="b">
        <f t="shared" si="91"/>
        <v>1</v>
      </c>
      <c r="N389" t="b">
        <f t="shared" si="91"/>
        <v>1</v>
      </c>
      <c r="O389" t="b">
        <f t="shared" si="91"/>
        <v>1</v>
      </c>
      <c r="P389" t="s">
        <v>4300</v>
      </c>
      <c r="Q389" t="s">
        <v>4301</v>
      </c>
      <c r="R389" t="s">
        <v>4302</v>
      </c>
      <c r="S389" t="s">
        <v>99</v>
      </c>
      <c r="T389" s="1">
        <v>39717</v>
      </c>
      <c r="U389">
        <v>2008</v>
      </c>
      <c r="X389">
        <v>1</v>
      </c>
      <c r="Y389">
        <v>6</v>
      </c>
      <c r="Z389" t="s">
        <v>4303</v>
      </c>
      <c r="AB389" t="s">
        <v>101</v>
      </c>
      <c r="AE389" t="s">
        <v>4304</v>
      </c>
      <c r="AF389" t="s">
        <v>4305</v>
      </c>
      <c r="AG389" t="s">
        <v>4306</v>
      </c>
      <c r="AH389" t="s">
        <v>4307</v>
      </c>
      <c r="AI389" t="s">
        <v>4308</v>
      </c>
      <c r="AK389">
        <v>3</v>
      </c>
      <c r="AM389">
        <v>5</v>
      </c>
      <c r="AO389" s="1">
        <v>39717</v>
      </c>
      <c r="AR389" t="s">
        <v>42</v>
      </c>
      <c r="AS389" t="s">
        <v>43</v>
      </c>
    </row>
    <row r="390" spans="1:45" hidden="1" x14ac:dyDescent="0.25">
      <c r="A390" t="b">
        <f t="shared" si="84"/>
        <v>0</v>
      </c>
      <c r="B390" t="b">
        <f t="shared" si="85"/>
        <v>0</v>
      </c>
      <c r="C390" t="b">
        <f t="shared" si="86"/>
        <v>0</v>
      </c>
      <c r="D390" t="b">
        <f t="shared" si="87"/>
        <v>0</v>
      </c>
      <c r="E390" t="b">
        <f t="shared" si="87"/>
        <v>0</v>
      </c>
      <c r="F390" t="b">
        <f t="shared" si="87"/>
        <v>0</v>
      </c>
      <c r="G390" t="b">
        <f t="shared" si="82"/>
        <v>0</v>
      </c>
      <c r="H390" t="b">
        <f t="shared" si="82"/>
        <v>0</v>
      </c>
      <c r="I390" t="b">
        <f t="shared" si="88"/>
        <v>1</v>
      </c>
      <c r="J390" t="b">
        <f t="shared" si="89"/>
        <v>1</v>
      </c>
      <c r="K390" t="b">
        <f t="shared" si="90"/>
        <v>0</v>
      </c>
      <c r="L390" t="b">
        <f t="shared" si="90"/>
        <v>1</v>
      </c>
      <c r="M390" t="b">
        <f t="shared" si="90"/>
        <v>1</v>
      </c>
      <c r="N390" t="b">
        <f t="shared" si="83"/>
        <v>1</v>
      </c>
      <c r="O390" t="b">
        <f t="shared" si="83"/>
        <v>1</v>
      </c>
      <c r="P390" t="s">
        <v>4309</v>
      </c>
      <c r="Q390" t="s">
        <v>4310</v>
      </c>
      <c r="R390" t="s">
        <v>4311</v>
      </c>
      <c r="S390" t="s">
        <v>4312</v>
      </c>
      <c r="T390" s="1">
        <v>41372</v>
      </c>
      <c r="U390">
        <v>2012</v>
      </c>
      <c r="X390">
        <v>93</v>
      </c>
      <c r="Y390">
        <v>99</v>
      </c>
      <c r="Z390" t="s">
        <v>4313</v>
      </c>
      <c r="AA390" t="s">
        <v>4314</v>
      </c>
      <c r="AB390" t="s">
        <v>4315</v>
      </c>
      <c r="AC390" t="s">
        <v>4316</v>
      </c>
      <c r="AE390" t="s">
        <v>4317</v>
      </c>
      <c r="AF390" t="s">
        <v>4318</v>
      </c>
      <c r="AH390" t="s">
        <v>4319</v>
      </c>
      <c r="AI390" t="s">
        <v>4320</v>
      </c>
      <c r="AK390">
        <v>3</v>
      </c>
      <c r="AM390">
        <v>8</v>
      </c>
      <c r="AN390" t="s">
        <v>42</v>
      </c>
      <c r="AO390" s="1">
        <v>41372</v>
      </c>
      <c r="AR390" t="s">
        <v>42</v>
      </c>
      <c r="AS390" t="s">
        <v>43</v>
      </c>
    </row>
    <row r="391" spans="1:45" x14ac:dyDescent="0.25">
      <c r="A391" t="b">
        <f t="shared" si="84"/>
        <v>1</v>
      </c>
      <c r="B391" t="b">
        <f t="shared" si="85"/>
        <v>0</v>
      </c>
      <c r="C391" t="b">
        <f t="shared" si="86"/>
        <v>0</v>
      </c>
      <c r="D391" t="b">
        <f t="shared" si="87"/>
        <v>0</v>
      </c>
      <c r="E391" t="b">
        <f t="shared" si="87"/>
        <v>1</v>
      </c>
      <c r="F391" t="b">
        <f t="shared" si="87"/>
        <v>0</v>
      </c>
      <c r="G391" t="b">
        <f t="shared" si="82"/>
        <v>0</v>
      </c>
      <c r="H391" t="b">
        <f t="shared" si="82"/>
        <v>0</v>
      </c>
      <c r="I391" t="b">
        <f>IF(OR(IFERROR(SEARCH("internet",P391),FALSE),OR(IFERROR(SEARCH("vision",P391),FALSE),OR(IFERROR(SEARCH("radar",P391),FALSE),IFERROR(SEARCH("image",P391),FALSE)))),FALSE,TRUE)</f>
        <v>1</v>
      </c>
      <c r="J391" t="b">
        <f>IF(OR(IFERROR(SEARCH("internet",Z391),FALSE),OR(IFERROR(SEARCH("vision",Z391),FALSE),OR(IFERROR(SEARCH("radar",Z391),FALSE),IFERROR(SEARCH("image",Z391),FALSE)))),FALSE,TRUE)</f>
        <v>1</v>
      </c>
      <c r="K391" t="b">
        <f>IF(OR(IFERROR(SEARCH("internet",AF391),FALSE),OR(IFERROR(SEARCH("vision",AF391),FALSE),OR(IFERROR(SEARCH("radar",AF391),FALSE),IFERROR(SEARCH("image",AF391),FALSE)))),FALSE,TRUE)</f>
        <v>1</v>
      </c>
      <c r="L391" t="b">
        <f t="shared" ref="L391:O391" si="92">IF(OR(IFERROR(SEARCH("internet",AG391),FALSE),OR(IFERROR(SEARCH("vision",AG391),FALSE),OR(IFERROR(SEARCH("radar",AG391),FALSE),IFERROR(SEARCH("image",AG391),FALSE)))),FALSE,TRUE)</f>
        <v>1</v>
      </c>
      <c r="M391" t="b">
        <f t="shared" si="92"/>
        <v>1</v>
      </c>
      <c r="N391" t="b">
        <f t="shared" si="92"/>
        <v>1</v>
      </c>
      <c r="O391" t="b">
        <f t="shared" si="92"/>
        <v>1</v>
      </c>
      <c r="P391" t="s">
        <v>4321</v>
      </c>
      <c r="Q391" t="s">
        <v>4322</v>
      </c>
      <c r="R391" t="s">
        <v>4323</v>
      </c>
      <c r="S391" t="s">
        <v>4324</v>
      </c>
      <c r="T391" s="1">
        <v>44160</v>
      </c>
      <c r="U391">
        <v>2020</v>
      </c>
      <c r="X391">
        <v>7</v>
      </c>
      <c r="Y391">
        <v>11</v>
      </c>
      <c r="Z391" t="s">
        <v>4325</v>
      </c>
      <c r="AB391" t="s">
        <v>4326</v>
      </c>
      <c r="AC391" t="s">
        <v>4327</v>
      </c>
      <c r="AD391" t="s">
        <v>3409</v>
      </c>
      <c r="AE391" t="s">
        <v>4328</v>
      </c>
      <c r="AF391" t="s">
        <v>4329</v>
      </c>
      <c r="AG391" t="s">
        <v>4330</v>
      </c>
      <c r="AH391" t="s">
        <v>4331</v>
      </c>
      <c r="AI391" t="s">
        <v>4332</v>
      </c>
      <c r="AK391">
        <v>3</v>
      </c>
      <c r="AM391">
        <v>10</v>
      </c>
      <c r="AN391" t="s">
        <v>42</v>
      </c>
      <c r="AO391" s="1">
        <v>44160</v>
      </c>
      <c r="AR391" t="s">
        <v>42</v>
      </c>
      <c r="AS391" t="s">
        <v>43</v>
      </c>
    </row>
    <row r="392" spans="1:45" hidden="1" x14ac:dyDescent="0.25">
      <c r="A392" t="b">
        <f t="shared" si="84"/>
        <v>0</v>
      </c>
      <c r="B392" t="b">
        <f t="shared" si="85"/>
        <v>0</v>
      </c>
      <c r="C392" t="b">
        <f t="shared" si="86"/>
        <v>0</v>
      </c>
      <c r="D392" t="b">
        <f t="shared" si="87"/>
        <v>0</v>
      </c>
      <c r="E392" t="b">
        <f t="shared" si="87"/>
        <v>0</v>
      </c>
      <c r="F392" t="b">
        <f t="shared" si="87"/>
        <v>0</v>
      </c>
      <c r="G392" t="b">
        <f t="shared" si="82"/>
        <v>0</v>
      </c>
      <c r="H392" t="b">
        <f t="shared" si="82"/>
        <v>0</v>
      </c>
      <c r="I392" t="b">
        <f t="shared" si="88"/>
        <v>1</v>
      </c>
      <c r="J392" t="b">
        <f t="shared" si="89"/>
        <v>1</v>
      </c>
      <c r="K392" t="b">
        <f t="shared" si="90"/>
        <v>1</v>
      </c>
      <c r="L392" t="b">
        <f t="shared" si="90"/>
        <v>1</v>
      </c>
      <c r="M392" t="b">
        <f t="shared" si="90"/>
        <v>1</v>
      </c>
      <c r="N392" t="b">
        <f t="shared" si="83"/>
        <v>1</v>
      </c>
      <c r="O392" t="b">
        <f t="shared" si="83"/>
        <v>1</v>
      </c>
      <c r="P392" t="s">
        <v>4333</v>
      </c>
      <c r="Q392" t="s">
        <v>4334</v>
      </c>
      <c r="R392" t="s">
        <v>4335</v>
      </c>
      <c r="S392" t="s">
        <v>4336</v>
      </c>
      <c r="T392" s="1">
        <v>42730</v>
      </c>
      <c r="U392">
        <v>2016</v>
      </c>
      <c r="X392">
        <v>1</v>
      </c>
      <c r="Y392">
        <v>4</v>
      </c>
      <c r="Z392" t="s">
        <v>4337</v>
      </c>
      <c r="AA392" t="s">
        <v>4338</v>
      </c>
      <c r="AB392" t="s">
        <v>4339</v>
      </c>
      <c r="AC392" t="s">
        <v>4340</v>
      </c>
      <c r="AE392" t="s">
        <v>4341</v>
      </c>
      <c r="AF392" t="s">
        <v>4342</v>
      </c>
      <c r="AG392" t="s">
        <v>4343</v>
      </c>
      <c r="AH392" t="s">
        <v>4344</v>
      </c>
      <c r="AI392" t="s">
        <v>4345</v>
      </c>
      <c r="AK392">
        <v>3</v>
      </c>
      <c r="AM392">
        <v>12</v>
      </c>
      <c r="AN392" t="s">
        <v>42</v>
      </c>
      <c r="AO392" s="1">
        <v>42730</v>
      </c>
      <c r="AR392" t="s">
        <v>42</v>
      </c>
      <c r="AS392" t="s">
        <v>43</v>
      </c>
    </row>
    <row r="393" spans="1:45" x14ac:dyDescent="0.25">
      <c r="A393" t="b">
        <f t="shared" si="84"/>
        <v>1</v>
      </c>
      <c r="B393" t="b">
        <f t="shared" si="85"/>
        <v>0</v>
      </c>
      <c r="C393" t="b">
        <f t="shared" si="86"/>
        <v>0</v>
      </c>
      <c r="D393" t="b">
        <f t="shared" si="87"/>
        <v>0</v>
      </c>
      <c r="E393" t="b">
        <f t="shared" si="87"/>
        <v>1</v>
      </c>
      <c r="F393" t="b">
        <f t="shared" si="87"/>
        <v>0</v>
      </c>
      <c r="G393" t="b">
        <f t="shared" si="82"/>
        <v>0</v>
      </c>
      <c r="H393" t="b">
        <f t="shared" si="82"/>
        <v>0</v>
      </c>
      <c r="I393" t="b">
        <f>IF(OR(IFERROR(SEARCH("internet",P393),FALSE),OR(IFERROR(SEARCH("vision",P393),FALSE),OR(IFERROR(SEARCH("radar",P393),FALSE),IFERROR(SEARCH("image",P393),FALSE)))),FALSE,TRUE)</f>
        <v>1</v>
      </c>
      <c r="J393" t="b">
        <f>IF(OR(IFERROR(SEARCH("internet",Z393),FALSE),OR(IFERROR(SEARCH("vision",Z393),FALSE),OR(IFERROR(SEARCH("radar",Z393),FALSE),IFERROR(SEARCH("image",Z393),FALSE)))),FALSE,TRUE)</f>
        <v>1</v>
      </c>
      <c r="K393" t="b">
        <f>IF(OR(IFERROR(SEARCH("internet",AF393),FALSE),OR(IFERROR(SEARCH("vision",AF393),FALSE),OR(IFERROR(SEARCH("radar",AF393),FALSE),IFERROR(SEARCH("image",AF393),FALSE)))),FALSE,TRUE)</f>
        <v>1</v>
      </c>
      <c r="L393" t="b">
        <f t="shared" ref="L393:O393" si="93">IF(OR(IFERROR(SEARCH("internet",AG393),FALSE),OR(IFERROR(SEARCH("vision",AG393),FALSE),OR(IFERROR(SEARCH("radar",AG393),FALSE),IFERROR(SEARCH("image",AG393),FALSE)))),FALSE,TRUE)</f>
        <v>1</v>
      </c>
      <c r="M393" t="b">
        <f t="shared" si="93"/>
        <v>1</v>
      </c>
      <c r="N393" t="b">
        <f t="shared" si="93"/>
        <v>1</v>
      </c>
      <c r="O393" t="b">
        <f t="shared" si="93"/>
        <v>1</v>
      </c>
      <c r="P393" t="s">
        <v>4346</v>
      </c>
      <c r="Q393" t="s">
        <v>4347</v>
      </c>
      <c r="R393" t="s">
        <v>4348</v>
      </c>
      <c r="S393" t="s">
        <v>4349</v>
      </c>
      <c r="T393" s="1">
        <v>43436</v>
      </c>
      <c r="U393">
        <v>2018</v>
      </c>
      <c r="X393">
        <v>1042</v>
      </c>
      <c r="Y393">
        <v>1046</v>
      </c>
      <c r="Z393" t="s">
        <v>4350</v>
      </c>
      <c r="AA393" t="s">
        <v>4351</v>
      </c>
      <c r="AB393" t="s">
        <v>4352</v>
      </c>
      <c r="AC393" t="s">
        <v>4353</v>
      </c>
      <c r="AE393" t="s">
        <v>4354</v>
      </c>
      <c r="AF393" t="s">
        <v>4355</v>
      </c>
      <c r="AG393" t="s">
        <v>4356</v>
      </c>
      <c r="AH393" t="s">
        <v>4357</v>
      </c>
      <c r="AI393" t="s">
        <v>4358</v>
      </c>
      <c r="AK393">
        <v>3</v>
      </c>
      <c r="AM393">
        <v>8</v>
      </c>
      <c r="AO393" s="1">
        <v>43436</v>
      </c>
      <c r="AR393" t="s">
        <v>42</v>
      </c>
      <c r="AS393" t="s">
        <v>43</v>
      </c>
    </row>
    <row r="394" spans="1:45" hidden="1" x14ac:dyDescent="0.25">
      <c r="A394" t="b">
        <f t="shared" si="84"/>
        <v>0</v>
      </c>
      <c r="B394" t="b">
        <f t="shared" si="85"/>
        <v>0</v>
      </c>
      <c r="C394" t="b">
        <f t="shared" si="86"/>
        <v>0</v>
      </c>
      <c r="D394" t="b">
        <f t="shared" si="87"/>
        <v>0</v>
      </c>
      <c r="E394" t="b">
        <f t="shared" si="87"/>
        <v>0</v>
      </c>
      <c r="F394" t="b">
        <f t="shared" si="87"/>
        <v>0</v>
      </c>
      <c r="G394" t="b">
        <f t="shared" si="82"/>
        <v>0</v>
      </c>
      <c r="H394" t="b">
        <f t="shared" si="82"/>
        <v>0</v>
      </c>
      <c r="I394" t="b">
        <f t="shared" si="88"/>
        <v>1</v>
      </c>
      <c r="J394" t="b">
        <f t="shared" si="89"/>
        <v>0</v>
      </c>
      <c r="K394" t="b">
        <f t="shared" si="90"/>
        <v>1</v>
      </c>
      <c r="L394" t="b">
        <f t="shared" si="90"/>
        <v>0</v>
      </c>
      <c r="M394" t="b">
        <f t="shared" si="90"/>
        <v>0</v>
      </c>
      <c r="N394" t="b">
        <f t="shared" si="83"/>
        <v>1</v>
      </c>
      <c r="O394" t="b">
        <f t="shared" si="83"/>
        <v>1</v>
      </c>
      <c r="P394" t="s">
        <v>4359</v>
      </c>
      <c r="Q394" t="s">
        <v>4360</v>
      </c>
      <c r="R394" t="s">
        <v>4361</v>
      </c>
      <c r="S394" t="s">
        <v>4362</v>
      </c>
      <c r="T394" s="1">
        <v>42558</v>
      </c>
      <c r="U394">
        <v>2016</v>
      </c>
      <c r="X394">
        <v>588</v>
      </c>
      <c r="Y394">
        <v>592</v>
      </c>
      <c r="Z394" t="s">
        <v>4363</v>
      </c>
      <c r="AB394" t="s">
        <v>4364</v>
      </c>
      <c r="AC394" t="s">
        <v>4365</v>
      </c>
      <c r="AE394" t="s">
        <v>4366</v>
      </c>
      <c r="AG394" t="s">
        <v>4367</v>
      </c>
      <c r="AH394" t="s">
        <v>4368</v>
      </c>
      <c r="AI394" t="s">
        <v>4369</v>
      </c>
      <c r="AK394">
        <v>3</v>
      </c>
      <c r="AM394">
        <v>9</v>
      </c>
      <c r="AN394" t="s">
        <v>42</v>
      </c>
      <c r="AO394" s="1">
        <v>42558</v>
      </c>
      <c r="AR394" t="s">
        <v>42</v>
      </c>
      <c r="AS394" t="s">
        <v>43</v>
      </c>
    </row>
    <row r="395" spans="1:45" hidden="1" x14ac:dyDescent="0.25">
      <c r="A395" t="b">
        <f t="shared" si="84"/>
        <v>0</v>
      </c>
      <c r="B395" t="b">
        <f t="shared" si="85"/>
        <v>0</v>
      </c>
      <c r="C395" t="b">
        <f t="shared" si="86"/>
        <v>0</v>
      </c>
      <c r="D395" t="b">
        <f t="shared" si="87"/>
        <v>0</v>
      </c>
      <c r="E395" t="b">
        <f t="shared" si="87"/>
        <v>0</v>
      </c>
      <c r="F395" t="b">
        <f t="shared" si="87"/>
        <v>0</v>
      </c>
      <c r="G395" t="b">
        <f t="shared" si="82"/>
        <v>0</v>
      </c>
      <c r="H395" t="b">
        <f t="shared" si="82"/>
        <v>0</v>
      </c>
      <c r="I395" t="b">
        <f t="shared" si="88"/>
        <v>0</v>
      </c>
      <c r="J395" t="b">
        <f t="shared" si="89"/>
        <v>0</v>
      </c>
      <c r="K395" t="b">
        <f t="shared" si="90"/>
        <v>1</v>
      </c>
      <c r="L395" t="b">
        <f t="shared" si="90"/>
        <v>0</v>
      </c>
      <c r="M395" t="b">
        <f t="shared" si="90"/>
        <v>0</v>
      </c>
      <c r="N395" t="b">
        <f t="shared" si="83"/>
        <v>0</v>
      </c>
      <c r="O395" t="b">
        <f t="shared" si="83"/>
        <v>1</v>
      </c>
      <c r="P395" t="s">
        <v>4370</v>
      </c>
      <c r="Q395" t="s">
        <v>4371</v>
      </c>
      <c r="R395" t="s">
        <v>4372</v>
      </c>
      <c r="S395" t="s">
        <v>2911</v>
      </c>
      <c r="T395" s="1">
        <v>39969</v>
      </c>
      <c r="U395">
        <v>2009</v>
      </c>
      <c r="X395">
        <v>1154</v>
      </c>
      <c r="Y395">
        <v>1157</v>
      </c>
      <c r="Z395" t="s">
        <v>4373</v>
      </c>
      <c r="AA395" t="s">
        <v>2913</v>
      </c>
      <c r="AB395" t="s">
        <v>2914</v>
      </c>
      <c r="AE395" t="s">
        <v>4374</v>
      </c>
      <c r="AG395" t="s">
        <v>4375</v>
      </c>
      <c r="AH395" t="s">
        <v>4376</v>
      </c>
      <c r="AI395" t="s">
        <v>4377</v>
      </c>
      <c r="AK395">
        <v>3</v>
      </c>
      <c r="AM395">
        <v>1</v>
      </c>
      <c r="AO395" s="1">
        <v>39969</v>
      </c>
      <c r="AR395" t="s">
        <v>42</v>
      </c>
      <c r="AS395" t="s">
        <v>43</v>
      </c>
    </row>
    <row r="396" spans="1:45" hidden="1" x14ac:dyDescent="0.25">
      <c r="A396" t="b">
        <f t="shared" si="84"/>
        <v>0</v>
      </c>
      <c r="B396" t="b">
        <f t="shared" si="85"/>
        <v>0</v>
      </c>
      <c r="C396" t="b">
        <f t="shared" si="86"/>
        <v>0</v>
      </c>
      <c r="D396" t="b">
        <f t="shared" si="87"/>
        <v>0</v>
      </c>
      <c r="E396" t="b">
        <f t="shared" si="87"/>
        <v>0</v>
      </c>
      <c r="F396" t="b">
        <f t="shared" si="87"/>
        <v>0</v>
      </c>
      <c r="G396" t="b">
        <f t="shared" si="82"/>
        <v>0</v>
      </c>
      <c r="H396" t="b">
        <f t="shared" si="82"/>
        <v>0</v>
      </c>
      <c r="I396" t="b">
        <f t="shared" si="88"/>
        <v>0</v>
      </c>
      <c r="J396" t="b">
        <f t="shared" si="89"/>
        <v>0</v>
      </c>
      <c r="K396" t="b">
        <f t="shared" si="90"/>
        <v>1</v>
      </c>
      <c r="L396" t="b">
        <f t="shared" si="90"/>
        <v>0</v>
      </c>
      <c r="M396" t="b">
        <f t="shared" si="90"/>
        <v>0</v>
      </c>
      <c r="N396" t="b">
        <f t="shared" si="83"/>
        <v>0</v>
      </c>
      <c r="O396" t="b">
        <f t="shared" si="83"/>
        <v>1</v>
      </c>
      <c r="P396" t="s">
        <v>4378</v>
      </c>
      <c r="Q396" t="s">
        <v>4379</v>
      </c>
      <c r="R396" t="s">
        <v>4380</v>
      </c>
      <c r="S396" t="s">
        <v>648</v>
      </c>
      <c r="T396" s="1">
        <v>41223</v>
      </c>
      <c r="U396">
        <v>2012</v>
      </c>
      <c r="X396">
        <v>2813</v>
      </c>
      <c r="Y396">
        <v>2816</v>
      </c>
      <c r="Z396" t="s">
        <v>4381</v>
      </c>
      <c r="AA396" t="s">
        <v>650</v>
      </c>
      <c r="AB396" t="s">
        <v>651</v>
      </c>
      <c r="AC396" t="s">
        <v>4382</v>
      </c>
      <c r="AE396" t="s">
        <v>4383</v>
      </c>
      <c r="AF396" t="s">
        <v>4384</v>
      </c>
      <c r="AG396" t="s">
        <v>4385</v>
      </c>
      <c r="AH396" t="s">
        <v>4386</v>
      </c>
      <c r="AI396" t="s">
        <v>4387</v>
      </c>
      <c r="AK396">
        <v>3</v>
      </c>
      <c r="AM396">
        <v>10</v>
      </c>
      <c r="AN396" t="s">
        <v>42</v>
      </c>
      <c r="AO396" s="1">
        <v>41223</v>
      </c>
      <c r="AR396" t="s">
        <v>42</v>
      </c>
      <c r="AS396" t="s">
        <v>43</v>
      </c>
    </row>
    <row r="397" spans="1:45" hidden="1" x14ac:dyDescent="0.25">
      <c r="A397" t="b">
        <f t="shared" si="84"/>
        <v>0</v>
      </c>
      <c r="B397" t="b">
        <f t="shared" si="85"/>
        <v>0</v>
      </c>
      <c r="C397" t="b">
        <f t="shared" si="86"/>
        <v>0</v>
      </c>
      <c r="D397" t="b">
        <f t="shared" si="87"/>
        <v>0</v>
      </c>
      <c r="E397" t="b">
        <f t="shared" si="87"/>
        <v>0</v>
      </c>
      <c r="F397" t="b">
        <f t="shared" si="87"/>
        <v>0</v>
      </c>
      <c r="G397" t="b">
        <f t="shared" si="82"/>
        <v>0</v>
      </c>
      <c r="H397" t="b">
        <f t="shared" si="82"/>
        <v>0</v>
      </c>
      <c r="I397" t="b">
        <f t="shared" si="88"/>
        <v>1</v>
      </c>
      <c r="J397" t="b">
        <f t="shared" si="89"/>
        <v>0</v>
      </c>
      <c r="K397" t="b">
        <f t="shared" si="90"/>
        <v>1</v>
      </c>
      <c r="L397" t="b">
        <f t="shared" si="90"/>
        <v>1</v>
      </c>
      <c r="M397" t="b">
        <f t="shared" si="90"/>
        <v>1</v>
      </c>
      <c r="N397" t="b">
        <f t="shared" si="83"/>
        <v>0</v>
      </c>
      <c r="O397" t="b">
        <f t="shared" si="83"/>
        <v>1</v>
      </c>
      <c r="P397" t="s">
        <v>4388</v>
      </c>
      <c r="Q397" t="s">
        <v>4389</v>
      </c>
      <c r="R397" t="s">
        <v>4390</v>
      </c>
      <c r="S397" t="s">
        <v>4391</v>
      </c>
      <c r="T397" s="1">
        <v>42957</v>
      </c>
      <c r="U397">
        <v>2017</v>
      </c>
      <c r="X397">
        <v>75</v>
      </c>
      <c r="Y397">
        <v>79</v>
      </c>
      <c r="Z397" t="s">
        <v>4392</v>
      </c>
      <c r="AB397" t="s">
        <v>4393</v>
      </c>
      <c r="AC397" t="s">
        <v>4394</v>
      </c>
      <c r="AE397" t="s">
        <v>4395</v>
      </c>
      <c r="AF397" t="s">
        <v>4396</v>
      </c>
      <c r="AG397" t="s">
        <v>4397</v>
      </c>
      <c r="AH397" t="s">
        <v>4398</v>
      </c>
      <c r="AI397" t="s">
        <v>4399</v>
      </c>
      <c r="AK397">
        <v>3</v>
      </c>
      <c r="AM397">
        <v>16</v>
      </c>
      <c r="AN397" t="s">
        <v>42</v>
      </c>
      <c r="AO397" s="1">
        <v>42957</v>
      </c>
      <c r="AR397" t="s">
        <v>42</v>
      </c>
      <c r="AS397" t="s">
        <v>43</v>
      </c>
    </row>
    <row r="398" spans="1:45" hidden="1" x14ac:dyDescent="0.25">
      <c r="A398" t="b">
        <f t="shared" si="84"/>
        <v>0</v>
      </c>
      <c r="B398" t="b">
        <f t="shared" si="85"/>
        <v>0</v>
      </c>
      <c r="C398" t="b">
        <f t="shared" si="86"/>
        <v>0</v>
      </c>
      <c r="D398" t="b">
        <f t="shared" si="87"/>
        <v>0</v>
      </c>
      <c r="E398" t="b">
        <f t="shared" si="87"/>
        <v>0</v>
      </c>
      <c r="F398" t="b">
        <f t="shared" si="87"/>
        <v>0</v>
      </c>
      <c r="G398" t="b">
        <f t="shared" si="82"/>
        <v>0</v>
      </c>
      <c r="H398" t="b">
        <f t="shared" si="82"/>
        <v>0</v>
      </c>
      <c r="I398" t="b">
        <f t="shared" si="88"/>
        <v>1</v>
      </c>
      <c r="J398" t="b">
        <f t="shared" si="89"/>
        <v>1</v>
      </c>
      <c r="K398" t="b">
        <f t="shared" si="90"/>
        <v>1</v>
      </c>
      <c r="L398" t="b">
        <f t="shared" si="90"/>
        <v>1</v>
      </c>
      <c r="M398" t="b">
        <f t="shared" si="90"/>
        <v>1</v>
      </c>
      <c r="N398" t="b">
        <f t="shared" si="83"/>
        <v>1</v>
      </c>
      <c r="O398" t="b">
        <f t="shared" si="83"/>
        <v>1</v>
      </c>
      <c r="P398" t="s">
        <v>4400</v>
      </c>
      <c r="Q398" t="s">
        <v>4401</v>
      </c>
      <c r="R398" t="s">
        <v>4402</v>
      </c>
      <c r="S398" t="s">
        <v>4403</v>
      </c>
      <c r="T398" s="1">
        <v>44578</v>
      </c>
      <c r="U398">
        <v>2022</v>
      </c>
      <c r="V398">
        <v>6</v>
      </c>
      <c r="W398">
        <v>1</v>
      </c>
      <c r="X398">
        <v>1</v>
      </c>
      <c r="Y398">
        <v>4</v>
      </c>
      <c r="Z398" t="s">
        <v>4404</v>
      </c>
      <c r="AA398" t="s">
        <v>4405</v>
      </c>
      <c r="AC398" t="s">
        <v>4406</v>
      </c>
      <c r="AD398" t="s">
        <v>4407</v>
      </c>
      <c r="AE398" t="s">
        <v>4408</v>
      </c>
      <c r="AF398" t="s">
        <v>4409</v>
      </c>
      <c r="AG398" t="s">
        <v>4410</v>
      </c>
      <c r="AH398" t="s">
        <v>4411</v>
      </c>
      <c r="AI398" t="s">
        <v>4412</v>
      </c>
      <c r="AK398">
        <v>3</v>
      </c>
      <c r="AM398">
        <v>15</v>
      </c>
      <c r="AN398" t="s">
        <v>42</v>
      </c>
      <c r="AO398" s="1">
        <v>44553</v>
      </c>
      <c r="AR398" t="s">
        <v>42</v>
      </c>
      <c r="AS398" t="s">
        <v>57</v>
      </c>
    </row>
    <row r="399" spans="1:45" hidden="1" x14ac:dyDescent="0.25">
      <c r="A399" t="b">
        <f t="shared" si="84"/>
        <v>0</v>
      </c>
      <c r="B399" t="b">
        <f t="shared" si="85"/>
        <v>0</v>
      </c>
      <c r="C399" t="b">
        <f t="shared" si="86"/>
        <v>0</v>
      </c>
      <c r="D399" t="b">
        <f t="shared" si="87"/>
        <v>0</v>
      </c>
      <c r="E399" t="b">
        <f t="shared" si="87"/>
        <v>0</v>
      </c>
      <c r="F399" t="b">
        <f t="shared" si="87"/>
        <v>0</v>
      </c>
      <c r="G399" t="b">
        <f t="shared" si="82"/>
        <v>0</v>
      </c>
      <c r="H399" t="b">
        <f t="shared" si="82"/>
        <v>0</v>
      </c>
      <c r="I399" t="b">
        <f t="shared" si="88"/>
        <v>1</v>
      </c>
      <c r="J399" t="b">
        <f t="shared" si="89"/>
        <v>0</v>
      </c>
      <c r="K399" t="b">
        <f t="shared" si="90"/>
        <v>0</v>
      </c>
      <c r="L399" t="b">
        <f t="shared" si="90"/>
        <v>1</v>
      </c>
      <c r="M399" t="b">
        <f t="shared" si="90"/>
        <v>1</v>
      </c>
      <c r="N399" t="b">
        <f t="shared" si="83"/>
        <v>0</v>
      </c>
      <c r="O399" t="b">
        <f t="shared" si="83"/>
        <v>1</v>
      </c>
      <c r="P399" t="s">
        <v>4413</v>
      </c>
      <c r="Q399" t="s">
        <v>4414</v>
      </c>
      <c r="R399" t="s">
        <v>4415</v>
      </c>
      <c r="S399" t="s">
        <v>4416</v>
      </c>
      <c r="T399" s="1">
        <v>40529</v>
      </c>
      <c r="U399">
        <v>2010</v>
      </c>
      <c r="X399">
        <v>2233</v>
      </c>
      <c r="Y399">
        <v>2237</v>
      </c>
      <c r="Z399" t="s">
        <v>4417</v>
      </c>
      <c r="AB399" t="s">
        <v>4418</v>
      </c>
      <c r="AC399" t="s">
        <v>4419</v>
      </c>
      <c r="AE399" t="s">
        <v>4420</v>
      </c>
      <c r="AF399" t="s">
        <v>4421</v>
      </c>
      <c r="AG399" t="s">
        <v>4422</v>
      </c>
      <c r="AH399" t="s">
        <v>4423</v>
      </c>
      <c r="AI399" t="s">
        <v>4424</v>
      </c>
      <c r="AK399">
        <v>3</v>
      </c>
      <c r="AM399">
        <v>8</v>
      </c>
      <c r="AO399" s="1">
        <v>40529</v>
      </c>
      <c r="AR399" t="s">
        <v>42</v>
      </c>
      <c r="AS399" t="s">
        <v>43</v>
      </c>
    </row>
    <row r="400" spans="1:45" hidden="1" x14ac:dyDescent="0.25">
      <c r="A400" t="b">
        <f t="shared" si="84"/>
        <v>0</v>
      </c>
      <c r="B400" t="b">
        <f t="shared" si="85"/>
        <v>0</v>
      </c>
      <c r="C400" t="b">
        <f t="shared" si="86"/>
        <v>0</v>
      </c>
      <c r="D400" t="b">
        <f t="shared" si="87"/>
        <v>0</v>
      </c>
      <c r="E400" t="b">
        <f t="shared" si="87"/>
        <v>0</v>
      </c>
      <c r="F400" t="b">
        <f t="shared" si="87"/>
        <v>0</v>
      </c>
      <c r="G400" t="b">
        <f t="shared" si="82"/>
        <v>0</v>
      </c>
      <c r="H400" t="b">
        <f t="shared" si="82"/>
        <v>0</v>
      </c>
      <c r="I400" t="b">
        <f t="shared" si="88"/>
        <v>1</v>
      </c>
      <c r="J400" t="b">
        <f t="shared" si="89"/>
        <v>1</v>
      </c>
      <c r="K400" t="b">
        <f t="shared" si="90"/>
        <v>1</v>
      </c>
      <c r="L400" t="b">
        <f t="shared" si="90"/>
        <v>1</v>
      </c>
      <c r="M400" t="b">
        <f t="shared" si="90"/>
        <v>1</v>
      </c>
      <c r="N400" t="b">
        <f t="shared" si="83"/>
        <v>1</v>
      </c>
      <c r="O400" t="b">
        <f t="shared" si="83"/>
        <v>1</v>
      </c>
      <c r="P400" t="s">
        <v>4425</v>
      </c>
      <c r="Q400" t="s">
        <v>4426</v>
      </c>
      <c r="R400" t="s">
        <v>4427</v>
      </c>
      <c r="S400" t="s">
        <v>701</v>
      </c>
      <c r="T400" s="1">
        <v>43990</v>
      </c>
      <c r="U400">
        <v>2020</v>
      </c>
      <c r="X400">
        <v>827</v>
      </c>
      <c r="Y400">
        <v>831</v>
      </c>
      <c r="Z400" t="s">
        <v>4428</v>
      </c>
      <c r="AA400" t="s">
        <v>703</v>
      </c>
      <c r="AB400" t="s">
        <v>704</v>
      </c>
      <c r="AC400" t="s">
        <v>4429</v>
      </c>
      <c r="AE400" t="s">
        <v>4430</v>
      </c>
      <c r="AF400" t="s">
        <v>4431</v>
      </c>
      <c r="AH400" t="s">
        <v>4432</v>
      </c>
      <c r="AI400" t="s">
        <v>4433</v>
      </c>
      <c r="AK400">
        <v>3</v>
      </c>
      <c r="AM400">
        <v>10</v>
      </c>
      <c r="AN400" t="s">
        <v>42</v>
      </c>
      <c r="AO400" s="1">
        <v>43990</v>
      </c>
      <c r="AR400" t="s">
        <v>42</v>
      </c>
      <c r="AS400" t="s">
        <v>43</v>
      </c>
    </row>
    <row r="401" spans="1:45" hidden="1" x14ac:dyDescent="0.25">
      <c r="A401" t="b">
        <f t="shared" si="84"/>
        <v>0</v>
      </c>
      <c r="B401" t="b">
        <f t="shared" si="85"/>
        <v>0</v>
      </c>
      <c r="C401" t="b">
        <f t="shared" si="86"/>
        <v>0</v>
      </c>
      <c r="D401" t="b">
        <f t="shared" si="87"/>
        <v>0</v>
      </c>
      <c r="E401" t="b">
        <f t="shared" si="87"/>
        <v>0</v>
      </c>
      <c r="F401" t="b">
        <f t="shared" si="87"/>
        <v>0</v>
      </c>
      <c r="G401" t="b">
        <f t="shared" si="82"/>
        <v>0</v>
      </c>
      <c r="H401" t="b">
        <f t="shared" si="82"/>
        <v>0</v>
      </c>
      <c r="I401" t="b">
        <f t="shared" si="88"/>
        <v>1</v>
      </c>
      <c r="J401" t="b">
        <f t="shared" si="89"/>
        <v>1</v>
      </c>
      <c r="K401" t="b">
        <f t="shared" si="90"/>
        <v>1</v>
      </c>
      <c r="L401" t="b">
        <f t="shared" si="90"/>
        <v>1</v>
      </c>
      <c r="M401" t="b">
        <f t="shared" si="90"/>
        <v>1</v>
      </c>
      <c r="N401" t="b">
        <f t="shared" si="83"/>
        <v>1</v>
      </c>
      <c r="O401" t="b">
        <f t="shared" si="83"/>
        <v>1</v>
      </c>
      <c r="P401" t="s">
        <v>4434</v>
      </c>
      <c r="Q401" t="s">
        <v>4435</v>
      </c>
      <c r="R401" t="s">
        <v>4436</v>
      </c>
      <c r="S401" t="s">
        <v>3477</v>
      </c>
      <c r="T401" s="1">
        <v>43422</v>
      </c>
      <c r="U401">
        <v>2018</v>
      </c>
      <c r="X401">
        <v>1058</v>
      </c>
      <c r="Y401">
        <v>1063</v>
      </c>
      <c r="Z401" t="s">
        <v>4437</v>
      </c>
      <c r="AA401" t="s">
        <v>3479</v>
      </c>
      <c r="AB401" t="s">
        <v>3480</v>
      </c>
      <c r="AC401" t="s">
        <v>4438</v>
      </c>
      <c r="AE401" t="s">
        <v>4439</v>
      </c>
      <c r="AF401" t="s">
        <v>4440</v>
      </c>
      <c r="AG401" t="s">
        <v>4441</v>
      </c>
      <c r="AH401" t="s">
        <v>4442</v>
      </c>
      <c r="AI401" t="s">
        <v>4443</v>
      </c>
      <c r="AK401">
        <v>3</v>
      </c>
      <c r="AM401">
        <v>13</v>
      </c>
      <c r="AN401" t="s">
        <v>42</v>
      </c>
      <c r="AO401" s="1">
        <v>43422</v>
      </c>
      <c r="AR401" t="s">
        <v>42</v>
      </c>
      <c r="AS401" t="s">
        <v>43</v>
      </c>
    </row>
    <row r="402" spans="1:45" hidden="1" x14ac:dyDescent="0.25">
      <c r="A402" t="b">
        <f t="shared" si="84"/>
        <v>0</v>
      </c>
      <c r="B402" t="b">
        <f t="shared" si="85"/>
        <v>0</v>
      </c>
      <c r="C402" t="b">
        <f t="shared" si="86"/>
        <v>0</v>
      </c>
      <c r="D402" t="b">
        <f t="shared" si="87"/>
        <v>0</v>
      </c>
      <c r="E402" t="b">
        <f t="shared" si="87"/>
        <v>0</v>
      </c>
      <c r="F402" t="b">
        <f t="shared" si="87"/>
        <v>0</v>
      </c>
      <c r="G402" t="b">
        <f t="shared" si="82"/>
        <v>0</v>
      </c>
      <c r="H402" t="b">
        <f t="shared" si="82"/>
        <v>0</v>
      </c>
      <c r="I402" t="b">
        <f t="shared" si="88"/>
        <v>1</v>
      </c>
      <c r="J402" t="b">
        <f t="shared" si="89"/>
        <v>1</v>
      </c>
      <c r="K402" t="b">
        <f t="shared" si="90"/>
        <v>1</v>
      </c>
      <c r="L402" t="b">
        <f t="shared" si="90"/>
        <v>1</v>
      </c>
      <c r="M402" t="b">
        <f t="shared" si="90"/>
        <v>1</v>
      </c>
      <c r="N402" t="b">
        <f t="shared" si="83"/>
        <v>1</v>
      </c>
      <c r="O402" t="b">
        <f t="shared" si="83"/>
        <v>1</v>
      </c>
      <c r="P402" t="s">
        <v>4444</v>
      </c>
      <c r="Q402" t="s">
        <v>4445</v>
      </c>
      <c r="R402" t="s">
        <v>4446</v>
      </c>
      <c r="S402" t="s">
        <v>4447</v>
      </c>
      <c r="T402" s="1">
        <v>44141</v>
      </c>
      <c r="U402">
        <v>2020</v>
      </c>
      <c r="X402">
        <v>1</v>
      </c>
      <c r="Y402">
        <v>6</v>
      </c>
      <c r="Z402" t="s">
        <v>4448</v>
      </c>
      <c r="AA402" t="s">
        <v>4449</v>
      </c>
      <c r="AB402" t="s">
        <v>4450</v>
      </c>
      <c r="AC402" t="s">
        <v>4451</v>
      </c>
      <c r="AE402" t="s">
        <v>4452</v>
      </c>
      <c r="AF402" t="s">
        <v>4453</v>
      </c>
      <c r="AG402" t="s">
        <v>4454</v>
      </c>
      <c r="AH402" t="s">
        <v>4455</v>
      </c>
      <c r="AI402" t="s">
        <v>4456</v>
      </c>
      <c r="AK402">
        <v>3</v>
      </c>
      <c r="AM402">
        <v>32</v>
      </c>
      <c r="AN402" t="s">
        <v>42</v>
      </c>
      <c r="AO402" s="1">
        <v>44141</v>
      </c>
      <c r="AR402" t="s">
        <v>42</v>
      </c>
      <c r="AS402" t="s">
        <v>43</v>
      </c>
    </row>
    <row r="403" spans="1:45" x14ac:dyDescent="0.25">
      <c r="A403" t="b">
        <f t="shared" si="84"/>
        <v>1</v>
      </c>
      <c r="B403" t="b">
        <f t="shared" si="85"/>
        <v>0</v>
      </c>
      <c r="C403" t="b">
        <f t="shared" si="86"/>
        <v>0</v>
      </c>
      <c r="D403" t="b">
        <f t="shared" si="87"/>
        <v>0</v>
      </c>
      <c r="E403" t="b">
        <f t="shared" si="87"/>
        <v>0</v>
      </c>
      <c r="F403" t="b">
        <f t="shared" si="87"/>
        <v>1</v>
      </c>
      <c r="G403" t="b">
        <f t="shared" si="82"/>
        <v>0</v>
      </c>
      <c r="H403" t="b">
        <f t="shared" si="82"/>
        <v>0</v>
      </c>
      <c r="I403" t="b">
        <f>IF(OR(IFERROR(SEARCH("internet",P403),FALSE),OR(IFERROR(SEARCH("vision",P403),FALSE),OR(IFERROR(SEARCH("radar",P403),FALSE),IFERROR(SEARCH("image",P403),FALSE)))),FALSE,TRUE)</f>
        <v>1</v>
      </c>
      <c r="J403" t="b">
        <f>IF(OR(IFERROR(SEARCH("internet",Z403),FALSE),OR(IFERROR(SEARCH("vision",Z403),FALSE),OR(IFERROR(SEARCH("radar",Z403),FALSE),IFERROR(SEARCH("image",Z403),FALSE)))),FALSE,TRUE)</f>
        <v>1</v>
      </c>
      <c r="K403" t="b">
        <f>IF(OR(IFERROR(SEARCH("internet",AF403),FALSE),OR(IFERROR(SEARCH("vision",AF403),FALSE),OR(IFERROR(SEARCH("radar",AF403),FALSE),IFERROR(SEARCH("image",AF403),FALSE)))),FALSE,TRUE)</f>
        <v>1</v>
      </c>
      <c r="L403" t="b">
        <f t="shared" ref="L403:O403" si="94">IF(OR(IFERROR(SEARCH("internet",AG403),FALSE),OR(IFERROR(SEARCH("vision",AG403),FALSE),OR(IFERROR(SEARCH("radar",AG403),FALSE),IFERROR(SEARCH("image",AG403),FALSE)))),FALSE,TRUE)</f>
        <v>1</v>
      </c>
      <c r="M403" t="b">
        <f t="shared" si="94"/>
        <v>1</v>
      </c>
      <c r="N403" t="b">
        <f t="shared" si="94"/>
        <v>1</v>
      </c>
      <c r="O403" t="b">
        <f t="shared" si="94"/>
        <v>1</v>
      </c>
      <c r="P403" t="s">
        <v>4457</v>
      </c>
      <c r="Q403" t="s">
        <v>4458</v>
      </c>
      <c r="R403" t="s">
        <v>4459</v>
      </c>
      <c r="S403" t="s">
        <v>4460</v>
      </c>
      <c r="T403" s="1">
        <v>43867</v>
      </c>
      <c r="U403">
        <v>2019</v>
      </c>
      <c r="X403">
        <v>593</v>
      </c>
      <c r="Y403">
        <v>597</v>
      </c>
      <c r="Z403" t="s">
        <v>4461</v>
      </c>
      <c r="AB403" t="s">
        <v>4462</v>
      </c>
      <c r="AC403" t="s">
        <v>4463</v>
      </c>
      <c r="AE403" t="s">
        <v>4464</v>
      </c>
      <c r="AF403" t="s">
        <v>4465</v>
      </c>
      <c r="AH403" t="s">
        <v>4466</v>
      </c>
      <c r="AI403" t="s">
        <v>4467</v>
      </c>
      <c r="AK403">
        <v>3</v>
      </c>
      <c r="AM403">
        <v>17</v>
      </c>
      <c r="AN403" t="s">
        <v>42</v>
      </c>
      <c r="AO403" s="1">
        <v>43867</v>
      </c>
      <c r="AR403" t="s">
        <v>42</v>
      </c>
      <c r="AS403" t="s">
        <v>43</v>
      </c>
    </row>
    <row r="404" spans="1:45" hidden="1" x14ac:dyDescent="0.25">
      <c r="A404" t="b">
        <f t="shared" si="84"/>
        <v>0</v>
      </c>
      <c r="B404" t="b">
        <f t="shared" si="85"/>
        <v>0</v>
      </c>
      <c r="C404" t="b">
        <f t="shared" si="86"/>
        <v>1</v>
      </c>
      <c r="D404" t="b">
        <f t="shared" si="87"/>
        <v>0</v>
      </c>
      <c r="E404" t="b">
        <f t="shared" si="87"/>
        <v>1</v>
      </c>
      <c r="F404" t="b">
        <f t="shared" si="87"/>
        <v>1</v>
      </c>
      <c r="G404" t="b">
        <f t="shared" si="82"/>
        <v>1</v>
      </c>
      <c r="H404" t="b">
        <f t="shared" si="82"/>
        <v>0</v>
      </c>
      <c r="I404" t="b">
        <f t="shared" si="88"/>
        <v>1</v>
      </c>
      <c r="J404" t="b">
        <f t="shared" si="89"/>
        <v>0</v>
      </c>
      <c r="K404" t="b">
        <f t="shared" si="90"/>
        <v>1</v>
      </c>
      <c r="L404" t="b">
        <f t="shared" si="90"/>
        <v>0</v>
      </c>
      <c r="M404" t="b">
        <f t="shared" si="90"/>
        <v>0</v>
      </c>
      <c r="N404" t="b">
        <f t="shared" si="83"/>
        <v>0</v>
      </c>
      <c r="O404" t="b">
        <f t="shared" si="83"/>
        <v>1</v>
      </c>
      <c r="P404" t="s">
        <v>4468</v>
      </c>
      <c r="Q404" t="s">
        <v>4469</v>
      </c>
      <c r="R404" t="s">
        <v>4470</v>
      </c>
      <c r="S404" t="s">
        <v>4471</v>
      </c>
      <c r="T404" s="1">
        <v>42915</v>
      </c>
      <c r="U404">
        <v>2017</v>
      </c>
      <c r="X404">
        <v>1</v>
      </c>
      <c r="Y404">
        <v>4</v>
      </c>
      <c r="Z404" t="s">
        <v>4472</v>
      </c>
      <c r="AB404" t="s">
        <v>4473</v>
      </c>
      <c r="AC404" t="s">
        <v>4474</v>
      </c>
      <c r="AE404" t="s">
        <v>4475</v>
      </c>
      <c r="AF404" t="s">
        <v>4476</v>
      </c>
      <c r="AG404" t="s">
        <v>4477</v>
      </c>
      <c r="AH404" t="s">
        <v>4478</v>
      </c>
      <c r="AI404" t="s">
        <v>4479</v>
      </c>
      <c r="AK404">
        <v>3</v>
      </c>
      <c r="AM404">
        <v>18</v>
      </c>
      <c r="AN404" t="s">
        <v>42</v>
      </c>
      <c r="AO404" s="1">
        <v>42915</v>
      </c>
      <c r="AR404" t="s">
        <v>42</v>
      </c>
      <c r="AS404" t="s">
        <v>43</v>
      </c>
    </row>
    <row r="405" spans="1:45" hidden="1" x14ac:dyDescent="0.25">
      <c r="A405" t="b">
        <f t="shared" si="84"/>
        <v>0</v>
      </c>
      <c r="B405" t="b">
        <f t="shared" si="85"/>
        <v>0</v>
      </c>
      <c r="C405" t="b">
        <f t="shared" si="86"/>
        <v>0</v>
      </c>
      <c r="D405" t="b">
        <f t="shared" si="87"/>
        <v>0</v>
      </c>
      <c r="E405" t="b">
        <f t="shared" si="87"/>
        <v>0</v>
      </c>
      <c r="F405" t="b">
        <f t="shared" si="87"/>
        <v>0</v>
      </c>
      <c r="G405" t="b">
        <f t="shared" si="82"/>
        <v>0</v>
      </c>
      <c r="H405" t="b">
        <f t="shared" si="82"/>
        <v>0</v>
      </c>
      <c r="I405" t="b">
        <f t="shared" si="88"/>
        <v>1</v>
      </c>
      <c r="J405" t="b">
        <f t="shared" si="89"/>
        <v>1</v>
      </c>
      <c r="K405" t="b">
        <f t="shared" si="90"/>
        <v>1</v>
      </c>
      <c r="L405" t="b">
        <f t="shared" si="90"/>
        <v>1</v>
      </c>
      <c r="M405" t="b">
        <f t="shared" si="90"/>
        <v>1</v>
      </c>
      <c r="N405" t="b">
        <f t="shared" si="83"/>
        <v>1</v>
      </c>
      <c r="O405" t="b">
        <f t="shared" si="83"/>
        <v>1</v>
      </c>
      <c r="P405" t="s">
        <v>4480</v>
      </c>
      <c r="Q405" t="s">
        <v>4481</v>
      </c>
      <c r="R405" t="s">
        <v>4482</v>
      </c>
      <c r="S405" t="s">
        <v>4483</v>
      </c>
      <c r="T405" s="1">
        <v>42590</v>
      </c>
      <c r="U405">
        <v>2016</v>
      </c>
      <c r="X405">
        <v>809</v>
      </c>
      <c r="Y405">
        <v>813</v>
      </c>
      <c r="Z405" t="s">
        <v>4484</v>
      </c>
      <c r="AB405" t="s">
        <v>4485</v>
      </c>
      <c r="AC405" t="s">
        <v>4486</v>
      </c>
      <c r="AE405" t="s">
        <v>4487</v>
      </c>
      <c r="AF405" t="s">
        <v>4488</v>
      </c>
      <c r="AG405" t="s">
        <v>4489</v>
      </c>
      <c r="AH405" t="s">
        <v>4490</v>
      </c>
      <c r="AI405" t="s">
        <v>4491</v>
      </c>
      <c r="AK405">
        <v>3</v>
      </c>
      <c r="AM405">
        <v>16</v>
      </c>
      <c r="AN405" t="s">
        <v>42</v>
      </c>
      <c r="AO405" s="1">
        <v>42590</v>
      </c>
      <c r="AR405" t="s">
        <v>42</v>
      </c>
      <c r="AS405" t="s">
        <v>43</v>
      </c>
    </row>
    <row r="406" spans="1:45" hidden="1" x14ac:dyDescent="0.25">
      <c r="A406" t="b">
        <f t="shared" si="84"/>
        <v>0</v>
      </c>
      <c r="B406" t="b">
        <f t="shared" si="85"/>
        <v>0</v>
      </c>
      <c r="C406" t="b">
        <f t="shared" si="86"/>
        <v>0</v>
      </c>
      <c r="D406" t="b">
        <f t="shared" si="87"/>
        <v>0</v>
      </c>
      <c r="E406" t="b">
        <f t="shared" si="87"/>
        <v>0</v>
      </c>
      <c r="F406" t="b">
        <f t="shared" si="87"/>
        <v>0</v>
      </c>
      <c r="G406" t="b">
        <f t="shared" si="82"/>
        <v>0</v>
      </c>
      <c r="H406" t="b">
        <f t="shared" si="82"/>
        <v>0</v>
      </c>
      <c r="I406" t="b">
        <f t="shared" si="88"/>
        <v>1</v>
      </c>
      <c r="J406" t="b">
        <f t="shared" si="89"/>
        <v>1</v>
      </c>
      <c r="K406" t="b">
        <f t="shared" si="90"/>
        <v>1</v>
      </c>
      <c r="L406" t="b">
        <f t="shared" si="90"/>
        <v>1</v>
      </c>
      <c r="M406" t="b">
        <f t="shared" si="90"/>
        <v>1</v>
      </c>
      <c r="N406" t="b">
        <f t="shared" si="83"/>
        <v>1</v>
      </c>
      <c r="O406" t="b">
        <f t="shared" si="83"/>
        <v>1</v>
      </c>
      <c r="P406" t="s">
        <v>4492</v>
      </c>
      <c r="Q406" t="s">
        <v>4493</v>
      </c>
      <c r="R406" t="s">
        <v>4494</v>
      </c>
      <c r="S406" t="s">
        <v>4495</v>
      </c>
      <c r="T406" s="1">
        <v>39696</v>
      </c>
      <c r="U406">
        <v>2008</v>
      </c>
      <c r="X406">
        <v>1</v>
      </c>
      <c r="Y406">
        <v>4</v>
      </c>
      <c r="Z406" t="s">
        <v>4496</v>
      </c>
      <c r="AB406" t="s">
        <v>4497</v>
      </c>
      <c r="AC406" t="s">
        <v>4498</v>
      </c>
      <c r="AE406" t="s">
        <v>4499</v>
      </c>
      <c r="AG406" t="s">
        <v>4500</v>
      </c>
      <c r="AH406" t="s">
        <v>4501</v>
      </c>
      <c r="AI406" t="s">
        <v>4502</v>
      </c>
      <c r="AK406">
        <v>3</v>
      </c>
      <c r="AM406">
        <v>9</v>
      </c>
      <c r="AN406" t="s">
        <v>42</v>
      </c>
      <c r="AO406" s="1">
        <v>39696</v>
      </c>
      <c r="AR406" t="s">
        <v>42</v>
      </c>
      <c r="AS406" t="s">
        <v>43</v>
      </c>
    </row>
    <row r="407" spans="1:45" hidden="1" x14ac:dyDescent="0.25">
      <c r="A407" t="b">
        <f t="shared" si="84"/>
        <v>0</v>
      </c>
      <c r="B407" t="b">
        <f t="shared" si="85"/>
        <v>0</v>
      </c>
      <c r="C407" t="b">
        <f t="shared" si="86"/>
        <v>0</v>
      </c>
      <c r="D407" t="b">
        <f t="shared" si="87"/>
        <v>0</v>
      </c>
      <c r="E407" t="b">
        <f t="shared" si="87"/>
        <v>0</v>
      </c>
      <c r="F407" t="b">
        <f t="shared" si="87"/>
        <v>0</v>
      </c>
      <c r="G407" t="b">
        <f t="shared" si="82"/>
        <v>0</v>
      </c>
      <c r="H407" t="b">
        <f t="shared" si="82"/>
        <v>0</v>
      </c>
      <c r="I407" t="b">
        <f t="shared" si="88"/>
        <v>1</v>
      </c>
      <c r="J407" t="b">
        <f t="shared" si="89"/>
        <v>0</v>
      </c>
      <c r="K407" t="b">
        <f t="shared" si="90"/>
        <v>1</v>
      </c>
      <c r="L407" t="b">
        <f t="shared" si="90"/>
        <v>0</v>
      </c>
      <c r="M407" t="b">
        <f t="shared" si="90"/>
        <v>0</v>
      </c>
      <c r="N407" t="b">
        <f t="shared" si="83"/>
        <v>0</v>
      </c>
      <c r="O407" t="b">
        <f t="shared" si="83"/>
        <v>1</v>
      </c>
      <c r="P407" t="s">
        <v>4503</v>
      </c>
      <c r="Q407" t="s">
        <v>4504</v>
      </c>
      <c r="R407" t="s">
        <v>4505</v>
      </c>
      <c r="S407" t="s">
        <v>3466</v>
      </c>
      <c r="T407" s="1">
        <v>41582</v>
      </c>
      <c r="U407">
        <v>2013</v>
      </c>
      <c r="X407">
        <v>494</v>
      </c>
      <c r="Y407">
        <v>499</v>
      </c>
      <c r="Z407" t="s">
        <v>4506</v>
      </c>
      <c r="AA407" t="s">
        <v>1158</v>
      </c>
      <c r="AB407" t="s">
        <v>3468</v>
      </c>
      <c r="AC407" t="s">
        <v>4507</v>
      </c>
      <c r="AE407" t="s">
        <v>4508</v>
      </c>
      <c r="AG407" t="s">
        <v>4509</v>
      </c>
      <c r="AH407" t="s">
        <v>4510</v>
      </c>
      <c r="AI407" t="s">
        <v>4511</v>
      </c>
      <c r="AK407">
        <v>3</v>
      </c>
      <c r="AM407">
        <v>13</v>
      </c>
      <c r="AN407" t="s">
        <v>42</v>
      </c>
      <c r="AO407" s="1">
        <v>41582</v>
      </c>
      <c r="AR407" t="s">
        <v>42</v>
      </c>
      <c r="AS407" t="s">
        <v>43</v>
      </c>
    </row>
    <row r="408" spans="1:45" hidden="1" x14ac:dyDescent="0.25">
      <c r="A408" t="b">
        <f t="shared" si="84"/>
        <v>0</v>
      </c>
      <c r="B408" t="b">
        <f t="shared" si="85"/>
        <v>0</v>
      </c>
      <c r="C408" t="b">
        <f t="shared" si="86"/>
        <v>0</v>
      </c>
      <c r="D408" t="b">
        <f t="shared" si="87"/>
        <v>0</v>
      </c>
      <c r="E408" t="b">
        <f t="shared" si="87"/>
        <v>0</v>
      </c>
      <c r="F408" t="b">
        <f t="shared" si="87"/>
        <v>0</v>
      </c>
      <c r="G408" t="b">
        <f t="shared" si="82"/>
        <v>0</v>
      </c>
      <c r="H408" t="b">
        <f t="shared" si="82"/>
        <v>0</v>
      </c>
      <c r="I408" t="b">
        <f t="shared" si="88"/>
        <v>1</v>
      </c>
      <c r="J408" t="b">
        <f t="shared" si="89"/>
        <v>1</v>
      </c>
      <c r="K408" t="b">
        <f t="shared" si="90"/>
        <v>1</v>
      </c>
      <c r="L408" t="b">
        <f t="shared" si="90"/>
        <v>1</v>
      </c>
      <c r="M408" t="b">
        <f t="shared" si="90"/>
        <v>1</v>
      </c>
      <c r="N408" t="b">
        <f t="shared" si="83"/>
        <v>1</v>
      </c>
      <c r="O408" t="b">
        <f t="shared" si="83"/>
        <v>1</v>
      </c>
      <c r="P408" t="s">
        <v>4512</v>
      </c>
      <c r="Q408" t="s">
        <v>4513</v>
      </c>
      <c r="R408" t="s">
        <v>4514</v>
      </c>
      <c r="S408" t="s">
        <v>4515</v>
      </c>
      <c r="T408" s="1">
        <v>42982</v>
      </c>
      <c r="U408">
        <v>2017</v>
      </c>
      <c r="X408">
        <v>1</v>
      </c>
      <c r="Y408">
        <v>5</v>
      </c>
      <c r="Z408" t="s">
        <v>4516</v>
      </c>
      <c r="AA408" t="s">
        <v>4517</v>
      </c>
      <c r="AB408" t="s">
        <v>4518</v>
      </c>
      <c r="AC408" t="s">
        <v>4519</v>
      </c>
      <c r="AE408" t="s">
        <v>4520</v>
      </c>
      <c r="AG408" t="s">
        <v>4521</v>
      </c>
      <c r="AH408" t="s">
        <v>4522</v>
      </c>
      <c r="AI408" t="s">
        <v>4523</v>
      </c>
      <c r="AK408">
        <v>3</v>
      </c>
      <c r="AM408">
        <v>13</v>
      </c>
      <c r="AN408" t="s">
        <v>42</v>
      </c>
      <c r="AO408" s="1">
        <v>42982</v>
      </c>
      <c r="AR408" t="s">
        <v>42</v>
      </c>
      <c r="AS408" t="s">
        <v>43</v>
      </c>
    </row>
    <row r="409" spans="1:45" hidden="1" x14ac:dyDescent="0.25">
      <c r="A409" t="b">
        <f t="shared" si="84"/>
        <v>0</v>
      </c>
      <c r="B409" t="b">
        <f t="shared" si="85"/>
        <v>0</v>
      </c>
      <c r="C409" t="b">
        <f t="shared" si="86"/>
        <v>0</v>
      </c>
      <c r="D409" t="b">
        <f t="shared" si="87"/>
        <v>0</v>
      </c>
      <c r="E409" t="b">
        <f t="shared" si="87"/>
        <v>0</v>
      </c>
      <c r="F409" t="b">
        <f t="shared" si="87"/>
        <v>0</v>
      </c>
      <c r="G409" t="b">
        <f t="shared" si="82"/>
        <v>0</v>
      </c>
      <c r="H409" t="b">
        <f t="shared" si="82"/>
        <v>0</v>
      </c>
      <c r="I409" t="b">
        <f t="shared" si="88"/>
        <v>1</v>
      </c>
      <c r="J409" t="b">
        <f t="shared" si="89"/>
        <v>1</v>
      </c>
      <c r="K409" t="b">
        <f t="shared" si="90"/>
        <v>1</v>
      </c>
      <c r="L409" t="b">
        <f t="shared" si="90"/>
        <v>1</v>
      </c>
      <c r="M409" t="b">
        <f t="shared" si="90"/>
        <v>1</v>
      </c>
      <c r="N409" t="b">
        <f t="shared" si="83"/>
        <v>1</v>
      </c>
      <c r="O409" t="b">
        <f t="shared" si="83"/>
        <v>1</v>
      </c>
      <c r="P409" t="s">
        <v>4524</v>
      </c>
      <c r="Q409" t="s">
        <v>4525</v>
      </c>
      <c r="R409" t="s">
        <v>4526</v>
      </c>
      <c r="S409" t="s">
        <v>2986</v>
      </c>
      <c r="T409" s="1">
        <v>43622</v>
      </c>
      <c r="U409">
        <v>2018</v>
      </c>
      <c r="X409">
        <v>1</v>
      </c>
      <c r="Y409">
        <v>6</v>
      </c>
      <c r="Z409" t="s">
        <v>4527</v>
      </c>
      <c r="AA409" t="s">
        <v>2988</v>
      </c>
      <c r="AB409" t="s">
        <v>2989</v>
      </c>
      <c r="AC409" t="s">
        <v>4528</v>
      </c>
      <c r="AE409" t="s">
        <v>4529</v>
      </c>
      <c r="AF409" t="s">
        <v>4530</v>
      </c>
      <c r="AG409" t="s">
        <v>4531</v>
      </c>
      <c r="AH409" t="s">
        <v>4532</v>
      </c>
      <c r="AI409" t="s">
        <v>4533</v>
      </c>
      <c r="AK409">
        <v>3</v>
      </c>
      <c r="AM409">
        <v>12</v>
      </c>
      <c r="AN409" t="s">
        <v>42</v>
      </c>
      <c r="AO409" s="1">
        <v>43622</v>
      </c>
      <c r="AR409" t="s">
        <v>42</v>
      </c>
      <c r="AS409" t="s">
        <v>43</v>
      </c>
    </row>
    <row r="410" spans="1:45" hidden="1" x14ac:dyDescent="0.25">
      <c r="A410" t="b">
        <f t="shared" si="84"/>
        <v>0</v>
      </c>
      <c r="B410" t="b">
        <f t="shared" si="85"/>
        <v>0</v>
      </c>
      <c r="C410" t="b">
        <f t="shared" si="86"/>
        <v>0</v>
      </c>
      <c r="D410" t="b">
        <f t="shared" si="87"/>
        <v>0</v>
      </c>
      <c r="E410" t="b">
        <f t="shared" si="87"/>
        <v>0</v>
      </c>
      <c r="F410" t="b">
        <f t="shared" si="87"/>
        <v>0</v>
      </c>
      <c r="G410" t="b">
        <f t="shared" si="82"/>
        <v>0</v>
      </c>
      <c r="H410" t="b">
        <f t="shared" si="82"/>
        <v>0</v>
      </c>
      <c r="I410" t="b">
        <f t="shared" si="88"/>
        <v>1</v>
      </c>
      <c r="J410" t="b">
        <f t="shared" si="89"/>
        <v>1</v>
      </c>
      <c r="K410" t="b">
        <f t="shared" si="90"/>
        <v>1</v>
      </c>
      <c r="L410" t="b">
        <f t="shared" si="90"/>
        <v>1</v>
      </c>
      <c r="M410" t="b">
        <f t="shared" si="90"/>
        <v>1</v>
      </c>
      <c r="N410" t="b">
        <f t="shared" si="83"/>
        <v>1</v>
      </c>
      <c r="O410" t="b">
        <f t="shared" si="83"/>
        <v>1</v>
      </c>
      <c r="P410" t="s">
        <v>4534</v>
      </c>
      <c r="Q410" t="s">
        <v>4535</v>
      </c>
      <c r="R410" t="s">
        <v>4536</v>
      </c>
      <c r="S410" t="s">
        <v>4537</v>
      </c>
      <c r="T410" s="1">
        <v>40336</v>
      </c>
      <c r="U410">
        <v>2010</v>
      </c>
      <c r="X410">
        <v>575</v>
      </c>
      <c r="Y410">
        <v>580</v>
      </c>
      <c r="Z410" t="s">
        <v>4538</v>
      </c>
      <c r="AB410" t="s">
        <v>4539</v>
      </c>
      <c r="AC410" t="s">
        <v>4540</v>
      </c>
      <c r="AE410" t="s">
        <v>4541</v>
      </c>
      <c r="AF410" t="s">
        <v>4542</v>
      </c>
      <c r="AG410" t="s">
        <v>4543</v>
      </c>
      <c r="AH410" t="s">
        <v>4544</v>
      </c>
      <c r="AI410" t="s">
        <v>4545</v>
      </c>
      <c r="AK410">
        <v>3</v>
      </c>
      <c r="AM410">
        <v>7</v>
      </c>
      <c r="AN410" t="s">
        <v>42</v>
      </c>
      <c r="AO410" s="1">
        <v>40336</v>
      </c>
      <c r="AR410" t="s">
        <v>42</v>
      </c>
      <c r="AS410" t="s">
        <v>43</v>
      </c>
    </row>
    <row r="411" spans="1:45" hidden="1" x14ac:dyDescent="0.25">
      <c r="A411" t="b">
        <f t="shared" si="84"/>
        <v>0</v>
      </c>
      <c r="B411" t="b">
        <f t="shared" si="85"/>
        <v>0</v>
      </c>
      <c r="C411" t="b">
        <f t="shared" si="86"/>
        <v>0</v>
      </c>
      <c r="D411" t="b">
        <f t="shared" si="87"/>
        <v>0</v>
      </c>
      <c r="E411" t="b">
        <f t="shared" si="87"/>
        <v>0</v>
      </c>
      <c r="F411" t="b">
        <f t="shared" si="87"/>
        <v>0</v>
      </c>
      <c r="G411" t="b">
        <f t="shared" si="82"/>
        <v>0</v>
      </c>
      <c r="H411" t="b">
        <f t="shared" si="82"/>
        <v>0</v>
      </c>
      <c r="I411" t="b">
        <f t="shared" si="88"/>
        <v>1</v>
      </c>
      <c r="J411" t="b">
        <f t="shared" si="89"/>
        <v>0</v>
      </c>
      <c r="K411" t="b">
        <f t="shared" si="90"/>
        <v>0</v>
      </c>
      <c r="L411" t="b">
        <f t="shared" si="90"/>
        <v>1</v>
      </c>
      <c r="M411" t="b">
        <f t="shared" si="90"/>
        <v>0</v>
      </c>
      <c r="N411" t="b">
        <f t="shared" si="83"/>
        <v>0</v>
      </c>
      <c r="O411" t="b">
        <f t="shared" si="83"/>
        <v>1</v>
      </c>
      <c r="P411" t="s">
        <v>4546</v>
      </c>
      <c r="Q411" t="s">
        <v>4547</v>
      </c>
      <c r="R411" t="s">
        <v>4548</v>
      </c>
      <c r="S411" t="s">
        <v>4549</v>
      </c>
      <c r="T411" s="1">
        <v>44124</v>
      </c>
      <c r="U411">
        <v>2020</v>
      </c>
      <c r="X411">
        <v>179</v>
      </c>
      <c r="Y411">
        <v>182</v>
      </c>
      <c r="Z411" t="s">
        <v>4550</v>
      </c>
      <c r="AB411" t="s">
        <v>4551</v>
      </c>
      <c r="AC411" t="s">
        <v>4552</v>
      </c>
      <c r="AE411" t="s">
        <v>4553</v>
      </c>
      <c r="AF411" t="s">
        <v>4554</v>
      </c>
      <c r="AG411" t="s">
        <v>4555</v>
      </c>
      <c r="AH411" t="s">
        <v>4556</v>
      </c>
      <c r="AI411" t="s">
        <v>4557</v>
      </c>
      <c r="AK411">
        <v>3</v>
      </c>
      <c r="AM411">
        <v>12</v>
      </c>
      <c r="AN411" t="s">
        <v>42</v>
      </c>
      <c r="AO411" s="1">
        <v>44124</v>
      </c>
      <c r="AR411" t="s">
        <v>42</v>
      </c>
      <c r="AS411" t="s">
        <v>43</v>
      </c>
    </row>
    <row r="412" spans="1:45" hidden="1" x14ac:dyDescent="0.25">
      <c r="A412" t="b">
        <f t="shared" si="84"/>
        <v>0</v>
      </c>
      <c r="B412" t="b">
        <f t="shared" si="85"/>
        <v>0</v>
      </c>
      <c r="C412" t="b">
        <f t="shared" si="86"/>
        <v>0</v>
      </c>
      <c r="D412" t="b">
        <f t="shared" si="87"/>
        <v>0</v>
      </c>
      <c r="E412" t="b">
        <f t="shared" si="87"/>
        <v>0</v>
      </c>
      <c r="F412" t="b">
        <f t="shared" si="87"/>
        <v>0</v>
      </c>
      <c r="G412" t="b">
        <f t="shared" si="82"/>
        <v>0</v>
      </c>
      <c r="H412" t="b">
        <f t="shared" si="82"/>
        <v>0</v>
      </c>
      <c r="I412" t="b">
        <f t="shared" si="88"/>
        <v>0</v>
      </c>
      <c r="J412" t="b">
        <f t="shared" si="89"/>
        <v>0</v>
      </c>
      <c r="K412" t="b">
        <f t="shared" si="90"/>
        <v>1</v>
      </c>
      <c r="L412" t="b">
        <f t="shared" si="90"/>
        <v>0</v>
      </c>
      <c r="M412" t="b">
        <f t="shared" si="90"/>
        <v>0</v>
      </c>
      <c r="N412" t="b">
        <f t="shared" si="83"/>
        <v>0</v>
      </c>
      <c r="O412" t="b">
        <f t="shared" si="83"/>
        <v>1</v>
      </c>
      <c r="P412" t="s">
        <v>4558</v>
      </c>
      <c r="Q412" t="s">
        <v>4559</v>
      </c>
      <c r="R412" t="s">
        <v>4560</v>
      </c>
      <c r="S412" t="s">
        <v>4561</v>
      </c>
      <c r="T412" s="1">
        <v>42418</v>
      </c>
      <c r="U412">
        <v>2015</v>
      </c>
      <c r="X412">
        <v>121</v>
      </c>
      <c r="Y412">
        <v>126</v>
      </c>
      <c r="Z412" t="s">
        <v>4562</v>
      </c>
      <c r="AB412" t="s">
        <v>4563</v>
      </c>
      <c r="AC412" t="s">
        <v>4564</v>
      </c>
      <c r="AE412" t="s">
        <v>4565</v>
      </c>
      <c r="AG412" t="s">
        <v>4566</v>
      </c>
      <c r="AH412" t="s">
        <v>4567</v>
      </c>
      <c r="AI412" t="s">
        <v>4568</v>
      </c>
      <c r="AK412">
        <v>3</v>
      </c>
      <c r="AM412">
        <v>22</v>
      </c>
      <c r="AN412" t="s">
        <v>42</v>
      </c>
      <c r="AO412" s="1">
        <v>42418</v>
      </c>
      <c r="AR412" t="s">
        <v>42</v>
      </c>
      <c r="AS412" t="s">
        <v>43</v>
      </c>
    </row>
    <row r="413" spans="1:45" hidden="1" x14ac:dyDescent="0.25">
      <c r="A413" t="b">
        <f t="shared" si="84"/>
        <v>0</v>
      </c>
      <c r="B413" t="b">
        <f t="shared" si="85"/>
        <v>0</v>
      </c>
      <c r="C413" t="b">
        <f t="shared" si="86"/>
        <v>0</v>
      </c>
      <c r="D413" t="b">
        <f t="shared" si="87"/>
        <v>0</v>
      </c>
      <c r="E413" t="b">
        <f t="shared" si="87"/>
        <v>0</v>
      </c>
      <c r="F413" t="b">
        <f t="shared" si="87"/>
        <v>0</v>
      </c>
      <c r="G413" t="b">
        <f t="shared" si="82"/>
        <v>0</v>
      </c>
      <c r="H413" t="b">
        <f t="shared" si="82"/>
        <v>0</v>
      </c>
      <c r="I413" t="b">
        <f t="shared" si="88"/>
        <v>1</v>
      </c>
      <c r="J413" t="b">
        <f t="shared" si="89"/>
        <v>0</v>
      </c>
      <c r="K413" t="b">
        <f t="shared" si="90"/>
        <v>0</v>
      </c>
      <c r="L413" t="b">
        <f t="shared" si="90"/>
        <v>0</v>
      </c>
      <c r="M413" t="b">
        <f t="shared" si="90"/>
        <v>0</v>
      </c>
      <c r="N413" t="b">
        <f t="shared" si="83"/>
        <v>0</v>
      </c>
      <c r="O413" t="b">
        <f t="shared" si="83"/>
        <v>1</v>
      </c>
      <c r="P413" t="s">
        <v>4569</v>
      </c>
      <c r="Q413" t="s">
        <v>4570</v>
      </c>
      <c r="R413" t="s">
        <v>4571</v>
      </c>
      <c r="S413" t="s">
        <v>3466</v>
      </c>
      <c r="T413" s="1">
        <v>41582</v>
      </c>
      <c r="U413">
        <v>2013</v>
      </c>
      <c r="X413">
        <v>356</v>
      </c>
      <c r="Y413">
        <v>361</v>
      </c>
      <c r="Z413" t="s">
        <v>4572</v>
      </c>
      <c r="AA413" t="s">
        <v>1158</v>
      </c>
      <c r="AB413" t="s">
        <v>3468</v>
      </c>
      <c r="AC413" t="s">
        <v>4573</v>
      </c>
      <c r="AE413" t="s">
        <v>4574</v>
      </c>
      <c r="AF413" t="s">
        <v>4575</v>
      </c>
      <c r="AG413" t="s">
        <v>4576</v>
      </c>
      <c r="AH413" t="s">
        <v>4577</v>
      </c>
      <c r="AI413" t="s">
        <v>4578</v>
      </c>
      <c r="AK413">
        <v>3</v>
      </c>
      <c r="AM413">
        <v>12</v>
      </c>
      <c r="AN413" t="s">
        <v>42</v>
      </c>
      <c r="AO413" s="1">
        <v>41582</v>
      </c>
      <c r="AR413" t="s">
        <v>42</v>
      </c>
      <c r="AS413" t="s">
        <v>43</v>
      </c>
    </row>
    <row r="414" spans="1:45" hidden="1" x14ac:dyDescent="0.25">
      <c r="A414" t="b">
        <f t="shared" si="84"/>
        <v>0</v>
      </c>
      <c r="B414" t="b">
        <f t="shared" si="85"/>
        <v>0</v>
      </c>
      <c r="C414" t="b">
        <f t="shared" si="86"/>
        <v>0</v>
      </c>
      <c r="D414" t="b">
        <f t="shared" si="87"/>
        <v>0</v>
      </c>
      <c r="E414" t="b">
        <f t="shared" si="87"/>
        <v>0</v>
      </c>
      <c r="F414" t="b">
        <f t="shared" si="87"/>
        <v>0</v>
      </c>
      <c r="G414" t="b">
        <f t="shared" si="82"/>
        <v>0</v>
      </c>
      <c r="H414" t="b">
        <f t="shared" si="82"/>
        <v>0</v>
      </c>
      <c r="I414" t="b">
        <f t="shared" si="88"/>
        <v>1</v>
      </c>
      <c r="J414" t="b">
        <f t="shared" si="89"/>
        <v>1</v>
      </c>
      <c r="K414" t="b">
        <f t="shared" si="90"/>
        <v>1</v>
      </c>
      <c r="L414" t="b">
        <f t="shared" si="90"/>
        <v>1</v>
      </c>
      <c r="M414" t="b">
        <f t="shared" si="90"/>
        <v>1</v>
      </c>
      <c r="N414" t="b">
        <f t="shared" si="83"/>
        <v>1</v>
      </c>
      <c r="O414" t="b">
        <f t="shared" si="83"/>
        <v>1</v>
      </c>
      <c r="P414" t="s">
        <v>4579</v>
      </c>
      <c r="Q414" t="s">
        <v>4580</v>
      </c>
      <c r="R414" t="s">
        <v>4581</v>
      </c>
      <c r="S414" t="s">
        <v>1213</v>
      </c>
      <c r="T414" s="1">
        <v>42712</v>
      </c>
      <c r="U414">
        <v>2016</v>
      </c>
      <c r="X414">
        <v>1</v>
      </c>
      <c r="Y414">
        <v>5</v>
      </c>
      <c r="Z414" t="s">
        <v>4582</v>
      </c>
      <c r="AA414" t="s">
        <v>1215</v>
      </c>
      <c r="AB414" t="s">
        <v>1216</v>
      </c>
      <c r="AC414" t="s">
        <v>4583</v>
      </c>
      <c r="AE414" t="s">
        <v>4584</v>
      </c>
      <c r="AG414" t="s">
        <v>4585</v>
      </c>
      <c r="AH414" t="s">
        <v>4586</v>
      </c>
      <c r="AI414" t="s">
        <v>4587</v>
      </c>
      <c r="AK414">
        <v>3</v>
      </c>
      <c r="AM414">
        <v>12</v>
      </c>
      <c r="AO414" s="1">
        <v>42712</v>
      </c>
      <c r="AR414" t="s">
        <v>42</v>
      </c>
      <c r="AS414" t="s">
        <v>43</v>
      </c>
    </row>
    <row r="415" spans="1:45" hidden="1" x14ac:dyDescent="0.25">
      <c r="A415" t="b">
        <f t="shared" si="84"/>
        <v>0</v>
      </c>
      <c r="B415" t="b">
        <f t="shared" si="85"/>
        <v>0</v>
      </c>
      <c r="C415" t="b">
        <f t="shared" si="86"/>
        <v>0</v>
      </c>
      <c r="D415" t="b">
        <f t="shared" si="87"/>
        <v>0</v>
      </c>
      <c r="E415" t="b">
        <f t="shared" si="87"/>
        <v>0</v>
      </c>
      <c r="F415" t="b">
        <f t="shared" si="87"/>
        <v>0</v>
      </c>
      <c r="G415" t="b">
        <f t="shared" si="82"/>
        <v>0</v>
      </c>
      <c r="H415" t="b">
        <f t="shared" si="82"/>
        <v>0</v>
      </c>
      <c r="I415" t="b">
        <f t="shared" si="88"/>
        <v>1</v>
      </c>
      <c r="J415" t="b">
        <f t="shared" si="89"/>
        <v>1</v>
      </c>
      <c r="K415" t="b">
        <f t="shared" si="90"/>
        <v>1</v>
      </c>
      <c r="L415" t="b">
        <f t="shared" si="90"/>
        <v>1</v>
      </c>
      <c r="M415" t="b">
        <f t="shared" si="90"/>
        <v>1</v>
      </c>
      <c r="N415" t="b">
        <f t="shared" si="83"/>
        <v>1</v>
      </c>
      <c r="O415" t="b">
        <f t="shared" si="83"/>
        <v>1</v>
      </c>
      <c r="P415" t="s">
        <v>4588</v>
      </c>
      <c r="Q415" t="s">
        <v>4589</v>
      </c>
      <c r="R415" t="s">
        <v>4590</v>
      </c>
      <c r="S415" t="s">
        <v>4591</v>
      </c>
      <c r="T415" s="1">
        <v>43475</v>
      </c>
      <c r="U415">
        <v>2018</v>
      </c>
      <c r="X415">
        <v>1</v>
      </c>
      <c r="Y415">
        <v>8</v>
      </c>
      <c r="Z415" t="s">
        <v>4592</v>
      </c>
      <c r="AA415" t="s">
        <v>977</v>
      </c>
      <c r="AB415" t="s">
        <v>4593</v>
      </c>
      <c r="AC415" t="s">
        <v>4594</v>
      </c>
      <c r="AE415" t="s">
        <v>4595</v>
      </c>
      <c r="AG415" t="s">
        <v>4596</v>
      </c>
      <c r="AH415" t="s">
        <v>4597</v>
      </c>
      <c r="AI415" t="s">
        <v>4598</v>
      </c>
      <c r="AK415">
        <v>3</v>
      </c>
      <c r="AM415">
        <v>0</v>
      </c>
      <c r="AN415" t="s">
        <v>42</v>
      </c>
      <c r="AO415" s="1">
        <v>43475</v>
      </c>
      <c r="AR415" t="s">
        <v>42</v>
      </c>
      <c r="AS415" t="s">
        <v>43</v>
      </c>
    </row>
    <row r="416" spans="1:45" hidden="1" x14ac:dyDescent="0.25">
      <c r="A416" t="b">
        <f t="shared" si="84"/>
        <v>0</v>
      </c>
      <c r="B416" t="b">
        <f t="shared" si="85"/>
        <v>0</v>
      </c>
      <c r="C416" t="b">
        <f t="shared" si="86"/>
        <v>0</v>
      </c>
      <c r="D416" t="b">
        <f t="shared" si="87"/>
        <v>0</v>
      </c>
      <c r="E416" t="b">
        <f t="shared" si="87"/>
        <v>0</v>
      </c>
      <c r="F416" t="b">
        <f t="shared" si="87"/>
        <v>0</v>
      </c>
      <c r="G416" t="b">
        <f t="shared" si="82"/>
        <v>0</v>
      </c>
      <c r="H416" t="b">
        <f t="shared" si="82"/>
        <v>0</v>
      </c>
      <c r="I416" t="b">
        <f t="shared" si="88"/>
        <v>1</v>
      </c>
      <c r="J416" t="b">
        <f t="shared" si="89"/>
        <v>0</v>
      </c>
      <c r="K416" t="b">
        <f t="shared" si="90"/>
        <v>1</v>
      </c>
      <c r="L416" t="b">
        <f t="shared" si="90"/>
        <v>0</v>
      </c>
      <c r="M416" t="b">
        <f t="shared" si="90"/>
        <v>0</v>
      </c>
      <c r="N416" t="b">
        <f t="shared" si="83"/>
        <v>0</v>
      </c>
      <c r="O416" t="b">
        <f t="shared" si="83"/>
        <v>1</v>
      </c>
      <c r="P416" t="s">
        <v>4599</v>
      </c>
      <c r="Q416" t="s">
        <v>4600</v>
      </c>
      <c r="R416" t="s">
        <v>4601</v>
      </c>
      <c r="S416" t="s">
        <v>648</v>
      </c>
      <c r="T416" s="1">
        <v>41223</v>
      </c>
      <c r="U416">
        <v>2012</v>
      </c>
      <c r="X416">
        <v>3732</v>
      </c>
      <c r="Y416">
        <v>3735</v>
      </c>
      <c r="Z416" t="s">
        <v>4602</v>
      </c>
      <c r="AA416" t="s">
        <v>650</v>
      </c>
      <c r="AB416" t="s">
        <v>651</v>
      </c>
      <c r="AC416" t="s">
        <v>4603</v>
      </c>
      <c r="AE416" t="s">
        <v>4604</v>
      </c>
      <c r="AF416" t="s">
        <v>4605</v>
      </c>
      <c r="AG416" t="s">
        <v>4606</v>
      </c>
      <c r="AH416" t="s">
        <v>4607</v>
      </c>
      <c r="AI416" t="s">
        <v>4608</v>
      </c>
      <c r="AK416">
        <v>3</v>
      </c>
      <c r="AM416">
        <v>9</v>
      </c>
      <c r="AN416" t="s">
        <v>42</v>
      </c>
      <c r="AO416" s="1">
        <v>41223</v>
      </c>
      <c r="AR416" t="s">
        <v>42</v>
      </c>
      <c r="AS416" t="s">
        <v>43</v>
      </c>
    </row>
    <row r="417" spans="1:45" hidden="1" x14ac:dyDescent="0.25">
      <c r="A417" t="b">
        <f t="shared" si="84"/>
        <v>0</v>
      </c>
      <c r="B417" t="b">
        <f t="shared" si="85"/>
        <v>0</v>
      </c>
      <c r="C417" t="b">
        <f t="shared" si="86"/>
        <v>0</v>
      </c>
      <c r="D417" t="b">
        <f t="shared" si="87"/>
        <v>0</v>
      </c>
      <c r="E417" t="b">
        <f t="shared" si="87"/>
        <v>0</v>
      </c>
      <c r="F417" t="b">
        <f t="shared" si="87"/>
        <v>0</v>
      </c>
      <c r="G417" t="b">
        <f t="shared" si="82"/>
        <v>0</v>
      </c>
      <c r="H417" t="b">
        <f t="shared" si="82"/>
        <v>0</v>
      </c>
      <c r="I417" t="b">
        <f t="shared" si="88"/>
        <v>1</v>
      </c>
      <c r="J417" t="b">
        <f t="shared" si="89"/>
        <v>1</v>
      </c>
      <c r="K417" t="b">
        <f t="shared" si="90"/>
        <v>1</v>
      </c>
      <c r="L417" t="b">
        <f t="shared" si="90"/>
        <v>1</v>
      </c>
      <c r="M417" t="b">
        <f t="shared" si="90"/>
        <v>1</v>
      </c>
      <c r="N417" t="b">
        <f t="shared" si="83"/>
        <v>1</v>
      </c>
      <c r="O417" t="b">
        <f t="shared" si="83"/>
        <v>1</v>
      </c>
      <c r="P417" t="s">
        <v>4609</v>
      </c>
      <c r="Q417" t="s">
        <v>4610</v>
      </c>
      <c r="R417" t="s">
        <v>4611</v>
      </c>
      <c r="S417" t="s">
        <v>4612</v>
      </c>
      <c r="T417" s="1">
        <v>44137</v>
      </c>
      <c r="U417">
        <v>2020</v>
      </c>
      <c r="X417">
        <v>1</v>
      </c>
      <c r="Y417">
        <v>5</v>
      </c>
      <c r="Z417" t="s">
        <v>4613</v>
      </c>
      <c r="AB417" t="s">
        <v>4614</v>
      </c>
      <c r="AC417" t="s">
        <v>4615</v>
      </c>
      <c r="AD417" t="s">
        <v>4616</v>
      </c>
      <c r="AE417" t="s">
        <v>4617</v>
      </c>
      <c r="AF417" t="s">
        <v>4618</v>
      </c>
      <c r="AG417" t="s">
        <v>4619</v>
      </c>
      <c r="AH417" t="s">
        <v>4620</v>
      </c>
      <c r="AI417" t="s">
        <v>4621</v>
      </c>
      <c r="AK417">
        <v>3</v>
      </c>
      <c r="AM417">
        <v>15</v>
      </c>
      <c r="AN417" t="s">
        <v>42</v>
      </c>
      <c r="AO417" s="1">
        <v>44137</v>
      </c>
      <c r="AR417" t="s">
        <v>42</v>
      </c>
      <c r="AS417" t="s">
        <v>43</v>
      </c>
    </row>
    <row r="418" spans="1:45" hidden="1" x14ac:dyDescent="0.25">
      <c r="A418" t="b">
        <f t="shared" si="84"/>
        <v>0</v>
      </c>
      <c r="B418" t="b">
        <f t="shared" si="85"/>
        <v>0</v>
      </c>
      <c r="C418" t="b">
        <f t="shared" si="86"/>
        <v>0</v>
      </c>
      <c r="D418" t="b">
        <f t="shared" si="87"/>
        <v>0</v>
      </c>
      <c r="E418" t="b">
        <f t="shared" si="87"/>
        <v>0</v>
      </c>
      <c r="F418" t="b">
        <f t="shared" si="87"/>
        <v>0</v>
      </c>
      <c r="G418" t="b">
        <f t="shared" si="82"/>
        <v>0</v>
      </c>
      <c r="H418" t="b">
        <f t="shared" si="82"/>
        <v>0</v>
      </c>
      <c r="I418" t="b">
        <f t="shared" si="88"/>
        <v>1</v>
      </c>
      <c r="J418" t="b">
        <f t="shared" si="89"/>
        <v>0</v>
      </c>
      <c r="K418" t="b">
        <f t="shared" si="90"/>
        <v>1</v>
      </c>
      <c r="L418" t="b">
        <f t="shared" si="90"/>
        <v>0</v>
      </c>
      <c r="M418" t="b">
        <f t="shared" si="90"/>
        <v>1</v>
      </c>
      <c r="N418" t="b">
        <f t="shared" si="83"/>
        <v>1</v>
      </c>
      <c r="O418" t="b">
        <f t="shared" si="83"/>
        <v>1</v>
      </c>
      <c r="P418" t="s">
        <v>4622</v>
      </c>
      <c r="Q418" t="s">
        <v>4623</v>
      </c>
      <c r="R418" t="s">
        <v>4624</v>
      </c>
      <c r="S418" t="s">
        <v>4625</v>
      </c>
      <c r="T418" s="1">
        <v>40406</v>
      </c>
      <c r="U418">
        <v>2010</v>
      </c>
      <c r="X418">
        <v>1</v>
      </c>
      <c r="Y418">
        <v>5</v>
      </c>
      <c r="Z418" t="s">
        <v>4626</v>
      </c>
      <c r="AB418" t="s">
        <v>4627</v>
      </c>
      <c r="AC418" t="s">
        <v>4628</v>
      </c>
      <c r="AE418" t="s">
        <v>4629</v>
      </c>
      <c r="AF418" t="s">
        <v>2818</v>
      </c>
      <c r="AG418" t="s">
        <v>4630</v>
      </c>
      <c r="AK418">
        <v>3</v>
      </c>
      <c r="AM418">
        <v>19</v>
      </c>
      <c r="AN418" t="s">
        <v>42</v>
      </c>
      <c r="AO418" s="1">
        <v>40406</v>
      </c>
      <c r="AR418" t="s">
        <v>42</v>
      </c>
      <c r="AS418" t="s">
        <v>43</v>
      </c>
    </row>
    <row r="419" spans="1:45" hidden="1" x14ac:dyDescent="0.25">
      <c r="A419" t="b">
        <f t="shared" si="84"/>
        <v>0</v>
      </c>
      <c r="B419" t="b">
        <f t="shared" si="85"/>
        <v>0</v>
      </c>
      <c r="C419" t="b">
        <f t="shared" si="86"/>
        <v>0</v>
      </c>
      <c r="D419" t="b">
        <f t="shared" si="87"/>
        <v>0</v>
      </c>
      <c r="E419" t="b">
        <f t="shared" si="87"/>
        <v>0</v>
      </c>
      <c r="F419" t="b">
        <f t="shared" si="87"/>
        <v>0</v>
      </c>
      <c r="G419" t="b">
        <f t="shared" si="82"/>
        <v>0</v>
      </c>
      <c r="H419" t="b">
        <f t="shared" si="82"/>
        <v>0</v>
      </c>
      <c r="I419" t="b">
        <f t="shared" si="88"/>
        <v>1</v>
      </c>
      <c r="J419" t="b">
        <f t="shared" si="89"/>
        <v>1</v>
      </c>
      <c r="K419" t="b">
        <f t="shared" si="90"/>
        <v>1</v>
      </c>
      <c r="L419" t="b">
        <f t="shared" si="90"/>
        <v>1</v>
      </c>
      <c r="M419" t="b">
        <f t="shared" si="90"/>
        <v>1</v>
      </c>
      <c r="N419" t="b">
        <f t="shared" si="83"/>
        <v>1</v>
      </c>
      <c r="O419" t="b">
        <f t="shared" si="83"/>
        <v>1</v>
      </c>
      <c r="P419" t="s">
        <v>4631</v>
      </c>
      <c r="Q419" t="s">
        <v>4632</v>
      </c>
      <c r="R419" t="s">
        <v>4633</v>
      </c>
      <c r="S419" t="s">
        <v>4591</v>
      </c>
      <c r="T419" s="1">
        <v>43475</v>
      </c>
      <c r="U419">
        <v>2018</v>
      </c>
      <c r="X419">
        <v>1</v>
      </c>
      <c r="Y419">
        <v>6</v>
      </c>
      <c r="Z419" t="s">
        <v>4634</v>
      </c>
      <c r="AA419" t="s">
        <v>977</v>
      </c>
      <c r="AB419" t="s">
        <v>4593</v>
      </c>
      <c r="AC419" t="s">
        <v>4635</v>
      </c>
      <c r="AE419" t="s">
        <v>4636</v>
      </c>
      <c r="AG419" t="s">
        <v>4637</v>
      </c>
      <c r="AH419" t="s">
        <v>4638</v>
      </c>
      <c r="AI419" t="s">
        <v>4639</v>
      </c>
      <c r="AK419">
        <v>3</v>
      </c>
      <c r="AM419">
        <v>9</v>
      </c>
      <c r="AN419" t="s">
        <v>42</v>
      </c>
      <c r="AO419" s="1">
        <v>43475</v>
      </c>
      <c r="AR419" t="s">
        <v>42</v>
      </c>
      <c r="AS419" t="s">
        <v>43</v>
      </c>
    </row>
    <row r="420" spans="1:45" hidden="1" x14ac:dyDescent="0.25">
      <c r="A420" t="b">
        <f t="shared" si="84"/>
        <v>0</v>
      </c>
      <c r="B420" t="b">
        <f t="shared" si="85"/>
        <v>0</v>
      </c>
      <c r="C420" t="b">
        <f t="shared" si="86"/>
        <v>0</v>
      </c>
      <c r="D420" t="b">
        <f t="shared" si="87"/>
        <v>0</v>
      </c>
      <c r="E420" t="b">
        <f t="shared" si="87"/>
        <v>0</v>
      </c>
      <c r="F420" t="b">
        <f t="shared" si="87"/>
        <v>0</v>
      </c>
      <c r="G420" t="b">
        <f t="shared" si="82"/>
        <v>0</v>
      </c>
      <c r="H420" t="b">
        <f t="shared" si="82"/>
        <v>0</v>
      </c>
      <c r="I420" t="b">
        <f t="shared" si="88"/>
        <v>1</v>
      </c>
      <c r="J420" t="b">
        <f t="shared" si="89"/>
        <v>1</v>
      </c>
      <c r="K420" t="b">
        <f t="shared" si="90"/>
        <v>1</v>
      </c>
      <c r="L420" t="b">
        <f t="shared" si="90"/>
        <v>1</v>
      </c>
      <c r="M420" t="b">
        <f t="shared" si="90"/>
        <v>1</v>
      </c>
      <c r="N420" t="b">
        <f t="shared" si="83"/>
        <v>1</v>
      </c>
      <c r="O420" t="b">
        <f t="shared" si="83"/>
        <v>1</v>
      </c>
      <c r="P420" t="s">
        <v>4640</v>
      </c>
      <c r="Q420" t="s">
        <v>4641</v>
      </c>
      <c r="R420" t="s">
        <v>4642</v>
      </c>
      <c r="S420" t="s">
        <v>4643</v>
      </c>
      <c r="T420" s="1">
        <v>44039</v>
      </c>
      <c r="U420">
        <v>2020</v>
      </c>
      <c r="X420">
        <v>988</v>
      </c>
      <c r="Y420">
        <v>993</v>
      </c>
      <c r="Z420" t="s">
        <v>4644</v>
      </c>
      <c r="AA420" t="s">
        <v>4244</v>
      </c>
      <c r="AB420" t="s">
        <v>4645</v>
      </c>
      <c r="AC420" t="s">
        <v>4646</v>
      </c>
      <c r="AE420" t="s">
        <v>4647</v>
      </c>
      <c r="AF420" t="s">
        <v>4648</v>
      </c>
      <c r="AG420" t="s">
        <v>4649</v>
      </c>
      <c r="AH420" t="s">
        <v>4650</v>
      </c>
      <c r="AI420" t="s">
        <v>4651</v>
      </c>
      <c r="AK420">
        <v>3</v>
      </c>
      <c r="AM420">
        <v>19</v>
      </c>
      <c r="AN420" t="s">
        <v>42</v>
      </c>
      <c r="AO420" s="1">
        <v>44039</v>
      </c>
      <c r="AR420" t="s">
        <v>42</v>
      </c>
      <c r="AS420" t="s">
        <v>43</v>
      </c>
    </row>
    <row r="421" spans="1:45" hidden="1" x14ac:dyDescent="0.25">
      <c r="A421" t="b">
        <f t="shared" si="84"/>
        <v>0</v>
      </c>
      <c r="B421" t="b">
        <f t="shared" si="85"/>
        <v>0</v>
      </c>
      <c r="C421" t="b">
        <f t="shared" si="86"/>
        <v>0</v>
      </c>
      <c r="D421" t="b">
        <f t="shared" si="87"/>
        <v>0</v>
      </c>
      <c r="E421" t="b">
        <f t="shared" si="87"/>
        <v>0</v>
      </c>
      <c r="F421" t="b">
        <f t="shared" si="87"/>
        <v>0</v>
      </c>
      <c r="G421" t="b">
        <f t="shared" si="82"/>
        <v>0</v>
      </c>
      <c r="H421" t="b">
        <f t="shared" si="82"/>
        <v>0</v>
      </c>
      <c r="I421" t="b">
        <f t="shared" si="88"/>
        <v>1</v>
      </c>
      <c r="J421" t="b">
        <f t="shared" si="89"/>
        <v>1</v>
      </c>
      <c r="K421" t="b">
        <f t="shared" si="90"/>
        <v>1</v>
      </c>
      <c r="L421" t="b">
        <f t="shared" si="90"/>
        <v>1</v>
      </c>
      <c r="M421" t="b">
        <f t="shared" si="90"/>
        <v>1</v>
      </c>
      <c r="N421" t="b">
        <f t="shared" si="83"/>
        <v>1</v>
      </c>
      <c r="O421" t="b">
        <f t="shared" si="83"/>
        <v>1</v>
      </c>
      <c r="P421" t="s">
        <v>4652</v>
      </c>
      <c r="Q421" t="s">
        <v>4653</v>
      </c>
      <c r="R421" t="s">
        <v>4654</v>
      </c>
      <c r="S421" t="s">
        <v>4655</v>
      </c>
      <c r="T421" s="1">
        <v>43675</v>
      </c>
      <c r="U421">
        <v>2019</v>
      </c>
      <c r="X421">
        <v>1</v>
      </c>
      <c r="Y421">
        <v>3</v>
      </c>
      <c r="Z421" t="s">
        <v>4656</v>
      </c>
      <c r="AB421" t="s">
        <v>4657</v>
      </c>
      <c r="AC421" t="s">
        <v>4658</v>
      </c>
      <c r="AE421" t="s">
        <v>4659</v>
      </c>
      <c r="AF421" t="s">
        <v>4660</v>
      </c>
      <c r="AG421" t="s">
        <v>4661</v>
      </c>
      <c r="AH421" t="s">
        <v>4662</v>
      </c>
      <c r="AI421" t="s">
        <v>4663</v>
      </c>
      <c r="AK421">
        <v>3</v>
      </c>
      <c r="AM421">
        <v>12</v>
      </c>
      <c r="AN421" t="s">
        <v>42</v>
      </c>
      <c r="AO421" s="1">
        <v>43675</v>
      </c>
      <c r="AR421" t="s">
        <v>42</v>
      </c>
      <c r="AS421" t="s">
        <v>43</v>
      </c>
    </row>
    <row r="422" spans="1:45" hidden="1" x14ac:dyDescent="0.25">
      <c r="A422" t="b">
        <f t="shared" si="84"/>
        <v>0</v>
      </c>
      <c r="B422" t="b">
        <f t="shared" si="85"/>
        <v>0</v>
      </c>
      <c r="C422" t="b">
        <f t="shared" si="86"/>
        <v>0</v>
      </c>
      <c r="D422" t="b">
        <f t="shared" si="87"/>
        <v>0</v>
      </c>
      <c r="E422" t="b">
        <f t="shared" si="87"/>
        <v>0</v>
      </c>
      <c r="F422" t="b">
        <f t="shared" si="87"/>
        <v>0</v>
      </c>
      <c r="G422" t="b">
        <f t="shared" si="82"/>
        <v>0</v>
      </c>
      <c r="H422" t="b">
        <f t="shared" si="82"/>
        <v>0</v>
      </c>
      <c r="I422" t="b">
        <f t="shared" si="88"/>
        <v>1</v>
      </c>
      <c r="J422" t="b">
        <f t="shared" si="89"/>
        <v>1</v>
      </c>
      <c r="K422" t="b">
        <f t="shared" si="90"/>
        <v>1</v>
      </c>
      <c r="L422" t="b">
        <f t="shared" si="90"/>
        <v>1</v>
      </c>
      <c r="M422" t="b">
        <f t="shared" si="90"/>
        <v>1</v>
      </c>
      <c r="N422" t="b">
        <f t="shared" si="83"/>
        <v>1</v>
      </c>
      <c r="O422" t="b">
        <f t="shared" si="83"/>
        <v>1</v>
      </c>
      <c r="P422" t="s">
        <v>4664</v>
      </c>
      <c r="Q422" t="s">
        <v>4665</v>
      </c>
      <c r="R422" t="s">
        <v>4666</v>
      </c>
      <c r="S422" t="s">
        <v>4667</v>
      </c>
      <c r="T422" s="1">
        <v>44295</v>
      </c>
      <c r="U422">
        <v>2021</v>
      </c>
      <c r="X422">
        <v>657</v>
      </c>
      <c r="Y422">
        <v>660</v>
      </c>
      <c r="Z422" t="s">
        <v>4668</v>
      </c>
      <c r="AA422" t="s">
        <v>4669</v>
      </c>
      <c r="AB422" t="s">
        <v>4670</v>
      </c>
      <c r="AC422" t="s">
        <v>4671</v>
      </c>
      <c r="AE422" t="s">
        <v>4672</v>
      </c>
      <c r="AF422" t="s">
        <v>4673</v>
      </c>
      <c r="AG422" t="s">
        <v>4674</v>
      </c>
      <c r="AH422" t="s">
        <v>4675</v>
      </c>
      <c r="AI422" t="s">
        <v>4676</v>
      </c>
      <c r="AK422">
        <v>3</v>
      </c>
      <c r="AM422">
        <v>9</v>
      </c>
      <c r="AN422" t="s">
        <v>42</v>
      </c>
      <c r="AO422" s="1">
        <v>44295</v>
      </c>
      <c r="AR422" t="s">
        <v>42</v>
      </c>
      <c r="AS422" t="s">
        <v>43</v>
      </c>
    </row>
    <row r="423" spans="1:45" hidden="1" x14ac:dyDescent="0.25">
      <c r="A423" t="b">
        <f t="shared" si="84"/>
        <v>0</v>
      </c>
      <c r="B423" t="b">
        <f t="shared" si="85"/>
        <v>0</v>
      </c>
      <c r="C423" t="b">
        <f t="shared" si="86"/>
        <v>0</v>
      </c>
      <c r="D423" t="b">
        <f t="shared" si="87"/>
        <v>0</v>
      </c>
      <c r="E423" t="b">
        <f t="shared" si="87"/>
        <v>0</v>
      </c>
      <c r="F423" t="b">
        <f t="shared" si="87"/>
        <v>0</v>
      </c>
      <c r="G423" t="b">
        <f t="shared" si="82"/>
        <v>0</v>
      </c>
      <c r="H423" t="b">
        <f t="shared" si="82"/>
        <v>0</v>
      </c>
      <c r="I423" t="b">
        <f t="shared" si="88"/>
        <v>0</v>
      </c>
      <c r="J423" t="b">
        <f t="shared" si="89"/>
        <v>0</v>
      </c>
      <c r="K423" t="b">
        <f t="shared" si="90"/>
        <v>0</v>
      </c>
      <c r="L423" t="b">
        <f t="shared" si="90"/>
        <v>0</v>
      </c>
      <c r="M423" t="b">
        <f t="shared" si="90"/>
        <v>0</v>
      </c>
      <c r="N423" t="b">
        <f t="shared" si="83"/>
        <v>0</v>
      </c>
      <c r="O423" t="b">
        <f t="shared" si="83"/>
        <v>1</v>
      </c>
      <c r="P423" t="s">
        <v>4677</v>
      </c>
      <c r="Q423" t="s">
        <v>4678</v>
      </c>
      <c r="R423" t="s">
        <v>4679</v>
      </c>
      <c r="S423" t="s">
        <v>4561</v>
      </c>
      <c r="T423" s="1">
        <v>42418</v>
      </c>
      <c r="U423">
        <v>2015</v>
      </c>
      <c r="X423">
        <v>203</v>
      </c>
      <c r="Y423">
        <v>208</v>
      </c>
      <c r="Z423" t="s">
        <v>4680</v>
      </c>
      <c r="AB423" t="s">
        <v>4563</v>
      </c>
      <c r="AC423" t="s">
        <v>4681</v>
      </c>
      <c r="AE423" t="s">
        <v>4682</v>
      </c>
      <c r="AF423" t="s">
        <v>4683</v>
      </c>
      <c r="AG423" t="s">
        <v>4684</v>
      </c>
      <c r="AH423" t="s">
        <v>4685</v>
      </c>
      <c r="AI423" t="s">
        <v>4686</v>
      </c>
      <c r="AK423">
        <v>3</v>
      </c>
      <c r="AM423">
        <v>10</v>
      </c>
      <c r="AN423" t="s">
        <v>42</v>
      </c>
      <c r="AO423" s="1">
        <v>42418</v>
      </c>
      <c r="AR423" t="s">
        <v>42</v>
      </c>
      <c r="AS423" t="s">
        <v>43</v>
      </c>
    </row>
    <row r="424" spans="1:45" hidden="1" x14ac:dyDescent="0.25">
      <c r="A424" t="b">
        <f t="shared" si="84"/>
        <v>0</v>
      </c>
      <c r="B424" t="b">
        <f t="shared" si="85"/>
        <v>0</v>
      </c>
      <c r="C424" t="b">
        <f t="shared" si="86"/>
        <v>0</v>
      </c>
      <c r="D424" t="b">
        <f t="shared" si="87"/>
        <v>0</v>
      </c>
      <c r="E424" t="b">
        <f t="shared" si="87"/>
        <v>0</v>
      </c>
      <c r="F424" t="b">
        <f t="shared" si="87"/>
        <v>0</v>
      </c>
      <c r="G424" t="b">
        <f t="shared" si="82"/>
        <v>0</v>
      </c>
      <c r="H424" t="b">
        <f t="shared" si="82"/>
        <v>0</v>
      </c>
      <c r="I424" t="b">
        <f t="shared" si="88"/>
        <v>1</v>
      </c>
      <c r="J424" t="b">
        <f t="shared" si="89"/>
        <v>1</v>
      </c>
      <c r="K424" t="b">
        <f t="shared" si="90"/>
        <v>1</v>
      </c>
      <c r="L424" t="b">
        <f t="shared" si="90"/>
        <v>1</v>
      </c>
      <c r="M424" t="b">
        <f t="shared" si="90"/>
        <v>1</v>
      </c>
      <c r="N424" t="b">
        <f t="shared" si="83"/>
        <v>1</v>
      </c>
      <c r="O424" t="b">
        <f t="shared" si="83"/>
        <v>1</v>
      </c>
      <c r="P424" t="s">
        <v>4687</v>
      </c>
      <c r="Q424" t="s">
        <v>4688</v>
      </c>
      <c r="R424" t="s">
        <v>4689</v>
      </c>
      <c r="S424" t="s">
        <v>4690</v>
      </c>
      <c r="T424" s="1">
        <v>42523</v>
      </c>
      <c r="U424">
        <v>2016</v>
      </c>
      <c r="X424">
        <v>1</v>
      </c>
      <c r="Y424">
        <v>4</v>
      </c>
      <c r="Z424" t="s">
        <v>4691</v>
      </c>
      <c r="AB424" t="s">
        <v>4692</v>
      </c>
      <c r="AC424" t="s">
        <v>4693</v>
      </c>
      <c r="AE424" t="s">
        <v>4694</v>
      </c>
      <c r="AF424" t="s">
        <v>4695</v>
      </c>
      <c r="AG424" t="s">
        <v>4696</v>
      </c>
      <c r="AH424" t="s">
        <v>4697</v>
      </c>
      <c r="AI424" t="s">
        <v>4698</v>
      </c>
      <c r="AK424">
        <v>3</v>
      </c>
      <c r="AM424">
        <v>13</v>
      </c>
      <c r="AO424" s="1">
        <v>42523</v>
      </c>
      <c r="AR424" t="s">
        <v>42</v>
      </c>
      <c r="AS424" t="s">
        <v>43</v>
      </c>
    </row>
    <row r="425" spans="1:45" hidden="1" x14ac:dyDescent="0.25">
      <c r="A425" t="b">
        <f t="shared" si="84"/>
        <v>0</v>
      </c>
      <c r="B425" t="b">
        <f t="shared" si="85"/>
        <v>0</v>
      </c>
      <c r="C425" t="b">
        <f t="shared" si="86"/>
        <v>0</v>
      </c>
      <c r="D425" t="b">
        <f t="shared" si="87"/>
        <v>0</v>
      </c>
      <c r="E425" t="b">
        <f t="shared" si="87"/>
        <v>0</v>
      </c>
      <c r="F425" t="b">
        <f t="shared" si="87"/>
        <v>0</v>
      </c>
      <c r="G425" t="b">
        <f t="shared" si="82"/>
        <v>0</v>
      </c>
      <c r="H425" t="b">
        <f t="shared" si="82"/>
        <v>0</v>
      </c>
      <c r="I425" t="b">
        <f t="shared" si="88"/>
        <v>1</v>
      </c>
      <c r="J425" t="b">
        <f t="shared" si="89"/>
        <v>1</v>
      </c>
      <c r="K425" t="b">
        <f t="shared" si="90"/>
        <v>1</v>
      </c>
      <c r="L425" t="b">
        <f t="shared" si="90"/>
        <v>0</v>
      </c>
      <c r="M425" t="b">
        <f t="shared" si="90"/>
        <v>0</v>
      </c>
      <c r="N425" t="b">
        <f t="shared" si="83"/>
        <v>1</v>
      </c>
      <c r="O425" t="b">
        <f t="shared" si="83"/>
        <v>1</v>
      </c>
      <c r="P425" t="s">
        <v>4699</v>
      </c>
      <c r="Q425" t="s">
        <v>4700</v>
      </c>
      <c r="R425" t="s">
        <v>4701</v>
      </c>
      <c r="S425" t="s">
        <v>3383</v>
      </c>
      <c r="T425" s="1">
        <v>44144</v>
      </c>
      <c r="U425">
        <v>2020</v>
      </c>
      <c r="X425">
        <v>1171</v>
      </c>
      <c r="Y425">
        <v>1175</v>
      </c>
      <c r="Z425" t="s">
        <v>4702</v>
      </c>
      <c r="AA425" t="s">
        <v>3385</v>
      </c>
      <c r="AB425" t="s">
        <v>3386</v>
      </c>
      <c r="AC425" t="s">
        <v>4703</v>
      </c>
      <c r="AE425" t="s">
        <v>4704</v>
      </c>
      <c r="AF425" t="s">
        <v>4705</v>
      </c>
      <c r="AG425" t="s">
        <v>4706</v>
      </c>
      <c r="AH425" t="s">
        <v>4707</v>
      </c>
      <c r="AI425" t="s">
        <v>4708</v>
      </c>
      <c r="AK425">
        <v>3</v>
      </c>
      <c r="AM425">
        <v>15</v>
      </c>
      <c r="AN425" t="s">
        <v>42</v>
      </c>
      <c r="AO425" s="1">
        <v>44144</v>
      </c>
      <c r="AR425" t="s">
        <v>42</v>
      </c>
      <c r="AS425" t="s">
        <v>43</v>
      </c>
    </row>
    <row r="426" spans="1:45" x14ac:dyDescent="0.25">
      <c r="A426" t="b">
        <f t="shared" si="84"/>
        <v>1</v>
      </c>
      <c r="B426" t="b">
        <f t="shared" si="85"/>
        <v>0</v>
      </c>
      <c r="C426" t="b">
        <f t="shared" si="86"/>
        <v>0</v>
      </c>
      <c r="D426" t="b">
        <f t="shared" si="87"/>
        <v>0</v>
      </c>
      <c r="E426" t="b">
        <f t="shared" si="87"/>
        <v>1</v>
      </c>
      <c r="F426" t="b">
        <f t="shared" si="87"/>
        <v>0</v>
      </c>
      <c r="G426" t="b">
        <f t="shared" si="82"/>
        <v>0</v>
      </c>
      <c r="H426" t="b">
        <f t="shared" si="82"/>
        <v>0</v>
      </c>
      <c r="I426" t="b">
        <f>IF(OR(IFERROR(SEARCH("internet",P426),FALSE),OR(IFERROR(SEARCH("vision",P426),FALSE),OR(IFERROR(SEARCH("radar",P426),FALSE),IFERROR(SEARCH("image",P426),FALSE)))),FALSE,TRUE)</f>
        <v>1</v>
      </c>
      <c r="J426" t="b">
        <f>IF(OR(IFERROR(SEARCH("internet",Z426),FALSE),OR(IFERROR(SEARCH("vision",Z426),FALSE),OR(IFERROR(SEARCH("radar",Z426),FALSE),IFERROR(SEARCH("image",Z426),FALSE)))),FALSE,TRUE)</f>
        <v>1</v>
      </c>
      <c r="K426" t="b">
        <f>IF(OR(IFERROR(SEARCH("internet",AF426),FALSE),OR(IFERROR(SEARCH("vision",AF426),FALSE),OR(IFERROR(SEARCH("radar",AF426),FALSE),IFERROR(SEARCH("image",AF426),FALSE)))),FALSE,TRUE)</f>
        <v>1</v>
      </c>
      <c r="L426" t="b">
        <f t="shared" ref="L426:O426" si="95">IF(OR(IFERROR(SEARCH("internet",AG426),FALSE),OR(IFERROR(SEARCH("vision",AG426),FALSE),OR(IFERROR(SEARCH("radar",AG426),FALSE),IFERROR(SEARCH("image",AG426),FALSE)))),FALSE,TRUE)</f>
        <v>1</v>
      </c>
      <c r="M426" t="b">
        <f t="shared" si="95"/>
        <v>1</v>
      </c>
      <c r="N426" t="b">
        <f t="shared" si="95"/>
        <v>1</v>
      </c>
      <c r="O426" t="b">
        <f t="shared" si="95"/>
        <v>1</v>
      </c>
      <c r="P426" t="s">
        <v>4709</v>
      </c>
      <c r="Q426" t="s">
        <v>4710</v>
      </c>
      <c r="R426" t="s">
        <v>4711</v>
      </c>
      <c r="S426" t="s">
        <v>134</v>
      </c>
      <c r="T426" s="1">
        <v>43094</v>
      </c>
      <c r="U426">
        <v>2017</v>
      </c>
      <c r="X426">
        <v>1</v>
      </c>
      <c r="Y426">
        <v>4</v>
      </c>
      <c r="Z426" t="s">
        <v>4712</v>
      </c>
      <c r="AB426" t="s">
        <v>136</v>
      </c>
      <c r="AE426" t="s">
        <v>4713</v>
      </c>
      <c r="AF426" t="s">
        <v>4714</v>
      </c>
      <c r="AG426" t="s">
        <v>4715</v>
      </c>
      <c r="AH426" t="s">
        <v>4716</v>
      </c>
      <c r="AI426" t="s">
        <v>4717</v>
      </c>
      <c r="AK426">
        <v>3</v>
      </c>
      <c r="AO426" s="1">
        <v>43094</v>
      </c>
      <c r="AR426" t="s">
        <v>42</v>
      </c>
      <c r="AS426" t="s">
        <v>43</v>
      </c>
    </row>
    <row r="427" spans="1:45" hidden="1" x14ac:dyDescent="0.25">
      <c r="A427" t="b">
        <f t="shared" si="84"/>
        <v>0</v>
      </c>
      <c r="B427" t="b">
        <f t="shared" si="85"/>
        <v>0</v>
      </c>
      <c r="C427" t="b">
        <f t="shared" si="86"/>
        <v>0</v>
      </c>
      <c r="D427" t="b">
        <f t="shared" si="87"/>
        <v>0</v>
      </c>
      <c r="E427" t="b">
        <f t="shared" si="87"/>
        <v>0</v>
      </c>
      <c r="F427" t="b">
        <f t="shared" si="87"/>
        <v>0</v>
      </c>
      <c r="G427" t="b">
        <f t="shared" si="82"/>
        <v>0</v>
      </c>
      <c r="H427" t="b">
        <f t="shared" si="82"/>
        <v>0</v>
      </c>
      <c r="I427" t="b">
        <f t="shared" si="88"/>
        <v>1</v>
      </c>
      <c r="J427" t="b">
        <f t="shared" si="89"/>
        <v>1</v>
      </c>
      <c r="K427" t="b">
        <f t="shared" si="90"/>
        <v>1</v>
      </c>
      <c r="L427" t="b">
        <f t="shared" si="90"/>
        <v>1</v>
      </c>
      <c r="M427" t="b">
        <f t="shared" si="90"/>
        <v>1</v>
      </c>
      <c r="N427" t="b">
        <f t="shared" si="83"/>
        <v>1</v>
      </c>
      <c r="O427" t="b">
        <f t="shared" si="83"/>
        <v>1</v>
      </c>
      <c r="P427" t="s">
        <v>4718</v>
      </c>
      <c r="Q427" t="s">
        <v>4719</v>
      </c>
      <c r="R427" t="s">
        <v>4720</v>
      </c>
      <c r="S427" t="s">
        <v>335</v>
      </c>
      <c r="T427" s="1">
        <v>43034</v>
      </c>
      <c r="U427">
        <v>2017</v>
      </c>
      <c r="X427">
        <v>1</v>
      </c>
      <c r="Y427">
        <v>5</v>
      </c>
      <c r="Z427" t="s">
        <v>4721</v>
      </c>
      <c r="AB427" t="s">
        <v>337</v>
      </c>
      <c r="AC427" t="s">
        <v>4722</v>
      </c>
      <c r="AE427" t="s">
        <v>4723</v>
      </c>
      <c r="AF427" t="s">
        <v>4724</v>
      </c>
      <c r="AG427" t="s">
        <v>4725</v>
      </c>
      <c r="AH427" t="s">
        <v>4726</v>
      </c>
      <c r="AI427" t="s">
        <v>4727</v>
      </c>
      <c r="AK427">
        <v>3</v>
      </c>
      <c r="AM427">
        <v>7</v>
      </c>
      <c r="AN427" t="s">
        <v>42</v>
      </c>
      <c r="AO427" s="1">
        <v>43034</v>
      </c>
      <c r="AR427" t="s">
        <v>42</v>
      </c>
      <c r="AS427" t="s">
        <v>43</v>
      </c>
    </row>
    <row r="428" spans="1:45" hidden="1" x14ac:dyDescent="0.25">
      <c r="A428" t="b">
        <f t="shared" si="84"/>
        <v>0</v>
      </c>
      <c r="B428" t="b">
        <f t="shared" si="85"/>
        <v>0</v>
      </c>
      <c r="C428" t="b">
        <f t="shared" si="86"/>
        <v>0</v>
      </c>
      <c r="D428" t="b">
        <f t="shared" si="87"/>
        <v>0</v>
      </c>
      <c r="E428" t="b">
        <f t="shared" si="87"/>
        <v>0</v>
      </c>
      <c r="F428" t="b">
        <f t="shared" si="87"/>
        <v>0</v>
      </c>
      <c r="G428" t="b">
        <f t="shared" si="82"/>
        <v>0</v>
      </c>
      <c r="H428" t="b">
        <f t="shared" si="82"/>
        <v>0</v>
      </c>
      <c r="I428" t="b">
        <f t="shared" si="88"/>
        <v>1</v>
      </c>
      <c r="J428" t="b">
        <f t="shared" si="89"/>
        <v>0</v>
      </c>
      <c r="K428" t="b">
        <f t="shared" si="90"/>
        <v>0</v>
      </c>
      <c r="L428" t="b">
        <f t="shared" si="90"/>
        <v>0</v>
      </c>
      <c r="M428" t="b">
        <f t="shared" si="90"/>
        <v>0</v>
      </c>
      <c r="N428" t="b">
        <f t="shared" si="83"/>
        <v>0</v>
      </c>
      <c r="O428" t="b">
        <f t="shared" si="83"/>
        <v>1</v>
      </c>
      <c r="P428" t="s">
        <v>4728</v>
      </c>
      <c r="Q428" t="s">
        <v>4729</v>
      </c>
      <c r="R428" t="s">
        <v>4730</v>
      </c>
      <c r="S428" t="s">
        <v>4731</v>
      </c>
      <c r="T428" s="1">
        <v>42320</v>
      </c>
      <c r="U428">
        <v>2015</v>
      </c>
      <c r="X428">
        <v>2489</v>
      </c>
      <c r="Y428">
        <v>2492</v>
      </c>
      <c r="Z428" t="s">
        <v>4732</v>
      </c>
      <c r="AA428" t="s">
        <v>650</v>
      </c>
      <c r="AB428" t="s">
        <v>4733</v>
      </c>
      <c r="AC428" t="s">
        <v>4734</v>
      </c>
      <c r="AE428" t="s">
        <v>4735</v>
      </c>
      <c r="AF428" t="s">
        <v>4736</v>
      </c>
      <c r="AG428" t="s">
        <v>4737</v>
      </c>
      <c r="AH428" t="s">
        <v>4738</v>
      </c>
      <c r="AI428" t="s">
        <v>4739</v>
      </c>
      <c r="AK428">
        <v>3</v>
      </c>
      <c r="AM428">
        <v>9</v>
      </c>
      <c r="AN428" t="s">
        <v>42</v>
      </c>
      <c r="AO428" s="1">
        <v>42320</v>
      </c>
      <c r="AR428" t="s">
        <v>42</v>
      </c>
      <c r="AS428" t="s">
        <v>43</v>
      </c>
    </row>
    <row r="429" spans="1:45" hidden="1" x14ac:dyDescent="0.25">
      <c r="A429" t="b">
        <f t="shared" si="84"/>
        <v>0</v>
      </c>
      <c r="B429" t="b">
        <f t="shared" si="85"/>
        <v>0</v>
      </c>
      <c r="C429" t="b">
        <f t="shared" si="86"/>
        <v>0</v>
      </c>
      <c r="D429" t="b">
        <f t="shared" si="87"/>
        <v>0</v>
      </c>
      <c r="E429" t="b">
        <f t="shared" si="87"/>
        <v>0</v>
      </c>
      <c r="F429" t="b">
        <f t="shared" si="87"/>
        <v>0</v>
      </c>
      <c r="G429" t="b">
        <f t="shared" si="82"/>
        <v>0</v>
      </c>
      <c r="H429" t="b">
        <f t="shared" si="82"/>
        <v>0</v>
      </c>
      <c r="I429" t="b">
        <f t="shared" si="88"/>
        <v>1</v>
      </c>
      <c r="J429" t="b">
        <f t="shared" si="89"/>
        <v>1</v>
      </c>
      <c r="K429" t="b">
        <f t="shared" si="90"/>
        <v>1</v>
      </c>
      <c r="L429" t="b">
        <f t="shared" si="90"/>
        <v>1</v>
      </c>
      <c r="M429" t="b">
        <f t="shared" si="90"/>
        <v>1</v>
      </c>
      <c r="N429" t="b">
        <f t="shared" si="83"/>
        <v>1</v>
      </c>
      <c r="O429" t="b">
        <f t="shared" si="83"/>
        <v>1</v>
      </c>
      <c r="P429" t="s">
        <v>4740</v>
      </c>
      <c r="Q429" t="s">
        <v>4240</v>
      </c>
      <c r="R429" t="s">
        <v>4741</v>
      </c>
      <c r="S429" t="s">
        <v>4742</v>
      </c>
      <c r="T429" s="1">
        <v>41603</v>
      </c>
      <c r="U429">
        <v>2013</v>
      </c>
      <c r="X429">
        <v>130</v>
      </c>
      <c r="Y429">
        <v>134</v>
      </c>
      <c r="Z429" t="s">
        <v>4743</v>
      </c>
      <c r="AA429" t="s">
        <v>4744</v>
      </c>
      <c r="AB429" t="s">
        <v>4745</v>
      </c>
      <c r="AC429" t="s">
        <v>4746</v>
      </c>
      <c r="AE429" t="s">
        <v>4747</v>
      </c>
      <c r="AG429" t="s">
        <v>4748</v>
      </c>
      <c r="AH429" t="s">
        <v>4749</v>
      </c>
      <c r="AI429" t="s">
        <v>4750</v>
      </c>
      <c r="AK429">
        <v>3</v>
      </c>
      <c r="AM429">
        <v>23</v>
      </c>
      <c r="AN429" t="s">
        <v>42</v>
      </c>
      <c r="AO429" s="1">
        <v>41603</v>
      </c>
      <c r="AR429" t="s">
        <v>42</v>
      </c>
      <c r="AS429" t="s">
        <v>43</v>
      </c>
    </row>
    <row r="430" spans="1:45" hidden="1" x14ac:dyDescent="0.25">
      <c r="A430" t="b">
        <f t="shared" si="84"/>
        <v>0</v>
      </c>
      <c r="B430" t="b">
        <f t="shared" si="85"/>
        <v>0</v>
      </c>
      <c r="C430" t="b">
        <f t="shared" si="86"/>
        <v>0</v>
      </c>
      <c r="D430" t="b">
        <f t="shared" si="87"/>
        <v>0</v>
      </c>
      <c r="E430" t="b">
        <f t="shared" si="87"/>
        <v>0</v>
      </c>
      <c r="F430" t="b">
        <f t="shared" si="87"/>
        <v>0</v>
      </c>
      <c r="G430" t="b">
        <f t="shared" si="82"/>
        <v>0</v>
      </c>
      <c r="H430" t="b">
        <f t="shared" si="82"/>
        <v>0</v>
      </c>
      <c r="I430" t="b">
        <f t="shared" si="88"/>
        <v>1</v>
      </c>
      <c r="J430" t="b">
        <f t="shared" si="89"/>
        <v>1</v>
      </c>
      <c r="K430" t="b">
        <f t="shared" si="90"/>
        <v>1</v>
      </c>
      <c r="L430" t="b">
        <f t="shared" si="90"/>
        <v>1</v>
      </c>
      <c r="M430" t="b">
        <f t="shared" si="90"/>
        <v>1</v>
      </c>
      <c r="N430" t="b">
        <f t="shared" si="83"/>
        <v>1</v>
      </c>
      <c r="O430" t="b">
        <f t="shared" si="83"/>
        <v>1</v>
      </c>
      <c r="P430" t="s">
        <v>4751</v>
      </c>
      <c r="Q430" t="s">
        <v>4752</v>
      </c>
      <c r="R430" t="s">
        <v>4753</v>
      </c>
      <c r="S430" t="s">
        <v>1541</v>
      </c>
      <c r="T430" s="1">
        <v>39920</v>
      </c>
      <c r="U430">
        <v>2009</v>
      </c>
      <c r="X430">
        <v>123</v>
      </c>
      <c r="Y430">
        <v>126</v>
      </c>
      <c r="Z430" t="s">
        <v>4754</v>
      </c>
      <c r="AB430" t="s">
        <v>1543</v>
      </c>
      <c r="AC430" t="s">
        <v>4755</v>
      </c>
      <c r="AE430" t="s">
        <v>4756</v>
      </c>
      <c r="AF430" t="s">
        <v>4757</v>
      </c>
      <c r="AG430" t="s">
        <v>4758</v>
      </c>
      <c r="AH430" t="s">
        <v>4759</v>
      </c>
      <c r="AI430" t="s">
        <v>4760</v>
      </c>
      <c r="AK430">
        <v>3</v>
      </c>
      <c r="AM430">
        <v>1</v>
      </c>
      <c r="AN430" t="s">
        <v>42</v>
      </c>
      <c r="AO430" s="1">
        <v>39920</v>
      </c>
      <c r="AR430" t="s">
        <v>42</v>
      </c>
      <c r="AS430" t="s">
        <v>43</v>
      </c>
    </row>
    <row r="431" spans="1:45" hidden="1" x14ac:dyDescent="0.25">
      <c r="A431" t="b">
        <f t="shared" si="84"/>
        <v>0</v>
      </c>
      <c r="B431" t="b">
        <f t="shared" si="85"/>
        <v>0</v>
      </c>
      <c r="C431" t="b">
        <f t="shared" si="86"/>
        <v>0</v>
      </c>
      <c r="D431" t="b">
        <f t="shared" si="87"/>
        <v>0</v>
      </c>
      <c r="E431" t="b">
        <f t="shared" si="87"/>
        <v>0</v>
      </c>
      <c r="F431" t="b">
        <f t="shared" si="87"/>
        <v>0</v>
      </c>
      <c r="G431" t="b">
        <f t="shared" si="82"/>
        <v>0</v>
      </c>
      <c r="H431" t="b">
        <f t="shared" si="82"/>
        <v>0</v>
      </c>
      <c r="I431" t="b">
        <f t="shared" si="88"/>
        <v>1</v>
      </c>
      <c r="J431" t="b">
        <f t="shared" si="89"/>
        <v>1</v>
      </c>
      <c r="K431" t="b">
        <f t="shared" si="90"/>
        <v>1</v>
      </c>
      <c r="L431" t="b">
        <f t="shared" si="90"/>
        <v>1</v>
      </c>
      <c r="M431" t="b">
        <f t="shared" si="90"/>
        <v>1</v>
      </c>
      <c r="N431" t="b">
        <f t="shared" si="83"/>
        <v>1</v>
      </c>
      <c r="O431" t="b">
        <f t="shared" si="83"/>
        <v>1</v>
      </c>
      <c r="P431" t="s">
        <v>4761</v>
      </c>
      <c r="Q431" t="s">
        <v>4762</v>
      </c>
      <c r="R431" t="s">
        <v>4763</v>
      </c>
      <c r="S431" t="s">
        <v>4764</v>
      </c>
      <c r="T431" s="1">
        <v>44020</v>
      </c>
      <c r="U431">
        <v>2019</v>
      </c>
      <c r="X431">
        <v>1</v>
      </c>
      <c r="Y431">
        <v>6</v>
      </c>
      <c r="Z431" t="s">
        <v>4765</v>
      </c>
      <c r="AB431" t="s">
        <v>4766</v>
      </c>
      <c r="AC431" t="s">
        <v>4767</v>
      </c>
      <c r="AE431" t="s">
        <v>4768</v>
      </c>
      <c r="AF431" t="s">
        <v>4769</v>
      </c>
      <c r="AH431" t="s">
        <v>4770</v>
      </c>
      <c r="AI431" t="s">
        <v>4771</v>
      </c>
      <c r="AK431">
        <v>3</v>
      </c>
      <c r="AM431">
        <v>12</v>
      </c>
      <c r="AN431" t="s">
        <v>42</v>
      </c>
      <c r="AO431" s="1">
        <v>44020</v>
      </c>
      <c r="AR431" t="s">
        <v>42</v>
      </c>
      <c r="AS431" t="s">
        <v>43</v>
      </c>
    </row>
    <row r="432" spans="1:45" x14ac:dyDescent="0.25">
      <c r="A432" t="b">
        <f t="shared" si="84"/>
        <v>1</v>
      </c>
      <c r="B432" t="b">
        <f t="shared" si="85"/>
        <v>0</v>
      </c>
      <c r="C432" t="b">
        <f t="shared" si="86"/>
        <v>0</v>
      </c>
      <c r="D432" t="b">
        <f t="shared" si="87"/>
        <v>0</v>
      </c>
      <c r="E432" t="b">
        <f t="shared" si="87"/>
        <v>1</v>
      </c>
      <c r="F432" t="b">
        <f t="shared" si="87"/>
        <v>0</v>
      </c>
      <c r="G432" t="b">
        <f t="shared" si="82"/>
        <v>0</v>
      </c>
      <c r="H432" t="b">
        <f t="shared" si="82"/>
        <v>0</v>
      </c>
      <c r="I432" t="b">
        <f>IF(OR(IFERROR(SEARCH("internet",P432),FALSE),OR(IFERROR(SEARCH("vision",P432),FALSE),OR(IFERROR(SEARCH("radar",P432),FALSE),IFERROR(SEARCH("image",P432),FALSE)))),FALSE,TRUE)</f>
        <v>1</v>
      </c>
      <c r="J432" t="b">
        <f>IF(OR(IFERROR(SEARCH("internet",Z432),FALSE),OR(IFERROR(SEARCH("vision",Z432),FALSE),OR(IFERROR(SEARCH("radar",Z432),FALSE),IFERROR(SEARCH("image",Z432),FALSE)))),FALSE,TRUE)</f>
        <v>1</v>
      </c>
      <c r="K432" t="b">
        <f>IF(OR(IFERROR(SEARCH("internet",AF432),FALSE),OR(IFERROR(SEARCH("vision",AF432),FALSE),OR(IFERROR(SEARCH("radar",AF432),FALSE),IFERROR(SEARCH("image",AF432),FALSE)))),FALSE,TRUE)</f>
        <v>1</v>
      </c>
      <c r="L432" t="b">
        <f t="shared" ref="L432:O432" si="96">IF(OR(IFERROR(SEARCH("internet",AG432),FALSE),OR(IFERROR(SEARCH("vision",AG432),FALSE),OR(IFERROR(SEARCH("radar",AG432),FALSE),IFERROR(SEARCH("image",AG432),FALSE)))),FALSE,TRUE)</f>
        <v>1</v>
      </c>
      <c r="M432" t="b">
        <f t="shared" si="96"/>
        <v>1</v>
      </c>
      <c r="N432" t="b">
        <f t="shared" si="96"/>
        <v>1</v>
      </c>
      <c r="O432" t="b">
        <f t="shared" si="96"/>
        <v>1</v>
      </c>
      <c r="P432" t="s">
        <v>4772</v>
      </c>
      <c r="Q432" t="s">
        <v>4773</v>
      </c>
      <c r="R432" t="s">
        <v>4774</v>
      </c>
      <c r="S432" t="s">
        <v>4775</v>
      </c>
      <c r="T432" s="1">
        <v>43970</v>
      </c>
      <c r="U432">
        <v>2020</v>
      </c>
      <c r="X432">
        <v>7</v>
      </c>
      <c r="Y432">
        <v>12</v>
      </c>
      <c r="Z432" t="s">
        <v>4776</v>
      </c>
      <c r="AB432" t="s">
        <v>4777</v>
      </c>
      <c r="AC432" t="s">
        <v>4778</v>
      </c>
      <c r="AE432" t="s">
        <v>4779</v>
      </c>
      <c r="AF432" t="s">
        <v>4780</v>
      </c>
      <c r="AG432" t="s">
        <v>4781</v>
      </c>
      <c r="AH432" t="s">
        <v>4782</v>
      </c>
      <c r="AI432" t="s">
        <v>4783</v>
      </c>
      <c r="AK432">
        <v>3</v>
      </c>
      <c r="AM432">
        <v>12</v>
      </c>
      <c r="AN432" t="s">
        <v>42</v>
      </c>
      <c r="AO432" s="1">
        <v>43970</v>
      </c>
      <c r="AR432" t="s">
        <v>42</v>
      </c>
      <c r="AS432" t="s">
        <v>43</v>
      </c>
    </row>
    <row r="433" spans="1:45" hidden="1" x14ac:dyDescent="0.25">
      <c r="A433" t="b">
        <f t="shared" si="84"/>
        <v>0</v>
      </c>
      <c r="B433" t="b">
        <f t="shared" si="85"/>
        <v>0</v>
      </c>
      <c r="C433" t="b">
        <f t="shared" si="86"/>
        <v>0</v>
      </c>
      <c r="D433" t="b">
        <f t="shared" si="87"/>
        <v>0</v>
      </c>
      <c r="E433" t="b">
        <f t="shared" si="87"/>
        <v>0</v>
      </c>
      <c r="F433" t="b">
        <f t="shared" si="87"/>
        <v>0</v>
      </c>
      <c r="G433" t="b">
        <f t="shared" si="82"/>
        <v>0</v>
      </c>
      <c r="H433" t="b">
        <f t="shared" si="82"/>
        <v>0</v>
      </c>
      <c r="I433" t="b">
        <f t="shared" si="88"/>
        <v>1</v>
      </c>
      <c r="J433" t="b">
        <f t="shared" si="89"/>
        <v>1</v>
      </c>
      <c r="K433" t="b">
        <f t="shared" si="90"/>
        <v>1</v>
      </c>
      <c r="L433" t="b">
        <f t="shared" si="90"/>
        <v>1</v>
      </c>
      <c r="M433" t="b">
        <f t="shared" si="90"/>
        <v>1</v>
      </c>
      <c r="N433" t="b">
        <f t="shared" si="83"/>
        <v>1</v>
      </c>
      <c r="O433" t="b">
        <f t="shared" si="83"/>
        <v>1</v>
      </c>
      <c r="P433" t="s">
        <v>4784</v>
      </c>
      <c r="Q433" t="s">
        <v>4785</v>
      </c>
      <c r="R433" t="s">
        <v>4786</v>
      </c>
      <c r="S433" t="s">
        <v>4787</v>
      </c>
      <c r="T433" s="1">
        <v>40717</v>
      </c>
      <c r="U433">
        <v>2011</v>
      </c>
      <c r="X433">
        <v>24</v>
      </c>
      <c r="Y433">
        <v>27</v>
      </c>
      <c r="Z433" t="s">
        <v>4788</v>
      </c>
      <c r="AB433" t="s">
        <v>4789</v>
      </c>
      <c r="AC433" t="s">
        <v>4790</v>
      </c>
      <c r="AE433" t="s">
        <v>4791</v>
      </c>
      <c r="AF433" t="s">
        <v>4792</v>
      </c>
      <c r="AG433" t="s">
        <v>4793</v>
      </c>
      <c r="AH433" t="s">
        <v>4794</v>
      </c>
      <c r="AI433" t="s">
        <v>4795</v>
      </c>
      <c r="AK433">
        <v>3</v>
      </c>
      <c r="AM433">
        <v>20</v>
      </c>
      <c r="AN433" t="s">
        <v>42</v>
      </c>
      <c r="AO433" s="1">
        <v>40717</v>
      </c>
      <c r="AR433" t="s">
        <v>42</v>
      </c>
      <c r="AS433" t="s">
        <v>43</v>
      </c>
    </row>
    <row r="434" spans="1:45" hidden="1" x14ac:dyDescent="0.25">
      <c r="A434" t="b">
        <f t="shared" si="84"/>
        <v>0</v>
      </c>
      <c r="B434" t="b">
        <f t="shared" si="85"/>
        <v>0</v>
      </c>
      <c r="C434" t="b">
        <f t="shared" si="86"/>
        <v>0</v>
      </c>
      <c r="D434" t="b">
        <f t="shared" si="87"/>
        <v>0</v>
      </c>
      <c r="E434" t="b">
        <f t="shared" si="87"/>
        <v>0</v>
      </c>
      <c r="F434" t="b">
        <f t="shared" si="87"/>
        <v>0</v>
      </c>
      <c r="G434" t="b">
        <f t="shared" si="82"/>
        <v>0</v>
      </c>
      <c r="H434" t="b">
        <f t="shared" si="82"/>
        <v>0</v>
      </c>
      <c r="I434" t="b">
        <f t="shared" si="88"/>
        <v>1</v>
      </c>
      <c r="J434" t="b">
        <f t="shared" si="89"/>
        <v>1</v>
      </c>
      <c r="K434" t="b">
        <f t="shared" si="90"/>
        <v>1</v>
      </c>
      <c r="L434" t="b">
        <f t="shared" si="90"/>
        <v>1</v>
      </c>
      <c r="M434" t="b">
        <f t="shared" si="90"/>
        <v>1</v>
      </c>
      <c r="N434" t="b">
        <f t="shared" si="83"/>
        <v>1</v>
      </c>
      <c r="O434" t="b">
        <f t="shared" si="83"/>
        <v>1</v>
      </c>
      <c r="P434" t="s">
        <v>4796</v>
      </c>
      <c r="Q434" t="s">
        <v>4797</v>
      </c>
      <c r="R434" t="s">
        <v>4798</v>
      </c>
      <c r="S434" t="s">
        <v>4799</v>
      </c>
      <c r="T434" s="1">
        <v>43468</v>
      </c>
      <c r="U434">
        <v>2018</v>
      </c>
      <c r="X434">
        <v>711</v>
      </c>
      <c r="Y434">
        <v>715</v>
      </c>
      <c r="Z434" t="s">
        <v>4800</v>
      </c>
      <c r="AA434" t="s">
        <v>4801</v>
      </c>
      <c r="AB434" t="s">
        <v>4802</v>
      </c>
      <c r="AC434" t="s">
        <v>4803</v>
      </c>
      <c r="AE434" t="s">
        <v>4804</v>
      </c>
      <c r="AF434" t="s">
        <v>4805</v>
      </c>
      <c r="AG434" t="s">
        <v>4806</v>
      </c>
      <c r="AH434" t="s">
        <v>4807</v>
      </c>
      <c r="AI434" t="s">
        <v>4808</v>
      </c>
      <c r="AK434">
        <v>3</v>
      </c>
      <c r="AM434">
        <v>13</v>
      </c>
      <c r="AN434" t="s">
        <v>42</v>
      </c>
      <c r="AO434" s="1">
        <v>43468</v>
      </c>
      <c r="AR434" t="s">
        <v>42</v>
      </c>
      <c r="AS434" t="s">
        <v>43</v>
      </c>
    </row>
    <row r="435" spans="1:45" hidden="1" x14ac:dyDescent="0.25">
      <c r="A435" t="b">
        <f t="shared" si="84"/>
        <v>0</v>
      </c>
      <c r="B435" t="b">
        <f t="shared" si="85"/>
        <v>0</v>
      </c>
      <c r="C435" t="b">
        <f t="shared" si="86"/>
        <v>0</v>
      </c>
      <c r="D435" t="b">
        <f t="shared" si="87"/>
        <v>0</v>
      </c>
      <c r="E435" t="b">
        <f t="shared" si="87"/>
        <v>0</v>
      </c>
      <c r="F435" t="b">
        <f t="shared" si="87"/>
        <v>0</v>
      </c>
      <c r="G435" t="b">
        <f t="shared" si="82"/>
        <v>0</v>
      </c>
      <c r="H435" t="b">
        <f t="shared" si="82"/>
        <v>0</v>
      </c>
      <c r="I435" t="b">
        <f t="shared" si="88"/>
        <v>1</v>
      </c>
      <c r="J435" t="b">
        <f t="shared" si="89"/>
        <v>0</v>
      </c>
      <c r="K435" t="b">
        <f t="shared" si="90"/>
        <v>1</v>
      </c>
      <c r="L435" t="b">
        <f t="shared" si="90"/>
        <v>1</v>
      </c>
      <c r="M435" t="b">
        <f t="shared" si="90"/>
        <v>1</v>
      </c>
      <c r="N435" t="b">
        <f t="shared" si="83"/>
        <v>0</v>
      </c>
      <c r="O435" t="b">
        <f t="shared" si="83"/>
        <v>1</v>
      </c>
      <c r="P435" t="s">
        <v>4809</v>
      </c>
      <c r="Q435" t="s">
        <v>4810</v>
      </c>
      <c r="R435" t="s">
        <v>4811</v>
      </c>
      <c r="S435" t="s">
        <v>4812</v>
      </c>
      <c r="T435" s="1">
        <v>44159</v>
      </c>
      <c r="U435">
        <v>2020</v>
      </c>
      <c r="X435">
        <v>247</v>
      </c>
      <c r="Y435">
        <v>251</v>
      </c>
      <c r="Z435" t="s">
        <v>4813</v>
      </c>
      <c r="AB435" t="s">
        <v>4814</v>
      </c>
      <c r="AC435" t="s">
        <v>4815</v>
      </c>
      <c r="AD435" t="s">
        <v>4816</v>
      </c>
      <c r="AE435" t="s">
        <v>4817</v>
      </c>
      <c r="AF435" t="s">
        <v>4818</v>
      </c>
      <c r="AG435" t="s">
        <v>4819</v>
      </c>
      <c r="AH435" t="s">
        <v>4820</v>
      </c>
      <c r="AI435" t="s">
        <v>4821</v>
      </c>
      <c r="AK435">
        <v>3</v>
      </c>
      <c r="AM435">
        <v>30</v>
      </c>
      <c r="AN435" t="s">
        <v>42</v>
      </c>
      <c r="AO435" s="1">
        <v>44159</v>
      </c>
      <c r="AR435" t="s">
        <v>42</v>
      </c>
      <c r="AS435" t="s">
        <v>43</v>
      </c>
    </row>
    <row r="436" spans="1:45" hidden="1" x14ac:dyDescent="0.25">
      <c r="A436" t="b">
        <f t="shared" si="84"/>
        <v>0</v>
      </c>
      <c r="B436" t="b">
        <f t="shared" si="85"/>
        <v>0</v>
      </c>
      <c r="C436" t="b">
        <f t="shared" si="86"/>
        <v>0</v>
      </c>
      <c r="D436" t="b">
        <f t="shared" si="87"/>
        <v>0</v>
      </c>
      <c r="E436" t="b">
        <f t="shared" si="87"/>
        <v>0</v>
      </c>
      <c r="F436" t="b">
        <f t="shared" si="87"/>
        <v>0</v>
      </c>
      <c r="G436" t="b">
        <f t="shared" si="82"/>
        <v>0</v>
      </c>
      <c r="H436" t="b">
        <f t="shared" si="82"/>
        <v>0</v>
      </c>
      <c r="I436" t="b">
        <f t="shared" si="88"/>
        <v>1</v>
      </c>
      <c r="J436" t="b">
        <f t="shared" si="89"/>
        <v>1</v>
      </c>
      <c r="K436" t="b">
        <f t="shared" si="90"/>
        <v>1</v>
      </c>
      <c r="L436" t="b">
        <f t="shared" si="90"/>
        <v>0</v>
      </c>
      <c r="M436" t="b">
        <f t="shared" si="90"/>
        <v>1</v>
      </c>
      <c r="N436" t="b">
        <f t="shared" si="83"/>
        <v>1</v>
      </c>
      <c r="O436" t="b">
        <f t="shared" si="83"/>
        <v>1</v>
      </c>
      <c r="P436" t="s">
        <v>4822</v>
      </c>
      <c r="Q436" t="s">
        <v>4823</v>
      </c>
      <c r="R436" t="s">
        <v>4824</v>
      </c>
      <c r="S436" t="s">
        <v>1380</v>
      </c>
      <c r="T436" s="1">
        <v>43349</v>
      </c>
      <c r="U436">
        <v>2018</v>
      </c>
      <c r="X436">
        <v>1301</v>
      </c>
      <c r="Y436">
        <v>1308</v>
      </c>
      <c r="Z436" t="s">
        <v>4825</v>
      </c>
      <c r="AB436" t="s">
        <v>1382</v>
      </c>
      <c r="AC436" t="s">
        <v>4826</v>
      </c>
      <c r="AE436" t="s">
        <v>4827</v>
      </c>
      <c r="AF436" t="s">
        <v>4828</v>
      </c>
      <c r="AG436" t="s">
        <v>4829</v>
      </c>
      <c r="AH436" t="s">
        <v>4830</v>
      </c>
      <c r="AI436" t="s">
        <v>4831</v>
      </c>
      <c r="AK436">
        <v>2</v>
      </c>
      <c r="AM436">
        <v>7</v>
      </c>
      <c r="AO436" s="1">
        <v>43349</v>
      </c>
      <c r="AR436" t="s">
        <v>42</v>
      </c>
      <c r="AS436" t="s">
        <v>43</v>
      </c>
    </row>
    <row r="437" spans="1:45" hidden="1" x14ac:dyDescent="0.25">
      <c r="A437" t="b">
        <f t="shared" si="84"/>
        <v>0</v>
      </c>
      <c r="B437" t="b">
        <f t="shared" si="85"/>
        <v>0</v>
      </c>
      <c r="C437" t="b">
        <f t="shared" si="86"/>
        <v>0</v>
      </c>
      <c r="D437" t="b">
        <f t="shared" si="87"/>
        <v>0</v>
      </c>
      <c r="E437" t="b">
        <f t="shared" si="87"/>
        <v>0</v>
      </c>
      <c r="F437" t="b">
        <f t="shared" si="87"/>
        <v>0</v>
      </c>
      <c r="G437" t="b">
        <f t="shared" si="82"/>
        <v>0</v>
      </c>
      <c r="H437" t="b">
        <f t="shared" si="82"/>
        <v>0</v>
      </c>
      <c r="I437" t="b">
        <f t="shared" si="88"/>
        <v>0</v>
      </c>
      <c r="J437" t="b">
        <f t="shared" si="89"/>
        <v>0</v>
      </c>
      <c r="K437" t="b">
        <f t="shared" si="90"/>
        <v>0</v>
      </c>
      <c r="L437" t="b">
        <f t="shared" si="90"/>
        <v>0</v>
      </c>
      <c r="M437" t="b">
        <f t="shared" si="90"/>
        <v>0</v>
      </c>
      <c r="N437" t="b">
        <f t="shared" si="83"/>
        <v>0</v>
      </c>
      <c r="O437" t="b">
        <f t="shared" si="83"/>
        <v>1</v>
      </c>
      <c r="P437" t="s">
        <v>4832</v>
      </c>
      <c r="Q437" t="s">
        <v>4833</v>
      </c>
      <c r="R437" t="s">
        <v>4834</v>
      </c>
      <c r="S437" t="s">
        <v>4835</v>
      </c>
      <c r="T437" s="1">
        <v>43265</v>
      </c>
      <c r="U437">
        <v>2018</v>
      </c>
      <c r="X437">
        <v>1</v>
      </c>
      <c r="Y437">
        <v>6</v>
      </c>
      <c r="Z437" t="s">
        <v>4836</v>
      </c>
      <c r="AB437" t="s">
        <v>4837</v>
      </c>
      <c r="AC437" t="s">
        <v>4838</v>
      </c>
      <c r="AE437" t="s">
        <v>4839</v>
      </c>
      <c r="AF437" t="s">
        <v>4840</v>
      </c>
      <c r="AG437" t="s">
        <v>4841</v>
      </c>
      <c r="AH437" t="s">
        <v>4842</v>
      </c>
      <c r="AI437" t="s">
        <v>4843</v>
      </c>
      <c r="AK437">
        <v>2</v>
      </c>
      <c r="AM437">
        <v>15</v>
      </c>
      <c r="AN437" t="s">
        <v>42</v>
      </c>
      <c r="AO437" s="1">
        <v>43265</v>
      </c>
      <c r="AR437" t="s">
        <v>42</v>
      </c>
      <c r="AS437" t="s">
        <v>43</v>
      </c>
    </row>
    <row r="438" spans="1:45" hidden="1" x14ac:dyDescent="0.25">
      <c r="A438" t="b">
        <f t="shared" si="84"/>
        <v>0</v>
      </c>
      <c r="B438" t="b">
        <f t="shared" si="85"/>
        <v>0</v>
      </c>
      <c r="C438" t="b">
        <f t="shared" si="86"/>
        <v>0</v>
      </c>
      <c r="D438" t="b">
        <f t="shared" si="87"/>
        <v>0</v>
      </c>
      <c r="E438" t="b">
        <f t="shared" si="87"/>
        <v>0</v>
      </c>
      <c r="F438" t="b">
        <f t="shared" si="87"/>
        <v>0</v>
      </c>
      <c r="G438" t="b">
        <f t="shared" si="82"/>
        <v>0</v>
      </c>
      <c r="H438" t="b">
        <f t="shared" si="82"/>
        <v>0</v>
      </c>
      <c r="I438" t="b">
        <f t="shared" si="88"/>
        <v>1</v>
      </c>
      <c r="J438" t="b">
        <f t="shared" si="89"/>
        <v>1</v>
      </c>
      <c r="K438" t="b">
        <f t="shared" si="90"/>
        <v>1</v>
      </c>
      <c r="L438" t="b">
        <f t="shared" si="90"/>
        <v>0</v>
      </c>
      <c r="M438" t="b">
        <f t="shared" si="90"/>
        <v>0</v>
      </c>
      <c r="N438" t="b">
        <f t="shared" si="83"/>
        <v>1</v>
      </c>
      <c r="O438" t="b">
        <f t="shared" si="83"/>
        <v>1</v>
      </c>
      <c r="P438" t="s">
        <v>4844</v>
      </c>
      <c r="Q438" t="s">
        <v>4845</v>
      </c>
      <c r="R438" t="s">
        <v>4846</v>
      </c>
      <c r="S438" t="s">
        <v>4847</v>
      </c>
      <c r="T438" s="1">
        <v>39836</v>
      </c>
      <c r="U438">
        <v>2008</v>
      </c>
      <c r="X438">
        <v>1</v>
      </c>
      <c r="Y438">
        <v>4</v>
      </c>
      <c r="Z438" t="s">
        <v>4848</v>
      </c>
      <c r="AA438" t="s">
        <v>4849</v>
      </c>
      <c r="AB438" t="s">
        <v>4850</v>
      </c>
      <c r="AC438" t="s">
        <v>4851</v>
      </c>
      <c r="AE438" t="s">
        <v>4852</v>
      </c>
      <c r="AG438" t="s">
        <v>4853</v>
      </c>
      <c r="AH438" t="s">
        <v>4854</v>
      </c>
      <c r="AI438" t="s">
        <v>4855</v>
      </c>
      <c r="AK438">
        <v>2</v>
      </c>
      <c r="AM438">
        <v>10</v>
      </c>
      <c r="AN438" t="s">
        <v>42</v>
      </c>
      <c r="AO438" s="1">
        <v>39836</v>
      </c>
      <c r="AR438" t="s">
        <v>42</v>
      </c>
      <c r="AS438" t="s">
        <v>43</v>
      </c>
    </row>
    <row r="439" spans="1:45" hidden="1" x14ac:dyDescent="0.25">
      <c r="A439" t="b">
        <f t="shared" si="84"/>
        <v>0</v>
      </c>
      <c r="B439" t="b">
        <f t="shared" si="85"/>
        <v>0</v>
      </c>
      <c r="C439" t="b">
        <f t="shared" si="86"/>
        <v>0</v>
      </c>
      <c r="D439" t="b">
        <f t="shared" si="87"/>
        <v>0</v>
      </c>
      <c r="E439" t="b">
        <f t="shared" si="87"/>
        <v>0</v>
      </c>
      <c r="F439" t="b">
        <f t="shared" si="87"/>
        <v>0</v>
      </c>
      <c r="G439" t="b">
        <f t="shared" si="82"/>
        <v>0</v>
      </c>
      <c r="H439" t="b">
        <f t="shared" si="82"/>
        <v>0</v>
      </c>
      <c r="I439" t="b">
        <f t="shared" si="88"/>
        <v>1</v>
      </c>
      <c r="J439" t="b">
        <f t="shared" si="89"/>
        <v>1</v>
      </c>
      <c r="K439" t="b">
        <f t="shared" si="90"/>
        <v>1</v>
      </c>
      <c r="L439" t="b">
        <f t="shared" si="90"/>
        <v>1</v>
      </c>
      <c r="M439" t="b">
        <f t="shared" si="90"/>
        <v>1</v>
      </c>
      <c r="N439" t="b">
        <f t="shared" si="83"/>
        <v>1</v>
      </c>
      <c r="O439" t="b">
        <f t="shared" si="83"/>
        <v>1</v>
      </c>
      <c r="P439" t="s">
        <v>4856</v>
      </c>
      <c r="Q439" t="s">
        <v>4857</v>
      </c>
      <c r="R439" t="s">
        <v>4858</v>
      </c>
      <c r="S439" t="s">
        <v>4859</v>
      </c>
      <c r="T439" s="1">
        <v>40081</v>
      </c>
      <c r="U439">
        <v>2009</v>
      </c>
      <c r="X439">
        <v>1387</v>
      </c>
      <c r="Y439">
        <v>1391</v>
      </c>
      <c r="Z439" t="s">
        <v>4860</v>
      </c>
      <c r="AA439" t="s">
        <v>4861</v>
      </c>
      <c r="AB439" t="s">
        <v>4862</v>
      </c>
      <c r="AC439" t="s">
        <v>4863</v>
      </c>
      <c r="AE439" t="s">
        <v>4864</v>
      </c>
      <c r="AF439" t="s">
        <v>4865</v>
      </c>
      <c r="AG439" t="s">
        <v>4866</v>
      </c>
      <c r="AH439" t="s">
        <v>4867</v>
      </c>
      <c r="AI439" t="s">
        <v>4868</v>
      </c>
      <c r="AK439">
        <v>2</v>
      </c>
      <c r="AM439">
        <v>8</v>
      </c>
      <c r="AN439" t="s">
        <v>42</v>
      </c>
      <c r="AO439" s="1">
        <v>40081</v>
      </c>
      <c r="AR439" t="s">
        <v>42</v>
      </c>
      <c r="AS439" t="s">
        <v>43</v>
      </c>
    </row>
    <row r="440" spans="1:45" hidden="1" x14ac:dyDescent="0.25">
      <c r="A440" t="b">
        <f t="shared" si="84"/>
        <v>0</v>
      </c>
      <c r="B440" t="b">
        <f t="shared" si="85"/>
        <v>0</v>
      </c>
      <c r="C440" t="b">
        <f t="shared" si="86"/>
        <v>0</v>
      </c>
      <c r="D440" t="b">
        <f t="shared" si="87"/>
        <v>0</v>
      </c>
      <c r="E440" t="b">
        <f t="shared" si="87"/>
        <v>0</v>
      </c>
      <c r="F440" t="b">
        <f t="shared" si="87"/>
        <v>0</v>
      </c>
      <c r="G440" t="b">
        <f t="shared" si="82"/>
        <v>0</v>
      </c>
      <c r="H440" t="b">
        <f t="shared" si="82"/>
        <v>0</v>
      </c>
      <c r="I440" t="b">
        <f t="shared" si="88"/>
        <v>1</v>
      </c>
      <c r="J440" t="b">
        <f t="shared" si="89"/>
        <v>1</v>
      </c>
      <c r="K440" t="b">
        <f t="shared" si="90"/>
        <v>1</v>
      </c>
      <c r="L440" t="b">
        <f t="shared" si="90"/>
        <v>1</v>
      </c>
      <c r="M440" t="b">
        <f t="shared" si="90"/>
        <v>1</v>
      </c>
      <c r="N440" t="b">
        <f t="shared" si="83"/>
        <v>1</v>
      </c>
      <c r="O440" t="b">
        <f t="shared" si="83"/>
        <v>1</v>
      </c>
      <c r="P440" t="s">
        <v>4869</v>
      </c>
      <c r="Q440" t="s">
        <v>4870</v>
      </c>
      <c r="R440" t="s">
        <v>4871</v>
      </c>
      <c r="S440" t="s">
        <v>4872</v>
      </c>
      <c r="T440" s="1">
        <v>44120</v>
      </c>
      <c r="U440">
        <v>2020</v>
      </c>
      <c r="X440">
        <v>250</v>
      </c>
      <c r="Y440">
        <v>252</v>
      </c>
      <c r="Z440" t="s">
        <v>4873</v>
      </c>
      <c r="AB440" t="s">
        <v>4874</v>
      </c>
      <c r="AC440" t="s">
        <v>4875</v>
      </c>
      <c r="AE440" t="s">
        <v>4876</v>
      </c>
      <c r="AF440" t="s">
        <v>4877</v>
      </c>
      <c r="AG440" t="s">
        <v>4878</v>
      </c>
      <c r="AH440" t="s">
        <v>4879</v>
      </c>
      <c r="AI440" t="s">
        <v>4880</v>
      </c>
      <c r="AK440">
        <v>2</v>
      </c>
      <c r="AM440">
        <v>5</v>
      </c>
      <c r="AN440" t="s">
        <v>42</v>
      </c>
      <c r="AO440" s="1">
        <v>44120</v>
      </c>
      <c r="AR440" t="s">
        <v>42</v>
      </c>
      <c r="AS440" t="s">
        <v>43</v>
      </c>
    </row>
    <row r="441" spans="1:45" hidden="1" x14ac:dyDescent="0.25">
      <c r="A441" t="b">
        <f t="shared" si="84"/>
        <v>0</v>
      </c>
      <c r="B441" t="b">
        <f t="shared" si="85"/>
        <v>0</v>
      </c>
      <c r="C441" t="b">
        <f t="shared" si="86"/>
        <v>0</v>
      </c>
      <c r="D441" t="b">
        <f t="shared" si="87"/>
        <v>0</v>
      </c>
      <c r="E441" t="b">
        <f t="shared" si="87"/>
        <v>0</v>
      </c>
      <c r="F441" t="b">
        <f t="shared" si="87"/>
        <v>0</v>
      </c>
      <c r="G441" t="b">
        <f t="shared" si="82"/>
        <v>0</v>
      </c>
      <c r="H441" t="b">
        <f t="shared" si="82"/>
        <v>0</v>
      </c>
      <c r="I441" t="b">
        <f t="shared" si="88"/>
        <v>1</v>
      </c>
      <c r="J441" t="b">
        <f t="shared" si="89"/>
        <v>1</v>
      </c>
      <c r="K441" t="b">
        <f t="shared" si="90"/>
        <v>1</v>
      </c>
      <c r="L441" t="b">
        <f t="shared" si="90"/>
        <v>1</v>
      </c>
      <c r="M441" t="b">
        <f t="shared" si="90"/>
        <v>1</v>
      </c>
      <c r="N441" t="b">
        <f t="shared" si="83"/>
        <v>1</v>
      </c>
      <c r="O441" t="b">
        <f t="shared" si="83"/>
        <v>1</v>
      </c>
      <c r="P441" t="s">
        <v>4881</v>
      </c>
      <c r="Q441" t="s">
        <v>4882</v>
      </c>
      <c r="R441" t="s">
        <v>4883</v>
      </c>
      <c r="S441" t="s">
        <v>1621</v>
      </c>
      <c r="T441" s="1">
        <v>42705</v>
      </c>
      <c r="U441">
        <v>2016</v>
      </c>
      <c r="X441">
        <v>1</v>
      </c>
      <c r="Y441">
        <v>7</v>
      </c>
      <c r="Z441" t="s">
        <v>4884</v>
      </c>
      <c r="AB441" t="s">
        <v>1623</v>
      </c>
      <c r="AC441" t="s">
        <v>4885</v>
      </c>
      <c r="AE441" t="s">
        <v>4886</v>
      </c>
      <c r="AF441" t="s">
        <v>4887</v>
      </c>
      <c r="AG441" t="s">
        <v>4888</v>
      </c>
      <c r="AH441" t="s">
        <v>4889</v>
      </c>
      <c r="AI441" t="s">
        <v>4890</v>
      </c>
      <c r="AK441">
        <v>2</v>
      </c>
      <c r="AL441">
        <v>1</v>
      </c>
      <c r="AM441">
        <v>12</v>
      </c>
      <c r="AN441" t="s">
        <v>42</v>
      </c>
      <c r="AO441" s="1">
        <v>42705</v>
      </c>
      <c r="AR441" t="s">
        <v>42</v>
      </c>
      <c r="AS441" t="s">
        <v>43</v>
      </c>
    </row>
    <row r="442" spans="1:45" hidden="1" x14ac:dyDescent="0.25">
      <c r="A442" t="b">
        <f t="shared" si="84"/>
        <v>0</v>
      </c>
      <c r="B442" t="b">
        <f t="shared" si="85"/>
        <v>0</v>
      </c>
      <c r="C442" t="b">
        <f t="shared" si="86"/>
        <v>0</v>
      </c>
      <c r="D442" t="b">
        <f t="shared" si="87"/>
        <v>0</v>
      </c>
      <c r="E442" t="b">
        <f t="shared" si="87"/>
        <v>0</v>
      </c>
      <c r="F442" t="b">
        <f t="shared" si="87"/>
        <v>0</v>
      </c>
      <c r="G442" t="b">
        <f t="shared" si="82"/>
        <v>0</v>
      </c>
      <c r="H442" t="b">
        <f t="shared" si="82"/>
        <v>0</v>
      </c>
      <c r="I442" t="b">
        <f t="shared" si="88"/>
        <v>1</v>
      </c>
      <c r="J442" t="b">
        <f t="shared" si="89"/>
        <v>1</v>
      </c>
      <c r="K442" t="b">
        <f t="shared" si="90"/>
        <v>1</v>
      </c>
      <c r="L442" t="b">
        <f t="shared" si="90"/>
        <v>1</v>
      </c>
      <c r="M442" t="b">
        <f t="shared" si="90"/>
        <v>1</v>
      </c>
      <c r="N442" t="b">
        <f t="shared" si="83"/>
        <v>1</v>
      </c>
      <c r="O442" t="b">
        <f t="shared" si="83"/>
        <v>1</v>
      </c>
      <c r="P442" t="s">
        <v>4891</v>
      </c>
      <c r="Q442" t="s">
        <v>4892</v>
      </c>
      <c r="R442" t="s">
        <v>4893</v>
      </c>
      <c r="S442" t="s">
        <v>4894</v>
      </c>
      <c r="T442" s="1">
        <v>41979</v>
      </c>
      <c r="U442">
        <v>2014</v>
      </c>
      <c r="X442">
        <v>578</v>
      </c>
      <c r="Y442">
        <v>583</v>
      </c>
      <c r="Z442" t="s">
        <v>4895</v>
      </c>
      <c r="AA442" t="s">
        <v>88</v>
      </c>
      <c r="AB442" t="s">
        <v>4896</v>
      </c>
      <c r="AC442" t="s">
        <v>4897</v>
      </c>
      <c r="AE442" t="s">
        <v>4898</v>
      </c>
      <c r="AF442" t="s">
        <v>4899</v>
      </c>
      <c r="AG442" t="s">
        <v>4900</v>
      </c>
      <c r="AH442" t="s">
        <v>4901</v>
      </c>
      <c r="AI442" t="s">
        <v>4902</v>
      </c>
      <c r="AK442">
        <v>2</v>
      </c>
      <c r="AM442">
        <v>11</v>
      </c>
      <c r="AN442" t="s">
        <v>42</v>
      </c>
      <c r="AO442" s="1">
        <v>41979</v>
      </c>
      <c r="AR442" t="s">
        <v>42</v>
      </c>
      <c r="AS442" t="s">
        <v>43</v>
      </c>
    </row>
    <row r="443" spans="1:45" hidden="1" x14ac:dyDescent="0.25">
      <c r="A443" t="b">
        <f t="shared" si="84"/>
        <v>0</v>
      </c>
      <c r="B443" t="b">
        <f t="shared" si="85"/>
        <v>1</v>
      </c>
      <c r="C443" t="b">
        <f t="shared" si="86"/>
        <v>0</v>
      </c>
      <c r="D443" t="b">
        <f t="shared" si="87"/>
        <v>1</v>
      </c>
      <c r="E443" t="b">
        <f t="shared" si="87"/>
        <v>0</v>
      </c>
      <c r="F443" t="b">
        <f t="shared" si="87"/>
        <v>1</v>
      </c>
      <c r="G443" t="b">
        <f t="shared" si="82"/>
        <v>1</v>
      </c>
      <c r="H443" t="b">
        <f t="shared" si="82"/>
        <v>0</v>
      </c>
      <c r="I443" t="b">
        <f t="shared" si="88"/>
        <v>1</v>
      </c>
      <c r="J443" t="b">
        <f t="shared" si="89"/>
        <v>0</v>
      </c>
      <c r="K443" t="b">
        <f t="shared" si="90"/>
        <v>1</v>
      </c>
      <c r="L443" t="b">
        <f t="shared" si="90"/>
        <v>0</v>
      </c>
      <c r="M443" t="b">
        <f t="shared" si="90"/>
        <v>0</v>
      </c>
      <c r="N443" t="b">
        <f t="shared" si="83"/>
        <v>0</v>
      </c>
      <c r="O443" t="b">
        <f t="shared" si="83"/>
        <v>1</v>
      </c>
      <c r="P443" t="s">
        <v>4903</v>
      </c>
      <c r="Q443" t="s">
        <v>4904</v>
      </c>
      <c r="R443" t="s">
        <v>4905</v>
      </c>
      <c r="S443" t="s">
        <v>4906</v>
      </c>
      <c r="T443" s="1">
        <v>44050</v>
      </c>
      <c r="U443">
        <v>2020</v>
      </c>
      <c r="X443">
        <v>299</v>
      </c>
      <c r="Y443">
        <v>303</v>
      </c>
      <c r="Z443" t="s">
        <v>4907</v>
      </c>
      <c r="AA443" t="s">
        <v>75</v>
      </c>
      <c r="AB443" t="s">
        <v>4908</v>
      </c>
      <c r="AC443" t="s">
        <v>4909</v>
      </c>
      <c r="AE443" t="s">
        <v>4910</v>
      </c>
      <c r="AF443" t="s">
        <v>4911</v>
      </c>
      <c r="AG443" t="s">
        <v>4912</v>
      </c>
      <c r="AH443" t="s">
        <v>4913</v>
      </c>
      <c r="AI443" t="s">
        <v>4914</v>
      </c>
      <c r="AK443">
        <v>2</v>
      </c>
      <c r="AM443">
        <v>20</v>
      </c>
      <c r="AN443" t="s">
        <v>42</v>
      </c>
      <c r="AO443" s="1">
        <v>44050</v>
      </c>
      <c r="AR443" t="s">
        <v>42</v>
      </c>
      <c r="AS443" t="s">
        <v>43</v>
      </c>
    </row>
    <row r="444" spans="1:45" hidden="1" x14ac:dyDescent="0.25">
      <c r="A444" t="b">
        <f t="shared" si="84"/>
        <v>0</v>
      </c>
      <c r="B444" t="b">
        <f t="shared" si="85"/>
        <v>0</v>
      </c>
      <c r="C444" t="b">
        <f t="shared" si="86"/>
        <v>0</v>
      </c>
      <c r="D444" t="b">
        <f t="shared" si="87"/>
        <v>0</v>
      </c>
      <c r="E444" t="b">
        <f t="shared" si="87"/>
        <v>0</v>
      </c>
      <c r="F444" t="b">
        <f t="shared" si="87"/>
        <v>0</v>
      </c>
      <c r="G444" t="b">
        <f t="shared" si="82"/>
        <v>0</v>
      </c>
      <c r="H444" t="b">
        <f t="shared" si="82"/>
        <v>0</v>
      </c>
      <c r="I444" t="b">
        <f t="shared" si="88"/>
        <v>1</v>
      </c>
      <c r="J444" t="b">
        <f t="shared" si="89"/>
        <v>1</v>
      </c>
      <c r="K444" t="b">
        <f t="shared" si="90"/>
        <v>1</v>
      </c>
      <c r="L444" t="b">
        <f t="shared" si="90"/>
        <v>1</v>
      </c>
      <c r="M444" t="b">
        <f t="shared" si="90"/>
        <v>1</v>
      </c>
      <c r="N444" t="b">
        <f t="shared" si="83"/>
        <v>1</v>
      </c>
      <c r="O444" t="b">
        <f t="shared" si="83"/>
        <v>1</v>
      </c>
      <c r="P444" t="s">
        <v>4915</v>
      </c>
      <c r="Q444" t="s">
        <v>4916</v>
      </c>
      <c r="R444" t="s">
        <v>4917</v>
      </c>
      <c r="S444" t="s">
        <v>4918</v>
      </c>
      <c r="T444" s="1">
        <v>38166</v>
      </c>
      <c r="U444">
        <v>2003</v>
      </c>
      <c r="V444">
        <v>2</v>
      </c>
      <c r="X444">
        <v>2070</v>
      </c>
      <c r="Y444" t="s">
        <v>4919</v>
      </c>
      <c r="Z444" t="s">
        <v>4920</v>
      </c>
      <c r="AB444" t="s">
        <v>4921</v>
      </c>
      <c r="AE444" t="s">
        <v>4922</v>
      </c>
      <c r="AG444" t="s">
        <v>4923</v>
      </c>
      <c r="AH444" t="s">
        <v>4924</v>
      </c>
      <c r="AI444" t="s">
        <v>4925</v>
      </c>
      <c r="AK444">
        <v>2</v>
      </c>
      <c r="AM444">
        <v>7</v>
      </c>
      <c r="AO444" s="1">
        <v>38166</v>
      </c>
      <c r="AR444" t="s">
        <v>42</v>
      </c>
      <c r="AS444" t="s">
        <v>43</v>
      </c>
    </row>
    <row r="445" spans="1:45" hidden="1" x14ac:dyDescent="0.25">
      <c r="A445" t="b">
        <f t="shared" si="84"/>
        <v>0</v>
      </c>
      <c r="B445" t="b">
        <f t="shared" si="85"/>
        <v>0</v>
      </c>
      <c r="C445" t="b">
        <f t="shared" si="86"/>
        <v>0</v>
      </c>
      <c r="D445" t="b">
        <f t="shared" si="87"/>
        <v>0</v>
      </c>
      <c r="E445" t="b">
        <f t="shared" si="87"/>
        <v>0</v>
      </c>
      <c r="F445" t="b">
        <f t="shared" si="87"/>
        <v>0</v>
      </c>
      <c r="G445" t="b">
        <f t="shared" si="82"/>
        <v>0</v>
      </c>
      <c r="H445" t="b">
        <f t="shared" si="82"/>
        <v>0</v>
      </c>
      <c r="I445" t="b">
        <f t="shared" si="88"/>
        <v>1</v>
      </c>
      <c r="J445" t="b">
        <f t="shared" si="89"/>
        <v>1</v>
      </c>
      <c r="K445" t="b">
        <f t="shared" si="90"/>
        <v>1</v>
      </c>
      <c r="L445" t="b">
        <f t="shared" si="90"/>
        <v>1</v>
      </c>
      <c r="M445" t="b">
        <f t="shared" si="90"/>
        <v>1</v>
      </c>
      <c r="N445" t="b">
        <f t="shared" si="83"/>
        <v>1</v>
      </c>
      <c r="O445" t="b">
        <f t="shared" si="83"/>
        <v>1</v>
      </c>
      <c r="P445" t="s">
        <v>4926</v>
      </c>
      <c r="Q445" t="s">
        <v>4927</v>
      </c>
      <c r="R445" t="s">
        <v>4928</v>
      </c>
      <c r="S445" t="s">
        <v>3215</v>
      </c>
      <c r="T445" s="1">
        <v>43783</v>
      </c>
      <c r="U445">
        <v>2019</v>
      </c>
      <c r="X445">
        <v>8226</v>
      </c>
      <c r="Y445">
        <v>8229</v>
      </c>
      <c r="Z445" t="s">
        <v>4929</v>
      </c>
      <c r="AA445" t="s">
        <v>650</v>
      </c>
      <c r="AB445" t="s">
        <v>3217</v>
      </c>
      <c r="AC445" t="s">
        <v>4930</v>
      </c>
      <c r="AE445" t="s">
        <v>4931</v>
      </c>
      <c r="AF445" t="s">
        <v>4932</v>
      </c>
      <c r="AG445" t="s">
        <v>4933</v>
      </c>
      <c r="AH445" t="s">
        <v>4934</v>
      </c>
      <c r="AI445" t="s">
        <v>4935</v>
      </c>
      <c r="AK445">
        <v>2</v>
      </c>
      <c r="AM445">
        <v>8</v>
      </c>
      <c r="AN445" t="s">
        <v>42</v>
      </c>
      <c r="AO445" s="1">
        <v>43783</v>
      </c>
      <c r="AR445" t="s">
        <v>42</v>
      </c>
      <c r="AS445" t="s">
        <v>43</v>
      </c>
    </row>
    <row r="446" spans="1:45" hidden="1" x14ac:dyDescent="0.25">
      <c r="A446" t="b">
        <f t="shared" si="84"/>
        <v>0</v>
      </c>
      <c r="B446" t="b">
        <f t="shared" si="85"/>
        <v>0</v>
      </c>
      <c r="C446" t="b">
        <f t="shared" si="86"/>
        <v>0</v>
      </c>
      <c r="D446" t="b">
        <f t="shared" si="87"/>
        <v>0</v>
      </c>
      <c r="E446" t="b">
        <f t="shared" si="87"/>
        <v>0</v>
      </c>
      <c r="F446" t="b">
        <f t="shared" si="87"/>
        <v>1</v>
      </c>
      <c r="G446" t="b">
        <f t="shared" si="82"/>
        <v>0</v>
      </c>
      <c r="H446" t="b">
        <f t="shared" si="82"/>
        <v>0</v>
      </c>
      <c r="I446" t="b">
        <f t="shared" si="88"/>
        <v>1</v>
      </c>
      <c r="J446" t="b">
        <f t="shared" si="89"/>
        <v>0</v>
      </c>
      <c r="K446" t="b">
        <f t="shared" si="90"/>
        <v>1</v>
      </c>
      <c r="L446" t="b">
        <f t="shared" si="90"/>
        <v>1</v>
      </c>
      <c r="M446" t="b">
        <f t="shared" si="90"/>
        <v>0</v>
      </c>
      <c r="N446" t="b">
        <f t="shared" si="83"/>
        <v>0</v>
      </c>
      <c r="O446" t="b">
        <f t="shared" si="83"/>
        <v>1</v>
      </c>
      <c r="P446" t="s">
        <v>4936</v>
      </c>
      <c r="Q446" t="s">
        <v>4937</v>
      </c>
      <c r="R446" t="s">
        <v>4938</v>
      </c>
      <c r="S446" t="s">
        <v>4939</v>
      </c>
      <c r="T446" s="1">
        <v>43752</v>
      </c>
      <c r="U446">
        <v>2019</v>
      </c>
      <c r="X446">
        <v>1</v>
      </c>
      <c r="Y446">
        <v>5</v>
      </c>
      <c r="Z446" t="s">
        <v>4940</v>
      </c>
      <c r="AB446" t="s">
        <v>4941</v>
      </c>
      <c r="AC446" t="s">
        <v>4942</v>
      </c>
      <c r="AE446" t="s">
        <v>4943</v>
      </c>
      <c r="AF446" t="s">
        <v>4944</v>
      </c>
      <c r="AG446" t="s">
        <v>4945</v>
      </c>
      <c r="AH446" t="s">
        <v>4946</v>
      </c>
      <c r="AI446" t="s">
        <v>4947</v>
      </c>
      <c r="AK446">
        <v>2</v>
      </c>
      <c r="AM446">
        <v>15</v>
      </c>
      <c r="AN446" t="s">
        <v>42</v>
      </c>
      <c r="AO446" s="1">
        <v>43752</v>
      </c>
      <c r="AR446" t="s">
        <v>42</v>
      </c>
      <c r="AS446" t="s">
        <v>43</v>
      </c>
    </row>
    <row r="447" spans="1:45" x14ac:dyDescent="0.25">
      <c r="A447" t="b">
        <f t="shared" si="84"/>
        <v>1</v>
      </c>
      <c r="B447" t="b">
        <f t="shared" si="85"/>
        <v>0</v>
      </c>
      <c r="C447" t="b">
        <f t="shared" si="86"/>
        <v>0</v>
      </c>
      <c r="D447" t="b">
        <f t="shared" si="87"/>
        <v>0</v>
      </c>
      <c r="E447" t="b">
        <f t="shared" si="87"/>
        <v>0</v>
      </c>
      <c r="F447" t="b">
        <f t="shared" si="87"/>
        <v>1</v>
      </c>
      <c r="G447" t="b">
        <f t="shared" si="82"/>
        <v>0</v>
      </c>
      <c r="H447" t="b">
        <f t="shared" si="82"/>
        <v>0</v>
      </c>
      <c r="I447" t="b">
        <f>IF(OR(IFERROR(SEARCH("internet",P447),FALSE),OR(IFERROR(SEARCH("vision",P447),FALSE),OR(IFERROR(SEARCH("radar",P447),FALSE),IFERROR(SEARCH("image",P447),FALSE)))),FALSE,TRUE)</f>
        <v>1</v>
      </c>
      <c r="J447" t="b">
        <f>IF(OR(IFERROR(SEARCH("internet",Z447),FALSE),OR(IFERROR(SEARCH("vision",Z447),FALSE),OR(IFERROR(SEARCH("radar",Z447),FALSE),IFERROR(SEARCH("image",Z447),FALSE)))),FALSE,TRUE)</f>
        <v>1</v>
      </c>
      <c r="K447" t="b">
        <f>IF(OR(IFERROR(SEARCH("internet",AF447),FALSE),OR(IFERROR(SEARCH("vision",AF447),FALSE),OR(IFERROR(SEARCH("radar",AF447),FALSE),IFERROR(SEARCH("image",AF447),FALSE)))),FALSE,TRUE)</f>
        <v>1</v>
      </c>
      <c r="L447" t="b">
        <f t="shared" ref="L447:O447" si="97">IF(OR(IFERROR(SEARCH("internet",AG447),FALSE),OR(IFERROR(SEARCH("vision",AG447),FALSE),OR(IFERROR(SEARCH("radar",AG447),FALSE),IFERROR(SEARCH("image",AG447),FALSE)))),FALSE,TRUE)</f>
        <v>1</v>
      </c>
      <c r="M447" t="b">
        <f t="shared" si="97"/>
        <v>1</v>
      </c>
      <c r="N447" t="b">
        <f t="shared" si="97"/>
        <v>1</v>
      </c>
      <c r="O447" t="b">
        <f t="shared" si="97"/>
        <v>1</v>
      </c>
      <c r="P447" t="s">
        <v>4948</v>
      </c>
      <c r="Q447" t="s">
        <v>4949</v>
      </c>
      <c r="R447" t="s">
        <v>4950</v>
      </c>
      <c r="S447" t="s">
        <v>4951</v>
      </c>
      <c r="T447" s="1">
        <v>43706</v>
      </c>
      <c r="U447">
        <v>2019</v>
      </c>
      <c r="X447">
        <v>228</v>
      </c>
      <c r="Y447">
        <v>230</v>
      </c>
      <c r="Z447" t="s">
        <v>4952</v>
      </c>
      <c r="AA447" t="s">
        <v>4953</v>
      </c>
      <c r="AB447" t="s">
        <v>4954</v>
      </c>
      <c r="AC447" t="s">
        <v>4955</v>
      </c>
      <c r="AE447" t="s">
        <v>4956</v>
      </c>
      <c r="AF447" t="s">
        <v>4957</v>
      </c>
      <c r="AH447" t="s">
        <v>4958</v>
      </c>
      <c r="AI447" t="s">
        <v>4959</v>
      </c>
      <c r="AK447">
        <v>2</v>
      </c>
      <c r="AM447">
        <v>6</v>
      </c>
      <c r="AN447" t="s">
        <v>42</v>
      </c>
      <c r="AO447" s="1">
        <v>43706</v>
      </c>
      <c r="AR447" t="s">
        <v>42</v>
      </c>
      <c r="AS447" t="s">
        <v>43</v>
      </c>
    </row>
    <row r="448" spans="1:45" hidden="1" x14ac:dyDescent="0.25">
      <c r="A448" t="b">
        <f t="shared" si="84"/>
        <v>0</v>
      </c>
      <c r="B448" t="b">
        <f t="shared" si="85"/>
        <v>0</v>
      </c>
      <c r="C448" t="b">
        <f t="shared" si="86"/>
        <v>0</v>
      </c>
      <c r="D448" t="b">
        <f t="shared" si="87"/>
        <v>0</v>
      </c>
      <c r="E448" t="b">
        <f t="shared" si="87"/>
        <v>0</v>
      </c>
      <c r="F448" t="b">
        <f t="shared" si="87"/>
        <v>0</v>
      </c>
      <c r="G448" t="b">
        <f t="shared" si="82"/>
        <v>0</v>
      </c>
      <c r="H448" t="b">
        <f t="shared" si="82"/>
        <v>0</v>
      </c>
      <c r="I448" t="b">
        <f t="shared" si="88"/>
        <v>0</v>
      </c>
      <c r="J448" t="b">
        <f t="shared" si="89"/>
        <v>0</v>
      </c>
      <c r="K448" t="b">
        <f t="shared" si="90"/>
        <v>1</v>
      </c>
      <c r="L448" t="b">
        <f t="shared" si="90"/>
        <v>0</v>
      </c>
      <c r="M448" t="b">
        <f t="shared" si="90"/>
        <v>0</v>
      </c>
      <c r="N448" t="b">
        <f t="shared" si="83"/>
        <v>0</v>
      </c>
      <c r="O448" t="b">
        <f t="shared" si="83"/>
        <v>1</v>
      </c>
      <c r="P448" t="s">
        <v>4960</v>
      </c>
      <c r="Q448" t="s">
        <v>4961</v>
      </c>
      <c r="R448" t="s">
        <v>4962</v>
      </c>
      <c r="S448" t="s">
        <v>4963</v>
      </c>
      <c r="T448" s="1">
        <v>38922</v>
      </c>
      <c r="U448">
        <v>2006</v>
      </c>
      <c r="X448">
        <v>521</v>
      </c>
      <c r="Y448">
        <v>524</v>
      </c>
      <c r="Z448" t="s">
        <v>4964</v>
      </c>
      <c r="AA448" t="s">
        <v>4965</v>
      </c>
      <c r="AB448" t="s">
        <v>4966</v>
      </c>
      <c r="AC448" t="s">
        <v>4967</v>
      </c>
      <c r="AE448" t="s">
        <v>4968</v>
      </c>
      <c r="AG448" t="s">
        <v>4969</v>
      </c>
      <c r="AH448" t="s">
        <v>4970</v>
      </c>
      <c r="AI448" t="s">
        <v>4971</v>
      </c>
      <c r="AK448">
        <v>2</v>
      </c>
      <c r="AM448">
        <v>12</v>
      </c>
      <c r="AN448" t="s">
        <v>42</v>
      </c>
      <c r="AO448" s="1">
        <v>38922</v>
      </c>
      <c r="AR448" t="s">
        <v>42</v>
      </c>
      <c r="AS448" t="s">
        <v>43</v>
      </c>
    </row>
    <row r="449" spans="1:45" x14ac:dyDescent="0.25">
      <c r="A449" t="b">
        <f t="shared" si="84"/>
        <v>1</v>
      </c>
      <c r="B449" t="b">
        <f t="shared" si="85"/>
        <v>0</v>
      </c>
      <c r="C449" t="b">
        <f t="shared" si="86"/>
        <v>1</v>
      </c>
      <c r="D449" t="b">
        <f t="shared" si="87"/>
        <v>0</v>
      </c>
      <c r="E449" t="b">
        <f t="shared" si="87"/>
        <v>1</v>
      </c>
      <c r="F449" t="b">
        <f t="shared" si="87"/>
        <v>1</v>
      </c>
      <c r="G449" t="b">
        <f t="shared" si="82"/>
        <v>1</v>
      </c>
      <c r="H449" t="b">
        <f t="shared" si="82"/>
        <v>0</v>
      </c>
      <c r="I449" t="b">
        <f>IF(OR(IFERROR(SEARCH("internet",P449),FALSE),OR(IFERROR(SEARCH("vision",P449),FALSE),OR(IFERROR(SEARCH("radar",P449),FALSE),IFERROR(SEARCH("image",P449),FALSE)))),FALSE,TRUE)</f>
        <v>1</v>
      </c>
      <c r="J449" t="b">
        <f>IF(OR(IFERROR(SEARCH("internet",Z449),FALSE),OR(IFERROR(SEARCH("vision",Z449),FALSE),OR(IFERROR(SEARCH("radar",Z449),FALSE),IFERROR(SEARCH("image",Z449),FALSE)))),FALSE,TRUE)</f>
        <v>1</v>
      </c>
      <c r="K449" t="b">
        <f>IF(OR(IFERROR(SEARCH("internet",AF449),FALSE),OR(IFERROR(SEARCH("vision",AF449),FALSE),OR(IFERROR(SEARCH("radar",AF449),FALSE),IFERROR(SEARCH("image",AF449),FALSE)))),FALSE,TRUE)</f>
        <v>1</v>
      </c>
      <c r="L449" t="b">
        <f t="shared" ref="L449:O449" si="98">IF(OR(IFERROR(SEARCH("internet",AG449),FALSE),OR(IFERROR(SEARCH("vision",AG449),FALSE),OR(IFERROR(SEARCH("radar",AG449),FALSE),IFERROR(SEARCH("image",AG449),FALSE)))),FALSE,TRUE)</f>
        <v>1</v>
      </c>
      <c r="M449" t="b">
        <f t="shared" si="98"/>
        <v>1</v>
      </c>
      <c r="N449" t="b">
        <f t="shared" si="98"/>
        <v>1</v>
      </c>
      <c r="O449" t="b">
        <f t="shared" si="98"/>
        <v>1</v>
      </c>
      <c r="P449" t="s">
        <v>4972</v>
      </c>
      <c r="Q449" t="s">
        <v>4973</v>
      </c>
      <c r="R449" t="s">
        <v>4974</v>
      </c>
      <c r="S449" t="s">
        <v>4975</v>
      </c>
      <c r="T449" s="1">
        <v>43440</v>
      </c>
      <c r="U449">
        <v>2018</v>
      </c>
      <c r="X449">
        <v>1</v>
      </c>
      <c r="Y449">
        <v>4</v>
      </c>
      <c r="Z449" t="s">
        <v>4976</v>
      </c>
      <c r="AB449" t="s">
        <v>4977</v>
      </c>
      <c r="AC449" t="s">
        <v>4978</v>
      </c>
      <c r="AE449" t="s">
        <v>4979</v>
      </c>
      <c r="AG449" t="s">
        <v>4980</v>
      </c>
      <c r="AH449" t="s">
        <v>4981</v>
      </c>
      <c r="AI449" t="s">
        <v>4982</v>
      </c>
      <c r="AK449">
        <v>2</v>
      </c>
      <c r="AM449">
        <v>14</v>
      </c>
      <c r="AN449" t="s">
        <v>42</v>
      </c>
      <c r="AO449" s="1">
        <v>43440</v>
      </c>
      <c r="AR449" t="s">
        <v>42</v>
      </c>
      <c r="AS449" t="s">
        <v>43</v>
      </c>
    </row>
    <row r="450" spans="1:45" hidden="1" x14ac:dyDescent="0.25">
      <c r="A450" t="b">
        <f t="shared" si="84"/>
        <v>0</v>
      </c>
      <c r="B450" t="b">
        <f t="shared" si="85"/>
        <v>0</v>
      </c>
      <c r="C450" t="b">
        <f t="shared" si="86"/>
        <v>0</v>
      </c>
      <c r="D450" t="b">
        <f t="shared" si="87"/>
        <v>0</v>
      </c>
      <c r="E450" t="b">
        <f t="shared" si="87"/>
        <v>0</v>
      </c>
      <c r="F450" t="b">
        <f t="shared" si="87"/>
        <v>0</v>
      </c>
      <c r="G450" t="b">
        <f t="shared" si="87"/>
        <v>0</v>
      </c>
      <c r="H450" t="b">
        <f t="shared" si="87"/>
        <v>0</v>
      </c>
      <c r="I450" t="b">
        <f t="shared" si="88"/>
        <v>1</v>
      </c>
      <c r="J450" t="b">
        <f t="shared" si="89"/>
        <v>0</v>
      </c>
      <c r="K450" t="b">
        <f t="shared" si="90"/>
        <v>0</v>
      </c>
      <c r="L450" t="b">
        <f t="shared" si="90"/>
        <v>0</v>
      </c>
      <c r="M450" t="b">
        <f t="shared" si="90"/>
        <v>0</v>
      </c>
      <c r="N450" t="b">
        <f t="shared" si="90"/>
        <v>0</v>
      </c>
      <c r="O450" t="b">
        <f t="shared" si="90"/>
        <v>1</v>
      </c>
      <c r="P450" t="s">
        <v>4983</v>
      </c>
      <c r="Q450" t="s">
        <v>4984</v>
      </c>
      <c r="R450" t="s">
        <v>4985</v>
      </c>
      <c r="S450" t="s">
        <v>4986</v>
      </c>
      <c r="T450" s="1">
        <v>43408</v>
      </c>
      <c r="U450">
        <v>2018</v>
      </c>
      <c r="X450">
        <v>452</v>
      </c>
      <c r="Y450">
        <v>455</v>
      </c>
      <c r="Z450" t="s">
        <v>4987</v>
      </c>
      <c r="AA450" t="s">
        <v>650</v>
      </c>
      <c r="AB450" t="s">
        <v>4988</v>
      </c>
      <c r="AC450" t="s">
        <v>4989</v>
      </c>
      <c r="AE450" t="s">
        <v>4990</v>
      </c>
      <c r="AF450" t="s">
        <v>4991</v>
      </c>
      <c r="AG450" t="s">
        <v>4992</v>
      </c>
      <c r="AH450" t="s">
        <v>4993</v>
      </c>
      <c r="AI450" t="s">
        <v>4994</v>
      </c>
      <c r="AK450">
        <v>2</v>
      </c>
      <c r="AM450">
        <v>7</v>
      </c>
      <c r="AN450" t="s">
        <v>42</v>
      </c>
      <c r="AO450" s="1">
        <v>43408</v>
      </c>
      <c r="AR450" t="s">
        <v>42</v>
      </c>
      <c r="AS450" t="s">
        <v>43</v>
      </c>
    </row>
    <row r="451" spans="1:45" hidden="1" x14ac:dyDescent="0.25">
      <c r="A451" t="b">
        <f t="shared" ref="A451:A514" si="99">AND(IF(OR(B451,OR(C451,OR(D451,OR(E451,OR(F451,OR(G451,H451)))))),TRUE),IF(AND(I451,AND(J451,AND(K451,AND(L451,AND(M451,AND(N451,O451)))))),TRUE))</f>
        <v>0</v>
      </c>
      <c r="B451" t="b">
        <f t="shared" ref="B451:B514" si="100">IF(OR(IFERROR(SEARCH("machine learning",P451),FALSE),OR(IFERROR(SEARCH("artificial intelligence",P451),FALSE),IFERROR(SEARCH("neural network",P451),FALSE))),TRUE,FALSE)</f>
        <v>0</v>
      </c>
      <c r="C451" t="b">
        <f t="shared" ref="C451:C514" si="101">IF(OR(IFERROR(SEARCH("machine learning",Z451),FALSE),OR(IFERROR(SEARCH("artificial intelligence",Z451),FALSE),IFERROR(SEARCH("neural network",Z451),FALSE))),TRUE,FALSE)</f>
        <v>0</v>
      </c>
      <c r="D451" t="b">
        <f t="shared" ref="D451:G514" si="102">IF(OR(IFERROR(SEARCH("machine learning",AF451),FALSE),OR(IFERROR(SEARCH("artificial intelligence",AF451),FALSE),IFERROR(SEARCH("neural network",AF451),FALSE))),TRUE,FALSE)</f>
        <v>0</v>
      </c>
      <c r="E451" t="b">
        <f t="shared" si="102"/>
        <v>0</v>
      </c>
      <c r="F451" t="b">
        <f t="shared" si="102"/>
        <v>0</v>
      </c>
      <c r="G451" t="b">
        <f t="shared" si="102"/>
        <v>0</v>
      </c>
      <c r="H451" t="b">
        <f t="shared" ref="H451:H514" si="103">IF(OR(IFERROR(SEARCH("machine learning",AJ451),FALSE),OR(IFERROR(SEARCH("artificial intelligence",AJ451),FALSE),IFERROR(SEARCH("neural network",AJ451),FALSE))),TRUE,FALSE)</f>
        <v>0</v>
      </c>
      <c r="I451" t="b">
        <f t="shared" ref="I451:I513" si="104">IF(OR(IFERROR(SEARCH("vision",P451),FALSE),OR(IFERROR(SEARCH("radar",P451),FALSE),IFERROR(SEARCH("image",P451),FALSE))),FALSE,TRUE)</f>
        <v>1</v>
      </c>
      <c r="J451" t="b">
        <f t="shared" ref="J451:J513" si="105">IF(OR(IFERROR(SEARCH("vision",Z451),FALSE),OR(IFERROR(SEARCH("radar",Z451),FALSE),IFERROR(SEARCH("image",Z451),FALSE))),FALSE,TRUE)</f>
        <v>1</v>
      </c>
      <c r="K451" t="b">
        <f t="shared" ref="K451:N513" si="106">IF(OR(IFERROR(SEARCH("vision",AF451),FALSE),OR(IFERROR(SEARCH("radar",AF451),FALSE),IFERROR(SEARCH("image",AF451),FALSE))),FALSE,TRUE)</f>
        <v>1</v>
      </c>
      <c r="L451" t="b">
        <f t="shared" si="106"/>
        <v>1</v>
      </c>
      <c r="M451" t="b">
        <f t="shared" si="106"/>
        <v>1</v>
      </c>
      <c r="N451" t="b">
        <f t="shared" si="106"/>
        <v>1</v>
      </c>
      <c r="O451" t="b">
        <f t="shared" ref="O451:O513" si="107">IF(OR(IFERROR(SEARCH("vision",AJ451),FALSE),OR(IFERROR(SEARCH("radar",AJ451),FALSE),IFERROR(SEARCH("image",AJ451),FALSE))),FALSE,TRUE)</f>
        <v>1</v>
      </c>
      <c r="P451" t="s">
        <v>4995</v>
      </c>
      <c r="Q451" t="s">
        <v>4996</v>
      </c>
      <c r="R451" t="s">
        <v>4997</v>
      </c>
      <c r="S451" t="s">
        <v>2311</v>
      </c>
      <c r="T451" s="1">
        <v>42999</v>
      </c>
      <c r="U451">
        <v>2017</v>
      </c>
      <c r="X451">
        <v>384</v>
      </c>
      <c r="Y451">
        <v>389</v>
      </c>
      <c r="Z451" t="s">
        <v>4998</v>
      </c>
      <c r="AB451" t="s">
        <v>2313</v>
      </c>
      <c r="AC451" t="s">
        <v>4999</v>
      </c>
      <c r="AE451" t="s">
        <v>5000</v>
      </c>
      <c r="AF451" t="s">
        <v>5001</v>
      </c>
      <c r="AG451" t="s">
        <v>5002</v>
      </c>
      <c r="AH451" t="s">
        <v>5003</v>
      </c>
      <c r="AI451" t="s">
        <v>5004</v>
      </c>
      <c r="AK451">
        <v>2</v>
      </c>
      <c r="AM451">
        <v>15</v>
      </c>
      <c r="AN451" t="s">
        <v>42</v>
      </c>
      <c r="AO451" s="1">
        <v>42999</v>
      </c>
      <c r="AR451" t="s">
        <v>42</v>
      </c>
      <c r="AS451" t="s">
        <v>43</v>
      </c>
    </row>
    <row r="452" spans="1:45" hidden="1" x14ac:dyDescent="0.25">
      <c r="A452" t="b">
        <f t="shared" si="99"/>
        <v>0</v>
      </c>
      <c r="B452" t="b">
        <f t="shared" si="100"/>
        <v>0</v>
      </c>
      <c r="C452" t="b">
        <f t="shared" si="101"/>
        <v>0</v>
      </c>
      <c r="D452" t="b">
        <f t="shared" si="102"/>
        <v>0</v>
      </c>
      <c r="E452" t="b">
        <f t="shared" si="102"/>
        <v>0</v>
      </c>
      <c r="F452" t="b">
        <f t="shared" si="102"/>
        <v>0</v>
      </c>
      <c r="G452" t="b">
        <f t="shared" si="102"/>
        <v>0</v>
      </c>
      <c r="H452" t="b">
        <f t="shared" si="103"/>
        <v>0</v>
      </c>
      <c r="I452" t="b">
        <f t="shared" si="104"/>
        <v>1</v>
      </c>
      <c r="J452" t="b">
        <f t="shared" si="105"/>
        <v>1</v>
      </c>
      <c r="K452" t="b">
        <f t="shared" si="106"/>
        <v>1</v>
      </c>
      <c r="L452" t="b">
        <f t="shared" si="106"/>
        <v>1</v>
      </c>
      <c r="M452" t="b">
        <f t="shared" si="106"/>
        <v>1</v>
      </c>
      <c r="N452" t="b">
        <f t="shared" si="106"/>
        <v>1</v>
      </c>
      <c r="O452" t="b">
        <f t="shared" si="107"/>
        <v>1</v>
      </c>
      <c r="P452" t="s">
        <v>5005</v>
      </c>
      <c r="Q452" t="s">
        <v>5006</v>
      </c>
      <c r="R452" t="s">
        <v>5007</v>
      </c>
      <c r="S452" t="s">
        <v>5008</v>
      </c>
      <c r="T452" s="1">
        <v>42303</v>
      </c>
      <c r="U452">
        <v>2015</v>
      </c>
      <c r="X452">
        <v>1</v>
      </c>
      <c r="Y452">
        <v>1</v>
      </c>
      <c r="Z452" t="s">
        <v>5009</v>
      </c>
      <c r="AB452" t="s">
        <v>5010</v>
      </c>
      <c r="AC452" t="s">
        <v>5011</v>
      </c>
      <c r="AE452" t="s">
        <v>5012</v>
      </c>
      <c r="AK452">
        <v>2</v>
      </c>
      <c r="AO452" s="1">
        <v>42303</v>
      </c>
      <c r="AR452" t="s">
        <v>42</v>
      </c>
      <c r="AS452" t="s">
        <v>43</v>
      </c>
    </row>
    <row r="453" spans="1:45" hidden="1" x14ac:dyDescent="0.25">
      <c r="A453" t="b">
        <f t="shared" si="99"/>
        <v>0</v>
      </c>
      <c r="B453" t="b">
        <f t="shared" si="100"/>
        <v>0</v>
      </c>
      <c r="C453" t="b">
        <f t="shared" si="101"/>
        <v>0</v>
      </c>
      <c r="D453" t="b">
        <f t="shared" si="102"/>
        <v>0</v>
      </c>
      <c r="E453" t="b">
        <f t="shared" si="102"/>
        <v>0</v>
      </c>
      <c r="F453" t="b">
        <f t="shared" si="102"/>
        <v>0</v>
      </c>
      <c r="G453" t="b">
        <f t="shared" si="102"/>
        <v>0</v>
      </c>
      <c r="H453" t="b">
        <f t="shared" si="103"/>
        <v>0</v>
      </c>
      <c r="I453" t="b">
        <f t="shared" si="104"/>
        <v>1</v>
      </c>
      <c r="J453" t="b">
        <f t="shared" si="105"/>
        <v>1</v>
      </c>
      <c r="K453" t="b">
        <f t="shared" si="106"/>
        <v>1</v>
      </c>
      <c r="L453" t="b">
        <f t="shared" si="106"/>
        <v>1</v>
      </c>
      <c r="M453" t="b">
        <f t="shared" si="106"/>
        <v>1</v>
      </c>
      <c r="N453" t="b">
        <f t="shared" si="106"/>
        <v>1</v>
      </c>
      <c r="O453" t="b">
        <f t="shared" si="107"/>
        <v>1</v>
      </c>
      <c r="P453" t="s">
        <v>5013</v>
      </c>
      <c r="Q453" t="s">
        <v>5014</v>
      </c>
      <c r="R453" t="s">
        <v>5015</v>
      </c>
      <c r="S453" t="s">
        <v>5016</v>
      </c>
      <c r="T453" s="1">
        <v>37474</v>
      </c>
      <c r="U453">
        <v>1991</v>
      </c>
      <c r="X453">
        <v>321</v>
      </c>
      <c r="Y453">
        <v>325</v>
      </c>
      <c r="Z453" t="s">
        <v>5017</v>
      </c>
      <c r="AB453" t="s">
        <v>5018</v>
      </c>
      <c r="AC453" t="s">
        <v>5019</v>
      </c>
      <c r="AE453" t="s">
        <v>5020</v>
      </c>
      <c r="AG453" t="s">
        <v>5021</v>
      </c>
      <c r="AH453" t="s">
        <v>5022</v>
      </c>
      <c r="AI453" t="s">
        <v>5023</v>
      </c>
      <c r="AK453">
        <v>2</v>
      </c>
      <c r="AM453">
        <v>4</v>
      </c>
      <c r="AN453" t="s">
        <v>42</v>
      </c>
      <c r="AO453" s="1">
        <v>37474</v>
      </c>
      <c r="AR453" t="s">
        <v>42</v>
      </c>
      <c r="AS453" t="s">
        <v>43</v>
      </c>
    </row>
    <row r="454" spans="1:45" hidden="1" x14ac:dyDescent="0.25">
      <c r="A454" t="b">
        <f t="shared" si="99"/>
        <v>0</v>
      </c>
      <c r="B454" t="b">
        <f t="shared" si="100"/>
        <v>0</v>
      </c>
      <c r="C454" t="b">
        <f t="shared" si="101"/>
        <v>0</v>
      </c>
      <c r="D454" t="b">
        <f t="shared" si="102"/>
        <v>0</v>
      </c>
      <c r="E454" t="b">
        <f t="shared" si="102"/>
        <v>0</v>
      </c>
      <c r="F454" t="b">
        <f t="shared" si="102"/>
        <v>0</v>
      </c>
      <c r="G454" t="b">
        <f t="shared" si="102"/>
        <v>0</v>
      </c>
      <c r="H454" t="b">
        <f t="shared" si="103"/>
        <v>0</v>
      </c>
      <c r="I454" t="b">
        <f t="shared" si="104"/>
        <v>1</v>
      </c>
      <c r="J454" t="b">
        <f t="shared" si="105"/>
        <v>1</v>
      </c>
      <c r="K454" t="b">
        <f t="shared" si="106"/>
        <v>1</v>
      </c>
      <c r="L454" t="b">
        <f t="shared" si="106"/>
        <v>1</v>
      </c>
      <c r="M454" t="b">
        <f t="shared" si="106"/>
        <v>1</v>
      </c>
      <c r="N454" t="b">
        <f t="shared" si="106"/>
        <v>1</v>
      </c>
      <c r="O454" t="b">
        <f t="shared" si="107"/>
        <v>1</v>
      </c>
      <c r="P454" t="s">
        <v>5024</v>
      </c>
      <c r="Q454" t="s">
        <v>5025</v>
      </c>
      <c r="R454" t="s">
        <v>5026</v>
      </c>
      <c r="S454" t="s">
        <v>5027</v>
      </c>
      <c r="T454" s="1">
        <v>39862</v>
      </c>
      <c r="U454">
        <v>2009</v>
      </c>
      <c r="X454">
        <v>1</v>
      </c>
      <c r="Y454">
        <v>2</v>
      </c>
      <c r="Z454" t="s">
        <v>5028</v>
      </c>
      <c r="AA454" t="s">
        <v>5029</v>
      </c>
      <c r="AB454" t="s">
        <v>5030</v>
      </c>
      <c r="AC454" t="s">
        <v>5031</v>
      </c>
      <c r="AE454" t="s">
        <v>5032</v>
      </c>
      <c r="AG454" t="s">
        <v>5033</v>
      </c>
      <c r="AH454" t="s">
        <v>5034</v>
      </c>
      <c r="AI454" t="s">
        <v>5035</v>
      </c>
      <c r="AK454">
        <v>2</v>
      </c>
      <c r="AM454">
        <v>3</v>
      </c>
      <c r="AN454" t="s">
        <v>42</v>
      </c>
      <c r="AO454" s="1">
        <v>39862</v>
      </c>
      <c r="AR454" t="s">
        <v>42</v>
      </c>
      <c r="AS454" t="s">
        <v>43</v>
      </c>
    </row>
    <row r="455" spans="1:45" hidden="1" x14ac:dyDescent="0.25">
      <c r="A455" t="b">
        <f t="shared" si="99"/>
        <v>0</v>
      </c>
      <c r="B455" t="b">
        <f t="shared" si="100"/>
        <v>0</v>
      </c>
      <c r="C455" t="b">
        <f t="shared" si="101"/>
        <v>0</v>
      </c>
      <c r="D455" t="b">
        <f t="shared" si="102"/>
        <v>0</v>
      </c>
      <c r="E455" t="b">
        <f t="shared" si="102"/>
        <v>0</v>
      </c>
      <c r="F455" t="b">
        <f t="shared" si="102"/>
        <v>0</v>
      </c>
      <c r="G455" t="b">
        <f t="shared" si="102"/>
        <v>0</v>
      </c>
      <c r="H455" t="b">
        <f t="shared" si="103"/>
        <v>0</v>
      </c>
      <c r="I455" t="b">
        <f t="shared" si="104"/>
        <v>0</v>
      </c>
      <c r="J455" t="b">
        <f t="shared" si="105"/>
        <v>0</v>
      </c>
      <c r="K455" t="b">
        <f t="shared" si="106"/>
        <v>0</v>
      </c>
      <c r="L455" t="b">
        <f t="shared" si="106"/>
        <v>1</v>
      </c>
      <c r="M455" t="b">
        <f t="shared" si="106"/>
        <v>0</v>
      </c>
      <c r="N455" t="b">
        <f t="shared" si="106"/>
        <v>0</v>
      </c>
      <c r="O455" t="b">
        <f t="shared" si="107"/>
        <v>1</v>
      </c>
      <c r="P455" t="s">
        <v>5036</v>
      </c>
      <c r="Q455" t="s">
        <v>5037</v>
      </c>
      <c r="R455" t="s">
        <v>5038</v>
      </c>
      <c r="S455" t="s">
        <v>5039</v>
      </c>
      <c r="T455" s="1">
        <v>43202</v>
      </c>
      <c r="U455">
        <v>2018</v>
      </c>
      <c r="X455">
        <v>921</v>
      </c>
      <c r="Y455">
        <v>929</v>
      </c>
      <c r="Z455" t="s">
        <v>5040</v>
      </c>
      <c r="AB455" t="s">
        <v>5041</v>
      </c>
      <c r="AC455" t="s">
        <v>5042</v>
      </c>
      <c r="AE455" t="s">
        <v>5043</v>
      </c>
      <c r="AF455" t="s">
        <v>5044</v>
      </c>
      <c r="AH455" t="s">
        <v>5045</v>
      </c>
      <c r="AI455" t="s">
        <v>5046</v>
      </c>
      <c r="AK455">
        <v>2</v>
      </c>
      <c r="AM455">
        <v>9</v>
      </c>
      <c r="AN455" t="s">
        <v>42</v>
      </c>
      <c r="AO455" s="1">
        <v>43202</v>
      </c>
      <c r="AR455" t="s">
        <v>42</v>
      </c>
      <c r="AS455" t="s">
        <v>43</v>
      </c>
    </row>
    <row r="456" spans="1:45" hidden="1" x14ac:dyDescent="0.25">
      <c r="A456" t="b">
        <f t="shared" si="99"/>
        <v>0</v>
      </c>
      <c r="B456" t="b">
        <f t="shared" si="100"/>
        <v>0</v>
      </c>
      <c r="C456" t="b">
        <f t="shared" si="101"/>
        <v>0</v>
      </c>
      <c r="D456" t="b">
        <f t="shared" si="102"/>
        <v>0</v>
      </c>
      <c r="E456" t="b">
        <f t="shared" si="102"/>
        <v>0</v>
      </c>
      <c r="F456" t="b">
        <f t="shared" si="102"/>
        <v>0</v>
      </c>
      <c r="G456" t="b">
        <f t="shared" si="102"/>
        <v>0</v>
      </c>
      <c r="H456" t="b">
        <f t="shared" si="103"/>
        <v>0</v>
      </c>
      <c r="I456" t="b">
        <f t="shared" si="104"/>
        <v>1</v>
      </c>
      <c r="J456" t="b">
        <f t="shared" si="105"/>
        <v>1</v>
      </c>
      <c r="K456" t="b">
        <f t="shared" si="106"/>
        <v>1</v>
      </c>
      <c r="L456" t="b">
        <f t="shared" si="106"/>
        <v>1</v>
      </c>
      <c r="M456" t="b">
        <f t="shared" si="106"/>
        <v>1</v>
      </c>
      <c r="N456" t="b">
        <f t="shared" si="106"/>
        <v>1</v>
      </c>
      <c r="O456" t="b">
        <f t="shared" si="107"/>
        <v>1</v>
      </c>
      <c r="P456" t="s">
        <v>5047</v>
      </c>
      <c r="Q456" t="s">
        <v>5048</v>
      </c>
      <c r="R456" t="s">
        <v>5049</v>
      </c>
      <c r="S456" t="s">
        <v>5050</v>
      </c>
      <c r="T456" s="1">
        <v>40780</v>
      </c>
      <c r="U456">
        <v>2011</v>
      </c>
      <c r="X456">
        <v>1</v>
      </c>
      <c r="Y456">
        <v>5</v>
      </c>
      <c r="Z456" t="s">
        <v>5051</v>
      </c>
      <c r="AB456" t="s">
        <v>5052</v>
      </c>
      <c r="AC456" t="s">
        <v>5053</v>
      </c>
      <c r="AE456" t="s">
        <v>5054</v>
      </c>
      <c r="AG456" t="s">
        <v>5055</v>
      </c>
      <c r="AH456" t="s">
        <v>5056</v>
      </c>
      <c r="AI456" t="s">
        <v>5057</v>
      </c>
      <c r="AK456">
        <v>2</v>
      </c>
      <c r="AM456">
        <v>7</v>
      </c>
      <c r="AN456" t="s">
        <v>42</v>
      </c>
      <c r="AO456" s="1">
        <v>40780</v>
      </c>
      <c r="AR456" t="s">
        <v>42</v>
      </c>
      <c r="AS456" t="s">
        <v>43</v>
      </c>
    </row>
    <row r="457" spans="1:45" hidden="1" x14ac:dyDescent="0.25">
      <c r="A457" t="b">
        <f t="shared" si="99"/>
        <v>0</v>
      </c>
      <c r="B457" t="b">
        <f t="shared" si="100"/>
        <v>0</v>
      </c>
      <c r="C457" t="b">
        <f t="shared" si="101"/>
        <v>0</v>
      </c>
      <c r="D457" t="b">
        <f t="shared" si="102"/>
        <v>0</v>
      </c>
      <c r="E457" t="b">
        <f t="shared" si="102"/>
        <v>0</v>
      </c>
      <c r="F457" t="b">
        <f t="shared" si="102"/>
        <v>0</v>
      </c>
      <c r="G457" t="b">
        <f t="shared" si="102"/>
        <v>0</v>
      </c>
      <c r="H457" t="b">
        <f t="shared" si="103"/>
        <v>0</v>
      </c>
      <c r="I457" t="b">
        <f t="shared" si="104"/>
        <v>1</v>
      </c>
      <c r="J457" t="b">
        <f t="shared" si="105"/>
        <v>1</v>
      </c>
      <c r="K457" t="b">
        <f t="shared" si="106"/>
        <v>1</v>
      </c>
      <c r="L457" t="b">
        <f t="shared" si="106"/>
        <v>1</v>
      </c>
      <c r="M457" t="b">
        <f t="shared" si="106"/>
        <v>1</v>
      </c>
      <c r="N457" t="b">
        <f t="shared" si="106"/>
        <v>1</v>
      </c>
      <c r="O457" t="b">
        <f t="shared" si="107"/>
        <v>1</v>
      </c>
      <c r="P457" t="s">
        <v>5058</v>
      </c>
      <c r="Q457" t="s">
        <v>5059</v>
      </c>
      <c r="R457" t="s">
        <v>5060</v>
      </c>
      <c r="S457" t="s">
        <v>5061</v>
      </c>
      <c r="T457" s="1">
        <v>37474</v>
      </c>
      <c r="U457">
        <v>1997</v>
      </c>
      <c r="X457">
        <v>265</v>
      </c>
      <c r="Y457">
        <v>269</v>
      </c>
      <c r="Z457" t="s">
        <v>5062</v>
      </c>
      <c r="AA457" t="s">
        <v>2550</v>
      </c>
      <c r="AB457" t="s">
        <v>5063</v>
      </c>
      <c r="AC457" t="s">
        <v>5064</v>
      </c>
      <c r="AE457" t="s">
        <v>5065</v>
      </c>
      <c r="AG457" t="s">
        <v>5066</v>
      </c>
      <c r="AH457" t="s">
        <v>5067</v>
      </c>
      <c r="AI457" t="s">
        <v>5068</v>
      </c>
      <c r="AK457">
        <v>2</v>
      </c>
      <c r="AO457" s="1">
        <v>37474</v>
      </c>
      <c r="AR457" t="s">
        <v>117</v>
      </c>
      <c r="AS457" t="s">
        <v>118</v>
      </c>
    </row>
    <row r="458" spans="1:45" hidden="1" x14ac:dyDescent="0.25">
      <c r="A458" t="b">
        <f t="shared" si="99"/>
        <v>0</v>
      </c>
      <c r="B458" t="b">
        <f t="shared" si="100"/>
        <v>0</v>
      </c>
      <c r="C458" t="b">
        <f t="shared" si="101"/>
        <v>0</v>
      </c>
      <c r="D458" t="b">
        <f t="shared" si="102"/>
        <v>0</v>
      </c>
      <c r="E458" t="b">
        <f t="shared" si="102"/>
        <v>0</v>
      </c>
      <c r="F458" t="b">
        <f t="shared" si="102"/>
        <v>0</v>
      </c>
      <c r="G458" t="b">
        <f t="shared" si="102"/>
        <v>0</v>
      </c>
      <c r="H458" t="b">
        <f t="shared" si="103"/>
        <v>0</v>
      </c>
      <c r="I458" t="b">
        <f t="shared" si="104"/>
        <v>1</v>
      </c>
      <c r="J458" t="b">
        <f t="shared" si="105"/>
        <v>0</v>
      </c>
      <c r="K458" t="b">
        <f t="shared" si="106"/>
        <v>1</v>
      </c>
      <c r="L458" t="b">
        <f t="shared" si="106"/>
        <v>0</v>
      </c>
      <c r="M458" t="b">
        <f t="shared" si="106"/>
        <v>0</v>
      </c>
      <c r="N458" t="b">
        <f t="shared" si="106"/>
        <v>1</v>
      </c>
      <c r="O458" t="b">
        <f t="shared" si="107"/>
        <v>1</v>
      </c>
      <c r="P458" t="s">
        <v>5069</v>
      </c>
      <c r="Q458" t="s">
        <v>5070</v>
      </c>
      <c r="R458" t="s">
        <v>5071</v>
      </c>
      <c r="S458" t="s">
        <v>5072</v>
      </c>
      <c r="T458" s="1">
        <v>43290</v>
      </c>
      <c r="U458">
        <v>2018</v>
      </c>
      <c r="X458">
        <v>1</v>
      </c>
      <c r="Y458">
        <v>4</v>
      </c>
      <c r="Z458" t="s">
        <v>5073</v>
      </c>
      <c r="AB458" t="s">
        <v>5074</v>
      </c>
      <c r="AC458" t="s">
        <v>5075</v>
      </c>
      <c r="AE458" t="s">
        <v>5076</v>
      </c>
      <c r="AF458" t="s">
        <v>5077</v>
      </c>
      <c r="AG458" t="s">
        <v>5078</v>
      </c>
      <c r="AH458" t="s">
        <v>5079</v>
      </c>
      <c r="AI458" t="s">
        <v>5080</v>
      </c>
      <c r="AK458">
        <v>2</v>
      </c>
      <c r="AN458" t="s">
        <v>42</v>
      </c>
      <c r="AO458" s="1">
        <v>43290</v>
      </c>
      <c r="AR458" t="s">
        <v>42</v>
      </c>
      <c r="AS458" t="s">
        <v>43</v>
      </c>
    </row>
    <row r="459" spans="1:45" hidden="1" x14ac:dyDescent="0.25">
      <c r="A459" t="b">
        <f t="shared" si="99"/>
        <v>0</v>
      </c>
      <c r="B459" t="b">
        <f t="shared" si="100"/>
        <v>0</v>
      </c>
      <c r="C459" t="b">
        <f t="shared" si="101"/>
        <v>0</v>
      </c>
      <c r="D459" t="b">
        <f t="shared" si="102"/>
        <v>0</v>
      </c>
      <c r="E459" t="b">
        <f t="shared" si="102"/>
        <v>0</v>
      </c>
      <c r="F459" t="b">
        <f t="shared" si="102"/>
        <v>0</v>
      </c>
      <c r="G459" t="b">
        <f t="shared" si="102"/>
        <v>0</v>
      </c>
      <c r="H459" t="b">
        <f t="shared" si="103"/>
        <v>0</v>
      </c>
      <c r="I459" t="b">
        <f t="shared" si="104"/>
        <v>1</v>
      </c>
      <c r="J459" t="b">
        <f t="shared" si="105"/>
        <v>1</v>
      </c>
      <c r="K459" t="b">
        <f t="shared" si="106"/>
        <v>1</v>
      </c>
      <c r="L459" t="b">
        <f t="shared" si="106"/>
        <v>1</v>
      </c>
      <c r="M459" t="b">
        <f t="shared" si="106"/>
        <v>1</v>
      </c>
      <c r="N459" t="b">
        <f t="shared" si="106"/>
        <v>1</v>
      </c>
      <c r="O459" t="b">
        <f t="shared" si="107"/>
        <v>1</v>
      </c>
      <c r="P459" t="s">
        <v>5081</v>
      </c>
      <c r="Q459" t="s">
        <v>5082</v>
      </c>
      <c r="R459" t="s">
        <v>5083</v>
      </c>
      <c r="S459" t="s">
        <v>5084</v>
      </c>
      <c r="T459" s="1">
        <v>41130</v>
      </c>
      <c r="U459">
        <v>2012</v>
      </c>
      <c r="X459">
        <v>1</v>
      </c>
      <c r="Y459">
        <v>4</v>
      </c>
      <c r="Z459" t="s">
        <v>5085</v>
      </c>
      <c r="AB459" t="s">
        <v>5086</v>
      </c>
      <c r="AC459" t="s">
        <v>5087</v>
      </c>
      <c r="AE459" t="s">
        <v>5088</v>
      </c>
      <c r="AF459" t="s">
        <v>5089</v>
      </c>
      <c r="AG459" t="s">
        <v>5090</v>
      </c>
      <c r="AH459" t="s">
        <v>5091</v>
      </c>
      <c r="AI459" t="s">
        <v>5092</v>
      </c>
      <c r="AK459">
        <v>2</v>
      </c>
      <c r="AM459">
        <v>7</v>
      </c>
      <c r="AN459" t="s">
        <v>42</v>
      </c>
      <c r="AO459" s="1">
        <v>41130</v>
      </c>
      <c r="AR459" t="s">
        <v>42</v>
      </c>
      <c r="AS459" t="s">
        <v>43</v>
      </c>
    </row>
    <row r="460" spans="1:45" hidden="1" x14ac:dyDescent="0.25">
      <c r="A460" t="b">
        <f t="shared" si="99"/>
        <v>0</v>
      </c>
      <c r="B460" t="b">
        <f t="shared" si="100"/>
        <v>0</v>
      </c>
      <c r="C460" t="b">
        <f t="shared" si="101"/>
        <v>0</v>
      </c>
      <c r="D460" t="b">
        <f t="shared" si="102"/>
        <v>0</v>
      </c>
      <c r="E460" t="b">
        <f t="shared" si="102"/>
        <v>0</v>
      </c>
      <c r="F460" t="b">
        <f t="shared" si="102"/>
        <v>0</v>
      </c>
      <c r="G460" t="b">
        <f t="shared" si="102"/>
        <v>0</v>
      </c>
      <c r="H460" t="b">
        <f t="shared" si="103"/>
        <v>0</v>
      </c>
      <c r="I460" t="b">
        <f t="shared" si="104"/>
        <v>1</v>
      </c>
      <c r="J460" t="b">
        <f t="shared" si="105"/>
        <v>1</v>
      </c>
      <c r="K460" t="b">
        <f t="shared" si="106"/>
        <v>1</v>
      </c>
      <c r="L460" t="b">
        <f t="shared" si="106"/>
        <v>1</v>
      </c>
      <c r="M460" t="b">
        <f t="shared" si="106"/>
        <v>1</v>
      </c>
      <c r="N460" t="b">
        <f t="shared" si="106"/>
        <v>1</v>
      </c>
      <c r="O460" t="b">
        <f t="shared" si="107"/>
        <v>1</v>
      </c>
      <c r="P460" t="s">
        <v>5093</v>
      </c>
      <c r="Q460" t="s">
        <v>5094</v>
      </c>
      <c r="R460" t="s">
        <v>5095</v>
      </c>
      <c r="S460" t="s">
        <v>226</v>
      </c>
      <c r="T460" s="1">
        <v>37627</v>
      </c>
      <c r="U460">
        <v>1977</v>
      </c>
      <c r="V460">
        <v>2</v>
      </c>
      <c r="W460">
        <v>3</v>
      </c>
      <c r="X460">
        <v>263</v>
      </c>
      <c r="Y460">
        <v>266</v>
      </c>
      <c r="Z460" t="s">
        <v>5096</v>
      </c>
      <c r="AA460" t="s">
        <v>228</v>
      </c>
      <c r="AC460" t="s">
        <v>5097</v>
      </c>
      <c r="AE460" t="s">
        <v>5098</v>
      </c>
      <c r="AG460" t="s">
        <v>5099</v>
      </c>
      <c r="AI460" t="s">
        <v>5100</v>
      </c>
      <c r="AK460">
        <v>2</v>
      </c>
      <c r="AM460">
        <v>2</v>
      </c>
      <c r="AN460" t="s">
        <v>42</v>
      </c>
      <c r="AO460" s="1">
        <v>37627</v>
      </c>
      <c r="AR460" t="s">
        <v>42</v>
      </c>
      <c r="AS460" t="s">
        <v>57</v>
      </c>
    </row>
    <row r="461" spans="1:45" hidden="1" x14ac:dyDescent="0.25">
      <c r="A461" t="b">
        <f t="shared" si="99"/>
        <v>0</v>
      </c>
      <c r="B461" t="b">
        <f t="shared" si="100"/>
        <v>0</v>
      </c>
      <c r="C461" t="b">
        <f t="shared" si="101"/>
        <v>0</v>
      </c>
      <c r="D461" t="b">
        <f t="shared" si="102"/>
        <v>0</v>
      </c>
      <c r="E461" t="b">
        <f t="shared" si="102"/>
        <v>0</v>
      </c>
      <c r="F461" t="b">
        <f t="shared" si="102"/>
        <v>0</v>
      </c>
      <c r="G461" t="b">
        <f t="shared" si="102"/>
        <v>0</v>
      </c>
      <c r="H461" t="b">
        <f t="shared" si="103"/>
        <v>0</v>
      </c>
      <c r="I461" t="b">
        <f t="shared" si="104"/>
        <v>0</v>
      </c>
      <c r="J461" t="b">
        <f t="shared" si="105"/>
        <v>0</v>
      </c>
      <c r="K461" t="b">
        <f t="shared" si="106"/>
        <v>0</v>
      </c>
      <c r="L461" t="b">
        <f t="shared" si="106"/>
        <v>0</v>
      </c>
      <c r="M461" t="b">
        <f t="shared" si="106"/>
        <v>1</v>
      </c>
      <c r="N461" t="b">
        <f t="shared" si="106"/>
        <v>0</v>
      </c>
      <c r="O461" t="b">
        <f t="shared" si="107"/>
        <v>1</v>
      </c>
      <c r="P461" t="s">
        <v>5101</v>
      </c>
      <c r="Q461" t="s">
        <v>5102</v>
      </c>
      <c r="R461" t="s">
        <v>5103</v>
      </c>
      <c r="S461" t="s">
        <v>3995</v>
      </c>
      <c r="T461" s="1">
        <v>44295</v>
      </c>
      <c r="U461">
        <v>2020</v>
      </c>
      <c r="X461">
        <v>1</v>
      </c>
      <c r="Y461">
        <v>5</v>
      </c>
      <c r="Z461" t="s">
        <v>5104</v>
      </c>
      <c r="AA461" t="s">
        <v>977</v>
      </c>
      <c r="AB461" t="s">
        <v>3997</v>
      </c>
      <c r="AC461" t="s">
        <v>5105</v>
      </c>
      <c r="AD461" t="s">
        <v>5106</v>
      </c>
      <c r="AE461" t="s">
        <v>5107</v>
      </c>
      <c r="AF461" t="s">
        <v>5108</v>
      </c>
      <c r="AG461" t="s">
        <v>5109</v>
      </c>
      <c r="AH461" t="s">
        <v>5110</v>
      </c>
      <c r="AI461" t="s">
        <v>5111</v>
      </c>
      <c r="AK461">
        <v>2</v>
      </c>
      <c r="AM461">
        <v>14</v>
      </c>
      <c r="AN461" t="s">
        <v>42</v>
      </c>
      <c r="AO461" s="1">
        <v>44295</v>
      </c>
      <c r="AR461" t="s">
        <v>42</v>
      </c>
      <c r="AS461" t="s">
        <v>43</v>
      </c>
    </row>
    <row r="462" spans="1:45" hidden="1" x14ac:dyDescent="0.25">
      <c r="A462" t="b">
        <f t="shared" si="99"/>
        <v>0</v>
      </c>
      <c r="B462" t="b">
        <f t="shared" si="100"/>
        <v>0</v>
      </c>
      <c r="C462" t="b">
        <f t="shared" si="101"/>
        <v>0</v>
      </c>
      <c r="D462" t="b">
        <f t="shared" si="102"/>
        <v>0</v>
      </c>
      <c r="E462" t="b">
        <f t="shared" si="102"/>
        <v>0</v>
      </c>
      <c r="F462" t="b">
        <f t="shared" si="102"/>
        <v>0</v>
      </c>
      <c r="G462" t="b">
        <f t="shared" si="102"/>
        <v>0</v>
      </c>
      <c r="H462" t="b">
        <f t="shared" si="103"/>
        <v>0</v>
      </c>
      <c r="I462" t="b">
        <f t="shared" si="104"/>
        <v>1</v>
      </c>
      <c r="J462" t="b">
        <f t="shared" si="105"/>
        <v>1</v>
      </c>
      <c r="K462" t="b">
        <f t="shared" si="106"/>
        <v>1</v>
      </c>
      <c r="L462" t="b">
        <f t="shared" si="106"/>
        <v>1</v>
      </c>
      <c r="M462" t="b">
        <f t="shared" si="106"/>
        <v>1</v>
      </c>
      <c r="N462" t="b">
        <f t="shared" si="106"/>
        <v>1</v>
      </c>
      <c r="O462" t="b">
        <f t="shared" si="107"/>
        <v>1</v>
      </c>
      <c r="P462" t="s">
        <v>5112</v>
      </c>
      <c r="Q462" t="s">
        <v>5113</v>
      </c>
      <c r="R462" t="s">
        <v>5114</v>
      </c>
      <c r="S462" t="s">
        <v>335</v>
      </c>
      <c r="T462" s="1">
        <v>43034</v>
      </c>
      <c r="U462">
        <v>2017</v>
      </c>
      <c r="X462">
        <v>1</v>
      </c>
      <c r="Y462">
        <v>6</v>
      </c>
      <c r="Z462" t="s">
        <v>5115</v>
      </c>
      <c r="AB462" t="s">
        <v>337</v>
      </c>
      <c r="AC462" t="s">
        <v>5116</v>
      </c>
      <c r="AE462" t="s">
        <v>5117</v>
      </c>
      <c r="AF462" t="s">
        <v>5118</v>
      </c>
      <c r="AG462" t="s">
        <v>5119</v>
      </c>
      <c r="AH462" t="s">
        <v>5120</v>
      </c>
      <c r="AI462" t="s">
        <v>5121</v>
      </c>
      <c r="AK462">
        <v>2</v>
      </c>
      <c r="AM462">
        <v>16</v>
      </c>
      <c r="AN462" t="s">
        <v>42</v>
      </c>
      <c r="AO462" s="1">
        <v>43034</v>
      </c>
      <c r="AR462" t="s">
        <v>42</v>
      </c>
      <c r="AS462" t="s">
        <v>43</v>
      </c>
    </row>
    <row r="463" spans="1:45" hidden="1" x14ac:dyDescent="0.25">
      <c r="A463" t="b">
        <f t="shared" si="99"/>
        <v>0</v>
      </c>
      <c r="B463" t="b">
        <f t="shared" si="100"/>
        <v>0</v>
      </c>
      <c r="C463" t="b">
        <f t="shared" si="101"/>
        <v>0</v>
      </c>
      <c r="D463" t="b">
        <f t="shared" si="102"/>
        <v>0</v>
      </c>
      <c r="E463" t="b">
        <f t="shared" si="102"/>
        <v>0</v>
      </c>
      <c r="F463" t="b">
        <f t="shared" si="102"/>
        <v>0</v>
      </c>
      <c r="G463" t="b">
        <f t="shared" si="102"/>
        <v>0</v>
      </c>
      <c r="H463" t="b">
        <f t="shared" si="103"/>
        <v>0</v>
      </c>
      <c r="I463" t="b">
        <f t="shared" si="104"/>
        <v>1</v>
      </c>
      <c r="J463" t="b">
        <f t="shared" si="105"/>
        <v>0</v>
      </c>
      <c r="K463" t="b">
        <f t="shared" si="106"/>
        <v>1</v>
      </c>
      <c r="L463" t="b">
        <f t="shared" si="106"/>
        <v>0</v>
      </c>
      <c r="M463" t="b">
        <f t="shared" si="106"/>
        <v>0</v>
      </c>
      <c r="N463" t="b">
        <f t="shared" si="106"/>
        <v>0</v>
      </c>
      <c r="O463" t="b">
        <f t="shared" si="107"/>
        <v>1</v>
      </c>
      <c r="P463" t="s">
        <v>5122</v>
      </c>
      <c r="Q463" t="s">
        <v>5123</v>
      </c>
      <c r="R463" t="s">
        <v>5124</v>
      </c>
      <c r="S463" t="s">
        <v>5125</v>
      </c>
      <c r="T463" s="1">
        <v>41949</v>
      </c>
      <c r="U463">
        <v>2014</v>
      </c>
      <c r="X463">
        <v>1128</v>
      </c>
      <c r="Y463">
        <v>1131</v>
      </c>
      <c r="Z463" t="s">
        <v>5126</v>
      </c>
      <c r="AA463" t="s">
        <v>650</v>
      </c>
      <c r="AB463" t="s">
        <v>5127</v>
      </c>
      <c r="AC463" t="s">
        <v>5128</v>
      </c>
      <c r="AE463" t="s">
        <v>5129</v>
      </c>
      <c r="AG463" t="s">
        <v>5130</v>
      </c>
      <c r="AH463" t="s">
        <v>5131</v>
      </c>
      <c r="AI463" t="s">
        <v>5132</v>
      </c>
      <c r="AK463">
        <v>2</v>
      </c>
      <c r="AM463">
        <v>10</v>
      </c>
      <c r="AN463" t="s">
        <v>42</v>
      </c>
      <c r="AO463" s="1">
        <v>41949</v>
      </c>
      <c r="AR463" t="s">
        <v>42</v>
      </c>
      <c r="AS463" t="s">
        <v>43</v>
      </c>
    </row>
    <row r="464" spans="1:45" hidden="1" x14ac:dyDescent="0.25">
      <c r="A464" t="b">
        <f t="shared" si="99"/>
        <v>0</v>
      </c>
      <c r="B464" t="b">
        <f t="shared" si="100"/>
        <v>0</v>
      </c>
      <c r="C464" t="b">
        <f t="shared" si="101"/>
        <v>0</v>
      </c>
      <c r="D464" t="b">
        <f t="shared" si="102"/>
        <v>0</v>
      </c>
      <c r="E464" t="b">
        <f t="shared" si="102"/>
        <v>0</v>
      </c>
      <c r="F464" t="b">
        <f t="shared" si="102"/>
        <v>0</v>
      </c>
      <c r="G464" t="b">
        <f t="shared" si="102"/>
        <v>0</v>
      </c>
      <c r="H464" t="b">
        <f t="shared" si="103"/>
        <v>0</v>
      </c>
      <c r="I464" t="b">
        <f t="shared" si="104"/>
        <v>1</v>
      </c>
      <c r="J464" t="b">
        <f t="shared" si="105"/>
        <v>1</v>
      </c>
      <c r="K464" t="b">
        <f t="shared" si="106"/>
        <v>1</v>
      </c>
      <c r="L464" t="b">
        <f t="shared" si="106"/>
        <v>1</v>
      </c>
      <c r="M464" t="b">
        <f t="shared" si="106"/>
        <v>1</v>
      </c>
      <c r="N464" t="b">
        <f t="shared" si="106"/>
        <v>1</v>
      </c>
      <c r="O464" t="b">
        <f t="shared" si="107"/>
        <v>1</v>
      </c>
      <c r="P464" t="s">
        <v>5133</v>
      </c>
      <c r="Q464" t="s">
        <v>5134</v>
      </c>
      <c r="R464" t="s">
        <v>5135</v>
      </c>
      <c r="S464" t="s">
        <v>5136</v>
      </c>
      <c r="T464" s="1">
        <v>43069</v>
      </c>
      <c r="U464">
        <v>2017</v>
      </c>
      <c r="X464">
        <v>229</v>
      </c>
      <c r="Y464">
        <v>232</v>
      </c>
      <c r="Z464" t="s">
        <v>5137</v>
      </c>
      <c r="AB464" t="s">
        <v>5138</v>
      </c>
      <c r="AC464" t="s">
        <v>5139</v>
      </c>
      <c r="AE464" t="s">
        <v>5140</v>
      </c>
      <c r="AF464" t="s">
        <v>5141</v>
      </c>
      <c r="AG464" t="s">
        <v>5142</v>
      </c>
      <c r="AH464" t="s">
        <v>5143</v>
      </c>
      <c r="AI464" t="s">
        <v>5144</v>
      </c>
      <c r="AK464">
        <v>2</v>
      </c>
      <c r="AM464">
        <v>14</v>
      </c>
      <c r="AO464" s="1">
        <v>43069</v>
      </c>
      <c r="AR464" t="s">
        <v>42</v>
      </c>
      <c r="AS464" t="s">
        <v>43</v>
      </c>
    </row>
    <row r="465" spans="1:45" hidden="1" x14ac:dyDescent="0.25">
      <c r="A465" t="b">
        <f t="shared" si="99"/>
        <v>0</v>
      </c>
      <c r="B465" t="b">
        <f t="shared" si="100"/>
        <v>0</v>
      </c>
      <c r="C465" t="b">
        <f t="shared" si="101"/>
        <v>0</v>
      </c>
      <c r="D465" t="b">
        <f t="shared" si="102"/>
        <v>0</v>
      </c>
      <c r="E465" t="b">
        <f t="shared" si="102"/>
        <v>0</v>
      </c>
      <c r="F465" t="b">
        <f t="shared" si="102"/>
        <v>0</v>
      </c>
      <c r="G465" t="b">
        <f t="shared" si="102"/>
        <v>0</v>
      </c>
      <c r="H465" t="b">
        <f t="shared" si="103"/>
        <v>0</v>
      </c>
      <c r="I465" t="b">
        <f t="shared" si="104"/>
        <v>1</v>
      </c>
      <c r="J465" t="b">
        <f t="shared" si="105"/>
        <v>1</v>
      </c>
      <c r="K465" t="b">
        <f t="shared" si="106"/>
        <v>1</v>
      </c>
      <c r="L465" t="b">
        <f t="shared" si="106"/>
        <v>1</v>
      </c>
      <c r="M465" t="b">
        <f t="shared" si="106"/>
        <v>1</v>
      </c>
      <c r="N465" t="b">
        <f t="shared" si="106"/>
        <v>1</v>
      </c>
      <c r="O465" t="b">
        <f t="shared" si="107"/>
        <v>1</v>
      </c>
      <c r="P465" t="s">
        <v>5145</v>
      </c>
      <c r="Q465" t="s">
        <v>5146</v>
      </c>
      <c r="R465" t="s">
        <v>5147</v>
      </c>
      <c r="S465" t="s">
        <v>5148</v>
      </c>
      <c r="T465" s="1">
        <v>41452</v>
      </c>
      <c r="U465">
        <v>2013</v>
      </c>
      <c r="X465">
        <v>59</v>
      </c>
      <c r="Y465">
        <v>64</v>
      </c>
      <c r="Z465" t="s">
        <v>5149</v>
      </c>
      <c r="AB465" t="s">
        <v>5150</v>
      </c>
      <c r="AC465" t="s">
        <v>5151</v>
      </c>
      <c r="AE465" t="s">
        <v>5152</v>
      </c>
      <c r="AF465" t="s">
        <v>5153</v>
      </c>
      <c r="AG465" t="s">
        <v>5154</v>
      </c>
      <c r="AH465" t="s">
        <v>5155</v>
      </c>
      <c r="AI465" t="s">
        <v>5156</v>
      </c>
      <c r="AK465">
        <v>2</v>
      </c>
      <c r="AM465">
        <v>14</v>
      </c>
      <c r="AN465" t="s">
        <v>42</v>
      </c>
      <c r="AO465" s="1">
        <v>41452</v>
      </c>
      <c r="AR465" t="s">
        <v>42</v>
      </c>
      <c r="AS465" t="s">
        <v>43</v>
      </c>
    </row>
    <row r="466" spans="1:45" hidden="1" x14ac:dyDescent="0.25">
      <c r="A466" t="b">
        <f t="shared" si="99"/>
        <v>0</v>
      </c>
      <c r="B466" t="b">
        <f t="shared" si="100"/>
        <v>0</v>
      </c>
      <c r="C466" t="b">
        <f t="shared" si="101"/>
        <v>0</v>
      </c>
      <c r="D466" t="b">
        <f t="shared" si="102"/>
        <v>0</v>
      </c>
      <c r="E466" t="b">
        <f t="shared" si="102"/>
        <v>0</v>
      </c>
      <c r="F466" t="b">
        <f t="shared" si="102"/>
        <v>0</v>
      </c>
      <c r="G466" t="b">
        <f t="shared" si="102"/>
        <v>0</v>
      </c>
      <c r="H466" t="b">
        <f t="shared" si="103"/>
        <v>0</v>
      </c>
      <c r="I466" t="b">
        <f t="shared" si="104"/>
        <v>0</v>
      </c>
      <c r="J466" t="b">
        <f t="shared" si="105"/>
        <v>0</v>
      </c>
      <c r="K466" t="b">
        <f t="shared" si="106"/>
        <v>0</v>
      </c>
      <c r="L466" t="b">
        <f t="shared" si="106"/>
        <v>1</v>
      </c>
      <c r="M466" t="b">
        <f t="shared" si="106"/>
        <v>0</v>
      </c>
      <c r="N466" t="b">
        <f t="shared" si="106"/>
        <v>0</v>
      </c>
      <c r="O466" t="b">
        <f t="shared" si="107"/>
        <v>1</v>
      </c>
      <c r="P466" t="s">
        <v>5157</v>
      </c>
      <c r="Q466" t="s">
        <v>2187</v>
      </c>
      <c r="R466" t="s">
        <v>3182</v>
      </c>
      <c r="S466" t="s">
        <v>5158</v>
      </c>
      <c r="T466" s="1">
        <v>43948</v>
      </c>
      <c r="U466">
        <v>2019</v>
      </c>
      <c r="X466">
        <v>1</v>
      </c>
      <c r="Y466">
        <v>6</v>
      </c>
      <c r="Z466" t="s">
        <v>5159</v>
      </c>
      <c r="AA466" t="s">
        <v>5160</v>
      </c>
      <c r="AB466" t="s">
        <v>5161</v>
      </c>
      <c r="AC466" t="s">
        <v>5162</v>
      </c>
      <c r="AE466" t="s">
        <v>5163</v>
      </c>
      <c r="AF466" t="s">
        <v>5164</v>
      </c>
      <c r="AH466" t="s">
        <v>5165</v>
      </c>
      <c r="AI466" t="s">
        <v>5166</v>
      </c>
      <c r="AK466">
        <v>2</v>
      </c>
      <c r="AM466">
        <v>14</v>
      </c>
      <c r="AN466" t="s">
        <v>42</v>
      </c>
      <c r="AO466" s="1">
        <v>43948</v>
      </c>
      <c r="AR466" t="s">
        <v>42</v>
      </c>
      <c r="AS466" t="s">
        <v>43</v>
      </c>
    </row>
    <row r="467" spans="1:45" hidden="1" x14ac:dyDescent="0.25">
      <c r="A467" t="b">
        <f t="shared" si="99"/>
        <v>0</v>
      </c>
      <c r="B467" t="b">
        <f t="shared" si="100"/>
        <v>0</v>
      </c>
      <c r="C467" t="b">
        <f t="shared" si="101"/>
        <v>0</v>
      </c>
      <c r="D467" t="b">
        <f t="shared" si="102"/>
        <v>0</v>
      </c>
      <c r="E467" t="b">
        <f t="shared" si="102"/>
        <v>0</v>
      </c>
      <c r="F467" t="b">
        <f t="shared" si="102"/>
        <v>0</v>
      </c>
      <c r="G467" t="b">
        <f t="shared" si="102"/>
        <v>0</v>
      </c>
      <c r="H467" t="b">
        <f t="shared" si="103"/>
        <v>0</v>
      </c>
      <c r="I467" t="b">
        <f t="shared" si="104"/>
        <v>0</v>
      </c>
      <c r="J467" t="b">
        <f t="shared" si="105"/>
        <v>0</v>
      </c>
      <c r="K467" t="b">
        <f t="shared" si="106"/>
        <v>1</v>
      </c>
      <c r="L467" t="b">
        <f t="shared" si="106"/>
        <v>0</v>
      </c>
      <c r="M467" t="b">
        <f t="shared" si="106"/>
        <v>0</v>
      </c>
      <c r="N467" t="b">
        <f t="shared" si="106"/>
        <v>0</v>
      </c>
      <c r="O467" t="b">
        <f t="shared" si="107"/>
        <v>1</v>
      </c>
      <c r="P467" t="s">
        <v>5167</v>
      </c>
      <c r="Q467" t="s">
        <v>5168</v>
      </c>
      <c r="R467" t="s">
        <v>5169</v>
      </c>
      <c r="S467" t="s">
        <v>5170</v>
      </c>
      <c r="T467" s="1">
        <v>43290</v>
      </c>
      <c r="U467">
        <v>2018</v>
      </c>
      <c r="X467">
        <v>527</v>
      </c>
      <c r="Y467">
        <v>530</v>
      </c>
      <c r="Z467" t="s">
        <v>5171</v>
      </c>
      <c r="AB467" t="s">
        <v>5172</v>
      </c>
      <c r="AC467" t="s">
        <v>5173</v>
      </c>
      <c r="AE467" t="s">
        <v>5174</v>
      </c>
      <c r="AG467" t="s">
        <v>5175</v>
      </c>
      <c r="AH467" t="s">
        <v>5176</v>
      </c>
      <c r="AI467" t="s">
        <v>5177</v>
      </c>
      <c r="AK467">
        <v>2</v>
      </c>
      <c r="AM467">
        <v>9</v>
      </c>
      <c r="AO467" s="1">
        <v>43290</v>
      </c>
      <c r="AR467" t="s">
        <v>42</v>
      </c>
      <c r="AS467" t="s">
        <v>43</v>
      </c>
    </row>
    <row r="468" spans="1:45" hidden="1" x14ac:dyDescent="0.25">
      <c r="A468" t="b">
        <f t="shared" si="99"/>
        <v>0</v>
      </c>
      <c r="B468" t="b">
        <f t="shared" si="100"/>
        <v>0</v>
      </c>
      <c r="C468" t="b">
        <f t="shared" si="101"/>
        <v>0</v>
      </c>
      <c r="D468" t="b">
        <f t="shared" si="102"/>
        <v>0</v>
      </c>
      <c r="E468" t="b">
        <f t="shared" si="102"/>
        <v>0</v>
      </c>
      <c r="F468" t="b">
        <f t="shared" si="102"/>
        <v>0</v>
      </c>
      <c r="G468" t="b">
        <f t="shared" si="102"/>
        <v>0</v>
      </c>
      <c r="H468" t="b">
        <f t="shared" si="103"/>
        <v>0</v>
      </c>
      <c r="I468" t="b">
        <f t="shared" si="104"/>
        <v>1</v>
      </c>
      <c r="J468" t="b">
        <f t="shared" si="105"/>
        <v>1</v>
      </c>
      <c r="K468" t="b">
        <f t="shared" si="106"/>
        <v>1</v>
      </c>
      <c r="L468" t="b">
        <f t="shared" si="106"/>
        <v>1</v>
      </c>
      <c r="M468" t="b">
        <f t="shared" si="106"/>
        <v>1</v>
      </c>
      <c r="N468" t="b">
        <f t="shared" si="106"/>
        <v>1</v>
      </c>
      <c r="O468" t="b">
        <f t="shared" si="107"/>
        <v>1</v>
      </c>
      <c r="P468" t="s">
        <v>5178</v>
      </c>
      <c r="Q468" t="s">
        <v>5179</v>
      </c>
      <c r="R468" t="s">
        <v>5180</v>
      </c>
      <c r="S468" t="s">
        <v>5181</v>
      </c>
      <c r="T468" s="1">
        <v>40186</v>
      </c>
      <c r="U468">
        <v>2009</v>
      </c>
      <c r="X468">
        <v>543</v>
      </c>
      <c r="Y468">
        <v>547</v>
      </c>
      <c r="Z468" t="s">
        <v>5182</v>
      </c>
      <c r="AA468" t="s">
        <v>3689</v>
      </c>
      <c r="AB468" t="s">
        <v>5183</v>
      </c>
      <c r="AC468" t="s">
        <v>5184</v>
      </c>
      <c r="AE468" t="s">
        <v>5185</v>
      </c>
      <c r="AF468" t="s">
        <v>5186</v>
      </c>
      <c r="AG468" t="s">
        <v>5187</v>
      </c>
      <c r="AH468" t="s">
        <v>5188</v>
      </c>
      <c r="AI468" t="s">
        <v>5189</v>
      </c>
      <c r="AK468">
        <v>2</v>
      </c>
      <c r="AM468">
        <v>8</v>
      </c>
      <c r="AN468" t="s">
        <v>42</v>
      </c>
      <c r="AO468" s="1">
        <v>40186</v>
      </c>
      <c r="AR468" t="s">
        <v>42</v>
      </c>
      <c r="AS468" t="s">
        <v>43</v>
      </c>
    </row>
    <row r="469" spans="1:45" hidden="1" x14ac:dyDescent="0.25">
      <c r="A469" t="b">
        <f t="shared" si="99"/>
        <v>0</v>
      </c>
      <c r="B469" t="b">
        <f t="shared" si="100"/>
        <v>0</v>
      </c>
      <c r="C469" t="b">
        <f t="shared" si="101"/>
        <v>0</v>
      </c>
      <c r="D469" t="b">
        <f t="shared" si="102"/>
        <v>0</v>
      </c>
      <c r="E469" t="b">
        <f t="shared" si="102"/>
        <v>0</v>
      </c>
      <c r="F469" t="b">
        <f t="shared" si="102"/>
        <v>0</v>
      </c>
      <c r="G469" t="b">
        <f t="shared" si="102"/>
        <v>0</v>
      </c>
      <c r="H469" t="b">
        <f t="shared" si="103"/>
        <v>0</v>
      </c>
      <c r="I469" t="b">
        <f t="shared" si="104"/>
        <v>0</v>
      </c>
      <c r="J469" t="b">
        <f t="shared" si="105"/>
        <v>0</v>
      </c>
      <c r="K469" t="b">
        <f t="shared" si="106"/>
        <v>0</v>
      </c>
      <c r="L469" t="b">
        <f t="shared" si="106"/>
        <v>0</v>
      </c>
      <c r="M469" t="b">
        <f t="shared" si="106"/>
        <v>0</v>
      </c>
      <c r="N469" t="b">
        <f t="shared" si="106"/>
        <v>0</v>
      </c>
      <c r="O469" t="b">
        <f t="shared" si="107"/>
        <v>1</v>
      </c>
      <c r="P469" t="s">
        <v>5190</v>
      </c>
      <c r="Q469" t="s">
        <v>5191</v>
      </c>
      <c r="R469" t="s">
        <v>5192</v>
      </c>
      <c r="S469" t="s">
        <v>5193</v>
      </c>
      <c r="T469" s="1">
        <v>43111</v>
      </c>
      <c r="U469">
        <v>2017</v>
      </c>
      <c r="X469">
        <v>15</v>
      </c>
      <c r="Y469">
        <v>20</v>
      </c>
      <c r="Z469" t="s">
        <v>5194</v>
      </c>
      <c r="AB469" t="s">
        <v>5195</v>
      </c>
      <c r="AC469" t="s">
        <v>5196</v>
      </c>
      <c r="AE469" t="s">
        <v>5197</v>
      </c>
      <c r="AF469" t="s">
        <v>5198</v>
      </c>
      <c r="AG469" t="s">
        <v>5199</v>
      </c>
      <c r="AH469" t="s">
        <v>5200</v>
      </c>
      <c r="AI469" t="s">
        <v>5201</v>
      </c>
      <c r="AK469">
        <v>2</v>
      </c>
      <c r="AM469">
        <v>11</v>
      </c>
      <c r="AN469" t="s">
        <v>42</v>
      </c>
      <c r="AO469" s="1">
        <v>43111</v>
      </c>
      <c r="AR469" t="s">
        <v>42</v>
      </c>
      <c r="AS469" t="s">
        <v>43</v>
      </c>
    </row>
    <row r="470" spans="1:45" hidden="1" x14ac:dyDescent="0.25">
      <c r="A470" t="b">
        <f t="shared" si="99"/>
        <v>0</v>
      </c>
      <c r="B470" t="b">
        <f t="shared" si="100"/>
        <v>0</v>
      </c>
      <c r="C470" t="b">
        <f t="shared" si="101"/>
        <v>0</v>
      </c>
      <c r="D470" t="b">
        <f t="shared" si="102"/>
        <v>0</v>
      </c>
      <c r="E470" t="b">
        <f t="shared" si="102"/>
        <v>0</v>
      </c>
      <c r="F470" t="b">
        <f t="shared" si="102"/>
        <v>0</v>
      </c>
      <c r="G470" t="b">
        <f t="shared" si="102"/>
        <v>0</v>
      </c>
      <c r="H470" t="b">
        <f t="shared" si="103"/>
        <v>0</v>
      </c>
      <c r="I470" t="b">
        <f t="shared" si="104"/>
        <v>1</v>
      </c>
      <c r="J470" t="b">
        <f t="shared" si="105"/>
        <v>1</v>
      </c>
      <c r="K470" t="b">
        <f t="shared" si="106"/>
        <v>1</v>
      </c>
      <c r="L470" t="b">
        <f t="shared" si="106"/>
        <v>1</v>
      </c>
      <c r="M470" t="b">
        <f t="shared" si="106"/>
        <v>1</v>
      </c>
      <c r="N470" t="b">
        <f t="shared" si="106"/>
        <v>1</v>
      </c>
      <c r="O470" t="b">
        <f t="shared" si="107"/>
        <v>1</v>
      </c>
      <c r="P470" t="s">
        <v>5202</v>
      </c>
      <c r="Q470" t="s">
        <v>5203</v>
      </c>
      <c r="R470" t="s">
        <v>5204</v>
      </c>
      <c r="S470" t="s">
        <v>5205</v>
      </c>
      <c r="T470" s="1">
        <v>42180</v>
      </c>
      <c r="U470">
        <v>2015</v>
      </c>
      <c r="X470">
        <v>1594</v>
      </c>
      <c r="Y470">
        <v>1599</v>
      </c>
      <c r="Z470" t="s">
        <v>5206</v>
      </c>
      <c r="AA470" t="s">
        <v>5207</v>
      </c>
      <c r="AB470" t="s">
        <v>5208</v>
      </c>
      <c r="AC470" t="s">
        <v>5209</v>
      </c>
      <c r="AE470" t="s">
        <v>5210</v>
      </c>
      <c r="AF470" t="s">
        <v>5211</v>
      </c>
      <c r="AG470" t="s">
        <v>5212</v>
      </c>
      <c r="AH470" t="s">
        <v>5213</v>
      </c>
      <c r="AI470" t="s">
        <v>5214</v>
      </c>
      <c r="AK470">
        <v>2</v>
      </c>
      <c r="AM470">
        <v>5</v>
      </c>
      <c r="AN470" t="s">
        <v>42</v>
      </c>
      <c r="AO470" s="1">
        <v>42180</v>
      </c>
      <c r="AR470" t="s">
        <v>42</v>
      </c>
      <c r="AS470" t="s">
        <v>43</v>
      </c>
    </row>
    <row r="471" spans="1:45" hidden="1" x14ac:dyDescent="0.25">
      <c r="A471" t="b">
        <f t="shared" si="99"/>
        <v>0</v>
      </c>
      <c r="B471" t="b">
        <f t="shared" si="100"/>
        <v>0</v>
      </c>
      <c r="C471" t="b">
        <f t="shared" si="101"/>
        <v>0</v>
      </c>
      <c r="D471" t="b">
        <f t="shared" si="102"/>
        <v>0</v>
      </c>
      <c r="E471" t="b">
        <f t="shared" si="102"/>
        <v>0</v>
      </c>
      <c r="F471" t="b">
        <f t="shared" si="102"/>
        <v>0</v>
      </c>
      <c r="G471" t="b">
        <f t="shared" si="102"/>
        <v>0</v>
      </c>
      <c r="H471" t="b">
        <f t="shared" si="103"/>
        <v>0</v>
      </c>
      <c r="I471" t="b">
        <f t="shared" si="104"/>
        <v>1</v>
      </c>
      <c r="J471" t="b">
        <f t="shared" si="105"/>
        <v>1</v>
      </c>
      <c r="K471" t="b">
        <f t="shared" si="106"/>
        <v>1</v>
      </c>
      <c r="L471" t="b">
        <f t="shared" si="106"/>
        <v>1</v>
      </c>
      <c r="M471" t="b">
        <f t="shared" si="106"/>
        <v>1</v>
      </c>
      <c r="N471" t="b">
        <f t="shared" si="106"/>
        <v>1</v>
      </c>
      <c r="O471" t="b">
        <f t="shared" si="107"/>
        <v>1</v>
      </c>
      <c r="P471" t="s">
        <v>5215</v>
      </c>
      <c r="Q471" t="s">
        <v>5216</v>
      </c>
      <c r="R471" t="s">
        <v>5217</v>
      </c>
      <c r="S471" t="s">
        <v>5218</v>
      </c>
      <c r="T471" s="1">
        <v>39146</v>
      </c>
      <c r="U471">
        <v>2006</v>
      </c>
      <c r="X471">
        <v>27</v>
      </c>
      <c r="Y471">
        <v>28</v>
      </c>
      <c r="Z471" t="s">
        <v>5219</v>
      </c>
      <c r="AA471" t="s">
        <v>437</v>
      </c>
      <c r="AB471" t="s">
        <v>5220</v>
      </c>
      <c r="AC471" t="s">
        <v>5221</v>
      </c>
      <c r="AE471" t="s">
        <v>5222</v>
      </c>
      <c r="AF471" t="s">
        <v>5223</v>
      </c>
      <c r="AG471" t="s">
        <v>5224</v>
      </c>
      <c r="AH471" t="s">
        <v>5225</v>
      </c>
      <c r="AI471" t="s">
        <v>5226</v>
      </c>
      <c r="AK471">
        <v>2</v>
      </c>
      <c r="AM471">
        <v>3</v>
      </c>
      <c r="AN471" t="s">
        <v>42</v>
      </c>
      <c r="AO471" s="1">
        <v>39146</v>
      </c>
      <c r="AR471" t="s">
        <v>42</v>
      </c>
      <c r="AS471" t="s">
        <v>43</v>
      </c>
    </row>
    <row r="472" spans="1:45" hidden="1" x14ac:dyDescent="0.25">
      <c r="A472" t="b">
        <f t="shared" si="99"/>
        <v>0</v>
      </c>
      <c r="B472" t="b">
        <f t="shared" si="100"/>
        <v>0</v>
      </c>
      <c r="C472" t="b">
        <f t="shared" si="101"/>
        <v>0</v>
      </c>
      <c r="D472" t="b">
        <f t="shared" si="102"/>
        <v>0</v>
      </c>
      <c r="E472" t="b">
        <f t="shared" si="102"/>
        <v>0</v>
      </c>
      <c r="F472" t="b">
        <f t="shared" si="102"/>
        <v>0</v>
      </c>
      <c r="G472" t="b">
        <f t="shared" si="102"/>
        <v>0</v>
      </c>
      <c r="H472" t="b">
        <f t="shared" si="103"/>
        <v>0</v>
      </c>
      <c r="I472" t="b">
        <f t="shared" si="104"/>
        <v>0</v>
      </c>
      <c r="J472" t="b">
        <f t="shared" si="105"/>
        <v>0</v>
      </c>
      <c r="K472" t="b">
        <f t="shared" si="106"/>
        <v>0</v>
      </c>
      <c r="L472" t="b">
        <f t="shared" si="106"/>
        <v>1</v>
      </c>
      <c r="M472" t="b">
        <f t="shared" si="106"/>
        <v>0</v>
      </c>
      <c r="N472" t="b">
        <f t="shared" si="106"/>
        <v>0</v>
      </c>
      <c r="O472" t="b">
        <f t="shared" si="107"/>
        <v>1</v>
      </c>
      <c r="P472" t="s">
        <v>5227</v>
      </c>
      <c r="Q472" t="s">
        <v>5228</v>
      </c>
      <c r="R472" t="s">
        <v>5229</v>
      </c>
      <c r="S472" t="s">
        <v>5230</v>
      </c>
      <c r="T472" s="1">
        <v>43248</v>
      </c>
      <c r="U472">
        <v>2017</v>
      </c>
      <c r="X472">
        <v>1</v>
      </c>
      <c r="Y472">
        <v>4</v>
      </c>
      <c r="Z472" t="s">
        <v>5231</v>
      </c>
      <c r="AB472" t="s">
        <v>5232</v>
      </c>
      <c r="AC472" t="s">
        <v>5233</v>
      </c>
      <c r="AE472" t="s">
        <v>5234</v>
      </c>
      <c r="AF472" t="s">
        <v>5235</v>
      </c>
      <c r="AH472" t="s">
        <v>5236</v>
      </c>
      <c r="AI472" t="s">
        <v>5237</v>
      </c>
      <c r="AK472">
        <v>2</v>
      </c>
      <c r="AO472" s="1">
        <v>43248</v>
      </c>
      <c r="AR472" t="s">
        <v>117</v>
      </c>
      <c r="AS472" t="s">
        <v>118</v>
      </c>
    </row>
    <row r="473" spans="1:45" hidden="1" x14ac:dyDescent="0.25">
      <c r="A473" t="b">
        <f t="shared" si="99"/>
        <v>0</v>
      </c>
      <c r="B473" t="b">
        <f t="shared" si="100"/>
        <v>0</v>
      </c>
      <c r="C473" t="b">
        <f t="shared" si="101"/>
        <v>0</v>
      </c>
      <c r="D473" t="b">
        <f t="shared" si="102"/>
        <v>0</v>
      </c>
      <c r="E473" t="b">
        <f t="shared" si="102"/>
        <v>0</v>
      </c>
      <c r="F473" t="b">
        <f t="shared" si="102"/>
        <v>0</v>
      </c>
      <c r="G473" t="b">
        <f t="shared" si="102"/>
        <v>0</v>
      </c>
      <c r="H473" t="b">
        <f t="shared" si="103"/>
        <v>0</v>
      </c>
      <c r="I473" t="b">
        <f t="shared" si="104"/>
        <v>1</v>
      </c>
      <c r="J473" t="b">
        <f t="shared" si="105"/>
        <v>1</v>
      </c>
      <c r="K473" t="b">
        <f t="shared" si="106"/>
        <v>1</v>
      </c>
      <c r="L473" t="b">
        <f t="shared" si="106"/>
        <v>1</v>
      </c>
      <c r="M473" t="b">
        <f t="shared" si="106"/>
        <v>1</v>
      </c>
      <c r="N473" t="b">
        <f t="shared" si="106"/>
        <v>1</v>
      </c>
      <c r="O473" t="b">
        <f t="shared" si="107"/>
        <v>1</v>
      </c>
      <c r="P473" t="s">
        <v>5238</v>
      </c>
      <c r="Q473" t="s">
        <v>5239</v>
      </c>
      <c r="R473" t="s">
        <v>5240</v>
      </c>
      <c r="S473" t="s">
        <v>5241</v>
      </c>
      <c r="T473" s="1">
        <v>40430</v>
      </c>
      <c r="U473">
        <v>1984</v>
      </c>
      <c r="X473">
        <v>318</v>
      </c>
      <c r="Y473">
        <v>323</v>
      </c>
      <c r="Z473" t="s">
        <v>5242</v>
      </c>
      <c r="AC473" t="s">
        <v>5243</v>
      </c>
      <c r="AE473" t="s">
        <v>5244</v>
      </c>
      <c r="AG473" t="s">
        <v>5245</v>
      </c>
      <c r="AK473">
        <v>2</v>
      </c>
      <c r="AM473">
        <v>4</v>
      </c>
      <c r="AN473" t="s">
        <v>42</v>
      </c>
      <c r="AO473" s="1">
        <v>40430</v>
      </c>
      <c r="AR473" t="s">
        <v>42</v>
      </c>
      <c r="AS473" t="s">
        <v>43</v>
      </c>
    </row>
    <row r="474" spans="1:45" hidden="1" x14ac:dyDescent="0.25">
      <c r="A474" t="b">
        <f t="shared" si="99"/>
        <v>0</v>
      </c>
      <c r="B474" t="b">
        <f t="shared" si="100"/>
        <v>0</v>
      </c>
      <c r="C474" t="b">
        <f t="shared" si="101"/>
        <v>0</v>
      </c>
      <c r="D474" t="b">
        <f t="shared" si="102"/>
        <v>0</v>
      </c>
      <c r="E474" t="b">
        <f t="shared" si="102"/>
        <v>0</v>
      </c>
      <c r="F474" t="b">
        <f t="shared" si="102"/>
        <v>0</v>
      </c>
      <c r="G474" t="b">
        <f t="shared" si="102"/>
        <v>0</v>
      </c>
      <c r="H474" t="b">
        <f t="shared" si="103"/>
        <v>0</v>
      </c>
      <c r="I474" t="b">
        <f t="shared" si="104"/>
        <v>1</v>
      </c>
      <c r="J474" t="b">
        <f t="shared" si="105"/>
        <v>1</v>
      </c>
      <c r="K474" t="b">
        <f t="shared" si="106"/>
        <v>1</v>
      </c>
      <c r="L474" t="b">
        <f t="shared" si="106"/>
        <v>1</v>
      </c>
      <c r="M474" t="b">
        <f t="shared" si="106"/>
        <v>1</v>
      </c>
      <c r="N474" t="b">
        <f t="shared" si="106"/>
        <v>1</v>
      </c>
      <c r="O474" t="b">
        <f t="shared" si="107"/>
        <v>1</v>
      </c>
      <c r="P474" t="s">
        <v>5246</v>
      </c>
      <c r="Q474" t="s">
        <v>5247</v>
      </c>
      <c r="R474" t="s">
        <v>5248</v>
      </c>
      <c r="S474" t="s">
        <v>5249</v>
      </c>
      <c r="T474" s="1">
        <v>40535</v>
      </c>
      <c r="U474">
        <v>2010</v>
      </c>
      <c r="X474">
        <v>2880</v>
      </c>
      <c r="Y474">
        <v>2885</v>
      </c>
      <c r="Z474" t="s">
        <v>5250</v>
      </c>
      <c r="AA474" t="s">
        <v>5251</v>
      </c>
      <c r="AB474" t="s">
        <v>5252</v>
      </c>
      <c r="AC474" t="s">
        <v>5253</v>
      </c>
      <c r="AE474" t="s">
        <v>5254</v>
      </c>
      <c r="AG474" t="s">
        <v>5255</v>
      </c>
      <c r="AH474" t="s">
        <v>5256</v>
      </c>
      <c r="AI474" t="s">
        <v>5257</v>
      </c>
      <c r="AK474">
        <v>2</v>
      </c>
      <c r="AM474">
        <v>9</v>
      </c>
      <c r="AN474" t="s">
        <v>42</v>
      </c>
      <c r="AO474" s="1">
        <v>40535</v>
      </c>
      <c r="AR474" t="s">
        <v>42</v>
      </c>
      <c r="AS474" t="s">
        <v>43</v>
      </c>
    </row>
    <row r="475" spans="1:45" hidden="1" x14ac:dyDescent="0.25">
      <c r="A475" t="b">
        <f t="shared" si="99"/>
        <v>0</v>
      </c>
      <c r="B475" t="b">
        <f t="shared" si="100"/>
        <v>0</v>
      </c>
      <c r="C475" t="b">
        <f t="shared" si="101"/>
        <v>0</v>
      </c>
      <c r="D475" t="b">
        <f t="shared" si="102"/>
        <v>0</v>
      </c>
      <c r="E475" t="b">
        <f t="shared" si="102"/>
        <v>0</v>
      </c>
      <c r="F475" t="b">
        <f t="shared" si="102"/>
        <v>0</v>
      </c>
      <c r="G475" t="b">
        <f t="shared" si="102"/>
        <v>0</v>
      </c>
      <c r="H475" t="b">
        <f t="shared" si="103"/>
        <v>0</v>
      </c>
      <c r="I475" t="b">
        <f t="shared" si="104"/>
        <v>0</v>
      </c>
      <c r="J475" t="b">
        <f t="shared" si="105"/>
        <v>0</v>
      </c>
      <c r="K475" t="b">
        <f t="shared" si="106"/>
        <v>1</v>
      </c>
      <c r="L475" t="b">
        <f t="shared" si="106"/>
        <v>0</v>
      </c>
      <c r="M475" t="b">
        <f t="shared" si="106"/>
        <v>0</v>
      </c>
      <c r="N475" t="b">
        <f t="shared" si="106"/>
        <v>0</v>
      </c>
      <c r="O475" t="b">
        <f t="shared" si="107"/>
        <v>1</v>
      </c>
      <c r="P475" t="s">
        <v>5258</v>
      </c>
      <c r="Q475" t="s">
        <v>5259</v>
      </c>
      <c r="R475" t="s">
        <v>5260</v>
      </c>
      <c r="S475" t="s">
        <v>5261</v>
      </c>
      <c r="T475" s="1">
        <v>37474</v>
      </c>
      <c r="U475">
        <v>1999</v>
      </c>
      <c r="V475">
        <v>1</v>
      </c>
      <c r="X475">
        <v>325</v>
      </c>
      <c r="Y475" t="s">
        <v>5262</v>
      </c>
      <c r="Z475" t="s">
        <v>5263</v>
      </c>
      <c r="AB475" t="s">
        <v>5264</v>
      </c>
      <c r="AC475" t="s">
        <v>5265</v>
      </c>
      <c r="AE475" t="s">
        <v>5266</v>
      </c>
      <c r="AG475" t="s">
        <v>5267</v>
      </c>
      <c r="AH475" t="s">
        <v>5268</v>
      </c>
      <c r="AI475" t="s">
        <v>5269</v>
      </c>
      <c r="AK475">
        <v>2</v>
      </c>
      <c r="AM475">
        <v>10</v>
      </c>
      <c r="AN475" t="s">
        <v>42</v>
      </c>
      <c r="AO475" s="1">
        <v>37474</v>
      </c>
      <c r="AR475" t="s">
        <v>42</v>
      </c>
      <c r="AS475" t="s">
        <v>43</v>
      </c>
    </row>
    <row r="476" spans="1:45" hidden="1" x14ac:dyDescent="0.25">
      <c r="A476" t="b">
        <f t="shared" si="99"/>
        <v>0</v>
      </c>
      <c r="B476" t="b">
        <f t="shared" si="100"/>
        <v>0</v>
      </c>
      <c r="C476" t="b">
        <f t="shared" si="101"/>
        <v>0</v>
      </c>
      <c r="D476" t="b">
        <f t="shared" si="102"/>
        <v>0</v>
      </c>
      <c r="E476" t="b">
        <f t="shared" si="102"/>
        <v>0</v>
      </c>
      <c r="F476" t="b">
        <f t="shared" si="102"/>
        <v>0</v>
      </c>
      <c r="G476" t="b">
        <f t="shared" si="102"/>
        <v>0</v>
      </c>
      <c r="H476" t="b">
        <f t="shared" si="103"/>
        <v>0</v>
      </c>
      <c r="I476" t="b">
        <f t="shared" si="104"/>
        <v>1</v>
      </c>
      <c r="J476" t="b">
        <f t="shared" si="105"/>
        <v>1</v>
      </c>
      <c r="K476" t="b">
        <f t="shared" si="106"/>
        <v>1</v>
      </c>
      <c r="L476" t="b">
        <f t="shared" si="106"/>
        <v>1</v>
      </c>
      <c r="M476" t="b">
        <f t="shared" si="106"/>
        <v>1</v>
      </c>
      <c r="N476" t="b">
        <f t="shared" si="106"/>
        <v>1</v>
      </c>
      <c r="O476" t="b">
        <f t="shared" si="107"/>
        <v>1</v>
      </c>
      <c r="P476" t="s">
        <v>5270</v>
      </c>
      <c r="Q476" t="s">
        <v>5271</v>
      </c>
      <c r="R476" t="s">
        <v>5272</v>
      </c>
      <c r="S476" t="s">
        <v>4591</v>
      </c>
      <c r="T476" s="1">
        <v>43475</v>
      </c>
      <c r="U476">
        <v>2018</v>
      </c>
      <c r="X476">
        <v>1</v>
      </c>
      <c r="Y476">
        <v>5</v>
      </c>
      <c r="Z476" t="s">
        <v>5273</v>
      </c>
      <c r="AA476" t="s">
        <v>977</v>
      </c>
      <c r="AB476" t="s">
        <v>4593</v>
      </c>
      <c r="AC476" t="s">
        <v>5274</v>
      </c>
      <c r="AE476" t="s">
        <v>5275</v>
      </c>
      <c r="AF476" t="s">
        <v>5276</v>
      </c>
      <c r="AG476" t="s">
        <v>5277</v>
      </c>
      <c r="AH476" t="s">
        <v>5278</v>
      </c>
      <c r="AI476" t="s">
        <v>5279</v>
      </c>
      <c r="AK476">
        <v>2</v>
      </c>
      <c r="AM476">
        <v>13</v>
      </c>
      <c r="AN476" t="s">
        <v>42</v>
      </c>
      <c r="AO476" s="1">
        <v>43475</v>
      </c>
      <c r="AR476" t="s">
        <v>42</v>
      </c>
      <c r="AS476" t="s">
        <v>43</v>
      </c>
    </row>
    <row r="477" spans="1:45" x14ac:dyDescent="0.25">
      <c r="A477" t="b">
        <f t="shared" si="99"/>
        <v>1</v>
      </c>
      <c r="B477" t="b">
        <f t="shared" si="100"/>
        <v>0</v>
      </c>
      <c r="C477" t="b">
        <f t="shared" si="101"/>
        <v>0</v>
      </c>
      <c r="D477" t="b">
        <f t="shared" si="102"/>
        <v>0</v>
      </c>
      <c r="E477" t="b">
        <f t="shared" si="102"/>
        <v>0</v>
      </c>
      <c r="F477" t="b">
        <f t="shared" si="102"/>
        <v>1</v>
      </c>
      <c r="G477" t="b">
        <f t="shared" si="102"/>
        <v>0</v>
      </c>
      <c r="H477" t="b">
        <f t="shared" si="103"/>
        <v>0</v>
      </c>
      <c r="I477" t="b">
        <f>IF(OR(IFERROR(SEARCH("internet",P477),FALSE),OR(IFERROR(SEARCH("vision",P477),FALSE),OR(IFERROR(SEARCH("radar",P477),FALSE),IFERROR(SEARCH("image",P477),FALSE)))),FALSE,TRUE)</f>
        <v>1</v>
      </c>
      <c r="J477" t="b">
        <f>IF(OR(IFERROR(SEARCH("internet",Z477),FALSE),OR(IFERROR(SEARCH("vision",Z477),FALSE),OR(IFERROR(SEARCH("radar",Z477),FALSE),IFERROR(SEARCH("image",Z477),FALSE)))),FALSE,TRUE)</f>
        <v>1</v>
      </c>
      <c r="K477" t="b">
        <f>IF(OR(IFERROR(SEARCH("internet",AF477),FALSE),OR(IFERROR(SEARCH("vision",AF477),FALSE),OR(IFERROR(SEARCH("radar",AF477),FALSE),IFERROR(SEARCH("image",AF477),FALSE)))),FALSE,TRUE)</f>
        <v>1</v>
      </c>
      <c r="L477" t="b">
        <f t="shared" ref="L477:O477" si="108">IF(OR(IFERROR(SEARCH("internet",AG477),FALSE),OR(IFERROR(SEARCH("vision",AG477),FALSE),OR(IFERROR(SEARCH("radar",AG477),FALSE),IFERROR(SEARCH("image",AG477),FALSE)))),FALSE,TRUE)</f>
        <v>1</v>
      </c>
      <c r="M477" t="b">
        <f t="shared" si="108"/>
        <v>1</v>
      </c>
      <c r="N477" t="b">
        <f t="shared" si="108"/>
        <v>1</v>
      </c>
      <c r="O477" t="b">
        <f t="shared" si="108"/>
        <v>1</v>
      </c>
      <c r="P477" t="s">
        <v>5280</v>
      </c>
      <c r="Q477" t="s">
        <v>5281</v>
      </c>
      <c r="R477" t="s">
        <v>5282</v>
      </c>
      <c r="S477" t="s">
        <v>5283</v>
      </c>
      <c r="T477" s="1">
        <v>40036</v>
      </c>
      <c r="U477">
        <v>2009</v>
      </c>
      <c r="V477">
        <v>2</v>
      </c>
      <c r="X477">
        <v>140</v>
      </c>
      <c r="Y477">
        <v>142</v>
      </c>
      <c r="Z477" t="s">
        <v>5284</v>
      </c>
      <c r="AB477" t="s">
        <v>5285</v>
      </c>
      <c r="AC477" t="s">
        <v>5286</v>
      </c>
      <c r="AE477" t="s">
        <v>5287</v>
      </c>
      <c r="AF477" t="s">
        <v>5288</v>
      </c>
      <c r="AG477" t="s">
        <v>5289</v>
      </c>
      <c r="AH477" t="s">
        <v>5290</v>
      </c>
      <c r="AI477" t="s">
        <v>5291</v>
      </c>
      <c r="AK477">
        <v>2</v>
      </c>
      <c r="AM477">
        <v>6</v>
      </c>
      <c r="AN477" t="s">
        <v>42</v>
      </c>
      <c r="AO477" s="1">
        <v>40036</v>
      </c>
      <c r="AR477" t="s">
        <v>42</v>
      </c>
      <c r="AS477" t="s">
        <v>43</v>
      </c>
    </row>
    <row r="478" spans="1:45" hidden="1" x14ac:dyDescent="0.25">
      <c r="A478" t="b">
        <f t="shared" si="99"/>
        <v>0</v>
      </c>
      <c r="B478" t="b">
        <f t="shared" si="100"/>
        <v>0</v>
      </c>
      <c r="C478" t="b">
        <f t="shared" si="101"/>
        <v>0</v>
      </c>
      <c r="D478" t="b">
        <f t="shared" si="102"/>
        <v>0</v>
      </c>
      <c r="E478" t="b">
        <f t="shared" si="102"/>
        <v>0</v>
      </c>
      <c r="F478" t="b">
        <f t="shared" si="102"/>
        <v>0</v>
      </c>
      <c r="G478" t="b">
        <f t="shared" si="102"/>
        <v>0</v>
      </c>
      <c r="H478" t="b">
        <f t="shared" si="103"/>
        <v>0</v>
      </c>
      <c r="I478" t="b">
        <f t="shared" si="104"/>
        <v>1</v>
      </c>
      <c r="J478" t="b">
        <f t="shared" si="105"/>
        <v>1</v>
      </c>
      <c r="K478" t="b">
        <f t="shared" si="106"/>
        <v>1</v>
      </c>
      <c r="L478" t="b">
        <f t="shared" si="106"/>
        <v>1</v>
      </c>
      <c r="M478" t="b">
        <f t="shared" si="106"/>
        <v>1</v>
      </c>
      <c r="N478" t="b">
        <f t="shared" si="106"/>
        <v>1</v>
      </c>
      <c r="O478" t="b">
        <f t="shared" si="107"/>
        <v>1</v>
      </c>
      <c r="P478" t="s">
        <v>5292</v>
      </c>
      <c r="Q478" t="s">
        <v>5293</v>
      </c>
      <c r="R478" t="s">
        <v>5294</v>
      </c>
      <c r="S478" t="s">
        <v>5295</v>
      </c>
      <c r="T478" s="1">
        <v>37474</v>
      </c>
      <c r="U478">
        <v>2000</v>
      </c>
      <c r="X478">
        <v>475</v>
      </c>
      <c r="Y478">
        <v>479</v>
      </c>
      <c r="Z478" t="s">
        <v>5296</v>
      </c>
      <c r="AB478" t="s">
        <v>5297</v>
      </c>
      <c r="AC478" t="s">
        <v>5298</v>
      </c>
      <c r="AE478" t="s">
        <v>5299</v>
      </c>
      <c r="AG478" t="s">
        <v>5300</v>
      </c>
      <c r="AH478" t="s">
        <v>5301</v>
      </c>
      <c r="AI478" t="s">
        <v>5302</v>
      </c>
      <c r="AK478">
        <v>2</v>
      </c>
      <c r="AM478">
        <v>7</v>
      </c>
      <c r="AN478" t="s">
        <v>42</v>
      </c>
      <c r="AO478" s="1">
        <v>37474</v>
      </c>
      <c r="AR478" t="s">
        <v>42</v>
      </c>
      <c r="AS478" t="s">
        <v>43</v>
      </c>
    </row>
    <row r="479" spans="1:45" hidden="1" x14ac:dyDescent="0.25">
      <c r="A479" t="b">
        <f t="shared" si="99"/>
        <v>0</v>
      </c>
      <c r="B479" t="b">
        <f t="shared" si="100"/>
        <v>0</v>
      </c>
      <c r="C479" t="b">
        <f t="shared" si="101"/>
        <v>0</v>
      </c>
      <c r="D479" t="b">
        <f t="shared" si="102"/>
        <v>0</v>
      </c>
      <c r="E479" t="b">
        <f t="shared" si="102"/>
        <v>0</v>
      </c>
      <c r="F479" t="b">
        <f t="shared" si="102"/>
        <v>0</v>
      </c>
      <c r="G479" t="b">
        <f t="shared" si="102"/>
        <v>0</v>
      </c>
      <c r="H479" t="b">
        <f t="shared" si="103"/>
        <v>0</v>
      </c>
      <c r="I479" t="b">
        <f t="shared" si="104"/>
        <v>1</v>
      </c>
      <c r="J479" t="b">
        <f t="shared" si="105"/>
        <v>1</v>
      </c>
      <c r="K479" t="b">
        <f t="shared" si="106"/>
        <v>1</v>
      </c>
      <c r="L479" t="b">
        <f t="shared" si="106"/>
        <v>1</v>
      </c>
      <c r="M479" t="b">
        <f t="shared" si="106"/>
        <v>1</v>
      </c>
      <c r="N479" t="b">
        <f t="shared" si="106"/>
        <v>1</v>
      </c>
      <c r="O479" t="b">
        <f t="shared" si="107"/>
        <v>1</v>
      </c>
      <c r="P479" t="s">
        <v>5303</v>
      </c>
      <c r="Q479" t="s">
        <v>5304</v>
      </c>
      <c r="R479" t="s">
        <v>5305</v>
      </c>
      <c r="S479" t="s">
        <v>5306</v>
      </c>
      <c r="T479" s="1">
        <v>39651</v>
      </c>
      <c r="U479">
        <v>2008</v>
      </c>
      <c r="X479">
        <v>383</v>
      </c>
      <c r="Y479">
        <v>389</v>
      </c>
      <c r="Z479" t="s">
        <v>5307</v>
      </c>
      <c r="AB479" t="s">
        <v>5308</v>
      </c>
      <c r="AC479" t="s">
        <v>5309</v>
      </c>
      <c r="AE479" t="s">
        <v>5310</v>
      </c>
      <c r="AF479" t="s">
        <v>5311</v>
      </c>
      <c r="AH479" t="s">
        <v>5312</v>
      </c>
      <c r="AI479" t="s">
        <v>5313</v>
      </c>
      <c r="AK479">
        <v>2</v>
      </c>
      <c r="AM479">
        <v>6</v>
      </c>
      <c r="AN479" t="s">
        <v>42</v>
      </c>
      <c r="AO479" s="1">
        <v>39651</v>
      </c>
      <c r="AR479" t="s">
        <v>42</v>
      </c>
      <c r="AS479" t="s">
        <v>43</v>
      </c>
    </row>
    <row r="480" spans="1:45" hidden="1" x14ac:dyDescent="0.25">
      <c r="A480" t="b">
        <f t="shared" si="99"/>
        <v>0</v>
      </c>
      <c r="B480" t="b">
        <f t="shared" si="100"/>
        <v>0</v>
      </c>
      <c r="C480" t="b">
        <f t="shared" si="101"/>
        <v>0</v>
      </c>
      <c r="D480" t="b">
        <f t="shared" si="102"/>
        <v>0</v>
      </c>
      <c r="E480" t="b">
        <f t="shared" si="102"/>
        <v>0</v>
      </c>
      <c r="F480" t="b">
        <f t="shared" si="102"/>
        <v>0</v>
      </c>
      <c r="G480" t="b">
        <f t="shared" si="102"/>
        <v>0</v>
      </c>
      <c r="H480" t="b">
        <f t="shared" si="103"/>
        <v>0</v>
      </c>
      <c r="I480" t="b">
        <f t="shared" si="104"/>
        <v>1</v>
      </c>
      <c r="J480" t="b">
        <f t="shared" si="105"/>
        <v>1</v>
      </c>
      <c r="K480" t="b">
        <f t="shared" si="106"/>
        <v>1</v>
      </c>
      <c r="L480" t="b">
        <f t="shared" si="106"/>
        <v>1</v>
      </c>
      <c r="M480" t="b">
        <f t="shared" si="106"/>
        <v>1</v>
      </c>
      <c r="N480" t="b">
        <f t="shared" si="106"/>
        <v>1</v>
      </c>
      <c r="O480" t="b">
        <f t="shared" si="107"/>
        <v>1</v>
      </c>
      <c r="P480" t="s">
        <v>5314</v>
      </c>
      <c r="Q480" t="s">
        <v>5315</v>
      </c>
      <c r="R480" t="s">
        <v>5316</v>
      </c>
      <c r="S480" t="s">
        <v>5317</v>
      </c>
      <c r="T480" s="1">
        <v>43598</v>
      </c>
      <c r="U480">
        <v>2018</v>
      </c>
      <c r="X480">
        <v>244</v>
      </c>
      <c r="Y480">
        <v>248</v>
      </c>
      <c r="Z480" t="s">
        <v>5318</v>
      </c>
      <c r="AB480" t="s">
        <v>5319</v>
      </c>
      <c r="AC480" t="s">
        <v>5320</v>
      </c>
      <c r="AE480" t="s">
        <v>5321</v>
      </c>
      <c r="AF480" t="s">
        <v>5322</v>
      </c>
      <c r="AG480" t="s">
        <v>5323</v>
      </c>
      <c r="AH480" t="s">
        <v>5324</v>
      </c>
      <c r="AI480" t="s">
        <v>5325</v>
      </c>
      <c r="AK480">
        <v>2</v>
      </c>
      <c r="AM480">
        <v>7</v>
      </c>
      <c r="AN480" t="s">
        <v>42</v>
      </c>
      <c r="AO480" s="1">
        <v>43598</v>
      </c>
      <c r="AR480" t="s">
        <v>42</v>
      </c>
      <c r="AS480" t="s">
        <v>43</v>
      </c>
    </row>
    <row r="481" spans="1:45" hidden="1" x14ac:dyDescent="0.25">
      <c r="A481" t="b">
        <f t="shared" si="99"/>
        <v>0</v>
      </c>
      <c r="B481" t="b">
        <f t="shared" si="100"/>
        <v>0</v>
      </c>
      <c r="C481" t="b">
        <f t="shared" si="101"/>
        <v>0</v>
      </c>
      <c r="D481" t="b">
        <f t="shared" si="102"/>
        <v>0</v>
      </c>
      <c r="E481" t="b">
        <f t="shared" si="102"/>
        <v>0</v>
      </c>
      <c r="F481" t="b">
        <f t="shared" si="102"/>
        <v>0</v>
      </c>
      <c r="G481" t="b">
        <f t="shared" si="102"/>
        <v>0</v>
      </c>
      <c r="H481" t="b">
        <f t="shared" si="103"/>
        <v>0</v>
      </c>
      <c r="I481" t="b">
        <f t="shared" si="104"/>
        <v>0</v>
      </c>
      <c r="J481" t="b">
        <f t="shared" si="105"/>
        <v>0</v>
      </c>
      <c r="K481" t="b">
        <f t="shared" si="106"/>
        <v>1</v>
      </c>
      <c r="L481" t="b">
        <f t="shared" si="106"/>
        <v>1</v>
      </c>
      <c r="M481" t="b">
        <f t="shared" si="106"/>
        <v>0</v>
      </c>
      <c r="N481" t="b">
        <f t="shared" si="106"/>
        <v>0</v>
      </c>
      <c r="O481" t="b">
        <f t="shared" si="107"/>
        <v>1</v>
      </c>
      <c r="P481" t="s">
        <v>5326</v>
      </c>
      <c r="Q481" t="s">
        <v>5327</v>
      </c>
      <c r="R481" t="s">
        <v>5328</v>
      </c>
      <c r="S481" t="s">
        <v>1669</v>
      </c>
      <c r="T481" s="1">
        <v>41865</v>
      </c>
      <c r="U481">
        <v>2014</v>
      </c>
      <c r="X481">
        <v>522</v>
      </c>
      <c r="Y481">
        <v>527</v>
      </c>
      <c r="Z481" t="s">
        <v>5329</v>
      </c>
      <c r="AA481" t="s">
        <v>1228</v>
      </c>
      <c r="AB481" t="s">
        <v>1671</v>
      </c>
      <c r="AC481" t="s">
        <v>5330</v>
      </c>
      <c r="AE481" t="s">
        <v>5331</v>
      </c>
      <c r="AH481" t="s">
        <v>5332</v>
      </c>
      <c r="AI481" t="s">
        <v>5333</v>
      </c>
      <c r="AK481">
        <v>2</v>
      </c>
      <c r="AM481">
        <v>14</v>
      </c>
      <c r="AN481" t="s">
        <v>42</v>
      </c>
      <c r="AO481" s="1">
        <v>41865</v>
      </c>
      <c r="AR481" t="s">
        <v>42</v>
      </c>
      <c r="AS481" t="s">
        <v>43</v>
      </c>
    </row>
    <row r="482" spans="1:45" hidden="1" x14ac:dyDescent="0.25">
      <c r="A482" t="b">
        <f t="shared" si="99"/>
        <v>0</v>
      </c>
      <c r="B482" t="b">
        <f t="shared" si="100"/>
        <v>0</v>
      </c>
      <c r="C482" t="b">
        <f t="shared" si="101"/>
        <v>0</v>
      </c>
      <c r="D482" t="b">
        <f t="shared" si="102"/>
        <v>0</v>
      </c>
      <c r="E482" t="b">
        <f t="shared" si="102"/>
        <v>0</v>
      </c>
      <c r="F482" t="b">
        <f t="shared" si="102"/>
        <v>0</v>
      </c>
      <c r="G482" t="b">
        <f t="shared" si="102"/>
        <v>0</v>
      </c>
      <c r="H482" t="b">
        <f t="shared" si="103"/>
        <v>0</v>
      </c>
      <c r="I482" t="b">
        <f t="shared" si="104"/>
        <v>1</v>
      </c>
      <c r="J482" t="b">
        <f t="shared" si="105"/>
        <v>1</v>
      </c>
      <c r="K482" t="b">
        <f t="shared" si="106"/>
        <v>1</v>
      </c>
      <c r="L482" t="b">
        <f t="shared" si="106"/>
        <v>1</v>
      </c>
      <c r="M482" t="b">
        <f t="shared" si="106"/>
        <v>1</v>
      </c>
      <c r="N482" t="b">
        <f t="shared" si="106"/>
        <v>1</v>
      </c>
      <c r="O482" t="b">
        <f t="shared" si="107"/>
        <v>1</v>
      </c>
      <c r="P482" t="s">
        <v>5334</v>
      </c>
      <c r="Q482" t="s">
        <v>5335</v>
      </c>
      <c r="R482" t="s">
        <v>5336</v>
      </c>
      <c r="S482" t="s">
        <v>5337</v>
      </c>
      <c r="T482" s="1">
        <v>41127</v>
      </c>
      <c r="U482">
        <v>2012</v>
      </c>
      <c r="X482">
        <v>293</v>
      </c>
      <c r="Y482">
        <v>296</v>
      </c>
      <c r="Z482" t="s">
        <v>5338</v>
      </c>
      <c r="AB482" t="s">
        <v>5339</v>
      </c>
      <c r="AC482" t="s">
        <v>5340</v>
      </c>
      <c r="AE482" t="s">
        <v>5341</v>
      </c>
      <c r="AF482" t="s">
        <v>5342</v>
      </c>
      <c r="AG482" t="s">
        <v>5343</v>
      </c>
      <c r="AH482" t="s">
        <v>5344</v>
      </c>
      <c r="AI482" t="s">
        <v>5345</v>
      </c>
      <c r="AK482">
        <v>2</v>
      </c>
      <c r="AM482">
        <v>5</v>
      </c>
      <c r="AN482" t="s">
        <v>42</v>
      </c>
      <c r="AO482" s="1">
        <v>41127</v>
      </c>
      <c r="AR482" t="s">
        <v>42</v>
      </c>
      <c r="AS482" t="s">
        <v>43</v>
      </c>
    </row>
    <row r="483" spans="1:45" hidden="1" x14ac:dyDescent="0.25">
      <c r="A483" t="b">
        <f t="shared" si="99"/>
        <v>0</v>
      </c>
      <c r="B483" t="b">
        <f t="shared" si="100"/>
        <v>0</v>
      </c>
      <c r="C483" t="b">
        <f t="shared" si="101"/>
        <v>1</v>
      </c>
      <c r="D483" t="b">
        <f t="shared" si="102"/>
        <v>0</v>
      </c>
      <c r="E483" t="b">
        <f t="shared" si="102"/>
        <v>1</v>
      </c>
      <c r="F483" t="b">
        <f t="shared" si="102"/>
        <v>0</v>
      </c>
      <c r="G483" t="b">
        <f t="shared" si="102"/>
        <v>1</v>
      </c>
      <c r="H483" t="b">
        <f t="shared" si="103"/>
        <v>0</v>
      </c>
      <c r="I483" t="b">
        <f t="shared" si="104"/>
        <v>1</v>
      </c>
      <c r="J483" t="b">
        <f t="shared" si="105"/>
        <v>0</v>
      </c>
      <c r="K483" t="b">
        <f t="shared" si="106"/>
        <v>1</v>
      </c>
      <c r="L483" t="b">
        <f t="shared" si="106"/>
        <v>0</v>
      </c>
      <c r="M483" t="b">
        <f t="shared" si="106"/>
        <v>0</v>
      </c>
      <c r="N483" t="b">
        <f t="shared" si="106"/>
        <v>0</v>
      </c>
      <c r="O483" t="b">
        <f t="shared" si="107"/>
        <v>1</v>
      </c>
      <c r="P483" t="s">
        <v>5346</v>
      </c>
      <c r="Q483" t="s">
        <v>5347</v>
      </c>
      <c r="R483" t="s">
        <v>5348</v>
      </c>
      <c r="S483" t="s">
        <v>5349</v>
      </c>
      <c r="T483" s="1">
        <v>39959</v>
      </c>
      <c r="U483">
        <v>2009</v>
      </c>
      <c r="X483">
        <v>1</v>
      </c>
      <c r="Y483">
        <v>5</v>
      </c>
      <c r="Z483" t="s">
        <v>5350</v>
      </c>
      <c r="AA483" t="s">
        <v>1228</v>
      </c>
      <c r="AB483" t="s">
        <v>5351</v>
      </c>
      <c r="AC483" t="s">
        <v>5352</v>
      </c>
      <c r="AE483" t="s">
        <v>5353</v>
      </c>
      <c r="AG483" t="s">
        <v>5354</v>
      </c>
      <c r="AH483" t="s">
        <v>5355</v>
      </c>
      <c r="AI483" t="s">
        <v>5356</v>
      </c>
      <c r="AK483">
        <v>2</v>
      </c>
      <c r="AM483">
        <v>9</v>
      </c>
      <c r="AN483" t="s">
        <v>42</v>
      </c>
      <c r="AO483" s="1">
        <v>39959</v>
      </c>
      <c r="AR483" t="s">
        <v>42</v>
      </c>
      <c r="AS483" t="s">
        <v>43</v>
      </c>
    </row>
    <row r="484" spans="1:45" hidden="1" x14ac:dyDescent="0.25">
      <c r="A484" t="b">
        <f t="shared" si="99"/>
        <v>0</v>
      </c>
      <c r="B484" t="b">
        <f t="shared" si="100"/>
        <v>0</v>
      </c>
      <c r="C484" t="b">
        <f t="shared" si="101"/>
        <v>0</v>
      </c>
      <c r="D484" t="b">
        <f t="shared" si="102"/>
        <v>0</v>
      </c>
      <c r="E484" t="b">
        <f t="shared" si="102"/>
        <v>0</v>
      </c>
      <c r="F484" t="b">
        <f t="shared" si="102"/>
        <v>0</v>
      </c>
      <c r="G484" t="b">
        <f t="shared" si="102"/>
        <v>0</v>
      </c>
      <c r="H484" t="b">
        <f t="shared" si="103"/>
        <v>0</v>
      </c>
      <c r="I484" t="b">
        <f t="shared" si="104"/>
        <v>1</v>
      </c>
      <c r="J484" t="b">
        <f t="shared" si="105"/>
        <v>1</v>
      </c>
      <c r="K484" t="b">
        <f t="shared" si="106"/>
        <v>1</v>
      </c>
      <c r="L484" t="b">
        <f t="shared" si="106"/>
        <v>1</v>
      </c>
      <c r="M484" t="b">
        <f t="shared" si="106"/>
        <v>1</v>
      </c>
      <c r="N484" t="b">
        <f t="shared" si="106"/>
        <v>1</v>
      </c>
      <c r="O484" t="b">
        <f t="shared" si="107"/>
        <v>1</v>
      </c>
      <c r="P484" t="s">
        <v>5357</v>
      </c>
      <c r="Q484" t="s">
        <v>5358</v>
      </c>
      <c r="R484" t="s">
        <v>5359</v>
      </c>
      <c r="S484" t="s">
        <v>2278</v>
      </c>
      <c r="T484" s="1">
        <v>39994</v>
      </c>
      <c r="U484">
        <v>2008</v>
      </c>
      <c r="X484">
        <v>1</v>
      </c>
      <c r="Y484">
        <v>6</v>
      </c>
      <c r="Z484" t="s">
        <v>5360</v>
      </c>
      <c r="AA484" t="s">
        <v>977</v>
      </c>
      <c r="AB484" t="s">
        <v>2280</v>
      </c>
      <c r="AC484" t="s">
        <v>5361</v>
      </c>
      <c r="AE484" t="s">
        <v>5362</v>
      </c>
      <c r="AG484" t="s">
        <v>5363</v>
      </c>
      <c r="AH484" t="s">
        <v>5364</v>
      </c>
      <c r="AI484" t="s">
        <v>5365</v>
      </c>
      <c r="AK484">
        <v>2</v>
      </c>
      <c r="AL484">
        <v>1</v>
      </c>
      <c r="AM484">
        <v>7</v>
      </c>
      <c r="AN484" t="s">
        <v>42</v>
      </c>
      <c r="AO484" s="1">
        <v>39994</v>
      </c>
      <c r="AR484" t="s">
        <v>42</v>
      </c>
      <c r="AS484" t="s">
        <v>43</v>
      </c>
    </row>
    <row r="485" spans="1:45" hidden="1" x14ac:dyDescent="0.25">
      <c r="A485" t="b">
        <f t="shared" si="99"/>
        <v>0</v>
      </c>
      <c r="B485" t="b">
        <f t="shared" si="100"/>
        <v>0</v>
      </c>
      <c r="C485" t="b">
        <f t="shared" si="101"/>
        <v>0</v>
      </c>
      <c r="D485" t="b">
        <f t="shared" si="102"/>
        <v>0</v>
      </c>
      <c r="E485" t="b">
        <f t="shared" si="102"/>
        <v>0</v>
      </c>
      <c r="F485" t="b">
        <f t="shared" si="102"/>
        <v>0</v>
      </c>
      <c r="G485" t="b">
        <f t="shared" si="102"/>
        <v>0</v>
      </c>
      <c r="H485" t="b">
        <f t="shared" si="103"/>
        <v>0</v>
      </c>
      <c r="I485" t="b">
        <f t="shared" si="104"/>
        <v>1</v>
      </c>
      <c r="J485" t="b">
        <f t="shared" si="105"/>
        <v>1</v>
      </c>
      <c r="K485" t="b">
        <f t="shared" si="106"/>
        <v>1</v>
      </c>
      <c r="L485" t="b">
        <f t="shared" si="106"/>
        <v>1</v>
      </c>
      <c r="M485" t="b">
        <f t="shared" si="106"/>
        <v>1</v>
      </c>
      <c r="N485" t="b">
        <f t="shared" si="106"/>
        <v>1</v>
      </c>
      <c r="O485" t="b">
        <f t="shared" si="107"/>
        <v>1</v>
      </c>
      <c r="P485" t="s">
        <v>5366</v>
      </c>
      <c r="Q485" t="s">
        <v>5367</v>
      </c>
      <c r="R485" t="s">
        <v>5368</v>
      </c>
      <c r="S485" t="s">
        <v>5369</v>
      </c>
      <c r="T485" s="1">
        <v>41795</v>
      </c>
      <c r="U485">
        <v>2013</v>
      </c>
      <c r="X485">
        <v>479</v>
      </c>
      <c r="Y485">
        <v>481</v>
      </c>
      <c r="Z485" t="s">
        <v>5370</v>
      </c>
      <c r="AA485" t="s">
        <v>5371</v>
      </c>
      <c r="AB485" t="s">
        <v>5372</v>
      </c>
      <c r="AC485" t="s">
        <v>5373</v>
      </c>
      <c r="AE485" t="s">
        <v>5374</v>
      </c>
      <c r="AF485" t="s">
        <v>5375</v>
      </c>
      <c r="AG485" t="s">
        <v>5376</v>
      </c>
      <c r="AH485" t="s">
        <v>5377</v>
      </c>
      <c r="AI485" t="s">
        <v>5378</v>
      </c>
      <c r="AK485">
        <v>2</v>
      </c>
      <c r="AM485">
        <v>11</v>
      </c>
      <c r="AN485" t="s">
        <v>42</v>
      </c>
      <c r="AO485" s="1">
        <v>41795</v>
      </c>
      <c r="AR485" t="s">
        <v>42</v>
      </c>
      <c r="AS485" t="s">
        <v>43</v>
      </c>
    </row>
    <row r="486" spans="1:45" hidden="1" x14ac:dyDescent="0.25">
      <c r="A486" t="b">
        <f t="shared" si="99"/>
        <v>0</v>
      </c>
      <c r="B486" t="b">
        <f t="shared" si="100"/>
        <v>0</v>
      </c>
      <c r="C486" t="b">
        <f t="shared" si="101"/>
        <v>0</v>
      </c>
      <c r="D486" t="b">
        <f t="shared" si="102"/>
        <v>0</v>
      </c>
      <c r="E486" t="b">
        <f t="shared" si="102"/>
        <v>0</v>
      </c>
      <c r="F486" t="b">
        <f t="shared" si="102"/>
        <v>0</v>
      </c>
      <c r="G486" t="b">
        <f t="shared" si="102"/>
        <v>0</v>
      </c>
      <c r="H486" t="b">
        <f t="shared" si="103"/>
        <v>0</v>
      </c>
      <c r="I486" t="b">
        <f t="shared" si="104"/>
        <v>1</v>
      </c>
      <c r="J486" t="b">
        <f t="shared" si="105"/>
        <v>1</v>
      </c>
      <c r="K486" t="b">
        <f t="shared" si="106"/>
        <v>1</v>
      </c>
      <c r="L486" t="b">
        <f t="shared" si="106"/>
        <v>0</v>
      </c>
      <c r="M486" t="b">
        <f t="shared" si="106"/>
        <v>1</v>
      </c>
      <c r="N486" t="b">
        <f t="shared" si="106"/>
        <v>1</v>
      </c>
      <c r="O486" t="b">
        <f t="shared" si="107"/>
        <v>1</v>
      </c>
      <c r="P486" t="s">
        <v>5379</v>
      </c>
      <c r="Q486" t="s">
        <v>5380</v>
      </c>
      <c r="R486" t="s">
        <v>5381</v>
      </c>
      <c r="S486" t="s">
        <v>5382</v>
      </c>
      <c r="T486" s="1">
        <v>38474</v>
      </c>
      <c r="U486">
        <v>2003</v>
      </c>
      <c r="V486">
        <v>2</v>
      </c>
      <c r="X486">
        <v>1324</v>
      </c>
      <c r="Y486">
        <v>1333</v>
      </c>
      <c r="AB486" t="s">
        <v>5383</v>
      </c>
      <c r="AC486" t="s">
        <v>5384</v>
      </c>
      <c r="AE486" t="s">
        <v>5385</v>
      </c>
      <c r="AG486" t="s">
        <v>5386</v>
      </c>
      <c r="AK486">
        <v>2</v>
      </c>
      <c r="AM486">
        <v>14</v>
      </c>
      <c r="AO486" s="1">
        <v>38474</v>
      </c>
      <c r="AR486" t="s">
        <v>42</v>
      </c>
      <c r="AS486" t="s">
        <v>43</v>
      </c>
    </row>
    <row r="487" spans="1:45" hidden="1" x14ac:dyDescent="0.25">
      <c r="A487" t="b">
        <f t="shared" si="99"/>
        <v>0</v>
      </c>
      <c r="B487" t="b">
        <f t="shared" si="100"/>
        <v>0</v>
      </c>
      <c r="C487" t="b">
        <f t="shared" si="101"/>
        <v>0</v>
      </c>
      <c r="D487" t="b">
        <f t="shared" si="102"/>
        <v>0</v>
      </c>
      <c r="E487" t="b">
        <f t="shared" si="102"/>
        <v>0</v>
      </c>
      <c r="F487" t="b">
        <f t="shared" si="102"/>
        <v>0</v>
      </c>
      <c r="G487" t="b">
        <f t="shared" si="102"/>
        <v>0</v>
      </c>
      <c r="H487" t="b">
        <f t="shared" si="103"/>
        <v>0</v>
      </c>
      <c r="I487" t="b">
        <f t="shared" si="104"/>
        <v>1</v>
      </c>
      <c r="J487" t="b">
        <f t="shared" si="105"/>
        <v>1</v>
      </c>
      <c r="K487" t="b">
        <f t="shared" si="106"/>
        <v>1</v>
      </c>
      <c r="L487" t="b">
        <f t="shared" si="106"/>
        <v>1</v>
      </c>
      <c r="M487" t="b">
        <f t="shared" si="106"/>
        <v>1</v>
      </c>
      <c r="N487" t="b">
        <f t="shared" si="106"/>
        <v>1</v>
      </c>
      <c r="O487" t="b">
        <f t="shared" si="107"/>
        <v>1</v>
      </c>
      <c r="P487" t="s">
        <v>5387</v>
      </c>
      <c r="Q487" t="s">
        <v>5388</v>
      </c>
      <c r="R487" t="s">
        <v>5389</v>
      </c>
      <c r="S487" t="s">
        <v>5390</v>
      </c>
      <c r="T487" s="1">
        <v>44239</v>
      </c>
      <c r="U487">
        <v>2020</v>
      </c>
      <c r="X487">
        <v>1235</v>
      </c>
      <c r="Y487">
        <v>1240</v>
      </c>
      <c r="Z487" t="s">
        <v>5391</v>
      </c>
      <c r="AB487" t="s">
        <v>5392</v>
      </c>
      <c r="AC487" t="s">
        <v>5393</v>
      </c>
      <c r="AE487" t="s">
        <v>5394</v>
      </c>
      <c r="AF487" t="s">
        <v>5395</v>
      </c>
      <c r="AG487" t="s">
        <v>5396</v>
      </c>
      <c r="AH487" t="s">
        <v>5397</v>
      </c>
      <c r="AI487" t="s">
        <v>5398</v>
      </c>
      <c r="AK487">
        <v>2</v>
      </c>
      <c r="AM487">
        <v>6</v>
      </c>
      <c r="AN487" t="s">
        <v>42</v>
      </c>
      <c r="AO487" s="1">
        <v>44239</v>
      </c>
      <c r="AR487" t="s">
        <v>42</v>
      </c>
      <c r="AS487" t="s">
        <v>43</v>
      </c>
    </row>
    <row r="488" spans="1:45" hidden="1" x14ac:dyDescent="0.25">
      <c r="A488" t="b">
        <f t="shared" si="99"/>
        <v>0</v>
      </c>
      <c r="B488" t="b">
        <f t="shared" si="100"/>
        <v>0</v>
      </c>
      <c r="C488" t="b">
        <f t="shared" si="101"/>
        <v>0</v>
      </c>
      <c r="D488" t="b">
        <f t="shared" si="102"/>
        <v>0</v>
      </c>
      <c r="E488" t="b">
        <f t="shared" si="102"/>
        <v>0</v>
      </c>
      <c r="F488" t="b">
        <f t="shared" si="102"/>
        <v>0</v>
      </c>
      <c r="G488" t="b">
        <f t="shared" si="102"/>
        <v>0</v>
      </c>
      <c r="H488" t="b">
        <f t="shared" si="103"/>
        <v>0</v>
      </c>
      <c r="I488" t="b">
        <f t="shared" si="104"/>
        <v>1</v>
      </c>
      <c r="J488" t="b">
        <f t="shared" si="105"/>
        <v>0</v>
      </c>
      <c r="K488" t="b">
        <f t="shared" si="106"/>
        <v>1</v>
      </c>
      <c r="L488" t="b">
        <f t="shared" si="106"/>
        <v>0</v>
      </c>
      <c r="M488" t="b">
        <f t="shared" si="106"/>
        <v>0</v>
      </c>
      <c r="N488" t="b">
        <f t="shared" si="106"/>
        <v>0</v>
      </c>
      <c r="O488" t="b">
        <f t="shared" si="107"/>
        <v>1</v>
      </c>
      <c r="P488" t="s">
        <v>5399</v>
      </c>
      <c r="Q488" t="s">
        <v>5400</v>
      </c>
      <c r="R488" t="s">
        <v>5401</v>
      </c>
      <c r="S488" t="s">
        <v>3944</v>
      </c>
      <c r="T488" s="1">
        <v>40829</v>
      </c>
      <c r="U488">
        <v>2011</v>
      </c>
      <c r="X488">
        <v>73</v>
      </c>
      <c r="Y488">
        <v>78</v>
      </c>
      <c r="Z488" t="s">
        <v>5402</v>
      </c>
      <c r="AA488" t="s">
        <v>1370</v>
      </c>
      <c r="AB488" t="s">
        <v>3946</v>
      </c>
      <c r="AE488" t="s">
        <v>5403</v>
      </c>
      <c r="AG488" t="s">
        <v>5404</v>
      </c>
      <c r="AH488" t="s">
        <v>5405</v>
      </c>
      <c r="AI488" t="s">
        <v>5406</v>
      </c>
      <c r="AK488">
        <v>2</v>
      </c>
      <c r="AM488">
        <v>17</v>
      </c>
      <c r="AO488" s="1">
        <v>40829</v>
      </c>
      <c r="AR488" t="s">
        <v>42</v>
      </c>
      <c r="AS488" t="s">
        <v>43</v>
      </c>
    </row>
    <row r="489" spans="1:45" hidden="1" x14ac:dyDescent="0.25">
      <c r="A489" t="b">
        <f t="shared" si="99"/>
        <v>0</v>
      </c>
      <c r="B489" t="b">
        <f t="shared" si="100"/>
        <v>0</v>
      </c>
      <c r="C489" t="b">
        <f t="shared" si="101"/>
        <v>0</v>
      </c>
      <c r="D489" t="b">
        <f t="shared" si="102"/>
        <v>0</v>
      </c>
      <c r="E489" t="b">
        <f t="shared" si="102"/>
        <v>0</v>
      </c>
      <c r="F489" t="b">
        <f t="shared" si="102"/>
        <v>0</v>
      </c>
      <c r="G489" t="b">
        <f t="shared" si="102"/>
        <v>0</v>
      </c>
      <c r="H489" t="b">
        <f t="shared" si="103"/>
        <v>0</v>
      </c>
      <c r="I489" t="b">
        <f t="shared" si="104"/>
        <v>0</v>
      </c>
      <c r="J489" t="b">
        <f t="shared" si="105"/>
        <v>1</v>
      </c>
      <c r="K489" t="b">
        <f t="shared" si="106"/>
        <v>0</v>
      </c>
      <c r="L489" t="b">
        <f t="shared" si="106"/>
        <v>1</v>
      </c>
      <c r="M489" t="b">
        <f t="shared" si="106"/>
        <v>1</v>
      </c>
      <c r="N489" t="b">
        <f t="shared" si="106"/>
        <v>0</v>
      </c>
      <c r="O489" t="b">
        <f t="shared" si="107"/>
        <v>1</v>
      </c>
      <c r="P489" t="s">
        <v>5407</v>
      </c>
      <c r="Q489" t="s">
        <v>5408</v>
      </c>
      <c r="R489" t="s">
        <v>5409</v>
      </c>
      <c r="S489" t="s">
        <v>5410</v>
      </c>
      <c r="T489" s="1">
        <v>41550</v>
      </c>
      <c r="U489">
        <v>2013</v>
      </c>
      <c r="X489">
        <v>1464</v>
      </c>
      <c r="Y489">
        <v>1468</v>
      </c>
      <c r="Z489" t="s">
        <v>5411</v>
      </c>
      <c r="AA489" t="s">
        <v>3818</v>
      </c>
      <c r="AB489" t="s">
        <v>5412</v>
      </c>
      <c r="AC489" t="s">
        <v>5413</v>
      </c>
      <c r="AE489" t="s">
        <v>5414</v>
      </c>
      <c r="AF489" t="s">
        <v>5415</v>
      </c>
      <c r="AG489" t="s">
        <v>5416</v>
      </c>
      <c r="AH489" t="s">
        <v>5417</v>
      </c>
      <c r="AI489" t="s">
        <v>5418</v>
      </c>
      <c r="AK489">
        <v>2</v>
      </c>
      <c r="AM489">
        <v>13</v>
      </c>
      <c r="AN489" t="s">
        <v>42</v>
      </c>
      <c r="AO489" s="1">
        <v>41550</v>
      </c>
      <c r="AR489" t="s">
        <v>42</v>
      </c>
      <c r="AS489" t="s">
        <v>43</v>
      </c>
    </row>
    <row r="490" spans="1:45" hidden="1" x14ac:dyDescent="0.25">
      <c r="A490" t="b">
        <f t="shared" si="99"/>
        <v>0</v>
      </c>
      <c r="B490" t="b">
        <f t="shared" si="100"/>
        <v>0</v>
      </c>
      <c r="C490" t="b">
        <f t="shared" si="101"/>
        <v>0</v>
      </c>
      <c r="D490" t="b">
        <f t="shared" si="102"/>
        <v>0</v>
      </c>
      <c r="E490" t="b">
        <f t="shared" si="102"/>
        <v>0</v>
      </c>
      <c r="F490" t="b">
        <f t="shared" si="102"/>
        <v>0</v>
      </c>
      <c r="G490" t="b">
        <f t="shared" si="102"/>
        <v>0</v>
      </c>
      <c r="H490" t="b">
        <f t="shared" si="103"/>
        <v>0</v>
      </c>
      <c r="I490" t="b">
        <f t="shared" si="104"/>
        <v>1</v>
      </c>
      <c r="J490" t="b">
        <f t="shared" si="105"/>
        <v>1</v>
      </c>
      <c r="K490" t="b">
        <f t="shared" si="106"/>
        <v>1</v>
      </c>
      <c r="L490" t="b">
        <f t="shared" si="106"/>
        <v>1</v>
      </c>
      <c r="M490" t="b">
        <f t="shared" si="106"/>
        <v>1</v>
      </c>
      <c r="N490" t="b">
        <f t="shared" si="106"/>
        <v>1</v>
      </c>
      <c r="O490" t="b">
        <f t="shared" si="107"/>
        <v>1</v>
      </c>
      <c r="P490" t="s">
        <v>5419</v>
      </c>
      <c r="Q490" t="s">
        <v>5420</v>
      </c>
      <c r="R490" t="s">
        <v>5421</v>
      </c>
      <c r="S490" t="s">
        <v>5422</v>
      </c>
      <c r="T490" s="1">
        <v>43629</v>
      </c>
      <c r="U490">
        <v>2019</v>
      </c>
      <c r="X490">
        <v>1</v>
      </c>
      <c r="Y490">
        <v>4</v>
      </c>
      <c r="Z490" t="s">
        <v>5423</v>
      </c>
      <c r="AA490" t="s">
        <v>5424</v>
      </c>
      <c r="AB490" t="s">
        <v>5425</v>
      </c>
      <c r="AC490" t="s">
        <v>5426</v>
      </c>
      <c r="AE490" t="s">
        <v>5427</v>
      </c>
      <c r="AF490" t="s">
        <v>5428</v>
      </c>
      <c r="AG490" t="s">
        <v>5429</v>
      </c>
      <c r="AH490" t="s">
        <v>5430</v>
      </c>
      <c r="AI490" t="s">
        <v>5431</v>
      </c>
      <c r="AK490">
        <v>2</v>
      </c>
      <c r="AM490">
        <v>7</v>
      </c>
      <c r="AN490" t="s">
        <v>42</v>
      </c>
      <c r="AO490" s="1">
        <v>43629</v>
      </c>
      <c r="AR490" t="s">
        <v>42</v>
      </c>
      <c r="AS490" t="s">
        <v>43</v>
      </c>
    </row>
    <row r="491" spans="1:45" hidden="1" x14ac:dyDescent="0.25">
      <c r="A491" t="b">
        <f t="shared" si="99"/>
        <v>0</v>
      </c>
      <c r="B491" t="b">
        <f t="shared" si="100"/>
        <v>0</v>
      </c>
      <c r="C491" t="b">
        <f t="shared" si="101"/>
        <v>0</v>
      </c>
      <c r="D491" t="b">
        <f t="shared" si="102"/>
        <v>0</v>
      </c>
      <c r="E491" t="b">
        <f t="shared" si="102"/>
        <v>0</v>
      </c>
      <c r="F491" t="b">
        <f t="shared" si="102"/>
        <v>0</v>
      </c>
      <c r="G491" t="b">
        <f t="shared" si="102"/>
        <v>0</v>
      </c>
      <c r="H491" t="b">
        <f t="shared" si="103"/>
        <v>0</v>
      </c>
      <c r="I491" t="b">
        <f t="shared" si="104"/>
        <v>1</v>
      </c>
      <c r="J491" t="b">
        <f t="shared" si="105"/>
        <v>1</v>
      </c>
      <c r="K491" t="b">
        <f t="shared" si="106"/>
        <v>1</v>
      </c>
      <c r="L491" t="b">
        <f t="shared" si="106"/>
        <v>1</v>
      </c>
      <c r="M491" t="b">
        <f t="shared" si="106"/>
        <v>1</v>
      </c>
      <c r="N491" t="b">
        <f t="shared" si="106"/>
        <v>1</v>
      </c>
      <c r="O491" t="b">
        <f t="shared" si="107"/>
        <v>1</v>
      </c>
      <c r="P491" t="s">
        <v>5432</v>
      </c>
      <c r="Q491" t="s">
        <v>2003</v>
      </c>
      <c r="R491" t="s">
        <v>2004</v>
      </c>
      <c r="S491" t="s">
        <v>5433</v>
      </c>
      <c r="T491" s="1">
        <v>44540</v>
      </c>
      <c r="U491">
        <v>2021</v>
      </c>
      <c r="X491">
        <v>1225</v>
      </c>
      <c r="Y491">
        <v>1228</v>
      </c>
      <c r="Z491" t="s">
        <v>5434</v>
      </c>
      <c r="AB491" t="s">
        <v>5435</v>
      </c>
      <c r="AC491" t="s">
        <v>5436</v>
      </c>
      <c r="AE491" t="s">
        <v>5437</v>
      </c>
      <c r="AF491" t="s">
        <v>2010</v>
      </c>
      <c r="AG491" t="s">
        <v>5438</v>
      </c>
      <c r="AH491" t="s">
        <v>5439</v>
      </c>
      <c r="AI491" t="s">
        <v>5440</v>
      </c>
      <c r="AK491">
        <v>2</v>
      </c>
      <c r="AM491">
        <v>34</v>
      </c>
      <c r="AN491" t="s">
        <v>42</v>
      </c>
      <c r="AO491" s="1">
        <v>44540</v>
      </c>
      <c r="AR491" t="s">
        <v>42</v>
      </c>
      <c r="AS491" t="s">
        <v>43</v>
      </c>
    </row>
    <row r="492" spans="1:45" hidden="1" x14ac:dyDescent="0.25">
      <c r="A492" t="b">
        <f t="shared" si="99"/>
        <v>0</v>
      </c>
      <c r="B492" t="b">
        <f t="shared" si="100"/>
        <v>0</v>
      </c>
      <c r="C492" t="b">
        <f t="shared" si="101"/>
        <v>0</v>
      </c>
      <c r="D492" t="b">
        <f t="shared" si="102"/>
        <v>0</v>
      </c>
      <c r="E492" t="b">
        <f t="shared" si="102"/>
        <v>0</v>
      </c>
      <c r="F492" t="b">
        <f t="shared" si="102"/>
        <v>0</v>
      </c>
      <c r="G492" t="b">
        <f t="shared" si="102"/>
        <v>0</v>
      </c>
      <c r="H492" t="b">
        <f t="shared" si="103"/>
        <v>0</v>
      </c>
      <c r="I492" t="b">
        <f t="shared" si="104"/>
        <v>0</v>
      </c>
      <c r="J492" t="b">
        <f t="shared" si="105"/>
        <v>0</v>
      </c>
      <c r="K492" t="b">
        <f t="shared" si="106"/>
        <v>1</v>
      </c>
      <c r="L492" t="b">
        <f t="shared" si="106"/>
        <v>0</v>
      </c>
      <c r="M492" t="b">
        <f t="shared" si="106"/>
        <v>0</v>
      </c>
      <c r="N492" t="b">
        <f t="shared" si="106"/>
        <v>0</v>
      </c>
      <c r="O492" t="b">
        <f t="shared" si="107"/>
        <v>1</v>
      </c>
      <c r="P492" t="s">
        <v>5441</v>
      </c>
      <c r="Q492" t="s">
        <v>5442</v>
      </c>
      <c r="R492" t="s">
        <v>5443</v>
      </c>
      <c r="S492" t="s">
        <v>3863</v>
      </c>
      <c r="T492" s="1">
        <v>42390</v>
      </c>
      <c r="U492">
        <v>2015</v>
      </c>
      <c r="X492">
        <v>141</v>
      </c>
      <c r="Y492">
        <v>144</v>
      </c>
      <c r="Z492" t="s">
        <v>5444</v>
      </c>
      <c r="AB492" t="s">
        <v>3865</v>
      </c>
      <c r="AC492" t="s">
        <v>5445</v>
      </c>
      <c r="AE492" t="s">
        <v>5446</v>
      </c>
      <c r="AG492" t="s">
        <v>5447</v>
      </c>
      <c r="AH492" t="s">
        <v>5448</v>
      </c>
      <c r="AI492" t="s">
        <v>5449</v>
      </c>
      <c r="AK492">
        <v>2</v>
      </c>
      <c r="AM492">
        <v>8</v>
      </c>
      <c r="AN492" t="s">
        <v>42</v>
      </c>
      <c r="AO492" s="1">
        <v>42390</v>
      </c>
      <c r="AR492" t="s">
        <v>42</v>
      </c>
      <c r="AS492" t="s">
        <v>43</v>
      </c>
    </row>
    <row r="493" spans="1:45" hidden="1" x14ac:dyDescent="0.25">
      <c r="A493" t="b">
        <f t="shared" si="99"/>
        <v>0</v>
      </c>
      <c r="B493" t="b">
        <f t="shared" si="100"/>
        <v>0</v>
      </c>
      <c r="C493" t="b">
        <f t="shared" si="101"/>
        <v>0</v>
      </c>
      <c r="D493" t="b">
        <f t="shared" si="102"/>
        <v>0</v>
      </c>
      <c r="E493" t="b">
        <f t="shared" si="102"/>
        <v>0</v>
      </c>
      <c r="F493" t="b">
        <f t="shared" si="102"/>
        <v>0</v>
      </c>
      <c r="G493" t="b">
        <f t="shared" si="102"/>
        <v>0</v>
      </c>
      <c r="H493" t="b">
        <f t="shared" si="103"/>
        <v>0</v>
      </c>
      <c r="I493" t="b">
        <f t="shared" si="104"/>
        <v>0</v>
      </c>
      <c r="J493" t="b">
        <f t="shared" si="105"/>
        <v>1</v>
      </c>
      <c r="K493" t="b">
        <f t="shared" si="106"/>
        <v>1</v>
      </c>
      <c r="L493" t="b">
        <f t="shared" si="106"/>
        <v>1</v>
      </c>
      <c r="M493" t="b">
        <f t="shared" si="106"/>
        <v>0</v>
      </c>
      <c r="N493" t="b">
        <f t="shared" si="106"/>
        <v>0</v>
      </c>
      <c r="O493" t="b">
        <f t="shared" si="107"/>
        <v>1</v>
      </c>
      <c r="P493" t="s">
        <v>5450</v>
      </c>
      <c r="Q493" t="s">
        <v>5451</v>
      </c>
      <c r="R493" t="s">
        <v>5452</v>
      </c>
      <c r="S493" t="s">
        <v>5453</v>
      </c>
      <c r="T493" s="1">
        <v>43913</v>
      </c>
      <c r="U493">
        <v>2019</v>
      </c>
      <c r="X493">
        <v>1</v>
      </c>
      <c r="Y493">
        <v>6</v>
      </c>
      <c r="Z493" t="s">
        <v>5454</v>
      </c>
      <c r="AB493" t="s">
        <v>5455</v>
      </c>
      <c r="AC493" t="s">
        <v>5456</v>
      </c>
      <c r="AE493" t="s">
        <v>5457</v>
      </c>
      <c r="AF493" t="s">
        <v>5458</v>
      </c>
      <c r="AH493" t="s">
        <v>5459</v>
      </c>
      <c r="AI493" t="s">
        <v>5460</v>
      </c>
      <c r="AK493">
        <v>2</v>
      </c>
      <c r="AM493">
        <v>16</v>
      </c>
      <c r="AN493" t="s">
        <v>42</v>
      </c>
      <c r="AO493" s="1">
        <v>43913</v>
      </c>
      <c r="AR493" t="s">
        <v>42</v>
      </c>
      <c r="AS493" t="s">
        <v>43</v>
      </c>
    </row>
    <row r="494" spans="1:45" hidden="1" x14ac:dyDescent="0.25">
      <c r="A494" t="b">
        <f t="shared" si="99"/>
        <v>0</v>
      </c>
      <c r="B494" t="b">
        <f t="shared" si="100"/>
        <v>0</v>
      </c>
      <c r="C494" t="b">
        <f t="shared" si="101"/>
        <v>0</v>
      </c>
      <c r="D494" t="b">
        <f t="shared" si="102"/>
        <v>0</v>
      </c>
      <c r="E494" t="b">
        <f t="shared" si="102"/>
        <v>0</v>
      </c>
      <c r="F494" t="b">
        <f t="shared" si="102"/>
        <v>0</v>
      </c>
      <c r="G494" t="b">
        <f t="shared" si="102"/>
        <v>0</v>
      </c>
      <c r="H494" t="b">
        <f t="shared" si="103"/>
        <v>0</v>
      </c>
      <c r="I494" t="b">
        <f t="shared" si="104"/>
        <v>1</v>
      </c>
      <c r="J494" t="b">
        <f t="shared" si="105"/>
        <v>0</v>
      </c>
      <c r="K494" t="b">
        <f t="shared" si="106"/>
        <v>1</v>
      </c>
      <c r="L494" t="b">
        <f t="shared" si="106"/>
        <v>1</v>
      </c>
      <c r="M494" t="b">
        <f t="shared" si="106"/>
        <v>0</v>
      </c>
      <c r="N494" t="b">
        <f t="shared" si="106"/>
        <v>0</v>
      </c>
      <c r="O494" t="b">
        <f t="shared" si="107"/>
        <v>1</v>
      </c>
      <c r="P494" t="s">
        <v>5461</v>
      </c>
      <c r="Q494" t="s">
        <v>5462</v>
      </c>
      <c r="R494" t="s">
        <v>5463</v>
      </c>
      <c r="S494" t="s">
        <v>5464</v>
      </c>
      <c r="T494" s="1">
        <v>39854</v>
      </c>
      <c r="U494">
        <v>2008</v>
      </c>
      <c r="X494">
        <v>1</v>
      </c>
      <c r="Y494">
        <v>5</v>
      </c>
      <c r="Z494" t="s">
        <v>5465</v>
      </c>
      <c r="AA494" t="s">
        <v>2550</v>
      </c>
      <c r="AB494" t="s">
        <v>5466</v>
      </c>
      <c r="AC494" t="s">
        <v>5467</v>
      </c>
      <c r="AE494" t="s">
        <v>5468</v>
      </c>
      <c r="AF494" t="s">
        <v>5469</v>
      </c>
      <c r="AH494" t="s">
        <v>5470</v>
      </c>
      <c r="AI494" t="s">
        <v>5471</v>
      </c>
      <c r="AK494">
        <v>2</v>
      </c>
      <c r="AO494" s="1">
        <v>39854</v>
      </c>
      <c r="AR494" t="s">
        <v>117</v>
      </c>
      <c r="AS494" t="s">
        <v>118</v>
      </c>
    </row>
    <row r="495" spans="1:45" hidden="1" x14ac:dyDescent="0.25">
      <c r="A495" t="b">
        <f t="shared" si="99"/>
        <v>0</v>
      </c>
      <c r="B495" t="b">
        <f t="shared" si="100"/>
        <v>0</v>
      </c>
      <c r="C495" t="b">
        <f t="shared" si="101"/>
        <v>0</v>
      </c>
      <c r="D495" t="b">
        <f t="shared" si="102"/>
        <v>1</v>
      </c>
      <c r="E495" t="b">
        <f t="shared" si="102"/>
        <v>0</v>
      </c>
      <c r="F495" t="b">
        <f t="shared" si="102"/>
        <v>1</v>
      </c>
      <c r="G495" t="b">
        <f t="shared" si="102"/>
        <v>0</v>
      </c>
      <c r="H495" t="b">
        <f t="shared" si="103"/>
        <v>0</v>
      </c>
      <c r="I495" t="b">
        <f t="shared" si="104"/>
        <v>1</v>
      </c>
      <c r="J495" t="b">
        <f t="shared" si="105"/>
        <v>0</v>
      </c>
      <c r="K495" t="b">
        <f t="shared" si="106"/>
        <v>1</v>
      </c>
      <c r="L495" t="b">
        <f t="shared" si="106"/>
        <v>1</v>
      </c>
      <c r="M495" t="b">
        <f t="shared" si="106"/>
        <v>0</v>
      </c>
      <c r="N495" t="b">
        <f t="shared" si="106"/>
        <v>0</v>
      </c>
      <c r="O495" t="b">
        <f t="shared" si="107"/>
        <v>1</v>
      </c>
      <c r="P495" t="s">
        <v>5472</v>
      </c>
      <c r="Q495" t="s">
        <v>5473</v>
      </c>
      <c r="R495" t="s">
        <v>5474</v>
      </c>
      <c r="S495" t="s">
        <v>5475</v>
      </c>
      <c r="T495" s="1">
        <v>41438</v>
      </c>
      <c r="U495">
        <v>2012</v>
      </c>
      <c r="X495">
        <v>1</v>
      </c>
      <c r="Y495">
        <v>5</v>
      </c>
      <c r="Z495" t="s">
        <v>5476</v>
      </c>
      <c r="AA495" t="s">
        <v>5477</v>
      </c>
      <c r="AB495" t="s">
        <v>5478</v>
      </c>
      <c r="AC495" t="s">
        <v>5479</v>
      </c>
      <c r="AE495" t="s">
        <v>5480</v>
      </c>
      <c r="AF495" t="s">
        <v>5481</v>
      </c>
      <c r="AG495" t="s">
        <v>5482</v>
      </c>
      <c r="AH495" t="s">
        <v>5483</v>
      </c>
      <c r="AI495" t="s">
        <v>5484</v>
      </c>
      <c r="AK495">
        <v>2</v>
      </c>
      <c r="AM495">
        <v>11</v>
      </c>
      <c r="AN495" t="s">
        <v>42</v>
      </c>
      <c r="AO495" s="1">
        <v>41438</v>
      </c>
      <c r="AR495" t="s">
        <v>42</v>
      </c>
      <c r="AS495" t="s">
        <v>43</v>
      </c>
    </row>
    <row r="496" spans="1:45" hidden="1" x14ac:dyDescent="0.25">
      <c r="A496" t="b">
        <f t="shared" si="99"/>
        <v>0</v>
      </c>
      <c r="B496" t="b">
        <f t="shared" si="100"/>
        <v>0</v>
      </c>
      <c r="C496" t="b">
        <f t="shared" si="101"/>
        <v>0</v>
      </c>
      <c r="D496" t="b">
        <f t="shared" si="102"/>
        <v>0</v>
      </c>
      <c r="E496" t="b">
        <f t="shared" si="102"/>
        <v>0</v>
      </c>
      <c r="F496" t="b">
        <f t="shared" si="102"/>
        <v>0</v>
      </c>
      <c r="G496" t="b">
        <f t="shared" si="102"/>
        <v>0</v>
      </c>
      <c r="H496" t="b">
        <f t="shared" si="103"/>
        <v>0</v>
      </c>
      <c r="I496" t="b">
        <f t="shared" si="104"/>
        <v>1</v>
      </c>
      <c r="J496" t="b">
        <f t="shared" si="105"/>
        <v>0</v>
      </c>
      <c r="K496" t="b">
        <f t="shared" si="106"/>
        <v>1</v>
      </c>
      <c r="L496" t="b">
        <f t="shared" si="106"/>
        <v>1</v>
      </c>
      <c r="M496" t="b">
        <f t="shared" si="106"/>
        <v>1</v>
      </c>
      <c r="N496" t="b">
        <f t="shared" si="106"/>
        <v>0</v>
      </c>
      <c r="O496" t="b">
        <f t="shared" si="107"/>
        <v>1</v>
      </c>
      <c r="P496" t="s">
        <v>5485</v>
      </c>
      <c r="Q496" t="s">
        <v>5486</v>
      </c>
      <c r="R496" t="s">
        <v>5487</v>
      </c>
      <c r="S496" t="s">
        <v>4731</v>
      </c>
      <c r="T496" s="1">
        <v>42320</v>
      </c>
      <c r="U496">
        <v>2015</v>
      </c>
      <c r="X496">
        <v>1968</v>
      </c>
      <c r="Y496">
        <v>1971</v>
      </c>
      <c r="Z496" t="s">
        <v>5488</v>
      </c>
      <c r="AA496" t="s">
        <v>650</v>
      </c>
      <c r="AB496" t="s">
        <v>4733</v>
      </c>
      <c r="AC496" t="s">
        <v>5489</v>
      </c>
      <c r="AE496" t="s">
        <v>5490</v>
      </c>
      <c r="AF496" t="s">
        <v>5491</v>
      </c>
      <c r="AG496" t="s">
        <v>5492</v>
      </c>
      <c r="AH496" t="s">
        <v>5493</v>
      </c>
      <c r="AI496" t="s">
        <v>5494</v>
      </c>
      <c r="AK496">
        <v>2</v>
      </c>
      <c r="AM496">
        <v>11</v>
      </c>
      <c r="AN496" t="s">
        <v>42</v>
      </c>
      <c r="AO496" s="1">
        <v>42320</v>
      </c>
      <c r="AR496" t="s">
        <v>42</v>
      </c>
      <c r="AS496" t="s">
        <v>43</v>
      </c>
    </row>
    <row r="497" spans="1:45" hidden="1" x14ac:dyDescent="0.25">
      <c r="A497" t="b">
        <f t="shared" si="99"/>
        <v>0</v>
      </c>
      <c r="B497" t="b">
        <f t="shared" si="100"/>
        <v>0</v>
      </c>
      <c r="C497" t="b">
        <f t="shared" si="101"/>
        <v>0</v>
      </c>
      <c r="D497" t="b">
        <f t="shared" si="102"/>
        <v>0</v>
      </c>
      <c r="E497" t="b">
        <f t="shared" si="102"/>
        <v>0</v>
      </c>
      <c r="F497" t="b">
        <f t="shared" si="102"/>
        <v>0</v>
      </c>
      <c r="G497" t="b">
        <f t="shared" si="102"/>
        <v>0</v>
      </c>
      <c r="H497" t="b">
        <f t="shared" si="103"/>
        <v>0</v>
      </c>
      <c r="I497" t="b">
        <f t="shared" si="104"/>
        <v>0</v>
      </c>
      <c r="J497" t="b">
        <f t="shared" si="105"/>
        <v>0</v>
      </c>
      <c r="K497" t="b">
        <f t="shared" si="106"/>
        <v>0</v>
      </c>
      <c r="L497" t="b">
        <f t="shared" si="106"/>
        <v>1</v>
      </c>
      <c r="M497" t="b">
        <f t="shared" si="106"/>
        <v>1</v>
      </c>
      <c r="N497" t="b">
        <f t="shared" si="106"/>
        <v>0</v>
      </c>
      <c r="O497" t="b">
        <f t="shared" si="107"/>
        <v>1</v>
      </c>
      <c r="P497" t="s">
        <v>5495</v>
      </c>
      <c r="Q497" t="s">
        <v>5496</v>
      </c>
      <c r="R497" t="s">
        <v>5497</v>
      </c>
      <c r="S497" t="s">
        <v>5498</v>
      </c>
      <c r="T497" s="1">
        <v>44445</v>
      </c>
      <c r="U497">
        <v>2020</v>
      </c>
      <c r="X497">
        <v>150</v>
      </c>
      <c r="Y497">
        <v>153</v>
      </c>
      <c r="Z497" t="s">
        <v>5499</v>
      </c>
      <c r="AB497" t="s">
        <v>5500</v>
      </c>
      <c r="AC497" t="s">
        <v>5501</v>
      </c>
      <c r="AE497" t="s">
        <v>5502</v>
      </c>
      <c r="AF497" t="s">
        <v>5503</v>
      </c>
      <c r="AG497" t="s">
        <v>5504</v>
      </c>
      <c r="AH497" t="s">
        <v>5505</v>
      </c>
      <c r="AI497" t="s">
        <v>5506</v>
      </c>
      <c r="AK497">
        <v>2</v>
      </c>
      <c r="AM497">
        <v>16</v>
      </c>
      <c r="AN497" t="s">
        <v>42</v>
      </c>
      <c r="AO497" s="1">
        <v>44445</v>
      </c>
      <c r="AR497" t="s">
        <v>42</v>
      </c>
      <c r="AS497" t="s">
        <v>43</v>
      </c>
    </row>
    <row r="498" spans="1:45" hidden="1" x14ac:dyDescent="0.25">
      <c r="A498" t="b">
        <f t="shared" si="99"/>
        <v>0</v>
      </c>
      <c r="B498" t="b">
        <f t="shared" si="100"/>
        <v>0</v>
      </c>
      <c r="C498" t="b">
        <f t="shared" si="101"/>
        <v>0</v>
      </c>
      <c r="D498" t="b">
        <f t="shared" si="102"/>
        <v>0</v>
      </c>
      <c r="E498" t="b">
        <f t="shared" si="102"/>
        <v>0</v>
      </c>
      <c r="F498" t="b">
        <f t="shared" si="102"/>
        <v>0</v>
      </c>
      <c r="G498" t="b">
        <f t="shared" si="102"/>
        <v>0</v>
      </c>
      <c r="H498" t="b">
        <f t="shared" si="103"/>
        <v>0</v>
      </c>
      <c r="I498" t="b">
        <f t="shared" si="104"/>
        <v>1</v>
      </c>
      <c r="J498" t="b">
        <f t="shared" si="105"/>
        <v>1</v>
      </c>
      <c r="K498" t="b">
        <f t="shared" si="106"/>
        <v>1</v>
      </c>
      <c r="L498" t="b">
        <f t="shared" si="106"/>
        <v>1</v>
      </c>
      <c r="M498" t="b">
        <f t="shared" si="106"/>
        <v>1</v>
      </c>
      <c r="N498" t="b">
        <f t="shared" si="106"/>
        <v>1</v>
      </c>
      <c r="O498" t="b">
        <f t="shared" si="107"/>
        <v>1</v>
      </c>
      <c r="P498" t="s">
        <v>5507</v>
      </c>
      <c r="Q498" t="s">
        <v>5508</v>
      </c>
      <c r="R498" t="s">
        <v>5509</v>
      </c>
      <c r="S498" t="s">
        <v>2585</v>
      </c>
      <c r="T498" s="1">
        <v>39819</v>
      </c>
      <c r="U498">
        <v>2008</v>
      </c>
      <c r="X498">
        <v>6</v>
      </c>
      <c r="Y498">
        <v>11</v>
      </c>
      <c r="Z498" t="s">
        <v>5510</v>
      </c>
      <c r="AB498" t="s">
        <v>2587</v>
      </c>
      <c r="AC498" t="s">
        <v>5511</v>
      </c>
      <c r="AE498" t="s">
        <v>5512</v>
      </c>
      <c r="AF498" t="s">
        <v>5513</v>
      </c>
      <c r="AG498" t="s">
        <v>5514</v>
      </c>
      <c r="AH498" t="s">
        <v>5515</v>
      </c>
      <c r="AI498" t="s">
        <v>5516</v>
      </c>
      <c r="AK498">
        <v>2</v>
      </c>
      <c r="AL498">
        <v>4</v>
      </c>
      <c r="AM498">
        <v>8</v>
      </c>
      <c r="AN498" t="s">
        <v>42</v>
      </c>
      <c r="AO498" s="1">
        <v>39819</v>
      </c>
      <c r="AR498" t="s">
        <v>42</v>
      </c>
      <c r="AS498" t="s">
        <v>43</v>
      </c>
    </row>
    <row r="499" spans="1:45" hidden="1" x14ac:dyDescent="0.25">
      <c r="A499" t="b">
        <f t="shared" si="99"/>
        <v>0</v>
      </c>
      <c r="B499" t="b">
        <f t="shared" si="100"/>
        <v>0</v>
      </c>
      <c r="C499" t="b">
        <f t="shared" si="101"/>
        <v>0</v>
      </c>
      <c r="D499" t="b">
        <f t="shared" si="102"/>
        <v>0</v>
      </c>
      <c r="E499" t="b">
        <f t="shared" si="102"/>
        <v>0</v>
      </c>
      <c r="F499" t="b">
        <f t="shared" si="102"/>
        <v>0</v>
      </c>
      <c r="G499" t="b">
        <f t="shared" si="102"/>
        <v>0</v>
      </c>
      <c r="H499" t="b">
        <f t="shared" si="103"/>
        <v>0</v>
      </c>
      <c r="I499" t="b">
        <f t="shared" si="104"/>
        <v>1</v>
      </c>
      <c r="J499" t="b">
        <f t="shared" si="105"/>
        <v>1</v>
      </c>
      <c r="K499" t="b">
        <f t="shared" si="106"/>
        <v>1</v>
      </c>
      <c r="L499" t="b">
        <f t="shared" si="106"/>
        <v>1</v>
      </c>
      <c r="M499" t="b">
        <f t="shared" si="106"/>
        <v>1</v>
      </c>
      <c r="N499" t="b">
        <f t="shared" si="106"/>
        <v>1</v>
      </c>
      <c r="O499" t="b">
        <f t="shared" si="107"/>
        <v>1</v>
      </c>
      <c r="P499" t="s">
        <v>5517</v>
      </c>
      <c r="Q499" t="s">
        <v>5518</v>
      </c>
      <c r="R499" t="s">
        <v>5519</v>
      </c>
      <c r="S499" t="s">
        <v>1773</v>
      </c>
      <c r="T499" s="1">
        <v>43380</v>
      </c>
      <c r="U499">
        <v>2018</v>
      </c>
      <c r="X499">
        <v>4223</v>
      </c>
      <c r="Y499">
        <v>4227</v>
      </c>
      <c r="Z499" t="s">
        <v>5520</v>
      </c>
      <c r="AA499" t="s">
        <v>1775</v>
      </c>
      <c r="AB499" t="s">
        <v>1776</v>
      </c>
      <c r="AC499" t="s">
        <v>5521</v>
      </c>
      <c r="AE499" t="s">
        <v>5522</v>
      </c>
      <c r="AF499" t="s">
        <v>5523</v>
      </c>
      <c r="AH499" t="s">
        <v>5524</v>
      </c>
      <c r="AI499" t="s">
        <v>5525</v>
      </c>
      <c r="AK499">
        <v>2</v>
      </c>
      <c r="AM499">
        <v>17</v>
      </c>
      <c r="AO499" s="1">
        <v>43380</v>
      </c>
      <c r="AR499" t="s">
        <v>42</v>
      </c>
      <c r="AS499" t="s">
        <v>43</v>
      </c>
    </row>
    <row r="500" spans="1:45" hidden="1" x14ac:dyDescent="0.25">
      <c r="A500" t="b">
        <f t="shared" si="99"/>
        <v>0</v>
      </c>
      <c r="B500" t="b">
        <f t="shared" si="100"/>
        <v>0</v>
      </c>
      <c r="C500" t="b">
        <f t="shared" si="101"/>
        <v>0</v>
      </c>
      <c r="D500" t="b">
        <f t="shared" si="102"/>
        <v>0</v>
      </c>
      <c r="E500" t="b">
        <f t="shared" si="102"/>
        <v>0</v>
      </c>
      <c r="F500" t="b">
        <f t="shared" si="102"/>
        <v>0</v>
      </c>
      <c r="G500" t="b">
        <f t="shared" si="102"/>
        <v>0</v>
      </c>
      <c r="H500" t="b">
        <f t="shared" si="103"/>
        <v>0</v>
      </c>
      <c r="I500" t="b">
        <f t="shared" si="104"/>
        <v>1</v>
      </c>
      <c r="J500" t="b">
        <f t="shared" si="105"/>
        <v>1</v>
      </c>
      <c r="K500" t="b">
        <f t="shared" si="106"/>
        <v>1</v>
      </c>
      <c r="L500" t="b">
        <f t="shared" si="106"/>
        <v>1</v>
      </c>
      <c r="M500" t="b">
        <f t="shared" si="106"/>
        <v>1</v>
      </c>
      <c r="N500" t="b">
        <f t="shared" si="106"/>
        <v>1</v>
      </c>
      <c r="O500" t="b">
        <f t="shared" si="107"/>
        <v>1</v>
      </c>
      <c r="P500" t="s">
        <v>5526</v>
      </c>
      <c r="Q500" t="s">
        <v>5527</v>
      </c>
      <c r="R500" t="s">
        <v>5528</v>
      </c>
      <c r="S500" t="s">
        <v>5529</v>
      </c>
      <c r="T500" s="1">
        <v>43797</v>
      </c>
      <c r="U500">
        <v>2019</v>
      </c>
      <c r="X500">
        <v>3828</v>
      </c>
      <c r="Y500">
        <v>3832</v>
      </c>
      <c r="Z500" t="s">
        <v>5530</v>
      </c>
      <c r="AB500" t="s">
        <v>5531</v>
      </c>
      <c r="AC500" t="s">
        <v>5532</v>
      </c>
      <c r="AE500" t="s">
        <v>5533</v>
      </c>
      <c r="AF500" t="s">
        <v>5534</v>
      </c>
      <c r="AG500" t="s">
        <v>5535</v>
      </c>
      <c r="AH500" t="s">
        <v>5536</v>
      </c>
      <c r="AI500" t="s">
        <v>5537</v>
      </c>
      <c r="AK500">
        <v>2</v>
      </c>
      <c r="AM500">
        <v>10</v>
      </c>
      <c r="AN500" t="s">
        <v>42</v>
      </c>
      <c r="AO500" s="1">
        <v>43797</v>
      </c>
      <c r="AR500" t="s">
        <v>42</v>
      </c>
      <c r="AS500" t="s">
        <v>43</v>
      </c>
    </row>
    <row r="501" spans="1:45" hidden="1" x14ac:dyDescent="0.25">
      <c r="A501" t="b">
        <f t="shared" si="99"/>
        <v>0</v>
      </c>
      <c r="B501" t="b">
        <f t="shared" si="100"/>
        <v>0</v>
      </c>
      <c r="C501" t="b">
        <f t="shared" si="101"/>
        <v>0</v>
      </c>
      <c r="D501" t="b">
        <f t="shared" si="102"/>
        <v>0</v>
      </c>
      <c r="E501" t="b">
        <f t="shared" si="102"/>
        <v>0</v>
      </c>
      <c r="F501" t="b">
        <f t="shared" si="102"/>
        <v>0</v>
      </c>
      <c r="G501" t="b">
        <f t="shared" si="102"/>
        <v>0</v>
      </c>
      <c r="H501" t="b">
        <f t="shared" si="103"/>
        <v>0</v>
      </c>
      <c r="I501" t="b">
        <f t="shared" si="104"/>
        <v>1</v>
      </c>
      <c r="J501" t="b">
        <f t="shared" si="105"/>
        <v>1</v>
      </c>
      <c r="K501" t="b">
        <f t="shared" si="106"/>
        <v>1</v>
      </c>
      <c r="L501" t="b">
        <f t="shared" si="106"/>
        <v>1</v>
      </c>
      <c r="M501" t="b">
        <f t="shared" si="106"/>
        <v>1</v>
      </c>
      <c r="N501" t="b">
        <f t="shared" si="106"/>
        <v>1</v>
      </c>
      <c r="O501" t="b">
        <f t="shared" si="107"/>
        <v>1</v>
      </c>
      <c r="P501" t="s">
        <v>5538</v>
      </c>
      <c r="Q501" t="s">
        <v>5539</v>
      </c>
      <c r="R501" t="s">
        <v>5540</v>
      </c>
      <c r="S501" t="s">
        <v>5541</v>
      </c>
      <c r="T501" s="1">
        <v>41641</v>
      </c>
      <c r="U501">
        <v>2013</v>
      </c>
      <c r="X501">
        <v>1</v>
      </c>
      <c r="Y501">
        <v>4</v>
      </c>
      <c r="Z501" t="s">
        <v>5542</v>
      </c>
      <c r="AB501" t="s">
        <v>5543</v>
      </c>
      <c r="AE501" t="s">
        <v>5544</v>
      </c>
      <c r="AF501" t="s">
        <v>5545</v>
      </c>
      <c r="AG501" t="s">
        <v>5546</v>
      </c>
      <c r="AH501" t="s">
        <v>5547</v>
      </c>
      <c r="AI501" t="s">
        <v>5548</v>
      </c>
      <c r="AK501">
        <v>2</v>
      </c>
      <c r="AM501">
        <v>4</v>
      </c>
      <c r="AO501" s="1">
        <v>41641</v>
      </c>
      <c r="AR501" t="s">
        <v>42</v>
      </c>
      <c r="AS501" t="s">
        <v>43</v>
      </c>
    </row>
    <row r="502" spans="1:45" hidden="1" x14ac:dyDescent="0.25">
      <c r="A502" t="b">
        <f t="shared" si="99"/>
        <v>0</v>
      </c>
      <c r="B502" t="b">
        <f t="shared" si="100"/>
        <v>0</v>
      </c>
      <c r="C502" t="b">
        <f t="shared" si="101"/>
        <v>0</v>
      </c>
      <c r="D502" t="b">
        <f t="shared" si="102"/>
        <v>0</v>
      </c>
      <c r="E502" t="b">
        <f t="shared" si="102"/>
        <v>0</v>
      </c>
      <c r="F502" t="b">
        <f t="shared" si="102"/>
        <v>0</v>
      </c>
      <c r="G502" t="b">
        <f t="shared" si="102"/>
        <v>0</v>
      </c>
      <c r="H502" t="b">
        <f t="shared" si="103"/>
        <v>0</v>
      </c>
      <c r="I502" t="b">
        <f t="shared" si="104"/>
        <v>1</v>
      </c>
      <c r="J502" t="b">
        <f t="shared" si="105"/>
        <v>1</v>
      </c>
      <c r="K502" t="b">
        <f t="shared" si="106"/>
        <v>1</v>
      </c>
      <c r="L502" t="b">
        <f t="shared" si="106"/>
        <v>1</v>
      </c>
      <c r="M502" t="b">
        <f t="shared" si="106"/>
        <v>1</v>
      </c>
      <c r="N502" t="b">
        <f t="shared" si="106"/>
        <v>1</v>
      </c>
      <c r="O502" t="b">
        <f t="shared" si="107"/>
        <v>1</v>
      </c>
      <c r="P502" t="s">
        <v>5549</v>
      </c>
      <c r="Q502" t="s">
        <v>5550</v>
      </c>
      <c r="R502" t="s">
        <v>5551</v>
      </c>
      <c r="S502" t="s">
        <v>2534</v>
      </c>
      <c r="T502" s="1">
        <v>44466</v>
      </c>
      <c r="U502">
        <v>2021</v>
      </c>
      <c r="X502">
        <v>571</v>
      </c>
      <c r="Y502">
        <v>576</v>
      </c>
      <c r="Z502" t="s">
        <v>5552</v>
      </c>
      <c r="AB502" t="s">
        <v>2536</v>
      </c>
      <c r="AC502" t="s">
        <v>5553</v>
      </c>
      <c r="AD502" t="s">
        <v>5554</v>
      </c>
      <c r="AE502" t="s">
        <v>5555</v>
      </c>
      <c r="AF502" t="s">
        <v>5556</v>
      </c>
      <c r="AG502" t="s">
        <v>5557</v>
      </c>
      <c r="AH502" t="s">
        <v>5558</v>
      </c>
      <c r="AI502" t="s">
        <v>5559</v>
      </c>
      <c r="AK502">
        <v>2</v>
      </c>
      <c r="AM502">
        <v>7</v>
      </c>
      <c r="AN502" t="s">
        <v>42</v>
      </c>
      <c r="AO502" s="1">
        <v>44466</v>
      </c>
      <c r="AR502" t="s">
        <v>42</v>
      </c>
      <c r="AS502" t="s">
        <v>43</v>
      </c>
    </row>
    <row r="503" spans="1:45" hidden="1" x14ac:dyDescent="0.25">
      <c r="A503" t="b">
        <f t="shared" si="99"/>
        <v>0</v>
      </c>
      <c r="B503" t="b">
        <f t="shared" si="100"/>
        <v>0</v>
      </c>
      <c r="C503" t="b">
        <f t="shared" si="101"/>
        <v>0</v>
      </c>
      <c r="D503" t="b">
        <f t="shared" si="102"/>
        <v>0</v>
      </c>
      <c r="E503" t="b">
        <f t="shared" si="102"/>
        <v>0</v>
      </c>
      <c r="F503" t="b">
        <f t="shared" si="102"/>
        <v>0</v>
      </c>
      <c r="G503" t="b">
        <f t="shared" si="102"/>
        <v>0</v>
      </c>
      <c r="H503" t="b">
        <f t="shared" si="103"/>
        <v>0</v>
      </c>
      <c r="I503" t="b">
        <f t="shared" si="104"/>
        <v>1</v>
      </c>
      <c r="J503" t="b">
        <f t="shared" si="105"/>
        <v>1</v>
      </c>
      <c r="K503" t="b">
        <f t="shared" si="106"/>
        <v>1</v>
      </c>
      <c r="L503" t="b">
        <f t="shared" si="106"/>
        <v>1</v>
      </c>
      <c r="M503" t="b">
        <f t="shared" si="106"/>
        <v>1</v>
      </c>
      <c r="N503" t="b">
        <f t="shared" si="106"/>
        <v>1</v>
      </c>
      <c r="O503" t="b">
        <f t="shared" si="107"/>
        <v>1</v>
      </c>
      <c r="P503" t="s">
        <v>5560</v>
      </c>
      <c r="Q503" t="s">
        <v>5561</v>
      </c>
      <c r="R503" t="s">
        <v>5562</v>
      </c>
      <c r="S503" t="s">
        <v>5563</v>
      </c>
      <c r="T503" s="1">
        <v>39342</v>
      </c>
      <c r="U503">
        <v>2007</v>
      </c>
      <c r="X503">
        <v>1</v>
      </c>
      <c r="Y503">
        <v>6</v>
      </c>
      <c r="Z503" t="s">
        <v>5564</v>
      </c>
      <c r="AB503" t="s">
        <v>5565</v>
      </c>
      <c r="AC503" t="s">
        <v>5566</v>
      </c>
      <c r="AE503" t="s">
        <v>5567</v>
      </c>
      <c r="AF503" t="s">
        <v>5568</v>
      </c>
      <c r="AG503" t="s">
        <v>5569</v>
      </c>
      <c r="AH503" t="s">
        <v>5570</v>
      </c>
      <c r="AI503" t="s">
        <v>5571</v>
      </c>
      <c r="AK503">
        <v>2</v>
      </c>
      <c r="AM503">
        <v>20</v>
      </c>
      <c r="AN503" t="s">
        <v>42</v>
      </c>
      <c r="AO503" s="1">
        <v>39342</v>
      </c>
      <c r="AR503" t="s">
        <v>42</v>
      </c>
      <c r="AS503" t="s">
        <v>43</v>
      </c>
    </row>
    <row r="504" spans="1:45" hidden="1" x14ac:dyDescent="0.25">
      <c r="A504" t="b">
        <f t="shared" si="99"/>
        <v>0</v>
      </c>
      <c r="B504" t="b">
        <f t="shared" si="100"/>
        <v>0</v>
      </c>
      <c r="C504" t="b">
        <f t="shared" si="101"/>
        <v>0</v>
      </c>
      <c r="D504" t="b">
        <f t="shared" si="102"/>
        <v>0</v>
      </c>
      <c r="E504" t="b">
        <f t="shared" si="102"/>
        <v>0</v>
      </c>
      <c r="F504" t="b">
        <f t="shared" si="102"/>
        <v>1</v>
      </c>
      <c r="G504" t="b">
        <f t="shared" si="102"/>
        <v>0</v>
      </c>
      <c r="H504" t="b">
        <f t="shared" si="103"/>
        <v>0</v>
      </c>
      <c r="I504" t="b">
        <f t="shared" si="104"/>
        <v>1</v>
      </c>
      <c r="J504" t="b">
        <f t="shared" si="105"/>
        <v>0</v>
      </c>
      <c r="K504" t="b">
        <f t="shared" si="106"/>
        <v>1</v>
      </c>
      <c r="L504" t="b">
        <f t="shared" si="106"/>
        <v>0</v>
      </c>
      <c r="M504" t="b">
        <f t="shared" si="106"/>
        <v>0</v>
      </c>
      <c r="N504" t="b">
        <f t="shared" si="106"/>
        <v>0</v>
      </c>
      <c r="O504" t="b">
        <f t="shared" si="107"/>
        <v>1</v>
      </c>
      <c r="P504" t="s">
        <v>5572</v>
      </c>
      <c r="Q504" t="s">
        <v>5573</v>
      </c>
      <c r="R504" t="s">
        <v>5574</v>
      </c>
      <c r="S504" t="s">
        <v>4292</v>
      </c>
      <c r="T504" s="1">
        <v>43668</v>
      </c>
      <c r="U504">
        <v>2019</v>
      </c>
      <c r="X504">
        <v>1</v>
      </c>
      <c r="Y504">
        <v>8</v>
      </c>
      <c r="Z504" t="s">
        <v>5575</v>
      </c>
      <c r="AA504" t="s">
        <v>1370</v>
      </c>
      <c r="AB504" t="s">
        <v>4294</v>
      </c>
      <c r="AC504" t="s">
        <v>5576</v>
      </c>
      <c r="AE504" t="s">
        <v>5577</v>
      </c>
      <c r="AG504" t="s">
        <v>5578</v>
      </c>
      <c r="AH504" t="s">
        <v>5579</v>
      </c>
      <c r="AI504" t="s">
        <v>5580</v>
      </c>
      <c r="AK504">
        <v>2</v>
      </c>
      <c r="AM504">
        <v>26</v>
      </c>
      <c r="AO504" s="1">
        <v>43668</v>
      </c>
      <c r="AR504" t="s">
        <v>42</v>
      </c>
      <c r="AS504" t="s">
        <v>43</v>
      </c>
    </row>
    <row r="505" spans="1:45" hidden="1" x14ac:dyDescent="0.25">
      <c r="A505" t="b">
        <f t="shared" si="99"/>
        <v>0</v>
      </c>
      <c r="B505" t="b">
        <f t="shared" si="100"/>
        <v>0</v>
      </c>
      <c r="C505" t="b">
        <f t="shared" si="101"/>
        <v>0</v>
      </c>
      <c r="D505" t="b">
        <f t="shared" si="102"/>
        <v>0</v>
      </c>
      <c r="E505" t="b">
        <f t="shared" si="102"/>
        <v>0</v>
      </c>
      <c r="F505" t="b">
        <f t="shared" si="102"/>
        <v>0</v>
      </c>
      <c r="G505" t="b">
        <f t="shared" si="102"/>
        <v>0</v>
      </c>
      <c r="H505" t="b">
        <f t="shared" si="103"/>
        <v>0</v>
      </c>
      <c r="I505" t="b">
        <f t="shared" si="104"/>
        <v>1</v>
      </c>
      <c r="J505" t="b">
        <f t="shared" si="105"/>
        <v>1</v>
      </c>
      <c r="K505" t="b">
        <f t="shared" si="106"/>
        <v>1</v>
      </c>
      <c r="L505" t="b">
        <f t="shared" si="106"/>
        <v>1</v>
      </c>
      <c r="M505" t="b">
        <f t="shared" si="106"/>
        <v>1</v>
      </c>
      <c r="N505" t="b">
        <f t="shared" si="106"/>
        <v>1</v>
      </c>
      <c r="O505" t="b">
        <f t="shared" si="107"/>
        <v>1</v>
      </c>
      <c r="P505" t="s">
        <v>5581</v>
      </c>
      <c r="Q505" t="s">
        <v>5582</v>
      </c>
      <c r="R505" t="s">
        <v>5583</v>
      </c>
      <c r="S505" t="s">
        <v>5584</v>
      </c>
      <c r="T505" s="1">
        <v>42243</v>
      </c>
      <c r="U505">
        <v>2015</v>
      </c>
      <c r="X505">
        <v>1</v>
      </c>
      <c r="Y505">
        <v>6</v>
      </c>
      <c r="Z505" t="s">
        <v>5585</v>
      </c>
      <c r="AB505" t="s">
        <v>5586</v>
      </c>
      <c r="AC505" t="s">
        <v>5587</v>
      </c>
      <c r="AE505" t="s">
        <v>5588</v>
      </c>
      <c r="AF505" t="s">
        <v>5589</v>
      </c>
      <c r="AG505" t="s">
        <v>5590</v>
      </c>
      <c r="AH505" t="s">
        <v>5591</v>
      </c>
      <c r="AI505" t="s">
        <v>5592</v>
      </c>
      <c r="AK505">
        <v>2</v>
      </c>
      <c r="AM505">
        <v>16</v>
      </c>
      <c r="AN505" t="s">
        <v>42</v>
      </c>
      <c r="AO505" s="1">
        <v>42243</v>
      </c>
      <c r="AR505" t="s">
        <v>42</v>
      </c>
      <c r="AS505" t="s">
        <v>43</v>
      </c>
    </row>
    <row r="506" spans="1:45" hidden="1" x14ac:dyDescent="0.25">
      <c r="A506" t="b">
        <f t="shared" si="99"/>
        <v>0</v>
      </c>
      <c r="B506" t="b">
        <f t="shared" si="100"/>
        <v>0</v>
      </c>
      <c r="C506" t="b">
        <f t="shared" si="101"/>
        <v>0</v>
      </c>
      <c r="D506" t="b">
        <f t="shared" si="102"/>
        <v>0</v>
      </c>
      <c r="E506" t="b">
        <f t="shared" si="102"/>
        <v>0</v>
      </c>
      <c r="F506" t="b">
        <f t="shared" si="102"/>
        <v>0</v>
      </c>
      <c r="G506" t="b">
        <f t="shared" si="102"/>
        <v>0</v>
      </c>
      <c r="H506" t="b">
        <f t="shared" si="103"/>
        <v>0</v>
      </c>
      <c r="I506" t="b">
        <f t="shared" si="104"/>
        <v>1</v>
      </c>
      <c r="J506" t="b">
        <f t="shared" si="105"/>
        <v>0</v>
      </c>
      <c r="K506" t="b">
        <f t="shared" si="106"/>
        <v>1</v>
      </c>
      <c r="L506" t="b">
        <f t="shared" si="106"/>
        <v>0</v>
      </c>
      <c r="M506" t="b">
        <f t="shared" si="106"/>
        <v>0</v>
      </c>
      <c r="N506" t="b">
        <f t="shared" si="106"/>
        <v>0</v>
      </c>
      <c r="O506" t="b">
        <f t="shared" si="107"/>
        <v>1</v>
      </c>
      <c r="P506" t="s">
        <v>5593</v>
      </c>
      <c r="Q506" t="s">
        <v>1826</v>
      </c>
      <c r="R506" t="s">
        <v>5594</v>
      </c>
      <c r="S506" t="s">
        <v>648</v>
      </c>
      <c r="T506" s="1">
        <v>41223</v>
      </c>
      <c r="U506">
        <v>2012</v>
      </c>
      <c r="X506">
        <v>3564</v>
      </c>
      <c r="Y506">
        <v>3567</v>
      </c>
      <c r="Z506" t="s">
        <v>5595</v>
      </c>
      <c r="AA506" t="s">
        <v>650</v>
      </c>
      <c r="AB506" t="s">
        <v>651</v>
      </c>
      <c r="AC506" t="s">
        <v>5596</v>
      </c>
      <c r="AE506" t="s">
        <v>5597</v>
      </c>
      <c r="AG506" t="s">
        <v>5598</v>
      </c>
      <c r="AH506" t="s">
        <v>5599</v>
      </c>
      <c r="AI506" t="s">
        <v>5600</v>
      </c>
      <c r="AK506">
        <v>2</v>
      </c>
      <c r="AM506">
        <v>14</v>
      </c>
      <c r="AN506" t="s">
        <v>42</v>
      </c>
      <c r="AO506" s="1">
        <v>41223</v>
      </c>
      <c r="AR506" t="s">
        <v>42</v>
      </c>
      <c r="AS506" t="s">
        <v>43</v>
      </c>
    </row>
    <row r="507" spans="1:45" hidden="1" x14ac:dyDescent="0.25">
      <c r="A507" t="b">
        <f t="shared" si="99"/>
        <v>0</v>
      </c>
      <c r="B507" t="b">
        <f t="shared" si="100"/>
        <v>0</v>
      </c>
      <c r="C507" t="b">
        <f t="shared" si="101"/>
        <v>0</v>
      </c>
      <c r="D507" t="b">
        <f t="shared" si="102"/>
        <v>0</v>
      </c>
      <c r="E507" t="b">
        <f t="shared" si="102"/>
        <v>0</v>
      </c>
      <c r="F507" t="b">
        <f t="shared" si="102"/>
        <v>0</v>
      </c>
      <c r="G507" t="b">
        <f t="shared" si="102"/>
        <v>0</v>
      </c>
      <c r="H507" t="b">
        <f t="shared" si="103"/>
        <v>0</v>
      </c>
      <c r="I507" t="b">
        <f t="shared" si="104"/>
        <v>1</v>
      </c>
      <c r="J507" t="b">
        <f t="shared" si="105"/>
        <v>1</v>
      </c>
      <c r="K507" t="b">
        <f t="shared" si="106"/>
        <v>1</v>
      </c>
      <c r="L507" t="b">
        <f t="shared" si="106"/>
        <v>1</v>
      </c>
      <c r="M507" t="b">
        <f t="shared" si="106"/>
        <v>0</v>
      </c>
      <c r="N507" t="b">
        <f t="shared" si="106"/>
        <v>1</v>
      </c>
      <c r="O507" t="b">
        <f t="shared" si="107"/>
        <v>1</v>
      </c>
      <c r="P507" t="s">
        <v>5601</v>
      </c>
      <c r="Q507" t="s">
        <v>5602</v>
      </c>
      <c r="R507" t="s">
        <v>5603</v>
      </c>
      <c r="S507" t="s">
        <v>5604</v>
      </c>
      <c r="T507" s="1">
        <v>42443</v>
      </c>
      <c r="U507">
        <v>2015</v>
      </c>
      <c r="X507">
        <v>1</v>
      </c>
      <c r="Y507">
        <v>5</v>
      </c>
      <c r="Z507" t="s">
        <v>5605</v>
      </c>
      <c r="AB507" t="s">
        <v>5606</v>
      </c>
      <c r="AC507" t="s">
        <v>5607</v>
      </c>
      <c r="AE507" t="s">
        <v>5608</v>
      </c>
      <c r="AF507" t="s">
        <v>5609</v>
      </c>
      <c r="AG507" t="s">
        <v>5610</v>
      </c>
      <c r="AH507" t="s">
        <v>5611</v>
      </c>
      <c r="AI507" t="s">
        <v>5612</v>
      </c>
      <c r="AK507">
        <v>2</v>
      </c>
      <c r="AM507">
        <v>15</v>
      </c>
      <c r="AN507" t="s">
        <v>42</v>
      </c>
      <c r="AO507" s="1">
        <v>42443</v>
      </c>
      <c r="AR507" t="s">
        <v>42</v>
      </c>
      <c r="AS507" t="s">
        <v>43</v>
      </c>
    </row>
    <row r="508" spans="1:45" hidden="1" x14ac:dyDescent="0.25">
      <c r="A508" t="b">
        <f t="shared" si="99"/>
        <v>0</v>
      </c>
      <c r="B508" t="b">
        <f t="shared" si="100"/>
        <v>0</v>
      </c>
      <c r="C508" t="b">
        <f t="shared" si="101"/>
        <v>0</v>
      </c>
      <c r="D508" t="b">
        <f t="shared" si="102"/>
        <v>0</v>
      </c>
      <c r="E508" t="b">
        <f t="shared" si="102"/>
        <v>0</v>
      </c>
      <c r="F508" t="b">
        <f t="shared" si="102"/>
        <v>0</v>
      </c>
      <c r="G508" t="b">
        <f t="shared" si="102"/>
        <v>0</v>
      </c>
      <c r="H508" t="b">
        <f t="shared" si="103"/>
        <v>0</v>
      </c>
      <c r="I508" t="b">
        <f t="shared" si="104"/>
        <v>1</v>
      </c>
      <c r="J508" t="b">
        <f t="shared" si="105"/>
        <v>1</v>
      </c>
      <c r="K508" t="b">
        <f t="shared" si="106"/>
        <v>1</v>
      </c>
      <c r="L508" t="b">
        <f t="shared" si="106"/>
        <v>1</v>
      </c>
      <c r="M508" t="b">
        <f t="shared" si="106"/>
        <v>1</v>
      </c>
      <c r="N508" t="b">
        <f t="shared" si="106"/>
        <v>1</v>
      </c>
      <c r="O508" t="b">
        <f t="shared" si="107"/>
        <v>1</v>
      </c>
      <c r="P508" t="s">
        <v>5613</v>
      </c>
      <c r="Q508" t="s">
        <v>5614</v>
      </c>
      <c r="R508" t="s">
        <v>5615</v>
      </c>
      <c r="S508" t="s">
        <v>5616</v>
      </c>
      <c r="T508" s="1">
        <v>43564</v>
      </c>
      <c r="U508">
        <v>2018</v>
      </c>
      <c r="X508">
        <v>117</v>
      </c>
      <c r="Y508">
        <v>120</v>
      </c>
      <c r="Z508" t="s">
        <v>5617</v>
      </c>
      <c r="AB508" t="s">
        <v>5618</v>
      </c>
      <c r="AC508" t="s">
        <v>5619</v>
      </c>
      <c r="AE508" t="s">
        <v>5620</v>
      </c>
      <c r="AF508" t="s">
        <v>5621</v>
      </c>
      <c r="AH508" t="s">
        <v>5622</v>
      </c>
      <c r="AI508" t="s">
        <v>5623</v>
      </c>
      <c r="AK508">
        <v>2</v>
      </c>
      <c r="AM508">
        <v>15</v>
      </c>
      <c r="AN508" t="s">
        <v>42</v>
      </c>
      <c r="AO508" s="1">
        <v>43564</v>
      </c>
      <c r="AR508" t="s">
        <v>42</v>
      </c>
      <c r="AS508" t="s">
        <v>43</v>
      </c>
    </row>
    <row r="509" spans="1:45" hidden="1" x14ac:dyDescent="0.25">
      <c r="A509" t="b">
        <f t="shared" si="99"/>
        <v>0</v>
      </c>
      <c r="B509" t="b">
        <f t="shared" si="100"/>
        <v>0</v>
      </c>
      <c r="C509" t="b">
        <f t="shared" si="101"/>
        <v>0</v>
      </c>
      <c r="D509" t="b">
        <f t="shared" si="102"/>
        <v>0</v>
      </c>
      <c r="E509" t="b">
        <f t="shared" si="102"/>
        <v>0</v>
      </c>
      <c r="F509" t="b">
        <f t="shared" si="102"/>
        <v>0</v>
      </c>
      <c r="G509" t="b">
        <f t="shared" si="102"/>
        <v>0</v>
      </c>
      <c r="H509" t="b">
        <f t="shared" si="103"/>
        <v>0</v>
      </c>
      <c r="I509" t="b">
        <f t="shared" si="104"/>
        <v>0</v>
      </c>
      <c r="J509" t="b">
        <f t="shared" si="105"/>
        <v>0</v>
      </c>
      <c r="K509" t="b">
        <f t="shared" si="106"/>
        <v>1</v>
      </c>
      <c r="L509" t="b">
        <f t="shared" si="106"/>
        <v>0</v>
      </c>
      <c r="M509" t="b">
        <f t="shared" si="106"/>
        <v>0</v>
      </c>
      <c r="N509" t="b">
        <f t="shared" si="106"/>
        <v>0</v>
      </c>
      <c r="O509" t="b">
        <f t="shared" si="107"/>
        <v>1</v>
      </c>
      <c r="P509" t="s">
        <v>5624</v>
      </c>
      <c r="Q509" t="s">
        <v>5625</v>
      </c>
      <c r="R509" t="s">
        <v>5626</v>
      </c>
      <c r="S509" t="s">
        <v>1368</v>
      </c>
      <c r="T509" s="1">
        <v>42961</v>
      </c>
      <c r="U509">
        <v>2017</v>
      </c>
      <c r="X509">
        <v>1</v>
      </c>
      <c r="Y509">
        <v>8</v>
      </c>
      <c r="Z509" t="s">
        <v>5627</v>
      </c>
      <c r="AA509" t="s">
        <v>1370</v>
      </c>
      <c r="AB509" t="s">
        <v>1371</v>
      </c>
      <c r="AC509" t="s">
        <v>5628</v>
      </c>
      <c r="AE509" t="s">
        <v>5629</v>
      </c>
      <c r="AG509" t="s">
        <v>5630</v>
      </c>
      <c r="AH509" t="s">
        <v>5631</v>
      </c>
      <c r="AI509" t="s">
        <v>5632</v>
      </c>
      <c r="AK509">
        <v>2</v>
      </c>
      <c r="AM509">
        <v>9</v>
      </c>
      <c r="AO509" s="1">
        <v>42961</v>
      </c>
      <c r="AR509" t="s">
        <v>42</v>
      </c>
      <c r="AS509" t="s">
        <v>43</v>
      </c>
    </row>
    <row r="510" spans="1:45" hidden="1" x14ac:dyDescent="0.25">
      <c r="A510" t="b">
        <f t="shared" si="99"/>
        <v>0</v>
      </c>
      <c r="B510" t="b">
        <f t="shared" si="100"/>
        <v>0</v>
      </c>
      <c r="C510" t="b">
        <f t="shared" si="101"/>
        <v>0</v>
      </c>
      <c r="D510" t="b">
        <f t="shared" si="102"/>
        <v>0</v>
      </c>
      <c r="E510" t="b">
        <f t="shared" si="102"/>
        <v>0</v>
      </c>
      <c r="F510" t="b">
        <f t="shared" si="102"/>
        <v>0</v>
      </c>
      <c r="G510" t="b">
        <f t="shared" si="102"/>
        <v>0</v>
      </c>
      <c r="H510" t="b">
        <f t="shared" si="103"/>
        <v>0</v>
      </c>
      <c r="I510" t="b">
        <f t="shared" si="104"/>
        <v>1</v>
      </c>
      <c r="J510" t="b">
        <f t="shared" si="105"/>
        <v>1</v>
      </c>
      <c r="K510" t="b">
        <f t="shared" si="106"/>
        <v>1</v>
      </c>
      <c r="L510" t="b">
        <f t="shared" si="106"/>
        <v>1</v>
      </c>
      <c r="M510" t="b">
        <f t="shared" si="106"/>
        <v>1</v>
      </c>
      <c r="N510" t="b">
        <f t="shared" si="106"/>
        <v>1</v>
      </c>
      <c r="O510" t="b">
        <f t="shared" si="107"/>
        <v>1</v>
      </c>
      <c r="P510" t="s">
        <v>5633</v>
      </c>
      <c r="Q510" t="s">
        <v>5634</v>
      </c>
      <c r="R510" t="s">
        <v>5635</v>
      </c>
      <c r="S510" t="s">
        <v>5636</v>
      </c>
      <c r="T510" s="1">
        <v>38152</v>
      </c>
      <c r="U510">
        <v>2003</v>
      </c>
      <c r="X510">
        <v>610</v>
      </c>
      <c r="Y510">
        <v>615</v>
      </c>
      <c r="Z510" t="s">
        <v>5637</v>
      </c>
      <c r="AB510" t="s">
        <v>5638</v>
      </c>
      <c r="AC510" t="s">
        <v>5639</v>
      </c>
      <c r="AE510" t="s">
        <v>5640</v>
      </c>
      <c r="AG510" t="s">
        <v>5641</v>
      </c>
      <c r="AH510" t="s">
        <v>5642</v>
      </c>
      <c r="AI510" t="s">
        <v>5643</v>
      </c>
      <c r="AK510">
        <v>2</v>
      </c>
      <c r="AM510">
        <v>8</v>
      </c>
      <c r="AN510" t="s">
        <v>42</v>
      </c>
      <c r="AO510" s="1">
        <v>38152</v>
      </c>
      <c r="AR510" t="s">
        <v>42</v>
      </c>
      <c r="AS510" t="s">
        <v>43</v>
      </c>
    </row>
    <row r="511" spans="1:45" hidden="1" x14ac:dyDescent="0.25">
      <c r="A511" t="b">
        <f t="shared" si="99"/>
        <v>0</v>
      </c>
      <c r="B511" t="b">
        <f t="shared" si="100"/>
        <v>0</v>
      </c>
      <c r="C511" t="b">
        <f t="shared" si="101"/>
        <v>0</v>
      </c>
      <c r="D511" t="b">
        <f t="shared" si="102"/>
        <v>0</v>
      </c>
      <c r="E511" t="b">
        <f t="shared" si="102"/>
        <v>0</v>
      </c>
      <c r="F511" t="b">
        <f t="shared" si="102"/>
        <v>0</v>
      </c>
      <c r="G511" t="b">
        <f t="shared" si="102"/>
        <v>0</v>
      </c>
      <c r="H511" t="b">
        <f t="shared" si="103"/>
        <v>0</v>
      </c>
      <c r="I511" t="b">
        <f t="shared" si="104"/>
        <v>1</v>
      </c>
      <c r="J511" t="b">
        <f t="shared" si="105"/>
        <v>1</v>
      </c>
      <c r="K511" t="b">
        <f t="shared" si="106"/>
        <v>1</v>
      </c>
      <c r="L511" t="b">
        <f t="shared" si="106"/>
        <v>1</v>
      </c>
      <c r="M511" t="b">
        <f t="shared" si="106"/>
        <v>1</v>
      </c>
      <c r="N511" t="b">
        <f t="shared" si="106"/>
        <v>1</v>
      </c>
      <c r="O511" t="b">
        <f t="shared" si="107"/>
        <v>1</v>
      </c>
      <c r="P511" t="s">
        <v>5644</v>
      </c>
      <c r="Q511" t="s">
        <v>5645</v>
      </c>
      <c r="R511" t="s">
        <v>5646</v>
      </c>
      <c r="S511" t="s">
        <v>5647</v>
      </c>
      <c r="T511" s="1">
        <v>44481</v>
      </c>
      <c r="U511">
        <v>2021</v>
      </c>
      <c r="X511">
        <v>8368</v>
      </c>
      <c r="Y511">
        <v>8371</v>
      </c>
      <c r="Z511" t="s">
        <v>5648</v>
      </c>
      <c r="AA511" t="s">
        <v>650</v>
      </c>
      <c r="AB511" t="s">
        <v>5649</v>
      </c>
      <c r="AC511" t="s">
        <v>5650</v>
      </c>
      <c r="AE511" t="s">
        <v>5651</v>
      </c>
      <c r="AF511" t="s">
        <v>5652</v>
      </c>
      <c r="AG511" t="s">
        <v>5653</v>
      </c>
      <c r="AH511" t="s">
        <v>5654</v>
      </c>
      <c r="AI511" t="s">
        <v>5655</v>
      </c>
      <c r="AK511">
        <v>2</v>
      </c>
      <c r="AM511">
        <v>8</v>
      </c>
      <c r="AN511" t="s">
        <v>42</v>
      </c>
      <c r="AO511" s="1">
        <v>44481</v>
      </c>
      <c r="AR511" t="s">
        <v>42</v>
      </c>
      <c r="AS511" t="s">
        <v>43</v>
      </c>
    </row>
    <row r="512" spans="1:45" hidden="1" x14ac:dyDescent="0.25">
      <c r="A512" t="b">
        <f t="shared" si="99"/>
        <v>0</v>
      </c>
      <c r="B512" t="b">
        <f t="shared" si="100"/>
        <v>0</v>
      </c>
      <c r="C512" t="b">
        <f t="shared" si="101"/>
        <v>0</v>
      </c>
      <c r="D512" t="b">
        <f t="shared" si="102"/>
        <v>0</v>
      </c>
      <c r="E512" t="b">
        <f t="shared" si="102"/>
        <v>0</v>
      </c>
      <c r="F512" t="b">
        <f t="shared" si="102"/>
        <v>0</v>
      </c>
      <c r="G512" t="b">
        <f t="shared" si="102"/>
        <v>0</v>
      </c>
      <c r="H512" t="b">
        <f t="shared" si="103"/>
        <v>0</v>
      </c>
      <c r="I512" t="b">
        <f t="shared" si="104"/>
        <v>0</v>
      </c>
      <c r="J512" t="b">
        <f t="shared" si="105"/>
        <v>1</v>
      </c>
      <c r="K512" t="b">
        <f t="shared" si="106"/>
        <v>1</v>
      </c>
      <c r="L512" t="b">
        <f t="shared" si="106"/>
        <v>0</v>
      </c>
      <c r="M512" t="b">
        <f t="shared" si="106"/>
        <v>0</v>
      </c>
      <c r="N512" t="b">
        <f t="shared" si="106"/>
        <v>0</v>
      </c>
      <c r="O512" t="b">
        <f t="shared" si="107"/>
        <v>1</v>
      </c>
      <c r="P512" t="s">
        <v>5656</v>
      </c>
      <c r="Q512" t="s">
        <v>5657</v>
      </c>
      <c r="R512" t="s">
        <v>5658</v>
      </c>
      <c r="S512" t="s">
        <v>2410</v>
      </c>
      <c r="T512" s="1">
        <v>40353</v>
      </c>
      <c r="U512">
        <v>2010</v>
      </c>
      <c r="X512">
        <v>428</v>
      </c>
      <c r="Y512">
        <v>431</v>
      </c>
      <c r="Z512" t="s">
        <v>5659</v>
      </c>
      <c r="AA512" t="s">
        <v>1228</v>
      </c>
      <c r="AB512" t="s">
        <v>2412</v>
      </c>
      <c r="AC512" t="s">
        <v>5660</v>
      </c>
      <c r="AE512" t="s">
        <v>5661</v>
      </c>
      <c r="AG512" t="s">
        <v>5662</v>
      </c>
      <c r="AH512" t="s">
        <v>5663</v>
      </c>
      <c r="AI512" t="s">
        <v>5664</v>
      </c>
      <c r="AK512">
        <v>2</v>
      </c>
      <c r="AM512">
        <v>22</v>
      </c>
      <c r="AN512" t="s">
        <v>42</v>
      </c>
      <c r="AO512" s="1">
        <v>40353</v>
      </c>
      <c r="AR512" t="s">
        <v>42</v>
      </c>
      <c r="AS512" t="s">
        <v>43</v>
      </c>
    </row>
    <row r="513" spans="1:45" hidden="1" x14ac:dyDescent="0.25">
      <c r="A513" t="b">
        <f t="shared" si="99"/>
        <v>0</v>
      </c>
      <c r="B513" t="b">
        <f t="shared" si="100"/>
        <v>0</v>
      </c>
      <c r="C513" t="b">
        <f t="shared" si="101"/>
        <v>0</v>
      </c>
      <c r="D513" t="b">
        <f t="shared" si="102"/>
        <v>0</v>
      </c>
      <c r="E513" t="b">
        <f t="shared" si="102"/>
        <v>0</v>
      </c>
      <c r="F513" t="b">
        <f t="shared" si="102"/>
        <v>0</v>
      </c>
      <c r="G513" t="b">
        <f t="shared" si="102"/>
        <v>0</v>
      </c>
      <c r="H513" t="b">
        <f t="shared" si="103"/>
        <v>0</v>
      </c>
      <c r="I513" t="b">
        <f t="shared" si="104"/>
        <v>1</v>
      </c>
      <c r="J513" t="b">
        <f t="shared" si="105"/>
        <v>0</v>
      </c>
      <c r="K513" t="b">
        <f t="shared" si="106"/>
        <v>1</v>
      </c>
      <c r="L513" t="b">
        <f t="shared" si="106"/>
        <v>0</v>
      </c>
      <c r="M513" t="b">
        <f t="shared" si="106"/>
        <v>0</v>
      </c>
      <c r="N513" t="b">
        <f t="shared" si="106"/>
        <v>0</v>
      </c>
      <c r="O513" t="b">
        <f t="shared" si="107"/>
        <v>1</v>
      </c>
      <c r="P513" t="s">
        <v>5665</v>
      </c>
      <c r="Q513" t="s">
        <v>5666</v>
      </c>
      <c r="R513" t="s">
        <v>5667</v>
      </c>
      <c r="S513" t="s">
        <v>5668</v>
      </c>
      <c r="T513" s="1">
        <v>42670</v>
      </c>
      <c r="U513">
        <v>2016</v>
      </c>
      <c r="X513">
        <v>1265</v>
      </c>
      <c r="Y513">
        <v>1266</v>
      </c>
      <c r="Z513" t="s">
        <v>5669</v>
      </c>
      <c r="AA513" t="s">
        <v>4032</v>
      </c>
      <c r="AB513" t="s">
        <v>5670</v>
      </c>
      <c r="AC513" t="s">
        <v>5671</v>
      </c>
      <c r="AE513" t="s">
        <v>5672</v>
      </c>
      <c r="AG513" t="s">
        <v>5673</v>
      </c>
      <c r="AH513" t="s">
        <v>5674</v>
      </c>
      <c r="AI513" t="s">
        <v>5675</v>
      </c>
      <c r="AK513">
        <v>2</v>
      </c>
      <c r="AM513">
        <v>5</v>
      </c>
      <c r="AN513" t="s">
        <v>42</v>
      </c>
      <c r="AO513" s="1">
        <v>42670</v>
      </c>
      <c r="AR513" t="s">
        <v>42</v>
      </c>
      <c r="AS513" t="s">
        <v>43</v>
      </c>
    </row>
    <row r="514" spans="1:45" x14ac:dyDescent="0.25">
      <c r="A514" t="b">
        <f t="shared" si="99"/>
        <v>1</v>
      </c>
      <c r="B514" t="b">
        <f t="shared" si="100"/>
        <v>0</v>
      </c>
      <c r="C514" t="b">
        <f t="shared" si="101"/>
        <v>0</v>
      </c>
      <c r="D514" t="b">
        <f t="shared" si="102"/>
        <v>0</v>
      </c>
      <c r="E514" t="b">
        <f t="shared" si="102"/>
        <v>1</v>
      </c>
      <c r="F514" t="b">
        <f t="shared" si="102"/>
        <v>0</v>
      </c>
      <c r="G514" t="b">
        <f t="shared" ref="G514:H577" si="109">IF(OR(IFERROR(SEARCH("machine learning",AI514),FALSE),OR(IFERROR(SEARCH("artificial intelligence",AI514),FALSE),IFERROR(SEARCH("neural network",AI514),FALSE))),TRUE,FALSE)</f>
        <v>0</v>
      </c>
      <c r="H514" t="b">
        <f t="shared" si="103"/>
        <v>0</v>
      </c>
      <c r="I514" t="b">
        <f>IF(OR(IFERROR(SEARCH("internet",P514),FALSE),OR(IFERROR(SEARCH("vision",P514),FALSE),OR(IFERROR(SEARCH("radar",P514),FALSE),IFERROR(SEARCH("image",P514),FALSE)))),FALSE,TRUE)</f>
        <v>1</v>
      </c>
      <c r="J514" t="b">
        <f>IF(OR(IFERROR(SEARCH("internet",Z514),FALSE),OR(IFERROR(SEARCH("vision",Z514),FALSE),OR(IFERROR(SEARCH("radar",Z514),FALSE),IFERROR(SEARCH("image",Z514),FALSE)))),FALSE,TRUE)</f>
        <v>1</v>
      </c>
      <c r="K514" t="b">
        <f>IF(OR(IFERROR(SEARCH("internet",AF514),FALSE),OR(IFERROR(SEARCH("vision",AF514),FALSE),OR(IFERROR(SEARCH("radar",AF514),FALSE),IFERROR(SEARCH("image",AF514),FALSE)))),FALSE,TRUE)</f>
        <v>1</v>
      </c>
      <c r="L514" t="b">
        <f t="shared" ref="L514:O514" si="110">IF(OR(IFERROR(SEARCH("internet",AG514),FALSE),OR(IFERROR(SEARCH("vision",AG514),FALSE),OR(IFERROR(SEARCH("radar",AG514),FALSE),IFERROR(SEARCH("image",AG514),FALSE)))),FALSE,TRUE)</f>
        <v>1</v>
      </c>
      <c r="M514" t="b">
        <f t="shared" si="110"/>
        <v>1</v>
      </c>
      <c r="N514" t="b">
        <f t="shared" si="110"/>
        <v>1</v>
      </c>
      <c r="O514" t="b">
        <f t="shared" si="110"/>
        <v>1</v>
      </c>
      <c r="P514" t="s">
        <v>5676</v>
      </c>
      <c r="Q514" t="s">
        <v>5677</v>
      </c>
      <c r="R514" t="s">
        <v>5678</v>
      </c>
      <c r="S514" t="s">
        <v>5679</v>
      </c>
      <c r="T514" s="1">
        <v>44329</v>
      </c>
      <c r="U514">
        <v>2021</v>
      </c>
      <c r="X514">
        <v>4100</v>
      </c>
      <c r="Y514">
        <v>4104</v>
      </c>
      <c r="Z514" t="s">
        <v>5680</v>
      </c>
      <c r="AA514" t="s">
        <v>2178</v>
      </c>
      <c r="AB514" t="s">
        <v>5681</v>
      </c>
      <c r="AC514" t="s">
        <v>5682</v>
      </c>
      <c r="AD514" t="s">
        <v>5683</v>
      </c>
      <c r="AE514" t="s">
        <v>5684</v>
      </c>
      <c r="AF514" t="s">
        <v>5685</v>
      </c>
      <c r="AG514" t="s">
        <v>5686</v>
      </c>
      <c r="AH514" t="s">
        <v>5687</v>
      </c>
      <c r="AI514" t="s">
        <v>5688</v>
      </c>
      <c r="AK514">
        <v>2</v>
      </c>
      <c r="AM514">
        <v>15</v>
      </c>
      <c r="AN514" t="s">
        <v>42</v>
      </c>
      <c r="AO514" s="1">
        <v>44329</v>
      </c>
      <c r="AR514" t="s">
        <v>42</v>
      </c>
      <c r="AS514" t="s">
        <v>43</v>
      </c>
    </row>
    <row r="515" spans="1:45" hidden="1" x14ac:dyDescent="0.25">
      <c r="A515" t="b">
        <f t="shared" ref="A515:A578" si="111">AND(IF(OR(B515,OR(C515,OR(D515,OR(E515,OR(F515,OR(G515,H515)))))),TRUE),IF(AND(I515,AND(J515,AND(K515,AND(L515,AND(M515,AND(N515,O515)))))),TRUE))</f>
        <v>0</v>
      </c>
      <c r="B515" t="b">
        <f t="shared" ref="B515:B578" si="112">IF(OR(IFERROR(SEARCH("machine learning",P515),FALSE),OR(IFERROR(SEARCH("artificial intelligence",P515),FALSE),IFERROR(SEARCH("neural network",P515),FALSE))),TRUE,FALSE)</f>
        <v>0</v>
      </c>
      <c r="C515" t="b">
        <f t="shared" ref="C515:C578" si="113">IF(OR(IFERROR(SEARCH("machine learning",Z515),FALSE),OR(IFERROR(SEARCH("artificial intelligence",Z515),FALSE),IFERROR(SEARCH("neural network",Z515),FALSE))),TRUE,FALSE)</f>
        <v>0</v>
      </c>
      <c r="D515" t="b">
        <f t="shared" ref="D515:H578" si="114">IF(OR(IFERROR(SEARCH("machine learning",AF515),FALSE),OR(IFERROR(SEARCH("artificial intelligence",AF515),FALSE),IFERROR(SEARCH("neural network",AF515),FALSE))),TRUE,FALSE)</f>
        <v>0</v>
      </c>
      <c r="E515" t="b">
        <f t="shared" si="114"/>
        <v>0</v>
      </c>
      <c r="F515" t="b">
        <f t="shared" si="114"/>
        <v>0</v>
      </c>
      <c r="G515" t="b">
        <f t="shared" si="109"/>
        <v>0</v>
      </c>
      <c r="H515" t="b">
        <f t="shared" si="109"/>
        <v>0</v>
      </c>
      <c r="I515" t="b">
        <f t="shared" ref="I515:I578" si="115">IF(OR(IFERROR(SEARCH("vision",P515),FALSE),OR(IFERROR(SEARCH("radar",P515),FALSE),IFERROR(SEARCH("image",P515),FALSE))),FALSE,TRUE)</f>
        <v>1</v>
      </c>
      <c r="J515" t="b">
        <f t="shared" ref="J515:J578" si="116">IF(OR(IFERROR(SEARCH("vision",Z515),FALSE),OR(IFERROR(SEARCH("radar",Z515),FALSE),IFERROR(SEARCH("image",Z515),FALSE))),FALSE,TRUE)</f>
        <v>0</v>
      </c>
      <c r="K515" t="b">
        <f t="shared" ref="K515:O578" si="117">IF(OR(IFERROR(SEARCH("vision",AF515),FALSE),OR(IFERROR(SEARCH("radar",AF515),FALSE),IFERROR(SEARCH("image",AF515),FALSE))),FALSE,TRUE)</f>
        <v>1</v>
      </c>
      <c r="L515" t="b">
        <f t="shared" si="117"/>
        <v>0</v>
      </c>
      <c r="M515" t="b">
        <f t="shared" si="117"/>
        <v>0</v>
      </c>
      <c r="N515" t="b">
        <f t="shared" ref="N515:O577" si="118">IF(OR(IFERROR(SEARCH("vision",AI515),FALSE),OR(IFERROR(SEARCH("radar",AI515),FALSE),IFERROR(SEARCH("image",AI515),FALSE))),FALSE,TRUE)</f>
        <v>0</v>
      </c>
      <c r="O515" t="b">
        <f t="shared" si="118"/>
        <v>1</v>
      </c>
      <c r="P515" t="s">
        <v>5689</v>
      </c>
      <c r="Q515" t="s">
        <v>5690</v>
      </c>
      <c r="R515" t="s">
        <v>5691</v>
      </c>
      <c r="S515" t="s">
        <v>5692</v>
      </c>
      <c r="T515" s="1">
        <v>37474</v>
      </c>
      <c r="U515">
        <v>1988</v>
      </c>
      <c r="X515">
        <v>1454</v>
      </c>
      <c r="Y515" t="s">
        <v>5693</v>
      </c>
      <c r="Z515" t="s">
        <v>5694</v>
      </c>
      <c r="AC515" t="s">
        <v>5695</v>
      </c>
      <c r="AE515" t="s">
        <v>5696</v>
      </c>
      <c r="AG515" t="s">
        <v>5697</v>
      </c>
      <c r="AH515" t="s">
        <v>5698</v>
      </c>
      <c r="AI515" t="s">
        <v>5699</v>
      </c>
      <c r="AK515">
        <v>2</v>
      </c>
      <c r="AL515">
        <v>3</v>
      </c>
      <c r="AN515" t="s">
        <v>42</v>
      </c>
      <c r="AO515" s="1">
        <v>37474</v>
      </c>
      <c r="AR515" t="s">
        <v>42</v>
      </c>
      <c r="AS515" t="s">
        <v>43</v>
      </c>
    </row>
    <row r="516" spans="1:45" hidden="1" x14ac:dyDescent="0.25">
      <c r="A516" t="b">
        <f t="shared" si="111"/>
        <v>0</v>
      </c>
      <c r="B516" t="b">
        <f t="shared" si="112"/>
        <v>0</v>
      </c>
      <c r="C516" t="b">
        <f t="shared" si="113"/>
        <v>0</v>
      </c>
      <c r="D516" t="b">
        <f t="shared" si="114"/>
        <v>0</v>
      </c>
      <c r="E516" t="b">
        <f t="shared" si="114"/>
        <v>0</v>
      </c>
      <c r="F516" t="b">
        <f t="shared" si="114"/>
        <v>0</v>
      </c>
      <c r="G516" t="b">
        <f t="shared" si="109"/>
        <v>0</v>
      </c>
      <c r="H516" t="b">
        <f t="shared" si="109"/>
        <v>0</v>
      </c>
      <c r="I516" t="b">
        <f t="shared" si="115"/>
        <v>0</v>
      </c>
      <c r="J516" t="b">
        <f t="shared" si="116"/>
        <v>0</v>
      </c>
      <c r="K516" t="b">
        <f t="shared" si="117"/>
        <v>0</v>
      </c>
      <c r="L516" t="b">
        <f t="shared" si="117"/>
        <v>0</v>
      </c>
      <c r="M516" t="b">
        <f t="shared" si="117"/>
        <v>0</v>
      </c>
      <c r="N516" t="b">
        <f t="shared" si="118"/>
        <v>0</v>
      </c>
      <c r="O516" t="b">
        <f t="shared" si="118"/>
        <v>1</v>
      </c>
      <c r="P516" t="s">
        <v>5700</v>
      </c>
      <c r="Q516" t="s">
        <v>5701</v>
      </c>
      <c r="R516" t="s">
        <v>5702</v>
      </c>
      <c r="S516" t="s">
        <v>5703</v>
      </c>
      <c r="T516" s="1">
        <v>43727</v>
      </c>
      <c r="U516">
        <v>2019</v>
      </c>
      <c r="X516">
        <v>273</v>
      </c>
      <c r="Y516">
        <v>276</v>
      </c>
      <c r="Z516" t="s">
        <v>5704</v>
      </c>
      <c r="AB516" t="s">
        <v>5705</v>
      </c>
      <c r="AC516" t="s">
        <v>5706</v>
      </c>
      <c r="AE516" t="s">
        <v>5707</v>
      </c>
      <c r="AF516" t="s">
        <v>5708</v>
      </c>
      <c r="AG516" t="s">
        <v>5709</v>
      </c>
      <c r="AH516" t="s">
        <v>5710</v>
      </c>
      <c r="AI516" t="s">
        <v>5711</v>
      </c>
      <c r="AK516">
        <v>2</v>
      </c>
      <c r="AM516">
        <v>35</v>
      </c>
      <c r="AN516" t="s">
        <v>42</v>
      </c>
      <c r="AO516" s="1">
        <v>43727</v>
      </c>
      <c r="AR516" t="s">
        <v>42</v>
      </c>
      <c r="AS516" t="s">
        <v>43</v>
      </c>
    </row>
    <row r="517" spans="1:45" x14ac:dyDescent="0.25">
      <c r="A517" t="b">
        <f t="shared" si="111"/>
        <v>1</v>
      </c>
      <c r="B517" t="b">
        <f t="shared" si="112"/>
        <v>0</v>
      </c>
      <c r="C517" t="b">
        <f t="shared" si="113"/>
        <v>0</v>
      </c>
      <c r="D517" t="b">
        <f t="shared" si="114"/>
        <v>0</v>
      </c>
      <c r="E517" t="b">
        <f t="shared" si="114"/>
        <v>1</v>
      </c>
      <c r="F517" t="b">
        <f t="shared" si="114"/>
        <v>0</v>
      </c>
      <c r="G517" t="b">
        <f t="shared" si="109"/>
        <v>0</v>
      </c>
      <c r="H517" t="b">
        <f t="shared" si="109"/>
        <v>0</v>
      </c>
      <c r="I517" t="b">
        <f>IF(OR(IFERROR(SEARCH("internet",P517),FALSE),OR(IFERROR(SEARCH("vision",P517),FALSE),OR(IFERROR(SEARCH("radar",P517),FALSE),IFERROR(SEARCH("image",P517),FALSE)))),FALSE,TRUE)</f>
        <v>1</v>
      </c>
      <c r="J517" t="b">
        <f>IF(OR(IFERROR(SEARCH("internet",Z517),FALSE),OR(IFERROR(SEARCH("vision",Z517),FALSE),OR(IFERROR(SEARCH("radar",Z517),FALSE),IFERROR(SEARCH("image",Z517),FALSE)))),FALSE,TRUE)</f>
        <v>1</v>
      </c>
      <c r="K517" t="b">
        <f>IF(OR(IFERROR(SEARCH("internet",AF517),FALSE),OR(IFERROR(SEARCH("vision",AF517),FALSE),OR(IFERROR(SEARCH("radar",AF517),FALSE),IFERROR(SEARCH("image",AF517),FALSE)))),FALSE,TRUE)</f>
        <v>1</v>
      </c>
      <c r="L517" t="b">
        <f t="shared" ref="L517:O517" si="119">IF(OR(IFERROR(SEARCH("internet",AG517),FALSE),OR(IFERROR(SEARCH("vision",AG517),FALSE),OR(IFERROR(SEARCH("radar",AG517),FALSE),IFERROR(SEARCH("image",AG517),FALSE)))),FALSE,TRUE)</f>
        <v>1</v>
      </c>
      <c r="M517" t="b">
        <f t="shared" si="119"/>
        <v>1</v>
      </c>
      <c r="N517" t="b">
        <f t="shared" si="119"/>
        <v>1</v>
      </c>
      <c r="O517" t="b">
        <f t="shared" si="119"/>
        <v>1</v>
      </c>
      <c r="P517" t="s">
        <v>5712</v>
      </c>
      <c r="Q517" t="s">
        <v>5713</v>
      </c>
      <c r="R517" t="s">
        <v>5714</v>
      </c>
      <c r="S517" t="s">
        <v>5715</v>
      </c>
      <c r="T517" s="1">
        <v>43776</v>
      </c>
      <c r="U517">
        <v>2019</v>
      </c>
      <c r="X517">
        <v>1</v>
      </c>
      <c r="Y517">
        <v>4</v>
      </c>
      <c r="Z517" t="s">
        <v>5716</v>
      </c>
      <c r="AA517" t="s">
        <v>3569</v>
      </c>
      <c r="AB517" t="s">
        <v>5717</v>
      </c>
      <c r="AC517" t="s">
        <v>5718</v>
      </c>
      <c r="AE517" t="s">
        <v>5719</v>
      </c>
      <c r="AF517" t="s">
        <v>5720</v>
      </c>
      <c r="AG517" t="s">
        <v>5721</v>
      </c>
      <c r="AH517" t="s">
        <v>5722</v>
      </c>
      <c r="AI517" t="s">
        <v>5723</v>
      </c>
      <c r="AK517">
        <v>2</v>
      </c>
      <c r="AM517">
        <v>12</v>
      </c>
      <c r="AO517" s="1">
        <v>43776</v>
      </c>
      <c r="AR517" t="s">
        <v>42</v>
      </c>
      <c r="AS517" t="s">
        <v>43</v>
      </c>
    </row>
    <row r="518" spans="1:45" hidden="1" x14ac:dyDescent="0.25">
      <c r="A518" t="b">
        <f t="shared" si="111"/>
        <v>0</v>
      </c>
      <c r="B518" t="b">
        <f t="shared" si="112"/>
        <v>0</v>
      </c>
      <c r="C518" t="b">
        <f t="shared" si="113"/>
        <v>0</v>
      </c>
      <c r="D518" t="b">
        <f t="shared" si="114"/>
        <v>0</v>
      </c>
      <c r="E518" t="b">
        <f t="shared" si="114"/>
        <v>0</v>
      </c>
      <c r="F518" t="b">
        <f t="shared" si="114"/>
        <v>0</v>
      </c>
      <c r="G518" t="b">
        <f t="shared" si="109"/>
        <v>0</v>
      </c>
      <c r="H518" t="b">
        <f t="shared" si="109"/>
        <v>0</v>
      </c>
      <c r="I518" t="b">
        <f t="shared" si="115"/>
        <v>1</v>
      </c>
      <c r="J518" t="b">
        <f t="shared" si="116"/>
        <v>1</v>
      </c>
      <c r="K518" t="b">
        <f t="shared" si="117"/>
        <v>1</v>
      </c>
      <c r="L518" t="b">
        <f t="shared" si="117"/>
        <v>1</v>
      </c>
      <c r="M518" t="b">
        <f t="shared" si="117"/>
        <v>1</v>
      </c>
      <c r="N518" t="b">
        <f t="shared" si="118"/>
        <v>1</v>
      </c>
      <c r="O518" t="b">
        <f t="shared" si="118"/>
        <v>1</v>
      </c>
      <c r="P518" t="s">
        <v>5724</v>
      </c>
      <c r="Q518" t="s">
        <v>5725</v>
      </c>
      <c r="R518" t="s">
        <v>401</v>
      </c>
      <c r="S518" t="s">
        <v>5726</v>
      </c>
      <c r="T518" s="1">
        <v>40522</v>
      </c>
      <c r="U518">
        <v>2010</v>
      </c>
      <c r="X518">
        <v>1</v>
      </c>
      <c r="Y518">
        <v>4</v>
      </c>
      <c r="Z518" t="s">
        <v>5727</v>
      </c>
      <c r="AB518" t="s">
        <v>5728</v>
      </c>
      <c r="AC518" t="s">
        <v>5729</v>
      </c>
      <c r="AE518" t="s">
        <v>5730</v>
      </c>
      <c r="AG518" t="s">
        <v>5731</v>
      </c>
      <c r="AH518" t="s">
        <v>5732</v>
      </c>
      <c r="AI518" t="s">
        <v>5733</v>
      </c>
      <c r="AK518">
        <v>2</v>
      </c>
      <c r="AM518">
        <v>5</v>
      </c>
      <c r="AN518" t="s">
        <v>42</v>
      </c>
      <c r="AO518" s="1">
        <v>40522</v>
      </c>
      <c r="AR518" t="s">
        <v>42</v>
      </c>
      <c r="AS518" t="s">
        <v>43</v>
      </c>
    </row>
    <row r="519" spans="1:45" x14ac:dyDescent="0.25">
      <c r="A519" t="b">
        <f t="shared" si="111"/>
        <v>1</v>
      </c>
      <c r="B519" t="b">
        <f t="shared" si="112"/>
        <v>0</v>
      </c>
      <c r="C519" t="b">
        <f t="shared" si="113"/>
        <v>1</v>
      </c>
      <c r="D519" t="b">
        <f t="shared" si="114"/>
        <v>0</v>
      </c>
      <c r="E519" t="b">
        <f t="shared" si="114"/>
        <v>0</v>
      </c>
      <c r="F519" t="b">
        <f t="shared" si="114"/>
        <v>1</v>
      </c>
      <c r="G519" t="b">
        <f t="shared" si="109"/>
        <v>0</v>
      </c>
      <c r="H519" t="b">
        <f t="shared" si="109"/>
        <v>0</v>
      </c>
      <c r="I519" t="b">
        <f>IF(OR(IFERROR(SEARCH("internet",P519),FALSE),OR(IFERROR(SEARCH("vision",P519),FALSE),OR(IFERROR(SEARCH("radar",P519),FALSE),IFERROR(SEARCH("image",P519),FALSE)))),FALSE,TRUE)</f>
        <v>1</v>
      </c>
      <c r="J519" t="b">
        <f>IF(OR(IFERROR(SEARCH("internet",Z519),FALSE),OR(IFERROR(SEARCH("vision",Z519),FALSE),OR(IFERROR(SEARCH("radar",Z519),FALSE),IFERROR(SEARCH("image",Z519),FALSE)))),FALSE,TRUE)</f>
        <v>1</v>
      </c>
      <c r="K519" t="b">
        <f>IF(OR(IFERROR(SEARCH("internet",AF519),FALSE),OR(IFERROR(SEARCH("vision",AF519),FALSE),OR(IFERROR(SEARCH("radar",AF519),FALSE),IFERROR(SEARCH("image",AF519),FALSE)))),FALSE,TRUE)</f>
        <v>1</v>
      </c>
      <c r="L519" t="b">
        <f t="shared" ref="L519:O519" si="120">IF(OR(IFERROR(SEARCH("internet",AG519),FALSE),OR(IFERROR(SEARCH("vision",AG519),FALSE),OR(IFERROR(SEARCH("radar",AG519),FALSE),IFERROR(SEARCH("image",AG519),FALSE)))),FALSE,TRUE)</f>
        <v>1</v>
      </c>
      <c r="M519" t="b">
        <f t="shared" si="120"/>
        <v>1</v>
      </c>
      <c r="N519" t="b">
        <f t="shared" si="120"/>
        <v>1</v>
      </c>
      <c r="O519" t="b">
        <f t="shared" si="120"/>
        <v>1</v>
      </c>
      <c r="P519" t="s">
        <v>5734</v>
      </c>
      <c r="Q519" t="s">
        <v>5735</v>
      </c>
      <c r="R519" t="s">
        <v>5736</v>
      </c>
      <c r="S519" t="s">
        <v>5737</v>
      </c>
      <c r="T519" s="1">
        <v>44826</v>
      </c>
      <c r="U519">
        <v>2022</v>
      </c>
      <c r="X519">
        <v>512</v>
      </c>
      <c r="Y519">
        <v>517</v>
      </c>
      <c r="Z519" t="s">
        <v>5738</v>
      </c>
      <c r="AA519" t="s">
        <v>5739</v>
      </c>
      <c r="AB519" t="s">
        <v>5740</v>
      </c>
      <c r="AC519" t="s">
        <v>5741</v>
      </c>
      <c r="AE519" t="s">
        <v>5742</v>
      </c>
      <c r="AF519" t="s">
        <v>5743</v>
      </c>
      <c r="AG519" t="s">
        <v>5744</v>
      </c>
      <c r="AH519" t="s">
        <v>5745</v>
      </c>
      <c r="AI519" t="s">
        <v>5746</v>
      </c>
      <c r="AK519">
        <v>2</v>
      </c>
      <c r="AM519">
        <v>16</v>
      </c>
      <c r="AN519" t="s">
        <v>42</v>
      </c>
      <c r="AO519" s="1">
        <v>44826</v>
      </c>
      <c r="AR519" t="s">
        <v>42</v>
      </c>
      <c r="AS519" t="s">
        <v>43</v>
      </c>
    </row>
    <row r="520" spans="1:45" hidden="1" x14ac:dyDescent="0.25">
      <c r="A520" t="b">
        <f t="shared" si="111"/>
        <v>0</v>
      </c>
      <c r="B520" t="b">
        <f t="shared" si="112"/>
        <v>0</v>
      </c>
      <c r="C520" t="b">
        <f t="shared" si="113"/>
        <v>0</v>
      </c>
      <c r="D520" t="b">
        <f t="shared" si="114"/>
        <v>0</v>
      </c>
      <c r="E520" t="b">
        <f t="shared" si="114"/>
        <v>0</v>
      </c>
      <c r="F520" t="b">
        <f t="shared" si="114"/>
        <v>0</v>
      </c>
      <c r="G520" t="b">
        <f t="shared" si="109"/>
        <v>0</v>
      </c>
      <c r="H520" t="b">
        <f t="shared" si="109"/>
        <v>0</v>
      </c>
      <c r="I520" t="b">
        <f t="shared" si="115"/>
        <v>1</v>
      </c>
      <c r="J520" t="b">
        <f t="shared" si="116"/>
        <v>0</v>
      </c>
      <c r="K520" t="b">
        <f t="shared" si="117"/>
        <v>1</v>
      </c>
      <c r="L520" t="b">
        <f t="shared" si="117"/>
        <v>0</v>
      </c>
      <c r="M520" t="b">
        <f t="shared" si="117"/>
        <v>0</v>
      </c>
      <c r="N520" t="b">
        <f t="shared" si="118"/>
        <v>0</v>
      </c>
      <c r="O520" t="b">
        <f t="shared" si="118"/>
        <v>1</v>
      </c>
      <c r="P520" t="s">
        <v>5747</v>
      </c>
      <c r="Q520" t="s">
        <v>5748</v>
      </c>
      <c r="R520" t="s">
        <v>5749</v>
      </c>
      <c r="S520" t="s">
        <v>5750</v>
      </c>
      <c r="T520" s="1">
        <v>37474</v>
      </c>
      <c r="U520">
        <v>1997</v>
      </c>
      <c r="V520">
        <v>2</v>
      </c>
      <c r="X520">
        <v>463</v>
      </c>
      <c r="Y520" t="s">
        <v>5751</v>
      </c>
      <c r="Z520" t="s">
        <v>5752</v>
      </c>
      <c r="AA520" t="s">
        <v>2550</v>
      </c>
      <c r="AB520" t="s">
        <v>5753</v>
      </c>
      <c r="AC520" t="s">
        <v>5754</v>
      </c>
      <c r="AE520" t="s">
        <v>5755</v>
      </c>
      <c r="AG520" t="s">
        <v>5756</v>
      </c>
      <c r="AH520" t="s">
        <v>5757</v>
      </c>
      <c r="AI520" t="s">
        <v>5758</v>
      </c>
      <c r="AK520">
        <v>2</v>
      </c>
      <c r="AL520">
        <v>2</v>
      </c>
      <c r="AO520" s="1">
        <v>37474</v>
      </c>
      <c r="AR520" t="s">
        <v>117</v>
      </c>
      <c r="AS520" t="s">
        <v>118</v>
      </c>
    </row>
    <row r="521" spans="1:45" hidden="1" x14ac:dyDescent="0.25">
      <c r="A521" t="b">
        <f t="shared" si="111"/>
        <v>0</v>
      </c>
      <c r="B521" t="b">
        <f t="shared" si="112"/>
        <v>0</v>
      </c>
      <c r="C521" t="b">
        <f t="shared" si="113"/>
        <v>0</v>
      </c>
      <c r="D521" t="b">
        <f t="shared" si="114"/>
        <v>0</v>
      </c>
      <c r="E521" t="b">
        <f t="shared" si="114"/>
        <v>0</v>
      </c>
      <c r="F521" t="b">
        <f t="shared" si="114"/>
        <v>0</v>
      </c>
      <c r="G521" t="b">
        <f t="shared" si="109"/>
        <v>0</v>
      </c>
      <c r="H521" t="b">
        <f t="shared" si="109"/>
        <v>0</v>
      </c>
      <c r="I521" t="b">
        <f t="shared" si="115"/>
        <v>1</v>
      </c>
      <c r="J521" t="b">
        <f t="shared" si="116"/>
        <v>0</v>
      </c>
      <c r="K521" t="b">
        <f t="shared" si="117"/>
        <v>1</v>
      </c>
      <c r="L521" t="b">
        <f t="shared" si="117"/>
        <v>0</v>
      </c>
      <c r="M521" t="b">
        <f t="shared" si="117"/>
        <v>0</v>
      </c>
      <c r="N521" t="b">
        <f t="shared" si="118"/>
        <v>0</v>
      </c>
      <c r="O521" t="b">
        <f t="shared" si="118"/>
        <v>1</v>
      </c>
      <c r="P521" t="s">
        <v>5759</v>
      </c>
      <c r="Q521" t="s">
        <v>5760</v>
      </c>
      <c r="R521" t="s">
        <v>5761</v>
      </c>
      <c r="S521" t="s">
        <v>5762</v>
      </c>
      <c r="T521" s="1">
        <v>38076</v>
      </c>
      <c r="U521">
        <v>2003</v>
      </c>
      <c r="X521">
        <v>385</v>
      </c>
      <c r="Y521">
        <v>388</v>
      </c>
      <c r="Z521" t="s">
        <v>5763</v>
      </c>
      <c r="AB521" t="s">
        <v>5764</v>
      </c>
      <c r="AC521" t="s">
        <v>5765</v>
      </c>
      <c r="AE521" t="s">
        <v>5766</v>
      </c>
      <c r="AG521" t="s">
        <v>5767</v>
      </c>
      <c r="AH521" t="s">
        <v>5768</v>
      </c>
      <c r="AI521" t="s">
        <v>5769</v>
      </c>
      <c r="AK521">
        <v>2</v>
      </c>
      <c r="AN521" t="s">
        <v>42</v>
      </c>
      <c r="AO521" s="1">
        <v>38076</v>
      </c>
      <c r="AR521" t="s">
        <v>42</v>
      </c>
      <c r="AS521" t="s">
        <v>43</v>
      </c>
    </row>
    <row r="522" spans="1:45" hidden="1" x14ac:dyDescent="0.25">
      <c r="A522" t="b">
        <f t="shared" si="111"/>
        <v>0</v>
      </c>
      <c r="B522" t="b">
        <f t="shared" si="112"/>
        <v>0</v>
      </c>
      <c r="C522" t="b">
        <f t="shared" si="113"/>
        <v>0</v>
      </c>
      <c r="D522" t="b">
        <f t="shared" si="114"/>
        <v>0</v>
      </c>
      <c r="E522" t="b">
        <f t="shared" si="114"/>
        <v>0</v>
      </c>
      <c r="F522" t="b">
        <f t="shared" si="114"/>
        <v>0</v>
      </c>
      <c r="G522" t="b">
        <f t="shared" si="109"/>
        <v>0</v>
      </c>
      <c r="H522" t="b">
        <f t="shared" si="109"/>
        <v>0</v>
      </c>
      <c r="I522" t="b">
        <f t="shared" si="115"/>
        <v>1</v>
      </c>
      <c r="J522" t="b">
        <f t="shared" si="116"/>
        <v>1</v>
      </c>
      <c r="K522" t="b">
        <f t="shared" si="117"/>
        <v>1</v>
      </c>
      <c r="L522" t="b">
        <f t="shared" si="117"/>
        <v>0</v>
      </c>
      <c r="M522" t="b">
        <f t="shared" si="117"/>
        <v>1</v>
      </c>
      <c r="N522" t="b">
        <f t="shared" si="118"/>
        <v>1</v>
      </c>
      <c r="O522" t="b">
        <f t="shared" si="118"/>
        <v>1</v>
      </c>
      <c r="P522" t="s">
        <v>5770</v>
      </c>
      <c r="Q522" t="s">
        <v>2111</v>
      </c>
      <c r="R522" t="s">
        <v>5771</v>
      </c>
      <c r="S522" t="s">
        <v>5772</v>
      </c>
      <c r="T522" s="1">
        <v>39125</v>
      </c>
      <c r="U522">
        <v>2006</v>
      </c>
      <c r="X522">
        <v>1</v>
      </c>
      <c r="Y522">
        <v>6</v>
      </c>
      <c r="Z522" t="s">
        <v>5773</v>
      </c>
      <c r="AA522" t="s">
        <v>4056</v>
      </c>
      <c r="AB522" t="s">
        <v>5774</v>
      </c>
      <c r="AC522" t="s">
        <v>5775</v>
      </c>
      <c r="AE522" t="s">
        <v>5776</v>
      </c>
      <c r="AF522" t="s">
        <v>5777</v>
      </c>
      <c r="AG522" t="s">
        <v>5778</v>
      </c>
      <c r="AH522" t="s">
        <v>5779</v>
      </c>
      <c r="AI522" t="s">
        <v>5780</v>
      </c>
      <c r="AK522">
        <v>2</v>
      </c>
      <c r="AM522">
        <v>4</v>
      </c>
      <c r="AN522" t="s">
        <v>42</v>
      </c>
      <c r="AO522" s="1">
        <v>39125</v>
      </c>
      <c r="AR522" t="s">
        <v>42</v>
      </c>
      <c r="AS522" t="s">
        <v>43</v>
      </c>
    </row>
    <row r="523" spans="1:45" x14ac:dyDescent="0.25">
      <c r="A523" t="b">
        <f t="shared" si="111"/>
        <v>1</v>
      </c>
      <c r="B523" t="b">
        <f t="shared" si="112"/>
        <v>0</v>
      </c>
      <c r="C523" t="b">
        <f t="shared" si="113"/>
        <v>0</v>
      </c>
      <c r="D523" t="b">
        <f t="shared" si="114"/>
        <v>0</v>
      </c>
      <c r="E523" t="b">
        <f t="shared" si="114"/>
        <v>0</v>
      </c>
      <c r="F523" t="b">
        <f t="shared" si="114"/>
        <v>1</v>
      </c>
      <c r="G523" t="b">
        <f t="shared" si="109"/>
        <v>0</v>
      </c>
      <c r="H523" t="b">
        <f t="shared" si="109"/>
        <v>0</v>
      </c>
      <c r="I523" t="b">
        <f>IF(OR(IFERROR(SEARCH("internet",P523),FALSE),OR(IFERROR(SEARCH("vision",P523),FALSE),OR(IFERROR(SEARCH("radar",P523),FALSE),IFERROR(SEARCH("image",P523),FALSE)))),FALSE,TRUE)</f>
        <v>1</v>
      </c>
      <c r="J523" t="b">
        <f>IF(OR(IFERROR(SEARCH("internet",Z523),FALSE),OR(IFERROR(SEARCH("vision",Z523),FALSE),OR(IFERROR(SEARCH("radar",Z523),FALSE),IFERROR(SEARCH("image",Z523),FALSE)))),FALSE,TRUE)</f>
        <v>1</v>
      </c>
      <c r="K523" t="b">
        <f>IF(OR(IFERROR(SEARCH("internet",AF523),FALSE),OR(IFERROR(SEARCH("vision",AF523),FALSE),OR(IFERROR(SEARCH("radar",AF523),FALSE),IFERROR(SEARCH("image",AF523),FALSE)))),FALSE,TRUE)</f>
        <v>1</v>
      </c>
      <c r="L523" t="b">
        <f t="shared" ref="L523:O523" si="121">IF(OR(IFERROR(SEARCH("internet",AG523),FALSE),OR(IFERROR(SEARCH("vision",AG523),FALSE),OR(IFERROR(SEARCH("radar",AG523),FALSE),IFERROR(SEARCH("image",AG523),FALSE)))),FALSE,TRUE)</f>
        <v>1</v>
      </c>
      <c r="M523" t="b">
        <f t="shared" si="121"/>
        <v>1</v>
      </c>
      <c r="N523" t="b">
        <f t="shared" si="121"/>
        <v>1</v>
      </c>
      <c r="O523" t="b">
        <f t="shared" si="121"/>
        <v>1</v>
      </c>
      <c r="P523" t="s">
        <v>5781</v>
      </c>
      <c r="Q523" t="s">
        <v>5782</v>
      </c>
      <c r="R523" t="s">
        <v>5783</v>
      </c>
      <c r="S523" t="s">
        <v>5784</v>
      </c>
      <c r="T523" s="1">
        <v>40175</v>
      </c>
      <c r="U523">
        <v>2009</v>
      </c>
      <c r="X523">
        <v>1</v>
      </c>
      <c r="Y523">
        <v>3</v>
      </c>
      <c r="Z523" t="s">
        <v>5785</v>
      </c>
      <c r="AA523" t="s">
        <v>5786</v>
      </c>
      <c r="AB523" t="s">
        <v>5787</v>
      </c>
      <c r="AC523" t="s">
        <v>5788</v>
      </c>
      <c r="AE523" t="s">
        <v>5789</v>
      </c>
      <c r="AG523" t="s">
        <v>5790</v>
      </c>
      <c r="AH523" t="s">
        <v>5791</v>
      </c>
      <c r="AI523" t="s">
        <v>5792</v>
      </c>
      <c r="AK523">
        <v>2</v>
      </c>
      <c r="AM523">
        <v>7</v>
      </c>
      <c r="AN523" t="s">
        <v>42</v>
      </c>
      <c r="AO523" s="1">
        <v>40175</v>
      </c>
      <c r="AR523" t="s">
        <v>42</v>
      </c>
      <c r="AS523" t="s">
        <v>43</v>
      </c>
    </row>
    <row r="524" spans="1:45" hidden="1" x14ac:dyDescent="0.25">
      <c r="A524" t="b">
        <f t="shared" si="111"/>
        <v>0</v>
      </c>
      <c r="B524" t="b">
        <f t="shared" si="112"/>
        <v>0</v>
      </c>
      <c r="C524" t="b">
        <f t="shared" si="113"/>
        <v>0</v>
      </c>
      <c r="D524" t="b">
        <f t="shared" si="114"/>
        <v>0</v>
      </c>
      <c r="E524" t="b">
        <f t="shared" si="114"/>
        <v>0</v>
      </c>
      <c r="F524" t="b">
        <f t="shared" si="114"/>
        <v>0</v>
      </c>
      <c r="G524" t="b">
        <f t="shared" si="109"/>
        <v>0</v>
      </c>
      <c r="H524" t="b">
        <f t="shared" si="109"/>
        <v>0</v>
      </c>
      <c r="I524" t="b">
        <f t="shared" si="115"/>
        <v>0</v>
      </c>
      <c r="J524" t="b">
        <f t="shared" si="116"/>
        <v>0</v>
      </c>
      <c r="K524" t="b">
        <f t="shared" si="117"/>
        <v>1</v>
      </c>
      <c r="L524" t="b">
        <f t="shared" si="117"/>
        <v>0</v>
      </c>
      <c r="M524" t="b">
        <f t="shared" si="117"/>
        <v>0</v>
      </c>
      <c r="N524" t="b">
        <f t="shared" si="118"/>
        <v>0</v>
      </c>
      <c r="O524" t="b">
        <f t="shared" si="118"/>
        <v>1</v>
      </c>
      <c r="P524" t="s">
        <v>5793</v>
      </c>
      <c r="Q524" t="s">
        <v>5794</v>
      </c>
      <c r="R524" t="s">
        <v>5795</v>
      </c>
      <c r="S524" t="s">
        <v>5796</v>
      </c>
      <c r="T524" s="1">
        <v>38769</v>
      </c>
      <c r="U524">
        <v>2005</v>
      </c>
      <c r="X524">
        <v>304</v>
      </c>
      <c r="Y524">
        <v>307</v>
      </c>
      <c r="Z524" t="s">
        <v>5797</v>
      </c>
      <c r="AA524" t="s">
        <v>179</v>
      </c>
      <c r="AB524" t="s">
        <v>5798</v>
      </c>
      <c r="AC524" t="s">
        <v>5799</v>
      </c>
      <c r="AE524" t="s">
        <v>5800</v>
      </c>
      <c r="AG524" t="s">
        <v>5801</v>
      </c>
      <c r="AH524" t="s">
        <v>5802</v>
      </c>
      <c r="AI524" t="s">
        <v>5803</v>
      </c>
      <c r="AK524">
        <v>2</v>
      </c>
      <c r="AM524">
        <v>3</v>
      </c>
      <c r="AN524" t="s">
        <v>42</v>
      </c>
      <c r="AO524" s="1">
        <v>38769</v>
      </c>
      <c r="AR524" t="s">
        <v>42</v>
      </c>
      <c r="AS524" t="s">
        <v>43</v>
      </c>
    </row>
    <row r="525" spans="1:45" hidden="1" x14ac:dyDescent="0.25">
      <c r="A525" t="b">
        <f t="shared" si="111"/>
        <v>0</v>
      </c>
      <c r="B525" t="b">
        <f t="shared" si="112"/>
        <v>0</v>
      </c>
      <c r="C525" t="b">
        <f t="shared" si="113"/>
        <v>0</v>
      </c>
      <c r="D525" t="b">
        <f t="shared" si="114"/>
        <v>0</v>
      </c>
      <c r="E525" t="b">
        <f t="shared" si="114"/>
        <v>0</v>
      </c>
      <c r="F525" t="b">
        <f t="shared" si="114"/>
        <v>0</v>
      </c>
      <c r="G525" t="b">
        <f t="shared" si="109"/>
        <v>0</v>
      </c>
      <c r="H525" t="b">
        <f t="shared" si="109"/>
        <v>0</v>
      </c>
      <c r="I525" t="b">
        <f t="shared" si="115"/>
        <v>1</v>
      </c>
      <c r="J525" t="b">
        <f t="shared" si="116"/>
        <v>0</v>
      </c>
      <c r="K525" t="b">
        <f t="shared" si="117"/>
        <v>0</v>
      </c>
      <c r="L525" t="b">
        <f t="shared" si="117"/>
        <v>0</v>
      </c>
      <c r="M525" t="b">
        <f t="shared" si="117"/>
        <v>0</v>
      </c>
      <c r="N525" t="b">
        <f t="shared" si="118"/>
        <v>0</v>
      </c>
      <c r="O525" t="b">
        <f t="shared" si="118"/>
        <v>1</v>
      </c>
      <c r="P525" t="s">
        <v>5804</v>
      </c>
      <c r="Q525" t="s">
        <v>5805</v>
      </c>
      <c r="R525" t="s">
        <v>5806</v>
      </c>
      <c r="S525" t="s">
        <v>5807</v>
      </c>
      <c r="T525" s="1">
        <v>40878</v>
      </c>
      <c r="U525">
        <v>2011</v>
      </c>
      <c r="X525">
        <v>101</v>
      </c>
      <c r="Y525">
        <v>106</v>
      </c>
      <c r="Z525" t="s">
        <v>5808</v>
      </c>
      <c r="AB525" t="s">
        <v>5809</v>
      </c>
      <c r="AC525" t="s">
        <v>5810</v>
      </c>
      <c r="AE525" t="s">
        <v>5811</v>
      </c>
      <c r="AF525" t="s">
        <v>5812</v>
      </c>
      <c r="AG525" t="s">
        <v>5813</v>
      </c>
      <c r="AH525" t="s">
        <v>5814</v>
      </c>
      <c r="AI525" t="s">
        <v>5815</v>
      </c>
      <c r="AK525">
        <v>2</v>
      </c>
      <c r="AM525">
        <v>13</v>
      </c>
      <c r="AN525" t="s">
        <v>42</v>
      </c>
      <c r="AO525" s="1">
        <v>40878</v>
      </c>
      <c r="AR525" t="s">
        <v>42</v>
      </c>
      <c r="AS525" t="s">
        <v>43</v>
      </c>
    </row>
    <row r="526" spans="1:45" hidden="1" x14ac:dyDescent="0.25">
      <c r="A526" t="b">
        <f t="shared" si="111"/>
        <v>0</v>
      </c>
      <c r="B526" t="b">
        <f t="shared" si="112"/>
        <v>0</v>
      </c>
      <c r="C526" t="b">
        <f t="shared" si="113"/>
        <v>1</v>
      </c>
      <c r="D526" t="b">
        <f t="shared" si="114"/>
        <v>0</v>
      </c>
      <c r="E526" t="b">
        <f t="shared" si="114"/>
        <v>0</v>
      </c>
      <c r="F526" t="b">
        <f t="shared" si="114"/>
        <v>0</v>
      </c>
      <c r="G526" t="b">
        <f t="shared" si="109"/>
        <v>0</v>
      </c>
      <c r="H526" t="b">
        <f t="shared" si="109"/>
        <v>0</v>
      </c>
      <c r="I526" t="b">
        <f t="shared" si="115"/>
        <v>1</v>
      </c>
      <c r="J526" t="b">
        <f t="shared" si="116"/>
        <v>1</v>
      </c>
      <c r="K526" t="b">
        <f t="shared" si="117"/>
        <v>1</v>
      </c>
      <c r="L526" t="b">
        <f t="shared" si="117"/>
        <v>1</v>
      </c>
      <c r="M526" t="b">
        <f t="shared" si="117"/>
        <v>0</v>
      </c>
      <c r="N526" t="b">
        <f t="shared" si="118"/>
        <v>0</v>
      </c>
      <c r="O526" t="b">
        <f t="shared" si="118"/>
        <v>1</v>
      </c>
      <c r="P526" t="s">
        <v>5816</v>
      </c>
      <c r="Q526" t="s">
        <v>5347</v>
      </c>
      <c r="R526" t="s">
        <v>5817</v>
      </c>
      <c r="S526" t="s">
        <v>5818</v>
      </c>
      <c r="T526" s="1">
        <v>39899</v>
      </c>
      <c r="U526">
        <v>2008</v>
      </c>
      <c r="X526">
        <v>163</v>
      </c>
      <c r="Y526">
        <v>167</v>
      </c>
      <c r="Z526" t="s">
        <v>5819</v>
      </c>
      <c r="AA526" t="s">
        <v>5820</v>
      </c>
      <c r="AB526" t="s">
        <v>5821</v>
      </c>
      <c r="AC526" t="s">
        <v>5822</v>
      </c>
      <c r="AE526" t="s">
        <v>5823</v>
      </c>
      <c r="AG526" t="s">
        <v>5824</v>
      </c>
      <c r="AH526" t="s">
        <v>5825</v>
      </c>
      <c r="AI526" t="s">
        <v>5826</v>
      </c>
      <c r="AK526">
        <v>2</v>
      </c>
      <c r="AM526">
        <v>13</v>
      </c>
      <c r="AN526" t="s">
        <v>42</v>
      </c>
      <c r="AO526" s="1">
        <v>39899</v>
      </c>
      <c r="AR526" t="s">
        <v>42</v>
      </c>
      <c r="AS526" t="s">
        <v>43</v>
      </c>
    </row>
    <row r="527" spans="1:45" hidden="1" x14ac:dyDescent="0.25">
      <c r="A527" t="b">
        <f t="shared" si="111"/>
        <v>0</v>
      </c>
      <c r="B527" t="b">
        <f t="shared" si="112"/>
        <v>0</v>
      </c>
      <c r="C527" t="b">
        <f t="shared" si="113"/>
        <v>0</v>
      </c>
      <c r="D527" t="b">
        <f t="shared" si="114"/>
        <v>0</v>
      </c>
      <c r="E527" t="b">
        <f t="shared" si="114"/>
        <v>0</v>
      </c>
      <c r="F527" t="b">
        <f t="shared" si="114"/>
        <v>0</v>
      </c>
      <c r="G527" t="b">
        <f t="shared" si="109"/>
        <v>0</v>
      </c>
      <c r="H527" t="b">
        <f t="shared" si="109"/>
        <v>0</v>
      </c>
      <c r="I527" t="b">
        <f t="shared" si="115"/>
        <v>1</v>
      </c>
      <c r="J527" t="b">
        <f t="shared" si="116"/>
        <v>1</v>
      </c>
      <c r="K527" t="b">
        <f t="shared" si="117"/>
        <v>1</v>
      </c>
      <c r="L527" t="b">
        <f t="shared" si="117"/>
        <v>1</v>
      </c>
      <c r="M527" t="b">
        <f t="shared" si="117"/>
        <v>1</v>
      </c>
      <c r="N527" t="b">
        <f t="shared" si="118"/>
        <v>1</v>
      </c>
      <c r="O527" t="b">
        <f t="shared" si="118"/>
        <v>1</v>
      </c>
      <c r="P527" t="s">
        <v>5827</v>
      </c>
      <c r="Q527" t="s">
        <v>5828</v>
      </c>
      <c r="R527" t="s">
        <v>5829</v>
      </c>
      <c r="S527" t="s">
        <v>5830</v>
      </c>
      <c r="T527" s="1">
        <v>42775</v>
      </c>
      <c r="U527">
        <v>2016</v>
      </c>
      <c r="X527">
        <v>88</v>
      </c>
      <c r="Y527">
        <v>93</v>
      </c>
      <c r="Z527" t="s">
        <v>5831</v>
      </c>
      <c r="AB527" t="s">
        <v>5832</v>
      </c>
      <c r="AC527" t="s">
        <v>5833</v>
      </c>
      <c r="AE527" t="s">
        <v>5834</v>
      </c>
      <c r="AF527" t="s">
        <v>5835</v>
      </c>
      <c r="AG527" t="s">
        <v>5836</v>
      </c>
      <c r="AH527" t="s">
        <v>5837</v>
      </c>
      <c r="AI527" t="s">
        <v>5838</v>
      </c>
      <c r="AK527">
        <v>2</v>
      </c>
      <c r="AL527">
        <v>1</v>
      </c>
      <c r="AM527">
        <v>22</v>
      </c>
      <c r="AN527" t="s">
        <v>42</v>
      </c>
      <c r="AO527" s="1">
        <v>42775</v>
      </c>
      <c r="AR527" t="s">
        <v>42</v>
      </c>
      <c r="AS527" t="s">
        <v>43</v>
      </c>
    </row>
    <row r="528" spans="1:45" hidden="1" x14ac:dyDescent="0.25">
      <c r="A528" t="b">
        <f t="shared" si="111"/>
        <v>0</v>
      </c>
      <c r="B528" t="b">
        <f t="shared" si="112"/>
        <v>0</v>
      </c>
      <c r="C528" t="b">
        <f t="shared" si="113"/>
        <v>1</v>
      </c>
      <c r="D528" t="b">
        <f t="shared" si="114"/>
        <v>1</v>
      </c>
      <c r="E528" t="b">
        <f t="shared" si="114"/>
        <v>0</v>
      </c>
      <c r="F528" t="b">
        <f t="shared" si="114"/>
        <v>1</v>
      </c>
      <c r="G528" t="b">
        <f t="shared" si="109"/>
        <v>1</v>
      </c>
      <c r="H528" t="b">
        <f t="shared" si="109"/>
        <v>0</v>
      </c>
      <c r="I528" t="b">
        <f t="shared" si="115"/>
        <v>0</v>
      </c>
      <c r="J528" t="b">
        <f t="shared" si="116"/>
        <v>0</v>
      </c>
      <c r="K528" t="b">
        <f t="shared" si="117"/>
        <v>0</v>
      </c>
      <c r="L528" t="b">
        <f t="shared" si="117"/>
        <v>1</v>
      </c>
      <c r="M528" t="b">
        <f t="shared" si="117"/>
        <v>0</v>
      </c>
      <c r="N528" t="b">
        <f t="shared" si="118"/>
        <v>0</v>
      </c>
      <c r="O528" t="b">
        <f t="shared" si="118"/>
        <v>1</v>
      </c>
      <c r="P528" t="s">
        <v>5839</v>
      </c>
      <c r="Q528" t="s">
        <v>5840</v>
      </c>
      <c r="R528" t="s">
        <v>5841</v>
      </c>
      <c r="S528" t="s">
        <v>5842</v>
      </c>
      <c r="T528" s="1">
        <v>43920</v>
      </c>
      <c r="U528">
        <v>2019</v>
      </c>
      <c r="X528">
        <v>1</v>
      </c>
      <c r="Y528">
        <v>4</v>
      </c>
      <c r="Z528" t="s">
        <v>5843</v>
      </c>
      <c r="AA528" t="s">
        <v>5844</v>
      </c>
      <c r="AB528" t="s">
        <v>5845</v>
      </c>
      <c r="AC528" t="s">
        <v>5846</v>
      </c>
      <c r="AE528" t="s">
        <v>5847</v>
      </c>
      <c r="AF528" t="s">
        <v>5848</v>
      </c>
      <c r="AH528" t="s">
        <v>5849</v>
      </c>
      <c r="AI528" t="s">
        <v>5850</v>
      </c>
      <c r="AK528">
        <v>2</v>
      </c>
      <c r="AM528">
        <v>12</v>
      </c>
      <c r="AN528" t="s">
        <v>42</v>
      </c>
      <c r="AO528" s="1">
        <v>43920</v>
      </c>
      <c r="AR528" t="s">
        <v>42</v>
      </c>
      <c r="AS528" t="s">
        <v>43</v>
      </c>
    </row>
    <row r="529" spans="1:47" hidden="1" x14ac:dyDescent="0.25">
      <c r="A529" t="b">
        <f t="shared" si="111"/>
        <v>0</v>
      </c>
      <c r="B529" t="b">
        <f t="shared" si="112"/>
        <v>0</v>
      </c>
      <c r="C529" t="b">
        <f t="shared" si="113"/>
        <v>0</v>
      </c>
      <c r="D529" t="b">
        <f t="shared" si="114"/>
        <v>0</v>
      </c>
      <c r="E529" t="b">
        <f t="shared" si="114"/>
        <v>0</v>
      </c>
      <c r="F529" t="b">
        <f t="shared" si="114"/>
        <v>0</v>
      </c>
      <c r="G529" t="b">
        <f t="shared" si="109"/>
        <v>0</v>
      </c>
      <c r="H529" t="b">
        <f t="shared" si="109"/>
        <v>0</v>
      </c>
      <c r="I529" t="b">
        <f t="shared" si="115"/>
        <v>1</v>
      </c>
      <c r="J529" t="b">
        <f t="shared" si="116"/>
        <v>1</v>
      </c>
      <c r="K529" t="b">
        <f t="shared" si="117"/>
        <v>1</v>
      </c>
      <c r="L529" t="b">
        <f t="shared" si="117"/>
        <v>1</v>
      </c>
      <c r="M529" t="b">
        <f t="shared" si="117"/>
        <v>1</v>
      </c>
      <c r="N529" t="b">
        <f t="shared" si="118"/>
        <v>1</v>
      </c>
      <c r="O529" t="b">
        <f t="shared" si="118"/>
        <v>1</v>
      </c>
      <c r="P529" t="s">
        <v>5851</v>
      </c>
      <c r="Q529" t="s">
        <v>5852</v>
      </c>
      <c r="R529" t="s">
        <v>5853</v>
      </c>
      <c r="S529" t="s">
        <v>5854</v>
      </c>
      <c r="T529" s="1">
        <v>44216</v>
      </c>
      <c r="U529">
        <v>2020</v>
      </c>
      <c r="X529">
        <v>1</v>
      </c>
      <c r="Y529">
        <v>4</v>
      </c>
      <c r="Z529" t="s">
        <v>5855</v>
      </c>
      <c r="AB529" t="s">
        <v>5856</v>
      </c>
      <c r="AC529" t="s">
        <v>5857</v>
      </c>
      <c r="AE529" t="s">
        <v>5858</v>
      </c>
      <c r="AF529" t="s">
        <v>5859</v>
      </c>
      <c r="AG529" t="s">
        <v>5860</v>
      </c>
      <c r="AH529" t="s">
        <v>5861</v>
      </c>
      <c r="AI529" t="s">
        <v>5862</v>
      </c>
      <c r="AK529">
        <v>2</v>
      </c>
      <c r="AM529">
        <v>17</v>
      </c>
      <c r="AN529" t="s">
        <v>42</v>
      </c>
      <c r="AO529" s="1">
        <v>44216</v>
      </c>
      <c r="AR529" t="s">
        <v>42</v>
      </c>
      <c r="AS529" t="s">
        <v>43</v>
      </c>
    </row>
    <row r="530" spans="1:47" hidden="1" x14ac:dyDescent="0.25">
      <c r="A530" t="b">
        <f t="shared" si="111"/>
        <v>0</v>
      </c>
      <c r="B530" t="b">
        <f t="shared" si="112"/>
        <v>0</v>
      </c>
      <c r="C530" t="b">
        <f t="shared" si="113"/>
        <v>0</v>
      </c>
      <c r="D530" t="b">
        <f t="shared" si="114"/>
        <v>0</v>
      </c>
      <c r="E530" t="b">
        <f t="shared" si="114"/>
        <v>0</v>
      </c>
      <c r="F530" t="b">
        <f t="shared" si="114"/>
        <v>0</v>
      </c>
      <c r="G530" t="b">
        <f t="shared" si="109"/>
        <v>0</v>
      </c>
      <c r="H530" t="b">
        <f t="shared" si="109"/>
        <v>0</v>
      </c>
      <c r="I530" t="b">
        <f t="shared" si="115"/>
        <v>1</v>
      </c>
      <c r="J530" t="b">
        <f t="shared" si="116"/>
        <v>1</v>
      </c>
      <c r="K530" t="b">
        <f t="shared" si="117"/>
        <v>1</v>
      </c>
      <c r="L530" t="b">
        <f t="shared" si="117"/>
        <v>1</v>
      </c>
      <c r="M530" t="b">
        <f t="shared" si="117"/>
        <v>1</v>
      </c>
      <c r="N530" t="b">
        <f t="shared" si="118"/>
        <v>1</v>
      </c>
      <c r="O530" t="b">
        <f t="shared" si="118"/>
        <v>1</v>
      </c>
      <c r="P530" t="s">
        <v>5863</v>
      </c>
      <c r="Q530" t="s">
        <v>5864</v>
      </c>
      <c r="R530" t="s">
        <v>5865</v>
      </c>
      <c r="S530" t="s">
        <v>5866</v>
      </c>
      <c r="T530" s="1">
        <v>42194</v>
      </c>
      <c r="U530">
        <v>2015</v>
      </c>
      <c r="X530">
        <v>380</v>
      </c>
      <c r="Y530">
        <v>385</v>
      </c>
      <c r="Z530" t="s">
        <v>5867</v>
      </c>
      <c r="AB530" t="s">
        <v>5868</v>
      </c>
      <c r="AC530" t="s">
        <v>5869</v>
      </c>
      <c r="AE530" t="s">
        <v>5870</v>
      </c>
      <c r="AF530" t="s">
        <v>5871</v>
      </c>
      <c r="AG530" t="s">
        <v>5872</v>
      </c>
      <c r="AH530" t="s">
        <v>5873</v>
      </c>
      <c r="AI530" t="s">
        <v>5874</v>
      </c>
      <c r="AK530">
        <v>2</v>
      </c>
      <c r="AM530">
        <v>13</v>
      </c>
      <c r="AN530" t="s">
        <v>42</v>
      </c>
      <c r="AO530" s="1">
        <v>42194</v>
      </c>
      <c r="AR530" t="s">
        <v>42</v>
      </c>
      <c r="AS530" t="s">
        <v>43</v>
      </c>
    </row>
    <row r="531" spans="1:47" hidden="1" x14ac:dyDescent="0.25">
      <c r="A531" t="b">
        <f t="shared" si="111"/>
        <v>0</v>
      </c>
      <c r="B531" t="b">
        <f t="shared" si="112"/>
        <v>0</v>
      </c>
      <c r="C531" t="b">
        <f t="shared" si="113"/>
        <v>0</v>
      </c>
      <c r="D531" t="b">
        <f t="shared" si="114"/>
        <v>0</v>
      </c>
      <c r="E531" t="b">
        <f t="shared" si="114"/>
        <v>0</v>
      </c>
      <c r="F531" t="b">
        <f t="shared" si="114"/>
        <v>0</v>
      </c>
      <c r="G531" t="b">
        <f t="shared" si="109"/>
        <v>0</v>
      </c>
      <c r="H531" t="b">
        <f t="shared" si="109"/>
        <v>0</v>
      </c>
      <c r="I531" t="b">
        <f t="shared" si="115"/>
        <v>1</v>
      </c>
      <c r="J531" t="b">
        <f t="shared" si="116"/>
        <v>1</v>
      </c>
      <c r="K531" t="b">
        <f t="shared" si="117"/>
        <v>1</v>
      </c>
      <c r="L531" t="b">
        <f t="shared" si="117"/>
        <v>1</v>
      </c>
      <c r="M531" t="b">
        <f t="shared" si="117"/>
        <v>1</v>
      </c>
      <c r="N531" t="b">
        <f t="shared" si="118"/>
        <v>1</v>
      </c>
      <c r="O531" t="b">
        <f t="shared" si="118"/>
        <v>1</v>
      </c>
      <c r="P531" t="s">
        <v>5875</v>
      </c>
      <c r="Q531" t="s">
        <v>5876</v>
      </c>
      <c r="R531" t="s">
        <v>5877</v>
      </c>
      <c r="S531" t="s">
        <v>5878</v>
      </c>
      <c r="T531" s="1">
        <v>44742</v>
      </c>
      <c r="U531">
        <v>2022</v>
      </c>
      <c r="X531">
        <v>1</v>
      </c>
      <c r="Y531">
        <v>6</v>
      </c>
      <c r="Z531" t="s">
        <v>5879</v>
      </c>
      <c r="AA531" t="s">
        <v>5880</v>
      </c>
      <c r="AB531" t="s">
        <v>5881</v>
      </c>
      <c r="AC531" t="s">
        <v>5882</v>
      </c>
      <c r="AD531" t="s">
        <v>5883</v>
      </c>
      <c r="AE531" t="s">
        <v>5884</v>
      </c>
      <c r="AF531" t="s">
        <v>5885</v>
      </c>
      <c r="AG531" t="s">
        <v>5886</v>
      </c>
      <c r="AH531" t="s">
        <v>5887</v>
      </c>
      <c r="AI531" t="s">
        <v>5888</v>
      </c>
      <c r="AK531">
        <v>2</v>
      </c>
      <c r="AM531">
        <v>12</v>
      </c>
      <c r="AN531" t="s">
        <v>42</v>
      </c>
      <c r="AO531" s="1">
        <v>44742</v>
      </c>
      <c r="AR531" t="s">
        <v>42</v>
      </c>
      <c r="AS531" t="s">
        <v>43</v>
      </c>
    </row>
    <row r="532" spans="1:47" hidden="1" x14ac:dyDescent="0.25">
      <c r="A532" t="b">
        <f t="shared" si="111"/>
        <v>0</v>
      </c>
      <c r="B532" t="b">
        <f t="shared" si="112"/>
        <v>0</v>
      </c>
      <c r="C532" t="b">
        <f t="shared" si="113"/>
        <v>0</v>
      </c>
      <c r="D532" t="b">
        <f t="shared" si="114"/>
        <v>0</v>
      </c>
      <c r="E532" t="b">
        <f t="shared" si="114"/>
        <v>0</v>
      </c>
      <c r="F532" t="b">
        <f t="shared" si="114"/>
        <v>0</v>
      </c>
      <c r="G532" t="b">
        <f t="shared" si="109"/>
        <v>0</v>
      </c>
      <c r="H532" t="b">
        <f t="shared" si="109"/>
        <v>0</v>
      </c>
      <c r="I532" t="b">
        <f t="shared" si="115"/>
        <v>1</v>
      </c>
      <c r="J532" t="b">
        <f t="shared" si="116"/>
        <v>1</v>
      </c>
      <c r="K532" t="b">
        <f t="shared" si="117"/>
        <v>1</v>
      </c>
      <c r="L532" t="b">
        <f t="shared" si="117"/>
        <v>1</v>
      </c>
      <c r="M532" t="b">
        <f t="shared" si="117"/>
        <v>1</v>
      </c>
      <c r="N532" t="b">
        <f t="shared" si="118"/>
        <v>1</v>
      </c>
      <c r="O532" t="b">
        <f t="shared" si="118"/>
        <v>1</v>
      </c>
      <c r="P532" t="s">
        <v>5889</v>
      </c>
      <c r="Q532" t="s">
        <v>5890</v>
      </c>
      <c r="R532" t="s">
        <v>5891</v>
      </c>
      <c r="S532" t="s">
        <v>5892</v>
      </c>
      <c r="T532" s="1">
        <v>38397</v>
      </c>
      <c r="U532">
        <v>2004</v>
      </c>
      <c r="V532">
        <v>1</v>
      </c>
      <c r="X532">
        <v>209</v>
      </c>
      <c r="Y532" t="s">
        <v>5893</v>
      </c>
      <c r="Z532" t="s">
        <v>5894</v>
      </c>
      <c r="AB532" t="s">
        <v>5895</v>
      </c>
      <c r="AC532" t="s">
        <v>5896</v>
      </c>
      <c r="AE532" t="s">
        <v>5897</v>
      </c>
      <c r="AG532" t="s">
        <v>5898</v>
      </c>
      <c r="AH532" t="s">
        <v>5899</v>
      </c>
      <c r="AI532" t="s">
        <v>5900</v>
      </c>
      <c r="AK532">
        <v>2</v>
      </c>
      <c r="AM532">
        <v>12</v>
      </c>
      <c r="AN532" t="s">
        <v>42</v>
      </c>
      <c r="AO532" s="1">
        <v>38397</v>
      </c>
      <c r="AR532" t="s">
        <v>42</v>
      </c>
      <c r="AS532" t="s">
        <v>43</v>
      </c>
    </row>
    <row r="533" spans="1:47" hidden="1" x14ac:dyDescent="0.25">
      <c r="A533" t="b">
        <f t="shared" si="111"/>
        <v>0</v>
      </c>
      <c r="B533" t="b">
        <f t="shared" si="112"/>
        <v>0</v>
      </c>
      <c r="C533" t="b">
        <f t="shared" si="113"/>
        <v>0</v>
      </c>
      <c r="D533" t="b">
        <f t="shared" si="114"/>
        <v>0</v>
      </c>
      <c r="E533" t="b">
        <f t="shared" si="114"/>
        <v>0</v>
      </c>
      <c r="F533" t="b">
        <f t="shared" si="114"/>
        <v>0</v>
      </c>
      <c r="G533" t="b">
        <f t="shared" si="109"/>
        <v>0</v>
      </c>
      <c r="H533" t="b">
        <f t="shared" si="109"/>
        <v>0</v>
      </c>
      <c r="I533" t="b">
        <f t="shared" si="115"/>
        <v>0</v>
      </c>
      <c r="J533" t="b">
        <f t="shared" si="116"/>
        <v>1</v>
      </c>
      <c r="K533" t="b">
        <f t="shared" si="117"/>
        <v>1</v>
      </c>
      <c r="L533" t="b">
        <f t="shared" si="117"/>
        <v>0</v>
      </c>
      <c r="M533" t="b">
        <f t="shared" si="117"/>
        <v>0</v>
      </c>
      <c r="N533" t="b">
        <f t="shared" si="118"/>
        <v>0</v>
      </c>
      <c r="O533" t="b">
        <f t="shared" si="118"/>
        <v>1</v>
      </c>
      <c r="P533" t="s">
        <v>5901</v>
      </c>
      <c r="Q533" t="s">
        <v>5902</v>
      </c>
      <c r="R533" t="s">
        <v>5903</v>
      </c>
      <c r="S533" t="s">
        <v>5125</v>
      </c>
      <c r="T533" s="1">
        <v>41949</v>
      </c>
      <c r="U533">
        <v>2014</v>
      </c>
      <c r="X533">
        <v>2027</v>
      </c>
      <c r="Y533">
        <v>2030</v>
      </c>
      <c r="Z533" t="s">
        <v>5904</v>
      </c>
      <c r="AA533" t="s">
        <v>650</v>
      </c>
      <c r="AB533" t="s">
        <v>5127</v>
      </c>
      <c r="AC533" t="s">
        <v>5905</v>
      </c>
      <c r="AE533" t="s">
        <v>5906</v>
      </c>
      <c r="AF533" t="s">
        <v>5907</v>
      </c>
      <c r="AG533" t="s">
        <v>5908</v>
      </c>
      <c r="AH533" t="s">
        <v>5909</v>
      </c>
      <c r="AI533" t="s">
        <v>5910</v>
      </c>
      <c r="AK533">
        <v>2</v>
      </c>
      <c r="AM533">
        <v>9</v>
      </c>
      <c r="AN533" t="s">
        <v>42</v>
      </c>
      <c r="AO533" s="1">
        <v>41949</v>
      </c>
      <c r="AR533" t="s">
        <v>42</v>
      </c>
      <c r="AS533" t="s">
        <v>43</v>
      </c>
    </row>
    <row r="534" spans="1:47" hidden="1" x14ac:dyDescent="0.25">
      <c r="A534" t="b">
        <f t="shared" si="111"/>
        <v>0</v>
      </c>
      <c r="B534" t="b">
        <f t="shared" si="112"/>
        <v>0</v>
      </c>
      <c r="C534" t="b">
        <f t="shared" si="113"/>
        <v>0</v>
      </c>
      <c r="D534" t="b">
        <f t="shared" si="114"/>
        <v>0</v>
      </c>
      <c r="E534" t="b">
        <f t="shared" si="114"/>
        <v>0</v>
      </c>
      <c r="F534" t="b">
        <f t="shared" si="114"/>
        <v>1</v>
      </c>
      <c r="G534" t="b">
        <f t="shared" si="109"/>
        <v>0</v>
      </c>
      <c r="H534" t="b">
        <f t="shared" si="109"/>
        <v>0</v>
      </c>
      <c r="I534" t="b">
        <f t="shared" si="115"/>
        <v>1</v>
      </c>
      <c r="J534" t="b">
        <f t="shared" si="116"/>
        <v>0</v>
      </c>
      <c r="K534" t="b">
        <f t="shared" si="117"/>
        <v>1</v>
      </c>
      <c r="L534" t="b">
        <f t="shared" si="117"/>
        <v>1</v>
      </c>
      <c r="M534" t="b">
        <f t="shared" si="117"/>
        <v>1</v>
      </c>
      <c r="N534" t="b">
        <f t="shared" si="118"/>
        <v>0</v>
      </c>
      <c r="O534" t="b">
        <f t="shared" si="118"/>
        <v>1</v>
      </c>
      <c r="P534" t="s">
        <v>5911</v>
      </c>
      <c r="Q534" t="s">
        <v>5912</v>
      </c>
      <c r="R534" t="s">
        <v>5913</v>
      </c>
      <c r="S534" t="s">
        <v>5914</v>
      </c>
      <c r="T534" s="1">
        <v>44676</v>
      </c>
      <c r="U534">
        <v>2022</v>
      </c>
      <c r="X534">
        <v>1</v>
      </c>
      <c r="Y534">
        <v>7</v>
      </c>
      <c r="Z534" t="s">
        <v>5915</v>
      </c>
      <c r="AA534" t="s">
        <v>5916</v>
      </c>
      <c r="AB534" t="s">
        <v>5917</v>
      </c>
      <c r="AC534" t="s">
        <v>5918</v>
      </c>
      <c r="AE534" t="s">
        <v>5919</v>
      </c>
      <c r="AF534" t="s">
        <v>5920</v>
      </c>
      <c r="AG534" t="s">
        <v>5921</v>
      </c>
      <c r="AH534" t="s">
        <v>5922</v>
      </c>
      <c r="AI534" t="s">
        <v>5923</v>
      </c>
      <c r="AK534">
        <v>2</v>
      </c>
      <c r="AM534">
        <v>29</v>
      </c>
      <c r="AN534" t="s">
        <v>42</v>
      </c>
      <c r="AO534" s="1">
        <v>44676</v>
      </c>
      <c r="AR534" t="s">
        <v>42</v>
      </c>
      <c r="AS534" t="s">
        <v>43</v>
      </c>
    </row>
    <row r="535" spans="1:47" hidden="1" x14ac:dyDescent="0.25">
      <c r="A535" t="b">
        <f t="shared" si="111"/>
        <v>0</v>
      </c>
      <c r="B535" t="b">
        <f t="shared" si="112"/>
        <v>0</v>
      </c>
      <c r="C535" t="b">
        <f t="shared" si="113"/>
        <v>0</v>
      </c>
      <c r="D535" t="b">
        <f t="shared" si="114"/>
        <v>0</v>
      </c>
      <c r="E535" t="b">
        <f t="shared" si="114"/>
        <v>0</v>
      </c>
      <c r="F535" t="b">
        <f t="shared" si="114"/>
        <v>0</v>
      </c>
      <c r="G535" t="b">
        <f t="shared" si="109"/>
        <v>0</v>
      </c>
      <c r="H535" t="b">
        <f t="shared" si="109"/>
        <v>0</v>
      </c>
      <c r="I535" t="b">
        <f t="shared" si="115"/>
        <v>1</v>
      </c>
      <c r="J535" t="b">
        <f t="shared" si="116"/>
        <v>1</v>
      </c>
      <c r="K535" t="b">
        <f t="shared" si="117"/>
        <v>1</v>
      </c>
      <c r="L535" t="b">
        <f t="shared" si="117"/>
        <v>1</v>
      </c>
      <c r="M535" t="b">
        <f t="shared" si="117"/>
        <v>1</v>
      </c>
      <c r="N535" t="b">
        <f t="shared" si="118"/>
        <v>1</v>
      </c>
      <c r="O535" t="b">
        <f t="shared" si="118"/>
        <v>1</v>
      </c>
      <c r="P535" t="s">
        <v>5924</v>
      </c>
      <c r="Q535" t="s">
        <v>5925</v>
      </c>
      <c r="R535" t="s">
        <v>5926</v>
      </c>
      <c r="S535" t="s">
        <v>5927</v>
      </c>
      <c r="T535" s="1">
        <v>42355</v>
      </c>
      <c r="U535">
        <v>2015</v>
      </c>
      <c r="X535">
        <v>1267</v>
      </c>
      <c r="Y535">
        <v>1271</v>
      </c>
      <c r="Z535" t="s">
        <v>5928</v>
      </c>
      <c r="AB535" t="s">
        <v>5929</v>
      </c>
      <c r="AC535" t="s">
        <v>5930</v>
      </c>
      <c r="AE535" t="s">
        <v>5931</v>
      </c>
      <c r="AF535" t="s">
        <v>5932</v>
      </c>
      <c r="AG535" t="s">
        <v>5933</v>
      </c>
      <c r="AH535" t="s">
        <v>5934</v>
      </c>
      <c r="AI535" t="s">
        <v>5935</v>
      </c>
      <c r="AK535">
        <v>2</v>
      </c>
      <c r="AM535">
        <v>11</v>
      </c>
      <c r="AN535" t="s">
        <v>42</v>
      </c>
      <c r="AO535" s="1">
        <v>42355</v>
      </c>
      <c r="AR535" t="s">
        <v>42</v>
      </c>
      <c r="AS535" t="s">
        <v>43</v>
      </c>
    </row>
    <row r="536" spans="1:47" hidden="1" x14ac:dyDescent="0.25">
      <c r="A536" t="b">
        <f t="shared" si="111"/>
        <v>0</v>
      </c>
      <c r="B536" t="b">
        <f t="shared" si="112"/>
        <v>0</v>
      </c>
      <c r="C536" t="b">
        <f t="shared" si="113"/>
        <v>0</v>
      </c>
      <c r="D536" t="b">
        <f t="shared" si="114"/>
        <v>0</v>
      </c>
      <c r="E536" t="b">
        <f t="shared" si="114"/>
        <v>0</v>
      </c>
      <c r="F536" t="b">
        <f t="shared" si="114"/>
        <v>0</v>
      </c>
      <c r="G536" t="b">
        <f t="shared" si="109"/>
        <v>0</v>
      </c>
      <c r="H536" t="b">
        <f t="shared" si="109"/>
        <v>0</v>
      </c>
      <c r="I536" t="b">
        <f t="shared" si="115"/>
        <v>1</v>
      </c>
      <c r="J536" t="b">
        <f t="shared" si="116"/>
        <v>1</v>
      </c>
      <c r="K536" t="b">
        <f t="shared" si="117"/>
        <v>1</v>
      </c>
      <c r="L536" t="b">
        <f t="shared" si="117"/>
        <v>1</v>
      </c>
      <c r="M536" t="b">
        <f t="shared" si="117"/>
        <v>1</v>
      </c>
      <c r="N536" t="b">
        <f t="shared" si="118"/>
        <v>1</v>
      </c>
      <c r="O536" t="b">
        <f t="shared" si="118"/>
        <v>1</v>
      </c>
      <c r="P536" t="s">
        <v>5936</v>
      </c>
      <c r="Q536" t="s">
        <v>5937</v>
      </c>
      <c r="R536" t="s">
        <v>5938</v>
      </c>
      <c r="S536" t="s">
        <v>2099</v>
      </c>
      <c r="T536" t="s">
        <v>2100</v>
      </c>
      <c r="U536" t="s">
        <v>2101</v>
      </c>
      <c r="V536" s="1">
        <v>43412</v>
      </c>
      <c r="W536">
        <v>2018</v>
      </c>
      <c r="Z536">
        <v>150</v>
      </c>
      <c r="AA536">
        <v>153</v>
      </c>
      <c r="AB536" t="s">
        <v>5939</v>
      </c>
      <c r="AD536" t="s">
        <v>2103</v>
      </c>
      <c r="AE536" t="s">
        <v>5940</v>
      </c>
      <c r="AG536" t="s">
        <v>5941</v>
      </c>
      <c r="AH536" t="s">
        <v>5942</v>
      </c>
      <c r="AI536" t="s">
        <v>5943</v>
      </c>
      <c r="AJ536" t="s">
        <v>5944</v>
      </c>
      <c r="AK536" t="s">
        <v>5945</v>
      </c>
      <c r="AM536">
        <v>2</v>
      </c>
      <c r="AO536">
        <v>11</v>
      </c>
      <c r="AP536" t="s">
        <v>42</v>
      </c>
      <c r="AQ536" s="1">
        <v>43412</v>
      </c>
      <c r="AT536" t="s">
        <v>42</v>
      </c>
      <c r="AU536" t="s">
        <v>43</v>
      </c>
    </row>
    <row r="537" spans="1:47" hidden="1" x14ac:dyDescent="0.25">
      <c r="A537" t="b">
        <f t="shared" si="111"/>
        <v>0</v>
      </c>
      <c r="B537" t="b">
        <f t="shared" si="112"/>
        <v>0</v>
      </c>
      <c r="C537" t="b">
        <f t="shared" si="113"/>
        <v>0</v>
      </c>
      <c r="D537" t="b">
        <f t="shared" si="114"/>
        <v>0</v>
      </c>
      <c r="E537" t="b">
        <f t="shared" si="114"/>
        <v>0</v>
      </c>
      <c r="F537" t="b">
        <f t="shared" si="114"/>
        <v>0</v>
      </c>
      <c r="G537" t="b">
        <f t="shared" si="109"/>
        <v>0</v>
      </c>
      <c r="H537" t="b">
        <f t="shared" si="109"/>
        <v>0</v>
      </c>
      <c r="I537" t="b">
        <f t="shared" si="115"/>
        <v>1</v>
      </c>
      <c r="J537" t="b">
        <f t="shared" si="116"/>
        <v>1</v>
      </c>
      <c r="K537" t="b">
        <f t="shared" si="117"/>
        <v>1</v>
      </c>
      <c r="L537" t="b">
        <f t="shared" si="117"/>
        <v>1</v>
      </c>
      <c r="M537" t="b">
        <f t="shared" si="117"/>
        <v>1</v>
      </c>
      <c r="N537" t="b">
        <f t="shared" si="118"/>
        <v>1</v>
      </c>
      <c r="O537" t="b">
        <f t="shared" si="118"/>
        <v>1</v>
      </c>
      <c r="P537" t="s">
        <v>5946</v>
      </c>
      <c r="Q537" t="s">
        <v>5947</v>
      </c>
      <c r="R537" t="s">
        <v>5948</v>
      </c>
      <c r="S537" t="s">
        <v>5949</v>
      </c>
      <c r="T537" s="1">
        <v>43167</v>
      </c>
      <c r="U537">
        <v>2017</v>
      </c>
      <c r="X537">
        <v>1</v>
      </c>
      <c r="Y537">
        <v>5</v>
      </c>
      <c r="Z537" t="s">
        <v>5950</v>
      </c>
      <c r="AB537" t="s">
        <v>5951</v>
      </c>
      <c r="AC537" t="s">
        <v>5952</v>
      </c>
      <c r="AE537" t="s">
        <v>5953</v>
      </c>
      <c r="AF537" t="s">
        <v>5954</v>
      </c>
      <c r="AG537" t="s">
        <v>5955</v>
      </c>
      <c r="AH537" t="s">
        <v>5956</v>
      </c>
      <c r="AI537" t="s">
        <v>5957</v>
      </c>
      <c r="AK537">
        <v>2</v>
      </c>
      <c r="AM537">
        <v>11</v>
      </c>
      <c r="AO537" s="1">
        <v>43167</v>
      </c>
      <c r="AR537" t="s">
        <v>42</v>
      </c>
      <c r="AS537" t="s">
        <v>43</v>
      </c>
    </row>
    <row r="538" spans="1:47" hidden="1" x14ac:dyDescent="0.25">
      <c r="A538" t="b">
        <f t="shared" si="111"/>
        <v>0</v>
      </c>
      <c r="B538" t="b">
        <f t="shared" si="112"/>
        <v>0</v>
      </c>
      <c r="C538" t="b">
        <f t="shared" si="113"/>
        <v>0</v>
      </c>
      <c r="D538" t="b">
        <f t="shared" si="114"/>
        <v>0</v>
      </c>
      <c r="E538" t="b">
        <f t="shared" si="114"/>
        <v>0</v>
      </c>
      <c r="F538" t="b">
        <f t="shared" si="114"/>
        <v>0</v>
      </c>
      <c r="G538" t="b">
        <f t="shared" si="109"/>
        <v>0</v>
      </c>
      <c r="H538" t="b">
        <f t="shared" si="109"/>
        <v>0</v>
      </c>
      <c r="I538" t="b">
        <f t="shared" si="115"/>
        <v>1</v>
      </c>
      <c r="J538" t="b">
        <f t="shared" si="116"/>
        <v>1</v>
      </c>
      <c r="K538" t="b">
        <f t="shared" si="117"/>
        <v>1</v>
      </c>
      <c r="L538" t="b">
        <f t="shared" si="117"/>
        <v>1</v>
      </c>
      <c r="M538" t="b">
        <f t="shared" si="117"/>
        <v>1</v>
      </c>
      <c r="N538" t="b">
        <f t="shared" si="118"/>
        <v>1</v>
      </c>
      <c r="O538" t="b">
        <f t="shared" si="118"/>
        <v>1</v>
      </c>
      <c r="P538" t="s">
        <v>5958</v>
      </c>
      <c r="Q538" t="s">
        <v>5959</v>
      </c>
      <c r="R538" t="s">
        <v>5960</v>
      </c>
      <c r="S538" t="s">
        <v>4164</v>
      </c>
      <c r="T538" s="1">
        <v>41305</v>
      </c>
      <c r="U538">
        <v>2012</v>
      </c>
      <c r="X538">
        <v>380</v>
      </c>
      <c r="Y538">
        <v>384</v>
      </c>
      <c r="Z538" t="s">
        <v>5961</v>
      </c>
      <c r="AB538" t="s">
        <v>4166</v>
      </c>
      <c r="AC538" t="s">
        <v>5962</v>
      </c>
      <c r="AE538" t="s">
        <v>5963</v>
      </c>
      <c r="AF538" t="s">
        <v>5964</v>
      </c>
      <c r="AG538" t="s">
        <v>5965</v>
      </c>
      <c r="AH538" t="s">
        <v>5966</v>
      </c>
      <c r="AI538" t="s">
        <v>5967</v>
      </c>
      <c r="AK538">
        <v>2</v>
      </c>
      <c r="AM538">
        <v>20</v>
      </c>
      <c r="AN538" t="s">
        <v>42</v>
      </c>
      <c r="AO538" s="1">
        <v>41305</v>
      </c>
      <c r="AR538" t="s">
        <v>42</v>
      </c>
      <c r="AS538" t="s">
        <v>43</v>
      </c>
    </row>
    <row r="539" spans="1:47" hidden="1" x14ac:dyDescent="0.25">
      <c r="A539" t="b">
        <f t="shared" si="111"/>
        <v>0</v>
      </c>
      <c r="B539" t="b">
        <f t="shared" si="112"/>
        <v>0</v>
      </c>
      <c r="C539" t="b">
        <f t="shared" si="113"/>
        <v>0</v>
      </c>
      <c r="D539" t="b">
        <f t="shared" si="114"/>
        <v>0</v>
      </c>
      <c r="E539" t="b">
        <f t="shared" si="114"/>
        <v>0</v>
      </c>
      <c r="F539" t="b">
        <f t="shared" si="114"/>
        <v>0</v>
      </c>
      <c r="G539" t="b">
        <f t="shared" si="109"/>
        <v>0</v>
      </c>
      <c r="H539" t="b">
        <f t="shared" si="109"/>
        <v>0</v>
      </c>
      <c r="I539" t="b">
        <f t="shared" si="115"/>
        <v>0</v>
      </c>
      <c r="J539" t="b">
        <f t="shared" si="116"/>
        <v>0</v>
      </c>
      <c r="K539" t="b">
        <f t="shared" si="117"/>
        <v>1</v>
      </c>
      <c r="L539" t="b">
        <f t="shared" si="117"/>
        <v>0</v>
      </c>
      <c r="M539" t="b">
        <f t="shared" si="117"/>
        <v>0</v>
      </c>
      <c r="N539" t="b">
        <f t="shared" si="118"/>
        <v>0</v>
      </c>
      <c r="O539" t="b">
        <f t="shared" si="118"/>
        <v>1</v>
      </c>
      <c r="P539" t="s">
        <v>5968</v>
      </c>
      <c r="Q539" t="s">
        <v>5969</v>
      </c>
      <c r="R539" t="s">
        <v>5970</v>
      </c>
      <c r="S539" t="s">
        <v>5971</v>
      </c>
      <c r="T539" s="1">
        <v>43920</v>
      </c>
      <c r="U539">
        <v>2019</v>
      </c>
      <c r="X539">
        <v>113</v>
      </c>
      <c r="Y539">
        <v>117</v>
      </c>
      <c r="Z539" t="s">
        <v>5972</v>
      </c>
      <c r="AA539" t="s">
        <v>5973</v>
      </c>
      <c r="AB539" t="s">
        <v>5974</v>
      </c>
      <c r="AC539" t="s">
        <v>5975</v>
      </c>
      <c r="AE539" t="s">
        <v>5976</v>
      </c>
      <c r="AF539" t="s">
        <v>5977</v>
      </c>
      <c r="AG539" t="s">
        <v>5978</v>
      </c>
      <c r="AH539" t="s">
        <v>5979</v>
      </c>
      <c r="AI539" t="s">
        <v>5980</v>
      </c>
      <c r="AK539">
        <v>2</v>
      </c>
      <c r="AM539">
        <v>18</v>
      </c>
      <c r="AN539" t="s">
        <v>42</v>
      </c>
      <c r="AO539" s="1">
        <v>43920</v>
      </c>
      <c r="AR539" t="s">
        <v>42</v>
      </c>
      <c r="AS539" t="s">
        <v>43</v>
      </c>
    </row>
    <row r="540" spans="1:47" hidden="1" x14ac:dyDescent="0.25">
      <c r="A540" t="b">
        <f t="shared" si="111"/>
        <v>0</v>
      </c>
      <c r="B540" t="b">
        <f t="shared" si="112"/>
        <v>0</v>
      </c>
      <c r="C540" t="b">
        <f t="shared" si="113"/>
        <v>0</v>
      </c>
      <c r="D540" t="b">
        <f t="shared" si="114"/>
        <v>0</v>
      </c>
      <c r="E540" t="b">
        <f t="shared" si="114"/>
        <v>0</v>
      </c>
      <c r="F540" t="b">
        <f t="shared" si="114"/>
        <v>0</v>
      </c>
      <c r="G540" t="b">
        <f t="shared" si="109"/>
        <v>0</v>
      </c>
      <c r="H540" t="b">
        <f t="shared" si="109"/>
        <v>0</v>
      </c>
      <c r="I540" t="b">
        <f t="shared" si="115"/>
        <v>1</v>
      </c>
      <c r="J540" t="b">
        <f t="shared" si="116"/>
        <v>1</v>
      </c>
      <c r="K540" t="b">
        <f t="shared" si="117"/>
        <v>1</v>
      </c>
      <c r="L540" t="b">
        <f t="shared" si="117"/>
        <v>1</v>
      </c>
      <c r="M540" t="b">
        <f t="shared" si="117"/>
        <v>1</v>
      </c>
      <c r="N540" t="b">
        <f t="shared" si="118"/>
        <v>1</v>
      </c>
      <c r="O540" t="b">
        <f t="shared" si="118"/>
        <v>1</v>
      </c>
      <c r="P540" t="s">
        <v>5981</v>
      </c>
      <c r="Q540" t="s">
        <v>5982</v>
      </c>
      <c r="R540" t="s">
        <v>5983</v>
      </c>
      <c r="S540" t="s">
        <v>144</v>
      </c>
      <c r="T540" s="1">
        <v>43447</v>
      </c>
      <c r="U540">
        <v>2018</v>
      </c>
      <c r="X540">
        <v>1</v>
      </c>
      <c r="Y540">
        <v>5</v>
      </c>
      <c r="Z540" t="s">
        <v>5984</v>
      </c>
      <c r="AB540" t="s">
        <v>146</v>
      </c>
      <c r="AC540" t="s">
        <v>5985</v>
      </c>
      <c r="AE540" t="s">
        <v>5986</v>
      </c>
      <c r="AF540" t="s">
        <v>5987</v>
      </c>
      <c r="AG540" t="s">
        <v>5988</v>
      </c>
      <c r="AH540" t="s">
        <v>5989</v>
      </c>
      <c r="AI540" t="s">
        <v>5990</v>
      </c>
      <c r="AK540">
        <v>2</v>
      </c>
      <c r="AM540">
        <v>8</v>
      </c>
      <c r="AN540" t="s">
        <v>42</v>
      </c>
      <c r="AO540" s="1">
        <v>43447</v>
      </c>
      <c r="AR540" t="s">
        <v>42</v>
      </c>
      <c r="AS540" t="s">
        <v>43</v>
      </c>
    </row>
    <row r="541" spans="1:47" hidden="1" x14ac:dyDescent="0.25">
      <c r="A541" t="b">
        <f t="shared" si="111"/>
        <v>0</v>
      </c>
      <c r="B541" t="b">
        <f t="shared" si="112"/>
        <v>0</v>
      </c>
      <c r="C541" t="b">
        <f t="shared" si="113"/>
        <v>0</v>
      </c>
      <c r="D541" t="b">
        <f t="shared" si="114"/>
        <v>0</v>
      </c>
      <c r="E541" t="b">
        <f t="shared" si="114"/>
        <v>0</v>
      </c>
      <c r="F541" t="b">
        <f t="shared" si="114"/>
        <v>0</v>
      </c>
      <c r="G541" t="b">
        <f t="shared" si="109"/>
        <v>0</v>
      </c>
      <c r="H541" t="b">
        <f t="shared" si="109"/>
        <v>0</v>
      </c>
      <c r="I541" t="b">
        <f t="shared" si="115"/>
        <v>1</v>
      </c>
      <c r="J541" t="b">
        <f t="shared" si="116"/>
        <v>1</v>
      </c>
      <c r="K541" t="b">
        <f t="shared" si="117"/>
        <v>1</v>
      </c>
      <c r="L541" t="b">
        <f t="shared" si="117"/>
        <v>1</v>
      </c>
      <c r="M541" t="b">
        <f t="shared" si="117"/>
        <v>1</v>
      </c>
      <c r="N541" t="b">
        <f t="shared" si="118"/>
        <v>1</v>
      </c>
      <c r="O541" t="b">
        <f t="shared" si="118"/>
        <v>1</v>
      </c>
      <c r="P541" t="s">
        <v>5991</v>
      </c>
      <c r="Q541" t="s">
        <v>5992</v>
      </c>
      <c r="R541" t="s">
        <v>5993</v>
      </c>
      <c r="S541" t="s">
        <v>5994</v>
      </c>
      <c r="T541" s="1">
        <v>41277</v>
      </c>
      <c r="U541">
        <v>2012</v>
      </c>
      <c r="X541">
        <v>1</v>
      </c>
      <c r="Y541">
        <v>5</v>
      </c>
      <c r="Z541" t="s">
        <v>5995</v>
      </c>
      <c r="AA541" t="s">
        <v>5996</v>
      </c>
      <c r="AB541" t="s">
        <v>5997</v>
      </c>
      <c r="AC541" t="s">
        <v>5998</v>
      </c>
      <c r="AE541" t="s">
        <v>5999</v>
      </c>
      <c r="AF541" t="s">
        <v>6000</v>
      </c>
      <c r="AG541" t="s">
        <v>6001</v>
      </c>
      <c r="AH541" t="s">
        <v>6002</v>
      </c>
      <c r="AI541" t="s">
        <v>6003</v>
      </c>
      <c r="AK541">
        <v>2</v>
      </c>
      <c r="AM541">
        <v>13</v>
      </c>
      <c r="AN541" t="s">
        <v>42</v>
      </c>
      <c r="AO541" s="1">
        <v>41277</v>
      </c>
      <c r="AR541" t="s">
        <v>42</v>
      </c>
      <c r="AS541" t="s">
        <v>43</v>
      </c>
    </row>
    <row r="542" spans="1:47" hidden="1" x14ac:dyDescent="0.25">
      <c r="A542" t="b">
        <f t="shared" si="111"/>
        <v>0</v>
      </c>
      <c r="B542" t="b">
        <f t="shared" si="112"/>
        <v>0</v>
      </c>
      <c r="C542" t="b">
        <f t="shared" si="113"/>
        <v>0</v>
      </c>
      <c r="D542" t="b">
        <f t="shared" si="114"/>
        <v>0</v>
      </c>
      <c r="E542" t="b">
        <f t="shared" si="114"/>
        <v>0</v>
      </c>
      <c r="F542" t="b">
        <f t="shared" si="114"/>
        <v>0</v>
      </c>
      <c r="G542" t="b">
        <f t="shared" si="109"/>
        <v>0</v>
      </c>
      <c r="H542" t="b">
        <f t="shared" si="109"/>
        <v>0</v>
      </c>
      <c r="I542" t="b">
        <f t="shared" si="115"/>
        <v>1</v>
      </c>
      <c r="J542" t="b">
        <f t="shared" si="116"/>
        <v>0</v>
      </c>
      <c r="K542" t="b">
        <f t="shared" si="117"/>
        <v>0</v>
      </c>
      <c r="L542" t="b">
        <f t="shared" si="117"/>
        <v>1</v>
      </c>
      <c r="M542" t="b">
        <f t="shared" si="117"/>
        <v>0</v>
      </c>
      <c r="N542" t="b">
        <f t="shared" si="118"/>
        <v>0</v>
      </c>
      <c r="O542" t="b">
        <f t="shared" si="118"/>
        <v>1</v>
      </c>
      <c r="P542" t="s">
        <v>6004</v>
      </c>
      <c r="Q542" t="s">
        <v>6005</v>
      </c>
      <c r="R542" t="s">
        <v>6006</v>
      </c>
      <c r="S542" t="s">
        <v>5842</v>
      </c>
      <c r="T542" s="1">
        <v>43920</v>
      </c>
      <c r="U542">
        <v>2019</v>
      </c>
      <c r="X542">
        <v>1</v>
      </c>
      <c r="Y542">
        <v>5</v>
      </c>
      <c r="Z542" t="s">
        <v>6007</v>
      </c>
      <c r="AA542" t="s">
        <v>5844</v>
      </c>
      <c r="AB542" t="s">
        <v>5845</v>
      </c>
      <c r="AC542" t="s">
        <v>6008</v>
      </c>
      <c r="AE542" t="s">
        <v>6009</v>
      </c>
      <c r="AF542" t="s">
        <v>6010</v>
      </c>
      <c r="AH542" t="s">
        <v>6011</v>
      </c>
      <c r="AI542" t="s">
        <v>6012</v>
      </c>
      <c r="AK542">
        <v>2</v>
      </c>
      <c r="AM542">
        <v>14</v>
      </c>
      <c r="AN542" t="s">
        <v>42</v>
      </c>
      <c r="AO542" s="1">
        <v>43920</v>
      </c>
      <c r="AR542" t="s">
        <v>42</v>
      </c>
      <c r="AS542" t="s">
        <v>43</v>
      </c>
    </row>
    <row r="543" spans="1:47" hidden="1" x14ac:dyDescent="0.25">
      <c r="A543" t="b">
        <f t="shared" si="111"/>
        <v>0</v>
      </c>
      <c r="B543" t="b">
        <f t="shared" si="112"/>
        <v>0</v>
      </c>
      <c r="C543" t="b">
        <f t="shared" si="113"/>
        <v>0</v>
      </c>
      <c r="D543" t="b">
        <f t="shared" si="114"/>
        <v>0</v>
      </c>
      <c r="E543" t="b">
        <f t="shared" si="114"/>
        <v>0</v>
      </c>
      <c r="F543" t="b">
        <f t="shared" si="114"/>
        <v>0</v>
      </c>
      <c r="G543" t="b">
        <f t="shared" si="109"/>
        <v>0</v>
      </c>
      <c r="H543" t="b">
        <f t="shared" si="109"/>
        <v>0</v>
      </c>
      <c r="I543" t="b">
        <f t="shared" si="115"/>
        <v>0</v>
      </c>
      <c r="J543" t="b">
        <f t="shared" si="116"/>
        <v>1</v>
      </c>
      <c r="K543" t="b">
        <f t="shared" si="117"/>
        <v>1</v>
      </c>
      <c r="L543" t="b">
        <f t="shared" si="117"/>
        <v>0</v>
      </c>
      <c r="M543" t="b">
        <f t="shared" si="117"/>
        <v>0</v>
      </c>
      <c r="N543" t="b">
        <f t="shared" si="118"/>
        <v>0</v>
      </c>
      <c r="O543" t="b">
        <f t="shared" si="118"/>
        <v>1</v>
      </c>
      <c r="P543" t="s">
        <v>6013</v>
      </c>
      <c r="Q543" t="s">
        <v>6014</v>
      </c>
      <c r="R543" t="s">
        <v>6015</v>
      </c>
      <c r="S543" t="s">
        <v>3944</v>
      </c>
      <c r="T543" s="1">
        <v>40829</v>
      </c>
      <c r="U543">
        <v>2011</v>
      </c>
      <c r="X543">
        <v>67</v>
      </c>
      <c r="Y543">
        <v>72</v>
      </c>
      <c r="Z543" t="s">
        <v>6016</v>
      </c>
      <c r="AA543" t="s">
        <v>1370</v>
      </c>
      <c r="AB543" t="s">
        <v>3946</v>
      </c>
      <c r="AE543" t="s">
        <v>6017</v>
      </c>
      <c r="AG543" t="s">
        <v>6018</v>
      </c>
      <c r="AH543" t="s">
        <v>6019</v>
      </c>
      <c r="AI543" t="s">
        <v>6020</v>
      </c>
      <c r="AK543">
        <v>2</v>
      </c>
      <c r="AM543">
        <v>3</v>
      </c>
      <c r="AO543" s="1">
        <v>40829</v>
      </c>
      <c r="AR543" t="s">
        <v>42</v>
      </c>
      <c r="AS543" t="s">
        <v>43</v>
      </c>
    </row>
    <row r="544" spans="1:47" hidden="1" x14ac:dyDescent="0.25">
      <c r="A544" t="b">
        <f t="shared" si="111"/>
        <v>0</v>
      </c>
      <c r="B544" t="b">
        <f t="shared" si="112"/>
        <v>0</v>
      </c>
      <c r="C544" t="b">
        <f t="shared" si="113"/>
        <v>0</v>
      </c>
      <c r="D544" t="b">
        <f t="shared" si="114"/>
        <v>0</v>
      </c>
      <c r="E544" t="b">
        <f t="shared" si="114"/>
        <v>0</v>
      </c>
      <c r="F544" t="b">
        <f t="shared" si="114"/>
        <v>0</v>
      </c>
      <c r="G544" t="b">
        <f t="shared" si="109"/>
        <v>0</v>
      </c>
      <c r="H544" t="b">
        <f t="shared" si="109"/>
        <v>0</v>
      </c>
      <c r="I544" t="b">
        <f t="shared" si="115"/>
        <v>1</v>
      </c>
      <c r="J544" t="b">
        <f t="shared" si="116"/>
        <v>0</v>
      </c>
      <c r="K544" t="b">
        <f t="shared" si="117"/>
        <v>1</v>
      </c>
      <c r="L544" t="b">
        <f t="shared" si="117"/>
        <v>0</v>
      </c>
      <c r="M544" t="b">
        <f t="shared" si="117"/>
        <v>1</v>
      </c>
      <c r="N544" t="b">
        <f t="shared" si="118"/>
        <v>0</v>
      </c>
      <c r="O544" t="b">
        <f t="shared" si="118"/>
        <v>1</v>
      </c>
      <c r="P544" t="s">
        <v>6021</v>
      </c>
      <c r="Q544" t="s">
        <v>6022</v>
      </c>
      <c r="R544" t="s">
        <v>3315</v>
      </c>
      <c r="S544" t="s">
        <v>6023</v>
      </c>
      <c r="T544" s="1">
        <v>40798</v>
      </c>
      <c r="U544">
        <v>2011</v>
      </c>
      <c r="V544">
        <v>2</v>
      </c>
      <c r="X544">
        <v>556</v>
      </c>
      <c r="Y544">
        <v>560</v>
      </c>
      <c r="Z544" t="s">
        <v>6024</v>
      </c>
      <c r="AA544" t="s">
        <v>6025</v>
      </c>
      <c r="AB544" t="s">
        <v>6026</v>
      </c>
      <c r="AC544" t="s">
        <v>6027</v>
      </c>
      <c r="AE544" t="s">
        <v>6028</v>
      </c>
      <c r="AF544" t="s">
        <v>6029</v>
      </c>
      <c r="AG544" t="s">
        <v>6030</v>
      </c>
      <c r="AH544" t="s">
        <v>6031</v>
      </c>
      <c r="AI544" t="s">
        <v>6032</v>
      </c>
      <c r="AK544">
        <v>2</v>
      </c>
      <c r="AM544">
        <v>16</v>
      </c>
      <c r="AN544" t="s">
        <v>42</v>
      </c>
      <c r="AO544" s="1">
        <v>40798</v>
      </c>
      <c r="AR544" t="s">
        <v>42</v>
      </c>
      <c r="AS544" t="s">
        <v>43</v>
      </c>
    </row>
    <row r="545" spans="1:45" hidden="1" x14ac:dyDescent="0.25">
      <c r="A545" t="b">
        <f t="shared" si="111"/>
        <v>0</v>
      </c>
      <c r="B545" t="b">
        <f t="shared" si="112"/>
        <v>0</v>
      </c>
      <c r="C545" t="b">
        <f t="shared" si="113"/>
        <v>0</v>
      </c>
      <c r="D545" t="b">
        <f t="shared" si="114"/>
        <v>0</v>
      </c>
      <c r="E545" t="b">
        <f t="shared" si="114"/>
        <v>0</v>
      </c>
      <c r="F545" t="b">
        <f t="shared" si="114"/>
        <v>0</v>
      </c>
      <c r="G545" t="b">
        <f t="shared" si="109"/>
        <v>0</v>
      </c>
      <c r="H545" t="b">
        <f t="shared" si="109"/>
        <v>0</v>
      </c>
      <c r="I545" t="b">
        <f t="shared" si="115"/>
        <v>1</v>
      </c>
      <c r="J545" t="b">
        <f t="shared" si="116"/>
        <v>1</v>
      </c>
      <c r="K545" t="b">
        <f t="shared" si="117"/>
        <v>1</v>
      </c>
      <c r="L545" t="b">
        <f t="shared" si="117"/>
        <v>1</v>
      </c>
      <c r="M545" t="b">
        <f t="shared" si="117"/>
        <v>1</v>
      </c>
      <c r="N545" t="b">
        <f t="shared" si="118"/>
        <v>1</v>
      </c>
      <c r="O545" t="b">
        <f t="shared" si="118"/>
        <v>1</v>
      </c>
      <c r="P545" t="s">
        <v>6033</v>
      </c>
      <c r="Q545" t="s">
        <v>6034</v>
      </c>
      <c r="R545" t="s">
        <v>6035</v>
      </c>
      <c r="S545" t="s">
        <v>1029</v>
      </c>
      <c r="T545" s="1">
        <v>44826</v>
      </c>
      <c r="U545">
        <v>2022</v>
      </c>
      <c r="V545">
        <v>19</v>
      </c>
      <c r="W545">
        <v>9</v>
      </c>
      <c r="X545">
        <v>37</v>
      </c>
      <c r="Y545">
        <v>46</v>
      </c>
      <c r="Z545" t="s">
        <v>6036</v>
      </c>
      <c r="AA545" t="s">
        <v>1031</v>
      </c>
      <c r="AC545" t="s">
        <v>6037</v>
      </c>
      <c r="AE545" t="s">
        <v>6038</v>
      </c>
      <c r="AF545" t="s">
        <v>6039</v>
      </c>
      <c r="AG545" t="s">
        <v>6040</v>
      </c>
      <c r="AH545" t="s">
        <v>6041</v>
      </c>
      <c r="AI545" t="s">
        <v>6042</v>
      </c>
      <c r="AK545">
        <v>1</v>
      </c>
      <c r="AO545" s="1">
        <v>44826</v>
      </c>
      <c r="AR545" t="s">
        <v>42</v>
      </c>
      <c r="AS545" t="s">
        <v>598</v>
      </c>
    </row>
    <row r="546" spans="1:45" hidden="1" x14ac:dyDescent="0.25">
      <c r="A546" t="b">
        <f t="shared" si="111"/>
        <v>0</v>
      </c>
      <c r="B546" t="b">
        <f t="shared" si="112"/>
        <v>0</v>
      </c>
      <c r="C546" t="b">
        <f t="shared" si="113"/>
        <v>0</v>
      </c>
      <c r="D546" t="b">
        <f t="shared" si="114"/>
        <v>0</v>
      </c>
      <c r="E546" t="b">
        <f t="shared" si="114"/>
        <v>0</v>
      </c>
      <c r="F546" t="b">
        <f t="shared" si="114"/>
        <v>0</v>
      </c>
      <c r="G546" t="b">
        <f t="shared" si="109"/>
        <v>0</v>
      </c>
      <c r="H546" t="b">
        <f t="shared" si="109"/>
        <v>0</v>
      </c>
      <c r="I546" t="b">
        <f t="shared" si="115"/>
        <v>0</v>
      </c>
      <c r="J546" t="b">
        <f t="shared" si="116"/>
        <v>0</v>
      </c>
      <c r="K546" t="b">
        <f t="shared" si="117"/>
        <v>1</v>
      </c>
      <c r="L546" t="b">
        <f t="shared" si="117"/>
        <v>0</v>
      </c>
      <c r="M546" t="b">
        <f t="shared" si="117"/>
        <v>0</v>
      </c>
      <c r="N546" t="b">
        <f t="shared" si="118"/>
        <v>0</v>
      </c>
      <c r="O546" t="b">
        <f t="shared" si="118"/>
        <v>1</v>
      </c>
      <c r="P546" t="s">
        <v>6043</v>
      </c>
      <c r="Q546" t="s">
        <v>6044</v>
      </c>
      <c r="R546" t="s">
        <v>6045</v>
      </c>
      <c r="S546" t="s">
        <v>648</v>
      </c>
      <c r="T546" s="1">
        <v>41223</v>
      </c>
      <c r="U546">
        <v>2012</v>
      </c>
      <c r="X546">
        <v>1809</v>
      </c>
      <c r="Y546">
        <v>1812</v>
      </c>
      <c r="Z546" t="s">
        <v>6046</v>
      </c>
      <c r="AA546" t="s">
        <v>650</v>
      </c>
      <c r="AB546" t="s">
        <v>651</v>
      </c>
      <c r="AC546" t="s">
        <v>6047</v>
      </c>
      <c r="AE546" t="s">
        <v>6048</v>
      </c>
      <c r="AG546" t="s">
        <v>6049</v>
      </c>
      <c r="AH546" t="s">
        <v>6050</v>
      </c>
      <c r="AI546" t="s">
        <v>6051</v>
      </c>
      <c r="AK546">
        <v>1</v>
      </c>
      <c r="AM546">
        <v>14</v>
      </c>
      <c r="AN546" t="s">
        <v>42</v>
      </c>
      <c r="AO546" s="1">
        <v>41223</v>
      </c>
      <c r="AR546" t="s">
        <v>42</v>
      </c>
      <c r="AS546" t="s">
        <v>43</v>
      </c>
    </row>
    <row r="547" spans="1:45" hidden="1" x14ac:dyDescent="0.25">
      <c r="A547" t="b">
        <f t="shared" si="111"/>
        <v>0</v>
      </c>
      <c r="B547" t="b">
        <f t="shared" si="112"/>
        <v>0</v>
      </c>
      <c r="C547" t="b">
        <f t="shared" si="113"/>
        <v>1</v>
      </c>
      <c r="D547" t="b">
        <f t="shared" si="114"/>
        <v>1</v>
      </c>
      <c r="E547" t="b">
        <f t="shared" si="114"/>
        <v>1</v>
      </c>
      <c r="F547" t="b">
        <f t="shared" si="114"/>
        <v>0</v>
      </c>
      <c r="G547" t="b">
        <f t="shared" si="109"/>
        <v>1</v>
      </c>
      <c r="H547" t="b">
        <f t="shared" si="109"/>
        <v>0</v>
      </c>
      <c r="I547" t="b">
        <f t="shared" si="115"/>
        <v>1</v>
      </c>
      <c r="J547" t="b">
        <f t="shared" si="116"/>
        <v>0</v>
      </c>
      <c r="K547" t="b">
        <f t="shared" si="117"/>
        <v>0</v>
      </c>
      <c r="L547" t="b">
        <f t="shared" si="117"/>
        <v>0</v>
      </c>
      <c r="M547" t="b">
        <f t="shared" si="117"/>
        <v>0</v>
      </c>
      <c r="N547" t="b">
        <f t="shared" si="118"/>
        <v>0</v>
      </c>
      <c r="O547" t="b">
        <f t="shared" si="118"/>
        <v>1</v>
      </c>
      <c r="P547" t="s">
        <v>6052</v>
      </c>
      <c r="Q547" t="s">
        <v>6053</v>
      </c>
      <c r="R547" t="s">
        <v>6054</v>
      </c>
      <c r="S547" t="s">
        <v>6055</v>
      </c>
      <c r="T547" s="1">
        <v>42597</v>
      </c>
      <c r="U547">
        <v>2016</v>
      </c>
      <c r="X547">
        <v>1</v>
      </c>
      <c r="Y547">
        <v>6</v>
      </c>
      <c r="Z547" t="s">
        <v>6056</v>
      </c>
      <c r="AB547" t="s">
        <v>6057</v>
      </c>
      <c r="AC547" t="s">
        <v>6058</v>
      </c>
      <c r="AE547" t="s">
        <v>6059</v>
      </c>
      <c r="AF547" t="s">
        <v>6060</v>
      </c>
      <c r="AG547" t="s">
        <v>6061</v>
      </c>
      <c r="AH547" t="s">
        <v>6062</v>
      </c>
      <c r="AI547" t="s">
        <v>6063</v>
      </c>
      <c r="AK547">
        <v>1</v>
      </c>
      <c r="AM547">
        <v>14</v>
      </c>
      <c r="AN547" t="s">
        <v>42</v>
      </c>
      <c r="AO547" s="1">
        <v>42597</v>
      </c>
      <c r="AR547" t="s">
        <v>42</v>
      </c>
      <c r="AS547" t="s">
        <v>43</v>
      </c>
    </row>
    <row r="548" spans="1:45" hidden="1" x14ac:dyDescent="0.25">
      <c r="A548" t="b">
        <f t="shared" si="111"/>
        <v>0</v>
      </c>
      <c r="B548" t="b">
        <f t="shared" si="112"/>
        <v>0</v>
      </c>
      <c r="C548" t="b">
        <f t="shared" si="113"/>
        <v>0</v>
      </c>
      <c r="D548" t="b">
        <f t="shared" si="114"/>
        <v>0</v>
      </c>
      <c r="E548" t="b">
        <f t="shared" si="114"/>
        <v>0</v>
      </c>
      <c r="F548" t="b">
        <f t="shared" si="114"/>
        <v>0</v>
      </c>
      <c r="G548" t="b">
        <f t="shared" si="109"/>
        <v>0</v>
      </c>
      <c r="H548" t="b">
        <f t="shared" si="109"/>
        <v>0</v>
      </c>
      <c r="I548" t="b">
        <f t="shared" si="115"/>
        <v>1</v>
      </c>
      <c r="J548" t="b">
        <f t="shared" si="116"/>
        <v>1</v>
      </c>
      <c r="K548" t="b">
        <f t="shared" si="117"/>
        <v>1</v>
      </c>
      <c r="L548" t="b">
        <f t="shared" si="117"/>
        <v>1</v>
      </c>
      <c r="M548" t="b">
        <f t="shared" si="117"/>
        <v>1</v>
      </c>
      <c r="N548" t="b">
        <f t="shared" si="118"/>
        <v>1</v>
      </c>
      <c r="O548" t="b">
        <f t="shared" si="118"/>
        <v>1</v>
      </c>
      <c r="P548" t="s">
        <v>6064</v>
      </c>
      <c r="Q548" t="s">
        <v>6065</v>
      </c>
      <c r="R548" t="s">
        <v>6066</v>
      </c>
      <c r="S548" t="s">
        <v>6067</v>
      </c>
      <c r="T548" s="1">
        <v>41372</v>
      </c>
      <c r="U548">
        <v>2012</v>
      </c>
      <c r="X548">
        <v>1</v>
      </c>
      <c r="Y548">
        <v>6</v>
      </c>
      <c r="Z548" t="s">
        <v>6068</v>
      </c>
      <c r="AB548" t="s">
        <v>6069</v>
      </c>
      <c r="AC548" t="s">
        <v>6070</v>
      </c>
      <c r="AE548" t="s">
        <v>6071</v>
      </c>
      <c r="AF548" t="s">
        <v>6072</v>
      </c>
      <c r="AK548">
        <v>1</v>
      </c>
      <c r="AO548" s="1">
        <v>41372</v>
      </c>
      <c r="AR548" t="s">
        <v>117</v>
      </c>
      <c r="AS548" t="s">
        <v>118</v>
      </c>
    </row>
    <row r="549" spans="1:45" hidden="1" x14ac:dyDescent="0.25">
      <c r="A549" t="b">
        <f t="shared" si="111"/>
        <v>0</v>
      </c>
      <c r="B549" t="b">
        <f t="shared" si="112"/>
        <v>0</v>
      </c>
      <c r="C549" t="b">
        <f t="shared" si="113"/>
        <v>0</v>
      </c>
      <c r="D549" t="b">
        <f t="shared" si="114"/>
        <v>0</v>
      </c>
      <c r="E549" t="b">
        <f t="shared" si="114"/>
        <v>0</v>
      </c>
      <c r="F549" t="b">
        <f t="shared" si="114"/>
        <v>0</v>
      </c>
      <c r="G549" t="b">
        <f t="shared" si="109"/>
        <v>0</v>
      </c>
      <c r="H549" t="b">
        <f t="shared" si="109"/>
        <v>0</v>
      </c>
      <c r="I549" t="b">
        <f t="shared" si="115"/>
        <v>1</v>
      </c>
      <c r="J549" t="b">
        <f t="shared" si="116"/>
        <v>1</v>
      </c>
      <c r="K549" t="b">
        <f t="shared" si="117"/>
        <v>1</v>
      </c>
      <c r="L549" t="b">
        <f t="shared" si="117"/>
        <v>1</v>
      </c>
      <c r="M549" t="b">
        <f t="shared" si="117"/>
        <v>1</v>
      </c>
      <c r="N549" t="b">
        <f t="shared" si="118"/>
        <v>1</v>
      </c>
      <c r="O549" t="b">
        <f t="shared" si="118"/>
        <v>1</v>
      </c>
      <c r="P549" t="s">
        <v>6073</v>
      </c>
      <c r="Q549" t="s">
        <v>6074</v>
      </c>
      <c r="R549" t="s">
        <v>6075</v>
      </c>
      <c r="S549" t="s">
        <v>6076</v>
      </c>
      <c r="T549" s="1">
        <v>39133</v>
      </c>
      <c r="U549">
        <v>2006</v>
      </c>
      <c r="X549">
        <v>269</v>
      </c>
      <c r="Y549">
        <v>272</v>
      </c>
      <c r="Z549" t="s">
        <v>6077</v>
      </c>
      <c r="AA549" t="s">
        <v>179</v>
      </c>
      <c r="AB549" t="s">
        <v>6078</v>
      </c>
      <c r="AC549" t="s">
        <v>6079</v>
      </c>
      <c r="AE549" t="s">
        <v>6080</v>
      </c>
      <c r="AG549" t="s">
        <v>6081</v>
      </c>
      <c r="AH549" t="s">
        <v>6082</v>
      </c>
      <c r="AI549" t="s">
        <v>6083</v>
      </c>
      <c r="AK549">
        <v>1</v>
      </c>
      <c r="AM549">
        <v>1</v>
      </c>
      <c r="AN549" t="s">
        <v>42</v>
      </c>
      <c r="AO549" s="1">
        <v>39133</v>
      </c>
      <c r="AR549" t="s">
        <v>42</v>
      </c>
      <c r="AS549" t="s">
        <v>43</v>
      </c>
    </row>
    <row r="550" spans="1:45" hidden="1" x14ac:dyDescent="0.25">
      <c r="A550" t="b">
        <f t="shared" si="111"/>
        <v>0</v>
      </c>
      <c r="B550" t="b">
        <f t="shared" si="112"/>
        <v>0</v>
      </c>
      <c r="C550" t="b">
        <f t="shared" si="113"/>
        <v>0</v>
      </c>
      <c r="D550" t="b">
        <f t="shared" si="114"/>
        <v>0</v>
      </c>
      <c r="E550" t="b">
        <f t="shared" si="114"/>
        <v>0</v>
      </c>
      <c r="F550" t="b">
        <f t="shared" si="114"/>
        <v>0</v>
      </c>
      <c r="G550" t="b">
        <f t="shared" si="109"/>
        <v>0</v>
      </c>
      <c r="H550" t="b">
        <f t="shared" si="109"/>
        <v>0</v>
      </c>
      <c r="I550" t="b">
        <f t="shared" si="115"/>
        <v>1</v>
      </c>
      <c r="J550" t="b">
        <f t="shared" si="116"/>
        <v>0</v>
      </c>
      <c r="K550" t="b">
        <f t="shared" si="117"/>
        <v>1</v>
      </c>
      <c r="L550" t="b">
        <f t="shared" si="117"/>
        <v>1</v>
      </c>
      <c r="M550" t="b">
        <f t="shared" si="117"/>
        <v>0</v>
      </c>
      <c r="N550" t="b">
        <f t="shared" si="118"/>
        <v>1</v>
      </c>
      <c r="O550" t="b">
        <f t="shared" si="118"/>
        <v>1</v>
      </c>
      <c r="P550" t="s">
        <v>6084</v>
      </c>
      <c r="Q550" t="s">
        <v>6085</v>
      </c>
      <c r="R550" t="s">
        <v>6086</v>
      </c>
      <c r="S550" t="s">
        <v>6087</v>
      </c>
      <c r="T550" s="1">
        <v>40015</v>
      </c>
      <c r="U550">
        <v>2009</v>
      </c>
      <c r="X550">
        <v>584</v>
      </c>
      <c r="Y550">
        <v>590</v>
      </c>
      <c r="Z550" t="s">
        <v>6088</v>
      </c>
      <c r="AB550" t="s">
        <v>6089</v>
      </c>
      <c r="AC550" t="s">
        <v>6090</v>
      </c>
      <c r="AE550" t="s">
        <v>6091</v>
      </c>
      <c r="AG550" t="s">
        <v>6092</v>
      </c>
      <c r="AH550" t="s">
        <v>6093</v>
      </c>
      <c r="AI550" t="s">
        <v>6094</v>
      </c>
      <c r="AK550">
        <v>1</v>
      </c>
      <c r="AM550">
        <v>10</v>
      </c>
      <c r="AN550" t="s">
        <v>42</v>
      </c>
      <c r="AO550" s="1">
        <v>40015</v>
      </c>
      <c r="AR550" t="s">
        <v>42</v>
      </c>
      <c r="AS550" t="s">
        <v>43</v>
      </c>
    </row>
    <row r="551" spans="1:45" hidden="1" x14ac:dyDescent="0.25">
      <c r="A551" t="b">
        <f t="shared" si="111"/>
        <v>0</v>
      </c>
      <c r="B551" t="b">
        <f t="shared" si="112"/>
        <v>0</v>
      </c>
      <c r="C551" t="b">
        <f t="shared" si="113"/>
        <v>0</v>
      </c>
      <c r="D551" t="b">
        <f t="shared" si="114"/>
        <v>0</v>
      </c>
      <c r="E551" t="b">
        <f t="shared" si="114"/>
        <v>0</v>
      </c>
      <c r="F551" t="b">
        <f t="shared" si="114"/>
        <v>0</v>
      </c>
      <c r="G551" t="b">
        <f t="shared" si="109"/>
        <v>0</v>
      </c>
      <c r="H551" t="b">
        <f t="shared" si="109"/>
        <v>0</v>
      </c>
      <c r="I551" t="b">
        <f t="shared" si="115"/>
        <v>1</v>
      </c>
      <c r="J551" t="b">
        <f t="shared" si="116"/>
        <v>1</v>
      </c>
      <c r="K551" t="b">
        <f t="shared" si="117"/>
        <v>1</v>
      </c>
      <c r="L551" t="b">
        <f t="shared" si="117"/>
        <v>0</v>
      </c>
      <c r="M551" t="b">
        <f t="shared" si="117"/>
        <v>1</v>
      </c>
      <c r="N551" t="b">
        <f t="shared" si="118"/>
        <v>0</v>
      </c>
      <c r="O551" t="b">
        <f t="shared" si="118"/>
        <v>1</v>
      </c>
      <c r="P551" t="s">
        <v>6095</v>
      </c>
      <c r="Q551" t="s">
        <v>6096</v>
      </c>
      <c r="R551" t="s">
        <v>6097</v>
      </c>
      <c r="S551" t="s">
        <v>6098</v>
      </c>
      <c r="T551" s="1">
        <v>38117</v>
      </c>
      <c r="U551">
        <v>2003</v>
      </c>
      <c r="V551">
        <v>4</v>
      </c>
      <c r="X551">
        <v>2650</v>
      </c>
      <c r="Y551" t="s">
        <v>6099</v>
      </c>
      <c r="Z551" t="s">
        <v>6100</v>
      </c>
      <c r="AB551" t="s">
        <v>6101</v>
      </c>
      <c r="AC551" t="s">
        <v>6102</v>
      </c>
      <c r="AE551" t="s">
        <v>6103</v>
      </c>
      <c r="AG551" t="s">
        <v>6104</v>
      </c>
      <c r="AH551" t="s">
        <v>6105</v>
      </c>
      <c r="AI551" t="s">
        <v>6106</v>
      </c>
      <c r="AK551">
        <v>1</v>
      </c>
      <c r="AM551">
        <v>5</v>
      </c>
      <c r="AN551" t="s">
        <v>42</v>
      </c>
      <c r="AO551" s="1">
        <v>38117</v>
      </c>
      <c r="AR551" t="s">
        <v>42</v>
      </c>
      <c r="AS551" t="s">
        <v>43</v>
      </c>
    </row>
    <row r="552" spans="1:45" hidden="1" x14ac:dyDescent="0.25">
      <c r="A552" t="b">
        <f t="shared" si="111"/>
        <v>0</v>
      </c>
      <c r="B552" t="b">
        <f t="shared" si="112"/>
        <v>0</v>
      </c>
      <c r="C552" t="b">
        <f t="shared" si="113"/>
        <v>0</v>
      </c>
      <c r="D552" t="b">
        <f t="shared" si="114"/>
        <v>0</v>
      </c>
      <c r="E552" t="b">
        <f t="shared" si="114"/>
        <v>0</v>
      </c>
      <c r="F552" t="b">
        <f t="shared" si="114"/>
        <v>0</v>
      </c>
      <c r="G552" t="b">
        <f t="shared" si="109"/>
        <v>0</v>
      </c>
      <c r="H552" t="b">
        <f t="shared" si="109"/>
        <v>0</v>
      </c>
      <c r="I552" t="b">
        <f t="shared" si="115"/>
        <v>1</v>
      </c>
      <c r="J552" t="b">
        <f t="shared" si="116"/>
        <v>0</v>
      </c>
      <c r="K552" t="b">
        <f t="shared" si="117"/>
        <v>1</v>
      </c>
      <c r="L552" t="b">
        <f t="shared" si="117"/>
        <v>0</v>
      </c>
      <c r="M552" t="b">
        <f t="shared" si="117"/>
        <v>0</v>
      </c>
      <c r="N552" t="b">
        <f t="shared" si="118"/>
        <v>1</v>
      </c>
      <c r="O552" t="b">
        <f t="shared" si="118"/>
        <v>1</v>
      </c>
      <c r="P552" t="s">
        <v>6107</v>
      </c>
      <c r="Q552" t="s">
        <v>6108</v>
      </c>
      <c r="R552" t="s">
        <v>6109</v>
      </c>
      <c r="S552" t="s">
        <v>4164</v>
      </c>
      <c r="T552" s="1">
        <v>41305</v>
      </c>
      <c r="U552">
        <v>2012</v>
      </c>
      <c r="X552">
        <v>402</v>
      </c>
      <c r="Y552">
        <v>407</v>
      </c>
      <c r="Z552" t="s">
        <v>6110</v>
      </c>
      <c r="AB552" t="s">
        <v>4166</v>
      </c>
      <c r="AC552" t="s">
        <v>6111</v>
      </c>
      <c r="AE552" t="s">
        <v>6112</v>
      </c>
      <c r="AF552" t="s">
        <v>6113</v>
      </c>
      <c r="AG552" t="s">
        <v>6114</v>
      </c>
      <c r="AH552" t="s">
        <v>6115</v>
      </c>
      <c r="AI552" t="s">
        <v>6116</v>
      </c>
      <c r="AK552">
        <v>1</v>
      </c>
      <c r="AM552">
        <v>8</v>
      </c>
      <c r="AN552" t="s">
        <v>42</v>
      </c>
      <c r="AO552" s="1">
        <v>41305</v>
      </c>
      <c r="AR552" t="s">
        <v>42</v>
      </c>
      <c r="AS552" t="s">
        <v>43</v>
      </c>
    </row>
    <row r="553" spans="1:45" hidden="1" x14ac:dyDescent="0.25">
      <c r="A553" t="b">
        <f t="shared" si="111"/>
        <v>0</v>
      </c>
      <c r="B553" t="b">
        <f t="shared" si="112"/>
        <v>0</v>
      </c>
      <c r="C553" t="b">
        <f t="shared" si="113"/>
        <v>0</v>
      </c>
      <c r="D553" t="b">
        <f t="shared" si="114"/>
        <v>0</v>
      </c>
      <c r="E553" t="b">
        <f t="shared" si="114"/>
        <v>0</v>
      </c>
      <c r="F553" t="b">
        <f t="shared" si="114"/>
        <v>0</v>
      </c>
      <c r="G553" t="b">
        <f t="shared" si="109"/>
        <v>0</v>
      </c>
      <c r="H553" t="b">
        <f t="shared" si="109"/>
        <v>0</v>
      </c>
      <c r="I553" t="b">
        <f t="shared" si="115"/>
        <v>0</v>
      </c>
      <c r="J553" t="b">
        <f t="shared" si="116"/>
        <v>0</v>
      </c>
      <c r="K553" t="b">
        <f t="shared" si="117"/>
        <v>1</v>
      </c>
      <c r="L553" t="b">
        <f t="shared" si="117"/>
        <v>0</v>
      </c>
      <c r="M553" t="b">
        <f t="shared" si="117"/>
        <v>1</v>
      </c>
      <c r="N553" t="b">
        <f t="shared" si="118"/>
        <v>0</v>
      </c>
      <c r="O553" t="b">
        <f t="shared" si="118"/>
        <v>1</v>
      </c>
      <c r="P553" t="s">
        <v>6117</v>
      </c>
      <c r="Q553" t="s">
        <v>6118</v>
      </c>
      <c r="R553" t="s">
        <v>6119</v>
      </c>
      <c r="S553" t="s">
        <v>1156</v>
      </c>
      <c r="T553" s="1">
        <v>39738</v>
      </c>
      <c r="U553">
        <v>2008</v>
      </c>
      <c r="X553">
        <v>259</v>
      </c>
      <c r="Y553">
        <v>264</v>
      </c>
      <c r="Z553" t="s">
        <v>6120</v>
      </c>
      <c r="AA553" t="s">
        <v>1158</v>
      </c>
      <c r="AB553" t="s">
        <v>1159</v>
      </c>
      <c r="AC553" t="s">
        <v>6121</v>
      </c>
      <c r="AE553" t="s">
        <v>6122</v>
      </c>
      <c r="AG553" t="s">
        <v>6123</v>
      </c>
      <c r="AH553" t="s">
        <v>6124</v>
      </c>
      <c r="AI553" t="s">
        <v>6125</v>
      </c>
      <c r="AK553">
        <v>1</v>
      </c>
      <c r="AM553">
        <v>21</v>
      </c>
      <c r="AN553" t="s">
        <v>42</v>
      </c>
      <c r="AO553" s="1">
        <v>39738</v>
      </c>
      <c r="AR553" t="s">
        <v>42</v>
      </c>
      <c r="AS553" t="s">
        <v>43</v>
      </c>
    </row>
    <row r="554" spans="1:45" x14ac:dyDescent="0.25">
      <c r="A554" t="b">
        <f t="shared" si="111"/>
        <v>1</v>
      </c>
      <c r="B554" t="b">
        <f t="shared" si="112"/>
        <v>0</v>
      </c>
      <c r="C554" t="b">
        <f t="shared" si="113"/>
        <v>1</v>
      </c>
      <c r="D554" t="b">
        <f t="shared" si="114"/>
        <v>0</v>
      </c>
      <c r="E554" t="b">
        <f t="shared" si="114"/>
        <v>0</v>
      </c>
      <c r="F554" t="b">
        <f t="shared" si="114"/>
        <v>0</v>
      </c>
      <c r="G554" t="b">
        <f t="shared" si="109"/>
        <v>0</v>
      </c>
      <c r="H554" t="b">
        <f t="shared" si="109"/>
        <v>0</v>
      </c>
      <c r="I554" t="b">
        <f>IF(OR(IFERROR(SEARCH("internet",P554),FALSE),OR(IFERROR(SEARCH("vision",P554),FALSE),OR(IFERROR(SEARCH("radar",P554),FALSE),IFERROR(SEARCH("image",P554),FALSE)))),FALSE,TRUE)</f>
        <v>1</v>
      </c>
      <c r="J554" t="b">
        <f>IF(OR(IFERROR(SEARCH("internet",Z554),FALSE),OR(IFERROR(SEARCH("vision",Z554),FALSE),OR(IFERROR(SEARCH("radar",Z554),FALSE),IFERROR(SEARCH("image",Z554),FALSE)))),FALSE,TRUE)</f>
        <v>1</v>
      </c>
      <c r="K554" t="b">
        <f>IF(OR(IFERROR(SEARCH("internet",AF554),FALSE),OR(IFERROR(SEARCH("vision",AF554),FALSE),OR(IFERROR(SEARCH("radar",AF554),FALSE),IFERROR(SEARCH("image",AF554),FALSE)))),FALSE,TRUE)</f>
        <v>1</v>
      </c>
      <c r="L554" t="b">
        <f t="shared" ref="L554:O554" si="122">IF(OR(IFERROR(SEARCH("internet",AG554),FALSE),OR(IFERROR(SEARCH("vision",AG554),FALSE),OR(IFERROR(SEARCH("radar",AG554),FALSE),IFERROR(SEARCH("image",AG554),FALSE)))),FALSE,TRUE)</f>
        <v>1</v>
      </c>
      <c r="M554" t="b">
        <f t="shared" si="122"/>
        <v>1</v>
      </c>
      <c r="N554" t="b">
        <f t="shared" si="122"/>
        <v>1</v>
      </c>
      <c r="O554" t="b">
        <f t="shared" si="122"/>
        <v>1</v>
      </c>
      <c r="P554" t="s">
        <v>6126</v>
      </c>
      <c r="Q554" t="s">
        <v>6127</v>
      </c>
      <c r="R554" t="s">
        <v>6128</v>
      </c>
      <c r="S554" t="s">
        <v>6129</v>
      </c>
      <c r="T554" s="1">
        <v>44832</v>
      </c>
      <c r="U554">
        <v>2022</v>
      </c>
      <c r="X554">
        <v>2446</v>
      </c>
      <c r="Y554">
        <v>2449</v>
      </c>
      <c r="Z554" t="s">
        <v>6130</v>
      </c>
      <c r="AA554" t="s">
        <v>650</v>
      </c>
      <c r="AB554" t="s">
        <v>6131</v>
      </c>
      <c r="AC554" t="s">
        <v>6132</v>
      </c>
      <c r="AE554" t="s">
        <v>6133</v>
      </c>
      <c r="AF554" t="s">
        <v>6134</v>
      </c>
      <c r="AG554" t="s">
        <v>6135</v>
      </c>
      <c r="AH554" t="s">
        <v>6136</v>
      </c>
      <c r="AI554" t="s">
        <v>6137</v>
      </c>
      <c r="AK554">
        <v>1</v>
      </c>
      <c r="AM554">
        <v>29</v>
      </c>
      <c r="AN554" t="s">
        <v>42</v>
      </c>
      <c r="AO554" s="1">
        <v>44832</v>
      </c>
      <c r="AR554" t="s">
        <v>42</v>
      </c>
      <c r="AS554" t="s">
        <v>43</v>
      </c>
    </row>
    <row r="555" spans="1:45" hidden="1" x14ac:dyDescent="0.25">
      <c r="A555" t="b">
        <f t="shared" si="111"/>
        <v>0</v>
      </c>
      <c r="B555" t="b">
        <f t="shared" si="112"/>
        <v>0</v>
      </c>
      <c r="C555" t="b">
        <f t="shared" si="113"/>
        <v>0</v>
      </c>
      <c r="D555" t="b">
        <f t="shared" si="114"/>
        <v>0</v>
      </c>
      <c r="E555" t="b">
        <f t="shared" si="114"/>
        <v>0</v>
      </c>
      <c r="F555" t="b">
        <f t="shared" si="114"/>
        <v>0</v>
      </c>
      <c r="G555" t="b">
        <f t="shared" si="109"/>
        <v>0</v>
      </c>
      <c r="H555" t="b">
        <f t="shared" si="109"/>
        <v>0</v>
      </c>
      <c r="I555" t="b">
        <f t="shared" si="115"/>
        <v>1</v>
      </c>
      <c r="J555" t="b">
        <f t="shared" si="116"/>
        <v>1</v>
      </c>
      <c r="K555" t="b">
        <f t="shared" si="117"/>
        <v>1</v>
      </c>
      <c r="L555" t="b">
        <f t="shared" si="117"/>
        <v>1</v>
      </c>
      <c r="M555" t="b">
        <f t="shared" si="117"/>
        <v>1</v>
      </c>
      <c r="N555" t="b">
        <f t="shared" si="118"/>
        <v>1</v>
      </c>
      <c r="O555" t="b">
        <f t="shared" si="118"/>
        <v>1</v>
      </c>
      <c r="P555" t="s">
        <v>6138</v>
      </c>
      <c r="Q555" t="s">
        <v>6139</v>
      </c>
      <c r="R555" t="s">
        <v>6140</v>
      </c>
      <c r="S555" t="s">
        <v>1029</v>
      </c>
      <c r="T555" s="1">
        <v>43928</v>
      </c>
      <c r="U555">
        <v>2020</v>
      </c>
      <c r="V555">
        <v>17</v>
      </c>
      <c r="W555">
        <v>3</v>
      </c>
      <c r="X555">
        <v>26</v>
      </c>
      <c r="Y555">
        <v>35</v>
      </c>
      <c r="Z555" t="s">
        <v>6141</v>
      </c>
      <c r="AA555" t="s">
        <v>1031</v>
      </c>
      <c r="AC555" t="s">
        <v>6142</v>
      </c>
      <c r="AE555" t="s">
        <v>6143</v>
      </c>
      <c r="AF555" t="s">
        <v>6144</v>
      </c>
      <c r="AG555" t="s">
        <v>6145</v>
      </c>
      <c r="AH555" t="s">
        <v>6146</v>
      </c>
      <c r="AI555" t="s">
        <v>6147</v>
      </c>
      <c r="AK555">
        <v>1</v>
      </c>
      <c r="AO555" s="1">
        <v>43928</v>
      </c>
      <c r="AR555" t="s">
        <v>42</v>
      </c>
      <c r="AS555" t="s">
        <v>598</v>
      </c>
    </row>
    <row r="556" spans="1:45" hidden="1" x14ac:dyDescent="0.25">
      <c r="A556" t="b">
        <f t="shared" si="111"/>
        <v>0</v>
      </c>
      <c r="B556" t="b">
        <f t="shared" si="112"/>
        <v>0</v>
      </c>
      <c r="C556" t="b">
        <f t="shared" si="113"/>
        <v>0</v>
      </c>
      <c r="D556" t="b">
        <f t="shared" si="114"/>
        <v>0</v>
      </c>
      <c r="E556" t="b">
        <f t="shared" si="114"/>
        <v>0</v>
      </c>
      <c r="F556" t="b">
        <f t="shared" si="114"/>
        <v>0</v>
      </c>
      <c r="G556" t="b">
        <f t="shared" si="109"/>
        <v>0</v>
      </c>
      <c r="H556" t="b">
        <f t="shared" si="109"/>
        <v>0</v>
      </c>
      <c r="I556" t="b">
        <f t="shared" si="115"/>
        <v>0</v>
      </c>
      <c r="J556" t="b">
        <f t="shared" si="116"/>
        <v>0</v>
      </c>
      <c r="K556" t="b">
        <f t="shared" si="117"/>
        <v>1</v>
      </c>
      <c r="L556" t="b">
        <f t="shared" si="117"/>
        <v>0</v>
      </c>
      <c r="M556" t="b">
        <f t="shared" si="117"/>
        <v>0</v>
      </c>
      <c r="N556" t="b">
        <f t="shared" si="118"/>
        <v>0</v>
      </c>
      <c r="O556" t="b">
        <f t="shared" si="118"/>
        <v>1</v>
      </c>
      <c r="P556" t="s">
        <v>6148</v>
      </c>
      <c r="Q556" t="s">
        <v>6149</v>
      </c>
      <c r="R556" t="s">
        <v>6150</v>
      </c>
      <c r="S556" t="s">
        <v>3418</v>
      </c>
      <c r="T556" s="1">
        <v>37474</v>
      </c>
      <c r="U556">
        <v>1999</v>
      </c>
      <c r="V556">
        <v>5</v>
      </c>
      <c r="X556">
        <v>2751</v>
      </c>
      <c r="Y556" t="s">
        <v>6151</v>
      </c>
      <c r="Z556" t="s">
        <v>6152</v>
      </c>
      <c r="AB556" t="s">
        <v>3421</v>
      </c>
      <c r="AC556" t="s">
        <v>6153</v>
      </c>
      <c r="AE556" t="s">
        <v>6154</v>
      </c>
      <c r="AG556" t="s">
        <v>6155</v>
      </c>
      <c r="AH556" t="s">
        <v>6156</v>
      </c>
      <c r="AI556" t="s">
        <v>6157</v>
      </c>
      <c r="AK556">
        <v>1</v>
      </c>
      <c r="AM556">
        <v>5</v>
      </c>
      <c r="AN556" t="s">
        <v>42</v>
      </c>
      <c r="AO556" s="1">
        <v>37474</v>
      </c>
      <c r="AR556" t="s">
        <v>42</v>
      </c>
      <c r="AS556" t="s">
        <v>43</v>
      </c>
    </row>
    <row r="557" spans="1:45" hidden="1" x14ac:dyDescent="0.25">
      <c r="A557" t="b">
        <f t="shared" si="111"/>
        <v>0</v>
      </c>
      <c r="B557" t="b">
        <f t="shared" si="112"/>
        <v>0</v>
      </c>
      <c r="C557" t="b">
        <f t="shared" si="113"/>
        <v>0</v>
      </c>
      <c r="D557" t="b">
        <f t="shared" si="114"/>
        <v>0</v>
      </c>
      <c r="E557" t="b">
        <f t="shared" si="114"/>
        <v>0</v>
      </c>
      <c r="F557" t="b">
        <f t="shared" si="114"/>
        <v>0</v>
      </c>
      <c r="G557" t="b">
        <f t="shared" si="109"/>
        <v>0</v>
      </c>
      <c r="H557" t="b">
        <f t="shared" si="109"/>
        <v>0</v>
      </c>
      <c r="I557" t="b">
        <f t="shared" si="115"/>
        <v>0</v>
      </c>
      <c r="J557" t="b">
        <f t="shared" si="116"/>
        <v>0</v>
      </c>
      <c r="K557" t="b">
        <f t="shared" si="117"/>
        <v>1</v>
      </c>
      <c r="L557" t="b">
        <f t="shared" si="117"/>
        <v>0</v>
      </c>
      <c r="M557" t="b">
        <f t="shared" si="117"/>
        <v>0</v>
      </c>
      <c r="N557" t="b">
        <f t="shared" si="118"/>
        <v>0</v>
      </c>
      <c r="O557" t="b">
        <f t="shared" si="118"/>
        <v>1</v>
      </c>
      <c r="P557" t="s">
        <v>6158</v>
      </c>
      <c r="Q557" t="s">
        <v>6159</v>
      </c>
      <c r="R557" t="s">
        <v>6160</v>
      </c>
      <c r="S557" t="s">
        <v>4731</v>
      </c>
      <c r="T557" s="1">
        <v>42320</v>
      </c>
      <c r="U557">
        <v>2015</v>
      </c>
      <c r="X557">
        <v>3215</v>
      </c>
      <c r="Y557">
        <v>3218</v>
      </c>
      <c r="Z557" t="s">
        <v>6161</v>
      </c>
      <c r="AA557" t="s">
        <v>650</v>
      </c>
      <c r="AB557" t="s">
        <v>4733</v>
      </c>
      <c r="AC557" t="s">
        <v>6162</v>
      </c>
      <c r="AE557" t="s">
        <v>6163</v>
      </c>
      <c r="AF557" t="s">
        <v>6164</v>
      </c>
      <c r="AG557" t="s">
        <v>6165</v>
      </c>
      <c r="AH557" t="s">
        <v>6166</v>
      </c>
      <c r="AI557" t="s">
        <v>6167</v>
      </c>
      <c r="AK557">
        <v>1</v>
      </c>
      <c r="AM557">
        <v>16</v>
      </c>
      <c r="AN557" t="s">
        <v>42</v>
      </c>
      <c r="AO557" s="1">
        <v>42320</v>
      </c>
      <c r="AR557" t="s">
        <v>42</v>
      </c>
      <c r="AS557" t="s">
        <v>43</v>
      </c>
    </row>
    <row r="558" spans="1:45" hidden="1" x14ac:dyDescent="0.25">
      <c r="A558" t="b">
        <f t="shared" si="111"/>
        <v>0</v>
      </c>
      <c r="B558" t="b">
        <f t="shared" si="112"/>
        <v>0</v>
      </c>
      <c r="C558" t="b">
        <f t="shared" si="113"/>
        <v>0</v>
      </c>
      <c r="D558" t="b">
        <f t="shared" si="114"/>
        <v>0</v>
      </c>
      <c r="E558" t="b">
        <f t="shared" si="114"/>
        <v>0</v>
      </c>
      <c r="F558" t="b">
        <f t="shared" si="114"/>
        <v>0</v>
      </c>
      <c r="G558" t="b">
        <f t="shared" si="109"/>
        <v>0</v>
      </c>
      <c r="H558" t="b">
        <f t="shared" si="109"/>
        <v>0</v>
      </c>
      <c r="I558" t="b">
        <f t="shared" si="115"/>
        <v>1</v>
      </c>
      <c r="J558" t="b">
        <f t="shared" si="116"/>
        <v>1</v>
      </c>
      <c r="K558" t="b">
        <f t="shared" si="117"/>
        <v>1</v>
      </c>
      <c r="L558" t="b">
        <f t="shared" si="117"/>
        <v>1</v>
      </c>
      <c r="M558" t="b">
        <f t="shared" si="117"/>
        <v>1</v>
      </c>
      <c r="N558" t="b">
        <f t="shared" si="118"/>
        <v>1</v>
      </c>
      <c r="O558" t="b">
        <f t="shared" si="118"/>
        <v>1</v>
      </c>
      <c r="P558" t="s">
        <v>6168</v>
      </c>
      <c r="Q558" t="s">
        <v>6169</v>
      </c>
      <c r="R558" t="s">
        <v>6170</v>
      </c>
      <c r="S558" t="s">
        <v>6171</v>
      </c>
      <c r="T558" s="1">
        <v>44571</v>
      </c>
      <c r="U558">
        <v>2021</v>
      </c>
      <c r="X558">
        <v>1</v>
      </c>
      <c r="Y558">
        <v>5</v>
      </c>
      <c r="Z558" t="s">
        <v>6172</v>
      </c>
      <c r="AB558" t="s">
        <v>6173</v>
      </c>
      <c r="AC558" t="s">
        <v>6174</v>
      </c>
      <c r="AE558" t="s">
        <v>6175</v>
      </c>
      <c r="AF558" t="s">
        <v>6176</v>
      </c>
      <c r="AG558" t="s">
        <v>6177</v>
      </c>
      <c r="AH558" t="s">
        <v>6178</v>
      </c>
      <c r="AI558" t="s">
        <v>6179</v>
      </c>
      <c r="AK558">
        <v>1</v>
      </c>
      <c r="AM558">
        <v>11</v>
      </c>
      <c r="AN558" t="s">
        <v>42</v>
      </c>
      <c r="AO558" s="1">
        <v>44571</v>
      </c>
      <c r="AR558" t="s">
        <v>42</v>
      </c>
      <c r="AS558" t="s">
        <v>43</v>
      </c>
    </row>
    <row r="559" spans="1:45" hidden="1" x14ac:dyDescent="0.25">
      <c r="A559" t="b">
        <f t="shared" si="111"/>
        <v>0</v>
      </c>
      <c r="B559" t="b">
        <f t="shared" si="112"/>
        <v>0</v>
      </c>
      <c r="C559" t="b">
        <f t="shared" si="113"/>
        <v>0</v>
      </c>
      <c r="D559" t="b">
        <f t="shared" si="114"/>
        <v>0</v>
      </c>
      <c r="E559" t="b">
        <f t="shared" si="114"/>
        <v>0</v>
      </c>
      <c r="F559" t="b">
        <f t="shared" si="114"/>
        <v>0</v>
      </c>
      <c r="G559" t="b">
        <f t="shared" si="109"/>
        <v>0</v>
      </c>
      <c r="H559" t="b">
        <f t="shared" si="109"/>
        <v>0</v>
      </c>
      <c r="I559" t="b">
        <f t="shared" si="115"/>
        <v>1</v>
      </c>
      <c r="J559" t="b">
        <f t="shared" si="116"/>
        <v>0</v>
      </c>
      <c r="K559" t="b">
        <f t="shared" si="117"/>
        <v>1</v>
      </c>
      <c r="L559" t="b">
        <f t="shared" si="117"/>
        <v>1</v>
      </c>
      <c r="M559" t="b">
        <f t="shared" si="117"/>
        <v>0</v>
      </c>
      <c r="N559" t="b">
        <f t="shared" si="118"/>
        <v>0</v>
      </c>
      <c r="O559" t="b">
        <f t="shared" si="118"/>
        <v>1</v>
      </c>
      <c r="P559" t="s">
        <v>6180</v>
      </c>
      <c r="Q559" t="s">
        <v>6181</v>
      </c>
      <c r="R559" t="s">
        <v>6182</v>
      </c>
      <c r="S559" t="s">
        <v>4847</v>
      </c>
      <c r="T559" s="1">
        <v>39836</v>
      </c>
      <c r="U559">
        <v>2008</v>
      </c>
      <c r="X559">
        <v>1</v>
      </c>
      <c r="Y559">
        <v>4</v>
      </c>
      <c r="Z559" t="s">
        <v>6183</v>
      </c>
      <c r="AA559" t="s">
        <v>4849</v>
      </c>
      <c r="AB559" t="s">
        <v>4850</v>
      </c>
      <c r="AC559" t="s">
        <v>6184</v>
      </c>
      <c r="AE559" t="s">
        <v>6185</v>
      </c>
      <c r="AG559" t="s">
        <v>6186</v>
      </c>
      <c r="AH559" t="s">
        <v>6187</v>
      </c>
      <c r="AI559" t="s">
        <v>6188</v>
      </c>
      <c r="AK559">
        <v>1</v>
      </c>
      <c r="AL559">
        <v>3</v>
      </c>
      <c r="AM559">
        <v>11</v>
      </c>
      <c r="AN559" t="s">
        <v>42</v>
      </c>
      <c r="AO559" s="1">
        <v>39836</v>
      </c>
      <c r="AR559" t="s">
        <v>42</v>
      </c>
      <c r="AS559" t="s">
        <v>43</v>
      </c>
    </row>
    <row r="560" spans="1:45" hidden="1" x14ac:dyDescent="0.25">
      <c r="A560" t="b">
        <f t="shared" si="111"/>
        <v>0</v>
      </c>
      <c r="B560" t="b">
        <f t="shared" si="112"/>
        <v>0</v>
      </c>
      <c r="C560" t="b">
        <f t="shared" si="113"/>
        <v>0</v>
      </c>
      <c r="D560" t="b">
        <f t="shared" si="114"/>
        <v>0</v>
      </c>
      <c r="E560" t="b">
        <f t="shared" si="114"/>
        <v>0</v>
      </c>
      <c r="F560" t="b">
        <f t="shared" si="114"/>
        <v>0</v>
      </c>
      <c r="G560" t="b">
        <f t="shared" si="109"/>
        <v>0</v>
      </c>
      <c r="H560" t="b">
        <f t="shared" si="109"/>
        <v>0</v>
      </c>
      <c r="I560" t="b">
        <f t="shared" si="115"/>
        <v>1</v>
      </c>
      <c r="J560" t="b">
        <f t="shared" si="116"/>
        <v>1</v>
      </c>
      <c r="K560" t="b">
        <f t="shared" si="117"/>
        <v>1</v>
      </c>
      <c r="L560" t="b">
        <f t="shared" si="117"/>
        <v>1</v>
      </c>
      <c r="M560" t="b">
        <f t="shared" si="117"/>
        <v>1</v>
      </c>
      <c r="N560" t="b">
        <f t="shared" si="118"/>
        <v>1</v>
      </c>
      <c r="O560" t="b">
        <f t="shared" si="118"/>
        <v>1</v>
      </c>
      <c r="P560" t="s">
        <v>6189</v>
      </c>
      <c r="Q560" t="s">
        <v>6190</v>
      </c>
      <c r="R560" t="s">
        <v>6191</v>
      </c>
      <c r="S560" t="s">
        <v>6192</v>
      </c>
      <c r="T560" s="1">
        <v>39349</v>
      </c>
      <c r="U560">
        <v>2007</v>
      </c>
      <c r="X560">
        <v>1</v>
      </c>
      <c r="Y560">
        <v>5</v>
      </c>
      <c r="Z560" t="s">
        <v>6193</v>
      </c>
      <c r="AA560" t="s">
        <v>6194</v>
      </c>
      <c r="AB560" t="s">
        <v>6195</v>
      </c>
      <c r="AC560" t="s">
        <v>6196</v>
      </c>
      <c r="AE560" t="s">
        <v>6197</v>
      </c>
      <c r="AG560" t="s">
        <v>6198</v>
      </c>
      <c r="AH560" t="s">
        <v>6199</v>
      </c>
      <c r="AI560" t="s">
        <v>6200</v>
      </c>
      <c r="AK560">
        <v>1</v>
      </c>
      <c r="AM560">
        <v>8</v>
      </c>
      <c r="AN560" t="s">
        <v>42</v>
      </c>
      <c r="AO560" s="1">
        <v>39349</v>
      </c>
      <c r="AR560" t="s">
        <v>42</v>
      </c>
      <c r="AS560" t="s">
        <v>43</v>
      </c>
    </row>
    <row r="561" spans="1:45" hidden="1" x14ac:dyDescent="0.25">
      <c r="A561" t="b">
        <f t="shared" si="111"/>
        <v>0</v>
      </c>
      <c r="B561" t="b">
        <f t="shared" si="112"/>
        <v>0</v>
      </c>
      <c r="C561" t="b">
        <f t="shared" si="113"/>
        <v>0</v>
      </c>
      <c r="D561" t="b">
        <f t="shared" si="114"/>
        <v>0</v>
      </c>
      <c r="E561" t="b">
        <f t="shared" si="114"/>
        <v>0</v>
      </c>
      <c r="F561" t="b">
        <f t="shared" si="114"/>
        <v>0</v>
      </c>
      <c r="G561" t="b">
        <f t="shared" si="109"/>
        <v>0</v>
      </c>
      <c r="H561" t="b">
        <f t="shared" si="109"/>
        <v>0</v>
      </c>
      <c r="I561" t="b">
        <f t="shared" si="115"/>
        <v>1</v>
      </c>
      <c r="J561" t="b">
        <f t="shared" si="116"/>
        <v>1</v>
      </c>
      <c r="K561" t="b">
        <f t="shared" si="117"/>
        <v>1</v>
      </c>
      <c r="L561" t="b">
        <f t="shared" si="117"/>
        <v>1</v>
      </c>
      <c r="M561" t="b">
        <f t="shared" si="117"/>
        <v>1</v>
      </c>
      <c r="N561" t="b">
        <f t="shared" si="118"/>
        <v>1</v>
      </c>
      <c r="O561" t="b">
        <f t="shared" si="118"/>
        <v>1</v>
      </c>
      <c r="P561" t="s">
        <v>6201</v>
      </c>
      <c r="Q561" t="s">
        <v>6202</v>
      </c>
      <c r="R561" t="s">
        <v>6203</v>
      </c>
      <c r="S561" t="s">
        <v>6204</v>
      </c>
      <c r="T561" s="1">
        <v>40690</v>
      </c>
      <c r="U561">
        <v>2011</v>
      </c>
      <c r="X561">
        <v>4395</v>
      </c>
      <c r="Y561">
        <v>4398</v>
      </c>
      <c r="Z561" t="s">
        <v>6205</v>
      </c>
      <c r="AB561" t="s">
        <v>6206</v>
      </c>
      <c r="AC561" t="s">
        <v>6207</v>
      </c>
      <c r="AE561" t="s">
        <v>6208</v>
      </c>
      <c r="AF561" t="s">
        <v>6209</v>
      </c>
      <c r="AG561" t="s">
        <v>6210</v>
      </c>
      <c r="AH561" t="s">
        <v>6211</v>
      </c>
      <c r="AI561" t="s">
        <v>6212</v>
      </c>
      <c r="AK561">
        <v>1</v>
      </c>
      <c r="AN561" t="s">
        <v>42</v>
      </c>
      <c r="AO561" s="1">
        <v>40690</v>
      </c>
      <c r="AR561" t="s">
        <v>42</v>
      </c>
      <c r="AS561" t="s">
        <v>43</v>
      </c>
    </row>
    <row r="562" spans="1:45" hidden="1" x14ac:dyDescent="0.25">
      <c r="A562" t="b">
        <f t="shared" si="111"/>
        <v>0</v>
      </c>
      <c r="B562" t="b">
        <f t="shared" si="112"/>
        <v>0</v>
      </c>
      <c r="C562" t="b">
        <f t="shared" si="113"/>
        <v>0</v>
      </c>
      <c r="D562" t="b">
        <f t="shared" si="114"/>
        <v>0</v>
      </c>
      <c r="E562" t="b">
        <f t="shared" si="114"/>
        <v>0</v>
      </c>
      <c r="F562" t="b">
        <f t="shared" si="114"/>
        <v>0</v>
      </c>
      <c r="G562" t="b">
        <f t="shared" si="109"/>
        <v>0</v>
      </c>
      <c r="H562" t="b">
        <f t="shared" si="109"/>
        <v>0</v>
      </c>
      <c r="I562" t="b">
        <f t="shared" si="115"/>
        <v>1</v>
      </c>
      <c r="J562" t="b">
        <f t="shared" si="116"/>
        <v>1</v>
      </c>
      <c r="K562" t="b">
        <f t="shared" si="117"/>
        <v>1</v>
      </c>
      <c r="L562" t="b">
        <f t="shared" si="117"/>
        <v>1</v>
      </c>
      <c r="M562" t="b">
        <f t="shared" si="117"/>
        <v>1</v>
      </c>
      <c r="N562" t="b">
        <f t="shared" si="118"/>
        <v>1</v>
      </c>
      <c r="O562" t="b">
        <f t="shared" si="118"/>
        <v>1</v>
      </c>
      <c r="P562" t="s">
        <v>6213</v>
      </c>
      <c r="Q562" t="s">
        <v>6214</v>
      </c>
      <c r="R562" t="s">
        <v>6215</v>
      </c>
      <c r="S562" t="s">
        <v>1553</v>
      </c>
      <c r="T562" s="1">
        <v>42713</v>
      </c>
      <c r="U562">
        <v>2002</v>
      </c>
      <c r="V562">
        <v>37</v>
      </c>
      <c r="W562">
        <v>3</v>
      </c>
      <c r="X562">
        <v>1</v>
      </c>
      <c r="Y562">
        <v>7</v>
      </c>
      <c r="Z562" t="s">
        <v>6216</v>
      </c>
      <c r="AA562" t="s">
        <v>1555</v>
      </c>
      <c r="AC562" t="s">
        <v>6217</v>
      </c>
      <c r="AE562" t="s">
        <v>6218</v>
      </c>
      <c r="AF562" t="s">
        <v>6219</v>
      </c>
      <c r="AG562" t="s">
        <v>6220</v>
      </c>
      <c r="AK562">
        <v>1</v>
      </c>
      <c r="AO562" s="1">
        <v>42713</v>
      </c>
      <c r="AR562" t="s">
        <v>1559</v>
      </c>
      <c r="AS562" t="s">
        <v>1560</v>
      </c>
    </row>
    <row r="563" spans="1:45" hidden="1" x14ac:dyDescent="0.25">
      <c r="A563" t="b">
        <f t="shared" si="111"/>
        <v>0</v>
      </c>
      <c r="B563" t="b">
        <f t="shared" si="112"/>
        <v>0</v>
      </c>
      <c r="C563" t="b">
        <f t="shared" si="113"/>
        <v>0</v>
      </c>
      <c r="D563" t="b">
        <f t="shared" si="114"/>
        <v>0</v>
      </c>
      <c r="E563" t="b">
        <f t="shared" si="114"/>
        <v>0</v>
      </c>
      <c r="F563" t="b">
        <f t="shared" si="114"/>
        <v>0</v>
      </c>
      <c r="G563" t="b">
        <f t="shared" si="109"/>
        <v>0</v>
      </c>
      <c r="H563" t="b">
        <f t="shared" si="109"/>
        <v>0</v>
      </c>
      <c r="I563" t="b">
        <f t="shared" si="115"/>
        <v>1</v>
      </c>
      <c r="J563" t="b">
        <f t="shared" si="116"/>
        <v>1</v>
      </c>
      <c r="K563" t="b">
        <f t="shared" si="117"/>
        <v>1</v>
      </c>
      <c r="L563" t="b">
        <f t="shared" si="117"/>
        <v>1</v>
      </c>
      <c r="M563" t="b">
        <f t="shared" si="117"/>
        <v>1</v>
      </c>
      <c r="N563" t="b">
        <f t="shared" si="118"/>
        <v>1</v>
      </c>
      <c r="O563" t="b">
        <f t="shared" si="118"/>
        <v>1</v>
      </c>
      <c r="P563" t="s">
        <v>6221</v>
      </c>
      <c r="Q563" t="s">
        <v>6222</v>
      </c>
      <c r="R563" t="s">
        <v>6223</v>
      </c>
      <c r="S563" t="s">
        <v>6224</v>
      </c>
      <c r="T563" s="1">
        <v>43174</v>
      </c>
      <c r="U563">
        <v>2018</v>
      </c>
      <c r="X563">
        <v>61</v>
      </c>
      <c r="Y563">
        <v>65</v>
      </c>
      <c r="Z563" t="s">
        <v>6225</v>
      </c>
      <c r="AB563" t="s">
        <v>6226</v>
      </c>
      <c r="AC563" t="s">
        <v>6227</v>
      </c>
      <c r="AE563" t="s">
        <v>6228</v>
      </c>
      <c r="AF563" t="s">
        <v>6229</v>
      </c>
      <c r="AG563" t="s">
        <v>6230</v>
      </c>
      <c r="AH563" t="s">
        <v>6231</v>
      </c>
      <c r="AI563" t="s">
        <v>6232</v>
      </c>
      <c r="AK563">
        <v>1</v>
      </c>
      <c r="AM563">
        <v>15</v>
      </c>
      <c r="AN563" t="s">
        <v>42</v>
      </c>
      <c r="AO563" s="1">
        <v>43174</v>
      </c>
      <c r="AR563" t="s">
        <v>42</v>
      </c>
      <c r="AS563" t="s">
        <v>43</v>
      </c>
    </row>
    <row r="564" spans="1:45" hidden="1" x14ac:dyDescent="0.25">
      <c r="A564" t="b">
        <f t="shared" si="111"/>
        <v>0</v>
      </c>
      <c r="B564" t="b">
        <f t="shared" si="112"/>
        <v>0</v>
      </c>
      <c r="C564" t="b">
        <f t="shared" si="113"/>
        <v>0</v>
      </c>
      <c r="D564" t="b">
        <f t="shared" si="114"/>
        <v>0</v>
      </c>
      <c r="E564" t="b">
        <f t="shared" si="114"/>
        <v>0</v>
      </c>
      <c r="F564" t="b">
        <f t="shared" si="114"/>
        <v>0</v>
      </c>
      <c r="G564" t="b">
        <f t="shared" si="109"/>
        <v>0</v>
      </c>
      <c r="H564" t="b">
        <f t="shared" si="109"/>
        <v>0</v>
      </c>
      <c r="I564" t="b">
        <f t="shared" si="115"/>
        <v>1</v>
      </c>
      <c r="J564" t="b">
        <f t="shared" si="116"/>
        <v>0</v>
      </c>
      <c r="K564" t="b">
        <f t="shared" si="117"/>
        <v>1</v>
      </c>
      <c r="L564" t="b">
        <f t="shared" si="117"/>
        <v>0</v>
      </c>
      <c r="M564" t="b">
        <f t="shared" si="117"/>
        <v>1</v>
      </c>
      <c r="N564" t="b">
        <f t="shared" si="118"/>
        <v>0</v>
      </c>
      <c r="O564" t="b">
        <f t="shared" si="118"/>
        <v>1</v>
      </c>
      <c r="P564" t="s">
        <v>6233</v>
      </c>
      <c r="Q564" t="s">
        <v>6234</v>
      </c>
      <c r="R564" t="s">
        <v>6235</v>
      </c>
      <c r="S564" t="s">
        <v>6236</v>
      </c>
      <c r="T564" s="1">
        <v>37474</v>
      </c>
      <c r="U564">
        <v>1993</v>
      </c>
      <c r="X564" t="s">
        <v>6237</v>
      </c>
      <c r="Y564" t="s">
        <v>6238</v>
      </c>
      <c r="Z564" t="s">
        <v>6239</v>
      </c>
      <c r="AB564" t="s">
        <v>6240</v>
      </c>
      <c r="AC564" t="s">
        <v>6241</v>
      </c>
      <c r="AE564" t="s">
        <v>6242</v>
      </c>
      <c r="AG564" t="s">
        <v>6243</v>
      </c>
      <c r="AH564" t="s">
        <v>6244</v>
      </c>
      <c r="AI564" t="s">
        <v>6245</v>
      </c>
      <c r="AK564">
        <v>1</v>
      </c>
      <c r="AM564">
        <v>4</v>
      </c>
      <c r="AN564" t="s">
        <v>42</v>
      </c>
      <c r="AO564" s="1">
        <v>37474</v>
      </c>
      <c r="AR564" t="s">
        <v>42</v>
      </c>
      <c r="AS564" t="s">
        <v>43</v>
      </c>
    </row>
    <row r="565" spans="1:45" hidden="1" x14ac:dyDescent="0.25">
      <c r="A565" t="b">
        <f t="shared" si="111"/>
        <v>0</v>
      </c>
      <c r="B565" t="b">
        <f t="shared" si="112"/>
        <v>0</v>
      </c>
      <c r="C565" t="b">
        <f t="shared" si="113"/>
        <v>0</v>
      </c>
      <c r="D565" t="b">
        <f t="shared" si="114"/>
        <v>0</v>
      </c>
      <c r="E565" t="b">
        <f t="shared" si="114"/>
        <v>0</v>
      </c>
      <c r="F565" t="b">
        <f t="shared" si="114"/>
        <v>0</v>
      </c>
      <c r="G565" t="b">
        <f t="shared" si="109"/>
        <v>0</v>
      </c>
      <c r="H565" t="b">
        <f t="shared" si="109"/>
        <v>0</v>
      </c>
      <c r="I565" t="b">
        <f t="shared" si="115"/>
        <v>0</v>
      </c>
      <c r="J565" t="b">
        <f t="shared" si="116"/>
        <v>0</v>
      </c>
      <c r="K565" t="b">
        <f t="shared" si="117"/>
        <v>1</v>
      </c>
      <c r="L565" t="b">
        <f t="shared" si="117"/>
        <v>0</v>
      </c>
      <c r="M565" t="b">
        <f t="shared" si="117"/>
        <v>0</v>
      </c>
      <c r="N565" t="b">
        <f t="shared" si="118"/>
        <v>0</v>
      </c>
      <c r="O565" t="b">
        <f t="shared" si="118"/>
        <v>1</v>
      </c>
      <c r="P565" t="s">
        <v>6246</v>
      </c>
      <c r="Q565" t="s">
        <v>6247</v>
      </c>
      <c r="R565" t="s">
        <v>6248</v>
      </c>
      <c r="S565" t="s">
        <v>4731</v>
      </c>
      <c r="T565" s="1">
        <v>42320</v>
      </c>
      <c r="U565">
        <v>2015</v>
      </c>
      <c r="X565">
        <v>1044</v>
      </c>
      <c r="Y565">
        <v>1047</v>
      </c>
      <c r="Z565" t="s">
        <v>6249</v>
      </c>
      <c r="AA565" t="s">
        <v>650</v>
      </c>
      <c r="AB565" t="s">
        <v>4733</v>
      </c>
      <c r="AC565" t="s">
        <v>6250</v>
      </c>
      <c r="AE565" t="s">
        <v>6251</v>
      </c>
      <c r="AF565" t="s">
        <v>6252</v>
      </c>
      <c r="AG565" t="s">
        <v>6253</v>
      </c>
      <c r="AH565" t="s">
        <v>6254</v>
      </c>
      <c r="AI565" t="s">
        <v>6255</v>
      </c>
      <c r="AK565">
        <v>1</v>
      </c>
      <c r="AM565">
        <v>12</v>
      </c>
      <c r="AN565" t="s">
        <v>42</v>
      </c>
      <c r="AO565" s="1">
        <v>42320</v>
      </c>
      <c r="AR565" t="s">
        <v>42</v>
      </c>
      <c r="AS565" t="s">
        <v>43</v>
      </c>
    </row>
    <row r="566" spans="1:45" hidden="1" x14ac:dyDescent="0.25">
      <c r="A566" t="b">
        <f t="shared" si="111"/>
        <v>0</v>
      </c>
      <c r="B566" t="b">
        <f t="shared" si="112"/>
        <v>0</v>
      </c>
      <c r="C566" t="b">
        <f t="shared" si="113"/>
        <v>0</v>
      </c>
      <c r="D566" t="b">
        <f t="shared" si="114"/>
        <v>0</v>
      </c>
      <c r="E566" t="b">
        <f t="shared" si="114"/>
        <v>0</v>
      </c>
      <c r="F566" t="b">
        <f t="shared" si="114"/>
        <v>0</v>
      </c>
      <c r="G566" t="b">
        <f t="shared" si="109"/>
        <v>0</v>
      </c>
      <c r="H566" t="b">
        <f t="shared" si="109"/>
        <v>0</v>
      </c>
      <c r="I566" t="b">
        <f t="shared" si="115"/>
        <v>1</v>
      </c>
      <c r="J566" t="b">
        <f t="shared" si="116"/>
        <v>1</v>
      </c>
      <c r="K566" t="b">
        <f t="shared" si="117"/>
        <v>1</v>
      </c>
      <c r="L566" t="b">
        <f t="shared" si="117"/>
        <v>1</v>
      </c>
      <c r="M566" t="b">
        <f t="shared" si="117"/>
        <v>1</v>
      </c>
      <c r="N566" t="b">
        <f t="shared" si="118"/>
        <v>1</v>
      </c>
      <c r="O566" t="b">
        <f t="shared" si="118"/>
        <v>1</v>
      </c>
      <c r="P566" t="s">
        <v>6256</v>
      </c>
      <c r="Q566" t="s">
        <v>6257</v>
      </c>
      <c r="R566" t="s">
        <v>6258</v>
      </c>
      <c r="S566" t="s">
        <v>6259</v>
      </c>
      <c r="T566" s="1">
        <v>40906</v>
      </c>
      <c r="U566">
        <v>2011</v>
      </c>
      <c r="X566">
        <v>116</v>
      </c>
      <c r="Y566">
        <v>120</v>
      </c>
      <c r="Z566" t="s">
        <v>6260</v>
      </c>
      <c r="AA566" t="s">
        <v>3689</v>
      </c>
      <c r="AB566" t="s">
        <v>6261</v>
      </c>
      <c r="AC566" t="s">
        <v>6262</v>
      </c>
      <c r="AE566" t="s">
        <v>6263</v>
      </c>
      <c r="AF566" t="s">
        <v>6264</v>
      </c>
      <c r="AG566" t="s">
        <v>6265</v>
      </c>
      <c r="AH566" t="s">
        <v>6266</v>
      </c>
      <c r="AI566" t="s">
        <v>6267</v>
      </c>
      <c r="AK566">
        <v>1</v>
      </c>
      <c r="AM566">
        <v>13</v>
      </c>
      <c r="AN566" t="s">
        <v>42</v>
      </c>
      <c r="AO566" s="1">
        <v>40906</v>
      </c>
      <c r="AR566" t="s">
        <v>42</v>
      </c>
      <c r="AS566" t="s">
        <v>43</v>
      </c>
    </row>
    <row r="567" spans="1:45" hidden="1" x14ac:dyDescent="0.25">
      <c r="A567" t="b">
        <f t="shared" si="111"/>
        <v>0</v>
      </c>
      <c r="B567" t="b">
        <f t="shared" si="112"/>
        <v>0</v>
      </c>
      <c r="C567" t="b">
        <f t="shared" si="113"/>
        <v>0</v>
      </c>
      <c r="D567" t="b">
        <f t="shared" si="114"/>
        <v>0</v>
      </c>
      <c r="E567" t="b">
        <f t="shared" si="114"/>
        <v>0</v>
      </c>
      <c r="F567" t="b">
        <f t="shared" si="114"/>
        <v>0</v>
      </c>
      <c r="G567" t="b">
        <f t="shared" si="109"/>
        <v>0</v>
      </c>
      <c r="H567" t="b">
        <f t="shared" si="109"/>
        <v>0</v>
      </c>
      <c r="I567" t="b">
        <f t="shared" si="115"/>
        <v>1</v>
      </c>
      <c r="J567" t="b">
        <f t="shared" si="116"/>
        <v>1</v>
      </c>
      <c r="K567" t="b">
        <f t="shared" si="117"/>
        <v>1</v>
      </c>
      <c r="L567" t="b">
        <f t="shared" si="117"/>
        <v>1</v>
      </c>
      <c r="M567" t="b">
        <f t="shared" si="117"/>
        <v>1</v>
      </c>
      <c r="N567" t="b">
        <f t="shared" si="118"/>
        <v>1</v>
      </c>
      <c r="O567" t="b">
        <f t="shared" si="118"/>
        <v>1</v>
      </c>
      <c r="P567" t="s">
        <v>6268</v>
      </c>
      <c r="Q567" t="s">
        <v>6269</v>
      </c>
      <c r="R567" t="s">
        <v>6270</v>
      </c>
      <c r="S567" t="s">
        <v>4460</v>
      </c>
      <c r="T567" s="1">
        <v>43867</v>
      </c>
      <c r="U567">
        <v>2019</v>
      </c>
      <c r="X567">
        <v>285</v>
      </c>
      <c r="Y567">
        <v>289</v>
      </c>
      <c r="Z567" t="s">
        <v>6271</v>
      </c>
      <c r="AB567" t="s">
        <v>4462</v>
      </c>
      <c r="AC567" t="s">
        <v>6272</v>
      </c>
      <c r="AE567" t="s">
        <v>6273</v>
      </c>
      <c r="AF567" t="s">
        <v>6274</v>
      </c>
      <c r="AH567" t="s">
        <v>6275</v>
      </c>
      <c r="AI567" t="s">
        <v>6276</v>
      </c>
      <c r="AK567">
        <v>1</v>
      </c>
      <c r="AM567">
        <v>8</v>
      </c>
      <c r="AN567" t="s">
        <v>42</v>
      </c>
      <c r="AO567" s="1">
        <v>43867</v>
      </c>
      <c r="AR567" t="s">
        <v>42</v>
      </c>
      <c r="AS567" t="s">
        <v>43</v>
      </c>
    </row>
    <row r="568" spans="1:45" hidden="1" x14ac:dyDescent="0.25">
      <c r="A568" t="b">
        <f t="shared" si="111"/>
        <v>0</v>
      </c>
      <c r="B568" t="b">
        <f t="shared" si="112"/>
        <v>0</v>
      </c>
      <c r="C568" t="b">
        <f t="shared" si="113"/>
        <v>0</v>
      </c>
      <c r="D568" t="b">
        <f t="shared" si="114"/>
        <v>0</v>
      </c>
      <c r="E568" t="b">
        <f t="shared" si="114"/>
        <v>0</v>
      </c>
      <c r="F568" t="b">
        <f t="shared" si="114"/>
        <v>0</v>
      </c>
      <c r="G568" t="b">
        <f t="shared" si="109"/>
        <v>0</v>
      </c>
      <c r="H568" t="b">
        <f t="shared" si="109"/>
        <v>0</v>
      </c>
      <c r="I568" t="b">
        <f t="shared" si="115"/>
        <v>1</v>
      </c>
      <c r="J568" t="b">
        <f t="shared" si="116"/>
        <v>1</v>
      </c>
      <c r="K568" t="b">
        <f t="shared" si="117"/>
        <v>1</v>
      </c>
      <c r="L568" t="b">
        <f t="shared" si="117"/>
        <v>1</v>
      </c>
      <c r="M568" t="b">
        <f t="shared" si="117"/>
        <v>1</v>
      </c>
      <c r="N568" t="b">
        <f t="shared" si="118"/>
        <v>1</v>
      </c>
      <c r="O568" t="b">
        <f t="shared" si="118"/>
        <v>1</v>
      </c>
      <c r="P568" t="s">
        <v>6277</v>
      </c>
      <c r="Q568" t="s">
        <v>6278</v>
      </c>
      <c r="R568" t="s">
        <v>6279</v>
      </c>
      <c r="S568" t="s">
        <v>6280</v>
      </c>
      <c r="T568" s="1">
        <v>40542</v>
      </c>
      <c r="U568">
        <v>2010</v>
      </c>
      <c r="X568">
        <v>411</v>
      </c>
      <c r="Y568">
        <v>417</v>
      </c>
      <c r="Z568" t="s">
        <v>6281</v>
      </c>
      <c r="AA568" t="s">
        <v>179</v>
      </c>
      <c r="AB568" t="s">
        <v>6282</v>
      </c>
      <c r="AC568" t="s">
        <v>6283</v>
      </c>
      <c r="AE568" t="s">
        <v>6284</v>
      </c>
      <c r="AF568" t="s">
        <v>6285</v>
      </c>
      <c r="AG568" t="s">
        <v>6286</v>
      </c>
      <c r="AH568" t="s">
        <v>6287</v>
      </c>
      <c r="AI568" t="s">
        <v>6288</v>
      </c>
      <c r="AK568">
        <v>1</v>
      </c>
      <c r="AM568">
        <v>8</v>
      </c>
      <c r="AN568" t="s">
        <v>42</v>
      </c>
      <c r="AO568" s="1">
        <v>40542</v>
      </c>
      <c r="AR568" t="s">
        <v>42</v>
      </c>
      <c r="AS568" t="s">
        <v>43</v>
      </c>
    </row>
    <row r="569" spans="1:45" hidden="1" x14ac:dyDescent="0.25">
      <c r="A569" t="b">
        <f t="shared" si="111"/>
        <v>0</v>
      </c>
      <c r="B569" t="b">
        <f t="shared" si="112"/>
        <v>0</v>
      </c>
      <c r="C569" t="b">
        <f t="shared" si="113"/>
        <v>0</v>
      </c>
      <c r="D569" t="b">
        <f t="shared" si="114"/>
        <v>0</v>
      </c>
      <c r="E569" t="b">
        <f t="shared" si="114"/>
        <v>0</v>
      </c>
      <c r="F569" t="b">
        <f t="shared" si="114"/>
        <v>0</v>
      </c>
      <c r="G569" t="b">
        <f t="shared" si="109"/>
        <v>0</v>
      </c>
      <c r="H569" t="b">
        <f t="shared" si="109"/>
        <v>0</v>
      </c>
      <c r="I569" t="b">
        <f t="shared" si="115"/>
        <v>1</v>
      </c>
      <c r="J569" t="b">
        <f t="shared" si="116"/>
        <v>1</v>
      </c>
      <c r="K569" t="b">
        <f t="shared" si="117"/>
        <v>1</v>
      </c>
      <c r="L569" t="b">
        <f t="shared" si="117"/>
        <v>1</v>
      </c>
      <c r="M569" t="b">
        <f t="shared" si="117"/>
        <v>1</v>
      </c>
      <c r="N569" t="b">
        <f t="shared" si="118"/>
        <v>1</v>
      </c>
      <c r="O569" t="b">
        <f t="shared" si="118"/>
        <v>1</v>
      </c>
      <c r="P569" t="s">
        <v>6289</v>
      </c>
      <c r="Q569" t="s">
        <v>6290</v>
      </c>
      <c r="R569" t="s">
        <v>6291</v>
      </c>
      <c r="S569" t="s">
        <v>6292</v>
      </c>
      <c r="T569" s="1">
        <v>43062</v>
      </c>
      <c r="U569">
        <v>2017</v>
      </c>
      <c r="X569">
        <v>506</v>
      </c>
      <c r="Y569">
        <v>508</v>
      </c>
      <c r="Z569" t="s">
        <v>6293</v>
      </c>
      <c r="AB569" t="s">
        <v>6294</v>
      </c>
      <c r="AC569" t="s">
        <v>6295</v>
      </c>
      <c r="AE569" t="s">
        <v>6296</v>
      </c>
      <c r="AF569" t="s">
        <v>6297</v>
      </c>
      <c r="AG569" t="s">
        <v>6298</v>
      </c>
      <c r="AH569" t="s">
        <v>6299</v>
      </c>
      <c r="AI569" t="s">
        <v>6300</v>
      </c>
      <c r="AK569">
        <v>1</v>
      </c>
      <c r="AM569">
        <v>12</v>
      </c>
      <c r="AN569" t="s">
        <v>42</v>
      </c>
      <c r="AO569" s="1">
        <v>43062</v>
      </c>
      <c r="AR569" t="s">
        <v>42</v>
      </c>
      <c r="AS569" t="s">
        <v>43</v>
      </c>
    </row>
    <row r="570" spans="1:45" hidden="1" x14ac:dyDescent="0.25">
      <c r="A570" t="b">
        <f t="shared" si="111"/>
        <v>0</v>
      </c>
      <c r="B570" t="b">
        <f t="shared" si="112"/>
        <v>0</v>
      </c>
      <c r="C570" t="b">
        <f t="shared" si="113"/>
        <v>0</v>
      </c>
      <c r="D570" t="b">
        <f t="shared" si="114"/>
        <v>0</v>
      </c>
      <c r="E570" t="b">
        <f t="shared" si="114"/>
        <v>0</v>
      </c>
      <c r="F570" t="b">
        <f t="shared" si="114"/>
        <v>0</v>
      </c>
      <c r="G570" t="b">
        <f t="shared" si="109"/>
        <v>0</v>
      </c>
      <c r="H570" t="b">
        <f t="shared" si="109"/>
        <v>0</v>
      </c>
      <c r="I570" t="b">
        <f t="shared" si="115"/>
        <v>1</v>
      </c>
      <c r="J570" t="b">
        <f t="shared" si="116"/>
        <v>1</v>
      </c>
      <c r="K570" t="b">
        <f t="shared" si="117"/>
        <v>1</v>
      </c>
      <c r="L570" t="b">
        <f t="shared" si="117"/>
        <v>1</v>
      </c>
      <c r="M570" t="b">
        <f t="shared" si="117"/>
        <v>1</v>
      </c>
      <c r="N570" t="b">
        <f t="shared" si="118"/>
        <v>1</v>
      </c>
      <c r="O570" t="b">
        <f t="shared" si="118"/>
        <v>1</v>
      </c>
      <c r="P570" t="s">
        <v>6301</v>
      </c>
      <c r="Q570" t="s">
        <v>6302</v>
      </c>
      <c r="R570" t="s">
        <v>6303</v>
      </c>
      <c r="S570" t="s">
        <v>6304</v>
      </c>
      <c r="T570" s="1">
        <v>42411</v>
      </c>
      <c r="U570">
        <v>2015</v>
      </c>
      <c r="X570">
        <v>1</v>
      </c>
      <c r="Y570">
        <v>6</v>
      </c>
      <c r="Z570" t="s">
        <v>6305</v>
      </c>
      <c r="AB570" t="s">
        <v>6306</v>
      </c>
      <c r="AC570" t="s">
        <v>6307</v>
      </c>
      <c r="AE570" t="s">
        <v>6308</v>
      </c>
      <c r="AF570" t="s">
        <v>6309</v>
      </c>
      <c r="AG570" t="s">
        <v>6310</v>
      </c>
      <c r="AH570" t="s">
        <v>6311</v>
      </c>
      <c r="AI570" t="s">
        <v>6312</v>
      </c>
      <c r="AK570">
        <v>1</v>
      </c>
      <c r="AM570">
        <v>15</v>
      </c>
      <c r="AO570" s="1">
        <v>42411</v>
      </c>
      <c r="AR570" t="s">
        <v>42</v>
      </c>
      <c r="AS570" t="s">
        <v>43</v>
      </c>
    </row>
    <row r="571" spans="1:45" hidden="1" x14ac:dyDescent="0.25">
      <c r="A571" t="b">
        <f t="shared" si="111"/>
        <v>0</v>
      </c>
      <c r="B571" t="b">
        <f t="shared" si="112"/>
        <v>0</v>
      </c>
      <c r="C571" t="b">
        <f t="shared" si="113"/>
        <v>0</v>
      </c>
      <c r="D571" t="b">
        <f t="shared" si="114"/>
        <v>0</v>
      </c>
      <c r="E571" t="b">
        <f t="shared" si="114"/>
        <v>0</v>
      </c>
      <c r="F571" t="b">
        <f t="shared" si="114"/>
        <v>0</v>
      </c>
      <c r="G571" t="b">
        <f t="shared" si="109"/>
        <v>0</v>
      </c>
      <c r="H571" t="b">
        <f t="shared" si="109"/>
        <v>0</v>
      </c>
      <c r="I571" t="b">
        <f t="shared" si="115"/>
        <v>1</v>
      </c>
      <c r="J571" t="b">
        <f t="shared" si="116"/>
        <v>1</v>
      </c>
      <c r="K571" t="b">
        <f t="shared" si="117"/>
        <v>1</v>
      </c>
      <c r="L571" t="b">
        <f t="shared" si="117"/>
        <v>1</v>
      </c>
      <c r="M571" t="b">
        <f t="shared" si="117"/>
        <v>1</v>
      </c>
      <c r="N571" t="b">
        <f t="shared" si="118"/>
        <v>1</v>
      </c>
      <c r="O571" t="b">
        <f t="shared" si="118"/>
        <v>1</v>
      </c>
      <c r="P571" t="s">
        <v>6313</v>
      </c>
      <c r="Q571" t="s">
        <v>6314</v>
      </c>
      <c r="R571" t="s">
        <v>6315</v>
      </c>
      <c r="S571" t="s">
        <v>6316</v>
      </c>
      <c r="T571" s="1">
        <v>41274</v>
      </c>
      <c r="U571">
        <v>2012</v>
      </c>
      <c r="X571">
        <v>1481</v>
      </c>
      <c r="Y571">
        <v>1484</v>
      </c>
      <c r="Z571" t="s">
        <v>6317</v>
      </c>
      <c r="AB571" t="s">
        <v>6318</v>
      </c>
      <c r="AE571" t="s">
        <v>6319</v>
      </c>
      <c r="AG571" t="s">
        <v>6320</v>
      </c>
      <c r="AH571" t="s">
        <v>6321</v>
      </c>
      <c r="AI571" t="s">
        <v>6322</v>
      </c>
      <c r="AK571">
        <v>1</v>
      </c>
      <c r="AM571">
        <v>4</v>
      </c>
      <c r="AO571" s="1">
        <v>41274</v>
      </c>
      <c r="AR571" t="s">
        <v>42</v>
      </c>
      <c r="AS571" t="s">
        <v>43</v>
      </c>
    </row>
    <row r="572" spans="1:45" hidden="1" x14ac:dyDescent="0.25">
      <c r="A572" t="b">
        <f t="shared" si="111"/>
        <v>0</v>
      </c>
      <c r="B572" t="b">
        <f t="shared" si="112"/>
        <v>0</v>
      </c>
      <c r="C572" t="b">
        <f t="shared" si="113"/>
        <v>0</v>
      </c>
      <c r="D572" t="b">
        <f t="shared" si="114"/>
        <v>0</v>
      </c>
      <c r="E572" t="b">
        <f t="shared" si="114"/>
        <v>0</v>
      </c>
      <c r="F572" t="b">
        <f t="shared" si="114"/>
        <v>0</v>
      </c>
      <c r="G572" t="b">
        <f t="shared" si="109"/>
        <v>0</v>
      </c>
      <c r="H572" t="b">
        <f t="shared" si="109"/>
        <v>0</v>
      </c>
      <c r="I572" t="b">
        <f t="shared" si="115"/>
        <v>1</v>
      </c>
      <c r="J572" t="b">
        <f t="shared" si="116"/>
        <v>1</v>
      </c>
      <c r="K572" t="b">
        <f t="shared" si="117"/>
        <v>1</v>
      </c>
      <c r="L572" t="b">
        <f t="shared" si="117"/>
        <v>0</v>
      </c>
      <c r="M572" t="b">
        <f t="shared" si="117"/>
        <v>0</v>
      </c>
      <c r="N572" t="b">
        <f t="shared" si="118"/>
        <v>1</v>
      </c>
      <c r="O572" t="b">
        <f t="shared" si="118"/>
        <v>1</v>
      </c>
      <c r="P572" t="s">
        <v>6323</v>
      </c>
      <c r="Q572" t="s">
        <v>6324</v>
      </c>
      <c r="R572" t="s">
        <v>6325</v>
      </c>
      <c r="S572" t="s">
        <v>6326</v>
      </c>
      <c r="T572" s="1">
        <v>41470</v>
      </c>
      <c r="U572">
        <v>2013</v>
      </c>
      <c r="X572">
        <v>178</v>
      </c>
      <c r="Y572">
        <v>182</v>
      </c>
      <c r="Z572" t="s">
        <v>6327</v>
      </c>
      <c r="AB572" t="s">
        <v>6328</v>
      </c>
      <c r="AC572" t="s">
        <v>6329</v>
      </c>
      <c r="AE572" t="s">
        <v>6330</v>
      </c>
      <c r="AG572" t="s">
        <v>6331</v>
      </c>
      <c r="AH572" t="s">
        <v>6332</v>
      </c>
      <c r="AI572" t="s">
        <v>6333</v>
      </c>
      <c r="AK572">
        <v>1</v>
      </c>
      <c r="AM572">
        <v>11</v>
      </c>
      <c r="AN572" t="s">
        <v>42</v>
      </c>
      <c r="AO572" s="1">
        <v>41470</v>
      </c>
      <c r="AR572" t="s">
        <v>42</v>
      </c>
      <c r="AS572" t="s">
        <v>43</v>
      </c>
    </row>
    <row r="573" spans="1:45" hidden="1" x14ac:dyDescent="0.25">
      <c r="A573" t="b">
        <f t="shared" si="111"/>
        <v>0</v>
      </c>
      <c r="B573" t="b">
        <f t="shared" si="112"/>
        <v>0</v>
      </c>
      <c r="C573" t="b">
        <f t="shared" si="113"/>
        <v>0</v>
      </c>
      <c r="D573" t="b">
        <f t="shared" si="114"/>
        <v>0</v>
      </c>
      <c r="E573" t="b">
        <f t="shared" si="114"/>
        <v>0</v>
      </c>
      <c r="F573" t="b">
        <f t="shared" si="114"/>
        <v>0</v>
      </c>
      <c r="G573" t="b">
        <f t="shared" si="109"/>
        <v>0</v>
      </c>
      <c r="H573" t="b">
        <f t="shared" si="109"/>
        <v>0</v>
      </c>
      <c r="I573" t="b">
        <f t="shared" si="115"/>
        <v>1</v>
      </c>
      <c r="J573" t="b">
        <f t="shared" si="116"/>
        <v>1</v>
      </c>
      <c r="K573" t="b">
        <f t="shared" si="117"/>
        <v>1</v>
      </c>
      <c r="L573" t="b">
        <f t="shared" si="117"/>
        <v>1</v>
      </c>
      <c r="M573" t="b">
        <f t="shared" si="117"/>
        <v>1</v>
      </c>
      <c r="N573" t="b">
        <f t="shared" si="118"/>
        <v>1</v>
      </c>
      <c r="O573" t="b">
        <f t="shared" si="118"/>
        <v>1</v>
      </c>
      <c r="P573" t="s">
        <v>6334</v>
      </c>
      <c r="Q573" t="s">
        <v>6335</v>
      </c>
      <c r="R573" t="s">
        <v>6336</v>
      </c>
      <c r="S573" t="s">
        <v>6337</v>
      </c>
      <c r="T573" s="1">
        <v>44739</v>
      </c>
      <c r="U573">
        <v>2021</v>
      </c>
      <c r="X573">
        <v>856</v>
      </c>
      <c r="Y573">
        <v>859</v>
      </c>
      <c r="Z573" t="s">
        <v>6338</v>
      </c>
      <c r="AB573" t="s">
        <v>6339</v>
      </c>
      <c r="AC573" t="s">
        <v>6340</v>
      </c>
      <c r="AD573" t="s">
        <v>6341</v>
      </c>
      <c r="AE573" t="s">
        <v>6342</v>
      </c>
      <c r="AF573" t="s">
        <v>6343</v>
      </c>
      <c r="AG573" t="s">
        <v>6344</v>
      </c>
      <c r="AH573" t="s">
        <v>6345</v>
      </c>
      <c r="AI573" t="s">
        <v>6346</v>
      </c>
      <c r="AK573">
        <v>1</v>
      </c>
      <c r="AM573">
        <v>9</v>
      </c>
      <c r="AN573" t="s">
        <v>42</v>
      </c>
      <c r="AO573" s="1">
        <v>44739</v>
      </c>
      <c r="AR573" t="s">
        <v>42</v>
      </c>
      <c r="AS573" t="s">
        <v>43</v>
      </c>
    </row>
    <row r="574" spans="1:45" hidden="1" x14ac:dyDescent="0.25">
      <c r="A574" t="b">
        <f t="shared" si="111"/>
        <v>0</v>
      </c>
      <c r="B574" t="b">
        <f t="shared" si="112"/>
        <v>0</v>
      </c>
      <c r="C574" t="b">
        <f t="shared" si="113"/>
        <v>0</v>
      </c>
      <c r="D574" t="b">
        <f t="shared" si="114"/>
        <v>0</v>
      </c>
      <c r="E574" t="b">
        <f t="shared" si="114"/>
        <v>0</v>
      </c>
      <c r="F574" t="b">
        <f t="shared" si="114"/>
        <v>0</v>
      </c>
      <c r="G574" t="b">
        <f t="shared" si="109"/>
        <v>0</v>
      </c>
      <c r="H574" t="b">
        <f t="shared" si="109"/>
        <v>0</v>
      </c>
      <c r="I574" t="b">
        <f t="shared" si="115"/>
        <v>1</v>
      </c>
      <c r="J574" t="b">
        <f t="shared" si="116"/>
        <v>0</v>
      </c>
      <c r="K574" t="b">
        <f t="shared" si="117"/>
        <v>1</v>
      </c>
      <c r="L574" t="b">
        <f t="shared" si="117"/>
        <v>0</v>
      </c>
      <c r="M574" t="b">
        <f t="shared" si="117"/>
        <v>0</v>
      </c>
      <c r="N574" t="b">
        <f t="shared" si="118"/>
        <v>0</v>
      </c>
      <c r="O574" t="b">
        <f t="shared" si="118"/>
        <v>1</v>
      </c>
      <c r="P574" t="s">
        <v>6347</v>
      </c>
      <c r="Q574" t="s">
        <v>6348</v>
      </c>
      <c r="R574" t="s">
        <v>6349</v>
      </c>
      <c r="S574" t="s">
        <v>6350</v>
      </c>
      <c r="T574" s="1">
        <v>41648</v>
      </c>
      <c r="U574">
        <v>2013</v>
      </c>
      <c r="X574">
        <v>563</v>
      </c>
      <c r="Y574">
        <v>566</v>
      </c>
      <c r="Z574" t="s">
        <v>6351</v>
      </c>
      <c r="AB574" t="s">
        <v>6352</v>
      </c>
      <c r="AE574" t="s">
        <v>6353</v>
      </c>
      <c r="AG574" t="s">
        <v>6354</v>
      </c>
      <c r="AH574" t="s">
        <v>6355</v>
      </c>
      <c r="AI574" t="s">
        <v>6356</v>
      </c>
      <c r="AK574">
        <v>1</v>
      </c>
      <c r="AM574">
        <v>5</v>
      </c>
      <c r="AO574" s="1">
        <v>41648</v>
      </c>
      <c r="AR574" t="s">
        <v>42</v>
      </c>
      <c r="AS574" t="s">
        <v>43</v>
      </c>
    </row>
    <row r="575" spans="1:45" hidden="1" x14ac:dyDescent="0.25">
      <c r="A575" t="b">
        <f t="shared" si="111"/>
        <v>0</v>
      </c>
      <c r="B575" t="b">
        <f t="shared" si="112"/>
        <v>0</v>
      </c>
      <c r="C575" t="b">
        <f t="shared" si="113"/>
        <v>0</v>
      </c>
      <c r="D575" t="b">
        <f t="shared" si="114"/>
        <v>0</v>
      </c>
      <c r="E575" t="b">
        <f t="shared" si="114"/>
        <v>0</v>
      </c>
      <c r="F575" t="b">
        <f t="shared" si="114"/>
        <v>0</v>
      </c>
      <c r="G575" t="b">
        <f t="shared" si="109"/>
        <v>0</v>
      </c>
      <c r="H575" t="b">
        <f t="shared" si="109"/>
        <v>0</v>
      </c>
      <c r="I575" t="b">
        <f t="shared" si="115"/>
        <v>1</v>
      </c>
      <c r="J575" t="b">
        <f t="shared" si="116"/>
        <v>1</v>
      </c>
      <c r="K575" t="b">
        <f t="shared" si="117"/>
        <v>1</v>
      </c>
      <c r="L575" t="b">
        <f t="shared" si="117"/>
        <v>1</v>
      </c>
      <c r="M575" t="b">
        <f t="shared" si="117"/>
        <v>1</v>
      </c>
      <c r="N575" t="b">
        <f t="shared" si="118"/>
        <v>1</v>
      </c>
      <c r="O575" t="b">
        <f t="shared" si="118"/>
        <v>1</v>
      </c>
      <c r="P575" t="s">
        <v>6357</v>
      </c>
      <c r="Q575" t="s">
        <v>6358</v>
      </c>
      <c r="R575" t="s">
        <v>6359</v>
      </c>
      <c r="S575" t="s">
        <v>6360</v>
      </c>
      <c r="T575" s="1">
        <v>40437</v>
      </c>
      <c r="U575">
        <v>2010</v>
      </c>
      <c r="X575">
        <v>133</v>
      </c>
      <c r="Y575">
        <v>138</v>
      </c>
      <c r="Z575" t="s">
        <v>6361</v>
      </c>
      <c r="AB575" t="s">
        <v>6362</v>
      </c>
      <c r="AC575" t="s">
        <v>6363</v>
      </c>
      <c r="AE575" t="s">
        <v>6364</v>
      </c>
      <c r="AF575" t="s">
        <v>6365</v>
      </c>
      <c r="AG575" t="s">
        <v>6366</v>
      </c>
      <c r="AH575" t="s">
        <v>6367</v>
      </c>
      <c r="AI575" t="s">
        <v>6368</v>
      </c>
      <c r="AK575">
        <v>1</v>
      </c>
      <c r="AM575">
        <v>16</v>
      </c>
      <c r="AN575" t="s">
        <v>42</v>
      </c>
      <c r="AO575" s="1">
        <v>40437</v>
      </c>
      <c r="AR575" t="s">
        <v>42</v>
      </c>
      <c r="AS575" t="s">
        <v>43</v>
      </c>
    </row>
    <row r="576" spans="1:45" hidden="1" x14ac:dyDescent="0.25">
      <c r="A576" t="b">
        <f t="shared" si="111"/>
        <v>0</v>
      </c>
      <c r="B576" t="b">
        <f t="shared" si="112"/>
        <v>0</v>
      </c>
      <c r="C576" t="b">
        <f t="shared" si="113"/>
        <v>0</v>
      </c>
      <c r="D576" t="b">
        <f t="shared" si="114"/>
        <v>0</v>
      </c>
      <c r="E576" t="b">
        <f t="shared" si="114"/>
        <v>0</v>
      </c>
      <c r="F576" t="b">
        <f t="shared" si="114"/>
        <v>0</v>
      </c>
      <c r="G576" t="b">
        <f t="shared" si="109"/>
        <v>0</v>
      </c>
      <c r="H576" t="b">
        <f t="shared" si="109"/>
        <v>0</v>
      </c>
      <c r="I576" t="b">
        <f t="shared" si="115"/>
        <v>1</v>
      </c>
      <c r="J576" t="b">
        <f t="shared" si="116"/>
        <v>1</v>
      </c>
      <c r="K576" t="b">
        <f t="shared" si="117"/>
        <v>1</v>
      </c>
      <c r="L576" t="b">
        <f t="shared" si="117"/>
        <v>1</v>
      </c>
      <c r="M576" t="b">
        <f t="shared" si="117"/>
        <v>0</v>
      </c>
      <c r="N576" t="b">
        <f t="shared" si="118"/>
        <v>1</v>
      </c>
      <c r="O576" t="b">
        <f t="shared" si="118"/>
        <v>1</v>
      </c>
      <c r="P576" t="s">
        <v>6369</v>
      </c>
      <c r="Q576" t="s">
        <v>6370</v>
      </c>
      <c r="R576" t="s">
        <v>6371</v>
      </c>
      <c r="S576" t="s">
        <v>6372</v>
      </c>
      <c r="T576" s="1">
        <v>42278</v>
      </c>
      <c r="U576">
        <v>2015</v>
      </c>
      <c r="X576">
        <v>1</v>
      </c>
      <c r="Y576">
        <v>6</v>
      </c>
      <c r="Z576" t="s">
        <v>6373</v>
      </c>
      <c r="AB576" t="s">
        <v>6374</v>
      </c>
      <c r="AC576" t="s">
        <v>6375</v>
      </c>
      <c r="AE576" t="s">
        <v>6376</v>
      </c>
      <c r="AF576" t="s">
        <v>6377</v>
      </c>
      <c r="AG576" t="s">
        <v>6378</v>
      </c>
      <c r="AH576" t="s">
        <v>6379</v>
      </c>
      <c r="AI576" t="s">
        <v>6380</v>
      </c>
      <c r="AK576">
        <v>1</v>
      </c>
      <c r="AM576">
        <v>11</v>
      </c>
      <c r="AO576" s="1">
        <v>42278</v>
      </c>
      <c r="AR576" t="s">
        <v>42</v>
      </c>
      <c r="AS576" t="s">
        <v>43</v>
      </c>
    </row>
    <row r="577" spans="1:47" hidden="1" x14ac:dyDescent="0.25">
      <c r="A577" t="b">
        <f t="shared" si="111"/>
        <v>0</v>
      </c>
      <c r="B577" t="b">
        <f t="shared" si="112"/>
        <v>0</v>
      </c>
      <c r="C577" t="b">
        <f t="shared" si="113"/>
        <v>0</v>
      </c>
      <c r="D577" t="b">
        <f t="shared" si="114"/>
        <v>0</v>
      </c>
      <c r="E577" t="b">
        <f t="shared" si="114"/>
        <v>0</v>
      </c>
      <c r="F577" t="b">
        <f t="shared" si="114"/>
        <v>0</v>
      </c>
      <c r="G577" t="b">
        <f t="shared" si="109"/>
        <v>0</v>
      </c>
      <c r="H577" t="b">
        <f t="shared" si="109"/>
        <v>0</v>
      </c>
      <c r="I577" t="b">
        <f t="shared" si="115"/>
        <v>0</v>
      </c>
      <c r="J577" t="b">
        <f t="shared" si="116"/>
        <v>0</v>
      </c>
      <c r="K577" t="b">
        <f t="shared" si="117"/>
        <v>1</v>
      </c>
      <c r="L577" t="b">
        <f t="shared" si="117"/>
        <v>0</v>
      </c>
      <c r="M577" t="b">
        <f t="shared" si="117"/>
        <v>0</v>
      </c>
      <c r="N577" t="b">
        <f t="shared" si="118"/>
        <v>0</v>
      </c>
      <c r="O577" t="b">
        <f t="shared" si="118"/>
        <v>1</v>
      </c>
      <c r="P577" t="s">
        <v>6381</v>
      </c>
      <c r="Q577" t="s">
        <v>6382</v>
      </c>
      <c r="R577" t="s">
        <v>6383</v>
      </c>
      <c r="S577" t="s">
        <v>6384</v>
      </c>
      <c r="T577" s="1">
        <v>38348</v>
      </c>
      <c r="U577">
        <v>2004</v>
      </c>
      <c r="V577">
        <v>7</v>
      </c>
      <c r="X577">
        <v>4715</v>
      </c>
      <c r="Y577" t="s">
        <v>6385</v>
      </c>
      <c r="Z577" t="s">
        <v>6386</v>
      </c>
      <c r="AB577" t="s">
        <v>6387</v>
      </c>
      <c r="AC577" t="s">
        <v>6388</v>
      </c>
      <c r="AE577" t="s">
        <v>6389</v>
      </c>
      <c r="AG577" t="s">
        <v>6390</v>
      </c>
      <c r="AH577" t="s">
        <v>6391</v>
      </c>
      <c r="AI577" t="s">
        <v>6392</v>
      </c>
      <c r="AK577">
        <v>1</v>
      </c>
      <c r="AM577">
        <v>5</v>
      </c>
      <c r="AN577" t="s">
        <v>42</v>
      </c>
      <c r="AO577" s="1">
        <v>38348</v>
      </c>
      <c r="AR577" t="s">
        <v>42</v>
      </c>
      <c r="AS577" t="s">
        <v>43</v>
      </c>
    </row>
    <row r="578" spans="1:47" hidden="1" x14ac:dyDescent="0.25">
      <c r="A578" t="b">
        <f t="shared" si="111"/>
        <v>0</v>
      </c>
      <c r="B578" t="b">
        <f t="shared" si="112"/>
        <v>0</v>
      </c>
      <c r="C578" t="b">
        <f t="shared" si="113"/>
        <v>0</v>
      </c>
      <c r="D578" t="b">
        <f t="shared" si="114"/>
        <v>0</v>
      </c>
      <c r="E578" t="b">
        <f t="shared" si="114"/>
        <v>0</v>
      </c>
      <c r="F578" t="b">
        <f t="shared" si="114"/>
        <v>0</v>
      </c>
      <c r="G578" t="b">
        <f t="shared" si="114"/>
        <v>0</v>
      </c>
      <c r="H578" t="b">
        <f t="shared" si="114"/>
        <v>0</v>
      </c>
      <c r="I578" t="b">
        <f t="shared" si="115"/>
        <v>1</v>
      </c>
      <c r="J578" t="b">
        <f t="shared" si="116"/>
        <v>1</v>
      </c>
      <c r="K578" t="b">
        <f t="shared" si="117"/>
        <v>1</v>
      </c>
      <c r="L578" t="b">
        <f t="shared" si="117"/>
        <v>1</v>
      </c>
      <c r="M578" t="b">
        <f t="shared" si="117"/>
        <v>1</v>
      </c>
      <c r="N578" t="b">
        <f t="shared" si="117"/>
        <v>1</v>
      </c>
      <c r="O578" t="b">
        <f t="shared" si="117"/>
        <v>1</v>
      </c>
      <c r="P578" t="s">
        <v>6393</v>
      </c>
      <c r="Q578" t="s">
        <v>6394</v>
      </c>
      <c r="R578" t="s">
        <v>6395</v>
      </c>
      <c r="S578" t="s">
        <v>6396</v>
      </c>
      <c r="T578" s="1">
        <v>37474</v>
      </c>
      <c r="U578">
        <v>1996</v>
      </c>
      <c r="X578" s="2">
        <v>45108</v>
      </c>
      <c r="Y578" s="2">
        <v>45115</v>
      </c>
      <c r="Z578" t="s">
        <v>6397</v>
      </c>
      <c r="AC578" t="s">
        <v>6398</v>
      </c>
      <c r="AE578" t="s">
        <v>6399</v>
      </c>
      <c r="AG578" t="s">
        <v>6400</v>
      </c>
      <c r="AH578" t="s">
        <v>6401</v>
      </c>
      <c r="AI578" t="s">
        <v>6402</v>
      </c>
      <c r="AK578">
        <v>1</v>
      </c>
      <c r="AO578" s="1">
        <v>37474</v>
      </c>
      <c r="AR578" t="s">
        <v>117</v>
      </c>
      <c r="AS578" t="s">
        <v>118</v>
      </c>
    </row>
    <row r="579" spans="1:47" hidden="1" x14ac:dyDescent="0.25">
      <c r="A579" t="b">
        <f t="shared" ref="A579" si="123">AND(IF(OR(B579,OR(C579,OR(D579,OR(E579,OR(F579,OR(G579,H579)))))),TRUE),IF(AND(I579,AND(J579,AND(K579,AND(L579,AND(M579,AND(N579,O579)))))),TRUE))</f>
        <v>0</v>
      </c>
      <c r="B579" t="b">
        <f t="shared" ref="B579:B642" si="124">IF(OR(IFERROR(SEARCH("machine learning",P579),FALSE),OR(IFERROR(SEARCH("artificial intelligence",P579),FALSE),IFERROR(SEARCH("neural network",P579),FALSE))),TRUE,FALSE)</f>
        <v>0</v>
      </c>
      <c r="C579" t="b">
        <f t="shared" ref="C579:C642" si="125">IF(OR(IFERROR(SEARCH("machine learning",Z579),FALSE),OR(IFERROR(SEARCH("artificial intelligence",Z579),FALSE),IFERROR(SEARCH("neural network",Z579),FALSE))),TRUE,FALSE)</f>
        <v>1</v>
      </c>
      <c r="D579" t="b">
        <f t="shared" ref="D579:G642" si="126">IF(OR(IFERROR(SEARCH("machine learning",AF579),FALSE),OR(IFERROR(SEARCH("artificial intelligence",AF579),FALSE),IFERROR(SEARCH("neural network",AF579),FALSE))),TRUE,FALSE)</f>
        <v>0</v>
      </c>
      <c r="E579" t="b">
        <f t="shared" si="126"/>
        <v>1</v>
      </c>
      <c r="F579" t="b">
        <f t="shared" si="126"/>
        <v>1</v>
      </c>
      <c r="G579" t="b">
        <f t="shared" si="126"/>
        <v>1</v>
      </c>
      <c r="H579" t="b">
        <f t="shared" ref="H579:H642" si="127">IF(OR(IFERROR(SEARCH("machine learning",AJ579),FALSE),OR(IFERROR(SEARCH("artificial intelligence",AJ579),FALSE),IFERROR(SEARCH("neural network",AJ579),FALSE))),TRUE,FALSE)</f>
        <v>0</v>
      </c>
      <c r="I579" t="b">
        <f>IF(OR(IFERROR(SEARCH("internet",P579),FALSE),OR(IFERROR(SEARCH("vision",P579),FALSE),OR(IFERROR(SEARCH("radar",P579),FALSE),IFERROR(SEARCH("image",P579),FALSE)))),FALSE,TRUE)</f>
        <v>0</v>
      </c>
      <c r="J579" t="b">
        <f>IF(OR(IFERROR(SEARCH("internet",Z579),FALSE),OR(IFERROR(SEARCH("vision",Z579),FALSE),OR(IFERROR(SEARCH("radar",Z579),FALSE),IFERROR(SEARCH("image",Z579),FALSE)))),FALSE,TRUE)</f>
        <v>0</v>
      </c>
      <c r="K579" t="b">
        <f>IF(OR(IFERROR(SEARCH("internet",AF579),FALSE),OR(IFERROR(SEARCH("vision",AF579),FALSE),OR(IFERROR(SEARCH("radar",AF579),FALSE),IFERROR(SEARCH("image",AF579),FALSE)))),FALSE,TRUE)</f>
        <v>1</v>
      </c>
      <c r="L579" t="b">
        <f t="shared" ref="L579:O579" si="128">IF(OR(IFERROR(SEARCH("internet",AG579),FALSE),OR(IFERROR(SEARCH("vision",AG579),FALSE),OR(IFERROR(SEARCH("radar",AG579),FALSE),IFERROR(SEARCH("image",AG579),FALSE)))),FALSE,TRUE)</f>
        <v>0</v>
      </c>
      <c r="M579" t="b">
        <f t="shared" si="128"/>
        <v>1</v>
      </c>
      <c r="N579" t="b">
        <f t="shared" si="128"/>
        <v>0</v>
      </c>
      <c r="O579" t="b">
        <f t="shared" si="128"/>
        <v>1</v>
      </c>
      <c r="P579" t="s">
        <v>6403</v>
      </c>
      <c r="Q579" t="s">
        <v>6404</v>
      </c>
      <c r="R579" t="s">
        <v>6405</v>
      </c>
      <c r="S579" t="s">
        <v>2534</v>
      </c>
      <c r="T579" s="1">
        <v>44466</v>
      </c>
      <c r="U579">
        <v>2021</v>
      </c>
      <c r="X579">
        <v>581</v>
      </c>
      <c r="Y579">
        <v>584</v>
      </c>
      <c r="Z579" t="s">
        <v>6406</v>
      </c>
      <c r="AB579" t="s">
        <v>2536</v>
      </c>
      <c r="AC579" t="s">
        <v>6407</v>
      </c>
      <c r="AD579" t="s">
        <v>6408</v>
      </c>
      <c r="AE579" t="s">
        <v>6409</v>
      </c>
      <c r="AF579" t="s">
        <v>6410</v>
      </c>
      <c r="AG579" t="s">
        <v>6411</v>
      </c>
      <c r="AH579" t="s">
        <v>6412</v>
      </c>
      <c r="AI579" t="s">
        <v>6413</v>
      </c>
      <c r="AK579">
        <v>1</v>
      </c>
      <c r="AM579">
        <v>16</v>
      </c>
      <c r="AN579" t="s">
        <v>42</v>
      </c>
      <c r="AO579" s="1">
        <v>44466</v>
      </c>
      <c r="AR579" t="s">
        <v>42</v>
      </c>
      <c r="AS579" t="s">
        <v>43</v>
      </c>
    </row>
    <row r="580" spans="1:47" hidden="1" x14ac:dyDescent="0.25">
      <c r="A580" t="b">
        <f t="shared" ref="A580:A642" si="129">AND(IF(OR(B580,OR(C580,OR(D580,OR(E580,OR(F580,OR(G580,H580)))))),TRUE),IF(AND(I580,AND(J580,AND(K580,AND(L580,AND(M580,AND(N580,O580)))))),TRUE))</f>
        <v>0</v>
      </c>
      <c r="B580" t="b">
        <f t="shared" si="124"/>
        <v>0</v>
      </c>
      <c r="C580" t="b">
        <f t="shared" si="125"/>
        <v>0</v>
      </c>
      <c r="D580" t="b">
        <f t="shared" si="126"/>
        <v>0</v>
      </c>
      <c r="E580" t="b">
        <f t="shared" si="126"/>
        <v>0</v>
      </c>
      <c r="F580" t="b">
        <f t="shared" si="126"/>
        <v>0</v>
      </c>
      <c r="G580" t="b">
        <f t="shared" si="126"/>
        <v>0</v>
      </c>
      <c r="H580" t="b">
        <f t="shared" si="127"/>
        <v>0</v>
      </c>
      <c r="I580" t="b">
        <f t="shared" ref="I580:I642" si="130">IF(OR(IFERROR(SEARCH("vision",P580),FALSE),OR(IFERROR(SEARCH("radar",P580),FALSE),IFERROR(SEARCH("image",P580),FALSE))),FALSE,TRUE)</f>
        <v>1</v>
      </c>
      <c r="J580" t="b">
        <f t="shared" ref="J580:J642" si="131">IF(OR(IFERROR(SEARCH("vision",Z580),FALSE),OR(IFERROR(SEARCH("radar",Z580),FALSE),IFERROR(SEARCH("image",Z580),FALSE))),FALSE,TRUE)</f>
        <v>1</v>
      </c>
      <c r="K580" t="b">
        <f t="shared" ref="K580:N642" si="132">IF(OR(IFERROR(SEARCH("vision",AF580),FALSE),OR(IFERROR(SEARCH("radar",AF580),FALSE),IFERROR(SEARCH("image",AF580),FALSE))),FALSE,TRUE)</f>
        <v>1</v>
      </c>
      <c r="L580" t="b">
        <f t="shared" si="132"/>
        <v>1</v>
      </c>
      <c r="M580" t="b">
        <f t="shared" si="132"/>
        <v>1</v>
      </c>
      <c r="N580" t="b">
        <f t="shared" si="132"/>
        <v>1</v>
      </c>
      <c r="O580" t="b">
        <f t="shared" ref="O580:O642" si="133">IF(OR(IFERROR(SEARCH("vision",AJ580),FALSE),OR(IFERROR(SEARCH("radar",AJ580),FALSE),IFERROR(SEARCH("image",AJ580),FALSE))),FALSE,TRUE)</f>
        <v>1</v>
      </c>
      <c r="P580" t="s">
        <v>6414</v>
      </c>
      <c r="Q580" t="s">
        <v>6415</v>
      </c>
      <c r="R580" t="s">
        <v>6416</v>
      </c>
      <c r="S580" t="s">
        <v>974</v>
      </c>
      <c r="T580" s="1">
        <v>38894</v>
      </c>
      <c r="U580">
        <v>2005</v>
      </c>
      <c r="X580">
        <v>1841</v>
      </c>
      <c r="Y580" t="s">
        <v>6417</v>
      </c>
      <c r="Z580" t="s">
        <v>6418</v>
      </c>
      <c r="AA580" t="s">
        <v>977</v>
      </c>
      <c r="AB580" t="s">
        <v>978</v>
      </c>
      <c r="AC580" t="s">
        <v>6419</v>
      </c>
      <c r="AE580" t="s">
        <v>6420</v>
      </c>
      <c r="AG580" t="s">
        <v>6421</v>
      </c>
      <c r="AH580" t="s">
        <v>6422</v>
      </c>
      <c r="AI580" t="s">
        <v>6423</v>
      </c>
      <c r="AK580">
        <v>1</v>
      </c>
      <c r="AO580" s="1">
        <v>38894</v>
      </c>
      <c r="AR580" t="s">
        <v>42</v>
      </c>
      <c r="AS580" t="s">
        <v>43</v>
      </c>
    </row>
    <row r="581" spans="1:47" hidden="1" x14ac:dyDescent="0.25">
      <c r="A581" t="b">
        <f t="shared" si="129"/>
        <v>0</v>
      </c>
      <c r="B581" t="b">
        <f t="shared" si="124"/>
        <v>0</v>
      </c>
      <c r="C581" t="b">
        <f t="shared" si="125"/>
        <v>0</v>
      </c>
      <c r="D581" t="b">
        <f t="shared" si="126"/>
        <v>0</v>
      </c>
      <c r="E581" t="b">
        <f t="shared" si="126"/>
        <v>0</v>
      </c>
      <c r="F581" t="b">
        <f t="shared" si="126"/>
        <v>0</v>
      </c>
      <c r="G581" t="b">
        <f t="shared" si="126"/>
        <v>0</v>
      </c>
      <c r="H581" t="b">
        <f t="shared" si="127"/>
        <v>0</v>
      </c>
      <c r="I581" t="b">
        <f t="shared" si="130"/>
        <v>1</v>
      </c>
      <c r="J581" t="b">
        <f t="shared" si="131"/>
        <v>1</v>
      </c>
      <c r="K581" t="b">
        <f t="shared" si="132"/>
        <v>1</v>
      </c>
      <c r="L581" t="b">
        <f t="shared" si="132"/>
        <v>1</v>
      </c>
      <c r="M581" t="b">
        <f t="shared" si="132"/>
        <v>1</v>
      </c>
      <c r="N581" t="b">
        <f t="shared" si="132"/>
        <v>1</v>
      </c>
      <c r="O581" t="b">
        <f t="shared" si="133"/>
        <v>1</v>
      </c>
      <c r="P581" t="s">
        <v>6424</v>
      </c>
      <c r="Q581" t="s">
        <v>6425</v>
      </c>
      <c r="R581" t="s">
        <v>6426</v>
      </c>
      <c r="S581" t="s">
        <v>6427</v>
      </c>
      <c r="T581" s="1">
        <v>44652</v>
      </c>
      <c r="U581">
        <v>2021</v>
      </c>
      <c r="X581">
        <v>1036</v>
      </c>
      <c r="Y581">
        <v>1040</v>
      </c>
      <c r="Z581" t="s">
        <v>6428</v>
      </c>
      <c r="AB581" t="s">
        <v>6429</v>
      </c>
      <c r="AC581" t="s">
        <v>6430</v>
      </c>
      <c r="AE581" t="s">
        <v>6431</v>
      </c>
      <c r="AF581" t="s">
        <v>6432</v>
      </c>
      <c r="AG581" t="s">
        <v>6433</v>
      </c>
      <c r="AH581" t="s">
        <v>6434</v>
      </c>
      <c r="AI581" t="s">
        <v>6435</v>
      </c>
      <c r="AK581">
        <v>1</v>
      </c>
      <c r="AM581">
        <v>10</v>
      </c>
      <c r="AN581" t="s">
        <v>42</v>
      </c>
      <c r="AO581" s="1">
        <v>44652</v>
      </c>
      <c r="AR581" t="s">
        <v>42</v>
      </c>
      <c r="AS581" t="s">
        <v>43</v>
      </c>
    </row>
    <row r="582" spans="1:47" hidden="1" x14ac:dyDescent="0.25">
      <c r="A582" t="b">
        <f t="shared" si="129"/>
        <v>0</v>
      </c>
      <c r="B582" t="b">
        <f t="shared" si="124"/>
        <v>0</v>
      </c>
      <c r="C582" t="b">
        <f t="shared" si="125"/>
        <v>0</v>
      </c>
      <c r="D582" t="b">
        <f t="shared" si="126"/>
        <v>0</v>
      </c>
      <c r="E582" t="b">
        <f t="shared" si="126"/>
        <v>0</v>
      </c>
      <c r="F582" t="b">
        <f t="shared" si="126"/>
        <v>0</v>
      </c>
      <c r="G582" t="b">
        <f t="shared" si="126"/>
        <v>0</v>
      </c>
      <c r="H582" t="b">
        <f t="shared" si="127"/>
        <v>0</v>
      </c>
      <c r="I582" t="b">
        <f t="shared" si="130"/>
        <v>1</v>
      </c>
      <c r="J582" t="b">
        <f t="shared" si="131"/>
        <v>1</v>
      </c>
      <c r="K582" t="b">
        <f t="shared" si="132"/>
        <v>1</v>
      </c>
      <c r="L582" t="b">
        <f t="shared" si="132"/>
        <v>1</v>
      </c>
      <c r="M582" t="b">
        <f t="shared" si="132"/>
        <v>1</v>
      </c>
      <c r="N582" t="b">
        <f t="shared" si="132"/>
        <v>1</v>
      </c>
      <c r="O582" t="b">
        <f t="shared" si="133"/>
        <v>1</v>
      </c>
      <c r="P582" t="s">
        <v>6436</v>
      </c>
      <c r="Q582" t="s">
        <v>6437</v>
      </c>
      <c r="R582" t="s">
        <v>6438</v>
      </c>
      <c r="S582" t="s">
        <v>6439</v>
      </c>
      <c r="T582" s="1">
        <v>37474</v>
      </c>
      <c r="U582">
        <v>2001</v>
      </c>
      <c r="V582">
        <v>1</v>
      </c>
      <c r="X582">
        <v>163</v>
      </c>
      <c r="Y582" t="s">
        <v>6440</v>
      </c>
      <c r="Z582" t="s">
        <v>6441</v>
      </c>
      <c r="AB582" t="s">
        <v>6442</v>
      </c>
      <c r="AC582" t="s">
        <v>6443</v>
      </c>
      <c r="AE582" t="s">
        <v>6444</v>
      </c>
      <c r="AG582" t="s">
        <v>6445</v>
      </c>
      <c r="AH582" t="s">
        <v>6446</v>
      </c>
      <c r="AI582" t="s">
        <v>6447</v>
      </c>
      <c r="AK582">
        <v>1</v>
      </c>
      <c r="AM582">
        <v>10</v>
      </c>
      <c r="AN582" t="s">
        <v>42</v>
      </c>
      <c r="AO582" s="1">
        <v>37474</v>
      </c>
      <c r="AR582" t="s">
        <v>42</v>
      </c>
      <c r="AS582" t="s">
        <v>43</v>
      </c>
    </row>
    <row r="583" spans="1:47" hidden="1" x14ac:dyDescent="0.25">
      <c r="A583" t="b">
        <f t="shared" si="129"/>
        <v>0</v>
      </c>
      <c r="B583" t="b">
        <f t="shared" si="124"/>
        <v>0</v>
      </c>
      <c r="C583" t="b">
        <f t="shared" si="125"/>
        <v>0</v>
      </c>
      <c r="D583" t="b">
        <f t="shared" si="126"/>
        <v>0</v>
      </c>
      <c r="E583" t="b">
        <f t="shared" si="126"/>
        <v>0</v>
      </c>
      <c r="F583" t="b">
        <f t="shared" si="126"/>
        <v>0</v>
      </c>
      <c r="G583" t="b">
        <f t="shared" si="126"/>
        <v>0</v>
      </c>
      <c r="H583" t="b">
        <f t="shared" si="127"/>
        <v>0</v>
      </c>
      <c r="I583" t="b">
        <f t="shared" si="130"/>
        <v>1</v>
      </c>
      <c r="J583" t="b">
        <f t="shared" si="131"/>
        <v>1</v>
      </c>
      <c r="K583" t="b">
        <f t="shared" si="132"/>
        <v>1</v>
      </c>
      <c r="L583" t="b">
        <f t="shared" si="132"/>
        <v>1</v>
      </c>
      <c r="M583" t="b">
        <f t="shared" si="132"/>
        <v>1</v>
      </c>
      <c r="N583" t="b">
        <f t="shared" si="132"/>
        <v>1</v>
      </c>
      <c r="O583" t="b">
        <f t="shared" si="133"/>
        <v>1</v>
      </c>
      <c r="P583" t="s">
        <v>6448</v>
      </c>
      <c r="Q583" t="s">
        <v>6449</v>
      </c>
      <c r="R583" t="s">
        <v>6450</v>
      </c>
      <c r="S583" t="s">
        <v>6451</v>
      </c>
      <c r="T583" s="1">
        <v>44190</v>
      </c>
      <c r="U583">
        <v>2020</v>
      </c>
      <c r="X583">
        <v>97</v>
      </c>
      <c r="Y583">
        <v>101</v>
      </c>
      <c r="Z583" t="s">
        <v>6452</v>
      </c>
      <c r="AB583" t="s">
        <v>6453</v>
      </c>
      <c r="AC583" t="s">
        <v>6454</v>
      </c>
      <c r="AE583" t="s">
        <v>6455</v>
      </c>
      <c r="AF583" t="s">
        <v>6456</v>
      </c>
      <c r="AG583" t="s">
        <v>6457</v>
      </c>
      <c r="AH583" t="s">
        <v>6458</v>
      </c>
      <c r="AI583" t="s">
        <v>6459</v>
      </c>
      <c r="AK583">
        <v>1</v>
      </c>
      <c r="AM583">
        <v>20</v>
      </c>
      <c r="AN583" t="s">
        <v>42</v>
      </c>
      <c r="AO583" s="1">
        <v>44190</v>
      </c>
      <c r="AR583" t="s">
        <v>42</v>
      </c>
      <c r="AS583" t="s">
        <v>43</v>
      </c>
    </row>
    <row r="584" spans="1:47" hidden="1" x14ac:dyDescent="0.25">
      <c r="A584" t="b">
        <f t="shared" si="129"/>
        <v>0</v>
      </c>
      <c r="B584" t="b">
        <f t="shared" si="124"/>
        <v>0</v>
      </c>
      <c r="C584" t="b">
        <f t="shared" si="125"/>
        <v>0</v>
      </c>
      <c r="D584" t="b">
        <f t="shared" si="126"/>
        <v>0</v>
      </c>
      <c r="E584" t="b">
        <f t="shared" si="126"/>
        <v>0</v>
      </c>
      <c r="F584" t="b">
        <f t="shared" si="126"/>
        <v>0</v>
      </c>
      <c r="G584" t="b">
        <f t="shared" si="126"/>
        <v>0</v>
      </c>
      <c r="H584" t="b">
        <f t="shared" si="127"/>
        <v>0</v>
      </c>
      <c r="I584" t="b">
        <f t="shared" si="130"/>
        <v>1</v>
      </c>
      <c r="J584" t="b">
        <f t="shared" si="131"/>
        <v>1</v>
      </c>
      <c r="K584" t="b">
        <f t="shared" si="132"/>
        <v>1</v>
      </c>
      <c r="L584" t="b">
        <f t="shared" si="132"/>
        <v>1</v>
      </c>
      <c r="M584" t="b">
        <f t="shared" si="132"/>
        <v>1</v>
      </c>
      <c r="N584" t="b">
        <f t="shared" si="132"/>
        <v>1</v>
      </c>
      <c r="O584" t="b">
        <f t="shared" si="133"/>
        <v>1</v>
      </c>
      <c r="P584" t="s">
        <v>6460</v>
      </c>
      <c r="Q584" t="s">
        <v>6461</v>
      </c>
      <c r="R584" t="s">
        <v>6462</v>
      </c>
      <c r="S584" t="s">
        <v>3295</v>
      </c>
      <c r="T584" s="1">
        <v>40668</v>
      </c>
      <c r="U584">
        <v>2011</v>
      </c>
      <c r="V584">
        <v>26</v>
      </c>
      <c r="W584">
        <v>4</v>
      </c>
      <c r="X584">
        <v>33</v>
      </c>
      <c r="Y584">
        <v>36</v>
      </c>
      <c r="Z584" t="s">
        <v>6463</v>
      </c>
      <c r="AA584" t="s">
        <v>3297</v>
      </c>
      <c r="AC584" t="s">
        <v>6464</v>
      </c>
      <c r="AE584" t="s">
        <v>6465</v>
      </c>
      <c r="AG584" t="s">
        <v>6466</v>
      </c>
      <c r="AH584" t="s">
        <v>6467</v>
      </c>
      <c r="AI584" t="s">
        <v>6468</v>
      </c>
      <c r="AK584">
        <v>1</v>
      </c>
      <c r="AN584" t="s">
        <v>42</v>
      </c>
      <c r="AO584" s="1">
        <v>40668</v>
      </c>
      <c r="AR584" t="s">
        <v>42</v>
      </c>
      <c r="AS584" t="s">
        <v>598</v>
      </c>
    </row>
    <row r="585" spans="1:47" hidden="1" x14ac:dyDescent="0.25">
      <c r="A585" t="b">
        <f t="shared" si="129"/>
        <v>0</v>
      </c>
      <c r="B585" t="b">
        <f t="shared" si="124"/>
        <v>0</v>
      </c>
      <c r="C585" t="b">
        <f t="shared" si="125"/>
        <v>0</v>
      </c>
      <c r="D585" t="b">
        <f t="shared" si="126"/>
        <v>0</v>
      </c>
      <c r="E585" t="b">
        <f t="shared" si="126"/>
        <v>0</v>
      </c>
      <c r="F585" t="b">
        <f t="shared" si="126"/>
        <v>0</v>
      </c>
      <c r="G585" t="b">
        <f t="shared" si="126"/>
        <v>0</v>
      </c>
      <c r="H585" t="b">
        <f t="shared" si="127"/>
        <v>0</v>
      </c>
      <c r="I585" t="b">
        <f t="shared" si="130"/>
        <v>1</v>
      </c>
      <c r="J585" t="b">
        <f t="shared" si="131"/>
        <v>1</v>
      </c>
      <c r="K585" t="b">
        <f t="shared" si="132"/>
        <v>1</v>
      </c>
      <c r="L585" t="b">
        <f t="shared" si="132"/>
        <v>1</v>
      </c>
      <c r="M585" t="b">
        <f t="shared" si="132"/>
        <v>1</v>
      </c>
      <c r="N585" t="b">
        <f t="shared" si="132"/>
        <v>1</v>
      </c>
      <c r="O585" t="b">
        <f t="shared" si="133"/>
        <v>1</v>
      </c>
      <c r="P585" t="s">
        <v>6469</v>
      </c>
      <c r="Q585" t="s">
        <v>6470</v>
      </c>
      <c r="R585" t="s">
        <v>6471</v>
      </c>
      <c r="S585" t="s">
        <v>1773</v>
      </c>
      <c r="T585" s="1">
        <v>43380</v>
      </c>
      <c r="U585">
        <v>2018</v>
      </c>
      <c r="X585">
        <v>8583</v>
      </c>
      <c r="Y585">
        <v>8588</v>
      </c>
      <c r="Z585" t="s">
        <v>6472</v>
      </c>
      <c r="AA585" t="s">
        <v>1775</v>
      </c>
      <c r="AB585" t="s">
        <v>1776</v>
      </c>
      <c r="AC585" t="s">
        <v>6473</v>
      </c>
      <c r="AE585" t="s">
        <v>6474</v>
      </c>
      <c r="AF585" t="s">
        <v>6475</v>
      </c>
      <c r="AH585" t="s">
        <v>6476</v>
      </c>
      <c r="AI585" t="s">
        <v>6477</v>
      </c>
      <c r="AK585">
        <v>1</v>
      </c>
      <c r="AM585">
        <v>10</v>
      </c>
      <c r="AO585" s="1">
        <v>43380</v>
      </c>
      <c r="AR585" t="s">
        <v>42</v>
      </c>
      <c r="AS585" t="s">
        <v>43</v>
      </c>
    </row>
    <row r="586" spans="1:47" hidden="1" x14ac:dyDescent="0.25">
      <c r="A586" t="b">
        <f t="shared" si="129"/>
        <v>0</v>
      </c>
      <c r="B586" t="b">
        <f t="shared" si="124"/>
        <v>0</v>
      </c>
      <c r="C586" t="b">
        <f t="shared" si="125"/>
        <v>0</v>
      </c>
      <c r="D586" t="b">
        <f t="shared" si="126"/>
        <v>0</v>
      </c>
      <c r="E586" t="b">
        <f t="shared" si="126"/>
        <v>0</v>
      </c>
      <c r="F586" t="b">
        <f t="shared" si="126"/>
        <v>0</v>
      </c>
      <c r="G586" t="b">
        <f t="shared" si="126"/>
        <v>0</v>
      </c>
      <c r="H586" t="b">
        <f t="shared" si="127"/>
        <v>0</v>
      </c>
      <c r="I586" t="b">
        <f t="shared" si="130"/>
        <v>1</v>
      </c>
      <c r="J586" t="b">
        <f t="shared" si="131"/>
        <v>1</v>
      </c>
      <c r="K586" t="b">
        <f t="shared" si="132"/>
        <v>1</v>
      </c>
      <c r="L586" t="b">
        <f t="shared" si="132"/>
        <v>1</v>
      </c>
      <c r="M586" t="b">
        <f t="shared" si="132"/>
        <v>1</v>
      </c>
      <c r="N586" t="b">
        <f t="shared" si="132"/>
        <v>1</v>
      </c>
      <c r="O586" t="b">
        <f t="shared" si="133"/>
        <v>1</v>
      </c>
      <c r="P586" t="s">
        <v>6478</v>
      </c>
      <c r="Q586" t="s">
        <v>6479</v>
      </c>
      <c r="R586" t="s">
        <v>6480</v>
      </c>
      <c r="S586" t="s">
        <v>6481</v>
      </c>
      <c r="T586" s="1">
        <v>44743</v>
      </c>
      <c r="U586">
        <v>2022</v>
      </c>
      <c r="X586">
        <v>1</v>
      </c>
      <c r="Y586">
        <v>4</v>
      </c>
      <c r="Z586" t="s">
        <v>6482</v>
      </c>
      <c r="AB586" t="s">
        <v>6483</v>
      </c>
      <c r="AC586" t="s">
        <v>6484</v>
      </c>
      <c r="AE586" t="s">
        <v>6485</v>
      </c>
      <c r="AF586" t="s">
        <v>6486</v>
      </c>
      <c r="AG586" t="s">
        <v>6487</v>
      </c>
      <c r="AH586" t="s">
        <v>6488</v>
      </c>
      <c r="AI586" t="s">
        <v>6489</v>
      </c>
      <c r="AK586">
        <v>1</v>
      </c>
      <c r="AM586">
        <v>26</v>
      </c>
      <c r="AN586" t="s">
        <v>42</v>
      </c>
      <c r="AO586" s="1">
        <v>44743</v>
      </c>
      <c r="AR586" t="s">
        <v>42</v>
      </c>
      <c r="AS586" t="s">
        <v>43</v>
      </c>
    </row>
    <row r="587" spans="1:47" hidden="1" x14ac:dyDescent="0.25">
      <c r="A587" t="b">
        <f t="shared" si="129"/>
        <v>0</v>
      </c>
      <c r="B587" t="b">
        <f t="shared" si="124"/>
        <v>0</v>
      </c>
      <c r="C587" t="b">
        <f t="shared" si="125"/>
        <v>0</v>
      </c>
      <c r="D587" t="b">
        <f t="shared" si="126"/>
        <v>0</v>
      </c>
      <c r="E587" t="b">
        <f t="shared" si="126"/>
        <v>0</v>
      </c>
      <c r="F587" t="b">
        <f t="shared" si="126"/>
        <v>0</v>
      </c>
      <c r="G587" t="b">
        <f t="shared" si="126"/>
        <v>0</v>
      </c>
      <c r="H587" t="b">
        <f t="shared" si="127"/>
        <v>0</v>
      </c>
      <c r="I587" t="b">
        <f t="shared" si="130"/>
        <v>1</v>
      </c>
      <c r="J587" t="b">
        <f t="shared" si="131"/>
        <v>1</v>
      </c>
      <c r="K587" t="b">
        <f t="shared" si="132"/>
        <v>1</v>
      </c>
      <c r="L587" t="b">
        <f t="shared" si="132"/>
        <v>1</v>
      </c>
      <c r="M587" t="b">
        <f t="shared" si="132"/>
        <v>1</v>
      </c>
      <c r="N587" t="b">
        <f t="shared" si="132"/>
        <v>1</v>
      </c>
      <c r="O587" t="b">
        <f t="shared" si="133"/>
        <v>1</v>
      </c>
      <c r="P587" t="s">
        <v>6490</v>
      </c>
      <c r="Q587" t="s">
        <v>6491</v>
      </c>
      <c r="R587" t="s">
        <v>6492</v>
      </c>
      <c r="S587" t="s">
        <v>6493</v>
      </c>
      <c r="T587" s="1">
        <v>42271</v>
      </c>
      <c r="U587">
        <v>2015</v>
      </c>
      <c r="V587">
        <v>3</v>
      </c>
      <c r="X587">
        <v>164</v>
      </c>
      <c r="Y587">
        <v>169</v>
      </c>
      <c r="Z587" t="s">
        <v>6494</v>
      </c>
      <c r="AA587" t="s">
        <v>6495</v>
      </c>
      <c r="AB587" t="s">
        <v>6496</v>
      </c>
      <c r="AC587" t="s">
        <v>6497</v>
      </c>
      <c r="AE587" t="s">
        <v>6498</v>
      </c>
      <c r="AF587" t="s">
        <v>6499</v>
      </c>
      <c r="AG587" t="s">
        <v>6500</v>
      </c>
      <c r="AH587" t="s">
        <v>6501</v>
      </c>
      <c r="AI587" t="s">
        <v>6502</v>
      </c>
      <c r="AK587">
        <v>1</v>
      </c>
      <c r="AM587">
        <v>11</v>
      </c>
      <c r="AN587" t="s">
        <v>42</v>
      </c>
      <c r="AO587" s="1">
        <v>42271</v>
      </c>
      <c r="AR587" t="s">
        <v>42</v>
      </c>
      <c r="AS587" t="s">
        <v>43</v>
      </c>
    </row>
    <row r="588" spans="1:47" hidden="1" x14ac:dyDescent="0.25">
      <c r="A588" t="b">
        <f t="shared" si="129"/>
        <v>0</v>
      </c>
      <c r="B588" t="b">
        <f t="shared" si="124"/>
        <v>0</v>
      </c>
      <c r="C588" t="b">
        <f t="shared" si="125"/>
        <v>0</v>
      </c>
      <c r="D588" t="b">
        <f t="shared" si="126"/>
        <v>0</v>
      </c>
      <c r="E588" t="b">
        <f t="shared" si="126"/>
        <v>0</v>
      </c>
      <c r="F588" t="b">
        <f t="shared" si="126"/>
        <v>0</v>
      </c>
      <c r="G588" t="b">
        <f t="shared" si="126"/>
        <v>0</v>
      </c>
      <c r="H588" t="b">
        <f t="shared" si="127"/>
        <v>0</v>
      </c>
      <c r="I588" t="b">
        <f t="shared" si="130"/>
        <v>1</v>
      </c>
      <c r="J588" t="b">
        <f t="shared" si="131"/>
        <v>1</v>
      </c>
      <c r="K588" t="b">
        <f t="shared" si="132"/>
        <v>1</v>
      </c>
      <c r="L588" t="b">
        <f t="shared" si="132"/>
        <v>0</v>
      </c>
      <c r="M588" t="b">
        <f t="shared" si="132"/>
        <v>0</v>
      </c>
      <c r="N588" t="b">
        <f t="shared" si="132"/>
        <v>1</v>
      </c>
      <c r="O588" t="b">
        <f t="shared" si="133"/>
        <v>1</v>
      </c>
      <c r="P588" t="s">
        <v>6503</v>
      </c>
      <c r="Q588" t="s">
        <v>3394</v>
      </c>
      <c r="R588" t="s">
        <v>3395</v>
      </c>
      <c r="S588" t="s">
        <v>1669</v>
      </c>
      <c r="T588" s="1">
        <v>41865</v>
      </c>
      <c r="U588">
        <v>2014</v>
      </c>
      <c r="X588">
        <v>112</v>
      </c>
      <c r="Y588">
        <v>117</v>
      </c>
      <c r="Z588" t="s">
        <v>6504</v>
      </c>
      <c r="AA588" t="s">
        <v>1228</v>
      </c>
      <c r="AB588" t="s">
        <v>1671</v>
      </c>
      <c r="AC588" t="s">
        <v>6505</v>
      </c>
      <c r="AE588" t="s">
        <v>6506</v>
      </c>
      <c r="AG588" t="s">
        <v>6507</v>
      </c>
      <c r="AH588" t="s">
        <v>6508</v>
      </c>
      <c r="AI588" t="s">
        <v>6509</v>
      </c>
      <c r="AK588">
        <v>1</v>
      </c>
      <c r="AL588">
        <v>2</v>
      </c>
      <c r="AM588">
        <v>15</v>
      </c>
      <c r="AN588" t="s">
        <v>42</v>
      </c>
      <c r="AO588" s="1">
        <v>41865</v>
      </c>
      <c r="AR588" t="s">
        <v>42</v>
      </c>
      <c r="AS588" t="s">
        <v>43</v>
      </c>
    </row>
    <row r="589" spans="1:47" hidden="1" x14ac:dyDescent="0.25">
      <c r="A589" t="b">
        <f t="shared" si="129"/>
        <v>0</v>
      </c>
      <c r="B589" t="b">
        <f t="shared" si="124"/>
        <v>0</v>
      </c>
      <c r="C589" t="b">
        <f t="shared" si="125"/>
        <v>0</v>
      </c>
      <c r="D589" t="b">
        <f t="shared" si="126"/>
        <v>0</v>
      </c>
      <c r="E589" t="b">
        <f t="shared" si="126"/>
        <v>0</v>
      </c>
      <c r="F589" t="b">
        <f t="shared" si="126"/>
        <v>0</v>
      </c>
      <c r="G589" t="b">
        <f t="shared" si="126"/>
        <v>0</v>
      </c>
      <c r="H589" t="b">
        <f t="shared" si="127"/>
        <v>0</v>
      </c>
      <c r="I589" t="b">
        <f t="shared" si="130"/>
        <v>1</v>
      </c>
      <c r="J589" t="b">
        <f t="shared" si="131"/>
        <v>0</v>
      </c>
      <c r="K589" t="b">
        <f t="shared" si="132"/>
        <v>1</v>
      </c>
      <c r="L589" t="b">
        <f t="shared" si="132"/>
        <v>1</v>
      </c>
      <c r="M589" t="b">
        <f t="shared" si="132"/>
        <v>1</v>
      </c>
      <c r="N589" t="b">
        <f t="shared" si="132"/>
        <v>0</v>
      </c>
      <c r="O589" t="b">
        <f t="shared" si="133"/>
        <v>1</v>
      </c>
      <c r="P589" t="s">
        <v>6510</v>
      </c>
      <c r="Q589" t="s">
        <v>3743</v>
      </c>
      <c r="R589" t="s">
        <v>3744</v>
      </c>
      <c r="S589" t="s">
        <v>6511</v>
      </c>
      <c r="T589" s="1">
        <v>44798</v>
      </c>
      <c r="U589">
        <v>2022</v>
      </c>
      <c r="X589">
        <v>1</v>
      </c>
      <c r="Y589">
        <v>5</v>
      </c>
      <c r="Z589" t="s">
        <v>6512</v>
      </c>
      <c r="AA589" t="s">
        <v>3747</v>
      </c>
      <c r="AB589" t="s">
        <v>6513</v>
      </c>
      <c r="AC589" t="s">
        <v>6514</v>
      </c>
      <c r="AD589" t="s">
        <v>6515</v>
      </c>
      <c r="AE589" t="s">
        <v>6516</v>
      </c>
      <c r="AF589" t="s">
        <v>6517</v>
      </c>
      <c r="AG589" t="s">
        <v>6518</v>
      </c>
      <c r="AH589" t="s">
        <v>6519</v>
      </c>
      <c r="AI589" t="s">
        <v>6520</v>
      </c>
      <c r="AK589">
        <v>1</v>
      </c>
      <c r="AM589">
        <v>12</v>
      </c>
      <c r="AN589" t="s">
        <v>42</v>
      </c>
      <c r="AO589" s="1">
        <v>44798</v>
      </c>
      <c r="AR589" t="s">
        <v>42</v>
      </c>
      <c r="AS589" t="s">
        <v>43</v>
      </c>
    </row>
    <row r="590" spans="1:47" hidden="1" x14ac:dyDescent="0.25">
      <c r="A590" t="b">
        <f t="shared" si="129"/>
        <v>0</v>
      </c>
      <c r="B590" t="b">
        <f t="shared" si="124"/>
        <v>0</v>
      </c>
      <c r="C590" t="b">
        <f t="shared" si="125"/>
        <v>0</v>
      </c>
      <c r="D590" t="b">
        <f t="shared" si="126"/>
        <v>0</v>
      </c>
      <c r="E590" t="b">
        <f t="shared" si="126"/>
        <v>0</v>
      </c>
      <c r="F590" t="b">
        <f t="shared" si="126"/>
        <v>0</v>
      </c>
      <c r="G590" t="b">
        <f t="shared" si="126"/>
        <v>0</v>
      </c>
      <c r="H590" t="b">
        <f t="shared" si="127"/>
        <v>0</v>
      </c>
      <c r="I590" t="b">
        <f t="shared" si="130"/>
        <v>1</v>
      </c>
      <c r="J590" t="b">
        <f t="shared" si="131"/>
        <v>1</v>
      </c>
      <c r="K590" t="b">
        <f t="shared" si="132"/>
        <v>1</v>
      </c>
      <c r="L590" t="b">
        <f t="shared" si="132"/>
        <v>1</v>
      </c>
      <c r="M590" t="b">
        <f t="shared" si="132"/>
        <v>1</v>
      </c>
      <c r="N590" t="b">
        <f t="shared" si="132"/>
        <v>1</v>
      </c>
      <c r="O590" t="b">
        <f t="shared" si="133"/>
        <v>1</v>
      </c>
      <c r="P590" t="s">
        <v>6521</v>
      </c>
      <c r="Q590" t="s">
        <v>6522</v>
      </c>
      <c r="R590" t="s">
        <v>6523</v>
      </c>
      <c r="S590" t="s">
        <v>2099</v>
      </c>
      <c r="T590" t="s">
        <v>2100</v>
      </c>
      <c r="U590" t="s">
        <v>2101</v>
      </c>
      <c r="V590" s="1">
        <v>43412</v>
      </c>
      <c r="W590">
        <v>2018</v>
      </c>
      <c r="Z590">
        <v>274</v>
      </c>
      <c r="AA590">
        <v>276</v>
      </c>
      <c r="AB590" t="s">
        <v>6524</v>
      </c>
      <c r="AD590" t="s">
        <v>2103</v>
      </c>
      <c r="AE590" t="s">
        <v>6525</v>
      </c>
      <c r="AG590" t="s">
        <v>6526</v>
      </c>
      <c r="AH590" t="s">
        <v>6527</v>
      </c>
      <c r="AI590" t="s">
        <v>6528</v>
      </c>
      <c r="AJ590" t="s">
        <v>6529</v>
      </c>
      <c r="AK590" t="s">
        <v>6530</v>
      </c>
      <c r="AM590">
        <v>1</v>
      </c>
      <c r="AO590">
        <v>4</v>
      </c>
      <c r="AP590" t="s">
        <v>42</v>
      </c>
      <c r="AQ590" s="1">
        <v>43412</v>
      </c>
      <c r="AT590" t="s">
        <v>42</v>
      </c>
      <c r="AU590" t="s">
        <v>43</v>
      </c>
    </row>
    <row r="591" spans="1:47" hidden="1" x14ac:dyDescent="0.25">
      <c r="A591" t="b">
        <f t="shared" si="129"/>
        <v>0</v>
      </c>
      <c r="B591" t="b">
        <f t="shared" si="124"/>
        <v>0</v>
      </c>
      <c r="C591" t="b">
        <f t="shared" si="125"/>
        <v>0</v>
      </c>
      <c r="D591" t="b">
        <f t="shared" si="126"/>
        <v>0</v>
      </c>
      <c r="E591" t="b">
        <f t="shared" si="126"/>
        <v>0</v>
      </c>
      <c r="F591" t="b">
        <f t="shared" si="126"/>
        <v>0</v>
      </c>
      <c r="G591" t="b">
        <f t="shared" si="126"/>
        <v>0</v>
      </c>
      <c r="H591" t="b">
        <f t="shared" si="127"/>
        <v>0</v>
      </c>
      <c r="I591" t="b">
        <f t="shared" si="130"/>
        <v>1</v>
      </c>
      <c r="J591" t="b">
        <f t="shared" si="131"/>
        <v>1</v>
      </c>
      <c r="K591" t="b">
        <f t="shared" si="132"/>
        <v>1</v>
      </c>
      <c r="L591" t="b">
        <f t="shared" si="132"/>
        <v>1</v>
      </c>
      <c r="M591" t="b">
        <f t="shared" si="132"/>
        <v>1</v>
      </c>
      <c r="N591" t="b">
        <f t="shared" si="132"/>
        <v>1</v>
      </c>
      <c r="O591" t="b">
        <f t="shared" si="133"/>
        <v>1</v>
      </c>
      <c r="P591" t="s">
        <v>6531</v>
      </c>
      <c r="Q591" t="s">
        <v>6532</v>
      </c>
      <c r="R591" t="s">
        <v>6533</v>
      </c>
      <c r="S591" t="s">
        <v>6534</v>
      </c>
      <c r="T591" s="1">
        <v>44896</v>
      </c>
      <c r="U591">
        <v>2022</v>
      </c>
      <c r="X591">
        <v>81</v>
      </c>
      <c r="Y591">
        <v>86</v>
      </c>
      <c r="Z591" t="s">
        <v>6535</v>
      </c>
      <c r="AB591" t="s">
        <v>6536</v>
      </c>
      <c r="AC591" t="s">
        <v>6537</v>
      </c>
      <c r="AE591" t="s">
        <v>6538</v>
      </c>
      <c r="AF591" t="s">
        <v>6539</v>
      </c>
      <c r="AG591" t="s">
        <v>6540</v>
      </c>
      <c r="AH591" t="s">
        <v>6541</v>
      </c>
      <c r="AI591" t="s">
        <v>6542</v>
      </c>
      <c r="AK591">
        <v>1</v>
      </c>
      <c r="AM591">
        <v>15</v>
      </c>
      <c r="AN591" t="s">
        <v>42</v>
      </c>
      <c r="AO591" s="1">
        <v>44896</v>
      </c>
      <c r="AR591" t="s">
        <v>42</v>
      </c>
      <c r="AS591" t="s">
        <v>43</v>
      </c>
    </row>
    <row r="592" spans="1:47" hidden="1" x14ac:dyDescent="0.25">
      <c r="A592" t="b">
        <f t="shared" si="129"/>
        <v>0</v>
      </c>
      <c r="B592" t="b">
        <f t="shared" si="124"/>
        <v>0</v>
      </c>
      <c r="C592" t="b">
        <f t="shared" si="125"/>
        <v>0</v>
      </c>
      <c r="D592" t="b">
        <f t="shared" si="126"/>
        <v>0</v>
      </c>
      <c r="E592" t="b">
        <f t="shared" si="126"/>
        <v>0</v>
      </c>
      <c r="F592" t="b">
        <f t="shared" si="126"/>
        <v>0</v>
      </c>
      <c r="G592" t="b">
        <f t="shared" si="126"/>
        <v>0</v>
      </c>
      <c r="H592" t="b">
        <f t="shared" si="127"/>
        <v>0</v>
      </c>
      <c r="I592" t="b">
        <f t="shared" si="130"/>
        <v>1</v>
      </c>
      <c r="J592" t="b">
        <f t="shared" si="131"/>
        <v>1</v>
      </c>
      <c r="K592" t="b">
        <f t="shared" si="132"/>
        <v>1</v>
      </c>
      <c r="L592" t="b">
        <f t="shared" si="132"/>
        <v>1</v>
      </c>
      <c r="M592" t="b">
        <f t="shared" si="132"/>
        <v>1</v>
      </c>
      <c r="N592" t="b">
        <f t="shared" si="132"/>
        <v>1</v>
      </c>
      <c r="O592" t="b">
        <f t="shared" si="133"/>
        <v>1</v>
      </c>
      <c r="P592" t="s">
        <v>6543</v>
      </c>
      <c r="Q592" t="s">
        <v>6544</v>
      </c>
      <c r="R592" t="s">
        <v>6545</v>
      </c>
      <c r="S592" t="s">
        <v>6546</v>
      </c>
      <c r="T592" s="1">
        <v>40556</v>
      </c>
      <c r="U592">
        <v>1987</v>
      </c>
      <c r="X592">
        <v>779</v>
      </c>
      <c r="Y592">
        <v>784</v>
      </c>
      <c r="Z592" t="s">
        <v>6547</v>
      </c>
      <c r="AC592" t="s">
        <v>6548</v>
      </c>
      <c r="AE592" t="s">
        <v>6549</v>
      </c>
      <c r="AG592" t="s">
        <v>6550</v>
      </c>
      <c r="AK592">
        <v>1</v>
      </c>
      <c r="AM592">
        <v>14</v>
      </c>
      <c r="AN592" t="s">
        <v>42</v>
      </c>
      <c r="AO592" s="1">
        <v>40556</v>
      </c>
      <c r="AR592" t="s">
        <v>42</v>
      </c>
      <c r="AS592" t="s">
        <v>43</v>
      </c>
    </row>
    <row r="593" spans="1:45" hidden="1" x14ac:dyDescent="0.25">
      <c r="A593" t="b">
        <f t="shared" si="129"/>
        <v>0</v>
      </c>
      <c r="B593" t="b">
        <f t="shared" si="124"/>
        <v>0</v>
      </c>
      <c r="C593" t="b">
        <f t="shared" si="125"/>
        <v>0</v>
      </c>
      <c r="D593" t="b">
        <f t="shared" si="126"/>
        <v>0</v>
      </c>
      <c r="E593" t="b">
        <f t="shared" si="126"/>
        <v>0</v>
      </c>
      <c r="F593" t="b">
        <f t="shared" si="126"/>
        <v>0</v>
      </c>
      <c r="G593" t="b">
        <f t="shared" si="126"/>
        <v>0</v>
      </c>
      <c r="H593" t="b">
        <f t="shared" si="127"/>
        <v>0</v>
      </c>
      <c r="I593" t="b">
        <f t="shared" si="130"/>
        <v>1</v>
      </c>
      <c r="J593" t="b">
        <f t="shared" si="131"/>
        <v>1</v>
      </c>
      <c r="K593" t="b">
        <f t="shared" si="132"/>
        <v>1</v>
      </c>
      <c r="L593" t="b">
        <f t="shared" si="132"/>
        <v>1</v>
      </c>
      <c r="M593" t="b">
        <f t="shared" si="132"/>
        <v>1</v>
      </c>
      <c r="N593" t="b">
        <f t="shared" si="132"/>
        <v>1</v>
      </c>
      <c r="O593" t="b">
        <f t="shared" si="133"/>
        <v>1</v>
      </c>
      <c r="P593" t="s">
        <v>6551</v>
      </c>
      <c r="Q593" t="s">
        <v>6552</v>
      </c>
      <c r="R593" t="s">
        <v>6553</v>
      </c>
      <c r="S593" t="s">
        <v>6554</v>
      </c>
      <c r="T593" s="1">
        <v>39160</v>
      </c>
      <c r="U593">
        <v>1988</v>
      </c>
      <c r="X593">
        <v>882</v>
      </c>
      <c r="Y593">
        <v>887</v>
      </c>
      <c r="Z593" t="s">
        <v>6555</v>
      </c>
      <c r="AC593" t="s">
        <v>6556</v>
      </c>
      <c r="AE593" t="s">
        <v>6557</v>
      </c>
      <c r="AG593" t="s">
        <v>6558</v>
      </c>
      <c r="AK593">
        <v>1</v>
      </c>
      <c r="AM593">
        <v>7</v>
      </c>
      <c r="AN593" t="s">
        <v>42</v>
      </c>
      <c r="AO593" s="1">
        <v>39160</v>
      </c>
      <c r="AR593" t="s">
        <v>42</v>
      </c>
      <c r="AS593" t="s">
        <v>43</v>
      </c>
    </row>
    <row r="594" spans="1:45" hidden="1" x14ac:dyDescent="0.25">
      <c r="A594" t="b">
        <f t="shared" si="129"/>
        <v>0</v>
      </c>
      <c r="B594" t="b">
        <f t="shared" si="124"/>
        <v>0</v>
      </c>
      <c r="C594" t="b">
        <f t="shared" si="125"/>
        <v>1</v>
      </c>
      <c r="D594" t="b">
        <f t="shared" si="126"/>
        <v>1</v>
      </c>
      <c r="E594" t="b">
        <f t="shared" si="126"/>
        <v>0</v>
      </c>
      <c r="F594" t="b">
        <f t="shared" si="126"/>
        <v>0</v>
      </c>
      <c r="G594" t="b">
        <f t="shared" si="126"/>
        <v>1</v>
      </c>
      <c r="H594" t="b">
        <f t="shared" si="127"/>
        <v>0</v>
      </c>
      <c r="I594" t="b">
        <f t="shared" si="130"/>
        <v>0</v>
      </c>
      <c r="J594" t="b">
        <f t="shared" si="131"/>
        <v>0</v>
      </c>
      <c r="K594" t="b">
        <f t="shared" si="132"/>
        <v>0</v>
      </c>
      <c r="L594" t="b">
        <f t="shared" si="132"/>
        <v>0</v>
      </c>
      <c r="M594" t="b">
        <f t="shared" si="132"/>
        <v>0</v>
      </c>
      <c r="N594" t="b">
        <f t="shared" si="132"/>
        <v>0</v>
      </c>
      <c r="O594" t="b">
        <f t="shared" si="133"/>
        <v>1</v>
      </c>
      <c r="P594" t="s">
        <v>6559</v>
      </c>
      <c r="Q594" t="s">
        <v>6560</v>
      </c>
      <c r="R594" t="s">
        <v>6561</v>
      </c>
      <c r="S594" t="s">
        <v>6562</v>
      </c>
      <c r="T594" s="1">
        <v>44445</v>
      </c>
      <c r="U594">
        <v>2021</v>
      </c>
      <c r="X594">
        <v>1</v>
      </c>
      <c r="Y594">
        <v>5</v>
      </c>
      <c r="Z594" t="s">
        <v>6563</v>
      </c>
      <c r="AB594" t="s">
        <v>6564</v>
      </c>
      <c r="AC594" t="s">
        <v>6565</v>
      </c>
      <c r="AE594" t="s">
        <v>6566</v>
      </c>
      <c r="AF594" t="s">
        <v>6567</v>
      </c>
      <c r="AG594" t="s">
        <v>6568</v>
      </c>
      <c r="AH594" t="s">
        <v>6569</v>
      </c>
      <c r="AI594" t="s">
        <v>6570</v>
      </c>
      <c r="AK594">
        <v>1</v>
      </c>
      <c r="AM594">
        <v>42</v>
      </c>
      <c r="AN594" t="s">
        <v>42</v>
      </c>
      <c r="AO594" s="1">
        <v>44445</v>
      </c>
      <c r="AR594" t="s">
        <v>42</v>
      </c>
      <c r="AS594" t="s">
        <v>43</v>
      </c>
    </row>
    <row r="595" spans="1:45" hidden="1" x14ac:dyDescent="0.25">
      <c r="A595" t="b">
        <f t="shared" si="129"/>
        <v>0</v>
      </c>
      <c r="B595" t="b">
        <f t="shared" si="124"/>
        <v>0</v>
      </c>
      <c r="C595" t="b">
        <f t="shared" si="125"/>
        <v>0</v>
      </c>
      <c r="D595" t="b">
        <f t="shared" si="126"/>
        <v>0</v>
      </c>
      <c r="E595" t="b">
        <f t="shared" si="126"/>
        <v>0</v>
      </c>
      <c r="F595" t="b">
        <f t="shared" si="126"/>
        <v>0</v>
      </c>
      <c r="G595" t="b">
        <f t="shared" si="126"/>
        <v>0</v>
      </c>
      <c r="H595" t="b">
        <f t="shared" si="127"/>
        <v>0</v>
      </c>
      <c r="I595" t="b">
        <f t="shared" si="130"/>
        <v>1</v>
      </c>
      <c r="J595" t="b">
        <f t="shared" si="131"/>
        <v>1</v>
      </c>
      <c r="K595" t="b">
        <f t="shared" si="132"/>
        <v>1</v>
      </c>
      <c r="L595" t="b">
        <f t="shared" si="132"/>
        <v>1</v>
      </c>
      <c r="M595" t="b">
        <f t="shared" si="132"/>
        <v>0</v>
      </c>
      <c r="N595" t="b">
        <f t="shared" si="132"/>
        <v>1</v>
      </c>
      <c r="O595" t="b">
        <f t="shared" si="133"/>
        <v>1</v>
      </c>
      <c r="P595" t="s">
        <v>6571</v>
      </c>
      <c r="Q595" t="s">
        <v>6572</v>
      </c>
      <c r="R595" t="s">
        <v>6573</v>
      </c>
      <c r="S595" t="s">
        <v>2454</v>
      </c>
      <c r="T595" s="1">
        <v>40515</v>
      </c>
      <c r="U595">
        <v>2010</v>
      </c>
      <c r="X595">
        <v>1382</v>
      </c>
      <c r="Y595">
        <v>1385</v>
      </c>
      <c r="Z595" t="s">
        <v>6574</v>
      </c>
      <c r="AA595" t="s">
        <v>650</v>
      </c>
      <c r="AB595" t="s">
        <v>2456</v>
      </c>
      <c r="AC595" t="s">
        <v>6575</v>
      </c>
      <c r="AE595" t="s">
        <v>6576</v>
      </c>
      <c r="AF595" t="s">
        <v>6577</v>
      </c>
      <c r="AG595" t="s">
        <v>6578</v>
      </c>
      <c r="AH595" t="s">
        <v>6579</v>
      </c>
      <c r="AI595" t="s">
        <v>6580</v>
      </c>
      <c r="AK595">
        <v>1</v>
      </c>
      <c r="AM595">
        <v>9</v>
      </c>
      <c r="AN595" t="s">
        <v>42</v>
      </c>
      <c r="AO595" s="1">
        <v>40515</v>
      </c>
      <c r="AR595" t="s">
        <v>42</v>
      </c>
      <c r="AS595" t="s">
        <v>43</v>
      </c>
    </row>
    <row r="596" spans="1:45" hidden="1" x14ac:dyDescent="0.25">
      <c r="A596" t="b">
        <f t="shared" si="129"/>
        <v>0</v>
      </c>
      <c r="B596" t="b">
        <f t="shared" si="124"/>
        <v>0</v>
      </c>
      <c r="C596" t="b">
        <f t="shared" si="125"/>
        <v>0</v>
      </c>
      <c r="D596" t="b">
        <f t="shared" si="126"/>
        <v>0</v>
      </c>
      <c r="E596" t="b">
        <f t="shared" si="126"/>
        <v>0</v>
      </c>
      <c r="F596" t="b">
        <f t="shared" si="126"/>
        <v>0</v>
      </c>
      <c r="G596" t="b">
        <f t="shared" si="126"/>
        <v>0</v>
      </c>
      <c r="H596" t="b">
        <f t="shared" si="127"/>
        <v>0</v>
      </c>
      <c r="I596" t="b">
        <f t="shared" si="130"/>
        <v>1</v>
      </c>
      <c r="J596" t="b">
        <f t="shared" si="131"/>
        <v>0</v>
      </c>
      <c r="K596" t="b">
        <f t="shared" si="132"/>
        <v>1</v>
      </c>
      <c r="L596" t="b">
        <f t="shared" si="132"/>
        <v>0</v>
      </c>
      <c r="M596" t="b">
        <f t="shared" si="132"/>
        <v>0</v>
      </c>
      <c r="N596" t="b">
        <f t="shared" si="132"/>
        <v>0</v>
      </c>
      <c r="O596" t="b">
        <f t="shared" si="133"/>
        <v>1</v>
      </c>
      <c r="P596" t="s">
        <v>6581</v>
      </c>
      <c r="Q596" t="s">
        <v>6582</v>
      </c>
      <c r="R596" t="s">
        <v>6583</v>
      </c>
      <c r="S596" t="s">
        <v>6584</v>
      </c>
      <c r="T596" s="1">
        <v>44117</v>
      </c>
      <c r="U596">
        <v>2020</v>
      </c>
      <c r="X596">
        <v>201</v>
      </c>
      <c r="Y596">
        <v>205</v>
      </c>
      <c r="Z596" t="s">
        <v>6585</v>
      </c>
      <c r="AB596" t="s">
        <v>6586</v>
      </c>
      <c r="AC596" t="s">
        <v>6587</v>
      </c>
      <c r="AE596" t="s">
        <v>6588</v>
      </c>
      <c r="AF596" t="s">
        <v>6589</v>
      </c>
      <c r="AG596" t="s">
        <v>6590</v>
      </c>
      <c r="AH596" t="s">
        <v>6591</v>
      </c>
      <c r="AI596" t="s">
        <v>6592</v>
      </c>
      <c r="AK596">
        <v>1</v>
      </c>
      <c r="AM596">
        <v>10</v>
      </c>
      <c r="AN596" t="s">
        <v>42</v>
      </c>
      <c r="AO596" s="1">
        <v>44117</v>
      </c>
      <c r="AR596" t="s">
        <v>42</v>
      </c>
      <c r="AS596" t="s">
        <v>43</v>
      </c>
    </row>
    <row r="597" spans="1:45" hidden="1" x14ac:dyDescent="0.25">
      <c r="A597" t="b">
        <f t="shared" si="129"/>
        <v>0</v>
      </c>
      <c r="B597" t="b">
        <f t="shared" si="124"/>
        <v>0</v>
      </c>
      <c r="C597" t="b">
        <f t="shared" si="125"/>
        <v>0</v>
      </c>
      <c r="D597" t="b">
        <f t="shared" si="126"/>
        <v>0</v>
      </c>
      <c r="E597" t="b">
        <f t="shared" si="126"/>
        <v>0</v>
      </c>
      <c r="F597" t="b">
        <f t="shared" si="126"/>
        <v>0</v>
      </c>
      <c r="G597" t="b">
        <f t="shared" si="126"/>
        <v>0</v>
      </c>
      <c r="H597" t="b">
        <f t="shared" si="127"/>
        <v>0</v>
      </c>
      <c r="I597" t="b">
        <f t="shared" si="130"/>
        <v>1</v>
      </c>
      <c r="J597" t="b">
        <f t="shared" si="131"/>
        <v>1</v>
      </c>
      <c r="K597" t="b">
        <f t="shared" si="132"/>
        <v>1</v>
      </c>
      <c r="L597" t="b">
        <f t="shared" si="132"/>
        <v>1</v>
      </c>
      <c r="M597" t="b">
        <f t="shared" si="132"/>
        <v>1</v>
      </c>
      <c r="N597" t="b">
        <f t="shared" si="132"/>
        <v>1</v>
      </c>
      <c r="O597" t="b">
        <f t="shared" si="133"/>
        <v>1</v>
      </c>
      <c r="P597" t="s">
        <v>6593</v>
      </c>
      <c r="Q597" t="s">
        <v>6594</v>
      </c>
      <c r="R597" t="s">
        <v>6595</v>
      </c>
      <c r="S597" t="s">
        <v>6596</v>
      </c>
      <c r="T597" s="1">
        <v>40780</v>
      </c>
      <c r="U597">
        <v>2011</v>
      </c>
      <c r="X597">
        <v>491</v>
      </c>
      <c r="Y597">
        <v>494</v>
      </c>
      <c r="Z597" t="s">
        <v>6597</v>
      </c>
      <c r="AB597" t="s">
        <v>6598</v>
      </c>
      <c r="AC597" t="s">
        <v>6599</v>
      </c>
      <c r="AE597" t="s">
        <v>6600</v>
      </c>
      <c r="AF597" t="s">
        <v>6601</v>
      </c>
      <c r="AG597" t="s">
        <v>6602</v>
      </c>
      <c r="AH597" t="s">
        <v>6603</v>
      </c>
      <c r="AI597" t="s">
        <v>6604</v>
      </c>
      <c r="AK597">
        <v>1</v>
      </c>
      <c r="AM597">
        <v>6</v>
      </c>
      <c r="AN597" t="s">
        <v>42</v>
      </c>
      <c r="AO597" s="1">
        <v>40780</v>
      </c>
      <c r="AR597" t="s">
        <v>42</v>
      </c>
      <c r="AS597" t="s">
        <v>43</v>
      </c>
    </row>
    <row r="598" spans="1:45" hidden="1" x14ac:dyDescent="0.25">
      <c r="A598" t="b">
        <f t="shared" si="129"/>
        <v>0</v>
      </c>
      <c r="B598" t="b">
        <f t="shared" si="124"/>
        <v>0</v>
      </c>
      <c r="C598" t="b">
        <f t="shared" si="125"/>
        <v>0</v>
      </c>
      <c r="D598" t="b">
        <f t="shared" si="126"/>
        <v>0</v>
      </c>
      <c r="E598" t="b">
        <f t="shared" si="126"/>
        <v>0</v>
      </c>
      <c r="F598" t="b">
        <f t="shared" si="126"/>
        <v>0</v>
      </c>
      <c r="G598" t="b">
        <f t="shared" si="126"/>
        <v>0</v>
      </c>
      <c r="H598" t="b">
        <f t="shared" si="127"/>
        <v>0</v>
      </c>
      <c r="I598" t="b">
        <f t="shared" si="130"/>
        <v>1</v>
      </c>
      <c r="J598" t="b">
        <f t="shared" si="131"/>
        <v>0</v>
      </c>
      <c r="K598" t="b">
        <f t="shared" si="132"/>
        <v>0</v>
      </c>
      <c r="L598" t="b">
        <f t="shared" si="132"/>
        <v>1</v>
      </c>
      <c r="M598" t="b">
        <f t="shared" si="132"/>
        <v>0</v>
      </c>
      <c r="N598" t="b">
        <f t="shared" si="132"/>
        <v>0</v>
      </c>
      <c r="O598" t="b">
        <f t="shared" si="133"/>
        <v>1</v>
      </c>
      <c r="P598" t="s">
        <v>6605</v>
      </c>
      <c r="Q598" t="s">
        <v>6606</v>
      </c>
      <c r="R598" t="s">
        <v>6607</v>
      </c>
      <c r="S598" t="s">
        <v>6608</v>
      </c>
      <c r="T598" s="1">
        <v>44020</v>
      </c>
      <c r="U598">
        <v>2020</v>
      </c>
      <c r="X598">
        <v>1</v>
      </c>
      <c r="Y598">
        <v>4</v>
      </c>
      <c r="Z598" t="s">
        <v>6609</v>
      </c>
      <c r="AB598" t="s">
        <v>6610</v>
      </c>
      <c r="AC598" t="s">
        <v>6611</v>
      </c>
      <c r="AE598" t="s">
        <v>6612</v>
      </c>
      <c r="AF598" t="s">
        <v>6613</v>
      </c>
      <c r="AH598" t="s">
        <v>6614</v>
      </c>
      <c r="AI598" t="s">
        <v>6615</v>
      </c>
      <c r="AK598">
        <v>1</v>
      </c>
      <c r="AM598">
        <v>7</v>
      </c>
      <c r="AO598" s="1">
        <v>44020</v>
      </c>
      <c r="AR598" t="s">
        <v>42</v>
      </c>
      <c r="AS598" t="s">
        <v>43</v>
      </c>
    </row>
    <row r="599" spans="1:45" hidden="1" x14ac:dyDescent="0.25">
      <c r="A599" t="b">
        <f t="shared" si="129"/>
        <v>0</v>
      </c>
      <c r="B599" t="b">
        <f t="shared" si="124"/>
        <v>0</v>
      </c>
      <c r="C599" t="b">
        <f t="shared" si="125"/>
        <v>0</v>
      </c>
      <c r="D599" t="b">
        <f t="shared" si="126"/>
        <v>0</v>
      </c>
      <c r="E599" t="b">
        <f t="shared" si="126"/>
        <v>1</v>
      </c>
      <c r="F599" t="b">
        <f t="shared" si="126"/>
        <v>0</v>
      </c>
      <c r="G599" t="b">
        <f t="shared" si="126"/>
        <v>0</v>
      </c>
      <c r="H599" t="b">
        <f t="shared" si="127"/>
        <v>0</v>
      </c>
      <c r="I599" t="b">
        <f t="shared" si="130"/>
        <v>1</v>
      </c>
      <c r="J599" t="b">
        <f t="shared" si="131"/>
        <v>0</v>
      </c>
      <c r="K599" t="b">
        <f t="shared" si="132"/>
        <v>1</v>
      </c>
      <c r="L599" t="b">
        <f t="shared" si="132"/>
        <v>1</v>
      </c>
      <c r="M599" t="b">
        <f t="shared" si="132"/>
        <v>0</v>
      </c>
      <c r="N599" t="b">
        <f t="shared" si="132"/>
        <v>0</v>
      </c>
      <c r="O599" t="b">
        <f t="shared" si="133"/>
        <v>1</v>
      </c>
      <c r="P599" t="s">
        <v>6616</v>
      </c>
      <c r="Q599" t="s">
        <v>6617</v>
      </c>
      <c r="R599" t="s">
        <v>6618</v>
      </c>
      <c r="S599" t="s">
        <v>6619</v>
      </c>
      <c r="T599" s="1">
        <v>42677</v>
      </c>
      <c r="U599">
        <v>2016</v>
      </c>
      <c r="X599">
        <v>4046</v>
      </c>
      <c r="Y599">
        <v>4047</v>
      </c>
      <c r="Z599" t="s">
        <v>6620</v>
      </c>
      <c r="AA599" t="s">
        <v>650</v>
      </c>
      <c r="AB599" t="s">
        <v>6621</v>
      </c>
      <c r="AC599" t="s">
        <v>6622</v>
      </c>
      <c r="AE599" t="s">
        <v>6623</v>
      </c>
      <c r="AF599" t="s">
        <v>6624</v>
      </c>
      <c r="AG599" t="s">
        <v>6625</v>
      </c>
      <c r="AH599" t="s">
        <v>6626</v>
      </c>
      <c r="AI599" t="s">
        <v>6627</v>
      </c>
      <c r="AK599">
        <v>1</v>
      </c>
      <c r="AM599">
        <v>2</v>
      </c>
      <c r="AN599" t="s">
        <v>42</v>
      </c>
      <c r="AO599" s="1">
        <v>42677</v>
      </c>
      <c r="AR599" t="s">
        <v>42</v>
      </c>
      <c r="AS599" t="s">
        <v>43</v>
      </c>
    </row>
    <row r="600" spans="1:45" hidden="1" x14ac:dyDescent="0.25">
      <c r="A600" t="b">
        <f t="shared" si="129"/>
        <v>0</v>
      </c>
      <c r="B600" t="b">
        <f t="shared" si="124"/>
        <v>0</v>
      </c>
      <c r="C600" t="b">
        <f t="shared" si="125"/>
        <v>0</v>
      </c>
      <c r="D600" t="b">
        <f t="shared" si="126"/>
        <v>0</v>
      </c>
      <c r="E600" t="b">
        <f t="shared" si="126"/>
        <v>0</v>
      </c>
      <c r="F600" t="b">
        <f t="shared" si="126"/>
        <v>0</v>
      </c>
      <c r="G600" t="b">
        <f t="shared" si="126"/>
        <v>0</v>
      </c>
      <c r="H600" t="b">
        <f t="shared" si="127"/>
        <v>0</v>
      </c>
      <c r="I600" t="b">
        <f t="shared" si="130"/>
        <v>1</v>
      </c>
      <c r="J600" t="b">
        <f t="shared" si="131"/>
        <v>1</v>
      </c>
      <c r="K600" t="b">
        <f t="shared" si="132"/>
        <v>0</v>
      </c>
      <c r="L600" t="b">
        <f t="shared" si="132"/>
        <v>0</v>
      </c>
      <c r="M600" t="b">
        <f t="shared" si="132"/>
        <v>1</v>
      </c>
      <c r="N600" t="b">
        <f t="shared" si="132"/>
        <v>1</v>
      </c>
      <c r="O600" t="b">
        <f t="shared" si="133"/>
        <v>1</v>
      </c>
      <c r="P600" t="s">
        <v>6628</v>
      </c>
      <c r="Q600" t="s">
        <v>6629</v>
      </c>
      <c r="R600" t="s">
        <v>6630</v>
      </c>
      <c r="S600" t="s">
        <v>6631</v>
      </c>
      <c r="T600" s="1">
        <v>42359</v>
      </c>
      <c r="U600">
        <v>2015</v>
      </c>
      <c r="X600">
        <v>1</v>
      </c>
      <c r="Y600">
        <v>5</v>
      </c>
      <c r="Z600" t="s">
        <v>6632</v>
      </c>
      <c r="AB600" t="s">
        <v>6633</v>
      </c>
      <c r="AC600" t="s">
        <v>6634</v>
      </c>
      <c r="AE600" t="s">
        <v>6635</v>
      </c>
      <c r="AF600" t="s">
        <v>6636</v>
      </c>
      <c r="AG600" t="s">
        <v>6637</v>
      </c>
      <c r="AH600" t="s">
        <v>6638</v>
      </c>
      <c r="AI600" t="s">
        <v>6639</v>
      </c>
      <c r="AK600">
        <v>1</v>
      </c>
      <c r="AM600">
        <v>7</v>
      </c>
      <c r="AN600" t="s">
        <v>42</v>
      </c>
      <c r="AO600" s="1">
        <v>42359</v>
      </c>
      <c r="AR600" t="s">
        <v>42</v>
      </c>
      <c r="AS600" t="s">
        <v>43</v>
      </c>
    </row>
    <row r="601" spans="1:45" hidden="1" x14ac:dyDescent="0.25">
      <c r="A601" t="b">
        <f t="shared" si="129"/>
        <v>0</v>
      </c>
      <c r="B601" t="b">
        <f t="shared" si="124"/>
        <v>0</v>
      </c>
      <c r="C601" t="b">
        <f t="shared" si="125"/>
        <v>0</v>
      </c>
      <c r="D601" t="b">
        <f t="shared" si="126"/>
        <v>0</v>
      </c>
      <c r="E601" t="b">
        <f t="shared" si="126"/>
        <v>0</v>
      </c>
      <c r="F601" t="b">
        <f t="shared" si="126"/>
        <v>0</v>
      </c>
      <c r="G601" t="b">
        <f t="shared" si="126"/>
        <v>0</v>
      </c>
      <c r="H601" t="b">
        <f t="shared" si="127"/>
        <v>0</v>
      </c>
      <c r="I601" t="b">
        <f t="shared" si="130"/>
        <v>1</v>
      </c>
      <c r="J601" t="b">
        <f t="shared" si="131"/>
        <v>1</v>
      </c>
      <c r="K601" t="b">
        <f t="shared" si="132"/>
        <v>1</v>
      </c>
      <c r="L601" t="b">
        <f t="shared" si="132"/>
        <v>1</v>
      </c>
      <c r="M601" t="b">
        <f t="shared" si="132"/>
        <v>1</v>
      </c>
      <c r="N601" t="b">
        <f t="shared" si="132"/>
        <v>1</v>
      </c>
      <c r="O601" t="b">
        <f t="shared" si="133"/>
        <v>1</v>
      </c>
      <c r="P601" t="s">
        <v>6640</v>
      </c>
      <c r="Q601" t="s">
        <v>6641</v>
      </c>
      <c r="R601" t="s">
        <v>6642</v>
      </c>
      <c r="S601" t="s">
        <v>1179</v>
      </c>
      <c r="T601" s="1">
        <v>42390</v>
      </c>
      <c r="U601">
        <v>2015</v>
      </c>
      <c r="X601">
        <v>1</v>
      </c>
      <c r="Y601">
        <v>5</v>
      </c>
      <c r="Z601" t="s">
        <v>6643</v>
      </c>
      <c r="AB601" t="s">
        <v>1181</v>
      </c>
      <c r="AC601" t="s">
        <v>6644</v>
      </c>
      <c r="AE601" t="s">
        <v>6645</v>
      </c>
      <c r="AF601" t="s">
        <v>6646</v>
      </c>
      <c r="AG601" t="s">
        <v>6647</v>
      </c>
      <c r="AH601" t="s">
        <v>6648</v>
      </c>
      <c r="AI601" t="s">
        <v>6649</v>
      </c>
      <c r="AK601">
        <v>1</v>
      </c>
      <c r="AM601">
        <v>10</v>
      </c>
      <c r="AN601" t="s">
        <v>42</v>
      </c>
      <c r="AO601" s="1">
        <v>42390</v>
      </c>
      <c r="AR601" t="s">
        <v>42</v>
      </c>
      <c r="AS601" t="s">
        <v>43</v>
      </c>
    </row>
    <row r="602" spans="1:45" hidden="1" x14ac:dyDescent="0.25">
      <c r="A602" t="b">
        <f t="shared" si="129"/>
        <v>0</v>
      </c>
      <c r="B602" t="b">
        <f t="shared" si="124"/>
        <v>0</v>
      </c>
      <c r="C602" t="b">
        <f t="shared" si="125"/>
        <v>0</v>
      </c>
      <c r="D602" t="b">
        <f t="shared" si="126"/>
        <v>0</v>
      </c>
      <c r="E602" t="b">
        <f t="shared" si="126"/>
        <v>0</v>
      </c>
      <c r="F602" t="b">
        <f t="shared" si="126"/>
        <v>0</v>
      </c>
      <c r="G602" t="b">
        <f t="shared" si="126"/>
        <v>0</v>
      </c>
      <c r="H602" t="b">
        <f t="shared" si="127"/>
        <v>0</v>
      </c>
      <c r="I602" t="b">
        <f t="shared" si="130"/>
        <v>0</v>
      </c>
      <c r="J602" t="b">
        <f t="shared" si="131"/>
        <v>0</v>
      </c>
      <c r="K602" t="b">
        <f t="shared" si="132"/>
        <v>0</v>
      </c>
      <c r="L602" t="b">
        <f t="shared" si="132"/>
        <v>1</v>
      </c>
      <c r="M602" t="b">
        <f t="shared" si="132"/>
        <v>0</v>
      </c>
      <c r="N602" t="b">
        <f t="shared" si="132"/>
        <v>0</v>
      </c>
      <c r="O602" t="b">
        <f t="shared" si="133"/>
        <v>1</v>
      </c>
      <c r="P602" t="s">
        <v>6650</v>
      </c>
      <c r="Q602" t="s">
        <v>6651</v>
      </c>
      <c r="R602" t="s">
        <v>6652</v>
      </c>
      <c r="S602" t="s">
        <v>5337</v>
      </c>
      <c r="T602" s="1">
        <v>41127</v>
      </c>
      <c r="U602">
        <v>2012</v>
      </c>
      <c r="X602">
        <v>666</v>
      </c>
      <c r="Y602">
        <v>669</v>
      </c>
      <c r="Z602" t="s">
        <v>6653</v>
      </c>
      <c r="AB602" t="s">
        <v>5339</v>
      </c>
      <c r="AC602" t="s">
        <v>6654</v>
      </c>
      <c r="AE602" t="s">
        <v>6655</v>
      </c>
      <c r="AF602" t="s">
        <v>6656</v>
      </c>
      <c r="AG602" t="s">
        <v>6657</v>
      </c>
      <c r="AH602" t="s">
        <v>6658</v>
      </c>
      <c r="AI602" t="s">
        <v>6659</v>
      </c>
      <c r="AK602">
        <v>1</v>
      </c>
      <c r="AM602">
        <v>6</v>
      </c>
      <c r="AN602" t="s">
        <v>42</v>
      </c>
      <c r="AO602" s="1">
        <v>41127</v>
      </c>
      <c r="AR602" t="s">
        <v>42</v>
      </c>
      <c r="AS602" t="s">
        <v>43</v>
      </c>
    </row>
    <row r="603" spans="1:45" hidden="1" x14ac:dyDescent="0.25">
      <c r="A603" t="b">
        <f t="shared" si="129"/>
        <v>0</v>
      </c>
      <c r="B603" t="b">
        <f t="shared" si="124"/>
        <v>0</v>
      </c>
      <c r="C603" t="b">
        <f t="shared" si="125"/>
        <v>0</v>
      </c>
      <c r="D603" t="b">
        <f t="shared" si="126"/>
        <v>0</v>
      </c>
      <c r="E603" t="b">
        <f t="shared" si="126"/>
        <v>0</v>
      </c>
      <c r="F603" t="b">
        <f t="shared" si="126"/>
        <v>0</v>
      </c>
      <c r="G603" t="b">
        <f t="shared" si="126"/>
        <v>0</v>
      </c>
      <c r="H603" t="b">
        <f t="shared" si="127"/>
        <v>0</v>
      </c>
      <c r="I603" t="b">
        <f t="shared" si="130"/>
        <v>1</v>
      </c>
      <c r="J603" t="b">
        <f t="shared" si="131"/>
        <v>1</v>
      </c>
      <c r="K603" t="b">
        <f t="shared" si="132"/>
        <v>1</v>
      </c>
      <c r="L603" t="b">
        <f t="shared" si="132"/>
        <v>1</v>
      </c>
      <c r="M603" t="b">
        <f t="shared" si="132"/>
        <v>1</v>
      </c>
      <c r="N603" t="b">
        <f t="shared" si="132"/>
        <v>1</v>
      </c>
      <c r="O603" t="b">
        <f t="shared" si="133"/>
        <v>1</v>
      </c>
      <c r="P603" t="s">
        <v>6660</v>
      </c>
      <c r="Q603" t="s">
        <v>6661</v>
      </c>
      <c r="R603" t="s">
        <v>6662</v>
      </c>
      <c r="S603" t="s">
        <v>6663</v>
      </c>
      <c r="T603" s="1">
        <v>42425</v>
      </c>
      <c r="U603">
        <v>2015</v>
      </c>
      <c r="V603">
        <v>1</v>
      </c>
      <c r="X603">
        <v>1</v>
      </c>
      <c r="Y603">
        <v>3</v>
      </c>
      <c r="Z603" t="s">
        <v>6664</v>
      </c>
      <c r="AB603" t="s">
        <v>6665</v>
      </c>
      <c r="AC603" t="s">
        <v>6666</v>
      </c>
      <c r="AE603" t="s">
        <v>6667</v>
      </c>
      <c r="AG603" t="s">
        <v>6668</v>
      </c>
      <c r="AH603" t="s">
        <v>1068</v>
      </c>
      <c r="AI603" t="s">
        <v>6669</v>
      </c>
      <c r="AK603">
        <v>1</v>
      </c>
      <c r="AM603">
        <v>6</v>
      </c>
      <c r="AN603" t="s">
        <v>42</v>
      </c>
      <c r="AO603" s="1">
        <v>42425</v>
      </c>
      <c r="AR603" t="s">
        <v>42</v>
      </c>
      <c r="AS603" t="s">
        <v>43</v>
      </c>
    </row>
    <row r="604" spans="1:45" hidden="1" x14ac:dyDescent="0.25">
      <c r="A604" t="b">
        <f t="shared" si="129"/>
        <v>0</v>
      </c>
      <c r="B604" t="b">
        <f t="shared" si="124"/>
        <v>0</v>
      </c>
      <c r="C604" t="b">
        <f t="shared" si="125"/>
        <v>0</v>
      </c>
      <c r="D604" t="b">
        <f t="shared" si="126"/>
        <v>0</v>
      </c>
      <c r="E604" t="b">
        <f t="shared" si="126"/>
        <v>0</v>
      </c>
      <c r="F604" t="b">
        <f t="shared" si="126"/>
        <v>0</v>
      </c>
      <c r="G604" t="b">
        <f t="shared" si="126"/>
        <v>0</v>
      </c>
      <c r="H604" t="b">
        <f t="shared" si="127"/>
        <v>0</v>
      </c>
      <c r="I604" t="b">
        <f t="shared" si="130"/>
        <v>1</v>
      </c>
      <c r="J604" t="b">
        <f t="shared" si="131"/>
        <v>1</v>
      </c>
      <c r="K604" t="b">
        <f t="shared" si="132"/>
        <v>1</v>
      </c>
      <c r="L604" t="b">
        <f t="shared" si="132"/>
        <v>1</v>
      </c>
      <c r="M604" t="b">
        <f t="shared" si="132"/>
        <v>1</v>
      </c>
      <c r="N604" t="b">
        <f t="shared" si="132"/>
        <v>1</v>
      </c>
      <c r="O604" t="b">
        <f t="shared" si="133"/>
        <v>1</v>
      </c>
      <c r="P604" t="s">
        <v>6670</v>
      </c>
      <c r="Q604" t="s">
        <v>6671</v>
      </c>
      <c r="R604" t="s">
        <v>6672</v>
      </c>
      <c r="S604" t="s">
        <v>6673</v>
      </c>
      <c r="T604" s="1">
        <v>42436</v>
      </c>
      <c r="U604">
        <v>2015</v>
      </c>
      <c r="X604">
        <v>157</v>
      </c>
      <c r="Y604">
        <v>159</v>
      </c>
      <c r="Z604" t="s">
        <v>6674</v>
      </c>
      <c r="AA604" t="s">
        <v>4314</v>
      </c>
      <c r="AB604" t="s">
        <v>6675</v>
      </c>
      <c r="AC604" t="s">
        <v>6676</v>
      </c>
      <c r="AE604" t="s">
        <v>6677</v>
      </c>
      <c r="AF604" t="s">
        <v>6678</v>
      </c>
      <c r="AG604" t="s">
        <v>6679</v>
      </c>
      <c r="AH604" t="s">
        <v>6680</v>
      </c>
      <c r="AI604" t="s">
        <v>6681</v>
      </c>
      <c r="AK604">
        <v>1</v>
      </c>
      <c r="AM604">
        <v>10</v>
      </c>
      <c r="AN604" t="s">
        <v>42</v>
      </c>
      <c r="AO604" s="1">
        <v>42436</v>
      </c>
      <c r="AR604" t="s">
        <v>42</v>
      </c>
      <c r="AS604" t="s">
        <v>43</v>
      </c>
    </row>
    <row r="605" spans="1:45" hidden="1" x14ac:dyDescent="0.25">
      <c r="A605" t="b">
        <f t="shared" si="129"/>
        <v>0</v>
      </c>
      <c r="B605" t="b">
        <f t="shared" si="124"/>
        <v>0</v>
      </c>
      <c r="C605" t="b">
        <f t="shared" si="125"/>
        <v>0</v>
      </c>
      <c r="D605" t="b">
        <f t="shared" si="126"/>
        <v>0</v>
      </c>
      <c r="E605" t="b">
        <f t="shared" si="126"/>
        <v>0</v>
      </c>
      <c r="F605" t="b">
        <f t="shared" si="126"/>
        <v>0</v>
      </c>
      <c r="G605" t="b">
        <f t="shared" si="126"/>
        <v>0</v>
      </c>
      <c r="H605" t="b">
        <f t="shared" si="127"/>
        <v>0</v>
      </c>
      <c r="I605" t="b">
        <f t="shared" si="130"/>
        <v>1</v>
      </c>
      <c r="J605" t="b">
        <f t="shared" si="131"/>
        <v>1</v>
      </c>
      <c r="K605" t="b">
        <f t="shared" si="132"/>
        <v>1</v>
      </c>
      <c r="L605" t="b">
        <f t="shared" si="132"/>
        <v>1</v>
      </c>
      <c r="M605" t="b">
        <f t="shared" si="132"/>
        <v>0</v>
      </c>
      <c r="N605" t="b">
        <f t="shared" si="132"/>
        <v>1</v>
      </c>
      <c r="O605" t="b">
        <f t="shared" si="133"/>
        <v>1</v>
      </c>
      <c r="P605" t="s">
        <v>6682</v>
      </c>
      <c r="Q605" t="s">
        <v>6683</v>
      </c>
      <c r="R605" t="s">
        <v>6684</v>
      </c>
      <c r="S605" t="s">
        <v>6685</v>
      </c>
      <c r="T605" s="1">
        <v>44866</v>
      </c>
      <c r="U605">
        <v>2022</v>
      </c>
      <c r="X605">
        <v>2280</v>
      </c>
      <c r="Y605">
        <v>2285</v>
      </c>
      <c r="Z605" t="s">
        <v>6686</v>
      </c>
      <c r="AB605" t="s">
        <v>6687</v>
      </c>
      <c r="AC605" t="s">
        <v>6688</v>
      </c>
      <c r="AD605" t="s">
        <v>6689</v>
      </c>
      <c r="AE605" t="s">
        <v>6690</v>
      </c>
      <c r="AG605" t="s">
        <v>6691</v>
      </c>
      <c r="AH605" t="s">
        <v>6692</v>
      </c>
      <c r="AI605" t="s">
        <v>6693</v>
      </c>
      <c r="AK605">
        <v>1</v>
      </c>
      <c r="AM605">
        <v>26</v>
      </c>
      <c r="AN605" t="s">
        <v>42</v>
      </c>
      <c r="AO605" s="1">
        <v>44866</v>
      </c>
      <c r="AR605" t="s">
        <v>42</v>
      </c>
      <c r="AS605" t="s">
        <v>43</v>
      </c>
    </row>
    <row r="606" spans="1:45" hidden="1" x14ac:dyDescent="0.25">
      <c r="A606" t="b">
        <f t="shared" si="129"/>
        <v>0</v>
      </c>
      <c r="B606" t="b">
        <f t="shared" si="124"/>
        <v>0</v>
      </c>
      <c r="C606" t="b">
        <f t="shared" si="125"/>
        <v>0</v>
      </c>
      <c r="D606" t="b">
        <f t="shared" si="126"/>
        <v>0</v>
      </c>
      <c r="E606" t="b">
        <f t="shared" si="126"/>
        <v>0</v>
      </c>
      <c r="F606" t="b">
        <f t="shared" si="126"/>
        <v>0</v>
      </c>
      <c r="G606" t="b">
        <f t="shared" si="126"/>
        <v>0</v>
      </c>
      <c r="H606" t="b">
        <f t="shared" si="127"/>
        <v>0</v>
      </c>
      <c r="I606" t="b">
        <f t="shared" si="130"/>
        <v>1</v>
      </c>
      <c r="J606" t="b">
        <f t="shared" si="131"/>
        <v>1</v>
      </c>
      <c r="K606" t="b">
        <f t="shared" si="132"/>
        <v>1</v>
      </c>
      <c r="L606" t="b">
        <f t="shared" si="132"/>
        <v>1</v>
      </c>
      <c r="M606" t="b">
        <f t="shared" si="132"/>
        <v>1</v>
      </c>
      <c r="N606" t="b">
        <f t="shared" si="132"/>
        <v>1</v>
      </c>
      <c r="O606" t="b">
        <f t="shared" si="133"/>
        <v>1</v>
      </c>
      <c r="P606" t="s">
        <v>6694</v>
      </c>
      <c r="Q606" t="s">
        <v>6695</v>
      </c>
      <c r="R606" t="s">
        <v>6696</v>
      </c>
      <c r="S606" t="s">
        <v>6697</v>
      </c>
      <c r="T606" s="1">
        <v>37474</v>
      </c>
      <c r="U606">
        <v>1997</v>
      </c>
      <c r="X606">
        <v>653</v>
      </c>
      <c r="Y606">
        <v>656</v>
      </c>
      <c r="Z606" t="s">
        <v>6698</v>
      </c>
      <c r="AA606" t="s">
        <v>2550</v>
      </c>
      <c r="AB606" t="s">
        <v>6699</v>
      </c>
      <c r="AC606" t="s">
        <v>6700</v>
      </c>
      <c r="AE606" t="s">
        <v>6701</v>
      </c>
      <c r="AH606" t="s">
        <v>6702</v>
      </c>
      <c r="AI606" t="s">
        <v>6703</v>
      </c>
      <c r="AK606">
        <v>1</v>
      </c>
      <c r="AO606" s="1">
        <v>37474</v>
      </c>
      <c r="AR606" t="s">
        <v>117</v>
      </c>
      <c r="AS606" t="s">
        <v>118</v>
      </c>
    </row>
    <row r="607" spans="1:45" hidden="1" x14ac:dyDescent="0.25">
      <c r="A607" t="b">
        <f t="shared" si="129"/>
        <v>0</v>
      </c>
      <c r="B607" t="b">
        <f t="shared" si="124"/>
        <v>0</v>
      </c>
      <c r="C607" t="b">
        <f t="shared" si="125"/>
        <v>0</v>
      </c>
      <c r="D607" t="b">
        <f t="shared" si="126"/>
        <v>0</v>
      </c>
      <c r="E607" t="b">
        <f t="shared" si="126"/>
        <v>0</v>
      </c>
      <c r="F607" t="b">
        <f t="shared" si="126"/>
        <v>0</v>
      </c>
      <c r="G607" t="b">
        <f t="shared" si="126"/>
        <v>0</v>
      </c>
      <c r="H607" t="b">
        <f t="shared" si="127"/>
        <v>0</v>
      </c>
      <c r="I607" t="b">
        <f t="shared" si="130"/>
        <v>0</v>
      </c>
      <c r="J607" t="b">
        <f t="shared" si="131"/>
        <v>0</v>
      </c>
      <c r="K607" t="b">
        <f t="shared" si="132"/>
        <v>0</v>
      </c>
      <c r="L607" t="b">
        <f t="shared" si="132"/>
        <v>0</v>
      </c>
      <c r="M607" t="b">
        <f t="shared" si="132"/>
        <v>0</v>
      </c>
      <c r="N607" t="b">
        <f t="shared" si="132"/>
        <v>0</v>
      </c>
      <c r="O607" t="b">
        <f t="shared" si="133"/>
        <v>1</v>
      </c>
      <c r="P607" t="s">
        <v>6704</v>
      </c>
      <c r="Q607" t="s">
        <v>6705</v>
      </c>
      <c r="R607" t="s">
        <v>6706</v>
      </c>
      <c r="S607" t="s">
        <v>6707</v>
      </c>
      <c r="T607" s="1">
        <v>41557</v>
      </c>
      <c r="U607">
        <v>2013</v>
      </c>
      <c r="X607">
        <v>1</v>
      </c>
      <c r="Y607">
        <v>4</v>
      </c>
      <c r="Z607" t="s">
        <v>6708</v>
      </c>
      <c r="AB607" t="s">
        <v>6709</v>
      </c>
      <c r="AC607" t="s">
        <v>6710</v>
      </c>
      <c r="AE607" t="s">
        <v>6711</v>
      </c>
      <c r="AF607" t="s">
        <v>6712</v>
      </c>
      <c r="AG607" t="s">
        <v>6713</v>
      </c>
      <c r="AH607" t="s">
        <v>6714</v>
      </c>
      <c r="AI607" t="s">
        <v>6715</v>
      </c>
      <c r="AK607">
        <v>1</v>
      </c>
      <c r="AM607">
        <v>12</v>
      </c>
      <c r="AN607" t="s">
        <v>42</v>
      </c>
      <c r="AO607" s="1">
        <v>41557</v>
      </c>
      <c r="AR607" t="s">
        <v>42</v>
      </c>
      <c r="AS607" t="s">
        <v>43</v>
      </c>
    </row>
    <row r="608" spans="1:45" x14ac:dyDescent="0.25">
      <c r="A608" t="b">
        <f t="shared" si="129"/>
        <v>1</v>
      </c>
      <c r="B608" t="b">
        <f t="shared" si="124"/>
        <v>0</v>
      </c>
      <c r="C608" t="b">
        <f t="shared" si="125"/>
        <v>0</v>
      </c>
      <c r="D608" t="b">
        <f t="shared" si="126"/>
        <v>0</v>
      </c>
      <c r="E608" t="b">
        <f t="shared" si="126"/>
        <v>0</v>
      </c>
      <c r="F608" t="b">
        <f t="shared" si="126"/>
        <v>1</v>
      </c>
      <c r="G608" t="b">
        <f t="shared" si="126"/>
        <v>0</v>
      </c>
      <c r="H608" t="b">
        <f t="shared" si="127"/>
        <v>0</v>
      </c>
      <c r="I608" t="b">
        <f>IF(OR(IFERROR(SEARCH("internet",P608),FALSE),OR(IFERROR(SEARCH("vision",P608),FALSE),OR(IFERROR(SEARCH("radar",P608),FALSE),IFERROR(SEARCH("image",P608),FALSE)))),FALSE,TRUE)</f>
        <v>1</v>
      </c>
      <c r="J608" t="b">
        <f>IF(OR(IFERROR(SEARCH("internet",Z608),FALSE),OR(IFERROR(SEARCH("vision",Z608),FALSE),OR(IFERROR(SEARCH("radar",Z608),FALSE),IFERROR(SEARCH("image",Z608),FALSE)))),FALSE,TRUE)</f>
        <v>1</v>
      </c>
      <c r="K608" t="b">
        <f>IF(OR(IFERROR(SEARCH("internet",AF608),FALSE),OR(IFERROR(SEARCH("vision",AF608),FALSE),OR(IFERROR(SEARCH("radar",AF608),FALSE),IFERROR(SEARCH("image",AF608),FALSE)))),FALSE,TRUE)</f>
        <v>1</v>
      </c>
      <c r="L608" t="b">
        <f t="shared" ref="L608:O608" si="134">IF(OR(IFERROR(SEARCH("internet",AG608),FALSE),OR(IFERROR(SEARCH("vision",AG608),FALSE),OR(IFERROR(SEARCH("radar",AG608),FALSE),IFERROR(SEARCH("image",AG608),FALSE)))),FALSE,TRUE)</f>
        <v>1</v>
      </c>
      <c r="M608" t="b">
        <f t="shared" si="134"/>
        <v>1</v>
      </c>
      <c r="N608" t="b">
        <f t="shared" si="134"/>
        <v>1</v>
      </c>
      <c r="O608" t="b">
        <f t="shared" si="134"/>
        <v>1</v>
      </c>
      <c r="P608" t="s">
        <v>6716</v>
      </c>
      <c r="Q608" t="s">
        <v>6717</v>
      </c>
      <c r="R608" t="s">
        <v>6718</v>
      </c>
      <c r="S608" t="s">
        <v>6337</v>
      </c>
      <c r="T608" s="1">
        <v>44739</v>
      </c>
      <c r="U608">
        <v>2021</v>
      </c>
      <c r="X608">
        <v>342</v>
      </c>
      <c r="Y608">
        <v>347</v>
      </c>
      <c r="Z608" t="s">
        <v>6719</v>
      </c>
      <c r="AB608" t="s">
        <v>6339</v>
      </c>
      <c r="AC608" t="s">
        <v>6720</v>
      </c>
      <c r="AE608" t="s">
        <v>6721</v>
      </c>
      <c r="AF608" t="s">
        <v>6722</v>
      </c>
      <c r="AG608" t="s">
        <v>6723</v>
      </c>
      <c r="AH608" t="s">
        <v>6724</v>
      </c>
      <c r="AI608" t="s">
        <v>6725</v>
      </c>
      <c r="AK608">
        <v>1</v>
      </c>
      <c r="AM608">
        <v>30</v>
      </c>
      <c r="AN608" t="s">
        <v>42</v>
      </c>
      <c r="AO608" s="1">
        <v>44739</v>
      </c>
      <c r="AR608" t="s">
        <v>42</v>
      </c>
      <c r="AS608" t="s">
        <v>43</v>
      </c>
    </row>
    <row r="609" spans="1:45" hidden="1" x14ac:dyDescent="0.25">
      <c r="A609" t="b">
        <f t="shared" si="129"/>
        <v>0</v>
      </c>
      <c r="B609" t="b">
        <f t="shared" si="124"/>
        <v>0</v>
      </c>
      <c r="C609" t="b">
        <f t="shared" si="125"/>
        <v>0</v>
      </c>
      <c r="D609" t="b">
        <f t="shared" si="126"/>
        <v>0</v>
      </c>
      <c r="E609" t="b">
        <f t="shared" si="126"/>
        <v>0</v>
      </c>
      <c r="F609" t="b">
        <f t="shared" si="126"/>
        <v>0</v>
      </c>
      <c r="G609" t="b">
        <f t="shared" si="126"/>
        <v>0</v>
      </c>
      <c r="H609" t="b">
        <f t="shared" si="127"/>
        <v>0</v>
      </c>
      <c r="I609" t="b">
        <f t="shared" si="130"/>
        <v>1</v>
      </c>
      <c r="J609" t="b">
        <f t="shared" si="131"/>
        <v>0</v>
      </c>
      <c r="K609" t="b">
        <f t="shared" si="132"/>
        <v>1</v>
      </c>
      <c r="L609" t="b">
        <f t="shared" si="132"/>
        <v>0</v>
      </c>
      <c r="M609" t="b">
        <f t="shared" si="132"/>
        <v>0</v>
      </c>
      <c r="N609" t="b">
        <f t="shared" si="132"/>
        <v>0</v>
      </c>
      <c r="O609" t="b">
        <f t="shared" si="133"/>
        <v>1</v>
      </c>
      <c r="P609" t="s">
        <v>6726</v>
      </c>
      <c r="Q609" t="s">
        <v>6727</v>
      </c>
      <c r="R609" t="s">
        <v>6728</v>
      </c>
      <c r="S609" t="s">
        <v>6729</v>
      </c>
      <c r="T609" s="1">
        <v>39153</v>
      </c>
      <c r="U609">
        <v>2006</v>
      </c>
      <c r="X609">
        <v>611</v>
      </c>
      <c r="Y609">
        <v>616</v>
      </c>
      <c r="Z609" t="s">
        <v>6730</v>
      </c>
      <c r="AA609" t="s">
        <v>6731</v>
      </c>
      <c r="AB609" t="s">
        <v>6732</v>
      </c>
      <c r="AC609" t="s">
        <v>6733</v>
      </c>
      <c r="AE609" t="s">
        <v>6734</v>
      </c>
      <c r="AF609" t="s">
        <v>6735</v>
      </c>
      <c r="AG609" t="s">
        <v>6736</v>
      </c>
      <c r="AH609" t="s">
        <v>6737</v>
      </c>
      <c r="AI609" t="s">
        <v>6738</v>
      </c>
      <c r="AK609">
        <v>1</v>
      </c>
      <c r="AM609">
        <v>15</v>
      </c>
      <c r="AN609" t="s">
        <v>42</v>
      </c>
      <c r="AO609" s="1">
        <v>39153</v>
      </c>
      <c r="AR609" t="s">
        <v>42</v>
      </c>
      <c r="AS609" t="s">
        <v>43</v>
      </c>
    </row>
    <row r="610" spans="1:45" hidden="1" x14ac:dyDescent="0.25">
      <c r="A610" t="b">
        <f t="shared" si="129"/>
        <v>0</v>
      </c>
      <c r="B610" t="b">
        <f t="shared" si="124"/>
        <v>0</v>
      </c>
      <c r="C610" t="b">
        <f t="shared" si="125"/>
        <v>0</v>
      </c>
      <c r="D610" t="b">
        <f t="shared" si="126"/>
        <v>0</v>
      </c>
      <c r="E610" t="b">
        <f t="shared" si="126"/>
        <v>0</v>
      </c>
      <c r="F610" t="b">
        <f t="shared" si="126"/>
        <v>0</v>
      </c>
      <c r="G610" t="b">
        <f t="shared" si="126"/>
        <v>0</v>
      </c>
      <c r="H610" t="b">
        <f t="shared" si="127"/>
        <v>0</v>
      </c>
      <c r="I610" t="b">
        <f t="shared" si="130"/>
        <v>1</v>
      </c>
      <c r="J610" t="b">
        <f t="shared" si="131"/>
        <v>1</v>
      </c>
      <c r="K610" t="b">
        <f t="shared" si="132"/>
        <v>1</v>
      </c>
      <c r="L610" t="b">
        <f t="shared" si="132"/>
        <v>1</v>
      </c>
      <c r="M610" t="b">
        <f t="shared" si="132"/>
        <v>1</v>
      </c>
      <c r="N610" t="b">
        <f t="shared" si="132"/>
        <v>1</v>
      </c>
      <c r="O610" t="b">
        <f t="shared" si="133"/>
        <v>1</v>
      </c>
      <c r="P610" t="s">
        <v>6739</v>
      </c>
      <c r="Q610" t="s">
        <v>6740</v>
      </c>
      <c r="R610" t="s">
        <v>6741</v>
      </c>
      <c r="S610" t="s">
        <v>6742</v>
      </c>
      <c r="T610" s="1">
        <v>41816</v>
      </c>
      <c r="U610">
        <v>2014</v>
      </c>
      <c r="X610">
        <v>1</v>
      </c>
      <c r="Y610">
        <v>4</v>
      </c>
      <c r="Z610" t="s">
        <v>6743</v>
      </c>
      <c r="AB610" t="s">
        <v>6744</v>
      </c>
      <c r="AC610" t="s">
        <v>6745</v>
      </c>
      <c r="AE610" t="s">
        <v>6746</v>
      </c>
      <c r="AF610" t="s">
        <v>6747</v>
      </c>
      <c r="AG610" t="s">
        <v>6748</v>
      </c>
      <c r="AH610" t="s">
        <v>6749</v>
      </c>
      <c r="AI610" t="s">
        <v>6750</v>
      </c>
      <c r="AK610">
        <v>1</v>
      </c>
      <c r="AM610">
        <v>7</v>
      </c>
      <c r="AN610" t="s">
        <v>42</v>
      </c>
      <c r="AO610" s="1">
        <v>41816</v>
      </c>
      <c r="AR610" t="s">
        <v>42</v>
      </c>
      <c r="AS610" t="s">
        <v>43</v>
      </c>
    </row>
    <row r="611" spans="1:45" hidden="1" x14ac:dyDescent="0.25">
      <c r="A611" t="b">
        <f t="shared" si="129"/>
        <v>0</v>
      </c>
      <c r="B611" t="b">
        <f t="shared" si="124"/>
        <v>0</v>
      </c>
      <c r="C611" t="b">
        <f t="shared" si="125"/>
        <v>0</v>
      </c>
      <c r="D611" t="b">
        <f t="shared" si="126"/>
        <v>0</v>
      </c>
      <c r="E611" t="b">
        <f t="shared" si="126"/>
        <v>0</v>
      </c>
      <c r="F611" t="b">
        <f t="shared" si="126"/>
        <v>0</v>
      </c>
      <c r="G611" t="b">
        <f t="shared" si="126"/>
        <v>0</v>
      </c>
      <c r="H611" t="b">
        <f t="shared" si="127"/>
        <v>0</v>
      </c>
      <c r="I611" t="b">
        <f t="shared" si="130"/>
        <v>0</v>
      </c>
      <c r="J611" t="b">
        <f t="shared" si="131"/>
        <v>1</v>
      </c>
      <c r="K611" t="b">
        <f t="shared" si="132"/>
        <v>1</v>
      </c>
      <c r="L611" t="b">
        <f t="shared" si="132"/>
        <v>1</v>
      </c>
      <c r="M611" t="b">
        <f t="shared" si="132"/>
        <v>0</v>
      </c>
      <c r="N611" t="b">
        <f t="shared" si="132"/>
        <v>0</v>
      </c>
      <c r="O611" t="b">
        <f t="shared" si="133"/>
        <v>1</v>
      </c>
      <c r="P611" t="s">
        <v>6751</v>
      </c>
      <c r="Q611" t="s">
        <v>6752</v>
      </c>
      <c r="R611" t="s">
        <v>6753</v>
      </c>
      <c r="S611" t="s">
        <v>2922</v>
      </c>
      <c r="T611" s="1">
        <v>42079</v>
      </c>
      <c r="U611">
        <v>2014</v>
      </c>
      <c r="X611">
        <v>1</v>
      </c>
      <c r="Y611">
        <v>5</v>
      </c>
      <c r="Z611" t="s">
        <v>6754</v>
      </c>
      <c r="AA611" t="s">
        <v>1158</v>
      </c>
      <c r="AB611" t="s">
        <v>2924</v>
      </c>
      <c r="AC611" t="s">
        <v>6755</v>
      </c>
      <c r="AE611" t="s">
        <v>6756</v>
      </c>
      <c r="AG611" t="s">
        <v>6757</v>
      </c>
      <c r="AH611" t="s">
        <v>6758</v>
      </c>
      <c r="AI611" t="s">
        <v>6759</v>
      </c>
      <c r="AK611">
        <v>1</v>
      </c>
      <c r="AM611">
        <v>16</v>
      </c>
      <c r="AN611" t="s">
        <v>42</v>
      </c>
      <c r="AO611" s="1">
        <v>42079</v>
      </c>
      <c r="AR611" t="s">
        <v>42</v>
      </c>
      <c r="AS611" t="s">
        <v>43</v>
      </c>
    </row>
    <row r="612" spans="1:45" hidden="1" x14ac:dyDescent="0.25">
      <c r="A612" t="b">
        <f t="shared" si="129"/>
        <v>0</v>
      </c>
      <c r="B612" t="b">
        <f t="shared" si="124"/>
        <v>0</v>
      </c>
      <c r="C612" t="b">
        <f t="shared" si="125"/>
        <v>0</v>
      </c>
      <c r="D612" t="b">
        <f t="shared" si="126"/>
        <v>0</v>
      </c>
      <c r="E612" t="b">
        <f t="shared" si="126"/>
        <v>0</v>
      </c>
      <c r="F612" t="b">
        <f t="shared" si="126"/>
        <v>0</v>
      </c>
      <c r="G612" t="b">
        <f t="shared" si="126"/>
        <v>0</v>
      </c>
      <c r="H612" t="b">
        <f t="shared" si="127"/>
        <v>0</v>
      </c>
      <c r="I612" t="b">
        <f t="shared" si="130"/>
        <v>1</v>
      </c>
      <c r="J612" t="b">
        <f t="shared" si="131"/>
        <v>0</v>
      </c>
      <c r="K612" t="b">
        <f t="shared" si="132"/>
        <v>0</v>
      </c>
      <c r="L612" t="b">
        <f t="shared" si="132"/>
        <v>0</v>
      </c>
      <c r="M612" t="b">
        <f t="shared" si="132"/>
        <v>0</v>
      </c>
      <c r="N612" t="b">
        <f t="shared" si="132"/>
        <v>0</v>
      </c>
      <c r="O612" t="b">
        <f t="shared" si="133"/>
        <v>1</v>
      </c>
      <c r="P612" t="s">
        <v>6760</v>
      </c>
      <c r="Q612" t="s">
        <v>6761</v>
      </c>
      <c r="R612" t="s">
        <v>6762</v>
      </c>
      <c r="S612" t="s">
        <v>6763</v>
      </c>
      <c r="T612" s="1">
        <v>40819</v>
      </c>
      <c r="U612">
        <v>2011</v>
      </c>
      <c r="X612">
        <v>223</v>
      </c>
      <c r="Y612">
        <v>226</v>
      </c>
      <c r="Z612" t="s">
        <v>6764</v>
      </c>
      <c r="AA612" t="s">
        <v>6765</v>
      </c>
      <c r="AB612" t="s">
        <v>6766</v>
      </c>
      <c r="AC612" t="s">
        <v>6767</v>
      </c>
      <c r="AE612" t="s">
        <v>6768</v>
      </c>
      <c r="AF612" t="s">
        <v>6769</v>
      </c>
      <c r="AG612" t="s">
        <v>6770</v>
      </c>
      <c r="AH612" t="s">
        <v>6771</v>
      </c>
      <c r="AI612" t="s">
        <v>6772</v>
      </c>
      <c r="AK612">
        <v>1</v>
      </c>
      <c r="AM612">
        <v>19</v>
      </c>
      <c r="AN612" t="s">
        <v>42</v>
      </c>
      <c r="AO612" s="1">
        <v>40819</v>
      </c>
      <c r="AR612" t="s">
        <v>42</v>
      </c>
      <c r="AS612" t="s">
        <v>43</v>
      </c>
    </row>
    <row r="613" spans="1:45" hidden="1" x14ac:dyDescent="0.25">
      <c r="A613" t="b">
        <f t="shared" si="129"/>
        <v>0</v>
      </c>
      <c r="B613" t="b">
        <f t="shared" si="124"/>
        <v>0</v>
      </c>
      <c r="C613" t="b">
        <f t="shared" si="125"/>
        <v>0</v>
      </c>
      <c r="D613" t="b">
        <f t="shared" si="126"/>
        <v>0</v>
      </c>
      <c r="E613" t="b">
        <f t="shared" si="126"/>
        <v>0</v>
      </c>
      <c r="F613" t="b">
        <f t="shared" si="126"/>
        <v>0</v>
      </c>
      <c r="G613" t="b">
        <f t="shared" si="126"/>
        <v>0</v>
      </c>
      <c r="H613" t="b">
        <f t="shared" si="127"/>
        <v>0</v>
      </c>
      <c r="I613" t="b">
        <f t="shared" si="130"/>
        <v>0</v>
      </c>
      <c r="J613" t="b">
        <f t="shared" si="131"/>
        <v>0</v>
      </c>
      <c r="K613" t="b">
        <f t="shared" si="132"/>
        <v>1</v>
      </c>
      <c r="L613" t="b">
        <f t="shared" si="132"/>
        <v>0</v>
      </c>
      <c r="M613" t="b">
        <f t="shared" si="132"/>
        <v>0</v>
      </c>
      <c r="N613" t="b">
        <f t="shared" si="132"/>
        <v>0</v>
      </c>
      <c r="O613" t="b">
        <f t="shared" si="133"/>
        <v>1</v>
      </c>
      <c r="P613" t="s">
        <v>6773</v>
      </c>
      <c r="Q613" t="s">
        <v>6774</v>
      </c>
      <c r="R613" t="s">
        <v>6775</v>
      </c>
      <c r="S613" t="s">
        <v>6776</v>
      </c>
      <c r="T613" s="1">
        <v>37474</v>
      </c>
      <c r="U613">
        <v>1994</v>
      </c>
      <c r="V613">
        <v>1</v>
      </c>
      <c r="X613">
        <v>430</v>
      </c>
      <c r="Y613" t="s">
        <v>6777</v>
      </c>
      <c r="Z613" t="s">
        <v>6778</v>
      </c>
      <c r="AB613" t="s">
        <v>6779</v>
      </c>
      <c r="AC613" t="s">
        <v>6780</v>
      </c>
      <c r="AE613" t="s">
        <v>6781</v>
      </c>
      <c r="AG613" t="s">
        <v>6782</v>
      </c>
      <c r="AH613" t="s">
        <v>6783</v>
      </c>
      <c r="AI613" t="s">
        <v>6784</v>
      </c>
      <c r="AK613">
        <v>1</v>
      </c>
      <c r="AM613">
        <v>15</v>
      </c>
      <c r="AN613" t="s">
        <v>42</v>
      </c>
      <c r="AO613" s="1">
        <v>37474</v>
      </c>
      <c r="AR613" t="s">
        <v>42</v>
      </c>
      <c r="AS613" t="s">
        <v>43</v>
      </c>
    </row>
    <row r="614" spans="1:45" x14ac:dyDescent="0.25">
      <c r="A614" t="b">
        <f t="shared" si="129"/>
        <v>1</v>
      </c>
      <c r="B614" t="b">
        <f t="shared" si="124"/>
        <v>0</v>
      </c>
      <c r="C614" t="b">
        <f t="shared" si="125"/>
        <v>0</v>
      </c>
      <c r="D614" t="b">
        <f t="shared" si="126"/>
        <v>0</v>
      </c>
      <c r="E614" t="b">
        <f t="shared" si="126"/>
        <v>1</v>
      </c>
      <c r="F614" t="b">
        <f t="shared" si="126"/>
        <v>0</v>
      </c>
      <c r="G614" t="b">
        <f t="shared" si="126"/>
        <v>0</v>
      </c>
      <c r="H614" t="b">
        <f t="shared" si="127"/>
        <v>0</v>
      </c>
      <c r="I614" t="b">
        <f>IF(OR(IFERROR(SEARCH("internet",P614),FALSE),OR(IFERROR(SEARCH("vision",P614),FALSE),OR(IFERROR(SEARCH("radar",P614),FALSE),IFERROR(SEARCH("image",P614),FALSE)))),FALSE,TRUE)</f>
        <v>1</v>
      </c>
      <c r="J614" t="b">
        <f>IF(OR(IFERROR(SEARCH("internet",Z614),FALSE),OR(IFERROR(SEARCH("vision",Z614),FALSE),OR(IFERROR(SEARCH("radar",Z614),FALSE),IFERROR(SEARCH("image",Z614),FALSE)))),FALSE,TRUE)</f>
        <v>1</v>
      </c>
      <c r="K614" t="b">
        <f>IF(OR(IFERROR(SEARCH("internet",AF614),FALSE),OR(IFERROR(SEARCH("vision",AF614),FALSE),OR(IFERROR(SEARCH("radar",AF614),FALSE),IFERROR(SEARCH("image",AF614),FALSE)))),FALSE,TRUE)</f>
        <v>1</v>
      </c>
      <c r="L614" t="b">
        <f t="shared" ref="L614:O614" si="135">IF(OR(IFERROR(SEARCH("internet",AG614),FALSE),OR(IFERROR(SEARCH("vision",AG614),FALSE),OR(IFERROR(SEARCH("radar",AG614),FALSE),IFERROR(SEARCH("image",AG614),FALSE)))),FALSE,TRUE)</f>
        <v>1</v>
      </c>
      <c r="M614" t="b">
        <f t="shared" si="135"/>
        <v>1</v>
      </c>
      <c r="N614" t="b">
        <f t="shared" si="135"/>
        <v>1</v>
      </c>
      <c r="O614" t="b">
        <f t="shared" si="135"/>
        <v>1</v>
      </c>
      <c r="P614" t="s">
        <v>6785</v>
      </c>
      <c r="Q614" t="s">
        <v>6786</v>
      </c>
      <c r="R614" t="s">
        <v>6787</v>
      </c>
      <c r="S614" t="s">
        <v>6788</v>
      </c>
      <c r="T614" s="1">
        <v>44089</v>
      </c>
      <c r="U614">
        <v>2020</v>
      </c>
      <c r="X614">
        <v>353</v>
      </c>
      <c r="Y614">
        <v>358</v>
      </c>
      <c r="Z614" t="s">
        <v>6789</v>
      </c>
      <c r="AB614" t="s">
        <v>6790</v>
      </c>
      <c r="AC614" t="s">
        <v>6791</v>
      </c>
      <c r="AE614" t="s">
        <v>6792</v>
      </c>
      <c r="AF614" t="s">
        <v>6793</v>
      </c>
      <c r="AG614" t="s">
        <v>6794</v>
      </c>
      <c r="AH614" t="s">
        <v>6795</v>
      </c>
      <c r="AI614" t="s">
        <v>6796</v>
      </c>
      <c r="AK614">
        <v>1</v>
      </c>
      <c r="AM614">
        <v>9</v>
      </c>
      <c r="AN614" t="s">
        <v>42</v>
      </c>
      <c r="AO614" s="1">
        <v>44089</v>
      </c>
      <c r="AR614" t="s">
        <v>42</v>
      </c>
      <c r="AS614" t="s">
        <v>43</v>
      </c>
    </row>
    <row r="615" spans="1:45" hidden="1" x14ac:dyDescent="0.25">
      <c r="A615" t="b">
        <f t="shared" si="129"/>
        <v>0</v>
      </c>
      <c r="B615" t="b">
        <f t="shared" si="124"/>
        <v>0</v>
      </c>
      <c r="C615" t="b">
        <f t="shared" si="125"/>
        <v>0</v>
      </c>
      <c r="D615" t="b">
        <f t="shared" si="126"/>
        <v>0</v>
      </c>
      <c r="E615" t="b">
        <f t="shared" si="126"/>
        <v>0</v>
      </c>
      <c r="F615" t="b">
        <f t="shared" si="126"/>
        <v>0</v>
      </c>
      <c r="G615" t="b">
        <f t="shared" si="126"/>
        <v>0</v>
      </c>
      <c r="H615" t="b">
        <f t="shared" si="127"/>
        <v>0</v>
      </c>
      <c r="I615" t="b">
        <f t="shared" si="130"/>
        <v>1</v>
      </c>
      <c r="J615" t="b">
        <f t="shared" si="131"/>
        <v>1</v>
      </c>
      <c r="K615" t="b">
        <f t="shared" si="132"/>
        <v>1</v>
      </c>
      <c r="L615" t="b">
        <f t="shared" si="132"/>
        <v>1</v>
      </c>
      <c r="M615" t="b">
        <f t="shared" si="132"/>
        <v>1</v>
      </c>
      <c r="N615" t="b">
        <f t="shared" si="132"/>
        <v>1</v>
      </c>
      <c r="O615" t="b">
        <f t="shared" si="133"/>
        <v>1</v>
      </c>
      <c r="P615" t="s">
        <v>6797</v>
      </c>
      <c r="Q615" t="s">
        <v>6798</v>
      </c>
      <c r="R615" t="s">
        <v>6799</v>
      </c>
      <c r="S615" t="s">
        <v>6800</v>
      </c>
      <c r="T615" s="1">
        <v>41263</v>
      </c>
      <c r="U615">
        <v>2012</v>
      </c>
      <c r="X615">
        <v>348</v>
      </c>
      <c r="Y615">
        <v>352</v>
      </c>
      <c r="Z615" t="s">
        <v>6801</v>
      </c>
      <c r="AB615" t="s">
        <v>6802</v>
      </c>
      <c r="AC615" t="s">
        <v>6803</v>
      </c>
      <c r="AE615" t="s">
        <v>6804</v>
      </c>
      <c r="AF615" t="s">
        <v>6805</v>
      </c>
      <c r="AG615" t="s">
        <v>2081</v>
      </c>
      <c r="AH615" t="s">
        <v>6806</v>
      </c>
      <c r="AI615" t="s">
        <v>6807</v>
      </c>
      <c r="AK615">
        <v>1</v>
      </c>
      <c r="AM615">
        <v>7</v>
      </c>
      <c r="AN615" t="s">
        <v>42</v>
      </c>
      <c r="AO615" s="1">
        <v>41263</v>
      </c>
      <c r="AR615" t="s">
        <v>42</v>
      </c>
      <c r="AS615" t="s">
        <v>43</v>
      </c>
    </row>
    <row r="616" spans="1:45" hidden="1" x14ac:dyDescent="0.25">
      <c r="A616" t="b">
        <f t="shared" si="129"/>
        <v>0</v>
      </c>
      <c r="B616" t="b">
        <f t="shared" si="124"/>
        <v>0</v>
      </c>
      <c r="C616" t="b">
        <f t="shared" si="125"/>
        <v>0</v>
      </c>
      <c r="D616" t="b">
        <f t="shared" si="126"/>
        <v>0</v>
      </c>
      <c r="E616" t="b">
        <f t="shared" si="126"/>
        <v>0</v>
      </c>
      <c r="F616" t="b">
        <f t="shared" si="126"/>
        <v>0</v>
      </c>
      <c r="G616" t="b">
        <f t="shared" si="126"/>
        <v>0</v>
      </c>
      <c r="H616" t="b">
        <f t="shared" si="127"/>
        <v>0</v>
      </c>
      <c r="I616" t="b">
        <f t="shared" si="130"/>
        <v>1</v>
      </c>
      <c r="J616" t="b">
        <f t="shared" si="131"/>
        <v>1</v>
      </c>
      <c r="K616" t="b">
        <f t="shared" si="132"/>
        <v>1</v>
      </c>
      <c r="L616" t="b">
        <f t="shared" si="132"/>
        <v>1</v>
      </c>
      <c r="M616" t="b">
        <f t="shared" si="132"/>
        <v>1</v>
      </c>
      <c r="N616" t="b">
        <f t="shared" si="132"/>
        <v>1</v>
      </c>
      <c r="O616" t="b">
        <f t="shared" si="133"/>
        <v>1</v>
      </c>
      <c r="P616" t="s">
        <v>6808</v>
      </c>
      <c r="Q616" t="s">
        <v>6809</v>
      </c>
      <c r="R616" t="s">
        <v>6810</v>
      </c>
      <c r="S616" t="s">
        <v>6811</v>
      </c>
      <c r="T616" s="1">
        <v>43832</v>
      </c>
      <c r="U616">
        <v>2018</v>
      </c>
      <c r="X616">
        <v>25</v>
      </c>
      <c r="Y616">
        <v>29</v>
      </c>
      <c r="Z616" t="s">
        <v>6812</v>
      </c>
      <c r="AB616" t="s">
        <v>6813</v>
      </c>
      <c r="AC616" t="s">
        <v>6814</v>
      </c>
      <c r="AE616" t="s">
        <v>6815</v>
      </c>
      <c r="AF616" t="s">
        <v>6816</v>
      </c>
      <c r="AG616" t="s">
        <v>6817</v>
      </c>
      <c r="AH616" t="s">
        <v>6818</v>
      </c>
      <c r="AI616" t="s">
        <v>6819</v>
      </c>
      <c r="AK616">
        <v>1</v>
      </c>
      <c r="AM616">
        <v>24</v>
      </c>
      <c r="AN616" t="s">
        <v>42</v>
      </c>
      <c r="AO616" s="1">
        <v>43832</v>
      </c>
      <c r="AR616" t="s">
        <v>42</v>
      </c>
      <c r="AS616" t="s">
        <v>43</v>
      </c>
    </row>
    <row r="617" spans="1:45" hidden="1" x14ac:dyDescent="0.25">
      <c r="A617" t="b">
        <f t="shared" si="129"/>
        <v>0</v>
      </c>
      <c r="B617" t="b">
        <f t="shared" si="124"/>
        <v>0</v>
      </c>
      <c r="C617" t="b">
        <f t="shared" si="125"/>
        <v>0</v>
      </c>
      <c r="D617" t="b">
        <f t="shared" si="126"/>
        <v>0</v>
      </c>
      <c r="E617" t="b">
        <f t="shared" si="126"/>
        <v>0</v>
      </c>
      <c r="F617" t="b">
        <f t="shared" si="126"/>
        <v>0</v>
      </c>
      <c r="G617" t="b">
        <f t="shared" si="126"/>
        <v>0</v>
      </c>
      <c r="H617" t="b">
        <f t="shared" si="127"/>
        <v>0</v>
      </c>
      <c r="I617" t="b">
        <f t="shared" si="130"/>
        <v>1</v>
      </c>
      <c r="J617" t="b">
        <f t="shared" si="131"/>
        <v>1</v>
      </c>
      <c r="K617" t="b">
        <f t="shared" si="132"/>
        <v>1</v>
      </c>
      <c r="L617" t="b">
        <f t="shared" si="132"/>
        <v>0</v>
      </c>
      <c r="M617" t="b">
        <f t="shared" si="132"/>
        <v>0</v>
      </c>
      <c r="N617" t="b">
        <f t="shared" si="132"/>
        <v>1</v>
      </c>
      <c r="O617" t="b">
        <f t="shared" si="133"/>
        <v>1</v>
      </c>
      <c r="P617" t="s">
        <v>6820</v>
      </c>
      <c r="Q617" t="s">
        <v>6821</v>
      </c>
      <c r="R617" t="s">
        <v>6822</v>
      </c>
      <c r="S617" t="s">
        <v>987</v>
      </c>
      <c r="T617" s="1">
        <v>44732</v>
      </c>
      <c r="U617">
        <v>2022</v>
      </c>
      <c r="V617">
        <v>19</v>
      </c>
      <c r="X617">
        <v>1</v>
      </c>
      <c r="Y617">
        <v>5</v>
      </c>
      <c r="Z617" t="s">
        <v>6823</v>
      </c>
      <c r="AA617" t="s">
        <v>989</v>
      </c>
      <c r="AC617" t="s">
        <v>6824</v>
      </c>
      <c r="AD617" t="s">
        <v>6825</v>
      </c>
      <c r="AE617" t="s">
        <v>6826</v>
      </c>
      <c r="AF617" t="s">
        <v>6827</v>
      </c>
      <c r="AG617" t="s">
        <v>6828</v>
      </c>
      <c r="AH617" t="s">
        <v>6829</v>
      </c>
      <c r="AI617" t="s">
        <v>6830</v>
      </c>
      <c r="AK617">
        <v>1</v>
      </c>
      <c r="AM617">
        <v>22</v>
      </c>
      <c r="AN617" t="s">
        <v>42</v>
      </c>
      <c r="AO617" s="1">
        <v>44714</v>
      </c>
      <c r="AR617" t="s">
        <v>42</v>
      </c>
      <c r="AS617" t="s">
        <v>57</v>
      </c>
    </row>
    <row r="618" spans="1:45" hidden="1" x14ac:dyDescent="0.25">
      <c r="A618" t="b">
        <f t="shared" si="129"/>
        <v>0</v>
      </c>
      <c r="B618" t="b">
        <f t="shared" si="124"/>
        <v>0</v>
      </c>
      <c r="C618" t="b">
        <f t="shared" si="125"/>
        <v>0</v>
      </c>
      <c r="D618" t="b">
        <f t="shared" si="126"/>
        <v>0</v>
      </c>
      <c r="E618" t="b">
        <f t="shared" si="126"/>
        <v>0</v>
      </c>
      <c r="F618" t="b">
        <f t="shared" si="126"/>
        <v>0</v>
      </c>
      <c r="G618" t="b">
        <f t="shared" si="126"/>
        <v>0</v>
      </c>
      <c r="H618" t="b">
        <f t="shared" si="127"/>
        <v>0</v>
      </c>
      <c r="I618" t="b">
        <f t="shared" si="130"/>
        <v>1</v>
      </c>
      <c r="J618" t="b">
        <f t="shared" si="131"/>
        <v>1</v>
      </c>
      <c r="K618" t="b">
        <f t="shared" si="132"/>
        <v>1</v>
      </c>
      <c r="L618" t="b">
        <f t="shared" si="132"/>
        <v>1</v>
      </c>
      <c r="M618" t="b">
        <f t="shared" si="132"/>
        <v>1</v>
      </c>
      <c r="N618" t="b">
        <f t="shared" si="132"/>
        <v>1</v>
      </c>
      <c r="O618" t="b">
        <f t="shared" si="133"/>
        <v>1</v>
      </c>
      <c r="P618" t="s">
        <v>6831</v>
      </c>
      <c r="Q618" t="s">
        <v>6832</v>
      </c>
      <c r="R618" t="s">
        <v>458</v>
      </c>
      <c r="S618" t="s">
        <v>6833</v>
      </c>
      <c r="T618" s="1">
        <v>44718</v>
      </c>
      <c r="U618">
        <v>2022</v>
      </c>
      <c r="X618">
        <v>1</v>
      </c>
      <c r="Y618">
        <v>8</v>
      </c>
      <c r="Z618" t="s">
        <v>6834</v>
      </c>
      <c r="AB618" t="s">
        <v>6835</v>
      </c>
      <c r="AE618" t="s">
        <v>6836</v>
      </c>
      <c r="AK618">
        <v>1</v>
      </c>
      <c r="AO618" s="1">
        <v>44718</v>
      </c>
      <c r="AR618" t="s">
        <v>463</v>
      </c>
      <c r="AS618" t="s">
        <v>464</v>
      </c>
    </row>
    <row r="619" spans="1:45" hidden="1" x14ac:dyDescent="0.25">
      <c r="A619" t="b">
        <f t="shared" si="129"/>
        <v>0</v>
      </c>
      <c r="B619" t="b">
        <f t="shared" si="124"/>
        <v>0</v>
      </c>
      <c r="C619" t="b">
        <f t="shared" si="125"/>
        <v>0</v>
      </c>
      <c r="D619" t="b">
        <f t="shared" si="126"/>
        <v>0</v>
      </c>
      <c r="E619" t="b">
        <f t="shared" si="126"/>
        <v>0</v>
      </c>
      <c r="F619" t="b">
        <f t="shared" si="126"/>
        <v>0</v>
      </c>
      <c r="G619" t="b">
        <f t="shared" si="126"/>
        <v>0</v>
      </c>
      <c r="H619" t="b">
        <f t="shared" si="127"/>
        <v>0</v>
      </c>
      <c r="I619" t="b">
        <f t="shared" si="130"/>
        <v>1</v>
      </c>
      <c r="J619" t="b">
        <f t="shared" si="131"/>
        <v>0</v>
      </c>
      <c r="K619" t="b">
        <f t="shared" si="132"/>
        <v>0</v>
      </c>
      <c r="L619" t="b">
        <f t="shared" si="132"/>
        <v>1</v>
      </c>
      <c r="M619" t="b">
        <f t="shared" si="132"/>
        <v>0</v>
      </c>
      <c r="N619" t="b">
        <f t="shared" si="132"/>
        <v>0</v>
      </c>
      <c r="O619" t="b">
        <f t="shared" si="133"/>
        <v>1</v>
      </c>
      <c r="P619" t="s">
        <v>6837</v>
      </c>
      <c r="Q619" t="s">
        <v>6838</v>
      </c>
      <c r="R619" t="s">
        <v>6839</v>
      </c>
      <c r="S619" t="s">
        <v>5158</v>
      </c>
      <c r="T619" s="1">
        <v>43948</v>
      </c>
      <c r="U619">
        <v>2019</v>
      </c>
      <c r="X619">
        <v>1</v>
      </c>
      <c r="Y619">
        <v>6</v>
      </c>
      <c r="Z619" t="s">
        <v>6840</v>
      </c>
      <c r="AA619" t="s">
        <v>5160</v>
      </c>
      <c r="AB619" t="s">
        <v>5161</v>
      </c>
      <c r="AC619" t="s">
        <v>6841</v>
      </c>
      <c r="AE619" t="s">
        <v>6842</v>
      </c>
      <c r="AF619" t="s">
        <v>6843</v>
      </c>
      <c r="AH619" t="s">
        <v>6844</v>
      </c>
      <c r="AI619" t="s">
        <v>6845</v>
      </c>
      <c r="AK619">
        <v>1</v>
      </c>
      <c r="AM619">
        <v>14</v>
      </c>
      <c r="AN619" t="s">
        <v>42</v>
      </c>
      <c r="AO619" s="1">
        <v>43948</v>
      </c>
      <c r="AR619" t="s">
        <v>42</v>
      </c>
      <c r="AS619" t="s">
        <v>43</v>
      </c>
    </row>
    <row r="620" spans="1:45" hidden="1" x14ac:dyDescent="0.25">
      <c r="A620" t="b">
        <f t="shared" si="129"/>
        <v>0</v>
      </c>
      <c r="B620" t="b">
        <f t="shared" si="124"/>
        <v>0</v>
      </c>
      <c r="C620" t="b">
        <f t="shared" si="125"/>
        <v>0</v>
      </c>
      <c r="D620" t="b">
        <f t="shared" si="126"/>
        <v>0</v>
      </c>
      <c r="E620" t="b">
        <f t="shared" si="126"/>
        <v>0</v>
      </c>
      <c r="F620" t="b">
        <f t="shared" si="126"/>
        <v>0</v>
      </c>
      <c r="G620" t="b">
        <f t="shared" si="126"/>
        <v>0</v>
      </c>
      <c r="H620" t="b">
        <f t="shared" si="127"/>
        <v>0</v>
      </c>
      <c r="I620" t="b">
        <f t="shared" si="130"/>
        <v>0</v>
      </c>
      <c r="J620" t="b">
        <f t="shared" si="131"/>
        <v>0</v>
      </c>
      <c r="K620" t="b">
        <f t="shared" si="132"/>
        <v>1</v>
      </c>
      <c r="L620" t="b">
        <f t="shared" si="132"/>
        <v>0</v>
      </c>
      <c r="M620" t="b">
        <f t="shared" si="132"/>
        <v>0</v>
      </c>
      <c r="N620" t="b">
        <f t="shared" si="132"/>
        <v>0</v>
      </c>
      <c r="O620" t="b">
        <f t="shared" si="133"/>
        <v>1</v>
      </c>
      <c r="P620" t="s">
        <v>6846</v>
      </c>
      <c r="Q620" t="s">
        <v>6847</v>
      </c>
      <c r="R620" t="s">
        <v>6848</v>
      </c>
      <c r="S620" t="s">
        <v>6849</v>
      </c>
      <c r="T620" s="1">
        <v>42250</v>
      </c>
      <c r="U620">
        <v>2015</v>
      </c>
      <c r="X620">
        <v>537</v>
      </c>
      <c r="Y620">
        <v>541</v>
      </c>
      <c r="Z620" t="s">
        <v>6850</v>
      </c>
      <c r="AB620" t="s">
        <v>6851</v>
      </c>
      <c r="AC620" t="s">
        <v>6852</v>
      </c>
      <c r="AE620" t="s">
        <v>6853</v>
      </c>
      <c r="AF620" t="s">
        <v>6854</v>
      </c>
      <c r="AG620" t="s">
        <v>6855</v>
      </c>
      <c r="AH620" t="s">
        <v>6856</v>
      </c>
      <c r="AI620" t="s">
        <v>6857</v>
      </c>
      <c r="AK620">
        <v>1</v>
      </c>
      <c r="AM620">
        <v>11</v>
      </c>
      <c r="AN620" t="s">
        <v>42</v>
      </c>
      <c r="AO620" s="1">
        <v>42250</v>
      </c>
      <c r="AR620" t="s">
        <v>42</v>
      </c>
      <c r="AS620" t="s">
        <v>43</v>
      </c>
    </row>
    <row r="621" spans="1:45" hidden="1" x14ac:dyDescent="0.25">
      <c r="A621" t="b">
        <f t="shared" si="129"/>
        <v>0</v>
      </c>
      <c r="B621" t="b">
        <f t="shared" si="124"/>
        <v>0</v>
      </c>
      <c r="C621" t="b">
        <f t="shared" si="125"/>
        <v>0</v>
      </c>
      <c r="D621" t="b">
        <f t="shared" si="126"/>
        <v>0</v>
      </c>
      <c r="E621" t="b">
        <f t="shared" si="126"/>
        <v>0</v>
      </c>
      <c r="F621" t="b">
        <f t="shared" si="126"/>
        <v>0</v>
      </c>
      <c r="G621" t="b">
        <f t="shared" si="126"/>
        <v>0</v>
      </c>
      <c r="H621" t="b">
        <f t="shared" si="127"/>
        <v>0</v>
      </c>
      <c r="I621" t="b">
        <f t="shared" si="130"/>
        <v>1</v>
      </c>
      <c r="J621" t="b">
        <f t="shared" si="131"/>
        <v>1</v>
      </c>
      <c r="K621" t="b">
        <f t="shared" si="132"/>
        <v>1</v>
      </c>
      <c r="L621" t="b">
        <f t="shared" si="132"/>
        <v>1</v>
      </c>
      <c r="M621" t="b">
        <f t="shared" si="132"/>
        <v>1</v>
      </c>
      <c r="N621" t="b">
        <f t="shared" si="132"/>
        <v>1</v>
      </c>
      <c r="O621" t="b">
        <f t="shared" si="133"/>
        <v>1</v>
      </c>
      <c r="P621" t="s">
        <v>6858</v>
      </c>
      <c r="Q621" t="s">
        <v>6859</v>
      </c>
      <c r="R621" t="s">
        <v>6860</v>
      </c>
      <c r="S621" t="s">
        <v>6861</v>
      </c>
      <c r="T621" s="1">
        <v>40850</v>
      </c>
      <c r="U621">
        <v>2011</v>
      </c>
      <c r="X621">
        <v>1</v>
      </c>
      <c r="Y621">
        <v>4</v>
      </c>
      <c r="Z621" t="s">
        <v>6862</v>
      </c>
      <c r="AB621" t="s">
        <v>6863</v>
      </c>
      <c r="AC621" t="s">
        <v>6864</v>
      </c>
      <c r="AE621" t="s">
        <v>6865</v>
      </c>
      <c r="AG621" t="s">
        <v>6866</v>
      </c>
      <c r="AH621" t="s">
        <v>6867</v>
      </c>
      <c r="AI621" t="s">
        <v>6868</v>
      </c>
      <c r="AK621">
        <v>1</v>
      </c>
      <c r="AM621">
        <v>7</v>
      </c>
      <c r="AN621" t="s">
        <v>42</v>
      </c>
      <c r="AO621" s="1">
        <v>40850</v>
      </c>
      <c r="AR621" t="s">
        <v>42</v>
      </c>
      <c r="AS621" t="s">
        <v>43</v>
      </c>
    </row>
    <row r="622" spans="1:45" hidden="1" x14ac:dyDescent="0.25">
      <c r="A622" t="b">
        <f t="shared" si="129"/>
        <v>0</v>
      </c>
      <c r="B622" t="b">
        <f t="shared" si="124"/>
        <v>0</v>
      </c>
      <c r="C622" t="b">
        <f t="shared" si="125"/>
        <v>0</v>
      </c>
      <c r="D622" t="b">
        <f t="shared" si="126"/>
        <v>0</v>
      </c>
      <c r="E622" t="b">
        <f t="shared" si="126"/>
        <v>0</v>
      </c>
      <c r="F622" t="b">
        <f t="shared" si="126"/>
        <v>0</v>
      </c>
      <c r="G622" t="b">
        <f t="shared" si="126"/>
        <v>0</v>
      </c>
      <c r="H622" t="b">
        <f t="shared" si="127"/>
        <v>0</v>
      </c>
      <c r="I622" t="b">
        <f t="shared" si="130"/>
        <v>1</v>
      </c>
      <c r="J622" t="b">
        <f t="shared" si="131"/>
        <v>0</v>
      </c>
      <c r="K622" t="b">
        <f t="shared" si="132"/>
        <v>0</v>
      </c>
      <c r="L622" t="b">
        <f t="shared" si="132"/>
        <v>0</v>
      </c>
      <c r="M622" t="b">
        <f t="shared" si="132"/>
        <v>0</v>
      </c>
      <c r="N622" t="b">
        <f t="shared" si="132"/>
        <v>1</v>
      </c>
      <c r="O622" t="b">
        <f t="shared" si="133"/>
        <v>1</v>
      </c>
      <c r="P622" t="s">
        <v>6869</v>
      </c>
      <c r="Q622" t="s">
        <v>6870</v>
      </c>
      <c r="R622" t="s">
        <v>2887</v>
      </c>
      <c r="S622" t="s">
        <v>2888</v>
      </c>
      <c r="T622" s="1">
        <v>42828</v>
      </c>
      <c r="U622">
        <v>2017</v>
      </c>
      <c r="X622">
        <v>1</v>
      </c>
      <c r="Y622">
        <v>5</v>
      </c>
      <c r="Z622" t="s">
        <v>6871</v>
      </c>
      <c r="AB622" t="s">
        <v>2890</v>
      </c>
      <c r="AC622" t="s">
        <v>6872</v>
      </c>
      <c r="AE622" t="s">
        <v>6873</v>
      </c>
      <c r="AF622" t="s">
        <v>6874</v>
      </c>
      <c r="AG622" t="s">
        <v>6875</v>
      </c>
      <c r="AH622" t="s">
        <v>6876</v>
      </c>
      <c r="AI622" t="s">
        <v>6877</v>
      </c>
      <c r="AK622">
        <v>1</v>
      </c>
      <c r="AM622">
        <v>4</v>
      </c>
      <c r="AN622" t="s">
        <v>42</v>
      </c>
      <c r="AO622" s="1">
        <v>42828</v>
      </c>
      <c r="AR622" t="s">
        <v>42</v>
      </c>
      <c r="AS622" t="s">
        <v>43</v>
      </c>
    </row>
    <row r="623" spans="1:45" hidden="1" x14ac:dyDescent="0.25">
      <c r="A623" t="b">
        <f t="shared" si="129"/>
        <v>0</v>
      </c>
      <c r="B623" t="b">
        <f t="shared" si="124"/>
        <v>0</v>
      </c>
      <c r="C623" t="b">
        <f t="shared" si="125"/>
        <v>0</v>
      </c>
      <c r="D623" t="b">
        <f t="shared" si="126"/>
        <v>0</v>
      </c>
      <c r="E623" t="b">
        <f t="shared" si="126"/>
        <v>0</v>
      </c>
      <c r="F623" t="b">
        <f t="shared" si="126"/>
        <v>0</v>
      </c>
      <c r="G623" t="b">
        <f t="shared" si="126"/>
        <v>0</v>
      </c>
      <c r="H623" t="b">
        <f t="shared" si="127"/>
        <v>0</v>
      </c>
      <c r="I623" t="b">
        <f t="shared" si="130"/>
        <v>0</v>
      </c>
      <c r="J623" t="b">
        <f t="shared" si="131"/>
        <v>0</v>
      </c>
      <c r="K623" t="b">
        <f t="shared" si="132"/>
        <v>0</v>
      </c>
      <c r="L623" t="b">
        <f t="shared" si="132"/>
        <v>0</v>
      </c>
      <c r="M623" t="b">
        <f t="shared" si="132"/>
        <v>0</v>
      </c>
      <c r="N623" t="b">
        <f t="shared" si="132"/>
        <v>0</v>
      </c>
      <c r="O623" t="b">
        <f t="shared" si="133"/>
        <v>1</v>
      </c>
      <c r="P623" t="s">
        <v>6878</v>
      </c>
      <c r="Q623" t="s">
        <v>3908</v>
      </c>
      <c r="R623" t="s">
        <v>3909</v>
      </c>
      <c r="S623" t="s">
        <v>3874</v>
      </c>
      <c r="T623" s="1">
        <v>41991</v>
      </c>
      <c r="U623">
        <v>2014</v>
      </c>
      <c r="X623">
        <v>509</v>
      </c>
      <c r="Y623">
        <v>512</v>
      </c>
      <c r="Z623" t="s">
        <v>6879</v>
      </c>
      <c r="AB623" t="s">
        <v>3876</v>
      </c>
      <c r="AC623" t="s">
        <v>6880</v>
      </c>
      <c r="AE623" t="s">
        <v>6881</v>
      </c>
      <c r="AF623" t="s">
        <v>3915</v>
      </c>
      <c r="AG623" t="s">
        <v>3916</v>
      </c>
      <c r="AH623" t="s">
        <v>6882</v>
      </c>
      <c r="AI623" t="s">
        <v>6883</v>
      </c>
      <c r="AK623">
        <v>1</v>
      </c>
      <c r="AM623">
        <v>15</v>
      </c>
      <c r="AO623" s="1">
        <v>41991</v>
      </c>
      <c r="AR623" t="s">
        <v>42</v>
      </c>
      <c r="AS623" t="s">
        <v>43</v>
      </c>
    </row>
    <row r="624" spans="1:45" hidden="1" x14ac:dyDescent="0.25">
      <c r="A624" t="b">
        <f t="shared" si="129"/>
        <v>0</v>
      </c>
      <c r="B624" t="b">
        <f t="shared" si="124"/>
        <v>0</v>
      </c>
      <c r="C624" t="b">
        <f t="shared" si="125"/>
        <v>0</v>
      </c>
      <c r="D624" t="b">
        <f t="shared" si="126"/>
        <v>0</v>
      </c>
      <c r="E624" t="b">
        <f t="shared" si="126"/>
        <v>0</v>
      </c>
      <c r="F624" t="b">
        <f t="shared" si="126"/>
        <v>0</v>
      </c>
      <c r="G624" t="b">
        <f t="shared" si="126"/>
        <v>0</v>
      </c>
      <c r="H624" t="b">
        <f t="shared" si="127"/>
        <v>0</v>
      </c>
      <c r="I624" t="b">
        <f t="shared" si="130"/>
        <v>1</v>
      </c>
      <c r="J624" t="b">
        <f t="shared" si="131"/>
        <v>1</v>
      </c>
      <c r="K624" t="b">
        <f t="shared" si="132"/>
        <v>1</v>
      </c>
      <c r="L624" t="b">
        <f t="shared" si="132"/>
        <v>1</v>
      </c>
      <c r="M624" t="b">
        <f t="shared" si="132"/>
        <v>1</v>
      </c>
      <c r="N624" t="b">
        <f t="shared" si="132"/>
        <v>1</v>
      </c>
      <c r="O624" t="b">
        <f t="shared" si="133"/>
        <v>1</v>
      </c>
      <c r="P624" t="s">
        <v>6884</v>
      </c>
      <c r="Q624" t="s">
        <v>6885</v>
      </c>
      <c r="R624" t="s">
        <v>6886</v>
      </c>
      <c r="S624" t="s">
        <v>6887</v>
      </c>
      <c r="T624" s="1">
        <v>41285</v>
      </c>
      <c r="U624">
        <v>1977</v>
      </c>
      <c r="V624">
        <v>26</v>
      </c>
      <c r="W624">
        <v>3</v>
      </c>
      <c r="X624">
        <v>285</v>
      </c>
      <c r="Y624">
        <v>287</v>
      </c>
      <c r="Z624" t="s">
        <v>6888</v>
      </c>
      <c r="AA624" t="s">
        <v>6889</v>
      </c>
      <c r="AC624" t="s">
        <v>6890</v>
      </c>
      <c r="AE624" t="s">
        <v>6891</v>
      </c>
      <c r="AG624" t="s">
        <v>6892</v>
      </c>
      <c r="AK624">
        <v>1</v>
      </c>
      <c r="AM624">
        <v>3</v>
      </c>
      <c r="AN624" t="s">
        <v>42</v>
      </c>
      <c r="AO624" s="1">
        <v>41285</v>
      </c>
      <c r="AR624" t="s">
        <v>42</v>
      </c>
      <c r="AS624" t="s">
        <v>57</v>
      </c>
    </row>
    <row r="625" spans="1:45" hidden="1" x14ac:dyDescent="0.25">
      <c r="A625" t="b">
        <f t="shared" si="129"/>
        <v>0</v>
      </c>
      <c r="B625" t="b">
        <f t="shared" si="124"/>
        <v>0</v>
      </c>
      <c r="C625" t="b">
        <f t="shared" si="125"/>
        <v>0</v>
      </c>
      <c r="D625" t="b">
        <f t="shared" si="126"/>
        <v>0</v>
      </c>
      <c r="E625" t="b">
        <f t="shared" si="126"/>
        <v>0</v>
      </c>
      <c r="F625" t="b">
        <f t="shared" si="126"/>
        <v>0</v>
      </c>
      <c r="G625" t="b">
        <f t="shared" si="126"/>
        <v>0</v>
      </c>
      <c r="H625" t="b">
        <f t="shared" si="127"/>
        <v>0</v>
      </c>
      <c r="I625" t="b">
        <f t="shared" si="130"/>
        <v>1</v>
      </c>
      <c r="J625" t="b">
        <f t="shared" si="131"/>
        <v>1</v>
      </c>
      <c r="K625" t="b">
        <f t="shared" si="132"/>
        <v>1</v>
      </c>
      <c r="L625" t="b">
        <f t="shared" si="132"/>
        <v>1</v>
      </c>
      <c r="M625" t="b">
        <f t="shared" si="132"/>
        <v>1</v>
      </c>
      <c r="N625" t="b">
        <f t="shared" si="132"/>
        <v>1</v>
      </c>
      <c r="O625" t="b">
        <f t="shared" si="133"/>
        <v>1</v>
      </c>
      <c r="P625" t="s">
        <v>6893</v>
      </c>
      <c r="Q625" t="s">
        <v>6894</v>
      </c>
      <c r="R625" t="s">
        <v>6895</v>
      </c>
      <c r="S625" t="s">
        <v>6896</v>
      </c>
      <c r="T625" s="1">
        <v>44531</v>
      </c>
      <c r="U625">
        <v>2021</v>
      </c>
      <c r="X625">
        <v>1</v>
      </c>
      <c r="Y625">
        <v>5</v>
      </c>
      <c r="Z625" t="s">
        <v>6897</v>
      </c>
      <c r="AA625" t="s">
        <v>6898</v>
      </c>
      <c r="AB625" t="s">
        <v>6899</v>
      </c>
      <c r="AC625" t="s">
        <v>6900</v>
      </c>
      <c r="AD625" t="s">
        <v>2538</v>
      </c>
      <c r="AE625" t="s">
        <v>6901</v>
      </c>
      <c r="AF625" t="s">
        <v>6902</v>
      </c>
      <c r="AG625" t="s">
        <v>6903</v>
      </c>
      <c r="AH625" t="s">
        <v>6904</v>
      </c>
      <c r="AI625" t="s">
        <v>6905</v>
      </c>
      <c r="AK625">
        <v>1</v>
      </c>
      <c r="AM625">
        <v>14</v>
      </c>
      <c r="AN625" t="s">
        <v>42</v>
      </c>
      <c r="AO625" s="1">
        <v>44531</v>
      </c>
      <c r="AR625" t="s">
        <v>42</v>
      </c>
      <c r="AS625" t="s">
        <v>43</v>
      </c>
    </row>
    <row r="626" spans="1:45" hidden="1" x14ac:dyDescent="0.25">
      <c r="A626" t="b">
        <f t="shared" si="129"/>
        <v>0</v>
      </c>
      <c r="B626" t="b">
        <f t="shared" si="124"/>
        <v>0</v>
      </c>
      <c r="C626" t="b">
        <f t="shared" si="125"/>
        <v>0</v>
      </c>
      <c r="D626" t="b">
        <f t="shared" si="126"/>
        <v>0</v>
      </c>
      <c r="E626" t="b">
        <f t="shared" si="126"/>
        <v>0</v>
      </c>
      <c r="F626" t="b">
        <f t="shared" si="126"/>
        <v>0</v>
      </c>
      <c r="G626" t="b">
        <f t="shared" si="126"/>
        <v>0</v>
      </c>
      <c r="H626" t="b">
        <f t="shared" si="127"/>
        <v>0</v>
      </c>
      <c r="I626" t="b">
        <f t="shared" si="130"/>
        <v>0</v>
      </c>
      <c r="J626" t="b">
        <f t="shared" si="131"/>
        <v>0</v>
      </c>
      <c r="K626" t="b">
        <f t="shared" si="132"/>
        <v>1</v>
      </c>
      <c r="L626" t="b">
        <f t="shared" si="132"/>
        <v>0</v>
      </c>
      <c r="M626" t="b">
        <f t="shared" si="132"/>
        <v>0</v>
      </c>
      <c r="N626" t="b">
        <f t="shared" si="132"/>
        <v>0</v>
      </c>
      <c r="O626" t="b">
        <f t="shared" si="133"/>
        <v>1</v>
      </c>
      <c r="P626" t="s">
        <v>6906</v>
      </c>
      <c r="Q626" t="s">
        <v>6907</v>
      </c>
      <c r="R626" t="s">
        <v>6908</v>
      </c>
      <c r="S626" t="s">
        <v>2278</v>
      </c>
      <c r="T626" s="1">
        <v>39994</v>
      </c>
      <c r="U626">
        <v>2008</v>
      </c>
      <c r="X626">
        <v>1</v>
      </c>
      <c r="Y626">
        <v>4</v>
      </c>
      <c r="Z626" t="s">
        <v>6909</v>
      </c>
      <c r="AA626" t="s">
        <v>977</v>
      </c>
      <c r="AB626" t="s">
        <v>2280</v>
      </c>
      <c r="AC626" t="s">
        <v>6910</v>
      </c>
      <c r="AE626" t="s">
        <v>6911</v>
      </c>
      <c r="AG626" t="s">
        <v>6912</v>
      </c>
      <c r="AH626" t="s">
        <v>6913</v>
      </c>
      <c r="AI626" t="s">
        <v>6914</v>
      </c>
      <c r="AK626">
        <v>1</v>
      </c>
      <c r="AM626">
        <v>9</v>
      </c>
      <c r="AN626" t="s">
        <v>42</v>
      </c>
      <c r="AO626" s="1">
        <v>39994</v>
      </c>
      <c r="AR626" t="s">
        <v>42</v>
      </c>
      <c r="AS626" t="s">
        <v>43</v>
      </c>
    </row>
    <row r="627" spans="1:45" hidden="1" x14ac:dyDescent="0.25">
      <c r="A627" t="b">
        <f t="shared" si="129"/>
        <v>0</v>
      </c>
      <c r="B627" t="b">
        <f t="shared" si="124"/>
        <v>0</v>
      </c>
      <c r="C627" t="b">
        <f t="shared" si="125"/>
        <v>0</v>
      </c>
      <c r="D627" t="b">
        <f t="shared" si="126"/>
        <v>0</v>
      </c>
      <c r="E627" t="b">
        <f t="shared" si="126"/>
        <v>0</v>
      </c>
      <c r="F627" t="b">
        <f t="shared" si="126"/>
        <v>0</v>
      </c>
      <c r="G627" t="b">
        <f t="shared" si="126"/>
        <v>0</v>
      </c>
      <c r="H627" t="b">
        <f t="shared" si="127"/>
        <v>0</v>
      </c>
      <c r="I627" t="b">
        <f t="shared" si="130"/>
        <v>1</v>
      </c>
      <c r="J627" t="b">
        <f t="shared" si="131"/>
        <v>1</v>
      </c>
      <c r="K627" t="b">
        <f t="shared" si="132"/>
        <v>1</v>
      </c>
      <c r="L627" t="b">
        <f t="shared" si="132"/>
        <v>1</v>
      </c>
      <c r="M627" t="b">
        <f t="shared" si="132"/>
        <v>1</v>
      </c>
      <c r="N627" t="b">
        <f t="shared" si="132"/>
        <v>1</v>
      </c>
      <c r="O627" t="b">
        <f t="shared" si="133"/>
        <v>1</v>
      </c>
      <c r="P627" t="s">
        <v>6915</v>
      </c>
      <c r="Q627" t="s">
        <v>6916</v>
      </c>
      <c r="R627" t="s">
        <v>6917</v>
      </c>
      <c r="S627" t="s">
        <v>6918</v>
      </c>
      <c r="T627" s="1">
        <v>44208</v>
      </c>
      <c r="U627">
        <v>2020</v>
      </c>
      <c r="X627">
        <v>1</v>
      </c>
      <c r="Y627">
        <v>3</v>
      </c>
      <c r="Z627" t="s">
        <v>6919</v>
      </c>
      <c r="AA627" t="s">
        <v>6920</v>
      </c>
      <c r="AB627" t="s">
        <v>6921</v>
      </c>
      <c r="AC627" t="s">
        <v>6922</v>
      </c>
      <c r="AD627" t="s">
        <v>3409</v>
      </c>
      <c r="AE627" t="s">
        <v>6923</v>
      </c>
      <c r="AF627" t="s">
        <v>6924</v>
      </c>
      <c r="AG627" t="s">
        <v>6925</v>
      </c>
      <c r="AH627" t="s">
        <v>6926</v>
      </c>
      <c r="AI627" t="s">
        <v>6927</v>
      </c>
      <c r="AK627">
        <v>1</v>
      </c>
      <c r="AM627">
        <v>10</v>
      </c>
      <c r="AN627" t="s">
        <v>42</v>
      </c>
      <c r="AO627" s="1">
        <v>44208</v>
      </c>
      <c r="AR627" t="s">
        <v>42</v>
      </c>
      <c r="AS627" t="s">
        <v>43</v>
      </c>
    </row>
    <row r="628" spans="1:45" hidden="1" x14ac:dyDescent="0.25">
      <c r="A628" t="b">
        <f t="shared" si="129"/>
        <v>0</v>
      </c>
      <c r="B628" t="b">
        <f t="shared" si="124"/>
        <v>0</v>
      </c>
      <c r="C628" t="b">
        <f t="shared" si="125"/>
        <v>0</v>
      </c>
      <c r="D628" t="b">
        <f t="shared" si="126"/>
        <v>0</v>
      </c>
      <c r="E628" t="b">
        <f t="shared" si="126"/>
        <v>0</v>
      </c>
      <c r="F628" t="b">
        <f t="shared" si="126"/>
        <v>0</v>
      </c>
      <c r="G628" t="b">
        <f t="shared" si="126"/>
        <v>0</v>
      </c>
      <c r="H628" t="b">
        <f t="shared" si="127"/>
        <v>0</v>
      </c>
      <c r="I628" t="b">
        <f t="shared" si="130"/>
        <v>1</v>
      </c>
      <c r="J628" t="b">
        <f t="shared" si="131"/>
        <v>0</v>
      </c>
      <c r="K628" t="b">
        <f t="shared" si="132"/>
        <v>1</v>
      </c>
      <c r="L628" t="b">
        <f t="shared" si="132"/>
        <v>0</v>
      </c>
      <c r="M628" t="b">
        <f t="shared" si="132"/>
        <v>0</v>
      </c>
      <c r="N628" t="b">
        <f t="shared" si="132"/>
        <v>0</v>
      </c>
      <c r="O628" t="b">
        <f t="shared" si="133"/>
        <v>1</v>
      </c>
      <c r="P628" t="s">
        <v>6928</v>
      </c>
      <c r="Q628" t="s">
        <v>6929</v>
      </c>
      <c r="R628" t="s">
        <v>6930</v>
      </c>
      <c r="S628" t="s">
        <v>1179</v>
      </c>
      <c r="T628" s="1">
        <v>42390</v>
      </c>
      <c r="U628">
        <v>2015</v>
      </c>
      <c r="X628">
        <v>1</v>
      </c>
      <c r="Y628">
        <v>4</v>
      </c>
      <c r="Z628" t="s">
        <v>6931</v>
      </c>
      <c r="AB628" t="s">
        <v>1181</v>
      </c>
      <c r="AC628" t="s">
        <v>6932</v>
      </c>
      <c r="AE628" t="s">
        <v>6933</v>
      </c>
      <c r="AF628" t="s">
        <v>6934</v>
      </c>
      <c r="AG628" t="s">
        <v>6935</v>
      </c>
      <c r="AH628" t="s">
        <v>6936</v>
      </c>
      <c r="AI628" t="s">
        <v>6937</v>
      </c>
      <c r="AK628">
        <v>1</v>
      </c>
      <c r="AM628">
        <v>17</v>
      </c>
      <c r="AN628" t="s">
        <v>42</v>
      </c>
      <c r="AO628" s="1">
        <v>42390</v>
      </c>
      <c r="AR628" t="s">
        <v>42</v>
      </c>
      <c r="AS628" t="s">
        <v>43</v>
      </c>
    </row>
    <row r="629" spans="1:45" hidden="1" x14ac:dyDescent="0.25">
      <c r="A629" t="b">
        <f t="shared" si="129"/>
        <v>0</v>
      </c>
      <c r="B629" t="b">
        <f t="shared" si="124"/>
        <v>0</v>
      </c>
      <c r="C629" t="b">
        <f t="shared" si="125"/>
        <v>0</v>
      </c>
      <c r="D629" t="b">
        <f t="shared" si="126"/>
        <v>0</v>
      </c>
      <c r="E629" t="b">
        <f t="shared" si="126"/>
        <v>1</v>
      </c>
      <c r="F629" t="b">
        <f t="shared" si="126"/>
        <v>0</v>
      </c>
      <c r="G629" t="b">
        <f t="shared" si="126"/>
        <v>0</v>
      </c>
      <c r="H629" t="b">
        <f t="shared" si="127"/>
        <v>0</v>
      </c>
      <c r="I629" t="b">
        <f t="shared" si="130"/>
        <v>1</v>
      </c>
      <c r="J629" t="b">
        <f t="shared" si="131"/>
        <v>0</v>
      </c>
      <c r="K629" t="b">
        <f t="shared" si="132"/>
        <v>1</v>
      </c>
      <c r="L629" t="b">
        <f t="shared" si="132"/>
        <v>1</v>
      </c>
      <c r="M629" t="b">
        <f t="shared" si="132"/>
        <v>1</v>
      </c>
      <c r="N629" t="b">
        <f t="shared" si="132"/>
        <v>1</v>
      </c>
      <c r="O629" t="b">
        <f t="shared" si="133"/>
        <v>1</v>
      </c>
      <c r="P629" t="s">
        <v>6938</v>
      </c>
      <c r="Q629" t="s">
        <v>6939</v>
      </c>
      <c r="R629" t="s">
        <v>6940</v>
      </c>
      <c r="S629" t="s">
        <v>6941</v>
      </c>
      <c r="T629" s="1">
        <v>42677</v>
      </c>
      <c r="U629">
        <v>2016</v>
      </c>
      <c r="X629">
        <v>89</v>
      </c>
      <c r="Y629">
        <v>92</v>
      </c>
      <c r="Z629" t="s">
        <v>6942</v>
      </c>
      <c r="AA629" t="s">
        <v>6943</v>
      </c>
      <c r="AB629" t="s">
        <v>6944</v>
      </c>
      <c r="AC629" t="s">
        <v>6945</v>
      </c>
      <c r="AE629" t="s">
        <v>6946</v>
      </c>
      <c r="AF629" t="s">
        <v>6947</v>
      </c>
      <c r="AG629" t="s">
        <v>6948</v>
      </c>
      <c r="AH629" t="s">
        <v>6949</v>
      </c>
      <c r="AI629" t="s">
        <v>6950</v>
      </c>
      <c r="AK629">
        <v>1</v>
      </c>
      <c r="AM629">
        <v>11</v>
      </c>
      <c r="AO629" s="1">
        <v>42677</v>
      </c>
      <c r="AR629" t="s">
        <v>42</v>
      </c>
      <c r="AS629" t="s">
        <v>43</v>
      </c>
    </row>
    <row r="630" spans="1:45" hidden="1" x14ac:dyDescent="0.25">
      <c r="A630" t="b">
        <f t="shared" si="129"/>
        <v>0</v>
      </c>
      <c r="B630" t="b">
        <f t="shared" si="124"/>
        <v>0</v>
      </c>
      <c r="C630" t="b">
        <f t="shared" si="125"/>
        <v>0</v>
      </c>
      <c r="D630" t="b">
        <f t="shared" si="126"/>
        <v>0</v>
      </c>
      <c r="E630" t="b">
        <f t="shared" si="126"/>
        <v>0</v>
      </c>
      <c r="F630" t="b">
        <f t="shared" si="126"/>
        <v>0</v>
      </c>
      <c r="G630" t="b">
        <f t="shared" si="126"/>
        <v>0</v>
      </c>
      <c r="H630" t="b">
        <f t="shared" si="127"/>
        <v>0</v>
      </c>
      <c r="I630" t="b">
        <f t="shared" si="130"/>
        <v>0</v>
      </c>
      <c r="J630" t="b">
        <f t="shared" si="131"/>
        <v>0</v>
      </c>
      <c r="K630" t="b">
        <f t="shared" si="132"/>
        <v>1</v>
      </c>
      <c r="L630" t="b">
        <f t="shared" si="132"/>
        <v>1</v>
      </c>
      <c r="M630" t="b">
        <f t="shared" si="132"/>
        <v>1</v>
      </c>
      <c r="N630" t="b">
        <f t="shared" si="132"/>
        <v>1</v>
      </c>
      <c r="O630" t="b">
        <f t="shared" si="133"/>
        <v>1</v>
      </c>
      <c r="P630" t="s">
        <v>6951</v>
      </c>
      <c r="Q630" t="s">
        <v>6952</v>
      </c>
      <c r="R630" t="s">
        <v>6953</v>
      </c>
      <c r="S630" t="s">
        <v>6954</v>
      </c>
      <c r="T630" s="1">
        <v>42303</v>
      </c>
      <c r="U630">
        <v>2015</v>
      </c>
      <c r="X630">
        <v>251</v>
      </c>
      <c r="Y630">
        <v>251</v>
      </c>
      <c r="Z630" t="s">
        <v>6955</v>
      </c>
      <c r="AB630" t="s">
        <v>6956</v>
      </c>
      <c r="AC630" t="s">
        <v>6957</v>
      </c>
      <c r="AE630" t="s">
        <v>6958</v>
      </c>
      <c r="AK630">
        <v>1</v>
      </c>
      <c r="AN630" t="s">
        <v>42</v>
      </c>
      <c r="AO630" s="1">
        <v>42303</v>
      </c>
      <c r="AR630" t="s">
        <v>42</v>
      </c>
      <c r="AS630" t="s">
        <v>43</v>
      </c>
    </row>
    <row r="631" spans="1:45" hidden="1" x14ac:dyDescent="0.25">
      <c r="A631" t="b">
        <f t="shared" si="129"/>
        <v>0</v>
      </c>
      <c r="B631" t="b">
        <f t="shared" si="124"/>
        <v>0</v>
      </c>
      <c r="C631" t="b">
        <f t="shared" si="125"/>
        <v>0</v>
      </c>
      <c r="D631" t="b">
        <f t="shared" si="126"/>
        <v>0</v>
      </c>
      <c r="E631" t="b">
        <f t="shared" si="126"/>
        <v>0</v>
      </c>
      <c r="F631" t="b">
        <f t="shared" si="126"/>
        <v>0</v>
      </c>
      <c r="G631" t="b">
        <f t="shared" si="126"/>
        <v>0</v>
      </c>
      <c r="H631" t="b">
        <f t="shared" si="127"/>
        <v>0</v>
      </c>
      <c r="I631" t="b">
        <f t="shared" si="130"/>
        <v>1</v>
      </c>
      <c r="J631" t="b">
        <f t="shared" si="131"/>
        <v>1</v>
      </c>
      <c r="K631" t="b">
        <f t="shared" si="132"/>
        <v>1</v>
      </c>
      <c r="L631" t="b">
        <f t="shared" si="132"/>
        <v>1</v>
      </c>
      <c r="M631" t="b">
        <f t="shared" si="132"/>
        <v>1</v>
      </c>
      <c r="N631" t="b">
        <f t="shared" si="132"/>
        <v>1</v>
      </c>
      <c r="O631" t="b">
        <f t="shared" si="133"/>
        <v>1</v>
      </c>
      <c r="P631" t="s">
        <v>6959</v>
      </c>
      <c r="Q631" t="s">
        <v>6960</v>
      </c>
      <c r="R631" t="s">
        <v>6961</v>
      </c>
      <c r="S631" t="s">
        <v>6962</v>
      </c>
      <c r="T631" s="1">
        <v>40578</v>
      </c>
      <c r="U631">
        <v>2010</v>
      </c>
      <c r="X631">
        <v>799</v>
      </c>
      <c r="Y631">
        <v>804</v>
      </c>
      <c r="Z631" t="s">
        <v>6963</v>
      </c>
      <c r="AB631" t="s">
        <v>6964</v>
      </c>
      <c r="AC631" t="s">
        <v>6965</v>
      </c>
      <c r="AE631" t="s">
        <v>6966</v>
      </c>
      <c r="AF631" t="s">
        <v>6967</v>
      </c>
      <c r="AG631" t="s">
        <v>6968</v>
      </c>
      <c r="AH631" t="s">
        <v>6969</v>
      </c>
      <c r="AI631" t="s">
        <v>6970</v>
      </c>
      <c r="AK631">
        <v>1</v>
      </c>
      <c r="AM631">
        <v>9</v>
      </c>
      <c r="AN631" t="s">
        <v>42</v>
      </c>
      <c r="AO631" s="1">
        <v>40578</v>
      </c>
      <c r="AR631" t="s">
        <v>42</v>
      </c>
      <c r="AS631" t="s">
        <v>43</v>
      </c>
    </row>
    <row r="632" spans="1:45" hidden="1" x14ac:dyDescent="0.25">
      <c r="A632" t="b">
        <f t="shared" si="129"/>
        <v>0</v>
      </c>
      <c r="B632" t="b">
        <f t="shared" si="124"/>
        <v>0</v>
      </c>
      <c r="C632" t="b">
        <f t="shared" si="125"/>
        <v>0</v>
      </c>
      <c r="D632" t="b">
        <f t="shared" si="126"/>
        <v>0</v>
      </c>
      <c r="E632" t="b">
        <f t="shared" si="126"/>
        <v>0</v>
      </c>
      <c r="F632" t="b">
        <f t="shared" si="126"/>
        <v>0</v>
      </c>
      <c r="G632" t="b">
        <f t="shared" si="126"/>
        <v>0</v>
      </c>
      <c r="H632" t="b">
        <f t="shared" si="127"/>
        <v>0</v>
      </c>
      <c r="I632" t="b">
        <f t="shared" si="130"/>
        <v>1</v>
      </c>
      <c r="J632" t="b">
        <f t="shared" si="131"/>
        <v>1</v>
      </c>
      <c r="K632" t="b">
        <f t="shared" si="132"/>
        <v>1</v>
      </c>
      <c r="L632" t="b">
        <f t="shared" si="132"/>
        <v>1</v>
      </c>
      <c r="M632" t="b">
        <f t="shared" si="132"/>
        <v>1</v>
      </c>
      <c r="N632" t="b">
        <f t="shared" si="132"/>
        <v>1</v>
      </c>
      <c r="O632" t="b">
        <f t="shared" si="133"/>
        <v>1</v>
      </c>
      <c r="P632" t="s">
        <v>6971</v>
      </c>
      <c r="Q632" t="s">
        <v>2675</v>
      </c>
      <c r="R632" t="s">
        <v>6972</v>
      </c>
      <c r="S632" t="s">
        <v>6973</v>
      </c>
      <c r="T632" s="1">
        <v>42726</v>
      </c>
      <c r="U632">
        <v>2016</v>
      </c>
      <c r="X632">
        <v>1</v>
      </c>
      <c r="Y632">
        <v>6</v>
      </c>
      <c r="Z632" t="s">
        <v>6974</v>
      </c>
      <c r="AB632" t="s">
        <v>6975</v>
      </c>
      <c r="AC632" t="s">
        <v>6976</v>
      </c>
      <c r="AE632" t="s">
        <v>6977</v>
      </c>
      <c r="AF632" t="s">
        <v>6978</v>
      </c>
      <c r="AH632" t="s">
        <v>6979</v>
      </c>
      <c r="AI632" t="s">
        <v>6980</v>
      </c>
      <c r="AK632">
        <v>1</v>
      </c>
      <c r="AO632" s="1">
        <v>42726</v>
      </c>
      <c r="AR632" t="s">
        <v>117</v>
      </c>
      <c r="AS632" t="s">
        <v>118</v>
      </c>
    </row>
    <row r="633" spans="1:45" hidden="1" x14ac:dyDescent="0.25">
      <c r="A633" t="b">
        <f t="shared" si="129"/>
        <v>0</v>
      </c>
      <c r="B633" t="b">
        <f t="shared" si="124"/>
        <v>0</v>
      </c>
      <c r="C633" t="b">
        <f t="shared" si="125"/>
        <v>0</v>
      </c>
      <c r="D633" t="b">
        <f t="shared" si="126"/>
        <v>0</v>
      </c>
      <c r="E633" t="b">
        <f t="shared" si="126"/>
        <v>0</v>
      </c>
      <c r="F633" t="b">
        <f t="shared" si="126"/>
        <v>0</v>
      </c>
      <c r="G633" t="b">
        <f t="shared" si="126"/>
        <v>0</v>
      </c>
      <c r="H633" t="b">
        <f t="shared" si="127"/>
        <v>0</v>
      </c>
      <c r="I633" t="b">
        <f t="shared" si="130"/>
        <v>1</v>
      </c>
      <c r="J633" t="b">
        <f t="shared" si="131"/>
        <v>0</v>
      </c>
      <c r="K633" t="b">
        <f t="shared" si="132"/>
        <v>1</v>
      </c>
      <c r="L633" t="b">
        <f t="shared" si="132"/>
        <v>1</v>
      </c>
      <c r="M633" t="b">
        <f t="shared" si="132"/>
        <v>0</v>
      </c>
      <c r="N633" t="b">
        <f t="shared" si="132"/>
        <v>0</v>
      </c>
      <c r="O633" t="b">
        <f t="shared" si="133"/>
        <v>1</v>
      </c>
      <c r="P633" t="s">
        <v>6981</v>
      </c>
      <c r="Q633" t="s">
        <v>6982</v>
      </c>
      <c r="R633" t="s">
        <v>6983</v>
      </c>
      <c r="S633" t="s">
        <v>5842</v>
      </c>
      <c r="T633" s="1">
        <v>43920</v>
      </c>
      <c r="U633">
        <v>2019</v>
      </c>
      <c r="X633">
        <v>1</v>
      </c>
      <c r="Y633">
        <v>5</v>
      </c>
      <c r="Z633" t="s">
        <v>6984</v>
      </c>
      <c r="AA633" t="s">
        <v>5844</v>
      </c>
      <c r="AB633" t="s">
        <v>5845</v>
      </c>
      <c r="AC633" t="s">
        <v>6985</v>
      </c>
      <c r="AE633" t="s">
        <v>6986</v>
      </c>
      <c r="AF633" t="s">
        <v>6987</v>
      </c>
      <c r="AH633" t="s">
        <v>6988</v>
      </c>
      <c r="AI633" t="s">
        <v>6989</v>
      </c>
      <c r="AK633">
        <v>1</v>
      </c>
      <c r="AM633">
        <v>8</v>
      </c>
      <c r="AN633" t="s">
        <v>42</v>
      </c>
      <c r="AO633" s="1">
        <v>43920</v>
      </c>
      <c r="AR633" t="s">
        <v>42</v>
      </c>
      <c r="AS633" t="s">
        <v>43</v>
      </c>
    </row>
    <row r="634" spans="1:45" hidden="1" x14ac:dyDescent="0.25">
      <c r="A634" t="b">
        <f t="shared" si="129"/>
        <v>0</v>
      </c>
      <c r="B634" t="b">
        <f t="shared" si="124"/>
        <v>0</v>
      </c>
      <c r="C634" t="b">
        <f t="shared" si="125"/>
        <v>0</v>
      </c>
      <c r="D634" t="b">
        <f t="shared" si="126"/>
        <v>0</v>
      </c>
      <c r="E634" t="b">
        <f t="shared" si="126"/>
        <v>0</v>
      </c>
      <c r="F634" t="b">
        <f t="shared" si="126"/>
        <v>0</v>
      </c>
      <c r="G634" t="b">
        <f t="shared" si="126"/>
        <v>0</v>
      </c>
      <c r="H634" t="b">
        <f t="shared" si="127"/>
        <v>0</v>
      </c>
      <c r="I634" t="b">
        <f t="shared" si="130"/>
        <v>1</v>
      </c>
      <c r="J634" t="b">
        <f t="shared" si="131"/>
        <v>1</v>
      </c>
      <c r="K634" t="b">
        <f t="shared" si="132"/>
        <v>1</v>
      </c>
      <c r="L634" t="b">
        <f t="shared" si="132"/>
        <v>1</v>
      </c>
      <c r="M634" t="b">
        <f t="shared" si="132"/>
        <v>1</v>
      </c>
      <c r="N634" t="b">
        <f t="shared" si="132"/>
        <v>1</v>
      </c>
      <c r="O634" t="b">
        <f t="shared" si="133"/>
        <v>1</v>
      </c>
      <c r="P634" t="s">
        <v>6990</v>
      </c>
      <c r="Q634" t="s">
        <v>6991</v>
      </c>
      <c r="R634" t="s">
        <v>6992</v>
      </c>
      <c r="S634" t="s">
        <v>6993</v>
      </c>
      <c r="T634" s="1">
        <v>43027</v>
      </c>
      <c r="U634">
        <v>2017</v>
      </c>
      <c r="X634">
        <v>766</v>
      </c>
      <c r="Y634">
        <v>768</v>
      </c>
      <c r="Z634" t="s">
        <v>6994</v>
      </c>
      <c r="AB634" t="s">
        <v>6995</v>
      </c>
      <c r="AC634" t="s">
        <v>6996</v>
      </c>
      <c r="AE634" t="s">
        <v>6997</v>
      </c>
      <c r="AF634" t="s">
        <v>6998</v>
      </c>
      <c r="AG634" t="s">
        <v>6999</v>
      </c>
      <c r="AH634" t="s">
        <v>7000</v>
      </c>
      <c r="AI634" t="s">
        <v>7001</v>
      </c>
      <c r="AK634">
        <v>1</v>
      </c>
      <c r="AM634">
        <v>10</v>
      </c>
      <c r="AN634" t="s">
        <v>42</v>
      </c>
      <c r="AO634" s="1">
        <v>43027</v>
      </c>
      <c r="AR634" t="s">
        <v>42</v>
      </c>
      <c r="AS634" t="s">
        <v>43</v>
      </c>
    </row>
    <row r="635" spans="1:45" hidden="1" x14ac:dyDescent="0.25">
      <c r="A635" t="b">
        <f t="shared" si="129"/>
        <v>0</v>
      </c>
      <c r="B635" t="b">
        <f t="shared" si="124"/>
        <v>0</v>
      </c>
      <c r="C635" t="b">
        <f t="shared" si="125"/>
        <v>0</v>
      </c>
      <c r="D635" t="b">
        <f t="shared" si="126"/>
        <v>0</v>
      </c>
      <c r="E635" t="b">
        <f t="shared" si="126"/>
        <v>0</v>
      </c>
      <c r="F635" t="b">
        <f t="shared" si="126"/>
        <v>0</v>
      </c>
      <c r="G635" t="b">
        <f t="shared" si="126"/>
        <v>0</v>
      </c>
      <c r="H635" t="b">
        <f t="shared" si="127"/>
        <v>0</v>
      </c>
      <c r="I635" t="b">
        <f t="shared" si="130"/>
        <v>1</v>
      </c>
      <c r="J635" t="b">
        <f t="shared" si="131"/>
        <v>1</v>
      </c>
      <c r="K635" t="b">
        <f t="shared" si="132"/>
        <v>1</v>
      </c>
      <c r="L635" t="b">
        <f t="shared" si="132"/>
        <v>1</v>
      </c>
      <c r="M635" t="b">
        <f t="shared" si="132"/>
        <v>1</v>
      </c>
      <c r="N635" t="b">
        <f t="shared" si="132"/>
        <v>1</v>
      </c>
      <c r="O635" t="b">
        <f t="shared" si="133"/>
        <v>1</v>
      </c>
      <c r="P635" t="s">
        <v>7002</v>
      </c>
      <c r="Q635" t="s">
        <v>3848</v>
      </c>
      <c r="R635" t="s">
        <v>3849</v>
      </c>
      <c r="S635" t="s">
        <v>7003</v>
      </c>
      <c r="T635" s="1">
        <v>41704</v>
      </c>
      <c r="U635">
        <v>2013</v>
      </c>
      <c r="X635">
        <v>247</v>
      </c>
      <c r="Y635">
        <v>252</v>
      </c>
      <c r="Z635" t="s">
        <v>7004</v>
      </c>
      <c r="AB635" t="s">
        <v>7005</v>
      </c>
      <c r="AC635" t="s">
        <v>7006</v>
      </c>
      <c r="AE635" t="s">
        <v>7007</v>
      </c>
      <c r="AF635" t="s">
        <v>7008</v>
      </c>
      <c r="AG635" t="s">
        <v>7009</v>
      </c>
      <c r="AH635" t="s">
        <v>7010</v>
      </c>
      <c r="AI635" t="s">
        <v>7011</v>
      </c>
      <c r="AK635">
        <v>1</v>
      </c>
      <c r="AM635">
        <v>20</v>
      </c>
      <c r="AN635" t="s">
        <v>42</v>
      </c>
      <c r="AO635" s="1">
        <v>41704</v>
      </c>
      <c r="AR635" t="s">
        <v>42</v>
      </c>
      <c r="AS635" t="s">
        <v>43</v>
      </c>
    </row>
    <row r="636" spans="1:45" hidden="1" x14ac:dyDescent="0.25">
      <c r="A636" t="b">
        <f t="shared" si="129"/>
        <v>0</v>
      </c>
      <c r="B636" t="b">
        <f t="shared" si="124"/>
        <v>0</v>
      </c>
      <c r="C636" t="b">
        <f t="shared" si="125"/>
        <v>0</v>
      </c>
      <c r="D636" t="b">
        <f t="shared" si="126"/>
        <v>0</v>
      </c>
      <c r="E636" t="b">
        <f t="shared" si="126"/>
        <v>0</v>
      </c>
      <c r="F636" t="b">
        <f t="shared" si="126"/>
        <v>0</v>
      </c>
      <c r="G636" t="b">
        <f t="shared" si="126"/>
        <v>0</v>
      </c>
      <c r="H636" t="b">
        <f t="shared" si="127"/>
        <v>0</v>
      </c>
      <c r="I636" t="b">
        <f t="shared" si="130"/>
        <v>1</v>
      </c>
      <c r="J636" t="b">
        <f t="shared" si="131"/>
        <v>1</v>
      </c>
      <c r="K636" t="b">
        <f t="shared" si="132"/>
        <v>1</v>
      </c>
      <c r="L636" t="b">
        <f t="shared" si="132"/>
        <v>1</v>
      </c>
      <c r="M636" t="b">
        <f t="shared" si="132"/>
        <v>1</v>
      </c>
      <c r="N636" t="b">
        <f t="shared" si="132"/>
        <v>1</v>
      </c>
      <c r="O636" t="b">
        <f t="shared" si="133"/>
        <v>1</v>
      </c>
      <c r="P636" t="s">
        <v>7012</v>
      </c>
      <c r="Q636" t="s">
        <v>7013</v>
      </c>
      <c r="R636" t="s">
        <v>7014</v>
      </c>
      <c r="S636" t="s">
        <v>298</v>
      </c>
      <c r="T636" s="1">
        <v>43766</v>
      </c>
      <c r="U636">
        <v>2019</v>
      </c>
      <c r="X636">
        <v>247</v>
      </c>
      <c r="Y636">
        <v>251</v>
      </c>
      <c r="Z636" t="s">
        <v>7015</v>
      </c>
      <c r="AB636" t="s">
        <v>300</v>
      </c>
      <c r="AC636" t="s">
        <v>7016</v>
      </c>
      <c r="AE636" t="s">
        <v>7017</v>
      </c>
      <c r="AF636" t="s">
        <v>7018</v>
      </c>
      <c r="AG636" t="s">
        <v>7019</v>
      </c>
      <c r="AH636" t="s">
        <v>7020</v>
      </c>
      <c r="AI636" t="s">
        <v>7021</v>
      </c>
      <c r="AK636">
        <v>1</v>
      </c>
      <c r="AM636">
        <v>11</v>
      </c>
      <c r="AN636" t="s">
        <v>42</v>
      </c>
      <c r="AO636" s="1">
        <v>43766</v>
      </c>
      <c r="AR636" t="s">
        <v>42</v>
      </c>
      <c r="AS636" t="s">
        <v>43</v>
      </c>
    </row>
    <row r="637" spans="1:45" hidden="1" x14ac:dyDescent="0.25">
      <c r="A637" t="b">
        <f t="shared" si="129"/>
        <v>0</v>
      </c>
      <c r="B637" t="b">
        <f t="shared" si="124"/>
        <v>0</v>
      </c>
      <c r="C637" t="b">
        <f t="shared" si="125"/>
        <v>0</v>
      </c>
      <c r="D637" t="b">
        <f t="shared" si="126"/>
        <v>0</v>
      </c>
      <c r="E637" t="b">
        <f t="shared" si="126"/>
        <v>0</v>
      </c>
      <c r="F637" t="b">
        <f t="shared" si="126"/>
        <v>0</v>
      </c>
      <c r="G637" t="b">
        <f t="shared" si="126"/>
        <v>0</v>
      </c>
      <c r="H637" t="b">
        <f t="shared" si="127"/>
        <v>0</v>
      </c>
      <c r="I637" t="b">
        <f t="shared" si="130"/>
        <v>1</v>
      </c>
      <c r="J637" t="b">
        <f t="shared" si="131"/>
        <v>1</v>
      </c>
      <c r="K637" t="b">
        <f t="shared" si="132"/>
        <v>1</v>
      </c>
      <c r="L637" t="b">
        <f t="shared" si="132"/>
        <v>1</v>
      </c>
      <c r="M637" t="b">
        <f t="shared" si="132"/>
        <v>1</v>
      </c>
      <c r="N637" t="b">
        <f t="shared" si="132"/>
        <v>1</v>
      </c>
      <c r="O637" t="b">
        <f t="shared" si="133"/>
        <v>1</v>
      </c>
      <c r="P637" t="s">
        <v>7022</v>
      </c>
      <c r="Q637" t="s">
        <v>7023</v>
      </c>
      <c r="R637" t="s">
        <v>7024</v>
      </c>
      <c r="S637" t="s">
        <v>7025</v>
      </c>
      <c r="T637" s="1">
        <v>44378</v>
      </c>
      <c r="U637">
        <v>2021</v>
      </c>
      <c r="X637">
        <v>1</v>
      </c>
      <c r="Y637">
        <v>4</v>
      </c>
      <c r="Z637" t="s">
        <v>7026</v>
      </c>
      <c r="AA637" t="s">
        <v>7027</v>
      </c>
      <c r="AB637" t="s">
        <v>7028</v>
      </c>
      <c r="AC637" t="s">
        <v>7029</v>
      </c>
      <c r="AE637" t="s">
        <v>7030</v>
      </c>
      <c r="AF637" t="s">
        <v>7031</v>
      </c>
      <c r="AG637" t="s">
        <v>7032</v>
      </c>
      <c r="AH637" t="s">
        <v>7033</v>
      </c>
      <c r="AI637" t="s">
        <v>7034</v>
      </c>
      <c r="AK637">
        <v>1</v>
      </c>
      <c r="AM637">
        <v>16</v>
      </c>
      <c r="AN637" t="s">
        <v>42</v>
      </c>
      <c r="AO637" s="1">
        <v>44378</v>
      </c>
      <c r="AR637" t="s">
        <v>42</v>
      </c>
      <c r="AS637" t="s">
        <v>43</v>
      </c>
    </row>
    <row r="638" spans="1:45" hidden="1" x14ac:dyDescent="0.25">
      <c r="A638" t="b">
        <f t="shared" si="129"/>
        <v>0</v>
      </c>
      <c r="B638" t="b">
        <f t="shared" si="124"/>
        <v>0</v>
      </c>
      <c r="C638" t="b">
        <f t="shared" si="125"/>
        <v>0</v>
      </c>
      <c r="D638" t="b">
        <f t="shared" si="126"/>
        <v>0</v>
      </c>
      <c r="E638" t="b">
        <f t="shared" si="126"/>
        <v>0</v>
      </c>
      <c r="F638" t="b">
        <f t="shared" si="126"/>
        <v>0</v>
      </c>
      <c r="G638" t="b">
        <f t="shared" si="126"/>
        <v>0</v>
      </c>
      <c r="H638" t="b">
        <f t="shared" si="127"/>
        <v>0</v>
      </c>
      <c r="I638" t="b">
        <f t="shared" si="130"/>
        <v>1</v>
      </c>
      <c r="J638" t="b">
        <f t="shared" si="131"/>
        <v>1</v>
      </c>
      <c r="K638" t="b">
        <f t="shared" si="132"/>
        <v>1</v>
      </c>
      <c r="L638" t="b">
        <f t="shared" si="132"/>
        <v>1</v>
      </c>
      <c r="M638" t="b">
        <f t="shared" si="132"/>
        <v>1</v>
      </c>
      <c r="N638" t="b">
        <f t="shared" si="132"/>
        <v>1</v>
      </c>
      <c r="O638" t="b">
        <f t="shared" si="133"/>
        <v>1</v>
      </c>
      <c r="P638" t="s">
        <v>7035</v>
      </c>
      <c r="Q638" t="s">
        <v>7036</v>
      </c>
      <c r="R638" t="s">
        <v>7037</v>
      </c>
      <c r="S638" t="s">
        <v>7038</v>
      </c>
      <c r="T638" s="1">
        <v>40262</v>
      </c>
      <c r="U638">
        <v>2009</v>
      </c>
      <c r="X638">
        <v>586</v>
      </c>
      <c r="Y638">
        <v>591</v>
      </c>
      <c r="Z638" t="s">
        <v>7039</v>
      </c>
      <c r="AB638" t="s">
        <v>7040</v>
      </c>
      <c r="AC638" t="s">
        <v>7041</v>
      </c>
      <c r="AE638" t="s">
        <v>7042</v>
      </c>
      <c r="AF638" t="s">
        <v>7043</v>
      </c>
      <c r="AG638" t="s">
        <v>7044</v>
      </c>
      <c r="AH638" t="s">
        <v>7045</v>
      </c>
      <c r="AI638" t="s">
        <v>7046</v>
      </c>
      <c r="AK638">
        <v>1</v>
      </c>
      <c r="AM638">
        <v>22</v>
      </c>
      <c r="AN638" t="s">
        <v>42</v>
      </c>
      <c r="AO638" s="1">
        <v>40262</v>
      </c>
      <c r="AR638" t="s">
        <v>42</v>
      </c>
      <c r="AS638" t="s">
        <v>43</v>
      </c>
    </row>
    <row r="639" spans="1:45" hidden="1" x14ac:dyDescent="0.25">
      <c r="A639" t="b">
        <f t="shared" si="129"/>
        <v>0</v>
      </c>
      <c r="B639" t="b">
        <f t="shared" si="124"/>
        <v>0</v>
      </c>
      <c r="C639" t="b">
        <f t="shared" si="125"/>
        <v>1</v>
      </c>
      <c r="D639" t="b">
        <f t="shared" si="126"/>
        <v>1</v>
      </c>
      <c r="E639" t="b">
        <f t="shared" si="126"/>
        <v>1</v>
      </c>
      <c r="F639" t="b">
        <f t="shared" si="126"/>
        <v>1</v>
      </c>
      <c r="G639" t="b">
        <f t="shared" si="126"/>
        <v>1</v>
      </c>
      <c r="H639" t="b">
        <f t="shared" si="127"/>
        <v>0</v>
      </c>
      <c r="I639" t="b">
        <f t="shared" si="130"/>
        <v>1</v>
      </c>
      <c r="J639" t="b">
        <f t="shared" si="131"/>
        <v>0</v>
      </c>
      <c r="K639" t="b">
        <f t="shared" si="132"/>
        <v>1</v>
      </c>
      <c r="L639" t="b">
        <f t="shared" si="132"/>
        <v>1</v>
      </c>
      <c r="M639" t="b">
        <f t="shared" si="132"/>
        <v>0</v>
      </c>
      <c r="N639" t="b">
        <f t="shared" si="132"/>
        <v>1</v>
      </c>
      <c r="O639" t="b">
        <f t="shared" si="133"/>
        <v>1</v>
      </c>
      <c r="P639" t="s">
        <v>7047</v>
      </c>
      <c r="Q639" t="s">
        <v>7048</v>
      </c>
      <c r="R639" t="s">
        <v>7049</v>
      </c>
      <c r="S639" t="s">
        <v>7050</v>
      </c>
      <c r="T639" s="1">
        <v>44607</v>
      </c>
      <c r="U639">
        <v>2021</v>
      </c>
      <c r="X639">
        <v>1</v>
      </c>
      <c r="Y639">
        <v>5</v>
      </c>
      <c r="Z639" t="s">
        <v>7051</v>
      </c>
      <c r="AA639" t="s">
        <v>977</v>
      </c>
      <c r="AB639" t="s">
        <v>7052</v>
      </c>
      <c r="AC639" t="s">
        <v>7053</v>
      </c>
      <c r="AE639" t="s">
        <v>7054</v>
      </c>
      <c r="AF639" t="s">
        <v>7055</v>
      </c>
      <c r="AG639" t="s">
        <v>7056</v>
      </c>
      <c r="AH639" t="s">
        <v>7057</v>
      </c>
      <c r="AI639" t="s">
        <v>7058</v>
      </c>
      <c r="AK639">
        <v>1</v>
      </c>
      <c r="AM639">
        <v>14</v>
      </c>
      <c r="AO639" s="1">
        <v>44607</v>
      </c>
      <c r="AR639" t="s">
        <v>42</v>
      </c>
      <c r="AS639" t="s">
        <v>43</v>
      </c>
    </row>
    <row r="640" spans="1:45" x14ac:dyDescent="0.25">
      <c r="A640" t="b">
        <f t="shared" si="129"/>
        <v>1</v>
      </c>
      <c r="B640" t="b">
        <f t="shared" si="124"/>
        <v>0</v>
      </c>
      <c r="C640" t="b">
        <f t="shared" si="125"/>
        <v>0</v>
      </c>
      <c r="D640" t="b">
        <f t="shared" si="126"/>
        <v>0</v>
      </c>
      <c r="E640" t="b">
        <f t="shared" si="126"/>
        <v>1</v>
      </c>
      <c r="F640" t="b">
        <f t="shared" si="126"/>
        <v>0</v>
      </c>
      <c r="G640" t="b">
        <f t="shared" si="126"/>
        <v>0</v>
      </c>
      <c r="H640" t="b">
        <f t="shared" si="127"/>
        <v>0</v>
      </c>
      <c r="I640" t="b">
        <f>IF(OR(IFERROR(SEARCH("internet",P640),FALSE),OR(IFERROR(SEARCH("vision",P640),FALSE),OR(IFERROR(SEARCH("radar",P640),FALSE),IFERROR(SEARCH("image",P640),FALSE)))),FALSE,TRUE)</f>
        <v>1</v>
      </c>
      <c r="J640" t="b">
        <f>IF(OR(IFERROR(SEARCH("internet",Z640),FALSE),OR(IFERROR(SEARCH("vision",Z640),FALSE),OR(IFERROR(SEARCH("radar",Z640),FALSE),IFERROR(SEARCH("image",Z640),FALSE)))),FALSE,TRUE)</f>
        <v>1</v>
      </c>
      <c r="K640" t="b">
        <f>IF(OR(IFERROR(SEARCH("internet",AF640),FALSE),OR(IFERROR(SEARCH("vision",AF640),FALSE),OR(IFERROR(SEARCH("radar",AF640),FALSE),IFERROR(SEARCH("image",AF640),FALSE)))),FALSE,TRUE)</f>
        <v>1</v>
      </c>
      <c r="L640" t="b">
        <f t="shared" ref="L640:O640" si="136">IF(OR(IFERROR(SEARCH("internet",AG640),FALSE),OR(IFERROR(SEARCH("vision",AG640),FALSE),OR(IFERROR(SEARCH("radar",AG640),FALSE),IFERROR(SEARCH("image",AG640),FALSE)))),FALSE,TRUE)</f>
        <v>1</v>
      </c>
      <c r="M640" t="b">
        <f t="shared" si="136"/>
        <v>1</v>
      </c>
      <c r="N640" t="b">
        <f t="shared" si="136"/>
        <v>1</v>
      </c>
      <c r="O640" t="b">
        <f t="shared" si="136"/>
        <v>1</v>
      </c>
      <c r="P640" t="s">
        <v>7059</v>
      </c>
      <c r="Q640" t="s">
        <v>7060</v>
      </c>
      <c r="R640" t="s">
        <v>7061</v>
      </c>
      <c r="S640" t="s">
        <v>7062</v>
      </c>
      <c r="T640" s="1">
        <v>43496</v>
      </c>
      <c r="U640">
        <v>2018</v>
      </c>
      <c r="X640">
        <v>1964</v>
      </c>
      <c r="Y640">
        <v>1967</v>
      </c>
      <c r="Z640" t="s">
        <v>7063</v>
      </c>
      <c r="AB640" t="s">
        <v>7064</v>
      </c>
      <c r="AC640" t="s">
        <v>7065</v>
      </c>
      <c r="AE640" t="s">
        <v>7066</v>
      </c>
      <c r="AG640" t="s">
        <v>7067</v>
      </c>
      <c r="AH640" t="s">
        <v>7068</v>
      </c>
      <c r="AI640" t="s">
        <v>7069</v>
      </c>
      <c r="AK640">
        <v>1</v>
      </c>
      <c r="AM640">
        <v>28</v>
      </c>
      <c r="AN640" t="s">
        <v>42</v>
      </c>
      <c r="AO640" s="1">
        <v>43496</v>
      </c>
      <c r="AR640" t="s">
        <v>42</v>
      </c>
      <c r="AS640" t="s">
        <v>43</v>
      </c>
    </row>
    <row r="641" spans="1:45" hidden="1" x14ac:dyDescent="0.25">
      <c r="A641" t="b">
        <f t="shared" si="129"/>
        <v>0</v>
      </c>
      <c r="B641" t="b">
        <f t="shared" si="124"/>
        <v>0</v>
      </c>
      <c r="C641" t="b">
        <f t="shared" si="125"/>
        <v>0</v>
      </c>
      <c r="D641" t="b">
        <f t="shared" si="126"/>
        <v>0</v>
      </c>
      <c r="E641" t="b">
        <f t="shared" si="126"/>
        <v>0</v>
      </c>
      <c r="F641" t="b">
        <f t="shared" si="126"/>
        <v>0</v>
      </c>
      <c r="G641" t="b">
        <f t="shared" si="126"/>
        <v>0</v>
      </c>
      <c r="H641" t="b">
        <f t="shared" si="127"/>
        <v>0</v>
      </c>
      <c r="I641" t="b">
        <f t="shared" si="130"/>
        <v>1</v>
      </c>
      <c r="J641" t="b">
        <f t="shared" si="131"/>
        <v>1</v>
      </c>
      <c r="K641" t="b">
        <f t="shared" si="132"/>
        <v>1</v>
      </c>
      <c r="L641" t="b">
        <f t="shared" si="132"/>
        <v>0</v>
      </c>
      <c r="M641" t="b">
        <f t="shared" si="132"/>
        <v>1</v>
      </c>
      <c r="N641" t="b">
        <f t="shared" si="132"/>
        <v>1</v>
      </c>
      <c r="O641" t="b">
        <f t="shared" si="133"/>
        <v>1</v>
      </c>
      <c r="P641" t="s">
        <v>7070</v>
      </c>
      <c r="Q641" t="s">
        <v>7071</v>
      </c>
      <c r="R641" t="s">
        <v>7072</v>
      </c>
      <c r="S641" t="s">
        <v>7073</v>
      </c>
      <c r="T641" s="1">
        <v>38306</v>
      </c>
      <c r="U641">
        <v>2004</v>
      </c>
      <c r="X641">
        <v>380</v>
      </c>
      <c r="Y641">
        <v>383</v>
      </c>
      <c r="Z641" t="s">
        <v>7074</v>
      </c>
      <c r="AA641" t="s">
        <v>6943</v>
      </c>
      <c r="AB641" t="s">
        <v>7075</v>
      </c>
      <c r="AE641" t="s">
        <v>7076</v>
      </c>
      <c r="AG641" t="s">
        <v>7077</v>
      </c>
      <c r="AH641" t="s">
        <v>7078</v>
      </c>
      <c r="AI641" t="s">
        <v>7079</v>
      </c>
      <c r="AK641">
        <v>1</v>
      </c>
      <c r="AM641">
        <v>7</v>
      </c>
      <c r="AO641" s="1">
        <v>38306</v>
      </c>
      <c r="AR641" t="s">
        <v>42</v>
      </c>
      <c r="AS641" t="s">
        <v>43</v>
      </c>
    </row>
    <row r="642" spans="1:45" hidden="1" x14ac:dyDescent="0.25">
      <c r="A642" t="b">
        <f t="shared" si="129"/>
        <v>0</v>
      </c>
      <c r="B642" t="b">
        <f t="shared" si="124"/>
        <v>0</v>
      </c>
      <c r="C642" t="b">
        <f t="shared" si="125"/>
        <v>0</v>
      </c>
      <c r="D642" t="b">
        <f t="shared" si="126"/>
        <v>0</v>
      </c>
      <c r="E642" t="b">
        <f t="shared" si="126"/>
        <v>0</v>
      </c>
      <c r="F642" t="b">
        <f t="shared" si="126"/>
        <v>0</v>
      </c>
      <c r="G642" t="b">
        <f t="shared" ref="G642:H705" si="137">IF(OR(IFERROR(SEARCH("machine learning",AI642),FALSE),OR(IFERROR(SEARCH("artificial intelligence",AI642),FALSE),IFERROR(SEARCH("neural network",AI642),FALSE))),TRUE,FALSE)</f>
        <v>0</v>
      </c>
      <c r="H642" t="b">
        <f t="shared" si="127"/>
        <v>0</v>
      </c>
      <c r="I642" t="b">
        <f t="shared" si="130"/>
        <v>1</v>
      </c>
      <c r="J642" t="b">
        <f t="shared" si="131"/>
        <v>0</v>
      </c>
      <c r="K642" t="b">
        <f t="shared" si="132"/>
        <v>1</v>
      </c>
      <c r="L642" t="b">
        <f t="shared" si="132"/>
        <v>0</v>
      </c>
      <c r="M642" t="b">
        <f t="shared" si="132"/>
        <v>1</v>
      </c>
      <c r="N642" t="b">
        <f t="shared" ref="N642:O705" si="138">IF(OR(IFERROR(SEARCH("vision",AI642),FALSE),OR(IFERROR(SEARCH("radar",AI642),FALSE),IFERROR(SEARCH("image",AI642),FALSE))),FALSE,TRUE)</f>
        <v>1</v>
      </c>
      <c r="O642" t="b">
        <f t="shared" si="133"/>
        <v>1</v>
      </c>
      <c r="P642" t="s">
        <v>7080</v>
      </c>
      <c r="Q642" t="s">
        <v>7081</v>
      </c>
      <c r="R642" t="s">
        <v>7082</v>
      </c>
      <c r="S642" t="s">
        <v>7083</v>
      </c>
      <c r="T642" s="1">
        <v>41305</v>
      </c>
      <c r="U642">
        <v>2012</v>
      </c>
      <c r="X642">
        <v>62</v>
      </c>
      <c r="Y642">
        <v>66</v>
      </c>
      <c r="Z642" t="s">
        <v>7084</v>
      </c>
      <c r="AB642" t="s">
        <v>7085</v>
      </c>
      <c r="AC642" t="s">
        <v>7086</v>
      </c>
      <c r="AE642" t="s">
        <v>7087</v>
      </c>
      <c r="AF642" t="s">
        <v>7088</v>
      </c>
      <c r="AG642" t="s">
        <v>7089</v>
      </c>
      <c r="AH642" t="s">
        <v>7090</v>
      </c>
      <c r="AI642" t="s">
        <v>7091</v>
      </c>
      <c r="AK642">
        <v>1</v>
      </c>
      <c r="AM642">
        <v>8</v>
      </c>
      <c r="AN642" t="s">
        <v>42</v>
      </c>
      <c r="AO642" s="1">
        <v>41305</v>
      </c>
      <c r="AR642" t="s">
        <v>42</v>
      </c>
      <c r="AS642" t="s">
        <v>43</v>
      </c>
    </row>
    <row r="643" spans="1:45" hidden="1" x14ac:dyDescent="0.25">
      <c r="A643" t="b">
        <f t="shared" ref="A643:A706" si="139">AND(IF(OR(B643,OR(C643,OR(D643,OR(E643,OR(F643,OR(G643,H643)))))),TRUE),IF(AND(I643,AND(J643,AND(K643,AND(L643,AND(M643,AND(N643,O643)))))),TRUE))</f>
        <v>0</v>
      </c>
      <c r="B643" t="b">
        <f t="shared" ref="B643:B706" si="140">IF(OR(IFERROR(SEARCH("machine learning",P643),FALSE),OR(IFERROR(SEARCH("artificial intelligence",P643),FALSE),IFERROR(SEARCH("neural network",P643),FALSE))),TRUE,FALSE)</f>
        <v>0</v>
      </c>
      <c r="C643" t="b">
        <f t="shared" ref="C643:C706" si="141">IF(OR(IFERROR(SEARCH("machine learning",Z643),FALSE),OR(IFERROR(SEARCH("artificial intelligence",Z643),FALSE),IFERROR(SEARCH("neural network",Z643),FALSE))),TRUE,FALSE)</f>
        <v>0</v>
      </c>
      <c r="D643" t="b">
        <f t="shared" ref="D643:H706" si="142">IF(OR(IFERROR(SEARCH("machine learning",AF643),FALSE),OR(IFERROR(SEARCH("artificial intelligence",AF643),FALSE),IFERROR(SEARCH("neural network",AF643),FALSE))),TRUE,FALSE)</f>
        <v>0</v>
      </c>
      <c r="E643" t="b">
        <f t="shared" si="142"/>
        <v>0</v>
      </c>
      <c r="F643" t="b">
        <f t="shared" si="142"/>
        <v>0</v>
      </c>
      <c r="G643" t="b">
        <f t="shared" si="137"/>
        <v>0</v>
      </c>
      <c r="H643" t="b">
        <f t="shared" si="137"/>
        <v>0</v>
      </c>
      <c r="I643" t="b">
        <f t="shared" ref="I643:I706" si="143">IF(OR(IFERROR(SEARCH("vision",P643),FALSE),OR(IFERROR(SEARCH("radar",P643),FALSE),IFERROR(SEARCH("image",P643),FALSE))),FALSE,TRUE)</f>
        <v>1</v>
      </c>
      <c r="J643" t="b">
        <f t="shared" ref="J643:J706" si="144">IF(OR(IFERROR(SEARCH("vision",Z643),FALSE),OR(IFERROR(SEARCH("radar",Z643),FALSE),IFERROR(SEARCH("image",Z643),FALSE))),FALSE,TRUE)</f>
        <v>1</v>
      </c>
      <c r="K643" t="b">
        <f t="shared" ref="K643:O706" si="145">IF(OR(IFERROR(SEARCH("vision",AF643),FALSE),OR(IFERROR(SEARCH("radar",AF643),FALSE),IFERROR(SEARCH("image",AF643),FALSE))),FALSE,TRUE)</f>
        <v>1</v>
      </c>
      <c r="L643" t="b">
        <f t="shared" si="145"/>
        <v>1</v>
      </c>
      <c r="M643" t="b">
        <f t="shared" si="145"/>
        <v>1</v>
      </c>
      <c r="N643" t="b">
        <f t="shared" si="138"/>
        <v>1</v>
      </c>
      <c r="O643" t="b">
        <f t="shared" si="138"/>
        <v>1</v>
      </c>
      <c r="P643" t="s">
        <v>7092</v>
      </c>
      <c r="Q643" t="s">
        <v>7093</v>
      </c>
      <c r="R643" t="s">
        <v>7094</v>
      </c>
      <c r="S643" t="s">
        <v>2511</v>
      </c>
      <c r="T643" s="1">
        <v>42621</v>
      </c>
      <c r="U643">
        <v>2016</v>
      </c>
      <c r="X643">
        <v>1</v>
      </c>
      <c r="Y643">
        <v>4</v>
      </c>
      <c r="Z643" t="s">
        <v>7095</v>
      </c>
      <c r="AB643" t="s">
        <v>2513</v>
      </c>
      <c r="AC643" t="s">
        <v>7096</v>
      </c>
      <c r="AE643" t="s">
        <v>7097</v>
      </c>
      <c r="AF643" t="s">
        <v>7098</v>
      </c>
      <c r="AG643" t="s">
        <v>7099</v>
      </c>
      <c r="AH643" t="s">
        <v>7100</v>
      </c>
      <c r="AI643" t="s">
        <v>7101</v>
      </c>
      <c r="AK643">
        <v>1</v>
      </c>
      <c r="AM643">
        <v>6</v>
      </c>
      <c r="AN643" t="s">
        <v>42</v>
      </c>
      <c r="AO643" s="1">
        <v>42621</v>
      </c>
      <c r="AR643" t="s">
        <v>42</v>
      </c>
      <c r="AS643" t="s">
        <v>43</v>
      </c>
    </row>
    <row r="644" spans="1:45" hidden="1" x14ac:dyDescent="0.25">
      <c r="A644" t="b">
        <f t="shared" si="139"/>
        <v>0</v>
      </c>
      <c r="B644" t="b">
        <f t="shared" si="140"/>
        <v>0</v>
      </c>
      <c r="C644" t="b">
        <f t="shared" si="141"/>
        <v>0</v>
      </c>
      <c r="D644" t="b">
        <f t="shared" si="142"/>
        <v>0</v>
      </c>
      <c r="E644" t="b">
        <f t="shared" si="142"/>
        <v>0</v>
      </c>
      <c r="F644" t="b">
        <f t="shared" si="142"/>
        <v>0</v>
      </c>
      <c r="G644" t="b">
        <f t="shared" si="137"/>
        <v>0</v>
      </c>
      <c r="H644" t="b">
        <f t="shared" si="137"/>
        <v>0</v>
      </c>
      <c r="I644" t="b">
        <f t="shared" si="143"/>
        <v>1</v>
      </c>
      <c r="J644" t="b">
        <f t="shared" si="144"/>
        <v>1</v>
      </c>
      <c r="K644" t="b">
        <f t="shared" si="145"/>
        <v>1</v>
      </c>
      <c r="L644" t="b">
        <f t="shared" si="145"/>
        <v>0</v>
      </c>
      <c r="M644" t="b">
        <f t="shared" si="145"/>
        <v>1</v>
      </c>
      <c r="N644" t="b">
        <f t="shared" si="138"/>
        <v>1</v>
      </c>
      <c r="O644" t="b">
        <f t="shared" si="138"/>
        <v>1</v>
      </c>
      <c r="P644" t="s">
        <v>7102</v>
      </c>
      <c r="Q644" t="s">
        <v>7103</v>
      </c>
      <c r="R644" t="s">
        <v>7104</v>
      </c>
      <c r="S644" t="s">
        <v>1457</v>
      </c>
      <c r="T644" s="1">
        <v>42691</v>
      </c>
      <c r="U644">
        <v>2016</v>
      </c>
      <c r="X644">
        <v>51</v>
      </c>
      <c r="Y644">
        <v>55</v>
      </c>
      <c r="Z644" t="s">
        <v>7105</v>
      </c>
      <c r="AB644" t="s">
        <v>1459</v>
      </c>
      <c r="AC644" t="s">
        <v>7106</v>
      </c>
      <c r="AE644" t="s">
        <v>7107</v>
      </c>
      <c r="AG644" t="s">
        <v>7108</v>
      </c>
      <c r="AH644" t="s">
        <v>7109</v>
      </c>
      <c r="AI644" t="s">
        <v>7110</v>
      </c>
      <c r="AK644">
        <v>1</v>
      </c>
      <c r="AM644">
        <v>13</v>
      </c>
      <c r="AN644" t="s">
        <v>42</v>
      </c>
      <c r="AO644" s="1">
        <v>42691</v>
      </c>
      <c r="AR644" t="s">
        <v>42</v>
      </c>
      <c r="AS644" t="s">
        <v>43</v>
      </c>
    </row>
    <row r="645" spans="1:45" hidden="1" x14ac:dyDescent="0.25">
      <c r="A645" t="b">
        <f t="shared" si="139"/>
        <v>0</v>
      </c>
      <c r="B645" t="b">
        <f t="shared" si="140"/>
        <v>0</v>
      </c>
      <c r="C645" t="b">
        <f t="shared" si="141"/>
        <v>0</v>
      </c>
      <c r="D645" t="b">
        <f t="shared" si="142"/>
        <v>0</v>
      </c>
      <c r="E645" t="b">
        <f t="shared" si="142"/>
        <v>0</v>
      </c>
      <c r="F645" t="b">
        <f t="shared" si="142"/>
        <v>0</v>
      </c>
      <c r="G645" t="b">
        <f t="shared" si="137"/>
        <v>0</v>
      </c>
      <c r="H645" t="b">
        <f t="shared" si="137"/>
        <v>0</v>
      </c>
      <c r="I645" t="b">
        <f t="shared" si="143"/>
        <v>1</v>
      </c>
      <c r="J645" t="b">
        <f t="shared" si="144"/>
        <v>1</v>
      </c>
      <c r="K645" t="b">
        <f t="shared" si="145"/>
        <v>1</v>
      </c>
      <c r="L645" t="b">
        <f t="shared" si="145"/>
        <v>1</v>
      </c>
      <c r="M645" t="b">
        <f t="shared" si="145"/>
        <v>1</v>
      </c>
      <c r="N645" t="b">
        <f t="shared" si="138"/>
        <v>1</v>
      </c>
      <c r="O645" t="b">
        <f t="shared" si="138"/>
        <v>1</v>
      </c>
      <c r="P645" t="s">
        <v>7111</v>
      </c>
      <c r="Q645" t="s">
        <v>7112</v>
      </c>
      <c r="R645" t="s">
        <v>7113</v>
      </c>
      <c r="S645" t="s">
        <v>7114</v>
      </c>
      <c r="T645" s="1">
        <v>43878</v>
      </c>
      <c r="U645">
        <v>2019</v>
      </c>
      <c r="X645">
        <v>1</v>
      </c>
      <c r="Y645">
        <v>6</v>
      </c>
      <c r="Z645" t="s">
        <v>7115</v>
      </c>
      <c r="AA645" t="s">
        <v>7116</v>
      </c>
      <c r="AB645" t="s">
        <v>7117</v>
      </c>
      <c r="AC645" t="s">
        <v>7118</v>
      </c>
      <c r="AE645" t="s">
        <v>7119</v>
      </c>
      <c r="AG645" t="s">
        <v>7120</v>
      </c>
      <c r="AH645" t="s">
        <v>7121</v>
      </c>
      <c r="AI645" t="s">
        <v>7122</v>
      </c>
      <c r="AK645">
        <v>1</v>
      </c>
      <c r="AM645">
        <v>9</v>
      </c>
      <c r="AN645" t="s">
        <v>42</v>
      </c>
      <c r="AO645" s="1">
        <v>43878</v>
      </c>
      <c r="AR645" t="s">
        <v>42</v>
      </c>
      <c r="AS645" t="s">
        <v>43</v>
      </c>
    </row>
    <row r="646" spans="1:45" hidden="1" x14ac:dyDescent="0.25">
      <c r="A646" t="b">
        <f t="shared" si="139"/>
        <v>0</v>
      </c>
      <c r="B646" t="b">
        <f t="shared" si="140"/>
        <v>0</v>
      </c>
      <c r="C646" t="b">
        <f t="shared" si="141"/>
        <v>0</v>
      </c>
      <c r="D646" t="b">
        <f t="shared" si="142"/>
        <v>0</v>
      </c>
      <c r="E646" t="b">
        <f t="shared" si="142"/>
        <v>0</v>
      </c>
      <c r="F646" t="b">
        <f t="shared" si="142"/>
        <v>0</v>
      </c>
      <c r="G646" t="b">
        <f t="shared" si="137"/>
        <v>0</v>
      </c>
      <c r="H646" t="b">
        <f t="shared" si="137"/>
        <v>0</v>
      </c>
      <c r="I646" t="b">
        <f t="shared" si="143"/>
        <v>1</v>
      </c>
      <c r="J646" t="b">
        <f t="shared" si="144"/>
        <v>1</v>
      </c>
      <c r="K646" t="b">
        <f t="shared" si="145"/>
        <v>1</v>
      </c>
      <c r="L646" t="b">
        <f t="shared" si="145"/>
        <v>1</v>
      </c>
      <c r="M646" t="b">
        <f t="shared" si="145"/>
        <v>1</v>
      </c>
      <c r="N646" t="b">
        <f t="shared" si="138"/>
        <v>1</v>
      </c>
      <c r="O646" t="b">
        <f t="shared" si="138"/>
        <v>1</v>
      </c>
      <c r="P646" t="s">
        <v>7123</v>
      </c>
      <c r="Q646" t="s">
        <v>7124</v>
      </c>
      <c r="R646" t="s">
        <v>7125</v>
      </c>
      <c r="S646" t="s">
        <v>6224</v>
      </c>
      <c r="T646" s="1">
        <v>43174</v>
      </c>
      <c r="U646">
        <v>2018</v>
      </c>
      <c r="X646">
        <v>37</v>
      </c>
      <c r="Y646">
        <v>39</v>
      </c>
      <c r="Z646" t="s">
        <v>7126</v>
      </c>
      <c r="AB646" t="s">
        <v>6226</v>
      </c>
      <c r="AC646" t="s">
        <v>7127</v>
      </c>
      <c r="AE646" t="s">
        <v>7128</v>
      </c>
      <c r="AF646" t="s">
        <v>7129</v>
      </c>
      <c r="AG646" t="s">
        <v>7130</v>
      </c>
      <c r="AH646" t="s">
        <v>7131</v>
      </c>
      <c r="AI646" t="s">
        <v>7132</v>
      </c>
      <c r="AK646">
        <v>1</v>
      </c>
      <c r="AM646">
        <v>8</v>
      </c>
      <c r="AN646" t="s">
        <v>42</v>
      </c>
      <c r="AO646" s="1">
        <v>43174</v>
      </c>
      <c r="AR646" t="s">
        <v>42</v>
      </c>
      <c r="AS646" t="s">
        <v>43</v>
      </c>
    </row>
    <row r="647" spans="1:45" hidden="1" x14ac:dyDescent="0.25">
      <c r="A647" t="b">
        <f t="shared" si="139"/>
        <v>0</v>
      </c>
      <c r="B647" t="b">
        <f t="shared" si="140"/>
        <v>0</v>
      </c>
      <c r="C647" t="b">
        <f t="shared" si="141"/>
        <v>0</v>
      </c>
      <c r="D647" t="b">
        <f t="shared" si="142"/>
        <v>0</v>
      </c>
      <c r="E647" t="b">
        <f t="shared" si="142"/>
        <v>0</v>
      </c>
      <c r="F647" t="b">
        <f t="shared" si="142"/>
        <v>0</v>
      </c>
      <c r="G647" t="b">
        <f t="shared" si="137"/>
        <v>0</v>
      </c>
      <c r="H647" t="b">
        <f t="shared" si="137"/>
        <v>0</v>
      </c>
      <c r="I647" t="b">
        <f t="shared" si="143"/>
        <v>1</v>
      </c>
      <c r="J647" t="b">
        <f t="shared" si="144"/>
        <v>1</v>
      </c>
      <c r="K647" t="b">
        <f t="shared" si="145"/>
        <v>1</v>
      </c>
      <c r="L647" t="b">
        <f t="shared" si="145"/>
        <v>1</v>
      </c>
      <c r="M647" t="b">
        <f t="shared" si="145"/>
        <v>1</v>
      </c>
      <c r="N647" t="b">
        <f t="shared" si="138"/>
        <v>1</v>
      </c>
      <c r="O647" t="b">
        <f t="shared" si="138"/>
        <v>1</v>
      </c>
      <c r="P647" t="s">
        <v>7133</v>
      </c>
      <c r="Q647" t="s">
        <v>7134</v>
      </c>
      <c r="R647" t="s">
        <v>7135</v>
      </c>
      <c r="S647" t="s">
        <v>5971</v>
      </c>
      <c r="T647" s="1">
        <v>43920</v>
      </c>
      <c r="U647">
        <v>2019</v>
      </c>
      <c r="X647">
        <v>388</v>
      </c>
      <c r="Y647">
        <v>390</v>
      </c>
      <c r="Z647" t="s">
        <v>7136</v>
      </c>
      <c r="AA647" t="s">
        <v>5973</v>
      </c>
      <c r="AB647" t="s">
        <v>5974</v>
      </c>
      <c r="AC647" t="s">
        <v>7137</v>
      </c>
      <c r="AE647" t="s">
        <v>7138</v>
      </c>
      <c r="AH647" t="s">
        <v>7139</v>
      </c>
      <c r="AI647" t="s">
        <v>7140</v>
      </c>
      <c r="AK647">
        <v>1</v>
      </c>
      <c r="AM647">
        <v>7</v>
      </c>
      <c r="AN647" t="s">
        <v>42</v>
      </c>
      <c r="AO647" s="1">
        <v>43920</v>
      </c>
      <c r="AR647" t="s">
        <v>42</v>
      </c>
      <c r="AS647" t="s">
        <v>43</v>
      </c>
    </row>
    <row r="648" spans="1:45" hidden="1" x14ac:dyDescent="0.25">
      <c r="A648" t="b">
        <f t="shared" si="139"/>
        <v>0</v>
      </c>
      <c r="B648" t="b">
        <f t="shared" si="140"/>
        <v>0</v>
      </c>
      <c r="C648" t="b">
        <f t="shared" si="141"/>
        <v>0</v>
      </c>
      <c r="D648" t="b">
        <f t="shared" si="142"/>
        <v>0</v>
      </c>
      <c r="E648" t="b">
        <f t="shared" si="142"/>
        <v>0</v>
      </c>
      <c r="F648" t="b">
        <f t="shared" si="142"/>
        <v>0</v>
      </c>
      <c r="G648" t="b">
        <f t="shared" si="137"/>
        <v>0</v>
      </c>
      <c r="H648" t="b">
        <f t="shared" si="137"/>
        <v>0</v>
      </c>
      <c r="I648" t="b">
        <f t="shared" si="143"/>
        <v>1</v>
      </c>
      <c r="J648" t="b">
        <f t="shared" si="144"/>
        <v>1</v>
      </c>
      <c r="K648" t="b">
        <f t="shared" si="145"/>
        <v>1</v>
      </c>
      <c r="L648" t="b">
        <f t="shared" si="145"/>
        <v>1</v>
      </c>
      <c r="M648" t="b">
        <f t="shared" si="145"/>
        <v>1</v>
      </c>
      <c r="N648" t="b">
        <f t="shared" si="138"/>
        <v>1</v>
      </c>
      <c r="O648" t="b">
        <f t="shared" si="138"/>
        <v>1</v>
      </c>
      <c r="P648" t="s">
        <v>7141</v>
      </c>
      <c r="Q648" t="s">
        <v>7142</v>
      </c>
      <c r="R648" t="s">
        <v>7143</v>
      </c>
      <c r="S648" t="s">
        <v>7144</v>
      </c>
      <c r="T648" s="1">
        <v>38859</v>
      </c>
      <c r="U648">
        <v>2005</v>
      </c>
      <c r="V648">
        <v>1</v>
      </c>
      <c r="X648">
        <v>734</v>
      </c>
      <c r="Y648">
        <v>738</v>
      </c>
      <c r="Z648" t="s">
        <v>7145</v>
      </c>
      <c r="AB648" t="s">
        <v>7146</v>
      </c>
      <c r="AC648" t="s">
        <v>7147</v>
      </c>
      <c r="AE648" t="s">
        <v>7148</v>
      </c>
      <c r="AG648" t="s">
        <v>7149</v>
      </c>
      <c r="AH648" t="s">
        <v>7150</v>
      </c>
      <c r="AI648" t="s">
        <v>7151</v>
      </c>
      <c r="AK648">
        <v>1</v>
      </c>
      <c r="AM648">
        <v>29</v>
      </c>
      <c r="AN648" t="s">
        <v>42</v>
      </c>
      <c r="AO648" s="1">
        <v>38859</v>
      </c>
      <c r="AR648" t="s">
        <v>42</v>
      </c>
      <c r="AS648" t="s">
        <v>43</v>
      </c>
    </row>
    <row r="649" spans="1:45" hidden="1" x14ac:dyDescent="0.25">
      <c r="A649" t="b">
        <f t="shared" si="139"/>
        <v>0</v>
      </c>
      <c r="B649" t="b">
        <f t="shared" si="140"/>
        <v>0</v>
      </c>
      <c r="C649" t="b">
        <f t="shared" si="141"/>
        <v>0</v>
      </c>
      <c r="D649" t="b">
        <f t="shared" si="142"/>
        <v>0</v>
      </c>
      <c r="E649" t="b">
        <f t="shared" si="142"/>
        <v>0</v>
      </c>
      <c r="F649" t="b">
        <f t="shared" si="142"/>
        <v>0</v>
      </c>
      <c r="G649" t="b">
        <f t="shared" si="137"/>
        <v>0</v>
      </c>
      <c r="H649" t="b">
        <f t="shared" si="137"/>
        <v>0</v>
      </c>
      <c r="I649" t="b">
        <f t="shared" si="143"/>
        <v>1</v>
      </c>
      <c r="J649" t="b">
        <f t="shared" si="144"/>
        <v>1</v>
      </c>
      <c r="K649" t="b">
        <f t="shared" si="145"/>
        <v>1</v>
      </c>
      <c r="L649" t="b">
        <f t="shared" si="145"/>
        <v>1</v>
      </c>
      <c r="M649" t="b">
        <f t="shared" si="145"/>
        <v>1</v>
      </c>
      <c r="N649" t="b">
        <f t="shared" si="138"/>
        <v>1</v>
      </c>
      <c r="O649" t="b">
        <f t="shared" si="138"/>
        <v>1</v>
      </c>
      <c r="P649" t="s">
        <v>7152</v>
      </c>
      <c r="Q649" t="s">
        <v>7153</v>
      </c>
      <c r="R649" t="s">
        <v>7154</v>
      </c>
      <c r="S649" t="s">
        <v>6337</v>
      </c>
      <c r="T649" s="1">
        <v>44739</v>
      </c>
      <c r="U649">
        <v>2021</v>
      </c>
      <c r="X649">
        <v>1029</v>
      </c>
      <c r="Y649">
        <v>1034</v>
      </c>
      <c r="Z649" t="s">
        <v>7155</v>
      </c>
      <c r="AB649" t="s">
        <v>6339</v>
      </c>
      <c r="AC649" t="s">
        <v>7156</v>
      </c>
      <c r="AD649" t="s">
        <v>7157</v>
      </c>
      <c r="AE649" t="s">
        <v>7158</v>
      </c>
      <c r="AF649" t="s">
        <v>7159</v>
      </c>
      <c r="AG649" t="s">
        <v>7160</v>
      </c>
      <c r="AH649" t="s">
        <v>7161</v>
      </c>
      <c r="AI649" t="s">
        <v>7162</v>
      </c>
      <c r="AK649">
        <v>1</v>
      </c>
      <c r="AM649">
        <v>24</v>
      </c>
      <c r="AN649" t="s">
        <v>42</v>
      </c>
      <c r="AO649" s="1">
        <v>44739</v>
      </c>
      <c r="AR649" t="s">
        <v>42</v>
      </c>
      <c r="AS649" t="s">
        <v>43</v>
      </c>
    </row>
    <row r="650" spans="1:45" hidden="1" x14ac:dyDescent="0.25">
      <c r="A650" t="b">
        <f t="shared" si="139"/>
        <v>0</v>
      </c>
      <c r="B650" t="b">
        <f t="shared" si="140"/>
        <v>0</v>
      </c>
      <c r="C650" t="b">
        <f t="shared" si="141"/>
        <v>0</v>
      </c>
      <c r="D650" t="b">
        <f t="shared" si="142"/>
        <v>0</v>
      </c>
      <c r="E650" t="b">
        <f t="shared" si="142"/>
        <v>0</v>
      </c>
      <c r="F650" t="b">
        <f t="shared" si="142"/>
        <v>0</v>
      </c>
      <c r="G650" t="b">
        <f t="shared" si="137"/>
        <v>0</v>
      </c>
      <c r="H650" t="b">
        <f t="shared" si="137"/>
        <v>0</v>
      </c>
      <c r="I650" t="b">
        <f t="shared" si="143"/>
        <v>1</v>
      </c>
      <c r="J650" t="b">
        <f t="shared" si="144"/>
        <v>1</v>
      </c>
      <c r="K650" t="b">
        <f t="shared" si="145"/>
        <v>1</v>
      </c>
      <c r="L650" t="b">
        <f t="shared" si="145"/>
        <v>1</v>
      </c>
      <c r="M650" t="b">
        <f t="shared" si="145"/>
        <v>1</v>
      </c>
      <c r="N650" t="b">
        <f t="shared" si="138"/>
        <v>1</v>
      </c>
      <c r="O650" t="b">
        <f t="shared" si="138"/>
        <v>1</v>
      </c>
      <c r="P650" t="s">
        <v>7163</v>
      </c>
      <c r="Q650" t="s">
        <v>7164</v>
      </c>
      <c r="R650" t="s">
        <v>7165</v>
      </c>
      <c r="S650" t="s">
        <v>7166</v>
      </c>
      <c r="T650" s="1">
        <v>40200</v>
      </c>
      <c r="U650">
        <v>2009</v>
      </c>
      <c r="X650">
        <v>1800</v>
      </c>
      <c r="Y650">
        <v>1803</v>
      </c>
      <c r="Z650" t="s">
        <v>7167</v>
      </c>
      <c r="AA650" t="s">
        <v>7168</v>
      </c>
      <c r="AB650" t="s">
        <v>7169</v>
      </c>
      <c r="AC650" t="s">
        <v>7170</v>
      </c>
      <c r="AE650" t="s">
        <v>7171</v>
      </c>
      <c r="AG650" t="s">
        <v>7172</v>
      </c>
      <c r="AH650" t="s">
        <v>7173</v>
      </c>
      <c r="AI650" t="s">
        <v>7174</v>
      </c>
      <c r="AK650">
        <v>1</v>
      </c>
      <c r="AM650">
        <v>5</v>
      </c>
      <c r="AN650" t="s">
        <v>42</v>
      </c>
      <c r="AO650" s="1">
        <v>40200</v>
      </c>
      <c r="AR650" t="s">
        <v>42</v>
      </c>
      <c r="AS650" t="s">
        <v>43</v>
      </c>
    </row>
    <row r="651" spans="1:45" x14ac:dyDescent="0.25">
      <c r="A651" t="b">
        <f t="shared" si="139"/>
        <v>1</v>
      </c>
      <c r="B651" t="b">
        <f t="shared" si="140"/>
        <v>0</v>
      </c>
      <c r="C651" t="b">
        <f t="shared" si="141"/>
        <v>0</v>
      </c>
      <c r="D651" t="b">
        <f t="shared" si="142"/>
        <v>0</v>
      </c>
      <c r="E651" t="b">
        <f t="shared" si="142"/>
        <v>1</v>
      </c>
      <c r="F651" t="b">
        <f t="shared" si="142"/>
        <v>0</v>
      </c>
      <c r="G651" t="b">
        <f t="shared" si="137"/>
        <v>0</v>
      </c>
      <c r="H651" t="b">
        <f t="shared" si="137"/>
        <v>0</v>
      </c>
      <c r="I651" t="b">
        <f>IF(OR(IFERROR(SEARCH("internet",P651),FALSE),OR(IFERROR(SEARCH("vision",P651),FALSE),OR(IFERROR(SEARCH("radar",P651),FALSE),IFERROR(SEARCH("image",P651),FALSE)))),FALSE,TRUE)</f>
        <v>1</v>
      </c>
      <c r="J651" t="b">
        <f>IF(OR(IFERROR(SEARCH("internet",Z651),FALSE),OR(IFERROR(SEARCH("vision",Z651),FALSE),OR(IFERROR(SEARCH("radar",Z651),FALSE),IFERROR(SEARCH("image",Z651),FALSE)))),FALSE,TRUE)</f>
        <v>1</v>
      </c>
      <c r="K651" t="b">
        <f>IF(OR(IFERROR(SEARCH("internet",AF651),FALSE),OR(IFERROR(SEARCH("vision",AF651),FALSE),OR(IFERROR(SEARCH("radar",AF651),FALSE),IFERROR(SEARCH("image",AF651),FALSE)))),FALSE,TRUE)</f>
        <v>1</v>
      </c>
      <c r="L651" t="b">
        <f t="shared" ref="L651:O651" si="146">IF(OR(IFERROR(SEARCH("internet",AG651),FALSE),OR(IFERROR(SEARCH("vision",AG651),FALSE),OR(IFERROR(SEARCH("radar",AG651),FALSE),IFERROR(SEARCH("image",AG651),FALSE)))),FALSE,TRUE)</f>
        <v>1</v>
      </c>
      <c r="M651" t="b">
        <f t="shared" si="146"/>
        <v>1</v>
      </c>
      <c r="N651" t="b">
        <f t="shared" si="146"/>
        <v>1</v>
      </c>
      <c r="O651" t="b">
        <f t="shared" si="146"/>
        <v>1</v>
      </c>
      <c r="P651" t="s">
        <v>7175</v>
      </c>
      <c r="Q651" t="s">
        <v>7176</v>
      </c>
      <c r="R651" t="s">
        <v>7177</v>
      </c>
      <c r="S651" t="s">
        <v>7178</v>
      </c>
      <c r="T651" s="1">
        <v>44748</v>
      </c>
      <c r="U651">
        <v>2022</v>
      </c>
      <c r="X651">
        <v>1</v>
      </c>
      <c r="Y651">
        <v>4</v>
      </c>
      <c r="Z651" t="s">
        <v>7179</v>
      </c>
      <c r="AB651" t="s">
        <v>7180</v>
      </c>
      <c r="AC651" t="s">
        <v>7181</v>
      </c>
      <c r="AE651" t="s">
        <v>7182</v>
      </c>
      <c r="AG651" t="s">
        <v>7183</v>
      </c>
      <c r="AH651" t="s">
        <v>7184</v>
      </c>
      <c r="AI651" t="s">
        <v>7185</v>
      </c>
      <c r="AK651">
        <v>1</v>
      </c>
      <c r="AM651">
        <v>12</v>
      </c>
      <c r="AO651" s="1">
        <v>44748</v>
      </c>
      <c r="AR651" t="s">
        <v>42</v>
      </c>
      <c r="AS651" t="s">
        <v>43</v>
      </c>
    </row>
    <row r="652" spans="1:45" hidden="1" x14ac:dyDescent="0.25">
      <c r="A652" t="b">
        <f t="shared" si="139"/>
        <v>0</v>
      </c>
      <c r="B652" t="b">
        <f t="shared" si="140"/>
        <v>0</v>
      </c>
      <c r="C652" t="b">
        <f t="shared" si="141"/>
        <v>0</v>
      </c>
      <c r="D652" t="b">
        <f t="shared" si="142"/>
        <v>0</v>
      </c>
      <c r="E652" t="b">
        <f t="shared" si="142"/>
        <v>0</v>
      </c>
      <c r="F652" t="b">
        <f t="shared" si="142"/>
        <v>0</v>
      </c>
      <c r="G652" t="b">
        <f t="shared" si="137"/>
        <v>0</v>
      </c>
      <c r="H652" t="b">
        <f t="shared" si="137"/>
        <v>0</v>
      </c>
      <c r="I652" t="b">
        <f t="shared" si="143"/>
        <v>1</v>
      </c>
      <c r="J652" t="b">
        <f t="shared" si="144"/>
        <v>1</v>
      </c>
      <c r="K652" t="b">
        <f t="shared" si="145"/>
        <v>1</v>
      </c>
      <c r="L652" t="b">
        <f t="shared" si="145"/>
        <v>0</v>
      </c>
      <c r="M652" t="b">
        <f t="shared" si="145"/>
        <v>0</v>
      </c>
      <c r="N652" t="b">
        <f t="shared" si="138"/>
        <v>1</v>
      </c>
      <c r="O652" t="b">
        <f t="shared" si="138"/>
        <v>1</v>
      </c>
      <c r="P652" t="s">
        <v>7186</v>
      </c>
      <c r="Q652" t="s">
        <v>7187</v>
      </c>
      <c r="R652" t="s">
        <v>7188</v>
      </c>
      <c r="S652" t="s">
        <v>7189</v>
      </c>
      <c r="T652" s="1">
        <v>43622</v>
      </c>
      <c r="U652">
        <v>2019</v>
      </c>
      <c r="X652">
        <v>2585</v>
      </c>
      <c r="Y652">
        <v>2589</v>
      </c>
      <c r="Z652" t="s">
        <v>7190</v>
      </c>
      <c r="AB652" t="s">
        <v>7191</v>
      </c>
      <c r="AC652" t="s">
        <v>7192</v>
      </c>
      <c r="AE652" t="s">
        <v>7193</v>
      </c>
      <c r="AF652" t="s">
        <v>7194</v>
      </c>
      <c r="AG652" t="s">
        <v>7195</v>
      </c>
      <c r="AH652" t="s">
        <v>7196</v>
      </c>
      <c r="AI652" t="s">
        <v>7197</v>
      </c>
      <c r="AK652">
        <v>1</v>
      </c>
      <c r="AM652">
        <v>6</v>
      </c>
      <c r="AN652" t="s">
        <v>42</v>
      </c>
      <c r="AO652" s="1">
        <v>43622</v>
      </c>
      <c r="AR652" t="s">
        <v>42</v>
      </c>
      <c r="AS652" t="s">
        <v>43</v>
      </c>
    </row>
    <row r="653" spans="1:45" hidden="1" x14ac:dyDescent="0.25">
      <c r="A653" t="b">
        <f t="shared" si="139"/>
        <v>0</v>
      </c>
      <c r="B653" t="b">
        <f t="shared" si="140"/>
        <v>0</v>
      </c>
      <c r="C653" t="b">
        <f t="shared" si="141"/>
        <v>0</v>
      </c>
      <c r="D653" t="b">
        <f t="shared" si="142"/>
        <v>0</v>
      </c>
      <c r="E653" t="b">
        <f t="shared" si="142"/>
        <v>0</v>
      </c>
      <c r="F653" t="b">
        <f t="shared" si="142"/>
        <v>0</v>
      </c>
      <c r="G653" t="b">
        <f t="shared" si="137"/>
        <v>0</v>
      </c>
      <c r="H653" t="b">
        <f t="shared" si="137"/>
        <v>0</v>
      </c>
      <c r="I653" t="b">
        <f t="shared" si="143"/>
        <v>1</v>
      </c>
      <c r="J653" t="b">
        <f t="shared" si="144"/>
        <v>1</v>
      </c>
      <c r="K653" t="b">
        <f t="shared" si="145"/>
        <v>1</v>
      </c>
      <c r="L653" t="b">
        <f t="shared" si="145"/>
        <v>1</v>
      </c>
      <c r="M653" t="b">
        <f t="shared" si="145"/>
        <v>1</v>
      </c>
      <c r="N653" t="b">
        <f t="shared" si="138"/>
        <v>1</v>
      </c>
      <c r="O653" t="b">
        <f t="shared" si="138"/>
        <v>1</v>
      </c>
      <c r="P653" t="s">
        <v>7198</v>
      </c>
      <c r="Q653" t="s">
        <v>7199</v>
      </c>
      <c r="R653" t="s">
        <v>7200</v>
      </c>
      <c r="S653" t="s">
        <v>7201</v>
      </c>
      <c r="T653" s="1">
        <v>41274</v>
      </c>
      <c r="U653">
        <v>2012</v>
      </c>
      <c r="X653">
        <v>1563</v>
      </c>
      <c r="Y653">
        <v>1566</v>
      </c>
      <c r="Z653" t="s">
        <v>7202</v>
      </c>
      <c r="AB653" t="s">
        <v>7203</v>
      </c>
      <c r="AC653" t="s">
        <v>7204</v>
      </c>
      <c r="AE653" t="s">
        <v>7205</v>
      </c>
      <c r="AF653" t="s">
        <v>7206</v>
      </c>
      <c r="AG653" t="s">
        <v>7207</v>
      </c>
      <c r="AH653" t="s">
        <v>7208</v>
      </c>
      <c r="AI653" t="s">
        <v>7209</v>
      </c>
      <c r="AK653">
        <v>1</v>
      </c>
      <c r="AL653">
        <v>1</v>
      </c>
      <c r="AM653">
        <v>4</v>
      </c>
      <c r="AN653" t="s">
        <v>42</v>
      </c>
      <c r="AO653" s="1">
        <v>41274</v>
      </c>
      <c r="AR653" t="s">
        <v>42</v>
      </c>
      <c r="AS653" t="s">
        <v>43</v>
      </c>
    </row>
    <row r="654" spans="1:45" hidden="1" x14ac:dyDescent="0.25">
      <c r="A654" t="b">
        <f t="shared" si="139"/>
        <v>0</v>
      </c>
      <c r="B654" t="b">
        <f t="shared" si="140"/>
        <v>0</v>
      </c>
      <c r="C654" t="b">
        <f t="shared" si="141"/>
        <v>0</v>
      </c>
      <c r="D654" t="b">
        <f t="shared" si="142"/>
        <v>0</v>
      </c>
      <c r="E654" t="b">
        <f t="shared" si="142"/>
        <v>0</v>
      </c>
      <c r="F654" t="b">
        <f t="shared" si="142"/>
        <v>0</v>
      </c>
      <c r="G654" t="b">
        <f t="shared" si="137"/>
        <v>0</v>
      </c>
      <c r="H654" t="b">
        <f t="shared" si="137"/>
        <v>0</v>
      </c>
      <c r="I654" t="b">
        <f t="shared" si="143"/>
        <v>1</v>
      </c>
      <c r="J654" t="b">
        <f t="shared" si="144"/>
        <v>1</v>
      </c>
      <c r="K654" t="b">
        <f t="shared" si="145"/>
        <v>1</v>
      </c>
      <c r="L654" t="b">
        <f t="shared" si="145"/>
        <v>1</v>
      </c>
      <c r="M654" t="b">
        <f t="shared" si="145"/>
        <v>1</v>
      </c>
      <c r="N654" t="b">
        <f t="shared" si="138"/>
        <v>1</v>
      </c>
      <c r="O654" t="b">
        <f t="shared" si="138"/>
        <v>1</v>
      </c>
      <c r="P654" t="s">
        <v>7210</v>
      </c>
      <c r="Q654" t="s">
        <v>7211</v>
      </c>
      <c r="R654" t="s">
        <v>7212</v>
      </c>
      <c r="S654" t="s">
        <v>7213</v>
      </c>
      <c r="T654" s="1">
        <v>41914</v>
      </c>
      <c r="U654">
        <v>2014</v>
      </c>
      <c r="X654">
        <v>1</v>
      </c>
      <c r="Y654">
        <v>2</v>
      </c>
      <c r="Z654" t="s">
        <v>7214</v>
      </c>
      <c r="AB654" t="s">
        <v>7215</v>
      </c>
      <c r="AC654" t="s">
        <v>7216</v>
      </c>
      <c r="AE654" t="s">
        <v>7217</v>
      </c>
      <c r="AF654" t="s">
        <v>7218</v>
      </c>
      <c r="AG654" t="s">
        <v>7219</v>
      </c>
      <c r="AH654" t="s">
        <v>7220</v>
      </c>
      <c r="AI654" t="s">
        <v>7221</v>
      </c>
      <c r="AK654">
        <v>1</v>
      </c>
      <c r="AM654">
        <v>7</v>
      </c>
      <c r="AN654" t="s">
        <v>42</v>
      </c>
      <c r="AO654" s="1">
        <v>41914</v>
      </c>
      <c r="AR654" t="s">
        <v>42</v>
      </c>
      <c r="AS654" t="s">
        <v>43</v>
      </c>
    </row>
    <row r="655" spans="1:45" hidden="1" x14ac:dyDescent="0.25">
      <c r="A655" t="b">
        <f t="shared" si="139"/>
        <v>0</v>
      </c>
      <c r="B655" t="b">
        <f t="shared" si="140"/>
        <v>0</v>
      </c>
      <c r="C655" t="b">
        <f t="shared" si="141"/>
        <v>0</v>
      </c>
      <c r="D655" t="b">
        <f t="shared" si="142"/>
        <v>0</v>
      </c>
      <c r="E655" t="b">
        <f t="shared" si="142"/>
        <v>0</v>
      </c>
      <c r="F655" t="b">
        <f t="shared" si="142"/>
        <v>0</v>
      </c>
      <c r="G655" t="b">
        <f t="shared" si="137"/>
        <v>0</v>
      </c>
      <c r="H655" t="b">
        <f t="shared" si="137"/>
        <v>0</v>
      </c>
      <c r="I655" t="b">
        <f t="shared" si="143"/>
        <v>1</v>
      </c>
      <c r="J655" t="b">
        <f t="shared" si="144"/>
        <v>1</v>
      </c>
      <c r="K655" t="b">
        <f t="shared" si="145"/>
        <v>1</v>
      </c>
      <c r="L655" t="b">
        <f t="shared" si="145"/>
        <v>1</v>
      </c>
      <c r="M655" t="b">
        <f t="shared" si="145"/>
        <v>1</v>
      </c>
      <c r="N655" t="b">
        <f t="shared" si="138"/>
        <v>1</v>
      </c>
      <c r="O655" t="b">
        <f t="shared" si="138"/>
        <v>1</v>
      </c>
      <c r="P655" t="s">
        <v>7222</v>
      </c>
      <c r="Q655" t="s">
        <v>7223</v>
      </c>
      <c r="R655" t="s">
        <v>7224</v>
      </c>
      <c r="S655" t="s">
        <v>7050</v>
      </c>
      <c r="T655" s="1">
        <v>44607</v>
      </c>
      <c r="U655">
        <v>2021</v>
      </c>
      <c r="X655">
        <v>1</v>
      </c>
      <c r="Y655">
        <v>7</v>
      </c>
      <c r="Z655" t="s">
        <v>7225</v>
      </c>
      <c r="AA655" t="s">
        <v>977</v>
      </c>
      <c r="AB655" t="s">
        <v>7052</v>
      </c>
      <c r="AC655" t="s">
        <v>7226</v>
      </c>
      <c r="AE655" t="s">
        <v>7227</v>
      </c>
      <c r="AF655" t="s">
        <v>7228</v>
      </c>
      <c r="AG655" t="s">
        <v>7229</v>
      </c>
      <c r="AH655" t="s">
        <v>7230</v>
      </c>
      <c r="AI655" t="s">
        <v>7231</v>
      </c>
      <c r="AK655">
        <v>1</v>
      </c>
      <c r="AM655">
        <v>8</v>
      </c>
      <c r="AO655" s="1">
        <v>44607</v>
      </c>
      <c r="AR655" t="s">
        <v>42</v>
      </c>
      <c r="AS655" t="s">
        <v>43</v>
      </c>
    </row>
    <row r="656" spans="1:45" hidden="1" x14ac:dyDescent="0.25">
      <c r="A656" t="b">
        <f t="shared" si="139"/>
        <v>0</v>
      </c>
      <c r="B656" t="b">
        <f t="shared" si="140"/>
        <v>0</v>
      </c>
      <c r="C656" t="b">
        <f t="shared" si="141"/>
        <v>0</v>
      </c>
      <c r="D656" t="b">
        <f t="shared" si="142"/>
        <v>0</v>
      </c>
      <c r="E656" t="b">
        <f t="shared" si="142"/>
        <v>0</v>
      </c>
      <c r="F656" t="b">
        <f t="shared" si="142"/>
        <v>0</v>
      </c>
      <c r="G656" t="b">
        <f t="shared" si="137"/>
        <v>0</v>
      </c>
      <c r="H656" t="b">
        <f t="shared" si="137"/>
        <v>0</v>
      </c>
      <c r="I656" t="b">
        <f t="shared" si="143"/>
        <v>1</v>
      </c>
      <c r="J656" t="b">
        <f t="shared" si="144"/>
        <v>0</v>
      </c>
      <c r="K656" t="b">
        <f t="shared" si="145"/>
        <v>1</v>
      </c>
      <c r="L656" t="b">
        <f t="shared" si="145"/>
        <v>1</v>
      </c>
      <c r="M656" t="b">
        <f t="shared" si="145"/>
        <v>1</v>
      </c>
      <c r="N656" t="b">
        <f t="shared" si="138"/>
        <v>0</v>
      </c>
      <c r="O656" t="b">
        <f t="shared" si="138"/>
        <v>1</v>
      </c>
      <c r="P656" t="s">
        <v>7232</v>
      </c>
      <c r="Q656" t="s">
        <v>7233</v>
      </c>
      <c r="R656" t="s">
        <v>7234</v>
      </c>
      <c r="S656" t="s">
        <v>7235</v>
      </c>
      <c r="T656" s="1">
        <v>37474</v>
      </c>
      <c r="U656">
        <v>1997</v>
      </c>
      <c r="V656">
        <v>1</v>
      </c>
      <c r="X656">
        <v>5.4</v>
      </c>
      <c r="Y656">
        <v>16</v>
      </c>
      <c r="Z656" t="s">
        <v>7236</v>
      </c>
      <c r="AB656" t="s">
        <v>7237</v>
      </c>
      <c r="AC656" t="s">
        <v>7238</v>
      </c>
      <c r="AE656" t="s">
        <v>7239</v>
      </c>
      <c r="AG656" t="s">
        <v>7240</v>
      </c>
      <c r="AH656" t="s">
        <v>7241</v>
      </c>
      <c r="AI656" t="s">
        <v>7242</v>
      </c>
      <c r="AK656">
        <v>1</v>
      </c>
      <c r="AN656" t="s">
        <v>42</v>
      </c>
      <c r="AO656" s="1">
        <v>37474</v>
      </c>
      <c r="AR656" t="s">
        <v>42</v>
      </c>
      <c r="AS656" t="s">
        <v>43</v>
      </c>
    </row>
    <row r="657" spans="1:45" hidden="1" x14ac:dyDescent="0.25">
      <c r="A657" t="b">
        <f t="shared" si="139"/>
        <v>0</v>
      </c>
      <c r="B657" t="b">
        <f t="shared" si="140"/>
        <v>0</v>
      </c>
      <c r="C657" t="b">
        <f t="shared" si="141"/>
        <v>0</v>
      </c>
      <c r="D657" t="b">
        <f t="shared" si="142"/>
        <v>0</v>
      </c>
      <c r="E657" t="b">
        <f t="shared" si="142"/>
        <v>0</v>
      </c>
      <c r="F657" t="b">
        <f t="shared" si="142"/>
        <v>0</v>
      </c>
      <c r="G657" t="b">
        <f t="shared" si="137"/>
        <v>0</v>
      </c>
      <c r="H657" t="b">
        <f t="shared" si="137"/>
        <v>0</v>
      </c>
      <c r="I657" t="b">
        <f t="shared" si="143"/>
        <v>1</v>
      </c>
      <c r="J657" t="b">
        <f t="shared" si="144"/>
        <v>1</v>
      </c>
      <c r="K657" t="b">
        <f t="shared" si="145"/>
        <v>1</v>
      </c>
      <c r="L657" t="b">
        <f t="shared" si="145"/>
        <v>1</v>
      </c>
      <c r="M657" t="b">
        <f t="shared" si="145"/>
        <v>1</v>
      </c>
      <c r="N657" t="b">
        <f t="shared" si="138"/>
        <v>1</v>
      </c>
      <c r="O657" t="b">
        <f t="shared" si="138"/>
        <v>1</v>
      </c>
      <c r="P657" t="s">
        <v>7243</v>
      </c>
      <c r="Q657" t="s">
        <v>7244</v>
      </c>
      <c r="R657" t="s">
        <v>7245</v>
      </c>
      <c r="S657" t="s">
        <v>5084</v>
      </c>
      <c r="T657" s="1">
        <v>41130</v>
      </c>
      <c r="U657">
        <v>2012</v>
      </c>
      <c r="X657">
        <v>1</v>
      </c>
      <c r="Y657">
        <v>6</v>
      </c>
      <c r="Z657" t="s">
        <v>7246</v>
      </c>
      <c r="AB657" t="s">
        <v>5086</v>
      </c>
      <c r="AC657" t="s">
        <v>7247</v>
      </c>
      <c r="AE657" t="s">
        <v>7248</v>
      </c>
      <c r="AF657" t="s">
        <v>7249</v>
      </c>
      <c r="AG657" t="s">
        <v>7250</v>
      </c>
      <c r="AH657" t="s">
        <v>7251</v>
      </c>
      <c r="AI657" t="s">
        <v>7252</v>
      </c>
      <c r="AK657">
        <v>1</v>
      </c>
      <c r="AM657">
        <v>9</v>
      </c>
      <c r="AN657" t="s">
        <v>42</v>
      </c>
      <c r="AO657" s="1">
        <v>41130</v>
      </c>
      <c r="AR657" t="s">
        <v>42</v>
      </c>
      <c r="AS657" t="s">
        <v>43</v>
      </c>
    </row>
    <row r="658" spans="1:45" hidden="1" x14ac:dyDescent="0.25">
      <c r="A658" t="b">
        <f t="shared" si="139"/>
        <v>0</v>
      </c>
      <c r="B658" t="b">
        <f t="shared" si="140"/>
        <v>0</v>
      </c>
      <c r="C658" t="b">
        <f t="shared" si="141"/>
        <v>0</v>
      </c>
      <c r="D658" t="b">
        <f t="shared" si="142"/>
        <v>0</v>
      </c>
      <c r="E658" t="b">
        <f t="shared" si="142"/>
        <v>0</v>
      </c>
      <c r="F658" t="b">
        <f t="shared" si="142"/>
        <v>0</v>
      </c>
      <c r="G658" t="b">
        <f t="shared" si="137"/>
        <v>0</v>
      </c>
      <c r="H658" t="b">
        <f t="shared" si="137"/>
        <v>0</v>
      </c>
      <c r="I658" t="b">
        <f t="shared" si="143"/>
        <v>1</v>
      </c>
      <c r="J658" t="b">
        <f t="shared" si="144"/>
        <v>1</v>
      </c>
      <c r="K658" t="b">
        <f t="shared" si="145"/>
        <v>1</v>
      </c>
      <c r="L658" t="b">
        <f t="shared" si="145"/>
        <v>1</v>
      </c>
      <c r="M658" t="b">
        <f t="shared" si="145"/>
        <v>1</v>
      </c>
      <c r="N658" t="b">
        <f t="shared" si="138"/>
        <v>1</v>
      </c>
      <c r="O658" t="b">
        <f t="shared" si="138"/>
        <v>1</v>
      </c>
      <c r="P658" t="s">
        <v>7253</v>
      </c>
      <c r="Q658" t="s">
        <v>7254</v>
      </c>
      <c r="R658" t="s">
        <v>7255</v>
      </c>
      <c r="S658" t="s">
        <v>7256</v>
      </c>
      <c r="T658" s="1">
        <v>42156</v>
      </c>
      <c r="U658">
        <v>2015</v>
      </c>
      <c r="X658">
        <v>85</v>
      </c>
      <c r="Y658">
        <v>88</v>
      </c>
      <c r="Z658" t="s">
        <v>7257</v>
      </c>
      <c r="AB658" t="s">
        <v>7258</v>
      </c>
      <c r="AC658" t="s">
        <v>7259</v>
      </c>
      <c r="AE658" t="s">
        <v>7260</v>
      </c>
      <c r="AG658" t="s">
        <v>7261</v>
      </c>
      <c r="AH658" t="s">
        <v>7262</v>
      </c>
      <c r="AI658" t="s">
        <v>7263</v>
      </c>
      <c r="AK658">
        <v>1</v>
      </c>
      <c r="AM658">
        <v>11</v>
      </c>
      <c r="AN658" t="s">
        <v>42</v>
      </c>
      <c r="AO658" s="1">
        <v>42156</v>
      </c>
      <c r="AR658" t="s">
        <v>42</v>
      </c>
      <c r="AS658" t="s">
        <v>43</v>
      </c>
    </row>
    <row r="659" spans="1:45" hidden="1" x14ac:dyDescent="0.25">
      <c r="A659" t="b">
        <f t="shared" si="139"/>
        <v>0</v>
      </c>
      <c r="B659" t="b">
        <f t="shared" si="140"/>
        <v>0</v>
      </c>
      <c r="C659" t="b">
        <f t="shared" si="141"/>
        <v>0</v>
      </c>
      <c r="D659" t="b">
        <f t="shared" si="142"/>
        <v>0</v>
      </c>
      <c r="E659" t="b">
        <f t="shared" si="142"/>
        <v>0</v>
      </c>
      <c r="F659" t="b">
        <f t="shared" si="142"/>
        <v>0</v>
      </c>
      <c r="G659" t="b">
        <f t="shared" si="137"/>
        <v>0</v>
      </c>
      <c r="H659" t="b">
        <f t="shared" si="137"/>
        <v>0</v>
      </c>
      <c r="I659" t="b">
        <f t="shared" si="143"/>
        <v>0</v>
      </c>
      <c r="J659" t="b">
        <f t="shared" si="144"/>
        <v>0</v>
      </c>
      <c r="K659" t="b">
        <f t="shared" si="145"/>
        <v>0</v>
      </c>
      <c r="L659" t="b">
        <f t="shared" si="145"/>
        <v>0</v>
      </c>
      <c r="M659" t="b">
        <f t="shared" si="145"/>
        <v>0</v>
      </c>
      <c r="N659" t="b">
        <f t="shared" si="138"/>
        <v>0</v>
      </c>
      <c r="O659" t="b">
        <f t="shared" si="138"/>
        <v>1</v>
      </c>
      <c r="P659" t="s">
        <v>7264</v>
      </c>
      <c r="Q659" t="s">
        <v>7265</v>
      </c>
      <c r="R659" t="s">
        <v>7266</v>
      </c>
      <c r="S659" t="s">
        <v>5125</v>
      </c>
      <c r="T659" s="1">
        <v>41949</v>
      </c>
      <c r="U659">
        <v>2014</v>
      </c>
      <c r="X659">
        <v>3690</v>
      </c>
      <c r="Y659">
        <v>3693</v>
      </c>
      <c r="Z659" t="s">
        <v>7267</v>
      </c>
      <c r="AA659" t="s">
        <v>650</v>
      </c>
      <c r="AB659" t="s">
        <v>5127</v>
      </c>
      <c r="AC659" t="s">
        <v>7268</v>
      </c>
      <c r="AE659" t="s">
        <v>7269</v>
      </c>
      <c r="AF659" t="s">
        <v>7270</v>
      </c>
      <c r="AG659" t="s">
        <v>7271</v>
      </c>
      <c r="AH659" t="s">
        <v>7272</v>
      </c>
      <c r="AI659" t="s">
        <v>7273</v>
      </c>
      <c r="AK659">
        <v>1</v>
      </c>
      <c r="AM659">
        <v>10</v>
      </c>
      <c r="AN659" t="s">
        <v>42</v>
      </c>
      <c r="AO659" s="1">
        <v>41949</v>
      </c>
      <c r="AR659" t="s">
        <v>42</v>
      </c>
      <c r="AS659" t="s">
        <v>43</v>
      </c>
    </row>
    <row r="660" spans="1:45" hidden="1" x14ac:dyDescent="0.25">
      <c r="A660" t="b">
        <f t="shared" si="139"/>
        <v>0</v>
      </c>
      <c r="B660" t="b">
        <f t="shared" si="140"/>
        <v>0</v>
      </c>
      <c r="C660" t="b">
        <f t="shared" si="141"/>
        <v>0</v>
      </c>
      <c r="D660" t="b">
        <f t="shared" si="142"/>
        <v>0</v>
      </c>
      <c r="E660" t="b">
        <f t="shared" si="142"/>
        <v>0</v>
      </c>
      <c r="F660" t="b">
        <f t="shared" si="142"/>
        <v>0</v>
      </c>
      <c r="G660" t="b">
        <f t="shared" si="137"/>
        <v>0</v>
      </c>
      <c r="H660" t="b">
        <f t="shared" si="137"/>
        <v>0</v>
      </c>
      <c r="I660" t="b">
        <f t="shared" si="143"/>
        <v>1</v>
      </c>
      <c r="J660" t="b">
        <f t="shared" si="144"/>
        <v>1</v>
      </c>
      <c r="K660" t="b">
        <f t="shared" si="145"/>
        <v>1</v>
      </c>
      <c r="L660" t="b">
        <f t="shared" si="145"/>
        <v>1</v>
      </c>
      <c r="M660" t="b">
        <f t="shared" si="145"/>
        <v>1</v>
      </c>
      <c r="N660" t="b">
        <f t="shared" si="138"/>
        <v>1</v>
      </c>
      <c r="O660" t="b">
        <f t="shared" si="138"/>
        <v>1</v>
      </c>
      <c r="P660" t="s">
        <v>7274</v>
      </c>
      <c r="Q660" t="s">
        <v>7275</v>
      </c>
      <c r="R660" t="s">
        <v>7276</v>
      </c>
      <c r="S660" t="s">
        <v>1621</v>
      </c>
      <c r="T660" s="1">
        <v>42705</v>
      </c>
      <c r="U660">
        <v>2016</v>
      </c>
      <c r="X660">
        <v>1</v>
      </c>
      <c r="Y660">
        <v>6</v>
      </c>
      <c r="Z660" t="s">
        <v>7277</v>
      </c>
      <c r="AB660" t="s">
        <v>1623</v>
      </c>
      <c r="AC660" t="s">
        <v>7278</v>
      </c>
      <c r="AE660" t="s">
        <v>7279</v>
      </c>
      <c r="AG660" t="s">
        <v>7280</v>
      </c>
      <c r="AH660" t="s">
        <v>7281</v>
      </c>
      <c r="AI660" t="s">
        <v>7282</v>
      </c>
      <c r="AK660">
        <v>1</v>
      </c>
      <c r="AM660">
        <v>19</v>
      </c>
      <c r="AN660" t="s">
        <v>2249</v>
      </c>
      <c r="AO660" s="1">
        <v>42705</v>
      </c>
      <c r="AR660" t="s">
        <v>42</v>
      </c>
      <c r="AS660" t="s">
        <v>43</v>
      </c>
    </row>
    <row r="661" spans="1:45" hidden="1" x14ac:dyDescent="0.25">
      <c r="A661" t="b">
        <f t="shared" si="139"/>
        <v>0</v>
      </c>
      <c r="B661" t="b">
        <f t="shared" si="140"/>
        <v>0</v>
      </c>
      <c r="C661" t="b">
        <f t="shared" si="141"/>
        <v>0</v>
      </c>
      <c r="D661" t="b">
        <f t="shared" si="142"/>
        <v>0</v>
      </c>
      <c r="E661" t="b">
        <f t="shared" si="142"/>
        <v>0</v>
      </c>
      <c r="F661" t="b">
        <f t="shared" si="142"/>
        <v>0</v>
      </c>
      <c r="G661" t="b">
        <f t="shared" si="137"/>
        <v>0</v>
      </c>
      <c r="H661" t="b">
        <f t="shared" si="137"/>
        <v>0</v>
      </c>
      <c r="I661" t="b">
        <f t="shared" si="143"/>
        <v>1</v>
      </c>
      <c r="J661" t="b">
        <f t="shared" si="144"/>
        <v>1</v>
      </c>
      <c r="K661" t="b">
        <f t="shared" si="145"/>
        <v>1</v>
      </c>
      <c r="L661" t="b">
        <f t="shared" si="145"/>
        <v>1</v>
      </c>
      <c r="M661" t="b">
        <f t="shared" si="145"/>
        <v>1</v>
      </c>
      <c r="N661" t="b">
        <f t="shared" si="138"/>
        <v>1</v>
      </c>
      <c r="O661" t="b">
        <f t="shared" si="138"/>
        <v>1</v>
      </c>
      <c r="P661" t="s">
        <v>7283</v>
      </c>
      <c r="Q661" t="s">
        <v>7284</v>
      </c>
      <c r="R661" t="s">
        <v>7285</v>
      </c>
      <c r="S661" t="s">
        <v>7286</v>
      </c>
      <c r="T661" s="1">
        <v>42261</v>
      </c>
      <c r="U661">
        <v>2015</v>
      </c>
      <c r="X661">
        <v>2786</v>
      </c>
      <c r="Y661">
        <v>2791</v>
      </c>
      <c r="Z661" t="s">
        <v>7287</v>
      </c>
      <c r="AA661" t="s">
        <v>1775</v>
      </c>
      <c r="AB661" t="s">
        <v>7288</v>
      </c>
      <c r="AC661" t="s">
        <v>7289</v>
      </c>
      <c r="AE661" t="s">
        <v>7290</v>
      </c>
      <c r="AF661" t="s">
        <v>7291</v>
      </c>
      <c r="AG661" t="s">
        <v>7292</v>
      </c>
      <c r="AH661" t="s">
        <v>7293</v>
      </c>
      <c r="AI661" t="s">
        <v>7294</v>
      </c>
      <c r="AK661">
        <v>1</v>
      </c>
      <c r="AM661">
        <v>11</v>
      </c>
      <c r="AO661" s="1">
        <v>42261</v>
      </c>
      <c r="AR661" t="s">
        <v>42</v>
      </c>
      <c r="AS661" t="s">
        <v>43</v>
      </c>
    </row>
    <row r="662" spans="1:45" hidden="1" x14ac:dyDescent="0.25">
      <c r="A662" t="b">
        <f t="shared" si="139"/>
        <v>0</v>
      </c>
      <c r="B662" t="b">
        <f t="shared" si="140"/>
        <v>0</v>
      </c>
      <c r="C662" t="b">
        <f t="shared" si="141"/>
        <v>0</v>
      </c>
      <c r="D662" t="b">
        <f t="shared" si="142"/>
        <v>0</v>
      </c>
      <c r="E662" t="b">
        <f t="shared" si="142"/>
        <v>0</v>
      </c>
      <c r="F662" t="b">
        <f t="shared" si="142"/>
        <v>0</v>
      </c>
      <c r="G662" t="b">
        <f t="shared" si="137"/>
        <v>0</v>
      </c>
      <c r="H662" t="b">
        <f t="shared" si="137"/>
        <v>0</v>
      </c>
      <c r="I662" t="b">
        <f t="shared" si="143"/>
        <v>1</v>
      </c>
      <c r="J662" t="b">
        <f t="shared" si="144"/>
        <v>1</v>
      </c>
      <c r="K662" t="b">
        <f t="shared" si="145"/>
        <v>1</v>
      </c>
      <c r="L662" t="b">
        <f t="shared" si="145"/>
        <v>1</v>
      </c>
      <c r="M662" t="b">
        <f t="shared" si="145"/>
        <v>1</v>
      </c>
      <c r="N662" t="b">
        <f t="shared" si="138"/>
        <v>1</v>
      </c>
      <c r="O662" t="b">
        <f t="shared" si="138"/>
        <v>1</v>
      </c>
      <c r="P662" t="s">
        <v>7295</v>
      </c>
      <c r="Q662" t="s">
        <v>7296</v>
      </c>
      <c r="R662" t="s">
        <v>7297</v>
      </c>
      <c r="S662" t="s">
        <v>7298</v>
      </c>
      <c r="T662" s="1">
        <v>42628</v>
      </c>
      <c r="U662">
        <v>2016</v>
      </c>
      <c r="X662">
        <v>1</v>
      </c>
      <c r="Y662">
        <v>5</v>
      </c>
      <c r="Z662" t="s">
        <v>7299</v>
      </c>
      <c r="AA662" t="s">
        <v>7300</v>
      </c>
      <c r="AB662" t="s">
        <v>7301</v>
      </c>
      <c r="AC662" t="s">
        <v>7302</v>
      </c>
      <c r="AE662" t="s">
        <v>7303</v>
      </c>
      <c r="AG662" t="s">
        <v>7304</v>
      </c>
      <c r="AH662" t="s">
        <v>7305</v>
      </c>
      <c r="AI662" t="s">
        <v>7306</v>
      </c>
      <c r="AK662">
        <v>1</v>
      </c>
      <c r="AM662">
        <v>6</v>
      </c>
      <c r="AN662" t="s">
        <v>42</v>
      </c>
      <c r="AO662" s="1">
        <v>42628</v>
      </c>
      <c r="AR662" t="s">
        <v>42</v>
      </c>
      <c r="AS662" t="s">
        <v>43</v>
      </c>
    </row>
    <row r="663" spans="1:45" hidden="1" x14ac:dyDescent="0.25">
      <c r="A663" t="b">
        <f t="shared" si="139"/>
        <v>0</v>
      </c>
      <c r="B663" t="b">
        <f t="shared" si="140"/>
        <v>0</v>
      </c>
      <c r="C663" t="b">
        <f t="shared" si="141"/>
        <v>0</v>
      </c>
      <c r="D663" t="b">
        <f t="shared" si="142"/>
        <v>0</v>
      </c>
      <c r="E663" t="b">
        <f t="shared" si="142"/>
        <v>0</v>
      </c>
      <c r="F663" t="b">
        <f t="shared" si="142"/>
        <v>0</v>
      </c>
      <c r="G663" t="b">
        <f t="shared" si="137"/>
        <v>0</v>
      </c>
      <c r="H663" t="b">
        <f t="shared" si="137"/>
        <v>0</v>
      </c>
      <c r="I663" t="b">
        <f t="shared" si="143"/>
        <v>1</v>
      </c>
      <c r="J663" t="b">
        <f t="shared" si="144"/>
        <v>1</v>
      </c>
      <c r="K663" t="b">
        <f t="shared" si="145"/>
        <v>1</v>
      </c>
      <c r="L663" t="b">
        <f t="shared" si="145"/>
        <v>1</v>
      </c>
      <c r="M663" t="b">
        <f t="shared" si="145"/>
        <v>1</v>
      </c>
      <c r="N663" t="b">
        <f t="shared" si="138"/>
        <v>1</v>
      </c>
      <c r="O663" t="b">
        <f t="shared" si="138"/>
        <v>1</v>
      </c>
      <c r="P663" t="s">
        <v>7307</v>
      </c>
      <c r="Q663" t="s">
        <v>7308</v>
      </c>
      <c r="R663" t="s">
        <v>7309</v>
      </c>
      <c r="S663" t="s">
        <v>7310</v>
      </c>
      <c r="T663" s="1">
        <v>40430</v>
      </c>
      <c r="U663">
        <v>1975</v>
      </c>
      <c r="X663">
        <v>234</v>
      </c>
      <c r="Y663">
        <v>239</v>
      </c>
      <c r="Z663" t="s">
        <v>7311</v>
      </c>
      <c r="AC663" t="s">
        <v>7312</v>
      </c>
      <c r="AE663" t="s">
        <v>7313</v>
      </c>
      <c r="AG663" t="s">
        <v>7314</v>
      </c>
      <c r="AH663" t="s">
        <v>7315</v>
      </c>
      <c r="AI663" t="s">
        <v>7316</v>
      </c>
      <c r="AK663">
        <v>1</v>
      </c>
      <c r="AM663">
        <v>5</v>
      </c>
      <c r="AN663" t="s">
        <v>42</v>
      </c>
      <c r="AO663" s="1">
        <v>40430</v>
      </c>
      <c r="AR663" t="s">
        <v>42</v>
      </c>
      <c r="AS663" t="s">
        <v>43</v>
      </c>
    </row>
    <row r="664" spans="1:45" hidden="1" x14ac:dyDescent="0.25">
      <c r="A664" t="b">
        <f t="shared" si="139"/>
        <v>0</v>
      </c>
      <c r="B664" t="b">
        <f t="shared" si="140"/>
        <v>0</v>
      </c>
      <c r="C664" t="b">
        <f t="shared" si="141"/>
        <v>0</v>
      </c>
      <c r="D664" t="b">
        <f t="shared" si="142"/>
        <v>0</v>
      </c>
      <c r="E664" t="b">
        <f t="shared" si="142"/>
        <v>0</v>
      </c>
      <c r="F664" t="b">
        <f t="shared" si="142"/>
        <v>0</v>
      </c>
      <c r="G664" t="b">
        <f t="shared" si="137"/>
        <v>0</v>
      </c>
      <c r="H664" t="b">
        <f t="shared" si="137"/>
        <v>0</v>
      </c>
      <c r="I664" t="b">
        <f t="shared" si="143"/>
        <v>1</v>
      </c>
      <c r="J664" t="b">
        <f t="shared" si="144"/>
        <v>1</v>
      </c>
      <c r="K664" t="b">
        <f t="shared" si="145"/>
        <v>1</v>
      </c>
      <c r="L664" t="b">
        <f t="shared" si="145"/>
        <v>1</v>
      </c>
      <c r="M664" t="b">
        <f t="shared" si="145"/>
        <v>1</v>
      </c>
      <c r="N664" t="b">
        <f t="shared" si="138"/>
        <v>1</v>
      </c>
      <c r="O664" t="b">
        <f t="shared" si="138"/>
        <v>1</v>
      </c>
      <c r="P664" t="s">
        <v>7317</v>
      </c>
      <c r="Q664" t="s">
        <v>7318</v>
      </c>
      <c r="R664" t="s">
        <v>7319</v>
      </c>
      <c r="S664" t="s">
        <v>7320</v>
      </c>
      <c r="T664" s="1">
        <v>41002</v>
      </c>
      <c r="U664">
        <v>2012</v>
      </c>
      <c r="X664">
        <v>331</v>
      </c>
      <c r="Y664">
        <v>335</v>
      </c>
      <c r="Z664" t="s">
        <v>7321</v>
      </c>
      <c r="AA664" t="s">
        <v>1794</v>
      </c>
      <c r="AB664" t="s">
        <v>7322</v>
      </c>
      <c r="AE664" t="s">
        <v>7323</v>
      </c>
      <c r="AF664" t="s">
        <v>7324</v>
      </c>
      <c r="AG664" t="s">
        <v>7325</v>
      </c>
      <c r="AH664" t="s">
        <v>7326</v>
      </c>
      <c r="AI664" t="s">
        <v>7327</v>
      </c>
      <c r="AK664">
        <v>1</v>
      </c>
      <c r="AM664">
        <v>13</v>
      </c>
      <c r="AO664" s="1">
        <v>41002</v>
      </c>
      <c r="AR664" t="s">
        <v>42</v>
      </c>
      <c r="AS664" t="s">
        <v>43</v>
      </c>
    </row>
    <row r="665" spans="1:45" hidden="1" x14ac:dyDescent="0.25">
      <c r="A665" t="b">
        <f t="shared" si="139"/>
        <v>0</v>
      </c>
      <c r="B665" t="b">
        <f t="shared" si="140"/>
        <v>0</v>
      </c>
      <c r="C665" t="b">
        <f t="shared" si="141"/>
        <v>0</v>
      </c>
      <c r="D665" t="b">
        <f t="shared" si="142"/>
        <v>0</v>
      </c>
      <c r="E665" t="b">
        <f t="shared" si="142"/>
        <v>0</v>
      </c>
      <c r="F665" t="b">
        <f t="shared" si="142"/>
        <v>0</v>
      </c>
      <c r="G665" t="b">
        <f t="shared" si="137"/>
        <v>0</v>
      </c>
      <c r="H665" t="b">
        <f t="shared" si="137"/>
        <v>0</v>
      </c>
      <c r="I665" t="b">
        <f t="shared" si="143"/>
        <v>1</v>
      </c>
      <c r="J665" t="b">
        <f t="shared" si="144"/>
        <v>1</v>
      </c>
      <c r="K665" t="b">
        <f t="shared" si="145"/>
        <v>1</v>
      </c>
      <c r="L665" t="b">
        <f t="shared" si="145"/>
        <v>1</v>
      </c>
      <c r="M665" t="b">
        <f t="shared" si="145"/>
        <v>1</v>
      </c>
      <c r="N665" t="b">
        <f t="shared" si="138"/>
        <v>1</v>
      </c>
      <c r="O665" t="b">
        <f t="shared" si="138"/>
        <v>1</v>
      </c>
      <c r="P665" t="s">
        <v>7328</v>
      </c>
      <c r="Q665" t="s">
        <v>7329</v>
      </c>
      <c r="R665" t="s">
        <v>7330</v>
      </c>
      <c r="S665" t="s">
        <v>6685</v>
      </c>
      <c r="T665" s="1">
        <v>44866</v>
      </c>
      <c r="U665">
        <v>2022</v>
      </c>
      <c r="X665">
        <v>1362</v>
      </c>
      <c r="Y665">
        <v>1366</v>
      </c>
      <c r="Z665" t="s">
        <v>7331</v>
      </c>
      <c r="AB665" t="s">
        <v>6687</v>
      </c>
      <c r="AC665" t="s">
        <v>7332</v>
      </c>
      <c r="AD665" t="s">
        <v>7333</v>
      </c>
      <c r="AE665" t="s">
        <v>7334</v>
      </c>
      <c r="AG665" t="s">
        <v>7335</v>
      </c>
      <c r="AH665" t="s">
        <v>7336</v>
      </c>
      <c r="AI665" t="s">
        <v>7337</v>
      </c>
      <c r="AK665">
        <v>1</v>
      </c>
      <c r="AM665">
        <v>23</v>
      </c>
      <c r="AN665" t="s">
        <v>42</v>
      </c>
      <c r="AO665" s="1">
        <v>44866</v>
      </c>
      <c r="AR665" t="s">
        <v>42</v>
      </c>
      <c r="AS665" t="s">
        <v>43</v>
      </c>
    </row>
    <row r="666" spans="1:45" hidden="1" x14ac:dyDescent="0.25">
      <c r="A666" t="b">
        <f t="shared" si="139"/>
        <v>0</v>
      </c>
      <c r="B666" t="b">
        <f t="shared" si="140"/>
        <v>0</v>
      </c>
      <c r="C666" t="b">
        <f t="shared" si="141"/>
        <v>0</v>
      </c>
      <c r="D666" t="b">
        <f t="shared" si="142"/>
        <v>0</v>
      </c>
      <c r="E666" t="b">
        <f t="shared" si="142"/>
        <v>0</v>
      </c>
      <c r="F666" t="b">
        <f t="shared" si="142"/>
        <v>0</v>
      </c>
      <c r="G666" t="b">
        <f t="shared" si="137"/>
        <v>0</v>
      </c>
      <c r="H666" t="b">
        <f t="shared" si="137"/>
        <v>0</v>
      </c>
      <c r="I666" t="b">
        <f t="shared" si="143"/>
        <v>1</v>
      </c>
      <c r="J666" t="b">
        <f t="shared" si="144"/>
        <v>0</v>
      </c>
      <c r="K666" t="b">
        <f t="shared" si="145"/>
        <v>1</v>
      </c>
      <c r="L666" t="b">
        <f t="shared" si="145"/>
        <v>0</v>
      </c>
      <c r="M666" t="b">
        <f t="shared" si="145"/>
        <v>1</v>
      </c>
      <c r="N666" t="b">
        <f t="shared" si="138"/>
        <v>1</v>
      </c>
      <c r="O666" t="b">
        <f t="shared" si="138"/>
        <v>1</v>
      </c>
      <c r="P666" t="s">
        <v>7338</v>
      </c>
      <c r="Q666" t="s">
        <v>7339</v>
      </c>
      <c r="R666" t="s">
        <v>7340</v>
      </c>
      <c r="S666" t="s">
        <v>481</v>
      </c>
      <c r="T666" s="1">
        <v>40616</v>
      </c>
      <c r="U666">
        <v>2010</v>
      </c>
      <c r="X666">
        <v>1</v>
      </c>
      <c r="Y666">
        <v>6</v>
      </c>
      <c r="Z666" t="s">
        <v>7341</v>
      </c>
      <c r="AA666" t="s">
        <v>483</v>
      </c>
      <c r="AB666" t="s">
        <v>484</v>
      </c>
      <c r="AC666" t="s">
        <v>7342</v>
      </c>
      <c r="AE666" t="s">
        <v>7343</v>
      </c>
      <c r="AF666" t="s">
        <v>7344</v>
      </c>
      <c r="AG666" t="s">
        <v>7345</v>
      </c>
      <c r="AH666" t="s">
        <v>7346</v>
      </c>
      <c r="AI666" t="s">
        <v>7347</v>
      </c>
      <c r="AK666">
        <v>1</v>
      </c>
      <c r="AM666">
        <v>34</v>
      </c>
      <c r="AN666" t="s">
        <v>42</v>
      </c>
      <c r="AO666" s="1">
        <v>40616</v>
      </c>
      <c r="AR666" t="s">
        <v>42</v>
      </c>
      <c r="AS666" t="s">
        <v>43</v>
      </c>
    </row>
    <row r="667" spans="1:45" hidden="1" x14ac:dyDescent="0.25">
      <c r="A667" t="b">
        <f t="shared" si="139"/>
        <v>0</v>
      </c>
      <c r="B667" t="b">
        <f t="shared" si="140"/>
        <v>0</v>
      </c>
      <c r="C667" t="b">
        <f t="shared" si="141"/>
        <v>0</v>
      </c>
      <c r="D667" t="b">
        <f t="shared" si="142"/>
        <v>0</v>
      </c>
      <c r="E667" t="b">
        <f t="shared" si="142"/>
        <v>0</v>
      </c>
      <c r="F667" t="b">
        <f t="shared" si="142"/>
        <v>0</v>
      </c>
      <c r="G667" t="b">
        <f t="shared" si="137"/>
        <v>0</v>
      </c>
      <c r="H667" t="b">
        <f t="shared" si="137"/>
        <v>0</v>
      </c>
      <c r="I667" t="b">
        <f t="shared" si="143"/>
        <v>1</v>
      </c>
      <c r="J667" t="b">
        <f t="shared" si="144"/>
        <v>1</v>
      </c>
      <c r="K667" t="b">
        <f t="shared" si="145"/>
        <v>1</v>
      </c>
      <c r="L667" t="b">
        <f t="shared" si="145"/>
        <v>1</v>
      </c>
      <c r="M667" t="b">
        <f t="shared" si="145"/>
        <v>1</v>
      </c>
      <c r="N667" t="b">
        <f t="shared" si="138"/>
        <v>1</v>
      </c>
      <c r="O667" t="b">
        <f t="shared" si="138"/>
        <v>1</v>
      </c>
      <c r="P667" t="s">
        <v>7348</v>
      </c>
      <c r="Q667" t="s">
        <v>7349</v>
      </c>
      <c r="R667" t="s">
        <v>7350</v>
      </c>
      <c r="S667" t="s">
        <v>7351</v>
      </c>
      <c r="T667" s="1">
        <v>40330</v>
      </c>
      <c r="U667">
        <v>2010</v>
      </c>
      <c r="X667">
        <v>452</v>
      </c>
      <c r="Y667">
        <v>456</v>
      </c>
      <c r="Z667" t="s">
        <v>7352</v>
      </c>
      <c r="AB667" t="s">
        <v>7353</v>
      </c>
      <c r="AC667" t="s">
        <v>7354</v>
      </c>
      <c r="AE667" t="s">
        <v>7355</v>
      </c>
      <c r="AF667" t="s">
        <v>7356</v>
      </c>
      <c r="AG667" t="s">
        <v>7357</v>
      </c>
      <c r="AH667" t="s">
        <v>7358</v>
      </c>
      <c r="AI667" t="s">
        <v>7359</v>
      </c>
      <c r="AK667">
        <v>1</v>
      </c>
      <c r="AM667">
        <v>9</v>
      </c>
      <c r="AN667" t="s">
        <v>42</v>
      </c>
      <c r="AO667" s="1">
        <v>40330</v>
      </c>
      <c r="AR667" t="s">
        <v>42</v>
      </c>
      <c r="AS667" t="s">
        <v>43</v>
      </c>
    </row>
    <row r="668" spans="1:45" x14ac:dyDescent="0.25">
      <c r="A668" t="b">
        <f t="shared" si="139"/>
        <v>1</v>
      </c>
      <c r="B668" t="b">
        <f t="shared" si="140"/>
        <v>0</v>
      </c>
      <c r="C668" t="b">
        <f t="shared" si="141"/>
        <v>0</v>
      </c>
      <c r="D668" t="b">
        <f t="shared" si="142"/>
        <v>0</v>
      </c>
      <c r="E668" t="b">
        <f t="shared" si="142"/>
        <v>1</v>
      </c>
      <c r="F668" t="b">
        <f t="shared" si="142"/>
        <v>0</v>
      </c>
      <c r="G668" t="b">
        <f t="shared" si="137"/>
        <v>0</v>
      </c>
      <c r="H668" t="b">
        <f t="shared" si="137"/>
        <v>0</v>
      </c>
      <c r="I668" t="b">
        <f>IF(OR(IFERROR(SEARCH("internet",P668),FALSE),OR(IFERROR(SEARCH("vision",P668),FALSE),OR(IFERROR(SEARCH("radar",P668),FALSE),IFERROR(SEARCH("image",P668),FALSE)))),FALSE,TRUE)</f>
        <v>1</v>
      </c>
      <c r="J668" t="b">
        <f>IF(OR(IFERROR(SEARCH("internet",Z668),FALSE),OR(IFERROR(SEARCH("vision",Z668),FALSE),OR(IFERROR(SEARCH("radar",Z668),FALSE),IFERROR(SEARCH("image",Z668),FALSE)))),FALSE,TRUE)</f>
        <v>1</v>
      </c>
      <c r="K668" t="b">
        <f>IF(OR(IFERROR(SEARCH("internet",AF668),FALSE),OR(IFERROR(SEARCH("vision",AF668),FALSE),OR(IFERROR(SEARCH("radar",AF668),FALSE),IFERROR(SEARCH("image",AF668),FALSE)))),FALSE,TRUE)</f>
        <v>1</v>
      </c>
      <c r="L668" t="b">
        <f t="shared" ref="L668:O668" si="147">IF(OR(IFERROR(SEARCH("internet",AG668),FALSE),OR(IFERROR(SEARCH("vision",AG668),FALSE),OR(IFERROR(SEARCH("radar",AG668),FALSE),IFERROR(SEARCH("image",AG668),FALSE)))),FALSE,TRUE)</f>
        <v>1</v>
      </c>
      <c r="M668" t="b">
        <f t="shared" si="147"/>
        <v>1</v>
      </c>
      <c r="N668" t="b">
        <f t="shared" si="147"/>
        <v>1</v>
      </c>
      <c r="O668" t="b">
        <f t="shared" si="147"/>
        <v>1</v>
      </c>
      <c r="P668" t="s">
        <v>7360</v>
      </c>
      <c r="Q668" t="s">
        <v>7361</v>
      </c>
      <c r="R668" t="s">
        <v>7362</v>
      </c>
      <c r="S668" t="s">
        <v>7363</v>
      </c>
      <c r="T668" s="1">
        <v>43531</v>
      </c>
      <c r="U668">
        <v>2018</v>
      </c>
      <c r="X668">
        <v>237</v>
      </c>
      <c r="Y668">
        <v>241</v>
      </c>
      <c r="Z668" t="s">
        <v>7364</v>
      </c>
      <c r="AB668" t="s">
        <v>7365</v>
      </c>
      <c r="AC668" t="s">
        <v>7366</v>
      </c>
      <c r="AE668" t="s">
        <v>7367</v>
      </c>
      <c r="AF668" t="s">
        <v>7368</v>
      </c>
      <c r="AG668" t="s">
        <v>7369</v>
      </c>
      <c r="AH668" t="s">
        <v>7370</v>
      </c>
      <c r="AI668" t="s">
        <v>7371</v>
      </c>
      <c r="AK668">
        <v>1</v>
      </c>
      <c r="AM668">
        <v>16</v>
      </c>
      <c r="AN668" t="s">
        <v>42</v>
      </c>
      <c r="AO668" s="1">
        <v>43531</v>
      </c>
      <c r="AR668" t="s">
        <v>42</v>
      </c>
      <c r="AS668" t="s">
        <v>43</v>
      </c>
    </row>
    <row r="669" spans="1:45" hidden="1" x14ac:dyDescent="0.25">
      <c r="A669" t="b">
        <f t="shared" si="139"/>
        <v>0</v>
      </c>
      <c r="B669" t="b">
        <f t="shared" si="140"/>
        <v>0</v>
      </c>
      <c r="C669" t="b">
        <f t="shared" si="141"/>
        <v>0</v>
      </c>
      <c r="D669" t="b">
        <f t="shared" si="142"/>
        <v>0</v>
      </c>
      <c r="E669" t="b">
        <f t="shared" si="142"/>
        <v>0</v>
      </c>
      <c r="F669" t="b">
        <f t="shared" si="142"/>
        <v>0</v>
      </c>
      <c r="G669" t="b">
        <f t="shared" si="137"/>
        <v>0</v>
      </c>
      <c r="H669" t="b">
        <f t="shared" si="137"/>
        <v>0</v>
      </c>
      <c r="I669" t="b">
        <f t="shared" si="143"/>
        <v>1</v>
      </c>
      <c r="J669" t="b">
        <f t="shared" si="144"/>
        <v>1</v>
      </c>
      <c r="K669" t="b">
        <f t="shared" si="145"/>
        <v>1</v>
      </c>
      <c r="L669" t="b">
        <f t="shared" si="145"/>
        <v>1</v>
      </c>
      <c r="M669" t="b">
        <f t="shared" si="145"/>
        <v>1</v>
      </c>
      <c r="N669" t="b">
        <f t="shared" si="138"/>
        <v>1</v>
      </c>
      <c r="O669" t="b">
        <f t="shared" si="138"/>
        <v>1</v>
      </c>
      <c r="P669" t="s">
        <v>7372</v>
      </c>
      <c r="Q669" t="s">
        <v>7373</v>
      </c>
      <c r="R669" t="s">
        <v>7374</v>
      </c>
      <c r="S669" t="s">
        <v>962</v>
      </c>
      <c r="T669" s="1">
        <v>37627</v>
      </c>
      <c r="U669">
        <v>1984</v>
      </c>
      <c r="V669">
        <v>32</v>
      </c>
      <c r="W669">
        <v>7</v>
      </c>
      <c r="X669">
        <v>724</v>
      </c>
      <c r="Y669">
        <v>725</v>
      </c>
      <c r="Z669" t="s">
        <v>7375</v>
      </c>
      <c r="AA669" t="s">
        <v>964</v>
      </c>
      <c r="AC669" t="s">
        <v>7376</v>
      </c>
      <c r="AE669" t="s">
        <v>7377</v>
      </c>
      <c r="AG669" t="s">
        <v>7378</v>
      </c>
      <c r="AI669" t="s">
        <v>7379</v>
      </c>
      <c r="AK669">
        <v>1</v>
      </c>
      <c r="AM669">
        <v>3</v>
      </c>
      <c r="AN669" t="s">
        <v>42</v>
      </c>
      <c r="AO669" s="1">
        <v>37627</v>
      </c>
      <c r="AR669" t="s">
        <v>42</v>
      </c>
      <c r="AS669" t="s">
        <v>57</v>
      </c>
    </row>
    <row r="670" spans="1:45" hidden="1" x14ac:dyDescent="0.25">
      <c r="A670" t="b">
        <f t="shared" si="139"/>
        <v>0</v>
      </c>
      <c r="B670" t="b">
        <f t="shared" si="140"/>
        <v>0</v>
      </c>
      <c r="C670" t="b">
        <f t="shared" si="141"/>
        <v>0</v>
      </c>
      <c r="D670" t="b">
        <f t="shared" si="142"/>
        <v>0</v>
      </c>
      <c r="E670" t="b">
        <f t="shared" si="142"/>
        <v>0</v>
      </c>
      <c r="F670" t="b">
        <f t="shared" si="142"/>
        <v>0</v>
      </c>
      <c r="G670" t="b">
        <f t="shared" si="137"/>
        <v>0</v>
      </c>
      <c r="H670" t="b">
        <f t="shared" si="137"/>
        <v>0</v>
      </c>
      <c r="I670" t="b">
        <f t="shared" si="143"/>
        <v>1</v>
      </c>
      <c r="J670" t="b">
        <f t="shared" si="144"/>
        <v>1</v>
      </c>
      <c r="K670" t="b">
        <f t="shared" si="145"/>
        <v>1</v>
      </c>
      <c r="L670" t="b">
        <f t="shared" si="145"/>
        <v>1</v>
      </c>
      <c r="M670" t="b">
        <f t="shared" si="145"/>
        <v>1</v>
      </c>
      <c r="N670" t="b">
        <f t="shared" si="138"/>
        <v>1</v>
      </c>
      <c r="O670" t="b">
        <f t="shared" si="138"/>
        <v>1</v>
      </c>
      <c r="P670" t="s">
        <v>7380</v>
      </c>
      <c r="Q670" t="s">
        <v>7381</v>
      </c>
      <c r="R670" t="s">
        <v>7382</v>
      </c>
      <c r="S670" t="s">
        <v>7383</v>
      </c>
      <c r="T670" s="1">
        <v>44404</v>
      </c>
      <c r="U670">
        <v>2021</v>
      </c>
      <c r="X670">
        <v>1</v>
      </c>
      <c r="Y670">
        <v>4</v>
      </c>
      <c r="Z670" t="s">
        <v>7384</v>
      </c>
      <c r="AB670" t="s">
        <v>7385</v>
      </c>
      <c r="AC670" t="s">
        <v>7386</v>
      </c>
      <c r="AD670" t="s">
        <v>7387</v>
      </c>
      <c r="AE670" t="s">
        <v>7388</v>
      </c>
      <c r="AF670" t="s">
        <v>7389</v>
      </c>
      <c r="AG670" t="s">
        <v>7390</v>
      </c>
      <c r="AH670" t="s">
        <v>7391</v>
      </c>
      <c r="AI670" t="s">
        <v>7392</v>
      </c>
      <c r="AK670">
        <v>1</v>
      </c>
      <c r="AM670">
        <v>29</v>
      </c>
      <c r="AN670" t="s">
        <v>42</v>
      </c>
      <c r="AO670" s="1">
        <v>44404</v>
      </c>
      <c r="AR670" t="s">
        <v>42</v>
      </c>
      <c r="AS670" t="s">
        <v>43</v>
      </c>
    </row>
    <row r="671" spans="1:45" hidden="1" x14ac:dyDescent="0.25">
      <c r="A671" t="b">
        <f t="shared" si="139"/>
        <v>0</v>
      </c>
      <c r="B671" t="b">
        <f t="shared" si="140"/>
        <v>0</v>
      </c>
      <c r="C671" t="b">
        <f t="shared" si="141"/>
        <v>0</v>
      </c>
      <c r="D671" t="b">
        <f t="shared" si="142"/>
        <v>0</v>
      </c>
      <c r="E671" t="b">
        <f t="shared" si="142"/>
        <v>0</v>
      </c>
      <c r="F671" t="b">
        <f t="shared" si="142"/>
        <v>0</v>
      </c>
      <c r="G671" t="b">
        <f t="shared" si="137"/>
        <v>0</v>
      </c>
      <c r="H671" t="b">
        <f t="shared" si="137"/>
        <v>0</v>
      </c>
      <c r="I671" t="b">
        <f t="shared" si="143"/>
        <v>1</v>
      </c>
      <c r="J671" t="b">
        <f t="shared" si="144"/>
        <v>0</v>
      </c>
      <c r="K671" t="b">
        <f t="shared" si="145"/>
        <v>1</v>
      </c>
      <c r="L671" t="b">
        <f t="shared" si="145"/>
        <v>0</v>
      </c>
      <c r="M671" t="b">
        <f t="shared" si="145"/>
        <v>1</v>
      </c>
      <c r="N671" t="b">
        <f t="shared" si="138"/>
        <v>0</v>
      </c>
      <c r="O671" t="b">
        <f t="shared" si="138"/>
        <v>1</v>
      </c>
      <c r="P671" t="s">
        <v>7393</v>
      </c>
      <c r="Q671" t="s">
        <v>7394</v>
      </c>
      <c r="R671" t="s">
        <v>7395</v>
      </c>
      <c r="S671" t="s">
        <v>7396</v>
      </c>
      <c r="T671" s="1">
        <v>42383</v>
      </c>
      <c r="U671">
        <v>2015</v>
      </c>
      <c r="X671">
        <v>80</v>
      </c>
      <c r="Y671">
        <v>84</v>
      </c>
      <c r="Z671" t="s">
        <v>7397</v>
      </c>
      <c r="AB671" t="s">
        <v>7398</v>
      </c>
      <c r="AC671" t="s">
        <v>7399</v>
      </c>
      <c r="AE671" t="s">
        <v>7400</v>
      </c>
      <c r="AF671" t="s">
        <v>7401</v>
      </c>
      <c r="AG671" t="s">
        <v>7402</v>
      </c>
      <c r="AH671" t="s">
        <v>7403</v>
      </c>
      <c r="AI671" t="s">
        <v>7404</v>
      </c>
      <c r="AK671">
        <v>1</v>
      </c>
      <c r="AM671">
        <v>8</v>
      </c>
      <c r="AN671" t="s">
        <v>42</v>
      </c>
      <c r="AO671" s="1">
        <v>42383</v>
      </c>
      <c r="AR671" t="s">
        <v>42</v>
      </c>
      <c r="AS671" t="s">
        <v>43</v>
      </c>
    </row>
    <row r="672" spans="1:45" hidden="1" x14ac:dyDescent="0.25">
      <c r="A672" t="b">
        <f t="shared" si="139"/>
        <v>0</v>
      </c>
      <c r="B672" t="b">
        <f t="shared" si="140"/>
        <v>0</v>
      </c>
      <c r="C672" t="b">
        <f t="shared" si="141"/>
        <v>0</v>
      </c>
      <c r="D672" t="b">
        <f t="shared" si="142"/>
        <v>0</v>
      </c>
      <c r="E672" t="b">
        <f t="shared" si="142"/>
        <v>0</v>
      </c>
      <c r="F672" t="b">
        <f t="shared" si="142"/>
        <v>0</v>
      </c>
      <c r="G672" t="b">
        <f t="shared" si="137"/>
        <v>0</v>
      </c>
      <c r="H672" t="b">
        <f t="shared" si="137"/>
        <v>0</v>
      </c>
      <c r="I672" t="b">
        <f t="shared" si="143"/>
        <v>1</v>
      </c>
      <c r="J672" t="b">
        <f t="shared" si="144"/>
        <v>1</v>
      </c>
      <c r="K672" t="b">
        <f t="shared" si="145"/>
        <v>1</v>
      </c>
      <c r="L672" t="b">
        <f t="shared" si="145"/>
        <v>1</v>
      </c>
      <c r="M672" t="b">
        <f t="shared" si="145"/>
        <v>1</v>
      </c>
      <c r="N672" t="b">
        <f t="shared" si="138"/>
        <v>1</v>
      </c>
      <c r="O672" t="b">
        <f t="shared" si="138"/>
        <v>1</v>
      </c>
      <c r="P672" t="s">
        <v>7405</v>
      </c>
      <c r="Q672" t="s">
        <v>7406</v>
      </c>
      <c r="R672" t="s">
        <v>7407</v>
      </c>
      <c r="S672" t="s">
        <v>7408</v>
      </c>
      <c r="T672" s="1">
        <v>40092</v>
      </c>
      <c r="U672">
        <v>2009</v>
      </c>
      <c r="X672">
        <v>1</v>
      </c>
      <c r="Y672">
        <v>10</v>
      </c>
      <c r="Z672" t="s">
        <v>7409</v>
      </c>
      <c r="AB672" t="s">
        <v>7410</v>
      </c>
      <c r="AE672" t="s">
        <v>7411</v>
      </c>
      <c r="AF672" t="s">
        <v>7412</v>
      </c>
      <c r="AG672" t="s">
        <v>7413</v>
      </c>
      <c r="AH672" t="s">
        <v>7414</v>
      </c>
      <c r="AI672" t="s">
        <v>7415</v>
      </c>
      <c r="AK672">
        <v>1</v>
      </c>
      <c r="AM672">
        <v>7</v>
      </c>
      <c r="AO672" s="1">
        <v>40092</v>
      </c>
      <c r="AR672" t="s">
        <v>42</v>
      </c>
      <c r="AS672" t="s">
        <v>43</v>
      </c>
    </row>
    <row r="673" spans="1:45" x14ac:dyDescent="0.25">
      <c r="A673" t="b">
        <f t="shared" si="139"/>
        <v>1</v>
      </c>
      <c r="B673" t="b">
        <f t="shared" si="140"/>
        <v>0</v>
      </c>
      <c r="C673" t="b">
        <f t="shared" si="141"/>
        <v>1</v>
      </c>
      <c r="D673" t="b">
        <f t="shared" si="142"/>
        <v>0</v>
      </c>
      <c r="E673" t="b">
        <f t="shared" si="142"/>
        <v>0</v>
      </c>
      <c r="F673" t="b">
        <f t="shared" si="142"/>
        <v>0</v>
      </c>
      <c r="G673" t="b">
        <f t="shared" si="137"/>
        <v>1</v>
      </c>
      <c r="H673" t="b">
        <f t="shared" si="137"/>
        <v>0</v>
      </c>
      <c r="I673" t="b">
        <f>IF(OR(IFERROR(SEARCH("internet",P673),FALSE),OR(IFERROR(SEARCH("vision",P673),FALSE),OR(IFERROR(SEARCH("radar",P673),FALSE),IFERROR(SEARCH("image",P673),FALSE)))),FALSE,TRUE)</f>
        <v>1</v>
      </c>
      <c r="J673" t="b">
        <f>IF(OR(IFERROR(SEARCH("internet",Z673),FALSE),OR(IFERROR(SEARCH("vision",Z673),FALSE),OR(IFERROR(SEARCH("radar",Z673),FALSE),IFERROR(SEARCH("image",Z673),FALSE)))),FALSE,TRUE)</f>
        <v>1</v>
      </c>
      <c r="K673" t="b">
        <f>IF(OR(IFERROR(SEARCH("internet",AF673),FALSE),OR(IFERROR(SEARCH("vision",AF673),FALSE),OR(IFERROR(SEARCH("radar",AF673),FALSE),IFERROR(SEARCH("image",AF673),FALSE)))),FALSE,TRUE)</f>
        <v>1</v>
      </c>
      <c r="L673" t="b">
        <f t="shared" ref="L673:O673" si="148">IF(OR(IFERROR(SEARCH("internet",AG673),FALSE),OR(IFERROR(SEARCH("vision",AG673),FALSE),OR(IFERROR(SEARCH("radar",AG673),FALSE),IFERROR(SEARCH("image",AG673),FALSE)))),FALSE,TRUE)</f>
        <v>1</v>
      </c>
      <c r="M673" t="b">
        <f t="shared" si="148"/>
        <v>1</v>
      </c>
      <c r="N673" t="b">
        <f t="shared" si="148"/>
        <v>1</v>
      </c>
      <c r="O673" t="b">
        <f t="shared" si="148"/>
        <v>1</v>
      </c>
      <c r="P673" t="s">
        <v>7416</v>
      </c>
      <c r="Q673" t="s">
        <v>7417</v>
      </c>
      <c r="R673" t="s">
        <v>7418</v>
      </c>
      <c r="S673" t="s">
        <v>7419</v>
      </c>
      <c r="T673" s="1">
        <v>44182</v>
      </c>
      <c r="U673">
        <v>2020</v>
      </c>
      <c r="X673">
        <v>1</v>
      </c>
      <c r="Y673">
        <v>6</v>
      </c>
      <c r="Z673" t="s">
        <v>7420</v>
      </c>
      <c r="AA673" t="s">
        <v>7421</v>
      </c>
      <c r="AB673" t="s">
        <v>7422</v>
      </c>
      <c r="AC673" t="s">
        <v>7423</v>
      </c>
      <c r="AE673" t="s">
        <v>7424</v>
      </c>
      <c r="AF673" t="s">
        <v>7425</v>
      </c>
      <c r="AG673" t="s">
        <v>7426</v>
      </c>
      <c r="AH673" t="s">
        <v>7427</v>
      </c>
      <c r="AI673" t="s">
        <v>7428</v>
      </c>
      <c r="AK673">
        <v>1</v>
      </c>
      <c r="AM673">
        <v>29</v>
      </c>
      <c r="AN673" t="s">
        <v>42</v>
      </c>
      <c r="AO673" s="1">
        <v>44182</v>
      </c>
      <c r="AR673" t="s">
        <v>42</v>
      </c>
      <c r="AS673" t="s">
        <v>43</v>
      </c>
    </row>
    <row r="674" spans="1:45" hidden="1" x14ac:dyDescent="0.25">
      <c r="A674" t="b">
        <f t="shared" si="139"/>
        <v>0</v>
      </c>
      <c r="B674" t="b">
        <f t="shared" si="140"/>
        <v>0</v>
      </c>
      <c r="C674" t="b">
        <f t="shared" si="141"/>
        <v>0</v>
      </c>
      <c r="D674" t="b">
        <f t="shared" si="142"/>
        <v>0</v>
      </c>
      <c r="E674" t="b">
        <f t="shared" si="142"/>
        <v>0</v>
      </c>
      <c r="F674" t="b">
        <f t="shared" si="142"/>
        <v>0</v>
      </c>
      <c r="G674" t="b">
        <f t="shared" si="137"/>
        <v>0</v>
      </c>
      <c r="H674" t="b">
        <f t="shared" si="137"/>
        <v>0</v>
      </c>
      <c r="I674" t="b">
        <f t="shared" si="143"/>
        <v>1</v>
      </c>
      <c r="J674" t="b">
        <f t="shared" si="144"/>
        <v>1</v>
      </c>
      <c r="K674" t="b">
        <f t="shared" si="145"/>
        <v>1</v>
      </c>
      <c r="L674" t="b">
        <f t="shared" si="145"/>
        <v>1</v>
      </c>
      <c r="M674" t="b">
        <f t="shared" si="145"/>
        <v>1</v>
      </c>
      <c r="N674" t="b">
        <f t="shared" si="138"/>
        <v>1</v>
      </c>
      <c r="O674" t="b">
        <f t="shared" si="138"/>
        <v>1</v>
      </c>
      <c r="P674" t="s">
        <v>7429</v>
      </c>
      <c r="Q674" t="s">
        <v>7430</v>
      </c>
      <c r="R674" t="s">
        <v>7431</v>
      </c>
      <c r="S674" t="s">
        <v>6304</v>
      </c>
      <c r="T674" s="1">
        <v>42411</v>
      </c>
      <c r="U674">
        <v>2015</v>
      </c>
      <c r="X674">
        <v>1</v>
      </c>
      <c r="Y674">
        <v>6</v>
      </c>
      <c r="Z674" t="s">
        <v>7432</v>
      </c>
      <c r="AB674" t="s">
        <v>6306</v>
      </c>
      <c r="AC674" t="s">
        <v>7433</v>
      </c>
      <c r="AE674" t="s">
        <v>7434</v>
      </c>
      <c r="AG674" t="s">
        <v>7435</v>
      </c>
      <c r="AH674" t="s">
        <v>7436</v>
      </c>
      <c r="AI674" t="s">
        <v>7437</v>
      </c>
      <c r="AK674">
        <v>1</v>
      </c>
      <c r="AM674">
        <v>26</v>
      </c>
      <c r="AO674" s="1">
        <v>42411</v>
      </c>
      <c r="AR674" t="s">
        <v>42</v>
      </c>
      <c r="AS674" t="s">
        <v>43</v>
      </c>
    </row>
    <row r="675" spans="1:45" hidden="1" x14ac:dyDescent="0.25">
      <c r="A675" t="b">
        <f t="shared" si="139"/>
        <v>0</v>
      </c>
      <c r="B675" t="b">
        <f t="shared" si="140"/>
        <v>0</v>
      </c>
      <c r="C675" t="b">
        <f t="shared" si="141"/>
        <v>0</v>
      </c>
      <c r="D675" t="b">
        <f t="shared" si="142"/>
        <v>0</v>
      </c>
      <c r="E675" t="b">
        <f t="shared" si="142"/>
        <v>0</v>
      </c>
      <c r="F675" t="b">
        <f t="shared" si="142"/>
        <v>0</v>
      </c>
      <c r="G675" t="b">
        <f t="shared" si="137"/>
        <v>0</v>
      </c>
      <c r="H675" t="b">
        <f t="shared" si="137"/>
        <v>0</v>
      </c>
      <c r="I675" t="b">
        <f t="shared" si="143"/>
        <v>1</v>
      </c>
      <c r="J675" t="b">
        <f t="shared" si="144"/>
        <v>0</v>
      </c>
      <c r="K675" t="b">
        <f t="shared" si="145"/>
        <v>0</v>
      </c>
      <c r="L675" t="b">
        <f t="shared" si="145"/>
        <v>0</v>
      </c>
      <c r="M675" t="b">
        <f t="shared" si="145"/>
        <v>0</v>
      </c>
      <c r="N675" t="b">
        <f t="shared" si="138"/>
        <v>0</v>
      </c>
      <c r="O675" t="b">
        <f t="shared" si="138"/>
        <v>1</v>
      </c>
      <c r="P675" t="s">
        <v>7438</v>
      </c>
      <c r="Q675" t="s">
        <v>7439</v>
      </c>
      <c r="R675" t="s">
        <v>7440</v>
      </c>
      <c r="S675" t="s">
        <v>7441</v>
      </c>
      <c r="T675" s="1">
        <v>40511</v>
      </c>
      <c r="U675">
        <v>2010</v>
      </c>
      <c r="X675">
        <v>497</v>
      </c>
      <c r="Y675">
        <v>500</v>
      </c>
      <c r="Z675" t="s">
        <v>7442</v>
      </c>
      <c r="AA675" t="s">
        <v>6765</v>
      </c>
      <c r="AB675" t="s">
        <v>7443</v>
      </c>
      <c r="AC675" t="s">
        <v>7444</v>
      </c>
      <c r="AE675" t="s">
        <v>7445</v>
      </c>
      <c r="AF675" t="s">
        <v>7446</v>
      </c>
      <c r="AG675" t="s">
        <v>7447</v>
      </c>
      <c r="AH675" t="s">
        <v>7448</v>
      </c>
      <c r="AI675" t="s">
        <v>7449</v>
      </c>
      <c r="AK675">
        <v>1</v>
      </c>
      <c r="AM675">
        <v>24</v>
      </c>
      <c r="AN675" t="s">
        <v>42</v>
      </c>
      <c r="AO675" s="1">
        <v>40511</v>
      </c>
      <c r="AR675" t="s">
        <v>42</v>
      </c>
      <c r="AS675" t="s">
        <v>43</v>
      </c>
    </row>
    <row r="676" spans="1:45" hidden="1" x14ac:dyDescent="0.25">
      <c r="A676" t="b">
        <f t="shared" si="139"/>
        <v>0</v>
      </c>
      <c r="B676" t="b">
        <f t="shared" si="140"/>
        <v>0</v>
      </c>
      <c r="C676" t="b">
        <f t="shared" si="141"/>
        <v>0</v>
      </c>
      <c r="D676" t="b">
        <f t="shared" si="142"/>
        <v>0</v>
      </c>
      <c r="E676" t="b">
        <f t="shared" si="142"/>
        <v>0</v>
      </c>
      <c r="F676" t="b">
        <f t="shared" si="142"/>
        <v>0</v>
      </c>
      <c r="G676" t="b">
        <f t="shared" si="137"/>
        <v>0</v>
      </c>
      <c r="H676" t="b">
        <f t="shared" si="137"/>
        <v>0</v>
      </c>
      <c r="I676" t="b">
        <f t="shared" si="143"/>
        <v>1</v>
      </c>
      <c r="J676" t="b">
        <f t="shared" si="144"/>
        <v>1</v>
      </c>
      <c r="K676" t="b">
        <f t="shared" si="145"/>
        <v>1</v>
      </c>
      <c r="L676" t="b">
        <f t="shared" si="145"/>
        <v>1</v>
      </c>
      <c r="M676" t="b">
        <f t="shared" si="145"/>
        <v>1</v>
      </c>
      <c r="N676" t="b">
        <f t="shared" si="138"/>
        <v>1</v>
      </c>
      <c r="O676" t="b">
        <f t="shared" si="138"/>
        <v>1</v>
      </c>
      <c r="P676" t="s">
        <v>7450</v>
      </c>
      <c r="Q676" t="s">
        <v>7451</v>
      </c>
      <c r="R676" t="s">
        <v>7452</v>
      </c>
      <c r="S676" t="s">
        <v>7453</v>
      </c>
      <c r="T676" s="1">
        <v>43752</v>
      </c>
      <c r="U676">
        <v>2019</v>
      </c>
      <c r="X676">
        <v>1</v>
      </c>
      <c r="Y676">
        <v>3</v>
      </c>
      <c r="Z676" t="s">
        <v>7454</v>
      </c>
      <c r="AB676" t="s">
        <v>7455</v>
      </c>
      <c r="AC676" t="s">
        <v>7456</v>
      </c>
      <c r="AE676" t="s">
        <v>7457</v>
      </c>
      <c r="AF676" t="s">
        <v>7458</v>
      </c>
      <c r="AG676" t="s">
        <v>7459</v>
      </c>
      <c r="AH676" t="s">
        <v>7460</v>
      </c>
      <c r="AI676" t="s">
        <v>7461</v>
      </c>
      <c r="AK676">
        <v>1</v>
      </c>
      <c r="AM676">
        <v>9</v>
      </c>
      <c r="AN676" t="s">
        <v>949</v>
      </c>
      <c r="AO676" s="1">
        <v>43752</v>
      </c>
      <c r="AR676" t="s">
        <v>42</v>
      </c>
      <c r="AS676" t="s">
        <v>43</v>
      </c>
    </row>
    <row r="677" spans="1:45" hidden="1" x14ac:dyDescent="0.25">
      <c r="A677" t="b">
        <f t="shared" si="139"/>
        <v>0</v>
      </c>
      <c r="B677" t="b">
        <f t="shared" si="140"/>
        <v>0</v>
      </c>
      <c r="C677" t="b">
        <f t="shared" si="141"/>
        <v>0</v>
      </c>
      <c r="D677" t="b">
        <f t="shared" si="142"/>
        <v>0</v>
      </c>
      <c r="E677" t="b">
        <f t="shared" si="142"/>
        <v>0</v>
      </c>
      <c r="F677" t="b">
        <f t="shared" si="142"/>
        <v>0</v>
      </c>
      <c r="G677" t="b">
        <f t="shared" si="137"/>
        <v>0</v>
      </c>
      <c r="H677" t="b">
        <f t="shared" si="137"/>
        <v>0</v>
      </c>
      <c r="I677" t="b">
        <f t="shared" si="143"/>
        <v>1</v>
      </c>
      <c r="J677" t="b">
        <f t="shared" si="144"/>
        <v>1</v>
      </c>
      <c r="K677" t="b">
        <f t="shared" si="145"/>
        <v>1</v>
      </c>
      <c r="L677" t="b">
        <f t="shared" si="145"/>
        <v>1</v>
      </c>
      <c r="M677" t="b">
        <f t="shared" si="145"/>
        <v>1</v>
      </c>
      <c r="N677" t="b">
        <f t="shared" si="138"/>
        <v>1</v>
      </c>
      <c r="O677" t="b">
        <f t="shared" si="138"/>
        <v>1</v>
      </c>
      <c r="P677" t="s">
        <v>7462</v>
      </c>
      <c r="Q677" t="s">
        <v>7463</v>
      </c>
      <c r="R677" t="s">
        <v>7464</v>
      </c>
      <c r="S677" t="s">
        <v>7465</v>
      </c>
      <c r="T677" s="1">
        <v>42726</v>
      </c>
      <c r="U677">
        <v>2015</v>
      </c>
      <c r="X677">
        <v>1</v>
      </c>
      <c r="Y677">
        <v>5</v>
      </c>
      <c r="Z677" t="s">
        <v>7466</v>
      </c>
      <c r="AB677" t="s">
        <v>7467</v>
      </c>
      <c r="AC677" t="s">
        <v>7468</v>
      </c>
      <c r="AE677" t="s">
        <v>7469</v>
      </c>
      <c r="AF677" t="s">
        <v>7470</v>
      </c>
      <c r="AH677" t="s">
        <v>7471</v>
      </c>
      <c r="AI677" t="s">
        <v>7472</v>
      </c>
      <c r="AK677">
        <v>1</v>
      </c>
      <c r="AO677" s="1">
        <v>42726</v>
      </c>
      <c r="AR677" t="s">
        <v>117</v>
      </c>
      <c r="AS677" t="s">
        <v>118</v>
      </c>
    </row>
    <row r="678" spans="1:45" hidden="1" x14ac:dyDescent="0.25">
      <c r="A678" t="b">
        <f t="shared" si="139"/>
        <v>0</v>
      </c>
      <c r="B678" t="b">
        <f t="shared" si="140"/>
        <v>0</v>
      </c>
      <c r="C678" t="b">
        <f t="shared" si="141"/>
        <v>0</v>
      </c>
      <c r="D678" t="b">
        <f t="shared" si="142"/>
        <v>0</v>
      </c>
      <c r="E678" t="b">
        <f t="shared" si="142"/>
        <v>0</v>
      </c>
      <c r="F678" t="b">
        <f t="shared" si="142"/>
        <v>0</v>
      </c>
      <c r="G678" t="b">
        <f t="shared" si="137"/>
        <v>0</v>
      </c>
      <c r="H678" t="b">
        <f t="shared" si="137"/>
        <v>0</v>
      </c>
      <c r="I678" t="b">
        <f t="shared" si="143"/>
        <v>1</v>
      </c>
      <c r="J678" t="b">
        <f t="shared" si="144"/>
        <v>1</v>
      </c>
      <c r="K678" t="b">
        <f t="shared" si="145"/>
        <v>1</v>
      </c>
      <c r="L678" t="b">
        <f t="shared" si="145"/>
        <v>0</v>
      </c>
      <c r="M678" t="b">
        <f t="shared" si="145"/>
        <v>1</v>
      </c>
      <c r="N678" t="b">
        <f t="shared" si="138"/>
        <v>1</v>
      </c>
      <c r="O678" t="b">
        <f t="shared" si="138"/>
        <v>1</v>
      </c>
      <c r="P678" t="s">
        <v>7473</v>
      </c>
      <c r="Q678" t="s">
        <v>7474</v>
      </c>
      <c r="R678" t="s">
        <v>7475</v>
      </c>
      <c r="S678" t="s">
        <v>7476</v>
      </c>
      <c r="T678" s="1">
        <v>39644</v>
      </c>
      <c r="U678">
        <v>2007</v>
      </c>
      <c r="X678">
        <v>30</v>
      </c>
      <c r="Y678">
        <v>34</v>
      </c>
      <c r="Z678" t="s">
        <v>7477</v>
      </c>
      <c r="AA678" t="s">
        <v>7478</v>
      </c>
      <c r="AB678" t="s">
        <v>7479</v>
      </c>
      <c r="AC678" t="s">
        <v>7480</v>
      </c>
      <c r="AE678" t="s">
        <v>7481</v>
      </c>
      <c r="AG678" t="s">
        <v>7482</v>
      </c>
      <c r="AH678" t="s">
        <v>7483</v>
      </c>
      <c r="AI678" t="s">
        <v>7484</v>
      </c>
      <c r="AK678">
        <v>1</v>
      </c>
      <c r="AM678">
        <v>8</v>
      </c>
      <c r="AN678" t="s">
        <v>42</v>
      </c>
      <c r="AO678" s="1">
        <v>39644</v>
      </c>
      <c r="AR678" t="s">
        <v>42</v>
      </c>
      <c r="AS678" t="s">
        <v>43</v>
      </c>
    </row>
    <row r="679" spans="1:45" hidden="1" x14ac:dyDescent="0.25">
      <c r="A679" t="b">
        <f t="shared" si="139"/>
        <v>0</v>
      </c>
      <c r="B679" t="b">
        <f t="shared" si="140"/>
        <v>0</v>
      </c>
      <c r="C679" t="b">
        <f t="shared" si="141"/>
        <v>0</v>
      </c>
      <c r="D679" t="b">
        <f t="shared" si="142"/>
        <v>0</v>
      </c>
      <c r="E679" t="b">
        <f t="shared" si="142"/>
        <v>0</v>
      </c>
      <c r="F679" t="b">
        <f t="shared" si="142"/>
        <v>0</v>
      </c>
      <c r="G679" t="b">
        <f t="shared" si="137"/>
        <v>0</v>
      </c>
      <c r="H679" t="b">
        <f t="shared" si="137"/>
        <v>0</v>
      </c>
      <c r="I679" t="b">
        <f t="shared" si="143"/>
        <v>1</v>
      </c>
      <c r="J679" t="b">
        <f t="shared" si="144"/>
        <v>0</v>
      </c>
      <c r="K679" t="b">
        <f t="shared" si="145"/>
        <v>1</v>
      </c>
      <c r="L679" t="b">
        <f t="shared" si="145"/>
        <v>1</v>
      </c>
      <c r="M679" t="b">
        <f t="shared" si="145"/>
        <v>1</v>
      </c>
      <c r="N679" t="b">
        <f t="shared" si="138"/>
        <v>0</v>
      </c>
      <c r="O679" t="b">
        <f t="shared" si="138"/>
        <v>1</v>
      </c>
      <c r="P679" t="s">
        <v>7485</v>
      </c>
      <c r="Q679" t="s">
        <v>7486</v>
      </c>
      <c r="R679" t="s">
        <v>7487</v>
      </c>
      <c r="S679" t="s">
        <v>7488</v>
      </c>
      <c r="T679" s="1">
        <v>43867</v>
      </c>
      <c r="U679">
        <v>2019</v>
      </c>
      <c r="X679">
        <v>135</v>
      </c>
      <c r="Y679">
        <v>138</v>
      </c>
      <c r="Z679" t="s">
        <v>7489</v>
      </c>
      <c r="AB679" t="s">
        <v>7490</v>
      </c>
      <c r="AC679" t="s">
        <v>7491</v>
      </c>
      <c r="AE679" t="s">
        <v>7492</v>
      </c>
      <c r="AF679" t="s">
        <v>7493</v>
      </c>
      <c r="AH679" t="s">
        <v>7494</v>
      </c>
      <c r="AI679" t="s">
        <v>7495</v>
      </c>
      <c r="AK679">
        <v>1</v>
      </c>
      <c r="AM679">
        <v>10</v>
      </c>
      <c r="AN679" t="s">
        <v>42</v>
      </c>
      <c r="AO679" s="1">
        <v>43867</v>
      </c>
      <c r="AR679" t="s">
        <v>42</v>
      </c>
      <c r="AS679" t="s">
        <v>43</v>
      </c>
    </row>
    <row r="680" spans="1:45" hidden="1" x14ac:dyDescent="0.25">
      <c r="A680" t="b">
        <f t="shared" si="139"/>
        <v>0</v>
      </c>
      <c r="B680" t="b">
        <f t="shared" si="140"/>
        <v>0</v>
      </c>
      <c r="C680" t="b">
        <f t="shared" si="141"/>
        <v>0</v>
      </c>
      <c r="D680" t="b">
        <f t="shared" si="142"/>
        <v>0</v>
      </c>
      <c r="E680" t="b">
        <f t="shared" si="142"/>
        <v>0</v>
      </c>
      <c r="F680" t="b">
        <f t="shared" si="142"/>
        <v>1</v>
      </c>
      <c r="G680" t="b">
        <f t="shared" si="137"/>
        <v>0</v>
      </c>
      <c r="H680" t="b">
        <f t="shared" si="137"/>
        <v>0</v>
      </c>
      <c r="I680" t="b">
        <f t="shared" si="143"/>
        <v>0</v>
      </c>
      <c r="J680" t="b">
        <f t="shared" si="144"/>
        <v>0</v>
      </c>
      <c r="K680" t="b">
        <f t="shared" si="145"/>
        <v>0</v>
      </c>
      <c r="L680" t="b">
        <f t="shared" si="145"/>
        <v>0</v>
      </c>
      <c r="M680" t="b">
        <f t="shared" si="145"/>
        <v>0</v>
      </c>
      <c r="N680" t="b">
        <f t="shared" si="138"/>
        <v>0</v>
      </c>
      <c r="O680" t="b">
        <f t="shared" si="138"/>
        <v>1</v>
      </c>
      <c r="P680" t="s">
        <v>7496</v>
      </c>
      <c r="Q680" t="s">
        <v>7497</v>
      </c>
      <c r="R680" t="s">
        <v>7498</v>
      </c>
      <c r="S680" t="s">
        <v>4986</v>
      </c>
      <c r="T680" s="1">
        <v>43408</v>
      </c>
      <c r="U680">
        <v>2018</v>
      </c>
      <c r="X680">
        <v>6911</v>
      </c>
      <c r="Y680">
        <v>6914</v>
      </c>
      <c r="Z680" t="s">
        <v>7499</v>
      </c>
      <c r="AA680" t="s">
        <v>650</v>
      </c>
      <c r="AB680" t="s">
        <v>4988</v>
      </c>
      <c r="AC680" t="s">
        <v>7500</v>
      </c>
      <c r="AE680" t="s">
        <v>7501</v>
      </c>
      <c r="AF680" t="s">
        <v>7502</v>
      </c>
      <c r="AG680" t="s">
        <v>7503</v>
      </c>
      <c r="AH680" t="s">
        <v>7504</v>
      </c>
      <c r="AI680" t="s">
        <v>7505</v>
      </c>
      <c r="AK680">
        <v>1</v>
      </c>
      <c r="AM680">
        <v>4</v>
      </c>
      <c r="AN680" t="s">
        <v>42</v>
      </c>
      <c r="AO680" s="1">
        <v>43408</v>
      </c>
      <c r="AR680" t="s">
        <v>42</v>
      </c>
      <c r="AS680" t="s">
        <v>43</v>
      </c>
    </row>
    <row r="681" spans="1:45" hidden="1" x14ac:dyDescent="0.25">
      <c r="A681" t="b">
        <f t="shared" si="139"/>
        <v>0</v>
      </c>
      <c r="B681" t="b">
        <f t="shared" si="140"/>
        <v>0</v>
      </c>
      <c r="C681" t="b">
        <f t="shared" si="141"/>
        <v>0</v>
      </c>
      <c r="D681" t="b">
        <f t="shared" si="142"/>
        <v>0</v>
      </c>
      <c r="E681" t="b">
        <f t="shared" si="142"/>
        <v>0</v>
      </c>
      <c r="F681" t="b">
        <f t="shared" si="142"/>
        <v>0</v>
      </c>
      <c r="G681" t="b">
        <f t="shared" si="137"/>
        <v>0</v>
      </c>
      <c r="H681" t="b">
        <f t="shared" si="137"/>
        <v>0</v>
      </c>
      <c r="I681" t="b">
        <f t="shared" si="143"/>
        <v>1</v>
      </c>
      <c r="J681" t="b">
        <f t="shared" si="144"/>
        <v>0</v>
      </c>
      <c r="K681" t="b">
        <f t="shared" si="145"/>
        <v>1</v>
      </c>
      <c r="L681" t="b">
        <f t="shared" si="145"/>
        <v>0</v>
      </c>
      <c r="M681" t="b">
        <f t="shared" si="145"/>
        <v>0</v>
      </c>
      <c r="N681" t="b">
        <f t="shared" si="138"/>
        <v>0</v>
      </c>
      <c r="O681" t="b">
        <f t="shared" si="138"/>
        <v>1</v>
      </c>
      <c r="P681" t="s">
        <v>7506</v>
      </c>
      <c r="Q681" t="s">
        <v>7507</v>
      </c>
      <c r="R681" t="s">
        <v>7508</v>
      </c>
      <c r="S681" t="s">
        <v>4939</v>
      </c>
      <c r="T681" s="1">
        <v>43752</v>
      </c>
      <c r="U681">
        <v>2019</v>
      </c>
      <c r="X681">
        <v>1</v>
      </c>
      <c r="Y681">
        <v>7</v>
      </c>
      <c r="Z681" t="s">
        <v>7509</v>
      </c>
      <c r="AB681" t="s">
        <v>4941</v>
      </c>
      <c r="AC681" t="s">
        <v>7510</v>
      </c>
      <c r="AE681" t="s">
        <v>7511</v>
      </c>
      <c r="AF681" t="s">
        <v>7512</v>
      </c>
      <c r="AG681" t="s">
        <v>7513</v>
      </c>
      <c r="AH681" t="s">
        <v>7514</v>
      </c>
      <c r="AI681" t="s">
        <v>7515</v>
      </c>
      <c r="AK681">
        <v>1</v>
      </c>
      <c r="AM681">
        <v>23</v>
      </c>
      <c r="AN681" t="s">
        <v>42</v>
      </c>
      <c r="AO681" s="1">
        <v>43752</v>
      </c>
      <c r="AR681" t="s">
        <v>42</v>
      </c>
      <c r="AS681" t="s">
        <v>43</v>
      </c>
    </row>
    <row r="682" spans="1:45" hidden="1" x14ac:dyDescent="0.25">
      <c r="A682" t="b">
        <f t="shared" si="139"/>
        <v>0</v>
      </c>
      <c r="B682" t="b">
        <f t="shared" si="140"/>
        <v>0</v>
      </c>
      <c r="C682" t="b">
        <f t="shared" si="141"/>
        <v>0</v>
      </c>
      <c r="D682" t="b">
        <f t="shared" si="142"/>
        <v>0</v>
      </c>
      <c r="E682" t="b">
        <f t="shared" si="142"/>
        <v>0</v>
      </c>
      <c r="F682" t="b">
        <f t="shared" si="142"/>
        <v>0</v>
      </c>
      <c r="G682" t="b">
        <f t="shared" si="137"/>
        <v>0</v>
      </c>
      <c r="H682" t="b">
        <f t="shared" si="137"/>
        <v>0</v>
      </c>
      <c r="I682" t="b">
        <f t="shared" si="143"/>
        <v>1</v>
      </c>
      <c r="J682" t="b">
        <f t="shared" si="144"/>
        <v>1</v>
      </c>
      <c r="K682" t="b">
        <f t="shared" si="145"/>
        <v>1</v>
      </c>
      <c r="L682" t="b">
        <f t="shared" si="145"/>
        <v>1</v>
      </c>
      <c r="M682" t="b">
        <f t="shared" si="145"/>
        <v>1</v>
      </c>
      <c r="N682" t="b">
        <f t="shared" si="138"/>
        <v>1</v>
      </c>
      <c r="O682" t="b">
        <f t="shared" si="138"/>
        <v>1</v>
      </c>
      <c r="P682" t="s">
        <v>7516</v>
      </c>
      <c r="Q682" t="s">
        <v>7517</v>
      </c>
      <c r="R682" t="s">
        <v>7518</v>
      </c>
      <c r="S682" t="s">
        <v>7519</v>
      </c>
      <c r="T682" s="1">
        <v>40850</v>
      </c>
      <c r="U682">
        <v>2011</v>
      </c>
      <c r="X682">
        <v>398</v>
      </c>
      <c r="Y682">
        <v>399</v>
      </c>
      <c r="Z682" t="s">
        <v>7520</v>
      </c>
      <c r="AB682" t="s">
        <v>7521</v>
      </c>
      <c r="AE682" t="s">
        <v>7522</v>
      </c>
      <c r="AG682" t="s">
        <v>7523</v>
      </c>
      <c r="AH682" t="s">
        <v>7524</v>
      </c>
      <c r="AI682" t="s">
        <v>7525</v>
      </c>
      <c r="AK682">
        <v>1</v>
      </c>
      <c r="AO682" s="1">
        <v>40850</v>
      </c>
      <c r="AR682" t="s">
        <v>42</v>
      </c>
      <c r="AS682" t="s">
        <v>43</v>
      </c>
    </row>
    <row r="683" spans="1:45" x14ac:dyDescent="0.25">
      <c r="A683" t="b">
        <f t="shared" si="139"/>
        <v>1</v>
      </c>
      <c r="B683" t="b">
        <f t="shared" si="140"/>
        <v>0</v>
      </c>
      <c r="C683" t="b">
        <f t="shared" si="141"/>
        <v>1</v>
      </c>
      <c r="D683" t="b">
        <f t="shared" si="142"/>
        <v>0</v>
      </c>
      <c r="E683" t="b">
        <f t="shared" si="142"/>
        <v>1</v>
      </c>
      <c r="F683" t="b">
        <f t="shared" si="142"/>
        <v>1</v>
      </c>
      <c r="G683" t="b">
        <f t="shared" si="137"/>
        <v>1</v>
      </c>
      <c r="H683" t="b">
        <f t="shared" si="137"/>
        <v>0</v>
      </c>
      <c r="I683" t="b">
        <f>IF(OR(IFERROR(SEARCH("internet",P683),FALSE),OR(IFERROR(SEARCH("vision",P683),FALSE),OR(IFERROR(SEARCH("radar",P683),FALSE),IFERROR(SEARCH("image",P683),FALSE)))),FALSE,TRUE)</f>
        <v>1</v>
      </c>
      <c r="J683" t="b">
        <f>IF(OR(IFERROR(SEARCH("internet",Z683),FALSE),OR(IFERROR(SEARCH("vision",Z683),FALSE),OR(IFERROR(SEARCH("radar",Z683),FALSE),IFERROR(SEARCH("image",Z683),FALSE)))),FALSE,TRUE)</f>
        <v>1</v>
      </c>
      <c r="K683" t="b">
        <f>IF(OR(IFERROR(SEARCH("internet",AF683),FALSE),OR(IFERROR(SEARCH("vision",AF683),FALSE),OR(IFERROR(SEARCH("radar",AF683),FALSE),IFERROR(SEARCH("image",AF683),FALSE)))),FALSE,TRUE)</f>
        <v>1</v>
      </c>
      <c r="L683" t="b">
        <f t="shared" ref="L683:O683" si="149">IF(OR(IFERROR(SEARCH("internet",AG683),FALSE),OR(IFERROR(SEARCH("vision",AG683),FALSE),OR(IFERROR(SEARCH("radar",AG683),FALSE),IFERROR(SEARCH("image",AG683),FALSE)))),FALSE,TRUE)</f>
        <v>1</v>
      </c>
      <c r="M683" t="b">
        <f t="shared" si="149"/>
        <v>1</v>
      </c>
      <c r="N683" t="b">
        <f t="shared" si="149"/>
        <v>1</v>
      </c>
      <c r="O683" t="b">
        <f t="shared" si="149"/>
        <v>1</v>
      </c>
      <c r="P683" t="s">
        <v>7526</v>
      </c>
      <c r="Q683" t="s">
        <v>5713</v>
      </c>
      <c r="R683" t="s">
        <v>7527</v>
      </c>
      <c r="S683" t="s">
        <v>3567</v>
      </c>
      <c r="T683" s="1">
        <v>44483</v>
      </c>
      <c r="U683">
        <v>2021</v>
      </c>
      <c r="X683">
        <v>222</v>
      </c>
      <c r="Y683">
        <v>225</v>
      </c>
      <c r="Z683" t="s">
        <v>7528</v>
      </c>
      <c r="AA683" t="s">
        <v>3569</v>
      </c>
      <c r="AB683" t="s">
        <v>3570</v>
      </c>
      <c r="AC683" t="s">
        <v>7529</v>
      </c>
      <c r="AD683" t="s">
        <v>7530</v>
      </c>
      <c r="AE683" t="s">
        <v>7531</v>
      </c>
      <c r="AF683" t="s">
        <v>7532</v>
      </c>
      <c r="AG683" t="s">
        <v>7533</v>
      </c>
      <c r="AH683" t="s">
        <v>7534</v>
      </c>
      <c r="AI683" t="s">
        <v>7535</v>
      </c>
      <c r="AK683">
        <v>1</v>
      </c>
      <c r="AM683">
        <v>10</v>
      </c>
      <c r="AO683" s="1">
        <v>44483</v>
      </c>
      <c r="AR683" t="s">
        <v>42</v>
      </c>
      <c r="AS683" t="s">
        <v>43</v>
      </c>
    </row>
    <row r="684" spans="1:45" hidden="1" x14ac:dyDescent="0.25">
      <c r="A684" t="b">
        <f t="shared" si="139"/>
        <v>0</v>
      </c>
      <c r="B684" t="b">
        <f t="shared" si="140"/>
        <v>0</v>
      </c>
      <c r="C684" t="b">
        <f t="shared" si="141"/>
        <v>0</v>
      </c>
      <c r="D684" t="b">
        <f t="shared" si="142"/>
        <v>0</v>
      </c>
      <c r="E684" t="b">
        <f t="shared" si="142"/>
        <v>0</v>
      </c>
      <c r="F684" t="b">
        <f t="shared" si="142"/>
        <v>0</v>
      </c>
      <c r="G684" t="b">
        <f t="shared" si="137"/>
        <v>0</v>
      </c>
      <c r="H684" t="b">
        <f t="shared" si="137"/>
        <v>0</v>
      </c>
      <c r="I684" t="b">
        <f t="shared" si="143"/>
        <v>1</v>
      </c>
      <c r="J684" t="b">
        <f t="shared" si="144"/>
        <v>1</v>
      </c>
      <c r="K684" t="b">
        <f t="shared" si="145"/>
        <v>1</v>
      </c>
      <c r="L684" t="b">
        <f t="shared" si="145"/>
        <v>1</v>
      </c>
      <c r="M684" t="b">
        <f t="shared" si="145"/>
        <v>1</v>
      </c>
      <c r="N684" t="b">
        <f t="shared" si="138"/>
        <v>1</v>
      </c>
      <c r="O684" t="b">
        <f t="shared" si="138"/>
        <v>1</v>
      </c>
      <c r="P684" t="s">
        <v>7536</v>
      </c>
      <c r="Q684" t="s">
        <v>7537</v>
      </c>
      <c r="R684" t="s">
        <v>7538</v>
      </c>
      <c r="S684" t="s">
        <v>7539</v>
      </c>
      <c r="T684" s="1">
        <v>41263</v>
      </c>
      <c r="U684">
        <v>2012</v>
      </c>
      <c r="X684">
        <v>191</v>
      </c>
      <c r="Y684">
        <v>192</v>
      </c>
      <c r="Z684" t="s">
        <v>7540</v>
      </c>
      <c r="AA684" t="s">
        <v>2468</v>
      </c>
      <c r="AB684" t="s">
        <v>7541</v>
      </c>
      <c r="AC684" t="s">
        <v>7542</v>
      </c>
      <c r="AE684" t="s">
        <v>7543</v>
      </c>
      <c r="AF684" t="s">
        <v>7544</v>
      </c>
      <c r="AH684" t="s">
        <v>7545</v>
      </c>
      <c r="AI684" t="s">
        <v>7546</v>
      </c>
      <c r="AK684">
        <v>1</v>
      </c>
      <c r="AM684">
        <v>6</v>
      </c>
      <c r="AN684" t="s">
        <v>42</v>
      </c>
      <c r="AO684" s="1">
        <v>41263</v>
      </c>
      <c r="AR684" t="s">
        <v>42</v>
      </c>
      <c r="AS684" t="s">
        <v>43</v>
      </c>
    </row>
    <row r="685" spans="1:45" hidden="1" x14ac:dyDescent="0.25">
      <c r="A685" t="b">
        <f t="shared" si="139"/>
        <v>0</v>
      </c>
      <c r="B685" t="b">
        <f t="shared" si="140"/>
        <v>0</v>
      </c>
      <c r="C685" t="b">
        <f t="shared" si="141"/>
        <v>0</v>
      </c>
      <c r="D685" t="b">
        <f t="shared" si="142"/>
        <v>0</v>
      </c>
      <c r="E685" t="b">
        <f t="shared" si="142"/>
        <v>0</v>
      </c>
      <c r="F685" t="b">
        <f t="shared" si="142"/>
        <v>0</v>
      </c>
      <c r="G685" t="b">
        <f t="shared" si="137"/>
        <v>0</v>
      </c>
      <c r="H685" t="b">
        <f t="shared" si="137"/>
        <v>0</v>
      </c>
      <c r="I685" t="b">
        <f t="shared" si="143"/>
        <v>1</v>
      </c>
      <c r="J685" t="b">
        <f t="shared" si="144"/>
        <v>0</v>
      </c>
      <c r="K685" t="b">
        <f t="shared" si="145"/>
        <v>1</v>
      </c>
      <c r="L685" t="b">
        <f t="shared" si="145"/>
        <v>0</v>
      </c>
      <c r="M685" t="b">
        <f t="shared" si="145"/>
        <v>0</v>
      </c>
      <c r="N685" t="b">
        <f t="shared" si="138"/>
        <v>0</v>
      </c>
      <c r="O685" t="b">
        <f t="shared" si="138"/>
        <v>1</v>
      </c>
      <c r="P685" t="s">
        <v>7547</v>
      </c>
      <c r="Q685" t="s">
        <v>7548</v>
      </c>
      <c r="R685" t="s">
        <v>7549</v>
      </c>
      <c r="S685" t="s">
        <v>7550</v>
      </c>
      <c r="T685" s="1">
        <v>37475</v>
      </c>
      <c r="U685">
        <v>2001</v>
      </c>
      <c r="X685">
        <v>1112</v>
      </c>
      <c r="Y685">
        <v>1114</v>
      </c>
      <c r="Z685" t="s">
        <v>7551</v>
      </c>
      <c r="AB685" t="s">
        <v>7552</v>
      </c>
      <c r="AC685" t="s">
        <v>7553</v>
      </c>
      <c r="AE685" t="s">
        <v>7554</v>
      </c>
      <c r="AG685" t="s">
        <v>7555</v>
      </c>
      <c r="AH685" t="s">
        <v>7556</v>
      </c>
      <c r="AI685" t="s">
        <v>7557</v>
      </c>
      <c r="AK685">
        <v>1</v>
      </c>
      <c r="AL685">
        <v>1</v>
      </c>
      <c r="AM685">
        <v>7</v>
      </c>
      <c r="AN685" t="s">
        <v>42</v>
      </c>
      <c r="AO685" s="1">
        <v>37475</v>
      </c>
      <c r="AR685" t="s">
        <v>42</v>
      </c>
      <c r="AS685" t="s">
        <v>43</v>
      </c>
    </row>
    <row r="686" spans="1:45" hidden="1" x14ac:dyDescent="0.25">
      <c r="A686" t="b">
        <f t="shared" si="139"/>
        <v>0</v>
      </c>
      <c r="B686" t="b">
        <f t="shared" si="140"/>
        <v>0</v>
      </c>
      <c r="C686" t="b">
        <f t="shared" si="141"/>
        <v>0</v>
      </c>
      <c r="D686" t="b">
        <f t="shared" si="142"/>
        <v>0</v>
      </c>
      <c r="E686" t="b">
        <f t="shared" si="142"/>
        <v>0</v>
      </c>
      <c r="F686" t="b">
        <f t="shared" si="142"/>
        <v>0</v>
      </c>
      <c r="G686" t="b">
        <f t="shared" si="137"/>
        <v>0</v>
      </c>
      <c r="H686" t="b">
        <f t="shared" si="137"/>
        <v>0</v>
      </c>
      <c r="I686" t="b">
        <f t="shared" si="143"/>
        <v>1</v>
      </c>
      <c r="J686" t="b">
        <f t="shared" si="144"/>
        <v>1</v>
      </c>
      <c r="K686" t="b">
        <f t="shared" si="145"/>
        <v>1</v>
      </c>
      <c r="L686" t="b">
        <f t="shared" si="145"/>
        <v>1</v>
      </c>
      <c r="M686" t="b">
        <f t="shared" si="145"/>
        <v>0</v>
      </c>
      <c r="N686" t="b">
        <f t="shared" si="138"/>
        <v>1</v>
      </c>
      <c r="O686" t="b">
        <f t="shared" si="138"/>
        <v>1</v>
      </c>
      <c r="P686" t="s">
        <v>7558</v>
      </c>
      <c r="Q686" t="s">
        <v>7559</v>
      </c>
      <c r="R686" t="s">
        <v>7560</v>
      </c>
      <c r="S686" t="s">
        <v>7561</v>
      </c>
      <c r="T686" s="1">
        <v>44789</v>
      </c>
      <c r="U686">
        <v>2022</v>
      </c>
      <c r="X686">
        <v>533</v>
      </c>
      <c r="Y686">
        <v>538</v>
      </c>
      <c r="Z686" t="s">
        <v>7562</v>
      </c>
      <c r="AA686" t="s">
        <v>7563</v>
      </c>
      <c r="AB686" t="s">
        <v>7564</v>
      </c>
      <c r="AC686" t="s">
        <v>7565</v>
      </c>
      <c r="AE686" t="s">
        <v>7566</v>
      </c>
      <c r="AF686" t="s">
        <v>7567</v>
      </c>
      <c r="AG686" t="s">
        <v>7568</v>
      </c>
      <c r="AH686" t="s">
        <v>7569</v>
      </c>
      <c r="AI686" t="s">
        <v>7570</v>
      </c>
      <c r="AK686">
        <v>1</v>
      </c>
      <c r="AM686">
        <v>21</v>
      </c>
      <c r="AN686" t="s">
        <v>42</v>
      </c>
      <c r="AO686" s="1">
        <v>44789</v>
      </c>
      <c r="AR686" t="s">
        <v>42</v>
      </c>
      <c r="AS686" t="s">
        <v>43</v>
      </c>
    </row>
    <row r="687" spans="1:45" hidden="1" x14ac:dyDescent="0.25">
      <c r="A687" t="b">
        <f t="shared" si="139"/>
        <v>0</v>
      </c>
      <c r="B687" t="b">
        <f t="shared" si="140"/>
        <v>0</v>
      </c>
      <c r="C687" t="b">
        <f t="shared" si="141"/>
        <v>0</v>
      </c>
      <c r="D687" t="b">
        <f t="shared" si="142"/>
        <v>0</v>
      </c>
      <c r="E687" t="b">
        <f t="shared" si="142"/>
        <v>0</v>
      </c>
      <c r="F687" t="b">
        <f t="shared" si="142"/>
        <v>0</v>
      </c>
      <c r="G687" t="b">
        <f t="shared" si="137"/>
        <v>0</v>
      </c>
      <c r="H687" t="b">
        <f t="shared" si="137"/>
        <v>0</v>
      </c>
      <c r="I687" t="b">
        <f t="shared" si="143"/>
        <v>1</v>
      </c>
      <c r="J687" t="b">
        <f t="shared" si="144"/>
        <v>1</v>
      </c>
      <c r="K687" t="b">
        <f t="shared" si="145"/>
        <v>1</v>
      </c>
      <c r="L687" t="b">
        <f t="shared" si="145"/>
        <v>1</v>
      </c>
      <c r="M687" t="b">
        <f t="shared" si="145"/>
        <v>1</v>
      </c>
      <c r="N687" t="b">
        <f t="shared" si="138"/>
        <v>1</v>
      </c>
      <c r="O687" t="b">
        <f t="shared" si="138"/>
        <v>1</v>
      </c>
      <c r="P687" t="s">
        <v>7571</v>
      </c>
      <c r="Q687" t="s">
        <v>7572</v>
      </c>
      <c r="R687" t="s">
        <v>7573</v>
      </c>
      <c r="S687" t="s">
        <v>7574</v>
      </c>
      <c r="T687" s="1">
        <v>43412</v>
      </c>
      <c r="U687">
        <v>2018</v>
      </c>
      <c r="X687">
        <v>569</v>
      </c>
      <c r="Y687">
        <v>573</v>
      </c>
      <c r="Z687" t="s">
        <v>7575</v>
      </c>
      <c r="AB687" t="s">
        <v>7576</v>
      </c>
      <c r="AC687" t="s">
        <v>7577</v>
      </c>
      <c r="AE687" t="s">
        <v>7578</v>
      </c>
      <c r="AF687" t="s">
        <v>7579</v>
      </c>
      <c r="AG687" t="s">
        <v>7580</v>
      </c>
      <c r="AH687" t="s">
        <v>7581</v>
      </c>
      <c r="AI687" t="s">
        <v>7582</v>
      </c>
      <c r="AK687">
        <v>1</v>
      </c>
      <c r="AM687">
        <v>8</v>
      </c>
      <c r="AN687" t="s">
        <v>42</v>
      </c>
      <c r="AO687" s="1">
        <v>43412</v>
      </c>
      <c r="AR687" t="s">
        <v>42</v>
      </c>
      <c r="AS687" t="s">
        <v>43</v>
      </c>
    </row>
    <row r="688" spans="1:45" hidden="1" x14ac:dyDescent="0.25">
      <c r="A688" t="b">
        <f t="shared" si="139"/>
        <v>0</v>
      </c>
      <c r="B688" t="b">
        <f t="shared" si="140"/>
        <v>0</v>
      </c>
      <c r="C688" t="b">
        <f t="shared" si="141"/>
        <v>0</v>
      </c>
      <c r="D688" t="b">
        <f t="shared" si="142"/>
        <v>0</v>
      </c>
      <c r="E688" t="b">
        <f t="shared" si="142"/>
        <v>0</v>
      </c>
      <c r="F688" t="b">
        <f t="shared" si="142"/>
        <v>0</v>
      </c>
      <c r="G688" t="b">
        <f t="shared" si="137"/>
        <v>0</v>
      </c>
      <c r="H688" t="b">
        <f t="shared" si="137"/>
        <v>0</v>
      </c>
      <c r="I688" t="b">
        <f t="shared" si="143"/>
        <v>1</v>
      </c>
      <c r="J688" t="b">
        <f t="shared" si="144"/>
        <v>1</v>
      </c>
      <c r="K688" t="b">
        <f t="shared" si="145"/>
        <v>1</v>
      </c>
      <c r="L688" t="b">
        <f t="shared" si="145"/>
        <v>1</v>
      </c>
      <c r="M688" t="b">
        <f t="shared" si="145"/>
        <v>1</v>
      </c>
      <c r="N688" t="b">
        <f t="shared" si="138"/>
        <v>1</v>
      </c>
      <c r="O688" t="b">
        <f t="shared" si="138"/>
        <v>1</v>
      </c>
      <c r="P688" t="s">
        <v>7583</v>
      </c>
      <c r="Q688" t="s">
        <v>7584</v>
      </c>
      <c r="R688" t="s">
        <v>7585</v>
      </c>
      <c r="S688" t="s">
        <v>7586</v>
      </c>
      <c r="T688" s="1">
        <v>40336</v>
      </c>
      <c r="U688">
        <v>2010</v>
      </c>
      <c r="V688">
        <v>2</v>
      </c>
      <c r="X688">
        <v>490</v>
      </c>
      <c r="Y688">
        <v>493</v>
      </c>
      <c r="Z688" t="s">
        <v>7587</v>
      </c>
      <c r="AB688" t="s">
        <v>7588</v>
      </c>
      <c r="AC688" t="s">
        <v>7589</v>
      </c>
      <c r="AE688" t="s">
        <v>7590</v>
      </c>
      <c r="AF688" t="s">
        <v>7591</v>
      </c>
      <c r="AG688" t="s">
        <v>7592</v>
      </c>
      <c r="AH688" t="s">
        <v>7593</v>
      </c>
      <c r="AI688" t="s">
        <v>7594</v>
      </c>
      <c r="AK688">
        <v>1</v>
      </c>
      <c r="AM688">
        <v>12</v>
      </c>
      <c r="AN688" t="s">
        <v>42</v>
      </c>
      <c r="AO688" s="1">
        <v>40336</v>
      </c>
      <c r="AR688" t="s">
        <v>42</v>
      </c>
      <c r="AS688" t="s">
        <v>43</v>
      </c>
    </row>
    <row r="689" spans="1:45" hidden="1" x14ac:dyDescent="0.25">
      <c r="A689" t="b">
        <f t="shared" si="139"/>
        <v>0</v>
      </c>
      <c r="B689" t="b">
        <f t="shared" si="140"/>
        <v>0</v>
      </c>
      <c r="C689" t="b">
        <f t="shared" si="141"/>
        <v>0</v>
      </c>
      <c r="D689" t="b">
        <f t="shared" si="142"/>
        <v>0</v>
      </c>
      <c r="E689" t="b">
        <f t="shared" si="142"/>
        <v>0</v>
      </c>
      <c r="F689" t="b">
        <f t="shared" si="142"/>
        <v>0</v>
      </c>
      <c r="G689" t="b">
        <f t="shared" si="137"/>
        <v>0</v>
      </c>
      <c r="H689" t="b">
        <f t="shared" si="137"/>
        <v>0</v>
      </c>
      <c r="I689" t="b">
        <f t="shared" si="143"/>
        <v>0</v>
      </c>
      <c r="J689" t="b">
        <f t="shared" si="144"/>
        <v>0</v>
      </c>
      <c r="K689" t="b">
        <f t="shared" si="145"/>
        <v>1</v>
      </c>
      <c r="L689" t="b">
        <f t="shared" si="145"/>
        <v>0</v>
      </c>
      <c r="M689" t="b">
        <f t="shared" si="145"/>
        <v>0</v>
      </c>
      <c r="N689" t="b">
        <f t="shared" si="138"/>
        <v>0</v>
      </c>
      <c r="O689" t="b">
        <f t="shared" si="138"/>
        <v>1</v>
      </c>
      <c r="P689" t="s">
        <v>7595</v>
      </c>
      <c r="Q689" t="s">
        <v>7596</v>
      </c>
      <c r="R689" t="s">
        <v>7597</v>
      </c>
      <c r="S689" t="s">
        <v>2945</v>
      </c>
      <c r="T689" s="1">
        <v>41501</v>
      </c>
      <c r="U689">
        <v>2013</v>
      </c>
      <c r="V689">
        <v>1</v>
      </c>
      <c r="X689">
        <v>252</v>
      </c>
      <c r="Y689">
        <v>257</v>
      </c>
      <c r="Z689" t="s">
        <v>7598</v>
      </c>
      <c r="AA689" t="s">
        <v>1370</v>
      </c>
      <c r="AB689" t="s">
        <v>2947</v>
      </c>
      <c r="AE689" t="s">
        <v>7599</v>
      </c>
      <c r="AG689" t="s">
        <v>7600</v>
      </c>
      <c r="AH689" t="s">
        <v>7601</v>
      </c>
      <c r="AI689" t="s">
        <v>7602</v>
      </c>
      <c r="AK689">
        <v>1</v>
      </c>
      <c r="AM689">
        <v>11</v>
      </c>
      <c r="AO689" s="1">
        <v>41501</v>
      </c>
      <c r="AR689" t="s">
        <v>42</v>
      </c>
      <c r="AS689" t="s">
        <v>43</v>
      </c>
    </row>
    <row r="690" spans="1:45" x14ac:dyDescent="0.25">
      <c r="A690" t="b">
        <f t="shared" si="139"/>
        <v>1</v>
      </c>
      <c r="B690" t="b">
        <f t="shared" si="140"/>
        <v>0</v>
      </c>
      <c r="C690" t="b">
        <f t="shared" si="141"/>
        <v>0</v>
      </c>
      <c r="D690" t="b">
        <f t="shared" si="142"/>
        <v>0</v>
      </c>
      <c r="E690" t="b">
        <f t="shared" si="142"/>
        <v>1</v>
      </c>
      <c r="F690" t="b">
        <f t="shared" si="142"/>
        <v>0</v>
      </c>
      <c r="G690" t="b">
        <f t="shared" si="137"/>
        <v>0</v>
      </c>
      <c r="H690" t="b">
        <f t="shared" si="137"/>
        <v>0</v>
      </c>
      <c r="I690" t="b">
        <f>IF(OR(IFERROR(SEARCH("internet",P690),FALSE),OR(IFERROR(SEARCH("vision",P690),FALSE),OR(IFERROR(SEARCH("radar",P690),FALSE),IFERROR(SEARCH("image",P690),FALSE)))),FALSE,TRUE)</f>
        <v>1</v>
      </c>
      <c r="J690" t="b">
        <f>IF(OR(IFERROR(SEARCH("internet",Z690),FALSE),OR(IFERROR(SEARCH("vision",Z690),FALSE),OR(IFERROR(SEARCH("radar",Z690),FALSE),IFERROR(SEARCH("image",Z690),FALSE)))),FALSE,TRUE)</f>
        <v>1</v>
      </c>
      <c r="K690" t="b">
        <f>IF(OR(IFERROR(SEARCH("internet",AF690),FALSE),OR(IFERROR(SEARCH("vision",AF690),FALSE),OR(IFERROR(SEARCH("radar",AF690),FALSE),IFERROR(SEARCH("image",AF690),FALSE)))),FALSE,TRUE)</f>
        <v>1</v>
      </c>
      <c r="L690" t="b">
        <f t="shared" ref="L690:O690" si="150">IF(OR(IFERROR(SEARCH("internet",AG690),FALSE),OR(IFERROR(SEARCH("vision",AG690),FALSE),OR(IFERROR(SEARCH("radar",AG690),FALSE),IFERROR(SEARCH("image",AG690),FALSE)))),FALSE,TRUE)</f>
        <v>1</v>
      </c>
      <c r="M690" t="b">
        <f t="shared" si="150"/>
        <v>1</v>
      </c>
      <c r="N690" t="b">
        <f t="shared" si="150"/>
        <v>1</v>
      </c>
      <c r="O690" t="b">
        <f t="shared" si="150"/>
        <v>1</v>
      </c>
      <c r="P690" t="s">
        <v>7603</v>
      </c>
      <c r="Q690" t="s">
        <v>7604</v>
      </c>
      <c r="R690" t="s">
        <v>7605</v>
      </c>
      <c r="S690" t="s">
        <v>7606</v>
      </c>
      <c r="T690" s="1">
        <v>43443</v>
      </c>
      <c r="U690">
        <v>2018</v>
      </c>
      <c r="X690">
        <v>1</v>
      </c>
      <c r="Y690">
        <v>5</v>
      </c>
      <c r="Z690" t="s">
        <v>7607</v>
      </c>
      <c r="AB690" t="s">
        <v>7608</v>
      </c>
      <c r="AC690" t="s">
        <v>7609</v>
      </c>
      <c r="AE690" t="s">
        <v>7610</v>
      </c>
      <c r="AF690" t="s">
        <v>7611</v>
      </c>
      <c r="AG690" t="s">
        <v>7612</v>
      </c>
      <c r="AH690" t="s">
        <v>7613</v>
      </c>
      <c r="AI690" t="s">
        <v>7614</v>
      </c>
      <c r="AK690">
        <v>1</v>
      </c>
      <c r="AM690">
        <v>11</v>
      </c>
      <c r="AN690" t="s">
        <v>42</v>
      </c>
      <c r="AO690" s="1">
        <v>43443</v>
      </c>
      <c r="AR690" t="s">
        <v>42</v>
      </c>
      <c r="AS690" t="s">
        <v>43</v>
      </c>
    </row>
    <row r="691" spans="1:45" hidden="1" x14ac:dyDescent="0.25">
      <c r="A691" t="b">
        <f t="shared" si="139"/>
        <v>0</v>
      </c>
      <c r="B691" t="b">
        <f t="shared" si="140"/>
        <v>0</v>
      </c>
      <c r="C691" t="b">
        <f t="shared" si="141"/>
        <v>0</v>
      </c>
      <c r="D691" t="b">
        <f t="shared" si="142"/>
        <v>0</v>
      </c>
      <c r="E691" t="b">
        <f t="shared" si="142"/>
        <v>0</v>
      </c>
      <c r="F691" t="b">
        <f t="shared" si="142"/>
        <v>0</v>
      </c>
      <c r="G691" t="b">
        <f t="shared" si="137"/>
        <v>0</v>
      </c>
      <c r="H691" t="b">
        <f t="shared" si="137"/>
        <v>0</v>
      </c>
      <c r="I691" t="b">
        <f t="shared" si="143"/>
        <v>1</v>
      </c>
      <c r="J691" t="b">
        <f t="shared" si="144"/>
        <v>1</v>
      </c>
      <c r="K691" t="b">
        <f t="shared" si="145"/>
        <v>1</v>
      </c>
      <c r="L691" t="b">
        <f t="shared" si="145"/>
        <v>1</v>
      </c>
      <c r="M691" t="b">
        <f t="shared" si="145"/>
        <v>1</v>
      </c>
      <c r="N691" t="b">
        <f t="shared" si="138"/>
        <v>1</v>
      </c>
      <c r="O691" t="b">
        <f t="shared" si="138"/>
        <v>1</v>
      </c>
      <c r="P691" t="s">
        <v>7615</v>
      </c>
      <c r="Q691" t="s">
        <v>7616</v>
      </c>
      <c r="R691" t="s">
        <v>7617</v>
      </c>
      <c r="S691" t="s">
        <v>7618</v>
      </c>
      <c r="T691" s="1">
        <v>42691</v>
      </c>
      <c r="U691">
        <v>2016</v>
      </c>
      <c r="X691">
        <v>143</v>
      </c>
      <c r="Y691">
        <v>146</v>
      </c>
      <c r="Z691" t="s">
        <v>7619</v>
      </c>
      <c r="AA691" t="s">
        <v>7620</v>
      </c>
      <c r="AB691" t="s">
        <v>7621</v>
      </c>
      <c r="AC691" t="s">
        <v>7622</v>
      </c>
      <c r="AE691" t="s">
        <v>7623</v>
      </c>
      <c r="AF691" t="s">
        <v>7624</v>
      </c>
      <c r="AG691" t="s">
        <v>7625</v>
      </c>
      <c r="AH691" t="s">
        <v>7626</v>
      </c>
      <c r="AI691" t="s">
        <v>7627</v>
      </c>
      <c r="AK691">
        <v>1</v>
      </c>
      <c r="AM691">
        <v>9</v>
      </c>
      <c r="AN691" t="s">
        <v>42</v>
      </c>
      <c r="AO691" s="1">
        <v>42691</v>
      </c>
      <c r="AR691" t="s">
        <v>42</v>
      </c>
      <c r="AS691" t="s">
        <v>43</v>
      </c>
    </row>
    <row r="692" spans="1:45" hidden="1" x14ac:dyDescent="0.25">
      <c r="A692" t="b">
        <f t="shared" si="139"/>
        <v>0</v>
      </c>
      <c r="B692" t="b">
        <f t="shared" si="140"/>
        <v>0</v>
      </c>
      <c r="C692" t="b">
        <f t="shared" si="141"/>
        <v>0</v>
      </c>
      <c r="D692" t="b">
        <f t="shared" si="142"/>
        <v>0</v>
      </c>
      <c r="E692" t="b">
        <f t="shared" si="142"/>
        <v>0</v>
      </c>
      <c r="F692" t="b">
        <f t="shared" si="142"/>
        <v>0</v>
      </c>
      <c r="G692" t="b">
        <f t="shared" si="137"/>
        <v>0</v>
      </c>
      <c r="H692" t="b">
        <f t="shared" si="137"/>
        <v>0</v>
      </c>
      <c r="I692" t="b">
        <f t="shared" si="143"/>
        <v>1</v>
      </c>
      <c r="J692" t="b">
        <f t="shared" si="144"/>
        <v>1</v>
      </c>
      <c r="K692" t="b">
        <f t="shared" si="145"/>
        <v>1</v>
      </c>
      <c r="L692" t="b">
        <f t="shared" si="145"/>
        <v>1</v>
      </c>
      <c r="M692" t="b">
        <f t="shared" si="145"/>
        <v>1</v>
      </c>
      <c r="N692" t="b">
        <f t="shared" si="138"/>
        <v>1</v>
      </c>
      <c r="O692" t="b">
        <f t="shared" si="138"/>
        <v>1</v>
      </c>
      <c r="P692" t="s">
        <v>7628</v>
      </c>
      <c r="Q692" t="s">
        <v>7629</v>
      </c>
      <c r="R692" t="s">
        <v>7630</v>
      </c>
      <c r="S692" t="s">
        <v>7631</v>
      </c>
      <c r="T692" s="1">
        <v>44144</v>
      </c>
      <c r="U692">
        <v>2020</v>
      </c>
      <c r="X692">
        <v>1</v>
      </c>
      <c r="Y692">
        <v>2</v>
      </c>
      <c r="Z692" t="s">
        <v>7632</v>
      </c>
      <c r="AB692" t="s">
        <v>7633</v>
      </c>
      <c r="AC692" t="s">
        <v>7634</v>
      </c>
      <c r="AE692" t="s">
        <v>7635</v>
      </c>
      <c r="AG692" t="s">
        <v>7636</v>
      </c>
      <c r="AH692" t="s">
        <v>7637</v>
      </c>
      <c r="AI692" t="s">
        <v>7638</v>
      </c>
      <c r="AK692">
        <v>1</v>
      </c>
      <c r="AM692">
        <v>4</v>
      </c>
      <c r="AN692" t="s">
        <v>42</v>
      </c>
      <c r="AO692" s="1">
        <v>44144</v>
      </c>
      <c r="AR692" t="s">
        <v>42</v>
      </c>
      <c r="AS692" t="s">
        <v>43</v>
      </c>
    </row>
    <row r="693" spans="1:45" hidden="1" x14ac:dyDescent="0.25">
      <c r="A693" t="b">
        <f t="shared" si="139"/>
        <v>0</v>
      </c>
      <c r="B693" t="b">
        <f t="shared" si="140"/>
        <v>0</v>
      </c>
      <c r="C693" t="b">
        <f t="shared" si="141"/>
        <v>0</v>
      </c>
      <c r="D693" t="b">
        <f t="shared" si="142"/>
        <v>0</v>
      </c>
      <c r="E693" t="b">
        <f t="shared" si="142"/>
        <v>0</v>
      </c>
      <c r="F693" t="b">
        <f t="shared" si="142"/>
        <v>0</v>
      </c>
      <c r="G693" t="b">
        <f t="shared" si="137"/>
        <v>0</v>
      </c>
      <c r="H693" t="b">
        <f t="shared" si="137"/>
        <v>0</v>
      </c>
      <c r="I693" t="b">
        <f t="shared" si="143"/>
        <v>1</v>
      </c>
      <c r="J693" t="b">
        <f t="shared" si="144"/>
        <v>1</v>
      </c>
      <c r="K693" t="b">
        <f t="shared" si="145"/>
        <v>1</v>
      </c>
      <c r="L693" t="b">
        <f t="shared" si="145"/>
        <v>1</v>
      </c>
      <c r="M693" t="b">
        <f t="shared" si="145"/>
        <v>0</v>
      </c>
      <c r="N693" t="b">
        <f t="shared" si="138"/>
        <v>1</v>
      </c>
      <c r="O693" t="b">
        <f t="shared" si="138"/>
        <v>1</v>
      </c>
      <c r="P693" t="s">
        <v>7639</v>
      </c>
      <c r="Q693" t="s">
        <v>7640</v>
      </c>
      <c r="R693" t="s">
        <v>7641</v>
      </c>
      <c r="S693" t="s">
        <v>7539</v>
      </c>
      <c r="T693" s="1">
        <v>41263</v>
      </c>
      <c r="U693">
        <v>2012</v>
      </c>
      <c r="X693">
        <v>85</v>
      </c>
      <c r="Y693">
        <v>86</v>
      </c>
      <c r="Z693" t="s">
        <v>7642</v>
      </c>
      <c r="AA693" t="s">
        <v>2468</v>
      </c>
      <c r="AB693" t="s">
        <v>7541</v>
      </c>
      <c r="AC693" t="s">
        <v>7643</v>
      </c>
      <c r="AE693" t="s">
        <v>7644</v>
      </c>
      <c r="AF693" t="s">
        <v>7645</v>
      </c>
      <c r="AH693" t="s">
        <v>7646</v>
      </c>
      <c r="AI693" t="s">
        <v>7647</v>
      </c>
      <c r="AK693">
        <v>1</v>
      </c>
      <c r="AM693">
        <v>3</v>
      </c>
      <c r="AN693" t="s">
        <v>42</v>
      </c>
      <c r="AO693" s="1">
        <v>41263</v>
      </c>
      <c r="AR693" t="s">
        <v>42</v>
      </c>
      <c r="AS693" t="s">
        <v>43</v>
      </c>
    </row>
    <row r="694" spans="1:45" x14ac:dyDescent="0.25">
      <c r="A694" t="b">
        <f t="shared" si="139"/>
        <v>1</v>
      </c>
      <c r="B694" t="b">
        <f t="shared" si="140"/>
        <v>0</v>
      </c>
      <c r="C694" t="b">
        <f t="shared" si="141"/>
        <v>0</v>
      </c>
      <c r="D694" t="b">
        <f t="shared" si="142"/>
        <v>0</v>
      </c>
      <c r="E694" t="b">
        <f t="shared" si="142"/>
        <v>0</v>
      </c>
      <c r="F694" t="b">
        <f t="shared" si="142"/>
        <v>1</v>
      </c>
      <c r="G694" t="b">
        <f t="shared" si="137"/>
        <v>0</v>
      </c>
      <c r="H694" t="b">
        <f t="shared" si="137"/>
        <v>0</v>
      </c>
      <c r="I694" t="b">
        <f>IF(OR(IFERROR(SEARCH("internet",P694),FALSE),OR(IFERROR(SEARCH("vision",P694),FALSE),OR(IFERROR(SEARCH("radar",P694),FALSE),IFERROR(SEARCH("image",P694),FALSE)))),FALSE,TRUE)</f>
        <v>1</v>
      </c>
      <c r="J694" t="b">
        <f>IF(OR(IFERROR(SEARCH("internet",Z694),FALSE),OR(IFERROR(SEARCH("vision",Z694),FALSE),OR(IFERROR(SEARCH("radar",Z694),FALSE),IFERROR(SEARCH("image",Z694),FALSE)))),FALSE,TRUE)</f>
        <v>1</v>
      </c>
      <c r="K694" t="b">
        <f>IF(OR(IFERROR(SEARCH("internet",AF694),FALSE),OR(IFERROR(SEARCH("vision",AF694),FALSE),OR(IFERROR(SEARCH("radar",AF694),FALSE),IFERROR(SEARCH("image",AF694),FALSE)))),FALSE,TRUE)</f>
        <v>1</v>
      </c>
      <c r="L694" t="b">
        <f t="shared" ref="L694:O694" si="151">IF(OR(IFERROR(SEARCH("internet",AG694),FALSE),OR(IFERROR(SEARCH("vision",AG694),FALSE),OR(IFERROR(SEARCH("radar",AG694),FALSE),IFERROR(SEARCH("image",AG694),FALSE)))),FALSE,TRUE)</f>
        <v>1</v>
      </c>
      <c r="M694" t="b">
        <f t="shared" si="151"/>
        <v>1</v>
      </c>
      <c r="N694" t="b">
        <f t="shared" si="151"/>
        <v>1</v>
      </c>
      <c r="O694" t="b">
        <f t="shared" si="151"/>
        <v>1</v>
      </c>
      <c r="P694" t="s">
        <v>7648</v>
      </c>
      <c r="Q694" t="s">
        <v>7649</v>
      </c>
      <c r="R694" t="s">
        <v>7650</v>
      </c>
      <c r="S694" t="s">
        <v>7651</v>
      </c>
      <c r="T694" s="1">
        <v>41988</v>
      </c>
      <c r="U694">
        <v>2014</v>
      </c>
      <c r="X694">
        <v>372</v>
      </c>
      <c r="Y694">
        <v>375</v>
      </c>
      <c r="Z694" t="s">
        <v>7652</v>
      </c>
      <c r="AB694" t="s">
        <v>7653</v>
      </c>
      <c r="AC694" t="s">
        <v>7654</v>
      </c>
      <c r="AE694" t="s">
        <v>7655</v>
      </c>
      <c r="AF694" t="s">
        <v>7656</v>
      </c>
      <c r="AG694" t="s">
        <v>7657</v>
      </c>
      <c r="AH694" t="s">
        <v>7658</v>
      </c>
      <c r="AI694" t="s">
        <v>7659</v>
      </c>
      <c r="AK694">
        <v>1</v>
      </c>
      <c r="AM694">
        <v>14</v>
      </c>
      <c r="AN694" t="s">
        <v>42</v>
      </c>
      <c r="AO694" s="1">
        <v>41988</v>
      </c>
      <c r="AR694" t="s">
        <v>42</v>
      </c>
      <c r="AS694" t="s">
        <v>43</v>
      </c>
    </row>
    <row r="695" spans="1:45" hidden="1" x14ac:dyDescent="0.25">
      <c r="A695" t="b">
        <f t="shared" si="139"/>
        <v>0</v>
      </c>
      <c r="B695" t="b">
        <f t="shared" si="140"/>
        <v>0</v>
      </c>
      <c r="C695" t="b">
        <f t="shared" si="141"/>
        <v>0</v>
      </c>
      <c r="D695" t="b">
        <f t="shared" si="142"/>
        <v>0</v>
      </c>
      <c r="E695" t="b">
        <f t="shared" si="142"/>
        <v>0</v>
      </c>
      <c r="F695" t="b">
        <f t="shared" si="142"/>
        <v>0</v>
      </c>
      <c r="G695" t="b">
        <f t="shared" si="137"/>
        <v>0</v>
      </c>
      <c r="H695" t="b">
        <f t="shared" si="137"/>
        <v>0</v>
      </c>
      <c r="I695" t="b">
        <f t="shared" si="143"/>
        <v>0</v>
      </c>
      <c r="J695" t="b">
        <f t="shared" si="144"/>
        <v>0</v>
      </c>
      <c r="K695" t="b">
        <f t="shared" si="145"/>
        <v>1</v>
      </c>
      <c r="L695" t="b">
        <f t="shared" si="145"/>
        <v>0</v>
      </c>
      <c r="M695" t="b">
        <f t="shared" si="145"/>
        <v>0</v>
      </c>
      <c r="N695" t="b">
        <f t="shared" si="138"/>
        <v>0</v>
      </c>
      <c r="O695" t="b">
        <f t="shared" si="138"/>
        <v>1</v>
      </c>
      <c r="P695" t="s">
        <v>7660</v>
      </c>
      <c r="Q695" t="s">
        <v>7661</v>
      </c>
      <c r="R695" t="s">
        <v>7662</v>
      </c>
      <c r="S695" t="s">
        <v>7663</v>
      </c>
      <c r="T695" s="1">
        <v>42243</v>
      </c>
      <c r="U695">
        <v>2015</v>
      </c>
      <c r="X695">
        <v>1</v>
      </c>
      <c r="Y695">
        <v>4</v>
      </c>
      <c r="Z695" t="s">
        <v>7664</v>
      </c>
      <c r="AB695" t="s">
        <v>7665</v>
      </c>
      <c r="AC695" t="s">
        <v>7666</v>
      </c>
      <c r="AE695" t="s">
        <v>7667</v>
      </c>
      <c r="AG695" t="s">
        <v>7668</v>
      </c>
      <c r="AH695" t="s">
        <v>7669</v>
      </c>
      <c r="AI695" t="s">
        <v>7670</v>
      </c>
      <c r="AK695">
        <v>1</v>
      </c>
      <c r="AM695">
        <v>11</v>
      </c>
      <c r="AN695" t="s">
        <v>42</v>
      </c>
      <c r="AO695" s="1">
        <v>42243</v>
      </c>
      <c r="AR695" t="s">
        <v>42</v>
      </c>
      <c r="AS695" t="s">
        <v>43</v>
      </c>
    </row>
    <row r="696" spans="1:45" hidden="1" x14ac:dyDescent="0.25">
      <c r="A696" t="b">
        <f t="shared" si="139"/>
        <v>0</v>
      </c>
      <c r="B696" t="b">
        <f t="shared" si="140"/>
        <v>0</v>
      </c>
      <c r="C696" t="b">
        <f t="shared" si="141"/>
        <v>0</v>
      </c>
      <c r="D696" t="b">
        <f t="shared" si="142"/>
        <v>0</v>
      </c>
      <c r="E696" t="b">
        <f t="shared" si="142"/>
        <v>0</v>
      </c>
      <c r="F696" t="b">
        <f t="shared" si="142"/>
        <v>0</v>
      </c>
      <c r="G696" t="b">
        <f t="shared" si="137"/>
        <v>0</v>
      </c>
      <c r="H696" t="b">
        <f t="shared" si="137"/>
        <v>0</v>
      </c>
      <c r="I696" t="b">
        <f t="shared" si="143"/>
        <v>1</v>
      </c>
      <c r="J696" t="b">
        <f t="shared" si="144"/>
        <v>1</v>
      </c>
      <c r="K696" t="b">
        <f t="shared" si="145"/>
        <v>1</v>
      </c>
      <c r="L696" t="b">
        <f t="shared" si="145"/>
        <v>1</v>
      </c>
      <c r="M696" t="b">
        <f t="shared" si="145"/>
        <v>1</v>
      </c>
      <c r="N696" t="b">
        <f t="shared" si="138"/>
        <v>1</v>
      </c>
      <c r="O696" t="b">
        <f t="shared" si="138"/>
        <v>1</v>
      </c>
      <c r="P696" t="s">
        <v>3349</v>
      </c>
      <c r="Q696" t="s">
        <v>3350</v>
      </c>
      <c r="R696" t="s">
        <v>7671</v>
      </c>
      <c r="S696" t="s">
        <v>3352</v>
      </c>
      <c r="T696" s="1">
        <v>40525</v>
      </c>
      <c r="U696">
        <v>2010</v>
      </c>
      <c r="X696">
        <v>1</v>
      </c>
      <c r="Y696">
        <v>2</v>
      </c>
      <c r="Z696" t="s">
        <v>7672</v>
      </c>
      <c r="AB696" t="s">
        <v>3354</v>
      </c>
      <c r="AC696" t="s">
        <v>7673</v>
      </c>
      <c r="AE696" t="s">
        <v>7674</v>
      </c>
      <c r="AG696" t="s">
        <v>7675</v>
      </c>
      <c r="AK696">
        <v>1</v>
      </c>
      <c r="AN696" t="s">
        <v>42</v>
      </c>
      <c r="AO696" s="1">
        <v>40525</v>
      </c>
      <c r="AR696" t="s">
        <v>42</v>
      </c>
      <c r="AS696" t="s">
        <v>43</v>
      </c>
    </row>
    <row r="697" spans="1:45" hidden="1" x14ac:dyDescent="0.25">
      <c r="A697" t="b">
        <f t="shared" si="139"/>
        <v>0</v>
      </c>
      <c r="B697" t="b">
        <f t="shared" si="140"/>
        <v>0</v>
      </c>
      <c r="C697" t="b">
        <f t="shared" si="141"/>
        <v>0</v>
      </c>
      <c r="D697" t="b">
        <f t="shared" si="142"/>
        <v>0</v>
      </c>
      <c r="E697" t="b">
        <f t="shared" si="142"/>
        <v>0</v>
      </c>
      <c r="F697" t="b">
        <f t="shared" si="142"/>
        <v>0</v>
      </c>
      <c r="G697" t="b">
        <f t="shared" si="137"/>
        <v>0</v>
      </c>
      <c r="H697" t="b">
        <f t="shared" si="137"/>
        <v>0</v>
      </c>
      <c r="I697" t="b">
        <f t="shared" si="143"/>
        <v>1</v>
      </c>
      <c r="J697" t="b">
        <f t="shared" si="144"/>
        <v>1</v>
      </c>
      <c r="K697" t="b">
        <f t="shared" si="145"/>
        <v>1</v>
      </c>
      <c r="L697" t="b">
        <f t="shared" si="145"/>
        <v>1</v>
      </c>
      <c r="M697" t="b">
        <f t="shared" si="145"/>
        <v>1</v>
      </c>
      <c r="N697" t="b">
        <f t="shared" si="138"/>
        <v>1</v>
      </c>
      <c r="O697" t="b">
        <f t="shared" si="138"/>
        <v>1</v>
      </c>
      <c r="P697" t="s">
        <v>7676</v>
      </c>
      <c r="Q697" t="s">
        <v>7677</v>
      </c>
      <c r="R697" t="s">
        <v>7678</v>
      </c>
      <c r="S697" t="s">
        <v>5647</v>
      </c>
      <c r="T697" s="1">
        <v>44481</v>
      </c>
      <c r="U697">
        <v>2021</v>
      </c>
      <c r="X697">
        <v>3904</v>
      </c>
      <c r="Y697">
        <v>3907</v>
      </c>
      <c r="Z697" t="s">
        <v>7679</v>
      </c>
      <c r="AA697" t="s">
        <v>650</v>
      </c>
      <c r="AB697" t="s">
        <v>5649</v>
      </c>
      <c r="AC697" t="s">
        <v>7680</v>
      </c>
      <c r="AE697" t="s">
        <v>7681</v>
      </c>
      <c r="AF697" t="s">
        <v>7682</v>
      </c>
      <c r="AG697" t="s">
        <v>7683</v>
      </c>
      <c r="AK697">
        <v>1</v>
      </c>
      <c r="AM697">
        <v>11</v>
      </c>
      <c r="AN697" t="s">
        <v>42</v>
      </c>
      <c r="AO697" s="1">
        <v>44481</v>
      </c>
      <c r="AR697" t="s">
        <v>42</v>
      </c>
      <c r="AS697" t="s">
        <v>43</v>
      </c>
    </row>
    <row r="698" spans="1:45" hidden="1" x14ac:dyDescent="0.25">
      <c r="A698" t="b">
        <f t="shared" si="139"/>
        <v>0</v>
      </c>
      <c r="B698" t="b">
        <f t="shared" si="140"/>
        <v>1</v>
      </c>
      <c r="C698" t="b">
        <f t="shared" si="141"/>
        <v>1</v>
      </c>
      <c r="D698" t="b">
        <f t="shared" si="142"/>
        <v>1</v>
      </c>
      <c r="E698" t="b">
        <f t="shared" si="142"/>
        <v>1</v>
      </c>
      <c r="F698" t="b">
        <f t="shared" si="142"/>
        <v>1</v>
      </c>
      <c r="G698" t="b">
        <f t="shared" si="137"/>
        <v>1</v>
      </c>
      <c r="H698" t="b">
        <f t="shared" si="137"/>
        <v>0</v>
      </c>
      <c r="I698" t="b">
        <f t="shared" si="143"/>
        <v>1</v>
      </c>
      <c r="J698" t="b">
        <f t="shared" si="144"/>
        <v>0</v>
      </c>
      <c r="K698" t="b">
        <f t="shared" si="145"/>
        <v>1</v>
      </c>
      <c r="L698" t="b">
        <f t="shared" si="145"/>
        <v>0</v>
      </c>
      <c r="M698" t="b">
        <f t="shared" si="145"/>
        <v>1</v>
      </c>
      <c r="N698" t="b">
        <f t="shared" si="138"/>
        <v>0</v>
      </c>
      <c r="O698" t="b">
        <f t="shared" si="138"/>
        <v>1</v>
      </c>
      <c r="P698" t="s">
        <v>7684</v>
      </c>
      <c r="Q698" t="s">
        <v>7685</v>
      </c>
      <c r="R698" t="s">
        <v>7686</v>
      </c>
      <c r="S698" t="s">
        <v>7687</v>
      </c>
      <c r="T698" s="1">
        <v>44692</v>
      </c>
      <c r="U698">
        <v>2022</v>
      </c>
      <c r="X698">
        <v>1</v>
      </c>
      <c r="Y698">
        <v>4</v>
      </c>
      <c r="Z698" t="s">
        <v>7688</v>
      </c>
      <c r="AB698" t="s">
        <v>7689</v>
      </c>
      <c r="AC698" t="s">
        <v>7690</v>
      </c>
      <c r="AE698" t="s">
        <v>7691</v>
      </c>
      <c r="AF698" t="s">
        <v>7692</v>
      </c>
      <c r="AG698" t="s">
        <v>7693</v>
      </c>
      <c r="AH698" t="s">
        <v>7694</v>
      </c>
      <c r="AI698" t="s">
        <v>7695</v>
      </c>
      <c r="AK698">
        <v>1</v>
      </c>
      <c r="AM698">
        <v>6</v>
      </c>
      <c r="AO698" s="1">
        <v>44692</v>
      </c>
      <c r="AR698" t="s">
        <v>42</v>
      </c>
      <c r="AS698" t="s">
        <v>43</v>
      </c>
    </row>
    <row r="699" spans="1:45" hidden="1" x14ac:dyDescent="0.25">
      <c r="A699" t="b">
        <f t="shared" si="139"/>
        <v>0</v>
      </c>
      <c r="B699" t="b">
        <f t="shared" si="140"/>
        <v>0</v>
      </c>
      <c r="C699" t="b">
        <f t="shared" si="141"/>
        <v>0</v>
      </c>
      <c r="D699" t="b">
        <f t="shared" si="142"/>
        <v>0</v>
      </c>
      <c r="E699" t="b">
        <f t="shared" si="142"/>
        <v>0</v>
      </c>
      <c r="F699" t="b">
        <f t="shared" si="142"/>
        <v>0</v>
      </c>
      <c r="G699" t="b">
        <f t="shared" si="137"/>
        <v>0</v>
      </c>
      <c r="H699" t="b">
        <f t="shared" si="137"/>
        <v>0</v>
      </c>
      <c r="I699" t="b">
        <f t="shared" si="143"/>
        <v>0</v>
      </c>
      <c r="J699" t="b">
        <f t="shared" si="144"/>
        <v>1</v>
      </c>
      <c r="K699" t="b">
        <f t="shared" si="145"/>
        <v>1</v>
      </c>
      <c r="L699" t="b">
        <f t="shared" si="145"/>
        <v>0</v>
      </c>
      <c r="M699" t="b">
        <f t="shared" si="145"/>
        <v>0</v>
      </c>
      <c r="N699" t="b">
        <f t="shared" si="138"/>
        <v>0</v>
      </c>
      <c r="O699" t="b">
        <f t="shared" si="138"/>
        <v>1</v>
      </c>
      <c r="P699" t="s">
        <v>7696</v>
      </c>
      <c r="Q699" t="s">
        <v>7697</v>
      </c>
      <c r="R699" t="s">
        <v>7698</v>
      </c>
      <c r="S699" t="s">
        <v>7699</v>
      </c>
      <c r="T699" s="1">
        <v>37474</v>
      </c>
      <c r="U699">
        <v>2000</v>
      </c>
      <c r="X699">
        <v>267</v>
      </c>
      <c r="Y699">
        <v>271</v>
      </c>
      <c r="Z699" t="s">
        <v>7700</v>
      </c>
      <c r="AB699" t="s">
        <v>7701</v>
      </c>
      <c r="AC699" t="s">
        <v>7702</v>
      </c>
      <c r="AE699" t="s">
        <v>7703</v>
      </c>
      <c r="AG699" t="s">
        <v>7704</v>
      </c>
      <c r="AH699" t="s">
        <v>7705</v>
      </c>
      <c r="AI699" t="s">
        <v>7706</v>
      </c>
      <c r="AK699">
        <v>1</v>
      </c>
      <c r="AM699">
        <v>12</v>
      </c>
      <c r="AN699" t="s">
        <v>42</v>
      </c>
      <c r="AO699" s="1">
        <v>37474</v>
      </c>
      <c r="AR699" t="s">
        <v>42</v>
      </c>
      <c r="AS699" t="s">
        <v>43</v>
      </c>
    </row>
    <row r="700" spans="1:45" hidden="1" x14ac:dyDescent="0.25">
      <c r="A700" t="b">
        <f t="shared" si="139"/>
        <v>0</v>
      </c>
      <c r="B700" t="b">
        <f t="shared" si="140"/>
        <v>0</v>
      </c>
      <c r="C700" t="b">
        <f t="shared" si="141"/>
        <v>0</v>
      </c>
      <c r="D700" t="b">
        <f t="shared" si="142"/>
        <v>0</v>
      </c>
      <c r="E700" t="b">
        <f t="shared" si="142"/>
        <v>0</v>
      </c>
      <c r="F700" t="b">
        <f t="shared" si="142"/>
        <v>0</v>
      </c>
      <c r="G700" t="b">
        <f t="shared" si="137"/>
        <v>0</v>
      </c>
      <c r="H700" t="b">
        <f t="shared" si="137"/>
        <v>0</v>
      </c>
      <c r="I700" t="b">
        <f t="shared" si="143"/>
        <v>1</v>
      </c>
      <c r="J700" t="b">
        <f t="shared" si="144"/>
        <v>1</v>
      </c>
      <c r="K700" t="b">
        <f t="shared" si="145"/>
        <v>1</v>
      </c>
      <c r="L700" t="b">
        <f t="shared" si="145"/>
        <v>1</v>
      </c>
      <c r="M700" t="b">
        <f t="shared" si="145"/>
        <v>1</v>
      </c>
      <c r="N700" t="b">
        <f t="shared" si="138"/>
        <v>1</v>
      </c>
      <c r="O700" t="b">
        <f t="shared" si="138"/>
        <v>1</v>
      </c>
      <c r="P700" t="s">
        <v>7707</v>
      </c>
      <c r="Q700" t="s">
        <v>7708</v>
      </c>
      <c r="R700" t="s">
        <v>7709</v>
      </c>
      <c r="S700" t="s">
        <v>5994</v>
      </c>
      <c r="T700" s="1">
        <v>41277</v>
      </c>
      <c r="U700">
        <v>2012</v>
      </c>
      <c r="X700">
        <v>1</v>
      </c>
      <c r="Y700">
        <v>6</v>
      </c>
      <c r="Z700" t="s">
        <v>7710</v>
      </c>
      <c r="AA700" t="s">
        <v>5996</v>
      </c>
      <c r="AB700" t="s">
        <v>5997</v>
      </c>
      <c r="AC700" t="s">
        <v>7711</v>
      </c>
      <c r="AE700" t="s">
        <v>7712</v>
      </c>
      <c r="AF700" t="s">
        <v>7713</v>
      </c>
      <c r="AG700" t="s">
        <v>7714</v>
      </c>
      <c r="AH700" t="s">
        <v>7715</v>
      </c>
      <c r="AI700" t="s">
        <v>7716</v>
      </c>
      <c r="AK700">
        <v>1</v>
      </c>
      <c r="AM700">
        <v>10</v>
      </c>
      <c r="AN700" t="s">
        <v>42</v>
      </c>
      <c r="AO700" s="1">
        <v>41277</v>
      </c>
      <c r="AR700" t="s">
        <v>42</v>
      </c>
      <c r="AS700" t="s">
        <v>43</v>
      </c>
    </row>
    <row r="701" spans="1:45" hidden="1" x14ac:dyDescent="0.25">
      <c r="A701" t="b">
        <f t="shared" si="139"/>
        <v>0</v>
      </c>
      <c r="B701" t="b">
        <f t="shared" si="140"/>
        <v>0</v>
      </c>
      <c r="C701" t="b">
        <f t="shared" si="141"/>
        <v>0</v>
      </c>
      <c r="D701" t="b">
        <f t="shared" si="142"/>
        <v>0</v>
      </c>
      <c r="E701" t="b">
        <f t="shared" si="142"/>
        <v>0</v>
      </c>
      <c r="F701" t="b">
        <f t="shared" si="142"/>
        <v>0</v>
      </c>
      <c r="G701" t="b">
        <f t="shared" si="137"/>
        <v>0</v>
      </c>
      <c r="H701" t="b">
        <f t="shared" si="137"/>
        <v>0</v>
      </c>
      <c r="I701" t="b">
        <f t="shared" si="143"/>
        <v>1</v>
      </c>
      <c r="J701" t="b">
        <f t="shared" si="144"/>
        <v>0</v>
      </c>
      <c r="K701" t="b">
        <f t="shared" si="145"/>
        <v>1</v>
      </c>
      <c r="L701" t="b">
        <f t="shared" si="145"/>
        <v>1</v>
      </c>
      <c r="M701" t="b">
        <f t="shared" si="145"/>
        <v>0</v>
      </c>
      <c r="N701" t="b">
        <f t="shared" si="138"/>
        <v>0</v>
      </c>
      <c r="O701" t="b">
        <f t="shared" si="138"/>
        <v>1</v>
      </c>
      <c r="P701" t="s">
        <v>7717</v>
      </c>
      <c r="Q701" t="s">
        <v>7718</v>
      </c>
      <c r="R701" t="s">
        <v>7719</v>
      </c>
      <c r="S701" t="s">
        <v>7720</v>
      </c>
      <c r="T701" s="1">
        <v>43902</v>
      </c>
      <c r="U701">
        <v>2019</v>
      </c>
      <c r="X701">
        <v>309</v>
      </c>
      <c r="Y701">
        <v>314</v>
      </c>
      <c r="Z701" t="s">
        <v>7721</v>
      </c>
      <c r="AB701" t="s">
        <v>7722</v>
      </c>
      <c r="AC701" t="s">
        <v>7723</v>
      </c>
      <c r="AE701" t="s">
        <v>7724</v>
      </c>
      <c r="AF701" t="s">
        <v>7725</v>
      </c>
      <c r="AG701" t="s">
        <v>7726</v>
      </c>
      <c r="AH701" t="s">
        <v>7727</v>
      </c>
      <c r="AI701" t="s">
        <v>7728</v>
      </c>
      <c r="AK701">
        <v>1</v>
      </c>
      <c r="AM701">
        <v>15</v>
      </c>
      <c r="AN701" t="s">
        <v>42</v>
      </c>
      <c r="AO701" s="1">
        <v>43902</v>
      </c>
      <c r="AR701" t="s">
        <v>42</v>
      </c>
      <c r="AS701" t="s">
        <v>43</v>
      </c>
    </row>
    <row r="702" spans="1:45" hidden="1" x14ac:dyDescent="0.25">
      <c r="A702" t="b">
        <f t="shared" si="139"/>
        <v>0</v>
      </c>
      <c r="B702" t="b">
        <f t="shared" si="140"/>
        <v>0</v>
      </c>
      <c r="C702" t="b">
        <f t="shared" si="141"/>
        <v>0</v>
      </c>
      <c r="D702" t="b">
        <f t="shared" si="142"/>
        <v>0</v>
      </c>
      <c r="E702" t="b">
        <f t="shared" si="142"/>
        <v>0</v>
      </c>
      <c r="F702" t="b">
        <f t="shared" si="142"/>
        <v>0</v>
      </c>
      <c r="G702" t="b">
        <f t="shared" si="137"/>
        <v>0</v>
      </c>
      <c r="H702" t="b">
        <f t="shared" si="137"/>
        <v>0</v>
      </c>
      <c r="I702" t="b">
        <f t="shared" si="143"/>
        <v>1</v>
      </c>
      <c r="J702" t="b">
        <f t="shared" si="144"/>
        <v>1</v>
      </c>
      <c r="K702" t="b">
        <f t="shared" si="145"/>
        <v>1</v>
      </c>
      <c r="L702" t="b">
        <f t="shared" si="145"/>
        <v>1</v>
      </c>
      <c r="M702" t="b">
        <f t="shared" si="145"/>
        <v>1</v>
      </c>
      <c r="N702" t="b">
        <f t="shared" si="138"/>
        <v>1</v>
      </c>
      <c r="O702" t="b">
        <f t="shared" si="138"/>
        <v>1</v>
      </c>
      <c r="P702" t="s">
        <v>7729</v>
      </c>
      <c r="Q702" t="s">
        <v>7730</v>
      </c>
      <c r="R702" t="s">
        <v>7731</v>
      </c>
      <c r="S702" t="s">
        <v>7732</v>
      </c>
      <c r="T702" s="1">
        <v>37474</v>
      </c>
      <c r="U702">
        <v>1990</v>
      </c>
      <c r="X702">
        <v>729</v>
      </c>
      <c r="Y702" t="s">
        <v>7733</v>
      </c>
      <c r="Z702" t="s">
        <v>7734</v>
      </c>
      <c r="AB702" t="s">
        <v>7735</v>
      </c>
      <c r="AC702" t="s">
        <v>7736</v>
      </c>
      <c r="AE702" t="s">
        <v>7737</v>
      </c>
      <c r="AG702" t="s">
        <v>7738</v>
      </c>
      <c r="AH702" t="s">
        <v>7739</v>
      </c>
      <c r="AI702" t="s">
        <v>7740</v>
      </c>
      <c r="AK702">
        <v>1</v>
      </c>
      <c r="AL702">
        <v>2</v>
      </c>
      <c r="AM702">
        <v>2</v>
      </c>
      <c r="AN702" t="s">
        <v>42</v>
      </c>
      <c r="AO702" s="1">
        <v>37474</v>
      </c>
      <c r="AR702" t="s">
        <v>42</v>
      </c>
      <c r="AS702" t="s">
        <v>43</v>
      </c>
    </row>
    <row r="703" spans="1:45" hidden="1" x14ac:dyDescent="0.25">
      <c r="A703" t="b">
        <f t="shared" si="139"/>
        <v>0</v>
      </c>
      <c r="B703" t="b">
        <f t="shared" si="140"/>
        <v>0</v>
      </c>
      <c r="C703" t="b">
        <f t="shared" si="141"/>
        <v>0</v>
      </c>
      <c r="D703" t="b">
        <f t="shared" si="142"/>
        <v>0</v>
      </c>
      <c r="E703" t="b">
        <f t="shared" si="142"/>
        <v>0</v>
      </c>
      <c r="F703" t="b">
        <f t="shared" si="142"/>
        <v>0</v>
      </c>
      <c r="G703" t="b">
        <f t="shared" si="137"/>
        <v>0</v>
      </c>
      <c r="H703" t="b">
        <f t="shared" si="137"/>
        <v>0</v>
      </c>
      <c r="I703" t="b">
        <f t="shared" si="143"/>
        <v>0</v>
      </c>
      <c r="J703" t="b">
        <f t="shared" si="144"/>
        <v>0</v>
      </c>
      <c r="K703" t="b">
        <f t="shared" si="145"/>
        <v>0</v>
      </c>
      <c r="L703" t="b">
        <f t="shared" si="145"/>
        <v>1</v>
      </c>
      <c r="M703" t="b">
        <f t="shared" si="145"/>
        <v>0</v>
      </c>
      <c r="N703" t="b">
        <f t="shared" si="138"/>
        <v>0</v>
      </c>
      <c r="O703" t="b">
        <f t="shared" si="138"/>
        <v>1</v>
      </c>
      <c r="P703" t="s">
        <v>7741</v>
      </c>
      <c r="Q703" t="s">
        <v>7742</v>
      </c>
      <c r="R703" t="s">
        <v>7743</v>
      </c>
      <c r="S703" t="s">
        <v>7744</v>
      </c>
      <c r="T703" s="1">
        <v>42306</v>
      </c>
      <c r="U703">
        <v>2015</v>
      </c>
      <c r="X703">
        <v>502</v>
      </c>
      <c r="Y703">
        <v>506</v>
      </c>
      <c r="Z703" t="s">
        <v>7745</v>
      </c>
      <c r="AB703" t="s">
        <v>7746</v>
      </c>
      <c r="AC703" t="s">
        <v>7747</v>
      </c>
      <c r="AE703" t="s">
        <v>7748</v>
      </c>
      <c r="AF703" t="s">
        <v>7749</v>
      </c>
      <c r="AG703" t="s">
        <v>7750</v>
      </c>
      <c r="AH703" t="s">
        <v>7751</v>
      </c>
      <c r="AI703" t="s">
        <v>7752</v>
      </c>
      <c r="AK703">
        <v>1</v>
      </c>
      <c r="AM703">
        <v>15</v>
      </c>
      <c r="AN703" t="s">
        <v>42</v>
      </c>
      <c r="AO703" s="1">
        <v>42306</v>
      </c>
      <c r="AR703" t="s">
        <v>42</v>
      </c>
      <c r="AS703" t="s">
        <v>43</v>
      </c>
    </row>
    <row r="704" spans="1:45" x14ac:dyDescent="0.25">
      <c r="A704" t="b">
        <f t="shared" si="139"/>
        <v>1</v>
      </c>
      <c r="B704" t="b">
        <f t="shared" si="140"/>
        <v>1</v>
      </c>
      <c r="C704" t="b">
        <f t="shared" si="141"/>
        <v>1</v>
      </c>
      <c r="D704" t="b">
        <f t="shared" si="142"/>
        <v>1</v>
      </c>
      <c r="E704" t="b">
        <f t="shared" si="142"/>
        <v>1</v>
      </c>
      <c r="F704" t="b">
        <f t="shared" si="142"/>
        <v>0</v>
      </c>
      <c r="G704" t="b">
        <f t="shared" si="137"/>
        <v>1</v>
      </c>
      <c r="H704" t="b">
        <f t="shared" si="137"/>
        <v>0</v>
      </c>
      <c r="I704" t="b">
        <f>IF(OR(IFERROR(SEARCH("internet",P704),FALSE),OR(IFERROR(SEARCH("vision",P704),FALSE),OR(IFERROR(SEARCH("radar",P704),FALSE),IFERROR(SEARCH("image",P704),FALSE)))),FALSE,TRUE)</f>
        <v>1</v>
      </c>
      <c r="J704" t="b">
        <f>IF(OR(IFERROR(SEARCH("internet",Z704),FALSE),OR(IFERROR(SEARCH("vision",Z704),FALSE),OR(IFERROR(SEARCH("radar",Z704),FALSE),IFERROR(SEARCH("image",Z704),FALSE)))),FALSE,TRUE)</f>
        <v>1</v>
      </c>
      <c r="K704" t="b">
        <f>IF(OR(IFERROR(SEARCH("internet",AF704),FALSE),OR(IFERROR(SEARCH("vision",AF704),FALSE),OR(IFERROR(SEARCH("radar",AF704),FALSE),IFERROR(SEARCH("image",AF704),FALSE)))),FALSE,TRUE)</f>
        <v>1</v>
      </c>
      <c r="L704" t="b">
        <f t="shared" ref="L704:O704" si="152">IF(OR(IFERROR(SEARCH("internet",AG704),FALSE),OR(IFERROR(SEARCH("vision",AG704),FALSE),OR(IFERROR(SEARCH("radar",AG704),FALSE),IFERROR(SEARCH("image",AG704),FALSE)))),FALSE,TRUE)</f>
        <v>1</v>
      </c>
      <c r="M704" t="b">
        <f t="shared" si="152"/>
        <v>1</v>
      </c>
      <c r="N704" t="b">
        <f t="shared" si="152"/>
        <v>1</v>
      </c>
      <c r="O704" t="b">
        <f t="shared" si="152"/>
        <v>1</v>
      </c>
      <c r="P704" t="s">
        <v>7753</v>
      </c>
      <c r="Q704" t="s">
        <v>7754</v>
      </c>
      <c r="R704" t="s">
        <v>7755</v>
      </c>
      <c r="S704" t="s">
        <v>7756</v>
      </c>
      <c r="T704" s="1">
        <v>44921</v>
      </c>
      <c r="U704">
        <v>2022</v>
      </c>
      <c r="X704">
        <v>334</v>
      </c>
      <c r="Y704">
        <v>338</v>
      </c>
      <c r="Z704" t="s">
        <v>7757</v>
      </c>
      <c r="AB704" t="s">
        <v>7758</v>
      </c>
      <c r="AC704" t="s">
        <v>7759</v>
      </c>
      <c r="AE704" t="s">
        <v>7760</v>
      </c>
      <c r="AF704" t="s">
        <v>7761</v>
      </c>
      <c r="AG704" t="s">
        <v>7762</v>
      </c>
      <c r="AH704" t="s">
        <v>7763</v>
      </c>
      <c r="AI704" t="s">
        <v>7764</v>
      </c>
      <c r="AK704">
        <v>1</v>
      </c>
      <c r="AM704">
        <v>35</v>
      </c>
      <c r="AN704" t="s">
        <v>42</v>
      </c>
      <c r="AO704" s="1">
        <v>44921</v>
      </c>
      <c r="AR704" t="s">
        <v>42</v>
      </c>
      <c r="AS704" t="s">
        <v>43</v>
      </c>
    </row>
    <row r="705" spans="1:45" hidden="1" x14ac:dyDescent="0.25">
      <c r="A705" t="b">
        <f t="shared" si="139"/>
        <v>0</v>
      </c>
      <c r="B705" t="b">
        <f t="shared" si="140"/>
        <v>0</v>
      </c>
      <c r="C705" t="b">
        <f t="shared" si="141"/>
        <v>0</v>
      </c>
      <c r="D705" t="b">
        <f t="shared" si="142"/>
        <v>0</v>
      </c>
      <c r="E705" t="b">
        <f t="shared" si="142"/>
        <v>0</v>
      </c>
      <c r="F705" t="b">
        <f t="shared" si="142"/>
        <v>0</v>
      </c>
      <c r="G705" t="b">
        <f t="shared" si="137"/>
        <v>0</v>
      </c>
      <c r="H705" t="b">
        <f t="shared" si="137"/>
        <v>0</v>
      </c>
      <c r="I705" t="b">
        <f t="shared" si="143"/>
        <v>1</v>
      </c>
      <c r="J705" t="b">
        <f t="shared" si="144"/>
        <v>0</v>
      </c>
      <c r="K705" t="b">
        <f t="shared" si="145"/>
        <v>1</v>
      </c>
      <c r="L705" t="b">
        <f t="shared" si="145"/>
        <v>0</v>
      </c>
      <c r="M705" t="b">
        <f t="shared" si="145"/>
        <v>0</v>
      </c>
      <c r="N705" t="b">
        <f t="shared" si="138"/>
        <v>0</v>
      </c>
      <c r="O705" t="b">
        <f t="shared" si="138"/>
        <v>1</v>
      </c>
      <c r="P705" t="s">
        <v>7765</v>
      </c>
      <c r="Q705" t="s">
        <v>7766</v>
      </c>
      <c r="R705" t="s">
        <v>7767</v>
      </c>
      <c r="S705" t="s">
        <v>7073</v>
      </c>
      <c r="T705" s="1">
        <v>38306</v>
      </c>
      <c r="U705">
        <v>2004</v>
      </c>
      <c r="X705">
        <v>101</v>
      </c>
      <c r="Y705">
        <v>106</v>
      </c>
      <c r="Z705" t="s">
        <v>7768</v>
      </c>
      <c r="AA705" t="s">
        <v>6943</v>
      </c>
      <c r="AB705" t="s">
        <v>7075</v>
      </c>
      <c r="AE705" t="s">
        <v>7769</v>
      </c>
      <c r="AG705" t="s">
        <v>7770</v>
      </c>
      <c r="AH705" t="s">
        <v>7771</v>
      </c>
      <c r="AI705" t="s">
        <v>7772</v>
      </c>
      <c r="AK705">
        <v>1</v>
      </c>
      <c r="AM705">
        <v>5</v>
      </c>
      <c r="AO705" s="1">
        <v>38306</v>
      </c>
      <c r="AR705" t="s">
        <v>42</v>
      </c>
      <c r="AS705" t="s">
        <v>43</v>
      </c>
    </row>
    <row r="706" spans="1:45" hidden="1" x14ac:dyDescent="0.25">
      <c r="A706" t="b">
        <f t="shared" si="139"/>
        <v>0</v>
      </c>
      <c r="B706" t="b">
        <f t="shared" si="140"/>
        <v>0</v>
      </c>
      <c r="C706" t="b">
        <f t="shared" si="141"/>
        <v>0</v>
      </c>
      <c r="D706" t="b">
        <f t="shared" si="142"/>
        <v>0</v>
      </c>
      <c r="E706" t="b">
        <f t="shared" si="142"/>
        <v>0</v>
      </c>
      <c r="F706" t="b">
        <f t="shared" si="142"/>
        <v>0</v>
      </c>
      <c r="G706" t="b">
        <f t="shared" si="142"/>
        <v>0</v>
      </c>
      <c r="H706" t="b">
        <f t="shared" si="142"/>
        <v>0</v>
      </c>
      <c r="I706" t="b">
        <f t="shared" si="143"/>
        <v>1</v>
      </c>
      <c r="J706" t="b">
        <f t="shared" si="144"/>
        <v>0</v>
      </c>
      <c r="K706" t="b">
        <f t="shared" si="145"/>
        <v>1</v>
      </c>
      <c r="L706" t="b">
        <f t="shared" si="145"/>
        <v>0</v>
      </c>
      <c r="M706" t="b">
        <f t="shared" si="145"/>
        <v>0</v>
      </c>
      <c r="N706" t="b">
        <f t="shared" si="145"/>
        <v>0</v>
      </c>
      <c r="O706" t="b">
        <f t="shared" si="145"/>
        <v>1</v>
      </c>
      <c r="P706" t="s">
        <v>7773</v>
      </c>
      <c r="Q706" t="s">
        <v>7774</v>
      </c>
      <c r="R706" t="s">
        <v>7775</v>
      </c>
      <c r="S706" t="s">
        <v>7776</v>
      </c>
      <c r="T706" s="1">
        <v>42530</v>
      </c>
      <c r="U706">
        <v>2016</v>
      </c>
      <c r="X706">
        <v>1</v>
      </c>
      <c r="Y706">
        <v>6</v>
      </c>
      <c r="Z706" t="s">
        <v>7777</v>
      </c>
      <c r="AB706" t="s">
        <v>7778</v>
      </c>
      <c r="AC706" t="s">
        <v>7779</v>
      </c>
      <c r="AE706" t="s">
        <v>7780</v>
      </c>
      <c r="AF706" t="s">
        <v>7781</v>
      </c>
      <c r="AG706" t="s">
        <v>7782</v>
      </c>
      <c r="AH706" t="s">
        <v>7783</v>
      </c>
      <c r="AI706" t="s">
        <v>7784</v>
      </c>
      <c r="AK706">
        <v>1</v>
      </c>
      <c r="AM706">
        <v>13</v>
      </c>
      <c r="AN706" t="s">
        <v>42</v>
      </c>
      <c r="AO706" s="1">
        <v>42530</v>
      </c>
      <c r="AR706" t="s">
        <v>42</v>
      </c>
      <c r="AS706" t="s">
        <v>43</v>
      </c>
    </row>
    <row r="707" spans="1:45" hidden="1" x14ac:dyDescent="0.25">
      <c r="A707" t="b">
        <f t="shared" ref="A707:A770" si="153">AND(IF(OR(B707,OR(C707,OR(D707,OR(E707,OR(F707,OR(G707,H707)))))),TRUE),IF(AND(I707,AND(J707,AND(K707,AND(L707,AND(M707,AND(N707,O707)))))),TRUE))</f>
        <v>0</v>
      </c>
      <c r="B707" t="b">
        <f t="shared" ref="B707:B770" si="154">IF(OR(IFERROR(SEARCH("machine learning",P707),FALSE),OR(IFERROR(SEARCH("artificial intelligence",P707),FALSE),IFERROR(SEARCH("neural network",P707),FALSE))),TRUE,FALSE)</f>
        <v>0</v>
      </c>
      <c r="C707" t="b">
        <f t="shared" ref="C707:C770" si="155">IF(OR(IFERROR(SEARCH("machine learning",Z707),FALSE),OR(IFERROR(SEARCH("artificial intelligence",Z707),FALSE),IFERROR(SEARCH("neural network",Z707),FALSE))),TRUE,FALSE)</f>
        <v>0</v>
      </c>
      <c r="D707" t="b">
        <f t="shared" ref="D707:G770" si="156">IF(OR(IFERROR(SEARCH("machine learning",AF707),FALSE),OR(IFERROR(SEARCH("artificial intelligence",AF707),FALSE),IFERROR(SEARCH("neural network",AF707),FALSE))),TRUE,FALSE)</f>
        <v>0</v>
      </c>
      <c r="E707" t="b">
        <f t="shared" si="156"/>
        <v>0</v>
      </c>
      <c r="F707" t="b">
        <f t="shared" si="156"/>
        <v>0</v>
      </c>
      <c r="G707" t="b">
        <f t="shared" si="156"/>
        <v>0</v>
      </c>
      <c r="H707" t="b">
        <f t="shared" ref="H707:H770" si="157">IF(OR(IFERROR(SEARCH("machine learning",AJ707),FALSE),OR(IFERROR(SEARCH("artificial intelligence",AJ707),FALSE),IFERROR(SEARCH("neural network",AJ707),FALSE))),TRUE,FALSE)</f>
        <v>0</v>
      </c>
      <c r="I707" t="b">
        <f t="shared" ref="I707:I770" si="158">IF(OR(IFERROR(SEARCH("vision",P707),FALSE),OR(IFERROR(SEARCH("radar",P707),FALSE),IFERROR(SEARCH("image",P707),FALSE))),FALSE,TRUE)</f>
        <v>1</v>
      </c>
      <c r="J707" t="b">
        <f t="shared" ref="J707:J770" si="159">IF(OR(IFERROR(SEARCH("vision",Z707),FALSE),OR(IFERROR(SEARCH("radar",Z707),FALSE),IFERROR(SEARCH("image",Z707),FALSE))),FALSE,TRUE)</f>
        <v>1</v>
      </c>
      <c r="K707" t="b">
        <f t="shared" ref="K707:N770" si="160">IF(OR(IFERROR(SEARCH("vision",AF707),FALSE),OR(IFERROR(SEARCH("radar",AF707),FALSE),IFERROR(SEARCH("image",AF707),FALSE))),FALSE,TRUE)</f>
        <v>1</v>
      </c>
      <c r="L707" t="b">
        <f t="shared" si="160"/>
        <v>1</v>
      </c>
      <c r="M707" t="b">
        <f t="shared" si="160"/>
        <v>1</v>
      </c>
      <c r="N707" t="b">
        <f t="shared" si="160"/>
        <v>1</v>
      </c>
      <c r="O707" t="b">
        <f t="shared" ref="O707:O770" si="161">IF(OR(IFERROR(SEARCH("vision",AJ707),FALSE),OR(IFERROR(SEARCH("radar",AJ707),FALSE),IFERROR(SEARCH("image",AJ707),FALSE))),FALSE,TRUE)</f>
        <v>1</v>
      </c>
      <c r="P707" t="s">
        <v>7785</v>
      </c>
      <c r="Q707" t="s">
        <v>7786</v>
      </c>
      <c r="R707" t="s">
        <v>7787</v>
      </c>
      <c r="S707" t="s">
        <v>7788</v>
      </c>
      <c r="T707" s="1">
        <v>40051</v>
      </c>
      <c r="U707">
        <v>1983</v>
      </c>
      <c r="V707">
        <v>29</v>
      </c>
      <c r="W707">
        <v>9</v>
      </c>
      <c r="X707">
        <v>623</v>
      </c>
      <c r="Y707">
        <v>626</v>
      </c>
      <c r="Z707" t="s">
        <v>7789</v>
      </c>
      <c r="AA707" t="s">
        <v>7790</v>
      </c>
      <c r="AC707" t="s">
        <v>7791</v>
      </c>
      <c r="AE707" t="s">
        <v>7792</v>
      </c>
      <c r="AK707">
        <v>1</v>
      </c>
      <c r="AO707" s="1">
        <v>40051</v>
      </c>
      <c r="AR707" t="s">
        <v>117</v>
      </c>
      <c r="AS707" t="s">
        <v>431</v>
      </c>
    </row>
    <row r="708" spans="1:45" hidden="1" x14ac:dyDescent="0.25">
      <c r="A708" t="b">
        <f t="shared" si="153"/>
        <v>0</v>
      </c>
      <c r="B708" t="b">
        <f t="shared" si="154"/>
        <v>0</v>
      </c>
      <c r="C708" t="b">
        <f t="shared" si="155"/>
        <v>0</v>
      </c>
      <c r="D708" t="b">
        <f t="shared" si="156"/>
        <v>0</v>
      </c>
      <c r="E708" t="b">
        <f t="shared" si="156"/>
        <v>1</v>
      </c>
      <c r="F708" t="b">
        <f t="shared" si="156"/>
        <v>0</v>
      </c>
      <c r="G708" t="b">
        <f t="shared" si="156"/>
        <v>0</v>
      </c>
      <c r="H708" t="b">
        <f t="shared" si="157"/>
        <v>0</v>
      </c>
      <c r="I708" t="b">
        <f t="shared" si="158"/>
        <v>1</v>
      </c>
      <c r="J708" t="b">
        <f t="shared" si="159"/>
        <v>1</v>
      </c>
      <c r="K708" t="b">
        <f t="shared" si="160"/>
        <v>1</v>
      </c>
      <c r="L708" t="b">
        <f t="shared" si="160"/>
        <v>0</v>
      </c>
      <c r="M708" t="b">
        <f t="shared" si="160"/>
        <v>1</v>
      </c>
      <c r="N708" t="b">
        <f t="shared" si="160"/>
        <v>1</v>
      </c>
      <c r="O708" t="b">
        <f t="shared" si="161"/>
        <v>1</v>
      </c>
      <c r="P708" t="s">
        <v>7793</v>
      </c>
      <c r="Q708" t="s">
        <v>7794</v>
      </c>
      <c r="R708" t="s">
        <v>7795</v>
      </c>
      <c r="S708" t="s">
        <v>7796</v>
      </c>
      <c r="T708" s="1">
        <v>42831</v>
      </c>
      <c r="U708">
        <v>2016</v>
      </c>
      <c r="X708">
        <v>1</v>
      </c>
      <c r="Y708">
        <v>6</v>
      </c>
      <c r="Z708" t="s">
        <v>7797</v>
      </c>
      <c r="AB708" t="s">
        <v>7798</v>
      </c>
      <c r="AC708" t="s">
        <v>7799</v>
      </c>
      <c r="AE708" t="s">
        <v>7800</v>
      </c>
      <c r="AF708" t="s">
        <v>7801</v>
      </c>
      <c r="AG708" t="s">
        <v>7802</v>
      </c>
      <c r="AH708" t="s">
        <v>7803</v>
      </c>
      <c r="AI708" t="s">
        <v>7804</v>
      </c>
      <c r="AK708">
        <v>1</v>
      </c>
      <c r="AM708">
        <v>5</v>
      </c>
      <c r="AO708" s="1">
        <v>42831</v>
      </c>
      <c r="AR708" t="s">
        <v>42</v>
      </c>
      <c r="AS708" t="s">
        <v>43</v>
      </c>
    </row>
    <row r="709" spans="1:45" hidden="1" x14ac:dyDescent="0.25">
      <c r="A709" t="b">
        <f t="shared" si="153"/>
        <v>0</v>
      </c>
      <c r="B709" t="b">
        <f t="shared" si="154"/>
        <v>0</v>
      </c>
      <c r="C709" t="b">
        <f t="shared" si="155"/>
        <v>0</v>
      </c>
      <c r="D709" t="b">
        <f t="shared" si="156"/>
        <v>0</v>
      </c>
      <c r="E709" t="b">
        <f t="shared" si="156"/>
        <v>0</v>
      </c>
      <c r="F709" t="b">
        <f t="shared" si="156"/>
        <v>0</v>
      </c>
      <c r="G709" t="b">
        <f t="shared" si="156"/>
        <v>0</v>
      </c>
      <c r="H709" t="b">
        <f t="shared" si="157"/>
        <v>0</v>
      </c>
      <c r="I709" t="b">
        <f t="shared" si="158"/>
        <v>0</v>
      </c>
      <c r="J709" t="b">
        <f t="shared" si="159"/>
        <v>0</v>
      </c>
      <c r="K709" t="b">
        <f t="shared" si="160"/>
        <v>0</v>
      </c>
      <c r="L709" t="b">
        <f t="shared" si="160"/>
        <v>0</v>
      </c>
      <c r="M709" t="b">
        <f t="shared" si="160"/>
        <v>0</v>
      </c>
      <c r="N709" t="b">
        <f t="shared" si="160"/>
        <v>0</v>
      </c>
      <c r="O709" t="b">
        <f t="shared" si="161"/>
        <v>1</v>
      </c>
      <c r="P709" t="s">
        <v>7805</v>
      </c>
      <c r="Q709" t="s">
        <v>7806</v>
      </c>
      <c r="R709" t="s">
        <v>7807</v>
      </c>
      <c r="S709" t="s">
        <v>7808</v>
      </c>
      <c r="T709" s="1">
        <v>42590</v>
      </c>
      <c r="U709">
        <v>2016</v>
      </c>
      <c r="X709">
        <v>3534</v>
      </c>
      <c r="Y709">
        <v>3538</v>
      </c>
      <c r="Z709" t="s">
        <v>7809</v>
      </c>
      <c r="AA709" t="s">
        <v>7810</v>
      </c>
      <c r="AB709" t="s">
        <v>7811</v>
      </c>
      <c r="AC709" t="s">
        <v>7812</v>
      </c>
      <c r="AE709" t="s">
        <v>7813</v>
      </c>
      <c r="AF709" t="s">
        <v>7814</v>
      </c>
      <c r="AG709" t="s">
        <v>7815</v>
      </c>
      <c r="AH709" t="s">
        <v>7816</v>
      </c>
      <c r="AI709" t="s">
        <v>7817</v>
      </c>
      <c r="AK709">
        <v>1</v>
      </c>
      <c r="AM709">
        <v>10</v>
      </c>
      <c r="AN709" t="s">
        <v>42</v>
      </c>
      <c r="AO709" s="1">
        <v>42590</v>
      </c>
      <c r="AR709" t="s">
        <v>42</v>
      </c>
      <c r="AS709" t="s">
        <v>43</v>
      </c>
    </row>
    <row r="710" spans="1:45" hidden="1" x14ac:dyDescent="0.25">
      <c r="A710" t="b">
        <f t="shared" si="153"/>
        <v>0</v>
      </c>
      <c r="B710" t="b">
        <f t="shared" si="154"/>
        <v>0</v>
      </c>
      <c r="C710" t="b">
        <f t="shared" si="155"/>
        <v>0</v>
      </c>
      <c r="D710" t="b">
        <f t="shared" si="156"/>
        <v>0</v>
      </c>
      <c r="E710" t="b">
        <f t="shared" si="156"/>
        <v>0</v>
      </c>
      <c r="F710" t="b">
        <f t="shared" si="156"/>
        <v>0</v>
      </c>
      <c r="G710" t="b">
        <f t="shared" si="156"/>
        <v>0</v>
      </c>
      <c r="H710" t="b">
        <f t="shared" si="157"/>
        <v>0</v>
      </c>
      <c r="I710" t="b">
        <f t="shared" si="158"/>
        <v>1</v>
      </c>
      <c r="J710" t="b">
        <f t="shared" si="159"/>
        <v>1</v>
      </c>
      <c r="K710" t="b">
        <f t="shared" si="160"/>
        <v>1</v>
      </c>
      <c r="L710" t="b">
        <f t="shared" si="160"/>
        <v>1</v>
      </c>
      <c r="M710" t="b">
        <f t="shared" si="160"/>
        <v>1</v>
      </c>
      <c r="N710" t="b">
        <f t="shared" si="160"/>
        <v>1</v>
      </c>
      <c r="O710" t="b">
        <f t="shared" si="161"/>
        <v>1</v>
      </c>
      <c r="P710" t="s">
        <v>7818</v>
      </c>
      <c r="Q710" t="s">
        <v>7819</v>
      </c>
      <c r="R710" t="s">
        <v>7820</v>
      </c>
      <c r="S710" t="s">
        <v>134</v>
      </c>
      <c r="T710" s="1">
        <v>43094</v>
      </c>
      <c r="U710">
        <v>2017</v>
      </c>
      <c r="X710">
        <v>1</v>
      </c>
      <c r="Y710">
        <v>6</v>
      </c>
      <c r="Z710" t="s">
        <v>7821</v>
      </c>
      <c r="AB710" t="s">
        <v>136</v>
      </c>
      <c r="AE710" t="s">
        <v>7822</v>
      </c>
      <c r="AF710" t="s">
        <v>7823</v>
      </c>
      <c r="AG710" t="s">
        <v>7824</v>
      </c>
      <c r="AH710" t="s">
        <v>7825</v>
      </c>
      <c r="AI710" t="s">
        <v>7826</v>
      </c>
      <c r="AK710">
        <v>1</v>
      </c>
      <c r="AM710">
        <v>17</v>
      </c>
      <c r="AO710" s="1">
        <v>43094</v>
      </c>
      <c r="AR710" t="s">
        <v>42</v>
      </c>
      <c r="AS710" t="s">
        <v>43</v>
      </c>
    </row>
    <row r="711" spans="1:45" hidden="1" x14ac:dyDescent="0.25">
      <c r="A711" t="b">
        <f t="shared" si="153"/>
        <v>0</v>
      </c>
      <c r="B711" t="b">
        <f t="shared" si="154"/>
        <v>0</v>
      </c>
      <c r="C711" t="b">
        <f t="shared" si="155"/>
        <v>0</v>
      </c>
      <c r="D711" t="b">
        <f t="shared" si="156"/>
        <v>0</v>
      </c>
      <c r="E711" t="b">
        <f t="shared" si="156"/>
        <v>0</v>
      </c>
      <c r="F711" t="b">
        <f t="shared" si="156"/>
        <v>0</v>
      </c>
      <c r="G711" t="b">
        <f t="shared" si="156"/>
        <v>0</v>
      </c>
      <c r="H711" t="b">
        <f t="shared" si="157"/>
        <v>0</v>
      </c>
      <c r="I711" t="b">
        <f t="shared" si="158"/>
        <v>1</v>
      </c>
      <c r="J711" t="b">
        <f t="shared" si="159"/>
        <v>1</v>
      </c>
      <c r="K711" t="b">
        <f t="shared" si="160"/>
        <v>1</v>
      </c>
      <c r="L711" t="b">
        <f t="shared" si="160"/>
        <v>1</v>
      </c>
      <c r="M711" t="b">
        <f t="shared" si="160"/>
        <v>1</v>
      </c>
      <c r="N711" t="b">
        <f t="shared" si="160"/>
        <v>1</v>
      </c>
      <c r="O711" t="b">
        <f t="shared" si="161"/>
        <v>1</v>
      </c>
      <c r="P711" t="s">
        <v>7827</v>
      </c>
      <c r="Q711" t="s">
        <v>7828</v>
      </c>
      <c r="R711" t="s">
        <v>7829</v>
      </c>
      <c r="S711" t="s">
        <v>7830</v>
      </c>
      <c r="T711" s="1">
        <v>44788</v>
      </c>
      <c r="U711">
        <v>2022</v>
      </c>
      <c r="X711">
        <v>903</v>
      </c>
      <c r="Y711">
        <v>908</v>
      </c>
      <c r="Z711" t="s">
        <v>7831</v>
      </c>
      <c r="AB711" t="s">
        <v>7832</v>
      </c>
      <c r="AC711" t="s">
        <v>7833</v>
      </c>
      <c r="AE711" t="s">
        <v>7834</v>
      </c>
      <c r="AF711" t="s">
        <v>7835</v>
      </c>
      <c r="AG711" t="s">
        <v>7836</v>
      </c>
      <c r="AH711" t="s">
        <v>7837</v>
      </c>
      <c r="AI711" t="s">
        <v>7838</v>
      </c>
      <c r="AK711">
        <v>1</v>
      </c>
      <c r="AM711">
        <v>16</v>
      </c>
      <c r="AN711" t="s">
        <v>42</v>
      </c>
      <c r="AO711" s="1">
        <v>44788</v>
      </c>
      <c r="AR711" t="s">
        <v>42</v>
      </c>
      <c r="AS711" t="s">
        <v>43</v>
      </c>
    </row>
    <row r="712" spans="1:45" hidden="1" x14ac:dyDescent="0.25">
      <c r="A712" t="b">
        <f t="shared" si="153"/>
        <v>0</v>
      </c>
      <c r="B712" t="b">
        <f t="shared" si="154"/>
        <v>0</v>
      </c>
      <c r="C712" t="b">
        <f t="shared" si="155"/>
        <v>0</v>
      </c>
      <c r="D712" t="b">
        <f t="shared" si="156"/>
        <v>0</v>
      </c>
      <c r="E712" t="b">
        <f t="shared" si="156"/>
        <v>0</v>
      </c>
      <c r="F712" t="b">
        <f t="shared" si="156"/>
        <v>0</v>
      </c>
      <c r="G712" t="b">
        <f t="shared" si="156"/>
        <v>0</v>
      </c>
      <c r="H712" t="b">
        <f t="shared" si="157"/>
        <v>0</v>
      </c>
      <c r="I712" t="b">
        <f t="shared" si="158"/>
        <v>1</v>
      </c>
      <c r="J712" t="b">
        <f t="shared" si="159"/>
        <v>1</v>
      </c>
      <c r="K712" t="b">
        <f t="shared" si="160"/>
        <v>1</v>
      </c>
      <c r="L712" t="b">
        <f t="shared" si="160"/>
        <v>1</v>
      </c>
      <c r="M712" t="b">
        <f t="shared" si="160"/>
        <v>1</v>
      </c>
      <c r="N712" t="b">
        <f t="shared" si="160"/>
        <v>1</v>
      </c>
      <c r="O712" t="b">
        <f t="shared" si="161"/>
        <v>1</v>
      </c>
      <c r="P712" t="s">
        <v>7839</v>
      </c>
      <c r="Q712" t="s">
        <v>7840</v>
      </c>
      <c r="R712" t="s">
        <v>7841</v>
      </c>
      <c r="S712" t="s">
        <v>7842</v>
      </c>
      <c r="T712" s="1">
        <v>43290</v>
      </c>
      <c r="U712">
        <v>2018</v>
      </c>
      <c r="X712">
        <v>270</v>
      </c>
      <c r="Y712">
        <v>275</v>
      </c>
      <c r="Z712" t="s">
        <v>7843</v>
      </c>
      <c r="AA712" t="s">
        <v>7810</v>
      </c>
      <c r="AB712" t="s">
        <v>7844</v>
      </c>
      <c r="AC712" t="s">
        <v>7845</v>
      </c>
      <c r="AE712" t="s">
        <v>7846</v>
      </c>
      <c r="AF712" t="s">
        <v>7847</v>
      </c>
      <c r="AG712" t="s">
        <v>7848</v>
      </c>
      <c r="AH712" t="s">
        <v>7849</v>
      </c>
      <c r="AI712" t="s">
        <v>7850</v>
      </c>
      <c r="AK712">
        <v>1</v>
      </c>
      <c r="AM712">
        <v>10</v>
      </c>
      <c r="AN712" t="s">
        <v>42</v>
      </c>
      <c r="AO712" s="1">
        <v>43290</v>
      </c>
      <c r="AR712" t="s">
        <v>42</v>
      </c>
      <c r="AS712" t="s">
        <v>43</v>
      </c>
    </row>
    <row r="713" spans="1:45" hidden="1" x14ac:dyDescent="0.25">
      <c r="A713" t="b">
        <f t="shared" si="153"/>
        <v>0</v>
      </c>
      <c r="B713" t="b">
        <f t="shared" si="154"/>
        <v>0</v>
      </c>
      <c r="C713" t="b">
        <f t="shared" si="155"/>
        <v>1</v>
      </c>
      <c r="D713" t="b">
        <f t="shared" si="156"/>
        <v>0</v>
      </c>
      <c r="E713" t="b">
        <f t="shared" si="156"/>
        <v>0</v>
      </c>
      <c r="F713" t="b">
        <f t="shared" si="156"/>
        <v>1</v>
      </c>
      <c r="G713" t="b">
        <f t="shared" si="156"/>
        <v>1</v>
      </c>
      <c r="H713" t="b">
        <f t="shared" si="157"/>
        <v>0</v>
      </c>
      <c r="I713" t="b">
        <f t="shared" si="158"/>
        <v>0</v>
      </c>
      <c r="J713" t="b">
        <f t="shared" si="159"/>
        <v>0</v>
      </c>
      <c r="K713" t="b">
        <f t="shared" si="160"/>
        <v>0</v>
      </c>
      <c r="L713" t="b">
        <f t="shared" si="160"/>
        <v>0</v>
      </c>
      <c r="M713" t="b">
        <f t="shared" si="160"/>
        <v>0</v>
      </c>
      <c r="N713" t="b">
        <f t="shared" si="160"/>
        <v>0</v>
      </c>
      <c r="O713" t="b">
        <f t="shared" si="161"/>
        <v>1</v>
      </c>
      <c r="P713" t="s">
        <v>7851</v>
      </c>
      <c r="Q713" t="s">
        <v>7852</v>
      </c>
      <c r="R713" t="s">
        <v>7853</v>
      </c>
      <c r="S713" t="s">
        <v>987</v>
      </c>
      <c r="T713" s="1">
        <v>44959</v>
      </c>
      <c r="U713">
        <v>2023</v>
      </c>
      <c r="V713">
        <v>20</v>
      </c>
      <c r="X713">
        <v>1</v>
      </c>
      <c r="Y713">
        <v>5</v>
      </c>
      <c r="Z713" t="s">
        <v>7854</v>
      </c>
      <c r="AA713" t="s">
        <v>989</v>
      </c>
      <c r="AC713" t="s">
        <v>7855</v>
      </c>
      <c r="AD713" t="s">
        <v>7856</v>
      </c>
      <c r="AE713" t="s">
        <v>7857</v>
      </c>
      <c r="AF713" t="s">
        <v>7858</v>
      </c>
      <c r="AG713" t="s">
        <v>7859</v>
      </c>
      <c r="AH713" t="s">
        <v>7860</v>
      </c>
      <c r="AI713" t="s">
        <v>7861</v>
      </c>
      <c r="AK713">
        <v>1</v>
      </c>
      <c r="AM713">
        <v>20</v>
      </c>
      <c r="AN713" t="s">
        <v>42</v>
      </c>
      <c r="AO713" s="1">
        <v>44914</v>
      </c>
      <c r="AR713" t="s">
        <v>42</v>
      </c>
      <c r="AS713" t="s">
        <v>57</v>
      </c>
    </row>
    <row r="714" spans="1:45" hidden="1" x14ac:dyDescent="0.25">
      <c r="A714" t="b">
        <f t="shared" si="153"/>
        <v>0</v>
      </c>
      <c r="B714" t="b">
        <f t="shared" si="154"/>
        <v>0</v>
      </c>
      <c r="C714" t="b">
        <f t="shared" si="155"/>
        <v>0</v>
      </c>
      <c r="D714" t="b">
        <f t="shared" si="156"/>
        <v>0</v>
      </c>
      <c r="E714" t="b">
        <f t="shared" si="156"/>
        <v>0</v>
      </c>
      <c r="F714" t="b">
        <f t="shared" si="156"/>
        <v>0</v>
      </c>
      <c r="G714" t="b">
        <f t="shared" si="156"/>
        <v>0</v>
      </c>
      <c r="H714" t="b">
        <f t="shared" si="157"/>
        <v>0</v>
      </c>
      <c r="I714" t="b">
        <f t="shared" si="158"/>
        <v>0</v>
      </c>
      <c r="J714" t="b">
        <f t="shared" si="159"/>
        <v>1</v>
      </c>
      <c r="K714" t="b">
        <f t="shared" si="160"/>
        <v>0</v>
      </c>
      <c r="L714" t="b">
        <f t="shared" si="160"/>
        <v>0</v>
      </c>
      <c r="M714" t="b">
        <f t="shared" si="160"/>
        <v>0</v>
      </c>
      <c r="N714" t="b">
        <f t="shared" si="160"/>
        <v>0</v>
      </c>
      <c r="O714" t="b">
        <f t="shared" si="161"/>
        <v>1</v>
      </c>
      <c r="P714" t="s">
        <v>7862</v>
      </c>
      <c r="Q714" t="s">
        <v>7863</v>
      </c>
      <c r="R714" t="s">
        <v>7864</v>
      </c>
      <c r="S714" t="s">
        <v>2454</v>
      </c>
      <c r="T714" s="1">
        <v>40515</v>
      </c>
      <c r="U714">
        <v>2010</v>
      </c>
      <c r="X714">
        <v>257</v>
      </c>
      <c r="Y714">
        <v>259</v>
      </c>
      <c r="Z714" t="s">
        <v>7865</v>
      </c>
      <c r="AA714" t="s">
        <v>650</v>
      </c>
      <c r="AB714" t="s">
        <v>2456</v>
      </c>
      <c r="AC714" t="s">
        <v>7866</v>
      </c>
      <c r="AE714" t="s">
        <v>7867</v>
      </c>
      <c r="AF714" t="s">
        <v>7868</v>
      </c>
      <c r="AG714" t="s">
        <v>7869</v>
      </c>
      <c r="AH714" t="s">
        <v>7870</v>
      </c>
      <c r="AI714" t="s">
        <v>7871</v>
      </c>
      <c r="AK714">
        <v>1</v>
      </c>
      <c r="AL714">
        <v>2</v>
      </c>
      <c r="AM714">
        <v>5</v>
      </c>
      <c r="AN714" t="s">
        <v>42</v>
      </c>
      <c r="AO714" s="1">
        <v>40515</v>
      </c>
      <c r="AR714" t="s">
        <v>42</v>
      </c>
      <c r="AS714" t="s">
        <v>43</v>
      </c>
    </row>
    <row r="715" spans="1:45" hidden="1" x14ac:dyDescent="0.25">
      <c r="A715" t="b">
        <f t="shared" si="153"/>
        <v>0</v>
      </c>
      <c r="B715" t="b">
        <f t="shared" si="154"/>
        <v>0</v>
      </c>
      <c r="C715" t="b">
        <f t="shared" si="155"/>
        <v>0</v>
      </c>
      <c r="D715" t="b">
        <f t="shared" si="156"/>
        <v>0</v>
      </c>
      <c r="E715" t="b">
        <f t="shared" si="156"/>
        <v>0</v>
      </c>
      <c r="F715" t="b">
        <f t="shared" si="156"/>
        <v>0</v>
      </c>
      <c r="G715" t="b">
        <f t="shared" si="156"/>
        <v>0</v>
      </c>
      <c r="H715" t="b">
        <f t="shared" si="157"/>
        <v>0</v>
      </c>
      <c r="I715" t="b">
        <f t="shared" si="158"/>
        <v>1</v>
      </c>
      <c r="J715" t="b">
        <f t="shared" si="159"/>
        <v>1</v>
      </c>
      <c r="K715" t="b">
        <f t="shared" si="160"/>
        <v>1</v>
      </c>
      <c r="L715" t="b">
        <f t="shared" si="160"/>
        <v>1</v>
      </c>
      <c r="M715" t="b">
        <f t="shared" si="160"/>
        <v>1</v>
      </c>
      <c r="N715" t="b">
        <f t="shared" si="160"/>
        <v>1</v>
      </c>
      <c r="O715" t="b">
        <f t="shared" si="161"/>
        <v>1</v>
      </c>
      <c r="P715" t="s">
        <v>7872</v>
      </c>
      <c r="Q715" t="s">
        <v>7873</v>
      </c>
      <c r="R715" t="s">
        <v>7874</v>
      </c>
      <c r="S715" t="s">
        <v>1029</v>
      </c>
      <c r="T715" s="1">
        <v>44676</v>
      </c>
      <c r="U715">
        <v>2022</v>
      </c>
      <c r="V715">
        <v>19</v>
      </c>
      <c r="W715">
        <v>4</v>
      </c>
      <c r="X715">
        <v>137</v>
      </c>
      <c r="Y715">
        <v>153</v>
      </c>
      <c r="Z715" t="s">
        <v>7875</v>
      </c>
      <c r="AA715" t="s">
        <v>1031</v>
      </c>
      <c r="AC715" t="s">
        <v>7876</v>
      </c>
      <c r="AE715" t="s">
        <v>7877</v>
      </c>
      <c r="AF715" t="s">
        <v>7878</v>
      </c>
      <c r="AG715" t="s">
        <v>7879</v>
      </c>
      <c r="AH715" t="s">
        <v>7880</v>
      </c>
      <c r="AI715" t="s">
        <v>7881</v>
      </c>
      <c r="AK715">
        <v>1</v>
      </c>
      <c r="AO715" s="1">
        <v>44676</v>
      </c>
      <c r="AR715" t="s">
        <v>42</v>
      </c>
      <c r="AS715" t="s">
        <v>598</v>
      </c>
    </row>
    <row r="716" spans="1:45" hidden="1" x14ac:dyDescent="0.25">
      <c r="A716" t="b">
        <f t="shared" si="153"/>
        <v>0</v>
      </c>
      <c r="B716" t="b">
        <f t="shared" si="154"/>
        <v>0</v>
      </c>
      <c r="C716" t="b">
        <f t="shared" si="155"/>
        <v>0</v>
      </c>
      <c r="D716" t="b">
        <f t="shared" si="156"/>
        <v>0</v>
      </c>
      <c r="E716" t="b">
        <f t="shared" si="156"/>
        <v>0</v>
      </c>
      <c r="F716" t="b">
        <f t="shared" si="156"/>
        <v>0</v>
      </c>
      <c r="G716" t="b">
        <f t="shared" si="156"/>
        <v>0</v>
      </c>
      <c r="H716" t="b">
        <f t="shared" si="157"/>
        <v>0</v>
      </c>
      <c r="I716" t="b">
        <f t="shared" si="158"/>
        <v>1</v>
      </c>
      <c r="J716" t="b">
        <f t="shared" si="159"/>
        <v>0</v>
      </c>
      <c r="K716" t="b">
        <f t="shared" si="160"/>
        <v>1</v>
      </c>
      <c r="L716" t="b">
        <f t="shared" si="160"/>
        <v>1</v>
      </c>
      <c r="M716" t="b">
        <f t="shared" si="160"/>
        <v>1</v>
      </c>
      <c r="N716" t="b">
        <f t="shared" si="160"/>
        <v>0</v>
      </c>
      <c r="O716" t="b">
        <f t="shared" si="161"/>
        <v>1</v>
      </c>
      <c r="P716" t="s">
        <v>7882</v>
      </c>
      <c r="Q716" t="s">
        <v>7883</v>
      </c>
      <c r="R716" t="s">
        <v>7884</v>
      </c>
      <c r="S716" t="s">
        <v>6337</v>
      </c>
      <c r="T716" s="1">
        <v>44739</v>
      </c>
      <c r="U716">
        <v>2021</v>
      </c>
      <c r="X716">
        <v>1010</v>
      </c>
      <c r="Y716">
        <v>1014</v>
      </c>
      <c r="Z716" t="s">
        <v>7885</v>
      </c>
      <c r="AB716" t="s">
        <v>6339</v>
      </c>
      <c r="AC716" t="s">
        <v>7886</v>
      </c>
      <c r="AD716" t="s">
        <v>7887</v>
      </c>
      <c r="AE716" t="s">
        <v>7888</v>
      </c>
      <c r="AF716" t="s">
        <v>7889</v>
      </c>
      <c r="AG716" t="s">
        <v>7890</v>
      </c>
      <c r="AH716" t="s">
        <v>7891</v>
      </c>
      <c r="AI716" t="s">
        <v>7892</v>
      </c>
      <c r="AK716">
        <v>1</v>
      </c>
      <c r="AM716">
        <v>14</v>
      </c>
      <c r="AN716" t="s">
        <v>42</v>
      </c>
      <c r="AO716" s="1">
        <v>44739</v>
      </c>
      <c r="AR716" t="s">
        <v>42</v>
      </c>
      <c r="AS716" t="s">
        <v>43</v>
      </c>
    </row>
    <row r="717" spans="1:45" hidden="1" x14ac:dyDescent="0.25">
      <c r="A717" t="b">
        <f t="shared" si="153"/>
        <v>0</v>
      </c>
      <c r="B717" t="b">
        <f t="shared" si="154"/>
        <v>0</v>
      </c>
      <c r="C717" t="b">
        <f t="shared" si="155"/>
        <v>0</v>
      </c>
      <c r="D717" t="b">
        <f t="shared" si="156"/>
        <v>0</v>
      </c>
      <c r="E717" t="b">
        <f t="shared" si="156"/>
        <v>0</v>
      </c>
      <c r="F717" t="b">
        <f t="shared" si="156"/>
        <v>0</v>
      </c>
      <c r="G717" t="b">
        <f t="shared" si="156"/>
        <v>0</v>
      </c>
      <c r="H717" t="b">
        <f t="shared" si="157"/>
        <v>0</v>
      </c>
      <c r="I717" t="b">
        <f t="shared" si="158"/>
        <v>1</v>
      </c>
      <c r="J717" t="b">
        <f t="shared" si="159"/>
        <v>0</v>
      </c>
      <c r="K717" t="b">
        <f t="shared" si="160"/>
        <v>1</v>
      </c>
      <c r="L717" t="b">
        <f t="shared" si="160"/>
        <v>1</v>
      </c>
      <c r="M717" t="b">
        <f t="shared" si="160"/>
        <v>1</v>
      </c>
      <c r="N717" t="b">
        <f t="shared" si="160"/>
        <v>1</v>
      </c>
      <c r="O717" t="b">
        <f t="shared" si="161"/>
        <v>1</v>
      </c>
      <c r="P717" t="s">
        <v>7893</v>
      </c>
      <c r="Q717" t="s">
        <v>7894</v>
      </c>
      <c r="R717" t="s">
        <v>7895</v>
      </c>
      <c r="S717" t="s">
        <v>1621</v>
      </c>
      <c r="T717" s="1">
        <v>42705</v>
      </c>
      <c r="U717">
        <v>2016</v>
      </c>
      <c r="X717">
        <v>1</v>
      </c>
      <c r="Y717">
        <v>5</v>
      </c>
      <c r="Z717" t="s">
        <v>7896</v>
      </c>
      <c r="AB717" t="s">
        <v>1623</v>
      </c>
      <c r="AC717" t="s">
        <v>7897</v>
      </c>
      <c r="AE717" t="s">
        <v>7898</v>
      </c>
      <c r="AF717" t="s">
        <v>7899</v>
      </c>
      <c r="AG717" t="s">
        <v>7900</v>
      </c>
      <c r="AH717" t="s">
        <v>7901</v>
      </c>
      <c r="AI717" t="s">
        <v>7902</v>
      </c>
      <c r="AK717">
        <v>1</v>
      </c>
      <c r="AM717">
        <v>6</v>
      </c>
      <c r="AN717" t="s">
        <v>2249</v>
      </c>
      <c r="AO717" s="1">
        <v>42705</v>
      </c>
      <c r="AR717" t="s">
        <v>42</v>
      </c>
      <c r="AS717" t="s">
        <v>43</v>
      </c>
    </row>
    <row r="718" spans="1:45" hidden="1" x14ac:dyDescent="0.25">
      <c r="A718" t="b">
        <f t="shared" si="153"/>
        <v>0</v>
      </c>
      <c r="B718" t="b">
        <f t="shared" si="154"/>
        <v>0</v>
      </c>
      <c r="C718" t="b">
        <f t="shared" si="155"/>
        <v>0</v>
      </c>
      <c r="D718" t="b">
        <f t="shared" si="156"/>
        <v>0</v>
      </c>
      <c r="E718" t="b">
        <f t="shared" si="156"/>
        <v>0</v>
      </c>
      <c r="F718" t="b">
        <f t="shared" si="156"/>
        <v>0</v>
      </c>
      <c r="G718" t="b">
        <f t="shared" si="156"/>
        <v>0</v>
      </c>
      <c r="H718" t="b">
        <f t="shared" si="157"/>
        <v>0</v>
      </c>
      <c r="I718" t="b">
        <f t="shared" si="158"/>
        <v>1</v>
      </c>
      <c r="J718" t="b">
        <f t="shared" si="159"/>
        <v>1</v>
      </c>
      <c r="K718" t="b">
        <f t="shared" si="160"/>
        <v>1</v>
      </c>
      <c r="L718" t="b">
        <f t="shared" si="160"/>
        <v>1</v>
      </c>
      <c r="M718" t="b">
        <f t="shared" si="160"/>
        <v>1</v>
      </c>
      <c r="N718" t="b">
        <f t="shared" si="160"/>
        <v>1</v>
      </c>
      <c r="O718" t="b">
        <f t="shared" si="161"/>
        <v>1</v>
      </c>
      <c r="P718" t="s">
        <v>7903</v>
      </c>
      <c r="Q718" t="s">
        <v>7904</v>
      </c>
      <c r="R718" t="s">
        <v>7905</v>
      </c>
      <c r="S718" t="s">
        <v>7906</v>
      </c>
      <c r="T718" s="1">
        <v>38425</v>
      </c>
      <c r="U718">
        <v>2004</v>
      </c>
      <c r="V718">
        <v>2</v>
      </c>
      <c r="X718">
        <v>911</v>
      </c>
      <c r="Y718" t="s">
        <v>7907</v>
      </c>
      <c r="Z718" t="s">
        <v>7908</v>
      </c>
      <c r="AB718" t="s">
        <v>7909</v>
      </c>
      <c r="AC718" t="s">
        <v>7910</v>
      </c>
      <c r="AE718" t="s">
        <v>7911</v>
      </c>
      <c r="AG718" t="s">
        <v>7912</v>
      </c>
      <c r="AH718" t="s">
        <v>7913</v>
      </c>
      <c r="AI718" t="s">
        <v>7914</v>
      </c>
      <c r="AK718">
        <v>1</v>
      </c>
      <c r="AL718">
        <v>1</v>
      </c>
      <c r="AM718">
        <v>12</v>
      </c>
      <c r="AN718" t="s">
        <v>42</v>
      </c>
      <c r="AO718" s="1">
        <v>38425</v>
      </c>
      <c r="AR718" t="s">
        <v>42</v>
      </c>
      <c r="AS718" t="s">
        <v>43</v>
      </c>
    </row>
    <row r="719" spans="1:45" hidden="1" x14ac:dyDescent="0.25">
      <c r="A719" t="b">
        <f t="shared" si="153"/>
        <v>0</v>
      </c>
      <c r="B719" t="b">
        <f t="shared" si="154"/>
        <v>0</v>
      </c>
      <c r="C719" t="b">
        <f t="shared" si="155"/>
        <v>0</v>
      </c>
      <c r="D719" t="b">
        <f t="shared" si="156"/>
        <v>0</v>
      </c>
      <c r="E719" t="b">
        <f t="shared" si="156"/>
        <v>0</v>
      </c>
      <c r="F719" t="b">
        <f t="shared" si="156"/>
        <v>0</v>
      </c>
      <c r="G719" t="b">
        <f t="shared" si="156"/>
        <v>0</v>
      </c>
      <c r="H719" t="b">
        <f t="shared" si="157"/>
        <v>0</v>
      </c>
      <c r="I719" t="b">
        <f t="shared" si="158"/>
        <v>1</v>
      </c>
      <c r="J719" t="b">
        <f t="shared" si="159"/>
        <v>1</v>
      </c>
      <c r="K719" t="b">
        <f t="shared" si="160"/>
        <v>1</v>
      </c>
      <c r="L719" t="b">
        <f t="shared" si="160"/>
        <v>1</v>
      </c>
      <c r="M719" t="b">
        <f t="shared" si="160"/>
        <v>1</v>
      </c>
      <c r="N719" t="b">
        <f t="shared" si="160"/>
        <v>1</v>
      </c>
      <c r="O719" t="b">
        <f t="shared" si="161"/>
        <v>1</v>
      </c>
      <c r="P719" t="s">
        <v>7915</v>
      </c>
      <c r="Q719" t="s">
        <v>7916</v>
      </c>
      <c r="R719" t="s">
        <v>7917</v>
      </c>
      <c r="S719" t="s">
        <v>7918</v>
      </c>
      <c r="T719" s="1">
        <v>37474</v>
      </c>
      <c r="U719">
        <v>1995</v>
      </c>
      <c r="X719">
        <v>26</v>
      </c>
      <c r="Y719">
        <v>34</v>
      </c>
      <c r="Z719" t="s">
        <v>7919</v>
      </c>
      <c r="AA719" t="s">
        <v>7920</v>
      </c>
      <c r="AB719" t="s">
        <v>7921</v>
      </c>
      <c r="AC719" t="s">
        <v>7922</v>
      </c>
      <c r="AE719" t="s">
        <v>7923</v>
      </c>
      <c r="AG719" t="s">
        <v>7924</v>
      </c>
      <c r="AH719" t="s">
        <v>7925</v>
      </c>
      <c r="AI719" t="s">
        <v>7926</v>
      </c>
      <c r="AK719">
        <v>1</v>
      </c>
      <c r="AM719">
        <v>5</v>
      </c>
      <c r="AN719" t="s">
        <v>42</v>
      </c>
      <c r="AO719" s="1">
        <v>37474</v>
      </c>
      <c r="AR719" t="s">
        <v>42</v>
      </c>
      <c r="AS719" t="s">
        <v>43</v>
      </c>
    </row>
    <row r="720" spans="1:45" hidden="1" x14ac:dyDescent="0.25">
      <c r="A720" t="b">
        <f t="shared" si="153"/>
        <v>0</v>
      </c>
      <c r="B720" t="b">
        <f t="shared" si="154"/>
        <v>0</v>
      </c>
      <c r="C720" t="b">
        <f t="shared" si="155"/>
        <v>0</v>
      </c>
      <c r="D720" t="b">
        <f t="shared" si="156"/>
        <v>0</v>
      </c>
      <c r="E720" t="b">
        <f t="shared" si="156"/>
        <v>0</v>
      </c>
      <c r="F720" t="b">
        <f t="shared" si="156"/>
        <v>0</v>
      </c>
      <c r="G720" t="b">
        <f t="shared" si="156"/>
        <v>0</v>
      </c>
      <c r="H720" t="b">
        <f t="shared" si="157"/>
        <v>0</v>
      </c>
      <c r="I720" t="b">
        <f t="shared" si="158"/>
        <v>1</v>
      </c>
      <c r="J720" t="b">
        <f t="shared" si="159"/>
        <v>1</v>
      </c>
      <c r="K720" t="b">
        <f t="shared" si="160"/>
        <v>1</v>
      </c>
      <c r="L720" t="b">
        <f t="shared" si="160"/>
        <v>1</v>
      </c>
      <c r="M720" t="b">
        <f t="shared" si="160"/>
        <v>1</v>
      </c>
      <c r="N720" t="b">
        <f t="shared" si="160"/>
        <v>1</v>
      </c>
      <c r="O720" t="b">
        <f t="shared" si="161"/>
        <v>1</v>
      </c>
      <c r="P720" t="s">
        <v>7927</v>
      </c>
      <c r="Q720" t="s">
        <v>7928</v>
      </c>
      <c r="R720" t="s">
        <v>7929</v>
      </c>
      <c r="S720" t="s">
        <v>6259</v>
      </c>
      <c r="T720" s="1">
        <v>40906</v>
      </c>
      <c r="U720">
        <v>2011</v>
      </c>
      <c r="X720">
        <v>195</v>
      </c>
      <c r="Y720">
        <v>199</v>
      </c>
      <c r="Z720" t="s">
        <v>7930</v>
      </c>
      <c r="AA720" t="s">
        <v>3689</v>
      </c>
      <c r="AB720" t="s">
        <v>6261</v>
      </c>
      <c r="AC720" t="s">
        <v>7931</v>
      </c>
      <c r="AE720" t="s">
        <v>7932</v>
      </c>
      <c r="AF720" t="s">
        <v>7933</v>
      </c>
      <c r="AG720" t="s">
        <v>7934</v>
      </c>
      <c r="AH720" t="s">
        <v>7935</v>
      </c>
      <c r="AI720" t="s">
        <v>7936</v>
      </c>
      <c r="AK720">
        <v>1</v>
      </c>
      <c r="AM720">
        <v>10</v>
      </c>
      <c r="AN720" t="s">
        <v>42</v>
      </c>
      <c r="AO720" s="1">
        <v>40906</v>
      </c>
      <c r="AR720" t="s">
        <v>42</v>
      </c>
      <c r="AS720" t="s">
        <v>43</v>
      </c>
    </row>
    <row r="721" spans="1:45" hidden="1" x14ac:dyDescent="0.25">
      <c r="A721" t="b">
        <f t="shared" si="153"/>
        <v>0</v>
      </c>
      <c r="B721" t="b">
        <f t="shared" si="154"/>
        <v>0</v>
      </c>
      <c r="C721" t="b">
        <f t="shared" si="155"/>
        <v>0</v>
      </c>
      <c r="D721" t="b">
        <f t="shared" si="156"/>
        <v>0</v>
      </c>
      <c r="E721" t="b">
        <f t="shared" si="156"/>
        <v>0</v>
      </c>
      <c r="F721" t="b">
        <f t="shared" si="156"/>
        <v>0</v>
      </c>
      <c r="G721" t="b">
        <f t="shared" si="156"/>
        <v>0</v>
      </c>
      <c r="H721" t="b">
        <f t="shared" si="157"/>
        <v>0</v>
      </c>
      <c r="I721" t="b">
        <f t="shared" si="158"/>
        <v>1</v>
      </c>
      <c r="J721" t="b">
        <f t="shared" si="159"/>
        <v>1</v>
      </c>
      <c r="K721" t="b">
        <f t="shared" si="160"/>
        <v>1</v>
      </c>
      <c r="L721" t="b">
        <f t="shared" si="160"/>
        <v>1</v>
      </c>
      <c r="M721" t="b">
        <f t="shared" si="160"/>
        <v>1</v>
      </c>
      <c r="N721" t="b">
        <f t="shared" si="160"/>
        <v>1</v>
      </c>
      <c r="O721" t="b">
        <f t="shared" si="161"/>
        <v>1</v>
      </c>
      <c r="P721" t="s">
        <v>7937</v>
      </c>
      <c r="Q721" t="s">
        <v>1968</v>
      </c>
      <c r="R721" t="s">
        <v>7938</v>
      </c>
      <c r="S721" t="s">
        <v>7939</v>
      </c>
      <c r="T721" s="1">
        <v>37474</v>
      </c>
      <c r="U721">
        <v>1999</v>
      </c>
      <c r="V721">
        <v>1</v>
      </c>
      <c r="X721">
        <v>308</v>
      </c>
      <c r="Y721" t="s">
        <v>7940</v>
      </c>
      <c r="Z721" t="s">
        <v>7941</v>
      </c>
      <c r="AB721" t="s">
        <v>7942</v>
      </c>
      <c r="AC721" t="s">
        <v>7943</v>
      </c>
      <c r="AE721" t="s">
        <v>7944</v>
      </c>
      <c r="AG721" t="s">
        <v>7945</v>
      </c>
      <c r="AH721" t="s">
        <v>7946</v>
      </c>
      <c r="AI721" t="s">
        <v>7947</v>
      </c>
      <c r="AK721">
        <v>1</v>
      </c>
      <c r="AM721">
        <v>8</v>
      </c>
      <c r="AN721" t="s">
        <v>42</v>
      </c>
      <c r="AO721" s="1">
        <v>37474</v>
      </c>
      <c r="AR721" t="s">
        <v>42</v>
      </c>
      <c r="AS721" t="s">
        <v>43</v>
      </c>
    </row>
    <row r="722" spans="1:45" hidden="1" x14ac:dyDescent="0.25">
      <c r="A722" t="b">
        <f t="shared" si="153"/>
        <v>0</v>
      </c>
      <c r="B722" t="b">
        <f t="shared" si="154"/>
        <v>0</v>
      </c>
      <c r="C722" t="b">
        <f t="shared" si="155"/>
        <v>0</v>
      </c>
      <c r="D722" t="b">
        <f t="shared" si="156"/>
        <v>0</v>
      </c>
      <c r="E722" t="b">
        <f t="shared" si="156"/>
        <v>0</v>
      </c>
      <c r="F722" t="b">
        <f t="shared" si="156"/>
        <v>0</v>
      </c>
      <c r="G722" t="b">
        <f t="shared" si="156"/>
        <v>0</v>
      </c>
      <c r="H722" t="b">
        <f t="shared" si="157"/>
        <v>0</v>
      </c>
      <c r="I722" t="b">
        <f t="shared" si="158"/>
        <v>0</v>
      </c>
      <c r="J722" t="b">
        <f t="shared" si="159"/>
        <v>0</v>
      </c>
      <c r="K722" t="b">
        <f t="shared" si="160"/>
        <v>1</v>
      </c>
      <c r="L722" t="b">
        <f t="shared" si="160"/>
        <v>0</v>
      </c>
      <c r="M722" t="b">
        <f t="shared" si="160"/>
        <v>0</v>
      </c>
      <c r="N722" t="b">
        <f t="shared" si="160"/>
        <v>0</v>
      </c>
      <c r="O722" t="b">
        <f t="shared" si="161"/>
        <v>1</v>
      </c>
      <c r="P722" t="s">
        <v>7948</v>
      </c>
      <c r="Q722" t="s">
        <v>7949</v>
      </c>
      <c r="R722" t="s">
        <v>7950</v>
      </c>
      <c r="S722" t="s">
        <v>7951</v>
      </c>
      <c r="T722" s="1">
        <v>37474</v>
      </c>
      <c r="U722">
        <v>1996</v>
      </c>
      <c r="V722">
        <v>1</v>
      </c>
      <c r="X722">
        <v>474</v>
      </c>
      <c r="Y722" t="s">
        <v>7952</v>
      </c>
      <c r="Z722" t="s">
        <v>7953</v>
      </c>
      <c r="AA722" t="s">
        <v>7954</v>
      </c>
      <c r="AB722" t="s">
        <v>7955</v>
      </c>
      <c r="AC722" t="s">
        <v>7956</v>
      </c>
      <c r="AE722" t="s">
        <v>7957</v>
      </c>
      <c r="AG722" t="s">
        <v>7958</v>
      </c>
      <c r="AH722" t="s">
        <v>7959</v>
      </c>
      <c r="AI722" t="s">
        <v>7960</v>
      </c>
      <c r="AK722">
        <v>1</v>
      </c>
      <c r="AM722">
        <v>5</v>
      </c>
      <c r="AN722" t="s">
        <v>42</v>
      </c>
      <c r="AO722" s="1">
        <v>37474</v>
      </c>
      <c r="AR722" t="s">
        <v>42</v>
      </c>
      <c r="AS722" t="s">
        <v>43</v>
      </c>
    </row>
    <row r="723" spans="1:45" hidden="1" x14ac:dyDescent="0.25">
      <c r="A723" t="b">
        <f t="shared" si="153"/>
        <v>0</v>
      </c>
      <c r="B723" t="b">
        <f t="shared" si="154"/>
        <v>0</v>
      </c>
      <c r="C723" t="b">
        <f t="shared" si="155"/>
        <v>0</v>
      </c>
      <c r="D723" t="b">
        <f t="shared" si="156"/>
        <v>0</v>
      </c>
      <c r="E723" t="b">
        <f t="shared" si="156"/>
        <v>0</v>
      </c>
      <c r="F723" t="b">
        <f t="shared" si="156"/>
        <v>0</v>
      </c>
      <c r="G723" t="b">
        <f t="shared" si="156"/>
        <v>0</v>
      </c>
      <c r="H723" t="b">
        <f t="shared" si="157"/>
        <v>0</v>
      </c>
      <c r="I723" t="b">
        <f t="shared" si="158"/>
        <v>1</v>
      </c>
      <c r="J723" t="b">
        <f t="shared" si="159"/>
        <v>1</v>
      </c>
      <c r="K723" t="b">
        <f t="shared" si="160"/>
        <v>1</v>
      </c>
      <c r="L723" t="b">
        <f t="shared" si="160"/>
        <v>1</v>
      </c>
      <c r="M723" t="b">
        <f t="shared" si="160"/>
        <v>1</v>
      </c>
      <c r="N723" t="b">
        <f t="shared" si="160"/>
        <v>1</v>
      </c>
      <c r="O723" t="b">
        <f t="shared" si="161"/>
        <v>1</v>
      </c>
      <c r="P723" t="s">
        <v>7961</v>
      </c>
      <c r="Q723" t="s">
        <v>7962</v>
      </c>
      <c r="R723" t="s">
        <v>7963</v>
      </c>
      <c r="S723" t="s">
        <v>7964</v>
      </c>
      <c r="T723" s="1">
        <v>41603</v>
      </c>
      <c r="U723">
        <v>2013</v>
      </c>
      <c r="X723">
        <v>1</v>
      </c>
      <c r="Y723">
        <v>5</v>
      </c>
      <c r="Z723" t="s">
        <v>7965</v>
      </c>
      <c r="AA723" t="s">
        <v>7966</v>
      </c>
      <c r="AB723" t="s">
        <v>7967</v>
      </c>
      <c r="AC723" t="s">
        <v>7968</v>
      </c>
      <c r="AE723" t="s">
        <v>7969</v>
      </c>
      <c r="AF723" t="s">
        <v>7970</v>
      </c>
      <c r="AG723" t="s">
        <v>7971</v>
      </c>
      <c r="AH723" t="s">
        <v>7972</v>
      </c>
      <c r="AI723" t="s">
        <v>7973</v>
      </c>
      <c r="AK723">
        <v>1</v>
      </c>
      <c r="AM723">
        <v>8</v>
      </c>
      <c r="AN723" t="s">
        <v>42</v>
      </c>
      <c r="AO723" s="1">
        <v>41603</v>
      </c>
      <c r="AR723" t="s">
        <v>42</v>
      </c>
      <c r="AS723" t="s">
        <v>43</v>
      </c>
    </row>
    <row r="724" spans="1:45" hidden="1" x14ac:dyDescent="0.25">
      <c r="A724" t="b">
        <f t="shared" si="153"/>
        <v>0</v>
      </c>
      <c r="B724" t="b">
        <f t="shared" si="154"/>
        <v>0</v>
      </c>
      <c r="C724" t="b">
        <f t="shared" si="155"/>
        <v>0</v>
      </c>
      <c r="D724" t="b">
        <f t="shared" si="156"/>
        <v>0</v>
      </c>
      <c r="E724" t="b">
        <f t="shared" si="156"/>
        <v>0</v>
      </c>
      <c r="F724" t="b">
        <f t="shared" si="156"/>
        <v>0</v>
      </c>
      <c r="G724" t="b">
        <f t="shared" si="156"/>
        <v>0</v>
      </c>
      <c r="H724" t="b">
        <f t="shared" si="157"/>
        <v>0</v>
      </c>
      <c r="I724" t="b">
        <f t="shared" si="158"/>
        <v>0</v>
      </c>
      <c r="J724" t="b">
        <f t="shared" si="159"/>
        <v>0</v>
      </c>
      <c r="K724" t="b">
        <f t="shared" si="160"/>
        <v>1</v>
      </c>
      <c r="L724" t="b">
        <f t="shared" si="160"/>
        <v>0</v>
      </c>
      <c r="M724" t="b">
        <f t="shared" si="160"/>
        <v>0</v>
      </c>
      <c r="N724" t="b">
        <f t="shared" si="160"/>
        <v>0</v>
      </c>
      <c r="O724" t="b">
        <f t="shared" si="161"/>
        <v>1</v>
      </c>
      <c r="P724" t="s">
        <v>7974</v>
      </c>
      <c r="Q724" t="s">
        <v>7975</v>
      </c>
      <c r="R724" t="s">
        <v>7976</v>
      </c>
      <c r="S724" t="s">
        <v>4145</v>
      </c>
      <c r="T724" s="1">
        <v>39356</v>
      </c>
      <c r="U724">
        <v>2006</v>
      </c>
      <c r="X724">
        <v>1</v>
      </c>
      <c r="Y724">
        <v>4</v>
      </c>
      <c r="Z724" t="s">
        <v>7977</v>
      </c>
      <c r="AA724" t="s">
        <v>1370</v>
      </c>
      <c r="AB724" t="s">
        <v>4147</v>
      </c>
      <c r="AC724" t="s">
        <v>7978</v>
      </c>
      <c r="AE724" t="s">
        <v>7979</v>
      </c>
      <c r="AG724" t="s">
        <v>7980</v>
      </c>
      <c r="AH724" t="s">
        <v>7981</v>
      </c>
      <c r="AI724" t="s">
        <v>7982</v>
      </c>
      <c r="AK724">
        <v>1</v>
      </c>
      <c r="AM724">
        <v>7</v>
      </c>
      <c r="AO724" s="1">
        <v>39356</v>
      </c>
      <c r="AR724" t="s">
        <v>42</v>
      </c>
      <c r="AS724" t="s">
        <v>43</v>
      </c>
    </row>
    <row r="725" spans="1:45" hidden="1" x14ac:dyDescent="0.25">
      <c r="A725" t="b">
        <f t="shared" si="153"/>
        <v>0</v>
      </c>
      <c r="B725" t="b">
        <f t="shared" si="154"/>
        <v>0</v>
      </c>
      <c r="C725" t="b">
        <f t="shared" si="155"/>
        <v>0</v>
      </c>
      <c r="D725" t="b">
        <f t="shared" si="156"/>
        <v>0</v>
      </c>
      <c r="E725" t="b">
        <f t="shared" si="156"/>
        <v>0</v>
      </c>
      <c r="F725" t="b">
        <f t="shared" si="156"/>
        <v>0</v>
      </c>
      <c r="G725" t="b">
        <f t="shared" si="156"/>
        <v>0</v>
      </c>
      <c r="H725" t="b">
        <f t="shared" si="157"/>
        <v>0</v>
      </c>
      <c r="I725" t="b">
        <f t="shared" si="158"/>
        <v>0</v>
      </c>
      <c r="J725" t="b">
        <f t="shared" si="159"/>
        <v>1</v>
      </c>
      <c r="K725" t="b">
        <f t="shared" si="160"/>
        <v>1</v>
      </c>
      <c r="L725" t="b">
        <f t="shared" si="160"/>
        <v>0</v>
      </c>
      <c r="M725" t="b">
        <f t="shared" si="160"/>
        <v>1</v>
      </c>
      <c r="N725" t="b">
        <f t="shared" si="160"/>
        <v>1</v>
      </c>
      <c r="O725" t="b">
        <f t="shared" si="161"/>
        <v>1</v>
      </c>
      <c r="P725" t="s">
        <v>7983</v>
      </c>
      <c r="Q725" t="s">
        <v>7984</v>
      </c>
      <c r="R725" t="s">
        <v>7985</v>
      </c>
      <c r="S725" t="s">
        <v>7986</v>
      </c>
      <c r="T725" s="1">
        <v>39398</v>
      </c>
      <c r="U725">
        <v>2006</v>
      </c>
      <c r="X725">
        <v>152</v>
      </c>
      <c r="Y725">
        <v>155</v>
      </c>
      <c r="Z725" t="s">
        <v>7987</v>
      </c>
      <c r="AB725" t="s">
        <v>7988</v>
      </c>
      <c r="AC725" t="s">
        <v>7989</v>
      </c>
      <c r="AE725" t="s">
        <v>7990</v>
      </c>
      <c r="AG725" t="s">
        <v>7991</v>
      </c>
      <c r="AK725">
        <v>1</v>
      </c>
      <c r="AM725">
        <v>10</v>
      </c>
      <c r="AN725" t="s">
        <v>42</v>
      </c>
      <c r="AO725" s="1">
        <v>39398</v>
      </c>
      <c r="AR725" t="s">
        <v>42</v>
      </c>
      <c r="AS725" t="s">
        <v>43</v>
      </c>
    </row>
    <row r="726" spans="1:45" hidden="1" x14ac:dyDescent="0.25">
      <c r="A726" t="b">
        <f t="shared" si="153"/>
        <v>0</v>
      </c>
      <c r="B726" t="b">
        <f t="shared" si="154"/>
        <v>0</v>
      </c>
      <c r="C726" t="b">
        <f t="shared" si="155"/>
        <v>0</v>
      </c>
      <c r="D726" t="b">
        <f t="shared" si="156"/>
        <v>0</v>
      </c>
      <c r="E726" t="b">
        <f t="shared" si="156"/>
        <v>0</v>
      </c>
      <c r="F726" t="b">
        <f t="shared" si="156"/>
        <v>0</v>
      </c>
      <c r="G726" t="b">
        <f t="shared" si="156"/>
        <v>0</v>
      </c>
      <c r="H726" t="b">
        <f t="shared" si="157"/>
        <v>0</v>
      </c>
      <c r="I726" t="b">
        <f t="shared" si="158"/>
        <v>1</v>
      </c>
      <c r="J726" t="b">
        <f t="shared" si="159"/>
        <v>1</v>
      </c>
      <c r="K726" t="b">
        <f t="shared" si="160"/>
        <v>1</v>
      </c>
      <c r="L726" t="b">
        <f t="shared" si="160"/>
        <v>1</v>
      </c>
      <c r="M726" t="b">
        <f t="shared" si="160"/>
        <v>1</v>
      </c>
      <c r="N726" t="b">
        <f t="shared" si="160"/>
        <v>1</v>
      </c>
      <c r="O726" t="b">
        <f t="shared" si="161"/>
        <v>1</v>
      </c>
      <c r="P726" t="s">
        <v>7992</v>
      </c>
      <c r="Q726" t="s">
        <v>7993</v>
      </c>
      <c r="R726" t="s">
        <v>7994</v>
      </c>
      <c r="S726" t="s">
        <v>6224</v>
      </c>
      <c r="T726" s="1">
        <v>43174</v>
      </c>
      <c r="U726">
        <v>2018</v>
      </c>
      <c r="X726">
        <v>29</v>
      </c>
      <c r="Y726">
        <v>32</v>
      </c>
      <c r="Z726" t="s">
        <v>7995</v>
      </c>
      <c r="AB726" t="s">
        <v>6226</v>
      </c>
      <c r="AC726" t="s">
        <v>7996</v>
      </c>
      <c r="AE726" t="s">
        <v>7997</v>
      </c>
      <c r="AF726" t="s">
        <v>7998</v>
      </c>
      <c r="AG726" t="s">
        <v>7999</v>
      </c>
      <c r="AH726" t="s">
        <v>8000</v>
      </c>
      <c r="AI726" t="s">
        <v>8001</v>
      </c>
      <c r="AK726">
        <v>1</v>
      </c>
      <c r="AM726">
        <v>8</v>
      </c>
      <c r="AN726" t="s">
        <v>42</v>
      </c>
      <c r="AO726" s="1">
        <v>43174</v>
      </c>
      <c r="AR726" t="s">
        <v>42</v>
      </c>
      <c r="AS726" t="s">
        <v>43</v>
      </c>
    </row>
    <row r="727" spans="1:45" hidden="1" x14ac:dyDescent="0.25">
      <c r="A727" t="b">
        <f t="shared" si="153"/>
        <v>0</v>
      </c>
      <c r="B727" t="b">
        <f t="shared" si="154"/>
        <v>0</v>
      </c>
      <c r="C727" t="b">
        <f t="shared" si="155"/>
        <v>0</v>
      </c>
      <c r="D727" t="b">
        <f t="shared" si="156"/>
        <v>0</v>
      </c>
      <c r="E727" t="b">
        <f t="shared" si="156"/>
        <v>0</v>
      </c>
      <c r="F727" t="b">
        <f t="shared" si="156"/>
        <v>0</v>
      </c>
      <c r="G727" t="b">
        <f t="shared" si="156"/>
        <v>0</v>
      </c>
      <c r="H727" t="b">
        <f t="shared" si="157"/>
        <v>0</v>
      </c>
      <c r="I727" t="b">
        <f t="shared" si="158"/>
        <v>1</v>
      </c>
      <c r="J727" t="b">
        <f t="shared" si="159"/>
        <v>1</v>
      </c>
      <c r="K727" t="b">
        <f t="shared" si="160"/>
        <v>1</v>
      </c>
      <c r="L727" t="b">
        <f t="shared" si="160"/>
        <v>1</v>
      </c>
      <c r="M727" t="b">
        <f t="shared" si="160"/>
        <v>1</v>
      </c>
      <c r="N727" t="b">
        <f t="shared" si="160"/>
        <v>1</v>
      </c>
      <c r="O727" t="b">
        <f t="shared" si="161"/>
        <v>1</v>
      </c>
      <c r="P727" t="s">
        <v>8002</v>
      </c>
      <c r="Q727" t="s">
        <v>8003</v>
      </c>
      <c r="R727" t="s">
        <v>8004</v>
      </c>
      <c r="S727" t="s">
        <v>8005</v>
      </c>
      <c r="T727" s="1">
        <v>41284</v>
      </c>
      <c r="U727">
        <v>2012</v>
      </c>
      <c r="X727">
        <v>199</v>
      </c>
      <c r="Y727">
        <v>202</v>
      </c>
      <c r="Z727" t="s">
        <v>8006</v>
      </c>
      <c r="AA727" t="s">
        <v>8007</v>
      </c>
      <c r="AB727" t="s">
        <v>8008</v>
      </c>
      <c r="AC727" t="s">
        <v>8009</v>
      </c>
      <c r="AE727" t="s">
        <v>8010</v>
      </c>
      <c r="AF727" t="s">
        <v>8011</v>
      </c>
      <c r="AG727" t="s">
        <v>8012</v>
      </c>
      <c r="AH727" t="s">
        <v>8013</v>
      </c>
      <c r="AI727" t="s">
        <v>8014</v>
      </c>
      <c r="AK727">
        <v>1</v>
      </c>
      <c r="AM727">
        <v>9</v>
      </c>
      <c r="AN727" t="s">
        <v>42</v>
      </c>
      <c r="AO727" s="1">
        <v>41284</v>
      </c>
      <c r="AR727" t="s">
        <v>42</v>
      </c>
      <c r="AS727" t="s">
        <v>43</v>
      </c>
    </row>
    <row r="728" spans="1:45" hidden="1" x14ac:dyDescent="0.25">
      <c r="A728" t="b">
        <f t="shared" si="153"/>
        <v>0</v>
      </c>
      <c r="B728" t="b">
        <f t="shared" si="154"/>
        <v>0</v>
      </c>
      <c r="C728" t="b">
        <f t="shared" si="155"/>
        <v>0</v>
      </c>
      <c r="D728" t="b">
        <f t="shared" si="156"/>
        <v>0</v>
      </c>
      <c r="E728" t="b">
        <f t="shared" si="156"/>
        <v>0</v>
      </c>
      <c r="F728" t="b">
        <f t="shared" si="156"/>
        <v>0</v>
      </c>
      <c r="G728" t="b">
        <f t="shared" si="156"/>
        <v>0</v>
      </c>
      <c r="H728" t="b">
        <f t="shared" si="157"/>
        <v>0</v>
      </c>
      <c r="I728" t="b">
        <f t="shared" si="158"/>
        <v>0</v>
      </c>
      <c r="J728" t="b">
        <f t="shared" si="159"/>
        <v>0</v>
      </c>
      <c r="K728" t="b">
        <f t="shared" si="160"/>
        <v>0</v>
      </c>
      <c r="L728" t="b">
        <f t="shared" si="160"/>
        <v>1</v>
      </c>
      <c r="M728" t="b">
        <f t="shared" si="160"/>
        <v>0</v>
      </c>
      <c r="N728" t="b">
        <f t="shared" si="160"/>
        <v>0</v>
      </c>
      <c r="O728" t="b">
        <f t="shared" si="161"/>
        <v>1</v>
      </c>
      <c r="P728" t="s">
        <v>8015</v>
      </c>
      <c r="Q728" t="s">
        <v>8016</v>
      </c>
      <c r="R728" t="s">
        <v>8017</v>
      </c>
      <c r="S728" t="s">
        <v>5842</v>
      </c>
      <c r="T728" s="1">
        <v>43920</v>
      </c>
      <c r="U728">
        <v>2019</v>
      </c>
      <c r="X728">
        <v>1</v>
      </c>
      <c r="Y728">
        <v>4</v>
      </c>
      <c r="Z728" t="s">
        <v>8018</v>
      </c>
      <c r="AA728" t="s">
        <v>5844</v>
      </c>
      <c r="AB728" t="s">
        <v>5845</v>
      </c>
      <c r="AC728" t="s">
        <v>8019</v>
      </c>
      <c r="AE728" t="s">
        <v>8020</v>
      </c>
      <c r="AF728" t="s">
        <v>8021</v>
      </c>
      <c r="AH728" t="s">
        <v>8022</v>
      </c>
      <c r="AI728" t="s">
        <v>8023</v>
      </c>
      <c r="AK728">
        <v>1</v>
      </c>
      <c r="AM728">
        <v>14</v>
      </c>
      <c r="AN728" t="s">
        <v>42</v>
      </c>
      <c r="AO728" s="1">
        <v>43920</v>
      </c>
      <c r="AR728" t="s">
        <v>42</v>
      </c>
      <c r="AS728" t="s">
        <v>43</v>
      </c>
    </row>
    <row r="729" spans="1:45" hidden="1" x14ac:dyDescent="0.25">
      <c r="A729" t="b">
        <f t="shared" si="153"/>
        <v>0</v>
      </c>
      <c r="B729" t="b">
        <f t="shared" si="154"/>
        <v>0</v>
      </c>
      <c r="C729" t="b">
        <f t="shared" si="155"/>
        <v>1</v>
      </c>
      <c r="D729" t="b">
        <f t="shared" si="156"/>
        <v>1</v>
      </c>
      <c r="E729" t="b">
        <f t="shared" si="156"/>
        <v>0</v>
      </c>
      <c r="F729" t="b">
        <f t="shared" si="156"/>
        <v>0</v>
      </c>
      <c r="G729" t="b">
        <f t="shared" si="156"/>
        <v>0</v>
      </c>
      <c r="H729" t="b">
        <f t="shared" si="157"/>
        <v>0</v>
      </c>
      <c r="I729" t="b">
        <f t="shared" si="158"/>
        <v>1</v>
      </c>
      <c r="J729" t="b">
        <f t="shared" si="159"/>
        <v>0</v>
      </c>
      <c r="K729" t="b">
        <f t="shared" si="160"/>
        <v>1</v>
      </c>
      <c r="L729" t="b">
        <f t="shared" si="160"/>
        <v>1</v>
      </c>
      <c r="M729" t="b">
        <f t="shared" si="160"/>
        <v>0</v>
      </c>
      <c r="N729" t="b">
        <f t="shared" si="160"/>
        <v>0</v>
      </c>
      <c r="O729" t="b">
        <f t="shared" si="161"/>
        <v>1</v>
      </c>
      <c r="P729" t="s">
        <v>8024</v>
      </c>
      <c r="Q729" t="s">
        <v>8025</v>
      </c>
      <c r="R729" t="s">
        <v>8026</v>
      </c>
      <c r="S729" t="s">
        <v>8027</v>
      </c>
      <c r="T729" s="1">
        <v>44214</v>
      </c>
      <c r="U729">
        <v>2020</v>
      </c>
      <c r="V729">
        <v>1</v>
      </c>
      <c r="X729">
        <v>321</v>
      </c>
      <c r="Y729">
        <v>326</v>
      </c>
      <c r="Z729" t="s">
        <v>8028</v>
      </c>
      <c r="AA729" t="s">
        <v>8029</v>
      </c>
      <c r="AB729" t="s">
        <v>8030</v>
      </c>
      <c r="AC729" t="s">
        <v>8031</v>
      </c>
      <c r="AE729" t="s">
        <v>8032</v>
      </c>
      <c r="AF729" t="s">
        <v>8033</v>
      </c>
      <c r="AG729" t="s">
        <v>8034</v>
      </c>
      <c r="AH729" t="s">
        <v>8035</v>
      </c>
      <c r="AI729" t="s">
        <v>8036</v>
      </c>
      <c r="AK729">
        <v>1</v>
      </c>
      <c r="AM729">
        <v>15</v>
      </c>
      <c r="AN729" t="s">
        <v>42</v>
      </c>
      <c r="AO729" s="1">
        <v>44214</v>
      </c>
      <c r="AR729" t="s">
        <v>42</v>
      </c>
      <c r="AS729" t="s">
        <v>43</v>
      </c>
    </row>
    <row r="730" spans="1:45" hidden="1" x14ac:dyDescent="0.25">
      <c r="A730" t="b">
        <f t="shared" si="153"/>
        <v>0</v>
      </c>
      <c r="B730" t="b">
        <f t="shared" si="154"/>
        <v>0</v>
      </c>
      <c r="C730" t="b">
        <f t="shared" si="155"/>
        <v>0</v>
      </c>
      <c r="D730" t="b">
        <f t="shared" si="156"/>
        <v>0</v>
      </c>
      <c r="E730" t="b">
        <f t="shared" si="156"/>
        <v>0</v>
      </c>
      <c r="F730" t="b">
        <f t="shared" si="156"/>
        <v>0</v>
      </c>
      <c r="G730" t="b">
        <f t="shared" si="156"/>
        <v>0</v>
      </c>
      <c r="H730" t="b">
        <f t="shared" si="157"/>
        <v>0</v>
      </c>
      <c r="I730" t="b">
        <f t="shared" si="158"/>
        <v>1</v>
      </c>
      <c r="J730" t="b">
        <f t="shared" si="159"/>
        <v>1</v>
      </c>
      <c r="K730" t="b">
        <f t="shared" si="160"/>
        <v>1</v>
      </c>
      <c r="L730" t="b">
        <f t="shared" si="160"/>
        <v>1</v>
      </c>
      <c r="M730" t="b">
        <f t="shared" si="160"/>
        <v>1</v>
      </c>
      <c r="N730" t="b">
        <f t="shared" si="160"/>
        <v>1</v>
      </c>
      <c r="O730" t="b">
        <f t="shared" si="161"/>
        <v>1</v>
      </c>
      <c r="P730" t="s">
        <v>8037</v>
      </c>
      <c r="Q730" t="s">
        <v>8038</v>
      </c>
      <c r="R730" t="s">
        <v>8039</v>
      </c>
      <c r="S730" t="s">
        <v>6887</v>
      </c>
      <c r="T730" s="1">
        <v>41285</v>
      </c>
      <c r="U730">
        <v>1969</v>
      </c>
      <c r="V730">
        <v>18</v>
      </c>
      <c r="W730">
        <v>3</v>
      </c>
      <c r="X730">
        <v>116</v>
      </c>
      <c r="Y730">
        <v>123</v>
      </c>
      <c r="Z730" t="s">
        <v>8040</v>
      </c>
      <c r="AA730" t="s">
        <v>6889</v>
      </c>
      <c r="AC730" t="s">
        <v>8041</v>
      </c>
      <c r="AE730" t="s">
        <v>8042</v>
      </c>
      <c r="AG730" t="s">
        <v>8043</v>
      </c>
      <c r="AK730">
        <v>1</v>
      </c>
      <c r="AM730">
        <v>5</v>
      </c>
      <c r="AN730" t="s">
        <v>42</v>
      </c>
      <c r="AO730" s="1">
        <v>41285</v>
      </c>
      <c r="AR730" t="s">
        <v>42</v>
      </c>
      <c r="AS730" t="s">
        <v>57</v>
      </c>
    </row>
    <row r="731" spans="1:45" hidden="1" x14ac:dyDescent="0.25">
      <c r="A731" t="b">
        <f t="shared" si="153"/>
        <v>0</v>
      </c>
      <c r="B731" t="b">
        <f t="shared" si="154"/>
        <v>0</v>
      </c>
      <c r="C731" t="b">
        <f t="shared" si="155"/>
        <v>0</v>
      </c>
      <c r="D731" t="b">
        <f t="shared" si="156"/>
        <v>0</v>
      </c>
      <c r="E731" t="b">
        <f t="shared" si="156"/>
        <v>1</v>
      </c>
      <c r="F731" t="b">
        <f t="shared" si="156"/>
        <v>0</v>
      </c>
      <c r="G731" t="b">
        <f t="shared" si="156"/>
        <v>0</v>
      </c>
      <c r="H731" t="b">
        <f t="shared" si="157"/>
        <v>0</v>
      </c>
      <c r="I731" t="b">
        <f t="shared" si="158"/>
        <v>1</v>
      </c>
      <c r="J731" t="b">
        <f t="shared" si="159"/>
        <v>0</v>
      </c>
      <c r="K731" t="b">
        <f t="shared" si="160"/>
        <v>1</v>
      </c>
      <c r="L731" t="b">
        <f t="shared" si="160"/>
        <v>0</v>
      </c>
      <c r="M731" t="b">
        <f t="shared" si="160"/>
        <v>0</v>
      </c>
      <c r="N731" t="b">
        <f t="shared" si="160"/>
        <v>0</v>
      </c>
      <c r="O731" t="b">
        <f t="shared" si="161"/>
        <v>1</v>
      </c>
      <c r="P731" t="s">
        <v>8044</v>
      </c>
      <c r="Q731" t="s">
        <v>8045</v>
      </c>
      <c r="R731" t="s">
        <v>8046</v>
      </c>
      <c r="S731" t="s">
        <v>6129</v>
      </c>
      <c r="T731" s="1">
        <v>44832</v>
      </c>
      <c r="U731">
        <v>2022</v>
      </c>
      <c r="X731">
        <v>3672</v>
      </c>
      <c r="Y731">
        <v>3675</v>
      </c>
      <c r="Z731" t="s">
        <v>8047</v>
      </c>
      <c r="AA731" t="s">
        <v>650</v>
      </c>
      <c r="AB731" t="s">
        <v>6131</v>
      </c>
      <c r="AC731" t="s">
        <v>8048</v>
      </c>
      <c r="AE731" t="s">
        <v>8049</v>
      </c>
      <c r="AF731" t="s">
        <v>8050</v>
      </c>
      <c r="AG731" t="s">
        <v>8051</v>
      </c>
      <c r="AH731" t="s">
        <v>8052</v>
      </c>
      <c r="AI731" t="s">
        <v>8053</v>
      </c>
      <c r="AK731">
        <v>1</v>
      </c>
      <c r="AM731">
        <v>11</v>
      </c>
      <c r="AN731" t="s">
        <v>42</v>
      </c>
      <c r="AO731" s="1">
        <v>44832</v>
      </c>
      <c r="AR731" t="s">
        <v>42</v>
      </c>
      <c r="AS731" t="s">
        <v>43</v>
      </c>
    </row>
    <row r="732" spans="1:45" hidden="1" x14ac:dyDescent="0.25">
      <c r="A732" t="b">
        <f t="shared" si="153"/>
        <v>0</v>
      </c>
      <c r="B732" t="b">
        <f t="shared" si="154"/>
        <v>1</v>
      </c>
      <c r="C732" t="b">
        <f t="shared" si="155"/>
        <v>1</v>
      </c>
      <c r="D732" t="b">
        <f t="shared" si="156"/>
        <v>0</v>
      </c>
      <c r="E732" t="b">
        <f t="shared" si="156"/>
        <v>1</v>
      </c>
      <c r="F732" t="b">
        <f t="shared" si="156"/>
        <v>1</v>
      </c>
      <c r="G732" t="b">
        <f t="shared" si="156"/>
        <v>1</v>
      </c>
      <c r="H732" t="b">
        <f t="shared" si="157"/>
        <v>0</v>
      </c>
      <c r="I732" t="b">
        <f t="shared" si="158"/>
        <v>1</v>
      </c>
      <c r="J732" t="b">
        <f t="shared" si="159"/>
        <v>1</v>
      </c>
      <c r="K732" t="b">
        <f t="shared" si="160"/>
        <v>1</v>
      </c>
      <c r="L732" t="b">
        <f t="shared" si="160"/>
        <v>0</v>
      </c>
      <c r="M732" t="b">
        <f t="shared" si="160"/>
        <v>0</v>
      </c>
      <c r="N732" t="b">
        <f t="shared" si="160"/>
        <v>1</v>
      </c>
      <c r="O732" t="b">
        <f t="shared" si="161"/>
        <v>1</v>
      </c>
      <c r="P732" t="s">
        <v>8054</v>
      </c>
      <c r="Q732" t="s">
        <v>8055</v>
      </c>
      <c r="R732" t="s">
        <v>5841</v>
      </c>
      <c r="S732" t="s">
        <v>6129</v>
      </c>
      <c r="T732" s="1">
        <v>44832</v>
      </c>
      <c r="U732">
        <v>2022</v>
      </c>
      <c r="X732">
        <v>2690</v>
      </c>
      <c r="Y732">
        <v>2693</v>
      </c>
      <c r="Z732" t="s">
        <v>8056</v>
      </c>
      <c r="AA732" t="s">
        <v>650</v>
      </c>
      <c r="AB732" t="s">
        <v>6131</v>
      </c>
      <c r="AC732" t="s">
        <v>8057</v>
      </c>
      <c r="AE732" t="s">
        <v>8058</v>
      </c>
      <c r="AF732" t="s">
        <v>8059</v>
      </c>
      <c r="AG732" t="s">
        <v>8060</v>
      </c>
      <c r="AH732" t="s">
        <v>8061</v>
      </c>
      <c r="AI732" t="s">
        <v>8062</v>
      </c>
      <c r="AK732">
        <v>1</v>
      </c>
      <c r="AM732">
        <v>11</v>
      </c>
      <c r="AN732" t="s">
        <v>42</v>
      </c>
      <c r="AO732" s="1">
        <v>44832</v>
      </c>
      <c r="AR732" t="s">
        <v>42</v>
      </c>
      <c r="AS732" t="s">
        <v>43</v>
      </c>
    </row>
    <row r="733" spans="1:45" hidden="1" x14ac:dyDescent="0.25">
      <c r="A733" t="b">
        <f t="shared" si="153"/>
        <v>0</v>
      </c>
      <c r="B733" t="b">
        <f t="shared" si="154"/>
        <v>0</v>
      </c>
      <c r="C733" t="b">
        <f t="shared" si="155"/>
        <v>0</v>
      </c>
      <c r="D733" t="b">
        <f t="shared" si="156"/>
        <v>0</v>
      </c>
      <c r="E733" t="b">
        <f t="shared" si="156"/>
        <v>0</v>
      </c>
      <c r="F733" t="b">
        <f t="shared" si="156"/>
        <v>0</v>
      </c>
      <c r="G733" t="b">
        <f t="shared" si="156"/>
        <v>0</v>
      </c>
      <c r="H733" t="b">
        <f t="shared" si="157"/>
        <v>0</v>
      </c>
      <c r="I733" t="b">
        <f t="shared" si="158"/>
        <v>1</v>
      </c>
      <c r="J733" t="b">
        <f t="shared" si="159"/>
        <v>1</v>
      </c>
      <c r="K733" t="b">
        <f t="shared" si="160"/>
        <v>1</v>
      </c>
      <c r="L733" t="b">
        <f t="shared" si="160"/>
        <v>1</v>
      </c>
      <c r="M733" t="b">
        <f t="shared" si="160"/>
        <v>1</v>
      </c>
      <c r="N733" t="b">
        <f t="shared" si="160"/>
        <v>1</v>
      </c>
      <c r="O733" t="b">
        <f t="shared" si="161"/>
        <v>1</v>
      </c>
      <c r="P733" t="s">
        <v>8063</v>
      </c>
      <c r="Q733" t="s">
        <v>8064</v>
      </c>
      <c r="R733" t="s">
        <v>8065</v>
      </c>
      <c r="S733" t="s">
        <v>3995</v>
      </c>
      <c r="T733" s="1">
        <v>44295</v>
      </c>
      <c r="U733">
        <v>2020</v>
      </c>
      <c r="X733">
        <v>1</v>
      </c>
      <c r="Y733">
        <v>6</v>
      </c>
      <c r="Z733" t="s">
        <v>8066</v>
      </c>
      <c r="AA733" t="s">
        <v>977</v>
      </c>
      <c r="AB733" t="s">
        <v>3997</v>
      </c>
      <c r="AC733" t="s">
        <v>8067</v>
      </c>
      <c r="AE733" t="s">
        <v>8068</v>
      </c>
      <c r="AG733" t="s">
        <v>8069</v>
      </c>
      <c r="AH733" t="s">
        <v>8070</v>
      </c>
      <c r="AI733" t="s">
        <v>8071</v>
      </c>
      <c r="AK733">
        <v>1</v>
      </c>
      <c r="AM733">
        <v>11</v>
      </c>
      <c r="AN733" t="s">
        <v>42</v>
      </c>
      <c r="AO733" s="1">
        <v>44295</v>
      </c>
      <c r="AR733" t="s">
        <v>42</v>
      </c>
      <c r="AS733" t="s">
        <v>43</v>
      </c>
    </row>
    <row r="734" spans="1:45" hidden="1" x14ac:dyDescent="0.25">
      <c r="A734" t="b">
        <f t="shared" si="153"/>
        <v>0</v>
      </c>
      <c r="B734" t="b">
        <f t="shared" si="154"/>
        <v>0</v>
      </c>
      <c r="C734" t="b">
        <f t="shared" si="155"/>
        <v>1</v>
      </c>
      <c r="D734" t="b">
        <f t="shared" si="156"/>
        <v>1</v>
      </c>
      <c r="E734" t="b">
        <f t="shared" si="156"/>
        <v>0</v>
      </c>
      <c r="F734" t="b">
        <f t="shared" si="156"/>
        <v>1</v>
      </c>
      <c r="G734" t="b">
        <f t="shared" si="156"/>
        <v>1</v>
      </c>
      <c r="H734" t="b">
        <f t="shared" si="157"/>
        <v>0</v>
      </c>
      <c r="I734" t="b">
        <f t="shared" si="158"/>
        <v>1</v>
      </c>
      <c r="J734" t="b">
        <f t="shared" si="159"/>
        <v>0</v>
      </c>
      <c r="K734" t="b">
        <f t="shared" si="160"/>
        <v>1</v>
      </c>
      <c r="L734" t="b">
        <f t="shared" si="160"/>
        <v>1</v>
      </c>
      <c r="M734" t="b">
        <f t="shared" si="160"/>
        <v>1</v>
      </c>
      <c r="N734" t="b">
        <f t="shared" si="160"/>
        <v>1</v>
      </c>
      <c r="O734" t="b">
        <f t="shared" si="161"/>
        <v>1</v>
      </c>
      <c r="P734" t="s">
        <v>8072</v>
      </c>
      <c r="Q734" t="s">
        <v>8073</v>
      </c>
      <c r="R734" t="s">
        <v>8074</v>
      </c>
      <c r="S734" t="s">
        <v>8075</v>
      </c>
      <c r="T734" s="1">
        <v>44369</v>
      </c>
      <c r="U734">
        <v>2021</v>
      </c>
      <c r="X734">
        <v>1</v>
      </c>
      <c r="Y734">
        <v>6</v>
      </c>
      <c r="Z734" t="s">
        <v>8076</v>
      </c>
      <c r="AB734" t="s">
        <v>8077</v>
      </c>
      <c r="AC734" t="s">
        <v>8078</v>
      </c>
      <c r="AE734" t="s">
        <v>8079</v>
      </c>
      <c r="AF734" t="s">
        <v>8080</v>
      </c>
      <c r="AG734" t="s">
        <v>8081</v>
      </c>
      <c r="AH734" t="s">
        <v>8082</v>
      </c>
      <c r="AI734" t="s">
        <v>8083</v>
      </c>
      <c r="AK734">
        <v>1</v>
      </c>
      <c r="AM734">
        <v>12</v>
      </c>
      <c r="AN734" t="s">
        <v>42</v>
      </c>
      <c r="AO734" s="1">
        <v>44369</v>
      </c>
      <c r="AR734" t="s">
        <v>42</v>
      </c>
      <c r="AS734" t="s">
        <v>43</v>
      </c>
    </row>
    <row r="735" spans="1:45" hidden="1" x14ac:dyDescent="0.25">
      <c r="A735" t="b">
        <f t="shared" si="153"/>
        <v>0</v>
      </c>
      <c r="B735" t="b">
        <f t="shared" si="154"/>
        <v>0</v>
      </c>
      <c r="C735" t="b">
        <f t="shared" si="155"/>
        <v>0</v>
      </c>
      <c r="D735" t="b">
        <f t="shared" si="156"/>
        <v>0</v>
      </c>
      <c r="E735" t="b">
        <f t="shared" si="156"/>
        <v>0</v>
      </c>
      <c r="F735" t="b">
        <f t="shared" si="156"/>
        <v>0</v>
      </c>
      <c r="G735" t="b">
        <f t="shared" si="156"/>
        <v>0</v>
      </c>
      <c r="H735" t="b">
        <f t="shared" si="157"/>
        <v>0</v>
      </c>
      <c r="I735" t="b">
        <f t="shared" si="158"/>
        <v>0</v>
      </c>
      <c r="J735" t="b">
        <f t="shared" si="159"/>
        <v>0</v>
      </c>
      <c r="K735" t="b">
        <f t="shared" si="160"/>
        <v>1</v>
      </c>
      <c r="L735" t="b">
        <f t="shared" si="160"/>
        <v>0</v>
      </c>
      <c r="M735" t="b">
        <f t="shared" si="160"/>
        <v>0</v>
      </c>
      <c r="N735" t="b">
        <f t="shared" si="160"/>
        <v>0</v>
      </c>
      <c r="O735" t="b">
        <f t="shared" si="161"/>
        <v>1</v>
      </c>
      <c r="P735" t="s">
        <v>8084</v>
      </c>
      <c r="Q735" t="s">
        <v>8085</v>
      </c>
      <c r="R735" t="s">
        <v>8086</v>
      </c>
      <c r="S735" t="s">
        <v>3666</v>
      </c>
      <c r="T735" s="1">
        <v>42243</v>
      </c>
      <c r="U735">
        <v>2015</v>
      </c>
      <c r="X735">
        <v>822</v>
      </c>
      <c r="Y735">
        <v>827</v>
      </c>
      <c r="Z735" t="s">
        <v>8087</v>
      </c>
      <c r="AA735" t="s">
        <v>1370</v>
      </c>
      <c r="AB735" t="s">
        <v>3668</v>
      </c>
      <c r="AC735" t="s">
        <v>8088</v>
      </c>
      <c r="AE735" t="s">
        <v>8089</v>
      </c>
      <c r="AG735" t="s">
        <v>8090</v>
      </c>
      <c r="AH735" t="s">
        <v>8091</v>
      </c>
      <c r="AI735" t="s">
        <v>8092</v>
      </c>
      <c r="AK735">
        <v>1</v>
      </c>
      <c r="AM735">
        <v>5</v>
      </c>
      <c r="AO735" s="1">
        <v>42243</v>
      </c>
      <c r="AR735" t="s">
        <v>42</v>
      </c>
      <c r="AS735" t="s">
        <v>43</v>
      </c>
    </row>
    <row r="736" spans="1:45" hidden="1" x14ac:dyDescent="0.25">
      <c r="A736" t="b">
        <f t="shared" si="153"/>
        <v>0</v>
      </c>
      <c r="B736" t="b">
        <f t="shared" si="154"/>
        <v>0</v>
      </c>
      <c r="C736" t="b">
        <f t="shared" si="155"/>
        <v>0</v>
      </c>
      <c r="D736" t="b">
        <f t="shared" si="156"/>
        <v>0</v>
      </c>
      <c r="E736" t="b">
        <f t="shared" si="156"/>
        <v>0</v>
      </c>
      <c r="F736" t="b">
        <f t="shared" si="156"/>
        <v>0</v>
      </c>
      <c r="G736" t="b">
        <f t="shared" si="156"/>
        <v>0</v>
      </c>
      <c r="H736" t="b">
        <f t="shared" si="157"/>
        <v>0</v>
      </c>
      <c r="I736" t="b">
        <f t="shared" si="158"/>
        <v>1</v>
      </c>
      <c r="J736" t="b">
        <f t="shared" si="159"/>
        <v>1</v>
      </c>
      <c r="K736" t="b">
        <f t="shared" si="160"/>
        <v>1</v>
      </c>
      <c r="L736" t="b">
        <f t="shared" si="160"/>
        <v>1</v>
      </c>
      <c r="M736" t="b">
        <f t="shared" si="160"/>
        <v>1</v>
      </c>
      <c r="N736" t="b">
        <f t="shared" si="160"/>
        <v>1</v>
      </c>
      <c r="O736" t="b">
        <f t="shared" si="161"/>
        <v>1</v>
      </c>
      <c r="P736" t="s">
        <v>8093</v>
      </c>
      <c r="Q736" t="s">
        <v>8094</v>
      </c>
      <c r="R736" t="s">
        <v>8095</v>
      </c>
      <c r="S736" t="s">
        <v>5050</v>
      </c>
      <c r="T736" s="1">
        <v>40780</v>
      </c>
      <c r="U736">
        <v>2011</v>
      </c>
      <c r="X736">
        <v>1</v>
      </c>
      <c r="Y736">
        <v>8</v>
      </c>
      <c r="Z736" t="s">
        <v>8096</v>
      </c>
      <c r="AB736" t="s">
        <v>5052</v>
      </c>
      <c r="AC736" t="s">
        <v>8097</v>
      </c>
      <c r="AE736" t="s">
        <v>8098</v>
      </c>
      <c r="AF736" t="s">
        <v>8099</v>
      </c>
      <c r="AG736" t="s">
        <v>8100</v>
      </c>
      <c r="AH736" t="s">
        <v>8101</v>
      </c>
      <c r="AI736" t="s">
        <v>8102</v>
      </c>
      <c r="AK736">
        <v>1</v>
      </c>
      <c r="AM736">
        <v>3</v>
      </c>
      <c r="AN736" t="s">
        <v>42</v>
      </c>
      <c r="AO736" s="1">
        <v>40780</v>
      </c>
      <c r="AR736" t="s">
        <v>42</v>
      </c>
      <c r="AS736" t="s">
        <v>43</v>
      </c>
    </row>
    <row r="737" spans="1:45" hidden="1" x14ac:dyDescent="0.25">
      <c r="A737" t="b">
        <f t="shared" si="153"/>
        <v>0</v>
      </c>
      <c r="B737" t="b">
        <f t="shared" si="154"/>
        <v>0</v>
      </c>
      <c r="C737" t="b">
        <f t="shared" si="155"/>
        <v>0</v>
      </c>
      <c r="D737" t="b">
        <f t="shared" si="156"/>
        <v>0</v>
      </c>
      <c r="E737" t="b">
        <f t="shared" si="156"/>
        <v>0</v>
      </c>
      <c r="F737" t="b">
        <f t="shared" si="156"/>
        <v>0</v>
      </c>
      <c r="G737" t="b">
        <f t="shared" si="156"/>
        <v>0</v>
      </c>
      <c r="H737" t="b">
        <f t="shared" si="157"/>
        <v>0</v>
      </c>
      <c r="I737" t="b">
        <f t="shared" si="158"/>
        <v>1</v>
      </c>
      <c r="J737" t="b">
        <f t="shared" si="159"/>
        <v>0</v>
      </c>
      <c r="K737" t="b">
        <f t="shared" si="160"/>
        <v>1</v>
      </c>
      <c r="L737" t="b">
        <f t="shared" si="160"/>
        <v>1</v>
      </c>
      <c r="M737" t="b">
        <f t="shared" si="160"/>
        <v>1</v>
      </c>
      <c r="N737" t="b">
        <f t="shared" si="160"/>
        <v>1</v>
      </c>
      <c r="O737" t="b">
        <f t="shared" si="161"/>
        <v>1</v>
      </c>
      <c r="P737" t="s">
        <v>8103</v>
      </c>
      <c r="Q737" t="s">
        <v>8104</v>
      </c>
      <c r="R737" t="s">
        <v>8105</v>
      </c>
      <c r="S737" t="s">
        <v>8106</v>
      </c>
      <c r="T737" s="1">
        <v>40896</v>
      </c>
      <c r="U737">
        <v>2011</v>
      </c>
      <c r="X737">
        <v>1</v>
      </c>
      <c r="Y737">
        <v>10</v>
      </c>
      <c r="Z737" t="s">
        <v>8107</v>
      </c>
      <c r="AA737" t="s">
        <v>977</v>
      </c>
      <c r="AB737" t="s">
        <v>8108</v>
      </c>
      <c r="AC737" t="s">
        <v>8109</v>
      </c>
      <c r="AE737" t="s">
        <v>8110</v>
      </c>
      <c r="AG737" t="s">
        <v>8111</v>
      </c>
      <c r="AH737" t="s">
        <v>8112</v>
      </c>
      <c r="AI737" t="s">
        <v>8113</v>
      </c>
      <c r="AK737">
        <v>1</v>
      </c>
      <c r="AM737">
        <v>11</v>
      </c>
      <c r="AO737" s="1">
        <v>40896</v>
      </c>
      <c r="AR737" t="s">
        <v>42</v>
      </c>
      <c r="AS737" t="s">
        <v>43</v>
      </c>
    </row>
    <row r="738" spans="1:45" hidden="1" x14ac:dyDescent="0.25">
      <c r="A738" t="b">
        <f t="shared" si="153"/>
        <v>0</v>
      </c>
      <c r="B738" t="b">
        <f t="shared" si="154"/>
        <v>0</v>
      </c>
      <c r="C738" t="b">
        <f t="shared" si="155"/>
        <v>0</v>
      </c>
      <c r="D738" t="b">
        <f t="shared" si="156"/>
        <v>0</v>
      </c>
      <c r="E738" t="b">
        <f t="shared" si="156"/>
        <v>0</v>
      </c>
      <c r="F738" t="b">
        <f t="shared" si="156"/>
        <v>0</v>
      </c>
      <c r="G738" t="b">
        <f t="shared" si="156"/>
        <v>0</v>
      </c>
      <c r="H738" t="b">
        <f t="shared" si="157"/>
        <v>0</v>
      </c>
      <c r="I738" t="b">
        <f t="shared" si="158"/>
        <v>1</v>
      </c>
      <c r="J738" t="b">
        <f t="shared" si="159"/>
        <v>1</v>
      </c>
      <c r="K738" t="b">
        <f t="shared" si="160"/>
        <v>1</v>
      </c>
      <c r="L738" t="b">
        <f t="shared" si="160"/>
        <v>1</v>
      </c>
      <c r="M738" t="b">
        <f t="shared" si="160"/>
        <v>1</v>
      </c>
      <c r="N738" t="b">
        <f t="shared" si="160"/>
        <v>1</v>
      </c>
      <c r="O738" t="b">
        <f t="shared" si="161"/>
        <v>1</v>
      </c>
      <c r="P738" t="s">
        <v>8114</v>
      </c>
      <c r="Q738" t="s">
        <v>8115</v>
      </c>
      <c r="R738" t="s">
        <v>8116</v>
      </c>
      <c r="S738" t="s">
        <v>8117</v>
      </c>
      <c r="T738" s="1">
        <v>40178</v>
      </c>
      <c r="U738">
        <v>2009</v>
      </c>
      <c r="V738">
        <v>4</v>
      </c>
      <c r="X738">
        <v>93</v>
      </c>
      <c r="Y738">
        <v>96</v>
      </c>
      <c r="Z738" t="s">
        <v>8118</v>
      </c>
      <c r="AA738" t="s">
        <v>8119</v>
      </c>
      <c r="AB738" t="s">
        <v>8120</v>
      </c>
      <c r="AC738" t="s">
        <v>8121</v>
      </c>
      <c r="AE738" t="s">
        <v>8122</v>
      </c>
      <c r="AF738" t="s">
        <v>8123</v>
      </c>
      <c r="AG738" t="s">
        <v>8124</v>
      </c>
      <c r="AH738" t="s">
        <v>8125</v>
      </c>
      <c r="AI738" t="s">
        <v>8126</v>
      </c>
      <c r="AK738">
        <v>1</v>
      </c>
      <c r="AM738">
        <v>8</v>
      </c>
      <c r="AN738" t="s">
        <v>42</v>
      </c>
      <c r="AO738" s="1">
        <v>40178</v>
      </c>
      <c r="AR738" t="s">
        <v>42</v>
      </c>
      <c r="AS738" t="s">
        <v>43</v>
      </c>
    </row>
    <row r="739" spans="1:45" hidden="1" x14ac:dyDescent="0.25">
      <c r="A739" t="b">
        <f t="shared" si="153"/>
        <v>0</v>
      </c>
      <c r="B739" t="b">
        <f t="shared" si="154"/>
        <v>0</v>
      </c>
      <c r="C739" t="b">
        <f t="shared" si="155"/>
        <v>0</v>
      </c>
      <c r="D739" t="b">
        <f t="shared" si="156"/>
        <v>0</v>
      </c>
      <c r="E739" t="b">
        <f t="shared" si="156"/>
        <v>0</v>
      </c>
      <c r="F739" t="b">
        <f t="shared" si="156"/>
        <v>0</v>
      </c>
      <c r="G739" t="b">
        <f t="shared" si="156"/>
        <v>0</v>
      </c>
      <c r="H739" t="b">
        <f t="shared" si="157"/>
        <v>0</v>
      </c>
      <c r="I739" t="b">
        <f t="shared" si="158"/>
        <v>1</v>
      </c>
      <c r="J739" t="b">
        <f t="shared" si="159"/>
        <v>1</v>
      </c>
      <c r="K739" t="b">
        <f t="shared" si="160"/>
        <v>1</v>
      </c>
      <c r="L739" t="b">
        <f t="shared" si="160"/>
        <v>1</v>
      </c>
      <c r="M739" t="b">
        <f t="shared" si="160"/>
        <v>1</v>
      </c>
      <c r="N739" t="b">
        <f t="shared" si="160"/>
        <v>1</v>
      </c>
      <c r="O739" t="b">
        <f t="shared" si="161"/>
        <v>1</v>
      </c>
      <c r="P739" t="s">
        <v>8127</v>
      </c>
      <c r="Q739" t="s">
        <v>8128</v>
      </c>
      <c r="R739" t="s">
        <v>8129</v>
      </c>
      <c r="S739" t="s">
        <v>8130</v>
      </c>
      <c r="T739" s="1">
        <v>40078</v>
      </c>
      <c r="U739">
        <v>2009</v>
      </c>
      <c r="X739">
        <v>795</v>
      </c>
      <c r="Y739">
        <v>798</v>
      </c>
      <c r="Z739" t="s">
        <v>8131</v>
      </c>
      <c r="AB739" t="s">
        <v>8132</v>
      </c>
      <c r="AC739" t="s">
        <v>8133</v>
      </c>
      <c r="AE739" t="s">
        <v>8134</v>
      </c>
      <c r="AG739" t="s">
        <v>8135</v>
      </c>
      <c r="AH739" t="s">
        <v>8136</v>
      </c>
      <c r="AI739" t="s">
        <v>8137</v>
      </c>
      <c r="AK739">
        <v>1</v>
      </c>
      <c r="AM739">
        <v>11</v>
      </c>
      <c r="AN739" t="s">
        <v>42</v>
      </c>
      <c r="AO739" s="1">
        <v>40078</v>
      </c>
      <c r="AR739" t="s">
        <v>42</v>
      </c>
      <c r="AS739" t="s">
        <v>43</v>
      </c>
    </row>
    <row r="740" spans="1:45" hidden="1" x14ac:dyDescent="0.25">
      <c r="A740" t="b">
        <f t="shared" si="153"/>
        <v>0</v>
      </c>
      <c r="B740" t="b">
        <f t="shared" si="154"/>
        <v>0</v>
      </c>
      <c r="C740" t="b">
        <f t="shared" si="155"/>
        <v>0</v>
      </c>
      <c r="D740" t="b">
        <f t="shared" si="156"/>
        <v>0</v>
      </c>
      <c r="E740" t="b">
        <f t="shared" si="156"/>
        <v>0</v>
      </c>
      <c r="F740" t="b">
        <f t="shared" si="156"/>
        <v>0</v>
      </c>
      <c r="G740" t="b">
        <f t="shared" si="156"/>
        <v>0</v>
      </c>
      <c r="H740" t="b">
        <f t="shared" si="157"/>
        <v>0</v>
      </c>
      <c r="I740" t="b">
        <f t="shared" si="158"/>
        <v>1</v>
      </c>
      <c r="J740" t="b">
        <f t="shared" si="159"/>
        <v>1</v>
      </c>
      <c r="K740" t="b">
        <f t="shared" si="160"/>
        <v>1</v>
      </c>
      <c r="L740" t="b">
        <f t="shared" si="160"/>
        <v>1</v>
      </c>
      <c r="M740" t="b">
        <f t="shared" si="160"/>
        <v>1</v>
      </c>
      <c r="N740" t="b">
        <f t="shared" si="160"/>
        <v>1</v>
      </c>
      <c r="O740" t="b">
        <f t="shared" si="161"/>
        <v>1</v>
      </c>
      <c r="P740" t="s">
        <v>8138</v>
      </c>
      <c r="Q740" t="s">
        <v>8139</v>
      </c>
      <c r="R740" t="s">
        <v>8140</v>
      </c>
      <c r="S740" t="s">
        <v>8141</v>
      </c>
      <c r="T740" s="1">
        <v>42684</v>
      </c>
      <c r="U740">
        <v>2016</v>
      </c>
      <c r="X740">
        <v>1</v>
      </c>
      <c r="Y740">
        <v>4</v>
      </c>
      <c r="Z740" t="s">
        <v>8142</v>
      </c>
      <c r="AB740" t="s">
        <v>8143</v>
      </c>
      <c r="AC740" t="s">
        <v>8144</v>
      </c>
      <c r="AE740" t="s">
        <v>8145</v>
      </c>
      <c r="AG740" t="s">
        <v>8146</v>
      </c>
      <c r="AH740" t="s">
        <v>8147</v>
      </c>
      <c r="AI740" t="s">
        <v>8148</v>
      </c>
      <c r="AK740">
        <v>1</v>
      </c>
      <c r="AM740">
        <v>11</v>
      </c>
      <c r="AN740" t="s">
        <v>42</v>
      </c>
      <c r="AO740" s="1">
        <v>42684</v>
      </c>
      <c r="AR740" t="s">
        <v>42</v>
      </c>
      <c r="AS740" t="s">
        <v>43</v>
      </c>
    </row>
    <row r="741" spans="1:45" hidden="1" x14ac:dyDescent="0.25">
      <c r="A741" t="b">
        <f t="shared" si="153"/>
        <v>0</v>
      </c>
      <c r="B741" t="b">
        <f t="shared" si="154"/>
        <v>0</v>
      </c>
      <c r="C741" t="b">
        <f t="shared" si="155"/>
        <v>0</v>
      </c>
      <c r="D741" t="b">
        <f t="shared" si="156"/>
        <v>0</v>
      </c>
      <c r="E741" t="b">
        <f t="shared" si="156"/>
        <v>0</v>
      </c>
      <c r="F741" t="b">
        <f t="shared" si="156"/>
        <v>0</v>
      </c>
      <c r="G741" t="b">
        <f t="shared" si="156"/>
        <v>0</v>
      </c>
      <c r="H741" t="b">
        <f t="shared" si="157"/>
        <v>0</v>
      </c>
      <c r="I741" t="b">
        <f t="shared" si="158"/>
        <v>1</v>
      </c>
      <c r="J741" t="b">
        <f t="shared" si="159"/>
        <v>1</v>
      </c>
      <c r="K741" t="b">
        <f t="shared" si="160"/>
        <v>1</v>
      </c>
      <c r="L741" t="b">
        <f t="shared" si="160"/>
        <v>1</v>
      </c>
      <c r="M741" t="b">
        <f t="shared" si="160"/>
        <v>1</v>
      </c>
      <c r="N741" t="b">
        <f t="shared" si="160"/>
        <v>1</v>
      </c>
      <c r="O741" t="b">
        <f t="shared" si="161"/>
        <v>1</v>
      </c>
      <c r="P741" t="s">
        <v>8149</v>
      </c>
      <c r="Q741" t="s">
        <v>8150</v>
      </c>
      <c r="R741" t="s">
        <v>8151</v>
      </c>
      <c r="S741" t="s">
        <v>8152</v>
      </c>
      <c r="T741" s="1">
        <v>43436</v>
      </c>
      <c r="U741">
        <v>2018</v>
      </c>
      <c r="X741">
        <v>1</v>
      </c>
      <c r="Y741">
        <v>5</v>
      </c>
      <c r="Z741" t="s">
        <v>8153</v>
      </c>
      <c r="AB741" t="s">
        <v>8154</v>
      </c>
      <c r="AC741" t="s">
        <v>8155</v>
      </c>
      <c r="AE741" t="s">
        <v>8156</v>
      </c>
      <c r="AF741" t="s">
        <v>8157</v>
      </c>
      <c r="AG741" t="s">
        <v>8158</v>
      </c>
      <c r="AH741" t="s">
        <v>8159</v>
      </c>
      <c r="AI741" t="s">
        <v>8160</v>
      </c>
      <c r="AK741">
        <v>1</v>
      </c>
      <c r="AM741">
        <v>15</v>
      </c>
      <c r="AN741" t="s">
        <v>42</v>
      </c>
      <c r="AO741" s="1">
        <v>43436</v>
      </c>
      <c r="AR741" t="s">
        <v>42</v>
      </c>
      <c r="AS741" t="s">
        <v>43</v>
      </c>
    </row>
    <row r="742" spans="1:45" hidden="1" x14ac:dyDescent="0.25">
      <c r="A742" t="b">
        <f t="shared" si="153"/>
        <v>0</v>
      </c>
      <c r="B742" t="b">
        <f t="shared" si="154"/>
        <v>0</v>
      </c>
      <c r="C742" t="b">
        <f t="shared" si="155"/>
        <v>0</v>
      </c>
      <c r="D742" t="b">
        <f t="shared" si="156"/>
        <v>0</v>
      </c>
      <c r="E742" t="b">
        <f t="shared" si="156"/>
        <v>0</v>
      </c>
      <c r="F742" t="b">
        <f t="shared" si="156"/>
        <v>0</v>
      </c>
      <c r="G742" t="b">
        <f t="shared" si="156"/>
        <v>0</v>
      </c>
      <c r="H742" t="b">
        <f t="shared" si="157"/>
        <v>0</v>
      </c>
      <c r="I742" t="b">
        <f t="shared" si="158"/>
        <v>1</v>
      </c>
      <c r="J742" t="b">
        <f t="shared" si="159"/>
        <v>0</v>
      </c>
      <c r="K742" t="b">
        <f t="shared" si="160"/>
        <v>1</v>
      </c>
      <c r="L742" t="b">
        <f t="shared" si="160"/>
        <v>1</v>
      </c>
      <c r="M742" t="b">
        <f t="shared" si="160"/>
        <v>0</v>
      </c>
      <c r="N742" t="b">
        <f t="shared" si="160"/>
        <v>0</v>
      </c>
      <c r="O742" t="b">
        <f t="shared" si="161"/>
        <v>1</v>
      </c>
      <c r="P742" t="s">
        <v>8161</v>
      </c>
      <c r="Q742" t="s">
        <v>8162</v>
      </c>
      <c r="R742" t="s">
        <v>8163</v>
      </c>
      <c r="S742" t="s">
        <v>155</v>
      </c>
      <c r="T742" s="1">
        <v>44964</v>
      </c>
      <c r="U742">
        <v>2022</v>
      </c>
      <c r="V742">
        <v>2022</v>
      </c>
      <c r="X742">
        <v>272</v>
      </c>
      <c r="Y742">
        <v>277</v>
      </c>
      <c r="Z742" t="s">
        <v>8164</v>
      </c>
      <c r="AB742" t="s">
        <v>157</v>
      </c>
      <c r="AC742" t="s">
        <v>8165</v>
      </c>
      <c r="AE742" t="s">
        <v>8166</v>
      </c>
      <c r="AH742" t="s">
        <v>8167</v>
      </c>
      <c r="AI742" t="s">
        <v>8168</v>
      </c>
      <c r="AO742" s="1">
        <v>44964</v>
      </c>
      <c r="AR742" t="s">
        <v>117</v>
      </c>
      <c r="AS742" t="s">
        <v>118</v>
      </c>
    </row>
    <row r="743" spans="1:45" hidden="1" x14ac:dyDescent="0.25">
      <c r="A743" t="b">
        <f t="shared" si="153"/>
        <v>0</v>
      </c>
      <c r="B743" t="b">
        <f t="shared" si="154"/>
        <v>0</v>
      </c>
      <c r="C743" t="b">
        <f t="shared" si="155"/>
        <v>0</v>
      </c>
      <c r="D743" t="b">
        <f t="shared" si="156"/>
        <v>0</v>
      </c>
      <c r="E743" t="b">
        <f t="shared" si="156"/>
        <v>0</v>
      </c>
      <c r="F743" t="b">
        <f t="shared" si="156"/>
        <v>0</v>
      </c>
      <c r="G743" t="b">
        <f t="shared" si="156"/>
        <v>0</v>
      </c>
      <c r="H743" t="b">
        <f t="shared" si="157"/>
        <v>0</v>
      </c>
      <c r="I743" t="b">
        <f t="shared" si="158"/>
        <v>1</v>
      </c>
      <c r="J743" t="b">
        <f t="shared" si="159"/>
        <v>1</v>
      </c>
      <c r="K743" t="b">
        <f t="shared" si="160"/>
        <v>1</v>
      </c>
      <c r="L743" t="b">
        <f t="shared" si="160"/>
        <v>1</v>
      </c>
      <c r="M743" t="b">
        <f t="shared" si="160"/>
        <v>1</v>
      </c>
      <c r="N743" t="b">
        <f t="shared" si="160"/>
        <v>1</v>
      </c>
      <c r="O743" t="b">
        <f t="shared" si="161"/>
        <v>1</v>
      </c>
      <c r="P743" t="s">
        <v>8169</v>
      </c>
      <c r="Q743" t="s">
        <v>8170</v>
      </c>
      <c r="R743" t="s">
        <v>2218</v>
      </c>
      <c r="S743" t="s">
        <v>8171</v>
      </c>
      <c r="T743" s="1">
        <v>45174</v>
      </c>
      <c r="U743">
        <v>2023</v>
      </c>
      <c r="X743">
        <v>1</v>
      </c>
      <c r="Y743">
        <v>6</v>
      </c>
      <c r="Z743" t="s">
        <v>8172</v>
      </c>
      <c r="AA743" t="s">
        <v>5739</v>
      </c>
      <c r="AB743" t="s">
        <v>8173</v>
      </c>
      <c r="AC743" t="s">
        <v>8174</v>
      </c>
      <c r="AD743" t="s">
        <v>8175</v>
      </c>
      <c r="AE743" t="s">
        <v>8176</v>
      </c>
      <c r="AF743" t="s">
        <v>8177</v>
      </c>
      <c r="AG743" t="s">
        <v>8178</v>
      </c>
      <c r="AH743" t="s">
        <v>8179</v>
      </c>
      <c r="AI743" t="s">
        <v>8180</v>
      </c>
      <c r="AM743">
        <v>17</v>
      </c>
      <c r="AN743" t="s">
        <v>42</v>
      </c>
      <c r="AO743" s="1">
        <v>45174</v>
      </c>
      <c r="AR743" t="s">
        <v>42</v>
      </c>
      <c r="AS743" t="s">
        <v>43</v>
      </c>
    </row>
    <row r="744" spans="1:45" hidden="1" x14ac:dyDescent="0.25">
      <c r="A744" t="b">
        <f t="shared" si="153"/>
        <v>0</v>
      </c>
      <c r="B744" t="b">
        <f t="shared" si="154"/>
        <v>0</v>
      </c>
      <c r="C744" t="b">
        <f t="shared" si="155"/>
        <v>0</v>
      </c>
      <c r="D744" t="b">
        <f t="shared" si="156"/>
        <v>0</v>
      </c>
      <c r="E744" t="b">
        <f t="shared" si="156"/>
        <v>0</v>
      </c>
      <c r="F744" t="b">
        <f t="shared" si="156"/>
        <v>0</v>
      </c>
      <c r="G744" t="b">
        <f t="shared" si="156"/>
        <v>0</v>
      </c>
      <c r="H744" t="b">
        <f t="shared" si="157"/>
        <v>0</v>
      </c>
      <c r="I744" t="b">
        <f t="shared" si="158"/>
        <v>1</v>
      </c>
      <c r="J744" t="b">
        <f t="shared" si="159"/>
        <v>1</v>
      </c>
      <c r="K744" t="b">
        <f t="shared" si="160"/>
        <v>1</v>
      </c>
      <c r="L744" t="b">
        <f t="shared" si="160"/>
        <v>1</v>
      </c>
      <c r="M744" t="b">
        <f t="shared" si="160"/>
        <v>1</v>
      </c>
      <c r="N744" t="b">
        <f t="shared" si="160"/>
        <v>1</v>
      </c>
      <c r="O744" t="b">
        <f t="shared" si="161"/>
        <v>1</v>
      </c>
      <c r="P744" t="s">
        <v>8181</v>
      </c>
      <c r="Q744" t="s">
        <v>8182</v>
      </c>
      <c r="R744" t="s">
        <v>8183</v>
      </c>
      <c r="S744" t="s">
        <v>8184</v>
      </c>
      <c r="T744" s="1">
        <v>40486</v>
      </c>
      <c r="U744">
        <v>2010</v>
      </c>
      <c r="V744">
        <v>5</v>
      </c>
      <c r="X744" t="s">
        <v>8185</v>
      </c>
      <c r="Y744" t="s">
        <v>8186</v>
      </c>
      <c r="Z744" t="s">
        <v>8187</v>
      </c>
      <c r="AA744" t="s">
        <v>8188</v>
      </c>
      <c r="AB744" t="s">
        <v>8189</v>
      </c>
      <c r="AC744" t="s">
        <v>8190</v>
      </c>
      <c r="AE744" t="s">
        <v>8191</v>
      </c>
      <c r="AM744">
        <v>6</v>
      </c>
      <c r="AN744" t="s">
        <v>42</v>
      </c>
      <c r="AO744" s="1">
        <v>40486</v>
      </c>
      <c r="AR744" t="s">
        <v>42</v>
      </c>
      <c r="AS744" t="s">
        <v>43</v>
      </c>
    </row>
    <row r="745" spans="1:45" hidden="1" x14ac:dyDescent="0.25">
      <c r="A745" t="b">
        <f t="shared" si="153"/>
        <v>0</v>
      </c>
      <c r="B745" t="b">
        <f t="shared" si="154"/>
        <v>0</v>
      </c>
      <c r="C745" t="b">
        <f t="shared" si="155"/>
        <v>0</v>
      </c>
      <c r="D745" t="b">
        <f t="shared" si="156"/>
        <v>0</v>
      </c>
      <c r="E745" t="b">
        <f t="shared" si="156"/>
        <v>0</v>
      </c>
      <c r="F745" t="b">
        <f t="shared" si="156"/>
        <v>0</v>
      </c>
      <c r="G745" t="b">
        <f t="shared" si="156"/>
        <v>0</v>
      </c>
      <c r="H745" t="b">
        <f t="shared" si="157"/>
        <v>0</v>
      </c>
      <c r="I745" t="b">
        <f t="shared" si="158"/>
        <v>1</v>
      </c>
      <c r="J745" t="b">
        <f t="shared" si="159"/>
        <v>1</v>
      </c>
      <c r="K745" t="b">
        <f t="shared" si="160"/>
        <v>1</v>
      </c>
      <c r="L745" t="b">
        <f t="shared" si="160"/>
        <v>1</v>
      </c>
      <c r="M745" t="b">
        <f t="shared" si="160"/>
        <v>1</v>
      </c>
      <c r="N745" t="b">
        <f t="shared" si="160"/>
        <v>1</v>
      </c>
      <c r="O745" t="b">
        <f t="shared" si="161"/>
        <v>1</v>
      </c>
      <c r="P745" t="s">
        <v>8192</v>
      </c>
      <c r="Q745" t="s">
        <v>8193</v>
      </c>
      <c r="R745" t="s">
        <v>7538</v>
      </c>
      <c r="S745" t="s">
        <v>8194</v>
      </c>
      <c r="T745" s="1">
        <v>41480</v>
      </c>
      <c r="U745">
        <v>2013</v>
      </c>
      <c r="X745">
        <v>500</v>
      </c>
      <c r="Y745">
        <v>502</v>
      </c>
      <c r="Z745" t="s">
        <v>8195</v>
      </c>
      <c r="AB745" t="s">
        <v>8196</v>
      </c>
      <c r="AE745" t="s">
        <v>8197</v>
      </c>
      <c r="AG745" t="s">
        <v>8198</v>
      </c>
      <c r="AH745" t="s">
        <v>8199</v>
      </c>
      <c r="AI745" t="s">
        <v>8200</v>
      </c>
      <c r="AM745">
        <v>5</v>
      </c>
      <c r="AO745" s="1">
        <v>41480</v>
      </c>
      <c r="AR745" t="s">
        <v>42</v>
      </c>
      <c r="AS745" t="s">
        <v>43</v>
      </c>
    </row>
    <row r="746" spans="1:45" hidden="1" x14ac:dyDescent="0.25">
      <c r="A746" t="b">
        <f t="shared" si="153"/>
        <v>0</v>
      </c>
      <c r="B746" t="b">
        <f t="shared" si="154"/>
        <v>0</v>
      </c>
      <c r="C746" t="b">
        <f t="shared" si="155"/>
        <v>0</v>
      </c>
      <c r="D746" t="b">
        <f t="shared" si="156"/>
        <v>0</v>
      </c>
      <c r="E746" t="b">
        <f t="shared" si="156"/>
        <v>0</v>
      </c>
      <c r="F746" t="b">
        <f t="shared" si="156"/>
        <v>0</v>
      </c>
      <c r="G746" t="b">
        <f t="shared" si="156"/>
        <v>0</v>
      </c>
      <c r="H746" t="b">
        <f t="shared" si="157"/>
        <v>0</v>
      </c>
      <c r="I746" t="b">
        <f t="shared" si="158"/>
        <v>1</v>
      </c>
      <c r="J746" t="b">
        <f t="shared" si="159"/>
        <v>1</v>
      </c>
      <c r="K746" t="b">
        <f t="shared" si="160"/>
        <v>1</v>
      </c>
      <c r="L746" t="b">
        <f t="shared" si="160"/>
        <v>1</v>
      </c>
      <c r="M746" t="b">
        <f t="shared" si="160"/>
        <v>1</v>
      </c>
      <c r="N746" t="b">
        <f t="shared" si="160"/>
        <v>1</v>
      </c>
      <c r="O746" t="b">
        <f t="shared" si="161"/>
        <v>1</v>
      </c>
      <c r="P746" t="s">
        <v>8201</v>
      </c>
      <c r="Q746" t="s">
        <v>8202</v>
      </c>
      <c r="R746" t="s">
        <v>8203</v>
      </c>
      <c r="S746" t="s">
        <v>8204</v>
      </c>
      <c r="T746" s="1">
        <v>44092</v>
      </c>
      <c r="U746">
        <v>2020</v>
      </c>
      <c r="X746">
        <v>1</v>
      </c>
      <c r="Y746">
        <v>4</v>
      </c>
      <c r="Z746" t="s">
        <v>8205</v>
      </c>
      <c r="AB746" t="s">
        <v>8206</v>
      </c>
      <c r="AC746" t="s">
        <v>8207</v>
      </c>
      <c r="AE746" t="s">
        <v>8208</v>
      </c>
      <c r="AF746" t="s">
        <v>8209</v>
      </c>
      <c r="AG746" t="s">
        <v>8210</v>
      </c>
      <c r="AH746" t="s">
        <v>8211</v>
      </c>
      <c r="AI746" t="s">
        <v>8212</v>
      </c>
      <c r="AM746">
        <v>21</v>
      </c>
      <c r="AN746" t="s">
        <v>42</v>
      </c>
      <c r="AO746" s="1">
        <v>44092</v>
      </c>
      <c r="AR746" t="s">
        <v>42</v>
      </c>
      <c r="AS746" t="s">
        <v>43</v>
      </c>
    </row>
    <row r="747" spans="1:45" hidden="1" x14ac:dyDescent="0.25">
      <c r="A747" t="b">
        <f t="shared" si="153"/>
        <v>0</v>
      </c>
      <c r="B747" t="b">
        <f t="shared" si="154"/>
        <v>0</v>
      </c>
      <c r="C747" t="b">
        <f t="shared" si="155"/>
        <v>0</v>
      </c>
      <c r="D747" t="b">
        <f t="shared" si="156"/>
        <v>0</v>
      </c>
      <c r="E747" t="b">
        <f t="shared" si="156"/>
        <v>0</v>
      </c>
      <c r="F747" t="b">
        <f t="shared" si="156"/>
        <v>0</v>
      </c>
      <c r="G747" t="b">
        <f t="shared" si="156"/>
        <v>0</v>
      </c>
      <c r="H747" t="b">
        <f t="shared" si="157"/>
        <v>0</v>
      </c>
      <c r="I747" t="b">
        <f t="shared" si="158"/>
        <v>1</v>
      </c>
      <c r="J747" t="b">
        <f t="shared" si="159"/>
        <v>1</v>
      </c>
      <c r="K747" t="b">
        <f t="shared" si="160"/>
        <v>1</v>
      </c>
      <c r="L747" t="b">
        <f t="shared" si="160"/>
        <v>1</v>
      </c>
      <c r="M747" t="b">
        <f t="shared" si="160"/>
        <v>1</v>
      </c>
      <c r="N747" t="b">
        <f t="shared" si="160"/>
        <v>1</v>
      </c>
      <c r="O747" t="b">
        <f t="shared" si="161"/>
        <v>1</v>
      </c>
      <c r="P747" t="s">
        <v>8213</v>
      </c>
      <c r="Q747" t="s">
        <v>8214</v>
      </c>
      <c r="R747" t="s">
        <v>8215</v>
      </c>
      <c r="S747" t="s">
        <v>8216</v>
      </c>
      <c r="T747" s="1">
        <v>45077</v>
      </c>
      <c r="U747">
        <v>2023</v>
      </c>
      <c r="X747">
        <v>1</v>
      </c>
      <c r="Y747">
        <v>3</v>
      </c>
      <c r="Z747" t="s">
        <v>8217</v>
      </c>
      <c r="AB747" t="s">
        <v>8218</v>
      </c>
      <c r="AC747" t="s">
        <v>8219</v>
      </c>
      <c r="AE747" t="s">
        <v>8220</v>
      </c>
      <c r="AF747" t="s">
        <v>8221</v>
      </c>
      <c r="AG747" t="s">
        <v>8222</v>
      </c>
      <c r="AH747" t="s">
        <v>8223</v>
      </c>
      <c r="AI747" t="s">
        <v>8224</v>
      </c>
      <c r="AM747">
        <v>7</v>
      </c>
      <c r="AO747" s="1">
        <v>45077</v>
      </c>
      <c r="AR747" t="s">
        <v>42</v>
      </c>
      <c r="AS747" t="s">
        <v>43</v>
      </c>
    </row>
    <row r="748" spans="1:45" hidden="1" x14ac:dyDescent="0.25">
      <c r="A748" t="b">
        <f t="shared" si="153"/>
        <v>0</v>
      </c>
      <c r="B748" t="b">
        <f t="shared" si="154"/>
        <v>0</v>
      </c>
      <c r="C748" t="b">
        <f t="shared" si="155"/>
        <v>0</v>
      </c>
      <c r="D748" t="b">
        <f t="shared" si="156"/>
        <v>0</v>
      </c>
      <c r="E748" t="b">
        <f t="shared" si="156"/>
        <v>0</v>
      </c>
      <c r="F748" t="b">
        <f t="shared" si="156"/>
        <v>0</v>
      </c>
      <c r="G748" t="b">
        <f t="shared" si="156"/>
        <v>0</v>
      </c>
      <c r="H748" t="b">
        <f t="shared" si="157"/>
        <v>0</v>
      </c>
      <c r="I748" t="b">
        <f t="shared" si="158"/>
        <v>1</v>
      </c>
      <c r="J748" t="b">
        <f t="shared" si="159"/>
        <v>1</v>
      </c>
      <c r="K748" t="b">
        <f t="shared" si="160"/>
        <v>1</v>
      </c>
      <c r="L748" t="b">
        <f t="shared" si="160"/>
        <v>1</v>
      </c>
      <c r="M748" t="b">
        <f t="shared" si="160"/>
        <v>1</v>
      </c>
      <c r="N748" t="b">
        <f t="shared" si="160"/>
        <v>1</v>
      </c>
      <c r="O748" t="b">
        <f t="shared" si="161"/>
        <v>1</v>
      </c>
      <c r="P748" t="s">
        <v>8225</v>
      </c>
      <c r="S748" t="s">
        <v>8226</v>
      </c>
      <c r="T748" s="1">
        <v>37627</v>
      </c>
      <c r="U748">
        <v>1973</v>
      </c>
      <c r="V748">
        <v>10</v>
      </c>
      <c r="W748">
        <v>5</v>
      </c>
      <c r="X748">
        <v>12</v>
      </c>
      <c r="Y748">
        <v>12</v>
      </c>
      <c r="AA748" t="s">
        <v>8227</v>
      </c>
      <c r="AC748" t="s">
        <v>8228</v>
      </c>
      <c r="AE748" t="s">
        <v>8229</v>
      </c>
      <c r="AG748" t="s">
        <v>8230</v>
      </c>
      <c r="AN748" t="s">
        <v>42</v>
      </c>
      <c r="AO748" s="1">
        <v>37627</v>
      </c>
      <c r="AR748" t="s">
        <v>42</v>
      </c>
      <c r="AS748" t="s">
        <v>598</v>
      </c>
    </row>
    <row r="749" spans="1:45" hidden="1" x14ac:dyDescent="0.25">
      <c r="A749" t="b">
        <f t="shared" si="153"/>
        <v>0</v>
      </c>
      <c r="B749" t="b">
        <f t="shared" si="154"/>
        <v>0</v>
      </c>
      <c r="C749" t="b">
        <f t="shared" si="155"/>
        <v>0</v>
      </c>
      <c r="D749" t="b">
        <f t="shared" si="156"/>
        <v>0</v>
      </c>
      <c r="E749" t="b">
        <f t="shared" si="156"/>
        <v>0</v>
      </c>
      <c r="F749" t="b">
        <f t="shared" si="156"/>
        <v>0</v>
      </c>
      <c r="G749" t="b">
        <f t="shared" si="156"/>
        <v>0</v>
      </c>
      <c r="H749" t="b">
        <f t="shared" si="157"/>
        <v>0</v>
      </c>
      <c r="I749" t="b">
        <f t="shared" si="158"/>
        <v>1</v>
      </c>
      <c r="J749" t="b">
        <f t="shared" si="159"/>
        <v>1</v>
      </c>
      <c r="K749" t="b">
        <f t="shared" si="160"/>
        <v>1</v>
      </c>
      <c r="L749" t="b">
        <f t="shared" si="160"/>
        <v>1</v>
      </c>
      <c r="M749" t="b">
        <f t="shared" si="160"/>
        <v>1</v>
      </c>
      <c r="N749" t="b">
        <f t="shared" si="160"/>
        <v>1</v>
      </c>
      <c r="O749" t="b">
        <f t="shared" si="161"/>
        <v>1</v>
      </c>
      <c r="P749" t="s">
        <v>8231</v>
      </c>
      <c r="Q749" t="s">
        <v>8232</v>
      </c>
      <c r="R749" t="s">
        <v>8233</v>
      </c>
      <c r="S749" t="s">
        <v>5692</v>
      </c>
      <c r="T749" s="1">
        <v>37474</v>
      </c>
      <c r="U749">
        <v>1988</v>
      </c>
      <c r="X749">
        <v>1582</v>
      </c>
      <c r="Y749" t="s">
        <v>8234</v>
      </c>
      <c r="Z749" t="s">
        <v>8235</v>
      </c>
      <c r="AC749" t="s">
        <v>8236</v>
      </c>
      <c r="AE749" t="s">
        <v>8237</v>
      </c>
      <c r="AG749" t="s">
        <v>8238</v>
      </c>
      <c r="AH749" t="s">
        <v>8239</v>
      </c>
      <c r="AI749" t="s">
        <v>8240</v>
      </c>
      <c r="AN749" t="s">
        <v>42</v>
      </c>
      <c r="AO749" s="1">
        <v>37474</v>
      </c>
      <c r="AR749" t="s">
        <v>42</v>
      </c>
      <c r="AS749" t="s">
        <v>43</v>
      </c>
    </row>
    <row r="750" spans="1:45" hidden="1" x14ac:dyDescent="0.25">
      <c r="A750" t="b">
        <f t="shared" si="153"/>
        <v>0</v>
      </c>
      <c r="B750" t="b">
        <f t="shared" si="154"/>
        <v>0</v>
      </c>
      <c r="C750" t="b">
        <f t="shared" si="155"/>
        <v>0</v>
      </c>
      <c r="D750" t="b">
        <f t="shared" si="156"/>
        <v>0</v>
      </c>
      <c r="E750" t="b">
        <f t="shared" si="156"/>
        <v>0</v>
      </c>
      <c r="F750" t="b">
        <f t="shared" si="156"/>
        <v>0</v>
      </c>
      <c r="G750" t="b">
        <f t="shared" si="156"/>
        <v>0</v>
      </c>
      <c r="H750" t="b">
        <f t="shared" si="157"/>
        <v>0</v>
      </c>
      <c r="I750" t="b">
        <f t="shared" si="158"/>
        <v>1</v>
      </c>
      <c r="J750" t="b">
        <f t="shared" si="159"/>
        <v>0</v>
      </c>
      <c r="K750" t="b">
        <f t="shared" si="160"/>
        <v>1</v>
      </c>
      <c r="L750" t="b">
        <f t="shared" si="160"/>
        <v>1</v>
      </c>
      <c r="M750" t="b">
        <f t="shared" si="160"/>
        <v>0</v>
      </c>
      <c r="N750" t="b">
        <f t="shared" si="160"/>
        <v>0</v>
      </c>
      <c r="O750" t="b">
        <f t="shared" si="161"/>
        <v>1</v>
      </c>
      <c r="P750" t="s">
        <v>8241</v>
      </c>
      <c r="Q750" t="s">
        <v>8242</v>
      </c>
      <c r="R750" t="s">
        <v>8243</v>
      </c>
      <c r="S750" t="s">
        <v>8244</v>
      </c>
      <c r="T750" s="1">
        <v>44537</v>
      </c>
      <c r="U750">
        <v>2021</v>
      </c>
      <c r="X750">
        <v>1</v>
      </c>
      <c r="Y750">
        <v>5</v>
      </c>
      <c r="Z750" t="s">
        <v>8245</v>
      </c>
      <c r="AA750" t="s">
        <v>8246</v>
      </c>
      <c r="AB750" t="s">
        <v>8247</v>
      </c>
      <c r="AC750" t="s">
        <v>8248</v>
      </c>
      <c r="AE750" t="s">
        <v>8249</v>
      </c>
      <c r="AF750" t="s">
        <v>8250</v>
      </c>
      <c r="AG750" t="s">
        <v>8251</v>
      </c>
      <c r="AH750" t="s">
        <v>8252</v>
      </c>
      <c r="AI750" t="s">
        <v>8253</v>
      </c>
      <c r="AM750">
        <v>10</v>
      </c>
      <c r="AN750" t="s">
        <v>42</v>
      </c>
      <c r="AO750" s="1">
        <v>44537</v>
      </c>
      <c r="AR750" t="s">
        <v>42</v>
      </c>
      <c r="AS750" t="s">
        <v>43</v>
      </c>
    </row>
    <row r="751" spans="1:45" hidden="1" x14ac:dyDescent="0.25">
      <c r="A751" t="b">
        <f t="shared" si="153"/>
        <v>0</v>
      </c>
      <c r="B751" t="b">
        <f t="shared" si="154"/>
        <v>0</v>
      </c>
      <c r="C751" t="b">
        <f t="shared" si="155"/>
        <v>0</v>
      </c>
      <c r="D751" t="b">
        <f t="shared" si="156"/>
        <v>0</v>
      </c>
      <c r="E751" t="b">
        <f t="shared" si="156"/>
        <v>0</v>
      </c>
      <c r="F751" t="b">
        <f t="shared" si="156"/>
        <v>0</v>
      </c>
      <c r="G751" t="b">
        <f t="shared" si="156"/>
        <v>0</v>
      </c>
      <c r="H751" t="b">
        <f t="shared" si="157"/>
        <v>0</v>
      </c>
      <c r="I751" t="b">
        <f t="shared" si="158"/>
        <v>1</v>
      </c>
      <c r="J751" t="b">
        <f t="shared" si="159"/>
        <v>1</v>
      </c>
      <c r="K751" t="b">
        <f t="shared" si="160"/>
        <v>1</v>
      </c>
      <c r="L751" t="b">
        <f t="shared" si="160"/>
        <v>1</v>
      </c>
      <c r="M751" t="b">
        <f t="shared" si="160"/>
        <v>1</v>
      </c>
      <c r="N751" t="b">
        <f t="shared" si="160"/>
        <v>1</v>
      </c>
      <c r="O751" t="b">
        <f t="shared" si="161"/>
        <v>1</v>
      </c>
      <c r="P751" t="s">
        <v>8254</v>
      </c>
      <c r="Q751" t="s">
        <v>8255</v>
      </c>
      <c r="R751" t="s">
        <v>8256</v>
      </c>
      <c r="S751" t="s">
        <v>7906</v>
      </c>
      <c r="T751" s="1">
        <v>38425</v>
      </c>
      <c r="U751">
        <v>2004</v>
      </c>
      <c r="V751">
        <v>3</v>
      </c>
      <c r="X751">
        <v>1686</v>
      </c>
      <c r="Y751" t="s">
        <v>8257</v>
      </c>
      <c r="Z751" t="s">
        <v>8258</v>
      </c>
      <c r="AB751" t="s">
        <v>7909</v>
      </c>
      <c r="AC751" t="s">
        <v>8259</v>
      </c>
      <c r="AE751" t="s">
        <v>8260</v>
      </c>
      <c r="AG751" t="s">
        <v>8261</v>
      </c>
      <c r="AH751" t="s">
        <v>8262</v>
      </c>
      <c r="AI751" t="s">
        <v>8263</v>
      </c>
      <c r="AM751">
        <v>1</v>
      </c>
      <c r="AN751" t="s">
        <v>42</v>
      </c>
      <c r="AO751" s="1">
        <v>38425</v>
      </c>
      <c r="AR751" t="s">
        <v>42</v>
      </c>
      <c r="AS751" t="s">
        <v>43</v>
      </c>
    </row>
    <row r="752" spans="1:45" hidden="1" x14ac:dyDescent="0.25">
      <c r="A752" t="b">
        <f t="shared" si="153"/>
        <v>0</v>
      </c>
      <c r="B752" t="b">
        <f t="shared" si="154"/>
        <v>0</v>
      </c>
      <c r="C752" t="b">
        <f t="shared" si="155"/>
        <v>0</v>
      </c>
      <c r="D752" t="b">
        <f t="shared" si="156"/>
        <v>0</v>
      </c>
      <c r="E752" t="b">
        <f t="shared" si="156"/>
        <v>0</v>
      </c>
      <c r="F752" t="b">
        <f t="shared" si="156"/>
        <v>0</v>
      </c>
      <c r="G752" t="b">
        <f t="shared" si="156"/>
        <v>0</v>
      </c>
      <c r="H752" t="b">
        <f t="shared" si="157"/>
        <v>0</v>
      </c>
      <c r="I752" t="b">
        <f t="shared" si="158"/>
        <v>1</v>
      </c>
      <c r="J752" t="b">
        <f t="shared" si="159"/>
        <v>0</v>
      </c>
      <c r="K752" t="b">
        <f t="shared" si="160"/>
        <v>1</v>
      </c>
      <c r="L752" t="b">
        <f t="shared" si="160"/>
        <v>1</v>
      </c>
      <c r="M752" t="b">
        <f t="shared" si="160"/>
        <v>1</v>
      </c>
      <c r="N752" t="b">
        <f t="shared" si="160"/>
        <v>0</v>
      </c>
      <c r="O752" t="b">
        <f t="shared" si="161"/>
        <v>1</v>
      </c>
      <c r="P752" t="s">
        <v>8264</v>
      </c>
      <c r="Q752" t="s">
        <v>8265</v>
      </c>
      <c r="R752" t="s">
        <v>8266</v>
      </c>
      <c r="S752" t="s">
        <v>8267</v>
      </c>
      <c r="T752" s="1">
        <v>42250</v>
      </c>
      <c r="U752">
        <v>2014</v>
      </c>
      <c r="X752">
        <v>469</v>
      </c>
      <c r="Y752">
        <v>474</v>
      </c>
      <c r="Z752" t="s">
        <v>8268</v>
      </c>
      <c r="AB752" t="s">
        <v>8269</v>
      </c>
      <c r="AC752" t="s">
        <v>8270</v>
      </c>
      <c r="AE752" t="s">
        <v>8271</v>
      </c>
      <c r="AF752" t="s">
        <v>8272</v>
      </c>
      <c r="AG752" t="s">
        <v>8273</v>
      </c>
      <c r="AH752" t="s">
        <v>8274</v>
      </c>
      <c r="AI752" t="s">
        <v>8275</v>
      </c>
      <c r="AM752">
        <v>26</v>
      </c>
      <c r="AN752" t="s">
        <v>42</v>
      </c>
      <c r="AO752" s="1">
        <v>42250</v>
      </c>
      <c r="AR752" t="s">
        <v>42</v>
      </c>
      <c r="AS752" t="s">
        <v>43</v>
      </c>
    </row>
    <row r="753" spans="1:45" hidden="1" x14ac:dyDescent="0.25">
      <c r="A753" t="b">
        <f t="shared" si="153"/>
        <v>0</v>
      </c>
      <c r="B753" t="b">
        <f t="shared" si="154"/>
        <v>0</v>
      </c>
      <c r="C753" t="b">
        <f t="shared" si="155"/>
        <v>0</v>
      </c>
      <c r="D753" t="b">
        <f t="shared" si="156"/>
        <v>0</v>
      </c>
      <c r="E753" t="b">
        <f t="shared" si="156"/>
        <v>0</v>
      </c>
      <c r="F753" t="b">
        <f t="shared" si="156"/>
        <v>0</v>
      </c>
      <c r="G753" t="b">
        <f t="shared" si="156"/>
        <v>0</v>
      </c>
      <c r="H753" t="b">
        <f t="shared" si="157"/>
        <v>0</v>
      </c>
      <c r="I753" t="b">
        <f t="shared" si="158"/>
        <v>1</v>
      </c>
      <c r="J753" t="b">
        <f t="shared" si="159"/>
        <v>0</v>
      </c>
      <c r="K753" t="b">
        <f t="shared" si="160"/>
        <v>1</v>
      </c>
      <c r="L753" t="b">
        <f t="shared" si="160"/>
        <v>1</v>
      </c>
      <c r="M753" t="b">
        <f t="shared" si="160"/>
        <v>1</v>
      </c>
      <c r="N753" t="b">
        <f t="shared" si="160"/>
        <v>1</v>
      </c>
      <c r="O753" t="b">
        <f t="shared" si="161"/>
        <v>1</v>
      </c>
      <c r="P753" t="s">
        <v>8276</v>
      </c>
      <c r="Q753" t="s">
        <v>8277</v>
      </c>
      <c r="R753" t="s">
        <v>8278</v>
      </c>
      <c r="S753" t="s">
        <v>8279</v>
      </c>
      <c r="T753" s="1">
        <v>43482</v>
      </c>
      <c r="U753">
        <v>2018</v>
      </c>
      <c r="X753">
        <v>950</v>
      </c>
      <c r="Y753">
        <v>954</v>
      </c>
      <c r="Z753" t="s">
        <v>8280</v>
      </c>
      <c r="AA753" t="s">
        <v>8281</v>
      </c>
      <c r="AB753" t="s">
        <v>8282</v>
      </c>
      <c r="AC753" t="s">
        <v>8283</v>
      </c>
      <c r="AE753" t="s">
        <v>8284</v>
      </c>
      <c r="AF753" t="s">
        <v>8285</v>
      </c>
      <c r="AG753" t="s">
        <v>8286</v>
      </c>
      <c r="AH753" t="s">
        <v>8287</v>
      </c>
      <c r="AI753" t="s">
        <v>8288</v>
      </c>
      <c r="AM753">
        <v>16</v>
      </c>
      <c r="AN753" t="s">
        <v>42</v>
      </c>
      <c r="AO753" s="1">
        <v>43482</v>
      </c>
      <c r="AR753" t="s">
        <v>42</v>
      </c>
      <c r="AS753" t="s">
        <v>43</v>
      </c>
    </row>
    <row r="754" spans="1:45" hidden="1" x14ac:dyDescent="0.25">
      <c r="A754" t="b">
        <f t="shared" si="153"/>
        <v>0</v>
      </c>
      <c r="B754" t="b">
        <f t="shared" si="154"/>
        <v>0</v>
      </c>
      <c r="C754" t="b">
        <f t="shared" si="155"/>
        <v>0</v>
      </c>
      <c r="D754" t="b">
        <f t="shared" si="156"/>
        <v>0</v>
      </c>
      <c r="E754" t="b">
        <f t="shared" si="156"/>
        <v>0</v>
      </c>
      <c r="F754" t="b">
        <f t="shared" si="156"/>
        <v>0</v>
      </c>
      <c r="G754" t="b">
        <f t="shared" si="156"/>
        <v>0</v>
      </c>
      <c r="H754" t="b">
        <f t="shared" si="157"/>
        <v>0</v>
      </c>
      <c r="I754" t="b">
        <f t="shared" si="158"/>
        <v>1</v>
      </c>
      <c r="J754" t="b">
        <f t="shared" si="159"/>
        <v>1</v>
      </c>
      <c r="K754" t="b">
        <f t="shared" si="160"/>
        <v>1</v>
      </c>
      <c r="L754" t="b">
        <f t="shared" si="160"/>
        <v>1</v>
      </c>
      <c r="M754" t="b">
        <f t="shared" si="160"/>
        <v>1</v>
      </c>
      <c r="N754" t="b">
        <f t="shared" si="160"/>
        <v>1</v>
      </c>
      <c r="O754" t="b">
        <f t="shared" si="161"/>
        <v>1</v>
      </c>
      <c r="P754" t="s">
        <v>8289</v>
      </c>
      <c r="Q754" t="s">
        <v>8290</v>
      </c>
      <c r="R754" t="s">
        <v>8291</v>
      </c>
      <c r="S754" t="s">
        <v>7189</v>
      </c>
      <c r="T754" s="1">
        <v>43622</v>
      </c>
      <c r="U754">
        <v>2019</v>
      </c>
      <c r="X754">
        <v>93</v>
      </c>
      <c r="Y754">
        <v>100</v>
      </c>
      <c r="Z754" t="s">
        <v>8292</v>
      </c>
      <c r="AB754" t="s">
        <v>7191</v>
      </c>
      <c r="AC754" t="s">
        <v>8293</v>
      </c>
      <c r="AE754" t="s">
        <v>8294</v>
      </c>
      <c r="AF754" t="s">
        <v>8295</v>
      </c>
      <c r="AG754" t="s">
        <v>8296</v>
      </c>
      <c r="AH754" t="s">
        <v>8297</v>
      </c>
      <c r="AI754" t="s">
        <v>8298</v>
      </c>
      <c r="AM754">
        <v>6</v>
      </c>
      <c r="AN754" t="s">
        <v>42</v>
      </c>
      <c r="AO754" s="1">
        <v>43622</v>
      </c>
      <c r="AR754" t="s">
        <v>42</v>
      </c>
      <c r="AS754" t="s">
        <v>43</v>
      </c>
    </row>
    <row r="755" spans="1:45" hidden="1" x14ac:dyDescent="0.25">
      <c r="A755" t="b">
        <f t="shared" si="153"/>
        <v>0</v>
      </c>
      <c r="B755" t="b">
        <f t="shared" si="154"/>
        <v>0</v>
      </c>
      <c r="C755" t="b">
        <f t="shared" si="155"/>
        <v>0</v>
      </c>
      <c r="D755" t="b">
        <f t="shared" si="156"/>
        <v>0</v>
      </c>
      <c r="E755" t="b">
        <f t="shared" si="156"/>
        <v>0</v>
      </c>
      <c r="F755" t="b">
        <f t="shared" si="156"/>
        <v>0</v>
      </c>
      <c r="G755" t="b">
        <f t="shared" si="156"/>
        <v>0</v>
      </c>
      <c r="H755" t="b">
        <f t="shared" si="157"/>
        <v>0</v>
      </c>
      <c r="I755" t="b">
        <f t="shared" si="158"/>
        <v>0</v>
      </c>
      <c r="J755" t="b">
        <f t="shared" si="159"/>
        <v>0</v>
      </c>
      <c r="K755" t="b">
        <f t="shared" si="160"/>
        <v>1</v>
      </c>
      <c r="L755" t="b">
        <f t="shared" si="160"/>
        <v>1</v>
      </c>
      <c r="M755" t="b">
        <f t="shared" si="160"/>
        <v>0</v>
      </c>
      <c r="N755" t="b">
        <f t="shared" si="160"/>
        <v>0</v>
      </c>
      <c r="O755" t="b">
        <f t="shared" si="161"/>
        <v>1</v>
      </c>
      <c r="P755" t="s">
        <v>8299</v>
      </c>
      <c r="Q755" t="s">
        <v>8300</v>
      </c>
      <c r="R755" t="s">
        <v>8301</v>
      </c>
      <c r="S755" t="s">
        <v>6619</v>
      </c>
      <c r="T755" s="1">
        <v>42677</v>
      </c>
      <c r="U755">
        <v>2016</v>
      </c>
      <c r="X755">
        <v>6413</v>
      </c>
      <c r="Y755">
        <v>6416</v>
      </c>
      <c r="Z755" t="s">
        <v>8302</v>
      </c>
      <c r="AA755" t="s">
        <v>650</v>
      </c>
      <c r="AB755" t="s">
        <v>6621</v>
      </c>
      <c r="AC755" t="s">
        <v>8303</v>
      </c>
      <c r="AE755" t="s">
        <v>8304</v>
      </c>
      <c r="AF755" t="s">
        <v>8305</v>
      </c>
      <c r="AG755" t="s">
        <v>8306</v>
      </c>
      <c r="AH755" t="s">
        <v>8307</v>
      </c>
      <c r="AI755" t="s">
        <v>8308</v>
      </c>
      <c r="AM755">
        <v>14</v>
      </c>
      <c r="AN755" t="s">
        <v>42</v>
      </c>
      <c r="AO755" s="1">
        <v>42677</v>
      </c>
      <c r="AR755" t="s">
        <v>42</v>
      </c>
      <c r="AS755" t="s">
        <v>43</v>
      </c>
    </row>
    <row r="756" spans="1:45" hidden="1" x14ac:dyDescent="0.25">
      <c r="A756" t="b">
        <f t="shared" si="153"/>
        <v>0</v>
      </c>
      <c r="B756" t="b">
        <f t="shared" si="154"/>
        <v>0</v>
      </c>
      <c r="C756" t="b">
        <f t="shared" si="155"/>
        <v>0</v>
      </c>
      <c r="D756" t="b">
        <f t="shared" si="156"/>
        <v>0</v>
      </c>
      <c r="E756" t="b">
        <f t="shared" si="156"/>
        <v>0</v>
      </c>
      <c r="F756" t="b">
        <f t="shared" si="156"/>
        <v>0</v>
      </c>
      <c r="G756" t="b">
        <f t="shared" si="156"/>
        <v>0</v>
      </c>
      <c r="H756" t="b">
        <f t="shared" si="157"/>
        <v>0</v>
      </c>
      <c r="I756" t="b">
        <f t="shared" si="158"/>
        <v>1</v>
      </c>
      <c r="J756" t="b">
        <f t="shared" si="159"/>
        <v>1</v>
      </c>
      <c r="K756" t="b">
        <f t="shared" si="160"/>
        <v>1</v>
      </c>
      <c r="L756" t="b">
        <f t="shared" si="160"/>
        <v>1</v>
      </c>
      <c r="M756" t="b">
        <f t="shared" si="160"/>
        <v>1</v>
      </c>
      <c r="N756" t="b">
        <f t="shared" si="160"/>
        <v>1</v>
      </c>
      <c r="O756" t="b">
        <f t="shared" si="161"/>
        <v>1</v>
      </c>
      <c r="P756" t="s">
        <v>8309</v>
      </c>
      <c r="Q756" t="s">
        <v>8310</v>
      </c>
      <c r="R756" t="s">
        <v>8311</v>
      </c>
      <c r="S756" t="s">
        <v>8312</v>
      </c>
      <c r="T756" s="1">
        <v>40430</v>
      </c>
      <c r="U756">
        <v>2010</v>
      </c>
      <c r="X756">
        <v>1</v>
      </c>
      <c r="Y756">
        <v>4</v>
      </c>
      <c r="Z756" t="s">
        <v>8313</v>
      </c>
      <c r="AB756" t="s">
        <v>8314</v>
      </c>
      <c r="AC756" t="s">
        <v>8315</v>
      </c>
      <c r="AE756" t="s">
        <v>8316</v>
      </c>
      <c r="AG756" t="s">
        <v>8317</v>
      </c>
      <c r="AH756" t="s">
        <v>8318</v>
      </c>
      <c r="AI756" t="s">
        <v>8319</v>
      </c>
      <c r="AM756">
        <v>10</v>
      </c>
      <c r="AN756" t="s">
        <v>42</v>
      </c>
      <c r="AO756" s="1">
        <v>40430</v>
      </c>
      <c r="AR756" t="s">
        <v>42</v>
      </c>
      <c r="AS756" t="s">
        <v>43</v>
      </c>
    </row>
    <row r="757" spans="1:45" hidden="1" x14ac:dyDescent="0.25">
      <c r="A757" t="b">
        <f t="shared" si="153"/>
        <v>0</v>
      </c>
      <c r="B757" t="b">
        <f t="shared" si="154"/>
        <v>0</v>
      </c>
      <c r="C757" t="b">
        <f t="shared" si="155"/>
        <v>0</v>
      </c>
      <c r="D757" t="b">
        <f t="shared" si="156"/>
        <v>0</v>
      </c>
      <c r="E757" t="b">
        <f t="shared" si="156"/>
        <v>0</v>
      </c>
      <c r="F757" t="b">
        <f t="shared" si="156"/>
        <v>0</v>
      </c>
      <c r="G757" t="b">
        <f t="shared" si="156"/>
        <v>0</v>
      </c>
      <c r="H757" t="b">
        <f t="shared" si="157"/>
        <v>0</v>
      </c>
      <c r="I757" t="b">
        <f t="shared" si="158"/>
        <v>0</v>
      </c>
      <c r="J757" t="b">
        <f t="shared" si="159"/>
        <v>0</v>
      </c>
      <c r="K757" t="b">
        <f t="shared" si="160"/>
        <v>0</v>
      </c>
      <c r="L757" t="b">
        <f t="shared" si="160"/>
        <v>1</v>
      </c>
      <c r="M757" t="b">
        <f t="shared" si="160"/>
        <v>0</v>
      </c>
      <c r="N757" t="b">
        <f t="shared" si="160"/>
        <v>0</v>
      </c>
      <c r="O757" t="b">
        <f t="shared" si="161"/>
        <v>1</v>
      </c>
      <c r="P757" t="s">
        <v>8320</v>
      </c>
      <c r="Q757" t="s">
        <v>8321</v>
      </c>
      <c r="R757" t="s">
        <v>8322</v>
      </c>
      <c r="S757" t="s">
        <v>8323</v>
      </c>
      <c r="T757" s="1">
        <v>44811</v>
      </c>
      <c r="U757">
        <v>2022</v>
      </c>
      <c r="X757">
        <v>185</v>
      </c>
      <c r="Y757">
        <v>189</v>
      </c>
      <c r="Z757" t="s">
        <v>8324</v>
      </c>
      <c r="AB757" t="s">
        <v>8325</v>
      </c>
      <c r="AC757" t="s">
        <v>8326</v>
      </c>
      <c r="AD757" t="s">
        <v>8327</v>
      </c>
      <c r="AE757" t="s">
        <v>8328</v>
      </c>
      <c r="AF757" t="s">
        <v>8329</v>
      </c>
      <c r="AG757" t="s">
        <v>8330</v>
      </c>
      <c r="AH757" t="s">
        <v>8331</v>
      </c>
      <c r="AI757" t="s">
        <v>8332</v>
      </c>
      <c r="AM757">
        <v>12</v>
      </c>
      <c r="AN757" t="s">
        <v>42</v>
      </c>
      <c r="AO757" s="1">
        <v>44811</v>
      </c>
      <c r="AR757" t="s">
        <v>42</v>
      </c>
      <c r="AS757" t="s">
        <v>43</v>
      </c>
    </row>
    <row r="758" spans="1:45" hidden="1" x14ac:dyDescent="0.25">
      <c r="A758" t="b">
        <f t="shared" si="153"/>
        <v>0</v>
      </c>
      <c r="B758" t="b">
        <f t="shared" si="154"/>
        <v>0</v>
      </c>
      <c r="C758" t="b">
        <f t="shared" si="155"/>
        <v>0</v>
      </c>
      <c r="D758" t="b">
        <f t="shared" si="156"/>
        <v>0</v>
      </c>
      <c r="E758" t="b">
        <f t="shared" si="156"/>
        <v>0</v>
      </c>
      <c r="F758" t="b">
        <f t="shared" si="156"/>
        <v>0</v>
      </c>
      <c r="G758" t="b">
        <f t="shared" si="156"/>
        <v>0</v>
      </c>
      <c r="H758" t="b">
        <f t="shared" si="157"/>
        <v>0</v>
      </c>
      <c r="I758" t="b">
        <f t="shared" si="158"/>
        <v>0</v>
      </c>
      <c r="J758" t="b">
        <f t="shared" si="159"/>
        <v>0</v>
      </c>
      <c r="K758" t="b">
        <f t="shared" si="160"/>
        <v>0</v>
      </c>
      <c r="L758" t="b">
        <f t="shared" si="160"/>
        <v>0</v>
      </c>
      <c r="M758" t="b">
        <f t="shared" si="160"/>
        <v>0</v>
      </c>
      <c r="N758" t="b">
        <f t="shared" si="160"/>
        <v>0</v>
      </c>
      <c r="O758" t="b">
        <f t="shared" si="161"/>
        <v>1</v>
      </c>
      <c r="P758" t="s">
        <v>8333</v>
      </c>
      <c r="Q758" t="s">
        <v>8334</v>
      </c>
      <c r="R758" t="s">
        <v>8335</v>
      </c>
      <c r="S758" t="s">
        <v>8336</v>
      </c>
      <c r="T758" s="1">
        <v>43073</v>
      </c>
      <c r="U758">
        <v>2017</v>
      </c>
      <c r="X758">
        <v>3113</v>
      </c>
      <c r="Y758">
        <v>3116</v>
      </c>
      <c r="Z758" t="s">
        <v>8337</v>
      </c>
      <c r="AA758" t="s">
        <v>650</v>
      </c>
      <c r="AB758" t="s">
        <v>8338</v>
      </c>
      <c r="AC758" t="s">
        <v>8339</v>
      </c>
      <c r="AE758" t="s">
        <v>8340</v>
      </c>
      <c r="AF758" t="s">
        <v>8341</v>
      </c>
      <c r="AG758" t="s">
        <v>8342</v>
      </c>
      <c r="AH758" t="s">
        <v>8343</v>
      </c>
      <c r="AI758" t="s">
        <v>8344</v>
      </c>
      <c r="AM758">
        <v>21</v>
      </c>
      <c r="AN758" t="s">
        <v>42</v>
      </c>
      <c r="AO758" s="1">
        <v>43073</v>
      </c>
      <c r="AR758" t="s">
        <v>42</v>
      </c>
      <c r="AS758" t="s">
        <v>43</v>
      </c>
    </row>
    <row r="759" spans="1:45" hidden="1" x14ac:dyDescent="0.25">
      <c r="A759" t="b">
        <f t="shared" si="153"/>
        <v>0</v>
      </c>
      <c r="B759" t="b">
        <f t="shared" si="154"/>
        <v>0</v>
      </c>
      <c r="C759" t="b">
        <f t="shared" si="155"/>
        <v>0</v>
      </c>
      <c r="D759" t="b">
        <f t="shared" si="156"/>
        <v>0</v>
      </c>
      <c r="E759" t="b">
        <f t="shared" si="156"/>
        <v>0</v>
      </c>
      <c r="F759" t="b">
        <f t="shared" si="156"/>
        <v>0</v>
      </c>
      <c r="G759" t="b">
        <f t="shared" si="156"/>
        <v>0</v>
      </c>
      <c r="H759" t="b">
        <f t="shared" si="157"/>
        <v>0</v>
      </c>
      <c r="I759" t="b">
        <f t="shared" si="158"/>
        <v>1</v>
      </c>
      <c r="J759" t="b">
        <f t="shared" si="159"/>
        <v>1</v>
      </c>
      <c r="K759" t="b">
        <f t="shared" si="160"/>
        <v>1</v>
      </c>
      <c r="L759" t="b">
        <f t="shared" si="160"/>
        <v>0</v>
      </c>
      <c r="M759" t="b">
        <f t="shared" si="160"/>
        <v>1</v>
      </c>
      <c r="N759" t="b">
        <f t="shared" si="160"/>
        <v>1</v>
      </c>
      <c r="O759" t="b">
        <f t="shared" si="161"/>
        <v>1</v>
      </c>
      <c r="P759" t="s">
        <v>8345</v>
      </c>
      <c r="Q759" t="s">
        <v>8346</v>
      </c>
      <c r="R759" t="s">
        <v>8347</v>
      </c>
      <c r="S759" t="s">
        <v>8348</v>
      </c>
      <c r="T759" s="1">
        <v>41659</v>
      </c>
      <c r="U759">
        <v>2013</v>
      </c>
      <c r="X759">
        <v>25</v>
      </c>
      <c r="Y759">
        <v>28</v>
      </c>
      <c r="Z759" t="s">
        <v>8349</v>
      </c>
      <c r="AB759" t="s">
        <v>8350</v>
      </c>
      <c r="AC759" t="s">
        <v>8351</v>
      </c>
      <c r="AE759" t="s">
        <v>8352</v>
      </c>
      <c r="AG759" t="s">
        <v>8353</v>
      </c>
      <c r="AH759" t="s">
        <v>8354</v>
      </c>
      <c r="AI759" t="s">
        <v>8355</v>
      </c>
      <c r="AM759">
        <v>7</v>
      </c>
      <c r="AN759" t="s">
        <v>42</v>
      </c>
      <c r="AO759" s="1">
        <v>41659</v>
      </c>
      <c r="AR759" t="s">
        <v>42</v>
      </c>
      <c r="AS759" t="s">
        <v>43</v>
      </c>
    </row>
    <row r="760" spans="1:45" x14ac:dyDescent="0.25">
      <c r="A760" t="b">
        <f t="shared" si="153"/>
        <v>1</v>
      </c>
      <c r="B760" t="b">
        <f t="shared" si="154"/>
        <v>0</v>
      </c>
      <c r="C760" t="b">
        <f t="shared" si="155"/>
        <v>0</v>
      </c>
      <c r="D760" t="b">
        <f t="shared" si="156"/>
        <v>0</v>
      </c>
      <c r="E760" t="b">
        <f t="shared" si="156"/>
        <v>1</v>
      </c>
      <c r="F760" t="b">
        <f t="shared" si="156"/>
        <v>0</v>
      </c>
      <c r="G760" t="b">
        <f t="shared" si="156"/>
        <v>0</v>
      </c>
      <c r="H760" t="b">
        <f t="shared" si="157"/>
        <v>0</v>
      </c>
      <c r="I760" t="b">
        <f>IF(OR(IFERROR(SEARCH("internet",P760),FALSE),OR(IFERROR(SEARCH("vision",P760),FALSE),OR(IFERROR(SEARCH("radar",P760),FALSE),IFERROR(SEARCH("image",P760),FALSE)))),FALSE,TRUE)</f>
        <v>1</v>
      </c>
      <c r="J760" t="b">
        <f>IF(OR(IFERROR(SEARCH("internet",Z760),FALSE),OR(IFERROR(SEARCH("vision",Z760),FALSE),OR(IFERROR(SEARCH("radar",Z760),FALSE),IFERROR(SEARCH("image",Z760),FALSE)))),FALSE,TRUE)</f>
        <v>1</v>
      </c>
      <c r="K760" t="b">
        <f>IF(OR(IFERROR(SEARCH("internet",AF760),FALSE),OR(IFERROR(SEARCH("vision",AF760),FALSE),OR(IFERROR(SEARCH("radar",AF760),FALSE),IFERROR(SEARCH("image",AF760),FALSE)))),FALSE,TRUE)</f>
        <v>1</v>
      </c>
      <c r="L760" t="b">
        <f t="shared" ref="L760:O760" si="162">IF(OR(IFERROR(SEARCH("internet",AG760),FALSE),OR(IFERROR(SEARCH("vision",AG760),FALSE),OR(IFERROR(SEARCH("radar",AG760),FALSE),IFERROR(SEARCH("image",AG760),FALSE)))),FALSE,TRUE)</f>
        <v>1</v>
      </c>
      <c r="M760" t="b">
        <f t="shared" si="162"/>
        <v>1</v>
      </c>
      <c r="N760" t="b">
        <f t="shared" si="162"/>
        <v>1</v>
      </c>
      <c r="O760" t="b">
        <f t="shared" si="162"/>
        <v>1</v>
      </c>
      <c r="P760" t="s">
        <v>8356</v>
      </c>
      <c r="Q760" t="s">
        <v>8357</v>
      </c>
      <c r="R760" t="s">
        <v>8358</v>
      </c>
      <c r="S760" t="s">
        <v>5422</v>
      </c>
      <c r="T760" s="1">
        <v>43629</v>
      </c>
      <c r="U760">
        <v>2019</v>
      </c>
      <c r="X760">
        <v>1</v>
      </c>
      <c r="Y760">
        <v>5</v>
      </c>
      <c r="Z760" t="s">
        <v>8359</v>
      </c>
      <c r="AA760" t="s">
        <v>5424</v>
      </c>
      <c r="AB760" t="s">
        <v>5425</v>
      </c>
      <c r="AC760" t="s">
        <v>8360</v>
      </c>
      <c r="AE760" t="s">
        <v>8361</v>
      </c>
      <c r="AF760" t="s">
        <v>8362</v>
      </c>
      <c r="AG760" t="s">
        <v>8363</v>
      </c>
      <c r="AH760" t="s">
        <v>8364</v>
      </c>
      <c r="AI760" t="s">
        <v>8365</v>
      </c>
      <c r="AM760">
        <v>8</v>
      </c>
      <c r="AN760" t="s">
        <v>42</v>
      </c>
      <c r="AO760" s="1">
        <v>43629</v>
      </c>
      <c r="AR760" t="s">
        <v>42</v>
      </c>
      <c r="AS760" t="s">
        <v>43</v>
      </c>
    </row>
    <row r="761" spans="1:45" hidden="1" x14ac:dyDescent="0.25">
      <c r="A761" t="b">
        <f t="shared" si="153"/>
        <v>0</v>
      </c>
      <c r="B761" t="b">
        <f t="shared" si="154"/>
        <v>0</v>
      </c>
      <c r="C761" t="b">
        <f t="shared" si="155"/>
        <v>0</v>
      </c>
      <c r="D761" t="b">
        <f t="shared" si="156"/>
        <v>0</v>
      </c>
      <c r="E761" t="b">
        <f t="shared" si="156"/>
        <v>0</v>
      </c>
      <c r="F761" t="b">
        <f t="shared" si="156"/>
        <v>0</v>
      </c>
      <c r="G761" t="b">
        <f t="shared" si="156"/>
        <v>0</v>
      </c>
      <c r="H761" t="b">
        <f t="shared" si="157"/>
        <v>0</v>
      </c>
      <c r="I761" t="b">
        <f t="shared" si="158"/>
        <v>1</v>
      </c>
      <c r="J761" t="b">
        <f t="shared" si="159"/>
        <v>1</v>
      </c>
      <c r="K761" t="b">
        <f t="shared" si="160"/>
        <v>1</v>
      </c>
      <c r="L761" t="b">
        <f t="shared" si="160"/>
        <v>1</v>
      </c>
      <c r="M761" t="b">
        <f t="shared" si="160"/>
        <v>1</v>
      </c>
      <c r="N761" t="b">
        <f t="shared" si="160"/>
        <v>1</v>
      </c>
      <c r="O761" t="b">
        <f t="shared" si="161"/>
        <v>1</v>
      </c>
      <c r="P761" t="s">
        <v>8366</v>
      </c>
      <c r="Q761" t="s">
        <v>8367</v>
      </c>
      <c r="R761" t="s">
        <v>8368</v>
      </c>
      <c r="S761" t="s">
        <v>8369</v>
      </c>
      <c r="T761" s="1">
        <v>40388</v>
      </c>
      <c r="U761">
        <v>2010</v>
      </c>
      <c r="V761">
        <v>1</v>
      </c>
      <c r="X761">
        <v>19</v>
      </c>
      <c r="Y761">
        <v>23</v>
      </c>
      <c r="Z761" t="s">
        <v>8370</v>
      </c>
      <c r="AB761" t="s">
        <v>8371</v>
      </c>
      <c r="AC761" t="s">
        <v>8372</v>
      </c>
      <c r="AE761" t="s">
        <v>8373</v>
      </c>
      <c r="AF761" t="s">
        <v>8374</v>
      </c>
      <c r="AG761" t="s">
        <v>8375</v>
      </c>
      <c r="AH761" t="s">
        <v>8376</v>
      </c>
      <c r="AI761" t="s">
        <v>8377</v>
      </c>
      <c r="AM761">
        <v>8</v>
      </c>
      <c r="AN761" t="s">
        <v>42</v>
      </c>
      <c r="AO761" s="1">
        <v>40388</v>
      </c>
      <c r="AR761" t="s">
        <v>42</v>
      </c>
      <c r="AS761" t="s">
        <v>43</v>
      </c>
    </row>
    <row r="762" spans="1:45" hidden="1" x14ac:dyDescent="0.25">
      <c r="A762" t="b">
        <f t="shared" si="153"/>
        <v>0</v>
      </c>
      <c r="B762" t="b">
        <f t="shared" si="154"/>
        <v>0</v>
      </c>
      <c r="C762" t="b">
        <f t="shared" si="155"/>
        <v>0</v>
      </c>
      <c r="D762" t="b">
        <f t="shared" si="156"/>
        <v>0</v>
      </c>
      <c r="E762" t="b">
        <f t="shared" si="156"/>
        <v>0</v>
      </c>
      <c r="F762" t="b">
        <f t="shared" si="156"/>
        <v>0</v>
      </c>
      <c r="G762" t="b">
        <f t="shared" si="156"/>
        <v>0</v>
      </c>
      <c r="H762" t="b">
        <f t="shared" si="157"/>
        <v>0</v>
      </c>
      <c r="I762" t="b">
        <f t="shared" si="158"/>
        <v>1</v>
      </c>
      <c r="J762" t="b">
        <f t="shared" si="159"/>
        <v>1</v>
      </c>
      <c r="K762" t="b">
        <f t="shared" si="160"/>
        <v>1</v>
      </c>
      <c r="L762" t="b">
        <f t="shared" si="160"/>
        <v>1</v>
      </c>
      <c r="M762" t="b">
        <f t="shared" si="160"/>
        <v>1</v>
      </c>
      <c r="N762" t="b">
        <f t="shared" si="160"/>
        <v>1</v>
      </c>
      <c r="O762" t="b">
        <f t="shared" si="161"/>
        <v>1</v>
      </c>
      <c r="P762" t="s">
        <v>8378</v>
      </c>
      <c r="Q762" t="s">
        <v>8379</v>
      </c>
      <c r="R762" t="s">
        <v>8380</v>
      </c>
      <c r="S762" t="s">
        <v>8381</v>
      </c>
      <c r="T762" s="1">
        <v>44553</v>
      </c>
      <c r="U762">
        <v>2021</v>
      </c>
      <c r="X762">
        <v>411</v>
      </c>
      <c r="Y762">
        <v>415</v>
      </c>
      <c r="Z762" t="s">
        <v>8382</v>
      </c>
      <c r="AB762" t="s">
        <v>8383</v>
      </c>
      <c r="AC762" t="s">
        <v>8384</v>
      </c>
      <c r="AE762" t="s">
        <v>8385</v>
      </c>
      <c r="AF762" t="s">
        <v>8386</v>
      </c>
      <c r="AG762" t="s">
        <v>8387</v>
      </c>
      <c r="AH762" t="s">
        <v>8388</v>
      </c>
      <c r="AI762" t="s">
        <v>8389</v>
      </c>
      <c r="AM762">
        <v>13</v>
      </c>
      <c r="AN762" t="s">
        <v>42</v>
      </c>
      <c r="AO762" s="1">
        <v>44553</v>
      </c>
      <c r="AR762" t="s">
        <v>42</v>
      </c>
      <c r="AS762" t="s">
        <v>43</v>
      </c>
    </row>
    <row r="763" spans="1:45" hidden="1" x14ac:dyDescent="0.25">
      <c r="A763" t="b">
        <f t="shared" si="153"/>
        <v>0</v>
      </c>
      <c r="B763" t="b">
        <f t="shared" si="154"/>
        <v>0</v>
      </c>
      <c r="C763" t="b">
        <f t="shared" si="155"/>
        <v>0</v>
      </c>
      <c r="D763" t="b">
        <f t="shared" si="156"/>
        <v>0</v>
      </c>
      <c r="E763" t="b">
        <f t="shared" si="156"/>
        <v>0</v>
      </c>
      <c r="F763" t="b">
        <f t="shared" si="156"/>
        <v>0</v>
      </c>
      <c r="G763" t="b">
        <f t="shared" si="156"/>
        <v>0</v>
      </c>
      <c r="H763" t="b">
        <f t="shared" si="157"/>
        <v>0</v>
      </c>
      <c r="I763" t="b">
        <f t="shared" si="158"/>
        <v>1</v>
      </c>
      <c r="J763" t="b">
        <f t="shared" si="159"/>
        <v>1</v>
      </c>
      <c r="K763" t="b">
        <f t="shared" si="160"/>
        <v>1</v>
      </c>
      <c r="L763" t="b">
        <f t="shared" si="160"/>
        <v>1</v>
      </c>
      <c r="M763" t="b">
        <f t="shared" si="160"/>
        <v>1</v>
      </c>
      <c r="N763" t="b">
        <f t="shared" si="160"/>
        <v>1</v>
      </c>
      <c r="O763" t="b">
        <f t="shared" si="161"/>
        <v>1</v>
      </c>
      <c r="P763" t="s">
        <v>8390</v>
      </c>
      <c r="Q763" t="s">
        <v>8391</v>
      </c>
      <c r="R763" t="s">
        <v>8392</v>
      </c>
      <c r="S763" t="s">
        <v>8393</v>
      </c>
      <c r="T763" s="1">
        <v>37474</v>
      </c>
      <c r="U763">
        <v>1993</v>
      </c>
      <c r="X763" s="2">
        <v>45017</v>
      </c>
      <c r="Y763" s="2">
        <v>45021</v>
      </c>
      <c r="Z763" t="s">
        <v>8394</v>
      </c>
      <c r="AE763" t="s">
        <v>8395</v>
      </c>
      <c r="AG763" t="s">
        <v>8396</v>
      </c>
      <c r="AH763" t="s">
        <v>8397</v>
      </c>
      <c r="AI763" t="s">
        <v>8398</v>
      </c>
      <c r="AL763">
        <v>1</v>
      </c>
      <c r="AO763" s="1">
        <v>37474</v>
      </c>
      <c r="AR763" t="s">
        <v>117</v>
      </c>
      <c r="AS763" t="s">
        <v>118</v>
      </c>
    </row>
    <row r="764" spans="1:45" hidden="1" x14ac:dyDescent="0.25">
      <c r="A764" t="b">
        <f t="shared" si="153"/>
        <v>0</v>
      </c>
      <c r="B764" t="b">
        <f t="shared" si="154"/>
        <v>0</v>
      </c>
      <c r="C764" t="b">
        <f t="shared" si="155"/>
        <v>0</v>
      </c>
      <c r="D764" t="b">
        <f t="shared" si="156"/>
        <v>0</v>
      </c>
      <c r="E764" t="b">
        <f t="shared" si="156"/>
        <v>0</v>
      </c>
      <c r="F764" t="b">
        <f t="shared" si="156"/>
        <v>0</v>
      </c>
      <c r="G764" t="b">
        <f t="shared" si="156"/>
        <v>0</v>
      </c>
      <c r="H764" t="b">
        <f t="shared" si="157"/>
        <v>0</v>
      </c>
      <c r="I764" t="b">
        <f t="shared" si="158"/>
        <v>0</v>
      </c>
      <c r="J764" t="b">
        <f t="shared" si="159"/>
        <v>1</v>
      </c>
      <c r="K764" t="b">
        <f t="shared" si="160"/>
        <v>0</v>
      </c>
      <c r="L764" t="b">
        <f t="shared" si="160"/>
        <v>1</v>
      </c>
      <c r="M764" t="b">
        <f t="shared" si="160"/>
        <v>0</v>
      </c>
      <c r="N764" t="b">
        <f t="shared" si="160"/>
        <v>0</v>
      </c>
      <c r="O764" t="b">
        <f t="shared" si="161"/>
        <v>1</v>
      </c>
      <c r="P764" t="s">
        <v>8399</v>
      </c>
      <c r="Q764" t="s">
        <v>8400</v>
      </c>
      <c r="R764" t="s">
        <v>8401</v>
      </c>
      <c r="S764" t="s">
        <v>5842</v>
      </c>
      <c r="T764" s="1">
        <v>43920</v>
      </c>
      <c r="U764">
        <v>2019</v>
      </c>
      <c r="X764">
        <v>1</v>
      </c>
      <c r="Y764">
        <v>4</v>
      </c>
      <c r="Z764" t="s">
        <v>8402</v>
      </c>
      <c r="AA764" t="s">
        <v>5844</v>
      </c>
      <c r="AB764" t="s">
        <v>5845</v>
      </c>
      <c r="AC764" t="s">
        <v>8403</v>
      </c>
      <c r="AE764" t="s">
        <v>8404</v>
      </c>
      <c r="AF764" t="s">
        <v>8405</v>
      </c>
      <c r="AH764" t="s">
        <v>8406</v>
      </c>
      <c r="AI764" t="s">
        <v>8407</v>
      </c>
      <c r="AM764">
        <v>9</v>
      </c>
      <c r="AN764" t="s">
        <v>42</v>
      </c>
      <c r="AO764" s="1">
        <v>43920</v>
      </c>
      <c r="AR764" t="s">
        <v>42</v>
      </c>
      <c r="AS764" t="s">
        <v>43</v>
      </c>
    </row>
    <row r="765" spans="1:45" hidden="1" x14ac:dyDescent="0.25">
      <c r="A765" t="b">
        <f t="shared" si="153"/>
        <v>0</v>
      </c>
      <c r="B765" t="b">
        <f t="shared" si="154"/>
        <v>0</v>
      </c>
      <c r="C765" t="b">
        <f t="shared" si="155"/>
        <v>0</v>
      </c>
      <c r="D765" t="b">
        <f t="shared" si="156"/>
        <v>0</v>
      </c>
      <c r="E765" t="b">
        <f t="shared" si="156"/>
        <v>0</v>
      </c>
      <c r="F765" t="b">
        <f t="shared" si="156"/>
        <v>0</v>
      </c>
      <c r="G765" t="b">
        <f t="shared" si="156"/>
        <v>0</v>
      </c>
      <c r="H765" t="b">
        <f t="shared" si="157"/>
        <v>0</v>
      </c>
      <c r="I765" t="b">
        <f t="shared" si="158"/>
        <v>1</v>
      </c>
      <c r="J765" t="b">
        <f t="shared" si="159"/>
        <v>1</v>
      </c>
      <c r="K765" t="b">
        <f t="shared" si="160"/>
        <v>1</v>
      </c>
      <c r="L765" t="b">
        <f t="shared" si="160"/>
        <v>1</v>
      </c>
      <c r="M765" t="b">
        <f t="shared" si="160"/>
        <v>1</v>
      </c>
      <c r="N765" t="b">
        <f t="shared" si="160"/>
        <v>1</v>
      </c>
      <c r="O765" t="b">
        <f t="shared" si="161"/>
        <v>1</v>
      </c>
      <c r="P765" t="s">
        <v>8408</v>
      </c>
      <c r="Q765" t="s">
        <v>8409</v>
      </c>
      <c r="R765" t="s">
        <v>8410</v>
      </c>
      <c r="S765" t="s">
        <v>8411</v>
      </c>
      <c r="T765" s="1">
        <v>43244</v>
      </c>
      <c r="U765">
        <v>2018</v>
      </c>
      <c r="X765">
        <v>1</v>
      </c>
      <c r="Y765">
        <v>6</v>
      </c>
      <c r="Z765" t="s">
        <v>8412</v>
      </c>
      <c r="AB765" t="s">
        <v>8413</v>
      </c>
      <c r="AC765" t="s">
        <v>8414</v>
      </c>
      <c r="AE765" t="s">
        <v>8415</v>
      </c>
      <c r="AF765" t="s">
        <v>8416</v>
      </c>
      <c r="AG765" t="s">
        <v>8417</v>
      </c>
      <c r="AH765" t="s">
        <v>8418</v>
      </c>
      <c r="AI765" t="s">
        <v>8419</v>
      </c>
      <c r="AM765">
        <v>24</v>
      </c>
      <c r="AN765" t="s">
        <v>42</v>
      </c>
      <c r="AO765" s="1">
        <v>43244</v>
      </c>
      <c r="AR765" t="s">
        <v>42</v>
      </c>
      <c r="AS765" t="s">
        <v>43</v>
      </c>
    </row>
    <row r="766" spans="1:45" hidden="1" x14ac:dyDescent="0.25">
      <c r="A766" t="b">
        <f t="shared" si="153"/>
        <v>0</v>
      </c>
      <c r="B766" t="b">
        <f t="shared" si="154"/>
        <v>0</v>
      </c>
      <c r="C766" t="b">
        <f t="shared" si="155"/>
        <v>0</v>
      </c>
      <c r="D766" t="b">
        <f t="shared" si="156"/>
        <v>0</v>
      </c>
      <c r="E766" t="b">
        <f t="shared" si="156"/>
        <v>0</v>
      </c>
      <c r="F766" t="b">
        <f t="shared" si="156"/>
        <v>0</v>
      </c>
      <c r="G766" t="b">
        <f t="shared" si="156"/>
        <v>0</v>
      </c>
      <c r="H766" t="b">
        <f t="shared" si="157"/>
        <v>0</v>
      </c>
      <c r="I766" t="b">
        <f t="shared" si="158"/>
        <v>1</v>
      </c>
      <c r="J766" t="b">
        <f t="shared" si="159"/>
        <v>1</v>
      </c>
      <c r="K766" t="b">
        <f t="shared" si="160"/>
        <v>1</v>
      </c>
      <c r="L766" t="b">
        <f t="shared" si="160"/>
        <v>1</v>
      </c>
      <c r="M766" t="b">
        <f t="shared" si="160"/>
        <v>1</v>
      </c>
      <c r="N766" t="b">
        <f t="shared" si="160"/>
        <v>1</v>
      </c>
      <c r="O766" t="b">
        <f t="shared" si="161"/>
        <v>1</v>
      </c>
      <c r="P766" t="s">
        <v>8420</v>
      </c>
      <c r="Q766" t="s">
        <v>8421</v>
      </c>
      <c r="R766" t="s">
        <v>8422</v>
      </c>
      <c r="S766" t="s">
        <v>8423</v>
      </c>
      <c r="T766" s="1">
        <v>45134</v>
      </c>
      <c r="U766">
        <v>2023</v>
      </c>
      <c r="X766">
        <v>141</v>
      </c>
      <c r="Y766">
        <v>146</v>
      </c>
      <c r="Z766" t="s">
        <v>8424</v>
      </c>
      <c r="AA766" t="s">
        <v>8425</v>
      </c>
      <c r="AB766" t="s">
        <v>8426</v>
      </c>
      <c r="AC766" t="s">
        <v>8427</v>
      </c>
      <c r="AE766" t="s">
        <v>8428</v>
      </c>
      <c r="AF766" t="s">
        <v>8429</v>
      </c>
      <c r="AG766" t="s">
        <v>8430</v>
      </c>
      <c r="AH766" t="s">
        <v>8431</v>
      </c>
      <c r="AI766" t="s">
        <v>8432</v>
      </c>
      <c r="AM766">
        <v>7</v>
      </c>
      <c r="AN766" t="s">
        <v>42</v>
      </c>
      <c r="AO766" s="1">
        <v>45134</v>
      </c>
      <c r="AR766" t="s">
        <v>42</v>
      </c>
      <c r="AS766" t="s">
        <v>43</v>
      </c>
    </row>
    <row r="767" spans="1:45" hidden="1" x14ac:dyDescent="0.25">
      <c r="A767" t="b">
        <f t="shared" si="153"/>
        <v>0</v>
      </c>
      <c r="B767" t="b">
        <f t="shared" si="154"/>
        <v>0</v>
      </c>
      <c r="C767" t="b">
        <f t="shared" si="155"/>
        <v>0</v>
      </c>
      <c r="D767" t="b">
        <f t="shared" si="156"/>
        <v>0</v>
      </c>
      <c r="E767" t="b">
        <f t="shared" si="156"/>
        <v>0</v>
      </c>
      <c r="F767" t="b">
        <f t="shared" si="156"/>
        <v>0</v>
      </c>
      <c r="G767" t="b">
        <f t="shared" si="156"/>
        <v>0</v>
      </c>
      <c r="H767" t="b">
        <f t="shared" si="157"/>
        <v>0</v>
      </c>
      <c r="I767" t="b">
        <f t="shared" si="158"/>
        <v>0</v>
      </c>
      <c r="J767" t="b">
        <f t="shared" si="159"/>
        <v>0</v>
      </c>
      <c r="K767" t="b">
        <f t="shared" si="160"/>
        <v>0</v>
      </c>
      <c r="L767" t="b">
        <f t="shared" si="160"/>
        <v>0</v>
      </c>
      <c r="M767" t="b">
        <f t="shared" si="160"/>
        <v>0</v>
      </c>
      <c r="N767" t="b">
        <f t="shared" si="160"/>
        <v>0</v>
      </c>
      <c r="O767" t="b">
        <f t="shared" si="161"/>
        <v>1</v>
      </c>
      <c r="P767" t="s">
        <v>8433</v>
      </c>
      <c r="Q767" t="s">
        <v>8434</v>
      </c>
      <c r="R767" t="s">
        <v>8435</v>
      </c>
      <c r="S767" t="s">
        <v>8436</v>
      </c>
      <c r="T767" s="1">
        <v>41543</v>
      </c>
      <c r="U767">
        <v>2013</v>
      </c>
      <c r="X767">
        <v>102</v>
      </c>
      <c r="Y767">
        <v>107</v>
      </c>
      <c r="Z767" t="s">
        <v>8437</v>
      </c>
      <c r="AB767" t="s">
        <v>8438</v>
      </c>
      <c r="AC767" t="s">
        <v>8439</v>
      </c>
      <c r="AE767" t="s">
        <v>8440</v>
      </c>
      <c r="AF767" t="s">
        <v>8441</v>
      </c>
      <c r="AG767" t="s">
        <v>8442</v>
      </c>
      <c r="AH767" t="s">
        <v>8443</v>
      </c>
      <c r="AI767" t="s">
        <v>8444</v>
      </c>
      <c r="AM767">
        <v>6</v>
      </c>
      <c r="AN767" t="s">
        <v>42</v>
      </c>
      <c r="AO767" s="1">
        <v>41543</v>
      </c>
      <c r="AR767" t="s">
        <v>42</v>
      </c>
      <c r="AS767" t="s">
        <v>43</v>
      </c>
    </row>
    <row r="768" spans="1:45" hidden="1" x14ac:dyDescent="0.25">
      <c r="A768" t="b">
        <f t="shared" si="153"/>
        <v>0</v>
      </c>
      <c r="B768" t="b">
        <f t="shared" si="154"/>
        <v>0</v>
      </c>
      <c r="C768" t="b">
        <f t="shared" si="155"/>
        <v>0</v>
      </c>
      <c r="D768" t="b">
        <f t="shared" si="156"/>
        <v>0</v>
      </c>
      <c r="E768" t="b">
        <f t="shared" si="156"/>
        <v>0</v>
      </c>
      <c r="F768" t="b">
        <f t="shared" si="156"/>
        <v>0</v>
      </c>
      <c r="G768" t="b">
        <f t="shared" si="156"/>
        <v>0</v>
      </c>
      <c r="H768" t="b">
        <f t="shared" si="157"/>
        <v>0</v>
      </c>
      <c r="I768" t="b">
        <f t="shared" si="158"/>
        <v>1</v>
      </c>
      <c r="J768" t="b">
        <f t="shared" si="159"/>
        <v>1</v>
      </c>
      <c r="K768" t="b">
        <f t="shared" si="160"/>
        <v>1</v>
      </c>
      <c r="L768" t="b">
        <f t="shared" si="160"/>
        <v>1</v>
      </c>
      <c r="M768" t="b">
        <f t="shared" si="160"/>
        <v>1</v>
      </c>
      <c r="N768" t="b">
        <f t="shared" si="160"/>
        <v>1</v>
      </c>
      <c r="O768" t="b">
        <f t="shared" si="161"/>
        <v>1</v>
      </c>
      <c r="P768" t="s">
        <v>8445</v>
      </c>
      <c r="Q768" t="s">
        <v>8446</v>
      </c>
      <c r="R768" t="s">
        <v>8447</v>
      </c>
      <c r="S768" t="s">
        <v>226</v>
      </c>
      <c r="T768" s="1">
        <v>37627</v>
      </c>
      <c r="U768">
        <v>1977</v>
      </c>
      <c r="V768">
        <v>2</v>
      </c>
      <c r="W768">
        <v>3</v>
      </c>
      <c r="X768">
        <v>291</v>
      </c>
      <c r="Y768">
        <v>295</v>
      </c>
      <c r="Z768" t="s">
        <v>8448</v>
      </c>
      <c r="AA768" t="s">
        <v>228</v>
      </c>
      <c r="AC768" t="s">
        <v>8449</v>
      </c>
      <c r="AE768" t="s">
        <v>8450</v>
      </c>
      <c r="AG768" t="s">
        <v>8451</v>
      </c>
      <c r="AI768" t="s">
        <v>8452</v>
      </c>
      <c r="AN768" t="s">
        <v>42</v>
      </c>
      <c r="AO768" s="1">
        <v>37627</v>
      </c>
      <c r="AR768" t="s">
        <v>42</v>
      </c>
      <c r="AS768" t="s">
        <v>57</v>
      </c>
    </row>
    <row r="769" spans="1:45" hidden="1" x14ac:dyDescent="0.25">
      <c r="A769" t="b">
        <f t="shared" si="153"/>
        <v>0</v>
      </c>
      <c r="B769" t="b">
        <f t="shared" si="154"/>
        <v>0</v>
      </c>
      <c r="C769" t="b">
        <f t="shared" si="155"/>
        <v>0</v>
      </c>
      <c r="D769" t="b">
        <f t="shared" si="156"/>
        <v>0</v>
      </c>
      <c r="E769" t="b">
        <f t="shared" si="156"/>
        <v>0</v>
      </c>
      <c r="F769" t="b">
        <f t="shared" si="156"/>
        <v>0</v>
      </c>
      <c r="G769" t="b">
        <f t="shared" si="156"/>
        <v>0</v>
      </c>
      <c r="H769" t="b">
        <f t="shared" si="157"/>
        <v>0</v>
      </c>
      <c r="I769" t="b">
        <f t="shared" si="158"/>
        <v>1</v>
      </c>
      <c r="J769" t="b">
        <f t="shared" si="159"/>
        <v>1</v>
      </c>
      <c r="K769" t="b">
        <f t="shared" si="160"/>
        <v>0</v>
      </c>
      <c r="L769" t="b">
        <f t="shared" si="160"/>
        <v>1</v>
      </c>
      <c r="M769" t="b">
        <f t="shared" si="160"/>
        <v>0</v>
      </c>
      <c r="N769" t="b">
        <f t="shared" si="160"/>
        <v>1</v>
      </c>
      <c r="O769" t="b">
        <f t="shared" si="161"/>
        <v>1</v>
      </c>
      <c r="P769" t="s">
        <v>8453</v>
      </c>
      <c r="Q769" t="s">
        <v>8454</v>
      </c>
      <c r="R769" t="s">
        <v>8455</v>
      </c>
      <c r="S769" t="s">
        <v>1392</v>
      </c>
      <c r="T769" s="1">
        <v>41666</v>
      </c>
      <c r="U769">
        <v>2013</v>
      </c>
      <c r="X769">
        <v>1517</v>
      </c>
      <c r="Y769">
        <v>1520</v>
      </c>
      <c r="Z769" t="s">
        <v>8456</v>
      </c>
      <c r="AA769" t="s">
        <v>650</v>
      </c>
      <c r="AB769" t="s">
        <v>1394</v>
      </c>
      <c r="AC769" t="s">
        <v>8457</v>
      </c>
      <c r="AE769" t="s">
        <v>8458</v>
      </c>
      <c r="AF769" t="s">
        <v>8459</v>
      </c>
      <c r="AG769" t="s">
        <v>8460</v>
      </c>
      <c r="AH769" t="s">
        <v>8461</v>
      </c>
      <c r="AI769" t="s">
        <v>8462</v>
      </c>
      <c r="AM769">
        <v>1</v>
      </c>
      <c r="AN769" t="s">
        <v>42</v>
      </c>
      <c r="AO769" s="1">
        <v>41666</v>
      </c>
      <c r="AR769" t="s">
        <v>42</v>
      </c>
      <c r="AS769" t="s">
        <v>43</v>
      </c>
    </row>
    <row r="770" spans="1:45" hidden="1" x14ac:dyDescent="0.25">
      <c r="A770" t="b">
        <f t="shared" si="153"/>
        <v>0</v>
      </c>
      <c r="B770" t="b">
        <f t="shared" si="154"/>
        <v>0</v>
      </c>
      <c r="C770" t="b">
        <f t="shared" si="155"/>
        <v>0</v>
      </c>
      <c r="D770" t="b">
        <f t="shared" si="156"/>
        <v>0</v>
      </c>
      <c r="E770" t="b">
        <f t="shared" si="156"/>
        <v>0</v>
      </c>
      <c r="F770" t="b">
        <f t="shared" si="156"/>
        <v>0</v>
      </c>
      <c r="G770" t="b">
        <f t="shared" ref="G770:H833" si="163">IF(OR(IFERROR(SEARCH("machine learning",AI770),FALSE),OR(IFERROR(SEARCH("artificial intelligence",AI770),FALSE),IFERROR(SEARCH("neural network",AI770),FALSE))),TRUE,FALSE)</f>
        <v>0</v>
      </c>
      <c r="H770" t="b">
        <f t="shared" si="157"/>
        <v>0</v>
      </c>
      <c r="I770" t="b">
        <f t="shared" si="158"/>
        <v>1</v>
      </c>
      <c r="J770" t="b">
        <f t="shared" si="159"/>
        <v>1</v>
      </c>
      <c r="K770" t="b">
        <f t="shared" si="160"/>
        <v>1</v>
      </c>
      <c r="L770" t="b">
        <f t="shared" si="160"/>
        <v>1</v>
      </c>
      <c r="M770" t="b">
        <f t="shared" si="160"/>
        <v>1</v>
      </c>
      <c r="N770" t="b">
        <f t="shared" ref="N770:O833" si="164">IF(OR(IFERROR(SEARCH("vision",AI770),FALSE),OR(IFERROR(SEARCH("radar",AI770),FALSE),IFERROR(SEARCH("image",AI770),FALSE))),FALSE,TRUE)</f>
        <v>1</v>
      </c>
      <c r="O770" t="b">
        <f t="shared" si="161"/>
        <v>1</v>
      </c>
      <c r="P770" t="s">
        <v>8463</v>
      </c>
      <c r="Q770" t="s">
        <v>8464</v>
      </c>
      <c r="R770" t="s">
        <v>8465</v>
      </c>
      <c r="S770" t="s">
        <v>5563</v>
      </c>
      <c r="T770" s="1">
        <v>39342</v>
      </c>
      <c r="U770">
        <v>2007</v>
      </c>
      <c r="X770">
        <v>1</v>
      </c>
      <c r="Y770">
        <v>5</v>
      </c>
      <c r="Z770" t="s">
        <v>8466</v>
      </c>
      <c r="AB770" t="s">
        <v>5565</v>
      </c>
      <c r="AC770" t="s">
        <v>8467</v>
      </c>
      <c r="AE770" t="s">
        <v>8468</v>
      </c>
      <c r="AF770" t="s">
        <v>8469</v>
      </c>
      <c r="AG770" t="s">
        <v>8470</v>
      </c>
      <c r="AH770" t="s">
        <v>8471</v>
      </c>
      <c r="AI770" t="s">
        <v>8472</v>
      </c>
      <c r="AM770">
        <v>9</v>
      </c>
      <c r="AN770" t="s">
        <v>42</v>
      </c>
      <c r="AO770" s="1">
        <v>39342</v>
      </c>
      <c r="AR770" t="s">
        <v>42</v>
      </c>
      <c r="AS770" t="s">
        <v>43</v>
      </c>
    </row>
    <row r="771" spans="1:45" hidden="1" x14ac:dyDescent="0.25">
      <c r="A771" t="b">
        <f t="shared" ref="A771:A834" si="165">AND(IF(OR(B771,OR(C771,OR(D771,OR(E771,OR(F771,OR(G771,H771)))))),TRUE),IF(AND(I771,AND(J771,AND(K771,AND(L771,AND(M771,AND(N771,O771)))))),TRUE))</f>
        <v>0</v>
      </c>
      <c r="B771" t="b">
        <f t="shared" ref="B771:B834" si="166">IF(OR(IFERROR(SEARCH("machine learning",P771),FALSE),OR(IFERROR(SEARCH("artificial intelligence",P771),FALSE),IFERROR(SEARCH("neural network",P771),FALSE))),TRUE,FALSE)</f>
        <v>0</v>
      </c>
      <c r="C771" t="b">
        <f t="shared" ref="C771:C834" si="167">IF(OR(IFERROR(SEARCH("machine learning",Z771),FALSE),OR(IFERROR(SEARCH("artificial intelligence",Z771),FALSE),IFERROR(SEARCH("neural network",Z771),FALSE))),TRUE,FALSE)</f>
        <v>0</v>
      </c>
      <c r="D771" t="b">
        <f t="shared" ref="D771:H834" si="168">IF(OR(IFERROR(SEARCH("machine learning",AF771),FALSE),OR(IFERROR(SEARCH("artificial intelligence",AF771),FALSE),IFERROR(SEARCH("neural network",AF771),FALSE))),TRUE,FALSE)</f>
        <v>0</v>
      </c>
      <c r="E771" t="b">
        <f t="shared" si="168"/>
        <v>0</v>
      </c>
      <c r="F771" t="b">
        <f t="shared" si="168"/>
        <v>0</v>
      </c>
      <c r="G771" t="b">
        <f t="shared" si="163"/>
        <v>0</v>
      </c>
      <c r="H771" t="b">
        <f t="shared" si="163"/>
        <v>0</v>
      </c>
      <c r="I771" t="b">
        <f t="shared" ref="I771:I833" si="169">IF(OR(IFERROR(SEARCH("vision",P771),FALSE),OR(IFERROR(SEARCH("radar",P771),FALSE),IFERROR(SEARCH("image",P771),FALSE))),FALSE,TRUE)</f>
        <v>1</v>
      </c>
      <c r="J771" t="b">
        <f t="shared" ref="J771:J833" si="170">IF(OR(IFERROR(SEARCH("vision",Z771),FALSE),OR(IFERROR(SEARCH("radar",Z771),FALSE),IFERROR(SEARCH("image",Z771),FALSE))),FALSE,TRUE)</f>
        <v>1</v>
      </c>
      <c r="K771" t="b">
        <f t="shared" ref="K771:M833" si="171">IF(OR(IFERROR(SEARCH("vision",AF771),FALSE),OR(IFERROR(SEARCH("radar",AF771),FALSE),IFERROR(SEARCH("image",AF771),FALSE))),FALSE,TRUE)</f>
        <v>1</v>
      </c>
      <c r="L771" t="b">
        <f t="shared" si="171"/>
        <v>1</v>
      </c>
      <c r="M771" t="b">
        <f t="shared" si="171"/>
        <v>1</v>
      </c>
      <c r="N771" t="b">
        <f t="shared" si="164"/>
        <v>1</v>
      </c>
      <c r="O771" t="b">
        <f t="shared" si="164"/>
        <v>1</v>
      </c>
      <c r="P771" t="s">
        <v>8473</v>
      </c>
      <c r="Q771" t="s">
        <v>8474</v>
      </c>
      <c r="R771" t="s">
        <v>8475</v>
      </c>
      <c r="S771" t="s">
        <v>8476</v>
      </c>
      <c r="T771" s="1">
        <v>37474</v>
      </c>
      <c r="U771">
        <v>1989</v>
      </c>
      <c r="X771" s="2">
        <v>45108</v>
      </c>
      <c r="Y771" s="2">
        <v>45111</v>
      </c>
      <c r="Z771" t="s">
        <v>8477</v>
      </c>
      <c r="AE771" t="s">
        <v>8478</v>
      </c>
      <c r="AG771" t="s">
        <v>1871</v>
      </c>
      <c r="AH771" t="s">
        <v>8479</v>
      </c>
      <c r="AI771" t="s">
        <v>8480</v>
      </c>
      <c r="AO771" s="1">
        <v>37474</v>
      </c>
      <c r="AR771" t="s">
        <v>117</v>
      </c>
      <c r="AS771" t="s">
        <v>118</v>
      </c>
    </row>
    <row r="772" spans="1:45" hidden="1" x14ac:dyDescent="0.25">
      <c r="A772" t="b">
        <f t="shared" si="165"/>
        <v>0</v>
      </c>
      <c r="B772" t="b">
        <f t="shared" si="166"/>
        <v>0</v>
      </c>
      <c r="C772" t="b">
        <f t="shared" si="167"/>
        <v>0</v>
      </c>
      <c r="D772" t="b">
        <f t="shared" si="168"/>
        <v>0</v>
      </c>
      <c r="E772" t="b">
        <f t="shared" si="168"/>
        <v>0</v>
      </c>
      <c r="F772" t="b">
        <f t="shared" si="168"/>
        <v>0</v>
      </c>
      <c r="G772" t="b">
        <f t="shared" si="163"/>
        <v>0</v>
      </c>
      <c r="H772" t="b">
        <f t="shared" si="163"/>
        <v>0</v>
      </c>
      <c r="I772" t="b">
        <f t="shared" si="169"/>
        <v>1</v>
      </c>
      <c r="J772" t="b">
        <f t="shared" si="170"/>
        <v>1</v>
      </c>
      <c r="K772" t="b">
        <f t="shared" si="171"/>
        <v>1</v>
      </c>
      <c r="L772" t="b">
        <f t="shared" si="171"/>
        <v>1</v>
      </c>
      <c r="M772" t="b">
        <f t="shared" si="171"/>
        <v>1</v>
      </c>
      <c r="N772" t="b">
        <f t="shared" si="164"/>
        <v>1</v>
      </c>
      <c r="O772" t="b">
        <f t="shared" si="164"/>
        <v>1</v>
      </c>
      <c r="P772" t="s">
        <v>8481</v>
      </c>
      <c r="Q772" t="s">
        <v>8482</v>
      </c>
      <c r="R772" t="s">
        <v>8483</v>
      </c>
      <c r="S772" t="s">
        <v>8484</v>
      </c>
      <c r="T772" s="1">
        <v>44519</v>
      </c>
      <c r="U772">
        <v>2021</v>
      </c>
      <c r="X772">
        <v>471</v>
      </c>
      <c r="Y772">
        <v>474</v>
      </c>
      <c r="Z772" t="s">
        <v>8485</v>
      </c>
      <c r="AB772" t="s">
        <v>8486</v>
      </c>
      <c r="AC772" t="s">
        <v>8487</v>
      </c>
      <c r="AE772" t="s">
        <v>8488</v>
      </c>
      <c r="AF772" t="s">
        <v>8489</v>
      </c>
      <c r="AG772" t="s">
        <v>8490</v>
      </c>
      <c r="AH772" t="s">
        <v>8491</v>
      </c>
      <c r="AI772" t="s">
        <v>8492</v>
      </c>
      <c r="AM772">
        <v>17</v>
      </c>
      <c r="AN772" t="s">
        <v>42</v>
      </c>
      <c r="AO772" s="1">
        <v>44519</v>
      </c>
      <c r="AR772" t="s">
        <v>42</v>
      </c>
      <c r="AS772" t="s">
        <v>43</v>
      </c>
    </row>
    <row r="773" spans="1:45" hidden="1" x14ac:dyDescent="0.25">
      <c r="A773" t="b">
        <f t="shared" si="165"/>
        <v>0</v>
      </c>
      <c r="B773" t="b">
        <f t="shared" si="166"/>
        <v>0</v>
      </c>
      <c r="C773" t="b">
        <f t="shared" si="167"/>
        <v>0</v>
      </c>
      <c r="D773" t="b">
        <f t="shared" si="168"/>
        <v>0</v>
      </c>
      <c r="E773" t="b">
        <f t="shared" si="168"/>
        <v>0</v>
      </c>
      <c r="F773" t="b">
        <f t="shared" si="168"/>
        <v>0</v>
      </c>
      <c r="G773" t="b">
        <f t="shared" si="163"/>
        <v>0</v>
      </c>
      <c r="H773" t="b">
        <f t="shared" si="163"/>
        <v>0</v>
      </c>
      <c r="I773" t="b">
        <f t="shared" si="169"/>
        <v>1</v>
      </c>
      <c r="J773" t="b">
        <f t="shared" si="170"/>
        <v>1</v>
      </c>
      <c r="K773" t="b">
        <f t="shared" si="171"/>
        <v>1</v>
      </c>
      <c r="L773" t="b">
        <f t="shared" si="171"/>
        <v>1</v>
      </c>
      <c r="M773" t="b">
        <f t="shared" si="171"/>
        <v>1</v>
      </c>
      <c r="N773" t="b">
        <f t="shared" si="164"/>
        <v>1</v>
      </c>
      <c r="O773" t="b">
        <f t="shared" si="164"/>
        <v>1</v>
      </c>
      <c r="P773" t="s">
        <v>8493</v>
      </c>
      <c r="Q773" t="s">
        <v>8494</v>
      </c>
      <c r="R773" t="s">
        <v>8495</v>
      </c>
      <c r="S773" t="s">
        <v>8496</v>
      </c>
      <c r="T773" s="1">
        <v>44565</v>
      </c>
      <c r="U773">
        <v>2021</v>
      </c>
      <c r="X773">
        <v>1</v>
      </c>
      <c r="Y773">
        <v>6</v>
      </c>
      <c r="Z773" t="s">
        <v>8497</v>
      </c>
      <c r="AB773" t="s">
        <v>8498</v>
      </c>
      <c r="AC773" t="s">
        <v>8499</v>
      </c>
      <c r="AD773" t="s">
        <v>8500</v>
      </c>
      <c r="AE773" t="s">
        <v>8501</v>
      </c>
      <c r="AF773" t="s">
        <v>8502</v>
      </c>
      <c r="AG773" t="s">
        <v>8503</v>
      </c>
      <c r="AH773" t="s">
        <v>8504</v>
      </c>
      <c r="AI773" t="s">
        <v>8505</v>
      </c>
      <c r="AM773">
        <v>25</v>
      </c>
      <c r="AN773" t="s">
        <v>42</v>
      </c>
      <c r="AO773" s="1">
        <v>44565</v>
      </c>
      <c r="AR773" t="s">
        <v>42</v>
      </c>
      <c r="AS773" t="s">
        <v>43</v>
      </c>
    </row>
    <row r="774" spans="1:45" hidden="1" x14ac:dyDescent="0.25">
      <c r="A774" t="b">
        <f t="shared" si="165"/>
        <v>0</v>
      </c>
      <c r="B774" t="b">
        <f t="shared" si="166"/>
        <v>1</v>
      </c>
      <c r="C774" t="b">
        <f t="shared" si="167"/>
        <v>1</v>
      </c>
      <c r="D774" t="b">
        <f t="shared" si="168"/>
        <v>0</v>
      </c>
      <c r="E774" t="b">
        <f t="shared" si="168"/>
        <v>1</v>
      </c>
      <c r="F774" t="b">
        <f t="shared" si="168"/>
        <v>0</v>
      </c>
      <c r="G774" t="b">
        <f t="shared" si="163"/>
        <v>1</v>
      </c>
      <c r="H774" t="b">
        <f t="shared" si="163"/>
        <v>0</v>
      </c>
      <c r="I774" t="b">
        <f t="shared" si="169"/>
        <v>0</v>
      </c>
      <c r="J774" t="b">
        <f t="shared" si="170"/>
        <v>0</v>
      </c>
      <c r="K774" t="b">
        <f t="shared" si="171"/>
        <v>1</v>
      </c>
      <c r="L774" t="b">
        <f t="shared" si="171"/>
        <v>0</v>
      </c>
      <c r="M774" t="b">
        <f t="shared" si="171"/>
        <v>0</v>
      </c>
      <c r="N774" t="b">
        <f t="shared" si="164"/>
        <v>0</v>
      </c>
      <c r="O774" t="b">
        <f t="shared" si="164"/>
        <v>1</v>
      </c>
      <c r="P774" t="s">
        <v>8506</v>
      </c>
      <c r="Q774" t="s">
        <v>8507</v>
      </c>
      <c r="R774" t="s">
        <v>8508</v>
      </c>
      <c r="S774" t="s">
        <v>8509</v>
      </c>
      <c r="T774" s="1">
        <v>37474</v>
      </c>
      <c r="U774">
        <v>1995</v>
      </c>
      <c r="V774">
        <v>1</v>
      </c>
      <c r="X774">
        <v>196</v>
      </c>
      <c r="Y774" t="s">
        <v>8510</v>
      </c>
      <c r="Z774" t="s">
        <v>8511</v>
      </c>
      <c r="AB774" t="s">
        <v>8512</v>
      </c>
      <c r="AC774" t="s">
        <v>8513</v>
      </c>
      <c r="AE774" t="s">
        <v>8514</v>
      </c>
      <c r="AG774" t="s">
        <v>8515</v>
      </c>
      <c r="AH774" t="s">
        <v>8516</v>
      </c>
      <c r="AI774" t="s">
        <v>8517</v>
      </c>
      <c r="AL774">
        <v>1</v>
      </c>
      <c r="AM774">
        <v>17</v>
      </c>
      <c r="AN774" t="s">
        <v>42</v>
      </c>
      <c r="AO774" s="1">
        <v>37474</v>
      </c>
      <c r="AR774" t="s">
        <v>42</v>
      </c>
      <c r="AS774" t="s">
        <v>43</v>
      </c>
    </row>
    <row r="775" spans="1:45" hidden="1" x14ac:dyDescent="0.25">
      <c r="A775" t="b">
        <f t="shared" si="165"/>
        <v>0</v>
      </c>
      <c r="B775" t="b">
        <f t="shared" si="166"/>
        <v>0</v>
      </c>
      <c r="C775" t="b">
        <f t="shared" si="167"/>
        <v>0</v>
      </c>
      <c r="D775" t="b">
        <f t="shared" si="168"/>
        <v>0</v>
      </c>
      <c r="E775" t="b">
        <f t="shared" si="168"/>
        <v>0</v>
      </c>
      <c r="F775" t="b">
        <f t="shared" si="168"/>
        <v>0</v>
      </c>
      <c r="G775" t="b">
        <f t="shared" si="163"/>
        <v>0</v>
      </c>
      <c r="H775" t="b">
        <f t="shared" si="163"/>
        <v>0</v>
      </c>
      <c r="I775" t="b">
        <f t="shared" si="169"/>
        <v>1</v>
      </c>
      <c r="J775" t="b">
        <f t="shared" si="170"/>
        <v>1</v>
      </c>
      <c r="K775" t="b">
        <f t="shared" si="171"/>
        <v>1</v>
      </c>
      <c r="L775" t="b">
        <f t="shared" si="171"/>
        <v>0</v>
      </c>
      <c r="M775" t="b">
        <f t="shared" si="171"/>
        <v>0</v>
      </c>
      <c r="N775" t="b">
        <f t="shared" si="164"/>
        <v>1</v>
      </c>
      <c r="O775" t="b">
        <f t="shared" si="164"/>
        <v>1</v>
      </c>
      <c r="P775" t="s">
        <v>8518</v>
      </c>
      <c r="Q775" t="s">
        <v>8519</v>
      </c>
      <c r="R775" t="s">
        <v>8520</v>
      </c>
      <c r="S775" t="s">
        <v>481</v>
      </c>
      <c r="T775" s="1">
        <v>40616</v>
      </c>
      <c r="U775">
        <v>2010</v>
      </c>
      <c r="X775">
        <v>1</v>
      </c>
      <c r="Y775">
        <v>5</v>
      </c>
      <c r="Z775" t="s">
        <v>8521</v>
      </c>
      <c r="AA775" t="s">
        <v>483</v>
      </c>
      <c r="AB775" t="s">
        <v>484</v>
      </c>
      <c r="AC775" t="s">
        <v>8522</v>
      </c>
      <c r="AE775" t="s">
        <v>8523</v>
      </c>
      <c r="AF775" t="s">
        <v>8524</v>
      </c>
      <c r="AG775" t="s">
        <v>8525</v>
      </c>
      <c r="AH775" t="s">
        <v>8526</v>
      </c>
      <c r="AI775" t="s">
        <v>8527</v>
      </c>
      <c r="AM775">
        <v>10</v>
      </c>
      <c r="AN775" t="s">
        <v>42</v>
      </c>
      <c r="AO775" s="1">
        <v>40616</v>
      </c>
      <c r="AR775" t="s">
        <v>42</v>
      </c>
      <c r="AS775" t="s">
        <v>43</v>
      </c>
    </row>
    <row r="776" spans="1:45" hidden="1" x14ac:dyDescent="0.25">
      <c r="A776" t="b">
        <f t="shared" si="165"/>
        <v>0</v>
      </c>
      <c r="B776" t="b">
        <f t="shared" si="166"/>
        <v>0</v>
      </c>
      <c r="C776" t="b">
        <f t="shared" si="167"/>
        <v>0</v>
      </c>
      <c r="D776" t="b">
        <f t="shared" si="168"/>
        <v>0</v>
      </c>
      <c r="E776" t="b">
        <f t="shared" si="168"/>
        <v>0</v>
      </c>
      <c r="F776" t="b">
        <f t="shared" si="168"/>
        <v>0</v>
      </c>
      <c r="G776" t="b">
        <f t="shared" si="163"/>
        <v>0</v>
      </c>
      <c r="H776" t="b">
        <f t="shared" si="163"/>
        <v>0</v>
      </c>
      <c r="I776" t="b">
        <f t="shared" si="169"/>
        <v>1</v>
      </c>
      <c r="J776" t="b">
        <f t="shared" si="170"/>
        <v>1</v>
      </c>
      <c r="K776" t="b">
        <f t="shared" si="171"/>
        <v>1</v>
      </c>
      <c r="L776" t="b">
        <f t="shared" si="171"/>
        <v>1</v>
      </c>
      <c r="M776" t="b">
        <f t="shared" si="171"/>
        <v>1</v>
      </c>
      <c r="N776" t="b">
        <f t="shared" si="164"/>
        <v>1</v>
      </c>
      <c r="O776" t="b">
        <f t="shared" si="164"/>
        <v>1</v>
      </c>
      <c r="P776" t="s">
        <v>8528</v>
      </c>
      <c r="Q776" t="s">
        <v>8529</v>
      </c>
      <c r="R776" t="s">
        <v>8530</v>
      </c>
      <c r="S776" t="s">
        <v>8531</v>
      </c>
      <c r="T776" s="1">
        <v>44890</v>
      </c>
      <c r="U776">
        <v>2022</v>
      </c>
      <c r="X776">
        <v>1923</v>
      </c>
      <c r="Y776">
        <v>1925</v>
      </c>
      <c r="Z776" t="s">
        <v>8532</v>
      </c>
      <c r="AA776" t="s">
        <v>2468</v>
      </c>
      <c r="AB776" t="s">
        <v>8533</v>
      </c>
      <c r="AC776" t="s">
        <v>8534</v>
      </c>
      <c r="AD776" t="s">
        <v>8535</v>
      </c>
      <c r="AE776" t="s">
        <v>8536</v>
      </c>
      <c r="AG776" t="s">
        <v>8537</v>
      </c>
      <c r="AH776" t="s">
        <v>8538</v>
      </c>
      <c r="AI776" t="s">
        <v>8539</v>
      </c>
      <c r="AM776">
        <v>11</v>
      </c>
      <c r="AN776" t="s">
        <v>42</v>
      </c>
      <c r="AO776" s="1">
        <v>44890</v>
      </c>
      <c r="AR776" t="s">
        <v>42</v>
      </c>
      <c r="AS776" t="s">
        <v>43</v>
      </c>
    </row>
    <row r="777" spans="1:45" hidden="1" x14ac:dyDescent="0.25">
      <c r="A777" t="b">
        <f t="shared" si="165"/>
        <v>0</v>
      </c>
      <c r="B777" t="b">
        <f t="shared" si="166"/>
        <v>0</v>
      </c>
      <c r="C777" t="b">
        <f t="shared" si="167"/>
        <v>0</v>
      </c>
      <c r="D777" t="b">
        <f t="shared" si="168"/>
        <v>0</v>
      </c>
      <c r="E777" t="b">
        <f t="shared" si="168"/>
        <v>0</v>
      </c>
      <c r="F777" t="b">
        <f t="shared" si="168"/>
        <v>0</v>
      </c>
      <c r="G777" t="b">
        <f t="shared" si="163"/>
        <v>0</v>
      </c>
      <c r="H777" t="b">
        <f t="shared" si="163"/>
        <v>0</v>
      </c>
      <c r="I777" t="b">
        <f t="shared" si="169"/>
        <v>0</v>
      </c>
      <c r="J777" t="b">
        <f t="shared" si="170"/>
        <v>0</v>
      </c>
      <c r="K777" t="b">
        <f t="shared" si="171"/>
        <v>1</v>
      </c>
      <c r="L777" t="b">
        <f t="shared" si="171"/>
        <v>1</v>
      </c>
      <c r="M777" t="b">
        <f t="shared" si="171"/>
        <v>1</v>
      </c>
      <c r="N777" t="b">
        <f t="shared" si="164"/>
        <v>1</v>
      </c>
      <c r="O777" t="b">
        <f t="shared" si="164"/>
        <v>1</v>
      </c>
      <c r="P777" t="s">
        <v>8540</v>
      </c>
      <c r="Q777" t="s">
        <v>8541</v>
      </c>
      <c r="R777" t="s">
        <v>8542</v>
      </c>
      <c r="S777" t="s">
        <v>554</v>
      </c>
      <c r="T777" s="1">
        <v>41837</v>
      </c>
      <c r="U777">
        <v>2014</v>
      </c>
      <c r="X777">
        <v>1</v>
      </c>
      <c r="Y777">
        <v>4</v>
      </c>
      <c r="Z777" t="s">
        <v>8543</v>
      </c>
      <c r="AB777" t="s">
        <v>556</v>
      </c>
      <c r="AE777" t="s">
        <v>8544</v>
      </c>
      <c r="AO777" s="1">
        <v>41837</v>
      </c>
      <c r="AR777" t="s">
        <v>463</v>
      </c>
      <c r="AS777" t="s">
        <v>464</v>
      </c>
    </row>
    <row r="778" spans="1:45" hidden="1" x14ac:dyDescent="0.25">
      <c r="A778" t="b">
        <f t="shared" si="165"/>
        <v>0</v>
      </c>
      <c r="B778" t="b">
        <f t="shared" si="166"/>
        <v>0</v>
      </c>
      <c r="C778" t="b">
        <f t="shared" si="167"/>
        <v>0</v>
      </c>
      <c r="D778" t="b">
        <f t="shared" si="168"/>
        <v>0</v>
      </c>
      <c r="E778" t="b">
        <f t="shared" si="168"/>
        <v>0</v>
      </c>
      <c r="F778" t="b">
        <f t="shared" si="168"/>
        <v>0</v>
      </c>
      <c r="G778" t="b">
        <f t="shared" si="163"/>
        <v>0</v>
      </c>
      <c r="H778" t="b">
        <f t="shared" si="163"/>
        <v>0</v>
      </c>
      <c r="I778" t="b">
        <f t="shared" si="169"/>
        <v>0</v>
      </c>
      <c r="J778" t="b">
        <f t="shared" si="170"/>
        <v>1</v>
      </c>
      <c r="K778" t="b">
        <f t="shared" si="171"/>
        <v>1</v>
      </c>
      <c r="L778" t="b">
        <f t="shared" si="171"/>
        <v>0</v>
      </c>
      <c r="M778" t="b">
        <f t="shared" si="171"/>
        <v>1</v>
      </c>
      <c r="N778" t="b">
        <f t="shared" si="164"/>
        <v>1</v>
      </c>
      <c r="O778" t="b">
        <f t="shared" si="164"/>
        <v>1</v>
      </c>
      <c r="P778" t="s">
        <v>8545</v>
      </c>
      <c r="Q778" t="s">
        <v>8546</v>
      </c>
      <c r="R778" t="s">
        <v>8547</v>
      </c>
      <c r="S778" t="s">
        <v>8548</v>
      </c>
      <c r="T778" s="1">
        <v>38670</v>
      </c>
      <c r="U778">
        <v>2005</v>
      </c>
      <c r="V778">
        <v>7</v>
      </c>
      <c r="X778">
        <v>4781</v>
      </c>
      <c r="Y778">
        <v>4783</v>
      </c>
      <c r="AA778" t="s">
        <v>650</v>
      </c>
      <c r="AB778" t="s">
        <v>8549</v>
      </c>
      <c r="AC778" t="s">
        <v>8550</v>
      </c>
      <c r="AE778" t="s">
        <v>8551</v>
      </c>
      <c r="AG778" t="s">
        <v>8552</v>
      </c>
      <c r="AN778" t="s">
        <v>42</v>
      </c>
      <c r="AO778" s="1">
        <v>38670</v>
      </c>
      <c r="AR778" t="s">
        <v>42</v>
      </c>
      <c r="AS778" t="s">
        <v>43</v>
      </c>
    </row>
    <row r="779" spans="1:45" hidden="1" x14ac:dyDescent="0.25">
      <c r="A779" t="b">
        <f t="shared" si="165"/>
        <v>0</v>
      </c>
      <c r="B779" t="b">
        <f t="shared" si="166"/>
        <v>0</v>
      </c>
      <c r="C779" t="b">
        <f t="shared" si="167"/>
        <v>0</v>
      </c>
      <c r="D779" t="b">
        <f t="shared" si="168"/>
        <v>0</v>
      </c>
      <c r="E779" t="b">
        <f t="shared" si="168"/>
        <v>0</v>
      </c>
      <c r="F779" t="b">
        <f t="shared" si="168"/>
        <v>0</v>
      </c>
      <c r="G779" t="b">
        <f t="shared" si="163"/>
        <v>0</v>
      </c>
      <c r="H779" t="b">
        <f t="shared" si="163"/>
        <v>0</v>
      </c>
      <c r="I779" t="b">
        <f t="shared" si="169"/>
        <v>1</v>
      </c>
      <c r="J779" t="b">
        <f t="shared" si="170"/>
        <v>1</v>
      </c>
      <c r="K779" t="b">
        <f t="shared" si="171"/>
        <v>1</v>
      </c>
      <c r="L779" t="b">
        <f t="shared" si="171"/>
        <v>1</v>
      </c>
      <c r="M779" t="b">
        <f t="shared" si="171"/>
        <v>1</v>
      </c>
      <c r="N779" t="b">
        <f t="shared" si="164"/>
        <v>1</v>
      </c>
      <c r="O779" t="b">
        <f t="shared" si="164"/>
        <v>1</v>
      </c>
      <c r="P779" t="s">
        <v>8553</v>
      </c>
      <c r="Q779" t="s">
        <v>8554</v>
      </c>
      <c r="R779" t="s">
        <v>8555</v>
      </c>
      <c r="S779" t="s">
        <v>7178</v>
      </c>
      <c r="T779" s="1">
        <v>44748</v>
      </c>
      <c r="U779">
        <v>2022</v>
      </c>
      <c r="X779">
        <v>1</v>
      </c>
      <c r="Y779">
        <v>4</v>
      </c>
      <c r="Z779" t="s">
        <v>8556</v>
      </c>
      <c r="AB779" t="s">
        <v>7180</v>
      </c>
      <c r="AC779" t="s">
        <v>8557</v>
      </c>
      <c r="AD779" t="s">
        <v>8558</v>
      </c>
      <c r="AE779" t="s">
        <v>8559</v>
      </c>
      <c r="AG779" t="s">
        <v>8560</v>
      </c>
      <c r="AH779" t="s">
        <v>8561</v>
      </c>
      <c r="AI779" t="s">
        <v>8562</v>
      </c>
      <c r="AM779">
        <v>8</v>
      </c>
      <c r="AO779" s="1">
        <v>44748</v>
      </c>
      <c r="AR779" t="s">
        <v>42</v>
      </c>
      <c r="AS779" t="s">
        <v>43</v>
      </c>
    </row>
    <row r="780" spans="1:45" hidden="1" x14ac:dyDescent="0.25">
      <c r="A780" t="b">
        <f t="shared" si="165"/>
        <v>0</v>
      </c>
      <c r="B780" t="b">
        <f t="shared" si="166"/>
        <v>0</v>
      </c>
      <c r="C780" t="b">
        <f t="shared" si="167"/>
        <v>0</v>
      </c>
      <c r="D780" t="b">
        <f t="shared" si="168"/>
        <v>0</v>
      </c>
      <c r="E780" t="b">
        <f t="shared" si="168"/>
        <v>1</v>
      </c>
      <c r="F780" t="b">
        <f t="shared" si="168"/>
        <v>0</v>
      </c>
      <c r="G780" t="b">
        <f t="shared" si="163"/>
        <v>0</v>
      </c>
      <c r="H780" t="b">
        <f t="shared" si="163"/>
        <v>0</v>
      </c>
      <c r="I780" t="b">
        <f>IF(OR(IFERROR(SEARCH("internet",P780),FALSE),OR(IFERROR(SEARCH("vision",P780),FALSE),OR(IFERROR(SEARCH("radar",P780),FALSE),IFERROR(SEARCH("image",P780),FALSE)))),FALSE,TRUE)</f>
        <v>1</v>
      </c>
      <c r="J780" t="b">
        <f>IF(OR(IFERROR(SEARCH("internet",Z780),FALSE),OR(IFERROR(SEARCH("vision",Z780),FALSE),OR(IFERROR(SEARCH("radar",Z780),FALSE),IFERROR(SEARCH("image",Z780),FALSE)))),FALSE,TRUE)</f>
        <v>1</v>
      </c>
      <c r="K780" t="b">
        <f>IF(OR(IFERROR(SEARCH("internet",AF780),FALSE),OR(IFERROR(SEARCH("vision",AF780),FALSE),OR(IFERROR(SEARCH("radar",AF780),FALSE),IFERROR(SEARCH("image",AF780),FALSE)))),FALSE,TRUE)</f>
        <v>1</v>
      </c>
      <c r="L780" t="b">
        <f t="shared" ref="L780:O780" si="172">IF(OR(IFERROR(SEARCH("internet",AG780),FALSE),OR(IFERROR(SEARCH("vision",AG780),FALSE),OR(IFERROR(SEARCH("radar",AG780),FALSE),IFERROR(SEARCH("image",AG780),FALSE)))),FALSE,TRUE)</f>
        <v>1</v>
      </c>
      <c r="M780" t="b">
        <f t="shared" si="172"/>
        <v>0</v>
      </c>
      <c r="N780" t="b">
        <f t="shared" si="172"/>
        <v>1</v>
      </c>
      <c r="O780" t="b">
        <f t="shared" si="172"/>
        <v>1</v>
      </c>
      <c r="P780" t="s">
        <v>8563</v>
      </c>
      <c r="Q780" t="s">
        <v>8564</v>
      </c>
      <c r="R780" t="s">
        <v>8565</v>
      </c>
      <c r="S780" t="s">
        <v>8566</v>
      </c>
      <c r="T780" s="1">
        <v>44158</v>
      </c>
      <c r="U780">
        <v>2020</v>
      </c>
      <c r="X780">
        <v>1</v>
      </c>
      <c r="Y780">
        <v>2</v>
      </c>
      <c r="Z780" t="s">
        <v>8567</v>
      </c>
      <c r="AA780" t="s">
        <v>8568</v>
      </c>
      <c r="AB780" t="s">
        <v>8569</v>
      </c>
      <c r="AC780" t="s">
        <v>8570</v>
      </c>
      <c r="AE780" t="s">
        <v>8571</v>
      </c>
      <c r="AG780" t="s">
        <v>8572</v>
      </c>
      <c r="AH780" t="s">
        <v>8573</v>
      </c>
      <c r="AI780" t="s">
        <v>8574</v>
      </c>
      <c r="AM780">
        <v>14</v>
      </c>
      <c r="AN780" t="s">
        <v>42</v>
      </c>
      <c r="AO780" s="1">
        <v>44158</v>
      </c>
      <c r="AR780" t="s">
        <v>42</v>
      </c>
      <c r="AS780" t="s">
        <v>43</v>
      </c>
    </row>
    <row r="781" spans="1:45" hidden="1" x14ac:dyDescent="0.25">
      <c r="A781" t="b">
        <f t="shared" si="165"/>
        <v>0</v>
      </c>
      <c r="B781" t="b">
        <f t="shared" si="166"/>
        <v>0</v>
      </c>
      <c r="C781" t="b">
        <f t="shared" si="167"/>
        <v>0</v>
      </c>
      <c r="D781" t="b">
        <f t="shared" si="168"/>
        <v>0</v>
      </c>
      <c r="E781" t="b">
        <f t="shared" si="168"/>
        <v>0</v>
      </c>
      <c r="F781" t="b">
        <f t="shared" si="168"/>
        <v>0</v>
      </c>
      <c r="G781" t="b">
        <f t="shared" si="163"/>
        <v>0</v>
      </c>
      <c r="H781" t="b">
        <f t="shared" si="163"/>
        <v>0</v>
      </c>
      <c r="I781" t="b">
        <f t="shared" si="169"/>
        <v>1</v>
      </c>
      <c r="J781" t="b">
        <f t="shared" si="170"/>
        <v>1</v>
      </c>
      <c r="K781" t="b">
        <f t="shared" si="171"/>
        <v>1</v>
      </c>
      <c r="L781" t="b">
        <f t="shared" si="171"/>
        <v>1</v>
      </c>
      <c r="M781" t="b">
        <f t="shared" si="171"/>
        <v>1</v>
      </c>
      <c r="N781" t="b">
        <f t="shared" si="164"/>
        <v>1</v>
      </c>
      <c r="O781" t="b">
        <f t="shared" si="164"/>
        <v>1</v>
      </c>
      <c r="P781" t="s">
        <v>8575</v>
      </c>
      <c r="Q781" t="s">
        <v>8576</v>
      </c>
      <c r="R781" t="s">
        <v>8577</v>
      </c>
      <c r="S781" t="s">
        <v>8578</v>
      </c>
      <c r="T781" s="1">
        <v>40458</v>
      </c>
      <c r="U781">
        <v>2010</v>
      </c>
      <c r="X781">
        <v>223</v>
      </c>
      <c r="Y781">
        <v>225</v>
      </c>
      <c r="Z781" t="s">
        <v>8579</v>
      </c>
      <c r="AB781" t="s">
        <v>8580</v>
      </c>
      <c r="AC781" t="s">
        <v>8581</v>
      </c>
      <c r="AE781" t="s">
        <v>8582</v>
      </c>
      <c r="AF781" t="s">
        <v>8583</v>
      </c>
      <c r="AG781" t="s">
        <v>8584</v>
      </c>
      <c r="AH781" t="s">
        <v>8585</v>
      </c>
      <c r="AI781" t="s">
        <v>8586</v>
      </c>
      <c r="AM781">
        <v>4</v>
      </c>
      <c r="AN781" t="s">
        <v>42</v>
      </c>
      <c r="AO781" s="1">
        <v>40458</v>
      </c>
      <c r="AR781" t="s">
        <v>42</v>
      </c>
      <c r="AS781" t="s">
        <v>43</v>
      </c>
    </row>
    <row r="782" spans="1:45" hidden="1" x14ac:dyDescent="0.25">
      <c r="A782" t="b">
        <f t="shared" si="165"/>
        <v>0</v>
      </c>
      <c r="B782" t="b">
        <f t="shared" si="166"/>
        <v>0</v>
      </c>
      <c r="C782" t="b">
        <f t="shared" si="167"/>
        <v>0</v>
      </c>
      <c r="D782" t="b">
        <f t="shared" si="168"/>
        <v>0</v>
      </c>
      <c r="E782" t="b">
        <f t="shared" si="168"/>
        <v>0</v>
      </c>
      <c r="F782" t="b">
        <f t="shared" si="168"/>
        <v>0</v>
      </c>
      <c r="G782" t="b">
        <f t="shared" si="163"/>
        <v>0</v>
      </c>
      <c r="H782" t="b">
        <f t="shared" si="163"/>
        <v>0</v>
      </c>
      <c r="I782" t="b">
        <f t="shared" si="169"/>
        <v>1</v>
      </c>
      <c r="J782" t="b">
        <f t="shared" si="170"/>
        <v>1</v>
      </c>
      <c r="K782" t="b">
        <f t="shared" si="171"/>
        <v>1</v>
      </c>
      <c r="L782" t="b">
        <f t="shared" si="171"/>
        <v>0</v>
      </c>
      <c r="M782" t="b">
        <f t="shared" si="171"/>
        <v>1</v>
      </c>
      <c r="N782" t="b">
        <f t="shared" si="164"/>
        <v>1</v>
      </c>
      <c r="O782" t="b">
        <f t="shared" si="164"/>
        <v>1</v>
      </c>
      <c r="P782" t="s">
        <v>8587</v>
      </c>
      <c r="Q782" t="s">
        <v>8588</v>
      </c>
      <c r="R782" t="s">
        <v>8589</v>
      </c>
      <c r="S782" t="s">
        <v>8590</v>
      </c>
      <c r="T782" s="1">
        <v>40549</v>
      </c>
      <c r="U782">
        <v>2010</v>
      </c>
      <c r="X782">
        <v>58</v>
      </c>
      <c r="Y782">
        <v>63</v>
      </c>
      <c r="Z782" t="s">
        <v>8591</v>
      </c>
      <c r="AA782" t="s">
        <v>8592</v>
      </c>
      <c r="AB782" t="s">
        <v>8593</v>
      </c>
      <c r="AC782" t="s">
        <v>8594</v>
      </c>
      <c r="AE782" t="s">
        <v>8595</v>
      </c>
      <c r="AG782" t="s">
        <v>8596</v>
      </c>
      <c r="AH782" t="s">
        <v>8597</v>
      </c>
      <c r="AI782" t="s">
        <v>8598</v>
      </c>
      <c r="AM782">
        <v>11</v>
      </c>
      <c r="AN782" t="s">
        <v>42</v>
      </c>
      <c r="AO782" s="1">
        <v>40549</v>
      </c>
      <c r="AR782" t="s">
        <v>42</v>
      </c>
      <c r="AS782" t="s">
        <v>43</v>
      </c>
    </row>
    <row r="783" spans="1:45" x14ac:dyDescent="0.25">
      <c r="A783" t="b">
        <f t="shared" si="165"/>
        <v>1</v>
      </c>
      <c r="B783" t="b">
        <f t="shared" si="166"/>
        <v>0</v>
      </c>
      <c r="C783" t="b">
        <f t="shared" si="167"/>
        <v>0</v>
      </c>
      <c r="D783" t="b">
        <f t="shared" si="168"/>
        <v>0</v>
      </c>
      <c r="E783" t="b">
        <f t="shared" si="168"/>
        <v>1</v>
      </c>
      <c r="F783" t="b">
        <f t="shared" si="168"/>
        <v>0</v>
      </c>
      <c r="G783" t="b">
        <f t="shared" si="163"/>
        <v>0</v>
      </c>
      <c r="H783" t="b">
        <f t="shared" si="163"/>
        <v>0</v>
      </c>
      <c r="I783" t="b">
        <f>IF(OR(IFERROR(SEARCH("internet",P783),FALSE),OR(IFERROR(SEARCH("vision",P783),FALSE),OR(IFERROR(SEARCH("radar",P783),FALSE),IFERROR(SEARCH("image",P783),FALSE)))),FALSE,TRUE)</f>
        <v>1</v>
      </c>
      <c r="J783" t="b">
        <f>IF(OR(IFERROR(SEARCH("internet",Z783),FALSE),OR(IFERROR(SEARCH("vision",Z783),FALSE),OR(IFERROR(SEARCH("radar",Z783),FALSE),IFERROR(SEARCH("image",Z783),FALSE)))),FALSE,TRUE)</f>
        <v>1</v>
      </c>
      <c r="K783" t="b">
        <f>IF(OR(IFERROR(SEARCH("internet",AF783),FALSE),OR(IFERROR(SEARCH("vision",AF783),FALSE),OR(IFERROR(SEARCH("radar",AF783),FALSE),IFERROR(SEARCH("image",AF783),FALSE)))),FALSE,TRUE)</f>
        <v>1</v>
      </c>
      <c r="L783" t="b">
        <f t="shared" ref="L783:O783" si="173">IF(OR(IFERROR(SEARCH("internet",AG783),FALSE),OR(IFERROR(SEARCH("vision",AG783),FALSE),OR(IFERROR(SEARCH("radar",AG783),FALSE),IFERROR(SEARCH("image",AG783),FALSE)))),FALSE,TRUE)</f>
        <v>1</v>
      </c>
      <c r="M783" t="b">
        <f t="shared" si="173"/>
        <v>1</v>
      </c>
      <c r="N783" t="b">
        <f t="shared" si="173"/>
        <v>1</v>
      </c>
      <c r="O783" t="b">
        <f t="shared" si="173"/>
        <v>1</v>
      </c>
      <c r="P783" t="s">
        <v>8599</v>
      </c>
      <c r="Q783" t="s">
        <v>8600</v>
      </c>
      <c r="R783" t="s">
        <v>8601</v>
      </c>
      <c r="S783" t="s">
        <v>8602</v>
      </c>
      <c r="T783" s="1">
        <v>44403</v>
      </c>
      <c r="U783">
        <v>2021</v>
      </c>
      <c r="X783">
        <v>5</v>
      </c>
      <c r="Y783">
        <v>8</v>
      </c>
      <c r="Z783" t="s">
        <v>8603</v>
      </c>
      <c r="AB783" t="s">
        <v>8604</v>
      </c>
      <c r="AC783" t="s">
        <v>8605</v>
      </c>
      <c r="AE783" t="s">
        <v>8606</v>
      </c>
      <c r="AF783" t="s">
        <v>8607</v>
      </c>
      <c r="AG783" t="s">
        <v>8608</v>
      </c>
      <c r="AH783" t="s">
        <v>8609</v>
      </c>
      <c r="AI783" t="s">
        <v>8610</v>
      </c>
      <c r="AM783">
        <v>42</v>
      </c>
      <c r="AN783" t="s">
        <v>42</v>
      </c>
      <c r="AO783" s="1">
        <v>44403</v>
      </c>
      <c r="AR783" t="s">
        <v>42</v>
      </c>
      <c r="AS783" t="s">
        <v>43</v>
      </c>
    </row>
    <row r="784" spans="1:45" hidden="1" x14ac:dyDescent="0.25">
      <c r="A784" t="b">
        <f t="shared" si="165"/>
        <v>0</v>
      </c>
      <c r="B784" t="b">
        <f t="shared" si="166"/>
        <v>0</v>
      </c>
      <c r="C784" t="b">
        <f t="shared" si="167"/>
        <v>0</v>
      </c>
      <c r="D784" t="b">
        <f t="shared" si="168"/>
        <v>0</v>
      </c>
      <c r="E784" t="b">
        <f t="shared" si="168"/>
        <v>0</v>
      </c>
      <c r="F784" t="b">
        <f t="shared" si="168"/>
        <v>0</v>
      </c>
      <c r="G784" t="b">
        <f t="shared" si="163"/>
        <v>0</v>
      </c>
      <c r="H784" t="b">
        <f t="shared" si="163"/>
        <v>0</v>
      </c>
      <c r="I784" t="b">
        <f t="shared" si="169"/>
        <v>1</v>
      </c>
      <c r="J784" t="b">
        <f t="shared" si="170"/>
        <v>0</v>
      </c>
      <c r="K784" t="b">
        <f t="shared" si="171"/>
        <v>1</v>
      </c>
      <c r="L784" t="b">
        <f t="shared" si="171"/>
        <v>0</v>
      </c>
      <c r="M784" t="b">
        <f t="shared" si="171"/>
        <v>0</v>
      </c>
      <c r="N784" t="b">
        <f t="shared" si="164"/>
        <v>0</v>
      </c>
      <c r="O784" t="b">
        <f t="shared" si="164"/>
        <v>1</v>
      </c>
      <c r="P784" t="s">
        <v>8611</v>
      </c>
      <c r="Q784" t="s">
        <v>8612</v>
      </c>
      <c r="R784" t="s">
        <v>8613</v>
      </c>
      <c r="S784" t="s">
        <v>8614</v>
      </c>
      <c r="T784" s="1">
        <v>40694</v>
      </c>
      <c r="U784">
        <v>2011</v>
      </c>
      <c r="X784">
        <v>1671</v>
      </c>
      <c r="Y784">
        <v>1673</v>
      </c>
      <c r="Z784" t="s">
        <v>8615</v>
      </c>
      <c r="AA784" t="s">
        <v>2913</v>
      </c>
      <c r="AB784" t="s">
        <v>8616</v>
      </c>
      <c r="AE784" t="s">
        <v>8617</v>
      </c>
      <c r="AG784" t="s">
        <v>8618</v>
      </c>
      <c r="AH784" t="s">
        <v>8619</v>
      </c>
      <c r="AI784" t="s">
        <v>8620</v>
      </c>
      <c r="AM784">
        <v>5</v>
      </c>
      <c r="AO784" s="1">
        <v>40694</v>
      </c>
      <c r="AR784" t="s">
        <v>42</v>
      </c>
      <c r="AS784" t="s">
        <v>43</v>
      </c>
    </row>
    <row r="785" spans="1:45" hidden="1" x14ac:dyDescent="0.25">
      <c r="A785" t="b">
        <f t="shared" si="165"/>
        <v>0</v>
      </c>
      <c r="B785" t="b">
        <f t="shared" si="166"/>
        <v>0</v>
      </c>
      <c r="C785" t="b">
        <f t="shared" si="167"/>
        <v>0</v>
      </c>
      <c r="D785" t="b">
        <f t="shared" si="168"/>
        <v>0</v>
      </c>
      <c r="E785" t="b">
        <f t="shared" si="168"/>
        <v>0</v>
      </c>
      <c r="F785" t="b">
        <f t="shared" si="168"/>
        <v>0</v>
      </c>
      <c r="G785" t="b">
        <f t="shared" si="163"/>
        <v>0</v>
      </c>
      <c r="H785" t="b">
        <f t="shared" si="163"/>
        <v>0</v>
      </c>
      <c r="I785" t="b">
        <f t="shared" si="169"/>
        <v>1</v>
      </c>
      <c r="J785" t="b">
        <f t="shared" si="170"/>
        <v>0</v>
      </c>
      <c r="K785" t="b">
        <f t="shared" si="171"/>
        <v>1</v>
      </c>
      <c r="L785" t="b">
        <f t="shared" si="171"/>
        <v>0</v>
      </c>
      <c r="M785" t="b">
        <f t="shared" si="171"/>
        <v>0</v>
      </c>
      <c r="N785" t="b">
        <f t="shared" si="164"/>
        <v>0</v>
      </c>
      <c r="O785" t="b">
        <f t="shared" si="164"/>
        <v>1</v>
      </c>
      <c r="P785" t="s">
        <v>8621</v>
      </c>
      <c r="Q785" t="s">
        <v>8622</v>
      </c>
      <c r="R785" t="s">
        <v>8623</v>
      </c>
      <c r="S785" t="s">
        <v>8624</v>
      </c>
      <c r="T785" s="1">
        <v>37474</v>
      </c>
      <c r="U785">
        <v>1993</v>
      </c>
      <c r="X785">
        <v>282</v>
      </c>
      <c r="Y785" t="s">
        <v>8625</v>
      </c>
      <c r="Z785" t="s">
        <v>8626</v>
      </c>
      <c r="AB785" t="s">
        <v>8627</v>
      </c>
      <c r="AC785" t="s">
        <v>8628</v>
      </c>
      <c r="AE785" t="s">
        <v>8629</v>
      </c>
      <c r="AG785" t="s">
        <v>8630</v>
      </c>
      <c r="AH785" t="s">
        <v>8631</v>
      </c>
      <c r="AI785" t="s">
        <v>8632</v>
      </c>
      <c r="AM785">
        <v>3</v>
      </c>
      <c r="AN785" t="s">
        <v>42</v>
      </c>
      <c r="AO785" s="1">
        <v>37474</v>
      </c>
      <c r="AR785" t="s">
        <v>42</v>
      </c>
      <c r="AS785" t="s">
        <v>43</v>
      </c>
    </row>
    <row r="786" spans="1:45" hidden="1" x14ac:dyDescent="0.25">
      <c r="A786" t="b">
        <f t="shared" si="165"/>
        <v>0</v>
      </c>
      <c r="B786" t="b">
        <f t="shared" si="166"/>
        <v>0</v>
      </c>
      <c r="C786" t="b">
        <f t="shared" si="167"/>
        <v>0</v>
      </c>
      <c r="D786" t="b">
        <f t="shared" si="168"/>
        <v>0</v>
      </c>
      <c r="E786" t="b">
        <f t="shared" si="168"/>
        <v>0</v>
      </c>
      <c r="F786" t="b">
        <f t="shared" si="168"/>
        <v>0</v>
      </c>
      <c r="G786" t="b">
        <f t="shared" si="163"/>
        <v>0</v>
      </c>
      <c r="H786" t="b">
        <f t="shared" si="163"/>
        <v>0</v>
      </c>
      <c r="I786" t="b">
        <f t="shared" si="169"/>
        <v>1</v>
      </c>
      <c r="J786" t="b">
        <f t="shared" si="170"/>
        <v>1</v>
      </c>
      <c r="K786" t="b">
        <f t="shared" si="171"/>
        <v>1</v>
      </c>
      <c r="L786" t="b">
        <f t="shared" si="171"/>
        <v>1</v>
      </c>
      <c r="M786" t="b">
        <f t="shared" si="171"/>
        <v>1</v>
      </c>
      <c r="N786" t="b">
        <f t="shared" si="164"/>
        <v>1</v>
      </c>
      <c r="O786" t="b">
        <f t="shared" si="164"/>
        <v>1</v>
      </c>
      <c r="P786" t="s">
        <v>8633</v>
      </c>
      <c r="Q786" t="s">
        <v>8634</v>
      </c>
      <c r="R786" t="s">
        <v>8635</v>
      </c>
      <c r="S786" t="s">
        <v>226</v>
      </c>
      <c r="T786" s="1">
        <v>37627</v>
      </c>
      <c r="U786">
        <v>1977</v>
      </c>
      <c r="V786">
        <v>2</v>
      </c>
      <c r="W786">
        <v>3</v>
      </c>
      <c r="X786">
        <v>218</v>
      </c>
      <c r="Y786">
        <v>222</v>
      </c>
      <c r="Z786" t="s">
        <v>8636</v>
      </c>
      <c r="AA786" t="s">
        <v>228</v>
      </c>
      <c r="AC786" t="s">
        <v>8637</v>
      </c>
      <c r="AE786" t="s">
        <v>8638</v>
      </c>
      <c r="AG786" t="s">
        <v>8639</v>
      </c>
      <c r="AI786" t="s">
        <v>8640</v>
      </c>
      <c r="AM786">
        <v>3</v>
      </c>
      <c r="AN786" t="s">
        <v>42</v>
      </c>
      <c r="AO786" s="1">
        <v>37627</v>
      </c>
      <c r="AR786" t="s">
        <v>42</v>
      </c>
      <c r="AS786" t="s">
        <v>57</v>
      </c>
    </row>
    <row r="787" spans="1:45" hidden="1" x14ac:dyDescent="0.25">
      <c r="A787" t="b">
        <f t="shared" si="165"/>
        <v>0</v>
      </c>
      <c r="B787" t="b">
        <f t="shared" si="166"/>
        <v>0</v>
      </c>
      <c r="C787" t="b">
        <f t="shared" si="167"/>
        <v>0</v>
      </c>
      <c r="D787" t="b">
        <f t="shared" si="168"/>
        <v>0</v>
      </c>
      <c r="E787" t="b">
        <f t="shared" si="168"/>
        <v>0</v>
      </c>
      <c r="F787" t="b">
        <f t="shared" si="168"/>
        <v>0</v>
      </c>
      <c r="G787" t="b">
        <f t="shared" si="163"/>
        <v>0</v>
      </c>
      <c r="H787" t="b">
        <f t="shared" si="163"/>
        <v>0</v>
      </c>
      <c r="I787" t="b">
        <f t="shared" si="169"/>
        <v>1</v>
      </c>
      <c r="J787" t="b">
        <f t="shared" si="170"/>
        <v>1</v>
      </c>
      <c r="K787" t="b">
        <f t="shared" si="171"/>
        <v>1</v>
      </c>
      <c r="L787" t="b">
        <f t="shared" si="171"/>
        <v>1</v>
      </c>
      <c r="M787" t="b">
        <f t="shared" si="171"/>
        <v>1</v>
      </c>
      <c r="N787" t="b">
        <f t="shared" si="164"/>
        <v>1</v>
      </c>
      <c r="O787" t="b">
        <f t="shared" si="164"/>
        <v>1</v>
      </c>
      <c r="P787" t="s">
        <v>8641</v>
      </c>
      <c r="Q787" t="s">
        <v>8642</v>
      </c>
      <c r="R787" t="s">
        <v>8643</v>
      </c>
      <c r="S787" t="s">
        <v>8644</v>
      </c>
      <c r="T787" s="1">
        <v>38628</v>
      </c>
      <c r="U787">
        <v>2005</v>
      </c>
      <c r="V787">
        <v>1</v>
      </c>
      <c r="X787">
        <v>223</v>
      </c>
      <c r="Y787" t="s">
        <v>8645</v>
      </c>
      <c r="Z787" t="s">
        <v>8646</v>
      </c>
      <c r="AB787" t="s">
        <v>8647</v>
      </c>
      <c r="AC787" t="s">
        <v>8648</v>
      </c>
      <c r="AE787" t="s">
        <v>8649</v>
      </c>
      <c r="AG787" t="s">
        <v>8650</v>
      </c>
      <c r="AH787" t="s">
        <v>8651</v>
      </c>
      <c r="AI787" t="s">
        <v>8652</v>
      </c>
      <c r="AM787">
        <v>11</v>
      </c>
      <c r="AN787" t="s">
        <v>42</v>
      </c>
      <c r="AO787" s="1">
        <v>38628</v>
      </c>
      <c r="AR787" t="s">
        <v>42</v>
      </c>
      <c r="AS787" t="s">
        <v>43</v>
      </c>
    </row>
    <row r="788" spans="1:45" hidden="1" x14ac:dyDescent="0.25">
      <c r="A788" t="b">
        <f t="shared" si="165"/>
        <v>0</v>
      </c>
      <c r="B788" t="b">
        <f t="shared" si="166"/>
        <v>0</v>
      </c>
      <c r="C788" t="b">
        <f t="shared" si="167"/>
        <v>0</v>
      </c>
      <c r="D788" t="b">
        <f t="shared" si="168"/>
        <v>0</v>
      </c>
      <c r="E788" t="b">
        <f t="shared" si="168"/>
        <v>0</v>
      </c>
      <c r="F788" t="b">
        <f t="shared" si="168"/>
        <v>0</v>
      </c>
      <c r="G788" t="b">
        <f t="shared" si="163"/>
        <v>0</v>
      </c>
      <c r="H788" t="b">
        <f t="shared" si="163"/>
        <v>0</v>
      </c>
      <c r="I788" t="b">
        <f t="shared" si="169"/>
        <v>1</v>
      </c>
      <c r="J788" t="b">
        <f t="shared" si="170"/>
        <v>1</v>
      </c>
      <c r="K788" t="b">
        <f t="shared" si="171"/>
        <v>1</v>
      </c>
      <c r="L788" t="b">
        <f t="shared" si="171"/>
        <v>1</v>
      </c>
      <c r="M788" t="b">
        <f t="shared" si="171"/>
        <v>1</v>
      </c>
      <c r="N788" t="b">
        <f t="shared" si="164"/>
        <v>1</v>
      </c>
      <c r="O788" t="b">
        <f t="shared" si="164"/>
        <v>1</v>
      </c>
      <c r="P788" t="s">
        <v>8653</v>
      </c>
      <c r="Q788" t="s">
        <v>8654</v>
      </c>
      <c r="R788" t="s">
        <v>8655</v>
      </c>
      <c r="S788" t="s">
        <v>8656</v>
      </c>
      <c r="T788" s="1">
        <v>45145</v>
      </c>
      <c r="U788">
        <v>2023</v>
      </c>
      <c r="X788">
        <v>494</v>
      </c>
      <c r="Y788">
        <v>499</v>
      </c>
      <c r="Z788" t="s">
        <v>8657</v>
      </c>
      <c r="AA788" t="s">
        <v>8658</v>
      </c>
      <c r="AB788" t="s">
        <v>8659</v>
      </c>
      <c r="AC788" t="s">
        <v>8660</v>
      </c>
      <c r="AE788" t="s">
        <v>8661</v>
      </c>
      <c r="AF788" t="s">
        <v>8662</v>
      </c>
      <c r="AG788" t="s">
        <v>8663</v>
      </c>
      <c r="AH788" t="s">
        <v>8664</v>
      </c>
      <c r="AI788" t="s">
        <v>8665</v>
      </c>
      <c r="AM788">
        <v>12</v>
      </c>
      <c r="AN788" t="s">
        <v>42</v>
      </c>
      <c r="AO788" s="1">
        <v>45145</v>
      </c>
      <c r="AR788" t="s">
        <v>42</v>
      </c>
      <c r="AS788" t="s">
        <v>43</v>
      </c>
    </row>
    <row r="789" spans="1:45" hidden="1" x14ac:dyDescent="0.25">
      <c r="A789" t="b">
        <f t="shared" si="165"/>
        <v>0</v>
      </c>
      <c r="B789" t="b">
        <f t="shared" si="166"/>
        <v>0</v>
      </c>
      <c r="C789" t="b">
        <f t="shared" si="167"/>
        <v>0</v>
      </c>
      <c r="D789" t="b">
        <f t="shared" si="168"/>
        <v>0</v>
      </c>
      <c r="E789" t="b">
        <f t="shared" si="168"/>
        <v>0</v>
      </c>
      <c r="F789" t="b">
        <f t="shared" si="168"/>
        <v>0</v>
      </c>
      <c r="G789" t="b">
        <f t="shared" si="163"/>
        <v>0</v>
      </c>
      <c r="H789" t="b">
        <f t="shared" si="163"/>
        <v>0</v>
      </c>
      <c r="I789" t="b">
        <f t="shared" si="169"/>
        <v>1</v>
      </c>
      <c r="J789" t="b">
        <f t="shared" si="170"/>
        <v>1</v>
      </c>
      <c r="K789" t="b">
        <f t="shared" si="171"/>
        <v>1</v>
      </c>
      <c r="L789" t="b">
        <f t="shared" si="171"/>
        <v>0</v>
      </c>
      <c r="M789" t="b">
        <f t="shared" si="171"/>
        <v>0</v>
      </c>
      <c r="N789" t="b">
        <f t="shared" si="164"/>
        <v>1</v>
      </c>
      <c r="O789" t="b">
        <f t="shared" si="164"/>
        <v>1</v>
      </c>
      <c r="P789" t="s">
        <v>8666</v>
      </c>
      <c r="Q789" t="s">
        <v>8667</v>
      </c>
      <c r="R789" t="s">
        <v>8668</v>
      </c>
      <c r="S789" t="s">
        <v>8669</v>
      </c>
      <c r="T789" s="1">
        <v>39182</v>
      </c>
      <c r="U789">
        <v>2006</v>
      </c>
      <c r="X789">
        <v>1</v>
      </c>
      <c r="Y789">
        <v>4</v>
      </c>
      <c r="Z789" t="s">
        <v>8670</v>
      </c>
      <c r="AB789" t="s">
        <v>8671</v>
      </c>
      <c r="AC789" t="s">
        <v>8672</v>
      </c>
      <c r="AE789" t="s">
        <v>8673</v>
      </c>
      <c r="AG789" t="s">
        <v>8674</v>
      </c>
      <c r="AH789" t="s">
        <v>8675</v>
      </c>
      <c r="AI789" t="s">
        <v>8676</v>
      </c>
      <c r="AM789">
        <v>12</v>
      </c>
      <c r="AN789" t="s">
        <v>42</v>
      </c>
      <c r="AO789" s="1">
        <v>39182</v>
      </c>
      <c r="AR789" t="s">
        <v>42</v>
      </c>
      <c r="AS789" t="s">
        <v>43</v>
      </c>
    </row>
    <row r="790" spans="1:45" hidden="1" x14ac:dyDescent="0.25">
      <c r="A790" t="b">
        <f t="shared" si="165"/>
        <v>0</v>
      </c>
      <c r="B790" t="b">
        <f t="shared" si="166"/>
        <v>0</v>
      </c>
      <c r="C790" t="b">
        <f t="shared" si="167"/>
        <v>0</v>
      </c>
      <c r="D790" t="b">
        <f t="shared" si="168"/>
        <v>0</v>
      </c>
      <c r="E790" t="b">
        <f t="shared" si="168"/>
        <v>0</v>
      </c>
      <c r="F790" t="b">
        <f t="shared" si="168"/>
        <v>0</v>
      </c>
      <c r="G790" t="b">
        <f t="shared" si="163"/>
        <v>0</v>
      </c>
      <c r="H790" t="b">
        <f t="shared" si="163"/>
        <v>0</v>
      </c>
      <c r="I790" t="b">
        <f t="shared" si="169"/>
        <v>1</v>
      </c>
      <c r="J790" t="b">
        <f t="shared" si="170"/>
        <v>1</v>
      </c>
      <c r="K790" t="b">
        <f t="shared" si="171"/>
        <v>1</v>
      </c>
      <c r="L790" t="b">
        <f t="shared" si="171"/>
        <v>1</v>
      </c>
      <c r="M790" t="b">
        <f t="shared" si="171"/>
        <v>1</v>
      </c>
      <c r="N790" t="b">
        <f t="shared" si="164"/>
        <v>1</v>
      </c>
      <c r="O790" t="b">
        <f t="shared" si="164"/>
        <v>1</v>
      </c>
      <c r="P790" t="s">
        <v>8677</v>
      </c>
      <c r="Q790" t="s">
        <v>8678</v>
      </c>
      <c r="R790" t="s">
        <v>8679</v>
      </c>
      <c r="S790" t="s">
        <v>648</v>
      </c>
      <c r="T790" s="1">
        <v>41223</v>
      </c>
      <c r="U790">
        <v>2012</v>
      </c>
      <c r="X790">
        <v>1695</v>
      </c>
      <c r="Y790">
        <v>1698</v>
      </c>
      <c r="Z790" t="s">
        <v>8680</v>
      </c>
      <c r="AA790" t="s">
        <v>650</v>
      </c>
      <c r="AB790" t="s">
        <v>651</v>
      </c>
      <c r="AC790" t="s">
        <v>8681</v>
      </c>
      <c r="AE790" t="s">
        <v>8682</v>
      </c>
      <c r="AF790" t="s">
        <v>8683</v>
      </c>
      <c r="AG790" t="s">
        <v>8684</v>
      </c>
      <c r="AH790" t="s">
        <v>8685</v>
      </c>
      <c r="AI790" t="s">
        <v>8686</v>
      </c>
      <c r="AM790">
        <v>13</v>
      </c>
      <c r="AN790" t="s">
        <v>42</v>
      </c>
      <c r="AO790" s="1">
        <v>41223</v>
      </c>
      <c r="AR790" t="s">
        <v>42</v>
      </c>
      <c r="AS790" t="s">
        <v>43</v>
      </c>
    </row>
    <row r="791" spans="1:45" hidden="1" x14ac:dyDescent="0.25">
      <c r="A791" t="b">
        <f t="shared" si="165"/>
        <v>0</v>
      </c>
      <c r="B791" t="b">
        <f t="shared" si="166"/>
        <v>0</v>
      </c>
      <c r="C791" t="b">
        <f t="shared" si="167"/>
        <v>0</v>
      </c>
      <c r="D791" t="b">
        <f t="shared" si="168"/>
        <v>0</v>
      </c>
      <c r="E791" t="b">
        <f t="shared" si="168"/>
        <v>0</v>
      </c>
      <c r="F791" t="b">
        <f t="shared" si="168"/>
        <v>0</v>
      </c>
      <c r="G791" t="b">
        <f t="shared" si="163"/>
        <v>0</v>
      </c>
      <c r="H791" t="b">
        <f t="shared" si="163"/>
        <v>0</v>
      </c>
      <c r="I791" t="b">
        <f t="shared" si="169"/>
        <v>1</v>
      </c>
      <c r="J791" t="b">
        <f t="shared" si="170"/>
        <v>1</v>
      </c>
      <c r="K791" t="b">
        <f t="shared" si="171"/>
        <v>1</v>
      </c>
      <c r="L791" t="b">
        <f t="shared" si="171"/>
        <v>1</v>
      </c>
      <c r="M791" t="b">
        <f t="shared" si="171"/>
        <v>1</v>
      </c>
      <c r="N791" t="b">
        <f t="shared" si="164"/>
        <v>1</v>
      </c>
      <c r="O791" t="b">
        <f t="shared" si="164"/>
        <v>1</v>
      </c>
      <c r="P791" t="s">
        <v>8687</v>
      </c>
      <c r="Q791" t="s">
        <v>8688</v>
      </c>
      <c r="R791" t="s">
        <v>8689</v>
      </c>
      <c r="S791" t="s">
        <v>8690</v>
      </c>
      <c r="T791" s="1">
        <v>40493</v>
      </c>
      <c r="U791">
        <v>2010</v>
      </c>
      <c r="X791">
        <v>1</v>
      </c>
      <c r="Y791">
        <v>4</v>
      </c>
      <c r="Z791" t="s">
        <v>8691</v>
      </c>
      <c r="AB791" t="s">
        <v>8692</v>
      </c>
      <c r="AC791" t="s">
        <v>8693</v>
      </c>
      <c r="AE791" t="s">
        <v>8694</v>
      </c>
      <c r="AG791" t="s">
        <v>8695</v>
      </c>
      <c r="AH791" t="s">
        <v>8696</v>
      </c>
      <c r="AI791" t="s">
        <v>8697</v>
      </c>
      <c r="AM791">
        <v>9</v>
      </c>
      <c r="AN791" t="s">
        <v>42</v>
      </c>
      <c r="AO791" s="1">
        <v>40493</v>
      </c>
      <c r="AR791" t="s">
        <v>42</v>
      </c>
      <c r="AS791" t="s">
        <v>43</v>
      </c>
    </row>
    <row r="792" spans="1:45" hidden="1" x14ac:dyDescent="0.25">
      <c r="A792" t="b">
        <f t="shared" si="165"/>
        <v>0</v>
      </c>
      <c r="B792" t="b">
        <f t="shared" si="166"/>
        <v>0</v>
      </c>
      <c r="C792" t="b">
        <f t="shared" si="167"/>
        <v>0</v>
      </c>
      <c r="D792" t="b">
        <f t="shared" si="168"/>
        <v>0</v>
      </c>
      <c r="E792" t="b">
        <f t="shared" si="168"/>
        <v>0</v>
      </c>
      <c r="F792" t="b">
        <f t="shared" si="168"/>
        <v>0</v>
      </c>
      <c r="G792" t="b">
        <f t="shared" si="163"/>
        <v>0</v>
      </c>
      <c r="H792" t="b">
        <f t="shared" si="163"/>
        <v>0</v>
      </c>
      <c r="I792" t="b">
        <f t="shared" si="169"/>
        <v>0</v>
      </c>
      <c r="J792" t="b">
        <f t="shared" si="170"/>
        <v>0</v>
      </c>
      <c r="K792" t="b">
        <f t="shared" si="171"/>
        <v>0</v>
      </c>
      <c r="L792" t="b">
        <f t="shared" si="171"/>
        <v>0</v>
      </c>
      <c r="M792" t="b">
        <f t="shared" si="171"/>
        <v>0</v>
      </c>
      <c r="N792" t="b">
        <f t="shared" si="164"/>
        <v>0</v>
      </c>
      <c r="O792" t="b">
        <f t="shared" si="164"/>
        <v>1</v>
      </c>
      <c r="P792" t="s">
        <v>8698</v>
      </c>
      <c r="Q792" t="s">
        <v>8699</v>
      </c>
      <c r="R792" t="s">
        <v>8700</v>
      </c>
      <c r="S792" t="s">
        <v>8701</v>
      </c>
      <c r="T792" s="1">
        <v>44879</v>
      </c>
      <c r="U792">
        <v>2022</v>
      </c>
      <c r="X792">
        <v>1</v>
      </c>
      <c r="Y792">
        <v>5</v>
      </c>
      <c r="Z792" t="s">
        <v>8702</v>
      </c>
      <c r="AB792" t="s">
        <v>8703</v>
      </c>
      <c r="AC792" t="s">
        <v>8704</v>
      </c>
      <c r="AE792" t="s">
        <v>8705</v>
      </c>
      <c r="AF792" t="s">
        <v>8706</v>
      </c>
      <c r="AG792" t="s">
        <v>8707</v>
      </c>
      <c r="AH792" t="s">
        <v>8708</v>
      </c>
      <c r="AI792" t="s">
        <v>8709</v>
      </c>
      <c r="AM792">
        <v>19</v>
      </c>
      <c r="AN792" t="s">
        <v>42</v>
      </c>
      <c r="AO792" s="1">
        <v>44879</v>
      </c>
      <c r="AR792" t="s">
        <v>42</v>
      </c>
      <c r="AS792" t="s">
        <v>43</v>
      </c>
    </row>
    <row r="793" spans="1:45" hidden="1" x14ac:dyDescent="0.25">
      <c r="A793" t="b">
        <f t="shared" si="165"/>
        <v>0</v>
      </c>
      <c r="B793" t="b">
        <f t="shared" si="166"/>
        <v>0</v>
      </c>
      <c r="C793" t="b">
        <f t="shared" si="167"/>
        <v>0</v>
      </c>
      <c r="D793" t="b">
        <f t="shared" si="168"/>
        <v>0</v>
      </c>
      <c r="E793" t="b">
        <f t="shared" si="168"/>
        <v>0</v>
      </c>
      <c r="F793" t="b">
        <f t="shared" si="168"/>
        <v>0</v>
      </c>
      <c r="G793" t="b">
        <f t="shared" si="163"/>
        <v>0</v>
      </c>
      <c r="H793" t="b">
        <f t="shared" si="163"/>
        <v>0</v>
      </c>
      <c r="I793" t="b">
        <f t="shared" si="169"/>
        <v>1</v>
      </c>
      <c r="J793" t="b">
        <f t="shared" si="170"/>
        <v>1</v>
      </c>
      <c r="K793" t="b">
        <f t="shared" si="171"/>
        <v>1</v>
      </c>
      <c r="L793" t="b">
        <f t="shared" si="171"/>
        <v>1</v>
      </c>
      <c r="M793" t="b">
        <f t="shared" si="171"/>
        <v>1</v>
      </c>
      <c r="N793" t="b">
        <f t="shared" si="164"/>
        <v>1</v>
      </c>
      <c r="O793" t="b">
        <f t="shared" si="164"/>
        <v>1</v>
      </c>
      <c r="P793" t="s">
        <v>8710</v>
      </c>
      <c r="Q793" t="s">
        <v>8711</v>
      </c>
      <c r="R793" t="s">
        <v>8712</v>
      </c>
      <c r="S793" t="s">
        <v>3328</v>
      </c>
      <c r="T793" s="1">
        <v>43552</v>
      </c>
      <c r="U793">
        <v>2019</v>
      </c>
      <c r="V793">
        <v>29</v>
      </c>
      <c r="W793">
        <v>5</v>
      </c>
      <c r="X793">
        <v>1</v>
      </c>
      <c r="Y793">
        <v>4</v>
      </c>
      <c r="Z793" t="s">
        <v>8713</v>
      </c>
      <c r="AA793" t="s">
        <v>3330</v>
      </c>
      <c r="AC793" t="s">
        <v>8714</v>
      </c>
      <c r="AD793" t="s">
        <v>8715</v>
      </c>
      <c r="AE793" t="s">
        <v>8716</v>
      </c>
      <c r="AF793" t="s">
        <v>8717</v>
      </c>
      <c r="AG793" t="s">
        <v>8718</v>
      </c>
      <c r="AH793" t="s">
        <v>8719</v>
      </c>
      <c r="AI793" t="s">
        <v>8720</v>
      </c>
      <c r="AM793">
        <v>15</v>
      </c>
      <c r="AN793" t="s">
        <v>42</v>
      </c>
      <c r="AO793" s="1">
        <v>43520</v>
      </c>
      <c r="AR793" t="s">
        <v>42</v>
      </c>
      <c r="AS793" t="s">
        <v>57</v>
      </c>
    </row>
    <row r="794" spans="1:45" hidden="1" x14ac:dyDescent="0.25">
      <c r="A794" t="b">
        <f t="shared" si="165"/>
        <v>0</v>
      </c>
      <c r="B794" t="b">
        <f t="shared" si="166"/>
        <v>0</v>
      </c>
      <c r="C794" t="b">
        <f t="shared" si="167"/>
        <v>0</v>
      </c>
      <c r="D794" t="b">
        <f t="shared" si="168"/>
        <v>0</v>
      </c>
      <c r="E794" t="b">
        <f t="shared" si="168"/>
        <v>0</v>
      </c>
      <c r="F794" t="b">
        <f t="shared" si="168"/>
        <v>0</v>
      </c>
      <c r="G794" t="b">
        <f t="shared" si="163"/>
        <v>0</v>
      </c>
      <c r="H794" t="b">
        <f t="shared" si="163"/>
        <v>0</v>
      </c>
      <c r="I794" t="b">
        <f t="shared" si="169"/>
        <v>1</v>
      </c>
      <c r="J794" t="b">
        <f t="shared" si="170"/>
        <v>1</v>
      </c>
      <c r="K794" t="b">
        <f t="shared" si="171"/>
        <v>1</v>
      </c>
      <c r="L794" t="b">
        <f t="shared" si="171"/>
        <v>1</v>
      </c>
      <c r="M794" t="b">
        <f t="shared" si="171"/>
        <v>1</v>
      </c>
      <c r="N794" t="b">
        <f t="shared" si="164"/>
        <v>1</v>
      </c>
      <c r="O794" t="b">
        <f t="shared" si="164"/>
        <v>1</v>
      </c>
      <c r="P794" t="s">
        <v>8721</v>
      </c>
      <c r="Q794" t="s">
        <v>8722</v>
      </c>
      <c r="R794" t="s">
        <v>8723</v>
      </c>
      <c r="S794" t="s">
        <v>974</v>
      </c>
      <c r="T794" s="1">
        <v>38894</v>
      </c>
      <c r="U794">
        <v>2005</v>
      </c>
      <c r="X794">
        <v>1</v>
      </c>
      <c r="Y794">
        <v>5</v>
      </c>
      <c r="Z794" t="s">
        <v>8724</v>
      </c>
      <c r="AA794" t="s">
        <v>977</v>
      </c>
      <c r="AB794" t="s">
        <v>978</v>
      </c>
      <c r="AC794" t="s">
        <v>8725</v>
      </c>
      <c r="AE794" t="s">
        <v>8726</v>
      </c>
      <c r="AG794" t="s">
        <v>8727</v>
      </c>
      <c r="AM794">
        <v>7</v>
      </c>
      <c r="AO794" s="1">
        <v>38894</v>
      </c>
      <c r="AR794" t="s">
        <v>42</v>
      </c>
      <c r="AS794" t="s">
        <v>43</v>
      </c>
    </row>
    <row r="795" spans="1:45" hidden="1" x14ac:dyDescent="0.25">
      <c r="A795" t="b">
        <f t="shared" si="165"/>
        <v>0</v>
      </c>
      <c r="B795" t="b">
        <f t="shared" si="166"/>
        <v>0</v>
      </c>
      <c r="C795" t="b">
        <f t="shared" si="167"/>
        <v>0</v>
      </c>
      <c r="D795" t="b">
        <f t="shared" si="168"/>
        <v>0</v>
      </c>
      <c r="E795" t="b">
        <f t="shared" si="168"/>
        <v>0</v>
      </c>
      <c r="F795" t="b">
        <f t="shared" si="168"/>
        <v>0</v>
      </c>
      <c r="G795" t="b">
        <f t="shared" si="163"/>
        <v>0</v>
      </c>
      <c r="H795" t="b">
        <f t="shared" si="163"/>
        <v>0</v>
      </c>
      <c r="I795" t="b">
        <f t="shared" si="169"/>
        <v>0</v>
      </c>
      <c r="J795" t="b">
        <f t="shared" si="170"/>
        <v>1</v>
      </c>
      <c r="K795" t="b">
        <f t="shared" si="171"/>
        <v>1</v>
      </c>
      <c r="L795" t="b">
        <f t="shared" si="171"/>
        <v>1</v>
      </c>
      <c r="M795" t="b">
        <f t="shared" si="171"/>
        <v>0</v>
      </c>
      <c r="N795" t="b">
        <f t="shared" si="164"/>
        <v>0</v>
      </c>
      <c r="O795" t="b">
        <f t="shared" si="164"/>
        <v>1</v>
      </c>
      <c r="P795" t="s">
        <v>8728</v>
      </c>
      <c r="Q795" t="s">
        <v>8729</v>
      </c>
      <c r="R795" t="s">
        <v>8730</v>
      </c>
      <c r="S795" t="s">
        <v>8731</v>
      </c>
      <c r="T795" s="1">
        <v>45126</v>
      </c>
      <c r="U795">
        <v>2022</v>
      </c>
      <c r="X795">
        <v>310</v>
      </c>
      <c r="Y795">
        <v>315</v>
      </c>
      <c r="Z795" t="s">
        <v>8732</v>
      </c>
      <c r="AB795" t="s">
        <v>8733</v>
      </c>
      <c r="AC795" t="s">
        <v>8734</v>
      </c>
      <c r="AE795" t="s">
        <v>8735</v>
      </c>
      <c r="AF795" t="s">
        <v>8736</v>
      </c>
      <c r="AG795" t="s">
        <v>8737</v>
      </c>
      <c r="AH795" t="s">
        <v>8738</v>
      </c>
      <c r="AI795" t="s">
        <v>8739</v>
      </c>
      <c r="AM795">
        <v>18</v>
      </c>
      <c r="AN795" t="s">
        <v>42</v>
      </c>
      <c r="AO795" s="1">
        <v>45126</v>
      </c>
      <c r="AR795" t="s">
        <v>42</v>
      </c>
      <c r="AS795" t="s">
        <v>43</v>
      </c>
    </row>
    <row r="796" spans="1:45" hidden="1" x14ac:dyDescent="0.25">
      <c r="A796" t="b">
        <f t="shared" si="165"/>
        <v>0</v>
      </c>
      <c r="B796" t="b">
        <f t="shared" si="166"/>
        <v>0</v>
      </c>
      <c r="C796" t="b">
        <f t="shared" si="167"/>
        <v>0</v>
      </c>
      <c r="D796" t="b">
        <f t="shared" si="168"/>
        <v>0</v>
      </c>
      <c r="E796" t="b">
        <f t="shared" si="168"/>
        <v>0</v>
      </c>
      <c r="F796" t="b">
        <f t="shared" si="168"/>
        <v>0</v>
      </c>
      <c r="G796" t="b">
        <f t="shared" si="163"/>
        <v>0</v>
      </c>
      <c r="H796" t="b">
        <f t="shared" si="163"/>
        <v>0</v>
      </c>
      <c r="I796" t="b">
        <f t="shared" si="169"/>
        <v>0</v>
      </c>
      <c r="J796" t="b">
        <f t="shared" si="170"/>
        <v>0</v>
      </c>
      <c r="K796" t="b">
        <f t="shared" si="171"/>
        <v>0</v>
      </c>
      <c r="L796" t="b">
        <f t="shared" si="171"/>
        <v>1</v>
      </c>
      <c r="M796" t="b">
        <f t="shared" si="171"/>
        <v>0</v>
      </c>
      <c r="N796" t="b">
        <f t="shared" si="164"/>
        <v>0</v>
      </c>
      <c r="O796" t="b">
        <f t="shared" si="164"/>
        <v>1</v>
      </c>
      <c r="P796" t="s">
        <v>8740</v>
      </c>
      <c r="Q796" t="s">
        <v>8741</v>
      </c>
      <c r="R796" t="s">
        <v>8742</v>
      </c>
      <c r="S796" t="s">
        <v>8743</v>
      </c>
      <c r="T796" s="1">
        <v>44064</v>
      </c>
      <c r="U796">
        <v>2019</v>
      </c>
      <c r="X796">
        <v>1</v>
      </c>
      <c r="Y796">
        <v>4</v>
      </c>
      <c r="Z796" t="s">
        <v>8744</v>
      </c>
      <c r="AB796" t="s">
        <v>8745</v>
      </c>
      <c r="AC796" t="s">
        <v>8746</v>
      </c>
      <c r="AE796" t="s">
        <v>8747</v>
      </c>
      <c r="AF796" t="s">
        <v>8748</v>
      </c>
      <c r="AH796" t="s">
        <v>8749</v>
      </c>
      <c r="AI796" t="s">
        <v>8750</v>
      </c>
      <c r="AM796">
        <v>10</v>
      </c>
      <c r="AN796" t="s">
        <v>42</v>
      </c>
      <c r="AO796" s="1">
        <v>44064</v>
      </c>
      <c r="AR796" t="s">
        <v>42</v>
      </c>
      <c r="AS796" t="s">
        <v>43</v>
      </c>
    </row>
    <row r="797" spans="1:45" hidden="1" x14ac:dyDescent="0.25">
      <c r="A797" t="b">
        <f t="shared" si="165"/>
        <v>0</v>
      </c>
      <c r="B797" t="b">
        <f t="shared" si="166"/>
        <v>0</v>
      </c>
      <c r="C797" t="b">
        <f t="shared" si="167"/>
        <v>0</v>
      </c>
      <c r="D797" t="b">
        <f t="shared" si="168"/>
        <v>0</v>
      </c>
      <c r="E797" t="b">
        <f t="shared" si="168"/>
        <v>0</v>
      </c>
      <c r="F797" t="b">
        <f t="shared" si="168"/>
        <v>0</v>
      </c>
      <c r="G797" t="b">
        <f t="shared" si="163"/>
        <v>0</v>
      </c>
      <c r="H797" t="b">
        <f t="shared" si="163"/>
        <v>0</v>
      </c>
      <c r="I797" t="b">
        <f t="shared" si="169"/>
        <v>1</v>
      </c>
      <c r="J797" t="b">
        <f t="shared" si="170"/>
        <v>1</v>
      </c>
      <c r="K797" t="b">
        <f t="shared" si="171"/>
        <v>1</v>
      </c>
      <c r="L797" t="b">
        <f t="shared" si="171"/>
        <v>1</v>
      </c>
      <c r="M797" t="b">
        <f t="shared" si="171"/>
        <v>1</v>
      </c>
      <c r="N797" t="b">
        <f t="shared" si="164"/>
        <v>1</v>
      </c>
      <c r="O797" t="b">
        <f t="shared" si="164"/>
        <v>1</v>
      </c>
      <c r="P797" t="s">
        <v>8751</v>
      </c>
      <c r="Q797" t="s">
        <v>8752</v>
      </c>
      <c r="R797" t="s">
        <v>8753</v>
      </c>
      <c r="S797" t="s">
        <v>8754</v>
      </c>
      <c r="T797" s="1">
        <v>43290</v>
      </c>
      <c r="U797">
        <v>2018</v>
      </c>
      <c r="X797">
        <v>115</v>
      </c>
      <c r="Y797">
        <v>116</v>
      </c>
      <c r="Z797" t="s">
        <v>8755</v>
      </c>
      <c r="AB797" t="s">
        <v>8756</v>
      </c>
      <c r="AC797" t="s">
        <v>8757</v>
      </c>
      <c r="AE797" t="s">
        <v>8758</v>
      </c>
      <c r="AF797" t="s">
        <v>8759</v>
      </c>
      <c r="AG797" t="s">
        <v>8760</v>
      </c>
      <c r="AH797" t="s">
        <v>8761</v>
      </c>
      <c r="AI797" t="s">
        <v>8762</v>
      </c>
      <c r="AM797">
        <v>7</v>
      </c>
      <c r="AO797" s="1">
        <v>43290</v>
      </c>
      <c r="AR797" t="s">
        <v>42</v>
      </c>
      <c r="AS797" t="s">
        <v>43</v>
      </c>
    </row>
    <row r="798" spans="1:45" x14ac:dyDescent="0.25">
      <c r="A798" t="b">
        <f t="shared" si="165"/>
        <v>1</v>
      </c>
      <c r="B798" t="b">
        <f t="shared" si="166"/>
        <v>0</v>
      </c>
      <c r="C798" t="b">
        <f t="shared" si="167"/>
        <v>0</v>
      </c>
      <c r="D798" t="b">
        <f t="shared" si="168"/>
        <v>0</v>
      </c>
      <c r="E798" t="b">
        <f t="shared" si="168"/>
        <v>1</v>
      </c>
      <c r="F798" t="b">
        <f t="shared" si="168"/>
        <v>0</v>
      </c>
      <c r="G798" t="b">
        <f t="shared" si="163"/>
        <v>0</v>
      </c>
      <c r="H798" t="b">
        <f t="shared" si="163"/>
        <v>0</v>
      </c>
      <c r="I798" t="b">
        <f>IF(OR(IFERROR(SEARCH("internet",P798),FALSE),OR(IFERROR(SEARCH("vision",P798),FALSE),OR(IFERROR(SEARCH("radar",P798),FALSE),IFERROR(SEARCH("image",P798),FALSE)))),FALSE,TRUE)</f>
        <v>1</v>
      </c>
      <c r="J798" t="b">
        <f>IF(OR(IFERROR(SEARCH("internet",Z798),FALSE),OR(IFERROR(SEARCH("vision",Z798),FALSE),OR(IFERROR(SEARCH("radar",Z798),FALSE),IFERROR(SEARCH("image",Z798),FALSE)))),FALSE,TRUE)</f>
        <v>1</v>
      </c>
      <c r="K798" t="b">
        <f>IF(OR(IFERROR(SEARCH("internet",AF798),FALSE),OR(IFERROR(SEARCH("vision",AF798),FALSE),OR(IFERROR(SEARCH("radar",AF798),FALSE),IFERROR(SEARCH("image",AF798),FALSE)))),FALSE,TRUE)</f>
        <v>1</v>
      </c>
      <c r="L798" t="b">
        <f t="shared" ref="L798:O798" si="174">IF(OR(IFERROR(SEARCH("internet",AG798),FALSE),OR(IFERROR(SEARCH("vision",AG798),FALSE),OR(IFERROR(SEARCH("radar",AG798),FALSE),IFERROR(SEARCH("image",AG798),FALSE)))),FALSE,TRUE)</f>
        <v>1</v>
      </c>
      <c r="M798" t="b">
        <f t="shared" si="174"/>
        <v>1</v>
      </c>
      <c r="N798" t="b">
        <f t="shared" si="174"/>
        <v>1</v>
      </c>
      <c r="O798" t="b">
        <f t="shared" si="174"/>
        <v>1</v>
      </c>
      <c r="P798" t="s">
        <v>8763</v>
      </c>
      <c r="Q798" t="s">
        <v>8764</v>
      </c>
      <c r="R798" t="s">
        <v>8765</v>
      </c>
      <c r="S798" t="s">
        <v>8766</v>
      </c>
      <c r="T798" s="1">
        <v>45119</v>
      </c>
      <c r="U798">
        <v>2023</v>
      </c>
      <c r="X798">
        <v>370</v>
      </c>
      <c r="Y798">
        <v>374</v>
      </c>
      <c r="Z798" t="s">
        <v>8767</v>
      </c>
      <c r="AA798" t="s">
        <v>8768</v>
      </c>
      <c r="AB798" t="s">
        <v>8769</v>
      </c>
      <c r="AC798" t="s">
        <v>8770</v>
      </c>
      <c r="AE798" t="s">
        <v>8771</v>
      </c>
      <c r="AF798" t="s">
        <v>8772</v>
      </c>
      <c r="AG798" t="s">
        <v>8773</v>
      </c>
      <c r="AH798" t="s">
        <v>8774</v>
      </c>
      <c r="AI798" t="s">
        <v>8775</v>
      </c>
      <c r="AM798">
        <v>10</v>
      </c>
      <c r="AN798" t="s">
        <v>42</v>
      </c>
      <c r="AO798" s="1">
        <v>45119</v>
      </c>
      <c r="AR798" t="s">
        <v>42</v>
      </c>
      <c r="AS798" t="s">
        <v>43</v>
      </c>
    </row>
    <row r="799" spans="1:45" hidden="1" x14ac:dyDescent="0.25">
      <c r="A799" t="b">
        <f t="shared" si="165"/>
        <v>0</v>
      </c>
      <c r="B799" t="b">
        <f t="shared" si="166"/>
        <v>0</v>
      </c>
      <c r="C799" t="b">
        <f t="shared" si="167"/>
        <v>0</v>
      </c>
      <c r="D799" t="b">
        <f t="shared" si="168"/>
        <v>0</v>
      </c>
      <c r="E799" t="b">
        <f t="shared" si="168"/>
        <v>0</v>
      </c>
      <c r="F799" t="b">
        <f t="shared" si="168"/>
        <v>0</v>
      </c>
      <c r="G799" t="b">
        <f t="shared" si="163"/>
        <v>0</v>
      </c>
      <c r="H799" t="b">
        <f t="shared" si="163"/>
        <v>0</v>
      </c>
      <c r="I799" t="b">
        <f t="shared" si="169"/>
        <v>1</v>
      </c>
      <c r="J799" t="b">
        <f t="shared" si="170"/>
        <v>1</v>
      </c>
      <c r="K799" t="b">
        <f t="shared" si="171"/>
        <v>1</v>
      </c>
      <c r="L799" t="b">
        <f t="shared" si="171"/>
        <v>1</v>
      </c>
      <c r="M799" t="b">
        <f t="shared" si="171"/>
        <v>1</v>
      </c>
      <c r="N799" t="b">
        <f t="shared" si="164"/>
        <v>1</v>
      </c>
      <c r="O799" t="b">
        <f t="shared" si="164"/>
        <v>1</v>
      </c>
      <c r="P799" t="s">
        <v>8776</v>
      </c>
      <c r="Q799" t="s">
        <v>8777</v>
      </c>
      <c r="R799" t="s">
        <v>8778</v>
      </c>
      <c r="S799" t="s">
        <v>8779</v>
      </c>
      <c r="T799" s="1">
        <v>43457</v>
      </c>
      <c r="U799">
        <v>2018</v>
      </c>
      <c r="X799">
        <v>1</v>
      </c>
      <c r="Y799">
        <v>5</v>
      </c>
      <c r="Z799" t="s">
        <v>8780</v>
      </c>
      <c r="AA799" t="s">
        <v>8781</v>
      </c>
      <c r="AB799" t="s">
        <v>8782</v>
      </c>
      <c r="AC799" t="s">
        <v>8783</v>
      </c>
      <c r="AE799" t="s">
        <v>8784</v>
      </c>
      <c r="AF799" t="s">
        <v>8785</v>
      </c>
      <c r="AG799" t="s">
        <v>8786</v>
      </c>
      <c r="AH799" t="s">
        <v>8787</v>
      </c>
      <c r="AI799" t="s">
        <v>8788</v>
      </c>
      <c r="AM799">
        <v>9</v>
      </c>
      <c r="AN799" t="s">
        <v>42</v>
      </c>
      <c r="AO799" s="1">
        <v>43457</v>
      </c>
      <c r="AR799" t="s">
        <v>42</v>
      </c>
      <c r="AS799" t="s">
        <v>43</v>
      </c>
    </row>
    <row r="800" spans="1:45" hidden="1" x14ac:dyDescent="0.25">
      <c r="A800" t="b">
        <f t="shared" si="165"/>
        <v>0</v>
      </c>
      <c r="B800" t="b">
        <f t="shared" si="166"/>
        <v>0</v>
      </c>
      <c r="C800" t="b">
        <f t="shared" si="167"/>
        <v>0</v>
      </c>
      <c r="D800" t="b">
        <f t="shared" si="168"/>
        <v>0</v>
      </c>
      <c r="E800" t="b">
        <f t="shared" si="168"/>
        <v>0</v>
      </c>
      <c r="F800" t="b">
        <f t="shared" si="168"/>
        <v>0</v>
      </c>
      <c r="G800" t="b">
        <f t="shared" si="163"/>
        <v>0</v>
      </c>
      <c r="H800" t="b">
        <f t="shared" si="163"/>
        <v>0</v>
      </c>
      <c r="I800" t="b">
        <f t="shared" si="169"/>
        <v>1</v>
      </c>
      <c r="J800" t="b">
        <f t="shared" si="170"/>
        <v>0</v>
      </c>
      <c r="K800" t="b">
        <f t="shared" si="171"/>
        <v>0</v>
      </c>
      <c r="L800" t="b">
        <f t="shared" si="171"/>
        <v>0</v>
      </c>
      <c r="M800" t="b">
        <f t="shared" si="171"/>
        <v>0</v>
      </c>
      <c r="N800" t="b">
        <f t="shared" si="164"/>
        <v>0</v>
      </c>
      <c r="O800" t="b">
        <f t="shared" si="164"/>
        <v>1</v>
      </c>
      <c r="P800" t="s">
        <v>8789</v>
      </c>
      <c r="Q800" t="s">
        <v>8790</v>
      </c>
      <c r="R800" t="s">
        <v>8791</v>
      </c>
      <c r="S800" t="s">
        <v>6129</v>
      </c>
      <c r="T800" s="1">
        <v>44832</v>
      </c>
      <c r="U800">
        <v>2022</v>
      </c>
      <c r="X800">
        <v>5188</v>
      </c>
      <c r="Y800">
        <v>5191</v>
      </c>
      <c r="Z800" t="s">
        <v>8792</v>
      </c>
      <c r="AA800" t="s">
        <v>650</v>
      </c>
      <c r="AB800" t="s">
        <v>6131</v>
      </c>
      <c r="AC800" t="s">
        <v>8793</v>
      </c>
      <c r="AD800" t="s">
        <v>8794</v>
      </c>
      <c r="AE800" t="s">
        <v>8795</v>
      </c>
      <c r="AF800" t="s">
        <v>8796</v>
      </c>
      <c r="AG800" t="s">
        <v>8797</v>
      </c>
      <c r="AH800" t="s">
        <v>8798</v>
      </c>
      <c r="AI800" t="s">
        <v>8799</v>
      </c>
      <c r="AM800">
        <v>14</v>
      </c>
      <c r="AN800" t="s">
        <v>42</v>
      </c>
      <c r="AO800" s="1">
        <v>44832</v>
      </c>
      <c r="AR800" t="s">
        <v>42</v>
      </c>
      <c r="AS800" t="s">
        <v>43</v>
      </c>
    </row>
    <row r="801" spans="1:45" hidden="1" x14ac:dyDescent="0.25">
      <c r="A801" t="b">
        <f t="shared" si="165"/>
        <v>0</v>
      </c>
      <c r="B801" t="b">
        <f t="shared" si="166"/>
        <v>0</v>
      </c>
      <c r="C801" t="b">
        <f t="shared" si="167"/>
        <v>0</v>
      </c>
      <c r="D801" t="b">
        <f t="shared" si="168"/>
        <v>0</v>
      </c>
      <c r="E801" t="b">
        <f t="shared" si="168"/>
        <v>0</v>
      </c>
      <c r="F801" t="b">
        <f t="shared" si="168"/>
        <v>0</v>
      </c>
      <c r="G801" t="b">
        <f t="shared" si="163"/>
        <v>0</v>
      </c>
      <c r="H801" t="b">
        <f t="shared" si="163"/>
        <v>0</v>
      </c>
      <c r="I801" t="b">
        <f t="shared" si="169"/>
        <v>1</v>
      </c>
      <c r="J801" t="b">
        <f t="shared" si="170"/>
        <v>1</v>
      </c>
      <c r="K801" t="b">
        <f t="shared" si="171"/>
        <v>1</v>
      </c>
      <c r="L801" t="b">
        <f t="shared" si="171"/>
        <v>1</v>
      </c>
      <c r="M801" t="b">
        <f t="shared" si="171"/>
        <v>1</v>
      </c>
      <c r="N801" t="b">
        <f t="shared" si="164"/>
        <v>1</v>
      </c>
      <c r="O801" t="b">
        <f t="shared" si="164"/>
        <v>1</v>
      </c>
      <c r="P801" t="s">
        <v>8800</v>
      </c>
      <c r="Q801" t="s">
        <v>8801</v>
      </c>
      <c r="R801" t="s">
        <v>8802</v>
      </c>
      <c r="S801" t="s">
        <v>8803</v>
      </c>
      <c r="T801" s="1">
        <v>43129</v>
      </c>
      <c r="U801">
        <v>2017</v>
      </c>
      <c r="X801">
        <v>170</v>
      </c>
      <c r="Y801">
        <v>174</v>
      </c>
      <c r="Z801" t="s">
        <v>8804</v>
      </c>
      <c r="AA801" t="s">
        <v>8805</v>
      </c>
      <c r="AB801" t="s">
        <v>8806</v>
      </c>
      <c r="AC801" t="s">
        <v>8807</v>
      </c>
      <c r="AE801" t="s">
        <v>8808</v>
      </c>
      <c r="AG801" t="s">
        <v>8809</v>
      </c>
      <c r="AH801" t="s">
        <v>8810</v>
      </c>
      <c r="AI801" t="s">
        <v>8811</v>
      </c>
      <c r="AM801">
        <v>13</v>
      </c>
      <c r="AN801" t="s">
        <v>42</v>
      </c>
      <c r="AO801" s="1">
        <v>43129</v>
      </c>
      <c r="AR801" t="s">
        <v>42</v>
      </c>
      <c r="AS801" t="s">
        <v>43</v>
      </c>
    </row>
    <row r="802" spans="1:45" hidden="1" x14ac:dyDescent="0.25">
      <c r="A802" t="b">
        <f t="shared" si="165"/>
        <v>0</v>
      </c>
      <c r="B802" t="b">
        <f t="shared" si="166"/>
        <v>0</v>
      </c>
      <c r="C802" t="b">
        <f t="shared" si="167"/>
        <v>0</v>
      </c>
      <c r="D802" t="b">
        <f t="shared" si="168"/>
        <v>0</v>
      </c>
      <c r="E802" t="b">
        <f t="shared" si="168"/>
        <v>0</v>
      </c>
      <c r="F802" t="b">
        <f t="shared" si="168"/>
        <v>0</v>
      </c>
      <c r="G802" t="b">
        <f t="shared" si="163"/>
        <v>0</v>
      </c>
      <c r="H802" t="b">
        <f t="shared" si="163"/>
        <v>0</v>
      </c>
      <c r="I802" t="b">
        <f t="shared" si="169"/>
        <v>1</v>
      </c>
      <c r="J802" t="b">
        <f t="shared" si="170"/>
        <v>0</v>
      </c>
      <c r="K802" t="b">
        <f t="shared" si="171"/>
        <v>1</v>
      </c>
      <c r="L802" t="b">
        <f t="shared" si="171"/>
        <v>1</v>
      </c>
      <c r="M802" t="b">
        <f t="shared" si="171"/>
        <v>0</v>
      </c>
      <c r="N802" t="b">
        <f t="shared" si="164"/>
        <v>0</v>
      </c>
      <c r="O802" t="b">
        <f t="shared" si="164"/>
        <v>1</v>
      </c>
      <c r="P802" t="s">
        <v>8812</v>
      </c>
      <c r="Q802" t="s">
        <v>8813</v>
      </c>
      <c r="R802" t="s">
        <v>8814</v>
      </c>
      <c r="S802" t="s">
        <v>155</v>
      </c>
      <c r="T802" s="1">
        <v>44964</v>
      </c>
      <c r="U802">
        <v>2022</v>
      </c>
      <c r="V802">
        <v>2022</v>
      </c>
      <c r="X802">
        <v>477</v>
      </c>
      <c r="Y802">
        <v>482</v>
      </c>
      <c r="Z802" t="s">
        <v>8815</v>
      </c>
      <c r="AB802" t="s">
        <v>157</v>
      </c>
      <c r="AC802" t="s">
        <v>8816</v>
      </c>
      <c r="AE802" t="s">
        <v>8817</v>
      </c>
      <c r="AH802" t="s">
        <v>8818</v>
      </c>
      <c r="AI802" t="s">
        <v>8819</v>
      </c>
      <c r="AO802" s="1">
        <v>44964</v>
      </c>
      <c r="AR802" t="s">
        <v>117</v>
      </c>
      <c r="AS802" t="s">
        <v>118</v>
      </c>
    </row>
    <row r="803" spans="1:45" hidden="1" x14ac:dyDescent="0.25">
      <c r="A803" t="b">
        <f t="shared" si="165"/>
        <v>0</v>
      </c>
      <c r="B803" t="b">
        <f t="shared" si="166"/>
        <v>0</v>
      </c>
      <c r="C803" t="b">
        <f t="shared" si="167"/>
        <v>0</v>
      </c>
      <c r="D803" t="b">
        <f t="shared" si="168"/>
        <v>0</v>
      </c>
      <c r="E803" t="b">
        <f t="shared" si="168"/>
        <v>0</v>
      </c>
      <c r="F803" t="b">
        <f t="shared" si="168"/>
        <v>0</v>
      </c>
      <c r="G803" t="b">
        <f t="shared" si="163"/>
        <v>0</v>
      </c>
      <c r="H803" t="b">
        <f t="shared" si="163"/>
        <v>0</v>
      </c>
      <c r="I803" t="b">
        <f t="shared" si="169"/>
        <v>1</v>
      </c>
      <c r="J803" t="b">
        <f t="shared" si="170"/>
        <v>0</v>
      </c>
      <c r="K803" t="b">
        <f t="shared" si="171"/>
        <v>0</v>
      </c>
      <c r="L803" t="b">
        <f t="shared" si="171"/>
        <v>1</v>
      </c>
      <c r="M803" t="b">
        <f t="shared" si="171"/>
        <v>1</v>
      </c>
      <c r="N803" t="b">
        <f t="shared" si="164"/>
        <v>1</v>
      </c>
      <c r="O803" t="b">
        <f t="shared" si="164"/>
        <v>1</v>
      </c>
      <c r="P803" t="s">
        <v>8820</v>
      </c>
      <c r="Q803" t="s">
        <v>8821</v>
      </c>
      <c r="R803" t="s">
        <v>8822</v>
      </c>
      <c r="S803" t="s">
        <v>8823</v>
      </c>
      <c r="T803" s="1">
        <v>41085</v>
      </c>
      <c r="U803">
        <v>2012</v>
      </c>
      <c r="X803">
        <v>1591</v>
      </c>
      <c r="Y803">
        <v>1595</v>
      </c>
      <c r="Z803" t="s">
        <v>8824</v>
      </c>
      <c r="AB803" t="s">
        <v>8825</v>
      </c>
      <c r="AC803" t="s">
        <v>8826</v>
      </c>
      <c r="AE803" t="s">
        <v>8827</v>
      </c>
      <c r="AF803" t="s">
        <v>8828</v>
      </c>
      <c r="AG803" t="s">
        <v>8829</v>
      </c>
      <c r="AH803" t="s">
        <v>8830</v>
      </c>
      <c r="AI803" t="s">
        <v>8831</v>
      </c>
      <c r="AM803">
        <v>6</v>
      </c>
      <c r="AN803" t="s">
        <v>42</v>
      </c>
      <c r="AO803" s="1">
        <v>41085</v>
      </c>
      <c r="AR803" t="s">
        <v>42</v>
      </c>
      <c r="AS803" t="s">
        <v>43</v>
      </c>
    </row>
    <row r="804" spans="1:45" hidden="1" x14ac:dyDescent="0.25">
      <c r="A804" t="b">
        <f t="shared" si="165"/>
        <v>0</v>
      </c>
      <c r="B804" t="b">
        <f t="shared" si="166"/>
        <v>0</v>
      </c>
      <c r="C804" t="b">
        <f t="shared" si="167"/>
        <v>0</v>
      </c>
      <c r="D804" t="b">
        <f t="shared" si="168"/>
        <v>0</v>
      </c>
      <c r="E804" t="b">
        <f t="shared" si="168"/>
        <v>0</v>
      </c>
      <c r="F804" t="b">
        <f t="shared" si="168"/>
        <v>0</v>
      </c>
      <c r="G804" t="b">
        <f t="shared" si="163"/>
        <v>0</v>
      </c>
      <c r="H804" t="b">
        <f t="shared" si="163"/>
        <v>0</v>
      </c>
      <c r="I804" t="b">
        <f t="shared" si="169"/>
        <v>0</v>
      </c>
      <c r="J804" t="b">
        <f t="shared" si="170"/>
        <v>0</v>
      </c>
      <c r="K804" t="b">
        <f t="shared" si="171"/>
        <v>1</v>
      </c>
      <c r="L804" t="b">
        <f t="shared" si="171"/>
        <v>0</v>
      </c>
      <c r="M804" t="b">
        <f t="shared" si="171"/>
        <v>0</v>
      </c>
      <c r="N804" t="b">
        <f t="shared" si="164"/>
        <v>0</v>
      </c>
      <c r="O804" t="b">
        <f t="shared" si="164"/>
        <v>1</v>
      </c>
      <c r="P804" t="s">
        <v>8832</v>
      </c>
      <c r="Q804" t="s">
        <v>8833</v>
      </c>
      <c r="R804" t="s">
        <v>8834</v>
      </c>
      <c r="S804" t="s">
        <v>8835</v>
      </c>
      <c r="T804" s="1">
        <v>44526</v>
      </c>
      <c r="U804">
        <v>2021</v>
      </c>
      <c r="X804">
        <v>1</v>
      </c>
      <c r="Y804">
        <v>2</v>
      </c>
      <c r="Z804" t="s">
        <v>8836</v>
      </c>
      <c r="AB804" t="s">
        <v>8837</v>
      </c>
      <c r="AC804" t="s">
        <v>8838</v>
      </c>
      <c r="AE804" t="s">
        <v>8839</v>
      </c>
      <c r="AF804" t="s">
        <v>8840</v>
      </c>
      <c r="AG804" t="s">
        <v>8841</v>
      </c>
      <c r="AH804" t="s">
        <v>8842</v>
      </c>
      <c r="AI804" t="s">
        <v>8843</v>
      </c>
      <c r="AM804">
        <v>1</v>
      </c>
      <c r="AO804" s="1">
        <v>44526</v>
      </c>
      <c r="AR804" t="s">
        <v>42</v>
      </c>
      <c r="AS804" t="s">
        <v>43</v>
      </c>
    </row>
    <row r="805" spans="1:45" hidden="1" x14ac:dyDescent="0.25">
      <c r="A805" t="b">
        <f t="shared" si="165"/>
        <v>0</v>
      </c>
      <c r="B805" t="b">
        <f t="shared" si="166"/>
        <v>0</v>
      </c>
      <c r="C805" t="b">
        <f t="shared" si="167"/>
        <v>0</v>
      </c>
      <c r="D805" t="b">
        <f t="shared" si="168"/>
        <v>0</v>
      </c>
      <c r="E805" t="b">
        <f t="shared" si="168"/>
        <v>0</v>
      </c>
      <c r="F805" t="b">
        <f t="shared" si="168"/>
        <v>0</v>
      </c>
      <c r="G805" t="b">
        <f t="shared" si="163"/>
        <v>0</v>
      </c>
      <c r="H805" t="b">
        <f t="shared" si="163"/>
        <v>0</v>
      </c>
      <c r="I805" t="b">
        <f t="shared" si="169"/>
        <v>1</v>
      </c>
      <c r="J805" t="b">
        <f t="shared" si="170"/>
        <v>1</v>
      </c>
      <c r="K805" t="b">
        <f t="shared" si="171"/>
        <v>1</v>
      </c>
      <c r="L805" t="b">
        <f t="shared" si="171"/>
        <v>1</v>
      </c>
      <c r="M805" t="b">
        <f t="shared" si="171"/>
        <v>1</v>
      </c>
      <c r="N805" t="b">
        <f t="shared" si="164"/>
        <v>1</v>
      </c>
      <c r="O805" t="b">
        <f t="shared" si="164"/>
        <v>1</v>
      </c>
      <c r="P805" t="s">
        <v>8844</v>
      </c>
      <c r="Q805" t="s">
        <v>8845</v>
      </c>
      <c r="R805" t="s">
        <v>8846</v>
      </c>
      <c r="S805" t="s">
        <v>8847</v>
      </c>
      <c r="T805" s="1">
        <v>43027</v>
      </c>
      <c r="U805">
        <v>2017</v>
      </c>
      <c r="X805">
        <v>1625</v>
      </c>
      <c r="Y805">
        <v>1626</v>
      </c>
      <c r="Z805" t="s">
        <v>8848</v>
      </c>
      <c r="AA805" t="s">
        <v>4032</v>
      </c>
      <c r="AB805" t="s">
        <v>8849</v>
      </c>
      <c r="AC805" t="s">
        <v>8850</v>
      </c>
      <c r="AE805" t="s">
        <v>8851</v>
      </c>
      <c r="AF805" t="s">
        <v>8852</v>
      </c>
      <c r="AG805" t="s">
        <v>8853</v>
      </c>
      <c r="AH805" t="s">
        <v>8854</v>
      </c>
      <c r="AI805" t="s">
        <v>8855</v>
      </c>
      <c r="AM805">
        <v>4</v>
      </c>
      <c r="AN805" t="s">
        <v>42</v>
      </c>
      <c r="AO805" s="1">
        <v>43027</v>
      </c>
      <c r="AR805" t="s">
        <v>42</v>
      </c>
      <c r="AS805" t="s">
        <v>43</v>
      </c>
    </row>
    <row r="806" spans="1:45" hidden="1" x14ac:dyDescent="0.25">
      <c r="A806" t="b">
        <f t="shared" si="165"/>
        <v>0</v>
      </c>
      <c r="B806" t="b">
        <f t="shared" si="166"/>
        <v>0</v>
      </c>
      <c r="C806" t="b">
        <f t="shared" si="167"/>
        <v>0</v>
      </c>
      <c r="D806" t="b">
        <f t="shared" si="168"/>
        <v>0</v>
      </c>
      <c r="E806" t="b">
        <f t="shared" si="168"/>
        <v>0</v>
      </c>
      <c r="F806" t="b">
        <f t="shared" si="168"/>
        <v>0</v>
      </c>
      <c r="G806" t="b">
        <f t="shared" si="163"/>
        <v>0</v>
      </c>
      <c r="H806" t="b">
        <f t="shared" si="163"/>
        <v>0</v>
      </c>
      <c r="I806" t="b">
        <f t="shared" si="169"/>
        <v>1</v>
      </c>
      <c r="J806" t="b">
        <f t="shared" si="170"/>
        <v>1</v>
      </c>
      <c r="K806" t="b">
        <f t="shared" si="171"/>
        <v>1</v>
      </c>
      <c r="L806" t="b">
        <f t="shared" si="171"/>
        <v>1</v>
      </c>
      <c r="M806" t="b">
        <f t="shared" si="171"/>
        <v>1</v>
      </c>
      <c r="N806" t="b">
        <f t="shared" si="164"/>
        <v>1</v>
      </c>
      <c r="O806" t="b">
        <f t="shared" si="164"/>
        <v>1</v>
      </c>
      <c r="P806" t="s">
        <v>8856</v>
      </c>
      <c r="Q806" t="s">
        <v>8857</v>
      </c>
      <c r="R806" t="s">
        <v>8858</v>
      </c>
      <c r="S806" t="s">
        <v>8859</v>
      </c>
      <c r="T806" s="1">
        <v>44802</v>
      </c>
      <c r="U806">
        <v>2021</v>
      </c>
      <c r="X806">
        <v>1</v>
      </c>
      <c r="Y806">
        <v>3</v>
      </c>
      <c r="Z806" t="s">
        <v>8860</v>
      </c>
      <c r="AA806" t="s">
        <v>8861</v>
      </c>
      <c r="AB806" t="s">
        <v>8862</v>
      </c>
      <c r="AC806" t="s">
        <v>8863</v>
      </c>
      <c r="AE806" t="s">
        <v>8864</v>
      </c>
      <c r="AG806" t="s">
        <v>8865</v>
      </c>
      <c r="AH806" t="s">
        <v>8866</v>
      </c>
      <c r="AI806" t="s">
        <v>8867</v>
      </c>
      <c r="AM806">
        <v>5</v>
      </c>
      <c r="AO806" s="1">
        <v>44802</v>
      </c>
      <c r="AR806" t="s">
        <v>42</v>
      </c>
      <c r="AS806" t="s">
        <v>43</v>
      </c>
    </row>
    <row r="807" spans="1:45" hidden="1" x14ac:dyDescent="0.25">
      <c r="A807" t="b">
        <f t="shared" si="165"/>
        <v>0</v>
      </c>
      <c r="B807" t="b">
        <f t="shared" si="166"/>
        <v>1</v>
      </c>
      <c r="C807" t="b">
        <f t="shared" si="167"/>
        <v>1</v>
      </c>
      <c r="D807" t="b">
        <f t="shared" si="168"/>
        <v>1</v>
      </c>
      <c r="E807" t="b">
        <f t="shared" si="168"/>
        <v>1</v>
      </c>
      <c r="F807" t="b">
        <f t="shared" si="168"/>
        <v>0</v>
      </c>
      <c r="G807" t="b">
        <f t="shared" si="163"/>
        <v>0</v>
      </c>
      <c r="H807" t="b">
        <f t="shared" si="163"/>
        <v>0</v>
      </c>
      <c r="I807" t="b">
        <f t="shared" si="169"/>
        <v>1</v>
      </c>
      <c r="J807" t="b">
        <f t="shared" si="170"/>
        <v>0</v>
      </c>
      <c r="K807" t="b">
        <f t="shared" si="171"/>
        <v>1</v>
      </c>
      <c r="L807" t="b">
        <f t="shared" si="171"/>
        <v>0</v>
      </c>
      <c r="M807" t="b">
        <f t="shared" si="171"/>
        <v>1</v>
      </c>
      <c r="N807" t="b">
        <f t="shared" si="164"/>
        <v>1</v>
      </c>
      <c r="O807" t="b">
        <f t="shared" si="164"/>
        <v>1</v>
      </c>
      <c r="P807" t="s">
        <v>8868</v>
      </c>
      <c r="Q807" t="s">
        <v>8869</v>
      </c>
      <c r="R807" t="s">
        <v>8870</v>
      </c>
      <c r="S807" t="s">
        <v>8871</v>
      </c>
      <c r="T807" s="1">
        <v>45196</v>
      </c>
      <c r="U807">
        <v>2023</v>
      </c>
      <c r="X807">
        <v>933</v>
      </c>
      <c r="Y807">
        <v>938</v>
      </c>
      <c r="Z807" t="s">
        <v>8872</v>
      </c>
      <c r="AB807" t="s">
        <v>8873</v>
      </c>
      <c r="AC807" t="s">
        <v>8874</v>
      </c>
      <c r="AE807" t="s">
        <v>8875</v>
      </c>
      <c r="AF807" t="s">
        <v>8876</v>
      </c>
      <c r="AG807" t="s">
        <v>8877</v>
      </c>
      <c r="AM807">
        <v>5</v>
      </c>
      <c r="AN807" t="s">
        <v>42</v>
      </c>
      <c r="AO807" s="1">
        <v>45196</v>
      </c>
      <c r="AR807" t="s">
        <v>42</v>
      </c>
      <c r="AS807" t="s">
        <v>43</v>
      </c>
    </row>
    <row r="808" spans="1:45" hidden="1" x14ac:dyDescent="0.25">
      <c r="A808" t="b">
        <f t="shared" si="165"/>
        <v>0</v>
      </c>
      <c r="B808" t="b">
        <f t="shared" si="166"/>
        <v>0</v>
      </c>
      <c r="C808" t="b">
        <f t="shared" si="167"/>
        <v>0</v>
      </c>
      <c r="D808" t="b">
        <f t="shared" si="168"/>
        <v>0</v>
      </c>
      <c r="E808" t="b">
        <f t="shared" si="168"/>
        <v>0</v>
      </c>
      <c r="F808" t="b">
        <f t="shared" si="168"/>
        <v>0</v>
      </c>
      <c r="G808" t="b">
        <f t="shared" si="163"/>
        <v>0</v>
      </c>
      <c r="H808" t="b">
        <f t="shared" si="163"/>
        <v>0</v>
      </c>
      <c r="I808" t="b">
        <f t="shared" si="169"/>
        <v>1</v>
      </c>
      <c r="J808" t="b">
        <f t="shared" si="170"/>
        <v>1</v>
      </c>
      <c r="K808" t="b">
        <f t="shared" si="171"/>
        <v>1</v>
      </c>
      <c r="L808" t="b">
        <f t="shared" si="171"/>
        <v>1</v>
      </c>
      <c r="M808" t="b">
        <f t="shared" si="171"/>
        <v>1</v>
      </c>
      <c r="N808" t="b">
        <f t="shared" si="164"/>
        <v>1</v>
      </c>
      <c r="O808" t="b">
        <f t="shared" si="164"/>
        <v>1</v>
      </c>
      <c r="P808" t="s">
        <v>8878</v>
      </c>
      <c r="Q808" t="s">
        <v>8879</v>
      </c>
      <c r="R808" t="s">
        <v>8880</v>
      </c>
      <c r="S808" t="s">
        <v>4164</v>
      </c>
      <c r="T808" s="1">
        <v>41305</v>
      </c>
      <c r="U808">
        <v>2012</v>
      </c>
      <c r="X808">
        <v>461</v>
      </c>
      <c r="Y808">
        <v>465</v>
      </c>
      <c r="Z808" t="s">
        <v>8881</v>
      </c>
      <c r="AB808" t="s">
        <v>4166</v>
      </c>
      <c r="AC808" t="s">
        <v>8882</v>
      </c>
      <c r="AE808" t="s">
        <v>8883</v>
      </c>
      <c r="AF808" t="s">
        <v>8884</v>
      </c>
      <c r="AG808" t="s">
        <v>8885</v>
      </c>
      <c r="AH808" t="s">
        <v>8886</v>
      </c>
      <c r="AI808" t="s">
        <v>8887</v>
      </c>
      <c r="AM808">
        <v>7</v>
      </c>
      <c r="AN808" t="s">
        <v>42</v>
      </c>
      <c r="AO808" s="1">
        <v>41305</v>
      </c>
      <c r="AR808" t="s">
        <v>42</v>
      </c>
      <c r="AS808" t="s">
        <v>43</v>
      </c>
    </row>
    <row r="809" spans="1:45" hidden="1" x14ac:dyDescent="0.25">
      <c r="A809" t="b">
        <f t="shared" si="165"/>
        <v>0</v>
      </c>
      <c r="B809" t="b">
        <f t="shared" si="166"/>
        <v>0</v>
      </c>
      <c r="C809" t="b">
        <f t="shared" si="167"/>
        <v>0</v>
      </c>
      <c r="D809" t="b">
        <f t="shared" si="168"/>
        <v>0</v>
      </c>
      <c r="E809" t="b">
        <f t="shared" si="168"/>
        <v>0</v>
      </c>
      <c r="F809" t="b">
        <f t="shared" si="168"/>
        <v>0</v>
      </c>
      <c r="G809" t="b">
        <f t="shared" si="163"/>
        <v>0</v>
      </c>
      <c r="H809" t="b">
        <f t="shared" si="163"/>
        <v>0</v>
      </c>
      <c r="I809" t="b">
        <f t="shared" si="169"/>
        <v>1</v>
      </c>
      <c r="J809" t="b">
        <f t="shared" si="170"/>
        <v>1</v>
      </c>
      <c r="K809" t="b">
        <f t="shared" si="171"/>
        <v>1</v>
      </c>
      <c r="L809" t="b">
        <f t="shared" si="171"/>
        <v>1</v>
      </c>
      <c r="M809" t="b">
        <f t="shared" si="171"/>
        <v>1</v>
      </c>
      <c r="N809" t="b">
        <f t="shared" si="164"/>
        <v>1</v>
      </c>
      <c r="O809" t="b">
        <f t="shared" si="164"/>
        <v>1</v>
      </c>
      <c r="P809" t="s">
        <v>8888</v>
      </c>
      <c r="Q809" t="s">
        <v>8889</v>
      </c>
      <c r="R809" t="s">
        <v>8890</v>
      </c>
      <c r="S809" t="s">
        <v>8891</v>
      </c>
      <c r="T809" s="1">
        <v>39596</v>
      </c>
      <c r="U809">
        <v>2008</v>
      </c>
      <c r="X809">
        <v>1</v>
      </c>
      <c r="Y809">
        <v>5</v>
      </c>
      <c r="Z809" t="s">
        <v>8892</v>
      </c>
      <c r="AB809" t="s">
        <v>8893</v>
      </c>
      <c r="AC809" t="s">
        <v>8894</v>
      </c>
      <c r="AE809" t="s">
        <v>8895</v>
      </c>
      <c r="AG809" t="s">
        <v>8896</v>
      </c>
      <c r="AH809" t="s">
        <v>8897</v>
      </c>
      <c r="AI809" t="s">
        <v>8898</v>
      </c>
      <c r="AM809">
        <v>3</v>
      </c>
      <c r="AN809" t="s">
        <v>42</v>
      </c>
      <c r="AO809" s="1">
        <v>39596</v>
      </c>
      <c r="AR809" t="s">
        <v>42</v>
      </c>
      <c r="AS809" t="s">
        <v>43</v>
      </c>
    </row>
    <row r="810" spans="1:45" hidden="1" x14ac:dyDescent="0.25">
      <c r="A810" t="b">
        <f t="shared" si="165"/>
        <v>0</v>
      </c>
      <c r="B810" t="b">
        <f t="shared" si="166"/>
        <v>0</v>
      </c>
      <c r="C810" t="b">
        <f t="shared" si="167"/>
        <v>0</v>
      </c>
      <c r="D810" t="b">
        <f t="shared" si="168"/>
        <v>0</v>
      </c>
      <c r="E810" t="b">
        <f t="shared" si="168"/>
        <v>0</v>
      </c>
      <c r="F810" t="b">
        <f t="shared" si="168"/>
        <v>0</v>
      </c>
      <c r="G810" t="b">
        <f t="shared" si="163"/>
        <v>0</v>
      </c>
      <c r="H810" t="b">
        <f t="shared" si="163"/>
        <v>0</v>
      </c>
      <c r="I810" t="b">
        <f t="shared" si="169"/>
        <v>1</v>
      </c>
      <c r="J810" t="b">
        <f t="shared" si="170"/>
        <v>1</v>
      </c>
      <c r="K810" t="b">
        <f t="shared" si="171"/>
        <v>1</v>
      </c>
      <c r="L810" t="b">
        <f t="shared" si="171"/>
        <v>1</v>
      </c>
      <c r="M810" t="b">
        <f t="shared" si="171"/>
        <v>1</v>
      </c>
      <c r="N810" t="b">
        <f t="shared" si="164"/>
        <v>1</v>
      </c>
      <c r="O810" t="b">
        <f t="shared" si="164"/>
        <v>1</v>
      </c>
      <c r="P810" t="s">
        <v>8899</v>
      </c>
      <c r="Q810" t="s">
        <v>8900</v>
      </c>
      <c r="R810" t="s">
        <v>424</v>
      </c>
      <c r="S810" t="s">
        <v>7788</v>
      </c>
      <c r="T810" s="1">
        <v>40051</v>
      </c>
      <c r="U810">
        <v>1985</v>
      </c>
      <c r="V810">
        <v>31</v>
      </c>
      <c r="W810">
        <v>8</v>
      </c>
      <c r="X810">
        <v>613</v>
      </c>
      <c r="Y810">
        <v>614</v>
      </c>
      <c r="AA810" t="s">
        <v>7790</v>
      </c>
      <c r="AC810" t="s">
        <v>8901</v>
      </c>
      <c r="AE810" t="s">
        <v>8902</v>
      </c>
      <c r="AO810" s="1">
        <v>40051</v>
      </c>
      <c r="AR810" t="s">
        <v>117</v>
      </c>
      <c r="AS810" t="s">
        <v>431</v>
      </c>
    </row>
    <row r="811" spans="1:45" hidden="1" x14ac:dyDescent="0.25">
      <c r="A811" t="b">
        <f t="shared" si="165"/>
        <v>0</v>
      </c>
      <c r="B811" t="b">
        <f t="shared" si="166"/>
        <v>0</v>
      </c>
      <c r="C811" t="b">
        <f t="shared" si="167"/>
        <v>0</v>
      </c>
      <c r="D811" t="b">
        <f t="shared" si="168"/>
        <v>0</v>
      </c>
      <c r="E811" t="b">
        <f t="shared" si="168"/>
        <v>0</v>
      </c>
      <c r="F811" t="b">
        <f t="shared" si="168"/>
        <v>0</v>
      </c>
      <c r="G811" t="b">
        <f t="shared" si="163"/>
        <v>0</v>
      </c>
      <c r="H811" t="b">
        <f t="shared" si="163"/>
        <v>0</v>
      </c>
      <c r="I811" t="b">
        <f t="shared" si="169"/>
        <v>0</v>
      </c>
      <c r="J811" t="b">
        <f t="shared" si="170"/>
        <v>0</v>
      </c>
      <c r="K811" t="b">
        <f t="shared" si="171"/>
        <v>1</v>
      </c>
      <c r="L811" t="b">
        <f t="shared" si="171"/>
        <v>0</v>
      </c>
      <c r="M811" t="b">
        <f t="shared" si="171"/>
        <v>0</v>
      </c>
      <c r="N811" t="b">
        <f t="shared" si="164"/>
        <v>0</v>
      </c>
      <c r="O811" t="b">
        <f t="shared" si="164"/>
        <v>1</v>
      </c>
      <c r="P811" t="s">
        <v>8903</v>
      </c>
      <c r="Q811" t="s">
        <v>8904</v>
      </c>
      <c r="R811" t="s">
        <v>8905</v>
      </c>
      <c r="S811" t="s">
        <v>1727</v>
      </c>
      <c r="T811" s="1">
        <v>43342</v>
      </c>
      <c r="U811">
        <v>2018</v>
      </c>
      <c r="X811">
        <v>1</v>
      </c>
      <c r="Y811">
        <v>8</v>
      </c>
      <c r="Z811" t="s">
        <v>8906</v>
      </c>
      <c r="AA811" t="s">
        <v>1370</v>
      </c>
      <c r="AB811" t="s">
        <v>1729</v>
      </c>
      <c r="AC811" t="s">
        <v>8907</v>
      </c>
      <c r="AE811" t="s">
        <v>8908</v>
      </c>
      <c r="AG811" t="s">
        <v>8909</v>
      </c>
      <c r="AH811" t="s">
        <v>8910</v>
      </c>
      <c r="AI811" t="s">
        <v>8911</v>
      </c>
      <c r="AM811">
        <v>1</v>
      </c>
      <c r="AO811" s="1">
        <v>43342</v>
      </c>
      <c r="AR811" t="s">
        <v>42</v>
      </c>
      <c r="AS811" t="s">
        <v>43</v>
      </c>
    </row>
    <row r="812" spans="1:45" hidden="1" x14ac:dyDescent="0.25">
      <c r="A812" t="b">
        <f t="shared" si="165"/>
        <v>0</v>
      </c>
      <c r="B812" t="b">
        <f t="shared" si="166"/>
        <v>0</v>
      </c>
      <c r="C812" t="b">
        <f t="shared" si="167"/>
        <v>0</v>
      </c>
      <c r="D812" t="b">
        <f t="shared" si="168"/>
        <v>0</v>
      </c>
      <c r="E812" t="b">
        <f t="shared" si="168"/>
        <v>0</v>
      </c>
      <c r="F812" t="b">
        <f t="shared" si="168"/>
        <v>0</v>
      </c>
      <c r="G812" t="b">
        <f t="shared" si="163"/>
        <v>0</v>
      </c>
      <c r="H812" t="b">
        <f t="shared" si="163"/>
        <v>0</v>
      </c>
      <c r="I812" t="b">
        <f t="shared" si="169"/>
        <v>1</v>
      </c>
      <c r="J812" t="b">
        <f t="shared" si="170"/>
        <v>1</v>
      </c>
      <c r="K812" t="b">
        <f t="shared" si="171"/>
        <v>1</v>
      </c>
      <c r="L812" t="b">
        <f t="shared" si="171"/>
        <v>1</v>
      </c>
      <c r="M812" t="b">
        <f t="shared" si="171"/>
        <v>1</v>
      </c>
      <c r="N812" t="b">
        <f t="shared" si="164"/>
        <v>1</v>
      </c>
      <c r="O812" t="b">
        <f t="shared" si="164"/>
        <v>1</v>
      </c>
      <c r="P812" t="s">
        <v>8912</v>
      </c>
      <c r="Q812" t="s">
        <v>8913</v>
      </c>
      <c r="R812" t="s">
        <v>8914</v>
      </c>
      <c r="S812" t="s">
        <v>8915</v>
      </c>
      <c r="T812" s="1">
        <v>44873</v>
      </c>
      <c r="U812">
        <v>2022</v>
      </c>
      <c r="X812">
        <v>191</v>
      </c>
      <c r="Y812">
        <v>196</v>
      </c>
      <c r="Z812" t="s">
        <v>8916</v>
      </c>
      <c r="AA812" t="s">
        <v>8917</v>
      </c>
      <c r="AB812" t="s">
        <v>8918</v>
      </c>
      <c r="AC812" t="s">
        <v>8919</v>
      </c>
      <c r="AD812" t="s">
        <v>8920</v>
      </c>
      <c r="AE812" t="s">
        <v>8921</v>
      </c>
      <c r="AF812" t="s">
        <v>8922</v>
      </c>
      <c r="AG812" t="s">
        <v>8923</v>
      </c>
      <c r="AH812" t="s">
        <v>8924</v>
      </c>
      <c r="AI812" t="s">
        <v>8925</v>
      </c>
      <c r="AM812">
        <v>7</v>
      </c>
      <c r="AO812" s="1">
        <v>44873</v>
      </c>
      <c r="AR812" t="s">
        <v>42</v>
      </c>
      <c r="AS812" t="s">
        <v>43</v>
      </c>
    </row>
    <row r="813" spans="1:45" hidden="1" x14ac:dyDescent="0.25">
      <c r="A813" t="b">
        <f t="shared" si="165"/>
        <v>0</v>
      </c>
      <c r="B813" t="b">
        <f t="shared" si="166"/>
        <v>0</v>
      </c>
      <c r="C813" t="b">
        <f t="shared" si="167"/>
        <v>0</v>
      </c>
      <c r="D813" t="b">
        <f t="shared" si="168"/>
        <v>0</v>
      </c>
      <c r="E813" t="b">
        <f t="shared" si="168"/>
        <v>0</v>
      </c>
      <c r="F813" t="b">
        <f t="shared" si="168"/>
        <v>0</v>
      </c>
      <c r="G813" t="b">
        <f t="shared" si="163"/>
        <v>0</v>
      </c>
      <c r="H813" t="b">
        <f t="shared" si="163"/>
        <v>0</v>
      </c>
      <c r="I813" t="b">
        <f t="shared" si="169"/>
        <v>1</v>
      </c>
      <c r="J813" t="b">
        <f t="shared" si="170"/>
        <v>1</v>
      </c>
      <c r="K813" t="b">
        <f t="shared" si="171"/>
        <v>1</v>
      </c>
      <c r="L813" t="b">
        <f t="shared" si="171"/>
        <v>1</v>
      </c>
      <c r="M813" t="b">
        <f t="shared" si="171"/>
        <v>1</v>
      </c>
      <c r="N813" t="b">
        <f t="shared" si="164"/>
        <v>1</v>
      </c>
      <c r="O813" t="b">
        <f t="shared" si="164"/>
        <v>1</v>
      </c>
      <c r="P813" t="s">
        <v>8926</v>
      </c>
      <c r="Q813" t="s">
        <v>8927</v>
      </c>
      <c r="R813" t="s">
        <v>8928</v>
      </c>
      <c r="S813" t="s">
        <v>8929</v>
      </c>
      <c r="T813" s="1">
        <v>42794</v>
      </c>
      <c r="U813">
        <v>2016</v>
      </c>
      <c r="X813">
        <v>1</v>
      </c>
      <c r="Y813">
        <v>6</v>
      </c>
      <c r="Z813" t="s">
        <v>8930</v>
      </c>
      <c r="AA813" t="s">
        <v>8931</v>
      </c>
      <c r="AB813" t="s">
        <v>8932</v>
      </c>
      <c r="AC813" t="s">
        <v>8933</v>
      </c>
      <c r="AE813" t="s">
        <v>8934</v>
      </c>
      <c r="AF813" t="s">
        <v>8935</v>
      </c>
      <c r="AG813" t="s">
        <v>8936</v>
      </c>
      <c r="AH813" t="s">
        <v>8937</v>
      </c>
      <c r="AI813" t="s">
        <v>8938</v>
      </c>
      <c r="AM813">
        <v>23</v>
      </c>
      <c r="AN813" t="s">
        <v>42</v>
      </c>
      <c r="AO813" s="1">
        <v>42794</v>
      </c>
      <c r="AR813" t="s">
        <v>42</v>
      </c>
      <c r="AS813" t="s">
        <v>43</v>
      </c>
    </row>
    <row r="814" spans="1:45" hidden="1" x14ac:dyDescent="0.25">
      <c r="A814" t="b">
        <f t="shared" si="165"/>
        <v>0</v>
      </c>
      <c r="B814" t="b">
        <f t="shared" si="166"/>
        <v>0</v>
      </c>
      <c r="C814" t="b">
        <f t="shared" si="167"/>
        <v>0</v>
      </c>
      <c r="D814" t="b">
        <f t="shared" si="168"/>
        <v>0</v>
      </c>
      <c r="E814" t="b">
        <f t="shared" si="168"/>
        <v>0</v>
      </c>
      <c r="F814" t="b">
        <f t="shared" si="168"/>
        <v>0</v>
      </c>
      <c r="G814" t="b">
        <f t="shared" si="163"/>
        <v>0</v>
      </c>
      <c r="H814" t="b">
        <f t="shared" si="163"/>
        <v>0</v>
      </c>
      <c r="I814" t="b">
        <f t="shared" si="169"/>
        <v>1</v>
      </c>
      <c r="J814" t="b">
        <f t="shared" si="170"/>
        <v>1</v>
      </c>
      <c r="K814" t="b">
        <f t="shared" si="171"/>
        <v>1</v>
      </c>
      <c r="L814" t="b">
        <f t="shared" si="171"/>
        <v>1</v>
      </c>
      <c r="M814" t="b">
        <f t="shared" si="171"/>
        <v>1</v>
      </c>
      <c r="N814" t="b">
        <f t="shared" si="164"/>
        <v>1</v>
      </c>
      <c r="O814" t="b">
        <f t="shared" si="164"/>
        <v>1</v>
      </c>
      <c r="P814" t="s">
        <v>8939</v>
      </c>
      <c r="Q814" t="s">
        <v>8940</v>
      </c>
      <c r="R814" t="s">
        <v>8941</v>
      </c>
      <c r="S814" t="s">
        <v>8942</v>
      </c>
      <c r="T814" s="1">
        <v>43447</v>
      </c>
      <c r="U814">
        <v>2018</v>
      </c>
      <c r="X814">
        <v>499</v>
      </c>
      <c r="Y814">
        <v>502</v>
      </c>
      <c r="Z814" t="s">
        <v>8943</v>
      </c>
      <c r="AA814" t="s">
        <v>8944</v>
      </c>
      <c r="AB814" t="s">
        <v>8945</v>
      </c>
      <c r="AC814" t="s">
        <v>8946</v>
      </c>
      <c r="AE814" t="s">
        <v>8947</v>
      </c>
      <c r="AF814" t="s">
        <v>8948</v>
      </c>
      <c r="AG814" t="s">
        <v>8949</v>
      </c>
      <c r="AH814" t="s">
        <v>8950</v>
      </c>
      <c r="AI814" t="s">
        <v>8951</v>
      </c>
      <c r="AM814">
        <v>7</v>
      </c>
      <c r="AN814" t="s">
        <v>42</v>
      </c>
      <c r="AO814" s="1">
        <v>43447</v>
      </c>
      <c r="AR814" t="s">
        <v>42</v>
      </c>
      <c r="AS814" t="s">
        <v>43</v>
      </c>
    </row>
    <row r="815" spans="1:45" hidden="1" x14ac:dyDescent="0.25">
      <c r="A815" t="b">
        <f t="shared" si="165"/>
        <v>0</v>
      </c>
      <c r="B815" t="b">
        <f t="shared" si="166"/>
        <v>0</v>
      </c>
      <c r="C815" t="b">
        <f t="shared" si="167"/>
        <v>0</v>
      </c>
      <c r="D815" t="b">
        <f t="shared" si="168"/>
        <v>0</v>
      </c>
      <c r="E815" t="b">
        <f t="shared" si="168"/>
        <v>0</v>
      </c>
      <c r="F815" t="b">
        <f t="shared" si="168"/>
        <v>0</v>
      </c>
      <c r="G815" t="b">
        <f t="shared" si="163"/>
        <v>0</v>
      </c>
      <c r="H815" t="b">
        <f t="shared" si="163"/>
        <v>0</v>
      </c>
      <c r="I815" t="b">
        <f t="shared" si="169"/>
        <v>1</v>
      </c>
      <c r="J815" t="b">
        <f t="shared" si="170"/>
        <v>1</v>
      </c>
      <c r="K815" t="b">
        <f t="shared" si="171"/>
        <v>1</v>
      </c>
      <c r="L815" t="b">
        <f t="shared" si="171"/>
        <v>1</v>
      </c>
      <c r="M815" t="b">
        <f t="shared" si="171"/>
        <v>1</v>
      </c>
      <c r="N815" t="b">
        <f t="shared" si="164"/>
        <v>1</v>
      </c>
      <c r="O815" t="b">
        <f t="shared" si="164"/>
        <v>1</v>
      </c>
      <c r="P815" t="s">
        <v>8952</v>
      </c>
      <c r="S815" t="s">
        <v>8953</v>
      </c>
      <c r="T815" s="1">
        <v>38607</v>
      </c>
      <c r="U815">
        <v>2005</v>
      </c>
      <c r="X815" t="s">
        <v>8954</v>
      </c>
      <c r="Y815" t="s">
        <v>8955</v>
      </c>
      <c r="AB815" t="s">
        <v>8956</v>
      </c>
      <c r="AC815" t="s">
        <v>8957</v>
      </c>
      <c r="AE815" t="s">
        <v>8958</v>
      </c>
      <c r="AG815" t="s">
        <v>8959</v>
      </c>
      <c r="AO815" s="1">
        <v>38607</v>
      </c>
      <c r="AR815" t="s">
        <v>42</v>
      </c>
      <c r="AS815" t="s">
        <v>43</v>
      </c>
    </row>
    <row r="816" spans="1:45" hidden="1" x14ac:dyDescent="0.25">
      <c r="A816" t="b">
        <f t="shared" si="165"/>
        <v>0</v>
      </c>
      <c r="B816" t="b">
        <f t="shared" si="166"/>
        <v>0</v>
      </c>
      <c r="C816" t="b">
        <f t="shared" si="167"/>
        <v>0</v>
      </c>
      <c r="D816" t="b">
        <f t="shared" si="168"/>
        <v>0</v>
      </c>
      <c r="E816" t="b">
        <f t="shared" si="168"/>
        <v>0</v>
      </c>
      <c r="F816" t="b">
        <f t="shared" si="168"/>
        <v>0</v>
      </c>
      <c r="G816" t="b">
        <f t="shared" si="163"/>
        <v>0</v>
      </c>
      <c r="H816" t="b">
        <f t="shared" si="163"/>
        <v>0</v>
      </c>
      <c r="I816" t="b">
        <f t="shared" si="169"/>
        <v>1</v>
      </c>
      <c r="J816" t="b">
        <f t="shared" si="170"/>
        <v>0</v>
      </c>
      <c r="K816" t="b">
        <f t="shared" si="171"/>
        <v>1</v>
      </c>
      <c r="L816" t="b">
        <f t="shared" si="171"/>
        <v>1</v>
      </c>
      <c r="M816" t="b">
        <f t="shared" si="171"/>
        <v>1</v>
      </c>
      <c r="N816" t="b">
        <f t="shared" si="164"/>
        <v>1</v>
      </c>
      <c r="O816" t="b">
        <f t="shared" si="164"/>
        <v>1</v>
      </c>
      <c r="P816" t="s">
        <v>8960</v>
      </c>
      <c r="Q816" t="s">
        <v>8961</v>
      </c>
      <c r="R816" t="s">
        <v>8962</v>
      </c>
      <c r="S816" t="s">
        <v>8963</v>
      </c>
      <c r="T816" s="1">
        <v>37474</v>
      </c>
      <c r="U816">
        <v>1995</v>
      </c>
      <c r="X816" s="2">
        <v>45108</v>
      </c>
      <c r="Y816" s="2">
        <v>45112</v>
      </c>
      <c r="Z816" t="s">
        <v>8964</v>
      </c>
      <c r="AC816" t="s">
        <v>8965</v>
      </c>
      <c r="AE816" t="s">
        <v>8966</v>
      </c>
      <c r="AG816" t="s">
        <v>8967</v>
      </c>
      <c r="AH816" t="s">
        <v>8968</v>
      </c>
      <c r="AI816" t="s">
        <v>8969</v>
      </c>
      <c r="AO816" s="1">
        <v>37474</v>
      </c>
      <c r="AR816" t="s">
        <v>117</v>
      </c>
      <c r="AS816" t="s">
        <v>118</v>
      </c>
    </row>
    <row r="817" spans="1:45" hidden="1" x14ac:dyDescent="0.25">
      <c r="A817" t="b">
        <f t="shared" si="165"/>
        <v>0</v>
      </c>
      <c r="B817" t="b">
        <f t="shared" si="166"/>
        <v>0</v>
      </c>
      <c r="C817" t="b">
        <f t="shared" si="167"/>
        <v>0</v>
      </c>
      <c r="D817" t="b">
        <f t="shared" si="168"/>
        <v>0</v>
      </c>
      <c r="E817" t="b">
        <f t="shared" si="168"/>
        <v>0</v>
      </c>
      <c r="F817" t="b">
        <f t="shared" si="168"/>
        <v>0</v>
      </c>
      <c r="G817" t="b">
        <f t="shared" si="163"/>
        <v>0</v>
      </c>
      <c r="H817" t="b">
        <f t="shared" si="163"/>
        <v>0</v>
      </c>
      <c r="I817" t="b">
        <f t="shared" si="169"/>
        <v>1</v>
      </c>
      <c r="J817" t="b">
        <f t="shared" si="170"/>
        <v>1</v>
      </c>
      <c r="K817" t="b">
        <f t="shared" si="171"/>
        <v>1</v>
      </c>
      <c r="L817" t="b">
        <f t="shared" si="171"/>
        <v>1</v>
      </c>
      <c r="M817" t="b">
        <f t="shared" si="171"/>
        <v>1</v>
      </c>
      <c r="N817" t="b">
        <f t="shared" si="164"/>
        <v>1</v>
      </c>
      <c r="O817" t="b">
        <f t="shared" si="164"/>
        <v>1</v>
      </c>
      <c r="P817" t="s">
        <v>8970</v>
      </c>
      <c r="Q817" t="s">
        <v>8971</v>
      </c>
      <c r="R817" t="s">
        <v>8972</v>
      </c>
      <c r="S817" t="s">
        <v>8973</v>
      </c>
      <c r="T817" s="1">
        <v>43850</v>
      </c>
      <c r="U817">
        <v>2019</v>
      </c>
      <c r="X817">
        <v>1</v>
      </c>
      <c r="Y817">
        <v>5</v>
      </c>
      <c r="Z817" t="s">
        <v>8974</v>
      </c>
      <c r="AA817" t="s">
        <v>977</v>
      </c>
      <c r="AB817" t="s">
        <v>8975</v>
      </c>
      <c r="AC817" t="s">
        <v>8976</v>
      </c>
      <c r="AE817" t="s">
        <v>8977</v>
      </c>
      <c r="AH817" t="s">
        <v>8978</v>
      </c>
      <c r="AI817" t="s">
        <v>8979</v>
      </c>
      <c r="AM817">
        <v>24</v>
      </c>
      <c r="AO817" s="1">
        <v>43850</v>
      </c>
      <c r="AR817" t="s">
        <v>42</v>
      </c>
      <c r="AS817" t="s">
        <v>43</v>
      </c>
    </row>
    <row r="818" spans="1:45" hidden="1" x14ac:dyDescent="0.25">
      <c r="A818" t="b">
        <f t="shared" si="165"/>
        <v>0</v>
      </c>
      <c r="B818" t="b">
        <f t="shared" si="166"/>
        <v>0</v>
      </c>
      <c r="C818" t="b">
        <f t="shared" si="167"/>
        <v>0</v>
      </c>
      <c r="D818" t="b">
        <f t="shared" si="168"/>
        <v>0</v>
      </c>
      <c r="E818" t="b">
        <f t="shared" si="168"/>
        <v>0</v>
      </c>
      <c r="F818" t="b">
        <f t="shared" si="168"/>
        <v>0</v>
      </c>
      <c r="G818" t="b">
        <f t="shared" si="163"/>
        <v>0</v>
      </c>
      <c r="H818" t="b">
        <f t="shared" si="163"/>
        <v>0</v>
      </c>
      <c r="I818" t="b">
        <f t="shared" si="169"/>
        <v>1</v>
      </c>
      <c r="J818" t="b">
        <f t="shared" si="170"/>
        <v>1</v>
      </c>
      <c r="K818" t="b">
        <f t="shared" si="171"/>
        <v>1</v>
      </c>
      <c r="L818" t="b">
        <f t="shared" si="171"/>
        <v>1</v>
      </c>
      <c r="M818" t="b">
        <f t="shared" si="171"/>
        <v>1</v>
      </c>
      <c r="N818" t="b">
        <f t="shared" si="164"/>
        <v>1</v>
      </c>
      <c r="O818" t="b">
        <f t="shared" si="164"/>
        <v>1</v>
      </c>
      <c r="P818" t="s">
        <v>8980</v>
      </c>
      <c r="Q818" t="s">
        <v>8981</v>
      </c>
      <c r="R818" t="s">
        <v>8982</v>
      </c>
      <c r="S818" t="s">
        <v>4939</v>
      </c>
      <c r="T818" s="1">
        <v>43752</v>
      </c>
      <c r="U818">
        <v>2019</v>
      </c>
      <c r="X818">
        <v>1</v>
      </c>
      <c r="Y818">
        <v>5</v>
      </c>
      <c r="Z818" t="s">
        <v>8983</v>
      </c>
      <c r="AB818" t="s">
        <v>4941</v>
      </c>
      <c r="AC818" t="s">
        <v>8984</v>
      </c>
      <c r="AE818" t="s">
        <v>8985</v>
      </c>
      <c r="AF818" t="s">
        <v>8986</v>
      </c>
      <c r="AG818" t="s">
        <v>8987</v>
      </c>
      <c r="AH818" t="s">
        <v>8988</v>
      </c>
      <c r="AI818" t="s">
        <v>8989</v>
      </c>
      <c r="AM818">
        <v>16</v>
      </c>
      <c r="AN818" t="s">
        <v>42</v>
      </c>
      <c r="AO818" s="1">
        <v>43752</v>
      </c>
      <c r="AR818" t="s">
        <v>42</v>
      </c>
      <c r="AS818" t="s">
        <v>43</v>
      </c>
    </row>
    <row r="819" spans="1:45" hidden="1" x14ac:dyDescent="0.25">
      <c r="A819" t="b">
        <f t="shared" si="165"/>
        <v>0</v>
      </c>
      <c r="B819" t="b">
        <f t="shared" si="166"/>
        <v>0</v>
      </c>
      <c r="C819" t="b">
        <f t="shared" si="167"/>
        <v>0</v>
      </c>
      <c r="D819" t="b">
        <f t="shared" si="168"/>
        <v>0</v>
      </c>
      <c r="E819" t="b">
        <f t="shared" si="168"/>
        <v>0</v>
      </c>
      <c r="F819" t="b">
        <f t="shared" si="168"/>
        <v>0</v>
      </c>
      <c r="G819" t="b">
        <f t="shared" si="163"/>
        <v>0</v>
      </c>
      <c r="H819" t="b">
        <f t="shared" si="163"/>
        <v>0</v>
      </c>
      <c r="I819" t="b">
        <f t="shared" si="169"/>
        <v>1</v>
      </c>
      <c r="J819" t="b">
        <f t="shared" si="170"/>
        <v>1</v>
      </c>
      <c r="K819" t="b">
        <f t="shared" si="171"/>
        <v>1</v>
      </c>
      <c r="L819" t="b">
        <f t="shared" si="171"/>
        <v>1</v>
      </c>
      <c r="M819" t="b">
        <f t="shared" si="171"/>
        <v>1</v>
      </c>
      <c r="N819" t="b">
        <f t="shared" si="164"/>
        <v>1</v>
      </c>
      <c r="O819" t="b">
        <f t="shared" si="164"/>
        <v>1</v>
      </c>
      <c r="P819" t="s">
        <v>8990</v>
      </c>
      <c r="Q819" t="s">
        <v>8991</v>
      </c>
      <c r="R819" t="s">
        <v>8992</v>
      </c>
      <c r="S819" t="s">
        <v>8993</v>
      </c>
      <c r="T819" s="1">
        <v>44049</v>
      </c>
      <c r="U819">
        <v>2019</v>
      </c>
      <c r="X819">
        <v>1</v>
      </c>
      <c r="Y819">
        <v>6</v>
      </c>
      <c r="Z819" t="s">
        <v>8994</v>
      </c>
      <c r="AB819" t="s">
        <v>8995</v>
      </c>
      <c r="AC819" t="s">
        <v>8996</v>
      </c>
      <c r="AE819" t="s">
        <v>8997</v>
      </c>
      <c r="AF819" t="s">
        <v>8998</v>
      </c>
      <c r="AG819" t="s">
        <v>8999</v>
      </c>
      <c r="AH819" t="s">
        <v>9000</v>
      </c>
      <c r="AI819" t="s">
        <v>9001</v>
      </c>
      <c r="AM819">
        <v>12</v>
      </c>
      <c r="AN819" t="s">
        <v>42</v>
      </c>
      <c r="AO819" s="1">
        <v>44049</v>
      </c>
      <c r="AR819" t="s">
        <v>42</v>
      </c>
      <c r="AS819" t="s">
        <v>43</v>
      </c>
    </row>
    <row r="820" spans="1:45" hidden="1" x14ac:dyDescent="0.25">
      <c r="A820" t="b">
        <f t="shared" si="165"/>
        <v>0</v>
      </c>
      <c r="B820" t="b">
        <f t="shared" si="166"/>
        <v>0</v>
      </c>
      <c r="C820" t="b">
        <f t="shared" si="167"/>
        <v>0</v>
      </c>
      <c r="D820" t="b">
        <f t="shared" si="168"/>
        <v>0</v>
      </c>
      <c r="E820" t="b">
        <f t="shared" si="168"/>
        <v>0</v>
      </c>
      <c r="F820" t="b">
        <f t="shared" si="168"/>
        <v>0</v>
      </c>
      <c r="G820" t="b">
        <f t="shared" si="163"/>
        <v>0</v>
      </c>
      <c r="H820" t="b">
        <f t="shared" si="163"/>
        <v>0</v>
      </c>
      <c r="I820" t="b">
        <f t="shared" si="169"/>
        <v>1</v>
      </c>
      <c r="J820" t="b">
        <f t="shared" si="170"/>
        <v>1</v>
      </c>
      <c r="K820" t="b">
        <f t="shared" si="171"/>
        <v>1</v>
      </c>
      <c r="L820" t="b">
        <f t="shared" si="171"/>
        <v>1</v>
      </c>
      <c r="M820" t="b">
        <f t="shared" si="171"/>
        <v>1</v>
      </c>
      <c r="N820" t="b">
        <f t="shared" si="164"/>
        <v>1</v>
      </c>
      <c r="O820" t="b">
        <f t="shared" si="164"/>
        <v>1</v>
      </c>
      <c r="P820" t="s">
        <v>9002</v>
      </c>
      <c r="Q820" t="s">
        <v>9003</v>
      </c>
      <c r="R820" t="s">
        <v>9004</v>
      </c>
      <c r="S820" t="s">
        <v>9005</v>
      </c>
      <c r="T820" s="1">
        <v>43391</v>
      </c>
      <c r="U820">
        <v>2018</v>
      </c>
      <c r="X820">
        <v>199</v>
      </c>
      <c r="Y820">
        <v>203</v>
      </c>
      <c r="Z820" t="s">
        <v>9006</v>
      </c>
      <c r="AB820" t="s">
        <v>9007</v>
      </c>
      <c r="AC820" t="s">
        <v>9008</v>
      </c>
      <c r="AE820" t="s">
        <v>9009</v>
      </c>
      <c r="AF820" t="s">
        <v>9010</v>
      </c>
      <c r="AG820" t="s">
        <v>9011</v>
      </c>
      <c r="AH820" t="s">
        <v>9012</v>
      </c>
      <c r="AI820" t="s">
        <v>9013</v>
      </c>
      <c r="AM820">
        <v>5</v>
      </c>
      <c r="AN820" t="s">
        <v>42</v>
      </c>
      <c r="AO820" s="1">
        <v>43391</v>
      </c>
      <c r="AR820" t="s">
        <v>42</v>
      </c>
      <c r="AS820" t="s">
        <v>43</v>
      </c>
    </row>
    <row r="821" spans="1:45" hidden="1" x14ac:dyDescent="0.25">
      <c r="A821" t="b">
        <f t="shared" si="165"/>
        <v>0</v>
      </c>
      <c r="B821" t="b">
        <f t="shared" si="166"/>
        <v>0</v>
      </c>
      <c r="C821" t="b">
        <f t="shared" si="167"/>
        <v>0</v>
      </c>
      <c r="D821" t="b">
        <f t="shared" si="168"/>
        <v>0</v>
      </c>
      <c r="E821" t="b">
        <f t="shared" si="168"/>
        <v>0</v>
      </c>
      <c r="F821" t="b">
        <f t="shared" si="168"/>
        <v>0</v>
      </c>
      <c r="G821" t="b">
        <f t="shared" si="163"/>
        <v>0</v>
      </c>
      <c r="H821" t="b">
        <f t="shared" si="163"/>
        <v>0</v>
      </c>
      <c r="I821" t="b">
        <f t="shared" si="169"/>
        <v>1</v>
      </c>
      <c r="J821" t="b">
        <f t="shared" si="170"/>
        <v>1</v>
      </c>
      <c r="K821" t="b">
        <f t="shared" si="171"/>
        <v>1</v>
      </c>
      <c r="L821" t="b">
        <f t="shared" si="171"/>
        <v>1</v>
      </c>
      <c r="M821" t="b">
        <f t="shared" si="171"/>
        <v>1</v>
      </c>
      <c r="N821" t="b">
        <f t="shared" si="164"/>
        <v>1</v>
      </c>
      <c r="O821" t="b">
        <f t="shared" si="164"/>
        <v>1</v>
      </c>
      <c r="P821" t="s">
        <v>9014</v>
      </c>
      <c r="Q821" t="s">
        <v>9015</v>
      </c>
      <c r="R821" t="s">
        <v>9016</v>
      </c>
      <c r="S821" t="s">
        <v>9017</v>
      </c>
      <c r="T821" s="1">
        <v>42103</v>
      </c>
      <c r="U821">
        <v>2014</v>
      </c>
      <c r="V821">
        <v>2</v>
      </c>
      <c r="X821">
        <v>459</v>
      </c>
      <c r="Y821">
        <v>462</v>
      </c>
      <c r="Z821" t="s">
        <v>9018</v>
      </c>
      <c r="AB821" t="s">
        <v>9019</v>
      </c>
      <c r="AC821" t="s">
        <v>9020</v>
      </c>
      <c r="AE821" t="s">
        <v>9021</v>
      </c>
      <c r="AF821" t="s">
        <v>9022</v>
      </c>
      <c r="AG821" t="s">
        <v>9023</v>
      </c>
      <c r="AH821" t="s">
        <v>9024</v>
      </c>
      <c r="AI821" t="s">
        <v>9025</v>
      </c>
      <c r="AM821">
        <v>7</v>
      </c>
      <c r="AN821" t="s">
        <v>42</v>
      </c>
      <c r="AO821" s="1">
        <v>42103</v>
      </c>
      <c r="AR821" t="s">
        <v>42</v>
      </c>
      <c r="AS821" t="s">
        <v>43</v>
      </c>
    </row>
    <row r="822" spans="1:45" hidden="1" x14ac:dyDescent="0.25">
      <c r="A822" t="b">
        <f t="shared" si="165"/>
        <v>0</v>
      </c>
      <c r="B822" t="b">
        <f t="shared" si="166"/>
        <v>0</v>
      </c>
      <c r="C822" t="b">
        <f t="shared" si="167"/>
        <v>0</v>
      </c>
      <c r="D822" t="b">
        <f t="shared" si="168"/>
        <v>0</v>
      </c>
      <c r="E822" t="b">
        <f t="shared" si="168"/>
        <v>0</v>
      </c>
      <c r="F822" t="b">
        <f t="shared" si="168"/>
        <v>0</v>
      </c>
      <c r="G822" t="b">
        <f t="shared" si="163"/>
        <v>0</v>
      </c>
      <c r="H822" t="b">
        <f t="shared" si="163"/>
        <v>0</v>
      </c>
      <c r="I822" t="b">
        <f t="shared" si="169"/>
        <v>1</v>
      </c>
      <c r="J822" t="b">
        <f t="shared" si="170"/>
        <v>1</v>
      </c>
      <c r="K822" t="b">
        <f t="shared" si="171"/>
        <v>1</v>
      </c>
      <c r="L822" t="b">
        <f t="shared" si="171"/>
        <v>1</v>
      </c>
      <c r="M822" t="b">
        <f t="shared" si="171"/>
        <v>1</v>
      </c>
      <c r="N822" t="b">
        <f t="shared" si="164"/>
        <v>1</v>
      </c>
      <c r="O822" t="b">
        <f t="shared" si="164"/>
        <v>1</v>
      </c>
      <c r="P822" t="s">
        <v>9026</v>
      </c>
      <c r="Q822" t="s">
        <v>9027</v>
      </c>
      <c r="R822" t="s">
        <v>9028</v>
      </c>
      <c r="S822" t="s">
        <v>9029</v>
      </c>
      <c r="T822" s="1">
        <v>40515</v>
      </c>
      <c r="U822">
        <v>2010</v>
      </c>
      <c r="X822">
        <v>62</v>
      </c>
      <c r="Y822">
        <v>66</v>
      </c>
      <c r="Z822" t="s">
        <v>9030</v>
      </c>
      <c r="AA822" t="s">
        <v>9031</v>
      </c>
      <c r="AB822" t="s">
        <v>9032</v>
      </c>
      <c r="AC822" t="s">
        <v>9033</v>
      </c>
      <c r="AE822" t="s">
        <v>9034</v>
      </c>
      <c r="AF822" t="s">
        <v>9035</v>
      </c>
      <c r="AG822" t="s">
        <v>9036</v>
      </c>
      <c r="AH822" t="s">
        <v>9037</v>
      </c>
      <c r="AI822" t="s">
        <v>9038</v>
      </c>
      <c r="AM822">
        <v>15</v>
      </c>
      <c r="AN822" t="s">
        <v>42</v>
      </c>
      <c r="AO822" s="1">
        <v>40515</v>
      </c>
      <c r="AR822" t="s">
        <v>42</v>
      </c>
      <c r="AS822" t="s">
        <v>43</v>
      </c>
    </row>
    <row r="823" spans="1:45" hidden="1" x14ac:dyDescent="0.25">
      <c r="A823" t="b">
        <f t="shared" si="165"/>
        <v>0</v>
      </c>
      <c r="B823" t="b">
        <f t="shared" si="166"/>
        <v>0</v>
      </c>
      <c r="C823" t="b">
        <f t="shared" si="167"/>
        <v>0</v>
      </c>
      <c r="D823" t="b">
        <f t="shared" si="168"/>
        <v>0</v>
      </c>
      <c r="E823" t="b">
        <f t="shared" si="168"/>
        <v>0</v>
      </c>
      <c r="F823" t="b">
        <f t="shared" si="168"/>
        <v>0</v>
      </c>
      <c r="G823" t="b">
        <f t="shared" si="163"/>
        <v>0</v>
      </c>
      <c r="H823" t="b">
        <f t="shared" si="163"/>
        <v>0</v>
      </c>
      <c r="I823" t="b">
        <f t="shared" si="169"/>
        <v>1</v>
      </c>
      <c r="J823" t="b">
        <f t="shared" si="170"/>
        <v>0</v>
      </c>
      <c r="K823" t="b">
        <f t="shared" si="171"/>
        <v>0</v>
      </c>
      <c r="L823" t="b">
        <f t="shared" si="171"/>
        <v>0</v>
      </c>
      <c r="M823" t="b">
        <f t="shared" si="171"/>
        <v>1</v>
      </c>
      <c r="N823" t="b">
        <f t="shared" si="164"/>
        <v>1</v>
      </c>
      <c r="O823" t="b">
        <f t="shared" si="164"/>
        <v>1</v>
      </c>
      <c r="P823" t="s">
        <v>9039</v>
      </c>
      <c r="Q823" t="s">
        <v>9040</v>
      </c>
      <c r="R823" t="s">
        <v>9041</v>
      </c>
      <c r="S823" t="s">
        <v>8216</v>
      </c>
      <c r="T823" s="1">
        <v>45077</v>
      </c>
      <c r="U823">
        <v>2023</v>
      </c>
      <c r="X823">
        <v>1</v>
      </c>
      <c r="Y823">
        <v>5</v>
      </c>
      <c r="Z823" t="s">
        <v>9042</v>
      </c>
      <c r="AB823" t="s">
        <v>8218</v>
      </c>
      <c r="AC823" t="s">
        <v>9043</v>
      </c>
      <c r="AE823" t="s">
        <v>9044</v>
      </c>
      <c r="AF823" t="s">
        <v>9045</v>
      </c>
      <c r="AG823" t="s">
        <v>9046</v>
      </c>
      <c r="AM823">
        <v>10</v>
      </c>
      <c r="AO823" s="1">
        <v>45077</v>
      </c>
      <c r="AR823" t="s">
        <v>42</v>
      </c>
      <c r="AS823" t="s">
        <v>43</v>
      </c>
    </row>
    <row r="824" spans="1:45" hidden="1" x14ac:dyDescent="0.25">
      <c r="A824" t="b">
        <f t="shared" si="165"/>
        <v>0</v>
      </c>
      <c r="B824" t="b">
        <f t="shared" si="166"/>
        <v>0</v>
      </c>
      <c r="C824" t="b">
        <f t="shared" si="167"/>
        <v>0</v>
      </c>
      <c r="D824" t="b">
        <f t="shared" si="168"/>
        <v>0</v>
      </c>
      <c r="E824" t="b">
        <f t="shared" si="168"/>
        <v>0</v>
      </c>
      <c r="F824" t="b">
        <f t="shared" si="168"/>
        <v>0</v>
      </c>
      <c r="G824" t="b">
        <f t="shared" si="163"/>
        <v>0</v>
      </c>
      <c r="H824" t="b">
        <f t="shared" si="163"/>
        <v>0</v>
      </c>
      <c r="I824" t="b">
        <f t="shared" si="169"/>
        <v>0</v>
      </c>
      <c r="J824" t="b">
        <f t="shared" si="170"/>
        <v>0</v>
      </c>
      <c r="K824" t="b">
        <f t="shared" si="171"/>
        <v>1</v>
      </c>
      <c r="L824" t="b">
        <f t="shared" si="171"/>
        <v>0</v>
      </c>
      <c r="M824" t="b">
        <f t="shared" si="171"/>
        <v>1</v>
      </c>
      <c r="N824" t="b">
        <f t="shared" si="164"/>
        <v>1</v>
      </c>
      <c r="O824" t="b">
        <f t="shared" si="164"/>
        <v>1</v>
      </c>
      <c r="P824" t="s">
        <v>9047</v>
      </c>
      <c r="Q824" t="s">
        <v>9048</v>
      </c>
      <c r="R824" t="s">
        <v>9049</v>
      </c>
      <c r="S824" t="s">
        <v>9050</v>
      </c>
      <c r="T824" s="1">
        <v>45118</v>
      </c>
      <c r="U824">
        <v>2023</v>
      </c>
      <c r="X824">
        <v>1</v>
      </c>
      <c r="Y824">
        <v>10</v>
      </c>
      <c r="Z824" t="s">
        <v>9051</v>
      </c>
      <c r="AA824" t="s">
        <v>1370</v>
      </c>
      <c r="AB824" t="s">
        <v>9052</v>
      </c>
      <c r="AC824" t="s">
        <v>9053</v>
      </c>
      <c r="AE824" t="s">
        <v>9054</v>
      </c>
      <c r="AG824" t="s">
        <v>9055</v>
      </c>
      <c r="AM824">
        <v>20</v>
      </c>
      <c r="AO824" s="1">
        <v>45118</v>
      </c>
      <c r="AR824" t="s">
        <v>42</v>
      </c>
      <c r="AS824" t="s">
        <v>43</v>
      </c>
    </row>
    <row r="825" spans="1:45" hidden="1" x14ac:dyDescent="0.25">
      <c r="A825" t="b">
        <f t="shared" si="165"/>
        <v>0</v>
      </c>
      <c r="B825" t="b">
        <f t="shared" si="166"/>
        <v>0</v>
      </c>
      <c r="C825" t="b">
        <f t="shared" si="167"/>
        <v>0</v>
      </c>
      <c r="D825" t="b">
        <f t="shared" si="168"/>
        <v>0</v>
      </c>
      <c r="E825" t="b">
        <f t="shared" si="168"/>
        <v>0</v>
      </c>
      <c r="F825" t="b">
        <f t="shared" si="168"/>
        <v>0</v>
      </c>
      <c r="G825" t="b">
        <f t="shared" si="163"/>
        <v>0</v>
      </c>
      <c r="H825" t="b">
        <f t="shared" si="163"/>
        <v>0</v>
      </c>
      <c r="I825" t="b">
        <f t="shared" si="169"/>
        <v>0</v>
      </c>
      <c r="J825" t="b">
        <f t="shared" si="170"/>
        <v>0</v>
      </c>
      <c r="K825" t="b">
        <f t="shared" si="171"/>
        <v>1</v>
      </c>
      <c r="L825" t="b">
        <f t="shared" si="171"/>
        <v>0</v>
      </c>
      <c r="M825" t="b">
        <f t="shared" si="171"/>
        <v>0</v>
      </c>
      <c r="N825" t="b">
        <f t="shared" si="164"/>
        <v>0</v>
      </c>
      <c r="O825" t="b">
        <f t="shared" si="164"/>
        <v>1</v>
      </c>
      <c r="P825" t="s">
        <v>9056</v>
      </c>
      <c r="Q825" t="s">
        <v>9057</v>
      </c>
      <c r="R825" t="s">
        <v>9058</v>
      </c>
      <c r="S825" t="s">
        <v>9059</v>
      </c>
      <c r="T825" s="1">
        <v>43150</v>
      </c>
      <c r="U825">
        <v>2017</v>
      </c>
      <c r="X825">
        <v>503</v>
      </c>
      <c r="Y825">
        <v>507</v>
      </c>
      <c r="Z825" t="s">
        <v>9060</v>
      </c>
      <c r="AB825" t="s">
        <v>9061</v>
      </c>
      <c r="AC825" t="s">
        <v>9062</v>
      </c>
      <c r="AE825" t="s">
        <v>9063</v>
      </c>
      <c r="AG825" t="s">
        <v>9064</v>
      </c>
      <c r="AH825" t="s">
        <v>9065</v>
      </c>
      <c r="AI825" t="s">
        <v>9066</v>
      </c>
      <c r="AM825">
        <v>5</v>
      </c>
      <c r="AN825" t="s">
        <v>42</v>
      </c>
      <c r="AO825" s="1">
        <v>43150</v>
      </c>
      <c r="AR825" t="s">
        <v>42</v>
      </c>
      <c r="AS825" t="s">
        <v>43</v>
      </c>
    </row>
    <row r="826" spans="1:45" hidden="1" x14ac:dyDescent="0.25">
      <c r="A826" t="b">
        <f t="shared" si="165"/>
        <v>0</v>
      </c>
      <c r="B826" t="b">
        <f t="shared" si="166"/>
        <v>0</v>
      </c>
      <c r="C826" t="b">
        <f t="shared" si="167"/>
        <v>0</v>
      </c>
      <c r="D826" t="b">
        <f t="shared" si="168"/>
        <v>0</v>
      </c>
      <c r="E826" t="b">
        <f t="shared" si="168"/>
        <v>0</v>
      </c>
      <c r="F826" t="b">
        <f t="shared" si="168"/>
        <v>0</v>
      </c>
      <c r="G826" t="b">
        <f t="shared" si="163"/>
        <v>0</v>
      </c>
      <c r="H826" t="b">
        <f t="shared" si="163"/>
        <v>0</v>
      </c>
      <c r="I826" t="b">
        <f t="shared" si="169"/>
        <v>1</v>
      </c>
      <c r="J826" t="b">
        <f t="shared" si="170"/>
        <v>0</v>
      </c>
      <c r="K826" t="b">
        <f t="shared" si="171"/>
        <v>1</v>
      </c>
      <c r="L826" t="b">
        <f t="shared" si="171"/>
        <v>0</v>
      </c>
      <c r="M826" t="b">
        <f t="shared" si="171"/>
        <v>1</v>
      </c>
      <c r="N826" t="b">
        <f t="shared" si="164"/>
        <v>0</v>
      </c>
      <c r="O826" t="b">
        <f t="shared" si="164"/>
        <v>1</v>
      </c>
      <c r="P826" t="s">
        <v>9067</v>
      </c>
      <c r="Q826" t="s">
        <v>7134</v>
      </c>
      <c r="R826" t="s">
        <v>9068</v>
      </c>
      <c r="S826" t="s">
        <v>9069</v>
      </c>
      <c r="T826" s="1">
        <v>44454</v>
      </c>
      <c r="U826">
        <v>2021</v>
      </c>
      <c r="X826">
        <v>588</v>
      </c>
      <c r="Y826">
        <v>591</v>
      </c>
      <c r="Z826" t="s">
        <v>9070</v>
      </c>
      <c r="AB826" t="s">
        <v>9071</v>
      </c>
      <c r="AC826" t="s">
        <v>9072</v>
      </c>
      <c r="AE826" t="s">
        <v>9073</v>
      </c>
      <c r="AG826" t="s">
        <v>9074</v>
      </c>
      <c r="AH826" t="s">
        <v>9075</v>
      </c>
      <c r="AI826" t="s">
        <v>9076</v>
      </c>
      <c r="AM826">
        <v>10</v>
      </c>
      <c r="AN826" t="s">
        <v>42</v>
      </c>
      <c r="AO826" s="1">
        <v>44454</v>
      </c>
      <c r="AR826" t="s">
        <v>42</v>
      </c>
      <c r="AS826" t="s">
        <v>43</v>
      </c>
    </row>
    <row r="827" spans="1:45" hidden="1" x14ac:dyDescent="0.25">
      <c r="A827" t="b">
        <f t="shared" si="165"/>
        <v>0</v>
      </c>
      <c r="B827" t="b">
        <f t="shared" si="166"/>
        <v>0</v>
      </c>
      <c r="C827" t="b">
        <f t="shared" si="167"/>
        <v>0</v>
      </c>
      <c r="D827" t="b">
        <f t="shared" si="168"/>
        <v>0</v>
      </c>
      <c r="E827" t="b">
        <f t="shared" si="168"/>
        <v>0</v>
      </c>
      <c r="F827" t="b">
        <f t="shared" si="168"/>
        <v>0</v>
      </c>
      <c r="G827" t="b">
        <f t="shared" si="163"/>
        <v>0</v>
      </c>
      <c r="H827" t="b">
        <f t="shared" si="163"/>
        <v>0</v>
      </c>
      <c r="I827" t="b">
        <f t="shared" si="169"/>
        <v>1</v>
      </c>
      <c r="J827" t="b">
        <f t="shared" si="170"/>
        <v>1</v>
      </c>
      <c r="K827" t="b">
        <f t="shared" si="171"/>
        <v>1</v>
      </c>
      <c r="L827" t="b">
        <f t="shared" si="171"/>
        <v>1</v>
      </c>
      <c r="M827" t="b">
        <f t="shared" si="171"/>
        <v>1</v>
      </c>
      <c r="N827" t="b">
        <f t="shared" si="164"/>
        <v>1</v>
      </c>
      <c r="O827" t="b">
        <f t="shared" si="164"/>
        <v>1</v>
      </c>
      <c r="P827" t="s">
        <v>9077</v>
      </c>
      <c r="Q827" t="s">
        <v>2003</v>
      </c>
      <c r="R827" t="s">
        <v>2004</v>
      </c>
      <c r="S827" t="s">
        <v>9078</v>
      </c>
      <c r="T827" s="1">
        <v>44119</v>
      </c>
      <c r="U827">
        <v>2020</v>
      </c>
      <c r="X827">
        <v>1</v>
      </c>
      <c r="Y827">
        <v>4</v>
      </c>
      <c r="Z827" t="s">
        <v>9079</v>
      </c>
      <c r="AA827" t="s">
        <v>9080</v>
      </c>
      <c r="AB827" t="s">
        <v>9081</v>
      </c>
      <c r="AC827" t="s">
        <v>9082</v>
      </c>
      <c r="AE827" t="s">
        <v>9083</v>
      </c>
      <c r="AF827" t="s">
        <v>2010</v>
      </c>
      <c r="AG827" t="s">
        <v>9084</v>
      </c>
      <c r="AH827" t="s">
        <v>9085</v>
      </c>
      <c r="AI827" t="s">
        <v>9086</v>
      </c>
      <c r="AM827">
        <v>15</v>
      </c>
      <c r="AN827" t="s">
        <v>42</v>
      </c>
      <c r="AO827" s="1">
        <v>44119</v>
      </c>
      <c r="AR827" t="s">
        <v>42</v>
      </c>
      <c r="AS827" t="s">
        <v>43</v>
      </c>
    </row>
    <row r="828" spans="1:45" hidden="1" x14ac:dyDescent="0.25">
      <c r="A828" t="b">
        <f t="shared" si="165"/>
        <v>0</v>
      </c>
      <c r="B828" t="b">
        <f t="shared" si="166"/>
        <v>0</v>
      </c>
      <c r="C828" t="b">
        <f t="shared" si="167"/>
        <v>0</v>
      </c>
      <c r="D828" t="b">
        <f t="shared" si="168"/>
        <v>0</v>
      </c>
      <c r="E828" t="b">
        <f t="shared" si="168"/>
        <v>0</v>
      </c>
      <c r="F828" t="b">
        <f t="shared" si="168"/>
        <v>0</v>
      </c>
      <c r="G828" t="b">
        <f t="shared" si="163"/>
        <v>0</v>
      </c>
      <c r="H828" t="b">
        <f t="shared" si="163"/>
        <v>0</v>
      </c>
      <c r="I828" t="b">
        <f t="shared" si="169"/>
        <v>1</v>
      </c>
      <c r="J828" t="b">
        <f t="shared" si="170"/>
        <v>1</v>
      </c>
      <c r="K828" t="b">
        <f t="shared" si="171"/>
        <v>1</v>
      </c>
      <c r="L828" t="b">
        <f t="shared" si="171"/>
        <v>1</v>
      </c>
      <c r="M828" t="b">
        <f t="shared" si="171"/>
        <v>1</v>
      </c>
      <c r="N828" t="b">
        <f t="shared" si="164"/>
        <v>1</v>
      </c>
      <c r="O828" t="b">
        <f t="shared" si="164"/>
        <v>1</v>
      </c>
      <c r="P828" t="s">
        <v>9087</v>
      </c>
      <c r="Q828" t="s">
        <v>9088</v>
      </c>
      <c r="R828" t="s">
        <v>9089</v>
      </c>
      <c r="S828" t="s">
        <v>7050</v>
      </c>
      <c r="T828" s="1">
        <v>44607</v>
      </c>
      <c r="U828">
        <v>2021</v>
      </c>
      <c r="X828">
        <v>1</v>
      </c>
      <c r="Y828">
        <v>5</v>
      </c>
      <c r="Z828" t="s">
        <v>9090</v>
      </c>
      <c r="AA828" t="s">
        <v>977</v>
      </c>
      <c r="AB828" t="s">
        <v>7052</v>
      </c>
      <c r="AC828" t="s">
        <v>9091</v>
      </c>
      <c r="AE828" t="s">
        <v>9092</v>
      </c>
      <c r="AF828" t="s">
        <v>9093</v>
      </c>
      <c r="AG828" t="s">
        <v>9094</v>
      </c>
      <c r="AH828" t="s">
        <v>9095</v>
      </c>
      <c r="AI828" t="s">
        <v>9096</v>
      </c>
      <c r="AM828">
        <v>32</v>
      </c>
      <c r="AO828" s="1">
        <v>44607</v>
      </c>
      <c r="AR828" t="s">
        <v>42</v>
      </c>
      <c r="AS828" t="s">
        <v>43</v>
      </c>
    </row>
    <row r="829" spans="1:45" hidden="1" x14ac:dyDescent="0.25">
      <c r="A829" t="b">
        <f t="shared" si="165"/>
        <v>0</v>
      </c>
      <c r="B829" t="b">
        <f t="shared" si="166"/>
        <v>0</v>
      </c>
      <c r="C829" t="b">
        <f t="shared" si="167"/>
        <v>0</v>
      </c>
      <c r="D829" t="b">
        <f t="shared" si="168"/>
        <v>0</v>
      </c>
      <c r="E829" t="b">
        <f t="shared" si="168"/>
        <v>0</v>
      </c>
      <c r="F829" t="b">
        <f t="shared" si="168"/>
        <v>0</v>
      </c>
      <c r="G829" t="b">
        <f t="shared" si="163"/>
        <v>0</v>
      </c>
      <c r="H829" t="b">
        <f t="shared" si="163"/>
        <v>0</v>
      </c>
      <c r="I829" t="b">
        <f t="shared" si="169"/>
        <v>1</v>
      </c>
      <c r="J829" t="b">
        <f t="shared" si="170"/>
        <v>1</v>
      </c>
      <c r="K829" t="b">
        <f t="shared" si="171"/>
        <v>1</v>
      </c>
      <c r="L829" t="b">
        <f t="shared" si="171"/>
        <v>1</v>
      </c>
      <c r="M829" t="b">
        <f t="shared" si="171"/>
        <v>1</v>
      </c>
      <c r="N829" t="b">
        <f t="shared" si="164"/>
        <v>1</v>
      </c>
      <c r="O829" t="b">
        <f t="shared" si="164"/>
        <v>1</v>
      </c>
      <c r="P829" t="s">
        <v>9097</v>
      </c>
      <c r="Q829" t="s">
        <v>9098</v>
      </c>
      <c r="R829" t="s">
        <v>9099</v>
      </c>
      <c r="S829" t="s">
        <v>533</v>
      </c>
      <c r="T829" s="1">
        <v>45184</v>
      </c>
      <c r="U829">
        <v>2023</v>
      </c>
      <c r="X829">
        <v>665</v>
      </c>
      <c r="Y829">
        <v>671</v>
      </c>
      <c r="Z829" t="s">
        <v>9100</v>
      </c>
      <c r="AA829" t="s">
        <v>535</v>
      </c>
      <c r="AB829" t="s">
        <v>536</v>
      </c>
      <c r="AC829" t="s">
        <v>9101</v>
      </c>
      <c r="AD829" t="s">
        <v>3409</v>
      </c>
      <c r="AE829" t="s">
        <v>9102</v>
      </c>
      <c r="AF829" t="s">
        <v>9103</v>
      </c>
      <c r="AG829" t="s">
        <v>9104</v>
      </c>
      <c r="AH829" t="s">
        <v>9105</v>
      </c>
      <c r="AI829" t="s">
        <v>9106</v>
      </c>
      <c r="AM829">
        <v>24</v>
      </c>
      <c r="AN829" t="s">
        <v>42</v>
      </c>
      <c r="AO829" s="1">
        <v>45184</v>
      </c>
      <c r="AR829" t="s">
        <v>42</v>
      </c>
      <c r="AS829" t="s">
        <v>43</v>
      </c>
    </row>
    <row r="830" spans="1:45" hidden="1" x14ac:dyDescent="0.25">
      <c r="A830" t="b">
        <f t="shared" si="165"/>
        <v>0</v>
      </c>
      <c r="B830" t="b">
        <f t="shared" si="166"/>
        <v>0</v>
      </c>
      <c r="C830" t="b">
        <f t="shared" si="167"/>
        <v>0</v>
      </c>
      <c r="D830" t="b">
        <f t="shared" si="168"/>
        <v>0</v>
      </c>
      <c r="E830" t="b">
        <f t="shared" si="168"/>
        <v>0</v>
      </c>
      <c r="F830" t="b">
        <f t="shared" si="168"/>
        <v>0</v>
      </c>
      <c r="G830" t="b">
        <f t="shared" si="163"/>
        <v>0</v>
      </c>
      <c r="H830" t="b">
        <f t="shared" si="163"/>
        <v>0</v>
      </c>
      <c r="I830" t="b">
        <f t="shared" si="169"/>
        <v>0</v>
      </c>
      <c r="J830" t="b">
        <f t="shared" si="170"/>
        <v>0</v>
      </c>
      <c r="K830" t="b">
        <f t="shared" si="171"/>
        <v>1</v>
      </c>
      <c r="L830" t="b">
        <f t="shared" si="171"/>
        <v>0</v>
      </c>
      <c r="M830" t="b">
        <f t="shared" si="171"/>
        <v>0</v>
      </c>
      <c r="N830" t="b">
        <f t="shared" si="164"/>
        <v>0</v>
      </c>
      <c r="O830" t="b">
        <f t="shared" si="164"/>
        <v>1</v>
      </c>
      <c r="P830" t="s">
        <v>9107</v>
      </c>
      <c r="Q830" t="s">
        <v>9108</v>
      </c>
      <c r="R830" t="s">
        <v>9109</v>
      </c>
      <c r="S830" t="s">
        <v>9110</v>
      </c>
      <c r="T830" s="1">
        <v>44116</v>
      </c>
      <c r="U830">
        <v>2020</v>
      </c>
      <c r="X830">
        <v>119</v>
      </c>
      <c r="Y830">
        <v>120</v>
      </c>
      <c r="Z830" t="s">
        <v>9111</v>
      </c>
      <c r="AB830" t="s">
        <v>9112</v>
      </c>
      <c r="AC830" t="s">
        <v>9113</v>
      </c>
      <c r="AE830" t="s">
        <v>9114</v>
      </c>
      <c r="AF830" t="s">
        <v>9115</v>
      </c>
      <c r="AG830" t="s">
        <v>9116</v>
      </c>
      <c r="AH830" t="s">
        <v>9117</v>
      </c>
      <c r="AI830" t="s">
        <v>9118</v>
      </c>
      <c r="AM830">
        <v>5</v>
      </c>
      <c r="AN830" t="s">
        <v>42</v>
      </c>
      <c r="AO830" s="1">
        <v>44116</v>
      </c>
      <c r="AR830" t="s">
        <v>42</v>
      </c>
      <c r="AS830" t="s">
        <v>43</v>
      </c>
    </row>
    <row r="831" spans="1:45" hidden="1" x14ac:dyDescent="0.25">
      <c r="A831" t="b">
        <f t="shared" si="165"/>
        <v>0</v>
      </c>
      <c r="B831" t="b">
        <f t="shared" si="166"/>
        <v>0</v>
      </c>
      <c r="C831" t="b">
        <f t="shared" si="167"/>
        <v>0</v>
      </c>
      <c r="D831" t="b">
        <f t="shared" si="168"/>
        <v>0</v>
      </c>
      <c r="E831" t="b">
        <f t="shared" si="168"/>
        <v>0</v>
      </c>
      <c r="F831" t="b">
        <f t="shared" si="168"/>
        <v>0</v>
      </c>
      <c r="G831" t="b">
        <f t="shared" si="163"/>
        <v>0</v>
      </c>
      <c r="H831" t="b">
        <f t="shared" si="163"/>
        <v>0</v>
      </c>
      <c r="I831" t="b">
        <f t="shared" si="169"/>
        <v>1</v>
      </c>
      <c r="J831" t="b">
        <f t="shared" si="170"/>
        <v>1</v>
      </c>
      <c r="K831" t="b">
        <f t="shared" si="171"/>
        <v>1</v>
      </c>
      <c r="L831" t="b">
        <f t="shared" si="171"/>
        <v>1</v>
      </c>
      <c r="M831" t="b">
        <f t="shared" si="171"/>
        <v>1</v>
      </c>
      <c r="N831" t="b">
        <f t="shared" si="164"/>
        <v>1</v>
      </c>
      <c r="O831" t="b">
        <f t="shared" si="164"/>
        <v>1</v>
      </c>
      <c r="P831" t="s">
        <v>9119</v>
      </c>
      <c r="Q831" t="s">
        <v>9120</v>
      </c>
      <c r="R831" t="s">
        <v>9121</v>
      </c>
      <c r="S831" t="s">
        <v>9122</v>
      </c>
      <c r="T831" s="1">
        <v>44845</v>
      </c>
      <c r="U831">
        <v>2022</v>
      </c>
      <c r="X831">
        <v>3335</v>
      </c>
      <c r="Y831">
        <v>3340</v>
      </c>
      <c r="Z831" t="s">
        <v>9123</v>
      </c>
      <c r="AA831" t="s">
        <v>1775</v>
      </c>
      <c r="AB831" t="s">
        <v>9124</v>
      </c>
      <c r="AC831" t="s">
        <v>9125</v>
      </c>
      <c r="AD831" t="s">
        <v>9126</v>
      </c>
      <c r="AE831" t="s">
        <v>9127</v>
      </c>
      <c r="AF831" t="s">
        <v>9128</v>
      </c>
      <c r="AG831" t="s">
        <v>9129</v>
      </c>
      <c r="AH831" t="s">
        <v>9130</v>
      </c>
      <c r="AI831" t="s">
        <v>9131</v>
      </c>
      <c r="AM831">
        <v>31</v>
      </c>
      <c r="AO831" s="1">
        <v>44845</v>
      </c>
      <c r="AR831" t="s">
        <v>42</v>
      </c>
      <c r="AS831" t="s">
        <v>43</v>
      </c>
    </row>
    <row r="832" spans="1:45" hidden="1" x14ac:dyDescent="0.25">
      <c r="A832" t="b">
        <f t="shared" si="165"/>
        <v>0</v>
      </c>
      <c r="B832" t="b">
        <f t="shared" si="166"/>
        <v>0</v>
      </c>
      <c r="C832" t="b">
        <f t="shared" si="167"/>
        <v>0</v>
      </c>
      <c r="D832" t="b">
        <f t="shared" si="168"/>
        <v>0</v>
      </c>
      <c r="E832" t="b">
        <f t="shared" si="168"/>
        <v>0</v>
      </c>
      <c r="F832" t="b">
        <f t="shared" si="168"/>
        <v>0</v>
      </c>
      <c r="G832" t="b">
        <f t="shared" si="163"/>
        <v>0</v>
      </c>
      <c r="H832" t="b">
        <f t="shared" si="163"/>
        <v>0</v>
      </c>
      <c r="I832" t="b">
        <f t="shared" si="169"/>
        <v>0</v>
      </c>
      <c r="J832" t="b">
        <f t="shared" si="170"/>
        <v>0</v>
      </c>
      <c r="K832" t="b">
        <f t="shared" si="171"/>
        <v>0</v>
      </c>
      <c r="L832" t="b">
        <f t="shared" si="171"/>
        <v>0</v>
      </c>
      <c r="M832" t="b">
        <f t="shared" si="171"/>
        <v>0</v>
      </c>
      <c r="N832" t="b">
        <f t="shared" si="164"/>
        <v>0</v>
      </c>
      <c r="O832" t="b">
        <f t="shared" si="164"/>
        <v>1</v>
      </c>
      <c r="P832" t="s">
        <v>9132</v>
      </c>
      <c r="Q832" t="s">
        <v>9133</v>
      </c>
      <c r="R832" t="s">
        <v>9134</v>
      </c>
      <c r="S832" t="s">
        <v>3203</v>
      </c>
      <c r="T832" s="1">
        <v>44230</v>
      </c>
      <c r="U832">
        <v>2021</v>
      </c>
      <c r="X832">
        <v>103</v>
      </c>
      <c r="Y832">
        <v>106</v>
      </c>
      <c r="Z832" t="s">
        <v>9135</v>
      </c>
      <c r="AB832" t="s">
        <v>3205</v>
      </c>
      <c r="AC832" t="s">
        <v>9136</v>
      </c>
      <c r="AE832" t="s">
        <v>9137</v>
      </c>
      <c r="AF832" t="s">
        <v>9138</v>
      </c>
      <c r="AG832" t="s">
        <v>9139</v>
      </c>
      <c r="AH832" t="s">
        <v>9140</v>
      </c>
      <c r="AI832" t="s">
        <v>9141</v>
      </c>
      <c r="AM832">
        <v>5</v>
      </c>
      <c r="AO832" s="1">
        <v>44230</v>
      </c>
      <c r="AR832" t="s">
        <v>42</v>
      </c>
      <c r="AS832" t="s">
        <v>43</v>
      </c>
    </row>
    <row r="833" spans="1:45" hidden="1" x14ac:dyDescent="0.25">
      <c r="A833" t="b">
        <f t="shared" si="165"/>
        <v>0</v>
      </c>
      <c r="B833" t="b">
        <f t="shared" si="166"/>
        <v>0</v>
      </c>
      <c r="C833" t="b">
        <f t="shared" si="167"/>
        <v>0</v>
      </c>
      <c r="D833" t="b">
        <f t="shared" si="168"/>
        <v>0</v>
      </c>
      <c r="E833" t="b">
        <f t="shared" si="168"/>
        <v>0</v>
      </c>
      <c r="F833" t="b">
        <f t="shared" si="168"/>
        <v>0</v>
      </c>
      <c r="G833" t="b">
        <f t="shared" si="163"/>
        <v>0</v>
      </c>
      <c r="H833" t="b">
        <f t="shared" si="163"/>
        <v>0</v>
      </c>
      <c r="I833" t="b">
        <f t="shared" si="169"/>
        <v>1</v>
      </c>
      <c r="J833" t="b">
        <f t="shared" si="170"/>
        <v>1</v>
      </c>
      <c r="K833" t="b">
        <f t="shared" si="171"/>
        <v>1</v>
      </c>
      <c r="L833" t="b">
        <f t="shared" si="171"/>
        <v>1</v>
      </c>
      <c r="M833" t="b">
        <f t="shared" si="171"/>
        <v>1</v>
      </c>
      <c r="N833" t="b">
        <f t="shared" si="164"/>
        <v>1</v>
      </c>
      <c r="O833" t="b">
        <f t="shared" si="164"/>
        <v>1</v>
      </c>
      <c r="P833" t="s">
        <v>9142</v>
      </c>
      <c r="Q833" t="s">
        <v>9143</v>
      </c>
      <c r="R833" t="s">
        <v>9144</v>
      </c>
      <c r="S833" t="s">
        <v>9145</v>
      </c>
      <c r="T833" s="1">
        <v>40472</v>
      </c>
      <c r="U833">
        <v>2010</v>
      </c>
      <c r="X833">
        <v>243</v>
      </c>
      <c r="Y833">
        <v>246</v>
      </c>
      <c r="Z833" t="s">
        <v>9146</v>
      </c>
      <c r="AA833" t="s">
        <v>6943</v>
      </c>
      <c r="AB833" t="s">
        <v>9147</v>
      </c>
      <c r="AE833" t="s">
        <v>9148</v>
      </c>
      <c r="AF833" t="s">
        <v>9149</v>
      </c>
      <c r="AG833" t="s">
        <v>9150</v>
      </c>
      <c r="AH833" t="s">
        <v>9151</v>
      </c>
      <c r="AI833" t="s">
        <v>9152</v>
      </c>
      <c r="AM833">
        <v>9</v>
      </c>
      <c r="AO833" s="1">
        <v>40472</v>
      </c>
      <c r="AR833" t="s">
        <v>42</v>
      </c>
      <c r="AS833" t="s">
        <v>43</v>
      </c>
    </row>
    <row r="834" spans="1:45" x14ac:dyDescent="0.25">
      <c r="A834" t="b">
        <f t="shared" si="165"/>
        <v>1</v>
      </c>
      <c r="B834" t="b">
        <f t="shared" si="166"/>
        <v>0</v>
      </c>
      <c r="C834" t="b">
        <f t="shared" si="167"/>
        <v>0</v>
      </c>
      <c r="D834" t="b">
        <f t="shared" si="168"/>
        <v>1</v>
      </c>
      <c r="E834" t="b">
        <f t="shared" si="168"/>
        <v>0</v>
      </c>
      <c r="F834" t="b">
        <f t="shared" si="168"/>
        <v>0</v>
      </c>
      <c r="G834" t="b">
        <f t="shared" si="168"/>
        <v>0</v>
      </c>
      <c r="H834" t="b">
        <f t="shared" si="168"/>
        <v>0</v>
      </c>
      <c r="I834" t="b">
        <f>IF(OR(IFERROR(SEARCH("internet",P834),FALSE),OR(IFERROR(SEARCH("vision",P834),FALSE),OR(IFERROR(SEARCH("radar",P834),FALSE),IFERROR(SEARCH("image",P834),FALSE)))),FALSE,TRUE)</f>
        <v>1</v>
      </c>
      <c r="J834" t="b">
        <f>IF(OR(IFERROR(SEARCH("internet",Z834),FALSE),OR(IFERROR(SEARCH("vision",Z834),FALSE),OR(IFERROR(SEARCH("radar",Z834),FALSE),IFERROR(SEARCH("image",Z834),FALSE)))),FALSE,TRUE)</f>
        <v>1</v>
      </c>
      <c r="K834" t="b">
        <f>IF(OR(IFERROR(SEARCH("internet",AF834),FALSE),OR(IFERROR(SEARCH("vision",AF834),FALSE),OR(IFERROR(SEARCH("radar",AF834),FALSE),IFERROR(SEARCH("image",AF834),FALSE)))),FALSE,TRUE)</f>
        <v>1</v>
      </c>
      <c r="L834" t="b">
        <f t="shared" ref="L834:O834" si="175">IF(OR(IFERROR(SEARCH("internet",AG834),FALSE),OR(IFERROR(SEARCH("vision",AG834),FALSE),OR(IFERROR(SEARCH("radar",AG834),FALSE),IFERROR(SEARCH("image",AG834),FALSE)))),FALSE,TRUE)</f>
        <v>1</v>
      </c>
      <c r="M834" t="b">
        <f t="shared" si="175"/>
        <v>1</v>
      </c>
      <c r="N834" t="b">
        <f t="shared" si="175"/>
        <v>1</v>
      </c>
      <c r="O834" t="b">
        <f t="shared" si="175"/>
        <v>1</v>
      </c>
      <c r="P834" t="s">
        <v>9153</v>
      </c>
      <c r="Q834" t="s">
        <v>9154</v>
      </c>
      <c r="R834" t="s">
        <v>9155</v>
      </c>
      <c r="S834" t="s">
        <v>9156</v>
      </c>
      <c r="T834" s="1">
        <v>44183</v>
      </c>
      <c r="U834">
        <v>2021</v>
      </c>
      <c r="X834">
        <v>1447</v>
      </c>
      <c r="Y834">
        <v>1451</v>
      </c>
      <c r="Z834" t="s">
        <v>9157</v>
      </c>
      <c r="AA834" t="s">
        <v>4351</v>
      </c>
      <c r="AB834" t="s">
        <v>9158</v>
      </c>
      <c r="AC834" t="s">
        <v>9159</v>
      </c>
      <c r="AE834" t="s">
        <v>9160</v>
      </c>
      <c r="AF834" t="s">
        <v>9161</v>
      </c>
      <c r="AG834" t="s">
        <v>9162</v>
      </c>
      <c r="AH834" t="s">
        <v>9163</v>
      </c>
      <c r="AI834" t="s">
        <v>9164</v>
      </c>
      <c r="AM834">
        <v>17</v>
      </c>
      <c r="AO834" s="1">
        <v>44183</v>
      </c>
      <c r="AR834" t="s">
        <v>42</v>
      </c>
      <c r="AS834" t="s">
        <v>43</v>
      </c>
    </row>
    <row r="835" spans="1:45" hidden="1" x14ac:dyDescent="0.25">
      <c r="A835" t="b">
        <f t="shared" ref="A835:A898" si="176">AND(IF(OR(B835,OR(C835,OR(D835,OR(E835,OR(F835,OR(G835,H835)))))),TRUE),IF(AND(I835,AND(J835,AND(K835,AND(L835,AND(M835,AND(N835,O835)))))),TRUE))</f>
        <v>0</v>
      </c>
      <c r="B835" t="b">
        <f t="shared" ref="B835:B898" si="177">IF(OR(IFERROR(SEARCH("machine learning",P835),FALSE),OR(IFERROR(SEARCH("artificial intelligence",P835),FALSE),IFERROR(SEARCH("neural network",P835),FALSE))),TRUE,FALSE)</f>
        <v>0</v>
      </c>
      <c r="C835" t="b">
        <f t="shared" ref="C835:C898" si="178">IF(OR(IFERROR(SEARCH("machine learning",Z835),FALSE),OR(IFERROR(SEARCH("artificial intelligence",Z835),FALSE),IFERROR(SEARCH("neural network",Z835),FALSE))),TRUE,FALSE)</f>
        <v>0</v>
      </c>
      <c r="D835" t="b">
        <f t="shared" ref="D835:G898" si="179">IF(OR(IFERROR(SEARCH("machine learning",AF835),FALSE),OR(IFERROR(SEARCH("artificial intelligence",AF835),FALSE),IFERROR(SEARCH("neural network",AF835),FALSE))),TRUE,FALSE)</f>
        <v>0</v>
      </c>
      <c r="E835" t="b">
        <f t="shared" si="179"/>
        <v>0</v>
      </c>
      <c r="F835" t="b">
        <f t="shared" si="179"/>
        <v>0</v>
      </c>
      <c r="G835" t="b">
        <f t="shared" si="179"/>
        <v>0</v>
      </c>
      <c r="H835" t="b">
        <f t="shared" ref="H835:H898" si="180">IF(OR(IFERROR(SEARCH("machine learning",AJ835),FALSE),OR(IFERROR(SEARCH("artificial intelligence",AJ835),FALSE),IFERROR(SEARCH("neural network",AJ835),FALSE))),TRUE,FALSE)</f>
        <v>0</v>
      </c>
      <c r="I835" t="b">
        <f t="shared" ref="I835:I897" si="181">IF(OR(IFERROR(SEARCH("vision",P835),FALSE),OR(IFERROR(SEARCH("radar",P835),FALSE),IFERROR(SEARCH("image",P835),FALSE))),FALSE,TRUE)</f>
        <v>1</v>
      </c>
      <c r="J835" t="b">
        <f t="shared" ref="J835:J897" si="182">IF(OR(IFERROR(SEARCH("vision",Z835),FALSE),OR(IFERROR(SEARCH("radar",Z835),FALSE),IFERROR(SEARCH("image",Z835),FALSE))),FALSE,TRUE)</f>
        <v>1</v>
      </c>
      <c r="K835" t="b">
        <f t="shared" ref="K835:N897" si="183">IF(OR(IFERROR(SEARCH("vision",AF835),FALSE),OR(IFERROR(SEARCH("radar",AF835),FALSE),IFERROR(SEARCH("image",AF835),FALSE))),FALSE,TRUE)</f>
        <v>1</v>
      </c>
      <c r="L835" t="b">
        <f t="shared" si="183"/>
        <v>1</v>
      </c>
      <c r="M835" t="b">
        <f t="shared" si="183"/>
        <v>0</v>
      </c>
      <c r="N835" t="b">
        <f t="shared" si="183"/>
        <v>1</v>
      </c>
      <c r="O835" t="b">
        <f t="shared" ref="O835:O897" si="184">IF(OR(IFERROR(SEARCH("vision",AJ835),FALSE),OR(IFERROR(SEARCH("radar",AJ835),FALSE),IFERROR(SEARCH("image",AJ835),FALSE))),FALSE,TRUE)</f>
        <v>1</v>
      </c>
      <c r="P835" t="s">
        <v>9165</v>
      </c>
      <c r="Q835" t="s">
        <v>9166</v>
      </c>
      <c r="R835" t="s">
        <v>9167</v>
      </c>
      <c r="S835" t="s">
        <v>4975</v>
      </c>
      <c r="T835" s="1">
        <v>43440</v>
      </c>
      <c r="U835">
        <v>2018</v>
      </c>
      <c r="X835">
        <v>1</v>
      </c>
      <c r="Y835">
        <v>6</v>
      </c>
      <c r="Z835" t="s">
        <v>9168</v>
      </c>
      <c r="AB835" t="s">
        <v>4977</v>
      </c>
      <c r="AC835" t="s">
        <v>9169</v>
      </c>
      <c r="AE835" t="s">
        <v>9170</v>
      </c>
      <c r="AG835" t="s">
        <v>9171</v>
      </c>
      <c r="AH835" t="s">
        <v>9172</v>
      </c>
      <c r="AI835" t="s">
        <v>9173</v>
      </c>
      <c r="AM835">
        <v>17</v>
      </c>
      <c r="AN835" t="s">
        <v>42</v>
      </c>
      <c r="AO835" s="1">
        <v>43440</v>
      </c>
      <c r="AR835" t="s">
        <v>42</v>
      </c>
      <c r="AS835" t="s">
        <v>43</v>
      </c>
    </row>
    <row r="836" spans="1:45" hidden="1" x14ac:dyDescent="0.25">
      <c r="A836" t="b">
        <f t="shared" si="176"/>
        <v>0</v>
      </c>
      <c r="B836" t="b">
        <f t="shared" si="177"/>
        <v>0</v>
      </c>
      <c r="C836" t="b">
        <f t="shared" si="178"/>
        <v>0</v>
      </c>
      <c r="D836" t="b">
        <f t="shared" si="179"/>
        <v>0</v>
      </c>
      <c r="E836" t="b">
        <f t="shared" si="179"/>
        <v>0</v>
      </c>
      <c r="F836" t="b">
        <f t="shared" si="179"/>
        <v>0</v>
      </c>
      <c r="G836" t="b">
        <f t="shared" si="179"/>
        <v>0</v>
      </c>
      <c r="H836" t="b">
        <f t="shared" si="180"/>
        <v>0</v>
      </c>
      <c r="I836" t="b">
        <f t="shared" si="181"/>
        <v>0</v>
      </c>
      <c r="J836" t="b">
        <f t="shared" si="182"/>
        <v>0</v>
      </c>
      <c r="K836" t="b">
        <f t="shared" si="183"/>
        <v>1</v>
      </c>
      <c r="L836" t="b">
        <f t="shared" si="183"/>
        <v>0</v>
      </c>
      <c r="M836" t="b">
        <f t="shared" si="183"/>
        <v>0</v>
      </c>
      <c r="N836" t="b">
        <f t="shared" si="183"/>
        <v>0</v>
      </c>
      <c r="O836" t="b">
        <f t="shared" si="184"/>
        <v>1</v>
      </c>
      <c r="P836" t="s">
        <v>9174</v>
      </c>
      <c r="Q836" t="s">
        <v>9175</v>
      </c>
      <c r="R836" t="s">
        <v>9176</v>
      </c>
      <c r="S836" t="s">
        <v>9177</v>
      </c>
      <c r="T836" s="1">
        <v>40875</v>
      </c>
      <c r="U836">
        <v>2011</v>
      </c>
      <c r="X836">
        <v>1</v>
      </c>
      <c r="Y836">
        <v>4</v>
      </c>
      <c r="Z836" t="s">
        <v>9178</v>
      </c>
      <c r="AB836" t="s">
        <v>9179</v>
      </c>
      <c r="AE836" t="s">
        <v>9180</v>
      </c>
      <c r="AF836" t="s">
        <v>9181</v>
      </c>
      <c r="AG836" t="s">
        <v>9182</v>
      </c>
      <c r="AH836" t="s">
        <v>9183</v>
      </c>
      <c r="AI836" t="s">
        <v>9184</v>
      </c>
      <c r="AM836">
        <v>6</v>
      </c>
      <c r="AO836" s="1">
        <v>40875</v>
      </c>
      <c r="AR836" t="s">
        <v>42</v>
      </c>
      <c r="AS836" t="s">
        <v>43</v>
      </c>
    </row>
    <row r="837" spans="1:45" hidden="1" x14ac:dyDescent="0.25">
      <c r="A837" t="b">
        <f t="shared" si="176"/>
        <v>0</v>
      </c>
      <c r="B837" t="b">
        <f t="shared" si="177"/>
        <v>0</v>
      </c>
      <c r="C837" t="b">
        <f t="shared" si="178"/>
        <v>0</v>
      </c>
      <c r="D837" t="b">
        <f t="shared" si="179"/>
        <v>0</v>
      </c>
      <c r="E837" t="b">
        <f t="shared" si="179"/>
        <v>0</v>
      </c>
      <c r="F837" t="b">
        <f t="shared" si="179"/>
        <v>0</v>
      </c>
      <c r="G837" t="b">
        <f t="shared" si="179"/>
        <v>0</v>
      </c>
      <c r="H837" t="b">
        <f t="shared" si="180"/>
        <v>0</v>
      </c>
      <c r="I837" t="b">
        <f t="shared" si="181"/>
        <v>1</v>
      </c>
      <c r="J837" t="b">
        <f t="shared" si="182"/>
        <v>1</v>
      </c>
      <c r="K837" t="b">
        <f t="shared" si="183"/>
        <v>1</v>
      </c>
      <c r="L837" t="b">
        <f t="shared" si="183"/>
        <v>1</v>
      </c>
      <c r="M837" t="b">
        <f t="shared" si="183"/>
        <v>1</v>
      </c>
      <c r="N837" t="b">
        <f t="shared" si="183"/>
        <v>1</v>
      </c>
      <c r="O837" t="b">
        <f t="shared" si="184"/>
        <v>1</v>
      </c>
      <c r="P837" t="s">
        <v>8633</v>
      </c>
      <c r="Q837" t="s">
        <v>9185</v>
      </c>
      <c r="R837" t="s">
        <v>9186</v>
      </c>
      <c r="S837" t="s">
        <v>6887</v>
      </c>
      <c r="T837" s="1">
        <v>41285</v>
      </c>
      <c r="U837">
        <v>1977</v>
      </c>
      <c r="V837">
        <v>26</v>
      </c>
      <c r="W837">
        <v>3</v>
      </c>
      <c r="X837">
        <v>202</v>
      </c>
      <c r="Y837">
        <v>206</v>
      </c>
      <c r="Z837" t="s">
        <v>8636</v>
      </c>
      <c r="AA837" t="s">
        <v>6889</v>
      </c>
      <c r="AC837" t="s">
        <v>9187</v>
      </c>
      <c r="AE837" t="s">
        <v>9188</v>
      </c>
      <c r="AG837" t="s">
        <v>9189</v>
      </c>
      <c r="AL837">
        <v>2</v>
      </c>
      <c r="AM837">
        <v>3</v>
      </c>
      <c r="AN837" t="s">
        <v>42</v>
      </c>
      <c r="AO837" s="1">
        <v>41285</v>
      </c>
      <c r="AR837" t="s">
        <v>42</v>
      </c>
      <c r="AS837" t="s">
        <v>57</v>
      </c>
    </row>
    <row r="838" spans="1:45" hidden="1" x14ac:dyDescent="0.25">
      <c r="A838" t="b">
        <f t="shared" si="176"/>
        <v>0</v>
      </c>
      <c r="B838" t="b">
        <f t="shared" si="177"/>
        <v>0</v>
      </c>
      <c r="C838" t="b">
        <f t="shared" si="178"/>
        <v>0</v>
      </c>
      <c r="D838" t="b">
        <f t="shared" si="179"/>
        <v>0</v>
      </c>
      <c r="E838" t="b">
        <f t="shared" si="179"/>
        <v>0</v>
      </c>
      <c r="F838" t="b">
        <f t="shared" si="179"/>
        <v>0</v>
      </c>
      <c r="G838" t="b">
        <f t="shared" si="179"/>
        <v>0</v>
      </c>
      <c r="H838" t="b">
        <f t="shared" si="180"/>
        <v>0</v>
      </c>
      <c r="I838" t="b">
        <f t="shared" si="181"/>
        <v>1</v>
      </c>
      <c r="J838" t="b">
        <f t="shared" si="182"/>
        <v>1</v>
      </c>
      <c r="K838" t="b">
        <f t="shared" si="183"/>
        <v>1</v>
      </c>
      <c r="L838" t="b">
        <f t="shared" si="183"/>
        <v>1</v>
      </c>
      <c r="M838" t="b">
        <f t="shared" si="183"/>
        <v>0</v>
      </c>
      <c r="N838" t="b">
        <f t="shared" si="183"/>
        <v>1</v>
      </c>
      <c r="O838" t="b">
        <f t="shared" si="184"/>
        <v>1</v>
      </c>
      <c r="P838" t="s">
        <v>9190</v>
      </c>
      <c r="Q838" t="s">
        <v>9191</v>
      </c>
      <c r="R838" t="s">
        <v>9192</v>
      </c>
      <c r="S838" t="s">
        <v>9193</v>
      </c>
      <c r="T838" s="1">
        <v>44677</v>
      </c>
      <c r="U838">
        <v>2021</v>
      </c>
      <c r="X838">
        <v>1</v>
      </c>
      <c r="Y838">
        <v>6</v>
      </c>
      <c r="Z838" t="s">
        <v>9194</v>
      </c>
      <c r="AA838" t="s">
        <v>9195</v>
      </c>
      <c r="AB838" t="s">
        <v>9196</v>
      </c>
      <c r="AC838" t="s">
        <v>9197</v>
      </c>
      <c r="AE838" t="s">
        <v>9198</v>
      </c>
      <c r="AG838" t="s">
        <v>9199</v>
      </c>
      <c r="AH838" t="s">
        <v>9200</v>
      </c>
      <c r="AI838" t="s">
        <v>9201</v>
      </c>
      <c r="AM838">
        <v>8</v>
      </c>
      <c r="AN838" t="s">
        <v>42</v>
      </c>
      <c r="AO838" s="1">
        <v>44677</v>
      </c>
      <c r="AR838" t="s">
        <v>42</v>
      </c>
      <c r="AS838" t="s">
        <v>43</v>
      </c>
    </row>
    <row r="839" spans="1:45" hidden="1" x14ac:dyDescent="0.25">
      <c r="A839" t="b">
        <f t="shared" si="176"/>
        <v>0</v>
      </c>
      <c r="B839" t="b">
        <f t="shared" si="177"/>
        <v>0</v>
      </c>
      <c r="C839" t="b">
        <f t="shared" si="178"/>
        <v>0</v>
      </c>
      <c r="D839" t="b">
        <f t="shared" si="179"/>
        <v>0</v>
      </c>
      <c r="E839" t="b">
        <f t="shared" si="179"/>
        <v>0</v>
      </c>
      <c r="F839" t="b">
        <f t="shared" si="179"/>
        <v>0</v>
      </c>
      <c r="G839" t="b">
        <f t="shared" si="179"/>
        <v>0</v>
      </c>
      <c r="H839" t="b">
        <f t="shared" si="180"/>
        <v>0</v>
      </c>
      <c r="I839" t="b">
        <f t="shared" si="181"/>
        <v>1</v>
      </c>
      <c r="J839" t="b">
        <f t="shared" si="182"/>
        <v>1</v>
      </c>
      <c r="K839" t="b">
        <f t="shared" si="183"/>
        <v>1</v>
      </c>
      <c r="L839" t="b">
        <f t="shared" si="183"/>
        <v>1</v>
      </c>
      <c r="M839" t="b">
        <f t="shared" si="183"/>
        <v>1</v>
      </c>
      <c r="N839" t="b">
        <f t="shared" si="183"/>
        <v>1</v>
      </c>
      <c r="O839" t="b">
        <f t="shared" si="184"/>
        <v>1</v>
      </c>
      <c r="P839" t="s">
        <v>9202</v>
      </c>
      <c r="Q839" t="s">
        <v>1815</v>
      </c>
      <c r="R839" t="s">
        <v>1816</v>
      </c>
      <c r="S839" t="s">
        <v>8614</v>
      </c>
      <c r="T839" s="1">
        <v>40694</v>
      </c>
      <c r="U839">
        <v>2011</v>
      </c>
      <c r="X839">
        <v>2871</v>
      </c>
      <c r="Y839">
        <v>2875</v>
      </c>
      <c r="Z839" t="s">
        <v>9203</v>
      </c>
      <c r="AA839" t="s">
        <v>2913</v>
      </c>
      <c r="AB839" t="s">
        <v>8616</v>
      </c>
      <c r="AE839" t="s">
        <v>9204</v>
      </c>
      <c r="AF839" t="s">
        <v>9205</v>
      </c>
      <c r="AG839" t="s">
        <v>9206</v>
      </c>
      <c r="AH839" t="s">
        <v>9207</v>
      </c>
      <c r="AI839" t="s">
        <v>9208</v>
      </c>
      <c r="AM839">
        <v>6</v>
      </c>
      <c r="AO839" s="1">
        <v>40694</v>
      </c>
      <c r="AR839" t="s">
        <v>42</v>
      </c>
      <c r="AS839" t="s">
        <v>43</v>
      </c>
    </row>
    <row r="840" spans="1:45" hidden="1" x14ac:dyDescent="0.25">
      <c r="A840" t="b">
        <f t="shared" si="176"/>
        <v>0</v>
      </c>
      <c r="B840" t="b">
        <f t="shared" si="177"/>
        <v>0</v>
      </c>
      <c r="C840" t="b">
        <f t="shared" si="178"/>
        <v>0</v>
      </c>
      <c r="D840" t="b">
        <f t="shared" si="179"/>
        <v>0</v>
      </c>
      <c r="E840" t="b">
        <f t="shared" si="179"/>
        <v>0</v>
      </c>
      <c r="F840" t="b">
        <f t="shared" si="179"/>
        <v>0</v>
      </c>
      <c r="G840" t="b">
        <f t="shared" si="179"/>
        <v>0</v>
      </c>
      <c r="H840" t="b">
        <f t="shared" si="180"/>
        <v>0</v>
      </c>
      <c r="I840" t="b">
        <f t="shared" si="181"/>
        <v>1</v>
      </c>
      <c r="J840" t="b">
        <f t="shared" si="182"/>
        <v>1</v>
      </c>
      <c r="K840" t="b">
        <f t="shared" si="183"/>
        <v>1</v>
      </c>
      <c r="L840" t="b">
        <f t="shared" si="183"/>
        <v>1</v>
      </c>
      <c r="M840" t="b">
        <f t="shared" si="183"/>
        <v>1</v>
      </c>
      <c r="N840" t="b">
        <f t="shared" si="183"/>
        <v>1</v>
      </c>
      <c r="O840" t="b">
        <f t="shared" si="184"/>
        <v>1</v>
      </c>
      <c r="P840" t="s">
        <v>9209</v>
      </c>
      <c r="Q840" t="s">
        <v>6108</v>
      </c>
      <c r="R840" t="s">
        <v>9210</v>
      </c>
      <c r="S840" t="s">
        <v>9211</v>
      </c>
      <c r="T840" s="1">
        <v>40843</v>
      </c>
      <c r="U840">
        <v>2011</v>
      </c>
      <c r="X840">
        <v>534</v>
      </c>
      <c r="Y840">
        <v>539</v>
      </c>
      <c r="Z840" t="s">
        <v>9212</v>
      </c>
      <c r="AB840" t="s">
        <v>9213</v>
      </c>
      <c r="AC840" t="s">
        <v>9214</v>
      </c>
      <c r="AE840" t="s">
        <v>9215</v>
      </c>
      <c r="AF840" t="s">
        <v>9216</v>
      </c>
      <c r="AG840" t="s">
        <v>9217</v>
      </c>
      <c r="AH840" t="s">
        <v>9218</v>
      </c>
      <c r="AI840" t="s">
        <v>9219</v>
      </c>
      <c r="AL840">
        <v>3</v>
      </c>
      <c r="AM840">
        <v>10</v>
      </c>
      <c r="AN840" t="s">
        <v>42</v>
      </c>
      <c r="AO840" s="1">
        <v>40843</v>
      </c>
      <c r="AR840" t="s">
        <v>42</v>
      </c>
      <c r="AS840" t="s">
        <v>43</v>
      </c>
    </row>
    <row r="841" spans="1:45" hidden="1" x14ac:dyDescent="0.25">
      <c r="A841" t="b">
        <f t="shared" si="176"/>
        <v>0</v>
      </c>
      <c r="B841" t="b">
        <f t="shared" si="177"/>
        <v>0</v>
      </c>
      <c r="C841" t="b">
        <f t="shared" si="178"/>
        <v>0</v>
      </c>
      <c r="D841" t="b">
        <f t="shared" si="179"/>
        <v>0</v>
      </c>
      <c r="E841" t="b">
        <f t="shared" si="179"/>
        <v>0</v>
      </c>
      <c r="F841" t="b">
        <f t="shared" si="179"/>
        <v>0</v>
      </c>
      <c r="G841" t="b">
        <f t="shared" si="179"/>
        <v>0</v>
      </c>
      <c r="H841" t="b">
        <f t="shared" si="180"/>
        <v>0</v>
      </c>
      <c r="I841" t="b">
        <f t="shared" si="181"/>
        <v>1</v>
      </c>
      <c r="J841" t="b">
        <f t="shared" si="182"/>
        <v>1</v>
      </c>
      <c r="K841" t="b">
        <f t="shared" si="183"/>
        <v>1</v>
      </c>
      <c r="L841" t="b">
        <f t="shared" si="183"/>
        <v>1</v>
      </c>
      <c r="M841" t="b">
        <f t="shared" si="183"/>
        <v>1</v>
      </c>
      <c r="N841" t="b">
        <f t="shared" si="183"/>
        <v>1</v>
      </c>
      <c r="O841" t="b">
        <f t="shared" si="184"/>
        <v>1</v>
      </c>
      <c r="P841" t="s">
        <v>9220</v>
      </c>
      <c r="Q841" t="s">
        <v>9221</v>
      </c>
      <c r="R841" t="s">
        <v>9222</v>
      </c>
      <c r="S841" t="s">
        <v>9223</v>
      </c>
      <c r="T841" s="1">
        <v>44972</v>
      </c>
      <c r="U841">
        <v>2022</v>
      </c>
      <c r="X841">
        <v>877</v>
      </c>
      <c r="Y841">
        <v>882</v>
      </c>
      <c r="Z841" t="s">
        <v>9224</v>
      </c>
      <c r="AB841" t="s">
        <v>9225</v>
      </c>
      <c r="AC841" t="s">
        <v>9226</v>
      </c>
      <c r="AD841" t="s">
        <v>9227</v>
      </c>
      <c r="AE841" t="s">
        <v>9228</v>
      </c>
      <c r="AF841" t="s">
        <v>9229</v>
      </c>
      <c r="AG841" t="s">
        <v>9230</v>
      </c>
      <c r="AH841" t="s">
        <v>9231</v>
      </c>
      <c r="AI841" t="s">
        <v>9232</v>
      </c>
      <c r="AM841">
        <v>12</v>
      </c>
      <c r="AN841" t="s">
        <v>42</v>
      </c>
      <c r="AO841" s="1">
        <v>44972</v>
      </c>
      <c r="AR841" t="s">
        <v>42</v>
      </c>
      <c r="AS841" t="s">
        <v>43</v>
      </c>
    </row>
    <row r="842" spans="1:45" hidden="1" x14ac:dyDescent="0.25">
      <c r="A842" t="b">
        <f t="shared" si="176"/>
        <v>0</v>
      </c>
      <c r="B842" t="b">
        <f t="shared" si="177"/>
        <v>0</v>
      </c>
      <c r="C842" t="b">
        <f t="shared" si="178"/>
        <v>0</v>
      </c>
      <c r="D842" t="b">
        <f t="shared" si="179"/>
        <v>0</v>
      </c>
      <c r="E842" t="b">
        <f t="shared" si="179"/>
        <v>0</v>
      </c>
      <c r="F842" t="b">
        <f t="shared" si="179"/>
        <v>0</v>
      </c>
      <c r="G842" t="b">
        <f t="shared" si="179"/>
        <v>0</v>
      </c>
      <c r="H842" t="b">
        <f t="shared" si="180"/>
        <v>0</v>
      </c>
      <c r="I842" t="b">
        <f t="shared" si="181"/>
        <v>1</v>
      </c>
      <c r="J842" t="b">
        <f t="shared" si="182"/>
        <v>1</v>
      </c>
      <c r="K842" t="b">
        <f t="shared" si="183"/>
        <v>1</v>
      </c>
      <c r="L842" t="b">
        <f t="shared" si="183"/>
        <v>1</v>
      </c>
      <c r="M842" t="b">
        <f t="shared" si="183"/>
        <v>1</v>
      </c>
      <c r="N842" t="b">
        <f t="shared" si="183"/>
        <v>1</v>
      </c>
      <c r="O842" t="b">
        <f t="shared" si="184"/>
        <v>1</v>
      </c>
      <c r="P842" t="s">
        <v>9233</v>
      </c>
      <c r="Q842" t="s">
        <v>9234</v>
      </c>
      <c r="R842" t="s">
        <v>9235</v>
      </c>
      <c r="S842" t="s">
        <v>3780</v>
      </c>
      <c r="T842" s="1">
        <v>42555</v>
      </c>
      <c r="U842">
        <v>2016</v>
      </c>
      <c r="X842">
        <v>920</v>
      </c>
      <c r="Y842">
        <v>925</v>
      </c>
      <c r="Z842" t="s">
        <v>9236</v>
      </c>
      <c r="AB842" t="s">
        <v>3782</v>
      </c>
      <c r="AC842" t="s">
        <v>9237</v>
      </c>
      <c r="AE842" t="s">
        <v>9238</v>
      </c>
      <c r="AF842" t="s">
        <v>9239</v>
      </c>
      <c r="AG842" t="s">
        <v>9240</v>
      </c>
      <c r="AH842" t="s">
        <v>9241</v>
      </c>
      <c r="AI842" t="s">
        <v>9242</v>
      </c>
      <c r="AM842">
        <v>22</v>
      </c>
      <c r="AN842" t="s">
        <v>42</v>
      </c>
      <c r="AO842" s="1">
        <v>42555</v>
      </c>
      <c r="AR842" t="s">
        <v>42</v>
      </c>
      <c r="AS842" t="s">
        <v>43</v>
      </c>
    </row>
    <row r="843" spans="1:45" hidden="1" x14ac:dyDescent="0.25">
      <c r="A843" t="b">
        <f t="shared" si="176"/>
        <v>0</v>
      </c>
      <c r="B843" t="b">
        <f t="shared" si="177"/>
        <v>0</v>
      </c>
      <c r="C843" t="b">
        <f t="shared" si="178"/>
        <v>0</v>
      </c>
      <c r="D843" t="b">
        <f t="shared" si="179"/>
        <v>1</v>
      </c>
      <c r="E843" t="b">
        <f t="shared" si="179"/>
        <v>1</v>
      </c>
      <c r="F843" t="b">
        <f t="shared" si="179"/>
        <v>1</v>
      </c>
      <c r="G843" t="b">
        <f t="shared" si="179"/>
        <v>0</v>
      </c>
      <c r="H843" t="b">
        <f t="shared" si="180"/>
        <v>0</v>
      </c>
      <c r="I843" t="b">
        <f t="shared" si="181"/>
        <v>0</v>
      </c>
      <c r="J843" t="b">
        <f t="shared" si="182"/>
        <v>0</v>
      </c>
      <c r="K843" t="b">
        <f t="shared" si="183"/>
        <v>0</v>
      </c>
      <c r="L843" t="b">
        <f t="shared" si="183"/>
        <v>0</v>
      </c>
      <c r="M843" t="b">
        <f t="shared" si="183"/>
        <v>0</v>
      </c>
      <c r="N843" t="b">
        <f t="shared" si="183"/>
        <v>0</v>
      </c>
      <c r="O843" t="b">
        <f t="shared" si="184"/>
        <v>1</v>
      </c>
      <c r="P843" t="s">
        <v>9243</v>
      </c>
      <c r="Q843" t="s">
        <v>9244</v>
      </c>
      <c r="R843" t="s">
        <v>9245</v>
      </c>
      <c r="S843" t="s">
        <v>5158</v>
      </c>
      <c r="T843" s="1">
        <v>43948</v>
      </c>
      <c r="U843">
        <v>2019</v>
      </c>
      <c r="X843">
        <v>1</v>
      </c>
      <c r="Y843">
        <v>6</v>
      </c>
      <c r="Z843" t="s">
        <v>9246</v>
      </c>
      <c r="AA843" t="s">
        <v>5160</v>
      </c>
      <c r="AB843" t="s">
        <v>5161</v>
      </c>
      <c r="AC843" t="s">
        <v>9247</v>
      </c>
      <c r="AE843" t="s">
        <v>9248</v>
      </c>
      <c r="AF843" t="s">
        <v>9249</v>
      </c>
      <c r="AG843" t="s">
        <v>9250</v>
      </c>
      <c r="AH843" t="s">
        <v>9251</v>
      </c>
      <c r="AI843" t="s">
        <v>9252</v>
      </c>
      <c r="AM843">
        <v>12</v>
      </c>
      <c r="AN843" t="s">
        <v>42</v>
      </c>
      <c r="AO843" s="1">
        <v>43948</v>
      </c>
      <c r="AR843" t="s">
        <v>42</v>
      </c>
      <c r="AS843" t="s">
        <v>43</v>
      </c>
    </row>
    <row r="844" spans="1:45" hidden="1" x14ac:dyDescent="0.25">
      <c r="A844" t="b">
        <f t="shared" si="176"/>
        <v>0</v>
      </c>
      <c r="B844" t="b">
        <f t="shared" si="177"/>
        <v>0</v>
      </c>
      <c r="C844" t="b">
        <f t="shared" si="178"/>
        <v>0</v>
      </c>
      <c r="D844" t="b">
        <f t="shared" si="179"/>
        <v>0</v>
      </c>
      <c r="E844" t="b">
        <f t="shared" si="179"/>
        <v>0</v>
      </c>
      <c r="F844" t="b">
        <f t="shared" si="179"/>
        <v>0</v>
      </c>
      <c r="G844" t="b">
        <f t="shared" si="179"/>
        <v>0</v>
      </c>
      <c r="H844" t="b">
        <f t="shared" si="180"/>
        <v>0</v>
      </c>
      <c r="I844" t="b">
        <f t="shared" si="181"/>
        <v>1</v>
      </c>
      <c r="J844" t="b">
        <f t="shared" si="182"/>
        <v>1</v>
      </c>
      <c r="K844" t="b">
        <f t="shared" si="183"/>
        <v>1</v>
      </c>
      <c r="L844" t="b">
        <f t="shared" si="183"/>
        <v>1</v>
      </c>
      <c r="M844" t="b">
        <f t="shared" si="183"/>
        <v>1</v>
      </c>
      <c r="N844" t="b">
        <f t="shared" si="183"/>
        <v>1</v>
      </c>
      <c r="O844" t="b">
        <f t="shared" si="184"/>
        <v>1</v>
      </c>
      <c r="P844" t="s">
        <v>9253</v>
      </c>
      <c r="Q844" t="s">
        <v>9254</v>
      </c>
      <c r="R844" t="s">
        <v>9255</v>
      </c>
      <c r="S844" t="s">
        <v>9256</v>
      </c>
      <c r="T844" s="1">
        <v>45191</v>
      </c>
      <c r="U844">
        <v>2023</v>
      </c>
      <c r="X844">
        <v>1636</v>
      </c>
      <c r="Y844">
        <v>1641</v>
      </c>
      <c r="Z844" t="s">
        <v>9257</v>
      </c>
      <c r="AB844" t="s">
        <v>9258</v>
      </c>
      <c r="AC844" t="s">
        <v>9259</v>
      </c>
      <c r="AE844" t="s">
        <v>9260</v>
      </c>
      <c r="AF844" t="s">
        <v>9261</v>
      </c>
      <c r="AG844" t="s">
        <v>9262</v>
      </c>
      <c r="AH844" t="s">
        <v>9263</v>
      </c>
      <c r="AI844" t="s">
        <v>9264</v>
      </c>
      <c r="AM844">
        <v>15</v>
      </c>
      <c r="AN844" t="s">
        <v>42</v>
      </c>
      <c r="AO844" s="1">
        <v>45191</v>
      </c>
      <c r="AR844" t="s">
        <v>42</v>
      </c>
      <c r="AS844" t="s">
        <v>43</v>
      </c>
    </row>
    <row r="845" spans="1:45" hidden="1" x14ac:dyDescent="0.25">
      <c r="A845" t="b">
        <f t="shared" si="176"/>
        <v>0</v>
      </c>
      <c r="B845" t="b">
        <f t="shared" si="177"/>
        <v>0</v>
      </c>
      <c r="C845" t="b">
        <f t="shared" si="178"/>
        <v>0</v>
      </c>
      <c r="D845" t="b">
        <f t="shared" si="179"/>
        <v>0</v>
      </c>
      <c r="E845" t="b">
        <f t="shared" si="179"/>
        <v>0</v>
      </c>
      <c r="F845" t="b">
        <f t="shared" si="179"/>
        <v>0</v>
      </c>
      <c r="G845" t="b">
        <f t="shared" si="179"/>
        <v>0</v>
      </c>
      <c r="H845" t="b">
        <f t="shared" si="180"/>
        <v>0</v>
      </c>
      <c r="I845" t="b">
        <f t="shared" si="181"/>
        <v>1</v>
      </c>
      <c r="J845" t="b">
        <f t="shared" si="182"/>
        <v>0</v>
      </c>
      <c r="K845" t="b">
        <f t="shared" si="183"/>
        <v>1</v>
      </c>
      <c r="L845" t="b">
        <f t="shared" si="183"/>
        <v>1</v>
      </c>
      <c r="M845" t="b">
        <f t="shared" si="183"/>
        <v>1</v>
      </c>
      <c r="N845" t="b">
        <f t="shared" si="183"/>
        <v>1</v>
      </c>
      <c r="O845" t="b">
        <f t="shared" si="184"/>
        <v>1</v>
      </c>
      <c r="P845" t="s">
        <v>9265</v>
      </c>
      <c r="Q845" t="s">
        <v>9266</v>
      </c>
      <c r="R845" t="s">
        <v>9267</v>
      </c>
      <c r="S845" t="s">
        <v>9268</v>
      </c>
      <c r="T845" s="1">
        <v>41284</v>
      </c>
      <c r="U845">
        <v>2012</v>
      </c>
      <c r="X845">
        <v>1</v>
      </c>
      <c r="Y845">
        <v>3</v>
      </c>
      <c r="Z845" t="s">
        <v>9269</v>
      </c>
      <c r="AA845" t="s">
        <v>977</v>
      </c>
      <c r="AB845" t="s">
        <v>9270</v>
      </c>
      <c r="AC845" t="s">
        <v>9271</v>
      </c>
      <c r="AE845" t="s">
        <v>9272</v>
      </c>
      <c r="AF845" t="s">
        <v>9273</v>
      </c>
      <c r="AG845" t="s">
        <v>9274</v>
      </c>
      <c r="AH845" t="s">
        <v>9275</v>
      </c>
      <c r="AI845" t="s">
        <v>9276</v>
      </c>
      <c r="AM845">
        <v>2</v>
      </c>
      <c r="AN845" t="s">
        <v>42</v>
      </c>
      <c r="AO845" s="1">
        <v>41284</v>
      </c>
      <c r="AR845" t="s">
        <v>42</v>
      </c>
      <c r="AS845" t="s">
        <v>43</v>
      </c>
    </row>
    <row r="846" spans="1:45" hidden="1" x14ac:dyDescent="0.25">
      <c r="A846" t="b">
        <f t="shared" si="176"/>
        <v>0</v>
      </c>
      <c r="B846" t="b">
        <f t="shared" si="177"/>
        <v>0</v>
      </c>
      <c r="C846" t="b">
        <f t="shared" si="178"/>
        <v>0</v>
      </c>
      <c r="D846" t="b">
        <f t="shared" si="179"/>
        <v>0</v>
      </c>
      <c r="E846" t="b">
        <f t="shared" si="179"/>
        <v>0</v>
      </c>
      <c r="F846" t="b">
        <f t="shared" si="179"/>
        <v>0</v>
      </c>
      <c r="G846" t="b">
        <f t="shared" si="179"/>
        <v>0</v>
      </c>
      <c r="H846" t="b">
        <f t="shared" si="180"/>
        <v>0</v>
      </c>
      <c r="I846" t="b">
        <f t="shared" si="181"/>
        <v>1</v>
      </c>
      <c r="J846" t="b">
        <f t="shared" si="182"/>
        <v>1</v>
      </c>
      <c r="K846" t="b">
        <f t="shared" si="183"/>
        <v>1</v>
      </c>
      <c r="L846" t="b">
        <f t="shared" si="183"/>
        <v>1</v>
      </c>
      <c r="M846" t="b">
        <f t="shared" si="183"/>
        <v>1</v>
      </c>
      <c r="N846" t="b">
        <f t="shared" si="183"/>
        <v>1</v>
      </c>
      <c r="O846" t="b">
        <f t="shared" si="184"/>
        <v>1</v>
      </c>
      <c r="P846" t="s">
        <v>9277</v>
      </c>
      <c r="Q846" t="s">
        <v>9278</v>
      </c>
      <c r="R846" t="s">
        <v>9279</v>
      </c>
      <c r="S846" t="s">
        <v>9280</v>
      </c>
      <c r="T846" s="1">
        <v>37474</v>
      </c>
      <c r="U846">
        <v>1993</v>
      </c>
      <c r="X846">
        <v>368</v>
      </c>
      <c r="Y846" t="s">
        <v>9281</v>
      </c>
      <c r="Z846" t="s">
        <v>9282</v>
      </c>
      <c r="AB846" t="s">
        <v>9283</v>
      </c>
      <c r="AE846" t="s">
        <v>9284</v>
      </c>
      <c r="AG846" t="s">
        <v>9285</v>
      </c>
      <c r="AH846" t="s">
        <v>9286</v>
      </c>
      <c r="AI846" t="s">
        <v>9287</v>
      </c>
      <c r="AO846" s="1">
        <v>37474</v>
      </c>
      <c r="AR846" t="s">
        <v>117</v>
      </c>
      <c r="AS846" t="s">
        <v>118</v>
      </c>
    </row>
    <row r="847" spans="1:45" hidden="1" x14ac:dyDescent="0.25">
      <c r="A847" t="b">
        <f t="shared" si="176"/>
        <v>0</v>
      </c>
      <c r="B847" t="b">
        <f t="shared" si="177"/>
        <v>0</v>
      </c>
      <c r="C847" t="b">
        <f t="shared" si="178"/>
        <v>0</v>
      </c>
      <c r="D847" t="b">
        <f t="shared" si="179"/>
        <v>0</v>
      </c>
      <c r="E847" t="b">
        <f t="shared" si="179"/>
        <v>0</v>
      </c>
      <c r="F847" t="b">
        <f t="shared" si="179"/>
        <v>0</v>
      </c>
      <c r="G847" t="b">
        <f t="shared" si="179"/>
        <v>0</v>
      </c>
      <c r="H847" t="b">
        <f t="shared" si="180"/>
        <v>0</v>
      </c>
      <c r="I847" t="b">
        <f t="shared" si="181"/>
        <v>0</v>
      </c>
      <c r="J847" t="b">
        <f t="shared" si="182"/>
        <v>0</v>
      </c>
      <c r="K847" t="b">
        <f t="shared" si="183"/>
        <v>1</v>
      </c>
      <c r="L847" t="b">
        <f t="shared" si="183"/>
        <v>0</v>
      </c>
      <c r="M847" t="b">
        <f t="shared" si="183"/>
        <v>0</v>
      </c>
      <c r="N847" t="b">
        <f t="shared" si="183"/>
        <v>0</v>
      </c>
      <c r="O847" t="b">
        <f t="shared" si="184"/>
        <v>1</v>
      </c>
      <c r="P847" t="s">
        <v>9288</v>
      </c>
      <c r="Q847" t="s">
        <v>9289</v>
      </c>
      <c r="R847" t="s">
        <v>9290</v>
      </c>
      <c r="S847" t="s">
        <v>4731</v>
      </c>
      <c r="T847" s="1">
        <v>42320</v>
      </c>
      <c r="U847">
        <v>2015</v>
      </c>
      <c r="X847">
        <v>3123</v>
      </c>
      <c r="Y847">
        <v>3126</v>
      </c>
      <c r="Z847" t="s">
        <v>9291</v>
      </c>
      <c r="AA847" t="s">
        <v>650</v>
      </c>
      <c r="AB847" t="s">
        <v>4733</v>
      </c>
      <c r="AC847" t="s">
        <v>9292</v>
      </c>
      <c r="AE847" t="s">
        <v>9293</v>
      </c>
      <c r="AF847" t="s">
        <v>9294</v>
      </c>
      <c r="AG847" t="s">
        <v>9295</v>
      </c>
      <c r="AH847" t="s">
        <v>9296</v>
      </c>
      <c r="AI847" t="s">
        <v>9297</v>
      </c>
      <c r="AM847">
        <v>11</v>
      </c>
      <c r="AN847" t="s">
        <v>42</v>
      </c>
      <c r="AO847" s="1">
        <v>42320</v>
      </c>
      <c r="AR847" t="s">
        <v>42</v>
      </c>
      <c r="AS847" t="s">
        <v>43</v>
      </c>
    </row>
    <row r="848" spans="1:45" hidden="1" x14ac:dyDescent="0.25">
      <c r="A848" t="b">
        <f t="shared" si="176"/>
        <v>0</v>
      </c>
      <c r="B848" t="b">
        <f t="shared" si="177"/>
        <v>0</v>
      </c>
      <c r="C848" t="b">
        <f t="shared" si="178"/>
        <v>0</v>
      </c>
      <c r="D848" t="b">
        <f t="shared" si="179"/>
        <v>0</v>
      </c>
      <c r="E848" t="b">
        <f t="shared" si="179"/>
        <v>0</v>
      </c>
      <c r="F848" t="b">
        <f t="shared" si="179"/>
        <v>0</v>
      </c>
      <c r="G848" t="b">
        <f t="shared" si="179"/>
        <v>0</v>
      </c>
      <c r="H848" t="b">
        <f t="shared" si="180"/>
        <v>0</v>
      </c>
      <c r="I848" t="b">
        <f t="shared" si="181"/>
        <v>1</v>
      </c>
      <c r="J848" t="b">
        <f t="shared" si="182"/>
        <v>0</v>
      </c>
      <c r="K848" t="b">
        <f t="shared" si="183"/>
        <v>1</v>
      </c>
      <c r="L848" t="b">
        <f t="shared" si="183"/>
        <v>1</v>
      </c>
      <c r="M848" t="b">
        <f t="shared" si="183"/>
        <v>1</v>
      </c>
      <c r="N848" t="b">
        <f t="shared" si="183"/>
        <v>1</v>
      </c>
      <c r="O848" t="b">
        <f t="shared" si="184"/>
        <v>1</v>
      </c>
      <c r="P848" t="s">
        <v>9298</v>
      </c>
      <c r="Q848" t="s">
        <v>9299</v>
      </c>
      <c r="R848" t="s">
        <v>9300</v>
      </c>
      <c r="S848" t="s">
        <v>9301</v>
      </c>
      <c r="T848" s="1">
        <v>44813</v>
      </c>
      <c r="U848">
        <v>2022</v>
      </c>
      <c r="X848">
        <v>1</v>
      </c>
      <c r="Y848">
        <v>6</v>
      </c>
      <c r="Z848" t="s">
        <v>9302</v>
      </c>
      <c r="AB848" t="s">
        <v>9303</v>
      </c>
      <c r="AC848" t="s">
        <v>9304</v>
      </c>
      <c r="AD848" t="s">
        <v>9305</v>
      </c>
      <c r="AE848" t="s">
        <v>9306</v>
      </c>
      <c r="AF848" t="s">
        <v>9307</v>
      </c>
      <c r="AG848" t="s">
        <v>9308</v>
      </c>
      <c r="AH848" t="s">
        <v>9309</v>
      </c>
      <c r="AI848" t="s">
        <v>9310</v>
      </c>
      <c r="AM848">
        <v>13</v>
      </c>
      <c r="AN848" t="s">
        <v>42</v>
      </c>
      <c r="AO848" s="1">
        <v>44813</v>
      </c>
      <c r="AR848" t="s">
        <v>42</v>
      </c>
      <c r="AS848" t="s">
        <v>43</v>
      </c>
    </row>
    <row r="849" spans="1:45" hidden="1" x14ac:dyDescent="0.25">
      <c r="A849" t="b">
        <f t="shared" si="176"/>
        <v>0</v>
      </c>
      <c r="B849" t="b">
        <f t="shared" si="177"/>
        <v>0</v>
      </c>
      <c r="C849" t="b">
        <f t="shared" si="178"/>
        <v>0</v>
      </c>
      <c r="D849" t="b">
        <f t="shared" si="179"/>
        <v>0</v>
      </c>
      <c r="E849" t="b">
        <f t="shared" si="179"/>
        <v>0</v>
      </c>
      <c r="F849" t="b">
        <f t="shared" si="179"/>
        <v>0</v>
      </c>
      <c r="G849" t="b">
        <f t="shared" si="179"/>
        <v>0</v>
      </c>
      <c r="H849" t="b">
        <f t="shared" si="180"/>
        <v>0</v>
      </c>
      <c r="I849" t="b">
        <f t="shared" si="181"/>
        <v>1</v>
      </c>
      <c r="J849" t="b">
        <f t="shared" si="182"/>
        <v>1</v>
      </c>
      <c r="K849" t="b">
        <f t="shared" si="183"/>
        <v>1</v>
      </c>
      <c r="L849" t="b">
        <f t="shared" si="183"/>
        <v>1</v>
      </c>
      <c r="M849" t="b">
        <f t="shared" si="183"/>
        <v>1</v>
      </c>
      <c r="N849" t="b">
        <f t="shared" si="183"/>
        <v>1</v>
      </c>
      <c r="O849" t="b">
        <f t="shared" si="184"/>
        <v>1</v>
      </c>
      <c r="P849" t="s">
        <v>9311</v>
      </c>
      <c r="Q849" t="s">
        <v>9312</v>
      </c>
      <c r="R849" t="s">
        <v>9313</v>
      </c>
      <c r="S849" t="s">
        <v>9314</v>
      </c>
      <c r="U849">
        <v>2015</v>
      </c>
      <c r="X849">
        <v>207</v>
      </c>
      <c r="Y849">
        <v>220</v>
      </c>
      <c r="Z849" t="s">
        <v>9315</v>
      </c>
      <c r="AB849">
        <v>9781118984062</v>
      </c>
      <c r="AC849" t="s">
        <v>9316</v>
      </c>
      <c r="AE849" t="s">
        <v>9317</v>
      </c>
      <c r="AG849" t="s">
        <v>9318</v>
      </c>
      <c r="AO849" s="1">
        <v>43000</v>
      </c>
      <c r="AR849" t="s">
        <v>9319</v>
      </c>
      <c r="AS849" t="s">
        <v>9320</v>
      </c>
    </row>
    <row r="850" spans="1:45" hidden="1" x14ac:dyDescent="0.25">
      <c r="A850" t="b">
        <f t="shared" si="176"/>
        <v>0</v>
      </c>
      <c r="B850" t="b">
        <f t="shared" si="177"/>
        <v>0</v>
      </c>
      <c r="C850" t="b">
        <f t="shared" si="178"/>
        <v>0</v>
      </c>
      <c r="D850" t="b">
        <f t="shared" si="179"/>
        <v>0</v>
      </c>
      <c r="E850" t="b">
        <f t="shared" si="179"/>
        <v>0</v>
      </c>
      <c r="F850" t="b">
        <f t="shared" si="179"/>
        <v>0</v>
      </c>
      <c r="G850" t="b">
        <f t="shared" si="179"/>
        <v>0</v>
      </c>
      <c r="H850" t="b">
        <f t="shared" si="180"/>
        <v>0</v>
      </c>
      <c r="I850" t="b">
        <f t="shared" si="181"/>
        <v>0</v>
      </c>
      <c r="J850" t="b">
        <f t="shared" si="182"/>
        <v>0</v>
      </c>
      <c r="K850" t="b">
        <f t="shared" si="183"/>
        <v>1</v>
      </c>
      <c r="L850" t="b">
        <f t="shared" si="183"/>
        <v>1</v>
      </c>
      <c r="M850" t="b">
        <f t="shared" si="183"/>
        <v>0</v>
      </c>
      <c r="N850" t="b">
        <f t="shared" si="183"/>
        <v>0</v>
      </c>
      <c r="O850" t="b">
        <f t="shared" si="184"/>
        <v>1</v>
      </c>
      <c r="P850" t="s">
        <v>9321</v>
      </c>
      <c r="Q850" t="s">
        <v>2187</v>
      </c>
      <c r="R850" t="s">
        <v>9322</v>
      </c>
      <c r="S850" t="s">
        <v>9323</v>
      </c>
      <c r="T850" s="1">
        <v>37567</v>
      </c>
      <c r="U850">
        <v>2001</v>
      </c>
      <c r="X850" s="2">
        <v>44958</v>
      </c>
      <c r="Y850" s="2">
        <v>44962</v>
      </c>
      <c r="Z850" t="s">
        <v>9324</v>
      </c>
      <c r="AC850" t="s">
        <v>9325</v>
      </c>
      <c r="AE850" t="s">
        <v>9326</v>
      </c>
      <c r="AH850" t="s">
        <v>9327</v>
      </c>
      <c r="AI850" t="s">
        <v>9328</v>
      </c>
      <c r="AO850" s="1">
        <v>37567</v>
      </c>
      <c r="AR850" t="s">
        <v>117</v>
      </c>
      <c r="AS850" t="s">
        <v>118</v>
      </c>
    </row>
    <row r="851" spans="1:45" hidden="1" x14ac:dyDescent="0.25">
      <c r="A851" t="b">
        <f t="shared" si="176"/>
        <v>0</v>
      </c>
      <c r="B851" t="b">
        <f t="shared" si="177"/>
        <v>0</v>
      </c>
      <c r="C851" t="b">
        <f t="shared" si="178"/>
        <v>0</v>
      </c>
      <c r="D851" t="b">
        <f t="shared" si="179"/>
        <v>0</v>
      </c>
      <c r="E851" t="b">
        <f t="shared" si="179"/>
        <v>0</v>
      </c>
      <c r="F851" t="b">
        <f t="shared" si="179"/>
        <v>0</v>
      </c>
      <c r="G851" t="b">
        <f t="shared" si="179"/>
        <v>0</v>
      </c>
      <c r="H851" t="b">
        <f t="shared" si="180"/>
        <v>0</v>
      </c>
      <c r="I851" t="b">
        <f t="shared" si="181"/>
        <v>0</v>
      </c>
      <c r="J851" t="b">
        <f t="shared" si="182"/>
        <v>1</v>
      </c>
      <c r="K851" t="b">
        <f t="shared" si="183"/>
        <v>1</v>
      </c>
      <c r="L851" t="b">
        <f t="shared" si="183"/>
        <v>0</v>
      </c>
      <c r="M851" t="b">
        <f t="shared" si="183"/>
        <v>1</v>
      </c>
      <c r="N851" t="b">
        <f t="shared" si="183"/>
        <v>1</v>
      </c>
      <c r="O851" t="b">
        <f t="shared" si="184"/>
        <v>1</v>
      </c>
      <c r="P851" t="s">
        <v>9329</v>
      </c>
      <c r="Q851" t="s">
        <v>9330</v>
      </c>
      <c r="R851" t="s">
        <v>9331</v>
      </c>
      <c r="S851" t="s">
        <v>9332</v>
      </c>
      <c r="T851" s="1">
        <v>37474</v>
      </c>
      <c r="U851">
        <v>1989</v>
      </c>
      <c r="V851">
        <v>4</v>
      </c>
      <c r="X851">
        <v>2197</v>
      </c>
      <c r="Y851">
        <v>2200</v>
      </c>
      <c r="AC851" t="s">
        <v>9333</v>
      </c>
      <c r="AE851" t="s">
        <v>9334</v>
      </c>
      <c r="AG851" t="s">
        <v>9335</v>
      </c>
      <c r="AM851">
        <v>5</v>
      </c>
      <c r="AN851" t="s">
        <v>42</v>
      </c>
      <c r="AO851" s="1">
        <v>37474</v>
      </c>
      <c r="AR851" t="s">
        <v>42</v>
      </c>
      <c r="AS851" t="s">
        <v>43</v>
      </c>
    </row>
    <row r="852" spans="1:45" hidden="1" x14ac:dyDescent="0.25">
      <c r="A852" t="b">
        <f t="shared" si="176"/>
        <v>0</v>
      </c>
      <c r="B852" t="b">
        <f t="shared" si="177"/>
        <v>0</v>
      </c>
      <c r="C852" t="b">
        <f t="shared" si="178"/>
        <v>0</v>
      </c>
      <c r="D852" t="b">
        <f t="shared" si="179"/>
        <v>0</v>
      </c>
      <c r="E852" t="b">
        <f t="shared" si="179"/>
        <v>0</v>
      </c>
      <c r="F852" t="b">
        <f t="shared" si="179"/>
        <v>0</v>
      </c>
      <c r="G852" t="b">
        <f t="shared" si="179"/>
        <v>0</v>
      </c>
      <c r="H852" t="b">
        <f t="shared" si="180"/>
        <v>0</v>
      </c>
      <c r="I852" t="b">
        <f t="shared" si="181"/>
        <v>0</v>
      </c>
      <c r="J852" t="b">
        <f t="shared" si="182"/>
        <v>0</v>
      </c>
      <c r="K852" t="b">
        <f t="shared" si="183"/>
        <v>0</v>
      </c>
      <c r="L852" t="b">
        <f t="shared" si="183"/>
        <v>1</v>
      </c>
      <c r="M852" t="b">
        <f t="shared" si="183"/>
        <v>0</v>
      </c>
      <c r="N852" t="b">
        <f t="shared" si="183"/>
        <v>0</v>
      </c>
      <c r="O852" t="b">
        <f t="shared" si="184"/>
        <v>1</v>
      </c>
      <c r="P852" t="s">
        <v>9336</v>
      </c>
      <c r="Q852" t="s">
        <v>9337</v>
      </c>
      <c r="R852" t="s">
        <v>9338</v>
      </c>
      <c r="S852" t="s">
        <v>7488</v>
      </c>
      <c r="T852" s="1">
        <v>43867</v>
      </c>
      <c r="U852">
        <v>2019</v>
      </c>
      <c r="X852">
        <v>113</v>
      </c>
      <c r="Y852">
        <v>117</v>
      </c>
      <c r="Z852" t="s">
        <v>9339</v>
      </c>
      <c r="AB852" t="s">
        <v>7490</v>
      </c>
      <c r="AC852" t="s">
        <v>9340</v>
      </c>
      <c r="AE852" t="s">
        <v>9341</v>
      </c>
      <c r="AF852" t="s">
        <v>9342</v>
      </c>
      <c r="AH852" t="s">
        <v>9343</v>
      </c>
      <c r="AI852" t="s">
        <v>9344</v>
      </c>
      <c r="AM852">
        <v>11</v>
      </c>
      <c r="AN852" t="s">
        <v>42</v>
      </c>
      <c r="AO852" s="1">
        <v>43867</v>
      </c>
      <c r="AR852" t="s">
        <v>42</v>
      </c>
      <c r="AS852" t="s">
        <v>43</v>
      </c>
    </row>
    <row r="853" spans="1:45" hidden="1" x14ac:dyDescent="0.25">
      <c r="A853" t="b">
        <f t="shared" si="176"/>
        <v>0</v>
      </c>
      <c r="B853" t="b">
        <f t="shared" si="177"/>
        <v>0</v>
      </c>
      <c r="C853" t="b">
        <f t="shared" si="178"/>
        <v>0</v>
      </c>
      <c r="D853" t="b">
        <f t="shared" si="179"/>
        <v>0</v>
      </c>
      <c r="E853" t="b">
        <f t="shared" si="179"/>
        <v>0</v>
      </c>
      <c r="F853" t="b">
        <f t="shared" si="179"/>
        <v>0</v>
      </c>
      <c r="G853" t="b">
        <f t="shared" si="179"/>
        <v>0</v>
      </c>
      <c r="H853" t="b">
        <f t="shared" si="180"/>
        <v>0</v>
      </c>
      <c r="I853" t="b">
        <f t="shared" si="181"/>
        <v>1</v>
      </c>
      <c r="J853" t="b">
        <f t="shared" si="182"/>
        <v>1</v>
      </c>
      <c r="K853" t="b">
        <f t="shared" si="183"/>
        <v>1</v>
      </c>
      <c r="L853" t="b">
        <f t="shared" si="183"/>
        <v>1</v>
      </c>
      <c r="M853" t="b">
        <f t="shared" si="183"/>
        <v>1</v>
      </c>
      <c r="N853" t="b">
        <f t="shared" si="183"/>
        <v>1</v>
      </c>
      <c r="O853" t="b">
        <f t="shared" si="184"/>
        <v>1</v>
      </c>
      <c r="P853" t="s">
        <v>9345</v>
      </c>
      <c r="Q853" t="s">
        <v>1050</v>
      </c>
      <c r="R853" t="s">
        <v>9346</v>
      </c>
      <c r="S853" t="s">
        <v>9347</v>
      </c>
      <c r="T853" s="1">
        <v>40395</v>
      </c>
      <c r="U853">
        <v>2010</v>
      </c>
      <c r="X853">
        <v>1</v>
      </c>
      <c r="Y853">
        <v>4</v>
      </c>
      <c r="Z853" t="s">
        <v>9348</v>
      </c>
      <c r="AB853" t="s">
        <v>9349</v>
      </c>
      <c r="AE853" t="s">
        <v>9350</v>
      </c>
      <c r="AG853" t="s">
        <v>1057</v>
      </c>
      <c r="AH853" t="s">
        <v>9351</v>
      </c>
      <c r="AI853" t="s">
        <v>9352</v>
      </c>
      <c r="AM853">
        <v>7</v>
      </c>
      <c r="AO853" s="1">
        <v>40395</v>
      </c>
      <c r="AR853" t="s">
        <v>42</v>
      </c>
      <c r="AS853" t="s">
        <v>43</v>
      </c>
    </row>
    <row r="854" spans="1:45" hidden="1" x14ac:dyDescent="0.25">
      <c r="A854" t="b">
        <f t="shared" si="176"/>
        <v>0</v>
      </c>
      <c r="B854" t="b">
        <f t="shared" si="177"/>
        <v>0</v>
      </c>
      <c r="C854" t="b">
        <f t="shared" si="178"/>
        <v>0</v>
      </c>
      <c r="D854" t="b">
        <f t="shared" si="179"/>
        <v>0</v>
      </c>
      <c r="E854" t="b">
        <f t="shared" si="179"/>
        <v>0</v>
      </c>
      <c r="F854" t="b">
        <f t="shared" si="179"/>
        <v>0</v>
      </c>
      <c r="G854" t="b">
        <f t="shared" si="179"/>
        <v>0</v>
      </c>
      <c r="H854" t="b">
        <f t="shared" si="180"/>
        <v>0</v>
      </c>
      <c r="I854" t="b">
        <f t="shared" si="181"/>
        <v>1</v>
      </c>
      <c r="J854" t="b">
        <f t="shared" si="182"/>
        <v>1</v>
      </c>
      <c r="K854" t="b">
        <f t="shared" si="183"/>
        <v>1</v>
      </c>
      <c r="L854" t="b">
        <f t="shared" si="183"/>
        <v>1</v>
      </c>
      <c r="M854" t="b">
        <f t="shared" si="183"/>
        <v>1</v>
      </c>
      <c r="N854" t="b">
        <f t="shared" si="183"/>
        <v>1</v>
      </c>
      <c r="O854" t="b">
        <f t="shared" si="184"/>
        <v>1</v>
      </c>
      <c r="P854" t="s">
        <v>9353</v>
      </c>
      <c r="Q854" t="s">
        <v>9354</v>
      </c>
      <c r="R854" t="s">
        <v>9355</v>
      </c>
      <c r="S854" t="s">
        <v>9356</v>
      </c>
      <c r="T854" s="1">
        <v>44488</v>
      </c>
      <c r="U854">
        <v>2021</v>
      </c>
      <c r="X854">
        <v>39</v>
      </c>
      <c r="Y854">
        <v>43</v>
      </c>
      <c r="Z854" t="s">
        <v>9357</v>
      </c>
      <c r="AB854" t="s">
        <v>9358</v>
      </c>
      <c r="AC854" t="s">
        <v>9359</v>
      </c>
      <c r="AE854" t="s">
        <v>9360</v>
      </c>
      <c r="AF854" t="s">
        <v>9361</v>
      </c>
      <c r="AG854" t="s">
        <v>9362</v>
      </c>
      <c r="AH854" t="s">
        <v>9363</v>
      </c>
      <c r="AI854" t="s">
        <v>9364</v>
      </c>
      <c r="AM854">
        <v>18</v>
      </c>
      <c r="AN854" t="s">
        <v>42</v>
      </c>
      <c r="AO854" s="1">
        <v>44488</v>
      </c>
      <c r="AR854" t="s">
        <v>42</v>
      </c>
      <c r="AS854" t="s">
        <v>43</v>
      </c>
    </row>
    <row r="855" spans="1:45" hidden="1" x14ac:dyDescent="0.25">
      <c r="A855" t="b">
        <f t="shared" si="176"/>
        <v>0</v>
      </c>
      <c r="B855" t="b">
        <f t="shared" si="177"/>
        <v>0</v>
      </c>
      <c r="C855" t="b">
        <f t="shared" si="178"/>
        <v>0</v>
      </c>
      <c r="D855" t="b">
        <f t="shared" si="179"/>
        <v>0</v>
      </c>
      <c r="E855" t="b">
        <f t="shared" si="179"/>
        <v>0</v>
      </c>
      <c r="F855" t="b">
        <f t="shared" si="179"/>
        <v>0</v>
      </c>
      <c r="G855" t="b">
        <f t="shared" si="179"/>
        <v>0</v>
      </c>
      <c r="H855" t="b">
        <f t="shared" si="180"/>
        <v>0</v>
      </c>
      <c r="I855" t="b">
        <f t="shared" si="181"/>
        <v>1</v>
      </c>
      <c r="J855" t="b">
        <f t="shared" si="182"/>
        <v>1</v>
      </c>
      <c r="K855" t="b">
        <f t="shared" si="183"/>
        <v>1</v>
      </c>
      <c r="L855" t="b">
        <f t="shared" si="183"/>
        <v>1</v>
      </c>
      <c r="M855" t="b">
        <f t="shared" si="183"/>
        <v>1</v>
      </c>
      <c r="N855" t="b">
        <f t="shared" si="183"/>
        <v>1</v>
      </c>
      <c r="O855" t="b">
        <f t="shared" si="184"/>
        <v>1</v>
      </c>
      <c r="P855" t="s">
        <v>9365</v>
      </c>
      <c r="Q855" t="s">
        <v>9366</v>
      </c>
      <c r="R855" t="s">
        <v>9367</v>
      </c>
      <c r="S855" t="s">
        <v>9368</v>
      </c>
      <c r="T855" s="1">
        <v>44879</v>
      </c>
      <c r="U855">
        <v>2022</v>
      </c>
      <c r="X855">
        <v>383</v>
      </c>
      <c r="Y855">
        <v>386</v>
      </c>
      <c r="Z855" t="s">
        <v>9369</v>
      </c>
      <c r="AB855" t="s">
        <v>9370</v>
      </c>
      <c r="AC855" t="s">
        <v>9371</v>
      </c>
      <c r="AE855" t="s">
        <v>9372</v>
      </c>
      <c r="AF855" t="s">
        <v>9373</v>
      </c>
      <c r="AG855" t="s">
        <v>9374</v>
      </c>
      <c r="AH855" t="s">
        <v>9375</v>
      </c>
      <c r="AI855" t="s">
        <v>9376</v>
      </c>
      <c r="AM855">
        <v>12</v>
      </c>
      <c r="AN855" t="s">
        <v>42</v>
      </c>
      <c r="AO855" s="1">
        <v>44879</v>
      </c>
      <c r="AR855" t="s">
        <v>42</v>
      </c>
      <c r="AS855" t="s">
        <v>43</v>
      </c>
    </row>
    <row r="856" spans="1:45" hidden="1" x14ac:dyDescent="0.25">
      <c r="A856" t="b">
        <f t="shared" si="176"/>
        <v>0</v>
      </c>
      <c r="B856" t="b">
        <f t="shared" si="177"/>
        <v>0</v>
      </c>
      <c r="C856" t="b">
        <f t="shared" si="178"/>
        <v>0</v>
      </c>
      <c r="D856" t="b">
        <f t="shared" si="179"/>
        <v>0</v>
      </c>
      <c r="E856" t="b">
        <f t="shared" si="179"/>
        <v>0</v>
      </c>
      <c r="F856" t="b">
        <f t="shared" si="179"/>
        <v>0</v>
      </c>
      <c r="G856" t="b">
        <f t="shared" si="179"/>
        <v>0</v>
      </c>
      <c r="H856" t="b">
        <f t="shared" si="180"/>
        <v>0</v>
      </c>
      <c r="I856" t="b">
        <f t="shared" si="181"/>
        <v>1</v>
      </c>
      <c r="J856" t="b">
        <f t="shared" si="182"/>
        <v>1</v>
      </c>
      <c r="K856" t="b">
        <f t="shared" si="183"/>
        <v>1</v>
      </c>
      <c r="L856" t="b">
        <f t="shared" si="183"/>
        <v>1</v>
      </c>
      <c r="M856" t="b">
        <f t="shared" si="183"/>
        <v>0</v>
      </c>
      <c r="N856" t="b">
        <f t="shared" si="183"/>
        <v>1</v>
      </c>
      <c r="O856" t="b">
        <f t="shared" si="184"/>
        <v>1</v>
      </c>
      <c r="P856" t="s">
        <v>9377</v>
      </c>
      <c r="Q856" t="s">
        <v>9378</v>
      </c>
      <c r="R856" t="s">
        <v>9379</v>
      </c>
      <c r="S856" t="s">
        <v>8644</v>
      </c>
      <c r="T856" s="1">
        <v>38628</v>
      </c>
      <c r="U856">
        <v>2005</v>
      </c>
      <c r="V856">
        <v>2</v>
      </c>
      <c r="X856">
        <v>1386</v>
      </c>
      <c r="Y856" t="s">
        <v>9380</v>
      </c>
      <c r="Z856" t="s">
        <v>9381</v>
      </c>
      <c r="AB856" t="s">
        <v>8647</v>
      </c>
      <c r="AC856" t="s">
        <v>9382</v>
      </c>
      <c r="AE856" t="s">
        <v>9383</v>
      </c>
      <c r="AG856" t="s">
        <v>9384</v>
      </c>
      <c r="AH856" t="s">
        <v>9385</v>
      </c>
      <c r="AI856" t="s">
        <v>9386</v>
      </c>
      <c r="AM856">
        <v>15</v>
      </c>
      <c r="AN856" t="s">
        <v>42</v>
      </c>
      <c r="AO856" s="1">
        <v>38628</v>
      </c>
      <c r="AR856" t="s">
        <v>42</v>
      </c>
      <c r="AS856" t="s">
        <v>43</v>
      </c>
    </row>
    <row r="857" spans="1:45" hidden="1" x14ac:dyDescent="0.25">
      <c r="A857" t="b">
        <f t="shared" si="176"/>
        <v>0</v>
      </c>
      <c r="B857" t="b">
        <f t="shared" si="177"/>
        <v>0</v>
      </c>
      <c r="C857" t="b">
        <f t="shared" si="178"/>
        <v>0</v>
      </c>
      <c r="D857" t="b">
        <f t="shared" si="179"/>
        <v>0</v>
      </c>
      <c r="E857" t="b">
        <f t="shared" si="179"/>
        <v>0</v>
      </c>
      <c r="F857" t="b">
        <f t="shared" si="179"/>
        <v>0</v>
      </c>
      <c r="G857" t="b">
        <f t="shared" si="179"/>
        <v>0</v>
      </c>
      <c r="H857" t="b">
        <f t="shared" si="180"/>
        <v>0</v>
      </c>
      <c r="I857" t="b">
        <f t="shared" si="181"/>
        <v>1</v>
      </c>
      <c r="J857" t="b">
        <f t="shared" si="182"/>
        <v>1</v>
      </c>
      <c r="K857" t="b">
        <f t="shared" si="183"/>
        <v>1</v>
      </c>
      <c r="L857" t="b">
        <f t="shared" si="183"/>
        <v>0</v>
      </c>
      <c r="M857" t="b">
        <f t="shared" si="183"/>
        <v>1</v>
      </c>
      <c r="N857" t="b">
        <f t="shared" si="183"/>
        <v>1</v>
      </c>
      <c r="O857" t="b">
        <f t="shared" si="184"/>
        <v>1</v>
      </c>
      <c r="P857" t="s">
        <v>9387</v>
      </c>
      <c r="Q857" t="s">
        <v>9388</v>
      </c>
      <c r="R857" t="s">
        <v>9389</v>
      </c>
      <c r="S857" t="s">
        <v>9390</v>
      </c>
      <c r="T857" s="1">
        <v>39850</v>
      </c>
      <c r="U857">
        <v>2008</v>
      </c>
      <c r="X857">
        <v>3494</v>
      </c>
      <c r="Y857">
        <v>3496</v>
      </c>
      <c r="Z857" t="s">
        <v>9391</v>
      </c>
      <c r="AA857" t="s">
        <v>9392</v>
      </c>
      <c r="AB857" t="s">
        <v>9393</v>
      </c>
      <c r="AC857" t="s">
        <v>9394</v>
      </c>
      <c r="AE857" t="s">
        <v>9395</v>
      </c>
      <c r="AG857" t="s">
        <v>9396</v>
      </c>
      <c r="AM857">
        <v>6</v>
      </c>
      <c r="AN857" t="s">
        <v>42</v>
      </c>
      <c r="AO857" s="1">
        <v>39850</v>
      </c>
      <c r="AR857" t="s">
        <v>42</v>
      </c>
      <c r="AS857" t="s">
        <v>43</v>
      </c>
    </row>
    <row r="858" spans="1:45" hidden="1" x14ac:dyDescent="0.25">
      <c r="A858" t="b">
        <f t="shared" si="176"/>
        <v>0</v>
      </c>
      <c r="B858" t="b">
        <f t="shared" si="177"/>
        <v>0</v>
      </c>
      <c r="C858" t="b">
        <f t="shared" si="178"/>
        <v>0</v>
      </c>
      <c r="D858" t="b">
        <f t="shared" si="179"/>
        <v>0</v>
      </c>
      <c r="E858" t="b">
        <f t="shared" si="179"/>
        <v>0</v>
      </c>
      <c r="F858" t="b">
        <f t="shared" si="179"/>
        <v>0</v>
      </c>
      <c r="G858" t="b">
        <f t="shared" si="179"/>
        <v>0</v>
      </c>
      <c r="H858" t="b">
        <f t="shared" si="180"/>
        <v>0</v>
      </c>
      <c r="I858" t="b">
        <f t="shared" si="181"/>
        <v>1</v>
      </c>
      <c r="J858" t="b">
        <f t="shared" si="182"/>
        <v>1</v>
      </c>
      <c r="K858" t="b">
        <f t="shared" si="183"/>
        <v>1</v>
      </c>
      <c r="L858" t="b">
        <f t="shared" si="183"/>
        <v>1</v>
      </c>
      <c r="M858" t="b">
        <f t="shared" si="183"/>
        <v>1</v>
      </c>
      <c r="N858" t="b">
        <f t="shared" si="183"/>
        <v>1</v>
      </c>
      <c r="O858" t="b">
        <f t="shared" si="184"/>
        <v>1</v>
      </c>
      <c r="P858" t="s">
        <v>9397</v>
      </c>
      <c r="Q858" t="s">
        <v>9398</v>
      </c>
      <c r="R858" t="s">
        <v>9399</v>
      </c>
      <c r="S858" t="s">
        <v>9400</v>
      </c>
      <c r="T858" s="1">
        <v>37474</v>
      </c>
      <c r="U858">
        <v>1995</v>
      </c>
      <c r="X858">
        <v>229</v>
      </c>
      <c r="Y858">
        <v>233</v>
      </c>
      <c r="Z858" t="s">
        <v>9401</v>
      </c>
      <c r="AA858" t="s">
        <v>2550</v>
      </c>
      <c r="AB858" t="s">
        <v>9402</v>
      </c>
      <c r="AC858" t="s">
        <v>9403</v>
      </c>
      <c r="AE858" t="s">
        <v>9404</v>
      </c>
      <c r="AG858" t="s">
        <v>9405</v>
      </c>
      <c r="AH858" t="s">
        <v>9406</v>
      </c>
      <c r="AI858" t="s">
        <v>9407</v>
      </c>
      <c r="AO858" s="1">
        <v>37474</v>
      </c>
      <c r="AR858" t="s">
        <v>117</v>
      </c>
      <c r="AS858" t="s">
        <v>118</v>
      </c>
    </row>
    <row r="859" spans="1:45" x14ac:dyDescent="0.25">
      <c r="A859" t="b">
        <f t="shared" si="176"/>
        <v>1</v>
      </c>
      <c r="B859" t="b">
        <f t="shared" si="177"/>
        <v>0</v>
      </c>
      <c r="C859" t="b">
        <f t="shared" si="178"/>
        <v>1</v>
      </c>
      <c r="D859" t="b">
        <f t="shared" si="179"/>
        <v>0</v>
      </c>
      <c r="E859" t="b">
        <f t="shared" si="179"/>
        <v>1</v>
      </c>
      <c r="F859" t="b">
        <f t="shared" si="179"/>
        <v>1</v>
      </c>
      <c r="G859" t="b">
        <f t="shared" si="179"/>
        <v>0</v>
      </c>
      <c r="H859" t="b">
        <f t="shared" si="180"/>
        <v>0</v>
      </c>
      <c r="I859" t="b">
        <f>IF(OR(IFERROR(SEARCH("internet",P859),FALSE),OR(IFERROR(SEARCH("vision",P859),FALSE),OR(IFERROR(SEARCH("radar",P859),FALSE),IFERROR(SEARCH("image",P859),FALSE)))),FALSE,TRUE)</f>
        <v>1</v>
      </c>
      <c r="J859" t="b">
        <f>IF(OR(IFERROR(SEARCH("internet",Z859),FALSE),OR(IFERROR(SEARCH("vision",Z859),FALSE),OR(IFERROR(SEARCH("radar",Z859),FALSE),IFERROR(SEARCH("image",Z859),FALSE)))),FALSE,TRUE)</f>
        <v>1</v>
      </c>
      <c r="K859" t="b">
        <f>IF(OR(IFERROR(SEARCH("internet",AF859),FALSE),OR(IFERROR(SEARCH("vision",AF859),FALSE),OR(IFERROR(SEARCH("radar",AF859),FALSE),IFERROR(SEARCH("image",AF859),FALSE)))),FALSE,TRUE)</f>
        <v>1</v>
      </c>
      <c r="L859" t="b">
        <f t="shared" ref="L859:O859" si="185">IF(OR(IFERROR(SEARCH("internet",AG859),FALSE),OR(IFERROR(SEARCH("vision",AG859),FALSE),OR(IFERROR(SEARCH("radar",AG859),FALSE),IFERROR(SEARCH("image",AG859),FALSE)))),FALSE,TRUE)</f>
        <v>1</v>
      </c>
      <c r="M859" t="b">
        <f t="shared" si="185"/>
        <v>1</v>
      </c>
      <c r="N859" t="b">
        <f t="shared" si="185"/>
        <v>1</v>
      </c>
      <c r="O859" t="b">
        <f t="shared" si="185"/>
        <v>1</v>
      </c>
      <c r="P859" t="s">
        <v>9408</v>
      </c>
      <c r="Q859" t="s">
        <v>9409</v>
      </c>
      <c r="R859" t="s">
        <v>9410</v>
      </c>
      <c r="S859" t="s">
        <v>9411</v>
      </c>
      <c r="T859" s="1">
        <v>44734</v>
      </c>
      <c r="U859">
        <v>2021</v>
      </c>
      <c r="X859">
        <v>285</v>
      </c>
      <c r="Y859">
        <v>289</v>
      </c>
      <c r="Z859" t="s">
        <v>9412</v>
      </c>
      <c r="AB859" t="s">
        <v>9413</v>
      </c>
      <c r="AC859" t="s">
        <v>9414</v>
      </c>
      <c r="AD859" t="s">
        <v>472</v>
      </c>
      <c r="AE859" t="s">
        <v>9415</v>
      </c>
      <c r="AF859" t="s">
        <v>9416</v>
      </c>
      <c r="AG859" t="s">
        <v>9417</v>
      </c>
      <c r="AH859" t="s">
        <v>9418</v>
      </c>
      <c r="AI859" t="s">
        <v>9419</v>
      </c>
      <c r="AM859">
        <v>16</v>
      </c>
      <c r="AN859" t="s">
        <v>42</v>
      </c>
      <c r="AO859" s="1">
        <v>44734</v>
      </c>
      <c r="AR859" t="s">
        <v>42</v>
      </c>
      <c r="AS859" t="s">
        <v>43</v>
      </c>
    </row>
    <row r="860" spans="1:45" hidden="1" x14ac:dyDescent="0.25">
      <c r="A860" t="b">
        <f t="shared" si="176"/>
        <v>0</v>
      </c>
      <c r="B860" t="b">
        <f t="shared" si="177"/>
        <v>0</v>
      </c>
      <c r="C860" t="b">
        <f t="shared" si="178"/>
        <v>0</v>
      </c>
      <c r="D860" t="b">
        <f t="shared" si="179"/>
        <v>0</v>
      </c>
      <c r="E860" t="b">
        <f t="shared" si="179"/>
        <v>0</v>
      </c>
      <c r="F860" t="b">
        <f t="shared" si="179"/>
        <v>0</v>
      </c>
      <c r="G860" t="b">
        <f t="shared" si="179"/>
        <v>0</v>
      </c>
      <c r="H860" t="b">
        <f t="shared" si="180"/>
        <v>0</v>
      </c>
      <c r="I860" t="b">
        <f t="shared" si="181"/>
        <v>1</v>
      </c>
      <c r="J860" t="b">
        <f t="shared" si="182"/>
        <v>1</v>
      </c>
      <c r="K860" t="b">
        <f t="shared" si="183"/>
        <v>1</v>
      </c>
      <c r="L860" t="b">
        <f t="shared" si="183"/>
        <v>1</v>
      </c>
      <c r="M860" t="b">
        <f t="shared" si="183"/>
        <v>1</v>
      </c>
      <c r="N860" t="b">
        <f t="shared" si="183"/>
        <v>1</v>
      </c>
      <c r="O860" t="b">
        <f t="shared" si="184"/>
        <v>1</v>
      </c>
      <c r="P860" t="s">
        <v>9420</v>
      </c>
      <c r="Q860" t="s">
        <v>9421</v>
      </c>
      <c r="R860" t="s">
        <v>9422</v>
      </c>
      <c r="S860" t="s">
        <v>9423</v>
      </c>
      <c r="T860" s="1">
        <v>37474</v>
      </c>
      <c r="U860">
        <v>1989</v>
      </c>
      <c r="X860">
        <v>827</v>
      </c>
      <c r="Y860" t="s">
        <v>9424</v>
      </c>
      <c r="Z860" t="s">
        <v>9425</v>
      </c>
      <c r="AC860" t="s">
        <v>9426</v>
      </c>
      <c r="AE860" t="s">
        <v>9427</v>
      </c>
      <c r="AG860" t="s">
        <v>9428</v>
      </c>
      <c r="AH860" t="s">
        <v>9429</v>
      </c>
      <c r="AI860" t="s">
        <v>9430</v>
      </c>
      <c r="AM860">
        <v>3</v>
      </c>
      <c r="AN860" t="s">
        <v>42</v>
      </c>
      <c r="AO860" s="1">
        <v>37474</v>
      </c>
      <c r="AR860" t="s">
        <v>42</v>
      </c>
      <c r="AS860" t="s">
        <v>43</v>
      </c>
    </row>
    <row r="861" spans="1:45" hidden="1" x14ac:dyDescent="0.25">
      <c r="A861" t="b">
        <f t="shared" si="176"/>
        <v>0</v>
      </c>
      <c r="B861" t="b">
        <f t="shared" si="177"/>
        <v>0</v>
      </c>
      <c r="C861" t="b">
        <f t="shared" si="178"/>
        <v>0</v>
      </c>
      <c r="D861" t="b">
        <f t="shared" si="179"/>
        <v>0</v>
      </c>
      <c r="E861" t="b">
        <f t="shared" si="179"/>
        <v>0</v>
      </c>
      <c r="F861" t="b">
        <f t="shared" si="179"/>
        <v>0</v>
      </c>
      <c r="G861" t="b">
        <f t="shared" si="179"/>
        <v>0</v>
      </c>
      <c r="H861" t="b">
        <f t="shared" si="180"/>
        <v>0</v>
      </c>
      <c r="I861" t="b">
        <f t="shared" si="181"/>
        <v>1</v>
      </c>
      <c r="J861" t="b">
        <f t="shared" si="182"/>
        <v>1</v>
      </c>
      <c r="K861" t="b">
        <f t="shared" si="183"/>
        <v>1</v>
      </c>
      <c r="L861" t="b">
        <f t="shared" si="183"/>
        <v>0</v>
      </c>
      <c r="M861" t="b">
        <f t="shared" si="183"/>
        <v>1</v>
      </c>
      <c r="N861" t="b">
        <f t="shared" si="183"/>
        <v>1</v>
      </c>
      <c r="O861" t="b">
        <f t="shared" si="184"/>
        <v>1</v>
      </c>
      <c r="P861" t="s">
        <v>9431</v>
      </c>
      <c r="Q861" t="s">
        <v>9432</v>
      </c>
      <c r="R861" t="s">
        <v>9433</v>
      </c>
      <c r="S861" t="s">
        <v>8312</v>
      </c>
      <c r="T861" s="1">
        <v>40430</v>
      </c>
      <c r="U861">
        <v>2010</v>
      </c>
      <c r="X861">
        <v>1</v>
      </c>
      <c r="Y861">
        <v>4</v>
      </c>
      <c r="Z861" t="s">
        <v>9434</v>
      </c>
      <c r="AB861" t="s">
        <v>8314</v>
      </c>
      <c r="AC861" t="s">
        <v>9435</v>
      </c>
      <c r="AE861" t="s">
        <v>9436</v>
      </c>
      <c r="AG861" t="s">
        <v>9437</v>
      </c>
      <c r="AH861" t="s">
        <v>9438</v>
      </c>
      <c r="AI861" t="s">
        <v>9439</v>
      </c>
      <c r="AM861">
        <v>11</v>
      </c>
      <c r="AN861" t="s">
        <v>42</v>
      </c>
      <c r="AO861" s="1">
        <v>40430</v>
      </c>
      <c r="AR861" t="s">
        <v>42</v>
      </c>
      <c r="AS861" t="s">
        <v>43</v>
      </c>
    </row>
    <row r="862" spans="1:45" hidden="1" x14ac:dyDescent="0.25">
      <c r="A862" t="b">
        <f t="shared" si="176"/>
        <v>0</v>
      </c>
      <c r="B862" t="b">
        <f t="shared" si="177"/>
        <v>0</v>
      </c>
      <c r="C862" t="b">
        <f t="shared" si="178"/>
        <v>0</v>
      </c>
      <c r="D862" t="b">
        <f t="shared" si="179"/>
        <v>0</v>
      </c>
      <c r="E862" t="b">
        <f t="shared" si="179"/>
        <v>0</v>
      </c>
      <c r="F862" t="b">
        <f t="shared" si="179"/>
        <v>0</v>
      </c>
      <c r="G862" t="b">
        <f t="shared" si="179"/>
        <v>0</v>
      </c>
      <c r="H862" t="b">
        <f t="shared" si="180"/>
        <v>0</v>
      </c>
      <c r="I862" t="b">
        <f t="shared" si="181"/>
        <v>0</v>
      </c>
      <c r="J862" t="b">
        <f t="shared" si="182"/>
        <v>0</v>
      </c>
      <c r="K862" t="b">
        <f t="shared" si="183"/>
        <v>1</v>
      </c>
      <c r="L862" t="b">
        <f t="shared" si="183"/>
        <v>0</v>
      </c>
      <c r="M862" t="b">
        <f t="shared" si="183"/>
        <v>1</v>
      </c>
      <c r="N862" t="b">
        <f t="shared" si="183"/>
        <v>0</v>
      </c>
      <c r="O862" t="b">
        <f t="shared" si="184"/>
        <v>1</v>
      </c>
      <c r="P862" t="s">
        <v>9440</v>
      </c>
      <c r="Q862" t="s">
        <v>6382</v>
      </c>
      <c r="R862" t="s">
        <v>9441</v>
      </c>
      <c r="S862" t="s">
        <v>9442</v>
      </c>
      <c r="T862" s="1">
        <v>37474</v>
      </c>
      <c r="U862">
        <v>2001</v>
      </c>
      <c r="V862">
        <v>3</v>
      </c>
      <c r="X862">
        <v>1542</v>
      </c>
      <c r="Y862" t="s">
        <v>9443</v>
      </c>
      <c r="Z862" t="s">
        <v>9444</v>
      </c>
      <c r="AB862" t="s">
        <v>9445</v>
      </c>
      <c r="AC862" t="s">
        <v>9446</v>
      </c>
      <c r="AE862" t="s">
        <v>9447</v>
      </c>
      <c r="AG862" t="s">
        <v>9448</v>
      </c>
      <c r="AH862" t="s">
        <v>9449</v>
      </c>
      <c r="AI862" t="s">
        <v>9450</v>
      </c>
      <c r="AM862">
        <v>4</v>
      </c>
      <c r="AN862" t="s">
        <v>42</v>
      </c>
      <c r="AO862" s="1">
        <v>37474</v>
      </c>
      <c r="AR862" t="s">
        <v>42</v>
      </c>
      <c r="AS862" t="s">
        <v>43</v>
      </c>
    </row>
    <row r="863" spans="1:45" hidden="1" x14ac:dyDescent="0.25">
      <c r="A863" t="b">
        <f t="shared" si="176"/>
        <v>0</v>
      </c>
      <c r="B863" t="b">
        <f t="shared" si="177"/>
        <v>0</v>
      </c>
      <c r="C863" t="b">
        <f t="shared" si="178"/>
        <v>0</v>
      </c>
      <c r="D863" t="b">
        <f t="shared" si="179"/>
        <v>0</v>
      </c>
      <c r="E863" t="b">
        <f t="shared" si="179"/>
        <v>0</v>
      </c>
      <c r="F863" t="b">
        <f t="shared" si="179"/>
        <v>0</v>
      </c>
      <c r="G863" t="b">
        <f t="shared" si="179"/>
        <v>0</v>
      </c>
      <c r="H863" t="b">
        <f t="shared" si="180"/>
        <v>0</v>
      </c>
      <c r="I863" t="b">
        <f t="shared" si="181"/>
        <v>1</v>
      </c>
      <c r="J863" t="b">
        <f t="shared" si="182"/>
        <v>1</v>
      </c>
      <c r="K863" t="b">
        <f t="shared" si="183"/>
        <v>1</v>
      </c>
      <c r="L863" t="b">
        <f t="shared" si="183"/>
        <v>1</v>
      </c>
      <c r="M863" t="b">
        <f t="shared" si="183"/>
        <v>1</v>
      </c>
      <c r="N863" t="b">
        <f t="shared" si="183"/>
        <v>1</v>
      </c>
      <c r="O863" t="b">
        <f t="shared" si="184"/>
        <v>1</v>
      </c>
      <c r="P863" t="s">
        <v>9451</v>
      </c>
      <c r="Q863" t="s">
        <v>9452</v>
      </c>
      <c r="R863" t="s">
        <v>9453</v>
      </c>
      <c r="S863" t="s">
        <v>9454</v>
      </c>
      <c r="T863" s="1">
        <v>41589</v>
      </c>
      <c r="U863">
        <v>2013</v>
      </c>
      <c r="X863">
        <v>181</v>
      </c>
      <c r="Y863">
        <v>184</v>
      </c>
      <c r="Z863" t="s">
        <v>9455</v>
      </c>
      <c r="AA863" t="s">
        <v>6943</v>
      </c>
      <c r="AB863" t="s">
        <v>9456</v>
      </c>
      <c r="AE863" t="s">
        <v>9457</v>
      </c>
      <c r="AF863" t="s">
        <v>9458</v>
      </c>
      <c r="AH863" t="s">
        <v>9459</v>
      </c>
      <c r="AI863" t="s">
        <v>9460</v>
      </c>
      <c r="AM863">
        <v>6</v>
      </c>
      <c r="AO863" s="1">
        <v>41589</v>
      </c>
      <c r="AR863" t="s">
        <v>42</v>
      </c>
      <c r="AS863" t="s">
        <v>43</v>
      </c>
    </row>
    <row r="864" spans="1:45" hidden="1" x14ac:dyDescent="0.25">
      <c r="A864" t="b">
        <f t="shared" si="176"/>
        <v>0</v>
      </c>
      <c r="B864" t="b">
        <f t="shared" si="177"/>
        <v>0</v>
      </c>
      <c r="C864" t="b">
        <f t="shared" si="178"/>
        <v>0</v>
      </c>
      <c r="D864" t="b">
        <f t="shared" si="179"/>
        <v>0</v>
      </c>
      <c r="E864" t="b">
        <f t="shared" si="179"/>
        <v>0</v>
      </c>
      <c r="F864" t="b">
        <f t="shared" si="179"/>
        <v>0</v>
      </c>
      <c r="G864" t="b">
        <f t="shared" si="179"/>
        <v>0</v>
      </c>
      <c r="H864" t="b">
        <f t="shared" si="180"/>
        <v>0</v>
      </c>
      <c r="I864" t="b">
        <f t="shared" si="181"/>
        <v>1</v>
      </c>
      <c r="J864" t="b">
        <f t="shared" si="182"/>
        <v>1</v>
      </c>
      <c r="K864" t="b">
        <f t="shared" si="183"/>
        <v>1</v>
      </c>
      <c r="L864" t="b">
        <f t="shared" si="183"/>
        <v>1</v>
      </c>
      <c r="M864" t="b">
        <f t="shared" si="183"/>
        <v>1</v>
      </c>
      <c r="N864" t="b">
        <f t="shared" si="183"/>
        <v>1</v>
      </c>
      <c r="O864" t="b">
        <f t="shared" si="184"/>
        <v>1</v>
      </c>
      <c r="P864" t="s">
        <v>9461</v>
      </c>
      <c r="Q864" t="s">
        <v>9462</v>
      </c>
      <c r="R864" t="s">
        <v>9463</v>
      </c>
      <c r="S864" t="s">
        <v>9464</v>
      </c>
      <c r="T864" s="1">
        <v>41662</v>
      </c>
      <c r="U864">
        <v>2013</v>
      </c>
      <c r="X864">
        <v>1</v>
      </c>
      <c r="Y864">
        <v>5</v>
      </c>
      <c r="Z864" t="s">
        <v>9465</v>
      </c>
      <c r="AA864" t="s">
        <v>9466</v>
      </c>
      <c r="AB864" t="s">
        <v>9467</v>
      </c>
      <c r="AC864" t="s">
        <v>9468</v>
      </c>
      <c r="AE864" t="s">
        <v>9469</v>
      </c>
      <c r="AF864" t="s">
        <v>9470</v>
      </c>
      <c r="AG864" t="s">
        <v>9471</v>
      </c>
      <c r="AH864" t="s">
        <v>9472</v>
      </c>
      <c r="AI864" t="s">
        <v>9473</v>
      </c>
      <c r="AM864">
        <v>5</v>
      </c>
      <c r="AN864" t="s">
        <v>42</v>
      </c>
      <c r="AO864" s="1">
        <v>41662</v>
      </c>
      <c r="AR864" t="s">
        <v>42</v>
      </c>
      <c r="AS864" t="s">
        <v>43</v>
      </c>
    </row>
    <row r="865" spans="1:45" hidden="1" x14ac:dyDescent="0.25">
      <c r="A865" t="b">
        <f t="shared" si="176"/>
        <v>0</v>
      </c>
      <c r="B865" t="b">
        <f t="shared" si="177"/>
        <v>0</v>
      </c>
      <c r="C865" t="b">
        <f t="shared" si="178"/>
        <v>0</v>
      </c>
      <c r="D865" t="b">
        <f t="shared" si="179"/>
        <v>0</v>
      </c>
      <c r="E865" t="b">
        <f t="shared" si="179"/>
        <v>0</v>
      </c>
      <c r="F865" t="b">
        <f t="shared" si="179"/>
        <v>0</v>
      </c>
      <c r="G865" t="b">
        <f t="shared" si="179"/>
        <v>0</v>
      </c>
      <c r="H865" t="b">
        <f t="shared" si="180"/>
        <v>0</v>
      </c>
      <c r="I865" t="b">
        <f t="shared" si="181"/>
        <v>1</v>
      </c>
      <c r="J865" t="b">
        <f t="shared" si="182"/>
        <v>1</v>
      </c>
      <c r="K865" t="b">
        <f t="shared" si="183"/>
        <v>1</v>
      </c>
      <c r="L865" t="b">
        <f t="shared" si="183"/>
        <v>1</v>
      </c>
      <c r="M865" t="b">
        <f t="shared" si="183"/>
        <v>1</v>
      </c>
      <c r="N865" t="b">
        <f t="shared" si="183"/>
        <v>1</v>
      </c>
      <c r="O865" t="b">
        <f t="shared" si="184"/>
        <v>1</v>
      </c>
      <c r="P865" t="s">
        <v>9474</v>
      </c>
      <c r="Q865" t="s">
        <v>9475</v>
      </c>
      <c r="R865" t="s">
        <v>9476</v>
      </c>
      <c r="S865" t="s">
        <v>9477</v>
      </c>
      <c r="T865" s="1">
        <v>45181</v>
      </c>
      <c r="U865">
        <v>2023</v>
      </c>
      <c r="X865">
        <v>1</v>
      </c>
      <c r="Y865">
        <v>1</v>
      </c>
      <c r="Z865" t="s">
        <v>9478</v>
      </c>
      <c r="AB865" t="s">
        <v>9479</v>
      </c>
      <c r="AC865" t="s">
        <v>9480</v>
      </c>
      <c r="AE865" t="s">
        <v>9481</v>
      </c>
      <c r="AG865" t="s">
        <v>9482</v>
      </c>
      <c r="AH865" t="s">
        <v>9483</v>
      </c>
      <c r="AI865" t="s">
        <v>9484</v>
      </c>
      <c r="AM865">
        <v>4</v>
      </c>
      <c r="AN865" t="s">
        <v>42</v>
      </c>
      <c r="AO865" s="1">
        <v>45181</v>
      </c>
      <c r="AR865" t="s">
        <v>42</v>
      </c>
      <c r="AS865" t="s">
        <v>43</v>
      </c>
    </row>
    <row r="866" spans="1:45" hidden="1" x14ac:dyDescent="0.25">
      <c r="A866" t="b">
        <f t="shared" si="176"/>
        <v>0</v>
      </c>
      <c r="B866" t="b">
        <f t="shared" si="177"/>
        <v>0</v>
      </c>
      <c r="C866" t="b">
        <f t="shared" si="178"/>
        <v>0</v>
      </c>
      <c r="D866" t="b">
        <f t="shared" si="179"/>
        <v>0</v>
      </c>
      <c r="E866" t="b">
        <f t="shared" si="179"/>
        <v>0</v>
      </c>
      <c r="F866" t="b">
        <f t="shared" si="179"/>
        <v>0</v>
      </c>
      <c r="G866" t="b">
        <f t="shared" si="179"/>
        <v>0</v>
      </c>
      <c r="H866" t="b">
        <f t="shared" si="180"/>
        <v>0</v>
      </c>
      <c r="I866" t="b">
        <f t="shared" si="181"/>
        <v>1</v>
      </c>
      <c r="J866" t="b">
        <f t="shared" si="182"/>
        <v>1</v>
      </c>
      <c r="K866" t="b">
        <f t="shared" si="183"/>
        <v>1</v>
      </c>
      <c r="L866" t="b">
        <f t="shared" si="183"/>
        <v>1</v>
      </c>
      <c r="M866" t="b">
        <f t="shared" si="183"/>
        <v>1</v>
      </c>
      <c r="N866" t="b">
        <f t="shared" si="183"/>
        <v>1</v>
      </c>
      <c r="O866" t="b">
        <f t="shared" si="184"/>
        <v>1</v>
      </c>
      <c r="P866" t="s">
        <v>9485</v>
      </c>
      <c r="Q866" t="s">
        <v>9486</v>
      </c>
      <c r="R866" t="s">
        <v>9487</v>
      </c>
      <c r="S866" t="s">
        <v>9488</v>
      </c>
      <c r="T866" s="1">
        <v>42348</v>
      </c>
      <c r="U866">
        <v>2015</v>
      </c>
      <c r="X866">
        <v>1</v>
      </c>
      <c r="Y866">
        <v>6</v>
      </c>
      <c r="Z866" t="s">
        <v>9489</v>
      </c>
      <c r="AB866" t="s">
        <v>9490</v>
      </c>
      <c r="AC866" t="s">
        <v>9491</v>
      </c>
      <c r="AE866" t="s">
        <v>9492</v>
      </c>
      <c r="AF866" t="s">
        <v>9493</v>
      </c>
      <c r="AG866" t="s">
        <v>9494</v>
      </c>
      <c r="AH866" t="s">
        <v>9495</v>
      </c>
      <c r="AI866" t="s">
        <v>9496</v>
      </c>
      <c r="AM866">
        <v>13</v>
      </c>
      <c r="AN866" t="s">
        <v>42</v>
      </c>
      <c r="AO866" s="1">
        <v>42348</v>
      </c>
      <c r="AR866" t="s">
        <v>42</v>
      </c>
      <c r="AS866" t="s">
        <v>43</v>
      </c>
    </row>
    <row r="867" spans="1:45" hidden="1" x14ac:dyDescent="0.25">
      <c r="A867" t="b">
        <f t="shared" si="176"/>
        <v>0</v>
      </c>
      <c r="B867" t="b">
        <f t="shared" si="177"/>
        <v>0</v>
      </c>
      <c r="C867" t="b">
        <f t="shared" si="178"/>
        <v>0</v>
      </c>
      <c r="D867" t="b">
        <f t="shared" si="179"/>
        <v>0</v>
      </c>
      <c r="E867" t="b">
        <f t="shared" si="179"/>
        <v>0</v>
      </c>
      <c r="F867" t="b">
        <f t="shared" si="179"/>
        <v>0</v>
      </c>
      <c r="G867" t="b">
        <f t="shared" si="179"/>
        <v>0</v>
      </c>
      <c r="H867" t="b">
        <f t="shared" si="180"/>
        <v>0</v>
      </c>
      <c r="I867" t="b">
        <f t="shared" si="181"/>
        <v>1</v>
      </c>
      <c r="J867" t="b">
        <f t="shared" si="182"/>
        <v>1</v>
      </c>
      <c r="K867" t="b">
        <f t="shared" si="183"/>
        <v>1</v>
      </c>
      <c r="L867" t="b">
        <f t="shared" si="183"/>
        <v>1</v>
      </c>
      <c r="M867" t="b">
        <f t="shared" si="183"/>
        <v>1</v>
      </c>
      <c r="N867" t="b">
        <f t="shared" si="183"/>
        <v>1</v>
      </c>
      <c r="O867" t="b">
        <f t="shared" si="184"/>
        <v>1</v>
      </c>
      <c r="P867" t="s">
        <v>9497</v>
      </c>
      <c r="Q867" t="s">
        <v>9498</v>
      </c>
      <c r="R867" t="s">
        <v>9499</v>
      </c>
      <c r="S867" t="s">
        <v>9488</v>
      </c>
      <c r="T867" s="1">
        <v>42348</v>
      </c>
      <c r="U867">
        <v>2015</v>
      </c>
      <c r="X867">
        <v>1</v>
      </c>
      <c r="Y867">
        <v>5</v>
      </c>
      <c r="Z867" t="s">
        <v>9500</v>
      </c>
      <c r="AB867" t="s">
        <v>9490</v>
      </c>
      <c r="AC867" t="s">
        <v>9501</v>
      </c>
      <c r="AE867" t="s">
        <v>9502</v>
      </c>
      <c r="AG867" t="s">
        <v>9503</v>
      </c>
      <c r="AH867" t="s">
        <v>9504</v>
      </c>
      <c r="AI867" t="s">
        <v>9505</v>
      </c>
      <c r="AN867" t="s">
        <v>42</v>
      </c>
      <c r="AO867" s="1">
        <v>42348</v>
      </c>
      <c r="AR867" t="s">
        <v>42</v>
      </c>
      <c r="AS867" t="s">
        <v>43</v>
      </c>
    </row>
    <row r="868" spans="1:45" hidden="1" x14ac:dyDescent="0.25">
      <c r="A868" t="b">
        <f t="shared" si="176"/>
        <v>0</v>
      </c>
      <c r="B868" t="b">
        <f t="shared" si="177"/>
        <v>0</v>
      </c>
      <c r="C868" t="b">
        <f t="shared" si="178"/>
        <v>0</v>
      </c>
      <c r="D868" t="b">
        <f t="shared" si="179"/>
        <v>0</v>
      </c>
      <c r="E868" t="b">
        <f t="shared" si="179"/>
        <v>0</v>
      </c>
      <c r="F868" t="b">
        <f t="shared" si="179"/>
        <v>0</v>
      </c>
      <c r="G868" t="b">
        <f t="shared" si="179"/>
        <v>0</v>
      </c>
      <c r="H868" t="b">
        <f t="shared" si="180"/>
        <v>0</v>
      </c>
      <c r="I868" t="b">
        <f t="shared" si="181"/>
        <v>1</v>
      </c>
      <c r="J868" t="b">
        <f t="shared" si="182"/>
        <v>1</v>
      </c>
      <c r="K868" t="b">
        <f t="shared" si="183"/>
        <v>1</v>
      </c>
      <c r="L868" t="b">
        <f t="shared" si="183"/>
        <v>1</v>
      </c>
      <c r="M868" t="b">
        <f t="shared" si="183"/>
        <v>1</v>
      </c>
      <c r="N868" t="b">
        <f t="shared" si="183"/>
        <v>1</v>
      </c>
      <c r="O868" t="b">
        <f t="shared" si="184"/>
        <v>1</v>
      </c>
      <c r="P868" t="s">
        <v>9506</v>
      </c>
      <c r="Q868" t="s">
        <v>9507</v>
      </c>
      <c r="R868" t="s">
        <v>9508</v>
      </c>
      <c r="S868" t="s">
        <v>9509</v>
      </c>
      <c r="T868" s="1">
        <v>43647</v>
      </c>
      <c r="U868">
        <v>2018</v>
      </c>
      <c r="X868">
        <v>178</v>
      </c>
      <c r="Y868">
        <v>181</v>
      </c>
      <c r="Z868" t="s">
        <v>9510</v>
      </c>
      <c r="AB868" t="s">
        <v>9511</v>
      </c>
      <c r="AC868" t="s">
        <v>9512</v>
      </c>
      <c r="AE868" t="s">
        <v>9513</v>
      </c>
      <c r="AF868" t="s">
        <v>9514</v>
      </c>
      <c r="AG868" t="s">
        <v>9515</v>
      </c>
      <c r="AH868" t="s">
        <v>9516</v>
      </c>
      <c r="AI868" t="s">
        <v>9517</v>
      </c>
      <c r="AM868">
        <v>16</v>
      </c>
      <c r="AN868" t="s">
        <v>42</v>
      </c>
      <c r="AO868" s="1">
        <v>43647</v>
      </c>
      <c r="AR868" t="s">
        <v>42</v>
      </c>
      <c r="AS868" t="s">
        <v>43</v>
      </c>
    </row>
    <row r="869" spans="1:45" hidden="1" x14ac:dyDescent="0.25">
      <c r="A869" t="b">
        <f t="shared" si="176"/>
        <v>0</v>
      </c>
      <c r="B869" t="b">
        <f t="shared" si="177"/>
        <v>0</v>
      </c>
      <c r="C869" t="b">
        <f t="shared" si="178"/>
        <v>0</v>
      </c>
      <c r="D869" t="b">
        <f t="shared" si="179"/>
        <v>0</v>
      </c>
      <c r="E869" t="b">
        <f t="shared" si="179"/>
        <v>0</v>
      </c>
      <c r="F869" t="b">
        <f t="shared" si="179"/>
        <v>0</v>
      </c>
      <c r="G869" t="b">
        <f t="shared" si="179"/>
        <v>0</v>
      </c>
      <c r="H869" t="b">
        <f t="shared" si="180"/>
        <v>0</v>
      </c>
      <c r="I869" t="b">
        <f t="shared" si="181"/>
        <v>1</v>
      </c>
      <c r="J869" t="b">
        <f t="shared" si="182"/>
        <v>1</v>
      </c>
      <c r="K869" t="b">
        <f t="shared" si="183"/>
        <v>1</v>
      </c>
      <c r="L869" t="b">
        <f t="shared" si="183"/>
        <v>1</v>
      </c>
      <c r="M869" t="b">
        <f t="shared" si="183"/>
        <v>1</v>
      </c>
      <c r="N869" t="b">
        <f t="shared" si="183"/>
        <v>1</v>
      </c>
      <c r="O869" t="b">
        <f t="shared" si="184"/>
        <v>1</v>
      </c>
      <c r="P869" t="s">
        <v>9518</v>
      </c>
      <c r="S869" t="s">
        <v>9519</v>
      </c>
      <c r="T869" s="1">
        <v>40892</v>
      </c>
      <c r="U869">
        <v>2011</v>
      </c>
      <c r="X869">
        <v>1</v>
      </c>
      <c r="Y869">
        <v>21</v>
      </c>
      <c r="Z869" t="s">
        <v>9520</v>
      </c>
      <c r="AB869" t="s">
        <v>9521</v>
      </c>
      <c r="AC869" t="s">
        <v>9522</v>
      </c>
      <c r="AE869" t="s">
        <v>9523</v>
      </c>
      <c r="AG869" t="s">
        <v>9524</v>
      </c>
      <c r="AH869" t="s">
        <v>9525</v>
      </c>
      <c r="AI869" t="s">
        <v>9526</v>
      </c>
      <c r="AN869" t="s">
        <v>42</v>
      </c>
      <c r="AO869" s="1">
        <v>40892</v>
      </c>
      <c r="AR869" t="s">
        <v>42</v>
      </c>
      <c r="AS869" t="s">
        <v>43</v>
      </c>
    </row>
    <row r="870" spans="1:45" hidden="1" x14ac:dyDescent="0.25">
      <c r="A870" t="b">
        <f t="shared" si="176"/>
        <v>0</v>
      </c>
      <c r="B870" t="b">
        <f t="shared" si="177"/>
        <v>0</v>
      </c>
      <c r="C870" t="b">
        <f t="shared" si="178"/>
        <v>1</v>
      </c>
      <c r="D870" t="b">
        <f t="shared" si="179"/>
        <v>1</v>
      </c>
      <c r="E870" t="b">
        <f t="shared" si="179"/>
        <v>0</v>
      </c>
      <c r="F870" t="b">
        <f t="shared" si="179"/>
        <v>0</v>
      </c>
      <c r="G870" t="b">
        <f t="shared" si="179"/>
        <v>0</v>
      </c>
      <c r="H870" t="b">
        <f t="shared" si="180"/>
        <v>0</v>
      </c>
      <c r="I870" t="b">
        <f t="shared" si="181"/>
        <v>0</v>
      </c>
      <c r="J870" t="b">
        <f t="shared" si="182"/>
        <v>0</v>
      </c>
      <c r="K870" t="b">
        <f t="shared" si="183"/>
        <v>1</v>
      </c>
      <c r="L870" t="b">
        <f t="shared" si="183"/>
        <v>1</v>
      </c>
      <c r="M870" t="b">
        <f t="shared" si="183"/>
        <v>1</v>
      </c>
      <c r="N870" t="b">
        <f t="shared" si="183"/>
        <v>1</v>
      </c>
      <c r="O870" t="b">
        <f t="shared" si="184"/>
        <v>1</v>
      </c>
      <c r="P870" t="s">
        <v>9527</v>
      </c>
      <c r="Q870" t="s">
        <v>9528</v>
      </c>
      <c r="R870" t="s">
        <v>9529</v>
      </c>
      <c r="S870" t="s">
        <v>987</v>
      </c>
      <c r="T870" s="1">
        <v>45202</v>
      </c>
      <c r="U870">
        <v>2023</v>
      </c>
      <c r="V870">
        <v>20</v>
      </c>
      <c r="X870">
        <v>1</v>
      </c>
      <c r="Y870">
        <v>5</v>
      </c>
      <c r="Z870" t="s">
        <v>9530</v>
      </c>
      <c r="AA870" t="s">
        <v>989</v>
      </c>
      <c r="AC870" t="s">
        <v>9531</v>
      </c>
      <c r="AD870" t="s">
        <v>9532</v>
      </c>
      <c r="AE870" t="s">
        <v>9533</v>
      </c>
      <c r="AF870" t="s">
        <v>9534</v>
      </c>
      <c r="AG870" t="s">
        <v>9535</v>
      </c>
      <c r="AM870">
        <v>32</v>
      </c>
      <c r="AN870" t="s">
        <v>42</v>
      </c>
      <c r="AO870" s="1">
        <v>45187</v>
      </c>
      <c r="AR870" t="s">
        <v>42</v>
      </c>
      <c r="AS870" t="s">
        <v>57</v>
      </c>
    </row>
    <row r="871" spans="1:45" hidden="1" x14ac:dyDescent="0.25">
      <c r="A871" t="b">
        <f t="shared" si="176"/>
        <v>0</v>
      </c>
      <c r="B871" t="b">
        <f t="shared" si="177"/>
        <v>0</v>
      </c>
      <c r="C871" t="b">
        <f t="shared" si="178"/>
        <v>0</v>
      </c>
      <c r="D871" t="b">
        <f t="shared" si="179"/>
        <v>0</v>
      </c>
      <c r="E871" t="b">
        <f t="shared" si="179"/>
        <v>0</v>
      </c>
      <c r="F871" t="b">
        <f t="shared" si="179"/>
        <v>0</v>
      </c>
      <c r="G871" t="b">
        <f t="shared" si="179"/>
        <v>0</v>
      </c>
      <c r="H871" t="b">
        <f t="shared" si="180"/>
        <v>0</v>
      </c>
      <c r="I871" t="b">
        <f t="shared" si="181"/>
        <v>1</v>
      </c>
      <c r="J871" t="b">
        <f t="shared" si="182"/>
        <v>1</v>
      </c>
      <c r="K871" t="b">
        <f t="shared" si="183"/>
        <v>1</v>
      </c>
      <c r="L871" t="b">
        <f t="shared" si="183"/>
        <v>1</v>
      </c>
      <c r="M871" t="b">
        <f t="shared" si="183"/>
        <v>1</v>
      </c>
      <c r="N871" t="b">
        <f t="shared" si="183"/>
        <v>1</v>
      </c>
      <c r="O871" t="b">
        <f t="shared" si="184"/>
        <v>1</v>
      </c>
      <c r="P871" t="s">
        <v>9536</v>
      </c>
      <c r="Q871" t="s">
        <v>9537</v>
      </c>
      <c r="R871" t="s">
        <v>9538</v>
      </c>
      <c r="S871" t="s">
        <v>9539</v>
      </c>
      <c r="T871" s="1">
        <v>40297</v>
      </c>
      <c r="U871">
        <v>2010</v>
      </c>
      <c r="V871">
        <v>1</v>
      </c>
      <c r="X871">
        <v>369</v>
      </c>
      <c r="Y871">
        <v>372</v>
      </c>
      <c r="Z871" t="s">
        <v>9540</v>
      </c>
      <c r="AA871" t="s">
        <v>9541</v>
      </c>
      <c r="AB871" t="s">
        <v>9542</v>
      </c>
      <c r="AC871" t="s">
        <v>9543</v>
      </c>
      <c r="AE871" t="s">
        <v>9544</v>
      </c>
      <c r="AF871" t="s">
        <v>9545</v>
      </c>
      <c r="AG871" t="s">
        <v>9546</v>
      </c>
      <c r="AH871" t="s">
        <v>9547</v>
      </c>
      <c r="AI871" t="s">
        <v>9548</v>
      </c>
      <c r="AM871">
        <v>7</v>
      </c>
      <c r="AN871" t="s">
        <v>42</v>
      </c>
      <c r="AO871" s="1">
        <v>40297</v>
      </c>
      <c r="AR871" t="s">
        <v>42</v>
      </c>
      <c r="AS871" t="s">
        <v>43</v>
      </c>
    </row>
    <row r="872" spans="1:45" hidden="1" x14ac:dyDescent="0.25">
      <c r="A872" t="b">
        <f t="shared" si="176"/>
        <v>0</v>
      </c>
      <c r="B872" t="b">
        <f t="shared" si="177"/>
        <v>0</v>
      </c>
      <c r="C872" t="b">
        <f t="shared" si="178"/>
        <v>0</v>
      </c>
      <c r="D872" t="b">
        <f t="shared" si="179"/>
        <v>0</v>
      </c>
      <c r="E872" t="b">
        <f t="shared" si="179"/>
        <v>0</v>
      </c>
      <c r="F872" t="b">
        <f t="shared" si="179"/>
        <v>0</v>
      </c>
      <c r="G872" t="b">
        <f t="shared" si="179"/>
        <v>0</v>
      </c>
      <c r="H872" t="b">
        <f t="shared" si="180"/>
        <v>0</v>
      </c>
      <c r="I872" t="b">
        <f t="shared" si="181"/>
        <v>0</v>
      </c>
      <c r="J872" t="b">
        <f t="shared" si="182"/>
        <v>0</v>
      </c>
      <c r="K872" t="b">
        <f t="shared" si="183"/>
        <v>0</v>
      </c>
      <c r="L872" t="b">
        <f t="shared" si="183"/>
        <v>0</v>
      </c>
      <c r="M872" t="b">
        <f t="shared" si="183"/>
        <v>0</v>
      </c>
      <c r="N872" t="b">
        <f t="shared" si="183"/>
        <v>0</v>
      </c>
      <c r="O872" t="b">
        <f t="shared" si="184"/>
        <v>1</v>
      </c>
      <c r="P872" t="s">
        <v>9549</v>
      </c>
      <c r="Q872" t="s">
        <v>9550</v>
      </c>
      <c r="R872" t="s">
        <v>4144</v>
      </c>
      <c r="S872" t="s">
        <v>9551</v>
      </c>
      <c r="T872" s="1">
        <v>40402</v>
      </c>
      <c r="U872">
        <v>2010</v>
      </c>
      <c r="X872">
        <v>1</v>
      </c>
      <c r="Y872">
        <v>4</v>
      </c>
      <c r="Z872" t="s">
        <v>9552</v>
      </c>
      <c r="AA872" t="s">
        <v>1370</v>
      </c>
      <c r="AB872" t="s">
        <v>9553</v>
      </c>
      <c r="AE872" t="s">
        <v>9554</v>
      </c>
      <c r="AF872" t="s">
        <v>9555</v>
      </c>
      <c r="AG872" t="s">
        <v>9556</v>
      </c>
      <c r="AH872" t="s">
        <v>9557</v>
      </c>
      <c r="AI872" t="s">
        <v>9558</v>
      </c>
      <c r="AM872">
        <v>13</v>
      </c>
      <c r="AO872" s="1">
        <v>40402</v>
      </c>
      <c r="AR872" t="s">
        <v>42</v>
      </c>
      <c r="AS872" t="s">
        <v>43</v>
      </c>
    </row>
    <row r="873" spans="1:45" x14ac:dyDescent="0.25">
      <c r="A873" t="b">
        <f t="shared" si="176"/>
        <v>1</v>
      </c>
      <c r="B873" t="b">
        <f t="shared" si="177"/>
        <v>0</v>
      </c>
      <c r="C873" t="b">
        <f t="shared" si="178"/>
        <v>0</v>
      </c>
      <c r="D873" t="b">
        <f t="shared" si="179"/>
        <v>0</v>
      </c>
      <c r="E873" t="b">
        <f t="shared" si="179"/>
        <v>1</v>
      </c>
      <c r="F873" t="b">
        <f t="shared" si="179"/>
        <v>0</v>
      </c>
      <c r="G873" t="b">
        <f t="shared" si="179"/>
        <v>0</v>
      </c>
      <c r="H873" t="b">
        <f t="shared" si="180"/>
        <v>0</v>
      </c>
      <c r="I873" t="b">
        <f>IF(OR(IFERROR(SEARCH("internet",P873),FALSE),OR(IFERROR(SEARCH("vision",P873),FALSE),OR(IFERROR(SEARCH("radar",P873),FALSE),IFERROR(SEARCH("image",P873),FALSE)))),FALSE,TRUE)</f>
        <v>1</v>
      </c>
      <c r="J873" t="b">
        <f>IF(OR(IFERROR(SEARCH("internet",Z873),FALSE),OR(IFERROR(SEARCH("vision",Z873),FALSE),OR(IFERROR(SEARCH("radar",Z873),FALSE),IFERROR(SEARCH("image",Z873),FALSE)))),FALSE,TRUE)</f>
        <v>1</v>
      </c>
      <c r="K873" t="b">
        <f>IF(OR(IFERROR(SEARCH("internet",AF873),FALSE),OR(IFERROR(SEARCH("vision",AF873),FALSE),OR(IFERROR(SEARCH("radar",AF873),FALSE),IFERROR(SEARCH("image",AF873),FALSE)))),FALSE,TRUE)</f>
        <v>1</v>
      </c>
      <c r="L873" t="b">
        <f t="shared" ref="L873:O873" si="186">IF(OR(IFERROR(SEARCH("internet",AG873),FALSE),OR(IFERROR(SEARCH("vision",AG873),FALSE),OR(IFERROR(SEARCH("radar",AG873),FALSE),IFERROR(SEARCH("image",AG873),FALSE)))),FALSE,TRUE)</f>
        <v>1</v>
      </c>
      <c r="M873" t="b">
        <f t="shared" si="186"/>
        <v>1</v>
      </c>
      <c r="N873" t="b">
        <f t="shared" si="186"/>
        <v>1</v>
      </c>
      <c r="O873" t="b">
        <f t="shared" si="186"/>
        <v>1</v>
      </c>
      <c r="P873" t="s">
        <v>9559</v>
      </c>
      <c r="Q873" t="s">
        <v>9560</v>
      </c>
      <c r="R873" t="s">
        <v>9561</v>
      </c>
      <c r="S873" t="s">
        <v>134</v>
      </c>
      <c r="T873" s="1">
        <v>43094</v>
      </c>
      <c r="U873">
        <v>2017</v>
      </c>
      <c r="X873">
        <v>1</v>
      </c>
      <c r="Y873">
        <v>5</v>
      </c>
      <c r="Z873" t="s">
        <v>9562</v>
      </c>
      <c r="AB873" t="s">
        <v>136</v>
      </c>
      <c r="AE873" t="s">
        <v>9563</v>
      </c>
      <c r="AF873" t="s">
        <v>9564</v>
      </c>
      <c r="AG873" t="s">
        <v>9565</v>
      </c>
      <c r="AH873" t="s">
        <v>9566</v>
      </c>
      <c r="AI873" t="s">
        <v>9567</v>
      </c>
      <c r="AM873">
        <v>26</v>
      </c>
      <c r="AO873" s="1">
        <v>43094</v>
      </c>
      <c r="AR873" t="s">
        <v>42</v>
      </c>
      <c r="AS873" t="s">
        <v>43</v>
      </c>
    </row>
    <row r="874" spans="1:45" hidden="1" x14ac:dyDescent="0.25">
      <c r="A874" t="b">
        <f t="shared" si="176"/>
        <v>0</v>
      </c>
      <c r="B874" t="b">
        <f t="shared" si="177"/>
        <v>0</v>
      </c>
      <c r="C874" t="b">
        <f t="shared" si="178"/>
        <v>0</v>
      </c>
      <c r="D874" t="b">
        <f t="shared" si="179"/>
        <v>0</v>
      </c>
      <c r="E874" t="b">
        <f t="shared" si="179"/>
        <v>0</v>
      </c>
      <c r="F874" t="b">
        <f t="shared" si="179"/>
        <v>0</v>
      </c>
      <c r="G874" t="b">
        <f t="shared" si="179"/>
        <v>0</v>
      </c>
      <c r="H874" t="b">
        <f t="shared" si="180"/>
        <v>0</v>
      </c>
      <c r="I874" t="b">
        <f t="shared" si="181"/>
        <v>1</v>
      </c>
      <c r="J874" t="b">
        <f t="shared" si="182"/>
        <v>1</v>
      </c>
      <c r="K874" t="b">
        <f t="shared" si="183"/>
        <v>1</v>
      </c>
      <c r="L874" t="b">
        <f t="shared" si="183"/>
        <v>1</v>
      </c>
      <c r="M874" t="b">
        <f t="shared" si="183"/>
        <v>1</v>
      </c>
      <c r="N874" t="b">
        <f t="shared" si="183"/>
        <v>1</v>
      </c>
      <c r="O874" t="b">
        <f t="shared" si="184"/>
        <v>1</v>
      </c>
      <c r="P874" t="s">
        <v>9568</v>
      </c>
      <c r="Q874" t="s">
        <v>9569</v>
      </c>
      <c r="R874" t="s">
        <v>9570</v>
      </c>
      <c r="S874" t="s">
        <v>9571</v>
      </c>
      <c r="T874" s="1">
        <v>40588</v>
      </c>
      <c r="U874">
        <v>2010</v>
      </c>
      <c r="X874">
        <v>106</v>
      </c>
      <c r="Y874">
        <v>111</v>
      </c>
      <c r="Z874" t="s">
        <v>9572</v>
      </c>
      <c r="AB874" t="s">
        <v>9573</v>
      </c>
      <c r="AE874" t="s">
        <v>9574</v>
      </c>
      <c r="AF874" t="s">
        <v>9575</v>
      </c>
      <c r="AG874" t="s">
        <v>9576</v>
      </c>
      <c r="AH874" t="s">
        <v>9577</v>
      </c>
      <c r="AI874" t="s">
        <v>9578</v>
      </c>
      <c r="AM874">
        <v>13</v>
      </c>
      <c r="AO874" s="1">
        <v>40588</v>
      </c>
      <c r="AR874" t="s">
        <v>42</v>
      </c>
      <c r="AS874" t="s">
        <v>43</v>
      </c>
    </row>
    <row r="875" spans="1:45" hidden="1" x14ac:dyDescent="0.25">
      <c r="A875" t="b">
        <f t="shared" si="176"/>
        <v>0</v>
      </c>
      <c r="B875" t="b">
        <f t="shared" si="177"/>
        <v>0</v>
      </c>
      <c r="C875" t="b">
        <f t="shared" si="178"/>
        <v>0</v>
      </c>
      <c r="D875" t="b">
        <f t="shared" si="179"/>
        <v>0</v>
      </c>
      <c r="E875" t="b">
        <f t="shared" si="179"/>
        <v>0</v>
      </c>
      <c r="F875" t="b">
        <f t="shared" si="179"/>
        <v>0</v>
      </c>
      <c r="G875" t="b">
        <f t="shared" si="179"/>
        <v>0</v>
      </c>
      <c r="H875" t="b">
        <f t="shared" si="180"/>
        <v>0</v>
      </c>
      <c r="I875" t="b">
        <f t="shared" si="181"/>
        <v>0</v>
      </c>
      <c r="J875" t="b">
        <f t="shared" si="182"/>
        <v>0</v>
      </c>
      <c r="K875" t="b">
        <f t="shared" si="183"/>
        <v>1</v>
      </c>
      <c r="L875" t="b">
        <f t="shared" si="183"/>
        <v>0</v>
      </c>
      <c r="M875" t="b">
        <f t="shared" si="183"/>
        <v>1</v>
      </c>
      <c r="N875" t="b">
        <f t="shared" si="183"/>
        <v>1</v>
      </c>
      <c r="O875" t="b">
        <f t="shared" si="184"/>
        <v>1</v>
      </c>
      <c r="P875" t="s">
        <v>9579</v>
      </c>
      <c r="Q875" t="s">
        <v>9580</v>
      </c>
      <c r="R875" t="s">
        <v>9581</v>
      </c>
      <c r="S875" t="s">
        <v>9582</v>
      </c>
      <c r="T875" s="1">
        <v>42320</v>
      </c>
      <c r="U875">
        <v>2015</v>
      </c>
      <c r="V875">
        <v>57</v>
      </c>
      <c r="W875">
        <v>5</v>
      </c>
      <c r="X875">
        <v>152</v>
      </c>
      <c r="Y875">
        <v>158</v>
      </c>
      <c r="Z875" t="s">
        <v>9583</v>
      </c>
      <c r="AA875" t="s">
        <v>9584</v>
      </c>
      <c r="AC875" t="s">
        <v>9585</v>
      </c>
      <c r="AE875" t="s">
        <v>9586</v>
      </c>
      <c r="AG875" t="s">
        <v>9587</v>
      </c>
      <c r="AM875">
        <v>31</v>
      </c>
      <c r="AN875" t="s">
        <v>42</v>
      </c>
      <c r="AO875" s="1">
        <v>42320</v>
      </c>
      <c r="AR875" t="s">
        <v>42</v>
      </c>
      <c r="AS875" t="s">
        <v>598</v>
      </c>
    </row>
    <row r="876" spans="1:45" hidden="1" x14ac:dyDescent="0.25">
      <c r="A876" t="b">
        <f t="shared" si="176"/>
        <v>0</v>
      </c>
      <c r="B876" t="b">
        <f t="shared" si="177"/>
        <v>0</v>
      </c>
      <c r="C876" t="b">
        <f t="shared" si="178"/>
        <v>0</v>
      </c>
      <c r="D876" t="b">
        <f t="shared" si="179"/>
        <v>0</v>
      </c>
      <c r="E876" t="b">
        <f t="shared" si="179"/>
        <v>1</v>
      </c>
      <c r="F876" t="b">
        <f t="shared" si="179"/>
        <v>0</v>
      </c>
      <c r="G876" t="b">
        <f t="shared" si="179"/>
        <v>0</v>
      </c>
      <c r="H876" t="b">
        <f t="shared" si="180"/>
        <v>0</v>
      </c>
      <c r="I876" t="b">
        <f t="shared" si="181"/>
        <v>1</v>
      </c>
      <c r="J876" t="b">
        <f t="shared" si="182"/>
        <v>0</v>
      </c>
      <c r="K876" t="b">
        <f t="shared" si="183"/>
        <v>1</v>
      </c>
      <c r="L876" t="b">
        <f t="shared" si="183"/>
        <v>0</v>
      </c>
      <c r="M876" t="b">
        <f t="shared" si="183"/>
        <v>0</v>
      </c>
      <c r="N876" t="b">
        <f t="shared" si="183"/>
        <v>0</v>
      </c>
      <c r="O876" t="b">
        <f t="shared" si="184"/>
        <v>1</v>
      </c>
      <c r="P876" t="s">
        <v>9588</v>
      </c>
      <c r="Q876" t="s">
        <v>9589</v>
      </c>
      <c r="R876" t="s">
        <v>9590</v>
      </c>
      <c r="S876" t="s">
        <v>8336</v>
      </c>
      <c r="T876" s="1">
        <v>43073</v>
      </c>
      <c r="U876">
        <v>2017</v>
      </c>
      <c r="X876">
        <v>4052</v>
      </c>
      <c r="Y876">
        <v>4055</v>
      </c>
      <c r="Z876" t="s">
        <v>9591</v>
      </c>
      <c r="AA876" t="s">
        <v>650</v>
      </c>
      <c r="AB876" t="s">
        <v>8338</v>
      </c>
      <c r="AC876" t="s">
        <v>9592</v>
      </c>
      <c r="AE876" t="s">
        <v>9593</v>
      </c>
      <c r="AF876" t="s">
        <v>9594</v>
      </c>
      <c r="AG876" t="s">
        <v>9595</v>
      </c>
      <c r="AH876" t="s">
        <v>9596</v>
      </c>
      <c r="AI876" t="s">
        <v>9597</v>
      </c>
      <c r="AM876">
        <v>3</v>
      </c>
      <c r="AN876" t="s">
        <v>949</v>
      </c>
      <c r="AO876" s="1">
        <v>43073</v>
      </c>
      <c r="AR876" t="s">
        <v>42</v>
      </c>
      <c r="AS876" t="s">
        <v>43</v>
      </c>
    </row>
    <row r="877" spans="1:45" hidden="1" x14ac:dyDescent="0.25">
      <c r="A877" t="b">
        <f t="shared" si="176"/>
        <v>0</v>
      </c>
      <c r="B877" t="b">
        <f t="shared" si="177"/>
        <v>0</v>
      </c>
      <c r="C877" t="b">
        <f t="shared" si="178"/>
        <v>0</v>
      </c>
      <c r="D877" t="b">
        <f t="shared" si="179"/>
        <v>0</v>
      </c>
      <c r="E877" t="b">
        <f t="shared" si="179"/>
        <v>0</v>
      </c>
      <c r="F877" t="b">
        <f t="shared" si="179"/>
        <v>0</v>
      </c>
      <c r="G877" t="b">
        <f t="shared" si="179"/>
        <v>0</v>
      </c>
      <c r="H877" t="b">
        <f t="shared" si="180"/>
        <v>0</v>
      </c>
      <c r="I877" t="b">
        <f t="shared" si="181"/>
        <v>1</v>
      </c>
      <c r="J877" t="b">
        <f t="shared" si="182"/>
        <v>1</v>
      </c>
      <c r="K877" t="b">
        <f t="shared" si="183"/>
        <v>1</v>
      </c>
      <c r="L877" t="b">
        <f t="shared" si="183"/>
        <v>1</v>
      </c>
      <c r="M877" t="b">
        <f t="shared" si="183"/>
        <v>1</v>
      </c>
      <c r="N877" t="b">
        <f t="shared" si="183"/>
        <v>1</v>
      </c>
      <c r="O877" t="b">
        <f t="shared" si="184"/>
        <v>1</v>
      </c>
      <c r="P877" t="s">
        <v>9598</v>
      </c>
      <c r="Q877" t="s">
        <v>9599</v>
      </c>
      <c r="R877" t="s">
        <v>9600</v>
      </c>
      <c r="S877" t="s">
        <v>9601</v>
      </c>
      <c r="T877" s="1">
        <v>44673</v>
      </c>
      <c r="U877">
        <v>2022</v>
      </c>
      <c r="X877">
        <v>1</v>
      </c>
      <c r="Y877">
        <v>7</v>
      </c>
      <c r="Z877" t="s">
        <v>9602</v>
      </c>
      <c r="AB877" t="s">
        <v>9603</v>
      </c>
      <c r="AC877" t="s">
        <v>9604</v>
      </c>
      <c r="AE877" t="s">
        <v>9605</v>
      </c>
      <c r="AF877" t="s">
        <v>9606</v>
      </c>
      <c r="AG877" t="s">
        <v>9607</v>
      </c>
      <c r="AH877" t="s">
        <v>9608</v>
      </c>
      <c r="AI877" t="s">
        <v>9609</v>
      </c>
      <c r="AM877">
        <v>17</v>
      </c>
      <c r="AN877" t="s">
        <v>42</v>
      </c>
      <c r="AO877" s="1">
        <v>44673</v>
      </c>
      <c r="AR877" t="s">
        <v>42</v>
      </c>
      <c r="AS877" t="s">
        <v>43</v>
      </c>
    </row>
    <row r="878" spans="1:45" hidden="1" x14ac:dyDescent="0.25">
      <c r="A878" t="b">
        <f t="shared" si="176"/>
        <v>0</v>
      </c>
      <c r="B878" t="b">
        <f t="shared" si="177"/>
        <v>0</v>
      </c>
      <c r="C878" t="b">
        <f t="shared" si="178"/>
        <v>0</v>
      </c>
      <c r="D878" t="b">
        <f t="shared" si="179"/>
        <v>0</v>
      </c>
      <c r="E878" t="b">
        <f t="shared" si="179"/>
        <v>0</v>
      </c>
      <c r="F878" t="b">
        <f t="shared" si="179"/>
        <v>0</v>
      </c>
      <c r="G878" t="b">
        <f t="shared" si="179"/>
        <v>0</v>
      </c>
      <c r="H878" t="b">
        <f t="shared" si="180"/>
        <v>0</v>
      </c>
      <c r="I878" t="b">
        <f t="shared" si="181"/>
        <v>0</v>
      </c>
      <c r="J878" t="b">
        <f t="shared" si="182"/>
        <v>0</v>
      </c>
      <c r="K878" t="b">
        <f t="shared" si="183"/>
        <v>0</v>
      </c>
      <c r="L878" t="b">
        <f t="shared" si="183"/>
        <v>1</v>
      </c>
      <c r="M878" t="b">
        <f t="shared" si="183"/>
        <v>0</v>
      </c>
      <c r="N878" t="b">
        <f t="shared" si="183"/>
        <v>0</v>
      </c>
      <c r="O878" t="b">
        <f t="shared" si="184"/>
        <v>1</v>
      </c>
      <c r="P878" t="s">
        <v>9610</v>
      </c>
      <c r="Q878" t="s">
        <v>9611</v>
      </c>
      <c r="R878" t="s">
        <v>9612</v>
      </c>
      <c r="S878" t="s">
        <v>9613</v>
      </c>
      <c r="T878" s="1">
        <v>40504</v>
      </c>
      <c r="U878">
        <v>2010</v>
      </c>
      <c r="X878">
        <v>3483</v>
      </c>
      <c r="Y878">
        <v>3486</v>
      </c>
      <c r="Z878" t="s">
        <v>9614</v>
      </c>
      <c r="AA878" t="s">
        <v>9615</v>
      </c>
      <c r="AB878" t="s">
        <v>9616</v>
      </c>
      <c r="AC878" t="s">
        <v>9617</v>
      </c>
      <c r="AE878" t="s">
        <v>9618</v>
      </c>
      <c r="AF878" t="s">
        <v>9619</v>
      </c>
      <c r="AG878" t="s">
        <v>9620</v>
      </c>
      <c r="AH878" t="s">
        <v>9621</v>
      </c>
      <c r="AI878" t="s">
        <v>9622</v>
      </c>
      <c r="AM878">
        <v>14</v>
      </c>
      <c r="AN878" t="s">
        <v>42</v>
      </c>
      <c r="AO878" s="1">
        <v>40504</v>
      </c>
      <c r="AR878" t="s">
        <v>42</v>
      </c>
      <c r="AS878" t="s">
        <v>43</v>
      </c>
    </row>
    <row r="879" spans="1:45" hidden="1" x14ac:dyDescent="0.25">
      <c r="A879" t="b">
        <f t="shared" si="176"/>
        <v>0</v>
      </c>
      <c r="B879" t="b">
        <f t="shared" si="177"/>
        <v>0</v>
      </c>
      <c r="C879" t="b">
        <f t="shared" si="178"/>
        <v>0</v>
      </c>
      <c r="D879" t="b">
        <f t="shared" si="179"/>
        <v>0</v>
      </c>
      <c r="E879" t="b">
        <f t="shared" si="179"/>
        <v>0</v>
      </c>
      <c r="F879" t="b">
        <f t="shared" si="179"/>
        <v>0</v>
      </c>
      <c r="G879" t="b">
        <f t="shared" si="179"/>
        <v>0</v>
      </c>
      <c r="H879" t="b">
        <f t="shared" si="180"/>
        <v>0</v>
      </c>
      <c r="I879" t="b">
        <f t="shared" si="181"/>
        <v>1</v>
      </c>
      <c r="J879" t="b">
        <f t="shared" si="182"/>
        <v>1</v>
      </c>
      <c r="K879" t="b">
        <f t="shared" si="183"/>
        <v>1</v>
      </c>
      <c r="L879" t="b">
        <f t="shared" si="183"/>
        <v>1</v>
      </c>
      <c r="M879" t="b">
        <f t="shared" si="183"/>
        <v>1</v>
      </c>
      <c r="N879" t="b">
        <f t="shared" si="183"/>
        <v>1</v>
      </c>
      <c r="O879" t="b">
        <f t="shared" si="184"/>
        <v>1</v>
      </c>
      <c r="P879" t="s">
        <v>9623</v>
      </c>
      <c r="Q879" t="s">
        <v>9624</v>
      </c>
      <c r="R879" t="s">
        <v>9625</v>
      </c>
      <c r="S879" t="s">
        <v>5241</v>
      </c>
      <c r="T879" s="1">
        <v>40430</v>
      </c>
      <c r="U879">
        <v>1984</v>
      </c>
      <c r="X879">
        <v>38</v>
      </c>
      <c r="Y879">
        <v>42</v>
      </c>
      <c r="Z879" t="s">
        <v>9626</v>
      </c>
      <c r="AC879" t="s">
        <v>9627</v>
      </c>
      <c r="AE879" t="s">
        <v>9628</v>
      </c>
      <c r="AG879" t="s">
        <v>9629</v>
      </c>
      <c r="AM879">
        <v>15</v>
      </c>
      <c r="AN879" t="s">
        <v>42</v>
      </c>
      <c r="AO879" s="1">
        <v>40430</v>
      </c>
      <c r="AR879" t="s">
        <v>42</v>
      </c>
      <c r="AS879" t="s">
        <v>43</v>
      </c>
    </row>
    <row r="880" spans="1:45" hidden="1" x14ac:dyDescent="0.25">
      <c r="A880" t="b">
        <f t="shared" si="176"/>
        <v>0</v>
      </c>
      <c r="B880" t="b">
        <f t="shared" si="177"/>
        <v>0</v>
      </c>
      <c r="C880" t="b">
        <f t="shared" si="178"/>
        <v>0</v>
      </c>
      <c r="D880" t="b">
        <f t="shared" si="179"/>
        <v>0</v>
      </c>
      <c r="E880" t="b">
        <f t="shared" si="179"/>
        <v>0</v>
      </c>
      <c r="F880" t="b">
        <f t="shared" si="179"/>
        <v>0</v>
      </c>
      <c r="G880" t="b">
        <f t="shared" si="179"/>
        <v>0</v>
      </c>
      <c r="H880" t="b">
        <f t="shared" si="180"/>
        <v>0</v>
      </c>
      <c r="I880" t="b">
        <f t="shared" si="181"/>
        <v>1</v>
      </c>
      <c r="J880" t="b">
        <f t="shared" si="182"/>
        <v>1</v>
      </c>
      <c r="K880" t="b">
        <f t="shared" si="183"/>
        <v>1</v>
      </c>
      <c r="L880" t="b">
        <f t="shared" si="183"/>
        <v>1</v>
      </c>
      <c r="M880" t="b">
        <f t="shared" si="183"/>
        <v>1</v>
      </c>
      <c r="N880" t="b">
        <f t="shared" si="183"/>
        <v>1</v>
      </c>
      <c r="O880" t="b">
        <f t="shared" si="184"/>
        <v>1</v>
      </c>
      <c r="P880" t="s">
        <v>9630</v>
      </c>
      <c r="Q880" t="s">
        <v>9631</v>
      </c>
      <c r="R880" t="s">
        <v>9632</v>
      </c>
      <c r="S880" t="s">
        <v>533</v>
      </c>
      <c r="T880" s="1">
        <v>45184</v>
      </c>
      <c r="U880">
        <v>2023</v>
      </c>
      <c r="X880">
        <v>722</v>
      </c>
      <c r="Y880">
        <v>725</v>
      </c>
      <c r="Z880" t="s">
        <v>9633</v>
      </c>
      <c r="AA880" t="s">
        <v>535</v>
      </c>
      <c r="AB880" t="s">
        <v>536</v>
      </c>
      <c r="AC880" t="s">
        <v>9634</v>
      </c>
      <c r="AE880" t="s">
        <v>9635</v>
      </c>
      <c r="AF880" t="s">
        <v>9636</v>
      </c>
      <c r="AG880" t="s">
        <v>9637</v>
      </c>
      <c r="AH880" t="s">
        <v>9638</v>
      </c>
      <c r="AI880" t="s">
        <v>9639</v>
      </c>
      <c r="AM880">
        <v>10</v>
      </c>
      <c r="AN880" t="s">
        <v>42</v>
      </c>
      <c r="AO880" s="1">
        <v>45184</v>
      </c>
      <c r="AR880" t="s">
        <v>42</v>
      </c>
      <c r="AS880" t="s">
        <v>43</v>
      </c>
    </row>
    <row r="881" spans="1:45" x14ac:dyDescent="0.25">
      <c r="A881" t="b">
        <f t="shared" si="176"/>
        <v>1</v>
      </c>
      <c r="B881" t="b">
        <f t="shared" si="177"/>
        <v>0</v>
      </c>
      <c r="C881" t="b">
        <f t="shared" si="178"/>
        <v>0</v>
      </c>
      <c r="D881" t="b">
        <f t="shared" si="179"/>
        <v>0</v>
      </c>
      <c r="E881" t="b">
        <f t="shared" si="179"/>
        <v>1</v>
      </c>
      <c r="F881" t="b">
        <f t="shared" si="179"/>
        <v>0</v>
      </c>
      <c r="G881" t="b">
        <f t="shared" si="179"/>
        <v>0</v>
      </c>
      <c r="H881" t="b">
        <f t="shared" si="180"/>
        <v>0</v>
      </c>
      <c r="I881" t="b">
        <f>IF(OR(IFERROR(SEARCH("internet",P881),FALSE),OR(IFERROR(SEARCH("vision",P881),FALSE),OR(IFERROR(SEARCH("radar",P881),FALSE),IFERROR(SEARCH("image",P881),FALSE)))),FALSE,TRUE)</f>
        <v>1</v>
      </c>
      <c r="J881" t="b">
        <f>IF(OR(IFERROR(SEARCH("internet",Z881),FALSE),OR(IFERROR(SEARCH("vision",Z881),FALSE),OR(IFERROR(SEARCH("radar",Z881),FALSE),IFERROR(SEARCH("image",Z881),FALSE)))),FALSE,TRUE)</f>
        <v>1</v>
      </c>
      <c r="K881" t="b">
        <f>IF(OR(IFERROR(SEARCH("internet",AF881),FALSE),OR(IFERROR(SEARCH("vision",AF881),FALSE),OR(IFERROR(SEARCH("radar",AF881),FALSE),IFERROR(SEARCH("image",AF881),FALSE)))),FALSE,TRUE)</f>
        <v>1</v>
      </c>
      <c r="L881" t="b">
        <f t="shared" ref="L881:O881" si="187">IF(OR(IFERROR(SEARCH("internet",AG881),FALSE),OR(IFERROR(SEARCH("vision",AG881),FALSE),OR(IFERROR(SEARCH("radar",AG881),FALSE),IFERROR(SEARCH("image",AG881),FALSE)))),FALSE,TRUE)</f>
        <v>1</v>
      </c>
      <c r="M881" t="b">
        <f t="shared" si="187"/>
        <v>1</v>
      </c>
      <c r="N881" t="b">
        <f t="shared" si="187"/>
        <v>1</v>
      </c>
      <c r="O881" t="b">
        <f t="shared" si="187"/>
        <v>1</v>
      </c>
      <c r="P881" t="s">
        <v>9640</v>
      </c>
      <c r="Q881" t="s">
        <v>9641</v>
      </c>
      <c r="R881" t="s">
        <v>9642</v>
      </c>
      <c r="S881" t="s">
        <v>6788</v>
      </c>
      <c r="T881" s="1">
        <v>44089</v>
      </c>
      <c r="U881">
        <v>2020</v>
      </c>
      <c r="X881">
        <v>58</v>
      </c>
      <c r="Y881">
        <v>62</v>
      </c>
      <c r="Z881" t="s">
        <v>9643</v>
      </c>
      <c r="AB881" t="s">
        <v>6790</v>
      </c>
      <c r="AC881" t="s">
        <v>9644</v>
      </c>
      <c r="AE881" t="s">
        <v>9645</v>
      </c>
      <c r="AF881" t="s">
        <v>9646</v>
      </c>
      <c r="AG881" t="s">
        <v>9647</v>
      </c>
      <c r="AH881" t="s">
        <v>9648</v>
      </c>
      <c r="AI881" t="s">
        <v>9649</v>
      </c>
      <c r="AM881">
        <v>12</v>
      </c>
      <c r="AN881" t="s">
        <v>42</v>
      </c>
      <c r="AO881" s="1">
        <v>44089</v>
      </c>
      <c r="AR881" t="s">
        <v>42</v>
      </c>
      <c r="AS881" t="s">
        <v>43</v>
      </c>
    </row>
    <row r="882" spans="1:45" hidden="1" x14ac:dyDescent="0.25">
      <c r="A882" t="b">
        <f t="shared" si="176"/>
        <v>0</v>
      </c>
      <c r="B882" t="b">
        <f t="shared" si="177"/>
        <v>0</v>
      </c>
      <c r="C882" t="b">
        <f t="shared" si="178"/>
        <v>0</v>
      </c>
      <c r="D882" t="b">
        <f t="shared" si="179"/>
        <v>0</v>
      </c>
      <c r="E882" t="b">
        <f t="shared" si="179"/>
        <v>0</v>
      </c>
      <c r="F882" t="b">
        <f t="shared" si="179"/>
        <v>0</v>
      </c>
      <c r="G882" t="b">
        <f t="shared" si="179"/>
        <v>0</v>
      </c>
      <c r="H882" t="b">
        <f t="shared" si="180"/>
        <v>0</v>
      </c>
      <c r="I882" t="b">
        <f t="shared" si="181"/>
        <v>1</v>
      </c>
      <c r="J882" t="b">
        <f t="shared" si="182"/>
        <v>0</v>
      </c>
      <c r="K882" t="b">
        <f t="shared" si="183"/>
        <v>1</v>
      </c>
      <c r="L882" t="b">
        <f t="shared" si="183"/>
        <v>0</v>
      </c>
      <c r="M882" t="b">
        <f t="shared" si="183"/>
        <v>0</v>
      </c>
      <c r="N882" t="b">
        <f t="shared" si="183"/>
        <v>1</v>
      </c>
      <c r="O882" t="b">
        <f t="shared" si="184"/>
        <v>1</v>
      </c>
      <c r="P882" t="s">
        <v>9650</v>
      </c>
      <c r="Q882" t="s">
        <v>9651</v>
      </c>
      <c r="R882" t="s">
        <v>9652</v>
      </c>
      <c r="S882" t="s">
        <v>9653</v>
      </c>
      <c r="T882" s="1">
        <v>44965</v>
      </c>
      <c r="U882">
        <v>2021</v>
      </c>
      <c r="X882">
        <v>862</v>
      </c>
      <c r="Y882">
        <v>866</v>
      </c>
      <c r="Z882" t="s">
        <v>9654</v>
      </c>
      <c r="AA882" t="s">
        <v>5160</v>
      </c>
      <c r="AB882" t="s">
        <v>9655</v>
      </c>
      <c r="AC882" t="s">
        <v>9656</v>
      </c>
      <c r="AD882" t="s">
        <v>9657</v>
      </c>
      <c r="AE882" t="s">
        <v>9658</v>
      </c>
      <c r="AF882" t="s">
        <v>9659</v>
      </c>
      <c r="AG882" t="s">
        <v>9660</v>
      </c>
      <c r="AH882" t="s">
        <v>9661</v>
      </c>
      <c r="AI882" t="s">
        <v>9662</v>
      </c>
      <c r="AM882">
        <v>10</v>
      </c>
      <c r="AN882" t="s">
        <v>42</v>
      </c>
      <c r="AO882" s="1">
        <v>44965</v>
      </c>
      <c r="AR882" t="s">
        <v>42</v>
      </c>
      <c r="AS882" t="s">
        <v>43</v>
      </c>
    </row>
    <row r="883" spans="1:45" hidden="1" x14ac:dyDescent="0.25">
      <c r="A883" t="b">
        <f t="shared" si="176"/>
        <v>0</v>
      </c>
      <c r="B883" t="b">
        <f t="shared" si="177"/>
        <v>0</v>
      </c>
      <c r="C883" t="b">
        <f t="shared" si="178"/>
        <v>0</v>
      </c>
      <c r="D883" t="b">
        <f t="shared" si="179"/>
        <v>0</v>
      </c>
      <c r="E883" t="b">
        <f t="shared" si="179"/>
        <v>0</v>
      </c>
      <c r="F883" t="b">
        <f t="shared" si="179"/>
        <v>0</v>
      </c>
      <c r="G883" t="b">
        <f t="shared" si="179"/>
        <v>0</v>
      </c>
      <c r="H883" t="b">
        <f t="shared" si="180"/>
        <v>0</v>
      </c>
      <c r="I883" t="b">
        <f t="shared" si="181"/>
        <v>1</v>
      </c>
      <c r="J883" t="b">
        <f t="shared" si="182"/>
        <v>1</v>
      </c>
      <c r="K883" t="b">
        <f t="shared" si="183"/>
        <v>1</v>
      </c>
      <c r="L883" t="b">
        <f t="shared" si="183"/>
        <v>1</v>
      </c>
      <c r="M883" t="b">
        <f t="shared" si="183"/>
        <v>1</v>
      </c>
      <c r="N883" t="b">
        <f t="shared" si="183"/>
        <v>1</v>
      </c>
      <c r="O883" t="b">
        <f t="shared" si="184"/>
        <v>1</v>
      </c>
      <c r="P883" t="s">
        <v>9663</v>
      </c>
      <c r="Q883" t="s">
        <v>9664</v>
      </c>
      <c r="R883" t="s">
        <v>618</v>
      </c>
      <c r="S883" t="s">
        <v>9665</v>
      </c>
      <c r="T883" s="1">
        <v>42618</v>
      </c>
      <c r="U883">
        <v>2016</v>
      </c>
      <c r="X883">
        <v>1</v>
      </c>
      <c r="Y883">
        <v>8</v>
      </c>
      <c r="Z883" t="s">
        <v>9666</v>
      </c>
      <c r="AB883" t="s">
        <v>9667</v>
      </c>
      <c r="AE883" t="s">
        <v>9668</v>
      </c>
      <c r="AO883" s="1">
        <v>42618</v>
      </c>
      <c r="AR883" t="s">
        <v>463</v>
      </c>
      <c r="AS883" t="s">
        <v>464</v>
      </c>
    </row>
    <row r="884" spans="1:45" hidden="1" x14ac:dyDescent="0.25">
      <c r="A884" t="b">
        <f t="shared" si="176"/>
        <v>0</v>
      </c>
      <c r="B884" t="b">
        <f t="shared" si="177"/>
        <v>0</v>
      </c>
      <c r="C884" t="b">
        <f t="shared" si="178"/>
        <v>0</v>
      </c>
      <c r="D884" t="b">
        <f t="shared" si="179"/>
        <v>0</v>
      </c>
      <c r="E884" t="b">
        <f t="shared" si="179"/>
        <v>0</v>
      </c>
      <c r="F884" t="b">
        <f t="shared" si="179"/>
        <v>0</v>
      </c>
      <c r="G884" t="b">
        <f t="shared" si="179"/>
        <v>0</v>
      </c>
      <c r="H884" t="b">
        <f t="shared" si="180"/>
        <v>0</v>
      </c>
      <c r="I884" t="b">
        <f t="shared" si="181"/>
        <v>1</v>
      </c>
      <c r="J884" t="b">
        <f t="shared" si="182"/>
        <v>1</v>
      </c>
      <c r="K884" t="b">
        <f t="shared" si="183"/>
        <v>1</v>
      </c>
      <c r="L884" t="b">
        <f t="shared" si="183"/>
        <v>1</v>
      </c>
      <c r="M884" t="b">
        <f t="shared" si="183"/>
        <v>1</v>
      </c>
      <c r="N884" t="b">
        <f t="shared" si="183"/>
        <v>1</v>
      </c>
      <c r="O884" t="b">
        <f t="shared" si="184"/>
        <v>1</v>
      </c>
      <c r="P884" t="s">
        <v>9669</v>
      </c>
      <c r="Q884" t="s">
        <v>9670</v>
      </c>
      <c r="R884" t="s">
        <v>9671</v>
      </c>
      <c r="S884" t="s">
        <v>7906</v>
      </c>
      <c r="T884" s="1">
        <v>38425</v>
      </c>
      <c r="U884">
        <v>2004</v>
      </c>
      <c r="V884">
        <v>4</v>
      </c>
      <c r="X884">
        <v>2270</v>
      </c>
      <c r="Y884" t="s">
        <v>9672</v>
      </c>
      <c r="Z884" t="s">
        <v>9673</v>
      </c>
      <c r="AB884" t="s">
        <v>7909</v>
      </c>
      <c r="AC884" t="s">
        <v>9674</v>
      </c>
      <c r="AE884" t="s">
        <v>9675</v>
      </c>
      <c r="AG884" t="s">
        <v>9676</v>
      </c>
      <c r="AH884" t="s">
        <v>9677</v>
      </c>
      <c r="AI884" t="s">
        <v>9678</v>
      </c>
      <c r="AM884">
        <v>4</v>
      </c>
      <c r="AN884" t="s">
        <v>42</v>
      </c>
      <c r="AO884" s="1">
        <v>38425</v>
      </c>
      <c r="AR884" t="s">
        <v>42</v>
      </c>
      <c r="AS884" t="s">
        <v>43</v>
      </c>
    </row>
    <row r="885" spans="1:45" hidden="1" x14ac:dyDescent="0.25">
      <c r="A885" t="b">
        <f t="shared" si="176"/>
        <v>0</v>
      </c>
      <c r="B885" t="b">
        <f t="shared" si="177"/>
        <v>0</v>
      </c>
      <c r="C885" t="b">
        <f t="shared" si="178"/>
        <v>0</v>
      </c>
      <c r="D885" t="b">
        <f t="shared" si="179"/>
        <v>0</v>
      </c>
      <c r="E885" t="b">
        <f t="shared" si="179"/>
        <v>0</v>
      </c>
      <c r="F885" t="b">
        <f t="shared" si="179"/>
        <v>0</v>
      </c>
      <c r="G885" t="b">
        <f t="shared" si="179"/>
        <v>0</v>
      </c>
      <c r="H885" t="b">
        <f t="shared" si="180"/>
        <v>0</v>
      </c>
      <c r="I885" t="b">
        <f t="shared" si="181"/>
        <v>0</v>
      </c>
      <c r="J885" t="b">
        <f t="shared" si="182"/>
        <v>0</v>
      </c>
      <c r="K885" t="b">
        <f t="shared" si="183"/>
        <v>1</v>
      </c>
      <c r="L885" t="b">
        <f t="shared" si="183"/>
        <v>0</v>
      </c>
      <c r="M885" t="b">
        <f t="shared" si="183"/>
        <v>0</v>
      </c>
      <c r="N885" t="b">
        <f t="shared" si="183"/>
        <v>0</v>
      </c>
      <c r="O885" t="b">
        <f t="shared" si="184"/>
        <v>1</v>
      </c>
      <c r="P885" t="s">
        <v>9679</v>
      </c>
      <c r="Q885" t="s">
        <v>9680</v>
      </c>
      <c r="R885" t="s">
        <v>9681</v>
      </c>
      <c r="S885" t="s">
        <v>9682</v>
      </c>
      <c r="T885" s="1">
        <v>37474</v>
      </c>
      <c r="U885">
        <v>1989</v>
      </c>
      <c r="X885" s="2">
        <v>45200</v>
      </c>
      <c r="Y885" s="2">
        <v>45204</v>
      </c>
      <c r="Z885" t="s">
        <v>9683</v>
      </c>
      <c r="AE885" t="s">
        <v>9684</v>
      </c>
      <c r="AG885" t="s">
        <v>9685</v>
      </c>
      <c r="AH885" t="s">
        <v>9686</v>
      </c>
      <c r="AI885" t="s">
        <v>9687</v>
      </c>
      <c r="AO885" s="1">
        <v>37474</v>
      </c>
      <c r="AR885" t="s">
        <v>117</v>
      </c>
      <c r="AS885" t="s">
        <v>118</v>
      </c>
    </row>
    <row r="886" spans="1:45" hidden="1" x14ac:dyDescent="0.25">
      <c r="A886" t="b">
        <f t="shared" si="176"/>
        <v>0</v>
      </c>
      <c r="B886" t="b">
        <f t="shared" si="177"/>
        <v>0</v>
      </c>
      <c r="C886" t="b">
        <f t="shared" si="178"/>
        <v>0</v>
      </c>
      <c r="D886" t="b">
        <f t="shared" si="179"/>
        <v>0</v>
      </c>
      <c r="E886" t="b">
        <f t="shared" si="179"/>
        <v>0</v>
      </c>
      <c r="F886" t="b">
        <f t="shared" si="179"/>
        <v>0</v>
      </c>
      <c r="G886" t="b">
        <f t="shared" si="179"/>
        <v>0</v>
      </c>
      <c r="H886" t="b">
        <f t="shared" si="180"/>
        <v>0</v>
      </c>
      <c r="I886" t="b">
        <f t="shared" si="181"/>
        <v>1</v>
      </c>
      <c r="J886" t="b">
        <f t="shared" si="182"/>
        <v>1</v>
      </c>
      <c r="K886" t="b">
        <f t="shared" si="183"/>
        <v>1</v>
      </c>
      <c r="L886" t="b">
        <f t="shared" si="183"/>
        <v>1</v>
      </c>
      <c r="M886" t="b">
        <f t="shared" si="183"/>
        <v>1</v>
      </c>
      <c r="N886" t="b">
        <f t="shared" si="183"/>
        <v>1</v>
      </c>
      <c r="O886" t="b">
        <f t="shared" si="184"/>
        <v>1</v>
      </c>
      <c r="P886" t="s">
        <v>9688</v>
      </c>
      <c r="Q886" t="s">
        <v>9689</v>
      </c>
      <c r="R886" t="s">
        <v>9690</v>
      </c>
      <c r="S886" t="s">
        <v>9691</v>
      </c>
      <c r="T886" s="1">
        <v>44671</v>
      </c>
      <c r="U886">
        <v>2022</v>
      </c>
      <c r="X886">
        <v>439</v>
      </c>
      <c r="Y886">
        <v>442</v>
      </c>
      <c r="Z886" t="s">
        <v>9692</v>
      </c>
      <c r="AA886" t="s">
        <v>4669</v>
      </c>
      <c r="AB886" t="s">
        <v>9693</v>
      </c>
      <c r="AC886" t="s">
        <v>9694</v>
      </c>
      <c r="AE886" t="s">
        <v>9695</v>
      </c>
      <c r="AF886" t="s">
        <v>9696</v>
      </c>
      <c r="AG886" t="s">
        <v>9697</v>
      </c>
      <c r="AH886" t="s">
        <v>9698</v>
      </c>
      <c r="AI886" t="s">
        <v>9699</v>
      </c>
      <c r="AM886">
        <v>20</v>
      </c>
      <c r="AN886" t="s">
        <v>42</v>
      </c>
      <c r="AO886" s="1">
        <v>44671</v>
      </c>
      <c r="AR886" t="s">
        <v>42</v>
      </c>
      <c r="AS886" t="s">
        <v>43</v>
      </c>
    </row>
    <row r="887" spans="1:45" hidden="1" x14ac:dyDescent="0.25">
      <c r="A887" t="b">
        <f t="shared" si="176"/>
        <v>0</v>
      </c>
      <c r="B887" t="b">
        <f t="shared" si="177"/>
        <v>0</v>
      </c>
      <c r="C887" t="b">
        <f t="shared" si="178"/>
        <v>0</v>
      </c>
      <c r="D887" t="b">
        <f t="shared" si="179"/>
        <v>0</v>
      </c>
      <c r="E887" t="b">
        <f t="shared" si="179"/>
        <v>0</v>
      </c>
      <c r="F887" t="b">
        <f t="shared" si="179"/>
        <v>0</v>
      </c>
      <c r="G887" t="b">
        <f t="shared" si="179"/>
        <v>0</v>
      </c>
      <c r="H887" t="b">
        <f t="shared" si="180"/>
        <v>0</v>
      </c>
      <c r="I887" t="b">
        <f t="shared" si="181"/>
        <v>0</v>
      </c>
      <c r="J887" t="b">
        <f t="shared" si="182"/>
        <v>0</v>
      </c>
      <c r="K887" t="b">
        <f t="shared" si="183"/>
        <v>0</v>
      </c>
      <c r="L887" t="b">
        <f t="shared" si="183"/>
        <v>0</v>
      </c>
      <c r="M887" t="b">
        <f t="shared" si="183"/>
        <v>0</v>
      </c>
      <c r="N887" t="b">
        <f t="shared" si="183"/>
        <v>0</v>
      </c>
      <c r="O887" t="b">
        <f t="shared" si="184"/>
        <v>1</v>
      </c>
      <c r="P887" t="s">
        <v>9700</v>
      </c>
      <c r="Q887" t="s">
        <v>9701</v>
      </c>
      <c r="R887" t="s">
        <v>9702</v>
      </c>
      <c r="S887" t="s">
        <v>9703</v>
      </c>
      <c r="T887" s="1">
        <v>43807</v>
      </c>
      <c r="U887">
        <v>2019</v>
      </c>
      <c r="X887">
        <v>1</v>
      </c>
      <c r="Y887">
        <v>5</v>
      </c>
      <c r="Z887" t="s">
        <v>9704</v>
      </c>
      <c r="AA887" t="s">
        <v>6898</v>
      </c>
      <c r="AB887" t="s">
        <v>9705</v>
      </c>
      <c r="AC887" t="s">
        <v>9706</v>
      </c>
      <c r="AE887" t="s">
        <v>9707</v>
      </c>
      <c r="AF887" t="s">
        <v>9708</v>
      </c>
      <c r="AG887" t="s">
        <v>9709</v>
      </c>
      <c r="AH887" t="s">
        <v>9710</v>
      </c>
      <c r="AI887" t="s">
        <v>9711</v>
      </c>
      <c r="AM887">
        <v>20</v>
      </c>
      <c r="AN887" t="s">
        <v>42</v>
      </c>
      <c r="AO887" s="1">
        <v>43807</v>
      </c>
      <c r="AR887" t="s">
        <v>42</v>
      </c>
      <c r="AS887" t="s">
        <v>43</v>
      </c>
    </row>
    <row r="888" spans="1:45" hidden="1" x14ac:dyDescent="0.25">
      <c r="A888" t="b">
        <f t="shared" si="176"/>
        <v>0</v>
      </c>
      <c r="B888" t="b">
        <f t="shared" si="177"/>
        <v>0</v>
      </c>
      <c r="C888" t="b">
        <f t="shared" si="178"/>
        <v>0</v>
      </c>
      <c r="D888" t="b">
        <f t="shared" si="179"/>
        <v>0</v>
      </c>
      <c r="E888" t="b">
        <f t="shared" si="179"/>
        <v>0</v>
      </c>
      <c r="F888" t="b">
        <f t="shared" si="179"/>
        <v>0</v>
      </c>
      <c r="G888" t="b">
        <f t="shared" si="179"/>
        <v>0</v>
      </c>
      <c r="H888" t="b">
        <f t="shared" si="180"/>
        <v>0</v>
      </c>
      <c r="I888" t="b">
        <f t="shared" si="181"/>
        <v>0</v>
      </c>
      <c r="J888" t="b">
        <f t="shared" si="182"/>
        <v>0</v>
      </c>
      <c r="K888" t="b">
        <f t="shared" si="183"/>
        <v>1</v>
      </c>
      <c r="L888" t="b">
        <f t="shared" si="183"/>
        <v>1</v>
      </c>
      <c r="M888" t="b">
        <f t="shared" si="183"/>
        <v>1</v>
      </c>
      <c r="N888" t="b">
        <f t="shared" si="183"/>
        <v>1</v>
      </c>
      <c r="O888" t="b">
        <f t="shared" si="184"/>
        <v>1</v>
      </c>
      <c r="P888" t="s">
        <v>9712</v>
      </c>
      <c r="Q888" t="s">
        <v>9713</v>
      </c>
      <c r="R888" t="s">
        <v>458</v>
      </c>
      <c r="S888" t="s">
        <v>583</v>
      </c>
      <c r="T888" s="1">
        <v>43328</v>
      </c>
      <c r="U888">
        <v>2018</v>
      </c>
      <c r="X888">
        <v>1</v>
      </c>
      <c r="Y888">
        <v>5</v>
      </c>
      <c r="Z888" t="s">
        <v>9714</v>
      </c>
      <c r="AB888" t="s">
        <v>585</v>
      </c>
      <c r="AE888" t="s">
        <v>9715</v>
      </c>
      <c r="AO888" s="1">
        <v>43328</v>
      </c>
      <c r="AR888" t="s">
        <v>463</v>
      </c>
      <c r="AS888" t="s">
        <v>464</v>
      </c>
    </row>
    <row r="889" spans="1:45" hidden="1" x14ac:dyDescent="0.25">
      <c r="A889" t="b">
        <f t="shared" si="176"/>
        <v>0</v>
      </c>
      <c r="B889" t="b">
        <f t="shared" si="177"/>
        <v>0</v>
      </c>
      <c r="C889" t="b">
        <f t="shared" si="178"/>
        <v>0</v>
      </c>
      <c r="D889" t="b">
        <f t="shared" si="179"/>
        <v>0</v>
      </c>
      <c r="E889" t="b">
        <f t="shared" si="179"/>
        <v>0</v>
      </c>
      <c r="F889" t="b">
        <f t="shared" si="179"/>
        <v>0</v>
      </c>
      <c r="G889" t="b">
        <f t="shared" si="179"/>
        <v>0</v>
      </c>
      <c r="H889" t="b">
        <f t="shared" si="180"/>
        <v>0</v>
      </c>
      <c r="I889" t="b">
        <f t="shared" si="181"/>
        <v>1</v>
      </c>
      <c r="J889" t="b">
        <f t="shared" si="182"/>
        <v>1</v>
      </c>
      <c r="K889" t="b">
        <f t="shared" si="183"/>
        <v>1</v>
      </c>
      <c r="L889" t="b">
        <f t="shared" si="183"/>
        <v>1</v>
      </c>
      <c r="M889" t="b">
        <f t="shared" si="183"/>
        <v>1</v>
      </c>
      <c r="N889" t="b">
        <f t="shared" si="183"/>
        <v>1</v>
      </c>
      <c r="O889" t="b">
        <f t="shared" si="184"/>
        <v>1</v>
      </c>
      <c r="P889" t="s">
        <v>9716</v>
      </c>
      <c r="Q889" t="s">
        <v>9717</v>
      </c>
      <c r="R889" t="s">
        <v>9718</v>
      </c>
      <c r="S889" t="s">
        <v>9719</v>
      </c>
      <c r="T889" s="1">
        <v>41323</v>
      </c>
      <c r="U889">
        <v>2012</v>
      </c>
      <c r="X889">
        <v>631</v>
      </c>
      <c r="Y889">
        <v>632</v>
      </c>
      <c r="Z889" t="s">
        <v>9720</v>
      </c>
      <c r="AB889" t="s">
        <v>9721</v>
      </c>
      <c r="AC889" t="s">
        <v>9722</v>
      </c>
      <c r="AE889" t="s">
        <v>9723</v>
      </c>
      <c r="AF889" t="s">
        <v>9724</v>
      </c>
      <c r="AG889" t="s">
        <v>9725</v>
      </c>
      <c r="AH889" t="s">
        <v>9726</v>
      </c>
      <c r="AI889" t="s">
        <v>9727</v>
      </c>
      <c r="AM889">
        <v>3</v>
      </c>
      <c r="AN889" t="s">
        <v>42</v>
      </c>
      <c r="AO889" s="1">
        <v>41323</v>
      </c>
      <c r="AR889" t="s">
        <v>42</v>
      </c>
      <c r="AS889" t="s">
        <v>43</v>
      </c>
    </row>
    <row r="890" spans="1:45" hidden="1" x14ac:dyDescent="0.25">
      <c r="A890" t="b">
        <f t="shared" si="176"/>
        <v>0</v>
      </c>
      <c r="B890" t="b">
        <f t="shared" si="177"/>
        <v>0</v>
      </c>
      <c r="C890" t="b">
        <f t="shared" si="178"/>
        <v>0</v>
      </c>
      <c r="D890" t="b">
        <f t="shared" si="179"/>
        <v>0</v>
      </c>
      <c r="E890" t="b">
        <f t="shared" si="179"/>
        <v>0</v>
      </c>
      <c r="F890" t="b">
        <f t="shared" si="179"/>
        <v>0</v>
      </c>
      <c r="G890" t="b">
        <f t="shared" si="179"/>
        <v>0</v>
      </c>
      <c r="H890" t="b">
        <f t="shared" si="180"/>
        <v>0</v>
      </c>
      <c r="I890" t="b">
        <f t="shared" si="181"/>
        <v>1</v>
      </c>
      <c r="J890" t="b">
        <f t="shared" si="182"/>
        <v>1</v>
      </c>
      <c r="K890" t="b">
        <f t="shared" si="183"/>
        <v>1</v>
      </c>
      <c r="L890" t="b">
        <f t="shared" si="183"/>
        <v>1</v>
      </c>
      <c r="M890" t="b">
        <f t="shared" si="183"/>
        <v>1</v>
      </c>
      <c r="N890" t="b">
        <f t="shared" si="183"/>
        <v>1</v>
      </c>
      <c r="O890" t="b">
        <f t="shared" si="184"/>
        <v>1</v>
      </c>
      <c r="P890" t="s">
        <v>9728</v>
      </c>
      <c r="Q890" t="s">
        <v>9729</v>
      </c>
      <c r="R890" t="s">
        <v>9730</v>
      </c>
      <c r="S890" t="s">
        <v>9731</v>
      </c>
      <c r="T890" s="1">
        <v>40430</v>
      </c>
      <c r="U890">
        <v>1978</v>
      </c>
      <c r="X890">
        <v>490</v>
      </c>
      <c r="Y890">
        <v>496</v>
      </c>
      <c r="AC890" t="s">
        <v>9732</v>
      </c>
      <c r="AE890" t="s">
        <v>9733</v>
      </c>
      <c r="AG890" t="s">
        <v>9734</v>
      </c>
      <c r="AM890">
        <v>10</v>
      </c>
      <c r="AO890" s="1">
        <v>40430</v>
      </c>
      <c r="AR890" t="s">
        <v>42</v>
      </c>
      <c r="AS890" t="s">
        <v>43</v>
      </c>
    </row>
    <row r="891" spans="1:45" hidden="1" x14ac:dyDescent="0.25">
      <c r="A891" t="b">
        <f t="shared" si="176"/>
        <v>0</v>
      </c>
      <c r="B891" t="b">
        <f t="shared" si="177"/>
        <v>0</v>
      </c>
      <c r="C891" t="b">
        <f t="shared" si="178"/>
        <v>0</v>
      </c>
      <c r="D891" t="b">
        <f t="shared" si="179"/>
        <v>0</v>
      </c>
      <c r="E891" t="b">
        <f t="shared" si="179"/>
        <v>0</v>
      </c>
      <c r="F891" t="b">
        <f t="shared" si="179"/>
        <v>0</v>
      </c>
      <c r="G891" t="b">
        <f t="shared" si="179"/>
        <v>0</v>
      </c>
      <c r="H891" t="b">
        <f t="shared" si="180"/>
        <v>0</v>
      </c>
      <c r="I891" t="b">
        <f t="shared" si="181"/>
        <v>1</v>
      </c>
      <c r="J891" t="b">
        <f t="shared" si="182"/>
        <v>0</v>
      </c>
      <c r="K891" t="b">
        <f t="shared" si="183"/>
        <v>1</v>
      </c>
      <c r="L891" t="b">
        <f t="shared" si="183"/>
        <v>1</v>
      </c>
      <c r="M891" t="b">
        <f t="shared" si="183"/>
        <v>1</v>
      </c>
      <c r="N891" t="b">
        <f t="shared" si="183"/>
        <v>0</v>
      </c>
      <c r="O891" t="b">
        <f t="shared" si="184"/>
        <v>1</v>
      </c>
      <c r="P891" t="s">
        <v>9735</v>
      </c>
      <c r="Q891" t="s">
        <v>9736</v>
      </c>
      <c r="R891" t="s">
        <v>424</v>
      </c>
      <c r="S891" t="s">
        <v>425</v>
      </c>
      <c r="T891" s="1">
        <v>41494</v>
      </c>
      <c r="U891">
        <v>2013</v>
      </c>
      <c r="V891">
        <v>8</v>
      </c>
      <c r="W891">
        <v>6</v>
      </c>
      <c r="X891">
        <v>52</v>
      </c>
      <c r="Y891">
        <v>56</v>
      </c>
      <c r="Z891" t="s">
        <v>9737</v>
      </c>
      <c r="AA891" t="s">
        <v>427</v>
      </c>
      <c r="AC891" t="s">
        <v>9738</v>
      </c>
      <c r="AE891" t="s">
        <v>9739</v>
      </c>
      <c r="AH891" t="s">
        <v>9740</v>
      </c>
      <c r="AI891" t="s">
        <v>9741</v>
      </c>
      <c r="AO891" s="1">
        <v>41494</v>
      </c>
      <c r="AR891" t="s">
        <v>117</v>
      </c>
      <c r="AS891" t="s">
        <v>431</v>
      </c>
    </row>
    <row r="892" spans="1:45" hidden="1" x14ac:dyDescent="0.25">
      <c r="A892" t="b">
        <f t="shared" si="176"/>
        <v>0</v>
      </c>
      <c r="B892" t="b">
        <f t="shared" si="177"/>
        <v>0</v>
      </c>
      <c r="C892" t="b">
        <f t="shared" si="178"/>
        <v>0</v>
      </c>
      <c r="D892" t="b">
        <f t="shared" si="179"/>
        <v>0</v>
      </c>
      <c r="E892" t="b">
        <f t="shared" si="179"/>
        <v>0</v>
      </c>
      <c r="F892" t="b">
        <f t="shared" si="179"/>
        <v>0</v>
      </c>
      <c r="G892" t="b">
        <f t="shared" si="179"/>
        <v>0</v>
      </c>
      <c r="H892" t="b">
        <f t="shared" si="180"/>
        <v>0</v>
      </c>
      <c r="I892" t="b">
        <f t="shared" si="181"/>
        <v>1</v>
      </c>
      <c r="J892" t="b">
        <f t="shared" si="182"/>
        <v>1</v>
      </c>
      <c r="K892" t="b">
        <f t="shared" si="183"/>
        <v>1</v>
      </c>
      <c r="L892" t="b">
        <f t="shared" si="183"/>
        <v>1</v>
      </c>
      <c r="M892" t="b">
        <f t="shared" si="183"/>
        <v>1</v>
      </c>
      <c r="N892" t="b">
        <f t="shared" si="183"/>
        <v>1</v>
      </c>
      <c r="O892" t="b">
        <f t="shared" si="184"/>
        <v>1</v>
      </c>
      <c r="P892" t="s">
        <v>9742</v>
      </c>
      <c r="Q892" t="s">
        <v>9743</v>
      </c>
      <c r="R892" t="s">
        <v>9744</v>
      </c>
      <c r="S892" t="s">
        <v>9745</v>
      </c>
      <c r="T892" s="1">
        <v>44949</v>
      </c>
      <c r="U892">
        <v>2022</v>
      </c>
      <c r="X892">
        <v>1935</v>
      </c>
      <c r="Y892">
        <v>1943</v>
      </c>
      <c r="Z892" t="s">
        <v>9746</v>
      </c>
      <c r="AA892" t="s">
        <v>9747</v>
      </c>
      <c r="AB892" t="s">
        <v>9748</v>
      </c>
      <c r="AC892" t="s">
        <v>9749</v>
      </c>
      <c r="AD892" t="s">
        <v>9750</v>
      </c>
      <c r="AE892" t="s">
        <v>9751</v>
      </c>
      <c r="AG892" t="s">
        <v>9752</v>
      </c>
      <c r="AH892" t="s">
        <v>9753</v>
      </c>
      <c r="AI892" t="s">
        <v>9754</v>
      </c>
      <c r="AM892">
        <v>7</v>
      </c>
      <c r="AN892" t="s">
        <v>42</v>
      </c>
      <c r="AO892" s="1">
        <v>44949</v>
      </c>
      <c r="AR892" t="s">
        <v>42</v>
      </c>
      <c r="AS892" t="s">
        <v>43</v>
      </c>
    </row>
    <row r="893" spans="1:45" x14ac:dyDescent="0.25">
      <c r="A893" t="b">
        <f t="shared" si="176"/>
        <v>1</v>
      </c>
      <c r="B893" t="b">
        <f t="shared" si="177"/>
        <v>0</v>
      </c>
      <c r="C893" t="b">
        <f t="shared" si="178"/>
        <v>0</v>
      </c>
      <c r="D893" t="b">
        <f t="shared" si="179"/>
        <v>0</v>
      </c>
      <c r="E893" t="b">
        <f t="shared" si="179"/>
        <v>1</v>
      </c>
      <c r="F893" t="b">
        <f t="shared" si="179"/>
        <v>0</v>
      </c>
      <c r="G893" t="b">
        <f t="shared" si="179"/>
        <v>0</v>
      </c>
      <c r="H893" t="b">
        <f t="shared" si="180"/>
        <v>0</v>
      </c>
      <c r="I893" t="b">
        <f>IF(OR(IFERROR(SEARCH("internet",P893),FALSE),OR(IFERROR(SEARCH("vision",P893),FALSE),OR(IFERROR(SEARCH("radar",P893),FALSE),IFERROR(SEARCH("image",P893),FALSE)))),FALSE,TRUE)</f>
        <v>1</v>
      </c>
      <c r="J893" t="b">
        <f>IF(OR(IFERROR(SEARCH("internet",Z893),FALSE),OR(IFERROR(SEARCH("vision",Z893),FALSE),OR(IFERROR(SEARCH("radar",Z893),FALSE),IFERROR(SEARCH("image",Z893),FALSE)))),FALSE,TRUE)</f>
        <v>1</v>
      </c>
      <c r="K893" t="b">
        <f>IF(OR(IFERROR(SEARCH("internet",AF893),FALSE),OR(IFERROR(SEARCH("vision",AF893),FALSE),OR(IFERROR(SEARCH("radar",AF893),FALSE),IFERROR(SEARCH("image",AF893),FALSE)))),FALSE,TRUE)</f>
        <v>1</v>
      </c>
      <c r="L893" t="b">
        <f t="shared" ref="L893:O893" si="188">IF(OR(IFERROR(SEARCH("internet",AG893),FALSE),OR(IFERROR(SEARCH("vision",AG893),FALSE),OR(IFERROR(SEARCH("radar",AG893),FALSE),IFERROR(SEARCH("image",AG893),FALSE)))),FALSE,TRUE)</f>
        <v>1</v>
      </c>
      <c r="M893" t="b">
        <f t="shared" si="188"/>
        <v>1</v>
      </c>
      <c r="N893" t="b">
        <f t="shared" si="188"/>
        <v>1</v>
      </c>
      <c r="O893" t="b">
        <f t="shared" si="188"/>
        <v>1</v>
      </c>
      <c r="P893" t="s">
        <v>9755</v>
      </c>
      <c r="Q893" t="s">
        <v>9756</v>
      </c>
      <c r="R893" t="s">
        <v>9757</v>
      </c>
      <c r="S893" t="s">
        <v>6811</v>
      </c>
      <c r="T893" s="1">
        <v>43832</v>
      </c>
      <c r="U893">
        <v>2018</v>
      </c>
      <c r="X893">
        <v>1048</v>
      </c>
      <c r="Y893">
        <v>1053</v>
      </c>
      <c r="Z893" t="s">
        <v>9758</v>
      </c>
      <c r="AB893" t="s">
        <v>6813</v>
      </c>
      <c r="AC893" t="s">
        <v>9759</v>
      </c>
      <c r="AE893" t="s">
        <v>9760</v>
      </c>
      <c r="AF893" t="s">
        <v>9761</v>
      </c>
      <c r="AG893" t="s">
        <v>9762</v>
      </c>
      <c r="AH893" t="s">
        <v>9763</v>
      </c>
      <c r="AI893" t="s">
        <v>9764</v>
      </c>
      <c r="AM893">
        <v>15</v>
      </c>
      <c r="AN893" t="s">
        <v>42</v>
      </c>
      <c r="AO893" s="1">
        <v>43832</v>
      </c>
      <c r="AR893" t="s">
        <v>42</v>
      </c>
      <c r="AS893" t="s">
        <v>43</v>
      </c>
    </row>
    <row r="894" spans="1:45" hidden="1" x14ac:dyDescent="0.25">
      <c r="A894" t="b">
        <f t="shared" si="176"/>
        <v>0</v>
      </c>
      <c r="B894" t="b">
        <f t="shared" si="177"/>
        <v>0</v>
      </c>
      <c r="C894" t="b">
        <f t="shared" si="178"/>
        <v>0</v>
      </c>
      <c r="D894" t="b">
        <f t="shared" si="179"/>
        <v>0</v>
      </c>
      <c r="E894" t="b">
        <f t="shared" si="179"/>
        <v>0</v>
      </c>
      <c r="F894" t="b">
        <f t="shared" si="179"/>
        <v>0</v>
      </c>
      <c r="G894" t="b">
        <f t="shared" si="179"/>
        <v>0</v>
      </c>
      <c r="H894" t="b">
        <f t="shared" si="180"/>
        <v>0</v>
      </c>
      <c r="I894" t="b">
        <f t="shared" si="181"/>
        <v>1</v>
      </c>
      <c r="J894" t="b">
        <f t="shared" si="182"/>
        <v>1</v>
      </c>
      <c r="K894" t="b">
        <f t="shared" si="183"/>
        <v>1</v>
      </c>
      <c r="L894" t="b">
        <f t="shared" si="183"/>
        <v>1</v>
      </c>
      <c r="M894" t="b">
        <f t="shared" si="183"/>
        <v>1</v>
      </c>
      <c r="N894" t="b">
        <f t="shared" si="183"/>
        <v>1</v>
      </c>
      <c r="O894" t="b">
        <f t="shared" si="184"/>
        <v>1</v>
      </c>
      <c r="P894" t="s">
        <v>9765</v>
      </c>
      <c r="Q894" t="s">
        <v>9766</v>
      </c>
      <c r="R894" t="s">
        <v>9767</v>
      </c>
      <c r="S894" t="s">
        <v>9768</v>
      </c>
      <c r="T894" s="1">
        <v>39773</v>
      </c>
      <c r="U894">
        <v>2008</v>
      </c>
      <c r="X894">
        <v>567</v>
      </c>
      <c r="Y894">
        <v>570</v>
      </c>
      <c r="Z894" t="s">
        <v>9769</v>
      </c>
      <c r="AB894" t="s">
        <v>9770</v>
      </c>
      <c r="AC894" t="s">
        <v>9771</v>
      </c>
      <c r="AE894" t="s">
        <v>9772</v>
      </c>
      <c r="AG894" t="s">
        <v>9773</v>
      </c>
      <c r="AH894" t="s">
        <v>9774</v>
      </c>
      <c r="AI894" t="s">
        <v>9775</v>
      </c>
      <c r="AM894">
        <v>4</v>
      </c>
      <c r="AN894" t="s">
        <v>42</v>
      </c>
      <c r="AO894" s="1">
        <v>39773</v>
      </c>
      <c r="AR894" t="s">
        <v>42</v>
      </c>
      <c r="AS894" t="s">
        <v>43</v>
      </c>
    </row>
    <row r="895" spans="1:45" hidden="1" x14ac:dyDescent="0.25">
      <c r="A895" t="b">
        <f t="shared" si="176"/>
        <v>0</v>
      </c>
      <c r="B895" t="b">
        <f t="shared" si="177"/>
        <v>0</v>
      </c>
      <c r="C895" t="b">
        <f t="shared" si="178"/>
        <v>0</v>
      </c>
      <c r="D895" t="b">
        <f t="shared" si="179"/>
        <v>0</v>
      </c>
      <c r="E895" t="b">
        <f t="shared" si="179"/>
        <v>0</v>
      </c>
      <c r="F895" t="b">
        <f t="shared" si="179"/>
        <v>0</v>
      </c>
      <c r="G895" t="b">
        <f t="shared" si="179"/>
        <v>0</v>
      </c>
      <c r="H895" t="b">
        <f t="shared" si="180"/>
        <v>0</v>
      </c>
      <c r="I895" t="b">
        <f t="shared" si="181"/>
        <v>1</v>
      </c>
      <c r="J895" t="b">
        <f t="shared" si="182"/>
        <v>0</v>
      </c>
      <c r="K895" t="b">
        <f t="shared" si="183"/>
        <v>1</v>
      </c>
      <c r="L895" t="b">
        <f t="shared" si="183"/>
        <v>0</v>
      </c>
      <c r="M895" t="b">
        <f t="shared" si="183"/>
        <v>0</v>
      </c>
      <c r="N895" t="b">
        <f t="shared" si="183"/>
        <v>0</v>
      </c>
      <c r="O895" t="b">
        <f t="shared" si="184"/>
        <v>1</v>
      </c>
      <c r="P895" t="s">
        <v>9776</v>
      </c>
      <c r="Q895" t="s">
        <v>9777</v>
      </c>
      <c r="R895" t="s">
        <v>9778</v>
      </c>
      <c r="S895" t="s">
        <v>9779</v>
      </c>
      <c r="T895" s="1">
        <v>42586</v>
      </c>
      <c r="U895">
        <v>2016</v>
      </c>
      <c r="X895">
        <v>965</v>
      </c>
      <c r="Y895">
        <v>971</v>
      </c>
      <c r="Z895" t="s">
        <v>9780</v>
      </c>
      <c r="AB895" t="s">
        <v>9781</v>
      </c>
      <c r="AE895" t="s">
        <v>9782</v>
      </c>
      <c r="AF895" t="s">
        <v>9783</v>
      </c>
      <c r="AG895" t="s">
        <v>9784</v>
      </c>
      <c r="AH895" t="s">
        <v>9785</v>
      </c>
      <c r="AI895" t="s">
        <v>9786</v>
      </c>
      <c r="AO895" s="1">
        <v>42586</v>
      </c>
      <c r="AR895" t="s">
        <v>42</v>
      </c>
      <c r="AS895" t="s">
        <v>43</v>
      </c>
    </row>
    <row r="896" spans="1:45" hidden="1" x14ac:dyDescent="0.25">
      <c r="A896" t="b">
        <f t="shared" si="176"/>
        <v>0</v>
      </c>
      <c r="B896" t="b">
        <f t="shared" si="177"/>
        <v>0</v>
      </c>
      <c r="C896" t="b">
        <f t="shared" si="178"/>
        <v>0</v>
      </c>
      <c r="D896" t="b">
        <f t="shared" si="179"/>
        <v>0</v>
      </c>
      <c r="E896" t="b">
        <f t="shared" si="179"/>
        <v>0</v>
      </c>
      <c r="F896" t="b">
        <f t="shared" si="179"/>
        <v>0</v>
      </c>
      <c r="G896" t="b">
        <f t="shared" si="179"/>
        <v>0</v>
      </c>
      <c r="H896" t="b">
        <f t="shared" si="180"/>
        <v>0</v>
      </c>
      <c r="I896" t="b">
        <f t="shared" si="181"/>
        <v>1</v>
      </c>
      <c r="J896" t="b">
        <f t="shared" si="182"/>
        <v>1</v>
      </c>
      <c r="K896" t="b">
        <f t="shared" si="183"/>
        <v>1</v>
      </c>
      <c r="L896" t="b">
        <f t="shared" si="183"/>
        <v>1</v>
      </c>
      <c r="M896" t="b">
        <f t="shared" si="183"/>
        <v>1</v>
      </c>
      <c r="N896" t="b">
        <f t="shared" si="183"/>
        <v>1</v>
      </c>
      <c r="O896" t="b">
        <f t="shared" si="184"/>
        <v>1</v>
      </c>
      <c r="P896" t="s">
        <v>9787</v>
      </c>
      <c r="Q896" t="s">
        <v>9788</v>
      </c>
      <c r="R896" t="s">
        <v>9789</v>
      </c>
      <c r="S896" t="s">
        <v>9790</v>
      </c>
      <c r="T896" s="1">
        <v>42292</v>
      </c>
      <c r="U896">
        <v>2015</v>
      </c>
      <c r="X896">
        <v>440</v>
      </c>
      <c r="Y896">
        <v>443</v>
      </c>
      <c r="Z896" t="s">
        <v>9791</v>
      </c>
      <c r="AB896" t="s">
        <v>9792</v>
      </c>
      <c r="AC896" t="s">
        <v>9793</v>
      </c>
      <c r="AE896" t="s">
        <v>9794</v>
      </c>
      <c r="AG896" t="s">
        <v>9795</v>
      </c>
      <c r="AH896" t="s">
        <v>9796</v>
      </c>
      <c r="AI896" t="s">
        <v>9797</v>
      </c>
      <c r="AM896">
        <v>9</v>
      </c>
      <c r="AN896" t="s">
        <v>42</v>
      </c>
      <c r="AO896" s="1">
        <v>42292</v>
      </c>
      <c r="AR896" t="s">
        <v>42</v>
      </c>
      <c r="AS896" t="s">
        <v>43</v>
      </c>
    </row>
    <row r="897" spans="1:45" hidden="1" x14ac:dyDescent="0.25">
      <c r="A897" t="b">
        <f t="shared" si="176"/>
        <v>0</v>
      </c>
      <c r="B897" t="b">
        <f t="shared" si="177"/>
        <v>0</v>
      </c>
      <c r="C897" t="b">
        <f t="shared" si="178"/>
        <v>0</v>
      </c>
      <c r="D897" t="b">
        <f t="shared" si="179"/>
        <v>0</v>
      </c>
      <c r="E897" t="b">
        <f t="shared" si="179"/>
        <v>0</v>
      </c>
      <c r="F897" t="b">
        <f t="shared" si="179"/>
        <v>0</v>
      </c>
      <c r="G897" t="b">
        <f t="shared" si="179"/>
        <v>0</v>
      </c>
      <c r="H897" t="b">
        <f t="shared" si="180"/>
        <v>0</v>
      </c>
      <c r="I897" t="b">
        <f t="shared" si="181"/>
        <v>1</v>
      </c>
      <c r="J897" t="b">
        <f t="shared" si="182"/>
        <v>1</v>
      </c>
      <c r="K897" t="b">
        <f t="shared" si="183"/>
        <v>1</v>
      </c>
      <c r="L897" t="b">
        <f t="shared" si="183"/>
        <v>1</v>
      </c>
      <c r="M897" t="b">
        <f t="shared" si="183"/>
        <v>1</v>
      </c>
      <c r="N897" t="b">
        <f t="shared" si="183"/>
        <v>1</v>
      </c>
      <c r="O897" t="b">
        <f t="shared" si="184"/>
        <v>1</v>
      </c>
      <c r="P897" t="s">
        <v>9798</v>
      </c>
      <c r="Q897" t="s">
        <v>9799</v>
      </c>
      <c r="R897" t="s">
        <v>9800</v>
      </c>
      <c r="S897" t="s">
        <v>6511</v>
      </c>
      <c r="T897" s="1">
        <v>44798</v>
      </c>
      <c r="U897">
        <v>2022</v>
      </c>
      <c r="X897">
        <v>1</v>
      </c>
      <c r="Y897">
        <v>5</v>
      </c>
      <c r="Z897" t="s">
        <v>9801</v>
      </c>
      <c r="AA897" t="s">
        <v>3747</v>
      </c>
      <c r="AB897" t="s">
        <v>6513</v>
      </c>
      <c r="AC897" t="s">
        <v>9802</v>
      </c>
      <c r="AE897" t="s">
        <v>9803</v>
      </c>
      <c r="AF897" t="s">
        <v>9804</v>
      </c>
      <c r="AG897" t="s">
        <v>9805</v>
      </c>
      <c r="AH897" t="s">
        <v>9806</v>
      </c>
      <c r="AI897" t="s">
        <v>9807</v>
      </c>
      <c r="AM897">
        <v>15</v>
      </c>
      <c r="AN897" t="s">
        <v>42</v>
      </c>
      <c r="AO897" s="1">
        <v>44798</v>
      </c>
      <c r="AR897" t="s">
        <v>42</v>
      </c>
      <c r="AS897" t="s">
        <v>43</v>
      </c>
    </row>
    <row r="898" spans="1:45" x14ac:dyDescent="0.25">
      <c r="A898" t="b">
        <f t="shared" si="176"/>
        <v>1</v>
      </c>
      <c r="B898" t="b">
        <f t="shared" si="177"/>
        <v>0</v>
      </c>
      <c r="C898" t="b">
        <f t="shared" si="178"/>
        <v>1</v>
      </c>
      <c r="D898" t="b">
        <f t="shared" si="179"/>
        <v>1</v>
      </c>
      <c r="E898" t="b">
        <f t="shared" si="179"/>
        <v>0</v>
      </c>
      <c r="F898" t="b">
        <f t="shared" si="179"/>
        <v>0</v>
      </c>
      <c r="G898" t="b">
        <f t="shared" ref="G898:H961" si="189">IF(OR(IFERROR(SEARCH("machine learning",AI898),FALSE),OR(IFERROR(SEARCH("artificial intelligence",AI898),FALSE),IFERROR(SEARCH("neural network",AI898),FALSE))),TRUE,FALSE)</f>
        <v>1</v>
      </c>
      <c r="H898" t="b">
        <f t="shared" si="180"/>
        <v>0</v>
      </c>
      <c r="I898" t="b">
        <f>IF(OR(IFERROR(SEARCH("internet",P898),FALSE),OR(IFERROR(SEARCH("vision",P898),FALSE),OR(IFERROR(SEARCH("radar",P898),FALSE),IFERROR(SEARCH("image",P898),FALSE)))),FALSE,TRUE)</f>
        <v>1</v>
      </c>
      <c r="J898" t="b">
        <f>IF(OR(IFERROR(SEARCH("internet",Z898),FALSE),OR(IFERROR(SEARCH("vision",Z898),FALSE),OR(IFERROR(SEARCH("radar",Z898),FALSE),IFERROR(SEARCH("image",Z898),FALSE)))),FALSE,TRUE)</f>
        <v>1</v>
      </c>
      <c r="K898" t="b">
        <f>IF(OR(IFERROR(SEARCH("internet",AF898),FALSE),OR(IFERROR(SEARCH("vision",AF898),FALSE),OR(IFERROR(SEARCH("radar",AF898),FALSE),IFERROR(SEARCH("image",AF898),FALSE)))),FALSE,TRUE)</f>
        <v>1</v>
      </c>
      <c r="L898" t="b">
        <f t="shared" ref="L898:O898" si="190">IF(OR(IFERROR(SEARCH("internet",AG898),FALSE),OR(IFERROR(SEARCH("vision",AG898),FALSE),OR(IFERROR(SEARCH("radar",AG898),FALSE),IFERROR(SEARCH("image",AG898),FALSE)))),FALSE,TRUE)</f>
        <v>1</v>
      </c>
      <c r="M898" t="b">
        <f t="shared" si="190"/>
        <v>1</v>
      </c>
      <c r="N898" t="b">
        <f t="shared" si="190"/>
        <v>1</v>
      </c>
      <c r="O898" t="b">
        <f t="shared" si="190"/>
        <v>1</v>
      </c>
      <c r="P898" t="s">
        <v>9808</v>
      </c>
      <c r="Q898" t="s">
        <v>9809</v>
      </c>
      <c r="R898" t="s">
        <v>9810</v>
      </c>
      <c r="S898" t="s">
        <v>9811</v>
      </c>
      <c r="T898" s="1">
        <v>43048</v>
      </c>
      <c r="U898">
        <v>2017</v>
      </c>
      <c r="V898">
        <v>1</v>
      </c>
      <c r="X898">
        <v>62</v>
      </c>
      <c r="Y898">
        <v>66</v>
      </c>
      <c r="Z898" t="s">
        <v>9812</v>
      </c>
      <c r="AB898" t="s">
        <v>9813</v>
      </c>
      <c r="AC898" t="s">
        <v>9814</v>
      </c>
      <c r="AE898" t="s">
        <v>9815</v>
      </c>
      <c r="AF898" t="s">
        <v>9816</v>
      </c>
      <c r="AH898" t="s">
        <v>9817</v>
      </c>
      <c r="AI898" t="s">
        <v>9818</v>
      </c>
      <c r="AM898">
        <v>14</v>
      </c>
      <c r="AN898" t="s">
        <v>42</v>
      </c>
      <c r="AO898" s="1">
        <v>43048</v>
      </c>
      <c r="AR898" t="s">
        <v>42</v>
      </c>
      <c r="AS898" t="s">
        <v>43</v>
      </c>
    </row>
    <row r="899" spans="1:45" hidden="1" x14ac:dyDescent="0.25">
      <c r="A899" t="b">
        <f t="shared" ref="A899:A962" si="191">AND(IF(OR(B899,OR(C899,OR(D899,OR(E899,OR(F899,OR(G899,H899)))))),TRUE),IF(AND(I899,AND(J899,AND(K899,AND(L899,AND(M899,AND(N899,O899)))))),TRUE))</f>
        <v>0</v>
      </c>
      <c r="B899" t="b">
        <f t="shared" ref="B899:B962" si="192">IF(OR(IFERROR(SEARCH("machine learning",P899),FALSE),OR(IFERROR(SEARCH("artificial intelligence",P899),FALSE),IFERROR(SEARCH("neural network",P899),FALSE))),TRUE,FALSE)</f>
        <v>0</v>
      </c>
      <c r="C899" t="b">
        <f t="shared" ref="C899:C962" si="193">IF(OR(IFERROR(SEARCH("machine learning",Z899),FALSE),OR(IFERROR(SEARCH("artificial intelligence",Z899),FALSE),IFERROR(SEARCH("neural network",Z899),FALSE))),TRUE,FALSE)</f>
        <v>0</v>
      </c>
      <c r="D899" t="b">
        <f t="shared" ref="D899:H962" si="194">IF(OR(IFERROR(SEARCH("machine learning",AF899),FALSE),OR(IFERROR(SEARCH("artificial intelligence",AF899),FALSE),IFERROR(SEARCH("neural network",AF899),FALSE))),TRUE,FALSE)</f>
        <v>0</v>
      </c>
      <c r="E899" t="b">
        <f t="shared" si="194"/>
        <v>0</v>
      </c>
      <c r="F899" t="b">
        <f t="shared" si="194"/>
        <v>0</v>
      </c>
      <c r="G899" t="b">
        <f t="shared" si="189"/>
        <v>0</v>
      </c>
      <c r="H899" t="b">
        <f t="shared" si="189"/>
        <v>0</v>
      </c>
      <c r="I899" t="b">
        <f t="shared" ref="I899:I962" si="195">IF(OR(IFERROR(SEARCH("vision",P899),FALSE),OR(IFERROR(SEARCH("radar",P899),FALSE),IFERROR(SEARCH("image",P899),FALSE))),FALSE,TRUE)</f>
        <v>1</v>
      </c>
      <c r="J899" t="b">
        <f t="shared" ref="J899:J962" si="196">IF(OR(IFERROR(SEARCH("vision",Z899),FALSE),OR(IFERROR(SEARCH("radar",Z899),FALSE),IFERROR(SEARCH("image",Z899),FALSE))),FALSE,TRUE)</f>
        <v>1</v>
      </c>
      <c r="K899" t="b">
        <f t="shared" ref="K899:O962" si="197">IF(OR(IFERROR(SEARCH("vision",AF899),FALSE),OR(IFERROR(SEARCH("radar",AF899),FALSE),IFERROR(SEARCH("image",AF899),FALSE))),FALSE,TRUE)</f>
        <v>1</v>
      </c>
      <c r="L899" t="b">
        <f t="shared" si="197"/>
        <v>1</v>
      </c>
      <c r="M899" t="b">
        <f t="shared" si="197"/>
        <v>1</v>
      </c>
      <c r="N899" t="b">
        <f t="shared" ref="N899:O961" si="198">IF(OR(IFERROR(SEARCH("vision",AI899),FALSE),OR(IFERROR(SEARCH("radar",AI899),FALSE),IFERROR(SEARCH("image",AI899),FALSE))),FALSE,TRUE)</f>
        <v>1</v>
      </c>
      <c r="O899" t="b">
        <f t="shared" si="198"/>
        <v>1</v>
      </c>
      <c r="P899" t="s">
        <v>9819</v>
      </c>
      <c r="Q899" t="s">
        <v>9820</v>
      </c>
      <c r="R899" t="s">
        <v>9821</v>
      </c>
      <c r="S899" t="s">
        <v>9822</v>
      </c>
      <c r="T899" s="1">
        <v>39251</v>
      </c>
      <c r="U899">
        <v>2007</v>
      </c>
      <c r="X899">
        <v>85</v>
      </c>
      <c r="Y899">
        <v>89</v>
      </c>
      <c r="Z899" t="s">
        <v>9823</v>
      </c>
      <c r="AB899" t="s">
        <v>9824</v>
      </c>
      <c r="AC899" t="s">
        <v>9825</v>
      </c>
      <c r="AE899" t="s">
        <v>9826</v>
      </c>
      <c r="AF899" t="s">
        <v>9827</v>
      </c>
      <c r="AG899" t="s">
        <v>9828</v>
      </c>
      <c r="AH899" t="s">
        <v>9829</v>
      </c>
      <c r="AI899" t="s">
        <v>9830</v>
      </c>
      <c r="AM899">
        <v>5</v>
      </c>
      <c r="AN899" t="s">
        <v>42</v>
      </c>
      <c r="AO899" s="1">
        <v>39251</v>
      </c>
      <c r="AR899" t="s">
        <v>42</v>
      </c>
      <c r="AS899" t="s">
        <v>43</v>
      </c>
    </row>
    <row r="900" spans="1:45" hidden="1" x14ac:dyDescent="0.25">
      <c r="A900" t="b">
        <f t="shared" si="191"/>
        <v>0</v>
      </c>
      <c r="B900" t="b">
        <f t="shared" si="192"/>
        <v>0</v>
      </c>
      <c r="C900" t="b">
        <f t="shared" si="193"/>
        <v>0</v>
      </c>
      <c r="D900" t="b">
        <f t="shared" si="194"/>
        <v>0</v>
      </c>
      <c r="E900" t="b">
        <f t="shared" si="194"/>
        <v>0</v>
      </c>
      <c r="F900" t="b">
        <f t="shared" si="194"/>
        <v>0</v>
      </c>
      <c r="G900" t="b">
        <f t="shared" si="189"/>
        <v>0</v>
      </c>
      <c r="H900" t="b">
        <f t="shared" si="189"/>
        <v>0</v>
      </c>
      <c r="I900" t="b">
        <f t="shared" si="195"/>
        <v>1</v>
      </c>
      <c r="J900" t="b">
        <f t="shared" si="196"/>
        <v>1</v>
      </c>
      <c r="K900" t="b">
        <f t="shared" si="197"/>
        <v>1</v>
      </c>
      <c r="L900" t="b">
        <f t="shared" si="197"/>
        <v>1</v>
      </c>
      <c r="M900" t="b">
        <f t="shared" si="197"/>
        <v>1</v>
      </c>
      <c r="N900" t="b">
        <f t="shared" si="198"/>
        <v>1</v>
      </c>
      <c r="O900" t="b">
        <f t="shared" si="198"/>
        <v>1</v>
      </c>
      <c r="P900" t="s">
        <v>9831</v>
      </c>
      <c r="Q900" t="s">
        <v>9832</v>
      </c>
      <c r="R900" t="s">
        <v>9833</v>
      </c>
      <c r="S900" t="s">
        <v>9834</v>
      </c>
      <c r="T900" s="1">
        <v>45191</v>
      </c>
      <c r="U900">
        <v>2023</v>
      </c>
      <c r="X900">
        <v>139</v>
      </c>
      <c r="Y900">
        <v>142</v>
      </c>
      <c r="Z900" t="s">
        <v>9835</v>
      </c>
      <c r="AA900" t="s">
        <v>9836</v>
      </c>
      <c r="AB900" t="s">
        <v>9837</v>
      </c>
      <c r="AC900" t="s">
        <v>9838</v>
      </c>
      <c r="AE900" t="s">
        <v>9839</v>
      </c>
      <c r="AF900" t="s">
        <v>9840</v>
      </c>
      <c r="AG900" t="s">
        <v>9841</v>
      </c>
      <c r="AH900" t="s">
        <v>9842</v>
      </c>
      <c r="AI900" t="s">
        <v>9843</v>
      </c>
      <c r="AM900">
        <v>10</v>
      </c>
      <c r="AN900" t="s">
        <v>42</v>
      </c>
      <c r="AO900" s="1">
        <v>45191</v>
      </c>
      <c r="AR900" t="s">
        <v>42</v>
      </c>
      <c r="AS900" t="s">
        <v>43</v>
      </c>
    </row>
    <row r="901" spans="1:45" hidden="1" x14ac:dyDescent="0.25">
      <c r="A901" t="b">
        <f t="shared" si="191"/>
        <v>0</v>
      </c>
      <c r="B901" t="b">
        <f t="shared" si="192"/>
        <v>0</v>
      </c>
      <c r="C901" t="b">
        <f t="shared" si="193"/>
        <v>0</v>
      </c>
      <c r="D901" t="b">
        <f t="shared" si="194"/>
        <v>0</v>
      </c>
      <c r="E901" t="b">
        <f t="shared" si="194"/>
        <v>0</v>
      </c>
      <c r="F901" t="b">
        <f t="shared" si="194"/>
        <v>0</v>
      </c>
      <c r="G901" t="b">
        <f t="shared" si="189"/>
        <v>0</v>
      </c>
      <c r="H901" t="b">
        <f t="shared" si="189"/>
        <v>0</v>
      </c>
      <c r="I901" t="b">
        <f t="shared" si="195"/>
        <v>0</v>
      </c>
      <c r="J901" t="b">
        <f t="shared" si="196"/>
        <v>1</v>
      </c>
      <c r="K901" t="b">
        <f t="shared" si="197"/>
        <v>0</v>
      </c>
      <c r="L901" t="b">
        <f t="shared" si="197"/>
        <v>0</v>
      </c>
      <c r="M901" t="b">
        <f t="shared" si="197"/>
        <v>0</v>
      </c>
      <c r="N901" t="b">
        <f t="shared" si="198"/>
        <v>0</v>
      </c>
      <c r="O901" t="b">
        <f t="shared" si="198"/>
        <v>1</v>
      </c>
      <c r="P901" t="s">
        <v>9844</v>
      </c>
      <c r="Q901" t="s">
        <v>9845</v>
      </c>
      <c r="R901" t="s">
        <v>9846</v>
      </c>
      <c r="S901" t="s">
        <v>9847</v>
      </c>
      <c r="T901" s="1">
        <v>39451</v>
      </c>
      <c r="U901">
        <v>2007</v>
      </c>
      <c r="X901">
        <v>215</v>
      </c>
      <c r="Y901">
        <v>218</v>
      </c>
      <c r="Z901" t="s">
        <v>9848</v>
      </c>
      <c r="AA901" t="s">
        <v>6943</v>
      </c>
      <c r="AB901" t="s">
        <v>9849</v>
      </c>
      <c r="AC901" t="s">
        <v>9850</v>
      </c>
      <c r="AE901" t="s">
        <v>9851</v>
      </c>
      <c r="AF901" t="s">
        <v>9852</v>
      </c>
      <c r="AG901" t="s">
        <v>9853</v>
      </c>
      <c r="AH901" t="s">
        <v>9854</v>
      </c>
      <c r="AI901" t="s">
        <v>9855</v>
      </c>
      <c r="AM901">
        <v>18</v>
      </c>
      <c r="AO901" s="1">
        <v>39451</v>
      </c>
      <c r="AR901" t="s">
        <v>42</v>
      </c>
      <c r="AS901" t="s">
        <v>43</v>
      </c>
    </row>
    <row r="902" spans="1:45" hidden="1" x14ac:dyDescent="0.25">
      <c r="A902" t="b">
        <f t="shared" si="191"/>
        <v>0</v>
      </c>
      <c r="B902" t="b">
        <f t="shared" si="192"/>
        <v>0</v>
      </c>
      <c r="C902" t="b">
        <f t="shared" si="193"/>
        <v>0</v>
      </c>
      <c r="D902" t="b">
        <f t="shared" si="194"/>
        <v>0</v>
      </c>
      <c r="E902" t="b">
        <f t="shared" si="194"/>
        <v>0</v>
      </c>
      <c r="F902" t="b">
        <f t="shared" si="194"/>
        <v>0</v>
      </c>
      <c r="G902" t="b">
        <f t="shared" si="189"/>
        <v>0</v>
      </c>
      <c r="H902" t="b">
        <f t="shared" si="189"/>
        <v>0</v>
      </c>
      <c r="I902" t="b">
        <f t="shared" si="195"/>
        <v>1</v>
      </c>
      <c r="J902" t="b">
        <f t="shared" si="196"/>
        <v>1</v>
      </c>
      <c r="K902" t="b">
        <f t="shared" si="197"/>
        <v>1</v>
      </c>
      <c r="L902" t="b">
        <f t="shared" si="197"/>
        <v>1</v>
      </c>
      <c r="M902" t="b">
        <f t="shared" si="197"/>
        <v>1</v>
      </c>
      <c r="N902" t="b">
        <f t="shared" si="198"/>
        <v>1</v>
      </c>
      <c r="O902" t="b">
        <f t="shared" si="198"/>
        <v>1</v>
      </c>
      <c r="P902" t="s">
        <v>9856</v>
      </c>
      <c r="Q902" t="s">
        <v>9857</v>
      </c>
      <c r="R902" t="s">
        <v>9858</v>
      </c>
      <c r="S902" t="s">
        <v>3383</v>
      </c>
      <c r="T902" s="1">
        <v>44144</v>
      </c>
      <c r="U902">
        <v>2020</v>
      </c>
      <c r="X902">
        <v>1511</v>
      </c>
      <c r="Y902">
        <v>1514</v>
      </c>
      <c r="Z902" t="s">
        <v>9859</v>
      </c>
      <c r="AA902" t="s">
        <v>3385</v>
      </c>
      <c r="AB902" t="s">
        <v>3386</v>
      </c>
      <c r="AC902" t="s">
        <v>9860</v>
      </c>
      <c r="AE902" t="s">
        <v>9861</v>
      </c>
      <c r="AF902" t="s">
        <v>9862</v>
      </c>
      <c r="AG902" t="s">
        <v>9863</v>
      </c>
      <c r="AH902" t="s">
        <v>9864</v>
      </c>
      <c r="AI902" t="s">
        <v>9865</v>
      </c>
      <c r="AM902">
        <v>16</v>
      </c>
      <c r="AN902" t="s">
        <v>42</v>
      </c>
      <c r="AO902" s="1">
        <v>44144</v>
      </c>
      <c r="AR902" t="s">
        <v>42</v>
      </c>
      <c r="AS902" t="s">
        <v>43</v>
      </c>
    </row>
    <row r="903" spans="1:45" hidden="1" x14ac:dyDescent="0.25">
      <c r="A903" t="b">
        <f t="shared" si="191"/>
        <v>0</v>
      </c>
      <c r="B903" t="b">
        <f t="shared" si="192"/>
        <v>0</v>
      </c>
      <c r="C903" t="b">
        <f t="shared" si="193"/>
        <v>0</v>
      </c>
      <c r="D903" t="b">
        <f t="shared" si="194"/>
        <v>0</v>
      </c>
      <c r="E903" t="b">
        <f t="shared" si="194"/>
        <v>0</v>
      </c>
      <c r="F903" t="b">
        <f t="shared" si="194"/>
        <v>0</v>
      </c>
      <c r="G903" t="b">
        <f t="shared" si="189"/>
        <v>0</v>
      </c>
      <c r="H903" t="b">
        <f t="shared" si="189"/>
        <v>0</v>
      </c>
      <c r="I903" t="b">
        <f t="shared" si="195"/>
        <v>1</v>
      </c>
      <c r="J903" t="b">
        <f t="shared" si="196"/>
        <v>0</v>
      </c>
      <c r="K903" t="b">
        <f t="shared" si="197"/>
        <v>1</v>
      </c>
      <c r="L903" t="b">
        <f t="shared" si="197"/>
        <v>1</v>
      </c>
      <c r="M903" t="b">
        <f t="shared" si="197"/>
        <v>1</v>
      </c>
      <c r="N903" t="b">
        <f t="shared" si="198"/>
        <v>0</v>
      </c>
      <c r="O903" t="b">
        <f t="shared" si="198"/>
        <v>1</v>
      </c>
      <c r="P903" t="s">
        <v>9866</v>
      </c>
      <c r="Q903" t="s">
        <v>9867</v>
      </c>
      <c r="R903" t="s">
        <v>9868</v>
      </c>
      <c r="S903" t="s">
        <v>9869</v>
      </c>
      <c r="T903" s="1">
        <v>41533</v>
      </c>
      <c r="U903">
        <v>2013</v>
      </c>
      <c r="X903">
        <v>498</v>
      </c>
      <c r="Y903">
        <v>502</v>
      </c>
      <c r="Z903" t="s">
        <v>9870</v>
      </c>
      <c r="AB903" t="s">
        <v>9871</v>
      </c>
      <c r="AE903" t="s">
        <v>9872</v>
      </c>
      <c r="AG903" t="s">
        <v>9873</v>
      </c>
      <c r="AH903" t="s">
        <v>9874</v>
      </c>
      <c r="AI903" t="s">
        <v>9875</v>
      </c>
      <c r="AM903">
        <v>14</v>
      </c>
      <c r="AO903" s="1">
        <v>41533</v>
      </c>
      <c r="AR903" t="s">
        <v>42</v>
      </c>
      <c r="AS903" t="s">
        <v>43</v>
      </c>
    </row>
    <row r="904" spans="1:45" hidden="1" x14ac:dyDescent="0.25">
      <c r="A904" t="b">
        <f t="shared" si="191"/>
        <v>0</v>
      </c>
      <c r="B904" t="b">
        <f t="shared" si="192"/>
        <v>0</v>
      </c>
      <c r="C904" t="b">
        <f t="shared" si="193"/>
        <v>0</v>
      </c>
      <c r="D904" t="b">
        <f t="shared" si="194"/>
        <v>0</v>
      </c>
      <c r="E904" t="b">
        <f t="shared" si="194"/>
        <v>0</v>
      </c>
      <c r="F904" t="b">
        <f t="shared" si="194"/>
        <v>0</v>
      </c>
      <c r="G904" t="b">
        <f t="shared" si="189"/>
        <v>0</v>
      </c>
      <c r="H904" t="b">
        <f t="shared" si="189"/>
        <v>0</v>
      </c>
      <c r="I904" t="b">
        <f t="shared" si="195"/>
        <v>1</v>
      </c>
      <c r="J904" t="b">
        <f t="shared" si="196"/>
        <v>1</v>
      </c>
      <c r="K904" t="b">
        <f t="shared" si="197"/>
        <v>1</v>
      </c>
      <c r="L904" t="b">
        <f t="shared" si="197"/>
        <v>1</v>
      </c>
      <c r="M904" t="b">
        <f t="shared" si="197"/>
        <v>1</v>
      </c>
      <c r="N904" t="b">
        <f t="shared" si="198"/>
        <v>1</v>
      </c>
      <c r="O904" t="b">
        <f t="shared" si="198"/>
        <v>1</v>
      </c>
      <c r="P904" t="s">
        <v>9876</v>
      </c>
      <c r="Q904" t="s">
        <v>9877</v>
      </c>
      <c r="R904" t="s">
        <v>9878</v>
      </c>
      <c r="S904" t="s">
        <v>9879</v>
      </c>
      <c r="T904" s="1">
        <v>42782</v>
      </c>
      <c r="U904">
        <v>2016</v>
      </c>
      <c r="X904">
        <v>1</v>
      </c>
      <c r="Y904">
        <v>6</v>
      </c>
      <c r="Z904" t="s">
        <v>9880</v>
      </c>
      <c r="AB904" t="s">
        <v>9881</v>
      </c>
      <c r="AC904" t="s">
        <v>9882</v>
      </c>
      <c r="AE904" t="s">
        <v>9883</v>
      </c>
      <c r="AF904" t="s">
        <v>9884</v>
      </c>
      <c r="AG904" t="s">
        <v>9885</v>
      </c>
      <c r="AH904" t="s">
        <v>9886</v>
      </c>
      <c r="AI904" t="s">
        <v>9887</v>
      </c>
      <c r="AM904">
        <v>4</v>
      </c>
      <c r="AN904" t="s">
        <v>42</v>
      </c>
      <c r="AO904" s="1">
        <v>42782</v>
      </c>
      <c r="AR904" t="s">
        <v>42</v>
      </c>
      <c r="AS904" t="s">
        <v>43</v>
      </c>
    </row>
    <row r="905" spans="1:45" hidden="1" x14ac:dyDescent="0.25">
      <c r="A905" t="b">
        <f t="shared" si="191"/>
        <v>0</v>
      </c>
      <c r="B905" t="b">
        <f t="shared" si="192"/>
        <v>0</v>
      </c>
      <c r="C905" t="b">
        <f t="shared" si="193"/>
        <v>0</v>
      </c>
      <c r="D905" t="b">
        <f t="shared" si="194"/>
        <v>0</v>
      </c>
      <c r="E905" t="b">
        <f t="shared" si="194"/>
        <v>0</v>
      </c>
      <c r="F905" t="b">
        <f t="shared" si="194"/>
        <v>0</v>
      </c>
      <c r="G905" t="b">
        <f t="shared" si="189"/>
        <v>0</v>
      </c>
      <c r="H905" t="b">
        <f t="shared" si="189"/>
        <v>0</v>
      </c>
      <c r="I905" t="b">
        <f t="shared" si="195"/>
        <v>1</v>
      </c>
      <c r="J905" t="b">
        <f t="shared" si="196"/>
        <v>1</v>
      </c>
      <c r="K905" t="b">
        <f t="shared" si="197"/>
        <v>1</v>
      </c>
      <c r="L905" t="b">
        <f t="shared" si="197"/>
        <v>1</v>
      </c>
      <c r="M905" t="b">
        <f t="shared" si="197"/>
        <v>1</v>
      </c>
      <c r="N905" t="b">
        <f t="shared" si="198"/>
        <v>1</v>
      </c>
      <c r="O905" t="b">
        <f t="shared" si="198"/>
        <v>1</v>
      </c>
      <c r="P905" t="s">
        <v>9888</v>
      </c>
      <c r="Q905" t="s">
        <v>9889</v>
      </c>
      <c r="R905" t="s">
        <v>9890</v>
      </c>
      <c r="S905" t="s">
        <v>9891</v>
      </c>
      <c r="T905" s="1">
        <v>37474</v>
      </c>
      <c r="U905">
        <v>1988</v>
      </c>
      <c r="X905" s="2">
        <v>45078</v>
      </c>
      <c r="Y905">
        <v>612</v>
      </c>
      <c r="Z905" t="s">
        <v>9892</v>
      </c>
      <c r="AC905" t="s">
        <v>9893</v>
      </c>
      <c r="AE905" t="s">
        <v>9894</v>
      </c>
      <c r="AG905" t="s">
        <v>9895</v>
      </c>
      <c r="AH905" t="s">
        <v>9896</v>
      </c>
      <c r="AI905" t="s">
        <v>9897</v>
      </c>
      <c r="AM905">
        <v>4</v>
      </c>
      <c r="AN905" t="s">
        <v>42</v>
      </c>
      <c r="AO905" s="1">
        <v>37474</v>
      </c>
      <c r="AR905" t="s">
        <v>42</v>
      </c>
      <c r="AS905" t="s">
        <v>43</v>
      </c>
    </row>
    <row r="906" spans="1:45" hidden="1" x14ac:dyDescent="0.25">
      <c r="A906" t="b">
        <f t="shared" si="191"/>
        <v>0</v>
      </c>
      <c r="B906" t="b">
        <f t="shared" si="192"/>
        <v>0</v>
      </c>
      <c r="C906" t="b">
        <f t="shared" si="193"/>
        <v>0</v>
      </c>
      <c r="D906" t="b">
        <f t="shared" si="194"/>
        <v>0</v>
      </c>
      <c r="E906" t="b">
        <f t="shared" si="194"/>
        <v>1</v>
      </c>
      <c r="F906" t="b">
        <f t="shared" si="194"/>
        <v>0</v>
      </c>
      <c r="G906" t="b">
        <f t="shared" si="189"/>
        <v>0</v>
      </c>
      <c r="H906" t="b">
        <f t="shared" si="189"/>
        <v>0</v>
      </c>
      <c r="I906" t="b">
        <f t="shared" si="195"/>
        <v>1</v>
      </c>
      <c r="J906" t="b">
        <f t="shared" si="196"/>
        <v>0</v>
      </c>
      <c r="K906" t="b">
        <f t="shared" si="197"/>
        <v>0</v>
      </c>
      <c r="L906" t="b">
        <f t="shared" si="197"/>
        <v>0</v>
      </c>
      <c r="M906" t="b">
        <f t="shared" si="197"/>
        <v>1</v>
      </c>
      <c r="N906" t="b">
        <f t="shared" si="198"/>
        <v>0</v>
      </c>
      <c r="O906" t="b">
        <f t="shared" si="198"/>
        <v>1</v>
      </c>
      <c r="P906" t="s">
        <v>9898</v>
      </c>
      <c r="Q906" t="s">
        <v>4004</v>
      </c>
      <c r="R906" t="s">
        <v>9899</v>
      </c>
      <c r="S906" t="s">
        <v>4006</v>
      </c>
      <c r="T906" s="1">
        <v>43482</v>
      </c>
      <c r="U906">
        <v>2018</v>
      </c>
      <c r="X906">
        <v>183</v>
      </c>
      <c r="Y906">
        <v>184</v>
      </c>
      <c r="Z906" t="s">
        <v>9900</v>
      </c>
      <c r="AB906" t="s">
        <v>4008</v>
      </c>
      <c r="AC906" t="s">
        <v>9901</v>
      </c>
      <c r="AE906" t="s">
        <v>9902</v>
      </c>
      <c r="AF906" t="s">
        <v>9903</v>
      </c>
      <c r="AG906" t="s">
        <v>9904</v>
      </c>
      <c r="AH906" t="s">
        <v>9905</v>
      </c>
      <c r="AI906" t="s">
        <v>9906</v>
      </c>
      <c r="AM906">
        <v>5</v>
      </c>
      <c r="AN906" t="s">
        <v>42</v>
      </c>
      <c r="AO906" s="1">
        <v>43482</v>
      </c>
      <c r="AR906" t="s">
        <v>42</v>
      </c>
      <c r="AS906" t="s">
        <v>43</v>
      </c>
    </row>
    <row r="907" spans="1:45" hidden="1" x14ac:dyDescent="0.25">
      <c r="A907" t="b">
        <f t="shared" si="191"/>
        <v>0</v>
      </c>
      <c r="B907" t="b">
        <f t="shared" si="192"/>
        <v>0</v>
      </c>
      <c r="C907" t="b">
        <f t="shared" si="193"/>
        <v>0</v>
      </c>
      <c r="D907" t="b">
        <f t="shared" si="194"/>
        <v>0</v>
      </c>
      <c r="E907" t="b">
        <f t="shared" si="194"/>
        <v>1</v>
      </c>
      <c r="F907" t="b">
        <f t="shared" si="194"/>
        <v>0</v>
      </c>
      <c r="G907" t="b">
        <f t="shared" si="189"/>
        <v>0</v>
      </c>
      <c r="H907" t="b">
        <f t="shared" si="189"/>
        <v>0</v>
      </c>
      <c r="I907" t="b">
        <f t="shared" si="195"/>
        <v>0</v>
      </c>
      <c r="J907" t="b">
        <f t="shared" si="196"/>
        <v>0</v>
      </c>
      <c r="K907" t="b">
        <f t="shared" si="197"/>
        <v>1</v>
      </c>
      <c r="L907" t="b">
        <f t="shared" si="197"/>
        <v>0</v>
      </c>
      <c r="M907" t="b">
        <f t="shared" si="197"/>
        <v>0</v>
      </c>
      <c r="N907" t="b">
        <f t="shared" si="198"/>
        <v>0</v>
      </c>
      <c r="O907" t="b">
        <f t="shared" si="198"/>
        <v>1</v>
      </c>
      <c r="P907" t="s">
        <v>9907</v>
      </c>
      <c r="Q907" t="s">
        <v>9908</v>
      </c>
      <c r="R907" t="s">
        <v>9909</v>
      </c>
      <c r="S907" t="s">
        <v>9050</v>
      </c>
      <c r="T907" s="1">
        <v>45118</v>
      </c>
      <c r="U907">
        <v>2023</v>
      </c>
      <c r="X907">
        <v>1</v>
      </c>
      <c r="Y907">
        <v>10</v>
      </c>
      <c r="Z907" t="s">
        <v>9910</v>
      </c>
      <c r="AA907" t="s">
        <v>1370</v>
      </c>
      <c r="AB907" t="s">
        <v>9052</v>
      </c>
      <c r="AC907" t="s">
        <v>9911</v>
      </c>
      <c r="AE907" t="s">
        <v>9912</v>
      </c>
      <c r="AG907" t="s">
        <v>9913</v>
      </c>
      <c r="AH907" t="s">
        <v>9914</v>
      </c>
      <c r="AI907" t="s">
        <v>9915</v>
      </c>
      <c r="AM907">
        <v>13</v>
      </c>
      <c r="AO907" s="1">
        <v>45118</v>
      </c>
      <c r="AR907" t="s">
        <v>42</v>
      </c>
      <c r="AS907" t="s">
        <v>43</v>
      </c>
    </row>
    <row r="908" spans="1:45" hidden="1" x14ac:dyDescent="0.25">
      <c r="A908" t="b">
        <f t="shared" si="191"/>
        <v>0</v>
      </c>
      <c r="B908" t="b">
        <f t="shared" si="192"/>
        <v>0</v>
      </c>
      <c r="C908" t="b">
        <f t="shared" si="193"/>
        <v>0</v>
      </c>
      <c r="D908" t="b">
        <f t="shared" si="194"/>
        <v>0</v>
      </c>
      <c r="E908" t="b">
        <f t="shared" si="194"/>
        <v>0</v>
      </c>
      <c r="F908" t="b">
        <f t="shared" si="194"/>
        <v>0</v>
      </c>
      <c r="G908" t="b">
        <f t="shared" si="189"/>
        <v>0</v>
      </c>
      <c r="H908" t="b">
        <f t="shared" si="189"/>
        <v>0</v>
      </c>
      <c r="I908" t="b">
        <f t="shared" si="195"/>
        <v>1</v>
      </c>
      <c r="J908" t="b">
        <f t="shared" si="196"/>
        <v>1</v>
      </c>
      <c r="K908" t="b">
        <f t="shared" si="197"/>
        <v>1</v>
      </c>
      <c r="L908" t="b">
        <f t="shared" si="197"/>
        <v>1</v>
      </c>
      <c r="M908" t="b">
        <f t="shared" si="197"/>
        <v>1</v>
      </c>
      <c r="N908" t="b">
        <f t="shared" si="198"/>
        <v>1</v>
      </c>
      <c r="O908" t="b">
        <f t="shared" si="198"/>
        <v>1</v>
      </c>
      <c r="P908" t="s">
        <v>5093</v>
      </c>
      <c r="Q908" t="s">
        <v>5094</v>
      </c>
      <c r="R908" t="s">
        <v>5095</v>
      </c>
      <c r="S908" t="s">
        <v>6887</v>
      </c>
      <c r="T908" s="1">
        <v>41285</v>
      </c>
      <c r="U908">
        <v>1977</v>
      </c>
      <c r="V908">
        <v>26</v>
      </c>
      <c r="W908">
        <v>3</v>
      </c>
      <c r="X908">
        <v>247</v>
      </c>
      <c r="Y908">
        <v>250</v>
      </c>
      <c r="Z908" t="s">
        <v>5096</v>
      </c>
      <c r="AA908" t="s">
        <v>6889</v>
      </c>
      <c r="AC908" t="s">
        <v>9916</v>
      </c>
      <c r="AE908" t="s">
        <v>9917</v>
      </c>
      <c r="AG908" t="s">
        <v>5099</v>
      </c>
      <c r="AL908">
        <v>1</v>
      </c>
      <c r="AM908">
        <v>2</v>
      </c>
      <c r="AN908" t="s">
        <v>42</v>
      </c>
      <c r="AO908" s="1">
        <v>41285</v>
      </c>
      <c r="AR908" t="s">
        <v>42</v>
      </c>
      <c r="AS908" t="s">
        <v>57</v>
      </c>
    </row>
    <row r="909" spans="1:45" hidden="1" x14ac:dyDescent="0.25">
      <c r="A909" t="b">
        <f t="shared" si="191"/>
        <v>0</v>
      </c>
      <c r="B909" t="b">
        <f t="shared" si="192"/>
        <v>0</v>
      </c>
      <c r="C909" t="b">
        <f t="shared" si="193"/>
        <v>0</v>
      </c>
      <c r="D909" t="b">
        <f t="shared" si="194"/>
        <v>0</v>
      </c>
      <c r="E909" t="b">
        <f t="shared" si="194"/>
        <v>0</v>
      </c>
      <c r="F909" t="b">
        <f t="shared" si="194"/>
        <v>0</v>
      </c>
      <c r="G909" t="b">
        <f t="shared" si="189"/>
        <v>0</v>
      </c>
      <c r="H909" t="b">
        <f t="shared" si="189"/>
        <v>0</v>
      </c>
      <c r="I909" t="b">
        <f t="shared" si="195"/>
        <v>1</v>
      </c>
      <c r="J909" t="b">
        <f t="shared" si="196"/>
        <v>1</v>
      </c>
      <c r="K909" t="b">
        <f t="shared" si="197"/>
        <v>1</v>
      </c>
      <c r="L909" t="b">
        <f t="shared" si="197"/>
        <v>1</v>
      </c>
      <c r="M909" t="b">
        <f t="shared" si="197"/>
        <v>1</v>
      </c>
      <c r="N909" t="b">
        <f t="shared" si="198"/>
        <v>1</v>
      </c>
      <c r="O909" t="b">
        <f t="shared" si="198"/>
        <v>1</v>
      </c>
      <c r="P909" t="s">
        <v>9918</v>
      </c>
      <c r="Q909" t="s">
        <v>9919</v>
      </c>
      <c r="R909" t="s">
        <v>9920</v>
      </c>
      <c r="S909" t="s">
        <v>9921</v>
      </c>
      <c r="T909" s="1">
        <v>44288</v>
      </c>
      <c r="U909">
        <v>2020</v>
      </c>
      <c r="X909">
        <v>367</v>
      </c>
      <c r="Y909">
        <v>371</v>
      </c>
      <c r="Z909" t="s">
        <v>9922</v>
      </c>
      <c r="AB909" t="s">
        <v>9923</v>
      </c>
      <c r="AC909" t="s">
        <v>9924</v>
      </c>
      <c r="AE909" t="s">
        <v>9925</v>
      </c>
      <c r="AF909" t="s">
        <v>9926</v>
      </c>
      <c r="AG909" t="s">
        <v>9927</v>
      </c>
      <c r="AH909" t="s">
        <v>9928</v>
      </c>
      <c r="AI909" t="s">
        <v>9929</v>
      </c>
      <c r="AM909">
        <v>24</v>
      </c>
      <c r="AN909" t="s">
        <v>42</v>
      </c>
      <c r="AO909" s="1">
        <v>44288</v>
      </c>
      <c r="AR909" t="s">
        <v>42</v>
      </c>
      <c r="AS909" t="s">
        <v>43</v>
      </c>
    </row>
    <row r="910" spans="1:45" hidden="1" x14ac:dyDescent="0.25">
      <c r="A910" t="b">
        <f t="shared" si="191"/>
        <v>0</v>
      </c>
      <c r="B910" t="b">
        <f t="shared" si="192"/>
        <v>0</v>
      </c>
      <c r="C910" t="b">
        <f t="shared" si="193"/>
        <v>0</v>
      </c>
      <c r="D910" t="b">
        <f t="shared" si="194"/>
        <v>0</v>
      </c>
      <c r="E910" t="b">
        <f t="shared" si="194"/>
        <v>0</v>
      </c>
      <c r="F910" t="b">
        <f t="shared" si="194"/>
        <v>0</v>
      </c>
      <c r="G910" t="b">
        <f t="shared" si="189"/>
        <v>0</v>
      </c>
      <c r="H910" t="b">
        <f t="shared" si="189"/>
        <v>0</v>
      </c>
      <c r="I910" t="b">
        <f t="shared" si="195"/>
        <v>1</v>
      </c>
      <c r="J910" t="b">
        <f t="shared" si="196"/>
        <v>1</v>
      </c>
      <c r="K910" t="b">
        <f t="shared" si="197"/>
        <v>1</v>
      </c>
      <c r="L910" t="b">
        <f t="shared" si="197"/>
        <v>1</v>
      </c>
      <c r="M910" t="b">
        <f t="shared" si="197"/>
        <v>1</v>
      </c>
      <c r="N910" t="b">
        <f t="shared" si="198"/>
        <v>1</v>
      </c>
      <c r="O910" t="b">
        <f t="shared" si="198"/>
        <v>1</v>
      </c>
      <c r="P910" t="s">
        <v>8445</v>
      </c>
      <c r="Q910" t="s">
        <v>9930</v>
      </c>
      <c r="R910" t="s">
        <v>9931</v>
      </c>
      <c r="S910" t="s">
        <v>6887</v>
      </c>
      <c r="T910" s="1">
        <v>41285</v>
      </c>
      <c r="U910">
        <v>1977</v>
      </c>
      <c r="V910">
        <v>26</v>
      </c>
      <c r="W910">
        <v>3</v>
      </c>
      <c r="X910">
        <v>275</v>
      </c>
      <c r="Y910">
        <v>279</v>
      </c>
      <c r="Z910" t="s">
        <v>8448</v>
      </c>
      <c r="AA910" t="s">
        <v>6889</v>
      </c>
      <c r="AC910" t="s">
        <v>9932</v>
      </c>
      <c r="AE910" t="s">
        <v>9933</v>
      </c>
      <c r="AG910" t="s">
        <v>9934</v>
      </c>
      <c r="AN910" t="s">
        <v>42</v>
      </c>
      <c r="AO910" s="1">
        <v>41285</v>
      </c>
      <c r="AR910" t="s">
        <v>42</v>
      </c>
      <c r="AS910" t="s">
        <v>57</v>
      </c>
    </row>
    <row r="911" spans="1:45" hidden="1" x14ac:dyDescent="0.25">
      <c r="A911" t="b">
        <f t="shared" si="191"/>
        <v>0</v>
      </c>
      <c r="B911" t="b">
        <f t="shared" si="192"/>
        <v>0</v>
      </c>
      <c r="C911" t="b">
        <f t="shared" si="193"/>
        <v>0</v>
      </c>
      <c r="D911" t="b">
        <f t="shared" si="194"/>
        <v>0</v>
      </c>
      <c r="E911" t="b">
        <f t="shared" si="194"/>
        <v>0</v>
      </c>
      <c r="F911" t="b">
        <f t="shared" si="194"/>
        <v>0</v>
      </c>
      <c r="G911" t="b">
        <f t="shared" si="189"/>
        <v>0</v>
      </c>
      <c r="H911" t="b">
        <f t="shared" si="189"/>
        <v>0</v>
      </c>
      <c r="I911" t="b">
        <f t="shared" si="195"/>
        <v>1</v>
      </c>
      <c r="J911" t="b">
        <f t="shared" si="196"/>
        <v>1</v>
      </c>
      <c r="K911" t="b">
        <f t="shared" si="197"/>
        <v>1</v>
      </c>
      <c r="L911" t="b">
        <f t="shared" si="197"/>
        <v>1</v>
      </c>
      <c r="M911" t="b">
        <f t="shared" si="197"/>
        <v>1</v>
      </c>
      <c r="N911" t="b">
        <f t="shared" si="198"/>
        <v>1</v>
      </c>
      <c r="O911" t="b">
        <f t="shared" si="198"/>
        <v>1</v>
      </c>
      <c r="P911" t="s">
        <v>9935</v>
      </c>
      <c r="Q911" t="s">
        <v>8600</v>
      </c>
      <c r="R911" t="s">
        <v>8601</v>
      </c>
      <c r="S911" t="s">
        <v>4231</v>
      </c>
      <c r="T911" s="1">
        <v>44173</v>
      </c>
      <c r="U911">
        <v>2020</v>
      </c>
      <c r="X911">
        <v>1</v>
      </c>
      <c r="Y911">
        <v>4</v>
      </c>
      <c r="Z911" t="s">
        <v>9936</v>
      </c>
      <c r="AB911" t="s">
        <v>4233</v>
      </c>
      <c r="AC911" t="s">
        <v>9937</v>
      </c>
      <c r="AE911" t="s">
        <v>9938</v>
      </c>
      <c r="AF911" t="s">
        <v>2010</v>
      </c>
      <c r="AG911" t="s">
        <v>9939</v>
      </c>
      <c r="AH911" t="s">
        <v>9940</v>
      </c>
      <c r="AI911" t="s">
        <v>9941</v>
      </c>
      <c r="AM911">
        <v>24</v>
      </c>
      <c r="AN911" t="s">
        <v>42</v>
      </c>
      <c r="AO911" s="1">
        <v>44173</v>
      </c>
      <c r="AR911" t="s">
        <v>42</v>
      </c>
      <c r="AS911" t="s">
        <v>43</v>
      </c>
    </row>
    <row r="912" spans="1:45" hidden="1" x14ac:dyDescent="0.25">
      <c r="A912" t="b">
        <f t="shared" si="191"/>
        <v>0</v>
      </c>
      <c r="B912" t="b">
        <f t="shared" si="192"/>
        <v>0</v>
      </c>
      <c r="C912" t="b">
        <f t="shared" si="193"/>
        <v>0</v>
      </c>
      <c r="D912" t="b">
        <f t="shared" si="194"/>
        <v>0</v>
      </c>
      <c r="E912" t="b">
        <f t="shared" si="194"/>
        <v>0</v>
      </c>
      <c r="F912" t="b">
        <f t="shared" si="194"/>
        <v>0</v>
      </c>
      <c r="G912" t="b">
        <f t="shared" si="189"/>
        <v>0</v>
      </c>
      <c r="H912" t="b">
        <f t="shared" si="189"/>
        <v>0</v>
      </c>
      <c r="I912" t="b">
        <f t="shared" si="195"/>
        <v>1</v>
      </c>
      <c r="J912" t="b">
        <f t="shared" si="196"/>
        <v>1</v>
      </c>
      <c r="K912" t="b">
        <f t="shared" si="197"/>
        <v>1</v>
      </c>
      <c r="L912" t="b">
        <f t="shared" si="197"/>
        <v>1</v>
      </c>
      <c r="M912" t="b">
        <f t="shared" si="197"/>
        <v>1</v>
      </c>
      <c r="N912" t="b">
        <f t="shared" si="198"/>
        <v>1</v>
      </c>
      <c r="O912" t="b">
        <f t="shared" si="198"/>
        <v>1</v>
      </c>
      <c r="P912" t="s">
        <v>9942</v>
      </c>
      <c r="Q912" t="s">
        <v>9943</v>
      </c>
      <c r="R912" t="s">
        <v>9944</v>
      </c>
      <c r="S912" t="s">
        <v>9945</v>
      </c>
      <c r="T912" s="1">
        <v>44174</v>
      </c>
      <c r="U912">
        <v>2020</v>
      </c>
      <c r="X912">
        <v>120</v>
      </c>
      <c r="Y912">
        <v>123</v>
      </c>
      <c r="Z912" t="s">
        <v>9946</v>
      </c>
      <c r="AA912" t="s">
        <v>2076</v>
      </c>
      <c r="AB912" t="s">
        <v>9947</v>
      </c>
      <c r="AC912" t="s">
        <v>9948</v>
      </c>
      <c r="AE912" t="s">
        <v>9949</v>
      </c>
      <c r="AF912" t="s">
        <v>9950</v>
      </c>
      <c r="AG912" t="s">
        <v>9951</v>
      </c>
      <c r="AH912" t="s">
        <v>9952</v>
      </c>
      <c r="AI912" t="s">
        <v>9953</v>
      </c>
      <c r="AM912">
        <v>7</v>
      </c>
      <c r="AN912" t="s">
        <v>42</v>
      </c>
      <c r="AO912" s="1">
        <v>44174</v>
      </c>
      <c r="AR912" t="s">
        <v>42</v>
      </c>
      <c r="AS912" t="s">
        <v>43</v>
      </c>
    </row>
    <row r="913" spans="1:45" hidden="1" x14ac:dyDescent="0.25">
      <c r="A913" t="b">
        <f t="shared" si="191"/>
        <v>0</v>
      </c>
      <c r="B913" t="b">
        <f t="shared" si="192"/>
        <v>0</v>
      </c>
      <c r="C913" t="b">
        <f t="shared" si="193"/>
        <v>0</v>
      </c>
      <c r="D913" t="b">
        <f t="shared" si="194"/>
        <v>0</v>
      </c>
      <c r="E913" t="b">
        <f t="shared" si="194"/>
        <v>0</v>
      </c>
      <c r="F913" t="b">
        <f t="shared" si="194"/>
        <v>0</v>
      </c>
      <c r="G913" t="b">
        <f t="shared" si="189"/>
        <v>0</v>
      </c>
      <c r="H913" t="b">
        <f t="shared" si="189"/>
        <v>0</v>
      </c>
      <c r="I913" t="b">
        <f t="shared" si="195"/>
        <v>1</v>
      </c>
      <c r="J913" t="b">
        <f t="shared" si="196"/>
        <v>1</v>
      </c>
      <c r="K913" t="b">
        <f t="shared" si="197"/>
        <v>1</v>
      </c>
      <c r="L913" t="b">
        <f t="shared" si="197"/>
        <v>1</v>
      </c>
      <c r="M913" t="b">
        <f t="shared" si="197"/>
        <v>1</v>
      </c>
      <c r="N913" t="b">
        <f t="shared" si="198"/>
        <v>1</v>
      </c>
      <c r="O913" t="b">
        <f t="shared" si="198"/>
        <v>1</v>
      </c>
      <c r="P913" t="s">
        <v>9954</v>
      </c>
      <c r="Q913" t="s">
        <v>9955</v>
      </c>
      <c r="R913" t="s">
        <v>9956</v>
      </c>
      <c r="S913" t="s">
        <v>9957</v>
      </c>
      <c r="T913" s="1">
        <v>37474</v>
      </c>
      <c r="U913">
        <v>1988</v>
      </c>
      <c r="X913">
        <v>28</v>
      </c>
      <c r="Y913">
        <v>32</v>
      </c>
      <c r="Z913" t="s">
        <v>9958</v>
      </c>
      <c r="AB913" t="s">
        <v>9959</v>
      </c>
      <c r="AE913" t="s">
        <v>9960</v>
      </c>
      <c r="AG913" t="s">
        <v>9961</v>
      </c>
      <c r="AH913" t="s">
        <v>9962</v>
      </c>
      <c r="AI913" t="s">
        <v>9963</v>
      </c>
      <c r="AO913" s="1">
        <v>37474</v>
      </c>
      <c r="AR913" t="s">
        <v>117</v>
      </c>
      <c r="AS913" t="s">
        <v>118</v>
      </c>
    </row>
    <row r="914" spans="1:45" hidden="1" x14ac:dyDescent="0.25">
      <c r="A914" t="b">
        <f t="shared" si="191"/>
        <v>0</v>
      </c>
      <c r="B914" t="b">
        <f t="shared" si="192"/>
        <v>0</v>
      </c>
      <c r="C914" t="b">
        <f t="shared" si="193"/>
        <v>0</v>
      </c>
      <c r="D914" t="b">
        <f t="shared" si="194"/>
        <v>0</v>
      </c>
      <c r="E914" t="b">
        <f t="shared" si="194"/>
        <v>0</v>
      </c>
      <c r="F914" t="b">
        <f t="shared" si="194"/>
        <v>0</v>
      </c>
      <c r="G914" t="b">
        <f t="shared" si="189"/>
        <v>0</v>
      </c>
      <c r="H914" t="b">
        <f t="shared" si="189"/>
        <v>0</v>
      </c>
      <c r="I914" t="b">
        <f t="shared" si="195"/>
        <v>1</v>
      </c>
      <c r="J914" t="b">
        <f t="shared" si="196"/>
        <v>1</v>
      </c>
      <c r="K914" t="b">
        <f t="shared" si="197"/>
        <v>1</v>
      </c>
      <c r="L914" t="b">
        <f t="shared" si="197"/>
        <v>1</v>
      </c>
      <c r="M914" t="b">
        <f t="shared" si="197"/>
        <v>1</v>
      </c>
      <c r="N914" t="b">
        <f t="shared" si="198"/>
        <v>1</v>
      </c>
      <c r="O914" t="b">
        <f t="shared" si="198"/>
        <v>1</v>
      </c>
      <c r="P914" t="s">
        <v>9964</v>
      </c>
      <c r="Q914" t="s">
        <v>9965</v>
      </c>
      <c r="R914" t="s">
        <v>9966</v>
      </c>
      <c r="S914" t="s">
        <v>9967</v>
      </c>
      <c r="T914" s="1">
        <v>44560</v>
      </c>
      <c r="U914">
        <v>2021</v>
      </c>
      <c r="X914">
        <v>576</v>
      </c>
      <c r="Y914">
        <v>580</v>
      </c>
      <c r="Z914" t="s">
        <v>9968</v>
      </c>
      <c r="AB914" t="s">
        <v>9969</v>
      </c>
      <c r="AC914" t="s">
        <v>9970</v>
      </c>
      <c r="AE914" t="s">
        <v>9971</v>
      </c>
      <c r="AG914" t="s">
        <v>9972</v>
      </c>
      <c r="AH914" t="s">
        <v>9973</v>
      </c>
      <c r="AI914" t="s">
        <v>9974</v>
      </c>
      <c r="AM914">
        <v>8</v>
      </c>
      <c r="AN914" t="s">
        <v>42</v>
      </c>
      <c r="AO914" s="1">
        <v>44560</v>
      </c>
      <c r="AR914" t="s">
        <v>42</v>
      </c>
      <c r="AS914" t="s">
        <v>43</v>
      </c>
    </row>
    <row r="915" spans="1:45" x14ac:dyDescent="0.25">
      <c r="A915" t="b">
        <f t="shared" si="191"/>
        <v>1</v>
      </c>
      <c r="B915" t="b">
        <f t="shared" si="192"/>
        <v>0</v>
      </c>
      <c r="C915" t="b">
        <f t="shared" si="193"/>
        <v>0</v>
      </c>
      <c r="D915" t="b">
        <f t="shared" si="194"/>
        <v>0</v>
      </c>
      <c r="E915" t="b">
        <f t="shared" si="194"/>
        <v>0</v>
      </c>
      <c r="F915" t="b">
        <f t="shared" si="194"/>
        <v>1</v>
      </c>
      <c r="G915" t="b">
        <f t="shared" si="189"/>
        <v>0</v>
      </c>
      <c r="H915" t="b">
        <f t="shared" si="189"/>
        <v>0</v>
      </c>
      <c r="I915" t="b">
        <f>IF(OR(IFERROR(SEARCH("internet",P915),FALSE),OR(IFERROR(SEARCH("vision",P915),FALSE),OR(IFERROR(SEARCH("radar",P915),FALSE),IFERROR(SEARCH("image",P915),FALSE)))),FALSE,TRUE)</f>
        <v>1</v>
      </c>
      <c r="J915" t="b">
        <f>IF(OR(IFERROR(SEARCH("internet",Z915),FALSE),OR(IFERROR(SEARCH("vision",Z915),FALSE),OR(IFERROR(SEARCH("radar",Z915),FALSE),IFERROR(SEARCH("image",Z915),FALSE)))),FALSE,TRUE)</f>
        <v>1</v>
      </c>
      <c r="K915" t="b">
        <f>IF(OR(IFERROR(SEARCH("internet",AF915),FALSE),OR(IFERROR(SEARCH("vision",AF915),FALSE),OR(IFERROR(SEARCH("radar",AF915),FALSE),IFERROR(SEARCH("image",AF915),FALSE)))),FALSE,TRUE)</f>
        <v>1</v>
      </c>
      <c r="L915" t="b">
        <f t="shared" ref="L915:O915" si="199">IF(OR(IFERROR(SEARCH("internet",AG915),FALSE),OR(IFERROR(SEARCH("vision",AG915),FALSE),OR(IFERROR(SEARCH("radar",AG915),FALSE),IFERROR(SEARCH("image",AG915),FALSE)))),FALSE,TRUE)</f>
        <v>1</v>
      </c>
      <c r="M915" t="b">
        <f t="shared" si="199"/>
        <v>1</v>
      </c>
      <c r="N915" t="b">
        <f t="shared" si="199"/>
        <v>1</v>
      </c>
      <c r="O915" t="b">
        <f t="shared" si="199"/>
        <v>1</v>
      </c>
      <c r="P915" t="s">
        <v>9975</v>
      </c>
      <c r="Q915" t="s">
        <v>9976</v>
      </c>
      <c r="R915" t="s">
        <v>9977</v>
      </c>
      <c r="S915" t="s">
        <v>9978</v>
      </c>
      <c r="T915" s="1">
        <v>44942</v>
      </c>
      <c r="U915">
        <v>2022</v>
      </c>
      <c r="X915">
        <v>1</v>
      </c>
      <c r="Y915">
        <v>5</v>
      </c>
      <c r="Z915" t="s">
        <v>9979</v>
      </c>
      <c r="AA915" t="s">
        <v>9980</v>
      </c>
      <c r="AB915" t="s">
        <v>9981</v>
      </c>
      <c r="AC915" t="s">
        <v>9982</v>
      </c>
      <c r="AE915" t="s">
        <v>9983</v>
      </c>
      <c r="AF915" t="s">
        <v>9984</v>
      </c>
      <c r="AG915" t="s">
        <v>9985</v>
      </c>
      <c r="AH915" t="s">
        <v>9986</v>
      </c>
      <c r="AI915" t="s">
        <v>9987</v>
      </c>
      <c r="AM915">
        <v>10</v>
      </c>
      <c r="AN915" t="s">
        <v>42</v>
      </c>
      <c r="AO915" s="1">
        <v>44942</v>
      </c>
      <c r="AR915" t="s">
        <v>42</v>
      </c>
      <c r="AS915" t="s">
        <v>43</v>
      </c>
    </row>
    <row r="916" spans="1:45" hidden="1" x14ac:dyDescent="0.25">
      <c r="A916" t="b">
        <f t="shared" si="191"/>
        <v>0</v>
      </c>
      <c r="B916" t="b">
        <f t="shared" si="192"/>
        <v>0</v>
      </c>
      <c r="C916" t="b">
        <f t="shared" si="193"/>
        <v>0</v>
      </c>
      <c r="D916" t="b">
        <f t="shared" si="194"/>
        <v>0</v>
      </c>
      <c r="E916" t="b">
        <f t="shared" si="194"/>
        <v>0</v>
      </c>
      <c r="F916" t="b">
        <f t="shared" si="194"/>
        <v>0</v>
      </c>
      <c r="G916" t="b">
        <f t="shared" si="189"/>
        <v>0</v>
      </c>
      <c r="H916" t="b">
        <f t="shared" si="189"/>
        <v>0</v>
      </c>
      <c r="I916" t="b">
        <f t="shared" si="195"/>
        <v>0</v>
      </c>
      <c r="J916" t="b">
        <f t="shared" si="196"/>
        <v>0</v>
      </c>
      <c r="K916" t="b">
        <f t="shared" si="197"/>
        <v>1</v>
      </c>
      <c r="L916" t="b">
        <f t="shared" si="197"/>
        <v>1</v>
      </c>
      <c r="M916" t="b">
        <f t="shared" si="197"/>
        <v>0</v>
      </c>
      <c r="N916" t="b">
        <f t="shared" si="198"/>
        <v>0</v>
      </c>
      <c r="O916" t="b">
        <f t="shared" si="198"/>
        <v>1</v>
      </c>
      <c r="P916" t="s">
        <v>9988</v>
      </c>
      <c r="Q916" t="s">
        <v>9989</v>
      </c>
      <c r="R916" t="s">
        <v>9990</v>
      </c>
      <c r="S916" t="s">
        <v>9991</v>
      </c>
      <c r="T916" s="1">
        <v>44866</v>
      </c>
      <c r="U916">
        <v>2022</v>
      </c>
      <c r="X916">
        <v>1</v>
      </c>
      <c r="Y916">
        <v>4</v>
      </c>
      <c r="Z916" t="s">
        <v>9992</v>
      </c>
      <c r="AB916" t="s">
        <v>9993</v>
      </c>
      <c r="AC916" t="s">
        <v>9994</v>
      </c>
      <c r="AD916" t="s">
        <v>9995</v>
      </c>
      <c r="AE916" t="s">
        <v>9996</v>
      </c>
      <c r="AF916" t="s">
        <v>9997</v>
      </c>
      <c r="AG916" t="s">
        <v>9998</v>
      </c>
      <c r="AH916" t="s">
        <v>9999</v>
      </c>
      <c r="AI916" t="s">
        <v>10000</v>
      </c>
      <c r="AM916">
        <v>22</v>
      </c>
      <c r="AN916" t="s">
        <v>42</v>
      </c>
      <c r="AO916" s="1">
        <v>44866</v>
      </c>
      <c r="AR916" t="s">
        <v>42</v>
      </c>
      <c r="AS916" t="s">
        <v>43</v>
      </c>
    </row>
    <row r="917" spans="1:45" hidden="1" x14ac:dyDescent="0.25">
      <c r="A917" t="b">
        <f t="shared" si="191"/>
        <v>0</v>
      </c>
      <c r="B917" t="b">
        <f t="shared" si="192"/>
        <v>0</v>
      </c>
      <c r="C917" t="b">
        <f t="shared" si="193"/>
        <v>0</v>
      </c>
      <c r="D917" t="b">
        <f t="shared" si="194"/>
        <v>0</v>
      </c>
      <c r="E917" t="b">
        <f t="shared" si="194"/>
        <v>0</v>
      </c>
      <c r="F917" t="b">
        <f t="shared" si="194"/>
        <v>0</v>
      </c>
      <c r="G917" t="b">
        <f t="shared" si="189"/>
        <v>0</v>
      </c>
      <c r="H917" t="b">
        <f t="shared" si="189"/>
        <v>0</v>
      </c>
      <c r="I917" t="b">
        <f t="shared" si="195"/>
        <v>1</v>
      </c>
      <c r="J917" t="b">
        <f t="shared" si="196"/>
        <v>0</v>
      </c>
      <c r="K917" t="b">
        <f t="shared" si="197"/>
        <v>1</v>
      </c>
      <c r="L917" t="b">
        <f t="shared" si="197"/>
        <v>1</v>
      </c>
      <c r="M917" t="b">
        <f t="shared" si="197"/>
        <v>1</v>
      </c>
      <c r="N917" t="b">
        <f t="shared" si="198"/>
        <v>1</v>
      </c>
      <c r="O917" t="b">
        <f t="shared" si="198"/>
        <v>1</v>
      </c>
      <c r="P917" t="s">
        <v>10001</v>
      </c>
      <c r="Q917" t="s">
        <v>10002</v>
      </c>
      <c r="R917" t="s">
        <v>10003</v>
      </c>
      <c r="S917" t="s">
        <v>10004</v>
      </c>
      <c r="T917" s="1">
        <v>42905</v>
      </c>
      <c r="U917">
        <v>2017</v>
      </c>
      <c r="X917">
        <v>506</v>
      </c>
      <c r="Y917">
        <v>510</v>
      </c>
      <c r="Z917" t="s">
        <v>10005</v>
      </c>
      <c r="AB917" t="s">
        <v>10006</v>
      </c>
      <c r="AC917" t="s">
        <v>10007</v>
      </c>
      <c r="AE917" t="s">
        <v>10008</v>
      </c>
      <c r="AF917" t="s">
        <v>10009</v>
      </c>
      <c r="AG917" t="s">
        <v>10010</v>
      </c>
      <c r="AH917" t="s">
        <v>10011</v>
      </c>
      <c r="AI917" t="s">
        <v>10012</v>
      </c>
      <c r="AM917">
        <v>19</v>
      </c>
      <c r="AN917" t="s">
        <v>42</v>
      </c>
      <c r="AO917" s="1">
        <v>42905</v>
      </c>
      <c r="AR917" t="s">
        <v>42</v>
      </c>
      <c r="AS917" t="s">
        <v>43</v>
      </c>
    </row>
    <row r="918" spans="1:45" hidden="1" x14ac:dyDescent="0.25">
      <c r="A918" t="b">
        <f t="shared" si="191"/>
        <v>0</v>
      </c>
      <c r="B918" t="b">
        <f t="shared" si="192"/>
        <v>0</v>
      </c>
      <c r="C918" t="b">
        <f t="shared" si="193"/>
        <v>0</v>
      </c>
      <c r="D918" t="b">
        <f t="shared" si="194"/>
        <v>0</v>
      </c>
      <c r="E918" t="b">
        <f t="shared" si="194"/>
        <v>0</v>
      </c>
      <c r="F918" t="b">
        <f t="shared" si="194"/>
        <v>0</v>
      </c>
      <c r="G918" t="b">
        <f t="shared" si="189"/>
        <v>0</v>
      </c>
      <c r="H918" t="b">
        <f t="shared" si="189"/>
        <v>0</v>
      </c>
      <c r="I918" t="b">
        <f t="shared" si="195"/>
        <v>1</v>
      </c>
      <c r="J918" t="b">
        <f t="shared" si="196"/>
        <v>1</v>
      </c>
      <c r="K918" t="b">
        <f t="shared" si="197"/>
        <v>1</v>
      </c>
      <c r="L918" t="b">
        <f t="shared" si="197"/>
        <v>1</v>
      </c>
      <c r="M918" t="b">
        <f t="shared" si="197"/>
        <v>1</v>
      </c>
      <c r="N918" t="b">
        <f t="shared" si="198"/>
        <v>1</v>
      </c>
      <c r="O918" t="b">
        <f t="shared" si="198"/>
        <v>1</v>
      </c>
      <c r="P918" t="s">
        <v>10013</v>
      </c>
      <c r="Q918" t="s">
        <v>10014</v>
      </c>
      <c r="R918" t="s">
        <v>10015</v>
      </c>
      <c r="S918" t="s">
        <v>10016</v>
      </c>
      <c r="T918" s="1">
        <v>43573</v>
      </c>
      <c r="U918">
        <v>2018</v>
      </c>
      <c r="X918">
        <v>181</v>
      </c>
      <c r="Y918">
        <v>186</v>
      </c>
      <c r="Z918" t="s">
        <v>10017</v>
      </c>
      <c r="AB918" t="s">
        <v>10018</v>
      </c>
      <c r="AC918" t="s">
        <v>10019</v>
      </c>
      <c r="AE918" t="s">
        <v>10020</v>
      </c>
      <c r="AF918" t="s">
        <v>10021</v>
      </c>
      <c r="AG918" t="s">
        <v>10022</v>
      </c>
      <c r="AH918" t="s">
        <v>10023</v>
      </c>
      <c r="AI918" t="s">
        <v>10024</v>
      </c>
      <c r="AM918">
        <v>13</v>
      </c>
      <c r="AN918" t="s">
        <v>42</v>
      </c>
      <c r="AO918" s="1">
        <v>43573</v>
      </c>
      <c r="AR918" t="s">
        <v>42</v>
      </c>
      <c r="AS918" t="s">
        <v>43</v>
      </c>
    </row>
    <row r="919" spans="1:45" hidden="1" x14ac:dyDescent="0.25">
      <c r="A919" t="b">
        <f t="shared" si="191"/>
        <v>0</v>
      </c>
      <c r="B919" t="b">
        <f t="shared" si="192"/>
        <v>0</v>
      </c>
      <c r="C919" t="b">
        <f t="shared" si="193"/>
        <v>0</v>
      </c>
      <c r="D919" t="b">
        <f t="shared" si="194"/>
        <v>0</v>
      </c>
      <c r="E919" t="b">
        <f t="shared" si="194"/>
        <v>0</v>
      </c>
      <c r="F919" t="b">
        <f t="shared" si="194"/>
        <v>0</v>
      </c>
      <c r="G919" t="b">
        <f t="shared" si="189"/>
        <v>0</v>
      </c>
      <c r="H919" t="b">
        <f t="shared" si="189"/>
        <v>0</v>
      </c>
      <c r="I919" t="b">
        <f t="shared" si="195"/>
        <v>1</v>
      </c>
      <c r="J919" t="b">
        <f t="shared" si="196"/>
        <v>1</v>
      </c>
      <c r="K919" t="b">
        <f t="shared" si="197"/>
        <v>1</v>
      </c>
      <c r="L919" t="b">
        <f t="shared" si="197"/>
        <v>1</v>
      </c>
      <c r="M919" t="b">
        <f t="shared" si="197"/>
        <v>1</v>
      </c>
      <c r="N919" t="b">
        <f t="shared" si="198"/>
        <v>1</v>
      </c>
      <c r="O919" t="b">
        <f t="shared" si="198"/>
        <v>1</v>
      </c>
      <c r="P919" t="s">
        <v>10025</v>
      </c>
      <c r="Q919" t="s">
        <v>10026</v>
      </c>
      <c r="R919" t="s">
        <v>10027</v>
      </c>
      <c r="S919" t="s">
        <v>10028</v>
      </c>
      <c r="T919" s="1">
        <v>39784</v>
      </c>
      <c r="U919">
        <v>2008</v>
      </c>
      <c r="X919">
        <v>749</v>
      </c>
      <c r="Y919">
        <v>753</v>
      </c>
      <c r="Z919" t="s">
        <v>10029</v>
      </c>
      <c r="AB919" t="s">
        <v>10030</v>
      </c>
      <c r="AC919" t="s">
        <v>10031</v>
      </c>
      <c r="AE919" t="s">
        <v>10032</v>
      </c>
      <c r="AF919" t="s">
        <v>10033</v>
      </c>
      <c r="AG919" t="s">
        <v>10034</v>
      </c>
      <c r="AH919" t="s">
        <v>10035</v>
      </c>
      <c r="AI919" t="s">
        <v>10036</v>
      </c>
      <c r="AM919">
        <v>4</v>
      </c>
      <c r="AO919" s="1">
        <v>39784</v>
      </c>
      <c r="AR919" t="s">
        <v>42</v>
      </c>
      <c r="AS919" t="s">
        <v>43</v>
      </c>
    </row>
    <row r="920" spans="1:45" hidden="1" x14ac:dyDescent="0.25">
      <c r="A920" t="b">
        <f t="shared" si="191"/>
        <v>0</v>
      </c>
      <c r="B920" t="b">
        <f t="shared" si="192"/>
        <v>0</v>
      </c>
      <c r="C920" t="b">
        <f t="shared" si="193"/>
        <v>0</v>
      </c>
      <c r="D920" t="b">
        <f t="shared" si="194"/>
        <v>0</v>
      </c>
      <c r="E920" t="b">
        <f t="shared" si="194"/>
        <v>0</v>
      </c>
      <c r="F920" t="b">
        <f t="shared" si="194"/>
        <v>1</v>
      </c>
      <c r="G920" t="b">
        <f t="shared" si="189"/>
        <v>0</v>
      </c>
      <c r="H920" t="b">
        <f t="shared" si="189"/>
        <v>0</v>
      </c>
      <c r="I920" t="b">
        <f t="shared" si="195"/>
        <v>1</v>
      </c>
      <c r="J920" t="b">
        <f t="shared" si="196"/>
        <v>1</v>
      </c>
      <c r="K920" t="b">
        <f t="shared" si="197"/>
        <v>1</v>
      </c>
      <c r="L920" t="b">
        <f t="shared" si="197"/>
        <v>1</v>
      </c>
      <c r="M920" t="b">
        <f t="shared" si="197"/>
        <v>0</v>
      </c>
      <c r="N920" t="b">
        <f t="shared" si="198"/>
        <v>1</v>
      </c>
      <c r="O920" t="b">
        <f t="shared" si="198"/>
        <v>1</v>
      </c>
      <c r="P920" t="s">
        <v>10037</v>
      </c>
      <c r="Q920" t="s">
        <v>10038</v>
      </c>
      <c r="R920" t="s">
        <v>10039</v>
      </c>
      <c r="S920" t="s">
        <v>10040</v>
      </c>
      <c r="T920" s="1">
        <v>44958</v>
      </c>
      <c r="U920">
        <v>2022</v>
      </c>
      <c r="X920">
        <v>134</v>
      </c>
      <c r="Y920">
        <v>138</v>
      </c>
      <c r="Z920" t="s">
        <v>10041</v>
      </c>
      <c r="AA920" t="s">
        <v>10042</v>
      </c>
      <c r="AB920" t="s">
        <v>10043</v>
      </c>
      <c r="AC920" t="s">
        <v>10044</v>
      </c>
      <c r="AD920" t="s">
        <v>10045</v>
      </c>
      <c r="AE920" t="s">
        <v>10046</v>
      </c>
      <c r="AF920" t="s">
        <v>10047</v>
      </c>
      <c r="AG920" t="s">
        <v>10048</v>
      </c>
      <c r="AH920" t="s">
        <v>10049</v>
      </c>
      <c r="AI920" t="s">
        <v>10050</v>
      </c>
      <c r="AM920">
        <v>15</v>
      </c>
      <c r="AN920" t="s">
        <v>42</v>
      </c>
      <c r="AO920" s="1">
        <v>44958</v>
      </c>
      <c r="AR920" t="s">
        <v>42</v>
      </c>
      <c r="AS920" t="s">
        <v>43</v>
      </c>
    </row>
    <row r="921" spans="1:45" hidden="1" x14ac:dyDescent="0.25">
      <c r="A921" t="b">
        <f t="shared" si="191"/>
        <v>0</v>
      </c>
      <c r="B921" t="b">
        <f t="shared" si="192"/>
        <v>0</v>
      </c>
      <c r="C921" t="b">
        <f t="shared" si="193"/>
        <v>0</v>
      </c>
      <c r="D921" t="b">
        <f t="shared" si="194"/>
        <v>0</v>
      </c>
      <c r="E921" t="b">
        <f t="shared" si="194"/>
        <v>0</v>
      </c>
      <c r="F921" t="b">
        <f t="shared" si="194"/>
        <v>0</v>
      </c>
      <c r="G921" t="b">
        <f t="shared" si="189"/>
        <v>0</v>
      </c>
      <c r="H921" t="b">
        <f t="shared" si="189"/>
        <v>0</v>
      </c>
      <c r="I921" t="b">
        <f t="shared" si="195"/>
        <v>1</v>
      </c>
      <c r="J921" t="b">
        <f t="shared" si="196"/>
        <v>1</v>
      </c>
      <c r="K921" t="b">
        <f t="shared" si="197"/>
        <v>1</v>
      </c>
      <c r="L921" t="b">
        <f t="shared" si="197"/>
        <v>1</v>
      </c>
      <c r="M921" t="b">
        <f t="shared" si="197"/>
        <v>1</v>
      </c>
      <c r="N921" t="b">
        <f t="shared" si="198"/>
        <v>1</v>
      </c>
      <c r="O921" t="b">
        <f t="shared" si="198"/>
        <v>1</v>
      </c>
      <c r="P921" t="s">
        <v>10051</v>
      </c>
      <c r="Q921" t="s">
        <v>10052</v>
      </c>
      <c r="R921" t="s">
        <v>10053</v>
      </c>
      <c r="S921" t="s">
        <v>10054</v>
      </c>
      <c r="T921" s="1">
        <v>43850</v>
      </c>
      <c r="U921">
        <v>2019</v>
      </c>
      <c r="X921">
        <v>1</v>
      </c>
      <c r="Y921">
        <v>3</v>
      </c>
      <c r="Z921" t="s">
        <v>10055</v>
      </c>
      <c r="AB921" t="s">
        <v>10056</v>
      </c>
      <c r="AE921" t="s">
        <v>10057</v>
      </c>
      <c r="AH921" t="s">
        <v>10058</v>
      </c>
      <c r="AI921" t="s">
        <v>10059</v>
      </c>
      <c r="AM921">
        <v>6</v>
      </c>
      <c r="AO921" s="1">
        <v>43850</v>
      </c>
      <c r="AR921" t="s">
        <v>42</v>
      </c>
      <c r="AS921" t="s">
        <v>43</v>
      </c>
    </row>
    <row r="922" spans="1:45" hidden="1" x14ac:dyDescent="0.25">
      <c r="A922" t="b">
        <f t="shared" si="191"/>
        <v>0</v>
      </c>
      <c r="B922" t="b">
        <f t="shared" si="192"/>
        <v>0</v>
      </c>
      <c r="C922" t="b">
        <f t="shared" si="193"/>
        <v>0</v>
      </c>
      <c r="D922" t="b">
        <f t="shared" si="194"/>
        <v>0</v>
      </c>
      <c r="E922" t="b">
        <f t="shared" si="194"/>
        <v>0</v>
      </c>
      <c r="F922" t="b">
        <f t="shared" si="194"/>
        <v>0</v>
      </c>
      <c r="G922" t="b">
        <f t="shared" si="189"/>
        <v>0</v>
      </c>
      <c r="H922" t="b">
        <f t="shared" si="189"/>
        <v>0</v>
      </c>
      <c r="I922" t="b">
        <f t="shared" si="195"/>
        <v>1</v>
      </c>
      <c r="J922" t="b">
        <f t="shared" si="196"/>
        <v>1</v>
      </c>
      <c r="K922" t="b">
        <f t="shared" si="197"/>
        <v>1</v>
      </c>
      <c r="L922" t="b">
        <f t="shared" si="197"/>
        <v>1</v>
      </c>
      <c r="M922" t="b">
        <f t="shared" si="197"/>
        <v>1</v>
      </c>
      <c r="N922" t="b">
        <f t="shared" si="198"/>
        <v>1</v>
      </c>
      <c r="O922" t="b">
        <f t="shared" si="198"/>
        <v>1</v>
      </c>
      <c r="P922" t="s">
        <v>10060</v>
      </c>
      <c r="Q922" t="s">
        <v>10061</v>
      </c>
      <c r="R922" t="s">
        <v>10062</v>
      </c>
      <c r="S922" t="s">
        <v>10063</v>
      </c>
      <c r="T922" s="1">
        <v>43373</v>
      </c>
      <c r="U922">
        <v>2018</v>
      </c>
      <c r="X922">
        <v>246</v>
      </c>
      <c r="Y922">
        <v>248</v>
      </c>
      <c r="Z922" t="s">
        <v>10064</v>
      </c>
      <c r="AB922" t="s">
        <v>10065</v>
      </c>
      <c r="AC922" t="s">
        <v>10066</v>
      </c>
      <c r="AE922" t="s">
        <v>10067</v>
      </c>
      <c r="AF922" t="s">
        <v>10068</v>
      </c>
      <c r="AG922" t="s">
        <v>10069</v>
      </c>
      <c r="AH922" t="s">
        <v>10070</v>
      </c>
      <c r="AI922" t="s">
        <v>10071</v>
      </c>
      <c r="AM922">
        <v>12</v>
      </c>
      <c r="AN922" t="s">
        <v>42</v>
      </c>
      <c r="AO922" s="1">
        <v>43373</v>
      </c>
      <c r="AR922" t="s">
        <v>42</v>
      </c>
      <c r="AS922" t="s">
        <v>43</v>
      </c>
    </row>
    <row r="923" spans="1:45" hidden="1" x14ac:dyDescent="0.25">
      <c r="A923" t="b">
        <f t="shared" si="191"/>
        <v>0</v>
      </c>
      <c r="B923" t="b">
        <f t="shared" si="192"/>
        <v>0</v>
      </c>
      <c r="C923" t="b">
        <f t="shared" si="193"/>
        <v>0</v>
      </c>
      <c r="D923" t="b">
        <f t="shared" si="194"/>
        <v>0</v>
      </c>
      <c r="E923" t="b">
        <f t="shared" si="194"/>
        <v>0</v>
      </c>
      <c r="F923" t="b">
        <f t="shared" si="194"/>
        <v>0</v>
      </c>
      <c r="G923" t="b">
        <f t="shared" si="189"/>
        <v>0</v>
      </c>
      <c r="H923" t="b">
        <f t="shared" si="189"/>
        <v>0</v>
      </c>
      <c r="I923" t="b">
        <f t="shared" si="195"/>
        <v>1</v>
      </c>
      <c r="J923" t="b">
        <f t="shared" si="196"/>
        <v>0</v>
      </c>
      <c r="K923" t="b">
        <f t="shared" si="197"/>
        <v>1</v>
      </c>
      <c r="L923" t="b">
        <f t="shared" si="197"/>
        <v>1</v>
      </c>
      <c r="M923" t="b">
        <f t="shared" si="197"/>
        <v>1</v>
      </c>
      <c r="N923" t="b">
        <f t="shared" si="198"/>
        <v>1</v>
      </c>
      <c r="O923" t="b">
        <f t="shared" si="198"/>
        <v>1</v>
      </c>
      <c r="P923" t="s">
        <v>10072</v>
      </c>
      <c r="Q923" t="s">
        <v>10073</v>
      </c>
      <c r="R923" t="s">
        <v>10074</v>
      </c>
      <c r="S923" t="s">
        <v>481</v>
      </c>
      <c r="T923" s="1">
        <v>40616</v>
      </c>
      <c r="U923">
        <v>2010</v>
      </c>
      <c r="X923">
        <v>1</v>
      </c>
      <c r="Y923">
        <v>6</v>
      </c>
      <c r="Z923" t="s">
        <v>10075</v>
      </c>
      <c r="AA923" t="s">
        <v>483</v>
      </c>
      <c r="AB923" t="s">
        <v>484</v>
      </c>
      <c r="AC923" t="s">
        <v>10076</v>
      </c>
      <c r="AE923" t="s">
        <v>10077</v>
      </c>
      <c r="AF923" t="s">
        <v>10078</v>
      </c>
      <c r="AG923" t="s">
        <v>10079</v>
      </c>
      <c r="AH923" t="s">
        <v>10080</v>
      </c>
      <c r="AI923" t="s">
        <v>10081</v>
      </c>
      <c r="AM923">
        <v>18</v>
      </c>
      <c r="AN923" t="s">
        <v>42</v>
      </c>
      <c r="AO923" s="1">
        <v>40616</v>
      </c>
      <c r="AR923" t="s">
        <v>42</v>
      </c>
      <c r="AS923" t="s">
        <v>43</v>
      </c>
    </row>
    <row r="924" spans="1:45" hidden="1" x14ac:dyDescent="0.25">
      <c r="A924" t="b">
        <f t="shared" si="191"/>
        <v>0</v>
      </c>
      <c r="B924" t="b">
        <f t="shared" si="192"/>
        <v>0</v>
      </c>
      <c r="C924" t="b">
        <f t="shared" si="193"/>
        <v>0</v>
      </c>
      <c r="D924" t="b">
        <f t="shared" si="194"/>
        <v>0</v>
      </c>
      <c r="E924" t="b">
        <f t="shared" si="194"/>
        <v>0</v>
      </c>
      <c r="F924" t="b">
        <f t="shared" si="194"/>
        <v>0</v>
      </c>
      <c r="G924" t="b">
        <f t="shared" si="189"/>
        <v>0</v>
      </c>
      <c r="H924" t="b">
        <f t="shared" si="189"/>
        <v>0</v>
      </c>
      <c r="I924" t="b">
        <f t="shared" si="195"/>
        <v>0</v>
      </c>
      <c r="J924" t="b">
        <f t="shared" si="196"/>
        <v>0</v>
      </c>
      <c r="K924" t="b">
        <f t="shared" si="197"/>
        <v>0</v>
      </c>
      <c r="L924" t="b">
        <f t="shared" si="197"/>
        <v>1</v>
      </c>
      <c r="M924" t="b">
        <f t="shared" si="197"/>
        <v>1</v>
      </c>
      <c r="N924" t="b">
        <f t="shared" si="198"/>
        <v>0</v>
      </c>
      <c r="O924" t="b">
        <f t="shared" si="198"/>
        <v>1</v>
      </c>
      <c r="P924" t="s">
        <v>10082</v>
      </c>
      <c r="Q924" t="s">
        <v>10083</v>
      </c>
      <c r="R924" t="s">
        <v>10084</v>
      </c>
      <c r="S924" t="s">
        <v>10085</v>
      </c>
      <c r="T924" s="1">
        <v>44553</v>
      </c>
      <c r="U924">
        <v>2021</v>
      </c>
      <c r="X924">
        <v>433</v>
      </c>
      <c r="Y924">
        <v>436</v>
      </c>
      <c r="Z924" t="s">
        <v>10086</v>
      </c>
      <c r="AB924" t="s">
        <v>10087</v>
      </c>
      <c r="AC924" t="s">
        <v>10088</v>
      </c>
      <c r="AE924" t="s">
        <v>10089</v>
      </c>
      <c r="AF924" t="s">
        <v>10090</v>
      </c>
      <c r="AG924" t="s">
        <v>10091</v>
      </c>
      <c r="AH924" t="s">
        <v>10092</v>
      </c>
      <c r="AI924" t="s">
        <v>10093</v>
      </c>
      <c r="AM924">
        <v>7</v>
      </c>
      <c r="AN924" t="s">
        <v>42</v>
      </c>
      <c r="AO924" s="1">
        <v>44553</v>
      </c>
      <c r="AR924" t="s">
        <v>42</v>
      </c>
      <c r="AS924" t="s">
        <v>43</v>
      </c>
    </row>
    <row r="925" spans="1:45" hidden="1" x14ac:dyDescent="0.25">
      <c r="A925" t="b">
        <f t="shared" si="191"/>
        <v>0</v>
      </c>
      <c r="B925" t="b">
        <f t="shared" si="192"/>
        <v>0</v>
      </c>
      <c r="C925" t="b">
        <f t="shared" si="193"/>
        <v>0</v>
      </c>
      <c r="D925" t="b">
        <f t="shared" si="194"/>
        <v>0</v>
      </c>
      <c r="E925" t="b">
        <f t="shared" si="194"/>
        <v>0</v>
      </c>
      <c r="F925" t="b">
        <f t="shared" si="194"/>
        <v>0</v>
      </c>
      <c r="G925" t="b">
        <f t="shared" si="189"/>
        <v>0</v>
      </c>
      <c r="H925" t="b">
        <f t="shared" si="189"/>
        <v>0</v>
      </c>
      <c r="I925" t="b">
        <f t="shared" si="195"/>
        <v>1</v>
      </c>
      <c r="J925" t="b">
        <f t="shared" si="196"/>
        <v>1</v>
      </c>
      <c r="K925" t="b">
        <f t="shared" si="197"/>
        <v>1</v>
      </c>
      <c r="L925" t="b">
        <f t="shared" si="197"/>
        <v>1</v>
      </c>
      <c r="M925" t="b">
        <f t="shared" si="197"/>
        <v>1</v>
      </c>
      <c r="N925" t="b">
        <f t="shared" si="198"/>
        <v>1</v>
      </c>
      <c r="O925" t="b">
        <f t="shared" si="198"/>
        <v>1</v>
      </c>
      <c r="P925" t="s">
        <v>10094</v>
      </c>
      <c r="Q925" t="s">
        <v>10095</v>
      </c>
      <c r="R925" t="s">
        <v>10096</v>
      </c>
      <c r="S925" t="s">
        <v>7073</v>
      </c>
      <c r="T925" s="1">
        <v>38306</v>
      </c>
      <c r="U925">
        <v>2004</v>
      </c>
      <c r="X925">
        <v>525</v>
      </c>
      <c r="Y925">
        <v>530</v>
      </c>
      <c r="Z925" t="s">
        <v>10097</v>
      </c>
      <c r="AA925" t="s">
        <v>6943</v>
      </c>
      <c r="AB925" t="s">
        <v>7075</v>
      </c>
      <c r="AE925" t="s">
        <v>10098</v>
      </c>
      <c r="AG925" t="s">
        <v>10099</v>
      </c>
      <c r="AH925" t="s">
        <v>10100</v>
      </c>
      <c r="AI925" t="s">
        <v>10101</v>
      </c>
      <c r="AM925">
        <v>7</v>
      </c>
      <c r="AO925" s="1">
        <v>38306</v>
      </c>
      <c r="AR925" t="s">
        <v>42</v>
      </c>
      <c r="AS925" t="s">
        <v>43</v>
      </c>
    </row>
    <row r="926" spans="1:45" hidden="1" x14ac:dyDescent="0.25">
      <c r="A926" t="b">
        <f t="shared" si="191"/>
        <v>0</v>
      </c>
      <c r="B926" t="b">
        <f t="shared" si="192"/>
        <v>0</v>
      </c>
      <c r="C926" t="b">
        <f t="shared" si="193"/>
        <v>0</v>
      </c>
      <c r="D926" t="b">
        <f t="shared" si="194"/>
        <v>0</v>
      </c>
      <c r="E926" t="b">
        <f t="shared" si="194"/>
        <v>0</v>
      </c>
      <c r="F926" t="b">
        <f t="shared" si="194"/>
        <v>0</v>
      </c>
      <c r="G926" t="b">
        <f t="shared" si="189"/>
        <v>0</v>
      </c>
      <c r="H926" t="b">
        <f t="shared" si="189"/>
        <v>0</v>
      </c>
      <c r="I926" t="b">
        <f t="shared" si="195"/>
        <v>1</v>
      </c>
      <c r="J926" t="b">
        <f t="shared" si="196"/>
        <v>1</v>
      </c>
      <c r="K926" t="b">
        <f t="shared" si="197"/>
        <v>1</v>
      </c>
      <c r="L926" t="b">
        <f t="shared" si="197"/>
        <v>1</v>
      </c>
      <c r="M926" t="b">
        <f t="shared" si="197"/>
        <v>1</v>
      </c>
      <c r="N926" t="b">
        <f t="shared" si="198"/>
        <v>1</v>
      </c>
      <c r="O926" t="b">
        <f t="shared" si="198"/>
        <v>1</v>
      </c>
      <c r="P926" t="s">
        <v>10102</v>
      </c>
      <c r="Q926" t="s">
        <v>10103</v>
      </c>
      <c r="R926" t="s">
        <v>10104</v>
      </c>
      <c r="S926" t="s">
        <v>10105</v>
      </c>
      <c r="T926" s="1">
        <v>44704</v>
      </c>
      <c r="U926">
        <v>2022</v>
      </c>
      <c r="X926">
        <v>855</v>
      </c>
      <c r="Y926">
        <v>859</v>
      </c>
      <c r="Z926" t="s">
        <v>10106</v>
      </c>
      <c r="AB926" t="s">
        <v>10107</v>
      </c>
      <c r="AC926" t="s">
        <v>10108</v>
      </c>
      <c r="AE926" t="s">
        <v>10109</v>
      </c>
      <c r="AF926" t="s">
        <v>10110</v>
      </c>
      <c r="AG926" t="s">
        <v>10111</v>
      </c>
      <c r="AH926" t="s">
        <v>10112</v>
      </c>
      <c r="AI926" t="s">
        <v>10113</v>
      </c>
      <c r="AM926">
        <v>14</v>
      </c>
      <c r="AN926" t="s">
        <v>42</v>
      </c>
      <c r="AO926" s="1">
        <v>44704</v>
      </c>
      <c r="AR926" t="s">
        <v>42</v>
      </c>
      <c r="AS926" t="s">
        <v>43</v>
      </c>
    </row>
    <row r="927" spans="1:45" hidden="1" x14ac:dyDescent="0.25">
      <c r="A927" t="b">
        <f t="shared" si="191"/>
        <v>0</v>
      </c>
      <c r="B927" t="b">
        <f t="shared" si="192"/>
        <v>0</v>
      </c>
      <c r="C927" t="b">
        <f t="shared" si="193"/>
        <v>0</v>
      </c>
      <c r="D927" t="b">
        <f t="shared" si="194"/>
        <v>0</v>
      </c>
      <c r="E927" t="b">
        <f t="shared" si="194"/>
        <v>0</v>
      </c>
      <c r="F927" t="b">
        <f t="shared" si="194"/>
        <v>0</v>
      </c>
      <c r="G927" t="b">
        <f t="shared" si="189"/>
        <v>0</v>
      </c>
      <c r="H927" t="b">
        <f t="shared" si="189"/>
        <v>0</v>
      </c>
      <c r="I927" t="b">
        <f t="shared" si="195"/>
        <v>1</v>
      </c>
      <c r="J927" t="b">
        <f t="shared" si="196"/>
        <v>1</v>
      </c>
      <c r="K927" t="b">
        <f t="shared" si="197"/>
        <v>1</v>
      </c>
      <c r="L927" t="b">
        <f t="shared" si="197"/>
        <v>1</v>
      </c>
      <c r="M927" t="b">
        <f t="shared" si="197"/>
        <v>1</v>
      </c>
      <c r="N927" t="b">
        <f t="shared" si="198"/>
        <v>1</v>
      </c>
      <c r="O927" t="b">
        <f t="shared" si="198"/>
        <v>1</v>
      </c>
      <c r="P927" t="s">
        <v>10114</v>
      </c>
      <c r="Q927" t="s">
        <v>10115</v>
      </c>
      <c r="R927" t="s">
        <v>10116</v>
      </c>
      <c r="S927" t="s">
        <v>10117</v>
      </c>
      <c r="T927" s="1">
        <v>43101</v>
      </c>
      <c r="U927">
        <v>2017</v>
      </c>
      <c r="X927">
        <v>156</v>
      </c>
      <c r="Y927">
        <v>162</v>
      </c>
      <c r="Z927" t="s">
        <v>10118</v>
      </c>
      <c r="AB927" t="s">
        <v>10119</v>
      </c>
      <c r="AC927" t="s">
        <v>10120</v>
      </c>
      <c r="AE927" t="s">
        <v>10121</v>
      </c>
      <c r="AF927" t="s">
        <v>10122</v>
      </c>
      <c r="AG927" t="s">
        <v>10123</v>
      </c>
      <c r="AH927" t="s">
        <v>10124</v>
      </c>
      <c r="AI927" t="s">
        <v>10125</v>
      </c>
      <c r="AM927">
        <v>9</v>
      </c>
      <c r="AN927" t="s">
        <v>42</v>
      </c>
      <c r="AO927" s="1">
        <v>43101</v>
      </c>
      <c r="AR927" t="s">
        <v>42</v>
      </c>
      <c r="AS927" t="s">
        <v>43</v>
      </c>
    </row>
    <row r="928" spans="1:45" hidden="1" x14ac:dyDescent="0.25">
      <c r="A928" t="b">
        <f t="shared" si="191"/>
        <v>0</v>
      </c>
      <c r="B928" t="b">
        <f t="shared" si="192"/>
        <v>0</v>
      </c>
      <c r="C928" t="b">
        <f t="shared" si="193"/>
        <v>0</v>
      </c>
      <c r="D928" t="b">
        <f t="shared" si="194"/>
        <v>0</v>
      </c>
      <c r="E928" t="b">
        <f t="shared" si="194"/>
        <v>0</v>
      </c>
      <c r="F928" t="b">
        <f t="shared" si="194"/>
        <v>0</v>
      </c>
      <c r="G928" t="b">
        <f t="shared" si="189"/>
        <v>0</v>
      </c>
      <c r="H928" t="b">
        <f t="shared" si="189"/>
        <v>0</v>
      </c>
      <c r="I928" t="b">
        <f t="shared" si="195"/>
        <v>1</v>
      </c>
      <c r="J928" t="b">
        <f t="shared" si="196"/>
        <v>1</v>
      </c>
      <c r="K928" t="b">
        <f t="shared" si="197"/>
        <v>1</v>
      </c>
      <c r="L928" t="b">
        <f t="shared" si="197"/>
        <v>1</v>
      </c>
      <c r="M928" t="b">
        <f t="shared" si="197"/>
        <v>1</v>
      </c>
      <c r="N928" t="b">
        <f t="shared" si="198"/>
        <v>1</v>
      </c>
      <c r="O928" t="b">
        <f t="shared" si="198"/>
        <v>1</v>
      </c>
      <c r="P928" t="s">
        <v>10126</v>
      </c>
      <c r="Q928" t="s">
        <v>10127</v>
      </c>
      <c r="R928" t="s">
        <v>10128</v>
      </c>
      <c r="S928" t="s">
        <v>8644</v>
      </c>
      <c r="T928" s="1">
        <v>38628</v>
      </c>
      <c r="U928">
        <v>2005</v>
      </c>
      <c r="V928">
        <v>2</v>
      </c>
      <c r="X928">
        <v>1260</v>
      </c>
      <c r="Y928" t="s">
        <v>10129</v>
      </c>
      <c r="Z928" t="s">
        <v>10130</v>
      </c>
      <c r="AB928" t="s">
        <v>8647</v>
      </c>
      <c r="AC928" t="s">
        <v>10131</v>
      </c>
      <c r="AE928" t="s">
        <v>10132</v>
      </c>
      <c r="AG928" t="s">
        <v>10133</v>
      </c>
      <c r="AH928" t="s">
        <v>10134</v>
      </c>
      <c r="AI928" t="s">
        <v>10135</v>
      </c>
      <c r="AM928">
        <v>3</v>
      </c>
      <c r="AN928" t="s">
        <v>42</v>
      </c>
      <c r="AO928" s="1">
        <v>38628</v>
      </c>
      <c r="AR928" t="s">
        <v>42</v>
      </c>
      <c r="AS928" t="s">
        <v>43</v>
      </c>
    </row>
    <row r="929" spans="1:45" hidden="1" x14ac:dyDescent="0.25">
      <c r="A929" t="b">
        <f t="shared" si="191"/>
        <v>0</v>
      </c>
      <c r="B929" t="b">
        <f t="shared" si="192"/>
        <v>0</v>
      </c>
      <c r="C929" t="b">
        <f t="shared" si="193"/>
        <v>0</v>
      </c>
      <c r="D929" t="b">
        <f t="shared" si="194"/>
        <v>0</v>
      </c>
      <c r="E929" t="b">
        <f t="shared" si="194"/>
        <v>0</v>
      </c>
      <c r="F929" t="b">
        <f t="shared" si="194"/>
        <v>0</v>
      </c>
      <c r="G929" t="b">
        <f t="shared" si="189"/>
        <v>0</v>
      </c>
      <c r="H929" t="b">
        <f t="shared" si="189"/>
        <v>0</v>
      </c>
      <c r="I929" t="b">
        <f t="shared" si="195"/>
        <v>1</v>
      </c>
      <c r="J929" t="b">
        <f t="shared" si="196"/>
        <v>1</v>
      </c>
      <c r="K929" t="b">
        <f t="shared" si="197"/>
        <v>1</v>
      </c>
      <c r="L929" t="b">
        <f t="shared" si="197"/>
        <v>1</v>
      </c>
      <c r="M929" t="b">
        <f t="shared" si="197"/>
        <v>1</v>
      </c>
      <c r="N929" t="b">
        <f t="shared" si="198"/>
        <v>1</v>
      </c>
      <c r="O929" t="b">
        <f t="shared" si="198"/>
        <v>1</v>
      </c>
      <c r="P929" t="s">
        <v>10136</v>
      </c>
      <c r="Q929" t="s">
        <v>10137</v>
      </c>
      <c r="R929" t="s">
        <v>10138</v>
      </c>
      <c r="S929" t="s">
        <v>10139</v>
      </c>
      <c r="T929" s="1">
        <v>44944</v>
      </c>
      <c r="U929">
        <v>2022</v>
      </c>
      <c r="X929">
        <v>851</v>
      </c>
      <c r="Y929">
        <v>856</v>
      </c>
      <c r="Z929" t="s">
        <v>10140</v>
      </c>
      <c r="AB929" t="s">
        <v>10141</v>
      </c>
      <c r="AC929" t="s">
        <v>10142</v>
      </c>
      <c r="AE929" t="s">
        <v>10143</v>
      </c>
      <c r="AF929" t="s">
        <v>10144</v>
      </c>
      <c r="AG929" t="s">
        <v>10145</v>
      </c>
      <c r="AH929" t="s">
        <v>10070</v>
      </c>
      <c r="AI929" t="s">
        <v>10146</v>
      </c>
      <c r="AM929">
        <v>15</v>
      </c>
      <c r="AN929" t="s">
        <v>42</v>
      </c>
      <c r="AO929" s="1">
        <v>44944</v>
      </c>
      <c r="AR929" t="s">
        <v>42</v>
      </c>
      <c r="AS929" t="s">
        <v>43</v>
      </c>
    </row>
    <row r="930" spans="1:45" hidden="1" x14ac:dyDescent="0.25">
      <c r="A930" t="b">
        <f t="shared" si="191"/>
        <v>0</v>
      </c>
      <c r="B930" t="b">
        <f t="shared" si="192"/>
        <v>0</v>
      </c>
      <c r="C930" t="b">
        <f t="shared" si="193"/>
        <v>0</v>
      </c>
      <c r="D930" t="b">
        <f t="shared" si="194"/>
        <v>0</v>
      </c>
      <c r="E930" t="b">
        <f t="shared" si="194"/>
        <v>0</v>
      </c>
      <c r="F930" t="b">
        <f t="shared" si="194"/>
        <v>0</v>
      </c>
      <c r="G930" t="b">
        <f t="shared" si="189"/>
        <v>0</v>
      </c>
      <c r="H930" t="b">
        <f t="shared" si="189"/>
        <v>0</v>
      </c>
      <c r="I930" t="b">
        <f t="shared" si="195"/>
        <v>1</v>
      </c>
      <c r="J930" t="b">
        <f t="shared" si="196"/>
        <v>1</v>
      </c>
      <c r="K930" t="b">
        <f t="shared" si="197"/>
        <v>1</v>
      </c>
      <c r="L930" t="b">
        <f t="shared" si="197"/>
        <v>1</v>
      </c>
      <c r="M930" t="b">
        <f t="shared" si="197"/>
        <v>1</v>
      </c>
      <c r="N930" t="b">
        <f t="shared" si="198"/>
        <v>1</v>
      </c>
      <c r="O930" t="b">
        <f t="shared" si="198"/>
        <v>1</v>
      </c>
      <c r="P930" t="s">
        <v>10147</v>
      </c>
      <c r="Q930" t="s">
        <v>10148</v>
      </c>
      <c r="R930" t="s">
        <v>10149</v>
      </c>
      <c r="S930" t="s">
        <v>10150</v>
      </c>
      <c r="T930" s="1">
        <v>45118</v>
      </c>
      <c r="U930">
        <v>2023</v>
      </c>
      <c r="X930">
        <v>78</v>
      </c>
      <c r="Y930">
        <v>82</v>
      </c>
      <c r="Z930" t="s">
        <v>10151</v>
      </c>
      <c r="AA930" t="s">
        <v>10152</v>
      </c>
      <c r="AB930" t="s">
        <v>10153</v>
      </c>
      <c r="AC930" t="s">
        <v>10154</v>
      </c>
      <c r="AE930" t="s">
        <v>10155</v>
      </c>
      <c r="AF930" t="s">
        <v>10156</v>
      </c>
      <c r="AG930" t="s">
        <v>10157</v>
      </c>
      <c r="AH930" t="s">
        <v>10158</v>
      </c>
      <c r="AI930" t="s">
        <v>10159</v>
      </c>
      <c r="AM930">
        <v>16</v>
      </c>
      <c r="AN930" t="s">
        <v>42</v>
      </c>
      <c r="AO930" s="1">
        <v>45118</v>
      </c>
      <c r="AR930" t="s">
        <v>42</v>
      </c>
      <c r="AS930" t="s">
        <v>43</v>
      </c>
    </row>
    <row r="931" spans="1:45" hidden="1" x14ac:dyDescent="0.25">
      <c r="A931" t="b">
        <f t="shared" si="191"/>
        <v>0</v>
      </c>
      <c r="B931" t="b">
        <f t="shared" si="192"/>
        <v>0</v>
      </c>
      <c r="C931" t="b">
        <f t="shared" si="193"/>
        <v>0</v>
      </c>
      <c r="D931" t="b">
        <f t="shared" si="194"/>
        <v>0</v>
      </c>
      <c r="E931" t="b">
        <f t="shared" si="194"/>
        <v>0</v>
      </c>
      <c r="F931" t="b">
        <f t="shared" si="194"/>
        <v>0</v>
      </c>
      <c r="G931" t="b">
        <f t="shared" si="189"/>
        <v>0</v>
      </c>
      <c r="H931" t="b">
        <f t="shared" si="189"/>
        <v>0</v>
      </c>
      <c r="I931" t="b">
        <f t="shared" si="195"/>
        <v>0</v>
      </c>
      <c r="J931" t="b">
        <f t="shared" si="196"/>
        <v>0</v>
      </c>
      <c r="K931" t="b">
        <f t="shared" si="197"/>
        <v>1</v>
      </c>
      <c r="L931" t="b">
        <f t="shared" si="197"/>
        <v>0</v>
      </c>
      <c r="M931" t="b">
        <f t="shared" si="197"/>
        <v>0</v>
      </c>
      <c r="N931" t="b">
        <f t="shared" si="198"/>
        <v>0</v>
      </c>
      <c r="O931" t="b">
        <f t="shared" si="198"/>
        <v>1</v>
      </c>
      <c r="P931" t="s">
        <v>10160</v>
      </c>
      <c r="Q931" t="s">
        <v>10161</v>
      </c>
      <c r="R931" t="s">
        <v>10162</v>
      </c>
      <c r="S931" t="s">
        <v>10163</v>
      </c>
      <c r="T931" s="1">
        <v>44643</v>
      </c>
      <c r="U931">
        <v>2022</v>
      </c>
      <c r="V931">
        <v>6</v>
      </c>
      <c r="X931">
        <v>228</v>
      </c>
      <c r="Y931">
        <v>231</v>
      </c>
      <c r="Z931" t="s">
        <v>10164</v>
      </c>
      <c r="AA931" t="s">
        <v>10165</v>
      </c>
      <c r="AB931" t="s">
        <v>10166</v>
      </c>
      <c r="AC931" t="s">
        <v>10167</v>
      </c>
      <c r="AE931" t="s">
        <v>10168</v>
      </c>
      <c r="AF931" t="s">
        <v>10169</v>
      </c>
      <c r="AG931" t="s">
        <v>10170</v>
      </c>
      <c r="AH931" t="s">
        <v>10171</v>
      </c>
      <c r="AI931" t="s">
        <v>10172</v>
      </c>
      <c r="AM931">
        <v>9</v>
      </c>
      <c r="AN931" t="s">
        <v>42</v>
      </c>
      <c r="AO931" s="1">
        <v>44643</v>
      </c>
      <c r="AR931" t="s">
        <v>42</v>
      </c>
      <c r="AS931" t="s">
        <v>43</v>
      </c>
    </row>
    <row r="932" spans="1:45" hidden="1" x14ac:dyDescent="0.25">
      <c r="A932" t="b">
        <f t="shared" si="191"/>
        <v>0</v>
      </c>
      <c r="B932" t="b">
        <f t="shared" si="192"/>
        <v>0</v>
      </c>
      <c r="C932" t="b">
        <f t="shared" si="193"/>
        <v>0</v>
      </c>
      <c r="D932" t="b">
        <f t="shared" si="194"/>
        <v>0</v>
      </c>
      <c r="E932" t="b">
        <f t="shared" si="194"/>
        <v>0</v>
      </c>
      <c r="F932" t="b">
        <f t="shared" si="194"/>
        <v>0</v>
      </c>
      <c r="G932" t="b">
        <f t="shared" si="189"/>
        <v>0</v>
      </c>
      <c r="H932" t="b">
        <f t="shared" si="189"/>
        <v>0</v>
      </c>
      <c r="I932" t="b">
        <f t="shared" si="195"/>
        <v>1</v>
      </c>
      <c r="J932" t="b">
        <f t="shared" si="196"/>
        <v>0</v>
      </c>
      <c r="K932" t="b">
        <f t="shared" si="197"/>
        <v>1</v>
      </c>
      <c r="L932" t="b">
        <f t="shared" si="197"/>
        <v>0</v>
      </c>
      <c r="M932" t="b">
        <f t="shared" si="197"/>
        <v>0</v>
      </c>
      <c r="N932" t="b">
        <f t="shared" si="198"/>
        <v>0</v>
      </c>
      <c r="O932" t="b">
        <f t="shared" si="198"/>
        <v>1</v>
      </c>
      <c r="P932" t="s">
        <v>10173</v>
      </c>
      <c r="Q932" t="s">
        <v>10174</v>
      </c>
      <c r="R932" t="s">
        <v>10175</v>
      </c>
      <c r="S932" t="s">
        <v>335</v>
      </c>
      <c r="T932" s="1">
        <v>43034</v>
      </c>
      <c r="U932">
        <v>2017</v>
      </c>
      <c r="X932">
        <v>1</v>
      </c>
      <c r="Y932">
        <v>4</v>
      </c>
      <c r="Z932" t="s">
        <v>10176</v>
      </c>
      <c r="AB932" t="s">
        <v>337</v>
      </c>
      <c r="AC932" t="s">
        <v>10177</v>
      </c>
      <c r="AE932" t="s">
        <v>10178</v>
      </c>
      <c r="AG932" t="s">
        <v>10179</v>
      </c>
      <c r="AH932" t="s">
        <v>10180</v>
      </c>
      <c r="AI932" t="s">
        <v>10181</v>
      </c>
      <c r="AM932">
        <v>7</v>
      </c>
      <c r="AN932" t="s">
        <v>42</v>
      </c>
      <c r="AO932" s="1">
        <v>43034</v>
      </c>
      <c r="AR932" t="s">
        <v>42</v>
      </c>
      <c r="AS932" t="s">
        <v>43</v>
      </c>
    </row>
    <row r="933" spans="1:45" hidden="1" x14ac:dyDescent="0.25">
      <c r="A933" t="b">
        <f t="shared" si="191"/>
        <v>0</v>
      </c>
      <c r="B933" t="b">
        <f t="shared" si="192"/>
        <v>0</v>
      </c>
      <c r="C933" t="b">
        <f t="shared" si="193"/>
        <v>0</v>
      </c>
      <c r="D933" t="b">
        <f t="shared" si="194"/>
        <v>0</v>
      </c>
      <c r="E933" t="b">
        <f t="shared" si="194"/>
        <v>0</v>
      </c>
      <c r="F933" t="b">
        <f t="shared" si="194"/>
        <v>0</v>
      </c>
      <c r="G933" t="b">
        <f t="shared" si="189"/>
        <v>0</v>
      </c>
      <c r="H933" t="b">
        <f t="shared" si="189"/>
        <v>0</v>
      </c>
      <c r="I933" t="b">
        <f t="shared" si="195"/>
        <v>1</v>
      </c>
      <c r="J933" t="b">
        <f t="shared" si="196"/>
        <v>0</v>
      </c>
      <c r="K933" t="b">
        <f t="shared" si="197"/>
        <v>1</v>
      </c>
      <c r="L933" t="b">
        <f t="shared" si="197"/>
        <v>1</v>
      </c>
      <c r="M933" t="b">
        <f t="shared" si="197"/>
        <v>1</v>
      </c>
      <c r="N933" t="b">
        <f t="shared" si="198"/>
        <v>0</v>
      </c>
      <c r="O933" t="b">
        <f t="shared" si="198"/>
        <v>1</v>
      </c>
      <c r="P933" t="s">
        <v>10182</v>
      </c>
      <c r="Q933" t="s">
        <v>10183</v>
      </c>
      <c r="R933" t="s">
        <v>10184</v>
      </c>
      <c r="S933" t="s">
        <v>6304</v>
      </c>
      <c r="T933" s="1">
        <v>42411</v>
      </c>
      <c r="U933">
        <v>2015</v>
      </c>
      <c r="X933">
        <v>1</v>
      </c>
      <c r="Y933">
        <v>3</v>
      </c>
      <c r="Z933" t="s">
        <v>10185</v>
      </c>
      <c r="AB933" t="s">
        <v>6306</v>
      </c>
      <c r="AC933" t="s">
        <v>10186</v>
      </c>
      <c r="AE933" t="s">
        <v>10187</v>
      </c>
      <c r="AG933" t="s">
        <v>10188</v>
      </c>
      <c r="AH933" t="s">
        <v>10189</v>
      </c>
      <c r="AI933" t="s">
        <v>10190</v>
      </c>
      <c r="AM933">
        <v>18</v>
      </c>
      <c r="AO933" s="1">
        <v>42411</v>
      </c>
      <c r="AR933" t="s">
        <v>42</v>
      </c>
      <c r="AS933" t="s">
        <v>43</v>
      </c>
    </row>
    <row r="934" spans="1:45" hidden="1" x14ac:dyDescent="0.25">
      <c r="A934" t="b">
        <f t="shared" si="191"/>
        <v>0</v>
      </c>
      <c r="B934" t="b">
        <f t="shared" si="192"/>
        <v>0</v>
      </c>
      <c r="C934" t="b">
        <f t="shared" si="193"/>
        <v>0</v>
      </c>
      <c r="D934" t="b">
        <f t="shared" si="194"/>
        <v>0</v>
      </c>
      <c r="E934" t="b">
        <f t="shared" si="194"/>
        <v>0</v>
      </c>
      <c r="F934" t="b">
        <f t="shared" si="194"/>
        <v>0</v>
      </c>
      <c r="G934" t="b">
        <f t="shared" si="189"/>
        <v>0</v>
      </c>
      <c r="H934" t="b">
        <f t="shared" si="189"/>
        <v>0</v>
      </c>
      <c r="I934" t="b">
        <f t="shared" si="195"/>
        <v>1</v>
      </c>
      <c r="J934" t="b">
        <f t="shared" si="196"/>
        <v>1</v>
      </c>
      <c r="K934" t="b">
        <f t="shared" si="197"/>
        <v>1</v>
      </c>
      <c r="L934" t="b">
        <f t="shared" si="197"/>
        <v>1</v>
      </c>
      <c r="M934" t="b">
        <f t="shared" si="197"/>
        <v>0</v>
      </c>
      <c r="N934" t="b">
        <f t="shared" si="198"/>
        <v>0</v>
      </c>
      <c r="O934" t="b">
        <f t="shared" si="198"/>
        <v>1</v>
      </c>
      <c r="P934" t="s">
        <v>10191</v>
      </c>
      <c r="Q934" t="s">
        <v>10192</v>
      </c>
      <c r="R934" t="s">
        <v>10193</v>
      </c>
      <c r="S934" t="s">
        <v>10194</v>
      </c>
      <c r="T934" s="1">
        <v>41919</v>
      </c>
      <c r="U934">
        <v>2014</v>
      </c>
      <c r="X934">
        <v>1</v>
      </c>
      <c r="Y934">
        <v>6</v>
      </c>
      <c r="Z934" t="s">
        <v>10195</v>
      </c>
      <c r="AB934" t="s">
        <v>10196</v>
      </c>
      <c r="AE934" t="s">
        <v>10197</v>
      </c>
      <c r="AF934" t="s">
        <v>10198</v>
      </c>
      <c r="AG934" t="s">
        <v>10199</v>
      </c>
      <c r="AH934" t="s">
        <v>10200</v>
      </c>
      <c r="AI934" t="s">
        <v>10201</v>
      </c>
      <c r="AM934">
        <v>7</v>
      </c>
      <c r="AO934" s="1">
        <v>41919</v>
      </c>
      <c r="AR934" t="s">
        <v>42</v>
      </c>
      <c r="AS934" t="s">
        <v>43</v>
      </c>
    </row>
    <row r="935" spans="1:45" hidden="1" x14ac:dyDescent="0.25">
      <c r="A935" t="b">
        <f t="shared" si="191"/>
        <v>0</v>
      </c>
      <c r="B935" t="b">
        <f t="shared" si="192"/>
        <v>0</v>
      </c>
      <c r="C935" t="b">
        <f t="shared" si="193"/>
        <v>0</v>
      </c>
      <c r="D935" t="b">
        <f t="shared" si="194"/>
        <v>0</v>
      </c>
      <c r="E935" t="b">
        <f t="shared" si="194"/>
        <v>0</v>
      </c>
      <c r="F935" t="b">
        <f t="shared" si="194"/>
        <v>0</v>
      </c>
      <c r="G935" t="b">
        <f t="shared" si="189"/>
        <v>0</v>
      </c>
      <c r="H935" t="b">
        <f t="shared" si="189"/>
        <v>0</v>
      </c>
      <c r="I935" t="b">
        <f t="shared" si="195"/>
        <v>1</v>
      </c>
      <c r="J935" t="b">
        <f t="shared" si="196"/>
        <v>1</v>
      </c>
      <c r="K935" t="b">
        <f t="shared" si="197"/>
        <v>1</v>
      </c>
      <c r="L935" t="b">
        <f t="shared" si="197"/>
        <v>1</v>
      </c>
      <c r="M935" t="b">
        <f t="shared" si="197"/>
        <v>1</v>
      </c>
      <c r="N935" t="b">
        <f t="shared" si="198"/>
        <v>1</v>
      </c>
      <c r="O935" t="b">
        <f t="shared" si="198"/>
        <v>1</v>
      </c>
      <c r="P935" t="s">
        <v>10202</v>
      </c>
      <c r="Q935" t="s">
        <v>10203</v>
      </c>
      <c r="R935" t="s">
        <v>10204</v>
      </c>
      <c r="S935" t="s">
        <v>10205</v>
      </c>
      <c r="T935" s="1">
        <v>43468</v>
      </c>
      <c r="U935">
        <v>2018</v>
      </c>
      <c r="X935">
        <v>1</v>
      </c>
      <c r="Y935">
        <v>5</v>
      </c>
      <c r="Z935" t="s">
        <v>10206</v>
      </c>
      <c r="AB935" t="s">
        <v>10207</v>
      </c>
      <c r="AC935" t="s">
        <v>10208</v>
      </c>
      <c r="AE935" t="s">
        <v>10209</v>
      </c>
      <c r="AF935" t="s">
        <v>10210</v>
      </c>
      <c r="AG935" t="s">
        <v>10211</v>
      </c>
      <c r="AH935" t="s">
        <v>10212</v>
      </c>
      <c r="AI935" t="s">
        <v>10213</v>
      </c>
      <c r="AM935">
        <v>13</v>
      </c>
      <c r="AN935" t="s">
        <v>42</v>
      </c>
      <c r="AO935" s="1">
        <v>43468</v>
      </c>
      <c r="AR935" t="s">
        <v>42</v>
      </c>
      <c r="AS935" t="s">
        <v>43</v>
      </c>
    </row>
    <row r="936" spans="1:45" hidden="1" x14ac:dyDescent="0.25">
      <c r="A936" t="b">
        <f t="shared" si="191"/>
        <v>0</v>
      </c>
      <c r="B936" t="b">
        <f t="shared" si="192"/>
        <v>0</v>
      </c>
      <c r="C936" t="b">
        <f t="shared" si="193"/>
        <v>0</v>
      </c>
      <c r="D936" t="b">
        <f t="shared" si="194"/>
        <v>0</v>
      </c>
      <c r="E936" t="b">
        <f t="shared" si="194"/>
        <v>0</v>
      </c>
      <c r="F936" t="b">
        <f t="shared" si="194"/>
        <v>0</v>
      </c>
      <c r="G936" t="b">
        <f t="shared" si="189"/>
        <v>0</v>
      </c>
      <c r="H936" t="b">
        <f t="shared" si="189"/>
        <v>0</v>
      </c>
      <c r="I936" t="b">
        <f t="shared" si="195"/>
        <v>1</v>
      </c>
      <c r="J936" t="b">
        <f t="shared" si="196"/>
        <v>1</v>
      </c>
      <c r="K936" t="b">
        <f t="shared" si="197"/>
        <v>1</v>
      </c>
      <c r="L936" t="b">
        <f t="shared" si="197"/>
        <v>1</v>
      </c>
      <c r="M936" t="b">
        <f t="shared" si="197"/>
        <v>1</v>
      </c>
      <c r="N936" t="b">
        <f t="shared" si="198"/>
        <v>1</v>
      </c>
      <c r="O936" t="b">
        <f t="shared" si="198"/>
        <v>1</v>
      </c>
      <c r="P936" t="s">
        <v>10214</v>
      </c>
      <c r="Q936" t="s">
        <v>10215</v>
      </c>
      <c r="R936" t="s">
        <v>10216</v>
      </c>
      <c r="S936" t="s">
        <v>10217</v>
      </c>
      <c r="T936" s="1">
        <v>45054</v>
      </c>
      <c r="U936">
        <v>2023</v>
      </c>
      <c r="X936">
        <v>498</v>
      </c>
      <c r="Y936">
        <v>503</v>
      </c>
      <c r="Z936" t="s">
        <v>10218</v>
      </c>
      <c r="AA936" t="s">
        <v>10219</v>
      </c>
      <c r="AB936" t="s">
        <v>10220</v>
      </c>
      <c r="AC936" t="s">
        <v>10221</v>
      </c>
      <c r="AE936" t="s">
        <v>10222</v>
      </c>
      <c r="AF936" t="s">
        <v>10223</v>
      </c>
      <c r="AG936" t="s">
        <v>10224</v>
      </c>
      <c r="AH936" t="s">
        <v>10225</v>
      </c>
      <c r="AI936" t="s">
        <v>10226</v>
      </c>
      <c r="AM936">
        <v>24</v>
      </c>
      <c r="AN936" t="s">
        <v>42</v>
      </c>
      <c r="AO936" s="1">
        <v>45054</v>
      </c>
      <c r="AR936" t="s">
        <v>42</v>
      </c>
      <c r="AS936" t="s">
        <v>43</v>
      </c>
    </row>
    <row r="937" spans="1:45" hidden="1" x14ac:dyDescent="0.25">
      <c r="A937" t="b">
        <f t="shared" si="191"/>
        <v>0</v>
      </c>
      <c r="B937" t="b">
        <f t="shared" si="192"/>
        <v>0</v>
      </c>
      <c r="C937" t="b">
        <f t="shared" si="193"/>
        <v>0</v>
      </c>
      <c r="D937" t="b">
        <f t="shared" si="194"/>
        <v>0</v>
      </c>
      <c r="E937" t="b">
        <f t="shared" si="194"/>
        <v>0</v>
      </c>
      <c r="F937" t="b">
        <f t="shared" si="194"/>
        <v>0</v>
      </c>
      <c r="G937" t="b">
        <f t="shared" si="189"/>
        <v>0</v>
      </c>
      <c r="H937" t="b">
        <f t="shared" si="189"/>
        <v>0</v>
      </c>
      <c r="I937" t="b">
        <f t="shared" si="195"/>
        <v>1</v>
      </c>
      <c r="J937" t="b">
        <f t="shared" si="196"/>
        <v>1</v>
      </c>
      <c r="K937" t="b">
        <f t="shared" si="197"/>
        <v>1</v>
      </c>
      <c r="L937" t="b">
        <f t="shared" si="197"/>
        <v>1</v>
      </c>
      <c r="M937" t="b">
        <f t="shared" si="197"/>
        <v>1</v>
      </c>
      <c r="N937" t="b">
        <f t="shared" si="198"/>
        <v>1</v>
      </c>
      <c r="O937" t="b">
        <f t="shared" si="198"/>
        <v>1</v>
      </c>
      <c r="P937" t="s">
        <v>3519</v>
      </c>
      <c r="Q937" t="s">
        <v>3520</v>
      </c>
      <c r="R937" t="s">
        <v>10227</v>
      </c>
      <c r="S937" t="s">
        <v>10228</v>
      </c>
      <c r="T937" s="1">
        <v>37627</v>
      </c>
      <c r="U937">
        <v>1975</v>
      </c>
      <c r="V937">
        <v>13</v>
      </c>
      <c r="X937">
        <v>217</v>
      </c>
      <c r="Y937">
        <v>220</v>
      </c>
      <c r="AC937" t="s">
        <v>10229</v>
      </c>
      <c r="AE937" t="s">
        <v>10230</v>
      </c>
      <c r="AG937" t="s">
        <v>10231</v>
      </c>
      <c r="AM937">
        <v>7</v>
      </c>
      <c r="AN937" t="s">
        <v>42</v>
      </c>
      <c r="AO937" s="1">
        <v>37627</v>
      </c>
      <c r="AR937" t="s">
        <v>42</v>
      </c>
      <c r="AS937" t="s">
        <v>43</v>
      </c>
    </row>
    <row r="938" spans="1:45" hidden="1" x14ac:dyDescent="0.25">
      <c r="A938" t="b">
        <f t="shared" si="191"/>
        <v>0</v>
      </c>
      <c r="B938" t="b">
        <f t="shared" si="192"/>
        <v>0</v>
      </c>
      <c r="C938" t="b">
        <f t="shared" si="193"/>
        <v>0</v>
      </c>
      <c r="D938" t="b">
        <f t="shared" si="194"/>
        <v>0</v>
      </c>
      <c r="E938" t="b">
        <f t="shared" si="194"/>
        <v>1</v>
      </c>
      <c r="F938" t="b">
        <f t="shared" si="194"/>
        <v>0</v>
      </c>
      <c r="G938" t="b">
        <f t="shared" si="189"/>
        <v>0</v>
      </c>
      <c r="H938" t="b">
        <f t="shared" si="189"/>
        <v>0</v>
      </c>
      <c r="I938" t="b">
        <f t="shared" si="195"/>
        <v>1</v>
      </c>
      <c r="J938" t="b">
        <f t="shared" si="196"/>
        <v>0</v>
      </c>
      <c r="K938" t="b">
        <f t="shared" si="197"/>
        <v>0</v>
      </c>
      <c r="L938" t="b">
        <f t="shared" si="197"/>
        <v>0</v>
      </c>
      <c r="M938" t="b">
        <f t="shared" si="197"/>
        <v>0</v>
      </c>
      <c r="N938" t="b">
        <f t="shared" si="198"/>
        <v>0</v>
      </c>
      <c r="O938" t="b">
        <f t="shared" si="198"/>
        <v>1</v>
      </c>
      <c r="P938" t="s">
        <v>10232</v>
      </c>
      <c r="Q938" t="s">
        <v>10233</v>
      </c>
      <c r="R938" t="s">
        <v>10234</v>
      </c>
      <c r="S938" t="s">
        <v>10235</v>
      </c>
      <c r="T938" s="1">
        <v>44547</v>
      </c>
      <c r="U938">
        <v>2021</v>
      </c>
      <c r="X938">
        <v>340</v>
      </c>
      <c r="Y938">
        <v>344</v>
      </c>
      <c r="Z938" t="s">
        <v>10236</v>
      </c>
      <c r="AB938" t="s">
        <v>10237</v>
      </c>
      <c r="AC938" t="s">
        <v>10238</v>
      </c>
      <c r="AE938" t="s">
        <v>10239</v>
      </c>
      <c r="AF938" t="s">
        <v>10240</v>
      </c>
      <c r="AG938" t="s">
        <v>10241</v>
      </c>
      <c r="AH938" t="s">
        <v>10242</v>
      </c>
      <c r="AI938" t="s">
        <v>10243</v>
      </c>
      <c r="AM938">
        <v>19</v>
      </c>
      <c r="AN938" t="s">
        <v>42</v>
      </c>
      <c r="AO938" s="1">
        <v>44547</v>
      </c>
      <c r="AR938" t="s">
        <v>42</v>
      </c>
      <c r="AS938" t="s">
        <v>43</v>
      </c>
    </row>
    <row r="939" spans="1:45" hidden="1" x14ac:dyDescent="0.25">
      <c r="A939" t="b">
        <f t="shared" si="191"/>
        <v>0</v>
      </c>
      <c r="B939" t="b">
        <f t="shared" si="192"/>
        <v>0</v>
      </c>
      <c r="C939" t="b">
        <f t="shared" si="193"/>
        <v>0</v>
      </c>
      <c r="D939" t="b">
        <f t="shared" si="194"/>
        <v>0</v>
      </c>
      <c r="E939" t="b">
        <f t="shared" si="194"/>
        <v>0</v>
      </c>
      <c r="F939" t="b">
        <f t="shared" si="194"/>
        <v>0</v>
      </c>
      <c r="G939" t="b">
        <f t="shared" si="189"/>
        <v>0</v>
      </c>
      <c r="H939" t="b">
        <f t="shared" si="189"/>
        <v>0</v>
      </c>
      <c r="I939" t="b">
        <f t="shared" si="195"/>
        <v>1</v>
      </c>
      <c r="J939" t="b">
        <f t="shared" si="196"/>
        <v>1</v>
      </c>
      <c r="K939" t="b">
        <f t="shared" si="197"/>
        <v>1</v>
      </c>
      <c r="L939" t="b">
        <f t="shared" si="197"/>
        <v>1</v>
      </c>
      <c r="M939" t="b">
        <f t="shared" si="197"/>
        <v>1</v>
      </c>
      <c r="N939" t="b">
        <f t="shared" si="198"/>
        <v>1</v>
      </c>
      <c r="O939" t="b">
        <f t="shared" si="198"/>
        <v>1</v>
      </c>
      <c r="P939" t="s">
        <v>10244</v>
      </c>
      <c r="Q939" t="s">
        <v>10245</v>
      </c>
      <c r="R939" t="s">
        <v>10246</v>
      </c>
      <c r="S939" t="s">
        <v>3161</v>
      </c>
      <c r="T939" s="1">
        <v>41543</v>
      </c>
      <c r="U939">
        <v>2013</v>
      </c>
      <c r="X939">
        <v>1</v>
      </c>
      <c r="Y939">
        <v>3</v>
      </c>
      <c r="Z939" t="s">
        <v>10247</v>
      </c>
      <c r="AB939" t="s">
        <v>3163</v>
      </c>
      <c r="AC939" t="s">
        <v>10248</v>
      </c>
      <c r="AE939" t="s">
        <v>10249</v>
      </c>
      <c r="AG939" t="s">
        <v>10250</v>
      </c>
      <c r="AH939" t="s">
        <v>10251</v>
      </c>
      <c r="AI939" t="s">
        <v>10252</v>
      </c>
      <c r="AM939">
        <v>10</v>
      </c>
      <c r="AN939" t="s">
        <v>42</v>
      </c>
      <c r="AO939" s="1">
        <v>41543</v>
      </c>
      <c r="AR939" t="s">
        <v>42</v>
      </c>
      <c r="AS939" t="s">
        <v>43</v>
      </c>
    </row>
    <row r="940" spans="1:45" x14ac:dyDescent="0.25">
      <c r="A940" t="b">
        <f t="shared" si="191"/>
        <v>1</v>
      </c>
      <c r="B940" t="b">
        <f t="shared" si="192"/>
        <v>0</v>
      </c>
      <c r="C940" t="b">
        <f t="shared" si="193"/>
        <v>1</v>
      </c>
      <c r="D940" t="b">
        <f t="shared" si="194"/>
        <v>0</v>
      </c>
      <c r="E940" t="b">
        <f t="shared" si="194"/>
        <v>0</v>
      </c>
      <c r="F940" t="b">
        <f t="shared" si="194"/>
        <v>1</v>
      </c>
      <c r="G940" t="b">
        <f t="shared" si="189"/>
        <v>1</v>
      </c>
      <c r="H940" t="b">
        <f t="shared" si="189"/>
        <v>0</v>
      </c>
      <c r="I940" t="b">
        <f>IF(OR(IFERROR(SEARCH("internet",P940),FALSE),OR(IFERROR(SEARCH("vision",P940),FALSE),OR(IFERROR(SEARCH("radar",P940),FALSE),IFERROR(SEARCH("image",P940),FALSE)))),FALSE,TRUE)</f>
        <v>1</v>
      </c>
      <c r="J940" t="b">
        <f>IF(OR(IFERROR(SEARCH("internet",Z940),FALSE),OR(IFERROR(SEARCH("vision",Z940),FALSE),OR(IFERROR(SEARCH("radar",Z940),FALSE),IFERROR(SEARCH("image",Z940),FALSE)))),FALSE,TRUE)</f>
        <v>1</v>
      </c>
      <c r="K940" t="b">
        <f>IF(OR(IFERROR(SEARCH("internet",AF940),FALSE),OR(IFERROR(SEARCH("vision",AF940),FALSE),OR(IFERROR(SEARCH("radar",AF940),FALSE),IFERROR(SEARCH("image",AF940),FALSE)))),FALSE,TRUE)</f>
        <v>1</v>
      </c>
      <c r="L940" t="b">
        <f t="shared" ref="L940:O940" si="200">IF(OR(IFERROR(SEARCH("internet",AG940),FALSE),OR(IFERROR(SEARCH("vision",AG940),FALSE),OR(IFERROR(SEARCH("radar",AG940),FALSE),IFERROR(SEARCH("image",AG940),FALSE)))),FALSE,TRUE)</f>
        <v>1</v>
      </c>
      <c r="M940" t="b">
        <f t="shared" si="200"/>
        <v>1</v>
      </c>
      <c r="N940" t="b">
        <f t="shared" si="200"/>
        <v>1</v>
      </c>
      <c r="O940" t="b">
        <f t="shared" si="200"/>
        <v>1</v>
      </c>
      <c r="P940" t="s">
        <v>10253</v>
      </c>
      <c r="Q940" t="s">
        <v>10254</v>
      </c>
      <c r="R940" t="s">
        <v>10255</v>
      </c>
      <c r="S940" t="s">
        <v>10256</v>
      </c>
      <c r="T940" s="1">
        <v>44165</v>
      </c>
      <c r="U940">
        <v>2020</v>
      </c>
      <c r="X940">
        <v>1</v>
      </c>
      <c r="Y940">
        <v>5</v>
      </c>
      <c r="Z940" t="s">
        <v>10257</v>
      </c>
      <c r="AB940" t="s">
        <v>10258</v>
      </c>
      <c r="AC940" t="s">
        <v>10259</v>
      </c>
      <c r="AE940" t="s">
        <v>10260</v>
      </c>
      <c r="AG940" t="s">
        <v>10261</v>
      </c>
      <c r="AH940" t="s">
        <v>10262</v>
      </c>
      <c r="AI940" t="s">
        <v>10263</v>
      </c>
      <c r="AM940">
        <v>16</v>
      </c>
      <c r="AN940" t="s">
        <v>42</v>
      </c>
      <c r="AO940" s="1">
        <v>44165</v>
      </c>
      <c r="AR940" t="s">
        <v>42</v>
      </c>
      <c r="AS940" t="s">
        <v>43</v>
      </c>
    </row>
    <row r="941" spans="1:45" hidden="1" x14ac:dyDescent="0.25">
      <c r="A941" t="b">
        <f t="shared" si="191"/>
        <v>0</v>
      </c>
      <c r="B941" t="b">
        <f t="shared" si="192"/>
        <v>0</v>
      </c>
      <c r="C941" t="b">
        <f t="shared" si="193"/>
        <v>0</v>
      </c>
      <c r="D941" t="b">
        <f t="shared" si="194"/>
        <v>0</v>
      </c>
      <c r="E941" t="b">
        <f t="shared" si="194"/>
        <v>0</v>
      </c>
      <c r="F941" t="b">
        <f t="shared" si="194"/>
        <v>0</v>
      </c>
      <c r="G941" t="b">
        <f t="shared" si="189"/>
        <v>0</v>
      </c>
      <c r="H941" t="b">
        <f t="shared" si="189"/>
        <v>0</v>
      </c>
      <c r="I941" t="b">
        <f t="shared" si="195"/>
        <v>1</v>
      </c>
      <c r="J941" t="b">
        <f t="shared" si="196"/>
        <v>1</v>
      </c>
      <c r="K941" t="b">
        <f t="shared" si="197"/>
        <v>1</v>
      </c>
      <c r="L941" t="b">
        <f t="shared" si="197"/>
        <v>1</v>
      </c>
      <c r="M941" t="b">
        <f t="shared" si="197"/>
        <v>1</v>
      </c>
      <c r="N941" t="b">
        <f t="shared" si="198"/>
        <v>1</v>
      </c>
      <c r="O941" t="b">
        <f t="shared" si="198"/>
        <v>1</v>
      </c>
      <c r="P941" t="s">
        <v>10264</v>
      </c>
      <c r="Q941" t="s">
        <v>10265</v>
      </c>
      <c r="R941" t="s">
        <v>10266</v>
      </c>
      <c r="S941" t="s">
        <v>8171</v>
      </c>
      <c r="T941" s="1">
        <v>45174</v>
      </c>
      <c r="U941">
        <v>2023</v>
      </c>
      <c r="X941">
        <v>1</v>
      </c>
      <c r="Y941">
        <v>5</v>
      </c>
      <c r="Z941" t="s">
        <v>10267</v>
      </c>
      <c r="AA941" t="s">
        <v>5739</v>
      </c>
      <c r="AB941" t="s">
        <v>8173</v>
      </c>
      <c r="AC941" t="s">
        <v>10268</v>
      </c>
      <c r="AE941" t="s">
        <v>10269</v>
      </c>
      <c r="AF941" t="s">
        <v>10270</v>
      </c>
      <c r="AG941" t="s">
        <v>10271</v>
      </c>
      <c r="AH941" t="s">
        <v>10272</v>
      </c>
      <c r="AI941" t="s">
        <v>10273</v>
      </c>
      <c r="AM941">
        <v>19</v>
      </c>
      <c r="AN941" t="s">
        <v>42</v>
      </c>
      <c r="AO941" s="1">
        <v>45174</v>
      </c>
      <c r="AR941" t="s">
        <v>42</v>
      </c>
      <c r="AS941" t="s">
        <v>43</v>
      </c>
    </row>
    <row r="942" spans="1:45" hidden="1" x14ac:dyDescent="0.25">
      <c r="A942" t="b">
        <f t="shared" si="191"/>
        <v>0</v>
      </c>
      <c r="B942" t="b">
        <f t="shared" si="192"/>
        <v>0</v>
      </c>
      <c r="C942" t="b">
        <f t="shared" si="193"/>
        <v>0</v>
      </c>
      <c r="D942" t="b">
        <f t="shared" si="194"/>
        <v>0</v>
      </c>
      <c r="E942" t="b">
        <f t="shared" si="194"/>
        <v>0</v>
      </c>
      <c r="F942" t="b">
        <f t="shared" si="194"/>
        <v>0</v>
      </c>
      <c r="G942" t="b">
        <f t="shared" si="189"/>
        <v>0</v>
      </c>
      <c r="H942" t="b">
        <f t="shared" si="189"/>
        <v>0</v>
      </c>
      <c r="I942" t="b">
        <f t="shared" si="195"/>
        <v>1</v>
      </c>
      <c r="J942" t="b">
        <f t="shared" si="196"/>
        <v>1</v>
      </c>
      <c r="K942" t="b">
        <f t="shared" si="197"/>
        <v>1</v>
      </c>
      <c r="L942" t="b">
        <f t="shared" si="197"/>
        <v>1</v>
      </c>
      <c r="M942" t="b">
        <f t="shared" si="197"/>
        <v>1</v>
      </c>
      <c r="N942" t="b">
        <f t="shared" si="198"/>
        <v>1</v>
      </c>
      <c r="O942" t="b">
        <f t="shared" si="198"/>
        <v>1</v>
      </c>
      <c r="P942" t="s">
        <v>10274</v>
      </c>
      <c r="Q942" t="s">
        <v>10275</v>
      </c>
      <c r="R942" t="s">
        <v>10276</v>
      </c>
      <c r="S942" t="s">
        <v>6337</v>
      </c>
      <c r="T942" s="1">
        <v>44739</v>
      </c>
      <c r="U942">
        <v>2021</v>
      </c>
      <c r="X942">
        <v>756</v>
      </c>
      <c r="Y942">
        <v>759</v>
      </c>
      <c r="Z942" t="s">
        <v>10277</v>
      </c>
      <c r="AB942" t="s">
        <v>6339</v>
      </c>
      <c r="AC942" t="s">
        <v>10278</v>
      </c>
      <c r="AE942" t="s">
        <v>10279</v>
      </c>
      <c r="AF942" t="s">
        <v>10280</v>
      </c>
      <c r="AG942" t="s">
        <v>10281</v>
      </c>
      <c r="AH942" t="s">
        <v>10282</v>
      </c>
      <c r="AI942" t="s">
        <v>10283</v>
      </c>
      <c r="AM942">
        <v>8</v>
      </c>
      <c r="AN942" t="s">
        <v>42</v>
      </c>
      <c r="AO942" s="1">
        <v>44739</v>
      </c>
      <c r="AR942" t="s">
        <v>42</v>
      </c>
      <c r="AS942" t="s">
        <v>43</v>
      </c>
    </row>
    <row r="943" spans="1:45" hidden="1" x14ac:dyDescent="0.25">
      <c r="A943" t="b">
        <f t="shared" si="191"/>
        <v>0</v>
      </c>
      <c r="B943" t="b">
        <f t="shared" si="192"/>
        <v>0</v>
      </c>
      <c r="C943" t="b">
        <f t="shared" si="193"/>
        <v>0</v>
      </c>
      <c r="D943" t="b">
        <f t="shared" si="194"/>
        <v>0</v>
      </c>
      <c r="E943" t="b">
        <f t="shared" si="194"/>
        <v>0</v>
      </c>
      <c r="F943" t="b">
        <f t="shared" si="194"/>
        <v>0</v>
      </c>
      <c r="G943" t="b">
        <f t="shared" si="189"/>
        <v>0</v>
      </c>
      <c r="H943" t="b">
        <f t="shared" si="189"/>
        <v>0</v>
      </c>
      <c r="I943" t="b">
        <f t="shared" si="195"/>
        <v>0</v>
      </c>
      <c r="J943" t="b">
        <f t="shared" si="196"/>
        <v>0</v>
      </c>
      <c r="K943" t="b">
        <f t="shared" si="197"/>
        <v>1</v>
      </c>
      <c r="L943" t="b">
        <f t="shared" si="197"/>
        <v>0</v>
      </c>
      <c r="M943" t="b">
        <f t="shared" si="197"/>
        <v>0</v>
      </c>
      <c r="N943" t="b">
        <f t="shared" si="198"/>
        <v>0</v>
      </c>
      <c r="O943" t="b">
        <f t="shared" si="198"/>
        <v>1</v>
      </c>
      <c r="P943" t="s">
        <v>10284</v>
      </c>
      <c r="Q943" t="s">
        <v>10285</v>
      </c>
      <c r="R943" t="s">
        <v>10286</v>
      </c>
      <c r="S943" t="s">
        <v>10287</v>
      </c>
      <c r="T943" s="1">
        <v>37474</v>
      </c>
      <c r="U943">
        <v>1988</v>
      </c>
      <c r="X943">
        <v>106</v>
      </c>
      <c r="Y943">
        <v>110</v>
      </c>
      <c r="Z943" t="s">
        <v>10288</v>
      </c>
      <c r="AC943" t="s">
        <v>10289</v>
      </c>
      <c r="AE943" t="s">
        <v>10290</v>
      </c>
      <c r="AG943" t="s">
        <v>10291</v>
      </c>
      <c r="AH943" t="s">
        <v>10292</v>
      </c>
      <c r="AI943" t="s">
        <v>10293</v>
      </c>
      <c r="AN943" t="s">
        <v>42</v>
      </c>
      <c r="AO943" s="1">
        <v>37474</v>
      </c>
      <c r="AR943" t="s">
        <v>42</v>
      </c>
      <c r="AS943" t="s">
        <v>43</v>
      </c>
    </row>
    <row r="944" spans="1:45" hidden="1" x14ac:dyDescent="0.25">
      <c r="A944" t="b">
        <f t="shared" si="191"/>
        <v>0</v>
      </c>
      <c r="B944" t="b">
        <f t="shared" si="192"/>
        <v>0</v>
      </c>
      <c r="C944" t="b">
        <f t="shared" si="193"/>
        <v>0</v>
      </c>
      <c r="D944" t="b">
        <f t="shared" si="194"/>
        <v>0</v>
      </c>
      <c r="E944" t="b">
        <f t="shared" si="194"/>
        <v>0</v>
      </c>
      <c r="F944" t="b">
        <f t="shared" si="194"/>
        <v>0</v>
      </c>
      <c r="G944" t="b">
        <f t="shared" si="189"/>
        <v>0</v>
      </c>
      <c r="H944" t="b">
        <f t="shared" si="189"/>
        <v>0</v>
      </c>
      <c r="I944" t="b">
        <f t="shared" si="195"/>
        <v>1</v>
      </c>
      <c r="J944" t="b">
        <f t="shared" si="196"/>
        <v>1</v>
      </c>
      <c r="K944" t="b">
        <f t="shared" si="197"/>
        <v>1</v>
      </c>
      <c r="L944" t="b">
        <f t="shared" si="197"/>
        <v>1</v>
      </c>
      <c r="M944" t="b">
        <f t="shared" si="197"/>
        <v>1</v>
      </c>
      <c r="N944" t="b">
        <f t="shared" si="198"/>
        <v>1</v>
      </c>
      <c r="O944" t="b">
        <f t="shared" si="198"/>
        <v>1</v>
      </c>
      <c r="P944" t="s">
        <v>10294</v>
      </c>
      <c r="Q944" t="s">
        <v>10295</v>
      </c>
      <c r="R944" t="s">
        <v>8039</v>
      </c>
      <c r="S944" t="s">
        <v>10296</v>
      </c>
      <c r="T944" s="1">
        <v>38887</v>
      </c>
      <c r="U944">
        <v>1968</v>
      </c>
      <c r="V944">
        <v>19</v>
      </c>
      <c r="X944">
        <v>124</v>
      </c>
      <c r="Y944">
        <v>129</v>
      </c>
      <c r="Z944" t="s">
        <v>10297</v>
      </c>
      <c r="AC944" t="s">
        <v>10298</v>
      </c>
      <c r="AE944" t="s">
        <v>10299</v>
      </c>
      <c r="AG944" t="s">
        <v>10300</v>
      </c>
      <c r="AM944">
        <v>2</v>
      </c>
      <c r="AN944" t="s">
        <v>42</v>
      </c>
      <c r="AO944" s="1">
        <v>38887</v>
      </c>
      <c r="AR944" t="s">
        <v>42</v>
      </c>
      <c r="AS944" t="s">
        <v>43</v>
      </c>
    </row>
    <row r="945" spans="1:45" hidden="1" x14ac:dyDescent="0.25">
      <c r="A945" t="b">
        <f t="shared" si="191"/>
        <v>0</v>
      </c>
      <c r="B945" t="b">
        <f t="shared" si="192"/>
        <v>0</v>
      </c>
      <c r="C945" t="b">
        <f t="shared" si="193"/>
        <v>0</v>
      </c>
      <c r="D945" t="b">
        <f t="shared" si="194"/>
        <v>0</v>
      </c>
      <c r="E945" t="b">
        <f t="shared" si="194"/>
        <v>0</v>
      </c>
      <c r="F945" t="b">
        <f t="shared" si="194"/>
        <v>0</v>
      </c>
      <c r="G945" t="b">
        <f t="shared" si="189"/>
        <v>0</v>
      </c>
      <c r="H945" t="b">
        <f t="shared" si="189"/>
        <v>0</v>
      </c>
      <c r="I945" t="b">
        <f t="shared" si="195"/>
        <v>1</v>
      </c>
      <c r="J945" t="b">
        <f t="shared" si="196"/>
        <v>1</v>
      </c>
      <c r="K945" t="b">
        <f t="shared" si="197"/>
        <v>1</v>
      </c>
      <c r="L945" t="b">
        <f t="shared" si="197"/>
        <v>1</v>
      </c>
      <c r="M945" t="b">
        <f t="shared" si="197"/>
        <v>1</v>
      </c>
      <c r="N945" t="b">
        <f t="shared" si="198"/>
        <v>1</v>
      </c>
      <c r="O945" t="b">
        <f t="shared" si="198"/>
        <v>1</v>
      </c>
      <c r="P945" t="s">
        <v>10301</v>
      </c>
      <c r="Q945" t="s">
        <v>10302</v>
      </c>
      <c r="R945" t="s">
        <v>10303</v>
      </c>
      <c r="S945" t="s">
        <v>10304</v>
      </c>
      <c r="T945" s="1">
        <v>44705</v>
      </c>
      <c r="U945">
        <v>2022</v>
      </c>
      <c r="X945">
        <v>1782</v>
      </c>
      <c r="Y945">
        <v>1786</v>
      </c>
      <c r="Z945" t="s">
        <v>10305</v>
      </c>
      <c r="AB945" t="s">
        <v>10306</v>
      </c>
      <c r="AC945" t="s">
        <v>10307</v>
      </c>
      <c r="AD945" t="s">
        <v>3409</v>
      </c>
      <c r="AE945" t="s">
        <v>10308</v>
      </c>
      <c r="AF945" t="s">
        <v>10309</v>
      </c>
      <c r="AG945" t="s">
        <v>10310</v>
      </c>
      <c r="AH945" t="s">
        <v>10311</v>
      </c>
      <c r="AI945" t="s">
        <v>10312</v>
      </c>
      <c r="AM945">
        <v>9</v>
      </c>
      <c r="AN945" t="s">
        <v>42</v>
      </c>
      <c r="AO945" s="1">
        <v>44705</v>
      </c>
      <c r="AR945" t="s">
        <v>42</v>
      </c>
      <c r="AS945" t="s">
        <v>43</v>
      </c>
    </row>
    <row r="946" spans="1:45" hidden="1" x14ac:dyDescent="0.25">
      <c r="A946" t="b">
        <f t="shared" si="191"/>
        <v>0</v>
      </c>
      <c r="B946" t="b">
        <f t="shared" si="192"/>
        <v>0</v>
      </c>
      <c r="C946" t="b">
        <f t="shared" si="193"/>
        <v>0</v>
      </c>
      <c r="D946" t="b">
        <f t="shared" si="194"/>
        <v>0</v>
      </c>
      <c r="E946" t="b">
        <f t="shared" si="194"/>
        <v>0</v>
      </c>
      <c r="F946" t="b">
        <f t="shared" si="194"/>
        <v>0</v>
      </c>
      <c r="G946" t="b">
        <f t="shared" si="189"/>
        <v>0</v>
      </c>
      <c r="H946" t="b">
        <f t="shared" si="189"/>
        <v>0</v>
      </c>
      <c r="I946" t="b">
        <f t="shared" si="195"/>
        <v>1</v>
      </c>
      <c r="J946" t="b">
        <f t="shared" si="196"/>
        <v>0</v>
      </c>
      <c r="K946" t="b">
        <f t="shared" si="197"/>
        <v>1</v>
      </c>
      <c r="L946" t="b">
        <f t="shared" si="197"/>
        <v>1</v>
      </c>
      <c r="M946" t="b">
        <f t="shared" si="197"/>
        <v>1</v>
      </c>
      <c r="N946" t="b">
        <f t="shared" si="198"/>
        <v>0</v>
      </c>
      <c r="O946" t="b">
        <f t="shared" si="198"/>
        <v>1</v>
      </c>
      <c r="P946" t="s">
        <v>10313</v>
      </c>
      <c r="Q946" t="s">
        <v>10314</v>
      </c>
      <c r="R946" t="s">
        <v>10315</v>
      </c>
      <c r="S946" t="s">
        <v>10316</v>
      </c>
      <c r="T946" s="1">
        <v>44831</v>
      </c>
      <c r="U946">
        <v>2022</v>
      </c>
      <c r="X946">
        <v>1</v>
      </c>
      <c r="Y946">
        <v>5</v>
      </c>
      <c r="Z946" t="s">
        <v>10317</v>
      </c>
      <c r="AB946" t="s">
        <v>10318</v>
      </c>
      <c r="AC946" t="s">
        <v>10319</v>
      </c>
      <c r="AE946" t="s">
        <v>10320</v>
      </c>
      <c r="AF946" t="s">
        <v>10321</v>
      </c>
      <c r="AG946" t="s">
        <v>10322</v>
      </c>
      <c r="AH946" t="s">
        <v>10323</v>
      </c>
      <c r="AI946" t="s">
        <v>10324</v>
      </c>
      <c r="AM946">
        <v>12</v>
      </c>
      <c r="AN946" t="s">
        <v>42</v>
      </c>
      <c r="AO946" s="1">
        <v>44831</v>
      </c>
      <c r="AR946" t="s">
        <v>42</v>
      </c>
      <c r="AS946" t="s">
        <v>43</v>
      </c>
    </row>
    <row r="947" spans="1:45" hidden="1" x14ac:dyDescent="0.25">
      <c r="A947" t="b">
        <f t="shared" si="191"/>
        <v>0</v>
      </c>
      <c r="B947" t="b">
        <f t="shared" si="192"/>
        <v>0</v>
      </c>
      <c r="C947" t="b">
        <f t="shared" si="193"/>
        <v>0</v>
      </c>
      <c r="D947" t="b">
        <f t="shared" si="194"/>
        <v>0</v>
      </c>
      <c r="E947" t="b">
        <f t="shared" si="194"/>
        <v>0</v>
      </c>
      <c r="F947" t="b">
        <f t="shared" si="194"/>
        <v>0</v>
      </c>
      <c r="G947" t="b">
        <f t="shared" si="189"/>
        <v>0</v>
      </c>
      <c r="H947" t="b">
        <f t="shared" si="189"/>
        <v>0</v>
      </c>
      <c r="I947" t="b">
        <f t="shared" si="195"/>
        <v>1</v>
      </c>
      <c r="J947" t="b">
        <f t="shared" si="196"/>
        <v>1</v>
      </c>
      <c r="K947" t="b">
        <f t="shared" si="197"/>
        <v>1</v>
      </c>
      <c r="L947" t="b">
        <f t="shared" si="197"/>
        <v>1</v>
      </c>
      <c r="M947" t="b">
        <f t="shared" si="197"/>
        <v>1</v>
      </c>
      <c r="N947" t="b">
        <f t="shared" si="198"/>
        <v>1</v>
      </c>
      <c r="O947" t="b">
        <f t="shared" si="198"/>
        <v>1</v>
      </c>
      <c r="P947" t="s">
        <v>10325</v>
      </c>
      <c r="Q947" t="s">
        <v>10326</v>
      </c>
      <c r="R947" t="s">
        <v>10327</v>
      </c>
      <c r="S947" t="s">
        <v>10328</v>
      </c>
      <c r="T947" s="1">
        <v>42719</v>
      </c>
      <c r="U947">
        <v>2016</v>
      </c>
      <c r="X947">
        <v>146</v>
      </c>
      <c r="Y947">
        <v>150</v>
      </c>
      <c r="Z947" t="s">
        <v>10329</v>
      </c>
      <c r="AB947" t="s">
        <v>10330</v>
      </c>
      <c r="AC947" t="s">
        <v>10331</v>
      </c>
      <c r="AE947" t="s">
        <v>10332</v>
      </c>
      <c r="AF947" t="s">
        <v>10333</v>
      </c>
      <c r="AG947" t="s">
        <v>10334</v>
      </c>
      <c r="AH947" t="s">
        <v>10335</v>
      </c>
      <c r="AI947" t="s">
        <v>10336</v>
      </c>
      <c r="AM947">
        <v>32</v>
      </c>
      <c r="AN947" t="s">
        <v>42</v>
      </c>
      <c r="AO947" s="1">
        <v>42719</v>
      </c>
      <c r="AR947" t="s">
        <v>42</v>
      </c>
      <c r="AS947" t="s">
        <v>43</v>
      </c>
    </row>
    <row r="948" spans="1:45" hidden="1" x14ac:dyDescent="0.25">
      <c r="A948" t="b">
        <f t="shared" si="191"/>
        <v>0</v>
      </c>
      <c r="B948" t="b">
        <f t="shared" si="192"/>
        <v>0</v>
      </c>
      <c r="C948" t="b">
        <f t="shared" si="193"/>
        <v>0</v>
      </c>
      <c r="D948" t="b">
        <f t="shared" si="194"/>
        <v>0</v>
      </c>
      <c r="E948" t="b">
        <f t="shared" si="194"/>
        <v>0</v>
      </c>
      <c r="F948" t="b">
        <f t="shared" si="194"/>
        <v>0</v>
      </c>
      <c r="G948" t="b">
        <f t="shared" si="189"/>
        <v>0</v>
      </c>
      <c r="H948" t="b">
        <f t="shared" si="189"/>
        <v>0</v>
      </c>
      <c r="I948" t="b">
        <f t="shared" si="195"/>
        <v>1</v>
      </c>
      <c r="J948" t="b">
        <f t="shared" si="196"/>
        <v>0</v>
      </c>
      <c r="K948" t="b">
        <f t="shared" si="197"/>
        <v>1</v>
      </c>
      <c r="L948" t="b">
        <f t="shared" si="197"/>
        <v>0</v>
      </c>
      <c r="M948" t="b">
        <f t="shared" si="197"/>
        <v>0</v>
      </c>
      <c r="N948" t="b">
        <f t="shared" si="198"/>
        <v>1</v>
      </c>
      <c r="O948" t="b">
        <f t="shared" si="198"/>
        <v>1</v>
      </c>
      <c r="P948" t="s">
        <v>10337</v>
      </c>
      <c r="Q948" t="s">
        <v>8622</v>
      </c>
      <c r="R948" t="s">
        <v>8623</v>
      </c>
      <c r="S948" t="s">
        <v>10338</v>
      </c>
      <c r="T948" s="1">
        <v>37474</v>
      </c>
      <c r="U948">
        <v>1993</v>
      </c>
      <c r="V948">
        <v>2</v>
      </c>
      <c r="X948">
        <v>1118</v>
      </c>
      <c r="Y948" t="s">
        <v>10339</v>
      </c>
      <c r="Z948" t="s">
        <v>10340</v>
      </c>
      <c r="AB948" t="s">
        <v>10341</v>
      </c>
      <c r="AC948" t="s">
        <v>10342</v>
      </c>
      <c r="AE948" t="s">
        <v>10343</v>
      </c>
      <c r="AG948" t="s">
        <v>10344</v>
      </c>
      <c r="AH948" t="s">
        <v>10345</v>
      </c>
      <c r="AI948" t="s">
        <v>10346</v>
      </c>
      <c r="AM948">
        <v>3</v>
      </c>
      <c r="AN948" t="s">
        <v>42</v>
      </c>
      <c r="AO948" s="1">
        <v>37474</v>
      </c>
      <c r="AR948" t="s">
        <v>42</v>
      </c>
      <c r="AS948" t="s">
        <v>43</v>
      </c>
    </row>
    <row r="949" spans="1:45" x14ac:dyDescent="0.25">
      <c r="A949" t="b">
        <f t="shared" si="191"/>
        <v>1</v>
      </c>
      <c r="B949" t="b">
        <f t="shared" si="192"/>
        <v>0</v>
      </c>
      <c r="C949" t="b">
        <f t="shared" si="193"/>
        <v>1</v>
      </c>
      <c r="D949" t="b">
        <f t="shared" si="194"/>
        <v>0</v>
      </c>
      <c r="E949" t="b">
        <f t="shared" si="194"/>
        <v>0</v>
      </c>
      <c r="F949" t="b">
        <f t="shared" si="194"/>
        <v>1</v>
      </c>
      <c r="G949" t="b">
        <f t="shared" si="189"/>
        <v>1</v>
      </c>
      <c r="H949" t="b">
        <f t="shared" si="189"/>
        <v>0</v>
      </c>
      <c r="I949" t="b">
        <f>IF(OR(IFERROR(SEARCH("internet",P949),FALSE),OR(IFERROR(SEARCH("vision",P949),FALSE),OR(IFERROR(SEARCH("radar",P949),FALSE),IFERROR(SEARCH("image",P949),FALSE)))),FALSE,TRUE)</f>
        <v>1</v>
      </c>
      <c r="J949" t="b">
        <f>IF(OR(IFERROR(SEARCH("internet",Z949),FALSE),OR(IFERROR(SEARCH("vision",Z949),FALSE),OR(IFERROR(SEARCH("radar",Z949),FALSE),IFERROR(SEARCH("image",Z949),FALSE)))),FALSE,TRUE)</f>
        <v>1</v>
      </c>
      <c r="K949" t="b">
        <f>IF(OR(IFERROR(SEARCH("internet",AF949),FALSE),OR(IFERROR(SEARCH("vision",AF949),FALSE),OR(IFERROR(SEARCH("radar",AF949),FALSE),IFERROR(SEARCH("image",AF949),FALSE)))),FALSE,TRUE)</f>
        <v>1</v>
      </c>
      <c r="L949" t="b">
        <f t="shared" ref="L949:O949" si="201">IF(OR(IFERROR(SEARCH("internet",AG949),FALSE),OR(IFERROR(SEARCH("vision",AG949),FALSE),OR(IFERROR(SEARCH("radar",AG949),FALSE),IFERROR(SEARCH("image",AG949),FALSE)))),FALSE,TRUE)</f>
        <v>1</v>
      </c>
      <c r="M949" t="b">
        <f t="shared" si="201"/>
        <v>1</v>
      </c>
      <c r="N949" t="b">
        <f t="shared" si="201"/>
        <v>1</v>
      </c>
      <c r="O949" t="b">
        <f t="shared" si="201"/>
        <v>1</v>
      </c>
      <c r="P949" t="s">
        <v>10347</v>
      </c>
      <c r="Q949" t="s">
        <v>10348</v>
      </c>
      <c r="R949" t="s">
        <v>10349</v>
      </c>
      <c r="S949" t="s">
        <v>10350</v>
      </c>
      <c r="T949" s="1">
        <v>42621</v>
      </c>
      <c r="U949">
        <v>2016</v>
      </c>
      <c r="X949">
        <v>314</v>
      </c>
      <c r="Y949">
        <v>320</v>
      </c>
      <c r="Z949" t="s">
        <v>10351</v>
      </c>
      <c r="AA949" t="s">
        <v>10352</v>
      </c>
      <c r="AB949" t="s">
        <v>10353</v>
      </c>
      <c r="AC949" t="s">
        <v>10354</v>
      </c>
      <c r="AE949" t="s">
        <v>10355</v>
      </c>
      <c r="AG949" t="s">
        <v>10356</v>
      </c>
      <c r="AH949" t="s">
        <v>10357</v>
      </c>
      <c r="AI949" t="s">
        <v>10358</v>
      </c>
      <c r="AM949">
        <v>10</v>
      </c>
      <c r="AO949" s="1">
        <v>42621</v>
      </c>
      <c r="AR949" t="s">
        <v>42</v>
      </c>
      <c r="AS949" t="s">
        <v>43</v>
      </c>
    </row>
    <row r="950" spans="1:45" hidden="1" x14ac:dyDescent="0.25">
      <c r="A950" t="b">
        <f t="shared" si="191"/>
        <v>0</v>
      </c>
      <c r="B950" t="b">
        <f t="shared" si="192"/>
        <v>0</v>
      </c>
      <c r="C950" t="b">
        <f t="shared" si="193"/>
        <v>0</v>
      </c>
      <c r="D950" t="b">
        <f t="shared" si="194"/>
        <v>0</v>
      </c>
      <c r="E950" t="b">
        <f t="shared" si="194"/>
        <v>0</v>
      </c>
      <c r="F950" t="b">
        <f t="shared" si="194"/>
        <v>0</v>
      </c>
      <c r="G950" t="b">
        <f t="shared" si="189"/>
        <v>0</v>
      </c>
      <c r="H950" t="b">
        <f t="shared" si="189"/>
        <v>0</v>
      </c>
      <c r="I950" t="b">
        <f t="shared" si="195"/>
        <v>1</v>
      </c>
      <c r="J950" t="b">
        <f t="shared" si="196"/>
        <v>0</v>
      </c>
      <c r="K950" t="b">
        <f t="shared" si="197"/>
        <v>1</v>
      </c>
      <c r="L950" t="b">
        <f t="shared" si="197"/>
        <v>0</v>
      </c>
      <c r="M950" t="b">
        <f t="shared" si="197"/>
        <v>0</v>
      </c>
      <c r="N950" t="b">
        <f t="shared" si="198"/>
        <v>0</v>
      </c>
      <c r="O950" t="b">
        <f t="shared" si="198"/>
        <v>1</v>
      </c>
      <c r="P950" t="s">
        <v>10359</v>
      </c>
      <c r="Q950" t="s">
        <v>10360</v>
      </c>
      <c r="R950" t="s">
        <v>10361</v>
      </c>
      <c r="S950" t="s">
        <v>2410</v>
      </c>
      <c r="T950" s="1">
        <v>40353</v>
      </c>
      <c r="U950">
        <v>2010</v>
      </c>
      <c r="X950">
        <v>1083</v>
      </c>
      <c r="Y950">
        <v>1088</v>
      </c>
      <c r="Z950" t="s">
        <v>10362</v>
      </c>
      <c r="AA950" t="s">
        <v>1228</v>
      </c>
      <c r="AB950" t="s">
        <v>2412</v>
      </c>
      <c r="AC950" t="s">
        <v>10363</v>
      </c>
      <c r="AE950" t="s">
        <v>10364</v>
      </c>
      <c r="AG950" t="s">
        <v>10365</v>
      </c>
      <c r="AH950" t="s">
        <v>10366</v>
      </c>
      <c r="AI950" t="s">
        <v>10367</v>
      </c>
      <c r="AM950">
        <v>11</v>
      </c>
      <c r="AN950" t="s">
        <v>42</v>
      </c>
      <c r="AO950" s="1">
        <v>40353</v>
      </c>
      <c r="AR950" t="s">
        <v>42</v>
      </c>
      <c r="AS950" t="s">
        <v>43</v>
      </c>
    </row>
    <row r="951" spans="1:45" hidden="1" x14ac:dyDescent="0.25">
      <c r="A951" t="b">
        <f t="shared" si="191"/>
        <v>0</v>
      </c>
      <c r="B951" t="b">
        <f t="shared" si="192"/>
        <v>0</v>
      </c>
      <c r="C951" t="b">
        <f t="shared" si="193"/>
        <v>0</v>
      </c>
      <c r="D951" t="b">
        <f t="shared" si="194"/>
        <v>0</v>
      </c>
      <c r="E951" t="b">
        <f t="shared" si="194"/>
        <v>0</v>
      </c>
      <c r="F951" t="b">
        <f t="shared" si="194"/>
        <v>0</v>
      </c>
      <c r="G951" t="b">
        <f t="shared" si="189"/>
        <v>0</v>
      </c>
      <c r="H951" t="b">
        <f t="shared" si="189"/>
        <v>0</v>
      </c>
      <c r="I951" t="b">
        <f t="shared" si="195"/>
        <v>1</v>
      </c>
      <c r="J951" t="b">
        <f t="shared" si="196"/>
        <v>1</v>
      </c>
      <c r="K951" t="b">
        <f t="shared" si="197"/>
        <v>1</v>
      </c>
      <c r="L951" t="b">
        <f t="shared" si="197"/>
        <v>1</v>
      </c>
      <c r="M951" t="b">
        <f t="shared" si="197"/>
        <v>1</v>
      </c>
      <c r="N951" t="b">
        <f t="shared" si="198"/>
        <v>1</v>
      </c>
      <c r="O951" t="b">
        <f t="shared" si="198"/>
        <v>1</v>
      </c>
      <c r="P951" t="s">
        <v>10368</v>
      </c>
      <c r="Q951" t="s">
        <v>10369</v>
      </c>
      <c r="R951" t="s">
        <v>10370</v>
      </c>
      <c r="S951" t="s">
        <v>10371</v>
      </c>
      <c r="T951" s="1">
        <v>45134</v>
      </c>
      <c r="U951">
        <v>2023</v>
      </c>
      <c r="X951">
        <v>1</v>
      </c>
      <c r="Y951">
        <v>6</v>
      </c>
      <c r="Z951" t="s">
        <v>10372</v>
      </c>
      <c r="AB951" t="s">
        <v>10373</v>
      </c>
      <c r="AC951" t="s">
        <v>10374</v>
      </c>
      <c r="AE951" t="s">
        <v>10375</v>
      </c>
      <c r="AF951" t="s">
        <v>10376</v>
      </c>
      <c r="AG951" t="s">
        <v>10377</v>
      </c>
      <c r="AH951" t="s">
        <v>10378</v>
      </c>
      <c r="AI951" t="s">
        <v>10379</v>
      </c>
      <c r="AM951">
        <v>19</v>
      </c>
      <c r="AN951" t="s">
        <v>42</v>
      </c>
      <c r="AO951" s="1">
        <v>45134</v>
      </c>
      <c r="AR951" t="s">
        <v>42</v>
      </c>
      <c r="AS951" t="s">
        <v>43</v>
      </c>
    </row>
    <row r="952" spans="1:45" hidden="1" x14ac:dyDescent="0.25">
      <c r="A952" t="b">
        <f t="shared" si="191"/>
        <v>0</v>
      </c>
      <c r="B952" t="b">
        <f t="shared" si="192"/>
        <v>0</v>
      </c>
      <c r="C952" t="b">
        <f t="shared" si="193"/>
        <v>1</v>
      </c>
      <c r="D952" t="b">
        <f t="shared" si="194"/>
        <v>0</v>
      </c>
      <c r="E952" t="b">
        <f t="shared" si="194"/>
        <v>1</v>
      </c>
      <c r="F952" t="b">
        <f t="shared" si="194"/>
        <v>1</v>
      </c>
      <c r="G952" t="b">
        <f t="shared" si="189"/>
        <v>1</v>
      </c>
      <c r="H952" t="b">
        <f t="shared" si="189"/>
        <v>0</v>
      </c>
      <c r="I952" t="b">
        <f t="shared" si="195"/>
        <v>1</v>
      </c>
      <c r="J952" t="b">
        <f t="shared" si="196"/>
        <v>0</v>
      </c>
      <c r="K952" t="b">
        <f t="shared" si="197"/>
        <v>1</v>
      </c>
      <c r="L952" t="b">
        <f t="shared" si="197"/>
        <v>0</v>
      </c>
      <c r="M952" t="b">
        <f t="shared" si="197"/>
        <v>1</v>
      </c>
      <c r="N952" t="b">
        <f t="shared" si="198"/>
        <v>1</v>
      </c>
      <c r="O952" t="b">
        <f t="shared" si="198"/>
        <v>1</v>
      </c>
      <c r="P952" t="s">
        <v>10380</v>
      </c>
      <c r="Q952" t="s">
        <v>10381</v>
      </c>
      <c r="R952" t="s">
        <v>10382</v>
      </c>
      <c r="S952" t="s">
        <v>10383</v>
      </c>
      <c r="T952" s="1">
        <v>44764</v>
      </c>
      <c r="U952">
        <v>2022</v>
      </c>
      <c r="X952">
        <v>97</v>
      </c>
      <c r="Y952">
        <v>97</v>
      </c>
      <c r="Z952" t="s">
        <v>10384</v>
      </c>
      <c r="AA952" t="s">
        <v>10385</v>
      </c>
      <c r="AB952" t="s">
        <v>10386</v>
      </c>
      <c r="AC952" t="s">
        <v>10387</v>
      </c>
      <c r="AE952" t="s">
        <v>10388</v>
      </c>
      <c r="AG952" t="s">
        <v>10389</v>
      </c>
      <c r="AH952" t="s">
        <v>10390</v>
      </c>
      <c r="AI952" t="s">
        <v>10391</v>
      </c>
      <c r="AN952" t="s">
        <v>42</v>
      </c>
      <c r="AO952" s="1">
        <v>44764</v>
      </c>
      <c r="AR952" t="s">
        <v>42</v>
      </c>
      <c r="AS952" t="s">
        <v>43</v>
      </c>
    </row>
    <row r="953" spans="1:45" hidden="1" x14ac:dyDescent="0.25">
      <c r="A953" t="b">
        <f t="shared" si="191"/>
        <v>0</v>
      </c>
      <c r="B953" t="b">
        <f t="shared" si="192"/>
        <v>0</v>
      </c>
      <c r="C953" t="b">
        <f t="shared" si="193"/>
        <v>0</v>
      </c>
      <c r="D953" t="b">
        <f t="shared" si="194"/>
        <v>0</v>
      </c>
      <c r="E953" t="b">
        <f t="shared" si="194"/>
        <v>0</v>
      </c>
      <c r="F953" t="b">
        <f t="shared" si="194"/>
        <v>1</v>
      </c>
      <c r="G953" t="b">
        <f t="shared" si="189"/>
        <v>0</v>
      </c>
      <c r="H953" t="b">
        <f t="shared" si="189"/>
        <v>0</v>
      </c>
      <c r="I953" t="b">
        <f t="shared" si="195"/>
        <v>1</v>
      </c>
      <c r="J953" t="b">
        <f t="shared" si="196"/>
        <v>1</v>
      </c>
      <c r="K953" t="b">
        <f t="shared" si="197"/>
        <v>1</v>
      </c>
      <c r="L953" t="b">
        <f t="shared" si="197"/>
        <v>1</v>
      </c>
      <c r="M953" t="b">
        <f t="shared" si="197"/>
        <v>0</v>
      </c>
      <c r="N953" t="b">
        <f t="shared" si="198"/>
        <v>1</v>
      </c>
      <c r="O953" t="b">
        <f t="shared" si="198"/>
        <v>1</v>
      </c>
      <c r="P953" t="s">
        <v>10392</v>
      </c>
      <c r="Q953" t="s">
        <v>10393</v>
      </c>
      <c r="R953" t="s">
        <v>10394</v>
      </c>
      <c r="S953" t="s">
        <v>712</v>
      </c>
      <c r="T953" s="1">
        <v>42264</v>
      </c>
      <c r="U953">
        <v>2015</v>
      </c>
      <c r="X953">
        <v>1015</v>
      </c>
      <c r="Y953">
        <v>1021</v>
      </c>
      <c r="Z953" t="s">
        <v>10395</v>
      </c>
      <c r="AB953" t="s">
        <v>714</v>
      </c>
      <c r="AE953" t="s">
        <v>10396</v>
      </c>
      <c r="AF953" t="s">
        <v>10397</v>
      </c>
      <c r="AG953" t="s">
        <v>10398</v>
      </c>
      <c r="AH953" t="s">
        <v>10399</v>
      </c>
      <c r="AI953" t="s">
        <v>10400</v>
      </c>
      <c r="AM953">
        <v>22</v>
      </c>
      <c r="AO953" s="1">
        <v>42264</v>
      </c>
      <c r="AR953" t="s">
        <v>42</v>
      </c>
      <c r="AS953" t="s">
        <v>43</v>
      </c>
    </row>
    <row r="954" spans="1:45" hidden="1" x14ac:dyDescent="0.25">
      <c r="A954" t="b">
        <f t="shared" si="191"/>
        <v>0</v>
      </c>
      <c r="B954" t="b">
        <f t="shared" si="192"/>
        <v>0</v>
      </c>
      <c r="C954" t="b">
        <f t="shared" si="193"/>
        <v>0</v>
      </c>
      <c r="D954" t="b">
        <f t="shared" si="194"/>
        <v>0</v>
      </c>
      <c r="E954" t="b">
        <f t="shared" si="194"/>
        <v>0</v>
      </c>
      <c r="F954" t="b">
        <f t="shared" si="194"/>
        <v>0</v>
      </c>
      <c r="G954" t="b">
        <f t="shared" si="189"/>
        <v>0</v>
      </c>
      <c r="H954" t="b">
        <f t="shared" si="189"/>
        <v>0</v>
      </c>
      <c r="I954" t="b">
        <f t="shared" si="195"/>
        <v>1</v>
      </c>
      <c r="J954" t="b">
        <f t="shared" si="196"/>
        <v>1</v>
      </c>
      <c r="K954" t="b">
        <f t="shared" si="197"/>
        <v>1</v>
      </c>
      <c r="L954" t="b">
        <f t="shared" si="197"/>
        <v>1</v>
      </c>
      <c r="M954" t="b">
        <f t="shared" si="197"/>
        <v>1</v>
      </c>
      <c r="N954" t="b">
        <f t="shared" si="198"/>
        <v>1</v>
      </c>
      <c r="O954" t="b">
        <f t="shared" si="198"/>
        <v>1</v>
      </c>
      <c r="P954" t="s">
        <v>10401</v>
      </c>
      <c r="Q954" t="s">
        <v>10402</v>
      </c>
      <c r="R954" t="s">
        <v>424</v>
      </c>
      <c r="S954" t="s">
        <v>10403</v>
      </c>
      <c r="T954" s="1">
        <v>37474</v>
      </c>
      <c r="U954">
        <v>1993</v>
      </c>
      <c r="X954" s="2">
        <v>45078</v>
      </c>
      <c r="Y954" s="2">
        <v>45081</v>
      </c>
      <c r="Z954" t="s">
        <v>10404</v>
      </c>
      <c r="AE954" t="s">
        <v>10405</v>
      </c>
      <c r="AG954" t="s">
        <v>10406</v>
      </c>
      <c r="AH954" t="s">
        <v>10407</v>
      </c>
      <c r="AI954" t="s">
        <v>10408</v>
      </c>
      <c r="AO954" s="1">
        <v>37474</v>
      </c>
      <c r="AR954" t="s">
        <v>117</v>
      </c>
      <c r="AS954" t="s">
        <v>118</v>
      </c>
    </row>
    <row r="955" spans="1:45" hidden="1" x14ac:dyDescent="0.25">
      <c r="A955" t="b">
        <f t="shared" si="191"/>
        <v>0</v>
      </c>
      <c r="B955" t="b">
        <f t="shared" si="192"/>
        <v>0</v>
      </c>
      <c r="C955" t="b">
        <f t="shared" si="193"/>
        <v>0</v>
      </c>
      <c r="D955" t="b">
        <f t="shared" si="194"/>
        <v>0</v>
      </c>
      <c r="E955" t="b">
        <f t="shared" si="194"/>
        <v>0</v>
      </c>
      <c r="F955" t="b">
        <f t="shared" si="194"/>
        <v>0</v>
      </c>
      <c r="G955" t="b">
        <f t="shared" si="189"/>
        <v>0</v>
      </c>
      <c r="H955" t="b">
        <f t="shared" si="189"/>
        <v>0</v>
      </c>
      <c r="I955" t="b">
        <f t="shared" si="195"/>
        <v>1</v>
      </c>
      <c r="J955" t="b">
        <f t="shared" si="196"/>
        <v>1</v>
      </c>
      <c r="K955" t="b">
        <f t="shared" si="197"/>
        <v>1</v>
      </c>
      <c r="L955" t="b">
        <f t="shared" si="197"/>
        <v>1</v>
      </c>
      <c r="M955" t="b">
        <f t="shared" si="197"/>
        <v>1</v>
      </c>
      <c r="N955" t="b">
        <f t="shared" si="198"/>
        <v>1</v>
      </c>
      <c r="O955" t="b">
        <f t="shared" si="198"/>
        <v>1</v>
      </c>
      <c r="P955" t="s">
        <v>10409</v>
      </c>
      <c r="Q955" t="s">
        <v>10410</v>
      </c>
      <c r="R955" t="s">
        <v>10411</v>
      </c>
      <c r="S955" t="s">
        <v>10412</v>
      </c>
      <c r="T955" s="1">
        <v>45194</v>
      </c>
      <c r="U955">
        <v>2023</v>
      </c>
      <c r="X955">
        <v>1</v>
      </c>
      <c r="Y955">
        <v>5</v>
      </c>
      <c r="Z955" t="s">
        <v>10413</v>
      </c>
      <c r="AA955" t="s">
        <v>8781</v>
      </c>
      <c r="AB955" t="s">
        <v>10414</v>
      </c>
      <c r="AC955" t="s">
        <v>10415</v>
      </c>
      <c r="AE955" t="s">
        <v>10416</v>
      </c>
      <c r="AF955" t="s">
        <v>10417</v>
      </c>
      <c r="AG955" t="s">
        <v>10418</v>
      </c>
      <c r="AM955">
        <v>10</v>
      </c>
      <c r="AN955" t="s">
        <v>42</v>
      </c>
      <c r="AO955" s="1">
        <v>45194</v>
      </c>
      <c r="AR955" t="s">
        <v>42</v>
      </c>
      <c r="AS955" t="s">
        <v>43</v>
      </c>
    </row>
    <row r="956" spans="1:45" hidden="1" x14ac:dyDescent="0.25">
      <c r="A956" t="b">
        <f t="shared" si="191"/>
        <v>0</v>
      </c>
      <c r="B956" t="b">
        <f t="shared" si="192"/>
        <v>0</v>
      </c>
      <c r="C956" t="b">
        <f t="shared" si="193"/>
        <v>0</v>
      </c>
      <c r="D956" t="b">
        <f t="shared" si="194"/>
        <v>0</v>
      </c>
      <c r="E956" t="b">
        <f t="shared" si="194"/>
        <v>0</v>
      </c>
      <c r="F956" t="b">
        <f t="shared" si="194"/>
        <v>0</v>
      </c>
      <c r="G956" t="b">
        <f t="shared" si="189"/>
        <v>0</v>
      </c>
      <c r="H956" t="b">
        <f t="shared" si="189"/>
        <v>0</v>
      </c>
      <c r="I956" t="b">
        <f t="shared" si="195"/>
        <v>0</v>
      </c>
      <c r="J956" t="b">
        <f t="shared" si="196"/>
        <v>0</v>
      </c>
      <c r="K956" t="b">
        <f t="shared" si="197"/>
        <v>1</v>
      </c>
      <c r="L956" t="b">
        <f t="shared" si="197"/>
        <v>0</v>
      </c>
      <c r="M956" t="b">
        <f t="shared" si="197"/>
        <v>0</v>
      </c>
      <c r="N956" t="b">
        <f t="shared" si="198"/>
        <v>0</v>
      </c>
      <c r="O956" t="b">
        <f t="shared" si="198"/>
        <v>1</v>
      </c>
      <c r="P956" t="s">
        <v>10419</v>
      </c>
      <c r="Q956" t="s">
        <v>10420</v>
      </c>
      <c r="R956" t="s">
        <v>10421</v>
      </c>
      <c r="S956" t="s">
        <v>6337</v>
      </c>
      <c r="T956" s="1">
        <v>44739</v>
      </c>
      <c r="U956">
        <v>2021</v>
      </c>
      <c r="X956">
        <v>1192</v>
      </c>
      <c r="Y956">
        <v>1197</v>
      </c>
      <c r="Z956" t="s">
        <v>10422</v>
      </c>
      <c r="AB956" t="s">
        <v>6339</v>
      </c>
      <c r="AC956" t="s">
        <v>10423</v>
      </c>
      <c r="AD956" t="s">
        <v>10424</v>
      </c>
      <c r="AE956" t="s">
        <v>10425</v>
      </c>
      <c r="AF956" t="s">
        <v>10426</v>
      </c>
      <c r="AG956" t="s">
        <v>10427</v>
      </c>
      <c r="AH956" t="s">
        <v>10428</v>
      </c>
      <c r="AI956" t="s">
        <v>10429</v>
      </c>
      <c r="AM956">
        <v>21</v>
      </c>
      <c r="AN956" t="s">
        <v>42</v>
      </c>
      <c r="AO956" s="1">
        <v>44739</v>
      </c>
      <c r="AR956" t="s">
        <v>42</v>
      </c>
      <c r="AS956" t="s">
        <v>43</v>
      </c>
    </row>
    <row r="957" spans="1:45" hidden="1" x14ac:dyDescent="0.25">
      <c r="A957" t="b">
        <f t="shared" si="191"/>
        <v>0</v>
      </c>
      <c r="B957" t="b">
        <f t="shared" si="192"/>
        <v>0</v>
      </c>
      <c r="C957" t="b">
        <f t="shared" si="193"/>
        <v>0</v>
      </c>
      <c r="D957" t="b">
        <f t="shared" si="194"/>
        <v>0</v>
      </c>
      <c r="E957" t="b">
        <f t="shared" si="194"/>
        <v>0</v>
      </c>
      <c r="F957" t="b">
        <f t="shared" si="194"/>
        <v>0</v>
      </c>
      <c r="G957" t="b">
        <f t="shared" si="189"/>
        <v>0</v>
      </c>
      <c r="H957" t="b">
        <f t="shared" si="189"/>
        <v>0</v>
      </c>
      <c r="I957" t="b">
        <f t="shared" si="195"/>
        <v>1</v>
      </c>
      <c r="J957" t="b">
        <f t="shared" si="196"/>
        <v>1</v>
      </c>
      <c r="K957" t="b">
        <f t="shared" si="197"/>
        <v>1</v>
      </c>
      <c r="L957" t="b">
        <f t="shared" si="197"/>
        <v>1</v>
      </c>
      <c r="M957" t="b">
        <f t="shared" si="197"/>
        <v>1</v>
      </c>
      <c r="N957" t="b">
        <f t="shared" si="198"/>
        <v>1</v>
      </c>
      <c r="O957" t="b">
        <f t="shared" si="198"/>
        <v>1</v>
      </c>
      <c r="P957" t="s">
        <v>10430</v>
      </c>
      <c r="Q957" t="s">
        <v>10431</v>
      </c>
      <c r="R957" t="s">
        <v>10432</v>
      </c>
      <c r="S957" t="s">
        <v>6663</v>
      </c>
      <c r="T957" s="1">
        <v>42425</v>
      </c>
      <c r="U957">
        <v>2015</v>
      </c>
      <c r="V957">
        <v>3</v>
      </c>
      <c r="X957">
        <v>1</v>
      </c>
      <c r="Y957">
        <v>3</v>
      </c>
      <c r="Z957" t="s">
        <v>10433</v>
      </c>
      <c r="AB957" t="s">
        <v>6665</v>
      </c>
      <c r="AC957" t="s">
        <v>10434</v>
      </c>
      <c r="AE957" t="s">
        <v>10435</v>
      </c>
      <c r="AF957" t="s">
        <v>10436</v>
      </c>
      <c r="AG957" t="s">
        <v>10437</v>
      </c>
      <c r="AH957" t="s">
        <v>10438</v>
      </c>
      <c r="AI957" t="s">
        <v>10439</v>
      </c>
      <c r="AM957">
        <v>8</v>
      </c>
      <c r="AN957" t="s">
        <v>42</v>
      </c>
      <c r="AO957" s="1">
        <v>42425</v>
      </c>
      <c r="AR957" t="s">
        <v>42</v>
      </c>
      <c r="AS957" t="s">
        <v>43</v>
      </c>
    </row>
    <row r="958" spans="1:45" hidden="1" x14ac:dyDescent="0.25">
      <c r="A958" t="b">
        <f t="shared" si="191"/>
        <v>0</v>
      </c>
      <c r="B958" t="b">
        <f t="shared" si="192"/>
        <v>0</v>
      </c>
      <c r="C958" t="b">
        <f t="shared" si="193"/>
        <v>0</v>
      </c>
      <c r="D958" t="b">
        <f t="shared" si="194"/>
        <v>0</v>
      </c>
      <c r="E958" t="b">
        <f t="shared" si="194"/>
        <v>0</v>
      </c>
      <c r="F958" t="b">
        <f t="shared" si="194"/>
        <v>0</v>
      </c>
      <c r="G958" t="b">
        <f t="shared" si="189"/>
        <v>0</v>
      </c>
      <c r="H958" t="b">
        <f t="shared" si="189"/>
        <v>0</v>
      </c>
      <c r="I958" t="b">
        <f t="shared" si="195"/>
        <v>1</v>
      </c>
      <c r="J958" t="b">
        <f t="shared" si="196"/>
        <v>1</v>
      </c>
      <c r="K958" t="b">
        <f t="shared" si="197"/>
        <v>1</v>
      </c>
      <c r="L958" t="b">
        <f t="shared" si="197"/>
        <v>1</v>
      </c>
      <c r="M958" t="b">
        <f t="shared" si="197"/>
        <v>1</v>
      </c>
      <c r="N958" t="b">
        <f t="shared" si="198"/>
        <v>1</v>
      </c>
      <c r="O958" t="b">
        <f t="shared" si="198"/>
        <v>1</v>
      </c>
      <c r="P958" t="s">
        <v>10440</v>
      </c>
      <c r="Q958" t="s">
        <v>10441</v>
      </c>
      <c r="R958" t="s">
        <v>10442</v>
      </c>
      <c r="S958" t="s">
        <v>10443</v>
      </c>
      <c r="T958" s="1">
        <v>43132</v>
      </c>
      <c r="U958">
        <v>2017</v>
      </c>
      <c r="X958">
        <v>1</v>
      </c>
      <c r="Y958">
        <v>6</v>
      </c>
      <c r="Z958" t="s">
        <v>10444</v>
      </c>
      <c r="AB958" t="s">
        <v>10445</v>
      </c>
      <c r="AC958" t="s">
        <v>10446</v>
      </c>
      <c r="AE958" t="s">
        <v>10447</v>
      </c>
      <c r="AF958" t="s">
        <v>10448</v>
      </c>
      <c r="AG958" t="s">
        <v>10449</v>
      </c>
      <c r="AH958" t="s">
        <v>10450</v>
      </c>
      <c r="AI958" t="s">
        <v>10451</v>
      </c>
      <c r="AM958">
        <v>13</v>
      </c>
      <c r="AN958" t="s">
        <v>42</v>
      </c>
      <c r="AO958" s="1">
        <v>43132</v>
      </c>
      <c r="AR958" t="s">
        <v>42</v>
      </c>
      <c r="AS958" t="s">
        <v>43</v>
      </c>
    </row>
    <row r="959" spans="1:45" hidden="1" x14ac:dyDescent="0.25">
      <c r="A959" t="b">
        <f t="shared" si="191"/>
        <v>0</v>
      </c>
      <c r="B959" t="b">
        <f t="shared" si="192"/>
        <v>0</v>
      </c>
      <c r="C959" t="b">
        <f t="shared" si="193"/>
        <v>0</v>
      </c>
      <c r="D959" t="b">
        <f t="shared" si="194"/>
        <v>0</v>
      </c>
      <c r="E959" t="b">
        <f t="shared" si="194"/>
        <v>0</v>
      </c>
      <c r="F959" t="b">
        <f t="shared" si="194"/>
        <v>0</v>
      </c>
      <c r="G959" t="b">
        <f t="shared" si="189"/>
        <v>0</v>
      </c>
      <c r="H959" t="b">
        <f t="shared" si="189"/>
        <v>0</v>
      </c>
      <c r="I959" t="b">
        <f t="shared" si="195"/>
        <v>1</v>
      </c>
      <c r="J959" t="b">
        <f t="shared" si="196"/>
        <v>1</v>
      </c>
      <c r="K959" t="b">
        <f t="shared" si="197"/>
        <v>1</v>
      </c>
      <c r="L959" t="b">
        <f t="shared" si="197"/>
        <v>1</v>
      </c>
      <c r="M959" t="b">
        <f t="shared" si="197"/>
        <v>1</v>
      </c>
      <c r="N959" t="b">
        <f t="shared" si="198"/>
        <v>1</v>
      </c>
      <c r="O959" t="b">
        <f t="shared" si="198"/>
        <v>1</v>
      </c>
      <c r="P959" t="s">
        <v>10294</v>
      </c>
      <c r="Q959" t="s">
        <v>10295</v>
      </c>
      <c r="R959" t="s">
        <v>10452</v>
      </c>
      <c r="S959" t="s">
        <v>6887</v>
      </c>
      <c r="T959" s="1">
        <v>41285</v>
      </c>
      <c r="U959">
        <v>1969</v>
      </c>
      <c r="V959">
        <v>18</v>
      </c>
      <c r="W959">
        <v>3</v>
      </c>
      <c r="X959">
        <v>124</v>
      </c>
      <c r="Y959">
        <v>129</v>
      </c>
      <c r="Z959" t="s">
        <v>10297</v>
      </c>
      <c r="AA959" t="s">
        <v>6889</v>
      </c>
      <c r="AC959" t="s">
        <v>10453</v>
      </c>
      <c r="AE959" t="s">
        <v>10454</v>
      </c>
      <c r="AG959" t="s">
        <v>10300</v>
      </c>
      <c r="AM959">
        <v>2</v>
      </c>
      <c r="AN959" t="s">
        <v>42</v>
      </c>
      <c r="AO959" s="1">
        <v>41285</v>
      </c>
      <c r="AR959" t="s">
        <v>42</v>
      </c>
      <c r="AS959" t="s">
        <v>57</v>
      </c>
    </row>
    <row r="960" spans="1:45" hidden="1" x14ac:dyDescent="0.25">
      <c r="A960" t="b">
        <f t="shared" si="191"/>
        <v>0</v>
      </c>
      <c r="B960" t="b">
        <f t="shared" si="192"/>
        <v>0</v>
      </c>
      <c r="C960" t="b">
        <f t="shared" si="193"/>
        <v>1</v>
      </c>
      <c r="D960" t="b">
        <f t="shared" si="194"/>
        <v>0</v>
      </c>
      <c r="E960" t="b">
        <f t="shared" si="194"/>
        <v>1</v>
      </c>
      <c r="F960" t="b">
        <f t="shared" si="194"/>
        <v>0</v>
      </c>
      <c r="G960" t="b">
        <f t="shared" si="189"/>
        <v>0</v>
      </c>
      <c r="H960" t="b">
        <f t="shared" si="189"/>
        <v>0</v>
      </c>
      <c r="I960" t="b">
        <f t="shared" si="195"/>
        <v>1</v>
      </c>
      <c r="J960" t="b">
        <f t="shared" si="196"/>
        <v>1</v>
      </c>
      <c r="K960" t="b">
        <f t="shared" si="197"/>
        <v>1</v>
      </c>
      <c r="L960" t="b">
        <f t="shared" si="197"/>
        <v>0</v>
      </c>
      <c r="M960" t="b">
        <f t="shared" si="197"/>
        <v>1</v>
      </c>
      <c r="N960" t="b">
        <f t="shared" si="198"/>
        <v>1</v>
      </c>
      <c r="O960" t="b">
        <f t="shared" si="198"/>
        <v>1</v>
      </c>
      <c r="P960" t="s">
        <v>10455</v>
      </c>
      <c r="Q960" t="s">
        <v>10456</v>
      </c>
      <c r="R960" t="s">
        <v>10457</v>
      </c>
      <c r="S960" t="s">
        <v>10458</v>
      </c>
      <c r="T960" s="1">
        <v>45208</v>
      </c>
      <c r="U960">
        <v>2023</v>
      </c>
      <c r="X960">
        <v>633</v>
      </c>
      <c r="Y960">
        <v>638</v>
      </c>
      <c r="Z960" t="s">
        <v>10459</v>
      </c>
      <c r="AB960" t="s">
        <v>10460</v>
      </c>
      <c r="AC960" t="s">
        <v>10461</v>
      </c>
      <c r="AE960" t="s">
        <v>10462</v>
      </c>
      <c r="AF960" t="s">
        <v>10463</v>
      </c>
      <c r="AG960" t="s">
        <v>10464</v>
      </c>
      <c r="AN960" t="s">
        <v>42</v>
      </c>
      <c r="AO960" s="1">
        <v>45208</v>
      </c>
      <c r="AR960" t="s">
        <v>42</v>
      </c>
      <c r="AS960" t="s">
        <v>43</v>
      </c>
    </row>
    <row r="961" spans="1:45" hidden="1" x14ac:dyDescent="0.25">
      <c r="A961" t="b">
        <f t="shared" si="191"/>
        <v>0</v>
      </c>
      <c r="B961" t="b">
        <f t="shared" si="192"/>
        <v>0</v>
      </c>
      <c r="C961" t="b">
        <f t="shared" si="193"/>
        <v>0</v>
      </c>
      <c r="D961" t="b">
        <f t="shared" si="194"/>
        <v>0</v>
      </c>
      <c r="E961" t="b">
        <f t="shared" si="194"/>
        <v>0</v>
      </c>
      <c r="F961" t="b">
        <f t="shared" si="194"/>
        <v>0</v>
      </c>
      <c r="G961" t="b">
        <f t="shared" si="189"/>
        <v>0</v>
      </c>
      <c r="H961" t="b">
        <f t="shared" si="189"/>
        <v>0</v>
      </c>
      <c r="I961" t="b">
        <f t="shared" si="195"/>
        <v>1</v>
      </c>
      <c r="J961" t="b">
        <f t="shared" si="196"/>
        <v>1</v>
      </c>
      <c r="K961" t="b">
        <f t="shared" si="197"/>
        <v>1</v>
      </c>
      <c r="L961" t="b">
        <f t="shared" si="197"/>
        <v>1</v>
      </c>
      <c r="M961" t="b">
        <f t="shared" si="197"/>
        <v>1</v>
      </c>
      <c r="N961" t="b">
        <f t="shared" si="198"/>
        <v>1</v>
      </c>
      <c r="O961" t="b">
        <f t="shared" si="198"/>
        <v>1</v>
      </c>
      <c r="P961" t="s">
        <v>10465</v>
      </c>
      <c r="Q961" t="s">
        <v>10466</v>
      </c>
      <c r="R961" t="s">
        <v>10467</v>
      </c>
      <c r="S961" t="s">
        <v>10468</v>
      </c>
      <c r="T961" s="1">
        <v>41002</v>
      </c>
      <c r="U961">
        <v>2012</v>
      </c>
      <c r="X961">
        <v>341</v>
      </c>
      <c r="Y961">
        <v>344</v>
      </c>
      <c r="Z961" t="s">
        <v>10469</v>
      </c>
      <c r="AB961" t="s">
        <v>10470</v>
      </c>
      <c r="AC961" t="s">
        <v>10471</v>
      </c>
      <c r="AE961" t="s">
        <v>10472</v>
      </c>
      <c r="AF961" t="s">
        <v>10473</v>
      </c>
      <c r="AG961" t="s">
        <v>10474</v>
      </c>
      <c r="AH961" t="s">
        <v>10475</v>
      </c>
      <c r="AI961" t="s">
        <v>10476</v>
      </c>
      <c r="AM961">
        <v>7</v>
      </c>
      <c r="AN961" t="s">
        <v>42</v>
      </c>
      <c r="AO961" s="1">
        <v>41002</v>
      </c>
      <c r="AR961" t="s">
        <v>42</v>
      </c>
      <c r="AS961" t="s">
        <v>43</v>
      </c>
    </row>
    <row r="962" spans="1:45" hidden="1" x14ac:dyDescent="0.25">
      <c r="A962" t="b">
        <f t="shared" si="191"/>
        <v>0</v>
      </c>
      <c r="B962" t="b">
        <f t="shared" si="192"/>
        <v>0</v>
      </c>
      <c r="C962" t="b">
        <f t="shared" si="193"/>
        <v>0</v>
      </c>
      <c r="D962" t="b">
        <f t="shared" si="194"/>
        <v>0</v>
      </c>
      <c r="E962" t="b">
        <f t="shared" si="194"/>
        <v>0</v>
      </c>
      <c r="F962" t="b">
        <f t="shared" si="194"/>
        <v>0</v>
      </c>
      <c r="G962" t="b">
        <f t="shared" si="194"/>
        <v>0</v>
      </c>
      <c r="H962" t="b">
        <f t="shared" si="194"/>
        <v>0</v>
      </c>
      <c r="I962" t="b">
        <f t="shared" si="195"/>
        <v>1</v>
      </c>
      <c r="J962" t="b">
        <f t="shared" si="196"/>
        <v>1</v>
      </c>
      <c r="K962" t="b">
        <f t="shared" si="197"/>
        <v>1</v>
      </c>
      <c r="L962" t="b">
        <f t="shared" si="197"/>
        <v>1</v>
      </c>
      <c r="M962" t="b">
        <f t="shared" si="197"/>
        <v>1</v>
      </c>
      <c r="N962" t="b">
        <f t="shared" si="197"/>
        <v>1</v>
      </c>
      <c r="O962" t="b">
        <f t="shared" si="197"/>
        <v>1</v>
      </c>
      <c r="P962" t="s">
        <v>10477</v>
      </c>
      <c r="Q962" t="s">
        <v>10478</v>
      </c>
      <c r="R962" t="s">
        <v>10479</v>
      </c>
      <c r="S962" t="s">
        <v>10480</v>
      </c>
      <c r="T962" s="1">
        <v>42481</v>
      </c>
      <c r="U962">
        <v>2016</v>
      </c>
      <c r="X962">
        <v>1</v>
      </c>
      <c r="Y962">
        <v>2</v>
      </c>
      <c r="Z962" t="s">
        <v>10481</v>
      </c>
      <c r="AB962" t="s">
        <v>10482</v>
      </c>
      <c r="AC962" t="s">
        <v>10483</v>
      </c>
      <c r="AE962" t="s">
        <v>10484</v>
      </c>
      <c r="AG962" t="s">
        <v>10485</v>
      </c>
      <c r="AH962" t="s">
        <v>10486</v>
      </c>
      <c r="AI962" t="s">
        <v>10487</v>
      </c>
      <c r="AM962">
        <v>3</v>
      </c>
      <c r="AN962" t="s">
        <v>42</v>
      </c>
      <c r="AO962" s="1">
        <v>42481</v>
      </c>
      <c r="AR962" t="s">
        <v>42</v>
      </c>
      <c r="AS962" t="s">
        <v>43</v>
      </c>
    </row>
    <row r="963" spans="1:45" hidden="1" x14ac:dyDescent="0.25">
      <c r="A963" t="b">
        <f t="shared" ref="A963:A1026" si="202">AND(IF(OR(B963,OR(C963,OR(D963,OR(E963,OR(F963,OR(G963,H963)))))),TRUE),IF(AND(I963,AND(J963,AND(K963,AND(L963,AND(M963,AND(N963,O963)))))),TRUE))</f>
        <v>0</v>
      </c>
      <c r="B963" t="b">
        <f t="shared" ref="B963:B1026" si="203">IF(OR(IFERROR(SEARCH("machine learning",P963),FALSE),OR(IFERROR(SEARCH("artificial intelligence",P963),FALSE),IFERROR(SEARCH("neural network",P963),FALSE))),TRUE,FALSE)</f>
        <v>0</v>
      </c>
      <c r="C963" t="b">
        <f t="shared" ref="C963:C1026" si="204">IF(OR(IFERROR(SEARCH("machine learning",Z963),FALSE),OR(IFERROR(SEARCH("artificial intelligence",Z963),FALSE),IFERROR(SEARCH("neural network",Z963),FALSE))),TRUE,FALSE)</f>
        <v>0</v>
      </c>
      <c r="D963" t="b">
        <f t="shared" ref="D963:G1026" si="205">IF(OR(IFERROR(SEARCH("machine learning",AF963),FALSE),OR(IFERROR(SEARCH("artificial intelligence",AF963),FALSE),IFERROR(SEARCH("neural network",AF963),FALSE))),TRUE,FALSE)</f>
        <v>0</v>
      </c>
      <c r="E963" t="b">
        <f t="shared" si="205"/>
        <v>0</v>
      </c>
      <c r="F963" t="b">
        <f t="shared" si="205"/>
        <v>0</v>
      </c>
      <c r="G963" t="b">
        <f t="shared" si="205"/>
        <v>0</v>
      </c>
      <c r="H963" t="b">
        <f t="shared" ref="H963:H1026" si="206">IF(OR(IFERROR(SEARCH("machine learning",AJ963),FALSE),OR(IFERROR(SEARCH("artificial intelligence",AJ963),FALSE),IFERROR(SEARCH("neural network",AJ963),FALSE))),TRUE,FALSE)</f>
        <v>0</v>
      </c>
      <c r="I963" t="b">
        <f t="shared" ref="I963:I1025" si="207">IF(OR(IFERROR(SEARCH("vision",P963),FALSE),OR(IFERROR(SEARCH("radar",P963),FALSE),IFERROR(SEARCH("image",P963),FALSE))),FALSE,TRUE)</f>
        <v>1</v>
      </c>
      <c r="J963" t="b">
        <f t="shared" ref="J963:J1025" si="208">IF(OR(IFERROR(SEARCH("vision",Z963),FALSE),OR(IFERROR(SEARCH("radar",Z963),FALSE),IFERROR(SEARCH("image",Z963),FALSE))),FALSE,TRUE)</f>
        <v>1</v>
      </c>
      <c r="K963" t="b">
        <f t="shared" ref="K963:N1025" si="209">IF(OR(IFERROR(SEARCH("vision",AF963),FALSE),OR(IFERROR(SEARCH("radar",AF963),FALSE),IFERROR(SEARCH("image",AF963),FALSE))),FALSE,TRUE)</f>
        <v>1</v>
      </c>
      <c r="L963" t="b">
        <f t="shared" si="209"/>
        <v>0</v>
      </c>
      <c r="M963" t="b">
        <f t="shared" si="209"/>
        <v>0</v>
      </c>
      <c r="N963" t="b">
        <f t="shared" si="209"/>
        <v>1</v>
      </c>
      <c r="O963" t="b">
        <f t="shared" ref="O963:O1025" si="210">IF(OR(IFERROR(SEARCH("vision",AJ963),FALSE),OR(IFERROR(SEARCH("radar",AJ963),FALSE),IFERROR(SEARCH("image",AJ963),FALSE))),FALSE,TRUE)</f>
        <v>1</v>
      </c>
      <c r="P963" t="s">
        <v>10488</v>
      </c>
      <c r="Q963" t="s">
        <v>10489</v>
      </c>
      <c r="R963" t="s">
        <v>10490</v>
      </c>
      <c r="S963" t="s">
        <v>10491</v>
      </c>
      <c r="T963" s="1">
        <v>40262</v>
      </c>
      <c r="U963">
        <v>2009</v>
      </c>
      <c r="X963">
        <v>1</v>
      </c>
      <c r="Y963">
        <v>6</v>
      </c>
      <c r="Z963" t="s">
        <v>10492</v>
      </c>
      <c r="AA963" t="s">
        <v>1158</v>
      </c>
      <c r="AB963" t="s">
        <v>10493</v>
      </c>
      <c r="AE963" t="s">
        <v>10494</v>
      </c>
      <c r="AF963" t="s">
        <v>10495</v>
      </c>
      <c r="AG963" t="s">
        <v>10496</v>
      </c>
      <c r="AH963" t="s">
        <v>10497</v>
      </c>
      <c r="AI963" t="s">
        <v>10498</v>
      </c>
      <c r="AM963">
        <v>4</v>
      </c>
      <c r="AO963" s="1">
        <v>40262</v>
      </c>
      <c r="AR963" t="s">
        <v>42</v>
      </c>
      <c r="AS963" t="s">
        <v>43</v>
      </c>
    </row>
    <row r="964" spans="1:45" x14ac:dyDescent="0.25">
      <c r="A964" t="b">
        <f t="shared" si="202"/>
        <v>1</v>
      </c>
      <c r="B964" t="b">
        <f t="shared" si="203"/>
        <v>0</v>
      </c>
      <c r="C964" t="b">
        <f t="shared" si="204"/>
        <v>0</v>
      </c>
      <c r="D964" t="b">
        <f t="shared" si="205"/>
        <v>0</v>
      </c>
      <c r="E964" t="b">
        <f t="shared" si="205"/>
        <v>1</v>
      </c>
      <c r="F964" t="b">
        <f t="shared" si="205"/>
        <v>0</v>
      </c>
      <c r="G964" t="b">
        <f t="shared" si="205"/>
        <v>0</v>
      </c>
      <c r="H964" t="b">
        <f t="shared" si="206"/>
        <v>0</v>
      </c>
      <c r="I964" t="b">
        <f>IF(OR(IFERROR(SEARCH("internet",P964),FALSE),OR(IFERROR(SEARCH("vision",P964),FALSE),OR(IFERROR(SEARCH("radar",P964),FALSE),IFERROR(SEARCH("image",P964),FALSE)))),FALSE,TRUE)</f>
        <v>1</v>
      </c>
      <c r="J964" t="b">
        <f>IF(OR(IFERROR(SEARCH("internet",Z964),FALSE),OR(IFERROR(SEARCH("vision",Z964),FALSE),OR(IFERROR(SEARCH("radar",Z964),FALSE),IFERROR(SEARCH("image",Z964),FALSE)))),FALSE,TRUE)</f>
        <v>1</v>
      </c>
      <c r="K964" t="b">
        <f>IF(OR(IFERROR(SEARCH("internet",AF964),FALSE),OR(IFERROR(SEARCH("vision",AF964),FALSE),OR(IFERROR(SEARCH("radar",AF964),FALSE),IFERROR(SEARCH("image",AF964),FALSE)))),FALSE,TRUE)</f>
        <v>1</v>
      </c>
      <c r="L964" t="b">
        <f t="shared" ref="L964:O964" si="211">IF(OR(IFERROR(SEARCH("internet",AG964),FALSE),OR(IFERROR(SEARCH("vision",AG964),FALSE),OR(IFERROR(SEARCH("radar",AG964),FALSE),IFERROR(SEARCH("image",AG964),FALSE)))),FALSE,TRUE)</f>
        <v>1</v>
      </c>
      <c r="M964" t="b">
        <f t="shared" si="211"/>
        <v>1</v>
      </c>
      <c r="N964" t="b">
        <f t="shared" si="211"/>
        <v>1</v>
      </c>
      <c r="O964" t="b">
        <f t="shared" si="211"/>
        <v>1</v>
      </c>
      <c r="P964" t="s">
        <v>10499</v>
      </c>
      <c r="Q964" t="s">
        <v>10500</v>
      </c>
      <c r="R964" t="s">
        <v>10501</v>
      </c>
      <c r="S964" t="s">
        <v>10502</v>
      </c>
      <c r="T964" s="1">
        <v>44055</v>
      </c>
      <c r="U964">
        <v>2019</v>
      </c>
      <c r="X964">
        <v>1</v>
      </c>
      <c r="Y964">
        <v>4</v>
      </c>
      <c r="Z964" t="s">
        <v>10503</v>
      </c>
      <c r="AB964" t="s">
        <v>10504</v>
      </c>
      <c r="AC964" t="s">
        <v>10505</v>
      </c>
      <c r="AE964" t="s">
        <v>10506</v>
      </c>
      <c r="AF964" t="s">
        <v>10507</v>
      </c>
      <c r="AG964" t="s">
        <v>10508</v>
      </c>
      <c r="AH964" t="s">
        <v>10509</v>
      </c>
      <c r="AI964" t="s">
        <v>10510</v>
      </c>
      <c r="AM964">
        <v>14</v>
      </c>
      <c r="AN964" t="s">
        <v>42</v>
      </c>
      <c r="AO964" s="1">
        <v>44055</v>
      </c>
      <c r="AR964" t="s">
        <v>42</v>
      </c>
      <c r="AS964" t="s">
        <v>43</v>
      </c>
    </row>
    <row r="965" spans="1:45" hidden="1" x14ac:dyDescent="0.25">
      <c r="A965" t="b">
        <f t="shared" si="202"/>
        <v>0</v>
      </c>
      <c r="B965" t="b">
        <f t="shared" si="203"/>
        <v>0</v>
      </c>
      <c r="C965" t="b">
        <f t="shared" si="204"/>
        <v>0</v>
      </c>
      <c r="D965" t="b">
        <f t="shared" si="205"/>
        <v>0</v>
      </c>
      <c r="E965" t="b">
        <f t="shared" si="205"/>
        <v>0</v>
      </c>
      <c r="F965" t="b">
        <f t="shared" si="205"/>
        <v>0</v>
      </c>
      <c r="G965" t="b">
        <f t="shared" si="205"/>
        <v>0</v>
      </c>
      <c r="H965" t="b">
        <f t="shared" si="206"/>
        <v>0</v>
      </c>
      <c r="I965" t="b">
        <f t="shared" si="207"/>
        <v>1</v>
      </c>
      <c r="J965" t="b">
        <f t="shared" si="208"/>
        <v>1</v>
      </c>
      <c r="K965" t="b">
        <f t="shared" si="209"/>
        <v>1</v>
      </c>
      <c r="L965" t="b">
        <f t="shared" si="209"/>
        <v>1</v>
      </c>
      <c r="M965" t="b">
        <f t="shared" si="209"/>
        <v>1</v>
      </c>
      <c r="N965" t="b">
        <f t="shared" si="209"/>
        <v>1</v>
      </c>
      <c r="O965" t="b">
        <f t="shared" si="210"/>
        <v>1</v>
      </c>
      <c r="P965" t="s">
        <v>10511</v>
      </c>
      <c r="Q965" t="s">
        <v>10512</v>
      </c>
      <c r="R965" t="s">
        <v>10513</v>
      </c>
      <c r="S965" t="s">
        <v>10514</v>
      </c>
      <c r="T965" s="1">
        <v>45187</v>
      </c>
      <c r="U965">
        <v>2023</v>
      </c>
      <c r="X965">
        <v>2994</v>
      </c>
      <c r="Y965">
        <v>2999</v>
      </c>
      <c r="Z965" t="s">
        <v>10515</v>
      </c>
      <c r="AA965" t="s">
        <v>1775</v>
      </c>
      <c r="AB965" t="s">
        <v>10516</v>
      </c>
      <c r="AC965" t="s">
        <v>10517</v>
      </c>
      <c r="AD965" t="s">
        <v>10518</v>
      </c>
      <c r="AE965" t="s">
        <v>10519</v>
      </c>
      <c r="AF965" t="s">
        <v>10520</v>
      </c>
      <c r="AG965" t="s">
        <v>10521</v>
      </c>
      <c r="AH965" t="s">
        <v>10522</v>
      </c>
      <c r="AI965" t="s">
        <v>10523</v>
      </c>
      <c r="AM965">
        <v>26</v>
      </c>
      <c r="AO965" s="1">
        <v>45187</v>
      </c>
      <c r="AR965" t="s">
        <v>42</v>
      </c>
      <c r="AS965" t="s">
        <v>43</v>
      </c>
    </row>
    <row r="966" spans="1:45" hidden="1" x14ac:dyDescent="0.25">
      <c r="A966" t="b">
        <f t="shared" si="202"/>
        <v>0</v>
      </c>
      <c r="B966" t="b">
        <f t="shared" si="203"/>
        <v>0</v>
      </c>
      <c r="C966" t="b">
        <f t="shared" si="204"/>
        <v>0</v>
      </c>
      <c r="D966" t="b">
        <f t="shared" si="205"/>
        <v>0</v>
      </c>
      <c r="E966" t="b">
        <f t="shared" si="205"/>
        <v>0</v>
      </c>
      <c r="F966" t="b">
        <f t="shared" si="205"/>
        <v>0</v>
      </c>
      <c r="G966" t="b">
        <f t="shared" si="205"/>
        <v>0</v>
      </c>
      <c r="H966" t="b">
        <f t="shared" si="206"/>
        <v>0</v>
      </c>
      <c r="I966" t="b">
        <f t="shared" si="207"/>
        <v>1</v>
      </c>
      <c r="J966" t="b">
        <f t="shared" si="208"/>
        <v>1</v>
      </c>
      <c r="K966" t="b">
        <f t="shared" si="209"/>
        <v>1</v>
      </c>
      <c r="L966" t="b">
        <f t="shared" si="209"/>
        <v>1</v>
      </c>
      <c r="M966" t="b">
        <f t="shared" si="209"/>
        <v>1</v>
      </c>
      <c r="N966" t="b">
        <f t="shared" si="209"/>
        <v>1</v>
      </c>
      <c r="O966" t="b">
        <f t="shared" si="210"/>
        <v>1</v>
      </c>
      <c r="P966" t="s">
        <v>10524</v>
      </c>
      <c r="Q966" t="s">
        <v>10525</v>
      </c>
      <c r="R966" t="s">
        <v>10526</v>
      </c>
      <c r="S966" t="s">
        <v>10527</v>
      </c>
      <c r="T966" s="1">
        <v>44687</v>
      </c>
      <c r="U966">
        <v>2022</v>
      </c>
      <c r="X966">
        <v>103</v>
      </c>
      <c r="Y966">
        <v>105</v>
      </c>
      <c r="Z966" t="s">
        <v>10528</v>
      </c>
      <c r="AB966" t="s">
        <v>10529</v>
      </c>
      <c r="AC966" t="s">
        <v>10530</v>
      </c>
      <c r="AE966" t="s">
        <v>10531</v>
      </c>
      <c r="AF966" t="s">
        <v>10532</v>
      </c>
      <c r="AG966" t="s">
        <v>10533</v>
      </c>
      <c r="AH966" t="s">
        <v>10534</v>
      </c>
      <c r="AI966" t="s">
        <v>10535</v>
      </c>
      <c r="AM966">
        <v>11</v>
      </c>
      <c r="AN966" t="s">
        <v>42</v>
      </c>
      <c r="AO966" s="1">
        <v>44687</v>
      </c>
      <c r="AR966" t="s">
        <v>42</v>
      </c>
      <c r="AS966" t="s">
        <v>43</v>
      </c>
    </row>
    <row r="967" spans="1:45" hidden="1" x14ac:dyDescent="0.25">
      <c r="A967" t="b">
        <f t="shared" si="202"/>
        <v>0</v>
      </c>
      <c r="B967" t="b">
        <f t="shared" si="203"/>
        <v>0</v>
      </c>
      <c r="C967" t="b">
        <f t="shared" si="204"/>
        <v>0</v>
      </c>
      <c r="D967" t="b">
        <f t="shared" si="205"/>
        <v>0</v>
      </c>
      <c r="E967" t="b">
        <f t="shared" si="205"/>
        <v>0</v>
      </c>
      <c r="F967" t="b">
        <f t="shared" si="205"/>
        <v>0</v>
      </c>
      <c r="G967" t="b">
        <f t="shared" si="205"/>
        <v>0</v>
      </c>
      <c r="H967" t="b">
        <f t="shared" si="206"/>
        <v>0</v>
      </c>
      <c r="I967" t="b">
        <f t="shared" si="207"/>
        <v>1</v>
      </c>
      <c r="J967" t="b">
        <f t="shared" si="208"/>
        <v>1</v>
      </c>
      <c r="K967" t="b">
        <f t="shared" si="209"/>
        <v>1</v>
      </c>
      <c r="L967" t="b">
        <f t="shared" si="209"/>
        <v>1</v>
      </c>
      <c r="M967" t="b">
        <f t="shared" si="209"/>
        <v>1</v>
      </c>
      <c r="N967" t="b">
        <f t="shared" si="209"/>
        <v>1</v>
      </c>
      <c r="O967" t="b">
        <f t="shared" si="210"/>
        <v>1</v>
      </c>
      <c r="P967" t="s">
        <v>10536</v>
      </c>
      <c r="Q967" t="s">
        <v>10537</v>
      </c>
      <c r="R967" t="s">
        <v>10538</v>
      </c>
      <c r="S967" t="s">
        <v>10539</v>
      </c>
      <c r="T967" s="1">
        <v>44733</v>
      </c>
      <c r="U967">
        <v>2022</v>
      </c>
      <c r="X967">
        <v>1</v>
      </c>
      <c r="Y967">
        <v>6</v>
      </c>
      <c r="Z967" t="s">
        <v>10540</v>
      </c>
      <c r="AA967" t="s">
        <v>7027</v>
      </c>
      <c r="AB967" t="s">
        <v>10541</v>
      </c>
      <c r="AC967" t="s">
        <v>10542</v>
      </c>
      <c r="AE967" t="s">
        <v>10543</v>
      </c>
      <c r="AF967" t="s">
        <v>10544</v>
      </c>
      <c r="AG967" t="s">
        <v>10545</v>
      </c>
      <c r="AH967" t="s">
        <v>10546</v>
      </c>
      <c r="AI967" t="s">
        <v>10547</v>
      </c>
      <c r="AM967">
        <v>14</v>
      </c>
      <c r="AN967" t="s">
        <v>42</v>
      </c>
      <c r="AO967" s="1">
        <v>44733</v>
      </c>
      <c r="AR967" t="s">
        <v>42</v>
      </c>
      <c r="AS967" t="s">
        <v>43</v>
      </c>
    </row>
    <row r="968" spans="1:45" hidden="1" x14ac:dyDescent="0.25">
      <c r="A968" t="b">
        <f t="shared" si="202"/>
        <v>0</v>
      </c>
      <c r="B968" t="b">
        <f t="shared" si="203"/>
        <v>0</v>
      </c>
      <c r="C968" t="b">
        <f t="shared" si="204"/>
        <v>0</v>
      </c>
      <c r="D968" t="b">
        <f t="shared" si="205"/>
        <v>0</v>
      </c>
      <c r="E968" t="b">
        <f t="shared" si="205"/>
        <v>0</v>
      </c>
      <c r="F968" t="b">
        <f t="shared" si="205"/>
        <v>0</v>
      </c>
      <c r="G968" t="b">
        <f t="shared" si="205"/>
        <v>0</v>
      </c>
      <c r="H968" t="b">
        <f t="shared" si="206"/>
        <v>0</v>
      </c>
      <c r="I968" t="b">
        <f t="shared" si="207"/>
        <v>1</v>
      </c>
      <c r="J968" t="b">
        <f t="shared" si="208"/>
        <v>1</v>
      </c>
      <c r="K968" t="b">
        <f t="shared" si="209"/>
        <v>1</v>
      </c>
      <c r="L968" t="b">
        <f t="shared" si="209"/>
        <v>1</v>
      </c>
      <c r="M968" t="b">
        <f t="shared" si="209"/>
        <v>1</v>
      </c>
      <c r="N968" t="b">
        <f t="shared" si="209"/>
        <v>1</v>
      </c>
      <c r="O968" t="b">
        <f t="shared" si="210"/>
        <v>1</v>
      </c>
      <c r="P968" t="s">
        <v>10548</v>
      </c>
      <c r="Q968" t="s">
        <v>10549</v>
      </c>
      <c r="R968" t="s">
        <v>10550</v>
      </c>
      <c r="S968" t="s">
        <v>10551</v>
      </c>
      <c r="T968" s="1">
        <v>37474</v>
      </c>
      <c r="U968">
        <v>1999</v>
      </c>
      <c r="V968">
        <v>3</v>
      </c>
      <c r="X968" t="s">
        <v>10552</v>
      </c>
      <c r="Z968" t="s">
        <v>10553</v>
      </c>
      <c r="AB968" t="s">
        <v>10554</v>
      </c>
      <c r="AC968" t="s">
        <v>10555</v>
      </c>
      <c r="AE968" t="s">
        <v>10556</v>
      </c>
      <c r="AG968" t="s">
        <v>10557</v>
      </c>
      <c r="AH968" t="s">
        <v>8968</v>
      </c>
      <c r="AI968" t="s">
        <v>10558</v>
      </c>
      <c r="AO968" s="1">
        <v>37474</v>
      </c>
      <c r="AR968" t="s">
        <v>42</v>
      </c>
      <c r="AS968" t="s">
        <v>43</v>
      </c>
    </row>
    <row r="969" spans="1:45" x14ac:dyDescent="0.25">
      <c r="A969" t="b">
        <f t="shared" si="202"/>
        <v>1</v>
      </c>
      <c r="B969" t="b">
        <f t="shared" si="203"/>
        <v>0</v>
      </c>
      <c r="C969" t="b">
        <f t="shared" si="204"/>
        <v>0</v>
      </c>
      <c r="D969" t="b">
        <f t="shared" si="205"/>
        <v>0</v>
      </c>
      <c r="E969" t="b">
        <f t="shared" si="205"/>
        <v>0</v>
      </c>
      <c r="F969" t="b">
        <f t="shared" si="205"/>
        <v>1</v>
      </c>
      <c r="G969" t="b">
        <f t="shared" si="205"/>
        <v>0</v>
      </c>
      <c r="H969" t="b">
        <f t="shared" si="206"/>
        <v>0</v>
      </c>
      <c r="I969" t="b">
        <f>IF(OR(IFERROR(SEARCH("internet",P969),FALSE),OR(IFERROR(SEARCH("vision",P969),FALSE),OR(IFERROR(SEARCH("radar",P969),FALSE),IFERROR(SEARCH("image",P969),FALSE)))),FALSE,TRUE)</f>
        <v>1</v>
      </c>
      <c r="J969" t="b">
        <f>IF(OR(IFERROR(SEARCH("internet",Z969),FALSE),OR(IFERROR(SEARCH("vision",Z969),FALSE),OR(IFERROR(SEARCH("radar",Z969),FALSE),IFERROR(SEARCH("image",Z969),FALSE)))),FALSE,TRUE)</f>
        <v>1</v>
      </c>
      <c r="K969" t="b">
        <f>IF(OR(IFERROR(SEARCH("internet",AF969),FALSE),OR(IFERROR(SEARCH("vision",AF969),FALSE),OR(IFERROR(SEARCH("radar",AF969),FALSE),IFERROR(SEARCH("image",AF969),FALSE)))),FALSE,TRUE)</f>
        <v>1</v>
      </c>
      <c r="L969" t="b">
        <f t="shared" ref="L969:O969" si="212">IF(OR(IFERROR(SEARCH("internet",AG969),FALSE),OR(IFERROR(SEARCH("vision",AG969),FALSE),OR(IFERROR(SEARCH("radar",AG969),FALSE),IFERROR(SEARCH("image",AG969),FALSE)))),FALSE,TRUE)</f>
        <v>1</v>
      </c>
      <c r="M969" t="b">
        <f t="shared" si="212"/>
        <v>1</v>
      </c>
      <c r="N969" t="b">
        <f t="shared" si="212"/>
        <v>1</v>
      </c>
      <c r="O969" t="b">
        <f t="shared" si="212"/>
        <v>1</v>
      </c>
      <c r="P969" t="s">
        <v>10559</v>
      </c>
      <c r="Q969" t="s">
        <v>10560</v>
      </c>
      <c r="R969" t="s">
        <v>10561</v>
      </c>
      <c r="S969" t="s">
        <v>10562</v>
      </c>
      <c r="T969" s="1">
        <v>41585</v>
      </c>
      <c r="U969">
        <v>2013</v>
      </c>
      <c r="X969">
        <v>225</v>
      </c>
      <c r="Y969">
        <v>225</v>
      </c>
      <c r="Z969" t="s">
        <v>10563</v>
      </c>
      <c r="AB969" t="s">
        <v>10564</v>
      </c>
      <c r="AC969" t="s">
        <v>10565</v>
      </c>
      <c r="AE969" t="s">
        <v>10566</v>
      </c>
      <c r="AF969" t="s">
        <v>10567</v>
      </c>
      <c r="AG969" t="s">
        <v>10568</v>
      </c>
      <c r="AH969" t="s">
        <v>10569</v>
      </c>
      <c r="AI969" t="s">
        <v>10570</v>
      </c>
      <c r="AM969">
        <v>4</v>
      </c>
      <c r="AN969" t="s">
        <v>42</v>
      </c>
      <c r="AO969" s="1">
        <v>41585</v>
      </c>
      <c r="AR969" t="s">
        <v>42</v>
      </c>
      <c r="AS969" t="s">
        <v>43</v>
      </c>
    </row>
    <row r="970" spans="1:45" hidden="1" x14ac:dyDescent="0.25">
      <c r="A970" t="b">
        <f t="shared" si="202"/>
        <v>0</v>
      </c>
      <c r="B970" t="b">
        <f t="shared" si="203"/>
        <v>0</v>
      </c>
      <c r="C970" t="b">
        <f t="shared" si="204"/>
        <v>0</v>
      </c>
      <c r="D970" t="b">
        <f t="shared" si="205"/>
        <v>0</v>
      </c>
      <c r="E970" t="b">
        <f t="shared" si="205"/>
        <v>0</v>
      </c>
      <c r="F970" t="b">
        <f t="shared" si="205"/>
        <v>0</v>
      </c>
      <c r="G970" t="b">
        <f t="shared" si="205"/>
        <v>0</v>
      </c>
      <c r="H970" t="b">
        <f t="shared" si="206"/>
        <v>0</v>
      </c>
      <c r="I970" t="b">
        <f t="shared" si="207"/>
        <v>0</v>
      </c>
      <c r="J970" t="b">
        <f t="shared" si="208"/>
        <v>0</v>
      </c>
      <c r="K970" t="b">
        <f t="shared" si="209"/>
        <v>1</v>
      </c>
      <c r="L970" t="b">
        <f t="shared" si="209"/>
        <v>1</v>
      </c>
      <c r="M970" t="b">
        <f t="shared" si="209"/>
        <v>1</v>
      </c>
      <c r="N970" t="b">
        <f t="shared" si="209"/>
        <v>0</v>
      </c>
      <c r="O970" t="b">
        <f t="shared" si="210"/>
        <v>1</v>
      </c>
      <c r="P970" t="s">
        <v>10571</v>
      </c>
      <c r="Q970" t="s">
        <v>10572</v>
      </c>
      <c r="R970" t="s">
        <v>10573</v>
      </c>
      <c r="S970" t="s">
        <v>6697</v>
      </c>
      <c r="T970" s="1">
        <v>37474</v>
      </c>
      <c r="U970">
        <v>1997</v>
      </c>
      <c r="X970">
        <v>454</v>
      </c>
      <c r="Y970">
        <v>457</v>
      </c>
      <c r="Z970" t="s">
        <v>10574</v>
      </c>
      <c r="AA970" t="s">
        <v>2550</v>
      </c>
      <c r="AB970" t="s">
        <v>6699</v>
      </c>
      <c r="AC970" t="s">
        <v>10575</v>
      </c>
      <c r="AE970" t="s">
        <v>10576</v>
      </c>
      <c r="AG970" t="s">
        <v>10577</v>
      </c>
      <c r="AH970" t="s">
        <v>10578</v>
      </c>
      <c r="AI970" t="s">
        <v>10579</v>
      </c>
      <c r="AO970" s="1">
        <v>37474</v>
      </c>
      <c r="AR970" t="s">
        <v>117</v>
      </c>
      <c r="AS970" t="s">
        <v>118</v>
      </c>
    </row>
    <row r="971" spans="1:45" hidden="1" x14ac:dyDescent="0.25">
      <c r="A971" t="b">
        <f t="shared" si="202"/>
        <v>0</v>
      </c>
      <c r="B971" t="b">
        <f t="shared" si="203"/>
        <v>0</v>
      </c>
      <c r="C971" t="b">
        <f t="shared" si="204"/>
        <v>0</v>
      </c>
      <c r="D971" t="b">
        <f t="shared" si="205"/>
        <v>0</v>
      </c>
      <c r="E971" t="b">
        <f t="shared" si="205"/>
        <v>0</v>
      </c>
      <c r="F971" t="b">
        <f t="shared" si="205"/>
        <v>0</v>
      </c>
      <c r="G971" t="b">
        <f t="shared" si="205"/>
        <v>0</v>
      </c>
      <c r="H971" t="b">
        <f t="shared" si="206"/>
        <v>0</v>
      </c>
      <c r="I971" t="b">
        <f t="shared" si="207"/>
        <v>1</v>
      </c>
      <c r="J971" t="b">
        <f t="shared" si="208"/>
        <v>0</v>
      </c>
      <c r="K971" t="b">
        <f t="shared" si="209"/>
        <v>0</v>
      </c>
      <c r="L971" t="b">
        <f t="shared" si="209"/>
        <v>0</v>
      </c>
      <c r="M971" t="b">
        <f t="shared" si="209"/>
        <v>0</v>
      </c>
      <c r="N971" t="b">
        <f t="shared" si="209"/>
        <v>0</v>
      </c>
      <c r="O971" t="b">
        <f t="shared" si="210"/>
        <v>1</v>
      </c>
      <c r="P971" t="s">
        <v>10580</v>
      </c>
      <c r="Q971" t="s">
        <v>10581</v>
      </c>
      <c r="R971" t="s">
        <v>10582</v>
      </c>
      <c r="S971" t="s">
        <v>10583</v>
      </c>
      <c r="T971" s="1">
        <v>44714</v>
      </c>
      <c r="U971">
        <v>2022</v>
      </c>
      <c r="X971">
        <v>133</v>
      </c>
      <c r="Y971">
        <v>136</v>
      </c>
      <c r="Z971" t="s">
        <v>10584</v>
      </c>
      <c r="AB971" t="s">
        <v>10585</v>
      </c>
      <c r="AC971" t="s">
        <v>10586</v>
      </c>
      <c r="AE971" t="s">
        <v>10587</v>
      </c>
      <c r="AF971" t="s">
        <v>10588</v>
      </c>
      <c r="AG971" t="s">
        <v>10589</v>
      </c>
      <c r="AH971" t="s">
        <v>10590</v>
      </c>
      <c r="AI971" t="s">
        <v>10591</v>
      </c>
      <c r="AM971">
        <v>6</v>
      </c>
      <c r="AO971" s="1">
        <v>44714</v>
      </c>
      <c r="AR971" t="s">
        <v>42</v>
      </c>
      <c r="AS971" t="s">
        <v>43</v>
      </c>
    </row>
    <row r="972" spans="1:45" hidden="1" x14ac:dyDescent="0.25">
      <c r="A972" t="b">
        <f t="shared" si="202"/>
        <v>0</v>
      </c>
      <c r="B972" t="b">
        <f t="shared" si="203"/>
        <v>0</v>
      </c>
      <c r="C972" t="b">
        <f t="shared" si="204"/>
        <v>0</v>
      </c>
      <c r="D972" t="b">
        <f t="shared" si="205"/>
        <v>0</v>
      </c>
      <c r="E972" t="b">
        <f t="shared" si="205"/>
        <v>0</v>
      </c>
      <c r="F972" t="b">
        <f t="shared" si="205"/>
        <v>0</v>
      </c>
      <c r="G972" t="b">
        <f t="shared" si="205"/>
        <v>0</v>
      </c>
      <c r="H972" t="b">
        <f t="shared" si="206"/>
        <v>0</v>
      </c>
      <c r="I972" t="b">
        <f t="shared" si="207"/>
        <v>0</v>
      </c>
      <c r="J972" t="b">
        <f t="shared" si="208"/>
        <v>0</v>
      </c>
      <c r="K972" t="b">
        <f t="shared" si="209"/>
        <v>0</v>
      </c>
      <c r="L972" t="b">
        <f t="shared" si="209"/>
        <v>1</v>
      </c>
      <c r="M972" t="b">
        <f t="shared" si="209"/>
        <v>0</v>
      </c>
      <c r="N972" t="b">
        <f t="shared" si="209"/>
        <v>0</v>
      </c>
      <c r="O972" t="b">
        <f t="shared" si="210"/>
        <v>1</v>
      </c>
      <c r="P972" t="s">
        <v>10592</v>
      </c>
      <c r="Q972" t="s">
        <v>10593</v>
      </c>
      <c r="R972" t="s">
        <v>10594</v>
      </c>
      <c r="S972" t="s">
        <v>10595</v>
      </c>
      <c r="T972" s="1">
        <v>43790</v>
      </c>
      <c r="U972">
        <v>2019</v>
      </c>
      <c r="X972">
        <v>157</v>
      </c>
      <c r="Y972">
        <v>160</v>
      </c>
      <c r="Z972" t="s">
        <v>10596</v>
      </c>
      <c r="AB972" t="s">
        <v>10597</v>
      </c>
      <c r="AE972" t="s">
        <v>10598</v>
      </c>
      <c r="AF972" t="s">
        <v>10599</v>
      </c>
      <c r="AH972" t="s">
        <v>10600</v>
      </c>
      <c r="AI972" t="s">
        <v>10601</v>
      </c>
      <c r="AM972">
        <v>20</v>
      </c>
      <c r="AO972" s="1">
        <v>43790</v>
      </c>
      <c r="AR972" t="s">
        <v>42</v>
      </c>
      <c r="AS972" t="s">
        <v>43</v>
      </c>
    </row>
    <row r="973" spans="1:45" hidden="1" x14ac:dyDescent="0.25">
      <c r="A973" t="b">
        <f t="shared" si="202"/>
        <v>0</v>
      </c>
      <c r="B973" t="b">
        <f t="shared" si="203"/>
        <v>0</v>
      </c>
      <c r="C973" t="b">
        <f t="shared" si="204"/>
        <v>0</v>
      </c>
      <c r="D973" t="b">
        <f t="shared" si="205"/>
        <v>0</v>
      </c>
      <c r="E973" t="b">
        <f t="shared" si="205"/>
        <v>0</v>
      </c>
      <c r="F973" t="b">
        <f t="shared" si="205"/>
        <v>0</v>
      </c>
      <c r="G973" t="b">
        <f t="shared" si="205"/>
        <v>0</v>
      </c>
      <c r="H973" t="b">
        <f t="shared" si="206"/>
        <v>0</v>
      </c>
      <c r="I973" t="b">
        <f t="shared" si="207"/>
        <v>1</v>
      </c>
      <c r="J973" t="b">
        <f t="shared" si="208"/>
        <v>1</v>
      </c>
      <c r="K973" t="b">
        <f t="shared" si="209"/>
        <v>1</v>
      </c>
      <c r="L973" t="b">
        <f t="shared" si="209"/>
        <v>1</v>
      </c>
      <c r="M973" t="b">
        <f t="shared" si="209"/>
        <v>1</v>
      </c>
      <c r="N973" t="b">
        <f t="shared" si="209"/>
        <v>1</v>
      </c>
      <c r="O973" t="b">
        <f t="shared" si="210"/>
        <v>1</v>
      </c>
      <c r="P973" t="s">
        <v>10602</v>
      </c>
      <c r="Q973" t="s">
        <v>10603</v>
      </c>
      <c r="R973" t="s">
        <v>10604</v>
      </c>
      <c r="S973" t="s">
        <v>10605</v>
      </c>
      <c r="T973" s="1">
        <v>44952</v>
      </c>
      <c r="U973">
        <v>2022</v>
      </c>
      <c r="X973">
        <v>6119</v>
      </c>
      <c r="Y973">
        <v>6124</v>
      </c>
      <c r="Z973" t="s">
        <v>10606</v>
      </c>
      <c r="AB973" t="s">
        <v>10607</v>
      </c>
      <c r="AC973" t="s">
        <v>10608</v>
      </c>
      <c r="AE973" t="s">
        <v>10609</v>
      </c>
      <c r="AF973" t="s">
        <v>10610</v>
      </c>
      <c r="AG973" t="s">
        <v>10611</v>
      </c>
      <c r="AH973" t="s">
        <v>10612</v>
      </c>
      <c r="AI973" t="s">
        <v>10613</v>
      </c>
      <c r="AM973">
        <v>7</v>
      </c>
      <c r="AN973" t="s">
        <v>42</v>
      </c>
      <c r="AO973" s="1">
        <v>44952</v>
      </c>
      <c r="AR973" t="s">
        <v>42</v>
      </c>
      <c r="AS973" t="s">
        <v>43</v>
      </c>
    </row>
    <row r="974" spans="1:45" hidden="1" x14ac:dyDescent="0.25">
      <c r="A974" t="b">
        <f t="shared" si="202"/>
        <v>0</v>
      </c>
      <c r="B974" t="b">
        <f t="shared" si="203"/>
        <v>0</v>
      </c>
      <c r="C974" t="b">
        <f t="shared" si="204"/>
        <v>0</v>
      </c>
      <c r="D974" t="b">
        <f t="shared" si="205"/>
        <v>0</v>
      </c>
      <c r="E974" t="b">
        <f t="shared" si="205"/>
        <v>0</v>
      </c>
      <c r="F974" t="b">
        <f t="shared" si="205"/>
        <v>0</v>
      </c>
      <c r="G974" t="b">
        <f t="shared" si="205"/>
        <v>0</v>
      </c>
      <c r="H974" t="b">
        <f t="shared" si="206"/>
        <v>0</v>
      </c>
      <c r="I974" t="b">
        <f t="shared" si="207"/>
        <v>1</v>
      </c>
      <c r="J974" t="b">
        <f t="shared" si="208"/>
        <v>0</v>
      </c>
      <c r="K974" t="b">
        <f t="shared" si="209"/>
        <v>1</v>
      </c>
      <c r="L974" t="b">
        <f t="shared" si="209"/>
        <v>1</v>
      </c>
      <c r="M974" t="b">
        <f t="shared" si="209"/>
        <v>1</v>
      </c>
      <c r="N974" t="b">
        <f t="shared" si="209"/>
        <v>1</v>
      </c>
      <c r="O974" t="b">
        <f t="shared" si="210"/>
        <v>1</v>
      </c>
      <c r="P974" t="s">
        <v>10614</v>
      </c>
      <c r="Q974" t="s">
        <v>10615</v>
      </c>
      <c r="R974" t="s">
        <v>10616</v>
      </c>
      <c r="S974" t="s">
        <v>10617</v>
      </c>
      <c r="T974" s="1">
        <v>41075</v>
      </c>
      <c r="U974">
        <v>2012</v>
      </c>
      <c r="X974">
        <v>509</v>
      </c>
      <c r="Y974">
        <v>512</v>
      </c>
      <c r="Z974" t="s">
        <v>10618</v>
      </c>
      <c r="AB974" t="s">
        <v>10619</v>
      </c>
      <c r="AE974" t="s">
        <v>10620</v>
      </c>
      <c r="AG974" t="s">
        <v>10621</v>
      </c>
      <c r="AO974" s="1">
        <v>41075</v>
      </c>
      <c r="AR974" t="s">
        <v>463</v>
      </c>
      <c r="AS974" t="s">
        <v>464</v>
      </c>
    </row>
    <row r="975" spans="1:45" hidden="1" x14ac:dyDescent="0.25">
      <c r="A975" t="b">
        <f t="shared" si="202"/>
        <v>0</v>
      </c>
      <c r="B975" t="b">
        <f t="shared" si="203"/>
        <v>0</v>
      </c>
      <c r="C975" t="b">
        <f t="shared" si="204"/>
        <v>0</v>
      </c>
      <c r="D975" t="b">
        <f t="shared" si="205"/>
        <v>0</v>
      </c>
      <c r="E975" t="b">
        <f t="shared" si="205"/>
        <v>0</v>
      </c>
      <c r="F975" t="b">
        <f t="shared" si="205"/>
        <v>0</v>
      </c>
      <c r="G975" t="b">
        <f t="shared" si="205"/>
        <v>0</v>
      </c>
      <c r="H975" t="b">
        <f t="shared" si="206"/>
        <v>0</v>
      </c>
      <c r="I975" t="b">
        <f t="shared" si="207"/>
        <v>1</v>
      </c>
      <c r="J975" t="b">
        <f t="shared" si="208"/>
        <v>1</v>
      </c>
      <c r="K975" t="b">
        <f t="shared" si="209"/>
        <v>1</v>
      </c>
      <c r="L975" t="b">
        <f t="shared" si="209"/>
        <v>1</v>
      </c>
      <c r="M975" t="b">
        <f t="shared" si="209"/>
        <v>1</v>
      </c>
      <c r="N975" t="b">
        <f t="shared" si="209"/>
        <v>1</v>
      </c>
      <c r="O975" t="b">
        <f t="shared" si="210"/>
        <v>1</v>
      </c>
      <c r="P975" t="s">
        <v>10622</v>
      </c>
      <c r="Q975" t="s">
        <v>10623</v>
      </c>
      <c r="R975" t="s">
        <v>10624</v>
      </c>
      <c r="S975" t="s">
        <v>10625</v>
      </c>
      <c r="T975" s="1">
        <v>38796</v>
      </c>
      <c r="U975">
        <v>2005</v>
      </c>
      <c r="X975">
        <v>52</v>
      </c>
      <c r="Y975" t="s">
        <v>10626</v>
      </c>
      <c r="Z975" t="s">
        <v>10627</v>
      </c>
      <c r="AA975" t="s">
        <v>4056</v>
      </c>
      <c r="AB975" t="s">
        <v>10628</v>
      </c>
      <c r="AC975" t="s">
        <v>10629</v>
      </c>
      <c r="AE975" t="s">
        <v>10630</v>
      </c>
      <c r="AG975" t="s">
        <v>10631</v>
      </c>
      <c r="AH975" t="s">
        <v>10632</v>
      </c>
      <c r="AI975" t="s">
        <v>10633</v>
      </c>
      <c r="AM975">
        <v>8</v>
      </c>
      <c r="AN975" t="s">
        <v>42</v>
      </c>
      <c r="AO975" s="1">
        <v>38796</v>
      </c>
      <c r="AR975" t="s">
        <v>42</v>
      </c>
      <c r="AS975" t="s">
        <v>43</v>
      </c>
    </row>
    <row r="976" spans="1:45" hidden="1" x14ac:dyDescent="0.25">
      <c r="A976" t="b">
        <f t="shared" si="202"/>
        <v>0</v>
      </c>
      <c r="B976" t="b">
        <f t="shared" si="203"/>
        <v>0</v>
      </c>
      <c r="C976" t="b">
        <f t="shared" si="204"/>
        <v>0</v>
      </c>
      <c r="D976" t="b">
        <f t="shared" si="205"/>
        <v>0</v>
      </c>
      <c r="E976" t="b">
        <f t="shared" si="205"/>
        <v>0</v>
      </c>
      <c r="F976" t="b">
        <f t="shared" si="205"/>
        <v>0</v>
      </c>
      <c r="G976" t="b">
        <f t="shared" si="205"/>
        <v>0</v>
      </c>
      <c r="H976" t="b">
        <f t="shared" si="206"/>
        <v>0</v>
      </c>
      <c r="I976" t="b">
        <f t="shared" si="207"/>
        <v>1</v>
      </c>
      <c r="J976" t="b">
        <f t="shared" si="208"/>
        <v>1</v>
      </c>
      <c r="K976" t="b">
        <f t="shared" si="209"/>
        <v>1</v>
      </c>
      <c r="L976" t="b">
        <f t="shared" si="209"/>
        <v>1</v>
      </c>
      <c r="M976" t="b">
        <f t="shared" si="209"/>
        <v>1</v>
      </c>
      <c r="N976" t="b">
        <f t="shared" si="209"/>
        <v>1</v>
      </c>
      <c r="O976" t="b">
        <f t="shared" si="210"/>
        <v>1</v>
      </c>
      <c r="P976" t="s">
        <v>10634</v>
      </c>
      <c r="Q976" t="s">
        <v>10635</v>
      </c>
      <c r="R976" t="s">
        <v>10636</v>
      </c>
      <c r="S976" t="s">
        <v>10637</v>
      </c>
      <c r="T976" s="1">
        <v>43209</v>
      </c>
      <c r="U976">
        <v>2017</v>
      </c>
      <c r="X976">
        <v>1</v>
      </c>
      <c r="Y976">
        <v>1</v>
      </c>
      <c r="Z976" t="s">
        <v>10638</v>
      </c>
      <c r="AB976" t="s">
        <v>10639</v>
      </c>
      <c r="AC976" t="s">
        <v>10640</v>
      </c>
      <c r="AE976" t="s">
        <v>10641</v>
      </c>
      <c r="AG976" t="s">
        <v>10642</v>
      </c>
      <c r="AH976" t="s">
        <v>10643</v>
      </c>
      <c r="AI976" t="s">
        <v>10644</v>
      </c>
      <c r="AN976" t="s">
        <v>42</v>
      </c>
      <c r="AO976" s="1">
        <v>43209</v>
      </c>
      <c r="AR976" t="s">
        <v>42</v>
      </c>
      <c r="AS976" t="s">
        <v>43</v>
      </c>
    </row>
    <row r="977" spans="1:45" hidden="1" x14ac:dyDescent="0.25">
      <c r="A977" t="b">
        <f t="shared" si="202"/>
        <v>0</v>
      </c>
      <c r="B977" t="b">
        <f t="shared" si="203"/>
        <v>0</v>
      </c>
      <c r="C977" t="b">
        <f t="shared" si="204"/>
        <v>0</v>
      </c>
      <c r="D977" t="b">
        <f t="shared" si="205"/>
        <v>0</v>
      </c>
      <c r="E977" t="b">
        <f t="shared" si="205"/>
        <v>0</v>
      </c>
      <c r="F977" t="b">
        <f t="shared" si="205"/>
        <v>0</v>
      </c>
      <c r="G977" t="b">
        <f t="shared" si="205"/>
        <v>0</v>
      </c>
      <c r="H977" t="b">
        <f t="shared" si="206"/>
        <v>0</v>
      </c>
      <c r="I977" t="b">
        <f t="shared" si="207"/>
        <v>1</v>
      </c>
      <c r="J977" t="b">
        <f t="shared" si="208"/>
        <v>1</v>
      </c>
      <c r="K977" t="b">
        <f t="shared" si="209"/>
        <v>1</v>
      </c>
      <c r="L977" t="b">
        <f t="shared" si="209"/>
        <v>0</v>
      </c>
      <c r="M977" t="b">
        <f t="shared" si="209"/>
        <v>1</v>
      </c>
      <c r="N977" t="b">
        <f t="shared" si="209"/>
        <v>1</v>
      </c>
      <c r="O977" t="b">
        <f t="shared" si="210"/>
        <v>1</v>
      </c>
      <c r="P977" t="s">
        <v>10645</v>
      </c>
      <c r="Q977" t="s">
        <v>10646</v>
      </c>
      <c r="R977" t="s">
        <v>10647</v>
      </c>
      <c r="S977" t="s">
        <v>134</v>
      </c>
      <c r="T977" s="1">
        <v>43094</v>
      </c>
      <c r="U977">
        <v>2017</v>
      </c>
      <c r="X977">
        <v>1</v>
      </c>
      <c r="Y977">
        <v>6</v>
      </c>
      <c r="Z977" t="s">
        <v>10648</v>
      </c>
      <c r="AB977" t="s">
        <v>136</v>
      </c>
      <c r="AE977" t="s">
        <v>10649</v>
      </c>
      <c r="AF977" t="s">
        <v>10650</v>
      </c>
      <c r="AG977" t="s">
        <v>10651</v>
      </c>
      <c r="AH977" t="s">
        <v>10652</v>
      </c>
      <c r="AI977" t="s">
        <v>10653</v>
      </c>
      <c r="AM977">
        <v>21</v>
      </c>
      <c r="AO977" s="1">
        <v>43094</v>
      </c>
      <c r="AR977" t="s">
        <v>42</v>
      </c>
      <c r="AS977" t="s">
        <v>43</v>
      </c>
    </row>
    <row r="978" spans="1:45" hidden="1" x14ac:dyDescent="0.25">
      <c r="A978" t="b">
        <f t="shared" si="202"/>
        <v>0</v>
      </c>
      <c r="B978" t="b">
        <f t="shared" si="203"/>
        <v>0</v>
      </c>
      <c r="C978" t="b">
        <f t="shared" si="204"/>
        <v>0</v>
      </c>
      <c r="D978" t="b">
        <f t="shared" si="205"/>
        <v>0</v>
      </c>
      <c r="E978" t="b">
        <f t="shared" si="205"/>
        <v>0</v>
      </c>
      <c r="F978" t="b">
        <f t="shared" si="205"/>
        <v>0</v>
      </c>
      <c r="G978" t="b">
        <f t="shared" si="205"/>
        <v>0</v>
      </c>
      <c r="H978" t="b">
        <f t="shared" si="206"/>
        <v>0</v>
      </c>
      <c r="I978" t="b">
        <f t="shared" si="207"/>
        <v>1</v>
      </c>
      <c r="J978" t="b">
        <f t="shared" si="208"/>
        <v>1</v>
      </c>
      <c r="K978" t="b">
        <f t="shared" si="209"/>
        <v>1</v>
      </c>
      <c r="L978" t="b">
        <f t="shared" si="209"/>
        <v>1</v>
      </c>
      <c r="M978" t="b">
        <f t="shared" si="209"/>
        <v>1</v>
      </c>
      <c r="N978" t="b">
        <f t="shared" si="209"/>
        <v>1</v>
      </c>
      <c r="O978" t="b">
        <f t="shared" si="210"/>
        <v>1</v>
      </c>
      <c r="P978" t="s">
        <v>10654</v>
      </c>
      <c r="Q978" t="s">
        <v>10655</v>
      </c>
      <c r="R978" t="s">
        <v>10656</v>
      </c>
      <c r="S978" t="s">
        <v>10657</v>
      </c>
      <c r="T978" s="1">
        <v>39854</v>
      </c>
      <c r="U978">
        <v>2008</v>
      </c>
      <c r="V978">
        <v>3</v>
      </c>
      <c r="X978" t="s">
        <v>10658</v>
      </c>
      <c r="Y978" t="s">
        <v>10659</v>
      </c>
      <c r="Z978" t="s">
        <v>10660</v>
      </c>
      <c r="AA978" t="s">
        <v>650</v>
      </c>
      <c r="AB978" t="s">
        <v>10661</v>
      </c>
      <c r="AC978" t="s">
        <v>10662</v>
      </c>
      <c r="AE978" t="s">
        <v>10663</v>
      </c>
      <c r="AF978" t="s">
        <v>10664</v>
      </c>
      <c r="AG978" t="s">
        <v>10665</v>
      </c>
      <c r="AH978" t="s">
        <v>10666</v>
      </c>
      <c r="AI978" t="s">
        <v>10667</v>
      </c>
      <c r="AM978">
        <v>11</v>
      </c>
      <c r="AN978" t="s">
        <v>42</v>
      </c>
      <c r="AO978" s="1">
        <v>39854</v>
      </c>
      <c r="AR978" t="s">
        <v>42</v>
      </c>
      <c r="AS978" t="s">
        <v>43</v>
      </c>
    </row>
    <row r="979" spans="1:45" hidden="1" x14ac:dyDescent="0.25">
      <c r="A979" t="b">
        <f t="shared" si="202"/>
        <v>0</v>
      </c>
      <c r="B979" t="b">
        <f t="shared" si="203"/>
        <v>0</v>
      </c>
      <c r="C979" t="b">
        <f t="shared" si="204"/>
        <v>0</v>
      </c>
      <c r="D979" t="b">
        <f t="shared" si="205"/>
        <v>0</v>
      </c>
      <c r="E979" t="b">
        <f t="shared" si="205"/>
        <v>0</v>
      </c>
      <c r="F979" t="b">
        <f t="shared" si="205"/>
        <v>0</v>
      </c>
      <c r="G979" t="b">
        <f t="shared" si="205"/>
        <v>0</v>
      </c>
      <c r="H979" t="b">
        <f t="shared" si="206"/>
        <v>0</v>
      </c>
      <c r="I979" t="b">
        <f t="shared" si="207"/>
        <v>1</v>
      </c>
      <c r="J979" t="b">
        <f t="shared" si="208"/>
        <v>1</v>
      </c>
      <c r="K979" t="b">
        <f t="shared" si="209"/>
        <v>1</v>
      </c>
      <c r="L979" t="b">
        <f t="shared" si="209"/>
        <v>0</v>
      </c>
      <c r="M979" t="b">
        <f t="shared" si="209"/>
        <v>0</v>
      </c>
      <c r="N979" t="b">
        <f t="shared" si="209"/>
        <v>1</v>
      </c>
      <c r="O979" t="b">
        <f t="shared" si="210"/>
        <v>1</v>
      </c>
      <c r="P979" t="s">
        <v>10668</v>
      </c>
      <c r="Q979" t="s">
        <v>10669</v>
      </c>
      <c r="R979" t="s">
        <v>10670</v>
      </c>
      <c r="S979" t="s">
        <v>10671</v>
      </c>
      <c r="T979" s="1">
        <v>44669</v>
      </c>
      <c r="U979">
        <v>2021</v>
      </c>
      <c r="V979" t="s">
        <v>10672</v>
      </c>
      <c r="X979">
        <v>1</v>
      </c>
      <c r="Y979">
        <v>3</v>
      </c>
      <c r="Z979" t="s">
        <v>10673</v>
      </c>
      <c r="AA979" t="s">
        <v>10674</v>
      </c>
      <c r="AB979" t="s">
        <v>10675</v>
      </c>
      <c r="AC979" t="s">
        <v>10676</v>
      </c>
      <c r="AD979" t="s">
        <v>10677</v>
      </c>
      <c r="AE979" t="s">
        <v>10678</v>
      </c>
      <c r="AF979" t="s">
        <v>10679</v>
      </c>
      <c r="AG979" t="s">
        <v>10680</v>
      </c>
      <c r="AH979" t="s">
        <v>10681</v>
      </c>
      <c r="AI979" t="s">
        <v>10682</v>
      </c>
      <c r="AM979">
        <v>7</v>
      </c>
      <c r="AN979" t="s">
        <v>42</v>
      </c>
      <c r="AO979" s="1">
        <v>44669</v>
      </c>
      <c r="AR979" t="s">
        <v>42</v>
      </c>
      <c r="AS979" t="s">
        <v>43</v>
      </c>
    </row>
    <row r="980" spans="1:45" hidden="1" x14ac:dyDescent="0.25">
      <c r="A980" t="b">
        <f t="shared" si="202"/>
        <v>0</v>
      </c>
      <c r="B980" t="b">
        <f t="shared" si="203"/>
        <v>0</v>
      </c>
      <c r="C980" t="b">
        <f t="shared" si="204"/>
        <v>0</v>
      </c>
      <c r="D980" t="b">
        <f t="shared" si="205"/>
        <v>0</v>
      </c>
      <c r="E980" t="b">
        <f t="shared" si="205"/>
        <v>0</v>
      </c>
      <c r="F980" t="b">
        <f t="shared" si="205"/>
        <v>0</v>
      </c>
      <c r="G980" t="b">
        <f t="shared" si="205"/>
        <v>0</v>
      </c>
      <c r="H980" t="b">
        <f t="shared" si="206"/>
        <v>0</v>
      </c>
      <c r="I980" t="b">
        <f t="shared" si="207"/>
        <v>1</v>
      </c>
      <c r="J980" t="b">
        <f t="shared" si="208"/>
        <v>1</v>
      </c>
      <c r="K980" t="b">
        <f t="shared" si="209"/>
        <v>1</v>
      </c>
      <c r="L980" t="b">
        <f t="shared" si="209"/>
        <v>1</v>
      </c>
      <c r="M980" t="b">
        <f t="shared" si="209"/>
        <v>1</v>
      </c>
      <c r="N980" t="b">
        <f t="shared" si="209"/>
        <v>1</v>
      </c>
      <c r="O980" t="b">
        <f t="shared" si="210"/>
        <v>1</v>
      </c>
      <c r="P980" t="s">
        <v>10683</v>
      </c>
      <c r="Q980" t="s">
        <v>10684</v>
      </c>
      <c r="R980" t="s">
        <v>10685</v>
      </c>
      <c r="S980" t="s">
        <v>10686</v>
      </c>
      <c r="T980" s="1">
        <v>44924</v>
      </c>
      <c r="U980">
        <v>2022</v>
      </c>
      <c r="X980">
        <v>209</v>
      </c>
      <c r="Y980">
        <v>213</v>
      </c>
      <c r="Z980" t="s">
        <v>10687</v>
      </c>
      <c r="AB980" t="s">
        <v>10688</v>
      </c>
      <c r="AC980" t="s">
        <v>10689</v>
      </c>
      <c r="AE980" t="s">
        <v>10690</v>
      </c>
      <c r="AF980" t="s">
        <v>10691</v>
      </c>
      <c r="AG980" t="s">
        <v>10692</v>
      </c>
      <c r="AH980" t="s">
        <v>10693</v>
      </c>
      <c r="AI980" t="s">
        <v>10694</v>
      </c>
      <c r="AM980">
        <v>12</v>
      </c>
      <c r="AN980" t="s">
        <v>42</v>
      </c>
      <c r="AO980" s="1">
        <v>44924</v>
      </c>
      <c r="AR980" t="s">
        <v>42</v>
      </c>
      <c r="AS980" t="s">
        <v>43</v>
      </c>
    </row>
    <row r="981" spans="1:45" hidden="1" x14ac:dyDescent="0.25">
      <c r="A981" t="b">
        <f t="shared" si="202"/>
        <v>0</v>
      </c>
      <c r="B981" t="b">
        <f t="shared" si="203"/>
        <v>0</v>
      </c>
      <c r="C981" t="b">
        <f t="shared" si="204"/>
        <v>0</v>
      </c>
      <c r="D981" t="b">
        <f t="shared" si="205"/>
        <v>0</v>
      </c>
      <c r="E981" t="b">
        <f t="shared" si="205"/>
        <v>0</v>
      </c>
      <c r="F981" t="b">
        <f t="shared" si="205"/>
        <v>0</v>
      </c>
      <c r="G981" t="b">
        <f t="shared" si="205"/>
        <v>0</v>
      </c>
      <c r="H981" t="b">
        <f t="shared" si="206"/>
        <v>0</v>
      </c>
      <c r="I981" t="b">
        <f t="shared" si="207"/>
        <v>1</v>
      </c>
      <c r="J981" t="b">
        <f t="shared" si="208"/>
        <v>1</v>
      </c>
      <c r="K981" t="b">
        <f t="shared" si="209"/>
        <v>1</v>
      </c>
      <c r="L981" t="b">
        <f t="shared" si="209"/>
        <v>1</v>
      </c>
      <c r="M981" t="b">
        <f t="shared" si="209"/>
        <v>1</v>
      </c>
      <c r="N981" t="b">
        <f t="shared" si="209"/>
        <v>1</v>
      </c>
      <c r="O981" t="b">
        <f t="shared" si="210"/>
        <v>1</v>
      </c>
      <c r="P981" t="s">
        <v>10695</v>
      </c>
      <c r="Q981" t="s">
        <v>10696</v>
      </c>
      <c r="R981" t="s">
        <v>10697</v>
      </c>
      <c r="S981" t="s">
        <v>2278</v>
      </c>
      <c r="T981" s="1">
        <v>39994</v>
      </c>
      <c r="U981">
        <v>2008</v>
      </c>
      <c r="X981">
        <v>1</v>
      </c>
      <c r="Y981">
        <v>3</v>
      </c>
      <c r="Z981" t="s">
        <v>10698</v>
      </c>
      <c r="AA981" t="s">
        <v>977</v>
      </c>
      <c r="AB981" t="s">
        <v>2280</v>
      </c>
      <c r="AC981" t="s">
        <v>10699</v>
      </c>
      <c r="AE981" t="s">
        <v>10700</v>
      </c>
      <c r="AG981" t="s">
        <v>10701</v>
      </c>
      <c r="AH981" t="s">
        <v>10702</v>
      </c>
      <c r="AI981" t="s">
        <v>10703</v>
      </c>
      <c r="AM981">
        <v>3</v>
      </c>
      <c r="AN981" t="s">
        <v>42</v>
      </c>
      <c r="AO981" s="1">
        <v>39994</v>
      </c>
      <c r="AR981" t="s">
        <v>42</v>
      </c>
      <c r="AS981" t="s">
        <v>43</v>
      </c>
    </row>
    <row r="982" spans="1:45" hidden="1" x14ac:dyDescent="0.25">
      <c r="A982" t="b">
        <f t="shared" si="202"/>
        <v>0</v>
      </c>
      <c r="B982" t="b">
        <f t="shared" si="203"/>
        <v>0</v>
      </c>
      <c r="C982" t="b">
        <f t="shared" si="204"/>
        <v>0</v>
      </c>
      <c r="D982" t="b">
        <f t="shared" si="205"/>
        <v>0</v>
      </c>
      <c r="E982" t="b">
        <f t="shared" si="205"/>
        <v>0</v>
      </c>
      <c r="F982" t="b">
        <f t="shared" si="205"/>
        <v>0</v>
      </c>
      <c r="G982" t="b">
        <f t="shared" si="205"/>
        <v>0</v>
      </c>
      <c r="H982" t="b">
        <f t="shared" si="206"/>
        <v>0</v>
      </c>
      <c r="I982" t="b">
        <f t="shared" si="207"/>
        <v>1</v>
      </c>
      <c r="J982" t="b">
        <f t="shared" si="208"/>
        <v>1</v>
      </c>
      <c r="K982" t="b">
        <f t="shared" si="209"/>
        <v>1</v>
      </c>
      <c r="L982" t="b">
        <f t="shared" si="209"/>
        <v>1</v>
      </c>
      <c r="M982" t="b">
        <f t="shared" si="209"/>
        <v>1</v>
      </c>
      <c r="N982" t="b">
        <f t="shared" si="209"/>
        <v>1</v>
      </c>
      <c r="O982" t="b">
        <f t="shared" si="210"/>
        <v>1</v>
      </c>
      <c r="P982" t="s">
        <v>10704</v>
      </c>
      <c r="Q982" t="s">
        <v>10705</v>
      </c>
      <c r="R982" t="s">
        <v>10706</v>
      </c>
      <c r="S982" t="s">
        <v>533</v>
      </c>
      <c r="T982" s="1">
        <v>45184</v>
      </c>
      <c r="U982">
        <v>2023</v>
      </c>
      <c r="X982">
        <v>1088</v>
      </c>
      <c r="Y982">
        <v>1092</v>
      </c>
      <c r="Z982" t="s">
        <v>10707</v>
      </c>
      <c r="AA982" t="s">
        <v>535</v>
      </c>
      <c r="AB982" t="s">
        <v>536</v>
      </c>
      <c r="AC982" t="s">
        <v>10708</v>
      </c>
      <c r="AD982" t="s">
        <v>4816</v>
      </c>
      <c r="AE982" t="s">
        <v>10709</v>
      </c>
      <c r="AF982" t="s">
        <v>10710</v>
      </c>
      <c r="AG982" t="s">
        <v>10711</v>
      </c>
      <c r="AM982">
        <v>13</v>
      </c>
      <c r="AN982" t="s">
        <v>42</v>
      </c>
      <c r="AO982" s="1">
        <v>45184</v>
      </c>
      <c r="AR982" t="s">
        <v>42</v>
      </c>
      <c r="AS982" t="s">
        <v>43</v>
      </c>
    </row>
    <row r="983" spans="1:45" hidden="1" x14ac:dyDescent="0.25">
      <c r="A983" t="b">
        <f t="shared" si="202"/>
        <v>0</v>
      </c>
      <c r="B983" t="b">
        <f t="shared" si="203"/>
        <v>0</v>
      </c>
      <c r="C983" t="b">
        <f t="shared" si="204"/>
        <v>0</v>
      </c>
      <c r="D983" t="b">
        <f t="shared" si="205"/>
        <v>0</v>
      </c>
      <c r="E983" t="b">
        <f t="shared" si="205"/>
        <v>0</v>
      </c>
      <c r="F983" t="b">
        <f t="shared" si="205"/>
        <v>0</v>
      </c>
      <c r="G983" t="b">
        <f t="shared" si="205"/>
        <v>0</v>
      </c>
      <c r="H983" t="b">
        <f t="shared" si="206"/>
        <v>0</v>
      </c>
      <c r="I983" t="b">
        <f t="shared" si="207"/>
        <v>1</v>
      </c>
      <c r="J983" t="b">
        <f t="shared" si="208"/>
        <v>0</v>
      </c>
      <c r="K983" t="b">
        <f t="shared" si="209"/>
        <v>1</v>
      </c>
      <c r="L983" t="b">
        <f t="shared" si="209"/>
        <v>1</v>
      </c>
      <c r="M983" t="b">
        <f t="shared" si="209"/>
        <v>1</v>
      </c>
      <c r="N983" t="b">
        <f t="shared" si="209"/>
        <v>0</v>
      </c>
      <c r="O983" t="b">
        <f t="shared" si="210"/>
        <v>1</v>
      </c>
      <c r="P983" t="s">
        <v>10712</v>
      </c>
      <c r="Q983" t="s">
        <v>10713</v>
      </c>
      <c r="R983" t="s">
        <v>10714</v>
      </c>
      <c r="S983" t="s">
        <v>10715</v>
      </c>
      <c r="T983" s="1">
        <v>41176</v>
      </c>
      <c r="U983">
        <v>2012</v>
      </c>
      <c r="X983">
        <v>687</v>
      </c>
      <c r="Y983">
        <v>690</v>
      </c>
      <c r="Z983" t="s">
        <v>10716</v>
      </c>
      <c r="AB983" t="s">
        <v>10717</v>
      </c>
      <c r="AC983" t="s">
        <v>10718</v>
      </c>
      <c r="AE983" t="s">
        <v>10719</v>
      </c>
      <c r="AF983" t="s">
        <v>10720</v>
      </c>
      <c r="AG983" t="s">
        <v>10721</v>
      </c>
      <c r="AH983" t="s">
        <v>10722</v>
      </c>
      <c r="AI983" t="s">
        <v>10723</v>
      </c>
      <c r="AM983">
        <v>9</v>
      </c>
      <c r="AN983" t="s">
        <v>42</v>
      </c>
      <c r="AO983" s="1">
        <v>41176</v>
      </c>
      <c r="AR983" t="s">
        <v>42</v>
      </c>
      <c r="AS983" t="s">
        <v>43</v>
      </c>
    </row>
    <row r="984" spans="1:45" hidden="1" x14ac:dyDescent="0.25">
      <c r="A984" t="b">
        <f t="shared" si="202"/>
        <v>0</v>
      </c>
      <c r="B984" t="b">
        <f t="shared" si="203"/>
        <v>0</v>
      </c>
      <c r="C984" t="b">
        <f t="shared" si="204"/>
        <v>0</v>
      </c>
      <c r="D984" t="b">
        <f t="shared" si="205"/>
        <v>0</v>
      </c>
      <c r="E984" t="b">
        <f t="shared" si="205"/>
        <v>0</v>
      </c>
      <c r="F984" t="b">
        <f t="shared" si="205"/>
        <v>0</v>
      </c>
      <c r="G984" t="b">
        <f t="shared" si="205"/>
        <v>0</v>
      </c>
      <c r="H984" t="b">
        <f t="shared" si="206"/>
        <v>0</v>
      </c>
      <c r="I984" t="b">
        <f t="shared" si="207"/>
        <v>1</v>
      </c>
      <c r="J984" t="b">
        <f t="shared" si="208"/>
        <v>1</v>
      </c>
      <c r="K984" t="b">
        <f t="shared" si="209"/>
        <v>1</v>
      </c>
      <c r="L984" t="b">
        <f t="shared" si="209"/>
        <v>1</v>
      </c>
      <c r="M984" t="b">
        <f t="shared" si="209"/>
        <v>1</v>
      </c>
      <c r="N984" t="b">
        <f t="shared" si="209"/>
        <v>1</v>
      </c>
      <c r="O984" t="b">
        <f t="shared" si="210"/>
        <v>1</v>
      </c>
      <c r="P984" t="s">
        <v>10724</v>
      </c>
      <c r="Q984" t="s">
        <v>10725</v>
      </c>
      <c r="R984" t="s">
        <v>10726</v>
      </c>
      <c r="S984" t="s">
        <v>8476</v>
      </c>
      <c r="T984" s="1">
        <v>37474</v>
      </c>
      <c r="U984">
        <v>1989</v>
      </c>
      <c r="X984" s="2">
        <v>45078</v>
      </c>
      <c r="Y984" s="2">
        <v>45081</v>
      </c>
      <c r="Z984" t="s">
        <v>10727</v>
      </c>
      <c r="AE984" t="s">
        <v>10728</v>
      </c>
      <c r="AG984" t="s">
        <v>10729</v>
      </c>
      <c r="AH984" t="s">
        <v>10730</v>
      </c>
      <c r="AI984" t="s">
        <v>10731</v>
      </c>
      <c r="AO984" s="1">
        <v>37474</v>
      </c>
      <c r="AR984" t="s">
        <v>117</v>
      </c>
      <c r="AS984" t="s">
        <v>118</v>
      </c>
    </row>
    <row r="985" spans="1:45" hidden="1" x14ac:dyDescent="0.25">
      <c r="A985" t="b">
        <f t="shared" si="202"/>
        <v>0</v>
      </c>
      <c r="B985" t="b">
        <f t="shared" si="203"/>
        <v>0</v>
      </c>
      <c r="C985" t="b">
        <f t="shared" si="204"/>
        <v>0</v>
      </c>
      <c r="D985" t="b">
        <f t="shared" si="205"/>
        <v>0</v>
      </c>
      <c r="E985" t="b">
        <f t="shared" si="205"/>
        <v>0</v>
      </c>
      <c r="F985" t="b">
        <f t="shared" si="205"/>
        <v>0</v>
      </c>
      <c r="G985" t="b">
        <f t="shared" si="205"/>
        <v>0</v>
      </c>
      <c r="H985" t="b">
        <f t="shared" si="206"/>
        <v>0</v>
      </c>
      <c r="I985" t="b">
        <f t="shared" si="207"/>
        <v>1</v>
      </c>
      <c r="J985" t="b">
        <f t="shared" si="208"/>
        <v>1</v>
      </c>
      <c r="K985" t="b">
        <f t="shared" si="209"/>
        <v>1</v>
      </c>
      <c r="L985" t="b">
        <f t="shared" si="209"/>
        <v>1</v>
      </c>
      <c r="M985" t="b">
        <f t="shared" si="209"/>
        <v>1</v>
      </c>
      <c r="N985" t="b">
        <f t="shared" si="209"/>
        <v>1</v>
      </c>
      <c r="O985" t="b">
        <f t="shared" si="210"/>
        <v>1</v>
      </c>
      <c r="P985" t="s">
        <v>10732</v>
      </c>
      <c r="Q985" t="s">
        <v>10733</v>
      </c>
      <c r="R985" t="s">
        <v>10734</v>
      </c>
      <c r="S985" t="s">
        <v>10735</v>
      </c>
      <c r="T985" s="1">
        <v>41274</v>
      </c>
      <c r="U985">
        <v>2012</v>
      </c>
      <c r="X985">
        <v>78</v>
      </c>
      <c r="Y985">
        <v>82</v>
      </c>
      <c r="Z985" t="s">
        <v>10736</v>
      </c>
      <c r="AA985" t="s">
        <v>179</v>
      </c>
      <c r="AB985" t="s">
        <v>10737</v>
      </c>
      <c r="AC985" t="s">
        <v>10738</v>
      </c>
      <c r="AE985" t="s">
        <v>10739</v>
      </c>
      <c r="AF985" t="s">
        <v>6285</v>
      </c>
      <c r="AG985" t="s">
        <v>10740</v>
      </c>
      <c r="AH985" t="s">
        <v>10741</v>
      </c>
      <c r="AI985" t="s">
        <v>10742</v>
      </c>
      <c r="AM985">
        <v>7</v>
      </c>
      <c r="AN985" t="s">
        <v>42</v>
      </c>
      <c r="AO985" s="1">
        <v>41274</v>
      </c>
      <c r="AR985" t="s">
        <v>42</v>
      </c>
      <c r="AS985" t="s">
        <v>43</v>
      </c>
    </row>
    <row r="986" spans="1:45" hidden="1" x14ac:dyDescent="0.25">
      <c r="A986" t="b">
        <f t="shared" si="202"/>
        <v>0</v>
      </c>
      <c r="B986" t="b">
        <f t="shared" si="203"/>
        <v>0</v>
      </c>
      <c r="C986" t="b">
        <f t="shared" si="204"/>
        <v>0</v>
      </c>
      <c r="D986" t="b">
        <f t="shared" si="205"/>
        <v>0</v>
      </c>
      <c r="E986" t="b">
        <f t="shared" si="205"/>
        <v>0</v>
      </c>
      <c r="F986" t="b">
        <f t="shared" si="205"/>
        <v>0</v>
      </c>
      <c r="G986" t="b">
        <f t="shared" si="205"/>
        <v>0</v>
      </c>
      <c r="H986" t="b">
        <f t="shared" si="206"/>
        <v>0</v>
      </c>
      <c r="I986" t="b">
        <f t="shared" si="207"/>
        <v>0</v>
      </c>
      <c r="J986" t="b">
        <f t="shared" si="208"/>
        <v>0</v>
      </c>
      <c r="K986" t="b">
        <f t="shared" si="209"/>
        <v>1</v>
      </c>
      <c r="L986" t="b">
        <f t="shared" si="209"/>
        <v>0</v>
      </c>
      <c r="M986" t="b">
        <f t="shared" si="209"/>
        <v>0</v>
      </c>
      <c r="N986" t="b">
        <f t="shared" si="209"/>
        <v>0</v>
      </c>
      <c r="O986" t="b">
        <f t="shared" si="210"/>
        <v>1</v>
      </c>
      <c r="P986" t="s">
        <v>10743</v>
      </c>
      <c r="Q986" t="s">
        <v>10744</v>
      </c>
      <c r="R986" t="s">
        <v>10745</v>
      </c>
      <c r="S986" t="s">
        <v>10746</v>
      </c>
      <c r="T986" s="1">
        <v>37474</v>
      </c>
      <c r="U986">
        <v>2000</v>
      </c>
      <c r="V986">
        <v>2</v>
      </c>
      <c r="X986">
        <v>601</v>
      </c>
      <c r="Y986" t="s">
        <v>10747</v>
      </c>
      <c r="Z986" t="s">
        <v>10748</v>
      </c>
      <c r="AB986" t="s">
        <v>10749</v>
      </c>
      <c r="AC986" t="s">
        <v>10750</v>
      </c>
      <c r="AE986" t="s">
        <v>10751</v>
      </c>
      <c r="AG986" t="s">
        <v>10752</v>
      </c>
      <c r="AH986" t="s">
        <v>10753</v>
      </c>
      <c r="AI986" t="s">
        <v>10754</v>
      </c>
      <c r="AM986">
        <v>4</v>
      </c>
      <c r="AN986" t="s">
        <v>42</v>
      </c>
      <c r="AO986" s="1">
        <v>37474</v>
      </c>
      <c r="AR986" t="s">
        <v>42</v>
      </c>
      <c r="AS986" t="s">
        <v>43</v>
      </c>
    </row>
    <row r="987" spans="1:45" hidden="1" x14ac:dyDescent="0.25">
      <c r="A987" t="b">
        <f t="shared" si="202"/>
        <v>0</v>
      </c>
      <c r="B987" t="b">
        <f t="shared" si="203"/>
        <v>0</v>
      </c>
      <c r="C987" t="b">
        <f t="shared" si="204"/>
        <v>0</v>
      </c>
      <c r="D987" t="b">
        <f t="shared" si="205"/>
        <v>0</v>
      </c>
      <c r="E987" t="b">
        <f t="shared" si="205"/>
        <v>0</v>
      </c>
      <c r="F987" t="b">
        <f t="shared" si="205"/>
        <v>0</v>
      </c>
      <c r="G987" t="b">
        <f t="shared" si="205"/>
        <v>0</v>
      </c>
      <c r="H987" t="b">
        <f t="shared" si="206"/>
        <v>0</v>
      </c>
      <c r="I987" t="b">
        <f t="shared" si="207"/>
        <v>1</v>
      </c>
      <c r="J987" t="b">
        <f t="shared" si="208"/>
        <v>1</v>
      </c>
      <c r="K987" t="b">
        <f t="shared" si="209"/>
        <v>1</v>
      </c>
      <c r="L987" t="b">
        <f t="shared" si="209"/>
        <v>1</v>
      </c>
      <c r="M987" t="b">
        <f t="shared" si="209"/>
        <v>1</v>
      </c>
      <c r="N987" t="b">
        <f t="shared" si="209"/>
        <v>1</v>
      </c>
      <c r="O987" t="b">
        <f t="shared" si="210"/>
        <v>1</v>
      </c>
      <c r="P987" t="s">
        <v>10755</v>
      </c>
      <c r="Q987" t="s">
        <v>10756</v>
      </c>
      <c r="R987" t="s">
        <v>10757</v>
      </c>
      <c r="S987" t="s">
        <v>481</v>
      </c>
      <c r="T987" s="1">
        <v>40616</v>
      </c>
      <c r="U987">
        <v>2010</v>
      </c>
      <c r="X987">
        <v>1</v>
      </c>
      <c r="Y987">
        <v>3</v>
      </c>
      <c r="Z987" t="s">
        <v>10758</v>
      </c>
      <c r="AA987" t="s">
        <v>483</v>
      </c>
      <c r="AB987" t="s">
        <v>484</v>
      </c>
      <c r="AC987" t="s">
        <v>10759</v>
      </c>
      <c r="AE987" t="s">
        <v>10760</v>
      </c>
      <c r="AF987" t="s">
        <v>10761</v>
      </c>
      <c r="AG987" t="s">
        <v>10762</v>
      </c>
      <c r="AH987" t="s">
        <v>10763</v>
      </c>
      <c r="AI987" t="s">
        <v>10764</v>
      </c>
      <c r="AM987">
        <v>4</v>
      </c>
      <c r="AN987" t="s">
        <v>42</v>
      </c>
      <c r="AO987" s="1">
        <v>40616</v>
      </c>
      <c r="AR987" t="s">
        <v>42</v>
      </c>
      <c r="AS987" t="s">
        <v>43</v>
      </c>
    </row>
    <row r="988" spans="1:45" hidden="1" x14ac:dyDescent="0.25">
      <c r="A988" t="b">
        <f t="shared" si="202"/>
        <v>0</v>
      </c>
      <c r="B988" t="b">
        <f t="shared" si="203"/>
        <v>0</v>
      </c>
      <c r="C988" t="b">
        <f t="shared" si="204"/>
        <v>0</v>
      </c>
      <c r="D988" t="b">
        <f t="shared" si="205"/>
        <v>0</v>
      </c>
      <c r="E988" t="b">
        <f t="shared" si="205"/>
        <v>0</v>
      </c>
      <c r="F988" t="b">
        <f t="shared" si="205"/>
        <v>0</v>
      </c>
      <c r="G988" t="b">
        <f t="shared" si="205"/>
        <v>0</v>
      </c>
      <c r="H988" t="b">
        <f t="shared" si="206"/>
        <v>0</v>
      </c>
      <c r="I988" t="b">
        <f t="shared" si="207"/>
        <v>1</v>
      </c>
      <c r="J988" t="b">
        <f t="shared" si="208"/>
        <v>1</v>
      </c>
      <c r="K988" t="b">
        <f t="shared" si="209"/>
        <v>1</v>
      </c>
      <c r="L988" t="b">
        <f t="shared" si="209"/>
        <v>1</v>
      </c>
      <c r="M988" t="b">
        <f t="shared" si="209"/>
        <v>1</v>
      </c>
      <c r="N988" t="b">
        <f t="shared" si="209"/>
        <v>1</v>
      </c>
      <c r="O988" t="b">
        <f t="shared" si="210"/>
        <v>1</v>
      </c>
      <c r="P988" t="s">
        <v>10765</v>
      </c>
      <c r="Q988" t="s">
        <v>10766</v>
      </c>
      <c r="R988" t="s">
        <v>10767</v>
      </c>
      <c r="S988" t="s">
        <v>10768</v>
      </c>
      <c r="T988" s="1">
        <v>45167</v>
      </c>
      <c r="U988">
        <v>2023</v>
      </c>
      <c r="X988">
        <v>1</v>
      </c>
      <c r="Y988">
        <v>6</v>
      </c>
      <c r="Z988" t="s">
        <v>10769</v>
      </c>
      <c r="AA988" t="s">
        <v>10770</v>
      </c>
      <c r="AB988" t="s">
        <v>10771</v>
      </c>
      <c r="AC988" t="s">
        <v>10772</v>
      </c>
      <c r="AE988" t="s">
        <v>10773</v>
      </c>
      <c r="AF988" t="s">
        <v>10774</v>
      </c>
      <c r="AG988" t="s">
        <v>10775</v>
      </c>
      <c r="AH988" t="s">
        <v>10776</v>
      </c>
      <c r="AI988" t="s">
        <v>10777</v>
      </c>
      <c r="AM988">
        <v>12</v>
      </c>
      <c r="AN988" t="s">
        <v>42</v>
      </c>
      <c r="AO988" s="1">
        <v>45167</v>
      </c>
      <c r="AR988" t="s">
        <v>42</v>
      </c>
      <c r="AS988" t="s">
        <v>43</v>
      </c>
    </row>
    <row r="989" spans="1:45" hidden="1" x14ac:dyDescent="0.25">
      <c r="A989" t="b">
        <f t="shared" si="202"/>
        <v>0</v>
      </c>
      <c r="B989" t="b">
        <f t="shared" si="203"/>
        <v>0</v>
      </c>
      <c r="C989" t="b">
        <f t="shared" si="204"/>
        <v>0</v>
      </c>
      <c r="D989" t="b">
        <f t="shared" si="205"/>
        <v>0</v>
      </c>
      <c r="E989" t="b">
        <f t="shared" si="205"/>
        <v>0</v>
      </c>
      <c r="F989" t="b">
        <f t="shared" si="205"/>
        <v>0</v>
      </c>
      <c r="G989" t="b">
        <f t="shared" si="205"/>
        <v>0</v>
      </c>
      <c r="H989" t="b">
        <f t="shared" si="206"/>
        <v>0</v>
      </c>
      <c r="I989" t="b">
        <f t="shared" si="207"/>
        <v>1</v>
      </c>
      <c r="J989" t="b">
        <f t="shared" si="208"/>
        <v>1</v>
      </c>
      <c r="K989" t="b">
        <f t="shared" si="209"/>
        <v>1</v>
      </c>
      <c r="L989" t="b">
        <f t="shared" si="209"/>
        <v>1</v>
      </c>
      <c r="M989" t="b">
        <f t="shared" si="209"/>
        <v>1</v>
      </c>
      <c r="N989" t="b">
        <f t="shared" si="209"/>
        <v>1</v>
      </c>
      <c r="O989" t="b">
        <f t="shared" si="210"/>
        <v>1</v>
      </c>
      <c r="P989" t="s">
        <v>10778</v>
      </c>
      <c r="Q989" t="s">
        <v>10779</v>
      </c>
      <c r="R989" t="s">
        <v>10780</v>
      </c>
      <c r="S989" t="s">
        <v>10781</v>
      </c>
      <c r="T989" s="1">
        <v>42355</v>
      </c>
      <c r="U989">
        <v>2015</v>
      </c>
      <c r="X989">
        <v>1</v>
      </c>
      <c r="Y989">
        <v>5</v>
      </c>
      <c r="Z989" t="s">
        <v>10782</v>
      </c>
      <c r="AB989" t="s">
        <v>10783</v>
      </c>
      <c r="AC989" t="s">
        <v>10784</v>
      </c>
      <c r="AE989" t="s">
        <v>10785</v>
      </c>
      <c r="AF989" t="s">
        <v>10786</v>
      </c>
      <c r="AG989" t="s">
        <v>10787</v>
      </c>
      <c r="AH989" t="s">
        <v>10788</v>
      </c>
      <c r="AI989" t="s">
        <v>10789</v>
      </c>
      <c r="AM989">
        <v>1</v>
      </c>
      <c r="AN989" t="s">
        <v>42</v>
      </c>
      <c r="AO989" s="1">
        <v>42355</v>
      </c>
      <c r="AR989" t="s">
        <v>42</v>
      </c>
      <c r="AS989" t="s">
        <v>43</v>
      </c>
    </row>
    <row r="990" spans="1:45" hidden="1" x14ac:dyDescent="0.25">
      <c r="A990" t="b">
        <f t="shared" si="202"/>
        <v>0</v>
      </c>
      <c r="B990" t="b">
        <f t="shared" si="203"/>
        <v>0</v>
      </c>
      <c r="C990" t="b">
        <f t="shared" si="204"/>
        <v>0</v>
      </c>
      <c r="D990" t="b">
        <f t="shared" si="205"/>
        <v>0</v>
      </c>
      <c r="E990" t="b">
        <f t="shared" si="205"/>
        <v>0</v>
      </c>
      <c r="F990" t="b">
        <f t="shared" si="205"/>
        <v>0</v>
      </c>
      <c r="G990" t="b">
        <f t="shared" si="205"/>
        <v>0</v>
      </c>
      <c r="H990" t="b">
        <f t="shared" si="206"/>
        <v>0</v>
      </c>
      <c r="I990" t="b">
        <f t="shared" si="207"/>
        <v>1</v>
      </c>
      <c r="J990" t="b">
        <f t="shared" si="208"/>
        <v>0</v>
      </c>
      <c r="K990" t="b">
        <f t="shared" si="209"/>
        <v>1</v>
      </c>
      <c r="L990" t="b">
        <f t="shared" si="209"/>
        <v>1</v>
      </c>
      <c r="M990" t="b">
        <f t="shared" si="209"/>
        <v>1</v>
      </c>
      <c r="N990" t="b">
        <f t="shared" si="209"/>
        <v>1</v>
      </c>
      <c r="O990" t="b">
        <f t="shared" si="210"/>
        <v>1</v>
      </c>
      <c r="P990" t="s">
        <v>10790</v>
      </c>
      <c r="Q990" t="s">
        <v>10791</v>
      </c>
      <c r="R990" t="s">
        <v>492</v>
      </c>
      <c r="S990" t="s">
        <v>554</v>
      </c>
      <c r="T990" s="1">
        <v>41837</v>
      </c>
      <c r="U990">
        <v>2014</v>
      </c>
      <c r="X990">
        <v>1</v>
      </c>
      <c r="Y990">
        <v>4</v>
      </c>
      <c r="Z990" t="s">
        <v>10792</v>
      </c>
      <c r="AB990" t="s">
        <v>556</v>
      </c>
      <c r="AE990" t="s">
        <v>10793</v>
      </c>
      <c r="AO990" s="1">
        <v>41837</v>
      </c>
      <c r="AR990" t="s">
        <v>463</v>
      </c>
      <c r="AS990" t="s">
        <v>464</v>
      </c>
    </row>
    <row r="991" spans="1:45" hidden="1" x14ac:dyDescent="0.25">
      <c r="A991" t="b">
        <f t="shared" si="202"/>
        <v>0</v>
      </c>
      <c r="B991" t="b">
        <f t="shared" si="203"/>
        <v>0</v>
      </c>
      <c r="C991" t="b">
        <f t="shared" si="204"/>
        <v>0</v>
      </c>
      <c r="D991" t="b">
        <f t="shared" si="205"/>
        <v>0</v>
      </c>
      <c r="E991" t="b">
        <f t="shared" si="205"/>
        <v>0</v>
      </c>
      <c r="F991" t="b">
        <f t="shared" si="205"/>
        <v>0</v>
      </c>
      <c r="G991" t="b">
        <f t="shared" si="205"/>
        <v>0</v>
      </c>
      <c r="H991" t="b">
        <f t="shared" si="206"/>
        <v>0</v>
      </c>
      <c r="I991" t="b">
        <f t="shared" si="207"/>
        <v>1</v>
      </c>
      <c r="J991" t="b">
        <f t="shared" si="208"/>
        <v>1</v>
      </c>
      <c r="K991" t="b">
        <f t="shared" si="209"/>
        <v>1</v>
      </c>
      <c r="L991" t="b">
        <f t="shared" si="209"/>
        <v>0</v>
      </c>
      <c r="M991" t="b">
        <f t="shared" si="209"/>
        <v>1</v>
      </c>
      <c r="N991" t="b">
        <f t="shared" si="209"/>
        <v>1</v>
      </c>
      <c r="O991" t="b">
        <f t="shared" si="210"/>
        <v>1</v>
      </c>
      <c r="P991" t="s">
        <v>10794</v>
      </c>
      <c r="Q991" t="s">
        <v>10795</v>
      </c>
      <c r="R991" t="s">
        <v>10796</v>
      </c>
      <c r="S991" t="s">
        <v>5927</v>
      </c>
      <c r="T991" s="1">
        <v>42355</v>
      </c>
      <c r="U991">
        <v>2015</v>
      </c>
      <c r="X991">
        <v>773</v>
      </c>
      <c r="Y991">
        <v>777</v>
      </c>
      <c r="Z991" t="s">
        <v>10797</v>
      </c>
      <c r="AB991" t="s">
        <v>5929</v>
      </c>
      <c r="AC991" t="s">
        <v>10798</v>
      </c>
      <c r="AE991" t="s">
        <v>10799</v>
      </c>
      <c r="AF991" t="s">
        <v>10800</v>
      </c>
      <c r="AG991" t="s">
        <v>10801</v>
      </c>
      <c r="AH991" t="s">
        <v>10802</v>
      </c>
      <c r="AI991" t="s">
        <v>10803</v>
      </c>
      <c r="AM991">
        <v>3</v>
      </c>
      <c r="AN991" t="s">
        <v>42</v>
      </c>
      <c r="AO991" s="1">
        <v>42355</v>
      </c>
      <c r="AR991" t="s">
        <v>42</v>
      </c>
      <c r="AS991" t="s">
        <v>43</v>
      </c>
    </row>
    <row r="992" spans="1:45" hidden="1" x14ac:dyDescent="0.25">
      <c r="A992" t="b">
        <f t="shared" si="202"/>
        <v>0</v>
      </c>
      <c r="B992" t="b">
        <f t="shared" si="203"/>
        <v>0</v>
      </c>
      <c r="C992" t="b">
        <f t="shared" si="204"/>
        <v>0</v>
      </c>
      <c r="D992" t="b">
        <f t="shared" si="205"/>
        <v>0</v>
      </c>
      <c r="E992" t="b">
        <f t="shared" si="205"/>
        <v>0</v>
      </c>
      <c r="F992" t="b">
        <f t="shared" si="205"/>
        <v>0</v>
      </c>
      <c r="G992" t="b">
        <f t="shared" si="205"/>
        <v>0</v>
      </c>
      <c r="H992" t="b">
        <f t="shared" si="206"/>
        <v>0</v>
      </c>
      <c r="I992" t="b">
        <f t="shared" si="207"/>
        <v>1</v>
      </c>
      <c r="J992" t="b">
        <f t="shared" si="208"/>
        <v>1</v>
      </c>
      <c r="K992" t="b">
        <f t="shared" si="209"/>
        <v>1</v>
      </c>
      <c r="L992" t="b">
        <f t="shared" si="209"/>
        <v>1</v>
      </c>
      <c r="M992" t="b">
        <f t="shared" si="209"/>
        <v>1</v>
      </c>
      <c r="N992" t="b">
        <f t="shared" si="209"/>
        <v>1</v>
      </c>
      <c r="O992" t="b">
        <f t="shared" si="210"/>
        <v>1</v>
      </c>
      <c r="P992" t="s">
        <v>10804</v>
      </c>
      <c r="Q992" t="s">
        <v>10805</v>
      </c>
      <c r="R992" t="s">
        <v>10806</v>
      </c>
      <c r="S992" t="s">
        <v>10807</v>
      </c>
      <c r="T992" s="1">
        <v>45196</v>
      </c>
      <c r="U992">
        <v>2023</v>
      </c>
      <c r="X992">
        <v>367</v>
      </c>
      <c r="Y992">
        <v>372</v>
      </c>
      <c r="Z992" t="s">
        <v>10808</v>
      </c>
      <c r="AB992" t="s">
        <v>10809</v>
      </c>
      <c r="AC992" t="s">
        <v>10810</v>
      </c>
      <c r="AE992" t="s">
        <v>10811</v>
      </c>
      <c r="AF992" t="s">
        <v>10812</v>
      </c>
      <c r="AG992" t="s">
        <v>10813</v>
      </c>
      <c r="AM992">
        <v>15</v>
      </c>
      <c r="AN992" t="s">
        <v>42</v>
      </c>
      <c r="AO992" s="1">
        <v>45196</v>
      </c>
      <c r="AR992" t="s">
        <v>42</v>
      </c>
      <c r="AS992" t="s">
        <v>43</v>
      </c>
    </row>
    <row r="993" spans="1:45" hidden="1" x14ac:dyDescent="0.25">
      <c r="A993" t="b">
        <f t="shared" si="202"/>
        <v>0</v>
      </c>
      <c r="B993" t="b">
        <f t="shared" si="203"/>
        <v>0</v>
      </c>
      <c r="C993" t="b">
        <f t="shared" si="204"/>
        <v>0</v>
      </c>
      <c r="D993" t="b">
        <f t="shared" si="205"/>
        <v>0</v>
      </c>
      <c r="E993" t="b">
        <f t="shared" si="205"/>
        <v>0</v>
      </c>
      <c r="F993" t="b">
        <f t="shared" si="205"/>
        <v>0</v>
      </c>
      <c r="G993" t="b">
        <f t="shared" si="205"/>
        <v>0</v>
      </c>
      <c r="H993" t="b">
        <f t="shared" si="206"/>
        <v>0</v>
      </c>
      <c r="I993" t="b">
        <f t="shared" si="207"/>
        <v>0</v>
      </c>
      <c r="J993" t="b">
        <f t="shared" si="208"/>
        <v>0</v>
      </c>
      <c r="K993" t="b">
        <f t="shared" si="209"/>
        <v>0</v>
      </c>
      <c r="L993" t="b">
        <f t="shared" si="209"/>
        <v>0</v>
      </c>
      <c r="M993" t="b">
        <f t="shared" si="209"/>
        <v>0</v>
      </c>
      <c r="N993" t="b">
        <f t="shared" si="209"/>
        <v>0</v>
      </c>
      <c r="O993" t="b">
        <f t="shared" si="210"/>
        <v>1</v>
      </c>
      <c r="P993" t="s">
        <v>10814</v>
      </c>
      <c r="Q993" t="s">
        <v>10815</v>
      </c>
      <c r="R993" t="s">
        <v>10816</v>
      </c>
      <c r="S993" t="s">
        <v>10817</v>
      </c>
      <c r="T993" s="1">
        <v>43139</v>
      </c>
      <c r="U993">
        <v>2017</v>
      </c>
      <c r="X993">
        <v>980</v>
      </c>
      <c r="Y993">
        <v>984</v>
      </c>
      <c r="Z993" t="s">
        <v>10818</v>
      </c>
      <c r="AA993" t="s">
        <v>3385</v>
      </c>
      <c r="AB993" t="s">
        <v>10819</v>
      </c>
      <c r="AC993" t="s">
        <v>10820</v>
      </c>
      <c r="AE993" t="s">
        <v>10821</v>
      </c>
      <c r="AF993" t="s">
        <v>10822</v>
      </c>
      <c r="AG993" t="s">
        <v>10823</v>
      </c>
      <c r="AH993" t="s">
        <v>10824</v>
      </c>
      <c r="AI993" t="s">
        <v>10825</v>
      </c>
      <c r="AM993">
        <v>10</v>
      </c>
      <c r="AN993" t="s">
        <v>42</v>
      </c>
      <c r="AO993" s="1">
        <v>43139</v>
      </c>
      <c r="AR993" t="s">
        <v>42</v>
      </c>
      <c r="AS993" t="s">
        <v>43</v>
      </c>
    </row>
    <row r="994" spans="1:45" hidden="1" x14ac:dyDescent="0.25">
      <c r="A994" t="b">
        <f t="shared" si="202"/>
        <v>0</v>
      </c>
      <c r="B994" t="b">
        <f t="shared" si="203"/>
        <v>0</v>
      </c>
      <c r="C994" t="b">
        <f t="shared" si="204"/>
        <v>0</v>
      </c>
      <c r="D994" t="b">
        <f t="shared" si="205"/>
        <v>0</v>
      </c>
      <c r="E994" t="b">
        <f t="shared" si="205"/>
        <v>0</v>
      </c>
      <c r="F994" t="b">
        <f t="shared" si="205"/>
        <v>0</v>
      </c>
      <c r="G994" t="b">
        <f t="shared" si="205"/>
        <v>0</v>
      </c>
      <c r="H994" t="b">
        <f t="shared" si="206"/>
        <v>0</v>
      </c>
      <c r="I994" t="b">
        <f t="shared" si="207"/>
        <v>1</v>
      </c>
      <c r="J994" t="b">
        <f t="shared" si="208"/>
        <v>1</v>
      </c>
      <c r="K994" t="b">
        <f t="shared" si="209"/>
        <v>1</v>
      </c>
      <c r="L994" t="b">
        <f t="shared" si="209"/>
        <v>1</v>
      </c>
      <c r="M994" t="b">
        <f t="shared" si="209"/>
        <v>1</v>
      </c>
      <c r="N994" t="b">
        <f t="shared" si="209"/>
        <v>1</v>
      </c>
      <c r="O994" t="b">
        <f t="shared" si="210"/>
        <v>1</v>
      </c>
      <c r="P994" t="s">
        <v>10826</v>
      </c>
      <c r="Q994" t="s">
        <v>10827</v>
      </c>
      <c r="R994" t="s">
        <v>10828</v>
      </c>
      <c r="S994" t="s">
        <v>10829</v>
      </c>
      <c r="T994" s="1">
        <v>42677</v>
      </c>
      <c r="U994">
        <v>2016</v>
      </c>
      <c r="X994">
        <v>1</v>
      </c>
      <c r="Y994">
        <v>4</v>
      </c>
      <c r="Z994" t="s">
        <v>10830</v>
      </c>
      <c r="AB994" t="s">
        <v>10831</v>
      </c>
      <c r="AC994" t="s">
        <v>10832</v>
      </c>
      <c r="AE994" t="s">
        <v>10833</v>
      </c>
      <c r="AG994" t="s">
        <v>10834</v>
      </c>
      <c r="AH994" t="s">
        <v>10835</v>
      </c>
      <c r="AI994" t="s">
        <v>10836</v>
      </c>
      <c r="AM994">
        <v>12</v>
      </c>
      <c r="AN994" t="s">
        <v>42</v>
      </c>
      <c r="AO994" s="1">
        <v>42677</v>
      </c>
      <c r="AR994" t="s">
        <v>42</v>
      </c>
      <c r="AS994" t="s">
        <v>43</v>
      </c>
    </row>
    <row r="995" spans="1:45" hidden="1" x14ac:dyDescent="0.25">
      <c r="A995" t="b">
        <f t="shared" si="202"/>
        <v>0</v>
      </c>
      <c r="B995" t="b">
        <f t="shared" si="203"/>
        <v>0</v>
      </c>
      <c r="C995" t="b">
        <f t="shared" si="204"/>
        <v>0</v>
      </c>
      <c r="D995" t="b">
        <f t="shared" si="205"/>
        <v>0</v>
      </c>
      <c r="E995" t="b">
        <f t="shared" si="205"/>
        <v>0</v>
      </c>
      <c r="F995" t="b">
        <f t="shared" si="205"/>
        <v>0</v>
      </c>
      <c r="G995" t="b">
        <f t="shared" si="205"/>
        <v>0</v>
      </c>
      <c r="H995" t="b">
        <f t="shared" si="206"/>
        <v>0</v>
      </c>
      <c r="I995" t="b">
        <f t="shared" si="207"/>
        <v>1</v>
      </c>
      <c r="J995" t="b">
        <f t="shared" si="208"/>
        <v>0</v>
      </c>
      <c r="K995" t="b">
        <f t="shared" si="209"/>
        <v>0</v>
      </c>
      <c r="L995" t="b">
        <f t="shared" si="209"/>
        <v>0</v>
      </c>
      <c r="M995" t="b">
        <f t="shared" si="209"/>
        <v>0</v>
      </c>
      <c r="N995" t="b">
        <f t="shared" si="209"/>
        <v>0</v>
      </c>
      <c r="O995" t="b">
        <f t="shared" si="210"/>
        <v>1</v>
      </c>
      <c r="P995" t="s">
        <v>10837</v>
      </c>
      <c r="Q995" t="s">
        <v>10838</v>
      </c>
      <c r="R995" t="s">
        <v>10839</v>
      </c>
      <c r="S995" t="s">
        <v>5994</v>
      </c>
      <c r="T995" s="1">
        <v>41277</v>
      </c>
      <c r="U995">
        <v>2012</v>
      </c>
      <c r="X995">
        <v>1</v>
      </c>
      <c r="Y995">
        <v>4</v>
      </c>
      <c r="Z995" t="s">
        <v>10840</v>
      </c>
      <c r="AA995" t="s">
        <v>5996</v>
      </c>
      <c r="AB995" t="s">
        <v>5997</v>
      </c>
      <c r="AC995" t="s">
        <v>10841</v>
      </c>
      <c r="AE995" t="s">
        <v>10842</v>
      </c>
      <c r="AF995" t="s">
        <v>10843</v>
      </c>
      <c r="AG995" t="s">
        <v>10844</v>
      </c>
      <c r="AH995" t="s">
        <v>10845</v>
      </c>
      <c r="AI995" t="s">
        <v>10846</v>
      </c>
      <c r="AM995">
        <v>10</v>
      </c>
      <c r="AN995" t="s">
        <v>42</v>
      </c>
      <c r="AO995" s="1">
        <v>41277</v>
      </c>
      <c r="AR995" t="s">
        <v>42</v>
      </c>
      <c r="AS995" t="s">
        <v>43</v>
      </c>
    </row>
    <row r="996" spans="1:45" x14ac:dyDescent="0.25">
      <c r="A996" t="b">
        <f t="shared" si="202"/>
        <v>1</v>
      </c>
      <c r="B996" t="b">
        <f t="shared" si="203"/>
        <v>0</v>
      </c>
      <c r="C996" t="b">
        <f t="shared" si="204"/>
        <v>0</v>
      </c>
      <c r="D996" t="b">
        <f t="shared" si="205"/>
        <v>0</v>
      </c>
      <c r="E996" t="b">
        <f t="shared" si="205"/>
        <v>1</v>
      </c>
      <c r="F996" t="b">
        <f t="shared" si="205"/>
        <v>0</v>
      </c>
      <c r="G996" t="b">
        <f t="shared" si="205"/>
        <v>0</v>
      </c>
      <c r="H996" t="b">
        <f t="shared" si="206"/>
        <v>0</v>
      </c>
      <c r="I996" t="b">
        <f>IF(OR(IFERROR(SEARCH("internet",P996),FALSE),OR(IFERROR(SEARCH("vision",P996),FALSE),OR(IFERROR(SEARCH("radar",P996),FALSE),IFERROR(SEARCH("image",P996),FALSE)))),FALSE,TRUE)</f>
        <v>1</v>
      </c>
      <c r="J996" t="b">
        <f>IF(OR(IFERROR(SEARCH("internet",Z996),FALSE),OR(IFERROR(SEARCH("vision",Z996),FALSE),OR(IFERROR(SEARCH("radar",Z996),FALSE),IFERROR(SEARCH("image",Z996),FALSE)))),FALSE,TRUE)</f>
        <v>1</v>
      </c>
      <c r="K996" t="b">
        <f>IF(OR(IFERROR(SEARCH("internet",AF996),FALSE),OR(IFERROR(SEARCH("vision",AF996),FALSE),OR(IFERROR(SEARCH("radar",AF996),FALSE),IFERROR(SEARCH("image",AF996),FALSE)))),FALSE,TRUE)</f>
        <v>1</v>
      </c>
      <c r="L996" t="b">
        <f t="shared" ref="L996:O996" si="213">IF(OR(IFERROR(SEARCH("internet",AG996),FALSE),OR(IFERROR(SEARCH("vision",AG996),FALSE),OR(IFERROR(SEARCH("radar",AG996),FALSE),IFERROR(SEARCH("image",AG996),FALSE)))),FALSE,TRUE)</f>
        <v>1</v>
      </c>
      <c r="M996" t="b">
        <f t="shared" si="213"/>
        <v>1</v>
      </c>
      <c r="N996" t="b">
        <f t="shared" si="213"/>
        <v>1</v>
      </c>
      <c r="O996" t="b">
        <f t="shared" si="213"/>
        <v>1</v>
      </c>
      <c r="P996" t="s">
        <v>10847</v>
      </c>
      <c r="Q996" t="s">
        <v>10848</v>
      </c>
      <c r="R996" t="s">
        <v>10849</v>
      </c>
      <c r="S996" t="s">
        <v>10850</v>
      </c>
      <c r="T996" s="1">
        <v>42961</v>
      </c>
      <c r="U996">
        <v>2017</v>
      </c>
      <c r="X996">
        <v>1</v>
      </c>
      <c r="Y996">
        <v>6</v>
      </c>
      <c r="Z996" t="s">
        <v>10851</v>
      </c>
      <c r="AB996" t="s">
        <v>10852</v>
      </c>
      <c r="AC996" t="s">
        <v>10853</v>
      </c>
      <c r="AE996" t="s">
        <v>10854</v>
      </c>
      <c r="AF996" t="s">
        <v>10855</v>
      </c>
      <c r="AG996" t="s">
        <v>10856</v>
      </c>
      <c r="AH996" t="s">
        <v>10857</v>
      </c>
      <c r="AI996" t="s">
        <v>10858</v>
      </c>
      <c r="AM996">
        <v>7</v>
      </c>
      <c r="AO996" s="1">
        <v>42961</v>
      </c>
      <c r="AR996" t="s">
        <v>42</v>
      </c>
      <c r="AS996" t="s">
        <v>43</v>
      </c>
    </row>
    <row r="997" spans="1:45" hidden="1" x14ac:dyDescent="0.25">
      <c r="A997" t="b">
        <f t="shared" si="202"/>
        <v>0</v>
      </c>
      <c r="B997" t="b">
        <f t="shared" si="203"/>
        <v>0</v>
      </c>
      <c r="C997" t="b">
        <f t="shared" si="204"/>
        <v>0</v>
      </c>
      <c r="D997" t="b">
        <f t="shared" si="205"/>
        <v>0</v>
      </c>
      <c r="E997" t="b">
        <f t="shared" si="205"/>
        <v>0</v>
      </c>
      <c r="F997" t="b">
        <f t="shared" si="205"/>
        <v>0</v>
      </c>
      <c r="G997" t="b">
        <f t="shared" si="205"/>
        <v>0</v>
      </c>
      <c r="H997" t="b">
        <f t="shared" si="206"/>
        <v>0</v>
      </c>
      <c r="I997" t="b">
        <f t="shared" si="207"/>
        <v>1</v>
      </c>
      <c r="J997" t="b">
        <f t="shared" si="208"/>
        <v>1</v>
      </c>
      <c r="K997" t="b">
        <f t="shared" si="209"/>
        <v>1</v>
      </c>
      <c r="L997" t="b">
        <f t="shared" si="209"/>
        <v>1</v>
      </c>
      <c r="M997" t="b">
        <f t="shared" si="209"/>
        <v>1</v>
      </c>
      <c r="N997" t="b">
        <f t="shared" si="209"/>
        <v>1</v>
      </c>
      <c r="O997" t="b">
        <f t="shared" si="210"/>
        <v>1</v>
      </c>
      <c r="P997" t="s">
        <v>10859</v>
      </c>
      <c r="Q997" t="s">
        <v>10860</v>
      </c>
      <c r="R997" t="s">
        <v>10861</v>
      </c>
      <c r="S997" t="s">
        <v>10862</v>
      </c>
      <c r="T997" s="1">
        <v>44291</v>
      </c>
      <c r="U997">
        <v>2021</v>
      </c>
      <c r="X997">
        <v>783</v>
      </c>
      <c r="Y997">
        <v>784</v>
      </c>
      <c r="Z997" t="s">
        <v>10863</v>
      </c>
      <c r="AB997" t="s">
        <v>10864</v>
      </c>
      <c r="AC997" t="s">
        <v>10865</v>
      </c>
      <c r="AE997" t="s">
        <v>10866</v>
      </c>
      <c r="AF997" t="s">
        <v>10867</v>
      </c>
      <c r="AG997" t="s">
        <v>10868</v>
      </c>
      <c r="AH997" t="s">
        <v>10869</v>
      </c>
      <c r="AI997" t="s">
        <v>10870</v>
      </c>
      <c r="AM997">
        <v>12</v>
      </c>
      <c r="AO997" s="1">
        <v>44291</v>
      </c>
      <c r="AR997" t="s">
        <v>42</v>
      </c>
      <c r="AS997" t="s">
        <v>43</v>
      </c>
    </row>
    <row r="998" spans="1:45" hidden="1" x14ac:dyDescent="0.25">
      <c r="A998" t="b">
        <f t="shared" si="202"/>
        <v>0</v>
      </c>
      <c r="B998" t="b">
        <f t="shared" si="203"/>
        <v>0</v>
      </c>
      <c r="C998" t="b">
        <f t="shared" si="204"/>
        <v>0</v>
      </c>
      <c r="D998" t="b">
        <f t="shared" si="205"/>
        <v>0</v>
      </c>
      <c r="E998" t="b">
        <f t="shared" si="205"/>
        <v>0</v>
      </c>
      <c r="F998" t="b">
        <f t="shared" si="205"/>
        <v>0</v>
      </c>
      <c r="G998" t="b">
        <f t="shared" si="205"/>
        <v>0</v>
      </c>
      <c r="H998" t="b">
        <f t="shared" si="206"/>
        <v>0</v>
      </c>
      <c r="I998" t="b">
        <f t="shared" si="207"/>
        <v>1</v>
      </c>
      <c r="J998" t="b">
        <f t="shared" si="208"/>
        <v>1</v>
      </c>
      <c r="K998" t="b">
        <f t="shared" si="209"/>
        <v>1</v>
      </c>
      <c r="L998" t="b">
        <f t="shared" si="209"/>
        <v>1</v>
      </c>
      <c r="M998" t="b">
        <f t="shared" si="209"/>
        <v>1</v>
      </c>
      <c r="N998" t="b">
        <f t="shared" si="209"/>
        <v>1</v>
      </c>
      <c r="O998" t="b">
        <f t="shared" si="210"/>
        <v>1</v>
      </c>
      <c r="P998" t="s">
        <v>10871</v>
      </c>
      <c r="Q998" t="s">
        <v>10872</v>
      </c>
      <c r="R998" t="s">
        <v>10873</v>
      </c>
      <c r="S998" t="s">
        <v>10874</v>
      </c>
      <c r="T998" s="1">
        <v>38321</v>
      </c>
      <c r="U998">
        <v>2004</v>
      </c>
      <c r="X998">
        <v>351</v>
      </c>
      <c r="Y998">
        <v>356</v>
      </c>
      <c r="Z998" t="s">
        <v>10875</v>
      </c>
      <c r="AB998" t="s">
        <v>10876</v>
      </c>
      <c r="AC998" t="s">
        <v>10877</v>
      </c>
      <c r="AE998" t="s">
        <v>10878</v>
      </c>
      <c r="AG998" t="s">
        <v>10879</v>
      </c>
      <c r="AH998" t="s">
        <v>10880</v>
      </c>
      <c r="AI998" t="s">
        <v>10881</v>
      </c>
      <c r="AM998">
        <v>29</v>
      </c>
      <c r="AN998" t="s">
        <v>42</v>
      </c>
      <c r="AO998" s="1">
        <v>38321</v>
      </c>
      <c r="AR998" t="s">
        <v>42</v>
      </c>
      <c r="AS998" t="s">
        <v>43</v>
      </c>
    </row>
    <row r="999" spans="1:45" hidden="1" x14ac:dyDescent="0.25">
      <c r="A999" t="b">
        <f t="shared" si="202"/>
        <v>0</v>
      </c>
      <c r="B999" t="b">
        <f t="shared" si="203"/>
        <v>0</v>
      </c>
      <c r="C999" t="b">
        <f t="shared" si="204"/>
        <v>0</v>
      </c>
      <c r="D999" t="b">
        <f t="shared" si="205"/>
        <v>0</v>
      </c>
      <c r="E999" t="b">
        <f t="shared" si="205"/>
        <v>0</v>
      </c>
      <c r="F999" t="b">
        <f t="shared" si="205"/>
        <v>0</v>
      </c>
      <c r="G999" t="b">
        <f t="shared" si="205"/>
        <v>0</v>
      </c>
      <c r="H999" t="b">
        <f t="shared" si="206"/>
        <v>0</v>
      </c>
      <c r="I999" t="b">
        <f t="shared" si="207"/>
        <v>1</v>
      </c>
      <c r="J999" t="b">
        <f t="shared" si="208"/>
        <v>0</v>
      </c>
      <c r="K999" t="b">
        <f t="shared" si="209"/>
        <v>1</v>
      </c>
      <c r="L999" t="b">
        <f t="shared" si="209"/>
        <v>1</v>
      </c>
      <c r="M999" t="b">
        <f t="shared" si="209"/>
        <v>1</v>
      </c>
      <c r="N999" t="b">
        <f t="shared" si="209"/>
        <v>0</v>
      </c>
      <c r="O999" t="b">
        <f t="shared" si="210"/>
        <v>1</v>
      </c>
      <c r="P999" t="s">
        <v>10882</v>
      </c>
      <c r="Q999" t="s">
        <v>10883</v>
      </c>
      <c r="R999" t="s">
        <v>10884</v>
      </c>
      <c r="S999" t="s">
        <v>10885</v>
      </c>
      <c r="T999" s="1">
        <v>44547</v>
      </c>
      <c r="U999">
        <v>2021</v>
      </c>
      <c r="X999">
        <v>1</v>
      </c>
      <c r="Y999">
        <v>4</v>
      </c>
      <c r="Z999" t="s">
        <v>10886</v>
      </c>
      <c r="AA999" t="s">
        <v>10887</v>
      </c>
      <c r="AB999" t="s">
        <v>10888</v>
      </c>
      <c r="AC999" t="s">
        <v>10889</v>
      </c>
      <c r="AE999" t="s">
        <v>10890</v>
      </c>
      <c r="AF999" t="s">
        <v>10891</v>
      </c>
      <c r="AG999" t="s">
        <v>10892</v>
      </c>
      <c r="AH999" t="s">
        <v>10893</v>
      </c>
      <c r="AI999" t="s">
        <v>10894</v>
      </c>
      <c r="AM999">
        <v>17</v>
      </c>
      <c r="AN999" t="s">
        <v>42</v>
      </c>
      <c r="AO999" s="1">
        <v>44547</v>
      </c>
      <c r="AR999" t="s">
        <v>42</v>
      </c>
      <c r="AS999" t="s">
        <v>43</v>
      </c>
    </row>
    <row r="1000" spans="1:45" hidden="1" x14ac:dyDescent="0.25">
      <c r="A1000" t="b">
        <f t="shared" si="202"/>
        <v>0</v>
      </c>
      <c r="B1000" t="b">
        <f t="shared" si="203"/>
        <v>0</v>
      </c>
      <c r="C1000" t="b">
        <f t="shared" si="204"/>
        <v>0</v>
      </c>
      <c r="D1000" t="b">
        <f t="shared" si="205"/>
        <v>0</v>
      </c>
      <c r="E1000" t="b">
        <f t="shared" si="205"/>
        <v>0</v>
      </c>
      <c r="F1000" t="b">
        <f t="shared" si="205"/>
        <v>0</v>
      </c>
      <c r="G1000" t="b">
        <f t="shared" si="205"/>
        <v>0</v>
      </c>
      <c r="H1000" t="b">
        <f t="shared" si="206"/>
        <v>0</v>
      </c>
      <c r="I1000" t="b">
        <f t="shared" si="207"/>
        <v>1</v>
      </c>
      <c r="J1000" t="b">
        <f t="shared" si="208"/>
        <v>1</v>
      </c>
      <c r="K1000" t="b">
        <f t="shared" si="209"/>
        <v>1</v>
      </c>
      <c r="L1000" t="b">
        <f t="shared" si="209"/>
        <v>1</v>
      </c>
      <c r="M1000" t="b">
        <f t="shared" si="209"/>
        <v>1</v>
      </c>
      <c r="N1000" t="b">
        <f t="shared" si="209"/>
        <v>1</v>
      </c>
      <c r="O1000" t="b">
        <f t="shared" si="210"/>
        <v>1</v>
      </c>
      <c r="P1000" t="s">
        <v>10895</v>
      </c>
      <c r="Q1000" t="s">
        <v>10896</v>
      </c>
      <c r="R1000" t="s">
        <v>10897</v>
      </c>
      <c r="S1000" t="s">
        <v>10898</v>
      </c>
      <c r="T1000" s="1">
        <v>43980</v>
      </c>
      <c r="U1000">
        <v>2020</v>
      </c>
      <c r="X1000">
        <v>196</v>
      </c>
      <c r="Y1000">
        <v>200</v>
      </c>
      <c r="Z1000" t="s">
        <v>10899</v>
      </c>
      <c r="AB1000" t="s">
        <v>10900</v>
      </c>
      <c r="AC1000" t="s">
        <v>10901</v>
      </c>
      <c r="AE1000" t="s">
        <v>10902</v>
      </c>
      <c r="AF1000" t="s">
        <v>10903</v>
      </c>
      <c r="AG1000" t="s">
        <v>10904</v>
      </c>
      <c r="AH1000" t="s">
        <v>10905</v>
      </c>
      <c r="AI1000" t="s">
        <v>10906</v>
      </c>
      <c r="AM1000">
        <v>12</v>
      </c>
      <c r="AN1000" t="s">
        <v>42</v>
      </c>
      <c r="AO1000" s="1">
        <v>43980</v>
      </c>
      <c r="AR1000" t="s">
        <v>42</v>
      </c>
      <c r="AS1000" t="s">
        <v>43</v>
      </c>
    </row>
    <row r="1001" spans="1:45" hidden="1" x14ac:dyDescent="0.25">
      <c r="A1001" t="b">
        <f t="shared" si="202"/>
        <v>0</v>
      </c>
      <c r="B1001" t="b">
        <f t="shared" si="203"/>
        <v>0</v>
      </c>
      <c r="C1001" t="b">
        <f t="shared" si="204"/>
        <v>0</v>
      </c>
      <c r="D1001" t="b">
        <f t="shared" si="205"/>
        <v>0</v>
      </c>
      <c r="E1001" t="b">
        <f t="shared" si="205"/>
        <v>0</v>
      </c>
      <c r="F1001" t="b">
        <f t="shared" si="205"/>
        <v>0</v>
      </c>
      <c r="G1001" t="b">
        <f t="shared" si="205"/>
        <v>0</v>
      </c>
      <c r="H1001" t="b">
        <f t="shared" si="206"/>
        <v>0</v>
      </c>
      <c r="I1001" t="b">
        <f t="shared" si="207"/>
        <v>1</v>
      </c>
      <c r="J1001" t="b">
        <f t="shared" si="208"/>
        <v>1</v>
      </c>
      <c r="K1001" t="b">
        <f t="shared" si="209"/>
        <v>1</v>
      </c>
      <c r="L1001" t="b">
        <f t="shared" si="209"/>
        <v>1</v>
      </c>
      <c r="M1001" t="b">
        <f t="shared" si="209"/>
        <v>1</v>
      </c>
      <c r="N1001" t="b">
        <f t="shared" si="209"/>
        <v>1</v>
      </c>
      <c r="O1001" t="b">
        <f t="shared" si="210"/>
        <v>1</v>
      </c>
      <c r="P1001" t="s">
        <v>10907</v>
      </c>
      <c r="Q1001" t="s">
        <v>10908</v>
      </c>
      <c r="R1001" t="s">
        <v>10909</v>
      </c>
      <c r="S1001" t="s">
        <v>10910</v>
      </c>
      <c r="T1001" s="1">
        <v>42089</v>
      </c>
      <c r="U1001">
        <v>2014</v>
      </c>
      <c r="X1001">
        <v>1</v>
      </c>
      <c r="Y1001">
        <v>6</v>
      </c>
      <c r="Z1001" t="s">
        <v>10911</v>
      </c>
      <c r="AB1001" t="s">
        <v>10912</v>
      </c>
      <c r="AC1001" t="s">
        <v>10913</v>
      </c>
      <c r="AE1001" t="s">
        <v>10914</v>
      </c>
      <c r="AG1001" t="s">
        <v>10915</v>
      </c>
      <c r="AH1001" t="s">
        <v>10916</v>
      </c>
      <c r="AI1001" t="s">
        <v>10917</v>
      </c>
      <c r="AM1001">
        <v>14</v>
      </c>
      <c r="AN1001" t="s">
        <v>42</v>
      </c>
      <c r="AO1001" s="1">
        <v>42089</v>
      </c>
      <c r="AR1001" t="s">
        <v>42</v>
      </c>
      <c r="AS1001" t="s">
        <v>43</v>
      </c>
    </row>
    <row r="1002" spans="1:45" hidden="1" x14ac:dyDescent="0.25">
      <c r="A1002" t="b">
        <f t="shared" si="202"/>
        <v>0</v>
      </c>
      <c r="B1002" t="b">
        <f t="shared" si="203"/>
        <v>0</v>
      </c>
      <c r="C1002" t="b">
        <f t="shared" si="204"/>
        <v>0</v>
      </c>
      <c r="D1002" t="b">
        <f t="shared" si="205"/>
        <v>0</v>
      </c>
      <c r="E1002" t="b">
        <f t="shared" si="205"/>
        <v>0</v>
      </c>
      <c r="F1002" t="b">
        <f t="shared" si="205"/>
        <v>0</v>
      </c>
      <c r="G1002" t="b">
        <f t="shared" si="205"/>
        <v>0</v>
      </c>
      <c r="H1002" t="b">
        <f t="shared" si="206"/>
        <v>0</v>
      </c>
      <c r="I1002" t="b">
        <f t="shared" si="207"/>
        <v>1</v>
      </c>
      <c r="J1002" t="b">
        <f t="shared" si="208"/>
        <v>1</v>
      </c>
      <c r="K1002" t="b">
        <f t="shared" si="209"/>
        <v>1</v>
      </c>
      <c r="L1002" t="b">
        <f t="shared" si="209"/>
        <v>1</v>
      </c>
      <c r="M1002" t="b">
        <f t="shared" si="209"/>
        <v>1</v>
      </c>
      <c r="N1002" t="b">
        <f t="shared" si="209"/>
        <v>1</v>
      </c>
      <c r="O1002" t="b">
        <f t="shared" si="210"/>
        <v>1</v>
      </c>
      <c r="P1002" t="s">
        <v>10918</v>
      </c>
      <c r="Q1002" t="s">
        <v>10919</v>
      </c>
      <c r="R1002" t="s">
        <v>10920</v>
      </c>
      <c r="S1002" t="s">
        <v>10921</v>
      </c>
      <c r="T1002" s="1">
        <v>45198</v>
      </c>
      <c r="U1002">
        <v>2023</v>
      </c>
      <c r="X1002">
        <v>1</v>
      </c>
      <c r="Y1002">
        <v>4</v>
      </c>
      <c r="Z1002" t="s">
        <v>10922</v>
      </c>
      <c r="AA1002" t="s">
        <v>10923</v>
      </c>
      <c r="AB1002" t="s">
        <v>10924</v>
      </c>
      <c r="AC1002" t="s">
        <v>10925</v>
      </c>
      <c r="AE1002" t="s">
        <v>10926</v>
      </c>
      <c r="AF1002" t="s">
        <v>10927</v>
      </c>
      <c r="AG1002" t="s">
        <v>10928</v>
      </c>
      <c r="AM1002">
        <v>8</v>
      </c>
      <c r="AN1002" t="s">
        <v>42</v>
      </c>
      <c r="AO1002" s="1">
        <v>45198</v>
      </c>
      <c r="AR1002" t="s">
        <v>42</v>
      </c>
      <c r="AS1002" t="s">
        <v>43</v>
      </c>
    </row>
    <row r="1003" spans="1:45" hidden="1" x14ac:dyDescent="0.25">
      <c r="A1003" t="b">
        <f t="shared" si="202"/>
        <v>0</v>
      </c>
      <c r="B1003" t="b">
        <f t="shared" si="203"/>
        <v>0</v>
      </c>
      <c r="C1003" t="b">
        <f t="shared" si="204"/>
        <v>0</v>
      </c>
      <c r="D1003" t="b">
        <f t="shared" si="205"/>
        <v>0</v>
      </c>
      <c r="E1003" t="b">
        <f t="shared" si="205"/>
        <v>1</v>
      </c>
      <c r="F1003" t="b">
        <f t="shared" si="205"/>
        <v>0</v>
      </c>
      <c r="G1003" t="b">
        <f t="shared" si="205"/>
        <v>0</v>
      </c>
      <c r="H1003" t="b">
        <f t="shared" si="206"/>
        <v>0</v>
      </c>
      <c r="I1003" t="b">
        <f t="shared" si="207"/>
        <v>1</v>
      </c>
      <c r="J1003" t="b">
        <f t="shared" si="208"/>
        <v>0</v>
      </c>
      <c r="K1003" t="b">
        <f t="shared" si="209"/>
        <v>0</v>
      </c>
      <c r="L1003" t="b">
        <f t="shared" si="209"/>
        <v>0</v>
      </c>
      <c r="M1003" t="b">
        <f t="shared" si="209"/>
        <v>0</v>
      </c>
      <c r="N1003" t="b">
        <f t="shared" si="209"/>
        <v>0</v>
      </c>
      <c r="O1003" t="b">
        <f t="shared" si="210"/>
        <v>1</v>
      </c>
      <c r="P1003" t="s">
        <v>10929</v>
      </c>
      <c r="Q1003" t="s">
        <v>10930</v>
      </c>
      <c r="R1003" t="s">
        <v>10931</v>
      </c>
      <c r="S1003" t="s">
        <v>10932</v>
      </c>
      <c r="T1003" s="1">
        <v>42954</v>
      </c>
      <c r="U1003">
        <v>2017</v>
      </c>
      <c r="X1003">
        <v>507</v>
      </c>
      <c r="Y1003">
        <v>511</v>
      </c>
      <c r="Z1003" t="s">
        <v>10933</v>
      </c>
      <c r="AB1003" t="s">
        <v>10934</v>
      </c>
      <c r="AC1003" t="s">
        <v>10935</v>
      </c>
      <c r="AE1003" t="s">
        <v>10936</v>
      </c>
      <c r="AF1003" t="s">
        <v>10937</v>
      </c>
      <c r="AG1003" t="s">
        <v>10938</v>
      </c>
      <c r="AH1003" t="s">
        <v>10939</v>
      </c>
      <c r="AI1003" t="s">
        <v>10940</v>
      </c>
      <c r="AM1003">
        <v>14</v>
      </c>
      <c r="AN1003" t="s">
        <v>42</v>
      </c>
      <c r="AO1003" s="1">
        <v>42954</v>
      </c>
      <c r="AR1003" t="s">
        <v>42</v>
      </c>
      <c r="AS1003" t="s">
        <v>43</v>
      </c>
    </row>
    <row r="1004" spans="1:45" hidden="1" x14ac:dyDescent="0.25">
      <c r="A1004" t="b">
        <f t="shared" si="202"/>
        <v>0</v>
      </c>
      <c r="B1004" t="b">
        <f t="shared" si="203"/>
        <v>0</v>
      </c>
      <c r="C1004" t="b">
        <f t="shared" si="204"/>
        <v>0</v>
      </c>
      <c r="D1004" t="b">
        <f t="shared" si="205"/>
        <v>0</v>
      </c>
      <c r="E1004" t="b">
        <f t="shared" si="205"/>
        <v>0</v>
      </c>
      <c r="F1004" t="b">
        <f t="shared" si="205"/>
        <v>0</v>
      </c>
      <c r="G1004" t="b">
        <f t="shared" si="205"/>
        <v>0</v>
      </c>
      <c r="H1004" t="b">
        <f t="shared" si="206"/>
        <v>0</v>
      </c>
      <c r="I1004" t="b">
        <f t="shared" si="207"/>
        <v>1</v>
      </c>
      <c r="J1004" t="b">
        <f t="shared" si="208"/>
        <v>1</v>
      </c>
      <c r="K1004" t="b">
        <f t="shared" si="209"/>
        <v>1</v>
      </c>
      <c r="L1004" t="b">
        <f t="shared" si="209"/>
        <v>0</v>
      </c>
      <c r="M1004" t="b">
        <f t="shared" si="209"/>
        <v>1</v>
      </c>
      <c r="N1004" t="b">
        <f t="shared" si="209"/>
        <v>1</v>
      </c>
      <c r="O1004" t="b">
        <f t="shared" si="210"/>
        <v>1</v>
      </c>
      <c r="P1004" t="s">
        <v>10941</v>
      </c>
      <c r="Q1004" t="s">
        <v>10942</v>
      </c>
      <c r="R1004" t="s">
        <v>10943</v>
      </c>
      <c r="S1004" t="s">
        <v>10944</v>
      </c>
      <c r="T1004" s="1">
        <v>40065</v>
      </c>
      <c r="U1004">
        <v>2009</v>
      </c>
      <c r="X1004">
        <v>1</v>
      </c>
      <c r="Y1004">
        <v>10</v>
      </c>
      <c r="Z1004" t="s">
        <v>10945</v>
      </c>
      <c r="AA1004" t="s">
        <v>10946</v>
      </c>
      <c r="AB1004" t="s">
        <v>10947</v>
      </c>
      <c r="AE1004" t="s">
        <v>10948</v>
      </c>
      <c r="AG1004" t="s">
        <v>10949</v>
      </c>
      <c r="AH1004" t="s">
        <v>10950</v>
      </c>
      <c r="AI1004" t="s">
        <v>10951</v>
      </c>
      <c r="AM1004">
        <v>16</v>
      </c>
      <c r="AO1004" s="1">
        <v>40065</v>
      </c>
      <c r="AR1004" t="s">
        <v>42</v>
      </c>
      <c r="AS1004" t="s">
        <v>43</v>
      </c>
    </row>
    <row r="1005" spans="1:45" hidden="1" x14ac:dyDescent="0.25">
      <c r="A1005" t="b">
        <f t="shared" si="202"/>
        <v>0</v>
      </c>
      <c r="B1005" t="b">
        <f t="shared" si="203"/>
        <v>0</v>
      </c>
      <c r="C1005" t="b">
        <f t="shared" si="204"/>
        <v>0</v>
      </c>
      <c r="D1005" t="b">
        <f t="shared" si="205"/>
        <v>0</v>
      </c>
      <c r="E1005" t="b">
        <f t="shared" si="205"/>
        <v>0</v>
      </c>
      <c r="F1005" t="b">
        <f t="shared" si="205"/>
        <v>0</v>
      </c>
      <c r="G1005" t="b">
        <f t="shared" si="205"/>
        <v>0</v>
      </c>
      <c r="H1005" t="b">
        <f t="shared" si="206"/>
        <v>0</v>
      </c>
      <c r="I1005" t="b">
        <f t="shared" si="207"/>
        <v>1</v>
      </c>
      <c r="J1005" t="b">
        <f t="shared" si="208"/>
        <v>0</v>
      </c>
      <c r="K1005" t="b">
        <f t="shared" si="209"/>
        <v>1</v>
      </c>
      <c r="L1005" t="b">
        <f t="shared" si="209"/>
        <v>0</v>
      </c>
      <c r="M1005" t="b">
        <f t="shared" si="209"/>
        <v>0</v>
      </c>
      <c r="N1005" t="b">
        <f t="shared" si="209"/>
        <v>0</v>
      </c>
      <c r="O1005" t="b">
        <f t="shared" si="210"/>
        <v>1</v>
      </c>
      <c r="P1005" t="s">
        <v>10952</v>
      </c>
      <c r="Q1005" t="s">
        <v>10953</v>
      </c>
      <c r="R1005" t="s">
        <v>10954</v>
      </c>
      <c r="S1005" t="s">
        <v>10955</v>
      </c>
      <c r="T1005" s="1">
        <v>44788</v>
      </c>
      <c r="U1005">
        <v>2022</v>
      </c>
      <c r="X1005">
        <v>1</v>
      </c>
      <c r="Y1005">
        <v>5</v>
      </c>
      <c r="Z1005" t="s">
        <v>10956</v>
      </c>
      <c r="AB1005" t="s">
        <v>10957</v>
      </c>
      <c r="AC1005" t="s">
        <v>10958</v>
      </c>
      <c r="AE1005" t="s">
        <v>10959</v>
      </c>
      <c r="AF1005" t="s">
        <v>10960</v>
      </c>
      <c r="AG1005" t="s">
        <v>10961</v>
      </c>
      <c r="AH1005" t="s">
        <v>10962</v>
      </c>
      <c r="AI1005" t="s">
        <v>10963</v>
      </c>
      <c r="AM1005">
        <v>11</v>
      </c>
      <c r="AN1005" t="s">
        <v>42</v>
      </c>
      <c r="AO1005" s="1">
        <v>44788</v>
      </c>
      <c r="AR1005" t="s">
        <v>42</v>
      </c>
      <c r="AS1005" t="s">
        <v>43</v>
      </c>
    </row>
    <row r="1006" spans="1:45" hidden="1" x14ac:dyDescent="0.25">
      <c r="A1006" t="b">
        <f t="shared" si="202"/>
        <v>0</v>
      </c>
      <c r="B1006" t="b">
        <f t="shared" si="203"/>
        <v>0</v>
      </c>
      <c r="C1006" t="b">
        <f t="shared" si="204"/>
        <v>0</v>
      </c>
      <c r="D1006" t="b">
        <f t="shared" si="205"/>
        <v>0</v>
      </c>
      <c r="E1006" t="b">
        <f t="shared" si="205"/>
        <v>0</v>
      </c>
      <c r="F1006" t="b">
        <f t="shared" si="205"/>
        <v>0</v>
      </c>
      <c r="G1006" t="b">
        <f t="shared" si="205"/>
        <v>0</v>
      </c>
      <c r="H1006" t="b">
        <f t="shared" si="206"/>
        <v>0</v>
      </c>
      <c r="I1006" t="b">
        <f t="shared" si="207"/>
        <v>1</v>
      </c>
      <c r="J1006" t="b">
        <f t="shared" si="208"/>
        <v>1</v>
      </c>
      <c r="K1006" t="b">
        <f t="shared" si="209"/>
        <v>1</v>
      </c>
      <c r="L1006" t="b">
        <f t="shared" si="209"/>
        <v>1</v>
      </c>
      <c r="M1006" t="b">
        <f t="shared" si="209"/>
        <v>1</v>
      </c>
      <c r="N1006" t="b">
        <f t="shared" si="209"/>
        <v>1</v>
      </c>
      <c r="O1006" t="b">
        <f t="shared" si="210"/>
        <v>1</v>
      </c>
      <c r="P1006" t="s">
        <v>10964</v>
      </c>
      <c r="Q1006" t="s">
        <v>10965</v>
      </c>
      <c r="R1006" t="s">
        <v>10966</v>
      </c>
      <c r="S1006" t="s">
        <v>10967</v>
      </c>
      <c r="T1006" s="1">
        <v>43804</v>
      </c>
      <c r="U1006">
        <v>2019</v>
      </c>
      <c r="V1006" t="s">
        <v>10968</v>
      </c>
      <c r="X1006">
        <v>1</v>
      </c>
      <c r="Y1006">
        <v>4</v>
      </c>
      <c r="Z1006" t="s">
        <v>10969</v>
      </c>
      <c r="AB1006" t="s">
        <v>10970</v>
      </c>
      <c r="AC1006" t="s">
        <v>10971</v>
      </c>
      <c r="AE1006" t="s">
        <v>10972</v>
      </c>
      <c r="AF1006" t="s">
        <v>10973</v>
      </c>
      <c r="AG1006" t="s">
        <v>10974</v>
      </c>
      <c r="AH1006" t="s">
        <v>10975</v>
      </c>
      <c r="AI1006" t="s">
        <v>10976</v>
      </c>
      <c r="AM1006">
        <v>9</v>
      </c>
      <c r="AN1006" t="s">
        <v>42</v>
      </c>
      <c r="AO1006" s="1">
        <v>43804</v>
      </c>
      <c r="AR1006" t="s">
        <v>42</v>
      </c>
      <c r="AS1006" t="s">
        <v>43</v>
      </c>
    </row>
    <row r="1007" spans="1:45" hidden="1" x14ac:dyDescent="0.25">
      <c r="A1007" t="b">
        <f t="shared" si="202"/>
        <v>0</v>
      </c>
      <c r="B1007" t="b">
        <f t="shared" si="203"/>
        <v>0</v>
      </c>
      <c r="C1007" t="b">
        <f t="shared" si="204"/>
        <v>0</v>
      </c>
      <c r="D1007" t="b">
        <f t="shared" si="205"/>
        <v>0</v>
      </c>
      <c r="E1007" t="b">
        <f t="shared" si="205"/>
        <v>0</v>
      </c>
      <c r="F1007" t="b">
        <f t="shared" si="205"/>
        <v>0</v>
      </c>
      <c r="G1007" t="b">
        <f t="shared" si="205"/>
        <v>0</v>
      </c>
      <c r="H1007" t="b">
        <f t="shared" si="206"/>
        <v>0</v>
      </c>
      <c r="I1007" t="b">
        <f t="shared" si="207"/>
        <v>1</v>
      </c>
      <c r="J1007" t="b">
        <f t="shared" si="208"/>
        <v>1</v>
      </c>
      <c r="K1007" t="b">
        <f t="shared" si="209"/>
        <v>1</v>
      </c>
      <c r="L1007" t="b">
        <f t="shared" si="209"/>
        <v>1</v>
      </c>
      <c r="M1007" t="b">
        <f t="shared" si="209"/>
        <v>1</v>
      </c>
      <c r="N1007" t="b">
        <f t="shared" si="209"/>
        <v>1</v>
      </c>
      <c r="O1007" t="b">
        <f t="shared" si="210"/>
        <v>1</v>
      </c>
      <c r="P1007" t="s">
        <v>10977</v>
      </c>
      <c r="Q1007" t="s">
        <v>10978</v>
      </c>
      <c r="R1007" t="s">
        <v>10979</v>
      </c>
      <c r="S1007" t="s">
        <v>2466</v>
      </c>
      <c r="T1007" s="1">
        <v>40864</v>
      </c>
      <c r="U1007">
        <v>2011</v>
      </c>
      <c r="X1007">
        <v>221</v>
      </c>
      <c r="Y1007">
        <v>222</v>
      </c>
      <c r="Z1007" t="s">
        <v>10980</v>
      </c>
      <c r="AA1007" t="s">
        <v>2468</v>
      </c>
      <c r="AB1007" t="s">
        <v>2469</v>
      </c>
      <c r="AC1007" t="s">
        <v>10981</v>
      </c>
      <c r="AE1007" t="s">
        <v>10982</v>
      </c>
      <c r="AF1007" t="s">
        <v>10983</v>
      </c>
      <c r="AG1007" t="s">
        <v>10984</v>
      </c>
      <c r="AH1007" t="s">
        <v>10985</v>
      </c>
      <c r="AI1007" t="s">
        <v>10986</v>
      </c>
      <c r="AM1007">
        <v>3</v>
      </c>
      <c r="AN1007" t="s">
        <v>42</v>
      </c>
      <c r="AO1007" s="1">
        <v>40864</v>
      </c>
      <c r="AR1007" t="s">
        <v>42</v>
      </c>
      <c r="AS1007" t="s">
        <v>43</v>
      </c>
    </row>
    <row r="1008" spans="1:45" hidden="1" x14ac:dyDescent="0.25">
      <c r="A1008" t="b">
        <f t="shared" si="202"/>
        <v>0</v>
      </c>
      <c r="B1008" t="b">
        <f t="shared" si="203"/>
        <v>0</v>
      </c>
      <c r="C1008" t="b">
        <f t="shared" si="204"/>
        <v>0</v>
      </c>
      <c r="D1008" t="b">
        <f t="shared" si="205"/>
        <v>0</v>
      </c>
      <c r="E1008" t="b">
        <f t="shared" si="205"/>
        <v>0</v>
      </c>
      <c r="F1008" t="b">
        <f t="shared" si="205"/>
        <v>0</v>
      </c>
      <c r="G1008" t="b">
        <f t="shared" si="205"/>
        <v>0</v>
      </c>
      <c r="H1008" t="b">
        <f t="shared" si="206"/>
        <v>0</v>
      </c>
      <c r="I1008" t="b">
        <f t="shared" si="207"/>
        <v>1</v>
      </c>
      <c r="J1008" t="b">
        <f t="shared" si="208"/>
        <v>1</v>
      </c>
      <c r="K1008" t="b">
        <f t="shared" si="209"/>
        <v>1</v>
      </c>
      <c r="L1008" t="b">
        <f t="shared" si="209"/>
        <v>1</v>
      </c>
      <c r="M1008" t="b">
        <f t="shared" si="209"/>
        <v>1</v>
      </c>
      <c r="N1008" t="b">
        <f t="shared" si="209"/>
        <v>1</v>
      </c>
      <c r="O1008" t="b">
        <f t="shared" si="210"/>
        <v>1</v>
      </c>
      <c r="P1008" t="s">
        <v>10987</v>
      </c>
      <c r="Q1008" t="s">
        <v>10988</v>
      </c>
      <c r="R1008" t="s">
        <v>10989</v>
      </c>
      <c r="S1008" t="s">
        <v>10990</v>
      </c>
      <c r="T1008" s="1">
        <v>40095</v>
      </c>
      <c r="U1008">
        <v>2009</v>
      </c>
      <c r="X1008">
        <v>1</v>
      </c>
      <c r="Y1008">
        <v>6</v>
      </c>
      <c r="Z1008" t="s">
        <v>10991</v>
      </c>
      <c r="AB1008" t="s">
        <v>10992</v>
      </c>
      <c r="AE1008" t="s">
        <v>10993</v>
      </c>
      <c r="AF1008" t="s">
        <v>10994</v>
      </c>
      <c r="AG1008" t="s">
        <v>10995</v>
      </c>
      <c r="AH1008" t="s">
        <v>10996</v>
      </c>
      <c r="AI1008" t="s">
        <v>10997</v>
      </c>
      <c r="AM1008">
        <v>22</v>
      </c>
      <c r="AO1008" s="1">
        <v>40095</v>
      </c>
      <c r="AR1008" t="s">
        <v>42</v>
      </c>
      <c r="AS1008" t="s">
        <v>43</v>
      </c>
    </row>
    <row r="1009" spans="1:45" hidden="1" x14ac:dyDescent="0.25">
      <c r="A1009" t="b">
        <f t="shared" si="202"/>
        <v>0</v>
      </c>
      <c r="B1009" t="b">
        <f t="shared" si="203"/>
        <v>0</v>
      </c>
      <c r="C1009" t="b">
        <f t="shared" si="204"/>
        <v>0</v>
      </c>
      <c r="D1009" t="b">
        <f t="shared" si="205"/>
        <v>0</v>
      </c>
      <c r="E1009" t="b">
        <f t="shared" si="205"/>
        <v>0</v>
      </c>
      <c r="F1009" t="b">
        <f t="shared" si="205"/>
        <v>0</v>
      </c>
      <c r="G1009" t="b">
        <f t="shared" si="205"/>
        <v>0</v>
      </c>
      <c r="H1009" t="b">
        <f t="shared" si="206"/>
        <v>0</v>
      </c>
      <c r="I1009" t="b">
        <f t="shared" si="207"/>
        <v>0</v>
      </c>
      <c r="J1009" t="b">
        <f t="shared" si="208"/>
        <v>0</v>
      </c>
      <c r="K1009" t="b">
        <f t="shared" si="209"/>
        <v>1</v>
      </c>
      <c r="L1009" t="b">
        <f t="shared" si="209"/>
        <v>0</v>
      </c>
      <c r="M1009" t="b">
        <f t="shared" si="209"/>
        <v>0</v>
      </c>
      <c r="N1009" t="b">
        <f t="shared" si="209"/>
        <v>0</v>
      </c>
      <c r="O1009" t="b">
        <f t="shared" si="210"/>
        <v>1</v>
      </c>
      <c r="P1009" t="s">
        <v>10998</v>
      </c>
      <c r="Q1009" t="s">
        <v>10999</v>
      </c>
      <c r="R1009" t="s">
        <v>11000</v>
      </c>
      <c r="S1009" t="s">
        <v>11001</v>
      </c>
      <c r="T1009" s="1">
        <v>42751</v>
      </c>
      <c r="U1009">
        <v>2016</v>
      </c>
      <c r="X1009">
        <v>53</v>
      </c>
      <c r="Y1009">
        <v>56</v>
      </c>
      <c r="Z1009" t="s">
        <v>11002</v>
      </c>
      <c r="AB1009" t="s">
        <v>11003</v>
      </c>
      <c r="AE1009" t="s">
        <v>11004</v>
      </c>
      <c r="AG1009" t="s">
        <v>11005</v>
      </c>
      <c r="AH1009" t="s">
        <v>11006</v>
      </c>
      <c r="AI1009" t="s">
        <v>11007</v>
      </c>
      <c r="AM1009">
        <v>11</v>
      </c>
      <c r="AO1009" s="1">
        <v>42751</v>
      </c>
      <c r="AR1009" t="s">
        <v>42</v>
      </c>
      <c r="AS1009" t="s">
        <v>43</v>
      </c>
    </row>
    <row r="1010" spans="1:45" hidden="1" x14ac:dyDescent="0.25">
      <c r="A1010" t="b">
        <f t="shared" si="202"/>
        <v>0</v>
      </c>
      <c r="B1010" t="b">
        <f t="shared" si="203"/>
        <v>0</v>
      </c>
      <c r="C1010" t="b">
        <f t="shared" si="204"/>
        <v>0</v>
      </c>
      <c r="D1010" t="b">
        <f t="shared" si="205"/>
        <v>0</v>
      </c>
      <c r="E1010" t="b">
        <f t="shared" si="205"/>
        <v>0</v>
      </c>
      <c r="F1010" t="b">
        <f t="shared" si="205"/>
        <v>0</v>
      </c>
      <c r="G1010" t="b">
        <f t="shared" si="205"/>
        <v>0</v>
      </c>
      <c r="H1010" t="b">
        <f t="shared" si="206"/>
        <v>0</v>
      </c>
      <c r="I1010" t="b">
        <f t="shared" si="207"/>
        <v>1</v>
      </c>
      <c r="J1010" t="b">
        <f t="shared" si="208"/>
        <v>0</v>
      </c>
      <c r="K1010" t="b">
        <f t="shared" si="209"/>
        <v>1</v>
      </c>
      <c r="L1010" t="b">
        <f t="shared" si="209"/>
        <v>1</v>
      </c>
      <c r="M1010" t="b">
        <f t="shared" si="209"/>
        <v>1</v>
      </c>
      <c r="N1010" t="b">
        <f t="shared" si="209"/>
        <v>1</v>
      </c>
      <c r="O1010" t="b">
        <f t="shared" si="210"/>
        <v>1</v>
      </c>
      <c r="P1010" t="s">
        <v>11008</v>
      </c>
      <c r="Q1010" t="s">
        <v>11009</v>
      </c>
      <c r="R1010" t="s">
        <v>11010</v>
      </c>
      <c r="S1010" t="s">
        <v>11011</v>
      </c>
      <c r="T1010" s="1">
        <v>41725</v>
      </c>
      <c r="U1010">
        <v>2014</v>
      </c>
      <c r="X1010">
        <v>488</v>
      </c>
      <c r="Y1010">
        <v>492</v>
      </c>
      <c r="Z1010" t="s">
        <v>11012</v>
      </c>
      <c r="AA1010" t="s">
        <v>11013</v>
      </c>
      <c r="AB1010" t="s">
        <v>11014</v>
      </c>
      <c r="AC1010" t="s">
        <v>11015</v>
      </c>
      <c r="AE1010" t="s">
        <v>11016</v>
      </c>
      <c r="AF1010" t="s">
        <v>11017</v>
      </c>
      <c r="AG1010" t="s">
        <v>11018</v>
      </c>
      <c r="AH1010" t="s">
        <v>11019</v>
      </c>
      <c r="AI1010" t="s">
        <v>11020</v>
      </c>
      <c r="AM1010">
        <v>11</v>
      </c>
      <c r="AN1010" t="s">
        <v>42</v>
      </c>
      <c r="AO1010" s="1">
        <v>41725</v>
      </c>
      <c r="AR1010" t="s">
        <v>42</v>
      </c>
      <c r="AS1010" t="s">
        <v>43</v>
      </c>
    </row>
    <row r="1011" spans="1:45" hidden="1" x14ac:dyDescent="0.25">
      <c r="A1011" t="b">
        <f t="shared" si="202"/>
        <v>0</v>
      </c>
      <c r="B1011" t="b">
        <f t="shared" si="203"/>
        <v>0</v>
      </c>
      <c r="C1011" t="b">
        <f t="shared" si="204"/>
        <v>0</v>
      </c>
      <c r="D1011" t="b">
        <f t="shared" si="205"/>
        <v>0</v>
      </c>
      <c r="E1011" t="b">
        <f t="shared" si="205"/>
        <v>0</v>
      </c>
      <c r="F1011" t="b">
        <f t="shared" si="205"/>
        <v>1</v>
      </c>
      <c r="G1011" t="b">
        <f t="shared" si="205"/>
        <v>0</v>
      </c>
      <c r="H1011" t="b">
        <f t="shared" si="206"/>
        <v>0</v>
      </c>
      <c r="I1011" t="b">
        <f t="shared" si="207"/>
        <v>1</v>
      </c>
      <c r="J1011" t="b">
        <f t="shared" si="208"/>
        <v>0</v>
      </c>
      <c r="K1011" t="b">
        <f t="shared" si="209"/>
        <v>1</v>
      </c>
      <c r="L1011" t="b">
        <f t="shared" si="209"/>
        <v>1</v>
      </c>
      <c r="M1011" t="b">
        <f t="shared" si="209"/>
        <v>0</v>
      </c>
      <c r="N1011" t="b">
        <f t="shared" si="209"/>
        <v>0</v>
      </c>
      <c r="O1011" t="b">
        <f t="shared" si="210"/>
        <v>1</v>
      </c>
      <c r="P1011" t="s">
        <v>11021</v>
      </c>
      <c r="Q1011" t="s">
        <v>11022</v>
      </c>
      <c r="R1011" t="s">
        <v>11023</v>
      </c>
      <c r="S1011" t="s">
        <v>11024</v>
      </c>
      <c r="T1011" s="1">
        <v>44924</v>
      </c>
      <c r="U1011">
        <v>2022</v>
      </c>
      <c r="X1011">
        <v>1252</v>
      </c>
      <c r="Y1011">
        <v>1257</v>
      </c>
      <c r="Z1011" t="s">
        <v>11025</v>
      </c>
      <c r="AA1011" t="s">
        <v>11026</v>
      </c>
      <c r="AB1011" t="s">
        <v>11027</v>
      </c>
      <c r="AC1011" t="s">
        <v>11028</v>
      </c>
      <c r="AE1011" t="s">
        <v>11029</v>
      </c>
      <c r="AF1011" t="s">
        <v>11030</v>
      </c>
      <c r="AG1011" t="s">
        <v>11031</v>
      </c>
      <c r="AH1011" t="s">
        <v>11032</v>
      </c>
      <c r="AI1011" t="s">
        <v>11033</v>
      </c>
      <c r="AM1011">
        <v>17</v>
      </c>
      <c r="AN1011" t="s">
        <v>42</v>
      </c>
      <c r="AO1011" s="1">
        <v>44924</v>
      </c>
      <c r="AR1011" t="s">
        <v>42</v>
      </c>
      <c r="AS1011" t="s">
        <v>43</v>
      </c>
    </row>
    <row r="1012" spans="1:45" hidden="1" x14ac:dyDescent="0.25">
      <c r="A1012" t="b">
        <f t="shared" si="202"/>
        <v>0</v>
      </c>
      <c r="B1012" t="b">
        <f t="shared" si="203"/>
        <v>0</v>
      </c>
      <c r="C1012" t="b">
        <f t="shared" si="204"/>
        <v>0</v>
      </c>
      <c r="D1012" t="b">
        <f t="shared" si="205"/>
        <v>0</v>
      </c>
      <c r="E1012" t="b">
        <f t="shared" si="205"/>
        <v>0</v>
      </c>
      <c r="F1012" t="b">
        <f t="shared" si="205"/>
        <v>0</v>
      </c>
      <c r="G1012" t="b">
        <f t="shared" si="205"/>
        <v>0</v>
      </c>
      <c r="H1012" t="b">
        <f t="shared" si="206"/>
        <v>0</v>
      </c>
      <c r="I1012" t="b">
        <f t="shared" si="207"/>
        <v>1</v>
      </c>
      <c r="J1012" t="b">
        <f t="shared" si="208"/>
        <v>0</v>
      </c>
      <c r="K1012" t="b">
        <f t="shared" si="209"/>
        <v>1</v>
      </c>
      <c r="L1012" t="b">
        <f t="shared" si="209"/>
        <v>0</v>
      </c>
      <c r="M1012" t="b">
        <f t="shared" si="209"/>
        <v>0</v>
      </c>
      <c r="N1012" t="b">
        <f t="shared" si="209"/>
        <v>0</v>
      </c>
      <c r="O1012" t="b">
        <f t="shared" si="210"/>
        <v>1</v>
      </c>
      <c r="P1012" t="s">
        <v>11034</v>
      </c>
      <c r="Q1012" t="s">
        <v>11035</v>
      </c>
      <c r="R1012" t="s">
        <v>11036</v>
      </c>
      <c r="S1012" t="s">
        <v>4986</v>
      </c>
      <c r="T1012" s="1">
        <v>43408</v>
      </c>
      <c r="U1012">
        <v>2018</v>
      </c>
      <c r="X1012">
        <v>5606</v>
      </c>
      <c r="Y1012">
        <v>5609</v>
      </c>
      <c r="Z1012" t="s">
        <v>11037</v>
      </c>
      <c r="AA1012" t="s">
        <v>650</v>
      </c>
      <c r="AB1012" t="s">
        <v>4988</v>
      </c>
      <c r="AC1012" t="s">
        <v>11038</v>
      </c>
      <c r="AE1012" t="s">
        <v>11039</v>
      </c>
      <c r="AF1012" t="s">
        <v>11040</v>
      </c>
      <c r="AG1012" t="s">
        <v>11041</v>
      </c>
      <c r="AH1012" t="s">
        <v>11042</v>
      </c>
      <c r="AI1012" t="s">
        <v>11043</v>
      </c>
      <c r="AM1012">
        <v>4</v>
      </c>
      <c r="AN1012" t="s">
        <v>42</v>
      </c>
      <c r="AO1012" s="1">
        <v>43408</v>
      </c>
      <c r="AR1012" t="s">
        <v>42</v>
      </c>
      <c r="AS1012" t="s">
        <v>43</v>
      </c>
    </row>
    <row r="1013" spans="1:45" hidden="1" x14ac:dyDescent="0.25">
      <c r="A1013" t="b">
        <f t="shared" si="202"/>
        <v>0</v>
      </c>
      <c r="B1013" t="b">
        <f t="shared" si="203"/>
        <v>0</v>
      </c>
      <c r="C1013" t="b">
        <f t="shared" si="204"/>
        <v>0</v>
      </c>
      <c r="D1013" t="b">
        <f t="shared" si="205"/>
        <v>0</v>
      </c>
      <c r="E1013" t="b">
        <f t="shared" si="205"/>
        <v>0</v>
      </c>
      <c r="F1013" t="b">
        <f t="shared" si="205"/>
        <v>0</v>
      </c>
      <c r="G1013" t="b">
        <f t="shared" si="205"/>
        <v>0</v>
      </c>
      <c r="H1013" t="b">
        <f t="shared" si="206"/>
        <v>0</v>
      </c>
      <c r="I1013" t="b">
        <f t="shared" si="207"/>
        <v>1</v>
      </c>
      <c r="J1013" t="b">
        <f t="shared" si="208"/>
        <v>1</v>
      </c>
      <c r="K1013" t="b">
        <f t="shared" si="209"/>
        <v>1</v>
      </c>
      <c r="L1013" t="b">
        <f t="shared" si="209"/>
        <v>0</v>
      </c>
      <c r="M1013" t="b">
        <f t="shared" si="209"/>
        <v>0</v>
      </c>
      <c r="N1013" t="b">
        <f t="shared" si="209"/>
        <v>1</v>
      </c>
      <c r="O1013" t="b">
        <f t="shared" si="210"/>
        <v>1</v>
      </c>
      <c r="P1013" t="s">
        <v>11044</v>
      </c>
      <c r="Q1013" t="s">
        <v>11045</v>
      </c>
      <c r="R1013" t="s">
        <v>11046</v>
      </c>
      <c r="S1013" t="s">
        <v>11047</v>
      </c>
      <c r="T1013" s="1">
        <v>43992</v>
      </c>
      <c r="U1013">
        <v>2020</v>
      </c>
      <c r="X1013">
        <v>1</v>
      </c>
      <c r="Y1013">
        <v>5</v>
      </c>
      <c r="Z1013" t="s">
        <v>11048</v>
      </c>
      <c r="AA1013" t="s">
        <v>11049</v>
      </c>
      <c r="AB1013" t="s">
        <v>11050</v>
      </c>
      <c r="AC1013" t="s">
        <v>11051</v>
      </c>
      <c r="AE1013" t="s">
        <v>11052</v>
      </c>
      <c r="AF1013" t="s">
        <v>11053</v>
      </c>
      <c r="AG1013" t="s">
        <v>11054</v>
      </c>
      <c r="AH1013" t="s">
        <v>11055</v>
      </c>
      <c r="AI1013" t="s">
        <v>11056</v>
      </c>
      <c r="AM1013">
        <v>22</v>
      </c>
      <c r="AN1013" t="s">
        <v>42</v>
      </c>
      <c r="AO1013" s="1">
        <v>43992</v>
      </c>
      <c r="AR1013" t="s">
        <v>42</v>
      </c>
      <c r="AS1013" t="s">
        <v>43</v>
      </c>
    </row>
    <row r="1014" spans="1:45" x14ac:dyDescent="0.25">
      <c r="A1014" t="b">
        <f t="shared" si="202"/>
        <v>1</v>
      </c>
      <c r="B1014" t="b">
        <f t="shared" si="203"/>
        <v>0</v>
      </c>
      <c r="C1014" t="b">
        <f t="shared" si="204"/>
        <v>1</v>
      </c>
      <c r="D1014" t="b">
        <f t="shared" si="205"/>
        <v>0</v>
      </c>
      <c r="E1014" t="b">
        <f t="shared" si="205"/>
        <v>0</v>
      </c>
      <c r="F1014" t="b">
        <f t="shared" si="205"/>
        <v>1</v>
      </c>
      <c r="G1014" t="b">
        <f t="shared" si="205"/>
        <v>0</v>
      </c>
      <c r="H1014" t="b">
        <f t="shared" si="206"/>
        <v>0</v>
      </c>
      <c r="I1014" t="b">
        <f>IF(OR(IFERROR(SEARCH("internet",P1014),FALSE),OR(IFERROR(SEARCH("vision",P1014),FALSE),OR(IFERROR(SEARCH("radar",P1014),FALSE),IFERROR(SEARCH("image",P1014),FALSE)))),FALSE,TRUE)</f>
        <v>1</v>
      </c>
      <c r="J1014" t="b">
        <f>IF(OR(IFERROR(SEARCH("internet",Z1014),FALSE),OR(IFERROR(SEARCH("vision",Z1014),FALSE),OR(IFERROR(SEARCH("radar",Z1014),FALSE),IFERROR(SEARCH("image",Z1014),FALSE)))),FALSE,TRUE)</f>
        <v>1</v>
      </c>
      <c r="K1014" t="b">
        <f>IF(OR(IFERROR(SEARCH("internet",AF1014),FALSE),OR(IFERROR(SEARCH("vision",AF1014),FALSE),OR(IFERROR(SEARCH("radar",AF1014),FALSE),IFERROR(SEARCH("image",AF1014),FALSE)))),FALSE,TRUE)</f>
        <v>1</v>
      </c>
      <c r="L1014" t="b">
        <f t="shared" ref="L1014:O1014" si="214">IF(OR(IFERROR(SEARCH("internet",AG1014),FALSE),OR(IFERROR(SEARCH("vision",AG1014),FALSE),OR(IFERROR(SEARCH("radar",AG1014),FALSE),IFERROR(SEARCH("image",AG1014),FALSE)))),FALSE,TRUE)</f>
        <v>1</v>
      </c>
      <c r="M1014" t="b">
        <f t="shared" si="214"/>
        <v>1</v>
      </c>
      <c r="N1014" t="b">
        <f t="shared" si="214"/>
        <v>1</v>
      </c>
      <c r="O1014" t="b">
        <f t="shared" si="214"/>
        <v>1</v>
      </c>
      <c r="P1014" t="s">
        <v>11057</v>
      </c>
      <c r="Q1014" t="s">
        <v>11058</v>
      </c>
      <c r="R1014" t="s">
        <v>11059</v>
      </c>
      <c r="S1014" t="s">
        <v>7842</v>
      </c>
      <c r="T1014" s="1">
        <v>43290</v>
      </c>
      <c r="U1014">
        <v>2018</v>
      </c>
      <c r="X1014">
        <v>2725</v>
      </c>
      <c r="Y1014">
        <v>2729</v>
      </c>
      <c r="Z1014" t="s">
        <v>11060</v>
      </c>
      <c r="AA1014" t="s">
        <v>7810</v>
      </c>
      <c r="AB1014" t="s">
        <v>7844</v>
      </c>
      <c r="AC1014" t="s">
        <v>11061</v>
      </c>
      <c r="AE1014" t="s">
        <v>11062</v>
      </c>
      <c r="AF1014" t="s">
        <v>11063</v>
      </c>
      <c r="AG1014" t="s">
        <v>11064</v>
      </c>
      <c r="AH1014" t="s">
        <v>11065</v>
      </c>
      <c r="AI1014" t="s">
        <v>11066</v>
      </c>
      <c r="AM1014">
        <v>16</v>
      </c>
      <c r="AN1014" t="s">
        <v>42</v>
      </c>
      <c r="AO1014" s="1">
        <v>43290</v>
      </c>
      <c r="AR1014" t="s">
        <v>42</v>
      </c>
      <c r="AS1014" t="s">
        <v>43</v>
      </c>
    </row>
    <row r="1015" spans="1:45" hidden="1" x14ac:dyDescent="0.25">
      <c r="A1015" t="b">
        <f t="shared" si="202"/>
        <v>0</v>
      </c>
      <c r="B1015" t="b">
        <f t="shared" si="203"/>
        <v>0</v>
      </c>
      <c r="C1015" t="b">
        <f t="shared" si="204"/>
        <v>0</v>
      </c>
      <c r="D1015" t="b">
        <f t="shared" si="205"/>
        <v>0</v>
      </c>
      <c r="E1015" t="b">
        <f t="shared" si="205"/>
        <v>0</v>
      </c>
      <c r="F1015" t="b">
        <f t="shared" si="205"/>
        <v>0</v>
      </c>
      <c r="G1015" t="b">
        <f t="shared" si="205"/>
        <v>0</v>
      </c>
      <c r="H1015" t="b">
        <f t="shared" si="206"/>
        <v>0</v>
      </c>
      <c r="I1015" t="b">
        <f t="shared" si="207"/>
        <v>1</v>
      </c>
      <c r="J1015" t="b">
        <f t="shared" si="208"/>
        <v>1</v>
      </c>
      <c r="K1015" t="b">
        <f t="shared" si="209"/>
        <v>1</v>
      </c>
      <c r="L1015" t="b">
        <f t="shared" si="209"/>
        <v>1</v>
      </c>
      <c r="M1015" t="b">
        <f t="shared" si="209"/>
        <v>1</v>
      </c>
      <c r="N1015" t="b">
        <f t="shared" si="209"/>
        <v>1</v>
      </c>
      <c r="O1015" t="b">
        <f t="shared" si="210"/>
        <v>1</v>
      </c>
      <c r="P1015" t="s">
        <v>11067</v>
      </c>
      <c r="Q1015" t="s">
        <v>11068</v>
      </c>
      <c r="R1015" t="s">
        <v>11069</v>
      </c>
      <c r="S1015" t="s">
        <v>533</v>
      </c>
      <c r="T1015" s="1">
        <v>45184</v>
      </c>
      <c r="U1015">
        <v>2023</v>
      </c>
      <c r="X1015">
        <v>1794</v>
      </c>
      <c r="Y1015">
        <v>1797</v>
      </c>
      <c r="Z1015" t="s">
        <v>11070</v>
      </c>
      <c r="AA1015" t="s">
        <v>535</v>
      </c>
      <c r="AB1015" t="s">
        <v>536</v>
      </c>
      <c r="AC1015" t="s">
        <v>11071</v>
      </c>
      <c r="AE1015" t="s">
        <v>11072</v>
      </c>
      <c r="AF1015" t="s">
        <v>11073</v>
      </c>
      <c r="AG1015" t="s">
        <v>11074</v>
      </c>
      <c r="AM1015">
        <v>10</v>
      </c>
      <c r="AN1015" t="s">
        <v>42</v>
      </c>
      <c r="AO1015" s="1">
        <v>45184</v>
      </c>
      <c r="AR1015" t="s">
        <v>42</v>
      </c>
      <c r="AS1015" t="s">
        <v>43</v>
      </c>
    </row>
    <row r="1016" spans="1:45" x14ac:dyDescent="0.25">
      <c r="A1016" t="b">
        <f t="shared" si="202"/>
        <v>1</v>
      </c>
      <c r="B1016" t="b">
        <f t="shared" si="203"/>
        <v>0</v>
      </c>
      <c r="C1016" t="b">
        <f t="shared" si="204"/>
        <v>0</v>
      </c>
      <c r="D1016" t="b">
        <f t="shared" si="205"/>
        <v>1</v>
      </c>
      <c r="E1016" t="b">
        <f t="shared" si="205"/>
        <v>0</v>
      </c>
      <c r="F1016" t="b">
        <f t="shared" si="205"/>
        <v>0</v>
      </c>
      <c r="G1016" t="b">
        <f t="shared" si="205"/>
        <v>0</v>
      </c>
      <c r="H1016" t="b">
        <f t="shared" si="206"/>
        <v>0</v>
      </c>
      <c r="I1016" t="b">
        <f>IF(OR(IFERROR(SEARCH("internet",P1016),FALSE),OR(IFERROR(SEARCH("vision",P1016),FALSE),OR(IFERROR(SEARCH("radar",P1016),FALSE),IFERROR(SEARCH("image",P1016),FALSE)))),FALSE,TRUE)</f>
        <v>1</v>
      </c>
      <c r="J1016" t="b">
        <f>IF(OR(IFERROR(SEARCH("internet",Z1016),FALSE),OR(IFERROR(SEARCH("vision",Z1016),FALSE),OR(IFERROR(SEARCH("radar",Z1016),FALSE),IFERROR(SEARCH("image",Z1016),FALSE)))),FALSE,TRUE)</f>
        <v>1</v>
      </c>
      <c r="K1016" t="b">
        <f>IF(OR(IFERROR(SEARCH("internet",AF1016),FALSE),OR(IFERROR(SEARCH("vision",AF1016),FALSE),OR(IFERROR(SEARCH("radar",AF1016),FALSE),IFERROR(SEARCH("image",AF1016),FALSE)))),FALSE,TRUE)</f>
        <v>1</v>
      </c>
      <c r="L1016" t="b">
        <f t="shared" ref="L1016:O1016" si="215">IF(OR(IFERROR(SEARCH("internet",AG1016),FALSE),OR(IFERROR(SEARCH("vision",AG1016),FALSE),OR(IFERROR(SEARCH("radar",AG1016),FALSE),IFERROR(SEARCH("image",AG1016),FALSE)))),FALSE,TRUE)</f>
        <v>1</v>
      </c>
      <c r="M1016" t="b">
        <f t="shared" si="215"/>
        <v>1</v>
      </c>
      <c r="N1016" t="b">
        <f t="shared" si="215"/>
        <v>1</v>
      </c>
      <c r="O1016" t="b">
        <f t="shared" si="215"/>
        <v>1</v>
      </c>
      <c r="P1016" t="s">
        <v>11075</v>
      </c>
      <c r="Q1016" t="s">
        <v>11076</v>
      </c>
      <c r="R1016" t="s">
        <v>11077</v>
      </c>
      <c r="S1016" t="s">
        <v>11078</v>
      </c>
      <c r="T1016" s="1">
        <v>44368</v>
      </c>
      <c r="U1016">
        <v>2021</v>
      </c>
      <c r="X1016">
        <v>1066</v>
      </c>
      <c r="Y1016">
        <v>1071</v>
      </c>
      <c r="Z1016" t="s">
        <v>11079</v>
      </c>
      <c r="AB1016" t="s">
        <v>11080</v>
      </c>
      <c r="AC1016" t="s">
        <v>11081</v>
      </c>
      <c r="AE1016" t="s">
        <v>11082</v>
      </c>
      <c r="AF1016" t="s">
        <v>11083</v>
      </c>
      <c r="AG1016" t="s">
        <v>11084</v>
      </c>
      <c r="AH1016" t="s">
        <v>11085</v>
      </c>
      <c r="AI1016" t="s">
        <v>11086</v>
      </c>
      <c r="AM1016">
        <v>18</v>
      </c>
      <c r="AN1016" t="s">
        <v>42</v>
      </c>
      <c r="AO1016" s="1">
        <v>44368</v>
      </c>
      <c r="AR1016" t="s">
        <v>42</v>
      </c>
      <c r="AS1016" t="s">
        <v>43</v>
      </c>
    </row>
    <row r="1017" spans="1:45" hidden="1" x14ac:dyDescent="0.25">
      <c r="A1017" t="b">
        <f t="shared" si="202"/>
        <v>0</v>
      </c>
      <c r="B1017" t="b">
        <f t="shared" si="203"/>
        <v>0</v>
      </c>
      <c r="C1017" t="b">
        <f t="shared" si="204"/>
        <v>0</v>
      </c>
      <c r="D1017" t="b">
        <f t="shared" si="205"/>
        <v>0</v>
      </c>
      <c r="E1017" t="b">
        <f t="shared" si="205"/>
        <v>0</v>
      </c>
      <c r="F1017" t="b">
        <f t="shared" si="205"/>
        <v>0</v>
      </c>
      <c r="G1017" t="b">
        <f t="shared" si="205"/>
        <v>0</v>
      </c>
      <c r="H1017" t="b">
        <f t="shared" si="206"/>
        <v>0</v>
      </c>
      <c r="I1017" t="b">
        <f t="shared" si="207"/>
        <v>1</v>
      </c>
      <c r="J1017" t="b">
        <f t="shared" si="208"/>
        <v>1</v>
      </c>
      <c r="K1017" t="b">
        <f t="shared" si="209"/>
        <v>1</v>
      </c>
      <c r="L1017" t="b">
        <f t="shared" si="209"/>
        <v>1</v>
      </c>
      <c r="M1017" t="b">
        <f t="shared" si="209"/>
        <v>1</v>
      </c>
      <c r="N1017" t="b">
        <f t="shared" si="209"/>
        <v>1</v>
      </c>
      <c r="O1017" t="b">
        <f t="shared" si="210"/>
        <v>1</v>
      </c>
      <c r="P1017" t="s">
        <v>11087</v>
      </c>
      <c r="Q1017" t="s">
        <v>11088</v>
      </c>
      <c r="R1017" t="s">
        <v>11089</v>
      </c>
      <c r="S1017" t="s">
        <v>11090</v>
      </c>
      <c r="T1017" s="1">
        <v>41305</v>
      </c>
      <c r="U1017">
        <v>2012</v>
      </c>
      <c r="X1017">
        <v>1</v>
      </c>
      <c r="Y1017">
        <v>5</v>
      </c>
      <c r="Z1017" t="s">
        <v>11091</v>
      </c>
      <c r="AA1017" t="s">
        <v>11092</v>
      </c>
      <c r="AB1017" t="s">
        <v>11093</v>
      </c>
      <c r="AC1017" t="s">
        <v>11094</v>
      </c>
      <c r="AE1017" t="s">
        <v>11095</v>
      </c>
      <c r="AF1017" t="s">
        <v>11096</v>
      </c>
      <c r="AG1017" t="s">
        <v>11097</v>
      </c>
      <c r="AH1017" t="s">
        <v>11098</v>
      </c>
      <c r="AI1017" t="s">
        <v>11099</v>
      </c>
      <c r="AM1017">
        <v>6</v>
      </c>
      <c r="AN1017" t="s">
        <v>42</v>
      </c>
      <c r="AO1017" s="1">
        <v>41305</v>
      </c>
      <c r="AR1017" t="s">
        <v>42</v>
      </c>
      <c r="AS1017" t="s">
        <v>43</v>
      </c>
    </row>
    <row r="1018" spans="1:45" hidden="1" x14ac:dyDescent="0.25">
      <c r="A1018" t="b">
        <f t="shared" si="202"/>
        <v>0</v>
      </c>
      <c r="B1018" t="b">
        <f t="shared" si="203"/>
        <v>0</v>
      </c>
      <c r="C1018" t="b">
        <f t="shared" si="204"/>
        <v>0</v>
      </c>
      <c r="D1018" t="b">
        <f t="shared" si="205"/>
        <v>0</v>
      </c>
      <c r="E1018" t="b">
        <f t="shared" si="205"/>
        <v>0</v>
      </c>
      <c r="F1018" t="b">
        <f t="shared" si="205"/>
        <v>0</v>
      </c>
      <c r="G1018" t="b">
        <f t="shared" si="205"/>
        <v>0</v>
      </c>
      <c r="H1018" t="b">
        <f t="shared" si="206"/>
        <v>0</v>
      </c>
      <c r="I1018" t="b">
        <f t="shared" si="207"/>
        <v>1</v>
      </c>
      <c r="J1018" t="b">
        <f t="shared" si="208"/>
        <v>1</v>
      </c>
      <c r="K1018" t="b">
        <f t="shared" si="209"/>
        <v>1</v>
      </c>
      <c r="L1018" t="b">
        <f t="shared" si="209"/>
        <v>1</v>
      </c>
      <c r="M1018" t="b">
        <f t="shared" si="209"/>
        <v>1</v>
      </c>
      <c r="N1018" t="b">
        <f t="shared" si="209"/>
        <v>1</v>
      </c>
      <c r="O1018" t="b">
        <f t="shared" si="210"/>
        <v>1</v>
      </c>
      <c r="P1018" t="s">
        <v>11100</v>
      </c>
      <c r="Q1018" t="s">
        <v>11101</v>
      </c>
      <c r="R1018" t="s">
        <v>11102</v>
      </c>
      <c r="S1018" t="s">
        <v>11103</v>
      </c>
      <c r="T1018" s="1">
        <v>44979</v>
      </c>
      <c r="U1018">
        <v>2023</v>
      </c>
      <c r="V1018">
        <v>12</v>
      </c>
      <c r="W1018">
        <v>2</v>
      </c>
      <c r="X1018">
        <v>100</v>
      </c>
      <c r="Y1018">
        <v>108</v>
      </c>
      <c r="Z1018" t="s">
        <v>11104</v>
      </c>
      <c r="AA1018" t="s">
        <v>11105</v>
      </c>
      <c r="AC1018" t="s">
        <v>11106</v>
      </c>
      <c r="AE1018" t="s">
        <v>11107</v>
      </c>
      <c r="AG1018" t="s">
        <v>11108</v>
      </c>
      <c r="AH1018" t="s">
        <v>11109</v>
      </c>
      <c r="AI1018" t="s">
        <v>11110</v>
      </c>
      <c r="AM1018">
        <v>15</v>
      </c>
      <c r="AN1018" t="s">
        <v>42</v>
      </c>
      <c r="AO1018" s="1">
        <v>44603</v>
      </c>
      <c r="AR1018" t="s">
        <v>42</v>
      </c>
      <c r="AS1018" t="s">
        <v>598</v>
      </c>
    </row>
    <row r="1019" spans="1:45" hidden="1" x14ac:dyDescent="0.25">
      <c r="A1019" t="b">
        <f t="shared" si="202"/>
        <v>0</v>
      </c>
      <c r="B1019" t="b">
        <f t="shared" si="203"/>
        <v>0</v>
      </c>
      <c r="C1019" t="b">
        <f t="shared" si="204"/>
        <v>0</v>
      </c>
      <c r="D1019" t="b">
        <f t="shared" si="205"/>
        <v>0</v>
      </c>
      <c r="E1019" t="b">
        <f t="shared" si="205"/>
        <v>0</v>
      </c>
      <c r="F1019" t="b">
        <f t="shared" si="205"/>
        <v>0</v>
      </c>
      <c r="G1019" t="b">
        <f t="shared" si="205"/>
        <v>0</v>
      </c>
      <c r="H1019" t="b">
        <f t="shared" si="206"/>
        <v>0</v>
      </c>
      <c r="I1019" t="b">
        <f t="shared" si="207"/>
        <v>1</v>
      </c>
      <c r="J1019" t="b">
        <f t="shared" si="208"/>
        <v>1</v>
      </c>
      <c r="K1019" t="b">
        <f t="shared" si="209"/>
        <v>1</v>
      </c>
      <c r="L1019" t="b">
        <f t="shared" si="209"/>
        <v>1</v>
      </c>
      <c r="M1019" t="b">
        <f t="shared" si="209"/>
        <v>1</v>
      </c>
      <c r="N1019" t="b">
        <f t="shared" si="209"/>
        <v>1</v>
      </c>
      <c r="O1019" t="b">
        <f t="shared" si="210"/>
        <v>1</v>
      </c>
      <c r="P1019" t="s">
        <v>11111</v>
      </c>
      <c r="Q1019" t="s">
        <v>11112</v>
      </c>
      <c r="R1019" t="s">
        <v>11113</v>
      </c>
      <c r="S1019" t="s">
        <v>7906</v>
      </c>
      <c r="T1019" s="1">
        <v>38425</v>
      </c>
      <c r="U1019">
        <v>2004</v>
      </c>
      <c r="V1019">
        <v>2</v>
      </c>
      <c r="X1019">
        <v>941</v>
      </c>
      <c r="Y1019" t="s">
        <v>11114</v>
      </c>
      <c r="Z1019" t="s">
        <v>11115</v>
      </c>
      <c r="AB1019" t="s">
        <v>7909</v>
      </c>
      <c r="AC1019" t="s">
        <v>11116</v>
      </c>
      <c r="AE1019" t="s">
        <v>11117</v>
      </c>
      <c r="AG1019" t="s">
        <v>11118</v>
      </c>
      <c r="AH1019" t="s">
        <v>11119</v>
      </c>
      <c r="AI1019" t="s">
        <v>11120</v>
      </c>
      <c r="AM1019">
        <v>10</v>
      </c>
      <c r="AN1019" t="s">
        <v>42</v>
      </c>
      <c r="AO1019" s="1">
        <v>38425</v>
      </c>
      <c r="AR1019" t="s">
        <v>42</v>
      </c>
      <c r="AS1019" t="s">
        <v>43</v>
      </c>
    </row>
    <row r="1020" spans="1:45" hidden="1" x14ac:dyDescent="0.25">
      <c r="A1020" t="b">
        <f t="shared" si="202"/>
        <v>0</v>
      </c>
      <c r="B1020" t="b">
        <f t="shared" si="203"/>
        <v>0</v>
      </c>
      <c r="C1020" t="b">
        <f t="shared" si="204"/>
        <v>0</v>
      </c>
      <c r="D1020" t="b">
        <f t="shared" si="205"/>
        <v>0</v>
      </c>
      <c r="E1020" t="b">
        <f t="shared" si="205"/>
        <v>0</v>
      </c>
      <c r="F1020" t="b">
        <f t="shared" si="205"/>
        <v>0</v>
      </c>
      <c r="G1020" t="b">
        <f t="shared" si="205"/>
        <v>0</v>
      </c>
      <c r="H1020" t="b">
        <f t="shared" si="206"/>
        <v>0</v>
      </c>
      <c r="I1020" t="b">
        <f t="shared" si="207"/>
        <v>1</v>
      </c>
      <c r="J1020" t="b">
        <f t="shared" si="208"/>
        <v>1</v>
      </c>
      <c r="K1020" t="b">
        <f t="shared" si="209"/>
        <v>1</v>
      </c>
      <c r="L1020" t="b">
        <f t="shared" si="209"/>
        <v>1</v>
      </c>
      <c r="M1020" t="b">
        <f t="shared" si="209"/>
        <v>1</v>
      </c>
      <c r="N1020" t="b">
        <f t="shared" si="209"/>
        <v>1</v>
      </c>
      <c r="O1020" t="b">
        <f t="shared" si="210"/>
        <v>1</v>
      </c>
      <c r="P1020" t="s">
        <v>11121</v>
      </c>
      <c r="Q1020" t="s">
        <v>11122</v>
      </c>
      <c r="R1020" t="s">
        <v>11123</v>
      </c>
      <c r="S1020" t="s">
        <v>11124</v>
      </c>
      <c r="T1020" s="1">
        <v>44914</v>
      </c>
      <c r="U1020">
        <v>2022</v>
      </c>
      <c r="X1020">
        <v>1</v>
      </c>
      <c r="Y1020">
        <v>5</v>
      </c>
      <c r="Z1020" t="s">
        <v>11125</v>
      </c>
      <c r="AA1020" t="s">
        <v>977</v>
      </c>
      <c r="AB1020" t="s">
        <v>11126</v>
      </c>
      <c r="AC1020" t="s">
        <v>11127</v>
      </c>
      <c r="AD1020" t="s">
        <v>11128</v>
      </c>
      <c r="AE1020" t="s">
        <v>11129</v>
      </c>
      <c r="AF1020" t="s">
        <v>11130</v>
      </c>
      <c r="AG1020" t="s">
        <v>11131</v>
      </c>
      <c r="AH1020" t="s">
        <v>11132</v>
      </c>
      <c r="AI1020" t="s">
        <v>11133</v>
      </c>
      <c r="AM1020">
        <v>4</v>
      </c>
      <c r="AN1020" t="s">
        <v>42</v>
      </c>
      <c r="AO1020" s="1">
        <v>44914</v>
      </c>
      <c r="AR1020" t="s">
        <v>42</v>
      </c>
      <c r="AS1020" t="s">
        <v>43</v>
      </c>
    </row>
    <row r="1021" spans="1:45" hidden="1" x14ac:dyDescent="0.25">
      <c r="A1021" t="b">
        <f t="shared" si="202"/>
        <v>0</v>
      </c>
      <c r="B1021" t="b">
        <f t="shared" si="203"/>
        <v>0</v>
      </c>
      <c r="C1021" t="b">
        <f t="shared" si="204"/>
        <v>0</v>
      </c>
      <c r="D1021" t="b">
        <f t="shared" si="205"/>
        <v>0</v>
      </c>
      <c r="E1021" t="b">
        <f t="shared" si="205"/>
        <v>0</v>
      </c>
      <c r="F1021" t="b">
        <f t="shared" si="205"/>
        <v>0</v>
      </c>
      <c r="G1021" t="b">
        <f t="shared" si="205"/>
        <v>0</v>
      </c>
      <c r="H1021" t="b">
        <f t="shared" si="206"/>
        <v>0</v>
      </c>
      <c r="I1021" t="b">
        <f t="shared" si="207"/>
        <v>1</v>
      </c>
      <c r="J1021" t="b">
        <f t="shared" si="208"/>
        <v>1</v>
      </c>
      <c r="K1021" t="b">
        <f t="shared" si="209"/>
        <v>1</v>
      </c>
      <c r="L1021" t="b">
        <f t="shared" si="209"/>
        <v>1</v>
      </c>
      <c r="M1021" t="b">
        <f t="shared" si="209"/>
        <v>1</v>
      </c>
      <c r="N1021" t="b">
        <f t="shared" si="209"/>
        <v>1</v>
      </c>
      <c r="O1021" t="b">
        <f t="shared" si="210"/>
        <v>1</v>
      </c>
      <c r="P1021" t="s">
        <v>11134</v>
      </c>
      <c r="Q1021" t="s">
        <v>11135</v>
      </c>
      <c r="R1021" t="s">
        <v>11136</v>
      </c>
      <c r="S1021" t="s">
        <v>11137</v>
      </c>
      <c r="T1021" s="1">
        <v>39420</v>
      </c>
      <c r="U1021">
        <v>2006</v>
      </c>
      <c r="X1021">
        <v>1</v>
      </c>
      <c r="Y1021">
        <v>5</v>
      </c>
      <c r="Z1021" t="s">
        <v>11138</v>
      </c>
      <c r="AB1021" t="s">
        <v>11139</v>
      </c>
      <c r="AC1021" t="s">
        <v>11140</v>
      </c>
      <c r="AE1021" t="s">
        <v>11141</v>
      </c>
      <c r="AG1021" t="s">
        <v>11142</v>
      </c>
      <c r="AH1021" t="s">
        <v>11143</v>
      </c>
      <c r="AI1021" t="s">
        <v>11144</v>
      </c>
      <c r="AM1021">
        <v>7</v>
      </c>
      <c r="AN1021" t="s">
        <v>42</v>
      </c>
      <c r="AO1021" s="1">
        <v>39420</v>
      </c>
      <c r="AR1021" t="s">
        <v>42</v>
      </c>
      <c r="AS1021" t="s">
        <v>43</v>
      </c>
    </row>
    <row r="1022" spans="1:45" hidden="1" x14ac:dyDescent="0.25">
      <c r="A1022" t="b">
        <f t="shared" si="202"/>
        <v>0</v>
      </c>
      <c r="B1022" t="b">
        <f t="shared" si="203"/>
        <v>0</v>
      </c>
      <c r="C1022" t="b">
        <f t="shared" si="204"/>
        <v>0</v>
      </c>
      <c r="D1022" t="b">
        <f t="shared" si="205"/>
        <v>0</v>
      </c>
      <c r="E1022" t="b">
        <f t="shared" si="205"/>
        <v>0</v>
      </c>
      <c r="F1022" t="b">
        <f t="shared" si="205"/>
        <v>0</v>
      </c>
      <c r="G1022" t="b">
        <f t="shared" si="205"/>
        <v>0</v>
      </c>
      <c r="H1022" t="b">
        <f t="shared" si="206"/>
        <v>0</v>
      </c>
      <c r="I1022" t="b">
        <f t="shared" si="207"/>
        <v>1</v>
      </c>
      <c r="J1022" t="b">
        <f t="shared" si="208"/>
        <v>1</v>
      </c>
      <c r="K1022" t="b">
        <f t="shared" si="209"/>
        <v>1</v>
      </c>
      <c r="L1022" t="b">
        <f t="shared" si="209"/>
        <v>1</v>
      </c>
      <c r="M1022" t="b">
        <f t="shared" si="209"/>
        <v>1</v>
      </c>
      <c r="N1022" t="b">
        <f t="shared" si="209"/>
        <v>1</v>
      </c>
      <c r="O1022" t="b">
        <f t="shared" si="210"/>
        <v>1</v>
      </c>
      <c r="P1022" t="s">
        <v>11145</v>
      </c>
      <c r="Q1022" t="s">
        <v>11146</v>
      </c>
      <c r="R1022" t="s">
        <v>11147</v>
      </c>
      <c r="S1022" t="s">
        <v>11148</v>
      </c>
      <c r="T1022" s="1">
        <v>45042</v>
      </c>
      <c r="U1022">
        <v>2023</v>
      </c>
      <c r="V1022">
        <v>40</v>
      </c>
      <c r="W1022">
        <v>3</v>
      </c>
      <c r="X1022">
        <v>89</v>
      </c>
      <c r="Y1022">
        <v>94</v>
      </c>
      <c r="Z1022" t="s">
        <v>11149</v>
      </c>
      <c r="AA1022" t="s">
        <v>11150</v>
      </c>
      <c r="AC1022" t="s">
        <v>11151</v>
      </c>
      <c r="AE1022" t="s">
        <v>11152</v>
      </c>
      <c r="AG1022" t="s">
        <v>11153</v>
      </c>
      <c r="AM1022">
        <v>9</v>
      </c>
      <c r="AN1022" t="s">
        <v>42</v>
      </c>
      <c r="AO1022" s="1">
        <v>45042</v>
      </c>
      <c r="AR1022" t="s">
        <v>42</v>
      </c>
      <c r="AS1022" t="s">
        <v>598</v>
      </c>
    </row>
    <row r="1023" spans="1:45" hidden="1" x14ac:dyDescent="0.25">
      <c r="A1023" t="b">
        <f t="shared" si="202"/>
        <v>0</v>
      </c>
      <c r="B1023" t="b">
        <f t="shared" si="203"/>
        <v>0</v>
      </c>
      <c r="C1023" t="b">
        <f t="shared" si="204"/>
        <v>0</v>
      </c>
      <c r="D1023" t="b">
        <f t="shared" si="205"/>
        <v>0</v>
      </c>
      <c r="E1023" t="b">
        <f t="shared" si="205"/>
        <v>0</v>
      </c>
      <c r="F1023" t="b">
        <f t="shared" si="205"/>
        <v>0</v>
      </c>
      <c r="G1023" t="b">
        <f t="shared" si="205"/>
        <v>0</v>
      </c>
      <c r="H1023" t="b">
        <f t="shared" si="206"/>
        <v>0</v>
      </c>
      <c r="I1023" t="b">
        <f t="shared" si="207"/>
        <v>1</v>
      </c>
      <c r="J1023" t="b">
        <f t="shared" si="208"/>
        <v>1</v>
      </c>
      <c r="K1023" t="b">
        <f t="shared" si="209"/>
        <v>1</v>
      </c>
      <c r="L1023" t="b">
        <f t="shared" si="209"/>
        <v>1</v>
      </c>
      <c r="M1023" t="b">
        <f t="shared" si="209"/>
        <v>1</v>
      </c>
      <c r="N1023" t="b">
        <f t="shared" si="209"/>
        <v>1</v>
      </c>
      <c r="O1023" t="b">
        <f t="shared" si="210"/>
        <v>1</v>
      </c>
      <c r="P1023" t="s">
        <v>11154</v>
      </c>
      <c r="Q1023" t="s">
        <v>11155</v>
      </c>
      <c r="R1023" t="s">
        <v>11156</v>
      </c>
      <c r="S1023" t="s">
        <v>134</v>
      </c>
      <c r="T1023" s="1">
        <v>43094</v>
      </c>
      <c r="U1023">
        <v>2017</v>
      </c>
      <c r="X1023">
        <v>1</v>
      </c>
      <c r="Y1023">
        <v>4</v>
      </c>
      <c r="Z1023" t="s">
        <v>11157</v>
      </c>
      <c r="AB1023" t="s">
        <v>136</v>
      </c>
      <c r="AE1023" t="s">
        <v>11158</v>
      </c>
      <c r="AF1023" t="s">
        <v>11159</v>
      </c>
      <c r="AG1023" t="s">
        <v>11160</v>
      </c>
      <c r="AH1023" t="s">
        <v>11161</v>
      </c>
      <c r="AI1023" t="s">
        <v>11162</v>
      </c>
      <c r="AM1023">
        <v>11</v>
      </c>
      <c r="AO1023" s="1">
        <v>43094</v>
      </c>
      <c r="AR1023" t="s">
        <v>42</v>
      </c>
      <c r="AS1023" t="s">
        <v>43</v>
      </c>
    </row>
    <row r="1024" spans="1:45" hidden="1" x14ac:dyDescent="0.25">
      <c r="A1024" t="b">
        <f t="shared" si="202"/>
        <v>0</v>
      </c>
      <c r="B1024" t="b">
        <f t="shared" si="203"/>
        <v>0</v>
      </c>
      <c r="C1024" t="b">
        <f t="shared" si="204"/>
        <v>0</v>
      </c>
      <c r="D1024" t="b">
        <f t="shared" si="205"/>
        <v>0</v>
      </c>
      <c r="E1024" t="b">
        <f t="shared" si="205"/>
        <v>0</v>
      </c>
      <c r="F1024" t="b">
        <f t="shared" si="205"/>
        <v>0</v>
      </c>
      <c r="G1024" t="b">
        <f t="shared" si="205"/>
        <v>0</v>
      </c>
      <c r="H1024" t="b">
        <f t="shared" si="206"/>
        <v>0</v>
      </c>
      <c r="I1024" t="b">
        <f t="shared" si="207"/>
        <v>1</v>
      </c>
      <c r="J1024" t="b">
        <f t="shared" si="208"/>
        <v>1</v>
      </c>
      <c r="K1024" t="b">
        <f t="shared" si="209"/>
        <v>1</v>
      </c>
      <c r="L1024" t="b">
        <f t="shared" si="209"/>
        <v>1</v>
      </c>
      <c r="M1024" t="b">
        <f t="shared" si="209"/>
        <v>1</v>
      </c>
      <c r="N1024" t="b">
        <f t="shared" si="209"/>
        <v>1</v>
      </c>
      <c r="O1024" t="b">
        <f t="shared" si="210"/>
        <v>1</v>
      </c>
      <c r="P1024" t="s">
        <v>11163</v>
      </c>
      <c r="Q1024" t="s">
        <v>11164</v>
      </c>
      <c r="R1024" t="s">
        <v>11165</v>
      </c>
      <c r="S1024" t="s">
        <v>11166</v>
      </c>
      <c r="T1024" s="1">
        <v>45181</v>
      </c>
      <c r="U1024">
        <v>2023</v>
      </c>
      <c r="X1024">
        <v>40</v>
      </c>
      <c r="Y1024">
        <v>45</v>
      </c>
      <c r="Z1024" t="s">
        <v>11167</v>
      </c>
      <c r="AB1024" t="s">
        <v>11168</v>
      </c>
      <c r="AC1024" t="s">
        <v>11169</v>
      </c>
      <c r="AE1024" t="s">
        <v>11170</v>
      </c>
      <c r="AF1024" t="s">
        <v>11171</v>
      </c>
      <c r="AG1024" t="s">
        <v>11172</v>
      </c>
      <c r="AH1024" t="s">
        <v>11173</v>
      </c>
      <c r="AI1024" t="s">
        <v>11174</v>
      </c>
      <c r="AM1024">
        <v>21</v>
      </c>
      <c r="AN1024" t="s">
        <v>42</v>
      </c>
      <c r="AO1024" s="1">
        <v>45181</v>
      </c>
      <c r="AR1024" t="s">
        <v>42</v>
      </c>
      <c r="AS1024" t="s">
        <v>43</v>
      </c>
    </row>
    <row r="1025" spans="1:45" hidden="1" x14ac:dyDescent="0.25">
      <c r="A1025" t="b">
        <f t="shared" si="202"/>
        <v>0</v>
      </c>
      <c r="B1025" t="b">
        <f t="shared" si="203"/>
        <v>0</v>
      </c>
      <c r="C1025" t="b">
        <f t="shared" si="204"/>
        <v>0</v>
      </c>
      <c r="D1025" t="b">
        <f t="shared" si="205"/>
        <v>0</v>
      </c>
      <c r="E1025" t="b">
        <f t="shared" si="205"/>
        <v>0</v>
      </c>
      <c r="F1025" t="b">
        <f t="shared" si="205"/>
        <v>0</v>
      </c>
      <c r="G1025" t="b">
        <f t="shared" si="205"/>
        <v>0</v>
      </c>
      <c r="H1025" t="b">
        <f t="shared" si="206"/>
        <v>0</v>
      </c>
      <c r="I1025" t="b">
        <f t="shared" si="207"/>
        <v>0</v>
      </c>
      <c r="J1025" t="b">
        <f t="shared" si="208"/>
        <v>0</v>
      </c>
      <c r="K1025" t="b">
        <f t="shared" si="209"/>
        <v>0</v>
      </c>
      <c r="L1025" t="b">
        <f t="shared" si="209"/>
        <v>1</v>
      </c>
      <c r="M1025" t="b">
        <f t="shared" si="209"/>
        <v>0</v>
      </c>
      <c r="N1025" t="b">
        <f t="shared" si="209"/>
        <v>0</v>
      </c>
      <c r="O1025" t="b">
        <f t="shared" si="210"/>
        <v>1</v>
      </c>
      <c r="P1025" t="s">
        <v>11175</v>
      </c>
      <c r="Q1025" t="s">
        <v>11176</v>
      </c>
      <c r="R1025" t="s">
        <v>11177</v>
      </c>
      <c r="S1025" t="s">
        <v>5842</v>
      </c>
      <c r="T1025" s="1">
        <v>43920</v>
      </c>
      <c r="U1025">
        <v>2019</v>
      </c>
      <c r="X1025">
        <v>1</v>
      </c>
      <c r="Y1025">
        <v>5</v>
      </c>
      <c r="Z1025" t="s">
        <v>11178</v>
      </c>
      <c r="AA1025" t="s">
        <v>5844</v>
      </c>
      <c r="AB1025" t="s">
        <v>5845</v>
      </c>
      <c r="AC1025" t="s">
        <v>11179</v>
      </c>
      <c r="AE1025" t="s">
        <v>11180</v>
      </c>
      <c r="AF1025" t="s">
        <v>11181</v>
      </c>
      <c r="AH1025" t="s">
        <v>11182</v>
      </c>
      <c r="AI1025" t="s">
        <v>11183</v>
      </c>
      <c r="AM1025">
        <v>13</v>
      </c>
      <c r="AN1025" t="s">
        <v>42</v>
      </c>
      <c r="AO1025" s="1">
        <v>43920</v>
      </c>
      <c r="AR1025" t="s">
        <v>42</v>
      </c>
      <c r="AS1025" t="s">
        <v>43</v>
      </c>
    </row>
    <row r="1026" spans="1:45" x14ac:dyDescent="0.25">
      <c r="A1026" t="b">
        <f t="shared" si="202"/>
        <v>1</v>
      </c>
      <c r="B1026" t="b">
        <f t="shared" si="203"/>
        <v>0</v>
      </c>
      <c r="C1026" t="b">
        <f t="shared" si="204"/>
        <v>0</v>
      </c>
      <c r="D1026" t="b">
        <f t="shared" si="205"/>
        <v>0</v>
      </c>
      <c r="E1026" t="b">
        <f t="shared" si="205"/>
        <v>1</v>
      </c>
      <c r="F1026" t="b">
        <f t="shared" si="205"/>
        <v>0</v>
      </c>
      <c r="G1026" t="b">
        <f t="shared" ref="G1026:H1089" si="216">IF(OR(IFERROR(SEARCH("machine learning",AI1026),FALSE),OR(IFERROR(SEARCH("artificial intelligence",AI1026),FALSE),IFERROR(SEARCH("neural network",AI1026),FALSE))),TRUE,FALSE)</f>
        <v>0</v>
      </c>
      <c r="H1026" t="b">
        <f t="shared" si="206"/>
        <v>0</v>
      </c>
      <c r="I1026" t="b">
        <f>IF(OR(IFERROR(SEARCH("internet",P1026),FALSE),OR(IFERROR(SEARCH("vision",P1026),FALSE),OR(IFERROR(SEARCH("radar",P1026),FALSE),IFERROR(SEARCH("image",P1026),FALSE)))),FALSE,TRUE)</f>
        <v>1</v>
      </c>
      <c r="J1026" t="b">
        <f>IF(OR(IFERROR(SEARCH("internet",Z1026),FALSE),OR(IFERROR(SEARCH("vision",Z1026),FALSE),OR(IFERROR(SEARCH("radar",Z1026),FALSE),IFERROR(SEARCH("image",Z1026),FALSE)))),FALSE,TRUE)</f>
        <v>1</v>
      </c>
      <c r="K1026" t="b">
        <f>IF(OR(IFERROR(SEARCH("internet",AF1026),FALSE),OR(IFERROR(SEARCH("vision",AF1026),FALSE),OR(IFERROR(SEARCH("radar",AF1026),FALSE),IFERROR(SEARCH("image",AF1026),FALSE)))),FALSE,TRUE)</f>
        <v>1</v>
      </c>
      <c r="L1026" t="b">
        <f t="shared" ref="L1026:O1026" si="217">IF(OR(IFERROR(SEARCH("internet",AG1026),FALSE),OR(IFERROR(SEARCH("vision",AG1026),FALSE),OR(IFERROR(SEARCH("radar",AG1026),FALSE),IFERROR(SEARCH("image",AG1026),FALSE)))),FALSE,TRUE)</f>
        <v>1</v>
      </c>
      <c r="M1026" t="b">
        <f t="shared" si="217"/>
        <v>1</v>
      </c>
      <c r="N1026" t="b">
        <f t="shared" si="217"/>
        <v>1</v>
      </c>
      <c r="O1026" t="b">
        <f t="shared" si="217"/>
        <v>1</v>
      </c>
      <c r="P1026" t="s">
        <v>11184</v>
      </c>
      <c r="Q1026" t="s">
        <v>11185</v>
      </c>
      <c r="R1026" t="s">
        <v>11186</v>
      </c>
      <c r="S1026" t="s">
        <v>11187</v>
      </c>
      <c r="T1026" s="1">
        <v>43314</v>
      </c>
      <c r="U1026">
        <v>2018</v>
      </c>
      <c r="X1026">
        <v>154</v>
      </c>
      <c r="Y1026">
        <v>159</v>
      </c>
      <c r="Z1026" t="s">
        <v>11188</v>
      </c>
      <c r="AA1026" t="s">
        <v>10385</v>
      </c>
      <c r="AB1026" t="s">
        <v>11189</v>
      </c>
      <c r="AC1026" t="s">
        <v>11190</v>
      </c>
      <c r="AE1026" t="s">
        <v>11191</v>
      </c>
      <c r="AF1026" t="s">
        <v>11192</v>
      </c>
      <c r="AG1026" t="s">
        <v>11193</v>
      </c>
      <c r="AH1026" t="s">
        <v>11194</v>
      </c>
      <c r="AI1026" t="s">
        <v>11195</v>
      </c>
      <c r="AM1026">
        <v>24</v>
      </c>
      <c r="AN1026" t="s">
        <v>42</v>
      </c>
      <c r="AO1026" s="1">
        <v>43314</v>
      </c>
      <c r="AR1026" t="s">
        <v>42</v>
      </c>
      <c r="AS1026" t="s">
        <v>43</v>
      </c>
    </row>
    <row r="1027" spans="1:45" hidden="1" x14ac:dyDescent="0.25">
      <c r="A1027" t="b">
        <f t="shared" ref="A1027:A1090" si="218">AND(IF(OR(B1027,OR(C1027,OR(D1027,OR(E1027,OR(F1027,OR(G1027,H1027)))))),TRUE),IF(AND(I1027,AND(J1027,AND(K1027,AND(L1027,AND(M1027,AND(N1027,O1027)))))),TRUE))</f>
        <v>0</v>
      </c>
      <c r="B1027" t="b">
        <f t="shared" ref="B1027:B1090" si="219">IF(OR(IFERROR(SEARCH("machine learning",P1027),FALSE),OR(IFERROR(SEARCH("artificial intelligence",P1027),FALSE),IFERROR(SEARCH("neural network",P1027),FALSE))),TRUE,FALSE)</f>
        <v>0</v>
      </c>
      <c r="C1027" t="b">
        <f t="shared" ref="C1027:C1090" si="220">IF(OR(IFERROR(SEARCH("machine learning",Z1027),FALSE),OR(IFERROR(SEARCH("artificial intelligence",Z1027),FALSE),IFERROR(SEARCH("neural network",Z1027),FALSE))),TRUE,FALSE)</f>
        <v>0</v>
      </c>
      <c r="D1027" t="b">
        <f t="shared" ref="D1027:H1090" si="221">IF(OR(IFERROR(SEARCH("machine learning",AF1027),FALSE),OR(IFERROR(SEARCH("artificial intelligence",AF1027),FALSE),IFERROR(SEARCH("neural network",AF1027),FALSE))),TRUE,FALSE)</f>
        <v>0</v>
      </c>
      <c r="E1027" t="b">
        <f t="shared" si="221"/>
        <v>0</v>
      </c>
      <c r="F1027" t="b">
        <f t="shared" si="221"/>
        <v>0</v>
      </c>
      <c r="G1027" t="b">
        <f t="shared" si="216"/>
        <v>0</v>
      </c>
      <c r="H1027" t="b">
        <f t="shared" si="216"/>
        <v>0</v>
      </c>
      <c r="I1027" t="b">
        <f t="shared" ref="I1027:I1090" si="222">IF(OR(IFERROR(SEARCH("vision",P1027),FALSE),OR(IFERROR(SEARCH("radar",P1027),FALSE),IFERROR(SEARCH("image",P1027),FALSE))),FALSE,TRUE)</f>
        <v>1</v>
      </c>
      <c r="J1027" t="b">
        <f t="shared" ref="J1027:J1090" si="223">IF(OR(IFERROR(SEARCH("vision",Z1027),FALSE),OR(IFERROR(SEARCH("radar",Z1027),FALSE),IFERROR(SEARCH("image",Z1027),FALSE))),FALSE,TRUE)</f>
        <v>1</v>
      </c>
      <c r="K1027" t="b">
        <f t="shared" ref="K1027:O1090" si="224">IF(OR(IFERROR(SEARCH("vision",AF1027),FALSE),OR(IFERROR(SEARCH("radar",AF1027),FALSE),IFERROR(SEARCH("image",AF1027),FALSE))),FALSE,TRUE)</f>
        <v>1</v>
      </c>
      <c r="L1027" t="b">
        <f t="shared" si="224"/>
        <v>1</v>
      </c>
      <c r="M1027" t="b">
        <f t="shared" si="224"/>
        <v>1</v>
      </c>
      <c r="N1027" t="b">
        <f t="shared" ref="N1027:O1089" si="225">IF(OR(IFERROR(SEARCH("vision",AI1027),FALSE),OR(IFERROR(SEARCH("radar",AI1027),FALSE),IFERROR(SEARCH("image",AI1027),FALSE))),FALSE,TRUE)</f>
        <v>1</v>
      </c>
      <c r="O1027" t="b">
        <f t="shared" si="225"/>
        <v>1</v>
      </c>
      <c r="P1027" t="s">
        <v>11196</v>
      </c>
      <c r="Q1027" t="s">
        <v>11197</v>
      </c>
      <c r="R1027" t="s">
        <v>11198</v>
      </c>
      <c r="S1027" t="s">
        <v>11199</v>
      </c>
      <c r="T1027" s="1">
        <v>44881</v>
      </c>
      <c r="U1027">
        <v>2022</v>
      </c>
      <c r="X1027">
        <v>1</v>
      </c>
      <c r="Y1027">
        <v>6</v>
      </c>
      <c r="Z1027" t="s">
        <v>11200</v>
      </c>
      <c r="AA1027" t="s">
        <v>11201</v>
      </c>
      <c r="AB1027" t="s">
        <v>11202</v>
      </c>
      <c r="AC1027" t="s">
        <v>11203</v>
      </c>
      <c r="AE1027" t="s">
        <v>11204</v>
      </c>
      <c r="AF1027" t="s">
        <v>11205</v>
      </c>
      <c r="AG1027" t="s">
        <v>11206</v>
      </c>
      <c r="AH1027" t="s">
        <v>11207</v>
      </c>
      <c r="AI1027" t="s">
        <v>11208</v>
      </c>
      <c r="AM1027">
        <v>9</v>
      </c>
      <c r="AN1027" t="s">
        <v>42</v>
      </c>
      <c r="AO1027" s="1">
        <v>44881</v>
      </c>
      <c r="AR1027" t="s">
        <v>42</v>
      </c>
      <c r="AS1027" t="s">
        <v>43</v>
      </c>
    </row>
    <row r="1028" spans="1:45" hidden="1" x14ac:dyDescent="0.25">
      <c r="A1028" t="b">
        <f t="shared" si="218"/>
        <v>0</v>
      </c>
      <c r="B1028" t="b">
        <f t="shared" si="219"/>
        <v>0</v>
      </c>
      <c r="C1028" t="b">
        <f t="shared" si="220"/>
        <v>0</v>
      </c>
      <c r="D1028" t="b">
        <f t="shared" si="221"/>
        <v>0</v>
      </c>
      <c r="E1028" t="b">
        <f t="shared" si="221"/>
        <v>0</v>
      </c>
      <c r="F1028" t="b">
        <f t="shared" si="221"/>
        <v>0</v>
      </c>
      <c r="G1028" t="b">
        <f t="shared" si="216"/>
        <v>0</v>
      </c>
      <c r="H1028" t="b">
        <f t="shared" si="216"/>
        <v>0</v>
      </c>
      <c r="I1028" t="b">
        <f t="shared" si="222"/>
        <v>1</v>
      </c>
      <c r="J1028" t="b">
        <f t="shared" si="223"/>
        <v>1</v>
      </c>
      <c r="K1028" t="b">
        <f t="shared" si="224"/>
        <v>1</v>
      </c>
      <c r="L1028" t="b">
        <f t="shared" si="224"/>
        <v>1</v>
      </c>
      <c r="M1028" t="b">
        <f t="shared" si="224"/>
        <v>1</v>
      </c>
      <c r="N1028" t="b">
        <f t="shared" si="225"/>
        <v>1</v>
      </c>
      <c r="O1028" t="b">
        <f t="shared" si="225"/>
        <v>1</v>
      </c>
      <c r="P1028" t="s">
        <v>11209</v>
      </c>
      <c r="Q1028" t="s">
        <v>11210</v>
      </c>
      <c r="R1028" t="s">
        <v>11211</v>
      </c>
      <c r="S1028" t="s">
        <v>11212</v>
      </c>
      <c r="T1028" s="1">
        <v>41533</v>
      </c>
      <c r="U1028">
        <v>2013</v>
      </c>
      <c r="X1028">
        <v>1133</v>
      </c>
      <c r="Y1028">
        <v>1136</v>
      </c>
      <c r="Z1028" t="s">
        <v>11213</v>
      </c>
      <c r="AB1028" t="s">
        <v>11214</v>
      </c>
      <c r="AC1028" t="s">
        <v>11215</v>
      </c>
      <c r="AE1028" t="s">
        <v>11216</v>
      </c>
      <c r="AF1028" t="s">
        <v>11217</v>
      </c>
      <c r="AG1028" t="s">
        <v>11218</v>
      </c>
      <c r="AH1028" t="s">
        <v>11219</v>
      </c>
      <c r="AI1028" t="s">
        <v>11220</v>
      </c>
      <c r="AM1028">
        <v>20</v>
      </c>
      <c r="AN1028" t="s">
        <v>42</v>
      </c>
      <c r="AO1028" s="1">
        <v>41533</v>
      </c>
      <c r="AR1028" t="s">
        <v>42</v>
      </c>
      <c r="AS1028" t="s">
        <v>43</v>
      </c>
    </row>
    <row r="1029" spans="1:45" hidden="1" x14ac:dyDescent="0.25">
      <c r="A1029" t="b">
        <f t="shared" si="218"/>
        <v>0</v>
      </c>
      <c r="B1029" t="b">
        <f t="shared" si="219"/>
        <v>0</v>
      </c>
      <c r="C1029" t="b">
        <f t="shared" si="220"/>
        <v>1</v>
      </c>
      <c r="D1029" t="b">
        <f t="shared" si="221"/>
        <v>0</v>
      </c>
      <c r="E1029" t="b">
        <f t="shared" si="221"/>
        <v>1</v>
      </c>
      <c r="F1029" t="b">
        <f t="shared" si="221"/>
        <v>1</v>
      </c>
      <c r="G1029" t="b">
        <f t="shared" si="216"/>
        <v>1</v>
      </c>
      <c r="H1029" t="b">
        <f t="shared" si="216"/>
        <v>0</v>
      </c>
      <c r="I1029" t="b">
        <f t="shared" si="222"/>
        <v>1</v>
      </c>
      <c r="J1029" t="b">
        <f t="shared" si="223"/>
        <v>1</v>
      </c>
      <c r="K1029" t="b">
        <f t="shared" si="224"/>
        <v>1</v>
      </c>
      <c r="L1029" t="b">
        <f t="shared" si="224"/>
        <v>1</v>
      </c>
      <c r="M1029" t="b">
        <f t="shared" si="224"/>
        <v>0</v>
      </c>
      <c r="N1029" t="b">
        <f t="shared" si="225"/>
        <v>1</v>
      </c>
      <c r="O1029" t="b">
        <f t="shared" si="225"/>
        <v>1</v>
      </c>
      <c r="P1029" t="s">
        <v>11221</v>
      </c>
      <c r="Q1029" t="s">
        <v>11222</v>
      </c>
      <c r="R1029" t="s">
        <v>11223</v>
      </c>
      <c r="S1029" t="s">
        <v>11224</v>
      </c>
      <c r="T1029" s="1">
        <v>44214</v>
      </c>
      <c r="U1029">
        <v>2020</v>
      </c>
      <c r="X1029">
        <v>1</v>
      </c>
      <c r="Y1029">
        <v>7</v>
      </c>
      <c r="Z1029" t="s">
        <v>11225</v>
      </c>
      <c r="AB1029" t="s">
        <v>11226</v>
      </c>
      <c r="AC1029" t="s">
        <v>11227</v>
      </c>
      <c r="AE1029" t="s">
        <v>11228</v>
      </c>
      <c r="AF1029" t="s">
        <v>11229</v>
      </c>
      <c r="AG1029" t="s">
        <v>11230</v>
      </c>
      <c r="AH1029" t="s">
        <v>11231</v>
      </c>
      <c r="AI1029" t="s">
        <v>11232</v>
      </c>
      <c r="AM1029">
        <v>21</v>
      </c>
      <c r="AO1029" s="1">
        <v>44214</v>
      </c>
      <c r="AR1029" t="s">
        <v>42</v>
      </c>
      <c r="AS1029" t="s">
        <v>43</v>
      </c>
    </row>
    <row r="1030" spans="1:45" hidden="1" x14ac:dyDescent="0.25">
      <c r="A1030" t="b">
        <f t="shared" si="218"/>
        <v>0</v>
      </c>
      <c r="B1030" t="b">
        <f t="shared" si="219"/>
        <v>0</v>
      </c>
      <c r="C1030" t="b">
        <f t="shared" si="220"/>
        <v>0</v>
      </c>
      <c r="D1030" t="b">
        <f t="shared" si="221"/>
        <v>0</v>
      </c>
      <c r="E1030" t="b">
        <f t="shared" si="221"/>
        <v>0</v>
      </c>
      <c r="F1030" t="b">
        <f t="shared" si="221"/>
        <v>0</v>
      </c>
      <c r="G1030" t="b">
        <f t="shared" si="216"/>
        <v>0</v>
      </c>
      <c r="H1030" t="b">
        <f t="shared" si="216"/>
        <v>0</v>
      </c>
      <c r="I1030" t="b">
        <f t="shared" si="222"/>
        <v>1</v>
      </c>
      <c r="J1030" t="b">
        <f t="shared" si="223"/>
        <v>1</v>
      </c>
      <c r="K1030" t="b">
        <f t="shared" si="224"/>
        <v>1</v>
      </c>
      <c r="L1030" t="b">
        <f t="shared" si="224"/>
        <v>1</v>
      </c>
      <c r="M1030" t="b">
        <f t="shared" si="224"/>
        <v>1</v>
      </c>
      <c r="N1030" t="b">
        <f t="shared" si="225"/>
        <v>1</v>
      </c>
      <c r="O1030" t="b">
        <f t="shared" si="225"/>
        <v>1</v>
      </c>
      <c r="P1030" t="s">
        <v>11233</v>
      </c>
      <c r="Q1030" t="s">
        <v>11234</v>
      </c>
      <c r="R1030" t="s">
        <v>11235</v>
      </c>
      <c r="S1030" t="s">
        <v>11236</v>
      </c>
      <c r="T1030" s="1">
        <v>45145</v>
      </c>
      <c r="U1030">
        <v>2023</v>
      </c>
      <c r="X1030">
        <v>134</v>
      </c>
      <c r="Y1030">
        <v>138</v>
      </c>
      <c r="Z1030" t="s">
        <v>11237</v>
      </c>
      <c r="AA1030" t="s">
        <v>3544</v>
      </c>
      <c r="AB1030" t="s">
        <v>11238</v>
      </c>
      <c r="AC1030" t="s">
        <v>11239</v>
      </c>
      <c r="AE1030" t="s">
        <v>11240</v>
      </c>
      <c r="AF1030" t="s">
        <v>11241</v>
      </c>
      <c r="AG1030" t="s">
        <v>11242</v>
      </c>
      <c r="AH1030" t="s">
        <v>11243</v>
      </c>
      <c r="AI1030" t="s">
        <v>11244</v>
      </c>
      <c r="AM1030">
        <v>4</v>
      </c>
      <c r="AN1030" t="s">
        <v>42</v>
      </c>
      <c r="AO1030" s="1">
        <v>45145</v>
      </c>
      <c r="AR1030" t="s">
        <v>42</v>
      </c>
      <c r="AS1030" t="s">
        <v>43</v>
      </c>
    </row>
    <row r="1031" spans="1:45" hidden="1" x14ac:dyDescent="0.25">
      <c r="A1031" t="b">
        <f t="shared" si="218"/>
        <v>0</v>
      </c>
      <c r="B1031" t="b">
        <f t="shared" si="219"/>
        <v>0</v>
      </c>
      <c r="C1031" t="b">
        <f t="shared" si="220"/>
        <v>0</v>
      </c>
      <c r="D1031" t="b">
        <f t="shared" si="221"/>
        <v>0</v>
      </c>
      <c r="E1031" t="b">
        <f t="shared" si="221"/>
        <v>0</v>
      </c>
      <c r="F1031" t="b">
        <f t="shared" si="221"/>
        <v>0</v>
      </c>
      <c r="G1031" t="b">
        <f t="shared" si="216"/>
        <v>0</v>
      </c>
      <c r="H1031" t="b">
        <f t="shared" si="216"/>
        <v>0</v>
      </c>
      <c r="I1031" t="b">
        <f t="shared" si="222"/>
        <v>1</v>
      </c>
      <c r="J1031" t="b">
        <f t="shared" si="223"/>
        <v>0</v>
      </c>
      <c r="K1031" t="b">
        <f t="shared" si="224"/>
        <v>1</v>
      </c>
      <c r="L1031" t="b">
        <f t="shared" si="224"/>
        <v>1</v>
      </c>
      <c r="M1031" t="b">
        <f t="shared" si="224"/>
        <v>1</v>
      </c>
      <c r="N1031" t="b">
        <f t="shared" si="225"/>
        <v>0</v>
      </c>
      <c r="O1031" t="b">
        <f t="shared" si="225"/>
        <v>1</v>
      </c>
      <c r="P1031" t="s">
        <v>11245</v>
      </c>
      <c r="Q1031" t="s">
        <v>11246</v>
      </c>
      <c r="R1031" t="s">
        <v>11247</v>
      </c>
      <c r="S1031" t="s">
        <v>11248</v>
      </c>
      <c r="T1031" s="1">
        <v>37474</v>
      </c>
      <c r="U1031">
        <v>1995</v>
      </c>
      <c r="V1031">
        <v>1</v>
      </c>
      <c r="X1031">
        <v>451</v>
      </c>
      <c r="Y1031" t="s">
        <v>11249</v>
      </c>
      <c r="Z1031" t="s">
        <v>11250</v>
      </c>
      <c r="AB1031" t="s">
        <v>11251</v>
      </c>
      <c r="AC1031" t="s">
        <v>11252</v>
      </c>
      <c r="AE1031" t="s">
        <v>11253</v>
      </c>
      <c r="AG1031" t="s">
        <v>11254</v>
      </c>
      <c r="AH1031" t="s">
        <v>11255</v>
      </c>
      <c r="AI1031" t="s">
        <v>11256</v>
      </c>
      <c r="AN1031" t="s">
        <v>42</v>
      </c>
      <c r="AO1031" s="1">
        <v>37474</v>
      </c>
      <c r="AR1031" t="s">
        <v>42</v>
      </c>
      <c r="AS1031" t="s">
        <v>43</v>
      </c>
    </row>
    <row r="1032" spans="1:45" hidden="1" x14ac:dyDescent="0.25">
      <c r="A1032" t="b">
        <f t="shared" si="218"/>
        <v>0</v>
      </c>
      <c r="B1032" t="b">
        <f t="shared" si="219"/>
        <v>0</v>
      </c>
      <c r="C1032" t="b">
        <f t="shared" si="220"/>
        <v>0</v>
      </c>
      <c r="D1032" t="b">
        <f t="shared" si="221"/>
        <v>0</v>
      </c>
      <c r="E1032" t="b">
        <f t="shared" si="221"/>
        <v>0</v>
      </c>
      <c r="F1032" t="b">
        <f t="shared" si="221"/>
        <v>0</v>
      </c>
      <c r="G1032" t="b">
        <f t="shared" si="216"/>
        <v>0</v>
      </c>
      <c r="H1032" t="b">
        <f t="shared" si="216"/>
        <v>0</v>
      </c>
      <c r="I1032" t="b">
        <f t="shared" si="222"/>
        <v>0</v>
      </c>
      <c r="J1032" t="b">
        <f t="shared" si="223"/>
        <v>0</v>
      </c>
      <c r="K1032" t="b">
        <f t="shared" si="224"/>
        <v>1</v>
      </c>
      <c r="L1032" t="b">
        <f t="shared" si="224"/>
        <v>1</v>
      </c>
      <c r="M1032" t="b">
        <f t="shared" si="224"/>
        <v>0</v>
      </c>
      <c r="N1032" t="b">
        <f t="shared" si="225"/>
        <v>0</v>
      </c>
      <c r="O1032" t="b">
        <f t="shared" si="225"/>
        <v>1</v>
      </c>
      <c r="P1032" t="s">
        <v>11257</v>
      </c>
      <c r="Q1032" t="s">
        <v>11258</v>
      </c>
      <c r="R1032" t="s">
        <v>11259</v>
      </c>
      <c r="S1032" t="s">
        <v>5230</v>
      </c>
      <c r="T1032" s="1">
        <v>43248</v>
      </c>
      <c r="U1032">
        <v>2017</v>
      </c>
      <c r="X1032">
        <v>1</v>
      </c>
      <c r="Y1032">
        <v>3</v>
      </c>
      <c r="Z1032" t="s">
        <v>11260</v>
      </c>
      <c r="AB1032" t="s">
        <v>5232</v>
      </c>
      <c r="AC1032" t="s">
        <v>11261</v>
      </c>
      <c r="AE1032" t="s">
        <v>11262</v>
      </c>
      <c r="AF1032" t="s">
        <v>11263</v>
      </c>
      <c r="AH1032" t="s">
        <v>11264</v>
      </c>
      <c r="AI1032" t="s">
        <v>11265</v>
      </c>
      <c r="AO1032" s="1">
        <v>43248</v>
      </c>
      <c r="AR1032" t="s">
        <v>117</v>
      </c>
      <c r="AS1032" t="s">
        <v>118</v>
      </c>
    </row>
    <row r="1033" spans="1:45" hidden="1" x14ac:dyDescent="0.25">
      <c r="A1033" t="b">
        <f t="shared" si="218"/>
        <v>0</v>
      </c>
      <c r="B1033" t="b">
        <f t="shared" si="219"/>
        <v>0</v>
      </c>
      <c r="C1033" t="b">
        <f t="shared" si="220"/>
        <v>0</v>
      </c>
      <c r="D1033" t="b">
        <f t="shared" si="221"/>
        <v>0</v>
      </c>
      <c r="E1033" t="b">
        <f t="shared" si="221"/>
        <v>0</v>
      </c>
      <c r="F1033" t="b">
        <f t="shared" si="221"/>
        <v>0</v>
      </c>
      <c r="G1033" t="b">
        <f t="shared" si="216"/>
        <v>0</v>
      </c>
      <c r="H1033" t="b">
        <f t="shared" si="216"/>
        <v>0</v>
      </c>
      <c r="I1033" t="b">
        <f t="shared" si="222"/>
        <v>1</v>
      </c>
      <c r="J1033" t="b">
        <f t="shared" si="223"/>
        <v>1</v>
      </c>
      <c r="K1033" t="b">
        <f t="shared" si="224"/>
        <v>1</v>
      </c>
      <c r="L1033" t="b">
        <f t="shared" si="224"/>
        <v>1</v>
      </c>
      <c r="M1033" t="b">
        <f t="shared" si="224"/>
        <v>1</v>
      </c>
      <c r="N1033" t="b">
        <f t="shared" si="225"/>
        <v>1</v>
      </c>
      <c r="O1033" t="b">
        <f t="shared" si="225"/>
        <v>1</v>
      </c>
      <c r="P1033" t="s">
        <v>11266</v>
      </c>
      <c r="Q1033" t="s">
        <v>4253</v>
      </c>
      <c r="R1033" t="s">
        <v>6279</v>
      </c>
      <c r="S1033" t="s">
        <v>11267</v>
      </c>
      <c r="T1033" s="1">
        <v>39832</v>
      </c>
      <c r="U1033">
        <v>2008</v>
      </c>
      <c r="X1033">
        <v>102</v>
      </c>
      <c r="Y1033">
        <v>106</v>
      </c>
      <c r="Z1033" t="s">
        <v>11268</v>
      </c>
      <c r="AA1033" t="s">
        <v>179</v>
      </c>
      <c r="AB1033" t="s">
        <v>11269</v>
      </c>
      <c r="AC1033" t="s">
        <v>11270</v>
      </c>
      <c r="AE1033" t="s">
        <v>11271</v>
      </c>
      <c r="AF1033" t="s">
        <v>11272</v>
      </c>
      <c r="AG1033" t="s">
        <v>11273</v>
      </c>
      <c r="AH1033" t="s">
        <v>8968</v>
      </c>
      <c r="AI1033" t="s">
        <v>11274</v>
      </c>
      <c r="AM1033">
        <v>4</v>
      </c>
      <c r="AN1033" t="s">
        <v>42</v>
      </c>
      <c r="AO1033" s="1">
        <v>39832</v>
      </c>
      <c r="AR1033" t="s">
        <v>42</v>
      </c>
      <c r="AS1033" t="s">
        <v>43</v>
      </c>
    </row>
    <row r="1034" spans="1:45" hidden="1" x14ac:dyDescent="0.25">
      <c r="A1034" t="b">
        <f t="shared" si="218"/>
        <v>0</v>
      </c>
      <c r="B1034" t="b">
        <f t="shared" si="219"/>
        <v>0</v>
      </c>
      <c r="C1034" t="b">
        <f t="shared" si="220"/>
        <v>0</v>
      </c>
      <c r="D1034" t="b">
        <f t="shared" si="221"/>
        <v>0</v>
      </c>
      <c r="E1034" t="b">
        <f t="shared" si="221"/>
        <v>0</v>
      </c>
      <c r="F1034" t="b">
        <f t="shared" si="221"/>
        <v>0</v>
      </c>
      <c r="G1034" t="b">
        <f t="shared" si="216"/>
        <v>0</v>
      </c>
      <c r="H1034" t="b">
        <f t="shared" si="216"/>
        <v>0</v>
      </c>
      <c r="I1034" t="b">
        <f t="shared" si="222"/>
        <v>1</v>
      </c>
      <c r="J1034" t="b">
        <f t="shared" si="223"/>
        <v>1</v>
      </c>
      <c r="K1034" t="b">
        <f t="shared" si="224"/>
        <v>1</v>
      </c>
      <c r="L1034" t="b">
        <f t="shared" si="224"/>
        <v>1</v>
      </c>
      <c r="M1034" t="b">
        <f t="shared" si="224"/>
        <v>1</v>
      </c>
      <c r="N1034" t="b">
        <f t="shared" si="225"/>
        <v>1</v>
      </c>
      <c r="O1034" t="b">
        <f t="shared" si="225"/>
        <v>1</v>
      </c>
      <c r="P1034" t="s">
        <v>11275</v>
      </c>
      <c r="Q1034" t="s">
        <v>11276</v>
      </c>
      <c r="R1034" t="s">
        <v>11277</v>
      </c>
      <c r="S1034" t="s">
        <v>11278</v>
      </c>
      <c r="T1034" s="1">
        <v>43111</v>
      </c>
      <c r="U1034">
        <v>2017</v>
      </c>
      <c r="X1034">
        <v>12</v>
      </c>
      <c r="Y1034">
        <v>17</v>
      </c>
      <c r="Z1034" t="s">
        <v>11279</v>
      </c>
      <c r="AB1034" t="s">
        <v>11280</v>
      </c>
      <c r="AC1034" t="s">
        <v>11281</v>
      </c>
      <c r="AE1034" t="s">
        <v>11282</v>
      </c>
      <c r="AF1034" t="s">
        <v>11283</v>
      </c>
      <c r="AG1034" t="s">
        <v>11284</v>
      </c>
      <c r="AH1034" t="s">
        <v>11285</v>
      </c>
      <c r="AI1034" t="s">
        <v>11286</v>
      </c>
      <c r="AM1034">
        <v>10</v>
      </c>
      <c r="AN1034" t="s">
        <v>42</v>
      </c>
      <c r="AO1034" s="1">
        <v>43111</v>
      </c>
      <c r="AR1034" t="s">
        <v>42</v>
      </c>
      <c r="AS1034" t="s">
        <v>43</v>
      </c>
    </row>
    <row r="1035" spans="1:45" hidden="1" x14ac:dyDescent="0.25">
      <c r="A1035" t="b">
        <f t="shared" si="218"/>
        <v>0</v>
      </c>
      <c r="B1035" t="b">
        <f t="shared" si="219"/>
        <v>0</v>
      </c>
      <c r="C1035" t="b">
        <f t="shared" si="220"/>
        <v>0</v>
      </c>
      <c r="D1035" t="b">
        <f t="shared" si="221"/>
        <v>0</v>
      </c>
      <c r="E1035" t="b">
        <f t="shared" si="221"/>
        <v>0</v>
      </c>
      <c r="F1035" t="b">
        <f t="shared" si="221"/>
        <v>0</v>
      </c>
      <c r="G1035" t="b">
        <f t="shared" si="216"/>
        <v>0</v>
      </c>
      <c r="H1035" t="b">
        <f t="shared" si="216"/>
        <v>0</v>
      </c>
      <c r="I1035" t="b">
        <f t="shared" si="222"/>
        <v>1</v>
      </c>
      <c r="J1035" t="b">
        <f t="shared" si="223"/>
        <v>1</v>
      </c>
      <c r="K1035" t="b">
        <f t="shared" si="224"/>
        <v>1</v>
      </c>
      <c r="L1035" t="b">
        <f t="shared" si="224"/>
        <v>1</v>
      </c>
      <c r="M1035" t="b">
        <f t="shared" si="224"/>
        <v>1</v>
      </c>
      <c r="N1035" t="b">
        <f t="shared" si="225"/>
        <v>1</v>
      </c>
      <c r="O1035" t="b">
        <f t="shared" si="225"/>
        <v>1</v>
      </c>
      <c r="P1035" t="s">
        <v>11287</v>
      </c>
      <c r="Q1035" t="s">
        <v>11288</v>
      </c>
      <c r="R1035" t="s">
        <v>11289</v>
      </c>
      <c r="S1035" t="s">
        <v>11290</v>
      </c>
      <c r="T1035" s="1">
        <v>41557</v>
      </c>
      <c r="U1035">
        <v>2013</v>
      </c>
      <c r="X1035">
        <v>1131</v>
      </c>
      <c r="Y1035">
        <v>1134</v>
      </c>
      <c r="Z1035" t="s">
        <v>11291</v>
      </c>
      <c r="AB1035" t="s">
        <v>11292</v>
      </c>
      <c r="AC1035" t="s">
        <v>11293</v>
      </c>
      <c r="AE1035" t="s">
        <v>11294</v>
      </c>
      <c r="AG1035" t="s">
        <v>11295</v>
      </c>
      <c r="AH1035" t="s">
        <v>11296</v>
      </c>
      <c r="AI1035" t="s">
        <v>11297</v>
      </c>
      <c r="AM1035">
        <v>7</v>
      </c>
      <c r="AN1035" t="s">
        <v>42</v>
      </c>
      <c r="AO1035" s="1">
        <v>41557</v>
      </c>
      <c r="AR1035" t="s">
        <v>42</v>
      </c>
      <c r="AS1035" t="s">
        <v>43</v>
      </c>
    </row>
    <row r="1036" spans="1:45" hidden="1" x14ac:dyDescent="0.25">
      <c r="A1036" t="b">
        <f t="shared" si="218"/>
        <v>0</v>
      </c>
      <c r="B1036" t="b">
        <f t="shared" si="219"/>
        <v>0</v>
      </c>
      <c r="C1036" t="b">
        <f t="shared" si="220"/>
        <v>0</v>
      </c>
      <c r="D1036" t="b">
        <f t="shared" si="221"/>
        <v>0</v>
      </c>
      <c r="E1036" t="b">
        <f t="shared" si="221"/>
        <v>0</v>
      </c>
      <c r="F1036" t="b">
        <f t="shared" si="221"/>
        <v>0</v>
      </c>
      <c r="G1036" t="b">
        <f t="shared" si="216"/>
        <v>0</v>
      </c>
      <c r="H1036" t="b">
        <f t="shared" si="216"/>
        <v>0</v>
      </c>
      <c r="I1036" t="b">
        <f t="shared" si="222"/>
        <v>1</v>
      </c>
      <c r="J1036" t="b">
        <f t="shared" si="223"/>
        <v>1</v>
      </c>
      <c r="K1036" t="b">
        <f t="shared" si="224"/>
        <v>1</v>
      </c>
      <c r="L1036" t="b">
        <f t="shared" si="224"/>
        <v>1</v>
      </c>
      <c r="M1036" t="b">
        <f t="shared" si="224"/>
        <v>1</v>
      </c>
      <c r="N1036" t="b">
        <f t="shared" si="225"/>
        <v>1</v>
      </c>
      <c r="O1036" t="b">
        <f t="shared" si="225"/>
        <v>1</v>
      </c>
      <c r="P1036" t="s">
        <v>11298</v>
      </c>
      <c r="Q1036" t="s">
        <v>7517</v>
      </c>
      <c r="R1036" t="s">
        <v>11299</v>
      </c>
      <c r="S1036" t="s">
        <v>11300</v>
      </c>
      <c r="T1036" s="1">
        <v>41204</v>
      </c>
      <c r="U1036">
        <v>2012</v>
      </c>
      <c r="X1036">
        <v>330</v>
      </c>
      <c r="Y1036">
        <v>331</v>
      </c>
      <c r="Z1036" t="s">
        <v>11301</v>
      </c>
      <c r="AB1036" t="s">
        <v>11302</v>
      </c>
      <c r="AE1036" t="s">
        <v>11303</v>
      </c>
      <c r="AG1036" t="s">
        <v>11304</v>
      </c>
      <c r="AH1036" t="s">
        <v>11305</v>
      </c>
      <c r="AI1036" t="s">
        <v>11306</v>
      </c>
      <c r="AM1036">
        <v>2</v>
      </c>
      <c r="AO1036" s="1">
        <v>41204</v>
      </c>
      <c r="AR1036" t="s">
        <v>42</v>
      </c>
      <c r="AS1036" t="s">
        <v>43</v>
      </c>
    </row>
    <row r="1037" spans="1:45" hidden="1" x14ac:dyDescent="0.25">
      <c r="A1037" t="b">
        <f t="shared" si="218"/>
        <v>0</v>
      </c>
      <c r="B1037" t="b">
        <f t="shared" si="219"/>
        <v>0</v>
      </c>
      <c r="C1037" t="b">
        <f t="shared" si="220"/>
        <v>0</v>
      </c>
      <c r="D1037" t="b">
        <f t="shared" si="221"/>
        <v>0</v>
      </c>
      <c r="E1037" t="b">
        <f t="shared" si="221"/>
        <v>0</v>
      </c>
      <c r="F1037" t="b">
        <f t="shared" si="221"/>
        <v>0</v>
      </c>
      <c r="G1037" t="b">
        <f t="shared" si="216"/>
        <v>0</v>
      </c>
      <c r="H1037" t="b">
        <f t="shared" si="216"/>
        <v>0</v>
      </c>
      <c r="I1037" t="b">
        <f t="shared" si="222"/>
        <v>0</v>
      </c>
      <c r="J1037" t="b">
        <f t="shared" si="223"/>
        <v>0</v>
      </c>
      <c r="K1037" t="b">
        <f t="shared" si="224"/>
        <v>0</v>
      </c>
      <c r="L1037" t="b">
        <f t="shared" si="224"/>
        <v>0</v>
      </c>
      <c r="M1037" t="b">
        <f t="shared" si="224"/>
        <v>0</v>
      </c>
      <c r="N1037" t="b">
        <f t="shared" si="225"/>
        <v>0</v>
      </c>
      <c r="O1037" t="b">
        <f t="shared" si="225"/>
        <v>1</v>
      </c>
      <c r="P1037" t="s">
        <v>11307</v>
      </c>
      <c r="Q1037" t="s">
        <v>7596</v>
      </c>
      <c r="R1037" t="s">
        <v>11308</v>
      </c>
      <c r="S1037" t="s">
        <v>11309</v>
      </c>
      <c r="T1037" s="1">
        <v>41627</v>
      </c>
      <c r="U1037">
        <v>2013</v>
      </c>
      <c r="X1037">
        <v>251</v>
      </c>
      <c r="Y1037">
        <v>254</v>
      </c>
      <c r="Z1037" t="s">
        <v>11310</v>
      </c>
      <c r="AB1037" t="s">
        <v>11311</v>
      </c>
      <c r="AE1037" t="s">
        <v>11312</v>
      </c>
      <c r="AF1037" t="s">
        <v>11313</v>
      </c>
      <c r="AG1037" t="s">
        <v>11314</v>
      </c>
      <c r="AH1037" t="s">
        <v>11315</v>
      </c>
      <c r="AI1037" t="s">
        <v>11316</v>
      </c>
      <c r="AM1037">
        <v>8</v>
      </c>
      <c r="AO1037" s="1">
        <v>41627</v>
      </c>
      <c r="AR1037" t="s">
        <v>42</v>
      </c>
      <c r="AS1037" t="s">
        <v>43</v>
      </c>
    </row>
    <row r="1038" spans="1:45" hidden="1" x14ac:dyDescent="0.25">
      <c r="A1038" t="b">
        <f t="shared" si="218"/>
        <v>0</v>
      </c>
      <c r="B1038" t="b">
        <f t="shared" si="219"/>
        <v>0</v>
      </c>
      <c r="C1038" t="b">
        <f t="shared" si="220"/>
        <v>0</v>
      </c>
      <c r="D1038" t="b">
        <f t="shared" si="221"/>
        <v>0</v>
      </c>
      <c r="E1038" t="b">
        <f t="shared" si="221"/>
        <v>0</v>
      </c>
      <c r="F1038" t="b">
        <f t="shared" si="221"/>
        <v>0</v>
      </c>
      <c r="G1038" t="b">
        <f t="shared" si="216"/>
        <v>0</v>
      </c>
      <c r="H1038" t="b">
        <f t="shared" si="216"/>
        <v>0</v>
      </c>
      <c r="I1038" t="b">
        <f t="shared" si="222"/>
        <v>1</v>
      </c>
      <c r="J1038" t="b">
        <f t="shared" si="223"/>
        <v>1</v>
      </c>
      <c r="K1038" t="b">
        <f t="shared" si="224"/>
        <v>1</v>
      </c>
      <c r="L1038" t="b">
        <f t="shared" si="224"/>
        <v>1</v>
      </c>
      <c r="M1038" t="b">
        <f t="shared" si="224"/>
        <v>1</v>
      </c>
      <c r="N1038" t="b">
        <f t="shared" si="225"/>
        <v>1</v>
      </c>
      <c r="O1038" t="b">
        <f t="shared" si="225"/>
        <v>1</v>
      </c>
      <c r="P1038" t="s">
        <v>11317</v>
      </c>
      <c r="Q1038" t="s">
        <v>11318</v>
      </c>
      <c r="R1038" t="s">
        <v>11319</v>
      </c>
      <c r="S1038" t="s">
        <v>3295</v>
      </c>
      <c r="T1038" s="1">
        <v>39962</v>
      </c>
      <c r="U1038">
        <v>1987</v>
      </c>
      <c r="V1038">
        <v>2</v>
      </c>
      <c r="W1038">
        <v>3</v>
      </c>
      <c r="X1038">
        <v>17</v>
      </c>
      <c r="Y1038">
        <v>19</v>
      </c>
      <c r="Z1038" t="s">
        <v>11320</v>
      </c>
      <c r="AA1038" t="s">
        <v>3297</v>
      </c>
      <c r="AC1038" t="s">
        <v>11321</v>
      </c>
      <c r="AE1038" t="s">
        <v>11322</v>
      </c>
      <c r="AG1038" t="s">
        <v>11323</v>
      </c>
      <c r="AN1038" t="s">
        <v>42</v>
      </c>
      <c r="AO1038" s="1">
        <v>39962</v>
      </c>
      <c r="AR1038" t="s">
        <v>42</v>
      </c>
      <c r="AS1038" t="s">
        <v>598</v>
      </c>
    </row>
    <row r="1039" spans="1:45" hidden="1" x14ac:dyDescent="0.25">
      <c r="A1039" t="b">
        <f t="shared" si="218"/>
        <v>0</v>
      </c>
      <c r="B1039" t="b">
        <f t="shared" si="219"/>
        <v>0</v>
      </c>
      <c r="C1039" t="b">
        <f t="shared" si="220"/>
        <v>0</v>
      </c>
      <c r="D1039" t="b">
        <f t="shared" si="221"/>
        <v>0</v>
      </c>
      <c r="E1039" t="b">
        <f t="shared" si="221"/>
        <v>0</v>
      </c>
      <c r="F1039" t="b">
        <f t="shared" si="221"/>
        <v>0</v>
      </c>
      <c r="G1039" t="b">
        <f t="shared" si="216"/>
        <v>0</v>
      </c>
      <c r="H1039" t="b">
        <f t="shared" si="216"/>
        <v>0</v>
      </c>
      <c r="I1039" t="b">
        <f t="shared" si="222"/>
        <v>1</v>
      </c>
      <c r="J1039" t="b">
        <f t="shared" si="223"/>
        <v>1</v>
      </c>
      <c r="K1039" t="b">
        <f t="shared" si="224"/>
        <v>1</v>
      </c>
      <c r="L1039" t="b">
        <f t="shared" si="224"/>
        <v>1</v>
      </c>
      <c r="M1039" t="b">
        <f t="shared" si="224"/>
        <v>1</v>
      </c>
      <c r="N1039" t="b">
        <f t="shared" si="225"/>
        <v>1</v>
      </c>
      <c r="O1039" t="b">
        <f t="shared" si="225"/>
        <v>1</v>
      </c>
      <c r="P1039" t="s">
        <v>11324</v>
      </c>
      <c r="Q1039" t="s">
        <v>11325</v>
      </c>
      <c r="R1039" t="s">
        <v>11326</v>
      </c>
      <c r="S1039" t="s">
        <v>6849</v>
      </c>
      <c r="T1039" s="1">
        <v>42250</v>
      </c>
      <c r="U1039">
        <v>2015</v>
      </c>
      <c r="X1039">
        <v>574</v>
      </c>
      <c r="Y1039">
        <v>578</v>
      </c>
      <c r="Z1039" t="s">
        <v>11327</v>
      </c>
      <c r="AB1039" t="s">
        <v>6851</v>
      </c>
      <c r="AC1039" t="s">
        <v>11328</v>
      </c>
      <c r="AE1039" t="s">
        <v>11329</v>
      </c>
      <c r="AF1039" t="s">
        <v>11330</v>
      </c>
      <c r="AG1039" t="s">
        <v>11331</v>
      </c>
      <c r="AH1039" t="s">
        <v>11332</v>
      </c>
      <c r="AI1039" t="s">
        <v>11333</v>
      </c>
      <c r="AM1039">
        <v>11</v>
      </c>
      <c r="AN1039" t="s">
        <v>42</v>
      </c>
      <c r="AO1039" s="1">
        <v>42250</v>
      </c>
      <c r="AR1039" t="s">
        <v>42</v>
      </c>
      <c r="AS1039" t="s">
        <v>43</v>
      </c>
    </row>
    <row r="1040" spans="1:45" hidden="1" x14ac:dyDescent="0.25">
      <c r="A1040" t="b">
        <f t="shared" si="218"/>
        <v>0</v>
      </c>
      <c r="B1040" t="b">
        <f t="shared" si="219"/>
        <v>0</v>
      </c>
      <c r="C1040" t="b">
        <f t="shared" si="220"/>
        <v>0</v>
      </c>
      <c r="D1040" t="b">
        <f t="shared" si="221"/>
        <v>0</v>
      </c>
      <c r="E1040" t="b">
        <f t="shared" si="221"/>
        <v>0</v>
      </c>
      <c r="F1040" t="b">
        <f t="shared" si="221"/>
        <v>0</v>
      </c>
      <c r="G1040" t="b">
        <f t="shared" si="216"/>
        <v>0</v>
      </c>
      <c r="H1040" t="b">
        <f t="shared" si="216"/>
        <v>0</v>
      </c>
      <c r="I1040" t="b">
        <f t="shared" si="222"/>
        <v>1</v>
      </c>
      <c r="J1040" t="b">
        <f t="shared" si="223"/>
        <v>1</v>
      </c>
      <c r="K1040" t="b">
        <f t="shared" si="224"/>
        <v>1</v>
      </c>
      <c r="L1040" t="b">
        <f t="shared" si="224"/>
        <v>1</v>
      </c>
      <c r="M1040" t="b">
        <f t="shared" si="224"/>
        <v>1</v>
      </c>
      <c r="N1040" t="b">
        <f t="shared" si="225"/>
        <v>1</v>
      </c>
      <c r="O1040" t="b">
        <f t="shared" si="225"/>
        <v>1</v>
      </c>
      <c r="P1040" t="s">
        <v>11334</v>
      </c>
      <c r="Q1040" t="s">
        <v>11335</v>
      </c>
      <c r="R1040" t="s">
        <v>11336</v>
      </c>
      <c r="S1040" t="s">
        <v>11337</v>
      </c>
      <c r="T1040" s="1">
        <v>40549</v>
      </c>
      <c r="U1040">
        <v>2010</v>
      </c>
      <c r="X1040">
        <v>1967</v>
      </c>
      <c r="Y1040">
        <v>1975</v>
      </c>
      <c r="Z1040" t="s">
        <v>11338</v>
      </c>
      <c r="AA1040" t="s">
        <v>9747</v>
      </c>
      <c r="AB1040" t="s">
        <v>11339</v>
      </c>
      <c r="AC1040" t="s">
        <v>11340</v>
      </c>
      <c r="AE1040" t="s">
        <v>11341</v>
      </c>
      <c r="AG1040" t="s">
        <v>11342</v>
      </c>
      <c r="AH1040" t="s">
        <v>11343</v>
      </c>
      <c r="AI1040" t="s">
        <v>11344</v>
      </c>
      <c r="AM1040">
        <v>8</v>
      </c>
      <c r="AN1040" t="s">
        <v>42</v>
      </c>
      <c r="AO1040" s="1">
        <v>40549</v>
      </c>
      <c r="AR1040" t="s">
        <v>42</v>
      </c>
      <c r="AS1040" t="s">
        <v>43</v>
      </c>
    </row>
    <row r="1041" spans="1:45" hidden="1" x14ac:dyDescent="0.25">
      <c r="A1041" t="b">
        <f t="shared" si="218"/>
        <v>0</v>
      </c>
      <c r="B1041" t="b">
        <f t="shared" si="219"/>
        <v>0</v>
      </c>
      <c r="C1041" t="b">
        <f t="shared" si="220"/>
        <v>0</v>
      </c>
      <c r="D1041" t="b">
        <f t="shared" si="221"/>
        <v>0</v>
      </c>
      <c r="E1041" t="b">
        <f t="shared" si="221"/>
        <v>0</v>
      </c>
      <c r="F1041" t="b">
        <f t="shared" si="221"/>
        <v>0</v>
      </c>
      <c r="G1041" t="b">
        <f t="shared" si="216"/>
        <v>0</v>
      </c>
      <c r="H1041" t="b">
        <f t="shared" si="216"/>
        <v>0</v>
      </c>
      <c r="I1041" t="b">
        <f t="shared" si="222"/>
        <v>1</v>
      </c>
      <c r="J1041" t="b">
        <f t="shared" si="223"/>
        <v>1</v>
      </c>
      <c r="K1041" t="b">
        <f t="shared" si="224"/>
        <v>1</v>
      </c>
      <c r="L1041" t="b">
        <f t="shared" si="224"/>
        <v>1</v>
      </c>
      <c r="M1041" t="b">
        <f t="shared" si="224"/>
        <v>1</v>
      </c>
      <c r="N1041" t="b">
        <f t="shared" si="225"/>
        <v>1</v>
      </c>
      <c r="O1041" t="b">
        <f t="shared" si="225"/>
        <v>1</v>
      </c>
      <c r="P1041" t="s">
        <v>11345</v>
      </c>
      <c r="Q1041" t="s">
        <v>11346</v>
      </c>
      <c r="R1041" t="s">
        <v>11347</v>
      </c>
      <c r="S1041" t="s">
        <v>11348</v>
      </c>
      <c r="T1041" s="1">
        <v>42247</v>
      </c>
      <c r="U1041">
        <v>2015</v>
      </c>
      <c r="X1041">
        <v>1</v>
      </c>
      <c r="Y1041">
        <v>5</v>
      </c>
      <c r="Z1041" t="s">
        <v>11349</v>
      </c>
      <c r="AA1041" t="s">
        <v>2913</v>
      </c>
      <c r="AB1041" t="s">
        <v>11350</v>
      </c>
      <c r="AE1041" t="s">
        <v>11351</v>
      </c>
      <c r="AF1041" t="s">
        <v>11352</v>
      </c>
      <c r="AG1041" t="s">
        <v>11353</v>
      </c>
      <c r="AH1041" t="s">
        <v>11354</v>
      </c>
      <c r="AI1041" t="s">
        <v>11355</v>
      </c>
      <c r="AM1041">
        <v>12</v>
      </c>
      <c r="AO1041" s="1">
        <v>42247</v>
      </c>
      <c r="AR1041" t="s">
        <v>42</v>
      </c>
      <c r="AS1041" t="s">
        <v>43</v>
      </c>
    </row>
    <row r="1042" spans="1:45" hidden="1" x14ac:dyDescent="0.25">
      <c r="A1042" t="b">
        <f t="shared" si="218"/>
        <v>0</v>
      </c>
      <c r="B1042" t="b">
        <f t="shared" si="219"/>
        <v>0</v>
      </c>
      <c r="C1042" t="b">
        <f t="shared" si="220"/>
        <v>0</v>
      </c>
      <c r="D1042" t="b">
        <f t="shared" si="221"/>
        <v>0</v>
      </c>
      <c r="E1042" t="b">
        <f t="shared" si="221"/>
        <v>0</v>
      </c>
      <c r="F1042" t="b">
        <f t="shared" si="221"/>
        <v>0</v>
      </c>
      <c r="G1042" t="b">
        <f t="shared" si="216"/>
        <v>0</v>
      </c>
      <c r="H1042" t="b">
        <f t="shared" si="216"/>
        <v>0</v>
      </c>
      <c r="I1042" t="b">
        <f t="shared" si="222"/>
        <v>1</v>
      </c>
      <c r="J1042" t="b">
        <f t="shared" si="223"/>
        <v>1</v>
      </c>
      <c r="K1042" t="b">
        <f t="shared" si="224"/>
        <v>1</v>
      </c>
      <c r="L1042" t="b">
        <f t="shared" si="224"/>
        <v>1</v>
      </c>
      <c r="M1042" t="b">
        <f t="shared" si="224"/>
        <v>1</v>
      </c>
      <c r="N1042" t="b">
        <f t="shared" si="225"/>
        <v>1</v>
      </c>
      <c r="O1042" t="b">
        <f t="shared" si="225"/>
        <v>1</v>
      </c>
      <c r="P1042" t="s">
        <v>11356</v>
      </c>
      <c r="Q1042" t="s">
        <v>11357</v>
      </c>
      <c r="R1042" t="s">
        <v>11358</v>
      </c>
      <c r="S1042" t="s">
        <v>1889</v>
      </c>
      <c r="T1042" s="1">
        <v>40238</v>
      </c>
      <c r="U1042">
        <v>2009</v>
      </c>
      <c r="X1042">
        <v>1</v>
      </c>
      <c r="Y1042">
        <v>7</v>
      </c>
      <c r="Z1042" t="s">
        <v>11359</v>
      </c>
      <c r="AA1042" t="s">
        <v>977</v>
      </c>
      <c r="AB1042" t="s">
        <v>1891</v>
      </c>
      <c r="AC1042" t="s">
        <v>11360</v>
      </c>
      <c r="AE1042" t="s">
        <v>11361</v>
      </c>
      <c r="AG1042" t="s">
        <v>11362</v>
      </c>
      <c r="AH1042" t="s">
        <v>11363</v>
      </c>
      <c r="AI1042" t="s">
        <v>11364</v>
      </c>
      <c r="AO1042" s="1">
        <v>40238</v>
      </c>
      <c r="AR1042" t="s">
        <v>42</v>
      </c>
      <c r="AS1042" t="s">
        <v>43</v>
      </c>
    </row>
    <row r="1043" spans="1:45" hidden="1" x14ac:dyDescent="0.25">
      <c r="A1043" t="b">
        <f t="shared" si="218"/>
        <v>0</v>
      </c>
      <c r="B1043" t="b">
        <f t="shared" si="219"/>
        <v>0</v>
      </c>
      <c r="C1043" t="b">
        <f t="shared" si="220"/>
        <v>0</v>
      </c>
      <c r="D1043" t="b">
        <f t="shared" si="221"/>
        <v>0</v>
      </c>
      <c r="E1043" t="b">
        <f t="shared" si="221"/>
        <v>0</v>
      </c>
      <c r="F1043" t="b">
        <f t="shared" si="221"/>
        <v>0</v>
      </c>
      <c r="G1043" t="b">
        <f t="shared" si="216"/>
        <v>0</v>
      </c>
      <c r="H1043" t="b">
        <f t="shared" si="216"/>
        <v>0</v>
      </c>
      <c r="I1043" t="b">
        <f t="shared" si="222"/>
        <v>1</v>
      </c>
      <c r="J1043" t="b">
        <f t="shared" si="223"/>
        <v>1</v>
      </c>
      <c r="K1043" t="b">
        <f t="shared" si="224"/>
        <v>1</v>
      </c>
      <c r="L1043" t="b">
        <f t="shared" si="224"/>
        <v>1</v>
      </c>
      <c r="M1043" t="b">
        <f t="shared" si="224"/>
        <v>1</v>
      </c>
      <c r="N1043" t="b">
        <f t="shared" si="225"/>
        <v>1</v>
      </c>
      <c r="O1043" t="b">
        <f t="shared" si="225"/>
        <v>1</v>
      </c>
      <c r="P1043" t="s">
        <v>11365</v>
      </c>
      <c r="Q1043" t="s">
        <v>11366</v>
      </c>
      <c r="R1043" t="s">
        <v>11367</v>
      </c>
      <c r="S1043" t="s">
        <v>8171</v>
      </c>
      <c r="T1043" s="1">
        <v>45174</v>
      </c>
      <c r="U1043">
        <v>2023</v>
      </c>
      <c r="X1043">
        <v>1</v>
      </c>
      <c r="Y1043">
        <v>2</v>
      </c>
      <c r="Z1043" t="s">
        <v>11368</v>
      </c>
      <c r="AA1043" t="s">
        <v>5739</v>
      </c>
      <c r="AB1043" t="s">
        <v>8173</v>
      </c>
      <c r="AC1043" t="s">
        <v>11369</v>
      </c>
      <c r="AD1043" t="s">
        <v>11370</v>
      </c>
      <c r="AE1043" t="s">
        <v>11371</v>
      </c>
      <c r="AF1043" t="s">
        <v>11372</v>
      </c>
      <c r="AG1043" t="s">
        <v>11373</v>
      </c>
      <c r="AH1043" t="s">
        <v>11374</v>
      </c>
      <c r="AI1043" t="s">
        <v>11375</v>
      </c>
      <c r="AM1043">
        <v>2</v>
      </c>
      <c r="AN1043" t="s">
        <v>42</v>
      </c>
      <c r="AO1043" s="1">
        <v>45174</v>
      </c>
      <c r="AR1043" t="s">
        <v>42</v>
      </c>
      <c r="AS1043" t="s">
        <v>43</v>
      </c>
    </row>
    <row r="1044" spans="1:45" hidden="1" x14ac:dyDescent="0.25">
      <c r="A1044" t="b">
        <f t="shared" si="218"/>
        <v>0</v>
      </c>
      <c r="B1044" t="b">
        <f t="shared" si="219"/>
        <v>0</v>
      </c>
      <c r="C1044" t="b">
        <f t="shared" si="220"/>
        <v>0</v>
      </c>
      <c r="D1044" t="b">
        <f t="shared" si="221"/>
        <v>0</v>
      </c>
      <c r="E1044" t="b">
        <f t="shared" si="221"/>
        <v>0</v>
      </c>
      <c r="F1044" t="b">
        <f t="shared" si="221"/>
        <v>0</v>
      </c>
      <c r="G1044" t="b">
        <f t="shared" si="216"/>
        <v>0</v>
      </c>
      <c r="H1044" t="b">
        <f t="shared" si="216"/>
        <v>0</v>
      </c>
      <c r="I1044" t="b">
        <f t="shared" si="222"/>
        <v>1</v>
      </c>
      <c r="J1044" t="b">
        <f t="shared" si="223"/>
        <v>0</v>
      </c>
      <c r="K1044" t="b">
        <f t="shared" si="224"/>
        <v>1</v>
      </c>
      <c r="L1044" t="b">
        <f t="shared" si="224"/>
        <v>1</v>
      </c>
      <c r="M1044" t="b">
        <f t="shared" si="224"/>
        <v>1</v>
      </c>
      <c r="N1044" t="b">
        <f t="shared" si="225"/>
        <v>1</v>
      </c>
      <c r="O1044" t="b">
        <f t="shared" si="225"/>
        <v>1</v>
      </c>
      <c r="P1044" t="s">
        <v>11376</v>
      </c>
      <c r="Q1044" t="s">
        <v>11377</v>
      </c>
      <c r="R1044" t="s">
        <v>401</v>
      </c>
      <c r="S1044" t="s">
        <v>554</v>
      </c>
      <c r="T1044" s="1">
        <v>41837</v>
      </c>
      <c r="U1044">
        <v>2014</v>
      </c>
      <c r="X1044">
        <v>1</v>
      </c>
      <c r="Y1044">
        <v>4</v>
      </c>
      <c r="Z1044" t="s">
        <v>11378</v>
      </c>
      <c r="AB1044" t="s">
        <v>556</v>
      </c>
      <c r="AE1044" t="s">
        <v>11379</v>
      </c>
      <c r="AO1044" s="1">
        <v>41837</v>
      </c>
      <c r="AR1044" t="s">
        <v>463</v>
      </c>
      <c r="AS1044" t="s">
        <v>464</v>
      </c>
    </row>
    <row r="1045" spans="1:45" hidden="1" x14ac:dyDescent="0.25">
      <c r="A1045" t="b">
        <f t="shared" si="218"/>
        <v>0</v>
      </c>
      <c r="B1045" t="b">
        <f t="shared" si="219"/>
        <v>0</v>
      </c>
      <c r="C1045" t="b">
        <f t="shared" si="220"/>
        <v>0</v>
      </c>
      <c r="D1045" t="b">
        <f t="shared" si="221"/>
        <v>0</v>
      </c>
      <c r="E1045" t="b">
        <f t="shared" si="221"/>
        <v>0</v>
      </c>
      <c r="F1045" t="b">
        <f t="shared" si="221"/>
        <v>0</v>
      </c>
      <c r="G1045" t="b">
        <f t="shared" si="216"/>
        <v>0</v>
      </c>
      <c r="H1045" t="b">
        <f t="shared" si="216"/>
        <v>0</v>
      </c>
      <c r="I1045" t="b">
        <f t="shared" si="222"/>
        <v>1</v>
      </c>
      <c r="J1045" t="b">
        <f t="shared" si="223"/>
        <v>1</v>
      </c>
      <c r="K1045" t="b">
        <f t="shared" si="224"/>
        <v>1</v>
      </c>
      <c r="L1045" t="b">
        <f t="shared" si="224"/>
        <v>0</v>
      </c>
      <c r="M1045" t="b">
        <f t="shared" si="224"/>
        <v>1</v>
      </c>
      <c r="N1045" t="b">
        <f t="shared" si="225"/>
        <v>1</v>
      </c>
      <c r="O1045" t="b">
        <f t="shared" si="225"/>
        <v>1</v>
      </c>
      <c r="P1045" t="s">
        <v>11380</v>
      </c>
      <c r="Q1045" t="s">
        <v>11381</v>
      </c>
      <c r="R1045" t="s">
        <v>11382</v>
      </c>
      <c r="S1045" t="s">
        <v>11383</v>
      </c>
      <c r="T1045" s="1">
        <v>37474</v>
      </c>
      <c r="U1045">
        <v>1991</v>
      </c>
      <c r="V1045">
        <v>1</v>
      </c>
      <c r="X1045">
        <v>116</v>
      </c>
      <c r="Y1045">
        <v>119</v>
      </c>
      <c r="AB1045" t="s">
        <v>11384</v>
      </c>
      <c r="AC1045" t="s">
        <v>11385</v>
      </c>
      <c r="AE1045" t="s">
        <v>11386</v>
      </c>
      <c r="AG1045" t="s">
        <v>11387</v>
      </c>
      <c r="AL1045">
        <v>2</v>
      </c>
      <c r="AM1045">
        <v>11</v>
      </c>
      <c r="AN1045" t="s">
        <v>42</v>
      </c>
      <c r="AO1045" s="1">
        <v>37474</v>
      </c>
      <c r="AR1045" t="s">
        <v>42</v>
      </c>
      <c r="AS1045" t="s">
        <v>43</v>
      </c>
    </row>
    <row r="1046" spans="1:45" hidden="1" x14ac:dyDescent="0.25">
      <c r="A1046" t="b">
        <f t="shared" si="218"/>
        <v>0</v>
      </c>
      <c r="B1046" t="b">
        <f t="shared" si="219"/>
        <v>0</v>
      </c>
      <c r="C1046" t="b">
        <f t="shared" si="220"/>
        <v>0</v>
      </c>
      <c r="D1046" t="b">
        <f t="shared" si="221"/>
        <v>0</v>
      </c>
      <c r="E1046" t="b">
        <f t="shared" si="221"/>
        <v>0</v>
      </c>
      <c r="F1046" t="b">
        <f t="shared" si="221"/>
        <v>0</v>
      </c>
      <c r="G1046" t="b">
        <f t="shared" si="216"/>
        <v>0</v>
      </c>
      <c r="H1046" t="b">
        <f t="shared" si="216"/>
        <v>0</v>
      </c>
      <c r="I1046" t="b">
        <f t="shared" si="222"/>
        <v>1</v>
      </c>
      <c r="J1046" t="b">
        <f t="shared" si="223"/>
        <v>1</v>
      </c>
      <c r="K1046" t="b">
        <f t="shared" si="224"/>
        <v>1</v>
      </c>
      <c r="L1046" t="b">
        <f t="shared" si="224"/>
        <v>0</v>
      </c>
      <c r="M1046" t="b">
        <f t="shared" si="224"/>
        <v>1</v>
      </c>
      <c r="N1046" t="b">
        <f t="shared" si="225"/>
        <v>1</v>
      </c>
      <c r="O1046" t="b">
        <f t="shared" si="225"/>
        <v>1</v>
      </c>
      <c r="P1046" t="s">
        <v>11388</v>
      </c>
      <c r="Q1046" t="s">
        <v>11389</v>
      </c>
      <c r="R1046" t="s">
        <v>11390</v>
      </c>
      <c r="S1046" t="s">
        <v>11391</v>
      </c>
      <c r="T1046" s="1">
        <v>42289</v>
      </c>
      <c r="U1046">
        <v>2014</v>
      </c>
      <c r="V1046">
        <v>1</v>
      </c>
      <c r="X1046">
        <v>682</v>
      </c>
      <c r="Y1046">
        <v>689</v>
      </c>
      <c r="Z1046" t="s">
        <v>11392</v>
      </c>
      <c r="AB1046" t="s">
        <v>11393</v>
      </c>
      <c r="AE1046" t="s">
        <v>11394</v>
      </c>
      <c r="AF1046" t="s">
        <v>11395</v>
      </c>
      <c r="AG1046" t="s">
        <v>11396</v>
      </c>
      <c r="AM1046">
        <v>15</v>
      </c>
      <c r="AO1046" s="1">
        <v>42289</v>
      </c>
      <c r="AR1046" t="s">
        <v>42</v>
      </c>
      <c r="AS1046" t="s">
        <v>43</v>
      </c>
    </row>
    <row r="1047" spans="1:45" hidden="1" x14ac:dyDescent="0.25">
      <c r="A1047" t="b">
        <f t="shared" si="218"/>
        <v>0</v>
      </c>
      <c r="B1047" t="b">
        <f t="shared" si="219"/>
        <v>0</v>
      </c>
      <c r="C1047" t="b">
        <f t="shared" si="220"/>
        <v>0</v>
      </c>
      <c r="D1047" t="b">
        <f t="shared" si="221"/>
        <v>0</v>
      </c>
      <c r="E1047" t="b">
        <f t="shared" si="221"/>
        <v>0</v>
      </c>
      <c r="F1047" t="b">
        <f t="shared" si="221"/>
        <v>0</v>
      </c>
      <c r="G1047" t="b">
        <f t="shared" si="216"/>
        <v>0</v>
      </c>
      <c r="H1047" t="b">
        <f t="shared" si="216"/>
        <v>0</v>
      </c>
      <c r="I1047" t="b">
        <f t="shared" si="222"/>
        <v>1</v>
      </c>
      <c r="J1047" t="b">
        <f t="shared" si="223"/>
        <v>1</v>
      </c>
      <c r="K1047" t="b">
        <f t="shared" si="224"/>
        <v>1</v>
      </c>
      <c r="L1047" t="b">
        <f t="shared" si="224"/>
        <v>1</v>
      </c>
      <c r="M1047" t="b">
        <f t="shared" si="224"/>
        <v>1</v>
      </c>
      <c r="N1047" t="b">
        <f t="shared" si="225"/>
        <v>1</v>
      </c>
      <c r="O1047" t="b">
        <f t="shared" si="225"/>
        <v>1</v>
      </c>
      <c r="P1047" t="s">
        <v>11397</v>
      </c>
      <c r="Q1047" t="s">
        <v>11398</v>
      </c>
      <c r="R1047" t="s">
        <v>11399</v>
      </c>
      <c r="S1047" t="s">
        <v>11400</v>
      </c>
      <c r="T1047" s="1">
        <v>44327</v>
      </c>
      <c r="U1047">
        <v>2020</v>
      </c>
      <c r="X1047">
        <v>416</v>
      </c>
      <c r="Y1047">
        <v>419</v>
      </c>
      <c r="Z1047" t="s">
        <v>11401</v>
      </c>
      <c r="AB1047" t="s">
        <v>11402</v>
      </c>
      <c r="AC1047" t="s">
        <v>11403</v>
      </c>
      <c r="AE1047" t="s">
        <v>11404</v>
      </c>
      <c r="AF1047" t="s">
        <v>11405</v>
      </c>
      <c r="AG1047" t="s">
        <v>11406</v>
      </c>
      <c r="AH1047" t="s">
        <v>11407</v>
      </c>
      <c r="AI1047" t="s">
        <v>11408</v>
      </c>
      <c r="AM1047">
        <v>5</v>
      </c>
      <c r="AN1047" t="s">
        <v>42</v>
      </c>
      <c r="AO1047" s="1">
        <v>44327</v>
      </c>
      <c r="AR1047" t="s">
        <v>42</v>
      </c>
      <c r="AS1047" t="s">
        <v>43</v>
      </c>
    </row>
    <row r="1048" spans="1:45" hidden="1" x14ac:dyDescent="0.25">
      <c r="A1048" t="b">
        <f t="shared" si="218"/>
        <v>0</v>
      </c>
      <c r="B1048" t="b">
        <f t="shared" si="219"/>
        <v>0</v>
      </c>
      <c r="C1048" t="b">
        <f t="shared" si="220"/>
        <v>0</v>
      </c>
      <c r="D1048" t="b">
        <f t="shared" si="221"/>
        <v>0</v>
      </c>
      <c r="E1048" t="b">
        <f t="shared" si="221"/>
        <v>0</v>
      </c>
      <c r="F1048" t="b">
        <f t="shared" si="221"/>
        <v>0</v>
      </c>
      <c r="G1048" t="b">
        <f t="shared" si="216"/>
        <v>0</v>
      </c>
      <c r="H1048" t="b">
        <f t="shared" si="216"/>
        <v>0</v>
      </c>
      <c r="I1048" t="b">
        <f t="shared" si="222"/>
        <v>1</v>
      </c>
      <c r="J1048" t="b">
        <f t="shared" si="223"/>
        <v>1</v>
      </c>
      <c r="K1048" t="b">
        <f t="shared" si="224"/>
        <v>1</v>
      </c>
      <c r="L1048" t="b">
        <f t="shared" si="224"/>
        <v>1</v>
      </c>
      <c r="M1048" t="b">
        <f t="shared" si="224"/>
        <v>1</v>
      </c>
      <c r="N1048" t="b">
        <f t="shared" si="225"/>
        <v>1</v>
      </c>
      <c r="O1048" t="b">
        <f t="shared" si="225"/>
        <v>1</v>
      </c>
      <c r="P1048" t="s">
        <v>11409</v>
      </c>
      <c r="Q1048" t="s">
        <v>11410</v>
      </c>
      <c r="R1048" t="s">
        <v>11411</v>
      </c>
      <c r="S1048" t="s">
        <v>7788</v>
      </c>
      <c r="T1048" s="1">
        <v>40051</v>
      </c>
      <c r="U1048">
        <v>1974</v>
      </c>
      <c r="V1048">
        <v>20</v>
      </c>
      <c r="W1048">
        <v>10</v>
      </c>
      <c r="X1048">
        <v>411</v>
      </c>
      <c r="Y1048">
        <v>413</v>
      </c>
      <c r="AA1048" t="s">
        <v>7790</v>
      </c>
      <c r="AC1048" t="s">
        <v>11412</v>
      </c>
      <c r="AE1048" t="s">
        <v>11413</v>
      </c>
      <c r="AO1048" s="1">
        <v>40051</v>
      </c>
      <c r="AR1048" t="s">
        <v>117</v>
      </c>
      <c r="AS1048" t="s">
        <v>431</v>
      </c>
    </row>
    <row r="1049" spans="1:45" hidden="1" x14ac:dyDescent="0.25">
      <c r="A1049" t="b">
        <f t="shared" si="218"/>
        <v>0</v>
      </c>
      <c r="B1049" t="b">
        <f t="shared" si="219"/>
        <v>0</v>
      </c>
      <c r="C1049" t="b">
        <f t="shared" si="220"/>
        <v>0</v>
      </c>
      <c r="D1049" t="b">
        <f t="shared" si="221"/>
        <v>0</v>
      </c>
      <c r="E1049" t="b">
        <f t="shared" si="221"/>
        <v>0</v>
      </c>
      <c r="F1049" t="b">
        <f t="shared" si="221"/>
        <v>0</v>
      </c>
      <c r="G1049" t="b">
        <f t="shared" si="216"/>
        <v>0</v>
      </c>
      <c r="H1049" t="b">
        <f t="shared" si="216"/>
        <v>0</v>
      </c>
      <c r="I1049" t="b">
        <f t="shared" si="222"/>
        <v>1</v>
      </c>
      <c r="J1049" t="b">
        <f t="shared" si="223"/>
        <v>1</v>
      </c>
      <c r="K1049" t="b">
        <f t="shared" si="224"/>
        <v>1</v>
      </c>
      <c r="L1049" t="b">
        <f t="shared" si="224"/>
        <v>1</v>
      </c>
      <c r="M1049" t="b">
        <f t="shared" si="224"/>
        <v>1</v>
      </c>
      <c r="N1049" t="b">
        <f t="shared" si="225"/>
        <v>1</v>
      </c>
      <c r="O1049" t="b">
        <f t="shared" si="225"/>
        <v>1</v>
      </c>
      <c r="P1049" t="s">
        <v>11414</v>
      </c>
      <c r="Q1049" t="s">
        <v>11415</v>
      </c>
      <c r="R1049" t="s">
        <v>11416</v>
      </c>
      <c r="S1049" t="s">
        <v>7756</v>
      </c>
      <c r="T1049" s="1">
        <v>44921</v>
      </c>
      <c r="U1049">
        <v>2022</v>
      </c>
      <c r="X1049">
        <v>1083</v>
      </c>
      <c r="Y1049">
        <v>1087</v>
      </c>
      <c r="Z1049" t="s">
        <v>11417</v>
      </c>
      <c r="AB1049" t="s">
        <v>7758</v>
      </c>
      <c r="AC1049" t="s">
        <v>11418</v>
      </c>
      <c r="AD1049" t="s">
        <v>11419</v>
      </c>
      <c r="AE1049" t="s">
        <v>11420</v>
      </c>
      <c r="AF1049" t="s">
        <v>11421</v>
      </c>
      <c r="AG1049" t="s">
        <v>11422</v>
      </c>
      <c r="AH1049" t="s">
        <v>11423</v>
      </c>
      <c r="AI1049" t="s">
        <v>11424</v>
      </c>
      <c r="AM1049">
        <v>46</v>
      </c>
      <c r="AN1049" t="s">
        <v>42</v>
      </c>
      <c r="AO1049" s="1">
        <v>44921</v>
      </c>
      <c r="AR1049" t="s">
        <v>42</v>
      </c>
      <c r="AS1049" t="s">
        <v>43</v>
      </c>
    </row>
    <row r="1050" spans="1:45" hidden="1" x14ac:dyDescent="0.25">
      <c r="A1050" t="b">
        <f t="shared" si="218"/>
        <v>0</v>
      </c>
      <c r="B1050" t="b">
        <f t="shared" si="219"/>
        <v>0</v>
      </c>
      <c r="C1050" t="b">
        <f t="shared" si="220"/>
        <v>0</v>
      </c>
      <c r="D1050" t="b">
        <f t="shared" si="221"/>
        <v>0</v>
      </c>
      <c r="E1050" t="b">
        <f t="shared" si="221"/>
        <v>1</v>
      </c>
      <c r="F1050" t="b">
        <f t="shared" si="221"/>
        <v>0</v>
      </c>
      <c r="G1050" t="b">
        <f t="shared" si="216"/>
        <v>0</v>
      </c>
      <c r="H1050" t="b">
        <f t="shared" si="216"/>
        <v>0</v>
      </c>
      <c r="I1050" t="b">
        <f t="shared" si="222"/>
        <v>0</v>
      </c>
      <c r="J1050" t="b">
        <f t="shared" si="223"/>
        <v>1</v>
      </c>
      <c r="K1050" t="b">
        <f t="shared" si="224"/>
        <v>1</v>
      </c>
      <c r="L1050" t="b">
        <f t="shared" si="224"/>
        <v>1</v>
      </c>
      <c r="M1050" t="b">
        <f t="shared" si="224"/>
        <v>1</v>
      </c>
      <c r="N1050" t="b">
        <f t="shared" si="225"/>
        <v>0</v>
      </c>
      <c r="O1050" t="b">
        <f t="shared" si="225"/>
        <v>1</v>
      </c>
      <c r="P1050" t="s">
        <v>11425</v>
      </c>
      <c r="Q1050" t="s">
        <v>11426</v>
      </c>
      <c r="R1050" t="s">
        <v>9990</v>
      </c>
      <c r="S1050" t="s">
        <v>9991</v>
      </c>
      <c r="T1050" s="1">
        <v>44866</v>
      </c>
      <c r="U1050">
        <v>2022</v>
      </c>
      <c r="X1050">
        <v>1</v>
      </c>
      <c r="Y1050">
        <v>4</v>
      </c>
      <c r="Z1050" t="s">
        <v>11427</v>
      </c>
      <c r="AB1050" t="s">
        <v>9993</v>
      </c>
      <c r="AC1050" t="s">
        <v>11428</v>
      </c>
      <c r="AD1050" t="s">
        <v>9995</v>
      </c>
      <c r="AE1050" t="s">
        <v>11429</v>
      </c>
      <c r="AF1050" t="s">
        <v>11430</v>
      </c>
      <c r="AG1050" t="s">
        <v>11431</v>
      </c>
      <c r="AH1050" t="s">
        <v>11432</v>
      </c>
      <c r="AI1050" t="s">
        <v>11433</v>
      </c>
      <c r="AM1050">
        <v>20</v>
      </c>
      <c r="AN1050" t="s">
        <v>42</v>
      </c>
      <c r="AO1050" s="1">
        <v>44866</v>
      </c>
      <c r="AR1050" t="s">
        <v>42</v>
      </c>
      <c r="AS1050" t="s">
        <v>43</v>
      </c>
    </row>
    <row r="1051" spans="1:45" hidden="1" x14ac:dyDescent="0.25">
      <c r="A1051" t="b">
        <f t="shared" si="218"/>
        <v>0</v>
      </c>
      <c r="B1051" t="b">
        <f t="shared" si="219"/>
        <v>0</v>
      </c>
      <c r="C1051" t="b">
        <f t="shared" si="220"/>
        <v>0</v>
      </c>
      <c r="D1051" t="b">
        <f t="shared" si="221"/>
        <v>0</v>
      </c>
      <c r="E1051" t="b">
        <f t="shared" si="221"/>
        <v>0</v>
      </c>
      <c r="F1051" t="b">
        <f t="shared" si="221"/>
        <v>0</v>
      </c>
      <c r="G1051" t="b">
        <f t="shared" si="216"/>
        <v>0</v>
      </c>
      <c r="H1051" t="b">
        <f t="shared" si="216"/>
        <v>0</v>
      </c>
      <c r="I1051" t="b">
        <f t="shared" si="222"/>
        <v>1</v>
      </c>
      <c r="J1051" t="b">
        <f t="shared" si="223"/>
        <v>1</v>
      </c>
      <c r="K1051" t="b">
        <f t="shared" si="224"/>
        <v>1</v>
      </c>
      <c r="L1051" t="b">
        <f t="shared" si="224"/>
        <v>1</v>
      </c>
      <c r="M1051" t="b">
        <f t="shared" si="224"/>
        <v>1</v>
      </c>
      <c r="N1051" t="b">
        <f t="shared" si="225"/>
        <v>1</v>
      </c>
      <c r="O1051" t="b">
        <f t="shared" si="225"/>
        <v>1</v>
      </c>
      <c r="P1051" t="s">
        <v>11434</v>
      </c>
      <c r="Q1051" t="s">
        <v>11435</v>
      </c>
      <c r="R1051" t="s">
        <v>11436</v>
      </c>
      <c r="S1051" t="s">
        <v>7441</v>
      </c>
      <c r="T1051" s="1">
        <v>40511</v>
      </c>
      <c r="U1051">
        <v>2010</v>
      </c>
      <c r="X1051">
        <v>519</v>
      </c>
      <c r="Y1051">
        <v>522</v>
      </c>
      <c r="Z1051" t="s">
        <v>11437</v>
      </c>
      <c r="AA1051" t="s">
        <v>6765</v>
      </c>
      <c r="AB1051" t="s">
        <v>7443</v>
      </c>
      <c r="AC1051" t="s">
        <v>11438</v>
      </c>
      <c r="AE1051" t="s">
        <v>11439</v>
      </c>
      <c r="AF1051" t="s">
        <v>11440</v>
      </c>
      <c r="AG1051" t="s">
        <v>11441</v>
      </c>
      <c r="AH1051" t="s">
        <v>11442</v>
      </c>
      <c r="AI1051" t="s">
        <v>11443</v>
      </c>
      <c r="AM1051">
        <v>12</v>
      </c>
      <c r="AN1051" t="s">
        <v>42</v>
      </c>
      <c r="AO1051" s="1">
        <v>40511</v>
      </c>
      <c r="AR1051" t="s">
        <v>42</v>
      </c>
      <c r="AS1051" t="s">
        <v>43</v>
      </c>
    </row>
    <row r="1052" spans="1:45" hidden="1" x14ac:dyDescent="0.25">
      <c r="A1052" t="b">
        <f t="shared" si="218"/>
        <v>0</v>
      </c>
      <c r="B1052" t="b">
        <f t="shared" si="219"/>
        <v>0</v>
      </c>
      <c r="C1052" t="b">
        <f t="shared" si="220"/>
        <v>0</v>
      </c>
      <c r="D1052" t="b">
        <f t="shared" si="221"/>
        <v>0</v>
      </c>
      <c r="E1052" t="b">
        <f t="shared" si="221"/>
        <v>0</v>
      </c>
      <c r="F1052" t="b">
        <f t="shared" si="221"/>
        <v>0</v>
      </c>
      <c r="G1052" t="b">
        <f t="shared" si="216"/>
        <v>0</v>
      </c>
      <c r="H1052" t="b">
        <f t="shared" si="216"/>
        <v>0</v>
      </c>
      <c r="I1052" t="b">
        <f t="shared" si="222"/>
        <v>1</v>
      </c>
      <c r="J1052" t="b">
        <f t="shared" si="223"/>
        <v>1</v>
      </c>
      <c r="K1052" t="b">
        <f t="shared" si="224"/>
        <v>1</v>
      </c>
      <c r="L1052" t="b">
        <f t="shared" si="224"/>
        <v>1</v>
      </c>
      <c r="M1052" t="b">
        <f t="shared" si="224"/>
        <v>1</v>
      </c>
      <c r="N1052" t="b">
        <f t="shared" si="225"/>
        <v>1</v>
      </c>
      <c r="O1052" t="b">
        <f t="shared" si="225"/>
        <v>1</v>
      </c>
      <c r="P1052" t="s">
        <v>11444</v>
      </c>
      <c r="Q1052" t="s">
        <v>11445</v>
      </c>
      <c r="R1052" t="s">
        <v>11446</v>
      </c>
      <c r="S1052" t="s">
        <v>11447</v>
      </c>
      <c r="T1052" s="1">
        <v>41571</v>
      </c>
      <c r="U1052">
        <v>2013</v>
      </c>
      <c r="X1052">
        <v>736</v>
      </c>
      <c r="Y1052">
        <v>739</v>
      </c>
      <c r="Z1052" t="s">
        <v>11448</v>
      </c>
      <c r="AB1052" t="s">
        <v>11449</v>
      </c>
      <c r="AC1052" t="s">
        <v>11450</v>
      </c>
      <c r="AE1052" t="s">
        <v>11451</v>
      </c>
      <c r="AF1052" t="s">
        <v>11452</v>
      </c>
      <c r="AG1052" t="s">
        <v>11453</v>
      </c>
      <c r="AH1052" t="s">
        <v>11454</v>
      </c>
      <c r="AI1052" t="s">
        <v>11455</v>
      </c>
      <c r="AM1052">
        <v>2</v>
      </c>
      <c r="AN1052" t="s">
        <v>42</v>
      </c>
      <c r="AO1052" s="1">
        <v>41571</v>
      </c>
      <c r="AR1052" t="s">
        <v>42</v>
      </c>
      <c r="AS1052" t="s">
        <v>43</v>
      </c>
    </row>
    <row r="1053" spans="1:45" hidden="1" x14ac:dyDescent="0.25">
      <c r="A1053" t="b">
        <f t="shared" si="218"/>
        <v>0</v>
      </c>
      <c r="B1053" t="b">
        <f t="shared" si="219"/>
        <v>0</v>
      </c>
      <c r="C1053" t="b">
        <f t="shared" si="220"/>
        <v>0</v>
      </c>
      <c r="D1053" t="b">
        <f t="shared" si="221"/>
        <v>0</v>
      </c>
      <c r="E1053" t="b">
        <f t="shared" si="221"/>
        <v>0</v>
      </c>
      <c r="F1053" t="b">
        <f t="shared" si="221"/>
        <v>0</v>
      </c>
      <c r="G1053" t="b">
        <f t="shared" si="216"/>
        <v>0</v>
      </c>
      <c r="H1053" t="b">
        <f t="shared" si="216"/>
        <v>0</v>
      </c>
      <c r="I1053" t="b">
        <f t="shared" si="222"/>
        <v>1</v>
      </c>
      <c r="J1053" t="b">
        <f t="shared" si="223"/>
        <v>1</v>
      </c>
      <c r="K1053" t="b">
        <f t="shared" si="224"/>
        <v>1</v>
      </c>
      <c r="L1053" t="b">
        <f t="shared" si="224"/>
        <v>1</v>
      </c>
      <c r="M1053" t="b">
        <f t="shared" si="224"/>
        <v>1</v>
      </c>
      <c r="N1053" t="b">
        <f t="shared" si="225"/>
        <v>1</v>
      </c>
      <c r="O1053" t="b">
        <f t="shared" si="225"/>
        <v>1</v>
      </c>
      <c r="P1053" t="s">
        <v>11456</v>
      </c>
      <c r="Q1053" t="s">
        <v>11457</v>
      </c>
      <c r="R1053" t="s">
        <v>11458</v>
      </c>
      <c r="S1053" t="s">
        <v>11459</v>
      </c>
      <c r="T1053" s="1">
        <v>40353</v>
      </c>
      <c r="U1053">
        <v>2010</v>
      </c>
      <c r="X1053">
        <v>1136</v>
      </c>
      <c r="Y1053">
        <v>1141</v>
      </c>
      <c r="Z1053" t="s">
        <v>11460</v>
      </c>
      <c r="AB1053" t="s">
        <v>11461</v>
      </c>
      <c r="AC1053" t="s">
        <v>11462</v>
      </c>
      <c r="AE1053" t="s">
        <v>11463</v>
      </c>
      <c r="AF1053" t="s">
        <v>11464</v>
      </c>
      <c r="AG1053" t="s">
        <v>11465</v>
      </c>
      <c r="AH1053" t="s">
        <v>11466</v>
      </c>
      <c r="AI1053" t="s">
        <v>11467</v>
      </c>
      <c r="AM1053">
        <v>15</v>
      </c>
      <c r="AN1053" t="s">
        <v>42</v>
      </c>
      <c r="AO1053" s="1">
        <v>40353</v>
      </c>
      <c r="AR1053" t="s">
        <v>42</v>
      </c>
      <c r="AS1053" t="s">
        <v>43</v>
      </c>
    </row>
    <row r="1054" spans="1:45" hidden="1" x14ac:dyDescent="0.25">
      <c r="A1054" t="b">
        <f t="shared" si="218"/>
        <v>0</v>
      </c>
      <c r="B1054" t="b">
        <f t="shared" si="219"/>
        <v>0</v>
      </c>
      <c r="C1054" t="b">
        <f t="shared" si="220"/>
        <v>0</v>
      </c>
      <c r="D1054" t="b">
        <f t="shared" si="221"/>
        <v>0</v>
      </c>
      <c r="E1054" t="b">
        <f t="shared" si="221"/>
        <v>0</v>
      </c>
      <c r="F1054" t="b">
        <f t="shared" si="221"/>
        <v>0</v>
      </c>
      <c r="G1054" t="b">
        <f t="shared" si="216"/>
        <v>0</v>
      </c>
      <c r="H1054" t="b">
        <f t="shared" si="216"/>
        <v>0</v>
      </c>
      <c r="I1054" t="b">
        <f t="shared" si="222"/>
        <v>1</v>
      </c>
      <c r="J1054" t="b">
        <f t="shared" si="223"/>
        <v>1</v>
      </c>
      <c r="K1054" t="b">
        <f t="shared" si="224"/>
        <v>1</v>
      </c>
      <c r="L1054" t="b">
        <f t="shared" si="224"/>
        <v>1</v>
      </c>
      <c r="M1054" t="b">
        <f t="shared" si="224"/>
        <v>1</v>
      </c>
      <c r="N1054" t="b">
        <f t="shared" si="225"/>
        <v>1</v>
      </c>
      <c r="O1054" t="b">
        <f t="shared" si="225"/>
        <v>1</v>
      </c>
      <c r="P1054" t="s">
        <v>11468</v>
      </c>
      <c r="Q1054" t="s">
        <v>11469</v>
      </c>
      <c r="R1054" t="s">
        <v>11470</v>
      </c>
      <c r="S1054" t="s">
        <v>10514</v>
      </c>
      <c r="T1054" s="1">
        <v>45187</v>
      </c>
      <c r="U1054">
        <v>2023</v>
      </c>
      <c r="X1054">
        <v>2988</v>
      </c>
      <c r="Y1054">
        <v>2993</v>
      </c>
      <c r="Z1054" t="s">
        <v>11471</v>
      </c>
      <c r="AA1054" t="s">
        <v>1775</v>
      </c>
      <c r="AB1054" t="s">
        <v>10516</v>
      </c>
      <c r="AC1054" t="s">
        <v>11472</v>
      </c>
      <c r="AD1054" t="s">
        <v>10518</v>
      </c>
      <c r="AE1054" t="s">
        <v>11473</v>
      </c>
      <c r="AF1054" t="s">
        <v>11474</v>
      </c>
      <c r="AG1054" t="s">
        <v>11475</v>
      </c>
      <c r="AH1054" t="s">
        <v>11476</v>
      </c>
      <c r="AI1054" t="s">
        <v>11477</v>
      </c>
      <c r="AM1054">
        <v>36</v>
      </c>
      <c r="AO1054" s="1">
        <v>45187</v>
      </c>
      <c r="AR1054" t="s">
        <v>42</v>
      </c>
      <c r="AS1054" t="s">
        <v>43</v>
      </c>
    </row>
    <row r="1055" spans="1:45" hidden="1" x14ac:dyDescent="0.25">
      <c r="A1055" t="b">
        <f t="shared" si="218"/>
        <v>0</v>
      </c>
      <c r="B1055" t="b">
        <f t="shared" si="219"/>
        <v>0</v>
      </c>
      <c r="C1055" t="b">
        <f t="shared" si="220"/>
        <v>0</v>
      </c>
      <c r="D1055" t="b">
        <f t="shared" si="221"/>
        <v>0</v>
      </c>
      <c r="E1055" t="b">
        <f t="shared" si="221"/>
        <v>0</v>
      </c>
      <c r="F1055" t="b">
        <f t="shared" si="221"/>
        <v>0</v>
      </c>
      <c r="G1055" t="b">
        <f t="shared" si="216"/>
        <v>0</v>
      </c>
      <c r="H1055" t="b">
        <f t="shared" si="216"/>
        <v>0</v>
      </c>
      <c r="I1055" t="b">
        <f t="shared" si="222"/>
        <v>1</v>
      </c>
      <c r="J1055" t="b">
        <f t="shared" si="223"/>
        <v>1</v>
      </c>
      <c r="K1055" t="b">
        <f t="shared" si="224"/>
        <v>1</v>
      </c>
      <c r="L1055" t="b">
        <f t="shared" si="224"/>
        <v>1</v>
      </c>
      <c r="M1055" t="b">
        <f t="shared" si="224"/>
        <v>1</v>
      </c>
      <c r="N1055" t="b">
        <f t="shared" si="225"/>
        <v>1</v>
      </c>
      <c r="O1055" t="b">
        <f t="shared" si="225"/>
        <v>1</v>
      </c>
      <c r="P1055" t="s">
        <v>11478</v>
      </c>
      <c r="Q1055" t="s">
        <v>11479</v>
      </c>
      <c r="R1055" t="s">
        <v>11480</v>
      </c>
      <c r="S1055" t="s">
        <v>11481</v>
      </c>
      <c r="T1055" s="1">
        <v>44172</v>
      </c>
      <c r="U1055">
        <v>2020</v>
      </c>
      <c r="X1055">
        <v>435</v>
      </c>
      <c r="Y1055">
        <v>438</v>
      </c>
      <c r="Z1055" t="s">
        <v>11482</v>
      </c>
      <c r="AB1055" t="s">
        <v>11483</v>
      </c>
      <c r="AC1055" t="s">
        <v>11484</v>
      </c>
      <c r="AE1055" t="s">
        <v>11485</v>
      </c>
      <c r="AF1055" t="s">
        <v>11486</v>
      </c>
      <c r="AG1055" t="s">
        <v>11487</v>
      </c>
      <c r="AH1055" t="s">
        <v>11488</v>
      </c>
      <c r="AI1055" t="s">
        <v>11489</v>
      </c>
      <c r="AM1055">
        <v>15</v>
      </c>
      <c r="AN1055" t="s">
        <v>42</v>
      </c>
      <c r="AO1055" s="1">
        <v>44172</v>
      </c>
      <c r="AR1055" t="s">
        <v>42</v>
      </c>
      <c r="AS1055" t="s">
        <v>43</v>
      </c>
    </row>
    <row r="1056" spans="1:45" hidden="1" x14ac:dyDescent="0.25">
      <c r="A1056" t="b">
        <f t="shared" si="218"/>
        <v>0</v>
      </c>
      <c r="B1056" t="b">
        <f t="shared" si="219"/>
        <v>0</v>
      </c>
      <c r="C1056" t="b">
        <f t="shared" si="220"/>
        <v>0</v>
      </c>
      <c r="D1056" t="b">
        <f t="shared" si="221"/>
        <v>0</v>
      </c>
      <c r="E1056" t="b">
        <f t="shared" si="221"/>
        <v>0</v>
      </c>
      <c r="F1056" t="b">
        <f t="shared" si="221"/>
        <v>0</v>
      </c>
      <c r="G1056" t="b">
        <f t="shared" si="216"/>
        <v>0</v>
      </c>
      <c r="H1056" t="b">
        <f t="shared" si="216"/>
        <v>0</v>
      </c>
      <c r="I1056" t="b">
        <f t="shared" si="222"/>
        <v>1</v>
      </c>
      <c r="J1056" t="b">
        <f t="shared" si="223"/>
        <v>1</v>
      </c>
      <c r="K1056" t="b">
        <f t="shared" si="224"/>
        <v>1</v>
      </c>
      <c r="L1056" t="b">
        <f t="shared" si="224"/>
        <v>1</v>
      </c>
      <c r="M1056" t="b">
        <f t="shared" si="224"/>
        <v>1</v>
      </c>
      <c r="N1056" t="b">
        <f t="shared" si="225"/>
        <v>1</v>
      </c>
      <c r="O1056" t="b">
        <f t="shared" si="225"/>
        <v>1</v>
      </c>
      <c r="P1056" t="s">
        <v>11490</v>
      </c>
      <c r="Q1056" t="s">
        <v>11491</v>
      </c>
      <c r="R1056" t="s">
        <v>492</v>
      </c>
      <c r="S1056" t="s">
        <v>11492</v>
      </c>
      <c r="T1056" s="1">
        <v>45000</v>
      </c>
      <c r="U1056">
        <v>2022</v>
      </c>
      <c r="X1056">
        <v>1</v>
      </c>
      <c r="Y1056">
        <v>5</v>
      </c>
      <c r="Z1056" t="s">
        <v>11493</v>
      </c>
      <c r="AB1056" t="s">
        <v>11494</v>
      </c>
      <c r="AE1056" t="s">
        <v>11495</v>
      </c>
      <c r="AO1056" s="1">
        <v>45000</v>
      </c>
      <c r="AR1056" t="s">
        <v>463</v>
      </c>
      <c r="AS1056" t="s">
        <v>464</v>
      </c>
    </row>
    <row r="1057" spans="1:45" hidden="1" x14ac:dyDescent="0.25">
      <c r="A1057" t="b">
        <f t="shared" si="218"/>
        <v>0</v>
      </c>
      <c r="B1057" t="b">
        <f t="shared" si="219"/>
        <v>0</v>
      </c>
      <c r="C1057" t="b">
        <f t="shared" si="220"/>
        <v>0</v>
      </c>
      <c r="D1057" t="b">
        <f t="shared" si="221"/>
        <v>0</v>
      </c>
      <c r="E1057" t="b">
        <f t="shared" si="221"/>
        <v>0</v>
      </c>
      <c r="F1057" t="b">
        <f t="shared" si="221"/>
        <v>0</v>
      </c>
      <c r="G1057" t="b">
        <f t="shared" si="216"/>
        <v>0</v>
      </c>
      <c r="H1057" t="b">
        <f t="shared" si="216"/>
        <v>0</v>
      </c>
      <c r="I1057" t="b">
        <f t="shared" si="222"/>
        <v>1</v>
      </c>
      <c r="J1057" t="b">
        <f t="shared" si="223"/>
        <v>1</v>
      </c>
      <c r="K1057" t="b">
        <f t="shared" si="224"/>
        <v>1</v>
      </c>
      <c r="L1057" t="b">
        <f t="shared" si="224"/>
        <v>1</v>
      </c>
      <c r="M1057" t="b">
        <f t="shared" si="224"/>
        <v>1</v>
      </c>
      <c r="N1057" t="b">
        <f t="shared" si="225"/>
        <v>1</v>
      </c>
      <c r="O1057" t="b">
        <f t="shared" si="225"/>
        <v>1</v>
      </c>
      <c r="P1057" t="s">
        <v>11496</v>
      </c>
      <c r="Q1057" t="s">
        <v>11497</v>
      </c>
      <c r="R1057" t="s">
        <v>11498</v>
      </c>
      <c r="S1057" t="s">
        <v>11499</v>
      </c>
      <c r="T1057" s="1">
        <v>43052</v>
      </c>
      <c r="U1057">
        <v>2017</v>
      </c>
      <c r="X1057">
        <v>1</v>
      </c>
      <c r="Y1057">
        <v>4</v>
      </c>
      <c r="Z1057" t="s">
        <v>11500</v>
      </c>
      <c r="AB1057" t="s">
        <v>11501</v>
      </c>
      <c r="AC1057" t="s">
        <v>11502</v>
      </c>
      <c r="AE1057" t="s">
        <v>11503</v>
      </c>
      <c r="AF1057" t="s">
        <v>11504</v>
      </c>
      <c r="AG1057" t="s">
        <v>11505</v>
      </c>
      <c r="AH1057" t="s">
        <v>11506</v>
      </c>
      <c r="AI1057" t="s">
        <v>11507</v>
      </c>
      <c r="AM1057">
        <v>11</v>
      </c>
      <c r="AO1057" s="1">
        <v>43052</v>
      </c>
      <c r="AR1057" t="s">
        <v>42</v>
      </c>
      <c r="AS1057" t="s">
        <v>43</v>
      </c>
    </row>
    <row r="1058" spans="1:45" hidden="1" x14ac:dyDescent="0.25">
      <c r="A1058" t="b">
        <f t="shared" si="218"/>
        <v>0</v>
      </c>
      <c r="B1058" t="b">
        <f t="shared" si="219"/>
        <v>0</v>
      </c>
      <c r="C1058" t="b">
        <f t="shared" si="220"/>
        <v>0</v>
      </c>
      <c r="D1058" t="b">
        <f t="shared" si="221"/>
        <v>0</v>
      </c>
      <c r="E1058" t="b">
        <f t="shared" si="221"/>
        <v>0</v>
      </c>
      <c r="F1058" t="b">
        <f t="shared" si="221"/>
        <v>0</v>
      </c>
      <c r="G1058" t="b">
        <f t="shared" si="216"/>
        <v>0</v>
      </c>
      <c r="H1058" t="b">
        <f t="shared" si="216"/>
        <v>0</v>
      </c>
      <c r="I1058" t="b">
        <f t="shared" si="222"/>
        <v>1</v>
      </c>
      <c r="J1058" t="b">
        <f t="shared" si="223"/>
        <v>1</v>
      </c>
      <c r="K1058" t="b">
        <f t="shared" si="224"/>
        <v>1</v>
      </c>
      <c r="L1058" t="b">
        <f t="shared" si="224"/>
        <v>1</v>
      </c>
      <c r="M1058" t="b">
        <f t="shared" si="224"/>
        <v>1</v>
      </c>
      <c r="N1058" t="b">
        <f t="shared" si="225"/>
        <v>1</v>
      </c>
      <c r="O1058" t="b">
        <f t="shared" si="225"/>
        <v>1</v>
      </c>
      <c r="P1058" t="s">
        <v>11508</v>
      </c>
      <c r="Q1058" t="s">
        <v>11509</v>
      </c>
      <c r="R1058" t="s">
        <v>11510</v>
      </c>
      <c r="S1058" t="s">
        <v>11511</v>
      </c>
      <c r="T1058" s="1">
        <v>45033</v>
      </c>
      <c r="U1058">
        <v>2022</v>
      </c>
      <c r="X1058">
        <v>1</v>
      </c>
      <c r="Y1058">
        <v>2</v>
      </c>
      <c r="Z1058" t="s">
        <v>11512</v>
      </c>
      <c r="AA1058" t="s">
        <v>4188</v>
      </c>
      <c r="AB1058" t="s">
        <v>11513</v>
      </c>
      <c r="AC1058" t="s">
        <v>11514</v>
      </c>
      <c r="AE1058" t="s">
        <v>11515</v>
      </c>
      <c r="AF1058" t="s">
        <v>11516</v>
      </c>
      <c r="AG1058" t="s">
        <v>11517</v>
      </c>
      <c r="AH1058" t="s">
        <v>11518</v>
      </c>
      <c r="AI1058" t="s">
        <v>11519</v>
      </c>
      <c r="AM1058">
        <v>6</v>
      </c>
      <c r="AN1058" t="s">
        <v>42</v>
      </c>
      <c r="AO1058" s="1">
        <v>45033</v>
      </c>
      <c r="AR1058" t="s">
        <v>42</v>
      </c>
      <c r="AS1058" t="s">
        <v>43</v>
      </c>
    </row>
    <row r="1059" spans="1:45" hidden="1" x14ac:dyDescent="0.25">
      <c r="A1059" t="b">
        <f t="shared" si="218"/>
        <v>0</v>
      </c>
      <c r="B1059" t="b">
        <f t="shared" si="219"/>
        <v>0</v>
      </c>
      <c r="C1059" t="b">
        <f t="shared" si="220"/>
        <v>0</v>
      </c>
      <c r="D1059" t="b">
        <f t="shared" si="221"/>
        <v>0</v>
      </c>
      <c r="E1059" t="b">
        <f t="shared" si="221"/>
        <v>0</v>
      </c>
      <c r="F1059" t="b">
        <f t="shared" si="221"/>
        <v>0</v>
      </c>
      <c r="G1059" t="b">
        <f t="shared" si="216"/>
        <v>0</v>
      </c>
      <c r="H1059" t="b">
        <f t="shared" si="216"/>
        <v>0</v>
      </c>
      <c r="I1059" t="b">
        <f t="shared" si="222"/>
        <v>1</v>
      </c>
      <c r="J1059" t="b">
        <f t="shared" si="223"/>
        <v>1</v>
      </c>
      <c r="K1059" t="b">
        <f t="shared" si="224"/>
        <v>1</v>
      </c>
      <c r="L1059" t="b">
        <f t="shared" si="224"/>
        <v>1</v>
      </c>
      <c r="M1059" t="b">
        <f t="shared" si="224"/>
        <v>1</v>
      </c>
      <c r="N1059" t="b">
        <f t="shared" si="225"/>
        <v>1</v>
      </c>
      <c r="O1059" t="b">
        <f t="shared" si="225"/>
        <v>1</v>
      </c>
      <c r="P1059" t="s">
        <v>11520</v>
      </c>
      <c r="Q1059" t="s">
        <v>11521</v>
      </c>
      <c r="R1059" t="s">
        <v>11522</v>
      </c>
      <c r="S1059" t="s">
        <v>11523</v>
      </c>
      <c r="T1059" s="1">
        <v>43258</v>
      </c>
      <c r="U1059">
        <v>2018</v>
      </c>
      <c r="X1059">
        <v>1107</v>
      </c>
      <c r="Y1059">
        <v>1112</v>
      </c>
      <c r="Z1059" t="s">
        <v>11524</v>
      </c>
      <c r="AA1059" t="s">
        <v>703</v>
      </c>
      <c r="AB1059" t="s">
        <v>11525</v>
      </c>
      <c r="AC1059" t="s">
        <v>11526</v>
      </c>
      <c r="AE1059" t="s">
        <v>11527</v>
      </c>
      <c r="AG1059" t="s">
        <v>11528</v>
      </c>
      <c r="AH1059" t="s">
        <v>11529</v>
      </c>
      <c r="AI1059" t="s">
        <v>11530</v>
      </c>
      <c r="AM1059">
        <v>19</v>
      </c>
      <c r="AN1059" t="s">
        <v>2249</v>
      </c>
      <c r="AO1059" s="1">
        <v>43258</v>
      </c>
      <c r="AR1059" t="s">
        <v>42</v>
      </c>
      <c r="AS1059" t="s">
        <v>43</v>
      </c>
    </row>
    <row r="1060" spans="1:45" hidden="1" x14ac:dyDescent="0.25">
      <c r="A1060" t="b">
        <f t="shared" si="218"/>
        <v>0</v>
      </c>
      <c r="B1060" t="b">
        <f t="shared" si="219"/>
        <v>0</v>
      </c>
      <c r="C1060" t="b">
        <f t="shared" si="220"/>
        <v>0</v>
      </c>
      <c r="D1060" t="b">
        <f t="shared" si="221"/>
        <v>0</v>
      </c>
      <c r="E1060" t="b">
        <f t="shared" si="221"/>
        <v>0</v>
      </c>
      <c r="F1060" t="b">
        <f t="shared" si="221"/>
        <v>0</v>
      </c>
      <c r="G1060" t="b">
        <f t="shared" si="216"/>
        <v>0</v>
      </c>
      <c r="H1060" t="b">
        <f t="shared" si="216"/>
        <v>0</v>
      </c>
      <c r="I1060" t="b">
        <f t="shared" si="222"/>
        <v>0</v>
      </c>
      <c r="J1060" t="b">
        <f t="shared" si="223"/>
        <v>0</v>
      </c>
      <c r="K1060" t="b">
        <f t="shared" si="224"/>
        <v>1</v>
      </c>
      <c r="L1060" t="b">
        <f t="shared" si="224"/>
        <v>0</v>
      </c>
      <c r="M1060" t="b">
        <f t="shared" si="224"/>
        <v>0</v>
      </c>
      <c r="N1060" t="b">
        <f t="shared" si="225"/>
        <v>0</v>
      </c>
      <c r="O1060" t="b">
        <f t="shared" si="225"/>
        <v>1</v>
      </c>
      <c r="P1060" t="s">
        <v>11531</v>
      </c>
      <c r="Q1060" t="s">
        <v>11532</v>
      </c>
      <c r="R1060" t="s">
        <v>11533</v>
      </c>
      <c r="S1060" t="s">
        <v>5647</v>
      </c>
      <c r="T1060" s="1">
        <v>44481</v>
      </c>
      <c r="U1060">
        <v>2021</v>
      </c>
      <c r="X1060">
        <v>4872</v>
      </c>
      <c r="Y1060">
        <v>4875</v>
      </c>
      <c r="Z1060" t="s">
        <v>11534</v>
      </c>
      <c r="AA1060" t="s">
        <v>650</v>
      </c>
      <c r="AB1060" t="s">
        <v>5649</v>
      </c>
      <c r="AC1060" t="s">
        <v>11535</v>
      </c>
      <c r="AD1060" t="s">
        <v>11536</v>
      </c>
      <c r="AE1060" t="s">
        <v>11537</v>
      </c>
      <c r="AF1060" t="s">
        <v>11538</v>
      </c>
      <c r="AG1060" t="s">
        <v>11539</v>
      </c>
      <c r="AH1060" t="s">
        <v>11540</v>
      </c>
      <c r="AI1060" t="s">
        <v>11541</v>
      </c>
      <c r="AM1060">
        <v>13</v>
      </c>
      <c r="AN1060" t="s">
        <v>42</v>
      </c>
      <c r="AO1060" s="1">
        <v>44481</v>
      </c>
      <c r="AR1060" t="s">
        <v>42</v>
      </c>
      <c r="AS1060" t="s">
        <v>43</v>
      </c>
    </row>
    <row r="1061" spans="1:45" hidden="1" x14ac:dyDescent="0.25">
      <c r="A1061" t="b">
        <f t="shared" si="218"/>
        <v>0</v>
      </c>
      <c r="B1061" t="b">
        <f t="shared" si="219"/>
        <v>0</v>
      </c>
      <c r="C1061" t="b">
        <f t="shared" si="220"/>
        <v>0</v>
      </c>
      <c r="D1061" t="b">
        <f t="shared" si="221"/>
        <v>0</v>
      </c>
      <c r="E1061" t="b">
        <f t="shared" si="221"/>
        <v>0</v>
      </c>
      <c r="F1061" t="b">
        <f t="shared" si="221"/>
        <v>0</v>
      </c>
      <c r="G1061" t="b">
        <f t="shared" si="216"/>
        <v>0</v>
      </c>
      <c r="H1061" t="b">
        <f t="shared" si="216"/>
        <v>0</v>
      </c>
      <c r="I1061" t="b">
        <f t="shared" si="222"/>
        <v>0</v>
      </c>
      <c r="J1061" t="b">
        <f t="shared" si="223"/>
        <v>0</v>
      </c>
      <c r="K1061" t="b">
        <f t="shared" si="224"/>
        <v>1</v>
      </c>
      <c r="L1061" t="b">
        <f t="shared" si="224"/>
        <v>0</v>
      </c>
      <c r="M1061" t="b">
        <f t="shared" si="224"/>
        <v>0</v>
      </c>
      <c r="N1061" t="b">
        <f t="shared" si="225"/>
        <v>0</v>
      </c>
      <c r="O1061" t="b">
        <f t="shared" si="225"/>
        <v>1</v>
      </c>
      <c r="P1061" t="s">
        <v>11542</v>
      </c>
      <c r="Q1061" t="s">
        <v>11543</v>
      </c>
      <c r="R1061" t="s">
        <v>11544</v>
      </c>
      <c r="S1061" t="s">
        <v>6304</v>
      </c>
      <c r="T1061" s="1">
        <v>42411</v>
      </c>
      <c r="U1061">
        <v>2015</v>
      </c>
      <c r="X1061">
        <v>1</v>
      </c>
      <c r="Y1061">
        <v>4</v>
      </c>
      <c r="Z1061" t="s">
        <v>11545</v>
      </c>
      <c r="AB1061" t="s">
        <v>6306</v>
      </c>
      <c r="AC1061" t="s">
        <v>11546</v>
      </c>
      <c r="AE1061" t="s">
        <v>11547</v>
      </c>
      <c r="AF1061" t="s">
        <v>11548</v>
      </c>
      <c r="AG1061" t="s">
        <v>11549</v>
      </c>
      <c r="AH1061" t="s">
        <v>11550</v>
      </c>
      <c r="AI1061" t="s">
        <v>11551</v>
      </c>
      <c r="AM1061">
        <v>7</v>
      </c>
      <c r="AO1061" s="1">
        <v>42411</v>
      </c>
      <c r="AR1061" t="s">
        <v>42</v>
      </c>
      <c r="AS1061" t="s">
        <v>43</v>
      </c>
    </row>
    <row r="1062" spans="1:45" hidden="1" x14ac:dyDescent="0.25">
      <c r="A1062" t="b">
        <f t="shared" si="218"/>
        <v>0</v>
      </c>
      <c r="B1062" t="b">
        <f t="shared" si="219"/>
        <v>0</v>
      </c>
      <c r="C1062" t="b">
        <f t="shared" si="220"/>
        <v>0</v>
      </c>
      <c r="D1062" t="b">
        <f t="shared" si="221"/>
        <v>0</v>
      </c>
      <c r="E1062" t="b">
        <f t="shared" si="221"/>
        <v>0</v>
      </c>
      <c r="F1062" t="b">
        <f t="shared" si="221"/>
        <v>0</v>
      </c>
      <c r="G1062" t="b">
        <f t="shared" si="216"/>
        <v>0</v>
      </c>
      <c r="H1062" t="b">
        <f t="shared" si="216"/>
        <v>0</v>
      </c>
      <c r="I1062" t="b">
        <f t="shared" si="222"/>
        <v>1</v>
      </c>
      <c r="J1062" t="b">
        <f t="shared" si="223"/>
        <v>1</v>
      </c>
      <c r="K1062" t="b">
        <f t="shared" si="224"/>
        <v>1</v>
      </c>
      <c r="L1062" t="b">
        <f t="shared" si="224"/>
        <v>1</v>
      </c>
      <c r="M1062" t="b">
        <f t="shared" si="224"/>
        <v>1</v>
      </c>
      <c r="N1062" t="b">
        <f t="shared" si="225"/>
        <v>1</v>
      </c>
      <c r="O1062" t="b">
        <f t="shared" si="225"/>
        <v>1</v>
      </c>
      <c r="P1062" t="s">
        <v>11552</v>
      </c>
      <c r="Q1062" t="s">
        <v>11553</v>
      </c>
      <c r="R1062" t="s">
        <v>11554</v>
      </c>
      <c r="S1062" t="s">
        <v>533</v>
      </c>
      <c r="T1062" s="1">
        <v>45184</v>
      </c>
      <c r="U1062">
        <v>2023</v>
      </c>
      <c r="X1062">
        <v>1774</v>
      </c>
      <c r="Y1062">
        <v>1778</v>
      </c>
      <c r="Z1062" t="s">
        <v>11555</v>
      </c>
      <c r="AA1062" t="s">
        <v>535</v>
      </c>
      <c r="AB1062" t="s">
        <v>536</v>
      </c>
      <c r="AC1062" t="s">
        <v>11556</v>
      </c>
      <c r="AD1062" t="s">
        <v>3409</v>
      </c>
      <c r="AE1062" t="s">
        <v>11557</v>
      </c>
      <c r="AF1062" t="s">
        <v>11558</v>
      </c>
      <c r="AG1062" t="s">
        <v>11559</v>
      </c>
      <c r="AM1062">
        <v>23</v>
      </c>
      <c r="AN1062" t="s">
        <v>42</v>
      </c>
      <c r="AO1062" s="1">
        <v>45184</v>
      </c>
      <c r="AR1062" t="s">
        <v>42</v>
      </c>
      <c r="AS1062" t="s">
        <v>43</v>
      </c>
    </row>
    <row r="1063" spans="1:45" hidden="1" x14ac:dyDescent="0.25">
      <c r="A1063" t="b">
        <f t="shared" si="218"/>
        <v>0</v>
      </c>
      <c r="B1063" t="b">
        <f t="shared" si="219"/>
        <v>0</v>
      </c>
      <c r="C1063" t="b">
        <f t="shared" si="220"/>
        <v>0</v>
      </c>
      <c r="D1063" t="b">
        <f t="shared" si="221"/>
        <v>0</v>
      </c>
      <c r="E1063" t="b">
        <f t="shared" si="221"/>
        <v>0</v>
      </c>
      <c r="F1063" t="b">
        <f t="shared" si="221"/>
        <v>0</v>
      </c>
      <c r="G1063" t="b">
        <f t="shared" si="216"/>
        <v>0</v>
      </c>
      <c r="H1063" t="b">
        <f t="shared" si="216"/>
        <v>0</v>
      </c>
      <c r="I1063" t="b">
        <f t="shared" si="222"/>
        <v>0</v>
      </c>
      <c r="J1063" t="b">
        <f t="shared" si="223"/>
        <v>0</v>
      </c>
      <c r="K1063" t="b">
        <f t="shared" si="224"/>
        <v>0</v>
      </c>
      <c r="L1063" t="b">
        <f t="shared" si="224"/>
        <v>0</v>
      </c>
      <c r="M1063" t="b">
        <f t="shared" si="224"/>
        <v>1</v>
      </c>
      <c r="N1063" t="b">
        <f t="shared" si="225"/>
        <v>1</v>
      </c>
      <c r="O1063" t="b">
        <f t="shared" si="225"/>
        <v>1</v>
      </c>
      <c r="P1063" t="s">
        <v>11560</v>
      </c>
      <c r="Q1063" t="s">
        <v>11561</v>
      </c>
      <c r="R1063" t="s">
        <v>11562</v>
      </c>
      <c r="S1063" t="s">
        <v>11563</v>
      </c>
      <c r="T1063" s="1">
        <v>45191</v>
      </c>
      <c r="U1063">
        <v>2023</v>
      </c>
      <c r="X1063">
        <v>1</v>
      </c>
      <c r="Y1063">
        <v>6</v>
      </c>
      <c r="Z1063" t="s">
        <v>11564</v>
      </c>
      <c r="AB1063" t="s">
        <v>11565</v>
      </c>
      <c r="AC1063" t="s">
        <v>11566</v>
      </c>
      <c r="AD1063" t="s">
        <v>11567</v>
      </c>
      <c r="AE1063" t="s">
        <v>11568</v>
      </c>
      <c r="AF1063" t="s">
        <v>11569</v>
      </c>
      <c r="AG1063" t="s">
        <v>11570</v>
      </c>
      <c r="AM1063">
        <v>10</v>
      </c>
      <c r="AO1063" s="1">
        <v>45191</v>
      </c>
      <c r="AR1063" t="s">
        <v>42</v>
      </c>
      <c r="AS1063" t="s">
        <v>43</v>
      </c>
    </row>
    <row r="1064" spans="1:45" hidden="1" x14ac:dyDescent="0.25">
      <c r="A1064" t="b">
        <f t="shared" si="218"/>
        <v>0</v>
      </c>
      <c r="B1064" t="b">
        <f t="shared" si="219"/>
        <v>0</v>
      </c>
      <c r="C1064" t="b">
        <f t="shared" si="220"/>
        <v>0</v>
      </c>
      <c r="D1064" t="b">
        <f t="shared" si="221"/>
        <v>0</v>
      </c>
      <c r="E1064" t="b">
        <f t="shared" si="221"/>
        <v>0</v>
      </c>
      <c r="F1064" t="b">
        <f t="shared" si="221"/>
        <v>0</v>
      </c>
      <c r="G1064" t="b">
        <f t="shared" si="216"/>
        <v>0</v>
      </c>
      <c r="H1064" t="b">
        <f t="shared" si="216"/>
        <v>0</v>
      </c>
      <c r="I1064" t="b">
        <f t="shared" si="222"/>
        <v>1</v>
      </c>
      <c r="J1064" t="b">
        <f t="shared" si="223"/>
        <v>1</v>
      </c>
      <c r="K1064" t="b">
        <f t="shared" si="224"/>
        <v>1</v>
      </c>
      <c r="L1064" t="b">
        <f t="shared" si="224"/>
        <v>1</v>
      </c>
      <c r="M1064" t="b">
        <f t="shared" si="224"/>
        <v>1</v>
      </c>
      <c r="N1064" t="b">
        <f t="shared" si="225"/>
        <v>1</v>
      </c>
      <c r="O1064" t="b">
        <f t="shared" si="225"/>
        <v>1</v>
      </c>
      <c r="P1064" t="s">
        <v>11571</v>
      </c>
      <c r="Q1064" t="s">
        <v>11572</v>
      </c>
      <c r="R1064" t="s">
        <v>11573</v>
      </c>
      <c r="S1064" t="s">
        <v>11574</v>
      </c>
      <c r="T1064" s="1">
        <v>37740</v>
      </c>
      <c r="U1064">
        <v>2002</v>
      </c>
      <c r="V1064">
        <v>2</v>
      </c>
      <c r="X1064">
        <v>1191</v>
      </c>
      <c r="Y1064" t="s">
        <v>11575</v>
      </c>
      <c r="Z1064" t="s">
        <v>11576</v>
      </c>
      <c r="AB1064" t="s">
        <v>11577</v>
      </c>
      <c r="AC1064" t="s">
        <v>11578</v>
      </c>
      <c r="AE1064" t="s">
        <v>11579</v>
      </c>
      <c r="AG1064" t="s">
        <v>11580</v>
      </c>
      <c r="AH1064" t="s">
        <v>11581</v>
      </c>
      <c r="AI1064" t="s">
        <v>11582</v>
      </c>
      <c r="AM1064">
        <v>2</v>
      </c>
      <c r="AN1064" t="s">
        <v>42</v>
      </c>
      <c r="AO1064" s="1">
        <v>37740</v>
      </c>
      <c r="AR1064" t="s">
        <v>42</v>
      </c>
      <c r="AS1064" t="s">
        <v>43</v>
      </c>
    </row>
    <row r="1065" spans="1:45" hidden="1" x14ac:dyDescent="0.25">
      <c r="A1065" t="b">
        <f t="shared" si="218"/>
        <v>0</v>
      </c>
      <c r="B1065" t="b">
        <f t="shared" si="219"/>
        <v>0</v>
      </c>
      <c r="C1065" t="b">
        <f t="shared" si="220"/>
        <v>0</v>
      </c>
      <c r="D1065" t="b">
        <f t="shared" si="221"/>
        <v>0</v>
      </c>
      <c r="E1065" t="b">
        <f t="shared" si="221"/>
        <v>0</v>
      </c>
      <c r="F1065" t="b">
        <f t="shared" si="221"/>
        <v>0</v>
      </c>
      <c r="G1065" t="b">
        <f t="shared" si="216"/>
        <v>0</v>
      </c>
      <c r="H1065" t="b">
        <f t="shared" si="216"/>
        <v>0</v>
      </c>
      <c r="I1065" t="b">
        <f t="shared" si="222"/>
        <v>1</v>
      </c>
      <c r="J1065" t="b">
        <f t="shared" si="223"/>
        <v>1</v>
      </c>
      <c r="K1065" t="b">
        <f t="shared" si="224"/>
        <v>1</v>
      </c>
      <c r="L1065" t="b">
        <f t="shared" si="224"/>
        <v>1</v>
      </c>
      <c r="M1065" t="b">
        <f t="shared" si="224"/>
        <v>1</v>
      </c>
      <c r="N1065" t="b">
        <f t="shared" si="225"/>
        <v>1</v>
      </c>
      <c r="O1065" t="b">
        <f t="shared" si="225"/>
        <v>1</v>
      </c>
      <c r="P1065" t="s">
        <v>11583</v>
      </c>
      <c r="Q1065" t="s">
        <v>11584</v>
      </c>
      <c r="R1065" t="s">
        <v>11585</v>
      </c>
      <c r="S1065" t="s">
        <v>11586</v>
      </c>
      <c r="T1065" s="1">
        <v>43146</v>
      </c>
      <c r="U1065">
        <v>2017</v>
      </c>
      <c r="X1065">
        <v>505</v>
      </c>
      <c r="Y1065">
        <v>508</v>
      </c>
      <c r="Z1065" t="s">
        <v>11587</v>
      </c>
      <c r="AB1065" t="s">
        <v>11588</v>
      </c>
      <c r="AC1065" t="s">
        <v>11589</v>
      </c>
      <c r="AE1065" t="s">
        <v>11590</v>
      </c>
      <c r="AF1065" t="s">
        <v>11591</v>
      </c>
      <c r="AG1065" t="s">
        <v>11592</v>
      </c>
      <c r="AH1065" t="s">
        <v>11593</v>
      </c>
      <c r="AI1065" t="s">
        <v>11594</v>
      </c>
      <c r="AM1065">
        <v>8</v>
      </c>
      <c r="AN1065" t="s">
        <v>42</v>
      </c>
      <c r="AO1065" s="1">
        <v>43146</v>
      </c>
      <c r="AR1065" t="s">
        <v>42</v>
      </c>
      <c r="AS1065" t="s">
        <v>43</v>
      </c>
    </row>
    <row r="1066" spans="1:45" hidden="1" x14ac:dyDescent="0.25">
      <c r="A1066" t="b">
        <f t="shared" si="218"/>
        <v>0</v>
      </c>
      <c r="B1066" t="b">
        <f t="shared" si="219"/>
        <v>0</v>
      </c>
      <c r="C1066" t="b">
        <f t="shared" si="220"/>
        <v>0</v>
      </c>
      <c r="D1066" t="b">
        <f t="shared" si="221"/>
        <v>0</v>
      </c>
      <c r="E1066" t="b">
        <f t="shared" si="221"/>
        <v>0</v>
      </c>
      <c r="F1066" t="b">
        <f t="shared" si="221"/>
        <v>0</v>
      </c>
      <c r="G1066" t="b">
        <f t="shared" si="216"/>
        <v>0</v>
      </c>
      <c r="H1066" t="b">
        <f t="shared" si="216"/>
        <v>0</v>
      </c>
      <c r="I1066" t="b">
        <f t="shared" si="222"/>
        <v>1</v>
      </c>
      <c r="J1066" t="b">
        <f t="shared" si="223"/>
        <v>1</v>
      </c>
      <c r="K1066" t="b">
        <f t="shared" si="224"/>
        <v>1</v>
      </c>
      <c r="L1066" t="b">
        <f t="shared" si="224"/>
        <v>1</v>
      </c>
      <c r="M1066" t="b">
        <f t="shared" si="224"/>
        <v>1</v>
      </c>
      <c r="N1066" t="b">
        <f t="shared" si="225"/>
        <v>1</v>
      </c>
      <c r="O1066" t="b">
        <f t="shared" si="225"/>
        <v>1</v>
      </c>
      <c r="P1066" t="s">
        <v>11595</v>
      </c>
      <c r="Q1066" t="s">
        <v>11596</v>
      </c>
      <c r="R1066" t="s">
        <v>11597</v>
      </c>
      <c r="S1066" t="s">
        <v>3530</v>
      </c>
      <c r="T1066" s="1">
        <v>41687</v>
      </c>
      <c r="U1066">
        <v>2013</v>
      </c>
      <c r="X1066">
        <v>1</v>
      </c>
      <c r="Y1066">
        <v>6</v>
      </c>
      <c r="Z1066" t="s">
        <v>11598</v>
      </c>
      <c r="AA1066" t="s">
        <v>977</v>
      </c>
      <c r="AB1066" t="s">
        <v>3532</v>
      </c>
      <c r="AC1066" t="s">
        <v>11599</v>
      </c>
      <c r="AE1066" t="s">
        <v>11600</v>
      </c>
      <c r="AF1066" t="s">
        <v>11601</v>
      </c>
      <c r="AG1066" t="s">
        <v>11602</v>
      </c>
      <c r="AH1066" t="s">
        <v>11603</v>
      </c>
      <c r="AI1066" t="s">
        <v>11604</v>
      </c>
      <c r="AM1066">
        <v>6</v>
      </c>
      <c r="AO1066" s="1">
        <v>41687</v>
      </c>
      <c r="AR1066" t="s">
        <v>42</v>
      </c>
      <c r="AS1066" t="s">
        <v>43</v>
      </c>
    </row>
    <row r="1067" spans="1:45" hidden="1" x14ac:dyDescent="0.25">
      <c r="A1067" t="b">
        <f t="shared" si="218"/>
        <v>0</v>
      </c>
      <c r="B1067" t="b">
        <f t="shared" si="219"/>
        <v>0</v>
      </c>
      <c r="C1067" t="b">
        <f t="shared" si="220"/>
        <v>0</v>
      </c>
      <c r="D1067" t="b">
        <f t="shared" si="221"/>
        <v>0</v>
      </c>
      <c r="E1067" t="b">
        <f t="shared" si="221"/>
        <v>0</v>
      </c>
      <c r="F1067" t="b">
        <f t="shared" si="221"/>
        <v>0</v>
      </c>
      <c r="G1067" t="b">
        <f t="shared" si="216"/>
        <v>0</v>
      </c>
      <c r="H1067" t="b">
        <f t="shared" si="216"/>
        <v>0</v>
      </c>
      <c r="I1067" t="b">
        <f t="shared" si="222"/>
        <v>1</v>
      </c>
      <c r="J1067" t="b">
        <f t="shared" si="223"/>
        <v>0</v>
      </c>
      <c r="K1067" t="b">
        <f t="shared" si="224"/>
        <v>1</v>
      </c>
      <c r="L1067" t="b">
        <f t="shared" si="224"/>
        <v>0</v>
      </c>
      <c r="M1067" t="b">
        <f t="shared" si="224"/>
        <v>0</v>
      </c>
      <c r="N1067" t="b">
        <f t="shared" si="225"/>
        <v>0</v>
      </c>
      <c r="O1067" t="b">
        <f t="shared" si="225"/>
        <v>1</v>
      </c>
      <c r="P1067" t="s">
        <v>11605</v>
      </c>
      <c r="Q1067" t="s">
        <v>11606</v>
      </c>
      <c r="R1067" t="s">
        <v>2887</v>
      </c>
      <c r="S1067" t="s">
        <v>2888</v>
      </c>
      <c r="T1067" s="1">
        <v>42828</v>
      </c>
      <c r="U1067">
        <v>2017</v>
      </c>
      <c r="X1067">
        <v>1</v>
      </c>
      <c r="Y1067">
        <v>5</v>
      </c>
      <c r="Z1067" t="s">
        <v>11607</v>
      </c>
      <c r="AB1067" t="s">
        <v>2890</v>
      </c>
      <c r="AC1067" t="s">
        <v>11608</v>
      </c>
      <c r="AE1067" t="s">
        <v>11609</v>
      </c>
      <c r="AF1067" t="s">
        <v>11610</v>
      </c>
      <c r="AG1067" t="s">
        <v>11611</v>
      </c>
      <c r="AH1067" t="s">
        <v>11612</v>
      </c>
      <c r="AI1067" t="s">
        <v>11613</v>
      </c>
      <c r="AM1067">
        <v>4</v>
      </c>
      <c r="AN1067" t="s">
        <v>42</v>
      </c>
      <c r="AO1067" s="1">
        <v>42828</v>
      </c>
      <c r="AR1067" t="s">
        <v>42</v>
      </c>
      <c r="AS1067" t="s">
        <v>43</v>
      </c>
    </row>
    <row r="1068" spans="1:45" x14ac:dyDescent="0.25">
      <c r="A1068" t="b">
        <f t="shared" si="218"/>
        <v>1</v>
      </c>
      <c r="B1068" t="b">
        <f t="shared" si="219"/>
        <v>0</v>
      </c>
      <c r="C1068" t="b">
        <f t="shared" si="220"/>
        <v>0</v>
      </c>
      <c r="D1068" t="b">
        <f t="shared" si="221"/>
        <v>0</v>
      </c>
      <c r="E1068" t="b">
        <f t="shared" si="221"/>
        <v>0</v>
      </c>
      <c r="F1068" t="b">
        <f t="shared" si="221"/>
        <v>1</v>
      </c>
      <c r="G1068" t="b">
        <f t="shared" si="216"/>
        <v>0</v>
      </c>
      <c r="H1068" t="b">
        <f t="shared" si="216"/>
        <v>0</v>
      </c>
      <c r="I1068" t="b">
        <f>IF(OR(IFERROR(SEARCH("internet",P1068),FALSE),OR(IFERROR(SEARCH("vision",P1068),FALSE),OR(IFERROR(SEARCH("radar",P1068),FALSE),IFERROR(SEARCH("image",P1068),FALSE)))),FALSE,TRUE)</f>
        <v>1</v>
      </c>
      <c r="J1068" t="b">
        <f>IF(OR(IFERROR(SEARCH("internet",Z1068),FALSE),OR(IFERROR(SEARCH("vision",Z1068),FALSE),OR(IFERROR(SEARCH("radar",Z1068),FALSE),IFERROR(SEARCH("image",Z1068),FALSE)))),FALSE,TRUE)</f>
        <v>1</v>
      </c>
      <c r="K1068" t="b">
        <f>IF(OR(IFERROR(SEARCH("internet",AF1068),FALSE),OR(IFERROR(SEARCH("vision",AF1068),FALSE),OR(IFERROR(SEARCH("radar",AF1068),FALSE),IFERROR(SEARCH("image",AF1068),FALSE)))),FALSE,TRUE)</f>
        <v>1</v>
      </c>
      <c r="L1068" t="b">
        <f t="shared" ref="L1068:O1068" si="226">IF(OR(IFERROR(SEARCH("internet",AG1068),FALSE),OR(IFERROR(SEARCH("vision",AG1068),FALSE),OR(IFERROR(SEARCH("radar",AG1068),FALSE),IFERROR(SEARCH("image",AG1068),FALSE)))),FALSE,TRUE)</f>
        <v>1</v>
      </c>
      <c r="M1068" t="b">
        <f t="shared" si="226"/>
        <v>1</v>
      </c>
      <c r="N1068" t="b">
        <f t="shared" si="226"/>
        <v>1</v>
      </c>
      <c r="O1068" t="b">
        <f t="shared" si="226"/>
        <v>1</v>
      </c>
      <c r="P1068" t="s">
        <v>11614</v>
      </c>
      <c r="Q1068" t="s">
        <v>11615</v>
      </c>
      <c r="R1068" t="s">
        <v>11616</v>
      </c>
      <c r="S1068" t="s">
        <v>11617</v>
      </c>
      <c r="T1068" s="1">
        <v>42415</v>
      </c>
      <c r="U1068">
        <v>2015</v>
      </c>
      <c r="X1068">
        <v>147</v>
      </c>
      <c r="Y1068">
        <v>151</v>
      </c>
      <c r="Z1068" t="s">
        <v>11618</v>
      </c>
      <c r="AA1068" t="s">
        <v>11619</v>
      </c>
      <c r="AB1068" t="s">
        <v>11620</v>
      </c>
      <c r="AC1068" t="s">
        <v>11621</v>
      </c>
      <c r="AE1068" t="s">
        <v>11622</v>
      </c>
      <c r="AF1068" t="s">
        <v>11623</v>
      </c>
      <c r="AG1068" t="s">
        <v>11624</v>
      </c>
      <c r="AH1068" t="s">
        <v>11625</v>
      </c>
      <c r="AI1068" t="s">
        <v>11626</v>
      </c>
      <c r="AM1068">
        <v>11</v>
      </c>
      <c r="AN1068" t="s">
        <v>42</v>
      </c>
      <c r="AO1068" s="1">
        <v>42415</v>
      </c>
      <c r="AR1068" t="s">
        <v>42</v>
      </c>
      <c r="AS1068" t="s">
        <v>43</v>
      </c>
    </row>
    <row r="1069" spans="1:45" hidden="1" x14ac:dyDescent="0.25">
      <c r="A1069" t="b">
        <f t="shared" si="218"/>
        <v>0</v>
      </c>
      <c r="B1069" t="b">
        <f t="shared" si="219"/>
        <v>1</v>
      </c>
      <c r="C1069" t="b">
        <f t="shared" si="220"/>
        <v>1</v>
      </c>
      <c r="D1069" t="b">
        <f t="shared" si="221"/>
        <v>1</v>
      </c>
      <c r="E1069" t="b">
        <f t="shared" si="221"/>
        <v>0</v>
      </c>
      <c r="F1069" t="b">
        <f t="shared" si="221"/>
        <v>1</v>
      </c>
      <c r="G1069" t="b">
        <f t="shared" si="216"/>
        <v>1</v>
      </c>
      <c r="H1069" t="b">
        <f t="shared" si="216"/>
        <v>0</v>
      </c>
      <c r="I1069" t="b">
        <f t="shared" si="222"/>
        <v>0</v>
      </c>
      <c r="J1069" t="b">
        <f t="shared" si="223"/>
        <v>0</v>
      </c>
      <c r="K1069" t="b">
        <f t="shared" si="224"/>
        <v>0</v>
      </c>
      <c r="L1069" t="b">
        <f t="shared" si="224"/>
        <v>0</v>
      </c>
      <c r="M1069" t="b">
        <f t="shared" si="224"/>
        <v>0</v>
      </c>
      <c r="N1069" t="b">
        <f t="shared" si="225"/>
        <v>0</v>
      </c>
      <c r="O1069" t="b">
        <f t="shared" si="225"/>
        <v>1</v>
      </c>
      <c r="P1069" t="s">
        <v>11627</v>
      </c>
      <c r="Q1069" t="s">
        <v>11628</v>
      </c>
      <c r="R1069" t="s">
        <v>11629</v>
      </c>
      <c r="S1069" t="s">
        <v>11630</v>
      </c>
      <c r="T1069" s="1">
        <v>44684</v>
      </c>
      <c r="U1069">
        <v>2022</v>
      </c>
      <c r="X1069">
        <v>1</v>
      </c>
      <c r="Y1069">
        <v>6</v>
      </c>
      <c r="Z1069" t="s">
        <v>11631</v>
      </c>
      <c r="AB1069" t="s">
        <v>11632</v>
      </c>
      <c r="AC1069" t="s">
        <v>11633</v>
      </c>
      <c r="AE1069" t="s">
        <v>11634</v>
      </c>
      <c r="AF1069" t="s">
        <v>11635</v>
      </c>
      <c r="AG1069" t="s">
        <v>11636</v>
      </c>
      <c r="AH1069" t="s">
        <v>11637</v>
      </c>
      <c r="AI1069" t="s">
        <v>11638</v>
      </c>
      <c r="AM1069">
        <v>20</v>
      </c>
      <c r="AN1069" t="s">
        <v>949</v>
      </c>
      <c r="AO1069" s="1">
        <v>44684</v>
      </c>
      <c r="AR1069" t="s">
        <v>42</v>
      </c>
      <c r="AS1069" t="s">
        <v>43</v>
      </c>
    </row>
    <row r="1070" spans="1:45" hidden="1" x14ac:dyDescent="0.25">
      <c r="A1070" t="b">
        <f t="shared" si="218"/>
        <v>0</v>
      </c>
      <c r="B1070" t="b">
        <f t="shared" si="219"/>
        <v>0</v>
      </c>
      <c r="C1070" t="b">
        <f t="shared" si="220"/>
        <v>0</v>
      </c>
      <c r="D1070" t="b">
        <f t="shared" si="221"/>
        <v>0</v>
      </c>
      <c r="E1070" t="b">
        <f t="shared" si="221"/>
        <v>0</v>
      </c>
      <c r="F1070" t="b">
        <f t="shared" si="221"/>
        <v>0</v>
      </c>
      <c r="G1070" t="b">
        <f t="shared" si="216"/>
        <v>0</v>
      </c>
      <c r="H1070" t="b">
        <f t="shared" si="216"/>
        <v>0</v>
      </c>
      <c r="I1070" t="b">
        <f t="shared" si="222"/>
        <v>1</v>
      </c>
      <c r="J1070" t="b">
        <f t="shared" si="223"/>
        <v>1</v>
      </c>
      <c r="K1070" t="b">
        <f t="shared" si="224"/>
        <v>1</v>
      </c>
      <c r="L1070" t="b">
        <f t="shared" si="224"/>
        <v>1</v>
      </c>
      <c r="M1070" t="b">
        <f t="shared" si="224"/>
        <v>1</v>
      </c>
      <c r="N1070" t="b">
        <f t="shared" si="225"/>
        <v>1</v>
      </c>
      <c r="O1070" t="b">
        <f t="shared" si="225"/>
        <v>1</v>
      </c>
      <c r="P1070" t="s">
        <v>11639</v>
      </c>
      <c r="Q1070" t="s">
        <v>11640</v>
      </c>
      <c r="R1070" t="s">
        <v>11641</v>
      </c>
      <c r="S1070" t="s">
        <v>11642</v>
      </c>
      <c r="T1070" s="1">
        <v>43461</v>
      </c>
      <c r="U1070">
        <v>2018</v>
      </c>
      <c r="X1070">
        <v>413</v>
      </c>
      <c r="Y1070">
        <v>414</v>
      </c>
      <c r="Z1070" t="s">
        <v>11643</v>
      </c>
      <c r="AB1070" t="s">
        <v>11644</v>
      </c>
      <c r="AC1070" t="s">
        <v>11645</v>
      </c>
      <c r="AE1070" t="s">
        <v>11646</v>
      </c>
      <c r="AF1070" t="s">
        <v>11647</v>
      </c>
      <c r="AG1070" t="s">
        <v>11648</v>
      </c>
      <c r="AH1070" t="s">
        <v>11649</v>
      </c>
      <c r="AI1070" t="s">
        <v>11650</v>
      </c>
      <c r="AM1070">
        <v>2</v>
      </c>
      <c r="AN1070" t="s">
        <v>42</v>
      </c>
      <c r="AO1070" s="1">
        <v>43461</v>
      </c>
      <c r="AR1070" t="s">
        <v>42</v>
      </c>
      <c r="AS1070" t="s">
        <v>43</v>
      </c>
    </row>
    <row r="1071" spans="1:45" hidden="1" x14ac:dyDescent="0.25">
      <c r="A1071" t="b">
        <f t="shared" si="218"/>
        <v>0</v>
      </c>
      <c r="B1071" t="b">
        <f t="shared" si="219"/>
        <v>0</v>
      </c>
      <c r="C1071" t="b">
        <f t="shared" si="220"/>
        <v>0</v>
      </c>
      <c r="D1071" t="b">
        <f t="shared" si="221"/>
        <v>0</v>
      </c>
      <c r="E1071" t="b">
        <f t="shared" si="221"/>
        <v>0</v>
      </c>
      <c r="F1071" t="b">
        <f t="shared" si="221"/>
        <v>0</v>
      </c>
      <c r="G1071" t="b">
        <f t="shared" si="216"/>
        <v>0</v>
      </c>
      <c r="H1071" t="b">
        <f t="shared" si="216"/>
        <v>0</v>
      </c>
      <c r="I1071" t="b">
        <f t="shared" si="222"/>
        <v>0</v>
      </c>
      <c r="J1071" t="b">
        <f t="shared" si="223"/>
        <v>0</v>
      </c>
      <c r="K1071" t="b">
        <f t="shared" si="224"/>
        <v>1</v>
      </c>
      <c r="L1071" t="b">
        <f t="shared" si="224"/>
        <v>1</v>
      </c>
      <c r="M1071" t="b">
        <f t="shared" si="224"/>
        <v>1</v>
      </c>
      <c r="N1071" t="b">
        <f t="shared" si="225"/>
        <v>1</v>
      </c>
      <c r="O1071" t="b">
        <f t="shared" si="225"/>
        <v>1</v>
      </c>
      <c r="P1071" t="s">
        <v>11651</v>
      </c>
      <c r="Q1071" t="s">
        <v>11652</v>
      </c>
      <c r="R1071" t="s">
        <v>492</v>
      </c>
      <c r="S1071" t="s">
        <v>583</v>
      </c>
      <c r="T1071" s="1">
        <v>43328</v>
      </c>
      <c r="U1071">
        <v>2018</v>
      </c>
      <c r="X1071">
        <v>1</v>
      </c>
      <c r="Y1071">
        <v>3</v>
      </c>
      <c r="Z1071" t="s">
        <v>11653</v>
      </c>
      <c r="AB1071" t="s">
        <v>585</v>
      </c>
      <c r="AE1071" t="s">
        <v>11654</v>
      </c>
      <c r="AO1071" s="1">
        <v>43328</v>
      </c>
      <c r="AR1071" t="s">
        <v>463</v>
      </c>
      <c r="AS1071" t="s">
        <v>464</v>
      </c>
    </row>
    <row r="1072" spans="1:45" hidden="1" x14ac:dyDescent="0.25">
      <c r="A1072" t="b">
        <f t="shared" si="218"/>
        <v>0</v>
      </c>
      <c r="B1072" t="b">
        <f t="shared" si="219"/>
        <v>0</v>
      </c>
      <c r="C1072" t="b">
        <f t="shared" si="220"/>
        <v>0</v>
      </c>
      <c r="D1072" t="b">
        <f t="shared" si="221"/>
        <v>0</v>
      </c>
      <c r="E1072" t="b">
        <f t="shared" si="221"/>
        <v>0</v>
      </c>
      <c r="F1072" t="b">
        <f t="shared" si="221"/>
        <v>0</v>
      </c>
      <c r="G1072" t="b">
        <f t="shared" si="216"/>
        <v>0</v>
      </c>
      <c r="H1072" t="b">
        <f t="shared" si="216"/>
        <v>0</v>
      </c>
      <c r="I1072" t="b">
        <f t="shared" si="222"/>
        <v>1</v>
      </c>
      <c r="J1072" t="b">
        <f t="shared" si="223"/>
        <v>1</v>
      </c>
      <c r="K1072" t="b">
        <f t="shared" si="224"/>
        <v>1</v>
      </c>
      <c r="L1072" t="b">
        <f t="shared" si="224"/>
        <v>1</v>
      </c>
      <c r="M1072" t="b">
        <f t="shared" si="224"/>
        <v>1</v>
      </c>
      <c r="N1072" t="b">
        <f t="shared" si="225"/>
        <v>1</v>
      </c>
      <c r="O1072" t="b">
        <f t="shared" si="225"/>
        <v>1</v>
      </c>
      <c r="P1072" t="s">
        <v>11655</v>
      </c>
      <c r="Q1072" t="s">
        <v>11656</v>
      </c>
      <c r="R1072" t="s">
        <v>11657</v>
      </c>
      <c r="S1072" t="s">
        <v>7776</v>
      </c>
      <c r="T1072" s="1">
        <v>42530</v>
      </c>
      <c r="U1072">
        <v>2016</v>
      </c>
      <c r="X1072">
        <v>1</v>
      </c>
      <c r="Y1072">
        <v>6</v>
      </c>
      <c r="Z1072" t="s">
        <v>11658</v>
      </c>
      <c r="AB1072" t="s">
        <v>7778</v>
      </c>
      <c r="AC1072" t="s">
        <v>11659</v>
      </c>
      <c r="AE1072" t="s">
        <v>11660</v>
      </c>
      <c r="AF1072" t="s">
        <v>11661</v>
      </c>
      <c r="AG1072" t="s">
        <v>11662</v>
      </c>
      <c r="AH1072" t="s">
        <v>11663</v>
      </c>
      <c r="AI1072" t="s">
        <v>11664</v>
      </c>
      <c r="AM1072">
        <v>23</v>
      </c>
      <c r="AN1072" t="s">
        <v>42</v>
      </c>
      <c r="AO1072" s="1">
        <v>42530</v>
      </c>
      <c r="AR1072" t="s">
        <v>42</v>
      </c>
      <c r="AS1072" t="s">
        <v>43</v>
      </c>
    </row>
    <row r="1073" spans="1:45" hidden="1" x14ac:dyDescent="0.25">
      <c r="A1073" t="b">
        <f t="shared" si="218"/>
        <v>0</v>
      </c>
      <c r="B1073" t="b">
        <f t="shared" si="219"/>
        <v>0</v>
      </c>
      <c r="C1073" t="b">
        <f t="shared" si="220"/>
        <v>0</v>
      </c>
      <c r="D1073" t="b">
        <f t="shared" si="221"/>
        <v>0</v>
      </c>
      <c r="E1073" t="b">
        <f t="shared" si="221"/>
        <v>0</v>
      </c>
      <c r="F1073" t="b">
        <f t="shared" si="221"/>
        <v>0</v>
      </c>
      <c r="G1073" t="b">
        <f t="shared" si="216"/>
        <v>0</v>
      </c>
      <c r="H1073" t="b">
        <f t="shared" si="216"/>
        <v>0</v>
      </c>
      <c r="I1073" t="b">
        <f t="shared" si="222"/>
        <v>1</v>
      </c>
      <c r="J1073" t="b">
        <f t="shared" si="223"/>
        <v>1</v>
      </c>
      <c r="K1073" t="b">
        <f t="shared" si="224"/>
        <v>1</v>
      </c>
      <c r="L1073" t="b">
        <f t="shared" si="224"/>
        <v>1</v>
      </c>
      <c r="M1073" t="b">
        <f t="shared" si="224"/>
        <v>1</v>
      </c>
      <c r="N1073" t="b">
        <f t="shared" si="225"/>
        <v>1</v>
      </c>
      <c r="O1073" t="b">
        <f t="shared" si="225"/>
        <v>1</v>
      </c>
      <c r="P1073" t="s">
        <v>11665</v>
      </c>
      <c r="Q1073" t="s">
        <v>7134</v>
      </c>
      <c r="R1073" t="s">
        <v>11666</v>
      </c>
      <c r="S1073" t="s">
        <v>1621</v>
      </c>
      <c r="T1073" s="1">
        <v>42705</v>
      </c>
      <c r="U1073">
        <v>2016</v>
      </c>
      <c r="X1073">
        <v>1</v>
      </c>
      <c r="Y1073">
        <v>4</v>
      </c>
      <c r="Z1073" t="s">
        <v>11667</v>
      </c>
      <c r="AB1073" t="s">
        <v>1623</v>
      </c>
      <c r="AC1073" t="s">
        <v>11668</v>
      </c>
      <c r="AE1073" t="s">
        <v>11669</v>
      </c>
      <c r="AG1073" t="s">
        <v>11670</v>
      </c>
      <c r="AH1073" t="s">
        <v>11671</v>
      </c>
      <c r="AI1073" t="s">
        <v>11672</v>
      </c>
      <c r="AM1073">
        <v>6</v>
      </c>
      <c r="AN1073" t="s">
        <v>42</v>
      </c>
      <c r="AO1073" s="1">
        <v>42705</v>
      </c>
      <c r="AR1073" t="s">
        <v>42</v>
      </c>
      <c r="AS1073" t="s">
        <v>43</v>
      </c>
    </row>
    <row r="1074" spans="1:45" hidden="1" x14ac:dyDescent="0.25">
      <c r="A1074" t="b">
        <f t="shared" si="218"/>
        <v>0</v>
      </c>
      <c r="B1074" t="b">
        <f t="shared" si="219"/>
        <v>0</v>
      </c>
      <c r="C1074" t="b">
        <f t="shared" si="220"/>
        <v>0</v>
      </c>
      <c r="D1074" t="b">
        <f t="shared" si="221"/>
        <v>0</v>
      </c>
      <c r="E1074" t="b">
        <f t="shared" si="221"/>
        <v>0</v>
      </c>
      <c r="F1074" t="b">
        <f t="shared" si="221"/>
        <v>0</v>
      </c>
      <c r="G1074" t="b">
        <f t="shared" si="216"/>
        <v>0</v>
      </c>
      <c r="H1074" t="b">
        <f t="shared" si="216"/>
        <v>0</v>
      </c>
      <c r="I1074" t="b">
        <f t="shared" si="222"/>
        <v>1</v>
      </c>
      <c r="J1074" t="b">
        <f t="shared" si="223"/>
        <v>1</v>
      </c>
      <c r="K1074" t="b">
        <f t="shared" si="224"/>
        <v>1</v>
      </c>
      <c r="L1074" t="b">
        <f t="shared" si="224"/>
        <v>1</v>
      </c>
      <c r="M1074" t="b">
        <f t="shared" si="224"/>
        <v>0</v>
      </c>
      <c r="N1074" t="b">
        <f t="shared" si="225"/>
        <v>1</v>
      </c>
      <c r="O1074" t="b">
        <f t="shared" si="225"/>
        <v>1</v>
      </c>
      <c r="P1074" t="s">
        <v>11673</v>
      </c>
      <c r="Q1074" t="s">
        <v>11674</v>
      </c>
      <c r="R1074" t="s">
        <v>11675</v>
      </c>
      <c r="S1074" t="s">
        <v>11676</v>
      </c>
      <c r="T1074" s="1">
        <v>44832</v>
      </c>
      <c r="U1074">
        <v>2022</v>
      </c>
      <c r="X1074">
        <v>380</v>
      </c>
      <c r="Y1074">
        <v>380</v>
      </c>
      <c r="Z1074" t="s">
        <v>11677</v>
      </c>
      <c r="AB1074" t="s">
        <v>11678</v>
      </c>
      <c r="AC1074" t="s">
        <v>11679</v>
      </c>
      <c r="AE1074" t="s">
        <v>11680</v>
      </c>
      <c r="AG1074" t="s">
        <v>11681</v>
      </c>
      <c r="AH1074" t="s">
        <v>11682</v>
      </c>
      <c r="AI1074" t="s">
        <v>11683</v>
      </c>
      <c r="AM1074">
        <v>0</v>
      </c>
      <c r="AN1074" t="s">
        <v>42</v>
      </c>
      <c r="AO1074" s="1">
        <v>44832</v>
      </c>
      <c r="AR1074" t="s">
        <v>42</v>
      </c>
      <c r="AS1074" t="s">
        <v>43</v>
      </c>
    </row>
    <row r="1075" spans="1:45" hidden="1" x14ac:dyDescent="0.25">
      <c r="A1075" t="b">
        <f t="shared" si="218"/>
        <v>0</v>
      </c>
      <c r="B1075" t="b">
        <f t="shared" si="219"/>
        <v>0</v>
      </c>
      <c r="C1075" t="b">
        <f t="shared" si="220"/>
        <v>0</v>
      </c>
      <c r="D1075" t="b">
        <f t="shared" si="221"/>
        <v>0</v>
      </c>
      <c r="E1075" t="b">
        <f t="shared" si="221"/>
        <v>0</v>
      </c>
      <c r="F1075" t="b">
        <f t="shared" si="221"/>
        <v>0</v>
      </c>
      <c r="G1075" t="b">
        <f t="shared" si="216"/>
        <v>0</v>
      </c>
      <c r="H1075" t="b">
        <f t="shared" si="216"/>
        <v>0</v>
      </c>
      <c r="I1075" t="b">
        <f t="shared" si="222"/>
        <v>1</v>
      </c>
      <c r="J1075" t="b">
        <f t="shared" si="223"/>
        <v>1</v>
      </c>
      <c r="K1075" t="b">
        <f t="shared" si="224"/>
        <v>1</v>
      </c>
      <c r="L1075" t="b">
        <f t="shared" si="224"/>
        <v>1</v>
      </c>
      <c r="M1075" t="b">
        <f t="shared" si="224"/>
        <v>1</v>
      </c>
      <c r="N1075" t="b">
        <f t="shared" si="225"/>
        <v>1</v>
      </c>
      <c r="O1075" t="b">
        <f t="shared" si="225"/>
        <v>1</v>
      </c>
      <c r="P1075" t="s">
        <v>11684</v>
      </c>
      <c r="Q1075" t="s">
        <v>11685</v>
      </c>
      <c r="R1075" t="s">
        <v>11686</v>
      </c>
      <c r="S1075" t="s">
        <v>11687</v>
      </c>
      <c r="T1075" s="1">
        <v>44859</v>
      </c>
      <c r="U1075">
        <v>2022</v>
      </c>
      <c r="X1075">
        <v>1</v>
      </c>
      <c r="Y1075">
        <v>4</v>
      </c>
      <c r="Z1075" t="s">
        <v>11688</v>
      </c>
      <c r="AB1075" t="s">
        <v>11689</v>
      </c>
      <c r="AC1075" t="s">
        <v>11690</v>
      </c>
      <c r="AE1075" t="s">
        <v>11691</v>
      </c>
      <c r="AF1075" t="s">
        <v>11692</v>
      </c>
      <c r="AG1075" t="s">
        <v>11693</v>
      </c>
      <c r="AH1075" t="s">
        <v>11694</v>
      </c>
      <c r="AI1075" t="s">
        <v>11695</v>
      </c>
      <c r="AM1075">
        <v>6</v>
      </c>
      <c r="AN1075" t="s">
        <v>42</v>
      </c>
      <c r="AO1075" s="1">
        <v>44859</v>
      </c>
      <c r="AR1075" t="s">
        <v>42</v>
      </c>
      <c r="AS1075" t="s">
        <v>43</v>
      </c>
    </row>
    <row r="1076" spans="1:45" hidden="1" x14ac:dyDescent="0.25">
      <c r="A1076" t="b">
        <f t="shared" si="218"/>
        <v>0</v>
      </c>
      <c r="B1076" t="b">
        <f t="shared" si="219"/>
        <v>0</v>
      </c>
      <c r="C1076" t="b">
        <f t="shared" si="220"/>
        <v>0</v>
      </c>
      <c r="D1076" t="b">
        <f t="shared" si="221"/>
        <v>0</v>
      </c>
      <c r="E1076" t="b">
        <f t="shared" si="221"/>
        <v>0</v>
      </c>
      <c r="F1076" t="b">
        <f t="shared" si="221"/>
        <v>0</v>
      </c>
      <c r="G1076" t="b">
        <f t="shared" si="216"/>
        <v>0</v>
      </c>
      <c r="H1076" t="b">
        <f t="shared" si="216"/>
        <v>0</v>
      </c>
      <c r="I1076" t="b">
        <f t="shared" si="222"/>
        <v>1</v>
      </c>
      <c r="J1076" t="b">
        <f t="shared" si="223"/>
        <v>0</v>
      </c>
      <c r="K1076" t="b">
        <f t="shared" si="224"/>
        <v>1</v>
      </c>
      <c r="L1076" t="b">
        <f t="shared" si="224"/>
        <v>0</v>
      </c>
      <c r="M1076" t="b">
        <f t="shared" si="224"/>
        <v>1</v>
      </c>
      <c r="N1076" t="b">
        <f t="shared" si="225"/>
        <v>1</v>
      </c>
      <c r="O1076" t="b">
        <f t="shared" si="225"/>
        <v>1</v>
      </c>
      <c r="P1076" t="s">
        <v>11696</v>
      </c>
      <c r="Q1076" t="s">
        <v>11697</v>
      </c>
      <c r="R1076" t="s">
        <v>11698</v>
      </c>
      <c r="S1076" t="s">
        <v>10617</v>
      </c>
      <c r="T1076" s="1">
        <v>41075</v>
      </c>
      <c r="U1076">
        <v>2012</v>
      </c>
      <c r="X1076">
        <v>127</v>
      </c>
      <c r="Y1076">
        <v>130</v>
      </c>
      <c r="Z1076" t="s">
        <v>11699</v>
      </c>
      <c r="AB1076" t="s">
        <v>10619</v>
      </c>
      <c r="AE1076" t="s">
        <v>11700</v>
      </c>
      <c r="AG1076" t="s">
        <v>11701</v>
      </c>
      <c r="AO1076" s="1">
        <v>41075</v>
      </c>
      <c r="AR1076" t="s">
        <v>463</v>
      </c>
      <c r="AS1076" t="s">
        <v>464</v>
      </c>
    </row>
    <row r="1077" spans="1:45" hidden="1" x14ac:dyDescent="0.25">
      <c r="A1077" t="b">
        <f t="shared" si="218"/>
        <v>0</v>
      </c>
      <c r="B1077" t="b">
        <f t="shared" si="219"/>
        <v>0</v>
      </c>
      <c r="C1077" t="b">
        <f t="shared" si="220"/>
        <v>0</v>
      </c>
      <c r="D1077" t="b">
        <f t="shared" si="221"/>
        <v>0</v>
      </c>
      <c r="E1077" t="b">
        <f t="shared" si="221"/>
        <v>0</v>
      </c>
      <c r="F1077" t="b">
        <f t="shared" si="221"/>
        <v>0</v>
      </c>
      <c r="G1077" t="b">
        <f t="shared" si="216"/>
        <v>0</v>
      </c>
      <c r="H1077" t="b">
        <f t="shared" si="216"/>
        <v>0</v>
      </c>
      <c r="I1077" t="b">
        <f t="shared" si="222"/>
        <v>1</v>
      </c>
      <c r="J1077" t="b">
        <f t="shared" si="223"/>
        <v>1</v>
      </c>
      <c r="K1077" t="b">
        <f t="shared" si="224"/>
        <v>1</v>
      </c>
      <c r="L1077" t="b">
        <f t="shared" si="224"/>
        <v>1</v>
      </c>
      <c r="M1077" t="b">
        <f t="shared" si="224"/>
        <v>1</v>
      </c>
      <c r="N1077" t="b">
        <f t="shared" si="225"/>
        <v>1</v>
      </c>
      <c r="O1077" t="b">
        <f t="shared" si="225"/>
        <v>1</v>
      </c>
      <c r="P1077" t="s">
        <v>11702</v>
      </c>
      <c r="Q1077" t="s">
        <v>11703</v>
      </c>
      <c r="R1077" t="s">
        <v>11704</v>
      </c>
      <c r="S1077" t="s">
        <v>11705</v>
      </c>
      <c r="T1077" s="1">
        <v>43041</v>
      </c>
      <c r="U1077">
        <v>2017</v>
      </c>
      <c r="X1077">
        <v>456</v>
      </c>
      <c r="Y1077">
        <v>459</v>
      </c>
      <c r="Z1077" t="s">
        <v>11706</v>
      </c>
      <c r="AB1077" t="s">
        <v>11707</v>
      </c>
      <c r="AC1077" t="s">
        <v>11708</v>
      </c>
      <c r="AE1077" t="s">
        <v>11709</v>
      </c>
      <c r="AF1077" t="s">
        <v>11710</v>
      </c>
      <c r="AG1077" t="s">
        <v>11711</v>
      </c>
      <c r="AH1077" t="s">
        <v>11712</v>
      </c>
      <c r="AI1077" t="s">
        <v>11713</v>
      </c>
      <c r="AM1077">
        <v>7</v>
      </c>
      <c r="AN1077" t="s">
        <v>42</v>
      </c>
      <c r="AO1077" s="1">
        <v>43041</v>
      </c>
      <c r="AR1077" t="s">
        <v>42</v>
      </c>
      <c r="AS1077" t="s">
        <v>43</v>
      </c>
    </row>
    <row r="1078" spans="1:45" hidden="1" x14ac:dyDescent="0.25">
      <c r="A1078" t="b">
        <f t="shared" si="218"/>
        <v>0</v>
      </c>
      <c r="B1078" t="b">
        <f t="shared" si="219"/>
        <v>0</v>
      </c>
      <c r="C1078" t="b">
        <f t="shared" si="220"/>
        <v>0</v>
      </c>
      <c r="D1078" t="b">
        <f t="shared" si="221"/>
        <v>0</v>
      </c>
      <c r="E1078" t="b">
        <f t="shared" si="221"/>
        <v>0</v>
      </c>
      <c r="F1078" t="b">
        <f t="shared" si="221"/>
        <v>0</v>
      </c>
      <c r="G1078" t="b">
        <f t="shared" si="216"/>
        <v>0</v>
      </c>
      <c r="H1078" t="b">
        <f t="shared" si="216"/>
        <v>0</v>
      </c>
      <c r="I1078" t="b">
        <f t="shared" si="222"/>
        <v>0</v>
      </c>
      <c r="J1078" t="b">
        <f t="shared" si="223"/>
        <v>0</v>
      </c>
      <c r="K1078" t="b">
        <f t="shared" si="224"/>
        <v>1</v>
      </c>
      <c r="L1078" t="b">
        <f t="shared" si="224"/>
        <v>1</v>
      </c>
      <c r="M1078" t="b">
        <f t="shared" si="224"/>
        <v>1</v>
      </c>
      <c r="N1078" t="b">
        <f t="shared" si="225"/>
        <v>1</v>
      </c>
      <c r="O1078" t="b">
        <f t="shared" si="225"/>
        <v>1</v>
      </c>
      <c r="P1078" t="s">
        <v>11714</v>
      </c>
      <c r="Q1078" t="s">
        <v>11715</v>
      </c>
      <c r="R1078" t="s">
        <v>401</v>
      </c>
      <c r="S1078" t="s">
        <v>583</v>
      </c>
      <c r="T1078" s="1">
        <v>43328</v>
      </c>
      <c r="U1078">
        <v>2018</v>
      </c>
      <c r="X1078">
        <v>1</v>
      </c>
      <c r="Y1078">
        <v>4</v>
      </c>
      <c r="Z1078" t="s">
        <v>11716</v>
      </c>
      <c r="AB1078" t="s">
        <v>585</v>
      </c>
      <c r="AE1078" t="s">
        <v>11717</v>
      </c>
      <c r="AO1078" s="1">
        <v>43328</v>
      </c>
      <c r="AR1078" t="s">
        <v>463</v>
      </c>
      <c r="AS1078" t="s">
        <v>464</v>
      </c>
    </row>
    <row r="1079" spans="1:45" hidden="1" x14ac:dyDescent="0.25">
      <c r="A1079" t="b">
        <f t="shared" si="218"/>
        <v>0</v>
      </c>
      <c r="B1079" t="b">
        <f t="shared" si="219"/>
        <v>0</v>
      </c>
      <c r="C1079" t="b">
        <f t="shared" si="220"/>
        <v>0</v>
      </c>
      <c r="D1079" t="b">
        <f t="shared" si="221"/>
        <v>0</v>
      </c>
      <c r="E1079" t="b">
        <f t="shared" si="221"/>
        <v>0</v>
      </c>
      <c r="F1079" t="b">
        <f t="shared" si="221"/>
        <v>0</v>
      </c>
      <c r="G1079" t="b">
        <f t="shared" si="216"/>
        <v>0</v>
      </c>
      <c r="H1079" t="b">
        <f t="shared" si="216"/>
        <v>0</v>
      </c>
      <c r="I1079" t="b">
        <f t="shared" si="222"/>
        <v>1</v>
      </c>
      <c r="J1079" t="b">
        <f t="shared" si="223"/>
        <v>1</v>
      </c>
      <c r="K1079" t="b">
        <f t="shared" si="224"/>
        <v>1</v>
      </c>
      <c r="L1079" t="b">
        <f t="shared" si="224"/>
        <v>1</v>
      </c>
      <c r="M1079" t="b">
        <f t="shared" si="224"/>
        <v>1</v>
      </c>
      <c r="N1079" t="b">
        <f t="shared" si="225"/>
        <v>1</v>
      </c>
      <c r="O1079" t="b">
        <f t="shared" si="225"/>
        <v>1</v>
      </c>
      <c r="P1079" t="s">
        <v>11718</v>
      </c>
      <c r="Q1079" t="s">
        <v>11719</v>
      </c>
      <c r="R1079" t="s">
        <v>11720</v>
      </c>
      <c r="S1079" t="s">
        <v>11721</v>
      </c>
      <c r="T1079" s="1">
        <v>45106</v>
      </c>
      <c r="U1079">
        <v>2023</v>
      </c>
      <c r="X1079">
        <v>1323</v>
      </c>
      <c r="Y1079">
        <v>1327</v>
      </c>
      <c r="Z1079" t="s">
        <v>11722</v>
      </c>
      <c r="AA1079" t="s">
        <v>11723</v>
      </c>
      <c r="AB1079" t="s">
        <v>11724</v>
      </c>
      <c r="AC1079" t="s">
        <v>11725</v>
      </c>
      <c r="AE1079" t="s">
        <v>11726</v>
      </c>
      <c r="AF1079" t="s">
        <v>11727</v>
      </c>
      <c r="AG1079" t="s">
        <v>11728</v>
      </c>
      <c r="AH1079" t="s">
        <v>11729</v>
      </c>
      <c r="AI1079" t="s">
        <v>11730</v>
      </c>
      <c r="AM1079">
        <v>20</v>
      </c>
      <c r="AO1079" s="1">
        <v>45106</v>
      </c>
      <c r="AR1079" t="s">
        <v>42</v>
      </c>
      <c r="AS1079" t="s">
        <v>43</v>
      </c>
    </row>
    <row r="1080" spans="1:45" hidden="1" x14ac:dyDescent="0.25">
      <c r="A1080" t="b">
        <f t="shared" si="218"/>
        <v>0</v>
      </c>
      <c r="B1080" t="b">
        <f t="shared" si="219"/>
        <v>0</v>
      </c>
      <c r="C1080" t="b">
        <f t="shared" si="220"/>
        <v>0</v>
      </c>
      <c r="D1080" t="b">
        <f t="shared" si="221"/>
        <v>0</v>
      </c>
      <c r="E1080" t="b">
        <f t="shared" si="221"/>
        <v>0</v>
      </c>
      <c r="F1080" t="b">
        <f t="shared" si="221"/>
        <v>0</v>
      </c>
      <c r="G1080" t="b">
        <f t="shared" si="216"/>
        <v>0</v>
      </c>
      <c r="H1080" t="b">
        <f t="shared" si="216"/>
        <v>0</v>
      </c>
      <c r="I1080" t="b">
        <f t="shared" si="222"/>
        <v>1</v>
      </c>
      <c r="J1080" t="b">
        <f t="shared" si="223"/>
        <v>1</v>
      </c>
      <c r="K1080" t="b">
        <f t="shared" si="224"/>
        <v>1</v>
      </c>
      <c r="L1080" t="b">
        <f t="shared" si="224"/>
        <v>1</v>
      </c>
      <c r="M1080" t="b">
        <f t="shared" si="224"/>
        <v>1</v>
      </c>
      <c r="N1080" t="b">
        <f t="shared" si="225"/>
        <v>1</v>
      </c>
      <c r="O1080" t="b">
        <f t="shared" si="225"/>
        <v>1</v>
      </c>
      <c r="P1080" t="s">
        <v>11731</v>
      </c>
      <c r="Q1080" t="s">
        <v>11732</v>
      </c>
      <c r="R1080" t="s">
        <v>11733</v>
      </c>
      <c r="S1080" t="s">
        <v>3530</v>
      </c>
      <c r="T1080" s="1">
        <v>41687</v>
      </c>
      <c r="U1080">
        <v>2013</v>
      </c>
      <c r="X1080">
        <v>1</v>
      </c>
      <c r="Y1080">
        <v>6</v>
      </c>
      <c r="Z1080" t="s">
        <v>11734</v>
      </c>
      <c r="AA1080" t="s">
        <v>977</v>
      </c>
      <c r="AB1080" t="s">
        <v>3532</v>
      </c>
      <c r="AC1080" t="s">
        <v>11735</v>
      </c>
      <c r="AE1080" t="s">
        <v>11736</v>
      </c>
      <c r="AF1080" t="s">
        <v>11737</v>
      </c>
      <c r="AG1080" t="s">
        <v>11738</v>
      </c>
      <c r="AH1080" t="s">
        <v>11739</v>
      </c>
      <c r="AI1080" t="s">
        <v>11740</v>
      </c>
      <c r="AM1080">
        <v>4</v>
      </c>
      <c r="AO1080" s="1">
        <v>41687</v>
      </c>
      <c r="AR1080" t="s">
        <v>42</v>
      </c>
      <c r="AS1080" t="s">
        <v>43</v>
      </c>
    </row>
    <row r="1081" spans="1:45" hidden="1" x14ac:dyDescent="0.25">
      <c r="A1081" t="b">
        <f t="shared" si="218"/>
        <v>0</v>
      </c>
      <c r="B1081" t="b">
        <f t="shared" si="219"/>
        <v>0</v>
      </c>
      <c r="C1081" t="b">
        <f t="shared" si="220"/>
        <v>0</v>
      </c>
      <c r="D1081" t="b">
        <f t="shared" si="221"/>
        <v>0</v>
      </c>
      <c r="E1081" t="b">
        <f t="shared" si="221"/>
        <v>0</v>
      </c>
      <c r="F1081" t="b">
        <f t="shared" si="221"/>
        <v>0</v>
      </c>
      <c r="G1081" t="b">
        <f t="shared" si="216"/>
        <v>0</v>
      </c>
      <c r="H1081" t="b">
        <f t="shared" si="216"/>
        <v>0</v>
      </c>
      <c r="I1081" t="b">
        <f t="shared" si="222"/>
        <v>1</v>
      </c>
      <c r="J1081" t="b">
        <f t="shared" si="223"/>
        <v>1</v>
      </c>
      <c r="K1081" t="b">
        <f t="shared" si="224"/>
        <v>1</v>
      </c>
      <c r="L1081" t="b">
        <f t="shared" si="224"/>
        <v>1</v>
      </c>
      <c r="M1081" t="b">
        <f t="shared" si="224"/>
        <v>0</v>
      </c>
      <c r="N1081" t="b">
        <f t="shared" si="225"/>
        <v>1</v>
      </c>
      <c r="O1081" t="b">
        <f t="shared" si="225"/>
        <v>1</v>
      </c>
      <c r="P1081" t="s">
        <v>11741</v>
      </c>
      <c r="Q1081" t="s">
        <v>11742</v>
      </c>
      <c r="R1081" t="s">
        <v>11743</v>
      </c>
      <c r="S1081" t="s">
        <v>11744</v>
      </c>
      <c r="T1081" s="1">
        <v>44791</v>
      </c>
      <c r="U1081">
        <v>2022</v>
      </c>
      <c r="X1081">
        <v>195</v>
      </c>
      <c r="Y1081">
        <v>201</v>
      </c>
      <c r="Z1081" t="s">
        <v>11745</v>
      </c>
      <c r="AB1081" t="s">
        <v>11746</v>
      </c>
      <c r="AC1081" t="s">
        <v>11747</v>
      </c>
      <c r="AE1081" t="s">
        <v>11748</v>
      </c>
      <c r="AF1081" t="s">
        <v>11749</v>
      </c>
      <c r="AG1081" t="s">
        <v>11750</v>
      </c>
      <c r="AH1081" t="s">
        <v>11751</v>
      </c>
      <c r="AI1081" t="s">
        <v>11752</v>
      </c>
      <c r="AM1081">
        <v>23</v>
      </c>
      <c r="AN1081" t="s">
        <v>42</v>
      </c>
      <c r="AO1081" s="1">
        <v>44791</v>
      </c>
      <c r="AR1081" t="s">
        <v>42</v>
      </c>
      <c r="AS1081" t="s">
        <v>43</v>
      </c>
    </row>
    <row r="1082" spans="1:45" hidden="1" x14ac:dyDescent="0.25">
      <c r="A1082" t="b">
        <f t="shared" si="218"/>
        <v>0</v>
      </c>
      <c r="B1082" t="b">
        <f t="shared" si="219"/>
        <v>0</v>
      </c>
      <c r="C1082" t="b">
        <f t="shared" si="220"/>
        <v>0</v>
      </c>
      <c r="D1082" t="b">
        <f t="shared" si="221"/>
        <v>0</v>
      </c>
      <c r="E1082" t="b">
        <f t="shared" si="221"/>
        <v>0</v>
      </c>
      <c r="F1082" t="b">
        <f t="shared" si="221"/>
        <v>0</v>
      </c>
      <c r="G1082" t="b">
        <f t="shared" si="216"/>
        <v>0</v>
      </c>
      <c r="H1082" t="b">
        <f t="shared" si="216"/>
        <v>0</v>
      </c>
      <c r="I1082" t="b">
        <f t="shared" si="222"/>
        <v>1</v>
      </c>
      <c r="J1082" t="b">
        <f t="shared" si="223"/>
        <v>0</v>
      </c>
      <c r="K1082" t="b">
        <f t="shared" si="224"/>
        <v>1</v>
      </c>
      <c r="L1082" t="b">
        <f t="shared" si="224"/>
        <v>0</v>
      </c>
      <c r="M1082" t="b">
        <f t="shared" si="224"/>
        <v>1</v>
      </c>
      <c r="N1082" t="b">
        <f t="shared" si="225"/>
        <v>0</v>
      </c>
      <c r="O1082" t="b">
        <f t="shared" si="225"/>
        <v>1</v>
      </c>
      <c r="P1082" t="s">
        <v>11753</v>
      </c>
      <c r="Q1082" t="s">
        <v>11754</v>
      </c>
      <c r="R1082" t="s">
        <v>11755</v>
      </c>
      <c r="S1082" t="s">
        <v>974</v>
      </c>
      <c r="T1082" s="1">
        <v>38894</v>
      </c>
      <c r="U1082">
        <v>2005</v>
      </c>
      <c r="X1082">
        <v>2269</v>
      </c>
      <c r="Y1082" t="s">
        <v>11756</v>
      </c>
      <c r="Z1082" t="s">
        <v>11757</v>
      </c>
      <c r="AA1082" t="s">
        <v>977</v>
      </c>
      <c r="AB1082" t="s">
        <v>978</v>
      </c>
      <c r="AC1082" t="s">
        <v>11758</v>
      </c>
      <c r="AE1082" t="s">
        <v>11759</v>
      </c>
      <c r="AG1082" t="s">
        <v>11760</v>
      </c>
      <c r="AH1082" t="s">
        <v>11761</v>
      </c>
      <c r="AI1082" t="s">
        <v>11762</v>
      </c>
      <c r="AM1082">
        <v>8</v>
      </c>
      <c r="AO1082" s="1">
        <v>38894</v>
      </c>
      <c r="AR1082" t="s">
        <v>42</v>
      </c>
      <c r="AS1082" t="s">
        <v>43</v>
      </c>
    </row>
    <row r="1083" spans="1:45" hidden="1" x14ac:dyDescent="0.25">
      <c r="A1083" t="b">
        <f t="shared" si="218"/>
        <v>0</v>
      </c>
      <c r="B1083" t="b">
        <f t="shared" si="219"/>
        <v>0</v>
      </c>
      <c r="C1083" t="b">
        <f t="shared" si="220"/>
        <v>0</v>
      </c>
      <c r="D1083" t="b">
        <f t="shared" si="221"/>
        <v>0</v>
      </c>
      <c r="E1083" t="b">
        <f t="shared" si="221"/>
        <v>0</v>
      </c>
      <c r="F1083" t="b">
        <f t="shared" si="221"/>
        <v>0</v>
      </c>
      <c r="G1083" t="b">
        <f t="shared" si="216"/>
        <v>0</v>
      </c>
      <c r="H1083" t="b">
        <f t="shared" si="216"/>
        <v>0</v>
      </c>
      <c r="I1083" t="b">
        <f t="shared" si="222"/>
        <v>1</v>
      </c>
      <c r="J1083" t="b">
        <f t="shared" si="223"/>
        <v>0</v>
      </c>
      <c r="K1083" t="b">
        <f t="shared" si="224"/>
        <v>1</v>
      </c>
      <c r="L1083" t="b">
        <f t="shared" si="224"/>
        <v>1</v>
      </c>
      <c r="M1083" t="b">
        <f t="shared" si="224"/>
        <v>0</v>
      </c>
      <c r="N1083" t="b">
        <f t="shared" si="225"/>
        <v>1</v>
      </c>
      <c r="O1083" t="b">
        <f t="shared" si="225"/>
        <v>1</v>
      </c>
      <c r="P1083" t="s">
        <v>11763</v>
      </c>
      <c r="Q1083" t="s">
        <v>11764</v>
      </c>
      <c r="R1083" t="s">
        <v>11765</v>
      </c>
      <c r="S1083" t="s">
        <v>11766</v>
      </c>
      <c r="T1083" s="1">
        <v>44768</v>
      </c>
      <c r="U1083">
        <v>2022</v>
      </c>
      <c r="X1083">
        <v>1638</v>
      </c>
      <c r="Y1083">
        <v>1643</v>
      </c>
      <c r="Z1083" t="s">
        <v>11767</v>
      </c>
      <c r="AA1083" t="s">
        <v>11768</v>
      </c>
      <c r="AB1083" t="s">
        <v>11769</v>
      </c>
      <c r="AC1083" t="s">
        <v>11770</v>
      </c>
      <c r="AE1083" t="s">
        <v>11771</v>
      </c>
      <c r="AG1083" t="s">
        <v>11772</v>
      </c>
      <c r="AH1083" t="s">
        <v>11773</v>
      </c>
      <c r="AI1083" t="s">
        <v>11774</v>
      </c>
      <c r="AM1083">
        <v>13</v>
      </c>
      <c r="AN1083" t="s">
        <v>42</v>
      </c>
      <c r="AO1083" s="1">
        <v>44768</v>
      </c>
      <c r="AR1083" t="s">
        <v>42</v>
      </c>
      <c r="AS1083" t="s">
        <v>43</v>
      </c>
    </row>
    <row r="1084" spans="1:45" x14ac:dyDescent="0.25">
      <c r="A1084" t="b">
        <f t="shared" si="218"/>
        <v>1</v>
      </c>
      <c r="B1084" t="b">
        <f t="shared" si="219"/>
        <v>0</v>
      </c>
      <c r="C1084" t="b">
        <f t="shared" si="220"/>
        <v>0</v>
      </c>
      <c r="D1084" t="b">
        <f t="shared" si="221"/>
        <v>0</v>
      </c>
      <c r="E1084" t="b">
        <f t="shared" si="221"/>
        <v>1</v>
      </c>
      <c r="F1084" t="b">
        <f t="shared" si="221"/>
        <v>0</v>
      </c>
      <c r="G1084" t="b">
        <f t="shared" si="216"/>
        <v>0</v>
      </c>
      <c r="H1084" t="b">
        <f t="shared" si="216"/>
        <v>0</v>
      </c>
      <c r="I1084" t="b">
        <f>IF(OR(IFERROR(SEARCH("internet",P1084),FALSE),OR(IFERROR(SEARCH("vision",P1084),FALSE),OR(IFERROR(SEARCH("radar",P1084),FALSE),IFERROR(SEARCH("image",P1084),FALSE)))),FALSE,TRUE)</f>
        <v>1</v>
      </c>
      <c r="J1084" t="b">
        <f>IF(OR(IFERROR(SEARCH("internet",Z1084),FALSE),OR(IFERROR(SEARCH("vision",Z1084),FALSE),OR(IFERROR(SEARCH("radar",Z1084),FALSE),IFERROR(SEARCH("image",Z1084),FALSE)))),FALSE,TRUE)</f>
        <v>1</v>
      </c>
      <c r="K1084" t="b">
        <f>IF(OR(IFERROR(SEARCH("internet",AF1084),FALSE),OR(IFERROR(SEARCH("vision",AF1084),FALSE),OR(IFERROR(SEARCH("radar",AF1084),FALSE),IFERROR(SEARCH("image",AF1084),FALSE)))),FALSE,TRUE)</f>
        <v>1</v>
      </c>
      <c r="L1084" t="b">
        <f t="shared" ref="L1084:O1084" si="227">IF(OR(IFERROR(SEARCH("internet",AG1084),FALSE),OR(IFERROR(SEARCH("vision",AG1084),FALSE),OR(IFERROR(SEARCH("radar",AG1084),FALSE),IFERROR(SEARCH("image",AG1084),FALSE)))),FALSE,TRUE)</f>
        <v>1</v>
      </c>
      <c r="M1084" t="b">
        <f t="shared" si="227"/>
        <v>1</v>
      </c>
      <c r="N1084" t="b">
        <f t="shared" si="227"/>
        <v>1</v>
      </c>
      <c r="O1084" t="b">
        <f t="shared" si="227"/>
        <v>1</v>
      </c>
      <c r="P1084" t="s">
        <v>11775</v>
      </c>
      <c r="Q1084" t="s">
        <v>11776</v>
      </c>
      <c r="R1084" t="s">
        <v>11777</v>
      </c>
      <c r="S1084" t="s">
        <v>134</v>
      </c>
      <c r="T1084" s="1">
        <v>43094</v>
      </c>
      <c r="U1084">
        <v>2017</v>
      </c>
      <c r="X1084">
        <v>1</v>
      </c>
      <c r="Y1084">
        <v>6</v>
      </c>
      <c r="Z1084" t="s">
        <v>11778</v>
      </c>
      <c r="AB1084" t="s">
        <v>136</v>
      </c>
      <c r="AE1084" t="s">
        <v>11779</v>
      </c>
      <c r="AG1084" t="s">
        <v>11780</v>
      </c>
      <c r="AH1084" t="s">
        <v>11781</v>
      </c>
      <c r="AI1084" t="s">
        <v>11782</v>
      </c>
      <c r="AM1084">
        <v>7</v>
      </c>
      <c r="AO1084" s="1">
        <v>43094</v>
      </c>
      <c r="AR1084" t="s">
        <v>42</v>
      </c>
      <c r="AS1084" t="s">
        <v>43</v>
      </c>
    </row>
    <row r="1085" spans="1:45" hidden="1" x14ac:dyDescent="0.25">
      <c r="A1085" t="b">
        <f t="shared" si="218"/>
        <v>0</v>
      </c>
      <c r="B1085" t="b">
        <f t="shared" si="219"/>
        <v>0</v>
      </c>
      <c r="C1085" t="b">
        <f t="shared" si="220"/>
        <v>0</v>
      </c>
      <c r="D1085" t="b">
        <f t="shared" si="221"/>
        <v>0</v>
      </c>
      <c r="E1085" t="b">
        <f t="shared" si="221"/>
        <v>0</v>
      </c>
      <c r="F1085" t="b">
        <f t="shared" si="221"/>
        <v>0</v>
      </c>
      <c r="G1085" t="b">
        <f t="shared" si="216"/>
        <v>0</v>
      </c>
      <c r="H1085" t="b">
        <f t="shared" si="216"/>
        <v>0</v>
      </c>
      <c r="I1085" t="b">
        <f t="shared" si="222"/>
        <v>1</v>
      </c>
      <c r="J1085" t="b">
        <f t="shared" si="223"/>
        <v>1</v>
      </c>
      <c r="K1085" t="b">
        <f t="shared" si="224"/>
        <v>1</v>
      </c>
      <c r="L1085" t="b">
        <f t="shared" si="224"/>
        <v>1</v>
      </c>
      <c r="M1085" t="b">
        <f t="shared" si="224"/>
        <v>1</v>
      </c>
      <c r="N1085" t="b">
        <f t="shared" si="225"/>
        <v>1</v>
      </c>
      <c r="O1085" t="b">
        <f t="shared" si="225"/>
        <v>1</v>
      </c>
      <c r="P1085" t="s">
        <v>11783</v>
      </c>
      <c r="Q1085" t="s">
        <v>11784</v>
      </c>
      <c r="R1085" t="s">
        <v>11785</v>
      </c>
      <c r="S1085" t="s">
        <v>11786</v>
      </c>
      <c r="T1085" s="1">
        <v>40018</v>
      </c>
      <c r="U1085">
        <v>2009</v>
      </c>
      <c r="V1085">
        <v>1</v>
      </c>
      <c r="X1085">
        <v>374</v>
      </c>
      <c r="Y1085">
        <v>378</v>
      </c>
      <c r="Z1085" t="s">
        <v>11787</v>
      </c>
      <c r="AB1085" t="s">
        <v>11788</v>
      </c>
      <c r="AC1085" t="s">
        <v>11789</v>
      </c>
      <c r="AE1085" t="s">
        <v>11790</v>
      </c>
      <c r="AF1085" t="s">
        <v>11791</v>
      </c>
      <c r="AG1085" t="s">
        <v>11792</v>
      </c>
      <c r="AH1085" t="s">
        <v>11793</v>
      </c>
      <c r="AI1085" t="s">
        <v>11794</v>
      </c>
      <c r="AM1085">
        <v>11</v>
      </c>
      <c r="AN1085" t="s">
        <v>42</v>
      </c>
      <c r="AO1085" s="1">
        <v>40018</v>
      </c>
      <c r="AR1085" t="s">
        <v>42</v>
      </c>
      <c r="AS1085" t="s">
        <v>43</v>
      </c>
    </row>
    <row r="1086" spans="1:45" hidden="1" x14ac:dyDescent="0.25">
      <c r="A1086" t="b">
        <f t="shared" si="218"/>
        <v>0</v>
      </c>
      <c r="B1086" t="b">
        <f t="shared" si="219"/>
        <v>0</v>
      </c>
      <c r="C1086" t="b">
        <f t="shared" si="220"/>
        <v>0</v>
      </c>
      <c r="D1086" t="b">
        <f t="shared" si="221"/>
        <v>0</v>
      </c>
      <c r="E1086" t="b">
        <f t="shared" si="221"/>
        <v>0</v>
      </c>
      <c r="F1086" t="b">
        <f t="shared" si="221"/>
        <v>0</v>
      </c>
      <c r="G1086" t="b">
        <f t="shared" si="216"/>
        <v>0</v>
      </c>
      <c r="H1086" t="b">
        <f t="shared" si="216"/>
        <v>0</v>
      </c>
      <c r="I1086" t="b">
        <f t="shared" si="222"/>
        <v>1</v>
      </c>
      <c r="J1086" t="b">
        <f t="shared" si="223"/>
        <v>1</v>
      </c>
      <c r="K1086" t="b">
        <f t="shared" si="224"/>
        <v>1</v>
      </c>
      <c r="L1086" t="b">
        <f t="shared" si="224"/>
        <v>1</v>
      </c>
      <c r="M1086" t="b">
        <f t="shared" si="224"/>
        <v>1</v>
      </c>
      <c r="N1086" t="b">
        <f t="shared" si="225"/>
        <v>1</v>
      </c>
      <c r="O1086" t="b">
        <f t="shared" si="225"/>
        <v>1</v>
      </c>
      <c r="P1086" t="s">
        <v>11795</v>
      </c>
      <c r="Q1086" t="s">
        <v>11796</v>
      </c>
      <c r="R1086" t="s">
        <v>11797</v>
      </c>
      <c r="S1086" t="s">
        <v>7073</v>
      </c>
      <c r="T1086" s="1">
        <v>38306</v>
      </c>
      <c r="U1086">
        <v>2004</v>
      </c>
      <c r="X1086">
        <v>85</v>
      </c>
      <c r="Y1086">
        <v>94</v>
      </c>
      <c r="Z1086" t="s">
        <v>11798</v>
      </c>
      <c r="AA1086" t="s">
        <v>6943</v>
      </c>
      <c r="AB1086" t="s">
        <v>7075</v>
      </c>
      <c r="AE1086" t="s">
        <v>11799</v>
      </c>
      <c r="AG1086" t="s">
        <v>11800</v>
      </c>
      <c r="AH1086" t="s">
        <v>11801</v>
      </c>
      <c r="AI1086" t="s">
        <v>11802</v>
      </c>
      <c r="AO1086" s="1">
        <v>38306</v>
      </c>
      <c r="AR1086" t="s">
        <v>42</v>
      </c>
      <c r="AS1086" t="s">
        <v>43</v>
      </c>
    </row>
    <row r="1087" spans="1:45" hidden="1" x14ac:dyDescent="0.25">
      <c r="A1087" t="b">
        <f t="shared" si="218"/>
        <v>0</v>
      </c>
      <c r="B1087" t="b">
        <f t="shared" si="219"/>
        <v>0</v>
      </c>
      <c r="C1087" t="b">
        <f t="shared" si="220"/>
        <v>0</v>
      </c>
      <c r="D1087" t="b">
        <f t="shared" si="221"/>
        <v>0</v>
      </c>
      <c r="E1087" t="b">
        <f t="shared" si="221"/>
        <v>0</v>
      </c>
      <c r="F1087" t="b">
        <f t="shared" si="221"/>
        <v>0</v>
      </c>
      <c r="G1087" t="b">
        <f t="shared" si="216"/>
        <v>0</v>
      </c>
      <c r="H1087" t="b">
        <f t="shared" si="216"/>
        <v>0</v>
      </c>
      <c r="I1087" t="b">
        <f t="shared" si="222"/>
        <v>1</v>
      </c>
      <c r="J1087" t="b">
        <f t="shared" si="223"/>
        <v>1</v>
      </c>
      <c r="K1087" t="b">
        <f t="shared" si="224"/>
        <v>1</v>
      </c>
      <c r="L1087" t="b">
        <f t="shared" si="224"/>
        <v>1</v>
      </c>
      <c r="M1087" t="b">
        <f t="shared" si="224"/>
        <v>1</v>
      </c>
      <c r="N1087" t="b">
        <f t="shared" si="225"/>
        <v>1</v>
      </c>
      <c r="O1087" t="b">
        <f t="shared" si="225"/>
        <v>1</v>
      </c>
      <c r="P1087" t="s">
        <v>11803</v>
      </c>
      <c r="Q1087" t="s">
        <v>11804</v>
      </c>
      <c r="R1087" t="s">
        <v>11805</v>
      </c>
      <c r="S1087" t="s">
        <v>11806</v>
      </c>
      <c r="T1087" s="1">
        <v>44971</v>
      </c>
      <c r="U1087">
        <v>2022</v>
      </c>
      <c r="X1087">
        <v>4841</v>
      </c>
      <c r="Y1087">
        <v>4846</v>
      </c>
      <c r="Z1087" t="s">
        <v>11807</v>
      </c>
      <c r="AA1087" t="s">
        <v>7810</v>
      </c>
      <c r="AB1087" t="s">
        <v>11808</v>
      </c>
      <c r="AC1087" t="s">
        <v>11809</v>
      </c>
      <c r="AE1087" t="s">
        <v>11810</v>
      </c>
      <c r="AF1087" t="s">
        <v>11811</v>
      </c>
      <c r="AG1087" t="s">
        <v>11812</v>
      </c>
      <c r="AH1087" t="s">
        <v>11813</v>
      </c>
      <c r="AI1087" t="s">
        <v>11814</v>
      </c>
      <c r="AM1087">
        <v>15</v>
      </c>
      <c r="AN1087" t="s">
        <v>42</v>
      </c>
      <c r="AO1087" s="1">
        <v>44971</v>
      </c>
      <c r="AR1087" t="s">
        <v>42</v>
      </c>
      <c r="AS1087" t="s">
        <v>43</v>
      </c>
    </row>
    <row r="1088" spans="1:45" hidden="1" x14ac:dyDescent="0.25">
      <c r="A1088" t="b">
        <f t="shared" si="218"/>
        <v>0</v>
      </c>
      <c r="B1088" t="b">
        <f t="shared" si="219"/>
        <v>0</v>
      </c>
      <c r="C1088" t="b">
        <f t="shared" si="220"/>
        <v>0</v>
      </c>
      <c r="D1088" t="b">
        <f t="shared" si="221"/>
        <v>0</v>
      </c>
      <c r="E1088" t="b">
        <f t="shared" si="221"/>
        <v>0</v>
      </c>
      <c r="F1088" t="b">
        <f t="shared" si="221"/>
        <v>0</v>
      </c>
      <c r="G1088" t="b">
        <f t="shared" si="216"/>
        <v>0</v>
      </c>
      <c r="H1088" t="b">
        <f t="shared" si="216"/>
        <v>0</v>
      </c>
      <c r="I1088" t="b">
        <f t="shared" si="222"/>
        <v>1</v>
      </c>
      <c r="J1088" t="b">
        <f t="shared" si="223"/>
        <v>1</v>
      </c>
      <c r="K1088" t="b">
        <f t="shared" si="224"/>
        <v>1</v>
      </c>
      <c r="L1088" t="b">
        <f t="shared" si="224"/>
        <v>1</v>
      </c>
      <c r="M1088" t="b">
        <f t="shared" si="224"/>
        <v>1</v>
      </c>
      <c r="N1088" t="b">
        <f t="shared" si="225"/>
        <v>1</v>
      </c>
      <c r="O1088" t="b">
        <f t="shared" si="225"/>
        <v>1</v>
      </c>
      <c r="P1088" t="s">
        <v>11815</v>
      </c>
      <c r="Q1088" t="s">
        <v>11816</v>
      </c>
      <c r="R1088" t="s">
        <v>11817</v>
      </c>
      <c r="S1088" t="s">
        <v>11818</v>
      </c>
      <c r="T1088" s="1">
        <v>43167</v>
      </c>
      <c r="U1088">
        <v>2017</v>
      </c>
      <c r="X1088">
        <v>192</v>
      </c>
      <c r="Y1088">
        <v>195</v>
      </c>
      <c r="Z1088" t="s">
        <v>11819</v>
      </c>
      <c r="AB1088" t="s">
        <v>11820</v>
      </c>
      <c r="AC1088" t="s">
        <v>11821</v>
      </c>
      <c r="AE1088" t="s">
        <v>11822</v>
      </c>
      <c r="AF1088" t="s">
        <v>11823</v>
      </c>
      <c r="AG1088" t="s">
        <v>11824</v>
      </c>
      <c r="AH1088" t="s">
        <v>11825</v>
      </c>
      <c r="AI1088" t="s">
        <v>11826</v>
      </c>
      <c r="AM1088">
        <v>10</v>
      </c>
      <c r="AN1088" t="s">
        <v>42</v>
      </c>
      <c r="AO1088" s="1">
        <v>43167</v>
      </c>
      <c r="AR1088" t="s">
        <v>42</v>
      </c>
      <c r="AS1088" t="s">
        <v>43</v>
      </c>
    </row>
    <row r="1089" spans="1:45" hidden="1" x14ac:dyDescent="0.25">
      <c r="A1089" t="b">
        <f t="shared" si="218"/>
        <v>0</v>
      </c>
      <c r="B1089" t="b">
        <f t="shared" si="219"/>
        <v>0</v>
      </c>
      <c r="C1089" t="b">
        <f t="shared" si="220"/>
        <v>0</v>
      </c>
      <c r="D1089" t="b">
        <f t="shared" si="221"/>
        <v>0</v>
      </c>
      <c r="E1089" t="b">
        <f t="shared" si="221"/>
        <v>0</v>
      </c>
      <c r="F1089" t="b">
        <f t="shared" si="221"/>
        <v>0</v>
      </c>
      <c r="G1089" t="b">
        <f t="shared" si="216"/>
        <v>0</v>
      </c>
      <c r="H1089" t="b">
        <f t="shared" si="216"/>
        <v>0</v>
      </c>
      <c r="I1089" t="b">
        <f t="shared" si="222"/>
        <v>1</v>
      </c>
      <c r="J1089" t="b">
        <f t="shared" si="223"/>
        <v>0</v>
      </c>
      <c r="K1089" t="b">
        <f t="shared" si="224"/>
        <v>1</v>
      </c>
      <c r="L1089" t="b">
        <f t="shared" si="224"/>
        <v>1</v>
      </c>
      <c r="M1089" t="b">
        <f t="shared" si="224"/>
        <v>1</v>
      </c>
      <c r="N1089" t="b">
        <f t="shared" si="225"/>
        <v>1</v>
      </c>
      <c r="O1089" t="b">
        <f t="shared" si="225"/>
        <v>1</v>
      </c>
      <c r="P1089" t="s">
        <v>11827</v>
      </c>
      <c r="Q1089" t="s">
        <v>3008</v>
      </c>
      <c r="R1089" t="s">
        <v>492</v>
      </c>
      <c r="S1089" t="s">
        <v>583</v>
      </c>
      <c r="T1089" s="1">
        <v>43328</v>
      </c>
      <c r="U1089">
        <v>2018</v>
      </c>
      <c r="X1089">
        <v>1</v>
      </c>
      <c r="Y1089">
        <v>6</v>
      </c>
      <c r="Z1089" t="s">
        <v>11828</v>
      </c>
      <c r="AB1089" t="s">
        <v>585</v>
      </c>
      <c r="AE1089" t="s">
        <v>11829</v>
      </c>
      <c r="AO1089" s="1">
        <v>43328</v>
      </c>
      <c r="AR1089" t="s">
        <v>463</v>
      </c>
      <c r="AS1089" t="s">
        <v>464</v>
      </c>
    </row>
    <row r="1090" spans="1:45" hidden="1" x14ac:dyDescent="0.25">
      <c r="A1090" t="b">
        <f t="shared" si="218"/>
        <v>0</v>
      </c>
      <c r="B1090" t="b">
        <f t="shared" si="219"/>
        <v>0</v>
      </c>
      <c r="C1090" t="b">
        <f t="shared" si="220"/>
        <v>0</v>
      </c>
      <c r="D1090" t="b">
        <f t="shared" si="221"/>
        <v>0</v>
      </c>
      <c r="E1090" t="b">
        <f t="shared" si="221"/>
        <v>1</v>
      </c>
      <c r="F1090" t="b">
        <f t="shared" si="221"/>
        <v>0</v>
      </c>
      <c r="G1090" t="b">
        <f t="shared" si="221"/>
        <v>0</v>
      </c>
      <c r="H1090" t="b">
        <f t="shared" si="221"/>
        <v>0</v>
      </c>
      <c r="I1090" t="b">
        <f t="shared" si="222"/>
        <v>1</v>
      </c>
      <c r="J1090" t="b">
        <f t="shared" si="223"/>
        <v>0</v>
      </c>
      <c r="K1090" t="b">
        <f t="shared" si="224"/>
        <v>1</v>
      </c>
      <c r="L1090" t="b">
        <f t="shared" si="224"/>
        <v>0</v>
      </c>
      <c r="M1090" t="b">
        <f t="shared" si="224"/>
        <v>0</v>
      </c>
      <c r="N1090" t="b">
        <f t="shared" si="224"/>
        <v>0</v>
      </c>
      <c r="O1090" t="b">
        <f t="shared" si="224"/>
        <v>1</v>
      </c>
      <c r="P1090" t="s">
        <v>11830</v>
      </c>
      <c r="Q1090" t="s">
        <v>11831</v>
      </c>
      <c r="R1090" t="s">
        <v>11832</v>
      </c>
      <c r="S1090" t="s">
        <v>5158</v>
      </c>
      <c r="T1090" s="1">
        <v>43948</v>
      </c>
      <c r="U1090">
        <v>2019</v>
      </c>
      <c r="X1090">
        <v>1</v>
      </c>
      <c r="Y1090">
        <v>3</v>
      </c>
      <c r="Z1090" t="s">
        <v>11833</v>
      </c>
      <c r="AA1090" t="s">
        <v>5160</v>
      </c>
      <c r="AB1090" t="s">
        <v>5161</v>
      </c>
      <c r="AC1090" t="s">
        <v>11834</v>
      </c>
      <c r="AE1090" t="s">
        <v>11835</v>
      </c>
      <c r="AF1090" t="s">
        <v>11836</v>
      </c>
      <c r="AG1090" t="s">
        <v>11837</v>
      </c>
      <c r="AH1090" t="s">
        <v>11838</v>
      </c>
      <c r="AI1090" t="s">
        <v>11839</v>
      </c>
      <c r="AM1090">
        <v>7</v>
      </c>
      <c r="AN1090" t="s">
        <v>42</v>
      </c>
      <c r="AO1090" s="1">
        <v>43948</v>
      </c>
      <c r="AR1090" t="s">
        <v>42</v>
      </c>
      <c r="AS1090" t="s">
        <v>43</v>
      </c>
    </row>
    <row r="1091" spans="1:45" hidden="1" x14ac:dyDescent="0.25">
      <c r="A1091" t="b">
        <f t="shared" ref="A1091:A1154" si="228">AND(IF(OR(B1091,OR(C1091,OR(D1091,OR(E1091,OR(F1091,OR(G1091,H1091)))))),TRUE),IF(AND(I1091,AND(J1091,AND(K1091,AND(L1091,AND(M1091,AND(N1091,O1091)))))),TRUE))</f>
        <v>0</v>
      </c>
      <c r="B1091" t="b">
        <f t="shared" ref="B1091:B1154" si="229">IF(OR(IFERROR(SEARCH("machine learning",P1091),FALSE),OR(IFERROR(SEARCH("artificial intelligence",P1091),FALSE),IFERROR(SEARCH("neural network",P1091),FALSE))),TRUE,FALSE)</f>
        <v>0</v>
      </c>
      <c r="C1091" t="b">
        <f t="shared" ref="C1091:C1154" si="230">IF(OR(IFERROR(SEARCH("machine learning",Z1091),FALSE),OR(IFERROR(SEARCH("artificial intelligence",Z1091),FALSE),IFERROR(SEARCH("neural network",Z1091),FALSE))),TRUE,FALSE)</f>
        <v>0</v>
      </c>
      <c r="D1091" t="b">
        <f t="shared" ref="D1091:G1154" si="231">IF(OR(IFERROR(SEARCH("machine learning",AF1091),FALSE),OR(IFERROR(SEARCH("artificial intelligence",AF1091),FALSE),IFERROR(SEARCH("neural network",AF1091),FALSE))),TRUE,FALSE)</f>
        <v>0</v>
      </c>
      <c r="E1091" t="b">
        <f t="shared" si="231"/>
        <v>0</v>
      </c>
      <c r="F1091" t="b">
        <f t="shared" si="231"/>
        <v>0</v>
      </c>
      <c r="G1091" t="b">
        <f t="shared" si="231"/>
        <v>0</v>
      </c>
      <c r="H1091" t="b">
        <f t="shared" ref="H1091:H1154" si="232">IF(OR(IFERROR(SEARCH("machine learning",AJ1091),FALSE),OR(IFERROR(SEARCH("artificial intelligence",AJ1091),FALSE),IFERROR(SEARCH("neural network",AJ1091),FALSE))),TRUE,FALSE)</f>
        <v>0</v>
      </c>
      <c r="I1091" t="b">
        <f t="shared" ref="I1091:I1154" si="233">IF(OR(IFERROR(SEARCH("vision",P1091),FALSE),OR(IFERROR(SEARCH("radar",P1091),FALSE),IFERROR(SEARCH("image",P1091),FALSE))),FALSE,TRUE)</f>
        <v>0</v>
      </c>
      <c r="J1091" t="b">
        <f t="shared" ref="J1091:J1154" si="234">IF(OR(IFERROR(SEARCH("vision",Z1091),FALSE),OR(IFERROR(SEARCH("radar",Z1091),FALSE),IFERROR(SEARCH("image",Z1091),FALSE))),FALSE,TRUE)</f>
        <v>0</v>
      </c>
      <c r="K1091" t="b">
        <f t="shared" ref="K1091:N1154" si="235">IF(OR(IFERROR(SEARCH("vision",AF1091),FALSE),OR(IFERROR(SEARCH("radar",AF1091),FALSE),IFERROR(SEARCH("image",AF1091),FALSE))),FALSE,TRUE)</f>
        <v>1</v>
      </c>
      <c r="L1091" t="b">
        <f t="shared" si="235"/>
        <v>0</v>
      </c>
      <c r="M1091" t="b">
        <f t="shared" si="235"/>
        <v>0</v>
      </c>
      <c r="N1091" t="b">
        <f t="shared" si="235"/>
        <v>0</v>
      </c>
      <c r="O1091" t="b">
        <f t="shared" ref="O1091:O1154" si="236">IF(OR(IFERROR(SEARCH("vision",AJ1091),FALSE),OR(IFERROR(SEARCH("radar",AJ1091),FALSE),IFERROR(SEARCH("image",AJ1091),FALSE))),FALSE,TRUE)</f>
        <v>1</v>
      </c>
      <c r="P1091" t="s">
        <v>11840</v>
      </c>
      <c r="Q1091" t="s">
        <v>11841</v>
      </c>
      <c r="R1091" t="s">
        <v>11842</v>
      </c>
      <c r="S1091" t="s">
        <v>11843</v>
      </c>
      <c r="T1091" s="1">
        <v>41141</v>
      </c>
      <c r="U1091">
        <v>2012</v>
      </c>
      <c r="X1091">
        <v>1</v>
      </c>
      <c r="Y1091">
        <v>4</v>
      </c>
      <c r="Z1091" t="s">
        <v>11844</v>
      </c>
      <c r="AA1091" t="s">
        <v>11845</v>
      </c>
      <c r="AB1091" t="s">
        <v>11846</v>
      </c>
      <c r="AC1091" t="s">
        <v>11847</v>
      </c>
      <c r="AE1091" t="s">
        <v>11848</v>
      </c>
      <c r="AG1091" t="s">
        <v>11849</v>
      </c>
      <c r="AH1091" t="s">
        <v>11850</v>
      </c>
      <c r="AI1091" t="s">
        <v>11851</v>
      </c>
      <c r="AM1091">
        <v>11</v>
      </c>
      <c r="AN1091" t="s">
        <v>42</v>
      </c>
      <c r="AO1091" s="1">
        <v>41141</v>
      </c>
      <c r="AR1091" t="s">
        <v>42</v>
      </c>
      <c r="AS1091" t="s">
        <v>43</v>
      </c>
    </row>
    <row r="1092" spans="1:45" hidden="1" x14ac:dyDescent="0.25">
      <c r="A1092" t="b">
        <f t="shared" si="228"/>
        <v>0</v>
      </c>
      <c r="B1092" t="b">
        <f t="shared" si="229"/>
        <v>0</v>
      </c>
      <c r="C1092" t="b">
        <f t="shared" si="230"/>
        <v>0</v>
      </c>
      <c r="D1092" t="b">
        <f t="shared" si="231"/>
        <v>0</v>
      </c>
      <c r="E1092" t="b">
        <f t="shared" si="231"/>
        <v>0</v>
      </c>
      <c r="F1092" t="b">
        <f t="shared" si="231"/>
        <v>0</v>
      </c>
      <c r="G1092" t="b">
        <f t="shared" si="231"/>
        <v>0</v>
      </c>
      <c r="H1092" t="b">
        <f t="shared" si="232"/>
        <v>0</v>
      </c>
      <c r="I1092" t="b">
        <f t="shared" si="233"/>
        <v>1</v>
      </c>
      <c r="J1092" t="b">
        <f t="shared" si="234"/>
        <v>1</v>
      </c>
      <c r="K1092" t="b">
        <f t="shared" si="235"/>
        <v>1</v>
      </c>
      <c r="L1092" t="b">
        <f t="shared" si="235"/>
        <v>1</v>
      </c>
      <c r="M1092" t="b">
        <f t="shared" si="235"/>
        <v>1</v>
      </c>
      <c r="N1092" t="b">
        <f t="shared" si="235"/>
        <v>1</v>
      </c>
      <c r="O1092" t="b">
        <f t="shared" si="236"/>
        <v>1</v>
      </c>
      <c r="P1092" t="s">
        <v>11852</v>
      </c>
      <c r="Q1092" t="s">
        <v>11853</v>
      </c>
      <c r="R1092" t="s">
        <v>11854</v>
      </c>
      <c r="S1092" t="s">
        <v>11855</v>
      </c>
      <c r="T1092" s="1">
        <v>45083</v>
      </c>
      <c r="U1092">
        <v>2023</v>
      </c>
      <c r="V1092">
        <v>6</v>
      </c>
      <c r="W1092">
        <v>2</v>
      </c>
      <c r="X1092">
        <v>32</v>
      </c>
      <c r="Y1092">
        <v>36</v>
      </c>
      <c r="Z1092" t="s">
        <v>11856</v>
      </c>
      <c r="AA1092" t="s">
        <v>11857</v>
      </c>
      <c r="AC1092" t="s">
        <v>11858</v>
      </c>
      <c r="AE1092" t="s">
        <v>11859</v>
      </c>
      <c r="AG1092" t="s">
        <v>11860</v>
      </c>
      <c r="AH1092" t="s">
        <v>11861</v>
      </c>
      <c r="AI1092" t="s">
        <v>11862</v>
      </c>
      <c r="AM1092">
        <v>15</v>
      </c>
      <c r="AN1092" t="s">
        <v>42</v>
      </c>
      <c r="AO1092" s="1">
        <v>45083</v>
      </c>
      <c r="AR1092" t="s">
        <v>42</v>
      </c>
      <c r="AS1092" t="s">
        <v>598</v>
      </c>
    </row>
    <row r="1093" spans="1:45" hidden="1" x14ac:dyDescent="0.25">
      <c r="A1093" t="b">
        <f t="shared" si="228"/>
        <v>0</v>
      </c>
      <c r="B1093" t="b">
        <f t="shared" si="229"/>
        <v>0</v>
      </c>
      <c r="C1093" t="b">
        <f t="shared" si="230"/>
        <v>0</v>
      </c>
      <c r="D1093" t="b">
        <f t="shared" si="231"/>
        <v>0</v>
      </c>
      <c r="E1093" t="b">
        <f t="shared" si="231"/>
        <v>0</v>
      </c>
      <c r="F1093" t="b">
        <f t="shared" si="231"/>
        <v>0</v>
      </c>
      <c r="G1093" t="b">
        <f t="shared" si="231"/>
        <v>0</v>
      </c>
      <c r="H1093" t="b">
        <f t="shared" si="232"/>
        <v>0</v>
      </c>
      <c r="I1093" t="b">
        <f t="shared" si="233"/>
        <v>1</v>
      </c>
      <c r="J1093" t="b">
        <f t="shared" si="234"/>
        <v>1</v>
      </c>
      <c r="K1093" t="b">
        <f t="shared" si="235"/>
        <v>1</v>
      </c>
      <c r="L1093" t="b">
        <f t="shared" si="235"/>
        <v>1</v>
      </c>
      <c r="M1093" t="b">
        <f t="shared" si="235"/>
        <v>1</v>
      </c>
      <c r="N1093" t="b">
        <f t="shared" si="235"/>
        <v>1</v>
      </c>
      <c r="O1093" t="b">
        <f t="shared" si="236"/>
        <v>1</v>
      </c>
      <c r="P1093" t="s">
        <v>11863</v>
      </c>
      <c r="Q1093" t="s">
        <v>11864</v>
      </c>
      <c r="R1093" t="s">
        <v>11865</v>
      </c>
      <c r="S1093" t="s">
        <v>11866</v>
      </c>
      <c r="T1093" s="1">
        <v>43443</v>
      </c>
      <c r="U1093">
        <v>2018</v>
      </c>
      <c r="X1093">
        <v>1</v>
      </c>
      <c r="Y1093">
        <v>3</v>
      </c>
      <c r="Z1093" t="s">
        <v>11867</v>
      </c>
      <c r="AB1093" t="s">
        <v>11868</v>
      </c>
      <c r="AC1093" t="s">
        <v>11869</v>
      </c>
      <c r="AE1093" t="s">
        <v>11870</v>
      </c>
      <c r="AF1093" t="s">
        <v>11871</v>
      </c>
      <c r="AH1093" t="s">
        <v>11872</v>
      </c>
      <c r="AI1093" t="s">
        <v>11873</v>
      </c>
      <c r="AO1093" s="1">
        <v>43443</v>
      </c>
      <c r="AR1093" t="s">
        <v>117</v>
      </c>
      <c r="AS1093" t="s">
        <v>118</v>
      </c>
    </row>
    <row r="1094" spans="1:45" hidden="1" x14ac:dyDescent="0.25">
      <c r="A1094" t="b">
        <f t="shared" si="228"/>
        <v>0</v>
      </c>
      <c r="B1094" t="b">
        <f t="shared" si="229"/>
        <v>0</v>
      </c>
      <c r="C1094" t="b">
        <f t="shared" si="230"/>
        <v>0</v>
      </c>
      <c r="D1094" t="b">
        <f t="shared" si="231"/>
        <v>0</v>
      </c>
      <c r="E1094" t="b">
        <f t="shared" si="231"/>
        <v>0</v>
      </c>
      <c r="F1094" t="b">
        <f t="shared" si="231"/>
        <v>0</v>
      </c>
      <c r="G1094" t="b">
        <f t="shared" si="231"/>
        <v>0</v>
      </c>
      <c r="H1094" t="b">
        <f t="shared" si="232"/>
        <v>0</v>
      </c>
      <c r="I1094" t="b">
        <f t="shared" si="233"/>
        <v>0</v>
      </c>
      <c r="J1094" t="b">
        <f t="shared" si="234"/>
        <v>0</v>
      </c>
      <c r="K1094" t="b">
        <f t="shared" si="235"/>
        <v>1</v>
      </c>
      <c r="L1094" t="b">
        <f t="shared" si="235"/>
        <v>0</v>
      </c>
      <c r="M1094" t="b">
        <f t="shared" si="235"/>
        <v>0</v>
      </c>
      <c r="N1094" t="b">
        <f t="shared" si="235"/>
        <v>0</v>
      </c>
      <c r="O1094" t="b">
        <f t="shared" si="236"/>
        <v>1</v>
      </c>
      <c r="P1094" t="s">
        <v>11874</v>
      </c>
      <c r="Q1094" t="s">
        <v>11875</v>
      </c>
      <c r="R1094" t="s">
        <v>11876</v>
      </c>
      <c r="S1094" t="s">
        <v>11877</v>
      </c>
      <c r="T1094" s="1">
        <v>40483</v>
      </c>
      <c r="U1094">
        <v>2010</v>
      </c>
      <c r="X1094">
        <v>93</v>
      </c>
      <c r="Y1094">
        <v>96</v>
      </c>
      <c r="Z1094" t="s">
        <v>11878</v>
      </c>
      <c r="AB1094" t="s">
        <v>11879</v>
      </c>
      <c r="AE1094" t="s">
        <v>11880</v>
      </c>
      <c r="AG1094" t="s">
        <v>11881</v>
      </c>
      <c r="AH1094" t="s">
        <v>11882</v>
      </c>
      <c r="AI1094" t="s">
        <v>11883</v>
      </c>
      <c r="AM1094">
        <v>5</v>
      </c>
      <c r="AO1094" s="1">
        <v>40483</v>
      </c>
      <c r="AR1094" t="s">
        <v>42</v>
      </c>
      <c r="AS1094" t="s">
        <v>43</v>
      </c>
    </row>
    <row r="1095" spans="1:45" hidden="1" x14ac:dyDescent="0.25">
      <c r="A1095" t="b">
        <f t="shared" si="228"/>
        <v>0</v>
      </c>
      <c r="B1095" t="b">
        <f t="shared" si="229"/>
        <v>0</v>
      </c>
      <c r="C1095" t="b">
        <f t="shared" si="230"/>
        <v>0</v>
      </c>
      <c r="D1095" t="b">
        <f t="shared" si="231"/>
        <v>0</v>
      </c>
      <c r="E1095" t="b">
        <f t="shared" si="231"/>
        <v>0</v>
      </c>
      <c r="F1095" t="b">
        <f t="shared" si="231"/>
        <v>0</v>
      </c>
      <c r="G1095" t="b">
        <f t="shared" si="231"/>
        <v>0</v>
      </c>
      <c r="H1095" t="b">
        <f t="shared" si="232"/>
        <v>0</v>
      </c>
      <c r="I1095" t="b">
        <f t="shared" si="233"/>
        <v>1</v>
      </c>
      <c r="J1095" t="b">
        <f t="shared" si="234"/>
        <v>1</v>
      </c>
      <c r="K1095" t="b">
        <f t="shared" si="235"/>
        <v>1</v>
      </c>
      <c r="L1095" t="b">
        <f t="shared" si="235"/>
        <v>1</v>
      </c>
      <c r="M1095" t="b">
        <f t="shared" si="235"/>
        <v>1</v>
      </c>
      <c r="N1095" t="b">
        <f t="shared" si="235"/>
        <v>1</v>
      </c>
      <c r="O1095" t="b">
        <f t="shared" si="236"/>
        <v>1</v>
      </c>
      <c r="P1095" t="s">
        <v>11884</v>
      </c>
      <c r="Q1095" t="s">
        <v>11885</v>
      </c>
      <c r="R1095" t="s">
        <v>11886</v>
      </c>
      <c r="S1095" t="s">
        <v>11887</v>
      </c>
      <c r="T1095" s="1">
        <v>40388</v>
      </c>
      <c r="U1095">
        <v>2010</v>
      </c>
      <c r="X1095">
        <v>954</v>
      </c>
      <c r="Y1095">
        <v>958</v>
      </c>
      <c r="Z1095" t="s">
        <v>11888</v>
      </c>
      <c r="AB1095" t="s">
        <v>11889</v>
      </c>
      <c r="AE1095" t="s">
        <v>11890</v>
      </c>
      <c r="AG1095" t="s">
        <v>11891</v>
      </c>
      <c r="AH1095" t="s">
        <v>11892</v>
      </c>
      <c r="AI1095" t="s">
        <v>11893</v>
      </c>
      <c r="AM1095">
        <v>3</v>
      </c>
      <c r="AO1095" s="1">
        <v>40388</v>
      </c>
      <c r="AR1095" t="s">
        <v>42</v>
      </c>
      <c r="AS1095" t="s">
        <v>43</v>
      </c>
    </row>
    <row r="1096" spans="1:45" hidden="1" x14ac:dyDescent="0.25">
      <c r="A1096" t="b">
        <f t="shared" si="228"/>
        <v>0</v>
      </c>
      <c r="B1096" t="b">
        <f t="shared" si="229"/>
        <v>0</v>
      </c>
      <c r="C1096" t="b">
        <f t="shared" si="230"/>
        <v>0</v>
      </c>
      <c r="D1096" t="b">
        <f t="shared" si="231"/>
        <v>0</v>
      </c>
      <c r="E1096" t="b">
        <f t="shared" si="231"/>
        <v>0</v>
      </c>
      <c r="F1096" t="b">
        <f t="shared" si="231"/>
        <v>0</v>
      </c>
      <c r="G1096" t="b">
        <f t="shared" si="231"/>
        <v>0</v>
      </c>
      <c r="H1096" t="b">
        <f t="shared" si="232"/>
        <v>0</v>
      </c>
      <c r="I1096" t="b">
        <f t="shared" si="233"/>
        <v>0</v>
      </c>
      <c r="J1096" t="b">
        <f t="shared" si="234"/>
        <v>0</v>
      </c>
      <c r="K1096" t="b">
        <f t="shared" si="235"/>
        <v>1</v>
      </c>
      <c r="L1096" t="b">
        <f t="shared" si="235"/>
        <v>1</v>
      </c>
      <c r="M1096" t="b">
        <f t="shared" si="235"/>
        <v>1</v>
      </c>
      <c r="N1096" t="b">
        <f t="shared" si="235"/>
        <v>0</v>
      </c>
      <c r="O1096" t="b">
        <f t="shared" si="236"/>
        <v>1</v>
      </c>
      <c r="P1096" t="s">
        <v>11894</v>
      </c>
      <c r="Q1096" t="s">
        <v>11895</v>
      </c>
      <c r="R1096" t="s">
        <v>11896</v>
      </c>
      <c r="S1096" t="s">
        <v>11897</v>
      </c>
      <c r="T1096" s="1">
        <v>42054</v>
      </c>
      <c r="U1096">
        <v>2014</v>
      </c>
      <c r="X1096">
        <v>222</v>
      </c>
      <c r="Y1096">
        <v>225</v>
      </c>
      <c r="Z1096" t="s">
        <v>11898</v>
      </c>
      <c r="AB1096" t="s">
        <v>11899</v>
      </c>
      <c r="AC1096" t="s">
        <v>11900</v>
      </c>
      <c r="AE1096" t="s">
        <v>11901</v>
      </c>
      <c r="AF1096" t="s">
        <v>11902</v>
      </c>
      <c r="AH1096" t="s">
        <v>11903</v>
      </c>
      <c r="AI1096" t="s">
        <v>11904</v>
      </c>
      <c r="AM1096">
        <v>7</v>
      </c>
      <c r="AN1096" t="s">
        <v>42</v>
      </c>
      <c r="AO1096" s="1">
        <v>42054</v>
      </c>
      <c r="AR1096" t="s">
        <v>42</v>
      </c>
      <c r="AS1096" t="s">
        <v>43</v>
      </c>
    </row>
    <row r="1097" spans="1:45" hidden="1" x14ac:dyDescent="0.25">
      <c r="A1097" t="b">
        <f t="shared" si="228"/>
        <v>0</v>
      </c>
      <c r="B1097" t="b">
        <f t="shared" si="229"/>
        <v>0</v>
      </c>
      <c r="C1097" t="b">
        <f t="shared" si="230"/>
        <v>0</v>
      </c>
      <c r="D1097" t="b">
        <f t="shared" si="231"/>
        <v>0</v>
      </c>
      <c r="E1097" t="b">
        <f t="shared" si="231"/>
        <v>0</v>
      </c>
      <c r="F1097" t="b">
        <f t="shared" si="231"/>
        <v>0</v>
      </c>
      <c r="G1097" t="b">
        <f t="shared" si="231"/>
        <v>0</v>
      </c>
      <c r="H1097" t="b">
        <f t="shared" si="232"/>
        <v>0</v>
      </c>
      <c r="I1097" t="b">
        <f t="shared" si="233"/>
        <v>1</v>
      </c>
      <c r="J1097" t="b">
        <f t="shared" si="234"/>
        <v>1</v>
      </c>
      <c r="K1097" t="b">
        <f t="shared" si="235"/>
        <v>1</v>
      </c>
      <c r="L1097" t="b">
        <f t="shared" si="235"/>
        <v>1</v>
      </c>
      <c r="M1097" t="b">
        <f t="shared" si="235"/>
        <v>1</v>
      </c>
      <c r="N1097" t="b">
        <f t="shared" si="235"/>
        <v>1</v>
      </c>
      <c r="O1097" t="b">
        <f t="shared" si="236"/>
        <v>1</v>
      </c>
      <c r="P1097" t="s">
        <v>6884</v>
      </c>
      <c r="Q1097" t="s">
        <v>11905</v>
      </c>
      <c r="R1097" t="s">
        <v>6886</v>
      </c>
      <c r="S1097" t="s">
        <v>226</v>
      </c>
      <c r="T1097" s="1">
        <v>37627</v>
      </c>
      <c r="U1097">
        <v>1977</v>
      </c>
      <c r="V1097">
        <v>2</v>
      </c>
      <c r="W1097">
        <v>3</v>
      </c>
      <c r="X1097">
        <v>301</v>
      </c>
      <c r="Y1097">
        <v>303</v>
      </c>
      <c r="Z1097" t="s">
        <v>6888</v>
      </c>
      <c r="AA1097" t="s">
        <v>228</v>
      </c>
      <c r="AC1097" t="s">
        <v>11906</v>
      </c>
      <c r="AE1097" t="s">
        <v>11907</v>
      </c>
      <c r="AG1097" t="s">
        <v>6892</v>
      </c>
      <c r="AI1097" t="s">
        <v>11908</v>
      </c>
      <c r="AM1097">
        <v>3</v>
      </c>
      <c r="AN1097" t="s">
        <v>42</v>
      </c>
      <c r="AO1097" s="1">
        <v>37627</v>
      </c>
      <c r="AR1097" t="s">
        <v>42</v>
      </c>
      <c r="AS1097" t="s">
        <v>57</v>
      </c>
    </row>
    <row r="1098" spans="1:45" hidden="1" x14ac:dyDescent="0.25">
      <c r="A1098" t="b">
        <f t="shared" si="228"/>
        <v>0</v>
      </c>
      <c r="B1098" t="b">
        <f t="shared" si="229"/>
        <v>0</v>
      </c>
      <c r="C1098" t="b">
        <f t="shared" si="230"/>
        <v>0</v>
      </c>
      <c r="D1098" t="b">
        <f t="shared" si="231"/>
        <v>0</v>
      </c>
      <c r="E1098" t="b">
        <f t="shared" si="231"/>
        <v>0</v>
      </c>
      <c r="F1098" t="b">
        <f t="shared" si="231"/>
        <v>0</v>
      </c>
      <c r="G1098" t="b">
        <f t="shared" si="231"/>
        <v>0</v>
      </c>
      <c r="H1098" t="b">
        <f t="shared" si="232"/>
        <v>0</v>
      </c>
      <c r="I1098" t="b">
        <f t="shared" si="233"/>
        <v>0</v>
      </c>
      <c r="J1098" t="b">
        <f t="shared" si="234"/>
        <v>0</v>
      </c>
      <c r="K1098" t="b">
        <f t="shared" si="235"/>
        <v>1</v>
      </c>
      <c r="L1098" t="b">
        <f t="shared" si="235"/>
        <v>1</v>
      </c>
      <c r="M1098" t="b">
        <f t="shared" si="235"/>
        <v>1</v>
      </c>
      <c r="N1098" t="b">
        <f t="shared" si="235"/>
        <v>1</v>
      </c>
      <c r="O1098" t="b">
        <f t="shared" si="236"/>
        <v>1</v>
      </c>
      <c r="P1098" t="s">
        <v>11909</v>
      </c>
      <c r="Q1098" t="s">
        <v>11910</v>
      </c>
      <c r="R1098" t="s">
        <v>11911</v>
      </c>
      <c r="S1098" t="s">
        <v>6954</v>
      </c>
      <c r="T1098" s="1">
        <v>42303</v>
      </c>
      <c r="U1098">
        <v>2015</v>
      </c>
      <c r="X1098">
        <v>246</v>
      </c>
      <c r="Y1098">
        <v>246</v>
      </c>
      <c r="Z1098" t="s">
        <v>11912</v>
      </c>
      <c r="AB1098" t="s">
        <v>6956</v>
      </c>
      <c r="AC1098" t="s">
        <v>11913</v>
      </c>
      <c r="AE1098" t="s">
        <v>11914</v>
      </c>
      <c r="AN1098" t="s">
        <v>42</v>
      </c>
      <c r="AO1098" s="1">
        <v>42303</v>
      </c>
      <c r="AR1098" t="s">
        <v>42</v>
      </c>
      <c r="AS1098" t="s">
        <v>43</v>
      </c>
    </row>
    <row r="1099" spans="1:45" hidden="1" x14ac:dyDescent="0.25">
      <c r="A1099" t="b">
        <f t="shared" si="228"/>
        <v>0</v>
      </c>
      <c r="B1099" t="b">
        <f t="shared" si="229"/>
        <v>0</v>
      </c>
      <c r="C1099" t="b">
        <f t="shared" si="230"/>
        <v>0</v>
      </c>
      <c r="D1099" t="b">
        <f t="shared" si="231"/>
        <v>0</v>
      </c>
      <c r="E1099" t="b">
        <f t="shared" si="231"/>
        <v>0</v>
      </c>
      <c r="F1099" t="b">
        <f t="shared" si="231"/>
        <v>0</v>
      </c>
      <c r="G1099" t="b">
        <f t="shared" si="231"/>
        <v>0</v>
      </c>
      <c r="H1099" t="b">
        <f t="shared" si="232"/>
        <v>0</v>
      </c>
      <c r="I1099" t="b">
        <f t="shared" si="233"/>
        <v>1</v>
      </c>
      <c r="J1099" t="b">
        <f t="shared" si="234"/>
        <v>1</v>
      </c>
      <c r="K1099" t="b">
        <f t="shared" si="235"/>
        <v>1</v>
      </c>
      <c r="L1099" t="b">
        <f t="shared" si="235"/>
        <v>1</v>
      </c>
      <c r="M1099" t="b">
        <f t="shared" si="235"/>
        <v>1</v>
      </c>
      <c r="N1099" t="b">
        <f t="shared" si="235"/>
        <v>1</v>
      </c>
      <c r="O1099" t="b">
        <f t="shared" si="236"/>
        <v>1</v>
      </c>
      <c r="P1099" t="s">
        <v>11915</v>
      </c>
      <c r="Q1099" t="s">
        <v>11916</v>
      </c>
      <c r="R1099" t="s">
        <v>11917</v>
      </c>
      <c r="S1099" t="s">
        <v>4939</v>
      </c>
      <c r="T1099" s="1">
        <v>43752</v>
      </c>
      <c r="U1099">
        <v>2019</v>
      </c>
      <c r="X1099">
        <v>1</v>
      </c>
      <c r="Y1099">
        <v>4</v>
      </c>
      <c r="Z1099" t="s">
        <v>11918</v>
      </c>
      <c r="AB1099" t="s">
        <v>4941</v>
      </c>
      <c r="AC1099" t="s">
        <v>11919</v>
      </c>
      <c r="AE1099" t="s">
        <v>11920</v>
      </c>
      <c r="AF1099" t="s">
        <v>11921</v>
      </c>
      <c r="AG1099" t="s">
        <v>11922</v>
      </c>
      <c r="AH1099" t="s">
        <v>11923</v>
      </c>
      <c r="AI1099" t="s">
        <v>11924</v>
      </c>
      <c r="AM1099">
        <v>11</v>
      </c>
      <c r="AN1099" t="s">
        <v>42</v>
      </c>
      <c r="AO1099" s="1">
        <v>43752</v>
      </c>
      <c r="AR1099" t="s">
        <v>42</v>
      </c>
      <c r="AS1099" t="s">
        <v>43</v>
      </c>
    </row>
    <row r="1100" spans="1:45" x14ac:dyDescent="0.25">
      <c r="A1100" t="b">
        <f t="shared" si="228"/>
        <v>1</v>
      </c>
      <c r="B1100" t="b">
        <f t="shared" si="229"/>
        <v>0</v>
      </c>
      <c r="C1100" t="b">
        <f t="shared" si="230"/>
        <v>0</v>
      </c>
      <c r="D1100" t="b">
        <f t="shared" si="231"/>
        <v>0</v>
      </c>
      <c r="E1100" t="b">
        <f t="shared" si="231"/>
        <v>1</v>
      </c>
      <c r="F1100" t="b">
        <f t="shared" si="231"/>
        <v>0</v>
      </c>
      <c r="G1100" t="b">
        <f t="shared" si="231"/>
        <v>0</v>
      </c>
      <c r="H1100" t="b">
        <f t="shared" si="232"/>
        <v>0</v>
      </c>
      <c r="I1100" t="b">
        <f>IF(OR(IFERROR(SEARCH("internet",P1100),FALSE),OR(IFERROR(SEARCH("vision",P1100),FALSE),OR(IFERROR(SEARCH("radar",P1100),FALSE),IFERROR(SEARCH("image",P1100),FALSE)))),FALSE,TRUE)</f>
        <v>1</v>
      </c>
      <c r="J1100" t="b">
        <f>IF(OR(IFERROR(SEARCH("internet",Z1100),FALSE),OR(IFERROR(SEARCH("vision",Z1100),FALSE),OR(IFERROR(SEARCH("radar",Z1100),FALSE),IFERROR(SEARCH("image",Z1100),FALSE)))),FALSE,TRUE)</f>
        <v>1</v>
      </c>
      <c r="K1100" t="b">
        <f>IF(OR(IFERROR(SEARCH("internet",AF1100),FALSE),OR(IFERROR(SEARCH("vision",AF1100),FALSE),OR(IFERROR(SEARCH("radar",AF1100),FALSE),IFERROR(SEARCH("image",AF1100),FALSE)))),FALSE,TRUE)</f>
        <v>1</v>
      </c>
      <c r="L1100" t="b">
        <f t="shared" ref="L1100:O1100" si="237">IF(OR(IFERROR(SEARCH("internet",AG1100),FALSE),OR(IFERROR(SEARCH("vision",AG1100),FALSE),OR(IFERROR(SEARCH("radar",AG1100),FALSE),IFERROR(SEARCH("image",AG1100),FALSE)))),FALSE,TRUE)</f>
        <v>1</v>
      </c>
      <c r="M1100" t="b">
        <f t="shared" si="237"/>
        <v>1</v>
      </c>
      <c r="N1100" t="b">
        <f t="shared" si="237"/>
        <v>1</v>
      </c>
      <c r="O1100" t="b">
        <f t="shared" si="237"/>
        <v>1</v>
      </c>
      <c r="P1100" t="s">
        <v>11925</v>
      </c>
      <c r="Q1100" t="s">
        <v>11926</v>
      </c>
      <c r="R1100" t="s">
        <v>11927</v>
      </c>
      <c r="S1100" t="s">
        <v>11124</v>
      </c>
      <c r="T1100" s="1">
        <v>44914</v>
      </c>
      <c r="U1100">
        <v>2022</v>
      </c>
      <c r="X1100">
        <v>1</v>
      </c>
      <c r="Y1100">
        <v>6</v>
      </c>
      <c r="Z1100" t="s">
        <v>11928</v>
      </c>
      <c r="AA1100" t="s">
        <v>977</v>
      </c>
      <c r="AB1100" t="s">
        <v>11126</v>
      </c>
      <c r="AC1100" t="s">
        <v>11929</v>
      </c>
      <c r="AD1100" t="s">
        <v>11930</v>
      </c>
      <c r="AE1100" t="s">
        <v>11931</v>
      </c>
      <c r="AF1100" t="s">
        <v>11932</v>
      </c>
      <c r="AG1100" t="s">
        <v>11933</v>
      </c>
      <c r="AH1100" t="s">
        <v>11934</v>
      </c>
      <c r="AI1100" t="s">
        <v>11935</v>
      </c>
      <c r="AM1100">
        <v>9</v>
      </c>
      <c r="AN1100" t="s">
        <v>42</v>
      </c>
      <c r="AO1100" s="1">
        <v>44914</v>
      </c>
      <c r="AR1100" t="s">
        <v>42</v>
      </c>
      <c r="AS1100" t="s">
        <v>43</v>
      </c>
    </row>
    <row r="1101" spans="1:45" hidden="1" x14ac:dyDescent="0.25">
      <c r="A1101" t="b">
        <f t="shared" si="228"/>
        <v>0</v>
      </c>
      <c r="B1101" t="b">
        <f t="shared" si="229"/>
        <v>0</v>
      </c>
      <c r="C1101" t="b">
        <f t="shared" si="230"/>
        <v>0</v>
      </c>
      <c r="D1101" t="b">
        <f t="shared" si="231"/>
        <v>0</v>
      </c>
      <c r="E1101" t="b">
        <f t="shared" si="231"/>
        <v>0</v>
      </c>
      <c r="F1101" t="b">
        <f t="shared" si="231"/>
        <v>0</v>
      </c>
      <c r="G1101" t="b">
        <f t="shared" si="231"/>
        <v>0</v>
      </c>
      <c r="H1101" t="b">
        <f t="shared" si="232"/>
        <v>0</v>
      </c>
      <c r="I1101" t="b">
        <f t="shared" si="233"/>
        <v>1</v>
      </c>
      <c r="J1101" t="b">
        <f t="shared" si="234"/>
        <v>1</v>
      </c>
      <c r="K1101" t="b">
        <f t="shared" si="235"/>
        <v>1</v>
      </c>
      <c r="L1101" t="b">
        <f t="shared" si="235"/>
        <v>1</v>
      </c>
      <c r="M1101" t="b">
        <f t="shared" si="235"/>
        <v>1</v>
      </c>
      <c r="N1101" t="b">
        <f t="shared" si="235"/>
        <v>1</v>
      </c>
      <c r="O1101" t="b">
        <f t="shared" si="236"/>
        <v>1</v>
      </c>
      <c r="P1101" t="s">
        <v>11936</v>
      </c>
      <c r="Q1101" t="s">
        <v>11937</v>
      </c>
      <c r="R1101" t="s">
        <v>11938</v>
      </c>
      <c r="S1101" t="s">
        <v>11939</v>
      </c>
      <c r="T1101" s="1">
        <v>39714</v>
      </c>
      <c r="U1101">
        <v>2006</v>
      </c>
      <c r="X1101">
        <v>1</v>
      </c>
      <c r="Y1101">
        <v>2</v>
      </c>
      <c r="Z1101" t="s">
        <v>11940</v>
      </c>
      <c r="AA1101" t="s">
        <v>11941</v>
      </c>
      <c r="AB1101" t="s">
        <v>11942</v>
      </c>
      <c r="AC1101" t="s">
        <v>11943</v>
      </c>
      <c r="AE1101" t="s">
        <v>11944</v>
      </c>
      <c r="AG1101" t="s">
        <v>11945</v>
      </c>
      <c r="AH1101" t="s">
        <v>11946</v>
      </c>
      <c r="AI1101" t="s">
        <v>11947</v>
      </c>
      <c r="AM1101">
        <v>1</v>
      </c>
      <c r="AO1101" s="1">
        <v>39714</v>
      </c>
      <c r="AR1101" t="s">
        <v>42</v>
      </c>
      <c r="AS1101" t="s">
        <v>43</v>
      </c>
    </row>
    <row r="1102" spans="1:45" hidden="1" x14ac:dyDescent="0.25">
      <c r="A1102" t="b">
        <f t="shared" si="228"/>
        <v>0</v>
      </c>
      <c r="B1102" t="b">
        <f t="shared" si="229"/>
        <v>0</v>
      </c>
      <c r="C1102" t="b">
        <f t="shared" si="230"/>
        <v>0</v>
      </c>
      <c r="D1102" t="b">
        <f t="shared" si="231"/>
        <v>0</v>
      </c>
      <c r="E1102" t="b">
        <f t="shared" si="231"/>
        <v>0</v>
      </c>
      <c r="F1102" t="b">
        <f t="shared" si="231"/>
        <v>0</v>
      </c>
      <c r="G1102" t="b">
        <f t="shared" si="231"/>
        <v>0</v>
      </c>
      <c r="H1102" t="b">
        <f t="shared" si="232"/>
        <v>0</v>
      </c>
      <c r="I1102" t="b">
        <f t="shared" si="233"/>
        <v>1</v>
      </c>
      <c r="J1102" t="b">
        <f t="shared" si="234"/>
        <v>1</v>
      </c>
      <c r="K1102" t="b">
        <f t="shared" si="235"/>
        <v>1</v>
      </c>
      <c r="L1102" t="b">
        <f t="shared" si="235"/>
        <v>1</v>
      </c>
      <c r="M1102" t="b">
        <f t="shared" si="235"/>
        <v>1</v>
      </c>
      <c r="N1102" t="b">
        <f t="shared" si="235"/>
        <v>1</v>
      </c>
      <c r="O1102" t="b">
        <f t="shared" si="236"/>
        <v>1</v>
      </c>
      <c r="P1102" t="s">
        <v>11948</v>
      </c>
      <c r="Q1102" t="s">
        <v>11949</v>
      </c>
      <c r="R1102" t="s">
        <v>11950</v>
      </c>
      <c r="S1102" t="s">
        <v>11951</v>
      </c>
      <c r="T1102" s="1">
        <v>45166</v>
      </c>
      <c r="U1102">
        <v>2023</v>
      </c>
      <c r="X1102">
        <v>1</v>
      </c>
      <c r="Y1102">
        <v>4</v>
      </c>
      <c r="Z1102" t="s">
        <v>11952</v>
      </c>
      <c r="AA1102" t="s">
        <v>11953</v>
      </c>
      <c r="AB1102" t="s">
        <v>11954</v>
      </c>
      <c r="AC1102" t="s">
        <v>11955</v>
      </c>
      <c r="AE1102" t="s">
        <v>11956</v>
      </c>
      <c r="AF1102" t="s">
        <v>11957</v>
      </c>
      <c r="AG1102" t="s">
        <v>11958</v>
      </c>
      <c r="AH1102" t="s">
        <v>11959</v>
      </c>
      <c r="AI1102" t="s">
        <v>11960</v>
      </c>
      <c r="AN1102" t="s">
        <v>42</v>
      </c>
      <c r="AO1102" s="1">
        <v>45166</v>
      </c>
      <c r="AR1102" t="s">
        <v>42</v>
      </c>
      <c r="AS1102" t="s">
        <v>43</v>
      </c>
    </row>
    <row r="1103" spans="1:45" hidden="1" x14ac:dyDescent="0.25">
      <c r="A1103" t="b">
        <f t="shared" si="228"/>
        <v>0</v>
      </c>
      <c r="B1103" t="b">
        <f t="shared" si="229"/>
        <v>0</v>
      </c>
      <c r="C1103" t="b">
        <f t="shared" si="230"/>
        <v>0</v>
      </c>
      <c r="D1103" t="b">
        <f t="shared" si="231"/>
        <v>0</v>
      </c>
      <c r="E1103" t="b">
        <f t="shared" si="231"/>
        <v>0</v>
      </c>
      <c r="F1103" t="b">
        <f t="shared" si="231"/>
        <v>0</v>
      </c>
      <c r="G1103" t="b">
        <f t="shared" si="231"/>
        <v>0</v>
      </c>
      <c r="H1103" t="b">
        <f t="shared" si="232"/>
        <v>0</v>
      </c>
      <c r="I1103" t="b">
        <f t="shared" si="233"/>
        <v>1</v>
      </c>
      <c r="J1103" t="b">
        <f t="shared" si="234"/>
        <v>1</v>
      </c>
      <c r="K1103" t="b">
        <f t="shared" si="235"/>
        <v>1</v>
      </c>
      <c r="L1103" t="b">
        <f t="shared" si="235"/>
        <v>1</v>
      </c>
      <c r="M1103" t="b">
        <f t="shared" si="235"/>
        <v>1</v>
      </c>
      <c r="N1103" t="b">
        <f t="shared" si="235"/>
        <v>1</v>
      </c>
      <c r="O1103" t="b">
        <f t="shared" si="236"/>
        <v>1</v>
      </c>
      <c r="P1103" t="s">
        <v>11961</v>
      </c>
      <c r="Q1103" t="s">
        <v>11962</v>
      </c>
      <c r="R1103" t="s">
        <v>11963</v>
      </c>
      <c r="S1103" t="s">
        <v>11964</v>
      </c>
      <c r="T1103" s="1">
        <v>43195</v>
      </c>
      <c r="U1103">
        <v>2018</v>
      </c>
      <c r="X1103">
        <v>1</v>
      </c>
      <c r="Y1103">
        <v>5</v>
      </c>
      <c r="Z1103" t="s">
        <v>11965</v>
      </c>
      <c r="AB1103" t="s">
        <v>11966</v>
      </c>
      <c r="AC1103" t="s">
        <v>11967</v>
      </c>
      <c r="AE1103" t="s">
        <v>11968</v>
      </c>
      <c r="AF1103" t="s">
        <v>11969</v>
      </c>
      <c r="AG1103" t="s">
        <v>11970</v>
      </c>
      <c r="AH1103" t="s">
        <v>11971</v>
      </c>
      <c r="AI1103" t="s">
        <v>11972</v>
      </c>
      <c r="AM1103">
        <v>17</v>
      </c>
      <c r="AO1103" s="1">
        <v>43195</v>
      </c>
      <c r="AR1103" t="s">
        <v>42</v>
      </c>
      <c r="AS1103" t="s">
        <v>43</v>
      </c>
    </row>
    <row r="1104" spans="1:45" hidden="1" x14ac:dyDescent="0.25">
      <c r="A1104" t="b">
        <f t="shared" si="228"/>
        <v>0</v>
      </c>
      <c r="B1104" t="b">
        <f t="shared" si="229"/>
        <v>0</v>
      </c>
      <c r="C1104" t="b">
        <f t="shared" si="230"/>
        <v>0</v>
      </c>
      <c r="D1104" t="b">
        <f t="shared" si="231"/>
        <v>0</v>
      </c>
      <c r="E1104" t="b">
        <f t="shared" si="231"/>
        <v>0</v>
      </c>
      <c r="F1104" t="b">
        <f t="shared" si="231"/>
        <v>0</v>
      </c>
      <c r="G1104" t="b">
        <f t="shared" si="231"/>
        <v>0</v>
      </c>
      <c r="H1104" t="b">
        <f t="shared" si="232"/>
        <v>0</v>
      </c>
      <c r="I1104" t="b">
        <f t="shared" si="233"/>
        <v>1</v>
      </c>
      <c r="J1104" t="b">
        <f t="shared" si="234"/>
        <v>0</v>
      </c>
      <c r="K1104" t="b">
        <f t="shared" si="235"/>
        <v>1</v>
      </c>
      <c r="L1104" t="b">
        <f t="shared" si="235"/>
        <v>1</v>
      </c>
      <c r="M1104" t="b">
        <f t="shared" si="235"/>
        <v>1</v>
      </c>
      <c r="N1104" t="b">
        <f t="shared" si="235"/>
        <v>1</v>
      </c>
      <c r="O1104" t="b">
        <f t="shared" si="236"/>
        <v>1</v>
      </c>
      <c r="P1104" t="s">
        <v>11973</v>
      </c>
      <c r="Q1104" t="s">
        <v>11974</v>
      </c>
      <c r="R1104" t="s">
        <v>11975</v>
      </c>
      <c r="S1104" t="s">
        <v>11976</v>
      </c>
      <c r="T1104" s="1">
        <v>39125</v>
      </c>
      <c r="U1104">
        <v>1977</v>
      </c>
      <c r="V1104" t="s">
        <v>11977</v>
      </c>
      <c r="W1104">
        <v>4</v>
      </c>
      <c r="X1104">
        <v>371</v>
      </c>
      <c r="Y1104">
        <v>376</v>
      </c>
      <c r="Z1104" t="s">
        <v>11978</v>
      </c>
      <c r="AA1104" t="s">
        <v>11979</v>
      </c>
      <c r="AC1104" t="s">
        <v>11980</v>
      </c>
      <c r="AE1104" t="s">
        <v>11981</v>
      </c>
      <c r="AF1104" t="s">
        <v>11982</v>
      </c>
      <c r="AM1104">
        <v>8</v>
      </c>
      <c r="AN1104" t="s">
        <v>42</v>
      </c>
      <c r="AO1104" s="1">
        <v>39125</v>
      </c>
      <c r="AR1104" t="s">
        <v>42</v>
      </c>
      <c r="AS1104" t="s">
        <v>57</v>
      </c>
    </row>
    <row r="1105" spans="1:45" hidden="1" x14ac:dyDescent="0.25">
      <c r="A1105" t="b">
        <f t="shared" si="228"/>
        <v>0</v>
      </c>
      <c r="B1105" t="b">
        <f t="shared" si="229"/>
        <v>1</v>
      </c>
      <c r="C1105" t="b">
        <f t="shared" si="230"/>
        <v>1</v>
      </c>
      <c r="D1105" t="b">
        <f t="shared" si="231"/>
        <v>1</v>
      </c>
      <c r="E1105" t="b">
        <f t="shared" si="231"/>
        <v>1</v>
      </c>
      <c r="F1105" t="b">
        <f t="shared" si="231"/>
        <v>1</v>
      </c>
      <c r="G1105" t="b">
        <f t="shared" si="231"/>
        <v>1</v>
      </c>
      <c r="H1105" t="b">
        <f t="shared" si="232"/>
        <v>0</v>
      </c>
      <c r="I1105" t="b">
        <f>IF(OR(IFERROR(SEARCH("internet",P1105),FALSE),OR(IFERROR(SEARCH("vision",P1105),FALSE),OR(IFERROR(SEARCH("radar",P1105),FALSE),IFERROR(SEARCH("image",P1105),FALSE)))),FALSE,TRUE)</f>
        <v>1</v>
      </c>
      <c r="J1105" t="b">
        <f>IF(OR(IFERROR(SEARCH("internet",Z1105),FALSE),OR(IFERROR(SEARCH("vision",Z1105),FALSE),OR(IFERROR(SEARCH("radar",Z1105),FALSE),IFERROR(SEARCH("image",Z1105),FALSE)))),FALSE,TRUE)</f>
        <v>1</v>
      </c>
      <c r="K1105" t="b">
        <f>IF(OR(IFERROR(SEARCH("internet",AF1105),FALSE),OR(IFERROR(SEARCH("vision",AF1105),FALSE),OR(IFERROR(SEARCH("radar",AF1105),FALSE),IFERROR(SEARCH("image",AF1105),FALSE)))),FALSE,TRUE)</f>
        <v>1</v>
      </c>
      <c r="L1105" t="b">
        <f t="shared" ref="L1105:O1105" si="238">IF(OR(IFERROR(SEARCH("internet",AG1105),FALSE),OR(IFERROR(SEARCH("vision",AG1105),FALSE),OR(IFERROR(SEARCH("radar",AG1105),FALSE),IFERROR(SEARCH("image",AG1105),FALSE)))),FALSE,TRUE)</f>
        <v>0</v>
      </c>
      <c r="M1105" t="b">
        <f t="shared" si="238"/>
        <v>1</v>
      </c>
      <c r="N1105" t="b">
        <f t="shared" si="238"/>
        <v>1</v>
      </c>
      <c r="O1105" t="b">
        <f t="shared" si="238"/>
        <v>1</v>
      </c>
      <c r="P1105" t="s">
        <v>11983</v>
      </c>
      <c r="Q1105" t="s">
        <v>11984</v>
      </c>
      <c r="R1105" t="s">
        <v>11985</v>
      </c>
      <c r="S1105" t="s">
        <v>8656</v>
      </c>
      <c r="T1105" s="1">
        <v>45145</v>
      </c>
      <c r="U1105">
        <v>2023</v>
      </c>
      <c r="X1105">
        <v>856</v>
      </c>
      <c r="Y1105">
        <v>860</v>
      </c>
      <c r="Z1105" t="s">
        <v>11986</v>
      </c>
      <c r="AA1105" t="s">
        <v>8658</v>
      </c>
      <c r="AB1105" t="s">
        <v>8659</v>
      </c>
      <c r="AC1105" t="s">
        <v>11987</v>
      </c>
      <c r="AD1105" t="s">
        <v>9305</v>
      </c>
      <c r="AE1105" t="s">
        <v>11988</v>
      </c>
      <c r="AF1105" t="s">
        <v>11989</v>
      </c>
      <c r="AG1105" t="s">
        <v>11990</v>
      </c>
      <c r="AH1105" t="s">
        <v>11991</v>
      </c>
      <c r="AI1105" t="s">
        <v>11992</v>
      </c>
      <c r="AM1105">
        <v>15</v>
      </c>
      <c r="AN1105" t="s">
        <v>42</v>
      </c>
      <c r="AO1105" s="1">
        <v>45145</v>
      </c>
      <c r="AR1105" t="s">
        <v>42</v>
      </c>
      <c r="AS1105" t="s">
        <v>43</v>
      </c>
    </row>
    <row r="1106" spans="1:45" hidden="1" x14ac:dyDescent="0.25">
      <c r="A1106" t="b">
        <f t="shared" si="228"/>
        <v>0</v>
      </c>
      <c r="B1106" t="b">
        <f t="shared" si="229"/>
        <v>0</v>
      </c>
      <c r="C1106" t="b">
        <f t="shared" si="230"/>
        <v>0</v>
      </c>
      <c r="D1106" t="b">
        <f t="shared" si="231"/>
        <v>0</v>
      </c>
      <c r="E1106" t="b">
        <f t="shared" si="231"/>
        <v>0</v>
      </c>
      <c r="F1106" t="b">
        <f t="shared" si="231"/>
        <v>0</v>
      </c>
      <c r="G1106" t="b">
        <f t="shared" si="231"/>
        <v>0</v>
      </c>
      <c r="H1106" t="b">
        <f t="shared" si="232"/>
        <v>0</v>
      </c>
      <c r="I1106" t="b">
        <f t="shared" si="233"/>
        <v>0</v>
      </c>
      <c r="J1106" t="b">
        <f t="shared" si="234"/>
        <v>1</v>
      </c>
      <c r="K1106" t="b">
        <f t="shared" si="235"/>
        <v>1</v>
      </c>
      <c r="L1106" t="b">
        <f t="shared" si="235"/>
        <v>0</v>
      </c>
      <c r="M1106" t="b">
        <f t="shared" si="235"/>
        <v>0</v>
      </c>
      <c r="N1106" t="b">
        <f t="shared" si="235"/>
        <v>0</v>
      </c>
      <c r="O1106" t="b">
        <f t="shared" si="236"/>
        <v>1</v>
      </c>
      <c r="P1106" t="s">
        <v>11993</v>
      </c>
      <c r="Q1106" t="s">
        <v>11994</v>
      </c>
      <c r="R1106" t="s">
        <v>11995</v>
      </c>
      <c r="S1106" t="s">
        <v>11996</v>
      </c>
      <c r="T1106" s="1">
        <v>40413</v>
      </c>
      <c r="U1106">
        <v>2010</v>
      </c>
      <c r="V1106">
        <v>3</v>
      </c>
      <c r="X1106" t="s">
        <v>11997</v>
      </c>
      <c r="Y1106" t="s">
        <v>11998</v>
      </c>
      <c r="Z1106" t="s">
        <v>11999</v>
      </c>
      <c r="AB1106" t="s">
        <v>12000</v>
      </c>
      <c r="AC1106" t="s">
        <v>12001</v>
      </c>
      <c r="AE1106" t="s">
        <v>12002</v>
      </c>
      <c r="AF1106" t="s">
        <v>12003</v>
      </c>
      <c r="AG1106" t="s">
        <v>12004</v>
      </c>
      <c r="AH1106" t="s">
        <v>12005</v>
      </c>
      <c r="AI1106" t="s">
        <v>12006</v>
      </c>
      <c r="AM1106">
        <v>8</v>
      </c>
      <c r="AN1106" t="s">
        <v>42</v>
      </c>
      <c r="AO1106" s="1">
        <v>40413</v>
      </c>
      <c r="AR1106" t="s">
        <v>42</v>
      </c>
      <c r="AS1106" t="s">
        <v>43</v>
      </c>
    </row>
    <row r="1107" spans="1:45" hidden="1" x14ac:dyDescent="0.25">
      <c r="A1107" t="b">
        <f t="shared" si="228"/>
        <v>0</v>
      </c>
      <c r="B1107" t="b">
        <f t="shared" si="229"/>
        <v>0</v>
      </c>
      <c r="C1107" t="b">
        <f t="shared" si="230"/>
        <v>0</v>
      </c>
      <c r="D1107" t="b">
        <f t="shared" si="231"/>
        <v>0</v>
      </c>
      <c r="E1107" t="b">
        <f t="shared" si="231"/>
        <v>0</v>
      </c>
      <c r="F1107" t="b">
        <f t="shared" si="231"/>
        <v>0</v>
      </c>
      <c r="G1107" t="b">
        <f t="shared" si="231"/>
        <v>0</v>
      </c>
      <c r="H1107" t="b">
        <f t="shared" si="232"/>
        <v>0</v>
      </c>
      <c r="I1107" t="b">
        <f t="shared" si="233"/>
        <v>1</v>
      </c>
      <c r="J1107" t="b">
        <f t="shared" si="234"/>
        <v>0</v>
      </c>
      <c r="K1107" t="b">
        <f t="shared" si="235"/>
        <v>1</v>
      </c>
      <c r="L1107" t="b">
        <f t="shared" si="235"/>
        <v>0</v>
      </c>
      <c r="M1107" t="b">
        <f t="shared" si="235"/>
        <v>0</v>
      </c>
      <c r="N1107" t="b">
        <f t="shared" si="235"/>
        <v>0</v>
      </c>
      <c r="O1107" t="b">
        <f t="shared" si="236"/>
        <v>1</v>
      </c>
      <c r="P1107" t="s">
        <v>12007</v>
      </c>
      <c r="Q1107" t="s">
        <v>12008</v>
      </c>
      <c r="R1107" t="s">
        <v>12009</v>
      </c>
      <c r="S1107" t="s">
        <v>2434</v>
      </c>
      <c r="T1107" s="1">
        <v>43013</v>
      </c>
      <c r="U1107">
        <v>2017</v>
      </c>
      <c r="X1107">
        <v>880</v>
      </c>
      <c r="Y1107">
        <v>883</v>
      </c>
      <c r="Z1107" t="s">
        <v>12010</v>
      </c>
      <c r="AB1107" t="s">
        <v>2436</v>
      </c>
      <c r="AC1107" t="s">
        <v>12011</v>
      </c>
      <c r="AE1107" t="s">
        <v>12012</v>
      </c>
      <c r="AF1107" t="s">
        <v>12013</v>
      </c>
      <c r="AG1107" t="s">
        <v>12014</v>
      </c>
      <c r="AH1107" t="s">
        <v>12015</v>
      </c>
      <c r="AI1107" t="s">
        <v>12016</v>
      </c>
      <c r="AM1107">
        <v>7</v>
      </c>
      <c r="AN1107" t="s">
        <v>2249</v>
      </c>
      <c r="AO1107" s="1">
        <v>43013</v>
      </c>
      <c r="AR1107" t="s">
        <v>42</v>
      </c>
      <c r="AS1107" t="s">
        <v>43</v>
      </c>
    </row>
    <row r="1108" spans="1:45" hidden="1" x14ac:dyDescent="0.25">
      <c r="A1108" t="b">
        <f t="shared" si="228"/>
        <v>0</v>
      </c>
      <c r="B1108" t="b">
        <f t="shared" si="229"/>
        <v>0</v>
      </c>
      <c r="C1108" t="b">
        <f t="shared" si="230"/>
        <v>0</v>
      </c>
      <c r="D1108" t="b">
        <f t="shared" si="231"/>
        <v>0</v>
      </c>
      <c r="E1108" t="b">
        <f t="shared" si="231"/>
        <v>0</v>
      </c>
      <c r="F1108" t="b">
        <f t="shared" si="231"/>
        <v>0</v>
      </c>
      <c r="G1108" t="b">
        <f t="shared" si="231"/>
        <v>0</v>
      </c>
      <c r="H1108" t="b">
        <f t="shared" si="232"/>
        <v>0</v>
      </c>
      <c r="I1108" t="b">
        <f t="shared" si="233"/>
        <v>0</v>
      </c>
      <c r="J1108" t="b">
        <f t="shared" si="234"/>
        <v>0</v>
      </c>
      <c r="K1108" t="b">
        <f t="shared" si="235"/>
        <v>1</v>
      </c>
      <c r="L1108" t="b">
        <f t="shared" si="235"/>
        <v>0</v>
      </c>
      <c r="M1108" t="b">
        <f t="shared" si="235"/>
        <v>0</v>
      </c>
      <c r="N1108" t="b">
        <f t="shared" si="235"/>
        <v>0</v>
      </c>
      <c r="O1108" t="b">
        <f t="shared" si="236"/>
        <v>1</v>
      </c>
      <c r="P1108" t="s">
        <v>12017</v>
      </c>
      <c r="Q1108" t="s">
        <v>12018</v>
      </c>
      <c r="R1108" t="s">
        <v>12019</v>
      </c>
      <c r="S1108" t="s">
        <v>12020</v>
      </c>
      <c r="T1108" s="1">
        <v>45035</v>
      </c>
      <c r="U1108">
        <v>2023</v>
      </c>
      <c r="X1108">
        <v>1</v>
      </c>
      <c r="Y1108">
        <v>4</v>
      </c>
      <c r="Z1108" t="s">
        <v>12021</v>
      </c>
      <c r="AB1108" t="s">
        <v>12022</v>
      </c>
      <c r="AC1108" t="s">
        <v>12023</v>
      </c>
      <c r="AE1108" t="s">
        <v>12024</v>
      </c>
      <c r="AF1108" t="s">
        <v>12025</v>
      </c>
      <c r="AG1108" t="s">
        <v>12026</v>
      </c>
      <c r="AH1108" t="s">
        <v>12027</v>
      </c>
      <c r="AI1108" t="s">
        <v>12028</v>
      </c>
      <c r="AM1108">
        <v>11</v>
      </c>
      <c r="AN1108" t="s">
        <v>42</v>
      </c>
      <c r="AO1108" s="1">
        <v>45035</v>
      </c>
      <c r="AR1108" t="s">
        <v>42</v>
      </c>
      <c r="AS1108" t="s">
        <v>43</v>
      </c>
    </row>
    <row r="1109" spans="1:45" hidden="1" x14ac:dyDescent="0.25">
      <c r="A1109" t="b">
        <f t="shared" si="228"/>
        <v>0</v>
      </c>
      <c r="B1109" t="b">
        <f t="shared" si="229"/>
        <v>0</v>
      </c>
      <c r="C1109" t="b">
        <f t="shared" si="230"/>
        <v>0</v>
      </c>
      <c r="D1109" t="b">
        <f t="shared" si="231"/>
        <v>0</v>
      </c>
      <c r="E1109" t="b">
        <f t="shared" si="231"/>
        <v>0</v>
      </c>
      <c r="F1109" t="b">
        <f t="shared" si="231"/>
        <v>0</v>
      </c>
      <c r="G1109" t="b">
        <f t="shared" si="231"/>
        <v>0</v>
      </c>
      <c r="H1109" t="b">
        <f t="shared" si="232"/>
        <v>0</v>
      </c>
      <c r="I1109" t="b">
        <f t="shared" si="233"/>
        <v>1</v>
      </c>
      <c r="J1109" t="b">
        <f t="shared" si="234"/>
        <v>0</v>
      </c>
      <c r="K1109" t="b">
        <f t="shared" si="235"/>
        <v>1</v>
      </c>
      <c r="L1109" t="b">
        <f t="shared" si="235"/>
        <v>0</v>
      </c>
      <c r="M1109" t="b">
        <f t="shared" si="235"/>
        <v>0</v>
      </c>
      <c r="N1109" t="b">
        <f t="shared" si="235"/>
        <v>0</v>
      </c>
      <c r="O1109" t="b">
        <f t="shared" si="236"/>
        <v>1</v>
      </c>
      <c r="P1109" t="s">
        <v>12029</v>
      </c>
      <c r="Q1109" t="s">
        <v>12030</v>
      </c>
      <c r="R1109" t="s">
        <v>12031</v>
      </c>
      <c r="S1109" t="s">
        <v>12032</v>
      </c>
      <c r="T1109" s="1">
        <v>44169</v>
      </c>
      <c r="U1109">
        <v>2020</v>
      </c>
      <c r="X1109">
        <v>1</v>
      </c>
      <c r="Y1109">
        <v>6</v>
      </c>
      <c r="Z1109" t="s">
        <v>12033</v>
      </c>
      <c r="AA1109" t="s">
        <v>1228</v>
      </c>
      <c r="AB1109" t="s">
        <v>12034</v>
      </c>
      <c r="AC1109" t="s">
        <v>12035</v>
      </c>
      <c r="AD1109" t="s">
        <v>12036</v>
      </c>
      <c r="AE1109" t="s">
        <v>12037</v>
      </c>
      <c r="AF1109" t="s">
        <v>12038</v>
      </c>
      <c r="AG1109" t="s">
        <v>12039</v>
      </c>
      <c r="AH1109" t="s">
        <v>12040</v>
      </c>
      <c r="AI1109" t="s">
        <v>12041</v>
      </c>
      <c r="AM1109">
        <v>17</v>
      </c>
      <c r="AN1109" t="s">
        <v>42</v>
      </c>
      <c r="AO1109" s="1">
        <v>44169</v>
      </c>
      <c r="AR1109" t="s">
        <v>42</v>
      </c>
      <c r="AS1109" t="s">
        <v>43</v>
      </c>
    </row>
    <row r="1110" spans="1:45" hidden="1" x14ac:dyDescent="0.25">
      <c r="A1110" t="b">
        <f t="shared" si="228"/>
        <v>0</v>
      </c>
      <c r="B1110" t="b">
        <f t="shared" si="229"/>
        <v>0</v>
      </c>
      <c r="C1110" t="b">
        <f t="shared" si="230"/>
        <v>0</v>
      </c>
      <c r="D1110" t="b">
        <f t="shared" si="231"/>
        <v>0</v>
      </c>
      <c r="E1110" t="b">
        <f t="shared" si="231"/>
        <v>0</v>
      </c>
      <c r="F1110" t="b">
        <f t="shared" si="231"/>
        <v>0</v>
      </c>
      <c r="G1110" t="b">
        <f t="shared" si="231"/>
        <v>0</v>
      </c>
      <c r="H1110" t="b">
        <f t="shared" si="232"/>
        <v>0</v>
      </c>
      <c r="I1110" t="b">
        <f t="shared" si="233"/>
        <v>1</v>
      </c>
      <c r="J1110" t="b">
        <f t="shared" si="234"/>
        <v>1</v>
      </c>
      <c r="K1110" t="b">
        <f t="shared" si="235"/>
        <v>1</v>
      </c>
      <c r="L1110" t="b">
        <f t="shared" si="235"/>
        <v>1</v>
      </c>
      <c r="M1110" t="b">
        <f t="shared" si="235"/>
        <v>1</v>
      </c>
      <c r="N1110" t="b">
        <f t="shared" si="235"/>
        <v>1</v>
      </c>
      <c r="O1110" t="b">
        <f t="shared" si="236"/>
        <v>1</v>
      </c>
      <c r="P1110" t="s">
        <v>12042</v>
      </c>
      <c r="Q1110" t="s">
        <v>12043</v>
      </c>
      <c r="R1110" t="s">
        <v>12044</v>
      </c>
      <c r="S1110" t="s">
        <v>12045</v>
      </c>
      <c r="T1110" s="1">
        <v>38068</v>
      </c>
      <c r="U1110">
        <v>2003</v>
      </c>
      <c r="V1110">
        <v>2</v>
      </c>
      <c r="X1110">
        <v>634</v>
      </c>
      <c r="Y1110" t="s">
        <v>12046</v>
      </c>
      <c r="Z1110" t="s">
        <v>12047</v>
      </c>
      <c r="AB1110" t="s">
        <v>12048</v>
      </c>
      <c r="AE1110" t="s">
        <v>12049</v>
      </c>
      <c r="AG1110" t="s">
        <v>12050</v>
      </c>
      <c r="AH1110" t="s">
        <v>12051</v>
      </c>
      <c r="AI1110" t="s">
        <v>12052</v>
      </c>
      <c r="AM1110">
        <v>4</v>
      </c>
      <c r="AO1110" s="1">
        <v>38068</v>
      </c>
      <c r="AR1110" t="s">
        <v>42</v>
      </c>
      <c r="AS1110" t="s">
        <v>43</v>
      </c>
    </row>
    <row r="1111" spans="1:45" hidden="1" x14ac:dyDescent="0.25">
      <c r="A1111" t="b">
        <f t="shared" si="228"/>
        <v>0</v>
      </c>
      <c r="B1111" t="b">
        <f t="shared" si="229"/>
        <v>0</v>
      </c>
      <c r="C1111" t="b">
        <f t="shared" si="230"/>
        <v>0</v>
      </c>
      <c r="D1111" t="b">
        <f t="shared" si="231"/>
        <v>0</v>
      </c>
      <c r="E1111" t="b">
        <f t="shared" si="231"/>
        <v>0</v>
      </c>
      <c r="F1111" t="b">
        <f t="shared" si="231"/>
        <v>0</v>
      </c>
      <c r="G1111" t="b">
        <f t="shared" si="231"/>
        <v>0</v>
      </c>
      <c r="H1111" t="b">
        <f t="shared" si="232"/>
        <v>0</v>
      </c>
      <c r="I1111" t="b">
        <f t="shared" si="233"/>
        <v>1</v>
      </c>
      <c r="J1111" t="b">
        <f t="shared" si="234"/>
        <v>0</v>
      </c>
      <c r="K1111" t="b">
        <f t="shared" si="235"/>
        <v>1</v>
      </c>
      <c r="L1111" t="b">
        <f t="shared" si="235"/>
        <v>0</v>
      </c>
      <c r="M1111" t="b">
        <f t="shared" si="235"/>
        <v>0</v>
      </c>
      <c r="N1111" t="b">
        <f t="shared" si="235"/>
        <v>0</v>
      </c>
      <c r="O1111" t="b">
        <f t="shared" si="236"/>
        <v>1</v>
      </c>
      <c r="P1111" t="s">
        <v>12053</v>
      </c>
      <c r="Q1111" t="s">
        <v>12054</v>
      </c>
      <c r="R1111" t="s">
        <v>12055</v>
      </c>
      <c r="S1111" t="s">
        <v>12056</v>
      </c>
      <c r="T1111" s="1">
        <v>37474</v>
      </c>
      <c r="U1111">
        <v>1995</v>
      </c>
      <c r="V1111">
        <v>2</v>
      </c>
      <c r="X1111" t="s">
        <v>12057</v>
      </c>
      <c r="Z1111" t="s">
        <v>12058</v>
      </c>
      <c r="AB1111" t="s">
        <v>12059</v>
      </c>
      <c r="AC1111" t="s">
        <v>12060</v>
      </c>
      <c r="AE1111" t="s">
        <v>12061</v>
      </c>
      <c r="AG1111" t="s">
        <v>12062</v>
      </c>
      <c r="AH1111" t="s">
        <v>12063</v>
      </c>
      <c r="AI1111" t="s">
        <v>12064</v>
      </c>
      <c r="AN1111" t="s">
        <v>42</v>
      </c>
      <c r="AO1111" s="1">
        <v>37474</v>
      </c>
      <c r="AR1111" t="s">
        <v>42</v>
      </c>
      <c r="AS1111" t="s">
        <v>43</v>
      </c>
    </row>
    <row r="1112" spans="1:45" hidden="1" x14ac:dyDescent="0.25">
      <c r="A1112" t="b">
        <f t="shared" si="228"/>
        <v>0</v>
      </c>
      <c r="B1112" t="b">
        <f t="shared" si="229"/>
        <v>0</v>
      </c>
      <c r="C1112" t="b">
        <f t="shared" si="230"/>
        <v>0</v>
      </c>
      <c r="D1112" t="b">
        <f t="shared" si="231"/>
        <v>0</v>
      </c>
      <c r="E1112" t="b">
        <f t="shared" si="231"/>
        <v>0</v>
      </c>
      <c r="F1112" t="b">
        <f t="shared" si="231"/>
        <v>0</v>
      </c>
      <c r="G1112" t="b">
        <f t="shared" si="231"/>
        <v>0</v>
      </c>
      <c r="H1112" t="b">
        <f t="shared" si="232"/>
        <v>0</v>
      </c>
      <c r="I1112" t="b">
        <f t="shared" si="233"/>
        <v>1</v>
      </c>
      <c r="J1112" t="b">
        <f t="shared" si="234"/>
        <v>1</v>
      </c>
      <c r="K1112" t="b">
        <f t="shared" si="235"/>
        <v>1</v>
      </c>
      <c r="L1112" t="b">
        <f t="shared" si="235"/>
        <v>1</v>
      </c>
      <c r="M1112" t="b">
        <f t="shared" si="235"/>
        <v>1</v>
      </c>
      <c r="N1112" t="b">
        <f t="shared" si="235"/>
        <v>1</v>
      </c>
      <c r="O1112" t="b">
        <f t="shared" si="236"/>
        <v>1</v>
      </c>
      <c r="P1112" t="s">
        <v>12065</v>
      </c>
      <c r="Q1112" t="s">
        <v>12066</v>
      </c>
      <c r="R1112" t="s">
        <v>12067</v>
      </c>
      <c r="S1112" t="s">
        <v>8915</v>
      </c>
      <c r="T1112" s="1">
        <v>44873</v>
      </c>
      <c r="U1112">
        <v>2022</v>
      </c>
      <c r="X1112">
        <v>57</v>
      </c>
      <c r="Y1112">
        <v>61</v>
      </c>
      <c r="Z1112" t="s">
        <v>12068</v>
      </c>
      <c r="AA1112" t="s">
        <v>8917</v>
      </c>
      <c r="AB1112" t="s">
        <v>8918</v>
      </c>
      <c r="AC1112" t="s">
        <v>12069</v>
      </c>
      <c r="AE1112" t="s">
        <v>12070</v>
      </c>
      <c r="AF1112" t="s">
        <v>12071</v>
      </c>
      <c r="AG1112" t="s">
        <v>12072</v>
      </c>
      <c r="AH1112" t="s">
        <v>12073</v>
      </c>
      <c r="AI1112" t="s">
        <v>12074</v>
      </c>
      <c r="AM1112">
        <v>4</v>
      </c>
      <c r="AO1112" s="1">
        <v>44873</v>
      </c>
      <c r="AR1112" t="s">
        <v>42</v>
      </c>
      <c r="AS1112" t="s">
        <v>43</v>
      </c>
    </row>
    <row r="1113" spans="1:45" hidden="1" x14ac:dyDescent="0.25">
      <c r="A1113" t="b">
        <f t="shared" si="228"/>
        <v>0</v>
      </c>
      <c r="B1113" t="b">
        <f t="shared" si="229"/>
        <v>0</v>
      </c>
      <c r="C1113" t="b">
        <f t="shared" si="230"/>
        <v>0</v>
      </c>
      <c r="D1113" t="b">
        <f t="shared" si="231"/>
        <v>0</v>
      </c>
      <c r="E1113" t="b">
        <f t="shared" si="231"/>
        <v>0</v>
      </c>
      <c r="F1113" t="b">
        <f t="shared" si="231"/>
        <v>0</v>
      </c>
      <c r="G1113" t="b">
        <f t="shared" si="231"/>
        <v>0</v>
      </c>
      <c r="H1113" t="b">
        <f t="shared" si="232"/>
        <v>0</v>
      </c>
      <c r="I1113" t="b">
        <f t="shared" si="233"/>
        <v>1</v>
      </c>
      <c r="J1113" t="b">
        <f t="shared" si="234"/>
        <v>1</v>
      </c>
      <c r="K1113" t="b">
        <f t="shared" si="235"/>
        <v>1</v>
      </c>
      <c r="L1113" t="b">
        <f t="shared" si="235"/>
        <v>1</v>
      </c>
      <c r="M1113" t="b">
        <f t="shared" si="235"/>
        <v>1</v>
      </c>
      <c r="N1113" t="b">
        <f t="shared" si="235"/>
        <v>1</v>
      </c>
      <c r="O1113" t="b">
        <f t="shared" si="236"/>
        <v>1</v>
      </c>
      <c r="P1113" t="s">
        <v>12075</v>
      </c>
      <c r="Q1113" t="s">
        <v>12076</v>
      </c>
      <c r="R1113" t="s">
        <v>12077</v>
      </c>
      <c r="S1113" t="s">
        <v>3995</v>
      </c>
      <c r="T1113" s="1">
        <v>44295</v>
      </c>
      <c r="U1113">
        <v>2020</v>
      </c>
      <c r="X1113">
        <v>1</v>
      </c>
      <c r="Y1113">
        <v>4</v>
      </c>
      <c r="Z1113" t="s">
        <v>12078</v>
      </c>
      <c r="AA1113" t="s">
        <v>977</v>
      </c>
      <c r="AB1113" t="s">
        <v>3997</v>
      </c>
      <c r="AC1113" t="s">
        <v>12079</v>
      </c>
      <c r="AD1113" t="s">
        <v>12080</v>
      </c>
      <c r="AE1113" t="s">
        <v>12081</v>
      </c>
      <c r="AF1113" t="s">
        <v>12082</v>
      </c>
      <c r="AG1113" t="s">
        <v>12083</v>
      </c>
      <c r="AH1113" t="s">
        <v>12084</v>
      </c>
      <c r="AI1113" t="s">
        <v>12085</v>
      </c>
      <c r="AM1113">
        <v>10</v>
      </c>
      <c r="AN1113" t="s">
        <v>42</v>
      </c>
      <c r="AO1113" s="1">
        <v>44295</v>
      </c>
      <c r="AR1113" t="s">
        <v>42</v>
      </c>
      <c r="AS1113" t="s">
        <v>43</v>
      </c>
    </row>
    <row r="1114" spans="1:45" hidden="1" x14ac:dyDescent="0.25">
      <c r="A1114" t="b">
        <f t="shared" si="228"/>
        <v>0</v>
      </c>
      <c r="B1114" t="b">
        <f t="shared" si="229"/>
        <v>0</v>
      </c>
      <c r="C1114" t="b">
        <f t="shared" si="230"/>
        <v>0</v>
      </c>
      <c r="D1114" t="b">
        <f t="shared" si="231"/>
        <v>0</v>
      </c>
      <c r="E1114" t="b">
        <f t="shared" si="231"/>
        <v>0</v>
      </c>
      <c r="F1114" t="b">
        <f t="shared" si="231"/>
        <v>0</v>
      </c>
      <c r="G1114" t="b">
        <f t="shared" si="231"/>
        <v>0</v>
      </c>
      <c r="H1114" t="b">
        <f t="shared" si="232"/>
        <v>0</v>
      </c>
      <c r="I1114" t="b">
        <f t="shared" si="233"/>
        <v>1</v>
      </c>
      <c r="J1114" t="b">
        <f t="shared" si="234"/>
        <v>1</v>
      </c>
      <c r="K1114" t="b">
        <f t="shared" si="235"/>
        <v>1</v>
      </c>
      <c r="L1114" t="b">
        <f t="shared" si="235"/>
        <v>1</v>
      </c>
      <c r="M1114" t="b">
        <f t="shared" si="235"/>
        <v>1</v>
      </c>
      <c r="N1114" t="b">
        <f t="shared" si="235"/>
        <v>1</v>
      </c>
      <c r="O1114" t="b">
        <f t="shared" si="236"/>
        <v>1</v>
      </c>
      <c r="P1114" t="s">
        <v>12086</v>
      </c>
      <c r="Q1114" t="s">
        <v>12087</v>
      </c>
      <c r="R1114" t="s">
        <v>12088</v>
      </c>
      <c r="S1114" t="s">
        <v>12089</v>
      </c>
      <c r="T1114" s="1">
        <v>40008</v>
      </c>
      <c r="U1114">
        <v>2009</v>
      </c>
      <c r="X1114">
        <v>8</v>
      </c>
      <c r="Y1114">
        <v>13</v>
      </c>
      <c r="Z1114" t="s">
        <v>12090</v>
      </c>
      <c r="AB1114" t="s">
        <v>12091</v>
      </c>
      <c r="AC1114" t="s">
        <v>12092</v>
      </c>
      <c r="AE1114" t="s">
        <v>12093</v>
      </c>
      <c r="AF1114" t="s">
        <v>12094</v>
      </c>
      <c r="AG1114" t="s">
        <v>12095</v>
      </c>
      <c r="AH1114" t="s">
        <v>12096</v>
      </c>
      <c r="AI1114" t="s">
        <v>12097</v>
      </c>
      <c r="AM1114">
        <v>5</v>
      </c>
      <c r="AN1114" t="s">
        <v>42</v>
      </c>
      <c r="AO1114" s="1">
        <v>40008</v>
      </c>
      <c r="AR1114" t="s">
        <v>42</v>
      </c>
      <c r="AS1114" t="s">
        <v>43</v>
      </c>
    </row>
    <row r="1115" spans="1:45" hidden="1" x14ac:dyDescent="0.25">
      <c r="A1115" t="b">
        <f t="shared" si="228"/>
        <v>0</v>
      </c>
      <c r="B1115" t="b">
        <f t="shared" si="229"/>
        <v>0</v>
      </c>
      <c r="C1115" t="b">
        <f t="shared" si="230"/>
        <v>0</v>
      </c>
      <c r="D1115" t="b">
        <f t="shared" si="231"/>
        <v>0</v>
      </c>
      <c r="E1115" t="b">
        <f t="shared" si="231"/>
        <v>0</v>
      </c>
      <c r="F1115" t="b">
        <f t="shared" si="231"/>
        <v>0</v>
      </c>
      <c r="G1115" t="b">
        <f t="shared" si="231"/>
        <v>0</v>
      </c>
      <c r="H1115" t="b">
        <f t="shared" si="232"/>
        <v>0</v>
      </c>
      <c r="I1115" t="b">
        <f t="shared" si="233"/>
        <v>1</v>
      </c>
      <c r="J1115" t="b">
        <f t="shared" si="234"/>
        <v>0</v>
      </c>
      <c r="K1115" t="b">
        <f t="shared" si="235"/>
        <v>1</v>
      </c>
      <c r="L1115" t="b">
        <f t="shared" si="235"/>
        <v>0</v>
      </c>
      <c r="M1115" t="b">
        <f t="shared" si="235"/>
        <v>0</v>
      </c>
      <c r="N1115" t="b">
        <f t="shared" si="235"/>
        <v>1</v>
      </c>
      <c r="O1115" t="b">
        <f t="shared" si="236"/>
        <v>1</v>
      </c>
      <c r="P1115" t="s">
        <v>12098</v>
      </c>
      <c r="Q1115" t="s">
        <v>12099</v>
      </c>
      <c r="R1115" t="s">
        <v>12100</v>
      </c>
      <c r="S1115" t="s">
        <v>6619</v>
      </c>
      <c r="T1115" s="1">
        <v>42677</v>
      </c>
      <c r="U1115">
        <v>2016</v>
      </c>
      <c r="X1115">
        <v>1007</v>
      </c>
      <c r="Y1115">
        <v>1010</v>
      </c>
      <c r="Z1115" t="s">
        <v>12101</v>
      </c>
      <c r="AA1115" t="s">
        <v>650</v>
      </c>
      <c r="AB1115" t="s">
        <v>6621</v>
      </c>
      <c r="AC1115" t="s">
        <v>12102</v>
      </c>
      <c r="AE1115" t="s">
        <v>12103</v>
      </c>
      <c r="AF1115" t="s">
        <v>12104</v>
      </c>
      <c r="AG1115" t="s">
        <v>12105</v>
      </c>
      <c r="AH1115" t="s">
        <v>12106</v>
      </c>
      <c r="AI1115" t="s">
        <v>12107</v>
      </c>
      <c r="AM1115">
        <v>10</v>
      </c>
      <c r="AN1115" t="s">
        <v>42</v>
      </c>
      <c r="AO1115" s="1">
        <v>42677</v>
      </c>
      <c r="AR1115" t="s">
        <v>42</v>
      </c>
      <c r="AS1115" t="s">
        <v>43</v>
      </c>
    </row>
    <row r="1116" spans="1:45" hidden="1" x14ac:dyDescent="0.25">
      <c r="A1116" t="b">
        <f t="shared" si="228"/>
        <v>0</v>
      </c>
      <c r="B1116" t="b">
        <f t="shared" si="229"/>
        <v>0</v>
      </c>
      <c r="C1116" t="b">
        <f t="shared" si="230"/>
        <v>0</v>
      </c>
      <c r="D1116" t="b">
        <f t="shared" si="231"/>
        <v>0</v>
      </c>
      <c r="E1116" t="b">
        <f t="shared" si="231"/>
        <v>0</v>
      </c>
      <c r="F1116" t="b">
        <f t="shared" si="231"/>
        <v>0</v>
      </c>
      <c r="G1116" t="b">
        <f t="shared" si="231"/>
        <v>0</v>
      </c>
      <c r="H1116" t="b">
        <f t="shared" si="232"/>
        <v>0</v>
      </c>
      <c r="I1116" t="b">
        <f t="shared" si="233"/>
        <v>1</v>
      </c>
      <c r="J1116" t="b">
        <f t="shared" si="234"/>
        <v>1</v>
      </c>
      <c r="K1116" t="b">
        <f t="shared" si="235"/>
        <v>1</v>
      </c>
      <c r="L1116" t="b">
        <f t="shared" si="235"/>
        <v>1</v>
      </c>
      <c r="M1116" t="b">
        <f t="shared" si="235"/>
        <v>1</v>
      </c>
      <c r="N1116" t="b">
        <f t="shared" si="235"/>
        <v>1</v>
      </c>
      <c r="O1116" t="b">
        <f t="shared" si="236"/>
        <v>1</v>
      </c>
      <c r="P1116" t="s">
        <v>12108</v>
      </c>
      <c r="Q1116" t="s">
        <v>12109</v>
      </c>
      <c r="R1116" t="s">
        <v>12110</v>
      </c>
      <c r="S1116" t="s">
        <v>12111</v>
      </c>
      <c r="T1116" s="1">
        <v>43902</v>
      </c>
      <c r="U1116">
        <v>2019</v>
      </c>
      <c r="X1116">
        <v>321</v>
      </c>
      <c r="Y1116">
        <v>325</v>
      </c>
      <c r="Z1116" t="s">
        <v>12112</v>
      </c>
      <c r="AB1116" t="s">
        <v>12113</v>
      </c>
      <c r="AC1116" t="s">
        <v>12114</v>
      </c>
      <c r="AE1116" t="s">
        <v>12115</v>
      </c>
      <c r="AF1116" t="s">
        <v>12116</v>
      </c>
      <c r="AG1116" t="s">
        <v>12117</v>
      </c>
      <c r="AH1116" t="s">
        <v>12118</v>
      </c>
      <c r="AI1116" t="s">
        <v>12119</v>
      </c>
      <c r="AM1116">
        <v>11</v>
      </c>
      <c r="AN1116" t="s">
        <v>42</v>
      </c>
      <c r="AO1116" s="1">
        <v>43902</v>
      </c>
      <c r="AR1116" t="s">
        <v>42</v>
      </c>
      <c r="AS1116" t="s">
        <v>43</v>
      </c>
    </row>
    <row r="1117" spans="1:45" hidden="1" x14ac:dyDescent="0.25">
      <c r="A1117" t="b">
        <f t="shared" si="228"/>
        <v>0</v>
      </c>
      <c r="B1117" t="b">
        <f t="shared" si="229"/>
        <v>0</v>
      </c>
      <c r="C1117" t="b">
        <f t="shared" si="230"/>
        <v>0</v>
      </c>
      <c r="D1117" t="b">
        <f t="shared" si="231"/>
        <v>0</v>
      </c>
      <c r="E1117" t="b">
        <f t="shared" si="231"/>
        <v>0</v>
      </c>
      <c r="F1117" t="b">
        <f t="shared" si="231"/>
        <v>0</v>
      </c>
      <c r="G1117" t="b">
        <f t="shared" si="231"/>
        <v>0</v>
      </c>
      <c r="H1117" t="b">
        <f t="shared" si="232"/>
        <v>0</v>
      </c>
      <c r="I1117" t="b">
        <f t="shared" si="233"/>
        <v>1</v>
      </c>
      <c r="J1117" t="b">
        <f t="shared" si="234"/>
        <v>1</v>
      </c>
      <c r="K1117" t="b">
        <f t="shared" si="235"/>
        <v>1</v>
      </c>
      <c r="L1117" t="b">
        <f t="shared" si="235"/>
        <v>1</v>
      </c>
      <c r="M1117" t="b">
        <f t="shared" si="235"/>
        <v>1</v>
      </c>
      <c r="N1117" t="b">
        <f t="shared" si="235"/>
        <v>1</v>
      </c>
      <c r="O1117" t="b">
        <f t="shared" si="236"/>
        <v>1</v>
      </c>
      <c r="P1117" t="s">
        <v>12120</v>
      </c>
      <c r="Q1117" t="s">
        <v>12121</v>
      </c>
      <c r="R1117" t="s">
        <v>12122</v>
      </c>
      <c r="S1117" t="s">
        <v>12123</v>
      </c>
      <c r="T1117" s="1">
        <v>43506</v>
      </c>
      <c r="U1117">
        <v>2018</v>
      </c>
      <c r="X1117">
        <v>1</v>
      </c>
      <c r="Y1117">
        <v>6</v>
      </c>
      <c r="Z1117" t="s">
        <v>12124</v>
      </c>
      <c r="AB1117" t="s">
        <v>12125</v>
      </c>
      <c r="AC1117" t="s">
        <v>12126</v>
      </c>
      <c r="AE1117" t="s">
        <v>12127</v>
      </c>
      <c r="AF1117" t="s">
        <v>12128</v>
      </c>
      <c r="AG1117" t="s">
        <v>12129</v>
      </c>
      <c r="AH1117" t="s">
        <v>12130</v>
      </c>
      <c r="AI1117" t="s">
        <v>12131</v>
      </c>
      <c r="AM1117">
        <v>13</v>
      </c>
      <c r="AN1117" t="s">
        <v>42</v>
      </c>
      <c r="AO1117" s="1">
        <v>43506</v>
      </c>
      <c r="AR1117" t="s">
        <v>42</v>
      </c>
      <c r="AS1117" t="s">
        <v>43</v>
      </c>
    </row>
    <row r="1118" spans="1:45" hidden="1" x14ac:dyDescent="0.25">
      <c r="A1118" t="b">
        <f t="shared" si="228"/>
        <v>0</v>
      </c>
      <c r="B1118" t="b">
        <f t="shared" si="229"/>
        <v>0</v>
      </c>
      <c r="C1118" t="b">
        <f t="shared" si="230"/>
        <v>0</v>
      </c>
      <c r="D1118" t="b">
        <f t="shared" si="231"/>
        <v>0</v>
      </c>
      <c r="E1118" t="b">
        <f t="shared" si="231"/>
        <v>0</v>
      </c>
      <c r="F1118" t="b">
        <f t="shared" si="231"/>
        <v>0</v>
      </c>
      <c r="G1118" t="b">
        <f t="shared" si="231"/>
        <v>0</v>
      </c>
      <c r="H1118" t="b">
        <f t="shared" si="232"/>
        <v>0</v>
      </c>
      <c r="I1118" t="b">
        <f t="shared" si="233"/>
        <v>1</v>
      </c>
      <c r="J1118" t="b">
        <f t="shared" si="234"/>
        <v>0</v>
      </c>
      <c r="K1118" t="b">
        <f t="shared" si="235"/>
        <v>0</v>
      </c>
      <c r="L1118" t="b">
        <f t="shared" si="235"/>
        <v>1</v>
      </c>
      <c r="M1118" t="b">
        <f t="shared" si="235"/>
        <v>1</v>
      </c>
      <c r="N1118" t="b">
        <f t="shared" si="235"/>
        <v>1</v>
      </c>
      <c r="O1118" t="b">
        <f t="shared" si="236"/>
        <v>1</v>
      </c>
      <c r="P1118" t="s">
        <v>12132</v>
      </c>
      <c r="Q1118" t="s">
        <v>12133</v>
      </c>
      <c r="R1118" t="s">
        <v>12134</v>
      </c>
      <c r="S1118" t="s">
        <v>6067</v>
      </c>
      <c r="T1118" s="1">
        <v>41372</v>
      </c>
      <c r="U1118">
        <v>2012</v>
      </c>
      <c r="X1118">
        <v>1</v>
      </c>
      <c r="Y1118">
        <v>6</v>
      </c>
      <c r="Z1118" t="s">
        <v>12135</v>
      </c>
      <c r="AB1118" t="s">
        <v>6069</v>
      </c>
      <c r="AC1118" t="s">
        <v>12136</v>
      </c>
      <c r="AE1118" t="s">
        <v>12137</v>
      </c>
      <c r="AF1118" t="s">
        <v>12138</v>
      </c>
      <c r="AO1118" s="1">
        <v>41372</v>
      </c>
      <c r="AR1118" t="s">
        <v>117</v>
      </c>
      <c r="AS1118" t="s">
        <v>118</v>
      </c>
    </row>
    <row r="1119" spans="1:45" hidden="1" x14ac:dyDescent="0.25">
      <c r="A1119" t="b">
        <f t="shared" si="228"/>
        <v>0</v>
      </c>
      <c r="B1119" t="b">
        <f t="shared" si="229"/>
        <v>0</v>
      </c>
      <c r="C1119" t="b">
        <f t="shared" si="230"/>
        <v>0</v>
      </c>
      <c r="D1119" t="b">
        <f t="shared" si="231"/>
        <v>0</v>
      </c>
      <c r="E1119" t="b">
        <f t="shared" si="231"/>
        <v>0</v>
      </c>
      <c r="F1119" t="b">
        <f t="shared" si="231"/>
        <v>0</v>
      </c>
      <c r="G1119" t="b">
        <f t="shared" si="231"/>
        <v>0</v>
      </c>
      <c r="H1119" t="b">
        <f t="shared" si="232"/>
        <v>0</v>
      </c>
      <c r="I1119" t="b">
        <f t="shared" si="233"/>
        <v>1</v>
      </c>
      <c r="J1119" t="b">
        <f t="shared" si="234"/>
        <v>1</v>
      </c>
      <c r="K1119" t="b">
        <f t="shared" si="235"/>
        <v>1</v>
      </c>
      <c r="L1119" t="b">
        <f t="shared" si="235"/>
        <v>1</v>
      </c>
      <c r="M1119" t="b">
        <f t="shared" si="235"/>
        <v>1</v>
      </c>
      <c r="N1119" t="b">
        <f t="shared" si="235"/>
        <v>1</v>
      </c>
      <c r="O1119" t="b">
        <f t="shared" si="236"/>
        <v>1</v>
      </c>
      <c r="P1119" t="s">
        <v>12139</v>
      </c>
      <c r="Q1119" t="s">
        <v>12140</v>
      </c>
      <c r="R1119" t="s">
        <v>12141</v>
      </c>
      <c r="S1119" t="s">
        <v>12142</v>
      </c>
      <c r="T1119" s="1">
        <v>39160</v>
      </c>
      <c r="U1119">
        <v>1971</v>
      </c>
      <c r="V1119">
        <v>1</v>
      </c>
      <c r="X1119">
        <v>1</v>
      </c>
      <c r="Y1119">
        <v>4</v>
      </c>
      <c r="AC1119" t="s">
        <v>12143</v>
      </c>
      <c r="AE1119" t="s">
        <v>12144</v>
      </c>
      <c r="AG1119" t="s">
        <v>12145</v>
      </c>
      <c r="AM1119">
        <v>2</v>
      </c>
      <c r="AN1119" t="s">
        <v>42</v>
      </c>
      <c r="AO1119" s="1">
        <v>39160</v>
      </c>
      <c r="AR1119" t="s">
        <v>42</v>
      </c>
      <c r="AS1119" t="s">
        <v>43</v>
      </c>
    </row>
    <row r="1120" spans="1:45" hidden="1" x14ac:dyDescent="0.25">
      <c r="A1120" t="b">
        <f t="shared" si="228"/>
        <v>0</v>
      </c>
      <c r="B1120" t="b">
        <f t="shared" si="229"/>
        <v>0</v>
      </c>
      <c r="C1120" t="b">
        <f t="shared" si="230"/>
        <v>0</v>
      </c>
      <c r="D1120" t="b">
        <f t="shared" si="231"/>
        <v>0</v>
      </c>
      <c r="E1120" t="b">
        <f t="shared" si="231"/>
        <v>0</v>
      </c>
      <c r="F1120" t="b">
        <f t="shared" si="231"/>
        <v>0</v>
      </c>
      <c r="G1120" t="b">
        <f t="shared" si="231"/>
        <v>0</v>
      </c>
      <c r="H1120" t="b">
        <f t="shared" si="232"/>
        <v>0</v>
      </c>
      <c r="I1120" t="b">
        <f t="shared" si="233"/>
        <v>1</v>
      </c>
      <c r="J1120" t="b">
        <f t="shared" si="234"/>
        <v>1</v>
      </c>
      <c r="K1120" t="b">
        <f t="shared" si="235"/>
        <v>1</v>
      </c>
      <c r="L1120" t="b">
        <f t="shared" si="235"/>
        <v>1</v>
      </c>
      <c r="M1120" t="b">
        <f t="shared" si="235"/>
        <v>1</v>
      </c>
      <c r="N1120" t="b">
        <f t="shared" si="235"/>
        <v>1</v>
      </c>
      <c r="O1120" t="b">
        <f t="shared" si="236"/>
        <v>1</v>
      </c>
      <c r="P1120" t="s">
        <v>12146</v>
      </c>
      <c r="Q1120" t="s">
        <v>12147</v>
      </c>
      <c r="R1120" t="s">
        <v>12148</v>
      </c>
      <c r="S1120" t="s">
        <v>12149</v>
      </c>
      <c r="T1120" s="1">
        <v>44792</v>
      </c>
      <c r="U1120">
        <v>2022</v>
      </c>
      <c r="X1120">
        <v>1</v>
      </c>
      <c r="Y1120">
        <v>4</v>
      </c>
      <c r="Z1120" t="s">
        <v>12150</v>
      </c>
      <c r="AB1120" t="s">
        <v>12151</v>
      </c>
      <c r="AC1120" t="s">
        <v>12152</v>
      </c>
      <c r="AE1120" t="s">
        <v>12153</v>
      </c>
      <c r="AF1120" t="s">
        <v>12154</v>
      </c>
      <c r="AG1120" t="s">
        <v>12155</v>
      </c>
      <c r="AH1120" t="s">
        <v>12156</v>
      </c>
      <c r="AI1120" t="s">
        <v>12157</v>
      </c>
      <c r="AM1120">
        <v>27</v>
      </c>
      <c r="AO1120" s="1">
        <v>44792</v>
      </c>
      <c r="AR1120" t="s">
        <v>42</v>
      </c>
      <c r="AS1120" t="s">
        <v>43</v>
      </c>
    </row>
    <row r="1121" spans="1:45" hidden="1" x14ac:dyDescent="0.25">
      <c r="A1121" t="b">
        <f t="shared" si="228"/>
        <v>0</v>
      </c>
      <c r="B1121" t="b">
        <f t="shared" si="229"/>
        <v>0</v>
      </c>
      <c r="C1121" t="b">
        <f t="shared" si="230"/>
        <v>0</v>
      </c>
      <c r="D1121" t="b">
        <f t="shared" si="231"/>
        <v>0</v>
      </c>
      <c r="E1121" t="b">
        <f t="shared" si="231"/>
        <v>0</v>
      </c>
      <c r="F1121" t="b">
        <f t="shared" si="231"/>
        <v>0</v>
      </c>
      <c r="G1121" t="b">
        <f t="shared" si="231"/>
        <v>0</v>
      </c>
      <c r="H1121" t="b">
        <f t="shared" si="232"/>
        <v>0</v>
      </c>
      <c r="I1121" t="b">
        <f t="shared" si="233"/>
        <v>1</v>
      </c>
      <c r="J1121" t="b">
        <f t="shared" si="234"/>
        <v>1</v>
      </c>
      <c r="K1121" t="b">
        <f t="shared" si="235"/>
        <v>1</v>
      </c>
      <c r="L1121" t="b">
        <f t="shared" si="235"/>
        <v>1</v>
      </c>
      <c r="M1121" t="b">
        <f t="shared" si="235"/>
        <v>1</v>
      </c>
      <c r="N1121" t="b">
        <f t="shared" si="235"/>
        <v>1</v>
      </c>
      <c r="O1121" t="b">
        <f t="shared" si="236"/>
        <v>1</v>
      </c>
      <c r="P1121" t="s">
        <v>12158</v>
      </c>
      <c r="Q1121" t="s">
        <v>12159</v>
      </c>
      <c r="R1121" t="s">
        <v>12160</v>
      </c>
      <c r="S1121" t="s">
        <v>12161</v>
      </c>
      <c r="T1121" s="1">
        <v>44749</v>
      </c>
      <c r="U1121">
        <v>2022</v>
      </c>
      <c r="X1121">
        <v>629</v>
      </c>
      <c r="Y1121">
        <v>634</v>
      </c>
      <c r="Z1121" t="s">
        <v>12162</v>
      </c>
      <c r="AA1121" t="s">
        <v>12163</v>
      </c>
      <c r="AB1121" t="s">
        <v>12164</v>
      </c>
      <c r="AC1121" t="s">
        <v>12165</v>
      </c>
      <c r="AE1121" t="s">
        <v>12166</v>
      </c>
      <c r="AF1121" t="s">
        <v>12167</v>
      </c>
      <c r="AG1121" t="s">
        <v>12168</v>
      </c>
      <c r="AH1121" t="s">
        <v>12169</v>
      </c>
      <c r="AI1121" t="s">
        <v>12170</v>
      </c>
      <c r="AM1121">
        <v>14</v>
      </c>
      <c r="AN1121" t="s">
        <v>42</v>
      </c>
      <c r="AO1121" s="1">
        <v>44749</v>
      </c>
      <c r="AR1121" t="s">
        <v>42</v>
      </c>
      <c r="AS1121" t="s">
        <v>43</v>
      </c>
    </row>
    <row r="1122" spans="1:45" hidden="1" x14ac:dyDescent="0.25">
      <c r="A1122" t="b">
        <f t="shared" si="228"/>
        <v>0</v>
      </c>
      <c r="B1122" t="b">
        <f t="shared" si="229"/>
        <v>0</v>
      </c>
      <c r="C1122" t="b">
        <f t="shared" si="230"/>
        <v>0</v>
      </c>
      <c r="D1122" t="b">
        <f t="shared" si="231"/>
        <v>0</v>
      </c>
      <c r="E1122" t="b">
        <f t="shared" si="231"/>
        <v>0</v>
      </c>
      <c r="F1122" t="b">
        <f t="shared" si="231"/>
        <v>0</v>
      </c>
      <c r="G1122" t="b">
        <f t="shared" si="231"/>
        <v>0</v>
      </c>
      <c r="H1122" t="b">
        <f t="shared" si="232"/>
        <v>0</v>
      </c>
      <c r="I1122" t="b">
        <f t="shared" si="233"/>
        <v>1</v>
      </c>
      <c r="J1122" t="b">
        <f t="shared" si="234"/>
        <v>1</v>
      </c>
      <c r="K1122" t="b">
        <f t="shared" si="235"/>
        <v>1</v>
      </c>
      <c r="L1122" t="b">
        <f t="shared" si="235"/>
        <v>1</v>
      </c>
      <c r="M1122" t="b">
        <f t="shared" si="235"/>
        <v>1</v>
      </c>
      <c r="N1122" t="b">
        <f t="shared" si="235"/>
        <v>1</v>
      </c>
      <c r="O1122" t="b">
        <f t="shared" si="236"/>
        <v>1</v>
      </c>
      <c r="P1122" t="s">
        <v>12171</v>
      </c>
      <c r="Q1122" t="s">
        <v>12172</v>
      </c>
      <c r="R1122" t="s">
        <v>12173</v>
      </c>
      <c r="S1122" t="s">
        <v>12174</v>
      </c>
      <c r="T1122" s="1">
        <v>44420</v>
      </c>
      <c r="U1122">
        <v>2021</v>
      </c>
      <c r="X1122">
        <v>1</v>
      </c>
      <c r="Y1122">
        <v>2</v>
      </c>
      <c r="Z1122" t="s">
        <v>12175</v>
      </c>
      <c r="AA1122" t="s">
        <v>12176</v>
      </c>
      <c r="AB1122" t="s">
        <v>12177</v>
      </c>
      <c r="AC1122" t="s">
        <v>12178</v>
      </c>
      <c r="AE1122" t="s">
        <v>12179</v>
      </c>
      <c r="AF1122" t="s">
        <v>12180</v>
      </c>
      <c r="AG1122" t="s">
        <v>12181</v>
      </c>
      <c r="AH1122" t="s">
        <v>12182</v>
      </c>
      <c r="AI1122" t="s">
        <v>12183</v>
      </c>
      <c r="AM1122">
        <v>8</v>
      </c>
      <c r="AN1122" t="s">
        <v>42</v>
      </c>
      <c r="AO1122" s="1">
        <v>44420</v>
      </c>
      <c r="AR1122" t="s">
        <v>42</v>
      </c>
      <c r="AS1122" t="s">
        <v>43</v>
      </c>
    </row>
    <row r="1123" spans="1:45" hidden="1" x14ac:dyDescent="0.25">
      <c r="A1123" t="b">
        <f t="shared" si="228"/>
        <v>0</v>
      </c>
      <c r="B1123" t="b">
        <f t="shared" si="229"/>
        <v>0</v>
      </c>
      <c r="C1123" t="b">
        <f t="shared" si="230"/>
        <v>0</v>
      </c>
      <c r="D1123" t="b">
        <f t="shared" si="231"/>
        <v>0</v>
      </c>
      <c r="E1123" t="b">
        <f t="shared" si="231"/>
        <v>0</v>
      </c>
      <c r="F1123" t="b">
        <f t="shared" si="231"/>
        <v>0</v>
      </c>
      <c r="G1123" t="b">
        <f t="shared" si="231"/>
        <v>0</v>
      </c>
      <c r="H1123" t="b">
        <f t="shared" si="232"/>
        <v>0</v>
      </c>
      <c r="I1123" t="b">
        <f t="shared" si="233"/>
        <v>1</v>
      </c>
      <c r="J1123" t="b">
        <f t="shared" si="234"/>
        <v>1</v>
      </c>
      <c r="K1123" t="b">
        <f t="shared" si="235"/>
        <v>1</v>
      </c>
      <c r="L1123" t="b">
        <f t="shared" si="235"/>
        <v>1</v>
      </c>
      <c r="M1123" t="b">
        <f t="shared" si="235"/>
        <v>1</v>
      </c>
      <c r="N1123" t="b">
        <f t="shared" si="235"/>
        <v>1</v>
      </c>
      <c r="O1123" t="b">
        <f t="shared" si="236"/>
        <v>1</v>
      </c>
      <c r="P1123" t="s">
        <v>12184</v>
      </c>
      <c r="Q1123" t="s">
        <v>12185</v>
      </c>
      <c r="R1123" t="s">
        <v>12186</v>
      </c>
      <c r="S1123" t="s">
        <v>12187</v>
      </c>
      <c r="T1123" s="1">
        <v>40493</v>
      </c>
      <c r="U1123">
        <v>2010</v>
      </c>
      <c r="X1123">
        <v>96</v>
      </c>
      <c r="Y1123">
        <v>97</v>
      </c>
      <c r="Z1123" t="s">
        <v>12188</v>
      </c>
      <c r="AB1123" t="s">
        <v>12189</v>
      </c>
      <c r="AC1123" t="s">
        <v>12190</v>
      </c>
      <c r="AE1123" t="s">
        <v>12191</v>
      </c>
      <c r="AG1123" t="s">
        <v>12192</v>
      </c>
      <c r="AH1123" t="s">
        <v>12193</v>
      </c>
      <c r="AI1123" t="s">
        <v>12194</v>
      </c>
      <c r="AM1123">
        <v>2</v>
      </c>
      <c r="AN1123" t="s">
        <v>42</v>
      </c>
      <c r="AO1123" s="1">
        <v>40493</v>
      </c>
      <c r="AR1123" t="s">
        <v>42</v>
      </c>
      <c r="AS1123" t="s">
        <v>43</v>
      </c>
    </row>
    <row r="1124" spans="1:45" hidden="1" x14ac:dyDescent="0.25">
      <c r="A1124" t="b">
        <f t="shared" si="228"/>
        <v>0</v>
      </c>
      <c r="B1124" t="b">
        <f t="shared" si="229"/>
        <v>0</v>
      </c>
      <c r="C1124" t="b">
        <f t="shared" si="230"/>
        <v>0</v>
      </c>
      <c r="D1124" t="b">
        <f t="shared" si="231"/>
        <v>0</v>
      </c>
      <c r="E1124" t="b">
        <f t="shared" si="231"/>
        <v>0</v>
      </c>
      <c r="F1124" t="b">
        <f t="shared" si="231"/>
        <v>0</v>
      </c>
      <c r="G1124" t="b">
        <f t="shared" si="231"/>
        <v>0</v>
      </c>
      <c r="H1124" t="b">
        <f t="shared" si="232"/>
        <v>0</v>
      </c>
      <c r="I1124" t="b">
        <f t="shared" si="233"/>
        <v>1</v>
      </c>
      <c r="J1124" t="b">
        <f t="shared" si="234"/>
        <v>0</v>
      </c>
      <c r="K1124" t="b">
        <f t="shared" si="235"/>
        <v>1</v>
      </c>
      <c r="L1124" t="b">
        <f t="shared" si="235"/>
        <v>0</v>
      </c>
      <c r="M1124" t="b">
        <f t="shared" si="235"/>
        <v>0</v>
      </c>
      <c r="N1124" t="b">
        <f t="shared" si="235"/>
        <v>0</v>
      </c>
      <c r="O1124" t="b">
        <f t="shared" si="236"/>
        <v>1</v>
      </c>
      <c r="P1124" t="s">
        <v>12195</v>
      </c>
      <c r="Q1124" t="s">
        <v>12196</v>
      </c>
      <c r="R1124" t="s">
        <v>12197</v>
      </c>
      <c r="S1124" t="s">
        <v>1828</v>
      </c>
      <c r="T1124" s="1">
        <v>40745</v>
      </c>
      <c r="U1124">
        <v>2011</v>
      </c>
      <c r="X1124">
        <v>383</v>
      </c>
      <c r="Y1124">
        <v>388</v>
      </c>
      <c r="Z1124" t="s">
        <v>12198</v>
      </c>
      <c r="AA1124" t="s">
        <v>1228</v>
      </c>
      <c r="AB1124" t="s">
        <v>1830</v>
      </c>
      <c r="AC1124" t="s">
        <v>12199</v>
      </c>
      <c r="AE1124" t="s">
        <v>12200</v>
      </c>
      <c r="AG1124" t="s">
        <v>12201</v>
      </c>
      <c r="AH1124" t="s">
        <v>12202</v>
      </c>
      <c r="AI1124" t="s">
        <v>12203</v>
      </c>
      <c r="AM1124">
        <v>23</v>
      </c>
      <c r="AN1124" t="s">
        <v>42</v>
      </c>
      <c r="AO1124" s="1">
        <v>40745</v>
      </c>
      <c r="AR1124" t="s">
        <v>42</v>
      </c>
      <c r="AS1124" t="s">
        <v>43</v>
      </c>
    </row>
    <row r="1125" spans="1:45" hidden="1" x14ac:dyDescent="0.25">
      <c r="A1125" t="b">
        <f t="shared" si="228"/>
        <v>0</v>
      </c>
      <c r="B1125" t="b">
        <f t="shared" si="229"/>
        <v>0</v>
      </c>
      <c r="C1125" t="b">
        <f t="shared" si="230"/>
        <v>0</v>
      </c>
      <c r="D1125" t="b">
        <f t="shared" si="231"/>
        <v>0</v>
      </c>
      <c r="E1125" t="b">
        <f t="shared" si="231"/>
        <v>0</v>
      </c>
      <c r="F1125" t="b">
        <f t="shared" si="231"/>
        <v>0</v>
      </c>
      <c r="G1125" t="b">
        <f t="shared" si="231"/>
        <v>0</v>
      </c>
      <c r="H1125" t="b">
        <f t="shared" si="232"/>
        <v>0</v>
      </c>
      <c r="I1125" t="b">
        <f t="shared" si="233"/>
        <v>1</v>
      </c>
      <c r="J1125" t="b">
        <f t="shared" si="234"/>
        <v>1</v>
      </c>
      <c r="K1125" t="b">
        <f t="shared" si="235"/>
        <v>1</v>
      </c>
      <c r="L1125" t="b">
        <f t="shared" si="235"/>
        <v>1</v>
      </c>
      <c r="M1125" t="b">
        <f t="shared" si="235"/>
        <v>1</v>
      </c>
      <c r="N1125" t="b">
        <f t="shared" si="235"/>
        <v>1</v>
      </c>
      <c r="O1125" t="b">
        <f t="shared" si="236"/>
        <v>1</v>
      </c>
      <c r="P1125" t="s">
        <v>12204</v>
      </c>
      <c r="Q1125" t="s">
        <v>12205</v>
      </c>
      <c r="R1125" t="s">
        <v>12206</v>
      </c>
      <c r="S1125" t="s">
        <v>1168</v>
      </c>
      <c r="T1125" s="1">
        <v>39490</v>
      </c>
      <c r="U1125">
        <v>2007</v>
      </c>
      <c r="X1125">
        <v>1</v>
      </c>
      <c r="Y1125">
        <v>7</v>
      </c>
      <c r="Z1125" t="s">
        <v>12207</v>
      </c>
      <c r="AA1125" t="s">
        <v>977</v>
      </c>
      <c r="AB1125" t="s">
        <v>1170</v>
      </c>
      <c r="AC1125" t="s">
        <v>12208</v>
      </c>
      <c r="AE1125" t="s">
        <v>12209</v>
      </c>
      <c r="AG1125" t="s">
        <v>12210</v>
      </c>
      <c r="AH1125" t="s">
        <v>12211</v>
      </c>
      <c r="AI1125" t="s">
        <v>12212</v>
      </c>
      <c r="AM1125">
        <v>7</v>
      </c>
      <c r="AO1125" s="1">
        <v>39490</v>
      </c>
      <c r="AR1125" t="s">
        <v>42</v>
      </c>
      <c r="AS1125" t="s">
        <v>43</v>
      </c>
    </row>
    <row r="1126" spans="1:45" hidden="1" x14ac:dyDescent="0.25">
      <c r="A1126" t="b">
        <f t="shared" si="228"/>
        <v>0</v>
      </c>
      <c r="B1126" t="b">
        <f t="shared" si="229"/>
        <v>0</v>
      </c>
      <c r="C1126" t="b">
        <f t="shared" si="230"/>
        <v>0</v>
      </c>
      <c r="D1126" t="b">
        <f t="shared" si="231"/>
        <v>0</v>
      </c>
      <c r="E1126" t="b">
        <f t="shared" si="231"/>
        <v>0</v>
      </c>
      <c r="F1126" t="b">
        <f t="shared" si="231"/>
        <v>0</v>
      </c>
      <c r="G1126" t="b">
        <f t="shared" si="231"/>
        <v>0</v>
      </c>
      <c r="H1126" t="b">
        <f t="shared" si="232"/>
        <v>0</v>
      </c>
      <c r="I1126" t="b">
        <f t="shared" si="233"/>
        <v>1</v>
      </c>
      <c r="J1126" t="b">
        <f t="shared" si="234"/>
        <v>1</v>
      </c>
      <c r="K1126" t="b">
        <f t="shared" si="235"/>
        <v>1</v>
      </c>
      <c r="L1126" t="b">
        <f t="shared" si="235"/>
        <v>1</v>
      </c>
      <c r="M1126" t="b">
        <f t="shared" si="235"/>
        <v>1</v>
      </c>
      <c r="N1126" t="b">
        <f t="shared" si="235"/>
        <v>1</v>
      </c>
      <c r="O1126" t="b">
        <f t="shared" si="236"/>
        <v>1</v>
      </c>
      <c r="P1126" t="s">
        <v>12213</v>
      </c>
      <c r="Q1126" t="s">
        <v>12214</v>
      </c>
      <c r="R1126" t="s">
        <v>492</v>
      </c>
      <c r="S1126" t="s">
        <v>554</v>
      </c>
      <c r="T1126" s="1">
        <v>41837</v>
      </c>
      <c r="U1126">
        <v>2014</v>
      </c>
      <c r="X1126">
        <v>1</v>
      </c>
      <c r="Y1126">
        <v>4</v>
      </c>
      <c r="Z1126" t="s">
        <v>12215</v>
      </c>
      <c r="AB1126" t="s">
        <v>556</v>
      </c>
      <c r="AE1126" t="s">
        <v>12216</v>
      </c>
      <c r="AO1126" s="1">
        <v>41837</v>
      </c>
      <c r="AR1126" t="s">
        <v>463</v>
      </c>
      <c r="AS1126" t="s">
        <v>464</v>
      </c>
    </row>
    <row r="1127" spans="1:45" x14ac:dyDescent="0.25">
      <c r="A1127" t="b">
        <f t="shared" si="228"/>
        <v>1</v>
      </c>
      <c r="B1127" t="b">
        <f t="shared" si="229"/>
        <v>0</v>
      </c>
      <c r="C1127" t="b">
        <f t="shared" si="230"/>
        <v>0</v>
      </c>
      <c r="D1127" t="b">
        <f t="shared" si="231"/>
        <v>0</v>
      </c>
      <c r="E1127" t="b">
        <f t="shared" si="231"/>
        <v>0</v>
      </c>
      <c r="F1127" t="b">
        <f t="shared" si="231"/>
        <v>1</v>
      </c>
      <c r="G1127" t="b">
        <f t="shared" si="231"/>
        <v>0</v>
      </c>
      <c r="H1127" t="b">
        <f t="shared" si="232"/>
        <v>0</v>
      </c>
      <c r="I1127" t="b">
        <f>IF(OR(IFERROR(SEARCH("internet",P1127),FALSE),OR(IFERROR(SEARCH("vision",P1127),FALSE),OR(IFERROR(SEARCH("radar",P1127),FALSE),IFERROR(SEARCH("image",P1127),FALSE)))),FALSE,TRUE)</f>
        <v>1</v>
      </c>
      <c r="J1127" t="b">
        <f>IF(OR(IFERROR(SEARCH("internet",Z1127),FALSE),OR(IFERROR(SEARCH("vision",Z1127),FALSE),OR(IFERROR(SEARCH("radar",Z1127),FALSE),IFERROR(SEARCH("image",Z1127),FALSE)))),FALSE,TRUE)</f>
        <v>1</v>
      </c>
      <c r="K1127" t="b">
        <f>IF(OR(IFERROR(SEARCH("internet",AF1127),FALSE),OR(IFERROR(SEARCH("vision",AF1127),FALSE),OR(IFERROR(SEARCH("radar",AF1127),FALSE),IFERROR(SEARCH("image",AF1127),FALSE)))),FALSE,TRUE)</f>
        <v>1</v>
      </c>
      <c r="L1127" t="b">
        <f t="shared" ref="L1127:O1127" si="239">IF(OR(IFERROR(SEARCH("internet",AG1127),FALSE),OR(IFERROR(SEARCH("vision",AG1127),FALSE),OR(IFERROR(SEARCH("radar",AG1127),FALSE),IFERROR(SEARCH("image",AG1127),FALSE)))),FALSE,TRUE)</f>
        <v>1</v>
      </c>
      <c r="M1127" t="b">
        <f t="shared" si="239"/>
        <v>1</v>
      </c>
      <c r="N1127" t="b">
        <f t="shared" si="239"/>
        <v>1</v>
      </c>
      <c r="O1127" t="b">
        <f t="shared" si="239"/>
        <v>1</v>
      </c>
      <c r="P1127" t="s">
        <v>12217</v>
      </c>
      <c r="Q1127" t="s">
        <v>12218</v>
      </c>
      <c r="R1127" t="s">
        <v>12219</v>
      </c>
      <c r="S1127" t="s">
        <v>12220</v>
      </c>
      <c r="T1127" s="1">
        <v>43826</v>
      </c>
      <c r="U1127">
        <v>2019</v>
      </c>
      <c r="V1127">
        <v>1</v>
      </c>
      <c r="X1127">
        <v>169</v>
      </c>
      <c r="Y1127">
        <v>172</v>
      </c>
      <c r="Z1127" t="s">
        <v>12221</v>
      </c>
      <c r="AB1127" t="s">
        <v>12222</v>
      </c>
      <c r="AC1127" t="s">
        <v>12223</v>
      </c>
      <c r="AE1127" t="s">
        <v>12224</v>
      </c>
      <c r="AF1127" t="s">
        <v>12225</v>
      </c>
      <c r="AH1127" t="s">
        <v>12226</v>
      </c>
      <c r="AI1127" t="s">
        <v>12227</v>
      </c>
      <c r="AM1127">
        <v>6</v>
      </c>
      <c r="AN1127" t="s">
        <v>42</v>
      </c>
      <c r="AO1127" s="1">
        <v>43826</v>
      </c>
      <c r="AR1127" t="s">
        <v>42</v>
      </c>
      <c r="AS1127" t="s">
        <v>43</v>
      </c>
    </row>
    <row r="1128" spans="1:45" hidden="1" x14ac:dyDescent="0.25">
      <c r="A1128" t="b">
        <f t="shared" si="228"/>
        <v>0</v>
      </c>
      <c r="B1128" t="b">
        <f t="shared" si="229"/>
        <v>0</v>
      </c>
      <c r="C1128" t="b">
        <f t="shared" si="230"/>
        <v>0</v>
      </c>
      <c r="D1128" t="b">
        <f t="shared" si="231"/>
        <v>0</v>
      </c>
      <c r="E1128" t="b">
        <f t="shared" si="231"/>
        <v>0</v>
      </c>
      <c r="F1128" t="b">
        <f t="shared" si="231"/>
        <v>0</v>
      </c>
      <c r="G1128" t="b">
        <f t="shared" si="231"/>
        <v>0</v>
      </c>
      <c r="H1128" t="b">
        <f t="shared" si="232"/>
        <v>0</v>
      </c>
      <c r="I1128" t="b">
        <f t="shared" si="233"/>
        <v>0</v>
      </c>
      <c r="J1128" t="b">
        <f t="shared" si="234"/>
        <v>0</v>
      </c>
      <c r="K1128" t="b">
        <f t="shared" si="235"/>
        <v>1</v>
      </c>
      <c r="L1128" t="b">
        <f t="shared" si="235"/>
        <v>0</v>
      </c>
      <c r="M1128" t="b">
        <f t="shared" si="235"/>
        <v>0</v>
      </c>
      <c r="N1128" t="b">
        <f t="shared" si="235"/>
        <v>0</v>
      </c>
      <c r="O1128" t="b">
        <f t="shared" si="236"/>
        <v>1</v>
      </c>
      <c r="P1128" t="s">
        <v>12228</v>
      </c>
      <c r="Q1128" t="s">
        <v>12229</v>
      </c>
      <c r="R1128" t="s">
        <v>12230</v>
      </c>
      <c r="S1128" t="s">
        <v>12231</v>
      </c>
      <c r="T1128" s="1">
        <v>43202</v>
      </c>
      <c r="U1128">
        <v>2018</v>
      </c>
      <c r="X1128">
        <v>25</v>
      </c>
      <c r="Y1128">
        <v>28</v>
      </c>
      <c r="Z1128" t="s">
        <v>12232</v>
      </c>
      <c r="AB1128" t="s">
        <v>12233</v>
      </c>
      <c r="AC1128" t="s">
        <v>12234</v>
      </c>
      <c r="AE1128" t="s">
        <v>12235</v>
      </c>
      <c r="AG1128" t="s">
        <v>12236</v>
      </c>
      <c r="AH1128" t="s">
        <v>12237</v>
      </c>
      <c r="AI1128" t="s">
        <v>12238</v>
      </c>
      <c r="AM1128">
        <v>6</v>
      </c>
      <c r="AO1128" s="1">
        <v>43202</v>
      </c>
      <c r="AR1128" t="s">
        <v>42</v>
      </c>
      <c r="AS1128" t="s">
        <v>43</v>
      </c>
    </row>
    <row r="1129" spans="1:45" hidden="1" x14ac:dyDescent="0.25">
      <c r="A1129" t="b">
        <f t="shared" si="228"/>
        <v>0</v>
      </c>
      <c r="B1129" t="b">
        <f t="shared" si="229"/>
        <v>0</v>
      </c>
      <c r="C1129" t="b">
        <f t="shared" si="230"/>
        <v>0</v>
      </c>
      <c r="D1129" t="b">
        <f t="shared" si="231"/>
        <v>0</v>
      </c>
      <c r="E1129" t="b">
        <f t="shared" si="231"/>
        <v>0</v>
      </c>
      <c r="F1129" t="b">
        <f t="shared" si="231"/>
        <v>0</v>
      </c>
      <c r="G1129" t="b">
        <f t="shared" si="231"/>
        <v>0</v>
      </c>
      <c r="H1129" t="b">
        <f t="shared" si="232"/>
        <v>0</v>
      </c>
      <c r="I1129" t="b">
        <f t="shared" si="233"/>
        <v>0</v>
      </c>
      <c r="J1129" t="b">
        <f t="shared" si="234"/>
        <v>0</v>
      </c>
      <c r="K1129" t="b">
        <f t="shared" si="235"/>
        <v>1</v>
      </c>
      <c r="L1129" t="b">
        <f t="shared" si="235"/>
        <v>1</v>
      </c>
      <c r="M1129" t="b">
        <f t="shared" si="235"/>
        <v>1</v>
      </c>
      <c r="N1129" t="b">
        <f t="shared" si="235"/>
        <v>1</v>
      </c>
      <c r="O1129" t="b">
        <f t="shared" si="236"/>
        <v>1</v>
      </c>
      <c r="P1129" t="s">
        <v>12239</v>
      </c>
      <c r="Q1129" t="s">
        <v>12240</v>
      </c>
      <c r="R1129" t="s">
        <v>12241</v>
      </c>
      <c r="S1129" t="s">
        <v>6337</v>
      </c>
      <c r="T1129" s="1">
        <v>44739</v>
      </c>
      <c r="U1129">
        <v>2021</v>
      </c>
      <c r="X1129">
        <v>555</v>
      </c>
      <c r="Y1129">
        <v>558</v>
      </c>
      <c r="Z1129" t="s">
        <v>12242</v>
      </c>
      <c r="AB1129" t="s">
        <v>6339</v>
      </c>
      <c r="AC1129" t="s">
        <v>12243</v>
      </c>
      <c r="AE1129" t="s">
        <v>12244</v>
      </c>
      <c r="AF1129" t="s">
        <v>12245</v>
      </c>
      <c r="AG1129" t="s">
        <v>12246</v>
      </c>
      <c r="AH1129" t="s">
        <v>12247</v>
      </c>
      <c r="AI1129" t="s">
        <v>12248</v>
      </c>
      <c r="AM1129">
        <v>22</v>
      </c>
      <c r="AN1129" t="s">
        <v>42</v>
      </c>
      <c r="AO1129" s="1">
        <v>44739</v>
      </c>
      <c r="AR1129" t="s">
        <v>42</v>
      </c>
      <c r="AS1129" t="s">
        <v>43</v>
      </c>
    </row>
    <row r="1130" spans="1:45" hidden="1" x14ac:dyDescent="0.25">
      <c r="A1130" t="b">
        <f t="shared" si="228"/>
        <v>0</v>
      </c>
      <c r="B1130" t="b">
        <f t="shared" si="229"/>
        <v>0</v>
      </c>
      <c r="C1130" t="b">
        <f t="shared" si="230"/>
        <v>0</v>
      </c>
      <c r="D1130" t="b">
        <f t="shared" si="231"/>
        <v>0</v>
      </c>
      <c r="E1130" t="b">
        <f t="shared" si="231"/>
        <v>0</v>
      </c>
      <c r="F1130" t="b">
        <f t="shared" si="231"/>
        <v>0</v>
      </c>
      <c r="G1130" t="b">
        <f t="shared" si="231"/>
        <v>0</v>
      </c>
      <c r="H1130" t="b">
        <f t="shared" si="232"/>
        <v>0</v>
      </c>
      <c r="I1130" t="b">
        <f t="shared" si="233"/>
        <v>0</v>
      </c>
      <c r="J1130" t="b">
        <f t="shared" si="234"/>
        <v>0</v>
      </c>
      <c r="K1130" t="b">
        <f t="shared" si="235"/>
        <v>1</v>
      </c>
      <c r="L1130" t="b">
        <f t="shared" si="235"/>
        <v>0</v>
      </c>
      <c r="M1130" t="b">
        <f t="shared" si="235"/>
        <v>0</v>
      </c>
      <c r="N1130" t="b">
        <f t="shared" si="235"/>
        <v>0</v>
      </c>
      <c r="O1130" t="b">
        <f t="shared" si="236"/>
        <v>1</v>
      </c>
      <c r="P1130" t="s">
        <v>12249</v>
      </c>
      <c r="Q1130" t="s">
        <v>12250</v>
      </c>
      <c r="R1130" t="s">
        <v>12251</v>
      </c>
      <c r="S1130" t="s">
        <v>648</v>
      </c>
      <c r="T1130" s="1">
        <v>41223</v>
      </c>
      <c r="U1130">
        <v>2012</v>
      </c>
      <c r="X1130">
        <v>7613</v>
      </c>
      <c r="Y1130">
        <v>7616</v>
      </c>
      <c r="Z1130" t="s">
        <v>12252</v>
      </c>
      <c r="AA1130" t="s">
        <v>650</v>
      </c>
      <c r="AB1130" t="s">
        <v>651</v>
      </c>
      <c r="AC1130" t="s">
        <v>12253</v>
      </c>
      <c r="AE1130" t="s">
        <v>12254</v>
      </c>
      <c r="AF1130" t="s">
        <v>12255</v>
      </c>
      <c r="AG1130" t="s">
        <v>12256</v>
      </c>
      <c r="AH1130" t="s">
        <v>12257</v>
      </c>
      <c r="AI1130" t="s">
        <v>12258</v>
      </c>
      <c r="AM1130">
        <v>9</v>
      </c>
      <c r="AN1130" t="s">
        <v>42</v>
      </c>
      <c r="AO1130" s="1">
        <v>41223</v>
      </c>
      <c r="AR1130" t="s">
        <v>42</v>
      </c>
      <c r="AS1130" t="s">
        <v>43</v>
      </c>
    </row>
    <row r="1131" spans="1:45" hidden="1" x14ac:dyDescent="0.25">
      <c r="A1131" t="b">
        <f t="shared" si="228"/>
        <v>0</v>
      </c>
      <c r="B1131" t="b">
        <f t="shared" si="229"/>
        <v>0</v>
      </c>
      <c r="C1131" t="b">
        <f t="shared" si="230"/>
        <v>0</v>
      </c>
      <c r="D1131" t="b">
        <f t="shared" si="231"/>
        <v>0</v>
      </c>
      <c r="E1131" t="b">
        <f t="shared" si="231"/>
        <v>0</v>
      </c>
      <c r="F1131" t="b">
        <f t="shared" si="231"/>
        <v>0</v>
      </c>
      <c r="G1131" t="b">
        <f t="shared" si="231"/>
        <v>0</v>
      </c>
      <c r="H1131" t="b">
        <f t="shared" si="232"/>
        <v>0</v>
      </c>
      <c r="I1131" t="b">
        <f t="shared" si="233"/>
        <v>1</v>
      </c>
      <c r="J1131" t="b">
        <f t="shared" si="234"/>
        <v>0</v>
      </c>
      <c r="K1131" t="b">
        <f t="shared" si="235"/>
        <v>1</v>
      </c>
      <c r="L1131" t="b">
        <f t="shared" si="235"/>
        <v>1</v>
      </c>
      <c r="M1131" t="b">
        <f t="shared" si="235"/>
        <v>0</v>
      </c>
      <c r="N1131" t="b">
        <f t="shared" si="235"/>
        <v>0</v>
      </c>
      <c r="O1131" t="b">
        <f t="shared" si="236"/>
        <v>1</v>
      </c>
      <c r="P1131" t="s">
        <v>12259</v>
      </c>
      <c r="Q1131" t="s">
        <v>12260</v>
      </c>
      <c r="R1131" t="s">
        <v>12261</v>
      </c>
      <c r="S1131" t="s">
        <v>561</v>
      </c>
      <c r="T1131" s="1">
        <v>44461</v>
      </c>
      <c r="U1131">
        <v>2020</v>
      </c>
      <c r="V1131">
        <v>2020</v>
      </c>
      <c r="X1131">
        <v>1769</v>
      </c>
      <c r="Y1131">
        <v>1773</v>
      </c>
      <c r="Z1131" t="s">
        <v>12262</v>
      </c>
      <c r="AC1131" t="s">
        <v>12263</v>
      </c>
      <c r="AE1131" t="s">
        <v>12264</v>
      </c>
      <c r="AH1131" t="s">
        <v>12265</v>
      </c>
      <c r="AI1131" t="s">
        <v>12266</v>
      </c>
      <c r="AO1131" s="1">
        <v>44461</v>
      </c>
      <c r="AR1131" t="s">
        <v>117</v>
      </c>
      <c r="AS1131" t="s">
        <v>118</v>
      </c>
    </row>
    <row r="1132" spans="1:45" hidden="1" x14ac:dyDescent="0.25">
      <c r="A1132" t="b">
        <f t="shared" si="228"/>
        <v>0</v>
      </c>
      <c r="B1132" t="b">
        <f t="shared" si="229"/>
        <v>0</v>
      </c>
      <c r="C1132" t="b">
        <f t="shared" si="230"/>
        <v>0</v>
      </c>
      <c r="D1132" t="b">
        <f t="shared" si="231"/>
        <v>0</v>
      </c>
      <c r="E1132" t="b">
        <f t="shared" si="231"/>
        <v>0</v>
      </c>
      <c r="F1132" t="b">
        <f t="shared" si="231"/>
        <v>0</v>
      </c>
      <c r="G1132" t="b">
        <f t="shared" si="231"/>
        <v>0</v>
      </c>
      <c r="H1132" t="b">
        <f t="shared" si="232"/>
        <v>0</v>
      </c>
      <c r="I1132" t="b">
        <f t="shared" si="233"/>
        <v>0</v>
      </c>
      <c r="J1132" t="b">
        <f t="shared" si="234"/>
        <v>0</v>
      </c>
      <c r="K1132" t="b">
        <f t="shared" si="235"/>
        <v>0</v>
      </c>
      <c r="L1132" t="b">
        <f t="shared" si="235"/>
        <v>0</v>
      </c>
      <c r="M1132" t="b">
        <f t="shared" si="235"/>
        <v>0</v>
      </c>
      <c r="N1132" t="b">
        <f t="shared" si="235"/>
        <v>0</v>
      </c>
      <c r="O1132" t="b">
        <f t="shared" si="236"/>
        <v>1</v>
      </c>
      <c r="P1132" t="s">
        <v>12267</v>
      </c>
      <c r="Q1132" t="s">
        <v>12268</v>
      </c>
      <c r="R1132" t="s">
        <v>12269</v>
      </c>
      <c r="S1132" t="s">
        <v>12270</v>
      </c>
      <c r="T1132" s="1">
        <v>42544</v>
      </c>
      <c r="U1132">
        <v>2016</v>
      </c>
      <c r="X1132">
        <v>1</v>
      </c>
      <c r="Y1132">
        <v>4</v>
      </c>
      <c r="Z1132" t="s">
        <v>12271</v>
      </c>
      <c r="AA1132" t="s">
        <v>1370</v>
      </c>
      <c r="AB1132" t="s">
        <v>12272</v>
      </c>
      <c r="AC1132" t="s">
        <v>12273</v>
      </c>
      <c r="AE1132" t="s">
        <v>12274</v>
      </c>
      <c r="AF1132" t="s">
        <v>12275</v>
      </c>
      <c r="AG1132" t="s">
        <v>12276</v>
      </c>
      <c r="AH1132" t="s">
        <v>12277</v>
      </c>
      <c r="AI1132" t="s">
        <v>12278</v>
      </c>
      <c r="AM1132">
        <v>10</v>
      </c>
      <c r="AN1132" t="s">
        <v>42</v>
      </c>
      <c r="AO1132" s="1">
        <v>42544</v>
      </c>
      <c r="AR1132" t="s">
        <v>42</v>
      </c>
      <c r="AS1132" t="s">
        <v>43</v>
      </c>
    </row>
    <row r="1133" spans="1:45" hidden="1" x14ac:dyDescent="0.25">
      <c r="A1133" t="b">
        <f t="shared" si="228"/>
        <v>0</v>
      </c>
      <c r="B1133" t="b">
        <f t="shared" si="229"/>
        <v>0</v>
      </c>
      <c r="C1133" t="b">
        <f t="shared" si="230"/>
        <v>0</v>
      </c>
      <c r="D1133" t="b">
        <f t="shared" si="231"/>
        <v>0</v>
      </c>
      <c r="E1133" t="b">
        <f t="shared" si="231"/>
        <v>0</v>
      </c>
      <c r="F1133" t="b">
        <f t="shared" si="231"/>
        <v>0</v>
      </c>
      <c r="G1133" t="b">
        <f t="shared" si="231"/>
        <v>0</v>
      </c>
      <c r="H1133" t="b">
        <f t="shared" si="232"/>
        <v>0</v>
      </c>
      <c r="I1133" t="b">
        <f t="shared" si="233"/>
        <v>1</v>
      </c>
      <c r="J1133" t="b">
        <f t="shared" si="234"/>
        <v>1</v>
      </c>
      <c r="K1133" t="b">
        <f t="shared" si="235"/>
        <v>1</v>
      </c>
      <c r="L1133" t="b">
        <f t="shared" si="235"/>
        <v>1</v>
      </c>
      <c r="M1133" t="b">
        <f t="shared" si="235"/>
        <v>1</v>
      </c>
      <c r="N1133" t="b">
        <f t="shared" si="235"/>
        <v>1</v>
      </c>
      <c r="O1133" t="b">
        <f t="shared" si="236"/>
        <v>1</v>
      </c>
      <c r="P1133" t="s">
        <v>12279</v>
      </c>
      <c r="Q1133" t="s">
        <v>12280</v>
      </c>
      <c r="R1133" t="s">
        <v>12281</v>
      </c>
      <c r="S1133" t="s">
        <v>12282</v>
      </c>
      <c r="T1133" s="1">
        <v>44578</v>
      </c>
      <c r="U1133">
        <v>2021</v>
      </c>
      <c r="X1133">
        <v>200</v>
      </c>
      <c r="Y1133">
        <v>204</v>
      </c>
      <c r="Z1133" t="s">
        <v>12283</v>
      </c>
      <c r="AB1133" t="s">
        <v>12284</v>
      </c>
      <c r="AC1133" t="s">
        <v>12285</v>
      </c>
      <c r="AD1133" t="s">
        <v>12286</v>
      </c>
      <c r="AE1133" t="s">
        <v>12287</v>
      </c>
      <c r="AF1133" t="s">
        <v>12288</v>
      </c>
      <c r="AG1133" t="s">
        <v>12289</v>
      </c>
      <c r="AH1133" t="s">
        <v>12290</v>
      </c>
      <c r="AI1133" t="s">
        <v>12291</v>
      </c>
      <c r="AM1133">
        <v>13</v>
      </c>
      <c r="AN1133" t="s">
        <v>42</v>
      </c>
      <c r="AO1133" s="1">
        <v>44578</v>
      </c>
      <c r="AR1133" t="s">
        <v>42</v>
      </c>
      <c r="AS1133" t="s">
        <v>43</v>
      </c>
    </row>
    <row r="1134" spans="1:45" x14ac:dyDescent="0.25">
      <c r="A1134" t="b">
        <f t="shared" si="228"/>
        <v>1</v>
      </c>
      <c r="B1134" t="b">
        <f t="shared" si="229"/>
        <v>0</v>
      </c>
      <c r="C1134" t="b">
        <f t="shared" si="230"/>
        <v>1</v>
      </c>
      <c r="D1134" t="b">
        <f t="shared" si="231"/>
        <v>0</v>
      </c>
      <c r="E1134" t="b">
        <f t="shared" si="231"/>
        <v>1</v>
      </c>
      <c r="F1134" t="b">
        <f t="shared" si="231"/>
        <v>1</v>
      </c>
      <c r="G1134" t="b">
        <f t="shared" si="231"/>
        <v>1</v>
      </c>
      <c r="H1134" t="b">
        <f t="shared" si="232"/>
        <v>0</v>
      </c>
      <c r="I1134" t="b">
        <f t="shared" ref="I1134:I1135" si="240">IF(OR(IFERROR(SEARCH("internet",P1134),FALSE),OR(IFERROR(SEARCH("vision",P1134),FALSE),OR(IFERROR(SEARCH("radar",P1134),FALSE),IFERROR(SEARCH("image",P1134),FALSE)))),FALSE,TRUE)</f>
        <v>1</v>
      </c>
      <c r="J1134" t="b">
        <f t="shared" ref="J1134:J1135" si="241">IF(OR(IFERROR(SEARCH("internet",Z1134),FALSE),OR(IFERROR(SEARCH("vision",Z1134),FALSE),OR(IFERROR(SEARCH("radar",Z1134),FALSE),IFERROR(SEARCH("image",Z1134),FALSE)))),FALSE,TRUE)</f>
        <v>1</v>
      </c>
      <c r="K1134" t="b">
        <f t="shared" ref="K1134:O1135" si="242">IF(OR(IFERROR(SEARCH("internet",AF1134),FALSE),OR(IFERROR(SEARCH("vision",AF1134),FALSE),OR(IFERROR(SEARCH("radar",AF1134),FALSE),IFERROR(SEARCH("image",AF1134),FALSE)))),FALSE,TRUE)</f>
        <v>1</v>
      </c>
      <c r="L1134" t="b">
        <f t="shared" si="242"/>
        <v>1</v>
      </c>
      <c r="M1134" t="b">
        <f t="shared" si="242"/>
        <v>1</v>
      </c>
      <c r="N1134" t="b">
        <f t="shared" si="242"/>
        <v>1</v>
      </c>
      <c r="O1134" t="b">
        <f t="shared" si="242"/>
        <v>1</v>
      </c>
      <c r="P1134" t="s">
        <v>12292</v>
      </c>
      <c r="Q1134" t="s">
        <v>12293</v>
      </c>
      <c r="R1134" t="s">
        <v>6405</v>
      </c>
      <c r="S1134" t="s">
        <v>8171</v>
      </c>
      <c r="T1134" s="1">
        <v>45174</v>
      </c>
      <c r="U1134">
        <v>2023</v>
      </c>
      <c r="X1134">
        <v>1</v>
      </c>
      <c r="Y1134">
        <v>6</v>
      </c>
      <c r="Z1134" t="s">
        <v>12294</v>
      </c>
      <c r="AA1134" t="s">
        <v>5739</v>
      </c>
      <c r="AB1134" t="s">
        <v>8173</v>
      </c>
      <c r="AC1134" t="s">
        <v>12295</v>
      </c>
      <c r="AD1134" t="s">
        <v>11370</v>
      </c>
      <c r="AE1134" t="s">
        <v>12296</v>
      </c>
      <c r="AF1134" t="s">
        <v>12297</v>
      </c>
      <c r="AG1134" t="s">
        <v>12298</v>
      </c>
      <c r="AH1134" t="s">
        <v>12299</v>
      </c>
      <c r="AI1134" t="s">
        <v>12300</v>
      </c>
      <c r="AM1134">
        <v>14</v>
      </c>
      <c r="AN1134" t="s">
        <v>42</v>
      </c>
      <c r="AO1134" s="1">
        <v>45174</v>
      </c>
      <c r="AR1134" t="s">
        <v>42</v>
      </c>
      <c r="AS1134" t="s">
        <v>43</v>
      </c>
    </row>
    <row r="1135" spans="1:45" x14ac:dyDescent="0.25">
      <c r="A1135" t="b">
        <f t="shared" si="228"/>
        <v>1</v>
      </c>
      <c r="B1135" t="b">
        <f t="shared" si="229"/>
        <v>0</v>
      </c>
      <c r="C1135" t="b">
        <f t="shared" si="230"/>
        <v>1</v>
      </c>
      <c r="D1135" t="b">
        <f t="shared" si="231"/>
        <v>0</v>
      </c>
      <c r="E1135" t="b">
        <f t="shared" si="231"/>
        <v>1</v>
      </c>
      <c r="F1135" t="b">
        <f t="shared" si="231"/>
        <v>1</v>
      </c>
      <c r="G1135" t="b">
        <f t="shared" si="231"/>
        <v>1</v>
      </c>
      <c r="H1135" t="b">
        <f t="shared" si="232"/>
        <v>0</v>
      </c>
      <c r="I1135" t="b">
        <f t="shared" si="240"/>
        <v>1</v>
      </c>
      <c r="J1135" t="b">
        <f t="shared" si="241"/>
        <v>1</v>
      </c>
      <c r="K1135" t="b">
        <f t="shared" si="242"/>
        <v>1</v>
      </c>
      <c r="L1135" t="b">
        <f t="shared" si="242"/>
        <v>1</v>
      </c>
      <c r="M1135" t="b">
        <f t="shared" si="242"/>
        <v>1</v>
      </c>
      <c r="N1135" t="b">
        <f t="shared" si="242"/>
        <v>1</v>
      </c>
      <c r="O1135" t="b">
        <f t="shared" si="242"/>
        <v>1</v>
      </c>
      <c r="P1135" t="s">
        <v>12301</v>
      </c>
      <c r="Q1135" t="s">
        <v>12302</v>
      </c>
      <c r="R1135" t="s">
        <v>12303</v>
      </c>
      <c r="S1135" t="s">
        <v>2534</v>
      </c>
      <c r="T1135" s="1">
        <v>44466</v>
      </c>
      <c r="U1135">
        <v>2021</v>
      </c>
      <c r="X1135">
        <v>585</v>
      </c>
      <c r="Y1135">
        <v>589</v>
      </c>
      <c r="Z1135" t="s">
        <v>12304</v>
      </c>
      <c r="AB1135" t="s">
        <v>2536</v>
      </c>
      <c r="AC1135" t="s">
        <v>12305</v>
      </c>
      <c r="AD1135" t="s">
        <v>12306</v>
      </c>
      <c r="AE1135" t="s">
        <v>12307</v>
      </c>
      <c r="AF1135" t="s">
        <v>12308</v>
      </c>
      <c r="AG1135" t="s">
        <v>12309</v>
      </c>
      <c r="AH1135" t="s">
        <v>12310</v>
      </c>
      <c r="AI1135" t="s">
        <v>12311</v>
      </c>
      <c r="AM1135">
        <v>17</v>
      </c>
      <c r="AN1135" t="s">
        <v>42</v>
      </c>
      <c r="AO1135" s="1">
        <v>44466</v>
      </c>
      <c r="AR1135" t="s">
        <v>42</v>
      </c>
      <c r="AS1135" t="s">
        <v>43</v>
      </c>
    </row>
    <row r="1136" spans="1:45" hidden="1" x14ac:dyDescent="0.25">
      <c r="A1136" t="b">
        <f t="shared" si="228"/>
        <v>0</v>
      </c>
      <c r="B1136" t="b">
        <f t="shared" si="229"/>
        <v>0</v>
      </c>
      <c r="C1136" t="b">
        <f t="shared" si="230"/>
        <v>0</v>
      </c>
      <c r="D1136" t="b">
        <f t="shared" si="231"/>
        <v>0</v>
      </c>
      <c r="E1136" t="b">
        <f t="shared" si="231"/>
        <v>0</v>
      </c>
      <c r="F1136" t="b">
        <f t="shared" si="231"/>
        <v>0</v>
      </c>
      <c r="G1136" t="b">
        <f t="shared" si="231"/>
        <v>0</v>
      </c>
      <c r="H1136" t="b">
        <f t="shared" si="232"/>
        <v>0</v>
      </c>
      <c r="I1136" t="b">
        <f t="shared" si="233"/>
        <v>1</v>
      </c>
      <c r="J1136" t="b">
        <f t="shared" si="234"/>
        <v>1</v>
      </c>
      <c r="K1136" t="b">
        <f t="shared" si="235"/>
        <v>1</v>
      </c>
      <c r="L1136" t="b">
        <f t="shared" si="235"/>
        <v>1</v>
      </c>
      <c r="M1136" t="b">
        <f t="shared" si="235"/>
        <v>1</v>
      </c>
      <c r="N1136" t="b">
        <f t="shared" si="235"/>
        <v>1</v>
      </c>
      <c r="O1136" t="b">
        <f t="shared" si="236"/>
        <v>1</v>
      </c>
      <c r="P1136" t="s">
        <v>12312</v>
      </c>
      <c r="Q1136" t="s">
        <v>12313</v>
      </c>
      <c r="R1136" t="s">
        <v>12314</v>
      </c>
      <c r="S1136" t="s">
        <v>10671</v>
      </c>
      <c r="T1136" s="1">
        <v>44669</v>
      </c>
      <c r="U1136">
        <v>2021</v>
      </c>
      <c r="V1136" t="s">
        <v>10672</v>
      </c>
      <c r="X1136">
        <v>1</v>
      </c>
      <c r="Y1136">
        <v>3</v>
      </c>
      <c r="Z1136" t="s">
        <v>12315</v>
      </c>
      <c r="AA1136" t="s">
        <v>10674</v>
      </c>
      <c r="AB1136" t="s">
        <v>10675</v>
      </c>
      <c r="AC1136" t="s">
        <v>12316</v>
      </c>
      <c r="AD1136" t="s">
        <v>12317</v>
      </c>
      <c r="AE1136" t="s">
        <v>12318</v>
      </c>
      <c r="AG1136" t="s">
        <v>12319</v>
      </c>
      <c r="AH1136" t="s">
        <v>12320</v>
      </c>
      <c r="AI1136" t="s">
        <v>12321</v>
      </c>
      <c r="AM1136">
        <v>5</v>
      </c>
      <c r="AN1136" t="s">
        <v>42</v>
      </c>
      <c r="AO1136" s="1">
        <v>44669</v>
      </c>
      <c r="AR1136" t="s">
        <v>42</v>
      </c>
      <c r="AS1136" t="s">
        <v>43</v>
      </c>
    </row>
    <row r="1137" spans="1:45" hidden="1" x14ac:dyDescent="0.25">
      <c r="A1137" t="b">
        <f t="shared" si="228"/>
        <v>0</v>
      </c>
      <c r="B1137" t="b">
        <f t="shared" si="229"/>
        <v>0</v>
      </c>
      <c r="C1137" t="b">
        <f t="shared" si="230"/>
        <v>0</v>
      </c>
      <c r="D1137" t="b">
        <f t="shared" si="231"/>
        <v>0</v>
      </c>
      <c r="E1137" t="b">
        <f t="shared" si="231"/>
        <v>0</v>
      </c>
      <c r="F1137" t="b">
        <f t="shared" si="231"/>
        <v>0</v>
      </c>
      <c r="G1137" t="b">
        <f t="shared" si="231"/>
        <v>0</v>
      </c>
      <c r="H1137" t="b">
        <f t="shared" si="232"/>
        <v>0</v>
      </c>
      <c r="I1137" t="b">
        <f t="shared" si="233"/>
        <v>0</v>
      </c>
      <c r="J1137" t="b">
        <f t="shared" si="234"/>
        <v>0</v>
      </c>
      <c r="K1137" t="b">
        <f t="shared" si="235"/>
        <v>1</v>
      </c>
      <c r="L1137" t="b">
        <f t="shared" si="235"/>
        <v>1</v>
      </c>
      <c r="M1137" t="b">
        <f t="shared" si="235"/>
        <v>1</v>
      </c>
      <c r="N1137" t="b">
        <f t="shared" si="235"/>
        <v>0</v>
      </c>
      <c r="O1137" t="b">
        <f t="shared" si="236"/>
        <v>1</v>
      </c>
      <c r="P1137" t="s">
        <v>12322</v>
      </c>
      <c r="Q1137" t="s">
        <v>12323</v>
      </c>
      <c r="R1137" t="s">
        <v>12324</v>
      </c>
      <c r="S1137" t="s">
        <v>155</v>
      </c>
      <c r="T1137" s="1">
        <v>44964</v>
      </c>
      <c r="U1137">
        <v>2022</v>
      </c>
      <c r="V1137">
        <v>2022</v>
      </c>
      <c r="X1137">
        <v>441</v>
      </c>
      <c r="Y1137">
        <v>446</v>
      </c>
      <c r="Z1137" t="s">
        <v>12325</v>
      </c>
      <c r="AB1137" t="s">
        <v>157</v>
      </c>
      <c r="AC1137" t="s">
        <v>12326</v>
      </c>
      <c r="AE1137" t="s">
        <v>12327</v>
      </c>
      <c r="AH1137" t="s">
        <v>12328</v>
      </c>
      <c r="AI1137" t="s">
        <v>12329</v>
      </c>
      <c r="AO1137" s="1">
        <v>44964</v>
      </c>
      <c r="AR1137" t="s">
        <v>117</v>
      </c>
      <c r="AS1137" t="s">
        <v>118</v>
      </c>
    </row>
    <row r="1138" spans="1:45" hidden="1" x14ac:dyDescent="0.25">
      <c r="A1138" t="b">
        <f t="shared" si="228"/>
        <v>0</v>
      </c>
      <c r="B1138" t="b">
        <f t="shared" si="229"/>
        <v>0</v>
      </c>
      <c r="C1138" t="b">
        <f t="shared" si="230"/>
        <v>0</v>
      </c>
      <c r="D1138" t="b">
        <f t="shared" si="231"/>
        <v>0</v>
      </c>
      <c r="E1138" t="b">
        <f t="shared" si="231"/>
        <v>0</v>
      </c>
      <c r="F1138" t="b">
        <f t="shared" si="231"/>
        <v>0</v>
      </c>
      <c r="G1138" t="b">
        <f t="shared" si="231"/>
        <v>0</v>
      </c>
      <c r="H1138" t="b">
        <f t="shared" si="232"/>
        <v>0</v>
      </c>
      <c r="I1138" t="b">
        <f t="shared" si="233"/>
        <v>1</v>
      </c>
      <c r="J1138" t="b">
        <f t="shared" si="234"/>
        <v>1</v>
      </c>
      <c r="K1138" t="b">
        <f t="shared" si="235"/>
        <v>1</v>
      </c>
      <c r="L1138" t="b">
        <f t="shared" si="235"/>
        <v>1</v>
      </c>
      <c r="M1138" t="b">
        <f t="shared" si="235"/>
        <v>1</v>
      </c>
      <c r="N1138" t="b">
        <f t="shared" si="235"/>
        <v>1</v>
      </c>
      <c r="O1138" t="b">
        <f t="shared" si="236"/>
        <v>1</v>
      </c>
      <c r="P1138" t="s">
        <v>12330</v>
      </c>
      <c r="Q1138" t="s">
        <v>12331</v>
      </c>
      <c r="R1138" t="s">
        <v>12332</v>
      </c>
      <c r="S1138" t="s">
        <v>12333</v>
      </c>
      <c r="T1138" s="1">
        <v>45194</v>
      </c>
      <c r="U1138">
        <v>2023</v>
      </c>
      <c r="X1138">
        <v>239</v>
      </c>
      <c r="Y1138">
        <v>242</v>
      </c>
      <c r="Z1138" t="s">
        <v>12334</v>
      </c>
      <c r="AA1138" t="s">
        <v>3569</v>
      </c>
      <c r="AB1138" t="s">
        <v>12335</v>
      </c>
      <c r="AE1138" t="s">
        <v>12336</v>
      </c>
      <c r="AF1138" t="s">
        <v>12337</v>
      </c>
      <c r="AG1138" t="s">
        <v>12338</v>
      </c>
      <c r="AM1138">
        <v>10</v>
      </c>
      <c r="AO1138" s="1">
        <v>45194</v>
      </c>
      <c r="AR1138" t="s">
        <v>42</v>
      </c>
      <c r="AS1138" t="s">
        <v>43</v>
      </c>
    </row>
    <row r="1139" spans="1:45" hidden="1" x14ac:dyDescent="0.25">
      <c r="A1139" t="b">
        <f t="shared" si="228"/>
        <v>0</v>
      </c>
      <c r="B1139" t="b">
        <f t="shared" si="229"/>
        <v>0</v>
      </c>
      <c r="C1139" t="b">
        <f t="shared" si="230"/>
        <v>0</v>
      </c>
      <c r="D1139" t="b">
        <f t="shared" si="231"/>
        <v>0</v>
      </c>
      <c r="E1139" t="b">
        <f t="shared" si="231"/>
        <v>0</v>
      </c>
      <c r="F1139" t="b">
        <f t="shared" si="231"/>
        <v>0</v>
      </c>
      <c r="G1139" t="b">
        <f t="shared" si="231"/>
        <v>0</v>
      </c>
      <c r="H1139" t="b">
        <f t="shared" si="232"/>
        <v>0</v>
      </c>
      <c r="I1139" t="b">
        <f t="shared" si="233"/>
        <v>0</v>
      </c>
      <c r="J1139" t="b">
        <f t="shared" si="234"/>
        <v>0</v>
      </c>
      <c r="K1139" t="b">
        <f t="shared" si="235"/>
        <v>1</v>
      </c>
      <c r="L1139" t="b">
        <f t="shared" si="235"/>
        <v>1</v>
      </c>
      <c r="M1139" t="b">
        <f t="shared" si="235"/>
        <v>1</v>
      </c>
      <c r="N1139" t="b">
        <f t="shared" si="235"/>
        <v>1</v>
      </c>
      <c r="O1139" t="b">
        <f t="shared" si="236"/>
        <v>1</v>
      </c>
      <c r="P1139" t="s">
        <v>12339</v>
      </c>
      <c r="Q1139" t="s">
        <v>12340</v>
      </c>
      <c r="R1139" t="s">
        <v>401</v>
      </c>
      <c r="S1139" t="s">
        <v>459</v>
      </c>
      <c r="T1139" s="1">
        <v>44379</v>
      </c>
      <c r="U1139">
        <v>2021</v>
      </c>
      <c r="X1139">
        <v>1</v>
      </c>
      <c r="Y1139">
        <v>6</v>
      </c>
      <c r="Z1139" t="s">
        <v>12341</v>
      </c>
      <c r="AB1139" t="s">
        <v>461</v>
      </c>
      <c r="AE1139" t="s">
        <v>12342</v>
      </c>
      <c r="AO1139" s="1">
        <v>44379</v>
      </c>
      <c r="AR1139" t="s">
        <v>463</v>
      </c>
      <c r="AS1139" t="s">
        <v>464</v>
      </c>
    </row>
    <row r="1140" spans="1:45" hidden="1" x14ac:dyDescent="0.25">
      <c r="A1140" t="b">
        <f t="shared" si="228"/>
        <v>0</v>
      </c>
      <c r="B1140" t="b">
        <f t="shared" si="229"/>
        <v>0</v>
      </c>
      <c r="C1140" t="b">
        <f t="shared" si="230"/>
        <v>0</v>
      </c>
      <c r="D1140" t="b">
        <f t="shared" si="231"/>
        <v>0</v>
      </c>
      <c r="E1140" t="b">
        <f t="shared" si="231"/>
        <v>0</v>
      </c>
      <c r="F1140" t="b">
        <f t="shared" si="231"/>
        <v>0</v>
      </c>
      <c r="G1140" t="b">
        <f t="shared" si="231"/>
        <v>0</v>
      </c>
      <c r="H1140" t="b">
        <f t="shared" si="232"/>
        <v>0</v>
      </c>
      <c r="I1140" t="b">
        <f t="shared" si="233"/>
        <v>1</v>
      </c>
      <c r="J1140" t="b">
        <f t="shared" si="234"/>
        <v>0</v>
      </c>
      <c r="K1140" t="b">
        <f t="shared" si="235"/>
        <v>1</v>
      </c>
      <c r="L1140" t="b">
        <f t="shared" si="235"/>
        <v>1</v>
      </c>
      <c r="M1140" t="b">
        <f t="shared" si="235"/>
        <v>1</v>
      </c>
      <c r="N1140" t="b">
        <f t="shared" si="235"/>
        <v>1</v>
      </c>
      <c r="O1140" t="b">
        <f t="shared" si="236"/>
        <v>1</v>
      </c>
      <c r="P1140" t="s">
        <v>12343</v>
      </c>
      <c r="Q1140" t="s">
        <v>12344</v>
      </c>
      <c r="R1140" t="s">
        <v>12345</v>
      </c>
      <c r="S1140" t="s">
        <v>12346</v>
      </c>
      <c r="T1140" s="1">
        <v>44761</v>
      </c>
      <c r="U1140">
        <v>2022</v>
      </c>
      <c r="X1140">
        <v>1178</v>
      </c>
      <c r="Y1140">
        <v>1182</v>
      </c>
      <c r="Z1140" t="s">
        <v>12347</v>
      </c>
      <c r="AA1140" t="s">
        <v>4244</v>
      </c>
      <c r="AB1140" t="s">
        <v>12348</v>
      </c>
      <c r="AC1140" t="s">
        <v>12349</v>
      </c>
      <c r="AE1140" t="s">
        <v>12350</v>
      </c>
      <c r="AF1140" t="s">
        <v>12351</v>
      </c>
      <c r="AG1140" t="s">
        <v>12352</v>
      </c>
      <c r="AH1140" t="s">
        <v>12353</v>
      </c>
      <c r="AI1140" t="s">
        <v>12354</v>
      </c>
      <c r="AM1140">
        <v>12</v>
      </c>
      <c r="AN1140" t="s">
        <v>42</v>
      </c>
      <c r="AO1140" s="1">
        <v>44761</v>
      </c>
      <c r="AR1140" t="s">
        <v>42</v>
      </c>
      <c r="AS1140" t="s">
        <v>43</v>
      </c>
    </row>
    <row r="1141" spans="1:45" hidden="1" x14ac:dyDescent="0.25">
      <c r="A1141" t="b">
        <f t="shared" si="228"/>
        <v>0</v>
      </c>
      <c r="B1141" t="b">
        <f t="shared" si="229"/>
        <v>0</v>
      </c>
      <c r="C1141" t="b">
        <f t="shared" si="230"/>
        <v>0</v>
      </c>
      <c r="D1141" t="b">
        <f t="shared" si="231"/>
        <v>0</v>
      </c>
      <c r="E1141" t="b">
        <f t="shared" si="231"/>
        <v>0</v>
      </c>
      <c r="F1141" t="b">
        <f t="shared" si="231"/>
        <v>0</v>
      </c>
      <c r="G1141" t="b">
        <f t="shared" si="231"/>
        <v>0</v>
      </c>
      <c r="H1141" t="b">
        <f t="shared" si="232"/>
        <v>0</v>
      </c>
      <c r="I1141" t="b">
        <f t="shared" si="233"/>
        <v>1</v>
      </c>
      <c r="J1141" t="b">
        <f t="shared" si="234"/>
        <v>1</v>
      </c>
      <c r="K1141" t="b">
        <f t="shared" si="235"/>
        <v>1</v>
      </c>
      <c r="L1141" t="b">
        <f t="shared" si="235"/>
        <v>1</v>
      </c>
      <c r="M1141" t="b">
        <f t="shared" si="235"/>
        <v>1</v>
      </c>
      <c r="N1141" t="b">
        <f t="shared" si="235"/>
        <v>1</v>
      </c>
      <c r="O1141" t="b">
        <f t="shared" si="236"/>
        <v>1</v>
      </c>
      <c r="P1141" t="s">
        <v>12355</v>
      </c>
      <c r="Q1141" t="s">
        <v>12356</v>
      </c>
      <c r="R1141" t="s">
        <v>424</v>
      </c>
      <c r="S1141" t="s">
        <v>425</v>
      </c>
      <c r="T1141" s="1">
        <v>41494</v>
      </c>
      <c r="U1141">
        <v>2013</v>
      </c>
      <c r="V1141">
        <v>8</v>
      </c>
      <c r="W1141">
        <v>6</v>
      </c>
      <c r="X1141">
        <v>50</v>
      </c>
      <c r="Y1141">
        <v>51</v>
      </c>
      <c r="Z1141" t="s">
        <v>12357</v>
      </c>
      <c r="AA1141" t="s">
        <v>427</v>
      </c>
      <c r="AC1141" t="s">
        <v>12358</v>
      </c>
      <c r="AE1141" t="s">
        <v>12359</v>
      </c>
      <c r="AH1141" t="s">
        <v>12360</v>
      </c>
      <c r="AI1141" t="s">
        <v>12361</v>
      </c>
      <c r="AO1141" s="1">
        <v>41494</v>
      </c>
      <c r="AR1141" t="s">
        <v>117</v>
      </c>
      <c r="AS1141" t="s">
        <v>431</v>
      </c>
    </row>
    <row r="1142" spans="1:45" x14ac:dyDescent="0.25">
      <c r="A1142" t="b">
        <f t="shared" si="228"/>
        <v>1</v>
      </c>
      <c r="B1142" t="b">
        <f t="shared" si="229"/>
        <v>0</v>
      </c>
      <c r="C1142" t="b">
        <f t="shared" si="230"/>
        <v>1</v>
      </c>
      <c r="D1142" t="b">
        <f t="shared" si="231"/>
        <v>0</v>
      </c>
      <c r="E1142" t="b">
        <f t="shared" si="231"/>
        <v>1</v>
      </c>
      <c r="F1142" t="b">
        <f t="shared" si="231"/>
        <v>1</v>
      </c>
      <c r="G1142" t="b">
        <f t="shared" si="231"/>
        <v>1</v>
      </c>
      <c r="H1142" t="b">
        <f t="shared" si="232"/>
        <v>0</v>
      </c>
      <c r="I1142" t="b">
        <f>IF(OR(IFERROR(SEARCH("internet",P1142),FALSE),OR(IFERROR(SEARCH("vision",P1142),FALSE),OR(IFERROR(SEARCH("radar",P1142),FALSE),IFERROR(SEARCH("image",P1142),FALSE)))),FALSE,TRUE)</f>
        <v>1</v>
      </c>
      <c r="J1142" t="b">
        <f>IF(OR(IFERROR(SEARCH("internet",Z1142),FALSE),OR(IFERROR(SEARCH("vision",Z1142),FALSE),OR(IFERROR(SEARCH("radar",Z1142),FALSE),IFERROR(SEARCH("image",Z1142),FALSE)))),FALSE,TRUE)</f>
        <v>1</v>
      </c>
      <c r="K1142" t="b">
        <f>IF(OR(IFERROR(SEARCH("internet",AF1142),FALSE),OR(IFERROR(SEARCH("vision",AF1142),FALSE),OR(IFERROR(SEARCH("radar",AF1142),FALSE),IFERROR(SEARCH("image",AF1142),FALSE)))),FALSE,TRUE)</f>
        <v>1</v>
      </c>
      <c r="L1142" t="b">
        <f t="shared" ref="L1142:O1142" si="243">IF(OR(IFERROR(SEARCH("internet",AG1142),FALSE),OR(IFERROR(SEARCH("vision",AG1142),FALSE),OR(IFERROR(SEARCH("radar",AG1142),FALSE),IFERROR(SEARCH("image",AG1142),FALSE)))),FALSE,TRUE)</f>
        <v>1</v>
      </c>
      <c r="M1142" t="b">
        <f t="shared" si="243"/>
        <v>1</v>
      </c>
      <c r="N1142" t="b">
        <f t="shared" si="243"/>
        <v>1</v>
      </c>
      <c r="O1142" t="b">
        <f t="shared" si="243"/>
        <v>1</v>
      </c>
      <c r="P1142" t="s">
        <v>12362</v>
      </c>
      <c r="Q1142" t="s">
        <v>12363</v>
      </c>
      <c r="R1142" t="s">
        <v>12364</v>
      </c>
      <c r="S1142" t="s">
        <v>7050</v>
      </c>
      <c r="T1142" s="1">
        <v>44607</v>
      </c>
      <c r="U1142">
        <v>2021</v>
      </c>
      <c r="X1142">
        <v>1</v>
      </c>
      <c r="Y1142">
        <v>4</v>
      </c>
      <c r="Z1142" t="s">
        <v>12365</v>
      </c>
      <c r="AA1142" t="s">
        <v>977</v>
      </c>
      <c r="AB1142" t="s">
        <v>7052</v>
      </c>
      <c r="AC1142" t="s">
        <v>12366</v>
      </c>
      <c r="AE1142" t="s">
        <v>12367</v>
      </c>
      <c r="AF1142" t="s">
        <v>12368</v>
      </c>
      <c r="AG1142" t="s">
        <v>12369</v>
      </c>
      <c r="AH1142" t="s">
        <v>12370</v>
      </c>
      <c r="AI1142" t="s">
        <v>12371</v>
      </c>
      <c r="AM1142">
        <v>8</v>
      </c>
      <c r="AO1142" s="1">
        <v>44607</v>
      </c>
      <c r="AR1142" t="s">
        <v>42</v>
      </c>
      <c r="AS1142" t="s">
        <v>43</v>
      </c>
    </row>
    <row r="1143" spans="1:45" hidden="1" x14ac:dyDescent="0.25">
      <c r="A1143" t="b">
        <f t="shared" si="228"/>
        <v>0</v>
      </c>
      <c r="B1143" t="b">
        <f t="shared" si="229"/>
        <v>0</v>
      </c>
      <c r="C1143" t="b">
        <f t="shared" si="230"/>
        <v>0</v>
      </c>
      <c r="D1143" t="b">
        <f t="shared" si="231"/>
        <v>0</v>
      </c>
      <c r="E1143" t="b">
        <f t="shared" si="231"/>
        <v>0</v>
      </c>
      <c r="F1143" t="b">
        <f t="shared" si="231"/>
        <v>0</v>
      </c>
      <c r="G1143" t="b">
        <f t="shared" si="231"/>
        <v>0</v>
      </c>
      <c r="H1143" t="b">
        <f t="shared" si="232"/>
        <v>0</v>
      </c>
      <c r="I1143" t="b">
        <f t="shared" si="233"/>
        <v>1</v>
      </c>
      <c r="J1143" t="b">
        <f t="shared" si="234"/>
        <v>1</v>
      </c>
      <c r="K1143" t="b">
        <f t="shared" si="235"/>
        <v>1</v>
      </c>
      <c r="L1143" t="b">
        <f t="shared" si="235"/>
        <v>1</v>
      </c>
      <c r="M1143" t="b">
        <f t="shared" si="235"/>
        <v>1</v>
      </c>
      <c r="N1143" t="b">
        <f t="shared" si="235"/>
        <v>1</v>
      </c>
      <c r="O1143" t="b">
        <f t="shared" si="236"/>
        <v>1</v>
      </c>
      <c r="P1143" t="s">
        <v>12372</v>
      </c>
      <c r="Q1143" t="s">
        <v>12373</v>
      </c>
      <c r="R1143" t="s">
        <v>582</v>
      </c>
      <c r="S1143" t="s">
        <v>554</v>
      </c>
      <c r="T1143" s="1">
        <v>41837</v>
      </c>
      <c r="U1143">
        <v>2014</v>
      </c>
      <c r="X1143">
        <v>1</v>
      </c>
      <c r="Y1143">
        <v>4</v>
      </c>
      <c r="Z1143" t="s">
        <v>12374</v>
      </c>
      <c r="AB1143" t="s">
        <v>556</v>
      </c>
      <c r="AE1143" t="s">
        <v>12375</v>
      </c>
      <c r="AO1143" s="1">
        <v>41837</v>
      </c>
      <c r="AR1143" t="s">
        <v>463</v>
      </c>
      <c r="AS1143" t="s">
        <v>464</v>
      </c>
    </row>
    <row r="1144" spans="1:45" hidden="1" x14ac:dyDescent="0.25">
      <c r="A1144" t="b">
        <f t="shared" si="228"/>
        <v>0</v>
      </c>
      <c r="B1144" t="b">
        <f t="shared" si="229"/>
        <v>0</v>
      </c>
      <c r="C1144" t="b">
        <f t="shared" si="230"/>
        <v>0</v>
      </c>
      <c r="D1144" t="b">
        <f t="shared" si="231"/>
        <v>0</v>
      </c>
      <c r="E1144" t="b">
        <f t="shared" si="231"/>
        <v>0</v>
      </c>
      <c r="F1144" t="b">
        <f t="shared" si="231"/>
        <v>0</v>
      </c>
      <c r="G1144" t="b">
        <f t="shared" si="231"/>
        <v>0</v>
      </c>
      <c r="H1144" t="b">
        <f t="shared" si="232"/>
        <v>0</v>
      </c>
      <c r="I1144" t="b">
        <f t="shared" si="233"/>
        <v>1</v>
      </c>
      <c r="J1144" t="b">
        <f t="shared" si="234"/>
        <v>1</v>
      </c>
      <c r="K1144" t="b">
        <f t="shared" si="235"/>
        <v>1</v>
      </c>
      <c r="L1144" t="b">
        <f t="shared" si="235"/>
        <v>1</v>
      </c>
      <c r="M1144" t="b">
        <f t="shared" si="235"/>
        <v>1</v>
      </c>
      <c r="N1144" t="b">
        <f t="shared" si="235"/>
        <v>1</v>
      </c>
      <c r="O1144" t="b">
        <f t="shared" si="236"/>
        <v>1</v>
      </c>
      <c r="P1144" t="s">
        <v>12376</v>
      </c>
      <c r="Q1144" t="s">
        <v>12377</v>
      </c>
      <c r="R1144" t="s">
        <v>12378</v>
      </c>
      <c r="S1144" t="s">
        <v>3655</v>
      </c>
      <c r="T1144" s="1">
        <v>42828</v>
      </c>
      <c r="U1144">
        <v>2016</v>
      </c>
      <c r="X1144">
        <v>582</v>
      </c>
      <c r="Y1144">
        <v>585</v>
      </c>
      <c r="Z1144" t="s">
        <v>12379</v>
      </c>
      <c r="AB1144" t="s">
        <v>3657</v>
      </c>
      <c r="AC1144" t="s">
        <v>12380</v>
      </c>
      <c r="AE1144" t="s">
        <v>12381</v>
      </c>
      <c r="AF1144" t="s">
        <v>12382</v>
      </c>
      <c r="AG1144" t="s">
        <v>12383</v>
      </c>
      <c r="AM1144">
        <v>3</v>
      </c>
      <c r="AN1144" t="s">
        <v>42</v>
      </c>
      <c r="AO1144" s="1">
        <v>42828</v>
      </c>
      <c r="AR1144" t="s">
        <v>42</v>
      </c>
      <c r="AS1144" t="s">
        <v>43</v>
      </c>
    </row>
    <row r="1145" spans="1:45" hidden="1" x14ac:dyDescent="0.25">
      <c r="A1145" t="b">
        <f t="shared" si="228"/>
        <v>0</v>
      </c>
      <c r="B1145" t="b">
        <f t="shared" si="229"/>
        <v>0</v>
      </c>
      <c r="C1145" t="b">
        <f t="shared" si="230"/>
        <v>0</v>
      </c>
      <c r="D1145" t="b">
        <f t="shared" si="231"/>
        <v>0</v>
      </c>
      <c r="E1145" t="b">
        <f t="shared" si="231"/>
        <v>0</v>
      </c>
      <c r="F1145" t="b">
        <f t="shared" si="231"/>
        <v>0</v>
      </c>
      <c r="G1145" t="b">
        <f t="shared" si="231"/>
        <v>0</v>
      </c>
      <c r="H1145" t="b">
        <f t="shared" si="232"/>
        <v>0</v>
      </c>
      <c r="I1145" t="b">
        <f t="shared" si="233"/>
        <v>1</v>
      </c>
      <c r="J1145" t="b">
        <f t="shared" si="234"/>
        <v>1</v>
      </c>
      <c r="K1145" t="b">
        <f t="shared" si="235"/>
        <v>1</v>
      </c>
      <c r="L1145" t="b">
        <f t="shared" si="235"/>
        <v>1</v>
      </c>
      <c r="M1145" t="b">
        <f t="shared" si="235"/>
        <v>1</v>
      </c>
      <c r="N1145" t="b">
        <f t="shared" si="235"/>
        <v>1</v>
      </c>
      <c r="O1145" t="b">
        <f t="shared" si="236"/>
        <v>1</v>
      </c>
      <c r="P1145" t="s">
        <v>12384</v>
      </c>
      <c r="Q1145" t="s">
        <v>12385</v>
      </c>
      <c r="R1145" t="s">
        <v>12386</v>
      </c>
      <c r="S1145" t="s">
        <v>12387</v>
      </c>
      <c r="T1145" s="1">
        <v>40437</v>
      </c>
      <c r="U1145">
        <v>2010</v>
      </c>
      <c r="X1145">
        <v>1</v>
      </c>
      <c r="Y1145">
        <v>4</v>
      </c>
      <c r="Z1145" t="s">
        <v>12388</v>
      </c>
      <c r="AB1145" t="s">
        <v>12389</v>
      </c>
      <c r="AC1145" t="s">
        <v>12390</v>
      </c>
      <c r="AE1145" t="s">
        <v>12391</v>
      </c>
      <c r="AG1145" t="s">
        <v>12392</v>
      </c>
      <c r="AH1145" t="s">
        <v>12393</v>
      </c>
      <c r="AI1145" t="s">
        <v>12394</v>
      </c>
      <c r="AM1145">
        <v>11</v>
      </c>
      <c r="AN1145" t="s">
        <v>42</v>
      </c>
      <c r="AO1145" s="1">
        <v>40437</v>
      </c>
      <c r="AR1145" t="s">
        <v>42</v>
      </c>
      <c r="AS1145" t="s">
        <v>43</v>
      </c>
    </row>
    <row r="1146" spans="1:45" hidden="1" x14ac:dyDescent="0.25">
      <c r="A1146" t="b">
        <f t="shared" si="228"/>
        <v>0</v>
      </c>
      <c r="B1146" t="b">
        <f t="shared" si="229"/>
        <v>0</v>
      </c>
      <c r="C1146" t="b">
        <f t="shared" si="230"/>
        <v>0</v>
      </c>
      <c r="D1146" t="b">
        <f t="shared" si="231"/>
        <v>0</v>
      </c>
      <c r="E1146" t="b">
        <f t="shared" si="231"/>
        <v>0</v>
      </c>
      <c r="F1146" t="b">
        <f t="shared" si="231"/>
        <v>0</v>
      </c>
      <c r="G1146" t="b">
        <f t="shared" si="231"/>
        <v>0</v>
      </c>
      <c r="H1146" t="b">
        <f t="shared" si="232"/>
        <v>0</v>
      </c>
      <c r="I1146" t="b">
        <f t="shared" si="233"/>
        <v>1</v>
      </c>
      <c r="J1146" t="b">
        <f t="shared" si="234"/>
        <v>1</v>
      </c>
      <c r="K1146" t="b">
        <f t="shared" si="235"/>
        <v>1</v>
      </c>
      <c r="L1146" t="b">
        <f t="shared" si="235"/>
        <v>1</v>
      </c>
      <c r="M1146" t="b">
        <f t="shared" si="235"/>
        <v>1</v>
      </c>
      <c r="N1146" t="b">
        <f t="shared" si="235"/>
        <v>1</v>
      </c>
      <c r="O1146" t="b">
        <f t="shared" si="236"/>
        <v>1</v>
      </c>
      <c r="P1146" t="s">
        <v>8037</v>
      </c>
      <c r="Q1146" t="s">
        <v>8038</v>
      </c>
      <c r="R1146" t="s">
        <v>8039</v>
      </c>
      <c r="S1146" t="s">
        <v>10296</v>
      </c>
      <c r="T1146" s="1">
        <v>38887</v>
      </c>
      <c r="U1146">
        <v>1968</v>
      </c>
      <c r="V1146">
        <v>19</v>
      </c>
      <c r="X1146">
        <v>116</v>
      </c>
      <c r="Y1146">
        <v>123</v>
      </c>
      <c r="Z1146" t="s">
        <v>8040</v>
      </c>
      <c r="AC1146" t="s">
        <v>12395</v>
      </c>
      <c r="AE1146" t="s">
        <v>12396</v>
      </c>
      <c r="AG1146" t="s">
        <v>8043</v>
      </c>
      <c r="AM1146">
        <v>5</v>
      </c>
      <c r="AN1146" t="s">
        <v>42</v>
      </c>
      <c r="AO1146" s="1">
        <v>38887</v>
      </c>
      <c r="AR1146" t="s">
        <v>42</v>
      </c>
      <c r="AS1146" t="s">
        <v>43</v>
      </c>
    </row>
    <row r="1147" spans="1:45" hidden="1" x14ac:dyDescent="0.25">
      <c r="A1147" t="b">
        <f t="shared" si="228"/>
        <v>0</v>
      </c>
      <c r="B1147" t="b">
        <f t="shared" si="229"/>
        <v>0</v>
      </c>
      <c r="C1147" t="b">
        <f t="shared" si="230"/>
        <v>0</v>
      </c>
      <c r="D1147" t="b">
        <f t="shared" si="231"/>
        <v>0</v>
      </c>
      <c r="E1147" t="b">
        <f t="shared" si="231"/>
        <v>0</v>
      </c>
      <c r="F1147" t="b">
        <f t="shared" si="231"/>
        <v>0</v>
      </c>
      <c r="G1147" t="b">
        <f t="shared" si="231"/>
        <v>0</v>
      </c>
      <c r="H1147" t="b">
        <f t="shared" si="232"/>
        <v>0</v>
      </c>
      <c r="I1147" t="b">
        <f t="shared" si="233"/>
        <v>1</v>
      </c>
      <c r="J1147" t="b">
        <f t="shared" si="234"/>
        <v>1</v>
      </c>
      <c r="K1147" t="b">
        <f t="shared" si="235"/>
        <v>1</v>
      </c>
      <c r="L1147" t="b">
        <f t="shared" si="235"/>
        <v>1</v>
      </c>
      <c r="M1147" t="b">
        <f t="shared" si="235"/>
        <v>1</v>
      </c>
      <c r="N1147" t="b">
        <f t="shared" si="235"/>
        <v>1</v>
      </c>
      <c r="O1147" t="b">
        <f t="shared" si="236"/>
        <v>1</v>
      </c>
      <c r="P1147" t="s">
        <v>12397</v>
      </c>
      <c r="Q1147" t="s">
        <v>12398</v>
      </c>
      <c r="R1147" t="s">
        <v>12399</v>
      </c>
      <c r="S1147" t="s">
        <v>8216</v>
      </c>
      <c r="T1147" s="1">
        <v>45077</v>
      </c>
      <c r="U1147">
        <v>2023</v>
      </c>
      <c r="X1147">
        <v>1</v>
      </c>
      <c r="Y1147">
        <v>4</v>
      </c>
      <c r="Z1147" t="s">
        <v>12400</v>
      </c>
      <c r="AB1147" t="s">
        <v>8218</v>
      </c>
      <c r="AC1147" t="s">
        <v>12401</v>
      </c>
      <c r="AD1147" t="s">
        <v>12402</v>
      </c>
      <c r="AE1147" t="s">
        <v>12403</v>
      </c>
      <c r="AF1147" t="s">
        <v>12404</v>
      </c>
      <c r="AG1147" t="s">
        <v>12405</v>
      </c>
      <c r="AM1147">
        <v>10</v>
      </c>
      <c r="AO1147" s="1">
        <v>45077</v>
      </c>
      <c r="AR1147" t="s">
        <v>42</v>
      </c>
      <c r="AS1147" t="s">
        <v>43</v>
      </c>
    </row>
    <row r="1148" spans="1:45" hidden="1" x14ac:dyDescent="0.25">
      <c r="A1148" t="b">
        <f t="shared" si="228"/>
        <v>0</v>
      </c>
      <c r="B1148" t="b">
        <f t="shared" si="229"/>
        <v>0</v>
      </c>
      <c r="C1148" t="b">
        <f t="shared" si="230"/>
        <v>0</v>
      </c>
      <c r="D1148" t="b">
        <f t="shared" si="231"/>
        <v>0</v>
      </c>
      <c r="E1148" t="b">
        <f t="shared" si="231"/>
        <v>0</v>
      </c>
      <c r="F1148" t="b">
        <f t="shared" si="231"/>
        <v>0</v>
      </c>
      <c r="G1148" t="b">
        <f t="shared" si="231"/>
        <v>0</v>
      </c>
      <c r="H1148" t="b">
        <f t="shared" si="232"/>
        <v>0</v>
      </c>
      <c r="I1148" t="b">
        <f t="shared" si="233"/>
        <v>1</v>
      </c>
      <c r="J1148" t="b">
        <f t="shared" si="234"/>
        <v>1</v>
      </c>
      <c r="K1148" t="b">
        <f t="shared" si="235"/>
        <v>1</v>
      </c>
      <c r="L1148" t="b">
        <f t="shared" si="235"/>
        <v>1</v>
      </c>
      <c r="M1148" t="b">
        <f t="shared" si="235"/>
        <v>1</v>
      </c>
      <c r="N1148" t="b">
        <f t="shared" si="235"/>
        <v>1</v>
      </c>
      <c r="O1148" t="b">
        <f t="shared" si="236"/>
        <v>1</v>
      </c>
      <c r="P1148" t="s">
        <v>12406</v>
      </c>
      <c r="Q1148" t="s">
        <v>12407</v>
      </c>
      <c r="R1148" t="s">
        <v>12408</v>
      </c>
      <c r="S1148" t="s">
        <v>6800</v>
      </c>
      <c r="T1148" s="1">
        <v>41263</v>
      </c>
      <c r="U1148">
        <v>2012</v>
      </c>
      <c r="X1148">
        <v>362</v>
      </c>
      <c r="Y1148">
        <v>365</v>
      </c>
      <c r="Z1148" t="s">
        <v>12409</v>
      </c>
      <c r="AB1148" t="s">
        <v>6802</v>
      </c>
      <c r="AC1148" t="s">
        <v>12410</v>
      </c>
      <c r="AE1148" t="s">
        <v>12411</v>
      </c>
      <c r="AF1148" t="s">
        <v>12412</v>
      </c>
      <c r="AG1148" t="s">
        <v>12413</v>
      </c>
      <c r="AH1148" t="s">
        <v>12414</v>
      </c>
      <c r="AI1148" t="s">
        <v>12415</v>
      </c>
      <c r="AM1148">
        <v>10</v>
      </c>
      <c r="AN1148" t="s">
        <v>42</v>
      </c>
      <c r="AO1148" s="1">
        <v>41263</v>
      </c>
      <c r="AR1148" t="s">
        <v>42</v>
      </c>
      <c r="AS1148" t="s">
        <v>43</v>
      </c>
    </row>
    <row r="1149" spans="1:45" hidden="1" x14ac:dyDescent="0.25">
      <c r="A1149" t="b">
        <f t="shared" si="228"/>
        <v>0</v>
      </c>
      <c r="B1149" t="b">
        <f t="shared" si="229"/>
        <v>0</v>
      </c>
      <c r="C1149" t="b">
        <f t="shared" si="230"/>
        <v>0</v>
      </c>
      <c r="D1149" t="b">
        <f t="shared" si="231"/>
        <v>0</v>
      </c>
      <c r="E1149" t="b">
        <f t="shared" si="231"/>
        <v>0</v>
      </c>
      <c r="F1149" t="b">
        <f t="shared" si="231"/>
        <v>0</v>
      </c>
      <c r="G1149" t="b">
        <f t="shared" si="231"/>
        <v>0</v>
      </c>
      <c r="H1149" t="b">
        <f t="shared" si="232"/>
        <v>0</v>
      </c>
      <c r="I1149" t="b">
        <f t="shared" si="233"/>
        <v>1</v>
      </c>
      <c r="J1149" t="b">
        <f t="shared" si="234"/>
        <v>0</v>
      </c>
      <c r="K1149" t="b">
        <f t="shared" si="235"/>
        <v>1</v>
      </c>
      <c r="L1149" t="b">
        <f t="shared" si="235"/>
        <v>0</v>
      </c>
      <c r="M1149" t="b">
        <f t="shared" si="235"/>
        <v>0</v>
      </c>
      <c r="N1149" t="b">
        <f t="shared" si="235"/>
        <v>0</v>
      </c>
      <c r="O1149" t="b">
        <f t="shared" si="236"/>
        <v>1</v>
      </c>
      <c r="P1149" t="s">
        <v>12416</v>
      </c>
      <c r="Q1149" t="s">
        <v>12417</v>
      </c>
      <c r="R1149" t="s">
        <v>12418</v>
      </c>
      <c r="S1149" t="s">
        <v>11481</v>
      </c>
      <c r="T1149" s="1">
        <v>44172</v>
      </c>
      <c r="U1149">
        <v>2020</v>
      </c>
      <c r="X1149">
        <v>468</v>
      </c>
      <c r="Y1149">
        <v>473</v>
      </c>
      <c r="Z1149" t="s">
        <v>12419</v>
      </c>
      <c r="AB1149" t="s">
        <v>11483</v>
      </c>
      <c r="AC1149" t="s">
        <v>12420</v>
      </c>
      <c r="AE1149" t="s">
        <v>12421</v>
      </c>
      <c r="AF1149" t="s">
        <v>12422</v>
      </c>
      <c r="AG1149" t="s">
        <v>12423</v>
      </c>
      <c r="AH1149" t="s">
        <v>12424</v>
      </c>
      <c r="AI1149" t="s">
        <v>12425</v>
      </c>
      <c r="AM1149">
        <v>11</v>
      </c>
      <c r="AN1149" t="s">
        <v>42</v>
      </c>
      <c r="AO1149" s="1">
        <v>44172</v>
      </c>
      <c r="AR1149" t="s">
        <v>42</v>
      </c>
      <c r="AS1149" t="s">
        <v>43</v>
      </c>
    </row>
    <row r="1150" spans="1:45" hidden="1" x14ac:dyDescent="0.25">
      <c r="A1150" t="b">
        <f t="shared" si="228"/>
        <v>0</v>
      </c>
      <c r="B1150" t="b">
        <f t="shared" si="229"/>
        <v>0</v>
      </c>
      <c r="C1150" t="b">
        <f t="shared" si="230"/>
        <v>0</v>
      </c>
      <c r="D1150" t="b">
        <f t="shared" si="231"/>
        <v>0</v>
      </c>
      <c r="E1150" t="b">
        <f t="shared" si="231"/>
        <v>0</v>
      </c>
      <c r="F1150" t="b">
        <f t="shared" si="231"/>
        <v>0</v>
      </c>
      <c r="G1150" t="b">
        <f t="shared" si="231"/>
        <v>0</v>
      </c>
      <c r="H1150" t="b">
        <f t="shared" si="232"/>
        <v>0</v>
      </c>
      <c r="I1150" t="b">
        <f t="shared" si="233"/>
        <v>1</v>
      </c>
      <c r="J1150" t="b">
        <f t="shared" si="234"/>
        <v>1</v>
      </c>
      <c r="K1150" t="b">
        <f t="shared" si="235"/>
        <v>1</v>
      </c>
      <c r="L1150" t="b">
        <f t="shared" si="235"/>
        <v>1</v>
      </c>
      <c r="M1150" t="b">
        <f t="shared" si="235"/>
        <v>1</v>
      </c>
      <c r="N1150" t="b">
        <f t="shared" si="235"/>
        <v>1</v>
      </c>
      <c r="O1150" t="b">
        <f t="shared" si="236"/>
        <v>1</v>
      </c>
      <c r="P1150" t="s">
        <v>12426</v>
      </c>
      <c r="Q1150" t="s">
        <v>12427</v>
      </c>
      <c r="R1150" t="s">
        <v>12428</v>
      </c>
      <c r="S1150" t="s">
        <v>9145</v>
      </c>
      <c r="T1150" s="1">
        <v>40472</v>
      </c>
      <c r="U1150">
        <v>2010</v>
      </c>
      <c r="X1150">
        <v>329</v>
      </c>
      <c r="Y1150">
        <v>332</v>
      </c>
      <c r="Z1150" t="s">
        <v>12429</v>
      </c>
      <c r="AA1150" t="s">
        <v>6943</v>
      </c>
      <c r="AB1150" t="s">
        <v>9147</v>
      </c>
      <c r="AE1150" t="s">
        <v>12430</v>
      </c>
      <c r="AF1150" t="s">
        <v>12431</v>
      </c>
      <c r="AG1150" t="s">
        <v>12432</v>
      </c>
      <c r="AH1150" t="s">
        <v>12433</v>
      </c>
      <c r="AI1150" t="s">
        <v>12434</v>
      </c>
      <c r="AM1150">
        <v>6</v>
      </c>
      <c r="AO1150" s="1">
        <v>40472</v>
      </c>
      <c r="AR1150" t="s">
        <v>42</v>
      </c>
      <c r="AS1150" t="s">
        <v>43</v>
      </c>
    </row>
    <row r="1151" spans="1:45" hidden="1" x14ac:dyDescent="0.25">
      <c r="A1151" t="b">
        <f t="shared" si="228"/>
        <v>0</v>
      </c>
      <c r="B1151" t="b">
        <f t="shared" si="229"/>
        <v>0</v>
      </c>
      <c r="C1151" t="b">
        <f t="shared" si="230"/>
        <v>0</v>
      </c>
      <c r="D1151" t="b">
        <f t="shared" si="231"/>
        <v>0</v>
      </c>
      <c r="E1151" t="b">
        <f t="shared" si="231"/>
        <v>0</v>
      </c>
      <c r="F1151" t="b">
        <f t="shared" si="231"/>
        <v>0</v>
      </c>
      <c r="G1151" t="b">
        <f t="shared" si="231"/>
        <v>0</v>
      </c>
      <c r="H1151" t="b">
        <f t="shared" si="232"/>
        <v>0</v>
      </c>
      <c r="I1151" t="b">
        <f t="shared" si="233"/>
        <v>1</v>
      </c>
      <c r="J1151" t="b">
        <f t="shared" si="234"/>
        <v>1</v>
      </c>
      <c r="K1151" t="b">
        <f t="shared" si="235"/>
        <v>1</v>
      </c>
      <c r="L1151" t="b">
        <f t="shared" si="235"/>
        <v>1</v>
      </c>
      <c r="M1151" t="b">
        <f t="shared" si="235"/>
        <v>1</v>
      </c>
      <c r="N1151" t="b">
        <f t="shared" si="235"/>
        <v>1</v>
      </c>
      <c r="O1151" t="b">
        <f t="shared" si="236"/>
        <v>1</v>
      </c>
      <c r="P1151" t="s">
        <v>12435</v>
      </c>
      <c r="Q1151" t="s">
        <v>12436</v>
      </c>
      <c r="R1151" t="s">
        <v>12437</v>
      </c>
      <c r="S1151" t="s">
        <v>12438</v>
      </c>
      <c r="T1151" s="1">
        <v>38593</v>
      </c>
      <c r="U1151">
        <v>2005</v>
      </c>
      <c r="V1151">
        <v>2</v>
      </c>
      <c r="X1151">
        <v>1493</v>
      </c>
      <c r="Y1151" t="s">
        <v>12439</v>
      </c>
      <c r="Z1151" t="s">
        <v>12440</v>
      </c>
      <c r="AA1151" t="s">
        <v>12441</v>
      </c>
      <c r="AB1151" t="s">
        <v>12442</v>
      </c>
      <c r="AC1151" t="s">
        <v>12443</v>
      </c>
      <c r="AE1151" t="s">
        <v>12444</v>
      </c>
      <c r="AG1151" t="s">
        <v>12445</v>
      </c>
      <c r="AH1151" t="s">
        <v>12446</v>
      </c>
      <c r="AI1151" t="s">
        <v>12447</v>
      </c>
      <c r="AM1151">
        <v>10</v>
      </c>
      <c r="AN1151" t="s">
        <v>42</v>
      </c>
      <c r="AO1151" s="1">
        <v>38593</v>
      </c>
      <c r="AR1151" t="s">
        <v>42</v>
      </c>
      <c r="AS1151" t="s">
        <v>43</v>
      </c>
    </row>
    <row r="1152" spans="1:45" hidden="1" x14ac:dyDescent="0.25">
      <c r="A1152" t="b">
        <f t="shared" si="228"/>
        <v>0</v>
      </c>
      <c r="B1152" t="b">
        <f t="shared" si="229"/>
        <v>0</v>
      </c>
      <c r="C1152" t="b">
        <f t="shared" si="230"/>
        <v>0</v>
      </c>
      <c r="D1152" t="b">
        <f t="shared" si="231"/>
        <v>0</v>
      </c>
      <c r="E1152" t="b">
        <f t="shared" si="231"/>
        <v>0</v>
      </c>
      <c r="F1152" t="b">
        <f t="shared" si="231"/>
        <v>0</v>
      </c>
      <c r="G1152" t="b">
        <f t="shared" si="231"/>
        <v>0</v>
      </c>
      <c r="H1152" t="b">
        <f t="shared" si="232"/>
        <v>0</v>
      </c>
      <c r="I1152" t="b">
        <f t="shared" si="233"/>
        <v>1</v>
      </c>
      <c r="J1152" t="b">
        <f t="shared" si="234"/>
        <v>1</v>
      </c>
      <c r="K1152" t="b">
        <f t="shared" si="235"/>
        <v>1</v>
      </c>
      <c r="L1152" t="b">
        <f t="shared" si="235"/>
        <v>1</v>
      </c>
      <c r="M1152" t="b">
        <f t="shared" si="235"/>
        <v>1</v>
      </c>
      <c r="N1152" t="b">
        <f t="shared" si="235"/>
        <v>1</v>
      </c>
      <c r="O1152" t="b">
        <f t="shared" si="236"/>
        <v>1</v>
      </c>
      <c r="P1152" t="s">
        <v>12448</v>
      </c>
      <c r="Q1152" t="s">
        <v>12449</v>
      </c>
      <c r="R1152" t="s">
        <v>12450</v>
      </c>
      <c r="S1152" t="s">
        <v>12451</v>
      </c>
      <c r="T1152" s="1">
        <v>44181</v>
      </c>
      <c r="U1152">
        <v>2020</v>
      </c>
      <c r="X1152">
        <v>1</v>
      </c>
      <c r="Y1152">
        <v>5</v>
      </c>
      <c r="Z1152" t="s">
        <v>12452</v>
      </c>
      <c r="AA1152" t="s">
        <v>8781</v>
      </c>
      <c r="AB1152" t="s">
        <v>12453</v>
      </c>
      <c r="AC1152" t="s">
        <v>12454</v>
      </c>
      <c r="AE1152" t="s">
        <v>12455</v>
      </c>
      <c r="AF1152" t="s">
        <v>12456</v>
      </c>
      <c r="AG1152" t="s">
        <v>12457</v>
      </c>
      <c r="AH1152" t="s">
        <v>12458</v>
      </c>
      <c r="AI1152" t="s">
        <v>12459</v>
      </c>
      <c r="AM1152">
        <v>19</v>
      </c>
      <c r="AN1152" t="s">
        <v>42</v>
      </c>
      <c r="AO1152" s="1">
        <v>44181</v>
      </c>
      <c r="AR1152" t="s">
        <v>42</v>
      </c>
      <c r="AS1152" t="s">
        <v>43</v>
      </c>
    </row>
    <row r="1153" spans="1:45" hidden="1" x14ac:dyDescent="0.25">
      <c r="A1153" t="b">
        <f t="shared" si="228"/>
        <v>0</v>
      </c>
      <c r="B1153" t="b">
        <f t="shared" si="229"/>
        <v>0</v>
      </c>
      <c r="C1153" t="b">
        <f t="shared" si="230"/>
        <v>0</v>
      </c>
      <c r="D1153" t="b">
        <f t="shared" si="231"/>
        <v>0</v>
      </c>
      <c r="E1153" t="b">
        <f t="shared" si="231"/>
        <v>0</v>
      </c>
      <c r="F1153" t="b">
        <f t="shared" si="231"/>
        <v>0</v>
      </c>
      <c r="G1153" t="b">
        <f t="shared" si="231"/>
        <v>0</v>
      </c>
      <c r="H1153" t="b">
        <f t="shared" si="232"/>
        <v>0</v>
      </c>
      <c r="I1153" t="b">
        <f t="shared" si="233"/>
        <v>1</v>
      </c>
      <c r="J1153" t="b">
        <f t="shared" si="234"/>
        <v>1</v>
      </c>
      <c r="K1153" t="b">
        <f t="shared" si="235"/>
        <v>1</v>
      </c>
      <c r="L1153" t="b">
        <f t="shared" si="235"/>
        <v>1</v>
      </c>
      <c r="M1153" t="b">
        <f t="shared" si="235"/>
        <v>1</v>
      </c>
      <c r="N1153" t="b">
        <f t="shared" si="235"/>
        <v>1</v>
      </c>
      <c r="O1153" t="b">
        <f t="shared" si="236"/>
        <v>1</v>
      </c>
      <c r="P1153" t="s">
        <v>12460</v>
      </c>
      <c r="Q1153" t="s">
        <v>12461</v>
      </c>
      <c r="R1153" t="s">
        <v>12462</v>
      </c>
      <c r="S1153" t="s">
        <v>12463</v>
      </c>
      <c r="T1153" s="1">
        <v>42614</v>
      </c>
      <c r="U1153">
        <v>2016</v>
      </c>
      <c r="X1153">
        <v>40</v>
      </c>
      <c r="Y1153">
        <v>47</v>
      </c>
      <c r="Z1153" t="s">
        <v>12464</v>
      </c>
      <c r="AB1153" t="s">
        <v>12465</v>
      </c>
      <c r="AC1153" t="s">
        <v>12466</v>
      </c>
      <c r="AE1153" t="s">
        <v>12467</v>
      </c>
      <c r="AF1153" t="s">
        <v>12468</v>
      </c>
      <c r="AG1153" t="s">
        <v>12469</v>
      </c>
      <c r="AH1153" t="s">
        <v>12470</v>
      </c>
      <c r="AI1153" t="s">
        <v>12471</v>
      </c>
      <c r="AM1153">
        <v>13</v>
      </c>
      <c r="AN1153" t="s">
        <v>42</v>
      </c>
      <c r="AO1153" s="1">
        <v>42614</v>
      </c>
      <c r="AR1153" t="s">
        <v>42</v>
      </c>
      <c r="AS1153" t="s">
        <v>43</v>
      </c>
    </row>
    <row r="1154" spans="1:45" hidden="1" x14ac:dyDescent="0.25">
      <c r="A1154" t="b">
        <f t="shared" si="228"/>
        <v>0</v>
      </c>
      <c r="B1154" t="b">
        <f t="shared" si="229"/>
        <v>0</v>
      </c>
      <c r="C1154" t="b">
        <f t="shared" si="230"/>
        <v>0</v>
      </c>
      <c r="D1154" t="b">
        <f t="shared" si="231"/>
        <v>0</v>
      </c>
      <c r="E1154" t="b">
        <f t="shared" si="231"/>
        <v>0</v>
      </c>
      <c r="F1154" t="b">
        <f t="shared" si="231"/>
        <v>0</v>
      </c>
      <c r="G1154" t="b">
        <f t="shared" ref="G1154:H1217" si="244">IF(OR(IFERROR(SEARCH("machine learning",AI1154),FALSE),OR(IFERROR(SEARCH("artificial intelligence",AI1154),FALSE),IFERROR(SEARCH("neural network",AI1154),FALSE))),TRUE,FALSE)</f>
        <v>0</v>
      </c>
      <c r="H1154" t="b">
        <f t="shared" si="232"/>
        <v>0</v>
      </c>
      <c r="I1154" t="b">
        <f t="shared" si="233"/>
        <v>1</v>
      </c>
      <c r="J1154" t="b">
        <f t="shared" si="234"/>
        <v>1</v>
      </c>
      <c r="K1154" t="b">
        <f t="shared" si="235"/>
        <v>1</v>
      </c>
      <c r="L1154" t="b">
        <f t="shared" si="235"/>
        <v>1</v>
      </c>
      <c r="M1154" t="b">
        <f t="shared" si="235"/>
        <v>1</v>
      </c>
      <c r="N1154" t="b">
        <f t="shared" ref="N1154:O1215" si="245">IF(OR(IFERROR(SEARCH("vision",AI1154),FALSE),OR(IFERROR(SEARCH("radar",AI1154),FALSE),IFERROR(SEARCH("image",AI1154),FALSE))),FALSE,TRUE)</f>
        <v>1</v>
      </c>
      <c r="O1154" t="b">
        <f t="shared" si="236"/>
        <v>1</v>
      </c>
      <c r="P1154" t="s">
        <v>12472</v>
      </c>
      <c r="Q1154" t="s">
        <v>1815</v>
      </c>
      <c r="R1154" t="s">
        <v>1816</v>
      </c>
      <c r="S1154" t="s">
        <v>12473</v>
      </c>
      <c r="T1154" s="1">
        <v>40665</v>
      </c>
      <c r="U1154">
        <v>2011</v>
      </c>
      <c r="X1154">
        <v>1</v>
      </c>
      <c r="Y1154">
        <v>4</v>
      </c>
      <c r="Z1154" t="s">
        <v>12474</v>
      </c>
      <c r="AA1154" t="s">
        <v>12475</v>
      </c>
      <c r="AB1154" t="s">
        <v>12476</v>
      </c>
      <c r="AE1154" t="s">
        <v>12477</v>
      </c>
      <c r="AF1154" t="s">
        <v>12478</v>
      </c>
      <c r="AG1154" t="s">
        <v>12479</v>
      </c>
      <c r="AH1154" t="s">
        <v>12480</v>
      </c>
      <c r="AI1154" t="s">
        <v>12481</v>
      </c>
      <c r="AM1154">
        <v>4</v>
      </c>
      <c r="AO1154" s="1">
        <v>40665</v>
      </c>
      <c r="AR1154" t="s">
        <v>42</v>
      </c>
      <c r="AS1154" t="s">
        <v>43</v>
      </c>
    </row>
    <row r="1155" spans="1:45" hidden="1" x14ac:dyDescent="0.25">
      <c r="A1155" t="b">
        <f t="shared" ref="A1155:A1218" si="246">AND(IF(OR(B1155,OR(C1155,OR(D1155,OR(E1155,OR(F1155,OR(G1155,H1155)))))),TRUE),IF(AND(I1155,AND(J1155,AND(K1155,AND(L1155,AND(M1155,AND(N1155,O1155)))))),TRUE))</f>
        <v>0</v>
      </c>
      <c r="B1155" t="b">
        <f t="shared" ref="B1155:B1218" si="247">IF(OR(IFERROR(SEARCH("machine learning",P1155),FALSE),OR(IFERROR(SEARCH("artificial intelligence",P1155),FALSE),IFERROR(SEARCH("neural network",P1155),FALSE))),TRUE,FALSE)</f>
        <v>0</v>
      </c>
      <c r="C1155" t="b">
        <f t="shared" ref="C1155:C1218" si="248">IF(OR(IFERROR(SEARCH("machine learning",Z1155),FALSE),OR(IFERROR(SEARCH("artificial intelligence",Z1155),FALSE),IFERROR(SEARCH("neural network",Z1155),FALSE))),TRUE,FALSE)</f>
        <v>0</v>
      </c>
      <c r="D1155" t="b">
        <f t="shared" ref="D1155:H1218" si="249">IF(OR(IFERROR(SEARCH("machine learning",AF1155),FALSE),OR(IFERROR(SEARCH("artificial intelligence",AF1155),FALSE),IFERROR(SEARCH("neural network",AF1155),FALSE))),TRUE,FALSE)</f>
        <v>0</v>
      </c>
      <c r="E1155" t="b">
        <f t="shared" si="249"/>
        <v>0</v>
      </c>
      <c r="F1155" t="b">
        <f t="shared" si="249"/>
        <v>0</v>
      </c>
      <c r="G1155" t="b">
        <f t="shared" si="244"/>
        <v>0</v>
      </c>
      <c r="H1155" t="b">
        <f t="shared" si="244"/>
        <v>0</v>
      </c>
      <c r="I1155" t="b">
        <f t="shared" ref="I1155:I1218" si="250">IF(OR(IFERROR(SEARCH("vision",P1155),FALSE),OR(IFERROR(SEARCH("radar",P1155),FALSE),IFERROR(SEARCH("image",P1155),FALSE))),FALSE,TRUE)</f>
        <v>1</v>
      </c>
      <c r="J1155" t="b">
        <f t="shared" ref="J1155:J1218" si="251">IF(OR(IFERROR(SEARCH("vision",Z1155),FALSE),OR(IFERROR(SEARCH("radar",Z1155),FALSE),IFERROR(SEARCH("image",Z1155),FALSE))),FALSE,TRUE)</f>
        <v>1</v>
      </c>
      <c r="K1155" t="b">
        <f t="shared" ref="K1155:O1218" si="252">IF(OR(IFERROR(SEARCH("vision",AF1155),FALSE),OR(IFERROR(SEARCH("radar",AF1155),FALSE),IFERROR(SEARCH("image",AF1155),FALSE))),FALSE,TRUE)</f>
        <v>1</v>
      </c>
      <c r="L1155" t="b">
        <f t="shared" si="252"/>
        <v>1</v>
      </c>
      <c r="M1155" t="b">
        <f t="shared" si="252"/>
        <v>1</v>
      </c>
      <c r="N1155" t="b">
        <f t="shared" si="245"/>
        <v>1</v>
      </c>
      <c r="O1155" t="b">
        <f t="shared" si="245"/>
        <v>1</v>
      </c>
      <c r="P1155" t="s">
        <v>12482</v>
      </c>
      <c r="Q1155" t="s">
        <v>12483</v>
      </c>
      <c r="R1155" t="s">
        <v>12484</v>
      </c>
      <c r="S1155" t="s">
        <v>12485</v>
      </c>
      <c r="T1155" s="1">
        <v>45126</v>
      </c>
      <c r="U1155">
        <v>2023</v>
      </c>
      <c r="X1155">
        <v>1</v>
      </c>
      <c r="Y1155">
        <v>6</v>
      </c>
      <c r="Z1155" t="s">
        <v>12486</v>
      </c>
      <c r="AB1155" t="s">
        <v>12487</v>
      </c>
      <c r="AC1155" t="s">
        <v>12488</v>
      </c>
      <c r="AE1155" t="s">
        <v>12489</v>
      </c>
      <c r="AF1155" t="s">
        <v>12490</v>
      </c>
      <c r="AG1155" t="s">
        <v>12491</v>
      </c>
      <c r="AH1155" t="s">
        <v>12492</v>
      </c>
      <c r="AI1155" t="s">
        <v>12493</v>
      </c>
      <c r="AM1155">
        <v>21</v>
      </c>
      <c r="AN1155" t="s">
        <v>42</v>
      </c>
      <c r="AO1155" s="1">
        <v>45126</v>
      </c>
      <c r="AR1155" t="s">
        <v>42</v>
      </c>
      <c r="AS1155" t="s">
        <v>43</v>
      </c>
    </row>
    <row r="1156" spans="1:45" hidden="1" x14ac:dyDescent="0.25">
      <c r="A1156" t="b">
        <f t="shared" si="246"/>
        <v>0</v>
      </c>
      <c r="B1156" t="b">
        <f t="shared" si="247"/>
        <v>0</v>
      </c>
      <c r="C1156" t="b">
        <f t="shared" si="248"/>
        <v>0</v>
      </c>
      <c r="D1156" t="b">
        <f t="shared" si="249"/>
        <v>0</v>
      </c>
      <c r="E1156" t="b">
        <f t="shared" si="249"/>
        <v>0</v>
      </c>
      <c r="F1156" t="b">
        <f t="shared" si="249"/>
        <v>0</v>
      </c>
      <c r="G1156" t="b">
        <f t="shared" si="244"/>
        <v>0</v>
      </c>
      <c r="H1156" t="b">
        <f t="shared" si="244"/>
        <v>0</v>
      </c>
      <c r="I1156" t="b">
        <f t="shared" si="250"/>
        <v>1</v>
      </c>
      <c r="J1156" t="b">
        <f t="shared" si="251"/>
        <v>1</v>
      </c>
      <c r="K1156" t="b">
        <f t="shared" si="252"/>
        <v>1</v>
      </c>
      <c r="L1156" t="b">
        <f t="shared" si="252"/>
        <v>1</v>
      </c>
      <c r="M1156" t="b">
        <f t="shared" si="252"/>
        <v>1</v>
      </c>
      <c r="N1156" t="b">
        <f t="shared" si="245"/>
        <v>1</v>
      </c>
      <c r="O1156" t="b">
        <f t="shared" si="245"/>
        <v>1</v>
      </c>
      <c r="P1156" t="s">
        <v>12494</v>
      </c>
      <c r="Q1156" t="s">
        <v>12495</v>
      </c>
      <c r="R1156" t="s">
        <v>12496</v>
      </c>
      <c r="S1156" t="s">
        <v>12497</v>
      </c>
      <c r="T1156" s="1">
        <v>38887</v>
      </c>
      <c r="U1156">
        <v>1985</v>
      </c>
      <c r="V1156">
        <v>35</v>
      </c>
      <c r="X1156">
        <v>127</v>
      </c>
      <c r="Y1156">
        <v>134</v>
      </c>
      <c r="Z1156" t="s">
        <v>12498</v>
      </c>
      <c r="AC1156" t="s">
        <v>12499</v>
      </c>
      <c r="AE1156" t="s">
        <v>12500</v>
      </c>
      <c r="AG1156" t="s">
        <v>12501</v>
      </c>
      <c r="AL1156">
        <v>1</v>
      </c>
      <c r="AM1156">
        <v>7</v>
      </c>
      <c r="AN1156" t="s">
        <v>42</v>
      </c>
      <c r="AO1156" s="1">
        <v>38887</v>
      </c>
      <c r="AR1156" t="s">
        <v>42</v>
      </c>
      <c r="AS1156" t="s">
        <v>43</v>
      </c>
    </row>
    <row r="1157" spans="1:45" hidden="1" x14ac:dyDescent="0.25">
      <c r="A1157" t="b">
        <f t="shared" si="246"/>
        <v>0</v>
      </c>
      <c r="B1157" t="b">
        <f t="shared" si="247"/>
        <v>0</v>
      </c>
      <c r="C1157" t="b">
        <f t="shared" si="248"/>
        <v>0</v>
      </c>
      <c r="D1157" t="b">
        <f t="shared" si="249"/>
        <v>0</v>
      </c>
      <c r="E1157" t="b">
        <f t="shared" si="249"/>
        <v>0</v>
      </c>
      <c r="F1157" t="b">
        <f t="shared" si="249"/>
        <v>0</v>
      </c>
      <c r="G1157" t="b">
        <f t="shared" si="244"/>
        <v>0</v>
      </c>
      <c r="H1157" t="b">
        <f t="shared" si="244"/>
        <v>0</v>
      </c>
      <c r="I1157" t="b">
        <f t="shared" si="250"/>
        <v>1</v>
      </c>
      <c r="J1157" t="b">
        <f t="shared" si="251"/>
        <v>1</v>
      </c>
      <c r="K1157" t="b">
        <f t="shared" si="252"/>
        <v>1</v>
      </c>
      <c r="L1157" t="b">
        <f t="shared" si="252"/>
        <v>0</v>
      </c>
      <c r="M1157" t="b">
        <f t="shared" si="252"/>
        <v>0</v>
      </c>
      <c r="N1157" t="b">
        <f t="shared" si="245"/>
        <v>1</v>
      </c>
      <c r="O1157" t="b">
        <f t="shared" si="245"/>
        <v>1</v>
      </c>
      <c r="P1157" t="s">
        <v>12502</v>
      </c>
      <c r="Q1157" t="s">
        <v>12503</v>
      </c>
      <c r="R1157" t="s">
        <v>9778</v>
      </c>
      <c r="S1157" t="s">
        <v>12504</v>
      </c>
      <c r="T1157" s="1">
        <v>42800</v>
      </c>
      <c r="U1157">
        <v>2017</v>
      </c>
      <c r="V1157">
        <v>28</v>
      </c>
      <c r="W1157">
        <v>1</v>
      </c>
      <c r="X1157">
        <v>27</v>
      </c>
      <c r="Y1157">
        <v>35</v>
      </c>
      <c r="Z1157" t="s">
        <v>12505</v>
      </c>
      <c r="AA1157" t="s">
        <v>12506</v>
      </c>
      <c r="AC1157" t="s">
        <v>12507</v>
      </c>
      <c r="AE1157" t="s">
        <v>12508</v>
      </c>
      <c r="AF1157" t="s">
        <v>12509</v>
      </c>
      <c r="AG1157" t="s">
        <v>12510</v>
      </c>
      <c r="AH1157" t="s">
        <v>12511</v>
      </c>
      <c r="AI1157" t="s">
        <v>12512</v>
      </c>
      <c r="AO1157" s="1">
        <v>42800</v>
      </c>
      <c r="AR1157" t="s">
        <v>12513</v>
      </c>
      <c r="AS1157" t="s">
        <v>12514</v>
      </c>
    </row>
    <row r="1158" spans="1:45" hidden="1" x14ac:dyDescent="0.25">
      <c r="A1158" t="b">
        <f t="shared" si="246"/>
        <v>0</v>
      </c>
      <c r="B1158" t="b">
        <f t="shared" si="247"/>
        <v>0</v>
      </c>
      <c r="C1158" t="b">
        <f t="shared" si="248"/>
        <v>0</v>
      </c>
      <c r="D1158" t="b">
        <f t="shared" si="249"/>
        <v>0</v>
      </c>
      <c r="E1158" t="b">
        <f t="shared" si="249"/>
        <v>0</v>
      </c>
      <c r="F1158" t="b">
        <f t="shared" si="249"/>
        <v>0</v>
      </c>
      <c r="G1158" t="b">
        <f t="shared" si="244"/>
        <v>0</v>
      </c>
      <c r="H1158" t="b">
        <f t="shared" si="244"/>
        <v>0</v>
      </c>
      <c r="I1158" t="b">
        <f t="shared" si="250"/>
        <v>1</v>
      </c>
      <c r="J1158" t="b">
        <f t="shared" si="251"/>
        <v>1</v>
      </c>
      <c r="K1158" t="b">
        <f t="shared" si="252"/>
        <v>1</v>
      </c>
      <c r="L1158" t="b">
        <f t="shared" si="252"/>
        <v>1</v>
      </c>
      <c r="M1158" t="b">
        <f t="shared" si="252"/>
        <v>1</v>
      </c>
      <c r="N1158" t="b">
        <f t="shared" si="245"/>
        <v>1</v>
      </c>
      <c r="O1158" t="b">
        <f t="shared" si="245"/>
        <v>1</v>
      </c>
      <c r="P1158" t="s">
        <v>12515</v>
      </c>
      <c r="Q1158" t="s">
        <v>12516</v>
      </c>
      <c r="R1158" t="s">
        <v>12517</v>
      </c>
      <c r="S1158" t="s">
        <v>12518</v>
      </c>
      <c r="T1158" s="1">
        <v>44474</v>
      </c>
      <c r="U1158">
        <v>2021</v>
      </c>
      <c r="X1158">
        <v>8</v>
      </c>
      <c r="Y1158">
        <v>10</v>
      </c>
      <c r="Z1158" t="s">
        <v>12519</v>
      </c>
      <c r="AB1158" t="s">
        <v>12520</v>
      </c>
      <c r="AC1158" t="s">
        <v>12521</v>
      </c>
      <c r="AE1158" t="s">
        <v>12522</v>
      </c>
      <c r="AF1158" t="s">
        <v>12523</v>
      </c>
      <c r="AG1158" t="s">
        <v>12524</v>
      </c>
      <c r="AH1158" t="s">
        <v>12525</v>
      </c>
      <c r="AI1158" t="s">
        <v>12526</v>
      </c>
      <c r="AM1158">
        <v>7</v>
      </c>
      <c r="AO1158" s="1">
        <v>44474</v>
      </c>
      <c r="AR1158" t="s">
        <v>42</v>
      </c>
      <c r="AS1158" t="s">
        <v>43</v>
      </c>
    </row>
    <row r="1159" spans="1:45" hidden="1" x14ac:dyDescent="0.25">
      <c r="A1159" t="b">
        <f t="shared" si="246"/>
        <v>0</v>
      </c>
      <c r="B1159" t="b">
        <f t="shared" si="247"/>
        <v>0</v>
      </c>
      <c r="C1159" t="b">
        <f t="shared" si="248"/>
        <v>0</v>
      </c>
      <c r="D1159" t="b">
        <f t="shared" si="249"/>
        <v>0</v>
      </c>
      <c r="E1159" t="b">
        <f t="shared" si="249"/>
        <v>0</v>
      </c>
      <c r="F1159" t="b">
        <f t="shared" si="249"/>
        <v>0</v>
      </c>
      <c r="G1159" t="b">
        <f t="shared" si="244"/>
        <v>0</v>
      </c>
      <c r="H1159" t="b">
        <f t="shared" si="244"/>
        <v>0</v>
      </c>
      <c r="I1159" t="b">
        <f t="shared" si="250"/>
        <v>1</v>
      </c>
      <c r="J1159" t="b">
        <f t="shared" si="251"/>
        <v>1</v>
      </c>
      <c r="K1159" t="b">
        <f t="shared" si="252"/>
        <v>1</v>
      </c>
      <c r="L1159" t="b">
        <f t="shared" si="252"/>
        <v>1</v>
      </c>
      <c r="M1159" t="b">
        <f t="shared" si="252"/>
        <v>1</v>
      </c>
      <c r="N1159" t="b">
        <f t="shared" si="245"/>
        <v>1</v>
      </c>
      <c r="O1159" t="b">
        <f t="shared" si="245"/>
        <v>1</v>
      </c>
      <c r="P1159" t="s">
        <v>12527</v>
      </c>
      <c r="Q1159" t="s">
        <v>12528</v>
      </c>
      <c r="R1159" t="s">
        <v>12529</v>
      </c>
      <c r="S1159" t="s">
        <v>12530</v>
      </c>
      <c r="T1159" s="1">
        <v>40476</v>
      </c>
      <c r="U1159">
        <v>2010</v>
      </c>
      <c r="V1159">
        <v>1</v>
      </c>
      <c r="X1159">
        <v>119</v>
      </c>
      <c r="Y1159">
        <v>122</v>
      </c>
      <c r="Z1159" t="s">
        <v>12531</v>
      </c>
      <c r="AA1159" t="s">
        <v>12532</v>
      </c>
      <c r="AB1159" t="s">
        <v>12533</v>
      </c>
      <c r="AC1159" t="s">
        <v>12534</v>
      </c>
      <c r="AE1159" t="s">
        <v>12535</v>
      </c>
      <c r="AF1159" t="s">
        <v>12536</v>
      </c>
      <c r="AG1159" t="s">
        <v>12537</v>
      </c>
      <c r="AH1159" t="s">
        <v>12538</v>
      </c>
      <c r="AI1159" t="s">
        <v>12539</v>
      </c>
      <c r="AM1159">
        <v>10</v>
      </c>
      <c r="AN1159" t="s">
        <v>42</v>
      </c>
      <c r="AO1159" s="1">
        <v>40476</v>
      </c>
      <c r="AR1159" t="s">
        <v>42</v>
      </c>
      <c r="AS1159" t="s">
        <v>43</v>
      </c>
    </row>
    <row r="1160" spans="1:45" hidden="1" x14ac:dyDescent="0.25">
      <c r="A1160" t="b">
        <f t="shared" si="246"/>
        <v>0</v>
      </c>
      <c r="B1160" t="b">
        <f t="shared" si="247"/>
        <v>0</v>
      </c>
      <c r="C1160" t="b">
        <f t="shared" si="248"/>
        <v>0</v>
      </c>
      <c r="D1160" t="b">
        <f t="shared" si="249"/>
        <v>0</v>
      </c>
      <c r="E1160" t="b">
        <f t="shared" si="249"/>
        <v>0</v>
      </c>
      <c r="F1160" t="b">
        <f t="shared" si="249"/>
        <v>0</v>
      </c>
      <c r="G1160" t="b">
        <f t="shared" si="244"/>
        <v>0</v>
      </c>
      <c r="H1160" t="b">
        <f t="shared" si="244"/>
        <v>0</v>
      </c>
      <c r="I1160" t="b">
        <f t="shared" si="250"/>
        <v>1</v>
      </c>
      <c r="J1160" t="b">
        <f t="shared" si="251"/>
        <v>1</v>
      </c>
      <c r="K1160" t="b">
        <f t="shared" si="252"/>
        <v>1</v>
      </c>
      <c r="L1160" t="b">
        <f t="shared" si="252"/>
        <v>1</v>
      </c>
      <c r="M1160" t="b">
        <f t="shared" si="252"/>
        <v>1</v>
      </c>
      <c r="N1160" t="b">
        <f t="shared" si="245"/>
        <v>1</v>
      </c>
      <c r="O1160" t="b">
        <f t="shared" si="245"/>
        <v>1</v>
      </c>
      <c r="P1160" t="s">
        <v>12540</v>
      </c>
      <c r="Q1160" t="s">
        <v>12541</v>
      </c>
      <c r="R1160" t="s">
        <v>12542</v>
      </c>
      <c r="S1160" t="s">
        <v>12543</v>
      </c>
      <c r="T1160" s="1">
        <v>43020</v>
      </c>
      <c r="U1160">
        <v>2017</v>
      </c>
      <c r="X1160">
        <v>368</v>
      </c>
      <c r="Y1160">
        <v>371</v>
      </c>
      <c r="Z1160" t="s">
        <v>12544</v>
      </c>
      <c r="AB1160" t="s">
        <v>12545</v>
      </c>
      <c r="AC1160" t="s">
        <v>12546</v>
      </c>
      <c r="AE1160" t="s">
        <v>12547</v>
      </c>
      <c r="AG1160" t="s">
        <v>12548</v>
      </c>
      <c r="AH1160" t="s">
        <v>12549</v>
      </c>
      <c r="AI1160" t="s">
        <v>12550</v>
      </c>
      <c r="AM1160">
        <v>14</v>
      </c>
      <c r="AN1160" t="s">
        <v>42</v>
      </c>
      <c r="AO1160" s="1">
        <v>43020</v>
      </c>
      <c r="AR1160" t="s">
        <v>42</v>
      </c>
      <c r="AS1160" t="s">
        <v>43</v>
      </c>
    </row>
    <row r="1161" spans="1:45" hidden="1" x14ac:dyDescent="0.25">
      <c r="A1161" t="b">
        <f t="shared" si="246"/>
        <v>0</v>
      </c>
      <c r="B1161" t="b">
        <f t="shared" si="247"/>
        <v>0</v>
      </c>
      <c r="C1161" t="b">
        <f t="shared" si="248"/>
        <v>0</v>
      </c>
      <c r="D1161" t="b">
        <f t="shared" si="249"/>
        <v>0</v>
      </c>
      <c r="E1161" t="b">
        <f t="shared" si="249"/>
        <v>0</v>
      </c>
      <c r="F1161" t="b">
        <f t="shared" si="249"/>
        <v>0</v>
      </c>
      <c r="G1161" t="b">
        <f t="shared" si="244"/>
        <v>0</v>
      </c>
      <c r="H1161" t="b">
        <f t="shared" si="244"/>
        <v>0</v>
      </c>
      <c r="I1161" t="b">
        <f t="shared" si="250"/>
        <v>1</v>
      </c>
      <c r="J1161" t="b">
        <f t="shared" si="251"/>
        <v>1</v>
      </c>
      <c r="K1161" t="b">
        <f t="shared" si="252"/>
        <v>1</v>
      </c>
      <c r="L1161" t="b">
        <f t="shared" si="252"/>
        <v>1</v>
      </c>
      <c r="M1161" t="b">
        <f t="shared" si="252"/>
        <v>1</v>
      </c>
      <c r="N1161" t="b">
        <f t="shared" si="245"/>
        <v>1</v>
      </c>
      <c r="O1161" t="b">
        <f t="shared" si="245"/>
        <v>1</v>
      </c>
      <c r="P1161" t="s">
        <v>12551</v>
      </c>
      <c r="Q1161" t="s">
        <v>12552</v>
      </c>
      <c r="R1161" t="s">
        <v>12553</v>
      </c>
      <c r="S1161" t="s">
        <v>12554</v>
      </c>
      <c r="T1161" s="1">
        <v>40738</v>
      </c>
      <c r="U1161">
        <v>2011</v>
      </c>
      <c r="X1161">
        <v>1</v>
      </c>
      <c r="Y1161">
        <v>2</v>
      </c>
      <c r="Z1161" t="s">
        <v>12555</v>
      </c>
      <c r="AA1161" t="s">
        <v>12556</v>
      </c>
      <c r="AB1161" t="s">
        <v>12557</v>
      </c>
      <c r="AC1161" t="s">
        <v>12558</v>
      </c>
      <c r="AE1161" t="s">
        <v>12559</v>
      </c>
      <c r="AG1161" t="s">
        <v>12560</v>
      </c>
      <c r="AH1161" t="s">
        <v>12561</v>
      </c>
      <c r="AI1161" t="s">
        <v>12562</v>
      </c>
      <c r="AM1161">
        <v>6</v>
      </c>
      <c r="AO1161" s="1">
        <v>40738</v>
      </c>
      <c r="AR1161" t="s">
        <v>42</v>
      </c>
      <c r="AS1161" t="s">
        <v>43</v>
      </c>
    </row>
    <row r="1162" spans="1:45" hidden="1" x14ac:dyDescent="0.25">
      <c r="A1162" t="b">
        <f t="shared" si="246"/>
        <v>0</v>
      </c>
      <c r="B1162" t="b">
        <f t="shared" si="247"/>
        <v>0</v>
      </c>
      <c r="C1162" t="b">
        <f t="shared" si="248"/>
        <v>0</v>
      </c>
      <c r="D1162" t="b">
        <f t="shared" si="249"/>
        <v>0</v>
      </c>
      <c r="E1162" t="b">
        <f t="shared" si="249"/>
        <v>0</v>
      </c>
      <c r="F1162" t="b">
        <f t="shared" si="249"/>
        <v>0</v>
      </c>
      <c r="G1162" t="b">
        <f t="shared" si="244"/>
        <v>0</v>
      </c>
      <c r="H1162" t="b">
        <f t="shared" si="244"/>
        <v>0</v>
      </c>
      <c r="I1162" t="b">
        <f t="shared" si="250"/>
        <v>1</v>
      </c>
      <c r="J1162" t="b">
        <f t="shared" si="251"/>
        <v>1</v>
      </c>
      <c r="K1162" t="b">
        <f t="shared" si="252"/>
        <v>1</v>
      </c>
      <c r="L1162" t="b">
        <f t="shared" si="252"/>
        <v>1</v>
      </c>
      <c r="M1162" t="b">
        <f t="shared" si="252"/>
        <v>1</v>
      </c>
      <c r="N1162" t="b">
        <f t="shared" si="245"/>
        <v>1</v>
      </c>
      <c r="O1162" t="b">
        <f t="shared" si="245"/>
        <v>1</v>
      </c>
      <c r="P1162" t="s">
        <v>12563</v>
      </c>
      <c r="Q1162" t="s">
        <v>12564</v>
      </c>
      <c r="R1162" t="s">
        <v>12565</v>
      </c>
      <c r="S1162" t="s">
        <v>12566</v>
      </c>
      <c r="T1162" s="1">
        <v>40556</v>
      </c>
      <c r="U1162">
        <v>1980</v>
      </c>
      <c r="X1162">
        <v>345</v>
      </c>
      <c r="Y1162">
        <v>349</v>
      </c>
      <c r="Z1162" t="s">
        <v>12567</v>
      </c>
      <c r="AC1162" t="s">
        <v>12568</v>
      </c>
      <c r="AE1162" t="s">
        <v>12569</v>
      </c>
      <c r="AG1162" t="s">
        <v>12570</v>
      </c>
      <c r="AH1162" t="s">
        <v>12571</v>
      </c>
      <c r="AI1162" t="s">
        <v>12572</v>
      </c>
      <c r="AM1162">
        <v>11</v>
      </c>
      <c r="AN1162" t="s">
        <v>42</v>
      </c>
      <c r="AO1162" s="1">
        <v>40556</v>
      </c>
      <c r="AR1162" t="s">
        <v>42</v>
      </c>
      <c r="AS1162" t="s">
        <v>43</v>
      </c>
    </row>
    <row r="1163" spans="1:45" x14ac:dyDescent="0.25">
      <c r="A1163" t="b">
        <f t="shared" si="246"/>
        <v>1</v>
      </c>
      <c r="B1163" t="b">
        <f t="shared" si="247"/>
        <v>0</v>
      </c>
      <c r="C1163" t="b">
        <f t="shared" si="248"/>
        <v>1</v>
      </c>
      <c r="D1163" t="b">
        <f t="shared" si="249"/>
        <v>0</v>
      </c>
      <c r="E1163" t="b">
        <f t="shared" si="249"/>
        <v>0</v>
      </c>
      <c r="F1163" t="b">
        <f t="shared" si="249"/>
        <v>0</v>
      </c>
      <c r="G1163" t="b">
        <f t="shared" si="244"/>
        <v>0</v>
      </c>
      <c r="H1163" t="b">
        <f t="shared" si="244"/>
        <v>0</v>
      </c>
      <c r="I1163" t="b">
        <f>IF(OR(IFERROR(SEARCH("internet",P1163),FALSE),OR(IFERROR(SEARCH("vision",P1163),FALSE),OR(IFERROR(SEARCH("radar",P1163),FALSE),IFERROR(SEARCH("image",P1163),FALSE)))),FALSE,TRUE)</f>
        <v>1</v>
      </c>
      <c r="J1163" t="b">
        <f>IF(OR(IFERROR(SEARCH("internet",Z1163),FALSE),OR(IFERROR(SEARCH("vision",Z1163),FALSE),OR(IFERROR(SEARCH("radar",Z1163),FALSE),IFERROR(SEARCH("image",Z1163),FALSE)))),FALSE,TRUE)</f>
        <v>1</v>
      </c>
      <c r="K1163" t="b">
        <f>IF(OR(IFERROR(SEARCH("internet",AF1163),FALSE),OR(IFERROR(SEARCH("vision",AF1163),FALSE),OR(IFERROR(SEARCH("radar",AF1163),FALSE),IFERROR(SEARCH("image",AF1163),FALSE)))),FALSE,TRUE)</f>
        <v>1</v>
      </c>
      <c r="L1163" t="b">
        <f t="shared" ref="L1163:O1163" si="253">IF(OR(IFERROR(SEARCH("internet",AG1163),FALSE),OR(IFERROR(SEARCH("vision",AG1163),FALSE),OR(IFERROR(SEARCH("radar",AG1163),FALSE),IFERROR(SEARCH("image",AG1163),FALSE)))),FALSE,TRUE)</f>
        <v>1</v>
      </c>
      <c r="M1163" t="b">
        <f t="shared" si="253"/>
        <v>1</v>
      </c>
      <c r="N1163" t="b">
        <f t="shared" si="253"/>
        <v>1</v>
      </c>
      <c r="O1163" t="b">
        <f t="shared" si="253"/>
        <v>1</v>
      </c>
      <c r="P1163" t="s">
        <v>12573</v>
      </c>
      <c r="Q1163" t="s">
        <v>12574</v>
      </c>
      <c r="R1163" t="s">
        <v>424</v>
      </c>
      <c r="S1163" t="s">
        <v>6833</v>
      </c>
      <c r="T1163" s="1">
        <v>44718</v>
      </c>
      <c r="U1163">
        <v>2022</v>
      </c>
      <c r="X1163">
        <v>1</v>
      </c>
      <c r="Y1163">
        <v>5</v>
      </c>
      <c r="Z1163" t="s">
        <v>12575</v>
      </c>
      <c r="AB1163" t="s">
        <v>6835</v>
      </c>
      <c r="AE1163" t="s">
        <v>12576</v>
      </c>
      <c r="AO1163" s="1">
        <v>44718</v>
      </c>
      <c r="AR1163" t="s">
        <v>463</v>
      </c>
      <c r="AS1163" t="s">
        <v>464</v>
      </c>
    </row>
    <row r="1164" spans="1:45" hidden="1" x14ac:dyDescent="0.25">
      <c r="A1164" t="b">
        <f t="shared" si="246"/>
        <v>0</v>
      </c>
      <c r="B1164" t="b">
        <f t="shared" si="247"/>
        <v>0</v>
      </c>
      <c r="C1164" t="b">
        <f t="shared" si="248"/>
        <v>0</v>
      </c>
      <c r="D1164" t="b">
        <f t="shared" si="249"/>
        <v>0</v>
      </c>
      <c r="E1164" t="b">
        <f t="shared" si="249"/>
        <v>0</v>
      </c>
      <c r="F1164" t="b">
        <f t="shared" si="249"/>
        <v>0</v>
      </c>
      <c r="G1164" t="b">
        <f t="shared" si="244"/>
        <v>0</v>
      </c>
      <c r="H1164" t="b">
        <f t="shared" si="244"/>
        <v>0</v>
      </c>
      <c r="I1164" t="b">
        <f t="shared" si="250"/>
        <v>1</v>
      </c>
      <c r="J1164" t="b">
        <f t="shared" si="251"/>
        <v>1</v>
      </c>
      <c r="K1164" t="b">
        <f t="shared" si="252"/>
        <v>1</v>
      </c>
      <c r="L1164" t="b">
        <f t="shared" si="252"/>
        <v>1</v>
      </c>
      <c r="M1164" t="b">
        <f t="shared" si="252"/>
        <v>1</v>
      </c>
      <c r="N1164" t="b">
        <f t="shared" si="245"/>
        <v>1</v>
      </c>
      <c r="O1164" t="b">
        <f t="shared" si="245"/>
        <v>1</v>
      </c>
      <c r="P1164" t="s">
        <v>12577</v>
      </c>
      <c r="Q1164" t="s">
        <v>12578</v>
      </c>
      <c r="R1164" t="s">
        <v>12579</v>
      </c>
      <c r="S1164" t="s">
        <v>10403</v>
      </c>
      <c r="T1164" s="1">
        <v>37474</v>
      </c>
      <c r="U1164">
        <v>1993</v>
      </c>
      <c r="X1164" s="2">
        <v>45047</v>
      </c>
      <c r="Y1164" s="2">
        <v>45050</v>
      </c>
      <c r="Z1164" t="s">
        <v>12580</v>
      </c>
      <c r="AE1164" t="s">
        <v>12581</v>
      </c>
      <c r="AG1164" t="s">
        <v>10406</v>
      </c>
      <c r="AH1164" t="s">
        <v>12582</v>
      </c>
      <c r="AI1164" t="s">
        <v>12583</v>
      </c>
      <c r="AO1164" s="1">
        <v>37474</v>
      </c>
      <c r="AR1164" t="s">
        <v>117</v>
      </c>
      <c r="AS1164" t="s">
        <v>118</v>
      </c>
    </row>
    <row r="1165" spans="1:45" hidden="1" x14ac:dyDescent="0.25">
      <c r="A1165" t="b">
        <f t="shared" si="246"/>
        <v>0</v>
      </c>
      <c r="B1165" t="b">
        <f t="shared" si="247"/>
        <v>0</v>
      </c>
      <c r="C1165" t="b">
        <f t="shared" si="248"/>
        <v>0</v>
      </c>
      <c r="D1165" t="b">
        <f t="shared" si="249"/>
        <v>0</v>
      </c>
      <c r="E1165" t="b">
        <f t="shared" si="249"/>
        <v>0</v>
      </c>
      <c r="F1165" t="b">
        <f t="shared" si="249"/>
        <v>0</v>
      </c>
      <c r="G1165" t="b">
        <f t="shared" si="244"/>
        <v>0</v>
      </c>
      <c r="H1165" t="b">
        <f t="shared" si="244"/>
        <v>0</v>
      </c>
      <c r="I1165" t="b">
        <f t="shared" si="250"/>
        <v>1</v>
      </c>
      <c r="J1165" t="b">
        <f t="shared" si="251"/>
        <v>1</v>
      </c>
      <c r="K1165" t="b">
        <f t="shared" si="252"/>
        <v>1</v>
      </c>
      <c r="L1165" t="b">
        <f t="shared" si="252"/>
        <v>1</v>
      </c>
      <c r="M1165" t="b">
        <f t="shared" si="252"/>
        <v>1</v>
      </c>
      <c r="N1165" t="b">
        <f t="shared" si="245"/>
        <v>1</v>
      </c>
      <c r="O1165" t="b">
        <f t="shared" si="245"/>
        <v>1</v>
      </c>
      <c r="P1165" t="s">
        <v>12584</v>
      </c>
      <c r="Q1165" t="s">
        <v>12585</v>
      </c>
      <c r="R1165" t="s">
        <v>12586</v>
      </c>
      <c r="S1165" t="s">
        <v>12587</v>
      </c>
      <c r="T1165" s="1">
        <v>41046</v>
      </c>
      <c r="U1165">
        <v>2012</v>
      </c>
      <c r="X1165">
        <v>3411</v>
      </c>
      <c r="Y1165">
        <v>3414</v>
      </c>
      <c r="Z1165" t="s">
        <v>12588</v>
      </c>
      <c r="AB1165" t="s">
        <v>12589</v>
      </c>
      <c r="AC1165" t="s">
        <v>12590</v>
      </c>
      <c r="AE1165" t="s">
        <v>12591</v>
      </c>
      <c r="AF1165" t="s">
        <v>12592</v>
      </c>
      <c r="AG1165" t="s">
        <v>12593</v>
      </c>
      <c r="AM1165">
        <v>6</v>
      </c>
      <c r="AN1165" t="s">
        <v>42</v>
      </c>
      <c r="AO1165" s="1">
        <v>41046</v>
      </c>
      <c r="AR1165" t="s">
        <v>42</v>
      </c>
      <c r="AS1165" t="s">
        <v>43</v>
      </c>
    </row>
    <row r="1166" spans="1:45" hidden="1" x14ac:dyDescent="0.25">
      <c r="A1166" t="b">
        <f t="shared" si="246"/>
        <v>0</v>
      </c>
      <c r="B1166" t="b">
        <f t="shared" si="247"/>
        <v>0</v>
      </c>
      <c r="C1166" t="b">
        <f t="shared" si="248"/>
        <v>0</v>
      </c>
      <c r="D1166" t="b">
        <f t="shared" si="249"/>
        <v>0</v>
      </c>
      <c r="E1166" t="b">
        <f t="shared" si="249"/>
        <v>0</v>
      </c>
      <c r="F1166" t="b">
        <f t="shared" si="249"/>
        <v>0</v>
      </c>
      <c r="G1166" t="b">
        <f t="shared" si="244"/>
        <v>0</v>
      </c>
      <c r="H1166" t="b">
        <f t="shared" si="244"/>
        <v>0</v>
      </c>
      <c r="I1166" t="b">
        <f t="shared" si="250"/>
        <v>1</v>
      </c>
      <c r="J1166" t="b">
        <f t="shared" si="251"/>
        <v>1</v>
      </c>
      <c r="K1166" t="b">
        <f t="shared" si="252"/>
        <v>1</v>
      </c>
      <c r="L1166" t="b">
        <f t="shared" si="252"/>
        <v>0</v>
      </c>
      <c r="M1166" t="b">
        <f t="shared" si="252"/>
        <v>0</v>
      </c>
      <c r="N1166" t="b">
        <f t="shared" si="245"/>
        <v>1</v>
      </c>
      <c r="O1166" t="b">
        <f t="shared" si="245"/>
        <v>1</v>
      </c>
      <c r="P1166" t="s">
        <v>12594</v>
      </c>
      <c r="Q1166" t="s">
        <v>12595</v>
      </c>
      <c r="R1166" t="s">
        <v>12596</v>
      </c>
      <c r="S1166" t="s">
        <v>12597</v>
      </c>
      <c r="T1166" s="1">
        <v>41816</v>
      </c>
      <c r="U1166">
        <v>2014</v>
      </c>
      <c r="X1166">
        <v>1</v>
      </c>
      <c r="Y1166">
        <v>6</v>
      </c>
      <c r="Z1166" t="s">
        <v>12598</v>
      </c>
      <c r="AA1166" t="s">
        <v>1867</v>
      </c>
      <c r="AB1166" t="s">
        <v>12599</v>
      </c>
      <c r="AC1166" t="s">
        <v>12600</v>
      </c>
      <c r="AE1166" t="s">
        <v>12601</v>
      </c>
      <c r="AF1166" t="s">
        <v>12602</v>
      </c>
      <c r="AG1166" t="s">
        <v>12603</v>
      </c>
      <c r="AH1166" t="s">
        <v>12604</v>
      </c>
      <c r="AI1166" t="s">
        <v>12605</v>
      </c>
      <c r="AM1166">
        <v>17</v>
      </c>
      <c r="AN1166" t="s">
        <v>42</v>
      </c>
      <c r="AO1166" s="1">
        <v>41816</v>
      </c>
      <c r="AR1166" t="s">
        <v>42</v>
      </c>
      <c r="AS1166" t="s">
        <v>43</v>
      </c>
    </row>
    <row r="1167" spans="1:45" hidden="1" x14ac:dyDescent="0.25">
      <c r="A1167" t="b">
        <f t="shared" si="246"/>
        <v>0</v>
      </c>
      <c r="B1167" t="b">
        <f t="shared" si="247"/>
        <v>0</v>
      </c>
      <c r="C1167" t="b">
        <f t="shared" si="248"/>
        <v>1</v>
      </c>
      <c r="D1167" t="b">
        <f t="shared" si="249"/>
        <v>0</v>
      </c>
      <c r="E1167" t="b">
        <f t="shared" si="249"/>
        <v>1</v>
      </c>
      <c r="F1167" t="b">
        <f t="shared" si="249"/>
        <v>0</v>
      </c>
      <c r="G1167" t="b">
        <f t="shared" si="244"/>
        <v>0</v>
      </c>
      <c r="H1167" t="b">
        <f t="shared" si="244"/>
        <v>0</v>
      </c>
      <c r="I1167" t="b">
        <f>IF(OR(IFERROR(SEARCH("internet",P1167),FALSE),OR(IFERROR(SEARCH("vision",P1167),FALSE),OR(IFERROR(SEARCH("radar",P1167),FALSE),IFERROR(SEARCH("image",P1167),FALSE)))),FALSE,TRUE)</f>
        <v>1</v>
      </c>
      <c r="J1167" t="b">
        <f>IF(OR(IFERROR(SEARCH("internet",Z1167),FALSE),OR(IFERROR(SEARCH("vision",Z1167),FALSE),OR(IFERROR(SEARCH("radar",Z1167),FALSE),IFERROR(SEARCH("image",Z1167),FALSE)))),FALSE,TRUE)</f>
        <v>0</v>
      </c>
      <c r="K1167" t="b">
        <f>IF(OR(IFERROR(SEARCH("internet",AF1167),FALSE),OR(IFERROR(SEARCH("vision",AF1167),FALSE),OR(IFERROR(SEARCH("radar",AF1167),FALSE),IFERROR(SEARCH("image",AF1167),FALSE)))),FALSE,TRUE)</f>
        <v>1</v>
      </c>
      <c r="L1167" t="b">
        <f t="shared" ref="L1167:O1167" si="254">IF(OR(IFERROR(SEARCH("internet",AG1167),FALSE),OR(IFERROR(SEARCH("vision",AG1167),FALSE),OR(IFERROR(SEARCH("radar",AG1167),FALSE),IFERROR(SEARCH("image",AG1167),FALSE)))),FALSE,TRUE)</f>
        <v>1</v>
      </c>
      <c r="M1167" t="b">
        <f t="shared" si="254"/>
        <v>1</v>
      </c>
      <c r="N1167" t="b">
        <f t="shared" si="254"/>
        <v>1</v>
      </c>
      <c r="O1167" t="b">
        <f t="shared" si="254"/>
        <v>1</v>
      </c>
      <c r="P1167" t="s">
        <v>12606</v>
      </c>
      <c r="Q1167" t="s">
        <v>12607</v>
      </c>
      <c r="R1167" t="s">
        <v>12608</v>
      </c>
      <c r="S1167" t="s">
        <v>47</v>
      </c>
      <c r="U1167">
        <v>2023</v>
      </c>
      <c r="V1167" t="s">
        <v>12609</v>
      </c>
      <c r="W1167">
        <v>99</v>
      </c>
      <c r="X1167">
        <v>1</v>
      </c>
      <c r="Y1167">
        <v>12</v>
      </c>
      <c r="Z1167" t="s">
        <v>12610</v>
      </c>
      <c r="AA1167" t="s">
        <v>49</v>
      </c>
      <c r="AC1167" t="s">
        <v>12611</v>
      </c>
      <c r="AD1167" t="s">
        <v>12612</v>
      </c>
      <c r="AE1167" t="s">
        <v>12613</v>
      </c>
      <c r="AF1167" t="s">
        <v>12614</v>
      </c>
      <c r="AG1167" t="s">
        <v>12615</v>
      </c>
      <c r="AN1167" t="s">
        <v>42</v>
      </c>
      <c r="AO1167" s="1">
        <v>45100</v>
      </c>
      <c r="AR1167" t="s">
        <v>42</v>
      </c>
      <c r="AS1167" t="s">
        <v>12616</v>
      </c>
    </row>
    <row r="1168" spans="1:45" hidden="1" x14ac:dyDescent="0.25">
      <c r="A1168" t="b">
        <f t="shared" si="246"/>
        <v>0</v>
      </c>
      <c r="B1168" t="b">
        <f t="shared" si="247"/>
        <v>0</v>
      </c>
      <c r="C1168" t="b">
        <f t="shared" si="248"/>
        <v>0</v>
      </c>
      <c r="D1168" t="b">
        <f t="shared" si="249"/>
        <v>0</v>
      </c>
      <c r="E1168" t="b">
        <f t="shared" si="249"/>
        <v>0</v>
      </c>
      <c r="F1168" t="b">
        <f t="shared" si="249"/>
        <v>0</v>
      </c>
      <c r="G1168" t="b">
        <f t="shared" si="244"/>
        <v>0</v>
      </c>
      <c r="H1168" t="b">
        <f t="shared" si="244"/>
        <v>0</v>
      </c>
      <c r="I1168" t="b">
        <f t="shared" si="250"/>
        <v>1</v>
      </c>
      <c r="J1168" t="b">
        <f t="shared" si="251"/>
        <v>1</v>
      </c>
      <c r="K1168" t="b">
        <f t="shared" si="252"/>
        <v>1</v>
      </c>
      <c r="L1168" t="b">
        <f t="shared" si="252"/>
        <v>1</v>
      </c>
      <c r="M1168" t="b">
        <f t="shared" si="252"/>
        <v>1</v>
      </c>
      <c r="N1168" t="b">
        <f t="shared" si="245"/>
        <v>1</v>
      </c>
      <c r="O1168" t="b">
        <f t="shared" si="245"/>
        <v>1</v>
      </c>
      <c r="P1168" t="s">
        <v>12617</v>
      </c>
      <c r="Q1168" t="s">
        <v>12618</v>
      </c>
      <c r="R1168" t="s">
        <v>12619</v>
      </c>
      <c r="S1168" t="s">
        <v>12620</v>
      </c>
      <c r="T1168" s="1">
        <v>41568</v>
      </c>
      <c r="U1168">
        <v>2013</v>
      </c>
      <c r="X1168">
        <v>2025</v>
      </c>
      <c r="Y1168">
        <v>2032</v>
      </c>
      <c r="Z1168" t="s">
        <v>12621</v>
      </c>
      <c r="AB1168" t="s">
        <v>12622</v>
      </c>
      <c r="AE1168" t="s">
        <v>12623</v>
      </c>
      <c r="AG1168" t="s">
        <v>12624</v>
      </c>
      <c r="AH1168" t="s">
        <v>12625</v>
      </c>
      <c r="AI1168" t="s">
        <v>12626</v>
      </c>
      <c r="AK1168">
        <v>5</v>
      </c>
      <c r="AL1168">
        <v>1</v>
      </c>
      <c r="AM1168">
        <v>29</v>
      </c>
      <c r="AO1168" s="1">
        <v>41568</v>
      </c>
      <c r="AR1168" t="s">
        <v>42</v>
      </c>
      <c r="AS1168" t="s">
        <v>43</v>
      </c>
    </row>
    <row r="1169" spans="1:45" x14ac:dyDescent="0.25">
      <c r="A1169" t="b">
        <f t="shared" si="246"/>
        <v>1</v>
      </c>
      <c r="B1169" t="b">
        <f t="shared" si="247"/>
        <v>0</v>
      </c>
      <c r="C1169" t="b">
        <f t="shared" si="248"/>
        <v>1</v>
      </c>
      <c r="D1169" t="b">
        <f t="shared" si="249"/>
        <v>0</v>
      </c>
      <c r="E1169" t="b">
        <f t="shared" si="249"/>
        <v>1</v>
      </c>
      <c r="F1169" t="b">
        <f t="shared" si="249"/>
        <v>1</v>
      </c>
      <c r="G1169" t="b">
        <f t="shared" si="244"/>
        <v>1</v>
      </c>
      <c r="H1169" t="b">
        <f t="shared" si="244"/>
        <v>0</v>
      </c>
      <c r="I1169" t="b">
        <f>IF(OR(IFERROR(SEARCH("internet",P1169),FALSE),OR(IFERROR(SEARCH("vision",P1169),FALSE),OR(IFERROR(SEARCH("radar",P1169),FALSE),IFERROR(SEARCH("image",P1169),FALSE)))),FALSE,TRUE)</f>
        <v>1</v>
      </c>
      <c r="J1169" t="b">
        <f>IF(OR(IFERROR(SEARCH("internet",Z1169),FALSE),OR(IFERROR(SEARCH("vision",Z1169),FALSE),OR(IFERROR(SEARCH("radar",Z1169),FALSE),IFERROR(SEARCH("image",Z1169),FALSE)))),FALSE,TRUE)</f>
        <v>1</v>
      </c>
      <c r="K1169" t="b">
        <f>IF(OR(IFERROR(SEARCH("internet",AF1169),FALSE),OR(IFERROR(SEARCH("vision",AF1169),FALSE),OR(IFERROR(SEARCH("radar",AF1169),FALSE),IFERROR(SEARCH("image",AF1169),FALSE)))),FALSE,TRUE)</f>
        <v>1</v>
      </c>
      <c r="L1169" t="b">
        <f t="shared" ref="L1169:O1169" si="255">IF(OR(IFERROR(SEARCH("internet",AG1169),FALSE),OR(IFERROR(SEARCH("vision",AG1169),FALSE),OR(IFERROR(SEARCH("radar",AG1169),FALSE),IFERROR(SEARCH("image",AG1169),FALSE)))),FALSE,TRUE)</f>
        <v>1</v>
      </c>
      <c r="M1169" t="b">
        <f t="shared" si="255"/>
        <v>1</v>
      </c>
      <c r="N1169" t="b">
        <f t="shared" si="255"/>
        <v>1</v>
      </c>
      <c r="O1169" t="b">
        <f t="shared" si="255"/>
        <v>1</v>
      </c>
      <c r="P1169" t="s">
        <v>12627</v>
      </c>
      <c r="Q1169" t="s">
        <v>12628</v>
      </c>
      <c r="R1169" t="s">
        <v>12629</v>
      </c>
      <c r="S1169" t="s">
        <v>47</v>
      </c>
      <c r="T1169" s="1">
        <v>44901</v>
      </c>
      <c r="U1169">
        <v>2022</v>
      </c>
      <c r="V1169">
        <v>23</v>
      </c>
      <c r="W1169">
        <v>12</v>
      </c>
      <c r="X1169">
        <v>23488</v>
      </c>
      <c r="Y1169">
        <v>23502</v>
      </c>
      <c r="Z1169" t="s">
        <v>12630</v>
      </c>
      <c r="AA1169" t="s">
        <v>49</v>
      </c>
      <c r="AC1169" t="s">
        <v>12631</v>
      </c>
      <c r="AD1169" t="s">
        <v>12632</v>
      </c>
      <c r="AE1169" t="s">
        <v>12633</v>
      </c>
      <c r="AF1169" t="s">
        <v>12634</v>
      </c>
      <c r="AG1169" t="s">
        <v>12635</v>
      </c>
      <c r="AH1169" t="s">
        <v>12636</v>
      </c>
      <c r="AI1169" t="s">
        <v>12637</v>
      </c>
      <c r="AK1169">
        <v>1</v>
      </c>
      <c r="AM1169">
        <v>53</v>
      </c>
      <c r="AN1169" t="s">
        <v>42</v>
      </c>
      <c r="AO1169" s="1">
        <v>44767</v>
      </c>
      <c r="AR1169" t="s">
        <v>42</v>
      </c>
      <c r="AS1169" t="s">
        <v>57</v>
      </c>
    </row>
    <row r="1170" spans="1:45" hidden="1" x14ac:dyDescent="0.25">
      <c r="A1170" t="b">
        <f t="shared" si="246"/>
        <v>0</v>
      </c>
      <c r="B1170" t="b">
        <f t="shared" si="247"/>
        <v>0</v>
      </c>
      <c r="C1170" t="b">
        <f t="shared" si="248"/>
        <v>0</v>
      </c>
      <c r="D1170" t="b">
        <f t="shared" si="249"/>
        <v>0</v>
      </c>
      <c r="E1170" t="b">
        <f t="shared" si="249"/>
        <v>1</v>
      </c>
      <c r="F1170" t="b">
        <f t="shared" si="249"/>
        <v>0</v>
      </c>
      <c r="G1170" t="b">
        <f t="shared" si="244"/>
        <v>0</v>
      </c>
      <c r="H1170" t="b">
        <f t="shared" si="244"/>
        <v>0</v>
      </c>
      <c r="I1170" t="b">
        <f t="shared" si="250"/>
        <v>1</v>
      </c>
      <c r="J1170" t="b">
        <f t="shared" si="251"/>
        <v>0</v>
      </c>
      <c r="K1170" t="b">
        <f t="shared" si="252"/>
        <v>1</v>
      </c>
      <c r="L1170" t="b">
        <f t="shared" si="252"/>
        <v>1</v>
      </c>
      <c r="M1170" t="b">
        <f t="shared" si="252"/>
        <v>0</v>
      </c>
      <c r="N1170" t="b">
        <f t="shared" si="245"/>
        <v>0</v>
      </c>
      <c r="O1170" t="b">
        <f t="shared" si="245"/>
        <v>1</v>
      </c>
      <c r="P1170" t="s">
        <v>12638</v>
      </c>
      <c r="Q1170" t="s">
        <v>12639</v>
      </c>
      <c r="R1170" t="s">
        <v>12640</v>
      </c>
      <c r="S1170" t="s">
        <v>47</v>
      </c>
      <c r="T1170" s="1">
        <v>44783</v>
      </c>
      <c r="U1170">
        <v>2022</v>
      </c>
      <c r="V1170">
        <v>23</v>
      </c>
      <c r="W1170">
        <v>8</v>
      </c>
      <c r="X1170">
        <v>13904</v>
      </c>
      <c r="Y1170">
        <v>13910</v>
      </c>
      <c r="Z1170" t="s">
        <v>12641</v>
      </c>
      <c r="AA1170" t="s">
        <v>49</v>
      </c>
      <c r="AC1170" t="s">
        <v>12642</v>
      </c>
      <c r="AD1170" t="s">
        <v>12643</v>
      </c>
      <c r="AE1170" t="s">
        <v>12644</v>
      </c>
      <c r="AF1170" t="s">
        <v>12645</v>
      </c>
      <c r="AG1170" t="s">
        <v>12646</v>
      </c>
      <c r="AH1170" t="s">
        <v>12647</v>
      </c>
      <c r="AI1170" t="s">
        <v>12648</v>
      </c>
      <c r="AK1170">
        <v>13</v>
      </c>
      <c r="AM1170">
        <v>39</v>
      </c>
      <c r="AN1170" t="s">
        <v>42</v>
      </c>
      <c r="AO1170" s="1">
        <v>44509</v>
      </c>
      <c r="AR1170" t="s">
        <v>42</v>
      </c>
      <c r="AS1170" t="s">
        <v>57</v>
      </c>
    </row>
    <row r="1171" spans="1:45" hidden="1" x14ac:dyDescent="0.25">
      <c r="A1171" t="b">
        <f t="shared" si="246"/>
        <v>0</v>
      </c>
      <c r="B1171" t="b">
        <f t="shared" si="247"/>
        <v>0</v>
      </c>
      <c r="C1171" t="b">
        <f t="shared" si="248"/>
        <v>0</v>
      </c>
      <c r="D1171" t="b">
        <f t="shared" si="249"/>
        <v>0</v>
      </c>
      <c r="E1171" t="b">
        <f t="shared" si="249"/>
        <v>0</v>
      </c>
      <c r="F1171" t="b">
        <f t="shared" si="249"/>
        <v>0</v>
      </c>
      <c r="G1171" t="b">
        <f t="shared" si="244"/>
        <v>0</v>
      </c>
      <c r="H1171" t="b">
        <f t="shared" si="244"/>
        <v>0</v>
      </c>
      <c r="I1171" t="b">
        <f t="shared" si="250"/>
        <v>1</v>
      </c>
      <c r="J1171" t="b">
        <f t="shared" si="251"/>
        <v>1</v>
      </c>
      <c r="K1171" t="b">
        <f t="shared" si="252"/>
        <v>1</v>
      </c>
      <c r="L1171" t="b">
        <f t="shared" si="252"/>
        <v>1</v>
      </c>
      <c r="M1171" t="b">
        <f t="shared" si="252"/>
        <v>1</v>
      </c>
      <c r="N1171" t="b">
        <f t="shared" si="245"/>
        <v>1</v>
      </c>
      <c r="O1171" t="b">
        <f t="shared" si="245"/>
        <v>1</v>
      </c>
      <c r="P1171" t="s">
        <v>12649</v>
      </c>
      <c r="Q1171" t="s">
        <v>12650</v>
      </c>
      <c r="R1171" t="s">
        <v>12651</v>
      </c>
      <c r="S1171" t="s">
        <v>3161</v>
      </c>
      <c r="T1171" s="1">
        <v>41543</v>
      </c>
      <c r="U1171">
        <v>2013</v>
      </c>
      <c r="X1171">
        <v>1</v>
      </c>
      <c r="Y1171">
        <v>8</v>
      </c>
      <c r="Z1171" t="s">
        <v>12652</v>
      </c>
      <c r="AB1171" t="s">
        <v>3163</v>
      </c>
      <c r="AC1171" t="s">
        <v>12653</v>
      </c>
      <c r="AE1171" t="s">
        <v>12654</v>
      </c>
      <c r="AF1171" t="s">
        <v>12655</v>
      </c>
      <c r="AG1171" t="s">
        <v>12656</v>
      </c>
      <c r="AH1171" t="s">
        <v>12657</v>
      </c>
      <c r="AI1171" t="s">
        <v>12658</v>
      </c>
      <c r="AK1171">
        <v>4</v>
      </c>
      <c r="AM1171">
        <v>23</v>
      </c>
      <c r="AN1171" t="s">
        <v>42</v>
      </c>
      <c r="AO1171" s="1">
        <v>41543</v>
      </c>
      <c r="AR1171" t="s">
        <v>42</v>
      </c>
      <c r="AS1171" t="s">
        <v>43</v>
      </c>
    </row>
    <row r="1172" spans="1:45" hidden="1" x14ac:dyDescent="0.25">
      <c r="A1172" t="b">
        <f t="shared" si="246"/>
        <v>0</v>
      </c>
      <c r="B1172" t="b">
        <f t="shared" si="247"/>
        <v>0</v>
      </c>
      <c r="C1172" t="b">
        <f t="shared" si="248"/>
        <v>0</v>
      </c>
      <c r="D1172" t="b">
        <f t="shared" si="249"/>
        <v>0</v>
      </c>
      <c r="E1172" t="b">
        <f t="shared" si="249"/>
        <v>0</v>
      </c>
      <c r="F1172" t="b">
        <f t="shared" si="249"/>
        <v>0</v>
      </c>
      <c r="G1172" t="b">
        <f t="shared" si="244"/>
        <v>0</v>
      </c>
      <c r="H1172" t="b">
        <f t="shared" si="244"/>
        <v>0</v>
      </c>
      <c r="I1172" t="b">
        <f t="shared" si="250"/>
        <v>1</v>
      </c>
      <c r="J1172" t="b">
        <f t="shared" si="251"/>
        <v>1</v>
      </c>
      <c r="K1172" t="b">
        <f t="shared" si="252"/>
        <v>1</v>
      </c>
      <c r="L1172" t="b">
        <f t="shared" si="252"/>
        <v>1</v>
      </c>
      <c r="M1172" t="b">
        <f t="shared" si="252"/>
        <v>1</v>
      </c>
      <c r="N1172" t="b">
        <f t="shared" si="245"/>
        <v>1</v>
      </c>
      <c r="O1172" t="b">
        <f t="shared" si="245"/>
        <v>1</v>
      </c>
      <c r="P1172" t="s">
        <v>12659</v>
      </c>
      <c r="Q1172" t="s">
        <v>12660</v>
      </c>
      <c r="R1172" t="s">
        <v>12661</v>
      </c>
      <c r="S1172" t="s">
        <v>12662</v>
      </c>
      <c r="T1172" s="1">
        <v>40116</v>
      </c>
      <c r="U1172">
        <v>2009</v>
      </c>
      <c r="X1172">
        <v>459</v>
      </c>
      <c r="Y1172">
        <v>466</v>
      </c>
      <c r="Z1172" t="s">
        <v>12663</v>
      </c>
      <c r="AB1172" t="s">
        <v>12664</v>
      </c>
      <c r="AC1172" t="s">
        <v>12665</v>
      </c>
      <c r="AE1172" t="s">
        <v>12666</v>
      </c>
      <c r="AF1172" t="s">
        <v>12667</v>
      </c>
      <c r="AG1172" t="s">
        <v>12668</v>
      </c>
      <c r="AH1172" t="s">
        <v>12669</v>
      </c>
      <c r="AI1172" t="s">
        <v>12670</v>
      </c>
      <c r="AK1172">
        <v>17</v>
      </c>
      <c r="AM1172">
        <v>45</v>
      </c>
      <c r="AN1172" t="s">
        <v>42</v>
      </c>
      <c r="AO1172" s="1">
        <v>40116</v>
      </c>
      <c r="AR1172" t="s">
        <v>42</v>
      </c>
      <c r="AS1172" t="s">
        <v>43</v>
      </c>
    </row>
    <row r="1173" spans="1:45" x14ac:dyDescent="0.25">
      <c r="A1173" t="b">
        <f t="shared" si="246"/>
        <v>1</v>
      </c>
      <c r="B1173" t="b">
        <f t="shared" si="247"/>
        <v>0</v>
      </c>
      <c r="C1173" t="b">
        <f t="shared" si="248"/>
        <v>0</v>
      </c>
      <c r="D1173" t="b">
        <f t="shared" si="249"/>
        <v>0</v>
      </c>
      <c r="E1173" t="b">
        <f t="shared" si="249"/>
        <v>1</v>
      </c>
      <c r="F1173" t="b">
        <f t="shared" si="249"/>
        <v>0</v>
      </c>
      <c r="G1173" t="b">
        <f t="shared" si="244"/>
        <v>0</v>
      </c>
      <c r="H1173" t="b">
        <f t="shared" si="244"/>
        <v>0</v>
      </c>
      <c r="I1173" t="b">
        <f t="shared" ref="I1173:I1174" si="256">IF(OR(IFERROR(SEARCH("internet",P1173),FALSE),OR(IFERROR(SEARCH("vision",P1173),FALSE),OR(IFERROR(SEARCH("radar",P1173),FALSE),IFERROR(SEARCH("image",P1173),FALSE)))),FALSE,TRUE)</f>
        <v>1</v>
      </c>
      <c r="J1173" t="b">
        <f t="shared" ref="J1173:J1174" si="257">IF(OR(IFERROR(SEARCH("internet",Z1173),FALSE),OR(IFERROR(SEARCH("vision",Z1173),FALSE),OR(IFERROR(SEARCH("radar",Z1173),FALSE),IFERROR(SEARCH("image",Z1173),FALSE)))),FALSE,TRUE)</f>
        <v>1</v>
      </c>
      <c r="K1173" t="b">
        <f t="shared" ref="K1173:O1174" si="258">IF(OR(IFERROR(SEARCH("internet",AF1173),FALSE),OR(IFERROR(SEARCH("vision",AF1173),FALSE),OR(IFERROR(SEARCH("radar",AF1173),FALSE),IFERROR(SEARCH("image",AF1173),FALSE)))),FALSE,TRUE)</f>
        <v>1</v>
      </c>
      <c r="L1173" t="b">
        <f t="shared" si="258"/>
        <v>1</v>
      </c>
      <c r="M1173" t="b">
        <f t="shared" si="258"/>
        <v>1</v>
      </c>
      <c r="N1173" t="b">
        <f t="shared" si="258"/>
        <v>1</v>
      </c>
      <c r="O1173" t="b">
        <f t="shared" si="258"/>
        <v>1</v>
      </c>
      <c r="P1173" t="s">
        <v>12671</v>
      </c>
      <c r="Q1173" t="s">
        <v>12672</v>
      </c>
      <c r="R1173" t="s">
        <v>12673</v>
      </c>
      <c r="S1173" t="s">
        <v>47</v>
      </c>
      <c r="T1173" s="1">
        <v>43221</v>
      </c>
      <c r="U1173">
        <v>2018</v>
      </c>
      <c r="V1173">
        <v>19</v>
      </c>
      <c r="W1173">
        <v>5</v>
      </c>
      <c r="X1173">
        <v>1559</v>
      </c>
      <c r="Y1173">
        <v>1582</v>
      </c>
      <c r="Z1173" t="s">
        <v>12674</v>
      </c>
      <c r="AA1173" t="s">
        <v>49</v>
      </c>
      <c r="AC1173" t="s">
        <v>12675</v>
      </c>
      <c r="AE1173" t="s">
        <v>12676</v>
      </c>
      <c r="AF1173" t="s">
        <v>12677</v>
      </c>
      <c r="AG1173" t="s">
        <v>12678</v>
      </c>
      <c r="AH1173" t="s">
        <v>12679</v>
      </c>
      <c r="AI1173" t="s">
        <v>12680</v>
      </c>
      <c r="AK1173">
        <v>204</v>
      </c>
      <c r="AM1173">
        <v>165</v>
      </c>
      <c r="AN1173" t="s">
        <v>42</v>
      </c>
      <c r="AO1173" s="1">
        <v>42982</v>
      </c>
      <c r="AR1173" t="s">
        <v>42</v>
      </c>
      <c r="AS1173" t="s">
        <v>57</v>
      </c>
    </row>
    <row r="1174" spans="1:45" x14ac:dyDescent="0.25">
      <c r="A1174" t="b">
        <f t="shared" si="246"/>
        <v>1</v>
      </c>
      <c r="B1174" t="b">
        <f t="shared" si="247"/>
        <v>0</v>
      </c>
      <c r="C1174" t="b">
        <f t="shared" si="248"/>
        <v>1</v>
      </c>
      <c r="D1174" t="b">
        <f t="shared" si="249"/>
        <v>1</v>
      </c>
      <c r="E1174" t="b">
        <f t="shared" si="249"/>
        <v>1</v>
      </c>
      <c r="F1174" t="b">
        <f t="shared" si="249"/>
        <v>1</v>
      </c>
      <c r="G1174" t="b">
        <f t="shared" si="244"/>
        <v>1</v>
      </c>
      <c r="H1174" t="b">
        <f t="shared" si="244"/>
        <v>0</v>
      </c>
      <c r="I1174" t="b">
        <f t="shared" si="256"/>
        <v>1</v>
      </c>
      <c r="J1174" t="b">
        <f t="shared" si="257"/>
        <v>1</v>
      </c>
      <c r="K1174" t="b">
        <f t="shared" si="258"/>
        <v>1</v>
      </c>
      <c r="L1174" t="b">
        <f t="shared" si="258"/>
        <v>1</v>
      </c>
      <c r="M1174" t="b">
        <f t="shared" si="258"/>
        <v>1</v>
      </c>
      <c r="N1174" t="b">
        <f t="shared" si="258"/>
        <v>1</v>
      </c>
      <c r="O1174" t="b">
        <f t="shared" si="258"/>
        <v>1</v>
      </c>
      <c r="P1174" t="s">
        <v>12681</v>
      </c>
      <c r="Q1174" t="s">
        <v>754</v>
      </c>
      <c r="R1174" t="s">
        <v>12682</v>
      </c>
      <c r="S1174" t="s">
        <v>12683</v>
      </c>
      <c r="T1174" s="1">
        <v>43499</v>
      </c>
      <c r="U1174">
        <v>2018</v>
      </c>
      <c r="X1174">
        <v>331</v>
      </c>
      <c r="Y1174">
        <v>340</v>
      </c>
      <c r="Z1174" t="s">
        <v>12684</v>
      </c>
      <c r="AB1174" t="s">
        <v>12685</v>
      </c>
      <c r="AC1174" t="s">
        <v>12686</v>
      </c>
      <c r="AE1174" t="s">
        <v>12687</v>
      </c>
      <c r="AF1174" t="s">
        <v>12688</v>
      </c>
      <c r="AG1174" t="s">
        <v>12689</v>
      </c>
      <c r="AH1174" t="s">
        <v>12690</v>
      </c>
      <c r="AI1174" t="s">
        <v>12691</v>
      </c>
      <c r="AK1174">
        <v>52</v>
      </c>
      <c r="AM1174">
        <v>29</v>
      </c>
      <c r="AN1174" t="s">
        <v>42</v>
      </c>
      <c r="AO1174" s="1">
        <v>43499</v>
      </c>
      <c r="AR1174" t="s">
        <v>42</v>
      </c>
      <c r="AS1174" t="s">
        <v>43</v>
      </c>
    </row>
    <row r="1175" spans="1:45" hidden="1" x14ac:dyDescent="0.25">
      <c r="A1175" t="b">
        <f t="shared" si="246"/>
        <v>0</v>
      </c>
      <c r="B1175" t="b">
        <f t="shared" si="247"/>
        <v>0</v>
      </c>
      <c r="C1175" t="b">
        <f t="shared" si="248"/>
        <v>0</v>
      </c>
      <c r="D1175" t="b">
        <f t="shared" si="249"/>
        <v>0</v>
      </c>
      <c r="E1175" t="b">
        <f t="shared" si="249"/>
        <v>0</v>
      </c>
      <c r="F1175" t="b">
        <f t="shared" si="249"/>
        <v>0</v>
      </c>
      <c r="G1175" t="b">
        <f t="shared" si="244"/>
        <v>0</v>
      </c>
      <c r="H1175" t="b">
        <f t="shared" si="244"/>
        <v>0</v>
      </c>
      <c r="I1175" t="b">
        <f t="shared" si="250"/>
        <v>1</v>
      </c>
      <c r="J1175" t="b">
        <f t="shared" si="251"/>
        <v>1</v>
      </c>
      <c r="K1175" t="b">
        <f t="shared" si="252"/>
        <v>1</v>
      </c>
      <c r="L1175" t="b">
        <f t="shared" si="252"/>
        <v>1</v>
      </c>
      <c r="M1175" t="b">
        <f t="shared" si="252"/>
        <v>1</v>
      </c>
      <c r="N1175" t="b">
        <f t="shared" si="245"/>
        <v>1</v>
      </c>
      <c r="O1175" t="b">
        <f t="shared" si="245"/>
        <v>1</v>
      </c>
      <c r="P1175" t="s">
        <v>12692</v>
      </c>
      <c r="Q1175" t="s">
        <v>12693</v>
      </c>
      <c r="R1175" t="s">
        <v>12694</v>
      </c>
      <c r="S1175" t="s">
        <v>778</v>
      </c>
      <c r="T1175" s="1">
        <v>41151</v>
      </c>
      <c r="U1175">
        <v>2012</v>
      </c>
      <c r="X1175">
        <v>1919</v>
      </c>
      <c r="Y1175">
        <v>1926</v>
      </c>
      <c r="Z1175" t="s">
        <v>12695</v>
      </c>
      <c r="AB1175" t="s">
        <v>780</v>
      </c>
      <c r="AE1175" t="s">
        <v>12696</v>
      </c>
      <c r="AF1175" t="s">
        <v>12697</v>
      </c>
      <c r="AG1175" t="s">
        <v>12698</v>
      </c>
      <c r="AH1175" t="s">
        <v>12699</v>
      </c>
      <c r="AI1175" t="s">
        <v>12700</v>
      </c>
      <c r="AK1175">
        <v>1</v>
      </c>
      <c r="AM1175">
        <v>19</v>
      </c>
      <c r="AO1175" s="1">
        <v>41151</v>
      </c>
      <c r="AR1175" t="s">
        <v>42</v>
      </c>
      <c r="AS1175" t="s">
        <v>43</v>
      </c>
    </row>
    <row r="1176" spans="1:45" hidden="1" x14ac:dyDescent="0.25">
      <c r="A1176" t="b">
        <f t="shared" si="246"/>
        <v>0</v>
      </c>
      <c r="B1176" t="b">
        <f t="shared" si="247"/>
        <v>0</v>
      </c>
      <c r="C1176" t="b">
        <f t="shared" si="248"/>
        <v>0</v>
      </c>
      <c r="D1176" t="b">
        <f t="shared" si="249"/>
        <v>0</v>
      </c>
      <c r="E1176" t="b">
        <f t="shared" si="249"/>
        <v>0</v>
      </c>
      <c r="F1176" t="b">
        <f t="shared" si="249"/>
        <v>0</v>
      </c>
      <c r="G1176" t="b">
        <f t="shared" si="244"/>
        <v>0</v>
      </c>
      <c r="H1176" t="b">
        <f t="shared" si="244"/>
        <v>0</v>
      </c>
      <c r="I1176" t="b">
        <f t="shared" si="250"/>
        <v>0</v>
      </c>
      <c r="J1176" t="b">
        <f t="shared" si="251"/>
        <v>1</v>
      </c>
      <c r="K1176" t="b">
        <f t="shared" si="252"/>
        <v>0</v>
      </c>
      <c r="L1176" t="b">
        <f t="shared" si="252"/>
        <v>1</v>
      </c>
      <c r="M1176" t="b">
        <f t="shared" si="252"/>
        <v>0</v>
      </c>
      <c r="N1176" t="b">
        <f t="shared" si="245"/>
        <v>0</v>
      </c>
      <c r="O1176" t="b">
        <f t="shared" si="245"/>
        <v>1</v>
      </c>
      <c r="P1176" t="s">
        <v>12701</v>
      </c>
      <c r="Q1176" t="s">
        <v>12702</v>
      </c>
      <c r="R1176" t="s">
        <v>12703</v>
      </c>
      <c r="S1176" t="s">
        <v>12704</v>
      </c>
      <c r="T1176" s="1">
        <v>41347</v>
      </c>
      <c r="U1176">
        <v>2012</v>
      </c>
      <c r="X1176">
        <v>742</v>
      </c>
      <c r="Y1176">
        <v>746</v>
      </c>
      <c r="Z1176" t="s">
        <v>12705</v>
      </c>
      <c r="AA1176" t="s">
        <v>1566</v>
      </c>
      <c r="AB1176" t="s">
        <v>12706</v>
      </c>
      <c r="AC1176" t="s">
        <v>12707</v>
      </c>
      <c r="AE1176" t="s">
        <v>12708</v>
      </c>
      <c r="AF1176" t="s">
        <v>12709</v>
      </c>
      <c r="AG1176" t="s">
        <v>12710</v>
      </c>
      <c r="AH1176" t="s">
        <v>12711</v>
      </c>
      <c r="AI1176" t="s">
        <v>12712</v>
      </c>
      <c r="AM1176">
        <v>22</v>
      </c>
      <c r="AN1176" t="s">
        <v>42</v>
      </c>
      <c r="AO1176" s="1">
        <v>41347</v>
      </c>
      <c r="AR1176" t="s">
        <v>42</v>
      </c>
      <c r="AS1176" t="s">
        <v>43</v>
      </c>
    </row>
    <row r="1177" spans="1:45" hidden="1" x14ac:dyDescent="0.25">
      <c r="A1177" t="b">
        <f t="shared" si="246"/>
        <v>0</v>
      </c>
      <c r="B1177" t="b">
        <f t="shared" si="247"/>
        <v>0</v>
      </c>
      <c r="C1177" t="b">
        <f t="shared" si="248"/>
        <v>0</v>
      </c>
      <c r="D1177" t="b">
        <f t="shared" si="249"/>
        <v>0</v>
      </c>
      <c r="E1177" t="b">
        <f t="shared" si="249"/>
        <v>0</v>
      </c>
      <c r="F1177" t="b">
        <f t="shared" si="249"/>
        <v>0</v>
      </c>
      <c r="G1177" t="b">
        <f t="shared" si="244"/>
        <v>0</v>
      </c>
      <c r="H1177" t="b">
        <f t="shared" si="244"/>
        <v>0</v>
      </c>
      <c r="I1177" t="b">
        <f t="shared" si="250"/>
        <v>1</v>
      </c>
      <c r="J1177" t="b">
        <f t="shared" si="251"/>
        <v>1</v>
      </c>
      <c r="K1177" t="b">
        <f t="shared" si="252"/>
        <v>1</v>
      </c>
      <c r="L1177" t="b">
        <f t="shared" si="252"/>
        <v>1</v>
      </c>
      <c r="M1177" t="b">
        <f t="shared" si="252"/>
        <v>1</v>
      </c>
      <c r="N1177" t="b">
        <f t="shared" si="245"/>
        <v>1</v>
      </c>
      <c r="O1177" t="b">
        <f t="shared" si="245"/>
        <v>1</v>
      </c>
      <c r="P1177" t="s">
        <v>12713</v>
      </c>
      <c r="Q1177" t="s">
        <v>12714</v>
      </c>
      <c r="R1177" t="s">
        <v>12715</v>
      </c>
      <c r="S1177" t="s">
        <v>226</v>
      </c>
      <c r="T1177" s="1">
        <v>41648</v>
      </c>
      <c r="U1177">
        <v>2014</v>
      </c>
      <c r="V1177">
        <v>39</v>
      </c>
      <c r="W1177">
        <v>1</v>
      </c>
      <c r="X1177">
        <v>110</v>
      </c>
      <c r="Y1177">
        <v>119</v>
      </c>
      <c r="Z1177" t="s">
        <v>12716</v>
      </c>
      <c r="AA1177" t="s">
        <v>228</v>
      </c>
      <c r="AC1177" t="s">
        <v>12717</v>
      </c>
      <c r="AE1177" t="s">
        <v>12718</v>
      </c>
      <c r="AF1177" t="s">
        <v>12719</v>
      </c>
      <c r="AH1177" t="s">
        <v>12720</v>
      </c>
      <c r="AI1177" t="s">
        <v>12721</v>
      </c>
      <c r="AK1177">
        <v>268</v>
      </c>
      <c r="AL1177">
        <v>1</v>
      </c>
      <c r="AM1177">
        <v>18</v>
      </c>
      <c r="AN1177" t="s">
        <v>42</v>
      </c>
      <c r="AO1177" s="1">
        <v>41418</v>
      </c>
      <c r="AR1177" t="s">
        <v>42</v>
      </c>
      <c r="AS1177" t="s">
        <v>57</v>
      </c>
    </row>
    <row r="1178" spans="1:45" hidden="1" x14ac:dyDescent="0.25">
      <c r="A1178" t="b">
        <f t="shared" si="246"/>
        <v>0</v>
      </c>
      <c r="B1178" t="b">
        <f t="shared" si="247"/>
        <v>0</v>
      </c>
      <c r="C1178" t="b">
        <f t="shared" si="248"/>
        <v>0</v>
      </c>
      <c r="D1178" t="b">
        <f t="shared" si="249"/>
        <v>0</v>
      </c>
      <c r="E1178" t="b">
        <f t="shared" si="249"/>
        <v>0</v>
      </c>
      <c r="F1178" t="b">
        <f t="shared" si="249"/>
        <v>0</v>
      </c>
      <c r="G1178" t="b">
        <f t="shared" si="244"/>
        <v>0</v>
      </c>
      <c r="H1178" t="b">
        <f t="shared" si="244"/>
        <v>0</v>
      </c>
      <c r="I1178" t="b">
        <f t="shared" si="250"/>
        <v>1</v>
      </c>
      <c r="J1178" t="b">
        <f t="shared" si="251"/>
        <v>1</v>
      </c>
      <c r="K1178" t="b">
        <f t="shared" si="252"/>
        <v>1</v>
      </c>
      <c r="L1178" t="b">
        <f t="shared" si="252"/>
        <v>1</v>
      </c>
      <c r="M1178" t="b">
        <f t="shared" si="252"/>
        <v>1</v>
      </c>
      <c r="N1178" t="b">
        <f t="shared" si="245"/>
        <v>1</v>
      </c>
      <c r="O1178" t="b">
        <f t="shared" si="245"/>
        <v>1</v>
      </c>
      <c r="P1178" t="s">
        <v>12722</v>
      </c>
      <c r="Q1178" t="s">
        <v>12723</v>
      </c>
      <c r="R1178" t="s">
        <v>12724</v>
      </c>
      <c r="S1178" t="s">
        <v>2666</v>
      </c>
      <c r="T1178" s="1">
        <v>42520</v>
      </c>
      <c r="U1178">
        <v>2016</v>
      </c>
      <c r="V1178">
        <v>4</v>
      </c>
      <c r="W1178">
        <v>2</v>
      </c>
      <c r="X1178">
        <v>45</v>
      </c>
      <c r="Y1178">
        <v>57</v>
      </c>
      <c r="Z1178" t="s">
        <v>12725</v>
      </c>
      <c r="AA1178" t="s">
        <v>2668</v>
      </c>
      <c r="AC1178" t="s">
        <v>12726</v>
      </c>
      <c r="AE1178" t="s">
        <v>12727</v>
      </c>
      <c r="AG1178" t="s">
        <v>12728</v>
      </c>
      <c r="AH1178" t="s">
        <v>12729</v>
      </c>
      <c r="AI1178" t="s">
        <v>12730</v>
      </c>
      <c r="AK1178">
        <v>239</v>
      </c>
      <c r="AM1178">
        <v>9</v>
      </c>
      <c r="AN1178" t="s">
        <v>42</v>
      </c>
      <c r="AO1178" s="1">
        <v>42520</v>
      </c>
      <c r="AR1178" t="s">
        <v>42</v>
      </c>
      <c r="AS1178" t="s">
        <v>598</v>
      </c>
    </row>
    <row r="1179" spans="1:45" hidden="1" x14ac:dyDescent="0.25">
      <c r="A1179" t="b">
        <f t="shared" si="246"/>
        <v>0</v>
      </c>
      <c r="B1179" t="b">
        <f t="shared" si="247"/>
        <v>0</v>
      </c>
      <c r="C1179" t="b">
        <f t="shared" si="248"/>
        <v>0</v>
      </c>
      <c r="D1179" t="b">
        <f t="shared" si="249"/>
        <v>0</v>
      </c>
      <c r="E1179" t="b">
        <f t="shared" si="249"/>
        <v>0</v>
      </c>
      <c r="F1179" t="b">
        <f t="shared" si="249"/>
        <v>0</v>
      </c>
      <c r="G1179" t="b">
        <f t="shared" si="244"/>
        <v>0</v>
      </c>
      <c r="H1179" t="b">
        <f t="shared" si="244"/>
        <v>0</v>
      </c>
      <c r="I1179" t="b">
        <f t="shared" si="250"/>
        <v>1</v>
      </c>
      <c r="J1179" t="b">
        <f t="shared" si="251"/>
        <v>0</v>
      </c>
      <c r="K1179" t="b">
        <f t="shared" si="252"/>
        <v>0</v>
      </c>
      <c r="L1179" t="b">
        <f t="shared" si="252"/>
        <v>0</v>
      </c>
      <c r="M1179" t="b">
        <f t="shared" si="252"/>
        <v>0</v>
      </c>
      <c r="N1179" t="b">
        <f t="shared" si="245"/>
        <v>0</v>
      </c>
      <c r="O1179" t="b">
        <f t="shared" si="245"/>
        <v>1</v>
      </c>
      <c r="P1179" t="s">
        <v>12731</v>
      </c>
      <c r="Q1179" t="s">
        <v>12732</v>
      </c>
      <c r="R1179" t="s">
        <v>12733</v>
      </c>
      <c r="S1179" t="s">
        <v>47</v>
      </c>
      <c r="T1179" s="1">
        <v>42947</v>
      </c>
      <c r="U1179">
        <v>2017</v>
      </c>
      <c r="V1179">
        <v>18</v>
      </c>
      <c r="W1179">
        <v>8</v>
      </c>
      <c r="X1179">
        <v>1993</v>
      </c>
      <c r="Y1179">
        <v>2016</v>
      </c>
      <c r="Z1179" t="s">
        <v>12734</v>
      </c>
      <c r="AA1179" t="s">
        <v>49</v>
      </c>
      <c r="AC1179" t="s">
        <v>12735</v>
      </c>
      <c r="AD1179" t="s">
        <v>12736</v>
      </c>
      <c r="AE1179" t="s">
        <v>12737</v>
      </c>
      <c r="AF1179" t="s">
        <v>12738</v>
      </c>
      <c r="AG1179" t="s">
        <v>12739</v>
      </c>
      <c r="AH1179" t="s">
        <v>12740</v>
      </c>
      <c r="AI1179" t="s">
        <v>12741</v>
      </c>
      <c r="AK1179">
        <v>211</v>
      </c>
      <c r="AM1179">
        <v>219</v>
      </c>
      <c r="AN1179" t="s">
        <v>42</v>
      </c>
      <c r="AO1179" s="1">
        <v>42745</v>
      </c>
      <c r="AR1179" t="s">
        <v>42</v>
      </c>
      <c r="AS1179" t="s">
        <v>57</v>
      </c>
    </row>
    <row r="1180" spans="1:45" hidden="1" x14ac:dyDescent="0.25">
      <c r="A1180" t="b">
        <f t="shared" si="246"/>
        <v>0</v>
      </c>
      <c r="B1180" t="b">
        <f t="shared" si="247"/>
        <v>0</v>
      </c>
      <c r="C1180" t="b">
        <f t="shared" si="248"/>
        <v>1</v>
      </c>
      <c r="D1180" t="b">
        <f t="shared" si="249"/>
        <v>1</v>
      </c>
      <c r="E1180" t="b">
        <f t="shared" si="249"/>
        <v>1</v>
      </c>
      <c r="F1180" t="b">
        <f t="shared" si="249"/>
        <v>0</v>
      </c>
      <c r="G1180" t="b">
        <f t="shared" si="244"/>
        <v>1</v>
      </c>
      <c r="H1180" t="b">
        <f t="shared" si="244"/>
        <v>0</v>
      </c>
      <c r="I1180" t="b">
        <f t="shared" si="250"/>
        <v>1</v>
      </c>
      <c r="J1180" t="b">
        <f t="shared" si="251"/>
        <v>1</v>
      </c>
      <c r="K1180" t="b">
        <f t="shared" si="252"/>
        <v>1</v>
      </c>
      <c r="L1180" t="b">
        <f t="shared" si="252"/>
        <v>0</v>
      </c>
      <c r="M1180" t="b">
        <f t="shared" si="252"/>
        <v>1</v>
      </c>
      <c r="N1180" t="b">
        <f t="shared" si="245"/>
        <v>1</v>
      </c>
      <c r="O1180" t="b">
        <f t="shared" si="245"/>
        <v>1</v>
      </c>
      <c r="P1180" t="s">
        <v>12742</v>
      </c>
      <c r="Q1180" t="s">
        <v>12743</v>
      </c>
      <c r="R1180" t="s">
        <v>12744</v>
      </c>
      <c r="S1180" t="s">
        <v>47</v>
      </c>
      <c r="T1180" s="1">
        <v>41149</v>
      </c>
      <c r="U1180">
        <v>2012</v>
      </c>
      <c r="V1180">
        <v>13</v>
      </c>
      <c r="W1180">
        <v>3</v>
      </c>
      <c r="X1180">
        <v>1188</v>
      </c>
      <c r="Y1180">
        <v>1200</v>
      </c>
      <c r="Z1180" t="s">
        <v>12745</v>
      </c>
      <c r="AA1180" t="s">
        <v>49</v>
      </c>
      <c r="AC1180" t="s">
        <v>12746</v>
      </c>
      <c r="AE1180" t="s">
        <v>12747</v>
      </c>
      <c r="AF1180" t="s">
        <v>12748</v>
      </c>
      <c r="AG1180" t="s">
        <v>12749</v>
      </c>
      <c r="AH1180" t="s">
        <v>12750</v>
      </c>
      <c r="AI1180" t="s">
        <v>12751</v>
      </c>
      <c r="AK1180">
        <v>188</v>
      </c>
      <c r="AM1180">
        <v>54</v>
      </c>
      <c r="AN1180" t="s">
        <v>42</v>
      </c>
      <c r="AO1180" s="1">
        <v>40974</v>
      </c>
      <c r="AR1180" t="s">
        <v>42</v>
      </c>
      <c r="AS1180" t="s">
        <v>57</v>
      </c>
    </row>
    <row r="1181" spans="1:45" hidden="1" x14ac:dyDescent="0.25">
      <c r="A1181" t="b">
        <f t="shared" si="246"/>
        <v>0</v>
      </c>
      <c r="B1181" t="b">
        <f t="shared" si="247"/>
        <v>0</v>
      </c>
      <c r="C1181" t="b">
        <f t="shared" si="248"/>
        <v>0</v>
      </c>
      <c r="D1181" t="b">
        <f t="shared" si="249"/>
        <v>0</v>
      </c>
      <c r="E1181" t="b">
        <f t="shared" si="249"/>
        <v>0</v>
      </c>
      <c r="F1181" t="b">
        <f t="shared" si="249"/>
        <v>0</v>
      </c>
      <c r="G1181" t="b">
        <f t="shared" si="244"/>
        <v>0</v>
      </c>
      <c r="H1181" t="b">
        <f t="shared" si="244"/>
        <v>0</v>
      </c>
      <c r="I1181" t="b">
        <f t="shared" si="250"/>
        <v>1</v>
      </c>
      <c r="J1181" t="b">
        <f t="shared" si="251"/>
        <v>1</v>
      </c>
      <c r="K1181" t="b">
        <f t="shared" si="252"/>
        <v>1</v>
      </c>
      <c r="L1181" t="b">
        <f t="shared" si="252"/>
        <v>1</v>
      </c>
      <c r="M1181" t="b">
        <f t="shared" si="252"/>
        <v>1</v>
      </c>
      <c r="N1181" t="b">
        <f t="shared" si="245"/>
        <v>1</v>
      </c>
      <c r="O1181" t="b">
        <f t="shared" si="245"/>
        <v>1</v>
      </c>
      <c r="P1181" t="s">
        <v>12752</v>
      </c>
      <c r="Q1181" t="s">
        <v>12753</v>
      </c>
      <c r="R1181" t="s">
        <v>12754</v>
      </c>
      <c r="S1181" t="s">
        <v>6887</v>
      </c>
      <c r="T1181" s="1">
        <v>43846</v>
      </c>
      <c r="U1181">
        <v>2020</v>
      </c>
      <c r="V1181">
        <v>69</v>
      </c>
      <c r="W1181">
        <v>1</v>
      </c>
      <c r="X1181">
        <v>207</v>
      </c>
      <c r="Y1181">
        <v>219</v>
      </c>
      <c r="Z1181" t="s">
        <v>12755</v>
      </c>
      <c r="AA1181" t="s">
        <v>6889</v>
      </c>
      <c r="AC1181" t="s">
        <v>12756</v>
      </c>
      <c r="AD1181" t="s">
        <v>12757</v>
      </c>
      <c r="AE1181" t="s">
        <v>12758</v>
      </c>
      <c r="AF1181" t="s">
        <v>12759</v>
      </c>
      <c r="AG1181" t="s">
        <v>12760</v>
      </c>
      <c r="AH1181" t="s">
        <v>12761</v>
      </c>
      <c r="AI1181" t="s">
        <v>12762</v>
      </c>
      <c r="AK1181">
        <v>127</v>
      </c>
      <c r="AM1181">
        <v>112</v>
      </c>
      <c r="AN1181" t="s">
        <v>42</v>
      </c>
      <c r="AO1181" s="1">
        <v>43768</v>
      </c>
      <c r="AR1181" t="s">
        <v>42</v>
      </c>
      <c r="AS1181" t="s">
        <v>57</v>
      </c>
    </row>
    <row r="1182" spans="1:45" hidden="1" x14ac:dyDescent="0.25">
      <c r="A1182" t="b">
        <f t="shared" si="246"/>
        <v>0</v>
      </c>
      <c r="B1182" t="b">
        <f t="shared" si="247"/>
        <v>0</v>
      </c>
      <c r="C1182" t="b">
        <f t="shared" si="248"/>
        <v>0</v>
      </c>
      <c r="D1182" t="b">
        <f t="shared" si="249"/>
        <v>0</v>
      </c>
      <c r="E1182" t="b">
        <f t="shared" si="249"/>
        <v>0</v>
      </c>
      <c r="F1182" t="b">
        <f t="shared" si="249"/>
        <v>0</v>
      </c>
      <c r="G1182" t="b">
        <f t="shared" si="244"/>
        <v>0</v>
      </c>
      <c r="H1182" t="b">
        <f t="shared" si="244"/>
        <v>0</v>
      </c>
      <c r="I1182" t="b">
        <f t="shared" si="250"/>
        <v>1</v>
      </c>
      <c r="J1182" t="b">
        <f t="shared" si="251"/>
        <v>1</v>
      </c>
      <c r="K1182" t="b">
        <f t="shared" si="252"/>
        <v>1</v>
      </c>
      <c r="L1182" t="b">
        <f t="shared" si="252"/>
        <v>1</v>
      </c>
      <c r="M1182" t="b">
        <f t="shared" si="252"/>
        <v>1</v>
      </c>
      <c r="N1182" t="b">
        <f t="shared" si="245"/>
        <v>1</v>
      </c>
      <c r="O1182" t="b">
        <f t="shared" si="245"/>
        <v>1</v>
      </c>
      <c r="P1182" t="s">
        <v>12763</v>
      </c>
      <c r="Q1182" t="s">
        <v>12764</v>
      </c>
      <c r="R1182" t="s">
        <v>12765</v>
      </c>
      <c r="S1182" t="s">
        <v>190</v>
      </c>
      <c r="T1182" s="1">
        <v>43432</v>
      </c>
      <c r="U1182">
        <v>2018</v>
      </c>
      <c r="V1182">
        <v>6</v>
      </c>
      <c r="X1182">
        <v>68070</v>
      </c>
      <c r="Y1182">
        <v>68088</v>
      </c>
      <c r="Z1182" t="s">
        <v>12766</v>
      </c>
      <c r="AA1182" t="s">
        <v>192</v>
      </c>
      <c r="AC1182" t="s">
        <v>12767</v>
      </c>
      <c r="AD1182" t="s">
        <v>12768</v>
      </c>
      <c r="AE1182" t="s">
        <v>12769</v>
      </c>
      <c r="AF1182" t="s">
        <v>12770</v>
      </c>
      <c r="AG1182" t="s">
        <v>12771</v>
      </c>
      <c r="AK1182">
        <v>114</v>
      </c>
      <c r="AM1182">
        <v>117</v>
      </c>
      <c r="AN1182" t="s">
        <v>56</v>
      </c>
      <c r="AO1182" s="1">
        <v>43413</v>
      </c>
      <c r="AR1182" t="s">
        <v>42</v>
      </c>
      <c r="AS1182" t="s">
        <v>57</v>
      </c>
    </row>
    <row r="1183" spans="1:45" hidden="1" x14ac:dyDescent="0.25">
      <c r="A1183" t="b">
        <f t="shared" si="246"/>
        <v>0</v>
      </c>
      <c r="B1183" t="b">
        <f t="shared" si="247"/>
        <v>0</v>
      </c>
      <c r="C1183" t="b">
        <f t="shared" si="248"/>
        <v>0</v>
      </c>
      <c r="D1183" t="b">
        <f t="shared" si="249"/>
        <v>0</v>
      </c>
      <c r="E1183" t="b">
        <f t="shared" si="249"/>
        <v>0</v>
      </c>
      <c r="F1183" t="b">
        <f t="shared" si="249"/>
        <v>0</v>
      </c>
      <c r="G1183" t="b">
        <f t="shared" si="244"/>
        <v>0</v>
      </c>
      <c r="H1183" t="b">
        <f t="shared" si="244"/>
        <v>0</v>
      </c>
      <c r="I1183" t="b">
        <f t="shared" si="250"/>
        <v>0</v>
      </c>
      <c r="J1183" t="b">
        <f t="shared" si="251"/>
        <v>0</v>
      </c>
      <c r="K1183" t="b">
        <f t="shared" si="252"/>
        <v>1</v>
      </c>
      <c r="L1183" t="b">
        <f t="shared" si="252"/>
        <v>0</v>
      </c>
      <c r="M1183" t="b">
        <f t="shared" si="252"/>
        <v>0</v>
      </c>
      <c r="N1183" t="b">
        <f t="shared" si="245"/>
        <v>0</v>
      </c>
      <c r="O1183" t="b">
        <f t="shared" si="245"/>
        <v>1</v>
      </c>
      <c r="P1183" t="s">
        <v>12772</v>
      </c>
      <c r="Q1183" t="s">
        <v>12773</v>
      </c>
      <c r="R1183" t="s">
        <v>12774</v>
      </c>
      <c r="S1183" t="s">
        <v>9582</v>
      </c>
      <c r="T1183" s="1">
        <v>37475</v>
      </c>
      <c r="U1183">
        <v>2001</v>
      </c>
      <c r="V1183">
        <v>43</v>
      </c>
      <c r="W1183">
        <v>4</v>
      </c>
      <c r="X1183">
        <v>28</v>
      </c>
      <c r="Y1183">
        <v>43</v>
      </c>
      <c r="Z1183" t="s">
        <v>12775</v>
      </c>
      <c r="AA1183" t="s">
        <v>9584</v>
      </c>
      <c r="AC1183" t="s">
        <v>12776</v>
      </c>
      <c r="AE1183" t="s">
        <v>12777</v>
      </c>
      <c r="AG1183" t="s">
        <v>12778</v>
      </c>
      <c r="AH1183" t="s">
        <v>12779</v>
      </c>
      <c r="AI1183" t="s">
        <v>12780</v>
      </c>
      <c r="AK1183">
        <v>114</v>
      </c>
      <c r="AM1183">
        <v>36</v>
      </c>
      <c r="AN1183" t="s">
        <v>42</v>
      </c>
      <c r="AO1183" s="1">
        <v>37475</v>
      </c>
      <c r="AR1183" t="s">
        <v>42</v>
      </c>
      <c r="AS1183" t="s">
        <v>598</v>
      </c>
    </row>
    <row r="1184" spans="1:45" hidden="1" x14ac:dyDescent="0.25">
      <c r="A1184" t="b">
        <f t="shared" si="246"/>
        <v>0</v>
      </c>
      <c r="B1184" t="b">
        <f t="shared" si="247"/>
        <v>0</v>
      </c>
      <c r="C1184" t="b">
        <f t="shared" si="248"/>
        <v>0</v>
      </c>
      <c r="D1184" t="b">
        <f t="shared" si="249"/>
        <v>0</v>
      </c>
      <c r="E1184" t="b">
        <f t="shared" si="249"/>
        <v>0</v>
      </c>
      <c r="F1184" t="b">
        <f t="shared" si="249"/>
        <v>0</v>
      </c>
      <c r="G1184" t="b">
        <f t="shared" si="244"/>
        <v>0</v>
      </c>
      <c r="H1184" t="b">
        <f t="shared" si="244"/>
        <v>0</v>
      </c>
      <c r="I1184" t="b">
        <f t="shared" si="250"/>
        <v>1</v>
      </c>
      <c r="J1184" t="b">
        <f t="shared" si="251"/>
        <v>0</v>
      </c>
      <c r="K1184" t="b">
        <f t="shared" si="252"/>
        <v>1</v>
      </c>
      <c r="L1184" t="b">
        <f t="shared" si="252"/>
        <v>1</v>
      </c>
      <c r="M1184" t="b">
        <f t="shared" si="252"/>
        <v>1</v>
      </c>
      <c r="N1184" t="b">
        <f t="shared" si="245"/>
        <v>1</v>
      </c>
      <c r="O1184" t="b">
        <f t="shared" si="245"/>
        <v>1</v>
      </c>
      <c r="P1184" t="s">
        <v>12781</v>
      </c>
      <c r="Q1184" t="s">
        <v>12782</v>
      </c>
      <c r="R1184" t="s">
        <v>12783</v>
      </c>
      <c r="S1184" t="s">
        <v>12784</v>
      </c>
      <c r="T1184" s="1">
        <v>44336</v>
      </c>
      <c r="U1184">
        <v>2021</v>
      </c>
      <c r="V1184">
        <v>8</v>
      </c>
      <c r="W1184">
        <v>11</v>
      </c>
      <c r="X1184">
        <v>8910</v>
      </c>
      <c r="Y1184">
        <v>8934</v>
      </c>
      <c r="Z1184" t="s">
        <v>12785</v>
      </c>
      <c r="AA1184" t="s">
        <v>12786</v>
      </c>
      <c r="AC1184" t="s">
        <v>12787</v>
      </c>
      <c r="AD1184" t="s">
        <v>12788</v>
      </c>
      <c r="AE1184" t="s">
        <v>12789</v>
      </c>
      <c r="AF1184" t="s">
        <v>12790</v>
      </c>
      <c r="AG1184" t="s">
        <v>12791</v>
      </c>
      <c r="AH1184" t="s">
        <v>12792</v>
      </c>
      <c r="AI1184" t="s">
        <v>12793</v>
      </c>
      <c r="AK1184">
        <v>112</v>
      </c>
      <c r="AM1184">
        <v>266</v>
      </c>
      <c r="AN1184" t="s">
        <v>42</v>
      </c>
      <c r="AO1184" s="1">
        <v>44229</v>
      </c>
      <c r="AR1184" t="s">
        <v>42</v>
      </c>
      <c r="AS1184" t="s">
        <v>57</v>
      </c>
    </row>
    <row r="1185" spans="1:45" hidden="1" x14ac:dyDescent="0.25">
      <c r="A1185" t="b">
        <f t="shared" si="246"/>
        <v>0</v>
      </c>
      <c r="B1185" t="b">
        <f t="shared" si="247"/>
        <v>0</v>
      </c>
      <c r="C1185" t="b">
        <f t="shared" si="248"/>
        <v>0</v>
      </c>
      <c r="D1185" t="b">
        <f t="shared" si="249"/>
        <v>0</v>
      </c>
      <c r="E1185" t="b">
        <f t="shared" si="249"/>
        <v>0</v>
      </c>
      <c r="F1185" t="b">
        <f t="shared" si="249"/>
        <v>0</v>
      </c>
      <c r="G1185" t="b">
        <f t="shared" si="244"/>
        <v>0</v>
      </c>
      <c r="H1185" t="b">
        <f t="shared" si="244"/>
        <v>0</v>
      </c>
      <c r="I1185" t="b">
        <f t="shared" si="250"/>
        <v>0</v>
      </c>
      <c r="J1185" t="b">
        <f t="shared" si="251"/>
        <v>0</v>
      </c>
      <c r="K1185" t="b">
        <f t="shared" si="252"/>
        <v>0</v>
      </c>
      <c r="L1185" t="b">
        <f t="shared" si="252"/>
        <v>0</v>
      </c>
      <c r="M1185" t="b">
        <f t="shared" si="252"/>
        <v>0</v>
      </c>
      <c r="N1185" t="b">
        <f t="shared" si="245"/>
        <v>0</v>
      </c>
      <c r="O1185" t="b">
        <f t="shared" si="245"/>
        <v>1</v>
      </c>
      <c r="P1185" t="s">
        <v>12794</v>
      </c>
      <c r="Q1185" t="s">
        <v>2330</v>
      </c>
      <c r="R1185" t="s">
        <v>12795</v>
      </c>
      <c r="S1185" t="s">
        <v>12796</v>
      </c>
      <c r="T1185" s="1">
        <v>41697</v>
      </c>
      <c r="U1185">
        <v>2014</v>
      </c>
      <c r="V1185">
        <v>52</v>
      </c>
      <c r="W1185">
        <v>8</v>
      </c>
      <c r="X1185">
        <v>5056</v>
      </c>
      <c r="Y1185">
        <v>5071</v>
      </c>
      <c r="Z1185" t="s">
        <v>12797</v>
      </c>
      <c r="AA1185" t="s">
        <v>12798</v>
      </c>
      <c r="AC1185" t="s">
        <v>12799</v>
      </c>
      <c r="AD1185" t="s">
        <v>12800</v>
      </c>
      <c r="AE1185" t="s">
        <v>12801</v>
      </c>
      <c r="AF1185" t="s">
        <v>12802</v>
      </c>
      <c r="AG1185" t="s">
        <v>12803</v>
      </c>
      <c r="AH1185" t="s">
        <v>12804</v>
      </c>
      <c r="AI1185" t="s">
        <v>12805</v>
      </c>
      <c r="AK1185">
        <v>110</v>
      </c>
      <c r="AM1185">
        <v>36</v>
      </c>
      <c r="AN1185" t="s">
        <v>42</v>
      </c>
      <c r="AO1185" s="1">
        <v>41613</v>
      </c>
      <c r="AR1185" t="s">
        <v>42</v>
      </c>
      <c r="AS1185" t="s">
        <v>57</v>
      </c>
    </row>
    <row r="1186" spans="1:45" hidden="1" x14ac:dyDescent="0.25">
      <c r="A1186" t="b">
        <f t="shared" si="246"/>
        <v>0</v>
      </c>
      <c r="B1186" t="b">
        <f t="shared" si="247"/>
        <v>0</v>
      </c>
      <c r="C1186" t="b">
        <f t="shared" si="248"/>
        <v>1</v>
      </c>
      <c r="D1186" t="b">
        <f t="shared" si="249"/>
        <v>1</v>
      </c>
      <c r="E1186" t="b">
        <f t="shared" si="249"/>
        <v>1</v>
      </c>
      <c r="F1186" t="b">
        <f t="shared" si="249"/>
        <v>0</v>
      </c>
      <c r="G1186" t="b">
        <f t="shared" si="244"/>
        <v>0</v>
      </c>
      <c r="H1186" t="b">
        <f t="shared" si="244"/>
        <v>0</v>
      </c>
      <c r="I1186" t="b">
        <f>IF(OR(IFERROR(SEARCH("internet",P1186),FALSE),OR(IFERROR(SEARCH("vision",P1186),FALSE),OR(IFERROR(SEARCH("radar",P1186),FALSE),IFERROR(SEARCH("image",P1186),FALSE)))),FALSE,TRUE)</f>
        <v>1</v>
      </c>
      <c r="J1186" t="b">
        <f>IF(OR(IFERROR(SEARCH("internet",Z1186),FALSE),OR(IFERROR(SEARCH("vision",Z1186),FALSE),OR(IFERROR(SEARCH("radar",Z1186),FALSE),IFERROR(SEARCH("image",Z1186),FALSE)))),FALSE,TRUE)</f>
        <v>0</v>
      </c>
      <c r="K1186" t="b">
        <f>IF(OR(IFERROR(SEARCH("internet",AF1186),FALSE),OR(IFERROR(SEARCH("vision",AF1186),FALSE),OR(IFERROR(SEARCH("radar",AF1186),FALSE),IFERROR(SEARCH("image",AF1186),FALSE)))),FALSE,TRUE)</f>
        <v>0</v>
      </c>
      <c r="L1186" t="b">
        <f t="shared" ref="L1186:O1186" si="259">IF(OR(IFERROR(SEARCH("internet",AG1186),FALSE),OR(IFERROR(SEARCH("vision",AG1186),FALSE),OR(IFERROR(SEARCH("radar",AG1186),FALSE),IFERROR(SEARCH("image",AG1186),FALSE)))),FALSE,TRUE)</f>
        <v>0</v>
      </c>
      <c r="M1186" t="b">
        <f t="shared" si="259"/>
        <v>0</v>
      </c>
      <c r="N1186" t="b">
        <f t="shared" si="259"/>
        <v>1</v>
      </c>
      <c r="O1186" t="b">
        <f t="shared" si="259"/>
        <v>1</v>
      </c>
      <c r="P1186" t="s">
        <v>12806</v>
      </c>
      <c r="Q1186" t="s">
        <v>12807</v>
      </c>
      <c r="R1186" t="s">
        <v>12808</v>
      </c>
      <c r="S1186" t="s">
        <v>12784</v>
      </c>
      <c r="T1186" s="1">
        <v>44279</v>
      </c>
      <c r="U1186">
        <v>2021</v>
      </c>
      <c r="V1186">
        <v>8</v>
      </c>
      <c r="W1186">
        <v>7</v>
      </c>
      <c r="X1186">
        <v>5374</v>
      </c>
      <c r="Y1186">
        <v>5385</v>
      </c>
      <c r="Z1186" t="s">
        <v>12809</v>
      </c>
      <c r="AA1186" t="s">
        <v>12786</v>
      </c>
      <c r="AC1186" t="s">
        <v>12810</v>
      </c>
      <c r="AD1186" t="s">
        <v>12811</v>
      </c>
      <c r="AE1186" t="s">
        <v>12812</v>
      </c>
      <c r="AF1186" t="s">
        <v>12813</v>
      </c>
      <c r="AG1186" t="s">
        <v>12814</v>
      </c>
      <c r="AH1186" t="s">
        <v>12815</v>
      </c>
      <c r="AI1186" t="s">
        <v>12816</v>
      </c>
      <c r="AK1186">
        <v>100</v>
      </c>
      <c r="AM1186">
        <v>44</v>
      </c>
      <c r="AN1186" t="s">
        <v>42</v>
      </c>
      <c r="AO1186" s="1">
        <v>44109</v>
      </c>
      <c r="AR1186" t="s">
        <v>42</v>
      </c>
      <c r="AS1186" t="s">
        <v>57</v>
      </c>
    </row>
    <row r="1187" spans="1:45" hidden="1" x14ac:dyDescent="0.25">
      <c r="A1187" t="b">
        <f t="shared" si="246"/>
        <v>0</v>
      </c>
      <c r="B1187" t="b">
        <f t="shared" si="247"/>
        <v>0</v>
      </c>
      <c r="C1187" t="b">
        <f t="shared" si="248"/>
        <v>0</v>
      </c>
      <c r="D1187" t="b">
        <f t="shared" si="249"/>
        <v>0</v>
      </c>
      <c r="E1187" t="b">
        <f t="shared" si="249"/>
        <v>0</v>
      </c>
      <c r="F1187" t="b">
        <f t="shared" si="249"/>
        <v>0</v>
      </c>
      <c r="G1187" t="b">
        <f t="shared" si="244"/>
        <v>0</v>
      </c>
      <c r="H1187" t="b">
        <f t="shared" si="244"/>
        <v>0</v>
      </c>
      <c r="I1187" t="b">
        <f t="shared" si="250"/>
        <v>0</v>
      </c>
      <c r="J1187" t="b">
        <f t="shared" si="251"/>
        <v>0</v>
      </c>
      <c r="K1187" t="b">
        <f t="shared" si="252"/>
        <v>1</v>
      </c>
      <c r="L1187" t="b">
        <f t="shared" si="252"/>
        <v>0</v>
      </c>
      <c r="M1187" t="b">
        <f t="shared" si="252"/>
        <v>0</v>
      </c>
      <c r="N1187" t="b">
        <f t="shared" si="245"/>
        <v>0</v>
      </c>
      <c r="O1187" t="b">
        <f t="shared" si="245"/>
        <v>1</v>
      </c>
      <c r="P1187" t="s">
        <v>12817</v>
      </c>
      <c r="Q1187" t="s">
        <v>12818</v>
      </c>
      <c r="R1187" t="s">
        <v>12819</v>
      </c>
      <c r="S1187" t="s">
        <v>9582</v>
      </c>
      <c r="T1187" s="1">
        <v>37475</v>
      </c>
      <c r="U1187">
        <v>2001</v>
      </c>
      <c r="V1187">
        <v>43</v>
      </c>
      <c r="W1187">
        <v>5</v>
      </c>
      <c r="X1187">
        <v>52</v>
      </c>
      <c r="Y1187">
        <v>63</v>
      </c>
      <c r="Z1187" t="s">
        <v>12820</v>
      </c>
      <c r="AA1187" t="s">
        <v>9584</v>
      </c>
      <c r="AC1187" t="s">
        <v>12821</v>
      </c>
      <c r="AE1187" t="s">
        <v>12822</v>
      </c>
      <c r="AG1187" t="s">
        <v>12823</v>
      </c>
      <c r="AH1187" t="s">
        <v>12824</v>
      </c>
      <c r="AI1187" t="s">
        <v>12825</v>
      </c>
      <c r="AK1187">
        <v>94</v>
      </c>
      <c r="AL1187">
        <v>1</v>
      </c>
      <c r="AM1187">
        <v>8</v>
      </c>
      <c r="AN1187" t="s">
        <v>42</v>
      </c>
      <c r="AO1187" s="1">
        <v>37475</v>
      </c>
      <c r="AR1187" t="s">
        <v>42</v>
      </c>
      <c r="AS1187" t="s">
        <v>598</v>
      </c>
    </row>
    <row r="1188" spans="1:45" hidden="1" x14ac:dyDescent="0.25">
      <c r="A1188" t="b">
        <f t="shared" si="246"/>
        <v>0</v>
      </c>
      <c r="B1188" t="b">
        <f t="shared" si="247"/>
        <v>0</v>
      </c>
      <c r="C1188" t="b">
        <f t="shared" si="248"/>
        <v>0</v>
      </c>
      <c r="D1188" t="b">
        <f t="shared" si="249"/>
        <v>0</v>
      </c>
      <c r="E1188" t="b">
        <f t="shared" si="249"/>
        <v>0</v>
      </c>
      <c r="F1188" t="b">
        <f t="shared" si="249"/>
        <v>0</v>
      </c>
      <c r="G1188" t="b">
        <f t="shared" si="244"/>
        <v>0</v>
      </c>
      <c r="H1188" t="b">
        <f t="shared" si="244"/>
        <v>0</v>
      </c>
      <c r="I1188" t="b">
        <f t="shared" si="250"/>
        <v>0</v>
      </c>
      <c r="J1188" t="b">
        <f t="shared" si="251"/>
        <v>0</v>
      </c>
      <c r="K1188" t="b">
        <f t="shared" si="252"/>
        <v>0</v>
      </c>
      <c r="L1188" t="b">
        <f t="shared" si="252"/>
        <v>0</v>
      </c>
      <c r="M1188" t="b">
        <f t="shared" si="252"/>
        <v>0</v>
      </c>
      <c r="N1188" t="b">
        <f t="shared" si="245"/>
        <v>0</v>
      </c>
      <c r="O1188" t="b">
        <f t="shared" si="245"/>
        <v>1</v>
      </c>
      <c r="P1188" t="s">
        <v>12826</v>
      </c>
      <c r="Q1188" t="s">
        <v>12827</v>
      </c>
      <c r="R1188" t="s">
        <v>12828</v>
      </c>
      <c r="S1188" t="s">
        <v>855</v>
      </c>
      <c r="T1188" s="1">
        <v>43138</v>
      </c>
      <c r="U1188">
        <v>2018</v>
      </c>
      <c r="V1188">
        <v>54</v>
      </c>
      <c r="W1188">
        <v>1</v>
      </c>
      <c r="X1188">
        <v>115</v>
      </c>
      <c r="Y1188">
        <v>130</v>
      </c>
      <c r="Z1188" t="s">
        <v>12829</v>
      </c>
      <c r="AA1188" t="s">
        <v>857</v>
      </c>
      <c r="AC1188" t="s">
        <v>12830</v>
      </c>
      <c r="AD1188" t="s">
        <v>12831</v>
      </c>
      <c r="AE1188" t="s">
        <v>12832</v>
      </c>
      <c r="AF1188" t="s">
        <v>12833</v>
      </c>
      <c r="AG1188" t="s">
        <v>12834</v>
      </c>
      <c r="AH1188" t="s">
        <v>12835</v>
      </c>
      <c r="AI1188" t="s">
        <v>12836</v>
      </c>
      <c r="AK1188">
        <v>91</v>
      </c>
      <c r="AM1188">
        <v>33</v>
      </c>
      <c r="AN1188" t="s">
        <v>42</v>
      </c>
      <c r="AO1188" s="1">
        <v>42961</v>
      </c>
      <c r="AR1188" t="s">
        <v>42</v>
      </c>
      <c r="AS1188" t="s">
        <v>57</v>
      </c>
    </row>
    <row r="1189" spans="1:45" hidden="1" x14ac:dyDescent="0.25">
      <c r="A1189" t="b">
        <f t="shared" si="246"/>
        <v>0</v>
      </c>
      <c r="B1189" t="b">
        <f t="shared" si="247"/>
        <v>0</v>
      </c>
      <c r="C1189" t="b">
        <f t="shared" si="248"/>
        <v>0</v>
      </c>
      <c r="D1189" t="b">
        <f t="shared" si="249"/>
        <v>0</v>
      </c>
      <c r="E1189" t="b">
        <f t="shared" si="249"/>
        <v>0</v>
      </c>
      <c r="F1189" t="b">
        <f t="shared" si="249"/>
        <v>0</v>
      </c>
      <c r="G1189" t="b">
        <f t="shared" si="244"/>
        <v>0</v>
      </c>
      <c r="H1189" t="b">
        <f t="shared" si="244"/>
        <v>0</v>
      </c>
      <c r="I1189" t="b">
        <f t="shared" si="250"/>
        <v>1</v>
      </c>
      <c r="J1189" t="b">
        <f t="shared" si="251"/>
        <v>0</v>
      </c>
      <c r="K1189" t="b">
        <f t="shared" si="252"/>
        <v>0</v>
      </c>
      <c r="L1189" t="b">
        <f t="shared" si="252"/>
        <v>0</v>
      </c>
      <c r="M1189" t="b">
        <f t="shared" si="252"/>
        <v>0</v>
      </c>
      <c r="N1189" t="b">
        <f t="shared" si="245"/>
        <v>0</v>
      </c>
      <c r="O1189" t="b">
        <f t="shared" si="245"/>
        <v>1</v>
      </c>
      <c r="P1189" t="s">
        <v>12837</v>
      </c>
      <c r="Q1189" t="s">
        <v>12838</v>
      </c>
      <c r="R1189" t="s">
        <v>12839</v>
      </c>
      <c r="S1189" t="s">
        <v>12840</v>
      </c>
      <c r="T1189" s="1">
        <v>42874</v>
      </c>
      <c r="U1189">
        <v>2015</v>
      </c>
      <c r="V1189">
        <v>8</v>
      </c>
      <c r="W1189">
        <v>8</v>
      </c>
      <c r="X1189">
        <v>3892</v>
      </c>
      <c r="Y1189">
        <v>3901</v>
      </c>
      <c r="Z1189" t="s">
        <v>12841</v>
      </c>
      <c r="AA1189" t="s">
        <v>12842</v>
      </c>
      <c r="AC1189" t="s">
        <v>12843</v>
      </c>
      <c r="AD1189" t="s">
        <v>12844</v>
      </c>
      <c r="AE1189" t="s">
        <v>12845</v>
      </c>
      <c r="AF1189" t="s">
        <v>12846</v>
      </c>
      <c r="AG1189" t="s">
        <v>12847</v>
      </c>
      <c r="AH1189" t="s">
        <v>12848</v>
      </c>
      <c r="AI1189" t="s">
        <v>12849</v>
      </c>
      <c r="AK1189">
        <v>85</v>
      </c>
      <c r="AM1189">
        <v>19</v>
      </c>
      <c r="AN1189" t="s">
        <v>42</v>
      </c>
      <c r="AO1189" s="1">
        <v>41768</v>
      </c>
      <c r="AR1189" t="s">
        <v>42</v>
      </c>
      <c r="AS1189" t="s">
        <v>57</v>
      </c>
    </row>
    <row r="1190" spans="1:45" hidden="1" x14ac:dyDescent="0.25">
      <c r="A1190" t="b">
        <f t="shared" si="246"/>
        <v>0</v>
      </c>
      <c r="B1190" t="b">
        <f t="shared" si="247"/>
        <v>0</v>
      </c>
      <c r="C1190" t="b">
        <f t="shared" si="248"/>
        <v>0</v>
      </c>
      <c r="D1190" t="b">
        <f t="shared" si="249"/>
        <v>0</v>
      </c>
      <c r="E1190" t="b">
        <f t="shared" si="249"/>
        <v>0</v>
      </c>
      <c r="F1190" t="b">
        <f t="shared" si="249"/>
        <v>0</v>
      </c>
      <c r="G1190" t="b">
        <f t="shared" si="244"/>
        <v>0</v>
      </c>
      <c r="H1190" t="b">
        <f t="shared" si="244"/>
        <v>0</v>
      </c>
      <c r="I1190" t="b">
        <f t="shared" si="250"/>
        <v>1</v>
      </c>
      <c r="J1190" t="b">
        <f t="shared" si="251"/>
        <v>1</v>
      </c>
      <c r="K1190" t="b">
        <f t="shared" si="252"/>
        <v>1</v>
      </c>
      <c r="L1190" t="b">
        <f t="shared" si="252"/>
        <v>1</v>
      </c>
      <c r="M1190" t="b">
        <f t="shared" si="252"/>
        <v>1</v>
      </c>
      <c r="N1190" t="b">
        <f t="shared" si="245"/>
        <v>1</v>
      </c>
      <c r="O1190" t="b">
        <f t="shared" si="245"/>
        <v>1</v>
      </c>
      <c r="P1190" t="s">
        <v>12850</v>
      </c>
      <c r="Q1190" t="s">
        <v>12851</v>
      </c>
      <c r="R1190" t="s">
        <v>12852</v>
      </c>
      <c r="S1190" t="s">
        <v>12853</v>
      </c>
      <c r="T1190" s="1">
        <v>43937</v>
      </c>
      <c r="U1190">
        <v>2020</v>
      </c>
      <c r="V1190">
        <v>68</v>
      </c>
      <c r="W1190">
        <v>4</v>
      </c>
      <c r="X1190">
        <v>2355</v>
      </c>
      <c r="Y1190">
        <v>2369</v>
      </c>
      <c r="Z1190" t="s">
        <v>12854</v>
      </c>
      <c r="AA1190" t="s">
        <v>12855</v>
      </c>
      <c r="AC1190" t="s">
        <v>12856</v>
      </c>
      <c r="AD1190" t="s">
        <v>12857</v>
      </c>
      <c r="AE1190" t="s">
        <v>12858</v>
      </c>
      <c r="AF1190" t="s">
        <v>12859</v>
      </c>
      <c r="AG1190" t="s">
        <v>12860</v>
      </c>
      <c r="AH1190" t="s">
        <v>12861</v>
      </c>
      <c r="AI1190" t="s">
        <v>12862</v>
      </c>
      <c r="AK1190">
        <v>84</v>
      </c>
      <c r="AM1190">
        <v>58</v>
      </c>
      <c r="AN1190" t="s">
        <v>42</v>
      </c>
      <c r="AO1190" s="1">
        <v>43845</v>
      </c>
      <c r="AR1190" t="s">
        <v>42</v>
      </c>
      <c r="AS1190" t="s">
        <v>57</v>
      </c>
    </row>
    <row r="1191" spans="1:45" hidden="1" x14ac:dyDescent="0.25">
      <c r="A1191" t="b">
        <f t="shared" si="246"/>
        <v>0</v>
      </c>
      <c r="B1191" t="b">
        <f t="shared" si="247"/>
        <v>0</v>
      </c>
      <c r="C1191" t="b">
        <f t="shared" si="248"/>
        <v>0</v>
      </c>
      <c r="D1191" t="b">
        <f t="shared" si="249"/>
        <v>0</v>
      </c>
      <c r="E1191" t="b">
        <f t="shared" si="249"/>
        <v>0</v>
      </c>
      <c r="F1191" t="b">
        <f t="shared" si="249"/>
        <v>0</v>
      </c>
      <c r="G1191" t="b">
        <f t="shared" si="244"/>
        <v>0</v>
      </c>
      <c r="H1191" t="b">
        <f t="shared" si="244"/>
        <v>0</v>
      </c>
      <c r="I1191" t="b">
        <f t="shared" si="250"/>
        <v>1</v>
      </c>
      <c r="J1191" t="b">
        <f t="shared" si="251"/>
        <v>1</v>
      </c>
      <c r="K1191" t="b">
        <f t="shared" si="252"/>
        <v>1</v>
      </c>
      <c r="L1191" t="b">
        <f t="shared" si="252"/>
        <v>1</v>
      </c>
      <c r="M1191" t="b">
        <f t="shared" si="252"/>
        <v>1</v>
      </c>
      <c r="N1191" t="b">
        <f t="shared" si="245"/>
        <v>1</v>
      </c>
      <c r="O1191" t="b">
        <f t="shared" si="245"/>
        <v>1</v>
      </c>
      <c r="P1191" t="s">
        <v>12863</v>
      </c>
      <c r="Q1191" t="s">
        <v>12864</v>
      </c>
      <c r="R1191" t="s">
        <v>12865</v>
      </c>
      <c r="S1191" t="s">
        <v>190</v>
      </c>
      <c r="T1191" s="1">
        <v>43620</v>
      </c>
      <c r="U1191">
        <v>2019</v>
      </c>
      <c r="V1191">
        <v>7</v>
      </c>
      <c r="X1191">
        <v>67249</v>
      </c>
      <c r="Y1191">
        <v>67277</v>
      </c>
      <c r="Z1191" t="s">
        <v>12866</v>
      </c>
      <c r="AA1191" t="s">
        <v>192</v>
      </c>
      <c r="AC1191" t="s">
        <v>12867</v>
      </c>
      <c r="AD1191" t="s">
        <v>12868</v>
      </c>
      <c r="AE1191" t="s">
        <v>12869</v>
      </c>
      <c r="AF1191" t="s">
        <v>12870</v>
      </c>
      <c r="AG1191" t="s">
        <v>12871</v>
      </c>
      <c r="AH1191" t="s">
        <v>12872</v>
      </c>
      <c r="AI1191" t="s">
        <v>12873</v>
      </c>
      <c r="AK1191">
        <v>84</v>
      </c>
      <c r="AM1191">
        <v>94</v>
      </c>
      <c r="AN1191" t="s">
        <v>56</v>
      </c>
      <c r="AO1191" s="1">
        <v>43600</v>
      </c>
      <c r="AR1191" t="s">
        <v>42</v>
      </c>
      <c r="AS1191" t="s">
        <v>57</v>
      </c>
    </row>
    <row r="1192" spans="1:45" hidden="1" x14ac:dyDescent="0.25">
      <c r="A1192" t="b">
        <f t="shared" si="246"/>
        <v>0</v>
      </c>
      <c r="B1192" t="b">
        <f t="shared" si="247"/>
        <v>0</v>
      </c>
      <c r="C1192" t="b">
        <f t="shared" si="248"/>
        <v>0</v>
      </c>
      <c r="D1192" t="b">
        <f t="shared" si="249"/>
        <v>0</v>
      </c>
      <c r="E1192" t="b">
        <f t="shared" si="249"/>
        <v>0</v>
      </c>
      <c r="F1192" t="b">
        <f t="shared" si="249"/>
        <v>0</v>
      </c>
      <c r="G1192" t="b">
        <f t="shared" si="244"/>
        <v>0</v>
      </c>
      <c r="H1192" t="b">
        <f t="shared" si="244"/>
        <v>0</v>
      </c>
      <c r="I1192" t="b">
        <f t="shared" si="250"/>
        <v>1</v>
      </c>
      <c r="J1192" t="b">
        <f t="shared" si="251"/>
        <v>1</v>
      </c>
      <c r="K1192" t="b">
        <f t="shared" si="252"/>
        <v>1</v>
      </c>
      <c r="L1192" t="b">
        <f t="shared" si="252"/>
        <v>1</v>
      </c>
      <c r="M1192" t="b">
        <f t="shared" si="252"/>
        <v>1</v>
      </c>
      <c r="N1192" t="b">
        <f t="shared" si="245"/>
        <v>1</v>
      </c>
      <c r="O1192" t="b">
        <f t="shared" si="245"/>
        <v>1</v>
      </c>
      <c r="P1192" t="s">
        <v>12874</v>
      </c>
      <c r="Q1192" t="s">
        <v>12875</v>
      </c>
      <c r="R1192" t="s">
        <v>12876</v>
      </c>
      <c r="S1192" t="s">
        <v>12877</v>
      </c>
      <c r="T1192" s="1">
        <v>41592</v>
      </c>
      <c r="U1192">
        <v>2013</v>
      </c>
      <c r="V1192">
        <v>20</v>
      </c>
      <c r="W1192">
        <v>5</v>
      </c>
      <c r="X1192">
        <v>134</v>
      </c>
      <c r="Y1192">
        <v>142</v>
      </c>
      <c r="Z1192" t="s">
        <v>12878</v>
      </c>
      <c r="AA1192" t="s">
        <v>12879</v>
      </c>
      <c r="AC1192" t="s">
        <v>12880</v>
      </c>
      <c r="AE1192" t="s">
        <v>12881</v>
      </c>
      <c r="AG1192" t="s">
        <v>12882</v>
      </c>
      <c r="AH1192" t="s">
        <v>12883</v>
      </c>
      <c r="AI1192" t="s">
        <v>12884</v>
      </c>
      <c r="AK1192">
        <v>81</v>
      </c>
      <c r="AL1192">
        <v>1</v>
      </c>
      <c r="AM1192">
        <v>19</v>
      </c>
      <c r="AN1192" t="s">
        <v>42</v>
      </c>
      <c r="AO1192" s="1">
        <v>41592</v>
      </c>
      <c r="AR1192" t="s">
        <v>42</v>
      </c>
      <c r="AS1192" t="s">
        <v>598</v>
      </c>
    </row>
    <row r="1193" spans="1:45" hidden="1" x14ac:dyDescent="0.25">
      <c r="A1193" t="b">
        <f t="shared" si="246"/>
        <v>0</v>
      </c>
      <c r="B1193" t="b">
        <f t="shared" si="247"/>
        <v>0</v>
      </c>
      <c r="C1193" t="b">
        <f t="shared" si="248"/>
        <v>1</v>
      </c>
      <c r="D1193" t="b">
        <f t="shared" si="249"/>
        <v>0</v>
      </c>
      <c r="E1193" t="b">
        <f t="shared" si="249"/>
        <v>1</v>
      </c>
      <c r="F1193" t="b">
        <f t="shared" si="249"/>
        <v>0</v>
      </c>
      <c r="G1193" t="b">
        <f t="shared" si="244"/>
        <v>1</v>
      </c>
      <c r="H1193" t="b">
        <f t="shared" si="244"/>
        <v>0</v>
      </c>
      <c r="I1193" t="b">
        <f t="shared" si="250"/>
        <v>0</v>
      </c>
      <c r="J1193" t="b">
        <f t="shared" si="251"/>
        <v>0</v>
      </c>
      <c r="K1193" t="b">
        <f t="shared" si="252"/>
        <v>1</v>
      </c>
      <c r="L1193" t="b">
        <f t="shared" si="252"/>
        <v>0</v>
      </c>
      <c r="M1193" t="b">
        <f t="shared" si="252"/>
        <v>0</v>
      </c>
      <c r="N1193" t="b">
        <f t="shared" si="245"/>
        <v>0</v>
      </c>
      <c r="O1193" t="b">
        <f t="shared" si="245"/>
        <v>1</v>
      </c>
      <c r="P1193" t="s">
        <v>12885</v>
      </c>
      <c r="Q1193" t="s">
        <v>12886</v>
      </c>
      <c r="R1193" t="s">
        <v>12887</v>
      </c>
      <c r="S1193" t="s">
        <v>12888</v>
      </c>
      <c r="T1193" s="1">
        <v>42303</v>
      </c>
      <c r="U1193">
        <v>2015</v>
      </c>
      <c r="X1193">
        <v>10</v>
      </c>
      <c r="Y1193">
        <v>16</v>
      </c>
      <c r="Z1193" t="s">
        <v>12889</v>
      </c>
      <c r="AA1193" t="s">
        <v>1240</v>
      </c>
      <c r="AB1193" t="s">
        <v>12890</v>
      </c>
      <c r="AC1193" t="s">
        <v>12891</v>
      </c>
      <c r="AE1193" t="s">
        <v>12892</v>
      </c>
      <c r="AG1193" t="s">
        <v>12893</v>
      </c>
      <c r="AH1193" t="s">
        <v>12894</v>
      </c>
      <c r="AI1193" t="s">
        <v>12895</v>
      </c>
      <c r="AK1193">
        <v>81</v>
      </c>
      <c r="AM1193">
        <v>25</v>
      </c>
      <c r="AN1193" t="s">
        <v>42</v>
      </c>
      <c r="AO1193" s="1">
        <v>42303</v>
      </c>
      <c r="AR1193" t="s">
        <v>42</v>
      </c>
      <c r="AS1193" t="s">
        <v>43</v>
      </c>
    </row>
    <row r="1194" spans="1:45" hidden="1" x14ac:dyDescent="0.25">
      <c r="A1194" t="b">
        <f t="shared" si="246"/>
        <v>0</v>
      </c>
      <c r="B1194" t="b">
        <f t="shared" si="247"/>
        <v>0</v>
      </c>
      <c r="C1194" t="b">
        <f t="shared" si="248"/>
        <v>0</v>
      </c>
      <c r="D1194" t="b">
        <f t="shared" si="249"/>
        <v>0</v>
      </c>
      <c r="E1194" t="b">
        <f t="shared" si="249"/>
        <v>0</v>
      </c>
      <c r="F1194" t="b">
        <f t="shared" si="249"/>
        <v>0</v>
      </c>
      <c r="G1194" t="b">
        <f t="shared" si="244"/>
        <v>0</v>
      </c>
      <c r="H1194" t="b">
        <f t="shared" si="244"/>
        <v>0</v>
      </c>
      <c r="I1194" t="b">
        <f t="shared" si="250"/>
        <v>1</v>
      </c>
      <c r="J1194" t="b">
        <f t="shared" si="251"/>
        <v>1</v>
      </c>
      <c r="K1194" t="b">
        <f t="shared" si="252"/>
        <v>1</v>
      </c>
      <c r="L1194" t="b">
        <f t="shared" si="252"/>
        <v>1</v>
      </c>
      <c r="M1194" t="b">
        <f t="shared" si="252"/>
        <v>1</v>
      </c>
      <c r="N1194" t="b">
        <f t="shared" si="245"/>
        <v>1</v>
      </c>
      <c r="O1194" t="b">
        <f t="shared" si="245"/>
        <v>1</v>
      </c>
      <c r="P1194" t="s">
        <v>12896</v>
      </c>
      <c r="Q1194" t="s">
        <v>12897</v>
      </c>
      <c r="R1194" t="s">
        <v>12898</v>
      </c>
      <c r="S1194" t="s">
        <v>250</v>
      </c>
      <c r="T1194" s="1">
        <v>40584</v>
      </c>
      <c r="U1194">
        <v>2010</v>
      </c>
      <c r="X1194">
        <v>1</v>
      </c>
      <c r="Y1194">
        <v>8</v>
      </c>
      <c r="Z1194" t="s">
        <v>12899</v>
      </c>
      <c r="AB1194" t="s">
        <v>252</v>
      </c>
      <c r="AC1194" t="s">
        <v>12900</v>
      </c>
      <c r="AE1194" t="s">
        <v>12901</v>
      </c>
      <c r="AF1194" t="s">
        <v>12902</v>
      </c>
      <c r="AG1194" t="s">
        <v>12903</v>
      </c>
      <c r="AH1194" t="s">
        <v>12904</v>
      </c>
      <c r="AI1194" t="s">
        <v>12905</v>
      </c>
      <c r="AK1194">
        <v>79</v>
      </c>
      <c r="AN1194" t="s">
        <v>42</v>
      </c>
      <c r="AO1194" s="1">
        <v>40584</v>
      </c>
      <c r="AR1194" t="s">
        <v>42</v>
      </c>
      <c r="AS1194" t="s">
        <v>43</v>
      </c>
    </row>
    <row r="1195" spans="1:45" hidden="1" x14ac:dyDescent="0.25">
      <c r="A1195" t="b">
        <f t="shared" si="246"/>
        <v>0</v>
      </c>
      <c r="B1195" t="b">
        <f t="shared" si="247"/>
        <v>0</v>
      </c>
      <c r="C1195" t="b">
        <f t="shared" si="248"/>
        <v>1</v>
      </c>
      <c r="D1195" t="b">
        <f t="shared" si="249"/>
        <v>0</v>
      </c>
      <c r="E1195" t="b">
        <f t="shared" si="249"/>
        <v>1</v>
      </c>
      <c r="F1195" t="b">
        <f t="shared" si="249"/>
        <v>1</v>
      </c>
      <c r="G1195" t="b">
        <f t="shared" si="244"/>
        <v>0</v>
      </c>
      <c r="H1195" t="b">
        <f t="shared" si="244"/>
        <v>0</v>
      </c>
      <c r="I1195" t="b">
        <f t="shared" si="250"/>
        <v>1</v>
      </c>
      <c r="J1195" t="b">
        <f t="shared" si="251"/>
        <v>1</v>
      </c>
      <c r="K1195" t="b">
        <f t="shared" si="252"/>
        <v>1</v>
      </c>
      <c r="L1195" t="b">
        <f t="shared" si="252"/>
        <v>0</v>
      </c>
      <c r="M1195" t="b">
        <f t="shared" si="252"/>
        <v>1</v>
      </c>
      <c r="N1195" t="b">
        <f t="shared" si="245"/>
        <v>1</v>
      </c>
      <c r="O1195" t="b">
        <f t="shared" si="245"/>
        <v>1</v>
      </c>
      <c r="P1195" t="s">
        <v>12906</v>
      </c>
      <c r="Q1195" t="s">
        <v>12907</v>
      </c>
      <c r="R1195" t="s">
        <v>12908</v>
      </c>
      <c r="S1195" t="s">
        <v>47</v>
      </c>
      <c r="T1195" s="1">
        <v>43952</v>
      </c>
      <c r="U1195">
        <v>2020</v>
      </c>
      <c r="V1195">
        <v>21</v>
      </c>
      <c r="W1195">
        <v>5</v>
      </c>
      <c r="X1195">
        <v>1796</v>
      </c>
      <c r="Y1195">
        <v>1825</v>
      </c>
      <c r="Z1195" t="s">
        <v>12909</v>
      </c>
      <c r="AA1195" t="s">
        <v>49</v>
      </c>
      <c r="AC1195" t="s">
        <v>12910</v>
      </c>
      <c r="AD1195" t="s">
        <v>12911</v>
      </c>
      <c r="AE1195" t="s">
        <v>12912</v>
      </c>
      <c r="AF1195" t="s">
        <v>12913</v>
      </c>
      <c r="AG1195" t="s">
        <v>12914</v>
      </c>
      <c r="AH1195" t="s">
        <v>12915</v>
      </c>
      <c r="AI1195" t="s">
        <v>12916</v>
      </c>
      <c r="AK1195">
        <v>78</v>
      </c>
      <c r="AM1195">
        <v>189</v>
      </c>
      <c r="AN1195" t="s">
        <v>42</v>
      </c>
      <c r="AO1195" s="1">
        <v>43573</v>
      </c>
      <c r="AR1195" t="s">
        <v>42</v>
      </c>
      <c r="AS1195" t="s">
        <v>57</v>
      </c>
    </row>
    <row r="1196" spans="1:45" hidden="1" x14ac:dyDescent="0.25">
      <c r="A1196" t="b">
        <f t="shared" si="246"/>
        <v>0</v>
      </c>
      <c r="B1196" t="b">
        <f t="shared" si="247"/>
        <v>0</v>
      </c>
      <c r="C1196" t="b">
        <f t="shared" si="248"/>
        <v>0</v>
      </c>
      <c r="D1196" t="b">
        <f t="shared" si="249"/>
        <v>0</v>
      </c>
      <c r="E1196" t="b">
        <f t="shared" si="249"/>
        <v>0</v>
      </c>
      <c r="F1196" t="b">
        <f t="shared" si="249"/>
        <v>0</v>
      </c>
      <c r="G1196" t="b">
        <f t="shared" si="244"/>
        <v>0</v>
      </c>
      <c r="H1196" t="b">
        <f t="shared" si="244"/>
        <v>0</v>
      </c>
      <c r="I1196" t="b">
        <f t="shared" si="250"/>
        <v>1</v>
      </c>
      <c r="J1196" t="b">
        <f t="shared" si="251"/>
        <v>0</v>
      </c>
      <c r="K1196" t="b">
        <f t="shared" si="252"/>
        <v>0</v>
      </c>
      <c r="L1196" t="b">
        <f t="shared" si="252"/>
        <v>0</v>
      </c>
      <c r="M1196" t="b">
        <f t="shared" si="252"/>
        <v>0</v>
      </c>
      <c r="N1196" t="b">
        <f t="shared" si="245"/>
        <v>0</v>
      </c>
      <c r="O1196" t="b">
        <f t="shared" si="245"/>
        <v>1</v>
      </c>
      <c r="P1196" t="s">
        <v>12917</v>
      </c>
      <c r="Q1196" t="s">
        <v>12918</v>
      </c>
      <c r="R1196" t="s">
        <v>4323</v>
      </c>
      <c r="S1196" t="s">
        <v>12796</v>
      </c>
      <c r="T1196" s="1">
        <v>42811</v>
      </c>
      <c r="U1196">
        <v>2017</v>
      </c>
      <c r="V1196">
        <v>55</v>
      </c>
      <c r="W1196">
        <v>5</v>
      </c>
      <c r="X1196">
        <v>3037</v>
      </c>
      <c r="Y1196">
        <v>3050</v>
      </c>
      <c r="Z1196" t="s">
        <v>12919</v>
      </c>
      <c r="AA1196" t="s">
        <v>12798</v>
      </c>
      <c r="AC1196" t="s">
        <v>12920</v>
      </c>
      <c r="AD1196" t="s">
        <v>12921</v>
      </c>
      <c r="AE1196" t="s">
        <v>12922</v>
      </c>
      <c r="AF1196" t="s">
        <v>12923</v>
      </c>
      <c r="AG1196" t="s">
        <v>12924</v>
      </c>
      <c r="AH1196" t="s">
        <v>12925</v>
      </c>
      <c r="AI1196" t="s">
        <v>12926</v>
      </c>
      <c r="AK1196">
        <v>77</v>
      </c>
      <c r="AM1196">
        <v>41</v>
      </c>
      <c r="AN1196" t="s">
        <v>42</v>
      </c>
      <c r="AO1196" s="1">
        <v>42783</v>
      </c>
      <c r="AR1196" t="s">
        <v>42</v>
      </c>
      <c r="AS1196" t="s">
        <v>57</v>
      </c>
    </row>
    <row r="1197" spans="1:45" hidden="1" x14ac:dyDescent="0.25">
      <c r="A1197" t="b">
        <f t="shared" si="246"/>
        <v>0</v>
      </c>
      <c r="B1197" t="b">
        <f t="shared" si="247"/>
        <v>0</v>
      </c>
      <c r="C1197" t="b">
        <f t="shared" si="248"/>
        <v>0</v>
      </c>
      <c r="D1197" t="b">
        <f t="shared" si="249"/>
        <v>0</v>
      </c>
      <c r="E1197" t="b">
        <f t="shared" si="249"/>
        <v>1</v>
      </c>
      <c r="F1197" t="b">
        <f t="shared" si="249"/>
        <v>0</v>
      </c>
      <c r="G1197" t="b">
        <f t="shared" si="244"/>
        <v>0</v>
      </c>
      <c r="H1197" t="b">
        <f t="shared" si="244"/>
        <v>0</v>
      </c>
      <c r="I1197" t="b">
        <f t="shared" ref="I1197:I1198" si="260">IF(OR(IFERROR(SEARCH("internet",P1197),FALSE),OR(IFERROR(SEARCH("vision",P1197),FALSE),OR(IFERROR(SEARCH("radar",P1197),FALSE),IFERROR(SEARCH("image",P1197),FALSE)))),FALSE,TRUE)</f>
        <v>1</v>
      </c>
      <c r="J1197" t="b">
        <f t="shared" ref="J1197:J1198" si="261">IF(OR(IFERROR(SEARCH("internet",Z1197),FALSE),OR(IFERROR(SEARCH("vision",Z1197),FALSE),OR(IFERROR(SEARCH("radar",Z1197),FALSE),IFERROR(SEARCH("image",Z1197),FALSE)))),FALSE,TRUE)</f>
        <v>0</v>
      </c>
      <c r="K1197" t="b">
        <f t="shared" ref="K1197:O1198" si="262">IF(OR(IFERROR(SEARCH("internet",AF1197),FALSE),OR(IFERROR(SEARCH("vision",AF1197),FALSE),OR(IFERROR(SEARCH("radar",AF1197),FALSE),IFERROR(SEARCH("image",AF1197),FALSE)))),FALSE,TRUE)</f>
        <v>1</v>
      </c>
      <c r="L1197" t="b">
        <f t="shared" si="262"/>
        <v>0</v>
      </c>
      <c r="M1197" t="b">
        <f t="shared" si="262"/>
        <v>1</v>
      </c>
      <c r="N1197" t="b">
        <f t="shared" si="262"/>
        <v>0</v>
      </c>
      <c r="O1197" t="b">
        <f t="shared" si="262"/>
        <v>1</v>
      </c>
      <c r="P1197" t="s">
        <v>12927</v>
      </c>
      <c r="Q1197" t="s">
        <v>12928</v>
      </c>
      <c r="R1197" t="s">
        <v>12929</v>
      </c>
      <c r="S1197" t="s">
        <v>12784</v>
      </c>
      <c r="T1197" s="1">
        <v>44147</v>
      </c>
      <c r="U1197">
        <v>2020</v>
      </c>
      <c r="V1197">
        <v>7</v>
      </c>
      <c r="W1197">
        <v>11</v>
      </c>
      <c r="X1197">
        <v>10794</v>
      </c>
      <c r="Y1197">
        <v>10812</v>
      </c>
      <c r="Z1197" t="s">
        <v>12930</v>
      </c>
      <c r="AA1197" t="s">
        <v>12786</v>
      </c>
      <c r="AC1197" t="s">
        <v>12931</v>
      </c>
      <c r="AD1197" t="s">
        <v>12932</v>
      </c>
      <c r="AE1197" t="s">
        <v>12933</v>
      </c>
      <c r="AF1197" t="s">
        <v>12934</v>
      </c>
      <c r="AG1197" t="s">
        <v>12935</v>
      </c>
      <c r="AH1197" t="s">
        <v>12936</v>
      </c>
      <c r="AI1197" t="s">
        <v>12937</v>
      </c>
      <c r="AK1197">
        <v>72</v>
      </c>
      <c r="AM1197">
        <v>75</v>
      </c>
      <c r="AN1197" t="s">
        <v>42</v>
      </c>
      <c r="AO1197" s="1">
        <v>43942</v>
      </c>
      <c r="AR1197" t="s">
        <v>42</v>
      </c>
      <c r="AS1197" t="s">
        <v>57</v>
      </c>
    </row>
    <row r="1198" spans="1:45" x14ac:dyDescent="0.25">
      <c r="A1198" t="b">
        <f t="shared" si="246"/>
        <v>1</v>
      </c>
      <c r="B1198" t="b">
        <f t="shared" si="247"/>
        <v>0</v>
      </c>
      <c r="C1198" t="b">
        <f t="shared" si="248"/>
        <v>0</v>
      </c>
      <c r="D1198" t="b">
        <f t="shared" si="249"/>
        <v>0</v>
      </c>
      <c r="E1198" t="b">
        <f t="shared" si="249"/>
        <v>1</v>
      </c>
      <c r="F1198" t="b">
        <f t="shared" si="249"/>
        <v>1</v>
      </c>
      <c r="G1198" t="b">
        <f t="shared" si="244"/>
        <v>0</v>
      </c>
      <c r="H1198" t="b">
        <f t="shared" si="244"/>
        <v>0</v>
      </c>
      <c r="I1198" t="b">
        <f t="shared" si="260"/>
        <v>1</v>
      </c>
      <c r="J1198" t="b">
        <f t="shared" si="261"/>
        <v>1</v>
      </c>
      <c r="K1198" t="b">
        <f t="shared" si="262"/>
        <v>1</v>
      </c>
      <c r="L1198" t="b">
        <f t="shared" si="262"/>
        <v>1</v>
      </c>
      <c r="M1198" t="b">
        <f t="shared" si="262"/>
        <v>1</v>
      </c>
      <c r="N1198" t="b">
        <f t="shared" si="262"/>
        <v>1</v>
      </c>
      <c r="O1198" t="b">
        <f t="shared" si="262"/>
        <v>1</v>
      </c>
      <c r="P1198" t="s">
        <v>12938</v>
      </c>
      <c r="Q1198" t="s">
        <v>12939</v>
      </c>
      <c r="R1198" t="s">
        <v>12940</v>
      </c>
      <c r="S1198" t="s">
        <v>12941</v>
      </c>
      <c r="T1198" s="1">
        <v>44095</v>
      </c>
      <c r="U1198">
        <v>2020</v>
      </c>
      <c r="V1198">
        <v>16</v>
      </c>
      <c r="W1198">
        <v>12</v>
      </c>
      <c r="X1198">
        <v>7700</v>
      </c>
      <c r="Y1198">
        <v>7708</v>
      </c>
      <c r="Z1198" t="s">
        <v>12942</v>
      </c>
      <c r="AA1198" t="s">
        <v>12943</v>
      </c>
      <c r="AC1198" t="s">
        <v>12944</v>
      </c>
      <c r="AD1198" t="s">
        <v>12945</v>
      </c>
      <c r="AE1198" t="s">
        <v>12946</v>
      </c>
      <c r="AF1198" t="s">
        <v>12947</v>
      </c>
      <c r="AG1198" t="s">
        <v>12948</v>
      </c>
      <c r="AH1198" t="s">
        <v>12949</v>
      </c>
      <c r="AI1198" t="s">
        <v>12950</v>
      </c>
      <c r="AK1198">
        <v>68</v>
      </c>
      <c r="AM1198">
        <v>24</v>
      </c>
      <c r="AN1198" t="s">
        <v>42</v>
      </c>
      <c r="AO1198" s="1">
        <v>43887</v>
      </c>
      <c r="AR1198" t="s">
        <v>42</v>
      </c>
      <c r="AS1198" t="s">
        <v>57</v>
      </c>
    </row>
    <row r="1199" spans="1:45" hidden="1" x14ac:dyDescent="0.25">
      <c r="A1199" t="b">
        <f t="shared" si="246"/>
        <v>0</v>
      </c>
      <c r="B1199" t="b">
        <f t="shared" si="247"/>
        <v>0</v>
      </c>
      <c r="C1199" t="b">
        <f t="shared" si="248"/>
        <v>0</v>
      </c>
      <c r="D1199" t="b">
        <f t="shared" si="249"/>
        <v>0</v>
      </c>
      <c r="E1199" t="b">
        <f t="shared" si="249"/>
        <v>0</v>
      </c>
      <c r="F1199" t="b">
        <f t="shared" si="249"/>
        <v>0</v>
      </c>
      <c r="G1199" t="b">
        <f t="shared" si="244"/>
        <v>0</v>
      </c>
      <c r="H1199" t="b">
        <f t="shared" si="244"/>
        <v>0</v>
      </c>
      <c r="I1199" t="b">
        <f t="shared" si="250"/>
        <v>1</v>
      </c>
      <c r="J1199" t="b">
        <f t="shared" si="251"/>
        <v>1</v>
      </c>
      <c r="K1199" t="b">
        <f t="shared" si="252"/>
        <v>1</v>
      </c>
      <c r="L1199" t="b">
        <f t="shared" si="252"/>
        <v>1</v>
      </c>
      <c r="M1199" t="b">
        <f t="shared" si="252"/>
        <v>1</v>
      </c>
      <c r="N1199" t="b">
        <f t="shared" si="245"/>
        <v>1</v>
      </c>
      <c r="O1199" t="b">
        <f t="shared" si="245"/>
        <v>1</v>
      </c>
      <c r="P1199" t="s">
        <v>12951</v>
      </c>
      <c r="Q1199" t="s">
        <v>12952</v>
      </c>
      <c r="R1199" t="s">
        <v>12953</v>
      </c>
      <c r="S1199" t="s">
        <v>12784</v>
      </c>
      <c r="T1199" s="1">
        <v>44022</v>
      </c>
      <c r="U1199">
        <v>2020</v>
      </c>
      <c r="V1199">
        <v>7</v>
      </c>
      <c r="W1199">
        <v>7</v>
      </c>
      <c r="X1199">
        <v>5954</v>
      </c>
      <c r="Y1199">
        <v>5963</v>
      </c>
      <c r="Z1199" t="s">
        <v>12954</v>
      </c>
      <c r="AA1199" t="s">
        <v>12786</v>
      </c>
      <c r="AC1199" t="s">
        <v>12955</v>
      </c>
      <c r="AD1199" t="s">
        <v>12956</v>
      </c>
      <c r="AE1199" t="s">
        <v>12957</v>
      </c>
      <c r="AF1199" t="s">
        <v>12958</v>
      </c>
      <c r="AG1199" t="s">
        <v>12959</v>
      </c>
      <c r="AH1199" t="s">
        <v>12960</v>
      </c>
      <c r="AI1199" t="s">
        <v>12961</v>
      </c>
      <c r="AK1199">
        <v>63</v>
      </c>
      <c r="AM1199">
        <v>41</v>
      </c>
      <c r="AN1199" t="s">
        <v>42</v>
      </c>
      <c r="AO1199" s="1">
        <v>43809</v>
      </c>
      <c r="AR1199" t="s">
        <v>42</v>
      </c>
      <c r="AS1199" t="s">
        <v>57</v>
      </c>
    </row>
    <row r="1200" spans="1:45" hidden="1" x14ac:dyDescent="0.25">
      <c r="A1200" t="b">
        <f t="shared" si="246"/>
        <v>0</v>
      </c>
      <c r="B1200" t="b">
        <f t="shared" si="247"/>
        <v>0</v>
      </c>
      <c r="C1200" t="b">
        <f t="shared" si="248"/>
        <v>0</v>
      </c>
      <c r="D1200" t="b">
        <f t="shared" si="249"/>
        <v>0</v>
      </c>
      <c r="E1200" t="b">
        <f t="shared" si="249"/>
        <v>0</v>
      </c>
      <c r="F1200" t="b">
        <f t="shared" si="249"/>
        <v>0</v>
      </c>
      <c r="G1200" t="b">
        <f t="shared" si="244"/>
        <v>0</v>
      </c>
      <c r="H1200" t="b">
        <f t="shared" si="244"/>
        <v>0</v>
      </c>
      <c r="I1200" t="b">
        <f t="shared" si="250"/>
        <v>1</v>
      </c>
      <c r="J1200" t="b">
        <f t="shared" si="251"/>
        <v>1</v>
      </c>
      <c r="K1200" t="b">
        <f t="shared" si="252"/>
        <v>1</v>
      </c>
      <c r="L1200" t="b">
        <f t="shared" si="252"/>
        <v>1</v>
      </c>
      <c r="M1200" t="b">
        <f t="shared" si="252"/>
        <v>1</v>
      </c>
      <c r="N1200" t="b">
        <f t="shared" si="245"/>
        <v>1</v>
      </c>
      <c r="O1200" t="b">
        <f t="shared" si="245"/>
        <v>1</v>
      </c>
      <c r="P1200" t="s">
        <v>12962</v>
      </c>
      <c r="Q1200" t="s">
        <v>12963</v>
      </c>
      <c r="R1200" t="s">
        <v>12964</v>
      </c>
      <c r="S1200" t="s">
        <v>47</v>
      </c>
      <c r="T1200" s="1">
        <v>42489</v>
      </c>
      <c r="U1200">
        <v>2016</v>
      </c>
      <c r="V1200">
        <v>17</v>
      </c>
      <c r="W1200">
        <v>5</v>
      </c>
      <c r="X1200">
        <v>1227</v>
      </c>
      <c r="Y1200">
        <v>1242</v>
      </c>
      <c r="Z1200" t="s">
        <v>12965</v>
      </c>
      <c r="AA1200" t="s">
        <v>49</v>
      </c>
      <c r="AC1200" t="s">
        <v>12966</v>
      </c>
      <c r="AD1200" t="s">
        <v>12967</v>
      </c>
      <c r="AE1200" t="s">
        <v>12968</v>
      </c>
      <c r="AF1200" t="s">
        <v>12969</v>
      </c>
      <c r="AG1200" t="s">
        <v>12970</v>
      </c>
      <c r="AH1200" t="s">
        <v>12971</v>
      </c>
      <c r="AI1200" t="s">
        <v>12972</v>
      </c>
      <c r="AK1200">
        <v>61</v>
      </c>
      <c r="AL1200">
        <v>1</v>
      </c>
      <c r="AM1200">
        <v>58</v>
      </c>
      <c r="AN1200" t="s">
        <v>42</v>
      </c>
      <c r="AO1200" s="1">
        <v>42341</v>
      </c>
      <c r="AR1200" t="s">
        <v>42</v>
      </c>
      <c r="AS1200" t="s">
        <v>57</v>
      </c>
    </row>
    <row r="1201" spans="1:45" hidden="1" x14ac:dyDescent="0.25">
      <c r="A1201" t="b">
        <f t="shared" si="246"/>
        <v>0</v>
      </c>
      <c r="B1201" t="b">
        <f t="shared" si="247"/>
        <v>0</v>
      </c>
      <c r="C1201" t="b">
        <f t="shared" si="248"/>
        <v>1</v>
      </c>
      <c r="D1201" t="b">
        <f t="shared" si="249"/>
        <v>0</v>
      </c>
      <c r="E1201" t="b">
        <f t="shared" si="249"/>
        <v>1</v>
      </c>
      <c r="F1201" t="b">
        <f t="shared" si="249"/>
        <v>1</v>
      </c>
      <c r="G1201" t="b">
        <f t="shared" si="244"/>
        <v>1</v>
      </c>
      <c r="H1201" t="b">
        <f t="shared" si="244"/>
        <v>0</v>
      </c>
      <c r="I1201" t="b">
        <f>IF(OR(IFERROR(SEARCH("internet",P1201),FALSE),OR(IFERROR(SEARCH("vision",P1201),FALSE),OR(IFERROR(SEARCH("radar",P1201),FALSE),IFERROR(SEARCH("image",P1201),FALSE)))),FALSE,TRUE)</f>
        <v>0</v>
      </c>
      <c r="J1201" t="b">
        <f>IF(OR(IFERROR(SEARCH("internet",Z1201),FALSE),OR(IFERROR(SEARCH("vision",Z1201),FALSE),OR(IFERROR(SEARCH("radar",Z1201),FALSE),IFERROR(SEARCH("image",Z1201),FALSE)))),FALSE,TRUE)</f>
        <v>0</v>
      </c>
      <c r="K1201" t="b">
        <f>IF(OR(IFERROR(SEARCH("internet",AF1201),FALSE),OR(IFERROR(SEARCH("vision",AF1201),FALSE),OR(IFERROR(SEARCH("radar",AF1201),FALSE),IFERROR(SEARCH("image",AF1201),FALSE)))),FALSE,TRUE)</f>
        <v>1</v>
      </c>
      <c r="L1201" t="b">
        <f t="shared" ref="L1201:O1201" si="263">IF(OR(IFERROR(SEARCH("internet",AG1201),FALSE),OR(IFERROR(SEARCH("vision",AG1201),FALSE),OR(IFERROR(SEARCH("radar",AG1201),FALSE),IFERROR(SEARCH("image",AG1201),FALSE)))),FALSE,TRUE)</f>
        <v>0</v>
      </c>
      <c r="M1201" t="b">
        <f t="shared" si="263"/>
        <v>0</v>
      </c>
      <c r="N1201" t="b">
        <f t="shared" si="263"/>
        <v>0</v>
      </c>
      <c r="O1201" t="b">
        <f t="shared" si="263"/>
        <v>1</v>
      </c>
      <c r="P1201" t="s">
        <v>12973</v>
      </c>
      <c r="Q1201" t="s">
        <v>12974</v>
      </c>
      <c r="R1201" t="s">
        <v>12975</v>
      </c>
      <c r="S1201" t="s">
        <v>12976</v>
      </c>
      <c r="T1201" s="1">
        <v>44813</v>
      </c>
      <c r="U1201">
        <v>2022</v>
      </c>
      <c r="V1201">
        <v>9</v>
      </c>
      <c r="W1201">
        <v>5</v>
      </c>
      <c r="X1201">
        <v>3080</v>
      </c>
      <c r="Y1201">
        <v>3094</v>
      </c>
      <c r="Z1201" t="s">
        <v>12977</v>
      </c>
      <c r="AA1201" t="s">
        <v>12978</v>
      </c>
      <c r="AC1201" t="s">
        <v>12979</v>
      </c>
      <c r="AD1201" t="s">
        <v>12980</v>
      </c>
      <c r="AE1201" t="s">
        <v>12981</v>
      </c>
      <c r="AF1201" t="s">
        <v>12982</v>
      </c>
      <c r="AG1201" t="s">
        <v>12983</v>
      </c>
      <c r="AH1201" t="s">
        <v>12984</v>
      </c>
      <c r="AI1201" t="s">
        <v>12985</v>
      </c>
      <c r="AK1201">
        <v>59</v>
      </c>
      <c r="AM1201">
        <v>72</v>
      </c>
      <c r="AN1201" t="s">
        <v>42</v>
      </c>
      <c r="AO1201" s="1">
        <v>44568</v>
      </c>
      <c r="AR1201" t="s">
        <v>42</v>
      </c>
      <c r="AS1201" t="s">
        <v>57</v>
      </c>
    </row>
    <row r="1202" spans="1:45" hidden="1" x14ac:dyDescent="0.25">
      <c r="A1202" t="b">
        <f t="shared" si="246"/>
        <v>0</v>
      </c>
      <c r="B1202" t="b">
        <f t="shared" si="247"/>
        <v>0</v>
      </c>
      <c r="C1202" t="b">
        <f t="shared" si="248"/>
        <v>0</v>
      </c>
      <c r="D1202" t="b">
        <f t="shared" si="249"/>
        <v>0</v>
      </c>
      <c r="E1202" t="b">
        <f t="shared" si="249"/>
        <v>0</v>
      </c>
      <c r="F1202" t="b">
        <f t="shared" si="249"/>
        <v>0</v>
      </c>
      <c r="G1202" t="b">
        <f t="shared" si="244"/>
        <v>0</v>
      </c>
      <c r="H1202" t="b">
        <f t="shared" si="244"/>
        <v>0</v>
      </c>
      <c r="I1202" t="b">
        <f t="shared" si="250"/>
        <v>1</v>
      </c>
      <c r="J1202" t="b">
        <f t="shared" si="251"/>
        <v>0</v>
      </c>
      <c r="K1202" t="b">
        <f t="shared" si="252"/>
        <v>0</v>
      </c>
      <c r="L1202" t="b">
        <f t="shared" si="252"/>
        <v>0</v>
      </c>
      <c r="M1202" t="b">
        <f t="shared" si="252"/>
        <v>0</v>
      </c>
      <c r="N1202" t="b">
        <f t="shared" si="245"/>
        <v>0</v>
      </c>
      <c r="O1202" t="b">
        <f t="shared" si="245"/>
        <v>1</v>
      </c>
      <c r="P1202" t="s">
        <v>12986</v>
      </c>
      <c r="Q1202" t="s">
        <v>12987</v>
      </c>
      <c r="R1202" t="s">
        <v>12988</v>
      </c>
      <c r="S1202" t="s">
        <v>226</v>
      </c>
      <c r="T1202" s="1">
        <v>42654</v>
      </c>
      <c r="U1202">
        <v>2016</v>
      </c>
      <c r="V1202">
        <v>41</v>
      </c>
      <c r="W1202">
        <v>4</v>
      </c>
      <c r="X1202">
        <v>993</v>
      </c>
      <c r="Y1202">
        <v>1006</v>
      </c>
      <c r="Z1202" t="s">
        <v>12989</v>
      </c>
      <c r="AA1202" t="s">
        <v>228</v>
      </c>
      <c r="AC1202" t="s">
        <v>12990</v>
      </c>
      <c r="AE1202" t="s">
        <v>12991</v>
      </c>
      <c r="AF1202" t="s">
        <v>12992</v>
      </c>
      <c r="AG1202" t="s">
        <v>12993</v>
      </c>
      <c r="AH1202" t="s">
        <v>12994</v>
      </c>
      <c r="AI1202" t="s">
        <v>12995</v>
      </c>
      <c r="AK1202">
        <v>59</v>
      </c>
      <c r="AM1202">
        <v>29</v>
      </c>
      <c r="AN1202" t="s">
        <v>56</v>
      </c>
      <c r="AO1202" s="1">
        <v>42465</v>
      </c>
      <c r="AR1202" t="s">
        <v>42</v>
      </c>
      <c r="AS1202" t="s">
        <v>57</v>
      </c>
    </row>
    <row r="1203" spans="1:45" hidden="1" x14ac:dyDescent="0.25">
      <c r="A1203" t="b">
        <f t="shared" si="246"/>
        <v>0</v>
      </c>
      <c r="B1203" t="b">
        <f t="shared" si="247"/>
        <v>0</v>
      </c>
      <c r="C1203" t="b">
        <f t="shared" si="248"/>
        <v>0</v>
      </c>
      <c r="D1203" t="b">
        <f t="shared" si="249"/>
        <v>0</v>
      </c>
      <c r="E1203" t="b">
        <f t="shared" si="249"/>
        <v>0</v>
      </c>
      <c r="F1203" t="b">
        <f t="shared" si="249"/>
        <v>0</v>
      </c>
      <c r="G1203" t="b">
        <f t="shared" si="244"/>
        <v>0</v>
      </c>
      <c r="H1203" t="b">
        <f t="shared" si="244"/>
        <v>0</v>
      </c>
      <c r="I1203" t="b">
        <f t="shared" si="250"/>
        <v>1</v>
      </c>
      <c r="J1203" t="b">
        <f t="shared" si="251"/>
        <v>1</v>
      </c>
      <c r="K1203" t="b">
        <f t="shared" si="252"/>
        <v>1</v>
      </c>
      <c r="L1203" t="b">
        <f t="shared" si="252"/>
        <v>1</v>
      </c>
      <c r="M1203" t="b">
        <f t="shared" si="252"/>
        <v>1</v>
      </c>
      <c r="N1203" t="b">
        <f t="shared" si="245"/>
        <v>1</v>
      </c>
      <c r="O1203" t="b">
        <f t="shared" si="245"/>
        <v>1</v>
      </c>
      <c r="P1203" t="s">
        <v>12996</v>
      </c>
      <c r="Q1203" t="s">
        <v>12997</v>
      </c>
      <c r="R1203" t="s">
        <v>12998</v>
      </c>
      <c r="S1203" t="s">
        <v>12999</v>
      </c>
      <c r="T1203" s="1">
        <v>42202</v>
      </c>
      <c r="U1203">
        <v>2015</v>
      </c>
      <c r="V1203">
        <v>12</v>
      </c>
      <c r="W1203">
        <v>3</v>
      </c>
      <c r="X1203">
        <v>958</v>
      </c>
      <c r="Y1203">
        <v>968</v>
      </c>
      <c r="Z1203" t="s">
        <v>13000</v>
      </c>
      <c r="AA1203" t="s">
        <v>13001</v>
      </c>
      <c r="AC1203" t="s">
        <v>13002</v>
      </c>
      <c r="AE1203" t="s">
        <v>13003</v>
      </c>
      <c r="AF1203" t="s">
        <v>13004</v>
      </c>
      <c r="AG1203" t="s">
        <v>13005</v>
      </c>
      <c r="AH1203" t="s">
        <v>13006</v>
      </c>
      <c r="AI1203" t="s">
        <v>13007</v>
      </c>
      <c r="AK1203">
        <v>57</v>
      </c>
      <c r="AM1203">
        <v>33</v>
      </c>
      <c r="AN1203" t="s">
        <v>42</v>
      </c>
      <c r="AO1203" s="1">
        <v>42115</v>
      </c>
      <c r="AR1203" t="s">
        <v>42</v>
      </c>
      <c r="AS1203" t="s">
        <v>57</v>
      </c>
    </row>
    <row r="1204" spans="1:45" hidden="1" x14ac:dyDescent="0.25">
      <c r="A1204" t="b">
        <f t="shared" si="246"/>
        <v>0</v>
      </c>
      <c r="B1204" t="b">
        <f t="shared" si="247"/>
        <v>0</v>
      </c>
      <c r="C1204" t="b">
        <f t="shared" si="248"/>
        <v>0</v>
      </c>
      <c r="D1204" t="b">
        <f t="shared" si="249"/>
        <v>0</v>
      </c>
      <c r="E1204" t="b">
        <f t="shared" si="249"/>
        <v>0</v>
      </c>
      <c r="F1204" t="b">
        <f t="shared" si="249"/>
        <v>0</v>
      </c>
      <c r="G1204" t="b">
        <f t="shared" si="244"/>
        <v>0</v>
      </c>
      <c r="H1204" t="b">
        <f t="shared" si="244"/>
        <v>0</v>
      </c>
      <c r="I1204" t="b">
        <f t="shared" si="250"/>
        <v>1</v>
      </c>
      <c r="J1204" t="b">
        <f t="shared" si="251"/>
        <v>0</v>
      </c>
      <c r="K1204" t="b">
        <f t="shared" si="252"/>
        <v>0</v>
      </c>
      <c r="L1204" t="b">
        <f t="shared" si="252"/>
        <v>0</v>
      </c>
      <c r="M1204" t="b">
        <f t="shared" si="252"/>
        <v>0</v>
      </c>
      <c r="N1204" t="b">
        <f t="shared" si="245"/>
        <v>0</v>
      </c>
      <c r="O1204" t="b">
        <f t="shared" si="245"/>
        <v>1</v>
      </c>
      <c r="P1204" t="s">
        <v>13008</v>
      </c>
      <c r="Q1204" t="s">
        <v>13009</v>
      </c>
      <c r="R1204" t="s">
        <v>13010</v>
      </c>
      <c r="S1204" t="s">
        <v>12840</v>
      </c>
      <c r="T1204" s="1">
        <v>42875</v>
      </c>
      <c r="U1204">
        <v>2015</v>
      </c>
      <c r="V1204">
        <v>8</v>
      </c>
      <c r="W1204">
        <v>11</v>
      </c>
      <c r="X1204">
        <v>5052</v>
      </c>
      <c r="Y1204">
        <v>5067</v>
      </c>
      <c r="Z1204" t="s">
        <v>13011</v>
      </c>
      <c r="AA1204" t="s">
        <v>12842</v>
      </c>
      <c r="AC1204" t="s">
        <v>13012</v>
      </c>
      <c r="AD1204" t="s">
        <v>13013</v>
      </c>
      <c r="AE1204" t="s">
        <v>13014</v>
      </c>
      <c r="AF1204" t="s">
        <v>13015</v>
      </c>
      <c r="AG1204" t="s">
        <v>13016</v>
      </c>
      <c r="AH1204" t="s">
        <v>13017</v>
      </c>
      <c r="AI1204" t="s">
        <v>13018</v>
      </c>
      <c r="AK1204">
        <v>57</v>
      </c>
      <c r="AM1204">
        <v>40</v>
      </c>
      <c r="AN1204" t="s">
        <v>42</v>
      </c>
      <c r="AO1204" s="1">
        <v>42178</v>
      </c>
      <c r="AR1204" t="s">
        <v>42</v>
      </c>
      <c r="AS1204" t="s">
        <v>57</v>
      </c>
    </row>
    <row r="1205" spans="1:45" hidden="1" x14ac:dyDescent="0.25">
      <c r="A1205" t="b">
        <f t="shared" si="246"/>
        <v>0</v>
      </c>
      <c r="B1205" t="b">
        <f t="shared" si="247"/>
        <v>0</v>
      </c>
      <c r="C1205" t="b">
        <f t="shared" si="248"/>
        <v>0</v>
      </c>
      <c r="D1205" t="b">
        <f t="shared" si="249"/>
        <v>0</v>
      </c>
      <c r="E1205" t="b">
        <f t="shared" si="249"/>
        <v>0</v>
      </c>
      <c r="F1205" t="b">
        <f t="shared" si="249"/>
        <v>0</v>
      </c>
      <c r="G1205" t="b">
        <f t="shared" si="244"/>
        <v>0</v>
      </c>
      <c r="H1205" t="b">
        <f t="shared" si="244"/>
        <v>0</v>
      </c>
      <c r="I1205" t="b">
        <f t="shared" si="250"/>
        <v>1</v>
      </c>
      <c r="J1205" t="b">
        <f t="shared" si="251"/>
        <v>1</v>
      </c>
      <c r="K1205" t="b">
        <f t="shared" si="252"/>
        <v>1</v>
      </c>
      <c r="L1205" t="b">
        <f t="shared" si="252"/>
        <v>1</v>
      </c>
      <c r="M1205" t="b">
        <f t="shared" si="252"/>
        <v>1</v>
      </c>
      <c r="N1205" t="b">
        <f t="shared" si="245"/>
        <v>1</v>
      </c>
      <c r="O1205" t="b">
        <f t="shared" si="245"/>
        <v>1</v>
      </c>
      <c r="P1205" t="s">
        <v>13019</v>
      </c>
      <c r="Q1205" t="s">
        <v>13020</v>
      </c>
      <c r="R1205" t="s">
        <v>13021</v>
      </c>
      <c r="S1205" t="s">
        <v>13022</v>
      </c>
      <c r="T1205" s="1">
        <v>44484</v>
      </c>
      <c r="U1205">
        <v>2021</v>
      </c>
      <c r="V1205">
        <v>39</v>
      </c>
      <c r="W1205">
        <v>11</v>
      </c>
      <c r="X1205">
        <v>3475</v>
      </c>
      <c r="Y1205">
        <v>3490</v>
      </c>
      <c r="Z1205" t="s">
        <v>13023</v>
      </c>
      <c r="AA1205" t="s">
        <v>13024</v>
      </c>
      <c r="AC1205" t="s">
        <v>13025</v>
      </c>
      <c r="AD1205" t="s">
        <v>13026</v>
      </c>
      <c r="AE1205" t="s">
        <v>13027</v>
      </c>
      <c r="AF1205" t="s">
        <v>13028</v>
      </c>
      <c r="AG1205" t="s">
        <v>13029</v>
      </c>
      <c r="AH1205" t="s">
        <v>13030</v>
      </c>
      <c r="AI1205" t="s">
        <v>13031</v>
      </c>
      <c r="AK1205">
        <v>57</v>
      </c>
      <c r="AM1205">
        <v>35</v>
      </c>
      <c r="AN1205" t="s">
        <v>42</v>
      </c>
      <c r="AO1205" s="1">
        <v>44361</v>
      </c>
      <c r="AR1205" t="s">
        <v>42</v>
      </c>
      <c r="AS1205" t="s">
        <v>57</v>
      </c>
    </row>
    <row r="1206" spans="1:45" hidden="1" x14ac:dyDescent="0.25">
      <c r="A1206" t="b">
        <f t="shared" si="246"/>
        <v>0</v>
      </c>
      <c r="B1206" t="b">
        <f t="shared" si="247"/>
        <v>0</v>
      </c>
      <c r="C1206" t="b">
        <f t="shared" si="248"/>
        <v>0</v>
      </c>
      <c r="D1206" t="b">
        <f t="shared" si="249"/>
        <v>0</v>
      </c>
      <c r="E1206" t="b">
        <f t="shared" si="249"/>
        <v>1</v>
      </c>
      <c r="F1206" t="b">
        <f t="shared" si="249"/>
        <v>0</v>
      </c>
      <c r="G1206" t="b">
        <f t="shared" si="244"/>
        <v>0</v>
      </c>
      <c r="H1206" t="b">
        <f t="shared" si="244"/>
        <v>0</v>
      </c>
      <c r="I1206" t="b">
        <f t="shared" si="250"/>
        <v>1</v>
      </c>
      <c r="J1206" t="b">
        <f t="shared" si="251"/>
        <v>0</v>
      </c>
      <c r="K1206" t="b">
        <f t="shared" si="252"/>
        <v>1</v>
      </c>
      <c r="L1206" t="b">
        <f t="shared" si="252"/>
        <v>1</v>
      </c>
      <c r="M1206" t="b">
        <f t="shared" si="252"/>
        <v>1</v>
      </c>
      <c r="N1206" t="b">
        <f t="shared" si="245"/>
        <v>1</v>
      </c>
      <c r="O1206" t="b">
        <f t="shared" si="245"/>
        <v>1</v>
      </c>
      <c r="P1206" t="s">
        <v>13032</v>
      </c>
      <c r="Q1206" t="s">
        <v>13033</v>
      </c>
      <c r="R1206" t="s">
        <v>13034</v>
      </c>
      <c r="S1206" t="s">
        <v>190</v>
      </c>
      <c r="T1206" s="1">
        <v>43704</v>
      </c>
      <c r="U1206">
        <v>2019</v>
      </c>
      <c r="V1206">
        <v>7</v>
      </c>
      <c r="X1206">
        <v>114945</v>
      </c>
      <c r="Y1206">
        <v>114954</v>
      </c>
      <c r="Z1206" t="s">
        <v>13035</v>
      </c>
      <c r="AA1206" t="s">
        <v>192</v>
      </c>
      <c r="AC1206" t="s">
        <v>13036</v>
      </c>
      <c r="AD1206" t="s">
        <v>13037</v>
      </c>
      <c r="AE1206" t="s">
        <v>13038</v>
      </c>
      <c r="AF1206" t="s">
        <v>13039</v>
      </c>
      <c r="AG1206" t="s">
        <v>13040</v>
      </c>
      <c r="AH1206" t="s">
        <v>13041</v>
      </c>
      <c r="AI1206" t="s">
        <v>13042</v>
      </c>
      <c r="AK1206">
        <v>57</v>
      </c>
      <c r="AM1206">
        <v>27</v>
      </c>
      <c r="AN1206" t="s">
        <v>270</v>
      </c>
      <c r="AO1206" s="1">
        <v>43696</v>
      </c>
      <c r="AR1206" t="s">
        <v>42</v>
      </c>
      <c r="AS1206" t="s">
        <v>57</v>
      </c>
    </row>
    <row r="1207" spans="1:45" hidden="1" x14ac:dyDescent="0.25">
      <c r="A1207" t="b">
        <f t="shared" si="246"/>
        <v>0</v>
      </c>
      <c r="B1207" t="b">
        <f t="shared" si="247"/>
        <v>0</v>
      </c>
      <c r="C1207" t="b">
        <f t="shared" si="248"/>
        <v>0</v>
      </c>
      <c r="D1207" t="b">
        <f t="shared" si="249"/>
        <v>0</v>
      </c>
      <c r="E1207" t="b">
        <f t="shared" si="249"/>
        <v>0</v>
      </c>
      <c r="F1207" t="b">
        <f t="shared" si="249"/>
        <v>0</v>
      </c>
      <c r="G1207" t="b">
        <f t="shared" si="244"/>
        <v>0</v>
      </c>
      <c r="H1207" t="b">
        <f t="shared" si="244"/>
        <v>0</v>
      </c>
      <c r="I1207" t="b">
        <f t="shared" si="250"/>
        <v>0</v>
      </c>
      <c r="J1207" t="b">
        <f t="shared" si="251"/>
        <v>0</v>
      </c>
      <c r="K1207" t="b">
        <f t="shared" si="252"/>
        <v>0</v>
      </c>
      <c r="L1207" t="b">
        <f t="shared" si="252"/>
        <v>0</v>
      </c>
      <c r="M1207" t="b">
        <f t="shared" si="252"/>
        <v>0</v>
      </c>
      <c r="N1207" t="b">
        <f t="shared" si="245"/>
        <v>0</v>
      </c>
      <c r="O1207" t="b">
        <f t="shared" si="245"/>
        <v>1</v>
      </c>
      <c r="P1207" t="s">
        <v>13043</v>
      </c>
      <c r="Q1207" t="s">
        <v>13044</v>
      </c>
      <c r="R1207" t="s">
        <v>13045</v>
      </c>
      <c r="S1207" t="s">
        <v>855</v>
      </c>
      <c r="T1207" s="1">
        <v>43439</v>
      </c>
      <c r="U1207">
        <v>2018</v>
      </c>
      <c r="V1207">
        <v>54</v>
      </c>
      <c r="W1207">
        <v>6</v>
      </c>
      <c r="X1207">
        <v>3060</v>
      </c>
      <c r="Y1207">
        <v>3083</v>
      </c>
      <c r="Z1207" t="s">
        <v>13046</v>
      </c>
      <c r="AA1207" t="s">
        <v>857</v>
      </c>
      <c r="AC1207" t="s">
        <v>13047</v>
      </c>
      <c r="AD1207" t="s">
        <v>13048</v>
      </c>
      <c r="AE1207" t="s">
        <v>13049</v>
      </c>
      <c r="AF1207" t="s">
        <v>13050</v>
      </c>
      <c r="AG1207" t="s">
        <v>13051</v>
      </c>
      <c r="AH1207" t="s">
        <v>13052</v>
      </c>
      <c r="AI1207" t="s">
        <v>13053</v>
      </c>
      <c r="AK1207">
        <v>56</v>
      </c>
      <c r="AM1207">
        <v>37</v>
      </c>
      <c r="AN1207" t="s">
        <v>56</v>
      </c>
      <c r="AO1207" s="1">
        <v>43244</v>
      </c>
      <c r="AR1207" t="s">
        <v>42</v>
      </c>
      <c r="AS1207" t="s">
        <v>57</v>
      </c>
    </row>
    <row r="1208" spans="1:45" hidden="1" x14ac:dyDescent="0.25">
      <c r="A1208" t="b">
        <f t="shared" si="246"/>
        <v>0</v>
      </c>
      <c r="B1208" t="b">
        <f t="shared" si="247"/>
        <v>0</v>
      </c>
      <c r="C1208" t="b">
        <f t="shared" si="248"/>
        <v>0</v>
      </c>
      <c r="D1208" t="b">
        <f t="shared" si="249"/>
        <v>0</v>
      </c>
      <c r="E1208" t="b">
        <f t="shared" si="249"/>
        <v>0</v>
      </c>
      <c r="F1208" t="b">
        <f t="shared" si="249"/>
        <v>0</v>
      </c>
      <c r="G1208" t="b">
        <f t="shared" si="244"/>
        <v>0</v>
      </c>
      <c r="H1208" t="b">
        <f t="shared" si="244"/>
        <v>0</v>
      </c>
      <c r="I1208" t="b">
        <f t="shared" si="250"/>
        <v>0</v>
      </c>
      <c r="J1208" t="b">
        <f t="shared" si="251"/>
        <v>0</v>
      </c>
      <c r="K1208" t="b">
        <f t="shared" si="252"/>
        <v>0</v>
      </c>
      <c r="L1208" t="b">
        <f t="shared" si="252"/>
        <v>0</v>
      </c>
      <c r="M1208" t="b">
        <f t="shared" si="252"/>
        <v>0</v>
      </c>
      <c r="N1208" t="b">
        <f t="shared" si="245"/>
        <v>0</v>
      </c>
      <c r="O1208" t="b">
        <f t="shared" si="245"/>
        <v>1</v>
      </c>
      <c r="P1208" t="s">
        <v>13054</v>
      </c>
      <c r="Q1208" t="s">
        <v>13055</v>
      </c>
      <c r="R1208" t="s">
        <v>13056</v>
      </c>
      <c r="S1208" t="s">
        <v>12840</v>
      </c>
      <c r="T1208" s="1">
        <v>42874</v>
      </c>
      <c r="U1208">
        <v>2014</v>
      </c>
      <c r="V1208">
        <v>7</v>
      </c>
      <c r="W1208">
        <v>7</v>
      </c>
      <c r="X1208">
        <v>2797</v>
      </c>
      <c r="Y1208">
        <v>2810</v>
      </c>
      <c r="Z1208" t="s">
        <v>13057</v>
      </c>
      <c r="AA1208" t="s">
        <v>12842</v>
      </c>
      <c r="AC1208" t="s">
        <v>13058</v>
      </c>
      <c r="AD1208" t="s">
        <v>13059</v>
      </c>
      <c r="AE1208" t="s">
        <v>13060</v>
      </c>
      <c r="AF1208" t="s">
        <v>13061</v>
      </c>
      <c r="AG1208" t="s">
        <v>13062</v>
      </c>
      <c r="AH1208" t="s">
        <v>13063</v>
      </c>
      <c r="AI1208" t="s">
        <v>13064</v>
      </c>
      <c r="AK1208">
        <v>55</v>
      </c>
      <c r="AM1208">
        <v>26</v>
      </c>
      <c r="AN1208" t="s">
        <v>42</v>
      </c>
      <c r="AO1208" s="1">
        <v>41807</v>
      </c>
      <c r="AR1208" t="s">
        <v>42</v>
      </c>
      <c r="AS1208" t="s">
        <v>57</v>
      </c>
    </row>
    <row r="1209" spans="1:45" x14ac:dyDescent="0.25">
      <c r="A1209" t="b">
        <f t="shared" si="246"/>
        <v>1</v>
      </c>
      <c r="B1209" t="b">
        <f t="shared" si="247"/>
        <v>0</v>
      </c>
      <c r="C1209" t="b">
        <f t="shared" si="248"/>
        <v>0</v>
      </c>
      <c r="D1209" t="b">
        <f t="shared" si="249"/>
        <v>0</v>
      </c>
      <c r="E1209" t="b">
        <f t="shared" si="249"/>
        <v>1</v>
      </c>
      <c r="F1209" t="b">
        <f t="shared" si="249"/>
        <v>0</v>
      </c>
      <c r="G1209" t="b">
        <f t="shared" si="244"/>
        <v>0</v>
      </c>
      <c r="H1209" t="b">
        <f t="shared" si="244"/>
        <v>0</v>
      </c>
      <c r="I1209" t="b">
        <f>IF(OR(IFERROR(SEARCH("internet",P1209),FALSE),OR(IFERROR(SEARCH("vision",P1209),FALSE),OR(IFERROR(SEARCH("radar",P1209),FALSE),IFERROR(SEARCH("image",P1209),FALSE)))),FALSE,TRUE)</f>
        <v>1</v>
      </c>
      <c r="J1209" t="b">
        <f>IF(OR(IFERROR(SEARCH("internet",Z1209),FALSE),OR(IFERROR(SEARCH("vision",Z1209),FALSE),OR(IFERROR(SEARCH("radar",Z1209),FALSE),IFERROR(SEARCH("image",Z1209),FALSE)))),FALSE,TRUE)</f>
        <v>1</v>
      </c>
      <c r="K1209" t="b">
        <f>IF(OR(IFERROR(SEARCH("internet",AF1209),FALSE),OR(IFERROR(SEARCH("vision",AF1209),FALSE),OR(IFERROR(SEARCH("radar",AF1209),FALSE),IFERROR(SEARCH("image",AF1209),FALSE)))),FALSE,TRUE)</f>
        <v>1</v>
      </c>
      <c r="L1209" t="b">
        <f t="shared" ref="L1209:O1209" si="264">IF(OR(IFERROR(SEARCH("internet",AG1209),FALSE),OR(IFERROR(SEARCH("vision",AG1209),FALSE),OR(IFERROR(SEARCH("radar",AG1209),FALSE),IFERROR(SEARCH("image",AG1209),FALSE)))),FALSE,TRUE)</f>
        <v>1</v>
      </c>
      <c r="M1209" t="b">
        <f t="shared" si="264"/>
        <v>1</v>
      </c>
      <c r="N1209" t="b">
        <f t="shared" si="264"/>
        <v>1</v>
      </c>
      <c r="O1209" t="b">
        <f t="shared" si="264"/>
        <v>1</v>
      </c>
      <c r="P1209" t="s">
        <v>13065</v>
      </c>
      <c r="Q1209" t="s">
        <v>13066</v>
      </c>
      <c r="R1209" t="s">
        <v>13067</v>
      </c>
      <c r="S1209" t="s">
        <v>47</v>
      </c>
      <c r="T1209" s="1">
        <v>43038</v>
      </c>
      <c r="U1209">
        <v>2017</v>
      </c>
      <c r="V1209">
        <v>18</v>
      </c>
      <c r="W1209">
        <v>11</v>
      </c>
      <c r="X1209">
        <v>3122</v>
      </c>
      <c r="Y1209">
        <v>3134</v>
      </c>
      <c r="Z1209" t="s">
        <v>13068</v>
      </c>
      <c r="AA1209" t="s">
        <v>49</v>
      </c>
      <c r="AC1209" t="s">
        <v>13069</v>
      </c>
      <c r="AD1209" t="s">
        <v>13070</v>
      </c>
      <c r="AE1209" t="s">
        <v>13071</v>
      </c>
      <c r="AF1209" t="s">
        <v>13072</v>
      </c>
      <c r="AG1209" t="s">
        <v>13073</v>
      </c>
      <c r="AH1209" t="s">
        <v>13074</v>
      </c>
      <c r="AI1209" t="s">
        <v>13075</v>
      </c>
      <c r="AK1209">
        <v>54</v>
      </c>
      <c r="AM1209">
        <v>33</v>
      </c>
      <c r="AN1209" t="s">
        <v>42</v>
      </c>
      <c r="AO1209" s="1">
        <v>42829</v>
      </c>
      <c r="AR1209" t="s">
        <v>42</v>
      </c>
      <c r="AS1209" t="s">
        <v>57</v>
      </c>
    </row>
    <row r="1210" spans="1:45" hidden="1" x14ac:dyDescent="0.25">
      <c r="A1210" t="b">
        <f t="shared" si="246"/>
        <v>0</v>
      </c>
      <c r="B1210" t="b">
        <f t="shared" si="247"/>
        <v>0</v>
      </c>
      <c r="C1210" t="b">
        <f t="shared" si="248"/>
        <v>0</v>
      </c>
      <c r="D1210" t="b">
        <f t="shared" si="249"/>
        <v>0</v>
      </c>
      <c r="E1210" t="b">
        <f t="shared" si="249"/>
        <v>0</v>
      </c>
      <c r="F1210" t="b">
        <f t="shared" si="249"/>
        <v>0</v>
      </c>
      <c r="G1210" t="b">
        <f t="shared" si="244"/>
        <v>0</v>
      </c>
      <c r="H1210" t="b">
        <f t="shared" si="244"/>
        <v>0</v>
      </c>
      <c r="I1210" t="b">
        <f t="shared" si="250"/>
        <v>0</v>
      </c>
      <c r="J1210" t="b">
        <f t="shared" si="251"/>
        <v>0</v>
      </c>
      <c r="K1210" t="b">
        <f t="shared" si="252"/>
        <v>0</v>
      </c>
      <c r="L1210" t="b">
        <f t="shared" si="252"/>
        <v>0</v>
      </c>
      <c r="M1210" t="b">
        <f t="shared" si="252"/>
        <v>0</v>
      </c>
      <c r="N1210" t="b">
        <f t="shared" si="245"/>
        <v>0</v>
      </c>
      <c r="O1210" t="b">
        <f t="shared" si="245"/>
        <v>1</v>
      </c>
      <c r="P1210" t="s">
        <v>13076</v>
      </c>
      <c r="Q1210" t="s">
        <v>13077</v>
      </c>
      <c r="R1210" t="s">
        <v>13078</v>
      </c>
      <c r="S1210" t="s">
        <v>12796</v>
      </c>
      <c r="T1210" s="1">
        <v>43301</v>
      </c>
      <c r="U1210">
        <v>2018</v>
      </c>
      <c r="V1210">
        <v>56</v>
      </c>
      <c r="W1210">
        <v>8</v>
      </c>
      <c r="X1210">
        <v>4808</v>
      </c>
      <c r="Y1210">
        <v>4819</v>
      </c>
      <c r="Z1210" t="s">
        <v>13079</v>
      </c>
      <c r="AA1210" t="s">
        <v>12798</v>
      </c>
      <c r="AC1210" t="s">
        <v>13080</v>
      </c>
      <c r="AD1210" t="s">
        <v>13081</v>
      </c>
      <c r="AE1210" t="s">
        <v>13082</v>
      </c>
      <c r="AF1210" t="s">
        <v>13083</v>
      </c>
      <c r="AG1210" t="s">
        <v>13084</v>
      </c>
      <c r="AH1210" t="s">
        <v>13085</v>
      </c>
      <c r="AI1210" t="s">
        <v>13086</v>
      </c>
      <c r="AK1210">
        <v>53</v>
      </c>
      <c r="AM1210">
        <v>36</v>
      </c>
      <c r="AN1210" t="s">
        <v>42</v>
      </c>
      <c r="AO1210" s="1">
        <v>43270</v>
      </c>
      <c r="AR1210" t="s">
        <v>42</v>
      </c>
      <c r="AS1210" t="s">
        <v>57</v>
      </c>
    </row>
    <row r="1211" spans="1:45" hidden="1" x14ac:dyDescent="0.25">
      <c r="A1211" t="b">
        <f t="shared" si="246"/>
        <v>0</v>
      </c>
      <c r="B1211" t="b">
        <f t="shared" si="247"/>
        <v>0</v>
      </c>
      <c r="C1211" t="b">
        <f t="shared" si="248"/>
        <v>0</v>
      </c>
      <c r="D1211" t="b">
        <f t="shared" si="249"/>
        <v>0</v>
      </c>
      <c r="E1211" t="b">
        <f t="shared" si="249"/>
        <v>0</v>
      </c>
      <c r="F1211" t="b">
        <f t="shared" si="249"/>
        <v>0</v>
      </c>
      <c r="G1211" t="b">
        <f t="shared" si="244"/>
        <v>0</v>
      </c>
      <c r="H1211" t="b">
        <f t="shared" si="244"/>
        <v>0</v>
      </c>
      <c r="I1211" t="b">
        <f t="shared" si="250"/>
        <v>1</v>
      </c>
      <c r="J1211" t="b">
        <f t="shared" si="251"/>
        <v>1</v>
      </c>
      <c r="K1211" t="b">
        <f t="shared" si="252"/>
        <v>1</v>
      </c>
      <c r="L1211" t="b">
        <f t="shared" si="252"/>
        <v>1</v>
      </c>
      <c r="M1211" t="b">
        <f t="shared" si="252"/>
        <v>1</v>
      </c>
      <c r="N1211" t="b">
        <f t="shared" si="245"/>
        <v>1</v>
      </c>
      <c r="O1211" t="b">
        <f t="shared" si="245"/>
        <v>1</v>
      </c>
      <c r="P1211" t="s">
        <v>13087</v>
      </c>
      <c r="Q1211" t="s">
        <v>13088</v>
      </c>
      <c r="R1211" t="s">
        <v>13089</v>
      </c>
      <c r="S1211" t="s">
        <v>12784</v>
      </c>
      <c r="T1211" s="1">
        <v>44113</v>
      </c>
      <c r="U1211">
        <v>2020</v>
      </c>
      <c r="V1211">
        <v>7</v>
      </c>
      <c r="W1211">
        <v>10</v>
      </c>
      <c r="X1211">
        <v>9965</v>
      </c>
      <c r="Y1211">
        <v>9979</v>
      </c>
      <c r="Z1211" t="s">
        <v>13090</v>
      </c>
      <c r="AA1211" t="s">
        <v>12786</v>
      </c>
      <c r="AC1211" t="s">
        <v>13091</v>
      </c>
      <c r="AD1211" t="s">
        <v>13092</v>
      </c>
      <c r="AE1211" t="s">
        <v>13093</v>
      </c>
      <c r="AF1211" t="s">
        <v>13094</v>
      </c>
      <c r="AG1211" t="s">
        <v>13095</v>
      </c>
      <c r="AH1211" t="s">
        <v>13096</v>
      </c>
      <c r="AI1211" t="s">
        <v>13097</v>
      </c>
      <c r="AK1211">
        <v>53</v>
      </c>
      <c r="AM1211">
        <v>43</v>
      </c>
      <c r="AN1211" t="s">
        <v>42</v>
      </c>
      <c r="AO1211" s="1">
        <v>43941</v>
      </c>
      <c r="AR1211" t="s">
        <v>42</v>
      </c>
      <c r="AS1211" t="s">
        <v>57</v>
      </c>
    </row>
    <row r="1212" spans="1:45" hidden="1" x14ac:dyDescent="0.25">
      <c r="A1212" t="b">
        <f t="shared" si="246"/>
        <v>0</v>
      </c>
      <c r="B1212" t="b">
        <f t="shared" si="247"/>
        <v>0</v>
      </c>
      <c r="C1212" t="b">
        <f t="shared" si="248"/>
        <v>0</v>
      </c>
      <c r="D1212" t="b">
        <f t="shared" si="249"/>
        <v>0</v>
      </c>
      <c r="E1212" t="b">
        <f t="shared" si="249"/>
        <v>0</v>
      </c>
      <c r="F1212" t="b">
        <f t="shared" si="249"/>
        <v>0</v>
      </c>
      <c r="G1212" t="b">
        <f t="shared" si="244"/>
        <v>0</v>
      </c>
      <c r="H1212" t="b">
        <f t="shared" si="244"/>
        <v>0</v>
      </c>
      <c r="I1212" t="b">
        <f t="shared" si="250"/>
        <v>1</v>
      </c>
      <c r="J1212" t="b">
        <f t="shared" si="251"/>
        <v>1</v>
      </c>
      <c r="K1212" t="b">
        <f t="shared" si="252"/>
        <v>1</v>
      </c>
      <c r="L1212" t="b">
        <f t="shared" si="252"/>
        <v>1</v>
      </c>
      <c r="M1212" t="b">
        <f t="shared" si="252"/>
        <v>1</v>
      </c>
      <c r="N1212" t="b">
        <f t="shared" si="245"/>
        <v>1</v>
      </c>
      <c r="O1212" t="b">
        <f t="shared" si="245"/>
        <v>1</v>
      </c>
      <c r="P1212" t="s">
        <v>13098</v>
      </c>
      <c r="Q1212" t="s">
        <v>13099</v>
      </c>
      <c r="R1212" t="s">
        <v>13100</v>
      </c>
      <c r="S1212" t="s">
        <v>13101</v>
      </c>
      <c r="T1212" s="1">
        <v>39790</v>
      </c>
      <c r="U1212">
        <v>2008</v>
      </c>
      <c r="X1212">
        <v>1</v>
      </c>
      <c r="Y1212">
        <v>5</v>
      </c>
      <c r="Z1212" t="s">
        <v>13102</v>
      </c>
      <c r="AA1212" t="s">
        <v>1841</v>
      </c>
      <c r="AB1212" t="s">
        <v>13103</v>
      </c>
      <c r="AC1212" t="s">
        <v>13104</v>
      </c>
      <c r="AE1212" t="s">
        <v>13105</v>
      </c>
      <c r="AF1212" t="s">
        <v>13106</v>
      </c>
      <c r="AG1212" t="s">
        <v>13107</v>
      </c>
      <c r="AH1212" t="s">
        <v>13108</v>
      </c>
      <c r="AI1212" t="s">
        <v>13109</v>
      </c>
      <c r="AK1212">
        <v>53</v>
      </c>
      <c r="AM1212">
        <v>10</v>
      </c>
      <c r="AN1212" t="s">
        <v>42</v>
      </c>
      <c r="AO1212" s="1">
        <v>39790</v>
      </c>
      <c r="AR1212" t="s">
        <v>42</v>
      </c>
      <c r="AS1212" t="s">
        <v>43</v>
      </c>
    </row>
    <row r="1213" spans="1:45" x14ac:dyDescent="0.25">
      <c r="A1213" t="b">
        <f t="shared" si="246"/>
        <v>1</v>
      </c>
      <c r="B1213" t="b">
        <f t="shared" si="247"/>
        <v>0</v>
      </c>
      <c r="C1213" t="b">
        <f t="shared" si="248"/>
        <v>0</v>
      </c>
      <c r="D1213" t="b">
        <f t="shared" si="249"/>
        <v>1</v>
      </c>
      <c r="E1213" t="b">
        <f t="shared" si="249"/>
        <v>1</v>
      </c>
      <c r="F1213" t="b">
        <f t="shared" si="249"/>
        <v>1</v>
      </c>
      <c r="G1213" t="b">
        <f t="shared" si="244"/>
        <v>1</v>
      </c>
      <c r="H1213" t="b">
        <f t="shared" si="244"/>
        <v>0</v>
      </c>
      <c r="I1213" t="b">
        <f>IF(OR(IFERROR(SEARCH("internet",P1213),FALSE),OR(IFERROR(SEARCH("vision",P1213),FALSE),OR(IFERROR(SEARCH("radar",P1213),FALSE),IFERROR(SEARCH("image",P1213),FALSE)))),FALSE,TRUE)</f>
        <v>1</v>
      </c>
      <c r="J1213" t="b">
        <f>IF(OR(IFERROR(SEARCH("internet",Z1213),FALSE),OR(IFERROR(SEARCH("vision",Z1213),FALSE),OR(IFERROR(SEARCH("radar",Z1213),FALSE),IFERROR(SEARCH("image",Z1213),FALSE)))),FALSE,TRUE)</f>
        <v>1</v>
      </c>
      <c r="K1213" t="b">
        <f>IF(OR(IFERROR(SEARCH("internet",AF1213),FALSE),OR(IFERROR(SEARCH("vision",AF1213),FALSE),OR(IFERROR(SEARCH("radar",AF1213),FALSE),IFERROR(SEARCH("image",AF1213),FALSE)))),FALSE,TRUE)</f>
        <v>1</v>
      </c>
      <c r="L1213" t="b">
        <f t="shared" ref="L1213:O1213" si="265">IF(OR(IFERROR(SEARCH("internet",AG1213),FALSE),OR(IFERROR(SEARCH("vision",AG1213),FALSE),OR(IFERROR(SEARCH("radar",AG1213),FALSE),IFERROR(SEARCH("image",AG1213),FALSE)))),FALSE,TRUE)</f>
        <v>1</v>
      </c>
      <c r="M1213" t="b">
        <f t="shared" si="265"/>
        <v>1</v>
      </c>
      <c r="N1213" t="b">
        <f t="shared" si="265"/>
        <v>1</v>
      </c>
      <c r="O1213" t="b">
        <f t="shared" si="265"/>
        <v>1</v>
      </c>
      <c r="P1213" t="s">
        <v>13110</v>
      </c>
      <c r="Q1213" t="s">
        <v>13111</v>
      </c>
      <c r="R1213" t="s">
        <v>13112</v>
      </c>
      <c r="S1213" t="s">
        <v>2113</v>
      </c>
      <c r="T1213" s="1">
        <v>39125</v>
      </c>
      <c r="U1213">
        <v>2006</v>
      </c>
      <c r="X1213">
        <v>1</v>
      </c>
      <c r="Y1213">
        <v>8</v>
      </c>
      <c r="Z1213" t="s">
        <v>13113</v>
      </c>
      <c r="AB1213" t="s">
        <v>2115</v>
      </c>
      <c r="AC1213" t="s">
        <v>13114</v>
      </c>
      <c r="AE1213" t="s">
        <v>13115</v>
      </c>
      <c r="AF1213" t="s">
        <v>4305</v>
      </c>
      <c r="AG1213" t="s">
        <v>13116</v>
      </c>
      <c r="AH1213" t="s">
        <v>13117</v>
      </c>
      <c r="AI1213" t="s">
        <v>13118</v>
      </c>
      <c r="AK1213">
        <v>52</v>
      </c>
      <c r="AM1213">
        <v>9</v>
      </c>
      <c r="AO1213" s="1">
        <v>39125</v>
      </c>
      <c r="AR1213" t="s">
        <v>42</v>
      </c>
      <c r="AS1213" t="s">
        <v>43</v>
      </c>
    </row>
    <row r="1214" spans="1:45" hidden="1" x14ac:dyDescent="0.25">
      <c r="A1214" t="b">
        <f t="shared" si="246"/>
        <v>0</v>
      </c>
      <c r="B1214" t="b">
        <f t="shared" si="247"/>
        <v>0</v>
      </c>
      <c r="C1214" t="b">
        <f t="shared" si="248"/>
        <v>0</v>
      </c>
      <c r="D1214" t="b">
        <f t="shared" si="249"/>
        <v>0</v>
      </c>
      <c r="E1214" t="b">
        <f t="shared" si="249"/>
        <v>0</v>
      </c>
      <c r="F1214" t="b">
        <f t="shared" si="249"/>
        <v>0</v>
      </c>
      <c r="G1214" t="b">
        <f t="shared" si="244"/>
        <v>0</v>
      </c>
      <c r="H1214" t="b">
        <f t="shared" si="244"/>
        <v>0</v>
      </c>
      <c r="I1214" t="b">
        <f t="shared" si="250"/>
        <v>1</v>
      </c>
      <c r="J1214" t="b">
        <f t="shared" si="251"/>
        <v>1</v>
      </c>
      <c r="K1214" t="b">
        <f t="shared" si="252"/>
        <v>1</v>
      </c>
      <c r="L1214" t="b">
        <f t="shared" si="252"/>
        <v>1</v>
      </c>
      <c r="M1214" t="b">
        <f t="shared" si="252"/>
        <v>1</v>
      </c>
      <c r="N1214" t="b">
        <f t="shared" si="245"/>
        <v>1</v>
      </c>
      <c r="O1214" t="b">
        <f t="shared" si="245"/>
        <v>1</v>
      </c>
      <c r="P1214" t="s">
        <v>13119</v>
      </c>
      <c r="Q1214" t="s">
        <v>13120</v>
      </c>
      <c r="R1214" t="s">
        <v>13121</v>
      </c>
      <c r="S1214" t="s">
        <v>12877</v>
      </c>
      <c r="T1214" s="1">
        <v>43955</v>
      </c>
      <c r="U1214">
        <v>2020</v>
      </c>
      <c r="V1214">
        <v>27</v>
      </c>
      <c r="W1214">
        <v>2</v>
      </c>
      <c r="X1214">
        <v>188</v>
      </c>
      <c r="Y1214">
        <v>196</v>
      </c>
      <c r="Z1214" t="s">
        <v>13122</v>
      </c>
      <c r="AA1214" t="s">
        <v>12879</v>
      </c>
      <c r="AC1214" t="s">
        <v>13123</v>
      </c>
      <c r="AE1214" t="s">
        <v>13124</v>
      </c>
      <c r="AG1214" t="s">
        <v>13125</v>
      </c>
      <c r="AH1214" t="s">
        <v>13126</v>
      </c>
      <c r="AI1214" t="s">
        <v>13127</v>
      </c>
      <c r="AK1214">
        <v>51</v>
      </c>
      <c r="AM1214">
        <v>7</v>
      </c>
      <c r="AN1214" t="s">
        <v>42</v>
      </c>
      <c r="AO1214" s="1">
        <v>43893</v>
      </c>
      <c r="AR1214" t="s">
        <v>42</v>
      </c>
      <c r="AS1214" t="s">
        <v>598</v>
      </c>
    </row>
    <row r="1215" spans="1:45" hidden="1" x14ac:dyDescent="0.25">
      <c r="A1215" t="b">
        <f t="shared" si="246"/>
        <v>0</v>
      </c>
      <c r="B1215" t="b">
        <f t="shared" si="247"/>
        <v>0</v>
      </c>
      <c r="C1215" t="b">
        <f t="shared" si="248"/>
        <v>0</v>
      </c>
      <c r="D1215" t="b">
        <f t="shared" si="249"/>
        <v>0</v>
      </c>
      <c r="E1215" t="b">
        <f t="shared" si="249"/>
        <v>0</v>
      </c>
      <c r="F1215" t="b">
        <f t="shared" si="249"/>
        <v>0</v>
      </c>
      <c r="G1215" t="b">
        <f t="shared" si="244"/>
        <v>0</v>
      </c>
      <c r="H1215" t="b">
        <f t="shared" si="244"/>
        <v>0</v>
      </c>
      <c r="I1215" t="b">
        <f t="shared" si="250"/>
        <v>1</v>
      </c>
      <c r="J1215" t="b">
        <f t="shared" si="251"/>
        <v>1</v>
      </c>
      <c r="K1215" t="b">
        <f t="shared" si="252"/>
        <v>1</v>
      </c>
      <c r="L1215" t="b">
        <f t="shared" si="252"/>
        <v>1</v>
      </c>
      <c r="M1215" t="b">
        <f t="shared" si="252"/>
        <v>1</v>
      </c>
      <c r="N1215" t="b">
        <f t="shared" si="245"/>
        <v>1</v>
      </c>
      <c r="O1215" t="b">
        <f t="shared" si="245"/>
        <v>1</v>
      </c>
      <c r="P1215" t="s">
        <v>13128</v>
      </c>
      <c r="Q1215" t="s">
        <v>13129</v>
      </c>
      <c r="R1215" t="s">
        <v>13130</v>
      </c>
      <c r="S1215" t="s">
        <v>13131</v>
      </c>
      <c r="T1215" s="1">
        <v>44530</v>
      </c>
      <c r="U1215">
        <v>2021</v>
      </c>
      <c r="V1215">
        <v>32</v>
      </c>
      <c r="W1215">
        <v>12</v>
      </c>
      <c r="X1215">
        <v>5584</v>
      </c>
      <c r="Y1215">
        <v>5594</v>
      </c>
      <c r="Z1215" t="s">
        <v>13132</v>
      </c>
      <c r="AA1215" t="s">
        <v>13133</v>
      </c>
      <c r="AC1215" t="s">
        <v>13134</v>
      </c>
      <c r="AD1215" t="s">
        <v>13135</v>
      </c>
      <c r="AE1215" t="s">
        <v>13136</v>
      </c>
      <c r="AF1215" t="s">
        <v>13137</v>
      </c>
      <c r="AG1215" t="s">
        <v>13138</v>
      </c>
      <c r="AH1215" t="s">
        <v>13139</v>
      </c>
      <c r="AI1215" t="s">
        <v>13140</v>
      </c>
      <c r="AK1215">
        <v>49</v>
      </c>
      <c r="AM1215">
        <v>68</v>
      </c>
      <c r="AN1215" t="s">
        <v>42</v>
      </c>
      <c r="AO1215" s="1">
        <v>44390</v>
      </c>
      <c r="AR1215" t="s">
        <v>42</v>
      </c>
      <c r="AS1215" t="s">
        <v>57</v>
      </c>
    </row>
    <row r="1216" spans="1:45" x14ac:dyDescent="0.25">
      <c r="A1216" t="b">
        <f t="shared" si="246"/>
        <v>1</v>
      </c>
      <c r="B1216" t="b">
        <f t="shared" si="247"/>
        <v>0</v>
      </c>
      <c r="C1216" t="b">
        <f t="shared" si="248"/>
        <v>0</v>
      </c>
      <c r="D1216" t="b">
        <f t="shared" si="249"/>
        <v>1</v>
      </c>
      <c r="E1216" t="b">
        <f t="shared" si="249"/>
        <v>1</v>
      </c>
      <c r="F1216" t="b">
        <f t="shared" si="249"/>
        <v>1</v>
      </c>
      <c r="G1216" t="b">
        <f t="shared" si="244"/>
        <v>0</v>
      </c>
      <c r="H1216" t="b">
        <f t="shared" si="244"/>
        <v>0</v>
      </c>
      <c r="I1216" t="b">
        <f t="shared" ref="I1216:I1217" si="266">IF(OR(IFERROR(SEARCH("internet",P1216),FALSE),OR(IFERROR(SEARCH("vision",P1216),FALSE),OR(IFERROR(SEARCH("radar",P1216),FALSE),IFERROR(SEARCH("image",P1216),FALSE)))),FALSE,TRUE)</f>
        <v>1</v>
      </c>
      <c r="J1216" t="b">
        <f t="shared" ref="J1216:J1217" si="267">IF(OR(IFERROR(SEARCH("internet",Z1216),FALSE),OR(IFERROR(SEARCH("vision",Z1216),FALSE),OR(IFERROR(SEARCH("radar",Z1216),FALSE),IFERROR(SEARCH("image",Z1216),FALSE)))),FALSE,TRUE)</f>
        <v>1</v>
      </c>
      <c r="K1216" t="b">
        <f t="shared" ref="K1216:O1217" si="268">IF(OR(IFERROR(SEARCH("internet",AF1216),FALSE),OR(IFERROR(SEARCH("vision",AF1216),FALSE),OR(IFERROR(SEARCH("radar",AF1216),FALSE),IFERROR(SEARCH("image",AF1216),FALSE)))),FALSE,TRUE)</f>
        <v>1</v>
      </c>
      <c r="L1216" t="b">
        <f t="shared" si="268"/>
        <v>1</v>
      </c>
      <c r="M1216" t="b">
        <f t="shared" si="268"/>
        <v>1</v>
      </c>
      <c r="N1216" t="b">
        <f t="shared" si="268"/>
        <v>1</v>
      </c>
      <c r="O1216" t="b">
        <f t="shared" si="268"/>
        <v>1</v>
      </c>
      <c r="P1216" t="s">
        <v>13141</v>
      </c>
      <c r="Q1216" t="s">
        <v>13142</v>
      </c>
      <c r="R1216" t="s">
        <v>13143</v>
      </c>
      <c r="S1216" t="s">
        <v>1124</v>
      </c>
      <c r="T1216" s="1">
        <v>39442</v>
      </c>
      <c r="U1216">
        <v>2007</v>
      </c>
      <c r="X1216">
        <v>1</v>
      </c>
      <c r="Y1216">
        <v>8</v>
      </c>
      <c r="Z1216" t="s">
        <v>13144</v>
      </c>
      <c r="AB1216" t="s">
        <v>1126</v>
      </c>
      <c r="AC1216" t="s">
        <v>13145</v>
      </c>
      <c r="AE1216" t="s">
        <v>13146</v>
      </c>
      <c r="AF1216" t="s">
        <v>4305</v>
      </c>
      <c r="AG1216" t="s">
        <v>13147</v>
      </c>
      <c r="AH1216" t="s">
        <v>13148</v>
      </c>
      <c r="AI1216" t="s">
        <v>13149</v>
      </c>
      <c r="AK1216">
        <v>49</v>
      </c>
      <c r="AL1216">
        <v>1</v>
      </c>
      <c r="AM1216">
        <v>5</v>
      </c>
      <c r="AO1216" s="1">
        <v>39442</v>
      </c>
      <c r="AR1216" t="s">
        <v>42</v>
      </c>
      <c r="AS1216" t="s">
        <v>43</v>
      </c>
    </row>
    <row r="1217" spans="1:45" x14ac:dyDescent="0.25">
      <c r="A1217" t="b">
        <f t="shared" si="246"/>
        <v>1</v>
      </c>
      <c r="B1217" t="b">
        <f t="shared" si="247"/>
        <v>0</v>
      </c>
      <c r="C1217" t="b">
        <f t="shared" si="248"/>
        <v>0</v>
      </c>
      <c r="D1217" t="b">
        <f t="shared" si="249"/>
        <v>0</v>
      </c>
      <c r="E1217" t="b">
        <f t="shared" si="249"/>
        <v>1</v>
      </c>
      <c r="F1217" t="b">
        <f t="shared" si="249"/>
        <v>0</v>
      </c>
      <c r="G1217" t="b">
        <f t="shared" si="244"/>
        <v>0</v>
      </c>
      <c r="H1217" t="b">
        <f t="shared" si="244"/>
        <v>0</v>
      </c>
      <c r="I1217" t="b">
        <f t="shared" si="266"/>
        <v>1</v>
      </c>
      <c r="J1217" t="b">
        <f t="shared" si="267"/>
        <v>1</v>
      </c>
      <c r="K1217" t="b">
        <f t="shared" si="268"/>
        <v>1</v>
      </c>
      <c r="L1217" t="b">
        <f t="shared" si="268"/>
        <v>1</v>
      </c>
      <c r="M1217" t="b">
        <f t="shared" si="268"/>
        <v>1</v>
      </c>
      <c r="N1217" t="b">
        <f t="shared" si="268"/>
        <v>1</v>
      </c>
      <c r="O1217" t="b">
        <f t="shared" si="268"/>
        <v>1</v>
      </c>
      <c r="P1217" t="s">
        <v>13150</v>
      </c>
      <c r="Q1217" t="s">
        <v>13151</v>
      </c>
      <c r="R1217" t="s">
        <v>13152</v>
      </c>
      <c r="S1217" t="s">
        <v>855</v>
      </c>
      <c r="T1217" s="1">
        <v>43383</v>
      </c>
      <c r="U1217">
        <v>2018</v>
      </c>
      <c r="V1217">
        <v>54</v>
      </c>
      <c r="W1217">
        <v>5</v>
      </c>
      <c r="X1217">
        <v>2158</v>
      </c>
      <c r="Y1217">
        <v>2170</v>
      </c>
      <c r="Z1217" t="s">
        <v>13153</v>
      </c>
      <c r="AA1217" t="s">
        <v>857</v>
      </c>
      <c r="AC1217" t="s">
        <v>13154</v>
      </c>
      <c r="AD1217" t="s">
        <v>13155</v>
      </c>
      <c r="AE1217" t="s">
        <v>13156</v>
      </c>
      <c r="AF1217" t="s">
        <v>13157</v>
      </c>
      <c r="AG1217" t="s">
        <v>13158</v>
      </c>
      <c r="AH1217" t="s">
        <v>13159</v>
      </c>
      <c r="AI1217" t="s">
        <v>13160</v>
      </c>
      <c r="AK1217">
        <v>48</v>
      </c>
      <c r="AM1217">
        <v>29</v>
      </c>
      <c r="AN1217" t="s">
        <v>42</v>
      </c>
      <c r="AO1217" s="1">
        <v>43150</v>
      </c>
      <c r="AR1217" t="s">
        <v>42</v>
      </c>
      <c r="AS1217" t="s">
        <v>57</v>
      </c>
    </row>
    <row r="1218" spans="1:45" hidden="1" x14ac:dyDescent="0.25">
      <c r="A1218" t="b">
        <f t="shared" si="246"/>
        <v>0</v>
      </c>
      <c r="B1218" t="b">
        <f t="shared" si="247"/>
        <v>0</v>
      </c>
      <c r="C1218" t="b">
        <f t="shared" si="248"/>
        <v>0</v>
      </c>
      <c r="D1218" t="b">
        <f t="shared" si="249"/>
        <v>0</v>
      </c>
      <c r="E1218" t="b">
        <f t="shared" si="249"/>
        <v>0</v>
      </c>
      <c r="F1218" t="b">
        <f t="shared" si="249"/>
        <v>0</v>
      </c>
      <c r="G1218" t="b">
        <f t="shared" si="249"/>
        <v>0</v>
      </c>
      <c r="H1218" t="b">
        <f t="shared" si="249"/>
        <v>0</v>
      </c>
      <c r="I1218" t="b">
        <f t="shared" si="250"/>
        <v>0</v>
      </c>
      <c r="J1218" t="b">
        <f t="shared" si="251"/>
        <v>0</v>
      </c>
      <c r="K1218" t="b">
        <f t="shared" si="252"/>
        <v>0</v>
      </c>
      <c r="L1218" t="b">
        <f t="shared" si="252"/>
        <v>0</v>
      </c>
      <c r="M1218" t="b">
        <f t="shared" si="252"/>
        <v>0</v>
      </c>
      <c r="N1218" t="b">
        <f t="shared" si="252"/>
        <v>0</v>
      </c>
      <c r="O1218" t="b">
        <f t="shared" si="252"/>
        <v>1</v>
      </c>
      <c r="P1218" t="s">
        <v>13161</v>
      </c>
      <c r="Q1218" t="s">
        <v>13162</v>
      </c>
      <c r="R1218" t="s">
        <v>13163</v>
      </c>
      <c r="S1218" t="s">
        <v>12840</v>
      </c>
      <c r="T1218" s="1">
        <v>42874</v>
      </c>
      <c r="U1218">
        <v>2016</v>
      </c>
      <c r="V1218">
        <v>9</v>
      </c>
      <c r="W1218">
        <v>6</v>
      </c>
      <c r="X1218">
        <v>2687</v>
      </c>
      <c r="Y1218">
        <v>2701</v>
      </c>
      <c r="Z1218" t="s">
        <v>13164</v>
      </c>
      <c r="AA1218" t="s">
        <v>12842</v>
      </c>
      <c r="AC1218" t="s">
        <v>13165</v>
      </c>
      <c r="AD1218" t="s">
        <v>13166</v>
      </c>
      <c r="AE1218" t="s">
        <v>13167</v>
      </c>
      <c r="AF1218" t="s">
        <v>13168</v>
      </c>
      <c r="AG1218" t="s">
        <v>13169</v>
      </c>
      <c r="AH1218" t="s">
        <v>13170</v>
      </c>
      <c r="AI1218" t="s">
        <v>13171</v>
      </c>
      <c r="AK1218">
        <v>47</v>
      </c>
      <c r="AM1218">
        <v>43</v>
      </c>
      <c r="AN1218" t="s">
        <v>270</v>
      </c>
      <c r="AO1218" s="1">
        <v>42544</v>
      </c>
      <c r="AR1218" t="s">
        <v>42</v>
      </c>
      <c r="AS1218" t="s">
        <v>57</v>
      </c>
    </row>
    <row r="1219" spans="1:45" hidden="1" x14ac:dyDescent="0.25">
      <c r="A1219" t="b">
        <f t="shared" ref="A1219:A1282" si="269">AND(IF(OR(B1219,OR(C1219,OR(D1219,OR(E1219,OR(F1219,OR(G1219,H1219)))))),TRUE),IF(AND(I1219,AND(J1219,AND(K1219,AND(L1219,AND(M1219,AND(N1219,O1219)))))),TRUE))</f>
        <v>0</v>
      </c>
      <c r="B1219" t="b">
        <f t="shared" ref="B1219:B1282" si="270">IF(OR(IFERROR(SEARCH("machine learning",P1219),FALSE),OR(IFERROR(SEARCH("artificial intelligence",P1219),FALSE),IFERROR(SEARCH("neural network",P1219),FALSE))),TRUE,FALSE)</f>
        <v>0</v>
      </c>
      <c r="C1219" t="b">
        <f t="shared" ref="C1219:C1282" si="271">IF(OR(IFERROR(SEARCH("machine learning",Z1219),FALSE),OR(IFERROR(SEARCH("artificial intelligence",Z1219),FALSE),IFERROR(SEARCH("neural network",Z1219),FALSE))),TRUE,FALSE)</f>
        <v>0</v>
      </c>
      <c r="D1219" t="b">
        <f t="shared" ref="D1219:G1282" si="272">IF(OR(IFERROR(SEARCH("machine learning",AF1219),FALSE),OR(IFERROR(SEARCH("artificial intelligence",AF1219),FALSE),IFERROR(SEARCH("neural network",AF1219),FALSE))),TRUE,FALSE)</f>
        <v>0</v>
      </c>
      <c r="E1219" t="b">
        <f t="shared" si="272"/>
        <v>0</v>
      </c>
      <c r="F1219" t="b">
        <f t="shared" si="272"/>
        <v>0</v>
      </c>
      <c r="G1219" t="b">
        <f t="shared" si="272"/>
        <v>0</v>
      </c>
      <c r="H1219" t="b">
        <f t="shared" ref="H1219:H1282" si="273">IF(OR(IFERROR(SEARCH("machine learning",AJ1219),FALSE),OR(IFERROR(SEARCH("artificial intelligence",AJ1219),FALSE),IFERROR(SEARCH("neural network",AJ1219),FALSE))),TRUE,FALSE)</f>
        <v>0</v>
      </c>
      <c r="I1219" t="b">
        <f t="shared" ref="I1219:I1282" si="274">IF(OR(IFERROR(SEARCH("vision",P1219),FALSE),OR(IFERROR(SEARCH("radar",P1219),FALSE),IFERROR(SEARCH("image",P1219),FALSE))),FALSE,TRUE)</f>
        <v>1</v>
      </c>
      <c r="J1219" t="b">
        <f t="shared" ref="J1219:J1282" si="275">IF(OR(IFERROR(SEARCH("vision",Z1219),FALSE),OR(IFERROR(SEARCH("radar",Z1219),FALSE),IFERROR(SEARCH("image",Z1219),FALSE))),FALSE,TRUE)</f>
        <v>0</v>
      </c>
      <c r="K1219" t="b">
        <f t="shared" ref="K1219:N1282" si="276">IF(OR(IFERROR(SEARCH("vision",AF1219),FALSE),OR(IFERROR(SEARCH("radar",AF1219),FALSE),IFERROR(SEARCH("image",AF1219),FALSE))),FALSE,TRUE)</f>
        <v>0</v>
      </c>
      <c r="L1219" t="b">
        <f t="shared" si="276"/>
        <v>1</v>
      </c>
      <c r="M1219" t="b">
        <f t="shared" si="276"/>
        <v>0</v>
      </c>
      <c r="N1219" t="b">
        <f t="shared" si="276"/>
        <v>0</v>
      </c>
      <c r="O1219" t="b">
        <f t="shared" ref="O1219:O1282" si="277">IF(OR(IFERROR(SEARCH("vision",AJ1219),FALSE),OR(IFERROR(SEARCH("radar",AJ1219),FALSE),IFERROR(SEARCH("image",AJ1219),FALSE))),FALSE,TRUE)</f>
        <v>1</v>
      </c>
      <c r="P1219" t="s">
        <v>13172</v>
      </c>
      <c r="Q1219" t="s">
        <v>13173</v>
      </c>
      <c r="R1219" t="s">
        <v>13174</v>
      </c>
      <c r="S1219" t="s">
        <v>13175</v>
      </c>
      <c r="T1219" s="1">
        <v>43712</v>
      </c>
      <c r="U1219">
        <v>2019</v>
      </c>
      <c r="V1219">
        <v>29</v>
      </c>
      <c r="W1219">
        <v>9</v>
      </c>
      <c r="X1219">
        <v>2720</v>
      </c>
      <c r="Y1219">
        <v>2732</v>
      </c>
      <c r="Z1219" t="s">
        <v>13176</v>
      </c>
      <c r="AA1219" t="s">
        <v>13177</v>
      </c>
      <c r="AC1219" t="s">
        <v>13178</v>
      </c>
      <c r="AD1219" t="s">
        <v>13179</v>
      </c>
      <c r="AE1219" t="s">
        <v>13180</v>
      </c>
      <c r="AF1219" t="s">
        <v>13181</v>
      </c>
      <c r="AG1219" t="s">
        <v>13182</v>
      </c>
      <c r="AH1219" t="s">
        <v>13183</v>
      </c>
      <c r="AI1219" t="s">
        <v>13184</v>
      </c>
      <c r="AK1219">
        <v>46</v>
      </c>
      <c r="AM1219">
        <v>35</v>
      </c>
      <c r="AN1219" t="s">
        <v>42</v>
      </c>
      <c r="AO1219" s="1">
        <v>43059</v>
      </c>
      <c r="AR1219" t="s">
        <v>42</v>
      </c>
      <c r="AS1219" t="s">
        <v>57</v>
      </c>
    </row>
    <row r="1220" spans="1:45" hidden="1" x14ac:dyDescent="0.25">
      <c r="A1220" t="b">
        <f t="shared" si="269"/>
        <v>0</v>
      </c>
      <c r="B1220" t="b">
        <f t="shared" si="270"/>
        <v>0</v>
      </c>
      <c r="C1220" t="b">
        <f t="shared" si="271"/>
        <v>0</v>
      </c>
      <c r="D1220" t="b">
        <f t="shared" si="272"/>
        <v>0</v>
      </c>
      <c r="E1220" t="b">
        <f t="shared" si="272"/>
        <v>1</v>
      </c>
      <c r="F1220" t="b">
        <f t="shared" si="272"/>
        <v>0</v>
      </c>
      <c r="G1220" t="b">
        <f t="shared" si="272"/>
        <v>0</v>
      </c>
      <c r="H1220" t="b">
        <f t="shared" si="273"/>
        <v>0</v>
      </c>
      <c r="I1220" t="b">
        <f t="shared" si="274"/>
        <v>1</v>
      </c>
      <c r="J1220" t="b">
        <f t="shared" si="275"/>
        <v>0</v>
      </c>
      <c r="K1220" t="b">
        <f t="shared" si="276"/>
        <v>1</v>
      </c>
      <c r="L1220" t="b">
        <f t="shared" si="276"/>
        <v>0</v>
      </c>
      <c r="M1220" t="b">
        <f t="shared" si="276"/>
        <v>0</v>
      </c>
      <c r="N1220" t="b">
        <f t="shared" si="276"/>
        <v>1</v>
      </c>
      <c r="O1220" t="b">
        <f t="shared" si="277"/>
        <v>1</v>
      </c>
      <c r="P1220" t="s">
        <v>13185</v>
      </c>
      <c r="Q1220" t="s">
        <v>13186</v>
      </c>
      <c r="R1220" t="s">
        <v>13187</v>
      </c>
      <c r="S1220" t="s">
        <v>47</v>
      </c>
      <c r="T1220" s="1">
        <v>42821</v>
      </c>
      <c r="U1220">
        <v>2017</v>
      </c>
      <c r="V1220">
        <v>18</v>
      </c>
      <c r="W1220">
        <v>4</v>
      </c>
      <c r="X1220">
        <v>824</v>
      </c>
      <c r="Y1220">
        <v>833</v>
      </c>
      <c r="Z1220" t="s">
        <v>13188</v>
      </c>
      <c r="AA1220" t="s">
        <v>49</v>
      </c>
      <c r="AC1220" t="s">
        <v>13189</v>
      </c>
      <c r="AE1220" t="s">
        <v>13190</v>
      </c>
      <c r="AF1220" t="s">
        <v>13191</v>
      </c>
      <c r="AG1220" t="s">
        <v>13192</v>
      </c>
      <c r="AH1220" t="s">
        <v>13193</v>
      </c>
      <c r="AI1220" t="s">
        <v>13194</v>
      </c>
      <c r="AK1220">
        <v>46</v>
      </c>
      <c r="AM1220">
        <v>30</v>
      </c>
      <c r="AN1220" t="s">
        <v>42</v>
      </c>
      <c r="AO1220" s="1">
        <v>42591</v>
      </c>
      <c r="AR1220" t="s">
        <v>42</v>
      </c>
      <c r="AS1220" t="s">
        <v>57</v>
      </c>
    </row>
    <row r="1221" spans="1:45" hidden="1" x14ac:dyDescent="0.25">
      <c r="A1221" t="b">
        <f t="shared" si="269"/>
        <v>0</v>
      </c>
      <c r="B1221" t="b">
        <f t="shared" si="270"/>
        <v>0</v>
      </c>
      <c r="C1221" t="b">
        <f t="shared" si="271"/>
        <v>0</v>
      </c>
      <c r="D1221" t="b">
        <f t="shared" si="272"/>
        <v>0</v>
      </c>
      <c r="E1221" t="b">
        <f t="shared" si="272"/>
        <v>0</v>
      </c>
      <c r="F1221" t="b">
        <f t="shared" si="272"/>
        <v>0</v>
      </c>
      <c r="G1221" t="b">
        <f t="shared" si="272"/>
        <v>0</v>
      </c>
      <c r="H1221" t="b">
        <f t="shared" si="273"/>
        <v>0</v>
      </c>
      <c r="I1221" t="b">
        <f t="shared" si="274"/>
        <v>1</v>
      </c>
      <c r="J1221" t="b">
        <f t="shared" si="275"/>
        <v>1</v>
      </c>
      <c r="K1221" t="b">
        <f t="shared" si="276"/>
        <v>1</v>
      </c>
      <c r="L1221" t="b">
        <f t="shared" si="276"/>
        <v>1</v>
      </c>
      <c r="M1221" t="b">
        <f t="shared" si="276"/>
        <v>1</v>
      </c>
      <c r="N1221" t="b">
        <f t="shared" si="276"/>
        <v>1</v>
      </c>
      <c r="O1221" t="b">
        <f t="shared" si="277"/>
        <v>1</v>
      </c>
      <c r="P1221" t="s">
        <v>13195</v>
      </c>
      <c r="Q1221" t="s">
        <v>13196</v>
      </c>
      <c r="R1221" t="s">
        <v>13197</v>
      </c>
      <c r="S1221" t="s">
        <v>12784</v>
      </c>
      <c r="T1221" s="1">
        <v>43634</v>
      </c>
      <c r="U1221">
        <v>2019</v>
      </c>
      <c r="V1221">
        <v>6</v>
      </c>
      <c r="W1221">
        <v>3</v>
      </c>
      <c r="X1221">
        <v>4063</v>
      </c>
      <c r="Y1221">
        <v>4073</v>
      </c>
      <c r="Z1221" t="s">
        <v>13198</v>
      </c>
      <c r="AA1221" t="s">
        <v>12786</v>
      </c>
      <c r="AC1221" t="s">
        <v>13199</v>
      </c>
      <c r="AD1221" t="s">
        <v>13200</v>
      </c>
      <c r="AE1221" t="s">
        <v>13201</v>
      </c>
      <c r="AF1221" t="s">
        <v>13202</v>
      </c>
      <c r="AG1221" t="s">
        <v>13203</v>
      </c>
      <c r="AH1221" t="s">
        <v>13204</v>
      </c>
      <c r="AI1221" t="s">
        <v>13205</v>
      </c>
      <c r="AK1221">
        <v>45</v>
      </c>
      <c r="AM1221">
        <v>31</v>
      </c>
      <c r="AN1221" t="s">
        <v>42</v>
      </c>
      <c r="AO1221" s="1">
        <v>43389</v>
      </c>
      <c r="AR1221" t="s">
        <v>42</v>
      </c>
      <c r="AS1221" t="s">
        <v>57</v>
      </c>
    </row>
    <row r="1222" spans="1:45" hidden="1" x14ac:dyDescent="0.25">
      <c r="A1222" t="b">
        <f t="shared" si="269"/>
        <v>0</v>
      </c>
      <c r="B1222" t="b">
        <f t="shared" si="270"/>
        <v>0</v>
      </c>
      <c r="C1222" t="b">
        <f t="shared" si="271"/>
        <v>0</v>
      </c>
      <c r="D1222" t="b">
        <f t="shared" si="272"/>
        <v>0</v>
      </c>
      <c r="E1222" t="b">
        <f t="shared" si="272"/>
        <v>0</v>
      </c>
      <c r="F1222" t="b">
        <f t="shared" si="272"/>
        <v>0</v>
      </c>
      <c r="G1222" t="b">
        <f t="shared" si="272"/>
        <v>0</v>
      </c>
      <c r="H1222" t="b">
        <f t="shared" si="273"/>
        <v>0</v>
      </c>
      <c r="I1222" t="b">
        <f t="shared" si="274"/>
        <v>1</v>
      </c>
      <c r="J1222" t="b">
        <f t="shared" si="275"/>
        <v>1</v>
      </c>
      <c r="K1222" t="b">
        <f t="shared" si="276"/>
        <v>1</v>
      </c>
      <c r="L1222" t="b">
        <f t="shared" si="276"/>
        <v>1</v>
      </c>
      <c r="M1222" t="b">
        <f t="shared" si="276"/>
        <v>1</v>
      </c>
      <c r="N1222" t="b">
        <f t="shared" si="276"/>
        <v>1</v>
      </c>
      <c r="O1222" t="b">
        <f t="shared" si="277"/>
        <v>1</v>
      </c>
      <c r="P1222" t="s">
        <v>13206</v>
      </c>
      <c r="Q1222" t="s">
        <v>13207</v>
      </c>
      <c r="R1222" t="s">
        <v>13208</v>
      </c>
      <c r="S1222" t="s">
        <v>12941</v>
      </c>
      <c r="T1222" s="1">
        <v>43438</v>
      </c>
      <c r="U1222">
        <v>2018</v>
      </c>
      <c r="V1222">
        <v>14</v>
      </c>
      <c r="W1222">
        <v>12</v>
      </c>
      <c r="X1222">
        <v>5487</v>
      </c>
      <c r="Y1222">
        <v>5495</v>
      </c>
      <c r="Z1222" t="s">
        <v>13209</v>
      </c>
      <c r="AA1222" t="s">
        <v>12943</v>
      </c>
      <c r="AC1222" t="s">
        <v>13210</v>
      </c>
      <c r="AD1222" t="s">
        <v>13211</v>
      </c>
      <c r="AE1222" t="s">
        <v>13212</v>
      </c>
      <c r="AF1222" t="s">
        <v>13213</v>
      </c>
      <c r="AG1222" t="s">
        <v>13214</v>
      </c>
      <c r="AH1222" t="s">
        <v>13215</v>
      </c>
      <c r="AI1222" t="s">
        <v>13216</v>
      </c>
      <c r="AK1222">
        <v>44</v>
      </c>
      <c r="AM1222">
        <v>46</v>
      </c>
      <c r="AN1222" t="s">
        <v>42</v>
      </c>
      <c r="AO1222" s="1">
        <v>43139</v>
      </c>
      <c r="AR1222" t="s">
        <v>42</v>
      </c>
      <c r="AS1222" t="s">
        <v>57</v>
      </c>
    </row>
    <row r="1223" spans="1:45" hidden="1" x14ac:dyDescent="0.25">
      <c r="A1223" t="b">
        <f t="shared" si="269"/>
        <v>0</v>
      </c>
      <c r="B1223" t="b">
        <f t="shared" si="270"/>
        <v>0</v>
      </c>
      <c r="C1223" t="b">
        <f t="shared" si="271"/>
        <v>0</v>
      </c>
      <c r="D1223" t="b">
        <f t="shared" si="272"/>
        <v>0</v>
      </c>
      <c r="E1223" t="b">
        <f t="shared" si="272"/>
        <v>0</v>
      </c>
      <c r="F1223" t="b">
        <f t="shared" si="272"/>
        <v>0</v>
      </c>
      <c r="G1223" t="b">
        <f t="shared" si="272"/>
        <v>0</v>
      </c>
      <c r="H1223" t="b">
        <f t="shared" si="273"/>
        <v>0</v>
      </c>
      <c r="I1223" t="b">
        <f t="shared" si="274"/>
        <v>1</v>
      </c>
      <c r="J1223" t="b">
        <f t="shared" si="275"/>
        <v>1</v>
      </c>
      <c r="K1223" t="b">
        <f t="shared" si="276"/>
        <v>1</v>
      </c>
      <c r="L1223" t="b">
        <f t="shared" si="276"/>
        <v>1</v>
      </c>
      <c r="M1223" t="b">
        <f t="shared" si="276"/>
        <v>1</v>
      </c>
      <c r="N1223" t="b">
        <f t="shared" si="276"/>
        <v>1</v>
      </c>
      <c r="O1223" t="b">
        <f t="shared" si="277"/>
        <v>1</v>
      </c>
      <c r="P1223" t="s">
        <v>13217</v>
      </c>
      <c r="Q1223" t="s">
        <v>13218</v>
      </c>
      <c r="R1223" t="s">
        <v>13219</v>
      </c>
      <c r="S1223" t="s">
        <v>12941</v>
      </c>
      <c r="T1223" s="1">
        <v>43438</v>
      </c>
      <c r="U1223">
        <v>2018</v>
      </c>
      <c r="V1223">
        <v>14</v>
      </c>
      <c r="W1223">
        <v>12</v>
      </c>
      <c r="X1223">
        <v>5475</v>
      </c>
      <c r="Y1223">
        <v>5486</v>
      </c>
      <c r="Z1223" t="s">
        <v>13220</v>
      </c>
      <c r="AA1223" t="s">
        <v>12943</v>
      </c>
      <c r="AC1223" t="s">
        <v>13221</v>
      </c>
      <c r="AD1223" t="s">
        <v>13222</v>
      </c>
      <c r="AE1223" t="s">
        <v>13223</v>
      </c>
      <c r="AF1223" t="s">
        <v>13224</v>
      </c>
      <c r="AG1223" t="s">
        <v>13225</v>
      </c>
      <c r="AH1223" t="s">
        <v>13226</v>
      </c>
      <c r="AI1223" t="s">
        <v>13227</v>
      </c>
      <c r="AK1223">
        <v>44</v>
      </c>
      <c r="AM1223">
        <v>39</v>
      </c>
      <c r="AN1223" t="s">
        <v>42</v>
      </c>
      <c r="AO1223" s="1">
        <v>43143</v>
      </c>
      <c r="AR1223" t="s">
        <v>42</v>
      </c>
      <c r="AS1223" t="s">
        <v>57</v>
      </c>
    </row>
    <row r="1224" spans="1:45" hidden="1" x14ac:dyDescent="0.25">
      <c r="A1224" t="b">
        <f t="shared" si="269"/>
        <v>0</v>
      </c>
      <c r="B1224" t="b">
        <f t="shared" si="270"/>
        <v>0</v>
      </c>
      <c r="C1224" t="b">
        <f t="shared" si="271"/>
        <v>0</v>
      </c>
      <c r="D1224" t="b">
        <f t="shared" si="272"/>
        <v>0</v>
      </c>
      <c r="E1224" t="b">
        <f t="shared" si="272"/>
        <v>0</v>
      </c>
      <c r="F1224" t="b">
        <f t="shared" si="272"/>
        <v>0</v>
      </c>
      <c r="G1224" t="b">
        <f t="shared" si="272"/>
        <v>0</v>
      </c>
      <c r="H1224" t="b">
        <f t="shared" si="273"/>
        <v>0</v>
      </c>
      <c r="I1224" t="b">
        <f t="shared" si="274"/>
        <v>1</v>
      </c>
      <c r="J1224" t="b">
        <f t="shared" si="275"/>
        <v>0</v>
      </c>
      <c r="K1224" t="b">
        <f t="shared" si="276"/>
        <v>1</v>
      </c>
      <c r="L1224" t="b">
        <f t="shared" si="276"/>
        <v>1</v>
      </c>
      <c r="M1224" t="b">
        <f t="shared" si="276"/>
        <v>0</v>
      </c>
      <c r="N1224" t="b">
        <f t="shared" si="276"/>
        <v>0</v>
      </c>
      <c r="O1224" t="b">
        <f t="shared" si="277"/>
        <v>1</v>
      </c>
      <c r="P1224" t="s">
        <v>13228</v>
      </c>
      <c r="Q1224" t="s">
        <v>13229</v>
      </c>
      <c r="R1224" t="s">
        <v>13230</v>
      </c>
      <c r="S1224" t="s">
        <v>6887</v>
      </c>
      <c r="T1224" s="1">
        <v>42262</v>
      </c>
      <c r="U1224">
        <v>2015</v>
      </c>
      <c r="V1224">
        <v>64</v>
      </c>
      <c r="W1224">
        <v>9</v>
      </c>
      <c r="X1224">
        <v>4215</v>
      </c>
      <c r="Y1224">
        <v>4229</v>
      </c>
      <c r="Z1224" t="s">
        <v>13231</v>
      </c>
      <c r="AA1224" t="s">
        <v>6889</v>
      </c>
      <c r="AC1224" t="s">
        <v>13232</v>
      </c>
      <c r="AD1224" t="s">
        <v>13233</v>
      </c>
      <c r="AE1224" t="s">
        <v>13234</v>
      </c>
      <c r="AF1224" t="s">
        <v>13235</v>
      </c>
      <c r="AG1224" t="s">
        <v>13236</v>
      </c>
      <c r="AH1224" t="s">
        <v>13237</v>
      </c>
      <c r="AI1224" t="s">
        <v>13238</v>
      </c>
      <c r="AK1224">
        <v>43</v>
      </c>
      <c r="AM1224">
        <v>44</v>
      </c>
      <c r="AN1224" t="s">
        <v>42</v>
      </c>
      <c r="AO1224" s="1">
        <v>41913</v>
      </c>
      <c r="AR1224" t="s">
        <v>42</v>
      </c>
      <c r="AS1224" t="s">
        <v>57</v>
      </c>
    </row>
    <row r="1225" spans="1:45" hidden="1" x14ac:dyDescent="0.25">
      <c r="A1225" t="b">
        <f t="shared" si="269"/>
        <v>0</v>
      </c>
      <c r="B1225" t="b">
        <f t="shared" si="270"/>
        <v>0</v>
      </c>
      <c r="C1225" t="b">
        <f t="shared" si="271"/>
        <v>0</v>
      </c>
      <c r="D1225" t="b">
        <f t="shared" si="272"/>
        <v>0</v>
      </c>
      <c r="E1225" t="b">
        <f t="shared" si="272"/>
        <v>0</v>
      </c>
      <c r="F1225" t="b">
        <f t="shared" si="272"/>
        <v>0</v>
      </c>
      <c r="G1225" t="b">
        <f t="shared" si="272"/>
        <v>0</v>
      </c>
      <c r="H1225" t="b">
        <f t="shared" si="273"/>
        <v>0</v>
      </c>
      <c r="I1225" t="b">
        <f t="shared" si="274"/>
        <v>1</v>
      </c>
      <c r="J1225" t="b">
        <f t="shared" si="275"/>
        <v>1</v>
      </c>
      <c r="K1225" t="b">
        <f t="shared" si="276"/>
        <v>1</v>
      </c>
      <c r="L1225" t="b">
        <f t="shared" si="276"/>
        <v>1</v>
      </c>
      <c r="M1225" t="b">
        <f t="shared" si="276"/>
        <v>1</v>
      </c>
      <c r="N1225" t="b">
        <f t="shared" si="276"/>
        <v>1</v>
      </c>
      <c r="O1225" t="b">
        <f t="shared" si="277"/>
        <v>1</v>
      </c>
      <c r="P1225" t="s">
        <v>13239</v>
      </c>
      <c r="Q1225" t="s">
        <v>13240</v>
      </c>
      <c r="R1225" t="s">
        <v>13241</v>
      </c>
      <c r="S1225" t="s">
        <v>3056</v>
      </c>
      <c r="T1225" s="1">
        <v>39731</v>
      </c>
      <c r="U1225">
        <v>2008</v>
      </c>
      <c r="V1225">
        <v>46</v>
      </c>
      <c r="W1225">
        <v>10</v>
      </c>
      <c r="X1225">
        <v>162</v>
      </c>
      <c r="Y1225">
        <v>168</v>
      </c>
      <c r="Z1225" t="s">
        <v>13242</v>
      </c>
      <c r="AA1225" t="s">
        <v>3058</v>
      </c>
      <c r="AC1225" t="s">
        <v>13243</v>
      </c>
      <c r="AE1225" t="s">
        <v>13244</v>
      </c>
      <c r="AG1225" t="s">
        <v>13245</v>
      </c>
      <c r="AH1225" t="s">
        <v>13246</v>
      </c>
      <c r="AI1225" t="s">
        <v>13247</v>
      </c>
      <c r="AK1225">
        <v>42</v>
      </c>
      <c r="AM1225">
        <v>10</v>
      </c>
      <c r="AN1225" t="s">
        <v>42</v>
      </c>
      <c r="AO1225" s="1">
        <v>39731</v>
      </c>
      <c r="AR1225" t="s">
        <v>42</v>
      </c>
      <c r="AS1225" t="s">
        <v>598</v>
      </c>
    </row>
    <row r="1226" spans="1:45" hidden="1" x14ac:dyDescent="0.25">
      <c r="A1226" t="b">
        <f t="shared" si="269"/>
        <v>0</v>
      </c>
      <c r="B1226" t="b">
        <f t="shared" si="270"/>
        <v>0</v>
      </c>
      <c r="C1226" t="b">
        <f t="shared" si="271"/>
        <v>0</v>
      </c>
      <c r="D1226" t="b">
        <f t="shared" si="272"/>
        <v>0</v>
      </c>
      <c r="E1226" t="b">
        <f t="shared" si="272"/>
        <v>0</v>
      </c>
      <c r="F1226" t="b">
        <f t="shared" si="272"/>
        <v>0</v>
      </c>
      <c r="G1226" t="b">
        <f t="shared" si="272"/>
        <v>0</v>
      </c>
      <c r="H1226" t="b">
        <f t="shared" si="273"/>
        <v>0</v>
      </c>
      <c r="I1226" t="b">
        <f t="shared" si="274"/>
        <v>1</v>
      </c>
      <c r="J1226" t="b">
        <f t="shared" si="275"/>
        <v>1</v>
      </c>
      <c r="K1226" t="b">
        <f t="shared" si="276"/>
        <v>1</v>
      </c>
      <c r="L1226" t="b">
        <f t="shared" si="276"/>
        <v>1</v>
      </c>
      <c r="M1226" t="b">
        <f t="shared" si="276"/>
        <v>1</v>
      </c>
      <c r="N1226" t="b">
        <f t="shared" si="276"/>
        <v>1</v>
      </c>
      <c r="O1226" t="b">
        <f t="shared" si="277"/>
        <v>1</v>
      </c>
      <c r="P1226" t="s">
        <v>13248</v>
      </c>
      <c r="Q1226" t="s">
        <v>13249</v>
      </c>
      <c r="R1226" t="s">
        <v>13250</v>
      </c>
      <c r="S1226" t="s">
        <v>226</v>
      </c>
      <c r="T1226" s="1">
        <v>41100</v>
      </c>
      <c r="U1226">
        <v>2012</v>
      </c>
      <c r="V1226">
        <v>37</v>
      </c>
      <c r="W1226">
        <v>3</v>
      </c>
      <c r="X1226">
        <v>348</v>
      </c>
      <c r="Y1226">
        <v>362</v>
      </c>
      <c r="Z1226" t="s">
        <v>13251</v>
      </c>
      <c r="AA1226" t="s">
        <v>228</v>
      </c>
      <c r="AC1226" t="s">
        <v>13252</v>
      </c>
      <c r="AE1226" t="s">
        <v>13253</v>
      </c>
      <c r="AF1226" t="s">
        <v>13254</v>
      </c>
      <c r="AG1226" t="s">
        <v>13255</v>
      </c>
      <c r="AH1226" t="s">
        <v>13256</v>
      </c>
      <c r="AI1226" t="s">
        <v>13257</v>
      </c>
      <c r="AK1226">
        <v>41</v>
      </c>
      <c r="AM1226">
        <v>34</v>
      </c>
      <c r="AN1226" t="s">
        <v>42</v>
      </c>
      <c r="AO1226" s="1">
        <v>41045</v>
      </c>
      <c r="AR1226" t="s">
        <v>42</v>
      </c>
      <c r="AS1226" t="s">
        <v>57</v>
      </c>
    </row>
    <row r="1227" spans="1:45" hidden="1" x14ac:dyDescent="0.25">
      <c r="A1227" t="b">
        <f t="shared" si="269"/>
        <v>0</v>
      </c>
      <c r="B1227" t="b">
        <f t="shared" si="270"/>
        <v>0</v>
      </c>
      <c r="C1227" t="b">
        <f t="shared" si="271"/>
        <v>0</v>
      </c>
      <c r="D1227" t="b">
        <f t="shared" si="272"/>
        <v>0</v>
      </c>
      <c r="E1227" t="b">
        <f t="shared" si="272"/>
        <v>0</v>
      </c>
      <c r="F1227" t="b">
        <f t="shared" si="272"/>
        <v>0</v>
      </c>
      <c r="G1227" t="b">
        <f t="shared" si="272"/>
        <v>0</v>
      </c>
      <c r="H1227" t="b">
        <f t="shared" si="273"/>
        <v>0</v>
      </c>
      <c r="I1227" t="b">
        <f t="shared" si="274"/>
        <v>1</v>
      </c>
      <c r="J1227" t="b">
        <f t="shared" si="275"/>
        <v>1</v>
      </c>
      <c r="K1227" t="b">
        <f t="shared" si="276"/>
        <v>1</v>
      </c>
      <c r="L1227" t="b">
        <f t="shared" si="276"/>
        <v>1</v>
      </c>
      <c r="M1227" t="b">
        <f t="shared" si="276"/>
        <v>1</v>
      </c>
      <c r="N1227" t="b">
        <f t="shared" si="276"/>
        <v>1</v>
      </c>
      <c r="O1227" t="b">
        <f t="shared" si="277"/>
        <v>1</v>
      </c>
      <c r="P1227" t="s">
        <v>13258</v>
      </c>
      <c r="Q1227" t="s">
        <v>13259</v>
      </c>
      <c r="R1227" t="s">
        <v>13260</v>
      </c>
      <c r="S1227" t="s">
        <v>10625</v>
      </c>
      <c r="T1227" s="1">
        <v>38796</v>
      </c>
      <c r="U1227">
        <v>2005</v>
      </c>
      <c r="X1227">
        <v>646</v>
      </c>
      <c r="Y1227" t="s">
        <v>13261</v>
      </c>
      <c r="Z1227" t="s">
        <v>13262</v>
      </c>
      <c r="AA1227" t="s">
        <v>4056</v>
      </c>
      <c r="AB1227" t="s">
        <v>10628</v>
      </c>
      <c r="AC1227" t="s">
        <v>13263</v>
      </c>
      <c r="AE1227" t="s">
        <v>13264</v>
      </c>
      <c r="AG1227" t="s">
        <v>13265</v>
      </c>
      <c r="AH1227" t="s">
        <v>13266</v>
      </c>
      <c r="AI1227" t="s">
        <v>13267</v>
      </c>
      <c r="AK1227">
        <v>41</v>
      </c>
      <c r="AL1227">
        <v>1</v>
      </c>
      <c r="AM1227">
        <v>10</v>
      </c>
      <c r="AN1227" t="s">
        <v>42</v>
      </c>
      <c r="AO1227" s="1">
        <v>38796</v>
      </c>
      <c r="AR1227" t="s">
        <v>42</v>
      </c>
      <c r="AS1227" t="s">
        <v>43</v>
      </c>
    </row>
    <row r="1228" spans="1:45" hidden="1" x14ac:dyDescent="0.25">
      <c r="A1228" t="b">
        <f t="shared" si="269"/>
        <v>0</v>
      </c>
      <c r="B1228" t="b">
        <f t="shared" si="270"/>
        <v>0</v>
      </c>
      <c r="C1228" t="b">
        <f t="shared" si="271"/>
        <v>0</v>
      </c>
      <c r="D1228" t="b">
        <f t="shared" si="272"/>
        <v>0</v>
      </c>
      <c r="E1228" t="b">
        <f t="shared" si="272"/>
        <v>0</v>
      </c>
      <c r="F1228" t="b">
        <f t="shared" si="272"/>
        <v>0</v>
      </c>
      <c r="G1228" t="b">
        <f t="shared" si="272"/>
        <v>0</v>
      </c>
      <c r="H1228" t="b">
        <f t="shared" si="273"/>
        <v>0</v>
      </c>
      <c r="I1228" t="b">
        <f t="shared" si="274"/>
        <v>1</v>
      </c>
      <c r="J1228" t="b">
        <f t="shared" si="275"/>
        <v>1</v>
      </c>
      <c r="K1228" t="b">
        <f t="shared" si="276"/>
        <v>1</v>
      </c>
      <c r="L1228" t="b">
        <f t="shared" si="276"/>
        <v>0</v>
      </c>
      <c r="M1228" t="b">
        <f t="shared" si="276"/>
        <v>0</v>
      </c>
      <c r="N1228" t="b">
        <f t="shared" si="276"/>
        <v>1</v>
      </c>
      <c r="O1228" t="b">
        <f t="shared" si="277"/>
        <v>1</v>
      </c>
      <c r="P1228" t="s">
        <v>13268</v>
      </c>
      <c r="Q1228" t="s">
        <v>13269</v>
      </c>
      <c r="R1228" t="s">
        <v>13270</v>
      </c>
      <c r="S1228" t="s">
        <v>855</v>
      </c>
      <c r="T1228" s="1">
        <v>39302</v>
      </c>
      <c r="U1228">
        <v>2007</v>
      </c>
      <c r="V1228">
        <v>43</v>
      </c>
      <c r="W1228">
        <v>2</v>
      </c>
      <c r="X1228">
        <v>780</v>
      </c>
      <c r="Y1228">
        <v>789</v>
      </c>
      <c r="Z1228" t="s">
        <v>13271</v>
      </c>
      <c r="AA1228" t="s">
        <v>857</v>
      </c>
      <c r="AC1228" t="s">
        <v>13272</v>
      </c>
      <c r="AE1228" t="s">
        <v>13273</v>
      </c>
      <c r="AG1228" t="s">
        <v>13274</v>
      </c>
      <c r="AH1228" t="s">
        <v>13275</v>
      </c>
      <c r="AI1228" t="s">
        <v>13276</v>
      </c>
      <c r="AK1228">
        <v>40</v>
      </c>
      <c r="AM1228">
        <v>23</v>
      </c>
      <c r="AN1228" t="s">
        <v>42</v>
      </c>
      <c r="AO1228" s="1">
        <v>39302</v>
      </c>
      <c r="AR1228" t="s">
        <v>42</v>
      </c>
      <c r="AS1228" t="s">
        <v>57</v>
      </c>
    </row>
    <row r="1229" spans="1:45" hidden="1" x14ac:dyDescent="0.25">
      <c r="A1229" t="b">
        <f t="shared" si="269"/>
        <v>0</v>
      </c>
      <c r="B1229" t="b">
        <f t="shared" si="270"/>
        <v>0</v>
      </c>
      <c r="C1229" t="b">
        <f t="shared" si="271"/>
        <v>0</v>
      </c>
      <c r="D1229" t="b">
        <f t="shared" si="272"/>
        <v>0</v>
      </c>
      <c r="E1229" t="b">
        <f t="shared" si="272"/>
        <v>0</v>
      </c>
      <c r="F1229" t="b">
        <f t="shared" si="272"/>
        <v>0</v>
      </c>
      <c r="G1229" t="b">
        <f t="shared" si="272"/>
        <v>0</v>
      </c>
      <c r="H1229" t="b">
        <f t="shared" si="273"/>
        <v>0</v>
      </c>
      <c r="I1229" t="b">
        <f t="shared" si="274"/>
        <v>0</v>
      </c>
      <c r="J1229" t="b">
        <f t="shared" si="275"/>
        <v>0</v>
      </c>
      <c r="K1229" t="b">
        <f t="shared" si="276"/>
        <v>0</v>
      </c>
      <c r="L1229" t="b">
        <f t="shared" si="276"/>
        <v>1</v>
      </c>
      <c r="M1229" t="b">
        <f t="shared" si="276"/>
        <v>0</v>
      </c>
      <c r="N1229" t="b">
        <f t="shared" si="276"/>
        <v>0</v>
      </c>
      <c r="O1229" t="b">
        <f t="shared" si="277"/>
        <v>1</v>
      </c>
      <c r="P1229" t="s">
        <v>13277</v>
      </c>
      <c r="Q1229" t="s">
        <v>13278</v>
      </c>
      <c r="R1229" t="s">
        <v>13279</v>
      </c>
      <c r="S1229" t="s">
        <v>13280</v>
      </c>
      <c r="T1229" s="1">
        <v>43566</v>
      </c>
      <c r="U1229">
        <v>2019</v>
      </c>
      <c r="V1229">
        <v>28</v>
      </c>
      <c r="W1229">
        <v>6</v>
      </c>
      <c r="X1229">
        <v>2882</v>
      </c>
      <c r="Y1229">
        <v>2897</v>
      </c>
      <c r="Z1229" t="s">
        <v>13281</v>
      </c>
      <c r="AA1229" t="s">
        <v>13282</v>
      </c>
      <c r="AC1229" t="s">
        <v>13283</v>
      </c>
      <c r="AD1229" t="s">
        <v>13284</v>
      </c>
      <c r="AE1229" t="s">
        <v>13285</v>
      </c>
      <c r="AF1229" t="s">
        <v>13286</v>
      </c>
      <c r="AG1229" t="s">
        <v>13287</v>
      </c>
      <c r="AH1229" t="s">
        <v>13288</v>
      </c>
      <c r="AI1229" t="s">
        <v>13289</v>
      </c>
      <c r="AK1229">
        <v>40</v>
      </c>
      <c r="AM1229">
        <v>45</v>
      </c>
      <c r="AN1229" t="s">
        <v>42</v>
      </c>
      <c r="AO1229" s="1">
        <v>43475</v>
      </c>
      <c r="AR1229" t="s">
        <v>42</v>
      </c>
      <c r="AS1229" t="s">
        <v>57</v>
      </c>
    </row>
    <row r="1230" spans="1:45" hidden="1" x14ac:dyDescent="0.25">
      <c r="A1230" t="b">
        <f t="shared" si="269"/>
        <v>0</v>
      </c>
      <c r="B1230" t="b">
        <f t="shared" si="270"/>
        <v>0</v>
      </c>
      <c r="C1230" t="b">
        <f t="shared" si="271"/>
        <v>0</v>
      </c>
      <c r="D1230" t="b">
        <f t="shared" si="272"/>
        <v>0</v>
      </c>
      <c r="E1230" t="b">
        <f t="shared" si="272"/>
        <v>0</v>
      </c>
      <c r="F1230" t="b">
        <f t="shared" si="272"/>
        <v>0</v>
      </c>
      <c r="G1230" t="b">
        <f t="shared" si="272"/>
        <v>0</v>
      </c>
      <c r="H1230" t="b">
        <f t="shared" si="273"/>
        <v>0</v>
      </c>
      <c r="I1230" t="b">
        <f t="shared" si="274"/>
        <v>1</v>
      </c>
      <c r="J1230" t="b">
        <f t="shared" si="275"/>
        <v>1</v>
      </c>
      <c r="K1230" t="b">
        <f t="shared" si="276"/>
        <v>1</v>
      </c>
      <c r="L1230" t="b">
        <f t="shared" si="276"/>
        <v>1</v>
      </c>
      <c r="M1230" t="b">
        <f t="shared" si="276"/>
        <v>1</v>
      </c>
      <c r="N1230" t="b">
        <f t="shared" si="276"/>
        <v>1</v>
      </c>
      <c r="O1230" t="b">
        <f t="shared" si="277"/>
        <v>1</v>
      </c>
      <c r="P1230" t="s">
        <v>13290</v>
      </c>
      <c r="Q1230" t="s">
        <v>13291</v>
      </c>
      <c r="R1230" t="s">
        <v>13292</v>
      </c>
      <c r="S1230" t="s">
        <v>13022</v>
      </c>
      <c r="T1230" s="1">
        <v>44454</v>
      </c>
      <c r="U1230">
        <v>2021</v>
      </c>
      <c r="V1230">
        <v>39</v>
      </c>
      <c r="W1230">
        <v>10</v>
      </c>
      <c r="X1230">
        <v>2992</v>
      </c>
      <c r="Y1230">
        <v>3005</v>
      </c>
      <c r="Z1230" t="s">
        <v>13293</v>
      </c>
      <c r="AA1230" t="s">
        <v>13024</v>
      </c>
      <c r="AC1230" t="s">
        <v>13294</v>
      </c>
      <c r="AD1230" t="s">
        <v>13295</v>
      </c>
      <c r="AE1230" t="s">
        <v>13296</v>
      </c>
      <c r="AF1230" t="s">
        <v>13297</v>
      </c>
      <c r="AG1230" t="s">
        <v>13298</v>
      </c>
      <c r="AH1230" t="s">
        <v>13299</v>
      </c>
      <c r="AI1230" t="s">
        <v>13300</v>
      </c>
      <c r="AK1230">
        <v>38</v>
      </c>
      <c r="AM1230">
        <v>42</v>
      </c>
      <c r="AN1230" t="s">
        <v>42</v>
      </c>
      <c r="AO1230" s="1">
        <v>44365</v>
      </c>
      <c r="AR1230" t="s">
        <v>42</v>
      </c>
      <c r="AS1230" t="s">
        <v>57</v>
      </c>
    </row>
    <row r="1231" spans="1:45" hidden="1" x14ac:dyDescent="0.25">
      <c r="A1231" t="b">
        <f t="shared" si="269"/>
        <v>0</v>
      </c>
      <c r="B1231" t="b">
        <f t="shared" si="270"/>
        <v>0</v>
      </c>
      <c r="C1231" t="b">
        <f t="shared" si="271"/>
        <v>0</v>
      </c>
      <c r="D1231" t="b">
        <f t="shared" si="272"/>
        <v>0</v>
      </c>
      <c r="E1231" t="b">
        <f t="shared" si="272"/>
        <v>0</v>
      </c>
      <c r="F1231" t="b">
        <f t="shared" si="272"/>
        <v>0</v>
      </c>
      <c r="G1231" t="b">
        <f t="shared" si="272"/>
        <v>0</v>
      </c>
      <c r="H1231" t="b">
        <f t="shared" si="273"/>
        <v>0</v>
      </c>
      <c r="I1231" t="b">
        <f t="shared" si="274"/>
        <v>0</v>
      </c>
      <c r="J1231" t="b">
        <f t="shared" si="275"/>
        <v>0</v>
      </c>
      <c r="K1231" t="b">
        <f t="shared" si="276"/>
        <v>0</v>
      </c>
      <c r="L1231" t="b">
        <f t="shared" si="276"/>
        <v>0</v>
      </c>
      <c r="M1231" t="b">
        <f t="shared" si="276"/>
        <v>0</v>
      </c>
      <c r="N1231" t="b">
        <f t="shared" si="276"/>
        <v>0</v>
      </c>
      <c r="O1231" t="b">
        <f t="shared" si="277"/>
        <v>1</v>
      </c>
      <c r="P1231" t="s">
        <v>13301</v>
      </c>
      <c r="Q1231" t="s">
        <v>13302</v>
      </c>
      <c r="R1231" t="s">
        <v>13303</v>
      </c>
      <c r="S1231" t="s">
        <v>12796</v>
      </c>
      <c r="T1231" s="1">
        <v>42040</v>
      </c>
      <c r="U1231">
        <v>2015</v>
      </c>
      <c r="V1231">
        <v>53</v>
      </c>
      <c r="W1231">
        <v>6</v>
      </c>
      <c r="X1231">
        <v>3110</v>
      </c>
      <c r="Y1231">
        <v>3123</v>
      </c>
      <c r="Z1231" t="s">
        <v>13304</v>
      </c>
      <c r="AA1231" t="s">
        <v>12798</v>
      </c>
      <c r="AC1231" t="s">
        <v>13305</v>
      </c>
      <c r="AE1231" t="s">
        <v>13306</v>
      </c>
      <c r="AF1231" t="s">
        <v>13307</v>
      </c>
      <c r="AG1231" t="s">
        <v>13308</v>
      </c>
      <c r="AH1231" t="s">
        <v>13017</v>
      </c>
      <c r="AI1231" t="s">
        <v>13309</v>
      </c>
      <c r="AK1231">
        <v>38</v>
      </c>
      <c r="AM1231">
        <v>29</v>
      </c>
      <c r="AN1231" t="s">
        <v>42</v>
      </c>
      <c r="AO1231" s="1">
        <v>41991</v>
      </c>
      <c r="AR1231" t="s">
        <v>42</v>
      </c>
      <c r="AS1231" t="s">
        <v>57</v>
      </c>
    </row>
    <row r="1232" spans="1:45" hidden="1" x14ac:dyDescent="0.25">
      <c r="A1232" t="b">
        <f t="shared" si="269"/>
        <v>0</v>
      </c>
      <c r="B1232" t="b">
        <f t="shared" si="270"/>
        <v>0</v>
      </c>
      <c r="C1232" t="b">
        <f t="shared" si="271"/>
        <v>0</v>
      </c>
      <c r="D1232" t="b">
        <f t="shared" si="272"/>
        <v>0</v>
      </c>
      <c r="E1232" t="b">
        <f t="shared" si="272"/>
        <v>0</v>
      </c>
      <c r="F1232" t="b">
        <f t="shared" si="272"/>
        <v>0</v>
      </c>
      <c r="G1232" t="b">
        <f t="shared" si="272"/>
        <v>0</v>
      </c>
      <c r="H1232" t="b">
        <f t="shared" si="273"/>
        <v>0</v>
      </c>
      <c r="I1232" t="b">
        <f t="shared" si="274"/>
        <v>1</v>
      </c>
      <c r="J1232" t="b">
        <f t="shared" si="275"/>
        <v>1</v>
      </c>
      <c r="K1232" t="b">
        <f t="shared" si="276"/>
        <v>1</v>
      </c>
      <c r="L1232" t="b">
        <f t="shared" si="276"/>
        <v>1</v>
      </c>
      <c r="M1232" t="b">
        <f t="shared" si="276"/>
        <v>1</v>
      </c>
      <c r="N1232" t="b">
        <f t="shared" si="276"/>
        <v>1</v>
      </c>
      <c r="O1232" t="b">
        <f t="shared" si="277"/>
        <v>1</v>
      </c>
      <c r="P1232" t="s">
        <v>13310</v>
      </c>
      <c r="Q1232" t="s">
        <v>13311</v>
      </c>
      <c r="R1232" t="s">
        <v>13312</v>
      </c>
      <c r="S1232" t="s">
        <v>12796</v>
      </c>
      <c r="T1232" s="1">
        <v>38586</v>
      </c>
      <c r="U1232">
        <v>2005</v>
      </c>
      <c r="V1232">
        <v>43</v>
      </c>
      <c r="W1232">
        <v>9</v>
      </c>
      <c r="X1232">
        <v>2024</v>
      </c>
      <c r="Y1232">
        <v>2035</v>
      </c>
      <c r="Z1232" t="s">
        <v>13313</v>
      </c>
      <c r="AA1232" t="s">
        <v>12798</v>
      </c>
      <c r="AC1232" t="s">
        <v>13314</v>
      </c>
      <c r="AE1232" t="s">
        <v>13315</v>
      </c>
      <c r="AF1232" t="s">
        <v>13316</v>
      </c>
      <c r="AG1232" t="s">
        <v>13317</v>
      </c>
      <c r="AH1232" t="s">
        <v>13318</v>
      </c>
      <c r="AI1232" t="s">
        <v>13319</v>
      </c>
      <c r="AK1232">
        <v>38</v>
      </c>
      <c r="AM1232">
        <v>34</v>
      </c>
      <c r="AN1232" t="s">
        <v>42</v>
      </c>
      <c r="AO1232" s="1">
        <v>38586</v>
      </c>
      <c r="AR1232" t="s">
        <v>42</v>
      </c>
      <c r="AS1232" t="s">
        <v>57</v>
      </c>
    </row>
    <row r="1233" spans="1:45" hidden="1" x14ac:dyDescent="0.25">
      <c r="A1233" t="b">
        <f t="shared" si="269"/>
        <v>0</v>
      </c>
      <c r="B1233" t="b">
        <f t="shared" si="270"/>
        <v>0</v>
      </c>
      <c r="C1233" t="b">
        <f t="shared" si="271"/>
        <v>0</v>
      </c>
      <c r="D1233" t="b">
        <f t="shared" si="272"/>
        <v>0</v>
      </c>
      <c r="E1233" t="b">
        <f t="shared" si="272"/>
        <v>0</v>
      </c>
      <c r="F1233" t="b">
        <f t="shared" si="272"/>
        <v>0</v>
      </c>
      <c r="G1233" t="b">
        <f t="shared" si="272"/>
        <v>0</v>
      </c>
      <c r="H1233" t="b">
        <f t="shared" si="273"/>
        <v>0</v>
      </c>
      <c r="I1233" t="b">
        <f t="shared" si="274"/>
        <v>1</v>
      </c>
      <c r="J1233" t="b">
        <f t="shared" si="275"/>
        <v>0</v>
      </c>
      <c r="K1233" t="b">
        <f t="shared" si="276"/>
        <v>0</v>
      </c>
      <c r="L1233" t="b">
        <f t="shared" si="276"/>
        <v>1</v>
      </c>
      <c r="M1233" t="b">
        <f t="shared" si="276"/>
        <v>1</v>
      </c>
      <c r="N1233" t="b">
        <f t="shared" si="276"/>
        <v>0</v>
      </c>
      <c r="O1233" t="b">
        <f t="shared" si="277"/>
        <v>1</v>
      </c>
      <c r="P1233" t="s">
        <v>13320</v>
      </c>
      <c r="Q1233" t="s">
        <v>13321</v>
      </c>
      <c r="R1233" t="s">
        <v>13322</v>
      </c>
      <c r="S1233" t="s">
        <v>47</v>
      </c>
      <c r="T1233" s="1">
        <v>43586</v>
      </c>
      <c r="U1233">
        <v>2019</v>
      </c>
      <c r="V1233">
        <v>20</v>
      </c>
      <c r="W1233">
        <v>5</v>
      </c>
      <c r="X1233">
        <v>1787</v>
      </c>
      <c r="Y1233">
        <v>1802</v>
      </c>
      <c r="Z1233" t="s">
        <v>13323</v>
      </c>
      <c r="AA1233" t="s">
        <v>49</v>
      </c>
      <c r="AC1233" t="s">
        <v>13324</v>
      </c>
      <c r="AD1233" t="s">
        <v>13325</v>
      </c>
      <c r="AE1233" t="s">
        <v>13326</v>
      </c>
      <c r="AF1233" t="s">
        <v>13327</v>
      </c>
      <c r="AG1233" t="s">
        <v>13328</v>
      </c>
      <c r="AH1233" t="s">
        <v>13329</v>
      </c>
      <c r="AI1233" t="s">
        <v>13330</v>
      </c>
      <c r="AK1233">
        <v>38</v>
      </c>
      <c r="AM1233">
        <v>61</v>
      </c>
      <c r="AN1233" t="s">
        <v>42</v>
      </c>
      <c r="AO1233" s="1">
        <v>43283</v>
      </c>
      <c r="AR1233" t="s">
        <v>42</v>
      </c>
      <c r="AS1233" t="s">
        <v>57</v>
      </c>
    </row>
    <row r="1234" spans="1:45" hidden="1" x14ac:dyDescent="0.25">
      <c r="A1234" t="b">
        <f t="shared" si="269"/>
        <v>0</v>
      </c>
      <c r="B1234" t="b">
        <f t="shared" si="270"/>
        <v>0</v>
      </c>
      <c r="C1234" t="b">
        <f t="shared" si="271"/>
        <v>1</v>
      </c>
      <c r="D1234" t="b">
        <f t="shared" si="272"/>
        <v>0</v>
      </c>
      <c r="E1234" t="b">
        <f t="shared" si="272"/>
        <v>1</v>
      </c>
      <c r="F1234" t="b">
        <f t="shared" si="272"/>
        <v>1</v>
      </c>
      <c r="G1234" t="b">
        <f t="shared" si="272"/>
        <v>1</v>
      </c>
      <c r="H1234" t="b">
        <f t="shared" si="273"/>
        <v>0</v>
      </c>
      <c r="I1234" t="b">
        <f t="shared" si="274"/>
        <v>1</v>
      </c>
      <c r="J1234" t="b">
        <f t="shared" si="275"/>
        <v>0</v>
      </c>
      <c r="K1234" t="b">
        <f t="shared" si="276"/>
        <v>1</v>
      </c>
      <c r="L1234" t="b">
        <f t="shared" si="276"/>
        <v>0</v>
      </c>
      <c r="M1234" t="b">
        <f t="shared" si="276"/>
        <v>0</v>
      </c>
      <c r="N1234" t="b">
        <f t="shared" si="276"/>
        <v>0</v>
      </c>
      <c r="O1234" t="b">
        <f t="shared" si="277"/>
        <v>1</v>
      </c>
      <c r="P1234" t="s">
        <v>13331</v>
      </c>
      <c r="Q1234" t="s">
        <v>13332</v>
      </c>
      <c r="R1234" t="s">
        <v>13333</v>
      </c>
      <c r="S1234" t="s">
        <v>1380</v>
      </c>
      <c r="T1234" s="1">
        <v>43349</v>
      </c>
      <c r="U1234">
        <v>2018</v>
      </c>
      <c r="X1234">
        <v>737</v>
      </c>
      <c r="Y1234">
        <v>744</v>
      </c>
      <c r="Z1234" t="s">
        <v>13334</v>
      </c>
      <c r="AB1234" t="s">
        <v>1382</v>
      </c>
      <c r="AC1234" t="s">
        <v>13335</v>
      </c>
      <c r="AE1234" t="s">
        <v>13336</v>
      </c>
      <c r="AF1234" t="s">
        <v>13337</v>
      </c>
      <c r="AG1234" t="s">
        <v>13338</v>
      </c>
      <c r="AH1234" t="s">
        <v>13339</v>
      </c>
      <c r="AI1234" t="s">
        <v>13340</v>
      </c>
      <c r="AK1234">
        <v>37</v>
      </c>
      <c r="AM1234">
        <v>44</v>
      </c>
      <c r="AO1234" s="1">
        <v>43349</v>
      </c>
      <c r="AR1234" t="s">
        <v>42</v>
      </c>
      <c r="AS1234" t="s">
        <v>43</v>
      </c>
    </row>
    <row r="1235" spans="1:45" hidden="1" x14ac:dyDescent="0.25">
      <c r="A1235" t="b">
        <f t="shared" si="269"/>
        <v>0</v>
      </c>
      <c r="B1235" t="b">
        <f t="shared" si="270"/>
        <v>0</v>
      </c>
      <c r="C1235" t="b">
        <f t="shared" si="271"/>
        <v>0</v>
      </c>
      <c r="D1235" t="b">
        <f t="shared" si="272"/>
        <v>0</v>
      </c>
      <c r="E1235" t="b">
        <f t="shared" si="272"/>
        <v>0</v>
      </c>
      <c r="F1235" t="b">
        <f t="shared" si="272"/>
        <v>0</v>
      </c>
      <c r="G1235" t="b">
        <f t="shared" si="272"/>
        <v>0</v>
      </c>
      <c r="H1235" t="b">
        <f t="shared" si="273"/>
        <v>0</v>
      </c>
      <c r="I1235" t="b">
        <f t="shared" si="274"/>
        <v>0</v>
      </c>
      <c r="J1235" t="b">
        <f t="shared" si="275"/>
        <v>0</v>
      </c>
      <c r="K1235" t="b">
        <f t="shared" si="276"/>
        <v>1</v>
      </c>
      <c r="L1235" t="b">
        <f t="shared" si="276"/>
        <v>0</v>
      </c>
      <c r="M1235" t="b">
        <f t="shared" si="276"/>
        <v>0</v>
      </c>
      <c r="N1235" t="b">
        <f t="shared" si="276"/>
        <v>0</v>
      </c>
      <c r="O1235" t="b">
        <f t="shared" si="277"/>
        <v>1</v>
      </c>
      <c r="P1235" t="s">
        <v>13341</v>
      </c>
      <c r="Q1235" t="s">
        <v>13342</v>
      </c>
      <c r="R1235" t="s">
        <v>13343</v>
      </c>
      <c r="S1235" t="s">
        <v>3295</v>
      </c>
      <c r="T1235" s="1">
        <v>42383</v>
      </c>
      <c r="U1235">
        <v>2015</v>
      </c>
      <c r="V1235">
        <v>30</v>
      </c>
      <c r="W1235">
        <v>12</v>
      </c>
      <c r="X1235">
        <v>4</v>
      </c>
      <c r="Y1235">
        <v>18</v>
      </c>
      <c r="Z1235" t="s">
        <v>13344</v>
      </c>
      <c r="AA1235" t="s">
        <v>3297</v>
      </c>
      <c r="AC1235" t="s">
        <v>13345</v>
      </c>
      <c r="AE1235" t="s">
        <v>13346</v>
      </c>
      <c r="AG1235" t="s">
        <v>13347</v>
      </c>
      <c r="AH1235" t="s">
        <v>13348</v>
      </c>
      <c r="AI1235" t="s">
        <v>13349</v>
      </c>
      <c r="AK1235">
        <v>37</v>
      </c>
      <c r="AM1235">
        <v>51</v>
      </c>
      <c r="AN1235" t="s">
        <v>42</v>
      </c>
      <c r="AO1235" s="1">
        <v>42383</v>
      </c>
      <c r="AR1235" t="s">
        <v>42</v>
      </c>
      <c r="AS1235" t="s">
        <v>598</v>
      </c>
    </row>
    <row r="1236" spans="1:45" hidden="1" x14ac:dyDescent="0.25">
      <c r="A1236" t="b">
        <f t="shared" si="269"/>
        <v>0</v>
      </c>
      <c r="B1236" t="b">
        <f t="shared" si="270"/>
        <v>0</v>
      </c>
      <c r="C1236" t="b">
        <f t="shared" si="271"/>
        <v>0</v>
      </c>
      <c r="D1236" t="b">
        <f t="shared" si="272"/>
        <v>0</v>
      </c>
      <c r="E1236" t="b">
        <f t="shared" si="272"/>
        <v>0</v>
      </c>
      <c r="F1236" t="b">
        <f t="shared" si="272"/>
        <v>1</v>
      </c>
      <c r="G1236" t="b">
        <f t="shared" si="272"/>
        <v>0</v>
      </c>
      <c r="H1236" t="b">
        <f t="shared" si="273"/>
        <v>0</v>
      </c>
      <c r="I1236" t="b">
        <f t="shared" si="274"/>
        <v>1</v>
      </c>
      <c r="J1236" t="b">
        <f t="shared" si="275"/>
        <v>1</v>
      </c>
      <c r="K1236" t="b">
        <f t="shared" si="276"/>
        <v>1</v>
      </c>
      <c r="L1236" t="b">
        <f t="shared" si="276"/>
        <v>0</v>
      </c>
      <c r="M1236" t="b">
        <f t="shared" si="276"/>
        <v>0</v>
      </c>
      <c r="N1236" t="b">
        <f t="shared" si="276"/>
        <v>1</v>
      </c>
      <c r="O1236" t="b">
        <f t="shared" si="277"/>
        <v>1</v>
      </c>
      <c r="P1236" t="s">
        <v>13350</v>
      </c>
      <c r="Q1236" t="s">
        <v>13351</v>
      </c>
      <c r="R1236" t="s">
        <v>13352</v>
      </c>
      <c r="S1236" t="s">
        <v>13175</v>
      </c>
      <c r="T1236" s="1">
        <v>44203</v>
      </c>
      <c r="U1236">
        <v>2021</v>
      </c>
      <c r="V1236">
        <v>31</v>
      </c>
      <c r="W1236">
        <v>1</v>
      </c>
      <c r="X1236">
        <v>315</v>
      </c>
      <c r="Y1236">
        <v>325</v>
      </c>
      <c r="Z1236" t="s">
        <v>13353</v>
      </c>
      <c r="AA1236" t="s">
        <v>13177</v>
      </c>
      <c r="AC1236" t="s">
        <v>13354</v>
      </c>
      <c r="AD1236" t="s">
        <v>13355</v>
      </c>
      <c r="AE1236" t="s">
        <v>13356</v>
      </c>
      <c r="AF1236" t="s">
        <v>13357</v>
      </c>
      <c r="AG1236" t="s">
        <v>13358</v>
      </c>
      <c r="AH1236" t="s">
        <v>13359</v>
      </c>
      <c r="AI1236" t="s">
        <v>13360</v>
      </c>
      <c r="AK1236">
        <v>35</v>
      </c>
      <c r="AM1236">
        <v>35</v>
      </c>
      <c r="AN1236" t="s">
        <v>42</v>
      </c>
      <c r="AO1236" s="1">
        <v>43894</v>
      </c>
      <c r="AR1236" t="s">
        <v>42</v>
      </c>
      <c r="AS1236" t="s">
        <v>57</v>
      </c>
    </row>
    <row r="1237" spans="1:45" hidden="1" x14ac:dyDescent="0.25">
      <c r="A1237" t="b">
        <f t="shared" si="269"/>
        <v>0</v>
      </c>
      <c r="B1237" t="b">
        <f t="shared" si="270"/>
        <v>0</v>
      </c>
      <c r="C1237" t="b">
        <f t="shared" si="271"/>
        <v>0</v>
      </c>
      <c r="D1237" t="b">
        <f t="shared" si="272"/>
        <v>0</v>
      </c>
      <c r="E1237" t="b">
        <f t="shared" si="272"/>
        <v>0</v>
      </c>
      <c r="F1237" t="b">
        <f t="shared" si="272"/>
        <v>0</v>
      </c>
      <c r="G1237" t="b">
        <f t="shared" si="272"/>
        <v>0</v>
      </c>
      <c r="H1237" t="b">
        <f t="shared" si="273"/>
        <v>0</v>
      </c>
      <c r="I1237" t="b">
        <f t="shared" si="274"/>
        <v>1</v>
      </c>
      <c r="J1237" t="b">
        <f t="shared" si="275"/>
        <v>1</v>
      </c>
      <c r="K1237" t="b">
        <f t="shared" si="276"/>
        <v>1</v>
      </c>
      <c r="L1237" t="b">
        <f t="shared" si="276"/>
        <v>1</v>
      </c>
      <c r="M1237" t="b">
        <f t="shared" si="276"/>
        <v>1</v>
      </c>
      <c r="N1237" t="b">
        <f t="shared" si="276"/>
        <v>1</v>
      </c>
      <c r="O1237" t="b">
        <f t="shared" si="277"/>
        <v>1</v>
      </c>
      <c r="P1237" t="s">
        <v>13361</v>
      </c>
      <c r="Q1237" t="s">
        <v>13362</v>
      </c>
      <c r="R1237" t="s">
        <v>13363</v>
      </c>
      <c r="S1237" t="s">
        <v>47</v>
      </c>
      <c r="T1237" s="1">
        <v>43830</v>
      </c>
      <c r="U1237">
        <v>2020</v>
      </c>
      <c r="V1237">
        <v>21</v>
      </c>
      <c r="W1237">
        <v>1</v>
      </c>
      <c r="X1237">
        <v>362</v>
      </c>
      <c r="Y1237">
        <v>373</v>
      </c>
      <c r="Z1237" t="s">
        <v>13364</v>
      </c>
      <c r="AA1237" t="s">
        <v>49</v>
      </c>
      <c r="AC1237" t="s">
        <v>13365</v>
      </c>
      <c r="AD1237" t="s">
        <v>13366</v>
      </c>
      <c r="AE1237" t="s">
        <v>13367</v>
      </c>
      <c r="AF1237" t="s">
        <v>13368</v>
      </c>
      <c r="AG1237" t="s">
        <v>13369</v>
      </c>
      <c r="AH1237" t="s">
        <v>13370</v>
      </c>
      <c r="AI1237" t="s">
        <v>13371</v>
      </c>
      <c r="AK1237">
        <v>35</v>
      </c>
      <c r="AM1237">
        <v>85</v>
      </c>
      <c r="AN1237" t="s">
        <v>42</v>
      </c>
      <c r="AO1237" s="1">
        <v>43513</v>
      </c>
      <c r="AR1237" t="s">
        <v>42</v>
      </c>
      <c r="AS1237" t="s">
        <v>57</v>
      </c>
    </row>
    <row r="1238" spans="1:45" hidden="1" x14ac:dyDescent="0.25">
      <c r="A1238" t="b">
        <f t="shared" si="269"/>
        <v>0</v>
      </c>
      <c r="B1238" t="b">
        <f t="shared" si="270"/>
        <v>0</v>
      </c>
      <c r="C1238" t="b">
        <f t="shared" si="271"/>
        <v>0</v>
      </c>
      <c r="D1238" t="b">
        <f t="shared" si="272"/>
        <v>0</v>
      </c>
      <c r="E1238" t="b">
        <f t="shared" si="272"/>
        <v>0</v>
      </c>
      <c r="F1238" t="b">
        <f t="shared" si="272"/>
        <v>0</v>
      </c>
      <c r="G1238" t="b">
        <f t="shared" si="272"/>
        <v>0</v>
      </c>
      <c r="H1238" t="b">
        <f t="shared" si="273"/>
        <v>0</v>
      </c>
      <c r="I1238" t="b">
        <f t="shared" si="274"/>
        <v>1</v>
      </c>
      <c r="J1238" t="b">
        <f t="shared" si="275"/>
        <v>1</v>
      </c>
      <c r="K1238" t="b">
        <f t="shared" si="276"/>
        <v>1</v>
      </c>
      <c r="L1238" t="b">
        <f t="shared" si="276"/>
        <v>1</v>
      </c>
      <c r="M1238" t="b">
        <f t="shared" si="276"/>
        <v>1</v>
      </c>
      <c r="N1238" t="b">
        <f t="shared" si="276"/>
        <v>1</v>
      </c>
      <c r="O1238" t="b">
        <f t="shared" si="277"/>
        <v>1</v>
      </c>
      <c r="P1238" t="s">
        <v>13372</v>
      </c>
      <c r="Q1238" t="s">
        <v>13373</v>
      </c>
      <c r="R1238" t="s">
        <v>13374</v>
      </c>
      <c r="S1238" t="s">
        <v>3056</v>
      </c>
      <c r="T1238" s="1">
        <v>44319</v>
      </c>
      <c r="U1238">
        <v>2021</v>
      </c>
      <c r="V1238">
        <v>59</v>
      </c>
      <c r="W1238">
        <v>3</v>
      </c>
      <c r="X1238">
        <v>117</v>
      </c>
      <c r="Y1238">
        <v>123</v>
      </c>
      <c r="Z1238" t="s">
        <v>13375</v>
      </c>
      <c r="AA1238" t="s">
        <v>3058</v>
      </c>
      <c r="AC1238" t="s">
        <v>13376</v>
      </c>
      <c r="AD1238" t="s">
        <v>13377</v>
      </c>
      <c r="AE1238" t="s">
        <v>13378</v>
      </c>
      <c r="AG1238" t="s">
        <v>13379</v>
      </c>
      <c r="AH1238" t="s">
        <v>13380</v>
      </c>
      <c r="AI1238" t="s">
        <v>13381</v>
      </c>
      <c r="AK1238">
        <v>35</v>
      </c>
      <c r="AM1238">
        <v>15</v>
      </c>
      <c r="AN1238" t="s">
        <v>42</v>
      </c>
      <c r="AO1238" s="1">
        <v>44319</v>
      </c>
      <c r="AR1238" t="s">
        <v>42</v>
      </c>
      <c r="AS1238" t="s">
        <v>598</v>
      </c>
    </row>
    <row r="1239" spans="1:45" hidden="1" x14ac:dyDescent="0.25">
      <c r="A1239" t="b">
        <f t="shared" si="269"/>
        <v>0</v>
      </c>
      <c r="B1239" t="b">
        <f t="shared" si="270"/>
        <v>0</v>
      </c>
      <c r="C1239" t="b">
        <f t="shared" si="271"/>
        <v>0</v>
      </c>
      <c r="D1239" t="b">
        <f t="shared" si="272"/>
        <v>0</v>
      </c>
      <c r="E1239" t="b">
        <f t="shared" si="272"/>
        <v>0</v>
      </c>
      <c r="F1239" t="b">
        <f t="shared" si="272"/>
        <v>0</v>
      </c>
      <c r="G1239" t="b">
        <f t="shared" si="272"/>
        <v>0</v>
      </c>
      <c r="H1239" t="b">
        <f t="shared" si="273"/>
        <v>0</v>
      </c>
      <c r="I1239" t="b">
        <f t="shared" si="274"/>
        <v>1</v>
      </c>
      <c r="J1239" t="b">
        <f t="shared" si="275"/>
        <v>1</v>
      </c>
      <c r="K1239" t="b">
        <f t="shared" si="276"/>
        <v>1</v>
      </c>
      <c r="L1239" t="b">
        <f t="shared" si="276"/>
        <v>1</v>
      </c>
      <c r="M1239" t="b">
        <f t="shared" si="276"/>
        <v>1</v>
      </c>
      <c r="N1239" t="b">
        <f t="shared" si="276"/>
        <v>1</v>
      </c>
      <c r="O1239" t="b">
        <f t="shared" si="277"/>
        <v>1</v>
      </c>
      <c r="P1239" t="s">
        <v>13382</v>
      </c>
      <c r="Q1239" t="s">
        <v>13383</v>
      </c>
      <c r="R1239" t="s">
        <v>13384</v>
      </c>
      <c r="S1239" t="s">
        <v>6887</v>
      </c>
      <c r="T1239" s="1">
        <v>43662</v>
      </c>
      <c r="U1239">
        <v>2019</v>
      </c>
      <c r="V1239">
        <v>68</v>
      </c>
      <c r="W1239">
        <v>7</v>
      </c>
      <c r="X1239">
        <v>7204</v>
      </c>
      <c r="Y1239">
        <v>7208</v>
      </c>
      <c r="Z1239" t="s">
        <v>13385</v>
      </c>
      <c r="AA1239" t="s">
        <v>6889</v>
      </c>
      <c r="AC1239" t="s">
        <v>13386</v>
      </c>
      <c r="AD1239" t="s">
        <v>13387</v>
      </c>
      <c r="AE1239" t="s">
        <v>13388</v>
      </c>
      <c r="AF1239" t="s">
        <v>13389</v>
      </c>
      <c r="AG1239" t="s">
        <v>13390</v>
      </c>
      <c r="AH1239" t="s">
        <v>13391</v>
      </c>
      <c r="AI1239" t="s">
        <v>13392</v>
      </c>
      <c r="AK1239">
        <v>35</v>
      </c>
      <c r="AM1239">
        <v>17</v>
      </c>
      <c r="AN1239" t="s">
        <v>42</v>
      </c>
      <c r="AO1239" s="1">
        <v>43609</v>
      </c>
      <c r="AR1239" t="s">
        <v>42</v>
      </c>
      <c r="AS1239" t="s">
        <v>57</v>
      </c>
    </row>
    <row r="1240" spans="1:45" hidden="1" x14ac:dyDescent="0.25">
      <c r="A1240" t="b">
        <f t="shared" si="269"/>
        <v>0</v>
      </c>
      <c r="B1240" t="b">
        <f t="shared" si="270"/>
        <v>0</v>
      </c>
      <c r="C1240" t="b">
        <f t="shared" si="271"/>
        <v>0</v>
      </c>
      <c r="D1240" t="b">
        <f t="shared" si="272"/>
        <v>0</v>
      </c>
      <c r="E1240" t="b">
        <f t="shared" si="272"/>
        <v>0</v>
      </c>
      <c r="F1240" t="b">
        <f t="shared" si="272"/>
        <v>0</v>
      </c>
      <c r="G1240" t="b">
        <f t="shared" si="272"/>
        <v>0</v>
      </c>
      <c r="H1240" t="b">
        <f t="shared" si="273"/>
        <v>0</v>
      </c>
      <c r="I1240" t="b">
        <f t="shared" si="274"/>
        <v>1</v>
      </c>
      <c r="J1240" t="b">
        <f t="shared" si="275"/>
        <v>1</v>
      </c>
      <c r="K1240" t="b">
        <f t="shared" si="276"/>
        <v>1</v>
      </c>
      <c r="L1240" t="b">
        <f t="shared" si="276"/>
        <v>1</v>
      </c>
      <c r="M1240" t="b">
        <f t="shared" si="276"/>
        <v>1</v>
      </c>
      <c r="N1240" t="b">
        <f t="shared" si="276"/>
        <v>1</v>
      </c>
      <c r="O1240" t="b">
        <f t="shared" si="277"/>
        <v>1</v>
      </c>
      <c r="P1240" t="s">
        <v>13393</v>
      </c>
      <c r="Q1240" t="s">
        <v>13394</v>
      </c>
      <c r="R1240" t="s">
        <v>13395</v>
      </c>
      <c r="S1240" t="s">
        <v>13022</v>
      </c>
      <c r="T1240" s="1">
        <v>37627</v>
      </c>
      <c r="U1240">
        <v>1987</v>
      </c>
      <c r="V1240">
        <v>5</v>
      </c>
      <c r="W1240">
        <v>4</v>
      </c>
      <c r="X1240">
        <v>701</v>
      </c>
      <c r="Y1240">
        <v>713</v>
      </c>
      <c r="Z1240" t="s">
        <v>13396</v>
      </c>
      <c r="AA1240" t="s">
        <v>13024</v>
      </c>
      <c r="AC1240" t="s">
        <v>13397</v>
      </c>
      <c r="AE1240" t="s">
        <v>13398</v>
      </c>
      <c r="AG1240" t="s">
        <v>13399</v>
      </c>
      <c r="AI1240" t="s">
        <v>13400</v>
      </c>
      <c r="AK1240">
        <v>34</v>
      </c>
      <c r="AL1240">
        <v>1</v>
      </c>
      <c r="AM1240">
        <v>17</v>
      </c>
      <c r="AN1240" t="s">
        <v>42</v>
      </c>
      <c r="AO1240" s="1">
        <v>37627</v>
      </c>
      <c r="AR1240" t="s">
        <v>42</v>
      </c>
      <c r="AS1240" t="s">
        <v>57</v>
      </c>
    </row>
    <row r="1241" spans="1:45" hidden="1" x14ac:dyDescent="0.25">
      <c r="A1241" t="b">
        <f t="shared" si="269"/>
        <v>0</v>
      </c>
      <c r="B1241" t="b">
        <f t="shared" si="270"/>
        <v>0</v>
      </c>
      <c r="C1241" t="b">
        <f t="shared" si="271"/>
        <v>0</v>
      </c>
      <c r="D1241" t="b">
        <f t="shared" si="272"/>
        <v>0</v>
      </c>
      <c r="E1241" t="b">
        <f t="shared" si="272"/>
        <v>0</v>
      </c>
      <c r="F1241" t="b">
        <f t="shared" si="272"/>
        <v>0</v>
      </c>
      <c r="G1241" t="b">
        <f t="shared" si="272"/>
        <v>0</v>
      </c>
      <c r="H1241" t="b">
        <f t="shared" si="273"/>
        <v>0</v>
      </c>
      <c r="I1241" t="b">
        <f t="shared" si="274"/>
        <v>1</v>
      </c>
      <c r="J1241" t="b">
        <f t="shared" si="275"/>
        <v>0</v>
      </c>
      <c r="K1241" t="b">
        <f t="shared" si="276"/>
        <v>0</v>
      </c>
      <c r="L1241" t="b">
        <f t="shared" si="276"/>
        <v>1</v>
      </c>
      <c r="M1241" t="b">
        <f t="shared" si="276"/>
        <v>0</v>
      </c>
      <c r="N1241" t="b">
        <f t="shared" si="276"/>
        <v>0</v>
      </c>
      <c r="O1241" t="b">
        <f t="shared" si="277"/>
        <v>1</v>
      </c>
      <c r="P1241" t="s">
        <v>13401</v>
      </c>
      <c r="Q1241" t="s">
        <v>3043</v>
      </c>
      <c r="R1241" t="s">
        <v>3044</v>
      </c>
      <c r="S1241" t="s">
        <v>12840</v>
      </c>
      <c r="T1241" s="1">
        <v>44246</v>
      </c>
      <c r="U1241">
        <v>2021</v>
      </c>
      <c r="V1241">
        <v>14</v>
      </c>
      <c r="X1241">
        <v>2369</v>
      </c>
      <c r="Y1241">
        <v>2386</v>
      </c>
      <c r="Z1241" t="s">
        <v>13402</v>
      </c>
      <c r="AA1241" t="s">
        <v>12842</v>
      </c>
      <c r="AC1241" t="s">
        <v>13403</v>
      </c>
      <c r="AD1241" t="s">
        <v>13404</v>
      </c>
      <c r="AE1241" t="s">
        <v>13405</v>
      </c>
      <c r="AF1241" t="s">
        <v>13406</v>
      </c>
      <c r="AG1241" t="s">
        <v>13407</v>
      </c>
      <c r="AH1241" t="s">
        <v>13408</v>
      </c>
      <c r="AI1241" t="s">
        <v>13409</v>
      </c>
      <c r="AK1241">
        <v>34</v>
      </c>
      <c r="AM1241">
        <v>54</v>
      </c>
      <c r="AN1241" t="s">
        <v>270</v>
      </c>
      <c r="AO1241" s="1">
        <v>44204</v>
      </c>
      <c r="AR1241" t="s">
        <v>42</v>
      </c>
      <c r="AS1241" t="s">
        <v>57</v>
      </c>
    </row>
    <row r="1242" spans="1:45" hidden="1" x14ac:dyDescent="0.25">
      <c r="A1242" t="b">
        <f t="shared" si="269"/>
        <v>0</v>
      </c>
      <c r="B1242" t="b">
        <f t="shared" si="270"/>
        <v>0</v>
      </c>
      <c r="C1242" t="b">
        <f t="shared" si="271"/>
        <v>0</v>
      </c>
      <c r="D1242" t="b">
        <f t="shared" si="272"/>
        <v>0</v>
      </c>
      <c r="E1242" t="b">
        <f t="shared" si="272"/>
        <v>0</v>
      </c>
      <c r="F1242" t="b">
        <f t="shared" si="272"/>
        <v>0</v>
      </c>
      <c r="G1242" t="b">
        <f t="shared" si="272"/>
        <v>0</v>
      </c>
      <c r="H1242" t="b">
        <f t="shared" si="273"/>
        <v>0</v>
      </c>
      <c r="I1242" t="b">
        <f t="shared" si="274"/>
        <v>1</v>
      </c>
      <c r="J1242" t="b">
        <f t="shared" si="275"/>
        <v>1</v>
      </c>
      <c r="K1242" t="b">
        <f t="shared" si="276"/>
        <v>1</v>
      </c>
      <c r="L1242" t="b">
        <f t="shared" si="276"/>
        <v>1</v>
      </c>
      <c r="M1242" t="b">
        <f t="shared" si="276"/>
        <v>1</v>
      </c>
      <c r="N1242" t="b">
        <f t="shared" si="276"/>
        <v>1</v>
      </c>
      <c r="O1242" t="b">
        <f t="shared" si="277"/>
        <v>1</v>
      </c>
      <c r="P1242" t="s">
        <v>13410</v>
      </c>
      <c r="Q1242" t="s">
        <v>13411</v>
      </c>
      <c r="R1242" t="s">
        <v>13412</v>
      </c>
      <c r="S1242" t="s">
        <v>7776</v>
      </c>
      <c r="T1242" s="1">
        <v>42530</v>
      </c>
      <c r="U1242">
        <v>2016</v>
      </c>
      <c r="X1242">
        <v>1</v>
      </c>
      <c r="Y1242">
        <v>7</v>
      </c>
      <c r="Z1242" t="s">
        <v>13413</v>
      </c>
      <c r="AB1242" t="s">
        <v>7778</v>
      </c>
      <c r="AC1242" t="s">
        <v>13414</v>
      </c>
      <c r="AE1242" t="s">
        <v>13415</v>
      </c>
      <c r="AG1242" t="s">
        <v>13416</v>
      </c>
      <c r="AH1242" t="s">
        <v>13417</v>
      </c>
      <c r="AI1242" t="s">
        <v>13418</v>
      </c>
      <c r="AK1242">
        <v>33</v>
      </c>
      <c r="AM1242">
        <v>14</v>
      </c>
      <c r="AN1242" t="s">
        <v>42</v>
      </c>
      <c r="AO1242" s="1">
        <v>42530</v>
      </c>
      <c r="AR1242" t="s">
        <v>42</v>
      </c>
      <c r="AS1242" t="s">
        <v>43</v>
      </c>
    </row>
    <row r="1243" spans="1:45" hidden="1" x14ac:dyDescent="0.25">
      <c r="A1243" t="b">
        <f t="shared" si="269"/>
        <v>0</v>
      </c>
      <c r="B1243" t="b">
        <f t="shared" si="270"/>
        <v>0</v>
      </c>
      <c r="C1243" t="b">
        <f t="shared" si="271"/>
        <v>0</v>
      </c>
      <c r="D1243" t="b">
        <f t="shared" si="272"/>
        <v>0</v>
      </c>
      <c r="E1243" t="b">
        <f t="shared" si="272"/>
        <v>1</v>
      </c>
      <c r="F1243" t="b">
        <f t="shared" si="272"/>
        <v>0</v>
      </c>
      <c r="G1243" t="b">
        <f t="shared" si="272"/>
        <v>0</v>
      </c>
      <c r="H1243" t="b">
        <f t="shared" si="273"/>
        <v>0</v>
      </c>
      <c r="I1243" t="b">
        <f>IF(OR(IFERROR(SEARCH("internet",P1243),FALSE),OR(IFERROR(SEARCH("vision",P1243),FALSE),OR(IFERROR(SEARCH("radar",P1243),FALSE),IFERROR(SEARCH("image",P1243),FALSE)))),FALSE,TRUE)</f>
        <v>0</v>
      </c>
      <c r="J1243" t="b">
        <f>IF(OR(IFERROR(SEARCH("internet",Z1243),FALSE),OR(IFERROR(SEARCH("vision",Z1243),FALSE),OR(IFERROR(SEARCH("radar",Z1243),FALSE),IFERROR(SEARCH("image",Z1243),FALSE)))),FALSE,TRUE)</f>
        <v>0</v>
      </c>
      <c r="K1243" t="b">
        <f>IF(OR(IFERROR(SEARCH("internet",AF1243),FALSE),OR(IFERROR(SEARCH("vision",AF1243),FALSE),OR(IFERROR(SEARCH("radar",AF1243),FALSE),IFERROR(SEARCH("image",AF1243),FALSE)))),FALSE,TRUE)</f>
        <v>0</v>
      </c>
      <c r="L1243" t="b">
        <f t="shared" ref="L1243:O1243" si="278">IF(OR(IFERROR(SEARCH("internet",AG1243),FALSE),OR(IFERROR(SEARCH("vision",AG1243),FALSE),OR(IFERROR(SEARCH("radar",AG1243),FALSE),IFERROR(SEARCH("image",AG1243),FALSE)))),FALSE,TRUE)</f>
        <v>0</v>
      </c>
      <c r="M1243" t="b">
        <f t="shared" si="278"/>
        <v>1</v>
      </c>
      <c r="N1243" t="b">
        <f t="shared" si="278"/>
        <v>0</v>
      </c>
      <c r="O1243" t="b">
        <f t="shared" si="278"/>
        <v>1</v>
      </c>
      <c r="P1243" t="s">
        <v>13419</v>
      </c>
      <c r="Q1243" t="s">
        <v>13420</v>
      </c>
      <c r="R1243" t="s">
        <v>13421</v>
      </c>
      <c r="S1243" t="s">
        <v>190</v>
      </c>
      <c r="T1243" s="1">
        <v>43637</v>
      </c>
      <c r="U1243">
        <v>2019</v>
      </c>
      <c r="V1243">
        <v>7</v>
      </c>
      <c r="X1243">
        <v>76404</v>
      </c>
      <c r="Y1243">
        <v>76415</v>
      </c>
      <c r="Z1243" t="s">
        <v>13422</v>
      </c>
      <c r="AA1243" t="s">
        <v>192</v>
      </c>
      <c r="AC1243" t="s">
        <v>13423</v>
      </c>
      <c r="AD1243" t="s">
        <v>13424</v>
      </c>
      <c r="AE1243" t="s">
        <v>13425</v>
      </c>
      <c r="AF1243" t="s">
        <v>13426</v>
      </c>
      <c r="AG1243" t="s">
        <v>13427</v>
      </c>
      <c r="AH1243" t="s">
        <v>13428</v>
      </c>
      <c r="AI1243" t="s">
        <v>13429</v>
      </c>
      <c r="AK1243">
        <v>32</v>
      </c>
      <c r="AM1243">
        <v>28</v>
      </c>
      <c r="AN1243" t="s">
        <v>56</v>
      </c>
      <c r="AO1243" s="1">
        <v>43612</v>
      </c>
      <c r="AR1243" t="s">
        <v>42</v>
      </c>
      <c r="AS1243" t="s">
        <v>57</v>
      </c>
    </row>
    <row r="1244" spans="1:45" hidden="1" x14ac:dyDescent="0.25">
      <c r="A1244" t="b">
        <f t="shared" si="269"/>
        <v>0</v>
      </c>
      <c r="B1244" t="b">
        <f t="shared" si="270"/>
        <v>0</v>
      </c>
      <c r="C1244" t="b">
        <f t="shared" si="271"/>
        <v>0</v>
      </c>
      <c r="D1244" t="b">
        <f t="shared" si="272"/>
        <v>0</v>
      </c>
      <c r="E1244" t="b">
        <f t="shared" si="272"/>
        <v>0</v>
      </c>
      <c r="F1244" t="b">
        <f t="shared" si="272"/>
        <v>0</v>
      </c>
      <c r="G1244" t="b">
        <f t="shared" si="272"/>
        <v>0</v>
      </c>
      <c r="H1244" t="b">
        <f t="shared" si="273"/>
        <v>0</v>
      </c>
      <c r="I1244" t="b">
        <f t="shared" si="274"/>
        <v>1</v>
      </c>
      <c r="J1244" t="b">
        <f t="shared" si="275"/>
        <v>1</v>
      </c>
      <c r="K1244" t="b">
        <f t="shared" si="276"/>
        <v>1</v>
      </c>
      <c r="L1244" t="b">
        <f t="shared" si="276"/>
        <v>1</v>
      </c>
      <c r="M1244" t="b">
        <f t="shared" si="276"/>
        <v>1</v>
      </c>
      <c r="N1244" t="b">
        <f t="shared" si="276"/>
        <v>1</v>
      </c>
      <c r="O1244" t="b">
        <f t="shared" si="277"/>
        <v>1</v>
      </c>
      <c r="P1244" t="s">
        <v>13430</v>
      </c>
      <c r="Q1244" t="s">
        <v>13431</v>
      </c>
      <c r="R1244" t="s">
        <v>13432</v>
      </c>
      <c r="S1244" t="s">
        <v>13433</v>
      </c>
      <c r="T1244" s="1">
        <v>43780</v>
      </c>
      <c r="U1244">
        <v>2019</v>
      </c>
      <c r="V1244">
        <v>55</v>
      </c>
      <c r="W1244">
        <v>6</v>
      </c>
      <c r="X1244">
        <v>5543</v>
      </c>
      <c r="Y1244">
        <v>5553</v>
      </c>
      <c r="Z1244" t="s">
        <v>13434</v>
      </c>
      <c r="AA1244" t="s">
        <v>13435</v>
      </c>
      <c r="AC1244" t="s">
        <v>13436</v>
      </c>
      <c r="AD1244" t="s">
        <v>13437</v>
      </c>
      <c r="AE1244" t="s">
        <v>13438</v>
      </c>
      <c r="AF1244" t="s">
        <v>13439</v>
      </c>
      <c r="AG1244" t="s">
        <v>13440</v>
      </c>
      <c r="AH1244" t="s">
        <v>13441</v>
      </c>
      <c r="AI1244" t="s">
        <v>13442</v>
      </c>
      <c r="AK1244">
        <v>32</v>
      </c>
      <c r="AM1244">
        <v>35</v>
      </c>
      <c r="AN1244" t="s">
        <v>42</v>
      </c>
      <c r="AO1244" s="1">
        <v>43685</v>
      </c>
      <c r="AR1244" t="s">
        <v>42</v>
      </c>
      <c r="AS1244" t="s">
        <v>57</v>
      </c>
    </row>
    <row r="1245" spans="1:45" hidden="1" x14ac:dyDescent="0.25">
      <c r="A1245" t="b">
        <f t="shared" si="269"/>
        <v>0</v>
      </c>
      <c r="B1245" t="b">
        <f t="shared" si="270"/>
        <v>0</v>
      </c>
      <c r="C1245" t="b">
        <f t="shared" si="271"/>
        <v>0</v>
      </c>
      <c r="D1245" t="b">
        <f t="shared" si="272"/>
        <v>0</v>
      </c>
      <c r="E1245" t="b">
        <f t="shared" si="272"/>
        <v>1</v>
      </c>
      <c r="F1245" t="b">
        <f t="shared" si="272"/>
        <v>0</v>
      </c>
      <c r="G1245" t="b">
        <f t="shared" si="272"/>
        <v>0</v>
      </c>
      <c r="H1245" t="b">
        <f t="shared" si="273"/>
        <v>0</v>
      </c>
      <c r="I1245" t="b">
        <f t="shared" si="274"/>
        <v>1</v>
      </c>
      <c r="J1245" t="b">
        <f t="shared" si="275"/>
        <v>0</v>
      </c>
      <c r="K1245" t="b">
        <f t="shared" si="276"/>
        <v>0</v>
      </c>
      <c r="L1245" t="b">
        <f t="shared" si="276"/>
        <v>0</v>
      </c>
      <c r="M1245" t="b">
        <f t="shared" si="276"/>
        <v>1</v>
      </c>
      <c r="N1245" t="b">
        <f t="shared" si="276"/>
        <v>1</v>
      </c>
      <c r="O1245" t="b">
        <f t="shared" si="277"/>
        <v>1</v>
      </c>
      <c r="P1245" t="s">
        <v>13443</v>
      </c>
      <c r="Q1245" t="s">
        <v>13444</v>
      </c>
      <c r="R1245" t="s">
        <v>13445</v>
      </c>
      <c r="S1245" t="s">
        <v>13446</v>
      </c>
      <c r="T1245" s="1">
        <v>43413</v>
      </c>
      <c r="U1245">
        <v>2018</v>
      </c>
      <c r="V1245">
        <v>66</v>
      </c>
      <c r="W1245">
        <v>24</v>
      </c>
      <c r="X1245">
        <v>6474</v>
      </c>
      <c r="Y1245">
        <v>6487</v>
      </c>
      <c r="Z1245" t="s">
        <v>13447</v>
      </c>
      <c r="AA1245" t="s">
        <v>13448</v>
      </c>
      <c r="AC1245" t="s">
        <v>13449</v>
      </c>
      <c r="AD1245" t="s">
        <v>13450</v>
      </c>
      <c r="AE1245" t="s">
        <v>13451</v>
      </c>
      <c r="AF1245" t="s">
        <v>13452</v>
      </c>
      <c r="AG1245" t="s">
        <v>13453</v>
      </c>
      <c r="AH1245" t="s">
        <v>13454</v>
      </c>
      <c r="AI1245" t="s">
        <v>13455</v>
      </c>
      <c r="AK1245">
        <v>31</v>
      </c>
      <c r="AM1245">
        <v>32</v>
      </c>
      <c r="AN1245" t="s">
        <v>42</v>
      </c>
      <c r="AO1245" s="1">
        <v>43387</v>
      </c>
      <c r="AR1245" t="s">
        <v>42</v>
      </c>
      <c r="AS1245" t="s">
        <v>57</v>
      </c>
    </row>
    <row r="1246" spans="1:45" x14ac:dyDescent="0.25">
      <c r="A1246" t="b">
        <f t="shared" si="269"/>
        <v>1</v>
      </c>
      <c r="B1246" t="b">
        <f t="shared" si="270"/>
        <v>0</v>
      </c>
      <c r="C1246" t="b">
        <f t="shared" si="271"/>
        <v>0</v>
      </c>
      <c r="D1246" t="b">
        <f t="shared" si="272"/>
        <v>0</v>
      </c>
      <c r="E1246" t="b">
        <f t="shared" si="272"/>
        <v>0</v>
      </c>
      <c r="F1246" t="b">
        <f t="shared" si="272"/>
        <v>1</v>
      </c>
      <c r="G1246" t="b">
        <f t="shared" si="272"/>
        <v>0</v>
      </c>
      <c r="H1246" t="b">
        <f t="shared" si="273"/>
        <v>0</v>
      </c>
      <c r="I1246" t="b">
        <f>IF(OR(IFERROR(SEARCH("internet",P1246),FALSE),OR(IFERROR(SEARCH("vision",P1246),FALSE),OR(IFERROR(SEARCH("radar",P1246),FALSE),IFERROR(SEARCH("image",P1246),FALSE)))),FALSE,TRUE)</f>
        <v>1</v>
      </c>
      <c r="J1246" t="b">
        <f>IF(OR(IFERROR(SEARCH("internet",Z1246),FALSE),OR(IFERROR(SEARCH("vision",Z1246),FALSE),OR(IFERROR(SEARCH("radar",Z1246),FALSE),IFERROR(SEARCH("image",Z1246),FALSE)))),FALSE,TRUE)</f>
        <v>1</v>
      </c>
      <c r="K1246" t="b">
        <f>IF(OR(IFERROR(SEARCH("internet",AF1246),FALSE),OR(IFERROR(SEARCH("vision",AF1246),FALSE),OR(IFERROR(SEARCH("radar",AF1246),FALSE),IFERROR(SEARCH("image",AF1246),FALSE)))),FALSE,TRUE)</f>
        <v>1</v>
      </c>
      <c r="L1246" t="b">
        <f t="shared" ref="L1246:O1246" si="279">IF(OR(IFERROR(SEARCH("internet",AG1246),FALSE),OR(IFERROR(SEARCH("vision",AG1246),FALSE),OR(IFERROR(SEARCH("radar",AG1246),FALSE),IFERROR(SEARCH("image",AG1246),FALSE)))),FALSE,TRUE)</f>
        <v>1</v>
      </c>
      <c r="M1246" t="b">
        <f t="shared" si="279"/>
        <v>1</v>
      </c>
      <c r="N1246" t="b">
        <f t="shared" si="279"/>
        <v>1</v>
      </c>
      <c r="O1246" t="b">
        <f t="shared" si="279"/>
        <v>1</v>
      </c>
      <c r="P1246" t="s">
        <v>13456</v>
      </c>
      <c r="Q1246" t="s">
        <v>13457</v>
      </c>
      <c r="R1246" t="s">
        <v>13458</v>
      </c>
      <c r="S1246" t="s">
        <v>6887</v>
      </c>
      <c r="T1246" s="1">
        <v>44683</v>
      </c>
      <c r="U1246">
        <v>2022</v>
      </c>
      <c r="V1246">
        <v>71</v>
      </c>
      <c r="W1246">
        <v>4</v>
      </c>
      <c r="X1246">
        <v>4225</v>
      </c>
      <c r="Y1246">
        <v>4236</v>
      </c>
      <c r="Z1246" t="s">
        <v>13459</v>
      </c>
      <c r="AA1246" t="s">
        <v>6889</v>
      </c>
      <c r="AC1246" t="s">
        <v>13460</v>
      </c>
      <c r="AD1246" t="s">
        <v>13461</v>
      </c>
      <c r="AE1246" t="s">
        <v>13462</v>
      </c>
      <c r="AF1246" t="s">
        <v>13463</v>
      </c>
      <c r="AG1246" t="s">
        <v>13464</v>
      </c>
      <c r="AH1246" t="s">
        <v>13465</v>
      </c>
      <c r="AI1246" t="s">
        <v>13466</v>
      </c>
      <c r="AK1246">
        <v>31</v>
      </c>
      <c r="AM1246">
        <v>40</v>
      </c>
      <c r="AN1246" t="s">
        <v>42</v>
      </c>
      <c r="AO1246" s="1">
        <v>44572</v>
      </c>
      <c r="AR1246" t="s">
        <v>42</v>
      </c>
      <c r="AS1246" t="s">
        <v>57</v>
      </c>
    </row>
    <row r="1247" spans="1:45" hidden="1" x14ac:dyDescent="0.25">
      <c r="A1247" t="b">
        <f t="shared" si="269"/>
        <v>0</v>
      </c>
      <c r="B1247" t="b">
        <f t="shared" si="270"/>
        <v>0</v>
      </c>
      <c r="C1247" t="b">
        <f t="shared" si="271"/>
        <v>0</v>
      </c>
      <c r="D1247" t="b">
        <f t="shared" si="272"/>
        <v>0</v>
      </c>
      <c r="E1247" t="b">
        <f t="shared" si="272"/>
        <v>0</v>
      </c>
      <c r="F1247" t="b">
        <f t="shared" si="272"/>
        <v>0</v>
      </c>
      <c r="G1247" t="b">
        <f t="shared" si="272"/>
        <v>0</v>
      </c>
      <c r="H1247" t="b">
        <f t="shared" si="273"/>
        <v>0</v>
      </c>
      <c r="I1247" t="b">
        <f t="shared" si="274"/>
        <v>1</v>
      </c>
      <c r="J1247" t="b">
        <f t="shared" si="275"/>
        <v>0</v>
      </c>
      <c r="K1247" t="b">
        <f t="shared" si="276"/>
        <v>0</v>
      </c>
      <c r="L1247" t="b">
        <f t="shared" si="276"/>
        <v>0</v>
      </c>
      <c r="M1247" t="b">
        <f t="shared" si="276"/>
        <v>0</v>
      </c>
      <c r="N1247" t="b">
        <f t="shared" si="276"/>
        <v>0</v>
      </c>
      <c r="O1247" t="b">
        <f t="shared" si="277"/>
        <v>1</v>
      </c>
      <c r="P1247" t="s">
        <v>13467</v>
      </c>
      <c r="Q1247" t="s">
        <v>13468</v>
      </c>
      <c r="R1247" t="s">
        <v>13469</v>
      </c>
      <c r="S1247" t="s">
        <v>12796</v>
      </c>
      <c r="T1247" s="1">
        <v>42011</v>
      </c>
      <c r="U1247">
        <v>2015</v>
      </c>
      <c r="V1247">
        <v>53</v>
      </c>
      <c r="W1247">
        <v>5</v>
      </c>
      <c r="X1247">
        <v>2496</v>
      </c>
      <c r="Y1247">
        <v>2509</v>
      </c>
      <c r="Z1247" t="s">
        <v>13470</v>
      </c>
      <c r="AA1247" t="s">
        <v>12798</v>
      </c>
      <c r="AC1247" t="s">
        <v>13471</v>
      </c>
      <c r="AD1247" t="s">
        <v>13472</v>
      </c>
      <c r="AE1247" t="s">
        <v>13473</v>
      </c>
      <c r="AF1247" t="s">
        <v>13474</v>
      </c>
      <c r="AG1247" t="s">
        <v>13475</v>
      </c>
      <c r="AH1247" t="s">
        <v>13476</v>
      </c>
      <c r="AI1247" t="s">
        <v>13477</v>
      </c>
      <c r="AK1247">
        <v>30</v>
      </c>
      <c r="AM1247">
        <v>36</v>
      </c>
      <c r="AN1247" t="s">
        <v>42</v>
      </c>
      <c r="AO1247" s="1">
        <v>41932</v>
      </c>
      <c r="AR1247" t="s">
        <v>42</v>
      </c>
      <c r="AS1247" t="s">
        <v>57</v>
      </c>
    </row>
    <row r="1248" spans="1:45" hidden="1" x14ac:dyDescent="0.25">
      <c r="A1248" t="b">
        <f t="shared" si="269"/>
        <v>0</v>
      </c>
      <c r="B1248" t="b">
        <f t="shared" si="270"/>
        <v>0</v>
      </c>
      <c r="C1248" t="b">
        <f t="shared" si="271"/>
        <v>0</v>
      </c>
      <c r="D1248" t="b">
        <f t="shared" si="272"/>
        <v>0</v>
      </c>
      <c r="E1248" t="b">
        <f t="shared" si="272"/>
        <v>0</v>
      </c>
      <c r="F1248" t="b">
        <f t="shared" si="272"/>
        <v>0</v>
      </c>
      <c r="G1248" t="b">
        <f t="shared" si="272"/>
        <v>0</v>
      </c>
      <c r="H1248" t="b">
        <f t="shared" si="273"/>
        <v>0</v>
      </c>
      <c r="I1248" t="b">
        <f t="shared" si="274"/>
        <v>1</v>
      </c>
      <c r="J1248" t="b">
        <f t="shared" si="275"/>
        <v>1</v>
      </c>
      <c r="K1248" t="b">
        <f t="shared" si="276"/>
        <v>1</v>
      </c>
      <c r="L1248" t="b">
        <f t="shared" si="276"/>
        <v>1</v>
      </c>
      <c r="M1248" t="b">
        <f t="shared" si="276"/>
        <v>1</v>
      </c>
      <c r="N1248" t="b">
        <f t="shared" si="276"/>
        <v>1</v>
      </c>
      <c r="O1248" t="b">
        <f t="shared" si="277"/>
        <v>1</v>
      </c>
      <c r="P1248" t="s">
        <v>13478</v>
      </c>
      <c r="Q1248" t="s">
        <v>13479</v>
      </c>
      <c r="R1248" t="s">
        <v>13480</v>
      </c>
      <c r="S1248" t="s">
        <v>47</v>
      </c>
      <c r="T1248" s="1">
        <v>41669</v>
      </c>
      <c r="U1248">
        <v>2014</v>
      </c>
      <c r="V1248">
        <v>15</v>
      </c>
      <c r="W1248">
        <v>1</v>
      </c>
      <c r="X1248">
        <v>365</v>
      </c>
      <c r="Y1248">
        <v>375</v>
      </c>
      <c r="Z1248" t="s">
        <v>13481</v>
      </c>
      <c r="AA1248" t="s">
        <v>49</v>
      </c>
      <c r="AC1248" t="s">
        <v>13482</v>
      </c>
      <c r="AE1248" t="s">
        <v>13483</v>
      </c>
      <c r="AF1248" t="s">
        <v>13484</v>
      </c>
      <c r="AG1248" t="s">
        <v>13485</v>
      </c>
      <c r="AH1248" t="s">
        <v>13486</v>
      </c>
      <c r="AI1248" t="s">
        <v>13487</v>
      </c>
      <c r="AK1248">
        <v>30</v>
      </c>
      <c r="AM1248">
        <v>23</v>
      </c>
      <c r="AN1248" t="s">
        <v>42</v>
      </c>
      <c r="AO1248" s="1">
        <v>41537</v>
      </c>
      <c r="AR1248" t="s">
        <v>42</v>
      </c>
      <c r="AS1248" t="s">
        <v>57</v>
      </c>
    </row>
    <row r="1249" spans="1:45" hidden="1" x14ac:dyDescent="0.25">
      <c r="A1249" t="b">
        <f t="shared" si="269"/>
        <v>0</v>
      </c>
      <c r="B1249" t="b">
        <f t="shared" si="270"/>
        <v>0</v>
      </c>
      <c r="C1249" t="b">
        <f t="shared" si="271"/>
        <v>1</v>
      </c>
      <c r="D1249" t="b">
        <f t="shared" si="272"/>
        <v>0</v>
      </c>
      <c r="E1249" t="b">
        <f t="shared" si="272"/>
        <v>0</v>
      </c>
      <c r="F1249" t="b">
        <f t="shared" si="272"/>
        <v>0</v>
      </c>
      <c r="G1249" t="b">
        <f t="shared" si="272"/>
        <v>1</v>
      </c>
      <c r="H1249" t="b">
        <f t="shared" si="273"/>
        <v>0</v>
      </c>
      <c r="I1249" t="b">
        <f t="shared" si="274"/>
        <v>1</v>
      </c>
      <c r="J1249" t="b">
        <f t="shared" si="275"/>
        <v>1</v>
      </c>
      <c r="K1249" t="b">
        <f t="shared" si="276"/>
        <v>1</v>
      </c>
      <c r="L1249" t="b">
        <f t="shared" si="276"/>
        <v>0</v>
      </c>
      <c r="M1249" t="b">
        <f t="shared" si="276"/>
        <v>0</v>
      </c>
      <c r="N1249" t="b">
        <f t="shared" si="276"/>
        <v>0</v>
      </c>
      <c r="O1249" t="b">
        <f t="shared" si="277"/>
        <v>1</v>
      </c>
      <c r="P1249" t="s">
        <v>13488</v>
      </c>
      <c r="Q1249" t="s">
        <v>13489</v>
      </c>
      <c r="R1249" t="s">
        <v>13490</v>
      </c>
      <c r="S1249" t="s">
        <v>855</v>
      </c>
      <c r="T1249" s="1">
        <v>40822</v>
      </c>
      <c r="U1249">
        <v>2011</v>
      </c>
      <c r="V1249">
        <v>47</v>
      </c>
      <c r="W1249">
        <v>4</v>
      </c>
      <c r="X1249">
        <v>2558</v>
      </c>
      <c r="Y1249">
        <v>2573</v>
      </c>
      <c r="Z1249" t="s">
        <v>13491</v>
      </c>
      <c r="AA1249" t="s">
        <v>857</v>
      </c>
      <c r="AC1249" t="s">
        <v>13492</v>
      </c>
      <c r="AE1249" t="s">
        <v>13493</v>
      </c>
      <c r="AG1249" t="s">
        <v>13494</v>
      </c>
      <c r="AH1249" t="s">
        <v>13495</v>
      </c>
      <c r="AI1249" t="s">
        <v>13496</v>
      </c>
      <c r="AK1249">
        <v>29</v>
      </c>
      <c r="AM1249">
        <v>39</v>
      </c>
      <c r="AN1249" t="s">
        <v>42</v>
      </c>
      <c r="AO1249" s="1">
        <v>40822</v>
      </c>
      <c r="AR1249" t="s">
        <v>42</v>
      </c>
      <c r="AS1249" t="s">
        <v>57</v>
      </c>
    </row>
    <row r="1250" spans="1:45" hidden="1" x14ac:dyDescent="0.25">
      <c r="A1250" t="b">
        <f t="shared" si="269"/>
        <v>0</v>
      </c>
      <c r="B1250" t="b">
        <f t="shared" si="270"/>
        <v>0</v>
      </c>
      <c r="C1250" t="b">
        <f t="shared" si="271"/>
        <v>0</v>
      </c>
      <c r="D1250" t="b">
        <f t="shared" si="272"/>
        <v>0</v>
      </c>
      <c r="E1250" t="b">
        <f t="shared" si="272"/>
        <v>0</v>
      </c>
      <c r="F1250" t="b">
        <f t="shared" si="272"/>
        <v>0</v>
      </c>
      <c r="G1250" t="b">
        <f t="shared" si="272"/>
        <v>0</v>
      </c>
      <c r="H1250" t="b">
        <f t="shared" si="273"/>
        <v>0</v>
      </c>
      <c r="I1250" t="b">
        <f t="shared" si="274"/>
        <v>0</v>
      </c>
      <c r="J1250" t="b">
        <f t="shared" si="275"/>
        <v>1</v>
      </c>
      <c r="K1250" t="b">
        <f t="shared" si="276"/>
        <v>0</v>
      </c>
      <c r="L1250" t="b">
        <f t="shared" si="276"/>
        <v>1</v>
      </c>
      <c r="M1250" t="b">
        <f t="shared" si="276"/>
        <v>1</v>
      </c>
      <c r="N1250" t="b">
        <f t="shared" si="276"/>
        <v>1</v>
      </c>
      <c r="O1250" t="b">
        <f t="shared" si="277"/>
        <v>1</v>
      </c>
      <c r="P1250" t="s">
        <v>13497</v>
      </c>
      <c r="Q1250" t="s">
        <v>13498</v>
      </c>
      <c r="R1250" t="s">
        <v>13499</v>
      </c>
      <c r="S1250" t="s">
        <v>190</v>
      </c>
      <c r="T1250" s="1">
        <v>43052</v>
      </c>
      <c r="U1250">
        <v>2017</v>
      </c>
      <c r="V1250">
        <v>5</v>
      </c>
      <c r="X1250">
        <v>23881</v>
      </c>
      <c r="Y1250">
        <v>23890</v>
      </c>
      <c r="Z1250" t="s">
        <v>13500</v>
      </c>
      <c r="AA1250" t="s">
        <v>192</v>
      </c>
      <c r="AC1250" t="s">
        <v>13501</v>
      </c>
      <c r="AD1250" t="s">
        <v>13502</v>
      </c>
      <c r="AE1250" t="s">
        <v>13503</v>
      </c>
      <c r="AF1250" t="s">
        <v>13504</v>
      </c>
      <c r="AG1250" t="s">
        <v>13505</v>
      </c>
      <c r="AH1250" t="s">
        <v>13506</v>
      </c>
      <c r="AI1250" t="s">
        <v>13507</v>
      </c>
      <c r="AK1250">
        <v>29</v>
      </c>
      <c r="AM1250">
        <v>32</v>
      </c>
      <c r="AN1250" t="s">
        <v>56</v>
      </c>
      <c r="AO1250" s="1">
        <v>43025</v>
      </c>
      <c r="AR1250" t="s">
        <v>42</v>
      </c>
      <c r="AS1250" t="s">
        <v>57</v>
      </c>
    </row>
    <row r="1251" spans="1:45" hidden="1" x14ac:dyDescent="0.25">
      <c r="A1251" t="b">
        <f t="shared" si="269"/>
        <v>0</v>
      </c>
      <c r="B1251" t="b">
        <f t="shared" si="270"/>
        <v>0</v>
      </c>
      <c r="C1251" t="b">
        <f t="shared" si="271"/>
        <v>0</v>
      </c>
      <c r="D1251" t="b">
        <f t="shared" si="272"/>
        <v>0</v>
      </c>
      <c r="E1251" t="b">
        <f t="shared" si="272"/>
        <v>0</v>
      </c>
      <c r="F1251" t="b">
        <f t="shared" si="272"/>
        <v>0</v>
      </c>
      <c r="G1251" t="b">
        <f t="shared" si="272"/>
        <v>0</v>
      </c>
      <c r="H1251" t="b">
        <f t="shared" si="273"/>
        <v>0</v>
      </c>
      <c r="I1251" t="b">
        <f t="shared" si="274"/>
        <v>1</v>
      </c>
      <c r="J1251" t="b">
        <f t="shared" si="275"/>
        <v>0</v>
      </c>
      <c r="K1251" t="b">
        <f t="shared" si="276"/>
        <v>0</v>
      </c>
      <c r="L1251" t="b">
        <f t="shared" si="276"/>
        <v>0</v>
      </c>
      <c r="M1251" t="b">
        <f t="shared" si="276"/>
        <v>0</v>
      </c>
      <c r="N1251" t="b">
        <f t="shared" si="276"/>
        <v>0</v>
      </c>
      <c r="O1251" t="b">
        <f t="shared" si="277"/>
        <v>1</v>
      </c>
      <c r="P1251" t="s">
        <v>13508</v>
      </c>
      <c r="Q1251" t="s">
        <v>13509</v>
      </c>
      <c r="R1251" t="s">
        <v>13510</v>
      </c>
      <c r="S1251" t="s">
        <v>13511</v>
      </c>
      <c r="T1251" s="1">
        <v>44607</v>
      </c>
      <c r="U1251">
        <v>2022</v>
      </c>
      <c r="X1251">
        <v>3686</v>
      </c>
      <c r="Y1251">
        <v>3696</v>
      </c>
      <c r="Z1251" t="s">
        <v>13512</v>
      </c>
      <c r="AA1251" t="s">
        <v>13513</v>
      </c>
      <c r="AB1251" t="s">
        <v>13514</v>
      </c>
      <c r="AC1251" t="s">
        <v>13515</v>
      </c>
      <c r="AE1251" t="s">
        <v>13516</v>
      </c>
      <c r="AF1251" t="s">
        <v>13517</v>
      </c>
      <c r="AG1251" t="s">
        <v>13518</v>
      </c>
      <c r="AH1251" t="s">
        <v>13519</v>
      </c>
      <c r="AI1251" t="s">
        <v>13520</v>
      </c>
      <c r="AK1251">
        <v>29</v>
      </c>
      <c r="AM1251">
        <v>61</v>
      </c>
      <c r="AN1251" t="s">
        <v>42</v>
      </c>
      <c r="AO1251" s="1">
        <v>44607</v>
      </c>
      <c r="AR1251" t="s">
        <v>42</v>
      </c>
      <c r="AS1251" t="s">
        <v>43</v>
      </c>
    </row>
    <row r="1252" spans="1:45" hidden="1" x14ac:dyDescent="0.25">
      <c r="A1252" t="b">
        <f t="shared" si="269"/>
        <v>0</v>
      </c>
      <c r="B1252" t="b">
        <f t="shared" si="270"/>
        <v>0</v>
      </c>
      <c r="C1252" t="b">
        <f t="shared" si="271"/>
        <v>0</v>
      </c>
      <c r="D1252" t="b">
        <f t="shared" si="272"/>
        <v>0</v>
      </c>
      <c r="E1252" t="b">
        <f t="shared" si="272"/>
        <v>1</v>
      </c>
      <c r="F1252" t="b">
        <f t="shared" si="272"/>
        <v>0</v>
      </c>
      <c r="G1252" t="b">
        <f t="shared" si="272"/>
        <v>0</v>
      </c>
      <c r="H1252" t="b">
        <f t="shared" si="273"/>
        <v>0</v>
      </c>
      <c r="I1252" t="b">
        <f>IF(OR(IFERROR(SEARCH("internet",P1252),FALSE),OR(IFERROR(SEARCH("vision",P1252),FALSE),OR(IFERROR(SEARCH("radar",P1252),FALSE),IFERROR(SEARCH("image",P1252),FALSE)))),FALSE,TRUE)</f>
        <v>0</v>
      </c>
      <c r="J1252" t="b">
        <f>IF(OR(IFERROR(SEARCH("internet",Z1252),FALSE),OR(IFERROR(SEARCH("vision",Z1252),FALSE),OR(IFERROR(SEARCH("radar",Z1252),FALSE),IFERROR(SEARCH("image",Z1252),FALSE)))),FALSE,TRUE)</f>
        <v>1</v>
      </c>
      <c r="K1252" t="b">
        <f>IF(OR(IFERROR(SEARCH("internet",AF1252),FALSE),OR(IFERROR(SEARCH("vision",AF1252),FALSE),OR(IFERROR(SEARCH("radar",AF1252),FALSE),IFERROR(SEARCH("image",AF1252),FALSE)))),FALSE,TRUE)</f>
        <v>1</v>
      </c>
      <c r="L1252" t="b">
        <f t="shared" ref="L1252:O1252" si="280">IF(OR(IFERROR(SEARCH("internet",AG1252),FALSE),OR(IFERROR(SEARCH("vision",AG1252),FALSE),OR(IFERROR(SEARCH("radar",AG1252),FALSE),IFERROR(SEARCH("image",AG1252),FALSE)))),FALSE,TRUE)</f>
        <v>1</v>
      </c>
      <c r="M1252" t="b">
        <f t="shared" si="280"/>
        <v>1</v>
      </c>
      <c r="N1252" t="b">
        <f t="shared" si="280"/>
        <v>1</v>
      </c>
      <c r="O1252" t="b">
        <f t="shared" si="280"/>
        <v>1</v>
      </c>
      <c r="P1252" t="s">
        <v>13521</v>
      </c>
      <c r="Q1252" t="s">
        <v>13522</v>
      </c>
      <c r="R1252" t="s">
        <v>13523</v>
      </c>
      <c r="S1252" t="s">
        <v>190</v>
      </c>
      <c r="T1252" s="1">
        <v>43574</v>
      </c>
      <c r="U1252">
        <v>2019</v>
      </c>
      <c r="V1252">
        <v>7</v>
      </c>
      <c r="X1252">
        <v>48236</v>
      </c>
      <c r="Y1252">
        <v>48255</v>
      </c>
      <c r="Z1252" t="s">
        <v>13524</v>
      </c>
      <c r="AA1252" t="s">
        <v>192</v>
      </c>
      <c r="AC1252" t="s">
        <v>13525</v>
      </c>
      <c r="AE1252" t="s">
        <v>13526</v>
      </c>
      <c r="AF1252" t="s">
        <v>13527</v>
      </c>
      <c r="AG1252" t="s">
        <v>13528</v>
      </c>
      <c r="AH1252" t="s">
        <v>13529</v>
      </c>
      <c r="AI1252" t="s">
        <v>13530</v>
      </c>
      <c r="AK1252">
        <v>29</v>
      </c>
      <c r="AL1252">
        <v>1</v>
      </c>
      <c r="AM1252">
        <v>60</v>
      </c>
      <c r="AN1252" t="s">
        <v>56</v>
      </c>
      <c r="AO1252" s="1">
        <v>43564</v>
      </c>
      <c r="AR1252" t="s">
        <v>42</v>
      </c>
      <c r="AS1252" t="s">
        <v>57</v>
      </c>
    </row>
    <row r="1253" spans="1:45" hidden="1" x14ac:dyDescent="0.25">
      <c r="A1253" t="b">
        <f t="shared" si="269"/>
        <v>0</v>
      </c>
      <c r="B1253" t="b">
        <f t="shared" si="270"/>
        <v>0</v>
      </c>
      <c r="C1253" t="b">
        <f t="shared" si="271"/>
        <v>0</v>
      </c>
      <c r="D1253" t="b">
        <f t="shared" si="272"/>
        <v>0</v>
      </c>
      <c r="E1253" t="b">
        <f t="shared" si="272"/>
        <v>0</v>
      </c>
      <c r="F1253" t="b">
        <f t="shared" si="272"/>
        <v>0</v>
      </c>
      <c r="G1253" t="b">
        <f t="shared" si="272"/>
        <v>0</v>
      </c>
      <c r="H1253" t="b">
        <f t="shared" si="273"/>
        <v>0</v>
      </c>
      <c r="I1253" t="b">
        <f t="shared" si="274"/>
        <v>0</v>
      </c>
      <c r="J1253" t="b">
        <f t="shared" si="275"/>
        <v>0</v>
      </c>
      <c r="K1253" t="b">
        <f t="shared" si="276"/>
        <v>1</v>
      </c>
      <c r="L1253" t="b">
        <f t="shared" si="276"/>
        <v>0</v>
      </c>
      <c r="M1253" t="b">
        <f t="shared" si="276"/>
        <v>0</v>
      </c>
      <c r="N1253" t="b">
        <f t="shared" si="276"/>
        <v>0</v>
      </c>
      <c r="O1253" t="b">
        <f t="shared" si="277"/>
        <v>1</v>
      </c>
      <c r="P1253" t="s">
        <v>13531</v>
      </c>
      <c r="Q1253" t="s">
        <v>13532</v>
      </c>
      <c r="R1253" t="s">
        <v>13533</v>
      </c>
      <c r="S1253" t="s">
        <v>9582</v>
      </c>
      <c r="T1253" s="1">
        <v>37475</v>
      </c>
      <c r="U1253">
        <v>2001</v>
      </c>
      <c r="V1253">
        <v>43</v>
      </c>
      <c r="W1253">
        <v>1</v>
      </c>
      <c r="X1253">
        <v>36</v>
      </c>
      <c r="Y1253">
        <v>51</v>
      </c>
      <c r="Z1253" t="s">
        <v>13534</v>
      </c>
      <c r="AA1253" t="s">
        <v>9584</v>
      </c>
      <c r="AC1253" t="s">
        <v>13535</v>
      </c>
      <c r="AE1253" t="s">
        <v>13536</v>
      </c>
      <c r="AG1253" t="s">
        <v>13537</v>
      </c>
      <c r="AH1253" t="s">
        <v>13538</v>
      </c>
      <c r="AI1253" t="s">
        <v>13539</v>
      </c>
      <c r="AK1253">
        <v>28</v>
      </c>
      <c r="AM1253">
        <v>17</v>
      </c>
      <c r="AN1253" t="s">
        <v>42</v>
      </c>
      <c r="AO1253" s="1">
        <v>37475</v>
      </c>
      <c r="AR1253" t="s">
        <v>42</v>
      </c>
      <c r="AS1253" t="s">
        <v>598</v>
      </c>
    </row>
    <row r="1254" spans="1:45" hidden="1" x14ac:dyDescent="0.25">
      <c r="A1254" t="b">
        <f t="shared" si="269"/>
        <v>0</v>
      </c>
      <c r="B1254" t="b">
        <f t="shared" si="270"/>
        <v>0</v>
      </c>
      <c r="C1254" t="b">
        <f t="shared" si="271"/>
        <v>0</v>
      </c>
      <c r="D1254" t="b">
        <f t="shared" si="272"/>
        <v>0</v>
      </c>
      <c r="E1254" t="b">
        <f t="shared" si="272"/>
        <v>1</v>
      </c>
      <c r="F1254" t="b">
        <f t="shared" si="272"/>
        <v>0</v>
      </c>
      <c r="G1254" t="b">
        <f t="shared" si="272"/>
        <v>0</v>
      </c>
      <c r="H1254" t="b">
        <f t="shared" si="273"/>
        <v>0</v>
      </c>
      <c r="I1254" t="b">
        <f t="shared" si="274"/>
        <v>0</v>
      </c>
      <c r="J1254" t="b">
        <f t="shared" si="275"/>
        <v>0</v>
      </c>
      <c r="K1254" t="b">
        <f t="shared" si="276"/>
        <v>1</v>
      </c>
      <c r="L1254" t="b">
        <f t="shared" si="276"/>
        <v>0</v>
      </c>
      <c r="M1254" t="b">
        <f t="shared" si="276"/>
        <v>1</v>
      </c>
      <c r="N1254" t="b">
        <f t="shared" si="276"/>
        <v>0</v>
      </c>
      <c r="O1254" t="b">
        <f t="shared" si="277"/>
        <v>1</v>
      </c>
      <c r="P1254" t="s">
        <v>13540</v>
      </c>
      <c r="Q1254" t="s">
        <v>13541</v>
      </c>
      <c r="R1254" t="s">
        <v>13542</v>
      </c>
      <c r="S1254" t="s">
        <v>13543</v>
      </c>
      <c r="T1254" s="1">
        <v>43279</v>
      </c>
      <c r="U1254">
        <v>2018</v>
      </c>
      <c r="X1254">
        <v>1</v>
      </c>
      <c r="Y1254">
        <v>9</v>
      </c>
      <c r="Z1254" t="s">
        <v>13544</v>
      </c>
      <c r="AB1254" t="s">
        <v>13545</v>
      </c>
      <c r="AC1254" t="s">
        <v>13546</v>
      </c>
      <c r="AE1254" t="s">
        <v>13547</v>
      </c>
      <c r="AG1254" t="s">
        <v>13548</v>
      </c>
      <c r="AH1254" t="s">
        <v>13549</v>
      </c>
      <c r="AI1254" t="s">
        <v>13550</v>
      </c>
      <c r="AK1254">
        <v>28</v>
      </c>
      <c r="AM1254">
        <v>24</v>
      </c>
      <c r="AN1254" t="s">
        <v>42</v>
      </c>
      <c r="AO1254" s="1">
        <v>43279</v>
      </c>
      <c r="AR1254" t="s">
        <v>42</v>
      </c>
      <c r="AS1254" t="s">
        <v>43</v>
      </c>
    </row>
    <row r="1255" spans="1:45" hidden="1" x14ac:dyDescent="0.25">
      <c r="A1255" t="b">
        <f t="shared" si="269"/>
        <v>0</v>
      </c>
      <c r="B1255" t="b">
        <f t="shared" si="270"/>
        <v>0</v>
      </c>
      <c r="C1255" t="b">
        <f t="shared" si="271"/>
        <v>1</v>
      </c>
      <c r="D1255" t="b">
        <f t="shared" si="272"/>
        <v>0</v>
      </c>
      <c r="E1255" t="b">
        <f t="shared" si="272"/>
        <v>0</v>
      </c>
      <c r="F1255" t="b">
        <f t="shared" si="272"/>
        <v>1</v>
      </c>
      <c r="G1255" t="b">
        <f t="shared" si="272"/>
        <v>1</v>
      </c>
      <c r="H1255" t="b">
        <f t="shared" si="273"/>
        <v>0</v>
      </c>
      <c r="I1255" t="b">
        <f>IF(OR(IFERROR(SEARCH("internet",P1255),FALSE),OR(IFERROR(SEARCH("vision",P1255),FALSE),OR(IFERROR(SEARCH("radar",P1255),FALSE),IFERROR(SEARCH("image",P1255),FALSE)))),FALSE,TRUE)</f>
        <v>1</v>
      </c>
      <c r="J1255" t="b">
        <f>IF(OR(IFERROR(SEARCH("internet",Z1255),FALSE),OR(IFERROR(SEARCH("vision",Z1255),FALSE),OR(IFERROR(SEARCH("radar",Z1255),FALSE),IFERROR(SEARCH("image",Z1255),FALSE)))),FALSE,TRUE)</f>
        <v>0</v>
      </c>
      <c r="K1255" t="b">
        <f>IF(OR(IFERROR(SEARCH("internet",AF1255),FALSE),OR(IFERROR(SEARCH("vision",AF1255),FALSE),OR(IFERROR(SEARCH("radar",AF1255),FALSE),IFERROR(SEARCH("image",AF1255),FALSE)))),FALSE,TRUE)</f>
        <v>0</v>
      </c>
      <c r="L1255" t="b">
        <f t="shared" ref="L1255:O1255" si="281">IF(OR(IFERROR(SEARCH("internet",AG1255),FALSE),OR(IFERROR(SEARCH("vision",AG1255),FALSE),OR(IFERROR(SEARCH("radar",AG1255),FALSE),IFERROR(SEARCH("image",AG1255),FALSE)))),FALSE,TRUE)</f>
        <v>0</v>
      </c>
      <c r="M1255" t="b">
        <f t="shared" si="281"/>
        <v>0</v>
      </c>
      <c r="N1255" t="b">
        <f t="shared" si="281"/>
        <v>0</v>
      </c>
      <c r="O1255" t="b">
        <f t="shared" si="281"/>
        <v>1</v>
      </c>
      <c r="P1255" t="s">
        <v>13551</v>
      </c>
      <c r="Q1255" t="s">
        <v>13552</v>
      </c>
      <c r="R1255" t="s">
        <v>13553</v>
      </c>
      <c r="S1255" t="s">
        <v>47</v>
      </c>
      <c r="T1255" s="1">
        <v>44965</v>
      </c>
      <c r="U1255">
        <v>2023</v>
      </c>
      <c r="V1255">
        <v>24</v>
      </c>
      <c r="W1255">
        <v>2</v>
      </c>
      <c r="X1255">
        <v>2472</v>
      </c>
      <c r="Y1255">
        <v>2481</v>
      </c>
      <c r="Z1255" t="s">
        <v>13554</v>
      </c>
      <c r="AA1255" t="s">
        <v>49</v>
      </c>
      <c r="AC1255" t="s">
        <v>13555</v>
      </c>
      <c r="AD1255" t="s">
        <v>13556</v>
      </c>
      <c r="AE1255" t="s">
        <v>13557</v>
      </c>
      <c r="AF1255" t="s">
        <v>13558</v>
      </c>
      <c r="AG1255" t="s">
        <v>13559</v>
      </c>
      <c r="AH1255" t="s">
        <v>13560</v>
      </c>
      <c r="AI1255" t="s">
        <v>13561</v>
      </c>
      <c r="AK1255">
        <v>28</v>
      </c>
      <c r="AM1255">
        <v>39</v>
      </c>
      <c r="AN1255" t="s">
        <v>42</v>
      </c>
      <c r="AO1255" s="1">
        <v>44516</v>
      </c>
      <c r="AR1255" t="s">
        <v>42</v>
      </c>
      <c r="AS1255" t="s">
        <v>57</v>
      </c>
    </row>
    <row r="1256" spans="1:45" hidden="1" x14ac:dyDescent="0.25">
      <c r="A1256" t="b">
        <f t="shared" si="269"/>
        <v>0</v>
      </c>
      <c r="B1256" t="b">
        <f t="shared" si="270"/>
        <v>0</v>
      </c>
      <c r="C1256" t="b">
        <f t="shared" si="271"/>
        <v>0</v>
      </c>
      <c r="D1256" t="b">
        <f t="shared" si="272"/>
        <v>0</v>
      </c>
      <c r="E1256" t="b">
        <f t="shared" si="272"/>
        <v>0</v>
      </c>
      <c r="F1256" t="b">
        <f t="shared" si="272"/>
        <v>0</v>
      </c>
      <c r="G1256" t="b">
        <f t="shared" si="272"/>
        <v>0</v>
      </c>
      <c r="H1256" t="b">
        <f t="shared" si="273"/>
        <v>0</v>
      </c>
      <c r="I1256" t="b">
        <f t="shared" si="274"/>
        <v>1</v>
      </c>
      <c r="J1256" t="b">
        <f t="shared" si="275"/>
        <v>0</v>
      </c>
      <c r="K1256" t="b">
        <f t="shared" si="276"/>
        <v>1</v>
      </c>
      <c r="L1256" t="b">
        <f t="shared" si="276"/>
        <v>1</v>
      </c>
      <c r="M1256" t="b">
        <f t="shared" si="276"/>
        <v>1</v>
      </c>
      <c r="N1256" t="b">
        <f t="shared" si="276"/>
        <v>0</v>
      </c>
      <c r="O1256" t="b">
        <f t="shared" si="277"/>
        <v>1</v>
      </c>
      <c r="P1256" t="s">
        <v>13562</v>
      </c>
      <c r="Q1256" t="s">
        <v>13563</v>
      </c>
      <c r="R1256" t="s">
        <v>13564</v>
      </c>
      <c r="S1256" t="s">
        <v>13565</v>
      </c>
      <c r="T1256" s="1">
        <v>37474</v>
      </c>
      <c r="U1256">
        <v>1998</v>
      </c>
      <c r="V1256">
        <v>2</v>
      </c>
      <c r="W1256">
        <v>4</v>
      </c>
      <c r="X1256">
        <v>254</v>
      </c>
      <c r="Y1256">
        <v>260</v>
      </c>
      <c r="Z1256" t="s">
        <v>13566</v>
      </c>
      <c r="AA1256" t="s">
        <v>13567</v>
      </c>
      <c r="AC1256" t="s">
        <v>13568</v>
      </c>
      <c r="AE1256" t="s">
        <v>13569</v>
      </c>
      <c r="AG1256" t="s">
        <v>13570</v>
      </c>
      <c r="AH1256" t="s">
        <v>13571</v>
      </c>
      <c r="AI1256" t="s">
        <v>13572</v>
      </c>
      <c r="AJ1256" t="s">
        <v>13573</v>
      </c>
      <c r="AK1256">
        <v>28</v>
      </c>
      <c r="AL1256">
        <v>1</v>
      </c>
      <c r="AM1256">
        <v>9</v>
      </c>
      <c r="AN1256" t="s">
        <v>42</v>
      </c>
      <c r="AO1256" s="1">
        <v>37474</v>
      </c>
      <c r="AR1256" t="s">
        <v>42</v>
      </c>
      <c r="AS1256" t="s">
        <v>57</v>
      </c>
    </row>
    <row r="1257" spans="1:45" hidden="1" x14ac:dyDescent="0.25">
      <c r="A1257" t="b">
        <f t="shared" si="269"/>
        <v>0</v>
      </c>
      <c r="B1257" t="b">
        <f t="shared" si="270"/>
        <v>0</v>
      </c>
      <c r="C1257" t="b">
        <f t="shared" si="271"/>
        <v>0</v>
      </c>
      <c r="D1257" t="b">
        <f t="shared" si="272"/>
        <v>0</v>
      </c>
      <c r="E1257" t="b">
        <f t="shared" si="272"/>
        <v>0</v>
      </c>
      <c r="F1257" t="b">
        <f t="shared" si="272"/>
        <v>0</v>
      </c>
      <c r="G1257" t="b">
        <f t="shared" si="272"/>
        <v>0</v>
      </c>
      <c r="H1257" t="b">
        <f t="shared" si="273"/>
        <v>0</v>
      </c>
      <c r="I1257" t="b">
        <f t="shared" si="274"/>
        <v>1</v>
      </c>
      <c r="J1257" t="b">
        <f t="shared" si="275"/>
        <v>0</v>
      </c>
      <c r="K1257" t="b">
        <f t="shared" si="276"/>
        <v>0</v>
      </c>
      <c r="L1257" t="b">
        <f t="shared" si="276"/>
        <v>0</v>
      </c>
      <c r="M1257" t="b">
        <f t="shared" si="276"/>
        <v>0</v>
      </c>
      <c r="N1257" t="b">
        <f t="shared" si="276"/>
        <v>0</v>
      </c>
      <c r="O1257" t="b">
        <f t="shared" si="277"/>
        <v>1</v>
      </c>
      <c r="P1257" t="s">
        <v>13574</v>
      </c>
      <c r="Q1257" t="s">
        <v>13575</v>
      </c>
      <c r="R1257" t="s">
        <v>13576</v>
      </c>
      <c r="S1257" t="s">
        <v>855</v>
      </c>
      <c r="T1257" s="1">
        <v>43076</v>
      </c>
      <c r="U1257">
        <v>2017</v>
      </c>
      <c r="V1257">
        <v>53</v>
      </c>
      <c r="W1257">
        <v>6</v>
      </c>
      <c r="X1257">
        <v>2987</v>
      </c>
      <c r="Y1257">
        <v>2997</v>
      </c>
      <c r="Z1257" t="s">
        <v>13577</v>
      </c>
      <c r="AA1257" t="s">
        <v>857</v>
      </c>
      <c r="AC1257" t="s">
        <v>13578</v>
      </c>
      <c r="AE1257" t="s">
        <v>13579</v>
      </c>
      <c r="AF1257" t="s">
        <v>13580</v>
      </c>
      <c r="AG1257" t="s">
        <v>13581</v>
      </c>
      <c r="AH1257" t="s">
        <v>13582</v>
      </c>
      <c r="AI1257" t="s">
        <v>13583</v>
      </c>
      <c r="AK1257">
        <v>28</v>
      </c>
      <c r="AM1257">
        <v>25</v>
      </c>
      <c r="AN1257" t="s">
        <v>270</v>
      </c>
      <c r="AO1257" s="1">
        <v>42949</v>
      </c>
      <c r="AR1257" t="s">
        <v>42</v>
      </c>
      <c r="AS1257" t="s">
        <v>57</v>
      </c>
    </row>
    <row r="1258" spans="1:45" hidden="1" x14ac:dyDescent="0.25">
      <c r="A1258" t="b">
        <f t="shared" si="269"/>
        <v>0</v>
      </c>
      <c r="B1258" t="b">
        <f t="shared" si="270"/>
        <v>0</v>
      </c>
      <c r="C1258" t="b">
        <f t="shared" si="271"/>
        <v>0</v>
      </c>
      <c r="D1258" t="b">
        <f t="shared" si="272"/>
        <v>0</v>
      </c>
      <c r="E1258" t="b">
        <f t="shared" si="272"/>
        <v>0</v>
      </c>
      <c r="F1258" t="b">
        <f t="shared" si="272"/>
        <v>0</v>
      </c>
      <c r="G1258" t="b">
        <f t="shared" si="272"/>
        <v>0</v>
      </c>
      <c r="H1258" t="b">
        <f t="shared" si="273"/>
        <v>0</v>
      </c>
      <c r="I1258" t="b">
        <f t="shared" si="274"/>
        <v>1</v>
      </c>
      <c r="J1258" t="b">
        <f t="shared" si="275"/>
        <v>1</v>
      </c>
      <c r="K1258" t="b">
        <f t="shared" si="276"/>
        <v>1</v>
      </c>
      <c r="L1258" t="b">
        <f t="shared" si="276"/>
        <v>1</v>
      </c>
      <c r="M1258" t="b">
        <f t="shared" si="276"/>
        <v>1</v>
      </c>
      <c r="N1258" t="b">
        <f t="shared" si="276"/>
        <v>1</v>
      </c>
      <c r="O1258" t="b">
        <f t="shared" si="277"/>
        <v>1</v>
      </c>
      <c r="P1258" t="s">
        <v>13584</v>
      </c>
      <c r="Q1258" t="s">
        <v>13585</v>
      </c>
      <c r="R1258" t="s">
        <v>13586</v>
      </c>
      <c r="S1258" t="s">
        <v>13587</v>
      </c>
      <c r="T1258" s="1">
        <v>39553</v>
      </c>
      <c r="U1258">
        <v>2008</v>
      </c>
      <c r="X1258">
        <v>2170</v>
      </c>
      <c r="Y1258">
        <v>2175</v>
      </c>
      <c r="Z1258" t="s">
        <v>13588</v>
      </c>
      <c r="AA1258" t="s">
        <v>7300</v>
      </c>
      <c r="AB1258" t="s">
        <v>13589</v>
      </c>
      <c r="AC1258" t="s">
        <v>13590</v>
      </c>
      <c r="AE1258" t="s">
        <v>13591</v>
      </c>
      <c r="AG1258" t="s">
        <v>13592</v>
      </c>
      <c r="AH1258" t="s">
        <v>13593</v>
      </c>
      <c r="AI1258" t="s">
        <v>13594</v>
      </c>
      <c r="AK1258">
        <v>28</v>
      </c>
      <c r="AM1258">
        <v>13</v>
      </c>
      <c r="AN1258" t="s">
        <v>42</v>
      </c>
      <c r="AO1258" s="1">
        <v>39553</v>
      </c>
      <c r="AR1258" t="s">
        <v>42</v>
      </c>
      <c r="AS1258" t="s">
        <v>43</v>
      </c>
    </row>
    <row r="1259" spans="1:45" x14ac:dyDescent="0.25">
      <c r="A1259" t="b">
        <f t="shared" si="269"/>
        <v>1</v>
      </c>
      <c r="B1259" t="b">
        <f t="shared" si="270"/>
        <v>0</v>
      </c>
      <c r="C1259" t="b">
        <f t="shared" si="271"/>
        <v>0</v>
      </c>
      <c r="D1259" t="b">
        <f t="shared" si="272"/>
        <v>0</v>
      </c>
      <c r="E1259" t="b">
        <f t="shared" si="272"/>
        <v>1</v>
      </c>
      <c r="F1259" t="b">
        <f t="shared" si="272"/>
        <v>0</v>
      </c>
      <c r="G1259" t="b">
        <f t="shared" si="272"/>
        <v>0</v>
      </c>
      <c r="H1259" t="b">
        <f t="shared" si="273"/>
        <v>0</v>
      </c>
      <c r="I1259" t="b">
        <f>IF(OR(IFERROR(SEARCH("internet",P1259),FALSE),OR(IFERROR(SEARCH("vision",P1259),FALSE),OR(IFERROR(SEARCH("radar",P1259),FALSE),IFERROR(SEARCH("image",P1259),FALSE)))),FALSE,TRUE)</f>
        <v>1</v>
      </c>
      <c r="J1259" t="b">
        <f>IF(OR(IFERROR(SEARCH("internet",Z1259),FALSE),OR(IFERROR(SEARCH("vision",Z1259),FALSE),OR(IFERROR(SEARCH("radar",Z1259),FALSE),IFERROR(SEARCH("image",Z1259),FALSE)))),FALSE,TRUE)</f>
        <v>1</v>
      </c>
      <c r="K1259" t="b">
        <f>IF(OR(IFERROR(SEARCH("internet",AF1259),FALSE),OR(IFERROR(SEARCH("vision",AF1259),FALSE),OR(IFERROR(SEARCH("radar",AF1259),FALSE),IFERROR(SEARCH("image",AF1259),FALSE)))),FALSE,TRUE)</f>
        <v>1</v>
      </c>
      <c r="L1259" t="b">
        <f t="shared" ref="L1259:O1259" si="282">IF(OR(IFERROR(SEARCH("internet",AG1259),FALSE),OR(IFERROR(SEARCH("vision",AG1259),FALSE),OR(IFERROR(SEARCH("radar",AG1259),FALSE),IFERROR(SEARCH("image",AG1259),FALSE)))),FALSE,TRUE)</f>
        <v>1</v>
      </c>
      <c r="M1259" t="b">
        <f t="shared" si="282"/>
        <v>1</v>
      </c>
      <c r="N1259" t="b">
        <f t="shared" si="282"/>
        <v>1</v>
      </c>
      <c r="O1259" t="b">
        <f t="shared" si="282"/>
        <v>1</v>
      </c>
      <c r="P1259" t="s">
        <v>13595</v>
      </c>
      <c r="Q1259" t="s">
        <v>13596</v>
      </c>
      <c r="R1259" t="s">
        <v>13597</v>
      </c>
      <c r="S1259" t="s">
        <v>13598</v>
      </c>
      <c r="T1259" s="1">
        <v>44470</v>
      </c>
      <c r="U1259">
        <v>2021</v>
      </c>
      <c r="V1259">
        <v>21</v>
      </c>
      <c r="W1259">
        <v>19</v>
      </c>
      <c r="X1259">
        <v>21903</v>
      </c>
      <c r="Y1259">
        <v>21912</v>
      </c>
      <c r="Z1259" t="s">
        <v>13599</v>
      </c>
      <c r="AA1259" t="s">
        <v>13600</v>
      </c>
      <c r="AC1259" t="s">
        <v>13601</v>
      </c>
      <c r="AD1259" t="s">
        <v>13602</v>
      </c>
      <c r="AE1259" t="s">
        <v>13603</v>
      </c>
      <c r="AF1259" t="s">
        <v>13604</v>
      </c>
      <c r="AG1259" t="s">
        <v>13605</v>
      </c>
      <c r="AH1259" t="s">
        <v>13606</v>
      </c>
      <c r="AI1259" t="s">
        <v>13607</v>
      </c>
      <c r="AK1259">
        <v>27</v>
      </c>
      <c r="AM1259">
        <v>31</v>
      </c>
      <c r="AN1259" t="s">
        <v>42</v>
      </c>
      <c r="AO1259" s="1">
        <v>44424</v>
      </c>
      <c r="AR1259" t="s">
        <v>42</v>
      </c>
      <c r="AS1259" t="s">
        <v>57</v>
      </c>
    </row>
    <row r="1260" spans="1:45" hidden="1" x14ac:dyDescent="0.25">
      <c r="A1260" t="b">
        <f t="shared" si="269"/>
        <v>0</v>
      </c>
      <c r="B1260" t="b">
        <f t="shared" si="270"/>
        <v>0</v>
      </c>
      <c r="C1260" t="b">
        <f t="shared" si="271"/>
        <v>0</v>
      </c>
      <c r="D1260" t="b">
        <f t="shared" si="272"/>
        <v>0</v>
      </c>
      <c r="E1260" t="b">
        <f t="shared" si="272"/>
        <v>0</v>
      </c>
      <c r="F1260" t="b">
        <f t="shared" si="272"/>
        <v>0</v>
      </c>
      <c r="G1260" t="b">
        <f t="shared" si="272"/>
        <v>0</v>
      </c>
      <c r="H1260" t="b">
        <f t="shared" si="273"/>
        <v>0</v>
      </c>
      <c r="I1260" t="b">
        <f t="shared" si="274"/>
        <v>1</v>
      </c>
      <c r="J1260" t="b">
        <f t="shared" si="275"/>
        <v>1</v>
      </c>
      <c r="K1260" t="b">
        <f t="shared" si="276"/>
        <v>1</v>
      </c>
      <c r="L1260" t="b">
        <f t="shared" si="276"/>
        <v>1</v>
      </c>
      <c r="M1260" t="b">
        <f t="shared" si="276"/>
        <v>1</v>
      </c>
      <c r="N1260" t="b">
        <f t="shared" si="276"/>
        <v>1</v>
      </c>
      <c r="O1260" t="b">
        <f t="shared" si="277"/>
        <v>1</v>
      </c>
      <c r="P1260" t="s">
        <v>13608</v>
      </c>
      <c r="Q1260" t="s">
        <v>13609</v>
      </c>
      <c r="R1260" t="s">
        <v>13610</v>
      </c>
      <c r="S1260" t="s">
        <v>190</v>
      </c>
      <c r="T1260" s="1">
        <v>44209</v>
      </c>
      <c r="U1260">
        <v>2021</v>
      </c>
      <c r="V1260">
        <v>9</v>
      </c>
      <c r="X1260">
        <v>7823</v>
      </c>
      <c r="Y1260">
        <v>7835</v>
      </c>
      <c r="Z1260" t="s">
        <v>13611</v>
      </c>
      <c r="AA1260" t="s">
        <v>192</v>
      </c>
      <c r="AC1260" t="s">
        <v>13612</v>
      </c>
      <c r="AD1260" t="s">
        <v>13613</v>
      </c>
      <c r="AE1260" t="s">
        <v>13614</v>
      </c>
      <c r="AF1260" t="s">
        <v>13615</v>
      </c>
      <c r="AG1260" t="s">
        <v>13616</v>
      </c>
      <c r="AH1260" t="s">
        <v>13617</v>
      </c>
      <c r="AI1260" t="s">
        <v>13618</v>
      </c>
      <c r="AK1260">
        <v>27</v>
      </c>
      <c r="AM1260">
        <v>34</v>
      </c>
      <c r="AN1260" t="s">
        <v>270</v>
      </c>
      <c r="AO1260" s="1">
        <v>44201</v>
      </c>
      <c r="AR1260" t="s">
        <v>42</v>
      </c>
      <c r="AS1260" t="s">
        <v>57</v>
      </c>
    </row>
    <row r="1261" spans="1:45" hidden="1" x14ac:dyDescent="0.25">
      <c r="A1261" t="b">
        <f t="shared" si="269"/>
        <v>0</v>
      </c>
      <c r="B1261" t="b">
        <f t="shared" si="270"/>
        <v>0</v>
      </c>
      <c r="C1261" t="b">
        <f t="shared" si="271"/>
        <v>0</v>
      </c>
      <c r="D1261" t="b">
        <f t="shared" si="272"/>
        <v>0</v>
      </c>
      <c r="E1261" t="b">
        <f t="shared" si="272"/>
        <v>1</v>
      </c>
      <c r="F1261" t="b">
        <f t="shared" si="272"/>
        <v>1</v>
      </c>
      <c r="G1261" t="b">
        <f t="shared" si="272"/>
        <v>0</v>
      </c>
      <c r="H1261" t="b">
        <f t="shared" si="273"/>
        <v>0</v>
      </c>
      <c r="I1261" t="b">
        <f t="shared" si="274"/>
        <v>1</v>
      </c>
      <c r="J1261" t="b">
        <f t="shared" si="275"/>
        <v>0</v>
      </c>
      <c r="K1261" t="b">
        <f t="shared" si="276"/>
        <v>1</v>
      </c>
      <c r="L1261" t="b">
        <f t="shared" si="276"/>
        <v>0</v>
      </c>
      <c r="M1261" t="b">
        <f t="shared" si="276"/>
        <v>0</v>
      </c>
      <c r="N1261" t="b">
        <f t="shared" si="276"/>
        <v>1</v>
      </c>
      <c r="O1261" t="b">
        <f t="shared" si="277"/>
        <v>1</v>
      </c>
      <c r="P1261" t="s">
        <v>13619</v>
      </c>
      <c r="Q1261" t="s">
        <v>13620</v>
      </c>
      <c r="R1261" t="s">
        <v>13621</v>
      </c>
      <c r="S1261" t="s">
        <v>13622</v>
      </c>
      <c r="T1261" s="1">
        <v>43930</v>
      </c>
      <c r="U1261">
        <v>2019</v>
      </c>
      <c r="X1261">
        <v>916</v>
      </c>
      <c r="Y1261">
        <v>925</v>
      </c>
      <c r="Z1261" t="s">
        <v>13623</v>
      </c>
      <c r="AA1261" t="s">
        <v>1240</v>
      </c>
      <c r="AB1261" t="s">
        <v>13624</v>
      </c>
      <c r="AC1261" t="s">
        <v>13625</v>
      </c>
      <c r="AE1261" t="s">
        <v>13626</v>
      </c>
      <c r="AG1261" t="s">
        <v>13627</v>
      </c>
      <c r="AH1261" t="s">
        <v>13628</v>
      </c>
      <c r="AI1261" t="s">
        <v>13629</v>
      </c>
      <c r="AK1261">
        <v>27</v>
      </c>
      <c r="AM1261">
        <v>59</v>
      </c>
      <c r="AN1261" t="s">
        <v>42</v>
      </c>
      <c r="AO1261" s="1">
        <v>43930</v>
      </c>
      <c r="AR1261" t="s">
        <v>42</v>
      </c>
      <c r="AS1261" t="s">
        <v>43</v>
      </c>
    </row>
    <row r="1262" spans="1:45" hidden="1" x14ac:dyDescent="0.25">
      <c r="A1262" t="b">
        <f t="shared" si="269"/>
        <v>0</v>
      </c>
      <c r="B1262" t="b">
        <f t="shared" si="270"/>
        <v>0</v>
      </c>
      <c r="C1262" t="b">
        <f t="shared" si="271"/>
        <v>0</v>
      </c>
      <c r="D1262" t="b">
        <f t="shared" si="272"/>
        <v>0</v>
      </c>
      <c r="E1262" t="b">
        <f t="shared" si="272"/>
        <v>0</v>
      </c>
      <c r="F1262" t="b">
        <f t="shared" si="272"/>
        <v>0</v>
      </c>
      <c r="G1262" t="b">
        <f t="shared" si="272"/>
        <v>0</v>
      </c>
      <c r="H1262" t="b">
        <f t="shared" si="273"/>
        <v>0</v>
      </c>
      <c r="I1262" t="b">
        <f t="shared" si="274"/>
        <v>0</v>
      </c>
      <c r="J1262" t="b">
        <f t="shared" si="275"/>
        <v>0</v>
      </c>
      <c r="K1262" t="b">
        <f t="shared" si="276"/>
        <v>0</v>
      </c>
      <c r="L1262" t="b">
        <f t="shared" si="276"/>
        <v>0</v>
      </c>
      <c r="M1262" t="b">
        <f t="shared" si="276"/>
        <v>0</v>
      </c>
      <c r="N1262" t="b">
        <f t="shared" si="276"/>
        <v>0</v>
      </c>
      <c r="O1262" t="b">
        <f t="shared" si="277"/>
        <v>1</v>
      </c>
      <c r="P1262" t="s">
        <v>13630</v>
      </c>
      <c r="Q1262" t="s">
        <v>13631</v>
      </c>
      <c r="R1262" t="s">
        <v>13632</v>
      </c>
      <c r="S1262" t="s">
        <v>12840</v>
      </c>
      <c r="T1262" s="1">
        <v>42423</v>
      </c>
      <c r="U1262">
        <v>2016</v>
      </c>
      <c r="V1262">
        <v>9</v>
      </c>
      <c r="W1262">
        <v>3</v>
      </c>
      <c r="X1262">
        <v>971</v>
      </c>
      <c r="Y1262">
        <v>979</v>
      </c>
      <c r="Z1262" t="s">
        <v>13633</v>
      </c>
      <c r="AA1262" t="s">
        <v>12842</v>
      </c>
      <c r="AC1262" t="s">
        <v>13634</v>
      </c>
      <c r="AE1262" t="s">
        <v>13635</v>
      </c>
      <c r="AF1262" t="s">
        <v>13636</v>
      </c>
      <c r="AG1262" t="s">
        <v>13637</v>
      </c>
      <c r="AH1262" t="s">
        <v>13638</v>
      </c>
      <c r="AI1262" t="s">
        <v>13639</v>
      </c>
      <c r="AK1262">
        <v>27</v>
      </c>
      <c r="AM1262">
        <v>24</v>
      </c>
      <c r="AN1262" t="s">
        <v>42</v>
      </c>
      <c r="AO1262" s="1">
        <v>42131</v>
      </c>
      <c r="AR1262" t="s">
        <v>42</v>
      </c>
      <c r="AS1262" t="s">
        <v>57</v>
      </c>
    </row>
    <row r="1263" spans="1:45" hidden="1" x14ac:dyDescent="0.25">
      <c r="A1263" t="b">
        <f t="shared" si="269"/>
        <v>0</v>
      </c>
      <c r="B1263" t="b">
        <f t="shared" si="270"/>
        <v>0</v>
      </c>
      <c r="C1263" t="b">
        <f t="shared" si="271"/>
        <v>0</v>
      </c>
      <c r="D1263" t="b">
        <f t="shared" si="272"/>
        <v>0</v>
      </c>
      <c r="E1263" t="b">
        <f t="shared" si="272"/>
        <v>0</v>
      </c>
      <c r="F1263" t="b">
        <f t="shared" si="272"/>
        <v>0</v>
      </c>
      <c r="G1263" t="b">
        <f t="shared" si="272"/>
        <v>0</v>
      </c>
      <c r="H1263" t="b">
        <f t="shared" si="273"/>
        <v>0</v>
      </c>
      <c r="I1263" t="b">
        <f t="shared" si="274"/>
        <v>1</v>
      </c>
      <c r="J1263" t="b">
        <f t="shared" si="275"/>
        <v>0</v>
      </c>
      <c r="K1263" t="b">
        <f t="shared" si="276"/>
        <v>1</v>
      </c>
      <c r="L1263" t="b">
        <f t="shared" si="276"/>
        <v>1</v>
      </c>
      <c r="M1263" t="b">
        <f t="shared" si="276"/>
        <v>1</v>
      </c>
      <c r="N1263" t="b">
        <f t="shared" si="276"/>
        <v>1</v>
      </c>
      <c r="O1263" t="b">
        <f t="shared" si="277"/>
        <v>1</v>
      </c>
      <c r="P1263" t="s">
        <v>13640</v>
      </c>
      <c r="Q1263" t="s">
        <v>13641</v>
      </c>
      <c r="R1263" t="s">
        <v>13642</v>
      </c>
      <c r="S1263" t="s">
        <v>190</v>
      </c>
      <c r="T1263" s="1">
        <v>44357</v>
      </c>
      <c r="U1263">
        <v>2021</v>
      </c>
      <c r="V1263">
        <v>9</v>
      </c>
      <c r="X1263">
        <v>81798</v>
      </c>
      <c r="Y1263">
        <v>81817</v>
      </c>
      <c r="Z1263" t="s">
        <v>13643</v>
      </c>
      <c r="AA1263" t="s">
        <v>192</v>
      </c>
      <c r="AC1263" t="s">
        <v>13644</v>
      </c>
      <c r="AE1263" t="s">
        <v>13645</v>
      </c>
      <c r="AF1263" t="s">
        <v>13646</v>
      </c>
      <c r="AG1263" t="s">
        <v>13647</v>
      </c>
      <c r="AH1263" t="s">
        <v>13648</v>
      </c>
      <c r="AI1263" t="s">
        <v>13649</v>
      </c>
      <c r="AK1263">
        <v>27</v>
      </c>
      <c r="AM1263">
        <v>78</v>
      </c>
      <c r="AN1263" t="s">
        <v>270</v>
      </c>
      <c r="AO1263" s="1">
        <v>44350</v>
      </c>
      <c r="AR1263" t="s">
        <v>42</v>
      </c>
      <c r="AS1263" t="s">
        <v>57</v>
      </c>
    </row>
    <row r="1264" spans="1:45" hidden="1" x14ac:dyDescent="0.25">
      <c r="A1264" t="b">
        <f t="shared" si="269"/>
        <v>0</v>
      </c>
      <c r="B1264" t="b">
        <f t="shared" si="270"/>
        <v>0</v>
      </c>
      <c r="C1264" t="b">
        <f t="shared" si="271"/>
        <v>0</v>
      </c>
      <c r="D1264" t="b">
        <f t="shared" si="272"/>
        <v>0</v>
      </c>
      <c r="E1264" t="b">
        <f t="shared" si="272"/>
        <v>0</v>
      </c>
      <c r="F1264" t="b">
        <f t="shared" si="272"/>
        <v>0</v>
      </c>
      <c r="G1264" t="b">
        <f t="shared" si="272"/>
        <v>0</v>
      </c>
      <c r="H1264" t="b">
        <f t="shared" si="273"/>
        <v>0</v>
      </c>
      <c r="I1264" t="b">
        <f t="shared" si="274"/>
        <v>1</v>
      </c>
      <c r="J1264" t="b">
        <f t="shared" si="275"/>
        <v>1</v>
      </c>
      <c r="K1264" t="b">
        <f t="shared" si="276"/>
        <v>1</v>
      </c>
      <c r="L1264" t="b">
        <f t="shared" si="276"/>
        <v>1</v>
      </c>
      <c r="M1264" t="b">
        <f t="shared" si="276"/>
        <v>1</v>
      </c>
      <c r="N1264" t="b">
        <f t="shared" si="276"/>
        <v>1</v>
      </c>
      <c r="O1264" t="b">
        <f t="shared" si="277"/>
        <v>1</v>
      </c>
      <c r="P1264" t="s">
        <v>13650</v>
      </c>
      <c r="Q1264" t="s">
        <v>13651</v>
      </c>
      <c r="R1264" t="s">
        <v>13652</v>
      </c>
      <c r="S1264" t="s">
        <v>8973</v>
      </c>
      <c r="T1264" s="1">
        <v>43850</v>
      </c>
      <c r="U1264">
        <v>2019</v>
      </c>
      <c r="X1264">
        <v>1</v>
      </c>
      <c r="Y1264">
        <v>10</v>
      </c>
      <c r="Z1264" t="s">
        <v>13653</v>
      </c>
      <c r="AA1264" t="s">
        <v>977</v>
      </c>
      <c r="AB1264" t="s">
        <v>8975</v>
      </c>
      <c r="AC1264" t="s">
        <v>13654</v>
      </c>
      <c r="AE1264" t="s">
        <v>13655</v>
      </c>
      <c r="AH1264" t="s">
        <v>13656</v>
      </c>
      <c r="AI1264" t="s">
        <v>13657</v>
      </c>
      <c r="AK1264">
        <v>27</v>
      </c>
      <c r="AM1264">
        <v>27</v>
      </c>
      <c r="AO1264" s="1">
        <v>43850</v>
      </c>
      <c r="AR1264" t="s">
        <v>42</v>
      </c>
      <c r="AS1264" t="s">
        <v>43</v>
      </c>
    </row>
    <row r="1265" spans="1:45" hidden="1" x14ac:dyDescent="0.25">
      <c r="A1265" t="b">
        <f t="shared" si="269"/>
        <v>0</v>
      </c>
      <c r="B1265" t="b">
        <f t="shared" si="270"/>
        <v>0</v>
      </c>
      <c r="C1265" t="b">
        <f t="shared" si="271"/>
        <v>0</v>
      </c>
      <c r="D1265" t="b">
        <f t="shared" si="272"/>
        <v>0</v>
      </c>
      <c r="E1265" t="b">
        <f t="shared" si="272"/>
        <v>0</v>
      </c>
      <c r="F1265" t="b">
        <f t="shared" si="272"/>
        <v>0</v>
      </c>
      <c r="G1265" t="b">
        <f t="shared" si="272"/>
        <v>0</v>
      </c>
      <c r="H1265" t="b">
        <f t="shared" si="273"/>
        <v>0</v>
      </c>
      <c r="I1265" t="b">
        <f t="shared" si="274"/>
        <v>0</v>
      </c>
      <c r="J1265" t="b">
        <f t="shared" si="275"/>
        <v>0</v>
      </c>
      <c r="K1265" t="b">
        <f t="shared" si="276"/>
        <v>0</v>
      </c>
      <c r="L1265" t="b">
        <f t="shared" si="276"/>
        <v>0</v>
      </c>
      <c r="M1265" t="b">
        <f t="shared" si="276"/>
        <v>0</v>
      </c>
      <c r="N1265" t="b">
        <f t="shared" si="276"/>
        <v>0</v>
      </c>
      <c r="O1265" t="b">
        <f t="shared" si="277"/>
        <v>1</v>
      </c>
      <c r="P1265" t="s">
        <v>13658</v>
      </c>
      <c r="Q1265" t="s">
        <v>9244</v>
      </c>
      <c r="R1265" t="s">
        <v>13659</v>
      </c>
      <c r="S1265" t="s">
        <v>855</v>
      </c>
      <c r="T1265" s="1">
        <v>43991</v>
      </c>
      <c r="U1265">
        <v>2020</v>
      </c>
      <c r="V1265">
        <v>56</v>
      </c>
      <c r="W1265">
        <v>3</v>
      </c>
      <c r="X1265">
        <v>2406</v>
      </c>
      <c r="Y1265">
        <v>2421</v>
      </c>
      <c r="Z1265" t="s">
        <v>13660</v>
      </c>
      <c r="AA1265" t="s">
        <v>857</v>
      </c>
      <c r="AC1265" t="s">
        <v>13661</v>
      </c>
      <c r="AD1265" t="s">
        <v>13662</v>
      </c>
      <c r="AE1265" t="s">
        <v>13663</v>
      </c>
      <c r="AF1265" t="s">
        <v>13664</v>
      </c>
      <c r="AG1265" t="s">
        <v>13665</v>
      </c>
      <c r="AH1265" t="s">
        <v>13666</v>
      </c>
      <c r="AI1265" t="s">
        <v>13667</v>
      </c>
      <c r="AK1265">
        <v>26</v>
      </c>
      <c r="AM1265">
        <v>34</v>
      </c>
      <c r="AN1265" t="s">
        <v>270</v>
      </c>
      <c r="AO1265" s="1">
        <v>43770</v>
      </c>
      <c r="AR1265" t="s">
        <v>42</v>
      </c>
      <c r="AS1265" t="s">
        <v>57</v>
      </c>
    </row>
    <row r="1266" spans="1:45" x14ac:dyDescent="0.25">
      <c r="A1266" t="b">
        <f t="shared" si="269"/>
        <v>1</v>
      </c>
      <c r="B1266" t="b">
        <f t="shared" si="270"/>
        <v>0</v>
      </c>
      <c r="C1266" t="b">
        <f t="shared" si="271"/>
        <v>0</v>
      </c>
      <c r="D1266" t="b">
        <f t="shared" si="272"/>
        <v>0</v>
      </c>
      <c r="E1266" t="b">
        <f t="shared" si="272"/>
        <v>1</v>
      </c>
      <c r="F1266" t="b">
        <f t="shared" si="272"/>
        <v>0</v>
      </c>
      <c r="G1266" t="b">
        <f t="shared" si="272"/>
        <v>0</v>
      </c>
      <c r="H1266" t="b">
        <f t="shared" si="273"/>
        <v>0</v>
      </c>
      <c r="I1266" t="b">
        <f>IF(OR(IFERROR(SEARCH("internet",P1266),FALSE),OR(IFERROR(SEARCH("vision",P1266),FALSE),OR(IFERROR(SEARCH("radar",P1266),FALSE),IFERROR(SEARCH("image",P1266),FALSE)))),FALSE,TRUE)</f>
        <v>1</v>
      </c>
      <c r="J1266" t="b">
        <f>IF(OR(IFERROR(SEARCH("internet",Z1266),FALSE),OR(IFERROR(SEARCH("vision",Z1266),FALSE),OR(IFERROR(SEARCH("radar",Z1266),FALSE),IFERROR(SEARCH("image",Z1266),FALSE)))),FALSE,TRUE)</f>
        <v>1</v>
      </c>
      <c r="K1266" t="b">
        <f>IF(OR(IFERROR(SEARCH("internet",AF1266),FALSE),OR(IFERROR(SEARCH("vision",AF1266),FALSE),OR(IFERROR(SEARCH("radar",AF1266),FALSE),IFERROR(SEARCH("image",AF1266),FALSE)))),FALSE,TRUE)</f>
        <v>1</v>
      </c>
      <c r="L1266" t="b">
        <f t="shared" ref="L1266:O1266" si="283">IF(OR(IFERROR(SEARCH("internet",AG1266),FALSE),OR(IFERROR(SEARCH("vision",AG1266),FALSE),OR(IFERROR(SEARCH("radar",AG1266),FALSE),IFERROR(SEARCH("image",AG1266),FALSE)))),FALSE,TRUE)</f>
        <v>1</v>
      </c>
      <c r="M1266" t="b">
        <f t="shared" si="283"/>
        <v>1</v>
      </c>
      <c r="N1266" t="b">
        <f t="shared" si="283"/>
        <v>1</v>
      </c>
      <c r="O1266" t="b">
        <f t="shared" si="283"/>
        <v>1</v>
      </c>
      <c r="P1266" t="s">
        <v>13668</v>
      </c>
      <c r="Q1266" t="s">
        <v>13669</v>
      </c>
      <c r="R1266" t="s">
        <v>13670</v>
      </c>
      <c r="S1266" t="s">
        <v>190</v>
      </c>
      <c r="T1266" s="1">
        <v>43507</v>
      </c>
      <c r="U1266">
        <v>2019</v>
      </c>
      <c r="V1266">
        <v>7</v>
      </c>
      <c r="X1266">
        <v>16101</v>
      </c>
      <c r="Y1266">
        <v>16109</v>
      </c>
      <c r="Z1266" t="s">
        <v>13671</v>
      </c>
      <c r="AA1266" t="s">
        <v>192</v>
      </c>
      <c r="AC1266" t="s">
        <v>13672</v>
      </c>
      <c r="AD1266" t="s">
        <v>13673</v>
      </c>
      <c r="AE1266" t="s">
        <v>13674</v>
      </c>
      <c r="AF1266" t="s">
        <v>13675</v>
      </c>
      <c r="AG1266" t="s">
        <v>13676</v>
      </c>
      <c r="AH1266" t="s">
        <v>13677</v>
      </c>
      <c r="AI1266" t="s">
        <v>13678</v>
      </c>
      <c r="AK1266">
        <v>25</v>
      </c>
      <c r="AM1266">
        <v>30</v>
      </c>
      <c r="AN1266" t="s">
        <v>56</v>
      </c>
      <c r="AO1266" s="1">
        <v>43490</v>
      </c>
      <c r="AR1266" t="s">
        <v>42</v>
      </c>
      <c r="AS1266" t="s">
        <v>57</v>
      </c>
    </row>
    <row r="1267" spans="1:45" hidden="1" x14ac:dyDescent="0.25">
      <c r="A1267" t="b">
        <f t="shared" si="269"/>
        <v>0</v>
      </c>
      <c r="B1267" t="b">
        <f t="shared" si="270"/>
        <v>0</v>
      </c>
      <c r="C1267" t="b">
        <f t="shared" si="271"/>
        <v>0</v>
      </c>
      <c r="D1267" t="b">
        <f t="shared" si="272"/>
        <v>0</v>
      </c>
      <c r="E1267" t="b">
        <f t="shared" si="272"/>
        <v>0</v>
      </c>
      <c r="F1267" t="b">
        <f t="shared" si="272"/>
        <v>0</v>
      </c>
      <c r="G1267" t="b">
        <f t="shared" si="272"/>
        <v>0</v>
      </c>
      <c r="H1267" t="b">
        <f t="shared" si="273"/>
        <v>0</v>
      </c>
      <c r="I1267" t="b">
        <f t="shared" si="274"/>
        <v>1</v>
      </c>
      <c r="J1267" t="b">
        <f t="shared" si="275"/>
        <v>1</v>
      </c>
      <c r="K1267" t="b">
        <f t="shared" si="276"/>
        <v>1</v>
      </c>
      <c r="L1267" t="b">
        <f t="shared" si="276"/>
        <v>1</v>
      </c>
      <c r="M1267" t="b">
        <f t="shared" si="276"/>
        <v>1</v>
      </c>
      <c r="N1267" t="b">
        <f t="shared" si="276"/>
        <v>1</v>
      </c>
      <c r="O1267" t="b">
        <f t="shared" si="277"/>
        <v>1</v>
      </c>
      <c r="P1267" t="s">
        <v>13679</v>
      </c>
      <c r="Q1267" t="s">
        <v>12714</v>
      </c>
      <c r="R1267" t="s">
        <v>13680</v>
      </c>
      <c r="S1267" t="s">
        <v>13681</v>
      </c>
      <c r="T1267" s="1">
        <v>40882</v>
      </c>
      <c r="U1267">
        <v>2011</v>
      </c>
      <c r="X1267">
        <v>4728</v>
      </c>
      <c r="Y1267">
        <v>4734</v>
      </c>
      <c r="Z1267" t="s">
        <v>13682</v>
      </c>
      <c r="AA1267" t="s">
        <v>3591</v>
      </c>
      <c r="AB1267" t="s">
        <v>13683</v>
      </c>
      <c r="AC1267" t="s">
        <v>13684</v>
      </c>
      <c r="AE1267" t="s">
        <v>13685</v>
      </c>
      <c r="AF1267" t="s">
        <v>13686</v>
      </c>
      <c r="AG1267" t="s">
        <v>13687</v>
      </c>
      <c r="AK1267">
        <v>25</v>
      </c>
      <c r="AL1267">
        <v>1</v>
      </c>
      <c r="AM1267">
        <v>15</v>
      </c>
      <c r="AN1267" t="s">
        <v>42</v>
      </c>
      <c r="AO1267" s="1">
        <v>40882</v>
      </c>
      <c r="AR1267" t="s">
        <v>42</v>
      </c>
      <c r="AS1267" t="s">
        <v>43</v>
      </c>
    </row>
    <row r="1268" spans="1:45" hidden="1" x14ac:dyDescent="0.25">
      <c r="A1268" t="b">
        <f t="shared" si="269"/>
        <v>0</v>
      </c>
      <c r="B1268" t="b">
        <f t="shared" si="270"/>
        <v>0</v>
      </c>
      <c r="C1268" t="b">
        <f t="shared" si="271"/>
        <v>0</v>
      </c>
      <c r="D1268" t="b">
        <f t="shared" si="272"/>
        <v>0</v>
      </c>
      <c r="E1268" t="b">
        <f t="shared" si="272"/>
        <v>0</v>
      </c>
      <c r="F1268" t="b">
        <f t="shared" si="272"/>
        <v>0</v>
      </c>
      <c r="G1268" t="b">
        <f t="shared" si="272"/>
        <v>0</v>
      </c>
      <c r="H1268" t="b">
        <f t="shared" si="273"/>
        <v>0</v>
      </c>
      <c r="I1268" t="b">
        <f t="shared" si="274"/>
        <v>1</v>
      </c>
      <c r="J1268" t="b">
        <f t="shared" si="275"/>
        <v>1</v>
      </c>
      <c r="K1268" t="b">
        <f t="shared" si="276"/>
        <v>1</v>
      </c>
      <c r="L1268" t="b">
        <f t="shared" si="276"/>
        <v>1</v>
      </c>
      <c r="M1268" t="b">
        <f t="shared" si="276"/>
        <v>1</v>
      </c>
      <c r="N1268" t="b">
        <f t="shared" si="276"/>
        <v>1</v>
      </c>
      <c r="O1268" t="b">
        <f t="shared" si="277"/>
        <v>1</v>
      </c>
      <c r="P1268" t="s">
        <v>13688</v>
      </c>
      <c r="Q1268" t="s">
        <v>13689</v>
      </c>
      <c r="R1268" t="s">
        <v>13690</v>
      </c>
      <c r="S1268" t="s">
        <v>12784</v>
      </c>
      <c r="T1268" s="1">
        <v>43481</v>
      </c>
      <c r="U1268">
        <v>2018</v>
      </c>
      <c r="V1268">
        <v>5</v>
      </c>
      <c r="W1268">
        <v>6</v>
      </c>
      <c r="X1268">
        <v>5205</v>
      </c>
      <c r="Y1268">
        <v>5212</v>
      </c>
      <c r="Z1268" t="s">
        <v>13691</v>
      </c>
      <c r="AA1268" t="s">
        <v>12786</v>
      </c>
      <c r="AC1268" t="s">
        <v>13692</v>
      </c>
      <c r="AD1268" t="s">
        <v>13693</v>
      </c>
      <c r="AE1268" t="s">
        <v>13694</v>
      </c>
      <c r="AF1268" t="s">
        <v>13695</v>
      </c>
      <c r="AG1268" t="s">
        <v>13696</v>
      </c>
      <c r="AK1268">
        <v>25</v>
      </c>
      <c r="AM1268">
        <v>45</v>
      </c>
      <c r="AN1268" t="s">
        <v>270</v>
      </c>
      <c r="AO1268" s="1">
        <v>43345</v>
      </c>
      <c r="AR1268" t="s">
        <v>42</v>
      </c>
      <c r="AS1268" t="s">
        <v>57</v>
      </c>
    </row>
    <row r="1269" spans="1:45" hidden="1" x14ac:dyDescent="0.25">
      <c r="A1269" t="b">
        <f t="shared" si="269"/>
        <v>0</v>
      </c>
      <c r="B1269" t="b">
        <f t="shared" si="270"/>
        <v>0</v>
      </c>
      <c r="C1269" t="b">
        <f t="shared" si="271"/>
        <v>0</v>
      </c>
      <c r="D1269" t="b">
        <f t="shared" si="272"/>
        <v>0</v>
      </c>
      <c r="E1269" t="b">
        <f t="shared" si="272"/>
        <v>0</v>
      </c>
      <c r="F1269" t="b">
        <f t="shared" si="272"/>
        <v>0</v>
      </c>
      <c r="G1269" t="b">
        <f t="shared" si="272"/>
        <v>0</v>
      </c>
      <c r="H1269" t="b">
        <f t="shared" si="273"/>
        <v>0</v>
      </c>
      <c r="I1269" t="b">
        <f t="shared" si="274"/>
        <v>1</v>
      </c>
      <c r="J1269" t="b">
        <f t="shared" si="275"/>
        <v>1</v>
      </c>
      <c r="K1269" t="b">
        <f t="shared" si="276"/>
        <v>1</v>
      </c>
      <c r="L1269" t="b">
        <f t="shared" si="276"/>
        <v>1</v>
      </c>
      <c r="M1269" t="b">
        <f t="shared" si="276"/>
        <v>1</v>
      </c>
      <c r="N1269" t="b">
        <f t="shared" si="276"/>
        <v>1</v>
      </c>
      <c r="O1269" t="b">
        <f t="shared" si="277"/>
        <v>1</v>
      </c>
      <c r="P1269" t="s">
        <v>13697</v>
      </c>
      <c r="Q1269" t="s">
        <v>13698</v>
      </c>
      <c r="R1269" t="s">
        <v>13699</v>
      </c>
      <c r="S1269" t="s">
        <v>6887</v>
      </c>
      <c r="T1269" s="1">
        <v>44147</v>
      </c>
      <c r="U1269">
        <v>2020</v>
      </c>
      <c r="V1269">
        <v>69</v>
      </c>
      <c r="W1269">
        <v>11</v>
      </c>
      <c r="X1269">
        <v>13606</v>
      </c>
      <c r="Y1269">
        <v>13620</v>
      </c>
      <c r="Z1269" t="s">
        <v>13700</v>
      </c>
      <c r="AA1269" t="s">
        <v>6889</v>
      </c>
      <c r="AC1269" t="s">
        <v>13701</v>
      </c>
      <c r="AD1269" t="s">
        <v>13702</v>
      </c>
      <c r="AE1269" t="s">
        <v>13703</v>
      </c>
      <c r="AF1269" t="s">
        <v>13704</v>
      </c>
      <c r="AG1269" t="s">
        <v>13705</v>
      </c>
      <c r="AH1269" t="s">
        <v>13706</v>
      </c>
      <c r="AI1269" t="s">
        <v>13707</v>
      </c>
      <c r="AK1269">
        <v>24</v>
      </c>
      <c r="AM1269">
        <v>32</v>
      </c>
      <c r="AN1269" t="s">
        <v>42</v>
      </c>
      <c r="AO1269" s="1">
        <v>44054</v>
      </c>
      <c r="AR1269" t="s">
        <v>42</v>
      </c>
      <c r="AS1269" t="s">
        <v>57</v>
      </c>
    </row>
    <row r="1270" spans="1:45" hidden="1" x14ac:dyDescent="0.25">
      <c r="A1270" t="b">
        <f t="shared" si="269"/>
        <v>0</v>
      </c>
      <c r="B1270" t="b">
        <f t="shared" si="270"/>
        <v>0</v>
      </c>
      <c r="C1270" t="b">
        <f t="shared" si="271"/>
        <v>0</v>
      </c>
      <c r="D1270" t="b">
        <f t="shared" si="272"/>
        <v>0</v>
      </c>
      <c r="E1270" t="b">
        <f t="shared" si="272"/>
        <v>0</v>
      </c>
      <c r="F1270" t="b">
        <f t="shared" si="272"/>
        <v>0</v>
      </c>
      <c r="G1270" t="b">
        <f t="shared" si="272"/>
        <v>0</v>
      </c>
      <c r="H1270" t="b">
        <f t="shared" si="273"/>
        <v>0</v>
      </c>
      <c r="I1270" t="b">
        <f t="shared" si="274"/>
        <v>1</v>
      </c>
      <c r="J1270" t="b">
        <f t="shared" si="275"/>
        <v>1</v>
      </c>
      <c r="K1270" t="b">
        <f t="shared" si="276"/>
        <v>1</v>
      </c>
      <c r="L1270" t="b">
        <f t="shared" si="276"/>
        <v>1</v>
      </c>
      <c r="M1270" t="b">
        <f t="shared" si="276"/>
        <v>1</v>
      </c>
      <c r="N1270" t="b">
        <f t="shared" si="276"/>
        <v>1</v>
      </c>
      <c r="O1270" t="b">
        <f t="shared" si="277"/>
        <v>1</v>
      </c>
      <c r="P1270" t="s">
        <v>13708</v>
      </c>
      <c r="Q1270" t="s">
        <v>13709</v>
      </c>
      <c r="R1270" t="s">
        <v>13710</v>
      </c>
      <c r="S1270" t="s">
        <v>13711</v>
      </c>
      <c r="T1270" s="1">
        <v>37567</v>
      </c>
      <c r="U1270">
        <v>2002</v>
      </c>
      <c r="V1270">
        <v>1</v>
      </c>
      <c r="X1270">
        <v>448</v>
      </c>
      <c r="Y1270" t="s">
        <v>13712</v>
      </c>
      <c r="Z1270" t="s">
        <v>13713</v>
      </c>
      <c r="AB1270" t="s">
        <v>13714</v>
      </c>
      <c r="AC1270" t="s">
        <v>13715</v>
      </c>
      <c r="AE1270" t="s">
        <v>13716</v>
      </c>
      <c r="AG1270" t="s">
        <v>13717</v>
      </c>
      <c r="AH1270" t="s">
        <v>13718</v>
      </c>
      <c r="AI1270" t="s">
        <v>13719</v>
      </c>
      <c r="AK1270">
        <v>24</v>
      </c>
      <c r="AL1270">
        <v>6</v>
      </c>
      <c r="AM1270">
        <v>44</v>
      </c>
      <c r="AO1270" s="1">
        <v>37567</v>
      </c>
      <c r="AR1270" t="s">
        <v>42</v>
      </c>
      <c r="AS1270" t="s">
        <v>43</v>
      </c>
    </row>
    <row r="1271" spans="1:45" hidden="1" x14ac:dyDescent="0.25">
      <c r="A1271" t="b">
        <f t="shared" si="269"/>
        <v>0</v>
      </c>
      <c r="B1271" t="b">
        <f t="shared" si="270"/>
        <v>0</v>
      </c>
      <c r="C1271" t="b">
        <f t="shared" si="271"/>
        <v>0</v>
      </c>
      <c r="D1271" t="b">
        <f t="shared" si="272"/>
        <v>0</v>
      </c>
      <c r="E1271" t="b">
        <f t="shared" si="272"/>
        <v>0</v>
      </c>
      <c r="F1271" t="b">
        <f t="shared" si="272"/>
        <v>0</v>
      </c>
      <c r="G1271" t="b">
        <f t="shared" si="272"/>
        <v>0</v>
      </c>
      <c r="H1271" t="b">
        <f t="shared" si="273"/>
        <v>0</v>
      </c>
      <c r="I1271" t="b">
        <f t="shared" si="274"/>
        <v>1</v>
      </c>
      <c r="J1271" t="b">
        <f t="shared" si="275"/>
        <v>1</v>
      </c>
      <c r="K1271" t="b">
        <f t="shared" si="276"/>
        <v>1</v>
      </c>
      <c r="L1271" t="b">
        <f t="shared" si="276"/>
        <v>1</v>
      </c>
      <c r="M1271" t="b">
        <f t="shared" si="276"/>
        <v>1</v>
      </c>
      <c r="N1271" t="b">
        <f t="shared" si="276"/>
        <v>1</v>
      </c>
      <c r="O1271" t="b">
        <f t="shared" si="277"/>
        <v>1</v>
      </c>
      <c r="P1271" t="s">
        <v>13720</v>
      </c>
      <c r="Q1271" t="s">
        <v>13721</v>
      </c>
      <c r="R1271" t="s">
        <v>13722</v>
      </c>
      <c r="S1271" t="s">
        <v>962</v>
      </c>
      <c r="T1271" s="1">
        <v>37627</v>
      </c>
      <c r="U1271">
        <v>1985</v>
      </c>
      <c r="V1271">
        <v>33</v>
      </c>
      <c r="W1271">
        <v>8</v>
      </c>
      <c r="X1271">
        <v>838</v>
      </c>
      <c r="Y1271">
        <v>845</v>
      </c>
      <c r="Z1271" t="s">
        <v>13723</v>
      </c>
      <c r="AA1271" t="s">
        <v>964</v>
      </c>
      <c r="AC1271" t="s">
        <v>13724</v>
      </c>
      <c r="AE1271" t="s">
        <v>13725</v>
      </c>
      <c r="AG1271" t="s">
        <v>13726</v>
      </c>
      <c r="AI1271" t="s">
        <v>13727</v>
      </c>
      <c r="AK1271">
        <v>24</v>
      </c>
      <c r="AM1271">
        <v>12</v>
      </c>
      <c r="AN1271" t="s">
        <v>42</v>
      </c>
      <c r="AO1271" s="1">
        <v>37627</v>
      </c>
      <c r="AR1271" t="s">
        <v>42</v>
      </c>
      <c r="AS1271" t="s">
        <v>57</v>
      </c>
    </row>
    <row r="1272" spans="1:45" hidden="1" x14ac:dyDescent="0.25">
      <c r="A1272" t="b">
        <f t="shared" si="269"/>
        <v>0</v>
      </c>
      <c r="B1272" t="b">
        <f t="shared" si="270"/>
        <v>0</v>
      </c>
      <c r="C1272" t="b">
        <f t="shared" si="271"/>
        <v>0</v>
      </c>
      <c r="D1272" t="b">
        <f t="shared" si="272"/>
        <v>0</v>
      </c>
      <c r="E1272" t="b">
        <f t="shared" si="272"/>
        <v>0</v>
      </c>
      <c r="F1272" t="b">
        <f t="shared" si="272"/>
        <v>1</v>
      </c>
      <c r="G1272" t="b">
        <f t="shared" si="272"/>
        <v>0</v>
      </c>
      <c r="H1272" t="b">
        <f t="shared" si="273"/>
        <v>1</v>
      </c>
      <c r="I1272" t="b">
        <f t="shared" si="274"/>
        <v>1</v>
      </c>
      <c r="J1272" t="b">
        <f t="shared" si="275"/>
        <v>1</v>
      </c>
      <c r="K1272" t="b">
        <f t="shared" si="276"/>
        <v>1</v>
      </c>
      <c r="L1272" t="b">
        <f t="shared" si="276"/>
        <v>0</v>
      </c>
      <c r="M1272" t="b">
        <f t="shared" si="276"/>
        <v>0</v>
      </c>
      <c r="N1272" t="b">
        <f t="shared" si="276"/>
        <v>1</v>
      </c>
      <c r="O1272" t="b">
        <f t="shared" si="277"/>
        <v>0</v>
      </c>
      <c r="P1272" t="s">
        <v>13728</v>
      </c>
      <c r="Q1272" t="s">
        <v>13729</v>
      </c>
      <c r="R1272" t="s">
        <v>13730</v>
      </c>
      <c r="S1272" t="s">
        <v>13731</v>
      </c>
      <c r="T1272" s="1">
        <v>44883</v>
      </c>
      <c r="U1272">
        <v>2022</v>
      </c>
      <c r="V1272">
        <v>52</v>
      </c>
      <c r="W1272">
        <v>12</v>
      </c>
      <c r="X1272">
        <v>12661</v>
      </c>
      <c r="Y1272">
        <v>12674</v>
      </c>
      <c r="Z1272" t="s">
        <v>13732</v>
      </c>
      <c r="AA1272" t="s">
        <v>13733</v>
      </c>
      <c r="AC1272" t="s">
        <v>13734</v>
      </c>
      <c r="AD1272" t="s">
        <v>13735</v>
      </c>
      <c r="AE1272" t="s">
        <v>13736</v>
      </c>
      <c r="AF1272" t="s">
        <v>13737</v>
      </c>
      <c r="AG1272" t="s">
        <v>13738</v>
      </c>
      <c r="AH1272" t="s">
        <v>13739</v>
      </c>
      <c r="AI1272" t="s">
        <v>13740</v>
      </c>
      <c r="AJ1272" t="s">
        <v>13741</v>
      </c>
      <c r="AK1272">
        <v>23</v>
      </c>
      <c r="AM1272">
        <v>55</v>
      </c>
      <c r="AN1272" t="s">
        <v>42</v>
      </c>
      <c r="AO1272" s="1">
        <v>44384</v>
      </c>
      <c r="AR1272" t="s">
        <v>42</v>
      </c>
      <c r="AS1272" t="s">
        <v>57</v>
      </c>
    </row>
    <row r="1273" spans="1:45" hidden="1" x14ac:dyDescent="0.25">
      <c r="A1273" t="b">
        <f t="shared" si="269"/>
        <v>0</v>
      </c>
      <c r="B1273" t="b">
        <f t="shared" si="270"/>
        <v>0</v>
      </c>
      <c r="C1273" t="b">
        <f t="shared" si="271"/>
        <v>0</v>
      </c>
      <c r="D1273" t="b">
        <f t="shared" si="272"/>
        <v>0</v>
      </c>
      <c r="E1273" t="b">
        <f t="shared" si="272"/>
        <v>0</v>
      </c>
      <c r="F1273" t="b">
        <f t="shared" si="272"/>
        <v>0</v>
      </c>
      <c r="G1273" t="b">
        <f t="shared" si="272"/>
        <v>0</v>
      </c>
      <c r="H1273" t="b">
        <f t="shared" si="273"/>
        <v>0</v>
      </c>
      <c r="I1273" t="b">
        <f t="shared" si="274"/>
        <v>1</v>
      </c>
      <c r="J1273" t="b">
        <f t="shared" si="275"/>
        <v>0</v>
      </c>
      <c r="K1273" t="b">
        <f t="shared" si="276"/>
        <v>1</v>
      </c>
      <c r="L1273" t="b">
        <f t="shared" si="276"/>
        <v>1</v>
      </c>
      <c r="M1273" t="b">
        <f t="shared" si="276"/>
        <v>1</v>
      </c>
      <c r="N1273" t="b">
        <f t="shared" si="276"/>
        <v>0</v>
      </c>
      <c r="O1273" t="b">
        <f t="shared" si="277"/>
        <v>1</v>
      </c>
      <c r="P1273" t="s">
        <v>13742</v>
      </c>
      <c r="Q1273" t="s">
        <v>13743</v>
      </c>
      <c r="R1273" t="s">
        <v>13744</v>
      </c>
      <c r="S1273" t="s">
        <v>47</v>
      </c>
      <c r="T1273" s="1">
        <v>44965</v>
      </c>
      <c r="U1273">
        <v>2023</v>
      </c>
      <c r="V1273">
        <v>24</v>
      </c>
      <c r="W1273">
        <v>2</v>
      </c>
      <c r="X1273">
        <v>2401</v>
      </c>
      <c r="Y1273">
        <v>2410</v>
      </c>
      <c r="Z1273" t="s">
        <v>13745</v>
      </c>
      <c r="AA1273" t="s">
        <v>49</v>
      </c>
      <c r="AC1273" t="s">
        <v>13746</v>
      </c>
      <c r="AD1273" t="s">
        <v>13747</v>
      </c>
      <c r="AE1273" t="s">
        <v>13748</v>
      </c>
      <c r="AF1273" t="s">
        <v>13749</v>
      </c>
      <c r="AG1273" t="s">
        <v>13750</v>
      </c>
      <c r="AH1273" t="s">
        <v>13751</v>
      </c>
      <c r="AI1273" t="s">
        <v>13752</v>
      </c>
      <c r="AK1273">
        <v>23</v>
      </c>
      <c r="AM1273">
        <v>38</v>
      </c>
      <c r="AN1273" t="s">
        <v>42</v>
      </c>
      <c r="AO1273" s="1">
        <v>44552</v>
      </c>
      <c r="AR1273" t="s">
        <v>42</v>
      </c>
      <c r="AS1273" t="s">
        <v>57</v>
      </c>
    </row>
    <row r="1274" spans="1:45" x14ac:dyDescent="0.25">
      <c r="A1274" t="b">
        <f t="shared" si="269"/>
        <v>1</v>
      </c>
      <c r="B1274" t="b">
        <f t="shared" si="270"/>
        <v>0</v>
      </c>
      <c r="C1274" t="b">
        <f t="shared" si="271"/>
        <v>1</v>
      </c>
      <c r="D1274" t="b">
        <f t="shared" si="272"/>
        <v>1</v>
      </c>
      <c r="E1274" t="b">
        <f t="shared" si="272"/>
        <v>0</v>
      </c>
      <c r="F1274" t="b">
        <f t="shared" si="272"/>
        <v>0</v>
      </c>
      <c r="G1274" t="b">
        <f t="shared" si="272"/>
        <v>1</v>
      </c>
      <c r="H1274" t="b">
        <f t="shared" si="273"/>
        <v>0</v>
      </c>
      <c r="I1274" t="b">
        <f>IF(OR(IFERROR(SEARCH("internet",P1274),FALSE),OR(IFERROR(SEARCH("vision",P1274),FALSE),OR(IFERROR(SEARCH("radar",P1274),FALSE),IFERROR(SEARCH("image",P1274),FALSE)))),FALSE,TRUE)</f>
        <v>1</v>
      </c>
      <c r="J1274" t="b">
        <f>IF(OR(IFERROR(SEARCH("internet",Z1274),FALSE),OR(IFERROR(SEARCH("vision",Z1274),FALSE),OR(IFERROR(SEARCH("radar",Z1274),FALSE),IFERROR(SEARCH("image",Z1274),FALSE)))),FALSE,TRUE)</f>
        <v>1</v>
      </c>
      <c r="K1274" t="b">
        <f>IF(OR(IFERROR(SEARCH("internet",AF1274),FALSE),OR(IFERROR(SEARCH("vision",AF1274),FALSE),OR(IFERROR(SEARCH("radar",AF1274),FALSE),IFERROR(SEARCH("image",AF1274),FALSE)))),FALSE,TRUE)</f>
        <v>1</v>
      </c>
      <c r="L1274" t="b">
        <f t="shared" ref="L1274:O1274" si="284">IF(OR(IFERROR(SEARCH("internet",AG1274),FALSE),OR(IFERROR(SEARCH("vision",AG1274),FALSE),OR(IFERROR(SEARCH("radar",AG1274),FALSE),IFERROR(SEARCH("image",AG1274),FALSE)))),FALSE,TRUE)</f>
        <v>1</v>
      </c>
      <c r="M1274" t="b">
        <f t="shared" si="284"/>
        <v>1</v>
      </c>
      <c r="N1274" t="b">
        <f t="shared" si="284"/>
        <v>1</v>
      </c>
      <c r="O1274" t="b">
        <f t="shared" si="284"/>
        <v>1</v>
      </c>
      <c r="P1274" t="s">
        <v>13753</v>
      </c>
      <c r="Q1274" t="s">
        <v>13754</v>
      </c>
      <c r="R1274" t="s">
        <v>13755</v>
      </c>
      <c r="S1274" t="s">
        <v>13756</v>
      </c>
      <c r="T1274" s="1">
        <v>41439</v>
      </c>
      <c r="U1274">
        <v>2013</v>
      </c>
      <c r="V1274">
        <v>21</v>
      </c>
      <c r="W1274">
        <v>4</v>
      </c>
      <c r="X1274">
        <v>1423</v>
      </c>
      <c r="Y1274">
        <v>1431</v>
      </c>
      <c r="Z1274" t="s">
        <v>13757</v>
      </c>
      <c r="AA1274" t="s">
        <v>13758</v>
      </c>
      <c r="AC1274" t="s">
        <v>13759</v>
      </c>
      <c r="AE1274" t="s">
        <v>13760</v>
      </c>
      <c r="AF1274" t="s">
        <v>13761</v>
      </c>
      <c r="AG1274" t="s">
        <v>13762</v>
      </c>
      <c r="AH1274" t="s">
        <v>13763</v>
      </c>
      <c r="AI1274" t="s">
        <v>13764</v>
      </c>
      <c r="AK1274">
        <v>23</v>
      </c>
      <c r="AM1274">
        <v>26</v>
      </c>
      <c r="AN1274" t="s">
        <v>42</v>
      </c>
      <c r="AO1274" s="1">
        <v>41087</v>
      </c>
      <c r="AR1274" t="s">
        <v>42</v>
      </c>
      <c r="AS1274" t="s">
        <v>57</v>
      </c>
    </row>
    <row r="1275" spans="1:45" hidden="1" x14ac:dyDescent="0.25">
      <c r="A1275" t="b">
        <f t="shared" si="269"/>
        <v>0</v>
      </c>
      <c r="B1275" t="b">
        <f t="shared" si="270"/>
        <v>0</v>
      </c>
      <c r="C1275" t="b">
        <f t="shared" si="271"/>
        <v>0</v>
      </c>
      <c r="D1275" t="b">
        <f t="shared" si="272"/>
        <v>0</v>
      </c>
      <c r="E1275" t="b">
        <f t="shared" si="272"/>
        <v>0</v>
      </c>
      <c r="F1275" t="b">
        <f t="shared" si="272"/>
        <v>0</v>
      </c>
      <c r="G1275" t="b">
        <f t="shared" si="272"/>
        <v>0</v>
      </c>
      <c r="H1275" t="b">
        <f t="shared" si="273"/>
        <v>0</v>
      </c>
      <c r="I1275" t="b">
        <f t="shared" si="274"/>
        <v>1</v>
      </c>
      <c r="J1275" t="b">
        <f t="shared" si="275"/>
        <v>1</v>
      </c>
      <c r="K1275" t="b">
        <f t="shared" si="276"/>
        <v>1</v>
      </c>
      <c r="L1275" t="b">
        <f t="shared" si="276"/>
        <v>1</v>
      </c>
      <c r="M1275" t="b">
        <f t="shared" si="276"/>
        <v>1</v>
      </c>
      <c r="N1275" t="b">
        <f t="shared" si="276"/>
        <v>1</v>
      </c>
      <c r="O1275" t="b">
        <f t="shared" si="277"/>
        <v>1</v>
      </c>
      <c r="P1275" t="s">
        <v>13765</v>
      </c>
      <c r="Q1275" t="s">
        <v>13766</v>
      </c>
      <c r="R1275" t="s">
        <v>13767</v>
      </c>
      <c r="S1275" t="s">
        <v>12853</v>
      </c>
      <c r="T1275" s="1">
        <v>44546</v>
      </c>
      <c r="U1275">
        <v>2021</v>
      </c>
      <c r="V1275">
        <v>69</v>
      </c>
      <c r="W1275">
        <v>12</v>
      </c>
      <c r="X1275">
        <v>8100</v>
      </c>
      <c r="Y1275">
        <v>8115</v>
      </c>
      <c r="Z1275" t="s">
        <v>13768</v>
      </c>
      <c r="AA1275" t="s">
        <v>12855</v>
      </c>
      <c r="AC1275" t="s">
        <v>13769</v>
      </c>
      <c r="AD1275" t="s">
        <v>13770</v>
      </c>
      <c r="AE1275" t="s">
        <v>13771</v>
      </c>
      <c r="AF1275" t="s">
        <v>13772</v>
      </c>
      <c r="AG1275" t="s">
        <v>13773</v>
      </c>
      <c r="AH1275" t="s">
        <v>13774</v>
      </c>
      <c r="AI1275" t="s">
        <v>13775</v>
      </c>
      <c r="AK1275">
        <v>23</v>
      </c>
      <c r="AM1275">
        <v>45</v>
      </c>
      <c r="AN1275" t="s">
        <v>42</v>
      </c>
      <c r="AO1275" s="1">
        <v>44462</v>
      </c>
      <c r="AR1275" t="s">
        <v>42</v>
      </c>
      <c r="AS1275" t="s">
        <v>57</v>
      </c>
    </row>
    <row r="1276" spans="1:45" hidden="1" x14ac:dyDescent="0.25">
      <c r="A1276" t="b">
        <f t="shared" si="269"/>
        <v>0</v>
      </c>
      <c r="B1276" t="b">
        <f t="shared" si="270"/>
        <v>0</v>
      </c>
      <c r="C1276" t="b">
        <f t="shared" si="271"/>
        <v>0</v>
      </c>
      <c r="D1276" t="b">
        <f t="shared" si="272"/>
        <v>0</v>
      </c>
      <c r="E1276" t="b">
        <f t="shared" si="272"/>
        <v>0</v>
      </c>
      <c r="F1276" t="b">
        <f t="shared" si="272"/>
        <v>0</v>
      </c>
      <c r="G1276" t="b">
        <f t="shared" si="272"/>
        <v>0</v>
      </c>
      <c r="H1276" t="b">
        <f t="shared" si="273"/>
        <v>0</v>
      </c>
      <c r="I1276" t="b">
        <f t="shared" si="274"/>
        <v>1</v>
      </c>
      <c r="J1276" t="b">
        <f t="shared" si="275"/>
        <v>1</v>
      </c>
      <c r="K1276" t="b">
        <f t="shared" si="276"/>
        <v>1</v>
      </c>
      <c r="L1276" t="b">
        <f t="shared" si="276"/>
        <v>1</v>
      </c>
      <c r="M1276" t="b">
        <f t="shared" si="276"/>
        <v>1</v>
      </c>
      <c r="N1276" t="b">
        <f t="shared" si="276"/>
        <v>1</v>
      </c>
      <c r="O1276" t="b">
        <f t="shared" si="277"/>
        <v>1</v>
      </c>
      <c r="P1276" t="s">
        <v>13776</v>
      </c>
      <c r="Q1276" t="s">
        <v>13777</v>
      </c>
      <c r="R1276" t="s">
        <v>13778</v>
      </c>
      <c r="S1276" t="s">
        <v>13779</v>
      </c>
      <c r="T1276" s="1">
        <v>40892</v>
      </c>
      <c r="U1276">
        <v>2011</v>
      </c>
      <c r="X1276">
        <v>221</v>
      </c>
      <c r="Y1276">
        <v>230</v>
      </c>
      <c r="Z1276" t="s">
        <v>13780</v>
      </c>
      <c r="AB1276" t="s">
        <v>13781</v>
      </c>
      <c r="AC1276" t="s">
        <v>13782</v>
      </c>
      <c r="AE1276" t="s">
        <v>13783</v>
      </c>
      <c r="AF1276" t="s">
        <v>13784</v>
      </c>
      <c r="AG1276" t="s">
        <v>13785</v>
      </c>
      <c r="AH1276" t="s">
        <v>13786</v>
      </c>
      <c r="AI1276" t="s">
        <v>13787</v>
      </c>
      <c r="AK1276">
        <v>23</v>
      </c>
      <c r="AM1276">
        <v>34</v>
      </c>
      <c r="AN1276" t="s">
        <v>42</v>
      </c>
      <c r="AO1276" s="1">
        <v>40892</v>
      </c>
      <c r="AR1276" t="s">
        <v>42</v>
      </c>
      <c r="AS1276" t="s">
        <v>43</v>
      </c>
    </row>
    <row r="1277" spans="1:45" hidden="1" x14ac:dyDescent="0.25">
      <c r="A1277" t="b">
        <f t="shared" si="269"/>
        <v>0</v>
      </c>
      <c r="B1277" t="b">
        <f t="shared" si="270"/>
        <v>0</v>
      </c>
      <c r="C1277" t="b">
        <f t="shared" si="271"/>
        <v>0</v>
      </c>
      <c r="D1277" t="b">
        <f t="shared" si="272"/>
        <v>0</v>
      </c>
      <c r="E1277" t="b">
        <f t="shared" si="272"/>
        <v>0</v>
      </c>
      <c r="F1277" t="b">
        <f t="shared" si="272"/>
        <v>0</v>
      </c>
      <c r="G1277" t="b">
        <f t="shared" si="272"/>
        <v>0</v>
      </c>
      <c r="H1277" t="b">
        <f t="shared" si="273"/>
        <v>0</v>
      </c>
      <c r="I1277" t="b">
        <f t="shared" si="274"/>
        <v>1</v>
      </c>
      <c r="J1277" t="b">
        <f t="shared" si="275"/>
        <v>0</v>
      </c>
      <c r="K1277" t="b">
        <f t="shared" si="276"/>
        <v>1</v>
      </c>
      <c r="L1277" t="b">
        <f t="shared" si="276"/>
        <v>0</v>
      </c>
      <c r="M1277" t="b">
        <f t="shared" si="276"/>
        <v>0</v>
      </c>
      <c r="N1277" t="b">
        <f t="shared" si="276"/>
        <v>1</v>
      </c>
      <c r="O1277" t="b">
        <f t="shared" si="277"/>
        <v>1</v>
      </c>
      <c r="P1277" t="s">
        <v>13788</v>
      </c>
      <c r="Q1277" t="s">
        <v>13789</v>
      </c>
      <c r="R1277" t="s">
        <v>13790</v>
      </c>
      <c r="S1277" t="s">
        <v>13791</v>
      </c>
      <c r="T1277" s="1">
        <v>43809</v>
      </c>
      <c r="U1277">
        <v>2020</v>
      </c>
      <c r="V1277">
        <v>69</v>
      </c>
      <c r="W1277">
        <v>1</v>
      </c>
      <c r="X1277">
        <v>45</v>
      </c>
      <c r="Y1277">
        <v>53</v>
      </c>
      <c r="Z1277" t="s">
        <v>13792</v>
      </c>
      <c r="AA1277" t="s">
        <v>13793</v>
      </c>
      <c r="AC1277" t="s">
        <v>13794</v>
      </c>
      <c r="AD1277" t="s">
        <v>4816</v>
      </c>
      <c r="AE1277" t="s">
        <v>13795</v>
      </c>
      <c r="AF1277" t="s">
        <v>13796</v>
      </c>
      <c r="AG1277" t="s">
        <v>13797</v>
      </c>
      <c r="AH1277" t="s">
        <v>13798</v>
      </c>
      <c r="AI1277" t="s">
        <v>13799</v>
      </c>
      <c r="AK1277">
        <v>23</v>
      </c>
      <c r="AM1277">
        <v>33</v>
      </c>
      <c r="AN1277" t="s">
        <v>42</v>
      </c>
      <c r="AO1277" s="1">
        <v>43499</v>
      </c>
      <c r="AR1277" t="s">
        <v>42</v>
      </c>
      <c r="AS1277" t="s">
        <v>57</v>
      </c>
    </row>
    <row r="1278" spans="1:45" hidden="1" x14ac:dyDescent="0.25">
      <c r="A1278" t="b">
        <f t="shared" si="269"/>
        <v>0</v>
      </c>
      <c r="B1278" t="b">
        <f t="shared" si="270"/>
        <v>0</v>
      </c>
      <c r="C1278" t="b">
        <f t="shared" si="271"/>
        <v>0</v>
      </c>
      <c r="D1278" t="b">
        <f t="shared" si="272"/>
        <v>0</v>
      </c>
      <c r="E1278" t="b">
        <f t="shared" si="272"/>
        <v>0</v>
      </c>
      <c r="F1278" t="b">
        <f t="shared" si="272"/>
        <v>0</v>
      </c>
      <c r="G1278" t="b">
        <f t="shared" si="272"/>
        <v>0</v>
      </c>
      <c r="H1278" t="b">
        <f t="shared" si="273"/>
        <v>0</v>
      </c>
      <c r="I1278" t="b">
        <f t="shared" si="274"/>
        <v>0</v>
      </c>
      <c r="J1278" t="b">
        <f t="shared" si="275"/>
        <v>0</v>
      </c>
      <c r="K1278" t="b">
        <f t="shared" si="276"/>
        <v>0</v>
      </c>
      <c r="L1278" t="b">
        <f t="shared" si="276"/>
        <v>0</v>
      </c>
      <c r="M1278" t="b">
        <f t="shared" si="276"/>
        <v>0</v>
      </c>
      <c r="N1278" t="b">
        <f t="shared" si="276"/>
        <v>0</v>
      </c>
      <c r="O1278" t="b">
        <f t="shared" si="277"/>
        <v>1</v>
      </c>
      <c r="P1278" t="s">
        <v>13800</v>
      </c>
      <c r="Q1278" t="s">
        <v>13801</v>
      </c>
      <c r="R1278" t="s">
        <v>13802</v>
      </c>
      <c r="S1278" t="s">
        <v>12796</v>
      </c>
      <c r="T1278" s="1">
        <v>43158</v>
      </c>
      <c r="U1278">
        <v>2018</v>
      </c>
      <c r="V1278">
        <v>56</v>
      </c>
      <c r="W1278">
        <v>3</v>
      </c>
      <c r="X1278">
        <v>1454</v>
      </c>
      <c r="Y1278">
        <v>1465</v>
      </c>
      <c r="Z1278" t="s">
        <v>13803</v>
      </c>
      <c r="AA1278" t="s">
        <v>12798</v>
      </c>
      <c r="AC1278" t="s">
        <v>13804</v>
      </c>
      <c r="AD1278" t="s">
        <v>13805</v>
      </c>
      <c r="AE1278" t="s">
        <v>13806</v>
      </c>
      <c r="AF1278" t="s">
        <v>13807</v>
      </c>
      <c r="AG1278" t="s">
        <v>13808</v>
      </c>
      <c r="AH1278" t="s">
        <v>13809</v>
      </c>
      <c r="AI1278" t="s">
        <v>13810</v>
      </c>
      <c r="AK1278">
        <v>22</v>
      </c>
      <c r="AM1278">
        <v>54</v>
      </c>
      <c r="AN1278" t="s">
        <v>42</v>
      </c>
      <c r="AO1278" s="1">
        <v>43048</v>
      </c>
      <c r="AR1278" t="s">
        <v>42</v>
      </c>
      <c r="AS1278" t="s">
        <v>57</v>
      </c>
    </row>
    <row r="1279" spans="1:45" hidden="1" x14ac:dyDescent="0.25">
      <c r="A1279" t="b">
        <f t="shared" si="269"/>
        <v>0</v>
      </c>
      <c r="B1279" t="b">
        <f t="shared" si="270"/>
        <v>0</v>
      </c>
      <c r="C1279" t="b">
        <f t="shared" si="271"/>
        <v>0</v>
      </c>
      <c r="D1279" t="b">
        <f t="shared" si="272"/>
        <v>0</v>
      </c>
      <c r="E1279" t="b">
        <f t="shared" si="272"/>
        <v>0</v>
      </c>
      <c r="F1279" t="b">
        <f t="shared" si="272"/>
        <v>0</v>
      </c>
      <c r="G1279" t="b">
        <f t="shared" si="272"/>
        <v>0</v>
      </c>
      <c r="H1279" t="b">
        <f t="shared" si="273"/>
        <v>0</v>
      </c>
      <c r="I1279" t="b">
        <f t="shared" si="274"/>
        <v>0</v>
      </c>
      <c r="J1279" t="b">
        <f t="shared" si="275"/>
        <v>1</v>
      </c>
      <c r="K1279" t="b">
        <f t="shared" si="276"/>
        <v>0</v>
      </c>
      <c r="L1279" t="b">
        <f t="shared" si="276"/>
        <v>1</v>
      </c>
      <c r="M1279" t="b">
        <f t="shared" si="276"/>
        <v>1</v>
      </c>
      <c r="N1279" t="b">
        <f t="shared" si="276"/>
        <v>0</v>
      </c>
      <c r="O1279" t="b">
        <f t="shared" si="277"/>
        <v>1</v>
      </c>
      <c r="P1279" t="s">
        <v>13811</v>
      </c>
      <c r="Q1279" t="s">
        <v>13812</v>
      </c>
      <c r="R1279" t="s">
        <v>13813</v>
      </c>
      <c r="S1279" t="s">
        <v>47</v>
      </c>
      <c r="T1279" s="1">
        <v>44965</v>
      </c>
      <c r="U1279">
        <v>2023</v>
      </c>
      <c r="V1279">
        <v>24</v>
      </c>
      <c r="W1279">
        <v>2</v>
      </c>
      <c r="X1279">
        <v>2568</v>
      </c>
      <c r="Y1279">
        <v>2577</v>
      </c>
      <c r="Z1279" t="s">
        <v>13814</v>
      </c>
      <c r="AA1279" t="s">
        <v>49</v>
      </c>
      <c r="AC1279" t="s">
        <v>13815</v>
      </c>
      <c r="AD1279" t="s">
        <v>13816</v>
      </c>
      <c r="AE1279" t="s">
        <v>13817</v>
      </c>
      <c r="AF1279" t="s">
        <v>13818</v>
      </c>
      <c r="AG1279" t="s">
        <v>13819</v>
      </c>
      <c r="AH1279" t="s">
        <v>13820</v>
      </c>
      <c r="AI1279" t="s">
        <v>13821</v>
      </c>
      <c r="AK1279">
        <v>22</v>
      </c>
      <c r="AM1279">
        <v>23</v>
      </c>
      <c r="AN1279" t="s">
        <v>42</v>
      </c>
      <c r="AO1279" s="1">
        <v>44420</v>
      </c>
      <c r="AR1279" t="s">
        <v>42</v>
      </c>
      <c r="AS1279" t="s">
        <v>57</v>
      </c>
    </row>
    <row r="1280" spans="1:45" hidden="1" x14ac:dyDescent="0.25">
      <c r="A1280" t="b">
        <f t="shared" si="269"/>
        <v>0</v>
      </c>
      <c r="B1280" t="b">
        <f t="shared" si="270"/>
        <v>0</v>
      </c>
      <c r="C1280" t="b">
        <f t="shared" si="271"/>
        <v>0</v>
      </c>
      <c r="D1280" t="b">
        <f t="shared" si="272"/>
        <v>0</v>
      </c>
      <c r="E1280" t="b">
        <f t="shared" si="272"/>
        <v>0</v>
      </c>
      <c r="F1280" t="b">
        <f t="shared" si="272"/>
        <v>0</v>
      </c>
      <c r="G1280" t="b">
        <f t="shared" si="272"/>
        <v>0</v>
      </c>
      <c r="H1280" t="b">
        <f t="shared" si="273"/>
        <v>0</v>
      </c>
      <c r="I1280" t="b">
        <f t="shared" si="274"/>
        <v>1</v>
      </c>
      <c r="J1280" t="b">
        <f t="shared" si="275"/>
        <v>0</v>
      </c>
      <c r="K1280" t="b">
        <f t="shared" si="276"/>
        <v>0</v>
      </c>
      <c r="L1280" t="b">
        <f t="shared" si="276"/>
        <v>0</v>
      </c>
      <c r="M1280" t="b">
        <f t="shared" si="276"/>
        <v>0</v>
      </c>
      <c r="N1280" t="b">
        <f t="shared" si="276"/>
        <v>0</v>
      </c>
      <c r="O1280" t="b">
        <f t="shared" si="277"/>
        <v>1</v>
      </c>
      <c r="P1280" t="s">
        <v>13822</v>
      </c>
      <c r="Q1280" t="s">
        <v>13823</v>
      </c>
      <c r="R1280" t="s">
        <v>13824</v>
      </c>
      <c r="S1280" t="s">
        <v>2410</v>
      </c>
      <c r="T1280" s="1">
        <v>40353</v>
      </c>
      <c r="U1280">
        <v>2010</v>
      </c>
      <c r="X1280">
        <v>935</v>
      </c>
      <c r="Y1280">
        <v>940</v>
      </c>
      <c r="Z1280" t="s">
        <v>13825</v>
      </c>
      <c r="AA1280" t="s">
        <v>1228</v>
      </c>
      <c r="AB1280" t="s">
        <v>2412</v>
      </c>
      <c r="AC1280" t="s">
        <v>13826</v>
      </c>
      <c r="AE1280" t="s">
        <v>13827</v>
      </c>
      <c r="AF1280" t="s">
        <v>13828</v>
      </c>
      <c r="AG1280" t="s">
        <v>13829</v>
      </c>
      <c r="AH1280" t="s">
        <v>13830</v>
      </c>
      <c r="AI1280" t="s">
        <v>13831</v>
      </c>
      <c r="AK1280">
        <v>22</v>
      </c>
      <c r="AM1280">
        <v>17</v>
      </c>
      <c r="AN1280" t="s">
        <v>42</v>
      </c>
      <c r="AO1280" s="1">
        <v>40353</v>
      </c>
      <c r="AR1280" t="s">
        <v>42</v>
      </c>
      <c r="AS1280" t="s">
        <v>43</v>
      </c>
    </row>
    <row r="1281" spans="1:45" hidden="1" x14ac:dyDescent="0.25">
      <c r="A1281" t="b">
        <f t="shared" si="269"/>
        <v>0</v>
      </c>
      <c r="B1281" t="b">
        <f t="shared" si="270"/>
        <v>0</v>
      </c>
      <c r="C1281" t="b">
        <f t="shared" si="271"/>
        <v>0</v>
      </c>
      <c r="D1281" t="b">
        <f t="shared" si="272"/>
        <v>0</v>
      </c>
      <c r="E1281" t="b">
        <f t="shared" si="272"/>
        <v>0</v>
      </c>
      <c r="F1281" t="b">
        <f t="shared" si="272"/>
        <v>0</v>
      </c>
      <c r="G1281" t="b">
        <f t="shared" si="272"/>
        <v>0</v>
      </c>
      <c r="H1281" t="b">
        <f t="shared" si="273"/>
        <v>0</v>
      </c>
      <c r="I1281" t="b">
        <f t="shared" si="274"/>
        <v>1</v>
      </c>
      <c r="J1281" t="b">
        <f t="shared" si="275"/>
        <v>1</v>
      </c>
      <c r="K1281" t="b">
        <f t="shared" si="276"/>
        <v>1</v>
      </c>
      <c r="L1281" t="b">
        <f t="shared" si="276"/>
        <v>1</v>
      </c>
      <c r="M1281" t="b">
        <f t="shared" si="276"/>
        <v>1</v>
      </c>
      <c r="N1281" t="b">
        <f t="shared" si="276"/>
        <v>1</v>
      </c>
      <c r="O1281" t="b">
        <f t="shared" si="277"/>
        <v>1</v>
      </c>
      <c r="P1281" t="s">
        <v>13832</v>
      </c>
      <c r="Q1281" t="s">
        <v>13833</v>
      </c>
      <c r="R1281" t="s">
        <v>13834</v>
      </c>
      <c r="S1281" t="s">
        <v>13835</v>
      </c>
      <c r="T1281" s="1">
        <v>39654</v>
      </c>
      <c r="U1281">
        <v>2008</v>
      </c>
      <c r="X1281">
        <v>273</v>
      </c>
      <c r="Y1281">
        <v>279</v>
      </c>
      <c r="Z1281" t="s">
        <v>13836</v>
      </c>
      <c r="AA1281" t="s">
        <v>13837</v>
      </c>
      <c r="AB1281" t="s">
        <v>13838</v>
      </c>
      <c r="AC1281" t="s">
        <v>13839</v>
      </c>
      <c r="AE1281" t="s">
        <v>13840</v>
      </c>
      <c r="AF1281" t="s">
        <v>13841</v>
      </c>
      <c r="AH1281" t="s">
        <v>13842</v>
      </c>
      <c r="AI1281" t="s">
        <v>13843</v>
      </c>
      <c r="AK1281">
        <v>22</v>
      </c>
      <c r="AM1281">
        <v>24</v>
      </c>
      <c r="AN1281" t="s">
        <v>42</v>
      </c>
      <c r="AO1281" s="1">
        <v>39654</v>
      </c>
      <c r="AR1281" t="s">
        <v>42</v>
      </c>
      <c r="AS1281" t="s">
        <v>43</v>
      </c>
    </row>
    <row r="1282" spans="1:45" hidden="1" x14ac:dyDescent="0.25">
      <c r="A1282" t="b">
        <f t="shared" si="269"/>
        <v>0</v>
      </c>
      <c r="B1282" t="b">
        <f t="shared" si="270"/>
        <v>0</v>
      </c>
      <c r="C1282" t="b">
        <f t="shared" si="271"/>
        <v>0</v>
      </c>
      <c r="D1282" t="b">
        <f t="shared" si="272"/>
        <v>0</v>
      </c>
      <c r="E1282" t="b">
        <f t="shared" si="272"/>
        <v>0</v>
      </c>
      <c r="F1282" t="b">
        <f t="shared" si="272"/>
        <v>0</v>
      </c>
      <c r="G1282" t="b">
        <f t="shared" ref="G1282:H1345" si="285">IF(OR(IFERROR(SEARCH("machine learning",AI1282),FALSE),OR(IFERROR(SEARCH("artificial intelligence",AI1282),FALSE),IFERROR(SEARCH("neural network",AI1282),FALSE))),TRUE,FALSE)</f>
        <v>0</v>
      </c>
      <c r="H1282" t="b">
        <f t="shared" si="273"/>
        <v>0</v>
      </c>
      <c r="I1282" t="b">
        <f t="shared" si="274"/>
        <v>1</v>
      </c>
      <c r="J1282" t="b">
        <f t="shared" si="275"/>
        <v>1</v>
      </c>
      <c r="K1282" t="b">
        <f t="shared" si="276"/>
        <v>1</v>
      </c>
      <c r="L1282" t="b">
        <f t="shared" si="276"/>
        <v>1</v>
      </c>
      <c r="M1282" t="b">
        <f t="shared" si="276"/>
        <v>1</v>
      </c>
      <c r="N1282" t="b">
        <f t="shared" ref="N1282:O1345" si="286">IF(OR(IFERROR(SEARCH("vision",AI1282),FALSE),OR(IFERROR(SEARCH("radar",AI1282),FALSE),IFERROR(SEARCH("image",AI1282),FALSE))),FALSE,TRUE)</f>
        <v>1</v>
      </c>
      <c r="O1282" t="b">
        <f t="shared" si="277"/>
        <v>1</v>
      </c>
      <c r="P1282" t="s">
        <v>13844</v>
      </c>
      <c r="Q1282" t="s">
        <v>13845</v>
      </c>
      <c r="R1282" t="s">
        <v>13846</v>
      </c>
      <c r="S1282" t="s">
        <v>190</v>
      </c>
      <c r="T1282" s="1">
        <v>43770</v>
      </c>
      <c r="U1282">
        <v>2019</v>
      </c>
      <c r="V1282">
        <v>7</v>
      </c>
      <c r="X1282">
        <v>155835</v>
      </c>
      <c r="Y1282">
        <v>155850</v>
      </c>
      <c r="Z1282" t="s">
        <v>13847</v>
      </c>
      <c r="AA1282" t="s">
        <v>192</v>
      </c>
      <c r="AC1282" t="s">
        <v>13848</v>
      </c>
      <c r="AD1282" t="s">
        <v>13849</v>
      </c>
      <c r="AE1282" t="s">
        <v>13850</v>
      </c>
      <c r="AF1282" t="s">
        <v>13851</v>
      </c>
      <c r="AG1282" t="s">
        <v>13852</v>
      </c>
      <c r="AH1282" t="s">
        <v>13853</v>
      </c>
      <c r="AI1282" t="s">
        <v>13854</v>
      </c>
      <c r="AK1282">
        <v>22</v>
      </c>
      <c r="AM1282">
        <v>51</v>
      </c>
      <c r="AN1282" t="s">
        <v>270</v>
      </c>
      <c r="AO1282" s="1">
        <v>43762</v>
      </c>
      <c r="AR1282" t="s">
        <v>42</v>
      </c>
      <c r="AS1282" t="s">
        <v>57</v>
      </c>
    </row>
    <row r="1283" spans="1:45" x14ac:dyDescent="0.25">
      <c r="A1283" t="b">
        <f t="shared" ref="A1283" si="287">AND(IF(OR(B1283,OR(C1283,OR(D1283,OR(E1283,OR(F1283,OR(G1283,H1283)))))),TRUE),IF(AND(I1283,AND(J1283,AND(K1283,AND(L1283,AND(M1283,AND(N1283,O1283)))))),TRUE))</f>
        <v>1</v>
      </c>
      <c r="B1283" t="b">
        <f t="shared" ref="B1283:B1346" si="288">IF(OR(IFERROR(SEARCH("machine learning",P1283),FALSE),OR(IFERROR(SEARCH("artificial intelligence",P1283),FALSE),IFERROR(SEARCH("neural network",P1283),FALSE))),TRUE,FALSE)</f>
        <v>0</v>
      </c>
      <c r="C1283" t="b">
        <f t="shared" ref="C1283:C1346" si="289">IF(OR(IFERROR(SEARCH("machine learning",Z1283),FALSE),OR(IFERROR(SEARCH("artificial intelligence",Z1283),FALSE),IFERROR(SEARCH("neural network",Z1283),FALSE))),TRUE,FALSE)</f>
        <v>0</v>
      </c>
      <c r="D1283" t="b">
        <f t="shared" ref="D1283:H1346" si="290">IF(OR(IFERROR(SEARCH("machine learning",AF1283),FALSE),OR(IFERROR(SEARCH("artificial intelligence",AF1283),FALSE),IFERROR(SEARCH("neural network",AF1283),FALSE))),TRUE,FALSE)</f>
        <v>0</v>
      </c>
      <c r="E1283" t="b">
        <f t="shared" si="290"/>
        <v>0</v>
      </c>
      <c r="F1283" t="b">
        <f t="shared" si="290"/>
        <v>1</v>
      </c>
      <c r="G1283" t="b">
        <f t="shared" si="285"/>
        <v>0</v>
      </c>
      <c r="H1283" t="b">
        <f t="shared" si="285"/>
        <v>0</v>
      </c>
      <c r="I1283" t="b">
        <f>IF(OR(IFERROR(SEARCH("internet",P1283),FALSE),OR(IFERROR(SEARCH("vision",P1283),FALSE),OR(IFERROR(SEARCH("radar",P1283),FALSE),IFERROR(SEARCH("image",P1283),FALSE)))),FALSE,TRUE)</f>
        <v>1</v>
      </c>
      <c r="J1283" t="b">
        <f>IF(OR(IFERROR(SEARCH("internet",Z1283),FALSE),OR(IFERROR(SEARCH("vision",Z1283),FALSE),OR(IFERROR(SEARCH("radar",Z1283),FALSE),IFERROR(SEARCH("image",Z1283),FALSE)))),FALSE,TRUE)</f>
        <v>1</v>
      </c>
      <c r="K1283" t="b">
        <f>IF(OR(IFERROR(SEARCH("internet",AF1283),FALSE),OR(IFERROR(SEARCH("vision",AF1283),FALSE),OR(IFERROR(SEARCH("radar",AF1283),FALSE),IFERROR(SEARCH("image",AF1283),FALSE)))),FALSE,TRUE)</f>
        <v>1</v>
      </c>
      <c r="L1283" t="b">
        <f t="shared" ref="L1283:O1283" si="291">IF(OR(IFERROR(SEARCH("internet",AG1283),FALSE),OR(IFERROR(SEARCH("vision",AG1283),FALSE),OR(IFERROR(SEARCH("radar",AG1283),FALSE),IFERROR(SEARCH("image",AG1283),FALSE)))),FALSE,TRUE)</f>
        <v>1</v>
      </c>
      <c r="M1283" t="b">
        <f t="shared" si="291"/>
        <v>1</v>
      </c>
      <c r="N1283" t="b">
        <f t="shared" si="291"/>
        <v>1</v>
      </c>
      <c r="O1283" t="b">
        <f t="shared" si="291"/>
        <v>1</v>
      </c>
      <c r="P1283" t="s">
        <v>13855</v>
      </c>
      <c r="Q1283" t="s">
        <v>13856</v>
      </c>
      <c r="R1283" t="s">
        <v>13857</v>
      </c>
      <c r="S1283" t="s">
        <v>481</v>
      </c>
      <c r="T1283" s="1">
        <v>40616</v>
      </c>
      <c r="U1283">
        <v>2010</v>
      </c>
      <c r="X1283">
        <v>1</v>
      </c>
      <c r="Y1283">
        <v>8</v>
      </c>
      <c r="Z1283" t="s">
        <v>13858</v>
      </c>
      <c r="AA1283" t="s">
        <v>483</v>
      </c>
      <c r="AB1283" t="s">
        <v>484</v>
      </c>
      <c r="AC1283" t="s">
        <v>13859</v>
      </c>
      <c r="AE1283" t="s">
        <v>13860</v>
      </c>
      <c r="AF1283" t="s">
        <v>13861</v>
      </c>
      <c r="AG1283" t="s">
        <v>13862</v>
      </c>
      <c r="AH1283" t="s">
        <v>13863</v>
      </c>
      <c r="AI1283" t="s">
        <v>13864</v>
      </c>
      <c r="AK1283">
        <v>22</v>
      </c>
      <c r="AM1283">
        <v>22</v>
      </c>
      <c r="AN1283" t="s">
        <v>42</v>
      </c>
      <c r="AO1283" s="1">
        <v>40616</v>
      </c>
      <c r="AR1283" t="s">
        <v>42</v>
      </c>
      <c r="AS1283" t="s">
        <v>43</v>
      </c>
    </row>
    <row r="1284" spans="1:45" hidden="1" x14ac:dyDescent="0.25">
      <c r="A1284" t="b">
        <f t="shared" ref="A1284:A1346" si="292">AND(IF(OR(B1284,OR(C1284,OR(D1284,OR(E1284,OR(F1284,OR(G1284,H1284)))))),TRUE),IF(AND(I1284,AND(J1284,AND(K1284,AND(L1284,AND(M1284,AND(N1284,O1284)))))),TRUE))</f>
        <v>0</v>
      </c>
      <c r="B1284" t="b">
        <f t="shared" si="288"/>
        <v>0</v>
      </c>
      <c r="C1284" t="b">
        <f t="shared" si="289"/>
        <v>0</v>
      </c>
      <c r="D1284" t="b">
        <f t="shared" si="290"/>
        <v>0</v>
      </c>
      <c r="E1284" t="b">
        <f t="shared" si="290"/>
        <v>0</v>
      </c>
      <c r="F1284" t="b">
        <f t="shared" si="290"/>
        <v>0</v>
      </c>
      <c r="G1284" t="b">
        <f t="shared" si="285"/>
        <v>0</v>
      </c>
      <c r="H1284" t="b">
        <f t="shared" si="285"/>
        <v>0</v>
      </c>
      <c r="I1284" t="b">
        <f t="shared" ref="I1284:I1346" si="293">IF(OR(IFERROR(SEARCH("vision",P1284),FALSE),OR(IFERROR(SEARCH("radar",P1284),FALSE),IFERROR(SEARCH("image",P1284),FALSE))),FALSE,TRUE)</f>
        <v>1</v>
      </c>
      <c r="J1284" t="b">
        <f t="shared" ref="J1284:J1346" si="294">IF(OR(IFERROR(SEARCH("vision",Z1284),FALSE),OR(IFERROR(SEARCH("radar",Z1284),FALSE),IFERROR(SEARCH("image",Z1284),FALSE))),FALSE,TRUE)</f>
        <v>1</v>
      </c>
      <c r="K1284" t="b">
        <f t="shared" ref="K1284:O1346" si="295">IF(OR(IFERROR(SEARCH("vision",AF1284),FALSE),OR(IFERROR(SEARCH("radar",AF1284),FALSE),IFERROR(SEARCH("image",AF1284),FALSE))),FALSE,TRUE)</f>
        <v>1</v>
      </c>
      <c r="L1284" t="b">
        <f t="shared" si="295"/>
        <v>1</v>
      </c>
      <c r="M1284" t="b">
        <f t="shared" si="295"/>
        <v>1</v>
      </c>
      <c r="N1284" t="b">
        <f t="shared" si="286"/>
        <v>1</v>
      </c>
      <c r="O1284" t="b">
        <f t="shared" si="286"/>
        <v>1</v>
      </c>
      <c r="P1284" t="s">
        <v>13865</v>
      </c>
      <c r="Q1284" t="s">
        <v>13866</v>
      </c>
      <c r="R1284" t="s">
        <v>13867</v>
      </c>
      <c r="S1284" t="s">
        <v>13868</v>
      </c>
      <c r="T1284" s="1">
        <v>43908</v>
      </c>
      <c r="U1284">
        <v>2020</v>
      </c>
      <c r="V1284">
        <v>4</v>
      </c>
      <c r="W1284">
        <v>1</v>
      </c>
      <c r="X1284">
        <v>139</v>
      </c>
      <c r="Y1284">
        <v>151</v>
      </c>
      <c r="Z1284" t="s">
        <v>13869</v>
      </c>
      <c r="AA1284" t="s">
        <v>13870</v>
      </c>
      <c r="AC1284" t="s">
        <v>13871</v>
      </c>
      <c r="AD1284" t="s">
        <v>13872</v>
      </c>
      <c r="AE1284" t="s">
        <v>13873</v>
      </c>
      <c r="AF1284" t="s">
        <v>13874</v>
      </c>
      <c r="AG1284" t="s">
        <v>13875</v>
      </c>
      <c r="AH1284" t="s">
        <v>13876</v>
      </c>
      <c r="AI1284" t="s">
        <v>13877</v>
      </c>
      <c r="AK1284">
        <v>22</v>
      </c>
      <c r="AM1284">
        <v>38</v>
      </c>
      <c r="AN1284" t="s">
        <v>42</v>
      </c>
      <c r="AO1284" s="1">
        <v>43754</v>
      </c>
      <c r="AR1284" t="s">
        <v>42</v>
      </c>
      <c r="AS1284" t="s">
        <v>57</v>
      </c>
    </row>
    <row r="1285" spans="1:45" hidden="1" x14ac:dyDescent="0.25">
      <c r="A1285" t="b">
        <f t="shared" si="292"/>
        <v>0</v>
      </c>
      <c r="B1285" t="b">
        <f t="shared" si="288"/>
        <v>0</v>
      </c>
      <c r="C1285" t="b">
        <f t="shared" si="289"/>
        <v>0</v>
      </c>
      <c r="D1285" t="b">
        <f t="shared" si="290"/>
        <v>0</v>
      </c>
      <c r="E1285" t="b">
        <f t="shared" si="290"/>
        <v>0</v>
      </c>
      <c r="F1285" t="b">
        <f t="shared" si="290"/>
        <v>0</v>
      </c>
      <c r="G1285" t="b">
        <f t="shared" si="285"/>
        <v>0</v>
      </c>
      <c r="H1285" t="b">
        <f t="shared" si="285"/>
        <v>0</v>
      </c>
      <c r="I1285" t="b">
        <f t="shared" si="293"/>
        <v>1</v>
      </c>
      <c r="J1285" t="b">
        <f t="shared" si="294"/>
        <v>1</v>
      </c>
      <c r="K1285" t="b">
        <f t="shared" si="295"/>
        <v>1</v>
      </c>
      <c r="L1285" t="b">
        <f t="shared" si="295"/>
        <v>1</v>
      </c>
      <c r="M1285" t="b">
        <f t="shared" si="295"/>
        <v>1</v>
      </c>
      <c r="N1285" t="b">
        <f t="shared" si="286"/>
        <v>1</v>
      </c>
      <c r="O1285" t="b">
        <f t="shared" si="286"/>
        <v>1</v>
      </c>
      <c r="P1285" t="s">
        <v>13878</v>
      </c>
      <c r="Q1285" t="s">
        <v>13879</v>
      </c>
      <c r="R1285" t="s">
        <v>13880</v>
      </c>
      <c r="S1285" t="s">
        <v>1029</v>
      </c>
      <c r="T1285" s="1">
        <v>43143</v>
      </c>
      <c r="U1285">
        <v>2018</v>
      </c>
      <c r="V1285">
        <v>15</v>
      </c>
      <c r="W1285">
        <v>1</v>
      </c>
      <c r="X1285">
        <v>52</v>
      </c>
      <c r="Y1285">
        <v>61</v>
      </c>
      <c r="Z1285" t="s">
        <v>13881</v>
      </c>
      <c r="AA1285" t="s">
        <v>1031</v>
      </c>
      <c r="AC1285" t="s">
        <v>13882</v>
      </c>
      <c r="AE1285" t="s">
        <v>13883</v>
      </c>
      <c r="AF1285" t="s">
        <v>13884</v>
      </c>
      <c r="AG1285" t="s">
        <v>13885</v>
      </c>
      <c r="AH1285" t="s">
        <v>13886</v>
      </c>
      <c r="AI1285" t="s">
        <v>13887</v>
      </c>
      <c r="AK1285">
        <v>21</v>
      </c>
      <c r="AO1285" s="1">
        <v>43143</v>
      </c>
      <c r="AR1285" t="s">
        <v>42</v>
      </c>
      <c r="AS1285" t="s">
        <v>598</v>
      </c>
    </row>
    <row r="1286" spans="1:45" x14ac:dyDescent="0.25">
      <c r="A1286" t="b">
        <f t="shared" si="292"/>
        <v>1</v>
      </c>
      <c r="B1286" t="b">
        <f t="shared" si="288"/>
        <v>0</v>
      </c>
      <c r="C1286" t="b">
        <f t="shared" si="289"/>
        <v>1</v>
      </c>
      <c r="D1286" t="b">
        <f t="shared" si="290"/>
        <v>0</v>
      </c>
      <c r="E1286" t="b">
        <f t="shared" si="290"/>
        <v>1</v>
      </c>
      <c r="F1286" t="b">
        <f t="shared" si="290"/>
        <v>0</v>
      </c>
      <c r="G1286" t="b">
        <f t="shared" si="285"/>
        <v>1</v>
      </c>
      <c r="H1286" t="b">
        <f t="shared" si="285"/>
        <v>0</v>
      </c>
      <c r="I1286" t="b">
        <f t="shared" ref="I1286:I1288" si="296">IF(OR(IFERROR(SEARCH("internet",P1286),FALSE),OR(IFERROR(SEARCH("vision",P1286),FALSE),OR(IFERROR(SEARCH("radar",P1286),FALSE),IFERROR(SEARCH("image",P1286),FALSE)))),FALSE,TRUE)</f>
        <v>1</v>
      </c>
      <c r="J1286" t="b">
        <f t="shared" ref="J1286:J1288" si="297">IF(OR(IFERROR(SEARCH("internet",Z1286),FALSE),OR(IFERROR(SEARCH("vision",Z1286),FALSE),OR(IFERROR(SEARCH("radar",Z1286),FALSE),IFERROR(SEARCH("image",Z1286),FALSE)))),FALSE,TRUE)</f>
        <v>1</v>
      </c>
      <c r="K1286" t="b">
        <f t="shared" ref="K1286:O1288" si="298">IF(OR(IFERROR(SEARCH("internet",AF1286),FALSE),OR(IFERROR(SEARCH("vision",AF1286),FALSE),OR(IFERROR(SEARCH("radar",AF1286),FALSE),IFERROR(SEARCH("image",AF1286),FALSE)))),FALSE,TRUE)</f>
        <v>1</v>
      </c>
      <c r="L1286" t="b">
        <f t="shared" si="298"/>
        <v>1</v>
      </c>
      <c r="M1286" t="b">
        <f t="shared" si="298"/>
        <v>1</v>
      </c>
      <c r="N1286" t="b">
        <f t="shared" si="298"/>
        <v>1</v>
      </c>
      <c r="O1286" t="b">
        <f t="shared" si="298"/>
        <v>1</v>
      </c>
      <c r="P1286" t="s">
        <v>13888</v>
      </c>
      <c r="Q1286" t="s">
        <v>13889</v>
      </c>
      <c r="R1286" t="s">
        <v>13890</v>
      </c>
      <c r="S1286" t="s">
        <v>820</v>
      </c>
      <c r="T1286" s="1">
        <v>42268</v>
      </c>
      <c r="U1286">
        <v>2015</v>
      </c>
      <c r="X1286">
        <v>1</v>
      </c>
      <c r="Y1286">
        <v>6</v>
      </c>
      <c r="Z1286" t="s">
        <v>13891</v>
      </c>
      <c r="AB1286" t="s">
        <v>822</v>
      </c>
      <c r="AC1286" t="s">
        <v>13892</v>
      </c>
      <c r="AE1286" t="s">
        <v>13893</v>
      </c>
      <c r="AG1286" t="s">
        <v>13894</v>
      </c>
      <c r="AH1286" t="s">
        <v>13895</v>
      </c>
      <c r="AI1286" t="s">
        <v>13896</v>
      </c>
      <c r="AK1286">
        <v>21</v>
      </c>
      <c r="AM1286">
        <v>19</v>
      </c>
      <c r="AN1286" t="s">
        <v>42</v>
      </c>
      <c r="AO1286" s="1">
        <v>42268</v>
      </c>
      <c r="AR1286" t="s">
        <v>42</v>
      </c>
      <c r="AS1286" t="s">
        <v>43</v>
      </c>
    </row>
    <row r="1287" spans="1:45" hidden="1" x14ac:dyDescent="0.25">
      <c r="A1287" t="b">
        <f t="shared" si="292"/>
        <v>0</v>
      </c>
      <c r="B1287" t="b">
        <f t="shared" si="288"/>
        <v>0</v>
      </c>
      <c r="C1287" t="b">
        <f t="shared" si="289"/>
        <v>1</v>
      </c>
      <c r="D1287" t="b">
        <f t="shared" si="290"/>
        <v>1</v>
      </c>
      <c r="E1287" t="b">
        <f t="shared" si="290"/>
        <v>0</v>
      </c>
      <c r="F1287" t="b">
        <f t="shared" si="290"/>
        <v>1</v>
      </c>
      <c r="G1287" t="b">
        <f t="shared" si="285"/>
        <v>0</v>
      </c>
      <c r="H1287" t="b">
        <f t="shared" si="285"/>
        <v>0</v>
      </c>
      <c r="I1287" t="b">
        <f t="shared" si="296"/>
        <v>1</v>
      </c>
      <c r="J1287" t="b">
        <f t="shared" si="297"/>
        <v>1</v>
      </c>
      <c r="K1287" t="b">
        <f t="shared" si="298"/>
        <v>1</v>
      </c>
      <c r="L1287" t="b">
        <f t="shared" si="298"/>
        <v>1</v>
      </c>
      <c r="M1287" t="b">
        <f t="shared" si="298"/>
        <v>0</v>
      </c>
      <c r="N1287" t="b">
        <f t="shared" si="298"/>
        <v>1</v>
      </c>
      <c r="O1287" t="b">
        <f t="shared" si="298"/>
        <v>1</v>
      </c>
      <c r="P1287" t="s">
        <v>13897</v>
      </c>
      <c r="Q1287" t="s">
        <v>13898</v>
      </c>
      <c r="R1287" t="s">
        <v>13899</v>
      </c>
      <c r="S1287" t="s">
        <v>4939</v>
      </c>
      <c r="T1287" s="1">
        <v>43752</v>
      </c>
      <c r="U1287">
        <v>2019</v>
      </c>
      <c r="X1287">
        <v>1</v>
      </c>
      <c r="Y1287">
        <v>6</v>
      </c>
      <c r="Z1287" t="s">
        <v>13900</v>
      </c>
      <c r="AB1287" t="s">
        <v>4941</v>
      </c>
      <c r="AC1287" t="s">
        <v>13901</v>
      </c>
      <c r="AE1287" t="s">
        <v>13902</v>
      </c>
      <c r="AF1287" t="s">
        <v>13903</v>
      </c>
      <c r="AG1287" t="s">
        <v>13904</v>
      </c>
      <c r="AH1287" t="s">
        <v>13905</v>
      </c>
      <c r="AI1287" t="s">
        <v>13906</v>
      </c>
      <c r="AK1287">
        <v>20</v>
      </c>
      <c r="AM1287">
        <v>6</v>
      </c>
      <c r="AN1287" t="s">
        <v>2249</v>
      </c>
      <c r="AO1287" s="1">
        <v>43752</v>
      </c>
      <c r="AR1287" t="s">
        <v>42</v>
      </c>
      <c r="AS1287" t="s">
        <v>43</v>
      </c>
    </row>
    <row r="1288" spans="1:45" x14ac:dyDescent="0.25">
      <c r="A1288" t="b">
        <f t="shared" si="292"/>
        <v>1</v>
      </c>
      <c r="B1288" t="b">
        <f t="shared" si="288"/>
        <v>0</v>
      </c>
      <c r="C1288" t="b">
        <f t="shared" si="289"/>
        <v>1</v>
      </c>
      <c r="D1288" t="b">
        <f t="shared" si="290"/>
        <v>1</v>
      </c>
      <c r="E1288" t="b">
        <f t="shared" si="290"/>
        <v>0</v>
      </c>
      <c r="F1288" t="b">
        <f t="shared" si="290"/>
        <v>1</v>
      </c>
      <c r="G1288" t="b">
        <f t="shared" si="285"/>
        <v>1</v>
      </c>
      <c r="H1288" t="b">
        <f t="shared" si="285"/>
        <v>0</v>
      </c>
      <c r="I1288" t="b">
        <f t="shared" si="296"/>
        <v>1</v>
      </c>
      <c r="J1288" t="b">
        <f t="shared" si="297"/>
        <v>1</v>
      </c>
      <c r="K1288" t="b">
        <f t="shared" si="298"/>
        <v>1</v>
      </c>
      <c r="L1288" t="b">
        <f t="shared" si="298"/>
        <v>1</v>
      </c>
      <c r="M1288" t="b">
        <f t="shared" si="298"/>
        <v>1</v>
      </c>
      <c r="N1288" t="b">
        <f t="shared" si="298"/>
        <v>1</v>
      </c>
      <c r="O1288" t="b">
        <f t="shared" si="298"/>
        <v>1</v>
      </c>
      <c r="P1288" t="s">
        <v>13907</v>
      </c>
      <c r="Q1288" t="s">
        <v>13908</v>
      </c>
      <c r="R1288" t="s">
        <v>13909</v>
      </c>
      <c r="S1288" t="s">
        <v>831</v>
      </c>
      <c r="T1288" s="1">
        <v>42366</v>
      </c>
      <c r="U1288">
        <v>2015</v>
      </c>
      <c r="X1288">
        <v>1279</v>
      </c>
      <c r="Y1288">
        <v>1289</v>
      </c>
      <c r="Z1288" t="s">
        <v>13910</v>
      </c>
      <c r="AB1288" t="s">
        <v>833</v>
      </c>
      <c r="AC1288" t="s">
        <v>13911</v>
      </c>
      <c r="AE1288" t="s">
        <v>13912</v>
      </c>
      <c r="AF1288" t="s">
        <v>13913</v>
      </c>
      <c r="AG1288" t="s">
        <v>13914</v>
      </c>
      <c r="AH1288" t="s">
        <v>13915</v>
      </c>
      <c r="AI1288" t="s">
        <v>13916</v>
      </c>
      <c r="AK1288">
        <v>20</v>
      </c>
      <c r="AM1288">
        <v>41</v>
      </c>
      <c r="AN1288" t="s">
        <v>42</v>
      </c>
      <c r="AO1288" s="1">
        <v>42366</v>
      </c>
      <c r="AR1288" t="s">
        <v>42</v>
      </c>
      <c r="AS1288" t="s">
        <v>43</v>
      </c>
    </row>
    <row r="1289" spans="1:45" hidden="1" x14ac:dyDescent="0.25">
      <c r="A1289" t="b">
        <f t="shared" si="292"/>
        <v>0</v>
      </c>
      <c r="B1289" t="b">
        <f t="shared" si="288"/>
        <v>0</v>
      </c>
      <c r="C1289" t="b">
        <f t="shared" si="289"/>
        <v>0</v>
      </c>
      <c r="D1289" t="b">
        <f t="shared" si="290"/>
        <v>0</v>
      </c>
      <c r="E1289" t="b">
        <f t="shared" si="290"/>
        <v>0</v>
      </c>
      <c r="F1289" t="b">
        <f t="shared" si="290"/>
        <v>0</v>
      </c>
      <c r="G1289" t="b">
        <f t="shared" si="285"/>
        <v>0</v>
      </c>
      <c r="H1289" t="b">
        <f t="shared" si="285"/>
        <v>0</v>
      </c>
      <c r="I1289" t="b">
        <f t="shared" si="293"/>
        <v>1</v>
      </c>
      <c r="J1289" t="b">
        <f t="shared" si="294"/>
        <v>1</v>
      </c>
      <c r="K1289" t="b">
        <f t="shared" si="295"/>
        <v>1</v>
      </c>
      <c r="L1289" t="b">
        <f t="shared" si="295"/>
        <v>0</v>
      </c>
      <c r="M1289" t="b">
        <f t="shared" si="295"/>
        <v>1</v>
      </c>
      <c r="N1289" t="b">
        <f t="shared" si="286"/>
        <v>1</v>
      </c>
      <c r="O1289" t="b">
        <f t="shared" si="286"/>
        <v>1</v>
      </c>
      <c r="P1289" t="s">
        <v>13917</v>
      </c>
      <c r="Q1289" t="s">
        <v>13918</v>
      </c>
      <c r="R1289" t="s">
        <v>13919</v>
      </c>
      <c r="S1289" t="s">
        <v>13920</v>
      </c>
      <c r="T1289" s="1">
        <v>39804</v>
      </c>
      <c r="U1289">
        <v>2008</v>
      </c>
      <c r="X1289">
        <v>1</v>
      </c>
      <c r="Y1289">
        <v>6</v>
      </c>
      <c r="Z1289" t="s">
        <v>13921</v>
      </c>
      <c r="AA1289" t="s">
        <v>1228</v>
      </c>
      <c r="AB1289" t="s">
        <v>13922</v>
      </c>
      <c r="AC1289" t="s">
        <v>13923</v>
      </c>
      <c r="AE1289" t="s">
        <v>13924</v>
      </c>
      <c r="AF1289" t="s">
        <v>13925</v>
      </c>
      <c r="AG1289" t="s">
        <v>13926</v>
      </c>
      <c r="AH1289" t="s">
        <v>13927</v>
      </c>
      <c r="AI1289" t="s">
        <v>13928</v>
      </c>
      <c r="AK1289">
        <v>20</v>
      </c>
      <c r="AM1289">
        <v>6</v>
      </c>
      <c r="AN1289" t="s">
        <v>42</v>
      </c>
      <c r="AO1289" s="1">
        <v>39804</v>
      </c>
      <c r="AR1289" t="s">
        <v>42</v>
      </c>
      <c r="AS1289" t="s">
        <v>43</v>
      </c>
    </row>
    <row r="1290" spans="1:45" x14ac:dyDescent="0.25">
      <c r="A1290" t="b">
        <f t="shared" si="292"/>
        <v>1</v>
      </c>
      <c r="B1290" t="b">
        <f t="shared" si="288"/>
        <v>0</v>
      </c>
      <c r="C1290" t="b">
        <f t="shared" si="289"/>
        <v>1</v>
      </c>
      <c r="D1290" t="b">
        <f t="shared" si="290"/>
        <v>1</v>
      </c>
      <c r="E1290" t="b">
        <f t="shared" si="290"/>
        <v>0</v>
      </c>
      <c r="F1290" t="b">
        <f t="shared" si="290"/>
        <v>1</v>
      </c>
      <c r="G1290" t="b">
        <f t="shared" si="285"/>
        <v>1</v>
      </c>
      <c r="H1290" t="b">
        <f t="shared" si="285"/>
        <v>0</v>
      </c>
      <c r="I1290" t="b">
        <f>IF(OR(IFERROR(SEARCH("internet",P1290),FALSE),OR(IFERROR(SEARCH("vision",P1290),FALSE),OR(IFERROR(SEARCH("radar",P1290),FALSE),IFERROR(SEARCH("image",P1290),FALSE)))),FALSE,TRUE)</f>
        <v>1</v>
      </c>
      <c r="J1290" t="b">
        <f>IF(OR(IFERROR(SEARCH("internet",Z1290),FALSE),OR(IFERROR(SEARCH("vision",Z1290),FALSE),OR(IFERROR(SEARCH("radar",Z1290),FALSE),IFERROR(SEARCH("image",Z1290),FALSE)))),FALSE,TRUE)</f>
        <v>1</v>
      </c>
      <c r="K1290" t="b">
        <f>IF(OR(IFERROR(SEARCH("internet",AF1290),FALSE),OR(IFERROR(SEARCH("vision",AF1290),FALSE),OR(IFERROR(SEARCH("radar",AF1290),FALSE),IFERROR(SEARCH("image",AF1290),FALSE)))),FALSE,TRUE)</f>
        <v>1</v>
      </c>
      <c r="L1290" t="b">
        <f t="shared" ref="L1290:O1290" si="299">IF(OR(IFERROR(SEARCH("internet",AG1290),FALSE),OR(IFERROR(SEARCH("vision",AG1290),FALSE),OR(IFERROR(SEARCH("radar",AG1290),FALSE),IFERROR(SEARCH("image",AG1290),FALSE)))),FALSE,TRUE)</f>
        <v>1</v>
      </c>
      <c r="M1290" t="b">
        <f t="shared" si="299"/>
        <v>1</v>
      </c>
      <c r="N1290" t="b">
        <f t="shared" si="299"/>
        <v>1</v>
      </c>
      <c r="O1290" t="b">
        <f t="shared" si="299"/>
        <v>1</v>
      </c>
      <c r="P1290" t="s">
        <v>13929</v>
      </c>
      <c r="Q1290" t="s">
        <v>13930</v>
      </c>
      <c r="R1290" t="s">
        <v>13931</v>
      </c>
      <c r="S1290" t="s">
        <v>13932</v>
      </c>
      <c r="T1290" s="1">
        <v>41778</v>
      </c>
      <c r="U1290">
        <v>2014</v>
      </c>
      <c r="X1290">
        <v>167</v>
      </c>
      <c r="Y1290">
        <v>173</v>
      </c>
      <c r="Z1290" t="s">
        <v>13933</v>
      </c>
      <c r="AA1290" t="s">
        <v>10385</v>
      </c>
      <c r="AB1290" t="s">
        <v>13934</v>
      </c>
      <c r="AC1290" t="s">
        <v>13935</v>
      </c>
      <c r="AE1290" t="s">
        <v>13936</v>
      </c>
      <c r="AF1290" t="s">
        <v>13937</v>
      </c>
      <c r="AG1290" t="s">
        <v>13938</v>
      </c>
      <c r="AH1290" t="s">
        <v>13939</v>
      </c>
      <c r="AI1290" t="s">
        <v>13940</v>
      </c>
      <c r="AK1290">
        <v>20</v>
      </c>
      <c r="AM1290">
        <v>37</v>
      </c>
      <c r="AN1290" t="s">
        <v>42</v>
      </c>
      <c r="AO1290" s="1">
        <v>41778</v>
      </c>
      <c r="AR1290" t="s">
        <v>42</v>
      </c>
      <c r="AS1290" t="s">
        <v>43</v>
      </c>
    </row>
    <row r="1291" spans="1:45" hidden="1" x14ac:dyDescent="0.25">
      <c r="A1291" t="b">
        <f t="shared" si="292"/>
        <v>0</v>
      </c>
      <c r="B1291" t="b">
        <f t="shared" si="288"/>
        <v>0</v>
      </c>
      <c r="C1291" t="b">
        <f t="shared" si="289"/>
        <v>1</v>
      </c>
      <c r="D1291" t="b">
        <f t="shared" si="290"/>
        <v>0</v>
      </c>
      <c r="E1291" t="b">
        <f t="shared" si="290"/>
        <v>0</v>
      </c>
      <c r="F1291" t="b">
        <f t="shared" si="290"/>
        <v>0</v>
      </c>
      <c r="G1291" t="b">
        <f t="shared" si="285"/>
        <v>0</v>
      </c>
      <c r="H1291" t="b">
        <f t="shared" si="285"/>
        <v>0</v>
      </c>
      <c r="I1291" t="b">
        <f t="shared" si="293"/>
        <v>1</v>
      </c>
      <c r="J1291" t="b">
        <f t="shared" si="294"/>
        <v>0</v>
      </c>
      <c r="K1291" t="b">
        <f t="shared" si="295"/>
        <v>1</v>
      </c>
      <c r="L1291" t="b">
        <f t="shared" si="295"/>
        <v>0</v>
      </c>
      <c r="M1291" t="b">
        <f t="shared" si="295"/>
        <v>0</v>
      </c>
      <c r="N1291" t="b">
        <f t="shared" si="286"/>
        <v>0</v>
      </c>
      <c r="O1291" t="b">
        <f t="shared" si="286"/>
        <v>1</v>
      </c>
      <c r="P1291" t="s">
        <v>13941</v>
      </c>
      <c r="Q1291" t="s">
        <v>13942</v>
      </c>
      <c r="R1291" t="s">
        <v>13943</v>
      </c>
      <c r="S1291" t="s">
        <v>3295</v>
      </c>
      <c r="T1291" s="1">
        <v>44448</v>
      </c>
      <c r="U1291">
        <v>2021</v>
      </c>
      <c r="V1291">
        <v>36</v>
      </c>
      <c r="W1291">
        <v>9</v>
      </c>
      <c r="X1291">
        <v>8</v>
      </c>
      <c r="Y1291">
        <v>28</v>
      </c>
      <c r="Z1291" t="s">
        <v>13944</v>
      </c>
      <c r="AA1291" t="s">
        <v>3297</v>
      </c>
      <c r="AC1291" t="s">
        <v>13945</v>
      </c>
      <c r="AD1291" t="s">
        <v>13946</v>
      </c>
      <c r="AE1291" t="s">
        <v>13947</v>
      </c>
      <c r="AG1291" t="s">
        <v>13948</v>
      </c>
      <c r="AH1291" t="s">
        <v>13949</v>
      </c>
      <c r="AI1291" t="s">
        <v>13950</v>
      </c>
      <c r="AK1291">
        <v>19</v>
      </c>
      <c r="AM1291">
        <v>95</v>
      </c>
      <c r="AN1291" t="s">
        <v>42</v>
      </c>
      <c r="AO1291" s="1">
        <v>44448</v>
      </c>
      <c r="AR1291" t="s">
        <v>42</v>
      </c>
      <c r="AS1291" t="s">
        <v>598</v>
      </c>
    </row>
    <row r="1292" spans="1:45" hidden="1" x14ac:dyDescent="0.25">
      <c r="A1292" t="b">
        <f t="shared" si="292"/>
        <v>0</v>
      </c>
      <c r="B1292" t="b">
        <f t="shared" si="288"/>
        <v>0</v>
      </c>
      <c r="C1292" t="b">
        <f t="shared" si="289"/>
        <v>0</v>
      </c>
      <c r="D1292" t="b">
        <f t="shared" si="290"/>
        <v>0</v>
      </c>
      <c r="E1292" t="b">
        <f t="shared" si="290"/>
        <v>0</v>
      </c>
      <c r="F1292" t="b">
        <f t="shared" si="290"/>
        <v>0</v>
      </c>
      <c r="G1292" t="b">
        <f t="shared" si="285"/>
        <v>0</v>
      </c>
      <c r="H1292" t="b">
        <f t="shared" si="285"/>
        <v>0</v>
      </c>
      <c r="I1292" t="b">
        <f t="shared" si="293"/>
        <v>0</v>
      </c>
      <c r="J1292" t="b">
        <f t="shared" si="294"/>
        <v>0</v>
      </c>
      <c r="K1292" t="b">
        <f t="shared" si="295"/>
        <v>0</v>
      </c>
      <c r="L1292" t="b">
        <f t="shared" si="295"/>
        <v>0</v>
      </c>
      <c r="M1292" t="b">
        <f t="shared" si="295"/>
        <v>0</v>
      </c>
      <c r="N1292" t="b">
        <f t="shared" si="286"/>
        <v>0</v>
      </c>
      <c r="O1292" t="b">
        <f t="shared" si="286"/>
        <v>1</v>
      </c>
      <c r="P1292" t="s">
        <v>13951</v>
      </c>
      <c r="Q1292" t="s">
        <v>13952</v>
      </c>
      <c r="R1292" t="s">
        <v>13953</v>
      </c>
      <c r="S1292" t="s">
        <v>12796</v>
      </c>
      <c r="T1292" s="1">
        <v>44620</v>
      </c>
      <c r="U1292">
        <v>2022</v>
      </c>
      <c r="V1292">
        <v>60</v>
      </c>
      <c r="X1292">
        <v>1</v>
      </c>
      <c r="Y1292">
        <v>13</v>
      </c>
      <c r="Z1292" t="s">
        <v>13954</v>
      </c>
      <c r="AA1292" t="s">
        <v>12798</v>
      </c>
      <c r="AC1292" t="s">
        <v>13955</v>
      </c>
      <c r="AD1292" t="s">
        <v>13956</v>
      </c>
      <c r="AE1292" t="s">
        <v>13957</v>
      </c>
      <c r="AF1292" t="s">
        <v>13958</v>
      </c>
      <c r="AG1292" t="s">
        <v>13959</v>
      </c>
      <c r="AH1292" t="s">
        <v>13960</v>
      </c>
      <c r="AI1292" t="s">
        <v>13961</v>
      </c>
      <c r="AK1292">
        <v>19</v>
      </c>
      <c r="AM1292">
        <v>35</v>
      </c>
      <c r="AN1292" t="s">
        <v>42</v>
      </c>
      <c r="AO1292" s="1">
        <v>44516</v>
      </c>
      <c r="AR1292" t="s">
        <v>42</v>
      </c>
      <c r="AS1292" t="s">
        <v>57</v>
      </c>
    </row>
    <row r="1293" spans="1:45" hidden="1" x14ac:dyDescent="0.25">
      <c r="A1293" t="b">
        <f t="shared" si="292"/>
        <v>0</v>
      </c>
      <c r="B1293" t="b">
        <f t="shared" si="288"/>
        <v>0</v>
      </c>
      <c r="C1293" t="b">
        <f t="shared" si="289"/>
        <v>0</v>
      </c>
      <c r="D1293" t="b">
        <f t="shared" si="290"/>
        <v>0</v>
      </c>
      <c r="E1293" t="b">
        <f t="shared" si="290"/>
        <v>0</v>
      </c>
      <c r="F1293" t="b">
        <f t="shared" si="290"/>
        <v>0</v>
      </c>
      <c r="G1293" t="b">
        <f t="shared" si="285"/>
        <v>0</v>
      </c>
      <c r="H1293" t="b">
        <f t="shared" si="285"/>
        <v>0</v>
      </c>
      <c r="I1293" t="b">
        <f t="shared" si="293"/>
        <v>1</v>
      </c>
      <c r="J1293" t="b">
        <f t="shared" si="294"/>
        <v>1</v>
      </c>
      <c r="K1293" t="b">
        <f t="shared" si="295"/>
        <v>1</v>
      </c>
      <c r="L1293" t="b">
        <f t="shared" si="295"/>
        <v>1</v>
      </c>
      <c r="M1293" t="b">
        <f t="shared" si="295"/>
        <v>1</v>
      </c>
      <c r="N1293" t="b">
        <f t="shared" si="286"/>
        <v>1</v>
      </c>
      <c r="O1293" t="b">
        <f t="shared" si="286"/>
        <v>1</v>
      </c>
      <c r="P1293" t="s">
        <v>13962</v>
      </c>
      <c r="Q1293" t="s">
        <v>13963</v>
      </c>
      <c r="R1293" t="s">
        <v>13964</v>
      </c>
      <c r="S1293" t="s">
        <v>12941</v>
      </c>
      <c r="T1293" s="1">
        <v>44320</v>
      </c>
      <c r="U1293">
        <v>2021</v>
      </c>
      <c r="V1293">
        <v>17</v>
      </c>
      <c r="W1293">
        <v>8</v>
      </c>
      <c r="X1293">
        <v>5430</v>
      </c>
      <c r="Y1293">
        <v>5440</v>
      </c>
      <c r="Z1293" t="s">
        <v>13965</v>
      </c>
      <c r="AA1293" t="s">
        <v>12943</v>
      </c>
      <c r="AC1293" t="s">
        <v>13966</v>
      </c>
      <c r="AD1293" t="s">
        <v>13967</v>
      </c>
      <c r="AE1293" t="s">
        <v>13968</v>
      </c>
      <c r="AF1293" t="s">
        <v>13969</v>
      </c>
      <c r="AG1293" t="s">
        <v>13970</v>
      </c>
      <c r="AH1293" t="s">
        <v>13971</v>
      </c>
      <c r="AI1293" t="s">
        <v>13972</v>
      </c>
      <c r="AK1293">
        <v>18</v>
      </c>
      <c r="AM1293">
        <v>29</v>
      </c>
      <c r="AN1293" t="s">
        <v>42</v>
      </c>
      <c r="AO1293" s="1">
        <v>44104</v>
      </c>
      <c r="AR1293" t="s">
        <v>42</v>
      </c>
      <c r="AS1293" t="s">
        <v>57</v>
      </c>
    </row>
    <row r="1294" spans="1:45" hidden="1" x14ac:dyDescent="0.25">
      <c r="A1294" t="b">
        <f t="shared" si="292"/>
        <v>0</v>
      </c>
      <c r="B1294" t="b">
        <f t="shared" si="288"/>
        <v>0</v>
      </c>
      <c r="C1294" t="b">
        <f t="shared" si="289"/>
        <v>0</v>
      </c>
      <c r="D1294" t="b">
        <f t="shared" si="290"/>
        <v>0</v>
      </c>
      <c r="E1294" t="b">
        <f t="shared" si="290"/>
        <v>0</v>
      </c>
      <c r="F1294" t="b">
        <f t="shared" si="290"/>
        <v>0</v>
      </c>
      <c r="G1294" t="b">
        <f t="shared" si="285"/>
        <v>0</v>
      </c>
      <c r="H1294" t="b">
        <f t="shared" si="285"/>
        <v>0</v>
      </c>
      <c r="I1294" t="b">
        <f t="shared" si="293"/>
        <v>1</v>
      </c>
      <c r="J1294" t="b">
        <f t="shared" si="294"/>
        <v>1</v>
      </c>
      <c r="K1294" t="b">
        <f t="shared" si="295"/>
        <v>1</v>
      </c>
      <c r="L1294" t="b">
        <f t="shared" si="295"/>
        <v>1</v>
      </c>
      <c r="M1294" t="b">
        <f t="shared" si="295"/>
        <v>1</v>
      </c>
      <c r="N1294" t="b">
        <f t="shared" si="286"/>
        <v>1</v>
      </c>
      <c r="O1294" t="b">
        <f t="shared" si="286"/>
        <v>1</v>
      </c>
      <c r="P1294" t="s">
        <v>13973</v>
      </c>
      <c r="Q1294" t="s">
        <v>13974</v>
      </c>
      <c r="R1294" t="s">
        <v>13975</v>
      </c>
      <c r="S1294" t="s">
        <v>3161</v>
      </c>
      <c r="T1294" s="1">
        <v>41543</v>
      </c>
      <c r="U1294">
        <v>2013</v>
      </c>
      <c r="X1294">
        <v>1</v>
      </c>
      <c r="Y1294">
        <v>8</v>
      </c>
      <c r="Z1294" t="s">
        <v>13976</v>
      </c>
      <c r="AB1294" t="s">
        <v>3163</v>
      </c>
      <c r="AC1294" t="s">
        <v>13977</v>
      </c>
      <c r="AE1294" t="s">
        <v>13978</v>
      </c>
      <c r="AF1294" t="s">
        <v>13979</v>
      </c>
      <c r="AG1294" t="s">
        <v>13980</v>
      </c>
      <c r="AH1294" t="s">
        <v>13981</v>
      </c>
      <c r="AI1294" t="s">
        <v>13982</v>
      </c>
      <c r="AK1294">
        <v>18</v>
      </c>
      <c r="AM1294">
        <v>11</v>
      </c>
      <c r="AN1294" t="s">
        <v>42</v>
      </c>
      <c r="AO1294" s="1">
        <v>41543</v>
      </c>
      <c r="AR1294" t="s">
        <v>42</v>
      </c>
      <c r="AS1294" t="s">
        <v>43</v>
      </c>
    </row>
    <row r="1295" spans="1:45" hidden="1" x14ac:dyDescent="0.25">
      <c r="A1295" t="b">
        <f t="shared" si="292"/>
        <v>0</v>
      </c>
      <c r="B1295" t="b">
        <f t="shared" si="288"/>
        <v>0</v>
      </c>
      <c r="C1295" t="b">
        <f t="shared" si="289"/>
        <v>0</v>
      </c>
      <c r="D1295" t="b">
        <f t="shared" si="290"/>
        <v>0</v>
      </c>
      <c r="E1295" t="b">
        <f t="shared" si="290"/>
        <v>0</v>
      </c>
      <c r="F1295" t="b">
        <f t="shared" si="290"/>
        <v>0</v>
      </c>
      <c r="G1295" t="b">
        <f t="shared" si="285"/>
        <v>0</v>
      </c>
      <c r="H1295" t="b">
        <f t="shared" si="285"/>
        <v>0</v>
      </c>
      <c r="I1295" t="b">
        <f t="shared" si="293"/>
        <v>1</v>
      </c>
      <c r="J1295" t="b">
        <f t="shared" si="294"/>
        <v>1</v>
      </c>
      <c r="K1295" t="b">
        <f t="shared" si="295"/>
        <v>1</v>
      </c>
      <c r="L1295" t="b">
        <f t="shared" si="295"/>
        <v>1</v>
      </c>
      <c r="M1295" t="b">
        <f t="shared" si="295"/>
        <v>1</v>
      </c>
      <c r="N1295" t="b">
        <f t="shared" si="286"/>
        <v>1</v>
      </c>
      <c r="O1295" t="b">
        <f t="shared" si="286"/>
        <v>1</v>
      </c>
      <c r="P1295" t="s">
        <v>13983</v>
      </c>
      <c r="Q1295" t="s">
        <v>13984</v>
      </c>
      <c r="R1295" t="s">
        <v>13985</v>
      </c>
      <c r="S1295" t="s">
        <v>1029</v>
      </c>
      <c r="T1295" s="1">
        <v>42796</v>
      </c>
      <c r="U1295">
        <v>2017</v>
      </c>
      <c r="V1295">
        <v>14</v>
      </c>
      <c r="W1295">
        <v>2</v>
      </c>
      <c r="X1295">
        <v>65</v>
      </c>
      <c r="Y1295">
        <v>78</v>
      </c>
      <c r="Z1295" t="s">
        <v>13986</v>
      </c>
      <c r="AA1295" t="s">
        <v>1031</v>
      </c>
      <c r="AC1295" t="s">
        <v>13987</v>
      </c>
      <c r="AE1295" t="s">
        <v>13988</v>
      </c>
      <c r="AF1295" t="s">
        <v>13989</v>
      </c>
      <c r="AG1295" t="s">
        <v>13990</v>
      </c>
      <c r="AH1295" t="s">
        <v>13991</v>
      </c>
      <c r="AI1295" t="s">
        <v>13992</v>
      </c>
      <c r="AK1295">
        <v>18</v>
      </c>
      <c r="AO1295" s="1">
        <v>42796</v>
      </c>
      <c r="AR1295" t="s">
        <v>42</v>
      </c>
      <c r="AS1295" t="s">
        <v>598</v>
      </c>
    </row>
    <row r="1296" spans="1:45" hidden="1" x14ac:dyDescent="0.25">
      <c r="A1296" t="b">
        <f t="shared" si="292"/>
        <v>0</v>
      </c>
      <c r="B1296" t="b">
        <f t="shared" si="288"/>
        <v>0</v>
      </c>
      <c r="C1296" t="b">
        <f t="shared" si="289"/>
        <v>0</v>
      </c>
      <c r="D1296" t="b">
        <f t="shared" si="290"/>
        <v>0</v>
      </c>
      <c r="E1296" t="b">
        <f t="shared" si="290"/>
        <v>0</v>
      </c>
      <c r="F1296" t="b">
        <f t="shared" si="290"/>
        <v>0</v>
      </c>
      <c r="G1296" t="b">
        <f t="shared" si="285"/>
        <v>0</v>
      </c>
      <c r="H1296" t="b">
        <f t="shared" si="285"/>
        <v>0</v>
      </c>
      <c r="I1296" t="b">
        <f t="shared" si="293"/>
        <v>1</v>
      </c>
      <c r="J1296" t="b">
        <f t="shared" si="294"/>
        <v>1</v>
      </c>
      <c r="K1296" t="b">
        <f t="shared" si="295"/>
        <v>1</v>
      </c>
      <c r="L1296" t="b">
        <f t="shared" si="295"/>
        <v>1</v>
      </c>
      <c r="M1296" t="b">
        <f t="shared" si="295"/>
        <v>1</v>
      </c>
      <c r="N1296" t="b">
        <f t="shared" si="286"/>
        <v>1</v>
      </c>
      <c r="O1296" t="b">
        <f t="shared" si="286"/>
        <v>1</v>
      </c>
      <c r="P1296" t="s">
        <v>13993</v>
      </c>
      <c r="Q1296" t="s">
        <v>13994</v>
      </c>
      <c r="R1296" t="s">
        <v>13995</v>
      </c>
      <c r="S1296" t="s">
        <v>13996</v>
      </c>
      <c r="T1296" s="1">
        <v>43683</v>
      </c>
      <c r="U1296">
        <v>2019</v>
      </c>
      <c r="V1296">
        <v>4</v>
      </c>
      <c r="W1296">
        <v>4</v>
      </c>
      <c r="X1296">
        <v>3987</v>
      </c>
      <c r="Y1296">
        <v>3994</v>
      </c>
      <c r="Z1296" t="s">
        <v>13997</v>
      </c>
      <c r="AA1296" t="s">
        <v>13998</v>
      </c>
      <c r="AC1296" t="s">
        <v>13999</v>
      </c>
      <c r="AD1296" t="s">
        <v>14000</v>
      </c>
      <c r="AE1296" t="s">
        <v>14001</v>
      </c>
      <c r="AF1296" t="s">
        <v>14002</v>
      </c>
      <c r="AG1296" t="s">
        <v>14003</v>
      </c>
      <c r="AK1296">
        <v>18</v>
      </c>
      <c r="AM1296">
        <v>26</v>
      </c>
      <c r="AN1296" t="s">
        <v>42</v>
      </c>
      <c r="AO1296" s="1">
        <v>43650</v>
      </c>
      <c r="AR1296" t="s">
        <v>42</v>
      </c>
      <c r="AS1296" t="s">
        <v>57</v>
      </c>
    </row>
    <row r="1297" spans="1:45" hidden="1" x14ac:dyDescent="0.25">
      <c r="A1297" t="b">
        <f t="shared" si="292"/>
        <v>0</v>
      </c>
      <c r="B1297" t="b">
        <f t="shared" si="288"/>
        <v>0</v>
      </c>
      <c r="C1297" t="b">
        <f t="shared" si="289"/>
        <v>1</v>
      </c>
      <c r="D1297" t="b">
        <f t="shared" si="290"/>
        <v>1</v>
      </c>
      <c r="E1297" t="b">
        <f t="shared" si="290"/>
        <v>0</v>
      </c>
      <c r="F1297" t="b">
        <f t="shared" si="290"/>
        <v>0</v>
      </c>
      <c r="G1297" t="b">
        <f t="shared" si="285"/>
        <v>1</v>
      </c>
      <c r="H1297" t="b">
        <f t="shared" si="285"/>
        <v>0</v>
      </c>
      <c r="I1297" t="b">
        <f t="shared" si="293"/>
        <v>1</v>
      </c>
      <c r="J1297" t="b">
        <f t="shared" si="294"/>
        <v>0</v>
      </c>
      <c r="K1297" t="b">
        <f t="shared" si="295"/>
        <v>1</v>
      </c>
      <c r="L1297" t="b">
        <f t="shared" si="295"/>
        <v>0</v>
      </c>
      <c r="M1297" t="b">
        <f t="shared" si="295"/>
        <v>1</v>
      </c>
      <c r="N1297" t="b">
        <f t="shared" si="286"/>
        <v>1</v>
      </c>
      <c r="O1297" t="b">
        <f t="shared" si="286"/>
        <v>1</v>
      </c>
      <c r="P1297" t="s">
        <v>14004</v>
      </c>
      <c r="Q1297" t="s">
        <v>14005</v>
      </c>
      <c r="R1297" t="s">
        <v>14006</v>
      </c>
      <c r="S1297" t="s">
        <v>14007</v>
      </c>
      <c r="T1297" s="1">
        <v>43443</v>
      </c>
      <c r="U1297">
        <v>2018</v>
      </c>
      <c r="X1297">
        <v>2163</v>
      </c>
      <c r="Y1297">
        <v>2170</v>
      </c>
      <c r="Z1297" t="s">
        <v>14008</v>
      </c>
      <c r="AA1297" t="s">
        <v>276</v>
      </c>
      <c r="AB1297" t="s">
        <v>14009</v>
      </c>
      <c r="AC1297" t="s">
        <v>14010</v>
      </c>
      <c r="AE1297" t="s">
        <v>14011</v>
      </c>
      <c r="AF1297" t="s">
        <v>14012</v>
      </c>
      <c r="AG1297" t="s">
        <v>14013</v>
      </c>
      <c r="AH1297" t="s">
        <v>14014</v>
      </c>
      <c r="AI1297" t="s">
        <v>14015</v>
      </c>
      <c r="AK1297">
        <v>18</v>
      </c>
      <c r="AL1297">
        <v>1</v>
      </c>
      <c r="AM1297">
        <v>25</v>
      </c>
      <c r="AN1297" t="s">
        <v>42</v>
      </c>
      <c r="AO1297" s="1">
        <v>43443</v>
      </c>
      <c r="AR1297" t="s">
        <v>42</v>
      </c>
      <c r="AS1297" t="s">
        <v>43</v>
      </c>
    </row>
    <row r="1298" spans="1:45" hidden="1" x14ac:dyDescent="0.25">
      <c r="A1298" t="b">
        <f t="shared" si="292"/>
        <v>0</v>
      </c>
      <c r="B1298" t="b">
        <f t="shared" si="288"/>
        <v>0</v>
      </c>
      <c r="C1298" t="b">
        <f t="shared" si="289"/>
        <v>0</v>
      </c>
      <c r="D1298" t="b">
        <f t="shared" si="290"/>
        <v>0</v>
      </c>
      <c r="E1298" t="b">
        <f t="shared" si="290"/>
        <v>0</v>
      </c>
      <c r="F1298" t="b">
        <f t="shared" si="290"/>
        <v>0</v>
      </c>
      <c r="G1298" t="b">
        <f t="shared" si="285"/>
        <v>0</v>
      </c>
      <c r="H1298" t="b">
        <f t="shared" si="285"/>
        <v>0</v>
      </c>
      <c r="I1298" t="b">
        <f t="shared" si="293"/>
        <v>1</v>
      </c>
      <c r="J1298" t="b">
        <f t="shared" si="294"/>
        <v>1</v>
      </c>
      <c r="K1298" t="b">
        <f t="shared" si="295"/>
        <v>1</v>
      </c>
      <c r="L1298" t="b">
        <f t="shared" si="295"/>
        <v>1</v>
      </c>
      <c r="M1298" t="b">
        <f t="shared" si="295"/>
        <v>1</v>
      </c>
      <c r="N1298" t="b">
        <f t="shared" si="286"/>
        <v>1</v>
      </c>
      <c r="O1298" t="b">
        <f t="shared" si="286"/>
        <v>1</v>
      </c>
      <c r="P1298" t="s">
        <v>14016</v>
      </c>
      <c r="Q1298" t="s">
        <v>14017</v>
      </c>
      <c r="R1298" t="s">
        <v>14018</v>
      </c>
      <c r="S1298" t="s">
        <v>14019</v>
      </c>
      <c r="T1298" s="1">
        <v>43809</v>
      </c>
      <c r="U1298">
        <v>2019</v>
      </c>
      <c r="V1298">
        <v>5</v>
      </c>
      <c r="W1298">
        <v>4</v>
      </c>
      <c r="X1298">
        <v>1182</v>
      </c>
      <c r="Y1298">
        <v>1193</v>
      </c>
      <c r="Z1298" t="s">
        <v>14020</v>
      </c>
      <c r="AA1298" t="s">
        <v>14021</v>
      </c>
      <c r="AC1298" t="s">
        <v>14022</v>
      </c>
      <c r="AD1298" t="s">
        <v>14023</v>
      </c>
      <c r="AE1298" t="s">
        <v>14024</v>
      </c>
      <c r="AF1298" t="s">
        <v>14025</v>
      </c>
      <c r="AG1298" t="s">
        <v>14026</v>
      </c>
      <c r="AH1298" t="s">
        <v>14027</v>
      </c>
      <c r="AI1298" t="s">
        <v>14028</v>
      </c>
      <c r="AK1298">
        <v>18</v>
      </c>
      <c r="AM1298">
        <v>41</v>
      </c>
      <c r="AN1298" t="s">
        <v>42</v>
      </c>
      <c r="AO1298" s="1">
        <v>43649</v>
      </c>
      <c r="AR1298" t="s">
        <v>42</v>
      </c>
      <c r="AS1298" t="s">
        <v>57</v>
      </c>
    </row>
    <row r="1299" spans="1:45" hidden="1" x14ac:dyDescent="0.25">
      <c r="A1299" t="b">
        <f t="shared" si="292"/>
        <v>0</v>
      </c>
      <c r="B1299" t="b">
        <f t="shared" si="288"/>
        <v>0</v>
      </c>
      <c r="C1299" t="b">
        <f t="shared" si="289"/>
        <v>0</v>
      </c>
      <c r="D1299" t="b">
        <f t="shared" si="290"/>
        <v>0</v>
      </c>
      <c r="E1299" t="b">
        <f t="shared" si="290"/>
        <v>0</v>
      </c>
      <c r="F1299" t="b">
        <f t="shared" si="290"/>
        <v>0</v>
      </c>
      <c r="G1299" t="b">
        <f t="shared" si="285"/>
        <v>0</v>
      </c>
      <c r="H1299" t="b">
        <f t="shared" si="285"/>
        <v>0</v>
      </c>
      <c r="I1299" t="b">
        <f t="shared" si="293"/>
        <v>0</v>
      </c>
      <c r="J1299" t="b">
        <f t="shared" si="294"/>
        <v>0</v>
      </c>
      <c r="K1299" t="b">
        <f t="shared" si="295"/>
        <v>0</v>
      </c>
      <c r="L1299" t="b">
        <f t="shared" si="295"/>
        <v>0</v>
      </c>
      <c r="M1299" t="b">
        <f t="shared" si="295"/>
        <v>0</v>
      </c>
      <c r="N1299" t="b">
        <f t="shared" si="286"/>
        <v>0</v>
      </c>
      <c r="O1299" t="b">
        <f t="shared" si="286"/>
        <v>1</v>
      </c>
      <c r="P1299" t="s">
        <v>14029</v>
      </c>
      <c r="Q1299" t="s">
        <v>14030</v>
      </c>
      <c r="R1299" t="s">
        <v>14031</v>
      </c>
      <c r="S1299" t="s">
        <v>855</v>
      </c>
      <c r="T1299" s="1">
        <v>43931</v>
      </c>
      <c r="U1299">
        <v>2020</v>
      </c>
      <c r="V1299">
        <v>56</v>
      </c>
      <c r="W1299">
        <v>2</v>
      </c>
      <c r="X1299">
        <v>1357</v>
      </c>
      <c r="Y1299">
        <v>1369</v>
      </c>
      <c r="Z1299" t="s">
        <v>14032</v>
      </c>
      <c r="AA1299" t="s">
        <v>857</v>
      </c>
      <c r="AC1299" t="s">
        <v>14033</v>
      </c>
      <c r="AD1299" t="s">
        <v>14034</v>
      </c>
      <c r="AE1299" t="s">
        <v>14035</v>
      </c>
      <c r="AF1299" t="s">
        <v>14036</v>
      </c>
      <c r="AG1299" t="s">
        <v>14037</v>
      </c>
      <c r="AH1299" t="s">
        <v>14038</v>
      </c>
      <c r="AI1299" t="s">
        <v>14039</v>
      </c>
      <c r="AK1299">
        <v>18</v>
      </c>
      <c r="AM1299">
        <v>43</v>
      </c>
      <c r="AN1299" t="s">
        <v>42</v>
      </c>
      <c r="AO1299" s="1">
        <v>43670</v>
      </c>
      <c r="AR1299" t="s">
        <v>42</v>
      </c>
      <c r="AS1299" t="s">
        <v>57</v>
      </c>
    </row>
    <row r="1300" spans="1:45" hidden="1" x14ac:dyDescent="0.25">
      <c r="A1300" t="b">
        <f t="shared" si="292"/>
        <v>0</v>
      </c>
      <c r="B1300" t="b">
        <f t="shared" si="288"/>
        <v>0</v>
      </c>
      <c r="C1300" t="b">
        <f t="shared" si="289"/>
        <v>0</v>
      </c>
      <c r="D1300" t="b">
        <f t="shared" si="290"/>
        <v>0</v>
      </c>
      <c r="E1300" t="b">
        <f t="shared" si="290"/>
        <v>0</v>
      </c>
      <c r="F1300" t="b">
        <f t="shared" si="290"/>
        <v>0</v>
      </c>
      <c r="G1300" t="b">
        <f t="shared" si="285"/>
        <v>0</v>
      </c>
      <c r="H1300" t="b">
        <f t="shared" si="285"/>
        <v>0</v>
      </c>
      <c r="I1300" t="b">
        <f t="shared" si="293"/>
        <v>1</v>
      </c>
      <c r="J1300" t="b">
        <f t="shared" si="294"/>
        <v>1</v>
      </c>
      <c r="K1300" t="b">
        <f t="shared" si="295"/>
        <v>1</v>
      </c>
      <c r="L1300" t="b">
        <f t="shared" si="295"/>
        <v>1</v>
      </c>
      <c r="M1300" t="b">
        <f t="shared" si="295"/>
        <v>1</v>
      </c>
      <c r="N1300" t="b">
        <f t="shared" si="286"/>
        <v>1</v>
      </c>
      <c r="O1300" t="b">
        <f t="shared" si="286"/>
        <v>1</v>
      </c>
      <c r="P1300" t="s">
        <v>14040</v>
      </c>
      <c r="Q1300" t="s">
        <v>14041</v>
      </c>
      <c r="R1300" t="s">
        <v>14042</v>
      </c>
      <c r="S1300" t="s">
        <v>14043</v>
      </c>
      <c r="T1300" s="1">
        <v>42457</v>
      </c>
      <c r="U1300">
        <v>2015</v>
      </c>
      <c r="X1300">
        <v>342</v>
      </c>
      <c r="Y1300">
        <v>350</v>
      </c>
      <c r="Z1300" t="s">
        <v>14044</v>
      </c>
      <c r="AB1300" t="s">
        <v>14045</v>
      </c>
      <c r="AC1300" t="s">
        <v>14046</v>
      </c>
      <c r="AE1300" t="s">
        <v>14047</v>
      </c>
      <c r="AG1300" t="s">
        <v>14048</v>
      </c>
      <c r="AH1300" t="s">
        <v>14049</v>
      </c>
      <c r="AI1300" t="s">
        <v>14050</v>
      </c>
      <c r="AK1300">
        <v>18</v>
      </c>
      <c r="AM1300">
        <v>27</v>
      </c>
      <c r="AN1300" t="s">
        <v>42</v>
      </c>
      <c r="AO1300" s="1">
        <v>42457</v>
      </c>
      <c r="AR1300" t="s">
        <v>42</v>
      </c>
      <c r="AS1300" t="s">
        <v>43</v>
      </c>
    </row>
    <row r="1301" spans="1:45" hidden="1" x14ac:dyDescent="0.25">
      <c r="A1301" t="b">
        <f t="shared" si="292"/>
        <v>0</v>
      </c>
      <c r="B1301" t="b">
        <f t="shared" si="288"/>
        <v>0</v>
      </c>
      <c r="C1301" t="b">
        <f t="shared" si="289"/>
        <v>0</v>
      </c>
      <c r="D1301" t="b">
        <f t="shared" si="290"/>
        <v>0</v>
      </c>
      <c r="E1301" t="b">
        <f t="shared" si="290"/>
        <v>0</v>
      </c>
      <c r="F1301" t="b">
        <f t="shared" si="290"/>
        <v>0</v>
      </c>
      <c r="G1301" t="b">
        <f t="shared" si="285"/>
        <v>0</v>
      </c>
      <c r="H1301" t="b">
        <f t="shared" si="285"/>
        <v>0</v>
      </c>
      <c r="I1301" t="b">
        <f t="shared" si="293"/>
        <v>1</v>
      </c>
      <c r="J1301" t="b">
        <f t="shared" si="294"/>
        <v>0</v>
      </c>
      <c r="K1301" t="b">
        <f t="shared" si="295"/>
        <v>0</v>
      </c>
      <c r="L1301" t="b">
        <f t="shared" si="295"/>
        <v>1</v>
      </c>
      <c r="M1301" t="b">
        <f t="shared" si="295"/>
        <v>0</v>
      </c>
      <c r="N1301" t="b">
        <f t="shared" si="286"/>
        <v>0</v>
      </c>
      <c r="O1301" t="b">
        <f t="shared" si="286"/>
        <v>1</v>
      </c>
      <c r="P1301" t="s">
        <v>14051</v>
      </c>
      <c r="Q1301" t="s">
        <v>14052</v>
      </c>
      <c r="R1301" t="s">
        <v>14053</v>
      </c>
      <c r="S1301" t="s">
        <v>12796</v>
      </c>
      <c r="T1301" s="1">
        <v>43640</v>
      </c>
      <c r="U1301">
        <v>2019</v>
      </c>
      <c r="V1301">
        <v>57</v>
      </c>
      <c r="W1301">
        <v>7</v>
      </c>
      <c r="X1301">
        <v>5159</v>
      </c>
      <c r="Y1301">
        <v>5173</v>
      </c>
      <c r="Z1301" t="s">
        <v>14054</v>
      </c>
      <c r="AA1301" t="s">
        <v>12798</v>
      </c>
      <c r="AC1301" t="s">
        <v>14055</v>
      </c>
      <c r="AD1301" t="s">
        <v>14056</v>
      </c>
      <c r="AE1301" t="s">
        <v>14057</v>
      </c>
      <c r="AF1301" t="s">
        <v>14058</v>
      </c>
      <c r="AG1301" t="s">
        <v>14059</v>
      </c>
      <c r="AH1301" t="s">
        <v>14060</v>
      </c>
      <c r="AI1301" t="s">
        <v>14061</v>
      </c>
      <c r="AK1301">
        <v>18</v>
      </c>
      <c r="AM1301">
        <v>39</v>
      </c>
      <c r="AN1301" t="s">
        <v>42</v>
      </c>
      <c r="AO1301" s="1">
        <v>43523</v>
      </c>
      <c r="AR1301" t="s">
        <v>42</v>
      </c>
      <c r="AS1301" t="s">
        <v>57</v>
      </c>
    </row>
    <row r="1302" spans="1:45" hidden="1" x14ac:dyDescent="0.25">
      <c r="A1302" t="b">
        <f t="shared" si="292"/>
        <v>0</v>
      </c>
      <c r="B1302" t="b">
        <f t="shared" si="288"/>
        <v>0</v>
      </c>
      <c r="C1302" t="b">
        <f t="shared" si="289"/>
        <v>0</v>
      </c>
      <c r="D1302" t="b">
        <f t="shared" si="290"/>
        <v>0</v>
      </c>
      <c r="E1302" t="b">
        <f t="shared" si="290"/>
        <v>0</v>
      </c>
      <c r="F1302" t="b">
        <f t="shared" si="290"/>
        <v>0</v>
      </c>
      <c r="G1302" t="b">
        <f t="shared" si="285"/>
        <v>0</v>
      </c>
      <c r="H1302" t="b">
        <f t="shared" si="285"/>
        <v>0</v>
      </c>
      <c r="I1302" t="b">
        <f t="shared" si="293"/>
        <v>1</v>
      </c>
      <c r="J1302" t="b">
        <f t="shared" si="294"/>
        <v>1</v>
      </c>
      <c r="K1302" t="b">
        <f t="shared" si="295"/>
        <v>1</v>
      </c>
      <c r="L1302" t="b">
        <f t="shared" si="295"/>
        <v>1</v>
      </c>
      <c r="M1302" t="b">
        <f t="shared" si="295"/>
        <v>1</v>
      </c>
      <c r="N1302" t="b">
        <f t="shared" si="286"/>
        <v>1</v>
      </c>
      <c r="O1302" t="b">
        <f t="shared" si="286"/>
        <v>1</v>
      </c>
      <c r="P1302" t="s">
        <v>14062</v>
      </c>
      <c r="Q1302" t="s">
        <v>14063</v>
      </c>
      <c r="R1302" t="s">
        <v>14064</v>
      </c>
      <c r="S1302" t="s">
        <v>47</v>
      </c>
      <c r="T1302" s="1">
        <v>44965</v>
      </c>
      <c r="U1302">
        <v>2023</v>
      </c>
      <c r="V1302">
        <v>24</v>
      </c>
      <c r="W1302">
        <v>2</v>
      </c>
      <c r="X1302">
        <v>2618</v>
      </c>
      <c r="Y1302">
        <v>2629</v>
      </c>
      <c r="Z1302" t="s">
        <v>14065</v>
      </c>
      <c r="AA1302" t="s">
        <v>49</v>
      </c>
      <c r="AC1302" t="s">
        <v>14066</v>
      </c>
      <c r="AD1302" t="s">
        <v>14067</v>
      </c>
      <c r="AE1302" t="s">
        <v>14068</v>
      </c>
      <c r="AF1302" t="s">
        <v>14069</v>
      </c>
      <c r="AG1302" t="s">
        <v>14070</v>
      </c>
      <c r="AH1302" t="s">
        <v>14071</v>
      </c>
      <c r="AI1302" t="s">
        <v>14072</v>
      </c>
      <c r="AK1302">
        <v>18</v>
      </c>
      <c r="AM1302">
        <v>43</v>
      </c>
      <c r="AN1302" t="s">
        <v>42</v>
      </c>
      <c r="AO1302" s="1">
        <v>44509</v>
      </c>
      <c r="AR1302" t="s">
        <v>42</v>
      </c>
      <c r="AS1302" t="s">
        <v>57</v>
      </c>
    </row>
    <row r="1303" spans="1:45" hidden="1" x14ac:dyDescent="0.25">
      <c r="A1303" t="b">
        <f t="shared" si="292"/>
        <v>0</v>
      </c>
      <c r="B1303" t="b">
        <f t="shared" si="288"/>
        <v>0</v>
      </c>
      <c r="C1303" t="b">
        <f t="shared" si="289"/>
        <v>0</v>
      </c>
      <c r="D1303" t="b">
        <f t="shared" si="290"/>
        <v>0</v>
      </c>
      <c r="E1303" t="b">
        <f t="shared" si="290"/>
        <v>0</v>
      </c>
      <c r="F1303" t="b">
        <f t="shared" si="290"/>
        <v>0</v>
      </c>
      <c r="G1303" t="b">
        <f t="shared" si="285"/>
        <v>0</v>
      </c>
      <c r="H1303" t="b">
        <f t="shared" si="285"/>
        <v>0</v>
      </c>
      <c r="I1303" t="b">
        <f t="shared" si="293"/>
        <v>1</v>
      </c>
      <c r="J1303" t="b">
        <f t="shared" si="294"/>
        <v>1</v>
      </c>
      <c r="K1303" t="b">
        <f t="shared" si="295"/>
        <v>1</v>
      </c>
      <c r="L1303" t="b">
        <f t="shared" si="295"/>
        <v>1</v>
      </c>
      <c r="M1303" t="b">
        <f t="shared" si="295"/>
        <v>0</v>
      </c>
      <c r="N1303" t="b">
        <f t="shared" si="286"/>
        <v>1</v>
      </c>
      <c r="O1303" t="b">
        <f t="shared" si="286"/>
        <v>1</v>
      </c>
      <c r="P1303" t="s">
        <v>14073</v>
      </c>
      <c r="Q1303" t="s">
        <v>14074</v>
      </c>
      <c r="R1303" t="s">
        <v>14075</v>
      </c>
      <c r="S1303" t="s">
        <v>13175</v>
      </c>
      <c r="T1303" s="1">
        <v>44046</v>
      </c>
      <c r="U1303">
        <v>2020</v>
      </c>
      <c r="V1303">
        <v>30</v>
      </c>
      <c r="W1303">
        <v>8</v>
      </c>
      <c r="X1303">
        <v>2634</v>
      </c>
      <c r="Y1303">
        <v>2649</v>
      </c>
      <c r="Z1303" t="s">
        <v>14076</v>
      </c>
      <c r="AA1303" t="s">
        <v>13177</v>
      </c>
      <c r="AC1303" t="s">
        <v>14077</v>
      </c>
      <c r="AD1303" t="s">
        <v>14078</v>
      </c>
      <c r="AE1303" t="s">
        <v>14079</v>
      </c>
      <c r="AF1303" t="s">
        <v>14080</v>
      </c>
      <c r="AG1303" t="s">
        <v>14081</v>
      </c>
      <c r="AH1303" t="s">
        <v>14082</v>
      </c>
      <c r="AI1303" t="s">
        <v>14083</v>
      </c>
      <c r="AK1303">
        <v>18</v>
      </c>
      <c r="AM1303">
        <v>23</v>
      </c>
      <c r="AN1303" t="s">
        <v>42</v>
      </c>
      <c r="AO1303" s="1">
        <v>43626</v>
      </c>
      <c r="AR1303" t="s">
        <v>42</v>
      </c>
      <c r="AS1303" t="s">
        <v>57</v>
      </c>
    </row>
    <row r="1304" spans="1:45" hidden="1" x14ac:dyDescent="0.25">
      <c r="A1304" t="b">
        <f t="shared" si="292"/>
        <v>0</v>
      </c>
      <c r="B1304" t="b">
        <f t="shared" si="288"/>
        <v>0</v>
      </c>
      <c r="C1304" t="b">
        <f t="shared" si="289"/>
        <v>0</v>
      </c>
      <c r="D1304" t="b">
        <f t="shared" si="290"/>
        <v>0</v>
      </c>
      <c r="E1304" t="b">
        <f t="shared" si="290"/>
        <v>0</v>
      </c>
      <c r="F1304" t="b">
        <f t="shared" si="290"/>
        <v>0</v>
      </c>
      <c r="G1304" t="b">
        <f t="shared" si="285"/>
        <v>0</v>
      </c>
      <c r="H1304" t="b">
        <f t="shared" si="285"/>
        <v>0</v>
      </c>
      <c r="I1304" t="b">
        <f t="shared" si="293"/>
        <v>1</v>
      </c>
      <c r="J1304" t="b">
        <f t="shared" si="294"/>
        <v>1</v>
      </c>
      <c r="K1304" t="b">
        <f t="shared" si="295"/>
        <v>1</v>
      </c>
      <c r="L1304" t="b">
        <f t="shared" si="295"/>
        <v>1</v>
      </c>
      <c r="M1304" t="b">
        <f t="shared" si="295"/>
        <v>1</v>
      </c>
      <c r="N1304" t="b">
        <f t="shared" si="286"/>
        <v>1</v>
      </c>
      <c r="O1304" t="b">
        <f t="shared" si="286"/>
        <v>1</v>
      </c>
      <c r="P1304" t="s">
        <v>14084</v>
      </c>
      <c r="Q1304" t="s">
        <v>14085</v>
      </c>
      <c r="R1304" t="s">
        <v>14086</v>
      </c>
      <c r="S1304" t="s">
        <v>14087</v>
      </c>
      <c r="T1304" s="1">
        <v>43962</v>
      </c>
      <c r="U1304">
        <v>2019</v>
      </c>
      <c r="X1304">
        <v>283</v>
      </c>
      <c r="Y1304">
        <v>288</v>
      </c>
      <c r="Z1304" t="s">
        <v>14088</v>
      </c>
      <c r="AA1304" t="s">
        <v>14089</v>
      </c>
      <c r="AB1304" t="s">
        <v>14090</v>
      </c>
      <c r="AC1304" t="s">
        <v>14091</v>
      </c>
      <c r="AE1304" t="s">
        <v>14092</v>
      </c>
      <c r="AF1304" t="s">
        <v>14093</v>
      </c>
      <c r="AG1304" t="s">
        <v>14094</v>
      </c>
      <c r="AH1304" t="s">
        <v>14095</v>
      </c>
      <c r="AI1304" t="s">
        <v>14096</v>
      </c>
      <c r="AK1304">
        <v>17</v>
      </c>
      <c r="AM1304">
        <v>12</v>
      </c>
      <c r="AN1304" t="s">
        <v>42</v>
      </c>
      <c r="AO1304" s="1">
        <v>43962</v>
      </c>
      <c r="AR1304" t="s">
        <v>42</v>
      </c>
      <c r="AS1304" t="s">
        <v>43</v>
      </c>
    </row>
    <row r="1305" spans="1:45" hidden="1" x14ac:dyDescent="0.25">
      <c r="A1305" t="b">
        <f t="shared" si="292"/>
        <v>0</v>
      </c>
      <c r="B1305" t="b">
        <f t="shared" si="288"/>
        <v>0</v>
      </c>
      <c r="C1305" t="b">
        <f t="shared" si="289"/>
        <v>0</v>
      </c>
      <c r="D1305" t="b">
        <f t="shared" si="290"/>
        <v>0</v>
      </c>
      <c r="E1305" t="b">
        <f t="shared" si="290"/>
        <v>0</v>
      </c>
      <c r="F1305" t="b">
        <f t="shared" si="290"/>
        <v>0</v>
      </c>
      <c r="G1305" t="b">
        <f t="shared" si="285"/>
        <v>0</v>
      </c>
      <c r="H1305" t="b">
        <f t="shared" si="285"/>
        <v>0</v>
      </c>
      <c r="I1305" t="b">
        <f t="shared" si="293"/>
        <v>1</v>
      </c>
      <c r="J1305" t="b">
        <f t="shared" si="294"/>
        <v>1</v>
      </c>
      <c r="K1305" t="b">
        <f t="shared" si="295"/>
        <v>1</v>
      </c>
      <c r="L1305" t="b">
        <f t="shared" si="295"/>
        <v>1</v>
      </c>
      <c r="M1305" t="b">
        <f t="shared" si="295"/>
        <v>1</v>
      </c>
      <c r="N1305" t="b">
        <f t="shared" si="286"/>
        <v>1</v>
      </c>
      <c r="O1305" t="b">
        <f t="shared" si="286"/>
        <v>1</v>
      </c>
      <c r="P1305" t="s">
        <v>14097</v>
      </c>
      <c r="Q1305" t="s">
        <v>14098</v>
      </c>
      <c r="R1305" t="s">
        <v>14099</v>
      </c>
      <c r="S1305" t="s">
        <v>190</v>
      </c>
      <c r="T1305" s="1">
        <v>43839</v>
      </c>
      <c r="U1305">
        <v>2020</v>
      </c>
      <c r="V1305">
        <v>8</v>
      </c>
      <c r="X1305">
        <v>4372</v>
      </c>
      <c r="Y1305">
        <v>4382</v>
      </c>
      <c r="Z1305" t="s">
        <v>14100</v>
      </c>
      <c r="AA1305" t="s">
        <v>192</v>
      </c>
      <c r="AC1305" t="s">
        <v>14101</v>
      </c>
      <c r="AD1305" t="s">
        <v>14102</v>
      </c>
      <c r="AE1305" t="s">
        <v>14103</v>
      </c>
      <c r="AF1305" t="s">
        <v>14104</v>
      </c>
      <c r="AG1305" t="s">
        <v>14105</v>
      </c>
      <c r="AH1305" t="s">
        <v>14106</v>
      </c>
      <c r="AI1305" t="s">
        <v>14107</v>
      </c>
      <c r="AK1305">
        <v>17</v>
      </c>
      <c r="AM1305">
        <v>50</v>
      </c>
      <c r="AN1305" t="s">
        <v>270</v>
      </c>
      <c r="AO1305" s="1">
        <v>43830</v>
      </c>
      <c r="AR1305" t="s">
        <v>42</v>
      </c>
      <c r="AS1305" t="s">
        <v>57</v>
      </c>
    </row>
    <row r="1306" spans="1:45" hidden="1" x14ac:dyDescent="0.25">
      <c r="A1306" t="b">
        <f t="shared" si="292"/>
        <v>0</v>
      </c>
      <c r="B1306" t="b">
        <f t="shared" si="288"/>
        <v>0</v>
      </c>
      <c r="C1306" t="b">
        <f t="shared" si="289"/>
        <v>0</v>
      </c>
      <c r="D1306" t="b">
        <f t="shared" si="290"/>
        <v>0</v>
      </c>
      <c r="E1306" t="b">
        <f t="shared" si="290"/>
        <v>0</v>
      </c>
      <c r="F1306" t="b">
        <f t="shared" si="290"/>
        <v>0</v>
      </c>
      <c r="G1306" t="b">
        <f t="shared" si="285"/>
        <v>0</v>
      </c>
      <c r="H1306" t="b">
        <f t="shared" si="285"/>
        <v>0</v>
      </c>
      <c r="I1306" t="b">
        <f t="shared" si="293"/>
        <v>1</v>
      </c>
      <c r="J1306" t="b">
        <f t="shared" si="294"/>
        <v>0</v>
      </c>
      <c r="K1306" t="b">
        <f t="shared" si="295"/>
        <v>0</v>
      </c>
      <c r="L1306" t="b">
        <f t="shared" si="295"/>
        <v>0</v>
      </c>
      <c r="M1306" t="b">
        <f t="shared" si="295"/>
        <v>0</v>
      </c>
      <c r="N1306" t="b">
        <f t="shared" si="286"/>
        <v>0</v>
      </c>
      <c r="O1306" t="b">
        <f t="shared" si="286"/>
        <v>1</v>
      </c>
      <c r="P1306" t="s">
        <v>14108</v>
      </c>
      <c r="Q1306" t="s">
        <v>14109</v>
      </c>
      <c r="R1306" t="s">
        <v>14110</v>
      </c>
      <c r="S1306" t="s">
        <v>12796</v>
      </c>
      <c r="T1306" s="1">
        <v>42640</v>
      </c>
      <c r="U1306">
        <v>2016</v>
      </c>
      <c r="V1306">
        <v>54</v>
      </c>
      <c r="W1306">
        <v>11</v>
      </c>
      <c r="X1306">
        <v>6783</v>
      </c>
      <c r="Y1306">
        <v>6790</v>
      </c>
      <c r="Z1306" t="s">
        <v>14111</v>
      </c>
      <c r="AA1306" t="s">
        <v>12798</v>
      </c>
      <c r="AC1306" t="s">
        <v>14112</v>
      </c>
      <c r="AD1306" t="s">
        <v>14113</v>
      </c>
      <c r="AE1306" t="s">
        <v>14114</v>
      </c>
      <c r="AF1306" t="s">
        <v>14115</v>
      </c>
      <c r="AG1306" t="s">
        <v>14116</v>
      </c>
      <c r="AH1306" t="s">
        <v>14117</v>
      </c>
      <c r="AI1306" t="s">
        <v>14118</v>
      </c>
      <c r="AK1306">
        <v>17</v>
      </c>
      <c r="AM1306">
        <v>20</v>
      </c>
      <c r="AN1306" t="s">
        <v>2249</v>
      </c>
      <c r="AO1306" s="1">
        <v>42585</v>
      </c>
      <c r="AR1306" t="s">
        <v>42</v>
      </c>
      <c r="AS1306" t="s">
        <v>57</v>
      </c>
    </row>
    <row r="1307" spans="1:45" hidden="1" x14ac:dyDescent="0.25">
      <c r="A1307" t="b">
        <f t="shared" si="292"/>
        <v>0</v>
      </c>
      <c r="B1307" t="b">
        <f t="shared" si="288"/>
        <v>0</v>
      </c>
      <c r="C1307" t="b">
        <f t="shared" si="289"/>
        <v>0</v>
      </c>
      <c r="D1307" t="b">
        <f t="shared" si="290"/>
        <v>0</v>
      </c>
      <c r="E1307" t="b">
        <f t="shared" si="290"/>
        <v>0</v>
      </c>
      <c r="F1307" t="b">
        <f t="shared" si="290"/>
        <v>0</v>
      </c>
      <c r="G1307" t="b">
        <f t="shared" si="285"/>
        <v>0</v>
      </c>
      <c r="H1307" t="b">
        <f t="shared" si="285"/>
        <v>0</v>
      </c>
      <c r="I1307" t="b">
        <f t="shared" si="293"/>
        <v>1</v>
      </c>
      <c r="J1307" t="b">
        <f t="shared" si="294"/>
        <v>1</v>
      </c>
      <c r="K1307" t="b">
        <f t="shared" si="295"/>
        <v>0</v>
      </c>
      <c r="L1307" t="b">
        <f t="shared" si="295"/>
        <v>0</v>
      </c>
      <c r="M1307" t="b">
        <f t="shared" si="295"/>
        <v>0</v>
      </c>
      <c r="N1307" t="b">
        <f t="shared" si="286"/>
        <v>0</v>
      </c>
      <c r="O1307" t="b">
        <f t="shared" si="286"/>
        <v>1</v>
      </c>
      <c r="P1307" t="s">
        <v>14119</v>
      </c>
      <c r="Q1307" t="s">
        <v>14120</v>
      </c>
      <c r="R1307" t="s">
        <v>14121</v>
      </c>
      <c r="S1307" t="s">
        <v>987</v>
      </c>
      <c r="T1307" s="1">
        <v>41920</v>
      </c>
      <c r="U1307">
        <v>2015</v>
      </c>
      <c r="V1307">
        <v>12</v>
      </c>
      <c r="W1307">
        <v>3</v>
      </c>
      <c r="X1307">
        <v>621</v>
      </c>
      <c r="Y1307">
        <v>625</v>
      </c>
      <c r="Z1307" t="s">
        <v>14122</v>
      </c>
      <c r="AA1307" t="s">
        <v>989</v>
      </c>
      <c r="AC1307" t="s">
        <v>14123</v>
      </c>
      <c r="AD1307" t="s">
        <v>14124</v>
      </c>
      <c r="AE1307" t="s">
        <v>14125</v>
      </c>
      <c r="AF1307" t="s">
        <v>14126</v>
      </c>
      <c r="AG1307" t="s">
        <v>14127</v>
      </c>
      <c r="AH1307" t="s">
        <v>14128</v>
      </c>
      <c r="AI1307" t="s">
        <v>14129</v>
      </c>
      <c r="AK1307">
        <v>17</v>
      </c>
      <c r="AM1307">
        <v>13</v>
      </c>
      <c r="AN1307" t="s">
        <v>42</v>
      </c>
      <c r="AO1307" s="1">
        <v>41901</v>
      </c>
      <c r="AR1307" t="s">
        <v>42</v>
      </c>
      <c r="AS1307" t="s">
        <v>57</v>
      </c>
    </row>
    <row r="1308" spans="1:45" hidden="1" x14ac:dyDescent="0.25">
      <c r="A1308" t="b">
        <f t="shared" si="292"/>
        <v>0</v>
      </c>
      <c r="B1308" t="b">
        <f t="shared" si="288"/>
        <v>0</v>
      </c>
      <c r="C1308" t="b">
        <f t="shared" si="289"/>
        <v>0</v>
      </c>
      <c r="D1308" t="b">
        <f t="shared" si="290"/>
        <v>0</v>
      </c>
      <c r="E1308" t="b">
        <f t="shared" si="290"/>
        <v>0</v>
      </c>
      <c r="F1308" t="b">
        <f t="shared" si="290"/>
        <v>0</v>
      </c>
      <c r="G1308" t="b">
        <f t="shared" si="285"/>
        <v>0</v>
      </c>
      <c r="H1308" t="b">
        <f t="shared" si="285"/>
        <v>0</v>
      </c>
      <c r="I1308" t="b">
        <f t="shared" si="293"/>
        <v>1</v>
      </c>
      <c r="J1308" t="b">
        <f t="shared" si="294"/>
        <v>1</v>
      </c>
      <c r="K1308" t="b">
        <f t="shared" si="295"/>
        <v>1</v>
      </c>
      <c r="L1308" t="b">
        <f t="shared" si="295"/>
        <v>1</v>
      </c>
      <c r="M1308" t="b">
        <f t="shared" si="295"/>
        <v>1</v>
      </c>
      <c r="N1308" t="b">
        <f t="shared" si="286"/>
        <v>1</v>
      </c>
      <c r="O1308" t="b">
        <f t="shared" si="286"/>
        <v>1</v>
      </c>
      <c r="P1308" t="s">
        <v>14130</v>
      </c>
      <c r="Q1308" t="s">
        <v>14131</v>
      </c>
      <c r="R1308" t="s">
        <v>14132</v>
      </c>
      <c r="S1308" t="s">
        <v>47</v>
      </c>
      <c r="T1308" s="1">
        <v>43455</v>
      </c>
      <c r="U1308">
        <v>2019</v>
      </c>
      <c r="V1308">
        <v>20</v>
      </c>
      <c r="W1308">
        <v>1</v>
      </c>
      <c r="X1308">
        <v>323</v>
      </c>
      <c r="Y1308">
        <v>337</v>
      </c>
      <c r="Z1308" t="s">
        <v>14133</v>
      </c>
      <c r="AA1308" t="s">
        <v>49</v>
      </c>
      <c r="AC1308" t="s">
        <v>14134</v>
      </c>
      <c r="AD1308" t="s">
        <v>14135</v>
      </c>
      <c r="AE1308" t="s">
        <v>14136</v>
      </c>
      <c r="AF1308" t="s">
        <v>14137</v>
      </c>
      <c r="AG1308" t="s">
        <v>14138</v>
      </c>
      <c r="AH1308" t="s">
        <v>14139</v>
      </c>
      <c r="AI1308" t="s">
        <v>14140</v>
      </c>
      <c r="AK1308">
        <v>17</v>
      </c>
      <c r="AM1308">
        <v>72</v>
      </c>
      <c r="AN1308" t="s">
        <v>42</v>
      </c>
      <c r="AO1308" s="1">
        <v>43178</v>
      </c>
      <c r="AR1308" t="s">
        <v>42</v>
      </c>
      <c r="AS1308" t="s">
        <v>57</v>
      </c>
    </row>
    <row r="1309" spans="1:45" hidden="1" x14ac:dyDescent="0.25">
      <c r="A1309" t="b">
        <f t="shared" si="292"/>
        <v>0</v>
      </c>
      <c r="B1309" t="b">
        <f t="shared" si="288"/>
        <v>0</v>
      </c>
      <c r="C1309" t="b">
        <f t="shared" si="289"/>
        <v>0</v>
      </c>
      <c r="D1309" t="b">
        <f t="shared" si="290"/>
        <v>0</v>
      </c>
      <c r="E1309" t="b">
        <f t="shared" si="290"/>
        <v>0</v>
      </c>
      <c r="F1309" t="b">
        <f t="shared" si="290"/>
        <v>0</v>
      </c>
      <c r="G1309" t="b">
        <f t="shared" si="285"/>
        <v>0</v>
      </c>
      <c r="H1309" t="b">
        <f t="shared" si="285"/>
        <v>0</v>
      </c>
      <c r="I1309" t="b">
        <f t="shared" si="293"/>
        <v>1</v>
      </c>
      <c r="J1309" t="b">
        <f t="shared" si="294"/>
        <v>1</v>
      </c>
      <c r="K1309" t="b">
        <f t="shared" si="295"/>
        <v>1</v>
      </c>
      <c r="L1309" t="b">
        <f t="shared" si="295"/>
        <v>1</v>
      </c>
      <c r="M1309" t="b">
        <f t="shared" si="295"/>
        <v>1</v>
      </c>
      <c r="N1309" t="b">
        <f t="shared" si="286"/>
        <v>1</v>
      </c>
      <c r="O1309" t="b">
        <f t="shared" si="286"/>
        <v>1</v>
      </c>
      <c r="P1309" t="s">
        <v>14141</v>
      </c>
      <c r="Q1309" t="s">
        <v>14142</v>
      </c>
      <c r="R1309" t="s">
        <v>14143</v>
      </c>
      <c r="S1309" t="s">
        <v>14144</v>
      </c>
      <c r="T1309" s="1">
        <v>42376</v>
      </c>
      <c r="U1309">
        <v>2015</v>
      </c>
      <c r="X1309">
        <v>1</v>
      </c>
      <c r="Y1309">
        <v>5</v>
      </c>
      <c r="Z1309" t="s">
        <v>14145</v>
      </c>
      <c r="AA1309" t="s">
        <v>1523</v>
      </c>
      <c r="AB1309" t="s">
        <v>14146</v>
      </c>
      <c r="AC1309" t="s">
        <v>14147</v>
      </c>
      <c r="AE1309" t="s">
        <v>14148</v>
      </c>
      <c r="AG1309" t="s">
        <v>14149</v>
      </c>
      <c r="AH1309" t="s">
        <v>14150</v>
      </c>
      <c r="AI1309" t="s">
        <v>14151</v>
      </c>
      <c r="AK1309">
        <v>17</v>
      </c>
      <c r="AM1309">
        <v>27</v>
      </c>
      <c r="AN1309" t="s">
        <v>42</v>
      </c>
      <c r="AO1309" s="1">
        <v>42376</v>
      </c>
      <c r="AR1309" t="s">
        <v>42</v>
      </c>
      <c r="AS1309" t="s">
        <v>43</v>
      </c>
    </row>
    <row r="1310" spans="1:45" x14ac:dyDescent="0.25">
      <c r="A1310" t="b">
        <f t="shared" si="292"/>
        <v>1</v>
      </c>
      <c r="B1310" t="b">
        <f t="shared" si="288"/>
        <v>0</v>
      </c>
      <c r="C1310" t="b">
        <f t="shared" si="289"/>
        <v>0</v>
      </c>
      <c r="D1310" t="b">
        <f t="shared" si="290"/>
        <v>0</v>
      </c>
      <c r="E1310" t="b">
        <f t="shared" si="290"/>
        <v>1</v>
      </c>
      <c r="F1310" t="b">
        <f t="shared" si="290"/>
        <v>0</v>
      </c>
      <c r="G1310" t="b">
        <f t="shared" si="285"/>
        <v>0</v>
      </c>
      <c r="H1310" t="b">
        <f t="shared" si="285"/>
        <v>0</v>
      </c>
      <c r="I1310" t="b">
        <f>IF(OR(IFERROR(SEARCH("internet",P1310),FALSE),OR(IFERROR(SEARCH("vision",P1310),FALSE),OR(IFERROR(SEARCH("radar",P1310),FALSE),IFERROR(SEARCH("image",P1310),FALSE)))),FALSE,TRUE)</f>
        <v>1</v>
      </c>
      <c r="J1310" t="b">
        <f>IF(OR(IFERROR(SEARCH("internet",Z1310),FALSE),OR(IFERROR(SEARCH("vision",Z1310),FALSE),OR(IFERROR(SEARCH("radar",Z1310),FALSE),IFERROR(SEARCH("image",Z1310),FALSE)))),FALSE,TRUE)</f>
        <v>1</v>
      </c>
      <c r="K1310" t="b">
        <f>IF(OR(IFERROR(SEARCH("internet",AF1310),FALSE),OR(IFERROR(SEARCH("vision",AF1310),FALSE),OR(IFERROR(SEARCH("radar",AF1310),FALSE),IFERROR(SEARCH("image",AF1310),FALSE)))),FALSE,TRUE)</f>
        <v>1</v>
      </c>
      <c r="L1310" t="b">
        <f t="shared" ref="L1310:O1310" si="300">IF(OR(IFERROR(SEARCH("internet",AG1310),FALSE),OR(IFERROR(SEARCH("vision",AG1310),FALSE),OR(IFERROR(SEARCH("radar",AG1310),FALSE),IFERROR(SEARCH("image",AG1310),FALSE)))),FALSE,TRUE)</f>
        <v>1</v>
      </c>
      <c r="M1310" t="b">
        <f t="shared" si="300"/>
        <v>1</v>
      </c>
      <c r="N1310" t="b">
        <f t="shared" si="300"/>
        <v>1</v>
      </c>
      <c r="O1310" t="b">
        <f t="shared" si="300"/>
        <v>1</v>
      </c>
      <c r="P1310" t="s">
        <v>14152</v>
      </c>
      <c r="Q1310" t="s">
        <v>14153</v>
      </c>
      <c r="R1310" t="s">
        <v>14154</v>
      </c>
      <c r="S1310" t="s">
        <v>190</v>
      </c>
      <c r="T1310" s="1">
        <v>44116</v>
      </c>
      <c r="U1310">
        <v>2020</v>
      </c>
      <c r="V1310">
        <v>8</v>
      </c>
      <c r="X1310">
        <v>181311</v>
      </c>
      <c r="Y1310">
        <v>181325</v>
      </c>
      <c r="Z1310" t="s">
        <v>14155</v>
      </c>
      <c r="AA1310" t="s">
        <v>192</v>
      </c>
      <c r="AC1310" t="s">
        <v>14156</v>
      </c>
      <c r="AD1310" t="s">
        <v>14157</v>
      </c>
      <c r="AE1310" t="s">
        <v>14158</v>
      </c>
      <c r="AF1310" t="s">
        <v>14159</v>
      </c>
      <c r="AG1310" t="s">
        <v>14160</v>
      </c>
      <c r="AH1310" t="s">
        <v>14161</v>
      </c>
      <c r="AI1310" t="s">
        <v>14162</v>
      </c>
      <c r="AK1310">
        <v>17</v>
      </c>
      <c r="AM1310">
        <v>57</v>
      </c>
      <c r="AN1310" t="s">
        <v>270</v>
      </c>
      <c r="AO1310" s="1">
        <v>44105</v>
      </c>
      <c r="AR1310" t="s">
        <v>42</v>
      </c>
      <c r="AS1310" t="s">
        <v>57</v>
      </c>
    </row>
    <row r="1311" spans="1:45" hidden="1" x14ac:dyDescent="0.25">
      <c r="A1311" t="b">
        <f t="shared" si="292"/>
        <v>0</v>
      </c>
      <c r="B1311" t="b">
        <f t="shared" si="288"/>
        <v>0</v>
      </c>
      <c r="C1311" t="b">
        <f t="shared" si="289"/>
        <v>0</v>
      </c>
      <c r="D1311" t="b">
        <f t="shared" si="290"/>
        <v>1</v>
      </c>
      <c r="E1311" t="b">
        <f t="shared" si="290"/>
        <v>1</v>
      </c>
      <c r="F1311" t="b">
        <f t="shared" si="290"/>
        <v>1</v>
      </c>
      <c r="G1311" t="b">
        <f t="shared" si="285"/>
        <v>0</v>
      </c>
      <c r="H1311" t="b">
        <f t="shared" si="285"/>
        <v>0</v>
      </c>
      <c r="I1311" t="b">
        <f t="shared" si="293"/>
        <v>1</v>
      </c>
      <c r="J1311" t="b">
        <f t="shared" si="294"/>
        <v>0</v>
      </c>
      <c r="K1311" t="b">
        <f t="shared" si="295"/>
        <v>1</v>
      </c>
      <c r="L1311" t="b">
        <f t="shared" si="295"/>
        <v>0</v>
      </c>
      <c r="M1311" t="b">
        <f t="shared" si="295"/>
        <v>0</v>
      </c>
      <c r="N1311" t="b">
        <f t="shared" si="286"/>
        <v>1</v>
      </c>
      <c r="O1311" t="b">
        <f t="shared" si="286"/>
        <v>1</v>
      </c>
      <c r="P1311" t="s">
        <v>14163</v>
      </c>
      <c r="Q1311" t="s">
        <v>14164</v>
      </c>
      <c r="R1311" t="s">
        <v>14165</v>
      </c>
      <c r="S1311" t="s">
        <v>13868</v>
      </c>
      <c r="T1311" s="1">
        <v>44792</v>
      </c>
      <c r="U1311">
        <v>2022</v>
      </c>
      <c r="V1311">
        <v>6</v>
      </c>
      <c r="W1311">
        <v>3</v>
      </c>
      <c r="X1311">
        <v>1574</v>
      </c>
      <c r="Y1311">
        <v>1587</v>
      </c>
      <c r="Z1311" t="s">
        <v>14166</v>
      </c>
      <c r="AA1311" t="s">
        <v>13870</v>
      </c>
      <c r="AC1311" t="s">
        <v>14167</v>
      </c>
      <c r="AD1311" t="s">
        <v>14168</v>
      </c>
      <c r="AE1311" t="s">
        <v>14169</v>
      </c>
      <c r="AF1311" t="s">
        <v>14170</v>
      </c>
      <c r="AG1311" t="s">
        <v>14171</v>
      </c>
      <c r="AH1311" t="s">
        <v>14172</v>
      </c>
      <c r="AI1311" t="s">
        <v>14173</v>
      </c>
      <c r="AK1311">
        <v>17</v>
      </c>
      <c r="AM1311">
        <v>72</v>
      </c>
      <c r="AN1311" t="s">
        <v>42</v>
      </c>
      <c r="AO1311" s="1">
        <v>44629</v>
      </c>
      <c r="AR1311" t="s">
        <v>42</v>
      </c>
      <c r="AS1311" t="s">
        <v>57</v>
      </c>
    </row>
    <row r="1312" spans="1:45" hidden="1" x14ac:dyDescent="0.25">
      <c r="A1312" t="b">
        <f t="shared" si="292"/>
        <v>0</v>
      </c>
      <c r="B1312" t="b">
        <f t="shared" si="288"/>
        <v>0</v>
      </c>
      <c r="C1312" t="b">
        <f t="shared" si="289"/>
        <v>0</v>
      </c>
      <c r="D1312" t="b">
        <f t="shared" si="290"/>
        <v>0</v>
      </c>
      <c r="E1312" t="b">
        <f t="shared" si="290"/>
        <v>0</v>
      </c>
      <c r="F1312" t="b">
        <f t="shared" si="290"/>
        <v>0</v>
      </c>
      <c r="G1312" t="b">
        <f t="shared" si="285"/>
        <v>0</v>
      </c>
      <c r="H1312" t="b">
        <f t="shared" si="285"/>
        <v>0</v>
      </c>
      <c r="I1312" t="b">
        <f t="shared" si="293"/>
        <v>0</v>
      </c>
      <c r="J1312" t="b">
        <f t="shared" si="294"/>
        <v>0</v>
      </c>
      <c r="K1312" t="b">
        <f t="shared" si="295"/>
        <v>0</v>
      </c>
      <c r="L1312" t="b">
        <f t="shared" si="295"/>
        <v>0</v>
      </c>
      <c r="M1312" t="b">
        <f t="shared" si="295"/>
        <v>0</v>
      </c>
      <c r="N1312" t="b">
        <f t="shared" si="286"/>
        <v>0</v>
      </c>
      <c r="O1312" t="b">
        <f t="shared" si="286"/>
        <v>1</v>
      </c>
      <c r="P1312" t="s">
        <v>14174</v>
      </c>
      <c r="Q1312" t="s">
        <v>14175</v>
      </c>
      <c r="R1312" t="s">
        <v>14176</v>
      </c>
      <c r="S1312" t="s">
        <v>855</v>
      </c>
      <c r="T1312" s="1">
        <v>44355</v>
      </c>
      <c r="U1312">
        <v>2021</v>
      </c>
      <c r="V1312">
        <v>57</v>
      </c>
      <c r="W1312">
        <v>3</v>
      </c>
      <c r="X1312">
        <v>1981</v>
      </c>
      <c r="Y1312">
        <v>1991</v>
      </c>
      <c r="Z1312" t="s">
        <v>14177</v>
      </c>
      <c r="AA1312" t="s">
        <v>857</v>
      </c>
      <c r="AC1312" t="s">
        <v>14178</v>
      </c>
      <c r="AD1312" t="s">
        <v>14179</v>
      </c>
      <c r="AE1312" t="s">
        <v>14180</v>
      </c>
      <c r="AF1312" t="s">
        <v>14181</v>
      </c>
      <c r="AG1312" t="s">
        <v>14182</v>
      </c>
      <c r="AH1312" t="s">
        <v>14183</v>
      </c>
      <c r="AI1312" t="s">
        <v>14184</v>
      </c>
      <c r="AK1312">
        <v>17</v>
      </c>
      <c r="AM1312">
        <v>27</v>
      </c>
      <c r="AN1312" t="s">
        <v>949</v>
      </c>
      <c r="AO1312" s="1">
        <v>44225</v>
      </c>
      <c r="AR1312" t="s">
        <v>42</v>
      </c>
      <c r="AS1312" t="s">
        <v>57</v>
      </c>
    </row>
    <row r="1313" spans="1:45" x14ac:dyDescent="0.25">
      <c r="A1313" t="b">
        <f t="shared" si="292"/>
        <v>1</v>
      </c>
      <c r="B1313" t="b">
        <f t="shared" si="288"/>
        <v>0</v>
      </c>
      <c r="C1313" t="b">
        <f t="shared" si="289"/>
        <v>0</v>
      </c>
      <c r="D1313" t="b">
        <f t="shared" si="290"/>
        <v>0</v>
      </c>
      <c r="E1313" t="b">
        <f t="shared" si="290"/>
        <v>1</v>
      </c>
      <c r="F1313" t="b">
        <f t="shared" si="290"/>
        <v>0</v>
      </c>
      <c r="G1313" t="b">
        <f t="shared" si="285"/>
        <v>0</v>
      </c>
      <c r="H1313" t="b">
        <f t="shared" si="285"/>
        <v>0</v>
      </c>
      <c r="I1313" t="b">
        <f>IF(OR(IFERROR(SEARCH("internet",P1313),FALSE),OR(IFERROR(SEARCH("vision",P1313),FALSE),OR(IFERROR(SEARCH("radar",P1313),FALSE),IFERROR(SEARCH("image",P1313),FALSE)))),FALSE,TRUE)</f>
        <v>1</v>
      </c>
      <c r="J1313" t="b">
        <f>IF(OR(IFERROR(SEARCH("internet",Z1313),FALSE),OR(IFERROR(SEARCH("vision",Z1313),FALSE),OR(IFERROR(SEARCH("radar",Z1313),FALSE),IFERROR(SEARCH("image",Z1313),FALSE)))),FALSE,TRUE)</f>
        <v>1</v>
      </c>
      <c r="K1313" t="b">
        <f>IF(OR(IFERROR(SEARCH("internet",AF1313),FALSE),OR(IFERROR(SEARCH("vision",AF1313),FALSE),OR(IFERROR(SEARCH("radar",AF1313),FALSE),IFERROR(SEARCH("image",AF1313),FALSE)))),FALSE,TRUE)</f>
        <v>1</v>
      </c>
      <c r="L1313" t="b">
        <f t="shared" ref="L1313:O1313" si="301">IF(OR(IFERROR(SEARCH("internet",AG1313),FALSE),OR(IFERROR(SEARCH("vision",AG1313),FALSE),OR(IFERROR(SEARCH("radar",AG1313),FALSE),IFERROR(SEARCH("image",AG1313),FALSE)))),FALSE,TRUE)</f>
        <v>1</v>
      </c>
      <c r="M1313" t="b">
        <f t="shared" si="301"/>
        <v>1</v>
      </c>
      <c r="N1313" t="b">
        <f t="shared" si="301"/>
        <v>1</v>
      </c>
      <c r="O1313" t="b">
        <f t="shared" si="301"/>
        <v>1</v>
      </c>
      <c r="P1313" t="s">
        <v>14185</v>
      </c>
      <c r="Q1313" t="s">
        <v>14186</v>
      </c>
      <c r="R1313" t="s">
        <v>14187</v>
      </c>
      <c r="S1313" t="s">
        <v>190</v>
      </c>
      <c r="T1313" s="1">
        <v>43720</v>
      </c>
      <c r="U1313">
        <v>2019</v>
      </c>
      <c r="V1313">
        <v>7</v>
      </c>
      <c r="X1313">
        <v>123035</v>
      </c>
      <c r="Y1313">
        <v>123048</v>
      </c>
      <c r="Z1313" t="s">
        <v>14188</v>
      </c>
      <c r="AA1313" t="s">
        <v>192</v>
      </c>
      <c r="AC1313" t="s">
        <v>14189</v>
      </c>
      <c r="AD1313" t="s">
        <v>14190</v>
      </c>
      <c r="AE1313" t="s">
        <v>14191</v>
      </c>
      <c r="AF1313" t="s">
        <v>14192</v>
      </c>
      <c r="AG1313" t="s">
        <v>14193</v>
      </c>
      <c r="AH1313" t="s">
        <v>14194</v>
      </c>
      <c r="AI1313" t="s">
        <v>14195</v>
      </c>
      <c r="AK1313">
        <v>16</v>
      </c>
      <c r="AM1313">
        <v>38</v>
      </c>
      <c r="AN1313" t="s">
        <v>270</v>
      </c>
      <c r="AO1313" s="1">
        <v>43718</v>
      </c>
      <c r="AR1313" t="s">
        <v>42</v>
      </c>
      <c r="AS1313" t="s">
        <v>57</v>
      </c>
    </row>
    <row r="1314" spans="1:45" hidden="1" x14ac:dyDescent="0.25">
      <c r="A1314" t="b">
        <f t="shared" si="292"/>
        <v>0</v>
      </c>
      <c r="B1314" t="b">
        <f t="shared" si="288"/>
        <v>0</v>
      </c>
      <c r="C1314" t="b">
        <f t="shared" si="289"/>
        <v>0</v>
      </c>
      <c r="D1314" t="b">
        <f t="shared" si="290"/>
        <v>0</v>
      </c>
      <c r="E1314" t="b">
        <f t="shared" si="290"/>
        <v>0</v>
      </c>
      <c r="F1314" t="b">
        <f t="shared" si="290"/>
        <v>0</v>
      </c>
      <c r="G1314" t="b">
        <f t="shared" si="285"/>
        <v>0</v>
      </c>
      <c r="H1314" t="b">
        <f t="shared" si="285"/>
        <v>0</v>
      </c>
      <c r="I1314" t="b">
        <f t="shared" si="293"/>
        <v>1</v>
      </c>
      <c r="J1314" t="b">
        <f t="shared" si="294"/>
        <v>1</v>
      </c>
      <c r="K1314" t="b">
        <f t="shared" si="295"/>
        <v>1</v>
      </c>
      <c r="L1314" t="b">
        <f t="shared" si="295"/>
        <v>1</v>
      </c>
      <c r="M1314" t="b">
        <f t="shared" si="295"/>
        <v>1</v>
      </c>
      <c r="N1314" t="b">
        <f t="shared" si="286"/>
        <v>1</v>
      </c>
      <c r="O1314" t="b">
        <f t="shared" si="286"/>
        <v>1</v>
      </c>
      <c r="P1314" t="s">
        <v>14196</v>
      </c>
      <c r="Q1314" t="s">
        <v>14197</v>
      </c>
      <c r="R1314" t="s">
        <v>14198</v>
      </c>
      <c r="S1314" t="s">
        <v>14199</v>
      </c>
      <c r="T1314" s="1">
        <v>41452</v>
      </c>
      <c r="U1314">
        <v>2013</v>
      </c>
      <c r="X1314">
        <v>1</v>
      </c>
      <c r="Y1314">
        <v>8</v>
      </c>
      <c r="Z1314" t="s">
        <v>14200</v>
      </c>
      <c r="AB1314" t="s">
        <v>14201</v>
      </c>
      <c r="AC1314" t="s">
        <v>14202</v>
      </c>
      <c r="AE1314" t="s">
        <v>14203</v>
      </c>
      <c r="AG1314" t="s">
        <v>14204</v>
      </c>
      <c r="AH1314" t="s">
        <v>14205</v>
      </c>
      <c r="AI1314" t="s">
        <v>14206</v>
      </c>
      <c r="AK1314">
        <v>16</v>
      </c>
      <c r="AM1314">
        <v>34</v>
      </c>
      <c r="AN1314" t="s">
        <v>42</v>
      </c>
      <c r="AO1314" s="1">
        <v>41452</v>
      </c>
      <c r="AR1314" t="s">
        <v>42</v>
      </c>
      <c r="AS1314" t="s">
        <v>43</v>
      </c>
    </row>
    <row r="1315" spans="1:45" hidden="1" x14ac:dyDescent="0.25">
      <c r="A1315" t="b">
        <f t="shared" si="292"/>
        <v>0</v>
      </c>
      <c r="B1315" t="b">
        <f t="shared" si="288"/>
        <v>0</v>
      </c>
      <c r="C1315" t="b">
        <f t="shared" si="289"/>
        <v>1</v>
      </c>
      <c r="D1315" t="b">
        <f t="shared" si="290"/>
        <v>1</v>
      </c>
      <c r="E1315" t="b">
        <f t="shared" si="290"/>
        <v>0</v>
      </c>
      <c r="F1315" t="b">
        <f t="shared" si="290"/>
        <v>1</v>
      </c>
      <c r="G1315" t="b">
        <f t="shared" si="285"/>
        <v>1</v>
      </c>
      <c r="H1315" t="b">
        <f t="shared" si="285"/>
        <v>0</v>
      </c>
      <c r="I1315" t="b">
        <f t="shared" si="293"/>
        <v>1</v>
      </c>
      <c r="J1315" t="b">
        <f t="shared" si="294"/>
        <v>1</v>
      </c>
      <c r="K1315" t="b">
        <f t="shared" si="295"/>
        <v>1</v>
      </c>
      <c r="L1315" t="b">
        <f t="shared" si="295"/>
        <v>1</v>
      </c>
      <c r="M1315" t="b">
        <f t="shared" si="295"/>
        <v>0</v>
      </c>
      <c r="N1315" t="b">
        <f t="shared" si="286"/>
        <v>1</v>
      </c>
      <c r="O1315" t="b">
        <f t="shared" si="286"/>
        <v>1</v>
      </c>
      <c r="P1315" t="s">
        <v>14207</v>
      </c>
      <c r="Q1315" t="s">
        <v>14208</v>
      </c>
      <c r="R1315" t="s">
        <v>14209</v>
      </c>
      <c r="S1315" t="s">
        <v>12796</v>
      </c>
      <c r="T1315" s="1">
        <v>43704</v>
      </c>
      <c r="U1315">
        <v>2019</v>
      </c>
      <c r="V1315">
        <v>57</v>
      </c>
      <c r="W1315">
        <v>9</v>
      </c>
      <c r="X1315">
        <v>6565</v>
      </c>
      <c r="Y1315">
        <v>6576</v>
      </c>
      <c r="Z1315" t="s">
        <v>14210</v>
      </c>
      <c r="AA1315" t="s">
        <v>12798</v>
      </c>
      <c r="AC1315" t="s">
        <v>14211</v>
      </c>
      <c r="AD1315" t="s">
        <v>14212</v>
      </c>
      <c r="AE1315" t="s">
        <v>14213</v>
      </c>
      <c r="AF1315" t="s">
        <v>14214</v>
      </c>
      <c r="AG1315" t="s">
        <v>14215</v>
      </c>
      <c r="AH1315" t="s">
        <v>14216</v>
      </c>
      <c r="AI1315" t="s">
        <v>14217</v>
      </c>
      <c r="AK1315">
        <v>16</v>
      </c>
      <c r="AM1315">
        <v>43</v>
      </c>
      <c r="AN1315" t="s">
        <v>42</v>
      </c>
      <c r="AO1315" s="1">
        <v>43573</v>
      </c>
      <c r="AR1315" t="s">
        <v>42</v>
      </c>
      <c r="AS1315" t="s">
        <v>57</v>
      </c>
    </row>
    <row r="1316" spans="1:45" hidden="1" x14ac:dyDescent="0.25">
      <c r="A1316" t="b">
        <f t="shared" si="292"/>
        <v>0</v>
      </c>
      <c r="B1316" t="b">
        <f t="shared" si="288"/>
        <v>0</v>
      </c>
      <c r="C1316" t="b">
        <f t="shared" si="289"/>
        <v>0</v>
      </c>
      <c r="D1316" t="b">
        <f t="shared" si="290"/>
        <v>0</v>
      </c>
      <c r="E1316" t="b">
        <f t="shared" si="290"/>
        <v>0</v>
      </c>
      <c r="F1316" t="b">
        <f t="shared" si="290"/>
        <v>0</v>
      </c>
      <c r="G1316" t="b">
        <f t="shared" si="285"/>
        <v>0</v>
      </c>
      <c r="H1316" t="b">
        <f t="shared" si="285"/>
        <v>0</v>
      </c>
      <c r="I1316" t="b">
        <f t="shared" si="293"/>
        <v>1</v>
      </c>
      <c r="J1316" t="b">
        <f t="shared" si="294"/>
        <v>1</v>
      </c>
      <c r="K1316" t="b">
        <f t="shared" si="295"/>
        <v>1</v>
      </c>
      <c r="L1316" t="b">
        <f t="shared" si="295"/>
        <v>1</v>
      </c>
      <c r="M1316" t="b">
        <f t="shared" si="295"/>
        <v>1</v>
      </c>
      <c r="N1316" t="b">
        <f t="shared" si="286"/>
        <v>1</v>
      </c>
      <c r="O1316" t="b">
        <f t="shared" si="286"/>
        <v>1</v>
      </c>
      <c r="P1316" t="s">
        <v>14218</v>
      </c>
      <c r="Q1316" t="s">
        <v>14219</v>
      </c>
      <c r="R1316" t="s">
        <v>14220</v>
      </c>
      <c r="S1316" t="s">
        <v>190</v>
      </c>
      <c r="T1316" s="1">
        <v>44057</v>
      </c>
      <c r="U1316">
        <v>2020</v>
      </c>
      <c r="V1316">
        <v>8</v>
      </c>
      <c r="X1316">
        <v>144993</v>
      </c>
      <c r="Y1316">
        <v>145005</v>
      </c>
      <c r="Z1316" t="s">
        <v>14221</v>
      </c>
      <c r="AA1316" t="s">
        <v>192</v>
      </c>
      <c r="AC1316" t="s">
        <v>14222</v>
      </c>
      <c r="AD1316" t="s">
        <v>14223</v>
      </c>
      <c r="AE1316" t="s">
        <v>14224</v>
      </c>
      <c r="AF1316" t="s">
        <v>14225</v>
      </c>
      <c r="AG1316" t="s">
        <v>14226</v>
      </c>
      <c r="AH1316" t="s">
        <v>14227</v>
      </c>
      <c r="AI1316" t="s">
        <v>14228</v>
      </c>
      <c r="AK1316">
        <v>16</v>
      </c>
      <c r="AM1316">
        <v>103</v>
      </c>
      <c r="AN1316" t="s">
        <v>270</v>
      </c>
      <c r="AO1316" s="1">
        <v>44050</v>
      </c>
      <c r="AR1316" t="s">
        <v>42</v>
      </c>
      <c r="AS1316" t="s">
        <v>57</v>
      </c>
    </row>
    <row r="1317" spans="1:45" hidden="1" x14ac:dyDescent="0.25">
      <c r="A1317" t="b">
        <f t="shared" si="292"/>
        <v>0</v>
      </c>
      <c r="B1317" t="b">
        <f t="shared" si="288"/>
        <v>0</v>
      </c>
      <c r="C1317" t="b">
        <f t="shared" si="289"/>
        <v>0</v>
      </c>
      <c r="D1317" t="b">
        <f t="shared" si="290"/>
        <v>0</v>
      </c>
      <c r="E1317" t="b">
        <f t="shared" si="290"/>
        <v>0</v>
      </c>
      <c r="F1317" t="b">
        <f t="shared" si="290"/>
        <v>0</v>
      </c>
      <c r="G1317" t="b">
        <f t="shared" si="285"/>
        <v>0</v>
      </c>
      <c r="H1317" t="b">
        <f t="shared" si="285"/>
        <v>0</v>
      </c>
      <c r="I1317" t="b">
        <f t="shared" si="293"/>
        <v>1</v>
      </c>
      <c r="J1317" t="b">
        <f t="shared" si="294"/>
        <v>1</v>
      </c>
      <c r="K1317" t="b">
        <f t="shared" si="295"/>
        <v>1</v>
      </c>
      <c r="L1317" t="b">
        <f t="shared" si="295"/>
        <v>1</v>
      </c>
      <c r="M1317" t="b">
        <f t="shared" si="295"/>
        <v>1</v>
      </c>
      <c r="N1317" t="b">
        <f t="shared" si="286"/>
        <v>1</v>
      </c>
      <c r="O1317" t="b">
        <f t="shared" si="286"/>
        <v>1</v>
      </c>
      <c r="P1317" t="s">
        <v>14229</v>
      </c>
      <c r="Q1317" t="s">
        <v>14230</v>
      </c>
      <c r="R1317" t="s">
        <v>14231</v>
      </c>
      <c r="S1317" t="s">
        <v>14232</v>
      </c>
      <c r="T1317" s="1">
        <v>41291</v>
      </c>
      <c r="U1317">
        <v>2012</v>
      </c>
      <c r="X1317">
        <v>645</v>
      </c>
      <c r="Y1317">
        <v>654</v>
      </c>
      <c r="Z1317" t="s">
        <v>14233</v>
      </c>
      <c r="AA1317" t="s">
        <v>14234</v>
      </c>
      <c r="AB1317" t="s">
        <v>14235</v>
      </c>
      <c r="AC1317" t="s">
        <v>14236</v>
      </c>
      <c r="AE1317" t="s">
        <v>14237</v>
      </c>
      <c r="AF1317" t="s">
        <v>14238</v>
      </c>
      <c r="AG1317" t="s">
        <v>14239</v>
      </c>
      <c r="AH1317" t="s">
        <v>14240</v>
      </c>
      <c r="AI1317" t="s">
        <v>14241</v>
      </c>
      <c r="AK1317">
        <v>16</v>
      </c>
      <c r="AM1317">
        <v>18</v>
      </c>
      <c r="AN1317" t="s">
        <v>42</v>
      </c>
      <c r="AO1317" s="1">
        <v>41291</v>
      </c>
      <c r="AR1317" t="s">
        <v>42</v>
      </c>
      <c r="AS1317" t="s">
        <v>43</v>
      </c>
    </row>
    <row r="1318" spans="1:45" hidden="1" x14ac:dyDescent="0.25">
      <c r="A1318" t="b">
        <f t="shared" si="292"/>
        <v>0</v>
      </c>
      <c r="B1318" t="b">
        <f t="shared" si="288"/>
        <v>0</v>
      </c>
      <c r="C1318" t="b">
        <f t="shared" si="289"/>
        <v>0</v>
      </c>
      <c r="D1318" t="b">
        <f t="shared" si="290"/>
        <v>0</v>
      </c>
      <c r="E1318" t="b">
        <f t="shared" si="290"/>
        <v>0</v>
      </c>
      <c r="F1318" t="b">
        <f t="shared" si="290"/>
        <v>0</v>
      </c>
      <c r="G1318" t="b">
        <f t="shared" si="285"/>
        <v>0</v>
      </c>
      <c r="H1318" t="b">
        <f t="shared" si="285"/>
        <v>0</v>
      </c>
      <c r="I1318" t="b">
        <f t="shared" si="293"/>
        <v>1</v>
      </c>
      <c r="J1318" t="b">
        <f t="shared" si="294"/>
        <v>1</v>
      </c>
      <c r="K1318" t="b">
        <f t="shared" si="295"/>
        <v>1</v>
      </c>
      <c r="L1318" t="b">
        <f t="shared" si="295"/>
        <v>1</v>
      </c>
      <c r="M1318" t="b">
        <f t="shared" si="295"/>
        <v>1</v>
      </c>
      <c r="N1318" t="b">
        <f t="shared" si="286"/>
        <v>1</v>
      </c>
      <c r="O1318" t="b">
        <f t="shared" si="286"/>
        <v>1</v>
      </c>
      <c r="P1318" t="s">
        <v>14242</v>
      </c>
      <c r="Q1318" t="s">
        <v>14243</v>
      </c>
      <c r="R1318" t="s">
        <v>14244</v>
      </c>
      <c r="S1318" t="s">
        <v>6304</v>
      </c>
      <c r="T1318" s="1">
        <v>42411</v>
      </c>
      <c r="U1318">
        <v>2015</v>
      </c>
      <c r="X1318">
        <v>1</v>
      </c>
      <c r="Y1318">
        <v>7</v>
      </c>
      <c r="Z1318" t="s">
        <v>14245</v>
      </c>
      <c r="AB1318" t="s">
        <v>6306</v>
      </c>
      <c r="AC1318" t="s">
        <v>14246</v>
      </c>
      <c r="AE1318" t="s">
        <v>14247</v>
      </c>
      <c r="AF1318" t="s">
        <v>14248</v>
      </c>
      <c r="AG1318" t="s">
        <v>14249</v>
      </c>
      <c r="AH1318" t="s">
        <v>14250</v>
      </c>
      <c r="AI1318" t="s">
        <v>14251</v>
      </c>
      <c r="AK1318">
        <v>16</v>
      </c>
      <c r="AM1318">
        <v>19</v>
      </c>
      <c r="AO1318" s="1">
        <v>42411</v>
      </c>
      <c r="AR1318" t="s">
        <v>42</v>
      </c>
      <c r="AS1318" t="s">
        <v>43</v>
      </c>
    </row>
    <row r="1319" spans="1:45" hidden="1" x14ac:dyDescent="0.25">
      <c r="A1319" t="b">
        <f t="shared" si="292"/>
        <v>0</v>
      </c>
      <c r="B1319" t="b">
        <f t="shared" si="288"/>
        <v>0</v>
      </c>
      <c r="C1319" t="b">
        <f t="shared" si="289"/>
        <v>0</v>
      </c>
      <c r="D1319" t="b">
        <f t="shared" si="290"/>
        <v>0</v>
      </c>
      <c r="E1319" t="b">
        <f t="shared" si="290"/>
        <v>1</v>
      </c>
      <c r="F1319" t="b">
        <f t="shared" si="290"/>
        <v>0</v>
      </c>
      <c r="G1319" t="b">
        <f t="shared" si="285"/>
        <v>0</v>
      </c>
      <c r="H1319" t="b">
        <f t="shared" si="285"/>
        <v>0</v>
      </c>
      <c r="I1319" t="b">
        <f>IF(OR(IFERROR(SEARCH("internet",P1319),FALSE),OR(IFERROR(SEARCH("vision",P1319),FALSE),OR(IFERROR(SEARCH("radar",P1319),FALSE),IFERROR(SEARCH("image",P1319),FALSE)))),FALSE,TRUE)</f>
        <v>1</v>
      </c>
      <c r="J1319" t="b">
        <f>IF(OR(IFERROR(SEARCH("internet",Z1319),FALSE),OR(IFERROR(SEARCH("vision",Z1319),FALSE),OR(IFERROR(SEARCH("radar",Z1319),FALSE),IFERROR(SEARCH("image",Z1319),FALSE)))),FALSE,TRUE)</f>
        <v>0</v>
      </c>
      <c r="K1319" t="b">
        <f>IF(OR(IFERROR(SEARCH("internet",AF1319),FALSE),OR(IFERROR(SEARCH("vision",AF1319),FALSE),OR(IFERROR(SEARCH("radar",AF1319),FALSE),IFERROR(SEARCH("image",AF1319),FALSE)))),FALSE,TRUE)</f>
        <v>0</v>
      </c>
      <c r="L1319" t="b">
        <f t="shared" ref="L1319:O1319" si="302">IF(OR(IFERROR(SEARCH("internet",AG1319),FALSE),OR(IFERROR(SEARCH("vision",AG1319),FALSE),OR(IFERROR(SEARCH("radar",AG1319),FALSE),IFERROR(SEARCH("image",AG1319),FALSE)))),FALSE,TRUE)</f>
        <v>0</v>
      </c>
      <c r="M1319" t="b">
        <f t="shared" si="302"/>
        <v>0</v>
      </c>
      <c r="N1319" t="b">
        <f t="shared" si="302"/>
        <v>1</v>
      </c>
      <c r="O1319" t="b">
        <f t="shared" si="302"/>
        <v>1</v>
      </c>
      <c r="P1319" t="s">
        <v>14252</v>
      </c>
      <c r="Q1319" t="s">
        <v>14253</v>
      </c>
      <c r="R1319" t="s">
        <v>14254</v>
      </c>
      <c r="S1319" t="s">
        <v>12784</v>
      </c>
      <c r="T1319" s="1">
        <v>44963</v>
      </c>
      <c r="U1319">
        <v>2023</v>
      </c>
      <c r="V1319">
        <v>10</v>
      </c>
      <c r="W1319">
        <v>4</v>
      </c>
      <c r="X1319">
        <v>3525</v>
      </c>
      <c r="Y1319">
        <v>3547</v>
      </c>
      <c r="Z1319" t="s">
        <v>14255</v>
      </c>
      <c r="AA1319" t="s">
        <v>12786</v>
      </c>
      <c r="AC1319" t="s">
        <v>14256</v>
      </c>
      <c r="AD1319" t="s">
        <v>14257</v>
      </c>
      <c r="AE1319" t="s">
        <v>14258</v>
      </c>
      <c r="AF1319" t="s">
        <v>14259</v>
      </c>
      <c r="AG1319" t="s">
        <v>14260</v>
      </c>
      <c r="AH1319" t="s">
        <v>14261</v>
      </c>
      <c r="AI1319" t="s">
        <v>14262</v>
      </c>
      <c r="AK1319">
        <v>15</v>
      </c>
      <c r="AM1319">
        <v>179</v>
      </c>
      <c r="AN1319" t="s">
        <v>42</v>
      </c>
      <c r="AO1319" s="1">
        <v>44869</v>
      </c>
      <c r="AR1319" t="s">
        <v>42</v>
      </c>
      <c r="AS1319" t="s">
        <v>57</v>
      </c>
    </row>
    <row r="1320" spans="1:45" hidden="1" x14ac:dyDescent="0.25">
      <c r="A1320" t="b">
        <f t="shared" si="292"/>
        <v>0</v>
      </c>
      <c r="B1320" t="b">
        <f t="shared" si="288"/>
        <v>0</v>
      </c>
      <c r="C1320" t="b">
        <f t="shared" si="289"/>
        <v>0</v>
      </c>
      <c r="D1320" t="b">
        <f t="shared" si="290"/>
        <v>0</v>
      </c>
      <c r="E1320" t="b">
        <f t="shared" si="290"/>
        <v>0</v>
      </c>
      <c r="F1320" t="b">
        <f t="shared" si="290"/>
        <v>0</v>
      </c>
      <c r="G1320" t="b">
        <f t="shared" si="285"/>
        <v>0</v>
      </c>
      <c r="H1320" t="b">
        <f t="shared" si="285"/>
        <v>0</v>
      </c>
      <c r="I1320" t="b">
        <f t="shared" si="293"/>
        <v>1</v>
      </c>
      <c r="J1320" t="b">
        <f t="shared" si="294"/>
        <v>1</v>
      </c>
      <c r="K1320" t="b">
        <f t="shared" si="295"/>
        <v>1</v>
      </c>
      <c r="L1320" t="b">
        <f t="shared" si="295"/>
        <v>1</v>
      </c>
      <c r="M1320" t="b">
        <f t="shared" si="295"/>
        <v>1</v>
      </c>
      <c r="N1320" t="b">
        <f t="shared" si="286"/>
        <v>1</v>
      </c>
      <c r="O1320" t="b">
        <f t="shared" si="286"/>
        <v>1</v>
      </c>
      <c r="P1320" t="s">
        <v>14263</v>
      </c>
      <c r="Q1320" t="s">
        <v>14264</v>
      </c>
      <c r="R1320" t="s">
        <v>14265</v>
      </c>
      <c r="S1320" t="s">
        <v>14266</v>
      </c>
      <c r="T1320" s="1">
        <v>42044</v>
      </c>
      <c r="U1320">
        <v>2014</v>
      </c>
      <c r="X1320">
        <v>1</v>
      </c>
      <c r="Y1320">
        <v>8</v>
      </c>
      <c r="Z1320" t="s">
        <v>14267</v>
      </c>
      <c r="AA1320" t="s">
        <v>14268</v>
      </c>
      <c r="AB1320" t="s">
        <v>14269</v>
      </c>
      <c r="AC1320" t="s">
        <v>14270</v>
      </c>
      <c r="AE1320" t="s">
        <v>14271</v>
      </c>
      <c r="AG1320" t="s">
        <v>14272</v>
      </c>
      <c r="AH1320" t="s">
        <v>14273</v>
      </c>
      <c r="AI1320" t="s">
        <v>14274</v>
      </c>
      <c r="AK1320">
        <v>15</v>
      </c>
      <c r="AM1320">
        <v>22</v>
      </c>
      <c r="AN1320" t="s">
        <v>42</v>
      </c>
      <c r="AO1320" s="1">
        <v>42044</v>
      </c>
      <c r="AR1320" t="s">
        <v>42</v>
      </c>
      <c r="AS1320" t="s">
        <v>43</v>
      </c>
    </row>
    <row r="1321" spans="1:45" hidden="1" x14ac:dyDescent="0.25">
      <c r="A1321" t="b">
        <f t="shared" si="292"/>
        <v>0</v>
      </c>
      <c r="B1321" t="b">
        <f t="shared" si="288"/>
        <v>0</v>
      </c>
      <c r="C1321" t="b">
        <f t="shared" si="289"/>
        <v>0</v>
      </c>
      <c r="D1321" t="b">
        <f t="shared" si="290"/>
        <v>0</v>
      </c>
      <c r="E1321" t="b">
        <f t="shared" si="290"/>
        <v>0</v>
      </c>
      <c r="F1321" t="b">
        <f t="shared" si="290"/>
        <v>0</v>
      </c>
      <c r="G1321" t="b">
        <f t="shared" si="285"/>
        <v>0</v>
      </c>
      <c r="H1321" t="b">
        <f t="shared" si="285"/>
        <v>0</v>
      </c>
      <c r="I1321" t="b">
        <f t="shared" si="293"/>
        <v>1</v>
      </c>
      <c r="J1321" t="b">
        <f t="shared" si="294"/>
        <v>0</v>
      </c>
      <c r="K1321" t="b">
        <f t="shared" si="295"/>
        <v>1</v>
      </c>
      <c r="L1321" t="b">
        <f t="shared" si="295"/>
        <v>0</v>
      </c>
      <c r="M1321" t="b">
        <f t="shared" si="295"/>
        <v>0</v>
      </c>
      <c r="N1321" t="b">
        <f t="shared" si="286"/>
        <v>0</v>
      </c>
      <c r="O1321" t="b">
        <f t="shared" si="286"/>
        <v>1</v>
      </c>
      <c r="P1321" t="s">
        <v>14275</v>
      </c>
      <c r="Q1321" t="s">
        <v>14276</v>
      </c>
      <c r="R1321" t="s">
        <v>14277</v>
      </c>
      <c r="S1321" t="s">
        <v>3295</v>
      </c>
      <c r="T1321" s="1">
        <v>40078</v>
      </c>
      <c r="U1321">
        <v>2009</v>
      </c>
      <c r="V1321">
        <v>24</v>
      </c>
      <c r="W1321">
        <v>8</v>
      </c>
      <c r="X1321">
        <v>9</v>
      </c>
      <c r="Y1321">
        <v>15</v>
      </c>
      <c r="Z1321" t="s">
        <v>14278</v>
      </c>
      <c r="AA1321" t="s">
        <v>3297</v>
      </c>
      <c r="AC1321" t="s">
        <v>14279</v>
      </c>
      <c r="AE1321" t="s">
        <v>14280</v>
      </c>
      <c r="AG1321" t="s">
        <v>14281</v>
      </c>
      <c r="AH1321" t="s">
        <v>14282</v>
      </c>
      <c r="AI1321" t="s">
        <v>14283</v>
      </c>
      <c r="AK1321">
        <v>15</v>
      </c>
      <c r="AM1321">
        <v>11</v>
      </c>
      <c r="AN1321" t="s">
        <v>42</v>
      </c>
      <c r="AO1321" s="1">
        <v>40078</v>
      </c>
      <c r="AR1321" t="s">
        <v>42</v>
      </c>
      <c r="AS1321" t="s">
        <v>598</v>
      </c>
    </row>
    <row r="1322" spans="1:45" hidden="1" x14ac:dyDescent="0.25">
      <c r="A1322" t="b">
        <f t="shared" si="292"/>
        <v>0</v>
      </c>
      <c r="B1322" t="b">
        <f t="shared" si="288"/>
        <v>0</v>
      </c>
      <c r="C1322" t="b">
        <f t="shared" si="289"/>
        <v>0</v>
      </c>
      <c r="D1322" t="b">
        <f t="shared" si="290"/>
        <v>0</v>
      </c>
      <c r="E1322" t="b">
        <f t="shared" si="290"/>
        <v>0</v>
      </c>
      <c r="F1322" t="b">
        <f t="shared" si="290"/>
        <v>0</v>
      </c>
      <c r="G1322" t="b">
        <f t="shared" si="285"/>
        <v>0</v>
      </c>
      <c r="H1322" t="b">
        <f t="shared" si="285"/>
        <v>0</v>
      </c>
      <c r="I1322" t="b">
        <f t="shared" si="293"/>
        <v>1</v>
      </c>
      <c r="J1322" t="b">
        <f t="shared" si="294"/>
        <v>0</v>
      </c>
      <c r="K1322" t="b">
        <f t="shared" si="295"/>
        <v>0</v>
      </c>
      <c r="L1322" t="b">
        <f t="shared" si="295"/>
        <v>1</v>
      </c>
      <c r="M1322" t="b">
        <f t="shared" si="295"/>
        <v>0</v>
      </c>
      <c r="N1322" t="b">
        <f t="shared" si="286"/>
        <v>0</v>
      </c>
      <c r="O1322" t="b">
        <f t="shared" si="286"/>
        <v>1</v>
      </c>
      <c r="P1322" t="s">
        <v>14284</v>
      </c>
      <c r="Q1322" t="s">
        <v>14285</v>
      </c>
      <c r="R1322" t="s">
        <v>14286</v>
      </c>
      <c r="S1322" t="s">
        <v>820</v>
      </c>
      <c r="T1322" s="1">
        <v>42268</v>
      </c>
      <c r="U1322">
        <v>2015</v>
      </c>
      <c r="X1322">
        <v>1</v>
      </c>
      <c r="Y1322">
        <v>6</v>
      </c>
      <c r="Z1322" t="s">
        <v>14287</v>
      </c>
      <c r="AB1322" t="s">
        <v>822</v>
      </c>
      <c r="AC1322" t="s">
        <v>14288</v>
      </c>
      <c r="AE1322" t="s">
        <v>14289</v>
      </c>
      <c r="AF1322" t="s">
        <v>14290</v>
      </c>
      <c r="AG1322" t="s">
        <v>14291</v>
      </c>
      <c r="AH1322" t="s">
        <v>14292</v>
      </c>
      <c r="AI1322" t="s">
        <v>14293</v>
      </c>
      <c r="AK1322">
        <v>15</v>
      </c>
      <c r="AM1322">
        <v>17</v>
      </c>
      <c r="AN1322" t="s">
        <v>42</v>
      </c>
      <c r="AO1322" s="1">
        <v>42268</v>
      </c>
      <c r="AR1322" t="s">
        <v>42</v>
      </c>
      <c r="AS1322" t="s">
        <v>43</v>
      </c>
    </row>
    <row r="1323" spans="1:45" hidden="1" x14ac:dyDescent="0.25">
      <c r="A1323" t="b">
        <f t="shared" si="292"/>
        <v>0</v>
      </c>
      <c r="B1323" t="b">
        <f t="shared" si="288"/>
        <v>0</v>
      </c>
      <c r="C1323" t="b">
        <f t="shared" si="289"/>
        <v>0</v>
      </c>
      <c r="D1323" t="b">
        <f t="shared" si="290"/>
        <v>0</v>
      </c>
      <c r="E1323" t="b">
        <f t="shared" si="290"/>
        <v>0</v>
      </c>
      <c r="F1323" t="b">
        <f t="shared" si="290"/>
        <v>0</v>
      </c>
      <c r="G1323" t="b">
        <f t="shared" si="285"/>
        <v>0</v>
      </c>
      <c r="H1323" t="b">
        <f t="shared" si="285"/>
        <v>0</v>
      </c>
      <c r="I1323" t="b">
        <f t="shared" si="293"/>
        <v>1</v>
      </c>
      <c r="J1323" t="b">
        <f t="shared" si="294"/>
        <v>1</v>
      </c>
      <c r="K1323" t="b">
        <f t="shared" si="295"/>
        <v>1</v>
      </c>
      <c r="L1323" t="b">
        <f t="shared" si="295"/>
        <v>1</v>
      </c>
      <c r="M1323" t="b">
        <f t="shared" si="295"/>
        <v>1</v>
      </c>
      <c r="N1323" t="b">
        <f t="shared" si="286"/>
        <v>1</v>
      </c>
      <c r="O1323" t="b">
        <f t="shared" si="286"/>
        <v>1</v>
      </c>
      <c r="P1323" t="s">
        <v>14294</v>
      </c>
      <c r="Q1323" t="s">
        <v>14295</v>
      </c>
      <c r="R1323" t="s">
        <v>14296</v>
      </c>
      <c r="S1323" t="s">
        <v>11523</v>
      </c>
      <c r="T1323" s="1">
        <v>43258</v>
      </c>
      <c r="U1323">
        <v>2018</v>
      </c>
      <c r="X1323">
        <v>908</v>
      </c>
      <c r="Y1323">
        <v>919</v>
      </c>
      <c r="Z1323" t="s">
        <v>14297</v>
      </c>
      <c r="AA1323" t="s">
        <v>703</v>
      </c>
      <c r="AB1323" t="s">
        <v>11525</v>
      </c>
      <c r="AC1323" t="s">
        <v>14298</v>
      </c>
      <c r="AE1323" t="s">
        <v>14299</v>
      </c>
      <c r="AF1323" t="s">
        <v>14300</v>
      </c>
      <c r="AG1323" t="s">
        <v>14301</v>
      </c>
      <c r="AH1323" t="s">
        <v>14302</v>
      </c>
      <c r="AI1323" t="s">
        <v>14303</v>
      </c>
      <c r="AK1323">
        <v>15</v>
      </c>
      <c r="AM1323">
        <v>10</v>
      </c>
      <c r="AN1323" t="s">
        <v>42</v>
      </c>
      <c r="AO1323" s="1">
        <v>43258</v>
      </c>
      <c r="AR1323" t="s">
        <v>42</v>
      </c>
      <c r="AS1323" t="s">
        <v>43</v>
      </c>
    </row>
    <row r="1324" spans="1:45" x14ac:dyDescent="0.25">
      <c r="A1324" t="b">
        <f t="shared" si="292"/>
        <v>1</v>
      </c>
      <c r="B1324" t="b">
        <f t="shared" si="288"/>
        <v>0</v>
      </c>
      <c r="C1324" t="b">
        <f t="shared" si="289"/>
        <v>0</v>
      </c>
      <c r="D1324" t="b">
        <f t="shared" si="290"/>
        <v>0</v>
      </c>
      <c r="E1324" t="b">
        <f t="shared" si="290"/>
        <v>1</v>
      </c>
      <c r="F1324" t="b">
        <f t="shared" si="290"/>
        <v>0</v>
      </c>
      <c r="G1324" t="b">
        <f t="shared" si="285"/>
        <v>0</v>
      </c>
      <c r="H1324" t="b">
        <f t="shared" si="285"/>
        <v>0</v>
      </c>
      <c r="I1324" t="b">
        <f t="shared" ref="I1324:I1326" si="303">IF(OR(IFERROR(SEARCH("internet",P1324),FALSE),OR(IFERROR(SEARCH("vision",P1324),FALSE),OR(IFERROR(SEARCH("radar",P1324),FALSE),IFERROR(SEARCH("image",P1324),FALSE)))),FALSE,TRUE)</f>
        <v>1</v>
      </c>
      <c r="J1324" t="b">
        <f t="shared" ref="J1324:J1326" si="304">IF(OR(IFERROR(SEARCH("internet",Z1324),FALSE),OR(IFERROR(SEARCH("vision",Z1324),FALSE),OR(IFERROR(SEARCH("radar",Z1324),FALSE),IFERROR(SEARCH("image",Z1324),FALSE)))),FALSE,TRUE)</f>
        <v>1</v>
      </c>
      <c r="K1324" t="b">
        <f t="shared" ref="K1324:O1326" si="305">IF(OR(IFERROR(SEARCH("internet",AF1324),FALSE),OR(IFERROR(SEARCH("vision",AF1324),FALSE),OR(IFERROR(SEARCH("radar",AF1324),FALSE),IFERROR(SEARCH("image",AF1324),FALSE)))),FALSE,TRUE)</f>
        <v>1</v>
      </c>
      <c r="L1324" t="b">
        <f t="shared" si="305"/>
        <v>1</v>
      </c>
      <c r="M1324" t="b">
        <f t="shared" si="305"/>
        <v>1</v>
      </c>
      <c r="N1324" t="b">
        <f t="shared" si="305"/>
        <v>1</v>
      </c>
      <c r="O1324" t="b">
        <f t="shared" si="305"/>
        <v>1</v>
      </c>
      <c r="P1324" t="s">
        <v>14304</v>
      </c>
      <c r="Q1324" t="s">
        <v>14305</v>
      </c>
      <c r="R1324" t="s">
        <v>4348</v>
      </c>
      <c r="S1324" t="s">
        <v>4939</v>
      </c>
      <c r="T1324" s="1">
        <v>43752</v>
      </c>
      <c r="U1324">
        <v>2019</v>
      </c>
      <c r="X1324">
        <v>1</v>
      </c>
      <c r="Y1324">
        <v>5</v>
      </c>
      <c r="Z1324" t="s">
        <v>14306</v>
      </c>
      <c r="AB1324" t="s">
        <v>4941</v>
      </c>
      <c r="AC1324" t="s">
        <v>14307</v>
      </c>
      <c r="AE1324" t="s">
        <v>14308</v>
      </c>
      <c r="AF1324" t="s">
        <v>14309</v>
      </c>
      <c r="AG1324" t="s">
        <v>14310</v>
      </c>
      <c r="AH1324" t="s">
        <v>14311</v>
      </c>
      <c r="AI1324" t="s">
        <v>14312</v>
      </c>
      <c r="AK1324">
        <v>15</v>
      </c>
      <c r="AM1324">
        <v>15</v>
      </c>
      <c r="AN1324" t="s">
        <v>42</v>
      </c>
      <c r="AO1324" s="1">
        <v>43752</v>
      </c>
      <c r="AR1324" t="s">
        <v>42</v>
      </c>
      <c r="AS1324" t="s">
        <v>43</v>
      </c>
    </row>
    <row r="1325" spans="1:45" x14ac:dyDescent="0.25">
      <c r="A1325" t="b">
        <f t="shared" si="292"/>
        <v>1</v>
      </c>
      <c r="B1325" t="b">
        <f t="shared" si="288"/>
        <v>1</v>
      </c>
      <c r="C1325" t="b">
        <f t="shared" si="289"/>
        <v>1</v>
      </c>
      <c r="D1325" t="b">
        <f t="shared" si="290"/>
        <v>1</v>
      </c>
      <c r="E1325" t="b">
        <f t="shared" si="290"/>
        <v>1</v>
      </c>
      <c r="F1325" t="b">
        <f t="shared" si="290"/>
        <v>0</v>
      </c>
      <c r="G1325" t="b">
        <f t="shared" si="285"/>
        <v>1</v>
      </c>
      <c r="H1325" t="b">
        <f t="shared" si="285"/>
        <v>0</v>
      </c>
      <c r="I1325" t="b">
        <f t="shared" si="303"/>
        <v>1</v>
      </c>
      <c r="J1325" t="b">
        <f t="shared" si="304"/>
        <v>1</v>
      </c>
      <c r="K1325" t="b">
        <f t="shared" si="305"/>
        <v>1</v>
      </c>
      <c r="L1325" t="b">
        <f t="shared" si="305"/>
        <v>1</v>
      </c>
      <c r="M1325" t="b">
        <f t="shared" si="305"/>
        <v>1</v>
      </c>
      <c r="N1325" t="b">
        <f t="shared" si="305"/>
        <v>1</v>
      </c>
      <c r="O1325" t="b">
        <f t="shared" si="305"/>
        <v>1</v>
      </c>
      <c r="P1325" t="s">
        <v>14313</v>
      </c>
      <c r="Q1325" t="s">
        <v>14314</v>
      </c>
      <c r="R1325" t="s">
        <v>14315</v>
      </c>
      <c r="S1325" t="s">
        <v>190</v>
      </c>
      <c r="T1325" s="1">
        <v>43629</v>
      </c>
      <c r="U1325">
        <v>2019</v>
      </c>
      <c r="V1325">
        <v>7</v>
      </c>
      <c r="X1325">
        <v>72647</v>
      </c>
      <c r="Y1325">
        <v>72659</v>
      </c>
      <c r="Z1325" t="s">
        <v>14316</v>
      </c>
      <c r="AA1325" t="s">
        <v>192</v>
      </c>
      <c r="AC1325" t="s">
        <v>14317</v>
      </c>
      <c r="AD1325" t="s">
        <v>14318</v>
      </c>
      <c r="AE1325" t="s">
        <v>14319</v>
      </c>
      <c r="AF1325" t="s">
        <v>14320</v>
      </c>
      <c r="AG1325" t="s">
        <v>14321</v>
      </c>
      <c r="AH1325" t="s">
        <v>14322</v>
      </c>
      <c r="AI1325" t="s">
        <v>14323</v>
      </c>
      <c r="AK1325">
        <v>15</v>
      </c>
      <c r="AM1325">
        <v>51</v>
      </c>
      <c r="AN1325" t="s">
        <v>56</v>
      </c>
      <c r="AO1325" s="1">
        <v>43619</v>
      </c>
      <c r="AR1325" t="s">
        <v>42</v>
      </c>
      <c r="AS1325" t="s">
        <v>57</v>
      </c>
    </row>
    <row r="1326" spans="1:45" x14ac:dyDescent="0.25">
      <c r="A1326" t="b">
        <f t="shared" si="292"/>
        <v>1</v>
      </c>
      <c r="B1326" t="b">
        <f t="shared" si="288"/>
        <v>0</v>
      </c>
      <c r="C1326" t="b">
        <f t="shared" si="289"/>
        <v>0</v>
      </c>
      <c r="D1326" t="b">
        <f t="shared" si="290"/>
        <v>1</v>
      </c>
      <c r="E1326" t="b">
        <f t="shared" si="290"/>
        <v>1</v>
      </c>
      <c r="F1326" t="b">
        <f t="shared" si="290"/>
        <v>1</v>
      </c>
      <c r="G1326" t="b">
        <f t="shared" si="285"/>
        <v>0</v>
      </c>
      <c r="H1326" t="b">
        <f t="shared" si="285"/>
        <v>0</v>
      </c>
      <c r="I1326" t="b">
        <f t="shared" si="303"/>
        <v>1</v>
      </c>
      <c r="J1326" t="b">
        <f t="shared" si="304"/>
        <v>1</v>
      </c>
      <c r="K1326" t="b">
        <f t="shared" si="305"/>
        <v>1</v>
      </c>
      <c r="L1326" t="b">
        <f t="shared" si="305"/>
        <v>1</v>
      </c>
      <c r="M1326" t="b">
        <f t="shared" si="305"/>
        <v>1</v>
      </c>
      <c r="N1326" t="b">
        <f t="shared" si="305"/>
        <v>1</v>
      </c>
      <c r="O1326" t="b">
        <f t="shared" si="305"/>
        <v>1</v>
      </c>
      <c r="P1326" t="s">
        <v>14324</v>
      </c>
      <c r="Q1326" t="s">
        <v>14325</v>
      </c>
      <c r="R1326" t="s">
        <v>14326</v>
      </c>
      <c r="S1326" t="s">
        <v>14019</v>
      </c>
      <c r="T1326" s="1">
        <v>43809</v>
      </c>
      <c r="U1326">
        <v>2019</v>
      </c>
      <c r="V1326">
        <v>5</v>
      </c>
      <c r="W1326">
        <v>4</v>
      </c>
      <c r="X1326">
        <v>1155</v>
      </c>
      <c r="Y1326">
        <v>1166</v>
      </c>
      <c r="Z1326" t="s">
        <v>14327</v>
      </c>
      <c r="AA1326" t="s">
        <v>14021</v>
      </c>
      <c r="AC1326" t="s">
        <v>14328</v>
      </c>
      <c r="AD1326" t="s">
        <v>14329</v>
      </c>
      <c r="AE1326" t="s">
        <v>14330</v>
      </c>
      <c r="AF1326" t="s">
        <v>14331</v>
      </c>
      <c r="AG1326" t="s">
        <v>14332</v>
      </c>
      <c r="AH1326" t="s">
        <v>14333</v>
      </c>
      <c r="AI1326" t="s">
        <v>14334</v>
      </c>
      <c r="AK1326">
        <v>15</v>
      </c>
      <c r="AM1326">
        <v>35</v>
      </c>
      <c r="AN1326" t="s">
        <v>42</v>
      </c>
      <c r="AO1326" s="1">
        <v>43714</v>
      </c>
      <c r="AR1326" t="s">
        <v>42</v>
      </c>
      <c r="AS1326" t="s">
        <v>57</v>
      </c>
    </row>
    <row r="1327" spans="1:45" hidden="1" x14ac:dyDescent="0.25">
      <c r="A1327" t="b">
        <f t="shared" si="292"/>
        <v>0</v>
      </c>
      <c r="B1327" t="b">
        <f t="shared" si="288"/>
        <v>0</v>
      </c>
      <c r="C1327" t="b">
        <f t="shared" si="289"/>
        <v>0</v>
      </c>
      <c r="D1327" t="b">
        <f t="shared" si="290"/>
        <v>0</v>
      </c>
      <c r="E1327" t="b">
        <f t="shared" si="290"/>
        <v>0</v>
      </c>
      <c r="F1327" t="b">
        <f t="shared" si="290"/>
        <v>0</v>
      </c>
      <c r="G1327" t="b">
        <f t="shared" si="285"/>
        <v>0</v>
      </c>
      <c r="H1327" t="b">
        <f t="shared" si="285"/>
        <v>0</v>
      </c>
      <c r="I1327" t="b">
        <f t="shared" si="293"/>
        <v>1</v>
      </c>
      <c r="J1327" t="b">
        <f t="shared" si="294"/>
        <v>0</v>
      </c>
      <c r="K1327" t="b">
        <f t="shared" si="295"/>
        <v>1</v>
      </c>
      <c r="L1327" t="b">
        <f t="shared" si="295"/>
        <v>1</v>
      </c>
      <c r="M1327" t="b">
        <f t="shared" si="295"/>
        <v>1</v>
      </c>
      <c r="N1327" t="b">
        <f t="shared" si="286"/>
        <v>1</v>
      </c>
      <c r="O1327" t="b">
        <f t="shared" si="286"/>
        <v>1</v>
      </c>
      <c r="P1327" t="s">
        <v>14335</v>
      </c>
      <c r="Q1327" t="s">
        <v>14336</v>
      </c>
      <c r="R1327" t="s">
        <v>14337</v>
      </c>
      <c r="S1327" t="s">
        <v>12941</v>
      </c>
      <c r="T1327" s="1">
        <v>43838</v>
      </c>
      <c r="U1327">
        <v>2020</v>
      </c>
      <c r="V1327">
        <v>16</v>
      </c>
      <c r="W1327">
        <v>1</v>
      </c>
      <c r="X1327">
        <v>522</v>
      </c>
      <c r="Y1327">
        <v>531</v>
      </c>
      <c r="Z1327" t="s">
        <v>14338</v>
      </c>
      <c r="AA1327" t="s">
        <v>12943</v>
      </c>
      <c r="AC1327" t="s">
        <v>14339</v>
      </c>
      <c r="AD1327" t="s">
        <v>14340</v>
      </c>
      <c r="AE1327" t="s">
        <v>14341</v>
      </c>
      <c r="AF1327" t="s">
        <v>14342</v>
      </c>
      <c r="AG1327" t="s">
        <v>14343</v>
      </c>
      <c r="AH1327" t="s">
        <v>14344</v>
      </c>
      <c r="AI1327" t="s">
        <v>14345</v>
      </c>
      <c r="AK1327">
        <v>15</v>
      </c>
      <c r="AM1327">
        <v>31</v>
      </c>
      <c r="AN1327" t="s">
        <v>42</v>
      </c>
      <c r="AO1327" s="1">
        <v>43742</v>
      </c>
      <c r="AR1327" t="s">
        <v>42</v>
      </c>
      <c r="AS1327" t="s">
        <v>57</v>
      </c>
    </row>
    <row r="1328" spans="1:45" hidden="1" x14ac:dyDescent="0.25">
      <c r="A1328" t="b">
        <f t="shared" si="292"/>
        <v>0</v>
      </c>
      <c r="B1328" t="b">
        <f t="shared" si="288"/>
        <v>0</v>
      </c>
      <c r="C1328" t="b">
        <f t="shared" si="289"/>
        <v>0</v>
      </c>
      <c r="D1328" t="b">
        <f t="shared" si="290"/>
        <v>0</v>
      </c>
      <c r="E1328" t="b">
        <f t="shared" si="290"/>
        <v>0</v>
      </c>
      <c r="F1328" t="b">
        <f t="shared" si="290"/>
        <v>0</v>
      </c>
      <c r="G1328" t="b">
        <f t="shared" si="285"/>
        <v>0</v>
      </c>
      <c r="H1328" t="b">
        <f t="shared" si="285"/>
        <v>0</v>
      </c>
      <c r="I1328" t="b">
        <f t="shared" si="293"/>
        <v>1</v>
      </c>
      <c r="J1328" t="b">
        <f t="shared" si="294"/>
        <v>1</v>
      </c>
      <c r="K1328" t="b">
        <f t="shared" si="295"/>
        <v>1</v>
      </c>
      <c r="L1328" t="b">
        <f t="shared" si="295"/>
        <v>1</v>
      </c>
      <c r="M1328" t="b">
        <f t="shared" si="295"/>
        <v>1</v>
      </c>
      <c r="N1328" t="b">
        <f t="shared" si="286"/>
        <v>1</v>
      </c>
      <c r="O1328" t="b">
        <f t="shared" si="286"/>
        <v>1</v>
      </c>
      <c r="P1328" t="s">
        <v>14346</v>
      </c>
      <c r="Q1328" t="s">
        <v>14347</v>
      </c>
      <c r="R1328" t="s">
        <v>14348</v>
      </c>
      <c r="S1328" t="s">
        <v>1124</v>
      </c>
      <c r="T1328" s="1">
        <v>39442</v>
      </c>
      <c r="U1328">
        <v>2007</v>
      </c>
      <c r="X1328">
        <v>1</v>
      </c>
      <c r="Y1328">
        <v>8</v>
      </c>
      <c r="Z1328" t="s">
        <v>14349</v>
      </c>
      <c r="AB1328" t="s">
        <v>1126</v>
      </c>
      <c r="AC1328" t="s">
        <v>14350</v>
      </c>
      <c r="AE1328" t="s">
        <v>14351</v>
      </c>
      <c r="AF1328" t="s">
        <v>14352</v>
      </c>
      <c r="AG1328" t="s">
        <v>14353</v>
      </c>
      <c r="AH1328" t="s">
        <v>14354</v>
      </c>
      <c r="AI1328" t="s">
        <v>14355</v>
      </c>
      <c r="AK1328">
        <v>14</v>
      </c>
      <c r="AM1328">
        <v>12</v>
      </c>
      <c r="AO1328" s="1">
        <v>39442</v>
      </c>
      <c r="AR1328" t="s">
        <v>42</v>
      </c>
      <c r="AS1328" t="s">
        <v>43</v>
      </c>
    </row>
    <row r="1329" spans="1:45" hidden="1" x14ac:dyDescent="0.25">
      <c r="A1329" t="b">
        <f t="shared" si="292"/>
        <v>0</v>
      </c>
      <c r="B1329" t="b">
        <f t="shared" si="288"/>
        <v>0</v>
      </c>
      <c r="C1329" t="b">
        <f t="shared" si="289"/>
        <v>0</v>
      </c>
      <c r="D1329" t="b">
        <f t="shared" si="290"/>
        <v>0</v>
      </c>
      <c r="E1329" t="b">
        <f t="shared" si="290"/>
        <v>1</v>
      </c>
      <c r="F1329" t="b">
        <f t="shared" si="290"/>
        <v>0</v>
      </c>
      <c r="G1329" t="b">
        <f t="shared" si="285"/>
        <v>0</v>
      </c>
      <c r="H1329" t="b">
        <f t="shared" si="285"/>
        <v>0</v>
      </c>
      <c r="I1329" t="b">
        <f>IF(OR(IFERROR(SEARCH("internet",P1329),FALSE),OR(IFERROR(SEARCH("vision",P1329),FALSE),OR(IFERROR(SEARCH("radar",P1329),FALSE),IFERROR(SEARCH("image",P1329),FALSE)))),FALSE,TRUE)</f>
        <v>1</v>
      </c>
      <c r="J1329" t="b">
        <f>IF(OR(IFERROR(SEARCH("internet",Z1329),FALSE),OR(IFERROR(SEARCH("vision",Z1329),FALSE),OR(IFERROR(SEARCH("radar",Z1329),FALSE),IFERROR(SEARCH("image",Z1329),FALSE)))),FALSE,TRUE)</f>
        <v>0</v>
      </c>
      <c r="K1329" t="b">
        <f>IF(OR(IFERROR(SEARCH("internet",AF1329),FALSE),OR(IFERROR(SEARCH("vision",AF1329),FALSE),OR(IFERROR(SEARCH("radar",AF1329),FALSE),IFERROR(SEARCH("image",AF1329),FALSE)))),FALSE,TRUE)</f>
        <v>1</v>
      </c>
      <c r="L1329" t="b">
        <f t="shared" ref="L1329:O1329" si="306">IF(OR(IFERROR(SEARCH("internet",AG1329),FALSE),OR(IFERROR(SEARCH("vision",AG1329),FALSE),OR(IFERROR(SEARCH("radar",AG1329),FALSE),IFERROR(SEARCH("image",AG1329),FALSE)))),FALSE,TRUE)</f>
        <v>1</v>
      </c>
      <c r="M1329" t="b">
        <f t="shared" si="306"/>
        <v>0</v>
      </c>
      <c r="N1329" t="b">
        <f t="shared" si="306"/>
        <v>0</v>
      </c>
      <c r="O1329" t="b">
        <f t="shared" si="306"/>
        <v>1</v>
      </c>
      <c r="P1329" t="s">
        <v>14356</v>
      </c>
      <c r="Q1329" t="s">
        <v>14357</v>
      </c>
      <c r="R1329" t="s">
        <v>14358</v>
      </c>
      <c r="S1329" t="s">
        <v>47</v>
      </c>
      <c r="T1329" s="1">
        <v>44965</v>
      </c>
      <c r="U1329">
        <v>2023</v>
      </c>
      <c r="V1329">
        <v>24</v>
      </c>
      <c r="W1329">
        <v>2</v>
      </c>
      <c r="X1329">
        <v>2677</v>
      </c>
      <c r="Y1329">
        <v>2690</v>
      </c>
      <c r="Z1329" t="s">
        <v>14359</v>
      </c>
      <c r="AA1329" t="s">
        <v>49</v>
      </c>
      <c r="AC1329" t="s">
        <v>14360</v>
      </c>
      <c r="AD1329" t="s">
        <v>14361</v>
      </c>
      <c r="AE1329" t="s">
        <v>14362</v>
      </c>
      <c r="AF1329" t="s">
        <v>14363</v>
      </c>
      <c r="AG1329" t="s">
        <v>14364</v>
      </c>
      <c r="AH1329" t="s">
        <v>14365</v>
      </c>
      <c r="AI1329" t="s">
        <v>14366</v>
      </c>
      <c r="AK1329">
        <v>14</v>
      </c>
      <c r="AM1329">
        <v>116</v>
      </c>
      <c r="AN1329" t="s">
        <v>42</v>
      </c>
      <c r="AO1329" s="1">
        <v>44666</v>
      </c>
      <c r="AR1329" t="s">
        <v>42</v>
      </c>
      <c r="AS1329" t="s">
        <v>57</v>
      </c>
    </row>
    <row r="1330" spans="1:45" hidden="1" x14ac:dyDescent="0.25">
      <c r="A1330" t="b">
        <f t="shared" si="292"/>
        <v>0</v>
      </c>
      <c r="B1330" t="b">
        <f t="shared" si="288"/>
        <v>0</v>
      </c>
      <c r="C1330" t="b">
        <f t="shared" si="289"/>
        <v>0</v>
      </c>
      <c r="D1330" t="b">
        <f t="shared" si="290"/>
        <v>0</v>
      </c>
      <c r="E1330" t="b">
        <f t="shared" si="290"/>
        <v>0</v>
      </c>
      <c r="F1330" t="b">
        <f t="shared" si="290"/>
        <v>0</v>
      </c>
      <c r="G1330" t="b">
        <f t="shared" si="285"/>
        <v>0</v>
      </c>
      <c r="H1330" t="b">
        <f t="shared" si="285"/>
        <v>0</v>
      </c>
      <c r="I1330" t="b">
        <f t="shared" si="293"/>
        <v>1</v>
      </c>
      <c r="J1330" t="b">
        <f t="shared" si="294"/>
        <v>1</v>
      </c>
      <c r="K1330" t="b">
        <f t="shared" si="295"/>
        <v>1</v>
      </c>
      <c r="L1330" t="b">
        <f t="shared" si="295"/>
        <v>1</v>
      </c>
      <c r="M1330" t="b">
        <f t="shared" si="295"/>
        <v>1</v>
      </c>
      <c r="N1330" t="b">
        <f t="shared" si="286"/>
        <v>1</v>
      </c>
      <c r="O1330" t="b">
        <f t="shared" si="286"/>
        <v>1</v>
      </c>
      <c r="P1330" t="s">
        <v>14367</v>
      </c>
      <c r="Q1330" t="s">
        <v>14368</v>
      </c>
      <c r="R1330" t="s">
        <v>14369</v>
      </c>
      <c r="S1330" t="s">
        <v>190</v>
      </c>
      <c r="T1330" s="1">
        <v>44134</v>
      </c>
      <c r="U1330">
        <v>2020</v>
      </c>
      <c r="V1330">
        <v>8</v>
      </c>
      <c r="X1330">
        <v>193708</v>
      </c>
      <c r="Y1330">
        <v>193716</v>
      </c>
      <c r="Z1330" t="s">
        <v>14370</v>
      </c>
      <c r="AA1330" t="s">
        <v>192</v>
      </c>
      <c r="AC1330" t="s">
        <v>14371</v>
      </c>
      <c r="AD1330" t="s">
        <v>14372</v>
      </c>
      <c r="AE1330" t="s">
        <v>14373</v>
      </c>
      <c r="AF1330" t="s">
        <v>14374</v>
      </c>
      <c r="AG1330" t="s">
        <v>14375</v>
      </c>
      <c r="AH1330" t="s">
        <v>14376</v>
      </c>
      <c r="AI1330" t="s">
        <v>14377</v>
      </c>
      <c r="AK1330">
        <v>14</v>
      </c>
      <c r="AM1330">
        <v>50</v>
      </c>
      <c r="AN1330" t="s">
        <v>14378</v>
      </c>
      <c r="AO1330" s="1">
        <v>44126</v>
      </c>
      <c r="AR1330" t="s">
        <v>42</v>
      </c>
      <c r="AS1330" t="s">
        <v>57</v>
      </c>
    </row>
    <row r="1331" spans="1:45" hidden="1" x14ac:dyDescent="0.25">
      <c r="A1331" t="b">
        <f t="shared" si="292"/>
        <v>0</v>
      </c>
      <c r="B1331" t="b">
        <f t="shared" si="288"/>
        <v>0</v>
      </c>
      <c r="C1331" t="b">
        <f t="shared" si="289"/>
        <v>0</v>
      </c>
      <c r="D1331" t="b">
        <f t="shared" si="290"/>
        <v>0</v>
      </c>
      <c r="E1331" t="b">
        <f t="shared" si="290"/>
        <v>0</v>
      </c>
      <c r="F1331" t="b">
        <f t="shared" si="290"/>
        <v>0</v>
      </c>
      <c r="G1331" t="b">
        <f t="shared" si="285"/>
        <v>0</v>
      </c>
      <c r="H1331" t="b">
        <f t="shared" si="285"/>
        <v>0</v>
      </c>
      <c r="I1331" t="b">
        <f t="shared" si="293"/>
        <v>1</v>
      </c>
      <c r="J1331" t="b">
        <f t="shared" si="294"/>
        <v>1</v>
      </c>
      <c r="K1331" t="b">
        <f t="shared" si="295"/>
        <v>0</v>
      </c>
      <c r="L1331" t="b">
        <f t="shared" si="295"/>
        <v>1</v>
      </c>
      <c r="M1331" t="b">
        <f t="shared" si="295"/>
        <v>0</v>
      </c>
      <c r="N1331" t="b">
        <f t="shared" si="286"/>
        <v>1</v>
      </c>
      <c r="O1331" t="b">
        <f t="shared" si="286"/>
        <v>1</v>
      </c>
      <c r="P1331" t="s">
        <v>14379</v>
      </c>
      <c r="Q1331" t="s">
        <v>14380</v>
      </c>
      <c r="R1331" t="s">
        <v>14381</v>
      </c>
      <c r="S1331" t="s">
        <v>14382</v>
      </c>
      <c r="T1331" s="1">
        <v>41778</v>
      </c>
      <c r="U1331">
        <v>2014</v>
      </c>
      <c r="X1331">
        <v>32</v>
      </c>
      <c r="Y1331">
        <v>39</v>
      </c>
      <c r="Z1331" t="s">
        <v>14383</v>
      </c>
      <c r="AB1331" t="s">
        <v>14384</v>
      </c>
      <c r="AC1331" t="s">
        <v>14385</v>
      </c>
      <c r="AE1331" t="s">
        <v>14386</v>
      </c>
      <c r="AF1331" t="s">
        <v>14387</v>
      </c>
      <c r="AG1331" t="s">
        <v>14388</v>
      </c>
      <c r="AH1331" t="s">
        <v>14389</v>
      </c>
      <c r="AI1331" t="s">
        <v>14390</v>
      </c>
      <c r="AK1331">
        <v>14</v>
      </c>
      <c r="AM1331">
        <v>15</v>
      </c>
      <c r="AN1331" t="s">
        <v>42</v>
      </c>
      <c r="AO1331" s="1">
        <v>41778</v>
      </c>
      <c r="AR1331" t="s">
        <v>42</v>
      </c>
      <c r="AS1331" t="s">
        <v>43</v>
      </c>
    </row>
    <row r="1332" spans="1:45" hidden="1" x14ac:dyDescent="0.25">
      <c r="A1332" t="b">
        <f t="shared" si="292"/>
        <v>0</v>
      </c>
      <c r="B1332" t="b">
        <f t="shared" si="288"/>
        <v>0</v>
      </c>
      <c r="C1332" t="b">
        <f t="shared" si="289"/>
        <v>0</v>
      </c>
      <c r="D1332" t="b">
        <f t="shared" si="290"/>
        <v>1</v>
      </c>
      <c r="E1332" t="b">
        <f t="shared" si="290"/>
        <v>0</v>
      </c>
      <c r="F1332" t="b">
        <f t="shared" si="290"/>
        <v>0</v>
      </c>
      <c r="G1332" t="b">
        <f t="shared" si="285"/>
        <v>0</v>
      </c>
      <c r="H1332" t="b">
        <f t="shared" si="285"/>
        <v>0</v>
      </c>
      <c r="I1332" t="b">
        <f t="shared" si="293"/>
        <v>0</v>
      </c>
      <c r="J1332" t="b">
        <f t="shared" si="294"/>
        <v>0</v>
      </c>
      <c r="K1332" t="b">
        <f t="shared" si="295"/>
        <v>0</v>
      </c>
      <c r="L1332" t="b">
        <f t="shared" si="295"/>
        <v>0</v>
      </c>
      <c r="M1332" t="b">
        <f t="shared" si="295"/>
        <v>0</v>
      </c>
      <c r="N1332" t="b">
        <f t="shared" si="286"/>
        <v>0</v>
      </c>
      <c r="O1332" t="b">
        <f t="shared" si="286"/>
        <v>1</v>
      </c>
      <c r="P1332" t="s">
        <v>14391</v>
      </c>
      <c r="Q1332" t="s">
        <v>14392</v>
      </c>
      <c r="R1332" t="s">
        <v>14393</v>
      </c>
      <c r="S1332" t="s">
        <v>13791</v>
      </c>
      <c r="T1332" s="1">
        <v>44385</v>
      </c>
      <c r="U1332">
        <v>2021</v>
      </c>
      <c r="V1332">
        <v>70</v>
      </c>
      <c r="X1332">
        <v>1</v>
      </c>
      <c r="Y1332">
        <v>13</v>
      </c>
      <c r="Z1332" t="s">
        <v>14394</v>
      </c>
      <c r="AA1332" t="s">
        <v>13793</v>
      </c>
      <c r="AC1332" t="s">
        <v>14395</v>
      </c>
      <c r="AE1332" t="s">
        <v>14396</v>
      </c>
      <c r="AF1332" t="s">
        <v>14397</v>
      </c>
      <c r="AG1332" t="s">
        <v>14398</v>
      </c>
      <c r="AH1332" t="s">
        <v>14399</v>
      </c>
      <c r="AI1332" t="s">
        <v>14400</v>
      </c>
      <c r="AK1332">
        <v>14</v>
      </c>
      <c r="AM1332">
        <v>48</v>
      </c>
      <c r="AN1332" t="s">
        <v>42</v>
      </c>
      <c r="AO1332" s="1">
        <v>44371</v>
      </c>
      <c r="AR1332" t="s">
        <v>42</v>
      </c>
      <c r="AS1332" t="s">
        <v>57</v>
      </c>
    </row>
    <row r="1333" spans="1:45" hidden="1" x14ac:dyDescent="0.25">
      <c r="A1333" t="b">
        <f t="shared" si="292"/>
        <v>0</v>
      </c>
      <c r="B1333" t="b">
        <f t="shared" si="288"/>
        <v>0</v>
      </c>
      <c r="C1333" t="b">
        <f t="shared" si="289"/>
        <v>0</v>
      </c>
      <c r="D1333" t="b">
        <f t="shared" si="290"/>
        <v>0</v>
      </c>
      <c r="E1333" t="b">
        <f t="shared" si="290"/>
        <v>0</v>
      </c>
      <c r="F1333" t="b">
        <f t="shared" si="290"/>
        <v>0</v>
      </c>
      <c r="G1333" t="b">
        <f t="shared" si="285"/>
        <v>0</v>
      </c>
      <c r="H1333" t="b">
        <f t="shared" si="285"/>
        <v>0</v>
      </c>
      <c r="I1333" t="b">
        <f t="shared" si="293"/>
        <v>1</v>
      </c>
      <c r="J1333" t="b">
        <f t="shared" si="294"/>
        <v>1</v>
      </c>
      <c r="K1333" t="b">
        <f t="shared" si="295"/>
        <v>1</v>
      </c>
      <c r="L1333" t="b">
        <f t="shared" si="295"/>
        <v>1</v>
      </c>
      <c r="M1333" t="b">
        <f t="shared" si="295"/>
        <v>1</v>
      </c>
      <c r="N1333" t="b">
        <f t="shared" si="286"/>
        <v>1</v>
      </c>
      <c r="O1333" t="b">
        <f t="shared" si="286"/>
        <v>1</v>
      </c>
      <c r="P1333" t="s">
        <v>14401</v>
      </c>
      <c r="Q1333" t="s">
        <v>14402</v>
      </c>
      <c r="R1333" t="s">
        <v>14403</v>
      </c>
      <c r="S1333" t="s">
        <v>47</v>
      </c>
      <c r="T1333" s="1">
        <v>42090</v>
      </c>
      <c r="U1333">
        <v>2015</v>
      </c>
      <c r="V1333">
        <v>16</v>
      </c>
      <c r="W1333">
        <v>2</v>
      </c>
      <c r="X1333">
        <v>751</v>
      </c>
      <c r="Y1333">
        <v>762</v>
      </c>
      <c r="Z1333" t="s">
        <v>14404</v>
      </c>
      <c r="AA1333" t="s">
        <v>49</v>
      </c>
      <c r="AC1333" t="s">
        <v>14405</v>
      </c>
      <c r="AD1333" t="s">
        <v>14406</v>
      </c>
      <c r="AE1333" t="s">
        <v>14407</v>
      </c>
      <c r="AF1333" t="s">
        <v>14408</v>
      </c>
      <c r="AG1333" t="s">
        <v>14409</v>
      </c>
      <c r="AH1333" t="s">
        <v>14410</v>
      </c>
      <c r="AI1333" t="s">
        <v>14411</v>
      </c>
      <c r="AK1333">
        <v>14</v>
      </c>
      <c r="AM1333">
        <v>31</v>
      </c>
      <c r="AN1333" t="s">
        <v>42</v>
      </c>
      <c r="AO1333" s="1">
        <v>41891</v>
      </c>
      <c r="AR1333" t="s">
        <v>42</v>
      </c>
      <c r="AS1333" t="s">
        <v>57</v>
      </c>
    </row>
    <row r="1334" spans="1:45" hidden="1" x14ac:dyDescent="0.25">
      <c r="A1334" t="b">
        <f t="shared" si="292"/>
        <v>0</v>
      </c>
      <c r="B1334" t="b">
        <f t="shared" si="288"/>
        <v>0</v>
      </c>
      <c r="C1334" t="b">
        <f t="shared" si="289"/>
        <v>0</v>
      </c>
      <c r="D1334" t="b">
        <f t="shared" si="290"/>
        <v>0</v>
      </c>
      <c r="E1334" t="b">
        <f t="shared" si="290"/>
        <v>0</v>
      </c>
      <c r="F1334" t="b">
        <f t="shared" si="290"/>
        <v>0</v>
      </c>
      <c r="G1334" t="b">
        <f t="shared" si="285"/>
        <v>0</v>
      </c>
      <c r="H1334" t="b">
        <f t="shared" si="285"/>
        <v>0</v>
      </c>
      <c r="I1334" t="b">
        <f t="shared" si="293"/>
        <v>1</v>
      </c>
      <c r="J1334" t="b">
        <f t="shared" si="294"/>
        <v>1</v>
      </c>
      <c r="K1334" t="b">
        <f t="shared" si="295"/>
        <v>1</v>
      </c>
      <c r="L1334" t="b">
        <f t="shared" si="295"/>
        <v>0</v>
      </c>
      <c r="M1334" t="b">
        <f t="shared" si="295"/>
        <v>0</v>
      </c>
      <c r="N1334" t="b">
        <f t="shared" si="286"/>
        <v>1</v>
      </c>
      <c r="O1334" t="b">
        <f t="shared" si="286"/>
        <v>1</v>
      </c>
      <c r="P1334" t="s">
        <v>14412</v>
      </c>
      <c r="Q1334" t="s">
        <v>14413</v>
      </c>
      <c r="R1334" t="s">
        <v>14414</v>
      </c>
      <c r="S1334" t="s">
        <v>226</v>
      </c>
      <c r="T1334" s="1">
        <v>43569</v>
      </c>
      <c r="U1334">
        <v>2019</v>
      </c>
      <c r="V1334">
        <v>44</v>
      </c>
      <c r="W1334">
        <v>2</v>
      </c>
      <c r="X1334">
        <v>352</v>
      </c>
      <c r="Y1334">
        <v>362</v>
      </c>
      <c r="Z1334" t="s">
        <v>14415</v>
      </c>
      <c r="AA1334" t="s">
        <v>228</v>
      </c>
      <c r="AC1334" t="s">
        <v>14416</v>
      </c>
      <c r="AD1334" t="s">
        <v>14417</v>
      </c>
      <c r="AE1334" t="s">
        <v>14418</v>
      </c>
      <c r="AF1334" t="s">
        <v>14419</v>
      </c>
      <c r="AG1334" t="s">
        <v>14420</v>
      </c>
      <c r="AH1334" t="s">
        <v>14421</v>
      </c>
      <c r="AI1334" t="s">
        <v>14422</v>
      </c>
      <c r="AK1334">
        <v>14</v>
      </c>
      <c r="AM1334">
        <v>24</v>
      </c>
      <c r="AN1334" t="s">
        <v>42</v>
      </c>
      <c r="AO1334" s="1">
        <v>43525</v>
      </c>
      <c r="AR1334" t="s">
        <v>42</v>
      </c>
      <c r="AS1334" t="s">
        <v>57</v>
      </c>
    </row>
    <row r="1335" spans="1:45" hidden="1" x14ac:dyDescent="0.25">
      <c r="A1335" t="b">
        <f t="shared" si="292"/>
        <v>0</v>
      </c>
      <c r="B1335" t="b">
        <f t="shared" si="288"/>
        <v>0</v>
      </c>
      <c r="C1335" t="b">
        <f t="shared" si="289"/>
        <v>0</v>
      </c>
      <c r="D1335" t="b">
        <f t="shared" si="290"/>
        <v>0</v>
      </c>
      <c r="E1335" t="b">
        <f t="shared" si="290"/>
        <v>0</v>
      </c>
      <c r="F1335" t="b">
        <f t="shared" si="290"/>
        <v>0</v>
      </c>
      <c r="G1335" t="b">
        <f t="shared" si="285"/>
        <v>0</v>
      </c>
      <c r="H1335" t="b">
        <f t="shared" si="285"/>
        <v>0</v>
      </c>
      <c r="I1335" t="b">
        <f t="shared" si="293"/>
        <v>1</v>
      </c>
      <c r="J1335" t="b">
        <f t="shared" si="294"/>
        <v>1</v>
      </c>
      <c r="K1335" t="b">
        <f t="shared" si="295"/>
        <v>1</v>
      </c>
      <c r="L1335" t="b">
        <f t="shared" si="295"/>
        <v>1</v>
      </c>
      <c r="M1335" t="b">
        <f t="shared" si="295"/>
        <v>1</v>
      </c>
      <c r="N1335" t="b">
        <f t="shared" si="286"/>
        <v>1</v>
      </c>
      <c r="O1335" t="b">
        <f t="shared" si="286"/>
        <v>1</v>
      </c>
      <c r="P1335" t="s">
        <v>14423</v>
      </c>
      <c r="Q1335" t="s">
        <v>14424</v>
      </c>
      <c r="R1335" t="s">
        <v>14425</v>
      </c>
      <c r="S1335" t="s">
        <v>14426</v>
      </c>
      <c r="T1335" s="1">
        <v>41165</v>
      </c>
      <c r="U1335">
        <v>2012</v>
      </c>
      <c r="X1335">
        <v>1252</v>
      </c>
      <c r="Y1335">
        <v>1257</v>
      </c>
      <c r="Z1335" t="s">
        <v>14427</v>
      </c>
      <c r="AA1335" t="s">
        <v>14428</v>
      </c>
      <c r="AB1335" t="s">
        <v>14429</v>
      </c>
      <c r="AC1335" t="s">
        <v>14430</v>
      </c>
      <c r="AE1335" t="s">
        <v>14431</v>
      </c>
      <c r="AG1335" t="s">
        <v>14432</v>
      </c>
      <c r="AH1335" t="s">
        <v>14433</v>
      </c>
      <c r="AI1335" t="s">
        <v>14434</v>
      </c>
      <c r="AK1335">
        <v>14</v>
      </c>
      <c r="AM1335">
        <v>18</v>
      </c>
      <c r="AN1335" t="s">
        <v>42</v>
      </c>
      <c r="AO1335" s="1">
        <v>41165</v>
      </c>
      <c r="AR1335" t="s">
        <v>42</v>
      </c>
      <c r="AS1335" t="s">
        <v>43</v>
      </c>
    </row>
    <row r="1336" spans="1:45" hidden="1" x14ac:dyDescent="0.25">
      <c r="A1336" t="b">
        <f t="shared" si="292"/>
        <v>0</v>
      </c>
      <c r="B1336" t="b">
        <f t="shared" si="288"/>
        <v>0</v>
      </c>
      <c r="C1336" t="b">
        <f t="shared" si="289"/>
        <v>1</v>
      </c>
      <c r="D1336" t="b">
        <f t="shared" si="290"/>
        <v>1</v>
      </c>
      <c r="E1336" t="b">
        <f t="shared" si="290"/>
        <v>1</v>
      </c>
      <c r="F1336" t="b">
        <f t="shared" si="290"/>
        <v>0</v>
      </c>
      <c r="G1336" t="b">
        <f t="shared" si="285"/>
        <v>0</v>
      </c>
      <c r="H1336" t="b">
        <f t="shared" si="285"/>
        <v>0</v>
      </c>
      <c r="I1336" t="b">
        <f t="shared" si="293"/>
        <v>1</v>
      </c>
      <c r="J1336" t="b">
        <f t="shared" si="294"/>
        <v>1</v>
      </c>
      <c r="K1336" t="b">
        <f t="shared" si="295"/>
        <v>1</v>
      </c>
      <c r="L1336" t="b">
        <f t="shared" si="295"/>
        <v>0</v>
      </c>
      <c r="M1336" t="b">
        <f t="shared" si="295"/>
        <v>1</v>
      </c>
      <c r="N1336" t="b">
        <f t="shared" si="286"/>
        <v>1</v>
      </c>
      <c r="O1336" t="b">
        <f t="shared" si="286"/>
        <v>1</v>
      </c>
      <c r="P1336" t="s">
        <v>14435</v>
      </c>
      <c r="Q1336" t="s">
        <v>14436</v>
      </c>
      <c r="R1336" t="s">
        <v>14437</v>
      </c>
      <c r="S1336" t="s">
        <v>47</v>
      </c>
      <c r="T1336" s="1">
        <v>44873</v>
      </c>
      <c r="U1336">
        <v>2022</v>
      </c>
      <c r="V1336">
        <v>23</v>
      </c>
      <c r="W1336">
        <v>11</v>
      </c>
      <c r="X1336">
        <v>21392</v>
      </c>
      <c r="Y1336">
        <v>21404</v>
      </c>
      <c r="Z1336" t="s">
        <v>14438</v>
      </c>
      <c r="AA1336" t="s">
        <v>49</v>
      </c>
      <c r="AC1336" t="s">
        <v>14439</v>
      </c>
      <c r="AD1336" t="s">
        <v>14440</v>
      </c>
      <c r="AE1336" t="s">
        <v>14441</v>
      </c>
      <c r="AF1336" t="s">
        <v>14442</v>
      </c>
      <c r="AG1336" t="s">
        <v>14443</v>
      </c>
      <c r="AH1336" t="s">
        <v>14444</v>
      </c>
      <c r="AI1336" t="s">
        <v>14445</v>
      </c>
      <c r="AK1336">
        <v>14</v>
      </c>
      <c r="AM1336">
        <v>47</v>
      </c>
      <c r="AN1336" t="s">
        <v>42</v>
      </c>
      <c r="AO1336" s="1">
        <v>44732</v>
      </c>
      <c r="AR1336" t="s">
        <v>42</v>
      </c>
      <c r="AS1336" t="s">
        <v>57</v>
      </c>
    </row>
    <row r="1337" spans="1:45" x14ac:dyDescent="0.25">
      <c r="A1337" t="b">
        <f t="shared" si="292"/>
        <v>1</v>
      </c>
      <c r="B1337" t="b">
        <f t="shared" si="288"/>
        <v>0</v>
      </c>
      <c r="C1337" t="b">
        <f t="shared" si="289"/>
        <v>0</v>
      </c>
      <c r="D1337" t="b">
        <f t="shared" si="290"/>
        <v>0</v>
      </c>
      <c r="E1337" t="b">
        <f t="shared" si="290"/>
        <v>0</v>
      </c>
      <c r="F1337" t="b">
        <f t="shared" si="290"/>
        <v>1</v>
      </c>
      <c r="G1337" t="b">
        <f t="shared" si="285"/>
        <v>0</v>
      </c>
      <c r="H1337" t="b">
        <f t="shared" si="285"/>
        <v>0</v>
      </c>
      <c r="I1337" t="b">
        <f>IF(OR(IFERROR(SEARCH("internet",P1337),FALSE),OR(IFERROR(SEARCH("vision",P1337),FALSE),OR(IFERROR(SEARCH("radar",P1337),FALSE),IFERROR(SEARCH("image",P1337),FALSE)))),FALSE,TRUE)</f>
        <v>1</v>
      </c>
      <c r="J1337" t="b">
        <f>IF(OR(IFERROR(SEARCH("internet",Z1337),FALSE),OR(IFERROR(SEARCH("vision",Z1337),FALSE),OR(IFERROR(SEARCH("radar",Z1337),FALSE),IFERROR(SEARCH("image",Z1337),FALSE)))),FALSE,TRUE)</f>
        <v>1</v>
      </c>
      <c r="K1337" t="b">
        <f>IF(OR(IFERROR(SEARCH("internet",AF1337),FALSE),OR(IFERROR(SEARCH("vision",AF1337),FALSE),OR(IFERROR(SEARCH("radar",AF1337),FALSE),IFERROR(SEARCH("image",AF1337),FALSE)))),FALSE,TRUE)</f>
        <v>1</v>
      </c>
      <c r="L1337" t="b">
        <f t="shared" ref="L1337:O1337" si="307">IF(OR(IFERROR(SEARCH("internet",AG1337),FALSE),OR(IFERROR(SEARCH("vision",AG1337),FALSE),OR(IFERROR(SEARCH("radar",AG1337),FALSE),IFERROR(SEARCH("image",AG1337),FALSE)))),FALSE,TRUE)</f>
        <v>1</v>
      </c>
      <c r="M1337" t="b">
        <f t="shared" si="307"/>
        <v>1</v>
      </c>
      <c r="N1337" t="b">
        <f t="shared" si="307"/>
        <v>1</v>
      </c>
      <c r="O1337" t="b">
        <f t="shared" si="307"/>
        <v>1</v>
      </c>
      <c r="P1337" t="s">
        <v>14446</v>
      </c>
      <c r="Q1337" t="s">
        <v>1575</v>
      </c>
      <c r="R1337" t="s">
        <v>14447</v>
      </c>
      <c r="S1337" t="s">
        <v>5084</v>
      </c>
      <c r="T1337" s="1">
        <v>41130</v>
      </c>
      <c r="U1337">
        <v>2012</v>
      </c>
      <c r="X1337">
        <v>1</v>
      </c>
      <c r="Y1337">
        <v>7</v>
      </c>
      <c r="Z1337" t="s">
        <v>14448</v>
      </c>
      <c r="AB1337" t="s">
        <v>5086</v>
      </c>
      <c r="AC1337" t="s">
        <v>14449</v>
      </c>
      <c r="AE1337" t="s">
        <v>14450</v>
      </c>
      <c r="AF1337" t="s">
        <v>14451</v>
      </c>
      <c r="AG1337" t="s">
        <v>14452</v>
      </c>
      <c r="AH1337" t="s">
        <v>14453</v>
      </c>
      <c r="AI1337" t="s">
        <v>14454</v>
      </c>
      <c r="AK1337">
        <v>14</v>
      </c>
      <c r="AM1337">
        <v>22</v>
      </c>
      <c r="AN1337" t="s">
        <v>42</v>
      </c>
      <c r="AO1337" s="1">
        <v>41130</v>
      </c>
      <c r="AR1337" t="s">
        <v>42</v>
      </c>
      <c r="AS1337" t="s">
        <v>43</v>
      </c>
    </row>
    <row r="1338" spans="1:45" hidden="1" x14ac:dyDescent="0.25">
      <c r="A1338" t="b">
        <f t="shared" si="292"/>
        <v>0</v>
      </c>
      <c r="B1338" t="b">
        <f t="shared" si="288"/>
        <v>0</v>
      </c>
      <c r="C1338" t="b">
        <f t="shared" si="289"/>
        <v>0</v>
      </c>
      <c r="D1338" t="b">
        <f t="shared" si="290"/>
        <v>0</v>
      </c>
      <c r="E1338" t="b">
        <f t="shared" si="290"/>
        <v>0</v>
      </c>
      <c r="F1338" t="b">
        <f t="shared" si="290"/>
        <v>1</v>
      </c>
      <c r="G1338" t="b">
        <f t="shared" si="285"/>
        <v>0</v>
      </c>
      <c r="H1338" t="b">
        <f t="shared" si="285"/>
        <v>0</v>
      </c>
      <c r="I1338" t="b">
        <f t="shared" si="293"/>
        <v>1</v>
      </c>
      <c r="J1338" t="b">
        <f t="shared" si="294"/>
        <v>0</v>
      </c>
      <c r="K1338" t="b">
        <f t="shared" si="295"/>
        <v>1</v>
      </c>
      <c r="L1338" t="b">
        <f t="shared" si="295"/>
        <v>0</v>
      </c>
      <c r="M1338" t="b">
        <f t="shared" si="295"/>
        <v>0</v>
      </c>
      <c r="N1338" t="b">
        <f t="shared" si="286"/>
        <v>1</v>
      </c>
      <c r="O1338" t="b">
        <f t="shared" si="286"/>
        <v>1</v>
      </c>
      <c r="P1338" t="s">
        <v>14455</v>
      </c>
      <c r="Q1338" t="s">
        <v>14456</v>
      </c>
      <c r="R1338" t="s">
        <v>14457</v>
      </c>
      <c r="S1338" t="s">
        <v>14458</v>
      </c>
      <c r="T1338" s="1">
        <v>44263</v>
      </c>
      <c r="U1338">
        <v>2021</v>
      </c>
      <c r="V1338">
        <v>28</v>
      </c>
      <c r="X1338">
        <v>434</v>
      </c>
      <c r="Y1338">
        <v>438</v>
      </c>
      <c r="Z1338" t="s">
        <v>14459</v>
      </c>
      <c r="AA1338" t="s">
        <v>14460</v>
      </c>
      <c r="AC1338" t="s">
        <v>14461</v>
      </c>
      <c r="AD1338" t="s">
        <v>14462</v>
      </c>
      <c r="AE1338" t="s">
        <v>14463</v>
      </c>
      <c r="AF1338" t="s">
        <v>14464</v>
      </c>
      <c r="AG1338" t="s">
        <v>14465</v>
      </c>
      <c r="AH1338" t="s">
        <v>14466</v>
      </c>
      <c r="AI1338" t="s">
        <v>14467</v>
      </c>
      <c r="AK1338">
        <v>14</v>
      </c>
      <c r="AM1338">
        <v>25</v>
      </c>
      <c r="AN1338" t="s">
        <v>42</v>
      </c>
      <c r="AO1338" s="1">
        <v>44232</v>
      </c>
      <c r="AR1338" t="s">
        <v>42</v>
      </c>
      <c r="AS1338" t="s">
        <v>57</v>
      </c>
    </row>
    <row r="1339" spans="1:45" hidden="1" x14ac:dyDescent="0.25">
      <c r="A1339" t="b">
        <f t="shared" si="292"/>
        <v>0</v>
      </c>
      <c r="B1339" t="b">
        <f t="shared" si="288"/>
        <v>0</v>
      </c>
      <c r="C1339" t="b">
        <f t="shared" si="289"/>
        <v>0</v>
      </c>
      <c r="D1339" t="b">
        <f t="shared" si="290"/>
        <v>0</v>
      </c>
      <c r="E1339" t="b">
        <f t="shared" si="290"/>
        <v>0</v>
      </c>
      <c r="F1339" t="b">
        <f t="shared" si="290"/>
        <v>0</v>
      </c>
      <c r="G1339" t="b">
        <f t="shared" si="285"/>
        <v>0</v>
      </c>
      <c r="H1339" t="b">
        <f t="shared" si="285"/>
        <v>0</v>
      </c>
      <c r="I1339" t="b">
        <f t="shared" si="293"/>
        <v>1</v>
      </c>
      <c r="J1339" t="b">
        <f t="shared" si="294"/>
        <v>0</v>
      </c>
      <c r="K1339" t="b">
        <f t="shared" si="295"/>
        <v>1</v>
      </c>
      <c r="L1339" t="b">
        <f t="shared" si="295"/>
        <v>1</v>
      </c>
      <c r="M1339" t="b">
        <f t="shared" si="295"/>
        <v>0</v>
      </c>
      <c r="N1339" t="b">
        <f t="shared" si="286"/>
        <v>0</v>
      </c>
      <c r="O1339" t="b">
        <f t="shared" si="286"/>
        <v>1</v>
      </c>
      <c r="P1339" t="s">
        <v>14468</v>
      </c>
      <c r="Q1339" t="s">
        <v>14469</v>
      </c>
      <c r="R1339" t="s">
        <v>14470</v>
      </c>
      <c r="S1339" t="s">
        <v>481</v>
      </c>
      <c r="T1339" s="1">
        <v>40616</v>
      </c>
      <c r="U1339">
        <v>2010</v>
      </c>
      <c r="X1339">
        <v>1</v>
      </c>
      <c r="Y1339">
        <v>8</v>
      </c>
      <c r="Z1339" t="s">
        <v>14471</v>
      </c>
      <c r="AA1339" t="s">
        <v>483</v>
      </c>
      <c r="AB1339" t="s">
        <v>484</v>
      </c>
      <c r="AC1339" t="s">
        <v>14472</v>
      </c>
      <c r="AE1339" t="s">
        <v>14473</v>
      </c>
      <c r="AF1339" t="s">
        <v>14474</v>
      </c>
      <c r="AG1339" t="s">
        <v>14475</v>
      </c>
      <c r="AH1339" t="s">
        <v>14476</v>
      </c>
      <c r="AI1339" t="s">
        <v>14477</v>
      </c>
      <c r="AK1339">
        <v>14</v>
      </c>
      <c r="AM1339">
        <v>11</v>
      </c>
      <c r="AN1339" t="s">
        <v>42</v>
      </c>
      <c r="AO1339" s="1">
        <v>40616</v>
      </c>
      <c r="AR1339" t="s">
        <v>42</v>
      </c>
      <c r="AS1339" t="s">
        <v>43</v>
      </c>
    </row>
    <row r="1340" spans="1:45" hidden="1" x14ac:dyDescent="0.25">
      <c r="A1340" t="b">
        <f t="shared" si="292"/>
        <v>0</v>
      </c>
      <c r="B1340" t="b">
        <f t="shared" si="288"/>
        <v>0</v>
      </c>
      <c r="C1340" t="b">
        <f t="shared" si="289"/>
        <v>0</v>
      </c>
      <c r="D1340" t="b">
        <f t="shared" si="290"/>
        <v>0</v>
      </c>
      <c r="E1340" t="b">
        <f t="shared" si="290"/>
        <v>0</v>
      </c>
      <c r="F1340" t="b">
        <f t="shared" si="290"/>
        <v>0</v>
      </c>
      <c r="G1340" t="b">
        <f t="shared" si="285"/>
        <v>0</v>
      </c>
      <c r="H1340" t="b">
        <f t="shared" si="285"/>
        <v>0</v>
      </c>
      <c r="I1340" t="b">
        <f t="shared" si="293"/>
        <v>1</v>
      </c>
      <c r="J1340" t="b">
        <f t="shared" si="294"/>
        <v>1</v>
      </c>
      <c r="K1340" t="b">
        <f t="shared" si="295"/>
        <v>1</v>
      </c>
      <c r="L1340" t="b">
        <f t="shared" si="295"/>
        <v>1</v>
      </c>
      <c r="M1340" t="b">
        <f t="shared" si="295"/>
        <v>1</v>
      </c>
      <c r="N1340" t="b">
        <f t="shared" si="286"/>
        <v>1</v>
      </c>
      <c r="O1340" t="b">
        <f t="shared" si="286"/>
        <v>1</v>
      </c>
      <c r="P1340" t="s">
        <v>14478</v>
      </c>
      <c r="Q1340" t="s">
        <v>14479</v>
      </c>
      <c r="R1340" t="s">
        <v>14480</v>
      </c>
      <c r="S1340" t="s">
        <v>47</v>
      </c>
      <c r="T1340" s="1">
        <v>44347</v>
      </c>
      <c r="U1340">
        <v>2021</v>
      </c>
      <c r="V1340">
        <v>22</v>
      </c>
      <c r="W1340">
        <v>6</v>
      </c>
      <c r="X1340">
        <v>3800</v>
      </c>
      <c r="Y1340">
        <v>3812</v>
      </c>
      <c r="Z1340" t="s">
        <v>14481</v>
      </c>
      <c r="AA1340" t="s">
        <v>49</v>
      </c>
      <c r="AC1340" t="s">
        <v>14482</v>
      </c>
      <c r="AD1340" t="s">
        <v>14483</v>
      </c>
      <c r="AE1340" t="s">
        <v>14484</v>
      </c>
      <c r="AF1340" t="s">
        <v>14485</v>
      </c>
      <c r="AG1340" t="s">
        <v>14486</v>
      </c>
      <c r="AH1340" t="s">
        <v>14487</v>
      </c>
      <c r="AI1340" t="s">
        <v>14488</v>
      </c>
      <c r="AK1340">
        <v>14</v>
      </c>
      <c r="AM1340">
        <v>38</v>
      </c>
      <c r="AN1340" t="s">
        <v>42</v>
      </c>
      <c r="AO1340" s="1">
        <v>44266</v>
      </c>
      <c r="AR1340" t="s">
        <v>42</v>
      </c>
      <c r="AS1340" t="s">
        <v>57</v>
      </c>
    </row>
    <row r="1341" spans="1:45" hidden="1" x14ac:dyDescent="0.25">
      <c r="A1341" t="b">
        <f t="shared" si="292"/>
        <v>0</v>
      </c>
      <c r="B1341" t="b">
        <f t="shared" si="288"/>
        <v>0</v>
      </c>
      <c r="C1341" t="b">
        <f t="shared" si="289"/>
        <v>0</v>
      </c>
      <c r="D1341" t="b">
        <f t="shared" si="290"/>
        <v>0</v>
      </c>
      <c r="E1341" t="b">
        <f t="shared" si="290"/>
        <v>0</v>
      </c>
      <c r="F1341" t="b">
        <f t="shared" si="290"/>
        <v>0</v>
      </c>
      <c r="G1341" t="b">
        <f t="shared" si="285"/>
        <v>0</v>
      </c>
      <c r="H1341" t="b">
        <f t="shared" si="285"/>
        <v>0</v>
      </c>
      <c r="I1341" t="b">
        <f t="shared" si="293"/>
        <v>1</v>
      </c>
      <c r="J1341" t="b">
        <f t="shared" si="294"/>
        <v>0</v>
      </c>
      <c r="K1341" t="b">
        <f t="shared" si="295"/>
        <v>0</v>
      </c>
      <c r="L1341" t="b">
        <f t="shared" si="295"/>
        <v>0</v>
      </c>
      <c r="M1341" t="b">
        <f t="shared" si="295"/>
        <v>0</v>
      </c>
      <c r="N1341" t="b">
        <f t="shared" si="286"/>
        <v>1</v>
      </c>
      <c r="O1341" t="b">
        <f t="shared" si="286"/>
        <v>1</v>
      </c>
      <c r="P1341" t="s">
        <v>14489</v>
      </c>
      <c r="Q1341" t="s">
        <v>14490</v>
      </c>
      <c r="R1341" t="s">
        <v>14491</v>
      </c>
      <c r="S1341" t="s">
        <v>226</v>
      </c>
      <c r="T1341" s="1">
        <v>43569</v>
      </c>
      <c r="U1341">
        <v>2019</v>
      </c>
      <c r="V1341">
        <v>44</v>
      </c>
      <c r="W1341">
        <v>2</v>
      </c>
      <c r="X1341">
        <v>343</v>
      </c>
      <c r="Y1341">
        <v>351</v>
      </c>
      <c r="Z1341" t="s">
        <v>14492</v>
      </c>
      <c r="AA1341" t="s">
        <v>228</v>
      </c>
      <c r="AC1341" t="s">
        <v>14493</v>
      </c>
      <c r="AD1341" t="s">
        <v>14494</v>
      </c>
      <c r="AE1341" t="s">
        <v>14495</v>
      </c>
      <c r="AF1341" t="s">
        <v>14496</v>
      </c>
      <c r="AG1341" t="s">
        <v>14497</v>
      </c>
      <c r="AH1341" t="s">
        <v>14498</v>
      </c>
      <c r="AI1341" t="s">
        <v>14499</v>
      </c>
      <c r="AK1341">
        <v>14</v>
      </c>
      <c r="AM1341">
        <v>34</v>
      </c>
      <c r="AN1341" t="s">
        <v>42</v>
      </c>
      <c r="AO1341" s="1">
        <v>43383</v>
      </c>
      <c r="AR1341" t="s">
        <v>42</v>
      </c>
      <c r="AS1341" t="s">
        <v>57</v>
      </c>
    </row>
    <row r="1342" spans="1:45" hidden="1" x14ac:dyDescent="0.25">
      <c r="A1342" t="b">
        <f t="shared" si="292"/>
        <v>0</v>
      </c>
      <c r="B1342" t="b">
        <f t="shared" si="288"/>
        <v>0</v>
      </c>
      <c r="C1342" t="b">
        <f t="shared" si="289"/>
        <v>0</v>
      </c>
      <c r="D1342" t="b">
        <f t="shared" si="290"/>
        <v>0</v>
      </c>
      <c r="E1342" t="b">
        <f t="shared" si="290"/>
        <v>0</v>
      </c>
      <c r="F1342" t="b">
        <f t="shared" si="290"/>
        <v>0</v>
      </c>
      <c r="G1342" t="b">
        <f t="shared" si="285"/>
        <v>0</v>
      </c>
      <c r="H1342" t="b">
        <f t="shared" si="285"/>
        <v>0</v>
      </c>
      <c r="I1342" t="b">
        <f t="shared" si="293"/>
        <v>1</v>
      </c>
      <c r="J1342" t="b">
        <f t="shared" si="294"/>
        <v>1</v>
      </c>
      <c r="K1342" t="b">
        <f t="shared" si="295"/>
        <v>1</v>
      </c>
      <c r="L1342" t="b">
        <f t="shared" si="295"/>
        <v>1</v>
      </c>
      <c r="M1342" t="b">
        <f t="shared" si="295"/>
        <v>1</v>
      </c>
      <c r="N1342" t="b">
        <f t="shared" si="286"/>
        <v>1</v>
      </c>
      <c r="O1342" t="b">
        <f t="shared" si="286"/>
        <v>1</v>
      </c>
      <c r="P1342" t="s">
        <v>14500</v>
      </c>
      <c r="Q1342" t="s">
        <v>14501</v>
      </c>
      <c r="R1342" t="s">
        <v>14502</v>
      </c>
      <c r="S1342" t="s">
        <v>1541</v>
      </c>
      <c r="T1342" s="1">
        <v>39920</v>
      </c>
      <c r="U1342">
        <v>2009</v>
      </c>
      <c r="X1342">
        <v>35</v>
      </c>
      <c r="Y1342">
        <v>41</v>
      </c>
      <c r="Z1342" t="s">
        <v>14503</v>
      </c>
      <c r="AB1342" t="s">
        <v>1543</v>
      </c>
      <c r="AC1342" t="s">
        <v>14504</v>
      </c>
      <c r="AE1342" t="s">
        <v>14505</v>
      </c>
      <c r="AF1342" t="s">
        <v>14506</v>
      </c>
      <c r="AG1342" t="s">
        <v>14507</v>
      </c>
      <c r="AH1342" t="s">
        <v>14508</v>
      </c>
      <c r="AI1342" t="s">
        <v>14509</v>
      </c>
      <c r="AK1342">
        <v>14</v>
      </c>
      <c r="AM1342">
        <v>29</v>
      </c>
      <c r="AN1342" t="s">
        <v>42</v>
      </c>
      <c r="AO1342" s="1">
        <v>39920</v>
      </c>
      <c r="AR1342" t="s">
        <v>42</v>
      </c>
      <c r="AS1342" t="s">
        <v>43</v>
      </c>
    </row>
    <row r="1343" spans="1:45" hidden="1" x14ac:dyDescent="0.25">
      <c r="A1343" t="b">
        <f t="shared" si="292"/>
        <v>0</v>
      </c>
      <c r="B1343" t="b">
        <f t="shared" si="288"/>
        <v>0</v>
      </c>
      <c r="C1343" t="b">
        <f t="shared" si="289"/>
        <v>0</v>
      </c>
      <c r="D1343" t="b">
        <f t="shared" si="290"/>
        <v>0</v>
      </c>
      <c r="E1343" t="b">
        <f t="shared" si="290"/>
        <v>0</v>
      </c>
      <c r="F1343" t="b">
        <f t="shared" si="290"/>
        <v>0</v>
      </c>
      <c r="G1343" t="b">
        <f t="shared" si="285"/>
        <v>0</v>
      </c>
      <c r="H1343" t="b">
        <f t="shared" si="285"/>
        <v>0</v>
      </c>
      <c r="I1343" t="b">
        <f t="shared" si="293"/>
        <v>1</v>
      </c>
      <c r="J1343" t="b">
        <f t="shared" si="294"/>
        <v>1</v>
      </c>
      <c r="K1343" t="b">
        <f t="shared" si="295"/>
        <v>1</v>
      </c>
      <c r="L1343" t="b">
        <f t="shared" si="295"/>
        <v>1</v>
      </c>
      <c r="M1343" t="b">
        <f t="shared" si="295"/>
        <v>1</v>
      </c>
      <c r="N1343" t="b">
        <f t="shared" si="286"/>
        <v>1</v>
      </c>
      <c r="O1343" t="b">
        <f t="shared" si="286"/>
        <v>1</v>
      </c>
      <c r="P1343" t="s">
        <v>14510</v>
      </c>
      <c r="Q1343" t="s">
        <v>14511</v>
      </c>
      <c r="R1343" t="s">
        <v>14512</v>
      </c>
      <c r="S1343" t="s">
        <v>47</v>
      </c>
      <c r="T1343" s="1">
        <v>44965</v>
      </c>
      <c r="U1343">
        <v>2023</v>
      </c>
      <c r="V1343">
        <v>24</v>
      </c>
      <c r="W1343">
        <v>2</v>
      </c>
      <c r="X1343">
        <v>2359</v>
      </c>
      <c r="Y1343">
        <v>2367</v>
      </c>
      <c r="Z1343" t="s">
        <v>14513</v>
      </c>
      <c r="AA1343" t="s">
        <v>49</v>
      </c>
      <c r="AC1343" t="s">
        <v>14514</v>
      </c>
      <c r="AD1343" t="s">
        <v>14515</v>
      </c>
      <c r="AE1343" t="s">
        <v>14516</v>
      </c>
      <c r="AF1343" t="s">
        <v>14517</v>
      </c>
      <c r="AG1343" t="s">
        <v>14518</v>
      </c>
      <c r="AH1343" t="s">
        <v>14519</v>
      </c>
      <c r="AI1343" t="s">
        <v>14520</v>
      </c>
      <c r="AK1343">
        <v>14</v>
      </c>
      <c r="AM1343">
        <v>32</v>
      </c>
      <c r="AN1343" t="s">
        <v>42</v>
      </c>
      <c r="AO1343" s="1">
        <v>44524</v>
      </c>
      <c r="AR1343" t="s">
        <v>42</v>
      </c>
      <c r="AS1343" t="s">
        <v>57</v>
      </c>
    </row>
    <row r="1344" spans="1:45" hidden="1" x14ac:dyDescent="0.25">
      <c r="A1344" t="b">
        <f t="shared" si="292"/>
        <v>0</v>
      </c>
      <c r="B1344" t="b">
        <f t="shared" si="288"/>
        <v>0</v>
      </c>
      <c r="C1344" t="b">
        <f t="shared" si="289"/>
        <v>0</v>
      </c>
      <c r="D1344" t="b">
        <f t="shared" si="290"/>
        <v>0</v>
      </c>
      <c r="E1344" t="b">
        <f t="shared" si="290"/>
        <v>0</v>
      </c>
      <c r="F1344" t="b">
        <f t="shared" si="290"/>
        <v>0</v>
      </c>
      <c r="G1344" t="b">
        <f t="shared" si="285"/>
        <v>0</v>
      </c>
      <c r="H1344" t="b">
        <f t="shared" si="285"/>
        <v>0</v>
      </c>
      <c r="I1344" t="b">
        <f t="shared" si="293"/>
        <v>1</v>
      </c>
      <c r="J1344" t="b">
        <f t="shared" si="294"/>
        <v>1</v>
      </c>
      <c r="K1344" t="b">
        <f t="shared" si="295"/>
        <v>1</v>
      </c>
      <c r="L1344" t="b">
        <f t="shared" si="295"/>
        <v>1</v>
      </c>
      <c r="M1344" t="b">
        <f t="shared" si="295"/>
        <v>1</v>
      </c>
      <c r="N1344" t="b">
        <f t="shared" si="286"/>
        <v>1</v>
      </c>
      <c r="O1344" t="b">
        <f t="shared" si="286"/>
        <v>1</v>
      </c>
      <c r="P1344" t="s">
        <v>14521</v>
      </c>
      <c r="Q1344" t="s">
        <v>14522</v>
      </c>
      <c r="R1344" t="s">
        <v>14523</v>
      </c>
      <c r="S1344" t="s">
        <v>12853</v>
      </c>
      <c r="T1344" s="1">
        <v>37474</v>
      </c>
      <c r="U1344">
        <v>1993</v>
      </c>
      <c r="V1344">
        <v>41</v>
      </c>
      <c r="W1344">
        <v>10</v>
      </c>
      <c r="X1344">
        <v>1525</v>
      </c>
      <c r="Y1344">
        <v>1533</v>
      </c>
      <c r="Z1344" t="s">
        <v>14524</v>
      </c>
      <c r="AA1344" t="s">
        <v>12855</v>
      </c>
      <c r="AC1344" t="s">
        <v>14525</v>
      </c>
      <c r="AE1344" t="s">
        <v>14526</v>
      </c>
      <c r="AG1344" t="s">
        <v>14527</v>
      </c>
      <c r="AH1344" t="s">
        <v>14528</v>
      </c>
      <c r="AI1344" t="s">
        <v>14529</v>
      </c>
      <c r="AK1344">
        <v>13</v>
      </c>
      <c r="AM1344">
        <v>24</v>
      </c>
      <c r="AN1344" t="s">
        <v>42</v>
      </c>
      <c r="AO1344" s="1">
        <v>37474</v>
      </c>
      <c r="AR1344" t="s">
        <v>42</v>
      </c>
      <c r="AS1344" t="s">
        <v>57</v>
      </c>
    </row>
    <row r="1345" spans="1:45" hidden="1" x14ac:dyDescent="0.25">
      <c r="A1345" t="b">
        <f t="shared" si="292"/>
        <v>0</v>
      </c>
      <c r="B1345" t="b">
        <f t="shared" si="288"/>
        <v>0</v>
      </c>
      <c r="C1345" t="b">
        <f t="shared" si="289"/>
        <v>0</v>
      </c>
      <c r="D1345" t="b">
        <f t="shared" si="290"/>
        <v>0</v>
      </c>
      <c r="E1345" t="b">
        <f t="shared" si="290"/>
        <v>0</v>
      </c>
      <c r="F1345" t="b">
        <f t="shared" si="290"/>
        <v>0</v>
      </c>
      <c r="G1345" t="b">
        <f t="shared" si="285"/>
        <v>0</v>
      </c>
      <c r="H1345" t="b">
        <f t="shared" si="285"/>
        <v>0</v>
      </c>
      <c r="I1345" t="b">
        <f t="shared" si="293"/>
        <v>1</v>
      </c>
      <c r="J1345" t="b">
        <f t="shared" si="294"/>
        <v>1</v>
      </c>
      <c r="K1345" t="b">
        <f t="shared" si="295"/>
        <v>1</v>
      </c>
      <c r="L1345" t="b">
        <f t="shared" si="295"/>
        <v>1</v>
      </c>
      <c r="M1345" t="b">
        <f t="shared" si="295"/>
        <v>1</v>
      </c>
      <c r="N1345" t="b">
        <f t="shared" si="286"/>
        <v>1</v>
      </c>
      <c r="O1345" t="b">
        <f t="shared" si="286"/>
        <v>1</v>
      </c>
      <c r="P1345" t="s">
        <v>14530</v>
      </c>
      <c r="Q1345" t="s">
        <v>14531</v>
      </c>
      <c r="R1345" t="s">
        <v>14532</v>
      </c>
      <c r="S1345" t="s">
        <v>14533</v>
      </c>
      <c r="T1345" s="1">
        <v>40682</v>
      </c>
      <c r="U1345">
        <v>2011</v>
      </c>
      <c r="V1345">
        <v>5</v>
      </c>
      <c r="W1345">
        <v>2</v>
      </c>
      <c r="X1345">
        <v>164</v>
      </c>
      <c r="Y1345">
        <v>175</v>
      </c>
      <c r="Z1345" t="s">
        <v>14534</v>
      </c>
      <c r="AA1345" t="s">
        <v>14535</v>
      </c>
      <c r="AC1345" t="s">
        <v>14536</v>
      </c>
      <c r="AE1345" t="s">
        <v>14537</v>
      </c>
      <c r="AF1345" t="s">
        <v>14538</v>
      </c>
      <c r="AG1345" t="s">
        <v>14539</v>
      </c>
      <c r="AH1345" t="s">
        <v>14540</v>
      </c>
      <c r="AI1345" t="s">
        <v>14541</v>
      </c>
      <c r="AK1345">
        <v>13</v>
      </c>
      <c r="AM1345">
        <v>41</v>
      </c>
      <c r="AN1345" t="s">
        <v>42</v>
      </c>
      <c r="AO1345" s="1">
        <v>40511</v>
      </c>
      <c r="AR1345" t="s">
        <v>42</v>
      </c>
      <c r="AS1345" t="s">
        <v>57</v>
      </c>
    </row>
    <row r="1346" spans="1:45" hidden="1" x14ac:dyDescent="0.25">
      <c r="A1346" t="b">
        <f t="shared" si="292"/>
        <v>0</v>
      </c>
      <c r="B1346" t="b">
        <f t="shared" si="288"/>
        <v>0</v>
      </c>
      <c r="C1346" t="b">
        <f t="shared" si="289"/>
        <v>0</v>
      </c>
      <c r="D1346" t="b">
        <f t="shared" si="290"/>
        <v>0</v>
      </c>
      <c r="E1346" t="b">
        <f t="shared" si="290"/>
        <v>0</v>
      </c>
      <c r="F1346" t="b">
        <f t="shared" si="290"/>
        <v>0</v>
      </c>
      <c r="G1346" t="b">
        <f t="shared" si="290"/>
        <v>0</v>
      </c>
      <c r="H1346" t="b">
        <f t="shared" si="290"/>
        <v>0</v>
      </c>
      <c r="I1346" t="b">
        <f t="shared" si="293"/>
        <v>0</v>
      </c>
      <c r="J1346" t="b">
        <f t="shared" si="294"/>
        <v>0</v>
      </c>
      <c r="K1346" t="b">
        <f t="shared" si="295"/>
        <v>0</v>
      </c>
      <c r="L1346" t="b">
        <f t="shared" si="295"/>
        <v>0</v>
      </c>
      <c r="M1346" t="b">
        <f t="shared" si="295"/>
        <v>0</v>
      </c>
      <c r="N1346" t="b">
        <f t="shared" si="295"/>
        <v>0</v>
      </c>
      <c r="O1346" t="b">
        <f t="shared" si="295"/>
        <v>1</v>
      </c>
      <c r="P1346" t="s">
        <v>14542</v>
      </c>
      <c r="Q1346" t="s">
        <v>14543</v>
      </c>
      <c r="R1346" t="s">
        <v>14544</v>
      </c>
      <c r="S1346" t="s">
        <v>190</v>
      </c>
      <c r="T1346" s="1">
        <v>44061</v>
      </c>
      <c r="U1346">
        <v>2020</v>
      </c>
      <c r="V1346">
        <v>8</v>
      </c>
      <c r="X1346">
        <v>147983</v>
      </c>
      <c r="Y1346">
        <v>147994</v>
      </c>
      <c r="Z1346" t="s">
        <v>14545</v>
      </c>
      <c r="AA1346" t="s">
        <v>192</v>
      </c>
      <c r="AC1346" t="s">
        <v>14546</v>
      </c>
      <c r="AD1346" t="s">
        <v>14547</v>
      </c>
      <c r="AE1346" t="s">
        <v>14548</v>
      </c>
      <c r="AF1346" t="s">
        <v>14549</v>
      </c>
      <c r="AG1346" t="s">
        <v>14550</v>
      </c>
      <c r="AH1346" t="s">
        <v>14551</v>
      </c>
      <c r="AI1346" t="s">
        <v>14552</v>
      </c>
      <c r="AK1346">
        <v>13</v>
      </c>
      <c r="AM1346">
        <v>27</v>
      </c>
      <c r="AN1346" t="s">
        <v>270</v>
      </c>
      <c r="AO1346" s="1">
        <v>44054</v>
      </c>
      <c r="AR1346" t="s">
        <v>42</v>
      </c>
      <c r="AS1346" t="s">
        <v>57</v>
      </c>
    </row>
    <row r="1347" spans="1:45" hidden="1" x14ac:dyDescent="0.25">
      <c r="A1347" t="b">
        <f t="shared" ref="A1347:A1410" si="308">AND(IF(OR(B1347,OR(C1347,OR(D1347,OR(E1347,OR(F1347,OR(G1347,H1347)))))),TRUE),IF(AND(I1347,AND(J1347,AND(K1347,AND(L1347,AND(M1347,AND(N1347,O1347)))))),TRUE))</f>
        <v>0</v>
      </c>
      <c r="B1347" t="b">
        <f t="shared" ref="B1347:B1410" si="309">IF(OR(IFERROR(SEARCH("machine learning",P1347),FALSE),OR(IFERROR(SEARCH("artificial intelligence",P1347),FALSE),IFERROR(SEARCH("neural network",P1347),FALSE))),TRUE,FALSE)</f>
        <v>0</v>
      </c>
      <c r="C1347" t="b">
        <f t="shared" ref="C1347:C1410" si="310">IF(OR(IFERROR(SEARCH("machine learning",Z1347),FALSE),OR(IFERROR(SEARCH("artificial intelligence",Z1347),FALSE),IFERROR(SEARCH("neural network",Z1347),FALSE))),TRUE,FALSE)</f>
        <v>0</v>
      </c>
      <c r="D1347" t="b">
        <f t="shared" ref="D1347:G1410" si="311">IF(OR(IFERROR(SEARCH("machine learning",AF1347),FALSE),OR(IFERROR(SEARCH("artificial intelligence",AF1347),FALSE),IFERROR(SEARCH("neural network",AF1347),FALSE))),TRUE,FALSE)</f>
        <v>0</v>
      </c>
      <c r="E1347" t="b">
        <f t="shared" si="311"/>
        <v>1</v>
      </c>
      <c r="F1347" t="b">
        <f t="shared" si="311"/>
        <v>0</v>
      </c>
      <c r="G1347" t="b">
        <f t="shared" si="311"/>
        <v>0</v>
      </c>
      <c r="H1347" t="b">
        <f t="shared" ref="H1347:H1410" si="312">IF(OR(IFERROR(SEARCH("machine learning",AJ1347),FALSE),OR(IFERROR(SEARCH("artificial intelligence",AJ1347),FALSE),IFERROR(SEARCH("neural network",AJ1347),FALSE))),TRUE,FALSE)</f>
        <v>0</v>
      </c>
      <c r="I1347" t="b">
        <f t="shared" ref="I1347:I1410" si="313">IF(OR(IFERROR(SEARCH("vision",P1347),FALSE),OR(IFERROR(SEARCH("radar",P1347),FALSE),IFERROR(SEARCH("image",P1347),FALSE))),FALSE,TRUE)</f>
        <v>1</v>
      </c>
      <c r="J1347" t="b">
        <f t="shared" ref="J1347:J1410" si="314">IF(OR(IFERROR(SEARCH("vision",Z1347),FALSE),OR(IFERROR(SEARCH("radar",Z1347),FALSE),IFERROR(SEARCH("image",Z1347),FALSE))),FALSE,TRUE)</f>
        <v>0</v>
      </c>
      <c r="K1347" t="b">
        <f t="shared" ref="K1347:N1410" si="315">IF(OR(IFERROR(SEARCH("vision",AF1347),FALSE),OR(IFERROR(SEARCH("radar",AF1347),FALSE),IFERROR(SEARCH("image",AF1347),FALSE))),FALSE,TRUE)</f>
        <v>0</v>
      </c>
      <c r="L1347" t="b">
        <f t="shared" si="315"/>
        <v>0</v>
      </c>
      <c r="M1347" t="b">
        <f t="shared" si="315"/>
        <v>0</v>
      </c>
      <c r="N1347" t="b">
        <f t="shared" si="315"/>
        <v>0</v>
      </c>
      <c r="O1347" t="b">
        <f t="shared" ref="O1347:O1410" si="316">IF(OR(IFERROR(SEARCH("vision",AJ1347),FALSE),OR(IFERROR(SEARCH("radar",AJ1347),FALSE),IFERROR(SEARCH("image",AJ1347),FALSE))),FALSE,TRUE)</f>
        <v>1</v>
      </c>
      <c r="P1347" t="s">
        <v>14553</v>
      </c>
      <c r="Q1347" t="s">
        <v>14554</v>
      </c>
      <c r="R1347" t="s">
        <v>14555</v>
      </c>
      <c r="S1347" t="s">
        <v>14556</v>
      </c>
      <c r="T1347" s="1">
        <v>42705</v>
      </c>
      <c r="U1347">
        <v>2016</v>
      </c>
      <c r="X1347">
        <v>2081</v>
      </c>
      <c r="Y1347">
        <v>2085</v>
      </c>
      <c r="Z1347" t="s">
        <v>14557</v>
      </c>
      <c r="AA1347" t="s">
        <v>4351</v>
      </c>
      <c r="AB1347" t="s">
        <v>14558</v>
      </c>
      <c r="AC1347" t="s">
        <v>14559</v>
      </c>
      <c r="AE1347" t="s">
        <v>14560</v>
      </c>
      <c r="AF1347" t="s">
        <v>14561</v>
      </c>
      <c r="AG1347" t="s">
        <v>14562</v>
      </c>
      <c r="AH1347" t="s">
        <v>14563</v>
      </c>
      <c r="AI1347" t="s">
        <v>14564</v>
      </c>
      <c r="AK1347">
        <v>13</v>
      </c>
      <c r="AM1347">
        <v>16</v>
      </c>
      <c r="AO1347" s="1">
        <v>42705</v>
      </c>
      <c r="AR1347" t="s">
        <v>42</v>
      </c>
      <c r="AS1347" t="s">
        <v>43</v>
      </c>
    </row>
    <row r="1348" spans="1:45" hidden="1" x14ac:dyDescent="0.25">
      <c r="A1348" t="b">
        <f t="shared" si="308"/>
        <v>0</v>
      </c>
      <c r="B1348" t="b">
        <f t="shared" si="309"/>
        <v>0</v>
      </c>
      <c r="C1348" t="b">
        <f t="shared" si="310"/>
        <v>0</v>
      </c>
      <c r="D1348" t="b">
        <f t="shared" si="311"/>
        <v>0</v>
      </c>
      <c r="E1348" t="b">
        <f t="shared" si="311"/>
        <v>0</v>
      </c>
      <c r="F1348" t="b">
        <f t="shared" si="311"/>
        <v>0</v>
      </c>
      <c r="G1348" t="b">
        <f t="shared" si="311"/>
        <v>0</v>
      </c>
      <c r="H1348" t="b">
        <f t="shared" si="312"/>
        <v>0</v>
      </c>
      <c r="I1348" t="b">
        <f t="shared" si="313"/>
        <v>1</v>
      </c>
      <c r="J1348" t="b">
        <f t="shared" si="314"/>
        <v>0</v>
      </c>
      <c r="K1348" t="b">
        <f t="shared" si="315"/>
        <v>1</v>
      </c>
      <c r="L1348" t="b">
        <f t="shared" si="315"/>
        <v>1</v>
      </c>
      <c r="M1348" t="b">
        <f t="shared" si="315"/>
        <v>1</v>
      </c>
      <c r="N1348" t="b">
        <f t="shared" si="315"/>
        <v>0</v>
      </c>
      <c r="O1348" t="b">
        <f t="shared" si="316"/>
        <v>1</v>
      </c>
      <c r="P1348" t="s">
        <v>14565</v>
      </c>
      <c r="Q1348" t="s">
        <v>14566</v>
      </c>
      <c r="R1348" t="s">
        <v>14567</v>
      </c>
      <c r="S1348" t="s">
        <v>14568</v>
      </c>
      <c r="T1348" s="1">
        <v>44042</v>
      </c>
      <c r="U1348">
        <v>2020</v>
      </c>
      <c r="X1348">
        <v>1384</v>
      </c>
      <c r="Y1348">
        <v>1400</v>
      </c>
      <c r="Z1348" t="s">
        <v>14569</v>
      </c>
      <c r="AA1348" t="s">
        <v>14570</v>
      </c>
      <c r="AB1348" t="s">
        <v>14571</v>
      </c>
      <c r="AC1348" t="s">
        <v>14572</v>
      </c>
      <c r="AE1348" t="s">
        <v>14573</v>
      </c>
      <c r="AG1348" t="s">
        <v>14574</v>
      </c>
      <c r="AH1348" t="s">
        <v>14575</v>
      </c>
      <c r="AI1348" t="s">
        <v>14576</v>
      </c>
      <c r="AK1348">
        <v>13</v>
      </c>
      <c r="AM1348">
        <v>47</v>
      </c>
      <c r="AN1348" t="s">
        <v>42</v>
      </c>
      <c r="AO1348" s="1">
        <v>44042</v>
      </c>
      <c r="AR1348" t="s">
        <v>42</v>
      </c>
      <c r="AS1348" t="s">
        <v>43</v>
      </c>
    </row>
    <row r="1349" spans="1:45" hidden="1" x14ac:dyDescent="0.25">
      <c r="A1349" t="b">
        <f t="shared" si="308"/>
        <v>0</v>
      </c>
      <c r="B1349" t="b">
        <f t="shared" si="309"/>
        <v>0</v>
      </c>
      <c r="C1349" t="b">
        <f t="shared" si="310"/>
        <v>0</v>
      </c>
      <c r="D1349" t="b">
        <f t="shared" si="311"/>
        <v>0</v>
      </c>
      <c r="E1349" t="b">
        <f t="shared" si="311"/>
        <v>0</v>
      </c>
      <c r="F1349" t="b">
        <f t="shared" si="311"/>
        <v>0</v>
      </c>
      <c r="G1349" t="b">
        <f t="shared" si="311"/>
        <v>0</v>
      </c>
      <c r="H1349" t="b">
        <f t="shared" si="312"/>
        <v>0</v>
      </c>
      <c r="I1349" t="b">
        <f t="shared" si="313"/>
        <v>1</v>
      </c>
      <c r="J1349" t="b">
        <f t="shared" si="314"/>
        <v>1</v>
      </c>
      <c r="K1349" t="b">
        <f t="shared" si="315"/>
        <v>1</v>
      </c>
      <c r="L1349" t="b">
        <f t="shared" si="315"/>
        <v>1</v>
      </c>
      <c r="M1349" t="b">
        <f t="shared" si="315"/>
        <v>1</v>
      </c>
      <c r="N1349" t="b">
        <f t="shared" si="315"/>
        <v>1</v>
      </c>
      <c r="O1349" t="b">
        <f t="shared" si="316"/>
        <v>1</v>
      </c>
      <c r="P1349" t="s">
        <v>14577</v>
      </c>
      <c r="Q1349" t="s">
        <v>14578</v>
      </c>
      <c r="R1349" t="s">
        <v>14579</v>
      </c>
      <c r="S1349" t="s">
        <v>14580</v>
      </c>
      <c r="T1349" s="1">
        <v>40773</v>
      </c>
      <c r="U1349">
        <v>2011</v>
      </c>
      <c r="X1349">
        <v>17</v>
      </c>
      <c r="Y1349">
        <v>23</v>
      </c>
      <c r="Z1349" t="s">
        <v>14581</v>
      </c>
      <c r="AA1349" t="s">
        <v>14268</v>
      </c>
      <c r="AB1349" t="s">
        <v>14582</v>
      </c>
      <c r="AC1349" t="s">
        <v>14583</v>
      </c>
      <c r="AE1349" t="s">
        <v>14584</v>
      </c>
      <c r="AG1349" t="s">
        <v>14585</v>
      </c>
      <c r="AH1349" t="s">
        <v>14586</v>
      </c>
      <c r="AI1349" t="s">
        <v>14587</v>
      </c>
      <c r="AK1349">
        <v>13</v>
      </c>
      <c r="AM1349">
        <v>25</v>
      </c>
      <c r="AN1349" t="s">
        <v>42</v>
      </c>
      <c r="AO1349" s="1">
        <v>40773</v>
      </c>
      <c r="AR1349" t="s">
        <v>42</v>
      </c>
      <c r="AS1349" t="s">
        <v>43</v>
      </c>
    </row>
    <row r="1350" spans="1:45" hidden="1" x14ac:dyDescent="0.25">
      <c r="A1350" t="b">
        <f t="shared" si="308"/>
        <v>0</v>
      </c>
      <c r="B1350" t="b">
        <f t="shared" si="309"/>
        <v>0</v>
      </c>
      <c r="C1350" t="b">
        <f t="shared" si="310"/>
        <v>0</v>
      </c>
      <c r="D1350" t="b">
        <f t="shared" si="311"/>
        <v>0</v>
      </c>
      <c r="E1350" t="b">
        <f t="shared" si="311"/>
        <v>0</v>
      </c>
      <c r="F1350" t="b">
        <f t="shared" si="311"/>
        <v>0</v>
      </c>
      <c r="G1350" t="b">
        <f t="shared" si="311"/>
        <v>0</v>
      </c>
      <c r="H1350" t="b">
        <f t="shared" si="312"/>
        <v>0</v>
      </c>
      <c r="I1350" t="b">
        <f t="shared" si="313"/>
        <v>0</v>
      </c>
      <c r="J1350" t="b">
        <f t="shared" si="314"/>
        <v>0</v>
      </c>
      <c r="K1350" t="b">
        <f t="shared" si="315"/>
        <v>1</v>
      </c>
      <c r="L1350" t="b">
        <f t="shared" si="315"/>
        <v>0</v>
      </c>
      <c r="M1350" t="b">
        <f t="shared" si="315"/>
        <v>0</v>
      </c>
      <c r="N1350" t="b">
        <f t="shared" si="315"/>
        <v>0</v>
      </c>
      <c r="O1350" t="b">
        <f t="shared" si="316"/>
        <v>1</v>
      </c>
      <c r="P1350" t="s">
        <v>14588</v>
      </c>
      <c r="Q1350" t="s">
        <v>14589</v>
      </c>
      <c r="R1350" t="s">
        <v>14590</v>
      </c>
      <c r="S1350" t="s">
        <v>5529</v>
      </c>
      <c r="T1350" s="1">
        <v>43797</v>
      </c>
      <c r="U1350">
        <v>2019</v>
      </c>
      <c r="X1350">
        <v>299</v>
      </c>
      <c r="Y1350">
        <v>304</v>
      </c>
      <c r="Z1350" t="s">
        <v>14591</v>
      </c>
      <c r="AB1350" t="s">
        <v>5531</v>
      </c>
      <c r="AC1350" t="s">
        <v>14592</v>
      </c>
      <c r="AE1350" t="s">
        <v>14593</v>
      </c>
      <c r="AG1350" t="s">
        <v>14594</v>
      </c>
      <c r="AH1350" t="s">
        <v>14595</v>
      </c>
      <c r="AI1350" t="s">
        <v>14596</v>
      </c>
      <c r="AK1350">
        <v>13</v>
      </c>
      <c r="AM1350">
        <v>22</v>
      </c>
      <c r="AN1350" t="s">
        <v>42</v>
      </c>
      <c r="AO1350" s="1">
        <v>43797</v>
      </c>
      <c r="AR1350" t="s">
        <v>42</v>
      </c>
      <c r="AS1350" t="s">
        <v>43</v>
      </c>
    </row>
    <row r="1351" spans="1:45" hidden="1" x14ac:dyDescent="0.25">
      <c r="A1351" t="b">
        <f t="shared" si="308"/>
        <v>0</v>
      </c>
      <c r="B1351" t="b">
        <f t="shared" si="309"/>
        <v>0</v>
      </c>
      <c r="C1351" t="b">
        <f t="shared" si="310"/>
        <v>1</v>
      </c>
      <c r="D1351" t="b">
        <f t="shared" si="311"/>
        <v>0</v>
      </c>
      <c r="E1351" t="b">
        <f t="shared" si="311"/>
        <v>0</v>
      </c>
      <c r="F1351" t="b">
        <f t="shared" si="311"/>
        <v>0</v>
      </c>
      <c r="G1351" t="b">
        <f t="shared" si="311"/>
        <v>0</v>
      </c>
      <c r="H1351" t="b">
        <f t="shared" si="312"/>
        <v>0</v>
      </c>
      <c r="I1351" t="b">
        <f t="shared" si="313"/>
        <v>0</v>
      </c>
      <c r="J1351" t="b">
        <f t="shared" si="314"/>
        <v>0</v>
      </c>
      <c r="K1351" t="b">
        <f t="shared" si="315"/>
        <v>1</v>
      </c>
      <c r="L1351" t="b">
        <f t="shared" si="315"/>
        <v>0</v>
      </c>
      <c r="M1351" t="b">
        <f t="shared" si="315"/>
        <v>0</v>
      </c>
      <c r="N1351" t="b">
        <f t="shared" si="315"/>
        <v>0</v>
      </c>
      <c r="O1351" t="b">
        <f t="shared" si="316"/>
        <v>1</v>
      </c>
      <c r="P1351" t="s">
        <v>14597</v>
      </c>
      <c r="Q1351" t="s">
        <v>14598</v>
      </c>
      <c r="R1351" t="s">
        <v>14599</v>
      </c>
      <c r="S1351" t="s">
        <v>855</v>
      </c>
      <c r="T1351" s="1">
        <v>44113</v>
      </c>
      <c r="U1351">
        <v>2020</v>
      </c>
      <c r="V1351">
        <v>56</v>
      </c>
      <c r="W1351">
        <v>5</v>
      </c>
      <c r="X1351">
        <v>3854</v>
      </c>
      <c r="Y1351">
        <v>3867</v>
      </c>
      <c r="Z1351" t="s">
        <v>14600</v>
      </c>
      <c r="AA1351" t="s">
        <v>857</v>
      </c>
      <c r="AC1351" t="s">
        <v>14601</v>
      </c>
      <c r="AD1351" t="s">
        <v>14602</v>
      </c>
      <c r="AE1351" t="s">
        <v>14603</v>
      </c>
      <c r="AF1351" t="s">
        <v>14604</v>
      </c>
      <c r="AG1351" t="s">
        <v>14605</v>
      </c>
      <c r="AH1351" t="s">
        <v>14606</v>
      </c>
      <c r="AI1351" t="s">
        <v>14607</v>
      </c>
      <c r="AK1351">
        <v>13</v>
      </c>
      <c r="AM1351">
        <v>39</v>
      </c>
      <c r="AN1351" t="s">
        <v>42</v>
      </c>
      <c r="AO1351" s="1">
        <v>43906</v>
      </c>
      <c r="AR1351" t="s">
        <v>42</v>
      </c>
      <c r="AS1351" t="s">
        <v>57</v>
      </c>
    </row>
    <row r="1352" spans="1:45" hidden="1" x14ac:dyDescent="0.25">
      <c r="A1352" t="b">
        <f t="shared" si="308"/>
        <v>0</v>
      </c>
      <c r="B1352" t="b">
        <f t="shared" si="309"/>
        <v>0</v>
      </c>
      <c r="C1352" t="b">
        <f t="shared" si="310"/>
        <v>0</v>
      </c>
      <c r="D1352" t="b">
        <f t="shared" si="311"/>
        <v>0</v>
      </c>
      <c r="E1352" t="b">
        <f t="shared" si="311"/>
        <v>0</v>
      </c>
      <c r="F1352" t="b">
        <f t="shared" si="311"/>
        <v>0</v>
      </c>
      <c r="G1352" t="b">
        <f t="shared" si="311"/>
        <v>0</v>
      </c>
      <c r="H1352" t="b">
        <f t="shared" si="312"/>
        <v>0</v>
      </c>
      <c r="I1352" t="b">
        <f t="shared" si="313"/>
        <v>1</v>
      </c>
      <c r="J1352" t="b">
        <f t="shared" si="314"/>
        <v>0</v>
      </c>
      <c r="K1352" t="b">
        <f t="shared" si="315"/>
        <v>1</v>
      </c>
      <c r="L1352" t="b">
        <f t="shared" si="315"/>
        <v>0</v>
      </c>
      <c r="M1352" t="b">
        <f t="shared" si="315"/>
        <v>0</v>
      </c>
      <c r="N1352" t="b">
        <f t="shared" si="315"/>
        <v>0</v>
      </c>
      <c r="O1352" t="b">
        <f t="shared" si="316"/>
        <v>1</v>
      </c>
      <c r="P1352" t="s">
        <v>14608</v>
      </c>
      <c r="Q1352" t="s">
        <v>14609</v>
      </c>
      <c r="R1352" t="s">
        <v>14610</v>
      </c>
      <c r="S1352" t="s">
        <v>820</v>
      </c>
      <c r="T1352" s="1">
        <v>42268</v>
      </c>
      <c r="U1352">
        <v>2015</v>
      </c>
      <c r="X1352">
        <v>1</v>
      </c>
      <c r="Y1352">
        <v>9</v>
      </c>
      <c r="Z1352" t="s">
        <v>14611</v>
      </c>
      <c r="AB1352" t="s">
        <v>822</v>
      </c>
      <c r="AC1352" t="s">
        <v>14612</v>
      </c>
      <c r="AE1352" t="s">
        <v>14613</v>
      </c>
      <c r="AG1352" t="s">
        <v>14614</v>
      </c>
      <c r="AH1352" t="s">
        <v>14615</v>
      </c>
      <c r="AI1352" t="s">
        <v>14616</v>
      </c>
      <c r="AK1352">
        <v>13</v>
      </c>
      <c r="AM1352">
        <v>16</v>
      </c>
      <c r="AN1352" t="s">
        <v>42</v>
      </c>
      <c r="AO1352" s="1">
        <v>42268</v>
      </c>
      <c r="AR1352" t="s">
        <v>42</v>
      </c>
      <c r="AS1352" t="s">
        <v>43</v>
      </c>
    </row>
    <row r="1353" spans="1:45" hidden="1" x14ac:dyDescent="0.25">
      <c r="A1353" t="b">
        <f t="shared" si="308"/>
        <v>0</v>
      </c>
      <c r="B1353" t="b">
        <f t="shared" si="309"/>
        <v>0</v>
      </c>
      <c r="C1353" t="b">
        <f t="shared" si="310"/>
        <v>0</v>
      </c>
      <c r="D1353" t="b">
        <f t="shared" si="311"/>
        <v>0</v>
      </c>
      <c r="E1353" t="b">
        <f t="shared" si="311"/>
        <v>0</v>
      </c>
      <c r="F1353" t="b">
        <f t="shared" si="311"/>
        <v>0</v>
      </c>
      <c r="G1353" t="b">
        <f t="shared" si="311"/>
        <v>0</v>
      </c>
      <c r="H1353" t="b">
        <f t="shared" si="312"/>
        <v>0</v>
      </c>
      <c r="I1353" t="b">
        <f t="shared" si="313"/>
        <v>1</v>
      </c>
      <c r="J1353" t="b">
        <f t="shared" si="314"/>
        <v>0</v>
      </c>
      <c r="K1353" t="b">
        <f t="shared" si="315"/>
        <v>0</v>
      </c>
      <c r="L1353" t="b">
        <f t="shared" si="315"/>
        <v>0</v>
      </c>
      <c r="M1353" t="b">
        <f t="shared" si="315"/>
        <v>0</v>
      </c>
      <c r="N1353" t="b">
        <f t="shared" si="315"/>
        <v>0</v>
      </c>
      <c r="O1353" t="b">
        <f t="shared" si="316"/>
        <v>1</v>
      </c>
      <c r="P1353" t="s">
        <v>14617</v>
      </c>
      <c r="Q1353" t="s">
        <v>14618</v>
      </c>
      <c r="R1353" t="s">
        <v>14619</v>
      </c>
      <c r="S1353" t="s">
        <v>12796</v>
      </c>
      <c r="T1353" s="1">
        <v>44532</v>
      </c>
      <c r="U1353">
        <v>2022</v>
      </c>
      <c r="V1353">
        <v>60</v>
      </c>
      <c r="X1353">
        <v>1</v>
      </c>
      <c r="Y1353">
        <v>16</v>
      </c>
      <c r="Z1353" t="s">
        <v>14620</v>
      </c>
      <c r="AA1353" t="s">
        <v>12798</v>
      </c>
      <c r="AC1353" t="s">
        <v>14621</v>
      </c>
      <c r="AE1353" t="s">
        <v>14622</v>
      </c>
      <c r="AF1353" t="s">
        <v>14623</v>
      </c>
      <c r="AG1353" t="s">
        <v>14624</v>
      </c>
      <c r="AH1353" t="s">
        <v>14625</v>
      </c>
      <c r="AI1353" t="s">
        <v>14626</v>
      </c>
      <c r="AK1353">
        <v>13</v>
      </c>
      <c r="AM1353">
        <v>29</v>
      </c>
      <c r="AN1353" t="s">
        <v>42</v>
      </c>
      <c r="AO1353" s="1">
        <v>44160</v>
      </c>
      <c r="AR1353" t="s">
        <v>42</v>
      </c>
      <c r="AS1353" t="s">
        <v>57</v>
      </c>
    </row>
    <row r="1354" spans="1:45" hidden="1" x14ac:dyDescent="0.25">
      <c r="A1354" t="b">
        <f t="shared" si="308"/>
        <v>0</v>
      </c>
      <c r="B1354" t="b">
        <f t="shared" si="309"/>
        <v>0</v>
      </c>
      <c r="C1354" t="b">
        <f t="shared" si="310"/>
        <v>1</v>
      </c>
      <c r="D1354" t="b">
        <f t="shared" si="311"/>
        <v>0</v>
      </c>
      <c r="E1354" t="b">
        <f t="shared" si="311"/>
        <v>0</v>
      </c>
      <c r="F1354" t="b">
        <f t="shared" si="311"/>
        <v>1</v>
      </c>
      <c r="G1354" t="b">
        <f t="shared" si="311"/>
        <v>0</v>
      </c>
      <c r="H1354" t="b">
        <f t="shared" si="312"/>
        <v>0</v>
      </c>
      <c r="I1354" t="b">
        <f t="shared" si="313"/>
        <v>1</v>
      </c>
      <c r="J1354" t="b">
        <f t="shared" si="314"/>
        <v>0</v>
      </c>
      <c r="K1354" t="b">
        <f t="shared" si="315"/>
        <v>1</v>
      </c>
      <c r="L1354" t="b">
        <f t="shared" si="315"/>
        <v>1</v>
      </c>
      <c r="M1354" t="b">
        <f t="shared" si="315"/>
        <v>0</v>
      </c>
      <c r="N1354" t="b">
        <f t="shared" si="315"/>
        <v>0</v>
      </c>
      <c r="O1354" t="b">
        <f t="shared" si="316"/>
        <v>1</v>
      </c>
      <c r="P1354" t="s">
        <v>14627</v>
      </c>
      <c r="Q1354" t="s">
        <v>14628</v>
      </c>
      <c r="R1354" t="s">
        <v>14629</v>
      </c>
      <c r="S1354" t="s">
        <v>12784</v>
      </c>
      <c r="T1354" s="1">
        <v>44113</v>
      </c>
      <c r="U1354">
        <v>2020</v>
      </c>
      <c r="V1354">
        <v>7</v>
      </c>
      <c r="W1354">
        <v>10</v>
      </c>
      <c r="X1354">
        <v>9678</v>
      </c>
      <c r="Y1354">
        <v>9687</v>
      </c>
      <c r="Z1354" t="s">
        <v>14630</v>
      </c>
      <c r="AA1354" t="s">
        <v>12786</v>
      </c>
      <c r="AC1354" t="s">
        <v>14631</v>
      </c>
      <c r="AD1354" t="s">
        <v>14632</v>
      </c>
      <c r="AE1354" t="s">
        <v>14633</v>
      </c>
      <c r="AF1354" t="s">
        <v>14634</v>
      </c>
      <c r="AG1354" t="s">
        <v>14635</v>
      </c>
      <c r="AH1354" t="s">
        <v>14636</v>
      </c>
      <c r="AI1354" t="s">
        <v>14637</v>
      </c>
      <c r="AK1354">
        <v>13</v>
      </c>
      <c r="AM1354">
        <v>38</v>
      </c>
      <c r="AN1354" t="s">
        <v>42</v>
      </c>
      <c r="AO1354" s="1">
        <v>43949</v>
      </c>
      <c r="AR1354" t="s">
        <v>42</v>
      </c>
      <c r="AS1354" t="s">
        <v>57</v>
      </c>
    </row>
    <row r="1355" spans="1:45" hidden="1" x14ac:dyDescent="0.25">
      <c r="A1355" t="b">
        <f t="shared" si="308"/>
        <v>0</v>
      </c>
      <c r="B1355" t="b">
        <f t="shared" si="309"/>
        <v>0</v>
      </c>
      <c r="C1355" t="b">
        <f t="shared" si="310"/>
        <v>0</v>
      </c>
      <c r="D1355" t="b">
        <f t="shared" si="311"/>
        <v>0</v>
      </c>
      <c r="E1355" t="b">
        <f t="shared" si="311"/>
        <v>0</v>
      </c>
      <c r="F1355" t="b">
        <f t="shared" si="311"/>
        <v>0</v>
      </c>
      <c r="G1355" t="b">
        <f t="shared" si="311"/>
        <v>0</v>
      </c>
      <c r="H1355" t="b">
        <f t="shared" si="312"/>
        <v>0</v>
      </c>
      <c r="I1355" t="b">
        <f t="shared" si="313"/>
        <v>1</v>
      </c>
      <c r="J1355" t="b">
        <f t="shared" si="314"/>
        <v>1</v>
      </c>
      <c r="K1355" t="b">
        <f t="shared" si="315"/>
        <v>1</v>
      </c>
      <c r="L1355" t="b">
        <f t="shared" si="315"/>
        <v>1</v>
      </c>
      <c r="M1355" t="b">
        <f t="shared" si="315"/>
        <v>1</v>
      </c>
      <c r="N1355" t="b">
        <f t="shared" si="315"/>
        <v>1</v>
      </c>
      <c r="O1355" t="b">
        <f t="shared" si="316"/>
        <v>1</v>
      </c>
      <c r="P1355" t="s">
        <v>14638</v>
      </c>
      <c r="Q1355" t="s">
        <v>14639</v>
      </c>
      <c r="R1355" t="s">
        <v>14640</v>
      </c>
      <c r="S1355" t="s">
        <v>14641</v>
      </c>
      <c r="T1355" s="1">
        <v>39763</v>
      </c>
      <c r="U1355">
        <v>2008</v>
      </c>
      <c r="X1355">
        <v>35</v>
      </c>
      <c r="Y1355">
        <v>39</v>
      </c>
      <c r="Z1355" t="s">
        <v>14642</v>
      </c>
      <c r="AB1355" t="s">
        <v>14643</v>
      </c>
      <c r="AC1355" t="s">
        <v>14644</v>
      </c>
      <c r="AE1355" t="s">
        <v>14645</v>
      </c>
      <c r="AF1355" t="s">
        <v>14646</v>
      </c>
      <c r="AG1355" t="s">
        <v>14647</v>
      </c>
      <c r="AH1355" t="s">
        <v>14648</v>
      </c>
      <c r="AI1355" t="s">
        <v>14649</v>
      </c>
      <c r="AK1355">
        <v>13</v>
      </c>
      <c r="AM1355">
        <v>15</v>
      </c>
      <c r="AN1355" t="s">
        <v>42</v>
      </c>
      <c r="AO1355" s="1">
        <v>39763</v>
      </c>
      <c r="AR1355" t="s">
        <v>42</v>
      </c>
      <c r="AS1355" t="s">
        <v>43</v>
      </c>
    </row>
    <row r="1356" spans="1:45" hidden="1" x14ac:dyDescent="0.25">
      <c r="A1356" t="b">
        <f t="shared" si="308"/>
        <v>0</v>
      </c>
      <c r="B1356" t="b">
        <f t="shared" si="309"/>
        <v>0</v>
      </c>
      <c r="C1356" t="b">
        <f t="shared" si="310"/>
        <v>0</v>
      </c>
      <c r="D1356" t="b">
        <f t="shared" si="311"/>
        <v>0</v>
      </c>
      <c r="E1356" t="b">
        <f t="shared" si="311"/>
        <v>0</v>
      </c>
      <c r="F1356" t="b">
        <f t="shared" si="311"/>
        <v>0</v>
      </c>
      <c r="G1356" t="b">
        <f t="shared" si="311"/>
        <v>0</v>
      </c>
      <c r="H1356" t="b">
        <f t="shared" si="312"/>
        <v>0</v>
      </c>
      <c r="I1356" t="b">
        <f t="shared" si="313"/>
        <v>1</v>
      </c>
      <c r="J1356" t="b">
        <f t="shared" si="314"/>
        <v>0</v>
      </c>
      <c r="K1356" t="b">
        <f t="shared" si="315"/>
        <v>1</v>
      </c>
      <c r="L1356" t="b">
        <f t="shared" si="315"/>
        <v>1</v>
      </c>
      <c r="M1356" t="b">
        <f t="shared" si="315"/>
        <v>1</v>
      </c>
      <c r="N1356" t="b">
        <f t="shared" si="315"/>
        <v>1</v>
      </c>
      <c r="O1356" t="b">
        <f t="shared" si="316"/>
        <v>1</v>
      </c>
      <c r="P1356" t="s">
        <v>14650</v>
      </c>
      <c r="Q1356" t="s">
        <v>11910</v>
      </c>
      <c r="R1356" t="s">
        <v>14651</v>
      </c>
      <c r="S1356" t="s">
        <v>12796</v>
      </c>
      <c r="T1356" s="1">
        <v>42643</v>
      </c>
      <c r="U1356">
        <v>2016</v>
      </c>
      <c r="V1356">
        <v>54</v>
      </c>
      <c r="W1356">
        <v>12</v>
      </c>
      <c r="X1356">
        <v>7166</v>
      </c>
      <c r="Y1356">
        <v>7176</v>
      </c>
      <c r="Z1356" t="s">
        <v>14652</v>
      </c>
      <c r="AA1356" t="s">
        <v>12798</v>
      </c>
      <c r="AC1356" t="s">
        <v>14653</v>
      </c>
      <c r="AD1356" t="s">
        <v>14654</v>
      </c>
      <c r="AE1356" t="s">
        <v>14655</v>
      </c>
      <c r="AF1356" t="s">
        <v>14656</v>
      </c>
      <c r="AG1356" t="s">
        <v>14657</v>
      </c>
      <c r="AH1356" t="s">
        <v>14658</v>
      </c>
      <c r="AI1356" t="s">
        <v>14659</v>
      </c>
      <c r="AK1356">
        <v>13</v>
      </c>
      <c r="AM1356">
        <v>38</v>
      </c>
      <c r="AN1356" t="s">
        <v>42</v>
      </c>
      <c r="AO1356" s="1">
        <v>42607</v>
      </c>
      <c r="AR1356" t="s">
        <v>42</v>
      </c>
      <c r="AS1356" t="s">
        <v>57</v>
      </c>
    </row>
    <row r="1357" spans="1:45" hidden="1" x14ac:dyDescent="0.25">
      <c r="A1357" t="b">
        <f t="shared" si="308"/>
        <v>0</v>
      </c>
      <c r="B1357" t="b">
        <f t="shared" si="309"/>
        <v>0</v>
      </c>
      <c r="C1357" t="b">
        <f t="shared" si="310"/>
        <v>0</v>
      </c>
      <c r="D1357" t="b">
        <f t="shared" si="311"/>
        <v>0</v>
      </c>
      <c r="E1357" t="b">
        <f t="shared" si="311"/>
        <v>0</v>
      </c>
      <c r="F1357" t="b">
        <f t="shared" si="311"/>
        <v>1</v>
      </c>
      <c r="G1357" t="b">
        <f t="shared" si="311"/>
        <v>0</v>
      </c>
      <c r="H1357" t="b">
        <f t="shared" si="312"/>
        <v>0</v>
      </c>
      <c r="I1357" t="b">
        <f>IF(OR(IFERROR(SEARCH("internet",P1357),FALSE),OR(IFERROR(SEARCH("vision",P1357),FALSE),OR(IFERROR(SEARCH("radar",P1357),FALSE),IFERROR(SEARCH("image",P1357),FALSE)))),FALSE,TRUE)</f>
        <v>1</v>
      </c>
      <c r="J1357" t="b">
        <f>IF(OR(IFERROR(SEARCH("internet",Z1357),FALSE),OR(IFERROR(SEARCH("vision",Z1357),FALSE),OR(IFERROR(SEARCH("radar",Z1357),FALSE),IFERROR(SEARCH("image",Z1357),FALSE)))),FALSE,TRUE)</f>
        <v>0</v>
      </c>
      <c r="K1357" t="b">
        <f>IF(OR(IFERROR(SEARCH("internet",AF1357),FALSE),OR(IFERROR(SEARCH("vision",AF1357),FALSE),OR(IFERROR(SEARCH("radar",AF1357),FALSE),IFERROR(SEARCH("image",AF1357),FALSE)))),FALSE,TRUE)</f>
        <v>1</v>
      </c>
      <c r="L1357" t="b">
        <f t="shared" ref="L1357:O1357" si="317">IF(OR(IFERROR(SEARCH("internet",AG1357),FALSE),OR(IFERROR(SEARCH("vision",AG1357),FALSE),OR(IFERROR(SEARCH("radar",AG1357),FALSE),IFERROR(SEARCH("image",AG1357),FALSE)))),FALSE,TRUE)</f>
        <v>0</v>
      </c>
      <c r="M1357" t="b">
        <f t="shared" si="317"/>
        <v>0</v>
      </c>
      <c r="N1357" t="b">
        <f t="shared" si="317"/>
        <v>1</v>
      </c>
      <c r="O1357" t="b">
        <f t="shared" si="317"/>
        <v>1</v>
      </c>
      <c r="P1357" t="s">
        <v>14660</v>
      </c>
      <c r="Q1357" t="s">
        <v>14661</v>
      </c>
      <c r="R1357" t="s">
        <v>14662</v>
      </c>
      <c r="S1357" t="s">
        <v>6887</v>
      </c>
      <c r="T1357" s="1">
        <v>44683</v>
      </c>
      <c r="U1357">
        <v>2022</v>
      </c>
      <c r="V1357">
        <v>71</v>
      </c>
      <c r="W1357">
        <v>4</v>
      </c>
      <c r="X1357">
        <v>4212</v>
      </c>
      <c r="Y1357">
        <v>4224</v>
      </c>
      <c r="Z1357" t="s">
        <v>14663</v>
      </c>
      <c r="AA1357" t="s">
        <v>6889</v>
      </c>
      <c r="AC1357" t="s">
        <v>14664</v>
      </c>
      <c r="AD1357" t="s">
        <v>14665</v>
      </c>
      <c r="AE1357" t="s">
        <v>14666</v>
      </c>
      <c r="AF1357" t="s">
        <v>14667</v>
      </c>
      <c r="AG1357" t="s">
        <v>14668</v>
      </c>
      <c r="AH1357" t="s">
        <v>14669</v>
      </c>
      <c r="AI1357" t="s">
        <v>14670</v>
      </c>
      <c r="AK1357">
        <v>12</v>
      </c>
      <c r="AM1357">
        <v>42</v>
      </c>
      <c r="AN1357" t="s">
        <v>42</v>
      </c>
      <c r="AO1357" s="1">
        <v>44572</v>
      </c>
      <c r="AR1357" t="s">
        <v>42</v>
      </c>
      <c r="AS1357" t="s">
        <v>57</v>
      </c>
    </row>
    <row r="1358" spans="1:45" hidden="1" x14ac:dyDescent="0.25">
      <c r="A1358" t="b">
        <f t="shared" si="308"/>
        <v>0</v>
      </c>
      <c r="B1358" t="b">
        <f t="shared" si="309"/>
        <v>0</v>
      </c>
      <c r="C1358" t="b">
        <f t="shared" si="310"/>
        <v>0</v>
      </c>
      <c r="D1358" t="b">
        <f t="shared" si="311"/>
        <v>0</v>
      </c>
      <c r="E1358" t="b">
        <f t="shared" si="311"/>
        <v>0</v>
      </c>
      <c r="F1358" t="b">
        <f t="shared" si="311"/>
        <v>0</v>
      </c>
      <c r="G1358" t="b">
        <f t="shared" si="311"/>
        <v>0</v>
      </c>
      <c r="H1358" t="b">
        <f t="shared" si="312"/>
        <v>0</v>
      </c>
      <c r="I1358" t="b">
        <f t="shared" si="313"/>
        <v>1</v>
      </c>
      <c r="J1358" t="b">
        <f t="shared" si="314"/>
        <v>1</v>
      </c>
      <c r="K1358" t="b">
        <f t="shared" si="315"/>
        <v>1</v>
      </c>
      <c r="L1358" t="b">
        <f t="shared" si="315"/>
        <v>1</v>
      </c>
      <c r="M1358" t="b">
        <f t="shared" si="315"/>
        <v>1</v>
      </c>
      <c r="N1358" t="b">
        <f t="shared" si="315"/>
        <v>1</v>
      </c>
      <c r="O1358" t="b">
        <f t="shared" si="316"/>
        <v>1</v>
      </c>
      <c r="P1358" t="s">
        <v>14671</v>
      </c>
      <c r="Q1358" t="s">
        <v>14672</v>
      </c>
      <c r="R1358" t="s">
        <v>14673</v>
      </c>
      <c r="S1358" t="s">
        <v>14674</v>
      </c>
      <c r="T1358" s="1">
        <v>43797</v>
      </c>
      <c r="U1358">
        <v>2019</v>
      </c>
      <c r="X1358">
        <v>1</v>
      </c>
      <c r="Y1358">
        <v>7</v>
      </c>
      <c r="Z1358" t="s">
        <v>14675</v>
      </c>
      <c r="AB1358" t="s">
        <v>14676</v>
      </c>
      <c r="AC1358" t="s">
        <v>14677</v>
      </c>
      <c r="AE1358" t="s">
        <v>14678</v>
      </c>
      <c r="AF1358" t="s">
        <v>14679</v>
      </c>
      <c r="AG1358" t="s">
        <v>14680</v>
      </c>
      <c r="AH1358" t="s">
        <v>14681</v>
      </c>
      <c r="AI1358" t="s">
        <v>14682</v>
      </c>
      <c r="AK1358">
        <v>12</v>
      </c>
      <c r="AM1358">
        <v>19</v>
      </c>
      <c r="AN1358" t="s">
        <v>42</v>
      </c>
      <c r="AO1358" s="1">
        <v>43797</v>
      </c>
      <c r="AR1358" t="s">
        <v>42</v>
      </c>
      <c r="AS1358" t="s">
        <v>43</v>
      </c>
    </row>
    <row r="1359" spans="1:45" hidden="1" x14ac:dyDescent="0.25">
      <c r="A1359" t="b">
        <f t="shared" si="308"/>
        <v>0</v>
      </c>
      <c r="B1359" t="b">
        <f t="shared" si="309"/>
        <v>0</v>
      </c>
      <c r="C1359" t="b">
        <f t="shared" si="310"/>
        <v>0</v>
      </c>
      <c r="D1359" t="b">
        <f t="shared" si="311"/>
        <v>0</v>
      </c>
      <c r="E1359" t="b">
        <f t="shared" si="311"/>
        <v>0</v>
      </c>
      <c r="F1359" t="b">
        <f t="shared" si="311"/>
        <v>0</v>
      </c>
      <c r="G1359" t="b">
        <f t="shared" si="311"/>
        <v>0</v>
      </c>
      <c r="H1359" t="b">
        <f t="shared" si="312"/>
        <v>0</v>
      </c>
      <c r="I1359" t="b">
        <f t="shared" si="313"/>
        <v>1</v>
      </c>
      <c r="J1359" t="b">
        <f t="shared" si="314"/>
        <v>1</v>
      </c>
      <c r="K1359" t="b">
        <f t="shared" si="315"/>
        <v>1</v>
      </c>
      <c r="L1359" t="b">
        <f t="shared" si="315"/>
        <v>1</v>
      </c>
      <c r="M1359" t="b">
        <f t="shared" si="315"/>
        <v>1</v>
      </c>
      <c r="N1359" t="b">
        <f t="shared" si="315"/>
        <v>1</v>
      </c>
      <c r="O1359" t="b">
        <f t="shared" si="316"/>
        <v>1</v>
      </c>
      <c r="P1359" t="s">
        <v>14683</v>
      </c>
      <c r="Q1359" t="s">
        <v>14684</v>
      </c>
      <c r="R1359" t="s">
        <v>14685</v>
      </c>
      <c r="S1359" t="s">
        <v>14686</v>
      </c>
      <c r="T1359" s="1">
        <v>43804</v>
      </c>
      <c r="U1359">
        <v>2019</v>
      </c>
      <c r="X1359">
        <v>215</v>
      </c>
      <c r="Y1359">
        <v>220</v>
      </c>
      <c r="Z1359" t="s">
        <v>14687</v>
      </c>
      <c r="AA1359" t="s">
        <v>4744</v>
      </c>
      <c r="AB1359" t="s">
        <v>14688</v>
      </c>
      <c r="AC1359" t="s">
        <v>14689</v>
      </c>
      <c r="AE1359" t="s">
        <v>14690</v>
      </c>
      <c r="AF1359" t="s">
        <v>14691</v>
      </c>
      <c r="AG1359" t="s">
        <v>14692</v>
      </c>
      <c r="AH1359" t="s">
        <v>14693</v>
      </c>
      <c r="AI1359" t="s">
        <v>14694</v>
      </c>
      <c r="AK1359">
        <v>12</v>
      </c>
      <c r="AM1359">
        <v>16</v>
      </c>
      <c r="AN1359" t="s">
        <v>42</v>
      </c>
      <c r="AO1359" s="1">
        <v>43804</v>
      </c>
      <c r="AR1359" t="s">
        <v>42</v>
      </c>
      <c r="AS1359" t="s">
        <v>43</v>
      </c>
    </row>
    <row r="1360" spans="1:45" hidden="1" x14ac:dyDescent="0.25">
      <c r="A1360" t="b">
        <f t="shared" si="308"/>
        <v>0</v>
      </c>
      <c r="B1360" t="b">
        <f t="shared" si="309"/>
        <v>0</v>
      </c>
      <c r="C1360" t="b">
        <f t="shared" si="310"/>
        <v>0</v>
      </c>
      <c r="D1360" t="b">
        <f t="shared" si="311"/>
        <v>0</v>
      </c>
      <c r="E1360" t="b">
        <f t="shared" si="311"/>
        <v>0</v>
      </c>
      <c r="F1360" t="b">
        <f t="shared" si="311"/>
        <v>0</v>
      </c>
      <c r="G1360" t="b">
        <f t="shared" si="311"/>
        <v>0</v>
      </c>
      <c r="H1360" t="b">
        <f t="shared" si="312"/>
        <v>0</v>
      </c>
      <c r="I1360" t="b">
        <f t="shared" si="313"/>
        <v>1</v>
      </c>
      <c r="J1360" t="b">
        <f t="shared" si="314"/>
        <v>0</v>
      </c>
      <c r="K1360" t="b">
        <f t="shared" si="315"/>
        <v>0</v>
      </c>
      <c r="L1360" t="b">
        <f t="shared" si="315"/>
        <v>0</v>
      </c>
      <c r="M1360" t="b">
        <f t="shared" si="315"/>
        <v>0</v>
      </c>
      <c r="N1360" t="b">
        <f t="shared" si="315"/>
        <v>0</v>
      </c>
      <c r="O1360" t="b">
        <f t="shared" si="316"/>
        <v>1</v>
      </c>
      <c r="P1360" t="s">
        <v>14695</v>
      </c>
      <c r="Q1360" t="s">
        <v>14696</v>
      </c>
      <c r="R1360" t="s">
        <v>14697</v>
      </c>
      <c r="S1360" t="s">
        <v>14698</v>
      </c>
      <c r="T1360" s="1">
        <v>44158</v>
      </c>
      <c r="U1360">
        <v>2020</v>
      </c>
      <c r="V1360">
        <v>5</v>
      </c>
      <c r="W1360">
        <v>4</v>
      </c>
      <c r="X1360">
        <v>635</v>
      </c>
      <c r="Y1360">
        <v>648</v>
      </c>
      <c r="Z1360" t="s">
        <v>14699</v>
      </c>
      <c r="AA1360" t="s">
        <v>14700</v>
      </c>
      <c r="AC1360" t="s">
        <v>14701</v>
      </c>
      <c r="AD1360" t="s">
        <v>14056</v>
      </c>
      <c r="AE1360" t="s">
        <v>14702</v>
      </c>
      <c r="AF1360" t="s">
        <v>14703</v>
      </c>
      <c r="AG1360" t="s">
        <v>14704</v>
      </c>
      <c r="AH1360" t="s">
        <v>14705</v>
      </c>
      <c r="AI1360" t="s">
        <v>14706</v>
      </c>
      <c r="AK1360">
        <v>12</v>
      </c>
      <c r="AM1360">
        <v>52</v>
      </c>
      <c r="AN1360" t="s">
        <v>42</v>
      </c>
      <c r="AO1360" s="1">
        <v>43952</v>
      </c>
      <c r="AR1360" t="s">
        <v>42</v>
      </c>
      <c r="AS1360" t="s">
        <v>57</v>
      </c>
    </row>
    <row r="1361" spans="1:45" hidden="1" x14ac:dyDescent="0.25">
      <c r="A1361" t="b">
        <f t="shared" si="308"/>
        <v>0</v>
      </c>
      <c r="B1361" t="b">
        <f t="shared" si="309"/>
        <v>0</v>
      </c>
      <c r="C1361" t="b">
        <f t="shared" si="310"/>
        <v>0</v>
      </c>
      <c r="D1361" t="b">
        <f t="shared" si="311"/>
        <v>0</v>
      </c>
      <c r="E1361" t="b">
        <f t="shared" si="311"/>
        <v>0</v>
      </c>
      <c r="F1361" t="b">
        <f t="shared" si="311"/>
        <v>0</v>
      </c>
      <c r="G1361" t="b">
        <f t="shared" si="311"/>
        <v>0</v>
      </c>
      <c r="H1361" t="b">
        <f t="shared" si="312"/>
        <v>0</v>
      </c>
      <c r="I1361" t="b">
        <f t="shared" si="313"/>
        <v>1</v>
      </c>
      <c r="J1361" t="b">
        <f t="shared" si="314"/>
        <v>1</v>
      </c>
      <c r="K1361" t="b">
        <f t="shared" si="315"/>
        <v>1</v>
      </c>
      <c r="L1361" t="b">
        <f t="shared" si="315"/>
        <v>1</v>
      </c>
      <c r="M1361" t="b">
        <f t="shared" si="315"/>
        <v>1</v>
      </c>
      <c r="N1361" t="b">
        <f t="shared" si="315"/>
        <v>1</v>
      </c>
      <c r="O1361" t="b">
        <f t="shared" si="316"/>
        <v>1</v>
      </c>
      <c r="P1361" t="s">
        <v>14707</v>
      </c>
      <c r="Q1361" t="s">
        <v>14708</v>
      </c>
      <c r="R1361" t="s">
        <v>14709</v>
      </c>
      <c r="S1361" t="s">
        <v>14710</v>
      </c>
      <c r="T1361" s="1">
        <v>44355</v>
      </c>
      <c r="U1361">
        <v>2021</v>
      </c>
      <c r="V1361">
        <v>24</v>
      </c>
      <c r="W1361">
        <v>4</v>
      </c>
      <c r="X1361">
        <v>82</v>
      </c>
      <c r="Y1361">
        <v>88</v>
      </c>
      <c r="Z1361" t="s">
        <v>14711</v>
      </c>
      <c r="AA1361" t="s">
        <v>14712</v>
      </c>
      <c r="AC1361" t="s">
        <v>14713</v>
      </c>
      <c r="AD1361" t="s">
        <v>14714</v>
      </c>
      <c r="AE1361" t="s">
        <v>14715</v>
      </c>
      <c r="AG1361" t="s">
        <v>14716</v>
      </c>
      <c r="AH1361" t="s">
        <v>14717</v>
      </c>
      <c r="AI1361" t="s">
        <v>14718</v>
      </c>
      <c r="AK1361">
        <v>12</v>
      </c>
      <c r="AM1361">
        <v>15</v>
      </c>
      <c r="AN1361" t="s">
        <v>42</v>
      </c>
      <c r="AO1361" s="1">
        <v>44355</v>
      </c>
      <c r="AR1361" t="s">
        <v>42</v>
      </c>
      <c r="AS1361" t="s">
        <v>598</v>
      </c>
    </row>
    <row r="1362" spans="1:45" hidden="1" x14ac:dyDescent="0.25">
      <c r="A1362" t="b">
        <f t="shared" si="308"/>
        <v>0</v>
      </c>
      <c r="B1362" t="b">
        <f t="shared" si="309"/>
        <v>0</v>
      </c>
      <c r="C1362" t="b">
        <f t="shared" si="310"/>
        <v>1</v>
      </c>
      <c r="D1362" t="b">
        <f t="shared" si="311"/>
        <v>0</v>
      </c>
      <c r="E1362" t="b">
        <f t="shared" si="311"/>
        <v>0</v>
      </c>
      <c r="F1362" t="b">
        <f t="shared" si="311"/>
        <v>1</v>
      </c>
      <c r="G1362" t="b">
        <f t="shared" si="311"/>
        <v>1</v>
      </c>
      <c r="H1362" t="b">
        <f t="shared" si="312"/>
        <v>0</v>
      </c>
      <c r="I1362" t="b">
        <f t="shared" si="313"/>
        <v>0</v>
      </c>
      <c r="J1362" t="b">
        <f t="shared" si="314"/>
        <v>0</v>
      </c>
      <c r="K1362" t="b">
        <f t="shared" si="315"/>
        <v>0</v>
      </c>
      <c r="L1362" t="b">
        <f t="shared" si="315"/>
        <v>0</v>
      </c>
      <c r="M1362" t="b">
        <f t="shared" si="315"/>
        <v>0</v>
      </c>
      <c r="N1362" t="b">
        <f t="shared" si="315"/>
        <v>0</v>
      </c>
      <c r="O1362" t="b">
        <f t="shared" si="316"/>
        <v>1</v>
      </c>
      <c r="P1362" t="s">
        <v>14719</v>
      </c>
      <c r="Q1362" t="s">
        <v>14720</v>
      </c>
      <c r="R1362" t="s">
        <v>14721</v>
      </c>
      <c r="S1362" t="s">
        <v>987</v>
      </c>
      <c r="T1362" s="1">
        <v>44568</v>
      </c>
      <c r="U1362">
        <v>2022</v>
      </c>
      <c r="V1362">
        <v>19</v>
      </c>
      <c r="X1362">
        <v>1</v>
      </c>
      <c r="Y1362">
        <v>5</v>
      </c>
      <c r="Z1362" t="s">
        <v>14722</v>
      </c>
      <c r="AA1362" t="s">
        <v>989</v>
      </c>
      <c r="AC1362" t="s">
        <v>14723</v>
      </c>
      <c r="AD1362" t="s">
        <v>14724</v>
      </c>
      <c r="AE1362" t="s">
        <v>14725</v>
      </c>
      <c r="AF1362" t="s">
        <v>14726</v>
      </c>
      <c r="AG1362" t="s">
        <v>14727</v>
      </c>
      <c r="AH1362" t="s">
        <v>14728</v>
      </c>
      <c r="AI1362" t="s">
        <v>14729</v>
      </c>
      <c r="AK1362">
        <v>12</v>
      </c>
      <c r="AM1362">
        <v>11</v>
      </c>
      <c r="AN1362" t="s">
        <v>42</v>
      </c>
      <c r="AO1362" s="1">
        <v>44536</v>
      </c>
      <c r="AR1362" t="s">
        <v>42</v>
      </c>
      <c r="AS1362" t="s">
        <v>57</v>
      </c>
    </row>
    <row r="1363" spans="1:45" hidden="1" x14ac:dyDescent="0.25">
      <c r="A1363" t="b">
        <f t="shared" si="308"/>
        <v>0</v>
      </c>
      <c r="B1363" t="b">
        <f t="shared" si="309"/>
        <v>0</v>
      </c>
      <c r="C1363" t="b">
        <f t="shared" si="310"/>
        <v>1</v>
      </c>
      <c r="D1363" t="b">
        <f t="shared" si="311"/>
        <v>0</v>
      </c>
      <c r="E1363" t="b">
        <f t="shared" si="311"/>
        <v>0</v>
      </c>
      <c r="F1363" t="b">
        <f t="shared" si="311"/>
        <v>1</v>
      </c>
      <c r="G1363" t="b">
        <f t="shared" si="311"/>
        <v>1</v>
      </c>
      <c r="H1363" t="b">
        <f t="shared" si="312"/>
        <v>0</v>
      </c>
      <c r="I1363" t="b">
        <f>IF(OR(IFERROR(SEARCH("internet",P1363),FALSE),OR(IFERROR(SEARCH("vision",P1363),FALSE),OR(IFERROR(SEARCH("radar",P1363),FALSE),IFERROR(SEARCH("image",P1363),FALSE)))),FALSE,TRUE)</f>
        <v>1</v>
      </c>
      <c r="J1363" t="b">
        <f>IF(OR(IFERROR(SEARCH("internet",Z1363),FALSE),OR(IFERROR(SEARCH("vision",Z1363),FALSE),OR(IFERROR(SEARCH("radar",Z1363),FALSE),IFERROR(SEARCH("image",Z1363),FALSE)))),FALSE,TRUE)</f>
        <v>1</v>
      </c>
      <c r="K1363" t="b">
        <f>IF(OR(IFERROR(SEARCH("internet",AF1363),FALSE),OR(IFERROR(SEARCH("vision",AF1363),FALSE),OR(IFERROR(SEARCH("radar",AF1363),FALSE),IFERROR(SEARCH("image",AF1363),FALSE)))),FALSE,TRUE)</f>
        <v>1</v>
      </c>
      <c r="L1363" t="b">
        <f t="shared" ref="L1363:O1363" si="318">IF(OR(IFERROR(SEARCH("internet",AG1363),FALSE),OR(IFERROR(SEARCH("vision",AG1363),FALSE),OR(IFERROR(SEARCH("radar",AG1363),FALSE),IFERROR(SEARCH("image",AG1363),FALSE)))),FALSE,TRUE)</f>
        <v>1</v>
      </c>
      <c r="M1363" t="b">
        <f t="shared" si="318"/>
        <v>0</v>
      </c>
      <c r="N1363" t="b">
        <f t="shared" si="318"/>
        <v>1</v>
      </c>
      <c r="O1363" t="b">
        <f t="shared" si="318"/>
        <v>1</v>
      </c>
      <c r="P1363" t="s">
        <v>14730</v>
      </c>
      <c r="Q1363" t="s">
        <v>14731</v>
      </c>
      <c r="R1363" t="s">
        <v>14732</v>
      </c>
      <c r="S1363" t="s">
        <v>47</v>
      </c>
      <c r="T1363" s="1">
        <v>44873</v>
      </c>
      <c r="U1363">
        <v>2022</v>
      </c>
      <c r="V1363">
        <v>23</v>
      </c>
      <c r="W1363">
        <v>11</v>
      </c>
      <c r="X1363">
        <v>19980</v>
      </c>
      <c r="Y1363">
        <v>19998</v>
      </c>
      <c r="Z1363" t="s">
        <v>14733</v>
      </c>
      <c r="AA1363" t="s">
        <v>49</v>
      </c>
      <c r="AC1363" t="s">
        <v>14734</v>
      </c>
      <c r="AE1363" t="s">
        <v>14735</v>
      </c>
      <c r="AF1363" t="s">
        <v>14736</v>
      </c>
      <c r="AG1363" t="s">
        <v>14737</v>
      </c>
      <c r="AH1363" t="s">
        <v>14738</v>
      </c>
      <c r="AI1363" t="s">
        <v>14739</v>
      </c>
      <c r="AK1363">
        <v>12</v>
      </c>
      <c r="AM1363">
        <v>117</v>
      </c>
      <c r="AN1363" t="s">
        <v>42</v>
      </c>
      <c r="AO1363" s="1">
        <v>44769</v>
      </c>
      <c r="AR1363" t="s">
        <v>42</v>
      </c>
      <c r="AS1363" t="s">
        <v>57</v>
      </c>
    </row>
    <row r="1364" spans="1:45" hidden="1" x14ac:dyDescent="0.25">
      <c r="A1364" t="b">
        <f t="shared" si="308"/>
        <v>0</v>
      </c>
      <c r="B1364" t="b">
        <f t="shared" si="309"/>
        <v>0</v>
      </c>
      <c r="C1364" t="b">
        <f t="shared" si="310"/>
        <v>0</v>
      </c>
      <c r="D1364" t="b">
        <f t="shared" si="311"/>
        <v>0</v>
      </c>
      <c r="E1364" t="b">
        <f t="shared" si="311"/>
        <v>0</v>
      </c>
      <c r="F1364" t="b">
        <f t="shared" si="311"/>
        <v>0</v>
      </c>
      <c r="G1364" t="b">
        <f t="shared" si="311"/>
        <v>0</v>
      </c>
      <c r="H1364" t="b">
        <f t="shared" si="312"/>
        <v>0</v>
      </c>
      <c r="I1364" t="b">
        <f t="shared" si="313"/>
        <v>1</v>
      </c>
      <c r="J1364" t="b">
        <f t="shared" si="314"/>
        <v>1</v>
      </c>
      <c r="K1364" t="b">
        <f t="shared" si="315"/>
        <v>1</v>
      </c>
      <c r="L1364" t="b">
        <f t="shared" si="315"/>
        <v>1</v>
      </c>
      <c r="M1364" t="b">
        <f t="shared" si="315"/>
        <v>1</v>
      </c>
      <c r="N1364" t="b">
        <f t="shared" si="315"/>
        <v>1</v>
      </c>
      <c r="O1364" t="b">
        <f t="shared" si="316"/>
        <v>1</v>
      </c>
      <c r="P1364" t="s">
        <v>14740</v>
      </c>
      <c r="Q1364" t="s">
        <v>14741</v>
      </c>
      <c r="R1364" t="s">
        <v>14742</v>
      </c>
      <c r="S1364" t="s">
        <v>14743</v>
      </c>
      <c r="T1364" s="1">
        <v>39125</v>
      </c>
      <c r="U1364">
        <v>2006</v>
      </c>
      <c r="X1364">
        <v>1</v>
      </c>
      <c r="Y1364">
        <v>6</v>
      </c>
      <c r="Z1364" t="s">
        <v>14744</v>
      </c>
      <c r="AA1364" t="s">
        <v>977</v>
      </c>
      <c r="AB1364" t="s">
        <v>14745</v>
      </c>
      <c r="AC1364" t="s">
        <v>14746</v>
      </c>
      <c r="AE1364" t="s">
        <v>14747</v>
      </c>
      <c r="AG1364" t="s">
        <v>14748</v>
      </c>
      <c r="AH1364" t="s">
        <v>14749</v>
      </c>
      <c r="AI1364" t="s">
        <v>14750</v>
      </c>
      <c r="AK1364">
        <v>12</v>
      </c>
      <c r="AM1364">
        <v>3</v>
      </c>
      <c r="AN1364" t="s">
        <v>42</v>
      </c>
      <c r="AO1364" s="1">
        <v>39125</v>
      </c>
      <c r="AR1364" t="s">
        <v>42</v>
      </c>
      <c r="AS1364" t="s">
        <v>43</v>
      </c>
    </row>
    <row r="1365" spans="1:45" hidden="1" x14ac:dyDescent="0.25">
      <c r="A1365" t="b">
        <f t="shared" si="308"/>
        <v>0</v>
      </c>
      <c r="B1365" t="b">
        <f t="shared" si="309"/>
        <v>0</v>
      </c>
      <c r="C1365" t="b">
        <f t="shared" si="310"/>
        <v>0</v>
      </c>
      <c r="D1365" t="b">
        <f t="shared" si="311"/>
        <v>0</v>
      </c>
      <c r="E1365" t="b">
        <f t="shared" si="311"/>
        <v>0</v>
      </c>
      <c r="F1365" t="b">
        <f t="shared" si="311"/>
        <v>0</v>
      </c>
      <c r="G1365" t="b">
        <f t="shared" si="311"/>
        <v>0</v>
      </c>
      <c r="H1365" t="b">
        <f t="shared" si="312"/>
        <v>0</v>
      </c>
      <c r="I1365" t="b">
        <f t="shared" si="313"/>
        <v>1</v>
      </c>
      <c r="J1365" t="b">
        <f t="shared" si="314"/>
        <v>1</v>
      </c>
      <c r="K1365" t="b">
        <f t="shared" si="315"/>
        <v>1</v>
      </c>
      <c r="L1365" t="b">
        <f t="shared" si="315"/>
        <v>1</v>
      </c>
      <c r="M1365" t="b">
        <f t="shared" si="315"/>
        <v>1</v>
      </c>
      <c r="N1365" t="b">
        <f t="shared" si="315"/>
        <v>1</v>
      </c>
      <c r="O1365" t="b">
        <f t="shared" si="316"/>
        <v>1</v>
      </c>
      <c r="P1365" t="s">
        <v>14751</v>
      </c>
      <c r="Q1365" t="s">
        <v>14752</v>
      </c>
      <c r="R1365" t="s">
        <v>14753</v>
      </c>
      <c r="S1365" t="s">
        <v>190</v>
      </c>
      <c r="T1365" s="1">
        <v>43964</v>
      </c>
      <c r="U1365">
        <v>2020</v>
      </c>
      <c r="V1365">
        <v>8</v>
      </c>
      <c r="X1365">
        <v>81526</v>
      </c>
      <c r="Y1365">
        <v>81541</v>
      </c>
      <c r="Z1365" t="s">
        <v>14754</v>
      </c>
      <c r="AA1365" t="s">
        <v>192</v>
      </c>
      <c r="AC1365" t="s">
        <v>14755</v>
      </c>
      <c r="AD1365" t="s">
        <v>14756</v>
      </c>
      <c r="AE1365" t="s">
        <v>14757</v>
      </c>
      <c r="AF1365" t="s">
        <v>14758</v>
      </c>
      <c r="AG1365" t="s">
        <v>14759</v>
      </c>
      <c r="AH1365" t="s">
        <v>14760</v>
      </c>
      <c r="AI1365" t="s">
        <v>14761</v>
      </c>
      <c r="AK1365">
        <v>12</v>
      </c>
      <c r="AM1365">
        <v>39</v>
      </c>
      <c r="AN1365" t="s">
        <v>270</v>
      </c>
      <c r="AO1365" s="1">
        <v>43949</v>
      </c>
      <c r="AR1365" t="s">
        <v>42</v>
      </c>
      <c r="AS1365" t="s">
        <v>57</v>
      </c>
    </row>
    <row r="1366" spans="1:45" x14ac:dyDescent="0.25">
      <c r="A1366" t="b">
        <f t="shared" si="308"/>
        <v>1</v>
      </c>
      <c r="B1366" t="b">
        <f t="shared" si="309"/>
        <v>0</v>
      </c>
      <c r="C1366" t="b">
        <f t="shared" si="310"/>
        <v>1</v>
      </c>
      <c r="D1366" t="b">
        <f t="shared" si="311"/>
        <v>1</v>
      </c>
      <c r="E1366" t="b">
        <f t="shared" si="311"/>
        <v>0</v>
      </c>
      <c r="F1366" t="b">
        <f t="shared" si="311"/>
        <v>0</v>
      </c>
      <c r="G1366" t="b">
        <f t="shared" si="311"/>
        <v>1</v>
      </c>
      <c r="H1366" t="b">
        <f t="shared" si="312"/>
        <v>0</v>
      </c>
      <c r="I1366" t="b">
        <f>IF(OR(IFERROR(SEARCH("internet",P1366),FALSE),OR(IFERROR(SEARCH("vision",P1366),FALSE),OR(IFERROR(SEARCH("radar",P1366),FALSE),IFERROR(SEARCH("image",P1366),FALSE)))),FALSE,TRUE)</f>
        <v>1</v>
      </c>
      <c r="J1366" t="b">
        <f>IF(OR(IFERROR(SEARCH("internet",Z1366),FALSE),OR(IFERROR(SEARCH("vision",Z1366),FALSE),OR(IFERROR(SEARCH("radar",Z1366),FALSE),IFERROR(SEARCH("image",Z1366),FALSE)))),FALSE,TRUE)</f>
        <v>1</v>
      </c>
      <c r="K1366" t="b">
        <f>IF(OR(IFERROR(SEARCH("internet",AF1366),FALSE),OR(IFERROR(SEARCH("vision",AF1366),FALSE),OR(IFERROR(SEARCH("radar",AF1366),FALSE),IFERROR(SEARCH("image",AF1366),FALSE)))),FALSE,TRUE)</f>
        <v>1</v>
      </c>
      <c r="L1366" t="b">
        <f t="shared" ref="L1366:O1366" si="319">IF(OR(IFERROR(SEARCH("internet",AG1366),FALSE),OR(IFERROR(SEARCH("vision",AG1366),FALSE),OR(IFERROR(SEARCH("radar",AG1366),FALSE),IFERROR(SEARCH("image",AG1366),FALSE)))),FALSE,TRUE)</f>
        <v>1</v>
      </c>
      <c r="M1366" t="b">
        <f t="shared" si="319"/>
        <v>1</v>
      </c>
      <c r="N1366" t="b">
        <f t="shared" si="319"/>
        <v>1</v>
      </c>
      <c r="O1366" t="b">
        <f t="shared" si="319"/>
        <v>1</v>
      </c>
      <c r="P1366" t="s">
        <v>14762</v>
      </c>
      <c r="Q1366" t="s">
        <v>14708</v>
      </c>
      <c r="R1366" t="s">
        <v>14763</v>
      </c>
      <c r="S1366" t="s">
        <v>190</v>
      </c>
      <c r="T1366" s="1">
        <v>43894</v>
      </c>
      <c r="U1366">
        <v>2020</v>
      </c>
      <c r="V1366">
        <v>8</v>
      </c>
      <c r="X1366">
        <v>40402</v>
      </c>
      <c r="Y1366">
        <v>40412</v>
      </c>
      <c r="Z1366" t="s">
        <v>14764</v>
      </c>
      <c r="AA1366" t="s">
        <v>192</v>
      </c>
      <c r="AC1366" t="s">
        <v>14765</v>
      </c>
      <c r="AD1366" t="s">
        <v>14766</v>
      </c>
      <c r="AE1366" t="s">
        <v>14767</v>
      </c>
      <c r="AF1366" t="s">
        <v>14768</v>
      </c>
      <c r="AG1366" t="s">
        <v>14769</v>
      </c>
      <c r="AH1366" t="s">
        <v>14770</v>
      </c>
      <c r="AI1366" t="s">
        <v>14771</v>
      </c>
      <c r="AK1366">
        <v>12</v>
      </c>
      <c r="AM1366">
        <v>27</v>
      </c>
      <c r="AN1366" t="s">
        <v>270</v>
      </c>
      <c r="AO1366" s="1">
        <v>43888</v>
      </c>
      <c r="AR1366" t="s">
        <v>42</v>
      </c>
      <c r="AS1366" t="s">
        <v>57</v>
      </c>
    </row>
    <row r="1367" spans="1:45" hidden="1" x14ac:dyDescent="0.25">
      <c r="A1367" t="b">
        <f t="shared" si="308"/>
        <v>0</v>
      </c>
      <c r="B1367" t="b">
        <f t="shared" si="309"/>
        <v>0</v>
      </c>
      <c r="C1367" t="b">
        <f t="shared" si="310"/>
        <v>0</v>
      </c>
      <c r="D1367" t="b">
        <f t="shared" si="311"/>
        <v>0</v>
      </c>
      <c r="E1367" t="b">
        <f t="shared" si="311"/>
        <v>0</v>
      </c>
      <c r="F1367" t="b">
        <f t="shared" si="311"/>
        <v>0</v>
      </c>
      <c r="G1367" t="b">
        <f t="shared" si="311"/>
        <v>0</v>
      </c>
      <c r="H1367" t="b">
        <f t="shared" si="312"/>
        <v>0</v>
      </c>
      <c r="I1367" t="b">
        <f t="shared" si="313"/>
        <v>1</v>
      </c>
      <c r="J1367" t="b">
        <f t="shared" si="314"/>
        <v>1</v>
      </c>
      <c r="K1367" t="b">
        <f t="shared" si="315"/>
        <v>1</v>
      </c>
      <c r="L1367" t="b">
        <f t="shared" si="315"/>
        <v>1</v>
      </c>
      <c r="M1367" t="b">
        <f t="shared" si="315"/>
        <v>1</v>
      </c>
      <c r="N1367" t="b">
        <f t="shared" si="315"/>
        <v>1</v>
      </c>
      <c r="O1367" t="b">
        <f t="shared" si="316"/>
        <v>1</v>
      </c>
      <c r="P1367" t="s">
        <v>14772</v>
      </c>
      <c r="Q1367" t="s">
        <v>14773</v>
      </c>
      <c r="R1367" t="s">
        <v>14774</v>
      </c>
      <c r="S1367" t="s">
        <v>14775</v>
      </c>
      <c r="T1367" s="1">
        <v>41666</v>
      </c>
      <c r="U1367">
        <v>2013</v>
      </c>
      <c r="X1367">
        <v>497</v>
      </c>
      <c r="Y1367">
        <v>508</v>
      </c>
      <c r="Z1367" t="s">
        <v>14776</v>
      </c>
      <c r="AA1367" t="s">
        <v>9747</v>
      </c>
      <c r="AB1367" t="s">
        <v>14777</v>
      </c>
      <c r="AC1367" t="s">
        <v>14778</v>
      </c>
      <c r="AE1367" t="s">
        <v>14779</v>
      </c>
      <c r="AG1367" t="s">
        <v>14780</v>
      </c>
      <c r="AH1367" t="s">
        <v>14781</v>
      </c>
      <c r="AI1367" t="s">
        <v>14782</v>
      </c>
      <c r="AK1367">
        <v>12</v>
      </c>
      <c r="AM1367">
        <v>27</v>
      </c>
      <c r="AN1367" t="s">
        <v>42</v>
      </c>
      <c r="AO1367" s="1">
        <v>41666</v>
      </c>
      <c r="AR1367" t="s">
        <v>42</v>
      </c>
      <c r="AS1367" t="s">
        <v>43</v>
      </c>
    </row>
    <row r="1368" spans="1:45" hidden="1" x14ac:dyDescent="0.25">
      <c r="A1368" t="b">
        <f t="shared" si="308"/>
        <v>0</v>
      </c>
      <c r="B1368" t="b">
        <f t="shared" si="309"/>
        <v>0</v>
      </c>
      <c r="C1368" t="b">
        <f t="shared" si="310"/>
        <v>0</v>
      </c>
      <c r="D1368" t="b">
        <f t="shared" si="311"/>
        <v>0</v>
      </c>
      <c r="E1368" t="b">
        <f t="shared" si="311"/>
        <v>0</v>
      </c>
      <c r="F1368" t="b">
        <f t="shared" si="311"/>
        <v>0</v>
      </c>
      <c r="G1368" t="b">
        <f t="shared" si="311"/>
        <v>0</v>
      </c>
      <c r="H1368" t="b">
        <f t="shared" si="312"/>
        <v>0</v>
      </c>
      <c r="I1368" t="b">
        <f t="shared" si="313"/>
        <v>1</v>
      </c>
      <c r="J1368" t="b">
        <f t="shared" si="314"/>
        <v>1</v>
      </c>
      <c r="K1368" t="b">
        <f t="shared" si="315"/>
        <v>1</v>
      </c>
      <c r="L1368" t="b">
        <f t="shared" si="315"/>
        <v>1</v>
      </c>
      <c r="M1368" t="b">
        <f t="shared" si="315"/>
        <v>1</v>
      </c>
      <c r="N1368" t="b">
        <f t="shared" si="315"/>
        <v>1</v>
      </c>
      <c r="O1368" t="b">
        <f t="shared" si="316"/>
        <v>1</v>
      </c>
      <c r="P1368" t="s">
        <v>14783</v>
      </c>
      <c r="Q1368" t="s">
        <v>14784</v>
      </c>
      <c r="R1368" t="s">
        <v>14785</v>
      </c>
      <c r="S1368" t="s">
        <v>820</v>
      </c>
      <c r="T1368" s="1">
        <v>42268</v>
      </c>
      <c r="U1368">
        <v>2015</v>
      </c>
      <c r="X1368">
        <v>1</v>
      </c>
      <c r="Y1368">
        <v>7</v>
      </c>
      <c r="Z1368" t="s">
        <v>14786</v>
      </c>
      <c r="AB1368" t="s">
        <v>822</v>
      </c>
      <c r="AC1368" t="s">
        <v>14787</v>
      </c>
      <c r="AE1368" t="s">
        <v>14788</v>
      </c>
      <c r="AF1368" t="s">
        <v>14789</v>
      </c>
      <c r="AG1368" t="s">
        <v>14790</v>
      </c>
      <c r="AH1368" t="s">
        <v>14791</v>
      </c>
      <c r="AI1368" t="s">
        <v>14792</v>
      </c>
      <c r="AK1368">
        <v>12</v>
      </c>
      <c r="AM1368">
        <v>17</v>
      </c>
      <c r="AN1368" t="s">
        <v>42</v>
      </c>
      <c r="AO1368" s="1">
        <v>42268</v>
      </c>
      <c r="AR1368" t="s">
        <v>42</v>
      </c>
      <c r="AS1368" t="s">
        <v>43</v>
      </c>
    </row>
    <row r="1369" spans="1:45" hidden="1" x14ac:dyDescent="0.25">
      <c r="A1369" t="b">
        <f t="shared" si="308"/>
        <v>0</v>
      </c>
      <c r="B1369" t="b">
        <f t="shared" si="309"/>
        <v>0</v>
      </c>
      <c r="C1369" t="b">
        <f t="shared" si="310"/>
        <v>0</v>
      </c>
      <c r="D1369" t="b">
        <f t="shared" si="311"/>
        <v>0</v>
      </c>
      <c r="E1369" t="b">
        <f t="shared" si="311"/>
        <v>0</v>
      </c>
      <c r="F1369" t="b">
        <f t="shared" si="311"/>
        <v>0</v>
      </c>
      <c r="G1369" t="b">
        <f t="shared" si="311"/>
        <v>0</v>
      </c>
      <c r="H1369" t="b">
        <f t="shared" si="312"/>
        <v>0</v>
      </c>
      <c r="I1369" t="b">
        <f t="shared" si="313"/>
        <v>1</v>
      </c>
      <c r="J1369" t="b">
        <f t="shared" si="314"/>
        <v>0</v>
      </c>
      <c r="K1369" t="b">
        <f t="shared" si="315"/>
        <v>0</v>
      </c>
      <c r="L1369" t="b">
        <f t="shared" si="315"/>
        <v>0</v>
      </c>
      <c r="M1369" t="b">
        <f t="shared" si="315"/>
        <v>0</v>
      </c>
      <c r="N1369" t="b">
        <f t="shared" si="315"/>
        <v>0</v>
      </c>
      <c r="O1369" t="b">
        <f t="shared" si="316"/>
        <v>1</v>
      </c>
      <c r="P1369" t="s">
        <v>14793</v>
      </c>
      <c r="Q1369" t="s">
        <v>14794</v>
      </c>
      <c r="R1369" t="s">
        <v>14795</v>
      </c>
      <c r="S1369" t="s">
        <v>12796</v>
      </c>
      <c r="T1369" s="1">
        <v>43273</v>
      </c>
      <c r="U1369">
        <v>2018</v>
      </c>
      <c r="V1369">
        <v>56</v>
      </c>
      <c r="W1369">
        <v>7</v>
      </c>
      <c r="X1369">
        <v>4025</v>
      </c>
      <c r="Y1369">
        <v>4036</v>
      </c>
      <c r="Z1369" t="s">
        <v>14796</v>
      </c>
      <c r="AA1369" t="s">
        <v>12798</v>
      </c>
      <c r="AC1369" t="s">
        <v>14797</v>
      </c>
      <c r="AD1369" t="s">
        <v>14798</v>
      </c>
      <c r="AE1369" t="s">
        <v>14799</v>
      </c>
      <c r="AF1369" t="s">
        <v>14800</v>
      </c>
      <c r="AG1369" t="s">
        <v>14801</v>
      </c>
      <c r="AH1369" t="s">
        <v>14802</v>
      </c>
      <c r="AI1369" t="s">
        <v>14803</v>
      </c>
      <c r="AK1369">
        <v>12</v>
      </c>
      <c r="AM1369">
        <v>32</v>
      </c>
      <c r="AN1369" t="s">
        <v>949</v>
      </c>
      <c r="AO1369" s="1">
        <v>43210</v>
      </c>
      <c r="AR1369" t="s">
        <v>42</v>
      </c>
      <c r="AS1369" t="s">
        <v>57</v>
      </c>
    </row>
    <row r="1370" spans="1:45" hidden="1" x14ac:dyDescent="0.25">
      <c r="A1370" t="b">
        <f t="shared" si="308"/>
        <v>0</v>
      </c>
      <c r="B1370" t="b">
        <f t="shared" si="309"/>
        <v>0</v>
      </c>
      <c r="C1370" t="b">
        <f t="shared" si="310"/>
        <v>0</v>
      </c>
      <c r="D1370" t="b">
        <f t="shared" si="311"/>
        <v>0</v>
      </c>
      <c r="E1370" t="b">
        <f t="shared" si="311"/>
        <v>0</v>
      </c>
      <c r="F1370" t="b">
        <f t="shared" si="311"/>
        <v>0</v>
      </c>
      <c r="G1370" t="b">
        <f t="shared" si="311"/>
        <v>0</v>
      </c>
      <c r="H1370" t="b">
        <f t="shared" si="312"/>
        <v>0</v>
      </c>
      <c r="I1370" t="b">
        <f t="shared" si="313"/>
        <v>1</v>
      </c>
      <c r="J1370" t="b">
        <f t="shared" si="314"/>
        <v>1</v>
      </c>
      <c r="K1370" t="b">
        <f t="shared" si="315"/>
        <v>1</v>
      </c>
      <c r="L1370" t="b">
        <f t="shared" si="315"/>
        <v>1</v>
      </c>
      <c r="M1370" t="b">
        <f t="shared" si="315"/>
        <v>1</v>
      </c>
      <c r="N1370" t="b">
        <f t="shared" si="315"/>
        <v>1</v>
      </c>
      <c r="O1370" t="b">
        <f t="shared" si="316"/>
        <v>1</v>
      </c>
      <c r="P1370" t="s">
        <v>14804</v>
      </c>
      <c r="Q1370" t="s">
        <v>14805</v>
      </c>
      <c r="R1370" t="s">
        <v>14806</v>
      </c>
      <c r="S1370" t="s">
        <v>14807</v>
      </c>
      <c r="T1370" s="1">
        <v>41165</v>
      </c>
      <c r="U1370">
        <v>2012</v>
      </c>
      <c r="X1370">
        <v>76</v>
      </c>
      <c r="Y1370">
        <v>83</v>
      </c>
      <c r="Z1370" t="s">
        <v>14808</v>
      </c>
      <c r="AB1370" t="s">
        <v>14809</v>
      </c>
      <c r="AC1370" t="s">
        <v>14810</v>
      </c>
      <c r="AE1370" t="s">
        <v>14811</v>
      </c>
      <c r="AF1370" t="s">
        <v>14812</v>
      </c>
      <c r="AG1370" t="s">
        <v>14813</v>
      </c>
      <c r="AH1370" t="s">
        <v>14814</v>
      </c>
      <c r="AI1370" t="s">
        <v>14815</v>
      </c>
      <c r="AK1370">
        <v>11</v>
      </c>
      <c r="AM1370">
        <v>37</v>
      </c>
      <c r="AN1370" t="s">
        <v>42</v>
      </c>
      <c r="AO1370" s="1">
        <v>41165</v>
      </c>
      <c r="AR1370" t="s">
        <v>42</v>
      </c>
      <c r="AS1370" t="s">
        <v>43</v>
      </c>
    </row>
    <row r="1371" spans="1:45" hidden="1" x14ac:dyDescent="0.25">
      <c r="A1371" t="b">
        <f t="shared" si="308"/>
        <v>0</v>
      </c>
      <c r="B1371" t="b">
        <f t="shared" si="309"/>
        <v>0</v>
      </c>
      <c r="C1371" t="b">
        <f t="shared" si="310"/>
        <v>0</v>
      </c>
      <c r="D1371" t="b">
        <f t="shared" si="311"/>
        <v>0</v>
      </c>
      <c r="E1371" t="b">
        <f t="shared" si="311"/>
        <v>0</v>
      </c>
      <c r="F1371" t="b">
        <f t="shared" si="311"/>
        <v>1</v>
      </c>
      <c r="G1371" t="b">
        <f t="shared" si="311"/>
        <v>0</v>
      </c>
      <c r="H1371" t="b">
        <f t="shared" si="312"/>
        <v>0</v>
      </c>
      <c r="I1371" t="b">
        <f t="shared" si="313"/>
        <v>1</v>
      </c>
      <c r="J1371" t="b">
        <f t="shared" si="314"/>
        <v>0</v>
      </c>
      <c r="K1371" t="b">
        <f t="shared" si="315"/>
        <v>1</v>
      </c>
      <c r="L1371" t="b">
        <f t="shared" si="315"/>
        <v>1</v>
      </c>
      <c r="M1371" t="b">
        <f t="shared" si="315"/>
        <v>0</v>
      </c>
      <c r="N1371" t="b">
        <f t="shared" si="315"/>
        <v>0</v>
      </c>
      <c r="O1371" t="b">
        <f t="shared" si="316"/>
        <v>1</v>
      </c>
      <c r="P1371" t="s">
        <v>14816</v>
      </c>
      <c r="Q1371" t="s">
        <v>14817</v>
      </c>
      <c r="R1371" t="s">
        <v>14818</v>
      </c>
      <c r="S1371" t="s">
        <v>12796</v>
      </c>
      <c r="T1371" s="1">
        <v>44994</v>
      </c>
      <c r="U1371">
        <v>2023</v>
      </c>
      <c r="V1371">
        <v>61</v>
      </c>
      <c r="X1371">
        <v>1</v>
      </c>
      <c r="Y1371">
        <v>15</v>
      </c>
      <c r="Z1371" t="s">
        <v>14819</v>
      </c>
      <c r="AA1371" t="s">
        <v>12798</v>
      </c>
      <c r="AC1371" t="s">
        <v>14820</v>
      </c>
      <c r="AD1371" t="s">
        <v>14821</v>
      </c>
      <c r="AE1371" t="s">
        <v>14822</v>
      </c>
      <c r="AF1371" t="s">
        <v>14823</v>
      </c>
      <c r="AG1371" t="s">
        <v>14824</v>
      </c>
      <c r="AH1371" t="s">
        <v>14825</v>
      </c>
      <c r="AI1371" t="s">
        <v>14826</v>
      </c>
      <c r="AK1371">
        <v>11</v>
      </c>
      <c r="AM1371">
        <v>62</v>
      </c>
      <c r="AN1371" t="s">
        <v>42</v>
      </c>
      <c r="AO1371" s="1">
        <v>44986</v>
      </c>
      <c r="AR1371" t="s">
        <v>42</v>
      </c>
      <c r="AS1371" t="s">
        <v>57</v>
      </c>
    </row>
    <row r="1372" spans="1:45" hidden="1" x14ac:dyDescent="0.25">
      <c r="A1372" t="b">
        <f t="shared" si="308"/>
        <v>0</v>
      </c>
      <c r="B1372" t="b">
        <f t="shared" si="309"/>
        <v>0</v>
      </c>
      <c r="C1372" t="b">
        <f t="shared" si="310"/>
        <v>0</v>
      </c>
      <c r="D1372" t="b">
        <f t="shared" si="311"/>
        <v>0</v>
      </c>
      <c r="E1372" t="b">
        <f t="shared" si="311"/>
        <v>0</v>
      </c>
      <c r="F1372" t="b">
        <f t="shared" si="311"/>
        <v>0</v>
      </c>
      <c r="G1372" t="b">
        <f t="shared" si="311"/>
        <v>0</v>
      </c>
      <c r="H1372" t="b">
        <f t="shared" si="312"/>
        <v>0</v>
      </c>
      <c r="I1372" t="b">
        <f t="shared" si="313"/>
        <v>1</v>
      </c>
      <c r="J1372" t="b">
        <f t="shared" si="314"/>
        <v>1</v>
      </c>
      <c r="K1372" t="b">
        <f t="shared" si="315"/>
        <v>1</v>
      </c>
      <c r="L1372" t="b">
        <f t="shared" si="315"/>
        <v>1</v>
      </c>
      <c r="M1372" t="b">
        <f t="shared" si="315"/>
        <v>1</v>
      </c>
      <c r="N1372" t="b">
        <f t="shared" si="315"/>
        <v>1</v>
      </c>
      <c r="O1372" t="b">
        <f t="shared" si="316"/>
        <v>1</v>
      </c>
      <c r="P1372" t="s">
        <v>14827</v>
      </c>
      <c r="Q1372" t="s">
        <v>14828</v>
      </c>
      <c r="R1372" t="s">
        <v>14829</v>
      </c>
      <c r="S1372" t="s">
        <v>14830</v>
      </c>
      <c r="T1372" s="1">
        <v>42947</v>
      </c>
      <c r="U1372">
        <v>2017</v>
      </c>
      <c r="X1372">
        <v>1</v>
      </c>
      <c r="Y1372">
        <v>7</v>
      </c>
      <c r="Z1372" t="s">
        <v>14831</v>
      </c>
      <c r="AA1372" t="s">
        <v>2379</v>
      </c>
      <c r="AB1372" t="s">
        <v>14832</v>
      </c>
      <c r="AC1372" t="s">
        <v>14833</v>
      </c>
      <c r="AE1372" t="s">
        <v>14834</v>
      </c>
      <c r="AG1372" t="s">
        <v>14835</v>
      </c>
      <c r="AH1372" t="s">
        <v>14836</v>
      </c>
      <c r="AI1372" t="s">
        <v>14837</v>
      </c>
      <c r="AK1372">
        <v>11</v>
      </c>
      <c r="AM1372">
        <v>18</v>
      </c>
      <c r="AN1372" t="s">
        <v>42</v>
      </c>
      <c r="AO1372" s="1">
        <v>42947</v>
      </c>
      <c r="AR1372" t="s">
        <v>42</v>
      </c>
      <c r="AS1372" t="s">
        <v>43</v>
      </c>
    </row>
    <row r="1373" spans="1:45" hidden="1" x14ac:dyDescent="0.25">
      <c r="A1373" t="b">
        <f t="shared" si="308"/>
        <v>0</v>
      </c>
      <c r="B1373" t="b">
        <f t="shared" si="309"/>
        <v>0</v>
      </c>
      <c r="C1373" t="b">
        <f t="shared" si="310"/>
        <v>0</v>
      </c>
      <c r="D1373" t="b">
        <f t="shared" si="311"/>
        <v>0</v>
      </c>
      <c r="E1373" t="b">
        <f t="shared" si="311"/>
        <v>0</v>
      </c>
      <c r="F1373" t="b">
        <f t="shared" si="311"/>
        <v>1</v>
      </c>
      <c r="G1373" t="b">
        <f t="shared" si="311"/>
        <v>0</v>
      </c>
      <c r="H1373" t="b">
        <f t="shared" si="312"/>
        <v>0</v>
      </c>
      <c r="I1373" t="b">
        <f>IF(OR(IFERROR(SEARCH("internet",P1373),FALSE),OR(IFERROR(SEARCH("vision",P1373),FALSE),OR(IFERROR(SEARCH("radar",P1373),FALSE),IFERROR(SEARCH("image",P1373),FALSE)))),FALSE,TRUE)</f>
        <v>1</v>
      </c>
      <c r="J1373" t="b">
        <f>IF(OR(IFERROR(SEARCH("internet",Z1373),FALSE),OR(IFERROR(SEARCH("vision",Z1373),FALSE),OR(IFERROR(SEARCH("radar",Z1373),FALSE),IFERROR(SEARCH("image",Z1373),FALSE)))),FALSE,TRUE)</f>
        <v>0</v>
      </c>
      <c r="K1373" t="b">
        <f>IF(OR(IFERROR(SEARCH("internet",AF1373),FALSE),OR(IFERROR(SEARCH("vision",AF1373),FALSE),OR(IFERROR(SEARCH("radar",AF1373),FALSE),IFERROR(SEARCH("image",AF1373),FALSE)))),FALSE,TRUE)</f>
        <v>0</v>
      </c>
      <c r="L1373" t="b">
        <f t="shared" ref="L1373:O1373" si="320">IF(OR(IFERROR(SEARCH("internet",AG1373),FALSE),OR(IFERROR(SEARCH("vision",AG1373),FALSE),OR(IFERROR(SEARCH("radar",AG1373),FALSE),IFERROR(SEARCH("image",AG1373),FALSE)))),FALSE,TRUE)</f>
        <v>0</v>
      </c>
      <c r="M1373" t="b">
        <f t="shared" si="320"/>
        <v>0</v>
      </c>
      <c r="N1373" t="b">
        <f t="shared" si="320"/>
        <v>1</v>
      </c>
      <c r="O1373" t="b">
        <f t="shared" si="320"/>
        <v>1</v>
      </c>
      <c r="P1373" t="s">
        <v>14838</v>
      </c>
      <c r="Q1373" t="s">
        <v>14839</v>
      </c>
      <c r="R1373" t="s">
        <v>14840</v>
      </c>
      <c r="S1373" t="s">
        <v>12784</v>
      </c>
      <c r="T1373" s="1">
        <v>44917</v>
      </c>
      <c r="U1373">
        <v>2023</v>
      </c>
      <c r="V1373">
        <v>10</v>
      </c>
      <c r="W1373">
        <v>1</v>
      </c>
      <c r="X1373">
        <v>539</v>
      </c>
      <c r="Y1373">
        <v>552</v>
      </c>
      <c r="Z1373" t="s">
        <v>14841</v>
      </c>
      <c r="AA1373" t="s">
        <v>12786</v>
      </c>
      <c r="AC1373" t="s">
        <v>14842</v>
      </c>
      <c r="AD1373" t="s">
        <v>14843</v>
      </c>
      <c r="AE1373" t="s">
        <v>14844</v>
      </c>
      <c r="AF1373" t="s">
        <v>14845</v>
      </c>
      <c r="AG1373" t="s">
        <v>14846</v>
      </c>
      <c r="AH1373" t="s">
        <v>14847</v>
      </c>
      <c r="AI1373" t="s">
        <v>14848</v>
      </c>
      <c r="AK1373">
        <v>11</v>
      </c>
      <c r="AM1373">
        <v>39</v>
      </c>
      <c r="AN1373" t="s">
        <v>42</v>
      </c>
      <c r="AO1373" s="1">
        <v>44796</v>
      </c>
      <c r="AR1373" t="s">
        <v>42</v>
      </c>
      <c r="AS1373" t="s">
        <v>57</v>
      </c>
    </row>
    <row r="1374" spans="1:45" hidden="1" x14ac:dyDescent="0.25">
      <c r="A1374" t="b">
        <f t="shared" si="308"/>
        <v>0</v>
      </c>
      <c r="B1374" t="b">
        <f t="shared" si="309"/>
        <v>0</v>
      </c>
      <c r="C1374" t="b">
        <f t="shared" si="310"/>
        <v>0</v>
      </c>
      <c r="D1374" t="b">
        <f t="shared" si="311"/>
        <v>0</v>
      </c>
      <c r="E1374" t="b">
        <f t="shared" si="311"/>
        <v>0</v>
      </c>
      <c r="F1374" t="b">
        <f t="shared" si="311"/>
        <v>0</v>
      </c>
      <c r="G1374" t="b">
        <f t="shared" si="311"/>
        <v>0</v>
      </c>
      <c r="H1374" t="b">
        <f t="shared" si="312"/>
        <v>0</v>
      </c>
      <c r="I1374" t="b">
        <f t="shared" si="313"/>
        <v>0</v>
      </c>
      <c r="J1374" t="b">
        <f t="shared" si="314"/>
        <v>0</v>
      </c>
      <c r="K1374" t="b">
        <f t="shared" si="315"/>
        <v>0</v>
      </c>
      <c r="L1374" t="b">
        <f t="shared" si="315"/>
        <v>0</v>
      </c>
      <c r="M1374" t="b">
        <f t="shared" si="315"/>
        <v>0</v>
      </c>
      <c r="N1374" t="b">
        <f t="shared" si="315"/>
        <v>0</v>
      </c>
      <c r="O1374" t="b">
        <f t="shared" si="316"/>
        <v>1</v>
      </c>
      <c r="P1374" t="s">
        <v>14849</v>
      </c>
      <c r="Q1374" t="s">
        <v>14850</v>
      </c>
      <c r="R1374" t="s">
        <v>14851</v>
      </c>
      <c r="S1374" t="s">
        <v>12270</v>
      </c>
      <c r="T1374" s="1">
        <v>42544</v>
      </c>
      <c r="U1374">
        <v>2016</v>
      </c>
      <c r="X1374">
        <v>1</v>
      </c>
      <c r="Y1374">
        <v>6</v>
      </c>
      <c r="Z1374" t="s">
        <v>14852</v>
      </c>
      <c r="AA1374" t="s">
        <v>1370</v>
      </c>
      <c r="AB1374" t="s">
        <v>12272</v>
      </c>
      <c r="AC1374" t="s">
        <v>14853</v>
      </c>
      <c r="AE1374" t="s">
        <v>14854</v>
      </c>
      <c r="AF1374" t="s">
        <v>14855</v>
      </c>
      <c r="AG1374" t="s">
        <v>14856</v>
      </c>
      <c r="AH1374" t="s">
        <v>14857</v>
      </c>
      <c r="AI1374" t="s">
        <v>14858</v>
      </c>
      <c r="AK1374">
        <v>11</v>
      </c>
      <c r="AM1374">
        <v>17</v>
      </c>
      <c r="AN1374" t="s">
        <v>42</v>
      </c>
      <c r="AO1374" s="1">
        <v>42544</v>
      </c>
      <c r="AR1374" t="s">
        <v>42</v>
      </c>
      <c r="AS1374" t="s">
        <v>43</v>
      </c>
    </row>
    <row r="1375" spans="1:45" hidden="1" x14ac:dyDescent="0.25">
      <c r="A1375" t="b">
        <f t="shared" si="308"/>
        <v>0</v>
      </c>
      <c r="B1375" t="b">
        <f t="shared" si="309"/>
        <v>0</v>
      </c>
      <c r="C1375" t="b">
        <f t="shared" si="310"/>
        <v>0</v>
      </c>
      <c r="D1375" t="b">
        <f t="shared" si="311"/>
        <v>0</v>
      </c>
      <c r="E1375" t="b">
        <f t="shared" si="311"/>
        <v>0</v>
      </c>
      <c r="F1375" t="b">
        <f t="shared" si="311"/>
        <v>0</v>
      </c>
      <c r="G1375" t="b">
        <f t="shared" si="311"/>
        <v>0</v>
      </c>
      <c r="H1375" t="b">
        <f t="shared" si="312"/>
        <v>0</v>
      </c>
      <c r="I1375" t="b">
        <f t="shared" si="313"/>
        <v>1</v>
      </c>
      <c r="J1375" t="b">
        <f t="shared" si="314"/>
        <v>1</v>
      </c>
      <c r="K1375" t="b">
        <f t="shared" si="315"/>
        <v>1</v>
      </c>
      <c r="L1375" t="b">
        <f t="shared" si="315"/>
        <v>1</v>
      </c>
      <c r="M1375" t="b">
        <f t="shared" si="315"/>
        <v>1</v>
      </c>
      <c r="N1375" t="b">
        <f t="shared" si="315"/>
        <v>1</v>
      </c>
      <c r="O1375" t="b">
        <f t="shared" si="316"/>
        <v>1</v>
      </c>
      <c r="P1375" t="s">
        <v>14859</v>
      </c>
      <c r="Q1375" t="s">
        <v>14860</v>
      </c>
      <c r="R1375" t="s">
        <v>14861</v>
      </c>
      <c r="S1375" t="s">
        <v>14862</v>
      </c>
      <c r="T1375" s="1">
        <v>41123</v>
      </c>
      <c r="U1375">
        <v>2012</v>
      </c>
      <c r="X1375">
        <v>1</v>
      </c>
      <c r="Y1375">
        <v>8</v>
      </c>
      <c r="Z1375" t="s">
        <v>14863</v>
      </c>
      <c r="AA1375" t="s">
        <v>14864</v>
      </c>
      <c r="AB1375" t="s">
        <v>14865</v>
      </c>
      <c r="AC1375" t="s">
        <v>14866</v>
      </c>
      <c r="AE1375" t="s">
        <v>14867</v>
      </c>
      <c r="AF1375" t="s">
        <v>14868</v>
      </c>
      <c r="AG1375" t="s">
        <v>14869</v>
      </c>
      <c r="AH1375" t="s">
        <v>14870</v>
      </c>
      <c r="AI1375" t="s">
        <v>14871</v>
      </c>
      <c r="AK1375">
        <v>11</v>
      </c>
      <c r="AM1375">
        <v>35</v>
      </c>
      <c r="AN1375" t="s">
        <v>42</v>
      </c>
      <c r="AO1375" s="1">
        <v>41123</v>
      </c>
      <c r="AR1375" t="s">
        <v>42</v>
      </c>
      <c r="AS1375" t="s">
        <v>43</v>
      </c>
    </row>
    <row r="1376" spans="1:45" hidden="1" x14ac:dyDescent="0.25">
      <c r="A1376" t="b">
        <f t="shared" si="308"/>
        <v>0</v>
      </c>
      <c r="B1376" t="b">
        <f t="shared" si="309"/>
        <v>0</v>
      </c>
      <c r="C1376" t="b">
        <f t="shared" si="310"/>
        <v>0</v>
      </c>
      <c r="D1376" t="b">
        <f t="shared" si="311"/>
        <v>0</v>
      </c>
      <c r="E1376" t="b">
        <f t="shared" si="311"/>
        <v>0</v>
      </c>
      <c r="F1376" t="b">
        <f t="shared" si="311"/>
        <v>0</v>
      </c>
      <c r="G1376" t="b">
        <f t="shared" si="311"/>
        <v>0</v>
      </c>
      <c r="H1376" t="b">
        <f t="shared" si="312"/>
        <v>0</v>
      </c>
      <c r="I1376" t="b">
        <f t="shared" si="313"/>
        <v>1</v>
      </c>
      <c r="J1376" t="b">
        <f t="shared" si="314"/>
        <v>1</v>
      </c>
      <c r="K1376" t="b">
        <f t="shared" si="315"/>
        <v>1</v>
      </c>
      <c r="L1376" t="b">
        <f t="shared" si="315"/>
        <v>1</v>
      </c>
      <c r="M1376" t="b">
        <f t="shared" si="315"/>
        <v>1</v>
      </c>
      <c r="N1376" t="b">
        <f t="shared" si="315"/>
        <v>1</v>
      </c>
      <c r="O1376" t="b">
        <f t="shared" si="316"/>
        <v>1</v>
      </c>
      <c r="P1376" t="s">
        <v>14872</v>
      </c>
      <c r="Q1376" t="s">
        <v>14873</v>
      </c>
      <c r="R1376" t="s">
        <v>14874</v>
      </c>
      <c r="S1376" t="s">
        <v>47</v>
      </c>
      <c r="T1376" s="1">
        <v>44965</v>
      </c>
      <c r="U1376">
        <v>2023</v>
      </c>
      <c r="V1376">
        <v>24</v>
      </c>
      <c r="W1376">
        <v>2</v>
      </c>
      <c r="X1376">
        <v>2608</v>
      </c>
      <c r="Y1376">
        <v>2617</v>
      </c>
      <c r="Z1376" t="s">
        <v>14875</v>
      </c>
      <c r="AA1376" t="s">
        <v>49</v>
      </c>
      <c r="AC1376" t="s">
        <v>14876</v>
      </c>
      <c r="AD1376" t="s">
        <v>14877</v>
      </c>
      <c r="AE1376" t="s">
        <v>14878</v>
      </c>
      <c r="AF1376" t="s">
        <v>14879</v>
      </c>
      <c r="AG1376" t="s">
        <v>14880</v>
      </c>
      <c r="AH1376" t="s">
        <v>14881</v>
      </c>
      <c r="AI1376" t="s">
        <v>14882</v>
      </c>
      <c r="AK1376">
        <v>11</v>
      </c>
      <c r="AM1376">
        <v>38</v>
      </c>
      <c r="AN1376" t="s">
        <v>42</v>
      </c>
      <c r="AO1376" s="1">
        <v>44531</v>
      </c>
      <c r="AR1376" t="s">
        <v>42</v>
      </c>
      <c r="AS1376" t="s">
        <v>57</v>
      </c>
    </row>
    <row r="1377" spans="1:45" hidden="1" x14ac:dyDescent="0.25">
      <c r="A1377" t="b">
        <f t="shared" si="308"/>
        <v>0</v>
      </c>
      <c r="B1377" t="b">
        <f t="shared" si="309"/>
        <v>0</v>
      </c>
      <c r="C1377" t="b">
        <f t="shared" si="310"/>
        <v>0</v>
      </c>
      <c r="D1377" t="b">
        <f t="shared" si="311"/>
        <v>0</v>
      </c>
      <c r="E1377" t="b">
        <f t="shared" si="311"/>
        <v>0</v>
      </c>
      <c r="F1377" t="b">
        <f t="shared" si="311"/>
        <v>0</v>
      </c>
      <c r="G1377" t="b">
        <f t="shared" si="311"/>
        <v>0</v>
      </c>
      <c r="H1377" t="b">
        <f t="shared" si="312"/>
        <v>0</v>
      </c>
      <c r="I1377" t="b">
        <f t="shared" si="313"/>
        <v>1</v>
      </c>
      <c r="J1377" t="b">
        <f t="shared" si="314"/>
        <v>1</v>
      </c>
      <c r="K1377" t="b">
        <f t="shared" si="315"/>
        <v>1</v>
      </c>
      <c r="L1377" t="b">
        <f t="shared" si="315"/>
        <v>1</v>
      </c>
      <c r="M1377" t="b">
        <f t="shared" si="315"/>
        <v>1</v>
      </c>
      <c r="N1377" t="b">
        <f t="shared" si="315"/>
        <v>1</v>
      </c>
      <c r="O1377" t="b">
        <f t="shared" si="316"/>
        <v>1</v>
      </c>
      <c r="P1377" t="s">
        <v>14883</v>
      </c>
      <c r="Q1377" t="s">
        <v>14884</v>
      </c>
      <c r="R1377" t="s">
        <v>14885</v>
      </c>
      <c r="S1377" t="s">
        <v>14886</v>
      </c>
      <c r="T1377" s="1">
        <v>42194</v>
      </c>
      <c r="U1377">
        <v>2015</v>
      </c>
      <c r="X1377">
        <v>1168</v>
      </c>
      <c r="Y1377">
        <v>1177</v>
      </c>
      <c r="Z1377" t="s">
        <v>14887</v>
      </c>
      <c r="AB1377" t="s">
        <v>14888</v>
      </c>
      <c r="AC1377" t="s">
        <v>14889</v>
      </c>
      <c r="AE1377" t="s">
        <v>14890</v>
      </c>
      <c r="AG1377" t="s">
        <v>14891</v>
      </c>
      <c r="AH1377" t="s">
        <v>14892</v>
      </c>
      <c r="AI1377" t="s">
        <v>14893</v>
      </c>
      <c r="AK1377">
        <v>11</v>
      </c>
      <c r="AM1377">
        <v>25</v>
      </c>
      <c r="AN1377" t="s">
        <v>42</v>
      </c>
      <c r="AO1377" s="1">
        <v>42194</v>
      </c>
      <c r="AR1377" t="s">
        <v>42</v>
      </c>
      <c r="AS1377" t="s">
        <v>43</v>
      </c>
    </row>
    <row r="1378" spans="1:45" hidden="1" x14ac:dyDescent="0.25">
      <c r="A1378" t="b">
        <f t="shared" si="308"/>
        <v>0</v>
      </c>
      <c r="B1378" t="b">
        <f t="shared" si="309"/>
        <v>0</v>
      </c>
      <c r="C1378" t="b">
        <f t="shared" si="310"/>
        <v>0</v>
      </c>
      <c r="D1378" t="b">
        <f t="shared" si="311"/>
        <v>0</v>
      </c>
      <c r="E1378" t="b">
        <f t="shared" si="311"/>
        <v>0</v>
      </c>
      <c r="F1378" t="b">
        <f t="shared" si="311"/>
        <v>0</v>
      </c>
      <c r="G1378" t="b">
        <f t="shared" si="311"/>
        <v>0</v>
      </c>
      <c r="H1378" t="b">
        <f t="shared" si="312"/>
        <v>0</v>
      </c>
      <c r="I1378" t="b">
        <f t="shared" si="313"/>
        <v>1</v>
      </c>
      <c r="J1378" t="b">
        <f t="shared" si="314"/>
        <v>1</v>
      </c>
      <c r="K1378" t="b">
        <f t="shared" si="315"/>
        <v>1</v>
      </c>
      <c r="L1378" t="b">
        <f t="shared" si="315"/>
        <v>1</v>
      </c>
      <c r="M1378" t="b">
        <f t="shared" si="315"/>
        <v>1</v>
      </c>
      <c r="N1378" t="b">
        <f t="shared" si="315"/>
        <v>1</v>
      </c>
      <c r="O1378" t="b">
        <f t="shared" si="316"/>
        <v>1</v>
      </c>
      <c r="P1378" t="s">
        <v>14894</v>
      </c>
      <c r="Q1378" t="s">
        <v>14895</v>
      </c>
      <c r="R1378" t="s">
        <v>14896</v>
      </c>
      <c r="S1378" t="s">
        <v>190</v>
      </c>
      <c r="T1378" s="1">
        <v>43424</v>
      </c>
      <c r="U1378">
        <v>2018</v>
      </c>
      <c r="V1378">
        <v>6</v>
      </c>
      <c r="X1378">
        <v>63823</v>
      </c>
      <c r="Y1378">
        <v>63832</v>
      </c>
      <c r="Z1378" t="s">
        <v>14897</v>
      </c>
      <c r="AA1378" t="s">
        <v>192</v>
      </c>
      <c r="AC1378" t="s">
        <v>14898</v>
      </c>
      <c r="AE1378" t="s">
        <v>14899</v>
      </c>
      <c r="AF1378" t="s">
        <v>14900</v>
      </c>
      <c r="AG1378" t="s">
        <v>14901</v>
      </c>
      <c r="AH1378" t="s">
        <v>14902</v>
      </c>
      <c r="AI1378" t="s">
        <v>14903</v>
      </c>
      <c r="AK1378">
        <v>11</v>
      </c>
      <c r="AM1378">
        <v>34</v>
      </c>
      <c r="AN1378" t="s">
        <v>56</v>
      </c>
      <c r="AO1378" s="1">
        <v>43396</v>
      </c>
      <c r="AR1378" t="s">
        <v>42</v>
      </c>
      <c r="AS1378" t="s">
        <v>57</v>
      </c>
    </row>
    <row r="1379" spans="1:45" hidden="1" x14ac:dyDescent="0.25">
      <c r="A1379" t="b">
        <f t="shared" si="308"/>
        <v>0</v>
      </c>
      <c r="B1379" t="b">
        <f t="shared" si="309"/>
        <v>0</v>
      </c>
      <c r="C1379" t="b">
        <f t="shared" si="310"/>
        <v>0</v>
      </c>
      <c r="D1379" t="b">
        <f t="shared" si="311"/>
        <v>0</v>
      </c>
      <c r="E1379" t="b">
        <f t="shared" si="311"/>
        <v>0</v>
      </c>
      <c r="F1379" t="b">
        <f t="shared" si="311"/>
        <v>0</v>
      </c>
      <c r="G1379" t="b">
        <f t="shared" si="311"/>
        <v>0</v>
      </c>
      <c r="H1379" t="b">
        <f t="shared" si="312"/>
        <v>0</v>
      </c>
      <c r="I1379" t="b">
        <f t="shared" si="313"/>
        <v>1</v>
      </c>
      <c r="J1379" t="b">
        <f t="shared" si="314"/>
        <v>1</v>
      </c>
      <c r="K1379" t="b">
        <f t="shared" si="315"/>
        <v>1</v>
      </c>
      <c r="L1379" t="b">
        <f t="shared" si="315"/>
        <v>1</v>
      </c>
      <c r="M1379" t="b">
        <f t="shared" si="315"/>
        <v>1</v>
      </c>
      <c r="N1379" t="b">
        <f t="shared" si="315"/>
        <v>1</v>
      </c>
      <c r="O1379" t="b">
        <f t="shared" si="316"/>
        <v>1</v>
      </c>
      <c r="P1379" t="s">
        <v>14904</v>
      </c>
      <c r="Q1379" t="s">
        <v>14905</v>
      </c>
      <c r="R1379" t="s">
        <v>14906</v>
      </c>
      <c r="S1379" t="s">
        <v>14907</v>
      </c>
      <c r="T1379" s="1">
        <v>44186</v>
      </c>
      <c r="U1379">
        <v>2020</v>
      </c>
      <c r="X1379">
        <v>269</v>
      </c>
      <c r="Y1379">
        <v>274</v>
      </c>
      <c r="Z1379" t="s">
        <v>14908</v>
      </c>
      <c r="AA1379" t="s">
        <v>14909</v>
      </c>
      <c r="AB1379" t="s">
        <v>14910</v>
      </c>
      <c r="AC1379" t="s">
        <v>14911</v>
      </c>
      <c r="AD1379" t="s">
        <v>14912</v>
      </c>
      <c r="AE1379" t="s">
        <v>14913</v>
      </c>
      <c r="AF1379" t="s">
        <v>14914</v>
      </c>
      <c r="AG1379" t="s">
        <v>14915</v>
      </c>
      <c r="AH1379" t="s">
        <v>14916</v>
      </c>
      <c r="AI1379" t="s">
        <v>14917</v>
      </c>
      <c r="AK1379">
        <v>11</v>
      </c>
      <c r="AM1379">
        <v>22</v>
      </c>
      <c r="AN1379" t="s">
        <v>42</v>
      </c>
      <c r="AO1379" s="1">
        <v>44186</v>
      </c>
      <c r="AR1379" t="s">
        <v>42</v>
      </c>
      <c r="AS1379" t="s">
        <v>43</v>
      </c>
    </row>
    <row r="1380" spans="1:45" hidden="1" x14ac:dyDescent="0.25">
      <c r="A1380" t="b">
        <f t="shared" si="308"/>
        <v>0</v>
      </c>
      <c r="B1380" t="b">
        <f t="shared" si="309"/>
        <v>0</v>
      </c>
      <c r="C1380" t="b">
        <f t="shared" si="310"/>
        <v>0</v>
      </c>
      <c r="D1380" t="b">
        <f t="shared" si="311"/>
        <v>0</v>
      </c>
      <c r="E1380" t="b">
        <f t="shared" si="311"/>
        <v>0</v>
      </c>
      <c r="F1380" t="b">
        <f t="shared" si="311"/>
        <v>0</v>
      </c>
      <c r="G1380" t="b">
        <f t="shared" si="311"/>
        <v>0</v>
      </c>
      <c r="H1380" t="b">
        <f t="shared" si="312"/>
        <v>0</v>
      </c>
      <c r="I1380" t="b">
        <f t="shared" si="313"/>
        <v>1</v>
      </c>
      <c r="J1380" t="b">
        <f t="shared" si="314"/>
        <v>1</v>
      </c>
      <c r="K1380" t="b">
        <f t="shared" si="315"/>
        <v>1</v>
      </c>
      <c r="L1380" t="b">
        <f t="shared" si="315"/>
        <v>1</v>
      </c>
      <c r="M1380" t="b">
        <f t="shared" si="315"/>
        <v>1</v>
      </c>
      <c r="N1380" t="b">
        <f t="shared" si="315"/>
        <v>1</v>
      </c>
      <c r="O1380" t="b">
        <f t="shared" si="316"/>
        <v>1</v>
      </c>
      <c r="P1380" t="s">
        <v>14918</v>
      </c>
      <c r="Q1380" t="s">
        <v>14919</v>
      </c>
      <c r="R1380" t="s">
        <v>14920</v>
      </c>
      <c r="S1380" t="s">
        <v>2017</v>
      </c>
      <c r="T1380" s="1">
        <v>42943</v>
      </c>
      <c r="U1380">
        <v>2017</v>
      </c>
      <c r="X1380">
        <v>609</v>
      </c>
      <c r="Y1380">
        <v>616</v>
      </c>
      <c r="Z1380" t="s">
        <v>14921</v>
      </c>
      <c r="AB1380" t="s">
        <v>2019</v>
      </c>
      <c r="AC1380" t="s">
        <v>14922</v>
      </c>
      <c r="AE1380" t="s">
        <v>14923</v>
      </c>
      <c r="AG1380" t="s">
        <v>14924</v>
      </c>
      <c r="AH1380" t="s">
        <v>14925</v>
      </c>
      <c r="AI1380" t="s">
        <v>14926</v>
      </c>
      <c r="AK1380">
        <v>11</v>
      </c>
      <c r="AM1380">
        <v>23</v>
      </c>
      <c r="AN1380" t="s">
        <v>42</v>
      </c>
      <c r="AO1380" s="1">
        <v>42943</v>
      </c>
      <c r="AR1380" t="s">
        <v>42</v>
      </c>
      <c r="AS1380" t="s">
        <v>43</v>
      </c>
    </row>
    <row r="1381" spans="1:45" hidden="1" x14ac:dyDescent="0.25">
      <c r="A1381" t="b">
        <f t="shared" si="308"/>
        <v>0</v>
      </c>
      <c r="B1381" t="b">
        <f t="shared" si="309"/>
        <v>0</v>
      </c>
      <c r="C1381" t="b">
        <f t="shared" si="310"/>
        <v>0</v>
      </c>
      <c r="D1381" t="b">
        <f t="shared" si="311"/>
        <v>0</v>
      </c>
      <c r="E1381" t="b">
        <f t="shared" si="311"/>
        <v>0</v>
      </c>
      <c r="F1381" t="b">
        <f t="shared" si="311"/>
        <v>0</v>
      </c>
      <c r="G1381" t="b">
        <f t="shared" si="311"/>
        <v>0</v>
      </c>
      <c r="H1381" t="b">
        <f t="shared" si="312"/>
        <v>0</v>
      </c>
      <c r="I1381" t="b">
        <f t="shared" si="313"/>
        <v>1</v>
      </c>
      <c r="J1381" t="b">
        <f t="shared" si="314"/>
        <v>1</v>
      </c>
      <c r="K1381" t="b">
        <f t="shared" si="315"/>
        <v>1</v>
      </c>
      <c r="L1381" t="b">
        <f t="shared" si="315"/>
        <v>1</v>
      </c>
      <c r="M1381" t="b">
        <f t="shared" si="315"/>
        <v>1</v>
      </c>
      <c r="N1381" t="b">
        <f t="shared" si="315"/>
        <v>1</v>
      </c>
      <c r="O1381" t="b">
        <f t="shared" si="316"/>
        <v>1</v>
      </c>
      <c r="P1381" t="s">
        <v>14927</v>
      </c>
      <c r="Q1381" t="s">
        <v>14928</v>
      </c>
      <c r="R1381" t="s">
        <v>14929</v>
      </c>
      <c r="S1381" t="s">
        <v>47</v>
      </c>
      <c r="T1381" s="1">
        <v>44965</v>
      </c>
      <c r="U1381">
        <v>2023</v>
      </c>
      <c r="V1381">
        <v>24</v>
      </c>
      <c r="W1381">
        <v>2</v>
      </c>
      <c r="X1381">
        <v>2422</v>
      </c>
      <c r="Y1381">
        <v>2430</v>
      </c>
      <c r="Z1381" t="s">
        <v>14930</v>
      </c>
      <c r="AA1381" t="s">
        <v>49</v>
      </c>
      <c r="AC1381" t="s">
        <v>14931</v>
      </c>
      <c r="AE1381" t="s">
        <v>14932</v>
      </c>
      <c r="AF1381" t="s">
        <v>14933</v>
      </c>
      <c r="AG1381" t="s">
        <v>14934</v>
      </c>
      <c r="AH1381" t="s">
        <v>14935</v>
      </c>
      <c r="AI1381" t="s">
        <v>14936</v>
      </c>
      <c r="AK1381">
        <v>11</v>
      </c>
      <c r="AM1381">
        <v>38</v>
      </c>
      <c r="AN1381" t="s">
        <v>42</v>
      </c>
      <c r="AO1381" s="1">
        <v>44512</v>
      </c>
      <c r="AR1381" t="s">
        <v>42</v>
      </c>
      <c r="AS1381" t="s">
        <v>57</v>
      </c>
    </row>
    <row r="1382" spans="1:45" hidden="1" x14ac:dyDescent="0.25">
      <c r="A1382" t="b">
        <f t="shared" si="308"/>
        <v>0</v>
      </c>
      <c r="B1382" t="b">
        <f t="shared" si="309"/>
        <v>0</v>
      </c>
      <c r="C1382" t="b">
        <f t="shared" si="310"/>
        <v>0</v>
      </c>
      <c r="D1382" t="b">
        <f t="shared" si="311"/>
        <v>0</v>
      </c>
      <c r="E1382" t="b">
        <f t="shared" si="311"/>
        <v>0</v>
      </c>
      <c r="F1382" t="b">
        <f t="shared" si="311"/>
        <v>0</v>
      </c>
      <c r="G1382" t="b">
        <f t="shared" si="311"/>
        <v>0</v>
      </c>
      <c r="H1382" t="b">
        <f t="shared" si="312"/>
        <v>0</v>
      </c>
      <c r="I1382" t="b">
        <f t="shared" si="313"/>
        <v>0</v>
      </c>
      <c r="J1382" t="b">
        <f t="shared" si="314"/>
        <v>0</v>
      </c>
      <c r="K1382" t="b">
        <f t="shared" si="315"/>
        <v>0</v>
      </c>
      <c r="L1382" t="b">
        <f t="shared" si="315"/>
        <v>0</v>
      </c>
      <c r="M1382" t="b">
        <f t="shared" si="315"/>
        <v>0</v>
      </c>
      <c r="N1382" t="b">
        <f t="shared" si="315"/>
        <v>0</v>
      </c>
      <c r="O1382" t="b">
        <f t="shared" si="316"/>
        <v>1</v>
      </c>
      <c r="P1382" t="s">
        <v>14937</v>
      </c>
      <c r="Q1382" t="s">
        <v>14938</v>
      </c>
      <c r="R1382" t="s">
        <v>14939</v>
      </c>
      <c r="S1382" t="s">
        <v>13791</v>
      </c>
      <c r="T1382" s="1">
        <v>44336</v>
      </c>
      <c r="U1382">
        <v>2021</v>
      </c>
      <c r="V1382">
        <v>70</v>
      </c>
      <c r="X1382">
        <v>1</v>
      </c>
      <c r="Y1382">
        <v>8</v>
      </c>
      <c r="Z1382" t="s">
        <v>14940</v>
      </c>
      <c r="AA1382" t="s">
        <v>13793</v>
      </c>
      <c r="AC1382" t="s">
        <v>14941</v>
      </c>
      <c r="AE1382" t="s">
        <v>14942</v>
      </c>
      <c r="AF1382" t="s">
        <v>14943</v>
      </c>
      <c r="AG1382" t="s">
        <v>14944</v>
      </c>
      <c r="AH1382" t="s">
        <v>14945</v>
      </c>
      <c r="AI1382" t="s">
        <v>14946</v>
      </c>
      <c r="AK1382">
        <v>11</v>
      </c>
      <c r="AM1382">
        <v>42</v>
      </c>
      <c r="AN1382" t="s">
        <v>42</v>
      </c>
      <c r="AO1382" s="1">
        <v>44315</v>
      </c>
      <c r="AR1382" t="s">
        <v>42</v>
      </c>
      <c r="AS1382" t="s">
        <v>57</v>
      </c>
    </row>
    <row r="1383" spans="1:45" hidden="1" x14ac:dyDescent="0.25">
      <c r="A1383" t="b">
        <f t="shared" si="308"/>
        <v>0</v>
      </c>
      <c r="B1383" t="b">
        <f t="shared" si="309"/>
        <v>0</v>
      </c>
      <c r="C1383" t="b">
        <f t="shared" si="310"/>
        <v>0</v>
      </c>
      <c r="D1383" t="b">
        <f t="shared" si="311"/>
        <v>0</v>
      </c>
      <c r="E1383" t="b">
        <f t="shared" si="311"/>
        <v>0</v>
      </c>
      <c r="F1383" t="b">
        <f t="shared" si="311"/>
        <v>0</v>
      </c>
      <c r="G1383" t="b">
        <f t="shared" si="311"/>
        <v>0</v>
      </c>
      <c r="H1383" t="b">
        <f t="shared" si="312"/>
        <v>0</v>
      </c>
      <c r="I1383" t="b">
        <f t="shared" si="313"/>
        <v>1</v>
      </c>
      <c r="J1383" t="b">
        <f t="shared" si="314"/>
        <v>1</v>
      </c>
      <c r="K1383" t="b">
        <f t="shared" si="315"/>
        <v>1</v>
      </c>
      <c r="L1383" t="b">
        <f t="shared" si="315"/>
        <v>1</v>
      </c>
      <c r="M1383" t="b">
        <f t="shared" si="315"/>
        <v>1</v>
      </c>
      <c r="N1383" t="b">
        <f t="shared" si="315"/>
        <v>1</v>
      </c>
      <c r="O1383" t="b">
        <f t="shared" si="316"/>
        <v>1</v>
      </c>
      <c r="P1383" t="s">
        <v>14947</v>
      </c>
      <c r="Q1383" t="s">
        <v>14948</v>
      </c>
      <c r="R1383" t="s">
        <v>14949</v>
      </c>
      <c r="S1383" t="s">
        <v>12784</v>
      </c>
      <c r="T1383" s="1">
        <v>44992</v>
      </c>
      <c r="U1383">
        <v>2023</v>
      </c>
      <c r="V1383">
        <v>10</v>
      </c>
      <c r="W1383">
        <v>6</v>
      </c>
      <c r="X1383">
        <v>4749</v>
      </c>
      <c r="Y1383">
        <v>4769</v>
      </c>
      <c r="Z1383" t="s">
        <v>14950</v>
      </c>
      <c r="AA1383" t="s">
        <v>12786</v>
      </c>
      <c r="AC1383" t="s">
        <v>14951</v>
      </c>
      <c r="AD1383" t="s">
        <v>14952</v>
      </c>
      <c r="AE1383" t="s">
        <v>14953</v>
      </c>
      <c r="AF1383" t="s">
        <v>14954</v>
      </c>
      <c r="AG1383" t="s">
        <v>14955</v>
      </c>
      <c r="AH1383" t="s">
        <v>14956</v>
      </c>
      <c r="AI1383" t="s">
        <v>14957</v>
      </c>
      <c r="AK1383">
        <v>11</v>
      </c>
      <c r="AM1383">
        <v>67</v>
      </c>
      <c r="AN1383" t="s">
        <v>42</v>
      </c>
      <c r="AO1383" s="1">
        <v>44873</v>
      </c>
      <c r="AR1383" t="s">
        <v>42</v>
      </c>
      <c r="AS1383" t="s">
        <v>57</v>
      </c>
    </row>
    <row r="1384" spans="1:45" hidden="1" x14ac:dyDescent="0.25">
      <c r="A1384" t="b">
        <f t="shared" si="308"/>
        <v>0</v>
      </c>
      <c r="B1384" t="b">
        <f t="shared" si="309"/>
        <v>0</v>
      </c>
      <c r="C1384" t="b">
        <f t="shared" si="310"/>
        <v>0</v>
      </c>
      <c r="D1384" t="b">
        <f t="shared" si="311"/>
        <v>0</v>
      </c>
      <c r="E1384" t="b">
        <f t="shared" si="311"/>
        <v>0</v>
      </c>
      <c r="F1384" t="b">
        <f t="shared" si="311"/>
        <v>0</v>
      </c>
      <c r="G1384" t="b">
        <f t="shared" si="311"/>
        <v>0</v>
      </c>
      <c r="H1384" t="b">
        <f t="shared" si="312"/>
        <v>0</v>
      </c>
      <c r="I1384" t="b">
        <f t="shared" si="313"/>
        <v>1</v>
      </c>
      <c r="J1384" t="b">
        <f t="shared" si="314"/>
        <v>0</v>
      </c>
      <c r="K1384" t="b">
        <f t="shared" si="315"/>
        <v>1</v>
      </c>
      <c r="L1384" t="b">
        <f t="shared" si="315"/>
        <v>1</v>
      </c>
      <c r="M1384" t="b">
        <f t="shared" si="315"/>
        <v>1</v>
      </c>
      <c r="N1384" t="b">
        <f t="shared" si="315"/>
        <v>1</v>
      </c>
      <c r="O1384" t="b">
        <f t="shared" si="316"/>
        <v>1</v>
      </c>
      <c r="P1384" t="s">
        <v>14958</v>
      </c>
      <c r="Q1384" t="s">
        <v>14959</v>
      </c>
      <c r="R1384" t="s">
        <v>14960</v>
      </c>
      <c r="S1384" t="s">
        <v>14961</v>
      </c>
      <c r="T1384" s="1">
        <v>43734</v>
      </c>
      <c r="U1384">
        <v>2019</v>
      </c>
      <c r="X1384">
        <v>229</v>
      </c>
      <c r="Y1384">
        <v>234</v>
      </c>
      <c r="Z1384" t="s">
        <v>14962</v>
      </c>
      <c r="AA1384" t="s">
        <v>14963</v>
      </c>
      <c r="AB1384" t="s">
        <v>14964</v>
      </c>
      <c r="AC1384" t="s">
        <v>14965</v>
      </c>
      <c r="AE1384" t="s">
        <v>14966</v>
      </c>
      <c r="AG1384" t="s">
        <v>14967</v>
      </c>
      <c r="AH1384" t="s">
        <v>14968</v>
      </c>
      <c r="AI1384" t="s">
        <v>14969</v>
      </c>
      <c r="AK1384">
        <v>11</v>
      </c>
      <c r="AM1384">
        <v>25</v>
      </c>
      <c r="AN1384" t="s">
        <v>42</v>
      </c>
      <c r="AO1384" s="1">
        <v>43734</v>
      </c>
      <c r="AR1384" t="s">
        <v>42</v>
      </c>
      <c r="AS1384" t="s">
        <v>43</v>
      </c>
    </row>
    <row r="1385" spans="1:45" hidden="1" x14ac:dyDescent="0.25">
      <c r="A1385" t="b">
        <f t="shared" si="308"/>
        <v>0</v>
      </c>
      <c r="B1385" t="b">
        <f t="shared" si="309"/>
        <v>0</v>
      </c>
      <c r="C1385" t="b">
        <f t="shared" si="310"/>
        <v>0</v>
      </c>
      <c r="D1385" t="b">
        <f t="shared" si="311"/>
        <v>0</v>
      </c>
      <c r="E1385" t="b">
        <f t="shared" si="311"/>
        <v>0</v>
      </c>
      <c r="F1385" t="b">
        <f t="shared" si="311"/>
        <v>0</v>
      </c>
      <c r="G1385" t="b">
        <f t="shared" si="311"/>
        <v>0</v>
      </c>
      <c r="H1385" t="b">
        <f t="shared" si="312"/>
        <v>0</v>
      </c>
      <c r="I1385" t="b">
        <f t="shared" si="313"/>
        <v>1</v>
      </c>
      <c r="J1385" t="b">
        <f t="shared" si="314"/>
        <v>1</v>
      </c>
      <c r="K1385" t="b">
        <f t="shared" si="315"/>
        <v>1</v>
      </c>
      <c r="L1385" t="b">
        <f t="shared" si="315"/>
        <v>1</v>
      </c>
      <c r="M1385" t="b">
        <f t="shared" si="315"/>
        <v>1</v>
      </c>
      <c r="N1385" t="b">
        <f t="shared" si="315"/>
        <v>1</v>
      </c>
      <c r="O1385" t="b">
        <f t="shared" si="316"/>
        <v>1</v>
      </c>
      <c r="P1385" t="s">
        <v>14970</v>
      </c>
      <c r="Q1385" t="s">
        <v>14971</v>
      </c>
      <c r="R1385" t="s">
        <v>14972</v>
      </c>
      <c r="S1385" t="s">
        <v>14973</v>
      </c>
      <c r="T1385" s="1">
        <v>43984</v>
      </c>
      <c r="U1385">
        <v>2020</v>
      </c>
      <c r="X1385">
        <v>1</v>
      </c>
      <c r="Y1385">
        <v>6</v>
      </c>
      <c r="Z1385" t="s">
        <v>14974</v>
      </c>
      <c r="AB1385" t="s">
        <v>14975</v>
      </c>
      <c r="AC1385" t="s">
        <v>14976</v>
      </c>
      <c r="AE1385" t="s">
        <v>14977</v>
      </c>
      <c r="AF1385" t="s">
        <v>14978</v>
      </c>
      <c r="AH1385" t="s">
        <v>14979</v>
      </c>
      <c r="AI1385" t="s">
        <v>14980</v>
      </c>
      <c r="AK1385">
        <v>10</v>
      </c>
      <c r="AM1385">
        <v>23</v>
      </c>
      <c r="AN1385" t="s">
        <v>42</v>
      </c>
      <c r="AO1385" s="1">
        <v>43984</v>
      </c>
      <c r="AR1385" t="s">
        <v>42</v>
      </c>
      <c r="AS1385" t="s">
        <v>43</v>
      </c>
    </row>
    <row r="1386" spans="1:45" hidden="1" x14ac:dyDescent="0.25">
      <c r="A1386" t="b">
        <f t="shared" si="308"/>
        <v>0</v>
      </c>
      <c r="B1386" t="b">
        <f t="shared" si="309"/>
        <v>0</v>
      </c>
      <c r="C1386" t="b">
        <f t="shared" si="310"/>
        <v>0</v>
      </c>
      <c r="D1386" t="b">
        <f t="shared" si="311"/>
        <v>0</v>
      </c>
      <c r="E1386" t="b">
        <f t="shared" si="311"/>
        <v>0</v>
      </c>
      <c r="F1386" t="b">
        <f t="shared" si="311"/>
        <v>0</v>
      </c>
      <c r="G1386" t="b">
        <f t="shared" si="311"/>
        <v>0</v>
      </c>
      <c r="H1386" t="b">
        <f t="shared" si="312"/>
        <v>0</v>
      </c>
      <c r="I1386" t="b">
        <f t="shared" si="313"/>
        <v>1</v>
      </c>
      <c r="J1386" t="b">
        <f t="shared" si="314"/>
        <v>1</v>
      </c>
      <c r="K1386" t="b">
        <f t="shared" si="315"/>
        <v>1</v>
      </c>
      <c r="L1386" t="b">
        <f t="shared" si="315"/>
        <v>1</v>
      </c>
      <c r="M1386" t="b">
        <f t="shared" si="315"/>
        <v>1</v>
      </c>
      <c r="N1386" t="b">
        <f t="shared" si="315"/>
        <v>1</v>
      </c>
      <c r="O1386" t="b">
        <f t="shared" si="316"/>
        <v>1</v>
      </c>
      <c r="P1386" t="s">
        <v>14981</v>
      </c>
      <c r="Q1386" t="s">
        <v>2973</v>
      </c>
      <c r="R1386" t="s">
        <v>2974</v>
      </c>
      <c r="S1386" t="s">
        <v>2975</v>
      </c>
      <c r="T1386" s="1">
        <v>43783</v>
      </c>
      <c r="U1386">
        <v>2019</v>
      </c>
      <c r="X1386">
        <v>1</v>
      </c>
      <c r="Y1386">
        <v>8</v>
      </c>
      <c r="Z1386" t="s">
        <v>14982</v>
      </c>
      <c r="AB1386" t="s">
        <v>2977</v>
      </c>
      <c r="AC1386" t="s">
        <v>14983</v>
      </c>
      <c r="AE1386" t="s">
        <v>14984</v>
      </c>
      <c r="AF1386" t="s">
        <v>14985</v>
      </c>
      <c r="AG1386" t="s">
        <v>14986</v>
      </c>
      <c r="AH1386" t="s">
        <v>14987</v>
      </c>
      <c r="AI1386" t="s">
        <v>14988</v>
      </c>
      <c r="AK1386">
        <v>10</v>
      </c>
      <c r="AM1386">
        <v>46</v>
      </c>
      <c r="AN1386" t="s">
        <v>42</v>
      </c>
      <c r="AO1386" s="1">
        <v>43783</v>
      </c>
      <c r="AR1386" t="s">
        <v>42</v>
      </c>
      <c r="AS1386" t="s">
        <v>43</v>
      </c>
    </row>
    <row r="1387" spans="1:45" hidden="1" x14ac:dyDescent="0.25">
      <c r="A1387" t="b">
        <f t="shared" si="308"/>
        <v>0</v>
      </c>
      <c r="B1387" t="b">
        <f t="shared" si="309"/>
        <v>0</v>
      </c>
      <c r="C1387" t="b">
        <f t="shared" si="310"/>
        <v>0</v>
      </c>
      <c r="D1387" t="b">
        <f t="shared" si="311"/>
        <v>0</v>
      </c>
      <c r="E1387" t="b">
        <f t="shared" si="311"/>
        <v>0</v>
      </c>
      <c r="F1387" t="b">
        <f t="shared" si="311"/>
        <v>0</v>
      </c>
      <c r="G1387" t="b">
        <f t="shared" si="311"/>
        <v>0</v>
      </c>
      <c r="H1387" t="b">
        <f t="shared" si="312"/>
        <v>0</v>
      </c>
      <c r="I1387" t="b">
        <f t="shared" si="313"/>
        <v>1</v>
      </c>
      <c r="J1387" t="b">
        <f t="shared" si="314"/>
        <v>0</v>
      </c>
      <c r="K1387" t="b">
        <f t="shared" si="315"/>
        <v>1</v>
      </c>
      <c r="L1387" t="b">
        <f t="shared" si="315"/>
        <v>0</v>
      </c>
      <c r="M1387" t="b">
        <f t="shared" si="315"/>
        <v>1</v>
      </c>
      <c r="N1387" t="b">
        <f t="shared" si="315"/>
        <v>0</v>
      </c>
      <c r="O1387" t="b">
        <f t="shared" si="316"/>
        <v>1</v>
      </c>
      <c r="P1387" t="s">
        <v>14989</v>
      </c>
      <c r="Q1387" t="s">
        <v>14990</v>
      </c>
      <c r="R1387" t="s">
        <v>14991</v>
      </c>
      <c r="S1387" t="s">
        <v>6304</v>
      </c>
      <c r="T1387" s="1">
        <v>42411</v>
      </c>
      <c r="U1387">
        <v>2015</v>
      </c>
      <c r="X1387">
        <v>1</v>
      </c>
      <c r="Y1387">
        <v>9</v>
      </c>
      <c r="Z1387" t="s">
        <v>14992</v>
      </c>
      <c r="AB1387" t="s">
        <v>6306</v>
      </c>
      <c r="AC1387" t="s">
        <v>14993</v>
      </c>
      <c r="AE1387" t="s">
        <v>14994</v>
      </c>
      <c r="AG1387" t="s">
        <v>14995</v>
      </c>
      <c r="AH1387" t="s">
        <v>1068</v>
      </c>
      <c r="AI1387" t="s">
        <v>14996</v>
      </c>
      <c r="AK1387">
        <v>10</v>
      </c>
      <c r="AM1387">
        <v>45</v>
      </c>
      <c r="AO1387" s="1">
        <v>42411</v>
      </c>
      <c r="AR1387" t="s">
        <v>42</v>
      </c>
      <c r="AS1387" t="s">
        <v>43</v>
      </c>
    </row>
    <row r="1388" spans="1:45" hidden="1" x14ac:dyDescent="0.25">
      <c r="A1388" t="b">
        <f t="shared" si="308"/>
        <v>0</v>
      </c>
      <c r="B1388" t="b">
        <f t="shared" si="309"/>
        <v>0</v>
      </c>
      <c r="C1388" t="b">
        <f t="shared" si="310"/>
        <v>0</v>
      </c>
      <c r="D1388" t="b">
        <f t="shared" si="311"/>
        <v>0</v>
      </c>
      <c r="E1388" t="b">
        <f t="shared" si="311"/>
        <v>0</v>
      </c>
      <c r="F1388" t="b">
        <f t="shared" si="311"/>
        <v>0</v>
      </c>
      <c r="G1388" t="b">
        <f t="shared" si="311"/>
        <v>0</v>
      </c>
      <c r="H1388" t="b">
        <f t="shared" si="312"/>
        <v>0</v>
      </c>
      <c r="I1388" t="b">
        <f t="shared" si="313"/>
        <v>1</v>
      </c>
      <c r="J1388" t="b">
        <f t="shared" si="314"/>
        <v>1</v>
      </c>
      <c r="K1388" t="b">
        <f t="shared" si="315"/>
        <v>1</v>
      </c>
      <c r="L1388" t="b">
        <f t="shared" si="315"/>
        <v>1</v>
      </c>
      <c r="M1388" t="b">
        <f t="shared" si="315"/>
        <v>1</v>
      </c>
      <c r="N1388" t="b">
        <f t="shared" si="315"/>
        <v>1</v>
      </c>
      <c r="O1388" t="b">
        <f t="shared" si="316"/>
        <v>1</v>
      </c>
      <c r="P1388" t="s">
        <v>14997</v>
      </c>
      <c r="Q1388" t="s">
        <v>14998</v>
      </c>
      <c r="R1388" t="s">
        <v>14999</v>
      </c>
      <c r="S1388" t="s">
        <v>15000</v>
      </c>
      <c r="T1388" s="1">
        <v>43069</v>
      </c>
      <c r="U1388">
        <v>2017</v>
      </c>
      <c r="X1388">
        <v>64</v>
      </c>
      <c r="Y1388">
        <v>71</v>
      </c>
      <c r="Z1388" t="s">
        <v>15001</v>
      </c>
      <c r="AB1388" t="s">
        <v>15002</v>
      </c>
      <c r="AC1388" t="s">
        <v>15003</v>
      </c>
      <c r="AE1388" t="s">
        <v>15004</v>
      </c>
      <c r="AF1388" t="s">
        <v>15005</v>
      </c>
      <c r="AG1388" t="s">
        <v>15006</v>
      </c>
      <c r="AH1388" t="s">
        <v>15007</v>
      </c>
      <c r="AI1388" t="s">
        <v>15008</v>
      </c>
      <c r="AK1388">
        <v>10</v>
      </c>
      <c r="AM1388">
        <v>21</v>
      </c>
      <c r="AN1388" t="s">
        <v>42</v>
      </c>
      <c r="AO1388" s="1">
        <v>43069</v>
      </c>
      <c r="AR1388" t="s">
        <v>42</v>
      </c>
      <c r="AS1388" t="s">
        <v>43</v>
      </c>
    </row>
    <row r="1389" spans="1:45" hidden="1" x14ac:dyDescent="0.25">
      <c r="A1389" t="b">
        <f t="shared" si="308"/>
        <v>0</v>
      </c>
      <c r="B1389" t="b">
        <f t="shared" si="309"/>
        <v>0</v>
      </c>
      <c r="C1389" t="b">
        <f t="shared" si="310"/>
        <v>0</v>
      </c>
      <c r="D1389" t="b">
        <f t="shared" si="311"/>
        <v>0</v>
      </c>
      <c r="E1389" t="b">
        <f t="shared" si="311"/>
        <v>0</v>
      </c>
      <c r="F1389" t="b">
        <f t="shared" si="311"/>
        <v>0</v>
      </c>
      <c r="G1389" t="b">
        <f t="shared" si="311"/>
        <v>0</v>
      </c>
      <c r="H1389" t="b">
        <f t="shared" si="312"/>
        <v>0</v>
      </c>
      <c r="I1389" t="b">
        <f t="shared" si="313"/>
        <v>1</v>
      </c>
      <c r="J1389" t="b">
        <f t="shared" si="314"/>
        <v>1</v>
      </c>
      <c r="K1389" t="b">
        <f t="shared" si="315"/>
        <v>1</v>
      </c>
      <c r="L1389" t="b">
        <f t="shared" si="315"/>
        <v>1</v>
      </c>
      <c r="M1389" t="b">
        <f t="shared" si="315"/>
        <v>1</v>
      </c>
      <c r="N1389" t="b">
        <f t="shared" si="315"/>
        <v>1</v>
      </c>
      <c r="O1389" t="b">
        <f t="shared" si="316"/>
        <v>1</v>
      </c>
      <c r="P1389" t="s">
        <v>15009</v>
      </c>
      <c r="Q1389" t="s">
        <v>15010</v>
      </c>
      <c r="R1389" t="s">
        <v>1563</v>
      </c>
      <c r="S1389" t="s">
        <v>15011</v>
      </c>
      <c r="T1389" s="1">
        <v>41256</v>
      </c>
      <c r="U1389">
        <v>2012</v>
      </c>
      <c r="X1389">
        <v>777</v>
      </c>
      <c r="Y1389">
        <v>783</v>
      </c>
      <c r="Z1389" t="s">
        <v>15012</v>
      </c>
      <c r="AA1389" t="s">
        <v>4744</v>
      </c>
      <c r="AB1389" t="s">
        <v>15013</v>
      </c>
      <c r="AC1389" t="s">
        <v>15014</v>
      </c>
      <c r="AE1389" t="s">
        <v>15015</v>
      </c>
      <c r="AF1389" t="s">
        <v>15016</v>
      </c>
      <c r="AG1389" t="s">
        <v>15017</v>
      </c>
      <c r="AH1389" t="s">
        <v>15018</v>
      </c>
      <c r="AI1389" t="s">
        <v>15019</v>
      </c>
      <c r="AK1389">
        <v>10</v>
      </c>
      <c r="AM1389">
        <v>27</v>
      </c>
      <c r="AN1389" t="s">
        <v>42</v>
      </c>
      <c r="AO1389" s="1">
        <v>41256</v>
      </c>
      <c r="AR1389" t="s">
        <v>42</v>
      </c>
      <c r="AS1389" t="s">
        <v>43</v>
      </c>
    </row>
    <row r="1390" spans="1:45" hidden="1" x14ac:dyDescent="0.25">
      <c r="A1390" t="b">
        <f t="shared" si="308"/>
        <v>0</v>
      </c>
      <c r="B1390" t="b">
        <f t="shared" si="309"/>
        <v>0</v>
      </c>
      <c r="C1390" t="b">
        <f t="shared" si="310"/>
        <v>0</v>
      </c>
      <c r="D1390" t="b">
        <f t="shared" si="311"/>
        <v>0</v>
      </c>
      <c r="E1390" t="b">
        <f t="shared" si="311"/>
        <v>1</v>
      </c>
      <c r="F1390" t="b">
        <f t="shared" si="311"/>
        <v>0</v>
      </c>
      <c r="G1390" t="b">
        <f t="shared" si="311"/>
        <v>0</v>
      </c>
      <c r="H1390" t="b">
        <f t="shared" si="312"/>
        <v>0</v>
      </c>
      <c r="I1390" t="b">
        <f t="shared" si="313"/>
        <v>0</v>
      </c>
      <c r="J1390" t="b">
        <f t="shared" si="314"/>
        <v>0</v>
      </c>
      <c r="K1390" t="b">
        <f t="shared" si="315"/>
        <v>1</v>
      </c>
      <c r="L1390" t="b">
        <f t="shared" si="315"/>
        <v>0</v>
      </c>
      <c r="M1390" t="b">
        <f t="shared" si="315"/>
        <v>0</v>
      </c>
      <c r="N1390" t="b">
        <f t="shared" si="315"/>
        <v>0</v>
      </c>
      <c r="O1390" t="b">
        <f t="shared" si="316"/>
        <v>1</v>
      </c>
      <c r="P1390" t="s">
        <v>15020</v>
      </c>
      <c r="Q1390" t="s">
        <v>15021</v>
      </c>
      <c r="R1390" t="s">
        <v>15022</v>
      </c>
      <c r="S1390" t="s">
        <v>47</v>
      </c>
      <c r="T1390" s="1">
        <v>44161</v>
      </c>
      <c r="U1390">
        <v>2020</v>
      </c>
      <c r="V1390">
        <v>21</v>
      </c>
      <c r="W1390">
        <v>12</v>
      </c>
      <c r="X1390">
        <v>5295</v>
      </c>
      <c r="Y1390">
        <v>5304</v>
      </c>
      <c r="Z1390" t="s">
        <v>15023</v>
      </c>
      <c r="AA1390" t="s">
        <v>49</v>
      </c>
      <c r="AC1390" t="s">
        <v>15024</v>
      </c>
      <c r="AD1390" t="s">
        <v>15025</v>
      </c>
      <c r="AE1390" t="s">
        <v>15026</v>
      </c>
      <c r="AF1390" t="s">
        <v>15027</v>
      </c>
      <c r="AG1390" t="s">
        <v>15028</v>
      </c>
      <c r="AH1390" t="s">
        <v>15029</v>
      </c>
      <c r="AI1390" t="s">
        <v>15030</v>
      </c>
      <c r="AK1390">
        <v>10</v>
      </c>
      <c r="AM1390">
        <v>55</v>
      </c>
      <c r="AN1390" t="s">
        <v>42</v>
      </c>
      <c r="AO1390" s="1">
        <v>43794</v>
      </c>
      <c r="AR1390" t="s">
        <v>42</v>
      </c>
      <c r="AS1390" t="s">
        <v>57</v>
      </c>
    </row>
    <row r="1391" spans="1:45" hidden="1" x14ac:dyDescent="0.25">
      <c r="A1391" t="b">
        <f t="shared" si="308"/>
        <v>0</v>
      </c>
      <c r="B1391" t="b">
        <f t="shared" si="309"/>
        <v>0</v>
      </c>
      <c r="C1391" t="b">
        <f t="shared" si="310"/>
        <v>0</v>
      </c>
      <c r="D1391" t="b">
        <f t="shared" si="311"/>
        <v>0</v>
      </c>
      <c r="E1391" t="b">
        <f t="shared" si="311"/>
        <v>0</v>
      </c>
      <c r="F1391" t="b">
        <f t="shared" si="311"/>
        <v>0</v>
      </c>
      <c r="G1391" t="b">
        <f t="shared" si="311"/>
        <v>0</v>
      </c>
      <c r="H1391" t="b">
        <f t="shared" si="312"/>
        <v>0</v>
      </c>
      <c r="I1391" t="b">
        <f t="shared" si="313"/>
        <v>1</v>
      </c>
      <c r="J1391" t="b">
        <f t="shared" si="314"/>
        <v>1</v>
      </c>
      <c r="K1391" t="b">
        <f t="shared" si="315"/>
        <v>1</v>
      </c>
      <c r="L1391" t="b">
        <f t="shared" si="315"/>
        <v>1</v>
      </c>
      <c r="M1391" t="b">
        <f t="shared" si="315"/>
        <v>1</v>
      </c>
      <c r="N1391" t="b">
        <f t="shared" si="315"/>
        <v>1</v>
      </c>
      <c r="O1391" t="b">
        <f t="shared" si="316"/>
        <v>1</v>
      </c>
      <c r="P1391" t="s">
        <v>15031</v>
      </c>
      <c r="Q1391" t="s">
        <v>659</v>
      </c>
      <c r="R1391" t="s">
        <v>15032</v>
      </c>
      <c r="S1391" t="s">
        <v>3932</v>
      </c>
      <c r="T1391" s="1">
        <v>41979</v>
      </c>
      <c r="U1391">
        <v>2014</v>
      </c>
      <c r="X1391">
        <v>192</v>
      </c>
      <c r="Y1391">
        <v>199</v>
      </c>
      <c r="Z1391" t="s">
        <v>15033</v>
      </c>
      <c r="AB1391" t="s">
        <v>3934</v>
      </c>
      <c r="AC1391" t="s">
        <v>15034</v>
      </c>
      <c r="AE1391" t="s">
        <v>15035</v>
      </c>
      <c r="AF1391" t="s">
        <v>15036</v>
      </c>
      <c r="AG1391" t="s">
        <v>15037</v>
      </c>
      <c r="AH1391" t="s">
        <v>15038</v>
      </c>
      <c r="AI1391" t="s">
        <v>15039</v>
      </c>
      <c r="AK1391">
        <v>10</v>
      </c>
      <c r="AM1391">
        <v>32</v>
      </c>
      <c r="AN1391" t="s">
        <v>42</v>
      </c>
      <c r="AO1391" s="1">
        <v>41979</v>
      </c>
      <c r="AR1391" t="s">
        <v>42</v>
      </c>
      <c r="AS1391" t="s">
        <v>43</v>
      </c>
    </row>
    <row r="1392" spans="1:45" hidden="1" x14ac:dyDescent="0.25">
      <c r="A1392" t="b">
        <f t="shared" si="308"/>
        <v>0</v>
      </c>
      <c r="B1392" t="b">
        <f t="shared" si="309"/>
        <v>0</v>
      </c>
      <c r="C1392" t="b">
        <f t="shared" si="310"/>
        <v>0</v>
      </c>
      <c r="D1392" t="b">
        <f t="shared" si="311"/>
        <v>0</v>
      </c>
      <c r="E1392" t="b">
        <f t="shared" si="311"/>
        <v>0</v>
      </c>
      <c r="F1392" t="b">
        <f t="shared" si="311"/>
        <v>0</v>
      </c>
      <c r="G1392" t="b">
        <f t="shared" si="311"/>
        <v>0</v>
      </c>
      <c r="H1392" t="b">
        <f t="shared" si="312"/>
        <v>0</v>
      </c>
      <c r="I1392" t="b">
        <f t="shared" si="313"/>
        <v>1</v>
      </c>
      <c r="J1392" t="b">
        <f t="shared" si="314"/>
        <v>1</v>
      </c>
      <c r="K1392" t="b">
        <f t="shared" si="315"/>
        <v>1</v>
      </c>
      <c r="L1392" t="b">
        <f t="shared" si="315"/>
        <v>1</v>
      </c>
      <c r="M1392" t="b">
        <f t="shared" si="315"/>
        <v>1</v>
      </c>
      <c r="N1392" t="b">
        <f t="shared" si="315"/>
        <v>1</v>
      </c>
      <c r="O1392" t="b">
        <f t="shared" si="316"/>
        <v>1</v>
      </c>
      <c r="P1392" t="s">
        <v>15040</v>
      </c>
      <c r="Q1392" t="s">
        <v>15041</v>
      </c>
      <c r="R1392" t="s">
        <v>15042</v>
      </c>
      <c r="S1392" t="s">
        <v>15043</v>
      </c>
      <c r="T1392" s="1">
        <v>43601</v>
      </c>
      <c r="U1392">
        <v>2019</v>
      </c>
      <c r="X1392">
        <v>1</v>
      </c>
      <c r="Y1392">
        <v>5</v>
      </c>
      <c r="Z1392" t="s">
        <v>15044</v>
      </c>
      <c r="AB1392" t="s">
        <v>15045</v>
      </c>
      <c r="AC1392" t="s">
        <v>15046</v>
      </c>
      <c r="AE1392" t="s">
        <v>15047</v>
      </c>
      <c r="AF1392" t="s">
        <v>15048</v>
      </c>
      <c r="AG1392" t="s">
        <v>15049</v>
      </c>
      <c r="AH1392" t="s">
        <v>15050</v>
      </c>
      <c r="AI1392" t="s">
        <v>15051</v>
      </c>
      <c r="AK1392">
        <v>10</v>
      </c>
      <c r="AM1392">
        <v>5</v>
      </c>
      <c r="AN1392" t="s">
        <v>42</v>
      </c>
      <c r="AO1392" s="1">
        <v>43601</v>
      </c>
      <c r="AR1392" t="s">
        <v>42</v>
      </c>
      <c r="AS1392" t="s">
        <v>43</v>
      </c>
    </row>
    <row r="1393" spans="1:45" hidden="1" x14ac:dyDescent="0.25">
      <c r="A1393" t="b">
        <f t="shared" si="308"/>
        <v>0</v>
      </c>
      <c r="B1393" t="b">
        <f t="shared" si="309"/>
        <v>0</v>
      </c>
      <c r="C1393" t="b">
        <f t="shared" si="310"/>
        <v>0</v>
      </c>
      <c r="D1393" t="b">
        <f t="shared" si="311"/>
        <v>0</v>
      </c>
      <c r="E1393" t="b">
        <f t="shared" si="311"/>
        <v>0</v>
      </c>
      <c r="F1393" t="b">
        <f t="shared" si="311"/>
        <v>0</v>
      </c>
      <c r="G1393" t="b">
        <f t="shared" si="311"/>
        <v>0</v>
      </c>
      <c r="H1393" t="b">
        <f t="shared" si="312"/>
        <v>0</v>
      </c>
      <c r="I1393" t="b">
        <f t="shared" si="313"/>
        <v>1</v>
      </c>
      <c r="J1393" t="b">
        <f t="shared" si="314"/>
        <v>1</v>
      </c>
      <c r="K1393" t="b">
        <f t="shared" si="315"/>
        <v>1</v>
      </c>
      <c r="L1393" t="b">
        <f t="shared" si="315"/>
        <v>1</v>
      </c>
      <c r="M1393" t="b">
        <f t="shared" si="315"/>
        <v>1</v>
      </c>
      <c r="N1393" t="b">
        <f t="shared" si="315"/>
        <v>1</v>
      </c>
      <c r="O1393" t="b">
        <f t="shared" si="316"/>
        <v>1</v>
      </c>
      <c r="P1393" t="s">
        <v>15052</v>
      </c>
      <c r="Q1393" t="s">
        <v>15053</v>
      </c>
      <c r="R1393" t="s">
        <v>15054</v>
      </c>
      <c r="S1393" t="s">
        <v>47</v>
      </c>
      <c r="T1393" s="1">
        <v>44965</v>
      </c>
      <c r="U1393">
        <v>2023</v>
      </c>
      <c r="V1393">
        <v>24</v>
      </c>
      <c r="W1393">
        <v>2</v>
      </c>
      <c r="X1393">
        <v>2548</v>
      </c>
      <c r="Y1393">
        <v>2555</v>
      </c>
      <c r="Z1393" t="s">
        <v>15055</v>
      </c>
      <c r="AA1393" t="s">
        <v>49</v>
      </c>
      <c r="AC1393" t="s">
        <v>15056</v>
      </c>
      <c r="AD1393" t="s">
        <v>15057</v>
      </c>
      <c r="AE1393" t="s">
        <v>15058</v>
      </c>
      <c r="AF1393" t="s">
        <v>15059</v>
      </c>
      <c r="AG1393" t="s">
        <v>15060</v>
      </c>
      <c r="AH1393" t="s">
        <v>15061</v>
      </c>
      <c r="AI1393" t="s">
        <v>15062</v>
      </c>
      <c r="AK1393">
        <v>10</v>
      </c>
      <c r="AM1393">
        <v>18</v>
      </c>
      <c r="AN1393" t="s">
        <v>42</v>
      </c>
      <c r="AO1393" s="1">
        <v>44574</v>
      </c>
      <c r="AR1393" t="s">
        <v>42</v>
      </c>
      <c r="AS1393" t="s">
        <v>57</v>
      </c>
    </row>
    <row r="1394" spans="1:45" x14ac:dyDescent="0.25">
      <c r="A1394" t="b">
        <f t="shared" si="308"/>
        <v>1</v>
      </c>
      <c r="B1394" t="b">
        <f t="shared" si="309"/>
        <v>0</v>
      </c>
      <c r="C1394" t="b">
        <f t="shared" si="310"/>
        <v>0</v>
      </c>
      <c r="D1394" t="b">
        <f t="shared" si="311"/>
        <v>0</v>
      </c>
      <c r="E1394" t="b">
        <f t="shared" si="311"/>
        <v>0</v>
      </c>
      <c r="F1394" t="b">
        <f t="shared" si="311"/>
        <v>1</v>
      </c>
      <c r="G1394" t="b">
        <f t="shared" si="311"/>
        <v>0</v>
      </c>
      <c r="H1394" t="b">
        <f t="shared" si="312"/>
        <v>0</v>
      </c>
      <c r="I1394" t="b">
        <f>IF(OR(IFERROR(SEARCH("internet",P1394),FALSE),OR(IFERROR(SEARCH("vision",P1394),FALSE),OR(IFERROR(SEARCH("radar",P1394),FALSE),IFERROR(SEARCH("image",P1394),FALSE)))),FALSE,TRUE)</f>
        <v>1</v>
      </c>
      <c r="J1394" t="b">
        <f>IF(OR(IFERROR(SEARCH("internet",Z1394),FALSE),OR(IFERROR(SEARCH("vision",Z1394),FALSE),OR(IFERROR(SEARCH("radar",Z1394),FALSE),IFERROR(SEARCH("image",Z1394),FALSE)))),FALSE,TRUE)</f>
        <v>1</v>
      </c>
      <c r="K1394" t="b">
        <f>IF(OR(IFERROR(SEARCH("internet",AF1394),FALSE),OR(IFERROR(SEARCH("vision",AF1394),FALSE),OR(IFERROR(SEARCH("radar",AF1394),FALSE),IFERROR(SEARCH("image",AF1394),FALSE)))),FALSE,TRUE)</f>
        <v>1</v>
      </c>
      <c r="L1394" t="b">
        <f t="shared" ref="L1394:O1394" si="321">IF(OR(IFERROR(SEARCH("internet",AG1394),FALSE),OR(IFERROR(SEARCH("vision",AG1394),FALSE),OR(IFERROR(SEARCH("radar",AG1394),FALSE),IFERROR(SEARCH("image",AG1394),FALSE)))),FALSE,TRUE)</f>
        <v>1</v>
      </c>
      <c r="M1394" t="b">
        <f t="shared" si="321"/>
        <v>1</v>
      </c>
      <c r="N1394" t="b">
        <f t="shared" si="321"/>
        <v>1</v>
      </c>
      <c r="O1394" t="b">
        <f t="shared" si="321"/>
        <v>1</v>
      </c>
      <c r="P1394" t="s">
        <v>15063</v>
      </c>
      <c r="Q1394" t="s">
        <v>15064</v>
      </c>
      <c r="R1394" t="s">
        <v>15065</v>
      </c>
      <c r="S1394" t="s">
        <v>778</v>
      </c>
      <c r="T1394" s="1">
        <v>41151</v>
      </c>
      <c r="U1394">
        <v>2012</v>
      </c>
      <c r="X1394">
        <v>1164</v>
      </c>
      <c r="Y1394">
        <v>1171</v>
      </c>
      <c r="Z1394" t="s">
        <v>15066</v>
      </c>
      <c r="AB1394" t="s">
        <v>780</v>
      </c>
      <c r="AE1394" t="s">
        <v>15067</v>
      </c>
      <c r="AG1394" t="s">
        <v>15068</v>
      </c>
      <c r="AH1394" t="s">
        <v>15069</v>
      </c>
      <c r="AI1394" t="s">
        <v>15070</v>
      </c>
      <c r="AK1394">
        <v>10</v>
      </c>
      <c r="AL1394">
        <v>1</v>
      </c>
      <c r="AM1394">
        <v>15</v>
      </c>
      <c r="AO1394" s="1">
        <v>41151</v>
      </c>
      <c r="AR1394" t="s">
        <v>42</v>
      </c>
      <c r="AS1394" t="s">
        <v>43</v>
      </c>
    </row>
    <row r="1395" spans="1:45" hidden="1" x14ac:dyDescent="0.25">
      <c r="A1395" t="b">
        <f t="shared" si="308"/>
        <v>0</v>
      </c>
      <c r="B1395" t="b">
        <f t="shared" si="309"/>
        <v>0</v>
      </c>
      <c r="C1395" t="b">
        <f t="shared" si="310"/>
        <v>0</v>
      </c>
      <c r="D1395" t="b">
        <f t="shared" si="311"/>
        <v>0</v>
      </c>
      <c r="E1395" t="b">
        <f t="shared" si="311"/>
        <v>0</v>
      </c>
      <c r="F1395" t="b">
        <f t="shared" si="311"/>
        <v>0</v>
      </c>
      <c r="G1395" t="b">
        <f t="shared" si="311"/>
        <v>0</v>
      </c>
      <c r="H1395" t="b">
        <f t="shared" si="312"/>
        <v>0</v>
      </c>
      <c r="I1395" t="b">
        <f t="shared" si="313"/>
        <v>1</v>
      </c>
      <c r="J1395" t="b">
        <f t="shared" si="314"/>
        <v>1</v>
      </c>
      <c r="K1395" t="b">
        <f t="shared" si="315"/>
        <v>1</v>
      </c>
      <c r="L1395" t="b">
        <f t="shared" si="315"/>
        <v>1</v>
      </c>
      <c r="M1395" t="b">
        <f t="shared" si="315"/>
        <v>1</v>
      </c>
      <c r="N1395" t="b">
        <f t="shared" si="315"/>
        <v>1</v>
      </c>
      <c r="O1395" t="b">
        <f t="shared" si="316"/>
        <v>1</v>
      </c>
      <c r="P1395" t="s">
        <v>15071</v>
      </c>
      <c r="Q1395" t="s">
        <v>15072</v>
      </c>
      <c r="R1395" t="s">
        <v>15073</v>
      </c>
      <c r="S1395" t="s">
        <v>1380</v>
      </c>
      <c r="T1395" s="1">
        <v>43349</v>
      </c>
      <c r="U1395">
        <v>2018</v>
      </c>
      <c r="X1395">
        <v>622</v>
      </c>
      <c r="Y1395">
        <v>628</v>
      </c>
      <c r="Z1395" t="s">
        <v>15074</v>
      </c>
      <c r="AB1395" t="s">
        <v>1382</v>
      </c>
      <c r="AC1395" t="s">
        <v>15075</v>
      </c>
      <c r="AE1395" t="s">
        <v>15076</v>
      </c>
      <c r="AF1395" t="s">
        <v>15077</v>
      </c>
      <c r="AG1395" t="s">
        <v>15078</v>
      </c>
      <c r="AH1395" t="s">
        <v>15079</v>
      </c>
      <c r="AI1395" t="s">
        <v>15080</v>
      </c>
      <c r="AK1395">
        <v>10</v>
      </c>
      <c r="AM1395">
        <v>11</v>
      </c>
      <c r="AO1395" s="1">
        <v>43349</v>
      </c>
      <c r="AR1395" t="s">
        <v>42</v>
      </c>
      <c r="AS1395" t="s">
        <v>43</v>
      </c>
    </row>
    <row r="1396" spans="1:45" hidden="1" x14ac:dyDescent="0.25">
      <c r="A1396" t="b">
        <f t="shared" si="308"/>
        <v>0</v>
      </c>
      <c r="B1396" t="b">
        <f t="shared" si="309"/>
        <v>0</v>
      </c>
      <c r="C1396" t="b">
        <f t="shared" si="310"/>
        <v>0</v>
      </c>
      <c r="D1396" t="b">
        <f t="shared" si="311"/>
        <v>0</v>
      </c>
      <c r="E1396" t="b">
        <f t="shared" si="311"/>
        <v>0</v>
      </c>
      <c r="F1396" t="b">
        <f t="shared" si="311"/>
        <v>0</v>
      </c>
      <c r="G1396" t="b">
        <f t="shared" si="311"/>
        <v>0</v>
      </c>
      <c r="H1396" t="b">
        <f t="shared" si="312"/>
        <v>0</v>
      </c>
      <c r="I1396" t="b">
        <f t="shared" si="313"/>
        <v>0</v>
      </c>
      <c r="J1396" t="b">
        <f t="shared" si="314"/>
        <v>0</v>
      </c>
      <c r="K1396" t="b">
        <f t="shared" si="315"/>
        <v>1</v>
      </c>
      <c r="L1396" t="b">
        <f t="shared" si="315"/>
        <v>1</v>
      </c>
      <c r="M1396" t="b">
        <f t="shared" si="315"/>
        <v>0</v>
      </c>
      <c r="N1396" t="b">
        <f t="shared" si="315"/>
        <v>0</v>
      </c>
      <c r="O1396" t="b">
        <f t="shared" si="316"/>
        <v>1</v>
      </c>
      <c r="P1396" t="s">
        <v>15081</v>
      </c>
      <c r="Q1396" t="s">
        <v>15082</v>
      </c>
      <c r="R1396" t="s">
        <v>13542</v>
      </c>
      <c r="S1396" t="s">
        <v>15083</v>
      </c>
      <c r="T1396" s="1">
        <v>43692</v>
      </c>
      <c r="U1396">
        <v>2019</v>
      </c>
      <c r="X1396">
        <v>2536</v>
      </c>
      <c r="Y1396">
        <v>2542</v>
      </c>
      <c r="Z1396" t="s">
        <v>15084</v>
      </c>
      <c r="AB1396" t="s">
        <v>15085</v>
      </c>
      <c r="AC1396" t="s">
        <v>15086</v>
      </c>
      <c r="AE1396" t="s">
        <v>15087</v>
      </c>
      <c r="AH1396" t="s">
        <v>15088</v>
      </c>
      <c r="AI1396" t="s">
        <v>15089</v>
      </c>
      <c r="AK1396">
        <v>10</v>
      </c>
      <c r="AM1396">
        <v>19</v>
      </c>
      <c r="AO1396" s="1">
        <v>43692</v>
      </c>
      <c r="AR1396" t="s">
        <v>42</v>
      </c>
      <c r="AS1396" t="s">
        <v>43</v>
      </c>
    </row>
    <row r="1397" spans="1:45" hidden="1" x14ac:dyDescent="0.25">
      <c r="A1397" t="b">
        <f t="shared" si="308"/>
        <v>0</v>
      </c>
      <c r="B1397" t="b">
        <f t="shared" si="309"/>
        <v>0</v>
      </c>
      <c r="C1397" t="b">
        <f t="shared" si="310"/>
        <v>0</v>
      </c>
      <c r="D1397" t="b">
        <f t="shared" si="311"/>
        <v>0</v>
      </c>
      <c r="E1397" t="b">
        <f t="shared" si="311"/>
        <v>0</v>
      </c>
      <c r="F1397" t="b">
        <f t="shared" si="311"/>
        <v>0</v>
      </c>
      <c r="G1397" t="b">
        <f t="shared" si="311"/>
        <v>0</v>
      </c>
      <c r="H1397" t="b">
        <f t="shared" si="312"/>
        <v>0</v>
      </c>
      <c r="I1397" t="b">
        <f t="shared" si="313"/>
        <v>1</v>
      </c>
      <c r="J1397" t="b">
        <f t="shared" si="314"/>
        <v>1</v>
      </c>
      <c r="K1397" t="b">
        <f t="shared" si="315"/>
        <v>1</v>
      </c>
      <c r="L1397" t="b">
        <f t="shared" si="315"/>
        <v>1</v>
      </c>
      <c r="M1397" t="b">
        <f t="shared" si="315"/>
        <v>1</v>
      </c>
      <c r="N1397" t="b">
        <f t="shared" si="315"/>
        <v>1</v>
      </c>
      <c r="O1397" t="b">
        <f t="shared" si="316"/>
        <v>1</v>
      </c>
      <c r="P1397" t="s">
        <v>15090</v>
      </c>
      <c r="Q1397" t="s">
        <v>12851</v>
      </c>
      <c r="R1397" t="s">
        <v>15091</v>
      </c>
      <c r="S1397" t="s">
        <v>15092</v>
      </c>
      <c r="T1397" s="1">
        <v>43671</v>
      </c>
      <c r="U1397">
        <v>2019</v>
      </c>
      <c r="X1397">
        <v>1</v>
      </c>
      <c r="Y1397">
        <v>5</v>
      </c>
      <c r="Z1397" t="s">
        <v>15093</v>
      </c>
      <c r="AA1397" t="s">
        <v>1902</v>
      </c>
      <c r="AB1397" t="s">
        <v>15094</v>
      </c>
      <c r="AC1397" t="s">
        <v>15095</v>
      </c>
      <c r="AE1397" t="s">
        <v>15096</v>
      </c>
      <c r="AG1397" t="s">
        <v>15097</v>
      </c>
      <c r="AH1397" t="s">
        <v>15098</v>
      </c>
      <c r="AI1397" t="s">
        <v>15099</v>
      </c>
      <c r="AK1397">
        <v>10</v>
      </c>
      <c r="AM1397">
        <v>14</v>
      </c>
      <c r="AN1397" t="s">
        <v>42</v>
      </c>
      <c r="AO1397" s="1">
        <v>43671</v>
      </c>
      <c r="AR1397" t="s">
        <v>42</v>
      </c>
      <c r="AS1397" t="s">
        <v>43</v>
      </c>
    </row>
    <row r="1398" spans="1:45" hidden="1" x14ac:dyDescent="0.25">
      <c r="A1398" t="b">
        <f t="shared" si="308"/>
        <v>0</v>
      </c>
      <c r="B1398" t="b">
        <f t="shared" si="309"/>
        <v>0</v>
      </c>
      <c r="C1398" t="b">
        <f t="shared" si="310"/>
        <v>0</v>
      </c>
      <c r="D1398" t="b">
        <f t="shared" si="311"/>
        <v>0</v>
      </c>
      <c r="E1398" t="b">
        <f t="shared" si="311"/>
        <v>0</v>
      </c>
      <c r="F1398" t="b">
        <f t="shared" si="311"/>
        <v>0</v>
      </c>
      <c r="G1398" t="b">
        <f t="shared" si="311"/>
        <v>0</v>
      </c>
      <c r="H1398" t="b">
        <f t="shared" si="312"/>
        <v>0</v>
      </c>
      <c r="I1398" t="b">
        <f t="shared" si="313"/>
        <v>1</v>
      </c>
      <c r="J1398" t="b">
        <f t="shared" si="314"/>
        <v>1</v>
      </c>
      <c r="K1398" t="b">
        <f t="shared" si="315"/>
        <v>1</v>
      </c>
      <c r="L1398" t="b">
        <f t="shared" si="315"/>
        <v>1</v>
      </c>
      <c r="M1398" t="b">
        <f t="shared" si="315"/>
        <v>1</v>
      </c>
      <c r="N1398" t="b">
        <f t="shared" si="315"/>
        <v>1</v>
      </c>
      <c r="O1398" t="b">
        <f t="shared" si="316"/>
        <v>1</v>
      </c>
      <c r="P1398" t="s">
        <v>15100</v>
      </c>
      <c r="Q1398" t="s">
        <v>15101</v>
      </c>
      <c r="R1398" t="s">
        <v>15102</v>
      </c>
      <c r="S1398" t="s">
        <v>190</v>
      </c>
      <c r="T1398" s="1">
        <v>44498</v>
      </c>
      <c r="U1398">
        <v>2021</v>
      </c>
      <c r="V1398">
        <v>9</v>
      </c>
      <c r="X1398">
        <v>144895</v>
      </c>
      <c r="Y1398">
        <v>144905</v>
      </c>
      <c r="Z1398" t="s">
        <v>15103</v>
      </c>
      <c r="AA1398" t="s">
        <v>192</v>
      </c>
      <c r="AC1398" t="s">
        <v>15104</v>
      </c>
      <c r="AD1398" t="s">
        <v>15105</v>
      </c>
      <c r="AE1398" t="s">
        <v>15106</v>
      </c>
      <c r="AF1398" t="s">
        <v>15107</v>
      </c>
      <c r="AG1398" t="s">
        <v>15108</v>
      </c>
      <c r="AH1398" t="s">
        <v>15109</v>
      </c>
      <c r="AI1398" t="s">
        <v>15110</v>
      </c>
      <c r="AK1398">
        <v>10</v>
      </c>
      <c r="AM1398">
        <v>87</v>
      </c>
      <c r="AN1398" t="s">
        <v>270</v>
      </c>
      <c r="AO1398" s="1">
        <v>44494</v>
      </c>
      <c r="AR1398" t="s">
        <v>42</v>
      </c>
      <c r="AS1398" t="s">
        <v>57</v>
      </c>
    </row>
    <row r="1399" spans="1:45" hidden="1" x14ac:dyDescent="0.25">
      <c r="A1399" t="b">
        <f t="shared" si="308"/>
        <v>0</v>
      </c>
      <c r="B1399" t="b">
        <f t="shared" si="309"/>
        <v>0</v>
      </c>
      <c r="C1399" t="b">
        <f t="shared" si="310"/>
        <v>1</v>
      </c>
      <c r="D1399" t="b">
        <f t="shared" si="311"/>
        <v>1</v>
      </c>
      <c r="E1399" t="b">
        <f t="shared" si="311"/>
        <v>1</v>
      </c>
      <c r="F1399" t="b">
        <f t="shared" si="311"/>
        <v>1</v>
      </c>
      <c r="G1399" t="b">
        <f t="shared" si="311"/>
        <v>0</v>
      </c>
      <c r="H1399" t="b">
        <f t="shared" si="312"/>
        <v>0</v>
      </c>
      <c r="I1399" t="b">
        <f t="shared" si="313"/>
        <v>1</v>
      </c>
      <c r="J1399" t="b">
        <f t="shared" si="314"/>
        <v>1</v>
      </c>
      <c r="K1399" t="b">
        <f t="shared" si="315"/>
        <v>1</v>
      </c>
      <c r="L1399" t="b">
        <f t="shared" si="315"/>
        <v>0</v>
      </c>
      <c r="M1399" t="b">
        <f t="shared" si="315"/>
        <v>0</v>
      </c>
      <c r="N1399" t="b">
        <f t="shared" si="315"/>
        <v>1</v>
      </c>
      <c r="O1399" t="b">
        <f t="shared" si="316"/>
        <v>1</v>
      </c>
      <c r="P1399" t="s">
        <v>15111</v>
      </c>
      <c r="Q1399" t="s">
        <v>15112</v>
      </c>
      <c r="R1399" t="s">
        <v>15113</v>
      </c>
      <c r="S1399" t="s">
        <v>47</v>
      </c>
      <c r="T1399" s="1">
        <v>44818</v>
      </c>
      <c r="U1399">
        <v>2022</v>
      </c>
      <c r="V1399">
        <v>23</v>
      </c>
      <c r="W1399">
        <v>9</v>
      </c>
      <c r="X1399">
        <v>15487</v>
      </c>
      <c r="Y1399">
        <v>15497</v>
      </c>
      <c r="Z1399" t="s">
        <v>15114</v>
      </c>
      <c r="AA1399" t="s">
        <v>49</v>
      </c>
      <c r="AC1399" t="s">
        <v>15115</v>
      </c>
      <c r="AD1399" t="s">
        <v>15116</v>
      </c>
      <c r="AE1399" t="s">
        <v>15117</v>
      </c>
      <c r="AF1399" t="s">
        <v>15118</v>
      </c>
      <c r="AG1399" t="s">
        <v>15119</v>
      </c>
      <c r="AH1399" t="s">
        <v>15120</v>
      </c>
      <c r="AI1399" t="s">
        <v>15121</v>
      </c>
      <c r="AK1399">
        <v>10</v>
      </c>
      <c r="AM1399">
        <v>31</v>
      </c>
      <c r="AN1399" t="s">
        <v>42</v>
      </c>
      <c r="AO1399" s="1">
        <v>44574</v>
      </c>
      <c r="AR1399" t="s">
        <v>42</v>
      </c>
      <c r="AS1399" t="s">
        <v>57</v>
      </c>
    </row>
    <row r="1400" spans="1:45" hidden="1" x14ac:dyDescent="0.25">
      <c r="A1400" t="b">
        <f t="shared" si="308"/>
        <v>0</v>
      </c>
      <c r="B1400" t="b">
        <f t="shared" si="309"/>
        <v>0</v>
      </c>
      <c r="C1400" t="b">
        <f t="shared" si="310"/>
        <v>0</v>
      </c>
      <c r="D1400" t="b">
        <f t="shared" si="311"/>
        <v>0</v>
      </c>
      <c r="E1400" t="b">
        <f t="shared" si="311"/>
        <v>0</v>
      </c>
      <c r="F1400" t="b">
        <f t="shared" si="311"/>
        <v>0</v>
      </c>
      <c r="G1400" t="b">
        <f t="shared" si="311"/>
        <v>0</v>
      </c>
      <c r="H1400" t="b">
        <f t="shared" si="312"/>
        <v>0</v>
      </c>
      <c r="I1400" t="b">
        <f t="shared" si="313"/>
        <v>0</v>
      </c>
      <c r="J1400" t="b">
        <f t="shared" si="314"/>
        <v>0</v>
      </c>
      <c r="K1400" t="b">
        <f t="shared" si="315"/>
        <v>0</v>
      </c>
      <c r="L1400" t="b">
        <f t="shared" si="315"/>
        <v>1</v>
      </c>
      <c r="M1400" t="b">
        <f t="shared" si="315"/>
        <v>0</v>
      </c>
      <c r="N1400" t="b">
        <f t="shared" si="315"/>
        <v>0</v>
      </c>
      <c r="O1400" t="b">
        <f t="shared" si="316"/>
        <v>1</v>
      </c>
      <c r="P1400" t="s">
        <v>15122</v>
      </c>
      <c r="Q1400" t="s">
        <v>15123</v>
      </c>
      <c r="R1400" t="s">
        <v>15124</v>
      </c>
      <c r="S1400" t="s">
        <v>855</v>
      </c>
      <c r="T1400" s="1">
        <v>44477</v>
      </c>
      <c r="U1400">
        <v>2021</v>
      </c>
      <c r="V1400">
        <v>57</v>
      </c>
      <c r="W1400">
        <v>5</v>
      </c>
      <c r="X1400">
        <v>3368</v>
      </c>
      <c r="Y1400">
        <v>3382</v>
      </c>
      <c r="Z1400" t="s">
        <v>15125</v>
      </c>
      <c r="AA1400" t="s">
        <v>857</v>
      </c>
      <c r="AC1400" t="s">
        <v>15126</v>
      </c>
      <c r="AD1400" t="s">
        <v>15127</v>
      </c>
      <c r="AE1400" t="s">
        <v>15128</v>
      </c>
      <c r="AF1400" t="s">
        <v>15129</v>
      </c>
      <c r="AG1400" t="s">
        <v>15130</v>
      </c>
      <c r="AH1400" t="s">
        <v>15131</v>
      </c>
      <c r="AI1400" t="s">
        <v>15132</v>
      </c>
      <c r="AK1400">
        <v>9</v>
      </c>
      <c r="AM1400">
        <v>55</v>
      </c>
      <c r="AN1400" t="s">
        <v>42</v>
      </c>
      <c r="AO1400" s="1">
        <v>44312</v>
      </c>
      <c r="AR1400" t="s">
        <v>42</v>
      </c>
      <c r="AS1400" t="s">
        <v>57</v>
      </c>
    </row>
    <row r="1401" spans="1:45" hidden="1" x14ac:dyDescent="0.25">
      <c r="A1401" t="b">
        <f t="shared" si="308"/>
        <v>0</v>
      </c>
      <c r="B1401" t="b">
        <f t="shared" si="309"/>
        <v>0</v>
      </c>
      <c r="C1401" t="b">
        <f t="shared" si="310"/>
        <v>0</v>
      </c>
      <c r="D1401" t="b">
        <f t="shared" si="311"/>
        <v>0</v>
      </c>
      <c r="E1401" t="b">
        <f t="shared" si="311"/>
        <v>0</v>
      </c>
      <c r="F1401" t="b">
        <f t="shared" si="311"/>
        <v>0</v>
      </c>
      <c r="G1401" t="b">
        <f t="shared" si="311"/>
        <v>0</v>
      </c>
      <c r="H1401" t="b">
        <f t="shared" si="312"/>
        <v>0</v>
      </c>
      <c r="I1401" t="b">
        <f t="shared" si="313"/>
        <v>1</v>
      </c>
      <c r="J1401" t="b">
        <f t="shared" si="314"/>
        <v>1</v>
      </c>
      <c r="K1401" t="b">
        <f t="shared" si="315"/>
        <v>1</v>
      </c>
      <c r="L1401" t="b">
        <f t="shared" si="315"/>
        <v>1</v>
      </c>
      <c r="M1401" t="b">
        <f t="shared" si="315"/>
        <v>1</v>
      </c>
      <c r="N1401" t="b">
        <f t="shared" si="315"/>
        <v>1</v>
      </c>
      <c r="O1401" t="b">
        <f t="shared" si="316"/>
        <v>1</v>
      </c>
      <c r="P1401" t="s">
        <v>15133</v>
      </c>
      <c r="Q1401" t="s">
        <v>15134</v>
      </c>
      <c r="R1401" t="s">
        <v>15135</v>
      </c>
      <c r="S1401" t="s">
        <v>15136</v>
      </c>
      <c r="T1401" s="1">
        <v>39244</v>
      </c>
      <c r="U1401">
        <v>2007</v>
      </c>
      <c r="X1401">
        <v>252</v>
      </c>
      <c r="Y1401">
        <v>257</v>
      </c>
      <c r="Z1401" t="s">
        <v>15137</v>
      </c>
      <c r="AB1401" t="s">
        <v>15138</v>
      </c>
      <c r="AC1401" t="s">
        <v>15139</v>
      </c>
      <c r="AE1401" t="s">
        <v>15140</v>
      </c>
      <c r="AF1401" t="s">
        <v>15141</v>
      </c>
      <c r="AG1401" t="s">
        <v>15142</v>
      </c>
      <c r="AH1401" t="s">
        <v>15143</v>
      </c>
      <c r="AI1401" t="s">
        <v>15144</v>
      </c>
      <c r="AK1401">
        <v>9</v>
      </c>
      <c r="AM1401">
        <v>18</v>
      </c>
      <c r="AN1401" t="s">
        <v>42</v>
      </c>
      <c r="AO1401" s="1">
        <v>39244</v>
      </c>
      <c r="AR1401" t="s">
        <v>42</v>
      </c>
      <c r="AS1401" t="s">
        <v>43</v>
      </c>
    </row>
    <row r="1402" spans="1:45" hidden="1" x14ac:dyDescent="0.25">
      <c r="A1402" t="b">
        <f t="shared" si="308"/>
        <v>0</v>
      </c>
      <c r="B1402" t="b">
        <f t="shared" si="309"/>
        <v>0</v>
      </c>
      <c r="C1402" t="b">
        <f t="shared" si="310"/>
        <v>0</v>
      </c>
      <c r="D1402" t="b">
        <f t="shared" si="311"/>
        <v>0</v>
      </c>
      <c r="E1402" t="b">
        <f t="shared" si="311"/>
        <v>0</v>
      </c>
      <c r="F1402" t="b">
        <f t="shared" si="311"/>
        <v>0</v>
      </c>
      <c r="G1402" t="b">
        <f t="shared" si="311"/>
        <v>0</v>
      </c>
      <c r="H1402" t="b">
        <f t="shared" si="312"/>
        <v>0</v>
      </c>
      <c r="I1402" t="b">
        <f t="shared" si="313"/>
        <v>1</v>
      </c>
      <c r="J1402" t="b">
        <f t="shared" si="314"/>
        <v>1</v>
      </c>
      <c r="K1402" t="b">
        <f t="shared" si="315"/>
        <v>1</v>
      </c>
      <c r="L1402" t="b">
        <f t="shared" si="315"/>
        <v>1</v>
      </c>
      <c r="M1402" t="b">
        <f t="shared" si="315"/>
        <v>1</v>
      </c>
      <c r="N1402" t="b">
        <f t="shared" si="315"/>
        <v>1</v>
      </c>
      <c r="O1402" t="b">
        <f t="shared" si="316"/>
        <v>1</v>
      </c>
      <c r="P1402" t="s">
        <v>15145</v>
      </c>
      <c r="Q1402" t="s">
        <v>15146</v>
      </c>
      <c r="R1402" t="s">
        <v>15147</v>
      </c>
      <c r="S1402" t="s">
        <v>15148</v>
      </c>
      <c r="T1402" s="1">
        <v>41715</v>
      </c>
      <c r="U1402">
        <v>2013</v>
      </c>
      <c r="X1402">
        <v>322</v>
      </c>
      <c r="Y1402">
        <v>327</v>
      </c>
      <c r="Z1402" t="s">
        <v>15149</v>
      </c>
      <c r="AB1402" t="s">
        <v>15150</v>
      </c>
      <c r="AC1402" t="s">
        <v>15151</v>
      </c>
      <c r="AE1402" t="s">
        <v>15152</v>
      </c>
      <c r="AG1402" t="s">
        <v>15153</v>
      </c>
      <c r="AH1402" t="s">
        <v>15154</v>
      </c>
      <c r="AI1402" t="s">
        <v>15155</v>
      </c>
      <c r="AK1402">
        <v>9</v>
      </c>
      <c r="AM1402">
        <v>11</v>
      </c>
      <c r="AN1402" t="s">
        <v>42</v>
      </c>
      <c r="AO1402" s="1">
        <v>41715</v>
      </c>
      <c r="AR1402" t="s">
        <v>42</v>
      </c>
      <c r="AS1402" t="s">
        <v>43</v>
      </c>
    </row>
    <row r="1403" spans="1:45" hidden="1" x14ac:dyDescent="0.25">
      <c r="A1403" t="b">
        <f t="shared" si="308"/>
        <v>0</v>
      </c>
      <c r="B1403" t="b">
        <f t="shared" si="309"/>
        <v>0</v>
      </c>
      <c r="C1403" t="b">
        <f t="shared" si="310"/>
        <v>0</v>
      </c>
      <c r="D1403" t="b">
        <f t="shared" si="311"/>
        <v>0</v>
      </c>
      <c r="E1403" t="b">
        <f t="shared" si="311"/>
        <v>0</v>
      </c>
      <c r="F1403" t="b">
        <f t="shared" si="311"/>
        <v>0</v>
      </c>
      <c r="G1403" t="b">
        <f t="shared" si="311"/>
        <v>0</v>
      </c>
      <c r="H1403" t="b">
        <f t="shared" si="312"/>
        <v>0</v>
      </c>
      <c r="I1403" t="b">
        <f t="shared" si="313"/>
        <v>1</v>
      </c>
      <c r="J1403" t="b">
        <f t="shared" si="314"/>
        <v>0</v>
      </c>
      <c r="K1403" t="b">
        <f t="shared" si="315"/>
        <v>1</v>
      </c>
      <c r="L1403" t="b">
        <f t="shared" si="315"/>
        <v>1</v>
      </c>
      <c r="M1403" t="b">
        <f t="shared" si="315"/>
        <v>1</v>
      </c>
      <c r="N1403" t="b">
        <f t="shared" si="315"/>
        <v>1</v>
      </c>
      <c r="O1403" t="b">
        <f t="shared" si="316"/>
        <v>1</v>
      </c>
      <c r="P1403" t="s">
        <v>15156</v>
      </c>
      <c r="Q1403" t="s">
        <v>15157</v>
      </c>
      <c r="R1403" t="s">
        <v>15158</v>
      </c>
      <c r="S1403" t="s">
        <v>15159</v>
      </c>
      <c r="T1403" s="1">
        <v>41967</v>
      </c>
      <c r="U1403">
        <v>2014</v>
      </c>
      <c r="X1403">
        <v>1</v>
      </c>
      <c r="Y1403">
        <v>7</v>
      </c>
      <c r="Z1403" t="s">
        <v>15160</v>
      </c>
      <c r="AB1403" t="s">
        <v>15161</v>
      </c>
      <c r="AC1403" t="s">
        <v>15162</v>
      </c>
      <c r="AE1403" t="s">
        <v>15163</v>
      </c>
      <c r="AG1403" t="s">
        <v>15164</v>
      </c>
      <c r="AH1403" t="s">
        <v>15165</v>
      </c>
      <c r="AI1403" t="s">
        <v>15166</v>
      </c>
      <c r="AK1403">
        <v>9</v>
      </c>
      <c r="AM1403">
        <v>28</v>
      </c>
      <c r="AN1403" t="s">
        <v>42</v>
      </c>
      <c r="AO1403" s="1">
        <v>41967</v>
      </c>
      <c r="AR1403" t="s">
        <v>42</v>
      </c>
      <c r="AS1403" t="s">
        <v>43</v>
      </c>
    </row>
    <row r="1404" spans="1:45" hidden="1" x14ac:dyDescent="0.25">
      <c r="A1404" t="b">
        <f t="shared" si="308"/>
        <v>0</v>
      </c>
      <c r="B1404" t="b">
        <f t="shared" si="309"/>
        <v>0</v>
      </c>
      <c r="C1404" t="b">
        <f t="shared" si="310"/>
        <v>0</v>
      </c>
      <c r="D1404" t="b">
        <f t="shared" si="311"/>
        <v>0</v>
      </c>
      <c r="E1404" t="b">
        <f t="shared" si="311"/>
        <v>0</v>
      </c>
      <c r="F1404" t="b">
        <f t="shared" si="311"/>
        <v>0</v>
      </c>
      <c r="G1404" t="b">
        <f t="shared" si="311"/>
        <v>0</v>
      </c>
      <c r="H1404" t="b">
        <f t="shared" si="312"/>
        <v>0</v>
      </c>
      <c r="I1404" t="b">
        <f t="shared" si="313"/>
        <v>1</v>
      </c>
      <c r="J1404" t="b">
        <f t="shared" si="314"/>
        <v>1</v>
      </c>
      <c r="K1404" t="b">
        <f t="shared" si="315"/>
        <v>1</v>
      </c>
      <c r="L1404" t="b">
        <f t="shared" si="315"/>
        <v>1</v>
      </c>
      <c r="M1404" t="b">
        <f t="shared" si="315"/>
        <v>1</v>
      </c>
      <c r="N1404" t="b">
        <f t="shared" si="315"/>
        <v>1</v>
      </c>
      <c r="O1404" t="b">
        <f t="shared" si="316"/>
        <v>1</v>
      </c>
      <c r="P1404" t="s">
        <v>15167</v>
      </c>
      <c r="Q1404" t="s">
        <v>15168</v>
      </c>
      <c r="R1404" t="s">
        <v>15169</v>
      </c>
      <c r="S1404" t="s">
        <v>15170</v>
      </c>
      <c r="T1404" s="1">
        <v>44326</v>
      </c>
      <c r="U1404">
        <v>2021</v>
      </c>
      <c r="X1404">
        <v>122</v>
      </c>
      <c r="Y1404">
        <v>130</v>
      </c>
      <c r="Z1404" t="s">
        <v>15171</v>
      </c>
      <c r="AA1404" t="s">
        <v>15172</v>
      </c>
      <c r="AB1404" t="s">
        <v>15173</v>
      </c>
      <c r="AC1404" t="s">
        <v>15174</v>
      </c>
      <c r="AE1404" t="s">
        <v>15175</v>
      </c>
      <c r="AF1404" t="s">
        <v>15176</v>
      </c>
      <c r="AG1404" t="s">
        <v>15177</v>
      </c>
      <c r="AH1404" t="s">
        <v>15178</v>
      </c>
      <c r="AI1404" t="s">
        <v>15179</v>
      </c>
      <c r="AK1404">
        <v>9</v>
      </c>
      <c r="AM1404">
        <v>26</v>
      </c>
      <c r="AN1404" t="s">
        <v>42</v>
      </c>
      <c r="AO1404" s="1">
        <v>44326</v>
      </c>
      <c r="AR1404" t="s">
        <v>42</v>
      </c>
      <c r="AS1404" t="s">
        <v>43</v>
      </c>
    </row>
    <row r="1405" spans="1:45" x14ac:dyDescent="0.25">
      <c r="A1405" t="b">
        <f t="shared" si="308"/>
        <v>1</v>
      </c>
      <c r="B1405" t="b">
        <f t="shared" si="309"/>
        <v>0</v>
      </c>
      <c r="C1405" t="b">
        <f t="shared" si="310"/>
        <v>0</v>
      </c>
      <c r="D1405" t="b">
        <f t="shared" si="311"/>
        <v>0</v>
      </c>
      <c r="E1405" t="b">
        <f t="shared" si="311"/>
        <v>1</v>
      </c>
      <c r="F1405" t="b">
        <f t="shared" si="311"/>
        <v>0</v>
      </c>
      <c r="G1405" t="b">
        <f t="shared" si="311"/>
        <v>0</v>
      </c>
      <c r="H1405" t="b">
        <f t="shared" si="312"/>
        <v>0</v>
      </c>
      <c r="I1405" t="b">
        <f>IF(OR(IFERROR(SEARCH("internet",P1405),FALSE),OR(IFERROR(SEARCH("vision",P1405),FALSE),OR(IFERROR(SEARCH("radar",P1405),FALSE),IFERROR(SEARCH("image",P1405),FALSE)))),FALSE,TRUE)</f>
        <v>1</v>
      </c>
      <c r="J1405" t="b">
        <f>IF(OR(IFERROR(SEARCH("internet",Z1405),FALSE),OR(IFERROR(SEARCH("vision",Z1405),FALSE),OR(IFERROR(SEARCH("radar",Z1405),FALSE),IFERROR(SEARCH("image",Z1405),FALSE)))),FALSE,TRUE)</f>
        <v>1</v>
      </c>
      <c r="K1405" t="b">
        <f>IF(OR(IFERROR(SEARCH("internet",AF1405),FALSE),OR(IFERROR(SEARCH("vision",AF1405),FALSE),OR(IFERROR(SEARCH("radar",AF1405),FALSE),IFERROR(SEARCH("image",AF1405),FALSE)))),FALSE,TRUE)</f>
        <v>1</v>
      </c>
      <c r="L1405" t="b">
        <f t="shared" ref="L1405:O1405" si="322">IF(OR(IFERROR(SEARCH("internet",AG1405),FALSE),OR(IFERROR(SEARCH("vision",AG1405),FALSE),OR(IFERROR(SEARCH("radar",AG1405),FALSE),IFERROR(SEARCH("image",AG1405),FALSE)))),FALSE,TRUE)</f>
        <v>1</v>
      </c>
      <c r="M1405" t="b">
        <f t="shared" si="322"/>
        <v>1</v>
      </c>
      <c r="N1405" t="b">
        <f t="shared" si="322"/>
        <v>1</v>
      </c>
      <c r="O1405" t="b">
        <f t="shared" si="322"/>
        <v>1</v>
      </c>
      <c r="P1405" t="s">
        <v>15180</v>
      </c>
      <c r="Q1405" t="s">
        <v>15181</v>
      </c>
      <c r="R1405" t="s">
        <v>15182</v>
      </c>
      <c r="S1405" t="s">
        <v>190</v>
      </c>
      <c r="T1405" s="1">
        <v>44627</v>
      </c>
      <c r="U1405">
        <v>2022</v>
      </c>
      <c r="V1405">
        <v>10</v>
      </c>
      <c r="X1405">
        <v>23355</v>
      </c>
      <c r="Y1405">
        <v>23366</v>
      </c>
      <c r="Z1405" t="s">
        <v>15183</v>
      </c>
      <c r="AA1405" t="s">
        <v>192</v>
      </c>
      <c r="AC1405" t="s">
        <v>15184</v>
      </c>
      <c r="AE1405" t="s">
        <v>15185</v>
      </c>
      <c r="AF1405" t="s">
        <v>15186</v>
      </c>
      <c r="AG1405" t="s">
        <v>15187</v>
      </c>
      <c r="AH1405" t="s">
        <v>15188</v>
      </c>
      <c r="AI1405" t="s">
        <v>15189</v>
      </c>
      <c r="AK1405">
        <v>9</v>
      </c>
      <c r="AM1405">
        <v>48</v>
      </c>
      <c r="AN1405" t="s">
        <v>14378</v>
      </c>
      <c r="AO1405" s="1">
        <v>44616</v>
      </c>
      <c r="AR1405" t="s">
        <v>42</v>
      </c>
      <c r="AS1405" t="s">
        <v>57</v>
      </c>
    </row>
    <row r="1406" spans="1:45" hidden="1" x14ac:dyDescent="0.25">
      <c r="A1406" t="b">
        <f t="shared" si="308"/>
        <v>0</v>
      </c>
      <c r="B1406" t="b">
        <f t="shared" si="309"/>
        <v>0</v>
      </c>
      <c r="C1406" t="b">
        <f t="shared" si="310"/>
        <v>0</v>
      </c>
      <c r="D1406" t="b">
        <f t="shared" si="311"/>
        <v>0</v>
      </c>
      <c r="E1406" t="b">
        <f t="shared" si="311"/>
        <v>0</v>
      </c>
      <c r="F1406" t="b">
        <f t="shared" si="311"/>
        <v>0</v>
      </c>
      <c r="G1406" t="b">
        <f t="shared" si="311"/>
        <v>0</v>
      </c>
      <c r="H1406" t="b">
        <f t="shared" si="312"/>
        <v>0</v>
      </c>
      <c r="I1406" t="b">
        <f t="shared" si="313"/>
        <v>1</v>
      </c>
      <c r="J1406" t="b">
        <f t="shared" si="314"/>
        <v>1</v>
      </c>
      <c r="K1406" t="b">
        <f t="shared" si="315"/>
        <v>1</v>
      </c>
      <c r="L1406" t="b">
        <f t="shared" si="315"/>
        <v>1</v>
      </c>
      <c r="M1406" t="b">
        <f t="shared" si="315"/>
        <v>1</v>
      </c>
      <c r="N1406" t="b">
        <f t="shared" si="315"/>
        <v>1</v>
      </c>
      <c r="O1406" t="b">
        <f t="shared" si="316"/>
        <v>1</v>
      </c>
      <c r="P1406" t="s">
        <v>15190</v>
      </c>
      <c r="Q1406" t="s">
        <v>15191</v>
      </c>
      <c r="R1406" t="s">
        <v>15192</v>
      </c>
      <c r="S1406" t="s">
        <v>286</v>
      </c>
      <c r="T1406" s="1">
        <v>43136</v>
      </c>
      <c r="U1406">
        <v>2017</v>
      </c>
      <c r="X1406">
        <v>1216</v>
      </c>
      <c r="Y1406">
        <v>1226</v>
      </c>
      <c r="Z1406" t="s">
        <v>15193</v>
      </c>
      <c r="AB1406" t="s">
        <v>288</v>
      </c>
      <c r="AC1406" t="s">
        <v>15194</v>
      </c>
      <c r="AE1406" t="s">
        <v>15195</v>
      </c>
      <c r="AF1406" t="s">
        <v>15196</v>
      </c>
      <c r="AG1406" t="s">
        <v>15197</v>
      </c>
      <c r="AH1406" t="s">
        <v>15198</v>
      </c>
      <c r="AI1406" t="s">
        <v>15199</v>
      </c>
      <c r="AK1406">
        <v>9</v>
      </c>
      <c r="AM1406">
        <v>8</v>
      </c>
      <c r="AN1406" t="s">
        <v>42</v>
      </c>
      <c r="AO1406" s="1">
        <v>43136</v>
      </c>
      <c r="AR1406" t="s">
        <v>42</v>
      </c>
      <c r="AS1406" t="s">
        <v>43</v>
      </c>
    </row>
    <row r="1407" spans="1:45" hidden="1" x14ac:dyDescent="0.25">
      <c r="A1407" t="b">
        <f t="shared" si="308"/>
        <v>0</v>
      </c>
      <c r="B1407" t="b">
        <f t="shared" si="309"/>
        <v>0</v>
      </c>
      <c r="C1407" t="b">
        <f t="shared" si="310"/>
        <v>0</v>
      </c>
      <c r="D1407" t="b">
        <f t="shared" si="311"/>
        <v>0</v>
      </c>
      <c r="E1407" t="b">
        <f t="shared" si="311"/>
        <v>0</v>
      </c>
      <c r="F1407" t="b">
        <f t="shared" si="311"/>
        <v>0</v>
      </c>
      <c r="G1407" t="b">
        <f t="shared" si="311"/>
        <v>0</v>
      </c>
      <c r="H1407" t="b">
        <f t="shared" si="312"/>
        <v>0</v>
      </c>
      <c r="I1407" t="b">
        <f t="shared" si="313"/>
        <v>0</v>
      </c>
      <c r="J1407" t="b">
        <f t="shared" si="314"/>
        <v>0</v>
      </c>
      <c r="K1407" t="b">
        <f t="shared" si="315"/>
        <v>0</v>
      </c>
      <c r="L1407" t="b">
        <f t="shared" si="315"/>
        <v>0</v>
      </c>
      <c r="M1407" t="b">
        <f t="shared" si="315"/>
        <v>0</v>
      </c>
      <c r="N1407" t="b">
        <f t="shared" si="315"/>
        <v>0</v>
      </c>
      <c r="O1407" t="b">
        <f t="shared" si="316"/>
        <v>1</v>
      </c>
      <c r="P1407" t="s">
        <v>15200</v>
      </c>
      <c r="Q1407" t="s">
        <v>15201</v>
      </c>
      <c r="R1407" t="s">
        <v>15202</v>
      </c>
      <c r="S1407" t="s">
        <v>778</v>
      </c>
      <c r="T1407" s="1">
        <v>41151</v>
      </c>
      <c r="U1407">
        <v>2012</v>
      </c>
      <c r="X1407">
        <v>2585</v>
      </c>
      <c r="Y1407">
        <v>2592</v>
      </c>
      <c r="Z1407" t="s">
        <v>15203</v>
      </c>
      <c r="AB1407" t="s">
        <v>780</v>
      </c>
      <c r="AE1407" t="s">
        <v>15204</v>
      </c>
      <c r="AF1407" t="s">
        <v>15205</v>
      </c>
      <c r="AG1407" t="s">
        <v>15206</v>
      </c>
      <c r="AH1407" t="s">
        <v>15207</v>
      </c>
      <c r="AI1407" t="s">
        <v>15208</v>
      </c>
      <c r="AK1407">
        <v>9</v>
      </c>
      <c r="AL1407">
        <v>2</v>
      </c>
      <c r="AM1407">
        <v>22</v>
      </c>
      <c r="AO1407" s="1">
        <v>41151</v>
      </c>
      <c r="AR1407" t="s">
        <v>42</v>
      </c>
      <c r="AS1407" t="s">
        <v>43</v>
      </c>
    </row>
    <row r="1408" spans="1:45" hidden="1" x14ac:dyDescent="0.25">
      <c r="A1408" t="b">
        <f t="shared" si="308"/>
        <v>0</v>
      </c>
      <c r="B1408" t="b">
        <f t="shared" si="309"/>
        <v>1</v>
      </c>
      <c r="C1408" t="b">
        <f t="shared" si="310"/>
        <v>1</v>
      </c>
      <c r="D1408" t="b">
        <f t="shared" si="311"/>
        <v>0</v>
      </c>
      <c r="E1408" t="b">
        <f t="shared" si="311"/>
        <v>0</v>
      </c>
      <c r="F1408" t="b">
        <f t="shared" si="311"/>
        <v>1</v>
      </c>
      <c r="G1408" t="b">
        <f t="shared" si="311"/>
        <v>1</v>
      </c>
      <c r="H1408" t="b">
        <f t="shared" si="312"/>
        <v>0</v>
      </c>
      <c r="I1408" t="b">
        <f t="shared" si="313"/>
        <v>1</v>
      </c>
      <c r="J1408" t="b">
        <f t="shared" si="314"/>
        <v>0</v>
      </c>
      <c r="K1408" t="b">
        <f t="shared" si="315"/>
        <v>1</v>
      </c>
      <c r="L1408" t="b">
        <f t="shared" si="315"/>
        <v>0</v>
      </c>
      <c r="M1408" t="b">
        <f t="shared" si="315"/>
        <v>1</v>
      </c>
      <c r="N1408" t="b">
        <f t="shared" si="315"/>
        <v>0</v>
      </c>
      <c r="O1408" t="b">
        <f t="shared" si="316"/>
        <v>1</v>
      </c>
      <c r="P1408" t="s">
        <v>15209</v>
      </c>
      <c r="Q1408" t="s">
        <v>15210</v>
      </c>
      <c r="R1408" t="s">
        <v>15211</v>
      </c>
      <c r="S1408" t="s">
        <v>3295</v>
      </c>
      <c r="T1408" s="1">
        <v>44448</v>
      </c>
      <c r="U1408">
        <v>2021</v>
      </c>
      <c r="V1408">
        <v>36</v>
      </c>
      <c r="W1408">
        <v>9</v>
      </c>
      <c r="X1408">
        <v>30</v>
      </c>
      <c r="Y1408">
        <v>42</v>
      </c>
      <c r="Z1408" t="s">
        <v>15212</v>
      </c>
      <c r="AA1408" t="s">
        <v>3297</v>
      </c>
      <c r="AC1408" t="s">
        <v>15213</v>
      </c>
      <c r="AD1408" t="s">
        <v>13946</v>
      </c>
      <c r="AE1408" t="s">
        <v>15214</v>
      </c>
      <c r="AG1408" t="s">
        <v>15215</v>
      </c>
      <c r="AH1408" t="s">
        <v>15216</v>
      </c>
      <c r="AI1408" t="s">
        <v>15217</v>
      </c>
      <c r="AK1408">
        <v>9</v>
      </c>
      <c r="AM1408">
        <v>58</v>
      </c>
      <c r="AN1408" t="s">
        <v>42</v>
      </c>
      <c r="AO1408" s="1">
        <v>44448</v>
      </c>
      <c r="AR1408" t="s">
        <v>42</v>
      </c>
      <c r="AS1408" t="s">
        <v>598</v>
      </c>
    </row>
    <row r="1409" spans="1:46" hidden="1" x14ac:dyDescent="0.25">
      <c r="A1409" t="b">
        <f t="shared" si="308"/>
        <v>0</v>
      </c>
      <c r="B1409" t="b">
        <f t="shared" si="309"/>
        <v>0</v>
      </c>
      <c r="C1409" t="b">
        <f t="shared" si="310"/>
        <v>0</v>
      </c>
      <c r="D1409" t="b">
        <f t="shared" si="311"/>
        <v>0</v>
      </c>
      <c r="E1409" t="b">
        <f t="shared" si="311"/>
        <v>0</v>
      </c>
      <c r="F1409" t="b">
        <f t="shared" si="311"/>
        <v>0</v>
      </c>
      <c r="G1409" t="b">
        <f t="shared" si="311"/>
        <v>0</v>
      </c>
      <c r="H1409" t="b">
        <f t="shared" si="312"/>
        <v>0</v>
      </c>
      <c r="I1409" t="b">
        <f t="shared" si="313"/>
        <v>1</v>
      </c>
      <c r="J1409" t="b">
        <f t="shared" si="314"/>
        <v>1</v>
      </c>
      <c r="K1409" t="b">
        <f t="shared" si="315"/>
        <v>1</v>
      </c>
      <c r="L1409" t="b">
        <f t="shared" si="315"/>
        <v>1</v>
      </c>
      <c r="M1409" t="b">
        <f t="shared" si="315"/>
        <v>1</v>
      </c>
      <c r="N1409" t="b">
        <f t="shared" si="315"/>
        <v>1</v>
      </c>
      <c r="O1409" t="b">
        <f t="shared" si="316"/>
        <v>1</v>
      </c>
      <c r="P1409" t="s">
        <v>15218</v>
      </c>
      <c r="Q1409" t="s">
        <v>15219</v>
      </c>
      <c r="R1409" t="s">
        <v>15220</v>
      </c>
      <c r="S1409" t="s">
        <v>12853</v>
      </c>
      <c r="T1409" s="1">
        <v>44636</v>
      </c>
      <c r="U1409">
        <v>2022</v>
      </c>
      <c r="V1409">
        <v>70</v>
      </c>
      <c r="W1409">
        <v>3</v>
      </c>
      <c r="X1409">
        <v>2102</v>
      </c>
      <c r="Y1409">
        <v>2116</v>
      </c>
      <c r="Z1409" t="s">
        <v>15221</v>
      </c>
      <c r="AA1409" t="s">
        <v>12855</v>
      </c>
      <c r="AC1409" t="s">
        <v>15222</v>
      </c>
      <c r="AD1409" t="s">
        <v>15223</v>
      </c>
      <c r="AE1409" t="s">
        <v>15224</v>
      </c>
      <c r="AF1409" t="s">
        <v>15225</v>
      </c>
      <c r="AG1409" t="s">
        <v>15226</v>
      </c>
      <c r="AH1409" t="s">
        <v>15227</v>
      </c>
      <c r="AI1409" t="s">
        <v>15228</v>
      </c>
      <c r="AK1409">
        <v>9</v>
      </c>
      <c r="AM1409">
        <v>48</v>
      </c>
      <c r="AN1409" t="s">
        <v>42</v>
      </c>
      <c r="AO1409" s="1">
        <v>44540</v>
      </c>
      <c r="AR1409" t="s">
        <v>42</v>
      </c>
      <c r="AS1409" t="s">
        <v>57</v>
      </c>
    </row>
    <row r="1410" spans="1:46" hidden="1" x14ac:dyDescent="0.25">
      <c r="A1410" t="b">
        <f t="shared" si="308"/>
        <v>0</v>
      </c>
      <c r="B1410" t="b">
        <f t="shared" si="309"/>
        <v>0</v>
      </c>
      <c r="C1410" t="b">
        <f t="shared" si="310"/>
        <v>0</v>
      </c>
      <c r="D1410" t="b">
        <f t="shared" si="311"/>
        <v>0</v>
      </c>
      <c r="E1410" t="b">
        <f t="shared" si="311"/>
        <v>0</v>
      </c>
      <c r="F1410" t="b">
        <f t="shared" si="311"/>
        <v>0</v>
      </c>
      <c r="G1410" t="b">
        <f t="shared" ref="G1410:H1473" si="323">IF(OR(IFERROR(SEARCH("machine learning",AI1410),FALSE),OR(IFERROR(SEARCH("artificial intelligence",AI1410),FALSE),IFERROR(SEARCH("neural network",AI1410),FALSE))),TRUE,FALSE)</f>
        <v>0</v>
      </c>
      <c r="H1410" t="b">
        <f t="shared" si="312"/>
        <v>0</v>
      </c>
      <c r="I1410" t="b">
        <f t="shared" si="313"/>
        <v>1</v>
      </c>
      <c r="J1410" t="b">
        <f t="shared" si="314"/>
        <v>1</v>
      </c>
      <c r="K1410" t="b">
        <f t="shared" si="315"/>
        <v>1</v>
      </c>
      <c r="L1410" t="b">
        <f t="shared" si="315"/>
        <v>1</v>
      </c>
      <c r="M1410" t="b">
        <f t="shared" si="315"/>
        <v>1</v>
      </c>
      <c r="N1410" t="b">
        <f t="shared" ref="N1410:O1473" si="324">IF(OR(IFERROR(SEARCH("vision",AI1410),FALSE),OR(IFERROR(SEARCH("radar",AI1410),FALSE),IFERROR(SEARCH("image",AI1410),FALSE))),FALSE,TRUE)</f>
        <v>1</v>
      </c>
      <c r="O1410" t="b">
        <f t="shared" si="316"/>
        <v>1</v>
      </c>
      <c r="P1410" t="s">
        <v>15229</v>
      </c>
      <c r="Q1410" t="s">
        <v>15230</v>
      </c>
      <c r="R1410" t="s">
        <v>15231</v>
      </c>
      <c r="S1410" t="s">
        <v>12877</v>
      </c>
      <c r="T1410" s="1">
        <v>44924</v>
      </c>
      <c r="U1410">
        <v>2022</v>
      </c>
      <c r="V1410">
        <v>29</v>
      </c>
      <c r="W1410">
        <v>6</v>
      </c>
      <c r="X1410">
        <v>72</v>
      </c>
      <c r="Y1410">
        <v>79</v>
      </c>
      <c r="Z1410" t="s">
        <v>15232</v>
      </c>
      <c r="AA1410" t="s">
        <v>12879</v>
      </c>
      <c r="AC1410" t="s">
        <v>15233</v>
      </c>
      <c r="AD1410" t="s">
        <v>4816</v>
      </c>
      <c r="AE1410" t="s">
        <v>15234</v>
      </c>
      <c r="AG1410" t="s">
        <v>15235</v>
      </c>
      <c r="AH1410" t="s">
        <v>15236</v>
      </c>
      <c r="AI1410" t="s">
        <v>15237</v>
      </c>
      <c r="AK1410">
        <v>9</v>
      </c>
      <c r="AM1410">
        <v>14</v>
      </c>
      <c r="AN1410" t="s">
        <v>42</v>
      </c>
      <c r="AO1410" s="1">
        <v>44690</v>
      </c>
      <c r="AR1410" t="s">
        <v>42</v>
      </c>
      <c r="AS1410" t="s">
        <v>598</v>
      </c>
    </row>
    <row r="1411" spans="1:46" hidden="1" x14ac:dyDescent="0.25">
      <c r="A1411" t="b">
        <f t="shared" ref="A1411:A1474" si="325">AND(IF(OR(B1411,OR(C1411,OR(D1411,OR(E1411,OR(F1411,OR(G1411,H1411)))))),TRUE),IF(AND(I1411,AND(J1411,AND(K1411,AND(L1411,AND(M1411,AND(N1411,O1411)))))),TRUE))</f>
        <v>0</v>
      </c>
      <c r="B1411" t="b">
        <f t="shared" ref="B1411:B1474" si="326">IF(OR(IFERROR(SEARCH("machine learning",P1411),FALSE),OR(IFERROR(SEARCH("artificial intelligence",P1411),FALSE),IFERROR(SEARCH("neural network",P1411),FALSE))),TRUE,FALSE)</f>
        <v>0</v>
      </c>
      <c r="C1411" t="b">
        <f t="shared" ref="C1411:C1474" si="327">IF(OR(IFERROR(SEARCH("machine learning",Z1411),FALSE),OR(IFERROR(SEARCH("artificial intelligence",Z1411),FALSE),IFERROR(SEARCH("neural network",Z1411),FALSE))),TRUE,FALSE)</f>
        <v>0</v>
      </c>
      <c r="D1411" t="b">
        <f t="shared" ref="D1411:H1474" si="328">IF(OR(IFERROR(SEARCH("machine learning",AF1411),FALSE),OR(IFERROR(SEARCH("artificial intelligence",AF1411),FALSE),IFERROR(SEARCH("neural network",AF1411),FALSE))),TRUE,FALSE)</f>
        <v>0</v>
      </c>
      <c r="E1411" t="b">
        <f t="shared" si="328"/>
        <v>0</v>
      </c>
      <c r="F1411" t="b">
        <f t="shared" si="328"/>
        <v>0</v>
      </c>
      <c r="G1411" t="b">
        <f t="shared" si="323"/>
        <v>0</v>
      </c>
      <c r="H1411" t="b">
        <f t="shared" si="323"/>
        <v>0</v>
      </c>
      <c r="I1411" t="b">
        <f t="shared" ref="I1411:I1474" si="329">IF(OR(IFERROR(SEARCH("vision",P1411),FALSE),OR(IFERROR(SEARCH("radar",P1411),FALSE),IFERROR(SEARCH("image",P1411),FALSE))),FALSE,TRUE)</f>
        <v>1</v>
      </c>
      <c r="J1411" t="b">
        <f t="shared" ref="J1411:J1474" si="330">IF(OR(IFERROR(SEARCH("vision",Z1411),FALSE),OR(IFERROR(SEARCH("radar",Z1411),FALSE),IFERROR(SEARCH("image",Z1411),FALSE))),FALSE,TRUE)</f>
        <v>1</v>
      </c>
      <c r="K1411" t="b">
        <f t="shared" ref="K1411:O1474" si="331">IF(OR(IFERROR(SEARCH("vision",AF1411),FALSE),OR(IFERROR(SEARCH("radar",AF1411),FALSE),IFERROR(SEARCH("image",AF1411),FALSE))),FALSE,TRUE)</f>
        <v>1</v>
      </c>
      <c r="L1411" t="b">
        <f t="shared" si="331"/>
        <v>1</v>
      </c>
      <c r="M1411" t="b">
        <f t="shared" si="331"/>
        <v>1</v>
      </c>
      <c r="N1411" t="b">
        <f t="shared" si="324"/>
        <v>1</v>
      </c>
      <c r="O1411" t="b">
        <f t="shared" si="324"/>
        <v>1</v>
      </c>
      <c r="P1411" t="s">
        <v>15238</v>
      </c>
      <c r="Q1411" t="s">
        <v>15239</v>
      </c>
      <c r="R1411" t="s">
        <v>15240</v>
      </c>
      <c r="S1411" t="s">
        <v>15241</v>
      </c>
      <c r="T1411" s="1">
        <v>43244</v>
      </c>
      <c r="U1411">
        <v>2018</v>
      </c>
      <c r="X1411">
        <v>1</v>
      </c>
      <c r="Y1411">
        <v>6</v>
      </c>
      <c r="Z1411" t="s">
        <v>15242</v>
      </c>
      <c r="AB1411" t="s">
        <v>15243</v>
      </c>
      <c r="AC1411" t="s">
        <v>15244</v>
      </c>
      <c r="AE1411" t="s">
        <v>15245</v>
      </c>
      <c r="AG1411" t="s">
        <v>15246</v>
      </c>
      <c r="AH1411" t="s">
        <v>15247</v>
      </c>
      <c r="AI1411" t="s">
        <v>15248</v>
      </c>
      <c r="AK1411">
        <v>9</v>
      </c>
      <c r="AM1411">
        <v>15</v>
      </c>
      <c r="AO1411" s="1">
        <v>43244</v>
      </c>
      <c r="AR1411" t="s">
        <v>42</v>
      </c>
      <c r="AS1411" t="s">
        <v>43</v>
      </c>
    </row>
    <row r="1412" spans="1:46" x14ac:dyDescent="0.25">
      <c r="A1412" t="b">
        <f t="shared" si="325"/>
        <v>1</v>
      </c>
      <c r="B1412" t="b">
        <f t="shared" si="326"/>
        <v>0</v>
      </c>
      <c r="C1412" t="b">
        <f t="shared" si="327"/>
        <v>0</v>
      </c>
      <c r="D1412" t="b">
        <f t="shared" si="328"/>
        <v>0</v>
      </c>
      <c r="E1412" t="b">
        <f t="shared" si="328"/>
        <v>0</v>
      </c>
      <c r="F1412" t="b">
        <f t="shared" si="328"/>
        <v>1</v>
      </c>
      <c r="G1412" t="b">
        <f t="shared" si="323"/>
        <v>0</v>
      </c>
      <c r="H1412" t="b">
        <f t="shared" si="323"/>
        <v>0</v>
      </c>
      <c r="I1412" t="b">
        <f t="shared" ref="I1412:I1413" si="332">IF(OR(IFERROR(SEARCH("internet",P1412),FALSE),OR(IFERROR(SEARCH("vision",P1412),FALSE),OR(IFERROR(SEARCH("radar",P1412),FALSE),IFERROR(SEARCH("image",P1412),FALSE)))),FALSE,TRUE)</f>
        <v>1</v>
      </c>
      <c r="J1412" t="b">
        <f t="shared" ref="J1412:J1413" si="333">IF(OR(IFERROR(SEARCH("internet",Z1412),FALSE),OR(IFERROR(SEARCH("vision",Z1412),FALSE),OR(IFERROR(SEARCH("radar",Z1412),FALSE),IFERROR(SEARCH("image",Z1412),FALSE)))),FALSE,TRUE)</f>
        <v>1</v>
      </c>
      <c r="K1412" t="b">
        <f t="shared" ref="K1412:O1413" si="334">IF(OR(IFERROR(SEARCH("internet",AF1412),FALSE),OR(IFERROR(SEARCH("vision",AF1412),FALSE),OR(IFERROR(SEARCH("radar",AF1412),FALSE),IFERROR(SEARCH("image",AF1412),FALSE)))),FALSE,TRUE)</f>
        <v>1</v>
      </c>
      <c r="L1412" t="b">
        <f t="shared" si="334"/>
        <v>1</v>
      </c>
      <c r="M1412" t="b">
        <f t="shared" si="334"/>
        <v>1</v>
      </c>
      <c r="N1412" t="b">
        <f t="shared" si="334"/>
        <v>1</v>
      </c>
      <c r="O1412" t="b">
        <f t="shared" si="334"/>
        <v>1</v>
      </c>
      <c r="P1412" t="s">
        <v>15249</v>
      </c>
      <c r="Q1412" t="s">
        <v>15250</v>
      </c>
      <c r="R1412" t="s">
        <v>15251</v>
      </c>
      <c r="S1412" t="s">
        <v>681</v>
      </c>
      <c r="T1412" s="1">
        <v>44084</v>
      </c>
      <c r="U1412">
        <v>2020</v>
      </c>
      <c r="X1412">
        <v>1</v>
      </c>
      <c r="Y1412">
        <v>8</v>
      </c>
      <c r="Z1412" t="s">
        <v>15252</v>
      </c>
      <c r="AB1412" t="s">
        <v>683</v>
      </c>
      <c r="AC1412" t="s">
        <v>15253</v>
      </c>
      <c r="AE1412" t="s">
        <v>15254</v>
      </c>
      <c r="AF1412" t="s">
        <v>15255</v>
      </c>
      <c r="AG1412" t="s">
        <v>15256</v>
      </c>
      <c r="AH1412" t="s">
        <v>15257</v>
      </c>
      <c r="AI1412" t="s">
        <v>15258</v>
      </c>
      <c r="AK1412">
        <v>9</v>
      </c>
      <c r="AM1412">
        <v>33</v>
      </c>
      <c r="AO1412" s="1">
        <v>44084</v>
      </c>
      <c r="AR1412" t="s">
        <v>42</v>
      </c>
      <c r="AS1412" t="s">
        <v>43</v>
      </c>
    </row>
    <row r="1413" spans="1:46" hidden="1" x14ac:dyDescent="0.25">
      <c r="A1413" t="b">
        <f t="shared" si="325"/>
        <v>0</v>
      </c>
      <c r="B1413" t="b">
        <f t="shared" si="326"/>
        <v>0</v>
      </c>
      <c r="C1413" t="b">
        <f t="shared" si="327"/>
        <v>1</v>
      </c>
      <c r="D1413" t="b">
        <f t="shared" si="328"/>
        <v>0</v>
      </c>
      <c r="E1413" t="b">
        <f t="shared" si="328"/>
        <v>0</v>
      </c>
      <c r="F1413" t="b">
        <f t="shared" si="328"/>
        <v>1</v>
      </c>
      <c r="G1413" t="b">
        <f t="shared" si="323"/>
        <v>1</v>
      </c>
      <c r="H1413" t="b">
        <f t="shared" si="323"/>
        <v>0</v>
      </c>
      <c r="I1413" t="b">
        <f t="shared" si="332"/>
        <v>1</v>
      </c>
      <c r="J1413" t="b">
        <f t="shared" si="333"/>
        <v>0</v>
      </c>
      <c r="K1413" t="b">
        <f t="shared" si="334"/>
        <v>1</v>
      </c>
      <c r="L1413" t="b">
        <f t="shared" si="334"/>
        <v>1</v>
      </c>
      <c r="M1413" t="b">
        <f t="shared" si="334"/>
        <v>0</v>
      </c>
      <c r="N1413" t="b">
        <f t="shared" si="334"/>
        <v>0</v>
      </c>
      <c r="O1413" t="b">
        <f t="shared" si="334"/>
        <v>1</v>
      </c>
      <c r="P1413" t="s">
        <v>15259</v>
      </c>
      <c r="Q1413" t="s">
        <v>15260</v>
      </c>
      <c r="R1413" t="s">
        <v>15261</v>
      </c>
      <c r="S1413" t="s">
        <v>47</v>
      </c>
      <c r="T1413" s="1">
        <v>44711</v>
      </c>
      <c r="U1413">
        <v>2022</v>
      </c>
      <c r="V1413">
        <v>23</v>
      </c>
      <c r="W1413">
        <v>6</v>
      </c>
      <c r="X1413">
        <v>5765</v>
      </c>
      <c r="Y1413">
        <v>5776</v>
      </c>
      <c r="Z1413" t="s">
        <v>15262</v>
      </c>
      <c r="AA1413" t="s">
        <v>49</v>
      </c>
      <c r="AC1413" t="s">
        <v>15263</v>
      </c>
      <c r="AD1413" t="s">
        <v>15264</v>
      </c>
      <c r="AE1413" t="s">
        <v>15265</v>
      </c>
      <c r="AF1413" t="s">
        <v>15266</v>
      </c>
      <c r="AG1413" t="s">
        <v>15267</v>
      </c>
      <c r="AH1413" t="s">
        <v>15268</v>
      </c>
      <c r="AI1413" t="s">
        <v>15269</v>
      </c>
      <c r="AK1413">
        <v>9</v>
      </c>
      <c r="AM1413">
        <v>73</v>
      </c>
      <c r="AN1413" t="s">
        <v>42</v>
      </c>
      <c r="AO1413" s="1">
        <v>44253</v>
      </c>
      <c r="AR1413" t="s">
        <v>42</v>
      </c>
      <c r="AS1413" t="s">
        <v>57</v>
      </c>
    </row>
    <row r="1414" spans="1:46" hidden="1" x14ac:dyDescent="0.25">
      <c r="A1414" t="b">
        <f t="shared" si="325"/>
        <v>0</v>
      </c>
      <c r="B1414" t="b">
        <f t="shared" si="326"/>
        <v>0</v>
      </c>
      <c r="C1414" t="b">
        <f t="shared" si="327"/>
        <v>0</v>
      </c>
      <c r="D1414" t="b">
        <f t="shared" si="328"/>
        <v>0</v>
      </c>
      <c r="E1414" t="b">
        <f t="shared" si="328"/>
        <v>0</v>
      </c>
      <c r="F1414" t="b">
        <f t="shared" si="328"/>
        <v>0</v>
      </c>
      <c r="G1414" t="b">
        <f t="shared" si="323"/>
        <v>0</v>
      </c>
      <c r="H1414" t="b">
        <f t="shared" si="323"/>
        <v>0</v>
      </c>
      <c r="I1414" t="b">
        <f t="shared" si="329"/>
        <v>1</v>
      </c>
      <c r="J1414" t="b">
        <f t="shared" si="330"/>
        <v>1</v>
      </c>
      <c r="K1414" t="b">
        <f t="shared" si="331"/>
        <v>1</v>
      </c>
      <c r="L1414" t="b">
        <f t="shared" si="331"/>
        <v>1</v>
      </c>
      <c r="M1414" t="b">
        <f t="shared" si="331"/>
        <v>1</v>
      </c>
      <c r="N1414" t="b">
        <f t="shared" si="324"/>
        <v>1</v>
      </c>
      <c r="O1414" t="b">
        <f t="shared" si="324"/>
        <v>1</v>
      </c>
      <c r="P1414" t="s">
        <v>15270</v>
      </c>
      <c r="Q1414" t="s">
        <v>15271</v>
      </c>
      <c r="R1414" t="s">
        <v>15272</v>
      </c>
      <c r="S1414" t="s">
        <v>15273</v>
      </c>
      <c r="T1414" s="1">
        <v>43499</v>
      </c>
      <c r="U1414">
        <v>2018</v>
      </c>
      <c r="X1414">
        <v>2897</v>
      </c>
      <c r="Y1414">
        <v>2908</v>
      </c>
      <c r="Z1414" t="s">
        <v>15274</v>
      </c>
      <c r="AA1414" t="s">
        <v>9747</v>
      </c>
      <c r="AB1414" t="s">
        <v>15275</v>
      </c>
      <c r="AC1414" t="s">
        <v>15276</v>
      </c>
      <c r="AE1414" t="s">
        <v>15277</v>
      </c>
      <c r="AG1414" t="s">
        <v>15278</v>
      </c>
      <c r="AH1414" t="s">
        <v>15279</v>
      </c>
      <c r="AI1414" t="s">
        <v>15280</v>
      </c>
      <c r="AK1414">
        <v>9</v>
      </c>
      <c r="AM1414">
        <v>52</v>
      </c>
      <c r="AN1414" t="s">
        <v>42</v>
      </c>
      <c r="AO1414" s="1">
        <v>43499</v>
      </c>
      <c r="AR1414" t="s">
        <v>42</v>
      </c>
      <c r="AS1414" t="s">
        <v>43</v>
      </c>
    </row>
    <row r="1415" spans="1:46" hidden="1" x14ac:dyDescent="0.25">
      <c r="A1415" t="b">
        <f t="shared" si="325"/>
        <v>0</v>
      </c>
      <c r="B1415" t="b">
        <f t="shared" si="326"/>
        <v>0</v>
      </c>
      <c r="C1415" t="b">
        <f t="shared" si="327"/>
        <v>0</v>
      </c>
      <c r="D1415" t="b">
        <f t="shared" si="328"/>
        <v>0</v>
      </c>
      <c r="E1415" t="b">
        <f t="shared" si="328"/>
        <v>0</v>
      </c>
      <c r="F1415" t="b">
        <f t="shared" si="328"/>
        <v>0</v>
      </c>
      <c r="G1415" t="b">
        <f t="shared" si="323"/>
        <v>0</v>
      </c>
      <c r="H1415" t="b">
        <f t="shared" si="323"/>
        <v>0</v>
      </c>
      <c r="I1415" t="b">
        <f t="shared" si="329"/>
        <v>1</v>
      </c>
      <c r="J1415" t="b">
        <f t="shared" si="330"/>
        <v>1</v>
      </c>
      <c r="K1415" t="b">
        <f t="shared" si="331"/>
        <v>1</v>
      </c>
      <c r="L1415" t="b">
        <f t="shared" si="331"/>
        <v>1</v>
      </c>
      <c r="M1415" t="b">
        <f t="shared" si="331"/>
        <v>1</v>
      </c>
      <c r="N1415" t="b">
        <f t="shared" si="324"/>
        <v>1</v>
      </c>
      <c r="O1415" t="b">
        <f t="shared" si="324"/>
        <v>1</v>
      </c>
      <c r="P1415" t="s">
        <v>15281</v>
      </c>
      <c r="Q1415" t="s">
        <v>15282</v>
      </c>
      <c r="R1415" t="s">
        <v>15283</v>
      </c>
      <c r="S1415" t="s">
        <v>15284</v>
      </c>
      <c r="T1415" s="1">
        <v>41830</v>
      </c>
      <c r="U1415">
        <v>2014</v>
      </c>
      <c r="X1415">
        <v>1371</v>
      </c>
      <c r="Y1415">
        <v>1378</v>
      </c>
      <c r="Z1415" t="s">
        <v>15285</v>
      </c>
      <c r="AA1415" t="s">
        <v>703</v>
      </c>
      <c r="AB1415" t="s">
        <v>15286</v>
      </c>
      <c r="AC1415" t="s">
        <v>15287</v>
      </c>
      <c r="AE1415" t="s">
        <v>15288</v>
      </c>
      <c r="AF1415" t="s">
        <v>15289</v>
      </c>
      <c r="AG1415" t="s">
        <v>15290</v>
      </c>
      <c r="AH1415" t="s">
        <v>15291</v>
      </c>
      <c r="AI1415" t="s">
        <v>15292</v>
      </c>
      <c r="AK1415">
        <v>9</v>
      </c>
      <c r="AM1415">
        <v>24</v>
      </c>
      <c r="AN1415" t="s">
        <v>42</v>
      </c>
      <c r="AO1415" s="1">
        <v>41830</v>
      </c>
      <c r="AR1415" t="s">
        <v>42</v>
      </c>
      <c r="AS1415" t="s">
        <v>43</v>
      </c>
    </row>
    <row r="1416" spans="1:46" hidden="1" x14ac:dyDescent="0.25">
      <c r="A1416" t="b">
        <f t="shared" si="325"/>
        <v>0</v>
      </c>
      <c r="B1416" t="b">
        <f t="shared" si="326"/>
        <v>0</v>
      </c>
      <c r="C1416" t="b">
        <f t="shared" si="327"/>
        <v>1</v>
      </c>
      <c r="D1416" t="b">
        <f t="shared" si="328"/>
        <v>0</v>
      </c>
      <c r="E1416" t="b">
        <f t="shared" si="328"/>
        <v>0</v>
      </c>
      <c r="F1416" t="b">
        <f t="shared" si="328"/>
        <v>0</v>
      </c>
      <c r="G1416" t="b">
        <f t="shared" si="323"/>
        <v>1</v>
      </c>
      <c r="H1416" t="b">
        <f t="shared" si="323"/>
        <v>0</v>
      </c>
      <c r="I1416" t="b">
        <f t="shared" si="329"/>
        <v>0</v>
      </c>
      <c r="J1416" t="b">
        <f t="shared" si="330"/>
        <v>0</v>
      </c>
      <c r="K1416" t="b">
        <f t="shared" si="331"/>
        <v>1</v>
      </c>
      <c r="L1416" t="b">
        <f t="shared" si="331"/>
        <v>0</v>
      </c>
      <c r="M1416" t="b">
        <f t="shared" si="331"/>
        <v>0</v>
      </c>
      <c r="N1416" t="b">
        <f t="shared" si="324"/>
        <v>0</v>
      </c>
      <c r="O1416" t="b">
        <f t="shared" si="324"/>
        <v>1</v>
      </c>
      <c r="P1416" t="s">
        <v>15293</v>
      </c>
      <c r="Q1416" t="s">
        <v>15294</v>
      </c>
      <c r="R1416" t="s">
        <v>15295</v>
      </c>
      <c r="S1416" t="s">
        <v>13996</v>
      </c>
      <c r="T1416" s="1">
        <v>44364</v>
      </c>
      <c r="U1416">
        <v>2021</v>
      </c>
      <c r="V1416">
        <v>6</v>
      </c>
      <c r="W1416">
        <v>3</v>
      </c>
      <c r="X1416">
        <v>5865</v>
      </c>
      <c r="Y1416">
        <v>5872</v>
      </c>
      <c r="Z1416" t="s">
        <v>15296</v>
      </c>
      <c r="AA1416" t="s">
        <v>13998</v>
      </c>
      <c r="AC1416" t="s">
        <v>15297</v>
      </c>
      <c r="AD1416" t="s">
        <v>15298</v>
      </c>
      <c r="AE1416" t="s">
        <v>15299</v>
      </c>
      <c r="AF1416" t="s">
        <v>15300</v>
      </c>
      <c r="AG1416" t="s">
        <v>15301</v>
      </c>
      <c r="AH1416" t="s">
        <v>15302</v>
      </c>
      <c r="AI1416" t="s">
        <v>15303</v>
      </c>
      <c r="AK1416">
        <v>9</v>
      </c>
      <c r="AM1416">
        <v>17</v>
      </c>
      <c r="AN1416" t="s">
        <v>42</v>
      </c>
      <c r="AO1416" s="1">
        <v>44344</v>
      </c>
      <c r="AR1416" t="s">
        <v>42</v>
      </c>
      <c r="AS1416" t="s">
        <v>57</v>
      </c>
    </row>
    <row r="1417" spans="1:46" hidden="1" x14ac:dyDescent="0.25">
      <c r="A1417" t="b">
        <f t="shared" si="325"/>
        <v>0</v>
      </c>
      <c r="B1417" t="b">
        <f t="shared" si="326"/>
        <v>0</v>
      </c>
      <c r="C1417" t="b">
        <f t="shared" si="327"/>
        <v>0</v>
      </c>
      <c r="D1417" t="b">
        <f t="shared" si="328"/>
        <v>0</v>
      </c>
      <c r="E1417" t="b">
        <f t="shared" si="328"/>
        <v>1</v>
      </c>
      <c r="F1417" t="b">
        <f t="shared" si="328"/>
        <v>0</v>
      </c>
      <c r="G1417" t="b">
        <f t="shared" si="323"/>
        <v>0</v>
      </c>
      <c r="H1417" t="b">
        <f t="shared" si="323"/>
        <v>0</v>
      </c>
      <c r="I1417" t="b">
        <f>IF(OR(IFERROR(SEARCH("internet",P1417),FALSE),OR(IFERROR(SEARCH("vision",P1417),FALSE),OR(IFERROR(SEARCH("radar",P1417),FALSE),IFERROR(SEARCH("image",P1417),FALSE)))),FALSE,TRUE)</f>
        <v>1</v>
      </c>
      <c r="J1417" t="b">
        <f>IF(OR(IFERROR(SEARCH("internet",Z1417),FALSE),OR(IFERROR(SEARCH("vision",Z1417),FALSE),OR(IFERROR(SEARCH("radar",Z1417),FALSE),IFERROR(SEARCH("image",Z1417),FALSE)))),FALSE,TRUE)</f>
        <v>0</v>
      </c>
      <c r="K1417" t="b">
        <f>IF(OR(IFERROR(SEARCH("internet",AF1417),FALSE),OR(IFERROR(SEARCH("vision",AF1417),FALSE),OR(IFERROR(SEARCH("radar",AF1417),FALSE),IFERROR(SEARCH("image",AF1417),FALSE)))),FALSE,TRUE)</f>
        <v>1</v>
      </c>
      <c r="L1417" t="b">
        <f t="shared" ref="L1417:O1417" si="335">IF(OR(IFERROR(SEARCH("internet",AG1417),FALSE),OR(IFERROR(SEARCH("vision",AG1417),FALSE),OR(IFERROR(SEARCH("radar",AG1417),FALSE),IFERROR(SEARCH("image",AG1417),FALSE)))),FALSE,TRUE)</f>
        <v>1</v>
      </c>
      <c r="M1417" t="b">
        <f t="shared" si="335"/>
        <v>0</v>
      </c>
      <c r="N1417" t="b">
        <f t="shared" si="335"/>
        <v>0</v>
      </c>
      <c r="O1417" t="b">
        <f t="shared" si="335"/>
        <v>1</v>
      </c>
      <c r="P1417" t="s">
        <v>15304</v>
      </c>
      <c r="Q1417" t="s">
        <v>15305</v>
      </c>
      <c r="R1417" t="s">
        <v>15306</v>
      </c>
      <c r="S1417" t="s">
        <v>15307</v>
      </c>
      <c r="T1417" s="1">
        <v>42927</v>
      </c>
      <c r="U1417">
        <v>2017</v>
      </c>
      <c r="X1417">
        <v>1</v>
      </c>
      <c r="Y1417">
        <v>11</v>
      </c>
      <c r="Z1417" t="s">
        <v>15308</v>
      </c>
      <c r="AB1417" t="s">
        <v>15309</v>
      </c>
      <c r="AC1417" t="s">
        <v>15310</v>
      </c>
      <c r="AE1417" t="s">
        <v>15311</v>
      </c>
      <c r="AF1417" t="s">
        <v>15312</v>
      </c>
      <c r="AG1417" t="s">
        <v>15313</v>
      </c>
      <c r="AH1417" t="s">
        <v>15314</v>
      </c>
      <c r="AI1417" t="s">
        <v>15315</v>
      </c>
      <c r="AK1417">
        <v>9</v>
      </c>
      <c r="AM1417">
        <v>49</v>
      </c>
      <c r="AN1417" t="s">
        <v>42</v>
      </c>
      <c r="AO1417" s="1">
        <v>42927</v>
      </c>
      <c r="AR1417" t="s">
        <v>42</v>
      </c>
      <c r="AS1417" t="s">
        <v>43</v>
      </c>
    </row>
    <row r="1418" spans="1:46" hidden="1" x14ac:dyDescent="0.25">
      <c r="A1418" t="b">
        <f t="shared" si="325"/>
        <v>0</v>
      </c>
      <c r="B1418" t="b">
        <f t="shared" si="326"/>
        <v>0</v>
      </c>
      <c r="C1418" t="b">
        <f t="shared" si="327"/>
        <v>0</v>
      </c>
      <c r="D1418" t="b">
        <f t="shared" si="328"/>
        <v>0</v>
      </c>
      <c r="E1418" t="b">
        <f t="shared" si="328"/>
        <v>0</v>
      </c>
      <c r="F1418" t="b">
        <f t="shared" si="328"/>
        <v>0</v>
      </c>
      <c r="G1418" t="b">
        <f t="shared" si="323"/>
        <v>0</v>
      </c>
      <c r="H1418" t="b">
        <f t="shared" si="323"/>
        <v>0</v>
      </c>
      <c r="I1418" t="b">
        <f t="shared" si="329"/>
        <v>1</v>
      </c>
      <c r="J1418" t="b">
        <f t="shared" si="330"/>
        <v>1</v>
      </c>
      <c r="K1418" t="b">
        <f t="shared" si="331"/>
        <v>1</v>
      </c>
      <c r="L1418" t="b">
        <f t="shared" si="331"/>
        <v>1</v>
      </c>
      <c r="M1418" t="b">
        <f t="shared" si="331"/>
        <v>1</v>
      </c>
      <c r="N1418" t="b">
        <f t="shared" si="324"/>
        <v>1</v>
      </c>
      <c r="O1418" t="b">
        <f t="shared" si="324"/>
        <v>1</v>
      </c>
      <c r="P1418" t="s">
        <v>15316</v>
      </c>
      <c r="Q1418" t="s">
        <v>15317</v>
      </c>
      <c r="R1418" t="s">
        <v>15318</v>
      </c>
      <c r="S1418" t="s">
        <v>15319</v>
      </c>
      <c r="T1418" s="1">
        <v>44932</v>
      </c>
      <c r="U1418">
        <v>2023</v>
      </c>
      <c r="V1418">
        <v>22</v>
      </c>
      <c r="W1418">
        <v>1</v>
      </c>
      <c r="X1418">
        <v>138</v>
      </c>
      <c r="Y1418">
        <v>152</v>
      </c>
      <c r="Z1418" t="s">
        <v>15320</v>
      </c>
      <c r="AA1418" t="s">
        <v>15321</v>
      </c>
      <c r="AC1418" t="s">
        <v>15322</v>
      </c>
      <c r="AD1418" t="s">
        <v>15323</v>
      </c>
      <c r="AE1418" t="s">
        <v>15324</v>
      </c>
      <c r="AF1418" t="s">
        <v>15325</v>
      </c>
      <c r="AG1418" t="s">
        <v>15326</v>
      </c>
      <c r="AH1418" t="s">
        <v>15327</v>
      </c>
      <c r="AI1418" t="s">
        <v>15328</v>
      </c>
      <c r="AK1418">
        <v>9</v>
      </c>
      <c r="AM1418">
        <v>47</v>
      </c>
      <c r="AN1418" t="s">
        <v>42</v>
      </c>
      <c r="AO1418" s="1">
        <v>44767</v>
      </c>
      <c r="AR1418" t="s">
        <v>42</v>
      </c>
      <c r="AS1418" t="s">
        <v>57</v>
      </c>
    </row>
    <row r="1419" spans="1:46" hidden="1" x14ac:dyDescent="0.25">
      <c r="A1419" t="b">
        <f t="shared" si="325"/>
        <v>0</v>
      </c>
      <c r="B1419" t="b">
        <f t="shared" si="326"/>
        <v>0</v>
      </c>
      <c r="C1419" t="b">
        <f t="shared" si="327"/>
        <v>1</v>
      </c>
      <c r="D1419" t="b">
        <f t="shared" si="328"/>
        <v>0</v>
      </c>
      <c r="E1419" t="b">
        <f t="shared" si="328"/>
        <v>1</v>
      </c>
      <c r="F1419" t="b">
        <f t="shared" si="328"/>
        <v>1</v>
      </c>
      <c r="G1419" t="b">
        <f t="shared" si="323"/>
        <v>1</v>
      </c>
      <c r="H1419" t="b">
        <f t="shared" si="323"/>
        <v>0</v>
      </c>
      <c r="I1419" t="b">
        <f t="shared" si="329"/>
        <v>0</v>
      </c>
      <c r="J1419" t="b">
        <f t="shared" si="330"/>
        <v>0</v>
      </c>
      <c r="K1419" t="b">
        <f t="shared" si="331"/>
        <v>0</v>
      </c>
      <c r="L1419" t="b">
        <f t="shared" si="331"/>
        <v>0</v>
      </c>
      <c r="M1419" t="b">
        <f t="shared" si="331"/>
        <v>0</v>
      </c>
      <c r="N1419" t="b">
        <f t="shared" si="324"/>
        <v>0</v>
      </c>
      <c r="O1419" t="b">
        <f t="shared" si="324"/>
        <v>1</v>
      </c>
      <c r="P1419" t="s">
        <v>15329</v>
      </c>
      <c r="Q1419" t="s">
        <v>15330</v>
      </c>
      <c r="R1419" t="s">
        <v>15331</v>
      </c>
      <c r="S1419" t="s">
        <v>190</v>
      </c>
      <c r="T1419" s="1">
        <v>44111</v>
      </c>
      <c r="U1419">
        <v>2020</v>
      </c>
      <c r="V1419">
        <v>8</v>
      </c>
      <c r="X1419">
        <v>179281</v>
      </c>
      <c r="Y1419">
        <v>179294</v>
      </c>
      <c r="Z1419" t="s">
        <v>15332</v>
      </c>
      <c r="AA1419" t="s">
        <v>192</v>
      </c>
      <c r="AC1419" t="s">
        <v>15333</v>
      </c>
      <c r="AD1419" t="s">
        <v>15334</v>
      </c>
      <c r="AE1419" t="s">
        <v>15335</v>
      </c>
      <c r="AF1419" t="s">
        <v>15336</v>
      </c>
      <c r="AG1419" t="s">
        <v>15337</v>
      </c>
      <c r="AH1419" t="s">
        <v>15338</v>
      </c>
      <c r="AI1419" t="s">
        <v>15339</v>
      </c>
      <c r="AK1419">
        <v>9</v>
      </c>
      <c r="AM1419">
        <v>30</v>
      </c>
      <c r="AN1419" t="s">
        <v>270</v>
      </c>
      <c r="AO1419" s="1">
        <v>44110</v>
      </c>
      <c r="AR1419" t="s">
        <v>42</v>
      </c>
      <c r="AS1419" t="s">
        <v>57</v>
      </c>
    </row>
    <row r="1420" spans="1:46" hidden="1" x14ac:dyDescent="0.25">
      <c r="A1420" t="b">
        <f t="shared" si="325"/>
        <v>0</v>
      </c>
      <c r="B1420" t="b">
        <f t="shared" si="326"/>
        <v>0</v>
      </c>
      <c r="C1420" t="b">
        <f t="shared" si="327"/>
        <v>0</v>
      </c>
      <c r="D1420" t="b">
        <f t="shared" si="328"/>
        <v>1</v>
      </c>
      <c r="E1420" t="b">
        <f t="shared" si="328"/>
        <v>0</v>
      </c>
      <c r="F1420" t="b">
        <f t="shared" si="328"/>
        <v>1</v>
      </c>
      <c r="G1420" t="b">
        <f t="shared" si="323"/>
        <v>0</v>
      </c>
      <c r="H1420" t="b">
        <f t="shared" si="323"/>
        <v>0</v>
      </c>
      <c r="I1420" t="b">
        <f t="shared" si="329"/>
        <v>1</v>
      </c>
      <c r="J1420" t="b">
        <f t="shared" si="330"/>
        <v>0</v>
      </c>
      <c r="K1420" t="b">
        <f t="shared" si="331"/>
        <v>1</v>
      </c>
      <c r="L1420" t="b">
        <f t="shared" si="331"/>
        <v>0</v>
      </c>
      <c r="M1420" t="b">
        <f t="shared" si="331"/>
        <v>1</v>
      </c>
      <c r="N1420" t="b">
        <f t="shared" si="324"/>
        <v>0</v>
      </c>
      <c r="O1420" t="b">
        <f t="shared" si="324"/>
        <v>1</v>
      </c>
      <c r="P1420" t="s">
        <v>15340</v>
      </c>
      <c r="Q1420" t="s">
        <v>15341</v>
      </c>
      <c r="R1420" t="s">
        <v>15342</v>
      </c>
      <c r="S1420" t="s">
        <v>15343</v>
      </c>
      <c r="T1420" s="1">
        <v>43991</v>
      </c>
      <c r="U1420">
        <v>2020</v>
      </c>
      <c r="X1420">
        <v>1</v>
      </c>
      <c r="Y1420">
        <v>6</v>
      </c>
      <c r="Z1420" t="s">
        <v>15344</v>
      </c>
      <c r="AB1420" t="s">
        <v>15345</v>
      </c>
      <c r="AC1420" t="s">
        <v>15346</v>
      </c>
      <c r="AE1420" t="s">
        <v>15347</v>
      </c>
      <c r="AF1420" t="s">
        <v>15348</v>
      </c>
      <c r="AG1420" t="s">
        <v>15349</v>
      </c>
      <c r="AH1420" t="s">
        <v>15350</v>
      </c>
      <c r="AI1420" t="s">
        <v>15351</v>
      </c>
      <c r="AK1420">
        <v>9</v>
      </c>
      <c r="AM1420">
        <v>28</v>
      </c>
      <c r="AN1420" t="s">
        <v>42</v>
      </c>
      <c r="AO1420" s="1">
        <v>43991</v>
      </c>
      <c r="AR1420" t="s">
        <v>42</v>
      </c>
      <c r="AS1420" t="s">
        <v>43</v>
      </c>
    </row>
    <row r="1421" spans="1:46" hidden="1" x14ac:dyDescent="0.25">
      <c r="A1421" t="b">
        <f t="shared" si="325"/>
        <v>0</v>
      </c>
      <c r="B1421" t="b">
        <f t="shared" si="326"/>
        <v>0</v>
      </c>
      <c r="C1421" t="b">
        <f t="shared" si="327"/>
        <v>1</v>
      </c>
      <c r="D1421" t="b">
        <f t="shared" si="328"/>
        <v>1</v>
      </c>
      <c r="E1421" t="b">
        <f t="shared" si="328"/>
        <v>0</v>
      </c>
      <c r="F1421" t="b">
        <f t="shared" si="328"/>
        <v>0</v>
      </c>
      <c r="G1421" t="b">
        <f t="shared" si="323"/>
        <v>1</v>
      </c>
      <c r="H1421" t="b">
        <f t="shared" si="323"/>
        <v>0</v>
      </c>
      <c r="I1421" t="b">
        <f t="shared" si="329"/>
        <v>1</v>
      </c>
      <c r="J1421" t="b">
        <f t="shared" si="330"/>
        <v>0</v>
      </c>
      <c r="K1421" t="b">
        <f t="shared" si="331"/>
        <v>1</v>
      </c>
      <c r="L1421" t="b">
        <f t="shared" si="331"/>
        <v>0</v>
      </c>
      <c r="M1421" t="b">
        <f t="shared" si="331"/>
        <v>0</v>
      </c>
      <c r="N1421" t="b">
        <f t="shared" si="324"/>
        <v>0</v>
      </c>
      <c r="O1421" t="b">
        <f t="shared" si="324"/>
        <v>1</v>
      </c>
      <c r="P1421" t="s">
        <v>15352</v>
      </c>
      <c r="Q1421" t="s">
        <v>15353</v>
      </c>
      <c r="R1421" t="s">
        <v>15354</v>
      </c>
      <c r="S1421" t="s">
        <v>15355</v>
      </c>
      <c r="T1421" s="1">
        <v>43482</v>
      </c>
      <c r="U1421">
        <v>2018</v>
      </c>
      <c r="X1421">
        <v>971</v>
      </c>
      <c r="Y1421">
        <v>976</v>
      </c>
      <c r="Z1421" t="s">
        <v>15356</v>
      </c>
      <c r="AB1421" t="s">
        <v>15357</v>
      </c>
      <c r="AC1421" t="s">
        <v>15358</v>
      </c>
      <c r="AE1421" t="s">
        <v>15359</v>
      </c>
      <c r="AF1421" t="s">
        <v>15360</v>
      </c>
      <c r="AG1421" t="s">
        <v>15361</v>
      </c>
      <c r="AH1421" t="s">
        <v>15362</v>
      </c>
      <c r="AI1421" t="s">
        <v>15363</v>
      </c>
      <c r="AK1421">
        <v>9</v>
      </c>
      <c r="AM1421">
        <v>10</v>
      </c>
      <c r="AN1421" t="s">
        <v>42</v>
      </c>
      <c r="AO1421" s="1">
        <v>43482</v>
      </c>
      <c r="AR1421" t="s">
        <v>42</v>
      </c>
      <c r="AS1421" t="s">
        <v>43</v>
      </c>
    </row>
    <row r="1422" spans="1:46" x14ac:dyDescent="0.25">
      <c r="A1422" t="b">
        <f t="shared" si="325"/>
        <v>1</v>
      </c>
      <c r="B1422" t="b">
        <f t="shared" si="326"/>
        <v>0</v>
      </c>
      <c r="C1422" t="b">
        <f t="shared" si="327"/>
        <v>0</v>
      </c>
      <c r="D1422" t="b">
        <f t="shared" si="328"/>
        <v>0</v>
      </c>
      <c r="E1422" t="b">
        <f t="shared" si="328"/>
        <v>1</v>
      </c>
      <c r="F1422" t="b">
        <f t="shared" si="328"/>
        <v>0</v>
      </c>
      <c r="G1422" t="b">
        <f t="shared" si="323"/>
        <v>0</v>
      </c>
      <c r="H1422" t="b">
        <f t="shared" si="323"/>
        <v>0</v>
      </c>
      <c r="I1422" t="b">
        <f>IF(OR(IFERROR(SEARCH("internet",P1422),FALSE),OR(IFERROR(SEARCH("vision",P1422),FALSE),OR(IFERROR(SEARCH("radar",P1422),FALSE),IFERROR(SEARCH("image",P1422),FALSE)))),FALSE,TRUE)</f>
        <v>1</v>
      </c>
      <c r="J1422" t="b">
        <f>IF(OR(IFERROR(SEARCH("internet",Z1422),FALSE),OR(IFERROR(SEARCH("vision",Z1422),FALSE),OR(IFERROR(SEARCH("radar",Z1422),FALSE),IFERROR(SEARCH("image",Z1422),FALSE)))),FALSE,TRUE)</f>
        <v>1</v>
      </c>
      <c r="K1422" t="b">
        <f>IF(OR(IFERROR(SEARCH("internet",AF1422),FALSE),OR(IFERROR(SEARCH("vision",AF1422),FALSE),OR(IFERROR(SEARCH("radar",AF1422),FALSE),IFERROR(SEARCH("image",AF1422),FALSE)))),FALSE,TRUE)</f>
        <v>1</v>
      </c>
      <c r="L1422" t="b">
        <f t="shared" ref="L1422:O1422" si="336">IF(OR(IFERROR(SEARCH("internet",AG1422),FALSE),OR(IFERROR(SEARCH("vision",AG1422),FALSE),OR(IFERROR(SEARCH("radar",AG1422),FALSE),IFERROR(SEARCH("image",AG1422),FALSE)))),FALSE,TRUE)</f>
        <v>1</v>
      </c>
      <c r="M1422" t="b">
        <f t="shared" si="336"/>
        <v>1</v>
      </c>
      <c r="N1422" t="b">
        <f t="shared" si="336"/>
        <v>1</v>
      </c>
      <c r="O1422" t="b">
        <f t="shared" si="336"/>
        <v>1</v>
      </c>
      <c r="P1422" t="s">
        <v>15364</v>
      </c>
      <c r="Q1422" t="s">
        <v>15365</v>
      </c>
      <c r="R1422" t="s">
        <v>4348</v>
      </c>
      <c r="S1422" t="s">
        <v>15366</v>
      </c>
      <c r="T1422" s="1">
        <v>43115</v>
      </c>
      <c r="U1422">
        <v>2017</v>
      </c>
      <c r="X1422">
        <v>1650</v>
      </c>
      <c r="Y1422">
        <v>1657</v>
      </c>
      <c r="Z1422" t="s">
        <v>15367</v>
      </c>
      <c r="AB1422" t="s">
        <v>15368</v>
      </c>
      <c r="AC1422" t="s">
        <v>15369</v>
      </c>
      <c r="AE1422" t="s">
        <v>15370</v>
      </c>
      <c r="AF1422" t="s">
        <v>15371</v>
      </c>
      <c r="AG1422" t="s">
        <v>15372</v>
      </c>
      <c r="AH1422" t="s">
        <v>15373</v>
      </c>
      <c r="AI1422" t="s">
        <v>15374</v>
      </c>
      <c r="AK1422">
        <v>9</v>
      </c>
      <c r="AM1422">
        <v>16</v>
      </c>
      <c r="AN1422" t="s">
        <v>42</v>
      </c>
      <c r="AO1422" s="1">
        <v>43115</v>
      </c>
      <c r="AR1422" t="s">
        <v>42</v>
      </c>
      <c r="AS1422" t="s">
        <v>43</v>
      </c>
    </row>
    <row r="1423" spans="1:46" hidden="1" x14ac:dyDescent="0.25">
      <c r="A1423" t="b">
        <f t="shared" si="325"/>
        <v>0</v>
      </c>
      <c r="B1423" t="b">
        <f t="shared" si="326"/>
        <v>0</v>
      </c>
      <c r="C1423" t="b">
        <f t="shared" si="327"/>
        <v>0</v>
      </c>
      <c r="D1423" t="b">
        <f t="shared" si="328"/>
        <v>0</v>
      </c>
      <c r="E1423" t="b">
        <f t="shared" si="328"/>
        <v>0</v>
      </c>
      <c r="F1423" t="b">
        <f t="shared" si="328"/>
        <v>0</v>
      </c>
      <c r="G1423" t="b">
        <f t="shared" si="323"/>
        <v>0</v>
      </c>
      <c r="H1423" t="b">
        <f t="shared" si="323"/>
        <v>0</v>
      </c>
      <c r="I1423" t="b">
        <f t="shared" si="329"/>
        <v>1</v>
      </c>
      <c r="J1423" t="b">
        <f t="shared" si="330"/>
        <v>1</v>
      </c>
      <c r="K1423" t="b">
        <f t="shared" si="331"/>
        <v>1</v>
      </c>
      <c r="L1423" t="b">
        <f t="shared" si="331"/>
        <v>0</v>
      </c>
      <c r="M1423" t="b">
        <f t="shared" si="331"/>
        <v>0</v>
      </c>
      <c r="N1423" t="b">
        <f t="shared" si="324"/>
        <v>1</v>
      </c>
      <c r="O1423" t="b">
        <f t="shared" si="324"/>
        <v>1</v>
      </c>
      <c r="P1423" t="s">
        <v>15375</v>
      </c>
      <c r="Q1423" t="s">
        <v>15376</v>
      </c>
      <c r="R1423" t="s">
        <v>15377</v>
      </c>
      <c r="S1423" t="s">
        <v>15378</v>
      </c>
      <c r="T1423" s="1">
        <v>43433</v>
      </c>
      <c r="U1423">
        <v>2018</v>
      </c>
      <c r="X1423">
        <v>1</v>
      </c>
      <c r="Y1423">
        <v>6</v>
      </c>
      <c r="Z1423" t="s">
        <v>15379</v>
      </c>
      <c r="AA1423" t="s">
        <v>15380</v>
      </c>
      <c r="AB1423" t="s">
        <v>15381</v>
      </c>
      <c r="AC1423" t="s">
        <v>15382</v>
      </c>
      <c r="AE1423" t="s">
        <v>15383</v>
      </c>
      <c r="AG1423" t="s">
        <v>15384</v>
      </c>
      <c r="AH1423" t="s">
        <v>15385</v>
      </c>
      <c r="AI1423" t="s">
        <v>15386</v>
      </c>
      <c r="AK1423">
        <v>9</v>
      </c>
      <c r="AM1423">
        <v>16</v>
      </c>
      <c r="AN1423" t="s">
        <v>42</v>
      </c>
      <c r="AO1423" s="1">
        <v>43433</v>
      </c>
      <c r="AR1423" t="s">
        <v>42</v>
      </c>
      <c r="AS1423" t="s">
        <v>43</v>
      </c>
    </row>
    <row r="1424" spans="1:46" hidden="1" x14ac:dyDescent="0.25">
      <c r="A1424" t="b">
        <f t="shared" si="325"/>
        <v>0</v>
      </c>
      <c r="B1424" t="b">
        <f t="shared" si="326"/>
        <v>0</v>
      </c>
      <c r="C1424" t="b">
        <f t="shared" si="327"/>
        <v>0</v>
      </c>
      <c r="D1424" t="b">
        <f t="shared" si="328"/>
        <v>0</v>
      </c>
      <c r="E1424" t="b">
        <f t="shared" si="328"/>
        <v>0</v>
      </c>
      <c r="F1424" t="b">
        <f t="shared" si="328"/>
        <v>0</v>
      </c>
      <c r="G1424" t="b">
        <f t="shared" si="323"/>
        <v>0</v>
      </c>
      <c r="H1424" t="b">
        <f t="shared" si="323"/>
        <v>0</v>
      </c>
      <c r="I1424" t="b">
        <f t="shared" si="329"/>
        <v>1</v>
      </c>
      <c r="J1424" t="b">
        <f t="shared" si="330"/>
        <v>1</v>
      </c>
      <c r="K1424" t="b">
        <f t="shared" si="331"/>
        <v>1</v>
      </c>
      <c r="L1424" t="b">
        <f t="shared" si="331"/>
        <v>1</v>
      </c>
      <c r="M1424" t="b">
        <f t="shared" si="331"/>
        <v>1</v>
      </c>
      <c r="N1424" t="b">
        <f t="shared" si="324"/>
        <v>1</v>
      </c>
      <c r="O1424" t="b">
        <f t="shared" si="324"/>
        <v>1</v>
      </c>
      <c r="P1424" t="s">
        <v>15387</v>
      </c>
      <c r="Q1424" t="s">
        <v>15388</v>
      </c>
      <c r="R1424" t="s">
        <v>15389</v>
      </c>
      <c r="S1424" t="s">
        <v>15390</v>
      </c>
      <c r="T1424" t="s">
        <v>15391</v>
      </c>
      <c r="U1424" s="1">
        <v>41508</v>
      </c>
      <c r="V1424">
        <v>2013</v>
      </c>
      <c r="Y1424">
        <v>1</v>
      </c>
      <c r="Z1424">
        <v>6</v>
      </c>
      <c r="AA1424" t="s">
        <v>15392</v>
      </c>
      <c r="AC1424" t="s">
        <v>15393</v>
      </c>
      <c r="AD1424" t="s">
        <v>15394</v>
      </c>
      <c r="AF1424" t="s">
        <v>15395</v>
      </c>
      <c r="AG1424" t="s">
        <v>15396</v>
      </c>
      <c r="AH1424" t="s">
        <v>15397</v>
      </c>
      <c r="AI1424" t="s">
        <v>15398</v>
      </c>
      <c r="AJ1424" t="s">
        <v>15399</v>
      </c>
      <c r="AL1424">
        <v>9</v>
      </c>
      <c r="AN1424">
        <v>15</v>
      </c>
      <c r="AO1424" t="s">
        <v>42</v>
      </c>
      <c r="AP1424" s="1">
        <v>41508</v>
      </c>
      <c r="AS1424" t="s">
        <v>42</v>
      </c>
      <c r="AT1424" t="s">
        <v>43</v>
      </c>
    </row>
    <row r="1425" spans="1:45" hidden="1" x14ac:dyDescent="0.25">
      <c r="A1425" t="b">
        <f t="shared" si="325"/>
        <v>0</v>
      </c>
      <c r="B1425" t="b">
        <f t="shared" si="326"/>
        <v>0</v>
      </c>
      <c r="C1425" t="b">
        <f t="shared" si="327"/>
        <v>0</v>
      </c>
      <c r="D1425" t="b">
        <f t="shared" si="328"/>
        <v>0</v>
      </c>
      <c r="E1425" t="b">
        <f t="shared" si="328"/>
        <v>0</v>
      </c>
      <c r="F1425" t="b">
        <f t="shared" si="328"/>
        <v>1</v>
      </c>
      <c r="G1425" t="b">
        <f t="shared" si="323"/>
        <v>0</v>
      </c>
      <c r="H1425" t="b">
        <f t="shared" si="323"/>
        <v>0</v>
      </c>
      <c r="I1425" t="b">
        <f t="shared" si="329"/>
        <v>1</v>
      </c>
      <c r="J1425" t="b">
        <f t="shared" si="330"/>
        <v>0</v>
      </c>
      <c r="K1425" t="b">
        <f t="shared" si="331"/>
        <v>0</v>
      </c>
      <c r="L1425" t="b">
        <f t="shared" si="331"/>
        <v>0</v>
      </c>
      <c r="M1425" t="b">
        <f t="shared" si="331"/>
        <v>0</v>
      </c>
      <c r="N1425" t="b">
        <f t="shared" si="324"/>
        <v>0</v>
      </c>
      <c r="O1425" t="b">
        <f t="shared" si="324"/>
        <v>1</v>
      </c>
      <c r="P1425" t="s">
        <v>15400</v>
      </c>
      <c r="Q1425" t="s">
        <v>15401</v>
      </c>
      <c r="R1425" t="s">
        <v>15402</v>
      </c>
      <c r="S1425" t="s">
        <v>12796</v>
      </c>
      <c r="T1425" s="1">
        <v>44565</v>
      </c>
      <c r="U1425">
        <v>2022</v>
      </c>
      <c r="V1425">
        <v>60</v>
      </c>
      <c r="X1425">
        <v>1</v>
      </c>
      <c r="Y1425">
        <v>13</v>
      </c>
      <c r="Z1425" t="s">
        <v>15403</v>
      </c>
      <c r="AA1425" t="s">
        <v>12798</v>
      </c>
      <c r="AC1425" t="s">
        <v>15404</v>
      </c>
      <c r="AD1425" t="s">
        <v>13092</v>
      </c>
      <c r="AE1425" t="s">
        <v>15405</v>
      </c>
      <c r="AF1425" t="s">
        <v>15406</v>
      </c>
      <c r="AG1425" t="s">
        <v>15407</v>
      </c>
      <c r="AH1425" t="s">
        <v>15408</v>
      </c>
      <c r="AI1425" t="s">
        <v>15409</v>
      </c>
      <c r="AK1425">
        <v>8</v>
      </c>
      <c r="AM1425">
        <v>55</v>
      </c>
      <c r="AN1425" t="s">
        <v>42</v>
      </c>
      <c r="AO1425" s="1">
        <v>44340</v>
      </c>
      <c r="AR1425" t="s">
        <v>42</v>
      </c>
      <c r="AS1425" t="s">
        <v>57</v>
      </c>
    </row>
    <row r="1426" spans="1:45" hidden="1" x14ac:dyDescent="0.25">
      <c r="A1426" t="b">
        <f t="shared" si="325"/>
        <v>0</v>
      </c>
      <c r="B1426" t="b">
        <f t="shared" si="326"/>
        <v>0</v>
      </c>
      <c r="C1426" t="b">
        <f t="shared" si="327"/>
        <v>0</v>
      </c>
      <c r="D1426" t="b">
        <f t="shared" si="328"/>
        <v>0</v>
      </c>
      <c r="E1426" t="b">
        <f t="shared" si="328"/>
        <v>0</v>
      </c>
      <c r="F1426" t="b">
        <f t="shared" si="328"/>
        <v>0</v>
      </c>
      <c r="G1426" t="b">
        <f t="shared" si="323"/>
        <v>0</v>
      </c>
      <c r="H1426" t="b">
        <f t="shared" si="323"/>
        <v>0</v>
      </c>
      <c r="I1426" t="b">
        <f t="shared" si="329"/>
        <v>1</v>
      </c>
      <c r="J1426" t="b">
        <f t="shared" si="330"/>
        <v>1</v>
      </c>
      <c r="K1426" t="b">
        <f t="shared" si="331"/>
        <v>1</v>
      </c>
      <c r="L1426" t="b">
        <f t="shared" si="331"/>
        <v>1</v>
      </c>
      <c r="M1426" t="b">
        <f t="shared" si="331"/>
        <v>1</v>
      </c>
      <c r="N1426" t="b">
        <f t="shared" si="324"/>
        <v>1</v>
      </c>
      <c r="O1426" t="b">
        <f t="shared" si="324"/>
        <v>1</v>
      </c>
      <c r="P1426" t="s">
        <v>15410</v>
      </c>
      <c r="Q1426" t="s">
        <v>15411</v>
      </c>
      <c r="R1426" t="s">
        <v>15412</v>
      </c>
      <c r="S1426" t="s">
        <v>681</v>
      </c>
      <c r="T1426" s="1">
        <v>44084</v>
      </c>
      <c r="U1426">
        <v>2020</v>
      </c>
      <c r="X1426">
        <v>1</v>
      </c>
      <c r="Y1426">
        <v>8</v>
      </c>
      <c r="Z1426" t="s">
        <v>15413</v>
      </c>
      <c r="AB1426" t="s">
        <v>683</v>
      </c>
      <c r="AC1426" t="s">
        <v>15414</v>
      </c>
      <c r="AE1426" t="s">
        <v>15415</v>
      </c>
      <c r="AF1426" t="s">
        <v>15416</v>
      </c>
      <c r="AG1426" t="s">
        <v>15417</v>
      </c>
      <c r="AH1426" t="s">
        <v>15418</v>
      </c>
      <c r="AI1426" t="s">
        <v>15419</v>
      </c>
      <c r="AK1426">
        <v>8</v>
      </c>
      <c r="AM1426">
        <v>17</v>
      </c>
      <c r="AO1426" s="1">
        <v>44084</v>
      </c>
      <c r="AR1426" t="s">
        <v>42</v>
      </c>
      <c r="AS1426" t="s">
        <v>43</v>
      </c>
    </row>
    <row r="1427" spans="1:45" x14ac:dyDescent="0.25">
      <c r="A1427" t="b">
        <f t="shared" si="325"/>
        <v>1</v>
      </c>
      <c r="B1427" t="b">
        <f t="shared" si="326"/>
        <v>0</v>
      </c>
      <c r="C1427" t="b">
        <f t="shared" si="327"/>
        <v>1</v>
      </c>
      <c r="D1427" t="b">
        <f t="shared" si="328"/>
        <v>0</v>
      </c>
      <c r="E1427" t="b">
        <f t="shared" si="328"/>
        <v>0</v>
      </c>
      <c r="F1427" t="b">
        <f t="shared" si="328"/>
        <v>1</v>
      </c>
      <c r="G1427" t="b">
        <f t="shared" si="323"/>
        <v>1</v>
      </c>
      <c r="H1427" t="b">
        <f t="shared" si="323"/>
        <v>0</v>
      </c>
      <c r="I1427" t="b">
        <f>IF(OR(IFERROR(SEARCH("internet",P1427),FALSE),OR(IFERROR(SEARCH("vision",P1427),FALSE),OR(IFERROR(SEARCH("radar",P1427),FALSE),IFERROR(SEARCH("image",P1427),FALSE)))),FALSE,TRUE)</f>
        <v>1</v>
      </c>
      <c r="J1427" t="b">
        <f>IF(OR(IFERROR(SEARCH("internet",Z1427),FALSE),OR(IFERROR(SEARCH("vision",Z1427),FALSE),OR(IFERROR(SEARCH("radar",Z1427),FALSE),IFERROR(SEARCH("image",Z1427),FALSE)))),FALSE,TRUE)</f>
        <v>1</v>
      </c>
      <c r="K1427" t="b">
        <f>IF(OR(IFERROR(SEARCH("internet",AF1427),FALSE),OR(IFERROR(SEARCH("vision",AF1427),FALSE),OR(IFERROR(SEARCH("radar",AF1427),FALSE),IFERROR(SEARCH("image",AF1427),FALSE)))),FALSE,TRUE)</f>
        <v>1</v>
      </c>
      <c r="L1427" t="b">
        <f t="shared" ref="L1427:O1427" si="337">IF(OR(IFERROR(SEARCH("internet",AG1427),FALSE),OR(IFERROR(SEARCH("vision",AG1427),FALSE),OR(IFERROR(SEARCH("radar",AG1427),FALSE),IFERROR(SEARCH("image",AG1427),FALSE)))),FALSE,TRUE)</f>
        <v>1</v>
      </c>
      <c r="M1427" t="b">
        <f t="shared" si="337"/>
        <v>1</v>
      </c>
      <c r="N1427" t="b">
        <f t="shared" si="337"/>
        <v>1</v>
      </c>
      <c r="O1427" t="b">
        <f t="shared" si="337"/>
        <v>1</v>
      </c>
      <c r="P1427" t="s">
        <v>15420</v>
      </c>
      <c r="Q1427" t="s">
        <v>15421</v>
      </c>
      <c r="R1427" t="s">
        <v>4348</v>
      </c>
      <c r="S1427" t="s">
        <v>831</v>
      </c>
      <c r="T1427" s="1">
        <v>42366</v>
      </c>
      <c r="U1427">
        <v>2015</v>
      </c>
      <c r="X1427">
        <v>1350</v>
      </c>
      <c r="Y1427">
        <v>1356</v>
      </c>
      <c r="Z1427" t="s">
        <v>15422</v>
      </c>
      <c r="AB1427" t="s">
        <v>833</v>
      </c>
      <c r="AC1427" t="s">
        <v>15423</v>
      </c>
      <c r="AE1427" t="s">
        <v>15424</v>
      </c>
      <c r="AF1427" t="s">
        <v>15425</v>
      </c>
      <c r="AG1427" t="s">
        <v>15426</v>
      </c>
      <c r="AH1427" t="s">
        <v>15427</v>
      </c>
      <c r="AI1427" t="s">
        <v>15428</v>
      </c>
      <c r="AK1427">
        <v>8</v>
      </c>
      <c r="AL1427">
        <v>1</v>
      </c>
      <c r="AM1427">
        <v>22</v>
      </c>
      <c r="AN1427" t="s">
        <v>42</v>
      </c>
      <c r="AO1427" s="1">
        <v>42366</v>
      </c>
      <c r="AR1427" t="s">
        <v>42</v>
      </c>
      <c r="AS1427" t="s">
        <v>43</v>
      </c>
    </row>
    <row r="1428" spans="1:45" hidden="1" x14ac:dyDescent="0.25">
      <c r="A1428" t="b">
        <f t="shared" si="325"/>
        <v>0</v>
      </c>
      <c r="B1428" t="b">
        <f t="shared" si="326"/>
        <v>0</v>
      </c>
      <c r="C1428" t="b">
        <f t="shared" si="327"/>
        <v>0</v>
      </c>
      <c r="D1428" t="b">
        <f t="shared" si="328"/>
        <v>0</v>
      </c>
      <c r="E1428" t="b">
        <f t="shared" si="328"/>
        <v>0</v>
      </c>
      <c r="F1428" t="b">
        <f t="shared" si="328"/>
        <v>0</v>
      </c>
      <c r="G1428" t="b">
        <f t="shared" si="323"/>
        <v>0</v>
      </c>
      <c r="H1428" t="b">
        <f t="shared" si="323"/>
        <v>0</v>
      </c>
      <c r="I1428" t="b">
        <f t="shared" si="329"/>
        <v>1</v>
      </c>
      <c r="J1428" t="b">
        <f t="shared" si="330"/>
        <v>1</v>
      </c>
      <c r="K1428" t="b">
        <f t="shared" si="331"/>
        <v>1</v>
      </c>
      <c r="L1428" t="b">
        <f t="shared" si="331"/>
        <v>1</v>
      </c>
      <c r="M1428" t="b">
        <f t="shared" si="331"/>
        <v>1</v>
      </c>
      <c r="N1428" t="b">
        <f t="shared" si="324"/>
        <v>1</v>
      </c>
      <c r="O1428" t="b">
        <f t="shared" si="324"/>
        <v>1</v>
      </c>
      <c r="P1428" t="s">
        <v>15429</v>
      </c>
      <c r="Q1428" t="s">
        <v>15430</v>
      </c>
      <c r="R1428" t="s">
        <v>15431</v>
      </c>
      <c r="S1428" t="s">
        <v>15432</v>
      </c>
      <c r="T1428" s="1">
        <v>44137</v>
      </c>
      <c r="U1428">
        <v>2020</v>
      </c>
      <c r="X1428">
        <v>251</v>
      </c>
      <c r="Y1428">
        <v>258</v>
      </c>
      <c r="Z1428" t="s">
        <v>15433</v>
      </c>
      <c r="AA1428" t="s">
        <v>14089</v>
      </c>
      <c r="AB1428" t="s">
        <v>15434</v>
      </c>
      <c r="AC1428" t="s">
        <v>15435</v>
      </c>
      <c r="AE1428" t="s">
        <v>15436</v>
      </c>
      <c r="AF1428" t="s">
        <v>15437</v>
      </c>
      <c r="AG1428" t="s">
        <v>15438</v>
      </c>
      <c r="AH1428" t="s">
        <v>15439</v>
      </c>
      <c r="AI1428" t="s">
        <v>15440</v>
      </c>
      <c r="AK1428">
        <v>8</v>
      </c>
      <c r="AM1428">
        <v>40</v>
      </c>
      <c r="AN1428" t="s">
        <v>42</v>
      </c>
      <c r="AO1428" s="1">
        <v>44137</v>
      </c>
      <c r="AR1428" t="s">
        <v>42</v>
      </c>
      <c r="AS1428" t="s">
        <v>43</v>
      </c>
    </row>
    <row r="1429" spans="1:45" hidden="1" x14ac:dyDescent="0.25">
      <c r="A1429" t="b">
        <f t="shared" si="325"/>
        <v>0</v>
      </c>
      <c r="B1429" t="b">
        <f t="shared" si="326"/>
        <v>0</v>
      </c>
      <c r="C1429" t="b">
        <f t="shared" si="327"/>
        <v>0</v>
      </c>
      <c r="D1429" t="b">
        <f t="shared" si="328"/>
        <v>0</v>
      </c>
      <c r="E1429" t="b">
        <f t="shared" si="328"/>
        <v>0</v>
      </c>
      <c r="F1429" t="b">
        <f t="shared" si="328"/>
        <v>0</v>
      </c>
      <c r="G1429" t="b">
        <f t="shared" si="323"/>
        <v>0</v>
      </c>
      <c r="H1429" t="b">
        <f t="shared" si="323"/>
        <v>0</v>
      </c>
      <c r="I1429" t="b">
        <f t="shared" si="329"/>
        <v>1</v>
      </c>
      <c r="J1429" t="b">
        <f t="shared" si="330"/>
        <v>1</v>
      </c>
      <c r="K1429" t="b">
        <f t="shared" si="331"/>
        <v>1</v>
      </c>
      <c r="L1429" t="b">
        <f t="shared" si="331"/>
        <v>1</v>
      </c>
      <c r="M1429" t="b">
        <f t="shared" si="331"/>
        <v>1</v>
      </c>
      <c r="N1429" t="b">
        <f t="shared" si="324"/>
        <v>1</v>
      </c>
      <c r="O1429" t="b">
        <f t="shared" si="324"/>
        <v>1</v>
      </c>
      <c r="P1429" t="s">
        <v>15441</v>
      </c>
      <c r="Q1429" t="s">
        <v>15442</v>
      </c>
      <c r="R1429" t="s">
        <v>15443</v>
      </c>
      <c r="S1429" t="s">
        <v>15444</v>
      </c>
      <c r="T1429" s="1">
        <v>43888</v>
      </c>
      <c r="U1429">
        <v>2019</v>
      </c>
      <c r="X1429">
        <v>1</v>
      </c>
      <c r="Y1429">
        <v>7</v>
      </c>
      <c r="Z1429" t="s">
        <v>15445</v>
      </c>
      <c r="AB1429" t="s">
        <v>15446</v>
      </c>
      <c r="AC1429" t="s">
        <v>15447</v>
      </c>
      <c r="AE1429" t="s">
        <v>15448</v>
      </c>
      <c r="AF1429" t="s">
        <v>15449</v>
      </c>
      <c r="AG1429" t="s">
        <v>15450</v>
      </c>
      <c r="AH1429" t="s">
        <v>15451</v>
      </c>
      <c r="AI1429" t="s">
        <v>15452</v>
      </c>
      <c r="AK1429">
        <v>8</v>
      </c>
      <c r="AM1429">
        <v>58</v>
      </c>
      <c r="AO1429" s="1">
        <v>43888</v>
      </c>
      <c r="AR1429" t="s">
        <v>42</v>
      </c>
      <c r="AS1429" t="s">
        <v>43</v>
      </c>
    </row>
    <row r="1430" spans="1:45" hidden="1" x14ac:dyDescent="0.25">
      <c r="A1430" t="b">
        <f t="shared" si="325"/>
        <v>0</v>
      </c>
      <c r="B1430" t="b">
        <f t="shared" si="326"/>
        <v>0</v>
      </c>
      <c r="C1430" t="b">
        <f t="shared" si="327"/>
        <v>0</v>
      </c>
      <c r="D1430" t="b">
        <f t="shared" si="328"/>
        <v>0</v>
      </c>
      <c r="E1430" t="b">
        <f t="shared" si="328"/>
        <v>0</v>
      </c>
      <c r="F1430" t="b">
        <f t="shared" si="328"/>
        <v>0</v>
      </c>
      <c r="G1430" t="b">
        <f t="shared" si="323"/>
        <v>0</v>
      </c>
      <c r="H1430" t="b">
        <f t="shared" si="323"/>
        <v>0</v>
      </c>
      <c r="I1430" t="b">
        <f t="shared" si="329"/>
        <v>1</v>
      </c>
      <c r="J1430" t="b">
        <f t="shared" si="330"/>
        <v>1</v>
      </c>
      <c r="K1430" t="b">
        <f t="shared" si="331"/>
        <v>1</v>
      </c>
      <c r="L1430" t="b">
        <f t="shared" si="331"/>
        <v>1</v>
      </c>
      <c r="M1430" t="b">
        <f t="shared" si="331"/>
        <v>1</v>
      </c>
      <c r="N1430" t="b">
        <f t="shared" si="324"/>
        <v>1</v>
      </c>
      <c r="O1430" t="b">
        <f t="shared" si="324"/>
        <v>1</v>
      </c>
      <c r="P1430" t="s">
        <v>15453</v>
      </c>
      <c r="Q1430" t="s">
        <v>15454</v>
      </c>
      <c r="R1430" t="s">
        <v>15455</v>
      </c>
      <c r="S1430" t="s">
        <v>190</v>
      </c>
      <c r="T1430" s="1">
        <v>44531</v>
      </c>
      <c r="U1430">
        <v>2021</v>
      </c>
      <c r="V1430">
        <v>9</v>
      </c>
      <c r="X1430">
        <v>156624</v>
      </c>
      <c r="Y1430">
        <v>156646</v>
      </c>
      <c r="Z1430" t="s">
        <v>15456</v>
      </c>
      <c r="AA1430" t="s">
        <v>192</v>
      </c>
      <c r="AC1430" t="s">
        <v>15457</v>
      </c>
      <c r="AD1430" t="s">
        <v>15458</v>
      </c>
      <c r="AE1430" t="s">
        <v>15459</v>
      </c>
      <c r="AF1430" t="s">
        <v>15460</v>
      </c>
      <c r="AG1430" t="s">
        <v>15461</v>
      </c>
      <c r="AH1430" t="s">
        <v>15462</v>
      </c>
      <c r="AI1430" t="s">
        <v>15463</v>
      </c>
      <c r="AK1430">
        <v>8</v>
      </c>
      <c r="AM1430">
        <v>47</v>
      </c>
      <c r="AN1430" t="s">
        <v>270</v>
      </c>
      <c r="AO1430" s="1">
        <v>44516</v>
      </c>
      <c r="AR1430" t="s">
        <v>42</v>
      </c>
      <c r="AS1430" t="s">
        <v>57</v>
      </c>
    </row>
    <row r="1431" spans="1:45" x14ac:dyDescent="0.25">
      <c r="A1431" t="b">
        <f t="shared" si="325"/>
        <v>1</v>
      </c>
      <c r="B1431" t="b">
        <f t="shared" si="326"/>
        <v>0</v>
      </c>
      <c r="C1431" t="b">
        <f t="shared" si="327"/>
        <v>1</v>
      </c>
      <c r="D1431" t="b">
        <f t="shared" si="328"/>
        <v>1</v>
      </c>
      <c r="E1431" t="b">
        <f t="shared" si="328"/>
        <v>0</v>
      </c>
      <c r="F1431" t="b">
        <f t="shared" si="328"/>
        <v>0</v>
      </c>
      <c r="G1431" t="b">
        <f t="shared" si="323"/>
        <v>0</v>
      </c>
      <c r="H1431" t="b">
        <f t="shared" si="323"/>
        <v>0</v>
      </c>
      <c r="I1431" t="b">
        <f>IF(OR(IFERROR(SEARCH("internet",P1431),FALSE),OR(IFERROR(SEARCH("vision",P1431),FALSE),OR(IFERROR(SEARCH("radar",P1431),FALSE),IFERROR(SEARCH("image",P1431),FALSE)))),FALSE,TRUE)</f>
        <v>1</v>
      </c>
      <c r="J1431" t="b">
        <f>IF(OR(IFERROR(SEARCH("internet",Z1431),FALSE),OR(IFERROR(SEARCH("vision",Z1431),FALSE),OR(IFERROR(SEARCH("radar",Z1431),FALSE),IFERROR(SEARCH("image",Z1431),FALSE)))),FALSE,TRUE)</f>
        <v>1</v>
      </c>
      <c r="K1431" t="b">
        <f>IF(OR(IFERROR(SEARCH("internet",AF1431),FALSE),OR(IFERROR(SEARCH("vision",AF1431),FALSE),OR(IFERROR(SEARCH("radar",AF1431),FALSE),IFERROR(SEARCH("image",AF1431),FALSE)))),FALSE,TRUE)</f>
        <v>1</v>
      </c>
      <c r="L1431" t="b">
        <f t="shared" ref="L1431:O1431" si="338">IF(OR(IFERROR(SEARCH("internet",AG1431),FALSE),OR(IFERROR(SEARCH("vision",AG1431),FALSE),OR(IFERROR(SEARCH("radar",AG1431),FALSE),IFERROR(SEARCH("image",AG1431),FALSE)))),FALSE,TRUE)</f>
        <v>1</v>
      </c>
      <c r="M1431" t="b">
        <f t="shared" si="338"/>
        <v>1</v>
      </c>
      <c r="N1431" t="b">
        <f t="shared" si="338"/>
        <v>1</v>
      </c>
      <c r="O1431" t="b">
        <f t="shared" si="338"/>
        <v>1</v>
      </c>
      <c r="P1431" t="s">
        <v>15464</v>
      </c>
      <c r="Q1431" t="s">
        <v>15465</v>
      </c>
      <c r="R1431" t="s">
        <v>15466</v>
      </c>
      <c r="S1431" t="s">
        <v>226</v>
      </c>
      <c r="T1431" s="1">
        <v>43202</v>
      </c>
      <c r="U1431">
        <v>2018</v>
      </c>
      <c r="V1431">
        <v>43</v>
      </c>
      <c r="W1431">
        <v>2</v>
      </c>
      <c r="X1431">
        <v>468</v>
      </c>
      <c r="Y1431">
        <v>483</v>
      </c>
      <c r="Z1431" t="s">
        <v>15467</v>
      </c>
      <c r="AA1431" t="s">
        <v>228</v>
      </c>
      <c r="AC1431" t="s">
        <v>15468</v>
      </c>
      <c r="AD1431" t="s">
        <v>15469</v>
      </c>
      <c r="AE1431" t="s">
        <v>15470</v>
      </c>
      <c r="AF1431" t="s">
        <v>15471</v>
      </c>
      <c r="AG1431" t="s">
        <v>15472</v>
      </c>
      <c r="AH1431" t="s">
        <v>15473</v>
      </c>
      <c r="AI1431" t="s">
        <v>15474</v>
      </c>
      <c r="AK1431">
        <v>8</v>
      </c>
      <c r="AM1431">
        <v>55</v>
      </c>
      <c r="AN1431" t="s">
        <v>42</v>
      </c>
      <c r="AO1431" s="1">
        <v>42849</v>
      </c>
      <c r="AR1431" t="s">
        <v>42</v>
      </c>
      <c r="AS1431" t="s">
        <v>57</v>
      </c>
    </row>
    <row r="1432" spans="1:45" hidden="1" x14ac:dyDescent="0.25">
      <c r="A1432" t="b">
        <f t="shared" si="325"/>
        <v>0</v>
      </c>
      <c r="B1432" t="b">
        <f t="shared" si="326"/>
        <v>0</v>
      </c>
      <c r="C1432" t="b">
        <f t="shared" si="327"/>
        <v>0</v>
      </c>
      <c r="D1432" t="b">
        <f t="shared" si="328"/>
        <v>0</v>
      </c>
      <c r="E1432" t="b">
        <f t="shared" si="328"/>
        <v>0</v>
      </c>
      <c r="F1432" t="b">
        <f t="shared" si="328"/>
        <v>0</v>
      </c>
      <c r="G1432" t="b">
        <f t="shared" si="323"/>
        <v>0</v>
      </c>
      <c r="H1432" t="b">
        <f t="shared" si="323"/>
        <v>0</v>
      </c>
      <c r="I1432" t="b">
        <f t="shared" si="329"/>
        <v>0</v>
      </c>
      <c r="J1432" t="b">
        <f t="shared" si="330"/>
        <v>0</v>
      </c>
      <c r="K1432" t="b">
        <f t="shared" si="331"/>
        <v>1</v>
      </c>
      <c r="L1432" t="b">
        <f t="shared" si="331"/>
        <v>0</v>
      </c>
      <c r="M1432" t="b">
        <f t="shared" si="331"/>
        <v>0</v>
      </c>
      <c r="N1432" t="b">
        <f t="shared" si="324"/>
        <v>0</v>
      </c>
      <c r="O1432" t="b">
        <f t="shared" si="324"/>
        <v>1</v>
      </c>
      <c r="P1432" t="s">
        <v>15475</v>
      </c>
      <c r="Q1432" t="s">
        <v>15476</v>
      </c>
      <c r="R1432" t="s">
        <v>2478</v>
      </c>
      <c r="S1432" t="s">
        <v>226</v>
      </c>
      <c r="T1432" s="1">
        <v>40836</v>
      </c>
      <c r="U1432">
        <v>2011</v>
      </c>
      <c r="V1432">
        <v>36</v>
      </c>
      <c r="W1432">
        <v>4</v>
      </c>
      <c r="X1432">
        <v>602</v>
      </c>
      <c r="Y1432">
        <v>614</v>
      </c>
      <c r="Z1432" t="s">
        <v>15477</v>
      </c>
      <c r="AA1432" t="s">
        <v>228</v>
      </c>
      <c r="AC1432" t="s">
        <v>15478</v>
      </c>
      <c r="AE1432" t="s">
        <v>15479</v>
      </c>
      <c r="AF1432" t="s">
        <v>15480</v>
      </c>
      <c r="AG1432" t="s">
        <v>15481</v>
      </c>
      <c r="AH1432" t="s">
        <v>15482</v>
      </c>
      <c r="AI1432" t="s">
        <v>15483</v>
      </c>
      <c r="AK1432">
        <v>8</v>
      </c>
      <c r="AM1432">
        <v>19</v>
      </c>
      <c r="AN1432" t="s">
        <v>42</v>
      </c>
      <c r="AO1432" s="1">
        <v>40815</v>
      </c>
      <c r="AR1432" t="s">
        <v>42</v>
      </c>
      <c r="AS1432" t="s">
        <v>57</v>
      </c>
    </row>
    <row r="1433" spans="1:45" hidden="1" x14ac:dyDescent="0.25">
      <c r="A1433" t="b">
        <f t="shared" si="325"/>
        <v>0</v>
      </c>
      <c r="B1433" t="b">
        <f t="shared" si="326"/>
        <v>0</v>
      </c>
      <c r="C1433" t="b">
        <f t="shared" si="327"/>
        <v>0</v>
      </c>
      <c r="D1433" t="b">
        <f t="shared" si="328"/>
        <v>0</v>
      </c>
      <c r="E1433" t="b">
        <f t="shared" si="328"/>
        <v>0</v>
      </c>
      <c r="F1433" t="b">
        <f t="shared" si="328"/>
        <v>0</v>
      </c>
      <c r="G1433" t="b">
        <f t="shared" si="323"/>
        <v>0</v>
      </c>
      <c r="H1433" t="b">
        <f t="shared" si="323"/>
        <v>0</v>
      </c>
      <c r="I1433" t="b">
        <f t="shared" si="329"/>
        <v>1</v>
      </c>
      <c r="J1433" t="b">
        <f t="shared" si="330"/>
        <v>1</v>
      </c>
      <c r="K1433" t="b">
        <f t="shared" si="331"/>
        <v>1</v>
      </c>
      <c r="L1433" t="b">
        <f t="shared" si="331"/>
        <v>1</v>
      </c>
      <c r="M1433" t="b">
        <f t="shared" si="331"/>
        <v>1</v>
      </c>
      <c r="N1433" t="b">
        <f t="shared" si="324"/>
        <v>1</v>
      </c>
      <c r="O1433" t="b">
        <f t="shared" si="324"/>
        <v>1</v>
      </c>
      <c r="P1433" t="s">
        <v>15484</v>
      </c>
      <c r="Q1433" t="s">
        <v>15485</v>
      </c>
      <c r="R1433" t="s">
        <v>15486</v>
      </c>
      <c r="S1433" t="s">
        <v>7050</v>
      </c>
      <c r="T1433" s="1">
        <v>44607</v>
      </c>
      <c r="U1433">
        <v>2021</v>
      </c>
      <c r="X1433">
        <v>1</v>
      </c>
      <c r="Y1433">
        <v>5</v>
      </c>
      <c r="Z1433" t="s">
        <v>15487</v>
      </c>
      <c r="AA1433" t="s">
        <v>977</v>
      </c>
      <c r="AB1433" t="s">
        <v>7052</v>
      </c>
      <c r="AC1433" t="s">
        <v>15488</v>
      </c>
      <c r="AE1433" t="s">
        <v>15489</v>
      </c>
      <c r="AF1433" t="s">
        <v>15490</v>
      </c>
      <c r="AG1433" t="s">
        <v>15491</v>
      </c>
      <c r="AH1433" t="s">
        <v>15492</v>
      </c>
      <c r="AI1433" t="s">
        <v>15493</v>
      </c>
      <c r="AK1433">
        <v>8</v>
      </c>
      <c r="AM1433">
        <v>13</v>
      </c>
      <c r="AO1433" s="1">
        <v>44607</v>
      </c>
      <c r="AR1433" t="s">
        <v>42</v>
      </c>
      <c r="AS1433" t="s">
        <v>43</v>
      </c>
    </row>
    <row r="1434" spans="1:45" x14ac:dyDescent="0.25">
      <c r="A1434" t="b">
        <f t="shared" si="325"/>
        <v>1</v>
      </c>
      <c r="B1434" t="b">
        <f t="shared" si="326"/>
        <v>0</v>
      </c>
      <c r="C1434" t="b">
        <f t="shared" si="327"/>
        <v>0</v>
      </c>
      <c r="D1434" t="b">
        <f t="shared" si="328"/>
        <v>0</v>
      </c>
      <c r="E1434" t="b">
        <f t="shared" si="328"/>
        <v>0</v>
      </c>
      <c r="F1434" t="b">
        <f t="shared" si="328"/>
        <v>1</v>
      </c>
      <c r="G1434" t="b">
        <f t="shared" si="323"/>
        <v>0</v>
      </c>
      <c r="H1434" t="b">
        <f t="shared" si="323"/>
        <v>0</v>
      </c>
      <c r="I1434" t="b">
        <f>IF(OR(IFERROR(SEARCH("internet",P1434),FALSE),OR(IFERROR(SEARCH("vision",P1434),FALSE),OR(IFERROR(SEARCH("radar",P1434),FALSE),IFERROR(SEARCH("image",P1434),FALSE)))),FALSE,TRUE)</f>
        <v>1</v>
      </c>
      <c r="J1434" t="b">
        <f>IF(OR(IFERROR(SEARCH("internet",Z1434),FALSE),OR(IFERROR(SEARCH("vision",Z1434),FALSE),OR(IFERROR(SEARCH("radar",Z1434),FALSE),IFERROR(SEARCH("image",Z1434),FALSE)))),FALSE,TRUE)</f>
        <v>1</v>
      </c>
      <c r="K1434" t="b">
        <f>IF(OR(IFERROR(SEARCH("internet",AF1434),FALSE),OR(IFERROR(SEARCH("vision",AF1434),FALSE),OR(IFERROR(SEARCH("radar",AF1434),FALSE),IFERROR(SEARCH("image",AF1434),FALSE)))),FALSE,TRUE)</f>
        <v>1</v>
      </c>
      <c r="L1434" t="b">
        <f t="shared" ref="L1434:O1434" si="339">IF(OR(IFERROR(SEARCH("internet",AG1434),FALSE),OR(IFERROR(SEARCH("vision",AG1434),FALSE),OR(IFERROR(SEARCH("radar",AG1434),FALSE),IFERROR(SEARCH("image",AG1434),FALSE)))),FALSE,TRUE)</f>
        <v>1</v>
      </c>
      <c r="M1434" t="b">
        <f t="shared" si="339"/>
        <v>1</v>
      </c>
      <c r="N1434" t="b">
        <f t="shared" si="339"/>
        <v>1</v>
      </c>
      <c r="O1434" t="b">
        <f t="shared" si="339"/>
        <v>1</v>
      </c>
      <c r="P1434" t="s">
        <v>15494</v>
      </c>
      <c r="Q1434" t="s">
        <v>15495</v>
      </c>
      <c r="R1434" t="s">
        <v>15496</v>
      </c>
      <c r="S1434" t="s">
        <v>15497</v>
      </c>
      <c r="T1434" s="1">
        <v>41207</v>
      </c>
      <c r="U1434">
        <v>2012</v>
      </c>
      <c r="X1434">
        <v>170</v>
      </c>
      <c r="Y1434">
        <v>177</v>
      </c>
      <c r="Z1434" t="s">
        <v>15498</v>
      </c>
      <c r="AB1434" t="s">
        <v>15499</v>
      </c>
      <c r="AC1434" t="s">
        <v>15500</v>
      </c>
      <c r="AE1434" t="s">
        <v>15501</v>
      </c>
      <c r="AF1434" t="s">
        <v>15502</v>
      </c>
      <c r="AG1434" t="s">
        <v>15503</v>
      </c>
      <c r="AH1434" t="s">
        <v>15504</v>
      </c>
      <c r="AI1434" t="s">
        <v>15505</v>
      </c>
      <c r="AK1434">
        <v>8</v>
      </c>
      <c r="AM1434">
        <v>18</v>
      </c>
      <c r="AN1434" t="s">
        <v>42</v>
      </c>
      <c r="AO1434" s="1">
        <v>41207</v>
      </c>
      <c r="AR1434" t="s">
        <v>42</v>
      </c>
      <c r="AS1434" t="s">
        <v>43</v>
      </c>
    </row>
    <row r="1435" spans="1:45" hidden="1" x14ac:dyDescent="0.25">
      <c r="A1435" t="b">
        <f t="shared" si="325"/>
        <v>0</v>
      </c>
      <c r="B1435" t="b">
        <f t="shared" si="326"/>
        <v>0</v>
      </c>
      <c r="C1435" t="b">
        <f t="shared" si="327"/>
        <v>0</v>
      </c>
      <c r="D1435" t="b">
        <f t="shared" si="328"/>
        <v>0</v>
      </c>
      <c r="E1435" t="b">
        <f t="shared" si="328"/>
        <v>0</v>
      </c>
      <c r="F1435" t="b">
        <f t="shared" si="328"/>
        <v>1</v>
      </c>
      <c r="G1435" t="b">
        <f t="shared" si="323"/>
        <v>0</v>
      </c>
      <c r="H1435" t="b">
        <f t="shared" si="323"/>
        <v>0</v>
      </c>
      <c r="I1435" t="b">
        <f t="shared" si="329"/>
        <v>0</v>
      </c>
      <c r="J1435" t="b">
        <f t="shared" si="330"/>
        <v>0</v>
      </c>
      <c r="K1435" t="b">
        <f t="shared" si="331"/>
        <v>1</v>
      </c>
      <c r="L1435" t="b">
        <f t="shared" si="331"/>
        <v>0</v>
      </c>
      <c r="M1435" t="b">
        <f t="shared" si="331"/>
        <v>0</v>
      </c>
      <c r="N1435" t="b">
        <f t="shared" si="324"/>
        <v>0</v>
      </c>
      <c r="O1435" t="b">
        <f t="shared" si="324"/>
        <v>1</v>
      </c>
      <c r="P1435" t="s">
        <v>15506</v>
      </c>
      <c r="Q1435" t="s">
        <v>15507</v>
      </c>
      <c r="R1435" t="s">
        <v>15508</v>
      </c>
      <c r="S1435" t="s">
        <v>13598</v>
      </c>
      <c r="T1435" s="1">
        <v>44818</v>
      </c>
      <c r="U1435">
        <v>2022</v>
      </c>
      <c r="V1435">
        <v>22</v>
      </c>
      <c r="W1435">
        <v>18</v>
      </c>
      <c r="X1435">
        <v>18180</v>
      </c>
      <c r="Y1435">
        <v>18191</v>
      </c>
      <c r="Z1435" t="s">
        <v>15509</v>
      </c>
      <c r="AA1435" t="s">
        <v>13600</v>
      </c>
      <c r="AC1435" t="s">
        <v>15510</v>
      </c>
      <c r="AD1435" t="s">
        <v>15511</v>
      </c>
      <c r="AE1435" t="s">
        <v>15512</v>
      </c>
      <c r="AF1435" t="s">
        <v>15513</v>
      </c>
      <c r="AG1435" t="s">
        <v>15514</v>
      </c>
      <c r="AH1435" t="s">
        <v>15515</v>
      </c>
      <c r="AI1435" t="s">
        <v>15516</v>
      </c>
      <c r="AK1435">
        <v>8</v>
      </c>
      <c r="AM1435">
        <v>32</v>
      </c>
      <c r="AN1435" t="s">
        <v>42</v>
      </c>
      <c r="AO1435" s="1">
        <v>44781</v>
      </c>
      <c r="AR1435" t="s">
        <v>42</v>
      </c>
      <c r="AS1435" t="s">
        <v>57</v>
      </c>
    </row>
    <row r="1436" spans="1:45" hidden="1" x14ac:dyDescent="0.25">
      <c r="A1436" t="b">
        <f t="shared" si="325"/>
        <v>0</v>
      </c>
      <c r="B1436" t="b">
        <f t="shared" si="326"/>
        <v>0</v>
      </c>
      <c r="C1436" t="b">
        <f t="shared" si="327"/>
        <v>0</v>
      </c>
      <c r="D1436" t="b">
        <f t="shared" si="328"/>
        <v>0</v>
      </c>
      <c r="E1436" t="b">
        <f t="shared" si="328"/>
        <v>0</v>
      </c>
      <c r="F1436" t="b">
        <f t="shared" si="328"/>
        <v>0</v>
      </c>
      <c r="G1436" t="b">
        <f t="shared" si="323"/>
        <v>0</v>
      </c>
      <c r="H1436" t="b">
        <f t="shared" si="323"/>
        <v>0</v>
      </c>
      <c r="I1436" t="b">
        <f t="shared" si="329"/>
        <v>1</v>
      </c>
      <c r="J1436" t="b">
        <f t="shared" si="330"/>
        <v>1</v>
      </c>
      <c r="K1436" t="b">
        <f t="shared" si="331"/>
        <v>1</v>
      </c>
      <c r="L1436" t="b">
        <f t="shared" si="331"/>
        <v>1</v>
      </c>
      <c r="M1436" t="b">
        <f t="shared" si="331"/>
        <v>1</v>
      </c>
      <c r="N1436" t="b">
        <f t="shared" si="324"/>
        <v>1</v>
      </c>
      <c r="O1436" t="b">
        <f t="shared" si="324"/>
        <v>1</v>
      </c>
      <c r="P1436" t="s">
        <v>15517</v>
      </c>
      <c r="Q1436" t="s">
        <v>15518</v>
      </c>
      <c r="R1436" t="s">
        <v>15519</v>
      </c>
      <c r="S1436" t="s">
        <v>15520</v>
      </c>
      <c r="T1436" s="1">
        <v>42586</v>
      </c>
      <c r="U1436">
        <v>2016</v>
      </c>
      <c r="X1436">
        <v>1</v>
      </c>
      <c r="Y1436">
        <v>8</v>
      </c>
      <c r="Z1436" t="s">
        <v>15521</v>
      </c>
      <c r="AB1436" t="s">
        <v>15522</v>
      </c>
      <c r="AC1436" t="s">
        <v>15523</v>
      </c>
      <c r="AE1436" t="s">
        <v>15524</v>
      </c>
      <c r="AF1436" t="s">
        <v>15525</v>
      </c>
      <c r="AG1436" t="s">
        <v>15526</v>
      </c>
      <c r="AH1436" t="s">
        <v>15527</v>
      </c>
      <c r="AI1436" t="s">
        <v>15528</v>
      </c>
      <c r="AK1436">
        <v>8</v>
      </c>
      <c r="AM1436">
        <v>34</v>
      </c>
      <c r="AN1436" t="s">
        <v>42</v>
      </c>
      <c r="AO1436" s="1">
        <v>42586</v>
      </c>
      <c r="AR1436" t="s">
        <v>42</v>
      </c>
      <c r="AS1436" t="s">
        <v>43</v>
      </c>
    </row>
    <row r="1437" spans="1:45" hidden="1" x14ac:dyDescent="0.25">
      <c r="A1437" t="b">
        <f t="shared" si="325"/>
        <v>0</v>
      </c>
      <c r="B1437" t="b">
        <f t="shared" si="326"/>
        <v>0</v>
      </c>
      <c r="C1437" t="b">
        <f t="shared" si="327"/>
        <v>0</v>
      </c>
      <c r="D1437" t="b">
        <f t="shared" si="328"/>
        <v>0</v>
      </c>
      <c r="E1437" t="b">
        <f t="shared" si="328"/>
        <v>0</v>
      </c>
      <c r="F1437" t="b">
        <f t="shared" si="328"/>
        <v>0</v>
      </c>
      <c r="G1437" t="b">
        <f t="shared" si="323"/>
        <v>0</v>
      </c>
      <c r="H1437" t="b">
        <f t="shared" si="323"/>
        <v>0</v>
      </c>
      <c r="I1437" t="b">
        <f t="shared" si="329"/>
        <v>1</v>
      </c>
      <c r="J1437" t="b">
        <f t="shared" si="330"/>
        <v>1</v>
      </c>
      <c r="K1437" t="b">
        <f t="shared" si="331"/>
        <v>1</v>
      </c>
      <c r="L1437" t="b">
        <f t="shared" si="331"/>
        <v>1</v>
      </c>
      <c r="M1437" t="b">
        <f t="shared" si="331"/>
        <v>1</v>
      </c>
      <c r="N1437" t="b">
        <f t="shared" si="324"/>
        <v>1</v>
      </c>
      <c r="O1437" t="b">
        <f t="shared" si="324"/>
        <v>1</v>
      </c>
      <c r="P1437" t="s">
        <v>15529</v>
      </c>
      <c r="Q1437" t="s">
        <v>15530</v>
      </c>
      <c r="R1437" t="s">
        <v>15531</v>
      </c>
      <c r="S1437" t="s">
        <v>335</v>
      </c>
      <c r="T1437" s="1">
        <v>43034</v>
      </c>
      <c r="U1437">
        <v>2017</v>
      </c>
      <c r="X1437">
        <v>1</v>
      </c>
      <c r="Y1437">
        <v>8</v>
      </c>
      <c r="Z1437" t="s">
        <v>15532</v>
      </c>
      <c r="AB1437" t="s">
        <v>337</v>
      </c>
      <c r="AC1437" t="s">
        <v>15533</v>
      </c>
      <c r="AE1437" t="s">
        <v>15534</v>
      </c>
      <c r="AF1437" t="s">
        <v>15535</v>
      </c>
      <c r="AH1437" t="s">
        <v>15536</v>
      </c>
      <c r="AI1437" t="s">
        <v>15537</v>
      </c>
      <c r="AK1437">
        <v>8</v>
      </c>
      <c r="AM1437">
        <v>31</v>
      </c>
      <c r="AN1437" t="s">
        <v>42</v>
      </c>
      <c r="AO1437" s="1">
        <v>43034</v>
      </c>
      <c r="AR1437" t="s">
        <v>42</v>
      </c>
      <c r="AS1437" t="s">
        <v>43</v>
      </c>
    </row>
    <row r="1438" spans="1:45" hidden="1" x14ac:dyDescent="0.25">
      <c r="A1438" t="b">
        <f t="shared" si="325"/>
        <v>0</v>
      </c>
      <c r="B1438" t="b">
        <f t="shared" si="326"/>
        <v>0</v>
      </c>
      <c r="C1438" t="b">
        <f t="shared" si="327"/>
        <v>0</v>
      </c>
      <c r="D1438" t="b">
        <f t="shared" si="328"/>
        <v>0</v>
      </c>
      <c r="E1438" t="b">
        <f t="shared" si="328"/>
        <v>0</v>
      </c>
      <c r="F1438" t="b">
        <f t="shared" si="328"/>
        <v>0</v>
      </c>
      <c r="G1438" t="b">
        <f t="shared" si="323"/>
        <v>0</v>
      </c>
      <c r="H1438" t="b">
        <f t="shared" si="323"/>
        <v>0</v>
      </c>
      <c r="I1438" t="b">
        <f t="shared" si="329"/>
        <v>1</v>
      </c>
      <c r="J1438" t="b">
        <f t="shared" si="330"/>
        <v>1</v>
      </c>
      <c r="K1438" t="b">
        <f t="shared" si="331"/>
        <v>1</v>
      </c>
      <c r="L1438" t="b">
        <f t="shared" si="331"/>
        <v>1</v>
      </c>
      <c r="M1438" t="b">
        <f t="shared" si="331"/>
        <v>1</v>
      </c>
      <c r="N1438" t="b">
        <f t="shared" si="324"/>
        <v>1</v>
      </c>
      <c r="O1438" t="b">
        <f t="shared" si="324"/>
        <v>1</v>
      </c>
      <c r="P1438" t="s">
        <v>15538</v>
      </c>
      <c r="Q1438" t="s">
        <v>15539</v>
      </c>
      <c r="R1438" t="s">
        <v>15540</v>
      </c>
      <c r="S1438" t="s">
        <v>47</v>
      </c>
      <c r="T1438" s="1">
        <v>44965</v>
      </c>
      <c r="U1438">
        <v>2023</v>
      </c>
      <c r="V1438">
        <v>24</v>
      </c>
      <c r="W1438">
        <v>2</v>
      </c>
      <c r="X1438">
        <v>2656</v>
      </c>
      <c r="Y1438">
        <v>2667</v>
      </c>
      <c r="Z1438" t="s">
        <v>15541</v>
      </c>
      <c r="AA1438" t="s">
        <v>49</v>
      </c>
      <c r="AC1438" t="s">
        <v>15542</v>
      </c>
      <c r="AD1438" t="s">
        <v>15543</v>
      </c>
      <c r="AE1438" t="s">
        <v>15544</v>
      </c>
      <c r="AF1438" t="s">
        <v>15545</v>
      </c>
      <c r="AG1438" t="s">
        <v>15546</v>
      </c>
      <c r="AH1438" t="s">
        <v>15547</v>
      </c>
      <c r="AI1438" t="s">
        <v>15548</v>
      </c>
      <c r="AK1438">
        <v>8</v>
      </c>
      <c r="AM1438">
        <v>39</v>
      </c>
      <c r="AN1438" t="s">
        <v>42</v>
      </c>
      <c r="AO1438" s="1">
        <v>44637</v>
      </c>
      <c r="AR1438" t="s">
        <v>42</v>
      </c>
      <c r="AS1438" t="s">
        <v>57</v>
      </c>
    </row>
    <row r="1439" spans="1:45" hidden="1" x14ac:dyDescent="0.25">
      <c r="A1439" t="b">
        <f t="shared" si="325"/>
        <v>0</v>
      </c>
      <c r="B1439" t="b">
        <f t="shared" si="326"/>
        <v>0</v>
      </c>
      <c r="C1439" t="b">
        <f t="shared" si="327"/>
        <v>0</v>
      </c>
      <c r="D1439" t="b">
        <f t="shared" si="328"/>
        <v>0</v>
      </c>
      <c r="E1439" t="b">
        <f t="shared" si="328"/>
        <v>0</v>
      </c>
      <c r="F1439" t="b">
        <f t="shared" si="328"/>
        <v>0</v>
      </c>
      <c r="G1439" t="b">
        <f t="shared" si="323"/>
        <v>0</v>
      </c>
      <c r="H1439" t="b">
        <f t="shared" si="323"/>
        <v>0</v>
      </c>
      <c r="I1439" t="b">
        <f t="shared" si="329"/>
        <v>1</v>
      </c>
      <c r="J1439" t="b">
        <f t="shared" si="330"/>
        <v>1</v>
      </c>
      <c r="K1439" t="b">
        <f t="shared" si="331"/>
        <v>1</v>
      </c>
      <c r="L1439" t="b">
        <f t="shared" si="331"/>
        <v>1</v>
      </c>
      <c r="M1439" t="b">
        <f t="shared" si="331"/>
        <v>1</v>
      </c>
      <c r="N1439" t="b">
        <f t="shared" si="324"/>
        <v>1</v>
      </c>
      <c r="O1439" t="b">
        <f t="shared" si="324"/>
        <v>1</v>
      </c>
      <c r="P1439" t="s">
        <v>15549</v>
      </c>
      <c r="Q1439" t="s">
        <v>15550</v>
      </c>
      <c r="R1439" t="s">
        <v>15551</v>
      </c>
      <c r="S1439" t="s">
        <v>15552</v>
      </c>
      <c r="T1439" s="1">
        <v>43517</v>
      </c>
      <c r="U1439">
        <v>2018</v>
      </c>
      <c r="X1439">
        <v>1</v>
      </c>
      <c r="Y1439">
        <v>6</v>
      </c>
      <c r="Z1439" t="s">
        <v>15553</v>
      </c>
      <c r="AA1439" t="s">
        <v>15554</v>
      </c>
      <c r="AB1439" t="s">
        <v>15555</v>
      </c>
      <c r="AC1439" t="s">
        <v>15556</v>
      </c>
      <c r="AE1439" t="s">
        <v>15557</v>
      </c>
      <c r="AG1439" t="s">
        <v>15558</v>
      </c>
      <c r="AH1439" t="s">
        <v>15559</v>
      </c>
      <c r="AI1439" t="s">
        <v>15560</v>
      </c>
      <c r="AK1439">
        <v>8</v>
      </c>
      <c r="AM1439">
        <v>16</v>
      </c>
      <c r="AN1439" t="s">
        <v>42</v>
      </c>
      <c r="AO1439" s="1">
        <v>43517</v>
      </c>
      <c r="AR1439" t="s">
        <v>42</v>
      </c>
      <c r="AS1439" t="s">
        <v>43</v>
      </c>
    </row>
    <row r="1440" spans="1:45" hidden="1" x14ac:dyDescent="0.25">
      <c r="A1440" t="b">
        <f t="shared" si="325"/>
        <v>0</v>
      </c>
      <c r="B1440" t="b">
        <f t="shared" si="326"/>
        <v>0</v>
      </c>
      <c r="C1440" t="b">
        <f t="shared" si="327"/>
        <v>0</v>
      </c>
      <c r="D1440" t="b">
        <f t="shared" si="328"/>
        <v>0</v>
      </c>
      <c r="E1440" t="b">
        <f t="shared" si="328"/>
        <v>0</v>
      </c>
      <c r="F1440" t="b">
        <f t="shared" si="328"/>
        <v>0</v>
      </c>
      <c r="G1440" t="b">
        <f t="shared" si="323"/>
        <v>0</v>
      </c>
      <c r="H1440" t="b">
        <f t="shared" si="323"/>
        <v>0</v>
      </c>
      <c r="I1440" t="b">
        <f t="shared" si="329"/>
        <v>0</v>
      </c>
      <c r="J1440" t="b">
        <f t="shared" si="330"/>
        <v>0</v>
      </c>
      <c r="K1440" t="b">
        <f t="shared" si="331"/>
        <v>0</v>
      </c>
      <c r="L1440" t="b">
        <f t="shared" si="331"/>
        <v>0</v>
      </c>
      <c r="M1440" t="b">
        <f t="shared" si="331"/>
        <v>1</v>
      </c>
      <c r="N1440" t="b">
        <f t="shared" si="324"/>
        <v>0</v>
      </c>
      <c r="O1440" t="b">
        <f t="shared" si="324"/>
        <v>1</v>
      </c>
      <c r="P1440" t="s">
        <v>15561</v>
      </c>
      <c r="Q1440" t="s">
        <v>5102</v>
      </c>
      <c r="R1440" t="s">
        <v>15562</v>
      </c>
      <c r="S1440" t="s">
        <v>226</v>
      </c>
      <c r="T1440" s="1">
        <v>44481</v>
      </c>
      <c r="U1440">
        <v>2021</v>
      </c>
      <c r="V1440">
        <v>46</v>
      </c>
      <c r="W1440">
        <v>4</v>
      </c>
      <c r="X1440">
        <v>1272</v>
      </c>
      <c r="Y1440">
        <v>1287</v>
      </c>
      <c r="Z1440" t="s">
        <v>15563</v>
      </c>
      <c r="AA1440" t="s">
        <v>228</v>
      </c>
      <c r="AC1440" t="s">
        <v>15564</v>
      </c>
      <c r="AD1440" t="s">
        <v>15565</v>
      </c>
      <c r="AE1440" t="s">
        <v>15566</v>
      </c>
      <c r="AF1440" t="s">
        <v>15567</v>
      </c>
      <c r="AG1440" t="s">
        <v>15568</v>
      </c>
      <c r="AH1440" t="s">
        <v>15569</v>
      </c>
      <c r="AI1440" t="s">
        <v>15570</v>
      </c>
      <c r="AK1440">
        <v>8</v>
      </c>
      <c r="AM1440">
        <v>45</v>
      </c>
      <c r="AN1440" t="s">
        <v>42</v>
      </c>
      <c r="AO1440" s="1">
        <v>44383</v>
      </c>
      <c r="AR1440" t="s">
        <v>42</v>
      </c>
      <c r="AS1440" t="s">
        <v>57</v>
      </c>
    </row>
    <row r="1441" spans="1:45" hidden="1" x14ac:dyDescent="0.25">
      <c r="A1441" t="b">
        <f t="shared" si="325"/>
        <v>0</v>
      </c>
      <c r="B1441" t="b">
        <f t="shared" si="326"/>
        <v>0</v>
      </c>
      <c r="C1441" t="b">
        <f t="shared" si="327"/>
        <v>0</v>
      </c>
      <c r="D1441" t="b">
        <f t="shared" si="328"/>
        <v>0</v>
      </c>
      <c r="E1441" t="b">
        <f t="shared" si="328"/>
        <v>0</v>
      </c>
      <c r="F1441" t="b">
        <f t="shared" si="328"/>
        <v>0</v>
      </c>
      <c r="G1441" t="b">
        <f t="shared" si="323"/>
        <v>0</v>
      </c>
      <c r="H1441" t="b">
        <f t="shared" si="323"/>
        <v>0</v>
      </c>
      <c r="I1441" t="b">
        <f t="shared" si="329"/>
        <v>1</v>
      </c>
      <c r="J1441" t="b">
        <f t="shared" si="330"/>
        <v>1</v>
      </c>
      <c r="K1441" t="b">
        <f t="shared" si="331"/>
        <v>1</v>
      </c>
      <c r="L1441" t="b">
        <f t="shared" si="331"/>
        <v>1</v>
      </c>
      <c r="M1441" t="b">
        <f t="shared" si="331"/>
        <v>1</v>
      </c>
      <c r="N1441" t="b">
        <f t="shared" si="324"/>
        <v>1</v>
      </c>
      <c r="O1441" t="b">
        <f t="shared" si="324"/>
        <v>1</v>
      </c>
      <c r="P1441" t="s">
        <v>15571</v>
      </c>
      <c r="Q1441" t="s">
        <v>15572</v>
      </c>
      <c r="R1441" t="s">
        <v>15573</v>
      </c>
      <c r="S1441" t="s">
        <v>3995</v>
      </c>
      <c r="T1441" s="1">
        <v>44295</v>
      </c>
      <c r="U1441">
        <v>2020</v>
      </c>
      <c r="X1441">
        <v>1</v>
      </c>
      <c r="Y1441">
        <v>8</v>
      </c>
      <c r="Z1441" t="s">
        <v>15574</v>
      </c>
      <c r="AA1441" t="s">
        <v>977</v>
      </c>
      <c r="AB1441" t="s">
        <v>3997</v>
      </c>
      <c r="AC1441" t="s">
        <v>15575</v>
      </c>
      <c r="AD1441" t="s">
        <v>15576</v>
      </c>
      <c r="AE1441" t="s">
        <v>15577</v>
      </c>
      <c r="AF1441" t="s">
        <v>15578</v>
      </c>
      <c r="AG1441" t="s">
        <v>15579</v>
      </c>
      <c r="AH1441" t="s">
        <v>15580</v>
      </c>
      <c r="AI1441" t="s">
        <v>15581</v>
      </c>
      <c r="AK1441">
        <v>8</v>
      </c>
      <c r="AM1441">
        <v>30</v>
      </c>
      <c r="AN1441" t="s">
        <v>42</v>
      </c>
      <c r="AO1441" s="1">
        <v>44295</v>
      </c>
      <c r="AR1441" t="s">
        <v>42</v>
      </c>
      <c r="AS1441" t="s">
        <v>43</v>
      </c>
    </row>
    <row r="1442" spans="1:45" x14ac:dyDescent="0.25">
      <c r="A1442" t="b">
        <f t="shared" si="325"/>
        <v>1</v>
      </c>
      <c r="B1442" t="b">
        <f t="shared" si="326"/>
        <v>0</v>
      </c>
      <c r="C1442" t="b">
        <f t="shared" si="327"/>
        <v>0</v>
      </c>
      <c r="D1442" t="b">
        <f t="shared" si="328"/>
        <v>0</v>
      </c>
      <c r="E1442" t="b">
        <f t="shared" si="328"/>
        <v>0</v>
      </c>
      <c r="F1442" t="b">
        <f t="shared" si="328"/>
        <v>1</v>
      </c>
      <c r="G1442" t="b">
        <f t="shared" si="323"/>
        <v>0</v>
      </c>
      <c r="H1442" t="b">
        <f t="shared" si="323"/>
        <v>0</v>
      </c>
      <c r="I1442" t="b">
        <f>IF(OR(IFERROR(SEARCH("internet",P1442),FALSE),OR(IFERROR(SEARCH("vision",P1442),FALSE),OR(IFERROR(SEARCH("radar",P1442),FALSE),IFERROR(SEARCH("image",P1442),FALSE)))),FALSE,TRUE)</f>
        <v>1</v>
      </c>
      <c r="J1442" t="b">
        <f>IF(OR(IFERROR(SEARCH("internet",Z1442),FALSE),OR(IFERROR(SEARCH("vision",Z1442),FALSE),OR(IFERROR(SEARCH("radar",Z1442),FALSE),IFERROR(SEARCH("image",Z1442),FALSE)))),FALSE,TRUE)</f>
        <v>1</v>
      </c>
      <c r="K1442" t="b">
        <f>IF(OR(IFERROR(SEARCH("internet",AF1442),FALSE),OR(IFERROR(SEARCH("vision",AF1442),FALSE),OR(IFERROR(SEARCH("radar",AF1442),FALSE),IFERROR(SEARCH("image",AF1442),FALSE)))),FALSE,TRUE)</f>
        <v>1</v>
      </c>
      <c r="L1442" t="b">
        <f t="shared" ref="L1442:O1442" si="340">IF(OR(IFERROR(SEARCH("internet",AG1442),FALSE),OR(IFERROR(SEARCH("vision",AG1442),FALSE),OR(IFERROR(SEARCH("radar",AG1442),FALSE),IFERROR(SEARCH("image",AG1442),FALSE)))),FALSE,TRUE)</f>
        <v>1</v>
      </c>
      <c r="M1442" t="b">
        <f t="shared" si="340"/>
        <v>1</v>
      </c>
      <c r="N1442" t="b">
        <f t="shared" si="340"/>
        <v>1</v>
      </c>
      <c r="O1442" t="b">
        <f t="shared" si="340"/>
        <v>1</v>
      </c>
      <c r="P1442" t="s">
        <v>15582</v>
      </c>
      <c r="Q1442" t="s">
        <v>15583</v>
      </c>
      <c r="R1442" t="s">
        <v>15584</v>
      </c>
      <c r="S1442" t="s">
        <v>6896</v>
      </c>
      <c r="T1442" s="1">
        <v>44531</v>
      </c>
      <c r="U1442">
        <v>2021</v>
      </c>
      <c r="X1442">
        <v>1</v>
      </c>
      <c r="Y1442">
        <v>6</v>
      </c>
      <c r="Z1442" t="s">
        <v>15585</v>
      </c>
      <c r="AA1442" t="s">
        <v>6898</v>
      </c>
      <c r="AB1442" t="s">
        <v>6899</v>
      </c>
      <c r="AC1442" t="s">
        <v>15586</v>
      </c>
      <c r="AE1442" t="s">
        <v>15587</v>
      </c>
      <c r="AF1442" t="s">
        <v>15588</v>
      </c>
      <c r="AG1442" t="s">
        <v>15589</v>
      </c>
      <c r="AH1442" t="s">
        <v>15590</v>
      </c>
      <c r="AI1442" t="s">
        <v>15591</v>
      </c>
      <c r="AK1442">
        <v>8</v>
      </c>
      <c r="AM1442">
        <v>21</v>
      </c>
      <c r="AN1442" t="s">
        <v>42</v>
      </c>
      <c r="AO1442" s="1">
        <v>44531</v>
      </c>
      <c r="AR1442" t="s">
        <v>42</v>
      </c>
      <c r="AS1442" t="s">
        <v>43</v>
      </c>
    </row>
    <row r="1443" spans="1:45" hidden="1" x14ac:dyDescent="0.25">
      <c r="A1443" t="b">
        <f t="shared" si="325"/>
        <v>0</v>
      </c>
      <c r="B1443" t="b">
        <f t="shared" si="326"/>
        <v>0</v>
      </c>
      <c r="C1443" t="b">
        <f t="shared" si="327"/>
        <v>0</v>
      </c>
      <c r="D1443" t="b">
        <f t="shared" si="328"/>
        <v>0</v>
      </c>
      <c r="E1443" t="b">
        <f t="shared" si="328"/>
        <v>0</v>
      </c>
      <c r="F1443" t="b">
        <f t="shared" si="328"/>
        <v>1</v>
      </c>
      <c r="G1443" t="b">
        <f t="shared" si="323"/>
        <v>0</v>
      </c>
      <c r="H1443" t="b">
        <f t="shared" si="323"/>
        <v>0</v>
      </c>
      <c r="I1443" t="b">
        <f t="shared" si="329"/>
        <v>1</v>
      </c>
      <c r="J1443" t="b">
        <f t="shared" si="330"/>
        <v>0</v>
      </c>
      <c r="K1443" t="b">
        <f t="shared" si="331"/>
        <v>1</v>
      </c>
      <c r="L1443" t="b">
        <f t="shared" si="331"/>
        <v>1</v>
      </c>
      <c r="M1443" t="b">
        <f t="shared" si="331"/>
        <v>1</v>
      </c>
      <c r="N1443" t="b">
        <f t="shared" si="324"/>
        <v>1</v>
      </c>
      <c r="O1443" t="b">
        <f t="shared" si="324"/>
        <v>1</v>
      </c>
      <c r="P1443" t="s">
        <v>15592</v>
      </c>
      <c r="Q1443" t="s">
        <v>15593</v>
      </c>
      <c r="R1443" t="s">
        <v>15594</v>
      </c>
      <c r="S1443" t="s">
        <v>15595</v>
      </c>
      <c r="T1443" s="1">
        <v>44932</v>
      </c>
      <c r="U1443">
        <v>2023</v>
      </c>
      <c r="V1443">
        <v>4</v>
      </c>
      <c r="X1443">
        <v>56</v>
      </c>
      <c r="Y1443">
        <v>78</v>
      </c>
      <c r="Z1443" t="s">
        <v>15596</v>
      </c>
      <c r="AA1443" t="s">
        <v>15597</v>
      </c>
      <c r="AC1443" t="s">
        <v>15598</v>
      </c>
      <c r="AD1443" t="s">
        <v>15599</v>
      </c>
      <c r="AE1443" t="s">
        <v>15600</v>
      </c>
      <c r="AF1443" t="s">
        <v>15601</v>
      </c>
      <c r="AG1443" t="s">
        <v>15602</v>
      </c>
      <c r="AH1443" t="s">
        <v>15603</v>
      </c>
      <c r="AI1443" t="s">
        <v>15604</v>
      </c>
      <c r="AK1443">
        <v>8</v>
      </c>
      <c r="AM1443">
        <v>158</v>
      </c>
      <c r="AN1443" t="s">
        <v>270</v>
      </c>
      <c r="AO1443" s="1">
        <v>44895</v>
      </c>
      <c r="AR1443" t="s">
        <v>42</v>
      </c>
      <c r="AS1443" t="s">
        <v>57</v>
      </c>
    </row>
    <row r="1444" spans="1:45" hidden="1" x14ac:dyDescent="0.25">
      <c r="A1444" t="b">
        <f t="shared" si="325"/>
        <v>0</v>
      </c>
      <c r="B1444" t="b">
        <f t="shared" si="326"/>
        <v>0</v>
      </c>
      <c r="C1444" t="b">
        <f t="shared" si="327"/>
        <v>0</v>
      </c>
      <c r="D1444" t="b">
        <f t="shared" si="328"/>
        <v>0</v>
      </c>
      <c r="E1444" t="b">
        <f t="shared" si="328"/>
        <v>0</v>
      </c>
      <c r="F1444" t="b">
        <f t="shared" si="328"/>
        <v>0</v>
      </c>
      <c r="G1444" t="b">
        <f t="shared" si="323"/>
        <v>0</v>
      </c>
      <c r="H1444" t="b">
        <f t="shared" si="323"/>
        <v>0</v>
      </c>
      <c r="I1444" t="b">
        <f t="shared" si="329"/>
        <v>1</v>
      </c>
      <c r="J1444" t="b">
        <f t="shared" si="330"/>
        <v>0</v>
      </c>
      <c r="K1444" t="b">
        <f t="shared" si="331"/>
        <v>1</v>
      </c>
      <c r="L1444" t="b">
        <f t="shared" si="331"/>
        <v>1</v>
      </c>
      <c r="M1444" t="b">
        <f t="shared" si="331"/>
        <v>0</v>
      </c>
      <c r="N1444" t="b">
        <f t="shared" si="324"/>
        <v>0</v>
      </c>
      <c r="O1444" t="b">
        <f t="shared" si="324"/>
        <v>1</v>
      </c>
      <c r="P1444" t="s">
        <v>15605</v>
      </c>
      <c r="Q1444" t="s">
        <v>15606</v>
      </c>
      <c r="R1444" t="s">
        <v>15607</v>
      </c>
      <c r="S1444" t="s">
        <v>481</v>
      </c>
      <c r="T1444" s="1">
        <v>40616</v>
      </c>
      <c r="U1444">
        <v>2010</v>
      </c>
      <c r="X1444">
        <v>1</v>
      </c>
      <c r="Y1444">
        <v>8</v>
      </c>
      <c r="Z1444" t="s">
        <v>15608</v>
      </c>
      <c r="AA1444" t="s">
        <v>483</v>
      </c>
      <c r="AB1444" t="s">
        <v>484</v>
      </c>
      <c r="AC1444" t="s">
        <v>15609</v>
      </c>
      <c r="AE1444" t="s">
        <v>15610</v>
      </c>
      <c r="AF1444" t="s">
        <v>15611</v>
      </c>
      <c r="AG1444" t="s">
        <v>15612</v>
      </c>
      <c r="AH1444" t="s">
        <v>15613</v>
      </c>
      <c r="AI1444" t="s">
        <v>15614</v>
      </c>
      <c r="AK1444">
        <v>8</v>
      </c>
      <c r="AM1444">
        <v>19</v>
      </c>
      <c r="AN1444" t="s">
        <v>42</v>
      </c>
      <c r="AO1444" s="1">
        <v>40616</v>
      </c>
      <c r="AR1444" t="s">
        <v>42</v>
      </c>
      <c r="AS1444" t="s">
        <v>43</v>
      </c>
    </row>
    <row r="1445" spans="1:45" hidden="1" x14ac:dyDescent="0.25">
      <c r="A1445" t="b">
        <f t="shared" si="325"/>
        <v>0</v>
      </c>
      <c r="B1445" t="b">
        <f t="shared" si="326"/>
        <v>0</v>
      </c>
      <c r="C1445" t="b">
        <f t="shared" si="327"/>
        <v>0</v>
      </c>
      <c r="D1445" t="b">
        <f t="shared" si="328"/>
        <v>0</v>
      </c>
      <c r="E1445" t="b">
        <f t="shared" si="328"/>
        <v>0</v>
      </c>
      <c r="F1445" t="b">
        <f t="shared" si="328"/>
        <v>0</v>
      </c>
      <c r="G1445" t="b">
        <f t="shared" si="323"/>
        <v>0</v>
      </c>
      <c r="H1445" t="b">
        <f t="shared" si="323"/>
        <v>0</v>
      </c>
      <c r="I1445" t="b">
        <f t="shared" si="329"/>
        <v>1</v>
      </c>
      <c r="J1445" t="b">
        <f t="shared" si="330"/>
        <v>1</v>
      </c>
      <c r="K1445" t="b">
        <f t="shared" si="331"/>
        <v>1</v>
      </c>
      <c r="L1445" t="b">
        <f t="shared" si="331"/>
        <v>1</v>
      </c>
      <c r="M1445" t="b">
        <f t="shared" si="331"/>
        <v>1</v>
      </c>
      <c r="N1445" t="b">
        <f t="shared" si="324"/>
        <v>1</v>
      </c>
      <c r="O1445" t="b">
        <f t="shared" si="324"/>
        <v>1</v>
      </c>
      <c r="P1445" t="s">
        <v>15615</v>
      </c>
      <c r="Q1445" t="s">
        <v>15616</v>
      </c>
      <c r="R1445" t="s">
        <v>15617</v>
      </c>
      <c r="S1445" t="s">
        <v>6304</v>
      </c>
      <c r="T1445" s="1">
        <v>42411</v>
      </c>
      <c r="U1445">
        <v>2015</v>
      </c>
      <c r="X1445">
        <v>1</v>
      </c>
      <c r="Y1445">
        <v>10</v>
      </c>
      <c r="Z1445" t="s">
        <v>15618</v>
      </c>
      <c r="AB1445" t="s">
        <v>6306</v>
      </c>
      <c r="AC1445" t="s">
        <v>15619</v>
      </c>
      <c r="AE1445" t="s">
        <v>15620</v>
      </c>
      <c r="AG1445" t="s">
        <v>15621</v>
      </c>
      <c r="AH1445" t="s">
        <v>15622</v>
      </c>
      <c r="AI1445" t="s">
        <v>15623</v>
      </c>
      <c r="AK1445">
        <v>8</v>
      </c>
      <c r="AM1445">
        <v>27</v>
      </c>
      <c r="AO1445" s="1">
        <v>42411</v>
      </c>
      <c r="AR1445" t="s">
        <v>42</v>
      </c>
      <c r="AS1445" t="s">
        <v>43</v>
      </c>
    </row>
    <row r="1446" spans="1:45" hidden="1" x14ac:dyDescent="0.25">
      <c r="A1446" t="b">
        <f t="shared" si="325"/>
        <v>0</v>
      </c>
      <c r="B1446" t="b">
        <f t="shared" si="326"/>
        <v>0</v>
      </c>
      <c r="C1446" t="b">
        <f t="shared" si="327"/>
        <v>0</v>
      </c>
      <c r="D1446" t="b">
        <f t="shared" si="328"/>
        <v>0</v>
      </c>
      <c r="E1446" t="b">
        <f t="shared" si="328"/>
        <v>0</v>
      </c>
      <c r="F1446" t="b">
        <f t="shared" si="328"/>
        <v>0</v>
      </c>
      <c r="G1446" t="b">
        <f t="shared" si="323"/>
        <v>0</v>
      </c>
      <c r="H1446" t="b">
        <f t="shared" si="323"/>
        <v>0</v>
      </c>
      <c r="I1446" t="b">
        <f t="shared" si="329"/>
        <v>1</v>
      </c>
      <c r="J1446" t="b">
        <f t="shared" si="330"/>
        <v>1</v>
      </c>
      <c r="K1446" t="b">
        <f t="shared" si="331"/>
        <v>1</v>
      </c>
      <c r="L1446" t="b">
        <f t="shared" si="331"/>
        <v>1</v>
      </c>
      <c r="M1446" t="b">
        <f t="shared" si="331"/>
        <v>1</v>
      </c>
      <c r="N1446" t="b">
        <f t="shared" si="324"/>
        <v>1</v>
      </c>
      <c r="O1446" t="b">
        <f t="shared" si="324"/>
        <v>1</v>
      </c>
      <c r="P1446" t="s">
        <v>15624</v>
      </c>
      <c r="Q1446" t="s">
        <v>15625</v>
      </c>
      <c r="R1446" t="s">
        <v>15626</v>
      </c>
      <c r="S1446" t="s">
        <v>15627</v>
      </c>
      <c r="T1446" s="1">
        <v>43475</v>
      </c>
      <c r="U1446">
        <v>2018</v>
      </c>
      <c r="X1446">
        <v>284</v>
      </c>
      <c r="Y1446">
        <v>289</v>
      </c>
      <c r="Z1446" t="s">
        <v>15628</v>
      </c>
      <c r="AB1446" t="s">
        <v>15629</v>
      </c>
      <c r="AC1446" t="s">
        <v>15630</v>
      </c>
      <c r="AE1446" t="s">
        <v>15631</v>
      </c>
      <c r="AF1446" t="s">
        <v>15632</v>
      </c>
      <c r="AG1446" t="s">
        <v>15633</v>
      </c>
      <c r="AH1446" t="s">
        <v>15634</v>
      </c>
      <c r="AI1446" t="s">
        <v>15635</v>
      </c>
      <c r="AK1446">
        <v>8</v>
      </c>
      <c r="AM1446">
        <v>9</v>
      </c>
      <c r="AN1446" t="s">
        <v>42</v>
      </c>
      <c r="AO1446" s="1">
        <v>43475</v>
      </c>
      <c r="AR1446" t="s">
        <v>42</v>
      </c>
      <c r="AS1446" t="s">
        <v>43</v>
      </c>
    </row>
    <row r="1447" spans="1:45" hidden="1" x14ac:dyDescent="0.25">
      <c r="A1447" t="b">
        <f t="shared" si="325"/>
        <v>0</v>
      </c>
      <c r="B1447" t="b">
        <f t="shared" si="326"/>
        <v>0</v>
      </c>
      <c r="C1447" t="b">
        <f t="shared" si="327"/>
        <v>0</v>
      </c>
      <c r="D1447" t="b">
        <f t="shared" si="328"/>
        <v>0</v>
      </c>
      <c r="E1447" t="b">
        <f t="shared" si="328"/>
        <v>0</v>
      </c>
      <c r="F1447" t="b">
        <f t="shared" si="328"/>
        <v>0</v>
      </c>
      <c r="G1447" t="b">
        <f t="shared" si="323"/>
        <v>0</v>
      </c>
      <c r="H1447" t="b">
        <f t="shared" si="323"/>
        <v>0</v>
      </c>
      <c r="I1447" t="b">
        <f t="shared" si="329"/>
        <v>1</v>
      </c>
      <c r="J1447" t="b">
        <f t="shared" si="330"/>
        <v>1</v>
      </c>
      <c r="K1447" t="b">
        <f t="shared" si="331"/>
        <v>1</v>
      </c>
      <c r="L1447" t="b">
        <f t="shared" si="331"/>
        <v>1</v>
      </c>
      <c r="M1447" t="b">
        <f t="shared" si="331"/>
        <v>1</v>
      </c>
      <c r="N1447" t="b">
        <f t="shared" si="324"/>
        <v>1</v>
      </c>
      <c r="O1447" t="b">
        <f t="shared" si="324"/>
        <v>1</v>
      </c>
      <c r="P1447" t="s">
        <v>15636</v>
      </c>
      <c r="Q1447" t="s">
        <v>15637</v>
      </c>
      <c r="R1447" t="s">
        <v>15638</v>
      </c>
      <c r="S1447" t="s">
        <v>190</v>
      </c>
      <c r="T1447" s="1">
        <v>44033</v>
      </c>
      <c r="U1447">
        <v>2020</v>
      </c>
      <c r="V1447">
        <v>8</v>
      </c>
      <c r="X1447">
        <v>128050</v>
      </c>
      <c r="Y1447">
        <v>128067</v>
      </c>
      <c r="Z1447" t="s">
        <v>15639</v>
      </c>
      <c r="AA1447" t="s">
        <v>192</v>
      </c>
      <c r="AC1447" t="s">
        <v>15640</v>
      </c>
      <c r="AD1447" t="s">
        <v>15641</v>
      </c>
      <c r="AE1447" t="s">
        <v>15642</v>
      </c>
      <c r="AF1447" t="s">
        <v>15643</v>
      </c>
      <c r="AG1447" t="s">
        <v>15644</v>
      </c>
      <c r="AH1447" t="s">
        <v>15645</v>
      </c>
      <c r="AI1447" t="s">
        <v>15646</v>
      </c>
      <c r="AK1447">
        <v>8</v>
      </c>
      <c r="AM1447">
        <v>37</v>
      </c>
      <c r="AN1447" t="s">
        <v>270</v>
      </c>
      <c r="AO1447" s="1">
        <v>44022</v>
      </c>
      <c r="AR1447" t="s">
        <v>42</v>
      </c>
      <c r="AS1447" t="s">
        <v>57</v>
      </c>
    </row>
    <row r="1448" spans="1:45" hidden="1" x14ac:dyDescent="0.25">
      <c r="A1448" t="b">
        <f t="shared" si="325"/>
        <v>0</v>
      </c>
      <c r="B1448" t="b">
        <f t="shared" si="326"/>
        <v>0</v>
      </c>
      <c r="C1448" t="b">
        <f t="shared" si="327"/>
        <v>0</v>
      </c>
      <c r="D1448" t="b">
        <f t="shared" si="328"/>
        <v>0</v>
      </c>
      <c r="E1448" t="b">
        <f t="shared" si="328"/>
        <v>0</v>
      </c>
      <c r="F1448" t="b">
        <f t="shared" si="328"/>
        <v>0</v>
      </c>
      <c r="G1448" t="b">
        <f t="shared" si="323"/>
        <v>0</v>
      </c>
      <c r="H1448" t="b">
        <f t="shared" si="323"/>
        <v>0</v>
      </c>
      <c r="I1448" t="b">
        <f t="shared" si="329"/>
        <v>1</v>
      </c>
      <c r="J1448" t="b">
        <f t="shared" si="330"/>
        <v>1</v>
      </c>
      <c r="K1448" t="b">
        <f t="shared" si="331"/>
        <v>1</v>
      </c>
      <c r="L1448" t="b">
        <f t="shared" si="331"/>
        <v>1</v>
      </c>
      <c r="M1448" t="b">
        <f t="shared" si="331"/>
        <v>1</v>
      </c>
      <c r="N1448" t="b">
        <f t="shared" si="324"/>
        <v>1</v>
      </c>
      <c r="O1448" t="b">
        <f t="shared" si="324"/>
        <v>1</v>
      </c>
      <c r="P1448" t="s">
        <v>15647</v>
      </c>
      <c r="Q1448" t="s">
        <v>15648</v>
      </c>
      <c r="R1448" t="s">
        <v>2688</v>
      </c>
      <c r="S1448" t="s">
        <v>15649</v>
      </c>
      <c r="T1448" s="1">
        <v>43052</v>
      </c>
      <c r="U1448">
        <v>2017</v>
      </c>
      <c r="X1448">
        <v>923</v>
      </c>
      <c r="Y1448">
        <v>928</v>
      </c>
      <c r="Z1448" t="s">
        <v>15650</v>
      </c>
      <c r="AA1448" t="s">
        <v>14428</v>
      </c>
      <c r="AB1448" t="s">
        <v>15651</v>
      </c>
      <c r="AC1448" t="s">
        <v>15652</v>
      </c>
      <c r="AE1448" t="s">
        <v>15653</v>
      </c>
      <c r="AF1448" t="s">
        <v>15654</v>
      </c>
      <c r="AG1448" t="s">
        <v>15655</v>
      </c>
      <c r="AH1448" t="s">
        <v>15656</v>
      </c>
      <c r="AI1448" t="s">
        <v>15657</v>
      </c>
      <c r="AK1448">
        <v>8</v>
      </c>
      <c r="AM1448">
        <v>19</v>
      </c>
      <c r="AN1448" t="s">
        <v>42</v>
      </c>
      <c r="AO1448" s="1">
        <v>43052</v>
      </c>
      <c r="AR1448" t="s">
        <v>42</v>
      </c>
      <c r="AS1448" t="s">
        <v>43</v>
      </c>
    </row>
    <row r="1449" spans="1:45" hidden="1" x14ac:dyDescent="0.25">
      <c r="A1449" t="b">
        <f t="shared" si="325"/>
        <v>0</v>
      </c>
      <c r="B1449" t="b">
        <f t="shared" si="326"/>
        <v>0</v>
      </c>
      <c r="C1449" t="b">
        <f t="shared" si="327"/>
        <v>0</v>
      </c>
      <c r="D1449" t="b">
        <f t="shared" si="328"/>
        <v>0</v>
      </c>
      <c r="E1449" t="b">
        <f t="shared" si="328"/>
        <v>0</v>
      </c>
      <c r="F1449" t="b">
        <f t="shared" si="328"/>
        <v>0</v>
      </c>
      <c r="G1449" t="b">
        <f t="shared" si="323"/>
        <v>0</v>
      </c>
      <c r="H1449" t="b">
        <f t="shared" si="323"/>
        <v>0</v>
      </c>
      <c r="I1449" t="b">
        <f t="shared" si="329"/>
        <v>1</v>
      </c>
      <c r="J1449" t="b">
        <f t="shared" si="330"/>
        <v>1</v>
      </c>
      <c r="K1449" t="b">
        <f t="shared" si="331"/>
        <v>1</v>
      </c>
      <c r="L1449" t="b">
        <f t="shared" si="331"/>
        <v>1</v>
      </c>
      <c r="M1449" t="b">
        <f t="shared" si="331"/>
        <v>1</v>
      </c>
      <c r="N1449" t="b">
        <f t="shared" si="324"/>
        <v>1</v>
      </c>
      <c r="O1449" t="b">
        <f t="shared" si="324"/>
        <v>1</v>
      </c>
      <c r="P1449" t="s">
        <v>15658</v>
      </c>
      <c r="Q1449" t="s">
        <v>15659</v>
      </c>
      <c r="R1449" t="s">
        <v>15660</v>
      </c>
      <c r="S1449" t="s">
        <v>15661</v>
      </c>
      <c r="U1449">
        <v>2022</v>
      </c>
      <c r="V1449" t="s">
        <v>12609</v>
      </c>
      <c r="W1449">
        <v>99</v>
      </c>
      <c r="X1449">
        <v>1</v>
      </c>
      <c r="Y1449">
        <v>23</v>
      </c>
      <c r="Z1449" t="s">
        <v>15662</v>
      </c>
      <c r="AA1449" t="s">
        <v>15663</v>
      </c>
      <c r="AC1449" t="s">
        <v>15664</v>
      </c>
      <c r="AE1449" t="s">
        <v>15665</v>
      </c>
      <c r="AF1449" t="s">
        <v>15666</v>
      </c>
      <c r="AG1449" t="s">
        <v>15667</v>
      </c>
      <c r="AK1449">
        <v>8</v>
      </c>
      <c r="AN1449" t="s">
        <v>42</v>
      </c>
      <c r="AO1449" s="1">
        <v>44608</v>
      </c>
      <c r="AR1449" t="s">
        <v>42</v>
      </c>
      <c r="AS1449" t="s">
        <v>12616</v>
      </c>
    </row>
    <row r="1450" spans="1:45" hidden="1" x14ac:dyDescent="0.25">
      <c r="A1450" t="b">
        <f t="shared" si="325"/>
        <v>0</v>
      </c>
      <c r="B1450" t="b">
        <f t="shared" si="326"/>
        <v>0</v>
      </c>
      <c r="C1450" t="b">
        <f t="shared" si="327"/>
        <v>0</v>
      </c>
      <c r="D1450" t="b">
        <f t="shared" si="328"/>
        <v>0</v>
      </c>
      <c r="E1450" t="b">
        <f t="shared" si="328"/>
        <v>0</v>
      </c>
      <c r="F1450" t="b">
        <f t="shared" si="328"/>
        <v>0</v>
      </c>
      <c r="G1450" t="b">
        <f t="shared" si="323"/>
        <v>0</v>
      </c>
      <c r="H1450" t="b">
        <f t="shared" si="323"/>
        <v>0</v>
      </c>
      <c r="I1450" t="b">
        <f t="shared" si="329"/>
        <v>1</v>
      </c>
      <c r="J1450" t="b">
        <f t="shared" si="330"/>
        <v>1</v>
      </c>
      <c r="K1450" t="b">
        <f t="shared" si="331"/>
        <v>1</v>
      </c>
      <c r="L1450" t="b">
        <f t="shared" si="331"/>
        <v>1</v>
      </c>
      <c r="M1450" t="b">
        <f t="shared" si="331"/>
        <v>1</v>
      </c>
      <c r="N1450" t="b">
        <f t="shared" si="324"/>
        <v>1</v>
      </c>
      <c r="O1450" t="b">
        <f t="shared" si="324"/>
        <v>1</v>
      </c>
      <c r="P1450" t="s">
        <v>15668</v>
      </c>
      <c r="Q1450" t="s">
        <v>15669</v>
      </c>
      <c r="R1450" t="s">
        <v>15670</v>
      </c>
      <c r="S1450" t="s">
        <v>15671</v>
      </c>
      <c r="T1450" s="1">
        <v>43867</v>
      </c>
      <c r="U1450">
        <v>2019</v>
      </c>
      <c r="V1450">
        <v>4</v>
      </c>
      <c r="W1450">
        <v>1</v>
      </c>
      <c r="X1450">
        <v>42</v>
      </c>
      <c r="Y1450">
        <v>53</v>
      </c>
      <c r="Z1450" t="s">
        <v>15672</v>
      </c>
      <c r="AA1450" t="s">
        <v>15673</v>
      </c>
      <c r="AC1450" t="s">
        <v>15674</v>
      </c>
      <c r="AE1450" t="s">
        <v>15675</v>
      </c>
      <c r="AF1450" t="s">
        <v>15676</v>
      </c>
      <c r="AG1450" t="s">
        <v>15677</v>
      </c>
      <c r="AK1450">
        <v>8</v>
      </c>
      <c r="AO1450" s="1">
        <v>43867</v>
      </c>
      <c r="AR1450" t="s">
        <v>15678</v>
      </c>
      <c r="AS1450" t="s">
        <v>15679</v>
      </c>
    </row>
    <row r="1451" spans="1:45" hidden="1" x14ac:dyDescent="0.25">
      <c r="A1451" t="b">
        <f t="shared" si="325"/>
        <v>0</v>
      </c>
      <c r="B1451" t="b">
        <f t="shared" si="326"/>
        <v>0</v>
      </c>
      <c r="C1451" t="b">
        <f t="shared" si="327"/>
        <v>0</v>
      </c>
      <c r="D1451" t="b">
        <f t="shared" si="328"/>
        <v>0</v>
      </c>
      <c r="E1451" t="b">
        <f t="shared" si="328"/>
        <v>0</v>
      </c>
      <c r="F1451" t="b">
        <f t="shared" si="328"/>
        <v>0</v>
      </c>
      <c r="G1451" t="b">
        <f t="shared" si="323"/>
        <v>0</v>
      </c>
      <c r="H1451" t="b">
        <f t="shared" si="323"/>
        <v>0</v>
      </c>
      <c r="I1451" t="b">
        <f t="shared" si="329"/>
        <v>1</v>
      </c>
      <c r="J1451" t="b">
        <f t="shared" si="330"/>
        <v>1</v>
      </c>
      <c r="K1451" t="b">
        <f t="shared" si="331"/>
        <v>1</v>
      </c>
      <c r="L1451" t="b">
        <f t="shared" si="331"/>
        <v>1</v>
      </c>
      <c r="M1451" t="b">
        <f t="shared" si="331"/>
        <v>1</v>
      </c>
      <c r="N1451" t="b">
        <f t="shared" si="324"/>
        <v>1</v>
      </c>
      <c r="O1451" t="b">
        <f t="shared" si="324"/>
        <v>1</v>
      </c>
      <c r="P1451" t="s">
        <v>15680</v>
      </c>
      <c r="Q1451" t="s">
        <v>15681</v>
      </c>
      <c r="R1451" t="s">
        <v>15682</v>
      </c>
      <c r="S1451" t="s">
        <v>2017</v>
      </c>
      <c r="T1451" s="1">
        <v>42943</v>
      </c>
      <c r="U1451">
        <v>2017</v>
      </c>
      <c r="X1451">
        <v>625</v>
      </c>
      <c r="Y1451">
        <v>632</v>
      </c>
      <c r="Z1451" t="s">
        <v>15683</v>
      </c>
      <c r="AB1451" t="s">
        <v>2019</v>
      </c>
      <c r="AC1451" t="s">
        <v>15684</v>
      </c>
      <c r="AE1451" t="s">
        <v>15685</v>
      </c>
      <c r="AG1451" t="s">
        <v>15686</v>
      </c>
      <c r="AH1451" t="s">
        <v>15687</v>
      </c>
      <c r="AI1451" t="s">
        <v>15688</v>
      </c>
      <c r="AK1451">
        <v>8</v>
      </c>
      <c r="AM1451">
        <v>23</v>
      </c>
      <c r="AN1451" t="s">
        <v>42</v>
      </c>
      <c r="AO1451" s="1">
        <v>42943</v>
      </c>
      <c r="AR1451" t="s">
        <v>42</v>
      </c>
      <c r="AS1451" t="s">
        <v>43</v>
      </c>
    </row>
    <row r="1452" spans="1:45" hidden="1" x14ac:dyDescent="0.25">
      <c r="A1452" t="b">
        <f t="shared" si="325"/>
        <v>0</v>
      </c>
      <c r="B1452" t="b">
        <f t="shared" si="326"/>
        <v>0</v>
      </c>
      <c r="C1452" t="b">
        <f t="shared" si="327"/>
        <v>0</v>
      </c>
      <c r="D1452" t="b">
        <f t="shared" si="328"/>
        <v>0</v>
      </c>
      <c r="E1452" t="b">
        <f t="shared" si="328"/>
        <v>0</v>
      </c>
      <c r="F1452" t="b">
        <f t="shared" si="328"/>
        <v>0</v>
      </c>
      <c r="G1452" t="b">
        <f t="shared" si="323"/>
        <v>0</v>
      </c>
      <c r="H1452" t="b">
        <f t="shared" si="323"/>
        <v>0</v>
      </c>
      <c r="I1452" t="b">
        <f t="shared" si="329"/>
        <v>1</v>
      </c>
      <c r="J1452" t="b">
        <f t="shared" si="330"/>
        <v>1</v>
      </c>
      <c r="K1452" t="b">
        <f t="shared" si="331"/>
        <v>1</v>
      </c>
      <c r="L1452" t="b">
        <f t="shared" si="331"/>
        <v>1</v>
      </c>
      <c r="M1452" t="b">
        <f t="shared" si="331"/>
        <v>1</v>
      </c>
      <c r="N1452" t="b">
        <f t="shared" si="324"/>
        <v>1</v>
      </c>
      <c r="O1452" t="b">
        <f t="shared" si="324"/>
        <v>1</v>
      </c>
      <c r="P1452" t="s">
        <v>15689</v>
      </c>
      <c r="Q1452" t="s">
        <v>15690</v>
      </c>
      <c r="R1452" t="s">
        <v>15691</v>
      </c>
      <c r="S1452" t="s">
        <v>15692</v>
      </c>
      <c r="T1452" s="1">
        <v>44075</v>
      </c>
      <c r="U1452">
        <v>2020</v>
      </c>
      <c r="X1452">
        <v>244</v>
      </c>
      <c r="Y1452">
        <v>251</v>
      </c>
      <c r="Z1452" t="s">
        <v>15693</v>
      </c>
      <c r="AA1452" t="s">
        <v>8805</v>
      </c>
      <c r="AB1452" t="s">
        <v>15694</v>
      </c>
      <c r="AC1452" t="s">
        <v>15695</v>
      </c>
      <c r="AE1452" t="s">
        <v>15696</v>
      </c>
      <c r="AF1452" t="s">
        <v>15697</v>
      </c>
      <c r="AG1452" t="s">
        <v>15698</v>
      </c>
      <c r="AH1452" t="s">
        <v>15699</v>
      </c>
      <c r="AI1452" t="s">
        <v>15700</v>
      </c>
      <c r="AK1452">
        <v>8</v>
      </c>
      <c r="AM1452">
        <v>25</v>
      </c>
      <c r="AN1452" t="s">
        <v>42</v>
      </c>
      <c r="AO1452" s="1">
        <v>44075</v>
      </c>
      <c r="AR1452" t="s">
        <v>42</v>
      </c>
      <c r="AS1452" t="s">
        <v>43</v>
      </c>
    </row>
    <row r="1453" spans="1:45" hidden="1" x14ac:dyDescent="0.25">
      <c r="A1453" t="b">
        <f t="shared" si="325"/>
        <v>0</v>
      </c>
      <c r="B1453" t="b">
        <f t="shared" si="326"/>
        <v>0</v>
      </c>
      <c r="C1453" t="b">
        <f t="shared" si="327"/>
        <v>0</v>
      </c>
      <c r="D1453" t="b">
        <f t="shared" si="328"/>
        <v>0</v>
      </c>
      <c r="E1453" t="b">
        <f t="shared" si="328"/>
        <v>0</v>
      </c>
      <c r="F1453" t="b">
        <f t="shared" si="328"/>
        <v>0</v>
      </c>
      <c r="G1453" t="b">
        <f t="shared" si="323"/>
        <v>0</v>
      </c>
      <c r="H1453" t="b">
        <f t="shared" si="323"/>
        <v>0</v>
      </c>
      <c r="I1453" t="b">
        <f t="shared" si="329"/>
        <v>1</v>
      </c>
      <c r="J1453" t="b">
        <f t="shared" si="330"/>
        <v>1</v>
      </c>
      <c r="K1453" t="b">
        <f t="shared" si="331"/>
        <v>1</v>
      </c>
      <c r="L1453" t="b">
        <f t="shared" si="331"/>
        <v>0</v>
      </c>
      <c r="M1453" t="b">
        <f t="shared" si="331"/>
        <v>0</v>
      </c>
      <c r="N1453" t="b">
        <f t="shared" si="324"/>
        <v>1</v>
      </c>
      <c r="O1453" t="b">
        <f t="shared" si="324"/>
        <v>1</v>
      </c>
      <c r="P1453" t="s">
        <v>15701</v>
      </c>
      <c r="Q1453" t="s">
        <v>15702</v>
      </c>
      <c r="R1453" t="s">
        <v>15703</v>
      </c>
      <c r="S1453" t="s">
        <v>4591</v>
      </c>
      <c r="T1453" s="1">
        <v>43475</v>
      </c>
      <c r="U1453">
        <v>2018</v>
      </c>
      <c r="X1453">
        <v>1</v>
      </c>
      <c r="Y1453">
        <v>9</v>
      </c>
      <c r="Z1453" t="s">
        <v>15704</v>
      </c>
      <c r="AA1453" t="s">
        <v>977</v>
      </c>
      <c r="AB1453" t="s">
        <v>4593</v>
      </c>
      <c r="AC1453" t="s">
        <v>15705</v>
      </c>
      <c r="AE1453" t="s">
        <v>15706</v>
      </c>
      <c r="AG1453" t="s">
        <v>15707</v>
      </c>
      <c r="AH1453" t="s">
        <v>15708</v>
      </c>
      <c r="AI1453" t="s">
        <v>15709</v>
      </c>
      <c r="AK1453">
        <v>8</v>
      </c>
      <c r="AM1453">
        <v>18</v>
      </c>
      <c r="AN1453" t="s">
        <v>42</v>
      </c>
      <c r="AO1453" s="1">
        <v>43475</v>
      </c>
      <c r="AR1453" t="s">
        <v>42</v>
      </c>
      <c r="AS1453" t="s">
        <v>43</v>
      </c>
    </row>
    <row r="1454" spans="1:45" x14ac:dyDescent="0.25">
      <c r="A1454" t="b">
        <f t="shared" si="325"/>
        <v>1</v>
      </c>
      <c r="B1454" t="b">
        <f t="shared" si="326"/>
        <v>0</v>
      </c>
      <c r="C1454" t="b">
        <f t="shared" si="327"/>
        <v>0</v>
      </c>
      <c r="D1454" t="b">
        <f t="shared" si="328"/>
        <v>0</v>
      </c>
      <c r="E1454" t="b">
        <f t="shared" si="328"/>
        <v>1</v>
      </c>
      <c r="F1454" t="b">
        <f t="shared" si="328"/>
        <v>0</v>
      </c>
      <c r="G1454" t="b">
        <f t="shared" si="323"/>
        <v>0</v>
      </c>
      <c r="H1454" t="b">
        <f t="shared" si="323"/>
        <v>0</v>
      </c>
      <c r="I1454" t="b">
        <f t="shared" ref="I1454:I1455" si="341">IF(OR(IFERROR(SEARCH("internet",P1454),FALSE),OR(IFERROR(SEARCH("vision",P1454),FALSE),OR(IFERROR(SEARCH("radar",P1454),FALSE),IFERROR(SEARCH("image",P1454),FALSE)))),FALSE,TRUE)</f>
        <v>1</v>
      </c>
      <c r="J1454" t="b">
        <f t="shared" ref="J1454:J1455" si="342">IF(OR(IFERROR(SEARCH("internet",Z1454),FALSE),OR(IFERROR(SEARCH("vision",Z1454),FALSE),OR(IFERROR(SEARCH("radar",Z1454),FALSE),IFERROR(SEARCH("image",Z1454),FALSE)))),FALSE,TRUE)</f>
        <v>1</v>
      </c>
      <c r="K1454" t="b">
        <f t="shared" ref="K1454:O1455" si="343">IF(OR(IFERROR(SEARCH("internet",AF1454),FALSE),OR(IFERROR(SEARCH("vision",AF1454),FALSE),OR(IFERROR(SEARCH("radar",AF1454),FALSE),IFERROR(SEARCH("image",AF1454),FALSE)))),FALSE,TRUE)</f>
        <v>1</v>
      </c>
      <c r="L1454" t="b">
        <f t="shared" si="343"/>
        <v>1</v>
      </c>
      <c r="M1454" t="b">
        <f t="shared" si="343"/>
        <v>1</v>
      </c>
      <c r="N1454" t="b">
        <f t="shared" si="343"/>
        <v>1</v>
      </c>
      <c r="O1454" t="b">
        <f t="shared" si="343"/>
        <v>1</v>
      </c>
      <c r="P1454" t="s">
        <v>15710</v>
      </c>
      <c r="Q1454" t="s">
        <v>15711</v>
      </c>
      <c r="R1454" t="s">
        <v>15712</v>
      </c>
      <c r="S1454" t="s">
        <v>15713</v>
      </c>
      <c r="T1454" s="1">
        <v>42730</v>
      </c>
      <c r="U1454">
        <v>2016</v>
      </c>
      <c r="X1454">
        <v>642</v>
      </c>
      <c r="Y1454">
        <v>651</v>
      </c>
      <c r="Z1454" t="s">
        <v>15714</v>
      </c>
      <c r="AB1454" t="s">
        <v>15715</v>
      </c>
      <c r="AC1454" t="s">
        <v>15716</v>
      </c>
      <c r="AE1454" t="s">
        <v>15717</v>
      </c>
      <c r="AF1454" t="s">
        <v>15718</v>
      </c>
      <c r="AG1454" t="s">
        <v>15719</v>
      </c>
      <c r="AH1454" t="s">
        <v>15720</v>
      </c>
      <c r="AI1454" t="s">
        <v>15721</v>
      </c>
      <c r="AK1454">
        <v>8</v>
      </c>
      <c r="AM1454">
        <v>14</v>
      </c>
      <c r="AN1454" t="s">
        <v>42</v>
      </c>
      <c r="AO1454" s="1">
        <v>42730</v>
      </c>
      <c r="AR1454" t="s">
        <v>42</v>
      </c>
      <c r="AS1454" t="s">
        <v>43</v>
      </c>
    </row>
    <row r="1455" spans="1:45" x14ac:dyDescent="0.25">
      <c r="A1455" t="b">
        <f t="shared" si="325"/>
        <v>1</v>
      </c>
      <c r="B1455" t="b">
        <f t="shared" si="326"/>
        <v>0</v>
      </c>
      <c r="C1455" t="b">
        <f t="shared" si="327"/>
        <v>0</v>
      </c>
      <c r="D1455" t="b">
        <f t="shared" si="328"/>
        <v>0</v>
      </c>
      <c r="E1455" t="b">
        <f t="shared" si="328"/>
        <v>1</v>
      </c>
      <c r="F1455" t="b">
        <f t="shared" si="328"/>
        <v>0</v>
      </c>
      <c r="G1455" t="b">
        <f t="shared" si="323"/>
        <v>0</v>
      </c>
      <c r="H1455" t="b">
        <f t="shared" si="323"/>
        <v>0</v>
      </c>
      <c r="I1455" t="b">
        <f t="shared" si="341"/>
        <v>1</v>
      </c>
      <c r="J1455" t="b">
        <f t="shared" si="342"/>
        <v>1</v>
      </c>
      <c r="K1455" t="b">
        <f t="shared" si="343"/>
        <v>1</v>
      </c>
      <c r="L1455" t="b">
        <f t="shared" si="343"/>
        <v>1</v>
      </c>
      <c r="M1455" t="b">
        <f t="shared" si="343"/>
        <v>1</v>
      </c>
      <c r="N1455" t="b">
        <f t="shared" si="343"/>
        <v>1</v>
      </c>
      <c r="O1455" t="b">
        <f t="shared" si="343"/>
        <v>1</v>
      </c>
      <c r="P1455" t="s">
        <v>15722</v>
      </c>
      <c r="Q1455" t="s">
        <v>15723</v>
      </c>
      <c r="R1455" t="s">
        <v>15724</v>
      </c>
      <c r="S1455" t="s">
        <v>15725</v>
      </c>
      <c r="T1455" s="1">
        <v>43598</v>
      </c>
      <c r="U1455">
        <v>2019</v>
      </c>
      <c r="X1455">
        <v>67</v>
      </c>
      <c r="Y1455">
        <v>72</v>
      </c>
      <c r="Z1455" t="s">
        <v>15726</v>
      </c>
      <c r="AB1455" t="s">
        <v>15727</v>
      </c>
      <c r="AC1455" t="s">
        <v>15728</v>
      </c>
      <c r="AE1455" t="s">
        <v>15729</v>
      </c>
      <c r="AF1455" t="s">
        <v>15730</v>
      </c>
      <c r="AG1455" t="s">
        <v>15731</v>
      </c>
      <c r="AH1455" t="s">
        <v>15732</v>
      </c>
      <c r="AI1455" t="s">
        <v>15733</v>
      </c>
      <c r="AK1455">
        <v>8</v>
      </c>
      <c r="AM1455">
        <v>50</v>
      </c>
      <c r="AN1455" t="s">
        <v>42</v>
      </c>
      <c r="AO1455" s="1">
        <v>43598</v>
      </c>
      <c r="AR1455" t="s">
        <v>42</v>
      </c>
      <c r="AS1455" t="s">
        <v>43</v>
      </c>
    </row>
    <row r="1456" spans="1:45" hidden="1" x14ac:dyDescent="0.25">
      <c r="A1456" t="b">
        <f t="shared" si="325"/>
        <v>0</v>
      </c>
      <c r="B1456" t="b">
        <f t="shared" si="326"/>
        <v>0</v>
      </c>
      <c r="C1456" t="b">
        <f t="shared" si="327"/>
        <v>0</v>
      </c>
      <c r="D1456" t="b">
        <f t="shared" si="328"/>
        <v>0</v>
      </c>
      <c r="E1456" t="b">
        <f t="shared" si="328"/>
        <v>0</v>
      </c>
      <c r="F1456" t="b">
        <f t="shared" si="328"/>
        <v>0</v>
      </c>
      <c r="G1456" t="b">
        <f t="shared" si="323"/>
        <v>0</v>
      </c>
      <c r="H1456" t="b">
        <f t="shared" si="323"/>
        <v>0</v>
      </c>
      <c r="I1456" t="b">
        <f t="shared" si="329"/>
        <v>1</v>
      </c>
      <c r="J1456" t="b">
        <f t="shared" si="330"/>
        <v>1</v>
      </c>
      <c r="K1456" t="b">
        <f t="shared" si="331"/>
        <v>1</v>
      </c>
      <c r="L1456" t="b">
        <f t="shared" si="331"/>
        <v>1</v>
      </c>
      <c r="M1456" t="b">
        <f t="shared" si="331"/>
        <v>1</v>
      </c>
      <c r="N1456" t="b">
        <f t="shared" si="324"/>
        <v>1</v>
      </c>
      <c r="O1456" t="b">
        <f t="shared" si="324"/>
        <v>1</v>
      </c>
      <c r="P1456" t="s">
        <v>15734</v>
      </c>
      <c r="Q1456" t="s">
        <v>15735</v>
      </c>
      <c r="R1456" t="s">
        <v>15736</v>
      </c>
      <c r="S1456" t="s">
        <v>12796</v>
      </c>
      <c r="T1456" s="1">
        <v>42010</v>
      </c>
      <c r="U1456">
        <v>2015</v>
      </c>
      <c r="V1456">
        <v>53</v>
      </c>
      <c r="W1456">
        <v>5</v>
      </c>
      <c r="X1456">
        <v>2308</v>
      </c>
      <c r="Y1456">
        <v>2322</v>
      </c>
      <c r="Z1456" t="s">
        <v>15737</v>
      </c>
      <c r="AA1456" t="s">
        <v>12798</v>
      </c>
      <c r="AC1456" t="s">
        <v>15738</v>
      </c>
      <c r="AD1456" t="s">
        <v>15739</v>
      </c>
      <c r="AE1456" t="s">
        <v>15740</v>
      </c>
      <c r="AF1456" t="s">
        <v>15741</v>
      </c>
      <c r="AG1456" t="s">
        <v>15742</v>
      </c>
      <c r="AH1456" t="s">
        <v>15743</v>
      </c>
      <c r="AI1456" t="s">
        <v>15744</v>
      </c>
      <c r="AK1456">
        <v>7</v>
      </c>
      <c r="AM1456">
        <v>58</v>
      </c>
      <c r="AN1456" t="s">
        <v>42</v>
      </c>
      <c r="AO1456" s="1">
        <v>41926</v>
      </c>
      <c r="AR1456" t="s">
        <v>42</v>
      </c>
      <c r="AS1456" t="s">
        <v>57</v>
      </c>
    </row>
    <row r="1457" spans="1:45" hidden="1" x14ac:dyDescent="0.25">
      <c r="A1457" t="b">
        <f t="shared" si="325"/>
        <v>0</v>
      </c>
      <c r="B1457" t="b">
        <f t="shared" si="326"/>
        <v>0</v>
      </c>
      <c r="C1457" t="b">
        <f t="shared" si="327"/>
        <v>0</v>
      </c>
      <c r="D1457" t="b">
        <f t="shared" si="328"/>
        <v>0</v>
      </c>
      <c r="E1457" t="b">
        <f t="shared" si="328"/>
        <v>0</v>
      </c>
      <c r="F1457" t="b">
        <f t="shared" si="328"/>
        <v>0</v>
      </c>
      <c r="G1457" t="b">
        <f t="shared" si="323"/>
        <v>0</v>
      </c>
      <c r="H1457" t="b">
        <f t="shared" si="323"/>
        <v>0</v>
      </c>
      <c r="I1457" t="b">
        <f t="shared" si="329"/>
        <v>1</v>
      </c>
      <c r="J1457" t="b">
        <f t="shared" si="330"/>
        <v>0</v>
      </c>
      <c r="K1457" t="b">
        <f t="shared" si="331"/>
        <v>1</v>
      </c>
      <c r="L1457" t="b">
        <f t="shared" si="331"/>
        <v>0</v>
      </c>
      <c r="M1457" t="b">
        <f t="shared" si="331"/>
        <v>0</v>
      </c>
      <c r="N1457" t="b">
        <f t="shared" si="324"/>
        <v>0</v>
      </c>
      <c r="O1457" t="b">
        <f t="shared" si="324"/>
        <v>1</v>
      </c>
      <c r="P1457" t="s">
        <v>15745</v>
      </c>
      <c r="Q1457" t="s">
        <v>15746</v>
      </c>
      <c r="R1457" t="s">
        <v>15747</v>
      </c>
      <c r="S1457" t="s">
        <v>3500</v>
      </c>
      <c r="T1457" s="1">
        <v>43262</v>
      </c>
      <c r="U1457">
        <v>2018</v>
      </c>
      <c r="X1457">
        <v>1117</v>
      </c>
      <c r="Y1457">
        <v>1122</v>
      </c>
      <c r="Z1457" t="s">
        <v>15748</v>
      </c>
      <c r="AA1457" t="s">
        <v>1228</v>
      </c>
      <c r="AB1457" t="s">
        <v>3502</v>
      </c>
      <c r="AC1457" t="s">
        <v>15749</v>
      </c>
      <c r="AE1457" t="s">
        <v>15750</v>
      </c>
      <c r="AF1457" t="s">
        <v>15751</v>
      </c>
      <c r="AG1457" t="s">
        <v>15752</v>
      </c>
      <c r="AH1457" t="s">
        <v>15753</v>
      </c>
      <c r="AI1457" t="s">
        <v>15754</v>
      </c>
      <c r="AK1457">
        <v>7</v>
      </c>
      <c r="AL1457">
        <v>1</v>
      </c>
      <c r="AM1457">
        <v>21</v>
      </c>
      <c r="AN1457" t="s">
        <v>42</v>
      </c>
      <c r="AO1457" s="1">
        <v>43262</v>
      </c>
      <c r="AR1457" t="s">
        <v>42</v>
      </c>
      <c r="AS1457" t="s">
        <v>43</v>
      </c>
    </row>
    <row r="1458" spans="1:45" hidden="1" x14ac:dyDescent="0.25">
      <c r="A1458" t="b">
        <f t="shared" si="325"/>
        <v>0</v>
      </c>
      <c r="B1458" t="b">
        <f t="shared" si="326"/>
        <v>0</v>
      </c>
      <c r="C1458" t="b">
        <f t="shared" si="327"/>
        <v>0</v>
      </c>
      <c r="D1458" t="b">
        <f t="shared" si="328"/>
        <v>0</v>
      </c>
      <c r="E1458" t="b">
        <f t="shared" si="328"/>
        <v>0</v>
      </c>
      <c r="F1458" t="b">
        <f t="shared" si="328"/>
        <v>0</v>
      </c>
      <c r="G1458" t="b">
        <f t="shared" si="323"/>
        <v>0</v>
      </c>
      <c r="H1458" t="b">
        <f t="shared" si="323"/>
        <v>0</v>
      </c>
      <c r="I1458" t="b">
        <f t="shared" si="329"/>
        <v>0</v>
      </c>
      <c r="J1458" t="b">
        <f t="shared" si="330"/>
        <v>0</v>
      </c>
      <c r="K1458" t="b">
        <f t="shared" si="331"/>
        <v>1</v>
      </c>
      <c r="L1458" t="b">
        <f t="shared" si="331"/>
        <v>0</v>
      </c>
      <c r="M1458" t="b">
        <f t="shared" si="331"/>
        <v>0</v>
      </c>
      <c r="N1458" t="b">
        <f t="shared" si="324"/>
        <v>0</v>
      </c>
      <c r="O1458" t="b">
        <f t="shared" si="324"/>
        <v>1</v>
      </c>
      <c r="P1458" t="s">
        <v>15755</v>
      </c>
      <c r="Q1458" t="s">
        <v>15756</v>
      </c>
      <c r="R1458" t="s">
        <v>15757</v>
      </c>
      <c r="S1458" t="s">
        <v>12032</v>
      </c>
      <c r="T1458" s="1">
        <v>44169</v>
      </c>
      <c r="U1458">
        <v>2020</v>
      </c>
      <c r="X1458">
        <v>1</v>
      </c>
      <c r="Y1458">
        <v>6</v>
      </c>
      <c r="Z1458" t="s">
        <v>15758</v>
      </c>
      <c r="AA1458" t="s">
        <v>1228</v>
      </c>
      <c r="AB1458" t="s">
        <v>12034</v>
      </c>
      <c r="AC1458" t="s">
        <v>15759</v>
      </c>
      <c r="AE1458" t="s">
        <v>15760</v>
      </c>
      <c r="AF1458" t="s">
        <v>15761</v>
      </c>
      <c r="AG1458" t="s">
        <v>15762</v>
      </c>
      <c r="AH1458" t="s">
        <v>15763</v>
      </c>
      <c r="AI1458" t="s">
        <v>15764</v>
      </c>
      <c r="AK1458">
        <v>7</v>
      </c>
      <c r="AM1458">
        <v>15</v>
      </c>
      <c r="AN1458" t="s">
        <v>949</v>
      </c>
      <c r="AO1458" s="1">
        <v>44169</v>
      </c>
      <c r="AR1458" t="s">
        <v>42</v>
      </c>
      <c r="AS1458" t="s">
        <v>43</v>
      </c>
    </row>
    <row r="1459" spans="1:45" hidden="1" x14ac:dyDescent="0.25">
      <c r="A1459" t="b">
        <f t="shared" si="325"/>
        <v>0</v>
      </c>
      <c r="B1459" t="b">
        <f t="shared" si="326"/>
        <v>0</v>
      </c>
      <c r="C1459" t="b">
        <f t="shared" si="327"/>
        <v>0</v>
      </c>
      <c r="D1459" t="b">
        <f t="shared" si="328"/>
        <v>0</v>
      </c>
      <c r="E1459" t="b">
        <f t="shared" si="328"/>
        <v>0</v>
      </c>
      <c r="F1459" t="b">
        <f t="shared" si="328"/>
        <v>0</v>
      </c>
      <c r="G1459" t="b">
        <f t="shared" si="323"/>
        <v>0</v>
      </c>
      <c r="H1459" t="b">
        <f t="shared" si="323"/>
        <v>0</v>
      </c>
      <c r="I1459" t="b">
        <f t="shared" si="329"/>
        <v>1</v>
      </c>
      <c r="J1459" t="b">
        <f t="shared" si="330"/>
        <v>1</v>
      </c>
      <c r="K1459" t="b">
        <f t="shared" si="331"/>
        <v>1</v>
      </c>
      <c r="L1459" t="b">
        <f t="shared" si="331"/>
        <v>1</v>
      </c>
      <c r="M1459" t="b">
        <f t="shared" si="331"/>
        <v>1</v>
      </c>
      <c r="N1459" t="b">
        <f t="shared" si="324"/>
        <v>1</v>
      </c>
      <c r="O1459" t="b">
        <f t="shared" si="324"/>
        <v>1</v>
      </c>
      <c r="P1459" t="s">
        <v>15765</v>
      </c>
      <c r="Q1459" t="s">
        <v>15766</v>
      </c>
      <c r="R1459" t="s">
        <v>15767</v>
      </c>
      <c r="S1459" t="s">
        <v>15768</v>
      </c>
      <c r="T1459" s="1">
        <v>41564</v>
      </c>
      <c r="U1459">
        <v>2013</v>
      </c>
      <c r="X1459">
        <v>5586</v>
      </c>
      <c r="Y1459">
        <v>5592</v>
      </c>
      <c r="Z1459" t="s">
        <v>15769</v>
      </c>
      <c r="AA1459" t="s">
        <v>15770</v>
      </c>
      <c r="AB1459" t="s">
        <v>15771</v>
      </c>
      <c r="AC1459" t="s">
        <v>15772</v>
      </c>
      <c r="AE1459" t="s">
        <v>15773</v>
      </c>
      <c r="AG1459" t="s">
        <v>15774</v>
      </c>
      <c r="AH1459" t="s">
        <v>15775</v>
      </c>
      <c r="AI1459" t="s">
        <v>15776</v>
      </c>
      <c r="AK1459">
        <v>7</v>
      </c>
      <c r="AM1459">
        <v>9</v>
      </c>
      <c r="AN1459" t="s">
        <v>42</v>
      </c>
      <c r="AO1459" s="1">
        <v>41564</v>
      </c>
      <c r="AR1459" t="s">
        <v>42</v>
      </c>
      <c r="AS1459" t="s">
        <v>43</v>
      </c>
    </row>
    <row r="1460" spans="1:45" hidden="1" x14ac:dyDescent="0.25">
      <c r="A1460" t="b">
        <f t="shared" si="325"/>
        <v>0</v>
      </c>
      <c r="B1460" t="b">
        <f t="shared" si="326"/>
        <v>0</v>
      </c>
      <c r="C1460" t="b">
        <f t="shared" si="327"/>
        <v>0</v>
      </c>
      <c r="D1460" t="b">
        <f t="shared" si="328"/>
        <v>0</v>
      </c>
      <c r="E1460" t="b">
        <f t="shared" si="328"/>
        <v>0</v>
      </c>
      <c r="F1460" t="b">
        <f t="shared" si="328"/>
        <v>0</v>
      </c>
      <c r="G1460" t="b">
        <f t="shared" si="323"/>
        <v>0</v>
      </c>
      <c r="H1460" t="b">
        <f t="shared" si="323"/>
        <v>0</v>
      </c>
      <c r="I1460" t="b">
        <f t="shared" si="329"/>
        <v>1</v>
      </c>
      <c r="J1460" t="b">
        <f t="shared" si="330"/>
        <v>1</v>
      </c>
      <c r="K1460" t="b">
        <f t="shared" si="331"/>
        <v>1</v>
      </c>
      <c r="L1460" t="b">
        <f t="shared" si="331"/>
        <v>1</v>
      </c>
      <c r="M1460" t="b">
        <f t="shared" si="331"/>
        <v>1</v>
      </c>
      <c r="N1460" t="b">
        <f t="shared" si="324"/>
        <v>1</v>
      </c>
      <c r="O1460" t="b">
        <f t="shared" si="324"/>
        <v>1</v>
      </c>
      <c r="P1460" t="s">
        <v>15777</v>
      </c>
      <c r="Q1460" t="s">
        <v>15778</v>
      </c>
      <c r="R1460" t="s">
        <v>15779</v>
      </c>
      <c r="S1460" t="s">
        <v>481</v>
      </c>
      <c r="T1460" s="1">
        <v>40616</v>
      </c>
      <c r="U1460">
        <v>2010</v>
      </c>
      <c r="X1460">
        <v>1</v>
      </c>
      <c r="Y1460">
        <v>6</v>
      </c>
      <c r="Z1460" t="s">
        <v>15780</v>
      </c>
      <c r="AA1460" t="s">
        <v>483</v>
      </c>
      <c r="AB1460" t="s">
        <v>484</v>
      </c>
      <c r="AC1460" t="s">
        <v>15781</v>
      </c>
      <c r="AE1460" t="s">
        <v>15782</v>
      </c>
      <c r="AF1460" t="s">
        <v>15783</v>
      </c>
      <c r="AG1460" t="s">
        <v>15784</v>
      </c>
      <c r="AH1460" t="s">
        <v>15785</v>
      </c>
      <c r="AI1460" t="s">
        <v>15786</v>
      </c>
      <c r="AK1460">
        <v>7</v>
      </c>
      <c r="AL1460">
        <v>1</v>
      </c>
      <c r="AM1460">
        <v>4</v>
      </c>
      <c r="AN1460" t="s">
        <v>42</v>
      </c>
      <c r="AO1460" s="1">
        <v>40616</v>
      </c>
      <c r="AR1460" t="s">
        <v>42</v>
      </c>
      <c r="AS1460" t="s">
        <v>43</v>
      </c>
    </row>
    <row r="1461" spans="1:45" x14ac:dyDescent="0.25">
      <c r="A1461" t="b">
        <f t="shared" si="325"/>
        <v>1</v>
      </c>
      <c r="B1461" t="b">
        <f t="shared" si="326"/>
        <v>0</v>
      </c>
      <c r="C1461" t="b">
        <f t="shared" si="327"/>
        <v>1</v>
      </c>
      <c r="D1461" t="b">
        <f t="shared" si="328"/>
        <v>0</v>
      </c>
      <c r="E1461" t="b">
        <f t="shared" si="328"/>
        <v>1</v>
      </c>
      <c r="F1461" t="b">
        <f t="shared" si="328"/>
        <v>1</v>
      </c>
      <c r="G1461" t="b">
        <f t="shared" si="323"/>
        <v>1</v>
      </c>
      <c r="H1461" t="b">
        <f t="shared" si="323"/>
        <v>0</v>
      </c>
      <c r="I1461" t="b">
        <f>IF(OR(IFERROR(SEARCH("internet",P1461),FALSE),OR(IFERROR(SEARCH("vision",P1461),FALSE),OR(IFERROR(SEARCH("radar",P1461),FALSE),IFERROR(SEARCH("image",P1461),FALSE)))),FALSE,TRUE)</f>
        <v>1</v>
      </c>
      <c r="J1461" t="b">
        <f>IF(OR(IFERROR(SEARCH("internet",Z1461),FALSE),OR(IFERROR(SEARCH("vision",Z1461),FALSE),OR(IFERROR(SEARCH("radar",Z1461),FALSE),IFERROR(SEARCH("image",Z1461),FALSE)))),FALSE,TRUE)</f>
        <v>1</v>
      </c>
      <c r="K1461" t="b">
        <f>IF(OR(IFERROR(SEARCH("internet",AF1461),FALSE),OR(IFERROR(SEARCH("vision",AF1461),FALSE),OR(IFERROR(SEARCH("radar",AF1461),FALSE),IFERROR(SEARCH("image",AF1461),FALSE)))),FALSE,TRUE)</f>
        <v>1</v>
      </c>
      <c r="L1461" t="b">
        <f t="shared" ref="L1461:O1461" si="344">IF(OR(IFERROR(SEARCH("internet",AG1461),FALSE),OR(IFERROR(SEARCH("vision",AG1461),FALSE),OR(IFERROR(SEARCH("radar",AG1461),FALSE),IFERROR(SEARCH("image",AG1461),FALSE)))),FALSE,TRUE)</f>
        <v>1</v>
      </c>
      <c r="M1461" t="b">
        <f t="shared" si="344"/>
        <v>1</v>
      </c>
      <c r="N1461" t="b">
        <f t="shared" si="344"/>
        <v>1</v>
      </c>
      <c r="O1461" t="b">
        <f t="shared" si="344"/>
        <v>1</v>
      </c>
      <c r="P1461" t="s">
        <v>15787</v>
      </c>
      <c r="Q1461" t="s">
        <v>15788</v>
      </c>
      <c r="R1461" t="s">
        <v>15789</v>
      </c>
      <c r="S1461" t="s">
        <v>868</v>
      </c>
      <c r="T1461" s="1">
        <v>44755</v>
      </c>
      <c r="U1461">
        <v>2022</v>
      </c>
      <c r="V1461">
        <v>36</v>
      </c>
      <c r="W1461">
        <v>3</v>
      </c>
      <c r="X1461">
        <v>183</v>
      </c>
      <c r="Y1461">
        <v>190</v>
      </c>
      <c r="Z1461" t="s">
        <v>15790</v>
      </c>
      <c r="AA1461" t="s">
        <v>870</v>
      </c>
      <c r="AC1461" t="s">
        <v>15791</v>
      </c>
      <c r="AD1461" t="s">
        <v>5883</v>
      </c>
      <c r="AE1461" t="s">
        <v>15792</v>
      </c>
      <c r="AG1461" t="s">
        <v>15793</v>
      </c>
      <c r="AH1461" t="s">
        <v>15794</v>
      </c>
      <c r="AI1461" t="s">
        <v>15795</v>
      </c>
      <c r="AK1461">
        <v>7</v>
      </c>
      <c r="AM1461">
        <v>15</v>
      </c>
      <c r="AN1461" t="s">
        <v>42</v>
      </c>
      <c r="AO1461" s="1">
        <v>44755</v>
      </c>
      <c r="AR1461" t="s">
        <v>42</v>
      </c>
      <c r="AS1461" t="s">
        <v>598</v>
      </c>
    </row>
    <row r="1462" spans="1:45" hidden="1" x14ac:dyDescent="0.25">
      <c r="A1462" t="b">
        <f t="shared" si="325"/>
        <v>0</v>
      </c>
      <c r="B1462" t="b">
        <f t="shared" si="326"/>
        <v>0</v>
      </c>
      <c r="C1462" t="b">
        <f t="shared" si="327"/>
        <v>0</v>
      </c>
      <c r="D1462" t="b">
        <f t="shared" si="328"/>
        <v>0</v>
      </c>
      <c r="E1462" t="b">
        <f t="shared" si="328"/>
        <v>0</v>
      </c>
      <c r="F1462" t="b">
        <f t="shared" si="328"/>
        <v>0</v>
      </c>
      <c r="G1462" t="b">
        <f t="shared" si="323"/>
        <v>0</v>
      </c>
      <c r="H1462" t="b">
        <f t="shared" si="323"/>
        <v>0</v>
      </c>
      <c r="I1462" t="b">
        <f t="shared" si="329"/>
        <v>1</v>
      </c>
      <c r="J1462" t="b">
        <f t="shared" si="330"/>
        <v>0</v>
      </c>
      <c r="K1462" t="b">
        <f t="shared" si="331"/>
        <v>1</v>
      </c>
      <c r="L1462" t="b">
        <f t="shared" si="331"/>
        <v>0</v>
      </c>
      <c r="M1462" t="b">
        <f t="shared" si="331"/>
        <v>0</v>
      </c>
      <c r="N1462" t="b">
        <f t="shared" si="324"/>
        <v>0</v>
      </c>
      <c r="O1462" t="b">
        <f t="shared" si="324"/>
        <v>1</v>
      </c>
      <c r="P1462" t="s">
        <v>15796</v>
      </c>
      <c r="Q1462" t="s">
        <v>15797</v>
      </c>
      <c r="R1462" t="s">
        <v>15798</v>
      </c>
      <c r="S1462" t="s">
        <v>15444</v>
      </c>
      <c r="T1462" s="1">
        <v>43888</v>
      </c>
      <c r="U1462">
        <v>2019</v>
      </c>
      <c r="X1462">
        <v>1</v>
      </c>
      <c r="Y1462">
        <v>9</v>
      </c>
      <c r="Z1462" t="s">
        <v>15799</v>
      </c>
      <c r="AB1462" t="s">
        <v>15446</v>
      </c>
      <c r="AC1462" t="s">
        <v>15800</v>
      </c>
      <c r="AE1462" t="s">
        <v>15801</v>
      </c>
      <c r="AF1462" t="s">
        <v>15802</v>
      </c>
      <c r="AG1462" t="s">
        <v>15803</v>
      </c>
      <c r="AH1462" t="s">
        <v>15804</v>
      </c>
      <c r="AI1462" t="s">
        <v>15805</v>
      </c>
      <c r="AK1462">
        <v>7</v>
      </c>
      <c r="AM1462">
        <v>24</v>
      </c>
      <c r="AO1462" s="1">
        <v>43888</v>
      </c>
      <c r="AR1462" t="s">
        <v>42</v>
      </c>
      <c r="AS1462" t="s">
        <v>43</v>
      </c>
    </row>
    <row r="1463" spans="1:45" hidden="1" x14ac:dyDescent="0.25">
      <c r="A1463" t="b">
        <f t="shared" si="325"/>
        <v>0</v>
      </c>
      <c r="B1463" t="b">
        <f t="shared" si="326"/>
        <v>0</v>
      </c>
      <c r="C1463" t="b">
        <f t="shared" si="327"/>
        <v>0</v>
      </c>
      <c r="D1463" t="b">
        <f t="shared" si="328"/>
        <v>0</v>
      </c>
      <c r="E1463" t="b">
        <f t="shared" si="328"/>
        <v>0</v>
      </c>
      <c r="F1463" t="b">
        <f t="shared" si="328"/>
        <v>0</v>
      </c>
      <c r="G1463" t="b">
        <f t="shared" si="323"/>
        <v>0</v>
      </c>
      <c r="H1463" t="b">
        <f t="shared" si="323"/>
        <v>0</v>
      </c>
      <c r="I1463" t="b">
        <f t="shared" si="329"/>
        <v>0</v>
      </c>
      <c r="J1463" t="b">
        <f t="shared" si="330"/>
        <v>0</v>
      </c>
      <c r="K1463" t="b">
        <f t="shared" si="331"/>
        <v>0</v>
      </c>
      <c r="L1463" t="b">
        <f t="shared" si="331"/>
        <v>0</v>
      </c>
      <c r="M1463" t="b">
        <f t="shared" si="331"/>
        <v>0</v>
      </c>
      <c r="N1463" t="b">
        <f t="shared" si="324"/>
        <v>0</v>
      </c>
      <c r="O1463" t="b">
        <f t="shared" si="324"/>
        <v>1</v>
      </c>
      <c r="P1463" t="s">
        <v>15806</v>
      </c>
      <c r="Q1463" t="s">
        <v>15807</v>
      </c>
      <c r="R1463" t="s">
        <v>15808</v>
      </c>
      <c r="S1463" t="s">
        <v>190</v>
      </c>
      <c r="T1463" s="1">
        <v>44257</v>
      </c>
      <c r="U1463">
        <v>2021</v>
      </c>
      <c r="V1463">
        <v>9</v>
      </c>
      <c r="X1463">
        <v>34590</v>
      </c>
      <c r="Y1463">
        <v>34603</v>
      </c>
      <c r="Z1463" t="s">
        <v>15809</v>
      </c>
      <c r="AA1463" t="s">
        <v>192</v>
      </c>
      <c r="AC1463" t="s">
        <v>15810</v>
      </c>
      <c r="AD1463" t="s">
        <v>15811</v>
      </c>
      <c r="AE1463" t="s">
        <v>15812</v>
      </c>
      <c r="AF1463" t="s">
        <v>15813</v>
      </c>
      <c r="AG1463" t="s">
        <v>15814</v>
      </c>
      <c r="AH1463" t="s">
        <v>15815</v>
      </c>
      <c r="AI1463" t="s">
        <v>15816</v>
      </c>
      <c r="AK1463">
        <v>7</v>
      </c>
      <c r="AM1463">
        <v>47</v>
      </c>
      <c r="AN1463" t="s">
        <v>270</v>
      </c>
      <c r="AO1463" s="1">
        <v>44246</v>
      </c>
      <c r="AR1463" t="s">
        <v>42</v>
      </c>
      <c r="AS1463" t="s">
        <v>57</v>
      </c>
    </row>
    <row r="1464" spans="1:45" hidden="1" x14ac:dyDescent="0.25">
      <c r="A1464" t="b">
        <f t="shared" si="325"/>
        <v>0</v>
      </c>
      <c r="B1464" t="b">
        <f t="shared" si="326"/>
        <v>0</v>
      </c>
      <c r="C1464" t="b">
        <f t="shared" si="327"/>
        <v>0</v>
      </c>
      <c r="D1464" t="b">
        <f t="shared" si="328"/>
        <v>0</v>
      </c>
      <c r="E1464" t="b">
        <f t="shared" si="328"/>
        <v>0</v>
      </c>
      <c r="F1464" t="b">
        <f t="shared" si="328"/>
        <v>0</v>
      </c>
      <c r="G1464" t="b">
        <f t="shared" si="323"/>
        <v>0</v>
      </c>
      <c r="H1464" t="b">
        <f t="shared" si="323"/>
        <v>0</v>
      </c>
      <c r="I1464" t="b">
        <f t="shared" si="329"/>
        <v>1</v>
      </c>
      <c r="J1464" t="b">
        <f t="shared" si="330"/>
        <v>1</v>
      </c>
      <c r="K1464" t="b">
        <f t="shared" si="331"/>
        <v>1</v>
      </c>
      <c r="L1464" t="b">
        <f t="shared" si="331"/>
        <v>1</v>
      </c>
      <c r="M1464" t="b">
        <f t="shared" si="331"/>
        <v>1</v>
      </c>
      <c r="N1464" t="b">
        <f t="shared" si="324"/>
        <v>1</v>
      </c>
      <c r="O1464" t="b">
        <f t="shared" si="324"/>
        <v>1</v>
      </c>
      <c r="P1464" t="s">
        <v>15817</v>
      </c>
      <c r="Q1464" t="s">
        <v>15818</v>
      </c>
      <c r="R1464" t="s">
        <v>15819</v>
      </c>
      <c r="S1464" t="s">
        <v>15820</v>
      </c>
      <c r="T1464" s="1">
        <v>42142</v>
      </c>
      <c r="U1464">
        <v>2015</v>
      </c>
      <c r="X1464">
        <v>151</v>
      </c>
      <c r="Y1464">
        <v>157</v>
      </c>
      <c r="Z1464" t="s">
        <v>15821</v>
      </c>
      <c r="AA1464" t="s">
        <v>10385</v>
      </c>
      <c r="AB1464" t="s">
        <v>15822</v>
      </c>
      <c r="AC1464" t="s">
        <v>15823</v>
      </c>
      <c r="AE1464" t="s">
        <v>15824</v>
      </c>
      <c r="AF1464" t="s">
        <v>15825</v>
      </c>
      <c r="AG1464" t="s">
        <v>15826</v>
      </c>
      <c r="AH1464" t="s">
        <v>15827</v>
      </c>
      <c r="AI1464" t="s">
        <v>15828</v>
      </c>
      <c r="AK1464">
        <v>7</v>
      </c>
      <c r="AM1464">
        <v>18</v>
      </c>
      <c r="AN1464" t="s">
        <v>42</v>
      </c>
      <c r="AO1464" s="1">
        <v>42142</v>
      </c>
      <c r="AR1464" t="s">
        <v>42</v>
      </c>
      <c r="AS1464" t="s">
        <v>43</v>
      </c>
    </row>
    <row r="1465" spans="1:45" hidden="1" x14ac:dyDescent="0.25">
      <c r="A1465" t="b">
        <f t="shared" si="325"/>
        <v>0</v>
      </c>
      <c r="B1465" t="b">
        <f t="shared" si="326"/>
        <v>0</v>
      </c>
      <c r="C1465" t="b">
        <f t="shared" si="327"/>
        <v>0</v>
      </c>
      <c r="D1465" t="b">
        <f t="shared" si="328"/>
        <v>0</v>
      </c>
      <c r="E1465" t="b">
        <f t="shared" si="328"/>
        <v>0</v>
      </c>
      <c r="F1465" t="b">
        <f t="shared" si="328"/>
        <v>0</v>
      </c>
      <c r="G1465" t="b">
        <f t="shared" si="323"/>
        <v>0</v>
      </c>
      <c r="H1465" t="b">
        <f t="shared" si="323"/>
        <v>0</v>
      </c>
      <c r="I1465" t="b">
        <f t="shared" si="329"/>
        <v>1</v>
      </c>
      <c r="J1465" t="b">
        <f t="shared" si="330"/>
        <v>1</v>
      </c>
      <c r="K1465" t="b">
        <f t="shared" si="331"/>
        <v>1</v>
      </c>
      <c r="L1465" t="b">
        <f t="shared" si="331"/>
        <v>1</v>
      </c>
      <c r="M1465" t="b">
        <f t="shared" si="331"/>
        <v>1</v>
      </c>
      <c r="N1465" t="b">
        <f t="shared" si="324"/>
        <v>1</v>
      </c>
      <c r="O1465" t="b">
        <f t="shared" si="324"/>
        <v>1</v>
      </c>
      <c r="P1465" t="s">
        <v>15829</v>
      </c>
      <c r="Q1465" t="s">
        <v>15830</v>
      </c>
      <c r="R1465" t="s">
        <v>15831</v>
      </c>
      <c r="S1465" t="s">
        <v>15832</v>
      </c>
      <c r="T1465" s="1">
        <v>39945</v>
      </c>
      <c r="U1465">
        <v>2009</v>
      </c>
      <c r="X1465">
        <v>1</v>
      </c>
      <c r="Y1465">
        <v>6</v>
      </c>
      <c r="Z1465" t="s">
        <v>15833</v>
      </c>
      <c r="AA1465" t="s">
        <v>7300</v>
      </c>
      <c r="AB1465" t="s">
        <v>15834</v>
      </c>
      <c r="AC1465" t="s">
        <v>15835</v>
      </c>
      <c r="AE1465" t="s">
        <v>15836</v>
      </c>
      <c r="AG1465" t="s">
        <v>15837</v>
      </c>
      <c r="AH1465" t="s">
        <v>15838</v>
      </c>
      <c r="AI1465" t="s">
        <v>15839</v>
      </c>
      <c r="AK1465">
        <v>7</v>
      </c>
      <c r="AM1465">
        <v>9</v>
      </c>
      <c r="AN1465" t="s">
        <v>42</v>
      </c>
      <c r="AO1465" s="1">
        <v>39945</v>
      </c>
      <c r="AR1465" t="s">
        <v>42</v>
      </c>
      <c r="AS1465" t="s">
        <v>43</v>
      </c>
    </row>
    <row r="1466" spans="1:45" hidden="1" x14ac:dyDescent="0.25">
      <c r="A1466" t="b">
        <f t="shared" si="325"/>
        <v>0</v>
      </c>
      <c r="B1466" t="b">
        <f t="shared" si="326"/>
        <v>0</v>
      </c>
      <c r="C1466" t="b">
        <f t="shared" si="327"/>
        <v>0</v>
      </c>
      <c r="D1466" t="b">
        <f t="shared" si="328"/>
        <v>0</v>
      </c>
      <c r="E1466" t="b">
        <f t="shared" si="328"/>
        <v>0</v>
      </c>
      <c r="F1466" t="b">
        <f t="shared" si="328"/>
        <v>0</v>
      </c>
      <c r="G1466" t="b">
        <f t="shared" si="323"/>
        <v>0</v>
      </c>
      <c r="H1466" t="b">
        <f t="shared" si="323"/>
        <v>0</v>
      </c>
      <c r="I1466" t="b">
        <f t="shared" si="329"/>
        <v>1</v>
      </c>
      <c r="J1466" t="b">
        <f t="shared" si="330"/>
        <v>1</v>
      </c>
      <c r="K1466" t="b">
        <f t="shared" si="331"/>
        <v>1</v>
      </c>
      <c r="L1466" t="b">
        <f t="shared" si="331"/>
        <v>1</v>
      </c>
      <c r="M1466" t="b">
        <f t="shared" si="331"/>
        <v>1</v>
      </c>
      <c r="N1466" t="b">
        <f t="shared" si="324"/>
        <v>1</v>
      </c>
      <c r="O1466" t="b">
        <f t="shared" si="324"/>
        <v>1</v>
      </c>
      <c r="P1466" t="s">
        <v>15840</v>
      </c>
      <c r="Q1466" t="s">
        <v>15841</v>
      </c>
      <c r="R1466" t="s">
        <v>15842</v>
      </c>
      <c r="S1466" t="s">
        <v>3161</v>
      </c>
      <c r="T1466" s="1">
        <v>41543</v>
      </c>
      <c r="U1466">
        <v>2013</v>
      </c>
      <c r="X1466">
        <v>1</v>
      </c>
      <c r="Y1466">
        <v>8</v>
      </c>
      <c r="Z1466" t="s">
        <v>15843</v>
      </c>
      <c r="AB1466" t="s">
        <v>3163</v>
      </c>
      <c r="AC1466" t="s">
        <v>15844</v>
      </c>
      <c r="AE1466" t="s">
        <v>15845</v>
      </c>
      <c r="AF1466" t="s">
        <v>15846</v>
      </c>
      <c r="AG1466" t="s">
        <v>15847</v>
      </c>
      <c r="AH1466" t="s">
        <v>15848</v>
      </c>
      <c r="AI1466" t="s">
        <v>15849</v>
      </c>
      <c r="AK1466">
        <v>7</v>
      </c>
      <c r="AM1466">
        <v>16</v>
      </c>
      <c r="AN1466" t="s">
        <v>42</v>
      </c>
      <c r="AO1466" s="1">
        <v>41543</v>
      </c>
      <c r="AR1466" t="s">
        <v>42</v>
      </c>
      <c r="AS1466" t="s">
        <v>43</v>
      </c>
    </row>
    <row r="1467" spans="1:45" hidden="1" x14ac:dyDescent="0.25">
      <c r="A1467" t="b">
        <f t="shared" si="325"/>
        <v>0</v>
      </c>
      <c r="B1467" t="b">
        <f t="shared" si="326"/>
        <v>0</v>
      </c>
      <c r="C1467" t="b">
        <f t="shared" si="327"/>
        <v>0</v>
      </c>
      <c r="D1467" t="b">
        <f t="shared" si="328"/>
        <v>0</v>
      </c>
      <c r="E1467" t="b">
        <f t="shared" si="328"/>
        <v>0</v>
      </c>
      <c r="F1467" t="b">
        <f t="shared" si="328"/>
        <v>0</v>
      </c>
      <c r="G1467" t="b">
        <f t="shared" si="323"/>
        <v>0</v>
      </c>
      <c r="H1467" t="b">
        <f t="shared" si="323"/>
        <v>0</v>
      </c>
      <c r="I1467" t="b">
        <f t="shared" si="329"/>
        <v>1</v>
      </c>
      <c r="J1467" t="b">
        <f t="shared" si="330"/>
        <v>1</v>
      </c>
      <c r="K1467" t="b">
        <f t="shared" si="331"/>
        <v>1</v>
      </c>
      <c r="L1467" t="b">
        <f t="shared" si="331"/>
        <v>1</v>
      </c>
      <c r="M1467" t="b">
        <f t="shared" si="331"/>
        <v>1</v>
      </c>
      <c r="N1467" t="b">
        <f t="shared" si="324"/>
        <v>1</v>
      </c>
      <c r="O1467" t="b">
        <f t="shared" si="324"/>
        <v>1</v>
      </c>
      <c r="P1467" t="s">
        <v>15850</v>
      </c>
      <c r="Q1467" t="s">
        <v>15851</v>
      </c>
      <c r="R1467" t="s">
        <v>15852</v>
      </c>
      <c r="S1467" t="s">
        <v>2311</v>
      </c>
      <c r="T1467" s="1">
        <v>42999</v>
      </c>
      <c r="U1467">
        <v>2017</v>
      </c>
      <c r="X1467">
        <v>104</v>
      </c>
      <c r="Y1467">
        <v>110</v>
      </c>
      <c r="Z1467" t="s">
        <v>15853</v>
      </c>
      <c r="AB1467" t="s">
        <v>2313</v>
      </c>
      <c r="AC1467" t="s">
        <v>15854</v>
      </c>
      <c r="AE1467" t="s">
        <v>15855</v>
      </c>
      <c r="AF1467" t="s">
        <v>15856</v>
      </c>
      <c r="AG1467" t="s">
        <v>15857</v>
      </c>
      <c r="AH1467" t="s">
        <v>15858</v>
      </c>
      <c r="AI1467" t="s">
        <v>15859</v>
      </c>
      <c r="AK1467">
        <v>7</v>
      </c>
      <c r="AM1467">
        <v>38</v>
      </c>
      <c r="AN1467" t="s">
        <v>42</v>
      </c>
      <c r="AO1467" s="1">
        <v>42999</v>
      </c>
      <c r="AR1467" t="s">
        <v>42</v>
      </c>
      <c r="AS1467" t="s">
        <v>43</v>
      </c>
    </row>
    <row r="1468" spans="1:45" hidden="1" x14ac:dyDescent="0.25">
      <c r="A1468" t="b">
        <f t="shared" si="325"/>
        <v>0</v>
      </c>
      <c r="B1468" t="b">
        <f t="shared" si="326"/>
        <v>0</v>
      </c>
      <c r="C1468" t="b">
        <f t="shared" si="327"/>
        <v>0</v>
      </c>
      <c r="D1468" t="b">
        <f t="shared" si="328"/>
        <v>0</v>
      </c>
      <c r="E1468" t="b">
        <f t="shared" si="328"/>
        <v>0</v>
      </c>
      <c r="F1468" t="b">
        <f t="shared" si="328"/>
        <v>0</v>
      </c>
      <c r="G1468" t="b">
        <f t="shared" si="323"/>
        <v>0</v>
      </c>
      <c r="H1468" t="b">
        <f t="shared" si="323"/>
        <v>0</v>
      </c>
      <c r="I1468" t="b">
        <f t="shared" si="329"/>
        <v>1</v>
      </c>
      <c r="J1468" t="b">
        <f t="shared" si="330"/>
        <v>1</v>
      </c>
      <c r="K1468" t="b">
        <f t="shared" si="331"/>
        <v>1</v>
      </c>
      <c r="L1468" t="b">
        <f t="shared" si="331"/>
        <v>1</v>
      </c>
      <c r="M1468" t="b">
        <f t="shared" si="331"/>
        <v>1</v>
      </c>
      <c r="N1468" t="b">
        <f t="shared" si="324"/>
        <v>1</v>
      </c>
      <c r="O1468" t="b">
        <f t="shared" si="324"/>
        <v>1</v>
      </c>
      <c r="P1468" t="s">
        <v>15860</v>
      </c>
      <c r="Q1468" t="s">
        <v>15861</v>
      </c>
      <c r="R1468" t="s">
        <v>15862</v>
      </c>
      <c r="S1468" t="s">
        <v>15863</v>
      </c>
      <c r="T1468" s="1">
        <v>44601</v>
      </c>
      <c r="U1468">
        <v>2022</v>
      </c>
      <c r="V1468">
        <v>11</v>
      </c>
      <c r="W1468">
        <v>2</v>
      </c>
      <c r="X1468">
        <v>328</v>
      </c>
      <c r="Y1468">
        <v>332</v>
      </c>
      <c r="Z1468" t="s">
        <v>15864</v>
      </c>
      <c r="AA1468" t="s">
        <v>15865</v>
      </c>
      <c r="AC1468" t="s">
        <v>15866</v>
      </c>
      <c r="AD1468" t="s">
        <v>15867</v>
      </c>
      <c r="AE1468" t="s">
        <v>15868</v>
      </c>
      <c r="AF1468" t="s">
        <v>15869</v>
      </c>
      <c r="AG1468" t="s">
        <v>15870</v>
      </c>
      <c r="AH1468" t="s">
        <v>15871</v>
      </c>
      <c r="AI1468" t="s">
        <v>15872</v>
      </c>
      <c r="AK1468">
        <v>7</v>
      </c>
      <c r="AM1468">
        <v>12</v>
      </c>
      <c r="AN1468" t="s">
        <v>42</v>
      </c>
      <c r="AO1468" s="1">
        <v>44511</v>
      </c>
      <c r="AR1468" t="s">
        <v>42</v>
      </c>
      <c r="AS1468" t="s">
        <v>57</v>
      </c>
    </row>
    <row r="1469" spans="1:45" hidden="1" x14ac:dyDescent="0.25">
      <c r="A1469" t="b">
        <f t="shared" si="325"/>
        <v>0</v>
      </c>
      <c r="B1469" t="b">
        <f t="shared" si="326"/>
        <v>0</v>
      </c>
      <c r="C1469" t="b">
        <f t="shared" si="327"/>
        <v>0</v>
      </c>
      <c r="D1469" t="b">
        <f t="shared" si="328"/>
        <v>0</v>
      </c>
      <c r="E1469" t="b">
        <f t="shared" si="328"/>
        <v>0</v>
      </c>
      <c r="F1469" t="b">
        <f t="shared" si="328"/>
        <v>0</v>
      </c>
      <c r="G1469" t="b">
        <f t="shared" si="323"/>
        <v>0</v>
      </c>
      <c r="H1469" t="b">
        <f t="shared" si="323"/>
        <v>0</v>
      </c>
      <c r="I1469" t="b">
        <f t="shared" si="329"/>
        <v>1</v>
      </c>
      <c r="J1469" t="b">
        <f t="shared" si="330"/>
        <v>1</v>
      </c>
      <c r="K1469" t="b">
        <f t="shared" si="331"/>
        <v>1</v>
      </c>
      <c r="L1469" t="b">
        <f t="shared" si="331"/>
        <v>1</v>
      </c>
      <c r="M1469" t="b">
        <f t="shared" si="331"/>
        <v>1</v>
      </c>
      <c r="N1469" t="b">
        <f t="shared" si="324"/>
        <v>1</v>
      </c>
      <c r="O1469" t="b">
        <f t="shared" si="324"/>
        <v>1</v>
      </c>
      <c r="P1469" t="s">
        <v>15873</v>
      </c>
      <c r="Q1469" t="s">
        <v>15874</v>
      </c>
      <c r="R1469" t="s">
        <v>15875</v>
      </c>
      <c r="S1469" t="s">
        <v>15043</v>
      </c>
      <c r="T1469" s="1">
        <v>43601</v>
      </c>
      <c r="U1469">
        <v>2019</v>
      </c>
      <c r="X1469">
        <v>1</v>
      </c>
      <c r="Y1469">
        <v>10</v>
      </c>
      <c r="Z1469" t="s">
        <v>15876</v>
      </c>
      <c r="AB1469" t="s">
        <v>15045</v>
      </c>
      <c r="AC1469" t="s">
        <v>15877</v>
      </c>
      <c r="AE1469" t="s">
        <v>15878</v>
      </c>
      <c r="AF1469" t="s">
        <v>15879</v>
      </c>
      <c r="AG1469" t="s">
        <v>15880</v>
      </c>
      <c r="AH1469" t="s">
        <v>15881</v>
      </c>
      <c r="AI1469" t="s">
        <v>15882</v>
      </c>
      <c r="AK1469">
        <v>7</v>
      </c>
      <c r="AM1469">
        <v>23</v>
      </c>
      <c r="AN1469" t="s">
        <v>42</v>
      </c>
      <c r="AO1469" s="1">
        <v>43601</v>
      </c>
      <c r="AR1469" t="s">
        <v>42</v>
      </c>
      <c r="AS1469" t="s">
        <v>43</v>
      </c>
    </row>
    <row r="1470" spans="1:45" hidden="1" x14ac:dyDescent="0.25">
      <c r="A1470" t="b">
        <f t="shared" si="325"/>
        <v>0</v>
      </c>
      <c r="B1470" t="b">
        <f t="shared" si="326"/>
        <v>0</v>
      </c>
      <c r="C1470" t="b">
        <f t="shared" si="327"/>
        <v>0</v>
      </c>
      <c r="D1470" t="b">
        <f t="shared" si="328"/>
        <v>0</v>
      </c>
      <c r="E1470" t="b">
        <f t="shared" si="328"/>
        <v>0</v>
      </c>
      <c r="F1470" t="b">
        <f t="shared" si="328"/>
        <v>0</v>
      </c>
      <c r="G1470" t="b">
        <f t="shared" si="323"/>
        <v>0</v>
      </c>
      <c r="H1470" t="b">
        <f t="shared" si="323"/>
        <v>0</v>
      </c>
      <c r="I1470" t="b">
        <f t="shared" si="329"/>
        <v>1</v>
      </c>
      <c r="J1470" t="b">
        <f t="shared" si="330"/>
        <v>1</v>
      </c>
      <c r="K1470" t="b">
        <f t="shared" si="331"/>
        <v>1</v>
      </c>
      <c r="L1470" t="b">
        <f t="shared" si="331"/>
        <v>1</v>
      </c>
      <c r="M1470" t="b">
        <f t="shared" si="331"/>
        <v>1</v>
      </c>
      <c r="N1470" t="b">
        <f t="shared" si="324"/>
        <v>1</v>
      </c>
      <c r="O1470" t="b">
        <f t="shared" si="324"/>
        <v>1</v>
      </c>
      <c r="P1470" t="s">
        <v>15883</v>
      </c>
      <c r="Q1470" t="s">
        <v>15884</v>
      </c>
      <c r="R1470" t="s">
        <v>15885</v>
      </c>
      <c r="S1470" t="s">
        <v>15886</v>
      </c>
      <c r="T1470" s="1">
        <v>44139</v>
      </c>
      <c r="U1470">
        <v>2020</v>
      </c>
      <c r="V1470">
        <v>38</v>
      </c>
      <c r="W1470">
        <v>23</v>
      </c>
      <c r="X1470">
        <v>6549</v>
      </c>
      <c r="Y1470">
        <v>6560</v>
      </c>
      <c r="Z1470" t="s">
        <v>15887</v>
      </c>
      <c r="AA1470" t="s">
        <v>15888</v>
      </c>
      <c r="AC1470" t="s">
        <v>15889</v>
      </c>
      <c r="AD1470" t="s">
        <v>15890</v>
      </c>
      <c r="AE1470" t="s">
        <v>15891</v>
      </c>
      <c r="AF1470" t="s">
        <v>15892</v>
      </c>
      <c r="AG1470" t="s">
        <v>15893</v>
      </c>
      <c r="AH1470" t="s">
        <v>15894</v>
      </c>
      <c r="AI1470" t="s">
        <v>15895</v>
      </c>
      <c r="AK1470">
        <v>7</v>
      </c>
      <c r="AM1470">
        <v>30</v>
      </c>
      <c r="AN1470" t="s">
        <v>42</v>
      </c>
      <c r="AO1470" s="1">
        <v>44057</v>
      </c>
      <c r="AR1470" t="s">
        <v>42</v>
      </c>
      <c r="AS1470" t="s">
        <v>57</v>
      </c>
    </row>
    <row r="1471" spans="1:45" hidden="1" x14ac:dyDescent="0.25">
      <c r="A1471" t="b">
        <f t="shared" si="325"/>
        <v>0</v>
      </c>
      <c r="B1471" t="b">
        <f t="shared" si="326"/>
        <v>0</v>
      </c>
      <c r="C1471" t="b">
        <f t="shared" si="327"/>
        <v>0</v>
      </c>
      <c r="D1471" t="b">
        <f t="shared" si="328"/>
        <v>0</v>
      </c>
      <c r="E1471" t="b">
        <f t="shared" si="328"/>
        <v>0</v>
      </c>
      <c r="F1471" t="b">
        <f t="shared" si="328"/>
        <v>0</v>
      </c>
      <c r="G1471" t="b">
        <f t="shared" si="323"/>
        <v>0</v>
      </c>
      <c r="H1471" t="b">
        <f t="shared" si="323"/>
        <v>0</v>
      </c>
      <c r="I1471" t="b">
        <f t="shared" si="329"/>
        <v>1</v>
      </c>
      <c r="J1471" t="b">
        <f t="shared" si="330"/>
        <v>1</v>
      </c>
      <c r="K1471" t="b">
        <f t="shared" si="331"/>
        <v>1</v>
      </c>
      <c r="L1471" t="b">
        <f t="shared" si="331"/>
        <v>1</v>
      </c>
      <c r="M1471" t="b">
        <f t="shared" si="331"/>
        <v>0</v>
      </c>
      <c r="N1471" t="b">
        <f t="shared" si="324"/>
        <v>1</v>
      </c>
      <c r="O1471" t="b">
        <f t="shared" si="324"/>
        <v>1</v>
      </c>
      <c r="P1471" t="s">
        <v>15896</v>
      </c>
      <c r="Q1471" t="s">
        <v>15897</v>
      </c>
      <c r="R1471" t="s">
        <v>15898</v>
      </c>
      <c r="S1471" t="s">
        <v>6304</v>
      </c>
      <c r="T1471" s="1">
        <v>42411</v>
      </c>
      <c r="U1471">
        <v>2015</v>
      </c>
      <c r="X1471">
        <v>1</v>
      </c>
      <c r="Y1471">
        <v>7</v>
      </c>
      <c r="Z1471" t="s">
        <v>15899</v>
      </c>
      <c r="AB1471" t="s">
        <v>6306</v>
      </c>
      <c r="AC1471" t="s">
        <v>15900</v>
      </c>
      <c r="AE1471" t="s">
        <v>15901</v>
      </c>
      <c r="AF1471" t="s">
        <v>15902</v>
      </c>
      <c r="AG1471" t="s">
        <v>15903</v>
      </c>
      <c r="AH1471" t="s">
        <v>15904</v>
      </c>
      <c r="AI1471" t="s">
        <v>15905</v>
      </c>
      <c r="AK1471">
        <v>7</v>
      </c>
      <c r="AM1471">
        <v>8</v>
      </c>
      <c r="AO1471" s="1">
        <v>42411</v>
      </c>
      <c r="AR1471" t="s">
        <v>42</v>
      </c>
      <c r="AS1471" t="s">
        <v>43</v>
      </c>
    </row>
    <row r="1472" spans="1:45" hidden="1" x14ac:dyDescent="0.25">
      <c r="A1472" t="b">
        <f t="shared" si="325"/>
        <v>0</v>
      </c>
      <c r="B1472" t="b">
        <f t="shared" si="326"/>
        <v>0</v>
      </c>
      <c r="C1472" t="b">
        <f t="shared" si="327"/>
        <v>0</v>
      </c>
      <c r="D1472" t="b">
        <f t="shared" si="328"/>
        <v>0</v>
      </c>
      <c r="E1472" t="b">
        <f t="shared" si="328"/>
        <v>0</v>
      </c>
      <c r="F1472" t="b">
        <f t="shared" si="328"/>
        <v>0</v>
      </c>
      <c r="G1472" t="b">
        <f t="shared" si="323"/>
        <v>0</v>
      </c>
      <c r="H1472" t="b">
        <f t="shared" si="323"/>
        <v>0</v>
      </c>
      <c r="I1472" t="b">
        <f t="shared" si="329"/>
        <v>1</v>
      </c>
      <c r="J1472" t="b">
        <f t="shared" si="330"/>
        <v>1</v>
      </c>
      <c r="K1472" t="b">
        <f t="shared" si="331"/>
        <v>1</v>
      </c>
      <c r="L1472" t="b">
        <f t="shared" si="331"/>
        <v>1</v>
      </c>
      <c r="M1472" t="b">
        <f t="shared" si="331"/>
        <v>1</v>
      </c>
      <c r="N1472" t="b">
        <f t="shared" si="324"/>
        <v>1</v>
      </c>
      <c r="O1472" t="b">
        <f t="shared" si="324"/>
        <v>1</v>
      </c>
      <c r="P1472" t="s">
        <v>15906</v>
      </c>
      <c r="Q1472" t="s">
        <v>15907</v>
      </c>
      <c r="R1472" t="s">
        <v>15908</v>
      </c>
      <c r="S1472" t="s">
        <v>15909</v>
      </c>
      <c r="T1472" s="1">
        <v>44144</v>
      </c>
      <c r="U1472">
        <v>2020</v>
      </c>
      <c r="X1472">
        <v>232</v>
      </c>
      <c r="Y1472">
        <v>237</v>
      </c>
      <c r="Z1472" t="s">
        <v>15910</v>
      </c>
      <c r="AA1472" t="s">
        <v>5739</v>
      </c>
      <c r="AB1472" t="s">
        <v>15911</v>
      </c>
      <c r="AC1472" t="s">
        <v>15912</v>
      </c>
      <c r="AD1472" t="s">
        <v>15913</v>
      </c>
      <c r="AE1472" t="s">
        <v>15914</v>
      </c>
      <c r="AF1472" t="s">
        <v>15915</v>
      </c>
      <c r="AG1472" t="s">
        <v>15916</v>
      </c>
      <c r="AH1472" t="s">
        <v>15917</v>
      </c>
      <c r="AI1472" t="s">
        <v>15918</v>
      </c>
      <c r="AK1472">
        <v>7</v>
      </c>
      <c r="AM1472">
        <v>19</v>
      </c>
      <c r="AN1472" t="s">
        <v>42</v>
      </c>
      <c r="AO1472" s="1">
        <v>44144</v>
      </c>
      <c r="AR1472" t="s">
        <v>42</v>
      </c>
      <c r="AS1472" t="s">
        <v>43</v>
      </c>
    </row>
    <row r="1473" spans="1:45" hidden="1" x14ac:dyDescent="0.25">
      <c r="A1473" t="b">
        <f t="shared" si="325"/>
        <v>0</v>
      </c>
      <c r="B1473" t="b">
        <f t="shared" si="326"/>
        <v>0</v>
      </c>
      <c r="C1473" t="b">
        <f t="shared" si="327"/>
        <v>0</v>
      </c>
      <c r="D1473" t="b">
        <f t="shared" si="328"/>
        <v>0</v>
      </c>
      <c r="E1473" t="b">
        <f t="shared" si="328"/>
        <v>0</v>
      </c>
      <c r="F1473" t="b">
        <f t="shared" si="328"/>
        <v>0</v>
      </c>
      <c r="G1473" t="b">
        <f t="shared" si="323"/>
        <v>0</v>
      </c>
      <c r="H1473" t="b">
        <f t="shared" si="323"/>
        <v>0</v>
      </c>
      <c r="I1473" t="b">
        <f t="shared" si="329"/>
        <v>1</v>
      </c>
      <c r="J1473" t="b">
        <f t="shared" si="330"/>
        <v>1</v>
      </c>
      <c r="K1473" t="b">
        <f t="shared" si="331"/>
        <v>1</v>
      </c>
      <c r="L1473" t="b">
        <f t="shared" si="331"/>
        <v>1</v>
      </c>
      <c r="M1473" t="b">
        <f t="shared" si="331"/>
        <v>1</v>
      </c>
      <c r="N1473" t="b">
        <f t="shared" si="324"/>
        <v>1</v>
      </c>
      <c r="O1473" t="b">
        <f t="shared" si="324"/>
        <v>1</v>
      </c>
      <c r="P1473" t="s">
        <v>15919</v>
      </c>
      <c r="Q1473" t="s">
        <v>15920</v>
      </c>
      <c r="R1473" t="s">
        <v>15921</v>
      </c>
      <c r="S1473" t="s">
        <v>468</v>
      </c>
      <c r="T1473" s="1">
        <v>44445</v>
      </c>
      <c r="U1473">
        <v>2021</v>
      </c>
      <c r="X1473">
        <v>180</v>
      </c>
      <c r="Y1473">
        <v>185</v>
      </c>
      <c r="Z1473" t="s">
        <v>15922</v>
      </c>
      <c r="AB1473" t="s">
        <v>470</v>
      </c>
      <c r="AC1473" t="s">
        <v>15923</v>
      </c>
      <c r="AE1473" t="s">
        <v>15924</v>
      </c>
      <c r="AF1473" t="s">
        <v>15925</v>
      </c>
      <c r="AG1473" t="s">
        <v>15926</v>
      </c>
      <c r="AH1473" t="s">
        <v>15927</v>
      </c>
      <c r="AI1473" t="s">
        <v>15928</v>
      </c>
      <c r="AK1473">
        <v>7</v>
      </c>
      <c r="AM1473">
        <v>34</v>
      </c>
      <c r="AN1473" t="s">
        <v>42</v>
      </c>
      <c r="AO1473" s="1">
        <v>44445</v>
      </c>
      <c r="AR1473" t="s">
        <v>42</v>
      </c>
      <c r="AS1473" t="s">
        <v>43</v>
      </c>
    </row>
    <row r="1474" spans="1:45" hidden="1" x14ac:dyDescent="0.25">
      <c r="A1474" t="b">
        <f t="shared" si="325"/>
        <v>0</v>
      </c>
      <c r="B1474" t="b">
        <f t="shared" si="326"/>
        <v>0</v>
      </c>
      <c r="C1474" t="b">
        <f t="shared" si="327"/>
        <v>0</v>
      </c>
      <c r="D1474" t="b">
        <f t="shared" si="328"/>
        <v>0</v>
      </c>
      <c r="E1474" t="b">
        <f t="shared" si="328"/>
        <v>0</v>
      </c>
      <c r="F1474" t="b">
        <f t="shared" si="328"/>
        <v>0</v>
      </c>
      <c r="G1474" t="b">
        <f t="shared" si="328"/>
        <v>0</v>
      </c>
      <c r="H1474" t="b">
        <f t="shared" si="328"/>
        <v>0</v>
      </c>
      <c r="I1474" t="b">
        <f t="shared" si="329"/>
        <v>1</v>
      </c>
      <c r="J1474" t="b">
        <f t="shared" si="330"/>
        <v>0</v>
      </c>
      <c r="K1474" t="b">
        <f t="shared" si="331"/>
        <v>1</v>
      </c>
      <c r="L1474" t="b">
        <f t="shared" si="331"/>
        <v>1</v>
      </c>
      <c r="M1474" t="b">
        <f t="shared" si="331"/>
        <v>1</v>
      </c>
      <c r="N1474" t="b">
        <f t="shared" si="331"/>
        <v>0</v>
      </c>
      <c r="O1474" t="b">
        <f t="shared" si="331"/>
        <v>1</v>
      </c>
      <c r="P1474" t="s">
        <v>15929</v>
      </c>
      <c r="Q1474" t="s">
        <v>15930</v>
      </c>
      <c r="R1474" t="s">
        <v>15931</v>
      </c>
      <c r="S1474" t="s">
        <v>190</v>
      </c>
      <c r="T1474" s="1">
        <v>44154</v>
      </c>
      <c r="U1474">
        <v>2020</v>
      </c>
      <c r="V1474">
        <v>8</v>
      </c>
      <c r="X1474">
        <v>205788</v>
      </c>
      <c r="Y1474">
        <v>205797</v>
      </c>
      <c r="Z1474" t="s">
        <v>15932</v>
      </c>
      <c r="AA1474" t="s">
        <v>192</v>
      </c>
      <c r="AC1474" t="s">
        <v>15933</v>
      </c>
      <c r="AD1474" t="s">
        <v>15934</v>
      </c>
      <c r="AE1474" t="s">
        <v>15935</v>
      </c>
      <c r="AF1474" t="s">
        <v>15936</v>
      </c>
      <c r="AG1474" t="s">
        <v>15937</v>
      </c>
      <c r="AH1474" t="s">
        <v>15938</v>
      </c>
      <c r="AI1474" t="s">
        <v>15939</v>
      </c>
      <c r="AK1474">
        <v>7</v>
      </c>
      <c r="AM1474">
        <v>44</v>
      </c>
      <c r="AN1474" t="s">
        <v>270</v>
      </c>
      <c r="AO1474" s="1">
        <v>44147</v>
      </c>
      <c r="AR1474" t="s">
        <v>42</v>
      </c>
      <c r="AS1474" t="s">
        <v>57</v>
      </c>
    </row>
    <row r="1475" spans="1:45" hidden="1" x14ac:dyDescent="0.25">
      <c r="A1475" t="b">
        <f t="shared" ref="A1475:A1538" si="345">AND(IF(OR(B1475,OR(C1475,OR(D1475,OR(E1475,OR(F1475,OR(G1475,H1475)))))),TRUE),IF(AND(I1475,AND(J1475,AND(K1475,AND(L1475,AND(M1475,AND(N1475,O1475)))))),TRUE))</f>
        <v>0</v>
      </c>
      <c r="B1475" t="b">
        <f t="shared" ref="B1475:B1538" si="346">IF(OR(IFERROR(SEARCH("machine learning",P1475),FALSE),OR(IFERROR(SEARCH("artificial intelligence",P1475),FALSE),IFERROR(SEARCH("neural network",P1475),FALSE))),TRUE,FALSE)</f>
        <v>0</v>
      </c>
      <c r="C1475" t="b">
        <f t="shared" ref="C1475:C1538" si="347">IF(OR(IFERROR(SEARCH("machine learning",Z1475),FALSE),OR(IFERROR(SEARCH("artificial intelligence",Z1475),FALSE),IFERROR(SEARCH("neural network",Z1475),FALSE))),TRUE,FALSE)</f>
        <v>0</v>
      </c>
      <c r="D1475" t="b">
        <f t="shared" ref="D1475:G1538" si="348">IF(OR(IFERROR(SEARCH("machine learning",AF1475),FALSE),OR(IFERROR(SEARCH("artificial intelligence",AF1475),FALSE),IFERROR(SEARCH("neural network",AF1475),FALSE))),TRUE,FALSE)</f>
        <v>0</v>
      </c>
      <c r="E1475" t="b">
        <f t="shared" si="348"/>
        <v>0</v>
      </c>
      <c r="F1475" t="b">
        <f t="shared" si="348"/>
        <v>0</v>
      </c>
      <c r="G1475" t="b">
        <f t="shared" si="348"/>
        <v>0</v>
      </c>
      <c r="H1475" t="b">
        <f t="shared" ref="H1475:H1538" si="349">IF(OR(IFERROR(SEARCH("machine learning",AJ1475),FALSE),OR(IFERROR(SEARCH("artificial intelligence",AJ1475),FALSE),IFERROR(SEARCH("neural network",AJ1475),FALSE))),TRUE,FALSE)</f>
        <v>0</v>
      </c>
      <c r="I1475" t="b">
        <f t="shared" ref="I1475:I1538" si="350">IF(OR(IFERROR(SEARCH("vision",P1475),FALSE),OR(IFERROR(SEARCH("radar",P1475),FALSE),IFERROR(SEARCH("image",P1475),FALSE))),FALSE,TRUE)</f>
        <v>1</v>
      </c>
      <c r="J1475" t="b">
        <f t="shared" ref="J1475:J1538" si="351">IF(OR(IFERROR(SEARCH("vision",Z1475),FALSE),OR(IFERROR(SEARCH("radar",Z1475),FALSE),IFERROR(SEARCH("image",Z1475),FALSE))),FALSE,TRUE)</f>
        <v>1</v>
      </c>
      <c r="K1475" t="b">
        <f t="shared" ref="K1475:N1538" si="352">IF(OR(IFERROR(SEARCH("vision",AF1475),FALSE),OR(IFERROR(SEARCH("radar",AF1475),FALSE),IFERROR(SEARCH("image",AF1475),FALSE))),FALSE,TRUE)</f>
        <v>1</v>
      </c>
      <c r="L1475" t="b">
        <f t="shared" si="352"/>
        <v>1</v>
      </c>
      <c r="M1475" t="b">
        <f t="shared" si="352"/>
        <v>1</v>
      </c>
      <c r="N1475" t="b">
        <f t="shared" si="352"/>
        <v>1</v>
      </c>
      <c r="O1475" t="b">
        <f t="shared" ref="O1475:O1538" si="353">IF(OR(IFERROR(SEARCH("vision",AJ1475),FALSE),OR(IFERROR(SEARCH("radar",AJ1475),FALSE),IFERROR(SEARCH("image",AJ1475),FALSE))),FALSE,TRUE)</f>
        <v>1</v>
      </c>
      <c r="P1475" t="s">
        <v>15940</v>
      </c>
      <c r="Q1475" t="s">
        <v>15941</v>
      </c>
      <c r="R1475" t="s">
        <v>15942</v>
      </c>
      <c r="S1475" t="s">
        <v>15943</v>
      </c>
      <c r="T1475" s="1">
        <v>43094</v>
      </c>
      <c r="U1475">
        <v>2017</v>
      </c>
      <c r="X1475">
        <v>1</v>
      </c>
      <c r="Y1475">
        <v>8</v>
      </c>
      <c r="Z1475" t="s">
        <v>15944</v>
      </c>
      <c r="AB1475" t="s">
        <v>15945</v>
      </c>
      <c r="AC1475" t="s">
        <v>15946</v>
      </c>
      <c r="AE1475" t="s">
        <v>15947</v>
      </c>
      <c r="AF1475" t="s">
        <v>15948</v>
      </c>
      <c r="AG1475" t="s">
        <v>15949</v>
      </c>
      <c r="AH1475" t="s">
        <v>15950</v>
      </c>
      <c r="AI1475" t="s">
        <v>15951</v>
      </c>
      <c r="AK1475">
        <v>7</v>
      </c>
      <c r="AM1475">
        <v>12</v>
      </c>
      <c r="AN1475" t="s">
        <v>42</v>
      </c>
      <c r="AO1475" s="1">
        <v>43094</v>
      </c>
      <c r="AR1475" t="s">
        <v>42</v>
      </c>
      <c r="AS1475" t="s">
        <v>43</v>
      </c>
    </row>
    <row r="1476" spans="1:45" x14ac:dyDescent="0.25">
      <c r="A1476" t="b">
        <f t="shared" si="345"/>
        <v>1</v>
      </c>
      <c r="B1476" t="b">
        <f t="shared" si="346"/>
        <v>0</v>
      </c>
      <c r="C1476" t="b">
        <f t="shared" si="347"/>
        <v>1</v>
      </c>
      <c r="D1476" t="b">
        <f t="shared" si="348"/>
        <v>1</v>
      </c>
      <c r="E1476" t="b">
        <f t="shared" si="348"/>
        <v>1</v>
      </c>
      <c r="F1476" t="b">
        <f t="shared" si="348"/>
        <v>1</v>
      </c>
      <c r="G1476" t="b">
        <f t="shared" si="348"/>
        <v>1</v>
      </c>
      <c r="H1476" t="b">
        <f t="shared" si="349"/>
        <v>0</v>
      </c>
      <c r="I1476" t="b">
        <f>IF(OR(IFERROR(SEARCH("internet",P1476),FALSE),OR(IFERROR(SEARCH("vision",P1476),FALSE),OR(IFERROR(SEARCH("radar",P1476),FALSE),IFERROR(SEARCH("image",P1476),FALSE)))),FALSE,TRUE)</f>
        <v>1</v>
      </c>
      <c r="J1476" t="b">
        <f>IF(OR(IFERROR(SEARCH("internet",Z1476),FALSE),OR(IFERROR(SEARCH("vision",Z1476),FALSE),OR(IFERROR(SEARCH("radar",Z1476),FALSE),IFERROR(SEARCH("image",Z1476),FALSE)))),FALSE,TRUE)</f>
        <v>1</v>
      </c>
      <c r="K1476" t="b">
        <f>IF(OR(IFERROR(SEARCH("internet",AF1476),FALSE),OR(IFERROR(SEARCH("vision",AF1476),FALSE),OR(IFERROR(SEARCH("radar",AF1476),FALSE),IFERROR(SEARCH("image",AF1476),FALSE)))),FALSE,TRUE)</f>
        <v>1</v>
      </c>
      <c r="L1476" t="b">
        <f t="shared" ref="L1476:O1476" si="354">IF(OR(IFERROR(SEARCH("internet",AG1476),FALSE),OR(IFERROR(SEARCH("vision",AG1476),FALSE),OR(IFERROR(SEARCH("radar",AG1476),FALSE),IFERROR(SEARCH("image",AG1476),FALSE)))),FALSE,TRUE)</f>
        <v>1</v>
      </c>
      <c r="M1476" t="b">
        <f t="shared" si="354"/>
        <v>1</v>
      </c>
      <c r="N1476" t="b">
        <f t="shared" si="354"/>
        <v>1</v>
      </c>
      <c r="O1476" t="b">
        <f t="shared" si="354"/>
        <v>1</v>
      </c>
      <c r="P1476" t="s">
        <v>15952</v>
      </c>
      <c r="Q1476" t="s">
        <v>15953</v>
      </c>
      <c r="R1476" t="s">
        <v>15954</v>
      </c>
      <c r="S1476" t="s">
        <v>15955</v>
      </c>
      <c r="T1476" s="1">
        <v>41879</v>
      </c>
      <c r="U1476">
        <v>2014</v>
      </c>
      <c r="X1476">
        <v>594</v>
      </c>
      <c r="Y1476">
        <v>599</v>
      </c>
      <c r="Z1476" t="s">
        <v>15956</v>
      </c>
      <c r="AA1476" t="s">
        <v>3818</v>
      </c>
      <c r="AB1476" t="s">
        <v>15957</v>
      </c>
      <c r="AC1476" t="s">
        <v>15958</v>
      </c>
      <c r="AE1476" t="s">
        <v>15959</v>
      </c>
      <c r="AF1476" t="s">
        <v>15960</v>
      </c>
      <c r="AG1476" t="s">
        <v>15961</v>
      </c>
      <c r="AH1476" t="s">
        <v>15962</v>
      </c>
      <c r="AI1476" t="s">
        <v>15963</v>
      </c>
      <c r="AK1476">
        <v>7</v>
      </c>
      <c r="AM1476">
        <v>13</v>
      </c>
      <c r="AN1476" t="s">
        <v>42</v>
      </c>
      <c r="AO1476" s="1">
        <v>41879</v>
      </c>
      <c r="AR1476" t="s">
        <v>42</v>
      </c>
      <c r="AS1476" t="s">
        <v>43</v>
      </c>
    </row>
    <row r="1477" spans="1:45" hidden="1" x14ac:dyDescent="0.25">
      <c r="A1477" t="b">
        <f t="shared" si="345"/>
        <v>0</v>
      </c>
      <c r="B1477" t="b">
        <f t="shared" si="346"/>
        <v>0</v>
      </c>
      <c r="C1477" t="b">
        <f t="shared" si="347"/>
        <v>0</v>
      </c>
      <c r="D1477" t="b">
        <f t="shared" si="348"/>
        <v>0</v>
      </c>
      <c r="E1477" t="b">
        <f t="shared" si="348"/>
        <v>0</v>
      </c>
      <c r="F1477" t="b">
        <f t="shared" si="348"/>
        <v>0</v>
      </c>
      <c r="G1477" t="b">
        <f t="shared" si="348"/>
        <v>0</v>
      </c>
      <c r="H1477" t="b">
        <f t="shared" si="349"/>
        <v>0</v>
      </c>
      <c r="I1477" t="b">
        <f t="shared" si="350"/>
        <v>1</v>
      </c>
      <c r="J1477" t="b">
        <f t="shared" si="351"/>
        <v>1</v>
      </c>
      <c r="K1477" t="b">
        <f t="shared" si="352"/>
        <v>1</v>
      </c>
      <c r="L1477" t="b">
        <f t="shared" si="352"/>
        <v>1</v>
      </c>
      <c r="M1477" t="b">
        <f t="shared" si="352"/>
        <v>1</v>
      </c>
      <c r="N1477" t="b">
        <f t="shared" si="352"/>
        <v>1</v>
      </c>
      <c r="O1477" t="b">
        <f t="shared" si="353"/>
        <v>1</v>
      </c>
      <c r="P1477" t="s">
        <v>15964</v>
      </c>
      <c r="Q1477" t="s">
        <v>15965</v>
      </c>
      <c r="R1477" t="s">
        <v>15966</v>
      </c>
      <c r="S1477" t="s">
        <v>15083</v>
      </c>
      <c r="T1477" s="1">
        <v>43692</v>
      </c>
      <c r="U1477">
        <v>2019</v>
      </c>
      <c r="X1477">
        <v>3022</v>
      </c>
      <c r="Y1477">
        <v>3027</v>
      </c>
      <c r="Z1477" t="s">
        <v>15967</v>
      </c>
      <c r="AB1477" t="s">
        <v>15085</v>
      </c>
      <c r="AC1477" t="s">
        <v>15968</v>
      </c>
      <c r="AE1477" t="s">
        <v>15969</v>
      </c>
      <c r="AH1477" t="s">
        <v>15970</v>
      </c>
      <c r="AI1477" t="s">
        <v>15971</v>
      </c>
      <c r="AK1477">
        <v>7</v>
      </c>
      <c r="AM1477">
        <v>16</v>
      </c>
      <c r="AO1477" s="1">
        <v>43692</v>
      </c>
      <c r="AR1477" t="s">
        <v>42</v>
      </c>
      <c r="AS1477" t="s">
        <v>43</v>
      </c>
    </row>
    <row r="1478" spans="1:45" hidden="1" x14ac:dyDescent="0.25">
      <c r="A1478" t="b">
        <f t="shared" si="345"/>
        <v>0</v>
      </c>
      <c r="B1478" t="b">
        <f t="shared" si="346"/>
        <v>0</v>
      </c>
      <c r="C1478" t="b">
        <f t="shared" si="347"/>
        <v>0</v>
      </c>
      <c r="D1478" t="b">
        <f t="shared" si="348"/>
        <v>0</v>
      </c>
      <c r="E1478" t="b">
        <f t="shared" si="348"/>
        <v>0</v>
      </c>
      <c r="F1478" t="b">
        <f t="shared" si="348"/>
        <v>0</v>
      </c>
      <c r="G1478" t="b">
        <f t="shared" si="348"/>
        <v>0</v>
      </c>
      <c r="H1478" t="b">
        <f t="shared" si="349"/>
        <v>0</v>
      </c>
      <c r="I1478" t="b">
        <f t="shared" si="350"/>
        <v>1</v>
      </c>
      <c r="J1478" t="b">
        <f t="shared" si="351"/>
        <v>1</v>
      </c>
      <c r="K1478" t="b">
        <f t="shared" si="352"/>
        <v>1</v>
      </c>
      <c r="L1478" t="b">
        <f t="shared" si="352"/>
        <v>1</v>
      </c>
      <c r="M1478" t="b">
        <f t="shared" si="352"/>
        <v>1</v>
      </c>
      <c r="N1478" t="b">
        <f t="shared" si="352"/>
        <v>1</v>
      </c>
      <c r="O1478" t="b">
        <f t="shared" si="353"/>
        <v>1</v>
      </c>
      <c r="P1478" t="s">
        <v>15972</v>
      </c>
      <c r="Q1478" t="s">
        <v>15973</v>
      </c>
      <c r="R1478" t="s">
        <v>15974</v>
      </c>
      <c r="S1478" t="s">
        <v>15975</v>
      </c>
      <c r="T1478" s="1">
        <v>44221</v>
      </c>
      <c r="U1478">
        <v>2020</v>
      </c>
      <c r="X1478">
        <v>1</v>
      </c>
      <c r="Y1478">
        <v>6</v>
      </c>
      <c r="Z1478" t="s">
        <v>15976</v>
      </c>
      <c r="AA1478" t="s">
        <v>15554</v>
      </c>
      <c r="AB1478" t="s">
        <v>15977</v>
      </c>
      <c r="AC1478" t="s">
        <v>15978</v>
      </c>
      <c r="AE1478" t="s">
        <v>15979</v>
      </c>
      <c r="AF1478" t="s">
        <v>15980</v>
      </c>
      <c r="AG1478" t="s">
        <v>15981</v>
      </c>
      <c r="AH1478" t="s">
        <v>15982</v>
      </c>
      <c r="AI1478" t="s">
        <v>15983</v>
      </c>
      <c r="AK1478">
        <v>7</v>
      </c>
      <c r="AM1478">
        <v>12</v>
      </c>
      <c r="AN1478" t="s">
        <v>42</v>
      </c>
      <c r="AO1478" s="1">
        <v>44221</v>
      </c>
      <c r="AR1478" t="s">
        <v>42</v>
      </c>
      <c r="AS1478" t="s">
        <v>43</v>
      </c>
    </row>
    <row r="1479" spans="1:45" hidden="1" x14ac:dyDescent="0.25">
      <c r="A1479" t="b">
        <f t="shared" si="345"/>
        <v>0</v>
      </c>
      <c r="B1479" t="b">
        <f t="shared" si="346"/>
        <v>0</v>
      </c>
      <c r="C1479" t="b">
        <f t="shared" si="347"/>
        <v>0</v>
      </c>
      <c r="D1479" t="b">
        <f t="shared" si="348"/>
        <v>0</v>
      </c>
      <c r="E1479" t="b">
        <f t="shared" si="348"/>
        <v>0</v>
      </c>
      <c r="F1479" t="b">
        <f t="shared" si="348"/>
        <v>0</v>
      </c>
      <c r="G1479" t="b">
        <f t="shared" si="348"/>
        <v>0</v>
      </c>
      <c r="H1479" t="b">
        <f t="shared" si="349"/>
        <v>0</v>
      </c>
      <c r="I1479" t="b">
        <f t="shared" si="350"/>
        <v>1</v>
      </c>
      <c r="J1479" t="b">
        <f t="shared" si="351"/>
        <v>1</v>
      </c>
      <c r="K1479" t="b">
        <f t="shared" si="352"/>
        <v>1</v>
      </c>
      <c r="L1479" t="b">
        <f t="shared" si="352"/>
        <v>1</v>
      </c>
      <c r="M1479" t="b">
        <f t="shared" si="352"/>
        <v>1</v>
      </c>
      <c r="N1479" t="b">
        <f t="shared" si="352"/>
        <v>1</v>
      </c>
      <c r="O1479" t="b">
        <f t="shared" si="353"/>
        <v>1</v>
      </c>
      <c r="P1479" t="s">
        <v>15984</v>
      </c>
      <c r="Q1479" t="s">
        <v>13833</v>
      </c>
      <c r="R1479" t="s">
        <v>15985</v>
      </c>
      <c r="S1479" t="s">
        <v>99</v>
      </c>
      <c r="T1479" s="1">
        <v>39717</v>
      </c>
      <c r="U1479">
        <v>2008</v>
      </c>
      <c r="X1479">
        <v>1</v>
      </c>
      <c r="Y1479">
        <v>8</v>
      </c>
      <c r="Z1479" t="s">
        <v>15986</v>
      </c>
      <c r="AB1479" t="s">
        <v>101</v>
      </c>
      <c r="AE1479" t="s">
        <v>15987</v>
      </c>
      <c r="AF1479" t="s">
        <v>15988</v>
      </c>
      <c r="AG1479" t="s">
        <v>15989</v>
      </c>
      <c r="AH1479" t="s">
        <v>15990</v>
      </c>
      <c r="AI1479" t="s">
        <v>15991</v>
      </c>
      <c r="AK1479">
        <v>6</v>
      </c>
      <c r="AL1479">
        <v>2</v>
      </c>
      <c r="AM1479">
        <v>39</v>
      </c>
      <c r="AO1479" s="1">
        <v>39717</v>
      </c>
      <c r="AR1479" t="s">
        <v>42</v>
      </c>
      <c r="AS1479" t="s">
        <v>43</v>
      </c>
    </row>
    <row r="1480" spans="1:45" hidden="1" x14ac:dyDescent="0.25">
      <c r="A1480" t="b">
        <f t="shared" si="345"/>
        <v>0</v>
      </c>
      <c r="B1480" t="b">
        <f t="shared" si="346"/>
        <v>0</v>
      </c>
      <c r="C1480" t="b">
        <f t="shared" si="347"/>
        <v>0</v>
      </c>
      <c r="D1480" t="b">
        <f t="shared" si="348"/>
        <v>0</v>
      </c>
      <c r="E1480" t="b">
        <f t="shared" si="348"/>
        <v>0</v>
      </c>
      <c r="F1480" t="b">
        <f t="shared" si="348"/>
        <v>0</v>
      </c>
      <c r="G1480" t="b">
        <f t="shared" si="348"/>
        <v>0</v>
      </c>
      <c r="H1480" t="b">
        <f t="shared" si="349"/>
        <v>0</v>
      </c>
      <c r="I1480" t="b">
        <f t="shared" si="350"/>
        <v>1</v>
      </c>
      <c r="J1480" t="b">
        <f t="shared" si="351"/>
        <v>1</v>
      </c>
      <c r="K1480" t="b">
        <f t="shared" si="352"/>
        <v>1</v>
      </c>
      <c r="L1480" t="b">
        <f t="shared" si="352"/>
        <v>1</v>
      </c>
      <c r="M1480" t="b">
        <f t="shared" si="352"/>
        <v>1</v>
      </c>
      <c r="N1480" t="b">
        <f t="shared" si="352"/>
        <v>1</v>
      </c>
      <c r="O1480" t="b">
        <f t="shared" si="353"/>
        <v>1</v>
      </c>
      <c r="P1480" t="s">
        <v>15992</v>
      </c>
      <c r="Q1480" t="s">
        <v>15993</v>
      </c>
      <c r="R1480" t="s">
        <v>15994</v>
      </c>
      <c r="S1480" t="s">
        <v>14533</v>
      </c>
      <c r="T1480" s="1">
        <v>43518</v>
      </c>
      <c r="U1480">
        <v>2019</v>
      </c>
      <c r="V1480">
        <v>13</v>
      </c>
      <c r="W1480">
        <v>1</v>
      </c>
      <c r="X1480">
        <v>982</v>
      </c>
      <c r="Y1480">
        <v>993</v>
      </c>
      <c r="Z1480" t="s">
        <v>15995</v>
      </c>
      <c r="AA1480" t="s">
        <v>14535</v>
      </c>
      <c r="AC1480" t="s">
        <v>15996</v>
      </c>
      <c r="AE1480" t="s">
        <v>15997</v>
      </c>
      <c r="AF1480" t="s">
        <v>15998</v>
      </c>
      <c r="AG1480" t="s">
        <v>15999</v>
      </c>
      <c r="AH1480" t="s">
        <v>16000</v>
      </c>
      <c r="AI1480" t="s">
        <v>16001</v>
      </c>
      <c r="AK1480">
        <v>6</v>
      </c>
      <c r="AM1480">
        <v>32</v>
      </c>
      <c r="AN1480" t="s">
        <v>42</v>
      </c>
      <c r="AO1480" s="1">
        <v>43144</v>
      </c>
      <c r="AR1480" t="s">
        <v>42</v>
      </c>
      <c r="AS1480" t="s">
        <v>57</v>
      </c>
    </row>
    <row r="1481" spans="1:45" hidden="1" x14ac:dyDescent="0.25">
      <c r="A1481" t="b">
        <f t="shared" si="345"/>
        <v>0</v>
      </c>
      <c r="B1481" t="b">
        <f t="shared" si="346"/>
        <v>0</v>
      </c>
      <c r="C1481" t="b">
        <f t="shared" si="347"/>
        <v>0</v>
      </c>
      <c r="D1481" t="b">
        <f t="shared" si="348"/>
        <v>0</v>
      </c>
      <c r="E1481" t="b">
        <f t="shared" si="348"/>
        <v>0</v>
      </c>
      <c r="F1481" t="b">
        <f t="shared" si="348"/>
        <v>0</v>
      </c>
      <c r="G1481" t="b">
        <f t="shared" si="348"/>
        <v>0</v>
      </c>
      <c r="H1481" t="b">
        <f t="shared" si="349"/>
        <v>0</v>
      </c>
      <c r="I1481" t="b">
        <f t="shared" si="350"/>
        <v>1</v>
      </c>
      <c r="J1481" t="b">
        <f t="shared" si="351"/>
        <v>1</v>
      </c>
      <c r="K1481" t="b">
        <f t="shared" si="352"/>
        <v>1</v>
      </c>
      <c r="L1481" t="b">
        <f t="shared" si="352"/>
        <v>1</v>
      </c>
      <c r="M1481" t="b">
        <f t="shared" si="352"/>
        <v>1</v>
      </c>
      <c r="N1481" t="b">
        <f t="shared" si="352"/>
        <v>1</v>
      </c>
      <c r="O1481" t="b">
        <f t="shared" si="353"/>
        <v>1</v>
      </c>
      <c r="P1481" t="s">
        <v>16002</v>
      </c>
      <c r="Q1481" t="s">
        <v>16003</v>
      </c>
      <c r="R1481" t="s">
        <v>16004</v>
      </c>
      <c r="S1481" t="s">
        <v>16005</v>
      </c>
      <c r="T1481" s="1">
        <v>40402</v>
      </c>
      <c r="U1481">
        <v>2010</v>
      </c>
      <c r="X1481">
        <v>177</v>
      </c>
      <c r="Y1481">
        <v>182</v>
      </c>
      <c r="Z1481" t="s">
        <v>16006</v>
      </c>
      <c r="AA1481" t="s">
        <v>8658</v>
      </c>
      <c r="AB1481" t="s">
        <v>16007</v>
      </c>
      <c r="AC1481" t="s">
        <v>16008</v>
      </c>
      <c r="AE1481" t="s">
        <v>16009</v>
      </c>
      <c r="AF1481" t="s">
        <v>16010</v>
      </c>
      <c r="AG1481" t="s">
        <v>16011</v>
      </c>
      <c r="AH1481" t="s">
        <v>16012</v>
      </c>
      <c r="AI1481" t="s">
        <v>16013</v>
      </c>
      <c r="AK1481">
        <v>6</v>
      </c>
      <c r="AL1481">
        <v>1</v>
      </c>
      <c r="AM1481">
        <v>23</v>
      </c>
      <c r="AN1481" t="s">
        <v>42</v>
      </c>
      <c r="AO1481" s="1">
        <v>40402</v>
      </c>
      <c r="AR1481" t="s">
        <v>42</v>
      </c>
      <c r="AS1481" t="s">
        <v>43</v>
      </c>
    </row>
    <row r="1482" spans="1:45" hidden="1" x14ac:dyDescent="0.25">
      <c r="A1482" t="b">
        <f t="shared" si="345"/>
        <v>0</v>
      </c>
      <c r="B1482" t="b">
        <f t="shared" si="346"/>
        <v>0</v>
      </c>
      <c r="C1482" t="b">
        <f t="shared" si="347"/>
        <v>0</v>
      </c>
      <c r="D1482" t="b">
        <f t="shared" si="348"/>
        <v>0</v>
      </c>
      <c r="E1482" t="b">
        <f t="shared" si="348"/>
        <v>0</v>
      </c>
      <c r="F1482" t="b">
        <f t="shared" si="348"/>
        <v>0</v>
      </c>
      <c r="G1482" t="b">
        <f t="shared" si="348"/>
        <v>0</v>
      </c>
      <c r="H1482" t="b">
        <f t="shared" si="349"/>
        <v>0</v>
      </c>
      <c r="I1482" t="b">
        <f t="shared" si="350"/>
        <v>1</v>
      </c>
      <c r="J1482" t="b">
        <f t="shared" si="351"/>
        <v>1</v>
      </c>
      <c r="K1482" t="b">
        <f t="shared" si="352"/>
        <v>1</v>
      </c>
      <c r="L1482" t="b">
        <f t="shared" si="352"/>
        <v>1</v>
      </c>
      <c r="M1482" t="b">
        <f t="shared" si="352"/>
        <v>1</v>
      </c>
      <c r="N1482" t="b">
        <f t="shared" si="352"/>
        <v>1</v>
      </c>
      <c r="O1482" t="b">
        <f t="shared" si="353"/>
        <v>1</v>
      </c>
      <c r="P1482" t="s">
        <v>16014</v>
      </c>
      <c r="Q1482" t="s">
        <v>16015</v>
      </c>
      <c r="R1482" t="s">
        <v>16016</v>
      </c>
      <c r="S1482" t="s">
        <v>1621</v>
      </c>
      <c r="T1482" s="1">
        <v>42705</v>
      </c>
      <c r="U1482">
        <v>2016</v>
      </c>
      <c r="X1482">
        <v>1</v>
      </c>
      <c r="Y1482">
        <v>8</v>
      </c>
      <c r="Z1482" t="s">
        <v>16017</v>
      </c>
      <c r="AB1482" t="s">
        <v>1623</v>
      </c>
      <c r="AC1482" t="s">
        <v>16018</v>
      </c>
      <c r="AE1482" t="s">
        <v>16019</v>
      </c>
      <c r="AF1482" t="s">
        <v>16020</v>
      </c>
      <c r="AG1482" t="s">
        <v>16021</v>
      </c>
      <c r="AH1482" t="s">
        <v>16022</v>
      </c>
      <c r="AI1482" t="s">
        <v>16023</v>
      </c>
      <c r="AK1482">
        <v>6</v>
      </c>
      <c r="AM1482">
        <v>8</v>
      </c>
      <c r="AN1482" t="s">
        <v>2249</v>
      </c>
      <c r="AO1482" s="1">
        <v>42705</v>
      </c>
      <c r="AR1482" t="s">
        <v>42</v>
      </c>
      <c r="AS1482" t="s">
        <v>43</v>
      </c>
    </row>
    <row r="1483" spans="1:45" hidden="1" x14ac:dyDescent="0.25">
      <c r="A1483" t="b">
        <f t="shared" si="345"/>
        <v>0</v>
      </c>
      <c r="B1483" t="b">
        <f t="shared" si="346"/>
        <v>0</v>
      </c>
      <c r="C1483" t="b">
        <f t="shared" si="347"/>
        <v>0</v>
      </c>
      <c r="D1483" t="b">
        <f t="shared" si="348"/>
        <v>0</v>
      </c>
      <c r="E1483" t="b">
        <f t="shared" si="348"/>
        <v>0</v>
      </c>
      <c r="F1483" t="b">
        <f t="shared" si="348"/>
        <v>0</v>
      </c>
      <c r="G1483" t="b">
        <f t="shared" si="348"/>
        <v>0</v>
      </c>
      <c r="H1483" t="b">
        <f t="shared" si="349"/>
        <v>0</v>
      </c>
      <c r="I1483" t="b">
        <f t="shared" si="350"/>
        <v>1</v>
      </c>
      <c r="J1483" t="b">
        <f t="shared" si="351"/>
        <v>1</v>
      </c>
      <c r="K1483" t="b">
        <f t="shared" si="352"/>
        <v>1</v>
      </c>
      <c r="L1483" t="b">
        <f t="shared" si="352"/>
        <v>1</v>
      </c>
      <c r="M1483" t="b">
        <f t="shared" si="352"/>
        <v>1</v>
      </c>
      <c r="N1483" t="b">
        <f t="shared" si="352"/>
        <v>1</v>
      </c>
      <c r="O1483" t="b">
        <f t="shared" si="353"/>
        <v>1</v>
      </c>
      <c r="P1483" t="s">
        <v>16024</v>
      </c>
      <c r="Q1483" t="s">
        <v>16025</v>
      </c>
      <c r="R1483" t="s">
        <v>16026</v>
      </c>
      <c r="S1483" t="s">
        <v>16027</v>
      </c>
      <c r="T1483" s="1">
        <v>40749</v>
      </c>
      <c r="U1483">
        <v>2011</v>
      </c>
      <c r="X1483">
        <v>162</v>
      </c>
      <c r="Y1483">
        <v>171</v>
      </c>
      <c r="Z1483" t="s">
        <v>16028</v>
      </c>
      <c r="AA1483" t="s">
        <v>16029</v>
      </c>
      <c r="AB1483" t="s">
        <v>16030</v>
      </c>
      <c r="AC1483" t="s">
        <v>16031</v>
      </c>
      <c r="AE1483" t="s">
        <v>16032</v>
      </c>
      <c r="AG1483" t="s">
        <v>16033</v>
      </c>
      <c r="AH1483" t="s">
        <v>16034</v>
      </c>
      <c r="AI1483" t="s">
        <v>16035</v>
      </c>
      <c r="AK1483">
        <v>6</v>
      </c>
      <c r="AM1483">
        <v>19</v>
      </c>
      <c r="AN1483" t="s">
        <v>42</v>
      </c>
      <c r="AO1483" s="1">
        <v>40749</v>
      </c>
      <c r="AR1483" t="s">
        <v>42</v>
      </c>
      <c r="AS1483" t="s">
        <v>43</v>
      </c>
    </row>
    <row r="1484" spans="1:45" hidden="1" x14ac:dyDescent="0.25">
      <c r="A1484" t="b">
        <f t="shared" si="345"/>
        <v>0</v>
      </c>
      <c r="B1484" t="b">
        <f t="shared" si="346"/>
        <v>0</v>
      </c>
      <c r="C1484" t="b">
        <f t="shared" si="347"/>
        <v>0</v>
      </c>
      <c r="D1484" t="b">
        <f t="shared" si="348"/>
        <v>0</v>
      </c>
      <c r="E1484" t="b">
        <f t="shared" si="348"/>
        <v>0</v>
      </c>
      <c r="F1484" t="b">
        <f t="shared" si="348"/>
        <v>0</v>
      </c>
      <c r="G1484" t="b">
        <f t="shared" si="348"/>
        <v>0</v>
      </c>
      <c r="H1484" t="b">
        <f t="shared" si="349"/>
        <v>0</v>
      </c>
      <c r="I1484" t="b">
        <f t="shared" si="350"/>
        <v>1</v>
      </c>
      <c r="J1484" t="b">
        <f t="shared" si="351"/>
        <v>1</v>
      </c>
      <c r="K1484" t="b">
        <f t="shared" si="352"/>
        <v>1</v>
      </c>
      <c r="L1484" t="b">
        <f t="shared" si="352"/>
        <v>1</v>
      </c>
      <c r="M1484" t="b">
        <f t="shared" si="352"/>
        <v>1</v>
      </c>
      <c r="N1484" t="b">
        <f t="shared" si="352"/>
        <v>1</v>
      </c>
      <c r="O1484" t="b">
        <f t="shared" si="353"/>
        <v>1</v>
      </c>
      <c r="P1484" t="s">
        <v>16036</v>
      </c>
      <c r="Q1484" t="s">
        <v>16037</v>
      </c>
      <c r="R1484" t="s">
        <v>16038</v>
      </c>
      <c r="S1484" t="s">
        <v>16039</v>
      </c>
      <c r="T1484" s="1">
        <v>40861</v>
      </c>
      <c r="U1484">
        <v>2011</v>
      </c>
      <c r="X1484">
        <v>1</v>
      </c>
      <c r="Y1484">
        <v>6</v>
      </c>
      <c r="Z1484" t="s">
        <v>16040</v>
      </c>
      <c r="AB1484" t="s">
        <v>16041</v>
      </c>
      <c r="AC1484" t="s">
        <v>16042</v>
      </c>
      <c r="AE1484" t="s">
        <v>16043</v>
      </c>
      <c r="AF1484" t="s">
        <v>16044</v>
      </c>
      <c r="AG1484" t="s">
        <v>16045</v>
      </c>
      <c r="AH1484" t="s">
        <v>16046</v>
      </c>
      <c r="AI1484" t="s">
        <v>16047</v>
      </c>
      <c r="AK1484">
        <v>6</v>
      </c>
      <c r="AM1484">
        <v>22</v>
      </c>
      <c r="AN1484" t="s">
        <v>42</v>
      </c>
      <c r="AO1484" s="1">
        <v>40861</v>
      </c>
      <c r="AR1484" t="s">
        <v>42</v>
      </c>
      <c r="AS1484" t="s">
        <v>43</v>
      </c>
    </row>
    <row r="1485" spans="1:45" hidden="1" x14ac:dyDescent="0.25">
      <c r="A1485" t="b">
        <f t="shared" si="345"/>
        <v>0</v>
      </c>
      <c r="B1485" t="b">
        <f t="shared" si="346"/>
        <v>1</v>
      </c>
      <c r="C1485" t="b">
        <f t="shared" si="347"/>
        <v>0</v>
      </c>
      <c r="D1485" t="b">
        <f t="shared" si="348"/>
        <v>1</v>
      </c>
      <c r="E1485" t="b">
        <f t="shared" si="348"/>
        <v>0</v>
      </c>
      <c r="F1485" t="b">
        <f t="shared" si="348"/>
        <v>1</v>
      </c>
      <c r="G1485" t="b">
        <f t="shared" si="348"/>
        <v>1</v>
      </c>
      <c r="H1485" t="b">
        <f t="shared" si="349"/>
        <v>0</v>
      </c>
      <c r="I1485" t="b">
        <f t="shared" si="350"/>
        <v>0</v>
      </c>
      <c r="J1485" t="b">
        <f t="shared" si="351"/>
        <v>0</v>
      </c>
      <c r="K1485" t="b">
        <f t="shared" si="352"/>
        <v>1</v>
      </c>
      <c r="L1485" t="b">
        <f t="shared" si="352"/>
        <v>1</v>
      </c>
      <c r="M1485" t="b">
        <f t="shared" si="352"/>
        <v>0</v>
      </c>
      <c r="N1485" t="b">
        <f t="shared" si="352"/>
        <v>0</v>
      </c>
      <c r="O1485" t="b">
        <f t="shared" si="353"/>
        <v>1</v>
      </c>
      <c r="P1485" t="s">
        <v>16048</v>
      </c>
      <c r="Q1485" t="s">
        <v>16049</v>
      </c>
      <c r="R1485" t="s">
        <v>16050</v>
      </c>
      <c r="S1485" t="s">
        <v>16051</v>
      </c>
      <c r="T1485" s="1">
        <v>44420</v>
      </c>
      <c r="U1485">
        <v>2021</v>
      </c>
      <c r="X1485">
        <v>432</v>
      </c>
      <c r="Y1485">
        <v>437</v>
      </c>
      <c r="Z1485" t="s">
        <v>16052</v>
      </c>
      <c r="AA1485" t="s">
        <v>16053</v>
      </c>
      <c r="AB1485" t="s">
        <v>16054</v>
      </c>
      <c r="AC1485" t="s">
        <v>16055</v>
      </c>
      <c r="AE1485" t="s">
        <v>16056</v>
      </c>
      <c r="AF1485" t="s">
        <v>16057</v>
      </c>
      <c r="AG1485" t="s">
        <v>16058</v>
      </c>
      <c r="AH1485" t="s">
        <v>16059</v>
      </c>
      <c r="AI1485" t="s">
        <v>16060</v>
      </c>
      <c r="AK1485">
        <v>6</v>
      </c>
      <c r="AM1485">
        <v>22</v>
      </c>
      <c r="AN1485" t="s">
        <v>42</v>
      </c>
      <c r="AO1485" s="1">
        <v>44420</v>
      </c>
      <c r="AR1485" t="s">
        <v>42</v>
      </c>
      <c r="AS1485" t="s">
        <v>43</v>
      </c>
    </row>
    <row r="1486" spans="1:45" hidden="1" x14ac:dyDescent="0.25">
      <c r="A1486" t="b">
        <f t="shared" si="345"/>
        <v>0</v>
      </c>
      <c r="B1486" t="b">
        <f t="shared" si="346"/>
        <v>0</v>
      </c>
      <c r="C1486" t="b">
        <f t="shared" si="347"/>
        <v>0</v>
      </c>
      <c r="D1486" t="b">
        <f t="shared" si="348"/>
        <v>0</v>
      </c>
      <c r="E1486" t="b">
        <f t="shared" si="348"/>
        <v>1</v>
      </c>
      <c r="F1486" t="b">
        <f t="shared" si="348"/>
        <v>0</v>
      </c>
      <c r="G1486" t="b">
        <f t="shared" si="348"/>
        <v>0</v>
      </c>
      <c r="H1486" t="b">
        <f t="shared" si="349"/>
        <v>0</v>
      </c>
      <c r="I1486" t="b">
        <f t="shared" si="350"/>
        <v>1</v>
      </c>
      <c r="J1486" t="b">
        <f t="shared" si="351"/>
        <v>0</v>
      </c>
      <c r="K1486" t="b">
        <f t="shared" si="352"/>
        <v>1</v>
      </c>
      <c r="L1486" t="b">
        <f t="shared" si="352"/>
        <v>1</v>
      </c>
      <c r="M1486" t="b">
        <f t="shared" si="352"/>
        <v>0</v>
      </c>
      <c r="N1486" t="b">
        <f t="shared" si="352"/>
        <v>0</v>
      </c>
      <c r="O1486" t="b">
        <f t="shared" si="353"/>
        <v>1</v>
      </c>
      <c r="P1486" t="s">
        <v>16061</v>
      </c>
      <c r="Q1486" t="s">
        <v>16062</v>
      </c>
      <c r="R1486" t="s">
        <v>16063</v>
      </c>
      <c r="S1486" t="s">
        <v>12796</v>
      </c>
      <c r="T1486" s="1">
        <v>44916</v>
      </c>
      <c r="U1486">
        <v>2022</v>
      </c>
      <c r="V1486">
        <v>60</v>
      </c>
      <c r="X1486">
        <v>1</v>
      </c>
      <c r="Y1486">
        <v>18</v>
      </c>
      <c r="Z1486" t="s">
        <v>16064</v>
      </c>
      <c r="AA1486" t="s">
        <v>12798</v>
      </c>
      <c r="AC1486" t="s">
        <v>16065</v>
      </c>
      <c r="AD1486" t="s">
        <v>16066</v>
      </c>
      <c r="AE1486" t="s">
        <v>16067</v>
      </c>
      <c r="AF1486" t="s">
        <v>16068</v>
      </c>
      <c r="AG1486" t="s">
        <v>16069</v>
      </c>
      <c r="AH1486" t="s">
        <v>16070</v>
      </c>
      <c r="AI1486" t="s">
        <v>16071</v>
      </c>
      <c r="AK1486">
        <v>6</v>
      </c>
      <c r="AM1486">
        <v>113</v>
      </c>
      <c r="AN1486" t="s">
        <v>42</v>
      </c>
      <c r="AO1486" s="1">
        <v>44904</v>
      </c>
      <c r="AR1486" t="s">
        <v>42</v>
      </c>
      <c r="AS1486" t="s">
        <v>57</v>
      </c>
    </row>
    <row r="1487" spans="1:45" hidden="1" x14ac:dyDescent="0.25">
      <c r="A1487" t="b">
        <f t="shared" si="345"/>
        <v>0</v>
      </c>
      <c r="B1487" t="b">
        <f t="shared" si="346"/>
        <v>0</v>
      </c>
      <c r="C1487" t="b">
        <f t="shared" si="347"/>
        <v>0</v>
      </c>
      <c r="D1487" t="b">
        <f t="shared" si="348"/>
        <v>0</v>
      </c>
      <c r="E1487" t="b">
        <f t="shared" si="348"/>
        <v>0</v>
      </c>
      <c r="F1487" t="b">
        <f t="shared" si="348"/>
        <v>0</v>
      </c>
      <c r="G1487" t="b">
        <f t="shared" si="348"/>
        <v>0</v>
      </c>
      <c r="H1487" t="b">
        <f t="shared" si="349"/>
        <v>0</v>
      </c>
      <c r="I1487" t="b">
        <f t="shared" si="350"/>
        <v>1</v>
      </c>
      <c r="J1487" t="b">
        <f t="shared" si="351"/>
        <v>1</v>
      </c>
      <c r="K1487" t="b">
        <f t="shared" si="352"/>
        <v>1</v>
      </c>
      <c r="L1487" t="b">
        <f t="shared" si="352"/>
        <v>1</v>
      </c>
      <c r="M1487" t="b">
        <f t="shared" si="352"/>
        <v>1</v>
      </c>
      <c r="N1487" t="b">
        <f t="shared" si="352"/>
        <v>1</v>
      </c>
      <c r="O1487" t="b">
        <f t="shared" si="353"/>
        <v>1</v>
      </c>
      <c r="P1487" t="s">
        <v>16072</v>
      </c>
      <c r="Q1487" t="s">
        <v>16073</v>
      </c>
      <c r="R1487" t="s">
        <v>16074</v>
      </c>
      <c r="S1487" t="s">
        <v>47</v>
      </c>
      <c r="T1487" s="1">
        <v>44965</v>
      </c>
      <c r="U1487">
        <v>2023</v>
      </c>
      <c r="V1487">
        <v>24</v>
      </c>
      <c r="W1487">
        <v>2</v>
      </c>
      <c r="X1487">
        <v>2282</v>
      </c>
      <c r="Y1487">
        <v>2295</v>
      </c>
      <c r="Z1487" t="s">
        <v>16075</v>
      </c>
      <c r="AA1487" t="s">
        <v>49</v>
      </c>
      <c r="AC1487" t="s">
        <v>16076</v>
      </c>
      <c r="AD1487" t="s">
        <v>16077</v>
      </c>
      <c r="AE1487" t="s">
        <v>16078</v>
      </c>
      <c r="AF1487" t="s">
        <v>16079</v>
      </c>
      <c r="AG1487" t="s">
        <v>16080</v>
      </c>
      <c r="AH1487" t="s">
        <v>16081</v>
      </c>
      <c r="AI1487" t="s">
        <v>16082</v>
      </c>
      <c r="AK1487">
        <v>6</v>
      </c>
      <c r="AM1487">
        <v>59</v>
      </c>
      <c r="AN1487" t="s">
        <v>42</v>
      </c>
      <c r="AO1487" s="1">
        <v>44545</v>
      </c>
      <c r="AR1487" t="s">
        <v>42</v>
      </c>
      <c r="AS1487" t="s">
        <v>57</v>
      </c>
    </row>
    <row r="1488" spans="1:45" hidden="1" x14ac:dyDescent="0.25">
      <c r="A1488" t="b">
        <f t="shared" si="345"/>
        <v>0</v>
      </c>
      <c r="B1488" t="b">
        <f t="shared" si="346"/>
        <v>0</v>
      </c>
      <c r="C1488" t="b">
        <f t="shared" si="347"/>
        <v>0</v>
      </c>
      <c r="D1488" t="b">
        <f t="shared" si="348"/>
        <v>0</v>
      </c>
      <c r="E1488" t="b">
        <f t="shared" si="348"/>
        <v>0</v>
      </c>
      <c r="F1488" t="b">
        <f t="shared" si="348"/>
        <v>0</v>
      </c>
      <c r="G1488" t="b">
        <f t="shared" si="348"/>
        <v>0</v>
      </c>
      <c r="H1488" t="b">
        <f t="shared" si="349"/>
        <v>0</v>
      </c>
      <c r="I1488" t="b">
        <f t="shared" si="350"/>
        <v>1</v>
      </c>
      <c r="J1488" t="b">
        <f t="shared" si="351"/>
        <v>1</v>
      </c>
      <c r="K1488" t="b">
        <f t="shared" si="352"/>
        <v>1</v>
      </c>
      <c r="L1488" t="b">
        <f t="shared" si="352"/>
        <v>1</v>
      </c>
      <c r="M1488" t="b">
        <f t="shared" si="352"/>
        <v>1</v>
      </c>
      <c r="N1488" t="b">
        <f t="shared" si="352"/>
        <v>1</v>
      </c>
      <c r="O1488" t="b">
        <f t="shared" si="353"/>
        <v>1</v>
      </c>
      <c r="P1488" t="s">
        <v>16083</v>
      </c>
      <c r="Q1488" t="s">
        <v>16084</v>
      </c>
      <c r="R1488" t="s">
        <v>16085</v>
      </c>
      <c r="S1488" t="s">
        <v>16086</v>
      </c>
      <c r="T1488" s="1">
        <v>37474</v>
      </c>
      <c r="U1488">
        <v>2001</v>
      </c>
      <c r="V1488">
        <v>2</v>
      </c>
      <c r="X1488">
        <v>1090</v>
      </c>
      <c r="Y1488" t="s">
        <v>16087</v>
      </c>
      <c r="Z1488" t="s">
        <v>16088</v>
      </c>
      <c r="AB1488" t="s">
        <v>16089</v>
      </c>
      <c r="AC1488" t="s">
        <v>16090</v>
      </c>
      <c r="AE1488" t="s">
        <v>16091</v>
      </c>
      <c r="AG1488" t="s">
        <v>16092</v>
      </c>
      <c r="AH1488" t="s">
        <v>16093</v>
      </c>
      <c r="AI1488" t="s">
        <v>16094</v>
      </c>
      <c r="AK1488">
        <v>6</v>
      </c>
      <c r="AM1488">
        <v>4</v>
      </c>
      <c r="AO1488" s="1">
        <v>37474</v>
      </c>
      <c r="AR1488" t="s">
        <v>42</v>
      </c>
      <c r="AS1488" t="s">
        <v>43</v>
      </c>
    </row>
    <row r="1489" spans="1:45" x14ac:dyDescent="0.25">
      <c r="A1489" t="b">
        <f t="shared" si="345"/>
        <v>1</v>
      </c>
      <c r="B1489" t="b">
        <f t="shared" si="346"/>
        <v>0</v>
      </c>
      <c r="C1489" t="b">
        <f t="shared" si="347"/>
        <v>0</v>
      </c>
      <c r="D1489" t="b">
        <f t="shared" si="348"/>
        <v>0</v>
      </c>
      <c r="E1489" t="b">
        <f t="shared" si="348"/>
        <v>1</v>
      </c>
      <c r="F1489" t="b">
        <f t="shared" si="348"/>
        <v>0</v>
      </c>
      <c r="G1489" t="b">
        <f t="shared" si="348"/>
        <v>0</v>
      </c>
      <c r="H1489" t="b">
        <f t="shared" si="349"/>
        <v>0</v>
      </c>
      <c r="I1489" t="b">
        <f>IF(OR(IFERROR(SEARCH("internet",P1489),FALSE),OR(IFERROR(SEARCH("vision",P1489),FALSE),OR(IFERROR(SEARCH("radar",P1489),FALSE),IFERROR(SEARCH("image",P1489),FALSE)))),FALSE,TRUE)</f>
        <v>1</v>
      </c>
      <c r="J1489" t="b">
        <f>IF(OR(IFERROR(SEARCH("internet",Z1489),FALSE),OR(IFERROR(SEARCH("vision",Z1489),FALSE),OR(IFERROR(SEARCH("radar",Z1489),FALSE),IFERROR(SEARCH("image",Z1489),FALSE)))),FALSE,TRUE)</f>
        <v>1</v>
      </c>
      <c r="K1489" t="b">
        <f>IF(OR(IFERROR(SEARCH("internet",AF1489),FALSE),OR(IFERROR(SEARCH("vision",AF1489),FALSE),OR(IFERROR(SEARCH("radar",AF1489),FALSE),IFERROR(SEARCH("image",AF1489),FALSE)))),FALSE,TRUE)</f>
        <v>1</v>
      </c>
      <c r="L1489" t="b">
        <f t="shared" ref="L1489:O1489" si="355">IF(OR(IFERROR(SEARCH("internet",AG1489),FALSE),OR(IFERROR(SEARCH("vision",AG1489),FALSE),OR(IFERROR(SEARCH("radar",AG1489),FALSE),IFERROR(SEARCH("image",AG1489),FALSE)))),FALSE,TRUE)</f>
        <v>1</v>
      </c>
      <c r="M1489" t="b">
        <f t="shared" si="355"/>
        <v>1</v>
      </c>
      <c r="N1489" t="b">
        <f t="shared" si="355"/>
        <v>1</v>
      </c>
      <c r="O1489" t="b">
        <f t="shared" si="355"/>
        <v>1</v>
      </c>
      <c r="P1489" t="s">
        <v>16095</v>
      </c>
      <c r="Q1489" t="s">
        <v>16096</v>
      </c>
      <c r="R1489" t="s">
        <v>16097</v>
      </c>
      <c r="S1489" t="s">
        <v>190</v>
      </c>
      <c r="T1489" s="1">
        <v>44036</v>
      </c>
      <c r="U1489">
        <v>2020</v>
      </c>
      <c r="V1489">
        <v>8</v>
      </c>
      <c r="X1489">
        <v>131928</v>
      </c>
      <c r="Y1489">
        <v>131938</v>
      </c>
      <c r="Z1489" t="s">
        <v>16098</v>
      </c>
      <c r="AA1489" t="s">
        <v>192</v>
      </c>
      <c r="AC1489" t="s">
        <v>16099</v>
      </c>
      <c r="AD1489" t="s">
        <v>16100</v>
      </c>
      <c r="AE1489" t="s">
        <v>16101</v>
      </c>
      <c r="AF1489" t="s">
        <v>16102</v>
      </c>
      <c r="AG1489" t="s">
        <v>16103</v>
      </c>
      <c r="AH1489" t="s">
        <v>16104</v>
      </c>
      <c r="AI1489" t="s">
        <v>16105</v>
      </c>
      <c r="AK1489">
        <v>6</v>
      </c>
      <c r="AM1489">
        <v>47</v>
      </c>
      <c r="AN1489" t="s">
        <v>270</v>
      </c>
      <c r="AO1489" s="1">
        <v>44029</v>
      </c>
      <c r="AR1489" t="s">
        <v>42</v>
      </c>
      <c r="AS1489" t="s">
        <v>57</v>
      </c>
    </row>
    <row r="1490" spans="1:45" hidden="1" x14ac:dyDescent="0.25">
      <c r="A1490" t="b">
        <f t="shared" si="345"/>
        <v>0</v>
      </c>
      <c r="B1490" t="b">
        <f t="shared" si="346"/>
        <v>0</v>
      </c>
      <c r="C1490" t="b">
        <f t="shared" si="347"/>
        <v>0</v>
      </c>
      <c r="D1490" t="b">
        <f t="shared" si="348"/>
        <v>0</v>
      </c>
      <c r="E1490" t="b">
        <f t="shared" si="348"/>
        <v>0</v>
      </c>
      <c r="F1490" t="b">
        <f t="shared" si="348"/>
        <v>0</v>
      </c>
      <c r="G1490" t="b">
        <f t="shared" si="348"/>
        <v>0</v>
      </c>
      <c r="H1490" t="b">
        <f t="shared" si="349"/>
        <v>0</v>
      </c>
      <c r="I1490" t="b">
        <f t="shared" si="350"/>
        <v>1</v>
      </c>
      <c r="J1490" t="b">
        <f t="shared" si="351"/>
        <v>1</v>
      </c>
      <c r="K1490" t="b">
        <f t="shared" si="352"/>
        <v>1</v>
      </c>
      <c r="L1490" t="b">
        <f t="shared" si="352"/>
        <v>0</v>
      </c>
      <c r="M1490" t="b">
        <f t="shared" si="352"/>
        <v>1</v>
      </c>
      <c r="N1490" t="b">
        <f t="shared" si="352"/>
        <v>1</v>
      </c>
      <c r="O1490" t="b">
        <f t="shared" si="353"/>
        <v>1</v>
      </c>
      <c r="P1490" t="s">
        <v>16106</v>
      </c>
      <c r="Q1490" t="s">
        <v>16107</v>
      </c>
      <c r="R1490" t="s">
        <v>16108</v>
      </c>
      <c r="S1490" t="s">
        <v>99</v>
      </c>
      <c r="T1490" s="1">
        <v>39717</v>
      </c>
      <c r="U1490">
        <v>2008</v>
      </c>
      <c r="X1490">
        <v>1</v>
      </c>
      <c r="Y1490">
        <v>8</v>
      </c>
      <c r="Z1490" t="s">
        <v>16109</v>
      </c>
      <c r="AB1490" t="s">
        <v>101</v>
      </c>
      <c r="AE1490" t="s">
        <v>16110</v>
      </c>
      <c r="AF1490" t="s">
        <v>16111</v>
      </c>
      <c r="AG1490" t="s">
        <v>16112</v>
      </c>
      <c r="AH1490" t="s">
        <v>16113</v>
      </c>
      <c r="AI1490" t="s">
        <v>16114</v>
      </c>
      <c r="AK1490">
        <v>6</v>
      </c>
      <c r="AM1490">
        <v>14</v>
      </c>
      <c r="AO1490" s="1">
        <v>39717</v>
      </c>
      <c r="AR1490" t="s">
        <v>42</v>
      </c>
      <c r="AS1490" t="s">
        <v>43</v>
      </c>
    </row>
    <row r="1491" spans="1:45" hidden="1" x14ac:dyDescent="0.25">
      <c r="A1491" t="b">
        <f t="shared" si="345"/>
        <v>0</v>
      </c>
      <c r="B1491" t="b">
        <f t="shared" si="346"/>
        <v>0</v>
      </c>
      <c r="C1491" t="b">
        <f t="shared" si="347"/>
        <v>0</v>
      </c>
      <c r="D1491" t="b">
        <f t="shared" si="348"/>
        <v>0</v>
      </c>
      <c r="E1491" t="b">
        <f t="shared" si="348"/>
        <v>0</v>
      </c>
      <c r="F1491" t="b">
        <f t="shared" si="348"/>
        <v>0</v>
      </c>
      <c r="G1491" t="b">
        <f t="shared" si="348"/>
        <v>0</v>
      </c>
      <c r="H1491" t="b">
        <f t="shared" si="349"/>
        <v>0</v>
      </c>
      <c r="I1491" t="b">
        <f t="shared" si="350"/>
        <v>1</v>
      </c>
      <c r="J1491" t="b">
        <f t="shared" si="351"/>
        <v>0</v>
      </c>
      <c r="K1491" t="b">
        <f t="shared" si="352"/>
        <v>1</v>
      </c>
      <c r="L1491" t="b">
        <f t="shared" si="352"/>
        <v>1</v>
      </c>
      <c r="M1491" t="b">
        <f t="shared" si="352"/>
        <v>1</v>
      </c>
      <c r="N1491" t="b">
        <f t="shared" si="352"/>
        <v>1</v>
      </c>
      <c r="O1491" t="b">
        <f t="shared" si="353"/>
        <v>1</v>
      </c>
      <c r="P1491" t="s">
        <v>16115</v>
      </c>
      <c r="Q1491" t="s">
        <v>16116</v>
      </c>
      <c r="R1491" t="s">
        <v>16117</v>
      </c>
      <c r="S1491" t="s">
        <v>16118</v>
      </c>
      <c r="T1491" s="1">
        <v>40578</v>
      </c>
      <c r="U1491">
        <v>2010</v>
      </c>
      <c r="X1491">
        <v>1</v>
      </c>
      <c r="Y1491">
        <v>8</v>
      </c>
      <c r="Z1491" t="s">
        <v>16119</v>
      </c>
      <c r="AA1491" t="s">
        <v>11092</v>
      </c>
      <c r="AB1491" t="s">
        <v>16120</v>
      </c>
      <c r="AC1491" t="s">
        <v>16121</v>
      </c>
      <c r="AE1491" t="s">
        <v>16122</v>
      </c>
      <c r="AF1491" t="s">
        <v>16123</v>
      </c>
      <c r="AG1491" t="s">
        <v>16124</v>
      </c>
      <c r="AH1491" t="s">
        <v>16125</v>
      </c>
      <c r="AI1491" t="s">
        <v>16126</v>
      </c>
      <c r="AK1491">
        <v>6</v>
      </c>
      <c r="AM1491">
        <v>32</v>
      </c>
      <c r="AN1491" t="s">
        <v>42</v>
      </c>
      <c r="AO1491" s="1">
        <v>40578</v>
      </c>
      <c r="AR1491" t="s">
        <v>42</v>
      </c>
      <c r="AS1491" t="s">
        <v>43</v>
      </c>
    </row>
    <row r="1492" spans="1:45" x14ac:dyDescent="0.25">
      <c r="A1492" t="b">
        <f t="shared" si="345"/>
        <v>1</v>
      </c>
      <c r="B1492" t="b">
        <f t="shared" si="346"/>
        <v>0</v>
      </c>
      <c r="C1492" t="b">
        <f t="shared" si="347"/>
        <v>0</v>
      </c>
      <c r="D1492" t="b">
        <f t="shared" si="348"/>
        <v>0</v>
      </c>
      <c r="E1492" t="b">
        <f t="shared" si="348"/>
        <v>1</v>
      </c>
      <c r="F1492" t="b">
        <f t="shared" si="348"/>
        <v>0</v>
      </c>
      <c r="G1492" t="b">
        <f t="shared" si="348"/>
        <v>0</v>
      </c>
      <c r="H1492" t="b">
        <f t="shared" si="349"/>
        <v>0</v>
      </c>
      <c r="I1492" t="b">
        <f>IF(OR(IFERROR(SEARCH("internet",P1492),FALSE),OR(IFERROR(SEARCH("vision",P1492),FALSE),OR(IFERROR(SEARCH("radar",P1492),FALSE),IFERROR(SEARCH("image",P1492),FALSE)))),FALSE,TRUE)</f>
        <v>1</v>
      </c>
      <c r="J1492" t="b">
        <f>IF(OR(IFERROR(SEARCH("internet",Z1492),FALSE),OR(IFERROR(SEARCH("vision",Z1492),FALSE),OR(IFERROR(SEARCH("radar",Z1492),FALSE),IFERROR(SEARCH("image",Z1492),FALSE)))),FALSE,TRUE)</f>
        <v>1</v>
      </c>
      <c r="K1492" t="b">
        <f>IF(OR(IFERROR(SEARCH("internet",AF1492),FALSE),OR(IFERROR(SEARCH("vision",AF1492),FALSE),OR(IFERROR(SEARCH("radar",AF1492),FALSE),IFERROR(SEARCH("image",AF1492),FALSE)))),FALSE,TRUE)</f>
        <v>1</v>
      </c>
      <c r="L1492" t="b">
        <f t="shared" ref="L1492:O1492" si="356">IF(OR(IFERROR(SEARCH("internet",AG1492),FALSE),OR(IFERROR(SEARCH("vision",AG1492),FALSE),OR(IFERROR(SEARCH("radar",AG1492),FALSE),IFERROR(SEARCH("image",AG1492),FALSE)))),FALSE,TRUE)</f>
        <v>1</v>
      </c>
      <c r="M1492" t="b">
        <f t="shared" si="356"/>
        <v>1</v>
      </c>
      <c r="N1492" t="b">
        <f t="shared" si="356"/>
        <v>1</v>
      </c>
      <c r="O1492" t="b">
        <f t="shared" si="356"/>
        <v>1</v>
      </c>
      <c r="P1492" t="s">
        <v>16127</v>
      </c>
      <c r="Q1492" t="s">
        <v>2687</v>
      </c>
      <c r="R1492" t="s">
        <v>2688</v>
      </c>
      <c r="S1492" t="s">
        <v>4975</v>
      </c>
      <c r="T1492" s="1">
        <v>43440</v>
      </c>
      <c r="U1492">
        <v>2018</v>
      </c>
      <c r="X1492">
        <v>1</v>
      </c>
      <c r="Y1492">
        <v>10</v>
      </c>
      <c r="Z1492" t="s">
        <v>16128</v>
      </c>
      <c r="AB1492" t="s">
        <v>4977</v>
      </c>
      <c r="AC1492" t="s">
        <v>16129</v>
      </c>
      <c r="AE1492" t="s">
        <v>16130</v>
      </c>
      <c r="AF1492" t="s">
        <v>16131</v>
      </c>
      <c r="AG1492" t="s">
        <v>16132</v>
      </c>
      <c r="AH1492" t="s">
        <v>16133</v>
      </c>
      <c r="AI1492" t="s">
        <v>16134</v>
      </c>
      <c r="AK1492">
        <v>6</v>
      </c>
      <c r="AM1492">
        <v>32</v>
      </c>
      <c r="AN1492" t="s">
        <v>42</v>
      </c>
      <c r="AO1492" s="1">
        <v>43440</v>
      </c>
      <c r="AR1492" t="s">
        <v>42</v>
      </c>
      <c r="AS1492" t="s">
        <v>43</v>
      </c>
    </row>
    <row r="1493" spans="1:45" hidden="1" x14ac:dyDescent="0.25">
      <c r="A1493" t="b">
        <f t="shared" si="345"/>
        <v>0</v>
      </c>
      <c r="B1493" t="b">
        <f t="shared" si="346"/>
        <v>0</v>
      </c>
      <c r="C1493" t="b">
        <f t="shared" si="347"/>
        <v>0</v>
      </c>
      <c r="D1493" t="b">
        <f t="shared" si="348"/>
        <v>0</v>
      </c>
      <c r="E1493" t="b">
        <f t="shared" si="348"/>
        <v>0</v>
      </c>
      <c r="F1493" t="b">
        <f t="shared" si="348"/>
        <v>0</v>
      </c>
      <c r="G1493" t="b">
        <f t="shared" si="348"/>
        <v>0</v>
      </c>
      <c r="H1493" t="b">
        <f t="shared" si="349"/>
        <v>0</v>
      </c>
      <c r="I1493" t="b">
        <f t="shared" si="350"/>
        <v>1</v>
      </c>
      <c r="J1493" t="b">
        <f t="shared" si="351"/>
        <v>1</v>
      </c>
      <c r="K1493" t="b">
        <f t="shared" si="352"/>
        <v>1</v>
      </c>
      <c r="L1493" t="b">
        <f t="shared" si="352"/>
        <v>0</v>
      </c>
      <c r="M1493" t="b">
        <f t="shared" si="352"/>
        <v>1</v>
      </c>
      <c r="N1493" t="b">
        <f t="shared" si="352"/>
        <v>1</v>
      </c>
      <c r="O1493" t="b">
        <f t="shared" si="353"/>
        <v>1</v>
      </c>
      <c r="P1493" t="s">
        <v>16135</v>
      </c>
      <c r="Q1493" t="s">
        <v>16136</v>
      </c>
      <c r="R1493" t="s">
        <v>16137</v>
      </c>
      <c r="S1493" t="s">
        <v>16138</v>
      </c>
      <c r="T1493" s="1">
        <v>40763</v>
      </c>
      <c r="U1493">
        <v>2011</v>
      </c>
      <c r="X1493">
        <v>1</v>
      </c>
      <c r="Y1493">
        <v>8</v>
      </c>
      <c r="Z1493" t="s">
        <v>16139</v>
      </c>
      <c r="AB1493" t="s">
        <v>16140</v>
      </c>
      <c r="AE1493" t="s">
        <v>16141</v>
      </c>
      <c r="AF1493" t="s">
        <v>16142</v>
      </c>
      <c r="AG1493" t="s">
        <v>16143</v>
      </c>
      <c r="AH1493" t="s">
        <v>16144</v>
      </c>
      <c r="AI1493" t="s">
        <v>16145</v>
      </c>
      <c r="AK1493">
        <v>6</v>
      </c>
      <c r="AM1493">
        <v>14</v>
      </c>
      <c r="AO1493" s="1">
        <v>40763</v>
      </c>
      <c r="AR1493" t="s">
        <v>42</v>
      </c>
      <c r="AS1493" t="s">
        <v>43</v>
      </c>
    </row>
    <row r="1494" spans="1:45" x14ac:dyDescent="0.25">
      <c r="A1494" t="b">
        <f t="shared" si="345"/>
        <v>1</v>
      </c>
      <c r="B1494" t="b">
        <f t="shared" si="346"/>
        <v>0</v>
      </c>
      <c r="C1494" t="b">
        <f t="shared" si="347"/>
        <v>0</v>
      </c>
      <c r="D1494" t="b">
        <f t="shared" si="348"/>
        <v>0</v>
      </c>
      <c r="E1494" t="b">
        <f t="shared" si="348"/>
        <v>0</v>
      </c>
      <c r="F1494" t="b">
        <f t="shared" si="348"/>
        <v>1</v>
      </c>
      <c r="G1494" t="b">
        <f t="shared" si="348"/>
        <v>0</v>
      </c>
      <c r="H1494" t="b">
        <f t="shared" si="349"/>
        <v>0</v>
      </c>
      <c r="I1494" t="b">
        <f>IF(OR(IFERROR(SEARCH("internet",P1494),FALSE),OR(IFERROR(SEARCH("vision",P1494),FALSE),OR(IFERROR(SEARCH("radar",P1494),FALSE),IFERROR(SEARCH("image",P1494),FALSE)))),FALSE,TRUE)</f>
        <v>1</v>
      </c>
      <c r="J1494" t="b">
        <f>IF(OR(IFERROR(SEARCH("internet",Z1494),FALSE),OR(IFERROR(SEARCH("vision",Z1494),FALSE),OR(IFERROR(SEARCH("radar",Z1494),FALSE),IFERROR(SEARCH("image",Z1494),FALSE)))),FALSE,TRUE)</f>
        <v>1</v>
      </c>
      <c r="K1494" t="b">
        <f>IF(OR(IFERROR(SEARCH("internet",AF1494),FALSE),OR(IFERROR(SEARCH("vision",AF1494),FALSE),OR(IFERROR(SEARCH("radar",AF1494),FALSE),IFERROR(SEARCH("image",AF1494),FALSE)))),FALSE,TRUE)</f>
        <v>1</v>
      </c>
      <c r="L1494" t="b">
        <f t="shared" ref="L1494:O1494" si="357">IF(OR(IFERROR(SEARCH("internet",AG1494),FALSE),OR(IFERROR(SEARCH("vision",AG1494),FALSE),OR(IFERROR(SEARCH("radar",AG1494),FALSE),IFERROR(SEARCH("image",AG1494),FALSE)))),FALSE,TRUE)</f>
        <v>1</v>
      </c>
      <c r="M1494" t="b">
        <f t="shared" si="357"/>
        <v>1</v>
      </c>
      <c r="N1494" t="b">
        <f t="shared" si="357"/>
        <v>1</v>
      </c>
      <c r="O1494" t="b">
        <f t="shared" si="357"/>
        <v>1</v>
      </c>
      <c r="P1494" t="s">
        <v>16146</v>
      </c>
      <c r="Q1494" t="s">
        <v>16147</v>
      </c>
      <c r="R1494" t="s">
        <v>16148</v>
      </c>
      <c r="S1494" t="s">
        <v>47</v>
      </c>
      <c r="T1494" s="1">
        <v>44965</v>
      </c>
      <c r="U1494">
        <v>2023</v>
      </c>
      <c r="V1494">
        <v>24</v>
      </c>
      <c r="W1494">
        <v>2</v>
      </c>
      <c r="X1494">
        <v>2431</v>
      </c>
      <c r="Y1494">
        <v>2446</v>
      </c>
      <c r="Z1494" t="s">
        <v>16149</v>
      </c>
      <c r="AA1494" t="s">
        <v>49</v>
      </c>
      <c r="AC1494" t="s">
        <v>16150</v>
      </c>
      <c r="AE1494" t="s">
        <v>16151</v>
      </c>
      <c r="AF1494" t="s">
        <v>16152</v>
      </c>
      <c r="AG1494" t="s">
        <v>16153</v>
      </c>
      <c r="AH1494" t="s">
        <v>16154</v>
      </c>
      <c r="AI1494" t="s">
        <v>16155</v>
      </c>
      <c r="AK1494">
        <v>6</v>
      </c>
      <c r="AM1494">
        <v>46</v>
      </c>
      <c r="AN1494" t="s">
        <v>42</v>
      </c>
      <c r="AO1494" s="1">
        <v>44756</v>
      </c>
      <c r="AR1494" t="s">
        <v>42</v>
      </c>
      <c r="AS1494" t="s">
        <v>57</v>
      </c>
    </row>
    <row r="1495" spans="1:45" hidden="1" x14ac:dyDescent="0.25">
      <c r="A1495" t="b">
        <f t="shared" si="345"/>
        <v>0</v>
      </c>
      <c r="B1495" t="b">
        <f t="shared" si="346"/>
        <v>0</v>
      </c>
      <c r="C1495" t="b">
        <f t="shared" si="347"/>
        <v>0</v>
      </c>
      <c r="D1495" t="b">
        <f t="shared" si="348"/>
        <v>0</v>
      </c>
      <c r="E1495" t="b">
        <f t="shared" si="348"/>
        <v>0</v>
      </c>
      <c r="F1495" t="b">
        <f t="shared" si="348"/>
        <v>0</v>
      </c>
      <c r="G1495" t="b">
        <f t="shared" si="348"/>
        <v>0</v>
      </c>
      <c r="H1495" t="b">
        <f t="shared" si="349"/>
        <v>0</v>
      </c>
      <c r="I1495" t="b">
        <f t="shared" si="350"/>
        <v>1</v>
      </c>
      <c r="J1495" t="b">
        <f t="shared" si="351"/>
        <v>1</v>
      </c>
      <c r="K1495" t="b">
        <f t="shared" si="352"/>
        <v>1</v>
      </c>
      <c r="L1495" t="b">
        <f t="shared" si="352"/>
        <v>1</v>
      </c>
      <c r="M1495" t="b">
        <f t="shared" si="352"/>
        <v>1</v>
      </c>
      <c r="N1495" t="b">
        <f t="shared" si="352"/>
        <v>1</v>
      </c>
      <c r="O1495" t="b">
        <f t="shared" si="353"/>
        <v>1</v>
      </c>
      <c r="P1495" t="s">
        <v>16156</v>
      </c>
      <c r="Q1495" t="s">
        <v>12660</v>
      </c>
      <c r="R1495" t="s">
        <v>12661</v>
      </c>
      <c r="S1495" t="s">
        <v>16157</v>
      </c>
      <c r="T1495" s="1">
        <v>40434</v>
      </c>
      <c r="U1495">
        <v>2010</v>
      </c>
      <c r="X1495">
        <v>170</v>
      </c>
      <c r="Y1495">
        <v>178</v>
      </c>
      <c r="Z1495" t="s">
        <v>16158</v>
      </c>
      <c r="AA1495" t="s">
        <v>13837</v>
      </c>
      <c r="AB1495" t="s">
        <v>16159</v>
      </c>
      <c r="AC1495" t="s">
        <v>16160</v>
      </c>
      <c r="AE1495" t="s">
        <v>16161</v>
      </c>
      <c r="AF1495" t="s">
        <v>16162</v>
      </c>
      <c r="AG1495" t="s">
        <v>16163</v>
      </c>
      <c r="AH1495" t="s">
        <v>16164</v>
      </c>
      <c r="AI1495" t="s">
        <v>16165</v>
      </c>
      <c r="AK1495">
        <v>6</v>
      </c>
      <c r="AM1495">
        <v>31</v>
      </c>
      <c r="AN1495" t="s">
        <v>42</v>
      </c>
      <c r="AO1495" s="1">
        <v>40434</v>
      </c>
      <c r="AR1495" t="s">
        <v>42</v>
      </c>
      <c r="AS1495" t="s">
        <v>43</v>
      </c>
    </row>
    <row r="1496" spans="1:45" hidden="1" x14ac:dyDescent="0.25">
      <c r="A1496" t="b">
        <f t="shared" si="345"/>
        <v>0</v>
      </c>
      <c r="B1496" t="b">
        <f t="shared" si="346"/>
        <v>0</v>
      </c>
      <c r="C1496" t="b">
        <f t="shared" si="347"/>
        <v>0</v>
      </c>
      <c r="D1496" t="b">
        <f t="shared" si="348"/>
        <v>0</v>
      </c>
      <c r="E1496" t="b">
        <f t="shared" si="348"/>
        <v>0</v>
      </c>
      <c r="F1496" t="b">
        <f t="shared" si="348"/>
        <v>0</v>
      </c>
      <c r="G1496" t="b">
        <f t="shared" si="348"/>
        <v>0</v>
      </c>
      <c r="H1496" t="b">
        <f t="shared" si="349"/>
        <v>0</v>
      </c>
      <c r="I1496" t="b">
        <f t="shared" si="350"/>
        <v>1</v>
      </c>
      <c r="J1496" t="b">
        <f t="shared" si="351"/>
        <v>1</v>
      </c>
      <c r="K1496" t="b">
        <f t="shared" si="352"/>
        <v>1</v>
      </c>
      <c r="L1496" t="b">
        <f t="shared" si="352"/>
        <v>1</v>
      </c>
      <c r="M1496" t="b">
        <f t="shared" si="352"/>
        <v>1</v>
      </c>
      <c r="N1496" t="b">
        <f t="shared" si="352"/>
        <v>1</v>
      </c>
      <c r="O1496" t="b">
        <f t="shared" si="353"/>
        <v>1</v>
      </c>
      <c r="P1496" t="s">
        <v>16166</v>
      </c>
      <c r="Q1496" t="s">
        <v>16167</v>
      </c>
      <c r="R1496" t="s">
        <v>16168</v>
      </c>
      <c r="S1496" t="s">
        <v>16169</v>
      </c>
      <c r="T1496" s="1">
        <v>41130</v>
      </c>
      <c r="U1496">
        <v>2012</v>
      </c>
      <c r="X1496">
        <v>417</v>
      </c>
      <c r="Y1496">
        <v>422</v>
      </c>
      <c r="Z1496" t="s">
        <v>16170</v>
      </c>
      <c r="AA1496" t="s">
        <v>8658</v>
      </c>
      <c r="AB1496" t="s">
        <v>16171</v>
      </c>
      <c r="AC1496" t="s">
        <v>16172</v>
      </c>
      <c r="AE1496" t="s">
        <v>16173</v>
      </c>
      <c r="AG1496" t="s">
        <v>16174</v>
      </c>
      <c r="AH1496" t="s">
        <v>16175</v>
      </c>
      <c r="AI1496" t="s">
        <v>16176</v>
      </c>
      <c r="AK1496">
        <v>6</v>
      </c>
      <c r="AM1496">
        <v>16</v>
      </c>
      <c r="AN1496" t="s">
        <v>42</v>
      </c>
      <c r="AO1496" s="1">
        <v>41130</v>
      </c>
      <c r="AR1496" t="s">
        <v>42</v>
      </c>
      <c r="AS1496" t="s">
        <v>43</v>
      </c>
    </row>
    <row r="1497" spans="1:45" hidden="1" x14ac:dyDescent="0.25">
      <c r="A1497" t="b">
        <f t="shared" si="345"/>
        <v>0</v>
      </c>
      <c r="B1497" t="b">
        <f t="shared" si="346"/>
        <v>0</v>
      </c>
      <c r="C1497" t="b">
        <f t="shared" si="347"/>
        <v>0</v>
      </c>
      <c r="D1497" t="b">
        <f t="shared" si="348"/>
        <v>0</v>
      </c>
      <c r="E1497" t="b">
        <f t="shared" si="348"/>
        <v>0</v>
      </c>
      <c r="F1497" t="b">
        <f t="shared" si="348"/>
        <v>0</v>
      </c>
      <c r="G1497" t="b">
        <f t="shared" si="348"/>
        <v>0</v>
      </c>
      <c r="H1497" t="b">
        <f t="shared" si="349"/>
        <v>0</v>
      </c>
      <c r="I1497" t="b">
        <f t="shared" si="350"/>
        <v>1</v>
      </c>
      <c r="J1497" t="b">
        <f t="shared" si="351"/>
        <v>1</v>
      </c>
      <c r="K1497" t="b">
        <f t="shared" si="352"/>
        <v>1</v>
      </c>
      <c r="L1497" t="b">
        <f t="shared" si="352"/>
        <v>1</v>
      </c>
      <c r="M1497" t="b">
        <f t="shared" si="352"/>
        <v>1</v>
      </c>
      <c r="N1497" t="b">
        <f t="shared" si="352"/>
        <v>1</v>
      </c>
      <c r="O1497" t="b">
        <f t="shared" si="353"/>
        <v>1</v>
      </c>
      <c r="P1497" t="s">
        <v>16177</v>
      </c>
      <c r="Q1497" t="s">
        <v>16178</v>
      </c>
      <c r="R1497" t="s">
        <v>16179</v>
      </c>
      <c r="S1497" t="s">
        <v>16180</v>
      </c>
      <c r="T1497" s="1">
        <v>42605</v>
      </c>
      <c r="U1497">
        <v>2016</v>
      </c>
      <c r="X1497">
        <v>159</v>
      </c>
      <c r="Y1497">
        <v>164</v>
      </c>
      <c r="Z1497" t="s">
        <v>16181</v>
      </c>
      <c r="AB1497" t="s">
        <v>16182</v>
      </c>
      <c r="AC1497" t="s">
        <v>16183</v>
      </c>
      <c r="AE1497" t="s">
        <v>16184</v>
      </c>
      <c r="AF1497" t="s">
        <v>16185</v>
      </c>
      <c r="AG1497" t="s">
        <v>16186</v>
      </c>
      <c r="AH1497" t="s">
        <v>16187</v>
      </c>
      <c r="AI1497" t="s">
        <v>16188</v>
      </c>
      <c r="AK1497">
        <v>6</v>
      </c>
      <c r="AM1497">
        <v>19</v>
      </c>
      <c r="AN1497" t="s">
        <v>42</v>
      </c>
      <c r="AO1497" s="1">
        <v>42605</v>
      </c>
      <c r="AR1497" t="s">
        <v>42</v>
      </c>
      <c r="AS1497" t="s">
        <v>43</v>
      </c>
    </row>
    <row r="1498" spans="1:45" hidden="1" x14ac:dyDescent="0.25">
      <c r="A1498" t="b">
        <f t="shared" si="345"/>
        <v>0</v>
      </c>
      <c r="B1498" t="b">
        <f t="shared" si="346"/>
        <v>0</v>
      </c>
      <c r="C1498" t="b">
        <f t="shared" si="347"/>
        <v>0</v>
      </c>
      <c r="D1498" t="b">
        <f t="shared" si="348"/>
        <v>0</v>
      </c>
      <c r="E1498" t="b">
        <f t="shared" si="348"/>
        <v>0</v>
      </c>
      <c r="F1498" t="b">
        <f t="shared" si="348"/>
        <v>0</v>
      </c>
      <c r="G1498" t="b">
        <f t="shared" si="348"/>
        <v>0</v>
      </c>
      <c r="H1498" t="b">
        <f t="shared" si="349"/>
        <v>0</v>
      </c>
      <c r="I1498" t="b">
        <f t="shared" si="350"/>
        <v>0</v>
      </c>
      <c r="J1498" t="b">
        <f t="shared" si="351"/>
        <v>0</v>
      </c>
      <c r="K1498" t="b">
        <f t="shared" si="352"/>
        <v>0</v>
      </c>
      <c r="L1498" t="b">
        <f t="shared" si="352"/>
        <v>1</v>
      </c>
      <c r="M1498" t="b">
        <f t="shared" si="352"/>
        <v>0</v>
      </c>
      <c r="N1498" t="b">
        <f t="shared" si="352"/>
        <v>0</v>
      </c>
      <c r="O1498" t="b">
        <f t="shared" si="353"/>
        <v>1</v>
      </c>
      <c r="P1498" t="s">
        <v>16189</v>
      </c>
      <c r="Q1498" t="s">
        <v>16190</v>
      </c>
      <c r="R1498" t="s">
        <v>16191</v>
      </c>
      <c r="S1498" t="s">
        <v>16192</v>
      </c>
      <c r="T1498" s="1">
        <v>44140</v>
      </c>
      <c r="U1498">
        <v>2020</v>
      </c>
      <c r="X1498">
        <v>204</v>
      </c>
      <c r="Y1498">
        <v>210</v>
      </c>
      <c r="Z1498" t="s">
        <v>16193</v>
      </c>
      <c r="AA1498" t="s">
        <v>16194</v>
      </c>
      <c r="AB1498" t="s">
        <v>16195</v>
      </c>
      <c r="AC1498" t="s">
        <v>16196</v>
      </c>
      <c r="AE1498" t="s">
        <v>16197</v>
      </c>
      <c r="AF1498" t="s">
        <v>16198</v>
      </c>
      <c r="AG1498" t="s">
        <v>16199</v>
      </c>
      <c r="AH1498" t="s">
        <v>16200</v>
      </c>
      <c r="AI1498" t="s">
        <v>16201</v>
      </c>
      <c r="AK1498">
        <v>6</v>
      </c>
      <c r="AM1498">
        <v>16</v>
      </c>
      <c r="AN1498" t="s">
        <v>42</v>
      </c>
      <c r="AO1498" s="1">
        <v>44140</v>
      </c>
      <c r="AR1498" t="s">
        <v>42</v>
      </c>
      <c r="AS1498" t="s">
        <v>43</v>
      </c>
    </row>
    <row r="1499" spans="1:45" hidden="1" x14ac:dyDescent="0.25">
      <c r="A1499" t="b">
        <f t="shared" si="345"/>
        <v>0</v>
      </c>
      <c r="B1499" t="b">
        <f t="shared" si="346"/>
        <v>0</v>
      </c>
      <c r="C1499" t="b">
        <f t="shared" si="347"/>
        <v>0</v>
      </c>
      <c r="D1499" t="b">
        <f t="shared" si="348"/>
        <v>0</v>
      </c>
      <c r="E1499" t="b">
        <f t="shared" si="348"/>
        <v>0</v>
      </c>
      <c r="F1499" t="b">
        <f t="shared" si="348"/>
        <v>0</v>
      </c>
      <c r="G1499" t="b">
        <f t="shared" si="348"/>
        <v>0</v>
      </c>
      <c r="H1499" t="b">
        <f t="shared" si="349"/>
        <v>0</v>
      </c>
      <c r="I1499" t="b">
        <f t="shared" si="350"/>
        <v>1</v>
      </c>
      <c r="J1499" t="b">
        <f t="shared" si="351"/>
        <v>1</v>
      </c>
      <c r="K1499" t="b">
        <f t="shared" si="352"/>
        <v>1</v>
      </c>
      <c r="L1499" t="b">
        <f t="shared" si="352"/>
        <v>1</v>
      </c>
      <c r="M1499" t="b">
        <f t="shared" si="352"/>
        <v>1</v>
      </c>
      <c r="N1499" t="b">
        <f t="shared" si="352"/>
        <v>1</v>
      </c>
      <c r="O1499" t="b">
        <f t="shared" si="353"/>
        <v>1</v>
      </c>
      <c r="P1499" t="s">
        <v>16202</v>
      </c>
      <c r="Q1499" t="s">
        <v>16203</v>
      </c>
      <c r="R1499" t="s">
        <v>16204</v>
      </c>
      <c r="S1499" t="s">
        <v>16205</v>
      </c>
      <c r="T1499" s="1">
        <v>44001</v>
      </c>
      <c r="U1499">
        <v>2020</v>
      </c>
      <c r="V1499">
        <v>6</v>
      </c>
      <c r="W1499">
        <v>2</v>
      </c>
      <c r="X1499">
        <v>869</v>
      </c>
      <c r="Y1499">
        <v>880</v>
      </c>
      <c r="Z1499" t="s">
        <v>16206</v>
      </c>
      <c r="AA1499" t="s">
        <v>16207</v>
      </c>
      <c r="AC1499" t="s">
        <v>16208</v>
      </c>
      <c r="AD1499" t="s">
        <v>16209</v>
      </c>
      <c r="AE1499" t="s">
        <v>16210</v>
      </c>
      <c r="AF1499" t="s">
        <v>16211</v>
      </c>
      <c r="AG1499" t="s">
        <v>16212</v>
      </c>
      <c r="AH1499" t="s">
        <v>16213</v>
      </c>
      <c r="AI1499" t="s">
        <v>16214</v>
      </c>
      <c r="AK1499">
        <v>6</v>
      </c>
      <c r="AM1499">
        <v>25</v>
      </c>
      <c r="AN1499" t="s">
        <v>42</v>
      </c>
      <c r="AO1499" s="1">
        <v>43956</v>
      </c>
      <c r="AR1499" t="s">
        <v>42</v>
      </c>
      <c r="AS1499" t="s">
        <v>57</v>
      </c>
    </row>
    <row r="1500" spans="1:45" hidden="1" x14ac:dyDescent="0.25">
      <c r="A1500" t="b">
        <f t="shared" si="345"/>
        <v>0</v>
      </c>
      <c r="B1500" t="b">
        <f t="shared" si="346"/>
        <v>0</v>
      </c>
      <c r="C1500" t="b">
        <f t="shared" si="347"/>
        <v>0</v>
      </c>
      <c r="D1500" t="b">
        <f t="shared" si="348"/>
        <v>0</v>
      </c>
      <c r="E1500" t="b">
        <f t="shared" si="348"/>
        <v>0</v>
      </c>
      <c r="F1500" t="b">
        <f t="shared" si="348"/>
        <v>0</v>
      </c>
      <c r="G1500" t="b">
        <f t="shared" si="348"/>
        <v>0</v>
      </c>
      <c r="H1500" t="b">
        <f t="shared" si="349"/>
        <v>0</v>
      </c>
      <c r="I1500" t="b">
        <f t="shared" si="350"/>
        <v>1</v>
      </c>
      <c r="J1500" t="b">
        <f t="shared" si="351"/>
        <v>1</v>
      </c>
      <c r="K1500" t="b">
        <f t="shared" si="352"/>
        <v>1</v>
      </c>
      <c r="L1500" t="b">
        <f t="shared" si="352"/>
        <v>1</v>
      </c>
      <c r="M1500" t="b">
        <f t="shared" si="352"/>
        <v>1</v>
      </c>
      <c r="N1500" t="b">
        <f t="shared" si="352"/>
        <v>1</v>
      </c>
      <c r="O1500" t="b">
        <f t="shared" si="353"/>
        <v>1</v>
      </c>
      <c r="P1500" t="s">
        <v>16215</v>
      </c>
      <c r="Q1500" t="s">
        <v>16216</v>
      </c>
      <c r="R1500" t="s">
        <v>16217</v>
      </c>
      <c r="S1500" t="s">
        <v>190</v>
      </c>
      <c r="T1500" s="1">
        <v>43574</v>
      </c>
      <c r="U1500">
        <v>2019</v>
      </c>
      <c r="V1500">
        <v>7</v>
      </c>
      <c r="X1500">
        <v>48307</v>
      </c>
      <c r="Y1500">
        <v>48317</v>
      </c>
      <c r="Z1500" t="s">
        <v>16218</v>
      </c>
      <c r="AA1500" t="s">
        <v>192</v>
      </c>
      <c r="AC1500" t="s">
        <v>16219</v>
      </c>
      <c r="AD1500" t="s">
        <v>16220</v>
      </c>
      <c r="AE1500" t="s">
        <v>16221</v>
      </c>
      <c r="AF1500" t="s">
        <v>16222</v>
      </c>
      <c r="AG1500" t="s">
        <v>16223</v>
      </c>
      <c r="AH1500" t="s">
        <v>16224</v>
      </c>
      <c r="AI1500" t="s">
        <v>16225</v>
      </c>
      <c r="AK1500">
        <v>6</v>
      </c>
      <c r="AM1500">
        <v>54</v>
      </c>
      <c r="AN1500" t="s">
        <v>56</v>
      </c>
      <c r="AO1500" s="1">
        <v>43567</v>
      </c>
      <c r="AR1500" t="s">
        <v>42</v>
      </c>
      <c r="AS1500" t="s">
        <v>57</v>
      </c>
    </row>
    <row r="1501" spans="1:45" x14ac:dyDescent="0.25">
      <c r="A1501" t="b">
        <f t="shared" si="345"/>
        <v>1</v>
      </c>
      <c r="B1501" t="b">
        <f t="shared" si="346"/>
        <v>0</v>
      </c>
      <c r="C1501" t="b">
        <f t="shared" si="347"/>
        <v>1</v>
      </c>
      <c r="D1501" t="b">
        <f t="shared" si="348"/>
        <v>1</v>
      </c>
      <c r="E1501" t="b">
        <f t="shared" si="348"/>
        <v>1</v>
      </c>
      <c r="F1501" t="b">
        <f t="shared" si="348"/>
        <v>0</v>
      </c>
      <c r="G1501" t="b">
        <f t="shared" si="348"/>
        <v>0</v>
      </c>
      <c r="H1501" t="b">
        <f t="shared" si="349"/>
        <v>0</v>
      </c>
      <c r="I1501" t="b">
        <f>IF(OR(IFERROR(SEARCH("internet",P1501),FALSE),OR(IFERROR(SEARCH("vision",P1501),FALSE),OR(IFERROR(SEARCH("radar",P1501),FALSE),IFERROR(SEARCH("image",P1501),FALSE)))),FALSE,TRUE)</f>
        <v>1</v>
      </c>
      <c r="J1501" t="b">
        <f>IF(OR(IFERROR(SEARCH("internet",Z1501),FALSE),OR(IFERROR(SEARCH("vision",Z1501),FALSE),OR(IFERROR(SEARCH("radar",Z1501),FALSE),IFERROR(SEARCH("image",Z1501),FALSE)))),FALSE,TRUE)</f>
        <v>1</v>
      </c>
      <c r="K1501" t="b">
        <f>IF(OR(IFERROR(SEARCH("internet",AF1501),FALSE),OR(IFERROR(SEARCH("vision",AF1501),FALSE),OR(IFERROR(SEARCH("radar",AF1501),FALSE),IFERROR(SEARCH("image",AF1501),FALSE)))),FALSE,TRUE)</f>
        <v>1</v>
      </c>
      <c r="L1501" t="b">
        <f t="shared" ref="L1501:O1501" si="358">IF(OR(IFERROR(SEARCH("internet",AG1501),FALSE),OR(IFERROR(SEARCH("vision",AG1501),FALSE),OR(IFERROR(SEARCH("radar",AG1501),FALSE),IFERROR(SEARCH("image",AG1501),FALSE)))),FALSE,TRUE)</f>
        <v>1</v>
      </c>
      <c r="M1501" t="b">
        <f t="shared" si="358"/>
        <v>1</v>
      </c>
      <c r="N1501" t="b">
        <f t="shared" si="358"/>
        <v>1</v>
      </c>
      <c r="O1501" t="b">
        <f t="shared" si="358"/>
        <v>1</v>
      </c>
      <c r="P1501" t="s">
        <v>16226</v>
      </c>
      <c r="Q1501" t="s">
        <v>16227</v>
      </c>
      <c r="R1501" t="s">
        <v>16228</v>
      </c>
      <c r="S1501" t="s">
        <v>1380</v>
      </c>
      <c r="T1501" s="1">
        <v>43349</v>
      </c>
      <c r="U1501">
        <v>2018</v>
      </c>
      <c r="X1501">
        <v>1</v>
      </c>
      <c r="Y1501">
        <v>7</v>
      </c>
      <c r="Z1501" t="s">
        <v>16229</v>
      </c>
      <c r="AB1501" t="s">
        <v>1382</v>
      </c>
      <c r="AC1501" t="s">
        <v>16230</v>
      </c>
      <c r="AE1501" t="s">
        <v>16231</v>
      </c>
      <c r="AF1501" t="s">
        <v>16232</v>
      </c>
      <c r="AG1501" t="s">
        <v>16233</v>
      </c>
      <c r="AH1501" t="s">
        <v>16234</v>
      </c>
      <c r="AI1501" t="s">
        <v>16235</v>
      </c>
      <c r="AK1501">
        <v>6</v>
      </c>
      <c r="AM1501">
        <v>18</v>
      </c>
      <c r="AO1501" s="1">
        <v>43349</v>
      </c>
      <c r="AR1501" t="s">
        <v>42</v>
      </c>
      <c r="AS1501" t="s">
        <v>43</v>
      </c>
    </row>
    <row r="1502" spans="1:45" hidden="1" x14ac:dyDescent="0.25">
      <c r="A1502" t="b">
        <f t="shared" si="345"/>
        <v>0</v>
      </c>
      <c r="B1502" t="b">
        <f t="shared" si="346"/>
        <v>0</v>
      </c>
      <c r="C1502" t="b">
        <f t="shared" si="347"/>
        <v>0</v>
      </c>
      <c r="D1502" t="b">
        <f t="shared" si="348"/>
        <v>0</v>
      </c>
      <c r="E1502" t="b">
        <f t="shared" si="348"/>
        <v>0</v>
      </c>
      <c r="F1502" t="b">
        <f t="shared" si="348"/>
        <v>0</v>
      </c>
      <c r="G1502" t="b">
        <f t="shared" si="348"/>
        <v>0</v>
      </c>
      <c r="H1502" t="b">
        <f t="shared" si="349"/>
        <v>0</v>
      </c>
      <c r="I1502" t="b">
        <f t="shared" si="350"/>
        <v>1</v>
      </c>
      <c r="J1502" t="b">
        <f t="shared" si="351"/>
        <v>1</v>
      </c>
      <c r="K1502" t="b">
        <f t="shared" si="352"/>
        <v>1</v>
      </c>
      <c r="L1502" t="b">
        <f t="shared" si="352"/>
        <v>1</v>
      </c>
      <c r="M1502" t="b">
        <f t="shared" si="352"/>
        <v>1</v>
      </c>
      <c r="N1502" t="b">
        <f t="shared" si="352"/>
        <v>1</v>
      </c>
      <c r="O1502" t="b">
        <f t="shared" si="353"/>
        <v>1</v>
      </c>
      <c r="P1502" t="s">
        <v>16236</v>
      </c>
      <c r="Q1502" t="s">
        <v>16237</v>
      </c>
      <c r="R1502" t="s">
        <v>16238</v>
      </c>
      <c r="S1502" t="s">
        <v>16239</v>
      </c>
      <c r="T1502" s="1">
        <v>40696</v>
      </c>
      <c r="U1502">
        <v>2011</v>
      </c>
      <c r="X1502">
        <v>21</v>
      </c>
      <c r="Y1502">
        <v>27</v>
      </c>
      <c r="Z1502" t="s">
        <v>16240</v>
      </c>
      <c r="AB1502" t="s">
        <v>16241</v>
      </c>
      <c r="AC1502" t="s">
        <v>16242</v>
      </c>
      <c r="AE1502" t="s">
        <v>16243</v>
      </c>
      <c r="AG1502" t="s">
        <v>16244</v>
      </c>
      <c r="AH1502" t="s">
        <v>16245</v>
      </c>
      <c r="AI1502" t="s">
        <v>16246</v>
      </c>
      <c r="AK1502">
        <v>6</v>
      </c>
      <c r="AM1502">
        <v>15</v>
      </c>
      <c r="AN1502" t="s">
        <v>42</v>
      </c>
      <c r="AO1502" s="1">
        <v>40696</v>
      </c>
      <c r="AR1502" t="s">
        <v>42</v>
      </c>
      <c r="AS1502" t="s">
        <v>43</v>
      </c>
    </row>
    <row r="1503" spans="1:45" hidden="1" x14ac:dyDescent="0.25">
      <c r="A1503" t="b">
        <f t="shared" si="345"/>
        <v>0</v>
      </c>
      <c r="B1503" t="b">
        <f t="shared" si="346"/>
        <v>0</v>
      </c>
      <c r="C1503" t="b">
        <f t="shared" si="347"/>
        <v>0</v>
      </c>
      <c r="D1503" t="b">
        <f t="shared" si="348"/>
        <v>0</v>
      </c>
      <c r="E1503" t="b">
        <f t="shared" si="348"/>
        <v>0</v>
      </c>
      <c r="F1503" t="b">
        <f t="shared" si="348"/>
        <v>0</v>
      </c>
      <c r="G1503" t="b">
        <f t="shared" si="348"/>
        <v>0</v>
      </c>
      <c r="H1503" t="b">
        <f t="shared" si="349"/>
        <v>0</v>
      </c>
      <c r="I1503" t="b">
        <f t="shared" si="350"/>
        <v>0</v>
      </c>
      <c r="J1503" t="b">
        <f t="shared" si="351"/>
        <v>0</v>
      </c>
      <c r="K1503" t="b">
        <f t="shared" si="352"/>
        <v>1</v>
      </c>
      <c r="L1503" t="b">
        <f t="shared" si="352"/>
        <v>0</v>
      </c>
      <c r="M1503" t="b">
        <f t="shared" si="352"/>
        <v>0</v>
      </c>
      <c r="N1503" t="b">
        <f t="shared" si="352"/>
        <v>0</v>
      </c>
      <c r="O1503" t="b">
        <f t="shared" si="353"/>
        <v>1</v>
      </c>
      <c r="P1503" t="s">
        <v>16247</v>
      </c>
      <c r="Q1503" t="s">
        <v>16248</v>
      </c>
      <c r="R1503" t="s">
        <v>16249</v>
      </c>
      <c r="S1503" t="s">
        <v>1380</v>
      </c>
      <c r="T1503" s="1">
        <v>43349</v>
      </c>
      <c r="U1503">
        <v>2018</v>
      </c>
      <c r="X1503">
        <v>1</v>
      </c>
      <c r="Y1503">
        <v>8</v>
      </c>
      <c r="Z1503" t="s">
        <v>16250</v>
      </c>
      <c r="AB1503" t="s">
        <v>1382</v>
      </c>
      <c r="AC1503" t="s">
        <v>16251</v>
      </c>
      <c r="AE1503" t="s">
        <v>16252</v>
      </c>
      <c r="AG1503" t="s">
        <v>16253</v>
      </c>
      <c r="AH1503" t="s">
        <v>16254</v>
      </c>
      <c r="AI1503" t="s">
        <v>16255</v>
      </c>
      <c r="AK1503">
        <v>6</v>
      </c>
      <c r="AM1503">
        <v>16</v>
      </c>
      <c r="AO1503" s="1">
        <v>43349</v>
      </c>
      <c r="AR1503" t="s">
        <v>42</v>
      </c>
      <c r="AS1503" t="s">
        <v>43</v>
      </c>
    </row>
    <row r="1504" spans="1:45" hidden="1" x14ac:dyDescent="0.25">
      <c r="A1504" t="b">
        <f t="shared" si="345"/>
        <v>0</v>
      </c>
      <c r="B1504" t="b">
        <f t="shared" si="346"/>
        <v>0</v>
      </c>
      <c r="C1504" t="b">
        <f t="shared" si="347"/>
        <v>0</v>
      </c>
      <c r="D1504" t="b">
        <f t="shared" si="348"/>
        <v>0</v>
      </c>
      <c r="E1504" t="b">
        <f t="shared" si="348"/>
        <v>0</v>
      </c>
      <c r="F1504" t="b">
        <f t="shared" si="348"/>
        <v>0</v>
      </c>
      <c r="G1504" t="b">
        <f t="shared" si="348"/>
        <v>0</v>
      </c>
      <c r="H1504" t="b">
        <f t="shared" si="349"/>
        <v>0</v>
      </c>
      <c r="I1504" t="b">
        <f t="shared" si="350"/>
        <v>1</v>
      </c>
      <c r="J1504" t="b">
        <f t="shared" si="351"/>
        <v>1</v>
      </c>
      <c r="K1504" t="b">
        <f t="shared" si="352"/>
        <v>1</v>
      </c>
      <c r="L1504" t="b">
        <f t="shared" si="352"/>
        <v>1</v>
      </c>
      <c r="M1504" t="b">
        <f t="shared" si="352"/>
        <v>1</v>
      </c>
      <c r="N1504" t="b">
        <f t="shared" si="352"/>
        <v>1</v>
      </c>
      <c r="O1504" t="b">
        <f t="shared" si="353"/>
        <v>1</v>
      </c>
      <c r="P1504" t="s">
        <v>16256</v>
      </c>
      <c r="Q1504" t="s">
        <v>16257</v>
      </c>
      <c r="R1504" t="s">
        <v>16258</v>
      </c>
      <c r="S1504" t="s">
        <v>13868</v>
      </c>
      <c r="T1504" s="1">
        <v>44792</v>
      </c>
      <c r="U1504">
        <v>2022</v>
      </c>
      <c r="V1504">
        <v>6</v>
      </c>
      <c r="W1504">
        <v>3</v>
      </c>
      <c r="X1504">
        <v>1520</v>
      </c>
      <c r="Y1504">
        <v>1531</v>
      </c>
      <c r="Z1504" t="s">
        <v>16259</v>
      </c>
      <c r="AA1504" t="s">
        <v>13870</v>
      </c>
      <c r="AC1504" t="s">
        <v>16260</v>
      </c>
      <c r="AD1504" t="s">
        <v>16261</v>
      </c>
      <c r="AE1504" t="s">
        <v>16262</v>
      </c>
      <c r="AF1504" t="s">
        <v>16263</v>
      </c>
      <c r="AG1504" t="s">
        <v>16264</v>
      </c>
      <c r="AH1504" t="s">
        <v>16265</v>
      </c>
      <c r="AI1504" t="s">
        <v>16266</v>
      </c>
      <c r="AK1504">
        <v>6</v>
      </c>
      <c r="AM1504">
        <v>40</v>
      </c>
      <c r="AN1504" t="s">
        <v>42</v>
      </c>
      <c r="AO1504" s="1">
        <v>44650</v>
      </c>
      <c r="AR1504" t="s">
        <v>42</v>
      </c>
      <c r="AS1504" t="s">
        <v>57</v>
      </c>
    </row>
    <row r="1505" spans="1:45" hidden="1" x14ac:dyDescent="0.25">
      <c r="A1505" t="b">
        <f t="shared" si="345"/>
        <v>0</v>
      </c>
      <c r="B1505" t="b">
        <f t="shared" si="346"/>
        <v>0</v>
      </c>
      <c r="C1505" t="b">
        <f t="shared" si="347"/>
        <v>0</v>
      </c>
      <c r="D1505" t="b">
        <f t="shared" si="348"/>
        <v>0</v>
      </c>
      <c r="E1505" t="b">
        <f t="shared" si="348"/>
        <v>0</v>
      </c>
      <c r="F1505" t="b">
        <f t="shared" si="348"/>
        <v>0</v>
      </c>
      <c r="G1505" t="b">
        <f t="shared" si="348"/>
        <v>0</v>
      </c>
      <c r="H1505" t="b">
        <f t="shared" si="349"/>
        <v>0</v>
      </c>
      <c r="I1505" t="b">
        <f t="shared" si="350"/>
        <v>1</v>
      </c>
      <c r="J1505" t="b">
        <f t="shared" si="351"/>
        <v>0</v>
      </c>
      <c r="K1505" t="b">
        <f t="shared" si="352"/>
        <v>0</v>
      </c>
      <c r="L1505" t="b">
        <f t="shared" si="352"/>
        <v>0</v>
      </c>
      <c r="M1505" t="b">
        <f t="shared" si="352"/>
        <v>0</v>
      </c>
      <c r="N1505" t="b">
        <f t="shared" si="352"/>
        <v>0</v>
      </c>
      <c r="O1505" t="b">
        <f t="shared" si="353"/>
        <v>1</v>
      </c>
      <c r="P1505" t="s">
        <v>16267</v>
      </c>
      <c r="Q1505" t="s">
        <v>16268</v>
      </c>
      <c r="R1505" t="s">
        <v>16269</v>
      </c>
      <c r="S1505" t="s">
        <v>3500</v>
      </c>
      <c r="T1505" s="1">
        <v>43262</v>
      </c>
      <c r="U1505">
        <v>2018</v>
      </c>
      <c r="X1505">
        <v>1406</v>
      </c>
      <c r="Y1505">
        <v>1411</v>
      </c>
      <c r="Z1505" t="s">
        <v>16270</v>
      </c>
      <c r="AA1505" t="s">
        <v>1228</v>
      </c>
      <c r="AB1505" t="s">
        <v>3502</v>
      </c>
      <c r="AC1505" t="s">
        <v>16271</v>
      </c>
      <c r="AE1505" t="s">
        <v>16272</v>
      </c>
      <c r="AF1505" t="s">
        <v>16273</v>
      </c>
      <c r="AG1505" t="s">
        <v>16274</v>
      </c>
      <c r="AH1505" t="s">
        <v>16275</v>
      </c>
      <c r="AI1505" t="s">
        <v>16276</v>
      </c>
      <c r="AK1505">
        <v>6</v>
      </c>
      <c r="AM1505">
        <v>15</v>
      </c>
      <c r="AN1505" t="s">
        <v>42</v>
      </c>
      <c r="AO1505" s="1">
        <v>43262</v>
      </c>
      <c r="AR1505" t="s">
        <v>42</v>
      </c>
      <c r="AS1505" t="s">
        <v>43</v>
      </c>
    </row>
    <row r="1506" spans="1:45" hidden="1" x14ac:dyDescent="0.25">
      <c r="A1506" t="b">
        <f t="shared" si="345"/>
        <v>0</v>
      </c>
      <c r="B1506" t="b">
        <f t="shared" si="346"/>
        <v>0</v>
      </c>
      <c r="C1506" t="b">
        <f t="shared" si="347"/>
        <v>0</v>
      </c>
      <c r="D1506" t="b">
        <f t="shared" si="348"/>
        <v>0</v>
      </c>
      <c r="E1506" t="b">
        <f t="shared" si="348"/>
        <v>0</v>
      </c>
      <c r="F1506" t="b">
        <f t="shared" si="348"/>
        <v>0</v>
      </c>
      <c r="G1506" t="b">
        <f t="shared" si="348"/>
        <v>0</v>
      </c>
      <c r="H1506" t="b">
        <f t="shared" si="349"/>
        <v>0</v>
      </c>
      <c r="I1506" t="b">
        <f t="shared" si="350"/>
        <v>1</v>
      </c>
      <c r="J1506" t="b">
        <f t="shared" si="351"/>
        <v>0</v>
      </c>
      <c r="K1506" t="b">
        <f t="shared" si="352"/>
        <v>1</v>
      </c>
      <c r="L1506" t="b">
        <f t="shared" si="352"/>
        <v>0</v>
      </c>
      <c r="M1506" t="b">
        <f t="shared" si="352"/>
        <v>0</v>
      </c>
      <c r="N1506" t="b">
        <f t="shared" si="352"/>
        <v>0</v>
      </c>
      <c r="O1506" t="b">
        <f t="shared" si="353"/>
        <v>1</v>
      </c>
      <c r="P1506" t="s">
        <v>16277</v>
      </c>
      <c r="Q1506" t="s">
        <v>16278</v>
      </c>
      <c r="R1506" t="s">
        <v>16279</v>
      </c>
      <c r="S1506" t="s">
        <v>6304</v>
      </c>
      <c r="T1506" s="1">
        <v>42411</v>
      </c>
      <c r="U1506">
        <v>2015</v>
      </c>
      <c r="X1506">
        <v>1</v>
      </c>
      <c r="Y1506">
        <v>8</v>
      </c>
      <c r="Z1506" t="s">
        <v>16280</v>
      </c>
      <c r="AB1506" t="s">
        <v>6306</v>
      </c>
      <c r="AC1506" t="s">
        <v>16281</v>
      </c>
      <c r="AE1506" t="s">
        <v>16282</v>
      </c>
      <c r="AG1506" t="s">
        <v>16283</v>
      </c>
      <c r="AH1506" t="s">
        <v>16284</v>
      </c>
      <c r="AI1506" t="s">
        <v>16285</v>
      </c>
      <c r="AK1506">
        <v>6</v>
      </c>
      <c r="AM1506">
        <v>103</v>
      </c>
      <c r="AO1506" s="1">
        <v>42411</v>
      </c>
      <c r="AR1506" t="s">
        <v>42</v>
      </c>
      <c r="AS1506" t="s">
        <v>43</v>
      </c>
    </row>
    <row r="1507" spans="1:45" hidden="1" x14ac:dyDescent="0.25">
      <c r="A1507" t="b">
        <f t="shared" si="345"/>
        <v>0</v>
      </c>
      <c r="B1507" t="b">
        <f t="shared" si="346"/>
        <v>0</v>
      </c>
      <c r="C1507" t="b">
        <f t="shared" si="347"/>
        <v>0</v>
      </c>
      <c r="D1507" t="b">
        <f t="shared" si="348"/>
        <v>0</v>
      </c>
      <c r="E1507" t="b">
        <f t="shared" si="348"/>
        <v>0</v>
      </c>
      <c r="F1507" t="b">
        <f t="shared" si="348"/>
        <v>0</v>
      </c>
      <c r="G1507" t="b">
        <f t="shared" si="348"/>
        <v>0</v>
      </c>
      <c r="H1507" t="b">
        <f t="shared" si="349"/>
        <v>0</v>
      </c>
      <c r="I1507" t="b">
        <f t="shared" si="350"/>
        <v>1</v>
      </c>
      <c r="J1507" t="b">
        <f t="shared" si="351"/>
        <v>0</v>
      </c>
      <c r="K1507" t="b">
        <f t="shared" si="352"/>
        <v>1</v>
      </c>
      <c r="L1507" t="b">
        <f t="shared" si="352"/>
        <v>1</v>
      </c>
      <c r="M1507" t="b">
        <f t="shared" si="352"/>
        <v>1</v>
      </c>
      <c r="N1507" t="b">
        <f t="shared" si="352"/>
        <v>1</v>
      </c>
      <c r="O1507" t="b">
        <f t="shared" si="353"/>
        <v>1</v>
      </c>
      <c r="P1507" t="s">
        <v>16286</v>
      </c>
      <c r="Q1507" t="s">
        <v>16287</v>
      </c>
      <c r="R1507" t="s">
        <v>16288</v>
      </c>
      <c r="S1507" t="s">
        <v>16289</v>
      </c>
      <c r="T1507" s="1">
        <v>41855</v>
      </c>
      <c r="U1507">
        <v>2014</v>
      </c>
      <c r="X1507">
        <v>1</v>
      </c>
      <c r="Y1507">
        <v>6</v>
      </c>
      <c r="Z1507" t="s">
        <v>16290</v>
      </c>
      <c r="AB1507" t="s">
        <v>16291</v>
      </c>
      <c r="AC1507" t="s">
        <v>16292</v>
      </c>
      <c r="AE1507" t="s">
        <v>16293</v>
      </c>
      <c r="AF1507" t="s">
        <v>16294</v>
      </c>
      <c r="AG1507" t="s">
        <v>16295</v>
      </c>
      <c r="AH1507" t="s">
        <v>16296</v>
      </c>
      <c r="AI1507" t="s">
        <v>16297</v>
      </c>
      <c r="AK1507">
        <v>6</v>
      </c>
      <c r="AL1507">
        <v>1</v>
      </c>
      <c r="AM1507">
        <v>15</v>
      </c>
      <c r="AN1507" t="s">
        <v>42</v>
      </c>
      <c r="AO1507" s="1">
        <v>41855</v>
      </c>
      <c r="AR1507" t="s">
        <v>42</v>
      </c>
      <c r="AS1507" t="s">
        <v>43</v>
      </c>
    </row>
    <row r="1508" spans="1:45" hidden="1" x14ac:dyDescent="0.25">
      <c r="A1508" t="b">
        <f t="shared" si="345"/>
        <v>0</v>
      </c>
      <c r="B1508" t="b">
        <f t="shared" si="346"/>
        <v>0</v>
      </c>
      <c r="C1508" t="b">
        <f t="shared" si="347"/>
        <v>0</v>
      </c>
      <c r="D1508" t="b">
        <f t="shared" si="348"/>
        <v>0</v>
      </c>
      <c r="E1508" t="b">
        <f t="shared" si="348"/>
        <v>0</v>
      </c>
      <c r="F1508" t="b">
        <f t="shared" si="348"/>
        <v>0</v>
      </c>
      <c r="G1508" t="b">
        <f t="shared" si="348"/>
        <v>0</v>
      </c>
      <c r="H1508" t="b">
        <f t="shared" si="349"/>
        <v>0</v>
      </c>
      <c r="I1508" t="b">
        <f t="shared" si="350"/>
        <v>1</v>
      </c>
      <c r="J1508" t="b">
        <f t="shared" si="351"/>
        <v>1</v>
      </c>
      <c r="K1508" t="b">
        <f t="shared" si="352"/>
        <v>1</v>
      </c>
      <c r="L1508" t="b">
        <f t="shared" si="352"/>
        <v>1</v>
      </c>
      <c r="M1508" t="b">
        <f t="shared" si="352"/>
        <v>1</v>
      </c>
      <c r="N1508" t="b">
        <f t="shared" si="352"/>
        <v>1</v>
      </c>
      <c r="O1508" t="b">
        <f t="shared" si="353"/>
        <v>1</v>
      </c>
      <c r="P1508" t="s">
        <v>16298</v>
      </c>
      <c r="Q1508" t="s">
        <v>16299</v>
      </c>
      <c r="R1508" t="s">
        <v>16300</v>
      </c>
      <c r="S1508" t="s">
        <v>820</v>
      </c>
      <c r="T1508" s="1">
        <v>42268</v>
      </c>
      <c r="U1508">
        <v>2015</v>
      </c>
      <c r="X1508">
        <v>1</v>
      </c>
      <c r="Y1508">
        <v>9</v>
      </c>
      <c r="Z1508" t="s">
        <v>16301</v>
      </c>
      <c r="AB1508" t="s">
        <v>822</v>
      </c>
      <c r="AC1508" t="s">
        <v>16302</v>
      </c>
      <c r="AE1508" t="s">
        <v>16303</v>
      </c>
      <c r="AF1508" t="s">
        <v>16304</v>
      </c>
      <c r="AG1508" t="s">
        <v>16305</v>
      </c>
      <c r="AH1508" t="s">
        <v>16306</v>
      </c>
      <c r="AI1508" t="s">
        <v>16307</v>
      </c>
      <c r="AK1508">
        <v>6</v>
      </c>
      <c r="AM1508">
        <v>44</v>
      </c>
      <c r="AN1508" t="s">
        <v>42</v>
      </c>
      <c r="AO1508" s="1">
        <v>42268</v>
      </c>
      <c r="AR1508" t="s">
        <v>42</v>
      </c>
      <c r="AS1508" t="s">
        <v>43</v>
      </c>
    </row>
    <row r="1509" spans="1:45" hidden="1" x14ac:dyDescent="0.25">
      <c r="A1509" t="b">
        <f t="shared" si="345"/>
        <v>0</v>
      </c>
      <c r="B1509" t="b">
        <f t="shared" si="346"/>
        <v>0</v>
      </c>
      <c r="C1509" t="b">
        <f t="shared" si="347"/>
        <v>0</v>
      </c>
      <c r="D1509" t="b">
        <f t="shared" si="348"/>
        <v>0</v>
      </c>
      <c r="E1509" t="b">
        <f t="shared" si="348"/>
        <v>0</v>
      </c>
      <c r="F1509" t="b">
        <f t="shared" si="348"/>
        <v>0</v>
      </c>
      <c r="G1509" t="b">
        <f t="shared" si="348"/>
        <v>0</v>
      </c>
      <c r="H1509" t="b">
        <f t="shared" si="349"/>
        <v>0</v>
      </c>
      <c r="I1509" t="b">
        <f t="shared" si="350"/>
        <v>1</v>
      </c>
      <c r="J1509" t="b">
        <f t="shared" si="351"/>
        <v>1</v>
      </c>
      <c r="K1509" t="b">
        <f t="shared" si="352"/>
        <v>1</v>
      </c>
      <c r="L1509" t="b">
        <f t="shared" si="352"/>
        <v>1</v>
      </c>
      <c r="M1509" t="b">
        <f t="shared" si="352"/>
        <v>1</v>
      </c>
      <c r="N1509" t="b">
        <f t="shared" si="352"/>
        <v>1</v>
      </c>
      <c r="O1509" t="b">
        <f t="shared" si="353"/>
        <v>1</v>
      </c>
      <c r="P1509" t="s">
        <v>16308</v>
      </c>
      <c r="Q1509" t="s">
        <v>16309</v>
      </c>
      <c r="R1509" t="s">
        <v>16310</v>
      </c>
      <c r="S1509" t="s">
        <v>16311</v>
      </c>
      <c r="T1509" s="1">
        <v>43875</v>
      </c>
      <c r="U1509">
        <v>2020</v>
      </c>
      <c r="V1509">
        <v>50</v>
      </c>
      <c r="W1509">
        <v>3</v>
      </c>
      <c r="X1509">
        <v>1055</v>
      </c>
      <c r="Y1509">
        <v>1073</v>
      </c>
      <c r="Z1509" t="s">
        <v>16312</v>
      </c>
      <c r="AA1509" t="s">
        <v>16313</v>
      </c>
      <c r="AC1509" t="s">
        <v>16314</v>
      </c>
      <c r="AD1509" t="s">
        <v>16315</v>
      </c>
      <c r="AE1509" t="s">
        <v>16316</v>
      </c>
      <c r="AF1509" t="s">
        <v>16317</v>
      </c>
      <c r="AG1509" t="s">
        <v>16318</v>
      </c>
      <c r="AH1509" t="s">
        <v>16319</v>
      </c>
      <c r="AI1509" t="s">
        <v>16320</v>
      </c>
      <c r="AK1509">
        <v>5</v>
      </c>
      <c r="AM1509">
        <v>34</v>
      </c>
      <c r="AN1509" t="s">
        <v>42</v>
      </c>
      <c r="AO1509" s="1">
        <v>43060</v>
      </c>
      <c r="AR1509" t="s">
        <v>42</v>
      </c>
      <c r="AS1509" t="s">
        <v>57</v>
      </c>
    </row>
    <row r="1510" spans="1:45" hidden="1" x14ac:dyDescent="0.25">
      <c r="A1510" t="b">
        <f t="shared" si="345"/>
        <v>0</v>
      </c>
      <c r="B1510" t="b">
        <f t="shared" si="346"/>
        <v>0</v>
      </c>
      <c r="C1510" t="b">
        <f t="shared" si="347"/>
        <v>0</v>
      </c>
      <c r="D1510" t="b">
        <f t="shared" si="348"/>
        <v>0</v>
      </c>
      <c r="E1510" t="b">
        <f t="shared" si="348"/>
        <v>0</v>
      </c>
      <c r="F1510" t="b">
        <f t="shared" si="348"/>
        <v>0</v>
      </c>
      <c r="G1510" t="b">
        <f t="shared" si="348"/>
        <v>0</v>
      </c>
      <c r="H1510" t="b">
        <f t="shared" si="349"/>
        <v>0</v>
      </c>
      <c r="I1510" t="b">
        <f t="shared" si="350"/>
        <v>1</v>
      </c>
      <c r="J1510" t="b">
        <f t="shared" si="351"/>
        <v>1</v>
      </c>
      <c r="K1510" t="b">
        <f t="shared" si="352"/>
        <v>1</v>
      </c>
      <c r="L1510" t="b">
        <f t="shared" si="352"/>
        <v>1</v>
      </c>
      <c r="M1510" t="b">
        <f t="shared" si="352"/>
        <v>1</v>
      </c>
      <c r="N1510" t="b">
        <f t="shared" si="352"/>
        <v>1</v>
      </c>
      <c r="O1510" t="b">
        <f t="shared" si="353"/>
        <v>1</v>
      </c>
      <c r="P1510" t="s">
        <v>16321</v>
      </c>
      <c r="Q1510" t="s">
        <v>16322</v>
      </c>
      <c r="R1510" t="s">
        <v>16323</v>
      </c>
      <c r="S1510" t="s">
        <v>15863</v>
      </c>
      <c r="T1510" s="1">
        <v>44355</v>
      </c>
      <c r="U1510">
        <v>2021</v>
      </c>
      <c r="V1510">
        <v>10</v>
      </c>
      <c r="W1510">
        <v>6</v>
      </c>
      <c r="X1510">
        <v>1344</v>
      </c>
      <c r="Y1510">
        <v>1348</v>
      </c>
      <c r="Z1510" t="s">
        <v>16324</v>
      </c>
      <c r="AA1510" t="s">
        <v>15865</v>
      </c>
      <c r="AC1510" t="s">
        <v>16325</v>
      </c>
      <c r="AD1510" t="s">
        <v>16326</v>
      </c>
      <c r="AE1510" t="s">
        <v>16327</v>
      </c>
      <c r="AF1510" t="s">
        <v>16328</v>
      </c>
      <c r="AG1510" t="s">
        <v>16329</v>
      </c>
      <c r="AH1510" t="s">
        <v>16330</v>
      </c>
      <c r="AI1510" t="s">
        <v>16331</v>
      </c>
      <c r="AK1510">
        <v>5</v>
      </c>
      <c r="AM1510">
        <v>16</v>
      </c>
      <c r="AN1510" t="s">
        <v>42</v>
      </c>
      <c r="AO1510" s="1">
        <v>44272</v>
      </c>
      <c r="AR1510" t="s">
        <v>42</v>
      </c>
      <c r="AS1510" t="s">
        <v>57</v>
      </c>
    </row>
    <row r="1511" spans="1:45" hidden="1" x14ac:dyDescent="0.25">
      <c r="A1511" t="b">
        <f t="shared" si="345"/>
        <v>0</v>
      </c>
      <c r="B1511" t="b">
        <f t="shared" si="346"/>
        <v>0</v>
      </c>
      <c r="C1511" t="b">
        <f t="shared" si="347"/>
        <v>0</v>
      </c>
      <c r="D1511" t="b">
        <f t="shared" si="348"/>
        <v>0</v>
      </c>
      <c r="E1511" t="b">
        <f t="shared" si="348"/>
        <v>0</v>
      </c>
      <c r="F1511" t="b">
        <f t="shared" si="348"/>
        <v>0</v>
      </c>
      <c r="G1511" t="b">
        <f t="shared" si="348"/>
        <v>0</v>
      </c>
      <c r="H1511" t="b">
        <f t="shared" si="349"/>
        <v>0</v>
      </c>
      <c r="I1511" t="b">
        <f t="shared" si="350"/>
        <v>1</v>
      </c>
      <c r="J1511" t="b">
        <f t="shared" si="351"/>
        <v>1</v>
      </c>
      <c r="K1511" t="b">
        <f t="shared" si="352"/>
        <v>1</v>
      </c>
      <c r="L1511" t="b">
        <f t="shared" si="352"/>
        <v>1</v>
      </c>
      <c r="M1511" t="b">
        <f t="shared" si="352"/>
        <v>1</v>
      </c>
      <c r="N1511" t="b">
        <f t="shared" si="352"/>
        <v>1</v>
      </c>
      <c r="O1511" t="b">
        <f t="shared" si="353"/>
        <v>1</v>
      </c>
      <c r="P1511" t="s">
        <v>16332</v>
      </c>
      <c r="Q1511" t="s">
        <v>16333</v>
      </c>
      <c r="R1511" t="s">
        <v>16334</v>
      </c>
      <c r="S1511" t="s">
        <v>190</v>
      </c>
      <c r="T1511" s="1">
        <v>44694</v>
      </c>
      <c r="U1511">
        <v>2022</v>
      </c>
      <c r="V1511">
        <v>10</v>
      </c>
      <c r="X1511">
        <v>50047</v>
      </c>
      <c r="Y1511">
        <v>50061</v>
      </c>
      <c r="Z1511" t="s">
        <v>16335</v>
      </c>
      <c r="AA1511" t="s">
        <v>192</v>
      </c>
      <c r="AC1511" t="s">
        <v>16336</v>
      </c>
      <c r="AD1511" t="s">
        <v>16337</v>
      </c>
      <c r="AE1511" t="s">
        <v>16338</v>
      </c>
      <c r="AF1511" t="s">
        <v>16339</v>
      </c>
      <c r="AG1511" t="s">
        <v>16340</v>
      </c>
      <c r="AH1511" t="s">
        <v>16341</v>
      </c>
      <c r="AI1511" t="s">
        <v>16342</v>
      </c>
      <c r="AK1511">
        <v>5</v>
      </c>
      <c r="AM1511">
        <v>78</v>
      </c>
      <c r="AN1511" t="s">
        <v>270</v>
      </c>
      <c r="AO1511" s="1">
        <v>44691</v>
      </c>
      <c r="AR1511" t="s">
        <v>42</v>
      </c>
      <c r="AS1511" t="s">
        <v>57</v>
      </c>
    </row>
    <row r="1512" spans="1:45" hidden="1" x14ac:dyDescent="0.25">
      <c r="A1512" t="b">
        <f t="shared" si="345"/>
        <v>0</v>
      </c>
      <c r="B1512" t="b">
        <f t="shared" si="346"/>
        <v>0</v>
      </c>
      <c r="C1512" t="b">
        <f t="shared" si="347"/>
        <v>0</v>
      </c>
      <c r="D1512" t="b">
        <f t="shared" si="348"/>
        <v>0</v>
      </c>
      <c r="E1512" t="b">
        <f t="shared" si="348"/>
        <v>0</v>
      </c>
      <c r="F1512" t="b">
        <f t="shared" si="348"/>
        <v>0</v>
      </c>
      <c r="G1512" t="b">
        <f t="shared" si="348"/>
        <v>0</v>
      </c>
      <c r="H1512" t="b">
        <f t="shared" si="349"/>
        <v>0</v>
      </c>
      <c r="I1512" t="b">
        <f t="shared" si="350"/>
        <v>1</v>
      </c>
      <c r="J1512" t="b">
        <f t="shared" si="351"/>
        <v>1</v>
      </c>
      <c r="K1512" t="b">
        <f t="shared" si="352"/>
        <v>1</v>
      </c>
      <c r="L1512" t="b">
        <f t="shared" si="352"/>
        <v>1</v>
      </c>
      <c r="M1512" t="b">
        <f t="shared" si="352"/>
        <v>1</v>
      </c>
      <c r="N1512" t="b">
        <f t="shared" si="352"/>
        <v>1</v>
      </c>
      <c r="O1512" t="b">
        <f t="shared" si="353"/>
        <v>1</v>
      </c>
      <c r="P1512" t="s">
        <v>16343</v>
      </c>
      <c r="Q1512" t="s">
        <v>16344</v>
      </c>
      <c r="R1512" t="s">
        <v>16345</v>
      </c>
      <c r="S1512" t="s">
        <v>16346</v>
      </c>
      <c r="T1512" s="1">
        <v>44050</v>
      </c>
      <c r="U1512">
        <v>2020</v>
      </c>
      <c r="X1512">
        <v>430</v>
      </c>
      <c r="Y1512">
        <v>435</v>
      </c>
      <c r="Z1512" t="s">
        <v>16347</v>
      </c>
      <c r="AB1512" t="s">
        <v>16348</v>
      </c>
      <c r="AC1512" t="s">
        <v>16349</v>
      </c>
      <c r="AE1512" t="s">
        <v>16350</v>
      </c>
      <c r="AF1512" t="s">
        <v>16351</v>
      </c>
      <c r="AG1512" t="s">
        <v>16352</v>
      </c>
      <c r="AH1512" t="s">
        <v>16353</v>
      </c>
      <c r="AI1512" t="s">
        <v>16354</v>
      </c>
      <c r="AK1512">
        <v>5</v>
      </c>
      <c r="AM1512">
        <v>20</v>
      </c>
      <c r="AN1512" t="s">
        <v>42</v>
      </c>
      <c r="AO1512" s="1">
        <v>44050</v>
      </c>
      <c r="AR1512" t="s">
        <v>42</v>
      </c>
      <c r="AS1512" t="s">
        <v>43</v>
      </c>
    </row>
    <row r="1513" spans="1:45" hidden="1" x14ac:dyDescent="0.25">
      <c r="A1513" t="b">
        <f t="shared" si="345"/>
        <v>0</v>
      </c>
      <c r="B1513" t="b">
        <f t="shared" si="346"/>
        <v>0</v>
      </c>
      <c r="C1513" t="b">
        <f t="shared" si="347"/>
        <v>0</v>
      </c>
      <c r="D1513" t="b">
        <f t="shared" si="348"/>
        <v>0</v>
      </c>
      <c r="E1513" t="b">
        <f t="shared" si="348"/>
        <v>0</v>
      </c>
      <c r="F1513" t="b">
        <f t="shared" si="348"/>
        <v>0</v>
      </c>
      <c r="G1513" t="b">
        <f t="shared" si="348"/>
        <v>0</v>
      </c>
      <c r="H1513" t="b">
        <f t="shared" si="349"/>
        <v>0</v>
      </c>
      <c r="I1513" t="b">
        <f t="shared" si="350"/>
        <v>1</v>
      </c>
      <c r="J1513" t="b">
        <f t="shared" si="351"/>
        <v>1</v>
      </c>
      <c r="K1513" t="b">
        <f t="shared" si="352"/>
        <v>1</v>
      </c>
      <c r="L1513" t="b">
        <f t="shared" si="352"/>
        <v>1</v>
      </c>
      <c r="M1513" t="b">
        <f t="shared" si="352"/>
        <v>1</v>
      </c>
      <c r="N1513" t="b">
        <f t="shared" si="352"/>
        <v>1</v>
      </c>
      <c r="O1513" t="b">
        <f t="shared" si="353"/>
        <v>1</v>
      </c>
      <c r="P1513" t="s">
        <v>16355</v>
      </c>
      <c r="Q1513" t="s">
        <v>16356</v>
      </c>
      <c r="R1513" t="s">
        <v>16357</v>
      </c>
      <c r="S1513" t="s">
        <v>16358</v>
      </c>
      <c r="T1513" s="1">
        <v>39752</v>
      </c>
      <c r="U1513">
        <v>2008</v>
      </c>
      <c r="X1513">
        <v>192</v>
      </c>
      <c r="Y1513">
        <v>199</v>
      </c>
      <c r="Z1513" t="s">
        <v>16359</v>
      </c>
      <c r="AA1513" t="s">
        <v>16360</v>
      </c>
      <c r="AB1513" t="s">
        <v>16361</v>
      </c>
      <c r="AC1513" t="s">
        <v>16362</v>
      </c>
      <c r="AE1513" t="s">
        <v>16363</v>
      </c>
      <c r="AG1513" t="s">
        <v>16364</v>
      </c>
      <c r="AH1513" t="s">
        <v>16365</v>
      </c>
      <c r="AI1513" t="s">
        <v>16366</v>
      </c>
      <c r="AK1513">
        <v>5</v>
      </c>
      <c r="AM1513">
        <v>13</v>
      </c>
      <c r="AN1513" t="s">
        <v>42</v>
      </c>
      <c r="AO1513" s="1">
        <v>39752</v>
      </c>
      <c r="AR1513" t="s">
        <v>42</v>
      </c>
      <c r="AS1513" t="s">
        <v>43</v>
      </c>
    </row>
    <row r="1514" spans="1:45" hidden="1" x14ac:dyDescent="0.25">
      <c r="A1514" t="b">
        <f t="shared" si="345"/>
        <v>0</v>
      </c>
      <c r="B1514" t="b">
        <f t="shared" si="346"/>
        <v>0</v>
      </c>
      <c r="C1514" t="b">
        <f t="shared" si="347"/>
        <v>0</v>
      </c>
      <c r="D1514" t="b">
        <f t="shared" si="348"/>
        <v>0</v>
      </c>
      <c r="E1514" t="b">
        <f t="shared" si="348"/>
        <v>0</v>
      </c>
      <c r="F1514" t="b">
        <f t="shared" si="348"/>
        <v>0</v>
      </c>
      <c r="G1514" t="b">
        <f t="shared" si="348"/>
        <v>0</v>
      </c>
      <c r="H1514" t="b">
        <f t="shared" si="349"/>
        <v>0</v>
      </c>
      <c r="I1514" t="b">
        <f t="shared" si="350"/>
        <v>1</v>
      </c>
      <c r="J1514" t="b">
        <f t="shared" si="351"/>
        <v>0</v>
      </c>
      <c r="K1514" t="b">
        <f t="shared" si="352"/>
        <v>0</v>
      </c>
      <c r="L1514" t="b">
        <f t="shared" si="352"/>
        <v>1</v>
      </c>
      <c r="M1514" t="b">
        <f t="shared" si="352"/>
        <v>1</v>
      </c>
      <c r="N1514" t="b">
        <f t="shared" si="352"/>
        <v>0</v>
      </c>
      <c r="O1514" t="b">
        <f t="shared" si="353"/>
        <v>1</v>
      </c>
      <c r="P1514" t="s">
        <v>16367</v>
      </c>
      <c r="Q1514" t="s">
        <v>12541</v>
      </c>
      <c r="R1514" t="s">
        <v>16368</v>
      </c>
      <c r="S1514" t="s">
        <v>962</v>
      </c>
      <c r="T1514" s="1">
        <v>42671</v>
      </c>
      <c r="U1514">
        <v>2016</v>
      </c>
      <c r="V1514">
        <v>64</v>
      </c>
      <c r="W1514">
        <v>11</v>
      </c>
      <c r="X1514">
        <v>4794</v>
      </c>
      <c r="Y1514">
        <v>4803</v>
      </c>
      <c r="Z1514" t="s">
        <v>16369</v>
      </c>
      <c r="AA1514" t="s">
        <v>964</v>
      </c>
      <c r="AC1514" t="s">
        <v>16370</v>
      </c>
      <c r="AE1514" t="s">
        <v>16371</v>
      </c>
      <c r="AF1514" t="s">
        <v>16372</v>
      </c>
      <c r="AG1514" t="s">
        <v>16373</v>
      </c>
      <c r="AH1514" t="s">
        <v>16374</v>
      </c>
      <c r="AI1514" t="s">
        <v>16375</v>
      </c>
      <c r="AK1514">
        <v>5</v>
      </c>
      <c r="AM1514">
        <v>25</v>
      </c>
      <c r="AN1514" t="s">
        <v>42</v>
      </c>
      <c r="AO1514" s="1">
        <v>42612</v>
      </c>
      <c r="AR1514" t="s">
        <v>42</v>
      </c>
      <c r="AS1514" t="s">
        <v>57</v>
      </c>
    </row>
    <row r="1515" spans="1:45" hidden="1" x14ac:dyDescent="0.25">
      <c r="A1515" t="b">
        <f t="shared" si="345"/>
        <v>0</v>
      </c>
      <c r="B1515" t="b">
        <f t="shared" si="346"/>
        <v>0</v>
      </c>
      <c r="C1515" t="b">
        <f t="shared" si="347"/>
        <v>1</v>
      </c>
      <c r="D1515" t="b">
        <f t="shared" si="348"/>
        <v>0</v>
      </c>
      <c r="E1515" t="b">
        <f t="shared" si="348"/>
        <v>1</v>
      </c>
      <c r="F1515" t="b">
        <f t="shared" si="348"/>
        <v>1</v>
      </c>
      <c r="G1515" t="b">
        <f t="shared" si="348"/>
        <v>0</v>
      </c>
      <c r="H1515" t="b">
        <f t="shared" si="349"/>
        <v>0</v>
      </c>
      <c r="I1515" t="b">
        <f>IF(OR(IFERROR(SEARCH("internet",P1515),FALSE),OR(IFERROR(SEARCH("vision",P1515),FALSE),OR(IFERROR(SEARCH("radar",P1515),FALSE),IFERROR(SEARCH("image",P1515),FALSE)))),FALSE,TRUE)</f>
        <v>1</v>
      </c>
      <c r="J1515" t="b">
        <f>IF(OR(IFERROR(SEARCH("internet",Z1515),FALSE),OR(IFERROR(SEARCH("vision",Z1515),FALSE),OR(IFERROR(SEARCH("radar",Z1515),FALSE),IFERROR(SEARCH("image",Z1515),FALSE)))),FALSE,TRUE)</f>
        <v>0</v>
      </c>
      <c r="K1515" t="b">
        <f>IF(OR(IFERROR(SEARCH("internet",AF1515),FALSE),OR(IFERROR(SEARCH("vision",AF1515),FALSE),OR(IFERROR(SEARCH("radar",AF1515),FALSE),IFERROR(SEARCH("image",AF1515),FALSE)))),FALSE,TRUE)</f>
        <v>1</v>
      </c>
      <c r="L1515" t="b">
        <f t="shared" ref="L1515:O1515" si="359">IF(OR(IFERROR(SEARCH("internet",AG1515),FALSE),OR(IFERROR(SEARCH("vision",AG1515),FALSE),OR(IFERROR(SEARCH("radar",AG1515),FALSE),IFERROR(SEARCH("image",AG1515),FALSE)))),FALSE,TRUE)</f>
        <v>0</v>
      </c>
      <c r="M1515" t="b">
        <f t="shared" si="359"/>
        <v>0</v>
      </c>
      <c r="N1515" t="b">
        <f t="shared" si="359"/>
        <v>1</v>
      </c>
      <c r="O1515" t="b">
        <f t="shared" si="359"/>
        <v>1</v>
      </c>
      <c r="P1515" t="s">
        <v>16376</v>
      </c>
      <c r="Q1515" t="s">
        <v>16377</v>
      </c>
      <c r="R1515" t="s">
        <v>16378</v>
      </c>
      <c r="S1515" t="s">
        <v>47</v>
      </c>
      <c r="T1515" s="1">
        <v>44965</v>
      </c>
      <c r="U1515">
        <v>2023</v>
      </c>
      <c r="V1515">
        <v>24</v>
      </c>
      <c r="W1515">
        <v>2</v>
      </c>
      <c r="X1515">
        <v>2503</v>
      </c>
      <c r="Y1515">
        <v>2514</v>
      </c>
      <c r="Z1515" t="s">
        <v>16379</v>
      </c>
      <c r="AA1515" t="s">
        <v>49</v>
      </c>
      <c r="AC1515" t="s">
        <v>16380</v>
      </c>
      <c r="AD1515" t="s">
        <v>16381</v>
      </c>
      <c r="AE1515" t="s">
        <v>16382</v>
      </c>
      <c r="AF1515" t="s">
        <v>16383</v>
      </c>
      <c r="AG1515" t="s">
        <v>16384</v>
      </c>
      <c r="AH1515" t="s">
        <v>16385</v>
      </c>
      <c r="AI1515" t="s">
        <v>16386</v>
      </c>
      <c r="AK1515">
        <v>5</v>
      </c>
      <c r="AM1515">
        <v>37</v>
      </c>
      <c r="AN1515" t="s">
        <v>42</v>
      </c>
      <c r="AO1515" s="1">
        <v>44726</v>
      </c>
      <c r="AR1515" t="s">
        <v>42</v>
      </c>
      <c r="AS1515" t="s">
        <v>57</v>
      </c>
    </row>
    <row r="1516" spans="1:45" hidden="1" x14ac:dyDescent="0.25">
      <c r="A1516" t="b">
        <f t="shared" si="345"/>
        <v>0</v>
      </c>
      <c r="B1516" t="b">
        <f t="shared" si="346"/>
        <v>0</v>
      </c>
      <c r="C1516" t="b">
        <f t="shared" si="347"/>
        <v>0</v>
      </c>
      <c r="D1516" t="b">
        <f t="shared" si="348"/>
        <v>0</v>
      </c>
      <c r="E1516" t="b">
        <f t="shared" si="348"/>
        <v>0</v>
      </c>
      <c r="F1516" t="b">
        <f t="shared" si="348"/>
        <v>0</v>
      </c>
      <c r="G1516" t="b">
        <f t="shared" si="348"/>
        <v>0</v>
      </c>
      <c r="H1516" t="b">
        <f t="shared" si="349"/>
        <v>0</v>
      </c>
      <c r="I1516" t="b">
        <f t="shared" si="350"/>
        <v>1</v>
      </c>
      <c r="J1516" t="b">
        <f t="shared" si="351"/>
        <v>1</v>
      </c>
      <c r="K1516" t="b">
        <f t="shared" si="352"/>
        <v>1</v>
      </c>
      <c r="L1516" t="b">
        <f t="shared" si="352"/>
        <v>1</v>
      </c>
      <c r="M1516" t="b">
        <f t="shared" si="352"/>
        <v>1</v>
      </c>
      <c r="N1516" t="b">
        <f t="shared" si="352"/>
        <v>1</v>
      </c>
      <c r="O1516" t="b">
        <f t="shared" si="353"/>
        <v>1</v>
      </c>
      <c r="P1516" t="s">
        <v>16387</v>
      </c>
      <c r="Q1516" t="s">
        <v>16388</v>
      </c>
      <c r="R1516" t="s">
        <v>1969</v>
      </c>
      <c r="S1516" t="s">
        <v>5772</v>
      </c>
      <c r="T1516" s="1">
        <v>39125</v>
      </c>
      <c r="U1516">
        <v>2006</v>
      </c>
      <c r="X1516">
        <v>1</v>
      </c>
      <c r="Y1516">
        <v>7</v>
      </c>
      <c r="Z1516" t="s">
        <v>16389</v>
      </c>
      <c r="AA1516" t="s">
        <v>4056</v>
      </c>
      <c r="AB1516" t="s">
        <v>5774</v>
      </c>
      <c r="AC1516" t="s">
        <v>16390</v>
      </c>
      <c r="AE1516" t="s">
        <v>16391</v>
      </c>
      <c r="AG1516" t="s">
        <v>16392</v>
      </c>
      <c r="AH1516" t="s">
        <v>16393</v>
      </c>
      <c r="AI1516" t="s">
        <v>16394</v>
      </c>
      <c r="AK1516">
        <v>5</v>
      </c>
      <c r="AM1516">
        <v>8</v>
      </c>
      <c r="AN1516" t="s">
        <v>42</v>
      </c>
      <c r="AO1516" s="1">
        <v>39125</v>
      </c>
      <c r="AR1516" t="s">
        <v>42</v>
      </c>
      <c r="AS1516" t="s">
        <v>43</v>
      </c>
    </row>
    <row r="1517" spans="1:45" hidden="1" x14ac:dyDescent="0.25">
      <c r="A1517" t="b">
        <f t="shared" si="345"/>
        <v>0</v>
      </c>
      <c r="B1517" t="b">
        <f t="shared" si="346"/>
        <v>0</v>
      </c>
      <c r="C1517" t="b">
        <f t="shared" si="347"/>
        <v>0</v>
      </c>
      <c r="D1517" t="b">
        <f t="shared" si="348"/>
        <v>0</v>
      </c>
      <c r="E1517" t="b">
        <f t="shared" si="348"/>
        <v>0</v>
      </c>
      <c r="F1517" t="b">
        <f t="shared" si="348"/>
        <v>0</v>
      </c>
      <c r="G1517" t="b">
        <f t="shared" si="348"/>
        <v>0</v>
      </c>
      <c r="H1517" t="b">
        <f t="shared" si="349"/>
        <v>0</v>
      </c>
      <c r="I1517" t="b">
        <f t="shared" si="350"/>
        <v>1</v>
      </c>
      <c r="J1517" t="b">
        <f t="shared" si="351"/>
        <v>0</v>
      </c>
      <c r="K1517" t="b">
        <f t="shared" si="352"/>
        <v>1</v>
      </c>
      <c r="L1517" t="b">
        <f t="shared" si="352"/>
        <v>1</v>
      </c>
      <c r="M1517" t="b">
        <f t="shared" si="352"/>
        <v>0</v>
      </c>
      <c r="N1517" t="b">
        <f t="shared" si="352"/>
        <v>0</v>
      </c>
      <c r="O1517" t="b">
        <f t="shared" si="353"/>
        <v>1</v>
      </c>
      <c r="P1517" t="s">
        <v>16395</v>
      </c>
      <c r="Q1517" t="s">
        <v>16396</v>
      </c>
      <c r="R1517" t="s">
        <v>16397</v>
      </c>
      <c r="S1517" t="s">
        <v>47</v>
      </c>
      <c r="T1517" s="1">
        <v>44630</v>
      </c>
      <c r="U1517">
        <v>2022</v>
      </c>
      <c r="V1517">
        <v>23</v>
      </c>
      <c r="W1517">
        <v>3</v>
      </c>
      <c r="X1517">
        <v>2843</v>
      </c>
      <c r="Y1517">
        <v>2852</v>
      </c>
      <c r="Z1517" t="s">
        <v>16398</v>
      </c>
      <c r="AA1517" t="s">
        <v>49</v>
      </c>
      <c r="AC1517" t="s">
        <v>16399</v>
      </c>
      <c r="AD1517" t="s">
        <v>16400</v>
      </c>
      <c r="AE1517" t="s">
        <v>16401</v>
      </c>
      <c r="AF1517" t="s">
        <v>16402</v>
      </c>
      <c r="AG1517" t="s">
        <v>16403</v>
      </c>
      <c r="AH1517" t="s">
        <v>16404</v>
      </c>
      <c r="AI1517" t="s">
        <v>16405</v>
      </c>
      <c r="AK1517">
        <v>5</v>
      </c>
      <c r="AM1517">
        <v>28</v>
      </c>
      <c r="AN1517" t="s">
        <v>42</v>
      </c>
      <c r="AO1517" s="1">
        <v>44554</v>
      </c>
      <c r="AR1517" t="s">
        <v>42</v>
      </c>
      <c r="AS1517" t="s">
        <v>57</v>
      </c>
    </row>
    <row r="1518" spans="1:45" hidden="1" x14ac:dyDescent="0.25">
      <c r="A1518" t="b">
        <f t="shared" si="345"/>
        <v>0</v>
      </c>
      <c r="B1518" t="b">
        <f t="shared" si="346"/>
        <v>0</v>
      </c>
      <c r="C1518" t="b">
        <f t="shared" si="347"/>
        <v>0</v>
      </c>
      <c r="D1518" t="b">
        <f t="shared" si="348"/>
        <v>0</v>
      </c>
      <c r="E1518" t="b">
        <f t="shared" si="348"/>
        <v>0</v>
      </c>
      <c r="F1518" t="b">
        <f t="shared" si="348"/>
        <v>0</v>
      </c>
      <c r="G1518" t="b">
        <f t="shared" si="348"/>
        <v>0</v>
      </c>
      <c r="H1518" t="b">
        <f t="shared" si="349"/>
        <v>0</v>
      </c>
      <c r="I1518" t="b">
        <f t="shared" si="350"/>
        <v>1</v>
      </c>
      <c r="J1518" t="b">
        <f t="shared" si="351"/>
        <v>1</v>
      </c>
      <c r="K1518" t="b">
        <f t="shared" si="352"/>
        <v>1</v>
      </c>
      <c r="L1518" t="b">
        <f t="shared" si="352"/>
        <v>1</v>
      </c>
      <c r="M1518" t="b">
        <f t="shared" si="352"/>
        <v>1</v>
      </c>
      <c r="N1518" t="b">
        <f t="shared" si="352"/>
        <v>1</v>
      </c>
      <c r="O1518" t="b">
        <f t="shared" si="353"/>
        <v>1</v>
      </c>
      <c r="P1518" t="s">
        <v>16406</v>
      </c>
      <c r="Q1518" t="s">
        <v>16407</v>
      </c>
      <c r="R1518" t="s">
        <v>16408</v>
      </c>
      <c r="S1518" t="s">
        <v>974</v>
      </c>
      <c r="T1518" s="1">
        <v>38894</v>
      </c>
      <c r="U1518">
        <v>2005</v>
      </c>
      <c r="X1518">
        <v>1</v>
      </c>
      <c r="Y1518">
        <v>8</v>
      </c>
      <c r="Z1518" t="s">
        <v>16409</v>
      </c>
      <c r="AA1518" t="s">
        <v>977</v>
      </c>
      <c r="AB1518" t="s">
        <v>978</v>
      </c>
      <c r="AC1518" t="s">
        <v>16410</v>
      </c>
      <c r="AE1518" t="s">
        <v>16411</v>
      </c>
      <c r="AG1518" t="s">
        <v>16412</v>
      </c>
      <c r="AK1518">
        <v>5</v>
      </c>
      <c r="AO1518" s="1">
        <v>38894</v>
      </c>
      <c r="AR1518" t="s">
        <v>42</v>
      </c>
      <c r="AS1518" t="s">
        <v>43</v>
      </c>
    </row>
    <row r="1519" spans="1:45" x14ac:dyDescent="0.25">
      <c r="A1519" t="b">
        <f t="shared" si="345"/>
        <v>1</v>
      </c>
      <c r="B1519" t="b">
        <f t="shared" si="346"/>
        <v>0</v>
      </c>
      <c r="C1519" t="b">
        <f t="shared" si="347"/>
        <v>0</v>
      </c>
      <c r="D1519" t="b">
        <f t="shared" si="348"/>
        <v>0</v>
      </c>
      <c r="E1519" t="b">
        <f t="shared" si="348"/>
        <v>1</v>
      </c>
      <c r="F1519" t="b">
        <f t="shared" si="348"/>
        <v>0</v>
      </c>
      <c r="G1519" t="b">
        <f t="shared" si="348"/>
        <v>1</v>
      </c>
      <c r="H1519" t="b">
        <f t="shared" si="349"/>
        <v>0</v>
      </c>
      <c r="I1519" t="b">
        <f>IF(OR(IFERROR(SEARCH("internet",P1519),FALSE),OR(IFERROR(SEARCH("vision",P1519),FALSE),OR(IFERROR(SEARCH("radar",P1519),FALSE),IFERROR(SEARCH("image",P1519),FALSE)))),FALSE,TRUE)</f>
        <v>1</v>
      </c>
      <c r="J1519" t="b">
        <f>IF(OR(IFERROR(SEARCH("internet",Z1519),FALSE),OR(IFERROR(SEARCH("vision",Z1519),FALSE),OR(IFERROR(SEARCH("radar",Z1519),FALSE),IFERROR(SEARCH("image",Z1519),FALSE)))),FALSE,TRUE)</f>
        <v>1</v>
      </c>
      <c r="K1519" t="b">
        <f>IF(OR(IFERROR(SEARCH("internet",AF1519),FALSE),OR(IFERROR(SEARCH("vision",AF1519),FALSE),OR(IFERROR(SEARCH("radar",AF1519),FALSE),IFERROR(SEARCH("image",AF1519),FALSE)))),FALSE,TRUE)</f>
        <v>1</v>
      </c>
      <c r="L1519" t="b">
        <f t="shared" ref="L1519:O1519" si="360">IF(OR(IFERROR(SEARCH("internet",AG1519),FALSE),OR(IFERROR(SEARCH("vision",AG1519),FALSE),OR(IFERROR(SEARCH("radar",AG1519),FALSE),IFERROR(SEARCH("image",AG1519),FALSE)))),FALSE,TRUE)</f>
        <v>1</v>
      </c>
      <c r="M1519" t="b">
        <f t="shared" si="360"/>
        <v>1</v>
      </c>
      <c r="N1519" t="b">
        <f t="shared" si="360"/>
        <v>1</v>
      </c>
      <c r="O1519" t="b">
        <f t="shared" si="360"/>
        <v>1</v>
      </c>
      <c r="P1519" t="s">
        <v>16413</v>
      </c>
      <c r="Q1519" t="s">
        <v>16414</v>
      </c>
      <c r="R1519" t="s">
        <v>16415</v>
      </c>
      <c r="S1519" t="s">
        <v>16416</v>
      </c>
      <c r="T1519" s="1">
        <v>37643</v>
      </c>
      <c r="U1519">
        <v>2002</v>
      </c>
      <c r="V1519">
        <v>2</v>
      </c>
      <c r="X1519">
        <v>1174</v>
      </c>
      <c r="Y1519" t="s">
        <v>16417</v>
      </c>
      <c r="Z1519" t="s">
        <v>16418</v>
      </c>
      <c r="AB1519" t="s">
        <v>16419</v>
      </c>
      <c r="AC1519" t="s">
        <v>16420</v>
      </c>
      <c r="AE1519" t="s">
        <v>16421</v>
      </c>
      <c r="AG1519" t="s">
        <v>16422</v>
      </c>
      <c r="AH1519" t="s">
        <v>16423</v>
      </c>
      <c r="AI1519" t="s">
        <v>16424</v>
      </c>
      <c r="AK1519">
        <v>5</v>
      </c>
      <c r="AM1519">
        <v>13</v>
      </c>
      <c r="AO1519" s="1">
        <v>37643</v>
      </c>
      <c r="AR1519" t="s">
        <v>42</v>
      </c>
      <c r="AS1519" t="s">
        <v>43</v>
      </c>
    </row>
    <row r="1520" spans="1:45" hidden="1" x14ac:dyDescent="0.25">
      <c r="A1520" t="b">
        <f t="shared" si="345"/>
        <v>0</v>
      </c>
      <c r="B1520" t="b">
        <f t="shared" si="346"/>
        <v>0</v>
      </c>
      <c r="C1520" t="b">
        <f t="shared" si="347"/>
        <v>0</v>
      </c>
      <c r="D1520" t="b">
        <f t="shared" si="348"/>
        <v>0</v>
      </c>
      <c r="E1520" t="b">
        <f t="shared" si="348"/>
        <v>0</v>
      </c>
      <c r="F1520" t="b">
        <f t="shared" si="348"/>
        <v>0</v>
      </c>
      <c r="G1520" t="b">
        <f t="shared" si="348"/>
        <v>0</v>
      </c>
      <c r="H1520" t="b">
        <f t="shared" si="349"/>
        <v>0</v>
      </c>
      <c r="I1520" t="b">
        <f t="shared" si="350"/>
        <v>1</v>
      </c>
      <c r="J1520" t="b">
        <f t="shared" si="351"/>
        <v>1</v>
      </c>
      <c r="K1520" t="b">
        <f t="shared" si="352"/>
        <v>1</v>
      </c>
      <c r="L1520" t="b">
        <f t="shared" si="352"/>
        <v>1</v>
      </c>
      <c r="M1520" t="b">
        <f t="shared" si="352"/>
        <v>1</v>
      </c>
      <c r="N1520" t="b">
        <f t="shared" si="352"/>
        <v>1</v>
      </c>
      <c r="O1520" t="b">
        <f t="shared" si="353"/>
        <v>1</v>
      </c>
      <c r="P1520" t="s">
        <v>16425</v>
      </c>
      <c r="Q1520" t="s">
        <v>16426</v>
      </c>
      <c r="R1520" t="s">
        <v>16427</v>
      </c>
      <c r="S1520" t="s">
        <v>12784</v>
      </c>
      <c r="T1520" s="1">
        <v>44781</v>
      </c>
      <c r="U1520">
        <v>2022</v>
      </c>
      <c r="V1520">
        <v>9</v>
      </c>
      <c r="W1520">
        <v>16</v>
      </c>
      <c r="X1520">
        <v>14355</v>
      </c>
      <c r="Y1520">
        <v>14365</v>
      </c>
      <c r="Z1520" t="s">
        <v>16428</v>
      </c>
      <c r="AA1520" t="s">
        <v>12786</v>
      </c>
      <c r="AC1520" t="s">
        <v>16429</v>
      </c>
      <c r="AD1520" t="s">
        <v>16430</v>
      </c>
      <c r="AE1520" t="s">
        <v>16431</v>
      </c>
      <c r="AF1520" t="s">
        <v>16432</v>
      </c>
      <c r="AG1520" t="s">
        <v>16433</v>
      </c>
      <c r="AH1520" t="s">
        <v>16434</v>
      </c>
      <c r="AI1520" t="s">
        <v>16435</v>
      </c>
      <c r="AK1520">
        <v>5</v>
      </c>
      <c r="AM1520">
        <v>33</v>
      </c>
      <c r="AN1520" t="s">
        <v>42</v>
      </c>
      <c r="AO1520" s="1">
        <v>44329</v>
      </c>
      <c r="AR1520" t="s">
        <v>42</v>
      </c>
      <c r="AS1520" t="s">
        <v>57</v>
      </c>
    </row>
    <row r="1521" spans="1:45" hidden="1" x14ac:dyDescent="0.25">
      <c r="A1521" t="b">
        <f t="shared" si="345"/>
        <v>0</v>
      </c>
      <c r="B1521" t="b">
        <f t="shared" si="346"/>
        <v>0</v>
      </c>
      <c r="C1521" t="b">
        <f t="shared" si="347"/>
        <v>0</v>
      </c>
      <c r="D1521" t="b">
        <f t="shared" si="348"/>
        <v>0</v>
      </c>
      <c r="E1521" t="b">
        <f t="shared" si="348"/>
        <v>0</v>
      </c>
      <c r="F1521" t="b">
        <f t="shared" si="348"/>
        <v>0</v>
      </c>
      <c r="G1521" t="b">
        <f t="shared" si="348"/>
        <v>0</v>
      </c>
      <c r="H1521" t="b">
        <f t="shared" si="349"/>
        <v>0</v>
      </c>
      <c r="I1521" t="b">
        <f t="shared" si="350"/>
        <v>0</v>
      </c>
      <c r="J1521" t="b">
        <f t="shared" si="351"/>
        <v>0</v>
      </c>
      <c r="K1521" t="b">
        <f t="shared" si="352"/>
        <v>0</v>
      </c>
      <c r="L1521" t="b">
        <f t="shared" si="352"/>
        <v>0</v>
      </c>
      <c r="M1521" t="b">
        <f t="shared" si="352"/>
        <v>0</v>
      </c>
      <c r="N1521" t="b">
        <f t="shared" si="352"/>
        <v>0</v>
      </c>
      <c r="O1521" t="b">
        <f t="shared" si="353"/>
        <v>1</v>
      </c>
      <c r="P1521" t="s">
        <v>16436</v>
      </c>
      <c r="Q1521" t="s">
        <v>16437</v>
      </c>
      <c r="R1521" t="s">
        <v>16438</v>
      </c>
      <c r="S1521" t="s">
        <v>190</v>
      </c>
      <c r="T1521" s="1">
        <v>44032</v>
      </c>
      <c r="U1521">
        <v>2020</v>
      </c>
      <c r="V1521">
        <v>8</v>
      </c>
      <c r="X1521">
        <v>127440</v>
      </c>
      <c r="Y1521">
        <v>127449</v>
      </c>
      <c r="Z1521" t="s">
        <v>16439</v>
      </c>
      <c r="AA1521" t="s">
        <v>192</v>
      </c>
      <c r="AC1521" t="s">
        <v>16440</v>
      </c>
      <c r="AD1521" t="s">
        <v>16441</v>
      </c>
      <c r="AE1521" t="s">
        <v>16442</v>
      </c>
      <c r="AF1521" t="s">
        <v>16443</v>
      </c>
      <c r="AG1521" t="s">
        <v>16444</v>
      </c>
      <c r="AH1521" t="s">
        <v>16445</v>
      </c>
      <c r="AI1521" t="s">
        <v>16446</v>
      </c>
      <c r="AK1521">
        <v>5</v>
      </c>
      <c r="AM1521">
        <v>30</v>
      </c>
      <c r="AN1521" t="s">
        <v>270</v>
      </c>
      <c r="AO1521" s="1">
        <v>44021</v>
      </c>
      <c r="AR1521" t="s">
        <v>42</v>
      </c>
      <c r="AS1521" t="s">
        <v>57</v>
      </c>
    </row>
    <row r="1522" spans="1:45" hidden="1" x14ac:dyDescent="0.25">
      <c r="A1522" t="b">
        <f t="shared" si="345"/>
        <v>0</v>
      </c>
      <c r="B1522" t="b">
        <f t="shared" si="346"/>
        <v>0</v>
      </c>
      <c r="C1522" t="b">
        <f t="shared" si="347"/>
        <v>0</v>
      </c>
      <c r="D1522" t="b">
        <f t="shared" si="348"/>
        <v>0</v>
      </c>
      <c r="E1522" t="b">
        <f t="shared" si="348"/>
        <v>0</v>
      </c>
      <c r="F1522" t="b">
        <f t="shared" si="348"/>
        <v>0</v>
      </c>
      <c r="G1522" t="b">
        <f t="shared" si="348"/>
        <v>0</v>
      </c>
      <c r="H1522" t="b">
        <f t="shared" si="349"/>
        <v>0</v>
      </c>
      <c r="I1522" t="b">
        <f t="shared" si="350"/>
        <v>0</v>
      </c>
      <c r="J1522" t="b">
        <f t="shared" si="351"/>
        <v>0</v>
      </c>
      <c r="K1522" t="b">
        <f t="shared" si="352"/>
        <v>1</v>
      </c>
      <c r="L1522" t="b">
        <f t="shared" si="352"/>
        <v>0</v>
      </c>
      <c r="M1522" t="b">
        <f t="shared" si="352"/>
        <v>0</v>
      </c>
      <c r="N1522" t="b">
        <f t="shared" si="352"/>
        <v>0</v>
      </c>
      <c r="O1522" t="b">
        <f t="shared" si="353"/>
        <v>1</v>
      </c>
      <c r="P1522" t="s">
        <v>16447</v>
      </c>
      <c r="Q1522" t="s">
        <v>16448</v>
      </c>
      <c r="R1522" t="s">
        <v>16449</v>
      </c>
      <c r="S1522" t="s">
        <v>190</v>
      </c>
      <c r="T1522" s="1">
        <v>44084</v>
      </c>
      <c r="U1522">
        <v>2020</v>
      </c>
      <c r="V1522">
        <v>8</v>
      </c>
      <c r="X1522">
        <v>160774</v>
      </c>
      <c r="Y1522">
        <v>160789</v>
      </c>
      <c r="Z1522" t="s">
        <v>16450</v>
      </c>
      <c r="AA1522" t="s">
        <v>192</v>
      </c>
      <c r="AC1522" t="s">
        <v>16451</v>
      </c>
      <c r="AD1522" t="s">
        <v>16452</v>
      </c>
      <c r="AE1522" t="s">
        <v>16453</v>
      </c>
      <c r="AF1522" t="s">
        <v>16454</v>
      </c>
      <c r="AG1522" t="s">
        <v>16455</v>
      </c>
      <c r="AH1522" t="s">
        <v>16456</v>
      </c>
      <c r="AI1522" t="s">
        <v>16457</v>
      </c>
      <c r="AK1522">
        <v>5</v>
      </c>
      <c r="AM1522">
        <v>53</v>
      </c>
      <c r="AN1522" t="s">
        <v>14378</v>
      </c>
      <c r="AO1522" s="1">
        <v>44076</v>
      </c>
      <c r="AR1522" t="s">
        <v>42</v>
      </c>
      <c r="AS1522" t="s">
        <v>57</v>
      </c>
    </row>
    <row r="1523" spans="1:45" hidden="1" x14ac:dyDescent="0.25">
      <c r="A1523" t="b">
        <f t="shared" si="345"/>
        <v>0</v>
      </c>
      <c r="B1523" t="b">
        <f t="shared" si="346"/>
        <v>0</v>
      </c>
      <c r="C1523" t="b">
        <f t="shared" si="347"/>
        <v>0</v>
      </c>
      <c r="D1523" t="b">
        <f t="shared" si="348"/>
        <v>0</v>
      </c>
      <c r="E1523" t="b">
        <f t="shared" si="348"/>
        <v>0</v>
      </c>
      <c r="F1523" t="b">
        <f t="shared" si="348"/>
        <v>0</v>
      </c>
      <c r="G1523" t="b">
        <f t="shared" si="348"/>
        <v>0</v>
      </c>
      <c r="H1523" t="b">
        <f t="shared" si="349"/>
        <v>0</v>
      </c>
      <c r="I1523" t="b">
        <f t="shared" si="350"/>
        <v>1</v>
      </c>
      <c r="J1523" t="b">
        <f t="shared" si="351"/>
        <v>1</v>
      </c>
      <c r="K1523" t="b">
        <f t="shared" si="352"/>
        <v>1</v>
      </c>
      <c r="L1523" t="b">
        <f t="shared" si="352"/>
        <v>1</v>
      </c>
      <c r="M1523" t="b">
        <f t="shared" si="352"/>
        <v>1</v>
      </c>
      <c r="N1523" t="b">
        <f t="shared" si="352"/>
        <v>1</v>
      </c>
      <c r="O1523" t="b">
        <f t="shared" si="353"/>
        <v>1</v>
      </c>
      <c r="P1523" t="s">
        <v>16458</v>
      </c>
      <c r="Q1523" t="s">
        <v>16459</v>
      </c>
      <c r="R1523" t="s">
        <v>16460</v>
      </c>
      <c r="S1523" t="s">
        <v>16461</v>
      </c>
      <c r="T1523" s="1">
        <v>42968</v>
      </c>
      <c r="U1523">
        <v>2017</v>
      </c>
      <c r="V1523">
        <v>1</v>
      </c>
      <c r="X1523">
        <v>287</v>
      </c>
      <c r="Y1523">
        <v>294</v>
      </c>
      <c r="Z1523" t="s">
        <v>16462</v>
      </c>
      <c r="AA1523" t="s">
        <v>16463</v>
      </c>
      <c r="AB1523" t="s">
        <v>16464</v>
      </c>
      <c r="AC1523" t="s">
        <v>16465</v>
      </c>
      <c r="AE1523" t="s">
        <v>16466</v>
      </c>
      <c r="AF1523" t="s">
        <v>16467</v>
      </c>
      <c r="AG1523" t="s">
        <v>16468</v>
      </c>
      <c r="AH1523" t="s">
        <v>16469</v>
      </c>
      <c r="AI1523" t="s">
        <v>16470</v>
      </c>
      <c r="AK1523">
        <v>5</v>
      </c>
      <c r="AM1523">
        <v>35</v>
      </c>
      <c r="AN1523" t="s">
        <v>42</v>
      </c>
      <c r="AO1523" s="1">
        <v>42968</v>
      </c>
      <c r="AR1523" t="s">
        <v>42</v>
      </c>
      <c r="AS1523" t="s">
        <v>43</v>
      </c>
    </row>
    <row r="1524" spans="1:45" hidden="1" x14ac:dyDescent="0.25">
      <c r="A1524" t="b">
        <f t="shared" si="345"/>
        <v>0</v>
      </c>
      <c r="B1524" t="b">
        <f t="shared" si="346"/>
        <v>0</v>
      </c>
      <c r="C1524" t="b">
        <f t="shared" si="347"/>
        <v>0</v>
      </c>
      <c r="D1524" t="b">
        <f t="shared" si="348"/>
        <v>0</v>
      </c>
      <c r="E1524" t="b">
        <f t="shared" si="348"/>
        <v>0</v>
      </c>
      <c r="F1524" t="b">
        <f t="shared" si="348"/>
        <v>0</v>
      </c>
      <c r="G1524" t="b">
        <f t="shared" si="348"/>
        <v>0</v>
      </c>
      <c r="H1524" t="b">
        <f t="shared" si="349"/>
        <v>0</v>
      </c>
      <c r="I1524" t="b">
        <f t="shared" si="350"/>
        <v>1</v>
      </c>
      <c r="J1524" t="b">
        <f t="shared" si="351"/>
        <v>1</v>
      </c>
      <c r="K1524" t="b">
        <f t="shared" si="352"/>
        <v>1</v>
      </c>
      <c r="L1524" t="b">
        <f t="shared" si="352"/>
        <v>1</v>
      </c>
      <c r="M1524" t="b">
        <f t="shared" si="352"/>
        <v>1</v>
      </c>
      <c r="N1524" t="b">
        <f t="shared" si="352"/>
        <v>1</v>
      </c>
      <c r="O1524" t="b">
        <f t="shared" si="353"/>
        <v>1</v>
      </c>
      <c r="P1524" t="s">
        <v>16471</v>
      </c>
      <c r="Q1524" t="s">
        <v>16472</v>
      </c>
      <c r="R1524" t="s">
        <v>16473</v>
      </c>
      <c r="S1524" t="s">
        <v>190</v>
      </c>
      <c r="T1524" s="1">
        <v>44897</v>
      </c>
      <c r="U1524">
        <v>2022</v>
      </c>
      <c r="V1524">
        <v>10</v>
      </c>
      <c r="X1524">
        <v>124507</v>
      </c>
      <c r="Y1524">
        <v>124522</v>
      </c>
      <c r="Z1524" t="s">
        <v>16474</v>
      </c>
      <c r="AA1524" t="s">
        <v>192</v>
      </c>
      <c r="AC1524" t="s">
        <v>16475</v>
      </c>
      <c r="AD1524" t="s">
        <v>16476</v>
      </c>
      <c r="AE1524" t="s">
        <v>16477</v>
      </c>
      <c r="AF1524" t="s">
        <v>16478</v>
      </c>
      <c r="AG1524" t="s">
        <v>16479</v>
      </c>
      <c r="AK1524">
        <v>5</v>
      </c>
      <c r="AM1524">
        <v>33</v>
      </c>
      <c r="AN1524" t="s">
        <v>270</v>
      </c>
      <c r="AO1524" s="1">
        <v>44893</v>
      </c>
      <c r="AR1524" t="s">
        <v>42</v>
      </c>
      <c r="AS1524" t="s">
        <v>57</v>
      </c>
    </row>
    <row r="1525" spans="1:45" hidden="1" x14ac:dyDescent="0.25">
      <c r="A1525" t="b">
        <f t="shared" si="345"/>
        <v>0</v>
      </c>
      <c r="B1525" t="b">
        <f t="shared" si="346"/>
        <v>0</v>
      </c>
      <c r="C1525" t="b">
        <f t="shared" si="347"/>
        <v>0</v>
      </c>
      <c r="D1525" t="b">
        <f t="shared" si="348"/>
        <v>0</v>
      </c>
      <c r="E1525" t="b">
        <f t="shared" si="348"/>
        <v>0</v>
      </c>
      <c r="F1525" t="b">
        <f t="shared" si="348"/>
        <v>0</v>
      </c>
      <c r="G1525" t="b">
        <f t="shared" si="348"/>
        <v>0</v>
      </c>
      <c r="H1525" t="b">
        <f t="shared" si="349"/>
        <v>0</v>
      </c>
      <c r="I1525" t="b">
        <f t="shared" si="350"/>
        <v>1</v>
      </c>
      <c r="J1525" t="b">
        <f t="shared" si="351"/>
        <v>1</v>
      </c>
      <c r="K1525" t="b">
        <f t="shared" si="352"/>
        <v>1</v>
      </c>
      <c r="L1525" t="b">
        <f t="shared" si="352"/>
        <v>1</v>
      </c>
      <c r="M1525" t="b">
        <f t="shared" si="352"/>
        <v>1</v>
      </c>
      <c r="N1525" t="b">
        <f t="shared" si="352"/>
        <v>1</v>
      </c>
      <c r="O1525" t="b">
        <f t="shared" si="353"/>
        <v>1</v>
      </c>
      <c r="P1525" t="s">
        <v>16480</v>
      </c>
      <c r="Q1525" t="s">
        <v>16481</v>
      </c>
      <c r="R1525" t="s">
        <v>16482</v>
      </c>
      <c r="S1525" t="s">
        <v>15011</v>
      </c>
      <c r="T1525" s="1">
        <v>41256</v>
      </c>
      <c r="U1525">
        <v>2012</v>
      </c>
      <c r="X1525">
        <v>761</v>
      </c>
      <c r="Y1525">
        <v>768</v>
      </c>
      <c r="Z1525" t="s">
        <v>16483</v>
      </c>
      <c r="AA1525" t="s">
        <v>4744</v>
      </c>
      <c r="AB1525" t="s">
        <v>15013</v>
      </c>
      <c r="AC1525" t="s">
        <v>16484</v>
      </c>
      <c r="AE1525" t="s">
        <v>16485</v>
      </c>
      <c r="AG1525" t="s">
        <v>16486</v>
      </c>
      <c r="AH1525" t="s">
        <v>16487</v>
      </c>
      <c r="AI1525" t="s">
        <v>16488</v>
      </c>
      <c r="AK1525">
        <v>5</v>
      </c>
      <c r="AM1525">
        <v>20</v>
      </c>
      <c r="AN1525" t="s">
        <v>42</v>
      </c>
      <c r="AO1525" s="1">
        <v>41256</v>
      </c>
      <c r="AR1525" t="s">
        <v>42</v>
      </c>
      <c r="AS1525" t="s">
        <v>43</v>
      </c>
    </row>
    <row r="1526" spans="1:45" hidden="1" x14ac:dyDescent="0.25">
      <c r="A1526" t="b">
        <f t="shared" si="345"/>
        <v>0</v>
      </c>
      <c r="B1526" t="b">
        <f t="shared" si="346"/>
        <v>0</v>
      </c>
      <c r="C1526" t="b">
        <f t="shared" si="347"/>
        <v>0</v>
      </c>
      <c r="D1526" t="b">
        <f t="shared" si="348"/>
        <v>0</v>
      </c>
      <c r="E1526" t="b">
        <f t="shared" si="348"/>
        <v>0</v>
      </c>
      <c r="F1526" t="b">
        <f t="shared" si="348"/>
        <v>0</v>
      </c>
      <c r="G1526" t="b">
        <f t="shared" si="348"/>
        <v>0</v>
      </c>
      <c r="H1526" t="b">
        <f t="shared" si="349"/>
        <v>0</v>
      </c>
      <c r="I1526" t="b">
        <f t="shared" si="350"/>
        <v>1</v>
      </c>
      <c r="J1526" t="b">
        <f t="shared" si="351"/>
        <v>1</v>
      </c>
      <c r="K1526" t="b">
        <f t="shared" si="352"/>
        <v>1</v>
      </c>
      <c r="L1526" t="b">
        <f t="shared" si="352"/>
        <v>1</v>
      </c>
      <c r="M1526" t="b">
        <f t="shared" si="352"/>
        <v>1</v>
      </c>
      <c r="N1526" t="b">
        <f t="shared" si="352"/>
        <v>1</v>
      </c>
      <c r="O1526" t="b">
        <f t="shared" si="353"/>
        <v>1</v>
      </c>
      <c r="P1526" t="s">
        <v>16489</v>
      </c>
      <c r="Q1526" t="s">
        <v>16490</v>
      </c>
      <c r="R1526" t="s">
        <v>16491</v>
      </c>
      <c r="S1526" t="s">
        <v>335</v>
      </c>
      <c r="T1526" s="1">
        <v>43034</v>
      </c>
      <c r="U1526">
        <v>2017</v>
      </c>
      <c r="X1526">
        <v>1</v>
      </c>
      <c r="Y1526">
        <v>7</v>
      </c>
      <c r="Z1526" t="s">
        <v>16492</v>
      </c>
      <c r="AB1526" t="s">
        <v>337</v>
      </c>
      <c r="AC1526" t="s">
        <v>16493</v>
      </c>
      <c r="AE1526" t="s">
        <v>16494</v>
      </c>
      <c r="AG1526" t="s">
        <v>16495</v>
      </c>
      <c r="AH1526" t="s">
        <v>16496</v>
      </c>
      <c r="AI1526" t="s">
        <v>16497</v>
      </c>
      <c r="AK1526">
        <v>5</v>
      </c>
      <c r="AM1526">
        <v>24</v>
      </c>
      <c r="AN1526" t="s">
        <v>42</v>
      </c>
      <c r="AO1526" s="1">
        <v>43034</v>
      </c>
      <c r="AR1526" t="s">
        <v>42</v>
      </c>
      <c r="AS1526" t="s">
        <v>43</v>
      </c>
    </row>
    <row r="1527" spans="1:45" x14ac:dyDescent="0.25">
      <c r="A1527" t="b">
        <f t="shared" si="345"/>
        <v>1</v>
      </c>
      <c r="B1527" t="b">
        <f t="shared" si="346"/>
        <v>0</v>
      </c>
      <c r="C1527" t="b">
        <f t="shared" si="347"/>
        <v>0</v>
      </c>
      <c r="D1527" t="b">
        <f t="shared" si="348"/>
        <v>0</v>
      </c>
      <c r="E1527" t="b">
        <f t="shared" si="348"/>
        <v>1</v>
      </c>
      <c r="F1527" t="b">
        <f t="shared" si="348"/>
        <v>0</v>
      </c>
      <c r="G1527" t="b">
        <f t="shared" si="348"/>
        <v>0</v>
      </c>
      <c r="H1527" t="b">
        <f t="shared" si="349"/>
        <v>0</v>
      </c>
      <c r="I1527" t="b">
        <f>IF(OR(IFERROR(SEARCH("internet",P1527),FALSE),OR(IFERROR(SEARCH("vision",P1527),FALSE),OR(IFERROR(SEARCH("radar",P1527),FALSE),IFERROR(SEARCH("image",P1527),FALSE)))),FALSE,TRUE)</f>
        <v>1</v>
      </c>
      <c r="J1527" t="b">
        <f>IF(OR(IFERROR(SEARCH("internet",Z1527),FALSE),OR(IFERROR(SEARCH("vision",Z1527),FALSE),OR(IFERROR(SEARCH("radar",Z1527),FALSE),IFERROR(SEARCH("image",Z1527),FALSE)))),FALSE,TRUE)</f>
        <v>1</v>
      </c>
      <c r="K1527" t="b">
        <f>IF(OR(IFERROR(SEARCH("internet",AF1527),FALSE),OR(IFERROR(SEARCH("vision",AF1527),FALSE),OR(IFERROR(SEARCH("radar",AF1527),FALSE),IFERROR(SEARCH("image",AF1527),FALSE)))),FALSE,TRUE)</f>
        <v>1</v>
      </c>
      <c r="L1527" t="b">
        <f t="shared" ref="L1527:O1527" si="361">IF(OR(IFERROR(SEARCH("internet",AG1527),FALSE),OR(IFERROR(SEARCH("vision",AG1527),FALSE),OR(IFERROR(SEARCH("radar",AG1527),FALSE),IFERROR(SEARCH("image",AG1527),FALSE)))),FALSE,TRUE)</f>
        <v>1</v>
      </c>
      <c r="M1527" t="b">
        <f t="shared" si="361"/>
        <v>1</v>
      </c>
      <c r="N1527" t="b">
        <f t="shared" si="361"/>
        <v>1</v>
      </c>
      <c r="O1527" t="b">
        <f t="shared" si="361"/>
        <v>1</v>
      </c>
      <c r="P1527" t="s">
        <v>16498</v>
      </c>
      <c r="Q1527" t="s">
        <v>16499</v>
      </c>
      <c r="R1527" t="s">
        <v>16500</v>
      </c>
      <c r="S1527" t="s">
        <v>4939</v>
      </c>
      <c r="T1527" s="1">
        <v>43752</v>
      </c>
      <c r="U1527">
        <v>2019</v>
      </c>
      <c r="X1527">
        <v>1</v>
      </c>
      <c r="Y1527">
        <v>8</v>
      </c>
      <c r="Z1527" t="s">
        <v>16501</v>
      </c>
      <c r="AB1527" t="s">
        <v>4941</v>
      </c>
      <c r="AC1527" t="s">
        <v>16502</v>
      </c>
      <c r="AE1527" t="s">
        <v>16503</v>
      </c>
      <c r="AF1527" t="s">
        <v>16504</v>
      </c>
      <c r="AG1527" t="s">
        <v>16505</v>
      </c>
      <c r="AH1527" t="s">
        <v>16506</v>
      </c>
      <c r="AI1527" t="s">
        <v>16507</v>
      </c>
      <c r="AK1527">
        <v>5</v>
      </c>
      <c r="AM1527">
        <v>16</v>
      </c>
      <c r="AN1527" t="s">
        <v>42</v>
      </c>
      <c r="AO1527" s="1">
        <v>43752</v>
      </c>
      <c r="AR1527" t="s">
        <v>42</v>
      </c>
      <c r="AS1527" t="s">
        <v>43</v>
      </c>
    </row>
    <row r="1528" spans="1:45" hidden="1" x14ac:dyDescent="0.25">
      <c r="A1528" t="b">
        <f t="shared" si="345"/>
        <v>0</v>
      </c>
      <c r="B1528" t="b">
        <f t="shared" si="346"/>
        <v>0</v>
      </c>
      <c r="C1528" t="b">
        <f t="shared" si="347"/>
        <v>0</v>
      </c>
      <c r="D1528" t="b">
        <f t="shared" si="348"/>
        <v>0</v>
      </c>
      <c r="E1528" t="b">
        <f t="shared" si="348"/>
        <v>0</v>
      </c>
      <c r="F1528" t="b">
        <f t="shared" si="348"/>
        <v>0</v>
      </c>
      <c r="G1528" t="b">
        <f t="shared" si="348"/>
        <v>0</v>
      </c>
      <c r="H1528" t="b">
        <f t="shared" si="349"/>
        <v>0</v>
      </c>
      <c r="I1528" t="b">
        <f t="shared" si="350"/>
        <v>1</v>
      </c>
      <c r="J1528" t="b">
        <f t="shared" si="351"/>
        <v>1</v>
      </c>
      <c r="K1528" t="b">
        <f t="shared" si="352"/>
        <v>1</v>
      </c>
      <c r="L1528" t="b">
        <f t="shared" si="352"/>
        <v>1</v>
      </c>
      <c r="M1528" t="b">
        <f t="shared" si="352"/>
        <v>1</v>
      </c>
      <c r="N1528" t="b">
        <f t="shared" si="352"/>
        <v>1</v>
      </c>
      <c r="O1528" t="b">
        <f t="shared" si="353"/>
        <v>1</v>
      </c>
      <c r="P1528" t="s">
        <v>16508</v>
      </c>
      <c r="Q1528" t="s">
        <v>16509</v>
      </c>
      <c r="R1528" t="s">
        <v>16510</v>
      </c>
      <c r="S1528" t="s">
        <v>47</v>
      </c>
      <c r="T1528" s="1">
        <v>44965</v>
      </c>
      <c r="U1528">
        <v>2023</v>
      </c>
      <c r="V1528">
        <v>24</v>
      </c>
      <c r="W1528">
        <v>2</v>
      </c>
      <c r="X1528">
        <v>2322</v>
      </c>
      <c r="Y1528">
        <v>2331</v>
      </c>
      <c r="Z1528" t="s">
        <v>16511</v>
      </c>
      <c r="AA1528" t="s">
        <v>49</v>
      </c>
      <c r="AC1528" t="s">
        <v>16512</v>
      </c>
      <c r="AD1528" t="s">
        <v>16513</v>
      </c>
      <c r="AE1528" t="s">
        <v>16514</v>
      </c>
      <c r="AF1528" t="s">
        <v>16515</v>
      </c>
      <c r="AG1528" t="s">
        <v>16516</v>
      </c>
      <c r="AH1528" t="s">
        <v>16517</v>
      </c>
      <c r="AI1528" t="s">
        <v>16518</v>
      </c>
      <c r="AK1528">
        <v>5</v>
      </c>
      <c r="AM1528">
        <v>41</v>
      </c>
      <c r="AN1528" t="s">
        <v>42</v>
      </c>
      <c r="AO1528" s="1">
        <v>44650</v>
      </c>
      <c r="AR1528" t="s">
        <v>42</v>
      </c>
      <c r="AS1528" t="s">
        <v>57</v>
      </c>
    </row>
    <row r="1529" spans="1:45" hidden="1" x14ac:dyDescent="0.25">
      <c r="A1529" t="b">
        <f t="shared" si="345"/>
        <v>0</v>
      </c>
      <c r="B1529" t="b">
        <f t="shared" si="346"/>
        <v>0</v>
      </c>
      <c r="C1529" t="b">
        <f t="shared" si="347"/>
        <v>0</v>
      </c>
      <c r="D1529" t="b">
        <f t="shared" si="348"/>
        <v>0</v>
      </c>
      <c r="E1529" t="b">
        <f t="shared" si="348"/>
        <v>1</v>
      </c>
      <c r="F1529" t="b">
        <f t="shared" si="348"/>
        <v>0</v>
      </c>
      <c r="G1529" t="b">
        <f t="shared" si="348"/>
        <v>0</v>
      </c>
      <c r="H1529" t="b">
        <f t="shared" si="349"/>
        <v>0</v>
      </c>
      <c r="I1529" t="b">
        <f t="shared" ref="I1529:I1530" si="362">IF(OR(IFERROR(SEARCH("internet",P1529),FALSE),OR(IFERROR(SEARCH("vision",P1529),FALSE),OR(IFERROR(SEARCH("radar",P1529),FALSE),IFERROR(SEARCH("image",P1529),FALSE)))),FALSE,TRUE)</f>
        <v>1</v>
      </c>
      <c r="J1529" t="b">
        <f t="shared" ref="J1529:J1530" si="363">IF(OR(IFERROR(SEARCH("internet",Z1529),FALSE),OR(IFERROR(SEARCH("vision",Z1529),FALSE),OR(IFERROR(SEARCH("radar",Z1529),FALSE),IFERROR(SEARCH("image",Z1529),FALSE)))),FALSE,TRUE)</f>
        <v>0</v>
      </c>
      <c r="K1529" t="b">
        <f t="shared" ref="K1529:O1530" si="364">IF(OR(IFERROR(SEARCH("internet",AF1529),FALSE),OR(IFERROR(SEARCH("vision",AF1529),FALSE),OR(IFERROR(SEARCH("radar",AF1529),FALSE),IFERROR(SEARCH("image",AF1529),FALSE)))),FALSE,TRUE)</f>
        <v>1</v>
      </c>
      <c r="L1529" t="b">
        <f t="shared" si="364"/>
        <v>1</v>
      </c>
      <c r="M1529" t="b">
        <f t="shared" si="364"/>
        <v>0</v>
      </c>
      <c r="N1529" t="b">
        <f t="shared" si="364"/>
        <v>0</v>
      </c>
      <c r="O1529" t="b">
        <f t="shared" si="364"/>
        <v>1</v>
      </c>
      <c r="P1529" t="s">
        <v>16519</v>
      </c>
      <c r="Q1529" t="s">
        <v>16520</v>
      </c>
      <c r="R1529" t="s">
        <v>16521</v>
      </c>
      <c r="S1529" t="s">
        <v>190</v>
      </c>
      <c r="T1529" s="1">
        <v>44796</v>
      </c>
      <c r="U1529">
        <v>2022</v>
      </c>
      <c r="V1529">
        <v>10</v>
      </c>
      <c r="X1529">
        <v>86542</v>
      </c>
      <c r="Y1529">
        <v>86557</v>
      </c>
      <c r="Z1529" t="s">
        <v>16522</v>
      </c>
      <c r="AA1529" t="s">
        <v>192</v>
      </c>
      <c r="AC1529" t="s">
        <v>16523</v>
      </c>
      <c r="AD1529" t="s">
        <v>16524</v>
      </c>
      <c r="AE1529" t="s">
        <v>16525</v>
      </c>
      <c r="AF1529" t="s">
        <v>16526</v>
      </c>
      <c r="AG1529" t="s">
        <v>16527</v>
      </c>
      <c r="AH1529" t="s">
        <v>16528</v>
      </c>
      <c r="AI1529" t="s">
        <v>16529</v>
      </c>
      <c r="AK1529">
        <v>5</v>
      </c>
      <c r="AM1529">
        <v>59</v>
      </c>
      <c r="AN1529" t="s">
        <v>270</v>
      </c>
      <c r="AO1529" s="1">
        <v>44789</v>
      </c>
      <c r="AR1529" t="s">
        <v>42</v>
      </c>
      <c r="AS1529" t="s">
        <v>57</v>
      </c>
    </row>
    <row r="1530" spans="1:45" hidden="1" x14ac:dyDescent="0.25">
      <c r="A1530" t="b">
        <f t="shared" si="345"/>
        <v>0</v>
      </c>
      <c r="B1530" t="b">
        <f t="shared" si="346"/>
        <v>0</v>
      </c>
      <c r="C1530" t="b">
        <f t="shared" si="347"/>
        <v>1</v>
      </c>
      <c r="D1530" t="b">
        <f t="shared" si="348"/>
        <v>0</v>
      </c>
      <c r="E1530" t="b">
        <f t="shared" si="348"/>
        <v>0</v>
      </c>
      <c r="F1530" t="b">
        <f t="shared" si="348"/>
        <v>0</v>
      </c>
      <c r="G1530" t="b">
        <f t="shared" si="348"/>
        <v>1</v>
      </c>
      <c r="H1530" t="b">
        <f t="shared" si="349"/>
        <v>0</v>
      </c>
      <c r="I1530" t="b">
        <f t="shared" si="362"/>
        <v>1</v>
      </c>
      <c r="J1530" t="b">
        <f t="shared" si="363"/>
        <v>0</v>
      </c>
      <c r="K1530" t="b">
        <f t="shared" si="364"/>
        <v>0</v>
      </c>
      <c r="L1530" t="b">
        <f t="shared" si="364"/>
        <v>0</v>
      </c>
      <c r="M1530" t="b">
        <f t="shared" si="364"/>
        <v>0</v>
      </c>
      <c r="N1530" t="b">
        <f t="shared" si="364"/>
        <v>0</v>
      </c>
      <c r="O1530" t="b">
        <f t="shared" si="364"/>
        <v>1</v>
      </c>
      <c r="P1530" t="s">
        <v>16530</v>
      </c>
      <c r="Q1530" t="s">
        <v>16531</v>
      </c>
      <c r="R1530" t="s">
        <v>16532</v>
      </c>
      <c r="S1530" t="s">
        <v>12976</v>
      </c>
      <c r="T1530" s="1">
        <v>44813</v>
      </c>
      <c r="U1530">
        <v>2022</v>
      </c>
      <c r="V1530">
        <v>9</v>
      </c>
      <c r="W1530">
        <v>5</v>
      </c>
      <c r="X1530">
        <v>3067</v>
      </c>
      <c r="Y1530">
        <v>3079</v>
      </c>
      <c r="Z1530" t="s">
        <v>16533</v>
      </c>
      <c r="AA1530" t="s">
        <v>12978</v>
      </c>
      <c r="AC1530" t="s">
        <v>16534</v>
      </c>
      <c r="AD1530" t="s">
        <v>16535</v>
      </c>
      <c r="AE1530" t="s">
        <v>16536</v>
      </c>
      <c r="AF1530" t="s">
        <v>16537</v>
      </c>
      <c r="AG1530" t="s">
        <v>16538</v>
      </c>
      <c r="AH1530" t="s">
        <v>16539</v>
      </c>
      <c r="AI1530" t="s">
        <v>16540</v>
      </c>
      <c r="AK1530">
        <v>5</v>
      </c>
      <c r="AM1530">
        <v>49</v>
      </c>
      <c r="AN1530" t="s">
        <v>42</v>
      </c>
      <c r="AO1530" s="1">
        <v>44657</v>
      </c>
      <c r="AR1530" t="s">
        <v>42</v>
      </c>
      <c r="AS1530" t="s">
        <v>57</v>
      </c>
    </row>
    <row r="1531" spans="1:45" hidden="1" x14ac:dyDescent="0.25">
      <c r="A1531" t="b">
        <f t="shared" si="345"/>
        <v>0</v>
      </c>
      <c r="B1531" t="b">
        <f t="shared" si="346"/>
        <v>0</v>
      </c>
      <c r="C1531" t="b">
        <f t="shared" si="347"/>
        <v>0</v>
      </c>
      <c r="D1531" t="b">
        <f t="shared" si="348"/>
        <v>0</v>
      </c>
      <c r="E1531" t="b">
        <f t="shared" si="348"/>
        <v>0</v>
      </c>
      <c r="F1531" t="b">
        <f t="shared" si="348"/>
        <v>0</v>
      </c>
      <c r="G1531" t="b">
        <f t="shared" si="348"/>
        <v>0</v>
      </c>
      <c r="H1531" t="b">
        <f t="shared" si="349"/>
        <v>0</v>
      </c>
      <c r="I1531" t="b">
        <f t="shared" si="350"/>
        <v>1</v>
      </c>
      <c r="J1531" t="b">
        <f t="shared" si="351"/>
        <v>0</v>
      </c>
      <c r="K1531" t="b">
        <f t="shared" si="352"/>
        <v>1</v>
      </c>
      <c r="L1531" t="b">
        <f t="shared" si="352"/>
        <v>1</v>
      </c>
      <c r="M1531" t="b">
        <f t="shared" si="352"/>
        <v>1</v>
      </c>
      <c r="N1531" t="b">
        <f t="shared" si="352"/>
        <v>1</v>
      </c>
      <c r="O1531" t="b">
        <f t="shared" si="353"/>
        <v>1</v>
      </c>
      <c r="P1531" t="s">
        <v>16541</v>
      </c>
      <c r="Q1531" t="s">
        <v>16542</v>
      </c>
      <c r="R1531" t="s">
        <v>16543</v>
      </c>
      <c r="S1531" t="s">
        <v>16544</v>
      </c>
      <c r="T1531" s="1">
        <v>44601</v>
      </c>
      <c r="U1531">
        <v>2021</v>
      </c>
      <c r="V1531">
        <v>49</v>
      </c>
      <c r="W1531">
        <v>4</v>
      </c>
      <c r="X1531">
        <v>136</v>
      </c>
      <c r="Y1531">
        <v>149</v>
      </c>
      <c r="Z1531" t="s">
        <v>16545</v>
      </c>
      <c r="AA1531" t="s">
        <v>16546</v>
      </c>
      <c r="AC1531" t="s">
        <v>16547</v>
      </c>
      <c r="AD1531" t="s">
        <v>16548</v>
      </c>
      <c r="AE1531" t="s">
        <v>16549</v>
      </c>
      <c r="AF1531" t="s">
        <v>16550</v>
      </c>
      <c r="AG1531" t="s">
        <v>16551</v>
      </c>
      <c r="AH1531" t="s">
        <v>16552</v>
      </c>
      <c r="AI1531" t="s">
        <v>16553</v>
      </c>
      <c r="AK1531">
        <v>5</v>
      </c>
      <c r="AM1531">
        <v>63</v>
      </c>
      <c r="AN1531" t="s">
        <v>949</v>
      </c>
      <c r="AO1531" s="1">
        <v>44466</v>
      </c>
      <c r="AR1531" t="s">
        <v>42</v>
      </c>
      <c r="AS1531" t="s">
        <v>57</v>
      </c>
    </row>
    <row r="1532" spans="1:45" hidden="1" x14ac:dyDescent="0.25">
      <c r="A1532" t="b">
        <f t="shared" si="345"/>
        <v>0</v>
      </c>
      <c r="B1532" t="b">
        <f t="shared" si="346"/>
        <v>0</v>
      </c>
      <c r="C1532" t="b">
        <f t="shared" si="347"/>
        <v>0</v>
      </c>
      <c r="D1532" t="b">
        <f t="shared" si="348"/>
        <v>0</v>
      </c>
      <c r="E1532" t="b">
        <f t="shared" si="348"/>
        <v>0</v>
      </c>
      <c r="F1532" t="b">
        <f t="shared" si="348"/>
        <v>0</v>
      </c>
      <c r="G1532" t="b">
        <f t="shared" si="348"/>
        <v>0</v>
      </c>
      <c r="H1532" t="b">
        <f t="shared" si="349"/>
        <v>0</v>
      </c>
      <c r="I1532" t="b">
        <f t="shared" si="350"/>
        <v>1</v>
      </c>
      <c r="J1532" t="b">
        <f t="shared" si="351"/>
        <v>1</v>
      </c>
      <c r="K1532" t="b">
        <f t="shared" si="352"/>
        <v>1</v>
      </c>
      <c r="L1532" t="b">
        <f t="shared" si="352"/>
        <v>1</v>
      </c>
      <c r="M1532" t="b">
        <f t="shared" si="352"/>
        <v>1</v>
      </c>
      <c r="N1532" t="b">
        <f t="shared" si="352"/>
        <v>1</v>
      </c>
      <c r="O1532" t="b">
        <f t="shared" si="353"/>
        <v>1</v>
      </c>
      <c r="P1532" t="s">
        <v>16554</v>
      </c>
      <c r="Q1532" t="s">
        <v>16555</v>
      </c>
      <c r="R1532" t="s">
        <v>16556</v>
      </c>
      <c r="S1532" t="s">
        <v>855</v>
      </c>
      <c r="T1532" s="1">
        <v>39133</v>
      </c>
      <c r="U1532">
        <v>1973</v>
      </c>
      <c r="V1532" t="s">
        <v>16557</v>
      </c>
      <c r="W1532">
        <v>4</v>
      </c>
      <c r="X1532">
        <v>504</v>
      </c>
      <c r="Y1532">
        <v>511</v>
      </c>
      <c r="Z1532" t="s">
        <v>16558</v>
      </c>
      <c r="AA1532" t="s">
        <v>857</v>
      </c>
      <c r="AC1532" t="s">
        <v>16559</v>
      </c>
      <c r="AE1532" t="s">
        <v>16560</v>
      </c>
      <c r="AG1532" t="s">
        <v>16561</v>
      </c>
      <c r="AK1532">
        <v>5</v>
      </c>
      <c r="AM1532">
        <v>17</v>
      </c>
      <c r="AN1532" t="s">
        <v>42</v>
      </c>
      <c r="AO1532" s="1">
        <v>39133</v>
      </c>
      <c r="AR1532" t="s">
        <v>42</v>
      </c>
      <c r="AS1532" t="s">
        <v>57</v>
      </c>
    </row>
    <row r="1533" spans="1:45" x14ac:dyDescent="0.25">
      <c r="A1533" t="b">
        <f t="shared" si="345"/>
        <v>1</v>
      </c>
      <c r="B1533" t="b">
        <f t="shared" si="346"/>
        <v>0</v>
      </c>
      <c r="C1533" t="b">
        <f t="shared" si="347"/>
        <v>0</v>
      </c>
      <c r="D1533" t="b">
        <f t="shared" si="348"/>
        <v>0</v>
      </c>
      <c r="E1533" t="b">
        <f t="shared" si="348"/>
        <v>1</v>
      </c>
      <c r="F1533" t="b">
        <f t="shared" si="348"/>
        <v>0</v>
      </c>
      <c r="G1533" t="b">
        <f t="shared" si="348"/>
        <v>0</v>
      </c>
      <c r="H1533" t="b">
        <f t="shared" si="349"/>
        <v>0</v>
      </c>
      <c r="I1533" t="b">
        <f>IF(OR(IFERROR(SEARCH("internet",P1533),FALSE),OR(IFERROR(SEARCH("vision",P1533),FALSE),OR(IFERROR(SEARCH("radar",P1533),FALSE),IFERROR(SEARCH("image",P1533),FALSE)))),FALSE,TRUE)</f>
        <v>1</v>
      </c>
      <c r="J1533" t="b">
        <f>IF(OR(IFERROR(SEARCH("internet",Z1533),FALSE),OR(IFERROR(SEARCH("vision",Z1533),FALSE),OR(IFERROR(SEARCH("radar",Z1533),FALSE),IFERROR(SEARCH("image",Z1533),FALSE)))),FALSE,TRUE)</f>
        <v>1</v>
      </c>
      <c r="K1533" t="b">
        <f>IF(OR(IFERROR(SEARCH("internet",AF1533),FALSE),OR(IFERROR(SEARCH("vision",AF1533),FALSE),OR(IFERROR(SEARCH("radar",AF1533),FALSE),IFERROR(SEARCH("image",AF1533),FALSE)))),FALSE,TRUE)</f>
        <v>1</v>
      </c>
      <c r="L1533" t="b">
        <f t="shared" ref="L1533:O1533" si="365">IF(OR(IFERROR(SEARCH("internet",AG1533),FALSE),OR(IFERROR(SEARCH("vision",AG1533),FALSE),OR(IFERROR(SEARCH("radar",AG1533),FALSE),IFERROR(SEARCH("image",AG1533),FALSE)))),FALSE,TRUE)</f>
        <v>1</v>
      </c>
      <c r="M1533" t="b">
        <f t="shared" si="365"/>
        <v>1</v>
      </c>
      <c r="N1533" t="b">
        <f t="shared" si="365"/>
        <v>1</v>
      </c>
      <c r="O1533" t="b">
        <f t="shared" si="365"/>
        <v>1</v>
      </c>
      <c r="P1533" t="s">
        <v>16562</v>
      </c>
      <c r="Q1533" t="s">
        <v>2855</v>
      </c>
      <c r="R1533" t="s">
        <v>16563</v>
      </c>
      <c r="S1533" t="s">
        <v>16564</v>
      </c>
      <c r="T1533" s="1">
        <v>43041</v>
      </c>
      <c r="U1533">
        <v>2017</v>
      </c>
      <c r="X1533">
        <v>1</v>
      </c>
      <c r="Y1533">
        <v>6</v>
      </c>
      <c r="Z1533" t="s">
        <v>16565</v>
      </c>
      <c r="AB1533" t="s">
        <v>16566</v>
      </c>
      <c r="AC1533" t="s">
        <v>16567</v>
      </c>
      <c r="AE1533" t="s">
        <v>16568</v>
      </c>
      <c r="AF1533" t="s">
        <v>16569</v>
      </c>
      <c r="AG1533" t="s">
        <v>16570</v>
      </c>
      <c r="AH1533" t="s">
        <v>16571</v>
      </c>
      <c r="AI1533" t="s">
        <v>16572</v>
      </c>
      <c r="AK1533">
        <v>5</v>
      </c>
      <c r="AM1533">
        <v>15</v>
      </c>
      <c r="AN1533" t="s">
        <v>42</v>
      </c>
      <c r="AO1533" s="1">
        <v>43041</v>
      </c>
      <c r="AR1533" t="s">
        <v>42</v>
      </c>
      <c r="AS1533" t="s">
        <v>43</v>
      </c>
    </row>
    <row r="1534" spans="1:45" hidden="1" x14ac:dyDescent="0.25">
      <c r="A1534" t="b">
        <f t="shared" si="345"/>
        <v>0</v>
      </c>
      <c r="B1534" t="b">
        <f t="shared" si="346"/>
        <v>0</v>
      </c>
      <c r="C1534" t="b">
        <f t="shared" si="347"/>
        <v>0</v>
      </c>
      <c r="D1534" t="b">
        <f t="shared" si="348"/>
        <v>0</v>
      </c>
      <c r="E1534" t="b">
        <f t="shared" si="348"/>
        <v>0</v>
      </c>
      <c r="F1534" t="b">
        <f t="shared" si="348"/>
        <v>0</v>
      </c>
      <c r="G1534" t="b">
        <f t="shared" si="348"/>
        <v>0</v>
      </c>
      <c r="H1534" t="b">
        <f t="shared" si="349"/>
        <v>0</v>
      </c>
      <c r="I1534" t="b">
        <f t="shared" si="350"/>
        <v>1</v>
      </c>
      <c r="J1534" t="b">
        <f t="shared" si="351"/>
        <v>1</v>
      </c>
      <c r="K1534" t="b">
        <f t="shared" si="352"/>
        <v>1</v>
      </c>
      <c r="L1534" t="b">
        <f t="shared" si="352"/>
        <v>1</v>
      </c>
      <c r="M1534" t="b">
        <f t="shared" si="352"/>
        <v>1</v>
      </c>
      <c r="N1534" t="b">
        <f t="shared" si="352"/>
        <v>1</v>
      </c>
      <c r="O1534" t="b">
        <f t="shared" si="353"/>
        <v>1</v>
      </c>
      <c r="P1534" t="s">
        <v>16573</v>
      </c>
      <c r="Q1534" t="s">
        <v>16574</v>
      </c>
      <c r="R1534" t="s">
        <v>16575</v>
      </c>
      <c r="S1534" t="s">
        <v>16576</v>
      </c>
      <c r="T1534" s="1">
        <v>43871</v>
      </c>
      <c r="U1534">
        <v>2019</v>
      </c>
      <c r="X1534">
        <v>494</v>
      </c>
      <c r="Y1534">
        <v>503</v>
      </c>
      <c r="Z1534" t="s">
        <v>16577</v>
      </c>
      <c r="AB1534" t="s">
        <v>16578</v>
      </c>
      <c r="AC1534" t="s">
        <v>16579</v>
      </c>
      <c r="AE1534" t="s">
        <v>16580</v>
      </c>
      <c r="AF1534" t="s">
        <v>16581</v>
      </c>
      <c r="AH1534" t="s">
        <v>16582</v>
      </c>
      <c r="AI1534" t="s">
        <v>16583</v>
      </c>
      <c r="AK1534">
        <v>5</v>
      </c>
      <c r="AM1534">
        <v>24</v>
      </c>
      <c r="AN1534" t="s">
        <v>42</v>
      </c>
      <c r="AO1534" s="1">
        <v>43871</v>
      </c>
      <c r="AR1534" t="s">
        <v>42</v>
      </c>
      <c r="AS1534" t="s">
        <v>43</v>
      </c>
    </row>
    <row r="1535" spans="1:45" x14ac:dyDescent="0.25">
      <c r="A1535" t="b">
        <f t="shared" si="345"/>
        <v>1</v>
      </c>
      <c r="B1535" t="b">
        <f t="shared" si="346"/>
        <v>0</v>
      </c>
      <c r="C1535" t="b">
        <f t="shared" si="347"/>
        <v>0</v>
      </c>
      <c r="D1535" t="b">
        <f t="shared" si="348"/>
        <v>0</v>
      </c>
      <c r="E1535" t="b">
        <f t="shared" si="348"/>
        <v>1</v>
      </c>
      <c r="F1535" t="b">
        <f t="shared" si="348"/>
        <v>0</v>
      </c>
      <c r="G1535" t="b">
        <f t="shared" si="348"/>
        <v>0</v>
      </c>
      <c r="H1535" t="b">
        <f t="shared" si="349"/>
        <v>0</v>
      </c>
      <c r="I1535" t="b">
        <f>IF(OR(IFERROR(SEARCH("internet",P1535),FALSE),OR(IFERROR(SEARCH("vision",P1535),FALSE),OR(IFERROR(SEARCH("radar",P1535),FALSE),IFERROR(SEARCH("image",P1535),FALSE)))),FALSE,TRUE)</f>
        <v>1</v>
      </c>
      <c r="J1535" t="b">
        <f>IF(OR(IFERROR(SEARCH("internet",Z1535),FALSE),OR(IFERROR(SEARCH("vision",Z1535),FALSE),OR(IFERROR(SEARCH("radar",Z1535),FALSE),IFERROR(SEARCH("image",Z1535),FALSE)))),FALSE,TRUE)</f>
        <v>1</v>
      </c>
      <c r="K1535" t="b">
        <f>IF(OR(IFERROR(SEARCH("internet",AF1535),FALSE),OR(IFERROR(SEARCH("vision",AF1535),FALSE),OR(IFERROR(SEARCH("radar",AF1535),FALSE),IFERROR(SEARCH("image",AF1535),FALSE)))),FALSE,TRUE)</f>
        <v>1</v>
      </c>
      <c r="L1535" t="b">
        <f t="shared" ref="L1535:O1535" si="366">IF(OR(IFERROR(SEARCH("internet",AG1535),FALSE),OR(IFERROR(SEARCH("vision",AG1535),FALSE),OR(IFERROR(SEARCH("radar",AG1535),FALSE),IFERROR(SEARCH("image",AG1535),FALSE)))),FALSE,TRUE)</f>
        <v>1</v>
      </c>
      <c r="M1535" t="b">
        <f t="shared" si="366"/>
        <v>1</v>
      </c>
      <c r="N1535" t="b">
        <f t="shared" si="366"/>
        <v>1</v>
      </c>
      <c r="O1535" t="b">
        <f t="shared" si="366"/>
        <v>1</v>
      </c>
      <c r="P1535" t="s">
        <v>16584</v>
      </c>
      <c r="Q1535" t="s">
        <v>16585</v>
      </c>
      <c r="R1535" t="s">
        <v>16586</v>
      </c>
      <c r="S1535" t="s">
        <v>15366</v>
      </c>
      <c r="T1535" s="1">
        <v>43115</v>
      </c>
      <c r="U1535">
        <v>2017</v>
      </c>
      <c r="X1535">
        <v>1682</v>
      </c>
      <c r="Y1535">
        <v>1687</v>
      </c>
      <c r="Z1535" t="s">
        <v>16587</v>
      </c>
      <c r="AB1535" t="s">
        <v>15368</v>
      </c>
      <c r="AC1535" t="s">
        <v>16588</v>
      </c>
      <c r="AE1535" t="s">
        <v>16589</v>
      </c>
      <c r="AF1535" t="s">
        <v>16590</v>
      </c>
      <c r="AG1535" t="s">
        <v>16591</v>
      </c>
      <c r="AH1535" t="s">
        <v>16592</v>
      </c>
      <c r="AI1535" t="s">
        <v>16593</v>
      </c>
      <c r="AK1535">
        <v>5</v>
      </c>
      <c r="AM1535">
        <v>20</v>
      </c>
      <c r="AN1535" t="s">
        <v>42</v>
      </c>
      <c r="AO1535" s="1">
        <v>43115</v>
      </c>
      <c r="AR1535" t="s">
        <v>42</v>
      </c>
      <c r="AS1535" t="s">
        <v>43</v>
      </c>
    </row>
    <row r="1536" spans="1:45" hidden="1" x14ac:dyDescent="0.25">
      <c r="A1536" t="b">
        <f t="shared" si="345"/>
        <v>0</v>
      </c>
      <c r="B1536" t="b">
        <f t="shared" si="346"/>
        <v>0</v>
      </c>
      <c r="C1536" t="b">
        <f t="shared" si="347"/>
        <v>0</v>
      </c>
      <c r="D1536" t="b">
        <f t="shared" si="348"/>
        <v>0</v>
      </c>
      <c r="E1536" t="b">
        <f t="shared" si="348"/>
        <v>0</v>
      </c>
      <c r="F1536" t="b">
        <f t="shared" si="348"/>
        <v>0</v>
      </c>
      <c r="G1536" t="b">
        <f t="shared" si="348"/>
        <v>0</v>
      </c>
      <c r="H1536" t="b">
        <f t="shared" si="349"/>
        <v>0</v>
      </c>
      <c r="I1536" t="b">
        <f t="shared" si="350"/>
        <v>1</v>
      </c>
      <c r="J1536" t="b">
        <f t="shared" si="351"/>
        <v>1</v>
      </c>
      <c r="K1536" t="b">
        <f t="shared" si="352"/>
        <v>1</v>
      </c>
      <c r="L1536" t="b">
        <f t="shared" si="352"/>
        <v>1</v>
      </c>
      <c r="M1536" t="b">
        <f t="shared" si="352"/>
        <v>1</v>
      </c>
      <c r="N1536" t="b">
        <f t="shared" si="352"/>
        <v>1</v>
      </c>
      <c r="O1536" t="b">
        <f t="shared" si="353"/>
        <v>1</v>
      </c>
      <c r="P1536" t="s">
        <v>16594</v>
      </c>
      <c r="Q1536" t="s">
        <v>16595</v>
      </c>
      <c r="R1536" t="s">
        <v>16596</v>
      </c>
      <c r="S1536" t="s">
        <v>1553</v>
      </c>
      <c r="T1536" s="1">
        <v>43559</v>
      </c>
      <c r="U1536">
        <v>2018</v>
      </c>
      <c r="V1536">
        <v>53</v>
      </c>
      <c r="W1536">
        <v>6</v>
      </c>
      <c r="X1536">
        <v>749</v>
      </c>
      <c r="Y1536">
        <v>760</v>
      </c>
      <c r="Z1536" t="s">
        <v>16597</v>
      </c>
      <c r="AA1536" t="s">
        <v>1555</v>
      </c>
      <c r="AC1536" t="s">
        <v>16598</v>
      </c>
      <c r="AE1536" t="s">
        <v>16599</v>
      </c>
      <c r="AG1536" t="s">
        <v>16600</v>
      </c>
      <c r="AK1536">
        <v>5</v>
      </c>
      <c r="AO1536" s="1">
        <v>43559</v>
      </c>
      <c r="AR1536" t="s">
        <v>1559</v>
      </c>
      <c r="AS1536" t="s">
        <v>1560</v>
      </c>
    </row>
    <row r="1537" spans="1:45" hidden="1" x14ac:dyDescent="0.25">
      <c r="A1537" t="b">
        <f t="shared" si="345"/>
        <v>0</v>
      </c>
      <c r="B1537" t="b">
        <f t="shared" si="346"/>
        <v>0</v>
      </c>
      <c r="C1537" t="b">
        <f t="shared" si="347"/>
        <v>0</v>
      </c>
      <c r="D1537" t="b">
        <f t="shared" si="348"/>
        <v>0</v>
      </c>
      <c r="E1537" t="b">
        <f t="shared" si="348"/>
        <v>0</v>
      </c>
      <c r="F1537" t="b">
        <f t="shared" si="348"/>
        <v>0</v>
      </c>
      <c r="G1537" t="b">
        <f t="shared" si="348"/>
        <v>0</v>
      </c>
      <c r="H1537" t="b">
        <f t="shared" si="349"/>
        <v>0</v>
      </c>
      <c r="I1537" t="b">
        <f t="shared" si="350"/>
        <v>1</v>
      </c>
      <c r="J1537" t="b">
        <f t="shared" si="351"/>
        <v>1</v>
      </c>
      <c r="K1537" t="b">
        <f t="shared" si="352"/>
        <v>1</v>
      </c>
      <c r="L1537" t="b">
        <f t="shared" si="352"/>
        <v>1</v>
      </c>
      <c r="M1537" t="b">
        <f t="shared" si="352"/>
        <v>1</v>
      </c>
      <c r="N1537" t="b">
        <f t="shared" si="352"/>
        <v>1</v>
      </c>
      <c r="O1537" t="b">
        <f t="shared" si="353"/>
        <v>1</v>
      </c>
      <c r="P1537" t="s">
        <v>16601</v>
      </c>
      <c r="Q1537" t="s">
        <v>16602</v>
      </c>
      <c r="R1537" t="s">
        <v>16603</v>
      </c>
      <c r="S1537" t="s">
        <v>14533</v>
      </c>
      <c r="T1537" s="1">
        <v>43335</v>
      </c>
      <c r="U1537">
        <v>2018</v>
      </c>
      <c r="V1537">
        <v>12</v>
      </c>
      <c r="W1537">
        <v>3</v>
      </c>
      <c r="X1537">
        <v>2141</v>
      </c>
      <c r="Y1537">
        <v>2151</v>
      </c>
      <c r="Z1537" t="s">
        <v>16604</v>
      </c>
      <c r="AA1537" t="s">
        <v>14535</v>
      </c>
      <c r="AC1537" t="s">
        <v>16605</v>
      </c>
      <c r="AD1537" t="s">
        <v>16606</v>
      </c>
      <c r="AE1537" t="s">
        <v>16607</v>
      </c>
      <c r="AF1537" t="s">
        <v>16608</v>
      </c>
      <c r="AG1537" t="s">
        <v>16609</v>
      </c>
      <c r="AH1537" t="s">
        <v>16610</v>
      </c>
      <c r="AI1537" t="s">
        <v>16611</v>
      </c>
      <c r="AK1537">
        <v>5</v>
      </c>
      <c r="AM1537">
        <v>29</v>
      </c>
      <c r="AN1537" t="s">
        <v>42</v>
      </c>
      <c r="AO1537" s="1">
        <v>42578</v>
      </c>
      <c r="AR1537" t="s">
        <v>42</v>
      </c>
      <c r="AS1537" t="s">
        <v>57</v>
      </c>
    </row>
    <row r="1538" spans="1:45" hidden="1" x14ac:dyDescent="0.25">
      <c r="A1538" t="b">
        <f t="shared" si="345"/>
        <v>0</v>
      </c>
      <c r="B1538" t="b">
        <f t="shared" si="346"/>
        <v>0</v>
      </c>
      <c r="C1538" t="b">
        <f t="shared" si="347"/>
        <v>1</v>
      </c>
      <c r="D1538" t="b">
        <f t="shared" si="348"/>
        <v>1</v>
      </c>
      <c r="E1538" t="b">
        <f t="shared" si="348"/>
        <v>1</v>
      </c>
      <c r="F1538" t="b">
        <f t="shared" si="348"/>
        <v>1</v>
      </c>
      <c r="G1538" t="b">
        <f t="shared" ref="G1538:H1601" si="367">IF(OR(IFERROR(SEARCH("machine learning",AI1538),FALSE),OR(IFERROR(SEARCH("artificial intelligence",AI1538),FALSE),IFERROR(SEARCH("neural network",AI1538),FALSE))),TRUE,FALSE)</f>
        <v>1</v>
      </c>
      <c r="H1538" t="b">
        <f t="shared" si="349"/>
        <v>0</v>
      </c>
      <c r="I1538" t="b">
        <f t="shared" si="350"/>
        <v>1</v>
      </c>
      <c r="J1538" t="b">
        <f t="shared" si="351"/>
        <v>0</v>
      </c>
      <c r="K1538" t="b">
        <f t="shared" si="352"/>
        <v>0</v>
      </c>
      <c r="L1538" t="b">
        <f t="shared" si="352"/>
        <v>0</v>
      </c>
      <c r="M1538" t="b">
        <f t="shared" si="352"/>
        <v>0</v>
      </c>
      <c r="N1538" t="b">
        <f t="shared" ref="N1538:O1601" si="368">IF(OR(IFERROR(SEARCH("vision",AI1538),FALSE),OR(IFERROR(SEARCH("radar",AI1538),FALSE),IFERROR(SEARCH("image",AI1538),FALSE))),FALSE,TRUE)</f>
        <v>0</v>
      </c>
      <c r="O1538" t="b">
        <f t="shared" si="353"/>
        <v>1</v>
      </c>
      <c r="P1538" t="s">
        <v>16612</v>
      </c>
      <c r="Q1538" t="s">
        <v>16613</v>
      </c>
      <c r="R1538" t="s">
        <v>16614</v>
      </c>
      <c r="S1538" t="s">
        <v>16615</v>
      </c>
      <c r="T1538" s="1">
        <v>44154</v>
      </c>
      <c r="U1538">
        <v>2020</v>
      </c>
      <c r="X1538">
        <v>1</v>
      </c>
      <c r="Y1538">
        <v>8</v>
      </c>
      <c r="Z1538" t="s">
        <v>16616</v>
      </c>
      <c r="AB1538" t="s">
        <v>16617</v>
      </c>
      <c r="AC1538" t="s">
        <v>16618</v>
      </c>
      <c r="AE1538" t="s">
        <v>16619</v>
      </c>
      <c r="AF1538" t="s">
        <v>16620</v>
      </c>
      <c r="AG1538" t="s">
        <v>16621</v>
      </c>
      <c r="AH1538" t="s">
        <v>16622</v>
      </c>
      <c r="AI1538" t="s">
        <v>16623</v>
      </c>
      <c r="AK1538">
        <v>5</v>
      </c>
      <c r="AM1538">
        <v>23</v>
      </c>
      <c r="AN1538" t="s">
        <v>42</v>
      </c>
      <c r="AO1538" s="1">
        <v>44154</v>
      </c>
      <c r="AR1538" t="s">
        <v>42</v>
      </c>
      <c r="AS1538" t="s">
        <v>43</v>
      </c>
    </row>
    <row r="1539" spans="1:45" x14ac:dyDescent="0.25">
      <c r="A1539" t="b">
        <f t="shared" ref="A1539" si="369">AND(IF(OR(B1539,OR(C1539,OR(D1539,OR(E1539,OR(F1539,OR(G1539,H1539)))))),TRUE),IF(AND(I1539,AND(J1539,AND(K1539,AND(L1539,AND(M1539,AND(N1539,O1539)))))),TRUE))</f>
        <v>1</v>
      </c>
      <c r="B1539" t="b">
        <f t="shared" ref="B1539:B1602" si="370">IF(OR(IFERROR(SEARCH("machine learning",P1539),FALSE),OR(IFERROR(SEARCH("artificial intelligence",P1539),FALSE),IFERROR(SEARCH("neural network",P1539),FALSE))),TRUE,FALSE)</f>
        <v>0</v>
      </c>
      <c r="C1539" t="b">
        <f t="shared" ref="C1539:C1602" si="371">IF(OR(IFERROR(SEARCH("machine learning",Z1539),FALSE),OR(IFERROR(SEARCH("artificial intelligence",Z1539),FALSE),IFERROR(SEARCH("neural network",Z1539),FALSE))),TRUE,FALSE)</f>
        <v>0</v>
      </c>
      <c r="D1539" t="b">
        <f t="shared" ref="D1539:H1602" si="372">IF(OR(IFERROR(SEARCH("machine learning",AF1539),FALSE),OR(IFERROR(SEARCH("artificial intelligence",AF1539),FALSE),IFERROR(SEARCH("neural network",AF1539),FALSE))),TRUE,FALSE)</f>
        <v>0</v>
      </c>
      <c r="E1539" t="b">
        <f t="shared" si="372"/>
        <v>0</v>
      </c>
      <c r="F1539" t="b">
        <f t="shared" si="372"/>
        <v>1</v>
      </c>
      <c r="G1539" t="b">
        <f t="shared" si="367"/>
        <v>0</v>
      </c>
      <c r="H1539" t="b">
        <f t="shared" si="367"/>
        <v>0</v>
      </c>
      <c r="I1539" t="b">
        <f>IF(OR(IFERROR(SEARCH("internet",P1539),FALSE),OR(IFERROR(SEARCH("vision",P1539),FALSE),OR(IFERROR(SEARCH("radar",P1539),FALSE),IFERROR(SEARCH("image",P1539),FALSE)))),FALSE,TRUE)</f>
        <v>1</v>
      </c>
      <c r="J1539" t="b">
        <f>IF(OR(IFERROR(SEARCH("internet",Z1539),FALSE),OR(IFERROR(SEARCH("vision",Z1539),FALSE),OR(IFERROR(SEARCH("radar",Z1539),FALSE),IFERROR(SEARCH("image",Z1539),FALSE)))),FALSE,TRUE)</f>
        <v>1</v>
      </c>
      <c r="K1539" t="b">
        <f>IF(OR(IFERROR(SEARCH("internet",AF1539),FALSE),OR(IFERROR(SEARCH("vision",AF1539),FALSE),OR(IFERROR(SEARCH("radar",AF1539),FALSE),IFERROR(SEARCH("image",AF1539),FALSE)))),FALSE,TRUE)</f>
        <v>1</v>
      </c>
      <c r="L1539" t="b">
        <f t="shared" ref="L1539:O1539" si="373">IF(OR(IFERROR(SEARCH("internet",AG1539),FALSE),OR(IFERROR(SEARCH("vision",AG1539),FALSE),OR(IFERROR(SEARCH("radar",AG1539),FALSE),IFERROR(SEARCH("image",AG1539),FALSE)))),FALSE,TRUE)</f>
        <v>1</v>
      </c>
      <c r="M1539" t="b">
        <f t="shared" si="373"/>
        <v>1</v>
      </c>
      <c r="N1539" t="b">
        <f t="shared" si="373"/>
        <v>1</v>
      </c>
      <c r="O1539" t="b">
        <f t="shared" si="373"/>
        <v>1</v>
      </c>
      <c r="P1539" t="s">
        <v>16624</v>
      </c>
      <c r="Q1539" t="s">
        <v>16625</v>
      </c>
      <c r="R1539" t="s">
        <v>16626</v>
      </c>
      <c r="S1539" t="s">
        <v>16627</v>
      </c>
      <c r="T1539" s="1">
        <v>43174</v>
      </c>
      <c r="U1539">
        <v>2017</v>
      </c>
      <c r="X1539">
        <v>1</v>
      </c>
      <c r="Y1539">
        <v>6</v>
      </c>
      <c r="Z1539" t="s">
        <v>16628</v>
      </c>
      <c r="AA1539" t="s">
        <v>276</v>
      </c>
      <c r="AB1539" t="s">
        <v>16629</v>
      </c>
      <c r="AC1539" t="s">
        <v>16630</v>
      </c>
      <c r="AE1539" t="s">
        <v>16631</v>
      </c>
      <c r="AF1539" t="s">
        <v>16632</v>
      </c>
      <c r="AG1539" t="s">
        <v>16633</v>
      </c>
      <c r="AH1539" t="s">
        <v>16634</v>
      </c>
      <c r="AI1539" t="s">
        <v>16635</v>
      </c>
      <c r="AK1539">
        <v>5</v>
      </c>
      <c r="AM1539">
        <v>24</v>
      </c>
      <c r="AN1539" t="s">
        <v>42</v>
      </c>
      <c r="AO1539" s="1">
        <v>43174</v>
      </c>
      <c r="AR1539" t="s">
        <v>42</v>
      </c>
      <c r="AS1539" t="s">
        <v>43</v>
      </c>
    </row>
    <row r="1540" spans="1:45" hidden="1" x14ac:dyDescent="0.25">
      <c r="A1540" t="b">
        <f t="shared" ref="A1540:A1602" si="374">AND(IF(OR(B1540,OR(C1540,OR(D1540,OR(E1540,OR(F1540,OR(G1540,H1540)))))),TRUE),IF(AND(I1540,AND(J1540,AND(K1540,AND(L1540,AND(M1540,AND(N1540,O1540)))))),TRUE))</f>
        <v>0</v>
      </c>
      <c r="B1540" t="b">
        <f t="shared" si="370"/>
        <v>0</v>
      </c>
      <c r="C1540" t="b">
        <f t="shared" si="371"/>
        <v>1</v>
      </c>
      <c r="D1540" t="b">
        <f t="shared" si="372"/>
        <v>1</v>
      </c>
      <c r="E1540" t="b">
        <f t="shared" si="372"/>
        <v>1</v>
      </c>
      <c r="F1540" t="b">
        <f t="shared" si="372"/>
        <v>1</v>
      </c>
      <c r="G1540" t="b">
        <f t="shared" si="367"/>
        <v>1</v>
      </c>
      <c r="H1540" t="b">
        <f t="shared" si="367"/>
        <v>0</v>
      </c>
      <c r="I1540" t="b">
        <f t="shared" ref="I1540:I1602" si="375">IF(OR(IFERROR(SEARCH("vision",P1540),FALSE),OR(IFERROR(SEARCH("radar",P1540),FALSE),IFERROR(SEARCH("image",P1540),FALSE))),FALSE,TRUE)</f>
        <v>0</v>
      </c>
      <c r="J1540" t="b">
        <f t="shared" ref="J1540:J1602" si="376">IF(OR(IFERROR(SEARCH("vision",Z1540),FALSE),OR(IFERROR(SEARCH("radar",Z1540),FALSE),IFERROR(SEARCH("image",Z1540),FALSE))),FALSE,TRUE)</f>
        <v>0</v>
      </c>
      <c r="K1540" t="b">
        <f t="shared" ref="K1540:O1602" si="377">IF(OR(IFERROR(SEARCH("vision",AF1540),FALSE),OR(IFERROR(SEARCH("radar",AF1540),FALSE),IFERROR(SEARCH("image",AF1540),FALSE))),FALSE,TRUE)</f>
        <v>1</v>
      </c>
      <c r="L1540" t="b">
        <f t="shared" si="377"/>
        <v>0</v>
      </c>
      <c r="M1540" t="b">
        <f t="shared" si="377"/>
        <v>0</v>
      </c>
      <c r="N1540" t="b">
        <f t="shared" si="368"/>
        <v>0</v>
      </c>
      <c r="O1540" t="b">
        <f t="shared" si="368"/>
        <v>1</v>
      </c>
      <c r="P1540" t="s">
        <v>16636</v>
      </c>
      <c r="Q1540" t="s">
        <v>16637</v>
      </c>
      <c r="R1540" t="s">
        <v>16638</v>
      </c>
      <c r="S1540" t="s">
        <v>16639</v>
      </c>
      <c r="T1540" s="1">
        <v>44713</v>
      </c>
      <c r="U1540">
        <v>2022</v>
      </c>
      <c r="X1540">
        <v>243</v>
      </c>
      <c r="Y1540">
        <v>248</v>
      </c>
      <c r="Z1540" t="s">
        <v>16640</v>
      </c>
      <c r="AB1540" t="s">
        <v>16641</v>
      </c>
      <c r="AC1540" t="s">
        <v>16642</v>
      </c>
      <c r="AE1540" t="s">
        <v>16643</v>
      </c>
      <c r="AF1540" t="s">
        <v>16644</v>
      </c>
      <c r="AG1540" t="s">
        <v>16645</v>
      </c>
      <c r="AH1540" t="s">
        <v>16646</v>
      </c>
      <c r="AI1540" t="s">
        <v>16647</v>
      </c>
      <c r="AK1540">
        <v>5</v>
      </c>
      <c r="AM1540">
        <v>30</v>
      </c>
      <c r="AN1540" t="s">
        <v>16648</v>
      </c>
      <c r="AO1540" s="1">
        <v>44713</v>
      </c>
      <c r="AR1540" t="s">
        <v>42</v>
      </c>
      <c r="AS1540" t="s">
        <v>43</v>
      </c>
    </row>
    <row r="1541" spans="1:45" hidden="1" x14ac:dyDescent="0.25">
      <c r="A1541" t="b">
        <f t="shared" si="374"/>
        <v>0</v>
      </c>
      <c r="B1541" t="b">
        <f t="shared" si="370"/>
        <v>0</v>
      </c>
      <c r="C1541" t="b">
        <f t="shared" si="371"/>
        <v>0</v>
      </c>
      <c r="D1541" t="b">
        <f t="shared" si="372"/>
        <v>0</v>
      </c>
      <c r="E1541" t="b">
        <f t="shared" si="372"/>
        <v>0</v>
      </c>
      <c r="F1541" t="b">
        <f t="shared" si="372"/>
        <v>0</v>
      </c>
      <c r="G1541" t="b">
        <f t="shared" si="367"/>
        <v>0</v>
      </c>
      <c r="H1541" t="b">
        <f t="shared" si="367"/>
        <v>0</v>
      </c>
      <c r="I1541" t="b">
        <f t="shared" si="375"/>
        <v>1</v>
      </c>
      <c r="J1541" t="b">
        <f t="shared" si="376"/>
        <v>1</v>
      </c>
      <c r="K1541" t="b">
        <f t="shared" si="377"/>
        <v>1</v>
      </c>
      <c r="L1541" t="b">
        <f t="shared" si="377"/>
        <v>0</v>
      </c>
      <c r="M1541" t="b">
        <f t="shared" si="377"/>
        <v>1</v>
      </c>
      <c r="N1541" t="b">
        <f t="shared" si="368"/>
        <v>1</v>
      </c>
      <c r="O1541" t="b">
        <f t="shared" si="368"/>
        <v>1</v>
      </c>
      <c r="P1541" t="s">
        <v>16649</v>
      </c>
      <c r="Q1541" t="s">
        <v>16650</v>
      </c>
      <c r="R1541" t="s">
        <v>16651</v>
      </c>
      <c r="S1541" t="s">
        <v>1156</v>
      </c>
      <c r="T1541" s="1">
        <v>39738</v>
      </c>
      <c r="U1541">
        <v>2008</v>
      </c>
      <c r="X1541">
        <v>525</v>
      </c>
      <c r="Y1541">
        <v>530</v>
      </c>
      <c r="Z1541" t="s">
        <v>16652</v>
      </c>
      <c r="AA1541" t="s">
        <v>1158</v>
      </c>
      <c r="AB1541" t="s">
        <v>1159</v>
      </c>
      <c r="AC1541" t="s">
        <v>16653</v>
      </c>
      <c r="AE1541" t="s">
        <v>16654</v>
      </c>
      <c r="AG1541" t="s">
        <v>16655</v>
      </c>
      <c r="AH1541" t="s">
        <v>16656</v>
      </c>
      <c r="AI1541" t="s">
        <v>16657</v>
      </c>
      <c r="AK1541">
        <v>5</v>
      </c>
      <c r="AM1541">
        <v>16</v>
      </c>
      <c r="AN1541" t="s">
        <v>42</v>
      </c>
      <c r="AO1541" s="1">
        <v>39738</v>
      </c>
      <c r="AR1541" t="s">
        <v>42</v>
      </c>
      <c r="AS1541" t="s">
        <v>43</v>
      </c>
    </row>
    <row r="1542" spans="1:45" hidden="1" x14ac:dyDescent="0.25">
      <c r="A1542" t="b">
        <f t="shared" si="374"/>
        <v>0</v>
      </c>
      <c r="B1542" t="b">
        <f t="shared" si="370"/>
        <v>0</v>
      </c>
      <c r="C1542" t="b">
        <f t="shared" si="371"/>
        <v>0</v>
      </c>
      <c r="D1542" t="b">
        <f t="shared" si="372"/>
        <v>0</v>
      </c>
      <c r="E1542" t="b">
        <f t="shared" si="372"/>
        <v>0</v>
      </c>
      <c r="F1542" t="b">
        <f t="shared" si="372"/>
        <v>0</v>
      </c>
      <c r="G1542" t="b">
        <f t="shared" si="367"/>
        <v>0</v>
      </c>
      <c r="H1542" t="b">
        <f t="shared" si="367"/>
        <v>0</v>
      </c>
      <c r="I1542" t="b">
        <f t="shared" si="375"/>
        <v>1</v>
      </c>
      <c r="J1542" t="b">
        <f t="shared" si="376"/>
        <v>1</v>
      </c>
      <c r="K1542" t="b">
        <f t="shared" si="377"/>
        <v>1</v>
      </c>
      <c r="L1542" t="b">
        <f t="shared" si="377"/>
        <v>1</v>
      </c>
      <c r="M1542" t="b">
        <f t="shared" si="377"/>
        <v>1</v>
      </c>
      <c r="N1542" t="b">
        <f t="shared" si="368"/>
        <v>1</v>
      </c>
      <c r="O1542" t="b">
        <f t="shared" si="368"/>
        <v>1</v>
      </c>
      <c r="P1542" t="s">
        <v>16658</v>
      </c>
      <c r="Q1542" t="s">
        <v>16659</v>
      </c>
      <c r="R1542" t="s">
        <v>16660</v>
      </c>
      <c r="S1542" t="s">
        <v>4859</v>
      </c>
      <c r="T1542" s="1">
        <v>40081</v>
      </c>
      <c r="U1542">
        <v>2009</v>
      </c>
      <c r="X1542">
        <v>320</v>
      </c>
      <c r="Y1542">
        <v>325</v>
      </c>
      <c r="Z1542" t="s">
        <v>16661</v>
      </c>
      <c r="AA1542" t="s">
        <v>4861</v>
      </c>
      <c r="AB1542" t="s">
        <v>4862</v>
      </c>
      <c r="AC1542" t="s">
        <v>16662</v>
      </c>
      <c r="AE1542" t="s">
        <v>16663</v>
      </c>
      <c r="AF1542" t="s">
        <v>16664</v>
      </c>
      <c r="AG1542" t="s">
        <v>16665</v>
      </c>
      <c r="AH1542" t="s">
        <v>16666</v>
      </c>
      <c r="AI1542" t="s">
        <v>16667</v>
      </c>
      <c r="AK1542">
        <v>5</v>
      </c>
      <c r="AM1542">
        <v>13</v>
      </c>
      <c r="AN1542" t="s">
        <v>42</v>
      </c>
      <c r="AO1542" s="1">
        <v>40081</v>
      </c>
      <c r="AR1542" t="s">
        <v>42</v>
      </c>
      <c r="AS1542" t="s">
        <v>43</v>
      </c>
    </row>
    <row r="1543" spans="1:45" hidden="1" x14ac:dyDescent="0.25">
      <c r="A1543" t="b">
        <f t="shared" si="374"/>
        <v>0</v>
      </c>
      <c r="B1543" t="b">
        <f t="shared" si="370"/>
        <v>0</v>
      </c>
      <c r="C1543" t="b">
        <f t="shared" si="371"/>
        <v>0</v>
      </c>
      <c r="D1543" t="b">
        <f t="shared" si="372"/>
        <v>0</v>
      </c>
      <c r="E1543" t="b">
        <f t="shared" si="372"/>
        <v>0</v>
      </c>
      <c r="F1543" t="b">
        <f t="shared" si="372"/>
        <v>0</v>
      </c>
      <c r="G1543" t="b">
        <f t="shared" si="367"/>
        <v>0</v>
      </c>
      <c r="H1543" t="b">
        <f t="shared" si="367"/>
        <v>0</v>
      </c>
      <c r="I1543" t="b">
        <f t="shared" si="375"/>
        <v>1</v>
      </c>
      <c r="J1543" t="b">
        <f t="shared" si="376"/>
        <v>1</v>
      </c>
      <c r="K1543" t="b">
        <f t="shared" si="377"/>
        <v>1</v>
      </c>
      <c r="L1543" t="b">
        <f t="shared" si="377"/>
        <v>1</v>
      </c>
      <c r="M1543" t="b">
        <f t="shared" si="377"/>
        <v>1</v>
      </c>
      <c r="N1543" t="b">
        <f t="shared" si="368"/>
        <v>1</v>
      </c>
      <c r="O1543" t="b">
        <f t="shared" si="368"/>
        <v>1</v>
      </c>
      <c r="P1543" t="s">
        <v>16668</v>
      </c>
      <c r="Q1543" t="s">
        <v>16669</v>
      </c>
      <c r="R1543" t="s">
        <v>16670</v>
      </c>
      <c r="S1543" t="s">
        <v>190</v>
      </c>
      <c r="T1543" s="1">
        <v>43507</v>
      </c>
      <c r="U1543">
        <v>2019</v>
      </c>
      <c r="V1543">
        <v>7</v>
      </c>
      <c r="X1543">
        <v>16021</v>
      </c>
      <c r="Y1543">
        <v>16031</v>
      </c>
      <c r="Z1543" t="s">
        <v>16671</v>
      </c>
      <c r="AA1543" t="s">
        <v>192</v>
      </c>
      <c r="AC1543" t="s">
        <v>16672</v>
      </c>
      <c r="AD1543" t="s">
        <v>16673</v>
      </c>
      <c r="AE1543" t="s">
        <v>16674</v>
      </c>
      <c r="AF1543" t="s">
        <v>16675</v>
      </c>
      <c r="AG1543" t="s">
        <v>16676</v>
      </c>
      <c r="AH1543" t="s">
        <v>16677</v>
      </c>
      <c r="AI1543" t="s">
        <v>16678</v>
      </c>
      <c r="AK1543">
        <v>5</v>
      </c>
      <c r="AM1543">
        <v>31</v>
      </c>
      <c r="AN1543" t="s">
        <v>56</v>
      </c>
      <c r="AO1543" s="1">
        <v>43497</v>
      </c>
      <c r="AR1543" t="s">
        <v>42</v>
      </c>
      <c r="AS1543" t="s">
        <v>57</v>
      </c>
    </row>
    <row r="1544" spans="1:45" hidden="1" x14ac:dyDescent="0.25">
      <c r="A1544" t="b">
        <f t="shared" si="374"/>
        <v>0</v>
      </c>
      <c r="B1544" t="b">
        <f t="shared" si="370"/>
        <v>0</v>
      </c>
      <c r="C1544" t="b">
        <f t="shared" si="371"/>
        <v>0</v>
      </c>
      <c r="D1544" t="b">
        <f t="shared" si="372"/>
        <v>0</v>
      </c>
      <c r="E1544" t="b">
        <f t="shared" si="372"/>
        <v>0</v>
      </c>
      <c r="F1544" t="b">
        <f t="shared" si="372"/>
        <v>0</v>
      </c>
      <c r="G1544" t="b">
        <f t="shared" si="367"/>
        <v>0</v>
      </c>
      <c r="H1544" t="b">
        <f t="shared" si="367"/>
        <v>0</v>
      </c>
      <c r="I1544" t="b">
        <f t="shared" si="375"/>
        <v>1</v>
      </c>
      <c r="J1544" t="b">
        <f t="shared" si="376"/>
        <v>1</v>
      </c>
      <c r="K1544" t="b">
        <f t="shared" si="377"/>
        <v>1</v>
      </c>
      <c r="L1544" t="b">
        <f t="shared" si="377"/>
        <v>1</v>
      </c>
      <c r="M1544" t="b">
        <f t="shared" si="377"/>
        <v>1</v>
      </c>
      <c r="N1544" t="b">
        <f t="shared" si="368"/>
        <v>1</v>
      </c>
      <c r="O1544" t="b">
        <f t="shared" si="368"/>
        <v>1</v>
      </c>
      <c r="P1544" t="s">
        <v>16679</v>
      </c>
      <c r="Q1544" t="s">
        <v>16680</v>
      </c>
      <c r="R1544" t="s">
        <v>16681</v>
      </c>
      <c r="S1544" t="s">
        <v>47</v>
      </c>
      <c r="T1544" s="1">
        <v>41788</v>
      </c>
      <c r="U1544">
        <v>2014</v>
      </c>
      <c r="V1544">
        <v>15</v>
      </c>
      <c r="W1544">
        <v>3</v>
      </c>
      <c r="X1544">
        <v>1101</v>
      </c>
      <c r="Y1544">
        <v>1112</v>
      </c>
      <c r="Z1544" t="s">
        <v>16682</v>
      </c>
      <c r="AA1544" t="s">
        <v>49</v>
      </c>
      <c r="AC1544" t="s">
        <v>16683</v>
      </c>
      <c r="AD1544" t="s">
        <v>16684</v>
      </c>
      <c r="AE1544" t="s">
        <v>16685</v>
      </c>
      <c r="AF1544" t="s">
        <v>16686</v>
      </c>
      <c r="AG1544" t="s">
        <v>16687</v>
      </c>
      <c r="AH1544" t="s">
        <v>16688</v>
      </c>
      <c r="AI1544" t="s">
        <v>16689</v>
      </c>
      <c r="AK1544">
        <v>5</v>
      </c>
      <c r="AM1544">
        <v>21</v>
      </c>
      <c r="AN1544" t="s">
        <v>42</v>
      </c>
      <c r="AO1544" s="1">
        <v>41649</v>
      </c>
      <c r="AR1544" t="s">
        <v>42</v>
      </c>
      <c r="AS1544" t="s">
        <v>57</v>
      </c>
    </row>
    <row r="1545" spans="1:45" hidden="1" x14ac:dyDescent="0.25">
      <c r="A1545" t="b">
        <f t="shared" si="374"/>
        <v>0</v>
      </c>
      <c r="B1545" t="b">
        <f t="shared" si="370"/>
        <v>0</v>
      </c>
      <c r="C1545" t="b">
        <f t="shared" si="371"/>
        <v>0</v>
      </c>
      <c r="D1545" t="b">
        <f t="shared" si="372"/>
        <v>0</v>
      </c>
      <c r="E1545" t="b">
        <f t="shared" si="372"/>
        <v>0</v>
      </c>
      <c r="F1545" t="b">
        <f t="shared" si="372"/>
        <v>1</v>
      </c>
      <c r="G1545" t="b">
        <f t="shared" si="367"/>
        <v>0</v>
      </c>
      <c r="H1545" t="b">
        <f t="shared" si="367"/>
        <v>0</v>
      </c>
      <c r="I1545" t="b">
        <f>IF(OR(IFERROR(SEARCH("internet",P1545),FALSE),OR(IFERROR(SEARCH("vision",P1545),FALSE),OR(IFERROR(SEARCH("radar",P1545),FALSE),IFERROR(SEARCH("image",P1545),FALSE)))),FALSE,TRUE)</f>
        <v>1</v>
      </c>
      <c r="J1545" t="b">
        <f>IF(OR(IFERROR(SEARCH("internet",Z1545),FALSE),OR(IFERROR(SEARCH("vision",Z1545),FALSE),OR(IFERROR(SEARCH("radar",Z1545),FALSE),IFERROR(SEARCH("image",Z1545),FALSE)))),FALSE,TRUE)</f>
        <v>1</v>
      </c>
      <c r="K1545" t="b">
        <f>IF(OR(IFERROR(SEARCH("internet",AF1545),FALSE),OR(IFERROR(SEARCH("vision",AF1545),FALSE),OR(IFERROR(SEARCH("radar",AF1545),FALSE),IFERROR(SEARCH("image",AF1545),FALSE)))),FALSE,TRUE)</f>
        <v>1</v>
      </c>
      <c r="L1545" t="b">
        <f t="shared" ref="L1545:O1545" si="378">IF(OR(IFERROR(SEARCH("internet",AG1545),FALSE),OR(IFERROR(SEARCH("vision",AG1545),FALSE),OR(IFERROR(SEARCH("radar",AG1545),FALSE),IFERROR(SEARCH("image",AG1545),FALSE)))),FALSE,TRUE)</f>
        <v>0</v>
      </c>
      <c r="M1545" t="b">
        <f t="shared" si="378"/>
        <v>1</v>
      </c>
      <c r="N1545" t="b">
        <f t="shared" si="378"/>
        <v>1</v>
      </c>
      <c r="O1545" t="b">
        <f t="shared" si="378"/>
        <v>1</v>
      </c>
      <c r="P1545" t="s">
        <v>16690</v>
      </c>
      <c r="Q1545" t="s">
        <v>16691</v>
      </c>
      <c r="R1545" t="s">
        <v>16692</v>
      </c>
      <c r="S1545" t="s">
        <v>12784</v>
      </c>
      <c r="T1545" s="1">
        <v>44840</v>
      </c>
      <c r="U1545">
        <v>2022</v>
      </c>
      <c r="V1545">
        <v>9</v>
      </c>
      <c r="W1545">
        <v>20</v>
      </c>
      <c r="X1545">
        <v>19773</v>
      </c>
      <c r="Y1545">
        <v>19786</v>
      </c>
      <c r="Z1545" t="s">
        <v>16693</v>
      </c>
      <c r="AA1545" t="s">
        <v>12786</v>
      </c>
      <c r="AC1545" t="s">
        <v>16694</v>
      </c>
      <c r="AD1545" t="s">
        <v>16695</v>
      </c>
      <c r="AE1545" t="s">
        <v>16696</v>
      </c>
      <c r="AF1545" t="s">
        <v>16697</v>
      </c>
      <c r="AG1545" t="s">
        <v>16698</v>
      </c>
      <c r="AH1545" t="s">
        <v>16699</v>
      </c>
      <c r="AI1545" t="s">
        <v>16700</v>
      </c>
      <c r="AK1545">
        <v>5</v>
      </c>
      <c r="AM1545">
        <v>44</v>
      </c>
      <c r="AN1545" t="s">
        <v>42</v>
      </c>
      <c r="AO1545" s="1">
        <v>44670</v>
      </c>
      <c r="AR1545" t="s">
        <v>42</v>
      </c>
      <c r="AS1545" t="s">
        <v>57</v>
      </c>
    </row>
    <row r="1546" spans="1:45" hidden="1" x14ac:dyDescent="0.25">
      <c r="A1546" t="b">
        <f t="shared" si="374"/>
        <v>0</v>
      </c>
      <c r="B1546" t="b">
        <f t="shared" si="370"/>
        <v>0</v>
      </c>
      <c r="C1546" t="b">
        <f t="shared" si="371"/>
        <v>0</v>
      </c>
      <c r="D1546" t="b">
        <f t="shared" si="372"/>
        <v>0</v>
      </c>
      <c r="E1546" t="b">
        <f t="shared" si="372"/>
        <v>0</v>
      </c>
      <c r="F1546" t="b">
        <f t="shared" si="372"/>
        <v>0</v>
      </c>
      <c r="G1546" t="b">
        <f t="shared" si="367"/>
        <v>0</v>
      </c>
      <c r="H1546" t="b">
        <f t="shared" si="367"/>
        <v>0</v>
      </c>
      <c r="I1546" t="b">
        <f t="shared" si="375"/>
        <v>1</v>
      </c>
      <c r="J1546" t="b">
        <f t="shared" si="376"/>
        <v>0</v>
      </c>
      <c r="K1546" t="b">
        <f t="shared" si="377"/>
        <v>1</v>
      </c>
      <c r="L1546" t="b">
        <f t="shared" si="377"/>
        <v>0</v>
      </c>
      <c r="M1546" t="b">
        <f t="shared" si="377"/>
        <v>1</v>
      </c>
      <c r="N1546" t="b">
        <f t="shared" si="368"/>
        <v>1</v>
      </c>
      <c r="O1546" t="b">
        <f t="shared" si="368"/>
        <v>1</v>
      </c>
      <c r="P1546" t="s">
        <v>16701</v>
      </c>
      <c r="Q1546" t="s">
        <v>16702</v>
      </c>
      <c r="R1546" t="s">
        <v>16703</v>
      </c>
      <c r="S1546" t="s">
        <v>16704</v>
      </c>
      <c r="T1546" s="1">
        <v>43517</v>
      </c>
      <c r="U1546">
        <v>2018</v>
      </c>
      <c r="X1546">
        <v>1</v>
      </c>
      <c r="Y1546">
        <v>6</v>
      </c>
      <c r="Z1546" t="s">
        <v>16705</v>
      </c>
      <c r="AB1546" t="s">
        <v>16706</v>
      </c>
      <c r="AC1546" t="s">
        <v>16707</v>
      </c>
      <c r="AE1546" t="s">
        <v>16708</v>
      </c>
      <c r="AF1546" t="s">
        <v>16709</v>
      </c>
      <c r="AG1546" t="s">
        <v>16710</v>
      </c>
      <c r="AH1546" t="s">
        <v>16711</v>
      </c>
      <c r="AI1546" t="s">
        <v>16712</v>
      </c>
      <c r="AK1546">
        <v>5</v>
      </c>
      <c r="AM1546">
        <v>25</v>
      </c>
      <c r="AN1546" t="s">
        <v>42</v>
      </c>
      <c r="AO1546" s="1">
        <v>43517</v>
      </c>
      <c r="AR1546" t="s">
        <v>42</v>
      </c>
      <c r="AS1546" t="s">
        <v>43</v>
      </c>
    </row>
    <row r="1547" spans="1:45" hidden="1" x14ac:dyDescent="0.25">
      <c r="A1547" t="b">
        <f t="shared" si="374"/>
        <v>0</v>
      </c>
      <c r="B1547" t="b">
        <f t="shared" si="370"/>
        <v>0</v>
      </c>
      <c r="C1547" t="b">
        <f t="shared" si="371"/>
        <v>0</v>
      </c>
      <c r="D1547" t="b">
        <f t="shared" si="372"/>
        <v>0</v>
      </c>
      <c r="E1547" t="b">
        <f t="shared" si="372"/>
        <v>0</v>
      </c>
      <c r="F1547" t="b">
        <f t="shared" si="372"/>
        <v>0</v>
      </c>
      <c r="G1547" t="b">
        <f t="shared" si="367"/>
        <v>0</v>
      </c>
      <c r="H1547" t="b">
        <f t="shared" si="367"/>
        <v>0</v>
      </c>
      <c r="I1547" t="b">
        <f t="shared" si="375"/>
        <v>1</v>
      </c>
      <c r="J1547" t="b">
        <f t="shared" si="376"/>
        <v>1</v>
      </c>
      <c r="K1547" t="b">
        <f t="shared" si="377"/>
        <v>1</v>
      </c>
      <c r="L1547" t="b">
        <f t="shared" si="377"/>
        <v>1</v>
      </c>
      <c r="M1547" t="b">
        <f t="shared" si="377"/>
        <v>1</v>
      </c>
      <c r="N1547" t="b">
        <f t="shared" si="368"/>
        <v>1</v>
      </c>
      <c r="O1547" t="b">
        <f t="shared" si="368"/>
        <v>1</v>
      </c>
      <c r="P1547" t="s">
        <v>16713</v>
      </c>
      <c r="Q1547" t="s">
        <v>16714</v>
      </c>
      <c r="R1547" t="s">
        <v>16715</v>
      </c>
      <c r="S1547" t="s">
        <v>1889</v>
      </c>
      <c r="T1547" s="1">
        <v>40238</v>
      </c>
      <c r="U1547">
        <v>2009</v>
      </c>
      <c r="X1547">
        <v>1</v>
      </c>
      <c r="Y1547">
        <v>8</v>
      </c>
      <c r="Z1547" t="s">
        <v>16716</v>
      </c>
      <c r="AA1547" t="s">
        <v>977</v>
      </c>
      <c r="AB1547" t="s">
        <v>1891</v>
      </c>
      <c r="AC1547" t="s">
        <v>16717</v>
      </c>
      <c r="AE1547" t="s">
        <v>16718</v>
      </c>
      <c r="AG1547" t="s">
        <v>16719</v>
      </c>
      <c r="AH1547" t="s">
        <v>16720</v>
      </c>
      <c r="AI1547" t="s">
        <v>16721</v>
      </c>
      <c r="AK1547">
        <v>5</v>
      </c>
      <c r="AM1547">
        <v>96</v>
      </c>
      <c r="AO1547" s="1">
        <v>40238</v>
      </c>
      <c r="AR1547" t="s">
        <v>42</v>
      </c>
      <c r="AS1547" t="s">
        <v>43</v>
      </c>
    </row>
    <row r="1548" spans="1:45" hidden="1" x14ac:dyDescent="0.25">
      <c r="A1548" t="b">
        <f t="shared" si="374"/>
        <v>0</v>
      </c>
      <c r="B1548" t="b">
        <f t="shared" si="370"/>
        <v>0</v>
      </c>
      <c r="C1548" t="b">
        <f t="shared" si="371"/>
        <v>0</v>
      </c>
      <c r="D1548" t="b">
        <f t="shared" si="372"/>
        <v>0</v>
      </c>
      <c r="E1548" t="b">
        <f t="shared" si="372"/>
        <v>0</v>
      </c>
      <c r="F1548" t="b">
        <f t="shared" si="372"/>
        <v>0</v>
      </c>
      <c r="G1548" t="b">
        <f t="shared" si="367"/>
        <v>0</v>
      </c>
      <c r="H1548" t="b">
        <f t="shared" si="367"/>
        <v>0</v>
      </c>
      <c r="I1548" t="b">
        <f t="shared" si="375"/>
        <v>1</v>
      </c>
      <c r="J1548" t="b">
        <f t="shared" si="376"/>
        <v>0</v>
      </c>
      <c r="K1548" t="b">
        <f t="shared" si="377"/>
        <v>1</v>
      </c>
      <c r="L1548" t="b">
        <f t="shared" si="377"/>
        <v>1</v>
      </c>
      <c r="M1548" t="b">
        <f t="shared" si="377"/>
        <v>0</v>
      </c>
      <c r="N1548" t="b">
        <f t="shared" si="368"/>
        <v>0</v>
      </c>
      <c r="O1548" t="b">
        <f t="shared" si="368"/>
        <v>1</v>
      </c>
      <c r="P1548" t="s">
        <v>16722</v>
      </c>
      <c r="Q1548" t="s">
        <v>16723</v>
      </c>
      <c r="R1548" t="s">
        <v>16724</v>
      </c>
      <c r="S1548" t="s">
        <v>2410</v>
      </c>
      <c r="T1548" s="1">
        <v>40353</v>
      </c>
      <c r="U1548">
        <v>2010</v>
      </c>
      <c r="X1548">
        <v>920</v>
      </c>
      <c r="Y1548">
        <v>925</v>
      </c>
      <c r="Z1548" t="s">
        <v>16725</v>
      </c>
      <c r="AA1548" t="s">
        <v>1228</v>
      </c>
      <c r="AB1548" t="s">
        <v>2412</v>
      </c>
      <c r="AC1548" t="s">
        <v>16726</v>
      </c>
      <c r="AE1548" t="s">
        <v>16727</v>
      </c>
      <c r="AG1548" t="s">
        <v>16728</v>
      </c>
      <c r="AH1548" t="s">
        <v>16729</v>
      </c>
      <c r="AI1548" t="s">
        <v>16730</v>
      </c>
      <c r="AK1548">
        <v>5</v>
      </c>
      <c r="AM1548">
        <v>18</v>
      </c>
      <c r="AN1548" t="s">
        <v>42</v>
      </c>
      <c r="AO1548" s="1">
        <v>40353</v>
      </c>
      <c r="AR1548" t="s">
        <v>42</v>
      </c>
      <c r="AS1548" t="s">
        <v>43</v>
      </c>
    </row>
    <row r="1549" spans="1:45" hidden="1" x14ac:dyDescent="0.25">
      <c r="A1549" t="b">
        <f t="shared" si="374"/>
        <v>0</v>
      </c>
      <c r="B1549" t="b">
        <f t="shared" si="370"/>
        <v>0</v>
      </c>
      <c r="C1549" t="b">
        <f t="shared" si="371"/>
        <v>0</v>
      </c>
      <c r="D1549" t="b">
        <f t="shared" si="372"/>
        <v>0</v>
      </c>
      <c r="E1549" t="b">
        <f t="shared" si="372"/>
        <v>0</v>
      </c>
      <c r="F1549" t="b">
        <f t="shared" si="372"/>
        <v>0</v>
      </c>
      <c r="G1549" t="b">
        <f t="shared" si="367"/>
        <v>0</v>
      </c>
      <c r="H1549" t="b">
        <f t="shared" si="367"/>
        <v>0</v>
      </c>
      <c r="I1549" t="b">
        <f t="shared" si="375"/>
        <v>1</v>
      </c>
      <c r="J1549" t="b">
        <f t="shared" si="376"/>
        <v>0</v>
      </c>
      <c r="K1549" t="b">
        <f t="shared" si="377"/>
        <v>1</v>
      </c>
      <c r="L1549" t="b">
        <f t="shared" si="377"/>
        <v>1</v>
      </c>
      <c r="M1549" t="b">
        <f t="shared" si="377"/>
        <v>1</v>
      </c>
      <c r="N1549" t="b">
        <f t="shared" si="368"/>
        <v>1</v>
      </c>
      <c r="O1549" t="b">
        <f t="shared" si="368"/>
        <v>1</v>
      </c>
      <c r="P1549" t="s">
        <v>16731</v>
      </c>
      <c r="Q1549" t="s">
        <v>1898</v>
      </c>
      <c r="R1549" t="s">
        <v>16732</v>
      </c>
      <c r="S1549" t="s">
        <v>190</v>
      </c>
      <c r="T1549" s="1">
        <v>43972</v>
      </c>
      <c r="U1549">
        <v>2020</v>
      </c>
      <c r="V1549">
        <v>8</v>
      </c>
      <c r="X1549">
        <v>89205</v>
      </c>
      <c r="Y1549">
        <v>89214</v>
      </c>
      <c r="Z1549" t="s">
        <v>16733</v>
      </c>
      <c r="AA1549" t="s">
        <v>192</v>
      </c>
      <c r="AC1549" t="s">
        <v>16734</v>
      </c>
      <c r="AD1549" t="s">
        <v>16735</v>
      </c>
      <c r="AE1549" t="s">
        <v>16736</v>
      </c>
      <c r="AF1549" t="s">
        <v>16737</v>
      </c>
      <c r="AG1549" t="s">
        <v>16738</v>
      </c>
      <c r="AH1549" t="s">
        <v>16739</v>
      </c>
      <c r="AI1549" t="s">
        <v>16740</v>
      </c>
      <c r="AK1549">
        <v>5</v>
      </c>
      <c r="AM1549">
        <v>24</v>
      </c>
      <c r="AN1549" t="s">
        <v>270</v>
      </c>
      <c r="AO1549" s="1">
        <v>43962</v>
      </c>
      <c r="AR1549" t="s">
        <v>42</v>
      </c>
      <c r="AS1549" t="s">
        <v>57</v>
      </c>
    </row>
    <row r="1550" spans="1:45" hidden="1" x14ac:dyDescent="0.25">
      <c r="A1550" t="b">
        <f t="shared" si="374"/>
        <v>0</v>
      </c>
      <c r="B1550" t="b">
        <f t="shared" si="370"/>
        <v>0</v>
      </c>
      <c r="C1550" t="b">
        <f t="shared" si="371"/>
        <v>0</v>
      </c>
      <c r="D1550" t="b">
        <f t="shared" si="372"/>
        <v>0</v>
      </c>
      <c r="E1550" t="b">
        <f t="shared" si="372"/>
        <v>0</v>
      </c>
      <c r="F1550" t="b">
        <f t="shared" si="372"/>
        <v>0</v>
      </c>
      <c r="G1550" t="b">
        <f t="shared" si="367"/>
        <v>0</v>
      </c>
      <c r="H1550" t="b">
        <f t="shared" si="367"/>
        <v>0</v>
      </c>
      <c r="I1550" t="b">
        <f t="shared" si="375"/>
        <v>1</v>
      </c>
      <c r="J1550" t="b">
        <f t="shared" si="376"/>
        <v>1</v>
      </c>
      <c r="K1550" t="b">
        <f t="shared" si="377"/>
        <v>1</v>
      </c>
      <c r="L1550" t="b">
        <f t="shared" si="377"/>
        <v>1</v>
      </c>
      <c r="M1550" t="b">
        <f t="shared" si="377"/>
        <v>1</v>
      </c>
      <c r="N1550" t="b">
        <f t="shared" si="368"/>
        <v>1</v>
      </c>
      <c r="O1550" t="b">
        <f t="shared" si="368"/>
        <v>1</v>
      </c>
      <c r="P1550" t="s">
        <v>16741</v>
      </c>
      <c r="Q1550" t="s">
        <v>16742</v>
      </c>
      <c r="R1550" t="s">
        <v>16743</v>
      </c>
      <c r="S1550" t="s">
        <v>8973</v>
      </c>
      <c r="T1550" s="1">
        <v>43850</v>
      </c>
      <c r="U1550">
        <v>2019</v>
      </c>
      <c r="X1550">
        <v>1</v>
      </c>
      <c r="Y1550">
        <v>9</v>
      </c>
      <c r="Z1550" t="s">
        <v>16744</v>
      </c>
      <c r="AA1550" t="s">
        <v>977</v>
      </c>
      <c r="AB1550" t="s">
        <v>8975</v>
      </c>
      <c r="AC1550" t="s">
        <v>16745</v>
      </c>
      <c r="AE1550" t="s">
        <v>16746</v>
      </c>
      <c r="AF1550" t="s">
        <v>16747</v>
      </c>
      <c r="AH1550" t="s">
        <v>16748</v>
      </c>
      <c r="AI1550" t="s">
        <v>16749</v>
      </c>
      <c r="AK1550">
        <v>5</v>
      </c>
      <c r="AM1550">
        <v>32</v>
      </c>
      <c r="AO1550" s="1">
        <v>43850</v>
      </c>
      <c r="AR1550" t="s">
        <v>42</v>
      </c>
      <c r="AS1550" t="s">
        <v>43</v>
      </c>
    </row>
    <row r="1551" spans="1:45" hidden="1" x14ac:dyDescent="0.25">
      <c r="A1551" t="b">
        <f t="shared" si="374"/>
        <v>0</v>
      </c>
      <c r="B1551" t="b">
        <f t="shared" si="370"/>
        <v>0</v>
      </c>
      <c r="C1551" t="b">
        <f t="shared" si="371"/>
        <v>0</v>
      </c>
      <c r="D1551" t="b">
        <f t="shared" si="372"/>
        <v>0</v>
      </c>
      <c r="E1551" t="b">
        <f t="shared" si="372"/>
        <v>0</v>
      </c>
      <c r="F1551" t="b">
        <f t="shared" si="372"/>
        <v>0</v>
      </c>
      <c r="G1551" t="b">
        <f t="shared" si="367"/>
        <v>0</v>
      </c>
      <c r="H1551" t="b">
        <f t="shared" si="367"/>
        <v>0</v>
      </c>
      <c r="I1551" t="b">
        <f t="shared" si="375"/>
        <v>1</v>
      </c>
      <c r="J1551" t="b">
        <f t="shared" si="376"/>
        <v>1</v>
      </c>
      <c r="K1551" t="b">
        <f t="shared" si="377"/>
        <v>1</v>
      </c>
      <c r="L1551" t="b">
        <f t="shared" si="377"/>
        <v>1</v>
      </c>
      <c r="M1551" t="b">
        <f t="shared" si="377"/>
        <v>1</v>
      </c>
      <c r="N1551" t="b">
        <f t="shared" si="368"/>
        <v>1</v>
      </c>
      <c r="O1551" t="b">
        <f t="shared" si="368"/>
        <v>1</v>
      </c>
      <c r="P1551" t="s">
        <v>16750</v>
      </c>
      <c r="Q1551" t="s">
        <v>16751</v>
      </c>
      <c r="R1551" t="s">
        <v>16752</v>
      </c>
      <c r="S1551" t="s">
        <v>190</v>
      </c>
      <c r="T1551" s="1">
        <v>44208</v>
      </c>
      <c r="U1551">
        <v>2021</v>
      </c>
      <c r="V1551">
        <v>9</v>
      </c>
      <c r="X1551">
        <v>5598</v>
      </c>
      <c r="Y1551">
        <v>5608</v>
      </c>
      <c r="Z1551" t="s">
        <v>16753</v>
      </c>
      <c r="AA1551" t="s">
        <v>192</v>
      </c>
      <c r="AC1551" t="s">
        <v>16754</v>
      </c>
      <c r="AD1551" t="s">
        <v>16755</v>
      </c>
      <c r="AE1551" t="s">
        <v>16756</v>
      </c>
      <c r="AF1551" t="s">
        <v>16757</v>
      </c>
      <c r="AG1551" t="s">
        <v>16758</v>
      </c>
      <c r="AH1551" t="s">
        <v>16759</v>
      </c>
      <c r="AI1551" t="s">
        <v>16760</v>
      </c>
      <c r="AK1551">
        <v>5</v>
      </c>
      <c r="AM1551">
        <v>21</v>
      </c>
      <c r="AN1551" t="s">
        <v>270</v>
      </c>
      <c r="AO1551" s="1">
        <v>44197</v>
      </c>
      <c r="AR1551" t="s">
        <v>42</v>
      </c>
      <c r="AS1551" t="s">
        <v>57</v>
      </c>
    </row>
    <row r="1552" spans="1:45" hidden="1" x14ac:dyDescent="0.25">
      <c r="A1552" t="b">
        <f t="shared" si="374"/>
        <v>0</v>
      </c>
      <c r="B1552" t="b">
        <f t="shared" si="370"/>
        <v>0</v>
      </c>
      <c r="C1552" t="b">
        <f t="shared" si="371"/>
        <v>0</v>
      </c>
      <c r="D1552" t="b">
        <f t="shared" si="372"/>
        <v>0</v>
      </c>
      <c r="E1552" t="b">
        <f t="shared" si="372"/>
        <v>0</v>
      </c>
      <c r="F1552" t="b">
        <f t="shared" si="372"/>
        <v>0</v>
      </c>
      <c r="G1552" t="b">
        <f t="shared" si="367"/>
        <v>0</v>
      </c>
      <c r="H1552" t="b">
        <f t="shared" si="367"/>
        <v>0</v>
      </c>
      <c r="I1552" t="b">
        <f t="shared" si="375"/>
        <v>0</v>
      </c>
      <c r="J1552" t="b">
        <f t="shared" si="376"/>
        <v>0</v>
      </c>
      <c r="K1552" t="b">
        <f t="shared" si="377"/>
        <v>0</v>
      </c>
      <c r="L1552" t="b">
        <f t="shared" si="377"/>
        <v>0</v>
      </c>
      <c r="M1552" t="b">
        <f t="shared" si="377"/>
        <v>0</v>
      </c>
      <c r="N1552" t="b">
        <f t="shared" si="368"/>
        <v>0</v>
      </c>
      <c r="O1552" t="b">
        <f t="shared" si="368"/>
        <v>1</v>
      </c>
      <c r="P1552" t="s">
        <v>16761</v>
      </c>
      <c r="Q1552" t="s">
        <v>16762</v>
      </c>
      <c r="R1552" t="s">
        <v>16763</v>
      </c>
      <c r="S1552" t="s">
        <v>16764</v>
      </c>
      <c r="T1552" s="1">
        <v>44722</v>
      </c>
      <c r="U1552">
        <v>2022</v>
      </c>
      <c r="V1552">
        <v>28</v>
      </c>
      <c r="W1552" t="s">
        <v>16765</v>
      </c>
      <c r="X1552">
        <v>1</v>
      </c>
      <c r="Y1552">
        <v>10</v>
      </c>
      <c r="Z1552" t="s">
        <v>16766</v>
      </c>
      <c r="AA1552" t="s">
        <v>16767</v>
      </c>
      <c r="AC1552" t="s">
        <v>16768</v>
      </c>
      <c r="AE1552" t="s">
        <v>16769</v>
      </c>
      <c r="AF1552" t="s">
        <v>16770</v>
      </c>
      <c r="AG1552" t="s">
        <v>16771</v>
      </c>
      <c r="AH1552" t="s">
        <v>16772</v>
      </c>
      <c r="AI1552" t="s">
        <v>16773</v>
      </c>
      <c r="AK1552">
        <v>4</v>
      </c>
      <c r="AM1552">
        <v>32</v>
      </c>
      <c r="AN1552" t="s">
        <v>42</v>
      </c>
      <c r="AO1552" s="1">
        <v>44701</v>
      </c>
      <c r="AR1552" t="s">
        <v>42</v>
      </c>
      <c r="AS1552" t="s">
        <v>57</v>
      </c>
    </row>
    <row r="1553" spans="1:45" hidden="1" x14ac:dyDescent="0.25">
      <c r="A1553" t="b">
        <f t="shared" si="374"/>
        <v>0</v>
      </c>
      <c r="B1553" t="b">
        <f t="shared" si="370"/>
        <v>0</v>
      </c>
      <c r="C1553" t="b">
        <f t="shared" si="371"/>
        <v>0</v>
      </c>
      <c r="D1553" t="b">
        <f t="shared" si="372"/>
        <v>0</v>
      </c>
      <c r="E1553" t="b">
        <f t="shared" si="372"/>
        <v>0</v>
      </c>
      <c r="F1553" t="b">
        <f t="shared" si="372"/>
        <v>0</v>
      </c>
      <c r="G1553" t="b">
        <f t="shared" si="367"/>
        <v>0</v>
      </c>
      <c r="H1553" t="b">
        <f t="shared" si="367"/>
        <v>0</v>
      </c>
      <c r="I1553" t="b">
        <f t="shared" si="375"/>
        <v>1</v>
      </c>
      <c r="J1553" t="b">
        <f t="shared" si="376"/>
        <v>1</v>
      </c>
      <c r="K1553" t="b">
        <f t="shared" si="377"/>
        <v>1</v>
      </c>
      <c r="L1553" t="b">
        <f t="shared" si="377"/>
        <v>1</v>
      </c>
      <c r="M1553" t="b">
        <f t="shared" si="377"/>
        <v>1</v>
      </c>
      <c r="N1553" t="b">
        <f t="shared" si="368"/>
        <v>1</v>
      </c>
      <c r="O1553" t="b">
        <f t="shared" si="368"/>
        <v>1</v>
      </c>
      <c r="P1553" t="s">
        <v>16774</v>
      </c>
      <c r="Q1553" t="s">
        <v>16775</v>
      </c>
      <c r="R1553" t="s">
        <v>16776</v>
      </c>
      <c r="S1553" t="s">
        <v>15552</v>
      </c>
      <c r="T1553" s="1">
        <v>43517</v>
      </c>
      <c r="U1553">
        <v>2018</v>
      </c>
      <c r="X1553">
        <v>1</v>
      </c>
      <c r="Y1553">
        <v>6</v>
      </c>
      <c r="Z1553" t="s">
        <v>16777</v>
      </c>
      <c r="AA1553" t="s">
        <v>15554</v>
      </c>
      <c r="AB1553" t="s">
        <v>15555</v>
      </c>
      <c r="AC1553" t="s">
        <v>16778</v>
      </c>
      <c r="AE1553" t="s">
        <v>16779</v>
      </c>
      <c r="AG1553" t="s">
        <v>16780</v>
      </c>
      <c r="AH1553" t="s">
        <v>16781</v>
      </c>
      <c r="AI1553" t="s">
        <v>16782</v>
      </c>
      <c r="AK1553">
        <v>4</v>
      </c>
      <c r="AM1553">
        <v>13</v>
      </c>
      <c r="AN1553" t="s">
        <v>42</v>
      </c>
      <c r="AO1553" s="1">
        <v>43517</v>
      </c>
      <c r="AR1553" t="s">
        <v>42</v>
      </c>
      <c r="AS1553" t="s">
        <v>43</v>
      </c>
    </row>
    <row r="1554" spans="1:45" hidden="1" x14ac:dyDescent="0.25">
      <c r="A1554" t="b">
        <f t="shared" si="374"/>
        <v>0</v>
      </c>
      <c r="B1554" t="b">
        <f t="shared" si="370"/>
        <v>0</v>
      </c>
      <c r="C1554" t="b">
        <f t="shared" si="371"/>
        <v>0</v>
      </c>
      <c r="D1554" t="b">
        <f t="shared" si="372"/>
        <v>0</v>
      </c>
      <c r="E1554" t="b">
        <f t="shared" si="372"/>
        <v>0</v>
      </c>
      <c r="F1554" t="b">
        <f t="shared" si="372"/>
        <v>1</v>
      </c>
      <c r="G1554" t="b">
        <f t="shared" si="367"/>
        <v>0</v>
      </c>
      <c r="H1554" t="b">
        <f t="shared" si="367"/>
        <v>0</v>
      </c>
      <c r="I1554" t="b">
        <f t="shared" si="375"/>
        <v>0</v>
      </c>
      <c r="J1554" t="b">
        <f t="shared" si="376"/>
        <v>0</v>
      </c>
      <c r="K1554" t="b">
        <f t="shared" si="377"/>
        <v>1</v>
      </c>
      <c r="L1554" t="b">
        <f t="shared" si="377"/>
        <v>0</v>
      </c>
      <c r="M1554" t="b">
        <f t="shared" si="377"/>
        <v>0</v>
      </c>
      <c r="N1554" t="b">
        <f t="shared" si="368"/>
        <v>0</v>
      </c>
      <c r="O1554" t="b">
        <f t="shared" si="368"/>
        <v>1</v>
      </c>
      <c r="P1554" t="s">
        <v>16783</v>
      </c>
      <c r="Q1554" t="s">
        <v>16784</v>
      </c>
      <c r="R1554" t="s">
        <v>16785</v>
      </c>
      <c r="S1554" t="s">
        <v>16786</v>
      </c>
      <c r="T1554" s="1">
        <v>43450</v>
      </c>
      <c r="U1554">
        <v>2018</v>
      </c>
      <c r="X1554">
        <v>1242</v>
      </c>
      <c r="Y1554">
        <v>12427</v>
      </c>
      <c r="Z1554" t="s">
        <v>16787</v>
      </c>
      <c r="AA1554" t="s">
        <v>1240</v>
      </c>
      <c r="AB1554" t="s">
        <v>16788</v>
      </c>
      <c r="AC1554" t="s">
        <v>16789</v>
      </c>
      <c r="AE1554" t="s">
        <v>16790</v>
      </c>
      <c r="AG1554" t="s">
        <v>16791</v>
      </c>
      <c r="AH1554" t="s">
        <v>16792</v>
      </c>
      <c r="AI1554" t="s">
        <v>16793</v>
      </c>
      <c r="AK1554">
        <v>4</v>
      </c>
      <c r="AM1554">
        <v>40</v>
      </c>
      <c r="AN1554" t="s">
        <v>42</v>
      </c>
      <c r="AO1554" s="1">
        <v>43450</v>
      </c>
      <c r="AR1554" t="s">
        <v>42</v>
      </c>
      <c r="AS1554" t="s">
        <v>43</v>
      </c>
    </row>
    <row r="1555" spans="1:45" hidden="1" x14ac:dyDescent="0.25">
      <c r="A1555" t="b">
        <f t="shared" si="374"/>
        <v>0</v>
      </c>
      <c r="B1555" t="b">
        <f t="shared" si="370"/>
        <v>0</v>
      </c>
      <c r="C1555" t="b">
        <f t="shared" si="371"/>
        <v>0</v>
      </c>
      <c r="D1555" t="b">
        <f t="shared" si="372"/>
        <v>0</v>
      </c>
      <c r="E1555" t="b">
        <f t="shared" si="372"/>
        <v>0</v>
      </c>
      <c r="F1555" t="b">
        <f t="shared" si="372"/>
        <v>0</v>
      </c>
      <c r="G1555" t="b">
        <f t="shared" si="367"/>
        <v>0</v>
      </c>
      <c r="H1555" t="b">
        <f t="shared" si="367"/>
        <v>0</v>
      </c>
      <c r="I1555" t="b">
        <f t="shared" si="375"/>
        <v>1</v>
      </c>
      <c r="J1555" t="b">
        <f t="shared" si="376"/>
        <v>1</v>
      </c>
      <c r="K1555" t="b">
        <f t="shared" si="377"/>
        <v>1</v>
      </c>
      <c r="L1555" t="b">
        <f t="shared" si="377"/>
        <v>1</v>
      </c>
      <c r="M1555" t="b">
        <f t="shared" si="377"/>
        <v>1</v>
      </c>
      <c r="N1555" t="b">
        <f t="shared" si="368"/>
        <v>1</v>
      </c>
      <c r="O1555" t="b">
        <f t="shared" si="368"/>
        <v>1</v>
      </c>
      <c r="P1555" t="s">
        <v>16794</v>
      </c>
      <c r="Q1555" t="s">
        <v>16795</v>
      </c>
      <c r="R1555" t="s">
        <v>16796</v>
      </c>
      <c r="S1555" t="s">
        <v>16192</v>
      </c>
      <c r="T1555" s="1">
        <v>44134</v>
      </c>
      <c r="U1555">
        <v>2020</v>
      </c>
      <c r="X1555">
        <v>157</v>
      </c>
      <c r="Y1555">
        <v>163</v>
      </c>
      <c r="Z1555" t="s">
        <v>16797</v>
      </c>
      <c r="AA1555" t="s">
        <v>16194</v>
      </c>
      <c r="AB1555" t="s">
        <v>16195</v>
      </c>
      <c r="AC1555" t="s">
        <v>16798</v>
      </c>
      <c r="AD1555" t="s">
        <v>16799</v>
      </c>
      <c r="AE1555" t="s">
        <v>16800</v>
      </c>
      <c r="AF1555" t="s">
        <v>16801</v>
      </c>
      <c r="AG1555" t="s">
        <v>16802</v>
      </c>
      <c r="AH1555" t="s">
        <v>16803</v>
      </c>
      <c r="AI1555" t="s">
        <v>16804</v>
      </c>
      <c r="AK1555">
        <v>4</v>
      </c>
      <c r="AM1555">
        <v>26</v>
      </c>
      <c r="AN1555" t="s">
        <v>42</v>
      </c>
      <c r="AO1555" s="1">
        <v>44134</v>
      </c>
      <c r="AR1555" t="s">
        <v>42</v>
      </c>
      <c r="AS1555" t="s">
        <v>43</v>
      </c>
    </row>
    <row r="1556" spans="1:45" hidden="1" x14ac:dyDescent="0.25">
      <c r="A1556" t="b">
        <f t="shared" si="374"/>
        <v>0</v>
      </c>
      <c r="B1556" t="b">
        <f t="shared" si="370"/>
        <v>0</v>
      </c>
      <c r="C1556" t="b">
        <f t="shared" si="371"/>
        <v>0</v>
      </c>
      <c r="D1556" t="b">
        <f t="shared" si="372"/>
        <v>0</v>
      </c>
      <c r="E1556" t="b">
        <f t="shared" si="372"/>
        <v>0</v>
      </c>
      <c r="F1556" t="b">
        <f t="shared" si="372"/>
        <v>0</v>
      </c>
      <c r="G1556" t="b">
        <f t="shared" si="367"/>
        <v>0</v>
      </c>
      <c r="H1556" t="b">
        <f t="shared" si="367"/>
        <v>0</v>
      </c>
      <c r="I1556" t="b">
        <f t="shared" si="375"/>
        <v>1</v>
      </c>
      <c r="J1556" t="b">
        <f t="shared" si="376"/>
        <v>1</v>
      </c>
      <c r="K1556" t="b">
        <f t="shared" si="377"/>
        <v>1</v>
      </c>
      <c r="L1556" t="b">
        <f t="shared" si="377"/>
        <v>1</v>
      </c>
      <c r="M1556" t="b">
        <f t="shared" si="377"/>
        <v>1</v>
      </c>
      <c r="N1556" t="b">
        <f t="shared" si="368"/>
        <v>1</v>
      </c>
      <c r="O1556" t="b">
        <f t="shared" si="368"/>
        <v>1</v>
      </c>
      <c r="P1556" t="s">
        <v>16805</v>
      </c>
      <c r="Q1556" t="s">
        <v>16806</v>
      </c>
      <c r="R1556" t="s">
        <v>16807</v>
      </c>
      <c r="S1556" t="s">
        <v>788</v>
      </c>
      <c r="T1556" s="1">
        <v>40043</v>
      </c>
      <c r="U1556">
        <v>2009</v>
      </c>
      <c r="X1556">
        <v>171</v>
      </c>
      <c r="Y1556">
        <v>178</v>
      </c>
      <c r="Z1556" t="s">
        <v>16808</v>
      </c>
      <c r="AB1556" t="s">
        <v>790</v>
      </c>
      <c r="AE1556" t="s">
        <v>16809</v>
      </c>
      <c r="AF1556" t="s">
        <v>16810</v>
      </c>
      <c r="AG1556" t="s">
        <v>16811</v>
      </c>
      <c r="AH1556" t="s">
        <v>16812</v>
      </c>
      <c r="AI1556" t="s">
        <v>16813</v>
      </c>
      <c r="AK1556">
        <v>4</v>
      </c>
      <c r="AM1556">
        <v>16</v>
      </c>
      <c r="AO1556" s="1">
        <v>40043</v>
      </c>
      <c r="AR1556" t="s">
        <v>42</v>
      </c>
      <c r="AS1556" t="s">
        <v>43</v>
      </c>
    </row>
    <row r="1557" spans="1:45" hidden="1" x14ac:dyDescent="0.25">
      <c r="A1557" t="b">
        <f t="shared" si="374"/>
        <v>0</v>
      </c>
      <c r="B1557" t="b">
        <f t="shared" si="370"/>
        <v>0</v>
      </c>
      <c r="C1557" t="b">
        <f t="shared" si="371"/>
        <v>0</v>
      </c>
      <c r="D1557" t="b">
        <f t="shared" si="372"/>
        <v>0</v>
      </c>
      <c r="E1557" t="b">
        <f t="shared" si="372"/>
        <v>0</v>
      </c>
      <c r="F1557" t="b">
        <f t="shared" si="372"/>
        <v>0</v>
      </c>
      <c r="G1557" t="b">
        <f t="shared" si="367"/>
        <v>0</v>
      </c>
      <c r="H1557" t="b">
        <f t="shared" si="367"/>
        <v>0</v>
      </c>
      <c r="I1557" t="b">
        <f t="shared" si="375"/>
        <v>1</v>
      </c>
      <c r="J1557" t="b">
        <f t="shared" si="376"/>
        <v>1</v>
      </c>
      <c r="K1557" t="b">
        <f t="shared" si="377"/>
        <v>1</v>
      </c>
      <c r="L1557" t="b">
        <f t="shared" si="377"/>
        <v>1</v>
      </c>
      <c r="M1557" t="b">
        <f t="shared" si="377"/>
        <v>1</v>
      </c>
      <c r="N1557" t="b">
        <f t="shared" si="368"/>
        <v>1</v>
      </c>
      <c r="O1557" t="b">
        <f t="shared" si="368"/>
        <v>1</v>
      </c>
      <c r="P1557" t="s">
        <v>16814</v>
      </c>
      <c r="Q1557" t="s">
        <v>16815</v>
      </c>
      <c r="R1557" t="s">
        <v>16816</v>
      </c>
      <c r="S1557" t="s">
        <v>3530</v>
      </c>
      <c r="T1557" s="1">
        <v>41687</v>
      </c>
      <c r="U1557">
        <v>2013</v>
      </c>
      <c r="X1557">
        <v>1</v>
      </c>
      <c r="Y1557">
        <v>9</v>
      </c>
      <c r="Z1557" t="s">
        <v>16817</v>
      </c>
      <c r="AA1557" t="s">
        <v>977</v>
      </c>
      <c r="AB1557" t="s">
        <v>3532</v>
      </c>
      <c r="AC1557" t="s">
        <v>16818</v>
      </c>
      <c r="AE1557" t="s">
        <v>16819</v>
      </c>
      <c r="AF1557" t="s">
        <v>16820</v>
      </c>
      <c r="AG1557" t="s">
        <v>16821</v>
      </c>
      <c r="AH1557" t="s">
        <v>16822</v>
      </c>
      <c r="AI1557" t="s">
        <v>16823</v>
      </c>
      <c r="AK1557">
        <v>4</v>
      </c>
      <c r="AM1557">
        <v>14</v>
      </c>
      <c r="AO1557" s="1">
        <v>41687</v>
      </c>
      <c r="AR1557" t="s">
        <v>42</v>
      </c>
      <c r="AS1557" t="s">
        <v>43</v>
      </c>
    </row>
    <row r="1558" spans="1:45" hidden="1" x14ac:dyDescent="0.25">
      <c r="A1558" t="b">
        <f t="shared" si="374"/>
        <v>0</v>
      </c>
      <c r="B1558" t="b">
        <f t="shared" si="370"/>
        <v>0</v>
      </c>
      <c r="C1558" t="b">
        <f t="shared" si="371"/>
        <v>0</v>
      </c>
      <c r="D1558" t="b">
        <f t="shared" si="372"/>
        <v>0</v>
      </c>
      <c r="E1558" t="b">
        <f t="shared" si="372"/>
        <v>0</v>
      </c>
      <c r="F1558" t="b">
        <f t="shared" si="372"/>
        <v>0</v>
      </c>
      <c r="G1558" t="b">
        <f t="shared" si="367"/>
        <v>0</v>
      </c>
      <c r="H1558" t="b">
        <f t="shared" si="367"/>
        <v>0</v>
      </c>
      <c r="I1558" t="b">
        <f t="shared" si="375"/>
        <v>1</v>
      </c>
      <c r="J1558" t="b">
        <f t="shared" si="376"/>
        <v>1</v>
      </c>
      <c r="K1558" t="b">
        <f t="shared" si="377"/>
        <v>1</v>
      </c>
      <c r="L1558" t="b">
        <f t="shared" si="377"/>
        <v>1</v>
      </c>
      <c r="M1558" t="b">
        <f t="shared" si="377"/>
        <v>1</v>
      </c>
      <c r="N1558" t="b">
        <f t="shared" si="368"/>
        <v>1</v>
      </c>
      <c r="O1558" t="b">
        <f t="shared" si="368"/>
        <v>1</v>
      </c>
      <c r="P1558" t="s">
        <v>16824</v>
      </c>
      <c r="Q1558" t="s">
        <v>16825</v>
      </c>
      <c r="R1558" t="s">
        <v>16826</v>
      </c>
      <c r="S1558" t="s">
        <v>47</v>
      </c>
      <c r="T1558" s="1">
        <v>44965</v>
      </c>
      <c r="U1558">
        <v>2023</v>
      </c>
      <c r="V1558">
        <v>24</v>
      </c>
      <c r="W1558">
        <v>2</v>
      </c>
      <c r="X1558">
        <v>2411</v>
      </c>
      <c r="Y1558">
        <v>2421</v>
      </c>
      <c r="Z1558" t="s">
        <v>16827</v>
      </c>
      <c r="AA1558" t="s">
        <v>49</v>
      </c>
      <c r="AC1558" t="s">
        <v>16828</v>
      </c>
      <c r="AD1558" t="s">
        <v>16829</v>
      </c>
      <c r="AE1558" t="s">
        <v>16830</v>
      </c>
      <c r="AF1558" t="s">
        <v>16831</v>
      </c>
      <c r="AG1558" t="s">
        <v>16832</v>
      </c>
      <c r="AH1558" t="s">
        <v>16833</v>
      </c>
      <c r="AI1558" t="s">
        <v>16834</v>
      </c>
      <c r="AK1558">
        <v>4</v>
      </c>
      <c r="AM1558">
        <v>16</v>
      </c>
      <c r="AN1558" t="s">
        <v>42</v>
      </c>
      <c r="AO1558" s="1">
        <v>44715</v>
      </c>
      <c r="AR1558" t="s">
        <v>42</v>
      </c>
      <c r="AS1558" t="s">
        <v>57</v>
      </c>
    </row>
    <row r="1559" spans="1:45" hidden="1" x14ac:dyDescent="0.25">
      <c r="A1559" t="b">
        <f t="shared" si="374"/>
        <v>0</v>
      </c>
      <c r="B1559" t="b">
        <f t="shared" si="370"/>
        <v>1</v>
      </c>
      <c r="C1559" t="b">
        <f t="shared" si="371"/>
        <v>0</v>
      </c>
      <c r="D1559" t="b">
        <f t="shared" si="372"/>
        <v>1</v>
      </c>
      <c r="E1559" t="b">
        <f t="shared" si="372"/>
        <v>1</v>
      </c>
      <c r="F1559" t="b">
        <f t="shared" si="372"/>
        <v>1</v>
      </c>
      <c r="G1559" t="b">
        <f t="shared" si="367"/>
        <v>1</v>
      </c>
      <c r="H1559" t="b">
        <f t="shared" si="367"/>
        <v>0</v>
      </c>
      <c r="I1559" t="b">
        <f t="shared" si="375"/>
        <v>1</v>
      </c>
      <c r="J1559" t="b">
        <f t="shared" si="376"/>
        <v>0</v>
      </c>
      <c r="K1559" t="b">
        <f t="shared" si="377"/>
        <v>0</v>
      </c>
      <c r="L1559" t="b">
        <f t="shared" si="377"/>
        <v>1</v>
      </c>
      <c r="M1559" t="b">
        <f t="shared" si="377"/>
        <v>1</v>
      </c>
      <c r="N1559" t="b">
        <f t="shared" si="368"/>
        <v>0</v>
      </c>
      <c r="O1559" t="b">
        <f t="shared" si="368"/>
        <v>1</v>
      </c>
      <c r="P1559" t="s">
        <v>16835</v>
      </c>
      <c r="Q1559" t="s">
        <v>16836</v>
      </c>
      <c r="R1559" t="s">
        <v>16837</v>
      </c>
      <c r="S1559" t="s">
        <v>16838</v>
      </c>
      <c r="T1559" s="1">
        <v>43422</v>
      </c>
      <c r="U1559">
        <v>2018</v>
      </c>
      <c r="X1559">
        <v>246</v>
      </c>
      <c r="Y1559">
        <v>255</v>
      </c>
      <c r="Z1559" t="s">
        <v>16839</v>
      </c>
      <c r="AB1559" t="s">
        <v>16840</v>
      </c>
      <c r="AC1559" t="s">
        <v>16841</v>
      </c>
      <c r="AE1559" t="s">
        <v>16842</v>
      </c>
      <c r="AF1559" t="s">
        <v>16843</v>
      </c>
      <c r="AG1559" t="s">
        <v>16844</v>
      </c>
      <c r="AH1559" t="s">
        <v>16845</v>
      </c>
      <c r="AI1559" t="s">
        <v>16846</v>
      </c>
      <c r="AK1559">
        <v>4</v>
      </c>
      <c r="AM1559">
        <v>27</v>
      </c>
      <c r="AN1559" t="s">
        <v>42</v>
      </c>
      <c r="AO1559" s="1">
        <v>43422</v>
      </c>
      <c r="AR1559" t="s">
        <v>42</v>
      </c>
      <c r="AS1559" t="s">
        <v>43</v>
      </c>
    </row>
    <row r="1560" spans="1:45" hidden="1" x14ac:dyDescent="0.25">
      <c r="A1560" t="b">
        <f t="shared" si="374"/>
        <v>0</v>
      </c>
      <c r="B1560" t="b">
        <f t="shared" si="370"/>
        <v>0</v>
      </c>
      <c r="C1560" t="b">
        <f t="shared" si="371"/>
        <v>0</v>
      </c>
      <c r="D1560" t="b">
        <f t="shared" si="372"/>
        <v>0</v>
      </c>
      <c r="E1560" t="b">
        <f t="shared" si="372"/>
        <v>0</v>
      </c>
      <c r="F1560" t="b">
        <f t="shared" si="372"/>
        <v>0</v>
      </c>
      <c r="G1560" t="b">
        <f t="shared" si="367"/>
        <v>0</v>
      </c>
      <c r="H1560" t="b">
        <f t="shared" si="367"/>
        <v>0</v>
      </c>
      <c r="I1560" t="b">
        <f t="shared" si="375"/>
        <v>0</v>
      </c>
      <c r="J1560" t="b">
        <f t="shared" si="376"/>
        <v>0</v>
      </c>
      <c r="K1560" t="b">
        <f t="shared" si="377"/>
        <v>0</v>
      </c>
      <c r="L1560" t="b">
        <f t="shared" si="377"/>
        <v>0</v>
      </c>
      <c r="M1560" t="b">
        <f t="shared" si="377"/>
        <v>0</v>
      </c>
      <c r="N1560" t="b">
        <f t="shared" si="368"/>
        <v>0</v>
      </c>
      <c r="O1560" t="b">
        <f t="shared" si="368"/>
        <v>1</v>
      </c>
      <c r="P1560" t="s">
        <v>16847</v>
      </c>
      <c r="Q1560" t="s">
        <v>16848</v>
      </c>
      <c r="R1560" t="s">
        <v>16849</v>
      </c>
      <c r="S1560" t="s">
        <v>2922</v>
      </c>
      <c r="T1560" s="1">
        <v>42079</v>
      </c>
      <c r="U1560">
        <v>2014</v>
      </c>
      <c r="X1560">
        <v>1</v>
      </c>
      <c r="Y1560">
        <v>6</v>
      </c>
      <c r="Z1560" t="s">
        <v>16850</v>
      </c>
      <c r="AA1560" t="s">
        <v>1158</v>
      </c>
      <c r="AB1560" t="s">
        <v>2924</v>
      </c>
      <c r="AC1560" t="s">
        <v>16851</v>
      </c>
      <c r="AE1560" t="s">
        <v>16852</v>
      </c>
      <c r="AF1560" t="s">
        <v>16853</v>
      </c>
      <c r="AG1560" t="s">
        <v>16854</v>
      </c>
      <c r="AH1560" t="s">
        <v>16855</v>
      </c>
      <c r="AI1560" t="s">
        <v>16856</v>
      </c>
      <c r="AK1560">
        <v>4</v>
      </c>
      <c r="AM1560">
        <v>17</v>
      </c>
      <c r="AN1560" t="s">
        <v>42</v>
      </c>
      <c r="AO1560" s="1">
        <v>42079</v>
      </c>
      <c r="AR1560" t="s">
        <v>42</v>
      </c>
      <c r="AS1560" t="s">
        <v>43</v>
      </c>
    </row>
    <row r="1561" spans="1:45" hidden="1" x14ac:dyDescent="0.25">
      <c r="A1561" t="b">
        <f t="shared" si="374"/>
        <v>0</v>
      </c>
      <c r="B1561" t="b">
        <f t="shared" si="370"/>
        <v>0</v>
      </c>
      <c r="C1561" t="b">
        <f t="shared" si="371"/>
        <v>0</v>
      </c>
      <c r="D1561" t="b">
        <f t="shared" si="372"/>
        <v>0</v>
      </c>
      <c r="E1561" t="b">
        <f t="shared" si="372"/>
        <v>0</v>
      </c>
      <c r="F1561" t="b">
        <f t="shared" si="372"/>
        <v>0</v>
      </c>
      <c r="G1561" t="b">
        <f t="shared" si="367"/>
        <v>0</v>
      </c>
      <c r="H1561" t="b">
        <f t="shared" si="367"/>
        <v>0</v>
      </c>
      <c r="I1561" t="b">
        <f t="shared" si="375"/>
        <v>1</v>
      </c>
      <c r="J1561" t="b">
        <f t="shared" si="376"/>
        <v>1</v>
      </c>
      <c r="K1561" t="b">
        <f t="shared" si="377"/>
        <v>1</v>
      </c>
      <c r="L1561" t="b">
        <f t="shared" si="377"/>
        <v>1</v>
      </c>
      <c r="M1561" t="b">
        <f t="shared" si="377"/>
        <v>1</v>
      </c>
      <c r="N1561" t="b">
        <f t="shared" si="368"/>
        <v>1</v>
      </c>
      <c r="O1561" t="b">
        <f t="shared" si="368"/>
        <v>1</v>
      </c>
      <c r="P1561" t="s">
        <v>16857</v>
      </c>
      <c r="Q1561" t="s">
        <v>16858</v>
      </c>
      <c r="R1561" t="s">
        <v>16859</v>
      </c>
      <c r="S1561" t="s">
        <v>6887</v>
      </c>
      <c r="T1561" s="1">
        <v>45125</v>
      </c>
      <c r="U1561">
        <v>2023</v>
      </c>
      <c r="V1561">
        <v>72</v>
      </c>
      <c r="W1561">
        <v>7</v>
      </c>
      <c r="X1561">
        <v>8541</v>
      </c>
      <c r="Y1561">
        <v>8552</v>
      </c>
      <c r="Z1561" t="s">
        <v>16860</v>
      </c>
      <c r="AA1561" t="s">
        <v>6889</v>
      </c>
      <c r="AC1561" t="s">
        <v>16861</v>
      </c>
      <c r="AD1561" t="s">
        <v>16862</v>
      </c>
      <c r="AE1561" t="s">
        <v>16863</v>
      </c>
      <c r="AF1561" t="s">
        <v>16864</v>
      </c>
      <c r="AG1561" t="s">
        <v>16865</v>
      </c>
      <c r="AH1561" t="s">
        <v>16866</v>
      </c>
      <c r="AI1561" t="s">
        <v>16867</v>
      </c>
      <c r="AK1561">
        <v>4</v>
      </c>
      <c r="AM1561">
        <v>40</v>
      </c>
      <c r="AN1561" t="s">
        <v>42</v>
      </c>
      <c r="AO1561" s="1">
        <v>44991</v>
      </c>
      <c r="AR1561" t="s">
        <v>42</v>
      </c>
      <c r="AS1561" t="s">
        <v>57</v>
      </c>
    </row>
    <row r="1562" spans="1:45" hidden="1" x14ac:dyDescent="0.25">
      <c r="A1562" t="b">
        <f t="shared" si="374"/>
        <v>0</v>
      </c>
      <c r="B1562" t="b">
        <f t="shared" si="370"/>
        <v>0</v>
      </c>
      <c r="C1562" t="b">
        <f t="shared" si="371"/>
        <v>0</v>
      </c>
      <c r="D1562" t="b">
        <f t="shared" si="372"/>
        <v>0</v>
      </c>
      <c r="E1562" t="b">
        <f t="shared" si="372"/>
        <v>0</v>
      </c>
      <c r="F1562" t="b">
        <f t="shared" si="372"/>
        <v>0</v>
      </c>
      <c r="G1562" t="b">
        <f t="shared" si="367"/>
        <v>0</v>
      </c>
      <c r="H1562" t="b">
        <f t="shared" si="367"/>
        <v>0</v>
      </c>
      <c r="I1562" t="b">
        <f t="shared" si="375"/>
        <v>1</v>
      </c>
      <c r="J1562" t="b">
        <f t="shared" si="376"/>
        <v>1</v>
      </c>
      <c r="K1562" t="b">
        <f t="shared" si="377"/>
        <v>1</v>
      </c>
      <c r="L1562" t="b">
        <f t="shared" si="377"/>
        <v>1</v>
      </c>
      <c r="M1562" t="b">
        <f t="shared" si="377"/>
        <v>1</v>
      </c>
      <c r="N1562" t="b">
        <f t="shared" si="368"/>
        <v>1</v>
      </c>
      <c r="O1562" t="b">
        <f t="shared" si="368"/>
        <v>1</v>
      </c>
      <c r="P1562" t="s">
        <v>16868</v>
      </c>
      <c r="Q1562" t="s">
        <v>16869</v>
      </c>
      <c r="R1562" t="s">
        <v>16870</v>
      </c>
      <c r="S1562" t="s">
        <v>962</v>
      </c>
      <c r="T1562" s="1">
        <v>44992</v>
      </c>
      <c r="U1562">
        <v>2023</v>
      </c>
      <c r="V1562">
        <v>71</v>
      </c>
      <c r="W1562">
        <v>3</v>
      </c>
      <c r="X1562">
        <v>2674</v>
      </c>
      <c r="Y1562">
        <v>2681</v>
      </c>
      <c r="Z1562" t="s">
        <v>16871</v>
      </c>
      <c r="AA1562" t="s">
        <v>964</v>
      </c>
      <c r="AC1562" t="s">
        <v>16872</v>
      </c>
      <c r="AD1562" t="s">
        <v>16873</v>
      </c>
      <c r="AE1562" t="s">
        <v>16874</v>
      </c>
      <c r="AF1562" t="s">
        <v>16875</v>
      </c>
      <c r="AG1562" t="s">
        <v>16876</v>
      </c>
      <c r="AH1562" t="s">
        <v>16877</v>
      </c>
      <c r="AI1562" t="s">
        <v>16878</v>
      </c>
      <c r="AK1562">
        <v>4</v>
      </c>
      <c r="AM1562">
        <v>42</v>
      </c>
      <c r="AN1562" t="s">
        <v>42</v>
      </c>
      <c r="AO1562" s="1">
        <v>44837</v>
      </c>
      <c r="AR1562" t="s">
        <v>42</v>
      </c>
      <c r="AS1562" t="s">
        <v>57</v>
      </c>
    </row>
    <row r="1563" spans="1:45" hidden="1" x14ac:dyDescent="0.25">
      <c r="A1563" t="b">
        <f t="shared" si="374"/>
        <v>0</v>
      </c>
      <c r="B1563" t="b">
        <f t="shared" si="370"/>
        <v>0</v>
      </c>
      <c r="C1563" t="b">
        <f t="shared" si="371"/>
        <v>0</v>
      </c>
      <c r="D1563" t="b">
        <f t="shared" si="372"/>
        <v>0</v>
      </c>
      <c r="E1563" t="b">
        <f t="shared" si="372"/>
        <v>0</v>
      </c>
      <c r="F1563" t="b">
        <f t="shared" si="372"/>
        <v>0</v>
      </c>
      <c r="G1563" t="b">
        <f t="shared" si="367"/>
        <v>0</v>
      </c>
      <c r="H1563" t="b">
        <f t="shared" si="367"/>
        <v>0</v>
      </c>
      <c r="I1563" t="b">
        <f t="shared" si="375"/>
        <v>0</v>
      </c>
      <c r="J1563" t="b">
        <f t="shared" si="376"/>
        <v>0</v>
      </c>
      <c r="K1563" t="b">
        <f t="shared" si="377"/>
        <v>0</v>
      </c>
      <c r="L1563" t="b">
        <f t="shared" si="377"/>
        <v>0</v>
      </c>
      <c r="M1563" t="b">
        <f t="shared" si="377"/>
        <v>0</v>
      </c>
      <c r="N1563" t="b">
        <f t="shared" si="368"/>
        <v>0</v>
      </c>
      <c r="O1563" t="b">
        <f t="shared" si="368"/>
        <v>1</v>
      </c>
      <c r="P1563" t="s">
        <v>16879</v>
      </c>
      <c r="Q1563" t="s">
        <v>16880</v>
      </c>
      <c r="R1563" t="s">
        <v>16881</v>
      </c>
      <c r="S1563" t="s">
        <v>855</v>
      </c>
      <c r="T1563" s="1">
        <v>44601</v>
      </c>
      <c r="U1563">
        <v>2022</v>
      </c>
      <c r="V1563">
        <v>58</v>
      </c>
      <c r="W1563">
        <v>1</v>
      </c>
      <c r="X1563">
        <v>720</v>
      </c>
      <c r="Y1563">
        <v>728</v>
      </c>
      <c r="Z1563" t="s">
        <v>16882</v>
      </c>
      <c r="AA1563" t="s">
        <v>857</v>
      </c>
      <c r="AC1563" t="s">
        <v>16883</v>
      </c>
      <c r="AD1563" t="s">
        <v>16884</v>
      </c>
      <c r="AE1563" t="s">
        <v>16885</v>
      </c>
      <c r="AF1563" t="s">
        <v>16886</v>
      </c>
      <c r="AG1563" t="s">
        <v>16887</v>
      </c>
      <c r="AH1563" t="s">
        <v>16888</v>
      </c>
      <c r="AI1563" t="s">
        <v>16889</v>
      </c>
      <c r="AK1563">
        <v>4</v>
      </c>
      <c r="AM1563">
        <v>38</v>
      </c>
      <c r="AN1563" t="s">
        <v>270</v>
      </c>
      <c r="AO1563" s="1">
        <v>44397</v>
      </c>
      <c r="AR1563" t="s">
        <v>42</v>
      </c>
      <c r="AS1563" t="s">
        <v>57</v>
      </c>
    </row>
    <row r="1564" spans="1:45" hidden="1" x14ac:dyDescent="0.25">
      <c r="A1564" t="b">
        <f t="shared" si="374"/>
        <v>0</v>
      </c>
      <c r="B1564" t="b">
        <f t="shared" si="370"/>
        <v>0</v>
      </c>
      <c r="C1564" t="b">
        <f t="shared" si="371"/>
        <v>0</v>
      </c>
      <c r="D1564" t="b">
        <f t="shared" si="372"/>
        <v>0</v>
      </c>
      <c r="E1564" t="b">
        <f t="shared" si="372"/>
        <v>0</v>
      </c>
      <c r="F1564" t="b">
        <f t="shared" si="372"/>
        <v>0</v>
      </c>
      <c r="G1564" t="b">
        <f t="shared" si="367"/>
        <v>0</v>
      </c>
      <c r="H1564" t="b">
        <f t="shared" si="367"/>
        <v>0</v>
      </c>
      <c r="I1564" t="b">
        <f t="shared" si="375"/>
        <v>1</v>
      </c>
      <c r="J1564" t="b">
        <f t="shared" si="376"/>
        <v>1</v>
      </c>
      <c r="K1564" t="b">
        <f t="shared" si="377"/>
        <v>1</v>
      </c>
      <c r="L1564" t="b">
        <f t="shared" si="377"/>
        <v>1</v>
      </c>
      <c r="M1564" t="b">
        <f t="shared" si="377"/>
        <v>1</v>
      </c>
      <c r="N1564" t="b">
        <f t="shared" si="368"/>
        <v>1</v>
      </c>
      <c r="O1564" t="b">
        <f t="shared" si="368"/>
        <v>1</v>
      </c>
      <c r="P1564" t="s">
        <v>16890</v>
      </c>
      <c r="Q1564" t="s">
        <v>16891</v>
      </c>
      <c r="R1564" t="s">
        <v>16892</v>
      </c>
      <c r="S1564" t="s">
        <v>16893</v>
      </c>
      <c r="T1564" s="1">
        <v>42320</v>
      </c>
      <c r="U1564">
        <v>2015</v>
      </c>
      <c r="X1564">
        <v>128</v>
      </c>
      <c r="Y1564">
        <v>133</v>
      </c>
      <c r="Z1564" t="s">
        <v>16894</v>
      </c>
      <c r="AB1564" t="s">
        <v>16895</v>
      </c>
      <c r="AC1564" t="s">
        <v>16896</v>
      </c>
      <c r="AE1564" t="s">
        <v>16897</v>
      </c>
      <c r="AG1564" t="s">
        <v>16898</v>
      </c>
      <c r="AH1564" t="s">
        <v>16899</v>
      </c>
      <c r="AI1564" t="s">
        <v>16900</v>
      </c>
      <c r="AK1564">
        <v>4</v>
      </c>
      <c r="AM1564">
        <v>9</v>
      </c>
      <c r="AN1564" t="s">
        <v>42</v>
      </c>
      <c r="AO1564" s="1">
        <v>42320</v>
      </c>
      <c r="AR1564" t="s">
        <v>42</v>
      </c>
      <c r="AS1564" t="s">
        <v>43</v>
      </c>
    </row>
    <row r="1565" spans="1:45" hidden="1" x14ac:dyDescent="0.25">
      <c r="A1565" t="b">
        <f t="shared" si="374"/>
        <v>0</v>
      </c>
      <c r="B1565" t="b">
        <f t="shared" si="370"/>
        <v>0</v>
      </c>
      <c r="C1565" t="b">
        <f t="shared" si="371"/>
        <v>0</v>
      </c>
      <c r="D1565" t="b">
        <f t="shared" si="372"/>
        <v>0</v>
      </c>
      <c r="E1565" t="b">
        <f t="shared" si="372"/>
        <v>0</v>
      </c>
      <c r="F1565" t="b">
        <f t="shared" si="372"/>
        <v>0</v>
      </c>
      <c r="G1565" t="b">
        <f t="shared" si="367"/>
        <v>0</v>
      </c>
      <c r="H1565" t="b">
        <f t="shared" si="367"/>
        <v>0</v>
      </c>
      <c r="I1565" t="b">
        <f t="shared" si="375"/>
        <v>1</v>
      </c>
      <c r="J1565" t="b">
        <f t="shared" si="376"/>
        <v>0</v>
      </c>
      <c r="K1565" t="b">
        <f t="shared" si="377"/>
        <v>1</v>
      </c>
      <c r="L1565" t="b">
        <f t="shared" si="377"/>
        <v>0</v>
      </c>
      <c r="M1565" t="b">
        <f t="shared" si="377"/>
        <v>1</v>
      </c>
      <c r="N1565" t="b">
        <f t="shared" si="368"/>
        <v>1</v>
      </c>
      <c r="O1565" t="b">
        <f t="shared" si="368"/>
        <v>1</v>
      </c>
      <c r="P1565" t="s">
        <v>16901</v>
      </c>
      <c r="Q1565" t="s">
        <v>16902</v>
      </c>
      <c r="R1565" t="s">
        <v>16903</v>
      </c>
      <c r="S1565" t="s">
        <v>5050</v>
      </c>
      <c r="T1565" s="1">
        <v>40780</v>
      </c>
      <c r="U1565">
        <v>2011</v>
      </c>
      <c r="X1565">
        <v>1</v>
      </c>
      <c r="Y1565">
        <v>9</v>
      </c>
      <c r="Z1565" t="s">
        <v>16904</v>
      </c>
      <c r="AB1565" t="s">
        <v>5052</v>
      </c>
      <c r="AC1565" t="s">
        <v>16905</v>
      </c>
      <c r="AE1565" t="s">
        <v>16906</v>
      </c>
      <c r="AG1565" t="s">
        <v>16907</v>
      </c>
      <c r="AH1565" t="s">
        <v>16908</v>
      </c>
      <c r="AI1565" t="s">
        <v>16909</v>
      </c>
      <c r="AK1565">
        <v>4</v>
      </c>
      <c r="AM1565">
        <v>20</v>
      </c>
      <c r="AN1565" t="s">
        <v>42</v>
      </c>
      <c r="AO1565" s="1">
        <v>40780</v>
      </c>
      <c r="AR1565" t="s">
        <v>42</v>
      </c>
      <c r="AS1565" t="s">
        <v>43</v>
      </c>
    </row>
    <row r="1566" spans="1:45" hidden="1" x14ac:dyDescent="0.25">
      <c r="A1566" t="b">
        <f t="shared" si="374"/>
        <v>0</v>
      </c>
      <c r="B1566" t="b">
        <f t="shared" si="370"/>
        <v>0</v>
      </c>
      <c r="C1566" t="b">
        <f t="shared" si="371"/>
        <v>0</v>
      </c>
      <c r="D1566" t="b">
        <f t="shared" si="372"/>
        <v>0</v>
      </c>
      <c r="E1566" t="b">
        <f t="shared" si="372"/>
        <v>0</v>
      </c>
      <c r="F1566" t="b">
        <f t="shared" si="372"/>
        <v>0</v>
      </c>
      <c r="G1566" t="b">
        <f t="shared" si="367"/>
        <v>0</v>
      </c>
      <c r="H1566" t="b">
        <f t="shared" si="367"/>
        <v>0</v>
      </c>
      <c r="I1566" t="b">
        <f t="shared" si="375"/>
        <v>1</v>
      </c>
      <c r="J1566" t="b">
        <f t="shared" si="376"/>
        <v>1</v>
      </c>
      <c r="K1566" t="b">
        <f t="shared" si="377"/>
        <v>1</v>
      </c>
      <c r="L1566" t="b">
        <f t="shared" si="377"/>
        <v>0</v>
      </c>
      <c r="M1566" t="b">
        <f t="shared" si="377"/>
        <v>1</v>
      </c>
      <c r="N1566" t="b">
        <f t="shared" si="368"/>
        <v>1</v>
      </c>
      <c r="O1566" t="b">
        <f t="shared" si="368"/>
        <v>1</v>
      </c>
      <c r="P1566" t="s">
        <v>16910</v>
      </c>
      <c r="Q1566" t="s">
        <v>16911</v>
      </c>
      <c r="R1566" t="s">
        <v>16912</v>
      </c>
      <c r="S1566" t="s">
        <v>15444</v>
      </c>
      <c r="T1566" s="1">
        <v>43888</v>
      </c>
      <c r="U1566">
        <v>2019</v>
      </c>
      <c r="X1566">
        <v>1</v>
      </c>
      <c r="Y1566">
        <v>8</v>
      </c>
      <c r="Z1566" t="s">
        <v>16913</v>
      </c>
      <c r="AB1566" t="s">
        <v>15446</v>
      </c>
      <c r="AC1566" t="s">
        <v>16914</v>
      </c>
      <c r="AE1566" t="s">
        <v>16915</v>
      </c>
      <c r="AG1566" t="s">
        <v>16916</v>
      </c>
      <c r="AH1566" t="s">
        <v>16917</v>
      </c>
      <c r="AI1566" t="s">
        <v>16918</v>
      </c>
      <c r="AK1566">
        <v>4</v>
      </c>
      <c r="AM1566">
        <v>16</v>
      </c>
      <c r="AO1566" s="1">
        <v>43888</v>
      </c>
      <c r="AR1566" t="s">
        <v>42</v>
      </c>
      <c r="AS1566" t="s">
        <v>43</v>
      </c>
    </row>
    <row r="1567" spans="1:45" hidden="1" x14ac:dyDescent="0.25">
      <c r="A1567" t="b">
        <f t="shared" si="374"/>
        <v>0</v>
      </c>
      <c r="B1567" t="b">
        <f t="shared" si="370"/>
        <v>0</v>
      </c>
      <c r="C1567" t="b">
        <f t="shared" si="371"/>
        <v>0</v>
      </c>
      <c r="D1567" t="b">
        <f t="shared" si="372"/>
        <v>0</v>
      </c>
      <c r="E1567" t="b">
        <f t="shared" si="372"/>
        <v>0</v>
      </c>
      <c r="F1567" t="b">
        <f t="shared" si="372"/>
        <v>0</v>
      </c>
      <c r="G1567" t="b">
        <f t="shared" si="367"/>
        <v>0</v>
      </c>
      <c r="H1567" t="b">
        <f t="shared" si="367"/>
        <v>0</v>
      </c>
      <c r="I1567" t="b">
        <f t="shared" si="375"/>
        <v>1</v>
      </c>
      <c r="J1567" t="b">
        <f t="shared" si="376"/>
        <v>1</v>
      </c>
      <c r="K1567" t="b">
        <f t="shared" si="377"/>
        <v>1</v>
      </c>
      <c r="L1567" t="b">
        <f t="shared" si="377"/>
        <v>1</v>
      </c>
      <c r="M1567" t="b">
        <f t="shared" si="377"/>
        <v>1</v>
      </c>
      <c r="N1567" t="b">
        <f t="shared" si="368"/>
        <v>1</v>
      </c>
      <c r="O1567" t="b">
        <f t="shared" si="368"/>
        <v>1</v>
      </c>
      <c r="P1567" t="s">
        <v>16919</v>
      </c>
      <c r="Q1567" t="s">
        <v>16920</v>
      </c>
      <c r="R1567" t="s">
        <v>16921</v>
      </c>
      <c r="S1567" t="s">
        <v>47</v>
      </c>
      <c r="T1567" s="1">
        <v>44965</v>
      </c>
      <c r="U1567">
        <v>2023</v>
      </c>
      <c r="V1567">
        <v>24</v>
      </c>
      <c r="W1567">
        <v>2</v>
      </c>
      <c r="X1567">
        <v>2307</v>
      </c>
      <c r="Y1567">
        <v>2321</v>
      </c>
      <c r="Z1567" t="s">
        <v>16922</v>
      </c>
      <c r="AA1567" t="s">
        <v>49</v>
      </c>
      <c r="AC1567" t="s">
        <v>16923</v>
      </c>
      <c r="AD1567" t="s">
        <v>16924</v>
      </c>
      <c r="AE1567" t="s">
        <v>16925</v>
      </c>
      <c r="AF1567" t="s">
        <v>16926</v>
      </c>
      <c r="AG1567" t="s">
        <v>16927</v>
      </c>
      <c r="AH1567" t="s">
        <v>16928</v>
      </c>
      <c r="AI1567" t="s">
        <v>16929</v>
      </c>
      <c r="AK1567">
        <v>4</v>
      </c>
      <c r="AM1567">
        <v>54</v>
      </c>
      <c r="AN1567" t="s">
        <v>42</v>
      </c>
      <c r="AO1567" s="1">
        <v>44636</v>
      </c>
      <c r="AR1567" t="s">
        <v>42</v>
      </c>
      <c r="AS1567" t="s">
        <v>57</v>
      </c>
    </row>
    <row r="1568" spans="1:45" hidden="1" x14ac:dyDescent="0.25">
      <c r="A1568" t="b">
        <f t="shared" si="374"/>
        <v>0</v>
      </c>
      <c r="B1568" t="b">
        <f t="shared" si="370"/>
        <v>0</v>
      </c>
      <c r="C1568" t="b">
        <f t="shared" si="371"/>
        <v>0</v>
      </c>
      <c r="D1568" t="b">
        <f t="shared" si="372"/>
        <v>0</v>
      </c>
      <c r="E1568" t="b">
        <f t="shared" si="372"/>
        <v>0</v>
      </c>
      <c r="F1568" t="b">
        <f t="shared" si="372"/>
        <v>0</v>
      </c>
      <c r="G1568" t="b">
        <f t="shared" si="367"/>
        <v>0</v>
      </c>
      <c r="H1568" t="b">
        <f t="shared" si="367"/>
        <v>0</v>
      </c>
      <c r="I1568" t="b">
        <f t="shared" si="375"/>
        <v>1</v>
      </c>
      <c r="J1568" t="b">
        <f t="shared" si="376"/>
        <v>1</v>
      </c>
      <c r="K1568" t="b">
        <f t="shared" si="377"/>
        <v>1</v>
      </c>
      <c r="L1568" t="b">
        <f t="shared" si="377"/>
        <v>1</v>
      </c>
      <c r="M1568" t="b">
        <f t="shared" si="377"/>
        <v>1</v>
      </c>
      <c r="N1568" t="b">
        <f t="shared" si="368"/>
        <v>1</v>
      </c>
      <c r="O1568" t="b">
        <f t="shared" si="368"/>
        <v>1</v>
      </c>
      <c r="P1568" t="s">
        <v>16930</v>
      </c>
      <c r="Q1568" t="s">
        <v>16931</v>
      </c>
      <c r="R1568" t="s">
        <v>16932</v>
      </c>
      <c r="S1568" t="s">
        <v>16933</v>
      </c>
      <c r="T1568" s="1">
        <v>43461</v>
      </c>
      <c r="U1568">
        <v>2018</v>
      </c>
      <c r="X1568">
        <v>214</v>
      </c>
      <c r="Y1568">
        <v>220</v>
      </c>
      <c r="Z1568" t="s">
        <v>16934</v>
      </c>
      <c r="AB1568" t="s">
        <v>16935</v>
      </c>
      <c r="AC1568" t="s">
        <v>16936</v>
      </c>
      <c r="AE1568" t="s">
        <v>16937</v>
      </c>
      <c r="AF1568" t="s">
        <v>16938</v>
      </c>
      <c r="AG1568" t="s">
        <v>16939</v>
      </c>
      <c r="AH1568" t="s">
        <v>16940</v>
      </c>
      <c r="AI1568" t="s">
        <v>16941</v>
      </c>
      <c r="AK1568">
        <v>4</v>
      </c>
      <c r="AM1568">
        <v>18</v>
      </c>
      <c r="AN1568" t="s">
        <v>42</v>
      </c>
      <c r="AO1568" s="1">
        <v>43461</v>
      </c>
      <c r="AR1568" t="s">
        <v>42</v>
      </c>
      <c r="AS1568" t="s">
        <v>43</v>
      </c>
    </row>
    <row r="1569" spans="1:45" x14ac:dyDescent="0.25">
      <c r="A1569" t="b">
        <f t="shared" si="374"/>
        <v>1</v>
      </c>
      <c r="B1569" t="b">
        <f t="shared" si="370"/>
        <v>0</v>
      </c>
      <c r="C1569" t="b">
        <f t="shared" si="371"/>
        <v>0</v>
      </c>
      <c r="D1569" t="b">
        <f t="shared" si="372"/>
        <v>0</v>
      </c>
      <c r="E1569" t="b">
        <f t="shared" si="372"/>
        <v>1</v>
      </c>
      <c r="F1569" t="b">
        <f t="shared" si="372"/>
        <v>0</v>
      </c>
      <c r="G1569" t="b">
        <f t="shared" si="367"/>
        <v>0</v>
      </c>
      <c r="H1569" t="b">
        <f t="shared" si="367"/>
        <v>0</v>
      </c>
      <c r="I1569" t="b">
        <f t="shared" ref="I1569:I1570" si="379">IF(OR(IFERROR(SEARCH("internet",P1569),FALSE),OR(IFERROR(SEARCH("vision",P1569),FALSE),OR(IFERROR(SEARCH("radar",P1569),FALSE),IFERROR(SEARCH("image",P1569),FALSE)))),FALSE,TRUE)</f>
        <v>1</v>
      </c>
      <c r="J1569" t="b">
        <f t="shared" ref="J1569:J1570" si="380">IF(OR(IFERROR(SEARCH("internet",Z1569),FALSE),OR(IFERROR(SEARCH("vision",Z1569),FALSE),OR(IFERROR(SEARCH("radar",Z1569),FALSE),IFERROR(SEARCH("image",Z1569),FALSE)))),FALSE,TRUE)</f>
        <v>1</v>
      </c>
      <c r="K1569" t="b">
        <f t="shared" ref="K1569:O1570" si="381">IF(OR(IFERROR(SEARCH("internet",AF1569),FALSE),OR(IFERROR(SEARCH("vision",AF1569),FALSE),OR(IFERROR(SEARCH("radar",AF1569),FALSE),IFERROR(SEARCH("image",AF1569),FALSE)))),FALSE,TRUE)</f>
        <v>1</v>
      </c>
      <c r="L1569" t="b">
        <f t="shared" si="381"/>
        <v>1</v>
      </c>
      <c r="M1569" t="b">
        <f t="shared" si="381"/>
        <v>1</v>
      </c>
      <c r="N1569" t="b">
        <f t="shared" si="381"/>
        <v>1</v>
      </c>
      <c r="O1569" t="b">
        <f t="shared" si="381"/>
        <v>1</v>
      </c>
      <c r="P1569" t="s">
        <v>16942</v>
      </c>
      <c r="Q1569" t="s">
        <v>16943</v>
      </c>
      <c r="R1569" t="s">
        <v>16944</v>
      </c>
      <c r="S1569" t="s">
        <v>16945</v>
      </c>
      <c r="T1569" s="1">
        <v>43717</v>
      </c>
      <c r="U1569">
        <v>2019</v>
      </c>
      <c r="X1569">
        <v>88</v>
      </c>
      <c r="Y1569">
        <v>95</v>
      </c>
      <c r="Z1569" t="s">
        <v>16946</v>
      </c>
      <c r="AB1569" t="s">
        <v>16947</v>
      </c>
      <c r="AC1569" t="s">
        <v>16948</v>
      </c>
      <c r="AE1569" t="s">
        <v>16949</v>
      </c>
      <c r="AF1569" t="s">
        <v>16950</v>
      </c>
      <c r="AG1569" t="s">
        <v>16951</v>
      </c>
      <c r="AH1569" t="s">
        <v>476</v>
      </c>
      <c r="AI1569" t="s">
        <v>16952</v>
      </c>
      <c r="AK1569">
        <v>4</v>
      </c>
      <c r="AM1569">
        <v>29</v>
      </c>
      <c r="AN1569" t="s">
        <v>42</v>
      </c>
      <c r="AO1569" s="1">
        <v>43717</v>
      </c>
      <c r="AR1569" t="s">
        <v>42</v>
      </c>
      <c r="AS1569" t="s">
        <v>43</v>
      </c>
    </row>
    <row r="1570" spans="1:45" x14ac:dyDescent="0.25">
      <c r="A1570" t="b">
        <f t="shared" si="374"/>
        <v>1</v>
      </c>
      <c r="B1570" t="b">
        <f t="shared" si="370"/>
        <v>0</v>
      </c>
      <c r="C1570" t="b">
        <f t="shared" si="371"/>
        <v>0</v>
      </c>
      <c r="D1570" t="b">
        <f t="shared" si="372"/>
        <v>0</v>
      </c>
      <c r="E1570" t="b">
        <f t="shared" si="372"/>
        <v>1</v>
      </c>
      <c r="F1570" t="b">
        <f t="shared" si="372"/>
        <v>0</v>
      </c>
      <c r="G1570" t="b">
        <f t="shared" si="367"/>
        <v>0</v>
      </c>
      <c r="H1570" t="b">
        <f t="shared" si="367"/>
        <v>0</v>
      </c>
      <c r="I1570" t="b">
        <f t="shared" si="379"/>
        <v>1</v>
      </c>
      <c r="J1570" t="b">
        <f t="shared" si="380"/>
        <v>1</v>
      </c>
      <c r="K1570" t="b">
        <f t="shared" si="381"/>
        <v>1</v>
      </c>
      <c r="L1570" t="b">
        <f t="shared" si="381"/>
        <v>1</v>
      </c>
      <c r="M1570" t="b">
        <f t="shared" si="381"/>
        <v>1</v>
      </c>
      <c r="N1570" t="b">
        <f t="shared" si="381"/>
        <v>1</v>
      </c>
      <c r="O1570" t="b">
        <f t="shared" si="381"/>
        <v>1</v>
      </c>
      <c r="P1570" t="s">
        <v>16953</v>
      </c>
      <c r="Q1570" t="s">
        <v>16954</v>
      </c>
      <c r="R1570" t="s">
        <v>16955</v>
      </c>
      <c r="S1570" t="s">
        <v>298</v>
      </c>
      <c r="T1570" s="1">
        <v>43766</v>
      </c>
      <c r="U1570">
        <v>2019</v>
      </c>
      <c r="X1570">
        <v>1412</v>
      </c>
      <c r="Y1570">
        <v>1417</v>
      </c>
      <c r="Z1570" t="s">
        <v>16956</v>
      </c>
      <c r="AB1570" t="s">
        <v>300</v>
      </c>
      <c r="AC1570" t="s">
        <v>16957</v>
      </c>
      <c r="AE1570" t="s">
        <v>16958</v>
      </c>
      <c r="AF1570" t="s">
        <v>16959</v>
      </c>
      <c r="AG1570" t="s">
        <v>16960</v>
      </c>
      <c r="AH1570" t="s">
        <v>16961</v>
      </c>
      <c r="AI1570" t="s">
        <v>16962</v>
      </c>
      <c r="AK1570">
        <v>4</v>
      </c>
      <c r="AM1570">
        <v>17</v>
      </c>
      <c r="AN1570" t="s">
        <v>42</v>
      </c>
      <c r="AO1570" s="1">
        <v>43766</v>
      </c>
      <c r="AR1570" t="s">
        <v>42</v>
      </c>
      <c r="AS1570" t="s">
        <v>43</v>
      </c>
    </row>
    <row r="1571" spans="1:45" hidden="1" x14ac:dyDescent="0.25">
      <c r="A1571" t="b">
        <f t="shared" si="374"/>
        <v>0</v>
      </c>
      <c r="B1571" t="b">
        <f t="shared" si="370"/>
        <v>0</v>
      </c>
      <c r="C1571" t="b">
        <f t="shared" si="371"/>
        <v>0</v>
      </c>
      <c r="D1571" t="b">
        <f t="shared" si="372"/>
        <v>0</v>
      </c>
      <c r="E1571" t="b">
        <f t="shared" si="372"/>
        <v>0</v>
      </c>
      <c r="F1571" t="b">
        <f t="shared" si="372"/>
        <v>0</v>
      </c>
      <c r="G1571" t="b">
        <f t="shared" si="367"/>
        <v>0</v>
      </c>
      <c r="H1571" t="b">
        <f t="shared" si="367"/>
        <v>0</v>
      </c>
      <c r="I1571" t="b">
        <f t="shared" si="375"/>
        <v>0</v>
      </c>
      <c r="J1571" t="b">
        <f t="shared" si="376"/>
        <v>0</v>
      </c>
      <c r="K1571" t="b">
        <f t="shared" si="377"/>
        <v>0</v>
      </c>
      <c r="L1571" t="b">
        <f t="shared" si="377"/>
        <v>0</v>
      </c>
      <c r="M1571" t="b">
        <f t="shared" si="377"/>
        <v>0</v>
      </c>
      <c r="N1571" t="b">
        <f t="shared" si="368"/>
        <v>0</v>
      </c>
      <c r="O1571" t="b">
        <f t="shared" si="368"/>
        <v>1</v>
      </c>
      <c r="P1571" t="s">
        <v>16963</v>
      </c>
      <c r="Q1571" t="s">
        <v>16964</v>
      </c>
      <c r="R1571" t="s">
        <v>3499</v>
      </c>
      <c r="S1571" t="s">
        <v>190</v>
      </c>
      <c r="T1571" s="1">
        <v>44547</v>
      </c>
      <c r="U1571">
        <v>2021</v>
      </c>
      <c r="V1571">
        <v>9</v>
      </c>
      <c r="X1571">
        <v>163764</v>
      </c>
      <c r="Y1571">
        <v>163779</v>
      </c>
      <c r="Z1571" t="s">
        <v>16965</v>
      </c>
      <c r="AA1571" t="s">
        <v>192</v>
      </c>
      <c r="AC1571" t="s">
        <v>16966</v>
      </c>
      <c r="AE1571" t="s">
        <v>16967</v>
      </c>
      <c r="AF1571" t="s">
        <v>16968</v>
      </c>
      <c r="AG1571" t="s">
        <v>16969</v>
      </c>
      <c r="AH1571" t="s">
        <v>16970</v>
      </c>
      <c r="AI1571" t="s">
        <v>16971</v>
      </c>
      <c r="AK1571">
        <v>4</v>
      </c>
      <c r="AM1571">
        <v>32</v>
      </c>
      <c r="AN1571" t="s">
        <v>270</v>
      </c>
      <c r="AO1571" s="1">
        <v>44537</v>
      </c>
      <c r="AR1571" t="s">
        <v>42</v>
      </c>
      <c r="AS1571" t="s">
        <v>57</v>
      </c>
    </row>
    <row r="1572" spans="1:45" x14ac:dyDescent="0.25">
      <c r="A1572" t="b">
        <f t="shared" si="374"/>
        <v>1</v>
      </c>
      <c r="B1572" t="b">
        <f t="shared" si="370"/>
        <v>1</v>
      </c>
      <c r="C1572" t="b">
        <f t="shared" si="371"/>
        <v>1</v>
      </c>
      <c r="D1572" t="b">
        <f t="shared" si="372"/>
        <v>1</v>
      </c>
      <c r="E1572" t="b">
        <f t="shared" si="372"/>
        <v>1</v>
      </c>
      <c r="F1572" t="b">
        <f t="shared" si="372"/>
        <v>0</v>
      </c>
      <c r="G1572" t="b">
        <f t="shared" si="367"/>
        <v>1</v>
      </c>
      <c r="H1572" t="b">
        <f t="shared" si="367"/>
        <v>0</v>
      </c>
      <c r="I1572" t="b">
        <f>IF(OR(IFERROR(SEARCH("internet",P1572),FALSE),OR(IFERROR(SEARCH("vision",P1572),FALSE),OR(IFERROR(SEARCH("radar",P1572),FALSE),IFERROR(SEARCH("image",P1572),FALSE)))),FALSE,TRUE)</f>
        <v>1</v>
      </c>
      <c r="J1572" t="b">
        <f>IF(OR(IFERROR(SEARCH("internet",Z1572),FALSE),OR(IFERROR(SEARCH("vision",Z1572),FALSE),OR(IFERROR(SEARCH("radar",Z1572),FALSE),IFERROR(SEARCH("image",Z1572),FALSE)))),FALSE,TRUE)</f>
        <v>1</v>
      </c>
      <c r="K1572" t="b">
        <f>IF(OR(IFERROR(SEARCH("internet",AF1572),FALSE),OR(IFERROR(SEARCH("vision",AF1572),FALSE),OR(IFERROR(SEARCH("radar",AF1572),FALSE),IFERROR(SEARCH("image",AF1572),FALSE)))),FALSE,TRUE)</f>
        <v>1</v>
      </c>
      <c r="L1572" t="b">
        <f t="shared" ref="L1572:O1572" si="382">IF(OR(IFERROR(SEARCH("internet",AG1572),FALSE),OR(IFERROR(SEARCH("vision",AG1572),FALSE),OR(IFERROR(SEARCH("radar",AG1572),FALSE),IFERROR(SEARCH("image",AG1572),FALSE)))),FALSE,TRUE)</f>
        <v>1</v>
      </c>
      <c r="M1572" t="b">
        <f t="shared" si="382"/>
        <v>1</v>
      </c>
      <c r="N1572" t="b">
        <f t="shared" si="382"/>
        <v>1</v>
      </c>
      <c r="O1572" t="b">
        <f t="shared" si="382"/>
        <v>1</v>
      </c>
      <c r="P1572" t="s">
        <v>16972</v>
      </c>
      <c r="Q1572" t="s">
        <v>16973</v>
      </c>
      <c r="R1572" t="s">
        <v>16974</v>
      </c>
      <c r="S1572" t="s">
        <v>190</v>
      </c>
      <c r="T1572" s="1">
        <v>44862</v>
      </c>
      <c r="U1572">
        <v>2022</v>
      </c>
      <c r="V1572">
        <v>10</v>
      </c>
      <c r="X1572">
        <v>111749</v>
      </c>
      <c r="Y1572">
        <v>111758</v>
      </c>
      <c r="Z1572" t="s">
        <v>16975</v>
      </c>
      <c r="AA1572" t="s">
        <v>192</v>
      </c>
      <c r="AC1572" t="s">
        <v>16976</v>
      </c>
      <c r="AD1572" t="s">
        <v>16977</v>
      </c>
      <c r="AE1572" t="s">
        <v>16978</v>
      </c>
      <c r="AF1572" t="s">
        <v>16979</v>
      </c>
      <c r="AG1572" t="s">
        <v>16980</v>
      </c>
      <c r="AH1572" t="s">
        <v>16981</v>
      </c>
      <c r="AI1572" t="s">
        <v>16982</v>
      </c>
      <c r="AK1572">
        <v>4</v>
      </c>
      <c r="AM1572">
        <v>28</v>
      </c>
      <c r="AN1572" t="s">
        <v>270</v>
      </c>
      <c r="AO1572" s="1">
        <v>44853</v>
      </c>
      <c r="AR1572" t="s">
        <v>42</v>
      </c>
      <c r="AS1572" t="s">
        <v>57</v>
      </c>
    </row>
    <row r="1573" spans="1:45" hidden="1" x14ac:dyDescent="0.25">
      <c r="A1573" t="b">
        <f t="shared" si="374"/>
        <v>0</v>
      </c>
      <c r="B1573" t="b">
        <f t="shared" si="370"/>
        <v>0</v>
      </c>
      <c r="C1573" t="b">
        <f t="shared" si="371"/>
        <v>0</v>
      </c>
      <c r="D1573" t="b">
        <f t="shared" si="372"/>
        <v>0</v>
      </c>
      <c r="E1573" t="b">
        <f t="shared" si="372"/>
        <v>0</v>
      </c>
      <c r="F1573" t="b">
        <f t="shared" si="372"/>
        <v>0</v>
      </c>
      <c r="G1573" t="b">
        <f t="shared" si="367"/>
        <v>0</v>
      </c>
      <c r="H1573" t="b">
        <f t="shared" si="367"/>
        <v>0</v>
      </c>
      <c r="I1573" t="b">
        <f t="shared" si="375"/>
        <v>1</v>
      </c>
      <c r="J1573" t="b">
        <f t="shared" si="376"/>
        <v>1</v>
      </c>
      <c r="K1573" t="b">
        <f t="shared" si="377"/>
        <v>1</v>
      </c>
      <c r="L1573" t="b">
        <f t="shared" si="377"/>
        <v>1</v>
      </c>
      <c r="M1573" t="b">
        <f t="shared" si="377"/>
        <v>1</v>
      </c>
      <c r="N1573" t="b">
        <f t="shared" si="368"/>
        <v>1</v>
      </c>
      <c r="O1573" t="b">
        <f t="shared" si="368"/>
        <v>1</v>
      </c>
      <c r="P1573" t="s">
        <v>16983</v>
      </c>
      <c r="Q1573" t="s">
        <v>16984</v>
      </c>
      <c r="R1573" t="s">
        <v>16985</v>
      </c>
      <c r="S1573" t="s">
        <v>16986</v>
      </c>
      <c r="T1573" s="1">
        <v>41102</v>
      </c>
      <c r="U1573">
        <v>2012</v>
      </c>
      <c r="X1573">
        <v>799</v>
      </c>
      <c r="Y1573">
        <v>807</v>
      </c>
      <c r="Z1573" t="s">
        <v>16987</v>
      </c>
      <c r="AA1573" t="s">
        <v>703</v>
      </c>
      <c r="AB1573" t="s">
        <v>16988</v>
      </c>
      <c r="AC1573" t="s">
        <v>16989</v>
      </c>
      <c r="AE1573" t="s">
        <v>16990</v>
      </c>
      <c r="AG1573" t="s">
        <v>16991</v>
      </c>
      <c r="AH1573" t="s">
        <v>16992</v>
      </c>
      <c r="AI1573" t="s">
        <v>16993</v>
      </c>
      <c r="AK1573">
        <v>4</v>
      </c>
      <c r="AM1573">
        <v>11</v>
      </c>
      <c r="AN1573" t="s">
        <v>42</v>
      </c>
      <c r="AO1573" s="1">
        <v>41102</v>
      </c>
      <c r="AR1573" t="s">
        <v>42</v>
      </c>
      <c r="AS1573" t="s">
        <v>43</v>
      </c>
    </row>
    <row r="1574" spans="1:45" hidden="1" x14ac:dyDescent="0.25">
      <c r="A1574" t="b">
        <f t="shared" si="374"/>
        <v>0</v>
      </c>
      <c r="B1574" t="b">
        <f t="shared" si="370"/>
        <v>0</v>
      </c>
      <c r="C1574" t="b">
        <f t="shared" si="371"/>
        <v>0</v>
      </c>
      <c r="D1574" t="b">
        <f t="shared" si="372"/>
        <v>0</v>
      </c>
      <c r="E1574" t="b">
        <f t="shared" si="372"/>
        <v>0</v>
      </c>
      <c r="F1574" t="b">
        <f t="shared" si="372"/>
        <v>0</v>
      </c>
      <c r="G1574" t="b">
        <f t="shared" si="367"/>
        <v>0</v>
      </c>
      <c r="H1574" t="b">
        <f t="shared" si="367"/>
        <v>0</v>
      </c>
      <c r="I1574" t="b">
        <f t="shared" si="375"/>
        <v>0</v>
      </c>
      <c r="J1574" t="b">
        <f t="shared" si="376"/>
        <v>0</v>
      </c>
      <c r="K1574" t="b">
        <f t="shared" si="377"/>
        <v>1</v>
      </c>
      <c r="L1574" t="b">
        <f t="shared" si="377"/>
        <v>0</v>
      </c>
      <c r="M1574" t="b">
        <f t="shared" si="377"/>
        <v>0</v>
      </c>
      <c r="N1574" t="b">
        <f t="shared" si="368"/>
        <v>0</v>
      </c>
      <c r="O1574" t="b">
        <f t="shared" si="368"/>
        <v>1</v>
      </c>
      <c r="P1574" t="s">
        <v>16994</v>
      </c>
      <c r="Q1574" t="s">
        <v>2187</v>
      </c>
      <c r="R1574" t="s">
        <v>16995</v>
      </c>
      <c r="S1574" t="s">
        <v>3295</v>
      </c>
      <c r="T1574" s="1">
        <v>43692</v>
      </c>
      <c r="U1574">
        <v>2019</v>
      </c>
      <c r="V1574">
        <v>34</v>
      </c>
      <c r="W1574">
        <v>8</v>
      </c>
      <c r="X1574">
        <v>50</v>
      </c>
      <c r="Y1574">
        <v>61</v>
      </c>
      <c r="Z1574" t="s">
        <v>16996</v>
      </c>
      <c r="AA1574" t="s">
        <v>3297</v>
      </c>
      <c r="AC1574" t="s">
        <v>16997</v>
      </c>
      <c r="AE1574" t="s">
        <v>16998</v>
      </c>
      <c r="AG1574" t="s">
        <v>16999</v>
      </c>
      <c r="AH1574" t="s">
        <v>11006</v>
      </c>
      <c r="AI1574" t="s">
        <v>17000</v>
      </c>
      <c r="AK1574">
        <v>4</v>
      </c>
      <c r="AM1574">
        <v>16</v>
      </c>
      <c r="AN1574" t="s">
        <v>42</v>
      </c>
      <c r="AO1574" s="1">
        <v>43692</v>
      </c>
      <c r="AR1574" t="s">
        <v>42</v>
      </c>
      <c r="AS1574" t="s">
        <v>598</v>
      </c>
    </row>
    <row r="1575" spans="1:45" hidden="1" x14ac:dyDescent="0.25">
      <c r="A1575" t="b">
        <f t="shared" si="374"/>
        <v>0</v>
      </c>
      <c r="B1575" t="b">
        <f t="shared" si="370"/>
        <v>0</v>
      </c>
      <c r="C1575" t="b">
        <f t="shared" si="371"/>
        <v>0</v>
      </c>
      <c r="D1575" t="b">
        <f t="shared" si="372"/>
        <v>0</v>
      </c>
      <c r="E1575" t="b">
        <f t="shared" si="372"/>
        <v>0</v>
      </c>
      <c r="F1575" t="b">
        <f t="shared" si="372"/>
        <v>0</v>
      </c>
      <c r="G1575" t="b">
        <f t="shared" si="367"/>
        <v>0</v>
      </c>
      <c r="H1575" t="b">
        <f t="shared" si="367"/>
        <v>0</v>
      </c>
      <c r="I1575" t="b">
        <f t="shared" si="375"/>
        <v>1</v>
      </c>
      <c r="J1575" t="b">
        <f t="shared" si="376"/>
        <v>1</v>
      </c>
      <c r="K1575" t="b">
        <f t="shared" si="377"/>
        <v>1</v>
      </c>
      <c r="L1575" t="b">
        <f t="shared" si="377"/>
        <v>1</v>
      </c>
      <c r="M1575" t="b">
        <f t="shared" si="377"/>
        <v>1</v>
      </c>
      <c r="N1575" t="b">
        <f t="shared" si="368"/>
        <v>1</v>
      </c>
      <c r="O1575" t="b">
        <f t="shared" si="368"/>
        <v>1</v>
      </c>
      <c r="P1575" t="s">
        <v>17001</v>
      </c>
      <c r="Q1575" t="s">
        <v>17002</v>
      </c>
      <c r="R1575" t="s">
        <v>17003</v>
      </c>
      <c r="S1575" t="s">
        <v>17004</v>
      </c>
      <c r="T1575" s="1">
        <v>44165</v>
      </c>
      <c r="U1575">
        <v>2020</v>
      </c>
      <c r="X1575">
        <v>66</v>
      </c>
      <c r="Y1575">
        <v>71</v>
      </c>
      <c r="Z1575" t="s">
        <v>17005</v>
      </c>
      <c r="AB1575" t="s">
        <v>17006</v>
      </c>
      <c r="AC1575" t="s">
        <v>17007</v>
      </c>
      <c r="AD1575" t="s">
        <v>4616</v>
      </c>
      <c r="AE1575" t="s">
        <v>17008</v>
      </c>
      <c r="AF1575" t="s">
        <v>17009</v>
      </c>
      <c r="AG1575" t="s">
        <v>17010</v>
      </c>
      <c r="AH1575" t="s">
        <v>17011</v>
      </c>
      <c r="AI1575" t="s">
        <v>17012</v>
      </c>
      <c r="AK1575">
        <v>4</v>
      </c>
      <c r="AM1575">
        <v>16</v>
      </c>
      <c r="AN1575" t="s">
        <v>42</v>
      </c>
      <c r="AO1575" s="1">
        <v>44165</v>
      </c>
      <c r="AR1575" t="s">
        <v>42</v>
      </c>
      <c r="AS1575" t="s">
        <v>43</v>
      </c>
    </row>
    <row r="1576" spans="1:45" x14ac:dyDescent="0.25">
      <c r="A1576" t="b">
        <f t="shared" si="374"/>
        <v>1</v>
      </c>
      <c r="B1576" t="b">
        <f t="shared" si="370"/>
        <v>1</v>
      </c>
      <c r="C1576" t="b">
        <f t="shared" si="371"/>
        <v>0</v>
      </c>
      <c r="D1576" t="b">
        <f t="shared" si="372"/>
        <v>1</v>
      </c>
      <c r="E1576" t="b">
        <f t="shared" si="372"/>
        <v>1</v>
      </c>
      <c r="F1576" t="b">
        <f t="shared" si="372"/>
        <v>0</v>
      </c>
      <c r="G1576" t="b">
        <f t="shared" si="367"/>
        <v>1</v>
      </c>
      <c r="H1576" t="b">
        <f t="shared" si="367"/>
        <v>0</v>
      </c>
      <c r="I1576" t="b">
        <f>IF(OR(IFERROR(SEARCH("internet",P1576),FALSE),OR(IFERROR(SEARCH("vision",P1576),FALSE),OR(IFERROR(SEARCH("radar",P1576),FALSE),IFERROR(SEARCH("image",P1576),FALSE)))),FALSE,TRUE)</f>
        <v>1</v>
      </c>
      <c r="J1576" t="b">
        <f>IF(OR(IFERROR(SEARCH("internet",Z1576),FALSE),OR(IFERROR(SEARCH("vision",Z1576),FALSE),OR(IFERROR(SEARCH("radar",Z1576),FALSE),IFERROR(SEARCH("image",Z1576),FALSE)))),FALSE,TRUE)</f>
        <v>1</v>
      </c>
      <c r="K1576" t="b">
        <f>IF(OR(IFERROR(SEARCH("internet",AF1576),FALSE),OR(IFERROR(SEARCH("vision",AF1576),FALSE),OR(IFERROR(SEARCH("radar",AF1576),FALSE),IFERROR(SEARCH("image",AF1576),FALSE)))),FALSE,TRUE)</f>
        <v>1</v>
      </c>
      <c r="L1576" t="b">
        <f t="shared" ref="L1576:O1576" si="383">IF(OR(IFERROR(SEARCH("internet",AG1576),FALSE),OR(IFERROR(SEARCH("vision",AG1576),FALSE),OR(IFERROR(SEARCH("radar",AG1576),FALSE),IFERROR(SEARCH("image",AG1576),FALSE)))),FALSE,TRUE)</f>
        <v>1</v>
      </c>
      <c r="M1576" t="b">
        <f t="shared" si="383"/>
        <v>1</v>
      </c>
      <c r="N1576" t="b">
        <f t="shared" si="383"/>
        <v>1</v>
      </c>
      <c r="O1576" t="b">
        <f t="shared" si="383"/>
        <v>1</v>
      </c>
      <c r="P1576" t="s">
        <v>17013</v>
      </c>
      <c r="Q1576" t="s">
        <v>17014</v>
      </c>
      <c r="R1576" t="s">
        <v>17015</v>
      </c>
      <c r="S1576" t="s">
        <v>17016</v>
      </c>
      <c r="T1576" s="1">
        <v>44600</v>
      </c>
      <c r="U1576">
        <v>2021</v>
      </c>
      <c r="X1576">
        <v>142</v>
      </c>
      <c r="Y1576">
        <v>147</v>
      </c>
      <c r="Z1576" t="s">
        <v>17017</v>
      </c>
      <c r="AB1576" t="s">
        <v>17018</v>
      </c>
      <c r="AC1576" t="s">
        <v>17019</v>
      </c>
      <c r="AE1576" t="s">
        <v>17020</v>
      </c>
      <c r="AF1576" t="s">
        <v>17021</v>
      </c>
      <c r="AG1576" t="s">
        <v>17022</v>
      </c>
      <c r="AH1576" t="s">
        <v>17023</v>
      </c>
      <c r="AI1576" t="s">
        <v>17024</v>
      </c>
      <c r="AK1576">
        <v>4</v>
      </c>
      <c r="AM1576">
        <v>21</v>
      </c>
      <c r="AN1576" t="s">
        <v>42</v>
      </c>
      <c r="AO1576" s="1">
        <v>44600</v>
      </c>
      <c r="AR1576" t="s">
        <v>42</v>
      </c>
      <c r="AS1576" t="s">
        <v>43</v>
      </c>
    </row>
    <row r="1577" spans="1:45" hidden="1" x14ac:dyDescent="0.25">
      <c r="A1577" t="b">
        <f t="shared" si="374"/>
        <v>0</v>
      </c>
      <c r="B1577" t="b">
        <f t="shared" si="370"/>
        <v>0</v>
      </c>
      <c r="C1577" t="b">
        <f t="shared" si="371"/>
        <v>0</v>
      </c>
      <c r="D1577" t="b">
        <f t="shared" si="372"/>
        <v>0</v>
      </c>
      <c r="E1577" t="b">
        <f t="shared" si="372"/>
        <v>0</v>
      </c>
      <c r="F1577" t="b">
        <f t="shared" si="372"/>
        <v>0</v>
      </c>
      <c r="G1577" t="b">
        <f t="shared" si="367"/>
        <v>0</v>
      </c>
      <c r="H1577" t="b">
        <f t="shared" si="367"/>
        <v>0</v>
      </c>
      <c r="I1577" t="b">
        <f t="shared" si="375"/>
        <v>1</v>
      </c>
      <c r="J1577" t="b">
        <f t="shared" si="376"/>
        <v>1</v>
      </c>
      <c r="K1577" t="b">
        <f t="shared" si="377"/>
        <v>1</v>
      </c>
      <c r="L1577" t="b">
        <f t="shared" si="377"/>
        <v>1</v>
      </c>
      <c r="M1577" t="b">
        <f t="shared" si="377"/>
        <v>1</v>
      </c>
      <c r="N1577" t="b">
        <f t="shared" si="368"/>
        <v>1</v>
      </c>
      <c r="O1577" t="b">
        <f t="shared" si="368"/>
        <v>1</v>
      </c>
      <c r="P1577" t="s">
        <v>17025</v>
      </c>
      <c r="Q1577" t="s">
        <v>17026</v>
      </c>
      <c r="R1577" t="s">
        <v>17027</v>
      </c>
      <c r="S1577" t="s">
        <v>17028</v>
      </c>
      <c r="T1577" s="1">
        <v>41025</v>
      </c>
      <c r="U1577">
        <v>2012</v>
      </c>
      <c r="X1577">
        <v>1</v>
      </c>
      <c r="Y1577">
        <v>6</v>
      </c>
      <c r="Z1577" t="s">
        <v>17029</v>
      </c>
      <c r="AB1577" t="s">
        <v>17030</v>
      </c>
      <c r="AC1577" t="s">
        <v>17031</v>
      </c>
      <c r="AE1577" t="s">
        <v>17032</v>
      </c>
      <c r="AF1577" t="s">
        <v>17033</v>
      </c>
      <c r="AG1577" t="s">
        <v>17034</v>
      </c>
      <c r="AH1577" t="s">
        <v>17035</v>
      </c>
      <c r="AI1577" t="s">
        <v>17036</v>
      </c>
      <c r="AK1577">
        <v>4</v>
      </c>
      <c r="AM1577">
        <v>27</v>
      </c>
      <c r="AN1577" t="s">
        <v>42</v>
      </c>
      <c r="AO1577" s="1">
        <v>41025</v>
      </c>
      <c r="AR1577" t="s">
        <v>42</v>
      </c>
      <c r="AS1577" t="s">
        <v>43</v>
      </c>
    </row>
    <row r="1578" spans="1:45" x14ac:dyDescent="0.25">
      <c r="A1578" t="b">
        <f t="shared" si="374"/>
        <v>1</v>
      </c>
      <c r="B1578" t="b">
        <f t="shared" si="370"/>
        <v>0</v>
      </c>
      <c r="C1578" t="b">
        <f t="shared" si="371"/>
        <v>0</v>
      </c>
      <c r="D1578" t="b">
        <f t="shared" si="372"/>
        <v>0</v>
      </c>
      <c r="E1578" t="b">
        <f t="shared" si="372"/>
        <v>1</v>
      </c>
      <c r="F1578" t="b">
        <f t="shared" si="372"/>
        <v>1</v>
      </c>
      <c r="G1578" t="b">
        <f t="shared" si="367"/>
        <v>0</v>
      </c>
      <c r="H1578" t="b">
        <f t="shared" si="367"/>
        <v>0</v>
      </c>
      <c r="I1578" t="b">
        <f>IF(OR(IFERROR(SEARCH("internet",P1578),FALSE),OR(IFERROR(SEARCH("vision",P1578),FALSE),OR(IFERROR(SEARCH("radar",P1578),FALSE),IFERROR(SEARCH("image",P1578),FALSE)))),FALSE,TRUE)</f>
        <v>1</v>
      </c>
      <c r="J1578" t="b">
        <f>IF(OR(IFERROR(SEARCH("internet",Z1578),FALSE),OR(IFERROR(SEARCH("vision",Z1578),FALSE),OR(IFERROR(SEARCH("radar",Z1578),FALSE),IFERROR(SEARCH("image",Z1578),FALSE)))),FALSE,TRUE)</f>
        <v>1</v>
      </c>
      <c r="K1578" t="b">
        <f>IF(OR(IFERROR(SEARCH("internet",AF1578),FALSE),OR(IFERROR(SEARCH("vision",AF1578),FALSE),OR(IFERROR(SEARCH("radar",AF1578),FALSE),IFERROR(SEARCH("image",AF1578),FALSE)))),FALSE,TRUE)</f>
        <v>1</v>
      </c>
      <c r="L1578" t="b">
        <f t="shared" ref="L1578:O1578" si="384">IF(OR(IFERROR(SEARCH("internet",AG1578),FALSE),OR(IFERROR(SEARCH("vision",AG1578),FALSE),OR(IFERROR(SEARCH("radar",AG1578),FALSE),IFERROR(SEARCH("image",AG1578),FALSE)))),FALSE,TRUE)</f>
        <v>1</v>
      </c>
      <c r="M1578" t="b">
        <f t="shared" si="384"/>
        <v>1</v>
      </c>
      <c r="N1578" t="b">
        <f t="shared" si="384"/>
        <v>1</v>
      </c>
      <c r="O1578" t="b">
        <f t="shared" si="384"/>
        <v>1</v>
      </c>
      <c r="P1578" t="s">
        <v>17037</v>
      </c>
      <c r="Q1578" t="s">
        <v>17038</v>
      </c>
      <c r="R1578" t="s">
        <v>17039</v>
      </c>
      <c r="S1578" t="s">
        <v>17040</v>
      </c>
      <c r="T1578" s="1">
        <v>44532</v>
      </c>
      <c r="U1578">
        <v>2021</v>
      </c>
      <c r="X1578">
        <v>1</v>
      </c>
      <c r="Y1578">
        <v>8</v>
      </c>
      <c r="Z1578" t="s">
        <v>17041</v>
      </c>
      <c r="AB1578" t="s">
        <v>17042</v>
      </c>
      <c r="AC1578" t="s">
        <v>17043</v>
      </c>
      <c r="AD1578" t="s">
        <v>17044</v>
      </c>
      <c r="AE1578" t="s">
        <v>17045</v>
      </c>
      <c r="AF1578" t="s">
        <v>17046</v>
      </c>
      <c r="AG1578" t="s">
        <v>17047</v>
      </c>
      <c r="AH1578" t="s">
        <v>17048</v>
      </c>
      <c r="AI1578" t="s">
        <v>17049</v>
      </c>
      <c r="AK1578">
        <v>4</v>
      </c>
      <c r="AM1578">
        <v>35</v>
      </c>
      <c r="AO1578" s="1">
        <v>44532</v>
      </c>
      <c r="AR1578" t="s">
        <v>42</v>
      </c>
      <c r="AS1578" t="s">
        <v>43</v>
      </c>
    </row>
    <row r="1579" spans="1:45" hidden="1" x14ac:dyDescent="0.25">
      <c r="A1579" t="b">
        <f t="shared" si="374"/>
        <v>0</v>
      </c>
      <c r="B1579" t="b">
        <f t="shared" si="370"/>
        <v>0</v>
      </c>
      <c r="C1579" t="b">
        <f t="shared" si="371"/>
        <v>0</v>
      </c>
      <c r="D1579" t="b">
        <f t="shared" si="372"/>
        <v>0</v>
      </c>
      <c r="E1579" t="b">
        <f t="shared" si="372"/>
        <v>0</v>
      </c>
      <c r="F1579" t="b">
        <f t="shared" si="372"/>
        <v>0</v>
      </c>
      <c r="G1579" t="b">
        <f t="shared" si="367"/>
        <v>0</v>
      </c>
      <c r="H1579" t="b">
        <f t="shared" si="367"/>
        <v>0</v>
      </c>
      <c r="I1579" t="b">
        <f t="shared" si="375"/>
        <v>1</v>
      </c>
      <c r="J1579" t="b">
        <f t="shared" si="376"/>
        <v>0</v>
      </c>
      <c r="K1579" t="b">
        <f t="shared" si="377"/>
        <v>1</v>
      </c>
      <c r="L1579" t="b">
        <f t="shared" si="377"/>
        <v>1</v>
      </c>
      <c r="M1579" t="b">
        <f t="shared" si="377"/>
        <v>0</v>
      </c>
      <c r="N1579" t="b">
        <f t="shared" si="368"/>
        <v>0</v>
      </c>
      <c r="O1579" t="b">
        <f t="shared" si="368"/>
        <v>1</v>
      </c>
      <c r="P1579" t="s">
        <v>17050</v>
      </c>
      <c r="Q1579" t="s">
        <v>17051</v>
      </c>
      <c r="R1579" t="s">
        <v>17052</v>
      </c>
      <c r="S1579" t="s">
        <v>17053</v>
      </c>
      <c r="T1579" s="1">
        <v>37475</v>
      </c>
      <c r="U1579">
        <v>2001</v>
      </c>
      <c r="X1579">
        <v>202</v>
      </c>
      <c r="Y1579">
        <v>209</v>
      </c>
      <c r="Z1579" t="s">
        <v>17054</v>
      </c>
      <c r="AB1579" t="s">
        <v>17055</v>
      </c>
      <c r="AC1579" t="s">
        <v>17056</v>
      </c>
      <c r="AE1579" t="s">
        <v>17057</v>
      </c>
      <c r="AG1579" t="s">
        <v>17058</v>
      </c>
      <c r="AH1579" t="s">
        <v>17059</v>
      </c>
      <c r="AI1579" t="s">
        <v>17060</v>
      </c>
      <c r="AK1579">
        <v>4</v>
      </c>
      <c r="AM1579">
        <v>18</v>
      </c>
      <c r="AN1579" t="s">
        <v>42</v>
      </c>
      <c r="AO1579" s="1">
        <v>37475</v>
      </c>
      <c r="AR1579" t="s">
        <v>42</v>
      </c>
      <c r="AS1579" t="s">
        <v>43</v>
      </c>
    </row>
    <row r="1580" spans="1:45" hidden="1" x14ac:dyDescent="0.25">
      <c r="A1580" t="b">
        <f t="shared" si="374"/>
        <v>0</v>
      </c>
      <c r="B1580" t="b">
        <f t="shared" si="370"/>
        <v>0</v>
      </c>
      <c r="C1580" t="b">
        <f t="shared" si="371"/>
        <v>0</v>
      </c>
      <c r="D1580" t="b">
        <f t="shared" si="372"/>
        <v>0</v>
      </c>
      <c r="E1580" t="b">
        <f t="shared" si="372"/>
        <v>0</v>
      </c>
      <c r="F1580" t="b">
        <f t="shared" si="372"/>
        <v>0</v>
      </c>
      <c r="G1580" t="b">
        <f t="shared" si="367"/>
        <v>0</v>
      </c>
      <c r="H1580" t="b">
        <f t="shared" si="367"/>
        <v>0</v>
      </c>
      <c r="I1580" t="b">
        <f t="shared" si="375"/>
        <v>1</v>
      </c>
      <c r="J1580" t="b">
        <f t="shared" si="376"/>
        <v>1</v>
      </c>
      <c r="K1580" t="b">
        <f t="shared" si="377"/>
        <v>1</v>
      </c>
      <c r="L1580" t="b">
        <f t="shared" si="377"/>
        <v>1</v>
      </c>
      <c r="M1580" t="b">
        <f t="shared" si="377"/>
        <v>1</v>
      </c>
      <c r="N1580" t="b">
        <f t="shared" si="368"/>
        <v>1</v>
      </c>
      <c r="O1580" t="b">
        <f t="shared" si="368"/>
        <v>1</v>
      </c>
      <c r="P1580" t="s">
        <v>17061</v>
      </c>
      <c r="Q1580" t="s">
        <v>17062</v>
      </c>
      <c r="R1580" t="s">
        <v>17063</v>
      </c>
      <c r="S1580" t="s">
        <v>17064</v>
      </c>
      <c r="T1580" s="1">
        <v>42761</v>
      </c>
      <c r="U1580">
        <v>2016</v>
      </c>
      <c r="X1580">
        <v>1</v>
      </c>
      <c r="Y1580">
        <v>6</v>
      </c>
      <c r="Z1580" t="s">
        <v>17065</v>
      </c>
      <c r="AB1580" t="s">
        <v>17066</v>
      </c>
      <c r="AC1580" t="s">
        <v>17067</v>
      </c>
      <c r="AE1580" t="s">
        <v>17068</v>
      </c>
      <c r="AF1580" t="s">
        <v>17069</v>
      </c>
      <c r="AG1580" t="s">
        <v>17070</v>
      </c>
      <c r="AH1580" t="s">
        <v>17071</v>
      </c>
      <c r="AI1580" t="s">
        <v>17072</v>
      </c>
      <c r="AK1580">
        <v>4</v>
      </c>
      <c r="AM1580">
        <v>25</v>
      </c>
      <c r="AN1580" t="s">
        <v>42</v>
      </c>
      <c r="AO1580" s="1">
        <v>42761</v>
      </c>
      <c r="AR1580" t="s">
        <v>42</v>
      </c>
      <c r="AS1580" t="s">
        <v>43</v>
      </c>
    </row>
    <row r="1581" spans="1:45" hidden="1" x14ac:dyDescent="0.25">
      <c r="A1581" t="b">
        <f t="shared" si="374"/>
        <v>0</v>
      </c>
      <c r="B1581" t="b">
        <f t="shared" si="370"/>
        <v>0</v>
      </c>
      <c r="C1581" t="b">
        <f t="shared" si="371"/>
        <v>0</v>
      </c>
      <c r="D1581" t="b">
        <f t="shared" si="372"/>
        <v>0</v>
      </c>
      <c r="E1581" t="b">
        <f t="shared" si="372"/>
        <v>0</v>
      </c>
      <c r="F1581" t="b">
        <f t="shared" si="372"/>
        <v>0</v>
      </c>
      <c r="G1581" t="b">
        <f t="shared" si="367"/>
        <v>0</v>
      </c>
      <c r="H1581" t="b">
        <f t="shared" si="367"/>
        <v>0</v>
      </c>
      <c r="I1581" t="b">
        <f t="shared" si="375"/>
        <v>1</v>
      </c>
      <c r="J1581" t="b">
        <f t="shared" si="376"/>
        <v>1</v>
      </c>
      <c r="K1581" t="b">
        <f t="shared" si="377"/>
        <v>1</v>
      </c>
      <c r="L1581" t="b">
        <f t="shared" si="377"/>
        <v>1</v>
      </c>
      <c r="M1581" t="b">
        <f t="shared" si="377"/>
        <v>1</v>
      </c>
      <c r="N1581" t="b">
        <f t="shared" si="368"/>
        <v>1</v>
      </c>
      <c r="O1581" t="b">
        <f t="shared" si="368"/>
        <v>1</v>
      </c>
      <c r="P1581" t="s">
        <v>17073</v>
      </c>
      <c r="Q1581" t="s">
        <v>17074</v>
      </c>
      <c r="R1581" t="s">
        <v>17075</v>
      </c>
      <c r="S1581" t="s">
        <v>17076</v>
      </c>
      <c r="T1581" s="1">
        <v>44187</v>
      </c>
      <c r="U1581">
        <v>2020</v>
      </c>
      <c r="X1581">
        <v>668</v>
      </c>
      <c r="Y1581">
        <v>676</v>
      </c>
      <c r="Z1581" t="s">
        <v>17077</v>
      </c>
      <c r="AA1581" t="s">
        <v>17078</v>
      </c>
      <c r="AB1581" t="s">
        <v>17079</v>
      </c>
      <c r="AC1581" t="s">
        <v>17080</v>
      </c>
      <c r="AD1581" t="s">
        <v>17081</v>
      </c>
      <c r="AE1581" t="s">
        <v>17082</v>
      </c>
      <c r="AF1581" t="s">
        <v>17083</v>
      </c>
      <c r="AG1581" t="s">
        <v>17084</v>
      </c>
      <c r="AH1581" t="s">
        <v>17085</v>
      </c>
      <c r="AI1581" t="s">
        <v>17086</v>
      </c>
      <c r="AK1581">
        <v>4</v>
      </c>
      <c r="AM1581">
        <v>32</v>
      </c>
      <c r="AN1581" t="s">
        <v>42</v>
      </c>
      <c r="AO1581" s="1">
        <v>44187</v>
      </c>
      <c r="AR1581" t="s">
        <v>42</v>
      </c>
      <c r="AS1581" t="s">
        <v>43</v>
      </c>
    </row>
    <row r="1582" spans="1:45" x14ac:dyDescent="0.25">
      <c r="A1582" t="b">
        <f t="shared" si="374"/>
        <v>1</v>
      </c>
      <c r="B1582" t="b">
        <f t="shared" si="370"/>
        <v>0</v>
      </c>
      <c r="C1582" t="b">
        <f t="shared" si="371"/>
        <v>0</v>
      </c>
      <c r="D1582" t="b">
        <f t="shared" si="372"/>
        <v>0</v>
      </c>
      <c r="E1582" t="b">
        <f t="shared" si="372"/>
        <v>1</v>
      </c>
      <c r="F1582" t="b">
        <f t="shared" si="372"/>
        <v>0</v>
      </c>
      <c r="G1582" t="b">
        <f t="shared" si="367"/>
        <v>0</v>
      </c>
      <c r="H1582" t="b">
        <f t="shared" si="367"/>
        <v>0</v>
      </c>
      <c r="I1582" t="b">
        <f>IF(OR(IFERROR(SEARCH("internet",P1582),FALSE),OR(IFERROR(SEARCH("vision",P1582),FALSE),OR(IFERROR(SEARCH("radar",P1582),FALSE),IFERROR(SEARCH("image",P1582),FALSE)))),FALSE,TRUE)</f>
        <v>1</v>
      </c>
      <c r="J1582" t="b">
        <f>IF(OR(IFERROR(SEARCH("internet",Z1582),FALSE),OR(IFERROR(SEARCH("vision",Z1582),FALSE),OR(IFERROR(SEARCH("radar",Z1582),FALSE),IFERROR(SEARCH("image",Z1582),FALSE)))),FALSE,TRUE)</f>
        <v>1</v>
      </c>
      <c r="K1582" t="b">
        <f>IF(OR(IFERROR(SEARCH("internet",AF1582),FALSE),OR(IFERROR(SEARCH("vision",AF1582),FALSE),OR(IFERROR(SEARCH("radar",AF1582),FALSE),IFERROR(SEARCH("image",AF1582),FALSE)))),FALSE,TRUE)</f>
        <v>1</v>
      </c>
      <c r="L1582" t="b">
        <f t="shared" ref="L1582:O1582" si="385">IF(OR(IFERROR(SEARCH("internet",AG1582),FALSE),OR(IFERROR(SEARCH("vision",AG1582),FALSE),OR(IFERROR(SEARCH("radar",AG1582),FALSE),IFERROR(SEARCH("image",AG1582),FALSE)))),FALSE,TRUE)</f>
        <v>1</v>
      </c>
      <c r="M1582" t="b">
        <f t="shared" si="385"/>
        <v>1</v>
      </c>
      <c r="N1582" t="b">
        <f t="shared" si="385"/>
        <v>1</v>
      </c>
      <c r="O1582" t="b">
        <f t="shared" si="385"/>
        <v>1</v>
      </c>
      <c r="P1582" t="s">
        <v>17087</v>
      </c>
      <c r="Q1582" t="s">
        <v>17088</v>
      </c>
      <c r="R1582" t="s">
        <v>17089</v>
      </c>
      <c r="S1582" t="s">
        <v>12877</v>
      </c>
      <c r="T1582" s="1">
        <v>44203</v>
      </c>
      <c r="U1582">
        <v>2020</v>
      </c>
      <c r="V1582">
        <v>27</v>
      </c>
      <c r="W1582">
        <v>6</v>
      </c>
      <c r="X1582">
        <v>61</v>
      </c>
      <c r="Y1582">
        <v>67</v>
      </c>
      <c r="Z1582" t="s">
        <v>17090</v>
      </c>
      <c r="AA1582" t="s">
        <v>12879</v>
      </c>
      <c r="AC1582" t="s">
        <v>17091</v>
      </c>
      <c r="AD1582" t="s">
        <v>17092</v>
      </c>
      <c r="AE1582" t="s">
        <v>17093</v>
      </c>
      <c r="AG1582" t="s">
        <v>17094</v>
      </c>
      <c r="AH1582" t="s">
        <v>17095</v>
      </c>
      <c r="AI1582" t="s">
        <v>17096</v>
      </c>
      <c r="AK1582">
        <v>4</v>
      </c>
      <c r="AM1582">
        <v>15</v>
      </c>
      <c r="AN1582" t="s">
        <v>42</v>
      </c>
      <c r="AO1582" s="1">
        <v>44203</v>
      </c>
      <c r="AR1582" t="s">
        <v>42</v>
      </c>
      <c r="AS1582" t="s">
        <v>598</v>
      </c>
    </row>
    <row r="1583" spans="1:45" hidden="1" x14ac:dyDescent="0.25">
      <c r="A1583" t="b">
        <f t="shared" si="374"/>
        <v>0</v>
      </c>
      <c r="B1583" t="b">
        <f t="shared" si="370"/>
        <v>0</v>
      </c>
      <c r="C1583" t="b">
        <f t="shared" si="371"/>
        <v>0</v>
      </c>
      <c r="D1583" t="b">
        <f t="shared" si="372"/>
        <v>0</v>
      </c>
      <c r="E1583" t="b">
        <f t="shared" si="372"/>
        <v>0</v>
      </c>
      <c r="F1583" t="b">
        <f t="shared" si="372"/>
        <v>0</v>
      </c>
      <c r="G1583" t="b">
        <f t="shared" si="367"/>
        <v>0</v>
      </c>
      <c r="H1583" t="b">
        <f t="shared" si="367"/>
        <v>0</v>
      </c>
      <c r="I1583" t="b">
        <f t="shared" si="375"/>
        <v>1</v>
      </c>
      <c r="J1583" t="b">
        <f t="shared" si="376"/>
        <v>0</v>
      </c>
      <c r="K1583" t="b">
        <f t="shared" si="377"/>
        <v>1</v>
      </c>
      <c r="L1583" t="b">
        <f t="shared" si="377"/>
        <v>1</v>
      </c>
      <c r="M1583" t="b">
        <f t="shared" si="377"/>
        <v>1</v>
      </c>
      <c r="N1583" t="b">
        <f t="shared" si="368"/>
        <v>0</v>
      </c>
      <c r="O1583" t="b">
        <f t="shared" si="368"/>
        <v>1</v>
      </c>
      <c r="P1583" t="s">
        <v>17097</v>
      </c>
      <c r="Q1583" t="s">
        <v>17098</v>
      </c>
      <c r="R1583" t="s">
        <v>17099</v>
      </c>
      <c r="S1583" t="s">
        <v>17100</v>
      </c>
      <c r="T1583" s="1">
        <v>44397</v>
      </c>
      <c r="U1583">
        <v>2021</v>
      </c>
      <c r="X1583">
        <v>1</v>
      </c>
      <c r="Y1583">
        <v>7</v>
      </c>
      <c r="Z1583" t="s">
        <v>17101</v>
      </c>
      <c r="AB1583" t="s">
        <v>17102</v>
      </c>
      <c r="AC1583" t="s">
        <v>17103</v>
      </c>
      <c r="AE1583" t="s">
        <v>17104</v>
      </c>
      <c r="AF1583" t="s">
        <v>17105</v>
      </c>
      <c r="AG1583" t="s">
        <v>17106</v>
      </c>
      <c r="AH1583" t="s">
        <v>17107</v>
      </c>
      <c r="AI1583" t="s">
        <v>17108</v>
      </c>
      <c r="AK1583">
        <v>4</v>
      </c>
      <c r="AM1583">
        <v>13</v>
      </c>
      <c r="AN1583" t="s">
        <v>42</v>
      </c>
      <c r="AO1583" s="1">
        <v>44397</v>
      </c>
      <c r="AR1583" t="s">
        <v>42</v>
      </c>
      <c r="AS1583" t="s">
        <v>43</v>
      </c>
    </row>
    <row r="1584" spans="1:45" hidden="1" x14ac:dyDescent="0.25">
      <c r="A1584" t="b">
        <f t="shared" si="374"/>
        <v>0</v>
      </c>
      <c r="B1584" t="b">
        <f t="shared" si="370"/>
        <v>0</v>
      </c>
      <c r="C1584" t="b">
        <f t="shared" si="371"/>
        <v>0</v>
      </c>
      <c r="D1584" t="b">
        <f t="shared" si="372"/>
        <v>0</v>
      </c>
      <c r="E1584" t="b">
        <f t="shared" si="372"/>
        <v>0</v>
      </c>
      <c r="F1584" t="b">
        <f t="shared" si="372"/>
        <v>0</v>
      </c>
      <c r="G1584" t="b">
        <f t="shared" si="367"/>
        <v>0</v>
      </c>
      <c r="H1584" t="b">
        <f t="shared" si="367"/>
        <v>0</v>
      </c>
      <c r="I1584" t="b">
        <f t="shared" si="375"/>
        <v>1</v>
      </c>
      <c r="J1584" t="b">
        <f t="shared" si="376"/>
        <v>1</v>
      </c>
      <c r="K1584" t="b">
        <f t="shared" si="377"/>
        <v>1</v>
      </c>
      <c r="L1584" t="b">
        <f t="shared" si="377"/>
        <v>1</v>
      </c>
      <c r="M1584" t="b">
        <f t="shared" si="377"/>
        <v>1</v>
      </c>
      <c r="N1584" t="b">
        <f t="shared" si="368"/>
        <v>1</v>
      </c>
      <c r="O1584" t="b">
        <f t="shared" si="368"/>
        <v>1</v>
      </c>
      <c r="P1584" t="s">
        <v>17109</v>
      </c>
      <c r="Q1584" t="s">
        <v>17110</v>
      </c>
      <c r="R1584" t="s">
        <v>17111</v>
      </c>
      <c r="S1584" t="s">
        <v>17112</v>
      </c>
      <c r="T1584" s="1">
        <v>44351</v>
      </c>
      <c r="U1584">
        <v>2020</v>
      </c>
      <c r="X1584">
        <v>1286</v>
      </c>
      <c r="Y1584">
        <v>1291</v>
      </c>
      <c r="Z1584" t="s">
        <v>17113</v>
      </c>
      <c r="AB1584" t="s">
        <v>17114</v>
      </c>
      <c r="AC1584" t="s">
        <v>17115</v>
      </c>
      <c r="AE1584" t="s">
        <v>17116</v>
      </c>
      <c r="AF1584" t="s">
        <v>17117</v>
      </c>
      <c r="AG1584" t="s">
        <v>17118</v>
      </c>
      <c r="AH1584" t="s">
        <v>17119</v>
      </c>
      <c r="AI1584" t="s">
        <v>17120</v>
      </c>
      <c r="AK1584">
        <v>4</v>
      </c>
      <c r="AM1584">
        <v>18</v>
      </c>
      <c r="AN1584" t="s">
        <v>42</v>
      </c>
      <c r="AO1584" s="1">
        <v>44351</v>
      </c>
      <c r="AR1584" t="s">
        <v>42</v>
      </c>
      <c r="AS1584" t="s">
        <v>43</v>
      </c>
    </row>
    <row r="1585" spans="1:45" hidden="1" x14ac:dyDescent="0.25">
      <c r="A1585" t="b">
        <f t="shared" si="374"/>
        <v>0</v>
      </c>
      <c r="B1585" t="b">
        <f t="shared" si="370"/>
        <v>0</v>
      </c>
      <c r="C1585" t="b">
        <f t="shared" si="371"/>
        <v>0</v>
      </c>
      <c r="D1585" t="b">
        <f t="shared" si="372"/>
        <v>0</v>
      </c>
      <c r="E1585" t="b">
        <f t="shared" si="372"/>
        <v>0</v>
      </c>
      <c r="F1585" t="b">
        <f t="shared" si="372"/>
        <v>0</v>
      </c>
      <c r="G1585" t="b">
        <f t="shared" si="367"/>
        <v>0</v>
      </c>
      <c r="H1585" t="b">
        <f t="shared" si="367"/>
        <v>0</v>
      </c>
      <c r="I1585" t="b">
        <f t="shared" si="375"/>
        <v>1</v>
      </c>
      <c r="J1585" t="b">
        <f t="shared" si="376"/>
        <v>1</v>
      </c>
      <c r="K1585" t="b">
        <f t="shared" si="377"/>
        <v>1</v>
      </c>
      <c r="L1585" t="b">
        <f t="shared" si="377"/>
        <v>1</v>
      </c>
      <c r="M1585" t="b">
        <f t="shared" si="377"/>
        <v>1</v>
      </c>
      <c r="N1585" t="b">
        <f t="shared" si="368"/>
        <v>1</v>
      </c>
      <c r="O1585" t="b">
        <f t="shared" si="368"/>
        <v>1</v>
      </c>
      <c r="P1585" t="s">
        <v>17121</v>
      </c>
      <c r="Q1585" t="s">
        <v>17122</v>
      </c>
      <c r="R1585" t="s">
        <v>17123</v>
      </c>
      <c r="S1585" t="s">
        <v>17124</v>
      </c>
      <c r="T1585" s="1">
        <v>44508</v>
      </c>
      <c r="U1585">
        <v>2021</v>
      </c>
      <c r="X1585">
        <v>451</v>
      </c>
      <c r="Y1585">
        <v>456</v>
      </c>
      <c r="Z1585" t="s">
        <v>17125</v>
      </c>
      <c r="AA1585" t="s">
        <v>5739</v>
      </c>
      <c r="AB1585" t="s">
        <v>17126</v>
      </c>
      <c r="AC1585" t="s">
        <v>17127</v>
      </c>
      <c r="AD1585" t="s">
        <v>17128</v>
      </c>
      <c r="AE1585" t="s">
        <v>17129</v>
      </c>
      <c r="AF1585" t="s">
        <v>17130</v>
      </c>
      <c r="AG1585" t="s">
        <v>17131</v>
      </c>
      <c r="AH1585" t="s">
        <v>17132</v>
      </c>
      <c r="AI1585" t="s">
        <v>17133</v>
      </c>
      <c r="AK1585">
        <v>4</v>
      </c>
      <c r="AM1585">
        <v>20</v>
      </c>
      <c r="AN1585" t="s">
        <v>42</v>
      </c>
      <c r="AO1585" s="1">
        <v>44508</v>
      </c>
      <c r="AR1585" t="s">
        <v>42</v>
      </c>
      <c r="AS1585" t="s">
        <v>43</v>
      </c>
    </row>
    <row r="1586" spans="1:45" hidden="1" x14ac:dyDescent="0.25">
      <c r="A1586" t="b">
        <f t="shared" si="374"/>
        <v>0</v>
      </c>
      <c r="B1586" t="b">
        <f t="shared" si="370"/>
        <v>0</v>
      </c>
      <c r="C1586" t="b">
        <f t="shared" si="371"/>
        <v>0</v>
      </c>
      <c r="D1586" t="b">
        <f t="shared" si="372"/>
        <v>0</v>
      </c>
      <c r="E1586" t="b">
        <f t="shared" si="372"/>
        <v>0</v>
      </c>
      <c r="F1586" t="b">
        <f t="shared" si="372"/>
        <v>0</v>
      </c>
      <c r="G1586" t="b">
        <f t="shared" si="367"/>
        <v>0</v>
      </c>
      <c r="H1586" t="b">
        <f t="shared" si="367"/>
        <v>0</v>
      </c>
      <c r="I1586" t="b">
        <f t="shared" si="375"/>
        <v>1</v>
      </c>
      <c r="J1586" t="b">
        <f t="shared" si="376"/>
        <v>1</v>
      </c>
      <c r="K1586" t="b">
        <f t="shared" si="377"/>
        <v>1</v>
      </c>
      <c r="L1586" t="b">
        <f t="shared" si="377"/>
        <v>1</v>
      </c>
      <c r="M1586" t="b">
        <f t="shared" si="377"/>
        <v>1</v>
      </c>
      <c r="N1586" t="b">
        <f t="shared" si="368"/>
        <v>1</v>
      </c>
      <c r="O1586" t="b">
        <f t="shared" si="368"/>
        <v>1</v>
      </c>
      <c r="P1586" t="s">
        <v>17134</v>
      </c>
      <c r="Q1586" t="s">
        <v>17135</v>
      </c>
      <c r="R1586" t="s">
        <v>17136</v>
      </c>
      <c r="S1586" t="s">
        <v>17137</v>
      </c>
      <c r="T1586" s="1">
        <v>41841</v>
      </c>
      <c r="U1586">
        <v>2014</v>
      </c>
      <c r="X1586">
        <v>4727</v>
      </c>
      <c r="Y1586">
        <v>4734</v>
      </c>
      <c r="Z1586" t="s">
        <v>17138</v>
      </c>
      <c r="AA1586" t="s">
        <v>17139</v>
      </c>
      <c r="AB1586" t="s">
        <v>17140</v>
      </c>
      <c r="AC1586" t="s">
        <v>17141</v>
      </c>
      <c r="AE1586" t="s">
        <v>17142</v>
      </c>
      <c r="AF1586" t="s">
        <v>17143</v>
      </c>
      <c r="AG1586" t="s">
        <v>17144</v>
      </c>
      <c r="AH1586" t="s">
        <v>17145</v>
      </c>
      <c r="AI1586" t="s">
        <v>17146</v>
      </c>
      <c r="AK1586">
        <v>4</v>
      </c>
      <c r="AM1586">
        <v>14</v>
      </c>
      <c r="AO1586" s="1">
        <v>41841</v>
      </c>
      <c r="AR1586" t="s">
        <v>42</v>
      </c>
      <c r="AS1586" t="s">
        <v>43</v>
      </c>
    </row>
    <row r="1587" spans="1:45" hidden="1" x14ac:dyDescent="0.25">
      <c r="A1587" t="b">
        <f t="shared" si="374"/>
        <v>0</v>
      </c>
      <c r="B1587" t="b">
        <f t="shared" si="370"/>
        <v>0</v>
      </c>
      <c r="C1587" t="b">
        <f t="shared" si="371"/>
        <v>0</v>
      </c>
      <c r="D1587" t="b">
        <f t="shared" si="372"/>
        <v>0</v>
      </c>
      <c r="E1587" t="b">
        <f t="shared" si="372"/>
        <v>0</v>
      </c>
      <c r="F1587" t="b">
        <f t="shared" si="372"/>
        <v>0</v>
      </c>
      <c r="G1587" t="b">
        <f t="shared" si="367"/>
        <v>0</v>
      </c>
      <c r="H1587" t="b">
        <f t="shared" si="367"/>
        <v>0</v>
      </c>
      <c r="I1587" t="b">
        <f t="shared" si="375"/>
        <v>1</v>
      </c>
      <c r="J1587" t="b">
        <f t="shared" si="376"/>
        <v>1</v>
      </c>
      <c r="K1587" t="b">
        <f t="shared" si="377"/>
        <v>1</v>
      </c>
      <c r="L1587" t="b">
        <f t="shared" si="377"/>
        <v>1</v>
      </c>
      <c r="M1587" t="b">
        <f t="shared" si="377"/>
        <v>1</v>
      </c>
      <c r="N1587" t="b">
        <f t="shared" si="368"/>
        <v>1</v>
      </c>
      <c r="O1587" t="b">
        <f t="shared" si="368"/>
        <v>1</v>
      </c>
      <c r="P1587" t="s">
        <v>17147</v>
      </c>
      <c r="Q1587" t="s">
        <v>17148</v>
      </c>
      <c r="R1587" t="s">
        <v>17149</v>
      </c>
      <c r="S1587" t="s">
        <v>17150</v>
      </c>
      <c r="T1587" s="1">
        <v>38016</v>
      </c>
      <c r="U1587">
        <v>2003</v>
      </c>
      <c r="V1587">
        <v>1</v>
      </c>
      <c r="X1587">
        <v>449</v>
      </c>
      <c r="Y1587" t="s">
        <v>17151</v>
      </c>
      <c r="Z1587" t="s">
        <v>17152</v>
      </c>
      <c r="AB1587" t="s">
        <v>17153</v>
      </c>
      <c r="AC1587" t="s">
        <v>17154</v>
      </c>
      <c r="AE1587" t="s">
        <v>17155</v>
      </c>
      <c r="AG1587" t="s">
        <v>17156</v>
      </c>
      <c r="AH1587" t="s">
        <v>17157</v>
      </c>
      <c r="AI1587" t="s">
        <v>17158</v>
      </c>
      <c r="AK1587">
        <v>4</v>
      </c>
      <c r="AM1587">
        <v>32</v>
      </c>
      <c r="AN1587" t="s">
        <v>42</v>
      </c>
      <c r="AO1587" s="1">
        <v>38016</v>
      </c>
      <c r="AR1587" t="s">
        <v>42</v>
      </c>
      <c r="AS1587" t="s">
        <v>43</v>
      </c>
    </row>
    <row r="1588" spans="1:45" x14ac:dyDescent="0.25">
      <c r="A1588" t="b">
        <f t="shared" si="374"/>
        <v>1</v>
      </c>
      <c r="B1588" t="b">
        <f t="shared" si="370"/>
        <v>0</v>
      </c>
      <c r="C1588" t="b">
        <f t="shared" si="371"/>
        <v>1</v>
      </c>
      <c r="D1588" t="b">
        <f t="shared" si="372"/>
        <v>0</v>
      </c>
      <c r="E1588" t="b">
        <f t="shared" si="372"/>
        <v>1</v>
      </c>
      <c r="F1588" t="b">
        <f t="shared" si="372"/>
        <v>0</v>
      </c>
      <c r="G1588" t="b">
        <f t="shared" si="367"/>
        <v>1</v>
      </c>
      <c r="H1588" t="b">
        <f t="shared" si="367"/>
        <v>0</v>
      </c>
      <c r="I1588" t="b">
        <f>IF(OR(IFERROR(SEARCH("internet",P1588),FALSE),OR(IFERROR(SEARCH("vision",P1588),FALSE),OR(IFERROR(SEARCH("radar",P1588),FALSE),IFERROR(SEARCH("image",P1588),FALSE)))),FALSE,TRUE)</f>
        <v>1</v>
      </c>
      <c r="J1588" t="b">
        <f>IF(OR(IFERROR(SEARCH("internet",Z1588),FALSE),OR(IFERROR(SEARCH("vision",Z1588),FALSE),OR(IFERROR(SEARCH("radar",Z1588),FALSE),IFERROR(SEARCH("image",Z1588),FALSE)))),FALSE,TRUE)</f>
        <v>1</v>
      </c>
      <c r="K1588" t="b">
        <f>IF(OR(IFERROR(SEARCH("internet",AF1588),FALSE),OR(IFERROR(SEARCH("vision",AF1588),FALSE),OR(IFERROR(SEARCH("radar",AF1588),FALSE),IFERROR(SEARCH("image",AF1588),FALSE)))),FALSE,TRUE)</f>
        <v>1</v>
      </c>
      <c r="L1588" t="b">
        <f t="shared" ref="L1588:O1588" si="386">IF(OR(IFERROR(SEARCH("internet",AG1588),FALSE),OR(IFERROR(SEARCH("vision",AG1588),FALSE),OR(IFERROR(SEARCH("radar",AG1588),FALSE),IFERROR(SEARCH("image",AG1588),FALSE)))),FALSE,TRUE)</f>
        <v>1</v>
      </c>
      <c r="M1588" t="b">
        <f t="shared" si="386"/>
        <v>1</v>
      </c>
      <c r="N1588" t="b">
        <f t="shared" si="386"/>
        <v>1</v>
      </c>
      <c r="O1588" t="b">
        <f t="shared" si="386"/>
        <v>1</v>
      </c>
      <c r="P1588" t="s">
        <v>17159</v>
      </c>
      <c r="Q1588" t="s">
        <v>17160</v>
      </c>
      <c r="R1588" t="s">
        <v>17161</v>
      </c>
      <c r="S1588" t="s">
        <v>17162</v>
      </c>
      <c r="T1588" s="1">
        <v>39819</v>
      </c>
      <c r="U1588">
        <v>2008</v>
      </c>
      <c r="X1588">
        <v>2800</v>
      </c>
      <c r="Y1588">
        <v>2805</v>
      </c>
      <c r="Z1588" t="s">
        <v>17163</v>
      </c>
      <c r="AA1588" t="s">
        <v>17164</v>
      </c>
      <c r="AB1588" t="s">
        <v>17165</v>
      </c>
      <c r="AC1588" t="s">
        <v>17166</v>
      </c>
      <c r="AE1588" t="s">
        <v>17167</v>
      </c>
      <c r="AG1588" t="s">
        <v>17168</v>
      </c>
      <c r="AH1588" t="s">
        <v>17169</v>
      </c>
      <c r="AI1588" t="s">
        <v>17170</v>
      </c>
      <c r="AK1588">
        <v>4</v>
      </c>
      <c r="AM1588">
        <v>11</v>
      </c>
      <c r="AN1588" t="s">
        <v>42</v>
      </c>
      <c r="AO1588" s="1">
        <v>39819</v>
      </c>
      <c r="AR1588" t="s">
        <v>42</v>
      </c>
      <c r="AS1588" t="s">
        <v>43</v>
      </c>
    </row>
    <row r="1589" spans="1:45" hidden="1" x14ac:dyDescent="0.25">
      <c r="A1589" t="b">
        <f t="shared" si="374"/>
        <v>0</v>
      </c>
      <c r="B1589" t="b">
        <f t="shared" si="370"/>
        <v>0</v>
      </c>
      <c r="C1589" t="b">
        <f t="shared" si="371"/>
        <v>0</v>
      </c>
      <c r="D1589" t="b">
        <f t="shared" si="372"/>
        <v>0</v>
      </c>
      <c r="E1589" t="b">
        <f t="shared" si="372"/>
        <v>1</v>
      </c>
      <c r="F1589" t="b">
        <f t="shared" si="372"/>
        <v>0</v>
      </c>
      <c r="G1589" t="b">
        <f t="shared" si="367"/>
        <v>0</v>
      </c>
      <c r="H1589" t="b">
        <f t="shared" si="367"/>
        <v>0</v>
      </c>
      <c r="I1589" t="b">
        <f t="shared" si="375"/>
        <v>1</v>
      </c>
      <c r="J1589" t="b">
        <f t="shared" si="376"/>
        <v>1</v>
      </c>
      <c r="K1589" t="b">
        <f t="shared" si="377"/>
        <v>1</v>
      </c>
      <c r="L1589" t="b">
        <f t="shared" si="377"/>
        <v>1</v>
      </c>
      <c r="M1589" t="b">
        <f t="shared" si="377"/>
        <v>0</v>
      </c>
      <c r="N1589" t="b">
        <f t="shared" si="368"/>
        <v>1</v>
      </c>
      <c r="O1589" t="b">
        <f t="shared" si="368"/>
        <v>1</v>
      </c>
      <c r="P1589" t="s">
        <v>17171</v>
      </c>
      <c r="Q1589" t="s">
        <v>17172</v>
      </c>
      <c r="R1589" t="s">
        <v>17173</v>
      </c>
      <c r="S1589" t="s">
        <v>1621</v>
      </c>
      <c r="T1589" s="1">
        <v>42705</v>
      </c>
      <c r="U1589">
        <v>2016</v>
      </c>
      <c r="X1589">
        <v>1</v>
      </c>
      <c r="Y1589">
        <v>6</v>
      </c>
      <c r="Z1589" t="s">
        <v>17174</v>
      </c>
      <c r="AB1589" t="s">
        <v>1623</v>
      </c>
      <c r="AC1589" t="s">
        <v>17175</v>
      </c>
      <c r="AE1589" t="s">
        <v>17176</v>
      </c>
      <c r="AF1589" t="s">
        <v>17177</v>
      </c>
      <c r="AG1589" t="s">
        <v>17178</v>
      </c>
      <c r="AH1589" t="s">
        <v>17179</v>
      </c>
      <c r="AI1589" t="s">
        <v>17180</v>
      </c>
      <c r="AK1589">
        <v>4</v>
      </c>
      <c r="AM1589">
        <v>12</v>
      </c>
      <c r="AN1589" t="s">
        <v>42</v>
      </c>
      <c r="AO1589" s="1">
        <v>42705</v>
      </c>
      <c r="AR1589" t="s">
        <v>42</v>
      </c>
      <c r="AS1589" t="s">
        <v>43</v>
      </c>
    </row>
    <row r="1590" spans="1:45" hidden="1" x14ac:dyDescent="0.25">
      <c r="A1590" t="b">
        <f t="shared" si="374"/>
        <v>0</v>
      </c>
      <c r="B1590" t="b">
        <f t="shared" si="370"/>
        <v>0</v>
      </c>
      <c r="C1590" t="b">
        <f t="shared" si="371"/>
        <v>0</v>
      </c>
      <c r="D1590" t="b">
        <f t="shared" si="372"/>
        <v>0</v>
      </c>
      <c r="E1590" t="b">
        <f t="shared" si="372"/>
        <v>0</v>
      </c>
      <c r="F1590" t="b">
        <f t="shared" si="372"/>
        <v>0</v>
      </c>
      <c r="G1590" t="b">
        <f t="shared" si="367"/>
        <v>0</v>
      </c>
      <c r="H1590" t="b">
        <f t="shared" si="367"/>
        <v>0</v>
      </c>
      <c r="I1590" t="b">
        <f t="shared" si="375"/>
        <v>1</v>
      </c>
      <c r="J1590" t="b">
        <f t="shared" si="376"/>
        <v>0</v>
      </c>
      <c r="K1590" t="b">
        <f t="shared" si="377"/>
        <v>1</v>
      </c>
      <c r="L1590" t="b">
        <f t="shared" si="377"/>
        <v>0</v>
      </c>
      <c r="M1590" t="b">
        <f t="shared" si="377"/>
        <v>0</v>
      </c>
      <c r="N1590" t="b">
        <f t="shared" si="368"/>
        <v>1</v>
      </c>
      <c r="O1590" t="b">
        <f t="shared" si="368"/>
        <v>1</v>
      </c>
      <c r="P1590" t="s">
        <v>17181</v>
      </c>
      <c r="Q1590" t="s">
        <v>17182</v>
      </c>
      <c r="R1590" t="s">
        <v>17183</v>
      </c>
      <c r="S1590" t="s">
        <v>17184</v>
      </c>
      <c r="T1590" s="1">
        <v>40032</v>
      </c>
      <c r="U1590">
        <v>2009</v>
      </c>
      <c r="X1590">
        <v>230</v>
      </c>
      <c r="Y1590">
        <v>236</v>
      </c>
      <c r="Z1590" t="s">
        <v>17185</v>
      </c>
      <c r="AB1590" t="s">
        <v>17186</v>
      </c>
      <c r="AC1590" t="s">
        <v>17187</v>
      </c>
      <c r="AE1590" t="s">
        <v>17188</v>
      </c>
      <c r="AF1590" t="s">
        <v>17189</v>
      </c>
      <c r="AG1590" t="s">
        <v>17190</v>
      </c>
      <c r="AH1590" t="s">
        <v>17191</v>
      </c>
      <c r="AI1590" t="s">
        <v>17192</v>
      </c>
      <c r="AK1590">
        <v>4</v>
      </c>
      <c r="AM1590">
        <v>14</v>
      </c>
      <c r="AN1590" t="s">
        <v>42</v>
      </c>
      <c r="AO1590" s="1">
        <v>40032</v>
      </c>
      <c r="AR1590" t="s">
        <v>42</v>
      </c>
      <c r="AS1590" t="s">
        <v>43</v>
      </c>
    </row>
    <row r="1591" spans="1:45" hidden="1" x14ac:dyDescent="0.25">
      <c r="A1591" t="b">
        <f t="shared" si="374"/>
        <v>0</v>
      </c>
      <c r="B1591" t="b">
        <f t="shared" si="370"/>
        <v>0</v>
      </c>
      <c r="C1591" t="b">
        <f t="shared" si="371"/>
        <v>0</v>
      </c>
      <c r="D1591" t="b">
        <f t="shared" si="372"/>
        <v>0</v>
      </c>
      <c r="E1591" t="b">
        <f t="shared" si="372"/>
        <v>0</v>
      </c>
      <c r="F1591" t="b">
        <f t="shared" si="372"/>
        <v>0</v>
      </c>
      <c r="G1591" t="b">
        <f t="shared" si="367"/>
        <v>0</v>
      </c>
      <c r="H1591" t="b">
        <f t="shared" si="367"/>
        <v>0</v>
      </c>
      <c r="I1591" t="b">
        <f t="shared" si="375"/>
        <v>0</v>
      </c>
      <c r="J1591" t="b">
        <f t="shared" si="376"/>
        <v>0</v>
      </c>
      <c r="K1591" t="b">
        <f t="shared" si="377"/>
        <v>1</v>
      </c>
      <c r="L1591" t="b">
        <f t="shared" si="377"/>
        <v>0</v>
      </c>
      <c r="M1591" t="b">
        <f t="shared" si="377"/>
        <v>0</v>
      </c>
      <c r="N1591" t="b">
        <f t="shared" si="368"/>
        <v>0</v>
      </c>
      <c r="O1591" t="b">
        <f t="shared" si="368"/>
        <v>1</v>
      </c>
      <c r="P1591" t="s">
        <v>17193</v>
      </c>
      <c r="Q1591" t="s">
        <v>17194</v>
      </c>
      <c r="R1591" t="s">
        <v>17195</v>
      </c>
      <c r="S1591" t="s">
        <v>855</v>
      </c>
      <c r="T1591" s="1">
        <v>41467</v>
      </c>
      <c r="U1591">
        <v>2013</v>
      </c>
      <c r="V1591">
        <v>49</v>
      </c>
      <c r="W1591">
        <v>3</v>
      </c>
      <c r="X1591">
        <v>2046</v>
      </c>
      <c r="Y1591">
        <v>2054</v>
      </c>
      <c r="Z1591" t="s">
        <v>17196</v>
      </c>
      <c r="AA1591" t="s">
        <v>857</v>
      </c>
      <c r="AC1591" t="s">
        <v>17197</v>
      </c>
      <c r="AE1591" t="s">
        <v>17198</v>
      </c>
      <c r="AG1591" t="s">
        <v>17199</v>
      </c>
      <c r="AH1591" t="s">
        <v>17200</v>
      </c>
      <c r="AI1591" t="s">
        <v>17201</v>
      </c>
      <c r="AK1591">
        <v>4</v>
      </c>
      <c r="AM1591">
        <v>37</v>
      </c>
      <c r="AN1591" t="s">
        <v>42</v>
      </c>
      <c r="AO1591" s="1">
        <v>41467</v>
      </c>
      <c r="AR1591" t="s">
        <v>42</v>
      </c>
      <c r="AS1591" t="s">
        <v>57</v>
      </c>
    </row>
    <row r="1592" spans="1:45" hidden="1" x14ac:dyDescent="0.25">
      <c r="A1592" t="b">
        <f t="shared" si="374"/>
        <v>0</v>
      </c>
      <c r="B1592" t="b">
        <f t="shared" si="370"/>
        <v>0</v>
      </c>
      <c r="C1592" t="b">
        <f t="shared" si="371"/>
        <v>0</v>
      </c>
      <c r="D1592" t="b">
        <f t="shared" si="372"/>
        <v>0</v>
      </c>
      <c r="E1592" t="b">
        <f t="shared" si="372"/>
        <v>0</v>
      </c>
      <c r="F1592" t="b">
        <f t="shared" si="372"/>
        <v>0</v>
      </c>
      <c r="G1592" t="b">
        <f t="shared" si="367"/>
        <v>0</v>
      </c>
      <c r="H1592" t="b">
        <f t="shared" si="367"/>
        <v>0</v>
      </c>
      <c r="I1592" t="b">
        <f t="shared" si="375"/>
        <v>1</v>
      </c>
      <c r="J1592" t="b">
        <f t="shared" si="376"/>
        <v>1</v>
      </c>
      <c r="K1592" t="b">
        <f t="shared" si="377"/>
        <v>1</v>
      </c>
      <c r="L1592" t="b">
        <f t="shared" si="377"/>
        <v>1</v>
      </c>
      <c r="M1592" t="b">
        <f t="shared" si="377"/>
        <v>1</v>
      </c>
      <c r="N1592" t="b">
        <f t="shared" si="368"/>
        <v>1</v>
      </c>
      <c r="O1592" t="b">
        <f t="shared" si="368"/>
        <v>1</v>
      </c>
      <c r="P1592" t="s">
        <v>17202</v>
      </c>
      <c r="Q1592" t="s">
        <v>17203</v>
      </c>
      <c r="R1592" t="s">
        <v>17204</v>
      </c>
      <c r="S1592" t="s">
        <v>17205</v>
      </c>
      <c r="T1592" s="1">
        <v>44574</v>
      </c>
      <c r="U1592">
        <v>2021</v>
      </c>
      <c r="X1592">
        <v>2052</v>
      </c>
      <c r="Y1592">
        <v>2057</v>
      </c>
      <c r="Z1592" t="s">
        <v>17206</v>
      </c>
      <c r="AB1592" t="s">
        <v>17207</v>
      </c>
      <c r="AC1592" t="s">
        <v>17208</v>
      </c>
      <c r="AE1592" t="s">
        <v>17209</v>
      </c>
      <c r="AG1592" t="s">
        <v>17210</v>
      </c>
      <c r="AH1592" t="s">
        <v>17211</v>
      </c>
      <c r="AI1592" t="s">
        <v>17212</v>
      </c>
      <c r="AK1592">
        <v>4</v>
      </c>
      <c r="AM1592">
        <v>12</v>
      </c>
      <c r="AN1592" t="s">
        <v>42</v>
      </c>
      <c r="AO1592" s="1">
        <v>44574</v>
      </c>
      <c r="AR1592" t="s">
        <v>42</v>
      </c>
      <c r="AS1592" t="s">
        <v>43</v>
      </c>
    </row>
    <row r="1593" spans="1:45" x14ac:dyDescent="0.25">
      <c r="A1593" t="b">
        <f t="shared" si="374"/>
        <v>1</v>
      </c>
      <c r="B1593" t="b">
        <f t="shared" si="370"/>
        <v>0</v>
      </c>
      <c r="C1593" t="b">
        <f t="shared" si="371"/>
        <v>0</v>
      </c>
      <c r="D1593" t="b">
        <f t="shared" si="372"/>
        <v>0</v>
      </c>
      <c r="E1593" t="b">
        <f t="shared" si="372"/>
        <v>1</v>
      </c>
      <c r="F1593" t="b">
        <f t="shared" si="372"/>
        <v>0</v>
      </c>
      <c r="G1593" t="b">
        <f t="shared" si="367"/>
        <v>0</v>
      </c>
      <c r="H1593" t="b">
        <f t="shared" si="367"/>
        <v>0</v>
      </c>
      <c r="I1593" t="b">
        <f t="shared" ref="I1593:I1594" si="387">IF(OR(IFERROR(SEARCH("internet",P1593),FALSE),OR(IFERROR(SEARCH("vision",P1593),FALSE),OR(IFERROR(SEARCH("radar",P1593),FALSE),IFERROR(SEARCH("image",P1593),FALSE)))),FALSE,TRUE)</f>
        <v>1</v>
      </c>
      <c r="J1593" t="b">
        <f t="shared" ref="J1593:J1594" si="388">IF(OR(IFERROR(SEARCH("internet",Z1593),FALSE),OR(IFERROR(SEARCH("vision",Z1593),FALSE),OR(IFERROR(SEARCH("radar",Z1593),FALSE),IFERROR(SEARCH("image",Z1593),FALSE)))),FALSE,TRUE)</f>
        <v>1</v>
      </c>
      <c r="K1593" t="b">
        <f t="shared" ref="K1593:O1594" si="389">IF(OR(IFERROR(SEARCH("internet",AF1593),FALSE),OR(IFERROR(SEARCH("vision",AF1593),FALSE),OR(IFERROR(SEARCH("radar",AF1593),FALSE),IFERROR(SEARCH("image",AF1593),FALSE)))),FALSE,TRUE)</f>
        <v>1</v>
      </c>
      <c r="L1593" t="b">
        <f t="shared" si="389"/>
        <v>1</v>
      </c>
      <c r="M1593" t="b">
        <f t="shared" si="389"/>
        <v>1</v>
      </c>
      <c r="N1593" t="b">
        <f t="shared" si="389"/>
        <v>1</v>
      </c>
      <c r="O1593" t="b">
        <f t="shared" si="389"/>
        <v>1</v>
      </c>
      <c r="P1593" t="s">
        <v>17213</v>
      </c>
      <c r="Q1593" t="s">
        <v>17214</v>
      </c>
      <c r="R1593" t="s">
        <v>17215</v>
      </c>
      <c r="S1593" t="s">
        <v>17216</v>
      </c>
      <c r="T1593" s="1">
        <v>44292</v>
      </c>
      <c r="U1593">
        <v>2021</v>
      </c>
      <c r="X1593">
        <v>1</v>
      </c>
      <c r="Y1593">
        <v>11</v>
      </c>
      <c r="Z1593" t="s">
        <v>17217</v>
      </c>
      <c r="AB1593" t="s">
        <v>17218</v>
      </c>
      <c r="AC1593" t="s">
        <v>17219</v>
      </c>
      <c r="AE1593" t="s">
        <v>17220</v>
      </c>
      <c r="AF1593" t="s">
        <v>17221</v>
      </c>
      <c r="AG1593" t="s">
        <v>17222</v>
      </c>
      <c r="AH1593" t="s">
        <v>17223</v>
      </c>
      <c r="AI1593" t="s">
        <v>17224</v>
      </c>
      <c r="AK1593">
        <v>4</v>
      </c>
      <c r="AM1593">
        <v>15</v>
      </c>
      <c r="AN1593" t="s">
        <v>42</v>
      </c>
      <c r="AO1593" s="1">
        <v>44292</v>
      </c>
      <c r="AR1593" t="s">
        <v>42</v>
      </c>
      <c r="AS1593" t="s">
        <v>43</v>
      </c>
    </row>
    <row r="1594" spans="1:45" hidden="1" x14ac:dyDescent="0.25">
      <c r="A1594" t="b">
        <f t="shared" si="374"/>
        <v>0</v>
      </c>
      <c r="B1594" t="b">
        <f t="shared" si="370"/>
        <v>0</v>
      </c>
      <c r="C1594" t="b">
        <f t="shared" si="371"/>
        <v>1</v>
      </c>
      <c r="D1594" t="b">
        <f t="shared" si="372"/>
        <v>0</v>
      </c>
      <c r="E1594" t="b">
        <f t="shared" si="372"/>
        <v>0</v>
      </c>
      <c r="F1594" t="b">
        <f t="shared" si="372"/>
        <v>1</v>
      </c>
      <c r="G1594" t="b">
        <f t="shared" si="367"/>
        <v>0</v>
      </c>
      <c r="H1594" t="b">
        <f t="shared" si="367"/>
        <v>0</v>
      </c>
      <c r="I1594" t="b">
        <f t="shared" si="387"/>
        <v>1</v>
      </c>
      <c r="J1594" t="b">
        <f t="shared" si="388"/>
        <v>0</v>
      </c>
      <c r="K1594" t="b">
        <f t="shared" si="389"/>
        <v>0</v>
      </c>
      <c r="L1594" t="b">
        <f t="shared" si="389"/>
        <v>0</v>
      </c>
      <c r="M1594" t="b">
        <f t="shared" si="389"/>
        <v>0</v>
      </c>
      <c r="N1594" t="b">
        <f t="shared" si="389"/>
        <v>1</v>
      </c>
      <c r="O1594" t="b">
        <f t="shared" si="389"/>
        <v>1</v>
      </c>
      <c r="P1594" t="s">
        <v>17225</v>
      </c>
      <c r="Q1594" t="s">
        <v>17226</v>
      </c>
      <c r="R1594" t="s">
        <v>17227</v>
      </c>
      <c r="S1594" t="s">
        <v>47</v>
      </c>
      <c r="T1594" s="1">
        <v>44965</v>
      </c>
      <c r="U1594">
        <v>2023</v>
      </c>
      <c r="V1594">
        <v>24</v>
      </c>
      <c r="W1594">
        <v>2</v>
      </c>
      <c r="X1594">
        <v>2538</v>
      </c>
      <c r="Y1594">
        <v>2547</v>
      </c>
      <c r="Z1594" t="s">
        <v>17228</v>
      </c>
      <c r="AA1594" t="s">
        <v>49</v>
      </c>
      <c r="AC1594" t="s">
        <v>17229</v>
      </c>
      <c r="AE1594" t="s">
        <v>17230</v>
      </c>
      <c r="AF1594" t="s">
        <v>17231</v>
      </c>
      <c r="AG1594" t="s">
        <v>17232</v>
      </c>
      <c r="AH1594" t="s">
        <v>17233</v>
      </c>
      <c r="AI1594" t="s">
        <v>17234</v>
      </c>
      <c r="AK1594">
        <v>4</v>
      </c>
      <c r="AM1594">
        <v>30</v>
      </c>
      <c r="AN1594" t="s">
        <v>42</v>
      </c>
      <c r="AO1594" s="1">
        <v>44643</v>
      </c>
      <c r="AR1594" t="s">
        <v>42</v>
      </c>
      <c r="AS1594" t="s">
        <v>57</v>
      </c>
    </row>
    <row r="1595" spans="1:45" hidden="1" x14ac:dyDescent="0.25">
      <c r="A1595" t="b">
        <f t="shared" si="374"/>
        <v>0</v>
      </c>
      <c r="B1595" t="b">
        <f t="shared" si="370"/>
        <v>0</v>
      </c>
      <c r="C1595" t="b">
        <f t="shared" si="371"/>
        <v>0</v>
      </c>
      <c r="D1595" t="b">
        <f t="shared" si="372"/>
        <v>0</v>
      </c>
      <c r="E1595" t="b">
        <f t="shared" si="372"/>
        <v>0</v>
      </c>
      <c r="F1595" t="b">
        <f t="shared" si="372"/>
        <v>0</v>
      </c>
      <c r="G1595" t="b">
        <f t="shared" si="367"/>
        <v>0</v>
      </c>
      <c r="H1595" t="b">
        <f t="shared" si="367"/>
        <v>0</v>
      </c>
      <c r="I1595" t="b">
        <f t="shared" si="375"/>
        <v>1</v>
      </c>
      <c r="J1595" t="b">
        <f t="shared" si="376"/>
        <v>1</v>
      </c>
      <c r="K1595" t="b">
        <f t="shared" si="377"/>
        <v>1</v>
      </c>
      <c r="L1595" t="b">
        <f t="shared" si="377"/>
        <v>1</v>
      </c>
      <c r="M1595" t="b">
        <f t="shared" si="377"/>
        <v>1</v>
      </c>
      <c r="N1595" t="b">
        <f t="shared" si="368"/>
        <v>1</v>
      </c>
      <c r="O1595" t="b">
        <f t="shared" si="368"/>
        <v>1</v>
      </c>
      <c r="P1595" t="s">
        <v>17235</v>
      </c>
      <c r="Q1595" t="s">
        <v>17236</v>
      </c>
      <c r="R1595" t="s">
        <v>17237</v>
      </c>
      <c r="S1595" t="s">
        <v>17238</v>
      </c>
      <c r="T1595" s="1">
        <v>44368</v>
      </c>
      <c r="U1595">
        <v>2021</v>
      </c>
      <c r="X1595">
        <v>943</v>
      </c>
      <c r="Y1595">
        <v>948</v>
      </c>
      <c r="Z1595" t="s">
        <v>17239</v>
      </c>
      <c r="AB1595" t="s">
        <v>17240</v>
      </c>
      <c r="AC1595" t="s">
        <v>17241</v>
      </c>
      <c r="AD1595" t="s">
        <v>13424</v>
      </c>
      <c r="AE1595" t="s">
        <v>17242</v>
      </c>
      <c r="AF1595" t="s">
        <v>17243</v>
      </c>
      <c r="AG1595" t="s">
        <v>17244</v>
      </c>
      <c r="AH1595" t="s">
        <v>17245</v>
      </c>
      <c r="AI1595" t="s">
        <v>17246</v>
      </c>
      <c r="AK1595">
        <v>4</v>
      </c>
      <c r="AM1595">
        <v>16</v>
      </c>
      <c r="AN1595" t="s">
        <v>42</v>
      </c>
      <c r="AO1595" s="1">
        <v>44368</v>
      </c>
      <c r="AR1595" t="s">
        <v>42</v>
      </c>
      <c r="AS1595" t="s">
        <v>43</v>
      </c>
    </row>
    <row r="1596" spans="1:45" hidden="1" x14ac:dyDescent="0.25">
      <c r="A1596" t="b">
        <f t="shared" si="374"/>
        <v>0</v>
      </c>
      <c r="B1596" t="b">
        <f t="shared" si="370"/>
        <v>0</v>
      </c>
      <c r="C1596" t="b">
        <f t="shared" si="371"/>
        <v>0</v>
      </c>
      <c r="D1596" t="b">
        <f t="shared" si="372"/>
        <v>0</v>
      </c>
      <c r="E1596" t="b">
        <f t="shared" si="372"/>
        <v>0</v>
      </c>
      <c r="F1596" t="b">
        <f t="shared" si="372"/>
        <v>0</v>
      </c>
      <c r="G1596" t="b">
        <f t="shared" si="367"/>
        <v>0</v>
      </c>
      <c r="H1596" t="b">
        <f t="shared" si="367"/>
        <v>0</v>
      </c>
      <c r="I1596" t="b">
        <f t="shared" si="375"/>
        <v>1</v>
      </c>
      <c r="J1596" t="b">
        <f t="shared" si="376"/>
        <v>1</v>
      </c>
      <c r="K1596" t="b">
        <f t="shared" si="377"/>
        <v>1</v>
      </c>
      <c r="L1596" t="b">
        <f t="shared" si="377"/>
        <v>1</v>
      </c>
      <c r="M1596" t="b">
        <f t="shared" si="377"/>
        <v>1</v>
      </c>
      <c r="N1596" t="b">
        <f t="shared" si="368"/>
        <v>1</v>
      </c>
      <c r="O1596" t="b">
        <f t="shared" si="368"/>
        <v>1</v>
      </c>
      <c r="P1596" t="s">
        <v>17247</v>
      </c>
      <c r="Q1596" t="s">
        <v>17248</v>
      </c>
      <c r="R1596" t="s">
        <v>17249</v>
      </c>
      <c r="S1596" t="s">
        <v>17250</v>
      </c>
      <c r="T1596" s="1">
        <v>43503</v>
      </c>
      <c r="U1596">
        <v>2018</v>
      </c>
      <c r="X1596">
        <v>1</v>
      </c>
      <c r="Y1596">
        <v>6</v>
      </c>
      <c r="Z1596" t="s">
        <v>17251</v>
      </c>
      <c r="AA1596" t="s">
        <v>17252</v>
      </c>
      <c r="AB1596" t="s">
        <v>17253</v>
      </c>
      <c r="AC1596" t="s">
        <v>17254</v>
      </c>
      <c r="AE1596" t="s">
        <v>17255</v>
      </c>
      <c r="AG1596" t="s">
        <v>17256</v>
      </c>
      <c r="AH1596" t="s">
        <v>17257</v>
      </c>
      <c r="AI1596" t="s">
        <v>17258</v>
      </c>
      <c r="AK1596">
        <v>4</v>
      </c>
      <c r="AM1596">
        <v>17</v>
      </c>
      <c r="AN1596" t="s">
        <v>42</v>
      </c>
      <c r="AO1596" s="1">
        <v>43503</v>
      </c>
      <c r="AR1596" t="s">
        <v>42</v>
      </c>
      <c r="AS1596" t="s">
        <v>43</v>
      </c>
    </row>
    <row r="1597" spans="1:45" hidden="1" x14ac:dyDescent="0.25">
      <c r="A1597" t="b">
        <f t="shared" si="374"/>
        <v>0</v>
      </c>
      <c r="B1597" t="b">
        <f t="shared" si="370"/>
        <v>0</v>
      </c>
      <c r="C1597" t="b">
        <f t="shared" si="371"/>
        <v>0</v>
      </c>
      <c r="D1597" t="b">
        <f t="shared" si="372"/>
        <v>0</v>
      </c>
      <c r="E1597" t="b">
        <f t="shared" si="372"/>
        <v>0</v>
      </c>
      <c r="F1597" t="b">
        <f t="shared" si="372"/>
        <v>1</v>
      </c>
      <c r="G1597" t="b">
        <f t="shared" si="367"/>
        <v>0</v>
      </c>
      <c r="H1597" t="b">
        <f t="shared" si="367"/>
        <v>0</v>
      </c>
      <c r="I1597" t="b">
        <f t="shared" si="375"/>
        <v>1</v>
      </c>
      <c r="J1597" t="b">
        <f t="shared" si="376"/>
        <v>0</v>
      </c>
      <c r="K1597" t="b">
        <f t="shared" si="377"/>
        <v>1</v>
      </c>
      <c r="L1597" t="b">
        <f t="shared" si="377"/>
        <v>1</v>
      </c>
      <c r="M1597" t="b">
        <f t="shared" si="377"/>
        <v>0</v>
      </c>
      <c r="N1597" t="b">
        <f t="shared" si="368"/>
        <v>1</v>
      </c>
      <c r="O1597" t="b">
        <f t="shared" si="368"/>
        <v>1</v>
      </c>
      <c r="P1597" t="s">
        <v>17259</v>
      </c>
      <c r="Q1597" t="s">
        <v>17260</v>
      </c>
      <c r="R1597" t="s">
        <v>17261</v>
      </c>
      <c r="S1597" t="s">
        <v>17262</v>
      </c>
      <c r="T1597" s="1">
        <v>44515</v>
      </c>
      <c r="U1597">
        <v>2021</v>
      </c>
      <c r="X1597">
        <v>1</v>
      </c>
      <c r="Y1597">
        <v>6</v>
      </c>
      <c r="Z1597" t="s">
        <v>17263</v>
      </c>
      <c r="AB1597" t="s">
        <v>17264</v>
      </c>
      <c r="AC1597" t="s">
        <v>17265</v>
      </c>
      <c r="AE1597" t="s">
        <v>17266</v>
      </c>
      <c r="AF1597" t="s">
        <v>17267</v>
      </c>
      <c r="AG1597" t="s">
        <v>17268</v>
      </c>
      <c r="AH1597" t="s">
        <v>17269</v>
      </c>
      <c r="AI1597" t="s">
        <v>17270</v>
      </c>
      <c r="AK1597">
        <v>4</v>
      </c>
      <c r="AM1597">
        <v>28</v>
      </c>
      <c r="AO1597" s="1">
        <v>44515</v>
      </c>
      <c r="AR1597" t="s">
        <v>42</v>
      </c>
      <c r="AS1597" t="s">
        <v>43</v>
      </c>
    </row>
    <row r="1598" spans="1:45" hidden="1" x14ac:dyDescent="0.25">
      <c r="A1598" t="b">
        <f t="shared" si="374"/>
        <v>0</v>
      </c>
      <c r="B1598" t="b">
        <f t="shared" si="370"/>
        <v>0</v>
      </c>
      <c r="C1598" t="b">
        <f t="shared" si="371"/>
        <v>0</v>
      </c>
      <c r="D1598" t="b">
        <f t="shared" si="372"/>
        <v>0</v>
      </c>
      <c r="E1598" t="b">
        <f t="shared" si="372"/>
        <v>0</v>
      </c>
      <c r="F1598" t="b">
        <f t="shared" si="372"/>
        <v>0</v>
      </c>
      <c r="G1598" t="b">
        <f t="shared" si="367"/>
        <v>0</v>
      </c>
      <c r="H1598" t="b">
        <f t="shared" si="367"/>
        <v>0</v>
      </c>
      <c r="I1598" t="b">
        <f t="shared" si="375"/>
        <v>1</v>
      </c>
      <c r="J1598" t="b">
        <f t="shared" si="376"/>
        <v>1</v>
      </c>
      <c r="K1598" t="b">
        <f t="shared" si="377"/>
        <v>1</v>
      </c>
      <c r="L1598" t="b">
        <f t="shared" si="377"/>
        <v>1</v>
      </c>
      <c r="M1598" t="b">
        <f t="shared" si="377"/>
        <v>1</v>
      </c>
      <c r="N1598" t="b">
        <f t="shared" si="368"/>
        <v>1</v>
      </c>
      <c r="O1598" t="b">
        <f t="shared" si="368"/>
        <v>1</v>
      </c>
      <c r="P1598" t="s">
        <v>17271</v>
      </c>
      <c r="Q1598" t="s">
        <v>17272</v>
      </c>
      <c r="R1598" t="s">
        <v>17273</v>
      </c>
      <c r="S1598" t="s">
        <v>17274</v>
      </c>
      <c r="T1598" s="1">
        <v>40367</v>
      </c>
      <c r="U1598">
        <v>2010</v>
      </c>
      <c r="X1598">
        <v>1</v>
      </c>
      <c r="Y1598">
        <v>6</v>
      </c>
      <c r="Z1598" t="s">
        <v>17275</v>
      </c>
      <c r="AA1598" t="s">
        <v>7300</v>
      </c>
      <c r="AB1598" t="s">
        <v>17276</v>
      </c>
      <c r="AC1598" t="s">
        <v>17277</v>
      </c>
      <c r="AE1598" t="s">
        <v>17278</v>
      </c>
      <c r="AG1598" t="s">
        <v>17279</v>
      </c>
      <c r="AH1598" t="s">
        <v>17280</v>
      </c>
      <c r="AI1598" t="s">
        <v>17281</v>
      </c>
      <c r="AK1598">
        <v>4</v>
      </c>
      <c r="AM1598">
        <v>12</v>
      </c>
      <c r="AN1598" t="s">
        <v>42</v>
      </c>
      <c r="AO1598" s="1">
        <v>40367</v>
      </c>
      <c r="AR1598" t="s">
        <v>42</v>
      </c>
      <c r="AS1598" t="s">
        <v>43</v>
      </c>
    </row>
    <row r="1599" spans="1:45" x14ac:dyDescent="0.25">
      <c r="A1599" t="b">
        <f t="shared" si="374"/>
        <v>1</v>
      </c>
      <c r="B1599" t="b">
        <f t="shared" si="370"/>
        <v>0</v>
      </c>
      <c r="C1599" t="b">
        <f t="shared" si="371"/>
        <v>0</v>
      </c>
      <c r="D1599" t="b">
        <f t="shared" si="372"/>
        <v>0</v>
      </c>
      <c r="E1599" t="b">
        <f t="shared" si="372"/>
        <v>1</v>
      </c>
      <c r="F1599" t="b">
        <f t="shared" si="372"/>
        <v>0</v>
      </c>
      <c r="G1599" t="b">
        <f t="shared" si="367"/>
        <v>0</v>
      </c>
      <c r="H1599" t="b">
        <f t="shared" si="367"/>
        <v>0</v>
      </c>
      <c r="I1599" t="b">
        <f>IF(OR(IFERROR(SEARCH("internet",P1599),FALSE),OR(IFERROR(SEARCH("vision",P1599),FALSE),OR(IFERROR(SEARCH("radar",P1599),FALSE),IFERROR(SEARCH("image",P1599),FALSE)))),FALSE,TRUE)</f>
        <v>1</v>
      </c>
      <c r="J1599" t="b">
        <f>IF(OR(IFERROR(SEARCH("internet",Z1599),FALSE),OR(IFERROR(SEARCH("vision",Z1599),FALSE),OR(IFERROR(SEARCH("radar",Z1599),FALSE),IFERROR(SEARCH("image",Z1599),FALSE)))),FALSE,TRUE)</f>
        <v>1</v>
      </c>
      <c r="K1599" t="b">
        <f>IF(OR(IFERROR(SEARCH("internet",AF1599),FALSE),OR(IFERROR(SEARCH("vision",AF1599),FALSE),OR(IFERROR(SEARCH("radar",AF1599),FALSE),IFERROR(SEARCH("image",AF1599),FALSE)))),FALSE,TRUE)</f>
        <v>1</v>
      </c>
      <c r="L1599" t="b">
        <f t="shared" ref="L1599:O1599" si="390">IF(OR(IFERROR(SEARCH("internet",AG1599),FALSE),OR(IFERROR(SEARCH("vision",AG1599),FALSE),OR(IFERROR(SEARCH("radar",AG1599),FALSE),IFERROR(SEARCH("image",AG1599),FALSE)))),FALSE,TRUE)</f>
        <v>1</v>
      </c>
      <c r="M1599" t="b">
        <f t="shared" si="390"/>
        <v>1</v>
      </c>
      <c r="N1599" t="b">
        <f t="shared" si="390"/>
        <v>1</v>
      </c>
      <c r="O1599" t="b">
        <f t="shared" si="390"/>
        <v>1</v>
      </c>
      <c r="P1599" t="s">
        <v>17282</v>
      </c>
      <c r="Q1599" t="s">
        <v>17283</v>
      </c>
      <c r="R1599" t="s">
        <v>17284</v>
      </c>
      <c r="S1599" t="s">
        <v>1380</v>
      </c>
      <c r="T1599" s="1">
        <v>43349</v>
      </c>
      <c r="U1599">
        <v>2018</v>
      </c>
      <c r="X1599">
        <v>1822</v>
      </c>
      <c r="Y1599">
        <v>1828</v>
      </c>
      <c r="Z1599" t="s">
        <v>17285</v>
      </c>
      <c r="AB1599" t="s">
        <v>1382</v>
      </c>
      <c r="AC1599" t="s">
        <v>17286</v>
      </c>
      <c r="AE1599" t="s">
        <v>17287</v>
      </c>
      <c r="AF1599" t="s">
        <v>17288</v>
      </c>
      <c r="AG1599" t="s">
        <v>17289</v>
      </c>
      <c r="AH1599" t="s">
        <v>17290</v>
      </c>
      <c r="AI1599" t="s">
        <v>17291</v>
      </c>
      <c r="AK1599">
        <v>3</v>
      </c>
      <c r="AM1599">
        <v>19</v>
      </c>
      <c r="AO1599" s="1">
        <v>43349</v>
      </c>
      <c r="AR1599" t="s">
        <v>42</v>
      </c>
      <c r="AS1599" t="s">
        <v>43</v>
      </c>
    </row>
    <row r="1600" spans="1:45" hidden="1" x14ac:dyDescent="0.25">
      <c r="A1600" t="b">
        <f t="shared" si="374"/>
        <v>0</v>
      </c>
      <c r="B1600" t="b">
        <f t="shared" si="370"/>
        <v>0</v>
      </c>
      <c r="C1600" t="b">
        <f t="shared" si="371"/>
        <v>0</v>
      </c>
      <c r="D1600" t="b">
        <f t="shared" si="372"/>
        <v>0</v>
      </c>
      <c r="E1600" t="b">
        <f t="shared" si="372"/>
        <v>1</v>
      </c>
      <c r="F1600" t="b">
        <f t="shared" si="372"/>
        <v>0</v>
      </c>
      <c r="G1600" t="b">
        <f t="shared" si="367"/>
        <v>0</v>
      </c>
      <c r="H1600" t="b">
        <f t="shared" si="367"/>
        <v>0</v>
      </c>
      <c r="I1600" t="b">
        <f t="shared" si="375"/>
        <v>1</v>
      </c>
      <c r="J1600" t="b">
        <f t="shared" si="376"/>
        <v>0</v>
      </c>
      <c r="K1600" t="b">
        <f t="shared" si="377"/>
        <v>1</v>
      </c>
      <c r="L1600" t="b">
        <f t="shared" si="377"/>
        <v>1</v>
      </c>
      <c r="M1600" t="b">
        <f t="shared" si="377"/>
        <v>1</v>
      </c>
      <c r="N1600" t="b">
        <f t="shared" si="368"/>
        <v>1</v>
      </c>
      <c r="O1600" t="b">
        <f t="shared" si="368"/>
        <v>1</v>
      </c>
      <c r="P1600" t="s">
        <v>17292</v>
      </c>
      <c r="Q1600" t="s">
        <v>17293</v>
      </c>
      <c r="R1600" t="s">
        <v>17294</v>
      </c>
      <c r="S1600" t="s">
        <v>1621</v>
      </c>
      <c r="T1600" s="1">
        <v>42705</v>
      </c>
      <c r="U1600">
        <v>2016</v>
      </c>
      <c r="X1600">
        <v>1</v>
      </c>
      <c r="Y1600">
        <v>10</v>
      </c>
      <c r="Z1600" t="s">
        <v>17295</v>
      </c>
      <c r="AB1600" t="s">
        <v>1623</v>
      </c>
      <c r="AC1600" t="s">
        <v>17296</v>
      </c>
      <c r="AE1600" t="s">
        <v>17297</v>
      </c>
      <c r="AG1600" t="s">
        <v>17298</v>
      </c>
      <c r="AH1600" t="s">
        <v>17299</v>
      </c>
      <c r="AI1600" t="s">
        <v>17300</v>
      </c>
      <c r="AK1600">
        <v>3</v>
      </c>
      <c r="AM1600">
        <v>32</v>
      </c>
      <c r="AN1600" t="s">
        <v>42</v>
      </c>
      <c r="AO1600" s="1">
        <v>42705</v>
      </c>
      <c r="AR1600" t="s">
        <v>42</v>
      </c>
      <c r="AS1600" t="s">
        <v>43</v>
      </c>
    </row>
    <row r="1601" spans="1:45" hidden="1" x14ac:dyDescent="0.25">
      <c r="A1601" t="b">
        <f t="shared" si="374"/>
        <v>0</v>
      </c>
      <c r="B1601" t="b">
        <f t="shared" si="370"/>
        <v>0</v>
      </c>
      <c r="C1601" t="b">
        <f t="shared" si="371"/>
        <v>0</v>
      </c>
      <c r="D1601" t="b">
        <f t="shared" si="372"/>
        <v>0</v>
      </c>
      <c r="E1601" t="b">
        <f t="shared" si="372"/>
        <v>0</v>
      </c>
      <c r="F1601" t="b">
        <f t="shared" si="372"/>
        <v>0</v>
      </c>
      <c r="G1601" t="b">
        <f t="shared" si="367"/>
        <v>0</v>
      </c>
      <c r="H1601" t="b">
        <f t="shared" si="367"/>
        <v>0</v>
      </c>
      <c r="I1601" t="b">
        <f t="shared" si="375"/>
        <v>1</v>
      </c>
      <c r="J1601" t="b">
        <f t="shared" si="376"/>
        <v>1</v>
      </c>
      <c r="K1601" t="b">
        <f t="shared" si="377"/>
        <v>1</v>
      </c>
      <c r="L1601" t="b">
        <f t="shared" si="377"/>
        <v>1</v>
      </c>
      <c r="M1601" t="b">
        <f t="shared" si="377"/>
        <v>1</v>
      </c>
      <c r="N1601" t="b">
        <f t="shared" si="368"/>
        <v>1</v>
      </c>
      <c r="O1601" t="b">
        <f t="shared" si="368"/>
        <v>1</v>
      </c>
      <c r="P1601" t="s">
        <v>17301</v>
      </c>
      <c r="Q1601" t="s">
        <v>17302</v>
      </c>
      <c r="R1601" t="s">
        <v>17303</v>
      </c>
      <c r="S1601" t="s">
        <v>17304</v>
      </c>
      <c r="T1601" s="1">
        <v>44529</v>
      </c>
      <c r="U1601">
        <v>2021</v>
      </c>
      <c r="X1601">
        <v>136</v>
      </c>
      <c r="Y1601">
        <v>140</v>
      </c>
      <c r="Z1601" t="s">
        <v>17305</v>
      </c>
      <c r="AB1601" t="s">
        <v>17306</v>
      </c>
      <c r="AC1601" t="s">
        <v>17307</v>
      </c>
      <c r="AE1601" t="s">
        <v>17308</v>
      </c>
      <c r="AF1601" t="s">
        <v>17309</v>
      </c>
      <c r="AG1601" t="s">
        <v>17310</v>
      </c>
      <c r="AH1601" t="s">
        <v>17311</v>
      </c>
      <c r="AI1601" t="s">
        <v>17312</v>
      </c>
      <c r="AK1601">
        <v>3</v>
      </c>
      <c r="AM1601">
        <v>9</v>
      </c>
      <c r="AN1601" t="s">
        <v>42</v>
      </c>
      <c r="AO1601" s="1">
        <v>44529</v>
      </c>
      <c r="AR1601" t="s">
        <v>42</v>
      </c>
      <c r="AS1601" t="s">
        <v>43</v>
      </c>
    </row>
    <row r="1602" spans="1:45" hidden="1" x14ac:dyDescent="0.25">
      <c r="A1602" t="b">
        <f t="shared" si="374"/>
        <v>0</v>
      </c>
      <c r="B1602" t="b">
        <f t="shared" si="370"/>
        <v>0</v>
      </c>
      <c r="C1602" t="b">
        <f t="shared" si="371"/>
        <v>0</v>
      </c>
      <c r="D1602" t="b">
        <f t="shared" si="372"/>
        <v>0</v>
      </c>
      <c r="E1602" t="b">
        <f t="shared" si="372"/>
        <v>0</v>
      </c>
      <c r="F1602" t="b">
        <f t="shared" si="372"/>
        <v>0</v>
      </c>
      <c r="G1602" t="b">
        <f t="shared" si="372"/>
        <v>0</v>
      </c>
      <c r="H1602" t="b">
        <f t="shared" si="372"/>
        <v>0</v>
      </c>
      <c r="I1602" t="b">
        <f t="shared" si="375"/>
        <v>0</v>
      </c>
      <c r="J1602" t="b">
        <f t="shared" si="376"/>
        <v>0</v>
      </c>
      <c r="K1602" t="b">
        <f t="shared" si="377"/>
        <v>1</v>
      </c>
      <c r="L1602" t="b">
        <f t="shared" si="377"/>
        <v>0</v>
      </c>
      <c r="M1602" t="b">
        <f t="shared" si="377"/>
        <v>0</v>
      </c>
      <c r="N1602" t="b">
        <f t="shared" si="377"/>
        <v>0</v>
      </c>
      <c r="O1602" t="b">
        <f t="shared" si="377"/>
        <v>1</v>
      </c>
      <c r="P1602" t="s">
        <v>17313</v>
      </c>
      <c r="Q1602" t="s">
        <v>17314</v>
      </c>
      <c r="R1602" t="s">
        <v>17315</v>
      </c>
      <c r="S1602" t="s">
        <v>226</v>
      </c>
      <c r="T1602" s="1">
        <v>44755</v>
      </c>
      <c r="U1602">
        <v>2022</v>
      </c>
      <c r="V1602">
        <v>47</v>
      </c>
      <c r="W1602">
        <v>3</v>
      </c>
      <c r="X1602">
        <v>736</v>
      </c>
      <c r="Y1602">
        <v>750</v>
      </c>
      <c r="Z1602" t="s">
        <v>17316</v>
      </c>
      <c r="AA1602" t="s">
        <v>228</v>
      </c>
      <c r="AC1602" t="s">
        <v>17317</v>
      </c>
      <c r="AD1602" t="s">
        <v>17318</v>
      </c>
      <c r="AE1602" t="s">
        <v>17319</v>
      </c>
      <c r="AF1602" t="s">
        <v>17320</v>
      </c>
      <c r="AG1602" t="s">
        <v>17321</v>
      </c>
      <c r="AH1602" t="s">
        <v>17322</v>
      </c>
      <c r="AI1602" t="s">
        <v>17323</v>
      </c>
      <c r="AK1602">
        <v>3</v>
      </c>
      <c r="AM1602">
        <v>41</v>
      </c>
      <c r="AN1602" t="s">
        <v>42</v>
      </c>
      <c r="AO1602" s="1">
        <v>44635</v>
      </c>
      <c r="AR1602" t="s">
        <v>42</v>
      </c>
      <c r="AS1602" t="s">
        <v>57</v>
      </c>
    </row>
    <row r="1603" spans="1:45" hidden="1" x14ac:dyDescent="0.25">
      <c r="A1603" t="b">
        <f t="shared" ref="A1603:A1666" si="391">AND(IF(OR(B1603,OR(C1603,OR(D1603,OR(E1603,OR(F1603,OR(G1603,H1603)))))),TRUE),IF(AND(I1603,AND(J1603,AND(K1603,AND(L1603,AND(M1603,AND(N1603,O1603)))))),TRUE))</f>
        <v>0</v>
      </c>
      <c r="B1603" t="b">
        <f t="shared" ref="B1603:B1666" si="392">IF(OR(IFERROR(SEARCH("machine learning",P1603),FALSE),OR(IFERROR(SEARCH("artificial intelligence",P1603),FALSE),IFERROR(SEARCH("neural network",P1603),FALSE))),TRUE,FALSE)</f>
        <v>0</v>
      </c>
      <c r="C1603" t="b">
        <f t="shared" ref="C1603:C1666" si="393">IF(OR(IFERROR(SEARCH("machine learning",Z1603),FALSE),OR(IFERROR(SEARCH("artificial intelligence",Z1603),FALSE),IFERROR(SEARCH("neural network",Z1603),FALSE))),TRUE,FALSE)</f>
        <v>0</v>
      </c>
      <c r="D1603" t="b">
        <f t="shared" ref="D1603:G1666" si="394">IF(OR(IFERROR(SEARCH("machine learning",AF1603),FALSE),OR(IFERROR(SEARCH("artificial intelligence",AF1603),FALSE),IFERROR(SEARCH("neural network",AF1603),FALSE))),TRUE,FALSE)</f>
        <v>0</v>
      </c>
      <c r="E1603" t="b">
        <f t="shared" si="394"/>
        <v>0</v>
      </c>
      <c r="F1603" t="b">
        <f t="shared" si="394"/>
        <v>0</v>
      </c>
      <c r="G1603" t="b">
        <f t="shared" si="394"/>
        <v>0</v>
      </c>
      <c r="H1603" t="b">
        <f t="shared" ref="H1603:H1666" si="395">IF(OR(IFERROR(SEARCH("machine learning",AJ1603),FALSE),OR(IFERROR(SEARCH("artificial intelligence",AJ1603),FALSE),IFERROR(SEARCH("neural network",AJ1603),FALSE))),TRUE,FALSE)</f>
        <v>0</v>
      </c>
      <c r="I1603" t="b">
        <f t="shared" ref="I1603:I1666" si="396">IF(OR(IFERROR(SEARCH("vision",P1603),FALSE),OR(IFERROR(SEARCH("radar",P1603),FALSE),IFERROR(SEARCH("image",P1603),FALSE))),FALSE,TRUE)</f>
        <v>1</v>
      </c>
      <c r="J1603" t="b">
        <f t="shared" ref="J1603:J1666" si="397">IF(OR(IFERROR(SEARCH("vision",Z1603),FALSE),OR(IFERROR(SEARCH("radar",Z1603),FALSE),IFERROR(SEARCH("image",Z1603),FALSE))),FALSE,TRUE)</f>
        <v>0</v>
      </c>
      <c r="K1603" t="b">
        <f t="shared" ref="K1603:N1666" si="398">IF(OR(IFERROR(SEARCH("vision",AF1603),FALSE),OR(IFERROR(SEARCH("radar",AF1603),FALSE),IFERROR(SEARCH("image",AF1603),FALSE))),FALSE,TRUE)</f>
        <v>1</v>
      </c>
      <c r="L1603" t="b">
        <f t="shared" si="398"/>
        <v>1</v>
      </c>
      <c r="M1603" t="b">
        <f t="shared" si="398"/>
        <v>1</v>
      </c>
      <c r="N1603" t="b">
        <f t="shared" si="398"/>
        <v>1</v>
      </c>
      <c r="O1603" t="b">
        <f t="shared" ref="O1603:O1666" si="399">IF(OR(IFERROR(SEARCH("vision",AJ1603),FALSE),OR(IFERROR(SEARCH("radar",AJ1603),FALSE),IFERROR(SEARCH("image",AJ1603),FALSE))),FALSE,TRUE)</f>
        <v>1</v>
      </c>
      <c r="P1603" t="s">
        <v>17324</v>
      </c>
      <c r="Q1603" t="s">
        <v>17325</v>
      </c>
      <c r="R1603" t="s">
        <v>17326</v>
      </c>
      <c r="S1603" t="s">
        <v>17327</v>
      </c>
      <c r="T1603" s="1">
        <v>42030</v>
      </c>
      <c r="U1603">
        <v>2014</v>
      </c>
      <c r="X1603">
        <v>1795</v>
      </c>
      <c r="Y1603">
        <v>1806</v>
      </c>
      <c r="Z1603" t="s">
        <v>17328</v>
      </c>
      <c r="AA1603" t="s">
        <v>9747</v>
      </c>
      <c r="AB1603" t="s">
        <v>17329</v>
      </c>
      <c r="AC1603" t="s">
        <v>17330</v>
      </c>
      <c r="AE1603" t="s">
        <v>17331</v>
      </c>
      <c r="AG1603" t="s">
        <v>17332</v>
      </c>
      <c r="AH1603" t="s">
        <v>17333</v>
      </c>
      <c r="AI1603" t="s">
        <v>17334</v>
      </c>
      <c r="AK1603">
        <v>3</v>
      </c>
      <c r="AM1603">
        <v>54</v>
      </c>
      <c r="AN1603" t="s">
        <v>42</v>
      </c>
      <c r="AO1603" s="1">
        <v>42030</v>
      </c>
      <c r="AR1603" t="s">
        <v>42</v>
      </c>
      <c r="AS1603" t="s">
        <v>43</v>
      </c>
    </row>
    <row r="1604" spans="1:45" hidden="1" x14ac:dyDescent="0.25">
      <c r="A1604" t="b">
        <f t="shared" si="391"/>
        <v>0</v>
      </c>
      <c r="B1604" t="b">
        <f t="shared" si="392"/>
        <v>0</v>
      </c>
      <c r="C1604" t="b">
        <f t="shared" si="393"/>
        <v>0</v>
      </c>
      <c r="D1604" t="b">
        <f t="shared" si="394"/>
        <v>0</v>
      </c>
      <c r="E1604" t="b">
        <f t="shared" si="394"/>
        <v>0</v>
      </c>
      <c r="F1604" t="b">
        <f t="shared" si="394"/>
        <v>0</v>
      </c>
      <c r="G1604" t="b">
        <f t="shared" si="394"/>
        <v>0</v>
      </c>
      <c r="H1604" t="b">
        <f t="shared" si="395"/>
        <v>0</v>
      </c>
      <c r="I1604" t="b">
        <f t="shared" si="396"/>
        <v>1</v>
      </c>
      <c r="J1604" t="b">
        <f t="shared" si="397"/>
        <v>1</v>
      </c>
      <c r="K1604" t="b">
        <f t="shared" si="398"/>
        <v>1</v>
      </c>
      <c r="L1604" t="b">
        <f t="shared" si="398"/>
        <v>1</v>
      </c>
      <c r="M1604" t="b">
        <f t="shared" si="398"/>
        <v>1</v>
      </c>
      <c r="N1604" t="b">
        <f t="shared" si="398"/>
        <v>1</v>
      </c>
      <c r="O1604" t="b">
        <f t="shared" si="399"/>
        <v>1</v>
      </c>
      <c r="P1604" t="s">
        <v>17335</v>
      </c>
      <c r="Q1604" t="s">
        <v>17336</v>
      </c>
      <c r="R1604" t="s">
        <v>17337</v>
      </c>
      <c r="S1604" t="s">
        <v>17338</v>
      </c>
      <c r="T1604" s="1">
        <v>44193</v>
      </c>
      <c r="U1604">
        <v>2020</v>
      </c>
      <c r="X1604">
        <v>483</v>
      </c>
      <c r="Y1604">
        <v>488</v>
      </c>
      <c r="Z1604" t="s">
        <v>17339</v>
      </c>
      <c r="AA1604" t="s">
        <v>6898</v>
      </c>
      <c r="AB1604" t="s">
        <v>17340</v>
      </c>
      <c r="AC1604" t="s">
        <v>17341</v>
      </c>
      <c r="AD1604" t="s">
        <v>3409</v>
      </c>
      <c r="AE1604" t="s">
        <v>17342</v>
      </c>
      <c r="AF1604" t="s">
        <v>17343</v>
      </c>
      <c r="AG1604" t="s">
        <v>17344</v>
      </c>
      <c r="AH1604" t="s">
        <v>17345</v>
      </c>
      <c r="AI1604" t="s">
        <v>17346</v>
      </c>
      <c r="AK1604">
        <v>3</v>
      </c>
      <c r="AM1604">
        <v>14</v>
      </c>
      <c r="AN1604" t="s">
        <v>42</v>
      </c>
      <c r="AO1604" s="1">
        <v>44193</v>
      </c>
      <c r="AR1604" t="s">
        <v>42</v>
      </c>
      <c r="AS1604" t="s">
        <v>43</v>
      </c>
    </row>
    <row r="1605" spans="1:45" hidden="1" x14ac:dyDescent="0.25">
      <c r="A1605" t="b">
        <f t="shared" si="391"/>
        <v>0</v>
      </c>
      <c r="B1605" t="b">
        <f t="shared" si="392"/>
        <v>0</v>
      </c>
      <c r="C1605" t="b">
        <f t="shared" si="393"/>
        <v>0</v>
      </c>
      <c r="D1605" t="b">
        <f t="shared" si="394"/>
        <v>0</v>
      </c>
      <c r="E1605" t="b">
        <f t="shared" si="394"/>
        <v>0</v>
      </c>
      <c r="F1605" t="b">
        <f t="shared" si="394"/>
        <v>0</v>
      </c>
      <c r="G1605" t="b">
        <f t="shared" si="394"/>
        <v>0</v>
      </c>
      <c r="H1605" t="b">
        <f t="shared" si="395"/>
        <v>0</v>
      </c>
      <c r="I1605" t="b">
        <f t="shared" si="396"/>
        <v>1</v>
      </c>
      <c r="J1605" t="b">
        <f t="shared" si="397"/>
        <v>1</v>
      </c>
      <c r="K1605" t="b">
        <f t="shared" si="398"/>
        <v>1</v>
      </c>
      <c r="L1605" t="b">
        <f t="shared" si="398"/>
        <v>1</v>
      </c>
      <c r="M1605" t="b">
        <f t="shared" si="398"/>
        <v>1</v>
      </c>
      <c r="N1605" t="b">
        <f t="shared" si="398"/>
        <v>1</v>
      </c>
      <c r="O1605" t="b">
        <f t="shared" si="399"/>
        <v>1</v>
      </c>
      <c r="P1605" t="s">
        <v>17347</v>
      </c>
      <c r="Q1605" t="s">
        <v>17348</v>
      </c>
      <c r="R1605" t="s">
        <v>17349</v>
      </c>
      <c r="S1605" t="s">
        <v>17350</v>
      </c>
      <c r="T1605" s="1">
        <v>41057</v>
      </c>
      <c r="U1605">
        <v>2012</v>
      </c>
      <c r="X1605">
        <v>172</v>
      </c>
      <c r="Y1605">
        <v>178</v>
      </c>
      <c r="Z1605" t="s">
        <v>17351</v>
      </c>
      <c r="AB1605" t="s">
        <v>17352</v>
      </c>
      <c r="AC1605" t="s">
        <v>17353</v>
      </c>
      <c r="AE1605" t="s">
        <v>17354</v>
      </c>
      <c r="AF1605" t="s">
        <v>17355</v>
      </c>
      <c r="AG1605" t="s">
        <v>17356</v>
      </c>
      <c r="AH1605" t="s">
        <v>17357</v>
      </c>
      <c r="AI1605" t="s">
        <v>17358</v>
      </c>
      <c r="AK1605">
        <v>3</v>
      </c>
      <c r="AM1605">
        <v>38</v>
      </c>
      <c r="AN1605" t="s">
        <v>42</v>
      </c>
      <c r="AO1605" s="1">
        <v>41057</v>
      </c>
      <c r="AR1605" t="s">
        <v>42</v>
      </c>
      <c r="AS1605" t="s">
        <v>43</v>
      </c>
    </row>
    <row r="1606" spans="1:45" hidden="1" x14ac:dyDescent="0.25">
      <c r="A1606" t="b">
        <f t="shared" si="391"/>
        <v>0</v>
      </c>
      <c r="B1606" t="b">
        <f t="shared" si="392"/>
        <v>0</v>
      </c>
      <c r="C1606" t="b">
        <f t="shared" si="393"/>
        <v>0</v>
      </c>
      <c r="D1606" t="b">
        <f t="shared" si="394"/>
        <v>0</v>
      </c>
      <c r="E1606" t="b">
        <f t="shared" si="394"/>
        <v>0</v>
      </c>
      <c r="F1606" t="b">
        <f t="shared" si="394"/>
        <v>0</v>
      </c>
      <c r="G1606" t="b">
        <f t="shared" si="394"/>
        <v>0</v>
      </c>
      <c r="H1606" t="b">
        <f t="shared" si="395"/>
        <v>0</v>
      </c>
      <c r="I1606" t="b">
        <f t="shared" si="396"/>
        <v>1</v>
      </c>
      <c r="J1606" t="b">
        <f t="shared" si="397"/>
        <v>1</v>
      </c>
      <c r="K1606" t="b">
        <f t="shared" si="398"/>
        <v>1</v>
      </c>
      <c r="L1606" t="b">
        <f t="shared" si="398"/>
        <v>1</v>
      </c>
      <c r="M1606" t="b">
        <f t="shared" si="398"/>
        <v>1</v>
      </c>
      <c r="N1606" t="b">
        <f t="shared" si="398"/>
        <v>1</v>
      </c>
      <c r="O1606" t="b">
        <f t="shared" si="399"/>
        <v>1</v>
      </c>
      <c r="P1606" t="s">
        <v>17359</v>
      </c>
      <c r="Q1606" t="s">
        <v>15973</v>
      </c>
      <c r="R1606" t="s">
        <v>17360</v>
      </c>
      <c r="S1606" t="s">
        <v>15319</v>
      </c>
      <c r="T1606" s="1">
        <v>44904</v>
      </c>
      <c r="U1606">
        <v>2022</v>
      </c>
      <c r="V1606">
        <v>21</v>
      </c>
      <c r="W1606">
        <v>12</v>
      </c>
      <c r="X1606">
        <v>10871</v>
      </c>
      <c r="Y1606">
        <v>10886</v>
      </c>
      <c r="Z1606" t="s">
        <v>17361</v>
      </c>
      <c r="AA1606" t="s">
        <v>15321</v>
      </c>
      <c r="AC1606" t="s">
        <v>17362</v>
      </c>
      <c r="AD1606" t="s">
        <v>17363</v>
      </c>
      <c r="AE1606" t="s">
        <v>17364</v>
      </c>
      <c r="AF1606" t="s">
        <v>17365</v>
      </c>
      <c r="AG1606" t="s">
        <v>17366</v>
      </c>
      <c r="AH1606" t="s">
        <v>17367</v>
      </c>
      <c r="AI1606" t="s">
        <v>17368</v>
      </c>
      <c r="AK1606">
        <v>3</v>
      </c>
      <c r="AM1606">
        <v>40</v>
      </c>
      <c r="AN1606" t="s">
        <v>42</v>
      </c>
      <c r="AO1606" s="1">
        <v>44753</v>
      </c>
      <c r="AR1606" t="s">
        <v>42</v>
      </c>
      <c r="AS1606" t="s">
        <v>57</v>
      </c>
    </row>
    <row r="1607" spans="1:45" hidden="1" x14ac:dyDescent="0.25">
      <c r="A1607" t="b">
        <f t="shared" si="391"/>
        <v>0</v>
      </c>
      <c r="B1607" t="b">
        <f t="shared" si="392"/>
        <v>0</v>
      </c>
      <c r="C1607" t="b">
        <f t="shared" si="393"/>
        <v>0</v>
      </c>
      <c r="D1607" t="b">
        <f t="shared" si="394"/>
        <v>0</v>
      </c>
      <c r="E1607" t="b">
        <f t="shared" si="394"/>
        <v>0</v>
      </c>
      <c r="F1607" t="b">
        <f t="shared" si="394"/>
        <v>0</v>
      </c>
      <c r="G1607" t="b">
        <f t="shared" si="394"/>
        <v>0</v>
      </c>
      <c r="H1607" t="b">
        <f t="shared" si="395"/>
        <v>0</v>
      </c>
      <c r="I1607" t="b">
        <f t="shared" si="396"/>
        <v>1</v>
      </c>
      <c r="J1607" t="b">
        <f t="shared" si="397"/>
        <v>1</v>
      </c>
      <c r="K1607" t="b">
        <f t="shared" si="398"/>
        <v>1</v>
      </c>
      <c r="L1607" t="b">
        <f t="shared" si="398"/>
        <v>1</v>
      </c>
      <c r="M1607" t="b">
        <f t="shared" si="398"/>
        <v>1</v>
      </c>
      <c r="N1607" t="b">
        <f t="shared" si="398"/>
        <v>1</v>
      </c>
      <c r="O1607" t="b">
        <f t="shared" si="399"/>
        <v>1</v>
      </c>
      <c r="P1607" t="s">
        <v>17369</v>
      </c>
      <c r="Q1607" t="s">
        <v>17370</v>
      </c>
      <c r="R1607" t="s">
        <v>17371</v>
      </c>
      <c r="S1607" t="s">
        <v>17372</v>
      </c>
      <c r="T1607" s="1">
        <v>44739</v>
      </c>
      <c r="U1607">
        <v>2022</v>
      </c>
      <c r="X1607">
        <v>1161</v>
      </c>
      <c r="Y1607">
        <v>1166</v>
      </c>
      <c r="Z1607" t="s">
        <v>17373</v>
      </c>
      <c r="AA1607" t="s">
        <v>11723</v>
      </c>
      <c r="AB1607" t="s">
        <v>17374</v>
      </c>
      <c r="AC1607" t="s">
        <v>17375</v>
      </c>
      <c r="AD1607" t="s">
        <v>17376</v>
      </c>
      <c r="AE1607" t="s">
        <v>17377</v>
      </c>
      <c r="AF1607" t="s">
        <v>17378</v>
      </c>
      <c r="AG1607" t="s">
        <v>17379</v>
      </c>
      <c r="AH1607" t="s">
        <v>17380</v>
      </c>
      <c r="AI1607" t="s">
        <v>17381</v>
      </c>
      <c r="AK1607">
        <v>3</v>
      </c>
      <c r="AM1607">
        <v>22</v>
      </c>
      <c r="AO1607" s="1">
        <v>44739</v>
      </c>
      <c r="AR1607" t="s">
        <v>42</v>
      </c>
      <c r="AS1607" t="s">
        <v>43</v>
      </c>
    </row>
    <row r="1608" spans="1:45" hidden="1" x14ac:dyDescent="0.25">
      <c r="A1608" t="b">
        <f t="shared" si="391"/>
        <v>0</v>
      </c>
      <c r="B1608" t="b">
        <f t="shared" si="392"/>
        <v>0</v>
      </c>
      <c r="C1608" t="b">
        <f t="shared" si="393"/>
        <v>0</v>
      </c>
      <c r="D1608" t="b">
        <f t="shared" si="394"/>
        <v>0</v>
      </c>
      <c r="E1608" t="b">
        <f t="shared" si="394"/>
        <v>0</v>
      </c>
      <c r="F1608" t="b">
        <f t="shared" si="394"/>
        <v>0</v>
      </c>
      <c r="G1608" t="b">
        <f t="shared" si="394"/>
        <v>0</v>
      </c>
      <c r="H1608" t="b">
        <f t="shared" si="395"/>
        <v>0</v>
      </c>
      <c r="I1608" t="b">
        <f t="shared" si="396"/>
        <v>1</v>
      </c>
      <c r="J1608" t="b">
        <f t="shared" si="397"/>
        <v>1</v>
      </c>
      <c r="K1608" t="b">
        <f t="shared" si="398"/>
        <v>1</v>
      </c>
      <c r="L1608" t="b">
        <f t="shared" si="398"/>
        <v>1</v>
      </c>
      <c r="M1608" t="b">
        <f t="shared" si="398"/>
        <v>1</v>
      </c>
      <c r="N1608" t="b">
        <f t="shared" si="398"/>
        <v>1</v>
      </c>
      <c r="O1608" t="b">
        <f t="shared" si="399"/>
        <v>1</v>
      </c>
      <c r="P1608" t="s">
        <v>17382</v>
      </c>
      <c r="Q1608" t="s">
        <v>17383</v>
      </c>
      <c r="R1608" t="s">
        <v>17384</v>
      </c>
      <c r="S1608" t="s">
        <v>17385</v>
      </c>
      <c r="T1608" s="1">
        <v>43780</v>
      </c>
      <c r="U1608">
        <v>2019</v>
      </c>
      <c r="X1608">
        <v>302</v>
      </c>
      <c r="Y1608">
        <v>307</v>
      </c>
      <c r="Z1608" t="s">
        <v>17386</v>
      </c>
      <c r="AA1608" t="s">
        <v>17387</v>
      </c>
      <c r="AB1608" t="s">
        <v>17388</v>
      </c>
      <c r="AC1608" t="s">
        <v>17389</v>
      </c>
      <c r="AE1608" t="s">
        <v>17390</v>
      </c>
      <c r="AF1608" t="s">
        <v>17391</v>
      </c>
      <c r="AH1608" t="s">
        <v>17392</v>
      </c>
      <c r="AI1608" t="s">
        <v>17393</v>
      </c>
      <c r="AK1608">
        <v>3</v>
      </c>
      <c r="AM1608">
        <v>27</v>
      </c>
      <c r="AN1608" t="s">
        <v>42</v>
      </c>
      <c r="AO1608" s="1">
        <v>43780</v>
      </c>
      <c r="AR1608" t="s">
        <v>42</v>
      </c>
      <c r="AS1608" t="s">
        <v>43</v>
      </c>
    </row>
    <row r="1609" spans="1:45" hidden="1" x14ac:dyDescent="0.25">
      <c r="A1609" t="b">
        <f t="shared" si="391"/>
        <v>0</v>
      </c>
      <c r="B1609" t="b">
        <f t="shared" si="392"/>
        <v>0</v>
      </c>
      <c r="C1609" t="b">
        <f t="shared" si="393"/>
        <v>0</v>
      </c>
      <c r="D1609" t="b">
        <f t="shared" si="394"/>
        <v>0</v>
      </c>
      <c r="E1609" t="b">
        <f t="shared" si="394"/>
        <v>0</v>
      </c>
      <c r="F1609" t="b">
        <f t="shared" si="394"/>
        <v>0</v>
      </c>
      <c r="G1609" t="b">
        <f t="shared" si="394"/>
        <v>0</v>
      </c>
      <c r="H1609" t="b">
        <f t="shared" si="395"/>
        <v>0</v>
      </c>
      <c r="I1609" t="b">
        <f t="shared" si="396"/>
        <v>1</v>
      </c>
      <c r="J1609" t="b">
        <f t="shared" si="397"/>
        <v>0</v>
      </c>
      <c r="K1609" t="b">
        <f t="shared" si="398"/>
        <v>1</v>
      </c>
      <c r="L1609" t="b">
        <f t="shared" si="398"/>
        <v>1</v>
      </c>
      <c r="M1609" t="b">
        <f t="shared" si="398"/>
        <v>1</v>
      </c>
      <c r="N1609" t="b">
        <f t="shared" si="398"/>
        <v>0</v>
      </c>
      <c r="O1609" t="b">
        <f t="shared" si="399"/>
        <v>1</v>
      </c>
      <c r="P1609" t="s">
        <v>17394</v>
      </c>
      <c r="Q1609" t="s">
        <v>17395</v>
      </c>
      <c r="R1609" t="s">
        <v>17396</v>
      </c>
      <c r="S1609" t="s">
        <v>2666</v>
      </c>
      <c r="T1609" s="1">
        <v>43797</v>
      </c>
      <c r="U1609">
        <v>2019</v>
      </c>
      <c r="V1609">
        <v>7</v>
      </c>
      <c r="W1609">
        <v>4</v>
      </c>
      <c r="X1609">
        <v>22</v>
      </c>
      <c r="Y1609">
        <v>31</v>
      </c>
      <c r="Z1609" t="s">
        <v>17397</v>
      </c>
      <c r="AA1609" t="s">
        <v>2668</v>
      </c>
      <c r="AC1609" t="s">
        <v>17398</v>
      </c>
      <c r="AE1609" t="s">
        <v>17399</v>
      </c>
      <c r="AG1609" t="s">
        <v>17400</v>
      </c>
      <c r="AH1609" t="s">
        <v>17401</v>
      </c>
      <c r="AI1609" t="s">
        <v>17402</v>
      </c>
      <c r="AK1609">
        <v>3</v>
      </c>
      <c r="AM1609">
        <v>12</v>
      </c>
      <c r="AN1609" t="s">
        <v>42</v>
      </c>
      <c r="AO1609" s="1">
        <v>43797</v>
      </c>
      <c r="AR1609" t="s">
        <v>42</v>
      </c>
      <c r="AS1609" t="s">
        <v>598</v>
      </c>
    </row>
    <row r="1610" spans="1:45" hidden="1" x14ac:dyDescent="0.25">
      <c r="A1610" t="b">
        <f t="shared" si="391"/>
        <v>0</v>
      </c>
      <c r="B1610" t="b">
        <f t="shared" si="392"/>
        <v>0</v>
      </c>
      <c r="C1610" t="b">
        <f t="shared" si="393"/>
        <v>0</v>
      </c>
      <c r="D1610" t="b">
        <f t="shared" si="394"/>
        <v>0</v>
      </c>
      <c r="E1610" t="b">
        <f t="shared" si="394"/>
        <v>0</v>
      </c>
      <c r="F1610" t="b">
        <f t="shared" si="394"/>
        <v>0</v>
      </c>
      <c r="G1610" t="b">
        <f t="shared" si="394"/>
        <v>0</v>
      </c>
      <c r="H1610" t="b">
        <f t="shared" si="395"/>
        <v>0</v>
      </c>
      <c r="I1610" t="b">
        <f t="shared" si="396"/>
        <v>1</v>
      </c>
      <c r="J1610" t="b">
        <f t="shared" si="397"/>
        <v>1</v>
      </c>
      <c r="K1610" t="b">
        <f t="shared" si="398"/>
        <v>1</v>
      </c>
      <c r="L1610" t="b">
        <f t="shared" si="398"/>
        <v>1</v>
      </c>
      <c r="M1610" t="b">
        <f t="shared" si="398"/>
        <v>1</v>
      </c>
      <c r="N1610" t="b">
        <f t="shared" si="398"/>
        <v>1</v>
      </c>
      <c r="O1610" t="b">
        <f t="shared" si="399"/>
        <v>1</v>
      </c>
      <c r="P1610" t="s">
        <v>17403</v>
      </c>
      <c r="Q1610" t="s">
        <v>17404</v>
      </c>
      <c r="R1610" t="s">
        <v>17405</v>
      </c>
      <c r="S1610" t="s">
        <v>6887</v>
      </c>
      <c r="T1610" s="1">
        <v>44851</v>
      </c>
      <c r="U1610">
        <v>2022</v>
      </c>
      <c r="V1610">
        <v>71</v>
      </c>
      <c r="W1610">
        <v>10</v>
      </c>
      <c r="X1610">
        <v>10228</v>
      </c>
      <c r="Y1610">
        <v>10240</v>
      </c>
      <c r="Z1610" t="s">
        <v>17406</v>
      </c>
      <c r="AA1610" t="s">
        <v>6889</v>
      </c>
      <c r="AC1610" t="s">
        <v>17407</v>
      </c>
      <c r="AD1610" t="s">
        <v>17408</v>
      </c>
      <c r="AE1610" t="s">
        <v>17409</v>
      </c>
      <c r="AF1610" t="s">
        <v>17410</v>
      </c>
      <c r="AG1610" t="s">
        <v>17411</v>
      </c>
      <c r="AH1610" t="s">
        <v>17412</v>
      </c>
      <c r="AI1610" t="s">
        <v>17413</v>
      </c>
      <c r="AK1610">
        <v>3</v>
      </c>
      <c r="AM1610">
        <v>52</v>
      </c>
      <c r="AN1610" t="s">
        <v>42</v>
      </c>
      <c r="AO1610" s="1">
        <v>44743</v>
      </c>
      <c r="AR1610" t="s">
        <v>42</v>
      </c>
      <c r="AS1610" t="s">
        <v>57</v>
      </c>
    </row>
    <row r="1611" spans="1:45" hidden="1" x14ac:dyDescent="0.25">
      <c r="A1611" t="b">
        <f t="shared" si="391"/>
        <v>0</v>
      </c>
      <c r="B1611" t="b">
        <f t="shared" si="392"/>
        <v>0</v>
      </c>
      <c r="C1611" t="b">
        <f t="shared" si="393"/>
        <v>0</v>
      </c>
      <c r="D1611" t="b">
        <f t="shared" si="394"/>
        <v>0</v>
      </c>
      <c r="E1611" t="b">
        <f t="shared" si="394"/>
        <v>0</v>
      </c>
      <c r="F1611" t="b">
        <f t="shared" si="394"/>
        <v>0</v>
      </c>
      <c r="G1611" t="b">
        <f t="shared" si="394"/>
        <v>0</v>
      </c>
      <c r="H1611" t="b">
        <f t="shared" si="395"/>
        <v>0</v>
      </c>
      <c r="I1611" t="b">
        <f t="shared" si="396"/>
        <v>1</v>
      </c>
      <c r="J1611" t="b">
        <f t="shared" si="397"/>
        <v>1</v>
      </c>
      <c r="K1611" t="b">
        <f t="shared" si="398"/>
        <v>1</v>
      </c>
      <c r="L1611" t="b">
        <f t="shared" si="398"/>
        <v>1</v>
      </c>
      <c r="M1611" t="b">
        <f t="shared" si="398"/>
        <v>1</v>
      </c>
      <c r="N1611" t="b">
        <f t="shared" si="398"/>
        <v>1</v>
      </c>
      <c r="O1611" t="b">
        <f t="shared" si="399"/>
        <v>1</v>
      </c>
      <c r="P1611" t="s">
        <v>17414</v>
      </c>
      <c r="Q1611" t="s">
        <v>17415</v>
      </c>
      <c r="R1611" t="s">
        <v>17416</v>
      </c>
      <c r="S1611" t="s">
        <v>226</v>
      </c>
      <c r="T1611" s="1">
        <v>37627</v>
      </c>
      <c r="U1611">
        <v>1977</v>
      </c>
      <c r="V1611">
        <v>2</v>
      </c>
      <c r="W1611">
        <v>3</v>
      </c>
      <c r="X1611">
        <v>274</v>
      </c>
      <c r="Y1611">
        <v>285</v>
      </c>
      <c r="Z1611" t="s">
        <v>17417</v>
      </c>
      <c r="AA1611" t="s">
        <v>228</v>
      </c>
      <c r="AC1611" t="s">
        <v>17418</v>
      </c>
      <c r="AE1611" t="s">
        <v>17419</v>
      </c>
      <c r="AG1611" t="s">
        <v>17420</v>
      </c>
      <c r="AI1611" t="s">
        <v>17421</v>
      </c>
      <c r="AK1611">
        <v>3</v>
      </c>
      <c r="AL1611">
        <v>3</v>
      </c>
      <c r="AM1611">
        <v>8</v>
      </c>
      <c r="AN1611" t="s">
        <v>42</v>
      </c>
      <c r="AO1611" s="1">
        <v>37627</v>
      </c>
      <c r="AR1611" t="s">
        <v>42</v>
      </c>
      <c r="AS1611" t="s">
        <v>57</v>
      </c>
    </row>
    <row r="1612" spans="1:45" x14ac:dyDescent="0.25">
      <c r="A1612" t="b">
        <f t="shared" si="391"/>
        <v>1</v>
      </c>
      <c r="B1612" t="b">
        <f t="shared" si="392"/>
        <v>0</v>
      </c>
      <c r="C1612" t="b">
        <f t="shared" si="393"/>
        <v>1</v>
      </c>
      <c r="D1612" t="b">
        <f t="shared" si="394"/>
        <v>1</v>
      </c>
      <c r="E1612" t="b">
        <f t="shared" si="394"/>
        <v>0</v>
      </c>
      <c r="F1612" t="b">
        <f t="shared" si="394"/>
        <v>0</v>
      </c>
      <c r="G1612" t="b">
        <f t="shared" si="394"/>
        <v>1</v>
      </c>
      <c r="H1612" t="b">
        <f t="shared" si="395"/>
        <v>0</v>
      </c>
      <c r="I1612" t="b">
        <f>IF(OR(IFERROR(SEARCH("internet",P1612),FALSE),OR(IFERROR(SEARCH("vision",P1612),FALSE),OR(IFERROR(SEARCH("radar",P1612),FALSE),IFERROR(SEARCH("image",P1612),FALSE)))),FALSE,TRUE)</f>
        <v>1</v>
      </c>
      <c r="J1612" t="b">
        <f>IF(OR(IFERROR(SEARCH("internet",Z1612),FALSE),OR(IFERROR(SEARCH("vision",Z1612),FALSE),OR(IFERROR(SEARCH("radar",Z1612),FALSE),IFERROR(SEARCH("image",Z1612),FALSE)))),FALSE,TRUE)</f>
        <v>1</v>
      </c>
      <c r="K1612" t="b">
        <f>IF(OR(IFERROR(SEARCH("internet",AF1612),FALSE),OR(IFERROR(SEARCH("vision",AF1612),FALSE),OR(IFERROR(SEARCH("radar",AF1612),FALSE),IFERROR(SEARCH("image",AF1612),FALSE)))),FALSE,TRUE)</f>
        <v>1</v>
      </c>
      <c r="L1612" t="b">
        <f t="shared" ref="L1612:O1612" si="400">IF(OR(IFERROR(SEARCH("internet",AG1612),FALSE),OR(IFERROR(SEARCH("vision",AG1612),FALSE),OR(IFERROR(SEARCH("radar",AG1612),FALSE),IFERROR(SEARCH("image",AG1612),FALSE)))),FALSE,TRUE)</f>
        <v>1</v>
      </c>
      <c r="M1612" t="b">
        <f t="shared" si="400"/>
        <v>1</v>
      </c>
      <c r="N1612" t="b">
        <f t="shared" si="400"/>
        <v>1</v>
      </c>
      <c r="O1612" t="b">
        <f t="shared" si="400"/>
        <v>1</v>
      </c>
      <c r="P1612" t="s">
        <v>17422</v>
      </c>
      <c r="Q1612" t="s">
        <v>17423</v>
      </c>
      <c r="R1612" t="s">
        <v>17424</v>
      </c>
      <c r="S1612" t="s">
        <v>190</v>
      </c>
      <c r="T1612" s="1">
        <v>44236</v>
      </c>
      <c r="U1612">
        <v>2021</v>
      </c>
      <c r="V1612">
        <v>9</v>
      </c>
      <c r="X1612">
        <v>22883</v>
      </c>
      <c r="Y1612">
        <v>22893</v>
      </c>
      <c r="Z1612" t="s">
        <v>17425</v>
      </c>
      <c r="AA1612" t="s">
        <v>192</v>
      </c>
      <c r="AC1612" t="s">
        <v>17426</v>
      </c>
      <c r="AD1612" t="s">
        <v>17427</v>
      </c>
      <c r="AE1612" t="s">
        <v>17428</v>
      </c>
      <c r="AF1612" t="s">
        <v>17429</v>
      </c>
      <c r="AG1612" t="s">
        <v>17430</v>
      </c>
      <c r="AH1612" t="s">
        <v>17431</v>
      </c>
      <c r="AI1612" t="s">
        <v>17432</v>
      </c>
      <c r="AK1612">
        <v>3</v>
      </c>
      <c r="AM1612">
        <v>42</v>
      </c>
      <c r="AN1612" t="s">
        <v>270</v>
      </c>
      <c r="AO1612" s="1">
        <v>44229</v>
      </c>
      <c r="AR1612" t="s">
        <v>42</v>
      </c>
      <c r="AS1612" t="s">
        <v>57</v>
      </c>
    </row>
    <row r="1613" spans="1:45" hidden="1" x14ac:dyDescent="0.25">
      <c r="A1613" t="b">
        <f t="shared" si="391"/>
        <v>0</v>
      </c>
      <c r="B1613" t="b">
        <f t="shared" si="392"/>
        <v>0</v>
      </c>
      <c r="C1613" t="b">
        <f t="shared" si="393"/>
        <v>0</v>
      </c>
      <c r="D1613" t="b">
        <f t="shared" si="394"/>
        <v>0</v>
      </c>
      <c r="E1613" t="b">
        <f t="shared" si="394"/>
        <v>0</v>
      </c>
      <c r="F1613" t="b">
        <f t="shared" si="394"/>
        <v>0</v>
      </c>
      <c r="G1613" t="b">
        <f t="shared" si="394"/>
        <v>0</v>
      </c>
      <c r="H1613" t="b">
        <f t="shared" si="395"/>
        <v>0</v>
      </c>
      <c r="I1613" t="b">
        <f t="shared" si="396"/>
        <v>1</v>
      </c>
      <c r="J1613" t="b">
        <f t="shared" si="397"/>
        <v>1</v>
      </c>
      <c r="K1613" t="b">
        <f t="shared" si="398"/>
        <v>1</v>
      </c>
      <c r="L1613" t="b">
        <f t="shared" si="398"/>
        <v>1</v>
      </c>
      <c r="M1613" t="b">
        <f t="shared" si="398"/>
        <v>1</v>
      </c>
      <c r="N1613" t="b">
        <f t="shared" si="398"/>
        <v>1</v>
      </c>
      <c r="O1613" t="b">
        <f t="shared" si="399"/>
        <v>1</v>
      </c>
      <c r="P1613" t="s">
        <v>17433</v>
      </c>
      <c r="Q1613" t="s">
        <v>17434</v>
      </c>
      <c r="R1613" t="s">
        <v>17435</v>
      </c>
      <c r="S1613" t="s">
        <v>17436</v>
      </c>
      <c r="T1613" s="1">
        <v>44525</v>
      </c>
      <c r="U1613">
        <v>2021</v>
      </c>
      <c r="X1613">
        <v>1</v>
      </c>
      <c r="Y1613">
        <v>6</v>
      </c>
      <c r="Z1613" t="s">
        <v>17437</v>
      </c>
      <c r="AB1613" t="s">
        <v>17438</v>
      </c>
      <c r="AC1613" t="s">
        <v>17439</v>
      </c>
      <c r="AE1613" t="s">
        <v>17440</v>
      </c>
      <c r="AF1613" t="s">
        <v>17441</v>
      </c>
      <c r="AG1613" t="s">
        <v>17442</v>
      </c>
      <c r="AH1613" t="s">
        <v>17443</v>
      </c>
      <c r="AI1613" t="s">
        <v>17444</v>
      </c>
      <c r="AK1613">
        <v>3</v>
      </c>
      <c r="AM1613">
        <v>17</v>
      </c>
      <c r="AN1613" t="s">
        <v>42</v>
      </c>
      <c r="AO1613" s="1">
        <v>44525</v>
      </c>
      <c r="AR1613" t="s">
        <v>42</v>
      </c>
      <c r="AS1613" t="s">
        <v>43</v>
      </c>
    </row>
    <row r="1614" spans="1:45" x14ac:dyDescent="0.25">
      <c r="A1614" t="b">
        <f t="shared" si="391"/>
        <v>1</v>
      </c>
      <c r="B1614" t="b">
        <f t="shared" si="392"/>
        <v>0</v>
      </c>
      <c r="C1614" t="b">
        <f t="shared" si="393"/>
        <v>0</v>
      </c>
      <c r="D1614" t="b">
        <f t="shared" si="394"/>
        <v>0</v>
      </c>
      <c r="E1614" t="b">
        <f t="shared" si="394"/>
        <v>0</v>
      </c>
      <c r="F1614" t="b">
        <f t="shared" si="394"/>
        <v>1</v>
      </c>
      <c r="G1614" t="b">
        <f t="shared" si="394"/>
        <v>0</v>
      </c>
      <c r="H1614" t="b">
        <f t="shared" si="395"/>
        <v>0</v>
      </c>
      <c r="I1614" t="b">
        <f>IF(OR(IFERROR(SEARCH("internet",P1614),FALSE),OR(IFERROR(SEARCH("vision",P1614),FALSE),OR(IFERROR(SEARCH("radar",P1614),FALSE),IFERROR(SEARCH("image",P1614),FALSE)))),FALSE,TRUE)</f>
        <v>1</v>
      </c>
      <c r="J1614" t="b">
        <f>IF(OR(IFERROR(SEARCH("internet",Z1614),FALSE),OR(IFERROR(SEARCH("vision",Z1614),FALSE),OR(IFERROR(SEARCH("radar",Z1614),FALSE),IFERROR(SEARCH("image",Z1614),FALSE)))),FALSE,TRUE)</f>
        <v>1</v>
      </c>
      <c r="K1614" t="b">
        <f>IF(OR(IFERROR(SEARCH("internet",AF1614),FALSE),OR(IFERROR(SEARCH("vision",AF1614),FALSE),OR(IFERROR(SEARCH("radar",AF1614),FALSE),IFERROR(SEARCH("image",AF1614),FALSE)))),FALSE,TRUE)</f>
        <v>1</v>
      </c>
      <c r="L1614" t="b">
        <f t="shared" ref="L1614:O1614" si="401">IF(OR(IFERROR(SEARCH("internet",AG1614),FALSE),OR(IFERROR(SEARCH("vision",AG1614),FALSE),OR(IFERROR(SEARCH("radar",AG1614),FALSE),IFERROR(SEARCH("image",AG1614),FALSE)))),FALSE,TRUE)</f>
        <v>1</v>
      </c>
      <c r="M1614" t="b">
        <f t="shared" si="401"/>
        <v>1</v>
      </c>
      <c r="N1614" t="b">
        <f t="shared" si="401"/>
        <v>1</v>
      </c>
      <c r="O1614" t="b">
        <f t="shared" si="401"/>
        <v>1</v>
      </c>
      <c r="P1614" t="s">
        <v>17445</v>
      </c>
      <c r="Q1614" t="s">
        <v>17446</v>
      </c>
      <c r="R1614" t="s">
        <v>17447</v>
      </c>
      <c r="S1614" t="s">
        <v>16138</v>
      </c>
      <c r="T1614" s="1">
        <v>40763</v>
      </c>
      <c r="U1614">
        <v>2011</v>
      </c>
      <c r="X1614">
        <v>1</v>
      </c>
      <c r="Y1614">
        <v>8</v>
      </c>
      <c r="Z1614" t="s">
        <v>17448</v>
      </c>
      <c r="AB1614" t="s">
        <v>16140</v>
      </c>
      <c r="AE1614" t="s">
        <v>17449</v>
      </c>
      <c r="AF1614" t="s">
        <v>17450</v>
      </c>
      <c r="AG1614" t="s">
        <v>17451</v>
      </c>
      <c r="AH1614" t="s">
        <v>17452</v>
      </c>
      <c r="AI1614" t="s">
        <v>17453</v>
      </c>
      <c r="AK1614">
        <v>3</v>
      </c>
      <c r="AM1614">
        <v>28</v>
      </c>
      <c r="AO1614" s="1">
        <v>40763</v>
      </c>
      <c r="AR1614" t="s">
        <v>42</v>
      </c>
      <c r="AS1614" t="s">
        <v>43</v>
      </c>
    </row>
    <row r="1615" spans="1:45" hidden="1" x14ac:dyDescent="0.25">
      <c r="A1615" t="b">
        <f t="shared" si="391"/>
        <v>0</v>
      </c>
      <c r="B1615" t="b">
        <f t="shared" si="392"/>
        <v>0</v>
      </c>
      <c r="C1615" t="b">
        <f t="shared" si="393"/>
        <v>0</v>
      </c>
      <c r="D1615" t="b">
        <f t="shared" si="394"/>
        <v>0</v>
      </c>
      <c r="E1615" t="b">
        <f t="shared" si="394"/>
        <v>0</v>
      </c>
      <c r="F1615" t="b">
        <f t="shared" si="394"/>
        <v>0</v>
      </c>
      <c r="G1615" t="b">
        <f t="shared" si="394"/>
        <v>0</v>
      </c>
      <c r="H1615" t="b">
        <f t="shared" si="395"/>
        <v>0</v>
      </c>
      <c r="I1615" t="b">
        <f t="shared" si="396"/>
        <v>1</v>
      </c>
      <c r="J1615" t="b">
        <f t="shared" si="397"/>
        <v>1</v>
      </c>
      <c r="K1615" t="b">
        <f t="shared" si="398"/>
        <v>1</v>
      </c>
      <c r="L1615" t="b">
        <f t="shared" si="398"/>
        <v>1</v>
      </c>
      <c r="M1615" t="b">
        <f t="shared" si="398"/>
        <v>1</v>
      </c>
      <c r="N1615" t="b">
        <f t="shared" si="398"/>
        <v>1</v>
      </c>
      <c r="O1615" t="b">
        <f t="shared" si="399"/>
        <v>1</v>
      </c>
      <c r="P1615" t="s">
        <v>17454</v>
      </c>
      <c r="Q1615" t="s">
        <v>17455</v>
      </c>
      <c r="R1615" t="s">
        <v>17456</v>
      </c>
      <c r="S1615" t="s">
        <v>17457</v>
      </c>
      <c r="T1615" s="1">
        <v>44789</v>
      </c>
      <c r="U1615">
        <v>2022</v>
      </c>
      <c r="X1615">
        <v>388</v>
      </c>
      <c r="Y1615">
        <v>393</v>
      </c>
      <c r="Z1615" t="s">
        <v>17458</v>
      </c>
      <c r="AB1615" t="s">
        <v>17459</v>
      </c>
      <c r="AC1615" t="s">
        <v>17460</v>
      </c>
      <c r="AE1615" t="s">
        <v>17461</v>
      </c>
      <c r="AG1615" t="s">
        <v>17462</v>
      </c>
      <c r="AH1615" t="s">
        <v>17463</v>
      </c>
      <c r="AI1615" t="s">
        <v>17464</v>
      </c>
      <c r="AK1615">
        <v>3</v>
      </c>
      <c r="AM1615">
        <v>33</v>
      </c>
      <c r="AN1615" t="s">
        <v>42</v>
      </c>
      <c r="AO1615" s="1">
        <v>44789</v>
      </c>
      <c r="AR1615" t="s">
        <v>42</v>
      </c>
      <c r="AS1615" t="s">
        <v>43</v>
      </c>
    </row>
    <row r="1616" spans="1:45" hidden="1" x14ac:dyDescent="0.25">
      <c r="A1616" t="b">
        <f t="shared" si="391"/>
        <v>0</v>
      </c>
      <c r="B1616" t="b">
        <f t="shared" si="392"/>
        <v>1</v>
      </c>
      <c r="C1616" t="b">
        <f t="shared" si="393"/>
        <v>1</v>
      </c>
      <c r="D1616" t="b">
        <f t="shared" si="394"/>
        <v>1</v>
      </c>
      <c r="E1616" t="b">
        <f t="shared" si="394"/>
        <v>1</v>
      </c>
      <c r="F1616" t="b">
        <f t="shared" si="394"/>
        <v>1</v>
      </c>
      <c r="G1616" t="b">
        <f t="shared" si="394"/>
        <v>1</v>
      </c>
      <c r="H1616" t="b">
        <f t="shared" si="395"/>
        <v>0</v>
      </c>
      <c r="I1616" t="b">
        <f t="shared" si="396"/>
        <v>0</v>
      </c>
      <c r="J1616" t="b">
        <f t="shared" si="397"/>
        <v>0</v>
      </c>
      <c r="K1616" t="b">
        <f t="shared" si="398"/>
        <v>0</v>
      </c>
      <c r="L1616" t="b">
        <f t="shared" si="398"/>
        <v>0</v>
      </c>
      <c r="M1616" t="b">
        <f t="shared" si="398"/>
        <v>0</v>
      </c>
      <c r="N1616" t="b">
        <f t="shared" si="398"/>
        <v>0</v>
      </c>
      <c r="O1616" t="b">
        <f t="shared" si="399"/>
        <v>1</v>
      </c>
      <c r="P1616" t="s">
        <v>17465</v>
      </c>
      <c r="Q1616" t="s">
        <v>17466</v>
      </c>
      <c r="R1616" t="s">
        <v>17467</v>
      </c>
      <c r="S1616" t="s">
        <v>17040</v>
      </c>
      <c r="T1616" s="1">
        <v>44532</v>
      </c>
      <c r="U1616">
        <v>2021</v>
      </c>
      <c r="X1616">
        <v>1</v>
      </c>
      <c r="Y1616">
        <v>8</v>
      </c>
      <c r="Z1616" t="s">
        <v>17468</v>
      </c>
      <c r="AB1616" t="s">
        <v>17042</v>
      </c>
      <c r="AC1616" t="s">
        <v>17469</v>
      </c>
      <c r="AE1616" t="s">
        <v>17470</v>
      </c>
      <c r="AF1616" t="s">
        <v>17471</v>
      </c>
      <c r="AG1616" t="s">
        <v>17472</v>
      </c>
      <c r="AH1616" t="s">
        <v>17473</v>
      </c>
      <c r="AI1616" t="s">
        <v>17474</v>
      </c>
      <c r="AK1616">
        <v>3</v>
      </c>
      <c r="AM1616">
        <v>18</v>
      </c>
      <c r="AO1616" s="1">
        <v>44532</v>
      </c>
      <c r="AR1616" t="s">
        <v>42</v>
      </c>
      <c r="AS1616" t="s">
        <v>43</v>
      </c>
    </row>
    <row r="1617" spans="1:45" hidden="1" x14ac:dyDescent="0.25">
      <c r="A1617" t="b">
        <f t="shared" si="391"/>
        <v>0</v>
      </c>
      <c r="B1617" t="b">
        <f t="shared" si="392"/>
        <v>0</v>
      </c>
      <c r="C1617" t="b">
        <f t="shared" si="393"/>
        <v>0</v>
      </c>
      <c r="D1617" t="b">
        <f t="shared" si="394"/>
        <v>0</v>
      </c>
      <c r="E1617" t="b">
        <f t="shared" si="394"/>
        <v>0</v>
      </c>
      <c r="F1617" t="b">
        <f t="shared" si="394"/>
        <v>0</v>
      </c>
      <c r="G1617" t="b">
        <f t="shared" si="394"/>
        <v>0</v>
      </c>
      <c r="H1617" t="b">
        <f t="shared" si="395"/>
        <v>0</v>
      </c>
      <c r="I1617" t="b">
        <f t="shared" si="396"/>
        <v>1</v>
      </c>
      <c r="J1617" t="b">
        <f t="shared" si="397"/>
        <v>1</v>
      </c>
      <c r="K1617" t="b">
        <f t="shared" si="398"/>
        <v>1</v>
      </c>
      <c r="L1617" t="b">
        <f t="shared" si="398"/>
        <v>1</v>
      </c>
      <c r="M1617" t="b">
        <f t="shared" si="398"/>
        <v>1</v>
      </c>
      <c r="N1617" t="b">
        <f t="shared" si="398"/>
        <v>1</v>
      </c>
      <c r="O1617" t="b">
        <f t="shared" si="399"/>
        <v>1</v>
      </c>
      <c r="P1617" t="s">
        <v>17475</v>
      </c>
      <c r="Q1617" t="s">
        <v>17476</v>
      </c>
      <c r="R1617" t="s">
        <v>17477</v>
      </c>
      <c r="S1617" t="s">
        <v>47</v>
      </c>
      <c r="T1617" s="1">
        <v>44965</v>
      </c>
      <c r="U1617">
        <v>2023</v>
      </c>
      <c r="V1617">
        <v>24</v>
      </c>
      <c r="W1617">
        <v>2</v>
      </c>
      <c r="X1617">
        <v>2556</v>
      </c>
      <c r="Y1617">
        <v>2567</v>
      </c>
      <c r="Z1617" t="s">
        <v>17478</v>
      </c>
      <c r="AA1617" t="s">
        <v>49</v>
      </c>
      <c r="AC1617" t="s">
        <v>17479</v>
      </c>
      <c r="AD1617" t="s">
        <v>17480</v>
      </c>
      <c r="AE1617" t="s">
        <v>17481</v>
      </c>
      <c r="AF1617" t="s">
        <v>17482</v>
      </c>
      <c r="AG1617" t="s">
        <v>17483</v>
      </c>
      <c r="AH1617" t="s">
        <v>17484</v>
      </c>
      <c r="AI1617" t="s">
        <v>17485</v>
      </c>
      <c r="AK1617">
        <v>3</v>
      </c>
      <c r="AM1617">
        <v>35</v>
      </c>
      <c r="AN1617" t="s">
        <v>42</v>
      </c>
      <c r="AO1617" s="1">
        <v>44729</v>
      </c>
      <c r="AR1617" t="s">
        <v>42</v>
      </c>
      <c r="AS1617" t="s">
        <v>57</v>
      </c>
    </row>
    <row r="1618" spans="1:45" hidden="1" x14ac:dyDescent="0.25">
      <c r="A1618" t="b">
        <f t="shared" si="391"/>
        <v>0</v>
      </c>
      <c r="B1618" t="b">
        <f t="shared" si="392"/>
        <v>0</v>
      </c>
      <c r="C1618" t="b">
        <f t="shared" si="393"/>
        <v>0</v>
      </c>
      <c r="D1618" t="b">
        <f t="shared" si="394"/>
        <v>0</v>
      </c>
      <c r="E1618" t="b">
        <f t="shared" si="394"/>
        <v>0</v>
      </c>
      <c r="F1618" t="b">
        <f t="shared" si="394"/>
        <v>0</v>
      </c>
      <c r="G1618" t="b">
        <f t="shared" si="394"/>
        <v>0</v>
      </c>
      <c r="H1618" t="b">
        <f t="shared" si="395"/>
        <v>0</v>
      </c>
      <c r="I1618" t="b">
        <f t="shared" si="396"/>
        <v>1</v>
      </c>
      <c r="J1618" t="b">
        <f t="shared" si="397"/>
        <v>1</v>
      </c>
      <c r="K1618" t="b">
        <f t="shared" si="398"/>
        <v>1</v>
      </c>
      <c r="L1618" t="b">
        <f t="shared" si="398"/>
        <v>1</v>
      </c>
      <c r="M1618" t="b">
        <f t="shared" si="398"/>
        <v>1</v>
      </c>
      <c r="N1618" t="b">
        <f t="shared" si="398"/>
        <v>1</v>
      </c>
      <c r="O1618" t="b">
        <f t="shared" si="399"/>
        <v>1</v>
      </c>
      <c r="P1618" t="s">
        <v>17486</v>
      </c>
      <c r="Q1618" t="s">
        <v>17487</v>
      </c>
      <c r="R1618" t="s">
        <v>17488</v>
      </c>
      <c r="S1618" t="s">
        <v>11976</v>
      </c>
      <c r="T1618" s="1">
        <v>42965</v>
      </c>
      <c r="U1618">
        <v>2017</v>
      </c>
      <c r="V1618">
        <v>59</v>
      </c>
      <c r="W1618">
        <v>6</v>
      </c>
      <c r="X1618">
        <v>1809</v>
      </c>
      <c r="Y1618">
        <v>1816</v>
      </c>
      <c r="Z1618" t="s">
        <v>17489</v>
      </c>
      <c r="AA1618" t="s">
        <v>11979</v>
      </c>
      <c r="AC1618" t="s">
        <v>17490</v>
      </c>
      <c r="AE1618" t="s">
        <v>17491</v>
      </c>
      <c r="AF1618" t="s">
        <v>17492</v>
      </c>
      <c r="AG1618" t="s">
        <v>17493</v>
      </c>
      <c r="AH1618" t="s">
        <v>17494</v>
      </c>
      <c r="AI1618" t="s">
        <v>17495</v>
      </c>
      <c r="AK1618">
        <v>3</v>
      </c>
      <c r="AM1618">
        <v>37</v>
      </c>
      <c r="AN1618" t="s">
        <v>42</v>
      </c>
      <c r="AO1618" s="1">
        <v>42733</v>
      </c>
      <c r="AR1618" t="s">
        <v>42</v>
      </c>
      <c r="AS1618" t="s">
        <v>57</v>
      </c>
    </row>
    <row r="1619" spans="1:45" hidden="1" x14ac:dyDescent="0.25">
      <c r="A1619" t="b">
        <f t="shared" si="391"/>
        <v>0</v>
      </c>
      <c r="B1619" t="b">
        <f t="shared" si="392"/>
        <v>0</v>
      </c>
      <c r="C1619" t="b">
        <f t="shared" si="393"/>
        <v>0</v>
      </c>
      <c r="D1619" t="b">
        <f t="shared" si="394"/>
        <v>0</v>
      </c>
      <c r="E1619" t="b">
        <f t="shared" si="394"/>
        <v>0</v>
      </c>
      <c r="F1619" t="b">
        <f t="shared" si="394"/>
        <v>0</v>
      </c>
      <c r="G1619" t="b">
        <f t="shared" si="394"/>
        <v>0</v>
      </c>
      <c r="H1619" t="b">
        <f t="shared" si="395"/>
        <v>0</v>
      </c>
      <c r="I1619" t="b">
        <f t="shared" si="396"/>
        <v>1</v>
      </c>
      <c r="J1619" t="b">
        <f t="shared" si="397"/>
        <v>1</v>
      </c>
      <c r="K1619" t="b">
        <f t="shared" si="398"/>
        <v>1</v>
      </c>
      <c r="L1619" t="b">
        <f t="shared" si="398"/>
        <v>1</v>
      </c>
      <c r="M1619" t="b">
        <f t="shared" si="398"/>
        <v>1</v>
      </c>
      <c r="N1619" t="b">
        <f t="shared" si="398"/>
        <v>1</v>
      </c>
      <c r="O1619" t="b">
        <f t="shared" si="399"/>
        <v>1</v>
      </c>
      <c r="P1619" t="s">
        <v>17496</v>
      </c>
      <c r="Q1619" t="s">
        <v>17497</v>
      </c>
      <c r="R1619" t="s">
        <v>17498</v>
      </c>
      <c r="S1619" t="s">
        <v>2253</v>
      </c>
      <c r="T1619" s="1">
        <v>41641</v>
      </c>
      <c r="U1619">
        <v>2013</v>
      </c>
      <c r="X1619">
        <v>201</v>
      </c>
      <c r="Y1619">
        <v>206</v>
      </c>
      <c r="Z1619" t="s">
        <v>17499</v>
      </c>
      <c r="AB1619" t="s">
        <v>2255</v>
      </c>
      <c r="AC1619" t="s">
        <v>17500</v>
      </c>
      <c r="AE1619" t="s">
        <v>17501</v>
      </c>
      <c r="AF1619" t="s">
        <v>17502</v>
      </c>
      <c r="AG1619" t="s">
        <v>17503</v>
      </c>
      <c r="AH1619" t="s">
        <v>17504</v>
      </c>
      <c r="AI1619" t="s">
        <v>17505</v>
      </c>
      <c r="AK1619">
        <v>3</v>
      </c>
      <c r="AM1619">
        <v>17</v>
      </c>
      <c r="AN1619" t="s">
        <v>42</v>
      </c>
      <c r="AO1619" s="1">
        <v>41641</v>
      </c>
      <c r="AR1619" t="s">
        <v>42</v>
      </c>
      <c r="AS1619" t="s">
        <v>43</v>
      </c>
    </row>
    <row r="1620" spans="1:45" hidden="1" x14ac:dyDescent="0.25">
      <c r="A1620" t="b">
        <f t="shared" si="391"/>
        <v>0</v>
      </c>
      <c r="B1620" t="b">
        <f t="shared" si="392"/>
        <v>0</v>
      </c>
      <c r="C1620" t="b">
        <f t="shared" si="393"/>
        <v>0</v>
      </c>
      <c r="D1620" t="b">
        <f t="shared" si="394"/>
        <v>0</v>
      </c>
      <c r="E1620" t="b">
        <f t="shared" si="394"/>
        <v>0</v>
      </c>
      <c r="F1620" t="b">
        <f t="shared" si="394"/>
        <v>0</v>
      </c>
      <c r="G1620" t="b">
        <f t="shared" si="394"/>
        <v>0</v>
      </c>
      <c r="H1620" t="b">
        <f t="shared" si="395"/>
        <v>0</v>
      </c>
      <c r="I1620" t="b">
        <f t="shared" si="396"/>
        <v>1</v>
      </c>
      <c r="J1620" t="b">
        <f t="shared" si="397"/>
        <v>0</v>
      </c>
      <c r="K1620" t="b">
        <f t="shared" si="398"/>
        <v>1</v>
      </c>
      <c r="L1620" t="b">
        <f t="shared" si="398"/>
        <v>0</v>
      </c>
      <c r="M1620" t="b">
        <f t="shared" si="398"/>
        <v>0</v>
      </c>
      <c r="N1620" t="b">
        <f t="shared" si="398"/>
        <v>0</v>
      </c>
      <c r="O1620" t="b">
        <f t="shared" si="399"/>
        <v>1</v>
      </c>
      <c r="P1620" t="s">
        <v>17506</v>
      </c>
      <c r="Q1620" t="s">
        <v>17507</v>
      </c>
      <c r="R1620" t="s">
        <v>17508</v>
      </c>
      <c r="S1620" t="s">
        <v>5762</v>
      </c>
      <c r="T1620" s="1">
        <v>38076</v>
      </c>
      <c r="U1620">
        <v>2003</v>
      </c>
      <c r="X1620">
        <v>619</v>
      </c>
      <c r="Y1620">
        <v>624</v>
      </c>
      <c r="Z1620" t="s">
        <v>17509</v>
      </c>
      <c r="AB1620" t="s">
        <v>5764</v>
      </c>
      <c r="AC1620" t="s">
        <v>17510</v>
      </c>
      <c r="AE1620" t="s">
        <v>17511</v>
      </c>
      <c r="AG1620" t="s">
        <v>17512</v>
      </c>
      <c r="AH1620" t="s">
        <v>17513</v>
      </c>
      <c r="AI1620" t="s">
        <v>17514</v>
      </c>
      <c r="AK1620">
        <v>3</v>
      </c>
      <c r="AM1620">
        <v>29</v>
      </c>
      <c r="AN1620" t="s">
        <v>42</v>
      </c>
      <c r="AO1620" s="1">
        <v>38076</v>
      </c>
      <c r="AR1620" t="s">
        <v>42</v>
      </c>
      <c r="AS1620" t="s">
        <v>43</v>
      </c>
    </row>
    <row r="1621" spans="1:45" hidden="1" x14ac:dyDescent="0.25">
      <c r="A1621" t="b">
        <f t="shared" si="391"/>
        <v>0</v>
      </c>
      <c r="B1621" t="b">
        <f t="shared" si="392"/>
        <v>0</v>
      </c>
      <c r="C1621" t="b">
        <f t="shared" si="393"/>
        <v>0</v>
      </c>
      <c r="D1621" t="b">
        <f t="shared" si="394"/>
        <v>0</v>
      </c>
      <c r="E1621" t="b">
        <f t="shared" si="394"/>
        <v>0</v>
      </c>
      <c r="F1621" t="b">
        <f t="shared" si="394"/>
        <v>0</v>
      </c>
      <c r="G1621" t="b">
        <f t="shared" si="394"/>
        <v>0</v>
      </c>
      <c r="H1621" t="b">
        <f t="shared" si="395"/>
        <v>0</v>
      </c>
      <c r="I1621" t="b">
        <f t="shared" si="396"/>
        <v>1</v>
      </c>
      <c r="J1621" t="b">
        <f t="shared" si="397"/>
        <v>1</v>
      </c>
      <c r="K1621" t="b">
        <f t="shared" si="398"/>
        <v>1</v>
      </c>
      <c r="L1621" t="b">
        <f t="shared" si="398"/>
        <v>1</v>
      </c>
      <c r="M1621" t="b">
        <f t="shared" si="398"/>
        <v>1</v>
      </c>
      <c r="N1621" t="b">
        <f t="shared" si="398"/>
        <v>1</v>
      </c>
      <c r="O1621" t="b">
        <f t="shared" si="399"/>
        <v>1</v>
      </c>
      <c r="P1621" t="s">
        <v>17515</v>
      </c>
      <c r="Q1621" t="s">
        <v>17516</v>
      </c>
      <c r="R1621" t="s">
        <v>17517</v>
      </c>
      <c r="S1621" t="s">
        <v>14775</v>
      </c>
      <c r="T1621" s="1">
        <v>41666</v>
      </c>
      <c r="U1621">
        <v>2013</v>
      </c>
      <c r="X1621">
        <v>3406</v>
      </c>
      <c r="Y1621">
        <v>3417</v>
      </c>
      <c r="Z1621" t="s">
        <v>17518</v>
      </c>
      <c r="AA1621" t="s">
        <v>9747</v>
      </c>
      <c r="AB1621" t="s">
        <v>14777</v>
      </c>
      <c r="AC1621" t="s">
        <v>17519</v>
      </c>
      <c r="AE1621" t="s">
        <v>17520</v>
      </c>
      <c r="AG1621" t="s">
        <v>17521</v>
      </c>
      <c r="AH1621" t="s">
        <v>17522</v>
      </c>
      <c r="AI1621" t="s">
        <v>17523</v>
      </c>
      <c r="AK1621">
        <v>3</v>
      </c>
      <c r="AM1621">
        <v>20</v>
      </c>
      <c r="AN1621" t="s">
        <v>42</v>
      </c>
      <c r="AO1621" s="1">
        <v>41666</v>
      </c>
      <c r="AR1621" t="s">
        <v>42</v>
      </c>
      <c r="AS1621" t="s">
        <v>43</v>
      </c>
    </row>
    <row r="1622" spans="1:45" hidden="1" x14ac:dyDescent="0.25">
      <c r="A1622" t="b">
        <f t="shared" si="391"/>
        <v>0</v>
      </c>
      <c r="B1622" t="b">
        <f t="shared" si="392"/>
        <v>0</v>
      </c>
      <c r="C1622" t="b">
        <f t="shared" si="393"/>
        <v>0</v>
      </c>
      <c r="D1622" t="b">
        <f t="shared" si="394"/>
        <v>0</v>
      </c>
      <c r="E1622" t="b">
        <f t="shared" si="394"/>
        <v>0</v>
      </c>
      <c r="F1622" t="b">
        <f t="shared" si="394"/>
        <v>0</v>
      </c>
      <c r="G1622" t="b">
        <f t="shared" si="394"/>
        <v>0</v>
      </c>
      <c r="H1622" t="b">
        <f t="shared" si="395"/>
        <v>0</v>
      </c>
      <c r="I1622" t="b">
        <f t="shared" si="396"/>
        <v>1</v>
      </c>
      <c r="J1622" t="b">
        <f t="shared" si="397"/>
        <v>1</v>
      </c>
      <c r="K1622" t="b">
        <f t="shared" si="398"/>
        <v>1</v>
      </c>
      <c r="L1622" t="b">
        <f t="shared" si="398"/>
        <v>1</v>
      </c>
      <c r="M1622" t="b">
        <f t="shared" si="398"/>
        <v>1</v>
      </c>
      <c r="N1622" t="b">
        <f t="shared" si="398"/>
        <v>1</v>
      </c>
      <c r="O1622" t="b">
        <f t="shared" si="399"/>
        <v>1</v>
      </c>
      <c r="P1622" t="s">
        <v>17524</v>
      </c>
      <c r="Q1622" t="s">
        <v>17525</v>
      </c>
      <c r="R1622" t="s">
        <v>17526</v>
      </c>
      <c r="S1622" t="s">
        <v>17527</v>
      </c>
      <c r="T1622" s="1">
        <v>43020</v>
      </c>
      <c r="U1622">
        <v>2017</v>
      </c>
      <c r="X1622">
        <v>1</v>
      </c>
      <c r="Y1622">
        <v>6</v>
      </c>
      <c r="Z1622" t="s">
        <v>17528</v>
      </c>
      <c r="AB1622" t="s">
        <v>17529</v>
      </c>
      <c r="AC1622" t="s">
        <v>17530</v>
      </c>
      <c r="AE1622" t="s">
        <v>17531</v>
      </c>
      <c r="AF1622" t="s">
        <v>17532</v>
      </c>
      <c r="AG1622" t="s">
        <v>17533</v>
      </c>
      <c r="AH1622" t="s">
        <v>17534</v>
      </c>
      <c r="AI1622" t="s">
        <v>17535</v>
      </c>
      <c r="AK1622">
        <v>3</v>
      </c>
      <c r="AM1622">
        <v>14</v>
      </c>
      <c r="AN1622" t="s">
        <v>42</v>
      </c>
      <c r="AO1622" s="1">
        <v>43020</v>
      </c>
      <c r="AR1622" t="s">
        <v>42</v>
      </c>
      <c r="AS1622" t="s">
        <v>43</v>
      </c>
    </row>
    <row r="1623" spans="1:45" hidden="1" x14ac:dyDescent="0.25">
      <c r="A1623" t="b">
        <f t="shared" si="391"/>
        <v>0</v>
      </c>
      <c r="B1623" t="b">
        <f t="shared" si="392"/>
        <v>0</v>
      </c>
      <c r="C1623" t="b">
        <f t="shared" si="393"/>
        <v>0</v>
      </c>
      <c r="D1623" t="b">
        <f t="shared" si="394"/>
        <v>0</v>
      </c>
      <c r="E1623" t="b">
        <f t="shared" si="394"/>
        <v>0</v>
      </c>
      <c r="F1623" t="b">
        <f t="shared" si="394"/>
        <v>0</v>
      </c>
      <c r="G1623" t="b">
        <f t="shared" si="394"/>
        <v>0</v>
      </c>
      <c r="H1623" t="b">
        <f t="shared" si="395"/>
        <v>0</v>
      </c>
      <c r="I1623" t="b">
        <f t="shared" si="396"/>
        <v>1</v>
      </c>
      <c r="J1623" t="b">
        <f t="shared" si="397"/>
        <v>1</v>
      </c>
      <c r="K1623" t="b">
        <f t="shared" si="398"/>
        <v>1</v>
      </c>
      <c r="L1623" t="b">
        <f t="shared" si="398"/>
        <v>1</v>
      </c>
      <c r="M1623" t="b">
        <f t="shared" si="398"/>
        <v>1</v>
      </c>
      <c r="N1623" t="b">
        <f t="shared" si="398"/>
        <v>1</v>
      </c>
      <c r="O1623" t="b">
        <f t="shared" si="399"/>
        <v>1</v>
      </c>
      <c r="P1623" t="s">
        <v>17414</v>
      </c>
      <c r="Q1623" t="s">
        <v>17415</v>
      </c>
      <c r="R1623" t="s">
        <v>17416</v>
      </c>
      <c r="S1623" t="s">
        <v>6887</v>
      </c>
      <c r="T1623" s="1">
        <v>41285</v>
      </c>
      <c r="U1623">
        <v>1977</v>
      </c>
      <c r="V1623">
        <v>26</v>
      </c>
      <c r="W1623">
        <v>3</v>
      </c>
      <c r="X1623">
        <v>258</v>
      </c>
      <c r="Y1623">
        <v>269</v>
      </c>
      <c r="Z1623" t="s">
        <v>17417</v>
      </c>
      <c r="AA1623" t="s">
        <v>6889</v>
      </c>
      <c r="AC1623" t="s">
        <v>17536</v>
      </c>
      <c r="AE1623" t="s">
        <v>17537</v>
      </c>
      <c r="AG1623" t="s">
        <v>17420</v>
      </c>
      <c r="AK1623">
        <v>3</v>
      </c>
      <c r="AL1623">
        <v>2</v>
      </c>
      <c r="AM1623">
        <v>8</v>
      </c>
      <c r="AN1623" t="s">
        <v>42</v>
      </c>
      <c r="AO1623" s="1">
        <v>41285</v>
      </c>
      <c r="AR1623" t="s">
        <v>42</v>
      </c>
      <c r="AS1623" t="s">
        <v>57</v>
      </c>
    </row>
    <row r="1624" spans="1:45" x14ac:dyDescent="0.25">
      <c r="A1624" t="b">
        <f t="shared" si="391"/>
        <v>1</v>
      </c>
      <c r="B1624" t="b">
        <f t="shared" si="392"/>
        <v>0</v>
      </c>
      <c r="C1624" t="b">
        <f t="shared" si="393"/>
        <v>0</v>
      </c>
      <c r="D1624" t="b">
        <f t="shared" si="394"/>
        <v>0</v>
      </c>
      <c r="E1624" t="b">
        <f t="shared" si="394"/>
        <v>0</v>
      </c>
      <c r="F1624" t="b">
        <f t="shared" si="394"/>
        <v>1</v>
      </c>
      <c r="G1624" t="b">
        <f t="shared" si="394"/>
        <v>0</v>
      </c>
      <c r="H1624" t="b">
        <f t="shared" si="395"/>
        <v>0</v>
      </c>
      <c r="I1624" t="b">
        <f>IF(OR(IFERROR(SEARCH("internet",P1624),FALSE),OR(IFERROR(SEARCH("vision",P1624),FALSE),OR(IFERROR(SEARCH("radar",P1624),FALSE),IFERROR(SEARCH("image",P1624),FALSE)))),FALSE,TRUE)</f>
        <v>1</v>
      </c>
      <c r="J1624" t="b">
        <f>IF(OR(IFERROR(SEARCH("internet",Z1624),FALSE),OR(IFERROR(SEARCH("vision",Z1624),FALSE),OR(IFERROR(SEARCH("radar",Z1624),FALSE),IFERROR(SEARCH("image",Z1624),FALSE)))),FALSE,TRUE)</f>
        <v>1</v>
      </c>
      <c r="K1624" t="b">
        <f>IF(OR(IFERROR(SEARCH("internet",AF1624),FALSE),OR(IFERROR(SEARCH("vision",AF1624),FALSE),OR(IFERROR(SEARCH("radar",AF1624),FALSE),IFERROR(SEARCH("image",AF1624),FALSE)))),FALSE,TRUE)</f>
        <v>1</v>
      </c>
      <c r="L1624" t="b">
        <f t="shared" ref="L1624:O1624" si="402">IF(OR(IFERROR(SEARCH("internet",AG1624),FALSE),OR(IFERROR(SEARCH("vision",AG1624),FALSE),OR(IFERROR(SEARCH("radar",AG1624),FALSE),IFERROR(SEARCH("image",AG1624),FALSE)))),FALSE,TRUE)</f>
        <v>1</v>
      </c>
      <c r="M1624" t="b">
        <f t="shared" si="402"/>
        <v>1</v>
      </c>
      <c r="N1624" t="b">
        <f t="shared" si="402"/>
        <v>1</v>
      </c>
      <c r="O1624" t="b">
        <f t="shared" si="402"/>
        <v>1</v>
      </c>
      <c r="P1624" t="s">
        <v>17538</v>
      </c>
      <c r="Q1624" t="s">
        <v>17539</v>
      </c>
      <c r="R1624" t="s">
        <v>17540</v>
      </c>
      <c r="S1624" t="s">
        <v>11187</v>
      </c>
      <c r="T1624" s="1">
        <v>43314</v>
      </c>
      <c r="U1624">
        <v>2018</v>
      </c>
      <c r="X1624">
        <v>42</v>
      </c>
      <c r="Y1624">
        <v>48</v>
      </c>
      <c r="Z1624" t="s">
        <v>17541</v>
      </c>
      <c r="AA1624" t="s">
        <v>10385</v>
      </c>
      <c r="AB1624" t="s">
        <v>11189</v>
      </c>
      <c r="AC1624" t="s">
        <v>17542</v>
      </c>
      <c r="AE1624" t="s">
        <v>17543</v>
      </c>
      <c r="AG1624" t="s">
        <v>17544</v>
      </c>
      <c r="AH1624" t="s">
        <v>17545</v>
      </c>
      <c r="AI1624" t="s">
        <v>17546</v>
      </c>
      <c r="AK1624">
        <v>3</v>
      </c>
      <c r="AM1624">
        <v>16</v>
      </c>
      <c r="AN1624" t="s">
        <v>42</v>
      </c>
      <c r="AO1624" s="1">
        <v>43314</v>
      </c>
      <c r="AR1624" t="s">
        <v>42</v>
      </c>
      <c r="AS1624" t="s">
        <v>43</v>
      </c>
    </row>
    <row r="1625" spans="1:45" hidden="1" x14ac:dyDescent="0.25">
      <c r="A1625" t="b">
        <f t="shared" si="391"/>
        <v>0</v>
      </c>
      <c r="B1625" t="b">
        <f t="shared" si="392"/>
        <v>0</v>
      </c>
      <c r="C1625" t="b">
        <f t="shared" si="393"/>
        <v>0</v>
      </c>
      <c r="D1625" t="b">
        <f t="shared" si="394"/>
        <v>0</v>
      </c>
      <c r="E1625" t="b">
        <f t="shared" si="394"/>
        <v>0</v>
      </c>
      <c r="F1625" t="b">
        <f t="shared" si="394"/>
        <v>0</v>
      </c>
      <c r="G1625" t="b">
        <f t="shared" si="394"/>
        <v>0</v>
      </c>
      <c r="H1625" t="b">
        <f t="shared" si="395"/>
        <v>0</v>
      </c>
      <c r="I1625" t="b">
        <f t="shared" si="396"/>
        <v>1</v>
      </c>
      <c r="J1625" t="b">
        <f t="shared" si="397"/>
        <v>1</v>
      </c>
      <c r="K1625" t="b">
        <f t="shared" si="398"/>
        <v>1</v>
      </c>
      <c r="L1625" t="b">
        <f t="shared" si="398"/>
        <v>1</v>
      </c>
      <c r="M1625" t="b">
        <f t="shared" si="398"/>
        <v>1</v>
      </c>
      <c r="N1625" t="b">
        <f t="shared" si="398"/>
        <v>1</v>
      </c>
      <c r="O1625" t="b">
        <f t="shared" si="399"/>
        <v>1</v>
      </c>
      <c r="P1625" t="s">
        <v>17547</v>
      </c>
      <c r="Q1625" t="s">
        <v>17548</v>
      </c>
      <c r="R1625" t="s">
        <v>17549</v>
      </c>
      <c r="S1625" t="s">
        <v>17550</v>
      </c>
      <c r="T1625" s="1">
        <v>44950</v>
      </c>
      <c r="U1625">
        <v>2022</v>
      </c>
      <c r="X1625">
        <v>241</v>
      </c>
      <c r="Y1625">
        <v>246</v>
      </c>
      <c r="Z1625" t="s">
        <v>17551</v>
      </c>
      <c r="AA1625" t="s">
        <v>4056</v>
      </c>
      <c r="AB1625" t="s">
        <v>17552</v>
      </c>
      <c r="AC1625" t="s">
        <v>17553</v>
      </c>
      <c r="AE1625" t="s">
        <v>17554</v>
      </c>
      <c r="AF1625" t="s">
        <v>17555</v>
      </c>
      <c r="AG1625" t="s">
        <v>17556</v>
      </c>
      <c r="AH1625" t="s">
        <v>17557</v>
      </c>
      <c r="AI1625" t="s">
        <v>17558</v>
      </c>
      <c r="AK1625">
        <v>3</v>
      </c>
      <c r="AM1625">
        <v>19</v>
      </c>
      <c r="AN1625" t="s">
        <v>42</v>
      </c>
      <c r="AO1625" s="1">
        <v>44950</v>
      </c>
      <c r="AR1625" t="s">
        <v>42</v>
      </c>
      <c r="AS1625" t="s">
        <v>43</v>
      </c>
    </row>
    <row r="1626" spans="1:45" hidden="1" x14ac:dyDescent="0.25">
      <c r="A1626" t="b">
        <f t="shared" si="391"/>
        <v>0</v>
      </c>
      <c r="B1626" t="b">
        <f t="shared" si="392"/>
        <v>0</v>
      </c>
      <c r="C1626" t="b">
        <f t="shared" si="393"/>
        <v>0</v>
      </c>
      <c r="D1626" t="b">
        <f t="shared" si="394"/>
        <v>0</v>
      </c>
      <c r="E1626" t="b">
        <f t="shared" si="394"/>
        <v>0</v>
      </c>
      <c r="F1626" t="b">
        <f t="shared" si="394"/>
        <v>0</v>
      </c>
      <c r="G1626" t="b">
        <f t="shared" si="394"/>
        <v>0</v>
      </c>
      <c r="H1626" t="b">
        <f t="shared" si="395"/>
        <v>0</v>
      </c>
      <c r="I1626" t="b">
        <f t="shared" si="396"/>
        <v>1</v>
      </c>
      <c r="J1626" t="b">
        <f t="shared" si="397"/>
        <v>1</v>
      </c>
      <c r="K1626" t="b">
        <f t="shared" si="398"/>
        <v>1</v>
      </c>
      <c r="L1626" t="b">
        <f t="shared" si="398"/>
        <v>1</v>
      </c>
      <c r="M1626" t="b">
        <f t="shared" si="398"/>
        <v>0</v>
      </c>
      <c r="N1626" t="b">
        <f t="shared" si="398"/>
        <v>1</v>
      </c>
      <c r="O1626" t="b">
        <f t="shared" si="399"/>
        <v>1</v>
      </c>
      <c r="P1626" t="s">
        <v>17559</v>
      </c>
      <c r="Q1626" t="s">
        <v>17560</v>
      </c>
      <c r="R1626" t="s">
        <v>17561</v>
      </c>
      <c r="S1626" t="s">
        <v>190</v>
      </c>
      <c r="T1626" s="1">
        <v>44131</v>
      </c>
      <c r="U1626">
        <v>2020</v>
      </c>
      <c r="V1626">
        <v>8</v>
      </c>
      <c r="X1626">
        <v>191460</v>
      </c>
      <c r="Y1626">
        <v>191471</v>
      </c>
      <c r="Z1626" t="s">
        <v>17562</v>
      </c>
      <c r="AA1626" t="s">
        <v>192</v>
      </c>
      <c r="AC1626" t="s">
        <v>17563</v>
      </c>
      <c r="AD1626" t="s">
        <v>17564</v>
      </c>
      <c r="AE1626" t="s">
        <v>17565</v>
      </c>
      <c r="AF1626" t="s">
        <v>17566</v>
      </c>
      <c r="AG1626" t="s">
        <v>17567</v>
      </c>
      <c r="AH1626" t="s">
        <v>17568</v>
      </c>
      <c r="AI1626" t="s">
        <v>17569</v>
      </c>
      <c r="AK1626">
        <v>3</v>
      </c>
      <c r="AM1626">
        <v>37</v>
      </c>
      <c r="AN1626" t="s">
        <v>270</v>
      </c>
      <c r="AO1626" s="1">
        <v>44124</v>
      </c>
      <c r="AR1626" t="s">
        <v>42</v>
      </c>
      <c r="AS1626" t="s">
        <v>57</v>
      </c>
    </row>
    <row r="1627" spans="1:45" hidden="1" x14ac:dyDescent="0.25">
      <c r="A1627" t="b">
        <f t="shared" si="391"/>
        <v>0</v>
      </c>
      <c r="B1627" t="b">
        <f t="shared" si="392"/>
        <v>0</v>
      </c>
      <c r="C1627" t="b">
        <f t="shared" si="393"/>
        <v>0</v>
      </c>
      <c r="D1627" t="b">
        <f t="shared" si="394"/>
        <v>0</v>
      </c>
      <c r="E1627" t="b">
        <f t="shared" si="394"/>
        <v>0</v>
      </c>
      <c r="F1627" t="b">
        <f t="shared" si="394"/>
        <v>0</v>
      </c>
      <c r="G1627" t="b">
        <f t="shared" si="394"/>
        <v>0</v>
      </c>
      <c r="H1627" t="b">
        <f t="shared" si="395"/>
        <v>0</v>
      </c>
      <c r="I1627" t="b">
        <f t="shared" si="396"/>
        <v>1</v>
      </c>
      <c r="J1627" t="b">
        <f t="shared" si="397"/>
        <v>0</v>
      </c>
      <c r="K1627" t="b">
        <f t="shared" si="398"/>
        <v>0</v>
      </c>
      <c r="L1627" t="b">
        <f t="shared" si="398"/>
        <v>0</v>
      </c>
      <c r="M1627" t="b">
        <f t="shared" si="398"/>
        <v>0</v>
      </c>
      <c r="N1627" t="b">
        <f t="shared" si="398"/>
        <v>0</v>
      </c>
      <c r="O1627" t="b">
        <f t="shared" si="399"/>
        <v>1</v>
      </c>
      <c r="P1627" t="s">
        <v>17570</v>
      </c>
      <c r="Q1627" t="s">
        <v>17571</v>
      </c>
      <c r="R1627" t="s">
        <v>17572</v>
      </c>
      <c r="S1627" t="s">
        <v>12796</v>
      </c>
      <c r="T1627" s="1">
        <v>44658</v>
      </c>
      <c r="U1627">
        <v>2022</v>
      </c>
      <c r="V1627">
        <v>60</v>
      </c>
      <c r="X1627">
        <v>1</v>
      </c>
      <c r="Y1627">
        <v>19</v>
      </c>
      <c r="Z1627" t="s">
        <v>17573</v>
      </c>
      <c r="AA1627" t="s">
        <v>12798</v>
      </c>
      <c r="AC1627" t="s">
        <v>17574</v>
      </c>
      <c r="AD1627" t="s">
        <v>17575</v>
      </c>
      <c r="AE1627" t="s">
        <v>17576</v>
      </c>
      <c r="AF1627" t="s">
        <v>17577</v>
      </c>
      <c r="AG1627" t="s">
        <v>17578</v>
      </c>
      <c r="AH1627" t="s">
        <v>17579</v>
      </c>
      <c r="AI1627" t="s">
        <v>17580</v>
      </c>
      <c r="AK1627">
        <v>3</v>
      </c>
      <c r="AM1627">
        <v>40</v>
      </c>
      <c r="AN1627" t="s">
        <v>42</v>
      </c>
      <c r="AO1627" s="1">
        <v>44616</v>
      </c>
      <c r="AR1627" t="s">
        <v>42</v>
      </c>
      <c r="AS1627" t="s">
        <v>57</v>
      </c>
    </row>
    <row r="1628" spans="1:45" hidden="1" x14ac:dyDescent="0.25">
      <c r="A1628" t="b">
        <f t="shared" si="391"/>
        <v>0</v>
      </c>
      <c r="B1628" t="b">
        <f t="shared" si="392"/>
        <v>0</v>
      </c>
      <c r="C1628" t="b">
        <f t="shared" si="393"/>
        <v>0</v>
      </c>
      <c r="D1628" t="b">
        <f t="shared" si="394"/>
        <v>0</v>
      </c>
      <c r="E1628" t="b">
        <f t="shared" si="394"/>
        <v>0</v>
      </c>
      <c r="F1628" t="b">
        <f t="shared" si="394"/>
        <v>0</v>
      </c>
      <c r="G1628" t="b">
        <f t="shared" si="394"/>
        <v>0</v>
      </c>
      <c r="H1628" t="b">
        <f t="shared" si="395"/>
        <v>0</v>
      </c>
      <c r="I1628" t="b">
        <f t="shared" si="396"/>
        <v>1</v>
      </c>
      <c r="J1628" t="b">
        <f t="shared" si="397"/>
        <v>1</v>
      </c>
      <c r="K1628" t="b">
        <f t="shared" si="398"/>
        <v>1</v>
      </c>
      <c r="L1628" t="b">
        <f t="shared" si="398"/>
        <v>1</v>
      </c>
      <c r="M1628" t="b">
        <f t="shared" si="398"/>
        <v>1</v>
      </c>
      <c r="N1628" t="b">
        <f t="shared" si="398"/>
        <v>1</v>
      </c>
      <c r="O1628" t="b">
        <f t="shared" si="399"/>
        <v>1</v>
      </c>
      <c r="P1628" t="s">
        <v>17581</v>
      </c>
      <c r="Q1628" t="s">
        <v>17582</v>
      </c>
      <c r="R1628" t="s">
        <v>17583</v>
      </c>
      <c r="S1628" t="s">
        <v>47</v>
      </c>
      <c r="T1628" s="1">
        <v>44965</v>
      </c>
      <c r="U1628">
        <v>2023</v>
      </c>
      <c r="V1628">
        <v>24</v>
      </c>
      <c r="W1628">
        <v>2</v>
      </c>
      <c r="X1628">
        <v>2461</v>
      </c>
      <c r="Y1628">
        <v>2471</v>
      </c>
      <c r="Z1628" t="s">
        <v>17584</v>
      </c>
      <c r="AA1628" t="s">
        <v>49</v>
      </c>
      <c r="AC1628" t="s">
        <v>17585</v>
      </c>
      <c r="AD1628" t="s">
        <v>17586</v>
      </c>
      <c r="AE1628" t="s">
        <v>17587</v>
      </c>
      <c r="AF1628" t="s">
        <v>17588</v>
      </c>
      <c r="AG1628" t="s">
        <v>17589</v>
      </c>
      <c r="AH1628" t="s">
        <v>17590</v>
      </c>
      <c r="AI1628" t="s">
        <v>17591</v>
      </c>
      <c r="AK1628">
        <v>3</v>
      </c>
      <c r="AM1628">
        <v>48</v>
      </c>
      <c r="AN1628" t="s">
        <v>270</v>
      </c>
      <c r="AO1628" s="1">
        <v>44694</v>
      </c>
      <c r="AR1628" t="s">
        <v>42</v>
      </c>
      <c r="AS1628" t="s">
        <v>57</v>
      </c>
    </row>
    <row r="1629" spans="1:45" hidden="1" x14ac:dyDescent="0.25">
      <c r="A1629" t="b">
        <f t="shared" si="391"/>
        <v>0</v>
      </c>
      <c r="B1629" t="b">
        <f t="shared" si="392"/>
        <v>0</v>
      </c>
      <c r="C1629" t="b">
        <f t="shared" si="393"/>
        <v>0</v>
      </c>
      <c r="D1629" t="b">
        <f t="shared" si="394"/>
        <v>0</v>
      </c>
      <c r="E1629" t="b">
        <f t="shared" si="394"/>
        <v>0</v>
      </c>
      <c r="F1629" t="b">
        <f t="shared" si="394"/>
        <v>0</v>
      </c>
      <c r="G1629" t="b">
        <f t="shared" si="394"/>
        <v>0</v>
      </c>
      <c r="H1629" t="b">
        <f t="shared" si="395"/>
        <v>0</v>
      </c>
      <c r="I1629" t="b">
        <f t="shared" si="396"/>
        <v>1</v>
      </c>
      <c r="J1629" t="b">
        <f t="shared" si="397"/>
        <v>1</v>
      </c>
      <c r="K1629" t="b">
        <f t="shared" si="398"/>
        <v>1</v>
      </c>
      <c r="L1629" t="b">
        <f t="shared" si="398"/>
        <v>1</v>
      </c>
      <c r="M1629" t="b">
        <f t="shared" si="398"/>
        <v>1</v>
      </c>
      <c r="N1629" t="b">
        <f t="shared" si="398"/>
        <v>1</v>
      </c>
      <c r="O1629" t="b">
        <f t="shared" si="399"/>
        <v>1</v>
      </c>
      <c r="P1629" t="s">
        <v>17592</v>
      </c>
      <c r="Q1629" t="s">
        <v>17593</v>
      </c>
      <c r="R1629" t="s">
        <v>17594</v>
      </c>
      <c r="S1629" t="s">
        <v>1029</v>
      </c>
      <c r="T1629" s="1">
        <v>44826</v>
      </c>
      <c r="U1629">
        <v>2022</v>
      </c>
      <c r="V1629">
        <v>19</v>
      </c>
      <c r="W1629">
        <v>9</v>
      </c>
      <c r="X1629">
        <v>47</v>
      </c>
      <c r="Y1629">
        <v>57</v>
      </c>
      <c r="Z1629" t="s">
        <v>17595</v>
      </c>
      <c r="AA1629" t="s">
        <v>1031</v>
      </c>
      <c r="AC1629" t="s">
        <v>17596</v>
      </c>
      <c r="AE1629" t="s">
        <v>17597</v>
      </c>
      <c r="AF1629" t="s">
        <v>17598</v>
      </c>
      <c r="AG1629" t="s">
        <v>17599</v>
      </c>
      <c r="AH1629" t="s">
        <v>17600</v>
      </c>
      <c r="AI1629" t="s">
        <v>17601</v>
      </c>
      <c r="AK1629">
        <v>3</v>
      </c>
      <c r="AO1629" s="1">
        <v>44826</v>
      </c>
      <c r="AR1629" t="s">
        <v>42</v>
      </c>
      <c r="AS1629" t="s">
        <v>598</v>
      </c>
    </row>
    <row r="1630" spans="1:45" hidden="1" x14ac:dyDescent="0.25">
      <c r="A1630" t="b">
        <f t="shared" si="391"/>
        <v>0</v>
      </c>
      <c r="B1630" t="b">
        <f t="shared" si="392"/>
        <v>0</v>
      </c>
      <c r="C1630" t="b">
        <f t="shared" si="393"/>
        <v>0</v>
      </c>
      <c r="D1630" t="b">
        <f t="shared" si="394"/>
        <v>0</v>
      </c>
      <c r="E1630" t="b">
        <f t="shared" si="394"/>
        <v>0</v>
      </c>
      <c r="F1630" t="b">
        <f t="shared" si="394"/>
        <v>0</v>
      </c>
      <c r="G1630" t="b">
        <f t="shared" si="394"/>
        <v>0</v>
      </c>
      <c r="H1630" t="b">
        <f t="shared" si="395"/>
        <v>0</v>
      </c>
      <c r="I1630" t="b">
        <f t="shared" si="396"/>
        <v>1</v>
      </c>
      <c r="J1630" t="b">
        <f t="shared" si="397"/>
        <v>1</v>
      </c>
      <c r="K1630" t="b">
        <f t="shared" si="398"/>
        <v>1</v>
      </c>
      <c r="L1630" t="b">
        <f t="shared" si="398"/>
        <v>1</v>
      </c>
      <c r="M1630" t="b">
        <f t="shared" si="398"/>
        <v>1</v>
      </c>
      <c r="N1630" t="b">
        <f t="shared" si="398"/>
        <v>1</v>
      </c>
      <c r="O1630" t="b">
        <f t="shared" si="399"/>
        <v>1</v>
      </c>
      <c r="P1630" t="s">
        <v>17602</v>
      </c>
      <c r="Q1630" t="s">
        <v>17603</v>
      </c>
      <c r="R1630" t="s">
        <v>17604</v>
      </c>
      <c r="S1630" t="s">
        <v>190</v>
      </c>
      <c r="T1630" s="1">
        <v>43657</v>
      </c>
      <c r="U1630">
        <v>2019</v>
      </c>
      <c r="V1630">
        <v>7</v>
      </c>
      <c r="X1630">
        <v>85903</v>
      </c>
      <c r="Y1630">
        <v>85912</v>
      </c>
      <c r="Z1630" t="s">
        <v>17605</v>
      </c>
      <c r="AA1630" t="s">
        <v>192</v>
      </c>
      <c r="AC1630" t="s">
        <v>17606</v>
      </c>
      <c r="AD1630" t="s">
        <v>17607</v>
      </c>
      <c r="AE1630" t="s">
        <v>17608</v>
      </c>
      <c r="AF1630" t="s">
        <v>17609</v>
      </c>
      <c r="AG1630" t="s">
        <v>17610</v>
      </c>
      <c r="AH1630" t="s">
        <v>17611</v>
      </c>
      <c r="AI1630" t="s">
        <v>17612</v>
      </c>
      <c r="AK1630">
        <v>3</v>
      </c>
      <c r="AM1630">
        <v>30</v>
      </c>
      <c r="AN1630" t="s">
        <v>270</v>
      </c>
      <c r="AO1630" s="1">
        <v>43654</v>
      </c>
      <c r="AR1630" t="s">
        <v>42</v>
      </c>
      <c r="AS1630" t="s">
        <v>57</v>
      </c>
    </row>
    <row r="1631" spans="1:45" hidden="1" x14ac:dyDescent="0.25">
      <c r="A1631" t="b">
        <f t="shared" si="391"/>
        <v>0</v>
      </c>
      <c r="B1631" t="b">
        <f t="shared" si="392"/>
        <v>0</v>
      </c>
      <c r="C1631" t="b">
        <f t="shared" si="393"/>
        <v>0</v>
      </c>
      <c r="D1631" t="b">
        <f t="shared" si="394"/>
        <v>0</v>
      </c>
      <c r="E1631" t="b">
        <f t="shared" si="394"/>
        <v>0</v>
      </c>
      <c r="F1631" t="b">
        <f t="shared" si="394"/>
        <v>0</v>
      </c>
      <c r="G1631" t="b">
        <f t="shared" si="394"/>
        <v>0</v>
      </c>
      <c r="H1631" t="b">
        <f t="shared" si="395"/>
        <v>0</v>
      </c>
      <c r="I1631" t="b">
        <f t="shared" si="396"/>
        <v>1</v>
      </c>
      <c r="J1631" t="b">
        <f t="shared" si="397"/>
        <v>1</v>
      </c>
      <c r="K1631" t="b">
        <f t="shared" si="398"/>
        <v>1</v>
      </c>
      <c r="L1631" t="b">
        <f t="shared" si="398"/>
        <v>1</v>
      </c>
      <c r="M1631" t="b">
        <f t="shared" si="398"/>
        <v>1</v>
      </c>
      <c r="N1631" t="b">
        <f t="shared" si="398"/>
        <v>1</v>
      </c>
      <c r="O1631" t="b">
        <f t="shared" si="399"/>
        <v>1</v>
      </c>
      <c r="P1631" t="s">
        <v>17613</v>
      </c>
      <c r="Q1631" t="s">
        <v>17614</v>
      </c>
      <c r="R1631" t="s">
        <v>17615</v>
      </c>
      <c r="S1631" t="s">
        <v>17616</v>
      </c>
      <c r="T1631" s="1">
        <v>42779</v>
      </c>
      <c r="U1631">
        <v>2016</v>
      </c>
      <c r="X1631">
        <v>1</v>
      </c>
      <c r="Y1631">
        <v>8</v>
      </c>
      <c r="Z1631" t="s">
        <v>17617</v>
      </c>
      <c r="AB1631" t="s">
        <v>17618</v>
      </c>
      <c r="AC1631" t="s">
        <v>17619</v>
      </c>
      <c r="AE1631" t="s">
        <v>17620</v>
      </c>
      <c r="AG1631" t="s">
        <v>17621</v>
      </c>
      <c r="AH1631" t="s">
        <v>17622</v>
      </c>
      <c r="AI1631" t="s">
        <v>17623</v>
      </c>
      <c r="AK1631">
        <v>3</v>
      </c>
      <c r="AM1631">
        <v>24</v>
      </c>
      <c r="AN1631" t="s">
        <v>42</v>
      </c>
      <c r="AO1631" s="1">
        <v>42779</v>
      </c>
      <c r="AR1631" t="s">
        <v>42</v>
      </c>
      <c r="AS1631" t="s">
        <v>43</v>
      </c>
    </row>
    <row r="1632" spans="1:45" hidden="1" x14ac:dyDescent="0.25">
      <c r="A1632" t="b">
        <f t="shared" si="391"/>
        <v>0</v>
      </c>
      <c r="B1632" t="b">
        <f t="shared" si="392"/>
        <v>0</v>
      </c>
      <c r="C1632" t="b">
        <f t="shared" si="393"/>
        <v>0</v>
      </c>
      <c r="D1632" t="b">
        <f t="shared" si="394"/>
        <v>0</v>
      </c>
      <c r="E1632" t="b">
        <f t="shared" si="394"/>
        <v>0</v>
      </c>
      <c r="F1632" t="b">
        <f t="shared" si="394"/>
        <v>0</v>
      </c>
      <c r="G1632" t="b">
        <f t="shared" si="394"/>
        <v>0</v>
      </c>
      <c r="H1632" t="b">
        <f t="shared" si="395"/>
        <v>0</v>
      </c>
      <c r="I1632" t="b">
        <f t="shared" si="396"/>
        <v>1</v>
      </c>
      <c r="J1632" t="b">
        <f t="shared" si="397"/>
        <v>1</v>
      </c>
      <c r="K1632" t="b">
        <f t="shared" si="398"/>
        <v>1</v>
      </c>
      <c r="L1632" t="b">
        <f t="shared" si="398"/>
        <v>1</v>
      </c>
      <c r="M1632" t="b">
        <f t="shared" si="398"/>
        <v>1</v>
      </c>
      <c r="N1632" t="b">
        <f t="shared" si="398"/>
        <v>1</v>
      </c>
      <c r="O1632" t="b">
        <f t="shared" si="399"/>
        <v>1</v>
      </c>
      <c r="P1632" t="s">
        <v>17624</v>
      </c>
      <c r="Q1632" t="s">
        <v>17625</v>
      </c>
      <c r="R1632" t="s">
        <v>17626</v>
      </c>
      <c r="S1632" t="s">
        <v>6087</v>
      </c>
      <c r="T1632" s="1">
        <v>40015</v>
      </c>
      <c r="U1632">
        <v>2009</v>
      </c>
      <c r="X1632">
        <v>73</v>
      </c>
      <c r="Y1632">
        <v>79</v>
      </c>
      <c r="Z1632" t="s">
        <v>17627</v>
      </c>
      <c r="AB1632" t="s">
        <v>6089</v>
      </c>
      <c r="AC1632" t="s">
        <v>17628</v>
      </c>
      <c r="AE1632" t="s">
        <v>17629</v>
      </c>
      <c r="AG1632" t="s">
        <v>17630</v>
      </c>
      <c r="AH1632" t="s">
        <v>17631</v>
      </c>
      <c r="AI1632" t="s">
        <v>17632</v>
      </c>
      <c r="AK1632">
        <v>3</v>
      </c>
      <c r="AM1632">
        <v>4</v>
      </c>
      <c r="AN1632" t="s">
        <v>42</v>
      </c>
      <c r="AO1632" s="1">
        <v>40015</v>
      </c>
      <c r="AR1632" t="s">
        <v>42</v>
      </c>
      <c r="AS1632" t="s">
        <v>43</v>
      </c>
    </row>
    <row r="1633" spans="1:45" hidden="1" x14ac:dyDescent="0.25">
      <c r="A1633" t="b">
        <f t="shared" si="391"/>
        <v>0</v>
      </c>
      <c r="B1633" t="b">
        <f t="shared" si="392"/>
        <v>0</v>
      </c>
      <c r="C1633" t="b">
        <f t="shared" si="393"/>
        <v>0</v>
      </c>
      <c r="D1633" t="b">
        <f t="shared" si="394"/>
        <v>0</v>
      </c>
      <c r="E1633" t="b">
        <f t="shared" si="394"/>
        <v>0</v>
      </c>
      <c r="F1633" t="b">
        <f t="shared" si="394"/>
        <v>0</v>
      </c>
      <c r="G1633" t="b">
        <f t="shared" si="394"/>
        <v>0</v>
      </c>
      <c r="H1633" t="b">
        <f t="shared" si="395"/>
        <v>0</v>
      </c>
      <c r="I1633" t="b">
        <f t="shared" si="396"/>
        <v>1</v>
      </c>
      <c r="J1633" t="b">
        <f t="shared" si="397"/>
        <v>1</v>
      </c>
      <c r="K1633" t="b">
        <f t="shared" si="398"/>
        <v>1</v>
      </c>
      <c r="L1633" t="b">
        <f t="shared" si="398"/>
        <v>1</v>
      </c>
      <c r="M1633" t="b">
        <f t="shared" si="398"/>
        <v>1</v>
      </c>
      <c r="N1633" t="b">
        <f t="shared" si="398"/>
        <v>1</v>
      </c>
      <c r="O1633" t="b">
        <f t="shared" si="399"/>
        <v>1</v>
      </c>
      <c r="P1633" t="s">
        <v>17633</v>
      </c>
      <c r="Q1633" t="s">
        <v>17634</v>
      </c>
      <c r="R1633" t="s">
        <v>17635</v>
      </c>
      <c r="S1633" t="s">
        <v>17636</v>
      </c>
      <c r="T1633" s="1">
        <v>44564</v>
      </c>
      <c r="U1633">
        <v>2021</v>
      </c>
      <c r="X1633">
        <v>1845</v>
      </c>
      <c r="Y1633">
        <v>1850</v>
      </c>
      <c r="Z1633" t="s">
        <v>17637</v>
      </c>
      <c r="AB1633" t="s">
        <v>17638</v>
      </c>
      <c r="AC1633" t="s">
        <v>17639</v>
      </c>
      <c r="AE1633" t="s">
        <v>17640</v>
      </c>
      <c r="AG1633" t="s">
        <v>17641</v>
      </c>
      <c r="AH1633" t="s">
        <v>17642</v>
      </c>
      <c r="AI1633" t="s">
        <v>17643</v>
      </c>
      <c r="AK1633">
        <v>3</v>
      </c>
      <c r="AM1633">
        <v>11</v>
      </c>
      <c r="AO1633" s="1">
        <v>44564</v>
      </c>
      <c r="AR1633" t="s">
        <v>42</v>
      </c>
      <c r="AS1633" t="s">
        <v>43</v>
      </c>
    </row>
    <row r="1634" spans="1:45" hidden="1" x14ac:dyDescent="0.25">
      <c r="A1634" t="b">
        <f t="shared" si="391"/>
        <v>0</v>
      </c>
      <c r="B1634" t="b">
        <f t="shared" si="392"/>
        <v>0</v>
      </c>
      <c r="C1634" t="b">
        <f t="shared" si="393"/>
        <v>0</v>
      </c>
      <c r="D1634" t="b">
        <f t="shared" si="394"/>
        <v>0</v>
      </c>
      <c r="E1634" t="b">
        <f t="shared" si="394"/>
        <v>0</v>
      </c>
      <c r="F1634" t="b">
        <f t="shared" si="394"/>
        <v>0</v>
      </c>
      <c r="G1634" t="b">
        <f t="shared" si="394"/>
        <v>0</v>
      </c>
      <c r="H1634" t="b">
        <f t="shared" si="395"/>
        <v>0</v>
      </c>
      <c r="I1634" t="b">
        <f t="shared" si="396"/>
        <v>0</v>
      </c>
      <c r="J1634" t="b">
        <f t="shared" si="397"/>
        <v>0</v>
      </c>
      <c r="K1634" t="b">
        <f t="shared" si="398"/>
        <v>0</v>
      </c>
      <c r="L1634" t="b">
        <f t="shared" si="398"/>
        <v>0</v>
      </c>
      <c r="M1634" t="b">
        <f t="shared" si="398"/>
        <v>0</v>
      </c>
      <c r="N1634" t="b">
        <f t="shared" si="398"/>
        <v>0</v>
      </c>
      <c r="O1634" t="b">
        <f t="shared" si="399"/>
        <v>1</v>
      </c>
      <c r="P1634" t="s">
        <v>17644</v>
      </c>
      <c r="Q1634" t="s">
        <v>17645</v>
      </c>
      <c r="R1634" t="s">
        <v>17646</v>
      </c>
      <c r="S1634" t="s">
        <v>190</v>
      </c>
      <c r="T1634" s="1">
        <v>43626</v>
      </c>
      <c r="U1634">
        <v>2019</v>
      </c>
      <c r="V1634">
        <v>7</v>
      </c>
      <c r="X1634">
        <v>70673</v>
      </c>
      <c r="Y1634">
        <v>70688</v>
      </c>
      <c r="Z1634" t="s">
        <v>17647</v>
      </c>
      <c r="AA1634" t="s">
        <v>192</v>
      </c>
      <c r="AC1634" t="s">
        <v>17648</v>
      </c>
      <c r="AD1634" t="s">
        <v>17649</v>
      </c>
      <c r="AE1634" t="s">
        <v>17650</v>
      </c>
      <c r="AF1634" t="s">
        <v>17651</v>
      </c>
      <c r="AG1634" t="s">
        <v>17652</v>
      </c>
      <c r="AH1634" t="s">
        <v>17653</v>
      </c>
      <c r="AI1634" t="s">
        <v>17654</v>
      </c>
      <c r="AK1634">
        <v>3</v>
      </c>
      <c r="AM1634">
        <v>52</v>
      </c>
      <c r="AN1634" t="s">
        <v>56</v>
      </c>
      <c r="AO1634" s="1">
        <v>43612</v>
      </c>
      <c r="AR1634" t="s">
        <v>42</v>
      </c>
      <c r="AS1634" t="s">
        <v>57</v>
      </c>
    </row>
    <row r="1635" spans="1:45" hidden="1" x14ac:dyDescent="0.25">
      <c r="A1635" t="b">
        <f t="shared" si="391"/>
        <v>0</v>
      </c>
      <c r="B1635" t="b">
        <f t="shared" si="392"/>
        <v>0</v>
      </c>
      <c r="C1635" t="b">
        <f t="shared" si="393"/>
        <v>0</v>
      </c>
      <c r="D1635" t="b">
        <f t="shared" si="394"/>
        <v>0</v>
      </c>
      <c r="E1635" t="b">
        <f t="shared" si="394"/>
        <v>0</v>
      </c>
      <c r="F1635" t="b">
        <f t="shared" si="394"/>
        <v>0</v>
      </c>
      <c r="G1635" t="b">
        <f t="shared" si="394"/>
        <v>0</v>
      </c>
      <c r="H1635" t="b">
        <f t="shared" si="395"/>
        <v>0</v>
      </c>
      <c r="I1635" t="b">
        <f t="shared" si="396"/>
        <v>1</v>
      </c>
      <c r="J1635" t="b">
        <f t="shared" si="397"/>
        <v>1</v>
      </c>
      <c r="K1635" t="b">
        <f t="shared" si="398"/>
        <v>1</v>
      </c>
      <c r="L1635" t="b">
        <f t="shared" si="398"/>
        <v>1</v>
      </c>
      <c r="M1635" t="b">
        <f t="shared" si="398"/>
        <v>1</v>
      </c>
      <c r="N1635" t="b">
        <f t="shared" si="398"/>
        <v>1</v>
      </c>
      <c r="O1635" t="b">
        <f t="shared" si="399"/>
        <v>1</v>
      </c>
      <c r="P1635" t="s">
        <v>17655</v>
      </c>
      <c r="Q1635" t="s">
        <v>17656</v>
      </c>
      <c r="R1635" t="s">
        <v>17657</v>
      </c>
      <c r="S1635" t="s">
        <v>7050</v>
      </c>
      <c r="T1635" s="1">
        <v>44607</v>
      </c>
      <c r="U1635">
        <v>2021</v>
      </c>
      <c r="X1635">
        <v>1</v>
      </c>
      <c r="Y1635">
        <v>8</v>
      </c>
      <c r="Z1635" t="s">
        <v>17658</v>
      </c>
      <c r="AA1635" t="s">
        <v>977</v>
      </c>
      <c r="AB1635" t="s">
        <v>7052</v>
      </c>
      <c r="AC1635" t="s">
        <v>17659</v>
      </c>
      <c r="AE1635" t="s">
        <v>17660</v>
      </c>
      <c r="AF1635" t="s">
        <v>17661</v>
      </c>
      <c r="AG1635" t="s">
        <v>17662</v>
      </c>
      <c r="AH1635" t="s">
        <v>17663</v>
      </c>
      <c r="AI1635" t="s">
        <v>17664</v>
      </c>
      <c r="AK1635">
        <v>3</v>
      </c>
      <c r="AM1635">
        <v>25</v>
      </c>
      <c r="AO1635" s="1">
        <v>44607</v>
      </c>
      <c r="AR1635" t="s">
        <v>42</v>
      </c>
      <c r="AS1635" t="s">
        <v>43</v>
      </c>
    </row>
    <row r="1636" spans="1:45" hidden="1" x14ac:dyDescent="0.25">
      <c r="A1636" t="b">
        <f t="shared" si="391"/>
        <v>0</v>
      </c>
      <c r="B1636" t="b">
        <f t="shared" si="392"/>
        <v>0</v>
      </c>
      <c r="C1636" t="b">
        <f t="shared" si="393"/>
        <v>0</v>
      </c>
      <c r="D1636" t="b">
        <f t="shared" si="394"/>
        <v>0</v>
      </c>
      <c r="E1636" t="b">
        <f t="shared" si="394"/>
        <v>0</v>
      </c>
      <c r="F1636" t="b">
        <f t="shared" si="394"/>
        <v>0</v>
      </c>
      <c r="G1636" t="b">
        <f t="shared" si="394"/>
        <v>0</v>
      </c>
      <c r="H1636" t="b">
        <f t="shared" si="395"/>
        <v>0</v>
      </c>
      <c r="I1636" t="b">
        <f t="shared" si="396"/>
        <v>1</v>
      </c>
      <c r="J1636" t="b">
        <f t="shared" si="397"/>
        <v>1</v>
      </c>
      <c r="K1636" t="b">
        <f t="shared" si="398"/>
        <v>1</v>
      </c>
      <c r="L1636" t="b">
        <f t="shared" si="398"/>
        <v>1</v>
      </c>
      <c r="M1636" t="b">
        <f t="shared" si="398"/>
        <v>1</v>
      </c>
      <c r="N1636" t="b">
        <f t="shared" si="398"/>
        <v>1</v>
      </c>
      <c r="O1636" t="b">
        <f t="shared" si="399"/>
        <v>1</v>
      </c>
      <c r="P1636" t="s">
        <v>17665</v>
      </c>
      <c r="Q1636" t="s">
        <v>17666</v>
      </c>
      <c r="R1636" t="s">
        <v>17667</v>
      </c>
      <c r="S1636" t="s">
        <v>11574</v>
      </c>
      <c r="T1636" s="1">
        <v>37740</v>
      </c>
      <c r="U1636">
        <v>2002</v>
      </c>
      <c r="V1636">
        <v>2</v>
      </c>
      <c r="X1636">
        <v>1164</v>
      </c>
      <c r="Y1636" t="s">
        <v>17668</v>
      </c>
      <c r="Z1636" t="s">
        <v>17669</v>
      </c>
      <c r="AB1636" t="s">
        <v>11577</v>
      </c>
      <c r="AC1636" t="s">
        <v>17670</v>
      </c>
      <c r="AE1636" t="s">
        <v>17671</v>
      </c>
      <c r="AG1636" t="s">
        <v>17672</v>
      </c>
      <c r="AH1636" t="s">
        <v>17673</v>
      </c>
      <c r="AI1636" t="s">
        <v>17674</v>
      </c>
      <c r="AK1636">
        <v>3</v>
      </c>
      <c r="AM1636">
        <v>6</v>
      </c>
      <c r="AN1636" t="s">
        <v>42</v>
      </c>
      <c r="AO1636" s="1">
        <v>37740</v>
      </c>
      <c r="AR1636" t="s">
        <v>42</v>
      </c>
      <c r="AS1636" t="s">
        <v>43</v>
      </c>
    </row>
    <row r="1637" spans="1:45" x14ac:dyDescent="0.25">
      <c r="A1637" t="b">
        <f t="shared" si="391"/>
        <v>1</v>
      </c>
      <c r="B1637" t="b">
        <f t="shared" si="392"/>
        <v>0</v>
      </c>
      <c r="C1637" t="b">
        <f t="shared" si="393"/>
        <v>0</v>
      </c>
      <c r="D1637" t="b">
        <f t="shared" si="394"/>
        <v>0</v>
      </c>
      <c r="E1637" t="b">
        <f t="shared" si="394"/>
        <v>0</v>
      </c>
      <c r="F1637" t="b">
        <f t="shared" si="394"/>
        <v>1</v>
      </c>
      <c r="G1637" t="b">
        <f t="shared" si="394"/>
        <v>0</v>
      </c>
      <c r="H1637" t="b">
        <f t="shared" si="395"/>
        <v>0</v>
      </c>
      <c r="I1637" t="b">
        <f>IF(OR(IFERROR(SEARCH("internet",P1637),FALSE),OR(IFERROR(SEARCH("vision",P1637),FALSE),OR(IFERROR(SEARCH("radar",P1637),FALSE),IFERROR(SEARCH("image",P1637),FALSE)))),FALSE,TRUE)</f>
        <v>1</v>
      </c>
      <c r="J1637" t="b">
        <f>IF(OR(IFERROR(SEARCH("internet",Z1637),FALSE),OR(IFERROR(SEARCH("vision",Z1637),FALSE),OR(IFERROR(SEARCH("radar",Z1637),FALSE),IFERROR(SEARCH("image",Z1637),FALSE)))),FALSE,TRUE)</f>
        <v>1</v>
      </c>
      <c r="K1637" t="b">
        <f>IF(OR(IFERROR(SEARCH("internet",AF1637),FALSE),OR(IFERROR(SEARCH("vision",AF1637),FALSE),OR(IFERROR(SEARCH("radar",AF1637),FALSE),IFERROR(SEARCH("image",AF1637),FALSE)))),FALSE,TRUE)</f>
        <v>1</v>
      </c>
      <c r="L1637" t="b">
        <f t="shared" ref="L1637:O1637" si="403">IF(OR(IFERROR(SEARCH("internet",AG1637),FALSE),OR(IFERROR(SEARCH("vision",AG1637),FALSE),OR(IFERROR(SEARCH("radar",AG1637),FALSE),IFERROR(SEARCH("image",AG1637),FALSE)))),FALSE,TRUE)</f>
        <v>1</v>
      </c>
      <c r="M1637" t="b">
        <f t="shared" si="403"/>
        <v>1</v>
      </c>
      <c r="N1637" t="b">
        <f t="shared" si="403"/>
        <v>1</v>
      </c>
      <c r="O1637" t="b">
        <f t="shared" si="403"/>
        <v>1</v>
      </c>
      <c r="P1637" t="s">
        <v>17675</v>
      </c>
      <c r="Q1637" t="s">
        <v>17676</v>
      </c>
      <c r="R1637" t="s">
        <v>17677</v>
      </c>
      <c r="S1637" t="s">
        <v>1136</v>
      </c>
      <c r="T1637" s="1">
        <v>43510</v>
      </c>
      <c r="U1637">
        <v>2018</v>
      </c>
      <c r="X1637">
        <v>1</v>
      </c>
      <c r="Y1637">
        <v>6</v>
      </c>
      <c r="Z1637" t="s">
        <v>17678</v>
      </c>
      <c r="AB1637" t="s">
        <v>1138</v>
      </c>
      <c r="AC1637" t="s">
        <v>17679</v>
      </c>
      <c r="AE1637" t="s">
        <v>17680</v>
      </c>
      <c r="AG1637" t="s">
        <v>17681</v>
      </c>
      <c r="AH1637" t="s">
        <v>17682</v>
      </c>
      <c r="AI1637" t="s">
        <v>17683</v>
      </c>
      <c r="AK1637">
        <v>3</v>
      </c>
      <c r="AM1637">
        <v>26</v>
      </c>
      <c r="AN1637" t="s">
        <v>42</v>
      </c>
      <c r="AO1637" s="1">
        <v>43510</v>
      </c>
      <c r="AR1637" t="s">
        <v>42</v>
      </c>
      <c r="AS1637" t="s">
        <v>43</v>
      </c>
    </row>
    <row r="1638" spans="1:45" hidden="1" x14ac:dyDescent="0.25">
      <c r="A1638" t="b">
        <f t="shared" si="391"/>
        <v>0</v>
      </c>
      <c r="B1638" t="b">
        <f t="shared" si="392"/>
        <v>0</v>
      </c>
      <c r="C1638" t="b">
        <f t="shared" si="393"/>
        <v>0</v>
      </c>
      <c r="D1638" t="b">
        <f t="shared" si="394"/>
        <v>0</v>
      </c>
      <c r="E1638" t="b">
        <f t="shared" si="394"/>
        <v>0</v>
      </c>
      <c r="F1638" t="b">
        <f t="shared" si="394"/>
        <v>0</v>
      </c>
      <c r="G1638" t="b">
        <f t="shared" si="394"/>
        <v>0</v>
      </c>
      <c r="H1638" t="b">
        <f t="shared" si="395"/>
        <v>0</v>
      </c>
      <c r="I1638" t="b">
        <f t="shared" si="396"/>
        <v>1</v>
      </c>
      <c r="J1638" t="b">
        <f t="shared" si="397"/>
        <v>1</v>
      </c>
      <c r="K1638" t="b">
        <f t="shared" si="398"/>
        <v>1</v>
      </c>
      <c r="L1638" t="b">
        <f t="shared" si="398"/>
        <v>1</v>
      </c>
      <c r="M1638" t="b">
        <f t="shared" si="398"/>
        <v>1</v>
      </c>
      <c r="N1638" t="b">
        <f t="shared" si="398"/>
        <v>1</v>
      </c>
      <c r="O1638" t="b">
        <f t="shared" si="399"/>
        <v>1</v>
      </c>
      <c r="P1638" t="s">
        <v>17684</v>
      </c>
      <c r="Q1638" t="s">
        <v>17685</v>
      </c>
      <c r="R1638" t="s">
        <v>17686</v>
      </c>
      <c r="S1638" t="s">
        <v>17687</v>
      </c>
      <c r="T1638" s="1">
        <v>43692</v>
      </c>
      <c r="U1638">
        <v>2019</v>
      </c>
      <c r="X1638">
        <v>246</v>
      </c>
      <c r="Y1638">
        <v>252</v>
      </c>
      <c r="Z1638" t="s">
        <v>17688</v>
      </c>
      <c r="AA1638" t="s">
        <v>11768</v>
      </c>
      <c r="AB1638" t="s">
        <v>17689</v>
      </c>
      <c r="AC1638" t="s">
        <v>17690</v>
      </c>
      <c r="AE1638" t="s">
        <v>17691</v>
      </c>
      <c r="AG1638" t="s">
        <v>17692</v>
      </c>
      <c r="AH1638" t="s">
        <v>17693</v>
      </c>
      <c r="AI1638" t="s">
        <v>17694</v>
      </c>
      <c r="AK1638">
        <v>3</v>
      </c>
      <c r="AM1638">
        <v>12</v>
      </c>
      <c r="AN1638" t="s">
        <v>42</v>
      </c>
      <c r="AO1638" s="1">
        <v>43692</v>
      </c>
      <c r="AR1638" t="s">
        <v>42</v>
      </c>
      <c r="AS1638" t="s">
        <v>43</v>
      </c>
    </row>
    <row r="1639" spans="1:45" hidden="1" x14ac:dyDescent="0.25">
      <c r="A1639" t="b">
        <f t="shared" si="391"/>
        <v>0</v>
      </c>
      <c r="B1639" t="b">
        <f t="shared" si="392"/>
        <v>0</v>
      </c>
      <c r="C1639" t="b">
        <f t="shared" si="393"/>
        <v>0</v>
      </c>
      <c r="D1639" t="b">
        <f t="shared" si="394"/>
        <v>0</v>
      </c>
      <c r="E1639" t="b">
        <f t="shared" si="394"/>
        <v>0</v>
      </c>
      <c r="F1639" t="b">
        <f t="shared" si="394"/>
        <v>0</v>
      </c>
      <c r="G1639" t="b">
        <f t="shared" si="394"/>
        <v>0</v>
      </c>
      <c r="H1639" t="b">
        <f t="shared" si="395"/>
        <v>0</v>
      </c>
      <c r="I1639" t="b">
        <f t="shared" si="396"/>
        <v>1</v>
      </c>
      <c r="J1639" t="b">
        <f t="shared" si="397"/>
        <v>1</v>
      </c>
      <c r="K1639" t="b">
        <f t="shared" si="398"/>
        <v>1</v>
      </c>
      <c r="L1639" t="b">
        <f t="shared" si="398"/>
        <v>1</v>
      </c>
      <c r="M1639" t="b">
        <f t="shared" si="398"/>
        <v>1</v>
      </c>
      <c r="N1639" t="b">
        <f t="shared" si="398"/>
        <v>1</v>
      </c>
      <c r="O1639" t="b">
        <f t="shared" si="399"/>
        <v>1</v>
      </c>
      <c r="P1639" t="s">
        <v>17695</v>
      </c>
      <c r="Q1639" t="s">
        <v>17696</v>
      </c>
      <c r="R1639" t="s">
        <v>17697</v>
      </c>
      <c r="S1639" t="s">
        <v>17698</v>
      </c>
      <c r="T1639" s="1">
        <v>42418</v>
      </c>
      <c r="U1639">
        <v>2015</v>
      </c>
      <c r="X1639">
        <v>254</v>
      </c>
      <c r="Y1639">
        <v>265</v>
      </c>
      <c r="Z1639" t="s">
        <v>17699</v>
      </c>
      <c r="AA1639" t="s">
        <v>9747</v>
      </c>
      <c r="AB1639" t="s">
        <v>17700</v>
      </c>
      <c r="AC1639" t="s">
        <v>17701</v>
      </c>
      <c r="AE1639" t="s">
        <v>17702</v>
      </c>
      <c r="AG1639" t="s">
        <v>17703</v>
      </c>
      <c r="AH1639" t="s">
        <v>17704</v>
      </c>
      <c r="AI1639" t="s">
        <v>17705</v>
      </c>
      <c r="AK1639">
        <v>3</v>
      </c>
      <c r="AM1639">
        <v>34</v>
      </c>
      <c r="AN1639" t="s">
        <v>42</v>
      </c>
      <c r="AO1639" s="1">
        <v>42418</v>
      </c>
      <c r="AR1639" t="s">
        <v>42</v>
      </c>
      <c r="AS1639" t="s">
        <v>43</v>
      </c>
    </row>
    <row r="1640" spans="1:45" hidden="1" x14ac:dyDescent="0.25">
      <c r="A1640" t="b">
        <f t="shared" si="391"/>
        <v>0</v>
      </c>
      <c r="B1640" t="b">
        <f t="shared" si="392"/>
        <v>0</v>
      </c>
      <c r="C1640" t="b">
        <f t="shared" si="393"/>
        <v>0</v>
      </c>
      <c r="D1640" t="b">
        <f t="shared" si="394"/>
        <v>0</v>
      </c>
      <c r="E1640" t="b">
        <f t="shared" si="394"/>
        <v>0</v>
      </c>
      <c r="F1640" t="b">
        <f t="shared" si="394"/>
        <v>0</v>
      </c>
      <c r="G1640" t="b">
        <f t="shared" si="394"/>
        <v>0</v>
      </c>
      <c r="H1640" t="b">
        <f t="shared" si="395"/>
        <v>0</v>
      </c>
      <c r="I1640" t="b">
        <f t="shared" si="396"/>
        <v>1</v>
      </c>
      <c r="J1640" t="b">
        <f t="shared" si="397"/>
        <v>1</v>
      </c>
      <c r="K1640" t="b">
        <f t="shared" si="398"/>
        <v>1</v>
      </c>
      <c r="L1640" t="b">
        <f t="shared" si="398"/>
        <v>1</v>
      </c>
      <c r="M1640" t="b">
        <f t="shared" si="398"/>
        <v>1</v>
      </c>
      <c r="N1640" t="b">
        <f t="shared" si="398"/>
        <v>1</v>
      </c>
      <c r="O1640" t="b">
        <f t="shared" si="399"/>
        <v>1</v>
      </c>
      <c r="P1640" t="s">
        <v>17706</v>
      </c>
      <c r="Q1640" t="s">
        <v>17707</v>
      </c>
      <c r="R1640" t="s">
        <v>17708</v>
      </c>
      <c r="S1640" t="s">
        <v>6087</v>
      </c>
      <c r="T1640" s="1">
        <v>40015</v>
      </c>
      <c r="U1640">
        <v>2009</v>
      </c>
      <c r="X1640">
        <v>636</v>
      </c>
      <c r="Y1640">
        <v>642</v>
      </c>
      <c r="Z1640" t="s">
        <v>17709</v>
      </c>
      <c r="AB1640" t="s">
        <v>6089</v>
      </c>
      <c r="AC1640" t="s">
        <v>17710</v>
      </c>
      <c r="AE1640" t="s">
        <v>17711</v>
      </c>
      <c r="AF1640" t="s">
        <v>17712</v>
      </c>
      <c r="AG1640" t="s">
        <v>17713</v>
      </c>
      <c r="AH1640" t="s">
        <v>17714</v>
      </c>
      <c r="AI1640" t="s">
        <v>17715</v>
      </c>
      <c r="AK1640">
        <v>3</v>
      </c>
      <c r="AM1640">
        <v>20</v>
      </c>
      <c r="AN1640" t="s">
        <v>42</v>
      </c>
      <c r="AO1640" s="1">
        <v>40015</v>
      </c>
      <c r="AR1640" t="s">
        <v>42</v>
      </c>
      <c r="AS1640" t="s">
        <v>43</v>
      </c>
    </row>
    <row r="1641" spans="1:45" hidden="1" x14ac:dyDescent="0.25">
      <c r="A1641" t="b">
        <f t="shared" si="391"/>
        <v>0</v>
      </c>
      <c r="B1641" t="b">
        <f t="shared" si="392"/>
        <v>0</v>
      </c>
      <c r="C1641" t="b">
        <f t="shared" si="393"/>
        <v>0</v>
      </c>
      <c r="D1641" t="b">
        <f t="shared" si="394"/>
        <v>0</v>
      </c>
      <c r="E1641" t="b">
        <f t="shared" si="394"/>
        <v>0</v>
      </c>
      <c r="F1641" t="b">
        <f t="shared" si="394"/>
        <v>0</v>
      </c>
      <c r="G1641" t="b">
        <f t="shared" si="394"/>
        <v>0</v>
      </c>
      <c r="H1641" t="b">
        <f t="shared" si="395"/>
        <v>0</v>
      </c>
      <c r="I1641" t="b">
        <f t="shared" si="396"/>
        <v>1</v>
      </c>
      <c r="J1641" t="b">
        <f t="shared" si="397"/>
        <v>1</v>
      </c>
      <c r="K1641" t="b">
        <f t="shared" si="398"/>
        <v>1</v>
      </c>
      <c r="L1641" t="b">
        <f t="shared" si="398"/>
        <v>1</v>
      </c>
      <c r="M1641" t="b">
        <f t="shared" si="398"/>
        <v>1</v>
      </c>
      <c r="N1641" t="b">
        <f t="shared" si="398"/>
        <v>1</v>
      </c>
      <c r="O1641" t="b">
        <f t="shared" si="399"/>
        <v>1</v>
      </c>
      <c r="P1641" t="s">
        <v>17716</v>
      </c>
      <c r="Q1641" t="s">
        <v>17717</v>
      </c>
      <c r="R1641" t="s">
        <v>8802</v>
      </c>
      <c r="S1641" t="s">
        <v>17718</v>
      </c>
      <c r="T1641" s="1">
        <v>42873</v>
      </c>
      <c r="U1641">
        <v>2017</v>
      </c>
      <c r="X1641">
        <v>1</v>
      </c>
      <c r="Y1641">
        <v>7</v>
      </c>
      <c r="Z1641" t="s">
        <v>17719</v>
      </c>
      <c r="AA1641" t="s">
        <v>10385</v>
      </c>
      <c r="AB1641" t="s">
        <v>17720</v>
      </c>
      <c r="AC1641" t="s">
        <v>17721</v>
      </c>
      <c r="AE1641" t="s">
        <v>17722</v>
      </c>
      <c r="AG1641" t="s">
        <v>17723</v>
      </c>
      <c r="AH1641" t="s">
        <v>17724</v>
      </c>
      <c r="AI1641" t="s">
        <v>17725</v>
      </c>
      <c r="AK1641">
        <v>3</v>
      </c>
      <c r="AM1641">
        <v>26</v>
      </c>
      <c r="AN1641" t="s">
        <v>42</v>
      </c>
      <c r="AO1641" s="1">
        <v>42873</v>
      </c>
      <c r="AR1641" t="s">
        <v>42</v>
      </c>
      <c r="AS1641" t="s">
        <v>43</v>
      </c>
    </row>
    <row r="1642" spans="1:45" hidden="1" x14ac:dyDescent="0.25">
      <c r="A1642" t="b">
        <f t="shared" si="391"/>
        <v>0</v>
      </c>
      <c r="B1642" t="b">
        <f t="shared" si="392"/>
        <v>0</v>
      </c>
      <c r="C1642" t="b">
        <f t="shared" si="393"/>
        <v>0</v>
      </c>
      <c r="D1642" t="b">
        <f t="shared" si="394"/>
        <v>0</v>
      </c>
      <c r="E1642" t="b">
        <f t="shared" si="394"/>
        <v>0</v>
      </c>
      <c r="F1642" t="b">
        <f t="shared" si="394"/>
        <v>0</v>
      </c>
      <c r="G1642" t="b">
        <f t="shared" si="394"/>
        <v>0</v>
      </c>
      <c r="H1642" t="b">
        <f t="shared" si="395"/>
        <v>0</v>
      </c>
      <c r="I1642" t="b">
        <f t="shared" si="396"/>
        <v>1</v>
      </c>
      <c r="J1642" t="b">
        <f t="shared" si="397"/>
        <v>1</v>
      </c>
      <c r="K1642" t="b">
        <f t="shared" si="398"/>
        <v>1</v>
      </c>
      <c r="L1642" t="b">
        <f t="shared" si="398"/>
        <v>1</v>
      </c>
      <c r="M1642" t="b">
        <f t="shared" si="398"/>
        <v>1</v>
      </c>
      <c r="N1642" t="b">
        <f t="shared" si="398"/>
        <v>1</v>
      </c>
      <c r="O1642" t="b">
        <f t="shared" si="399"/>
        <v>1</v>
      </c>
      <c r="P1642" t="s">
        <v>17726</v>
      </c>
      <c r="Q1642" t="s">
        <v>17727</v>
      </c>
      <c r="R1642" t="s">
        <v>17728</v>
      </c>
      <c r="S1642" t="s">
        <v>17729</v>
      </c>
      <c r="T1642" s="1">
        <v>41456</v>
      </c>
      <c r="U1642">
        <v>2013</v>
      </c>
      <c r="X1642">
        <v>559</v>
      </c>
      <c r="Y1642">
        <v>566</v>
      </c>
      <c r="Z1642" t="s">
        <v>17730</v>
      </c>
      <c r="AB1642" t="s">
        <v>17731</v>
      </c>
      <c r="AC1642" t="s">
        <v>17732</v>
      </c>
      <c r="AE1642" t="s">
        <v>17733</v>
      </c>
      <c r="AF1642" t="s">
        <v>17734</v>
      </c>
      <c r="AG1642" t="s">
        <v>17735</v>
      </c>
      <c r="AH1642" t="s">
        <v>17736</v>
      </c>
      <c r="AI1642" t="s">
        <v>17737</v>
      </c>
      <c r="AK1642">
        <v>3</v>
      </c>
      <c r="AM1642">
        <v>27</v>
      </c>
      <c r="AN1642" t="s">
        <v>42</v>
      </c>
      <c r="AO1642" s="1">
        <v>41456</v>
      </c>
      <c r="AR1642" t="s">
        <v>42</v>
      </c>
      <c r="AS1642" t="s">
        <v>43</v>
      </c>
    </row>
    <row r="1643" spans="1:45" hidden="1" x14ac:dyDescent="0.25">
      <c r="A1643" t="b">
        <f t="shared" si="391"/>
        <v>0</v>
      </c>
      <c r="B1643" t="b">
        <f t="shared" si="392"/>
        <v>0</v>
      </c>
      <c r="C1643" t="b">
        <f t="shared" si="393"/>
        <v>0</v>
      </c>
      <c r="D1643" t="b">
        <f t="shared" si="394"/>
        <v>0</v>
      </c>
      <c r="E1643" t="b">
        <f t="shared" si="394"/>
        <v>0</v>
      </c>
      <c r="F1643" t="b">
        <f t="shared" si="394"/>
        <v>0</v>
      </c>
      <c r="G1643" t="b">
        <f t="shared" si="394"/>
        <v>0</v>
      </c>
      <c r="H1643" t="b">
        <f t="shared" si="395"/>
        <v>0</v>
      </c>
      <c r="I1643" t="b">
        <f t="shared" si="396"/>
        <v>1</v>
      </c>
      <c r="J1643" t="b">
        <f t="shared" si="397"/>
        <v>1</v>
      </c>
      <c r="K1643" t="b">
        <f t="shared" si="398"/>
        <v>1</v>
      </c>
      <c r="L1643" t="b">
        <f t="shared" si="398"/>
        <v>1</v>
      </c>
      <c r="M1643" t="b">
        <f t="shared" si="398"/>
        <v>1</v>
      </c>
      <c r="N1643" t="b">
        <f t="shared" si="398"/>
        <v>1</v>
      </c>
      <c r="O1643" t="b">
        <f t="shared" si="399"/>
        <v>1</v>
      </c>
      <c r="P1643" t="s">
        <v>17738</v>
      </c>
      <c r="Q1643" t="s">
        <v>17739</v>
      </c>
      <c r="R1643" t="s">
        <v>17740</v>
      </c>
      <c r="S1643" t="s">
        <v>10539</v>
      </c>
      <c r="T1643" s="1">
        <v>44733</v>
      </c>
      <c r="U1643">
        <v>2022</v>
      </c>
      <c r="X1643">
        <v>1</v>
      </c>
      <c r="Y1643">
        <v>6</v>
      </c>
      <c r="Z1643" t="s">
        <v>17741</v>
      </c>
      <c r="AA1643" t="s">
        <v>7027</v>
      </c>
      <c r="AB1643" t="s">
        <v>10541</v>
      </c>
      <c r="AC1643" t="s">
        <v>17742</v>
      </c>
      <c r="AE1643" t="s">
        <v>17743</v>
      </c>
      <c r="AF1643" t="s">
        <v>17744</v>
      </c>
      <c r="AG1643" t="s">
        <v>17745</v>
      </c>
      <c r="AH1643" t="s">
        <v>17746</v>
      </c>
      <c r="AI1643" t="s">
        <v>17747</v>
      </c>
      <c r="AK1643">
        <v>3</v>
      </c>
      <c r="AM1643">
        <v>24</v>
      </c>
      <c r="AN1643" t="s">
        <v>42</v>
      </c>
      <c r="AO1643" s="1">
        <v>44733</v>
      </c>
      <c r="AR1643" t="s">
        <v>42</v>
      </c>
      <c r="AS1643" t="s">
        <v>43</v>
      </c>
    </row>
    <row r="1644" spans="1:45" hidden="1" x14ac:dyDescent="0.25">
      <c r="A1644" t="b">
        <f t="shared" si="391"/>
        <v>0</v>
      </c>
      <c r="B1644" t="b">
        <f t="shared" si="392"/>
        <v>0</v>
      </c>
      <c r="C1644" t="b">
        <f t="shared" si="393"/>
        <v>0</v>
      </c>
      <c r="D1644" t="b">
        <f t="shared" si="394"/>
        <v>0</v>
      </c>
      <c r="E1644" t="b">
        <f t="shared" si="394"/>
        <v>0</v>
      </c>
      <c r="F1644" t="b">
        <f t="shared" si="394"/>
        <v>0</v>
      </c>
      <c r="G1644" t="b">
        <f t="shared" si="394"/>
        <v>0</v>
      </c>
      <c r="H1644" t="b">
        <f t="shared" si="395"/>
        <v>0</v>
      </c>
      <c r="I1644" t="b">
        <f t="shared" si="396"/>
        <v>1</v>
      </c>
      <c r="J1644" t="b">
        <f t="shared" si="397"/>
        <v>1</v>
      </c>
      <c r="K1644" t="b">
        <f t="shared" si="398"/>
        <v>1</v>
      </c>
      <c r="L1644" t="b">
        <f t="shared" si="398"/>
        <v>1</v>
      </c>
      <c r="M1644" t="b">
        <f t="shared" si="398"/>
        <v>1</v>
      </c>
      <c r="N1644" t="b">
        <f t="shared" si="398"/>
        <v>1</v>
      </c>
      <c r="O1644" t="b">
        <f t="shared" si="399"/>
        <v>1</v>
      </c>
      <c r="P1644" t="s">
        <v>17748</v>
      </c>
      <c r="Q1644" t="s">
        <v>17749</v>
      </c>
      <c r="R1644" t="s">
        <v>17750</v>
      </c>
      <c r="S1644" t="s">
        <v>987</v>
      </c>
      <c r="T1644" s="1">
        <v>44648</v>
      </c>
      <c r="U1644">
        <v>2022</v>
      </c>
      <c r="V1644">
        <v>19</v>
      </c>
      <c r="X1644">
        <v>1</v>
      </c>
      <c r="Y1644">
        <v>5</v>
      </c>
      <c r="Z1644" t="s">
        <v>17751</v>
      </c>
      <c r="AA1644" t="s">
        <v>989</v>
      </c>
      <c r="AC1644" t="s">
        <v>17752</v>
      </c>
      <c r="AD1644" t="s">
        <v>17753</v>
      </c>
      <c r="AE1644" t="s">
        <v>17754</v>
      </c>
      <c r="AF1644" t="s">
        <v>17755</v>
      </c>
      <c r="AG1644" t="s">
        <v>17756</v>
      </c>
      <c r="AH1644" t="s">
        <v>17757</v>
      </c>
      <c r="AI1644" t="s">
        <v>17758</v>
      </c>
      <c r="AK1644">
        <v>3</v>
      </c>
      <c r="AM1644">
        <v>30</v>
      </c>
      <c r="AN1644" t="s">
        <v>42</v>
      </c>
      <c r="AO1644" s="1">
        <v>44631</v>
      </c>
      <c r="AR1644" t="s">
        <v>42</v>
      </c>
      <c r="AS1644" t="s">
        <v>57</v>
      </c>
    </row>
    <row r="1645" spans="1:45" hidden="1" x14ac:dyDescent="0.25">
      <c r="A1645" t="b">
        <f t="shared" si="391"/>
        <v>0</v>
      </c>
      <c r="B1645" t="b">
        <f t="shared" si="392"/>
        <v>0</v>
      </c>
      <c r="C1645" t="b">
        <f t="shared" si="393"/>
        <v>0</v>
      </c>
      <c r="D1645" t="b">
        <f t="shared" si="394"/>
        <v>0</v>
      </c>
      <c r="E1645" t="b">
        <f t="shared" si="394"/>
        <v>0</v>
      </c>
      <c r="F1645" t="b">
        <f t="shared" si="394"/>
        <v>0</v>
      </c>
      <c r="G1645" t="b">
        <f t="shared" si="394"/>
        <v>0</v>
      </c>
      <c r="H1645" t="b">
        <f t="shared" si="395"/>
        <v>0</v>
      </c>
      <c r="I1645" t="b">
        <f t="shared" si="396"/>
        <v>1</v>
      </c>
      <c r="J1645" t="b">
        <f t="shared" si="397"/>
        <v>0</v>
      </c>
      <c r="K1645" t="b">
        <f t="shared" si="398"/>
        <v>1</v>
      </c>
      <c r="L1645" t="b">
        <f t="shared" si="398"/>
        <v>1</v>
      </c>
      <c r="M1645" t="b">
        <f t="shared" si="398"/>
        <v>1</v>
      </c>
      <c r="N1645" t="b">
        <f t="shared" si="398"/>
        <v>0</v>
      </c>
      <c r="O1645" t="b">
        <f t="shared" si="399"/>
        <v>1</v>
      </c>
      <c r="P1645" t="s">
        <v>17759</v>
      </c>
      <c r="Q1645" t="s">
        <v>17760</v>
      </c>
      <c r="R1645" t="s">
        <v>17761</v>
      </c>
      <c r="S1645" t="s">
        <v>481</v>
      </c>
      <c r="T1645" s="1">
        <v>40616</v>
      </c>
      <c r="U1645">
        <v>2010</v>
      </c>
      <c r="X1645">
        <v>1</v>
      </c>
      <c r="Y1645">
        <v>8</v>
      </c>
      <c r="Z1645" t="s">
        <v>17762</v>
      </c>
      <c r="AA1645" t="s">
        <v>483</v>
      </c>
      <c r="AB1645" t="s">
        <v>484</v>
      </c>
      <c r="AC1645" t="s">
        <v>17763</v>
      </c>
      <c r="AE1645" t="s">
        <v>17764</v>
      </c>
      <c r="AF1645" t="s">
        <v>17765</v>
      </c>
      <c r="AG1645" t="s">
        <v>17766</v>
      </c>
      <c r="AH1645" t="s">
        <v>17767</v>
      </c>
      <c r="AI1645" t="s">
        <v>17768</v>
      </c>
      <c r="AK1645">
        <v>3</v>
      </c>
      <c r="AM1645">
        <v>9</v>
      </c>
      <c r="AN1645" t="s">
        <v>42</v>
      </c>
      <c r="AO1645" s="1">
        <v>40616</v>
      </c>
      <c r="AR1645" t="s">
        <v>42</v>
      </c>
      <c r="AS1645" t="s">
        <v>43</v>
      </c>
    </row>
    <row r="1646" spans="1:45" hidden="1" x14ac:dyDescent="0.25">
      <c r="A1646" t="b">
        <f t="shared" si="391"/>
        <v>0</v>
      </c>
      <c r="B1646" t="b">
        <f t="shared" si="392"/>
        <v>0</v>
      </c>
      <c r="C1646" t="b">
        <f t="shared" si="393"/>
        <v>0</v>
      </c>
      <c r="D1646" t="b">
        <f t="shared" si="394"/>
        <v>0</v>
      </c>
      <c r="E1646" t="b">
        <f t="shared" si="394"/>
        <v>0</v>
      </c>
      <c r="F1646" t="b">
        <f t="shared" si="394"/>
        <v>0</v>
      </c>
      <c r="G1646" t="b">
        <f t="shared" si="394"/>
        <v>0</v>
      </c>
      <c r="H1646" t="b">
        <f t="shared" si="395"/>
        <v>0</v>
      </c>
      <c r="I1646" t="b">
        <f t="shared" si="396"/>
        <v>1</v>
      </c>
      <c r="J1646" t="b">
        <f t="shared" si="397"/>
        <v>0</v>
      </c>
      <c r="K1646" t="b">
        <f t="shared" si="398"/>
        <v>0</v>
      </c>
      <c r="L1646" t="b">
        <f t="shared" si="398"/>
        <v>0</v>
      </c>
      <c r="M1646" t="b">
        <f t="shared" si="398"/>
        <v>1</v>
      </c>
      <c r="N1646" t="b">
        <f t="shared" si="398"/>
        <v>1</v>
      </c>
      <c r="O1646" t="b">
        <f t="shared" si="399"/>
        <v>1</v>
      </c>
      <c r="P1646" t="s">
        <v>17769</v>
      </c>
      <c r="Q1646" t="s">
        <v>17770</v>
      </c>
      <c r="R1646" t="s">
        <v>17771</v>
      </c>
      <c r="S1646" t="s">
        <v>226</v>
      </c>
      <c r="T1646" s="1">
        <v>43569</v>
      </c>
      <c r="U1646">
        <v>2019</v>
      </c>
      <c r="V1646">
        <v>44</v>
      </c>
      <c r="W1646">
        <v>2</v>
      </c>
      <c r="X1646">
        <v>310</v>
      </c>
      <c r="Y1646">
        <v>319</v>
      </c>
      <c r="Z1646" t="s">
        <v>17772</v>
      </c>
      <c r="AA1646" t="s">
        <v>228</v>
      </c>
      <c r="AC1646" t="s">
        <v>17773</v>
      </c>
      <c r="AE1646" t="s">
        <v>17774</v>
      </c>
      <c r="AF1646" t="s">
        <v>17775</v>
      </c>
      <c r="AG1646" t="s">
        <v>17776</v>
      </c>
      <c r="AH1646" t="s">
        <v>17777</v>
      </c>
      <c r="AI1646" t="s">
        <v>17778</v>
      </c>
      <c r="AK1646">
        <v>3</v>
      </c>
      <c r="AM1646">
        <v>30</v>
      </c>
      <c r="AN1646" t="s">
        <v>42</v>
      </c>
      <c r="AO1646" s="1">
        <v>43431</v>
      </c>
      <c r="AR1646" t="s">
        <v>42</v>
      </c>
      <c r="AS1646" t="s">
        <v>57</v>
      </c>
    </row>
    <row r="1647" spans="1:45" hidden="1" x14ac:dyDescent="0.25">
      <c r="A1647" t="b">
        <f t="shared" si="391"/>
        <v>0</v>
      </c>
      <c r="B1647" t="b">
        <f t="shared" si="392"/>
        <v>0</v>
      </c>
      <c r="C1647" t="b">
        <f t="shared" si="393"/>
        <v>0</v>
      </c>
      <c r="D1647" t="b">
        <f t="shared" si="394"/>
        <v>0</v>
      </c>
      <c r="E1647" t="b">
        <f t="shared" si="394"/>
        <v>0</v>
      </c>
      <c r="F1647" t="b">
        <f t="shared" si="394"/>
        <v>0</v>
      </c>
      <c r="G1647" t="b">
        <f t="shared" si="394"/>
        <v>0</v>
      </c>
      <c r="H1647" t="b">
        <f t="shared" si="395"/>
        <v>0</v>
      </c>
      <c r="I1647" t="b">
        <f t="shared" si="396"/>
        <v>1</v>
      </c>
      <c r="J1647" t="b">
        <f t="shared" si="397"/>
        <v>0</v>
      </c>
      <c r="K1647" t="b">
        <f t="shared" si="398"/>
        <v>1</v>
      </c>
      <c r="L1647" t="b">
        <f t="shared" si="398"/>
        <v>1</v>
      </c>
      <c r="M1647" t="b">
        <f t="shared" si="398"/>
        <v>1</v>
      </c>
      <c r="N1647" t="b">
        <f t="shared" si="398"/>
        <v>1</v>
      </c>
      <c r="O1647" t="b">
        <f t="shared" si="399"/>
        <v>1</v>
      </c>
      <c r="P1647" t="s">
        <v>17779</v>
      </c>
      <c r="Q1647" t="s">
        <v>17780</v>
      </c>
      <c r="R1647" t="s">
        <v>17781</v>
      </c>
      <c r="S1647" t="s">
        <v>17782</v>
      </c>
      <c r="T1647" s="1">
        <v>42124</v>
      </c>
      <c r="U1647">
        <v>2014</v>
      </c>
      <c r="X1647">
        <v>233</v>
      </c>
      <c r="Y1647">
        <v>240</v>
      </c>
      <c r="Z1647" t="s">
        <v>17783</v>
      </c>
      <c r="AA1647" t="s">
        <v>17784</v>
      </c>
      <c r="AB1647" t="s">
        <v>17785</v>
      </c>
      <c r="AC1647" t="s">
        <v>17786</v>
      </c>
      <c r="AE1647" t="s">
        <v>17787</v>
      </c>
      <c r="AF1647" t="s">
        <v>17788</v>
      </c>
      <c r="AG1647" t="s">
        <v>17789</v>
      </c>
      <c r="AH1647" t="s">
        <v>17790</v>
      </c>
      <c r="AI1647" t="s">
        <v>17791</v>
      </c>
      <c r="AK1647">
        <v>3</v>
      </c>
      <c r="AM1647">
        <v>19</v>
      </c>
      <c r="AN1647" t="s">
        <v>42</v>
      </c>
      <c r="AO1647" s="1">
        <v>42124</v>
      </c>
      <c r="AR1647" t="s">
        <v>42</v>
      </c>
      <c r="AS1647" t="s">
        <v>43</v>
      </c>
    </row>
    <row r="1648" spans="1:45" hidden="1" x14ac:dyDescent="0.25">
      <c r="A1648" t="b">
        <f t="shared" si="391"/>
        <v>0</v>
      </c>
      <c r="B1648" t="b">
        <f t="shared" si="392"/>
        <v>0</v>
      </c>
      <c r="C1648" t="b">
        <f t="shared" si="393"/>
        <v>0</v>
      </c>
      <c r="D1648" t="b">
        <f t="shared" si="394"/>
        <v>0</v>
      </c>
      <c r="E1648" t="b">
        <f t="shared" si="394"/>
        <v>0</v>
      </c>
      <c r="F1648" t="b">
        <f t="shared" si="394"/>
        <v>0</v>
      </c>
      <c r="G1648" t="b">
        <f t="shared" si="394"/>
        <v>0</v>
      </c>
      <c r="H1648" t="b">
        <f t="shared" si="395"/>
        <v>0</v>
      </c>
      <c r="I1648" t="b">
        <f t="shared" si="396"/>
        <v>1</v>
      </c>
      <c r="J1648" t="b">
        <f t="shared" si="397"/>
        <v>1</v>
      </c>
      <c r="K1648" t="b">
        <f t="shared" si="398"/>
        <v>1</v>
      </c>
      <c r="L1648" t="b">
        <f t="shared" si="398"/>
        <v>1</v>
      </c>
      <c r="M1648" t="b">
        <f t="shared" si="398"/>
        <v>1</v>
      </c>
      <c r="N1648" t="b">
        <f t="shared" si="398"/>
        <v>1</v>
      </c>
      <c r="O1648" t="b">
        <f t="shared" si="399"/>
        <v>1</v>
      </c>
      <c r="P1648" t="s">
        <v>17792</v>
      </c>
      <c r="Q1648" t="s">
        <v>17793</v>
      </c>
      <c r="R1648" t="s">
        <v>17794</v>
      </c>
      <c r="S1648" t="s">
        <v>17795</v>
      </c>
      <c r="T1648" s="1">
        <v>44487</v>
      </c>
      <c r="U1648">
        <v>2021</v>
      </c>
      <c r="V1648">
        <v>5</v>
      </c>
      <c r="W1648">
        <v>3</v>
      </c>
      <c r="X1648">
        <v>12</v>
      </c>
      <c r="Y1648">
        <v>18</v>
      </c>
      <c r="Z1648" t="s">
        <v>17796</v>
      </c>
      <c r="AA1648" t="s">
        <v>17797</v>
      </c>
      <c r="AC1648" t="s">
        <v>17798</v>
      </c>
      <c r="AE1648" t="s">
        <v>17799</v>
      </c>
      <c r="AG1648" t="s">
        <v>17800</v>
      </c>
      <c r="AH1648" t="s">
        <v>17801</v>
      </c>
      <c r="AI1648" t="s">
        <v>17802</v>
      </c>
      <c r="AK1648">
        <v>3</v>
      </c>
      <c r="AM1648">
        <v>21</v>
      </c>
      <c r="AN1648" t="s">
        <v>42</v>
      </c>
      <c r="AO1648" s="1">
        <v>44487</v>
      </c>
      <c r="AR1648" t="s">
        <v>42</v>
      </c>
      <c r="AS1648" t="s">
        <v>598</v>
      </c>
    </row>
    <row r="1649" spans="1:45" hidden="1" x14ac:dyDescent="0.25">
      <c r="A1649" t="b">
        <f t="shared" si="391"/>
        <v>0</v>
      </c>
      <c r="B1649" t="b">
        <f t="shared" si="392"/>
        <v>0</v>
      </c>
      <c r="C1649" t="b">
        <f t="shared" si="393"/>
        <v>0</v>
      </c>
      <c r="D1649" t="b">
        <f t="shared" si="394"/>
        <v>0</v>
      </c>
      <c r="E1649" t="b">
        <f t="shared" si="394"/>
        <v>0</v>
      </c>
      <c r="F1649" t="b">
        <f t="shared" si="394"/>
        <v>0</v>
      </c>
      <c r="G1649" t="b">
        <f t="shared" si="394"/>
        <v>0</v>
      </c>
      <c r="H1649" t="b">
        <f t="shared" si="395"/>
        <v>0</v>
      </c>
      <c r="I1649" t="b">
        <f t="shared" si="396"/>
        <v>1</v>
      </c>
      <c r="J1649" t="b">
        <f t="shared" si="397"/>
        <v>1</v>
      </c>
      <c r="K1649" t="b">
        <f t="shared" si="398"/>
        <v>1</v>
      </c>
      <c r="L1649" t="b">
        <f t="shared" si="398"/>
        <v>1</v>
      </c>
      <c r="M1649" t="b">
        <f t="shared" si="398"/>
        <v>1</v>
      </c>
      <c r="N1649" t="b">
        <f t="shared" si="398"/>
        <v>1</v>
      </c>
      <c r="O1649" t="b">
        <f t="shared" si="399"/>
        <v>1</v>
      </c>
      <c r="P1649" t="s">
        <v>17803</v>
      </c>
      <c r="Q1649" t="s">
        <v>17804</v>
      </c>
      <c r="R1649" t="s">
        <v>17805</v>
      </c>
      <c r="S1649" t="s">
        <v>17806</v>
      </c>
      <c r="T1649" s="1">
        <v>43703</v>
      </c>
      <c r="U1649">
        <v>2019</v>
      </c>
      <c r="X1649">
        <v>104</v>
      </c>
      <c r="Y1649">
        <v>109</v>
      </c>
      <c r="Z1649" t="s">
        <v>17807</v>
      </c>
      <c r="AB1649" t="s">
        <v>17808</v>
      </c>
      <c r="AC1649" t="s">
        <v>17809</v>
      </c>
      <c r="AE1649" t="s">
        <v>17810</v>
      </c>
      <c r="AF1649" t="s">
        <v>17811</v>
      </c>
      <c r="AG1649" t="s">
        <v>17812</v>
      </c>
      <c r="AH1649" t="s">
        <v>17813</v>
      </c>
      <c r="AI1649" t="s">
        <v>17814</v>
      </c>
      <c r="AK1649">
        <v>3</v>
      </c>
      <c r="AM1649">
        <v>19</v>
      </c>
      <c r="AN1649" t="s">
        <v>42</v>
      </c>
      <c r="AO1649" s="1">
        <v>43703</v>
      </c>
      <c r="AR1649" t="s">
        <v>42</v>
      </c>
      <c r="AS1649" t="s">
        <v>43</v>
      </c>
    </row>
    <row r="1650" spans="1:45" hidden="1" x14ac:dyDescent="0.25">
      <c r="A1650" t="b">
        <f t="shared" si="391"/>
        <v>0</v>
      </c>
      <c r="B1650" t="b">
        <f t="shared" si="392"/>
        <v>0</v>
      </c>
      <c r="C1650" t="b">
        <f t="shared" si="393"/>
        <v>1</v>
      </c>
      <c r="D1650" t="b">
        <f t="shared" si="394"/>
        <v>0</v>
      </c>
      <c r="E1650" t="b">
        <f t="shared" si="394"/>
        <v>0</v>
      </c>
      <c r="F1650" t="b">
        <f t="shared" si="394"/>
        <v>1</v>
      </c>
      <c r="G1650" t="b">
        <f t="shared" si="394"/>
        <v>1</v>
      </c>
      <c r="H1650" t="b">
        <f t="shared" si="395"/>
        <v>0</v>
      </c>
      <c r="I1650" t="b">
        <f t="shared" si="396"/>
        <v>0</v>
      </c>
      <c r="J1650" t="b">
        <f t="shared" si="397"/>
        <v>1</v>
      </c>
      <c r="K1650" t="b">
        <f t="shared" si="398"/>
        <v>1</v>
      </c>
      <c r="L1650" t="b">
        <f t="shared" si="398"/>
        <v>1</v>
      </c>
      <c r="M1650" t="b">
        <f t="shared" si="398"/>
        <v>1</v>
      </c>
      <c r="N1650" t="b">
        <f t="shared" si="398"/>
        <v>0</v>
      </c>
      <c r="O1650" t="b">
        <f t="shared" si="399"/>
        <v>1</v>
      </c>
      <c r="P1650" t="s">
        <v>17815</v>
      </c>
      <c r="Q1650" t="s">
        <v>17816</v>
      </c>
      <c r="R1650" t="s">
        <v>17817</v>
      </c>
      <c r="S1650" t="s">
        <v>226</v>
      </c>
      <c r="T1650" s="1">
        <v>43202</v>
      </c>
      <c r="U1650">
        <v>2018</v>
      </c>
      <c r="V1650">
        <v>43</v>
      </c>
      <c r="W1650">
        <v>2</v>
      </c>
      <c r="X1650">
        <v>427</v>
      </c>
      <c r="Y1650">
        <v>443</v>
      </c>
      <c r="Z1650" t="s">
        <v>17818</v>
      </c>
      <c r="AA1650" t="s">
        <v>228</v>
      </c>
      <c r="AC1650" t="s">
        <v>17819</v>
      </c>
      <c r="AD1650" t="s">
        <v>17820</v>
      </c>
      <c r="AE1650" t="s">
        <v>17821</v>
      </c>
      <c r="AF1650" t="s">
        <v>17822</v>
      </c>
      <c r="AG1650" t="s">
        <v>17823</v>
      </c>
      <c r="AH1650" t="s">
        <v>17824</v>
      </c>
      <c r="AI1650" t="s">
        <v>17825</v>
      </c>
      <c r="AK1650">
        <v>3</v>
      </c>
      <c r="AM1650">
        <v>52</v>
      </c>
      <c r="AN1650" t="s">
        <v>42</v>
      </c>
      <c r="AO1650" s="1">
        <v>43122</v>
      </c>
      <c r="AR1650" t="s">
        <v>42</v>
      </c>
      <c r="AS1650" t="s">
        <v>57</v>
      </c>
    </row>
    <row r="1651" spans="1:45" hidden="1" x14ac:dyDescent="0.25">
      <c r="A1651" t="b">
        <f t="shared" si="391"/>
        <v>0</v>
      </c>
      <c r="B1651" t="b">
        <f t="shared" si="392"/>
        <v>0</v>
      </c>
      <c r="C1651" t="b">
        <f t="shared" si="393"/>
        <v>0</v>
      </c>
      <c r="D1651" t="b">
        <f t="shared" si="394"/>
        <v>0</v>
      </c>
      <c r="E1651" t="b">
        <f t="shared" si="394"/>
        <v>0</v>
      </c>
      <c r="F1651" t="b">
        <f t="shared" si="394"/>
        <v>0</v>
      </c>
      <c r="G1651" t="b">
        <f t="shared" si="394"/>
        <v>0</v>
      </c>
      <c r="H1651" t="b">
        <f t="shared" si="395"/>
        <v>0</v>
      </c>
      <c r="I1651" t="b">
        <f t="shared" si="396"/>
        <v>1</v>
      </c>
      <c r="J1651" t="b">
        <f t="shared" si="397"/>
        <v>0</v>
      </c>
      <c r="K1651" t="b">
        <f t="shared" si="398"/>
        <v>1</v>
      </c>
      <c r="L1651" t="b">
        <f t="shared" si="398"/>
        <v>1</v>
      </c>
      <c r="M1651" t="b">
        <f t="shared" si="398"/>
        <v>0</v>
      </c>
      <c r="N1651" t="b">
        <f t="shared" si="398"/>
        <v>1</v>
      </c>
      <c r="O1651" t="b">
        <f t="shared" si="399"/>
        <v>1</v>
      </c>
      <c r="P1651" t="s">
        <v>17826</v>
      </c>
      <c r="Q1651" t="s">
        <v>17827</v>
      </c>
      <c r="R1651" t="s">
        <v>17828</v>
      </c>
      <c r="S1651" t="s">
        <v>778</v>
      </c>
      <c r="T1651" s="1">
        <v>41151</v>
      </c>
      <c r="U1651">
        <v>2012</v>
      </c>
      <c r="X1651">
        <v>2309</v>
      </c>
      <c r="Y1651">
        <v>2316</v>
      </c>
      <c r="Z1651" t="s">
        <v>17829</v>
      </c>
      <c r="AB1651" t="s">
        <v>780</v>
      </c>
      <c r="AE1651" t="s">
        <v>17830</v>
      </c>
      <c r="AF1651" t="s">
        <v>17831</v>
      </c>
      <c r="AG1651" t="s">
        <v>17832</v>
      </c>
      <c r="AH1651" t="s">
        <v>17833</v>
      </c>
      <c r="AI1651" t="s">
        <v>17834</v>
      </c>
      <c r="AK1651">
        <v>3</v>
      </c>
      <c r="AM1651">
        <v>17</v>
      </c>
      <c r="AO1651" s="1">
        <v>41151</v>
      </c>
      <c r="AR1651" t="s">
        <v>42</v>
      </c>
      <c r="AS1651" t="s">
        <v>43</v>
      </c>
    </row>
    <row r="1652" spans="1:45" hidden="1" x14ac:dyDescent="0.25">
      <c r="A1652" t="b">
        <f t="shared" si="391"/>
        <v>0</v>
      </c>
      <c r="B1652" t="b">
        <f t="shared" si="392"/>
        <v>0</v>
      </c>
      <c r="C1652" t="b">
        <f t="shared" si="393"/>
        <v>0</v>
      </c>
      <c r="D1652" t="b">
        <f t="shared" si="394"/>
        <v>0</v>
      </c>
      <c r="E1652" t="b">
        <f t="shared" si="394"/>
        <v>0</v>
      </c>
      <c r="F1652" t="b">
        <f t="shared" si="394"/>
        <v>1</v>
      </c>
      <c r="G1652" t="b">
        <f t="shared" si="394"/>
        <v>0</v>
      </c>
      <c r="H1652" t="b">
        <f t="shared" si="395"/>
        <v>0</v>
      </c>
      <c r="I1652" t="b">
        <f t="shared" si="396"/>
        <v>1</v>
      </c>
      <c r="J1652" t="b">
        <f t="shared" si="397"/>
        <v>1</v>
      </c>
      <c r="K1652" t="b">
        <f t="shared" si="398"/>
        <v>1</v>
      </c>
      <c r="L1652" t="b">
        <f t="shared" si="398"/>
        <v>1</v>
      </c>
      <c r="M1652" t="b">
        <f t="shared" si="398"/>
        <v>0</v>
      </c>
      <c r="N1652" t="b">
        <f t="shared" si="398"/>
        <v>1</v>
      </c>
      <c r="O1652" t="b">
        <f t="shared" si="399"/>
        <v>1</v>
      </c>
      <c r="P1652" t="s">
        <v>17835</v>
      </c>
      <c r="Q1652" t="s">
        <v>17836</v>
      </c>
      <c r="R1652" t="s">
        <v>17837</v>
      </c>
      <c r="S1652" t="s">
        <v>17838</v>
      </c>
      <c r="T1652" s="1">
        <v>43858</v>
      </c>
      <c r="U1652">
        <v>2019</v>
      </c>
      <c r="X1652">
        <v>7219</v>
      </c>
      <c r="Y1652">
        <v>7226</v>
      </c>
      <c r="Z1652" t="s">
        <v>17839</v>
      </c>
      <c r="AA1652" t="s">
        <v>3591</v>
      </c>
      <c r="AB1652" t="s">
        <v>17840</v>
      </c>
      <c r="AC1652" t="s">
        <v>17841</v>
      </c>
      <c r="AE1652" t="s">
        <v>17842</v>
      </c>
      <c r="AH1652" t="s">
        <v>17843</v>
      </c>
      <c r="AI1652" t="s">
        <v>17844</v>
      </c>
      <c r="AK1652">
        <v>3</v>
      </c>
      <c r="AM1652">
        <v>47</v>
      </c>
      <c r="AN1652" t="s">
        <v>42</v>
      </c>
      <c r="AO1652" s="1">
        <v>43858</v>
      </c>
      <c r="AR1652" t="s">
        <v>42</v>
      </c>
      <c r="AS1652" t="s">
        <v>43</v>
      </c>
    </row>
    <row r="1653" spans="1:45" hidden="1" x14ac:dyDescent="0.25">
      <c r="A1653" t="b">
        <f t="shared" si="391"/>
        <v>0</v>
      </c>
      <c r="B1653" t="b">
        <f t="shared" si="392"/>
        <v>0</v>
      </c>
      <c r="C1653" t="b">
        <f t="shared" si="393"/>
        <v>0</v>
      </c>
      <c r="D1653" t="b">
        <f t="shared" si="394"/>
        <v>0</v>
      </c>
      <c r="E1653" t="b">
        <f t="shared" si="394"/>
        <v>0</v>
      </c>
      <c r="F1653" t="b">
        <f t="shared" si="394"/>
        <v>0</v>
      </c>
      <c r="G1653" t="b">
        <f t="shared" si="394"/>
        <v>0</v>
      </c>
      <c r="H1653" t="b">
        <f t="shared" si="395"/>
        <v>0</v>
      </c>
      <c r="I1653" t="b">
        <f t="shared" si="396"/>
        <v>1</v>
      </c>
      <c r="J1653" t="b">
        <f t="shared" si="397"/>
        <v>1</v>
      </c>
      <c r="K1653" t="b">
        <f t="shared" si="398"/>
        <v>1</v>
      </c>
      <c r="L1653" t="b">
        <f t="shared" si="398"/>
        <v>1</v>
      </c>
      <c r="M1653" t="b">
        <f t="shared" si="398"/>
        <v>0</v>
      </c>
      <c r="N1653" t="b">
        <f t="shared" si="398"/>
        <v>1</v>
      </c>
      <c r="O1653" t="b">
        <f t="shared" si="399"/>
        <v>1</v>
      </c>
      <c r="P1653" t="s">
        <v>17845</v>
      </c>
      <c r="Q1653" t="s">
        <v>17846</v>
      </c>
      <c r="R1653" t="s">
        <v>17847</v>
      </c>
      <c r="S1653" t="s">
        <v>17848</v>
      </c>
      <c r="T1653" s="1">
        <v>42033</v>
      </c>
      <c r="U1653">
        <v>2014</v>
      </c>
      <c r="X1653">
        <v>363</v>
      </c>
      <c r="Y1653">
        <v>367</v>
      </c>
      <c r="Z1653" t="s">
        <v>17849</v>
      </c>
      <c r="AA1653" t="s">
        <v>2241</v>
      </c>
      <c r="AB1653" t="s">
        <v>17850</v>
      </c>
      <c r="AC1653" t="s">
        <v>17851</v>
      </c>
      <c r="AE1653" t="s">
        <v>17852</v>
      </c>
      <c r="AF1653" t="s">
        <v>17853</v>
      </c>
      <c r="AG1653" t="s">
        <v>17854</v>
      </c>
      <c r="AH1653" t="s">
        <v>17855</v>
      </c>
      <c r="AI1653" t="s">
        <v>17856</v>
      </c>
      <c r="AK1653">
        <v>3</v>
      </c>
      <c r="AL1653">
        <v>1</v>
      </c>
      <c r="AM1653">
        <v>25</v>
      </c>
      <c r="AN1653" t="s">
        <v>42</v>
      </c>
      <c r="AO1653" s="1">
        <v>42033</v>
      </c>
      <c r="AR1653" t="s">
        <v>42</v>
      </c>
      <c r="AS1653" t="s">
        <v>43</v>
      </c>
    </row>
    <row r="1654" spans="1:45" hidden="1" x14ac:dyDescent="0.25">
      <c r="A1654" t="b">
        <f t="shared" si="391"/>
        <v>0</v>
      </c>
      <c r="B1654" t="b">
        <f t="shared" si="392"/>
        <v>0</v>
      </c>
      <c r="C1654" t="b">
        <f t="shared" si="393"/>
        <v>0</v>
      </c>
      <c r="D1654" t="b">
        <f t="shared" si="394"/>
        <v>0</v>
      </c>
      <c r="E1654" t="b">
        <f t="shared" si="394"/>
        <v>0</v>
      </c>
      <c r="F1654" t="b">
        <f t="shared" si="394"/>
        <v>0</v>
      </c>
      <c r="G1654" t="b">
        <f t="shared" si="394"/>
        <v>0</v>
      </c>
      <c r="H1654" t="b">
        <f t="shared" si="395"/>
        <v>0</v>
      </c>
      <c r="I1654" t="b">
        <f t="shared" si="396"/>
        <v>1</v>
      </c>
      <c r="J1654" t="b">
        <f t="shared" si="397"/>
        <v>1</v>
      </c>
      <c r="K1654" t="b">
        <f t="shared" si="398"/>
        <v>1</v>
      </c>
      <c r="L1654" t="b">
        <f t="shared" si="398"/>
        <v>1</v>
      </c>
      <c r="M1654" t="b">
        <f t="shared" si="398"/>
        <v>1</v>
      </c>
      <c r="N1654" t="b">
        <f t="shared" si="398"/>
        <v>1</v>
      </c>
      <c r="O1654" t="b">
        <f t="shared" si="399"/>
        <v>1</v>
      </c>
      <c r="P1654" t="s">
        <v>17857</v>
      </c>
      <c r="Q1654" t="s">
        <v>17858</v>
      </c>
      <c r="R1654" t="s">
        <v>17859</v>
      </c>
      <c r="S1654" t="s">
        <v>16564</v>
      </c>
      <c r="T1654" s="1">
        <v>43041</v>
      </c>
      <c r="U1654">
        <v>2017</v>
      </c>
      <c r="X1654">
        <v>7</v>
      </c>
      <c r="Y1654">
        <v>12</v>
      </c>
      <c r="Z1654" t="s">
        <v>17860</v>
      </c>
      <c r="AB1654" t="s">
        <v>16566</v>
      </c>
      <c r="AC1654" t="s">
        <v>17861</v>
      </c>
      <c r="AE1654" t="s">
        <v>17862</v>
      </c>
      <c r="AF1654" t="s">
        <v>17863</v>
      </c>
      <c r="AG1654" t="s">
        <v>17864</v>
      </c>
      <c r="AH1654" t="s">
        <v>17865</v>
      </c>
      <c r="AI1654" t="s">
        <v>17866</v>
      </c>
      <c r="AK1654">
        <v>3</v>
      </c>
      <c r="AM1654">
        <v>20</v>
      </c>
      <c r="AN1654" t="s">
        <v>42</v>
      </c>
      <c r="AO1654" s="1">
        <v>43041</v>
      </c>
      <c r="AR1654" t="s">
        <v>42</v>
      </c>
      <c r="AS1654" t="s">
        <v>43</v>
      </c>
    </row>
    <row r="1655" spans="1:45" x14ac:dyDescent="0.25">
      <c r="A1655" t="b">
        <f t="shared" si="391"/>
        <v>1</v>
      </c>
      <c r="B1655" t="b">
        <f t="shared" si="392"/>
        <v>0</v>
      </c>
      <c r="C1655" t="b">
        <f t="shared" si="393"/>
        <v>0</v>
      </c>
      <c r="D1655" t="b">
        <f t="shared" si="394"/>
        <v>0</v>
      </c>
      <c r="E1655" t="b">
        <f t="shared" si="394"/>
        <v>1</v>
      </c>
      <c r="F1655" t="b">
        <f t="shared" si="394"/>
        <v>0</v>
      </c>
      <c r="G1655" t="b">
        <f t="shared" si="394"/>
        <v>0</v>
      </c>
      <c r="H1655" t="b">
        <f t="shared" si="395"/>
        <v>0</v>
      </c>
      <c r="I1655" t="b">
        <f t="shared" ref="I1655:I1656" si="404">IF(OR(IFERROR(SEARCH("internet",P1655),FALSE),OR(IFERROR(SEARCH("vision",P1655),FALSE),OR(IFERROR(SEARCH("radar",P1655),FALSE),IFERROR(SEARCH("image",P1655),FALSE)))),FALSE,TRUE)</f>
        <v>1</v>
      </c>
      <c r="J1655" t="b">
        <f t="shared" ref="J1655:J1656" si="405">IF(OR(IFERROR(SEARCH("internet",Z1655),FALSE),OR(IFERROR(SEARCH("vision",Z1655),FALSE),OR(IFERROR(SEARCH("radar",Z1655),FALSE),IFERROR(SEARCH("image",Z1655),FALSE)))),FALSE,TRUE)</f>
        <v>1</v>
      </c>
      <c r="K1655" t="b">
        <f t="shared" ref="K1655:O1656" si="406">IF(OR(IFERROR(SEARCH("internet",AF1655),FALSE),OR(IFERROR(SEARCH("vision",AF1655),FALSE),OR(IFERROR(SEARCH("radar",AF1655),FALSE),IFERROR(SEARCH("image",AF1655),FALSE)))),FALSE,TRUE)</f>
        <v>1</v>
      </c>
      <c r="L1655" t="b">
        <f t="shared" si="406"/>
        <v>1</v>
      </c>
      <c r="M1655" t="b">
        <f t="shared" si="406"/>
        <v>1</v>
      </c>
      <c r="N1655" t="b">
        <f t="shared" si="406"/>
        <v>1</v>
      </c>
      <c r="O1655" t="b">
        <f t="shared" si="406"/>
        <v>1</v>
      </c>
      <c r="P1655" t="s">
        <v>17867</v>
      </c>
      <c r="Q1655" t="s">
        <v>17868</v>
      </c>
      <c r="R1655" t="s">
        <v>17869</v>
      </c>
      <c r="S1655" t="s">
        <v>17870</v>
      </c>
      <c r="T1655" s="1">
        <v>42898</v>
      </c>
      <c r="U1655">
        <v>2017</v>
      </c>
      <c r="X1655">
        <v>15</v>
      </c>
      <c r="Y1655">
        <v>22</v>
      </c>
      <c r="Z1655" t="s">
        <v>17871</v>
      </c>
      <c r="AA1655" t="s">
        <v>17872</v>
      </c>
      <c r="AB1655" t="s">
        <v>17873</v>
      </c>
      <c r="AC1655" t="s">
        <v>17874</v>
      </c>
      <c r="AE1655" t="s">
        <v>17875</v>
      </c>
      <c r="AF1655" t="s">
        <v>17876</v>
      </c>
      <c r="AG1655" t="s">
        <v>17877</v>
      </c>
      <c r="AH1655" t="s">
        <v>17878</v>
      </c>
      <c r="AI1655" t="s">
        <v>17879</v>
      </c>
      <c r="AK1655">
        <v>3</v>
      </c>
      <c r="AM1655">
        <v>24</v>
      </c>
      <c r="AN1655" t="s">
        <v>42</v>
      </c>
      <c r="AO1655" s="1">
        <v>42898</v>
      </c>
      <c r="AR1655" t="s">
        <v>42</v>
      </c>
      <c r="AS1655" t="s">
        <v>43</v>
      </c>
    </row>
    <row r="1656" spans="1:45" x14ac:dyDescent="0.25">
      <c r="A1656" t="b">
        <f t="shared" si="391"/>
        <v>1</v>
      </c>
      <c r="B1656" t="b">
        <f t="shared" si="392"/>
        <v>0</v>
      </c>
      <c r="C1656" t="b">
        <f t="shared" si="393"/>
        <v>0</v>
      </c>
      <c r="D1656" t="b">
        <f t="shared" si="394"/>
        <v>1</v>
      </c>
      <c r="E1656" t="b">
        <f t="shared" si="394"/>
        <v>0</v>
      </c>
      <c r="F1656" t="b">
        <f t="shared" si="394"/>
        <v>0</v>
      </c>
      <c r="G1656" t="b">
        <f t="shared" si="394"/>
        <v>0</v>
      </c>
      <c r="H1656" t="b">
        <f t="shared" si="395"/>
        <v>0</v>
      </c>
      <c r="I1656" t="b">
        <f t="shared" si="404"/>
        <v>1</v>
      </c>
      <c r="J1656" t="b">
        <f t="shared" si="405"/>
        <v>1</v>
      </c>
      <c r="K1656" t="b">
        <f t="shared" si="406"/>
        <v>1</v>
      </c>
      <c r="L1656" t="b">
        <f t="shared" si="406"/>
        <v>1</v>
      </c>
      <c r="M1656" t="b">
        <f t="shared" si="406"/>
        <v>1</v>
      </c>
      <c r="N1656" t="b">
        <f t="shared" si="406"/>
        <v>1</v>
      </c>
      <c r="O1656" t="b">
        <f t="shared" si="406"/>
        <v>1</v>
      </c>
      <c r="P1656" t="s">
        <v>17880</v>
      </c>
      <c r="Q1656" t="s">
        <v>17881</v>
      </c>
      <c r="R1656" t="s">
        <v>17882</v>
      </c>
      <c r="S1656" t="s">
        <v>17883</v>
      </c>
      <c r="T1656" s="1">
        <v>44636</v>
      </c>
      <c r="U1656">
        <v>2021</v>
      </c>
      <c r="X1656">
        <v>1</v>
      </c>
      <c r="Y1656">
        <v>6</v>
      </c>
      <c r="Z1656" t="s">
        <v>17884</v>
      </c>
      <c r="AB1656" t="s">
        <v>17885</v>
      </c>
      <c r="AC1656" t="s">
        <v>17886</v>
      </c>
      <c r="AE1656" t="s">
        <v>17887</v>
      </c>
      <c r="AF1656" t="s">
        <v>17888</v>
      </c>
      <c r="AG1656" t="s">
        <v>17889</v>
      </c>
      <c r="AH1656" t="s">
        <v>17890</v>
      </c>
      <c r="AI1656" t="s">
        <v>17891</v>
      </c>
      <c r="AK1656">
        <v>3</v>
      </c>
      <c r="AM1656">
        <v>39</v>
      </c>
      <c r="AN1656" t="s">
        <v>42</v>
      </c>
      <c r="AO1656" s="1">
        <v>44636</v>
      </c>
      <c r="AR1656" t="s">
        <v>42</v>
      </c>
      <c r="AS1656" t="s">
        <v>43</v>
      </c>
    </row>
    <row r="1657" spans="1:45" hidden="1" x14ac:dyDescent="0.25">
      <c r="A1657" t="b">
        <f t="shared" si="391"/>
        <v>0</v>
      </c>
      <c r="B1657" t="b">
        <f t="shared" si="392"/>
        <v>0</v>
      </c>
      <c r="C1657" t="b">
        <f t="shared" si="393"/>
        <v>0</v>
      </c>
      <c r="D1657" t="b">
        <f t="shared" si="394"/>
        <v>0</v>
      </c>
      <c r="E1657" t="b">
        <f t="shared" si="394"/>
        <v>0</v>
      </c>
      <c r="F1657" t="b">
        <f t="shared" si="394"/>
        <v>0</v>
      </c>
      <c r="G1657" t="b">
        <f t="shared" si="394"/>
        <v>0</v>
      </c>
      <c r="H1657" t="b">
        <f t="shared" si="395"/>
        <v>0</v>
      </c>
      <c r="I1657" t="b">
        <f t="shared" si="396"/>
        <v>1</v>
      </c>
      <c r="J1657" t="b">
        <f t="shared" si="397"/>
        <v>1</v>
      </c>
      <c r="K1657" t="b">
        <f t="shared" si="398"/>
        <v>1</v>
      </c>
      <c r="L1657" t="b">
        <f t="shared" si="398"/>
        <v>1</v>
      </c>
      <c r="M1657" t="b">
        <f t="shared" si="398"/>
        <v>1</v>
      </c>
      <c r="N1657" t="b">
        <f t="shared" si="398"/>
        <v>1</v>
      </c>
      <c r="O1657" t="b">
        <f t="shared" si="399"/>
        <v>1</v>
      </c>
      <c r="P1657" t="s">
        <v>17892</v>
      </c>
      <c r="Q1657" t="s">
        <v>17893</v>
      </c>
      <c r="R1657" t="s">
        <v>3541</v>
      </c>
      <c r="S1657" t="s">
        <v>4324</v>
      </c>
      <c r="T1657" s="1">
        <v>44160</v>
      </c>
      <c r="U1657">
        <v>2020</v>
      </c>
      <c r="X1657">
        <v>983</v>
      </c>
      <c r="Y1657">
        <v>988</v>
      </c>
      <c r="Z1657" t="s">
        <v>17894</v>
      </c>
      <c r="AB1657" t="s">
        <v>4326</v>
      </c>
      <c r="AC1657" t="s">
        <v>17895</v>
      </c>
      <c r="AD1657" t="s">
        <v>3409</v>
      </c>
      <c r="AE1657" t="s">
        <v>17896</v>
      </c>
      <c r="AF1657" t="s">
        <v>17897</v>
      </c>
      <c r="AG1657" t="s">
        <v>17898</v>
      </c>
      <c r="AH1657" t="s">
        <v>17899</v>
      </c>
      <c r="AI1657" t="s">
        <v>17900</v>
      </c>
      <c r="AK1657">
        <v>3</v>
      </c>
      <c r="AM1657">
        <v>11</v>
      </c>
      <c r="AN1657" t="s">
        <v>42</v>
      </c>
      <c r="AO1657" s="1">
        <v>44160</v>
      </c>
      <c r="AR1657" t="s">
        <v>42</v>
      </c>
      <c r="AS1657" t="s">
        <v>43</v>
      </c>
    </row>
    <row r="1658" spans="1:45" hidden="1" x14ac:dyDescent="0.25">
      <c r="A1658" t="b">
        <f t="shared" si="391"/>
        <v>0</v>
      </c>
      <c r="B1658" t="b">
        <f t="shared" si="392"/>
        <v>0</v>
      </c>
      <c r="C1658" t="b">
        <f t="shared" si="393"/>
        <v>0</v>
      </c>
      <c r="D1658" t="b">
        <f t="shared" si="394"/>
        <v>0</v>
      </c>
      <c r="E1658" t="b">
        <f t="shared" si="394"/>
        <v>0</v>
      </c>
      <c r="F1658" t="b">
        <f t="shared" si="394"/>
        <v>0</v>
      </c>
      <c r="G1658" t="b">
        <f t="shared" si="394"/>
        <v>0</v>
      </c>
      <c r="H1658" t="b">
        <f t="shared" si="395"/>
        <v>0</v>
      </c>
      <c r="I1658" t="b">
        <f t="shared" si="396"/>
        <v>1</v>
      </c>
      <c r="J1658" t="b">
        <f t="shared" si="397"/>
        <v>1</v>
      </c>
      <c r="K1658" t="b">
        <f t="shared" si="398"/>
        <v>1</v>
      </c>
      <c r="L1658" t="b">
        <f t="shared" si="398"/>
        <v>1</v>
      </c>
      <c r="M1658" t="b">
        <f t="shared" si="398"/>
        <v>1</v>
      </c>
      <c r="N1658" t="b">
        <f t="shared" si="398"/>
        <v>1</v>
      </c>
      <c r="O1658" t="b">
        <f t="shared" si="399"/>
        <v>1</v>
      </c>
      <c r="P1658" t="s">
        <v>17901</v>
      </c>
      <c r="Q1658" t="s">
        <v>17902</v>
      </c>
      <c r="R1658" t="s">
        <v>17903</v>
      </c>
      <c r="S1658" t="s">
        <v>17904</v>
      </c>
      <c r="T1658" s="1">
        <v>42782</v>
      </c>
      <c r="U1658">
        <v>2016</v>
      </c>
      <c r="X1658">
        <v>1</v>
      </c>
      <c r="Y1658">
        <v>5</v>
      </c>
      <c r="Z1658" t="s">
        <v>17905</v>
      </c>
      <c r="AB1658" t="s">
        <v>17906</v>
      </c>
      <c r="AC1658" t="s">
        <v>17907</v>
      </c>
      <c r="AE1658" t="s">
        <v>17908</v>
      </c>
      <c r="AF1658" t="s">
        <v>17909</v>
      </c>
      <c r="AG1658" t="s">
        <v>17910</v>
      </c>
      <c r="AH1658" t="s">
        <v>17911</v>
      </c>
      <c r="AI1658" t="s">
        <v>17912</v>
      </c>
      <c r="AK1658">
        <v>3</v>
      </c>
      <c r="AM1658">
        <v>26</v>
      </c>
      <c r="AN1658" t="s">
        <v>42</v>
      </c>
      <c r="AO1658" s="1">
        <v>42782</v>
      </c>
      <c r="AR1658" t="s">
        <v>42</v>
      </c>
      <c r="AS1658" t="s">
        <v>43</v>
      </c>
    </row>
    <row r="1659" spans="1:45" hidden="1" x14ac:dyDescent="0.25">
      <c r="A1659" t="b">
        <f t="shared" si="391"/>
        <v>0</v>
      </c>
      <c r="B1659" t="b">
        <f t="shared" si="392"/>
        <v>0</v>
      </c>
      <c r="C1659" t="b">
        <f t="shared" si="393"/>
        <v>0</v>
      </c>
      <c r="D1659" t="b">
        <f t="shared" si="394"/>
        <v>0</v>
      </c>
      <c r="E1659" t="b">
        <f t="shared" si="394"/>
        <v>0</v>
      </c>
      <c r="F1659" t="b">
        <f t="shared" si="394"/>
        <v>0</v>
      </c>
      <c r="G1659" t="b">
        <f t="shared" si="394"/>
        <v>0</v>
      </c>
      <c r="H1659" t="b">
        <f t="shared" si="395"/>
        <v>0</v>
      </c>
      <c r="I1659" t="b">
        <f t="shared" si="396"/>
        <v>1</v>
      </c>
      <c r="J1659" t="b">
        <f t="shared" si="397"/>
        <v>0</v>
      </c>
      <c r="K1659" t="b">
        <f t="shared" si="398"/>
        <v>1</v>
      </c>
      <c r="L1659" t="b">
        <f t="shared" si="398"/>
        <v>0</v>
      </c>
      <c r="M1659" t="b">
        <f t="shared" si="398"/>
        <v>0</v>
      </c>
      <c r="N1659" t="b">
        <f t="shared" si="398"/>
        <v>0</v>
      </c>
      <c r="O1659" t="b">
        <f t="shared" si="399"/>
        <v>1</v>
      </c>
      <c r="P1659" t="s">
        <v>17913</v>
      </c>
      <c r="Q1659" t="s">
        <v>17914</v>
      </c>
      <c r="R1659" t="s">
        <v>17915</v>
      </c>
      <c r="S1659" t="s">
        <v>13920</v>
      </c>
      <c r="T1659" s="1">
        <v>39804</v>
      </c>
      <c r="U1659">
        <v>2008</v>
      </c>
      <c r="X1659">
        <v>1</v>
      </c>
      <c r="Y1659">
        <v>6</v>
      </c>
      <c r="Z1659" t="s">
        <v>17916</v>
      </c>
      <c r="AA1659" t="s">
        <v>1228</v>
      </c>
      <c r="AB1659" t="s">
        <v>13922</v>
      </c>
      <c r="AC1659" t="s">
        <v>17917</v>
      </c>
      <c r="AE1659" t="s">
        <v>17918</v>
      </c>
      <c r="AF1659" t="s">
        <v>17919</v>
      </c>
      <c r="AG1659" t="s">
        <v>17920</v>
      </c>
      <c r="AH1659" t="s">
        <v>17921</v>
      </c>
      <c r="AI1659" t="s">
        <v>17922</v>
      </c>
      <c r="AK1659">
        <v>3</v>
      </c>
      <c r="AM1659">
        <v>11</v>
      </c>
      <c r="AN1659" t="s">
        <v>42</v>
      </c>
      <c r="AO1659" s="1">
        <v>39804</v>
      </c>
      <c r="AR1659" t="s">
        <v>42</v>
      </c>
      <c r="AS1659" t="s">
        <v>43</v>
      </c>
    </row>
    <row r="1660" spans="1:45" hidden="1" x14ac:dyDescent="0.25">
      <c r="A1660" t="b">
        <f t="shared" si="391"/>
        <v>0</v>
      </c>
      <c r="B1660" t="b">
        <f t="shared" si="392"/>
        <v>0</v>
      </c>
      <c r="C1660" t="b">
        <f t="shared" si="393"/>
        <v>0</v>
      </c>
      <c r="D1660" t="b">
        <f t="shared" si="394"/>
        <v>0</v>
      </c>
      <c r="E1660" t="b">
        <f t="shared" si="394"/>
        <v>0</v>
      </c>
      <c r="F1660" t="b">
        <f t="shared" si="394"/>
        <v>0</v>
      </c>
      <c r="G1660" t="b">
        <f t="shared" si="394"/>
        <v>0</v>
      </c>
      <c r="H1660" t="b">
        <f t="shared" si="395"/>
        <v>0</v>
      </c>
      <c r="I1660" t="b">
        <f t="shared" si="396"/>
        <v>1</v>
      </c>
      <c r="J1660" t="b">
        <f t="shared" si="397"/>
        <v>1</v>
      </c>
      <c r="K1660" t="b">
        <f t="shared" si="398"/>
        <v>1</v>
      </c>
      <c r="L1660" t="b">
        <f t="shared" si="398"/>
        <v>1</v>
      </c>
      <c r="M1660" t="b">
        <f t="shared" si="398"/>
        <v>1</v>
      </c>
      <c r="N1660" t="b">
        <f t="shared" si="398"/>
        <v>1</v>
      </c>
      <c r="O1660" t="b">
        <f t="shared" si="399"/>
        <v>1</v>
      </c>
      <c r="P1660" t="s">
        <v>17923</v>
      </c>
      <c r="Q1660" t="s">
        <v>17924</v>
      </c>
      <c r="R1660" t="s">
        <v>17925</v>
      </c>
      <c r="S1660" t="s">
        <v>17926</v>
      </c>
      <c r="T1660" s="1">
        <v>38740</v>
      </c>
      <c r="U1660">
        <v>2005</v>
      </c>
      <c r="X1660" t="s">
        <v>17927</v>
      </c>
      <c r="Z1660" t="s">
        <v>17928</v>
      </c>
      <c r="AA1660" t="s">
        <v>9747</v>
      </c>
      <c r="AB1660" t="s">
        <v>17929</v>
      </c>
      <c r="AC1660" t="s">
        <v>17930</v>
      </c>
      <c r="AE1660" t="s">
        <v>17931</v>
      </c>
      <c r="AG1660" t="s">
        <v>17932</v>
      </c>
      <c r="AH1660" t="s">
        <v>17933</v>
      </c>
      <c r="AI1660" t="s">
        <v>17934</v>
      </c>
      <c r="AK1660">
        <v>3</v>
      </c>
      <c r="AM1660">
        <v>8</v>
      </c>
      <c r="AN1660" t="s">
        <v>42</v>
      </c>
      <c r="AO1660" s="1">
        <v>38740</v>
      </c>
      <c r="AR1660" t="s">
        <v>42</v>
      </c>
      <c r="AS1660" t="s">
        <v>43</v>
      </c>
    </row>
    <row r="1661" spans="1:45" hidden="1" x14ac:dyDescent="0.25">
      <c r="A1661" t="b">
        <f t="shared" si="391"/>
        <v>0</v>
      </c>
      <c r="B1661" t="b">
        <f t="shared" si="392"/>
        <v>0</v>
      </c>
      <c r="C1661" t="b">
        <f t="shared" si="393"/>
        <v>0</v>
      </c>
      <c r="D1661" t="b">
        <f t="shared" si="394"/>
        <v>0</v>
      </c>
      <c r="E1661" t="b">
        <f t="shared" si="394"/>
        <v>0</v>
      </c>
      <c r="F1661" t="b">
        <f t="shared" si="394"/>
        <v>0</v>
      </c>
      <c r="G1661" t="b">
        <f t="shared" si="394"/>
        <v>0</v>
      </c>
      <c r="H1661" t="b">
        <f t="shared" si="395"/>
        <v>0</v>
      </c>
      <c r="I1661" t="b">
        <f t="shared" si="396"/>
        <v>1</v>
      </c>
      <c r="J1661" t="b">
        <f t="shared" si="397"/>
        <v>1</v>
      </c>
      <c r="K1661" t="b">
        <f t="shared" si="398"/>
        <v>1</v>
      </c>
      <c r="L1661" t="b">
        <f t="shared" si="398"/>
        <v>1</v>
      </c>
      <c r="M1661" t="b">
        <f t="shared" si="398"/>
        <v>1</v>
      </c>
      <c r="N1661" t="b">
        <f t="shared" si="398"/>
        <v>1</v>
      </c>
      <c r="O1661" t="b">
        <f t="shared" si="399"/>
        <v>1</v>
      </c>
      <c r="P1661" t="s">
        <v>17935</v>
      </c>
      <c r="Q1661" t="s">
        <v>17936</v>
      </c>
      <c r="R1661" t="s">
        <v>17937</v>
      </c>
      <c r="S1661" t="s">
        <v>1029</v>
      </c>
      <c r="T1661" s="1">
        <v>44826</v>
      </c>
      <c r="U1661">
        <v>2022</v>
      </c>
      <c r="V1661">
        <v>19</v>
      </c>
      <c r="W1661">
        <v>9</v>
      </c>
      <c r="X1661">
        <v>10</v>
      </c>
      <c r="Y1661">
        <v>25</v>
      </c>
      <c r="Z1661" t="s">
        <v>17938</v>
      </c>
      <c r="AA1661" t="s">
        <v>1031</v>
      </c>
      <c r="AC1661" t="s">
        <v>17939</v>
      </c>
      <c r="AE1661" t="s">
        <v>17940</v>
      </c>
      <c r="AF1661" t="s">
        <v>17941</v>
      </c>
      <c r="AG1661" t="s">
        <v>17942</v>
      </c>
      <c r="AH1661" t="s">
        <v>17943</v>
      </c>
      <c r="AI1661" t="s">
        <v>17944</v>
      </c>
      <c r="AK1661">
        <v>3</v>
      </c>
      <c r="AO1661" s="1">
        <v>44826</v>
      </c>
      <c r="AR1661" t="s">
        <v>42</v>
      </c>
      <c r="AS1661" t="s">
        <v>598</v>
      </c>
    </row>
    <row r="1662" spans="1:45" hidden="1" x14ac:dyDescent="0.25">
      <c r="A1662" t="b">
        <f t="shared" si="391"/>
        <v>0</v>
      </c>
      <c r="B1662" t="b">
        <f t="shared" si="392"/>
        <v>0</v>
      </c>
      <c r="C1662" t="b">
        <f t="shared" si="393"/>
        <v>0</v>
      </c>
      <c r="D1662" t="b">
        <f t="shared" si="394"/>
        <v>0</v>
      </c>
      <c r="E1662" t="b">
        <f t="shared" si="394"/>
        <v>0</v>
      </c>
      <c r="F1662" t="b">
        <f t="shared" si="394"/>
        <v>0</v>
      </c>
      <c r="G1662" t="b">
        <f t="shared" si="394"/>
        <v>0</v>
      </c>
      <c r="H1662" t="b">
        <f t="shared" si="395"/>
        <v>0</v>
      </c>
      <c r="I1662" t="b">
        <f t="shared" si="396"/>
        <v>1</v>
      </c>
      <c r="J1662" t="b">
        <f t="shared" si="397"/>
        <v>1</v>
      </c>
      <c r="K1662" t="b">
        <f t="shared" si="398"/>
        <v>1</v>
      </c>
      <c r="L1662" t="b">
        <f t="shared" si="398"/>
        <v>1</v>
      </c>
      <c r="M1662" t="b">
        <f t="shared" si="398"/>
        <v>1</v>
      </c>
      <c r="N1662" t="b">
        <f t="shared" si="398"/>
        <v>1</v>
      </c>
      <c r="O1662" t="b">
        <f t="shared" si="399"/>
        <v>1</v>
      </c>
      <c r="P1662" t="s">
        <v>17945</v>
      </c>
      <c r="Q1662" t="s">
        <v>17946</v>
      </c>
      <c r="R1662" t="s">
        <v>17947</v>
      </c>
      <c r="S1662" t="s">
        <v>16205</v>
      </c>
      <c r="T1662" s="1">
        <v>44672</v>
      </c>
      <c r="U1662">
        <v>2022</v>
      </c>
      <c r="V1662">
        <v>8</v>
      </c>
      <c r="W1662">
        <v>2</v>
      </c>
      <c r="X1662">
        <v>2721</v>
      </c>
      <c r="Y1662">
        <v>2735</v>
      </c>
      <c r="Z1662" t="s">
        <v>17948</v>
      </c>
      <c r="AA1662" t="s">
        <v>16207</v>
      </c>
      <c r="AC1662" t="s">
        <v>17949</v>
      </c>
      <c r="AD1662" t="s">
        <v>17950</v>
      </c>
      <c r="AE1662" t="s">
        <v>17951</v>
      </c>
      <c r="AF1662" t="s">
        <v>17952</v>
      </c>
      <c r="AG1662" t="s">
        <v>17953</v>
      </c>
      <c r="AH1662" t="s">
        <v>17954</v>
      </c>
      <c r="AI1662" t="s">
        <v>17955</v>
      </c>
      <c r="AK1662">
        <v>3</v>
      </c>
      <c r="AM1662">
        <v>30</v>
      </c>
      <c r="AN1662" t="s">
        <v>42</v>
      </c>
      <c r="AO1662" s="1">
        <v>44573</v>
      </c>
      <c r="AR1662" t="s">
        <v>42</v>
      </c>
      <c r="AS1662" t="s">
        <v>57</v>
      </c>
    </row>
    <row r="1663" spans="1:45" hidden="1" x14ac:dyDescent="0.25">
      <c r="A1663" t="b">
        <f t="shared" si="391"/>
        <v>0</v>
      </c>
      <c r="B1663" t="b">
        <f t="shared" si="392"/>
        <v>0</v>
      </c>
      <c r="C1663" t="b">
        <f t="shared" si="393"/>
        <v>0</v>
      </c>
      <c r="D1663" t="b">
        <f t="shared" si="394"/>
        <v>0</v>
      </c>
      <c r="E1663" t="b">
        <f t="shared" si="394"/>
        <v>0</v>
      </c>
      <c r="F1663" t="b">
        <f t="shared" si="394"/>
        <v>0</v>
      </c>
      <c r="G1663" t="b">
        <f t="shared" si="394"/>
        <v>0</v>
      </c>
      <c r="H1663" t="b">
        <f t="shared" si="395"/>
        <v>0</v>
      </c>
      <c r="I1663" t="b">
        <f t="shared" si="396"/>
        <v>1</v>
      </c>
      <c r="J1663" t="b">
        <f t="shared" si="397"/>
        <v>0</v>
      </c>
      <c r="K1663" t="b">
        <f t="shared" si="398"/>
        <v>1</v>
      </c>
      <c r="L1663" t="b">
        <f t="shared" si="398"/>
        <v>0</v>
      </c>
      <c r="M1663" t="b">
        <f t="shared" si="398"/>
        <v>1</v>
      </c>
      <c r="N1663" t="b">
        <f t="shared" si="398"/>
        <v>1</v>
      </c>
      <c r="O1663" t="b">
        <f t="shared" si="399"/>
        <v>1</v>
      </c>
      <c r="P1663" t="s">
        <v>17956</v>
      </c>
      <c r="Q1663" t="s">
        <v>17957</v>
      </c>
      <c r="R1663" t="s">
        <v>17958</v>
      </c>
      <c r="S1663" t="s">
        <v>17959</v>
      </c>
      <c r="T1663" s="1">
        <v>43345</v>
      </c>
      <c r="U1663">
        <v>2018</v>
      </c>
      <c r="X1663">
        <v>669</v>
      </c>
      <c r="Y1663">
        <v>674</v>
      </c>
      <c r="Z1663" t="s">
        <v>17960</v>
      </c>
      <c r="AA1663" t="s">
        <v>8425</v>
      </c>
      <c r="AB1663" t="s">
        <v>17961</v>
      </c>
      <c r="AC1663" t="s">
        <v>17962</v>
      </c>
      <c r="AE1663" t="s">
        <v>17963</v>
      </c>
      <c r="AF1663" t="s">
        <v>17964</v>
      </c>
      <c r="AG1663" t="s">
        <v>17965</v>
      </c>
      <c r="AH1663" t="s">
        <v>17966</v>
      </c>
      <c r="AI1663" t="s">
        <v>17967</v>
      </c>
      <c r="AK1663">
        <v>2</v>
      </c>
      <c r="AM1663">
        <v>6</v>
      </c>
      <c r="AN1663" t="s">
        <v>42</v>
      </c>
      <c r="AO1663" s="1">
        <v>43345</v>
      </c>
      <c r="AR1663" t="s">
        <v>42</v>
      </c>
      <c r="AS1663" t="s">
        <v>43</v>
      </c>
    </row>
    <row r="1664" spans="1:45" hidden="1" x14ac:dyDescent="0.25">
      <c r="A1664" t="b">
        <f t="shared" si="391"/>
        <v>0</v>
      </c>
      <c r="B1664" t="b">
        <f t="shared" si="392"/>
        <v>0</v>
      </c>
      <c r="C1664" t="b">
        <f t="shared" si="393"/>
        <v>0</v>
      </c>
      <c r="D1664" t="b">
        <f t="shared" si="394"/>
        <v>0</v>
      </c>
      <c r="E1664" t="b">
        <f t="shared" si="394"/>
        <v>0</v>
      </c>
      <c r="F1664" t="b">
        <f t="shared" si="394"/>
        <v>0</v>
      </c>
      <c r="G1664" t="b">
        <f t="shared" si="394"/>
        <v>0</v>
      </c>
      <c r="H1664" t="b">
        <f t="shared" si="395"/>
        <v>0</v>
      </c>
      <c r="I1664" t="b">
        <f t="shared" si="396"/>
        <v>1</v>
      </c>
      <c r="J1664" t="b">
        <f t="shared" si="397"/>
        <v>1</v>
      </c>
      <c r="K1664" t="b">
        <f t="shared" si="398"/>
        <v>1</v>
      </c>
      <c r="L1664" t="b">
        <f t="shared" si="398"/>
        <v>1</v>
      </c>
      <c r="M1664" t="b">
        <f t="shared" si="398"/>
        <v>0</v>
      </c>
      <c r="N1664" t="b">
        <f t="shared" si="398"/>
        <v>1</v>
      </c>
      <c r="O1664" t="b">
        <f t="shared" si="399"/>
        <v>1</v>
      </c>
      <c r="P1664" t="s">
        <v>17968</v>
      </c>
      <c r="Q1664" t="s">
        <v>17969</v>
      </c>
      <c r="R1664" t="s">
        <v>17970</v>
      </c>
      <c r="S1664" t="s">
        <v>17971</v>
      </c>
      <c r="T1664" s="1">
        <v>40276</v>
      </c>
      <c r="U1664">
        <v>2009</v>
      </c>
      <c r="X1664">
        <v>533</v>
      </c>
      <c r="Y1664">
        <v>538</v>
      </c>
      <c r="Z1664" t="s">
        <v>17972</v>
      </c>
      <c r="AB1664" t="s">
        <v>17973</v>
      </c>
      <c r="AC1664" t="s">
        <v>17974</v>
      </c>
      <c r="AE1664" t="s">
        <v>17975</v>
      </c>
      <c r="AF1664" t="s">
        <v>17976</v>
      </c>
      <c r="AG1664" t="s">
        <v>17977</v>
      </c>
      <c r="AH1664" t="s">
        <v>17978</v>
      </c>
      <c r="AI1664" t="s">
        <v>17979</v>
      </c>
      <c r="AK1664">
        <v>2</v>
      </c>
      <c r="AM1664">
        <v>7</v>
      </c>
      <c r="AN1664" t="s">
        <v>42</v>
      </c>
      <c r="AO1664" s="1">
        <v>40276</v>
      </c>
      <c r="AR1664" t="s">
        <v>42</v>
      </c>
      <c r="AS1664" t="s">
        <v>43</v>
      </c>
    </row>
    <row r="1665" spans="1:45" hidden="1" x14ac:dyDescent="0.25">
      <c r="A1665" t="b">
        <f t="shared" si="391"/>
        <v>0</v>
      </c>
      <c r="B1665" t="b">
        <f t="shared" si="392"/>
        <v>0</v>
      </c>
      <c r="C1665" t="b">
        <f t="shared" si="393"/>
        <v>0</v>
      </c>
      <c r="D1665" t="b">
        <f t="shared" si="394"/>
        <v>0</v>
      </c>
      <c r="E1665" t="b">
        <f t="shared" si="394"/>
        <v>0</v>
      </c>
      <c r="F1665" t="b">
        <f t="shared" si="394"/>
        <v>0</v>
      </c>
      <c r="G1665" t="b">
        <f t="shared" si="394"/>
        <v>0</v>
      </c>
      <c r="H1665" t="b">
        <f t="shared" si="395"/>
        <v>0</v>
      </c>
      <c r="I1665" t="b">
        <f t="shared" si="396"/>
        <v>1</v>
      </c>
      <c r="J1665" t="b">
        <f t="shared" si="397"/>
        <v>1</v>
      </c>
      <c r="K1665" t="b">
        <f t="shared" si="398"/>
        <v>1</v>
      </c>
      <c r="L1665" t="b">
        <f t="shared" si="398"/>
        <v>1</v>
      </c>
      <c r="M1665" t="b">
        <f t="shared" si="398"/>
        <v>1</v>
      </c>
      <c r="N1665" t="b">
        <f t="shared" si="398"/>
        <v>1</v>
      </c>
      <c r="O1665" t="b">
        <f t="shared" si="399"/>
        <v>1</v>
      </c>
      <c r="P1665" t="s">
        <v>17980</v>
      </c>
      <c r="Q1665" t="s">
        <v>17981</v>
      </c>
      <c r="R1665" t="s">
        <v>17982</v>
      </c>
      <c r="S1665" t="s">
        <v>16239</v>
      </c>
      <c r="T1665" s="1">
        <v>40696</v>
      </c>
      <c r="U1665">
        <v>2011</v>
      </c>
      <c r="X1665">
        <v>351</v>
      </c>
      <c r="Y1665">
        <v>357</v>
      </c>
      <c r="Z1665" t="s">
        <v>17983</v>
      </c>
      <c r="AB1665" t="s">
        <v>16241</v>
      </c>
      <c r="AC1665" t="s">
        <v>17984</v>
      </c>
      <c r="AE1665" t="s">
        <v>17985</v>
      </c>
      <c r="AG1665" t="s">
        <v>17986</v>
      </c>
      <c r="AH1665" t="s">
        <v>17987</v>
      </c>
      <c r="AI1665" t="s">
        <v>17988</v>
      </c>
      <c r="AK1665">
        <v>2</v>
      </c>
      <c r="AM1665">
        <v>28</v>
      </c>
      <c r="AN1665" t="s">
        <v>42</v>
      </c>
      <c r="AO1665" s="1">
        <v>40696</v>
      </c>
      <c r="AR1665" t="s">
        <v>42</v>
      </c>
      <c r="AS1665" t="s">
        <v>43</v>
      </c>
    </row>
    <row r="1666" spans="1:45" hidden="1" x14ac:dyDescent="0.25">
      <c r="A1666" t="b">
        <f t="shared" si="391"/>
        <v>0</v>
      </c>
      <c r="B1666" t="b">
        <f t="shared" si="392"/>
        <v>0</v>
      </c>
      <c r="C1666" t="b">
        <f t="shared" si="393"/>
        <v>0</v>
      </c>
      <c r="D1666" t="b">
        <f t="shared" si="394"/>
        <v>0</v>
      </c>
      <c r="E1666" t="b">
        <f t="shared" si="394"/>
        <v>0</v>
      </c>
      <c r="F1666" t="b">
        <f t="shared" si="394"/>
        <v>0</v>
      </c>
      <c r="G1666" t="b">
        <f t="shared" ref="G1666:H1729" si="407">IF(OR(IFERROR(SEARCH("machine learning",AI1666),FALSE),OR(IFERROR(SEARCH("artificial intelligence",AI1666),FALSE),IFERROR(SEARCH("neural network",AI1666),FALSE))),TRUE,FALSE)</f>
        <v>0</v>
      </c>
      <c r="H1666" t="b">
        <f t="shared" si="395"/>
        <v>0</v>
      </c>
      <c r="I1666" t="b">
        <f t="shared" si="396"/>
        <v>1</v>
      </c>
      <c r="J1666" t="b">
        <f t="shared" si="397"/>
        <v>1</v>
      </c>
      <c r="K1666" t="b">
        <f t="shared" si="398"/>
        <v>1</v>
      </c>
      <c r="L1666" t="b">
        <f t="shared" si="398"/>
        <v>1</v>
      </c>
      <c r="M1666" t="b">
        <f t="shared" si="398"/>
        <v>1</v>
      </c>
      <c r="N1666" t="b">
        <f t="shared" ref="N1666:O1728" si="408">IF(OR(IFERROR(SEARCH("vision",AI1666),FALSE),OR(IFERROR(SEARCH("radar",AI1666),FALSE),IFERROR(SEARCH("image",AI1666),FALSE))),FALSE,TRUE)</f>
        <v>1</v>
      </c>
      <c r="O1666" t="b">
        <f t="shared" si="399"/>
        <v>1</v>
      </c>
      <c r="P1666" t="s">
        <v>17989</v>
      </c>
      <c r="Q1666" t="s">
        <v>17990</v>
      </c>
      <c r="R1666" t="s">
        <v>17991</v>
      </c>
      <c r="S1666" t="s">
        <v>481</v>
      </c>
      <c r="T1666" s="1">
        <v>40616</v>
      </c>
      <c r="U1666">
        <v>2010</v>
      </c>
      <c r="X1666">
        <v>1</v>
      </c>
      <c r="Y1666">
        <v>8</v>
      </c>
      <c r="Z1666" t="s">
        <v>17992</v>
      </c>
      <c r="AA1666" t="s">
        <v>483</v>
      </c>
      <c r="AB1666" t="s">
        <v>484</v>
      </c>
      <c r="AC1666" t="s">
        <v>17993</v>
      </c>
      <c r="AE1666" t="s">
        <v>17994</v>
      </c>
      <c r="AG1666" t="s">
        <v>17995</v>
      </c>
      <c r="AH1666" t="s">
        <v>17996</v>
      </c>
      <c r="AI1666" t="s">
        <v>17997</v>
      </c>
      <c r="AK1666">
        <v>2</v>
      </c>
      <c r="AM1666">
        <v>7</v>
      </c>
      <c r="AN1666" t="s">
        <v>42</v>
      </c>
      <c r="AO1666" s="1">
        <v>40616</v>
      </c>
      <c r="AR1666" t="s">
        <v>42</v>
      </c>
      <c r="AS1666" t="s">
        <v>43</v>
      </c>
    </row>
    <row r="1667" spans="1:45" hidden="1" x14ac:dyDescent="0.25">
      <c r="A1667" t="b">
        <f t="shared" ref="A1667:A1730" si="409">AND(IF(OR(B1667,OR(C1667,OR(D1667,OR(E1667,OR(F1667,OR(G1667,H1667)))))),TRUE),IF(AND(I1667,AND(J1667,AND(K1667,AND(L1667,AND(M1667,AND(N1667,O1667)))))),TRUE))</f>
        <v>0</v>
      </c>
      <c r="B1667" t="b">
        <f t="shared" ref="B1667:B1730" si="410">IF(OR(IFERROR(SEARCH("machine learning",P1667),FALSE),OR(IFERROR(SEARCH("artificial intelligence",P1667),FALSE),IFERROR(SEARCH("neural network",P1667),FALSE))),TRUE,FALSE)</f>
        <v>0</v>
      </c>
      <c r="C1667" t="b">
        <f t="shared" ref="C1667:C1730" si="411">IF(OR(IFERROR(SEARCH("machine learning",Z1667),FALSE),OR(IFERROR(SEARCH("artificial intelligence",Z1667),FALSE),IFERROR(SEARCH("neural network",Z1667),FALSE))),TRUE,FALSE)</f>
        <v>0</v>
      </c>
      <c r="D1667" t="b">
        <f t="shared" ref="D1667:H1730" si="412">IF(OR(IFERROR(SEARCH("machine learning",AF1667),FALSE),OR(IFERROR(SEARCH("artificial intelligence",AF1667),FALSE),IFERROR(SEARCH("neural network",AF1667),FALSE))),TRUE,FALSE)</f>
        <v>0</v>
      </c>
      <c r="E1667" t="b">
        <f t="shared" si="412"/>
        <v>0</v>
      </c>
      <c r="F1667" t="b">
        <f t="shared" si="412"/>
        <v>0</v>
      </c>
      <c r="G1667" t="b">
        <f t="shared" si="407"/>
        <v>0</v>
      </c>
      <c r="H1667" t="b">
        <f t="shared" si="407"/>
        <v>0</v>
      </c>
      <c r="I1667" t="b">
        <f t="shared" ref="I1667:I1730" si="413">IF(OR(IFERROR(SEARCH("vision",P1667),FALSE),OR(IFERROR(SEARCH("radar",P1667),FALSE),IFERROR(SEARCH("image",P1667),FALSE))),FALSE,TRUE)</f>
        <v>1</v>
      </c>
      <c r="J1667" t="b">
        <f t="shared" ref="J1667:J1730" si="414">IF(OR(IFERROR(SEARCH("vision",Z1667),FALSE),OR(IFERROR(SEARCH("radar",Z1667),FALSE),IFERROR(SEARCH("image",Z1667),FALSE))),FALSE,TRUE)</f>
        <v>1</v>
      </c>
      <c r="K1667" t="b">
        <f t="shared" ref="K1667:O1730" si="415">IF(OR(IFERROR(SEARCH("vision",AF1667),FALSE),OR(IFERROR(SEARCH("radar",AF1667),FALSE),IFERROR(SEARCH("image",AF1667),FALSE))),FALSE,TRUE)</f>
        <v>1</v>
      </c>
      <c r="L1667" t="b">
        <f t="shared" si="415"/>
        <v>1</v>
      </c>
      <c r="M1667" t="b">
        <f t="shared" si="415"/>
        <v>1</v>
      </c>
      <c r="N1667" t="b">
        <f t="shared" si="408"/>
        <v>1</v>
      </c>
      <c r="O1667" t="b">
        <f t="shared" si="408"/>
        <v>1</v>
      </c>
      <c r="P1667" t="s">
        <v>17998</v>
      </c>
      <c r="Q1667" t="s">
        <v>17999</v>
      </c>
      <c r="R1667" t="s">
        <v>18000</v>
      </c>
      <c r="S1667" t="s">
        <v>18001</v>
      </c>
      <c r="T1667" s="1">
        <v>43741</v>
      </c>
      <c r="U1667">
        <v>2019</v>
      </c>
      <c r="X1667">
        <v>943</v>
      </c>
      <c r="Y1667">
        <v>948</v>
      </c>
      <c r="Z1667" t="s">
        <v>18002</v>
      </c>
      <c r="AA1667" t="s">
        <v>5739</v>
      </c>
      <c r="AB1667" t="s">
        <v>18003</v>
      </c>
      <c r="AC1667" t="s">
        <v>18004</v>
      </c>
      <c r="AE1667" t="s">
        <v>18005</v>
      </c>
      <c r="AF1667" t="s">
        <v>18006</v>
      </c>
      <c r="AG1667" t="s">
        <v>18007</v>
      </c>
      <c r="AH1667" t="s">
        <v>18008</v>
      </c>
      <c r="AI1667" t="s">
        <v>18009</v>
      </c>
      <c r="AK1667">
        <v>2</v>
      </c>
      <c r="AM1667">
        <v>17</v>
      </c>
      <c r="AN1667" t="s">
        <v>42</v>
      </c>
      <c r="AO1667" s="1">
        <v>43741</v>
      </c>
      <c r="AR1667" t="s">
        <v>42</v>
      </c>
      <c r="AS1667" t="s">
        <v>43</v>
      </c>
    </row>
    <row r="1668" spans="1:45" hidden="1" x14ac:dyDescent="0.25">
      <c r="A1668" t="b">
        <f t="shared" si="409"/>
        <v>0</v>
      </c>
      <c r="B1668" t="b">
        <f t="shared" si="410"/>
        <v>0</v>
      </c>
      <c r="C1668" t="b">
        <f t="shared" si="411"/>
        <v>0</v>
      </c>
      <c r="D1668" t="b">
        <f t="shared" si="412"/>
        <v>0</v>
      </c>
      <c r="E1668" t="b">
        <f t="shared" si="412"/>
        <v>0</v>
      </c>
      <c r="F1668" t="b">
        <f t="shared" si="412"/>
        <v>1</v>
      </c>
      <c r="G1668" t="b">
        <f t="shared" si="407"/>
        <v>0</v>
      </c>
      <c r="H1668" t="b">
        <f t="shared" si="407"/>
        <v>0</v>
      </c>
      <c r="I1668" t="b">
        <f t="shared" si="413"/>
        <v>1</v>
      </c>
      <c r="J1668" t="b">
        <f t="shared" si="414"/>
        <v>1</v>
      </c>
      <c r="K1668" t="b">
        <f t="shared" si="415"/>
        <v>0</v>
      </c>
      <c r="L1668" t="b">
        <f t="shared" si="415"/>
        <v>0</v>
      </c>
      <c r="M1668" t="b">
        <f t="shared" si="415"/>
        <v>0</v>
      </c>
      <c r="N1668" t="b">
        <f t="shared" si="408"/>
        <v>1</v>
      </c>
      <c r="O1668" t="b">
        <f t="shared" si="408"/>
        <v>1</v>
      </c>
      <c r="P1668" t="s">
        <v>18010</v>
      </c>
      <c r="Q1668" t="s">
        <v>18011</v>
      </c>
      <c r="R1668" t="s">
        <v>13730</v>
      </c>
      <c r="S1668" t="s">
        <v>13511</v>
      </c>
      <c r="T1668" s="1">
        <v>44607</v>
      </c>
      <c r="U1668">
        <v>2022</v>
      </c>
      <c r="X1668">
        <v>1888</v>
      </c>
      <c r="Y1668">
        <v>1897</v>
      </c>
      <c r="Z1668" t="s">
        <v>18012</v>
      </c>
      <c r="AA1668" t="s">
        <v>13513</v>
      </c>
      <c r="AB1668" t="s">
        <v>13514</v>
      </c>
      <c r="AC1668" t="s">
        <v>18013</v>
      </c>
      <c r="AE1668" t="s">
        <v>18014</v>
      </c>
      <c r="AF1668" t="s">
        <v>18015</v>
      </c>
      <c r="AG1668" t="s">
        <v>18016</v>
      </c>
      <c r="AH1668" t="s">
        <v>18017</v>
      </c>
      <c r="AI1668" t="s">
        <v>18018</v>
      </c>
      <c r="AK1668">
        <v>2</v>
      </c>
      <c r="AM1668">
        <v>45</v>
      </c>
      <c r="AN1668" t="s">
        <v>42</v>
      </c>
      <c r="AO1668" s="1">
        <v>44607</v>
      </c>
      <c r="AR1668" t="s">
        <v>42</v>
      </c>
      <c r="AS1668" t="s">
        <v>43</v>
      </c>
    </row>
    <row r="1669" spans="1:45" hidden="1" x14ac:dyDescent="0.25">
      <c r="A1669" t="b">
        <f t="shared" si="409"/>
        <v>0</v>
      </c>
      <c r="B1669" t="b">
        <f t="shared" si="410"/>
        <v>0</v>
      </c>
      <c r="C1669" t="b">
        <f t="shared" si="411"/>
        <v>0</v>
      </c>
      <c r="D1669" t="b">
        <f t="shared" si="412"/>
        <v>0</v>
      </c>
      <c r="E1669" t="b">
        <f t="shared" si="412"/>
        <v>0</v>
      </c>
      <c r="F1669" t="b">
        <f t="shared" si="412"/>
        <v>0</v>
      </c>
      <c r="G1669" t="b">
        <f t="shared" si="407"/>
        <v>0</v>
      </c>
      <c r="H1669" t="b">
        <f t="shared" si="407"/>
        <v>0</v>
      </c>
      <c r="I1669" t="b">
        <f t="shared" si="413"/>
        <v>1</v>
      </c>
      <c r="J1669" t="b">
        <f t="shared" si="414"/>
        <v>1</v>
      </c>
      <c r="K1669" t="b">
        <f t="shared" si="415"/>
        <v>1</v>
      </c>
      <c r="L1669" t="b">
        <f t="shared" si="415"/>
        <v>1</v>
      </c>
      <c r="M1669" t="b">
        <f t="shared" si="415"/>
        <v>1</v>
      </c>
      <c r="N1669" t="b">
        <f t="shared" si="408"/>
        <v>1</v>
      </c>
      <c r="O1669" t="b">
        <f t="shared" si="408"/>
        <v>1</v>
      </c>
      <c r="P1669" t="s">
        <v>18019</v>
      </c>
      <c r="Q1669" t="s">
        <v>18020</v>
      </c>
      <c r="R1669" t="s">
        <v>18021</v>
      </c>
      <c r="S1669" t="s">
        <v>18022</v>
      </c>
      <c r="T1669" s="1">
        <v>44404</v>
      </c>
      <c r="U1669">
        <v>2021</v>
      </c>
      <c r="V1669">
        <v>36</v>
      </c>
      <c r="W1669">
        <v>11</v>
      </c>
      <c r="X1669">
        <v>13225</v>
      </c>
      <c r="Y1669">
        <v>13233</v>
      </c>
      <c r="Z1669" t="s">
        <v>18023</v>
      </c>
      <c r="AA1669" t="s">
        <v>18024</v>
      </c>
      <c r="AC1669" t="s">
        <v>18025</v>
      </c>
      <c r="AD1669" t="s">
        <v>18026</v>
      </c>
      <c r="AE1669" t="s">
        <v>18027</v>
      </c>
      <c r="AF1669" t="s">
        <v>18028</v>
      </c>
      <c r="AG1669" t="s">
        <v>18029</v>
      </c>
      <c r="AH1669" t="s">
        <v>18030</v>
      </c>
      <c r="AI1669" t="s">
        <v>18031</v>
      </c>
      <c r="AK1669">
        <v>2</v>
      </c>
      <c r="AM1669">
        <v>23</v>
      </c>
      <c r="AN1669" t="s">
        <v>42</v>
      </c>
      <c r="AO1669" s="1">
        <v>44326</v>
      </c>
      <c r="AR1669" t="s">
        <v>42</v>
      </c>
      <c r="AS1669" t="s">
        <v>57</v>
      </c>
    </row>
    <row r="1670" spans="1:45" x14ac:dyDescent="0.25">
      <c r="A1670" t="b">
        <f t="shared" si="409"/>
        <v>1</v>
      </c>
      <c r="B1670" t="b">
        <f t="shared" si="410"/>
        <v>0</v>
      </c>
      <c r="C1670" t="b">
        <f t="shared" si="411"/>
        <v>1</v>
      </c>
      <c r="D1670" t="b">
        <f t="shared" si="412"/>
        <v>0</v>
      </c>
      <c r="E1670" t="b">
        <f t="shared" si="412"/>
        <v>0</v>
      </c>
      <c r="F1670" t="b">
        <f t="shared" si="412"/>
        <v>1</v>
      </c>
      <c r="G1670" t="b">
        <f t="shared" si="407"/>
        <v>1</v>
      </c>
      <c r="H1670" t="b">
        <f t="shared" si="407"/>
        <v>0</v>
      </c>
      <c r="I1670" t="b">
        <f t="shared" ref="I1670:I1671" si="416">IF(OR(IFERROR(SEARCH("internet",P1670),FALSE),OR(IFERROR(SEARCH("vision",P1670),FALSE),OR(IFERROR(SEARCH("radar",P1670),FALSE),IFERROR(SEARCH("image",P1670),FALSE)))),FALSE,TRUE)</f>
        <v>1</v>
      </c>
      <c r="J1670" t="b">
        <f t="shared" ref="J1670:J1671" si="417">IF(OR(IFERROR(SEARCH("internet",Z1670),FALSE),OR(IFERROR(SEARCH("vision",Z1670),FALSE),OR(IFERROR(SEARCH("radar",Z1670),FALSE),IFERROR(SEARCH("image",Z1670),FALSE)))),FALSE,TRUE)</f>
        <v>1</v>
      </c>
      <c r="K1670" t="b">
        <f t="shared" ref="K1670:O1671" si="418">IF(OR(IFERROR(SEARCH("internet",AF1670),FALSE),OR(IFERROR(SEARCH("vision",AF1670),FALSE),OR(IFERROR(SEARCH("radar",AF1670),FALSE),IFERROR(SEARCH("image",AF1670),FALSE)))),FALSE,TRUE)</f>
        <v>1</v>
      </c>
      <c r="L1670" t="b">
        <f t="shared" si="418"/>
        <v>1</v>
      </c>
      <c r="M1670" t="b">
        <f t="shared" si="418"/>
        <v>1</v>
      </c>
      <c r="N1670" t="b">
        <f t="shared" si="418"/>
        <v>1</v>
      </c>
      <c r="O1670" t="b">
        <f t="shared" si="418"/>
        <v>1</v>
      </c>
      <c r="P1670" t="s">
        <v>18032</v>
      </c>
      <c r="Q1670" t="s">
        <v>18033</v>
      </c>
      <c r="R1670" t="s">
        <v>18034</v>
      </c>
      <c r="S1670" t="s">
        <v>18035</v>
      </c>
      <c r="T1670" s="1">
        <v>44782</v>
      </c>
      <c r="U1670">
        <v>2022</v>
      </c>
      <c r="X1670">
        <v>1</v>
      </c>
      <c r="Y1670">
        <v>8</v>
      </c>
      <c r="Z1670" t="s">
        <v>18036</v>
      </c>
      <c r="AB1670" t="s">
        <v>18037</v>
      </c>
      <c r="AC1670" t="s">
        <v>18038</v>
      </c>
      <c r="AE1670" t="s">
        <v>18039</v>
      </c>
      <c r="AG1670" t="s">
        <v>18040</v>
      </c>
      <c r="AH1670" t="s">
        <v>18041</v>
      </c>
      <c r="AI1670" t="s">
        <v>18042</v>
      </c>
      <c r="AK1670">
        <v>2</v>
      </c>
      <c r="AM1670">
        <v>43</v>
      </c>
      <c r="AO1670" s="1">
        <v>44782</v>
      </c>
      <c r="AR1670" t="s">
        <v>42</v>
      </c>
      <c r="AS1670" t="s">
        <v>43</v>
      </c>
    </row>
    <row r="1671" spans="1:45" x14ac:dyDescent="0.25">
      <c r="A1671" t="b">
        <f t="shared" si="409"/>
        <v>1</v>
      </c>
      <c r="B1671" t="b">
        <f t="shared" si="410"/>
        <v>0</v>
      </c>
      <c r="C1671" t="b">
        <f t="shared" si="411"/>
        <v>0</v>
      </c>
      <c r="D1671" t="b">
        <f t="shared" si="412"/>
        <v>0</v>
      </c>
      <c r="E1671" t="b">
        <f t="shared" si="412"/>
        <v>0</v>
      </c>
      <c r="F1671" t="b">
        <f t="shared" si="412"/>
        <v>1</v>
      </c>
      <c r="G1671" t="b">
        <f t="shared" si="407"/>
        <v>0</v>
      </c>
      <c r="H1671" t="b">
        <f t="shared" si="407"/>
        <v>0</v>
      </c>
      <c r="I1671" t="b">
        <f t="shared" si="416"/>
        <v>1</v>
      </c>
      <c r="J1671" t="b">
        <f t="shared" si="417"/>
        <v>1</v>
      </c>
      <c r="K1671" t="b">
        <f t="shared" si="418"/>
        <v>1</v>
      </c>
      <c r="L1671" t="b">
        <f t="shared" si="418"/>
        <v>1</v>
      </c>
      <c r="M1671" t="b">
        <f t="shared" si="418"/>
        <v>1</v>
      </c>
      <c r="N1671" t="b">
        <f t="shared" si="418"/>
        <v>1</v>
      </c>
      <c r="O1671" t="b">
        <f t="shared" si="418"/>
        <v>1</v>
      </c>
      <c r="P1671" t="s">
        <v>18043</v>
      </c>
      <c r="Q1671" t="s">
        <v>18044</v>
      </c>
      <c r="R1671" t="s">
        <v>18045</v>
      </c>
      <c r="S1671" t="s">
        <v>1380</v>
      </c>
      <c r="T1671" s="1">
        <v>43349</v>
      </c>
      <c r="U1671">
        <v>2018</v>
      </c>
      <c r="X1671">
        <v>1</v>
      </c>
      <c r="Y1671">
        <v>5</v>
      </c>
      <c r="Z1671" t="s">
        <v>18046</v>
      </c>
      <c r="AB1671" t="s">
        <v>1382</v>
      </c>
      <c r="AC1671" t="s">
        <v>18047</v>
      </c>
      <c r="AE1671" t="s">
        <v>18048</v>
      </c>
      <c r="AF1671" t="s">
        <v>18049</v>
      </c>
      <c r="AG1671" t="s">
        <v>18050</v>
      </c>
      <c r="AH1671" t="s">
        <v>18051</v>
      </c>
      <c r="AI1671" t="s">
        <v>18052</v>
      </c>
      <c r="AK1671">
        <v>2</v>
      </c>
      <c r="AM1671">
        <v>25</v>
      </c>
      <c r="AO1671" s="1">
        <v>43349</v>
      </c>
      <c r="AR1671" t="s">
        <v>42</v>
      </c>
      <c r="AS1671" t="s">
        <v>43</v>
      </c>
    </row>
    <row r="1672" spans="1:45" hidden="1" x14ac:dyDescent="0.25">
      <c r="A1672" t="b">
        <f t="shared" si="409"/>
        <v>0</v>
      </c>
      <c r="B1672" t="b">
        <f t="shared" si="410"/>
        <v>0</v>
      </c>
      <c r="C1672" t="b">
        <f t="shared" si="411"/>
        <v>0</v>
      </c>
      <c r="D1672" t="b">
        <f t="shared" si="412"/>
        <v>0</v>
      </c>
      <c r="E1672" t="b">
        <f t="shared" si="412"/>
        <v>0</v>
      </c>
      <c r="F1672" t="b">
        <f t="shared" si="412"/>
        <v>0</v>
      </c>
      <c r="G1672" t="b">
        <f t="shared" si="407"/>
        <v>0</v>
      </c>
      <c r="H1672" t="b">
        <f t="shared" si="407"/>
        <v>0</v>
      </c>
      <c r="I1672" t="b">
        <f t="shared" si="413"/>
        <v>1</v>
      </c>
      <c r="J1672" t="b">
        <f t="shared" si="414"/>
        <v>0</v>
      </c>
      <c r="K1672" t="b">
        <f t="shared" si="415"/>
        <v>0</v>
      </c>
      <c r="L1672" t="b">
        <f t="shared" si="415"/>
        <v>0</v>
      </c>
      <c r="M1672" t="b">
        <f t="shared" si="415"/>
        <v>1</v>
      </c>
      <c r="N1672" t="b">
        <f t="shared" si="408"/>
        <v>0</v>
      </c>
      <c r="O1672" t="b">
        <f t="shared" si="408"/>
        <v>1</v>
      </c>
      <c r="P1672" t="s">
        <v>18053</v>
      </c>
      <c r="Q1672" t="s">
        <v>18054</v>
      </c>
      <c r="R1672" t="s">
        <v>18055</v>
      </c>
      <c r="S1672" t="s">
        <v>6887</v>
      </c>
      <c r="T1672" s="1">
        <v>44939</v>
      </c>
      <c r="U1672">
        <v>2023</v>
      </c>
      <c r="V1672">
        <v>72</v>
      </c>
      <c r="W1672">
        <v>1</v>
      </c>
      <c r="X1672">
        <v>1116</v>
      </c>
      <c r="Y1672">
        <v>1126</v>
      </c>
      <c r="Z1672" t="s">
        <v>18056</v>
      </c>
      <c r="AA1672" t="s">
        <v>6889</v>
      </c>
      <c r="AC1672" t="s">
        <v>18057</v>
      </c>
      <c r="AD1672" t="s">
        <v>18058</v>
      </c>
      <c r="AE1672" t="s">
        <v>18059</v>
      </c>
      <c r="AF1672" t="s">
        <v>18060</v>
      </c>
      <c r="AG1672" t="s">
        <v>18061</v>
      </c>
      <c r="AH1672" t="s">
        <v>18062</v>
      </c>
      <c r="AI1672" t="s">
        <v>18063</v>
      </c>
      <c r="AK1672">
        <v>2</v>
      </c>
      <c r="AM1672">
        <v>34</v>
      </c>
      <c r="AN1672" t="s">
        <v>42</v>
      </c>
      <c r="AO1672" s="1">
        <v>44812</v>
      </c>
      <c r="AR1672" t="s">
        <v>42</v>
      </c>
      <c r="AS1672" t="s">
        <v>57</v>
      </c>
    </row>
    <row r="1673" spans="1:45" hidden="1" x14ac:dyDescent="0.25">
      <c r="A1673" t="b">
        <f t="shared" si="409"/>
        <v>0</v>
      </c>
      <c r="B1673" t="b">
        <f t="shared" si="410"/>
        <v>0</v>
      </c>
      <c r="C1673" t="b">
        <f t="shared" si="411"/>
        <v>0</v>
      </c>
      <c r="D1673" t="b">
        <f t="shared" si="412"/>
        <v>0</v>
      </c>
      <c r="E1673" t="b">
        <f t="shared" si="412"/>
        <v>0</v>
      </c>
      <c r="F1673" t="b">
        <f t="shared" si="412"/>
        <v>0</v>
      </c>
      <c r="G1673" t="b">
        <f t="shared" si="407"/>
        <v>0</v>
      </c>
      <c r="H1673" t="b">
        <f t="shared" si="407"/>
        <v>0</v>
      </c>
      <c r="I1673" t="b">
        <f t="shared" si="413"/>
        <v>1</v>
      </c>
      <c r="J1673" t="b">
        <f t="shared" si="414"/>
        <v>1</v>
      </c>
      <c r="K1673" t="b">
        <f t="shared" si="415"/>
        <v>1</v>
      </c>
      <c r="L1673" t="b">
        <f t="shared" si="415"/>
        <v>1</v>
      </c>
      <c r="M1673" t="b">
        <f t="shared" si="415"/>
        <v>1</v>
      </c>
      <c r="N1673" t="b">
        <f t="shared" si="408"/>
        <v>1</v>
      </c>
      <c r="O1673" t="b">
        <f t="shared" si="408"/>
        <v>1</v>
      </c>
      <c r="P1673" t="s">
        <v>18064</v>
      </c>
      <c r="Q1673" t="s">
        <v>18065</v>
      </c>
      <c r="R1673" t="s">
        <v>18066</v>
      </c>
      <c r="S1673" t="s">
        <v>226</v>
      </c>
      <c r="T1673" s="1">
        <v>44937</v>
      </c>
      <c r="U1673">
        <v>2023</v>
      </c>
      <c r="V1673">
        <v>48</v>
      </c>
      <c r="W1673">
        <v>1</v>
      </c>
      <c r="X1673">
        <v>59</v>
      </c>
      <c r="Y1673">
        <v>79</v>
      </c>
      <c r="Z1673" t="s">
        <v>18067</v>
      </c>
      <c r="AA1673" t="s">
        <v>228</v>
      </c>
      <c r="AC1673" t="s">
        <v>18068</v>
      </c>
      <c r="AE1673" t="s">
        <v>18069</v>
      </c>
      <c r="AF1673" t="s">
        <v>18070</v>
      </c>
      <c r="AG1673" t="s">
        <v>18071</v>
      </c>
      <c r="AH1673" t="s">
        <v>18072</v>
      </c>
      <c r="AI1673" t="s">
        <v>18073</v>
      </c>
      <c r="AK1673">
        <v>2</v>
      </c>
      <c r="AM1673">
        <v>61</v>
      </c>
      <c r="AN1673" t="s">
        <v>42</v>
      </c>
      <c r="AO1673" s="1">
        <v>44795</v>
      </c>
      <c r="AR1673" t="s">
        <v>42</v>
      </c>
      <c r="AS1673" t="s">
        <v>57</v>
      </c>
    </row>
    <row r="1674" spans="1:45" hidden="1" x14ac:dyDescent="0.25">
      <c r="A1674" t="b">
        <f t="shared" si="409"/>
        <v>0</v>
      </c>
      <c r="B1674" t="b">
        <f t="shared" si="410"/>
        <v>0</v>
      </c>
      <c r="C1674" t="b">
        <f t="shared" si="411"/>
        <v>0</v>
      </c>
      <c r="D1674" t="b">
        <f t="shared" si="412"/>
        <v>0</v>
      </c>
      <c r="E1674" t="b">
        <f t="shared" si="412"/>
        <v>0</v>
      </c>
      <c r="F1674" t="b">
        <f t="shared" si="412"/>
        <v>0</v>
      </c>
      <c r="G1674" t="b">
        <f t="shared" si="407"/>
        <v>0</v>
      </c>
      <c r="H1674" t="b">
        <f t="shared" si="407"/>
        <v>0</v>
      </c>
      <c r="I1674" t="b">
        <f t="shared" si="413"/>
        <v>1</v>
      </c>
      <c r="J1674" t="b">
        <f t="shared" si="414"/>
        <v>1</v>
      </c>
      <c r="K1674" t="b">
        <f t="shared" si="415"/>
        <v>1</v>
      </c>
      <c r="L1674" t="b">
        <f t="shared" si="415"/>
        <v>1</v>
      </c>
      <c r="M1674" t="b">
        <f t="shared" si="415"/>
        <v>1</v>
      </c>
      <c r="N1674" t="b">
        <f t="shared" si="408"/>
        <v>1</v>
      </c>
      <c r="O1674" t="b">
        <f t="shared" si="408"/>
        <v>1</v>
      </c>
      <c r="P1674" t="s">
        <v>18074</v>
      </c>
      <c r="Q1674" t="s">
        <v>18075</v>
      </c>
      <c r="R1674" t="s">
        <v>18076</v>
      </c>
      <c r="S1674" t="s">
        <v>18077</v>
      </c>
      <c r="T1674" s="1">
        <v>44067</v>
      </c>
      <c r="U1674">
        <v>2020</v>
      </c>
      <c r="X1674">
        <v>1</v>
      </c>
      <c r="Y1674">
        <v>8</v>
      </c>
      <c r="Z1674" t="s">
        <v>18078</v>
      </c>
      <c r="AB1674" t="s">
        <v>18079</v>
      </c>
      <c r="AC1674" t="s">
        <v>18080</v>
      </c>
      <c r="AE1674" t="s">
        <v>18081</v>
      </c>
      <c r="AF1674" t="s">
        <v>18082</v>
      </c>
      <c r="AH1674" t="s">
        <v>18083</v>
      </c>
      <c r="AI1674" t="s">
        <v>18084</v>
      </c>
      <c r="AK1674">
        <v>2</v>
      </c>
      <c r="AM1674">
        <v>19</v>
      </c>
      <c r="AN1674" t="s">
        <v>42</v>
      </c>
      <c r="AO1674" s="1">
        <v>44067</v>
      </c>
      <c r="AR1674" t="s">
        <v>42</v>
      </c>
      <c r="AS1674" t="s">
        <v>43</v>
      </c>
    </row>
    <row r="1675" spans="1:45" hidden="1" x14ac:dyDescent="0.25">
      <c r="A1675" t="b">
        <f t="shared" si="409"/>
        <v>0</v>
      </c>
      <c r="B1675" t="b">
        <f t="shared" si="410"/>
        <v>0</v>
      </c>
      <c r="C1675" t="b">
        <f t="shared" si="411"/>
        <v>0</v>
      </c>
      <c r="D1675" t="b">
        <f t="shared" si="412"/>
        <v>0</v>
      </c>
      <c r="E1675" t="b">
        <f t="shared" si="412"/>
        <v>0</v>
      </c>
      <c r="F1675" t="b">
        <f t="shared" si="412"/>
        <v>0</v>
      </c>
      <c r="G1675" t="b">
        <f t="shared" si="407"/>
        <v>0</v>
      </c>
      <c r="H1675" t="b">
        <f t="shared" si="407"/>
        <v>0</v>
      </c>
      <c r="I1675" t="b">
        <f t="shared" si="413"/>
        <v>1</v>
      </c>
      <c r="J1675" t="b">
        <f t="shared" si="414"/>
        <v>1</v>
      </c>
      <c r="K1675" t="b">
        <f t="shared" si="415"/>
        <v>1</v>
      </c>
      <c r="L1675" t="b">
        <f t="shared" si="415"/>
        <v>1</v>
      </c>
      <c r="M1675" t="b">
        <f t="shared" si="415"/>
        <v>1</v>
      </c>
      <c r="N1675" t="b">
        <f t="shared" si="408"/>
        <v>1</v>
      </c>
      <c r="O1675" t="b">
        <f t="shared" si="408"/>
        <v>1</v>
      </c>
      <c r="P1675" t="s">
        <v>18085</v>
      </c>
      <c r="Q1675" t="s">
        <v>18086</v>
      </c>
      <c r="R1675" t="s">
        <v>18087</v>
      </c>
      <c r="S1675" t="s">
        <v>15432</v>
      </c>
      <c r="T1675" s="1">
        <v>44137</v>
      </c>
      <c r="U1675">
        <v>2020</v>
      </c>
      <c r="X1675">
        <v>245</v>
      </c>
      <c r="Y1675">
        <v>250</v>
      </c>
      <c r="Z1675" t="s">
        <v>18088</v>
      </c>
      <c r="AA1675" t="s">
        <v>14089</v>
      </c>
      <c r="AB1675" t="s">
        <v>15434</v>
      </c>
      <c r="AC1675" t="s">
        <v>18089</v>
      </c>
      <c r="AE1675" t="s">
        <v>18090</v>
      </c>
      <c r="AF1675" t="s">
        <v>18091</v>
      </c>
      <c r="AG1675" t="s">
        <v>18092</v>
      </c>
      <c r="AH1675" t="s">
        <v>18093</v>
      </c>
      <c r="AI1675" t="s">
        <v>18094</v>
      </c>
      <c r="AK1675">
        <v>2</v>
      </c>
      <c r="AM1675">
        <v>21</v>
      </c>
      <c r="AN1675" t="s">
        <v>42</v>
      </c>
      <c r="AO1675" s="1">
        <v>44137</v>
      </c>
      <c r="AR1675" t="s">
        <v>42</v>
      </c>
      <c r="AS1675" t="s">
        <v>43</v>
      </c>
    </row>
    <row r="1676" spans="1:45" hidden="1" x14ac:dyDescent="0.25">
      <c r="A1676" t="b">
        <f t="shared" si="409"/>
        <v>0</v>
      </c>
      <c r="B1676" t="b">
        <f t="shared" si="410"/>
        <v>0</v>
      </c>
      <c r="C1676" t="b">
        <f t="shared" si="411"/>
        <v>0</v>
      </c>
      <c r="D1676" t="b">
        <f t="shared" si="412"/>
        <v>0</v>
      </c>
      <c r="E1676" t="b">
        <f t="shared" si="412"/>
        <v>0</v>
      </c>
      <c r="F1676" t="b">
        <f t="shared" si="412"/>
        <v>0</v>
      </c>
      <c r="G1676" t="b">
        <f t="shared" si="407"/>
        <v>0</v>
      </c>
      <c r="H1676" t="b">
        <f t="shared" si="407"/>
        <v>0</v>
      </c>
      <c r="I1676" t="b">
        <f t="shared" si="413"/>
        <v>1</v>
      </c>
      <c r="J1676" t="b">
        <f t="shared" si="414"/>
        <v>1</v>
      </c>
      <c r="K1676" t="b">
        <f t="shared" si="415"/>
        <v>1</v>
      </c>
      <c r="L1676" t="b">
        <f t="shared" si="415"/>
        <v>0</v>
      </c>
      <c r="M1676" t="b">
        <f t="shared" si="415"/>
        <v>1</v>
      </c>
      <c r="N1676" t="b">
        <f t="shared" si="408"/>
        <v>1</v>
      </c>
      <c r="O1676" t="b">
        <f t="shared" si="408"/>
        <v>1</v>
      </c>
      <c r="P1676" t="s">
        <v>18095</v>
      </c>
      <c r="Q1676" t="s">
        <v>18096</v>
      </c>
      <c r="R1676" t="s">
        <v>18097</v>
      </c>
      <c r="S1676" t="s">
        <v>17718</v>
      </c>
      <c r="T1676" s="1">
        <v>42873</v>
      </c>
      <c r="U1676">
        <v>2017</v>
      </c>
      <c r="X1676">
        <v>1</v>
      </c>
      <c r="Y1676">
        <v>7</v>
      </c>
      <c r="Z1676" t="s">
        <v>18098</v>
      </c>
      <c r="AA1676" t="s">
        <v>10385</v>
      </c>
      <c r="AB1676" t="s">
        <v>17720</v>
      </c>
      <c r="AC1676" t="s">
        <v>18099</v>
      </c>
      <c r="AE1676" t="s">
        <v>18100</v>
      </c>
      <c r="AF1676" t="s">
        <v>18101</v>
      </c>
      <c r="AG1676" t="s">
        <v>18102</v>
      </c>
      <c r="AH1676" t="s">
        <v>18103</v>
      </c>
      <c r="AI1676" t="s">
        <v>18104</v>
      </c>
      <c r="AK1676">
        <v>2</v>
      </c>
      <c r="AM1676">
        <v>14</v>
      </c>
      <c r="AN1676" t="s">
        <v>42</v>
      </c>
      <c r="AO1676" s="1">
        <v>42873</v>
      </c>
      <c r="AR1676" t="s">
        <v>42</v>
      </c>
      <c r="AS1676" t="s">
        <v>43</v>
      </c>
    </row>
    <row r="1677" spans="1:45" hidden="1" x14ac:dyDescent="0.25">
      <c r="A1677" t="b">
        <f t="shared" si="409"/>
        <v>0</v>
      </c>
      <c r="B1677" t="b">
        <f t="shared" si="410"/>
        <v>0</v>
      </c>
      <c r="C1677" t="b">
        <f t="shared" si="411"/>
        <v>0</v>
      </c>
      <c r="D1677" t="b">
        <f t="shared" si="412"/>
        <v>0</v>
      </c>
      <c r="E1677" t="b">
        <f t="shared" si="412"/>
        <v>0</v>
      </c>
      <c r="F1677" t="b">
        <f t="shared" si="412"/>
        <v>0</v>
      </c>
      <c r="G1677" t="b">
        <f t="shared" si="407"/>
        <v>0</v>
      </c>
      <c r="H1677" t="b">
        <f t="shared" si="407"/>
        <v>0</v>
      </c>
      <c r="I1677" t="b">
        <f t="shared" si="413"/>
        <v>1</v>
      </c>
      <c r="J1677" t="b">
        <f t="shared" si="414"/>
        <v>1</v>
      </c>
      <c r="K1677" t="b">
        <f t="shared" si="415"/>
        <v>1</v>
      </c>
      <c r="L1677" t="b">
        <f t="shared" si="415"/>
        <v>1</v>
      </c>
      <c r="M1677" t="b">
        <f t="shared" si="415"/>
        <v>1</v>
      </c>
      <c r="N1677" t="b">
        <f t="shared" si="408"/>
        <v>1</v>
      </c>
      <c r="O1677" t="b">
        <f t="shared" si="408"/>
        <v>1</v>
      </c>
      <c r="P1677" t="s">
        <v>18105</v>
      </c>
      <c r="Q1677" t="s">
        <v>18106</v>
      </c>
      <c r="R1677" t="s">
        <v>15562</v>
      </c>
      <c r="S1677" t="s">
        <v>1286</v>
      </c>
      <c r="T1677" s="1">
        <v>40088</v>
      </c>
      <c r="U1677">
        <v>2009</v>
      </c>
      <c r="X1677">
        <v>1</v>
      </c>
      <c r="Y1677">
        <v>8</v>
      </c>
      <c r="Z1677" t="s">
        <v>18107</v>
      </c>
      <c r="AB1677" t="s">
        <v>1288</v>
      </c>
      <c r="AC1677" t="s">
        <v>18108</v>
      </c>
      <c r="AE1677" t="s">
        <v>18109</v>
      </c>
      <c r="AG1677" t="s">
        <v>18110</v>
      </c>
      <c r="AH1677" t="s">
        <v>18111</v>
      </c>
      <c r="AI1677" t="s">
        <v>18112</v>
      </c>
      <c r="AK1677">
        <v>2</v>
      </c>
      <c r="AM1677">
        <v>13</v>
      </c>
      <c r="AN1677" t="s">
        <v>42</v>
      </c>
      <c r="AO1677" s="1">
        <v>40088</v>
      </c>
      <c r="AR1677" t="s">
        <v>42</v>
      </c>
      <c r="AS1677" t="s">
        <v>43</v>
      </c>
    </row>
    <row r="1678" spans="1:45" hidden="1" x14ac:dyDescent="0.25">
      <c r="A1678" t="b">
        <f t="shared" si="409"/>
        <v>0</v>
      </c>
      <c r="B1678" t="b">
        <f t="shared" si="410"/>
        <v>0</v>
      </c>
      <c r="C1678" t="b">
        <f t="shared" si="411"/>
        <v>0</v>
      </c>
      <c r="D1678" t="b">
        <f t="shared" si="412"/>
        <v>0</v>
      </c>
      <c r="E1678" t="b">
        <f t="shared" si="412"/>
        <v>0</v>
      </c>
      <c r="F1678" t="b">
        <f t="shared" si="412"/>
        <v>0</v>
      </c>
      <c r="G1678" t="b">
        <f t="shared" si="407"/>
        <v>0</v>
      </c>
      <c r="H1678" t="b">
        <f t="shared" si="407"/>
        <v>0</v>
      </c>
      <c r="I1678" t="b">
        <f t="shared" si="413"/>
        <v>1</v>
      </c>
      <c r="J1678" t="b">
        <f t="shared" si="414"/>
        <v>1</v>
      </c>
      <c r="K1678" t="b">
        <f t="shared" si="415"/>
        <v>1</v>
      </c>
      <c r="L1678" t="b">
        <f t="shared" si="415"/>
        <v>1</v>
      </c>
      <c r="M1678" t="b">
        <f t="shared" si="415"/>
        <v>1</v>
      </c>
      <c r="N1678" t="b">
        <f t="shared" si="408"/>
        <v>1</v>
      </c>
      <c r="O1678" t="b">
        <f t="shared" si="408"/>
        <v>1</v>
      </c>
      <c r="P1678" t="s">
        <v>18113</v>
      </c>
      <c r="Q1678" t="s">
        <v>18114</v>
      </c>
      <c r="R1678" t="s">
        <v>18115</v>
      </c>
      <c r="S1678" t="s">
        <v>18116</v>
      </c>
      <c r="T1678" s="1">
        <v>44012</v>
      </c>
      <c r="U1678">
        <v>2020</v>
      </c>
      <c r="X1678">
        <v>1</v>
      </c>
      <c r="Y1678">
        <v>6</v>
      </c>
      <c r="Z1678" t="s">
        <v>18117</v>
      </c>
      <c r="AA1678" t="s">
        <v>3747</v>
      </c>
      <c r="AB1678" t="s">
        <v>18118</v>
      </c>
      <c r="AC1678" t="s">
        <v>18119</v>
      </c>
      <c r="AE1678" t="s">
        <v>18120</v>
      </c>
      <c r="AG1678" t="s">
        <v>18121</v>
      </c>
      <c r="AH1678" t="s">
        <v>18122</v>
      </c>
      <c r="AI1678" t="s">
        <v>18123</v>
      </c>
      <c r="AK1678">
        <v>2</v>
      </c>
      <c r="AM1678">
        <v>15</v>
      </c>
      <c r="AN1678" t="s">
        <v>42</v>
      </c>
      <c r="AO1678" s="1">
        <v>44012</v>
      </c>
      <c r="AR1678" t="s">
        <v>42</v>
      </c>
      <c r="AS1678" t="s">
        <v>43</v>
      </c>
    </row>
    <row r="1679" spans="1:45" hidden="1" x14ac:dyDescent="0.25">
      <c r="A1679" t="b">
        <f t="shared" si="409"/>
        <v>0</v>
      </c>
      <c r="B1679" t="b">
        <f t="shared" si="410"/>
        <v>0</v>
      </c>
      <c r="C1679" t="b">
        <f t="shared" si="411"/>
        <v>0</v>
      </c>
      <c r="D1679" t="b">
        <f t="shared" si="412"/>
        <v>0</v>
      </c>
      <c r="E1679" t="b">
        <f t="shared" si="412"/>
        <v>0</v>
      </c>
      <c r="F1679" t="b">
        <f t="shared" si="412"/>
        <v>0</v>
      </c>
      <c r="G1679" t="b">
        <f t="shared" si="407"/>
        <v>0</v>
      </c>
      <c r="H1679" t="b">
        <f t="shared" si="407"/>
        <v>0</v>
      </c>
      <c r="I1679" t="b">
        <f t="shared" si="413"/>
        <v>1</v>
      </c>
      <c r="J1679" t="b">
        <f t="shared" si="414"/>
        <v>1</v>
      </c>
      <c r="K1679" t="b">
        <f t="shared" si="415"/>
        <v>1</v>
      </c>
      <c r="L1679" t="b">
        <f t="shared" si="415"/>
        <v>1</v>
      </c>
      <c r="M1679" t="b">
        <f t="shared" si="415"/>
        <v>1</v>
      </c>
      <c r="N1679" t="b">
        <f t="shared" si="408"/>
        <v>1</v>
      </c>
      <c r="O1679" t="b">
        <f t="shared" si="408"/>
        <v>1</v>
      </c>
      <c r="P1679" t="s">
        <v>18124</v>
      </c>
      <c r="Q1679" t="s">
        <v>18125</v>
      </c>
      <c r="R1679" t="s">
        <v>18126</v>
      </c>
      <c r="S1679" t="s">
        <v>18127</v>
      </c>
      <c r="T1679" s="1">
        <v>40983</v>
      </c>
      <c r="U1679">
        <v>2011</v>
      </c>
      <c r="X1679">
        <v>612</v>
      </c>
      <c r="Y1679">
        <v>617</v>
      </c>
      <c r="Z1679" t="s">
        <v>18128</v>
      </c>
      <c r="AB1679" t="s">
        <v>18129</v>
      </c>
      <c r="AC1679" t="s">
        <v>18130</v>
      </c>
      <c r="AE1679" t="s">
        <v>18131</v>
      </c>
      <c r="AF1679" t="s">
        <v>18132</v>
      </c>
      <c r="AG1679" t="s">
        <v>18133</v>
      </c>
      <c r="AH1679" t="s">
        <v>18134</v>
      </c>
      <c r="AI1679" t="s">
        <v>18135</v>
      </c>
      <c r="AK1679">
        <v>2</v>
      </c>
      <c r="AM1679">
        <v>6</v>
      </c>
      <c r="AN1679" t="s">
        <v>42</v>
      </c>
      <c r="AO1679" s="1">
        <v>40983</v>
      </c>
      <c r="AR1679" t="s">
        <v>42</v>
      </c>
      <c r="AS1679" t="s">
        <v>43</v>
      </c>
    </row>
    <row r="1680" spans="1:45" hidden="1" x14ac:dyDescent="0.25">
      <c r="A1680" t="b">
        <f t="shared" si="409"/>
        <v>0</v>
      </c>
      <c r="B1680" t="b">
        <f t="shared" si="410"/>
        <v>0</v>
      </c>
      <c r="C1680" t="b">
        <f t="shared" si="411"/>
        <v>0</v>
      </c>
      <c r="D1680" t="b">
        <f t="shared" si="412"/>
        <v>0</v>
      </c>
      <c r="E1680" t="b">
        <f t="shared" si="412"/>
        <v>0</v>
      </c>
      <c r="F1680" t="b">
        <f t="shared" si="412"/>
        <v>0</v>
      </c>
      <c r="G1680" t="b">
        <f t="shared" si="407"/>
        <v>0</v>
      </c>
      <c r="H1680" t="b">
        <f t="shared" si="407"/>
        <v>0</v>
      </c>
      <c r="I1680" t="b">
        <f t="shared" si="413"/>
        <v>1</v>
      </c>
      <c r="J1680" t="b">
        <f t="shared" si="414"/>
        <v>0</v>
      </c>
      <c r="K1680" t="b">
        <f t="shared" si="415"/>
        <v>1</v>
      </c>
      <c r="L1680" t="b">
        <f t="shared" si="415"/>
        <v>1</v>
      </c>
      <c r="M1680" t="b">
        <f t="shared" si="415"/>
        <v>0</v>
      </c>
      <c r="N1680" t="b">
        <f t="shared" si="408"/>
        <v>1</v>
      </c>
      <c r="O1680" t="b">
        <f t="shared" si="408"/>
        <v>1</v>
      </c>
      <c r="P1680" t="s">
        <v>18136</v>
      </c>
      <c r="Q1680" t="s">
        <v>18137</v>
      </c>
      <c r="R1680" t="s">
        <v>18138</v>
      </c>
      <c r="S1680" t="s">
        <v>18139</v>
      </c>
      <c r="T1680" s="1">
        <v>43832</v>
      </c>
      <c r="U1680">
        <v>2019</v>
      </c>
      <c r="X1680">
        <v>1</v>
      </c>
      <c r="Y1680">
        <v>7</v>
      </c>
      <c r="Z1680" t="s">
        <v>18140</v>
      </c>
      <c r="AB1680" t="s">
        <v>18141</v>
      </c>
      <c r="AC1680" t="s">
        <v>18142</v>
      </c>
      <c r="AE1680" t="s">
        <v>18143</v>
      </c>
      <c r="AG1680" t="s">
        <v>18144</v>
      </c>
      <c r="AH1680" t="s">
        <v>18145</v>
      </c>
      <c r="AI1680" t="s">
        <v>18146</v>
      </c>
      <c r="AK1680">
        <v>2</v>
      </c>
      <c r="AM1680">
        <v>12</v>
      </c>
      <c r="AN1680" t="s">
        <v>42</v>
      </c>
      <c r="AO1680" s="1">
        <v>43832</v>
      </c>
      <c r="AR1680" t="s">
        <v>42</v>
      </c>
      <c r="AS1680" t="s">
        <v>43</v>
      </c>
    </row>
    <row r="1681" spans="1:45" hidden="1" x14ac:dyDescent="0.25">
      <c r="A1681" t="b">
        <f t="shared" si="409"/>
        <v>0</v>
      </c>
      <c r="B1681" t="b">
        <f t="shared" si="410"/>
        <v>0</v>
      </c>
      <c r="C1681" t="b">
        <f t="shared" si="411"/>
        <v>0</v>
      </c>
      <c r="D1681" t="b">
        <f t="shared" si="412"/>
        <v>0</v>
      </c>
      <c r="E1681" t="b">
        <f t="shared" si="412"/>
        <v>0</v>
      </c>
      <c r="F1681" t="b">
        <f t="shared" si="412"/>
        <v>0</v>
      </c>
      <c r="G1681" t="b">
        <f t="shared" si="407"/>
        <v>0</v>
      </c>
      <c r="H1681" t="b">
        <f t="shared" si="407"/>
        <v>0</v>
      </c>
      <c r="I1681" t="b">
        <f t="shared" si="413"/>
        <v>1</v>
      </c>
      <c r="J1681" t="b">
        <f t="shared" si="414"/>
        <v>1</v>
      </c>
      <c r="K1681" t="b">
        <f t="shared" si="415"/>
        <v>1</v>
      </c>
      <c r="L1681" t="b">
        <f t="shared" si="415"/>
        <v>1</v>
      </c>
      <c r="M1681" t="b">
        <f t="shared" si="415"/>
        <v>1</v>
      </c>
      <c r="N1681" t="b">
        <f t="shared" si="408"/>
        <v>1</v>
      </c>
      <c r="O1681" t="b">
        <f t="shared" si="408"/>
        <v>1</v>
      </c>
      <c r="P1681" t="s">
        <v>18147</v>
      </c>
      <c r="Q1681" t="s">
        <v>18148</v>
      </c>
      <c r="R1681" t="s">
        <v>18149</v>
      </c>
      <c r="S1681" t="s">
        <v>298</v>
      </c>
      <c r="T1681" s="1">
        <v>43766</v>
      </c>
      <c r="U1681">
        <v>2019</v>
      </c>
      <c r="X1681">
        <v>155</v>
      </c>
      <c r="Y1681">
        <v>160</v>
      </c>
      <c r="Z1681" t="s">
        <v>18150</v>
      </c>
      <c r="AB1681" t="s">
        <v>300</v>
      </c>
      <c r="AC1681" t="s">
        <v>18151</v>
      </c>
      <c r="AE1681" t="s">
        <v>18152</v>
      </c>
      <c r="AF1681" t="s">
        <v>18153</v>
      </c>
      <c r="AG1681" t="s">
        <v>18154</v>
      </c>
      <c r="AH1681" t="s">
        <v>18155</v>
      </c>
      <c r="AI1681" t="s">
        <v>18156</v>
      </c>
      <c r="AK1681">
        <v>2</v>
      </c>
      <c r="AM1681">
        <v>15</v>
      </c>
      <c r="AN1681" t="s">
        <v>42</v>
      </c>
      <c r="AO1681" s="1">
        <v>43766</v>
      </c>
      <c r="AR1681" t="s">
        <v>42</v>
      </c>
      <c r="AS1681" t="s">
        <v>43</v>
      </c>
    </row>
    <row r="1682" spans="1:45" hidden="1" x14ac:dyDescent="0.25">
      <c r="A1682" t="b">
        <f t="shared" si="409"/>
        <v>0</v>
      </c>
      <c r="B1682" t="b">
        <f t="shared" si="410"/>
        <v>0</v>
      </c>
      <c r="C1682" t="b">
        <f t="shared" si="411"/>
        <v>0</v>
      </c>
      <c r="D1682" t="b">
        <f t="shared" si="412"/>
        <v>0</v>
      </c>
      <c r="E1682" t="b">
        <f t="shared" si="412"/>
        <v>0</v>
      </c>
      <c r="F1682" t="b">
        <f t="shared" si="412"/>
        <v>0</v>
      </c>
      <c r="G1682" t="b">
        <f t="shared" si="407"/>
        <v>0</v>
      </c>
      <c r="H1682" t="b">
        <f t="shared" si="407"/>
        <v>0</v>
      </c>
      <c r="I1682" t="b">
        <f t="shared" si="413"/>
        <v>1</v>
      </c>
      <c r="J1682" t="b">
        <f t="shared" si="414"/>
        <v>1</v>
      </c>
      <c r="K1682" t="b">
        <f t="shared" si="415"/>
        <v>1</v>
      </c>
      <c r="L1682" t="b">
        <f t="shared" si="415"/>
        <v>1</v>
      </c>
      <c r="M1682" t="b">
        <f t="shared" si="415"/>
        <v>1</v>
      </c>
      <c r="N1682" t="b">
        <f t="shared" si="408"/>
        <v>1</v>
      </c>
      <c r="O1682" t="b">
        <f t="shared" si="408"/>
        <v>1</v>
      </c>
      <c r="P1682" t="s">
        <v>18157</v>
      </c>
      <c r="Q1682" t="s">
        <v>18158</v>
      </c>
      <c r="R1682" t="s">
        <v>18159</v>
      </c>
      <c r="S1682" t="s">
        <v>190</v>
      </c>
      <c r="T1682" s="1">
        <v>44260</v>
      </c>
      <c r="U1682">
        <v>2021</v>
      </c>
      <c r="V1682">
        <v>9</v>
      </c>
      <c r="X1682">
        <v>36455</v>
      </c>
      <c r="Y1682">
        <v>36465</v>
      </c>
      <c r="Z1682" t="s">
        <v>18160</v>
      </c>
      <c r="AA1682" t="s">
        <v>192</v>
      </c>
      <c r="AC1682" t="s">
        <v>18161</v>
      </c>
      <c r="AD1682" t="s">
        <v>18162</v>
      </c>
      <c r="AE1682" t="s">
        <v>18163</v>
      </c>
      <c r="AF1682" t="s">
        <v>18164</v>
      </c>
      <c r="AG1682" t="s">
        <v>18165</v>
      </c>
      <c r="AH1682" t="s">
        <v>18166</v>
      </c>
      <c r="AI1682" t="s">
        <v>18167</v>
      </c>
      <c r="AK1682">
        <v>2</v>
      </c>
      <c r="AM1682">
        <v>41</v>
      </c>
      <c r="AN1682" t="s">
        <v>270</v>
      </c>
      <c r="AO1682" s="1">
        <v>44256</v>
      </c>
      <c r="AR1682" t="s">
        <v>42</v>
      </c>
      <c r="AS1682" t="s">
        <v>57</v>
      </c>
    </row>
    <row r="1683" spans="1:45" hidden="1" x14ac:dyDescent="0.25">
      <c r="A1683" t="b">
        <f t="shared" si="409"/>
        <v>0</v>
      </c>
      <c r="B1683" t="b">
        <f t="shared" si="410"/>
        <v>0</v>
      </c>
      <c r="C1683" t="b">
        <f t="shared" si="411"/>
        <v>0</v>
      </c>
      <c r="D1683" t="b">
        <f t="shared" si="412"/>
        <v>0</v>
      </c>
      <c r="E1683" t="b">
        <f t="shared" si="412"/>
        <v>0</v>
      </c>
      <c r="F1683" t="b">
        <f t="shared" si="412"/>
        <v>0</v>
      </c>
      <c r="G1683" t="b">
        <f t="shared" si="407"/>
        <v>0</v>
      </c>
      <c r="H1683" t="b">
        <f t="shared" si="407"/>
        <v>0</v>
      </c>
      <c r="I1683" t="b">
        <f t="shared" si="413"/>
        <v>1</v>
      </c>
      <c r="J1683" t="b">
        <f t="shared" si="414"/>
        <v>1</v>
      </c>
      <c r="K1683" t="b">
        <f t="shared" si="415"/>
        <v>1</v>
      </c>
      <c r="L1683" t="b">
        <f t="shared" si="415"/>
        <v>1</v>
      </c>
      <c r="M1683" t="b">
        <f t="shared" si="415"/>
        <v>1</v>
      </c>
      <c r="N1683" t="b">
        <f t="shared" si="408"/>
        <v>1</v>
      </c>
      <c r="O1683" t="b">
        <f t="shared" si="408"/>
        <v>1</v>
      </c>
      <c r="P1683" t="s">
        <v>18168</v>
      </c>
      <c r="Q1683" t="s">
        <v>18169</v>
      </c>
      <c r="R1683" t="s">
        <v>18170</v>
      </c>
      <c r="S1683" t="s">
        <v>190</v>
      </c>
      <c r="T1683" s="1">
        <v>44470</v>
      </c>
      <c r="U1683">
        <v>2021</v>
      </c>
      <c r="V1683">
        <v>9</v>
      </c>
      <c r="X1683">
        <v>132746</v>
      </c>
      <c r="Y1683">
        <v>132765</v>
      </c>
      <c r="Z1683" t="s">
        <v>18171</v>
      </c>
      <c r="AA1683" t="s">
        <v>192</v>
      </c>
      <c r="AC1683" t="s">
        <v>18172</v>
      </c>
      <c r="AD1683" t="s">
        <v>18173</v>
      </c>
      <c r="AE1683" t="s">
        <v>18174</v>
      </c>
      <c r="AF1683" t="s">
        <v>18175</v>
      </c>
      <c r="AG1683" t="s">
        <v>18176</v>
      </c>
      <c r="AH1683" t="s">
        <v>18177</v>
      </c>
      <c r="AI1683" t="s">
        <v>18178</v>
      </c>
      <c r="AK1683">
        <v>2</v>
      </c>
      <c r="AM1683">
        <v>51</v>
      </c>
      <c r="AN1683" t="s">
        <v>270</v>
      </c>
      <c r="AO1683" s="1">
        <v>44463</v>
      </c>
      <c r="AR1683" t="s">
        <v>42</v>
      </c>
      <c r="AS1683" t="s">
        <v>57</v>
      </c>
    </row>
    <row r="1684" spans="1:45" hidden="1" x14ac:dyDescent="0.25">
      <c r="A1684" t="b">
        <f t="shared" si="409"/>
        <v>0</v>
      </c>
      <c r="B1684" t="b">
        <f t="shared" si="410"/>
        <v>0</v>
      </c>
      <c r="C1684" t="b">
        <f t="shared" si="411"/>
        <v>1</v>
      </c>
      <c r="D1684" t="b">
        <f t="shared" si="412"/>
        <v>0</v>
      </c>
      <c r="E1684" t="b">
        <f t="shared" si="412"/>
        <v>1</v>
      </c>
      <c r="F1684" t="b">
        <f t="shared" si="412"/>
        <v>1</v>
      </c>
      <c r="G1684" t="b">
        <f t="shared" si="407"/>
        <v>1</v>
      </c>
      <c r="H1684" t="b">
        <f t="shared" si="407"/>
        <v>0</v>
      </c>
      <c r="I1684" t="b">
        <f t="shared" si="413"/>
        <v>1</v>
      </c>
      <c r="J1684" t="b">
        <f t="shared" si="414"/>
        <v>0</v>
      </c>
      <c r="K1684" t="b">
        <f t="shared" si="415"/>
        <v>1</v>
      </c>
      <c r="L1684" t="b">
        <f t="shared" si="415"/>
        <v>1</v>
      </c>
      <c r="M1684" t="b">
        <f t="shared" si="415"/>
        <v>0</v>
      </c>
      <c r="N1684" t="b">
        <f t="shared" si="408"/>
        <v>1</v>
      </c>
      <c r="O1684" t="b">
        <f t="shared" si="408"/>
        <v>1</v>
      </c>
      <c r="P1684" t="s">
        <v>18179</v>
      </c>
      <c r="Q1684" t="s">
        <v>18180</v>
      </c>
      <c r="R1684" t="s">
        <v>18181</v>
      </c>
      <c r="S1684" t="s">
        <v>18182</v>
      </c>
      <c r="T1684" s="1">
        <v>44049</v>
      </c>
      <c r="U1684">
        <v>2020</v>
      </c>
      <c r="X1684">
        <v>539</v>
      </c>
      <c r="Y1684">
        <v>544</v>
      </c>
      <c r="Z1684" t="s">
        <v>18183</v>
      </c>
      <c r="AA1684" t="s">
        <v>8425</v>
      </c>
      <c r="AB1684" t="s">
        <v>18184</v>
      </c>
      <c r="AC1684" t="s">
        <v>18185</v>
      </c>
      <c r="AE1684" t="s">
        <v>18186</v>
      </c>
      <c r="AF1684" t="s">
        <v>18187</v>
      </c>
      <c r="AG1684" t="s">
        <v>18188</v>
      </c>
      <c r="AH1684" t="s">
        <v>18189</v>
      </c>
      <c r="AI1684" t="s">
        <v>18190</v>
      </c>
      <c r="AK1684">
        <v>2</v>
      </c>
      <c r="AM1684">
        <v>27</v>
      </c>
      <c r="AN1684" t="s">
        <v>42</v>
      </c>
      <c r="AO1684" s="1">
        <v>44049</v>
      </c>
      <c r="AR1684" t="s">
        <v>42</v>
      </c>
      <c r="AS1684" t="s">
        <v>43</v>
      </c>
    </row>
    <row r="1685" spans="1:45" hidden="1" x14ac:dyDescent="0.25">
      <c r="A1685" t="b">
        <f t="shared" si="409"/>
        <v>0</v>
      </c>
      <c r="B1685" t="b">
        <f t="shared" si="410"/>
        <v>0</v>
      </c>
      <c r="C1685" t="b">
        <f t="shared" si="411"/>
        <v>0</v>
      </c>
      <c r="D1685" t="b">
        <f t="shared" si="412"/>
        <v>0</v>
      </c>
      <c r="E1685" t="b">
        <f t="shared" si="412"/>
        <v>0</v>
      </c>
      <c r="F1685" t="b">
        <f t="shared" si="412"/>
        <v>0</v>
      </c>
      <c r="G1685" t="b">
        <f t="shared" si="407"/>
        <v>0</v>
      </c>
      <c r="H1685" t="b">
        <f t="shared" si="407"/>
        <v>0</v>
      </c>
      <c r="I1685" t="b">
        <f t="shared" si="413"/>
        <v>1</v>
      </c>
      <c r="J1685" t="b">
        <f t="shared" si="414"/>
        <v>1</v>
      </c>
      <c r="K1685" t="b">
        <f t="shared" si="415"/>
        <v>1</v>
      </c>
      <c r="L1685" t="b">
        <f t="shared" si="415"/>
        <v>1</v>
      </c>
      <c r="M1685" t="b">
        <f t="shared" si="415"/>
        <v>1</v>
      </c>
      <c r="N1685" t="b">
        <f t="shared" si="408"/>
        <v>1</v>
      </c>
      <c r="O1685" t="b">
        <f t="shared" si="408"/>
        <v>1</v>
      </c>
      <c r="P1685" t="s">
        <v>18191</v>
      </c>
      <c r="Q1685" t="s">
        <v>18192</v>
      </c>
      <c r="R1685" t="s">
        <v>18193</v>
      </c>
      <c r="S1685" t="s">
        <v>2986</v>
      </c>
      <c r="T1685" s="1">
        <v>43622</v>
      </c>
      <c r="U1685">
        <v>2018</v>
      </c>
      <c r="X1685">
        <v>1</v>
      </c>
      <c r="Y1685">
        <v>9</v>
      </c>
      <c r="Z1685" t="s">
        <v>18194</v>
      </c>
      <c r="AA1685" t="s">
        <v>2988</v>
      </c>
      <c r="AB1685" t="s">
        <v>2989</v>
      </c>
      <c r="AC1685" t="s">
        <v>18195</v>
      </c>
      <c r="AE1685" t="s">
        <v>18196</v>
      </c>
      <c r="AF1685" t="s">
        <v>18197</v>
      </c>
      <c r="AG1685" t="s">
        <v>18198</v>
      </c>
      <c r="AH1685" t="s">
        <v>18199</v>
      </c>
      <c r="AI1685" t="s">
        <v>18200</v>
      </c>
      <c r="AK1685">
        <v>2</v>
      </c>
      <c r="AM1685">
        <v>9</v>
      </c>
      <c r="AN1685" t="s">
        <v>42</v>
      </c>
      <c r="AO1685" s="1">
        <v>43622</v>
      </c>
      <c r="AR1685" t="s">
        <v>42</v>
      </c>
      <c r="AS1685" t="s">
        <v>43</v>
      </c>
    </row>
    <row r="1686" spans="1:45" hidden="1" x14ac:dyDescent="0.25">
      <c r="A1686" t="b">
        <f t="shared" si="409"/>
        <v>0</v>
      </c>
      <c r="B1686" t="b">
        <f t="shared" si="410"/>
        <v>0</v>
      </c>
      <c r="C1686" t="b">
        <f t="shared" si="411"/>
        <v>0</v>
      </c>
      <c r="D1686" t="b">
        <f t="shared" si="412"/>
        <v>0</v>
      </c>
      <c r="E1686" t="b">
        <f t="shared" si="412"/>
        <v>0</v>
      </c>
      <c r="F1686" t="b">
        <f t="shared" si="412"/>
        <v>0</v>
      </c>
      <c r="G1686" t="b">
        <f t="shared" si="407"/>
        <v>0</v>
      </c>
      <c r="H1686" t="b">
        <f t="shared" si="407"/>
        <v>0</v>
      </c>
      <c r="I1686" t="b">
        <f t="shared" si="413"/>
        <v>1</v>
      </c>
      <c r="J1686" t="b">
        <f t="shared" si="414"/>
        <v>1</v>
      </c>
      <c r="K1686" t="b">
        <f t="shared" si="415"/>
        <v>1</v>
      </c>
      <c r="L1686" t="b">
        <f t="shared" si="415"/>
        <v>1</v>
      </c>
      <c r="M1686" t="b">
        <f t="shared" si="415"/>
        <v>1</v>
      </c>
      <c r="N1686" t="b">
        <f t="shared" si="408"/>
        <v>1</v>
      </c>
      <c r="O1686" t="b">
        <f t="shared" si="408"/>
        <v>1</v>
      </c>
      <c r="P1686" t="s">
        <v>18201</v>
      </c>
      <c r="Q1686" t="s">
        <v>18202</v>
      </c>
      <c r="R1686" t="s">
        <v>18203</v>
      </c>
      <c r="S1686" t="s">
        <v>2666</v>
      </c>
      <c r="T1686" s="1">
        <v>45082</v>
      </c>
      <c r="U1686">
        <v>2023</v>
      </c>
      <c r="V1686">
        <v>11</v>
      </c>
      <c r="W1686">
        <v>2</v>
      </c>
      <c r="X1686">
        <v>74</v>
      </c>
      <c r="Y1686">
        <v>87</v>
      </c>
      <c r="Z1686" t="s">
        <v>18204</v>
      </c>
      <c r="AA1686" t="s">
        <v>2668</v>
      </c>
      <c r="AC1686" t="s">
        <v>18205</v>
      </c>
      <c r="AD1686" t="s">
        <v>18206</v>
      </c>
      <c r="AE1686" t="s">
        <v>18207</v>
      </c>
      <c r="AG1686" t="s">
        <v>18208</v>
      </c>
      <c r="AH1686" t="s">
        <v>18209</v>
      </c>
      <c r="AI1686" t="s">
        <v>18210</v>
      </c>
      <c r="AK1686">
        <v>2</v>
      </c>
      <c r="AM1686">
        <v>14</v>
      </c>
      <c r="AN1686" t="s">
        <v>42</v>
      </c>
      <c r="AO1686" s="1">
        <v>45082</v>
      </c>
      <c r="AR1686" t="s">
        <v>42</v>
      </c>
      <c r="AS1686" t="s">
        <v>598</v>
      </c>
    </row>
    <row r="1687" spans="1:45" hidden="1" x14ac:dyDescent="0.25">
      <c r="A1687" t="b">
        <f t="shared" si="409"/>
        <v>0</v>
      </c>
      <c r="B1687" t="b">
        <f t="shared" si="410"/>
        <v>0</v>
      </c>
      <c r="C1687" t="b">
        <f t="shared" si="411"/>
        <v>0</v>
      </c>
      <c r="D1687" t="b">
        <f t="shared" si="412"/>
        <v>0</v>
      </c>
      <c r="E1687" t="b">
        <f t="shared" si="412"/>
        <v>0</v>
      </c>
      <c r="F1687" t="b">
        <f t="shared" si="412"/>
        <v>0</v>
      </c>
      <c r="G1687" t="b">
        <f t="shared" si="407"/>
        <v>0</v>
      </c>
      <c r="H1687" t="b">
        <f t="shared" si="407"/>
        <v>0</v>
      </c>
      <c r="I1687" t="b">
        <f t="shared" si="413"/>
        <v>1</v>
      </c>
      <c r="J1687" t="b">
        <f t="shared" si="414"/>
        <v>1</v>
      </c>
      <c r="K1687" t="b">
        <f t="shared" si="415"/>
        <v>1</v>
      </c>
      <c r="L1687" t="b">
        <f t="shared" si="415"/>
        <v>1</v>
      </c>
      <c r="M1687" t="b">
        <f t="shared" si="415"/>
        <v>1</v>
      </c>
      <c r="N1687" t="b">
        <f t="shared" si="408"/>
        <v>1</v>
      </c>
      <c r="O1687" t="b">
        <f t="shared" si="408"/>
        <v>1</v>
      </c>
      <c r="P1687" t="s">
        <v>18211</v>
      </c>
      <c r="Q1687" t="s">
        <v>18212</v>
      </c>
      <c r="R1687" t="s">
        <v>18213</v>
      </c>
      <c r="S1687" t="s">
        <v>18214</v>
      </c>
      <c r="T1687" s="1">
        <v>40283</v>
      </c>
      <c r="U1687">
        <v>2010</v>
      </c>
      <c r="X1687">
        <v>1</v>
      </c>
      <c r="Y1687">
        <v>13</v>
      </c>
      <c r="Z1687" t="s">
        <v>18215</v>
      </c>
      <c r="AA1687" t="s">
        <v>1646</v>
      </c>
      <c r="AB1687" t="s">
        <v>18216</v>
      </c>
      <c r="AC1687" t="s">
        <v>18217</v>
      </c>
      <c r="AE1687" t="s">
        <v>18218</v>
      </c>
      <c r="AG1687" t="s">
        <v>18219</v>
      </c>
      <c r="AH1687" t="s">
        <v>18220</v>
      </c>
      <c r="AI1687" t="s">
        <v>18221</v>
      </c>
      <c r="AK1687">
        <v>2</v>
      </c>
      <c r="AM1687">
        <v>25</v>
      </c>
      <c r="AN1687" t="s">
        <v>42</v>
      </c>
      <c r="AO1687" s="1">
        <v>40283</v>
      </c>
      <c r="AR1687" t="s">
        <v>42</v>
      </c>
      <c r="AS1687" t="s">
        <v>43</v>
      </c>
    </row>
    <row r="1688" spans="1:45" x14ac:dyDescent="0.25">
      <c r="A1688" t="b">
        <f t="shared" si="409"/>
        <v>1</v>
      </c>
      <c r="B1688" t="b">
        <f t="shared" si="410"/>
        <v>0</v>
      </c>
      <c r="C1688" t="b">
        <f t="shared" si="411"/>
        <v>0</v>
      </c>
      <c r="D1688" t="b">
        <f t="shared" si="412"/>
        <v>0</v>
      </c>
      <c r="E1688" t="b">
        <f t="shared" si="412"/>
        <v>0</v>
      </c>
      <c r="F1688" t="b">
        <f t="shared" si="412"/>
        <v>1</v>
      </c>
      <c r="G1688" t="b">
        <f t="shared" si="407"/>
        <v>0</v>
      </c>
      <c r="H1688" t="b">
        <f t="shared" si="407"/>
        <v>0</v>
      </c>
      <c r="I1688" t="b">
        <f t="shared" ref="I1688:I1689" si="419">IF(OR(IFERROR(SEARCH("internet",P1688),FALSE),OR(IFERROR(SEARCH("vision",P1688),FALSE),OR(IFERROR(SEARCH("radar",P1688),FALSE),IFERROR(SEARCH("image",P1688),FALSE)))),FALSE,TRUE)</f>
        <v>1</v>
      </c>
      <c r="J1688" t="b">
        <f t="shared" ref="J1688:J1689" si="420">IF(OR(IFERROR(SEARCH("internet",Z1688),FALSE),OR(IFERROR(SEARCH("vision",Z1688),FALSE),OR(IFERROR(SEARCH("radar",Z1688),FALSE),IFERROR(SEARCH("image",Z1688),FALSE)))),FALSE,TRUE)</f>
        <v>1</v>
      </c>
      <c r="K1688" t="b">
        <f t="shared" ref="K1688:O1689" si="421">IF(OR(IFERROR(SEARCH("internet",AF1688),FALSE),OR(IFERROR(SEARCH("vision",AF1688),FALSE),OR(IFERROR(SEARCH("radar",AF1688),FALSE),IFERROR(SEARCH("image",AF1688),FALSE)))),FALSE,TRUE)</f>
        <v>1</v>
      </c>
      <c r="L1688" t="b">
        <f t="shared" si="421"/>
        <v>1</v>
      </c>
      <c r="M1688" t="b">
        <f t="shared" si="421"/>
        <v>1</v>
      </c>
      <c r="N1688" t="b">
        <f t="shared" si="421"/>
        <v>1</v>
      </c>
      <c r="O1688" t="b">
        <f t="shared" si="421"/>
        <v>1</v>
      </c>
      <c r="P1688" t="s">
        <v>18222</v>
      </c>
      <c r="Q1688" t="s">
        <v>18223</v>
      </c>
      <c r="R1688" t="s">
        <v>18224</v>
      </c>
      <c r="S1688" t="s">
        <v>18225</v>
      </c>
      <c r="T1688" s="1">
        <v>44393</v>
      </c>
      <c r="U1688">
        <v>2021</v>
      </c>
      <c r="X1688">
        <v>1</v>
      </c>
      <c r="Y1688">
        <v>6</v>
      </c>
      <c r="Z1688" t="s">
        <v>18226</v>
      </c>
      <c r="AB1688" t="s">
        <v>18227</v>
      </c>
      <c r="AC1688" t="s">
        <v>18228</v>
      </c>
      <c r="AD1688" t="s">
        <v>472</v>
      </c>
      <c r="AE1688" t="s">
        <v>18229</v>
      </c>
      <c r="AF1688" t="s">
        <v>18230</v>
      </c>
      <c r="AG1688" t="s">
        <v>18231</v>
      </c>
      <c r="AH1688" t="s">
        <v>18232</v>
      </c>
      <c r="AI1688" t="s">
        <v>18233</v>
      </c>
      <c r="AK1688">
        <v>2</v>
      </c>
      <c r="AM1688">
        <v>35</v>
      </c>
      <c r="AN1688" t="s">
        <v>42</v>
      </c>
      <c r="AO1688" s="1">
        <v>44393</v>
      </c>
      <c r="AR1688" t="s">
        <v>42</v>
      </c>
      <c r="AS1688" t="s">
        <v>43</v>
      </c>
    </row>
    <row r="1689" spans="1:45" x14ac:dyDescent="0.25">
      <c r="A1689" t="b">
        <f t="shared" si="409"/>
        <v>1</v>
      </c>
      <c r="B1689" t="b">
        <f t="shared" si="410"/>
        <v>0</v>
      </c>
      <c r="C1689" t="b">
        <f t="shared" si="411"/>
        <v>0</v>
      </c>
      <c r="D1689" t="b">
        <f t="shared" si="412"/>
        <v>0</v>
      </c>
      <c r="E1689" t="b">
        <f t="shared" si="412"/>
        <v>0</v>
      </c>
      <c r="F1689" t="b">
        <f t="shared" si="412"/>
        <v>1</v>
      </c>
      <c r="G1689" t="b">
        <f t="shared" si="407"/>
        <v>0</v>
      </c>
      <c r="H1689" t="b">
        <f t="shared" si="407"/>
        <v>0</v>
      </c>
      <c r="I1689" t="b">
        <f t="shared" si="419"/>
        <v>1</v>
      </c>
      <c r="J1689" t="b">
        <f t="shared" si="420"/>
        <v>1</v>
      </c>
      <c r="K1689" t="b">
        <f t="shared" si="421"/>
        <v>1</v>
      </c>
      <c r="L1689" t="b">
        <f t="shared" si="421"/>
        <v>1</v>
      </c>
      <c r="M1689" t="b">
        <f t="shared" si="421"/>
        <v>1</v>
      </c>
      <c r="N1689" t="b">
        <f t="shared" si="421"/>
        <v>1</v>
      </c>
      <c r="O1689" t="b">
        <f t="shared" si="421"/>
        <v>1</v>
      </c>
      <c r="P1689" t="s">
        <v>18234</v>
      </c>
      <c r="Q1689" t="s">
        <v>18235</v>
      </c>
      <c r="R1689" t="s">
        <v>18236</v>
      </c>
      <c r="S1689" t="s">
        <v>7050</v>
      </c>
      <c r="T1689" s="1">
        <v>44607</v>
      </c>
      <c r="U1689">
        <v>2021</v>
      </c>
      <c r="X1689">
        <v>1</v>
      </c>
      <c r="Y1689">
        <v>10</v>
      </c>
      <c r="Z1689" t="s">
        <v>18237</v>
      </c>
      <c r="AA1689" t="s">
        <v>977</v>
      </c>
      <c r="AB1689" t="s">
        <v>7052</v>
      </c>
      <c r="AC1689" t="s">
        <v>18238</v>
      </c>
      <c r="AE1689" t="s">
        <v>18239</v>
      </c>
      <c r="AF1689" t="s">
        <v>18240</v>
      </c>
      <c r="AG1689" t="s">
        <v>18241</v>
      </c>
      <c r="AH1689" t="s">
        <v>18242</v>
      </c>
      <c r="AI1689" t="s">
        <v>18243</v>
      </c>
      <c r="AK1689">
        <v>2</v>
      </c>
      <c r="AM1689">
        <v>24</v>
      </c>
      <c r="AO1689" s="1">
        <v>44607</v>
      </c>
      <c r="AR1689" t="s">
        <v>42</v>
      </c>
      <c r="AS1689" t="s">
        <v>43</v>
      </c>
    </row>
    <row r="1690" spans="1:45" hidden="1" x14ac:dyDescent="0.25">
      <c r="A1690" t="b">
        <f t="shared" si="409"/>
        <v>0</v>
      </c>
      <c r="B1690" t="b">
        <f t="shared" si="410"/>
        <v>0</v>
      </c>
      <c r="C1690" t="b">
        <f t="shared" si="411"/>
        <v>0</v>
      </c>
      <c r="D1690" t="b">
        <f t="shared" si="412"/>
        <v>0</v>
      </c>
      <c r="E1690" t="b">
        <f t="shared" si="412"/>
        <v>0</v>
      </c>
      <c r="F1690" t="b">
        <f t="shared" si="412"/>
        <v>0</v>
      </c>
      <c r="G1690" t="b">
        <f t="shared" si="407"/>
        <v>0</v>
      </c>
      <c r="H1690" t="b">
        <f t="shared" si="407"/>
        <v>0</v>
      </c>
      <c r="I1690" t="b">
        <f t="shared" si="413"/>
        <v>1</v>
      </c>
      <c r="J1690" t="b">
        <f t="shared" si="414"/>
        <v>1</v>
      </c>
      <c r="K1690" t="b">
        <f t="shared" si="415"/>
        <v>1</v>
      </c>
      <c r="L1690" t="b">
        <f t="shared" si="415"/>
        <v>1</v>
      </c>
      <c r="M1690" t="b">
        <f t="shared" si="415"/>
        <v>1</v>
      </c>
      <c r="N1690" t="b">
        <f t="shared" si="408"/>
        <v>1</v>
      </c>
      <c r="O1690" t="b">
        <f t="shared" si="408"/>
        <v>1</v>
      </c>
      <c r="P1690" t="s">
        <v>18244</v>
      </c>
      <c r="Q1690" t="s">
        <v>18245</v>
      </c>
      <c r="R1690" t="s">
        <v>18246</v>
      </c>
      <c r="S1690" t="s">
        <v>18247</v>
      </c>
      <c r="T1690" s="1">
        <v>43143</v>
      </c>
      <c r="U1690">
        <v>2017</v>
      </c>
      <c r="X1690">
        <v>1</v>
      </c>
      <c r="Y1690">
        <v>5</v>
      </c>
      <c r="Z1690" t="s">
        <v>18248</v>
      </c>
      <c r="AB1690" t="s">
        <v>18249</v>
      </c>
      <c r="AC1690" t="s">
        <v>18250</v>
      </c>
      <c r="AE1690" t="s">
        <v>18251</v>
      </c>
      <c r="AG1690" t="s">
        <v>18252</v>
      </c>
      <c r="AH1690" t="s">
        <v>18253</v>
      </c>
      <c r="AI1690" t="s">
        <v>18254</v>
      </c>
      <c r="AK1690">
        <v>2</v>
      </c>
      <c r="AM1690">
        <v>16</v>
      </c>
      <c r="AN1690" t="s">
        <v>42</v>
      </c>
      <c r="AO1690" s="1">
        <v>43143</v>
      </c>
      <c r="AR1690" t="s">
        <v>42</v>
      </c>
      <c r="AS1690" t="s">
        <v>43</v>
      </c>
    </row>
    <row r="1691" spans="1:45" hidden="1" x14ac:dyDescent="0.25">
      <c r="A1691" t="b">
        <f t="shared" si="409"/>
        <v>0</v>
      </c>
      <c r="B1691" t="b">
        <f t="shared" si="410"/>
        <v>0</v>
      </c>
      <c r="C1691" t="b">
        <f t="shared" si="411"/>
        <v>0</v>
      </c>
      <c r="D1691" t="b">
        <f t="shared" si="412"/>
        <v>0</v>
      </c>
      <c r="E1691" t="b">
        <f t="shared" si="412"/>
        <v>0</v>
      </c>
      <c r="F1691" t="b">
        <f t="shared" si="412"/>
        <v>0</v>
      </c>
      <c r="G1691" t="b">
        <f t="shared" si="407"/>
        <v>0</v>
      </c>
      <c r="H1691" t="b">
        <f t="shared" si="407"/>
        <v>0</v>
      </c>
      <c r="I1691" t="b">
        <f t="shared" si="413"/>
        <v>1</v>
      </c>
      <c r="J1691" t="b">
        <f t="shared" si="414"/>
        <v>1</v>
      </c>
      <c r="K1691" t="b">
        <f t="shared" si="415"/>
        <v>1</v>
      </c>
      <c r="L1691" t="b">
        <f t="shared" si="415"/>
        <v>1</v>
      </c>
      <c r="M1691" t="b">
        <f t="shared" si="415"/>
        <v>1</v>
      </c>
      <c r="N1691" t="b">
        <f t="shared" si="408"/>
        <v>1</v>
      </c>
      <c r="O1691" t="b">
        <f t="shared" si="408"/>
        <v>1</v>
      </c>
      <c r="P1691" t="s">
        <v>18255</v>
      </c>
      <c r="Q1691" t="s">
        <v>18256</v>
      </c>
      <c r="R1691" t="s">
        <v>18257</v>
      </c>
      <c r="S1691" t="s">
        <v>47</v>
      </c>
      <c r="T1691" s="1">
        <v>44965</v>
      </c>
      <c r="U1691">
        <v>2023</v>
      </c>
      <c r="V1691">
        <v>24</v>
      </c>
      <c r="W1691">
        <v>2</v>
      </c>
      <c r="X1691">
        <v>2643</v>
      </c>
      <c r="Y1691">
        <v>2655</v>
      </c>
      <c r="Z1691" t="s">
        <v>18258</v>
      </c>
      <c r="AA1691" t="s">
        <v>49</v>
      </c>
      <c r="AC1691" t="s">
        <v>18259</v>
      </c>
      <c r="AD1691" t="s">
        <v>18260</v>
      </c>
      <c r="AE1691" t="s">
        <v>18261</v>
      </c>
      <c r="AF1691" t="s">
        <v>18262</v>
      </c>
      <c r="AG1691" t="s">
        <v>18263</v>
      </c>
      <c r="AH1691" t="s">
        <v>18264</v>
      </c>
      <c r="AI1691" t="s">
        <v>18265</v>
      </c>
      <c r="AK1691">
        <v>2</v>
      </c>
      <c r="AM1691">
        <v>60</v>
      </c>
      <c r="AN1691" t="s">
        <v>42</v>
      </c>
      <c r="AO1691" s="1">
        <v>44552</v>
      </c>
      <c r="AR1691" t="s">
        <v>42</v>
      </c>
      <c r="AS1691" t="s">
        <v>57</v>
      </c>
    </row>
    <row r="1692" spans="1:45" hidden="1" x14ac:dyDescent="0.25">
      <c r="A1692" t="b">
        <f t="shared" si="409"/>
        <v>0</v>
      </c>
      <c r="B1692" t="b">
        <f t="shared" si="410"/>
        <v>0</v>
      </c>
      <c r="C1692" t="b">
        <f t="shared" si="411"/>
        <v>0</v>
      </c>
      <c r="D1692" t="b">
        <f t="shared" si="412"/>
        <v>0</v>
      </c>
      <c r="E1692" t="b">
        <f t="shared" si="412"/>
        <v>0</v>
      </c>
      <c r="F1692" t="b">
        <f t="shared" si="412"/>
        <v>0</v>
      </c>
      <c r="G1692" t="b">
        <f t="shared" si="407"/>
        <v>0</v>
      </c>
      <c r="H1692" t="b">
        <f t="shared" si="407"/>
        <v>0</v>
      </c>
      <c r="I1692" t="b">
        <f t="shared" si="413"/>
        <v>1</v>
      </c>
      <c r="J1692" t="b">
        <f t="shared" si="414"/>
        <v>1</v>
      </c>
      <c r="K1692" t="b">
        <f t="shared" si="415"/>
        <v>1</v>
      </c>
      <c r="L1692" t="b">
        <f t="shared" si="415"/>
        <v>1</v>
      </c>
      <c r="M1692" t="b">
        <f t="shared" si="415"/>
        <v>1</v>
      </c>
      <c r="N1692" t="b">
        <f t="shared" si="408"/>
        <v>1</v>
      </c>
      <c r="O1692" t="b">
        <f t="shared" si="408"/>
        <v>1</v>
      </c>
      <c r="P1692" t="s">
        <v>18266</v>
      </c>
      <c r="Q1692" t="s">
        <v>18267</v>
      </c>
      <c r="R1692" t="s">
        <v>18268</v>
      </c>
      <c r="S1692" t="s">
        <v>18269</v>
      </c>
      <c r="T1692" s="1">
        <v>44039</v>
      </c>
      <c r="U1692">
        <v>2020</v>
      </c>
      <c r="X1692">
        <v>1</v>
      </c>
      <c r="Y1692">
        <v>6</v>
      </c>
      <c r="Z1692" t="s">
        <v>18270</v>
      </c>
      <c r="AA1692" t="s">
        <v>2379</v>
      </c>
      <c r="AB1692" t="s">
        <v>18271</v>
      </c>
      <c r="AC1692" t="s">
        <v>18272</v>
      </c>
      <c r="AE1692" t="s">
        <v>18273</v>
      </c>
      <c r="AG1692" t="s">
        <v>18274</v>
      </c>
      <c r="AH1692" t="s">
        <v>18275</v>
      </c>
      <c r="AI1692" t="s">
        <v>18276</v>
      </c>
      <c r="AK1692">
        <v>2</v>
      </c>
      <c r="AM1692">
        <v>15</v>
      </c>
      <c r="AN1692" t="s">
        <v>42</v>
      </c>
      <c r="AO1692" s="1">
        <v>44039</v>
      </c>
      <c r="AR1692" t="s">
        <v>42</v>
      </c>
      <c r="AS1692" t="s">
        <v>43</v>
      </c>
    </row>
    <row r="1693" spans="1:45" x14ac:dyDescent="0.25">
      <c r="A1693" t="b">
        <f t="shared" si="409"/>
        <v>1</v>
      </c>
      <c r="B1693" t="b">
        <f t="shared" si="410"/>
        <v>0</v>
      </c>
      <c r="C1693" t="b">
        <f t="shared" si="411"/>
        <v>0</v>
      </c>
      <c r="D1693" t="b">
        <f t="shared" si="412"/>
        <v>1</v>
      </c>
      <c r="E1693" t="b">
        <f t="shared" si="412"/>
        <v>1</v>
      </c>
      <c r="F1693" t="b">
        <f t="shared" si="412"/>
        <v>0</v>
      </c>
      <c r="G1693" t="b">
        <f t="shared" si="407"/>
        <v>0</v>
      </c>
      <c r="H1693" t="b">
        <f t="shared" si="407"/>
        <v>0</v>
      </c>
      <c r="I1693" t="b">
        <f t="shared" ref="I1693:I1694" si="422">IF(OR(IFERROR(SEARCH("internet",P1693),FALSE),OR(IFERROR(SEARCH("vision",P1693),FALSE),OR(IFERROR(SEARCH("radar",P1693),FALSE),IFERROR(SEARCH("image",P1693),FALSE)))),FALSE,TRUE)</f>
        <v>1</v>
      </c>
      <c r="J1693" t="b">
        <f t="shared" ref="J1693:J1694" si="423">IF(OR(IFERROR(SEARCH("internet",Z1693),FALSE),OR(IFERROR(SEARCH("vision",Z1693),FALSE),OR(IFERROR(SEARCH("radar",Z1693),FALSE),IFERROR(SEARCH("image",Z1693),FALSE)))),FALSE,TRUE)</f>
        <v>1</v>
      </c>
      <c r="K1693" t="b">
        <f t="shared" ref="K1693:O1694" si="424">IF(OR(IFERROR(SEARCH("internet",AF1693),FALSE),OR(IFERROR(SEARCH("vision",AF1693),FALSE),OR(IFERROR(SEARCH("radar",AF1693),FALSE),IFERROR(SEARCH("image",AF1693),FALSE)))),FALSE,TRUE)</f>
        <v>1</v>
      </c>
      <c r="L1693" t="b">
        <f t="shared" si="424"/>
        <v>1</v>
      </c>
      <c r="M1693" t="b">
        <f t="shared" si="424"/>
        <v>1</v>
      </c>
      <c r="N1693" t="b">
        <f t="shared" si="424"/>
        <v>1</v>
      </c>
      <c r="O1693" t="b">
        <f t="shared" si="424"/>
        <v>1</v>
      </c>
      <c r="P1693" t="s">
        <v>18277</v>
      </c>
      <c r="Q1693" t="s">
        <v>18278</v>
      </c>
      <c r="R1693" t="s">
        <v>18279</v>
      </c>
      <c r="S1693" t="s">
        <v>47</v>
      </c>
      <c r="T1693" s="1">
        <v>45203</v>
      </c>
      <c r="U1693">
        <v>2023</v>
      </c>
      <c r="V1693">
        <v>24</v>
      </c>
      <c r="W1693">
        <v>10</v>
      </c>
      <c r="X1693">
        <v>11384</v>
      </c>
      <c r="Y1693">
        <v>11395</v>
      </c>
      <c r="Z1693" t="s">
        <v>18280</v>
      </c>
      <c r="AA1693" t="s">
        <v>49</v>
      </c>
      <c r="AC1693" t="s">
        <v>18281</v>
      </c>
      <c r="AE1693" t="s">
        <v>18282</v>
      </c>
      <c r="AF1693" t="s">
        <v>18283</v>
      </c>
      <c r="AG1693" t="s">
        <v>18284</v>
      </c>
      <c r="AK1693">
        <v>2</v>
      </c>
      <c r="AM1693">
        <v>38</v>
      </c>
      <c r="AN1693" t="s">
        <v>42</v>
      </c>
      <c r="AO1693" s="1">
        <v>45091</v>
      </c>
      <c r="AR1693" t="s">
        <v>42</v>
      </c>
      <c r="AS1693" t="s">
        <v>57</v>
      </c>
    </row>
    <row r="1694" spans="1:45" x14ac:dyDescent="0.25">
      <c r="A1694" t="b">
        <f t="shared" si="409"/>
        <v>1</v>
      </c>
      <c r="B1694" t="b">
        <f t="shared" si="410"/>
        <v>0</v>
      </c>
      <c r="C1694" t="b">
        <f t="shared" si="411"/>
        <v>0</v>
      </c>
      <c r="D1694" t="b">
        <f t="shared" si="412"/>
        <v>0</v>
      </c>
      <c r="E1694" t="b">
        <f t="shared" si="412"/>
        <v>0</v>
      </c>
      <c r="F1694" t="b">
        <f t="shared" si="412"/>
        <v>1</v>
      </c>
      <c r="G1694" t="b">
        <f t="shared" si="407"/>
        <v>0</v>
      </c>
      <c r="H1694" t="b">
        <f t="shared" si="407"/>
        <v>0</v>
      </c>
      <c r="I1694" t="b">
        <f t="shared" si="422"/>
        <v>1</v>
      </c>
      <c r="J1694" t="b">
        <f t="shared" si="423"/>
        <v>1</v>
      </c>
      <c r="K1694" t="b">
        <f t="shared" si="424"/>
        <v>1</v>
      </c>
      <c r="L1694" t="b">
        <f t="shared" si="424"/>
        <v>1</v>
      </c>
      <c r="M1694" t="b">
        <f t="shared" si="424"/>
        <v>1</v>
      </c>
      <c r="N1694" t="b">
        <f t="shared" si="424"/>
        <v>1</v>
      </c>
      <c r="O1694" t="b">
        <f t="shared" si="424"/>
        <v>1</v>
      </c>
      <c r="P1694" t="s">
        <v>18285</v>
      </c>
      <c r="Q1694" t="s">
        <v>18286</v>
      </c>
      <c r="R1694" t="s">
        <v>18287</v>
      </c>
      <c r="S1694" t="s">
        <v>18288</v>
      </c>
      <c r="T1694" s="1">
        <v>43489</v>
      </c>
      <c r="U1694">
        <v>2018</v>
      </c>
      <c r="X1694">
        <v>2699</v>
      </c>
      <c r="Y1694">
        <v>2704</v>
      </c>
      <c r="Z1694" t="s">
        <v>18289</v>
      </c>
      <c r="AB1694" t="s">
        <v>18290</v>
      </c>
      <c r="AC1694" t="s">
        <v>18291</v>
      </c>
      <c r="AE1694" t="s">
        <v>18292</v>
      </c>
      <c r="AF1694" t="s">
        <v>18293</v>
      </c>
      <c r="AG1694" t="s">
        <v>18294</v>
      </c>
      <c r="AH1694" t="s">
        <v>18295</v>
      </c>
      <c r="AI1694" t="s">
        <v>18296</v>
      </c>
      <c r="AK1694">
        <v>2</v>
      </c>
      <c r="AM1694">
        <v>6</v>
      </c>
      <c r="AN1694" t="s">
        <v>42</v>
      </c>
      <c r="AO1694" s="1">
        <v>43489</v>
      </c>
      <c r="AR1694" t="s">
        <v>42</v>
      </c>
      <c r="AS1694" t="s">
        <v>43</v>
      </c>
    </row>
    <row r="1695" spans="1:45" hidden="1" x14ac:dyDescent="0.25">
      <c r="A1695" t="b">
        <f t="shared" si="409"/>
        <v>0</v>
      </c>
      <c r="B1695" t="b">
        <f t="shared" si="410"/>
        <v>0</v>
      </c>
      <c r="C1695" t="b">
        <f t="shared" si="411"/>
        <v>0</v>
      </c>
      <c r="D1695" t="b">
        <f t="shared" si="412"/>
        <v>0</v>
      </c>
      <c r="E1695" t="b">
        <f t="shared" si="412"/>
        <v>0</v>
      </c>
      <c r="F1695" t="b">
        <f t="shared" si="412"/>
        <v>1</v>
      </c>
      <c r="G1695" t="b">
        <f t="shared" si="407"/>
        <v>0</v>
      </c>
      <c r="H1695" t="b">
        <f t="shared" si="407"/>
        <v>0</v>
      </c>
      <c r="I1695" t="b">
        <f t="shared" si="413"/>
        <v>1</v>
      </c>
      <c r="J1695" t="b">
        <f t="shared" si="414"/>
        <v>0</v>
      </c>
      <c r="K1695" t="b">
        <f t="shared" si="415"/>
        <v>0</v>
      </c>
      <c r="L1695" t="b">
        <f t="shared" si="415"/>
        <v>1</v>
      </c>
      <c r="M1695" t="b">
        <f t="shared" si="415"/>
        <v>0</v>
      </c>
      <c r="N1695" t="b">
        <f t="shared" si="408"/>
        <v>0</v>
      </c>
      <c r="O1695" t="b">
        <f t="shared" si="408"/>
        <v>1</v>
      </c>
      <c r="P1695" t="s">
        <v>18297</v>
      </c>
      <c r="Q1695" t="s">
        <v>18298</v>
      </c>
      <c r="R1695" t="s">
        <v>18299</v>
      </c>
      <c r="S1695" t="s">
        <v>18300</v>
      </c>
      <c r="T1695" s="1">
        <v>44566</v>
      </c>
      <c r="U1695">
        <v>2021</v>
      </c>
      <c r="X1695">
        <v>1093</v>
      </c>
      <c r="Y1695">
        <v>1100</v>
      </c>
      <c r="Z1695" t="s">
        <v>18301</v>
      </c>
      <c r="AB1695" t="s">
        <v>18302</v>
      </c>
      <c r="AC1695" t="s">
        <v>18303</v>
      </c>
      <c r="AE1695" t="s">
        <v>18304</v>
      </c>
      <c r="AF1695" t="s">
        <v>18305</v>
      </c>
      <c r="AG1695" t="s">
        <v>18306</v>
      </c>
      <c r="AH1695" t="s">
        <v>18307</v>
      </c>
      <c r="AI1695" t="s">
        <v>18308</v>
      </c>
      <c r="AK1695">
        <v>2</v>
      </c>
      <c r="AM1695">
        <v>20</v>
      </c>
      <c r="AN1695" t="s">
        <v>42</v>
      </c>
      <c r="AO1695" s="1">
        <v>44566</v>
      </c>
      <c r="AR1695" t="s">
        <v>42</v>
      </c>
      <c r="AS1695" t="s">
        <v>43</v>
      </c>
    </row>
    <row r="1696" spans="1:45" hidden="1" x14ac:dyDescent="0.25">
      <c r="A1696" t="b">
        <f t="shared" si="409"/>
        <v>0</v>
      </c>
      <c r="B1696" t="b">
        <f t="shared" si="410"/>
        <v>0</v>
      </c>
      <c r="C1696" t="b">
        <f t="shared" si="411"/>
        <v>0</v>
      </c>
      <c r="D1696" t="b">
        <f t="shared" si="412"/>
        <v>0</v>
      </c>
      <c r="E1696" t="b">
        <f t="shared" si="412"/>
        <v>0</v>
      </c>
      <c r="F1696" t="b">
        <f t="shared" si="412"/>
        <v>0</v>
      </c>
      <c r="G1696" t="b">
        <f t="shared" si="407"/>
        <v>0</v>
      </c>
      <c r="H1696" t="b">
        <f t="shared" si="407"/>
        <v>0</v>
      </c>
      <c r="I1696" t="b">
        <f t="shared" si="413"/>
        <v>1</v>
      </c>
      <c r="J1696" t="b">
        <f t="shared" si="414"/>
        <v>1</v>
      </c>
      <c r="K1696" t="b">
        <f t="shared" si="415"/>
        <v>1</v>
      </c>
      <c r="L1696" t="b">
        <f t="shared" si="415"/>
        <v>1</v>
      </c>
      <c r="M1696" t="b">
        <f t="shared" si="415"/>
        <v>1</v>
      </c>
      <c r="N1696" t="b">
        <f t="shared" si="408"/>
        <v>1</v>
      </c>
      <c r="O1696" t="b">
        <f t="shared" si="408"/>
        <v>1</v>
      </c>
      <c r="P1696" t="s">
        <v>18309</v>
      </c>
      <c r="Q1696" t="s">
        <v>18310</v>
      </c>
      <c r="R1696" t="s">
        <v>18311</v>
      </c>
      <c r="S1696" t="s">
        <v>18312</v>
      </c>
      <c r="T1696" s="1">
        <v>45057</v>
      </c>
      <c r="U1696">
        <v>2023</v>
      </c>
      <c r="X1696">
        <v>1</v>
      </c>
      <c r="Y1696">
        <v>6</v>
      </c>
      <c r="Z1696" t="s">
        <v>18313</v>
      </c>
      <c r="AB1696" t="s">
        <v>18314</v>
      </c>
      <c r="AC1696" t="s">
        <v>18315</v>
      </c>
      <c r="AE1696" t="s">
        <v>18316</v>
      </c>
      <c r="AF1696" t="s">
        <v>18317</v>
      </c>
      <c r="AG1696" t="s">
        <v>18318</v>
      </c>
      <c r="AH1696" t="s">
        <v>18319</v>
      </c>
      <c r="AI1696" t="s">
        <v>18320</v>
      </c>
      <c r="AK1696">
        <v>2</v>
      </c>
      <c r="AM1696">
        <v>28</v>
      </c>
      <c r="AN1696" t="s">
        <v>42</v>
      </c>
      <c r="AO1696" s="1">
        <v>45057</v>
      </c>
      <c r="AR1696" t="s">
        <v>42</v>
      </c>
      <c r="AS1696" t="s">
        <v>43</v>
      </c>
    </row>
    <row r="1697" spans="1:45" hidden="1" x14ac:dyDescent="0.25">
      <c r="A1697" t="b">
        <f t="shared" si="409"/>
        <v>0</v>
      </c>
      <c r="B1697" t="b">
        <f t="shared" si="410"/>
        <v>0</v>
      </c>
      <c r="C1697" t="b">
        <f t="shared" si="411"/>
        <v>0</v>
      </c>
      <c r="D1697" t="b">
        <f t="shared" si="412"/>
        <v>0</v>
      </c>
      <c r="E1697" t="b">
        <f t="shared" si="412"/>
        <v>0</v>
      </c>
      <c r="F1697" t="b">
        <f t="shared" si="412"/>
        <v>0</v>
      </c>
      <c r="G1697" t="b">
        <f t="shared" si="407"/>
        <v>0</v>
      </c>
      <c r="H1697" t="b">
        <f t="shared" si="407"/>
        <v>0</v>
      </c>
      <c r="I1697" t="b">
        <f t="shared" si="413"/>
        <v>1</v>
      </c>
      <c r="J1697" t="b">
        <f t="shared" si="414"/>
        <v>1</v>
      </c>
      <c r="K1697" t="b">
        <f t="shared" si="415"/>
        <v>1</v>
      </c>
      <c r="L1697" t="b">
        <f t="shared" si="415"/>
        <v>1</v>
      </c>
      <c r="M1697" t="b">
        <f t="shared" si="415"/>
        <v>1</v>
      </c>
      <c r="N1697" t="b">
        <f t="shared" si="408"/>
        <v>1</v>
      </c>
      <c r="O1697" t="b">
        <f t="shared" si="408"/>
        <v>1</v>
      </c>
      <c r="P1697" t="s">
        <v>18321</v>
      </c>
      <c r="Q1697" t="s">
        <v>18322</v>
      </c>
      <c r="R1697" t="s">
        <v>18323</v>
      </c>
      <c r="S1697" t="s">
        <v>12853</v>
      </c>
      <c r="T1697" s="1">
        <v>37627</v>
      </c>
      <c r="U1697">
        <v>1974</v>
      </c>
      <c r="V1697">
        <v>22</v>
      </c>
      <c r="W1697">
        <v>9</v>
      </c>
      <c r="X1697">
        <v>1310</v>
      </c>
      <c r="Y1697">
        <v>1325</v>
      </c>
      <c r="Z1697" t="s">
        <v>18324</v>
      </c>
      <c r="AA1697" t="s">
        <v>12855</v>
      </c>
      <c r="AC1697" t="s">
        <v>18325</v>
      </c>
      <c r="AE1697" t="s">
        <v>18326</v>
      </c>
      <c r="AG1697" t="s">
        <v>18327</v>
      </c>
      <c r="AI1697" t="s">
        <v>18328</v>
      </c>
      <c r="AK1697">
        <v>2</v>
      </c>
      <c r="AN1697" t="s">
        <v>42</v>
      </c>
      <c r="AO1697" s="1">
        <v>37627</v>
      </c>
      <c r="AR1697" t="s">
        <v>42</v>
      </c>
      <c r="AS1697" t="s">
        <v>57</v>
      </c>
    </row>
    <row r="1698" spans="1:45" hidden="1" x14ac:dyDescent="0.25">
      <c r="A1698" t="b">
        <f t="shared" si="409"/>
        <v>0</v>
      </c>
      <c r="B1698" t="b">
        <f t="shared" si="410"/>
        <v>0</v>
      </c>
      <c r="C1698" t="b">
        <f t="shared" si="411"/>
        <v>0</v>
      </c>
      <c r="D1698" t="b">
        <f t="shared" si="412"/>
        <v>0</v>
      </c>
      <c r="E1698" t="b">
        <f t="shared" si="412"/>
        <v>0</v>
      </c>
      <c r="F1698" t="b">
        <f t="shared" si="412"/>
        <v>0</v>
      </c>
      <c r="G1698" t="b">
        <f t="shared" si="407"/>
        <v>0</v>
      </c>
      <c r="H1698" t="b">
        <f t="shared" si="407"/>
        <v>0</v>
      </c>
      <c r="I1698" t="b">
        <f t="shared" si="413"/>
        <v>1</v>
      </c>
      <c r="J1698" t="b">
        <f t="shared" si="414"/>
        <v>1</v>
      </c>
      <c r="K1698" t="b">
        <f t="shared" si="415"/>
        <v>1</v>
      </c>
      <c r="L1698" t="b">
        <f t="shared" si="415"/>
        <v>1</v>
      </c>
      <c r="M1698" t="b">
        <f t="shared" si="415"/>
        <v>0</v>
      </c>
      <c r="N1698" t="b">
        <f t="shared" si="408"/>
        <v>1</v>
      </c>
      <c r="O1698" t="b">
        <f t="shared" si="408"/>
        <v>1</v>
      </c>
      <c r="P1698" t="s">
        <v>18329</v>
      </c>
      <c r="Q1698" t="s">
        <v>14074</v>
      </c>
      <c r="R1698" t="s">
        <v>18330</v>
      </c>
      <c r="S1698" t="s">
        <v>12796</v>
      </c>
      <c r="T1698" s="1">
        <v>44574</v>
      </c>
      <c r="U1698">
        <v>2022</v>
      </c>
      <c r="V1698">
        <v>60</v>
      </c>
      <c r="X1698">
        <v>1</v>
      </c>
      <c r="Y1698">
        <v>15</v>
      </c>
      <c r="Z1698" t="s">
        <v>18331</v>
      </c>
      <c r="AA1698" t="s">
        <v>12798</v>
      </c>
      <c r="AC1698" t="s">
        <v>18332</v>
      </c>
      <c r="AD1698" t="s">
        <v>18333</v>
      </c>
      <c r="AE1698" t="s">
        <v>18334</v>
      </c>
      <c r="AF1698" t="s">
        <v>18335</v>
      </c>
      <c r="AG1698" t="s">
        <v>18336</v>
      </c>
      <c r="AH1698" t="s">
        <v>18337</v>
      </c>
      <c r="AI1698" t="s">
        <v>18338</v>
      </c>
      <c r="AK1698">
        <v>2</v>
      </c>
      <c r="AM1698">
        <v>32</v>
      </c>
      <c r="AN1698" t="s">
        <v>42</v>
      </c>
      <c r="AO1698" s="1">
        <v>44392</v>
      </c>
      <c r="AR1698" t="s">
        <v>42</v>
      </c>
      <c r="AS1698" t="s">
        <v>57</v>
      </c>
    </row>
    <row r="1699" spans="1:45" hidden="1" x14ac:dyDescent="0.25">
      <c r="A1699" t="b">
        <f t="shared" si="409"/>
        <v>0</v>
      </c>
      <c r="B1699" t="b">
        <f t="shared" si="410"/>
        <v>0</v>
      </c>
      <c r="C1699" t="b">
        <f t="shared" si="411"/>
        <v>0</v>
      </c>
      <c r="D1699" t="b">
        <f t="shared" si="412"/>
        <v>0</v>
      </c>
      <c r="E1699" t="b">
        <f t="shared" si="412"/>
        <v>0</v>
      </c>
      <c r="F1699" t="b">
        <f t="shared" si="412"/>
        <v>0</v>
      </c>
      <c r="G1699" t="b">
        <f t="shared" si="407"/>
        <v>0</v>
      </c>
      <c r="H1699" t="b">
        <f t="shared" si="407"/>
        <v>0</v>
      </c>
      <c r="I1699" t="b">
        <f t="shared" si="413"/>
        <v>0</v>
      </c>
      <c r="J1699" t="b">
        <f t="shared" si="414"/>
        <v>0</v>
      </c>
      <c r="K1699" t="b">
        <f t="shared" si="415"/>
        <v>1</v>
      </c>
      <c r="L1699" t="b">
        <f t="shared" si="415"/>
        <v>0</v>
      </c>
      <c r="M1699" t="b">
        <f t="shared" si="415"/>
        <v>1</v>
      </c>
      <c r="N1699" t="b">
        <f t="shared" si="408"/>
        <v>1</v>
      </c>
      <c r="O1699" t="b">
        <f t="shared" si="408"/>
        <v>1</v>
      </c>
      <c r="P1699" t="s">
        <v>18339</v>
      </c>
      <c r="Q1699" t="s">
        <v>18340</v>
      </c>
      <c r="R1699" t="s">
        <v>18341</v>
      </c>
      <c r="S1699" t="s">
        <v>2028</v>
      </c>
      <c r="T1699" s="1">
        <v>44964</v>
      </c>
      <c r="U1699">
        <v>2023</v>
      </c>
      <c r="X1699">
        <v>265</v>
      </c>
      <c r="Y1699">
        <v>302</v>
      </c>
      <c r="Z1699" t="s">
        <v>18342</v>
      </c>
      <c r="AA1699" t="s">
        <v>2030</v>
      </c>
      <c r="AB1699" t="s">
        <v>2031</v>
      </c>
      <c r="AC1699" t="s">
        <v>18343</v>
      </c>
      <c r="AE1699" t="s">
        <v>18344</v>
      </c>
      <c r="AG1699" t="s">
        <v>18345</v>
      </c>
      <c r="AK1699">
        <v>2</v>
      </c>
      <c r="AM1699">
        <v>110</v>
      </c>
      <c r="AN1699" t="s">
        <v>42</v>
      </c>
      <c r="AO1699" s="1">
        <v>44964</v>
      </c>
      <c r="AR1699" t="s">
        <v>42</v>
      </c>
      <c r="AS1699" t="s">
        <v>43</v>
      </c>
    </row>
    <row r="1700" spans="1:45" hidden="1" x14ac:dyDescent="0.25">
      <c r="A1700" t="b">
        <f t="shared" si="409"/>
        <v>0</v>
      </c>
      <c r="B1700" t="b">
        <f t="shared" si="410"/>
        <v>0</v>
      </c>
      <c r="C1700" t="b">
        <f t="shared" si="411"/>
        <v>0</v>
      </c>
      <c r="D1700" t="b">
        <f t="shared" si="412"/>
        <v>0</v>
      </c>
      <c r="E1700" t="b">
        <f t="shared" si="412"/>
        <v>0</v>
      </c>
      <c r="F1700" t="b">
        <f t="shared" si="412"/>
        <v>0</v>
      </c>
      <c r="G1700" t="b">
        <f t="shared" si="407"/>
        <v>0</v>
      </c>
      <c r="H1700" t="b">
        <f t="shared" si="407"/>
        <v>0</v>
      </c>
      <c r="I1700" t="b">
        <f t="shared" si="413"/>
        <v>1</v>
      </c>
      <c r="J1700" t="b">
        <f t="shared" si="414"/>
        <v>1</v>
      </c>
      <c r="K1700" t="b">
        <f t="shared" si="415"/>
        <v>1</v>
      </c>
      <c r="L1700" t="b">
        <f t="shared" si="415"/>
        <v>1</v>
      </c>
      <c r="M1700" t="b">
        <f t="shared" si="415"/>
        <v>1</v>
      </c>
      <c r="N1700" t="b">
        <f t="shared" si="408"/>
        <v>1</v>
      </c>
      <c r="O1700" t="b">
        <f t="shared" si="408"/>
        <v>1</v>
      </c>
      <c r="P1700" t="s">
        <v>18346</v>
      </c>
      <c r="Q1700" t="s">
        <v>18347</v>
      </c>
      <c r="R1700" t="s">
        <v>18348</v>
      </c>
      <c r="S1700" t="s">
        <v>18349</v>
      </c>
      <c r="T1700" s="1">
        <v>44519</v>
      </c>
      <c r="U1700">
        <v>2021</v>
      </c>
      <c r="X1700">
        <v>400</v>
      </c>
      <c r="Y1700">
        <v>405</v>
      </c>
      <c r="Z1700" t="s">
        <v>18350</v>
      </c>
      <c r="AB1700" t="s">
        <v>18351</v>
      </c>
      <c r="AC1700" t="s">
        <v>18352</v>
      </c>
      <c r="AE1700" t="s">
        <v>18353</v>
      </c>
      <c r="AF1700" t="s">
        <v>18354</v>
      </c>
      <c r="AG1700" t="s">
        <v>18355</v>
      </c>
      <c r="AH1700" t="s">
        <v>18356</v>
      </c>
      <c r="AI1700" t="s">
        <v>18357</v>
      </c>
      <c r="AK1700">
        <v>2</v>
      </c>
      <c r="AM1700">
        <v>52</v>
      </c>
      <c r="AN1700" t="s">
        <v>42</v>
      </c>
      <c r="AO1700" s="1">
        <v>44519</v>
      </c>
      <c r="AR1700" t="s">
        <v>42</v>
      </c>
      <c r="AS1700" t="s">
        <v>43</v>
      </c>
    </row>
    <row r="1701" spans="1:45" hidden="1" x14ac:dyDescent="0.25">
      <c r="A1701" t="b">
        <f t="shared" si="409"/>
        <v>0</v>
      </c>
      <c r="B1701" t="b">
        <f t="shared" si="410"/>
        <v>0</v>
      </c>
      <c r="C1701" t="b">
        <f t="shared" si="411"/>
        <v>0</v>
      </c>
      <c r="D1701" t="b">
        <f t="shared" si="412"/>
        <v>0</v>
      </c>
      <c r="E1701" t="b">
        <f t="shared" si="412"/>
        <v>0</v>
      </c>
      <c r="F1701" t="b">
        <f t="shared" si="412"/>
        <v>0</v>
      </c>
      <c r="G1701" t="b">
        <f t="shared" si="407"/>
        <v>0</v>
      </c>
      <c r="H1701" t="b">
        <f t="shared" si="407"/>
        <v>0</v>
      </c>
      <c r="I1701" t="b">
        <f t="shared" si="413"/>
        <v>1</v>
      </c>
      <c r="J1701" t="b">
        <f t="shared" si="414"/>
        <v>1</v>
      </c>
      <c r="K1701" t="b">
        <f t="shared" si="415"/>
        <v>1</v>
      </c>
      <c r="L1701" t="b">
        <f t="shared" si="415"/>
        <v>1</v>
      </c>
      <c r="M1701" t="b">
        <f t="shared" si="415"/>
        <v>1</v>
      </c>
      <c r="N1701" t="b">
        <f t="shared" si="408"/>
        <v>1</v>
      </c>
      <c r="O1701" t="b">
        <f t="shared" si="408"/>
        <v>1</v>
      </c>
      <c r="P1701" t="s">
        <v>18358</v>
      </c>
      <c r="Q1701" t="s">
        <v>18359</v>
      </c>
      <c r="R1701" t="s">
        <v>18360</v>
      </c>
      <c r="S1701" t="s">
        <v>11124</v>
      </c>
      <c r="T1701" s="1">
        <v>44914</v>
      </c>
      <c r="U1701">
        <v>2022</v>
      </c>
      <c r="X1701">
        <v>1</v>
      </c>
      <c r="Y1701">
        <v>10</v>
      </c>
      <c r="Z1701" t="s">
        <v>18361</v>
      </c>
      <c r="AA1701" t="s">
        <v>977</v>
      </c>
      <c r="AB1701" t="s">
        <v>11126</v>
      </c>
      <c r="AC1701" t="s">
        <v>18362</v>
      </c>
      <c r="AE1701" t="s">
        <v>18363</v>
      </c>
      <c r="AF1701" t="s">
        <v>18364</v>
      </c>
      <c r="AG1701" t="s">
        <v>18365</v>
      </c>
      <c r="AH1701" t="s">
        <v>18366</v>
      </c>
      <c r="AI1701" t="s">
        <v>18367</v>
      </c>
      <c r="AK1701">
        <v>2</v>
      </c>
      <c r="AM1701">
        <v>32</v>
      </c>
      <c r="AN1701" t="s">
        <v>42</v>
      </c>
      <c r="AO1701" s="1">
        <v>44914</v>
      </c>
      <c r="AR1701" t="s">
        <v>42</v>
      </c>
      <c r="AS1701" t="s">
        <v>43</v>
      </c>
    </row>
    <row r="1702" spans="1:45" x14ac:dyDescent="0.25">
      <c r="A1702" t="b">
        <f t="shared" si="409"/>
        <v>1</v>
      </c>
      <c r="B1702" t="b">
        <f t="shared" si="410"/>
        <v>0</v>
      </c>
      <c r="C1702" t="b">
        <f t="shared" si="411"/>
        <v>1</v>
      </c>
      <c r="D1702" t="b">
        <f t="shared" si="412"/>
        <v>1</v>
      </c>
      <c r="E1702" t="b">
        <f t="shared" si="412"/>
        <v>1</v>
      </c>
      <c r="F1702" t="b">
        <f t="shared" si="412"/>
        <v>0</v>
      </c>
      <c r="G1702" t="b">
        <f t="shared" si="407"/>
        <v>1</v>
      </c>
      <c r="H1702" t="b">
        <f t="shared" si="407"/>
        <v>0</v>
      </c>
      <c r="I1702" t="b">
        <f>IF(OR(IFERROR(SEARCH("internet",P1702),FALSE),OR(IFERROR(SEARCH("vision",P1702),FALSE),OR(IFERROR(SEARCH("radar",P1702),FALSE),IFERROR(SEARCH("image",P1702),FALSE)))),FALSE,TRUE)</f>
        <v>1</v>
      </c>
      <c r="J1702" t="b">
        <f>IF(OR(IFERROR(SEARCH("internet",Z1702),FALSE),OR(IFERROR(SEARCH("vision",Z1702),FALSE),OR(IFERROR(SEARCH("radar",Z1702),FALSE),IFERROR(SEARCH("image",Z1702),FALSE)))),FALSE,TRUE)</f>
        <v>1</v>
      </c>
      <c r="K1702" t="b">
        <f>IF(OR(IFERROR(SEARCH("internet",AF1702),FALSE),OR(IFERROR(SEARCH("vision",AF1702),FALSE),OR(IFERROR(SEARCH("radar",AF1702),FALSE),IFERROR(SEARCH("image",AF1702),FALSE)))),FALSE,TRUE)</f>
        <v>1</v>
      </c>
      <c r="L1702" t="b">
        <f t="shared" ref="L1702:O1702" si="425">IF(OR(IFERROR(SEARCH("internet",AG1702),FALSE),OR(IFERROR(SEARCH("vision",AG1702),FALSE),OR(IFERROR(SEARCH("radar",AG1702),FALSE),IFERROR(SEARCH("image",AG1702),FALSE)))),FALSE,TRUE)</f>
        <v>1</v>
      </c>
      <c r="M1702" t="b">
        <f t="shared" si="425"/>
        <v>1</v>
      </c>
      <c r="N1702" t="b">
        <f t="shared" si="425"/>
        <v>1</v>
      </c>
      <c r="O1702" t="b">
        <f t="shared" si="425"/>
        <v>1</v>
      </c>
      <c r="P1702" t="s">
        <v>18368</v>
      </c>
      <c r="Q1702" t="s">
        <v>18369</v>
      </c>
      <c r="R1702" t="s">
        <v>18370</v>
      </c>
      <c r="S1702" t="s">
        <v>18371</v>
      </c>
      <c r="T1702" s="1">
        <v>44831</v>
      </c>
      <c r="U1702">
        <v>2022</v>
      </c>
      <c r="X1702">
        <v>39</v>
      </c>
      <c r="Y1702">
        <v>47</v>
      </c>
      <c r="Z1702" t="s">
        <v>18372</v>
      </c>
      <c r="AB1702" t="s">
        <v>18373</v>
      </c>
      <c r="AC1702" t="s">
        <v>18374</v>
      </c>
      <c r="AD1702" t="s">
        <v>18375</v>
      </c>
      <c r="AE1702" t="s">
        <v>18376</v>
      </c>
      <c r="AF1702" t="s">
        <v>18377</v>
      </c>
      <c r="AG1702" t="s">
        <v>18378</v>
      </c>
      <c r="AH1702" t="s">
        <v>18379</v>
      </c>
      <c r="AI1702" t="s">
        <v>18380</v>
      </c>
      <c r="AK1702">
        <v>2</v>
      </c>
      <c r="AM1702">
        <v>20</v>
      </c>
      <c r="AN1702" t="s">
        <v>42</v>
      </c>
      <c r="AO1702" s="1">
        <v>44831</v>
      </c>
      <c r="AR1702" t="s">
        <v>42</v>
      </c>
      <c r="AS1702" t="s">
        <v>43</v>
      </c>
    </row>
    <row r="1703" spans="1:45" hidden="1" x14ac:dyDescent="0.25">
      <c r="A1703" t="b">
        <f t="shared" si="409"/>
        <v>0</v>
      </c>
      <c r="B1703" t="b">
        <f t="shared" si="410"/>
        <v>0</v>
      </c>
      <c r="C1703" t="b">
        <f t="shared" si="411"/>
        <v>0</v>
      </c>
      <c r="D1703" t="b">
        <f t="shared" si="412"/>
        <v>0</v>
      </c>
      <c r="E1703" t="b">
        <f t="shared" si="412"/>
        <v>0</v>
      </c>
      <c r="F1703" t="b">
        <f t="shared" si="412"/>
        <v>0</v>
      </c>
      <c r="G1703" t="b">
        <f t="shared" si="407"/>
        <v>0</v>
      </c>
      <c r="H1703" t="b">
        <f t="shared" si="407"/>
        <v>0</v>
      </c>
      <c r="I1703" t="b">
        <f t="shared" si="413"/>
        <v>0</v>
      </c>
      <c r="J1703" t="b">
        <f t="shared" si="414"/>
        <v>0</v>
      </c>
      <c r="K1703" t="b">
        <f t="shared" si="415"/>
        <v>0</v>
      </c>
      <c r="L1703" t="b">
        <f t="shared" si="415"/>
        <v>0</v>
      </c>
      <c r="M1703" t="b">
        <f t="shared" si="415"/>
        <v>1</v>
      </c>
      <c r="N1703" t="b">
        <f t="shared" si="408"/>
        <v>0</v>
      </c>
      <c r="O1703" t="b">
        <f t="shared" si="408"/>
        <v>1</v>
      </c>
      <c r="P1703" t="s">
        <v>18381</v>
      </c>
      <c r="Q1703" t="s">
        <v>18382</v>
      </c>
      <c r="R1703" t="s">
        <v>18383</v>
      </c>
      <c r="S1703" t="s">
        <v>18384</v>
      </c>
      <c r="T1703" s="1">
        <v>45098</v>
      </c>
      <c r="U1703">
        <v>2023</v>
      </c>
      <c r="V1703">
        <v>18</v>
      </c>
      <c r="X1703">
        <v>3575</v>
      </c>
      <c r="Y1703">
        <v>3589</v>
      </c>
      <c r="Z1703" t="s">
        <v>18385</v>
      </c>
      <c r="AA1703" t="s">
        <v>18386</v>
      </c>
      <c r="AC1703" t="s">
        <v>18387</v>
      </c>
      <c r="AD1703" t="s">
        <v>18388</v>
      </c>
      <c r="AE1703" t="s">
        <v>18389</v>
      </c>
      <c r="AF1703" t="s">
        <v>18390</v>
      </c>
      <c r="AG1703" t="s">
        <v>18391</v>
      </c>
      <c r="AH1703" t="s">
        <v>18392</v>
      </c>
      <c r="AI1703" t="s">
        <v>18393</v>
      </c>
      <c r="AK1703">
        <v>2</v>
      </c>
      <c r="AM1703">
        <v>52</v>
      </c>
      <c r="AN1703" t="s">
        <v>270</v>
      </c>
      <c r="AO1703" s="1">
        <v>45078</v>
      </c>
      <c r="AR1703" t="s">
        <v>42</v>
      </c>
      <c r="AS1703" t="s">
        <v>57</v>
      </c>
    </row>
    <row r="1704" spans="1:45" hidden="1" x14ac:dyDescent="0.25">
      <c r="A1704" t="b">
        <f t="shared" si="409"/>
        <v>0</v>
      </c>
      <c r="B1704" t="b">
        <f t="shared" si="410"/>
        <v>0</v>
      </c>
      <c r="C1704" t="b">
        <f t="shared" si="411"/>
        <v>0</v>
      </c>
      <c r="D1704" t="b">
        <f t="shared" si="412"/>
        <v>0</v>
      </c>
      <c r="E1704" t="b">
        <f t="shared" si="412"/>
        <v>0</v>
      </c>
      <c r="F1704" t="b">
        <f t="shared" si="412"/>
        <v>0</v>
      </c>
      <c r="G1704" t="b">
        <f t="shared" si="407"/>
        <v>0</v>
      </c>
      <c r="H1704" t="b">
        <f t="shared" si="407"/>
        <v>0</v>
      </c>
      <c r="I1704" t="b">
        <f t="shared" si="413"/>
        <v>1</v>
      </c>
      <c r="J1704" t="b">
        <f t="shared" si="414"/>
        <v>1</v>
      </c>
      <c r="K1704" t="b">
        <f t="shared" si="415"/>
        <v>1</v>
      </c>
      <c r="L1704" t="b">
        <f t="shared" si="415"/>
        <v>1</v>
      </c>
      <c r="M1704" t="b">
        <f t="shared" si="415"/>
        <v>1</v>
      </c>
      <c r="N1704" t="b">
        <f t="shared" si="408"/>
        <v>1</v>
      </c>
      <c r="O1704" t="b">
        <f t="shared" si="408"/>
        <v>1</v>
      </c>
      <c r="P1704" t="s">
        <v>18394</v>
      </c>
      <c r="Q1704" t="s">
        <v>18395</v>
      </c>
      <c r="R1704" t="s">
        <v>18396</v>
      </c>
      <c r="S1704" t="s">
        <v>879</v>
      </c>
      <c r="T1704" s="1">
        <v>44189</v>
      </c>
      <c r="U1704">
        <v>2020</v>
      </c>
      <c r="X1704">
        <v>1</v>
      </c>
      <c r="Y1704">
        <v>7</v>
      </c>
      <c r="Z1704" t="s">
        <v>18397</v>
      </c>
      <c r="AB1704" t="s">
        <v>881</v>
      </c>
      <c r="AC1704" t="s">
        <v>18398</v>
      </c>
      <c r="AE1704" t="s">
        <v>18399</v>
      </c>
      <c r="AG1704" t="s">
        <v>18400</v>
      </c>
      <c r="AH1704" t="s">
        <v>18401</v>
      </c>
      <c r="AI1704" t="s">
        <v>18402</v>
      </c>
      <c r="AK1704">
        <v>2</v>
      </c>
      <c r="AM1704">
        <v>32</v>
      </c>
      <c r="AN1704" t="s">
        <v>42</v>
      </c>
      <c r="AO1704" s="1">
        <v>44189</v>
      </c>
      <c r="AR1704" t="s">
        <v>42</v>
      </c>
      <c r="AS1704" t="s">
        <v>43</v>
      </c>
    </row>
    <row r="1705" spans="1:45" hidden="1" x14ac:dyDescent="0.25">
      <c r="A1705" t="b">
        <f t="shared" si="409"/>
        <v>0</v>
      </c>
      <c r="B1705" t="b">
        <f t="shared" si="410"/>
        <v>0</v>
      </c>
      <c r="C1705" t="b">
        <f t="shared" si="411"/>
        <v>0</v>
      </c>
      <c r="D1705" t="b">
        <f t="shared" si="412"/>
        <v>0</v>
      </c>
      <c r="E1705" t="b">
        <f t="shared" si="412"/>
        <v>0</v>
      </c>
      <c r="F1705" t="b">
        <f t="shared" si="412"/>
        <v>0</v>
      </c>
      <c r="G1705" t="b">
        <f t="shared" si="407"/>
        <v>0</v>
      </c>
      <c r="H1705" t="b">
        <f t="shared" si="407"/>
        <v>0</v>
      </c>
      <c r="I1705" t="b">
        <f t="shared" si="413"/>
        <v>1</v>
      </c>
      <c r="J1705" t="b">
        <f t="shared" si="414"/>
        <v>1</v>
      </c>
      <c r="K1705" t="b">
        <f t="shared" si="415"/>
        <v>1</v>
      </c>
      <c r="L1705" t="b">
        <f t="shared" si="415"/>
        <v>1</v>
      </c>
      <c r="M1705" t="b">
        <f t="shared" si="415"/>
        <v>1</v>
      </c>
      <c r="N1705" t="b">
        <f t="shared" si="408"/>
        <v>1</v>
      </c>
      <c r="O1705" t="b">
        <f t="shared" si="408"/>
        <v>1</v>
      </c>
      <c r="P1705" t="s">
        <v>18403</v>
      </c>
      <c r="Q1705" t="s">
        <v>18404</v>
      </c>
      <c r="R1705" t="s">
        <v>18405</v>
      </c>
      <c r="S1705" t="s">
        <v>18406</v>
      </c>
      <c r="T1705" s="1">
        <v>41935</v>
      </c>
      <c r="U1705">
        <v>2014</v>
      </c>
      <c r="X1705">
        <v>136</v>
      </c>
      <c r="Y1705">
        <v>143</v>
      </c>
      <c r="Z1705" t="s">
        <v>18407</v>
      </c>
      <c r="AA1705" t="s">
        <v>18408</v>
      </c>
      <c r="AB1705" t="s">
        <v>18409</v>
      </c>
      <c r="AC1705" t="s">
        <v>18410</v>
      </c>
      <c r="AE1705" t="s">
        <v>18411</v>
      </c>
      <c r="AF1705" t="s">
        <v>18412</v>
      </c>
      <c r="AG1705" t="s">
        <v>18413</v>
      </c>
      <c r="AH1705" t="s">
        <v>18414</v>
      </c>
      <c r="AI1705" t="s">
        <v>18415</v>
      </c>
      <c r="AK1705">
        <v>2</v>
      </c>
      <c r="AM1705">
        <v>11</v>
      </c>
      <c r="AN1705" t="s">
        <v>42</v>
      </c>
      <c r="AO1705" s="1">
        <v>41935</v>
      </c>
      <c r="AR1705" t="s">
        <v>42</v>
      </c>
      <c r="AS1705" t="s">
        <v>43</v>
      </c>
    </row>
    <row r="1706" spans="1:45" hidden="1" x14ac:dyDescent="0.25">
      <c r="A1706" t="b">
        <f t="shared" si="409"/>
        <v>0</v>
      </c>
      <c r="B1706" t="b">
        <f t="shared" si="410"/>
        <v>0</v>
      </c>
      <c r="C1706" t="b">
        <f t="shared" si="411"/>
        <v>0</v>
      </c>
      <c r="D1706" t="b">
        <f t="shared" si="412"/>
        <v>0</v>
      </c>
      <c r="E1706" t="b">
        <f t="shared" si="412"/>
        <v>0</v>
      </c>
      <c r="F1706" t="b">
        <f t="shared" si="412"/>
        <v>0</v>
      </c>
      <c r="G1706" t="b">
        <f t="shared" si="407"/>
        <v>0</v>
      </c>
      <c r="H1706" t="b">
        <f t="shared" si="407"/>
        <v>0</v>
      </c>
      <c r="I1706" t="b">
        <f t="shared" si="413"/>
        <v>1</v>
      </c>
      <c r="J1706" t="b">
        <f t="shared" si="414"/>
        <v>1</v>
      </c>
      <c r="K1706" t="b">
        <f t="shared" si="415"/>
        <v>1</v>
      </c>
      <c r="L1706" t="b">
        <f t="shared" si="415"/>
        <v>1</v>
      </c>
      <c r="M1706" t="b">
        <f t="shared" si="415"/>
        <v>1</v>
      </c>
      <c r="N1706" t="b">
        <f t="shared" si="408"/>
        <v>1</v>
      </c>
      <c r="O1706" t="b">
        <f t="shared" si="408"/>
        <v>1</v>
      </c>
      <c r="P1706" t="s">
        <v>18416</v>
      </c>
      <c r="Q1706" t="s">
        <v>18417</v>
      </c>
      <c r="R1706" t="s">
        <v>18418</v>
      </c>
      <c r="S1706" t="s">
        <v>18419</v>
      </c>
      <c r="T1706" s="1">
        <v>41802</v>
      </c>
      <c r="U1706">
        <v>2013</v>
      </c>
      <c r="X1706">
        <v>4032</v>
      </c>
      <c r="Y1706">
        <v>4037</v>
      </c>
      <c r="Z1706" t="s">
        <v>18420</v>
      </c>
      <c r="AA1706" t="s">
        <v>18421</v>
      </c>
      <c r="AB1706" t="s">
        <v>18422</v>
      </c>
      <c r="AC1706" t="s">
        <v>18423</v>
      </c>
      <c r="AE1706" t="s">
        <v>18424</v>
      </c>
      <c r="AG1706" t="s">
        <v>18425</v>
      </c>
      <c r="AH1706" t="s">
        <v>18426</v>
      </c>
      <c r="AI1706" t="s">
        <v>18427</v>
      </c>
      <c r="AK1706">
        <v>2</v>
      </c>
      <c r="AM1706">
        <v>16</v>
      </c>
      <c r="AN1706" t="s">
        <v>42</v>
      </c>
      <c r="AO1706" s="1">
        <v>41802</v>
      </c>
      <c r="AR1706" t="s">
        <v>42</v>
      </c>
      <c r="AS1706" t="s">
        <v>43</v>
      </c>
    </row>
    <row r="1707" spans="1:45" x14ac:dyDescent="0.25">
      <c r="A1707" t="b">
        <f t="shared" si="409"/>
        <v>1</v>
      </c>
      <c r="B1707" t="b">
        <f t="shared" si="410"/>
        <v>1</v>
      </c>
      <c r="C1707" t="b">
        <f t="shared" si="411"/>
        <v>0</v>
      </c>
      <c r="D1707" t="b">
        <f t="shared" si="412"/>
        <v>1</v>
      </c>
      <c r="E1707" t="b">
        <f t="shared" si="412"/>
        <v>0</v>
      </c>
      <c r="F1707" t="b">
        <f t="shared" si="412"/>
        <v>1</v>
      </c>
      <c r="G1707" t="b">
        <f t="shared" si="407"/>
        <v>0</v>
      </c>
      <c r="H1707" t="b">
        <f t="shared" si="407"/>
        <v>0</v>
      </c>
      <c r="I1707" t="b">
        <f t="shared" ref="I1707:I1708" si="426">IF(OR(IFERROR(SEARCH("internet",P1707),FALSE),OR(IFERROR(SEARCH("vision",P1707),FALSE),OR(IFERROR(SEARCH("radar",P1707),FALSE),IFERROR(SEARCH("image",P1707),FALSE)))),FALSE,TRUE)</f>
        <v>1</v>
      </c>
      <c r="J1707" t="b">
        <f t="shared" ref="J1707:J1708" si="427">IF(OR(IFERROR(SEARCH("internet",Z1707),FALSE),OR(IFERROR(SEARCH("vision",Z1707),FALSE),OR(IFERROR(SEARCH("radar",Z1707),FALSE),IFERROR(SEARCH("image",Z1707),FALSE)))),FALSE,TRUE)</f>
        <v>1</v>
      </c>
      <c r="K1707" t="b">
        <f t="shared" ref="K1707:O1708" si="428">IF(OR(IFERROR(SEARCH("internet",AF1707),FALSE),OR(IFERROR(SEARCH("vision",AF1707),FALSE),OR(IFERROR(SEARCH("radar",AF1707),FALSE),IFERROR(SEARCH("image",AF1707),FALSE)))),FALSE,TRUE)</f>
        <v>1</v>
      </c>
      <c r="L1707" t="b">
        <f t="shared" si="428"/>
        <v>1</v>
      </c>
      <c r="M1707" t="b">
        <f t="shared" si="428"/>
        <v>1</v>
      </c>
      <c r="N1707" t="b">
        <f t="shared" si="428"/>
        <v>1</v>
      </c>
      <c r="O1707" t="b">
        <f t="shared" si="428"/>
        <v>1</v>
      </c>
      <c r="P1707" t="s">
        <v>18428</v>
      </c>
      <c r="Q1707" t="s">
        <v>18429</v>
      </c>
      <c r="R1707" t="s">
        <v>18430</v>
      </c>
      <c r="S1707" t="s">
        <v>18431</v>
      </c>
      <c r="T1707" s="1">
        <v>43262</v>
      </c>
      <c r="U1707">
        <v>2018</v>
      </c>
      <c r="X1707">
        <v>735</v>
      </c>
      <c r="Y1707">
        <v>740</v>
      </c>
      <c r="Z1707" t="s">
        <v>18432</v>
      </c>
      <c r="AB1707" t="s">
        <v>18433</v>
      </c>
      <c r="AC1707" t="s">
        <v>18434</v>
      </c>
      <c r="AE1707" t="s">
        <v>18435</v>
      </c>
      <c r="AF1707" t="s">
        <v>18436</v>
      </c>
      <c r="AG1707" t="s">
        <v>18437</v>
      </c>
      <c r="AH1707" t="s">
        <v>18438</v>
      </c>
      <c r="AI1707" t="s">
        <v>18439</v>
      </c>
      <c r="AK1707">
        <v>2</v>
      </c>
      <c r="AM1707">
        <v>15</v>
      </c>
      <c r="AN1707" t="s">
        <v>42</v>
      </c>
      <c r="AO1707" s="1">
        <v>43262</v>
      </c>
      <c r="AR1707" t="s">
        <v>42</v>
      </c>
      <c r="AS1707" t="s">
        <v>43</v>
      </c>
    </row>
    <row r="1708" spans="1:45" x14ac:dyDescent="0.25">
      <c r="A1708" t="b">
        <f t="shared" si="409"/>
        <v>1</v>
      </c>
      <c r="B1708" t="b">
        <f t="shared" si="410"/>
        <v>1</v>
      </c>
      <c r="C1708" t="b">
        <f t="shared" si="411"/>
        <v>1</v>
      </c>
      <c r="D1708" t="b">
        <f t="shared" si="412"/>
        <v>1</v>
      </c>
      <c r="E1708" t="b">
        <f t="shared" si="412"/>
        <v>1</v>
      </c>
      <c r="F1708" t="b">
        <f t="shared" si="412"/>
        <v>1</v>
      </c>
      <c r="G1708" t="b">
        <f t="shared" si="407"/>
        <v>1</v>
      </c>
      <c r="H1708" t="b">
        <f t="shared" si="407"/>
        <v>0</v>
      </c>
      <c r="I1708" t="b">
        <f t="shared" si="426"/>
        <v>1</v>
      </c>
      <c r="J1708" t="b">
        <f t="shared" si="427"/>
        <v>1</v>
      </c>
      <c r="K1708" t="b">
        <f t="shared" si="428"/>
        <v>1</v>
      </c>
      <c r="L1708" t="b">
        <f t="shared" si="428"/>
        <v>1</v>
      </c>
      <c r="M1708" t="b">
        <f t="shared" si="428"/>
        <v>1</v>
      </c>
      <c r="N1708" t="b">
        <f t="shared" si="428"/>
        <v>1</v>
      </c>
      <c r="O1708" t="b">
        <f t="shared" si="428"/>
        <v>1</v>
      </c>
      <c r="P1708" t="s">
        <v>18440</v>
      </c>
      <c r="Q1708" t="s">
        <v>18441</v>
      </c>
      <c r="R1708" t="s">
        <v>18442</v>
      </c>
      <c r="S1708" t="s">
        <v>18443</v>
      </c>
      <c r="T1708" s="1">
        <v>44834</v>
      </c>
      <c r="U1708">
        <v>2022</v>
      </c>
      <c r="X1708">
        <v>1</v>
      </c>
      <c r="Y1708">
        <v>5</v>
      </c>
      <c r="Z1708" t="s">
        <v>18444</v>
      </c>
      <c r="AB1708" t="s">
        <v>18445</v>
      </c>
      <c r="AC1708" t="s">
        <v>18446</v>
      </c>
      <c r="AE1708" t="s">
        <v>18447</v>
      </c>
      <c r="AF1708" t="s">
        <v>18448</v>
      </c>
      <c r="AG1708" t="s">
        <v>18449</v>
      </c>
      <c r="AH1708" t="s">
        <v>18450</v>
      </c>
      <c r="AI1708" t="s">
        <v>18451</v>
      </c>
      <c r="AK1708">
        <v>2</v>
      </c>
      <c r="AM1708">
        <v>26</v>
      </c>
      <c r="AN1708" t="s">
        <v>42</v>
      </c>
      <c r="AO1708" s="1">
        <v>44834</v>
      </c>
      <c r="AR1708" t="s">
        <v>42</v>
      </c>
      <c r="AS1708" t="s">
        <v>43</v>
      </c>
    </row>
    <row r="1709" spans="1:45" hidden="1" x14ac:dyDescent="0.25">
      <c r="A1709" t="b">
        <f t="shared" si="409"/>
        <v>0</v>
      </c>
      <c r="B1709" t="b">
        <f t="shared" si="410"/>
        <v>0</v>
      </c>
      <c r="C1709" t="b">
        <f t="shared" si="411"/>
        <v>0</v>
      </c>
      <c r="D1709" t="b">
        <f t="shared" si="412"/>
        <v>0</v>
      </c>
      <c r="E1709" t="b">
        <f t="shared" si="412"/>
        <v>0</v>
      </c>
      <c r="F1709" t="b">
        <f t="shared" si="412"/>
        <v>0</v>
      </c>
      <c r="G1709" t="b">
        <f t="shared" si="407"/>
        <v>0</v>
      </c>
      <c r="H1709" t="b">
        <f t="shared" si="407"/>
        <v>0</v>
      </c>
      <c r="I1709" t="b">
        <f t="shared" si="413"/>
        <v>0</v>
      </c>
      <c r="J1709" t="b">
        <f t="shared" si="414"/>
        <v>1</v>
      </c>
      <c r="K1709" t="b">
        <f t="shared" si="415"/>
        <v>1</v>
      </c>
      <c r="L1709" t="b">
        <f t="shared" si="415"/>
        <v>0</v>
      </c>
      <c r="M1709" t="b">
        <f t="shared" si="415"/>
        <v>0</v>
      </c>
      <c r="N1709" t="b">
        <f t="shared" si="408"/>
        <v>0</v>
      </c>
      <c r="O1709" t="b">
        <f t="shared" si="408"/>
        <v>1</v>
      </c>
      <c r="P1709" t="s">
        <v>18452</v>
      </c>
      <c r="Q1709" t="s">
        <v>18453</v>
      </c>
      <c r="R1709" t="s">
        <v>18454</v>
      </c>
      <c r="S1709" t="s">
        <v>190</v>
      </c>
      <c r="T1709" s="1">
        <v>44340</v>
      </c>
      <c r="U1709">
        <v>2021</v>
      </c>
      <c r="V1709">
        <v>9</v>
      </c>
      <c r="X1709">
        <v>74370</v>
      </c>
      <c r="Y1709">
        <v>74384</v>
      </c>
      <c r="Z1709" t="s">
        <v>18455</v>
      </c>
      <c r="AA1709" t="s">
        <v>192</v>
      </c>
      <c r="AC1709" t="s">
        <v>18456</v>
      </c>
      <c r="AD1709" t="s">
        <v>18457</v>
      </c>
      <c r="AE1709" t="s">
        <v>18458</v>
      </c>
      <c r="AF1709" t="s">
        <v>18459</v>
      </c>
      <c r="AG1709" t="s">
        <v>18460</v>
      </c>
      <c r="AH1709" t="s">
        <v>18461</v>
      </c>
      <c r="AI1709" t="s">
        <v>18462</v>
      </c>
      <c r="AK1709">
        <v>2</v>
      </c>
      <c r="AM1709">
        <v>47</v>
      </c>
      <c r="AN1709" t="s">
        <v>270</v>
      </c>
      <c r="AO1709" s="1">
        <v>44328</v>
      </c>
      <c r="AR1709" t="s">
        <v>42</v>
      </c>
      <c r="AS1709" t="s">
        <v>57</v>
      </c>
    </row>
    <row r="1710" spans="1:45" hidden="1" x14ac:dyDescent="0.25">
      <c r="A1710" t="b">
        <f t="shared" si="409"/>
        <v>0</v>
      </c>
      <c r="B1710" t="b">
        <f t="shared" si="410"/>
        <v>0</v>
      </c>
      <c r="C1710" t="b">
        <f t="shared" si="411"/>
        <v>0</v>
      </c>
      <c r="D1710" t="b">
        <f t="shared" si="412"/>
        <v>0</v>
      </c>
      <c r="E1710" t="b">
        <f t="shared" si="412"/>
        <v>0</v>
      </c>
      <c r="F1710" t="b">
        <f t="shared" si="412"/>
        <v>0</v>
      </c>
      <c r="G1710" t="b">
        <f t="shared" si="407"/>
        <v>0</v>
      </c>
      <c r="H1710" t="b">
        <f t="shared" si="407"/>
        <v>0</v>
      </c>
      <c r="I1710" t="b">
        <f t="shared" si="413"/>
        <v>1</v>
      </c>
      <c r="J1710" t="b">
        <f t="shared" si="414"/>
        <v>1</v>
      </c>
      <c r="K1710" t="b">
        <f t="shared" si="415"/>
        <v>1</v>
      </c>
      <c r="L1710" t="b">
        <f t="shared" si="415"/>
        <v>1</v>
      </c>
      <c r="M1710" t="b">
        <f t="shared" si="415"/>
        <v>1</v>
      </c>
      <c r="N1710" t="b">
        <f t="shared" si="408"/>
        <v>1</v>
      </c>
      <c r="O1710" t="b">
        <f t="shared" si="408"/>
        <v>1</v>
      </c>
      <c r="P1710" t="s">
        <v>18463</v>
      </c>
      <c r="Q1710" t="s">
        <v>17014</v>
      </c>
      <c r="R1710" t="s">
        <v>18464</v>
      </c>
      <c r="S1710" t="s">
        <v>10605</v>
      </c>
      <c r="T1710" s="1">
        <v>44952</v>
      </c>
      <c r="U1710">
        <v>2022</v>
      </c>
      <c r="X1710">
        <v>893</v>
      </c>
      <c r="Y1710">
        <v>902</v>
      </c>
      <c r="Z1710" t="s">
        <v>18465</v>
      </c>
      <c r="AB1710" t="s">
        <v>10607</v>
      </c>
      <c r="AC1710" t="s">
        <v>18466</v>
      </c>
      <c r="AE1710" t="s">
        <v>18467</v>
      </c>
      <c r="AF1710" t="s">
        <v>18468</v>
      </c>
      <c r="AG1710" t="s">
        <v>18469</v>
      </c>
      <c r="AH1710" t="s">
        <v>18470</v>
      </c>
      <c r="AI1710" t="s">
        <v>18471</v>
      </c>
      <c r="AK1710">
        <v>2</v>
      </c>
      <c r="AM1710">
        <v>21</v>
      </c>
      <c r="AN1710" t="s">
        <v>42</v>
      </c>
      <c r="AO1710" s="1">
        <v>44952</v>
      </c>
      <c r="AR1710" t="s">
        <v>42</v>
      </c>
      <c r="AS1710" t="s">
        <v>43</v>
      </c>
    </row>
    <row r="1711" spans="1:45" hidden="1" x14ac:dyDescent="0.25">
      <c r="A1711" t="b">
        <f t="shared" si="409"/>
        <v>0</v>
      </c>
      <c r="B1711" t="b">
        <f t="shared" si="410"/>
        <v>1</v>
      </c>
      <c r="C1711" t="b">
        <f t="shared" si="411"/>
        <v>1</v>
      </c>
      <c r="D1711" t="b">
        <f t="shared" si="412"/>
        <v>0</v>
      </c>
      <c r="E1711" t="b">
        <f t="shared" si="412"/>
        <v>0</v>
      </c>
      <c r="F1711" t="b">
        <f t="shared" si="412"/>
        <v>1</v>
      </c>
      <c r="G1711" t="b">
        <f t="shared" si="407"/>
        <v>1</v>
      </c>
      <c r="H1711" t="b">
        <f t="shared" si="407"/>
        <v>0</v>
      </c>
      <c r="I1711" t="b">
        <f t="shared" si="413"/>
        <v>1</v>
      </c>
      <c r="J1711" t="b">
        <f t="shared" si="414"/>
        <v>0</v>
      </c>
      <c r="K1711" t="b">
        <f t="shared" si="415"/>
        <v>0</v>
      </c>
      <c r="L1711" t="b">
        <f t="shared" si="415"/>
        <v>1</v>
      </c>
      <c r="M1711" t="b">
        <f t="shared" si="415"/>
        <v>1</v>
      </c>
      <c r="N1711" t="b">
        <f t="shared" si="408"/>
        <v>1</v>
      </c>
      <c r="O1711" t="b">
        <f t="shared" si="408"/>
        <v>1</v>
      </c>
      <c r="P1711" t="s">
        <v>18472</v>
      </c>
      <c r="Q1711" t="s">
        <v>18473</v>
      </c>
      <c r="R1711" t="s">
        <v>18474</v>
      </c>
      <c r="S1711" t="s">
        <v>12840</v>
      </c>
      <c r="T1711" s="1">
        <v>44771</v>
      </c>
      <c r="U1711">
        <v>2022</v>
      </c>
      <c r="V1711">
        <v>15</v>
      </c>
      <c r="X1711">
        <v>5811</v>
      </c>
      <c r="Y1711">
        <v>5825</v>
      </c>
      <c r="Z1711" t="s">
        <v>18475</v>
      </c>
      <c r="AA1711" t="s">
        <v>12842</v>
      </c>
      <c r="AC1711" t="s">
        <v>18476</v>
      </c>
      <c r="AD1711" t="s">
        <v>18477</v>
      </c>
      <c r="AE1711" t="s">
        <v>18478</v>
      </c>
      <c r="AF1711" t="s">
        <v>18479</v>
      </c>
      <c r="AG1711" t="s">
        <v>18480</v>
      </c>
      <c r="AH1711" t="s">
        <v>18481</v>
      </c>
      <c r="AI1711" t="s">
        <v>18482</v>
      </c>
      <c r="AK1711">
        <v>2</v>
      </c>
      <c r="AM1711">
        <v>48</v>
      </c>
      <c r="AN1711" t="s">
        <v>270</v>
      </c>
      <c r="AO1711" s="1">
        <v>44742</v>
      </c>
      <c r="AR1711" t="s">
        <v>42</v>
      </c>
      <c r="AS1711" t="s">
        <v>57</v>
      </c>
    </row>
    <row r="1712" spans="1:45" hidden="1" x14ac:dyDescent="0.25">
      <c r="A1712" t="b">
        <f t="shared" si="409"/>
        <v>0</v>
      </c>
      <c r="B1712" t="b">
        <f t="shared" si="410"/>
        <v>0</v>
      </c>
      <c r="C1712" t="b">
        <f t="shared" si="411"/>
        <v>0</v>
      </c>
      <c r="D1712" t="b">
        <f t="shared" si="412"/>
        <v>0</v>
      </c>
      <c r="E1712" t="b">
        <f t="shared" si="412"/>
        <v>0</v>
      </c>
      <c r="F1712" t="b">
        <f t="shared" si="412"/>
        <v>0</v>
      </c>
      <c r="G1712" t="b">
        <f t="shared" si="407"/>
        <v>0</v>
      </c>
      <c r="H1712" t="b">
        <f t="shared" si="407"/>
        <v>0</v>
      </c>
      <c r="I1712" t="b">
        <f t="shared" si="413"/>
        <v>1</v>
      </c>
      <c r="J1712" t="b">
        <f t="shared" si="414"/>
        <v>1</v>
      </c>
      <c r="K1712" t="b">
        <f t="shared" si="415"/>
        <v>1</v>
      </c>
      <c r="L1712" t="b">
        <f t="shared" si="415"/>
        <v>1</v>
      </c>
      <c r="M1712" t="b">
        <f t="shared" si="415"/>
        <v>1</v>
      </c>
      <c r="N1712" t="b">
        <f t="shared" si="408"/>
        <v>1</v>
      </c>
      <c r="O1712" t="b">
        <f t="shared" si="408"/>
        <v>1</v>
      </c>
      <c r="P1712" t="s">
        <v>18483</v>
      </c>
      <c r="Q1712" t="s">
        <v>18484</v>
      </c>
      <c r="R1712" t="s">
        <v>18485</v>
      </c>
      <c r="S1712" t="s">
        <v>18486</v>
      </c>
      <c r="T1712" s="1">
        <v>44774</v>
      </c>
      <c r="U1712">
        <v>2022</v>
      </c>
      <c r="X1712">
        <v>514</v>
      </c>
      <c r="Y1712">
        <v>519</v>
      </c>
      <c r="Z1712" t="s">
        <v>18487</v>
      </c>
      <c r="AA1712" t="s">
        <v>18488</v>
      </c>
      <c r="AB1712" t="s">
        <v>18489</v>
      </c>
      <c r="AC1712" t="s">
        <v>18490</v>
      </c>
      <c r="AE1712" t="s">
        <v>18491</v>
      </c>
      <c r="AF1712" t="s">
        <v>18492</v>
      </c>
      <c r="AG1712" t="s">
        <v>18493</v>
      </c>
      <c r="AH1712" t="s">
        <v>18494</v>
      </c>
      <c r="AI1712" t="s">
        <v>18495</v>
      </c>
      <c r="AK1712">
        <v>2</v>
      </c>
      <c r="AM1712">
        <v>25</v>
      </c>
      <c r="AN1712" t="s">
        <v>42</v>
      </c>
      <c r="AO1712" s="1">
        <v>44774</v>
      </c>
      <c r="AR1712" t="s">
        <v>42</v>
      </c>
      <c r="AS1712" t="s">
        <v>43</v>
      </c>
    </row>
    <row r="1713" spans="1:45" hidden="1" x14ac:dyDescent="0.25">
      <c r="A1713" t="b">
        <f t="shared" si="409"/>
        <v>0</v>
      </c>
      <c r="B1713" t="b">
        <f t="shared" si="410"/>
        <v>0</v>
      </c>
      <c r="C1713" t="b">
        <f t="shared" si="411"/>
        <v>0</v>
      </c>
      <c r="D1713" t="b">
        <f t="shared" si="412"/>
        <v>0</v>
      </c>
      <c r="E1713" t="b">
        <f t="shared" si="412"/>
        <v>0</v>
      </c>
      <c r="F1713" t="b">
        <f t="shared" si="412"/>
        <v>0</v>
      </c>
      <c r="G1713" t="b">
        <f t="shared" si="407"/>
        <v>0</v>
      </c>
      <c r="H1713" t="b">
        <f t="shared" si="407"/>
        <v>0</v>
      </c>
      <c r="I1713" t="b">
        <f t="shared" si="413"/>
        <v>1</v>
      </c>
      <c r="J1713" t="b">
        <f t="shared" si="414"/>
        <v>1</v>
      </c>
      <c r="K1713" t="b">
        <f t="shared" si="415"/>
        <v>1</v>
      </c>
      <c r="L1713" t="b">
        <f t="shared" si="415"/>
        <v>1</v>
      </c>
      <c r="M1713" t="b">
        <f t="shared" si="415"/>
        <v>1</v>
      </c>
      <c r="N1713" t="b">
        <f t="shared" si="408"/>
        <v>1</v>
      </c>
      <c r="O1713" t="b">
        <f t="shared" si="408"/>
        <v>1</v>
      </c>
      <c r="P1713" t="s">
        <v>18496</v>
      </c>
      <c r="Q1713" t="s">
        <v>18497</v>
      </c>
      <c r="R1713" t="s">
        <v>18498</v>
      </c>
      <c r="S1713" t="s">
        <v>18499</v>
      </c>
      <c r="T1713" s="1">
        <v>43626</v>
      </c>
      <c r="U1713">
        <v>2019</v>
      </c>
      <c r="X1713">
        <v>1</v>
      </c>
      <c r="Y1713">
        <v>12</v>
      </c>
      <c r="Z1713" t="s">
        <v>18500</v>
      </c>
      <c r="AB1713" t="s">
        <v>18501</v>
      </c>
      <c r="AC1713" t="s">
        <v>18502</v>
      </c>
      <c r="AE1713" t="s">
        <v>18503</v>
      </c>
      <c r="AF1713" t="s">
        <v>18504</v>
      </c>
      <c r="AG1713" t="s">
        <v>18505</v>
      </c>
      <c r="AH1713" t="s">
        <v>18506</v>
      </c>
      <c r="AI1713" t="s">
        <v>18507</v>
      </c>
      <c r="AK1713">
        <v>2</v>
      </c>
      <c r="AM1713">
        <v>14</v>
      </c>
      <c r="AO1713" s="1">
        <v>43626</v>
      </c>
      <c r="AR1713" t="s">
        <v>42</v>
      </c>
      <c r="AS1713" t="s">
        <v>43</v>
      </c>
    </row>
    <row r="1714" spans="1:45" hidden="1" x14ac:dyDescent="0.25">
      <c r="A1714" t="b">
        <f t="shared" si="409"/>
        <v>0</v>
      </c>
      <c r="B1714" t="b">
        <f t="shared" si="410"/>
        <v>0</v>
      </c>
      <c r="C1714" t="b">
        <f t="shared" si="411"/>
        <v>0</v>
      </c>
      <c r="D1714" t="b">
        <f t="shared" si="412"/>
        <v>0</v>
      </c>
      <c r="E1714" t="b">
        <f t="shared" si="412"/>
        <v>0</v>
      </c>
      <c r="F1714" t="b">
        <f t="shared" si="412"/>
        <v>0</v>
      </c>
      <c r="G1714" t="b">
        <f t="shared" si="407"/>
        <v>0</v>
      </c>
      <c r="H1714" t="b">
        <f t="shared" si="407"/>
        <v>0</v>
      </c>
      <c r="I1714" t="b">
        <f t="shared" si="413"/>
        <v>1</v>
      </c>
      <c r="J1714" t="b">
        <f t="shared" si="414"/>
        <v>1</v>
      </c>
      <c r="K1714" t="b">
        <f t="shared" si="415"/>
        <v>1</v>
      </c>
      <c r="L1714" t="b">
        <f t="shared" si="415"/>
        <v>1</v>
      </c>
      <c r="M1714" t="b">
        <f t="shared" si="415"/>
        <v>1</v>
      </c>
      <c r="N1714" t="b">
        <f t="shared" si="408"/>
        <v>1</v>
      </c>
      <c r="O1714" t="b">
        <f t="shared" si="408"/>
        <v>1</v>
      </c>
      <c r="P1714" t="s">
        <v>18508</v>
      </c>
      <c r="Q1714" t="s">
        <v>18509</v>
      </c>
      <c r="R1714" t="s">
        <v>18510</v>
      </c>
      <c r="S1714" t="s">
        <v>18511</v>
      </c>
      <c r="T1714" s="1">
        <v>37811</v>
      </c>
      <c r="U1714">
        <v>2003</v>
      </c>
      <c r="X1714">
        <v>92</v>
      </c>
      <c r="Y1714">
        <v>101</v>
      </c>
      <c r="Z1714" t="s">
        <v>18512</v>
      </c>
      <c r="AB1714" t="s">
        <v>18513</v>
      </c>
      <c r="AC1714" t="s">
        <v>18514</v>
      </c>
      <c r="AE1714" t="s">
        <v>18515</v>
      </c>
      <c r="AG1714" t="s">
        <v>18516</v>
      </c>
      <c r="AH1714" t="s">
        <v>18517</v>
      </c>
      <c r="AI1714" t="s">
        <v>18518</v>
      </c>
      <c r="AK1714">
        <v>2</v>
      </c>
      <c r="AM1714">
        <v>17</v>
      </c>
      <c r="AN1714" t="s">
        <v>42</v>
      </c>
      <c r="AO1714" s="1">
        <v>37811</v>
      </c>
      <c r="AR1714" t="s">
        <v>42</v>
      </c>
      <c r="AS1714" t="s">
        <v>43</v>
      </c>
    </row>
    <row r="1715" spans="1:45" hidden="1" x14ac:dyDescent="0.25">
      <c r="A1715" t="b">
        <f t="shared" si="409"/>
        <v>0</v>
      </c>
      <c r="B1715" t="b">
        <f t="shared" si="410"/>
        <v>0</v>
      </c>
      <c r="C1715" t="b">
        <f t="shared" si="411"/>
        <v>1</v>
      </c>
      <c r="D1715" t="b">
        <f t="shared" si="412"/>
        <v>0</v>
      </c>
      <c r="E1715" t="b">
        <f t="shared" si="412"/>
        <v>1</v>
      </c>
      <c r="F1715" t="b">
        <f t="shared" si="412"/>
        <v>1</v>
      </c>
      <c r="G1715" t="b">
        <f t="shared" si="407"/>
        <v>1</v>
      </c>
      <c r="H1715" t="b">
        <f t="shared" si="407"/>
        <v>0</v>
      </c>
      <c r="I1715" t="b">
        <f t="shared" si="413"/>
        <v>0</v>
      </c>
      <c r="J1715" t="b">
        <f t="shared" si="414"/>
        <v>0</v>
      </c>
      <c r="K1715" t="b">
        <f t="shared" si="415"/>
        <v>0</v>
      </c>
      <c r="L1715" t="b">
        <f t="shared" si="415"/>
        <v>1</v>
      </c>
      <c r="M1715" t="b">
        <f t="shared" si="415"/>
        <v>0</v>
      </c>
      <c r="N1715" t="b">
        <f t="shared" si="408"/>
        <v>0</v>
      </c>
      <c r="O1715" t="b">
        <f t="shared" si="408"/>
        <v>1</v>
      </c>
      <c r="P1715" t="s">
        <v>18519</v>
      </c>
      <c r="Q1715" t="s">
        <v>18520</v>
      </c>
      <c r="R1715" t="s">
        <v>18521</v>
      </c>
      <c r="S1715" t="s">
        <v>190</v>
      </c>
      <c r="T1715" s="1">
        <v>44092</v>
      </c>
      <c r="U1715">
        <v>2020</v>
      </c>
      <c r="V1715">
        <v>8</v>
      </c>
      <c r="X1715">
        <v>166335</v>
      </c>
      <c r="Y1715">
        <v>166346</v>
      </c>
      <c r="Z1715" t="s">
        <v>18522</v>
      </c>
      <c r="AA1715" t="s">
        <v>192</v>
      </c>
      <c r="AC1715" t="s">
        <v>18523</v>
      </c>
      <c r="AE1715" t="s">
        <v>18524</v>
      </c>
      <c r="AF1715" t="s">
        <v>18525</v>
      </c>
      <c r="AG1715" t="s">
        <v>18526</v>
      </c>
      <c r="AH1715" t="s">
        <v>18527</v>
      </c>
      <c r="AI1715" t="s">
        <v>18528</v>
      </c>
      <c r="AK1715">
        <v>2</v>
      </c>
      <c r="AM1715">
        <v>46</v>
      </c>
      <c r="AN1715" t="s">
        <v>270</v>
      </c>
      <c r="AO1715" s="1">
        <v>44083</v>
      </c>
      <c r="AR1715" t="s">
        <v>42</v>
      </c>
      <c r="AS1715" t="s">
        <v>57</v>
      </c>
    </row>
    <row r="1716" spans="1:45" hidden="1" x14ac:dyDescent="0.25">
      <c r="A1716" t="b">
        <f t="shared" si="409"/>
        <v>0</v>
      </c>
      <c r="B1716" t="b">
        <f t="shared" si="410"/>
        <v>0</v>
      </c>
      <c r="C1716" t="b">
        <f t="shared" si="411"/>
        <v>0</v>
      </c>
      <c r="D1716" t="b">
        <f t="shared" si="412"/>
        <v>0</v>
      </c>
      <c r="E1716" t="b">
        <f t="shared" si="412"/>
        <v>0</v>
      </c>
      <c r="F1716" t="b">
        <f t="shared" si="412"/>
        <v>0</v>
      </c>
      <c r="G1716" t="b">
        <f t="shared" si="407"/>
        <v>0</v>
      </c>
      <c r="H1716" t="b">
        <f t="shared" si="407"/>
        <v>0</v>
      </c>
      <c r="I1716" t="b">
        <f t="shared" si="413"/>
        <v>0</v>
      </c>
      <c r="J1716" t="b">
        <f t="shared" si="414"/>
        <v>0</v>
      </c>
      <c r="K1716" t="b">
        <f t="shared" si="415"/>
        <v>0</v>
      </c>
      <c r="L1716" t="b">
        <f t="shared" si="415"/>
        <v>0</v>
      </c>
      <c r="M1716" t="b">
        <f t="shared" si="415"/>
        <v>0</v>
      </c>
      <c r="N1716" t="b">
        <f t="shared" si="408"/>
        <v>0</v>
      </c>
      <c r="O1716" t="b">
        <f t="shared" si="408"/>
        <v>1</v>
      </c>
      <c r="P1716" t="s">
        <v>18529</v>
      </c>
      <c r="Q1716" t="s">
        <v>18530</v>
      </c>
      <c r="R1716" t="s">
        <v>18531</v>
      </c>
      <c r="S1716" t="s">
        <v>190</v>
      </c>
      <c r="T1716" s="1">
        <v>44610</v>
      </c>
      <c r="U1716">
        <v>2022</v>
      </c>
      <c r="V1716">
        <v>10</v>
      </c>
      <c r="X1716">
        <v>17760</v>
      </c>
      <c r="Y1716">
        <v>17767</v>
      </c>
      <c r="Z1716" t="s">
        <v>18532</v>
      </c>
      <c r="AA1716" t="s">
        <v>192</v>
      </c>
      <c r="AC1716" t="s">
        <v>18533</v>
      </c>
      <c r="AD1716" t="s">
        <v>18534</v>
      </c>
      <c r="AE1716" t="s">
        <v>18535</v>
      </c>
      <c r="AF1716" t="s">
        <v>18536</v>
      </c>
      <c r="AG1716" t="s">
        <v>18537</v>
      </c>
      <c r="AH1716" t="s">
        <v>18538</v>
      </c>
      <c r="AI1716" t="s">
        <v>18539</v>
      </c>
      <c r="AK1716">
        <v>2</v>
      </c>
      <c r="AM1716">
        <v>31</v>
      </c>
      <c r="AN1716" t="s">
        <v>270</v>
      </c>
      <c r="AO1716" s="1">
        <v>44599</v>
      </c>
      <c r="AR1716" t="s">
        <v>42</v>
      </c>
      <c r="AS1716" t="s">
        <v>57</v>
      </c>
    </row>
    <row r="1717" spans="1:45" hidden="1" x14ac:dyDescent="0.25">
      <c r="A1717" t="b">
        <f t="shared" si="409"/>
        <v>0</v>
      </c>
      <c r="B1717" t="b">
        <f t="shared" si="410"/>
        <v>0</v>
      </c>
      <c r="C1717" t="b">
        <f t="shared" si="411"/>
        <v>0</v>
      </c>
      <c r="D1717" t="b">
        <f t="shared" si="412"/>
        <v>0</v>
      </c>
      <c r="E1717" t="b">
        <f t="shared" si="412"/>
        <v>0</v>
      </c>
      <c r="F1717" t="b">
        <f t="shared" si="412"/>
        <v>0</v>
      </c>
      <c r="G1717" t="b">
        <f t="shared" si="407"/>
        <v>0</v>
      </c>
      <c r="H1717" t="b">
        <f t="shared" si="407"/>
        <v>0</v>
      </c>
      <c r="I1717" t="b">
        <f t="shared" si="413"/>
        <v>1</v>
      </c>
      <c r="J1717" t="b">
        <f t="shared" si="414"/>
        <v>1</v>
      </c>
      <c r="K1717" t="b">
        <f t="shared" si="415"/>
        <v>1</v>
      </c>
      <c r="L1717" t="b">
        <f t="shared" si="415"/>
        <v>1</v>
      </c>
      <c r="M1717" t="b">
        <f t="shared" si="415"/>
        <v>1</v>
      </c>
      <c r="N1717" t="b">
        <f t="shared" si="408"/>
        <v>1</v>
      </c>
      <c r="O1717" t="b">
        <f t="shared" si="408"/>
        <v>1</v>
      </c>
      <c r="P1717" t="s">
        <v>18540</v>
      </c>
      <c r="Q1717" t="s">
        <v>18541</v>
      </c>
      <c r="R1717" t="s">
        <v>18542</v>
      </c>
      <c r="S1717" t="s">
        <v>18543</v>
      </c>
      <c r="T1717" s="1">
        <v>39694</v>
      </c>
      <c r="U1717">
        <v>2008</v>
      </c>
      <c r="X1717">
        <v>792</v>
      </c>
      <c r="Y1717">
        <v>799</v>
      </c>
      <c r="Z1717" t="s">
        <v>18544</v>
      </c>
      <c r="AA1717" t="s">
        <v>703</v>
      </c>
      <c r="AB1717" t="s">
        <v>18545</v>
      </c>
      <c r="AC1717" t="s">
        <v>18546</v>
      </c>
      <c r="AE1717" t="s">
        <v>18547</v>
      </c>
      <c r="AG1717" t="s">
        <v>18548</v>
      </c>
      <c r="AH1717" t="s">
        <v>18549</v>
      </c>
      <c r="AI1717" t="s">
        <v>18550</v>
      </c>
      <c r="AK1717">
        <v>2</v>
      </c>
      <c r="AM1717">
        <v>17</v>
      </c>
      <c r="AN1717" t="s">
        <v>42</v>
      </c>
      <c r="AO1717" s="1">
        <v>39694</v>
      </c>
      <c r="AR1717" t="s">
        <v>42</v>
      </c>
      <c r="AS1717" t="s">
        <v>43</v>
      </c>
    </row>
    <row r="1718" spans="1:45" x14ac:dyDescent="0.25">
      <c r="A1718" t="b">
        <f t="shared" si="409"/>
        <v>1</v>
      </c>
      <c r="B1718" t="b">
        <f t="shared" si="410"/>
        <v>0</v>
      </c>
      <c r="C1718" t="b">
        <f t="shared" si="411"/>
        <v>0</v>
      </c>
      <c r="D1718" t="b">
        <f t="shared" si="412"/>
        <v>0</v>
      </c>
      <c r="E1718" t="b">
        <f t="shared" si="412"/>
        <v>0</v>
      </c>
      <c r="F1718" t="b">
        <f t="shared" si="412"/>
        <v>1</v>
      </c>
      <c r="G1718" t="b">
        <f t="shared" si="407"/>
        <v>0</v>
      </c>
      <c r="H1718" t="b">
        <f t="shared" si="407"/>
        <v>0</v>
      </c>
      <c r="I1718" t="b">
        <f t="shared" ref="I1718:I1720" si="429">IF(OR(IFERROR(SEARCH("internet",P1718),FALSE),OR(IFERROR(SEARCH("vision",P1718),FALSE),OR(IFERROR(SEARCH("radar",P1718),FALSE),IFERROR(SEARCH("image",P1718),FALSE)))),FALSE,TRUE)</f>
        <v>1</v>
      </c>
      <c r="J1718" t="b">
        <f t="shared" ref="J1718:J1720" si="430">IF(OR(IFERROR(SEARCH("internet",Z1718),FALSE),OR(IFERROR(SEARCH("vision",Z1718),FALSE),OR(IFERROR(SEARCH("radar",Z1718),FALSE),IFERROR(SEARCH("image",Z1718),FALSE)))),FALSE,TRUE)</f>
        <v>1</v>
      </c>
      <c r="K1718" t="b">
        <f t="shared" ref="K1718:O1720" si="431">IF(OR(IFERROR(SEARCH("internet",AF1718),FALSE),OR(IFERROR(SEARCH("vision",AF1718),FALSE),OR(IFERROR(SEARCH("radar",AF1718),FALSE),IFERROR(SEARCH("image",AF1718),FALSE)))),FALSE,TRUE)</f>
        <v>1</v>
      </c>
      <c r="L1718" t="b">
        <f t="shared" si="431"/>
        <v>1</v>
      </c>
      <c r="M1718" t="b">
        <f t="shared" si="431"/>
        <v>1</v>
      </c>
      <c r="N1718" t="b">
        <f t="shared" si="431"/>
        <v>1</v>
      </c>
      <c r="O1718" t="b">
        <f t="shared" si="431"/>
        <v>1</v>
      </c>
      <c r="P1718" t="s">
        <v>18551</v>
      </c>
      <c r="Q1718" t="s">
        <v>18552</v>
      </c>
      <c r="R1718" t="s">
        <v>18553</v>
      </c>
      <c r="S1718" t="s">
        <v>10383</v>
      </c>
      <c r="T1718" s="1">
        <v>44764</v>
      </c>
      <c r="U1718">
        <v>2022</v>
      </c>
      <c r="X1718">
        <v>142</v>
      </c>
      <c r="Y1718">
        <v>149</v>
      </c>
      <c r="Z1718" t="s">
        <v>18554</v>
      </c>
      <c r="AA1718" t="s">
        <v>10385</v>
      </c>
      <c r="AB1718" t="s">
        <v>10386</v>
      </c>
      <c r="AC1718" t="s">
        <v>18555</v>
      </c>
      <c r="AE1718" t="s">
        <v>18556</v>
      </c>
      <c r="AF1718" t="s">
        <v>18557</v>
      </c>
      <c r="AG1718" t="s">
        <v>18558</v>
      </c>
      <c r="AH1718" t="s">
        <v>18559</v>
      </c>
      <c r="AI1718" t="s">
        <v>18560</v>
      </c>
      <c r="AK1718">
        <v>2</v>
      </c>
      <c r="AM1718">
        <v>28</v>
      </c>
      <c r="AN1718" t="s">
        <v>42</v>
      </c>
      <c r="AO1718" s="1">
        <v>44764</v>
      </c>
      <c r="AR1718" t="s">
        <v>42</v>
      </c>
      <c r="AS1718" t="s">
        <v>43</v>
      </c>
    </row>
    <row r="1719" spans="1:45" x14ac:dyDescent="0.25">
      <c r="A1719" t="b">
        <f t="shared" si="409"/>
        <v>1</v>
      </c>
      <c r="B1719" t="b">
        <f t="shared" si="410"/>
        <v>1</v>
      </c>
      <c r="C1719" t="b">
        <f t="shared" si="411"/>
        <v>0</v>
      </c>
      <c r="D1719" t="b">
        <f t="shared" si="412"/>
        <v>0</v>
      </c>
      <c r="E1719" t="b">
        <f t="shared" si="412"/>
        <v>0</v>
      </c>
      <c r="F1719" t="b">
        <f t="shared" si="412"/>
        <v>1</v>
      </c>
      <c r="G1719" t="b">
        <f t="shared" si="407"/>
        <v>1</v>
      </c>
      <c r="H1719" t="b">
        <f t="shared" si="407"/>
        <v>0</v>
      </c>
      <c r="I1719" t="b">
        <f t="shared" si="429"/>
        <v>1</v>
      </c>
      <c r="J1719" t="b">
        <f t="shared" si="430"/>
        <v>1</v>
      </c>
      <c r="K1719" t="b">
        <f t="shared" si="431"/>
        <v>1</v>
      </c>
      <c r="L1719" t="b">
        <f t="shared" si="431"/>
        <v>1</v>
      </c>
      <c r="M1719" t="b">
        <f t="shared" si="431"/>
        <v>1</v>
      </c>
      <c r="N1719" t="b">
        <f t="shared" si="431"/>
        <v>1</v>
      </c>
      <c r="O1719" t="b">
        <f t="shared" si="431"/>
        <v>1</v>
      </c>
      <c r="P1719" t="s">
        <v>18561</v>
      </c>
      <c r="Q1719" t="s">
        <v>18562</v>
      </c>
      <c r="R1719" t="s">
        <v>18563</v>
      </c>
      <c r="S1719" t="s">
        <v>18564</v>
      </c>
      <c r="T1719" s="1">
        <v>44494</v>
      </c>
      <c r="U1719">
        <v>2021</v>
      </c>
      <c r="X1719">
        <v>1</v>
      </c>
      <c r="Y1719">
        <v>6</v>
      </c>
      <c r="Z1719" t="s">
        <v>18565</v>
      </c>
      <c r="AB1719" t="s">
        <v>18566</v>
      </c>
      <c r="AC1719" t="s">
        <v>18567</v>
      </c>
      <c r="AE1719" t="s">
        <v>18568</v>
      </c>
      <c r="AG1719" t="s">
        <v>18569</v>
      </c>
      <c r="AH1719" t="s">
        <v>18570</v>
      </c>
      <c r="AI1719" t="s">
        <v>18571</v>
      </c>
      <c r="AK1719">
        <v>2</v>
      </c>
      <c r="AM1719">
        <v>39</v>
      </c>
      <c r="AN1719" t="s">
        <v>42</v>
      </c>
      <c r="AO1719" s="1">
        <v>44494</v>
      </c>
      <c r="AR1719" t="s">
        <v>42</v>
      </c>
      <c r="AS1719" t="s">
        <v>43</v>
      </c>
    </row>
    <row r="1720" spans="1:45" x14ac:dyDescent="0.25">
      <c r="A1720" t="b">
        <f t="shared" si="409"/>
        <v>1</v>
      </c>
      <c r="B1720" t="b">
        <f t="shared" si="410"/>
        <v>0</v>
      </c>
      <c r="C1720" t="b">
        <f t="shared" si="411"/>
        <v>0</v>
      </c>
      <c r="D1720" t="b">
        <f t="shared" si="412"/>
        <v>0</v>
      </c>
      <c r="E1720" t="b">
        <f t="shared" si="412"/>
        <v>1</v>
      </c>
      <c r="F1720" t="b">
        <f t="shared" si="412"/>
        <v>1</v>
      </c>
      <c r="G1720" t="b">
        <f t="shared" si="407"/>
        <v>0</v>
      </c>
      <c r="H1720" t="b">
        <f t="shared" si="407"/>
        <v>0</v>
      </c>
      <c r="I1720" t="b">
        <f t="shared" si="429"/>
        <v>1</v>
      </c>
      <c r="J1720" t="b">
        <f t="shared" si="430"/>
        <v>1</v>
      </c>
      <c r="K1720" t="b">
        <f t="shared" si="431"/>
        <v>1</v>
      </c>
      <c r="L1720" t="b">
        <f t="shared" si="431"/>
        <v>1</v>
      </c>
      <c r="M1720" t="b">
        <f t="shared" si="431"/>
        <v>1</v>
      </c>
      <c r="N1720" t="b">
        <f t="shared" si="431"/>
        <v>1</v>
      </c>
      <c r="O1720" t="b">
        <f t="shared" si="431"/>
        <v>1</v>
      </c>
      <c r="P1720" t="s">
        <v>18572</v>
      </c>
      <c r="Q1720" t="s">
        <v>18573</v>
      </c>
      <c r="R1720" t="s">
        <v>18574</v>
      </c>
      <c r="S1720" t="s">
        <v>18575</v>
      </c>
      <c r="T1720" s="1">
        <v>43797</v>
      </c>
      <c r="U1720">
        <v>2019</v>
      </c>
      <c r="X1720">
        <v>1</v>
      </c>
      <c r="Y1720">
        <v>6</v>
      </c>
      <c r="Z1720" t="s">
        <v>18576</v>
      </c>
      <c r="AA1720" t="s">
        <v>15380</v>
      </c>
      <c r="AB1720" t="s">
        <v>18577</v>
      </c>
      <c r="AC1720" t="s">
        <v>18578</v>
      </c>
      <c r="AE1720" t="s">
        <v>18579</v>
      </c>
      <c r="AG1720" t="s">
        <v>18580</v>
      </c>
      <c r="AH1720" t="s">
        <v>18581</v>
      </c>
      <c r="AI1720" t="s">
        <v>18582</v>
      </c>
      <c r="AK1720">
        <v>2</v>
      </c>
      <c r="AM1720">
        <v>15</v>
      </c>
      <c r="AN1720" t="s">
        <v>42</v>
      </c>
      <c r="AO1720" s="1">
        <v>43797</v>
      </c>
      <c r="AR1720" t="s">
        <v>42</v>
      </c>
      <c r="AS1720" t="s">
        <v>43</v>
      </c>
    </row>
    <row r="1721" spans="1:45" hidden="1" x14ac:dyDescent="0.25">
      <c r="A1721" t="b">
        <f t="shared" si="409"/>
        <v>0</v>
      </c>
      <c r="B1721" t="b">
        <f t="shared" si="410"/>
        <v>0</v>
      </c>
      <c r="C1721" t="b">
        <f t="shared" si="411"/>
        <v>0</v>
      </c>
      <c r="D1721" t="b">
        <f t="shared" si="412"/>
        <v>0</v>
      </c>
      <c r="E1721" t="b">
        <f t="shared" si="412"/>
        <v>0</v>
      </c>
      <c r="F1721" t="b">
        <f t="shared" si="412"/>
        <v>0</v>
      </c>
      <c r="G1721" t="b">
        <f t="shared" si="407"/>
        <v>0</v>
      </c>
      <c r="H1721" t="b">
        <f t="shared" si="407"/>
        <v>0</v>
      </c>
      <c r="I1721" t="b">
        <f t="shared" si="413"/>
        <v>1</v>
      </c>
      <c r="J1721" t="b">
        <f t="shared" si="414"/>
        <v>1</v>
      </c>
      <c r="K1721" t="b">
        <f t="shared" si="415"/>
        <v>1</v>
      </c>
      <c r="L1721" t="b">
        <f t="shared" si="415"/>
        <v>0</v>
      </c>
      <c r="M1721" t="b">
        <f t="shared" si="415"/>
        <v>0</v>
      </c>
      <c r="N1721" t="b">
        <f t="shared" si="408"/>
        <v>1</v>
      </c>
      <c r="O1721" t="b">
        <f t="shared" si="408"/>
        <v>1</v>
      </c>
      <c r="P1721" t="s">
        <v>18583</v>
      </c>
      <c r="Q1721" t="s">
        <v>18584</v>
      </c>
      <c r="R1721" t="s">
        <v>18585</v>
      </c>
      <c r="S1721" t="s">
        <v>1124</v>
      </c>
      <c r="T1721" s="1">
        <v>39442</v>
      </c>
      <c r="U1721">
        <v>2007</v>
      </c>
      <c r="X1721">
        <v>1</v>
      </c>
      <c r="Y1721">
        <v>8</v>
      </c>
      <c r="Z1721" t="s">
        <v>18586</v>
      </c>
      <c r="AB1721" t="s">
        <v>1126</v>
      </c>
      <c r="AC1721" t="s">
        <v>18587</v>
      </c>
      <c r="AE1721" t="s">
        <v>18588</v>
      </c>
      <c r="AF1721" t="s">
        <v>18589</v>
      </c>
      <c r="AG1721" t="s">
        <v>18590</v>
      </c>
      <c r="AH1721" t="s">
        <v>18591</v>
      </c>
      <c r="AI1721" t="s">
        <v>18592</v>
      </c>
      <c r="AK1721">
        <v>2</v>
      </c>
      <c r="AM1721">
        <v>7</v>
      </c>
      <c r="AO1721" s="1">
        <v>39442</v>
      </c>
      <c r="AR1721" t="s">
        <v>42</v>
      </c>
      <c r="AS1721" t="s">
        <v>43</v>
      </c>
    </row>
    <row r="1722" spans="1:45" hidden="1" x14ac:dyDescent="0.25">
      <c r="A1722" t="b">
        <f t="shared" si="409"/>
        <v>0</v>
      </c>
      <c r="B1722" t="b">
        <f t="shared" si="410"/>
        <v>0</v>
      </c>
      <c r="C1722" t="b">
        <f t="shared" si="411"/>
        <v>0</v>
      </c>
      <c r="D1722" t="b">
        <f t="shared" si="412"/>
        <v>0</v>
      </c>
      <c r="E1722" t="b">
        <f t="shared" si="412"/>
        <v>0</v>
      </c>
      <c r="F1722" t="b">
        <f t="shared" si="412"/>
        <v>0</v>
      </c>
      <c r="G1722" t="b">
        <f t="shared" si="407"/>
        <v>0</v>
      </c>
      <c r="H1722" t="b">
        <f t="shared" si="407"/>
        <v>0</v>
      </c>
      <c r="I1722" t="b">
        <f t="shared" si="413"/>
        <v>0</v>
      </c>
      <c r="J1722" t="b">
        <f t="shared" si="414"/>
        <v>0</v>
      </c>
      <c r="K1722" t="b">
        <f t="shared" si="415"/>
        <v>0</v>
      </c>
      <c r="L1722" t="b">
        <f t="shared" si="415"/>
        <v>0</v>
      </c>
      <c r="M1722" t="b">
        <f t="shared" si="415"/>
        <v>1</v>
      </c>
      <c r="N1722" t="b">
        <f t="shared" si="408"/>
        <v>1</v>
      </c>
      <c r="O1722" t="b">
        <f t="shared" si="408"/>
        <v>1</v>
      </c>
      <c r="P1722" t="s">
        <v>18593</v>
      </c>
      <c r="Q1722" t="s">
        <v>18594</v>
      </c>
      <c r="R1722" t="s">
        <v>18595</v>
      </c>
      <c r="S1722" t="s">
        <v>190</v>
      </c>
      <c r="T1722" s="1">
        <v>44467</v>
      </c>
      <c r="U1722">
        <v>2021</v>
      </c>
      <c r="V1722">
        <v>9</v>
      </c>
      <c r="X1722">
        <v>131109</v>
      </c>
      <c r="Y1722">
        <v>131119</v>
      </c>
      <c r="Z1722" t="s">
        <v>18596</v>
      </c>
      <c r="AA1722" t="s">
        <v>192</v>
      </c>
      <c r="AC1722" t="s">
        <v>18597</v>
      </c>
      <c r="AD1722" t="s">
        <v>18598</v>
      </c>
      <c r="AE1722" t="s">
        <v>18599</v>
      </c>
      <c r="AF1722" t="s">
        <v>16443</v>
      </c>
      <c r="AG1722" t="s">
        <v>18600</v>
      </c>
      <c r="AK1722">
        <v>2</v>
      </c>
      <c r="AM1722">
        <v>26</v>
      </c>
      <c r="AN1722" t="s">
        <v>270</v>
      </c>
      <c r="AO1722" s="1">
        <v>44459</v>
      </c>
      <c r="AR1722" t="s">
        <v>42</v>
      </c>
      <c r="AS1722" t="s">
        <v>57</v>
      </c>
    </row>
    <row r="1723" spans="1:45" hidden="1" x14ac:dyDescent="0.25">
      <c r="A1723" t="b">
        <f t="shared" si="409"/>
        <v>0</v>
      </c>
      <c r="B1723" t="b">
        <f t="shared" si="410"/>
        <v>0</v>
      </c>
      <c r="C1723" t="b">
        <f t="shared" si="411"/>
        <v>0</v>
      </c>
      <c r="D1723" t="b">
        <f t="shared" si="412"/>
        <v>0</v>
      </c>
      <c r="E1723" t="b">
        <f t="shared" si="412"/>
        <v>0</v>
      </c>
      <c r="F1723" t="b">
        <f t="shared" si="412"/>
        <v>0</v>
      </c>
      <c r="G1723" t="b">
        <f t="shared" si="407"/>
        <v>0</v>
      </c>
      <c r="H1723" t="b">
        <f t="shared" si="407"/>
        <v>0</v>
      </c>
      <c r="I1723" t="b">
        <f t="shared" si="413"/>
        <v>1</v>
      </c>
      <c r="J1723" t="b">
        <f t="shared" si="414"/>
        <v>1</v>
      </c>
      <c r="K1723" t="b">
        <f t="shared" si="415"/>
        <v>1</v>
      </c>
      <c r="L1723" t="b">
        <f t="shared" si="415"/>
        <v>1</v>
      </c>
      <c r="M1723" t="b">
        <f t="shared" si="415"/>
        <v>1</v>
      </c>
      <c r="N1723" t="b">
        <f t="shared" si="408"/>
        <v>1</v>
      </c>
      <c r="O1723" t="b">
        <f t="shared" si="408"/>
        <v>1</v>
      </c>
      <c r="P1723" t="s">
        <v>18601</v>
      </c>
      <c r="Q1723" t="s">
        <v>11497</v>
      </c>
      <c r="R1723" t="s">
        <v>18602</v>
      </c>
      <c r="S1723" t="s">
        <v>6887</v>
      </c>
      <c r="T1723" s="1">
        <v>43388</v>
      </c>
      <c r="U1723">
        <v>2018</v>
      </c>
      <c r="V1723">
        <v>67</v>
      </c>
      <c r="W1723">
        <v>10</v>
      </c>
      <c r="X1723">
        <v>9087</v>
      </c>
      <c r="Y1723">
        <v>9096</v>
      </c>
      <c r="Z1723" t="s">
        <v>18603</v>
      </c>
      <c r="AA1723" t="s">
        <v>6889</v>
      </c>
      <c r="AC1723" t="s">
        <v>18604</v>
      </c>
      <c r="AD1723" t="s">
        <v>18605</v>
      </c>
      <c r="AE1723" t="s">
        <v>18606</v>
      </c>
      <c r="AF1723" t="s">
        <v>18607</v>
      </c>
      <c r="AG1723" t="s">
        <v>18608</v>
      </c>
      <c r="AH1723" t="s">
        <v>18609</v>
      </c>
      <c r="AI1723" t="s">
        <v>18610</v>
      </c>
      <c r="AK1723">
        <v>2</v>
      </c>
      <c r="AM1723">
        <v>24</v>
      </c>
      <c r="AN1723" t="s">
        <v>42</v>
      </c>
      <c r="AO1723" s="1">
        <v>43293</v>
      </c>
      <c r="AR1723" t="s">
        <v>42</v>
      </c>
      <c r="AS1723" t="s">
        <v>57</v>
      </c>
    </row>
    <row r="1724" spans="1:45" x14ac:dyDescent="0.25">
      <c r="A1724" t="b">
        <f t="shared" si="409"/>
        <v>1</v>
      </c>
      <c r="B1724" t="b">
        <f t="shared" si="410"/>
        <v>0</v>
      </c>
      <c r="C1724" t="b">
        <f t="shared" si="411"/>
        <v>0</v>
      </c>
      <c r="D1724" t="b">
        <f t="shared" si="412"/>
        <v>0</v>
      </c>
      <c r="E1724" t="b">
        <f t="shared" si="412"/>
        <v>0</v>
      </c>
      <c r="F1724" t="b">
        <f t="shared" si="412"/>
        <v>1</v>
      </c>
      <c r="G1724" t="b">
        <f t="shared" si="407"/>
        <v>0</v>
      </c>
      <c r="H1724" t="b">
        <f t="shared" si="407"/>
        <v>0</v>
      </c>
      <c r="I1724" t="b">
        <f>IF(OR(IFERROR(SEARCH("internet",P1724),FALSE),OR(IFERROR(SEARCH("vision",P1724),FALSE),OR(IFERROR(SEARCH("radar",P1724),FALSE),IFERROR(SEARCH("image",P1724),FALSE)))),FALSE,TRUE)</f>
        <v>1</v>
      </c>
      <c r="J1724" t="b">
        <f>IF(OR(IFERROR(SEARCH("internet",Z1724),FALSE),OR(IFERROR(SEARCH("vision",Z1724),FALSE),OR(IFERROR(SEARCH("radar",Z1724),FALSE),IFERROR(SEARCH("image",Z1724),FALSE)))),FALSE,TRUE)</f>
        <v>1</v>
      </c>
      <c r="K1724" t="b">
        <f>IF(OR(IFERROR(SEARCH("internet",AF1724),FALSE),OR(IFERROR(SEARCH("vision",AF1724),FALSE),OR(IFERROR(SEARCH("radar",AF1724),FALSE),IFERROR(SEARCH("image",AF1724),FALSE)))),FALSE,TRUE)</f>
        <v>1</v>
      </c>
      <c r="L1724" t="b">
        <f t="shared" ref="L1724:O1724" si="432">IF(OR(IFERROR(SEARCH("internet",AG1724),FALSE),OR(IFERROR(SEARCH("vision",AG1724),FALSE),OR(IFERROR(SEARCH("radar",AG1724),FALSE),IFERROR(SEARCH("image",AG1724),FALSE)))),FALSE,TRUE)</f>
        <v>1</v>
      </c>
      <c r="M1724" t="b">
        <f t="shared" si="432"/>
        <v>1</v>
      </c>
      <c r="N1724" t="b">
        <f t="shared" si="432"/>
        <v>1</v>
      </c>
      <c r="O1724" t="b">
        <f t="shared" si="432"/>
        <v>1</v>
      </c>
      <c r="P1724" t="s">
        <v>18611</v>
      </c>
      <c r="Q1724" t="s">
        <v>18612</v>
      </c>
      <c r="R1724" t="s">
        <v>18613</v>
      </c>
      <c r="S1724" t="s">
        <v>17040</v>
      </c>
      <c r="T1724" s="1">
        <v>44532</v>
      </c>
      <c r="U1724">
        <v>2021</v>
      </c>
      <c r="X1724">
        <v>1</v>
      </c>
      <c r="Y1724">
        <v>8</v>
      </c>
      <c r="Z1724" t="s">
        <v>18614</v>
      </c>
      <c r="AB1724" t="s">
        <v>17042</v>
      </c>
      <c r="AC1724" t="s">
        <v>18615</v>
      </c>
      <c r="AE1724" t="s">
        <v>18616</v>
      </c>
      <c r="AF1724" t="s">
        <v>18617</v>
      </c>
      <c r="AG1724" t="s">
        <v>18618</v>
      </c>
      <c r="AH1724" t="s">
        <v>18619</v>
      </c>
      <c r="AI1724" t="s">
        <v>18620</v>
      </c>
      <c r="AK1724">
        <v>2</v>
      </c>
      <c r="AM1724">
        <v>34</v>
      </c>
      <c r="AO1724" s="1">
        <v>44532</v>
      </c>
      <c r="AR1724" t="s">
        <v>42</v>
      </c>
      <c r="AS1724" t="s">
        <v>43</v>
      </c>
    </row>
    <row r="1725" spans="1:45" hidden="1" x14ac:dyDescent="0.25">
      <c r="A1725" t="b">
        <f t="shared" si="409"/>
        <v>0</v>
      </c>
      <c r="B1725" t="b">
        <f t="shared" si="410"/>
        <v>0</v>
      </c>
      <c r="C1725" t="b">
        <f t="shared" si="411"/>
        <v>0</v>
      </c>
      <c r="D1725" t="b">
        <f t="shared" si="412"/>
        <v>0</v>
      </c>
      <c r="E1725" t="b">
        <f t="shared" si="412"/>
        <v>0</v>
      </c>
      <c r="F1725" t="b">
        <f t="shared" si="412"/>
        <v>0</v>
      </c>
      <c r="G1725" t="b">
        <f t="shared" si="407"/>
        <v>0</v>
      </c>
      <c r="H1725" t="b">
        <f t="shared" si="407"/>
        <v>0</v>
      </c>
      <c r="I1725" t="b">
        <f t="shared" si="413"/>
        <v>1</v>
      </c>
      <c r="J1725" t="b">
        <f t="shared" si="414"/>
        <v>1</v>
      </c>
      <c r="K1725" t="b">
        <f t="shared" si="415"/>
        <v>1</v>
      </c>
      <c r="L1725" t="b">
        <f t="shared" si="415"/>
        <v>1</v>
      </c>
      <c r="M1725" t="b">
        <f t="shared" si="415"/>
        <v>1</v>
      </c>
      <c r="N1725" t="b">
        <f t="shared" si="408"/>
        <v>1</v>
      </c>
      <c r="O1725" t="b">
        <f t="shared" si="408"/>
        <v>1</v>
      </c>
      <c r="P1725" t="s">
        <v>18621</v>
      </c>
      <c r="Q1725" t="s">
        <v>18622</v>
      </c>
      <c r="R1725" t="s">
        <v>18623</v>
      </c>
      <c r="S1725" t="s">
        <v>1621</v>
      </c>
      <c r="T1725" s="1">
        <v>42705</v>
      </c>
      <c r="U1725">
        <v>2016</v>
      </c>
      <c r="X1725">
        <v>1</v>
      </c>
      <c r="Y1725">
        <v>9</v>
      </c>
      <c r="Z1725" t="s">
        <v>18624</v>
      </c>
      <c r="AB1725" t="s">
        <v>1623</v>
      </c>
      <c r="AC1725" t="s">
        <v>18625</v>
      </c>
      <c r="AE1725" t="s">
        <v>18626</v>
      </c>
      <c r="AF1725" t="s">
        <v>18627</v>
      </c>
      <c r="AG1725" t="s">
        <v>18628</v>
      </c>
      <c r="AH1725" t="s">
        <v>18629</v>
      </c>
      <c r="AI1725" t="s">
        <v>18630</v>
      </c>
      <c r="AK1725">
        <v>2</v>
      </c>
      <c r="AM1725">
        <v>11</v>
      </c>
      <c r="AN1725" t="s">
        <v>42</v>
      </c>
      <c r="AO1725" s="1">
        <v>42705</v>
      </c>
      <c r="AR1725" t="s">
        <v>42</v>
      </c>
      <c r="AS1725" t="s">
        <v>43</v>
      </c>
    </row>
    <row r="1726" spans="1:45" x14ac:dyDescent="0.25">
      <c r="A1726" t="b">
        <f t="shared" si="409"/>
        <v>1</v>
      </c>
      <c r="B1726" t="b">
        <f t="shared" si="410"/>
        <v>0</v>
      </c>
      <c r="C1726" t="b">
        <f t="shared" si="411"/>
        <v>1</v>
      </c>
      <c r="D1726" t="b">
        <f t="shared" si="412"/>
        <v>0</v>
      </c>
      <c r="E1726" t="b">
        <f t="shared" si="412"/>
        <v>1</v>
      </c>
      <c r="F1726" t="b">
        <f t="shared" si="412"/>
        <v>1</v>
      </c>
      <c r="G1726" t="b">
        <f t="shared" si="407"/>
        <v>1</v>
      </c>
      <c r="H1726" t="b">
        <f t="shared" si="407"/>
        <v>0</v>
      </c>
      <c r="I1726" t="b">
        <f>IF(OR(IFERROR(SEARCH("internet",P1726),FALSE),OR(IFERROR(SEARCH("vision",P1726),FALSE),OR(IFERROR(SEARCH("radar",P1726),FALSE),IFERROR(SEARCH("image",P1726),FALSE)))),FALSE,TRUE)</f>
        <v>1</v>
      </c>
      <c r="J1726" t="b">
        <f>IF(OR(IFERROR(SEARCH("internet",Z1726),FALSE),OR(IFERROR(SEARCH("vision",Z1726),FALSE),OR(IFERROR(SEARCH("radar",Z1726),FALSE),IFERROR(SEARCH("image",Z1726),FALSE)))),FALSE,TRUE)</f>
        <v>1</v>
      </c>
      <c r="K1726" t="b">
        <f>IF(OR(IFERROR(SEARCH("internet",AF1726),FALSE),OR(IFERROR(SEARCH("vision",AF1726),FALSE),OR(IFERROR(SEARCH("radar",AF1726),FALSE),IFERROR(SEARCH("image",AF1726),FALSE)))),FALSE,TRUE)</f>
        <v>1</v>
      </c>
      <c r="L1726" t="b">
        <f t="shared" ref="L1726:O1726" si="433">IF(OR(IFERROR(SEARCH("internet",AG1726),FALSE),OR(IFERROR(SEARCH("vision",AG1726),FALSE),OR(IFERROR(SEARCH("radar",AG1726),FALSE),IFERROR(SEARCH("image",AG1726),FALSE)))),FALSE,TRUE)</f>
        <v>1</v>
      </c>
      <c r="M1726" t="b">
        <f t="shared" si="433"/>
        <v>1</v>
      </c>
      <c r="N1726" t="b">
        <f t="shared" si="433"/>
        <v>1</v>
      </c>
      <c r="O1726" t="b">
        <f t="shared" si="433"/>
        <v>1</v>
      </c>
      <c r="P1726" t="s">
        <v>18631</v>
      </c>
      <c r="Q1726" t="s">
        <v>18632</v>
      </c>
      <c r="R1726" t="s">
        <v>18633</v>
      </c>
      <c r="S1726" t="s">
        <v>4906</v>
      </c>
      <c r="T1726" s="1">
        <v>44050</v>
      </c>
      <c r="U1726">
        <v>2020</v>
      </c>
      <c r="X1726">
        <v>293</v>
      </c>
      <c r="Y1726">
        <v>298</v>
      </c>
      <c r="Z1726" t="s">
        <v>18634</v>
      </c>
      <c r="AA1726" t="s">
        <v>75</v>
      </c>
      <c r="AB1726" t="s">
        <v>4908</v>
      </c>
      <c r="AC1726" t="s">
        <v>18635</v>
      </c>
      <c r="AE1726" t="s">
        <v>18636</v>
      </c>
      <c r="AF1726" t="s">
        <v>18637</v>
      </c>
      <c r="AG1726" t="s">
        <v>18638</v>
      </c>
      <c r="AH1726" t="s">
        <v>18639</v>
      </c>
      <c r="AI1726" t="s">
        <v>18640</v>
      </c>
      <c r="AK1726">
        <v>2</v>
      </c>
      <c r="AM1726">
        <v>41</v>
      </c>
      <c r="AN1726" t="s">
        <v>42</v>
      </c>
      <c r="AO1726" s="1">
        <v>44050</v>
      </c>
      <c r="AR1726" t="s">
        <v>42</v>
      </c>
      <c r="AS1726" t="s">
        <v>43</v>
      </c>
    </row>
    <row r="1727" spans="1:45" hidden="1" x14ac:dyDescent="0.25">
      <c r="A1727" t="b">
        <f t="shared" si="409"/>
        <v>0</v>
      </c>
      <c r="B1727" t="b">
        <f t="shared" si="410"/>
        <v>0</v>
      </c>
      <c r="C1727" t="b">
        <f t="shared" si="411"/>
        <v>0</v>
      </c>
      <c r="D1727" t="b">
        <f t="shared" si="412"/>
        <v>0</v>
      </c>
      <c r="E1727" t="b">
        <f t="shared" si="412"/>
        <v>0</v>
      </c>
      <c r="F1727" t="b">
        <f t="shared" si="412"/>
        <v>0</v>
      </c>
      <c r="G1727" t="b">
        <f t="shared" si="407"/>
        <v>0</v>
      </c>
      <c r="H1727" t="b">
        <f t="shared" si="407"/>
        <v>0</v>
      </c>
      <c r="I1727" t="b">
        <f t="shared" si="413"/>
        <v>0</v>
      </c>
      <c r="J1727" t="b">
        <f t="shared" si="414"/>
        <v>0</v>
      </c>
      <c r="K1727" t="b">
        <f t="shared" si="415"/>
        <v>1</v>
      </c>
      <c r="L1727" t="b">
        <f t="shared" si="415"/>
        <v>0</v>
      </c>
      <c r="M1727" t="b">
        <f t="shared" si="415"/>
        <v>0</v>
      </c>
      <c r="N1727" t="b">
        <f t="shared" si="408"/>
        <v>0</v>
      </c>
      <c r="O1727" t="b">
        <f t="shared" si="408"/>
        <v>1</v>
      </c>
      <c r="P1727" t="s">
        <v>18641</v>
      </c>
      <c r="Q1727" t="s">
        <v>2187</v>
      </c>
      <c r="R1727" t="s">
        <v>16995</v>
      </c>
      <c r="S1727" t="s">
        <v>3295</v>
      </c>
      <c r="T1727" s="1">
        <v>44232</v>
      </c>
      <c r="U1727">
        <v>2021</v>
      </c>
      <c r="V1727">
        <v>36</v>
      </c>
      <c r="W1727">
        <v>2</v>
      </c>
      <c r="X1727">
        <v>28</v>
      </c>
      <c r="Y1727">
        <v>37</v>
      </c>
      <c r="Z1727" t="s">
        <v>18642</v>
      </c>
      <c r="AA1727" t="s">
        <v>3297</v>
      </c>
      <c r="AC1727" t="s">
        <v>18643</v>
      </c>
      <c r="AE1727" t="s">
        <v>18644</v>
      </c>
      <c r="AG1727" t="s">
        <v>18645</v>
      </c>
      <c r="AH1727" t="s">
        <v>18646</v>
      </c>
      <c r="AI1727" t="s">
        <v>18647</v>
      </c>
      <c r="AK1727">
        <v>2</v>
      </c>
      <c r="AM1727">
        <v>20</v>
      </c>
      <c r="AN1727" t="s">
        <v>42</v>
      </c>
      <c r="AO1727" s="1">
        <v>44232</v>
      </c>
      <c r="AR1727" t="s">
        <v>42</v>
      </c>
      <c r="AS1727" t="s">
        <v>598</v>
      </c>
    </row>
    <row r="1728" spans="1:45" hidden="1" x14ac:dyDescent="0.25">
      <c r="A1728" t="b">
        <f t="shared" si="409"/>
        <v>0</v>
      </c>
      <c r="B1728" t="b">
        <f t="shared" si="410"/>
        <v>0</v>
      </c>
      <c r="C1728" t="b">
        <f t="shared" si="411"/>
        <v>0</v>
      </c>
      <c r="D1728" t="b">
        <f t="shared" si="412"/>
        <v>0</v>
      </c>
      <c r="E1728" t="b">
        <f t="shared" si="412"/>
        <v>0</v>
      </c>
      <c r="F1728" t="b">
        <f t="shared" si="412"/>
        <v>0</v>
      </c>
      <c r="G1728" t="b">
        <f t="shared" si="407"/>
        <v>0</v>
      </c>
      <c r="H1728" t="b">
        <f t="shared" si="407"/>
        <v>0</v>
      </c>
      <c r="I1728" t="b">
        <f t="shared" si="413"/>
        <v>1</v>
      </c>
      <c r="J1728" t="b">
        <f t="shared" si="414"/>
        <v>1</v>
      </c>
      <c r="K1728" t="b">
        <f t="shared" si="415"/>
        <v>1</v>
      </c>
      <c r="L1728" t="b">
        <f t="shared" si="415"/>
        <v>1</v>
      </c>
      <c r="M1728" t="b">
        <f t="shared" si="415"/>
        <v>1</v>
      </c>
      <c r="N1728" t="b">
        <f t="shared" si="408"/>
        <v>1</v>
      </c>
      <c r="O1728" t="b">
        <f t="shared" si="408"/>
        <v>1</v>
      </c>
      <c r="P1728" t="s">
        <v>18648</v>
      </c>
      <c r="Q1728" t="s">
        <v>18649</v>
      </c>
      <c r="R1728" t="s">
        <v>18650</v>
      </c>
      <c r="S1728" t="s">
        <v>6896</v>
      </c>
      <c r="T1728" s="1">
        <v>44531</v>
      </c>
      <c r="U1728">
        <v>2021</v>
      </c>
      <c r="X1728">
        <v>1</v>
      </c>
      <c r="Y1728">
        <v>5</v>
      </c>
      <c r="Z1728" t="s">
        <v>18651</v>
      </c>
      <c r="AA1728" t="s">
        <v>6898</v>
      </c>
      <c r="AB1728" t="s">
        <v>6899</v>
      </c>
      <c r="AC1728" t="s">
        <v>18652</v>
      </c>
      <c r="AD1728" t="s">
        <v>18653</v>
      </c>
      <c r="AE1728" t="s">
        <v>18654</v>
      </c>
      <c r="AG1728" t="s">
        <v>18655</v>
      </c>
      <c r="AH1728" t="s">
        <v>18656</v>
      </c>
      <c r="AI1728" t="s">
        <v>18657</v>
      </c>
      <c r="AK1728">
        <v>2</v>
      </c>
      <c r="AM1728">
        <v>10</v>
      </c>
      <c r="AN1728" t="s">
        <v>42</v>
      </c>
      <c r="AO1728" s="1">
        <v>44531</v>
      </c>
      <c r="AR1728" t="s">
        <v>42</v>
      </c>
      <c r="AS1728" t="s">
        <v>43</v>
      </c>
    </row>
    <row r="1729" spans="1:45" x14ac:dyDescent="0.25">
      <c r="A1729" t="b">
        <f t="shared" si="409"/>
        <v>1</v>
      </c>
      <c r="B1729" t="b">
        <f t="shared" si="410"/>
        <v>0</v>
      </c>
      <c r="C1729" t="b">
        <f t="shared" si="411"/>
        <v>1</v>
      </c>
      <c r="D1729" t="b">
        <f t="shared" si="412"/>
        <v>0</v>
      </c>
      <c r="E1729" t="b">
        <f t="shared" si="412"/>
        <v>0</v>
      </c>
      <c r="F1729" t="b">
        <f t="shared" si="412"/>
        <v>0</v>
      </c>
      <c r="G1729" t="b">
        <f t="shared" si="407"/>
        <v>1</v>
      </c>
      <c r="H1729" t="b">
        <f t="shared" si="407"/>
        <v>0</v>
      </c>
      <c r="I1729" t="b">
        <f>IF(OR(IFERROR(SEARCH("internet",P1729),FALSE),OR(IFERROR(SEARCH("vision",P1729),FALSE),OR(IFERROR(SEARCH("radar",P1729),FALSE),IFERROR(SEARCH("image",P1729),FALSE)))),FALSE,TRUE)</f>
        <v>1</v>
      </c>
      <c r="J1729" t="b">
        <f>IF(OR(IFERROR(SEARCH("internet",Z1729),FALSE),OR(IFERROR(SEARCH("vision",Z1729),FALSE),OR(IFERROR(SEARCH("radar",Z1729),FALSE),IFERROR(SEARCH("image",Z1729),FALSE)))),FALSE,TRUE)</f>
        <v>1</v>
      </c>
      <c r="K1729" t="b">
        <f>IF(OR(IFERROR(SEARCH("internet",AF1729),FALSE),OR(IFERROR(SEARCH("vision",AF1729),FALSE),OR(IFERROR(SEARCH("radar",AF1729),FALSE),IFERROR(SEARCH("image",AF1729),FALSE)))),FALSE,TRUE)</f>
        <v>1</v>
      </c>
      <c r="L1729" t="b">
        <f t="shared" ref="L1729:O1729" si="434">IF(OR(IFERROR(SEARCH("internet",AG1729),FALSE),OR(IFERROR(SEARCH("vision",AG1729),FALSE),OR(IFERROR(SEARCH("radar",AG1729),FALSE),IFERROR(SEARCH("image",AG1729),FALSE)))),FALSE,TRUE)</f>
        <v>1</v>
      </c>
      <c r="M1729" t="b">
        <f t="shared" si="434"/>
        <v>1</v>
      </c>
      <c r="N1729" t="b">
        <f t="shared" si="434"/>
        <v>1</v>
      </c>
      <c r="O1729" t="b">
        <f t="shared" si="434"/>
        <v>1</v>
      </c>
      <c r="P1729" t="s">
        <v>18658</v>
      </c>
      <c r="Q1729" t="s">
        <v>18659</v>
      </c>
      <c r="R1729" t="s">
        <v>18660</v>
      </c>
      <c r="S1729" t="s">
        <v>18661</v>
      </c>
      <c r="T1729" s="1">
        <v>43783</v>
      </c>
      <c r="U1729">
        <v>2019</v>
      </c>
      <c r="X1729">
        <v>1569</v>
      </c>
      <c r="Y1729">
        <v>1574</v>
      </c>
      <c r="Z1729" t="s">
        <v>18662</v>
      </c>
      <c r="AA1729" t="s">
        <v>2740</v>
      </c>
      <c r="AB1729" t="s">
        <v>18663</v>
      </c>
      <c r="AC1729" t="s">
        <v>18664</v>
      </c>
      <c r="AE1729" t="s">
        <v>18665</v>
      </c>
      <c r="AF1729" t="s">
        <v>18666</v>
      </c>
      <c r="AH1729" t="s">
        <v>18667</v>
      </c>
      <c r="AI1729" t="s">
        <v>18668</v>
      </c>
      <c r="AK1729">
        <v>2</v>
      </c>
      <c r="AM1729">
        <v>23</v>
      </c>
      <c r="AN1729" t="s">
        <v>42</v>
      </c>
      <c r="AO1729" s="1">
        <v>43783</v>
      </c>
      <c r="AR1729" t="s">
        <v>42</v>
      </c>
      <c r="AS1729" t="s">
        <v>43</v>
      </c>
    </row>
    <row r="1730" spans="1:45" hidden="1" x14ac:dyDescent="0.25">
      <c r="A1730" t="b">
        <f t="shared" si="409"/>
        <v>0</v>
      </c>
      <c r="B1730" t="b">
        <f t="shared" si="410"/>
        <v>0</v>
      </c>
      <c r="C1730" t="b">
        <f t="shared" si="411"/>
        <v>0</v>
      </c>
      <c r="D1730" t="b">
        <f t="shared" si="412"/>
        <v>0</v>
      </c>
      <c r="E1730" t="b">
        <f t="shared" si="412"/>
        <v>1</v>
      </c>
      <c r="F1730" t="b">
        <f t="shared" si="412"/>
        <v>0</v>
      </c>
      <c r="G1730" t="b">
        <f t="shared" si="412"/>
        <v>0</v>
      </c>
      <c r="H1730" t="b">
        <f t="shared" si="412"/>
        <v>0</v>
      </c>
      <c r="I1730" t="b">
        <f t="shared" si="413"/>
        <v>1</v>
      </c>
      <c r="J1730" t="b">
        <f t="shared" si="414"/>
        <v>0</v>
      </c>
      <c r="K1730" t="b">
        <f t="shared" si="415"/>
        <v>0</v>
      </c>
      <c r="L1730" t="b">
        <f t="shared" si="415"/>
        <v>0</v>
      </c>
      <c r="M1730" t="b">
        <f t="shared" si="415"/>
        <v>1</v>
      </c>
      <c r="N1730" t="b">
        <f t="shared" si="415"/>
        <v>1</v>
      </c>
      <c r="O1730" t="b">
        <f t="shared" si="415"/>
        <v>1</v>
      </c>
      <c r="P1730" t="s">
        <v>18669</v>
      </c>
      <c r="Q1730" t="s">
        <v>18670</v>
      </c>
      <c r="R1730" t="s">
        <v>18671</v>
      </c>
      <c r="S1730" t="s">
        <v>18672</v>
      </c>
      <c r="T1730" s="1">
        <v>44111</v>
      </c>
      <c r="U1730">
        <v>2020</v>
      </c>
      <c r="X1730">
        <v>98</v>
      </c>
      <c r="Y1730">
        <v>105</v>
      </c>
      <c r="Z1730" t="s">
        <v>18673</v>
      </c>
      <c r="AA1730" t="s">
        <v>10385</v>
      </c>
      <c r="AB1730" t="s">
        <v>18674</v>
      </c>
      <c r="AC1730" t="s">
        <v>18675</v>
      </c>
      <c r="AE1730" t="s">
        <v>18676</v>
      </c>
      <c r="AF1730" t="s">
        <v>18677</v>
      </c>
      <c r="AG1730" t="s">
        <v>18678</v>
      </c>
      <c r="AH1730" t="s">
        <v>18679</v>
      </c>
      <c r="AI1730" t="s">
        <v>18680</v>
      </c>
      <c r="AK1730">
        <v>2</v>
      </c>
      <c r="AM1730">
        <v>24</v>
      </c>
      <c r="AN1730" t="s">
        <v>270</v>
      </c>
      <c r="AO1730" s="1">
        <v>44111</v>
      </c>
      <c r="AR1730" t="s">
        <v>42</v>
      </c>
      <c r="AS1730" t="s">
        <v>43</v>
      </c>
    </row>
    <row r="1731" spans="1:45" hidden="1" x14ac:dyDescent="0.25">
      <c r="A1731" t="b">
        <f t="shared" ref="A1731:A1794" si="435">AND(IF(OR(B1731,OR(C1731,OR(D1731,OR(E1731,OR(F1731,OR(G1731,H1731)))))),TRUE),IF(AND(I1731,AND(J1731,AND(K1731,AND(L1731,AND(M1731,AND(N1731,O1731)))))),TRUE))</f>
        <v>0</v>
      </c>
      <c r="B1731" t="b">
        <f t="shared" ref="B1731:B1794" si="436">IF(OR(IFERROR(SEARCH("machine learning",P1731),FALSE),OR(IFERROR(SEARCH("artificial intelligence",P1731),FALSE),IFERROR(SEARCH("neural network",P1731),FALSE))),TRUE,FALSE)</f>
        <v>0</v>
      </c>
      <c r="C1731" t="b">
        <f t="shared" ref="C1731:C1794" si="437">IF(OR(IFERROR(SEARCH("machine learning",Z1731),FALSE),OR(IFERROR(SEARCH("artificial intelligence",Z1731),FALSE),IFERROR(SEARCH("neural network",Z1731),FALSE))),TRUE,FALSE)</f>
        <v>0</v>
      </c>
      <c r="D1731" t="b">
        <f t="shared" ref="D1731:G1794" si="438">IF(OR(IFERROR(SEARCH("machine learning",AF1731),FALSE),OR(IFERROR(SEARCH("artificial intelligence",AF1731),FALSE),IFERROR(SEARCH("neural network",AF1731),FALSE))),TRUE,FALSE)</f>
        <v>0</v>
      </c>
      <c r="E1731" t="b">
        <f t="shared" si="438"/>
        <v>0</v>
      </c>
      <c r="F1731" t="b">
        <f t="shared" si="438"/>
        <v>0</v>
      </c>
      <c r="G1731" t="b">
        <f t="shared" si="438"/>
        <v>0</v>
      </c>
      <c r="H1731" t="b">
        <f t="shared" ref="H1731:H1794" si="439">IF(OR(IFERROR(SEARCH("machine learning",AJ1731),FALSE),OR(IFERROR(SEARCH("artificial intelligence",AJ1731),FALSE),IFERROR(SEARCH("neural network",AJ1731),FALSE))),TRUE,FALSE)</f>
        <v>0</v>
      </c>
      <c r="I1731" t="b">
        <f t="shared" ref="I1731:I1794" si="440">IF(OR(IFERROR(SEARCH("vision",P1731),FALSE),OR(IFERROR(SEARCH("radar",P1731),FALSE),IFERROR(SEARCH("image",P1731),FALSE))),FALSE,TRUE)</f>
        <v>1</v>
      </c>
      <c r="J1731" t="b">
        <f t="shared" ref="J1731:J1794" si="441">IF(OR(IFERROR(SEARCH("vision",Z1731),FALSE),OR(IFERROR(SEARCH("radar",Z1731),FALSE),IFERROR(SEARCH("image",Z1731),FALSE))),FALSE,TRUE)</f>
        <v>1</v>
      </c>
      <c r="K1731" t="b">
        <f t="shared" ref="K1731:N1794" si="442">IF(OR(IFERROR(SEARCH("vision",AF1731),FALSE),OR(IFERROR(SEARCH("radar",AF1731),FALSE),IFERROR(SEARCH("image",AF1731),FALSE))),FALSE,TRUE)</f>
        <v>1</v>
      </c>
      <c r="L1731" t="b">
        <f t="shared" si="442"/>
        <v>1</v>
      </c>
      <c r="M1731" t="b">
        <f t="shared" si="442"/>
        <v>1</v>
      </c>
      <c r="N1731" t="b">
        <f t="shared" si="442"/>
        <v>1</v>
      </c>
      <c r="O1731" t="b">
        <f t="shared" ref="O1731:O1794" si="443">IF(OR(IFERROR(SEARCH("vision",AJ1731),FALSE),OR(IFERROR(SEARCH("radar",AJ1731),FALSE),IFERROR(SEARCH("image",AJ1731),FALSE))),FALSE,TRUE)</f>
        <v>1</v>
      </c>
      <c r="P1731" t="s">
        <v>18681</v>
      </c>
      <c r="Q1731" t="s">
        <v>18682</v>
      </c>
      <c r="R1731" t="s">
        <v>18683</v>
      </c>
      <c r="S1731" t="s">
        <v>18684</v>
      </c>
      <c r="T1731" s="1">
        <v>44287</v>
      </c>
      <c r="U1731">
        <v>2021</v>
      </c>
      <c r="X1731">
        <v>1</v>
      </c>
      <c r="Y1731">
        <v>6</v>
      </c>
      <c r="Z1731" t="s">
        <v>18685</v>
      </c>
      <c r="AB1731" t="s">
        <v>18686</v>
      </c>
      <c r="AC1731" t="s">
        <v>18687</v>
      </c>
      <c r="AE1731" t="s">
        <v>18688</v>
      </c>
      <c r="AG1731" t="s">
        <v>18689</v>
      </c>
      <c r="AH1731" t="s">
        <v>18690</v>
      </c>
      <c r="AI1731" t="s">
        <v>18691</v>
      </c>
      <c r="AK1731">
        <v>2</v>
      </c>
      <c r="AM1731">
        <v>17</v>
      </c>
      <c r="AN1731" t="s">
        <v>42</v>
      </c>
      <c r="AO1731" s="1">
        <v>44287</v>
      </c>
      <c r="AR1731" t="s">
        <v>42</v>
      </c>
      <c r="AS1731" t="s">
        <v>43</v>
      </c>
    </row>
    <row r="1732" spans="1:45" hidden="1" x14ac:dyDescent="0.25">
      <c r="A1732" t="b">
        <f t="shared" si="435"/>
        <v>0</v>
      </c>
      <c r="B1732" t="b">
        <f t="shared" si="436"/>
        <v>0</v>
      </c>
      <c r="C1732" t="b">
        <f t="shared" si="437"/>
        <v>0</v>
      </c>
      <c r="D1732" t="b">
        <f t="shared" si="438"/>
        <v>0</v>
      </c>
      <c r="E1732" t="b">
        <f t="shared" si="438"/>
        <v>0</v>
      </c>
      <c r="F1732" t="b">
        <f t="shared" si="438"/>
        <v>0</v>
      </c>
      <c r="G1732" t="b">
        <f t="shared" si="438"/>
        <v>0</v>
      </c>
      <c r="H1732" t="b">
        <f t="shared" si="439"/>
        <v>0</v>
      </c>
      <c r="I1732" t="b">
        <f t="shared" si="440"/>
        <v>1</v>
      </c>
      <c r="J1732" t="b">
        <f t="shared" si="441"/>
        <v>1</v>
      </c>
      <c r="K1732" t="b">
        <f t="shared" si="442"/>
        <v>1</v>
      </c>
      <c r="L1732" t="b">
        <f t="shared" si="442"/>
        <v>1</v>
      </c>
      <c r="M1732" t="b">
        <f t="shared" si="442"/>
        <v>1</v>
      </c>
      <c r="N1732" t="b">
        <f t="shared" si="442"/>
        <v>1</v>
      </c>
      <c r="O1732" t="b">
        <f t="shared" si="443"/>
        <v>1</v>
      </c>
      <c r="P1732" t="s">
        <v>18692</v>
      </c>
      <c r="Q1732" t="s">
        <v>18693</v>
      </c>
      <c r="R1732" t="s">
        <v>18694</v>
      </c>
      <c r="S1732" t="s">
        <v>190</v>
      </c>
      <c r="T1732" s="1">
        <v>44315</v>
      </c>
      <c r="U1732">
        <v>2021</v>
      </c>
      <c r="V1732">
        <v>9</v>
      </c>
      <c r="X1732">
        <v>62697</v>
      </c>
      <c r="Y1732">
        <v>62718</v>
      </c>
      <c r="Z1732" t="s">
        <v>18695</v>
      </c>
      <c r="AA1732" t="s">
        <v>192</v>
      </c>
      <c r="AC1732" t="s">
        <v>18696</v>
      </c>
      <c r="AD1732" t="s">
        <v>18697</v>
      </c>
      <c r="AE1732" t="s">
        <v>18698</v>
      </c>
      <c r="AF1732" t="s">
        <v>18699</v>
      </c>
      <c r="AG1732" t="s">
        <v>18700</v>
      </c>
      <c r="AH1732" t="s">
        <v>18701</v>
      </c>
      <c r="AI1732" t="s">
        <v>18702</v>
      </c>
      <c r="AK1732">
        <v>2</v>
      </c>
      <c r="AM1732">
        <v>85</v>
      </c>
      <c r="AN1732" t="s">
        <v>270</v>
      </c>
      <c r="AO1732" s="1">
        <v>44306</v>
      </c>
      <c r="AR1732" t="s">
        <v>42</v>
      </c>
      <c r="AS1732" t="s">
        <v>57</v>
      </c>
    </row>
    <row r="1733" spans="1:45" hidden="1" x14ac:dyDescent="0.25">
      <c r="A1733" t="b">
        <f t="shared" si="435"/>
        <v>0</v>
      </c>
      <c r="B1733" t="b">
        <f t="shared" si="436"/>
        <v>0</v>
      </c>
      <c r="C1733" t="b">
        <f t="shared" si="437"/>
        <v>0</v>
      </c>
      <c r="D1733" t="b">
        <f t="shared" si="438"/>
        <v>0</v>
      </c>
      <c r="E1733" t="b">
        <f t="shared" si="438"/>
        <v>0</v>
      </c>
      <c r="F1733" t="b">
        <f t="shared" si="438"/>
        <v>0</v>
      </c>
      <c r="G1733" t="b">
        <f t="shared" si="438"/>
        <v>0</v>
      </c>
      <c r="H1733" t="b">
        <f t="shared" si="439"/>
        <v>0</v>
      </c>
      <c r="I1733" t="b">
        <f t="shared" si="440"/>
        <v>1</v>
      </c>
      <c r="J1733" t="b">
        <f t="shared" si="441"/>
        <v>1</v>
      </c>
      <c r="K1733" t="b">
        <f t="shared" si="442"/>
        <v>1</v>
      </c>
      <c r="L1733" t="b">
        <f t="shared" si="442"/>
        <v>1</v>
      </c>
      <c r="M1733" t="b">
        <f t="shared" si="442"/>
        <v>1</v>
      </c>
      <c r="N1733" t="b">
        <f t="shared" si="442"/>
        <v>1</v>
      </c>
      <c r="O1733" t="b">
        <f t="shared" si="443"/>
        <v>1</v>
      </c>
      <c r="P1733" t="s">
        <v>18703</v>
      </c>
      <c r="Q1733" t="s">
        <v>18704</v>
      </c>
      <c r="R1733" t="s">
        <v>18705</v>
      </c>
      <c r="S1733" t="s">
        <v>18706</v>
      </c>
      <c r="T1733" s="1">
        <v>44414</v>
      </c>
      <c r="U1733">
        <v>2021</v>
      </c>
      <c r="X1733">
        <v>1</v>
      </c>
      <c r="Y1733">
        <v>6</v>
      </c>
      <c r="Z1733" t="s">
        <v>18707</v>
      </c>
      <c r="AA1733" t="s">
        <v>2379</v>
      </c>
      <c r="AB1733" t="s">
        <v>18708</v>
      </c>
      <c r="AC1733" t="s">
        <v>18709</v>
      </c>
      <c r="AD1733" t="s">
        <v>18710</v>
      </c>
      <c r="AE1733" t="s">
        <v>18711</v>
      </c>
      <c r="AF1733" t="s">
        <v>18712</v>
      </c>
      <c r="AG1733" t="s">
        <v>18713</v>
      </c>
      <c r="AH1733" t="s">
        <v>18714</v>
      </c>
      <c r="AI1733" t="s">
        <v>18715</v>
      </c>
      <c r="AK1733">
        <v>2</v>
      </c>
      <c r="AM1733">
        <v>16</v>
      </c>
      <c r="AN1733" t="s">
        <v>42</v>
      </c>
      <c r="AO1733" s="1">
        <v>44414</v>
      </c>
      <c r="AR1733" t="s">
        <v>42</v>
      </c>
      <c r="AS1733" t="s">
        <v>43</v>
      </c>
    </row>
    <row r="1734" spans="1:45" x14ac:dyDescent="0.25">
      <c r="A1734" t="b">
        <f t="shared" si="435"/>
        <v>1</v>
      </c>
      <c r="B1734" t="b">
        <f t="shared" si="436"/>
        <v>0</v>
      </c>
      <c r="C1734" t="b">
        <f t="shared" si="437"/>
        <v>0</v>
      </c>
      <c r="D1734" t="b">
        <f t="shared" si="438"/>
        <v>0</v>
      </c>
      <c r="E1734" t="b">
        <f t="shared" si="438"/>
        <v>1</v>
      </c>
      <c r="F1734" t="b">
        <f t="shared" si="438"/>
        <v>0</v>
      </c>
      <c r="G1734" t="b">
        <f t="shared" si="438"/>
        <v>0</v>
      </c>
      <c r="H1734" t="b">
        <f t="shared" si="439"/>
        <v>0</v>
      </c>
      <c r="I1734" t="b">
        <f>IF(OR(IFERROR(SEARCH("internet",P1734),FALSE),OR(IFERROR(SEARCH("vision",P1734),FALSE),OR(IFERROR(SEARCH("radar",P1734),FALSE),IFERROR(SEARCH("image",P1734),FALSE)))),FALSE,TRUE)</f>
        <v>1</v>
      </c>
      <c r="J1734" t="b">
        <f>IF(OR(IFERROR(SEARCH("internet",Z1734),FALSE),OR(IFERROR(SEARCH("vision",Z1734),FALSE),OR(IFERROR(SEARCH("radar",Z1734),FALSE),IFERROR(SEARCH("image",Z1734),FALSE)))),FALSE,TRUE)</f>
        <v>1</v>
      </c>
      <c r="K1734" t="b">
        <f>IF(OR(IFERROR(SEARCH("internet",AF1734),FALSE),OR(IFERROR(SEARCH("vision",AF1734),FALSE),OR(IFERROR(SEARCH("radar",AF1734),FALSE),IFERROR(SEARCH("image",AF1734),FALSE)))),FALSE,TRUE)</f>
        <v>1</v>
      </c>
      <c r="L1734" t="b">
        <f t="shared" ref="L1734:O1734" si="444">IF(OR(IFERROR(SEARCH("internet",AG1734),FALSE),OR(IFERROR(SEARCH("vision",AG1734),FALSE),OR(IFERROR(SEARCH("radar",AG1734),FALSE),IFERROR(SEARCH("image",AG1734),FALSE)))),FALSE,TRUE)</f>
        <v>1</v>
      </c>
      <c r="M1734" t="b">
        <f t="shared" si="444"/>
        <v>1</v>
      </c>
      <c r="N1734" t="b">
        <f t="shared" si="444"/>
        <v>1</v>
      </c>
      <c r="O1734" t="b">
        <f t="shared" si="444"/>
        <v>1</v>
      </c>
      <c r="P1734" t="s">
        <v>18716</v>
      </c>
      <c r="Q1734" t="s">
        <v>18717</v>
      </c>
      <c r="R1734" t="s">
        <v>18718</v>
      </c>
      <c r="S1734" t="s">
        <v>4939</v>
      </c>
      <c r="T1734" s="1">
        <v>43752</v>
      </c>
      <c r="U1734">
        <v>2019</v>
      </c>
      <c r="X1734">
        <v>1</v>
      </c>
      <c r="Y1734">
        <v>9</v>
      </c>
      <c r="Z1734" t="s">
        <v>18719</v>
      </c>
      <c r="AB1734" t="s">
        <v>4941</v>
      </c>
      <c r="AC1734" t="s">
        <v>18720</v>
      </c>
      <c r="AE1734" t="s">
        <v>18721</v>
      </c>
      <c r="AF1734" t="s">
        <v>18722</v>
      </c>
      <c r="AG1734" t="s">
        <v>18723</v>
      </c>
      <c r="AH1734" t="s">
        <v>18724</v>
      </c>
      <c r="AI1734" t="s">
        <v>18725</v>
      </c>
      <c r="AK1734">
        <v>2</v>
      </c>
      <c r="AM1734">
        <v>13</v>
      </c>
      <c r="AN1734" t="s">
        <v>42</v>
      </c>
      <c r="AO1734" s="1">
        <v>43752</v>
      </c>
      <c r="AR1734" t="s">
        <v>42</v>
      </c>
      <c r="AS1734" t="s">
        <v>43</v>
      </c>
    </row>
    <row r="1735" spans="1:45" hidden="1" x14ac:dyDescent="0.25">
      <c r="A1735" t="b">
        <f t="shared" si="435"/>
        <v>0</v>
      </c>
      <c r="B1735" t="b">
        <f t="shared" si="436"/>
        <v>0</v>
      </c>
      <c r="C1735" t="b">
        <f t="shared" si="437"/>
        <v>0</v>
      </c>
      <c r="D1735" t="b">
        <f t="shared" si="438"/>
        <v>0</v>
      </c>
      <c r="E1735" t="b">
        <f t="shared" si="438"/>
        <v>0</v>
      </c>
      <c r="F1735" t="b">
        <f t="shared" si="438"/>
        <v>0</v>
      </c>
      <c r="G1735" t="b">
        <f t="shared" si="438"/>
        <v>0</v>
      </c>
      <c r="H1735" t="b">
        <f t="shared" si="439"/>
        <v>0</v>
      </c>
      <c r="I1735" t="b">
        <f t="shared" si="440"/>
        <v>1</v>
      </c>
      <c r="J1735" t="b">
        <f t="shared" si="441"/>
        <v>1</v>
      </c>
      <c r="K1735" t="b">
        <f t="shared" si="442"/>
        <v>1</v>
      </c>
      <c r="L1735" t="b">
        <f t="shared" si="442"/>
        <v>1</v>
      </c>
      <c r="M1735" t="b">
        <f t="shared" si="442"/>
        <v>1</v>
      </c>
      <c r="N1735" t="b">
        <f t="shared" si="442"/>
        <v>1</v>
      </c>
      <c r="O1735" t="b">
        <f t="shared" si="443"/>
        <v>1</v>
      </c>
      <c r="P1735" t="s">
        <v>18726</v>
      </c>
      <c r="Q1735" t="s">
        <v>18727</v>
      </c>
      <c r="R1735" t="s">
        <v>18728</v>
      </c>
      <c r="S1735" t="s">
        <v>18729</v>
      </c>
      <c r="T1735" s="1">
        <v>44837</v>
      </c>
      <c r="U1735">
        <v>2022</v>
      </c>
      <c r="V1735">
        <v>3</v>
      </c>
      <c r="X1735">
        <v>631</v>
      </c>
      <c r="Y1735">
        <v>649</v>
      </c>
      <c r="Z1735" t="s">
        <v>18730</v>
      </c>
      <c r="AA1735" t="s">
        <v>18731</v>
      </c>
      <c r="AC1735" t="s">
        <v>18732</v>
      </c>
      <c r="AE1735" t="s">
        <v>18733</v>
      </c>
      <c r="AF1735" t="s">
        <v>18734</v>
      </c>
      <c r="AG1735" t="s">
        <v>18735</v>
      </c>
      <c r="AH1735" t="s">
        <v>18736</v>
      </c>
      <c r="AI1735" t="s">
        <v>18737</v>
      </c>
      <c r="AK1735">
        <v>2</v>
      </c>
      <c r="AM1735">
        <v>84</v>
      </c>
      <c r="AN1735" t="s">
        <v>270</v>
      </c>
      <c r="AO1735" s="1">
        <v>44820</v>
      </c>
      <c r="AR1735" t="s">
        <v>42</v>
      </c>
      <c r="AS1735" t="s">
        <v>57</v>
      </c>
    </row>
    <row r="1736" spans="1:45" hidden="1" x14ac:dyDescent="0.25">
      <c r="A1736" t="b">
        <f t="shared" si="435"/>
        <v>0</v>
      </c>
      <c r="B1736" t="b">
        <f t="shared" si="436"/>
        <v>0</v>
      </c>
      <c r="C1736" t="b">
        <f t="shared" si="437"/>
        <v>0</v>
      </c>
      <c r="D1736" t="b">
        <f t="shared" si="438"/>
        <v>0</v>
      </c>
      <c r="E1736" t="b">
        <f t="shared" si="438"/>
        <v>0</v>
      </c>
      <c r="F1736" t="b">
        <f t="shared" si="438"/>
        <v>0</v>
      </c>
      <c r="G1736" t="b">
        <f t="shared" si="438"/>
        <v>0</v>
      </c>
      <c r="H1736" t="b">
        <f t="shared" si="439"/>
        <v>0</v>
      </c>
      <c r="I1736" t="b">
        <f t="shared" si="440"/>
        <v>1</v>
      </c>
      <c r="J1736" t="b">
        <f t="shared" si="441"/>
        <v>1</v>
      </c>
      <c r="K1736" t="b">
        <f t="shared" si="442"/>
        <v>1</v>
      </c>
      <c r="L1736" t="b">
        <f t="shared" si="442"/>
        <v>1</v>
      </c>
      <c r="M1736" t="b">
        <f t="shared" si="442"/>
        <v>1</v>
      </c>
      <c r="N1736" t="b">
        <f t="shared" si="442"/>
        <v>1</v>
      </c>
      <c r="O1736" t="b">
        <f t="shared" si="443"/>
        <v>1</v>
      </c>
      <c r="P1736" t="s">
        <v>18738</v>
      </c>
      <c r="Q1736" t="s">
        <v>18739</v>
      </c>
      <c r="R1736" t="s">
        <v>18740</v>
      </c>
      <c r="S1736" t="s">
        <v>18741</v>
      </c>
      <c r="T1736" s="1">
        <v>43322</v>
      </c>
      <c r="U1736">
        <v>2018</v>
      </c>
      <c r="V1736">
        <v>24</v>
      </c>
      <c r="W1736">
        <v>5</v>
      </c>
      <c r="X1736">
        <v>43</v>
      </c>
      <c r="Y1736">
        <v>51</v>
      </c>
      <c r="Z1736" t="s">
        <v>18742</v>
      </c>
      <c r="AA1736" t="s">
        <v>18743</v>
      </c>
      <c r="AC1736" t="s">
        <v>18744</v>
      </c>
      <c r="AE1736" t="s">
        <v>18745</v>
      </c>
      <c r="AG1736" t="s">
        <v>18746</v>
      </c>
      <c r="AK1736">
        <v>2</v>
      </c>
      <c r="AM1736">
        <v>6</v>
      </c>
      <c r="AN1736" t="s">
        <v>42</v>
      </c>
      <c r="AO1736" s="1">
        <v>43272</v>
      </c>
      <c r="AR1736" t="s">
        <v>42</v>
      </c>
      <c r="AS1736" t="s">
        <v>598</v>
      </c>
    </row>
    <row r="1737" spans="1:45" hidden="1" x14ac:dyDescent="0.25">
      <c r="A1737" t="b">
        <f t="shared" si="435"/>
        <v>0</v>
      </c>
      <c r="B1737" t="b">
        <f t="shared" si="436"/>
        <v>0</v>
      </c>
      <c r="C1737" t="b">
        <f t="shared" si="437"/>
        <v>0</v>
      </c>
      <c r="D1737" t="b">
        <f t="shared" si="438"/>
        <v>0</v>
      </c>
      <c r="E1737" t="b">
        <f t="shared" si="438"/>
        <v>0</v>
      </c>
      <c r="F1737" t="b">
        <f t="shared" si="438"/>
        <v>0</v>
      </c>
      <c r="G1737" t="b">
        <f t="shared" si="438"/>
        <v>0</v>
      </c>
      <c r="H1737" t="b">
        <f t="shared" si="439"/>
        <v>0</v>
      </c>
      <c r="I1737" t="b">
        <f t="shared" si="440"/>
        <v>1</v>
      </c>
      <c r="J1737" t="b">
        <f t="shared" si="441"/>
        <v>1</v>
      </c>
      <c r="K1737" t="b">
        <f t="shared" si="442"/>
        <v>1</v>
      </c>
      <c r="L1737" t="b">
        <f t="shared" si="442"/>
        <v>1</v>
      </c>
      <c r="M1737" t="b">
        <f t="shared" si="442"/>
        <v>1</v>
      </c>
      <c r="N1737" t="b">
        <f t="shared" si="442"/>
        <v>1</v>
      </c>
      <c r="O1737" t="b">
        <f t="shared" si="443"/>
        <v>1</v>
      </c>
      <c r="P1737" t="s">
        <v>18747</v>
      </c>
      <c r="Q1737" t="s">
        <v>18748</v>
      </c>
      <c r="R1737" t="s">
        <v>18749</v>
      </c>
      <c r="S1737" t="s">
        <v>18750</v>
      </c>
      <c r="T1737" s="1">
        <v>43902</v>
      </c>
      <c r="U1737">
        <v>2019</v>
      </c>
      <c r="X1737">
        <v>1</v>
      </c>
      <c r="Y1737">
        <v>7</v>
      </c>
      <c r="Z1737" t="s">
        <v>18751</v>
      </c>
      <c r="AA1737" t="s">
        <v>18752</v>
      </c>
      <c r="AB1737" t="s">
        <v>18753</v>
      </c>
      <c r="AC1737" t="s">
        <v>18754</v>
      </c>
      <c r="AE1737" t="s">
        <v>18755</v>
      </c>
      <c r="AF1737" t="s">
        <v>18756</v>
      </c>
      <c r="AG1737" t="s">
        <v>18757</v>
      </c>
      <c r="AH1737" t="s">
        <v>18758</v>
      </c>
      <c r="AI1737" t="s">
        <v>18759</v>
      </c>
      <c r="AK1737">
        <v>2</v>
      </c>
      <c r="AM1737">
        <v>30</v>
      </c>
      <c r="AN1737" t="s">
        <v>42</v>
      </c>
      <c r="AO1737" s="1">
        <v>43902</v>
      </c>
      <c r="AR1737" t="s">
        <v>42</v>
      </c>
      <c r="AS1737" t="s">
        <v>43</v>
      </c>
    </row>
    <row r="1738" spans="1:45" hidden="1" x14ac:dyDescent="0.25">
      <c r="A1738" t="b">
        <f t="shared" si="435"/>
        <v>0</v>
      </c>
      <c r="B1738" t="b">
        <f t="shared" si="436"/>
        <v>0</v>
      </c>
      <c r="C1738" t="b">
        <f t="shared" si="437"/>
        <v>0</v>
      </c>
      <c r="D1738" t="b">
        <f t="shared" si="438"/>
        <v>0</v>
      </c>
      <c r="E1738" t="b">
        <f t="shared" si="438"/>
        <v>0</v>
      </c>
      <c r="F1738" t="b">
        <f t="shared" si="438"/>
        <v>0</v>
      </c>
      <c r="G1738" t="b">
        <f t="shared" si="438"/>
        <v>0</v>
      </c>
      <c r="H1738" t="b">
        <f t="shared" si="439"/>
        <v>0</v>
      </c>
      <c r="I1738" t="b">
        <f t="shared" si="440"/>
        <v>1</v>
      </c>
      <c r="J1738" t="b">
        <f t="shared" si="441"/>
        <v>1</v>
      </c>
      <c r="K1738" t="b">
        <f t="shared" si="442"/>
        <v>1</v>
      </c>
      <c r="L1738" t="b">
        <f t="shared" si="442"/>
        <v>1</v>
      </c>
      <c r="M1738" t="b">
        <f t="shared" si="442"/>
        <v>1</v>
      </c>
      <c r="N1738" t="b">
        <f t="shared" si="442"/>
        <v>1</v>
      </c>
      <c r="O1738" t="b">
        <f t="shared" si="443"/>
        <v>1</v>
      </c>
      <c r="P1738" t="s">
        <v>18760</v>
      </c>
      <c r="Q1738" t="s">
        <v>18761</v>
      </c>
      <c r="R1738" t="s">
        <v>18762</v>
      </c>
      <c r="S1738" t="s">
        <v>18763</v>
      </c>
      <c r="T1738" s="1">
        <v>42457</v>
      </c>
      <c r="U1738">
        <v>2015</v>
      </c>
      <c r="X1738">
        <v>1</v>
      </c>
      <c r="Y1738">
        <v>9</v>
      </c>
      <c r="Z1738" t="s">
        <v>18764</v>
      </c>
      <c r="AA1738" t="s">
        <v>18765</v>
      </c>
      <c r="AB1738" t="s">
        <v>18766</v>
      </c>
      <c r="AC1738" t="s">
        <v>18767</v>
      </c>
      <c r="AE1738" t="s">
        <v>18768</v>
      </c>
      <c r="AG1738" t="s">
        <v>18769</v>
      </c>
      <c r="AH1738" t="s">
        <v>18770</v>
      </c>
      <c r="AI1738" t="s">
        <v>18771</v>
      </c>
      <c r="AK1738">
        <v>2</v>
      </c>
      <c r="AM1738">
        <v>20</v>
      </c>
      <c r="AO1738" s="1">
        <v>42457</v>
      </c>
      <c r="AR1738" t="s">
        <v>42</v>
      </c>
      <c r="AS1738" t="s">
        <v>43</v>
      </c>
    </row>
    <row r="1739" spans="1:45" hidden="1" x14ac:dyDescent="0.25">
      <c r="A1739" t="b">
        <f t="shared" si="435"/>
        <v>0</v>
      </c>
      <c r="B1739" t="b">
        <f t="shared" si="436"/>
        <v>0</v>
      </c>
      <c r="C1739" t="b">
        <f t="shared" si="437"/>
        <v>0</v>
      </c>
      <c r="D1739" t="b">
        <f t="shared" si="438"/>
        <v>0</v>
      </c>
      <c r="E1739" t="b">
        <f t="shared" si="438"/>
        <v>0</v>
      </c>
      <c r="F1739" t="b">
        <f t="shared" si="438"/>
        <v>0</v>
      </c>
      <c r="G1739" t="b">
        <f t="shared" si="438"/>
        <v>0</v>
      </c>
      <c r="H1739" t="b">
        <f t="shared" si="439"/>
        <v>0</v>
      </c>
      <c r="I1739" t="b">
        <f t="shared" si="440"/>
        <v>1</v>
      </c>
      <c r="J1739" t="b">
        <f t="shared" si="441"/>
        <v>1</v>
      </c>
      <c r="K1739" t="b">
        <f t="shared" si="442"/>
        <v>1</v>
      </c>
      <c r="L1739" t="b">
        <f t="shared" si="442"/>
        <v>1</v>
      </c>
      <c r="M1739" t="b">
        <f t="shared" si="442"/>
        <v>1</v>
      </c>
      <c r="N1739" t="b">
        <f t="shared" si="442"/>
        <v>1</v>
      </c>
      <c r="O1739" t="b">
        <f t="shared" si="443"/>
        <v>1</v>
      </c>
      <c r="P1739" t="s">
        <v>18772</v>
      </c>
      <c r="Q1739" t="s">
        <v>18773</v>
      </c>
      <c r="R1739" t="s">
        <v>18774</v>
      </c>
      <c r="S1739" t="s">
        <v>47</v>
      </c>
      <c r="T1739" s="1">
        <v>44965</v>
      </c>
      <c r="U1739">
        <v>2023</v>
      </c>
      <c r="V1739">
        <v>24</v>
      </c>
      <c r="W1739">
        <v>2</v>
      </c>
      <c r="X1739">
        <v>2296</v>
      </c>
      <c r="Y1739">
        <v>2306</v>
      </c>
      <c r="Z1739" t="s">
        <v>18775</v>
      </c>
      <c r="AA1739" t="s">
        <v>49</v>
      </c>
      <c r="AC1739" t="s">
        <v>18776</v>
      </c>
      <c r="AD1739" t="s">
        <v>18777</v>
      </c>
      <c r="AE1739" t="s">
        <v>18778</v>
      </c>
      <c r="AF1739" t="s">
        <v>18779</v>
      </c>
      <c r="AG1739" t="s">
        <v>18780</v>
      </c>
      <c r="AH1739" t="s">
        <v>18781</v>
      </c>
      <c r="AI1739" t="s">
        <v>18782</v>
      </c>
      <c r="AK1739">
        <v>2</v>
      </c>
      <c r="AM1739">
        <v>38</v>
      </c>
      <c r="AN1739" t="s">
        <v>42</v>
      </c>
      <c r="AO1739" s="1">
        <v>44644</v>
      </c>
      <c r="AR1739" t="s">
        <v>42</v>
      </c>
      <c r="AS1739" t="s">
        <v>57</v>
      </c>
    </row>
    <row r="1740" spans="1:45" hidden="1" x14ac:dyDescent="0.25">
      <c r="A1740" t="b">
        <f t="shared" si="435"/>
        <v>0</v>
      </c>
      <c r="B1740" t="b">
        <f t="shared" si="436"/>
        <v>0</v>
      </c>
      <c r="C1740" t="b">
        <f t="shared" si="437"/>
        <v>0</v>
      </c>
      <c r="D1740" t="b">
        <f t="shared" si="438"/>
        <v>0</v>
      </c>
      <c r="E1740" t="b">
        <f t="shared" si="438"/>
        <v>0</v>
      </c>
      <c r="F1740" t="b">
        <f t="shared" si="438"/>
        <v>0</v>
      </c>
      <c r="G1740" t="b">
        <f t="shared" si="438"/>
        <v>0</v>
      </c>
      <c r="H1740" t="b">
        <f t="shared" si="439"/>
        <v>0</v>
      </c>
      <c r="I1740" t="b">
        <f t="shared" si="440"/>
        <v>1</v>
      </c>
      <c r="J1740" t="b">
        <f t="shared" si="441"/>
        <v>0</v>
      </c>
      <c r="K1740" t="b">
        <f t="shared" si="442"/>
        <v>0</v>
      </c>
      <c r="L1740" t="b">
        <f t="shared" si="442"/>
        <v>0</v>
      </c>
      <c r="M1740" t="b">
        <f t="shared" si="442"/>
        <v>1</v>
      </c>
      <c r="N1740" t="b">
        <f t="shared" si="442"/>
        <v>0</v>
      </c>
      <c r="O1740" t="b">
        <f t="shared" si="443"/>
        <v>1</v>
      </c>
      <c r="P1740" t="s">
        <v>18783</v>
      </c>
      <c r="Q1740" t="s">
        <v>18784</v>
      </c>
      <c r="R1740" t="s">
        <v>18785</v>
      </c>
      <c r="S1740" t="s">
        <v>11630</v>
      </c>
      <c r="T1740" s="1">
        <v>44684</v>
      </c>
      <c r="U1740">
        <v>2022</v>
      </c>
      <c r="X1740">
        <v>1</v>
      </c>
      <c r="Y1740">
        <v>6</v>
      </c>
      <c r="Z1740" t="s">
        <v>18786</v>
      </c>
      <c r="AB1740" t="s">
        <v>11632</v>
      </c>
      <c r="AC1740" t="s">
        <v>18787</v>
      </c>
      <c r="AD1740" t="s">
        <v>18788</v>
      </c>
      <c r="AE1740" t="s">
        <v>18789</v>
      </c>
      <c r="AF1740" t="s">
        <v>18790</v>
      </c>
      <c r="AG1740" t="s">
        <v>18791</v>
      </c>
      <c r="AH1740" t="s">
        <v>18792</v>
      </c>
      <c r="AI1740" t="s">
        <v>18793</v>
      </c>
      <c r="AK1740">
        <v>2</v>
      </c>
      <c r="AM1740">
        <v>12</v>
      </c>
      <c r="AN1740" t="s">
        <v>42</v>
      </c>
      <c r="AO1740" s="1">
        <v>44684</v>
      </c>
      <c r="AR1740" t="s">
        <v>42</v>
      </c>
      <c r="AS1740" t="s">
        <v>43</v>
      </c>
    </row>
    <row r="1741" spans="1:45" x14ac:dyDescent="0.25">
      <c r="A1741" t="b">
        <f t="shared" si="435"/>
        <v>1</v>
      </c>
      <c r="B1741" t="b">
        <f t="shared" si="436"/>
        <v>0</v>
      </c>
      <c r="C1741" t="b">
        <f t="shared" si="437"/>
        <v>0</v>
      </c>
      <c r="D1741" t="b">
        <f t="shared" si="438"/>
        <v>0</v>
      </c>
      <c r="E1741" t="b">
        <f t="shared" si="438"/>
        <v>1</v>
      </c>
      <c r="F1741" t="b">
        <f t="shared" si="438"/>
        <v>0</v>
      </c>
      <c r="G1741" t="b">
        <f t="shared" si="438"/>
        <v>0</v>
      </c>
      <c r="H1741" t="b">
        <f t="shared" si="439"/>
        <v>0</v>
      </c>
      <c r="I1741" t="b">
        <f>IF(OR(IFERROR(SEARCH("internet",P1741),FALSE),OR(IFERROR(SEARCH("vision",P1741),FALSE),OR(IFERROR(SEARCH("radar",P1741),FALSE),IFERROR(SEARCH("image",P1741),FALSE)))),FALSE,TRUE)</f>
        <v>1</v>
      </c>
      <c r="J1741" t="b">
        <f>IF(OR(IFERROR(SEARCH("internet",Z1741),FALSE),OR(IFERROR(SEARCH("vision",Z1741),FALSE),OR(IFERROR(SEARCH("radar",Z1741),FALSE),IFERROR(SEARCH("image",Z1741),FALSE)))),FALSE,TRUE)</f>
        <v>1</v>
      </c>
      <c r="K1741" t="b">
        <f>IF(OR(IFERROR(SEARCH("internet",AF1741),FALSE),OR(IFERROR(SEARCH("vision",AF1741),FALSE),OR(IFERROR(SEARCH("radar",AF1741),FALSE),IFERROR(SEARCH("image",AF1741),FALSE)))),FALSE,TRUE)</f>
        <v>1</v>
      </c>
      <c r="L1741" t="b">
        <f t="shared" ref="L1741:O1741" si="445">IF(OR(IFERROR(SEARCH("internet",AG1741),FALSE),OR(IFERROR(SEARCH("vision",AG1741),FALSE),OR(IFERROR(SEARCH("radar",AG1741),FALSE),IFERROR(SEARCH("image",AG1741),FALSE)))),FALSE,TRUE)</f>
        <v>1</v>
      </c>
      <c r="M1741" t="b">
        <f t="shared" si="445"/>
        <v>1</v>
      </c>
      <c r="N1741" t="b">
        <f t="shared" si="445"/>
        <v>1</v>
      </c>
      <c r="O1741" t="b">
        <f t="shared" si="445"/>
        <v>1</v>
      </c>
      <c r="P1741" t="s">
        <v>18794</v>
      </c>
      <c r="Q1741" t="s">
        <v>18795</v>
      </c>
      <c r="R1741" t="s">
        <v>18796</v>
      </c>
      <c r="S1741" t="s">
        <v>18797</v>
      </c>
      <c r="T1741" s="1">
        <v>44054</v>
      </c>
      <c r="U1741">
        <v>2020</v>
      </c>
      <c r="X1741">
        <v>3671</v>
      </c>
      <c r="Y1741">
        <v>3676</v>
      </c>
      <c r="Z1741" t="s">
        <v>18798</v>
      </c>
      <c r="AA1741" t="s">
        <v>7810</v>
      </c>
      <c r="AB1741" t="s">
        <v>18799</v>
      </c>
      <c r="AC1741" t="s">
        <v>18800</v>
      </c>
      <c r="AE1741" t="s">
        <v>18801</v>
      </c>
      <c r="AF1741" t="s">
        <v>18802</v>
      </c>
      <c r="AG1741" t="s">
        <v>18803</v>
      </c>
      <c r="AH1741" t="s">
        <v>18804</v>
      </c>
      <c r="AI1741" t="s">
        <v>18805</v>
      </c>
      <c r="AK1741">
        <v>2</v>
      </c>
      <c r="AM1741">
        <v>18</v>
      </c>
      <c r="AN1741" t="s">
        <v>42</v>
      </c>
      <c r="AO1741" s="1">
        <v>44054</v>
      </c>
      <c r="AR1741" t="s">
        <v>42</v>
      </c>
      <c r="AS1741" t="s">
        <v>43</v>
      </c>
    </row>
    <row r="1742" spans="1:45" hidden="1" x14ac:dyDescent="0.25">
      <c r="A1742" t="b">
        <f t="shared" si="435"/>
        <v>0</v>
      </c>
      <c r="B1742" t="b">
        <f t="shared" si="436"/>
        <v>0</v>
      </c>
      <c r="C1742" t="b">
        <f t="shared" si="437"/>
        <v>0</v>
      </c>
      <c r="D1742" t="b">
        <f t="shared" si="438"/>
        <v>0</v>
      </c>
      <c r="E1742" t="b">
        <f t="shared" si="438"/>
        <v>0</v>
      </c>
      <c r="F1742" t="b">
        <f t="shared" si="438"/>
        <v>0</v>
      </c>
      <c r="G1742" t="b">
        <f t="shared" si="438"/>
        <v>0</v>
      </c>
      <c r="H1742" t="b">
        <f t="shared" si="439"/>
        <v>0</v>
      </c>
      <c r="I1742" t="b">
        <f t="shared" si="440"/>
        <v>0</v>
      </c>
      <c r="J1742" t="b">
        <f t="shared" si="441"/>
        <v>0</v>
      </c>
      <c r="K1742" t="b">
        <f t="shared" si="442"/>
        <v>0</v>
      </c>
      <c r="L1742" t="b">
        <f t="shared" si="442"/>
        <v>0</v>
      </c>
      <c r="M1742" t="b">
        <f t="shared" si="442"/>
        <v>0</v>
      </c>
      <c r="N1742" t="b">
        <f t="shared" si="442"/>
        <v>0</v>
      </c>
      <c r="O1742" t="b">
        <f t="shared" si="443"/>
        <v>1</v>
      </c>
      <c r="P1742" t="s">
        <v>18806</v>
      </c>
      <c r="Q1742" t="s">
        <v>18807</v>
      </c>
      <c r="R1742" t="s">
        <v>18808</v>
      </c>
      <c r="S1742" t="s">
        <v>12796</v>
      </c>
      <c r="T1742" s="1">
        <v>44874</v>
      </c>
      <c r="U1742">
        <v>2022</v>
      </c>
      <c r="V1742">
        <v>60</v>
      </c>
      <c r="X1742">
        <v>1</v>
      </c>
      <c r="Y1742">
        <v>9</v>
      </c>
      <c r="Z1742" t="s">
        <v>18809</v>
      </c>
      <c r="AA1742" t="s">
        <v>12798</v>
      </c>
      <c r="AC1742" t="s">
        <v>18810</v>
      </c>
      <c r="AD1742" t="s">
        <v>18811</v>
      </c>
      <c r="AE1742" t="s">
        <v>18812</v>
      </c>
      <c r="AF1742" t="s">
        <v>18813</v>
      </c>
      <c r="AG1742" t="s">
        <v>18814</v>
      </c>
      <c r="AH1742" t="s">
        <v>18815</v>
      </c>
      <c r="AI1742" t="s">
        <v>18816</v>
      </c>
      <c r="AK1742">
        <v>2</v>
      </c>
      <c r="AM1742">
        <v>27</v>
      </c>
      <c r="AN1742" t="s">
        <v>42</v>
      </c>
      <c r="AO1742" s="1">
        <v>44860</v>
      </c>
      <c r="AR1742" t="s">
        <v>42</v>
      </c>
      <c r="AS1742" t="s">
        <v>57</v>
      </c>
    </row>
    <row r="1743" spans="1:45" hidden="1" x14ac:dyDescent="0.25">
      <c r="A1743" t="b">
        <f t="shared" si="435"/>
        <v>0</v>
      </c>
      <c r="B1743" t="b">
        <f t="shared" si="436"/>
        <v>0</v>
      </c>
      <c r="C1743" t="b">
        <f t="shared" si="437"/>
        <v>0</v>
      </c>
      <c r="D1743" t="b">
        <f t="shared" si="438"/>
        <v>0</v>
      </c>
      <c r="E1743" t="b">
        <f t="shared" si="438"/>
        <v>0</v>
      </c>
      <c r="F1743" t="b">
        <f t="shared" si="438"/>
        <v>0</v>
      </c>
      <c r="G1743" t="b">
        <f t="shared" si="438"/>
        <v>0</v>
      </c>
      <c r="H1743" t="b">
        <f t="shared" si="439"/>
        <v>0</v>
      </c>
      <c r="I1743" t="b">
        <f t="shared" si="440"/>
        <v>1</v>
      </c>
      <c r="J1743" t="b">
        <f t="shared" si="441"/>
        <v>1</v>
      </c>
      <c r="K1743" t="b">
        <f t="shared" si="442"/>
        <v>1</v>
      </c>
      <c r="L1743" t="b">
        <f t="shared" si="442"/>
        <v>1</v>
      </c>
      <c r="M1743" t="b">
        <f t="shared" si="442"/>
        <v>1</v>
      </c>
      <c r="N1743" t="b">
        <f t="shared" si="442"/>
        <v>1</v>
      </c>
      <c r="O1743" t="b">
        <f t="shared" si="443"/>
        <v>1</v>
      </c>
      <c r="P1743" t="s">
        <v>18817</v>
      </c>
      <c r="Q1743" t="s">
        <v>18818</v>
      </c>
      <c r="R1743" t="s">
        <v>18819</v>
      </c>
      <c r="S1743" t="s">
        <v>670</v>
      </c>
      <c r="T1743" s="1">
        <v>41319</v>
      </c>
      <c r="U1743">
        <v>2012</v>
      </c>
      <c r="X1743">
        <v>260</v>
      </c>
      <c r="Y1743">
        <v>265</v>
      </c>
      <c r="Z1743" t="s">
        <v>18820</v>
      </c>
      <c r="AB1743" t="s">
        <v>672</v>
      </c>
      <c r="AC1743" t="s">
        <v>18821</v>
      </c>
      <c r="AE1743" t="s">
        <v>18822</v>
      </c>
      <c r="AF1743" t="s">
        <v>18823</v>
      </c>
      <c r="AG1743" t="s">
        <v>18824</v>
      </c>
      <c r="AH1743" t="s">
        <v>18825</v>
      </c>
      <c r="AI1743" t="s">
        <v>18826</v>
      </c>
      <c r="AK1743">
        <v>2</v>
      </c>
      <c r="AL1743">
        <v>1</v>
      </c>
      <c r="AM1743">
        <v>12</v>
      </c>
      <c r="AN1743" t="s">
        <v>42</v>
      </c>
      <c r="AO1743" s="1">
        <v>41319</v>
      </c>
      <c r="AR1743" t="s">
        <v>42</v>
      </c>
      <c r="AS1743" t="s">
        <v>43</v>
      </c>
    </row>
    <row r="1744" spans="1:45" hidden="1" x14ac:dyDescent="0.25">
      <c r="A1744" t="b">
        <f t="shared" si="435"/>
        <v>0</v>
      </c>
      <c r="B1744" t="b">
        <f t="shared" si="436"/>
        <v>0</v>
      </c>
      <c r="C1744" t="b">
        <f t="shared" si="437"/>
        <v>0</v>
      </c>
      <c r="D1744" t="b">
        <f t="shared" si="438"/>
        <v>0</v>
      </c>
      <c r="E1744" t="b">
        <f t="shared" si="438"/>
        <v>0</v>
      </c>
      <c r="F1744" t="b">
        <f t="shared" si="438"/>
        <v>0</v>
      </c>
      <c r="G1744" t="b">
        <f t="shared" si="438"/>
        <v>0</v>
      </c>
      <c r="H1744" t="b">
        <f t="shared" si="439"/>
        <v>0</v>
      </c>
      <c r="I1744" t="b">
        <f t="shared" si="440"/>
        <v>1</v>
      </c>
      <c r="J1744" t="b">
        <f t="shared" si="441"/>
        <v>1</v>
      </c>
      <c r="K1744" t="b">
        <f t="shared" si="442"/>
        <v>1</v>
      </c>
      <c r="L1744" t="b">
        <f t="shared" si="442"/>
        <v>1</v>
      </c>
      <c r="M1744" t="b">
        <f t="shared" si="442"/>
        <v>1</v>
      </c>
      <c r="N1744" t="b">
        <f t="shared" si="442"/>
        <v>1</v>
      </c>
      <c r="O1744" t="b">
        <f t="shared" si="443"/>
        <v>1</v>
      </c>
      <c r="P1744" t="s">
        <v>18827</v>
      </c>
      <c r="Q1744" t="s">
        <v>18828</v>
      </c>
      <c r="R1744" t="s">
        <v>18829</v>
      </c>
      <c r="S1744" t="s">
        <v>18830</v>
      </c>
      <c r="T1744" s="1">
        <v>42971</v>
      </c>
      <c r="U1744">
        <v>2017</v>
      </c>
      <c r="X1744">
        <v>1</v>
      </c>
      <c r="Y1744">
        <v>6</v>
      </c>
      <c r="Z1744" t="s">
        <v>18831</v>
      </c>
      <c r="AA1744" t="s">
        <v>18832</v>
      </c>
      <c r="AB1744" t="s">
        <v>18833</v>
      </c>
      <c r="AC1744" t="s">
        <v>18834</v>
      </c>
      <c r="AE1744" t="s">
        <v>18835</v>
      </c>
      <c r="AG1744" t="s">
        <v>18836</v>
      </c>
      <c r="AH1744" t="s">
        <v>18837</v>
      </c>
      <c r="AI1744" t="s">
        <v>18838</v>
      </c>
      <c r="AK1744">
        <v>2</v>
      </c>
      <c r="AM1744">
        <v>34</v>
      </c>
      <c r="AN1744" t="s">
        <v>42</v>
      </c>
      <c r="AO1744" s="1">
        <v>42971</v>
      </c>
      <c r="AR1744" t="s">
        <v>42</v>
      </c>
      <c r="AS1744" t="s">
        <v>43</v>
      </c>
    </row>
    <row r="1745" spans="1:45" hidden="1" x14ac:dyDescent="0.25">
      <c r="A1745" t="b">
        <f t="shared" si="435"/>
        <v>0</v>
      </c>
      <c r="B1745" t="b">
        <f t="shared" si="436"/>
        <v>0</v>
      </c>
      <c r="C1745" t="b">
        <f t="shared" si="437"/>
        <v>0</v>
      </c>
      <c r="D1745" t="b">
        <f t="shared" si="438"/>
        <v>0</v>
      </c>
      <c r="E1745" t="b">
        <f t="shared" si="438"/>
        <v>0</v>
      </c>
      <c r="F1745" t="b">
        <f t="shared" si="438"/>
        <v>0</v>
      </c>
      <c r="G1745" t="b">
        <f t="shared" si="438"/>
        <v>0</v>
      </c>
      <c r="H1745" t="b">
        <f t="shared" si="439"/>
        <v>0</v>
      </c>
      <c r="I1745" t="b">
        <f t="shared" si="440"/>
        <v>1</v>
      </c>
      <c r="J1745" t="b">
        <f t="shared" si="441"/>
        <v>1</v>
      </c>
      <c r="K1745" t="b">
        <f t="shared" si="442"/>
        <v>1</v>
      </c>
      <c r="L1745" t="b">
        <f t="shared" si="442"/>
        <v>1</v>
      </c>
      <c r="M1745" t="b">
        <f t="shared" si="442"/>
        <v>1</v>
      </c>
      <c r="N1745" t="b">
        <f t="shared" si="442"/>
        <v>1</v>
      </c>
      <c r="O1745" t="b">
        <f t="shared" si="443"/>
        <v>1</v>
      </c>
      <c r="P1745" t="s">
        <v>18839</v>
      </c>
      <c r="Q1745" t="s">
        <v>18840</v>
      </c>
      <c r="R1745" t="s">
        <v>18841</v>
      </c>
      <c r="S1745" t="s">
        <v>962</v>
      </c>
      <c r="T1745" s="1">
        <v>44411</v>
      </c>
      <c r="U1745">
        <v>2021</v>
      </c>
      <c r="V1745">
        <v>69</v>
      </c>
      <c r="W1745">
        <v>8</v>
      </c>
      <c r="X1745">
        <v>4758</v>
      </c>
      <c r="Y1745">
        <v>4767</v>
      </c>
      <c r="Z1745" t="s">
        <v>18842</v>
      </c>
      <c r="AA1745" t="s">
        <v>964</v>
      </c>
      <c r="AC1745" t="s">
        <v>18843</v>
      </c>
      <c r="AD1745" t="s">
        <v>18844</v>
      </c>
      <c r="AE1745" t="s">
        <v>18845</v>
      </c>
      <c r="AF1745" t="s">
        <v>18846</v>
      </c>
      <c r="AG1745" t="s">
        <v>18847</v>
      </c>
      <c r="AH1745" t="s">
        <v>18848</v>
      </c>
      <c r="AI1745" t="s">
        <v>18849</v>
      </c>
      <c r="AK1745">
        <v>2</v>
      </c>
      <c r="AM1745">
        <v>24</v>
      </c>
      <c r="AN1745" t="s">
        <v>42</v>
      </c>
      <c r="AO1745" s="1">
        <v>44222</v>
      </c>
      <c r="AR1745" t="s">
        <v>42</v>
      </c>
      <c r="AS1745" t="s">
        <v>57</v>
      </c>
    </row>
    <row r="1746" spans="1:45" hidden="1" x14ac:dyDescent="0.25">
      <c r="A1746" t="b">
        <f t="shared" si="435"/>
        <v>0</v>
      </c>
      <c r="B1746" t="b">
        <f t="shared" si="436"/>
        <v>0</v>
      </c>
      <c r="C1746" t="b">
        <f t="shared" si="437"/>
        <v>0</v>
      </c>
      <c r="D1746" t="b">
        <f t="shared" si="438"/>
        <v>0</v>
      </c>
      <c r="E1746" t="b">
        <f t="shared" si="438"/>
        <v>0</v>
      </c>
      <c r="F1746" t="b">
        <f t="shared" si="438"/>
        <v>0</v>
      </c>
      <c r="G1746" t="b">
        <f t="shared" si="438"/>
        <v>0</v>
      </c>
      <c r="H1746" t="b">
        <f t="shared" si="439"/>
        <v>0</v>
      </c>
      <c r="I1746" t="b">
        <f t="shared" si="440"/>
        <v>0</v>
      </c>
      <c r="J1746" t="b">
        <f t="shared" si="441"/>
        <v>0</v>
      </c>
      <c r="K1746" t="b">
        <f t="shared" si="442"/>
        <v>0</v>
      </c>
      <c r="L1746" t="b">
        <f t="shared" si="442"/>
        <v>0</v>
      </c>
      <c r="M1746" t="b">
        <f t="shared" si="442"/>
        <v>0</v>
      </c>
      <c r="N1746" t="b">
        <f t="shared" si="442"/>
        <v>0</v>
      </c>
      <c r="O1746" t="b">
        <f t="shared" si="443"/>
        <v>1</v>
      </c>
      <c r="P1746" t="s">
        <v>18850</v>
      </c>
      <c r="Q1746" t="s">
        <v>16880</v>
      </c>
      <c r="R1746" t="s">
        <v>18851</v>
      </c>
      <c r="S1746" t="s">
        <v>18852</v>
      </c>
      <c r="T1746" s="1">
        <v>43993</v>
      </c>
      <c r="U1746">
        <v>2020</v>
      </c>
      <c r="X1746">
        <v>878</v>
      </c>
      <c r="Y1746">
        <v>883</v>
      </c>
      <c r="Z1746" t="s">
        <v>18853</v>
      </c>
      <c r="AA1746" t="s">
        <v>5160</v>
      </c>
      <c r="AB1746" t="s">
        <v>18854</v>
      </c>
      <c r="AC1746" t="s">
        <v>18855</v>
      </c>
      <c r="AE1746" t="s">
        <v>18856</v>
      </c>
      <c r="AF1746" t="s">
        <v>18857</v>
      </c>
      <c r="AG1746" t="s">
        <v>18858</v>
      </c>
      <c r="AH1746" t="s">
        <v>18859</v>
      </c>
      <c r="AI1746" t="s">
        <v>18860</v>
      </c>
      <c r="AK1746">
        <v>2</v>
      </c>
      <c r="AM1746">
        <v>21</v>
      </c>
      <c r="AN1746" t="s">
        <v>949</v>
      </c>
      <c r="AO1746" s="1">
        <v>43993</v>
      </c>
      <c r="AR1746" t="s">
        <v>42</v>
      </c>
      <c r="AS1746" t="s">
        <v>43</v>
      </c>
    </row>
    <row r="1747" spans="1:45" hidden="1" x14ac:dyDescent="0.25">
      <c r="A1747" t="b">
        <f t="shared" si="435"/>
        <v>0</v>
      </c>
      <c r="B1747" t="b">
        <f t="shared" si="436"/>
        <v>0</v>
      </c>
      <c r="C1747" t="b">
        <f t="shared" si="437"/>
        <v>0</v>
      </c>
      <c r="D1747" t="b">
        <f t="shared" si="438"/>
        <v>0</v>
      </c>
      <c r="E1747" t="b">
        <f t="shared" si="438"/>
        <v>0</v>
      </c>
      <c r="F1747" t="b">
        <f t="shared" si="438"/>
        <v>0</v>
      </c>
      <c r="G1747" t="b">
        <f t="shared" si="438"/>
        <v>0</v>
      </c>
      <c r="H1747" t="b">
        <f t="shared" si="439"/>
        <v>0</v>
      </c>
      <c r="I1747" t="b">
        <f t="shared" si="440"/>
        <v>1</v>
      </c>
      <c r="J1747" t="b">
        <f t="shared" si="441"/>
        <v>1</v>
      </c>
      <c r="K1747" t="b">
        <f t="shared" si="442"/>
        <v>1</v>
      </c>
      <c r="L1747" t="b">
        <f t="shared" si="442"/>
        <v>1</v>
      </c>
      <c r="M1747" t="b">
        <f t="shared" si="442"/>
        <v>1</v>
      </c>
      <c r="N1747" t="b">
        <f t="shared" si="442"/>
        <v>1</v>
      </c>
      <c r="O1747" t="b">
        <f t="shared" si="443"/>
        <v>1</v>
      </c>
      <c r="P1747" t="s">
        <v>18861</v>
      </c>
      <c r="Q1747" t="s">
        <v>18862</v>
      </c>
      <c r="R1747" t="s">
        <v>3541</v>
      </c>
      <c r="S1747" t="s">
        <v>190</v>
      </c>
      <c r="T1747" s="1">
        <v>44909</v>
      </c>
      <c r="U1747">
        <v>2022</v>
      </c>
      <c r="V1747">
        <v>10</v>
      </c>
      <c r="X1747">
        <v>128456</v>
      </c>
      <c r="Y1747">
        <v>128468</v>
      </c>
      <c r="Z1747" t="s">
        <v>18863</v>
      </c>
      <c r="AA1747" t="s">
        <v>192</v>
      </c>
      <c r="AC1747" t="s">
        <v>18864</v>
      </c>
      <c r="AD1747" t="s">
        <v>18865</v>
      </c>
      <c r="AE1747" t="s">
        <v>18866</v>
      </c>
      <c r="AF1747" t="s">
        <v>18867</v>
      </c>
      <c r="AG1747" t="s">
        <v>18868</v>
      </c>
      <c r="AH1747" t="s">
        <v>18869</v>
      </c>
      <c r="AI1747" t="s">
        <v>18870</v>
      </c>
      <c r="AK1747">
        <v>2</v>
      </c>
      <c r="AM1747">
        <v>25</v>
      </c>
      <c r="AN1747" t="s">
        <v>270</v>
      </c>
      <c r="AO1747" s="1">
        <v>44903</v>
      </c>
      <c r="AR1747" t="s">
        <v>42</v>
      </c>
      <c r="AS1747" t="s">
        <v>57</v>
      </c>
    </row>
    <row r="1748" spans="1:45" hidden="1" x14ac:dyDescent="0.25">
      <c r="A1748" t="b">
        <f t="shared" si="435"/>
        <v>0</v>
      </c>
      <c r="B1748" t="b">
        <f t="shared" si="436"/>
        <v>0</v>
      </c>
      <c r="C1748" t="b">
        <f t="shared" si="437"/>
        <v>0</v>
      </c>
      <c r="D1748" t="b">
        <f t="shared" si="438"/>
        <v>0</v>
      </c>
      <c r="E1748" t="b">
        <f t="shared" si="438"/>
        <v>0</v>
      </c>
      <c r="F1748" t="b">
        <f t="shared" si="438"/>
        <v>0</v>
      </c>
      <c r="G1748" t="b">
        <f t="shared" si="438"/>
        <v>0</v>
      </c>
      <c r="H1748" t="b">
        <f t="shared" si="439"/>
        <v>0</v>
      </c>
      <c r="I1748" t="b">
        <f t="shared" si="440"/>
        <v>1</v>
      </c>
      <c r="J1748" t="b">
        <f t="shared" si="441"/>
        <v>1</v>
      </c>
      <c r="K1748" t="b">
        <f t="shared" si="442"/>
        <v>1</v>
      </c>
      <c r="L1748" t="b">
        <f t="shared" si="442"/>
        <v>1</v>
      </c>
      <c r="M1748" t="b">
        <f t="shared" si="442"/>
        <v>1</v>
      </c>
      <c r="N1748" t="b">
        <f t="shared" si="442"/>
        <v>1</v>
      </c>
      <c r="O1748" t="b">
        <f t="shared" si="443"/>
        <v>1</v>
      </c>
      <c r="P1748" t="s">
        <v>18871</v>
      </c>
      <c r="Q1748" t="s">
        <v>18872</v>
      </c>
      <c r="R1748" t="s">
        <v>18873</v>
      </c>
      <c r="S1748" t="s">
        <v>12853</v>
      </c>
      <c r="T1748" s="1">
        <v>44939</v>
      </c>
      <c r="U1748">
        <v>2023</v>
      </c>
      <c r="V1748">
        <v>71</v>
      </c>
      <c r="W1748">
        <v>1</v>
      </c>
      <c r="X1748">
        <v>83</v>
      </c>
      <c r="Y1748">
        <v>100</v>
      </c>
      <c r="Z1748" t="s">
        <v>18874</v>
      </c>
      <c r="AA1748" t="s">
        <v>12855</v>
      </c>
      <c r="AC1748" t="s">
        <v>18875</v>
      </c>
      <c r="AD1748" t="s">
        <v>18876</v>
      </c>
      <c r="AE1748" t="s">
        <v>18877</v>
      </c>
      <c r="AF1748" t="s">
        <v>18878</v>
      </c>
      <c r="AG1748" t="s">
        <v>18879</v>
      </c>
      <c r="AH1748" t="s">
        <v>18880</v>
      </c>
      <c r="AI1748" t="s">
        <v>18881</v>
      </c>
      <c r="AK1748">
        <v>1</v>
      </c>
      <c r="AM1748">
        <v>37</v>
      </c>
      <c r="AN1748" t="s">
        <v>42</v>
      </c>
      <c r="AO1748" s="1">
        <v>44886</v>
      </c>
      <c r="AR1748" t="s">
        <v>42</v>
      </c>
      <c r="AS1748" t="s">
        <v>57</v>
      </c>
    </row>
    <row r="1749" spans="1:45" hidden="1" x14ac:dyDescent="0.25">
      <c r="A1749" t="b">
        <f t="shared" si="435"/>
        <v>0</v>
      </c>
      <c r="B1749" t="b">
        <f t="shared" si="436"/>
        <v>0</v>
      </c>
      <c r="C1749" t="b">
        <f t="shared" si="437"/>
        <v>0</v>
      </c>
      <c r="D1749" t="b">
        <f t="shared" si="438"/>
        <v>0</v>
      </c>
      <c r="E1749" t="b">
        <f t="shared" si="438"/>
        <v>0</v>
      </c>
      <c r="F1749" t="b">
        <f t="shared" si="438"/>
        <v>0</v>
      </c>
      <c r="G1749" t="b">
        <f t="shared" si="438"/>
        <v>0</v>
      </c>
      <c r="H1749" t="b">
        <f t="shared" si="439"/>
        <v>0</v>
      </c>
      <c r="I1749" t="b">
        <f t="shared" si="440"/>
        <v>1</v>
      </c>
      <c r="J1749" t="b">
        <f t="shared" si="441"/>
        <v>1</v>
      </c>
      <c r="K1749" t="b">
        <f t="shared" si="442"/>
        <v>1</v>
      </c>
      <c r="L1749" t="b">
        <f t="shared" si="442"/>
        <v>1</v>
      </c>
      <c r="M1749" t="b">
        <f t="shared" si="442"/>
        <v>1</v>
      </c>
      <c r="N1749" t="b">
        <f t="shared" si="442"/>
        <v>1</v>
      </c>
      <c r="O1749" t="b">
        <f t="shared" si="443"/>
        <v>1</v>
      </c>
      <c r="P1749" t="s">
        <v>18882</v>
      </c>
      <c r="Q1749" t="s">
        <v>18883</v>
      </c>
      <c r="R1749" t="s">
        <v>18884</v>
      </c>
      <c r="S1749" t="s">
        <v>15661</v>
      </c>
      <c r="U1749">
        <v>2022</v>
      </c>
      <c r="V1749" t="s">
        <v>12609</v>
      </c>
      <c r="W1749">
        <v>99</v>
      </c>
      <c r="X1749">
        <v>1</v>
      </c>
      <c r="Y1749">
        <v>19</v>
      </c>
      <c r="Z1749" t="s">
        <v>18885</v>
      </c>
      <c r="AA1749" t="s">
        <v>15663</v>
      </c>
      <c r="AC1749" t="s">
        <v>18886</v>
      </c>
      <c r="AE1749" t="s">
        <v>18887</v>
      </c>
      <c r="AF1749" t="s">
        <v>18888</v>
      </c>
      <c r="AG1749" t="s">
        <v>18889</v>
      </c>
      <c r="AK1749">
        <v>1</v>
      </c>
      <c r="AN1749" t="s">
        <v>42</v>
      </c>
      <c r="AO1749" s="1">
        <v>44818</v>
      </c>
      <c r="AR1749" t="s">
        <v>42</v>
      </c>
      <c r="AS1749" t="s">
        <v>12616</v>
      </c>
    </row>
    <row r="1750" spans="1:45" hidden="1" x14ac:dyDescent="0.25">
      <c r="A1750" t="b">
        <f t="shared" si="435"/>
        <v>0</v>
      </c>
      <c r="B1750" t="b">
        <f t="shared" si="436"/>
        <v>0</v>
      </c>
      <c r="C1750" t="b">
        <f t="shared" si="437"/>
        <v>0</v>
      </c>
      <c r="D1750" t="b">
        <f t="shared" si="438"/>
        <v>0</v>
      </c>
      <c r="E1750" t="b">
        <f t="shared" si="438"/>
        <v>0</v>
      </c>
      <c r="F1750" t="b">
        <f t="shared" si="438"/>
        <v>0</v>
      </c>
      <c r="G1750" t="b">
        <f t="shared" si="438"/>
        <v>0</v>
      </c>
      <c r="H1750" t="b">
        <f t="shared" si="439"/>
        <v>0</v>
      </c>
      <c r="I1750" t="b">
        <f t="shared" si="440"/>
        <v>1</v>
      </c>
      <c r="J1750" t="b">
        <f t="shared" si="441"/>
        <v>0</v>
      </c>
      <c r="K1750" t="b">
        <f t="shared" si="442"/>
        <v>1</v>
      </c>
      <c r="L1750" t="b">
        <f t="shared" si="442"/>
        <v>0</v>
      </c>
      <c r="M1750" t="b">
        <f t="shared" si="442"/>
        <v>0</v>
      </c>
      <c r="N1750" t="b">
        <f t="shared" si="442"/>
        <v>1</v>
      </c>
      <c r="O1750" t="b">
        <f t="shared" si="443"/>
        <v>1</v>
      </c>
      <c r="P1750" t="s">
        <v>18890</v>
      </c>
      <c r="Q1750" t="s">
        <v>18891</v>
      </c>
      <c r="R1750" t="s">
        <v>18892</v>
      </c>
      <c r="S1750" t="s">
        <v>18893</v>
      </c>
      <c r="T1750" s="1">
        <v>44566</v>
      </c>
      <c r="U1750">
        <v>2021</v>
      </c>
      <c r="X1750">
        <v>1</v>
      </c>
      <c r="Y1750">
        <v>8</v>
      </c>
      <c r="Z1750" t="s">
        <v>18894</v>
      </c>
      <c r="AB1750" t="s">
        <v>18895</v>
      </c>
      <c r="AC1750" t="s">
        <v>18896</v>
      </c>
      <c r="AD1750" t="s">
        <v>18897</v>
      </c>
      <c r="AE1750" t="s">
        <v>18898</v>
      </c>
      <c r="AG1750" t="s">
        <v>18899</v>
      </c>
      <c r="AH1750" t="s">
        <v>18900</v>
      </c>
      <c r="AI1750" t="s">
        <v>18901</v>
      </c>
      <c r="AK1750">
        <v>1</v>
      </c>
      <c r="AM1750">
        <v>37</v>
      </c>
      <c r="AN1750" t="s">
        <v>42</v>
      </c>
      <c r="AO1750" s="1">
        <v>44566</v>
      </c>
      <c r="AR1750" t="s">
        <v>42</v>
      </c>
      <c r="AS1750" t="s">
        <v>43</v>
      </c>
    </row>
    <row r="1751" spans="1:45" x14ac:dyDescent="0.25">
      <c r="A1751" t="b">
        <f t="shared" si="435"/>
        <v>1</v>
      </c>
      <c r="B1751" t="b">
        <f t="shared" si="436"/>
        <v>0</v>
      </c>
      <c r="C1751" t="b">
        <f t="shared" si="437"/>
        <v>0</v>
      </c>
      <c r="D1751" t="b">
        <f t="shared" si="438"/>
        <v>1</v>
      </c>
      <c r="E1751" t="b">
        <f t="shared" si="438"/>
        <v>0</v>
      </c>
      <c r="F1751" t="b">
        <f t="shared" si="438"/>
        <v>0</v>
      </c>
      <c r="G1751" t="b">
        <f t="shared" si="438"/>
        <v>0</v>
      </c>
      <c r="H1751" t="b">
        <f t="shared" si="439"/>
        <v>0</v>
      </c>
      <c r="I1751" t="b">
        <f>IF(OR(IFERROR(SEARCH("internet",P1751),FALSE),OR(IFERROR(SEARCH("vision",P1751),FALSE),OR(IFERROR(SEARCH("radar",P1751),FALSE),IFERROR(SEARCH("image",P1751),FALSE)))),FALSE,TRUE)</f>
        <v>1</v>
      </c>
      <c r="J1751" t="b">
        <f>IF(OR(IFERROR(SEARCH("internet",Z1751),FALSE),OR(IFERROR(SEARCH("vision",Z1751),FALSE),OR(IFERROR(SEARCH("radar",Z1751),FALSE),IFERROR(SEARCH("image",Z1751),FALSE)))),FALSE,TRUE)</f>
        <v>1</v>
      </c>
      <c r="K1751" t="b">
        <f>IF(OR(IFERROR(SEARCH("internet",AF1751),FALSE),OR(IFERROR(SEARCH("vision",AF1751),FALSE),OR(IFERROR(SEARCH("radar",AF1751),FALSE),IFERROR(SEARCH("image",AF1751),FALSE)))),FALSE,TRUE)</f>
        <v>1</v>
      </c>
      <c r="L1751" t="b">
        <f t="shared" ref="L1751:O1751" si="446">IF(OR(IFERROR(SEARCH("internet",AG1751),FALSE),OR(IFERROR(SEARCH("vision",AG1751),FALSE),OR(IFERROR(SEARCH("radar",AG1751),FALSE),IFERROR(SEARCH("image",AG1751),FALSE)))),FALSE,TRUE)</f>
        <v>1</v>
      </c>
      <c r="M1751" t="b">
        <f t="shared" si="446"/>
        <v>1</v>
      </c>
      <c r="N1751" t="b">
        <f t="shared" si="446"/>
        <v>1</v>
      </c>
      <c r="O1751" t="b">
        <f t="shared" si="446"/>
        <v>1</v>
      </c>
      <c r="P1751" t="s">
        <v>18902</v>
      </c>
      <c r="Q1751" t="s">
        <v>18903</v>
      </c>
      <c r="R1751" t="s">
        <v>18904</v>
      </c>
      <c r="S1751" t="s">
        <v>18905</v>
      </c>
      <c r="T1751" s="1">
        <v>44663</v>
      </c>
      <c r="U1751">
        <v>2021</v>
      </c>
      <c r="X1751">
        <v>219</v>
      </c>
      <c r="Y1751">
        <v>226</v>
      </c>
      <c r="Z1751" t="s">
        <v>18906</v>
      </c>
      <c r="AB1751" t="s">
        <v>18907</v>
      </c>
      <c r="AC1751" t="s">
        <v>18908</v>
      </c>
      <c r="AE1751" t="s">
        <v>18909</v>
      </c>
      <c r="AF1751" t="s">
        <v>18910</v>
      </c>
      <c r="AG1751" t="s">
        <v>18911</v>
      </c>
      <c r="AH1751" t="s">
        <v>18912</v>
      </c>
      <c r="AI1751" t="s">
        <v>18913</v>
      </c>
      <c r="AK1751">
        <v>1</v>
      </c>
      <c r="AM1751">
        <v>50</v>
      </c>
      <c r="AN1751" t="s">
        <v>42</v>
      </c>
      <c r="AO1751" s="1">
        <v>44663</v>
      </c>
      <c r="AR1751" t="s">
        <v>42</v>
      </c>
      <c r="AS1751" t="s">
        <v>43</v>
      </c>
    </row>
    <row r="1752" spans="1:45" hidden="1" x14ac:dyDescent="0.25">
      <c r="A1752" t="b">
        <f t="shared" si="435"/>
        <v>0</v>
      </c>
      <c r="B1752" t="b">
        <f t="shared" si="436"/>
        <v>0</v>
      </c>
      <c r="C1752" t="b">
        <f t="shared" si="437"/>
        <v>0</v>
      </c>
      <c r="D1752" t="b">
        <f t="shared" si="438"/>
        <v>0</v>
      </c>
      <c r="E1752" t="b">
        <f t="shared" si="438"/>
        <v>0</v>
      </c>
      <c r="F1752" t="b">
        <f t="shared" si="438"/>
        <v>0</v>
      </c>
      <c r="G1752" t="b">
        <f t="shared" si="438"/>
        <v>0</v>
      </c>
      <c r="H1752" t="b">
        <f t="shared" si="439"/>
        <v>0</v>
      </c>
      <c r="I1752" t="b">
        <f t="shared" si="440"/>
        <v>1</v>
      </c>
      <c r="J1752" t="b">
        <f t="shared" si="441"/>
        <v>1</v>
      </c>
      <c r="K1752" t="b">
        <f t="shared" si="442"/>
        <v>1</v>
      </c>
      <c r="L1752" t="b">
        <f t="shared" si="442"/>
        <v>0</v>
      </c>
      <c r="M1752" t="b">
        <f t="shared" si="442"/>
        <v>1</v>
      </c>
      <c r="N1752" t="b">
        <f t="shared" si="442"/>
        <v>1</v>
      </c>
      <c r="O1752" t="b">
        <f t="shared" si="443"/>
        <v>1</v>
      </c>
      <c r="P1752" t="s">
        <v>18914</v>
      </c>
      <c r="Q1752" t="s">
        <v>18915</v>
      </c>
      <c r="R1752" t="s">
        <v>18916</v>
      </c>
      <c r="S1752" t="s">
        <v>18917</v>
      </c>
      <c r="T1752" s="1">
        <v>43048</v>
      </c>
      <c r="U1752">
        <v>2017</v>
      </c>
      <c r="X1752">
        <v>72</v>
      </c>
      <c r="Y1752">
        <v>77</v>
      </c>
      <c r="Z1752" t="s">
        <v>18918</v>
      </c>
      <c r="AB1752" t="s">
        <v>18919</v>
      </c>
      <c r="AC1752" t="s">
        <v>18920</v>
      </c>
      <c r="AE1752" t="s">
        <v>18921</v>
      </c>
      <c r="AG1752" t="s">
        <v>18922</v>
      </c>
      <c r="AH1752" t="s">
        <v>18923</v>
      </c>
      <c r="AI1752" t="s">
        <v>18924</v>
      </c>
      <c r="AK1752">
        <v>1</v>
      </c>
      <c r="AM1752">
        <v>18</v>
      </c>
      <c r="AN1752" t="s">
        <v>42</v>
      </c>
      <c r="AO1752" s="1">
        <v>43048</v>
      </c>
      <c r="AR1752" t="s">
        <v>42</v>
      </c>
      <c r="AS1752" t="s">
        <v>43</v>
      </c>
    </row>
    <row r="1753" spans="1:45" hidden="1" x14ac:dyDescent="0.25">
      <c r="A1753" t="b">
        <f t="shared" si="435"/>
        <v>0</v>
      </c>
      <c r="B1753" t="b">
        <f t="shared" si="436"/>
        <v>0</v>
      </c>
      <c r="C1753" t="b">
        <f t="shared" si="437"/>
        <v>0</v>
      </c>
      <c r="D1753" t="b">
        <f t="shared" si="438"/>
        <v>0</v>
      </c>
      <c r="E1753" t="b">
        <f t="shared" si="438"/>
        <v>0</v>
      </c>
      <c r="F1753" t="b">
        <f t="shared" si="438"/>
        <v>0</v>
      </c>
      <c r="G1753" t="b">
        <f t="shared" si="438"/>
        <v>0</v>
      </c>
      <c r="H1753" t="b">
        <f t="shared" si="439"/>
        <v>0</v>
      </c>
      <c r="I1753" t="b">
        <f t="shared" si="440"/>
        <v>1</v>
      </c>
      <c r="J1753" t="b">
        <f t="shared" si="441"/>
        <v>1</v>
      </c>
      <c r="K1753" t="b">
        <f t="shared" si="442"/>
        <v>1</v>
      </c>
      <c r="L1753" t="b">
        <f t="shared" si="442"/>
        <v>0</v>
      </c>
      <c r="M1753" t="b">
        <f t="shared" si="442"/>
        <v>1</v>
      </c>
      <c r="N1753" t="b">
        <f t="shared" si="442"/>
        <v>1</v>
      </c>
      <c r="O1753" t="b">
        <f t="shared" si="443"/>
        <v>1</v>
      </c>
      <c r="P1753" t="s">
        <v>18925</v>
      </c>
      <c r="Q1753" t="s">
        <v>13498</v>
      </c>
      <c r="R1753" t="s">
        <v>18926</v>
      </c>
      <c r="S1753" t="s">
        <v>190</v>
      </c>
      <c r="T1753" s="1">
        <v>44036</v>
      </c>
      <c r="U1753">
        <v>2020</v>
      </c>
      <c r="V1753">
        <v>8</v>
      </c>
      <c r="X1753">
        <v>131511</v>
      </c>
      <c r="Y1753">
        <v>131521</v>
      </c>
      <c r="Z1753" t="s">
        <v>18927</v>
      </c>
      <c r="AA1753" t="s">
        <v>192</v>
      </c>
      <c r="AC1753" t="s">
        <v>18928</v>
      </c>
      <c r="AD1753" t="s">
        <v>18929</v>
      </c>
      <c r="AE1753" t="s">
        <v>18930</v>
      </c>
      <c r="AF1753" t="s">
        <v>18931</v>
      </c>
      <c r="AG1753" t="s">
        <v>18932</v>
      </c>
      <c r="AH1753" t="s">
        <v>18933</v>
      </c>
      <c r="AI1753" t="s">
        <v>18934</v>
      </c>
      <c r="AK1753">
        <v>1</v>
      </c>
      <c r="AM1753">
        <v>39</v>
      </c>
      <c r="AN1753" t="s">
        <v>270</v>
      </c>
      <c r="AO1753" s="1">
        <v>44019</v>
      </c>
      <c r="AR1753" t="s">
        <v>42</v>
      </c>
      <c r="AS1753" t="s">
        <v>57</v>
      </c>
    </row>
    <row r="1754" spans="1:45" hidden="1" x14ac:dyDescent="0.25">
      <c r="A1754" t="b">
        <f t="shared" si="435"/>
        <v>0</v>
      </c>
      <c r="B1754" t="b">
        <f t="shared" si="436"/>
        <v>0</v>
      </c>
      <c r="C1754" t="b">
        <f t="shared" si="437"/>
        <v>1</v>
      </c>
      <c r="D1754" t="b">
        <f t="shared" si="438"/>
        <v>0</v>
      </c>
      <c r="E1754" t="b">
        <f t="shared" si="438"/>
        <v>0</v>
      </c>
      <c r="F1754" t="b">
        <f t="shared" si="438"/>
        <v>1</v>
      </c>
      <c r="G1754" t="b">
        <f t="shared" si="438"/>
        <v>0</v>
      </c>
      <c r="H1754" t="b">
        <f t="shared" si="439"/>
        <v>0</v>
      </c>
      <c r="I1754" t="b">
        <f t="shared" si="440"/>
        <v>1</v>
      </c>
      <c r="J1754" t="b">
        <f t="shared" si="441"/>
        <v>0</v>
      </c>
      <c r="K1754" t="b">
        <f t="shared" si="442"/>
        <v>1</v>
      </c>
      <c r="L1754" t="b">
        <f t="shared" si="442"/>
        <v>1</v>
      </c>
      <c r="M1754" t="b">
        <f t="shared" si="442"/>
        <v>1</v>
      </c>
      <c r="N1754" t="b">
        <f t="shared" si="442"/>
        <v>1</v>
      </c>
      <c r="O1754" t="b">
        <f t="shared" si="443"/>
        <v>1</v>
      </c>
      <c r="P1754" t="s">
        <v>18935</v>
      </c>
      <c r="Q1754" t="s">
        <v>18936</v>
      </c>
      <c r="R1754" t="s">
        <v>18937</v>
      </c>
      <c r="S1754" t="s">
        <v>7050</v>
      </c>
      <c r="T1754" s="1">
        <v>44607</v>
      </c>
      <c r="U1754">
        <v>2021</v>
      </c>
      <c r="X1754">
        <v>1</v>
      </c>
      <c r="Y1754">
        <v>8</v>
      </c>
      <c r="Z1754" t="s">
        <v>18938</v>
      </c>
      <c r="AA1754" t="s">
        <v>977</v>
      </c>
      <c r="AB1754" t="s">
        <v>7052</v>
      </c>
      <c r="AC1754" t="s">
        <v>18939</v>
      </c>
      <c r="AD1754" t="s">
        <v>18940</v>
      </c>
      <c r="AE1754" t="s">
        <v>18941</v>
      </c>
      <c r="AG1754" t="s">
        <v>18942</v>
      </c>
      <c r="AH1754" t="s">
        <v>18943</v>
      </c>
      <c r="AI1754" t="s">
        <v>18944</v>
      </c>
      <c r="AK1754">
        <v>1</v>
      </c>
      <c r="AM1754">
        <v>33</v>
      </c>
      <c r="AO1754" s="1">
        <v>44607</v>
      </c>
      <c r="AR1754" t="s">
        <v>42</v>
      </c>
      <c r="AS1754" t="s">
        <v>43</v>
      </c>
    </row>
    <row r="1755" spans="1:45" hidden="1" x14ac:dyDescent="0.25">
      <c r="A1755" t="b">
        <f t="shared" si="435"/>
        <v>0</v>
      </c>
      <c r="B1755" t="b">
        <f t="shared" si="436"/>
        <v>0</v>
      </c>
      <c r="C1755" t="b">
        <f t="shared" si="437"/>
        <v>0</v>
      </c>
      <c r="D1755" t="b">
        <f t="shared" si="438"/>
        <v>0</v>
      </c>
      <c r="E1755" t="b">
        <f t="shared" si="438"/>
        <v>0</v>
      </c>
      <c r="F1755" t="b">
        <f t="shared" si="438"/>
        <v>0</v>
      </c>
      <c r="G1755" t="b">
        <f t="shared" si="438"/>
        <v>0</v>
      </c>
      <c r="H1755" t="b">
        <f t="shared" si="439"/>
        <v>0</v>
      </c>
      <c r="I1755" t="b">
        <f t="shared" si="440"/>
        <v>0</v>
      </c>
      <c r="J1755" t="b">
        <f t="shared" si="441"/>
        <v>0</v>
      </c>
      <c r="K1755" t="b">
        <f t="shared" si="442"/>
        <v>0</v>
      </c>
      <c r="L1755" t="b">
        <f t="shared" si="442"/>
        <v>0</v>
      </c>
      <c r="M1755" t="b">
        <f t="shared" si="442"/>
        <v>1</v>
      </c>
      <c r="N1755" t="b">
        <f t="shared" si="442"/>
        <v>1</v>
      </c>
      <c r="O1755" t="b">
        <f t="shared" si="443"/>
        <v>1</v>
      </c>
      <c r="P1755" t="s">
        <v>18945</v>
      </c>
      <c r="Q1755" t="s">
        <v>18946</v>
      </c>
      <c r="R1755" t="s">
        <v>18947</v>
      </c>
      <c r="S1755" t="s">
        <v>18948</v>
      </c>
      <c r="T1755" s="1">
        <v>45175</v>
      </c>
      <c r="U1755">
        <v>2023</v>
      </c>
      <c r="X1755">
        <v>1</v>
      </c>
      <c r="Y1755">
        <v>6</v>
      </c>
      <c r="Z1755" t="s">
        <v>18949</v>
      </c>
      <c r="AA1755" t="s">
        <v>18950</v>
      </c>
      <c r="AB1755" t="s">
        <v>18951</v>
      </c>
      <c r="AC1755" t="s">
        <v>18952</v>
      </c>
      <c r="AE1755" t="s">
        <v>18953</v>
      </c>
      <c r="AF1755" t="s">
        <v>18954</v>
      </c>
      <c r="AG1755" t="s">
        <v>18955</v>
      </c>
      <c r="AK1755">
        <v>1</v>
      </c>
      <c r="AM1755">
        <v>30</v>
      </c>
      <c r="AN1755" t="s">
        <v>42</v>
      </c>
      <c r="AO1755" s="1">
        <v>45175</v>
      </c>
      <c r="AR1755" t="s">
        <v>42</v>
      </c>
      <c r="AS1755" t="s">
        <v>43</v>
      </c>
    </row>
    <row r="1756" spans="1:45" hidden="1" x14ac:dyDescent="0.25">
      <c r="A1756" t="b">
        <f t="shared" si="435"/>
        <v>0</v>
      </c>
      <c r="B1756" t="b">
        <f t="shared" si="436"/>
        <v>0</v>
      </c>
      <c r="C1756" t="b">
        <f t="shared" si="437"/>
        <v>0</v>
      </c>
      <c r="D1756" t="b">
        <f t="shared" si="438"/>
        <v>0</v>
      </c>
      <c r="E1756" t="b">
        <f t="shared" si="438"/>
        <v>0</v>
      </c>
      <c r="F1756" t="b">
        <f t="shared" si="438"/>
        <v>0</v>
      </c>
      <c r="G1756" t="b">
        <f t="shared" si="438"/>
        <v>0</v>
      </c>
      <c r="H1756" t="b">
        <f t="shared" si="439"/>
        <v>0</v>
      </c>
      <c r="I1756" t="b">
        <f t="shared" si="440"/>
        <v>1</v>
      </c>
      <c r="J1756" t="b">
        <f t="shared" si="441"/>
        <v>1</v>
      </c>
      <c r="K1756" t="b">
        <f t="shared" si="442"/>
        <v>1</v>
      </c>
      <c r="L1756" t="b">
        <f t="shared" si="442"/>
        <v>1</v>
      </c>
      <c r="M1756" t="b">
        <f t="shared" si="442"/>
        <v>1</v>
      </c>
      <c r="N1756" t="b">
        <f t="shared" si="442"/>
        <v>1</v>
      </c>
      <c r="O1756" t="b">
        <f t="shared" si="443"/>
        <v>1</v>
      </c>
      <c r="P1756" t="s">
        <v>18956</v>
      </c>
      <c r="Q1756" t="s">
        <v>18957</v>
      </c>
      <c r="R1756" t="s">
        <v>18958</v>
      </c>
      <c r="S1756" t="s">
        <v>4537</v>
      </c>
      <c r="T1756" s="1">
        <v>40336</v>
      </c>
      <c r="U1756">
        <v>2010</v>
      </c>
      <c r="X1756">
        <v>341</v>
      </c>
      <c r="Y1756">
        <v>346</v>
      </c>
      <c r="Z1756" t="s">
        <v>18959</v>
      </c>
      <c r="AB1756" t="s">
        <v>4539</v>
      </c>
      <c r="AC1756" t="s">
        <v>18960</v>
      </c>
      <c r="AE1756" t="s">
        <v>18961</v>
      </c>
      <c r="AF1756" t="s">
        <v>18962</v>
      </c>
      <c r="AG1756" t="s">
        <v>18963</v>
      </c>
      <c r="AH1756" t="s">
        <v>18964</v>
      </c>
      <c r="AI1756" t="s">
        <v>18965</v>
      </c>
      <c r="AK1756">
        <v>1</v>
      </c>
      <c r="AM1756">
        <v>12</v>
      </c>
      <c r="AN1756" t="s">
        <v>42</v>
      </c>
      <c r="AO1756" s="1">
        <v>40336</v>
      </c>
      <c r="AR1756" t="s">
        <v>42</v>
      </c>
      <c r="AS1756" t="s">
        <v>43</v>
      </c>
    </row>
    <row r="1757" spans="1:45" hidden="1" x14ac:dyDescent="0.25">
      <c r="A1757" t="b">
        <f t="shared" si="435"/>
        <v>0</v>
      </c>
      <c r="B1757" t="b">
        <f t="shared" si="436"/>
        <v>1</v>
      </c>
      <c r="C1757" t="b">
        <f t="shared" si="437"/>
        <v>1</v>
      </c>
      <c r="D1757" t="b">
        <f t="shared" si="438"/>
        <v>1</v>
      </c>
      <c r="E1757" t="b">
        <f t="shared" si="438"/>
        <v>1</v>
      </c>
      <c r="F1757" t="b">
        <f t="shared" si="438"/>
        <v>0</v>
      </c>
      <c r="G1757" t="b">
        <f t="shared" si="438"/>
        <v>1</v>
      </c>
      <c r="H1757" t="b">
        <f t="shared" si="439"/>
        <v>0</v>
      </c>
      <c r="I1757" t="b">
        <f t="shared" si="440"/>
        <v>1</v>
      </c>
      <c r="J1757" t="b">
        <f t="shared" si="441"/>
        <v>1</v>
      </c>
      <c r="K1757" t="b">
        <f t="shared" si="442"/>
        <v>1</v>
      </c>
      <c r="L1757" t="b">
        <f t="shared" si="442"/>
        <v>0</v>
      </c>
      <c r="M1757" t="b">
        <f t="shared" si="442"/>
        <v>1</v>
      </c>
      <c r="N1757" t="b">
        <f t="shared" si="442"/>
        <v>1</v>
      </c>
      <c r="O1757" t="b">
        <f t="shared" si="443"/>
        <v>1</v>
      </c>
      <c r="P1757" t="s">
        <v>18966</v>
      </c>
      <c r="Q1757" t="s">
        <v>18967</v>
      </c>
      <c r="R1757" t="s">
        <v>18968</v>
      </c>
      <c r="S1757" t="s">
        <v>18969</v>
      </c>
      <c r="T1757" s="1">
        <v>43111</v>
      </c>
      <c r="U1757">
        <v>2017</v>
      </c>
      <c r="X1757">
        <v>738</v>
      </c>
      <c r="Y1757">
        <v>743</v>
      </c>
      <c r="Z1757" t="s">
        <v>18970</v>
      </c>
      <c r="AB1757" t="s">
        <v>18971</v>
      </c>
      <c r="AC1757" t="s">
        <v>18972</v>
      </c>
      <c r="AE1757" t="s">
        <v>18973</v>
      </c>
      <c r="AF1757" t="s">
        <v>18974</v>
      </c>
      <c r="AG1757" t="s">
        <v>18975</v>
      </c>
      <c r="AH1757" t="s">
        <v>18976</v>
      </c>
      <c r="AI1757" t="s">
        <v>18977</v>
      </c>
      <c r="AK1757">
        <v>1</v>
      </c>
      <c r="AM1757">
        <v>34</v>
      </c>
      <c r="AN1757" t="s">
        <v>42</v>
      </c>
      <c r="AO1757" s="1">
        <v>43111</v>
      </c>
      <c r="AR1757" t="s">
        <v>42</v>
      </c>
      <c r="AS1757" t="s">
        <v>43</v>
      </c>
    </row>
    <row r="1758" spans="1:45" x14ac:dyDescent="0.25">
      <c r="A1758" t="b">
        <f t="shared" si="435"/>
        <v>1</v>
      </c>
      <c r="B1758" t="b">
        <f t="shared" si="436"/>
        <v>0</v>
      </c>
      <c r="C1758" t="b">
        <f t="shared" si="437"/>
        <v>1</v>
      </c>
      <c r="D1758" t="b">
        <f t="shared" si="438"/>
        <v>1</v>
      </c>
      <c r="E1758" t="b">
        <f t="shared" si="438"/>
        <v>1</v>
      </c>
      <c r="F1758" t="b">
        <f t="shared" si="438"/>
        <v>1</v>
      </c>
      <c r="G1758" t="b">
        <f t="shared" si="438"/>
        <v>1</v>
      </c>
      <c r="H1758" t="b">
        <f t="shared" si="439"/>
        <v>0</v>
      </c>
      <c r="I1758" t="b">
        <f>IF(OR(IFERROR(SEARCH("internet",P1758),FALSE),OR(IFERROR(SEARCH("vision",P1758),FALSE),OR(IFERROR(SEARCH("radar",P1758),FALSE),IFERROR(SEARCH("image",P1758),FALSE)))),FALSE,TRUE)</f>
        <v>1</v>
      </c>
      <c r="J1758" t="b">
        <f>IF(OR(IFERROR(SEARCH("internet",Z1758),FALSE),OR(IFERROR(SEARCH("vision",Z1758),FALSE),OR(IFERROR(SEARCH("radar",Z1758),FALSE),IFERROR(SEARCH("image",Z1758),FALSE)))),FALSE,TRUE)</f>
        <v>1</v>
      </c>
      <c r="K1758" t="b">
        <f>IF(OR(IFERROR(SEARCH("internet",AF1758),FALSE),OR(IFERROR(SEARCH("vision",AF1758),FALSE),OR(IFERROR(SEARCH("radar",AF1758),FALSE),IFERROR(SEARCH("image",AF1758),FALSE)))),FALSE,TRUE)</f>
        <v>1</v>
      </c>
      <c r="L1758" t="b">
        <f t="shared" ref="L1758:O1758" si="447">IF(OR(IFERROR(SEARCH("internet",AG1758),FALSE),OR(IFERROR(SEARCH("vision",AG1758),FALSE),OR(IFERROR(SEARCH("radar",AG1758),FALSE),IFERROR(SEARCH("image",AG1758),FALSE)))),FALSE,TRUE)</f>
        <v>1</v>
      </c>
      <c r="M1758" t="b">
        <f t="shared" si="447"/>
        <v>1</v>
      </c>
      <c r="N1758" t="b">
        <f t="shared" si="447"/>
        <v>1</v>
      </c>
      <c r="O1758" t="b">
        <f t="shared" si="447"/>
        <v>1</v>
      </c>
      <c r="P1758" t="s">
        <v>18978</v>
      </c>
      <c r="Q1758" t="s">
        <v>18979</v>
      </c>
      <c r="R1758" t="s">
        <v>18980</v>
      </c>
      <c r="S1758" t="s">
        <v>47</v>
      </c>
      <c r="T1758" s="1">
        <v>44965</v>
      </c>
      <c r="U1758">
        <v>2023</v>
      </c>
      <c r="V1758">
        <v>24</v>
      </c>
      <c r="W1758">
        <v>2</v>
      </c>
      <c r="X1758">
        <v>2392</v>
      </c>
      <c r="Y1758">
        <v>2400</v>
      </c>
      <c r="Z1758" t="s">
        <v>18981</v>
      </c>
      <c r="AA1758" t="s">
        <v>49</v>
      </c>
      <c r="AC1758" t="s">
        <v>18982</v>
      </c>
      <c r="AD1758" t="s">
        <v>18983</v>
      </c>
      <c r="AE1758" t="s">
        <v>18984</v>
      </c>
      <c r="AF1758" t="s">
        <v>18985</v>
      </c>
      <c r="AG1758" t="s">
        <v>18986</v>
      </c>
      <c r="AH1758" t="s">
        <v>18987</v>
      </c>
      <c r="AI1758" t="s">
        <v>18988</v>
      </c>
      <c r="AK1758">
        <v>1</v>
      </c>
      <c r="AM1758">
        <v>45</v>
      </c>
      <c r="AN1758" t="s">
        <v>42</v>
      </c>
      <c r="AO1758" s="1">
        <v>44616</v>
      </c>
      <c r="AR1758" t="s">
        <v>42</v>
      </c>
      <c r="AS1758" t="s">
        <v>57</v>
      </c>
    </row>
    <row r="1759" spans="1:45" hidden="1" x14ac:dyDescent="0.25">
      <c r="A1759" t="b">
        <f t="shared" si="435"/>
        <v>0</v>
      </c>
      <c r="B1759" t="b">
        <f t="shared" si="436"/>
        <v>0</v>
      </c>
      <c r="C1759" t="b">
        <f t="shared" si="437"/>
        <v>0</v>
      </c>
      <c r="D1759" t="b">
        <f t="shared" si="438"/>
        <v>0</v>
      </c>
      <c r="E1759" t="b">
        <f t="shared" si="438"/>
        <v>0</v>
      </c>
      <c r="F1759" t="b">
        <f t="shared" si="438"/>
        <v>0</v>
      </c>
      <c r="G1759" t="b">
        <f t="shared" si="438"/>
        <v>0</v>
      </c>
      <c r="H1759" t="b">
        <f t="shared" si="439"/>
        <v>0</v>
      </c>
      <c r="I1759" t="b">
        <f t="shared" si="440"/>
        <v>1</v>
      </c>
      <c r="J1759" t="b">
        <f t="shared" si="441"/>
        <v>0</v>
      </c>
      <c r="K1759" t="b">
        <f t="shared" si="442"/>
        <v>1</v>
      </c>
      <c r="L1759" t="b">
        <f t="shared" si="442"/>
        <v>1</v>
      </c>
      <c r="M1759" t="b">
        <f t="shared" si="442"/>
        <v>0</v>
      </c>
      <c r="N1759" t="b">
        <f t="shared" si="442"/>
        <v>0</v>
      </c>
      <c r="O1759" t="b">
        <f t="shared" si="443"/>
        <v>1</v>
      </c>
      <c r="P1759" t="s">
        <v>18989</v>
      </c>
      <c r="Q1759" t="s">
        <v>18990</v>
      </c>
      <c r="R1759" t="s">
        <v>18991</v>
      </c>
      <c r="S1759" t="s">
        <v>18992</v>
      </c>
      <c r="T1759" s="1">
        <v>42257</v>
      </c>
      <c r="U1759">
        <v>2015</v>
      </c>
      <c r="X1759">
        <v>3837</v>
      </c>
      <c r="Y1759">
        <v>3842</v>
      </c>
      <c r="Z1759" t="s">
        <v>18993</v>
      </c>
      <c r="AA1759" t="s">
        <v>2379</v>
      </c>
      <c r="AB1759" t="s">
        <v>18994</v>
      </c>
      <c r="AC1759" t="s">
        <v>18995</v>
      </c>
      <c r="AE1759" t="s">
        <v>18996</v>
      </c>
      <c r="AG1759" t="s">
        <v>18997</v>
      </c>
      <c r="AH1759" t="s">
        <v>18998</v>
      </c>
      <c r="AI1759" t="s">
        <v>18999</v>
      </c>
      <c r="AK1759">
        <v>1</v>
      </c>
      <c r="AM1759">
        <v>18</v>
      </c>
      <c r="AN1759" t="s">
        <v>42</v>
      </c>
      <c r="AO1759" s="1">
        <v>42257</v>
      </c>
      <c r="AR1759" t="s">
        <v>42</v>
      </c>
      <c r="AS1759" t="s">
        <v>43</v>
      </c>
    </row>
    <row r="1760" spans="1:45" x14ac:dyDescent="0.25">
      <c r="A1760" t="b">
        <f t="shared" si="435"/>
        <v>1</v>
      </c>
      <c r="B1760" t="b">
        <f t="shared" si="436"/>
        <v>0</v>
      </c>
      <c r="C1760" t="b">
        <f t="shared" si="437"/>
        <v>1</v>
      </c>
      <c r="D1760" t="b">
        <f t="shared" si="438"/>
        <v>0</v>
      </c>
      <c r="E1760" t="b">
        <f t="shared" si="438"/>
        <v>0</v>
      </c>
      <c r="F1760" t="b">
        <f t="shared" si="438"/>
        <v>1</v>
      </c>
      <c r="G1760" t="b">
        <f t="shared" si="438"/>
        <v>1</v>
      </c>
      <c r="H1760" t="b">
        <f t="shared" si="439"/>
        <v>0</v>
      </c>
      <c r="I1760" t="b">
        <f>IF(OR(IFERROR(SEARCH("internet",P1760),FALSE),OR(IFERROR(SEARCH("vision",P1760),FALSE),OR(IFERROR(SEARCH("radar",P1760),FALSE),IFERROR(SEARCH("image",P1760),FALSE)))),FALSE,TRUE)</f>
        <v>1</v>
      </c>
      <c r="J1760" t="b">
        <f>IF(OR(IFERROR(SEARCH("internet",Z1760),FALSE),OR(IFERROR(SEARCH("vision",Z1760),FALSE),OR(IFERROR(SEARCH("radar",Z1760),FALSE),IFERROR(SEARCH("image",Z1760),FALSE)))),FALSE,TRUE)</f>
        <v>1</v>
      </c>
      <c r="K1760" t="b">
        <f>IF(OR(IFERROR(SEARCH("internet",AF1760),FALSE),OR(IFERROR(SEARCH("vision",AF1760),FALSE),OR(IFERROR(SEARCH("radar",AF1760),FALSE),IFERROR(SEARCH("image",AF1760),FALSE)))),FALSE,TRUE)</f>
        <v>1</v>
      </c>
      <c r="L1760" t="b">
        <f t="shared" ref="L1760:O1760" si="448">IF(OR(IFERROR(SEARCH("internet",AG1760),FALSE),OR(IFERROR(SEARCH("vision",AG1760),FALSE),OR(IFERROR(SEARCH("radar",AG1760),FALSE),IFERROR(SEARCH("image",AG1760),FALSE)))),FALSE,TRUE)</f>
        <v>1</v>
      </c>
      <c r="M1760" t="b">
        <f t="shared" si="448"/>
        <v>1</v>
      </c>
      <c r="N1760" t="b">
        <f t="shared" si="448"/>
        <v>1</v>
      </c>
      <c r="O1760" t="b">
        <f t="shared" si="448"/>
        <v>1</v>
      </c>
      <c r="P1760" t="s">
        <v>19000</v>
      </c>
      <c r="Q1760" t="s">
        <v>19001</v>
      </c>
      <c r="R1760" t="s">
        <v>19002</v>
      </c>
      <c r="S1760" t="s">
        <v>7050</v>
      </c>
      <c r="T1760" s="1">
        <v>44607</v>
      </c>
      <c r="U1760">
        <v>2021</v>
      </c>
      <c r="X1760">
        <v>1</v>
      </c>
      <c r="Y1760">
        <v>8</v>
      </c>
      <c r="Z1760" t="s">
        <v>19003</v>
      </c>
      <c r="AA1760" t="s">
        <v>977</v>
      </c>
      <c r="AB1760" t="s">
        <v>7052</v>
      </c>
      <c r="AC1760" t="s">
        <v>19004</v>
      </c>
      <c r="AE1760" t="s">
        <v>19005</v>
      </c>
      <c r="AF1760" t="s">
        <v>19006</v>
      </c>
      <c r="AG1760" t="s">
        <v>19007</v>
      </c>
      <c r="AH1760" t="s">
        <v>19008</v>
      </c>
      <c r="AI1760" t="s">
        <v>19009</v>
      </c>
      <c r="AK1760">
        <v>1</v>
      </c>
      <c r="AM1760">
        <v>18</v>
      </c>
      <c r="AO1760" s="1">
        <v>44607</v>
      </c>
      <c r="AR1760" t="s">
        <v>42</v>
      </c>
      <c r="AS1760" t="s">
        <v>43</v>
      </c>
    </row>
    <row r="1761" spans="1:45" hidden="1" x14ac:dyDescent="0.25">
      <c r="A1761" t="b">
        <f t="shared" si="435"/>
        <v>0</v>
      </c>
      <c r="B1761" t="b">
        <f t="shared" si="436"/>
        <v>0</v>
      </c>
      <c r="C1761" t="b">
        <f t="shared" si="437"/>
        <v>0</v>
      </c>
      <c r="D1761" t="b">
        <f t="shared" si="438"/>
        <v>0</v>
      </c>
      <c r="E1761" t="b">
        <f t="shared" si="438"/>
        <v>0</v>
      </c>
      <c r="F1761" t="b">
        <f t="shared" si="438"/>
        <v>0</v>
      </c>
      <c r="G1761" t="b">
        <f t="shared" si="438"/>
        <v>0</v>
      </c>
      <c r="H1761" t="b">
        <f t="shared" si="439"/>
        <v>0</v>
      </c>
      <c r="I1761" t="b">
        <f t="shared" si="440"/>
        <v>1</v>
      </c>
      <c r="J1761" t="b">
        <f t="shared" si="441"/>
        <v>0</v>
      </c>
      <c r="K1761" t="b">
        <f t="shared" si="442"/>
        <v>1</v>
      </c>
      <c r="L1761" t="b">
        <f t="shared" si="442"/>
        <v>0</v>
      </c>
      <c r="M1761" t="b">
        <f t="shared" si="442"/>
        <v>0</v>
      </c>
      <c r="N1761" t="b">
        <f t="shared" si="442"/>
        <v>0</v>
      </c>
      <c r="O1761" t="b">
        <f t="shared" si="443"/>
        <v>1</v>
      </c>
      <c r="P1761" t="s">
        <v>19010</v>
      </c>
      <c r="Q1761" t="s">
        <v>19011</v>
      </c>
      <c r="R1761" t="s">
        <v>19012</v>
      </c>
      <c r="S1761" t="s">
        <v>13543</v>
      </c>
      <c r="T1761" s="1">
        <v>43279</v>
      </c>
      <c r="U1761">
        <v>2018</v>
      </c>
      <c r="X1761">
        <v>1</v>
      </c>
      <c r="Y1761">
        <v>10</v>
      </c>
      <c r="Z1761" t="s">
        <v>19013</v>
      </c>
      <c r="AB1761" t="s">
        <v>13545</v>
      </c>
      <c r="AC1761" t="s">
        <v>19014</v>
      </c>
      <c r="AE1761" t="s">
        <v>19015</v>
      </c>
      <c r="AG1761" t="s">
        <v>19016</v>
      </c>
      <c r="AH1761" t="s">
        <v>19017</v>
      </c>
      <c r="AI1761" t="s">
        <v>19018</v>
      </c>
      <c r="AK1761">
        <v>1</v>
      </c>
      <c r="AM1761">
        <v>14</v>
      </c>
      <c r="AN1761" t="s">
        <v>42</v>
      </c>
      <c r="AO1761" s="1">
        <v>43279</v>
      </c>
      <c r="AR1761" t="s">
        <v>42</v>
      </c>
      <c r="AS1761" t="s">
        <v>43</v>
      </c>
    </row>
    <row r="1762" spans="1:45" hidden="1" x14ac:dyDescent="0.25">
      <c r="A1762" t="b">
        <f t="shared" si="435"/>
        <v>0</v>
      </c>
      <c r="B1762" t="b">
        <f t="shared" si="436"/>
        <v>0</v>
      </c>
      <c r="C1762" t="b">
        <f t="shared" si="437"/>
        <v>0</v>
      </c>
      <c r="D1762" t="b">
        <f t="shared" si="438"/>
        <v>0</v>
      </c>
      <c r="E1762" t="b">
        <f t="shared" si="438"/>
        <v>0</v>
      </c>
      <c r="F1762" t="b">
        <f t="shared" si="438"/>
        <v>0</v>
      </c>
      <c r="G1762" t="b">
        <f t="shared" si="438"/>
        <v>0</v>
      </c>
      <c r="H1762" t="b">
        <f t="shared" si="439"/>
        <v>0</v>
      </c>
      <c r="I1762" t="b">
        <f t="shared" si="440"/>
        <v>1</v>
      </c>
      <c r="J1762" t="b">
        <f t="shared" si="441"/>
        <v>1</v>
      </c>
      <c r="K1762" t="b">
        <f t="shared" si="442"/>
        <v>1</v>
      </c>
      <c r="L1762" t="b">
        <f t="shared" si="442"/>
        <v>1</v>
      </c>
      <c r="M1762" t="b">
        <f t="shared" si="442"/>
        <v>1</v>
      </c>
      <c r="N1762" t="b">
        <f t="shared" si="442"/>
        <v>1</v>
      </c>
      <c r="O1762" t="b">
        <f t="shared" si="443"/>
        <v>1</v>
      </c>
      <c r="P1762" t="s">
        <v>19019</v>
      </c>
      <c r="Q1762" t="s">
        <v>19020</v>
      </c>
      <c r="R1762" t="s">
        <v>19021</v>
      </c>
      <c r="S1762" t="s">
        <v>3530</v>
      </c>
      <c r="T1762" s="1">
        <v>41687</v>
      </c>
      <c r="U1762">
        <v>2013</v>
      </c>
      <c r="X1762">
        <v>1</v>
      </c>
      <c r="Y1762">
        <v>8</v>
      </c>
      <c r="Z1762" t="s">
        <v>19022</v>
      </c>
      <c r="AA1762" t="s">
        <v>977</v>
      </c>
      <c r="AB1762" t="s">
        <v>3532</v>
      </c>
      <c r="AC1762" t="s">
        <v>19023</v>
      </c>
      <c r="AE1762" t="s">
        <v>19024</v>
      </c>
      <c r="AG1762" t="s">
        <v>19025</v>
      </c>
      <c r="AH1762" t="s">
        <v>19026</v>
      </c>
      <c r="AI1762" t="s">
        <v>19027</v>
      </c>
      <c r="AK1762">
        <v>1</v>
      </c>
      <c r="AM1762">
        <v>7</v>
      </c>
      <c r="AO1762" s="1">
        <v>41687</v>
      </c>
      <c r="AR1762" t="s">
        <v>42</v>
      </c>
      <c r="AS1762" t="s">
        <v>43</v>
      </c>
    </row>
    <row r="1763" spans="1:45" hidden="1" x14ac:dyDescent="0.25">
      <c r="A1763" t="b">
        <f t="shared" si="435"/>
        <v>0</v>
      </c>
      <c r="B1763" t="b">
        <f t="shared" si="436"/>
        <v>0</v>
      </c>
      <c r="C1763" t="b">
        <f t="shared" si="437"/>
        <v>0</v>
      </c>
      <c r="D1763" t="b">
        <f t="shared" si="438"/>
        <v>0</v>
      </c>
      <c r="E1763" t="b">
        <f t="shared" si="438"/>
        <v>0</v>
      </c>
      <c r="F1763" t="b">
        <f t="shared" si="438"/>
        <v>0</v>
      </c>
      <c r="G1763" t="b">
        <f t="shared" si="438"/>
        <v>0</v>
      </c>
      <c r="H1763" t="b">
        <f t="shared" si="439"/>
        <v>0</v>
      </c>
      <c r="I1763" t="b">
        <f t="shared" si="440"/>
        <v>1</v>
      </c>
      <c r="J1763" t="b">
        <f t="shared" si="441"/>
        <v>1</v>
      </c>
      <c r="K1763" t="b">
        <f t="shared" si="442"/>
        <v>1</v>
      </c>
      <c r="L1763" t="b">
        <f t="shared" si="442"/>
        <v>1</v>
      </c>
      <c r="M1763" t="b">
        <f t="shared" si="442"/>
        <v>1</v>
      </c>
      <c r="N1763" t="b">
        <f t="shared" si="442"/>
        <v>1</v>
      </c>
      <c r="O1763" t="b">
        <f t="shared" si="443"/>
        <v>1</v>
      </c>
      <c r="P1763" t="s">
        <v>19028</v>
      </c>
      <c r="Q1763" t="s">
        <v>19029</v>
      </c>
      <c r="R1763" t="s">
        <v>19030</v>
      </c>
      <c r="S1763" t="s">
        <v>17457</v>
      </c>
      <c r="T1763" s="1">
        <v>44789</v>
      </c>
      <c r="U1763">
        <v>2022</v>
      </c>
      <c r="X1763">
        <v>305</v>
      </c>
      <c r="Y1763">
        <v>310</v>
      </c>
      <c r="Z1763" t="s">
        <v>19031</v>
      </c>
      <c r="AB1763" t="s">
        <v>17459</v>
      </c>
      <c r="AC1763" t="s">
        <v>19032</v>
      </c>
      <c r="AD1763" t="s">
        <v>14023</v>
      </c>
      <c r="AE1763" t="s">
        <v>19033</v>
      </c>
      <c r="AF1763" t="s">
        <v>19034</v>
      </c>
      <c r="AG1763" t="s">
        <v>19035</v>
      </c>
      <c r="AH1763" t="s">
        <v>19036</v>
      </c>
      <c r="AI1763" t="s">
        <v>19037</v>
      </c>
      <c r="AK1763">
        <v>1</v>
      </c>
      <c r="AM1763">
        <v>19</v>
      </c>
      <c r="AN1763" t="s">
        <v>42</v>
      </c>
      <c r="AO1763" s="1">
        <v>44789</v>
      </c>
      <c r="AR1763" t="s">
        <v>42</v>
      </c>
      <c r="AS1763" t="s">
        <v>43</v>
      </c>
    </row>
    <row r="1764" spans="1:45" hidden="1" x14ac:dyDescent="0.25">
      <c r="A1764" t="b">
        <f t="shared" si="435"/>
        <v>0</v>
      </c>
      <c r="B1764" t="b">
        <f t="shared" si="436"/>
        <v>0</v>
      </c>
      <c r="C1764" t="b">
        <f t="shared" si="437"/>
        <v>0</v>
      </c>
      <c r="D1764" t="b">
        <f t="shared" si="438"/>
        <v>0</v>
      </c>
      <c r="E1764" t="b">
        <f t="shared" si="438"/>
        <v>0</v>
      </c>
      <c r="F1764" t="b">
        <f t="shared" si="438"/>
        <v>0</v>
      </c>
      <c r="G1764" t="b">
        <f t="shared" si="438"/>
        <v>0</v>
      </c>
      <c r="H1764" t="b">
        <f t="shared" si="439"/>
        <v>0</v>
      </c>
      <c r="I1764" t="b">
        <f t="shared" si="440"/>
        <v>1</v>
      </c>
      <c r="J1764" t="b">
        <f t="shared" si="441"/>
        <v>1</v>
      </c>
      <c r="K1764" t="b">
        <f t="shared" si="442"/>
        <v>1</v>
      </c>
      <c r="L1764" t="b">
        <f t="shared" si="442"/>
        <v>1</v>
      </c>
      <c r="M1764" t="b">
        <f t="shared" si="442"/>
        <v>1</v>
      </c>
      <c r="N1764" t="b">
        <f t="shared" si="442"/>
        <v>1</v>
      </c>
      <c r="O1764" t="b">
        <f t="shared" si="443"/>
        <v>1</v>
      </c>
      <c r="P1764" t="s">
        <v>19038</v>
      </c>
      <c r="Q1764" t="s">
        <v>19039</v>
      </c>
      <c r="R1764" t="s">
        <v>19040</v>
      </c>
      <c r="S1764" t="s">
        <v>19041</v>
      </c>
      <c r="T1764" s="1">
        <v>40330</v>
      </c>
      <c r="U1764">
        <v>2010</v>
      </c>
      <c r="X1764">
        <v>1009</v>
      </c>
      <c r="Y1764">
        <v>1014</v>
      </c>
      <c r="Z1764" t="s">
        <v>19042</v>
      </c>
      <c r="AA1764" t="s">
        <v>4965</v>
      </c>
      <c r="AB1764" t="s">
        <v>19043</v>
      </c>
      <c r="AC1764" t="s">
        <v>19044</v>
      </c>
      <c r="AE1764" t="s">
        <v>19045</v>
      </c>
      <c r="AG1764" t="s">
        <v>19046</v>
      </c>
      <c r="AH1764" t="s">
        <v>19047</v>
      </c>
      <c r="AI1764" t="s">
        <v>19048</v>
      </c>
      <c r="AK1764">
        <v>1</v>
      </c>
      <c r="AM1764">
        <v>19</v>
      </c>
      <c r="AN1764" t="s">
        <v>42</v>
      </c>
      <c r="AO1764" s="1">
        <v>40330</v>
      </c>
      <c r="AR1764" t="s">
        <v>42</v>
      </c>
      <c r="AS1764" t="s">
        <v>43</v>
      </c>
    </row>
    <row r="1765" spans="1:45" hidden="1" x14ac:dyDescent="0.25">
      <c r="A1765" t="b">
        <f t="shared" si="435"/>
        <v>0</v>
      </c>
      <c r="B1765" t="b">
        <f t="shared" si="436"/>
        <v>0</v>
      </c>
      <c r="C1765" t="b">
        <f t="shared" si="437"/>
        <v>0</v>
      </c>
      <c r="D1765" t="b">
        <f t="shared" si="438"/>
        <v>0</v>
      </c>
      <c r="E1765" t="b">
        <f t="shared" si="438"/>
        <v>1</v>
      </c>
      <c r="F1765" t="b">
        <f t="shared" si="438"/>
        <v>0</v>
      </c>
      <c r="G1765" t="b">
        <f t="shared" si="438"/>
        <v>0</v>
      </c>
      <c r="H1765" t="b">
        <f t="shared" si="439"/>
        <v>0</v>
      </c>
      <c r="I1765" t="b">
        <f t="shared" si="440"/>
        <v>1</v>
      </c>
      <c r="J1765" t="b">
        <f t="shared" si="441"/>
        <v>0</v>
      </c>
      <c r="K1765" t="b">
        <f t="shared" si="442"/>
        <v>1</v>
      </c>
      <c r="L1765" t="b">
        <f t="shared" si="442"/>
        <v>0</v>
      </c>
      <c r="M1765" t="b">
        <f t="shared" si="442"/>
        <v>1</v>
      </c>
      <c r="N1765" t="b">
        <f t="shared" si="442"/>
        <v>0</v>
      </c>
      <c r="O1765" t="b">
        <f t="shared" si="443"/>
        <v>1</v>
      </c>
      <c r="P1765" t="s">
        <v>19049</v>
      </c>
      <c r="Q1765" t="s">
        <v>19050</v>
      </c>
      <c r="R1765" t="s">
        <v>19051</v>
      </c>
      <c r="S1765" t="s">
        <v>19052</v>
      </c>
      <c r="T1765" s="1">
        <v>42908</v>
      </c>
      <c r="U1765">
        <v>2017</v>
      </c>
      <c r="X1765">
        <v>232</v>
      </c>
      <c r="Y1765">
        <v>241</v>
      </c>
      <c r="Z1765" t="s">
        <v>19053</v>
      </c>
      <c r="AB1765" t="s">
        <v>19054</v>
      </c>
      <c r="AC1765" t="s">
        <v>19055</v>
      </c>
      <c r="AE1765" t="s">
        <v>19056</v>
      </c>
      <c r="AF1765" t="s">
        <v>19057</v>
      </c>
      <c r="AG1765" t="s">
        <v>19058</v>
      </c>
      <c r="AH1765" t="s">
        <v>19059</v>
      </c>
      <c r="AI1765" t="s">
        <v>19060</v>
      </c>
      <c r="AK1765">
        <v>1</v>
      </c>
      <c r="AM1765">
        <v>17</v>
      </c>
      <c r="AN1765" t="s">
        <v>42</v>
      </c>
      <c r="AO1765" s="1">
        <v>42908</v>
      </c>
      <c r="AR1765" t="s">
        <v>42</v>
      </c>
      <c r="AS1765" t="s">
        <v>43</v>
      </c>
    </row>
    <row r="1766" spans="1:45" hidden="1" x14ac:dyDescent="0.25">
      <c r="A1766" t="b">
        <f t="shared" si="435"/>
        <v>0</v>
      </c>
      <c r="B1766" t="b">
        <f t="shared" si="436"/>
        <v>0</v>
      </c>
      <c r="C1766" t="b">
        <f t="shared" si="437"/>
        <v>0</v>
      </c>
      <c r="D1766" t="b">
        <f t="shared" si="438"/>
        <v>0</v>
      </c>
      <c r="E1766" t="b">
        <f t="shared" si="438"/>
        <v>0</v>
      </c>
      <c r="F1766" t="b">
        <f t="shared" si="438"/>
        <v>0</v>
      </c>
      <c r="G1766" t="b">
        <f t="shared" si="438"/>
        <v>0</v>
      </c>
      <c r="H1766" t="b">
        <f t="shared" si="439"/>
        <v>0</v>
      </c>
      <c r="I1766" t="b">
        <f t="shared" si="440"/>
        <v>1</v>
      </c>
      <c r="J1766" t="b">
        <f t="shared" si="441"/>
        <v>0</v>
      </c>
      <c r="K1766" t="b">
        <f t="shared" si="442"/>
        <v>1</v>
      </c>
      <c r="L1766" t="b">
        <f t="shared" si="442"/>
        <v>1</v>
      </c>
      <c r="M1766" t="b">
        <f t="shared" si="442"/>
        <v>0</v>
      </c>
      <c r="N1766" t="b">
        <f t="shared" si="442"/>
        <v>0</v>
      </c>
      <c r="O1766" t="b">
        <f t="shared" si="443"/>
        <v>1</v>
      </c>
      <c r="P1766" t="s">
        <v>19061</v>
      </c>
      <c r="Q1766" t="s">
        <v>19062</v>
      </c>
      <c r="R1766" t="s">
        <v>19063</v>
      </c>
      <c r="S1766" t="s">
        <v>190</v>
      </c>
      <c r="T1766" s="1">
        <v>45009</v>
      </c>
      <c r="U1766">
        <v>2023</v>
      </c>
      <c r="V1766">
        <v>11</v>
      </c>
      <c r="X1766">
        <v>28190</v>
      </c>
      <c r="Y1766">
        <v>28198</v>
      </c>
      <c r="Z1766" t="s">
        <v>19064</v>
      </c>
      <c r="AA1766" t="s">
        <v>192</v>
      </c>
      <c r="AC1766" t="s">
        <v>19065</v>
      </c>
      <c r="AD1766" t="s">
        <v>19066</v>
      </c>
      <c r="AE1766" t="s">
        <v>19067</v>
      </c>
      <c r="AF1766" t="s">
        <v>19068</v>
      </c>
      <c r="AG1766" t="s">
        <v>19069</v>
      </c>
      <c r="AH1766" t="s">
        <v>19070</v>
      </c>
      <c r="AI1766" t="s">
        <v>19071</v>
      </c>
      <c r="AK1766">
        <v>1</v>
      </c>
      <c r="AM1766">
        <v>20</v>
      </c>
      <c r="AN1766" t="s">
        <v>270</v>
      </c>
      <c r="AO1766" s="1">
        <v>44988</v>
      </c>
      <c r="AR1766" t="s">
        <v>42</v>
      </c>
      <c r="AS1766" t="s">
        <v>57</v>
      </c>
    </row>
    <row r="1767" spans="1:45" hidden="1" x14ac:dyDescent="0.25">
      <c r="A1767" t="b">
        <f t="shared" si="435"/>
        <v>0</v>
      </c>
      <c r="B1767" t="b">
        <f t="shared" si="436"/>
        <v>0</v>
      </c>
      <c r="C1767" t="b">
        <f t="shared" si="437"/>
        <v>0</v>
      </c>
      <c r="D1767" t="b">
        <f t="shared" si="438"/>
        <v>0</v>
      </c>
      <c r="E1767" t="b">
        <f t="shared" si="438"/>
        <v>0</v>
      </c>
      <c r="F1767" t="b">
        <f t="shared" si="438"/>
        <v>0</v>
      </c>
      <c r="G1767" t="b">
        <f t="shared" si="438"/>
        <v>0</v>
      </c>
      <c r="H1767" t="b">
        <f t="shared" si="439"/>
        <v>0</v>
      </c>
      <c r="I1767" t="b">
        <f t="shared" si="440"/>
        <v>1</v>
      </c>
      <c r="J1767" t="b">
        <f t="shared" si="441"/>
        <v>1</v>
      </c>
      <c r="K1767" t="b">
        <f t="shared" si="442"/>
        <v>1</v>
      </c>
      <c r="L1767" t="b">
        <f t="shared" si="442"/>
        <v>1</v>
      </c>
      <c r="M1767" t="b">
        <f t="shared" si="442"/>
        <v>1</v>
      </c>
      <c r="N1767" t="b">
        <f t="shared" si="442"/>
        <v>1</v>
      </c>
      <c r="O1767" t="b">
        <f t="shared" si="443"/>
        <v>1</v>
      </c>
      <c r="P1767" t="s">
        <v>19072</v>
      </c>
      <c r="Q1767" t="s">
        <v>19073</v>
      </c>
      <c r="R1767" t="s">
        <v>19074</v>
      </c>
      <c r="S1767" t="s">
        <v>19075</v>
      </c>
      <c r="T1767" s="1">
        <v>44260</v>
      </c>
      <c r="U1767">
        <v>2020</v>
      </c>
      <c r="X1767">
        <v>1</v>
      </c>
      <c r="Y1767">
        <v>6</v>
      </c>
      <c r="Z1767" t="s">
        <v>19076</v>
      </c>
      <c r="AB1767" t="s">
        <v>19077</v>
      </c>
      <c r="AC1767" t="s">
        <v>19078</v>
      </c>
      <c r="AE1767" t="s">
        <v>19079</v>
      </c>
      <c r="AF1767" t="s">
        <v>19080</v>
      </c>
      <c r="AG1767" t="s">
        <v>19081</v>
      </c>
      <c r="AH1767" t="s">
        <v>19082</v>
      </c>
      <c r="AI1767" t="s">
        <v>19083</v>
      </c>
      <c r="AK1767">
        <v>1</v>
      </c>
      <c r="AM1767">
        <v>16</v>
      </c>
      <c r="AN1767" t="s">
        <v>42</v>
      </c>
      <c r="AO1767" s="1">
        <v>44260</v>
      </c>
      <c r="AR1767" t="s">
        <v>42</v>
      </c>
      <c r="AS1767" t="s">
        <v>43</v>
      </c>
    </row>
    <row r="1768" spans="1:45" x14ac:dyDescent="0.25">
      <c r="A1768" t="b">
        <f t="shared" si="435"/>
        <v>1</v>
      </c>
      <c r="B1768" t="b">
        <f t="shared" si="436"/>
        <v>0</v>
      </c>
      <c r="C1768" t="b">
        <f t="shared" si="437"/>
        <v>1</v>
      </c>
      <c r="D1768" t="b">
        <f t="shared" si="438"/>
        <v>0</v>
      </c>
      <c r="E1768" t="b">
        <f t="shared" si="438"/>
        <v>0</v>
      </c>
      <c r="F1768" t="b">
        <f t="shared" si="438"/>
        <v>1</v>
      </c>
      <c r="G1768" t="b">
        <f t="shared" si="438"/>
        <v>0</v>
      </c>
      <c r="H1768" t="b">
        <f t="shared" si="439"/>
        <v>0</v>
      </c>
      <c r="I1768" t="b">
        <f>IF(OR(IFERROR(SEARCH("internet",P1768),FALSE),OR(IFERROR(SEARCH("vision",P1768),FALSE),OR(IFERROR(SEARCH("radar",P1768),FALSE),IFERROR(SEARCH("image",P1768),FALSE)))),FALSE,TRUE)</f>
        <v>1</v>
      </c>
      <c r="J1768" t="b">
        <f>IF(OR(IFERROR(SEARCH("internet",Z1768),FALSE),OR(IFERROR(SEARCH("vision",Z1768),FALSE),OR(IFERROR(SEARCH("radar",Z1768),FALSE),IFERROR(SEARCH("image",Z1768),FALSE)))),FALSE,TRUE)</f>
        <v>1</v>
      </c>
      <c r="K1768" t="b">
        <f>IF(OR(IFERROR(SEARCH("internet",AF1768),FALSE),OR(IFERROR(SEARCH("vision",AF1768),FALSE),OR(IFERROR(SEARCH("radar",AF1768),FALSE),IFERROR(SEARCH("image",AF1768),FALSE)))),FALSE,TRUE)</f>
        <v>1</v>
      </c>
      <c r="L1768" t="b">
        <f t="shared" ref="L1768:O1768" si="449">IF(OR(IFERROR(SEARCH("internet",AG1768),FALSE),OR(IFERROR(SEARCH("vision",AG1768),FALSE),OR(IFERROR(SEARCH("radar",AG1768),FALSE),IFERROR(SEARCH("image",AG1768),FALSE)))),FALSE,TRUE)</f>
        <v>1</v>
      </c>
      <c r="M1768" t="b">
        <f t="shared" si="449"/>
        <v>1</v>
      </c>
      <c r="N1768" t="b">
        <f t="shared" si="449"/>
        <v>1</v>
      </c>
      <c r="O1768" t="b">
        <f t="shared" si="449"/>
        <v>1</v>
      </c>
      <c r="P1768" t="s">
        <v>19084</v>
      </c>
      <c r="Q1768" t="s">
        <v>19085</v>
      </c>
      <c r="R1768" t="s">
        <v>19086</v>
      </c>
      <c r="S1768" t="s">
        <v>19087</v>
      </c>
      <c r="T1768" s="1">
        <v>44917</v>
      </c>
      <c r="U1768">
        <v>2022</v>
      </c>
      <c r="X1768">
        <v>1</v>
      </c>
      <c r="Y1768">
        <v>4</v>
      </c>
      <c r="Z1768" t="s">
        <v>19088</v>
      </c>
      <c r="AB1768" t="s">
        <v>19089</v>
      </c>
      <c r="AC1768" t="s">
        <v>19090</v>
      </c>
      <c r="AE1768" t="s">
        <v>19091</v>
      </c>
      <c r="AF1768" t="s">
        <v>19092</v>
      </c>
      <c r="AG1768" t="s">
        <v>19093</v>
      </c>
      <c r="AH1768" t="s">
        <v>19094</v>
      </c>
      <c r="AI1768" t="s">
        <v>19095</v>
      </c>
      <c r="AK1768">
        <v>1</v>
      </c>
      <c r="AM1768">
        <v>22</v>
      </c>
      <c r="AN1768" t="s">
        <v>42</v>
      </c>
      <c r="AO1768" s="1">
        <v>44917</v>
      </c>
      <c r="AR1768" t="s">
        <v>42</v>
      </c>
      <c r="AS1768" t="s">
        <v>43</v>
      </c>
    </row>
    <row r="1769" spans="1:45" hidden="1" x14ac:dyDescent="0.25">
      <c r="A1769" t="b">
        <f t="shared" si="435"/>
        <v>0</v>
      </c>
      <c r="B1769" t="b">
        <f t="shared" si="436"/>
        <v>0</v>
      </c>
      <c r="C1769" t="b">
        <f t="shared" si="437"/>
        <v>0</v>
      </c>
      <c r="D1769" t="b">
        <f t="shared" si="438"/>
        <v>0</v>
      </c>
      <c r="E1769" t="b">
        <f t="shared" si="438"/>
        <v>0</v>
      </c>
      <c r="F1769" t="b">
        <f t="shared" si="438"/>
        <v>0</v>
      </c>
      <c r="G1769" t="b">
        <f t="shared" si="438"/>
        <v>0</v>
      </c>
      <c r="H1769" t="b">
        <f t="shared" si="439"/>
        <v>0</v>
      </c>
      <c r="I1769" t="b">
        <f t="shared" si="440"/>
        <v>1</v>
      </c>
      <c r="J1769" t="b">
        <f t="shared" si="441"/>
        <v>1</v>
      </c>
      <c r="K1769" t="b">
        <f t="shared" si="442"/>
        <v>1</v>
      </c>
      <c r="L1769" t="b">
        <f t="shared" si="442"/>
        <v>0</v>
      </c>
      <c r="M1769" t="b">
        <f t="shared" si="442"/>
        <v>1</v>
      </c>
      <c r="N1769" t="b">
        <f t="shared" si="442"/>
        <v>1</v>
      </c>
      <c r="O1769" t="b">
        <f t="shared" si="443"/>
        <v>1</v>
      </c>
      <c r="P1769" t="s">
        <v>19096</v>
      </c>
      <c r="Q1769" t="s">
        <v>19097</v>
      </c>
      <c r="R1769" t="s">
        <v>19098</v>
      </c>
      <c r="S1769" t="s">
        <v>99</v>
      </c>
      <c r="T1769" s="1">
        <v>39717</v>
      </c>
      <c r="U1769">
        <v>2008</v>
      </c>
      <c r="X1769">
        <v>1</v>
      </c>
      <c r="Y1769">
        <v>8</v>
      </c>
      <c r="Z1769" t="s">
        <v>19099</v>
      </c>
      <c r="AB1769" t="s">
        <v>101</v>
      </c>
      <c r="AE1769" t="s">
        <v>19100</v>
      </c>
      <c r="AF1769" t="s">
        <v>19101</v>
      </c>
      <c r="AG1769" t="s">
        <v>19102</v>
      </c>
      <c r="AH1769" t="s">
        <v>19103</v>
      </c>
      <c r="AI1769" t="s">
        <v>19104</v>
      </c>
      <c r="AK1769">
        <v>1</v>
      </c>
      <c r="AM1769">
        <v>12</v>
      </c>
      <c r="AO1769" s="1">
        <v>39717</v>
      </c>
      <c r="AR1769" t="s">
        <v>42</v>
      </c>
      <c r="AS1769" t="s">
        <v>43</v>
      </c>
    </row>
    <row r="1770" spans="1:45" hidden="1" x14ac:dyDescent="0.25">
      <c r="A1770" t="b">
        <f t="shared" si="435"/>
        <v>0</v>
      </c>
      <c r="B1770" t="b">
        <f t="shared" si="436"/>
        <v>0</v>
      </c>
      <c r="C1770" t="b">
        <f t="shared" si="437"/>
        <v>0</v>
      </c>
      <c r="D1770" t="b">
        <f t="shared" si="438"/>
        <v>0</v>
      </c>
      <c r="E1770" t="b">
        <f t="shared" si="438"/>
        <v>0</v>
      </c>
      <c r="F1770" t="b">
        <f t="shared" si="438"/>
        <v>0</v>
      </c>
      <c r="G1770" t="b">
        <f t="shared" si="438"/>
        <v>0</v>
      </c>
      <c r="H1770" t="b">
        <f t="shared" si="439"/>
        <v>0</v>
      </c>
      <c r="I1770" t="b">
        <f t="shared" si="440"/>
        <v>1</v>
      </c>
      <c r="J1770" t="b">
        <f t="shared" si="441"/>
        <v>1</v>
      </c>
      <c r="K1770" t="b">
        <f t="shared" si="442"/>
        <v>1</v>
      </c>
      <c r="L1770" t="b">
        <f t="shared" si="442"/>
        <v>1</v>
      </c>
      <c r="M1770" t="b">
        <f t="shared" si="442"/>
        <v>1</v>
      </c>
      <c r="N1770" t="b">
        <f t="shared" si="442"/>
        <v>1</v>
      </c>
      <c r="O1770" t="b">
        <f t="shared" si="443"/>
        <v>1</v>
      </c>
      <c r="P1770" t="s">
        <v>19105</v>
      </c>
      <c r="Q1770" t="s">
        <v>19106</v>
      </c>
      <c r="R1770" t="s">
        <v>19107</v>
      </c>
      <c r="S1770" t="s">
        <v>19108</v>
      </c>
      <c r="T1770" s="1">
        <v>43689</v>
      </c>
      <c r="U1770">
        <v>2019</v>
      </c>
      <c r="X1770">
        <v>1</v>
      </c>
      <c r="Y1770">
        <v>9</v>
      </c>
      <c r="Z1770" t="s">
        <v>19109</v>
      </c>
      <c r="AB1770" t="s">
        <v>19110</v>
      </c>
      <c r="AC1770" t="s">
        <v>19111</v>
      </c>
      <c r="AE1770" t="s">
        <v>19112</v>
      </c>
      <c r="AF1770" t="s">
        <v>19113</v>
      </c>
      <c r="AG1770" t="s">
        <v>19114</v>
      </c>
      <c r="AH1770" t="s">
        <v>19115</v>
      </c>
      <c r="AI1770" t="s">
        <v>19116</v>
      </c>
      <c r="AK1770">
        <v>1</v>
      </c>
      <c r="AM1770">
        <v>26</v>
      </c>
      <c r="AN1770" t="s">
        <v>42</v>
      </c>
      <c r="AO1770" s="1">
        <v>43689</v>
      </c>
      <c r="AR1770" t="s">
        <v>42</v>
      </c>
      <c r="AS1770" t="s">
        <v>43</v>
      </c>
    </row>
    <row r="1771" spans="1:45" hidden="1" x14ac:dyDescent="0.25">
      <c r="A1771" t="b">
        <f t="shared" si="435"/>
        <v>0</v>
      </c>
      <c r="B1771" t="b">
        <f t="shared" si="436"/>
        <v>0</v>
      </c>
      <c r="C1771" t="b">
        <f t="shared" si="437"/>
        <v>0</v>
      </c>
      <c r="D1771" t="b">
        <f t="shared" si="438"/>
        <v>0</v>
      </c>
      <c r="E1771" t="b">
        <f t="shared" si="438"/>
        <v>0</v>
      </c>
      <c r="F1771" t="b">
        <f t="shared" si="438"/>
        <v>0</v>
      </c>
      <c r="G1771" t="b">
        <f t="shared" si="438"/>
        <v>0</v>
      </c>
      <c r="H1771" t="b">
        <f t="shared" si="439"/>
        <v>0</v>
      </c>
      <c r="I1771" t="b">
        <f t="shared" si="440"/>
        <v>1</v>
      </c>
      <c r="J1771" t="b">
        <f t="shared" si="441"/>
        <v>1</v>
      </c>
      <c r="K1771" t="b">
        <f t="shared" si="442"/>
        <v>1</v>
      </c>
      <c r="L1771" t="b">
        <f t="shared" si="442"/>
        <v>1</v>
      </c>
      <c r="M1771" t="b">
        <f t="shared" si="442"/>
        <v>1</v>
      </c>
      <c r="N1771" t="b">
        <f t="shared" si="442"/>
        <v>1</v>
      </c>
      <c r="O1771" t="b">
        <f t="shared" si="443"/>
        <v>1</v>
      </c>
      <c r="P1771" t="s">
        <v>19117</v>
      </c>
      <c r="Q1771" t="s">
        <v>19118</v>
      </c>
      <c r="R1771" t="s">
        <v>19119</v>
      </c>
      <c r="S1771" t="s">
        <v>19120</v>
      </c>
      <c r="T1771" s="1">
        <v>43661</v>
      </c>
      <c r="U1771">
        <v>2019</v>
      </c>
      <c r="X1771">
        <v>1</v>
      </c>
      <c r="Y1771">
        <v>6</v>
      </c>
      <c r="Z1771" t="s">
        <v>19121</v>
      </c>
      <c r="AA1771" t="s">
        <v>2379</v>
      </c>
      <c r="AB1771" t="s">
        <v>19122</v>
      </c>
      <c r="AC1771" t="s">
        <v>19123</v>
      </c>
      <c r="AE1771" t="s">
        <v>19124</v>
      </c>
      <c r="AG1771" t="s">
        <v>19125</v>
      </c>
      <c r="AH1771" t="s">
        <v>19126</v>
      </c>
      <c r="AI1771" t="s">
        <v>19127</v>
      </c>
      <c r="AK1771">
        <v>1</v>
      </c>
      <c r="AM1771">
        <v>19</v>
      </c>
      <c r="AN1771" t="s">
        <v>42</v>
      </c>
      <c r="AO1771" s="1">
        <v>43661</v>
      </c>
      <c r="AR1771" t="s">
        <v>42</v>
      </c>
      <c r="AS1771" t="s">
        <v>43</v>
      </c>
    </row>
    <row r="1772" spans="1:45" hidden="1" x14ac:dyDescent="0.25">
      <c r="A1772" t="b">
        <f t="shared" si="435"/>
        <v>0</v>
      </c>
      <c r="B1772" t="b">
        <f t="shared" si="436"/>
        <v>0</v>
      </c>
      <c r="C1772" t="b">
        <f t="shared" si="437"/>
        <v>1</v>
      </c>
      <c r="D1772" t="b">
        <f t="shared" si="438"/>
        <v>0</v>
      </c>
      <c r="E1772" t="b">
        <f t="shared" si="438"/>
        <v>0</v>
      </c>
      <c r="F1772" t="b">
        <f t="shared" si="438"/>
        <v>0</v>
      </c>
      <c r="G1772" t="b">
        <f t="shared" si="438"/>
        <v>1</v>
      </c>
      <c r="H1772" t="b">
        <f t="shared" si="439"/>
        <v>0</v>
      </c>
      <c r="I1772" t="b">
        <f t="shared" si="440"/>
        <v>1</v>
      </c>
      <c r="J1772" t="b">
        <f t="shared" si="441"/>
        <v>0</v>
      </c>
      <c r="K1772" t="b">
        <f t="shared" si="442"/>
        <v>0</v>
      </c>
      <c r="L1772" t="b">
        <f t="shared" si="442"/>
        <v>1</v>
      </c>
      <c r="M1772" t="b">
        <f t="shared" si="442"/>
        <v>1</v>
      </c>
      <c r="N1772" t="b">
        <f t="shared" si="442"/>
        <v>1</v>
      </c>
      <c r="O1772" t="b">
        <f t="shared" si="443"/>
        <v>1</v>
      </c>
      <c r="P1772" t="s">
        <v>19128</v>
      </c>
      <c r="Q1772" t="s">
        <v>19129</v>
      </c>
      <c r="R1772" t="s">
        <v>19130</v>
      </c>
      <c r="S1772" t="s">
        <v>19131</v>
      </c>
      <c r="T1772" s="1">
        <v>42110</v>
      </c>
      <c r="U1772">
        <v>2014</v>
      </c>
      <c r="X1772">
        <v>21</v>
      </c>
      <c r="Y1772">
        <v>28</v>
      </c>
      <c r="Z1772" t="s">
        <v>19132</v>
      </c>
      <c r="AB1772" t="s">
        <v>19133</v>
      </c>
      <c r="AC1772" t="s">
        <v>19134</v>
      </c>
      <c r="AE1772" t="s">
        <v>19135</v>
      </c>
      <c r="AF1772" t="s">
        <v>19136</v>
      </c>
      <c r="AH1772" t="s">
        <v>19137</v>
      </c>
      <c r="AI1772" t="s">
        <v>19138</v>
      </c>
      <c r="AK1772">
        <v>1</v>
      </c>
      <c r="AM1772">
        <v>20</v>
      </c>
      <c r="AN1772" t="s">
        <v>42</v>
      </c>
      <c r="AO1772" s="1">
        <v>42110</v>
      </c>
      <c r="AR1772" t="s">
        <v>42</v>
      </c>
      <c r="AS1772" t="s">
        <v>43</v>
      </c>
    </row>
    <row r="1773" spans="1:45" hidden="1" x14ac:dyDescent="0.25">
      <c r="A1773" t="b">
        <f t="shared" si="435"/>
        <v>0</v>
      </c>
      <c r="B1773" t="b">
        <f t="shared" si="436"/>
        <v>0</v>
      </c>
      <c r="C1773" t="b">
        <f t="shared" si="437"/>
        <v>0</v>
      </c>
      <c r="D1773" t="b">
        <f t="shared" si="438"/>
        <v>0</v>
      </c>
      <c r="E1773" t="b">
        <f t="shared" si="438"/>
        <v>0</v>
      </c>
      <c r="F1773" t="b">
        <f t="shared" si="438"/>
        <v>0</v>
      </c>
      <c r="G1773" t="b">
        <f t="shared" si="438"/>
        <v>0</v>
      </c>
      <c r="H1773" t="b">
        <f t="shared" si="439"/>
        <v>0</v>
      </c>
      <c r="I1773" t="b">
        <f t="shared" si="440"/>
        <v>1</v>
      </c>
      <c r="J1773" t="b">
        <f t="shared" si="441"/>
        <v>1</v>
      </c>
      <c r="K1773" t="b">
        <f t="shared" si="442"/>
        <v>1</v>
      </c>
      <c r="L1773" t="b">
        <f t="shared" si="442"/>
        <v>1</v>
      </c>
      <c r="M1773" t="b">
        <f t="shared" si="442"/>
        <v>1</v>
      </c>
      <c r="N1773" t="b">
        <f t="shared" si="442"/>
        <v>1</v>
      </c>
      <c r="O1773" t="b">
        <f t="shared" si="443"/>
        <v>1</v>
      </c>
      <c r="P1773" t="s">
        <v>19139</v>
      </c>
      <c r="Q1773" t="s">
        <v>19140</v>
      </c>
      <c r="R1773" t="s">
        <v>19141</v>
      </c>
      <c r="S1773" t="s">
        <v>19142</v>
      </c>
      <c r="T1773" s="1">
        <v>44767</v>
      </c>
      <c r="U1773">
        <v>2022</v>
      </c>
      <c r="X1773">
        <v>285</v>
      </c>
      <c r="Y1773">
        <v>2920</v>
      </c>
      <c r="Z1773" t="s">
        <v>19143</v>
      </c>
      <c r="AA1773" t="s">
        <v>2740</v>
      </c>
      <c r="AB1773" t="s">
        <v>19144</v>
      </c>
      <c r="AC1773" t="s">
        <v>19145</v>
      </c>
      <c r="AE1773" t="s">
        <v>19146</v>
      </c>
      <c r="AF1773" t="s">
        <v>19147</v>
      </c>
      <c r="AG1773" t="s">
        <v>19148</v>
      </c>
      <c r="AH1773" t="s">
        <v>19149</v>
      </c>
      <c r="AI1773" t="s">
        <v>19150</v>
      </c>
      <c r="AK1773">
        <v>1</v>
      </c>
      <c r="AM1773">
        <v>22</v>
      </c>
      <c r="AN1773" t="s">
        <v>42</v>
      </c>
      <c r="AO1773" s="1">
        <v>44767</v>
      </c>
      <c r="AR1773" t="s">
        <v>42</v>
      </c>
      <c r="AS1773" t="s">
        <v>43</v>
      </c>
    </row>
    <row r="1774" spans="1:45" hidden="1" x14ac:dyDescent="0.25">
      <c r="A1774" t="b">
        <f t="shared" si="435"/>
        <v>0</v>
      </c>
      <c r="B1774" t="b">
        <f t="shared" si="436"/>
        <v>0</v>
      </c>
      <c r="C1774" t="b">
        <f t="shared" si="437"/>
        <v>0</v>
      </c>
      <c r="D1774" t="b">
        <f t="shared" si="438"/>
        <v>0</v>
      </c>
      <c r="E1774" t="b">
        <f t="shared" si="438"/>
        <v>0</v>
      </c>
      <c r="F1774" t="b">
        <f t="shared" si="438"/>
        <v>0</v>
      </c>
      <c r="G1774" t="b">
        <f t="shared" si="438"/>
        <v>0</v>
      </c>
      <c r="H1774" t="b">
        <f t="shared" si="439"/>
        <v>0</v>
      </c>
      <c r="I1774" t="b">
        <f t="shared" si="440"/>
        <v>1</v>
      </c>
      <c r="J1774" t="b">
        <f t="shared" si="441"/>
        <v>0</v>
      </c>
      <c r="K1774" t="b">
        <f t="shared" si="442"/>
        <v>1</v>
      </c>
      <c r="L1774" t="b">
        <f t="shared" si="442"/>
        <v>0</v>
      </c>
      <c r="M1774" t="b">
        <f t="shared" si="442"/>
        <v>0</v>
      </c>
      <c r="N1774" t="b">
        <f t="shared" si="442"/>
        <v>0</v>
      </c>
      <c r="O1774" t="b">
        <f t="shared" si="443"/>
        <v>1</v>
      </c>
      <c r="P1774" t="s">
        <v>19151</v>
      </c>
      <c r="Q1774" t="s">
        <v>5760</v>
      </c>
      <c r="R1774" t="s">
        <v>19152</v>
      </c>
      <c r="S1774" t="s">
        <v>19153</v>
      </c>
      <c r="T1774" s="1">
        <v>37474</v>
      </c>
      <c r="U1774">
        <v>1997</v>
      </c>
      <c r="V1774">
        <v>2</v>
      </c>
      <c r="X1774">
        <v>981</v>
      </c>
      <c r="Y1774" t="s">
        <v>19154</v>
      </c>
      <c r="Z1774" t="s">
        <v>19155</v>
      </c>
      <c r="AB1774" t="s">
        <v>19156</v>
      </c>
      <c r="AC1774" t="s">
        <v>19157</v>
      </c>
      <c r="AE1774" t="s">
        <v>19158</v>
      </c>
      <c r="AG1774" t="s">
        <v>19159</v>
      </c>
      <c r="AH1774" t="s">
        <v>19160</v>
      </c>
      <c r="AI1774" t="s">
        <v>19161</v>
      </c>
      <c r="AK1774">
        <v>1</v>
      </c>
      <c r="AM1774">
        <v>3</v>
      </c>
      <c r="AN1774" t="s">
        <v>42</v>
      </c>
      <c r="AO1774" s="1">
        <v>37474</v>
      </c>
      <c r="AR1774" t="s">
        <v>42</v>
      </c>
      <c r="AS1774" t="s">
        <v>43</v>
      </c>
    </row>
    <row r="1775" spans="1:45" hidden="1" x14ac:dyDescent="0.25">
      <c r="A1775" t="b">
        <f t="shared" si="435"/>
        <v>0</v>
      </c>
      <c r="B1775" t="b">
        <f t="shared" si="436"/>
        <v>0</v>
      </c>
      <c r="C1775" t="b">
        <f t="shared" si="437"/>
        <v>0</v>
      </c>
      <c r="D1775" t="b">
        <f t="shared" si="438"/>
        <v>0</v>
      </c>
      <c r="E1775" t="b">
        <f t="shared" si="438"/>
        <v>0</v>
      </c>
      <c r="F1775" t="b">
        <f t="shared" si="438"/>
        <v>0</v>
      </c>
      <c r="G1775" t="b">
        <f t="shared" si="438"/>
        <v>0</v>
      </c>
      <c r="H1775" t="b">
        <f t="shared" si="439"/>
        <v>0</v>
      </c>
      <c r="I1775" t="b">
        <f t="shared" si="440"/>
        <v>1</v>
      </c>
      <c r="J1775" t="b">
        <f t="shared" si="441"/>
        <v>1</v>
      </c>
      <c r="K1775" t="b">
        <f t="shared" si="442"/>
        <v>1</v>
      </c>
      <c r="L1775" t="b">
        <f t="shared" si="442"/>
        <v>1</v>
      </c>
      <c r="M1775" t="b">
        <f t="shared" si="442"/>
        <v>1</v>
      </c>
      <c r="N1775" t="b">
        <f t="shared" si="442"/>
        <v>1</v>
      </c>
      <c r="O1775" t="b">
        <f t="shared" si="443"/>
        <v>1</v>
      </c>
      <c r="P1775" t="s">
        <v>19162</v>
      </c>
      <c r="Q1775" t="s">
        <v>19163</v>
      </c>
      <c r="R1775" t="s">
        <v>19164</v>
      </c>
      <c r="S1775" t="s">
        <v>19165</v>
      </c>
      <c r="T1775" s="1">
        <v>42068</v>
      </c>
      <c r="U1775">
        <v>2014</v>
      </c>
      <c r="X1775">
        <v>3444</v>
      </c>
      <c r="Y1775">
        <v>3449</v>
      </c>
      <c r="Z1775" t="s">
        <v>19166</v>
      </c>
      <c r="AB1775" t="s">
        <v>19167</v>
      </c>
      <c r="AC1775" t="s">
        <v>19168</v>
      </c>
      <c r="AE1775" t="s">
        <v>19169</v>
      </c>
      <c r="AF1775" t="s">
        <v>19170</v>
      </c>
      <c r="AG1775" t="s">
        <v>19171</v>
      </c>
      <c r="AH1775" t="s">
        <v>19172</v>
      </c>
      <c r="AI1775" t="s">
        <v>19173</v>
      </c>
      <c r="AK1775">
        <v>1</v>
      </c>
      <c r="AM1775">
        <v>20</v>
      </c>
      <c r="AN1775" t="s">
        <v>42</v>
      </c>
      <c r="AO1775" s="1">
        <v>42068</v>
      </c>
      <c r="AR1775" t="s">
        <v>42</v>
      </c>
      <c r="AS1775" t="s">
        <v>43</v>
      </c>
    </row>
    <row r="1776" spans="1:45" hidden="1" x14ac:dyDescent="0.25">
      <c r="A1776" t="b">
        <f t="shared" si="435"/>
        <v>0</v>
      </c>
      <c r="B1776" t="b">
        <f t="shared" si="436"/>
        <v>0</v>
      </c>
      <c r="C1776" t="b">
        <f t="shared" si="437"/>
        <v>0</v>
      </c>
      <c r="D1776" t="b">
        <f t="shared" si="438"/>
        <v>0</v>
      </c>
      <c r="E1776" t="b">
        <f t="shared" si="438"/>
        <v>0</v>
      </c>
      <c r="F1776" t="b">
        <f t="shared" si="438"/>
        <v>0</v>
      </c>
      <c r="G1776" t="b">
        <f t="shared" si="438"/>
        <v>0</v>
      </c>
      <c r="H1776" t="b">
        <f t="shared" si="439"/>
        <v>0</v>
      </c>
      <c r="I1776" t="b">
        <f t="shared" si="440"/>
        <v>1</v>
      </c>
      <c r="J1776" t="b">
        <f t="shared" si="441"/>
        <v>1</v>
      </c>
      <c r="K1776" t="b">
        <f t="shared" si="442"/>
        <v>1</v>
      </c>
      <c r="L1776" t="b">
        <f t="shared" si="442"/>
        <v>1</v>
      </c>
      <c r="M1776" t="b">
        <f t="shared" si="442"/>
        <v>1</v>
      </c>
      <c r="N1776" t="b">
        <f t="shared" si="442"/>
        <v>1</v>
      </c>
      <c r="O1776" t="b">
        <f t="shared" si="443"/>
        <v>1</v>
      </c>
      <c r="P1776" t="s">
        <v>19174</v>
      </c>
      <c r="Q1776" t="s">
        <v>19175</v>
      </c>
      <c r="R1776" t="s">
        <v>19176</v>
      </c>
      <c r="S1776" t="s">
        <v>19177</v>
      </c>
      <c r="T1776" s="1">
        <v>43881</v>
      </c>
      <c r="U1776">
        <v>2019</v>
      </c>
      <c r="X1776">
        <v>1708</v>
      </c>
      <c r="Y1776">
        <v>1718</v>
      </c>
      <c r="Z1776" t="s">
        <v>19178</v>
      </c>
      <c r="AA1776" t="s">
        <v>9747</v>
      </c>
      <c r="AB1776" t="s">
        <v>19179</v>
      </c>
      <c r="AC1776" t="s">
        <v>19180</v>
      </c>
      <c r="AE1776" t="s">
        <v>19181</v>
      </c>
      <c r="AG1776" t="s">
        <v>19182</v>
      </c>
      <c r="AH1776" t="s">
        <v>19183</v>
      </c>
      <c r="AI1776" t="s">
        <v>19184</v>
      </c>
      <c r="AK1776">
        <v>1</v>
      </c>
      <c r="AM1776">
        <v>21</v>
      </c>
      <c r="AN1776" t="s">
        <v>2249</v>
      </c>
      <c r="AO1776" s="1">
        <v>43881</v>
      </c>
      <c r="AR1776" t="s">
        <v>42</v>
      </c>
      <c r="AS1776" t="s">
        <v>43</v>
      </c>
    </row>
    <row r="1777" spans="1:45" hidden="1" x14ac:dyDescent="0.25">
      <c r="A1777" t="b">
        <f t="shared" si="435"/>
        <v>0</v>
      </c>
      <c r="B1777" t="b">
        <f t="shared" si="436"/>
        <v>0</v>
      </c>
      <c r="C1777" t="b">
        <f t="shared" si="437"/>
        <v>0</v>
      </c>
      <c r="D1777" t="b">
        <f t="shared" si="438"/>
        <v>0</v>
      </c>
      <c r="E1777" t="b">
        <f t="shared" si="438"/>
        <v>0</v>
      </c>
      <c r="F1777" t="b">
        <f t="shared" si="438"/>
        <v>0</v>
      </c>
      <c r="G1777" t="b">
        <f t="shared" si="438"/>
        <v>0</v>
      </c>
      <c r="H1777" t="b">
        <f t="shared" si="439"/>
        <v>0</v>
      </c>
      <c r="I1777" t="b">
        <f t="shared" si="440"/>
        <v>1</v>
      </c>
      <c r="J1777" t="b">
        <f t="shared" si="441"/>
        <v>1</v>
      </c>
      <c r="K1777" t="b">
        <f t="shared" si="442"/>
        <v>1</v>
      </c>
      <c r="L1777" t="b">
        <f t="shared" si="442"/>
        <v>1</v>
      </c>
      <c r="M1777" t="b">
        <f t="shared" si="442"/>
        <v>0</v>
      </c>
      <c r="N1777" t="b">
        <f t="shared" si="442"/>
        <v>1</v>
      </c>
      <c r="O1777" t="b">
        <f t="shared" si="443"/>
        <v>1</v>
      </c>
      <c r="P1777" t="s">
        <v>19185</v>
      </c>
      <c r="Q1777" t="s">
        <v>19186</v>
      </c>
      <c r="R1777" t="s">
        <v>19187</v>
      </c>
      <c r="S1777" t="s">
        <v>47</v>
      </c>
      <c r="T1777" s="1">
        <v>44502</v>
      </c>
      <c r="U1777">
        <v>2021</v>
      </c>
      <c r="V1777">
        <v>22</v>
      </c>
      <c r="W1777">
        <v>11</v>
      </c>
      <c r="X1777">
        <v>7115</v>
      </c>
      <c r="Y1777">
        <v>7128</v>
      </c>
      <c r="Z1777" t="s">
        <v>19188</v>
      </c>
      <c r="AA1777" t="s">
        <v>49</v>
      </c>
      <c r="AC1777" t="s">
        <v>19189</v>
      </c>
      <c r="AD1777" t="s">
        <v>19190</v>
      </c>
      <c r="AE1777" t="s">
        <v>19191</v>
      </c>
      <c r="AF1777" t="s">
        <v>19192</v>
      </c>
      <c r="AG1777" t="s">
        <v>19193</v>
      </c>
      <c r="AH1777" t="s">
        <v>19194</v>
      </c>
      <c r="AI1777" t="s">
        <v>19195</v>
      </c>
      <c r="AK1777">
        <v>1</v>
      </c>
      <c r="AM1777">
        <v>57</v>
      </c>
      <c r="AN1777" t="s">
        <v>42</v>
      </c>
      <c r="AO1777" s="1">
        <v>44013</v>
      </c>
      <c r="AR1777" t="s">
        <v>42</v>
      </c>
      <c r="AS1777" t="s">
        <v>57</v>
      </c>
    </row>
    <row r="1778" spans="1:45" hidden="1" x14ac:dyDescent="0.25">
      <c r="A1778" t="b">
        <f t="shared" si="435"/>
        <v>0</v>
      </c>
      <c r="B1778" t="b">
        <f t="shared" si="436"/>
        <v>0</v>
      </c>
      <c r="C1778" t="b">
        <f t="shared" si="437"/>
        <v>0</v>
      </c>
      <c r="D1778" t="b">
        <f t="shared" si="438"/>
        <v>0</v>
      </c>
      <c r="E1778" t="b">
        <f t="shared" si="438"/>
        <v>0</v>
      </c>
      <c r="F1778" t="b">
        <f t="shared" si="438"/>
        <v>0</v>
      </c>
      <c r="G1778" t="b">
        <f t="shared" si="438"/>
        <v>0</v>
      </c>
      <c r="H1778" t="b">
        <f t="shared" si="439"/>
        <v>0</v>
      </c>
      <c r="I1778" t="b">
        <f t="shared" si="440"/>
        <v>1</v>
      </c>
      <c r="J1778" t="b">
        <f t="shared" si="441"/>
        <v>1</v>
      </c>
      <c r="K1778" t="b">
        <f t="shared" si="442"/>
        <v>1</v>
      </c>
      <c r="L1778" t="b">
        <f t="shared" si="442"/>
        <v>1</v>
      </c>
      <c r="M1778" t="b">
        <f t="shared" si="442"/>
        <v>0</v>
      </c>
      <c r="N1778" t="b">
        <f t="shared" si="442"/>
        <v>1</v>
      </c>
      <c r="O1778" t="b">
        <f t="shared" si="443"/>
        <v>1</v>
      </c>
      <c r="P1778" t="s">
        <v>19196</v>
      </c>
      <c r="Q1778" t="s">
        <v>19197</v>
      </c>
      <c r="R1778" t="s">
        <v>19198</v>
      </c>
      <c r="S1778" t="s">
        <v>19199</v>
      </c>
      <c r="T1778" s="1">
        <v>44889</v>
      </c>
      <c r="U1778">
        <v>2022</v>
      </c>
      <c r="X1778">
        <v>456</v>
      </c>
      <c r="Y1778">
        <v>461</v>
      </c>
      <c r="Z1778" t="s">
        <v>19200</v>
      </c>
      <c r="AB1778" t="s">
        <v>19201</v>
      </c>
      <c r="AC1778" t="s">
        <v>19202</v>
      </c>
      <c r="AE1778" t="s">
        <v>19203</v>
      </c>
      <c r="AF1778" t="s">
        <v>19204</v>
      </c>
      <c r="AG1778" t="s">
        <v>19205</v>
      </c>
      <c r="AH1778" t="s">
        <v>19206</v>
      </c>
      <c r="AI1778" t="s">
        <v>19207</v>
      </c>
      <c r="AK1778">
        <v>1</v>
      </c>
      <c r="AM1778">
        <v>8</v>
      </c>
      <c r="AN1778" t="s">
        <v>42</v>
      </c>
      <c r="AO1778" s="1">
        <v>44889</v>
      </c>
      <c r="AR1778" t="s">
        <v>42</v>
      </c>
      <c r="AS1778" t="s">
        <v>43</v>
      </c>
    </row>
    <row r="1779" spans="1:45" hidden="1" x14ac:dyDescent="0.25">
      <c r="A1779" t="b">
        <f t="shared" si="435"/>
        <v>0</v>
      </c>
      <c r="B1779" t="b">
        <f t="shared" si="436"/>
        <v>0</v>
      </c>
      <c r="C1779" t="b">
        <f t="shared" si="437"/>
        <v>0</v>
      </c>
      <c r="D1779" t="b">
        <f t="shared" si="438"/>
        <v>0</v>
      </c>
      <c r="E1779" t="b">
        <f t="shared" si="438"/>
        <v>0</v>
      </c>
      <c r="F1779" t="b">
        <f t="shared" si="438"/>
        <v>0</v>
      </c>
      <c r="G1779" t="b">
        <f t="shared" si="438"/>
        <v>0</v>
      </c>
      <c r="H1779" t="b">
        <f t="shared" si="439"/>
        <v>0</v>
      </c>
      <c r="I1779" t="b">
        <f t="shared" si="440"/>
        <v>1</v>
      </c>
      <c r="J1779" t="b">
        <f t="shared" si="441"/>
        <v>1</v>
      </c>
      <c r="K1779" t="b">
        <f t="shared" si="442"/>
        <v>1</v>
      </c>
      <c r="L1779" t="b">
        <f t="shared" si="442"/>
        <v>1</v>
      </c>
      <c r="M1779" t="b">
        <f t="shared" si="442"/>
        <v>1</v>
      </c>
      <c r="N1779" t="b">
        <f t="shared" si="442"/>
        <v>1</v>
      </c>
      <c r="O1779" t="b">
        <f t="shared" si="443"/>
        <v>1</v>
      </c>
      <c r="P1779" t="s">
        <v>19208</v>
      </c>
      <c r="Q1779" t="s">
        <v>19209</v>
      </c>
      <c r="R1779" t="s">
        <v>19210</v>
      </c>
      <c r="S1779" t="s">
        <v>19211</v>
      </c>
      <c r="T1779" s="1">
        <v>43998</v>
      </c>
      <c r="U1779">
        <v>2019</v>
      </c>
      <c r="X1779">
        <v>1</v>
      </c>
      <c r="Y1779">
        <v>6</v>
      </c>
      <c r="Z1779" t="s">
        <v>19212</v>
      </c>
      <c r="AB1779" t="s">
        <v>19213</v>
      </c>
      <c r="AC1779" t="s">
        <v>19214</v>
      </c>
      <c r="AE1779" t="s">
        <v>19215</v>
      </c>
      <c r="AF1779" t="s">
        <v>19216</v>
      </c>
      <c r="AH1779" t="s">
        <v>19217</v>
      </c>
      <c r="AI1779" t="s">
        <v>19218</v>
      </c>
      <c r="AK1779">
        <v>1</v>
      </c>
      <c r="AM1779">
        <v>18</v>
      </c>
      <c r="AN1779" t="s">
        <v>42</v>
      </c>
      <c r="AO1779" s="1">
        <v>43998</v>
      </c>
      <c r="AR1779" t="s">
        <v>42</v>
      </c>
      <c r="AS1779" t="s">
        <v>43</v>
      </c>
    </row>
    <row r="1780" spans="1:45" hidden="1" x14ac:dyDescent="0.25">
      <c r="A1780" t="b">
        <f t="shared" si="435"/>
        <v>0</v>
      </c>
      <c r="B1780" t="b">
        <f t="shared" si="436"/>
        <v>0</v>
      </c>
      <c r="C1780" t="b">
        <f t="shared" si="437"/>
        <v>0</v>
      </c>
      <c r="D1780" t="b">
        <f t="shared" si="438"/>
        <v>0</v>
      </c>
      <c r="E1780" t="b">
        <f t="shared" si="438"/>
        <v>0</v>
      </c>
      <c r="F1780" t="b">
        <f t="shared" si="438"/>
        <v>0</v>
      </c>
      <c r="G1780" t="b">
        <f t="shared" si="438"/>
        <v>0</v>
      </c>
      <c r="H1780" t="b">
        <f t="shared" si="439"/>
        <v>0</v>
      </c>
      <c r="I1780" t="b">
        <f t="shared" si="440"/>
        <v>1</v>
      </c>
      <c r="J1780" t="b">
        <f t="shared" si="441"/>
        <v>1</v>
      </c>
      <c r="K1780" t="b">
        <f t="shared" si="442"/>
        <v>1</v>
      </c>
      <c r="L1780" t="b">
        <f t="shared" si="442"/>
        <v>1</v>
      </c>
      <c r="M1780" t="b">
        <f t="shared" si="442"/>
        <v>1</v>
      </c>
      <c r="N1780" t="b">
        <f t="shared" si="442"/>
        <v>1</v>
      </c>
      <c r="O1780" t="b">
        <f t="shared" si="443"/>
        <v>1</v>
      </c>
      <c r="P1780" t="s">
        <v>19219</v>
      </c>
      <c r="Q1780" t="s">
        <v>19220</v>
      </c>
      <c r="R1780" t="s">
        <v>19221</v>
      </c>
      <c r="S1780" t="s">
        <v>19222</v>
      </c>
      <c r="T1780" s="1">
        <v>42023</v>
      </c>
      <c r="U1780">
        <v>2014</v>
      </c>
      <c r="X1780">
        <v>155</v>
      </c>
      <c r="Y1780">
        <v>164</v>
      </c>
      <c r="Z1780" t="s">
        <v>19223</v>
      </c>
      <c r="AB1780" t="s">
        <v>19224</v>
      </c>
      <c r="AC1780" t="s">
        <v>19225</v>
      </c>
      <c r="AE1780" t="s">
        <v>19226</v>
      </c>
      <c r="AF1780" t="s">
        <v>19227</v>
      </c>
      <c r="AG1780" t="s">
        <v>19228</v>
      </c>
      <c r="AH1780" t="s">
        <v>19229</v>
      </c>
      <c r="AI1780" t="s">
        <v>19230</v>
      </c>
      <c r="AK1780">
        <v>1</v>
      </c>
      <c r="AM1780">
        <v>25</v>
      </c>
      <c r="AN1780" t="s">
        <v>42</v>
      </c>
      <c r="AO1780" s="1">
        <v>42023</v>
      </c>
      <c r="AR1780" t="s">
        <v>42</v>
      </c>
      <c r="AS1780" t="s">
        <v>43</v>
      </c>
    </row>
    <row r="1781" spans="1:45" hidden="1" x14ac:dyDescent="0.25">
      <c r="A1781" t="b">
        <f t="shared" si="435"/>
        <v>0</v>
      </c>
      <c r="B1781" t="b">
        <f t="shared" si="436"/>
        <v>0</v>
      </c>
      <c r="C1781" t="b">
        <f t="shared" si="437"/>
        <v>0</v>
      </c>
      <c r="D1781" t="b">
        <f t="shared" si="438"/>
        <v>0</v>
      </c>
      <c r="E1781" t="b">
        <f t="shared" si="438"/>
        <v>0</v>
      </c>
      <c r="F1781" t="b">
        <f t="shared" si="438"/>
        <v>0</v>
      </c>
      <c r="G1781" t="b">
        <f t="shared" si="438"/>
        <v>0</v>
      </c>
      <c r="H1781" t="b">
        <f t="shared" si="439"/>
        <v>0</v>
      </c>
      <c r="I1781" t="b">
        <f t="shared" si="440"/>
        <v>1</v>
      </c>
      <c r="J1781" t="b">
        <f t="shared" si="441"/>
        <v>1</v>
      </c>
      <c r="K1781" t="b">
        <f t="shared" si="442"/>
        <v>1</v>
      </c>
      <c r="L1781" t="b">
        <f t="shared" si="442"/>
        <v>1</v>
      </c>
      <c r="M1781" t="b">
        <f t="shared" si="442"/>
        <v>1</v>
      </c>
      <c r="N1781" t="b">
        <f t="shared" si="442"/>
        <v>1</v>
      </c>
      <c r="O1781" t="b">
        <f t="shared" si="443"/>
        <v>1</v>
      </c>
      <c r="P1781" t="s">
        <v>19231</v>
      </c>
      <c r="Q1781" t="s">
        <v>19232</v>
      </c>
      <c r="R1781" t="s">
        <v>19233</v>
      </c>
      <c r="S1781" t="s">
        <v>14266</v>
      </c>
      <c r="T1781" s="1">
        <v>42044</v>
      </c>
      <c r="U1781">
        <v>2014</v>
      </c>
      <c r="X1781">
        <v>1</v>
      </c>
      <c r="Y1781">
        <v>9</v>
      </c>
      <c r="Z1781" t="s">
        <v>19234</v>
      </c>
      <c r="AA1781" t="s">
        <v>14268</v>
      </c>
      <c r="AB1781" t="s">
        <v>14269</v>
      </c>
      <c r="AC1781" t="s">
        <v>19235</v>
      </c>
      <c r="AE1781" t="s">
        <v>19236</v>
      </c>
      <c r="AG1781" t="s">
        <v>19237</v>
      </c>
      <c r="AH1781" t="s">
        <v>19238</v>
      </c>
      <c r="AI1781" t="s">
        <v>19239</v>
      </c>
      <c r="AK1781">
        <v>1</v>
      </c>
      <c r="AM1781">
        <v>11</v>
      </c>
      <c r="AN1781" t="s">
        <v>42</v>
      </c>
      <c r="AO1781" s="1">
        <v>42044</v>
      </c>
      <c r="AR1781" t="s">
        <v>42</v>
      </c>
      <c r="AS1781" t="s">
        <v>43</v>
      </c>
    </row>
    <row r="1782" spans="1:45" hidden="1" x14ac:dyDescent="0.25">
      <c r="A1782" t="b">
        <f t="shared" si="435"/>
        <v>0</v>
      </c>
      <c r="B1782" t="b">
        <f t="shared" si="436"/>
        <v>0</v>
      </c>
      <c r="C1782" t="b">
        <f t="shared" si="437"/>
        <v>0</v>
      </c>
      <c r="D1782" t="b">
        <f t="shared" si="438"/>
        <v>0</v>
      </c>
      <c r="E1782" t="b">
        <f t="shared" si="438"/>
        <v>0</v>
      </c>
      <c r="F1782" t="b">
        <f t="shared" si="438"/>
        <v>0</v>
      </c>
      <c r="G1782" t="b">
        <f t="shared" si="438"/>
        <v>0</v>
      </c>
      <c r="H1782" t="b">
        <f t="shared" si="439"/>
        <v>0</v>
      </c>
      <c r="I1782" t="b">
        <f t="shared" si="440"/>
        <v>1</v>
      </c>
      <c r="J1782" t="b">
        <f t="shared" si="441"/>
        <v>0</v>
      </c>
      <c r="K1782" t="b">
        <f t="shared" si="442"/>
        <v>1</v>
      </c>
      <c r="L1782" t="b">
        <f t="shared" si="442"/>
        <v>0</v>
      </c>
      <c r="M1782" t="b">
        <f t="shared" si="442"/>
        <v>0</v>
      </c>
      <c r="N1782" t="b">
        <f t="shared" si="442"/>
        <v>1</v>
      </c>
      <c r="O1782" t="b">
        <f t="shared" si="443"/>
        <v>1</v>
      </c>
      <c r="P1782" t="s">
        <v>19240</v>
      </c>
      <c r="Q1782" t="s">
        <v>19241</v>
      </c>
      <c r="R1782" t="s">
        <v>19242</v>
      </c>
      <c r="S1782" t="s">
        <v>19243</v>
      </c>
      <c r="T1782" s="1">
        <v>45111</v>
      </c>
      <c r="U1782">
        <v>2023</v>
      </c>
      <c r="X1782">
        <v>3317</v>
      </c>
      <c r="Y1782">
        <v>3324</v>
      </c>
      <c r="Z1782" t="s">
        <v>19244</v>
      </c>
      <c r="AB1782" t="s">
        <v>19245</v>
      </c>
      <c r="AC1782" t="s">
        <v>19246</v>
      </c>
      <c r="AE1782" t="s">
        <v>19247</v>
      </c>
      <c r="AG1782" t="s">
        <v>19248</v>
      </c>
      <c r="AH1782" t="s">
        <v>19249</v>
      </c>
      <c r="AI1782" t="s">
        <v>19250</v>
      </c>
      <c r="AK1782">
        <v>1</v>
      </c>
      <c r="AM1782">
        <v>60</v>
      </c>
      <c r="AN1782" t="s">
        <v>42</v>
      </c>
      <c r="AO1782" s="1">
        <v>45111</v>
      </c>
      <c r="AR1782" t="s">
        <v>42</v>
      </c>
      <c r="AS1782" t="s">
        <v>43</v>
      </c>
    </row>
    <row r="1783" spans="1:45" hidden="1" x14ac:dyDescent="0.25">
      <c r="A1783" t="b">
        <f t="shared" si="435"/>
        <v>0</v>
      </c>
      <c r="B1783" t="b">
        <f t="shared" si="436"/>
        <v>0</v>
      </c>
      <c r="C1783" t="b">
        <f t="shared" si="437"/>
        <v>0</v>
      </c>
      <c r="D1783" t="b">
        <f t="shared" si="438"/>
        <v>0</v>
      </c>
      <c r="E1783" t="b">
        <f t="shared" si="438"/>
        <v>0</v>
      </c>
      <c r="F1783" t="b">
        <f t="shared" si="438"/>
        <v>0</v>
      </c>
      <c r="G1783" t="b">
        <f t="shared" si="438"/>
        <v>0</v>
      </c>
      <c r="H1783" t="b">
        <f t="shared" si="439"/>
        <v>0</v>
      </c>
      <c r="I1783" t="b">
        <f t="shared" si="440"/>
        <v>1</v>
      </c>
      <c r="J1783" t="b">
        <f t="shared" si="441"/>
        <v>1</v>
      </c>
      <c r="K1783" t="b">
        <f t="shared" si="442"/>
        <v>1</v>
      </c>
      <c r="L1783" t="b">
        <f t="shared" si="442"/>
        <v>1</v>
      </c>
      <c r="M1783" t="b">
        <f t="shared" si="442"/>
        <v>1</v>
      </c>
      <c r="N1783" t="b">
        <f t="shared" si="442"/>
        <v>1</v>
      </c>
      <c r="O1783" t="b">
        <f t="shared" si="443"/>
        <v>1</v>
      </c>
      <c r="P1783" t="s">
        <v>19251</v>
      </c>
      <c r="Q1783" t="s">
        <v>19252</v>
      </c>
      <c r="R1783" t="s">
        <v>19253</v>
      </c>
      <c r="S1783" t="s">
        <v>19254</v>
      </c>
      <c r="T1783" s="1">
        <v>42677</v>
      </c>
      <c r="U1783">
        <v>2016</v>
      </c>
      <c r="X1783">
        <v>1</v>
      </c>
      <c r="Y1783">
        <v>8</v>
      </c>
      <c r="Z1783" t="s">
        <v>19255</v>
      </c>
      <c r="AB1783" t="s">
        <v>19256</v>
      </c>
      <c r="AC1783" t="s">
        <v>19257</v>
      </c>
      <c r="AE1783" t="s">
        <v>19258</v>
      </c>
      <c r="AF1783" t="s">
        <v>19259</v>
      </c>
      <c r="AG1783" t="s">
        <v>19260</v>
      </c>
      <c r="AH1783" t="s">
        <v>19261</v>
      </c>
      <c r="AI1783" t="s">
        <v>19262</v>
      </c>
      <c r="AK1783">
        <v>1</v>
      </c>
      <c r="AM1783">
        <v>17</v>
      </c>
      <c r="AN1783" t="s">
        <v>42</v>
      </c>
      <c r="AO1783" s="1">
        <v>42677</v>
      </c>
      <c r="AR1783" t="s">
        <v>42</v>
      </c>
      <c r="AS1783" t="s">
        <v>43</v>
      </c>
    </row>
    <row r="1784" spans="1:45" hidden="1" x14ac:dyDescent="0.25">
      <c r="A1784" t="b">
        <f t="shared" si="435"/>
        <v>0</v>
      </c>
      <c r="B1784" t="b">
        <f t="shared" si="436"/>
        <v>0</v>
      </c>
      <c r="C1784" t="b">
        <f t="shared" si="437"/>
        <v>0</v>
      </c>
      <c r="D1784" t="b">
        <f t="shared" si="438"/>
        <v>0</v>
      </c>
      <c r="E1784" t="b">
        <f t="shared" si="438"/>
        <v>0</v>
      </c>
      <c r="F1784" t="b">
        <f t="shared" si="438"/>
        <v>0</v>
      </c>
      <c r="G1784" t="b">
        <f t="shared" si="438"/>
        <v>0</v>
      </c>
      <c r="H1784" t="b">
        <f t="shared" si="439"/>
        <v>0</v>
      </c>
      <c r="I1784" t="b">
        <f t="shared" si="440"/>
        <v>1</v>
      </c>
      <c r="J1784" t="b">
        <f t="shared" si="441"/>
        <v>1</v>
      </c>
      <c r="K1784" t="b">
        <f t="shared" si="442"/>
        <v>1</v>
      </c>
      <c r="L1784" t="b">
        <f t="shared" si="442"/>
        <v>1</v>
      </c>
      <c r="M1784" t="b">
        <f t="shared" si="442"/>
        <v>1</v>
      </c>
      <c r="N1784" t="b">
        <f t="shared" si="442"/>
        <v>1</v>
      </c>
      <c r="O1784" t="b">
        <f t="shared" si="443"/>
        <v>1</v>
      </c>
      <c r="P1784" t="s">
        <v>19263</v>
      </c>
      <c r="Q1784" t="s">
        <v>13240</v>
      </c>
      <c r="R1784" t="s">
        <v>19264</v>
      </c>
      <c r="S1784" t="s">
        <v>19265</v>
      </c>
      <c r="T1784" s="1">
        <v>39832</v>
      </c>
      <c r="U1784">
        <v>2008</v>
      </c>
      <c r="X1784">
        <v>1</v>
      </c>
      <c r="Y1784">
        <v>7</v>
      </c>
      <c r="Z1784" t="s">
        <v>19266</v>
      </c>
      <c r="AA1784" t="s">
        <v>4056</v>
      </c>
      <c r="AB1784" t="s">
        <v>19267</v>
      </c>
      <c r="AC1784" t="s">
        <v>19268</v>
      </c>
      <c r="AE1784" t="s">
        <v>19269</v>
      </c>
      <c r="AG1784" t="s">
        <v>19270</v>
      </c>
      <c r="AH1784" t="s">
        <v>19271</v>
      </c>
      <c r="AI1784" t="s">
        <v>19272</v>
      </c>
      <c r="AK1784">
        <v>1</v>
      </c>
      <c r="AM1784">
        <v>8</v>
      </c>
      <c r="AN1784" t="s">
        <v>42</v>
      </c>
      <c r="AO1784" s="1">
        <v>39832</v>
      </c>
      <c r="AR1784" t="s">
        <v>42</v>
      </c>
      <c r="AS1784" t="s">
        <v>43</v>
      </c>
    </row>
    <row r="1785" spans="1:45" hidden="1" x14ac:dyDescent="0.25">
      <c r="A1785" t="b">
        <f t="shared" si="435"/>
        <v>0</v>
      </c>
      <c r="B1785" t="b">
        <f t="shared" si="436"/>
        <v>0</v>
      </c>
      <c r="C1785" t="b">
        <f t="shared" si="437"/>
        <v>0</v>
      </c>
      <c r="D1785" t="b">
        <f t="shared" si="438"/>
        <v>0</v>
      </c>
      <c r="E1785" t="b">
        <f t="shared" si="438"/>
        <v>0</v>
      </c>
      <c r="F1785" t="b">
        <f t="shared" si="438"/>
        <v>0</v>
      </c>
      <c r="G1785" t="b">
        <f t="shared" si="438"/>
        <v>0</v>
      </c>
      <c r="H1785" t="b">
        <f t="shared" si="439"/>
        <v>0</v>
      </c>
      <c r="I1785" t="b">
        <f t="shared" si="440"/>
        <v>1</v>
      </c>
      <c r="J1785" t="b">
        <f t="shared" si="441"/>
        <v>1</v>
      </c>
      <c r="K1785" t="b">
        <f t="shared" si="442"/>
        <v>1</v>
      </c>
      <c r="L1785" t="b">
        <f t="shared" si="442"/>
        <v>1</v>
      </c>
      <c r="M1785" t="b">
        <f t="shared" si="442"/>
        <v>1</v>
      </c>
      <c r="N1785" t="b">
        <f t="shared" si="442"/>
        <v>1</v>
      </c>
      <c r="O1785" t="b">
        <f t="shared" si="443"/>
        <v>1</v>
      </c>
      <c r="P1785" t="s">
        <v>19273</v>
      </c>
      <c r="Q1785" t="s">
        <v>19274</v>
      </c>
      <c r="R1785" t="s">
        <v>19275</v>
      </c>
      <c r="S1785" t="s">
        <v>468</v>
      </c>
      <c r="T1785" s="1">
        <v>44445</v>
      </c>
      <c r="U1785">
        <v>2021</v>
      </c>
      <c r="X1785">
        <v>530</v>
      </c>
      <c r="Y1785">
        <v>535</v>
      </c>
      <c r="Z1785" t="s">
        <v>19276</v>
      </c>
      <c r="AB1785" t="s">
        <v>470</v>
      </c>
      <c r="AC1785" t="s">
        <v>19277</v>
      </c>
      <c r="AE1785" t="s">
        <v>19278</v>
      </c>
      <c r="AG1785" t="s">
        <v>19279</v>
      </c>
      <c r="AH1785" t="s">
        <v>19280</v>
      </c>
      <c r="AI1785" t="s">
        <v>19281</v>
      </c>
      <c r="AK1785">
        <v>1</v>
      </c>
      <c r="AM1785">
        <v>28</v>
      </c>
      <c r="AN1785" t="s">
        <v>42</v>
      </c>
      <c r="AO1785" s="1">
        <v>44445</v>
      </c>
      <c r="AR1785" t="s">
        <v>42</v>
      </c>
      <c r="AS1785" t="s">
        <v>43</v>
      </c>
    </row>
    <row r="1786" spans="1:45" hidden="1" x14ac:dyDescent="0.25">
      <c r="A1786" t="b">
        <f t="shared" si="435"/>
        <v>0</v>
      </c>
      <c r="B1786" t="b">
        <f t="shared" si="436"/>
        <v>0</v>
      </c>
      <c r="C1786" t="b">
        <f t="shared" si="437"/>
        <v>0</v>
      </c>
      <c r="D1786" t="b">
        <f t="shared" si="438"/>
        <v>0</v>
      </c>
      <c r="E1786" t="b">
        <f t="shared" si="438"/>
        <v>0</v>
      </c>
      <c r="F1786" t="b">
        <f t="shared" si="438"/>
        <v>0</v>
      </c>
      <c r="G1786" t="b">
        <f t="shared" si="438"/>
        <v>0</v>
      </c>
      <c r="H1786" t="b">
        <f t="shared" si="439"/>
        <v>0</v>
      </c>
      <c r="I1786" t="b">
        <f t="shared" si="440"/>
        <v>1</v>
      </c>
      <c r="J1786" t="b">
        <f t="shared" si="441"/>
        <v>1</v>
      </c>
      <c r="K1786" t="b">
        <f t="shared" si="442"/>
        <v>1</v>
      </c>
      <c r="L1786" t="b">
        <f t="shared" si="442"/>
        <v>1</v>
      </c>
      <c r="M1786" t="b">
        <f t="shared" si="442"/>
        <v>1</v>
      </c>
      <c r="N1786" t="b">
        <f t="shared" si="442"/>
        <v>1</v>
      </c>
      <c r="O1786" t="b">
        <f t="shared" si="443"/>
        <v>1</v>
      </c>
      <c r="P1786" t="s">
        <v>19282</v>
      </c>
      <c r="Q1786" t="s">
        <v>19283</v>
      </c>
      <c r="R1786" t="s">
        <v>19284</v>
      </c>
      <c r="S1786" t="s">
        <v>1029</v>
      </c>
      <c r="T1786" s="1">
        <v>44907</v>
      </c>
      <c r="U1786">
        <v>2022</v>
      </c>
      <c r="V1786">
        <v>19</v>
      </c>
      <c r="W1786">
        <v>12</v>
      </c>
      <c r="X1786">
        <v>216</v>
      </c>
      <c r="Y1786">
        <v>231</v>
      </c>
      <c r="Z1786" t="s">
        <v>19285</v>
      </c>
      <c r="AA1786" t="s">
        <v>1031</v>
      </c>
      <c r="AC1786" t="s">
        <v>19286</v>
      </c>
      <c r="AE1786" t="s">
        <v>19287</v>
      </c>
      <c r="AF1786" t="s">
        <v>19288</v>
      </c>
      <c r="AG1786" t="s">
        <v>19289</v>
      </c>
      <c r="AH1786" t="s">
        <v>19290</v>
      </c>
      <c r="AI1786" t="s">
        <v>19291</v>
      </c>
      <c r="AK1786">
        <v>1</v>
      </c>
      <c r="AO1786" s="1">
        <v>44907</v>
      </c>
      <c r="AR1786" t="s">
        <v>42</v>
      </c>
      <c r="AS1786" t="s">
        <v>598</v>
      </c>
    </row>
    <row r="1787" spans="1:45" hidden="1" x14ac:dyDescent="0.25">
      <c r="A1787" t="b">
        <f t="shared" si="435"/>
        <v>0</v>
      </c>
      <c r="B1787" t="b">
        <f t="shared" si="436"/>
        <v>0</v>
      </c>
      <c r="C1787" t="b">
        <f t="shared" si="437"/>
        <v>0</v>
      </c>
      <c r="D1787" t="b">
        <f t="shared" si="438"/>
        <v>0</v>
      </c>
      <c r="E1787" t="b">
        <f t="shared" si="438"/>
        <v>0</v>
      </c>
      <c r="F1787" t="b">
        <f t="shared" si="438"/>
        <v>0</v>
      </c>
      <c r="G1787" t="b">
        <f t="shared" si="438"/>
        <v>0</v>
      </c>
      <c r="H1787" t="b">
        <f t="shared" si="439"/>
        <v>0</v>
      </c>
      <c r="I1787" t="b">
        <f t="shared" si="440"/>
        <v>1</v>
      </c>
      <c r="J1787" t="b">
        <f t="shared" si="441"/>
        <v>1</v>
      </c>
      <c r="K1787" t="b">
        <f t="shared" si="442"/>
        <v>1</v>
      </c>
      <c r="L1787" t="b">
        <f t="shared" si="442"/>
        <v>1</v>
      </c>
      <c r="M1787" t="b">
        <f t="shared" si="442"/>
        <v>1</v>
      </c>
      <c r="N1787" t="b">
        <f t="shared" si="442"/>
        <v>1</v>
      </c>
      <c r="O1787" t="b">
        <f t="shared" si="443"/>
        <v>1</v>
      </c>
      <c r="P1787" t="s">
        <v>19292</v>
      </c>
      <c r="Q1787" t="s">
        <v>19293</v>
      </c>
      <c r="R1787" t="s">
        <v>19294</v>
      </c>
      <c r="S1787" t="s">
        <v>226</v>
      </c>
      <c r="T1787" s="1">
        <v>44481</v>
      </c>
      <c r="U1787">
        <v>2021</v>
      </c>
      <c r="V1787">
        <v>46</v>
      </c>
      <c r="W1787">
        <v>4</v>
      </c>
      <c r="X1787">
        <v>1240</v>
      </c>
      <c r="Y1787">
        <v>1247</v>
      </c>
      <c r="Z1787" t="s">
        <v>19295</v>
      </c>
      <c r="AA1787" t="s">
        <v>228</v>
      </c>
      <c r="AC1787" t="s">
        <v>19296</v>
      </c>
      <c r="AE1787" t="s">
        <v>19297</v>
      </c>
      <c r="AF1787" t="s">
        <v>19298</v>
      </c>
      <c r="AG1787" t="s">
        <v>19299</v>
      </c>
      <c r="AH1787" t="s">
        <v>19300</v>
      </c>
      <c r="AI1787" t="s">
        <v>19301</v>
      </c>
      <c r="AK1787">
        <v>1</v>
      </c>
      <c r="AM1787">
        <v>43</v>
      </c>
      <c r="AN1787" t="s">
        <v>42</v>
      </c>
      <c r="AO1787" s="1">
        <v>44390</v>
      </c>
      <c r="AR1787" t="s">
        <v>42</v>
      </c>
      <c r="AS1787" t="s">
        <v>57</v>
      </c>
    </row>
    <row r="1788" spans="1:45" hidden="1" x14ac:dyDescent="0.25">
      <c r="A1788" t="b">
        <f t="shared" si="435"/>
        <v>0</v>
      </c>
      <c r="B1788" t="b">
        <f t="shared" si="436"/>
        <v>0</v>
      </c>
      <c r="C1788" t="b">
        <f t="shared" si="437"/>
        <v>0</v>
      </c>
      <c r="D1788" t="b">
        <f t="shared" si="438"/>
        <v>0</v>
      </c>
      <c r="E1788" t="b">
        <f t="shared" si="438"/>
        <v>0</v>
      </c>
      <c r="F1788" t="b">
        <f t="shared" si="438"/>
        <v>0</v>
      </c>
      <c r="G1788" t="b">
        <f t="shared" si="438"/>
        <v>0</v>
      </c>
      <c r="H1788" t="b">
        <f t="shared" si="439"/>
        <v>0</v>
      </c>
      <c r="I1788" t="b">
        <f t="shared" si="440"/>
        <v>0</v>
      </c>
      <c r="J1788" t="b">
        <f t="shared" si="441"/>
        <v>0</v>
      </c>
      <c r="K1788" t="b">
        <f t="shared" si="442"/>
        <v>1</v>
      </c>
      <c r="L1788" t="b">
        <f t="shared" si="442"/>
        <v>0</v>
      </c>
      <c r="M1788" t="b">
        <f t="shared" si="442"/>
        <v>0</v>
      </c>
      <c r="N1788" t="b">
        <f t="shared" si="442"/>
        <v>0</v>
      </c>
      <c r="O1788" t="b">
        <f t="shared" si="443"/>
        <v>1</v>
      </c>
      <c r="P1788" t="s">
        <v>19302</v>
      </c>
      <c r="Q1788" t="s">
        <v>19303</v>
      </c>
      <c r="R1788" t="s">
        <v>19304</v>
      </c>
      <c r="S1788" t="s">
        <v>681</v>
      </c>
      <c r="T1788" s="1">
        <v>44084</v>
      </c>
      <c r="U1788">
        <v>2020</v>
      </c>
      <c r="X1788">
        <v>1</v>
      </c>
      <c r="Y1788">
        <v>8</v>
      </c>
      <c r="Z1788" t="s">
        <v>19305</v>
      </c>
      <c r="AB1788" t="s">
        <v>683</v>
      </c>
      <c r="AC1788" t="s">
        <v>19306</v>
      </c>
      <c r="AE1788" t="s">
        <v>19307</v>
      </c>
      <c r="AF1788" t="s">
        <v>19308</v>
      </c>
      <c r="AG1788" t="s">
        <v>19309</v>
      </c>
      <c r="AH1788" t="s">
        <v>19310</v>
      </c>
      <c r="AI1788" t="s">
        <v>19311</v>
      </c>
      <c r="AK1788">
        <v>1</v>
      </c>
      <c r="AM1788">
        <v>17</v>
      </c>
      <c r="AO1788" s="1">
        <v>44084</v>
      </c>
      <c r="AR1788" t="s">
        <v>42</v>
      </c>
      <c r="AS1788" t="s">
        <v>43</v>
      </c>
    </row>
    <row r="1789" spans="1:45" hidden="1" x14ac:dyDescent="0.25">
      <c r="A1789" t="b">
        <f t="shared" si="435"/>
        <v>0</v>
      </c>
      <c r="B1789" t="b">
        <f t="shared" si="436"/>
        <v>0</v>
      </c>
      <c r="C1789" t="b">
        <f t="shared" si="437"/>
        <v>0</v>
      </c>
      <c r="D1789" t="b">
        <f t="shared" si="438"/>
        <v>0</v>
      </c>
      <c r="E1789" t="b">
        <f t="shared" si="438"/>
        <v>0</v>
      </c>
      <c r="F1789" t="b">
        <f t="shared" si="438"/>
        <v>0</v>
      </c>
      <c r="G1789" t="b">
        <f t="shared" si="438"/>
        <v>0</v>
      </c>
      <c r="H1789" t="b">
        <f t="shared" si="439"/>
        <v>0</v>
      </c>
      <c r="I1789" t="b">
        <f t="shared" si="440"/>
        <v>1</v>
      </c>
      <c r="J1789" t="b">
        <f t="shared" si="441"/>
        <v>1</v>
      </c>
      <c r="K1789" t="b">
        <f t="shared" si="442"/>
        <v>1</v>
      </c>
      <c r="L1789" t="b">
        <f t="shared" si="442"/>
        <v>1</v>
      </c>
      <c r="M1789" t="b">
        <f t="shared" si="442"/>
        <v>1</v>
      </c>
      <c r="N1789" t="b">
        <f t="shared" si="442"/>
        <v>1</v>
      </c>
      <c r="O1789" t="b">
        <f t="shared" si="443"/>
        <v>1</v>
      </c>
      <c r="P1789" t="s">
        <v>19312</v>
      </c>
      <c r="Q1789" t="s">
        <v>19313</v>
      </c>
      <c r="R1789" t="s">
        <v>492</v>
      </c>
      <c r="S1789" t="s">
        <v>3056</v>
      </c>
      <c r="U1789">
        <v>2023</v>
      </c>
      <c r="V1789" t="s">
        <v>12609</v>
      </c>
      <c r="W1789">
        <v>99</v>
      </c>
      <c r="X1789">
        <v>1</v>
      </c>
      <c r="Y1789">
        <v>7</v>
      </c>
      <c r="Z1789" t="s">
        <v>19314</v>
      </c>
      <c r="AA1789" t="s">
        <v>3058</v>
      </c>
      <c r="AC1789" t="s">
        <v>19315</v>
      </c>
      <c r="AE1789" t="s">
        <v>19316</v>
      </c>
      <c r="AG1789" t="s">
        <v>19317</v>
      </c>
      <c r="AK1789">
        <v>1</v>
      </c>
      <c r="AN1789" t="s">
        <v>42</v>
      </c>
      <c r="AO1789" s="1">
        <v>45005</v>
      </c>
      <c r="AR1789" t="s">
        <v>42</v>
      </c>
      <c r="AS1789" t="s">
        <v>12616</v>
      </c>
    </row>
    <row r="1790" spans="1:45" x14ac:dyDescent="0.25">
      <c r="A1790" t="b">
        <f t="shared" si="435"/>
        <v>1</v>
      </c>
      <c r="B1790" t="b">
        <f t="shared" si="436"/>
        <v>0</v>
      </c>
      <c r="C1790" t="b">
        <f t="shared" si="437"/>
        <v>0</v>
      </c>
      <c r="D1790" t="b">
        <f t="shared" si="438"/>
        <v>0</v>
      </c>
      <c r="E1790" t="b">
        <f t="shared" si="438"/>
        <v>0</v>
      </c>
      <c r="F1790" t="b">
        <f t="shared" si="438"/>
        <v>1</v>
      </c>
      <c r="G1790" t="b">
        <f t="shared" si="438"/>
        <v>0</v>
      </c>
      <c r="H1790" t="b">
        <f t="shared" si="439"/>
        <v>0</v>
      </c>
      <c r="I1790" t="b">
        <f t="shared" ref="I1790:I1792" si="450">IF(OR(IFERROR(SEARCH("internet",P1790),FALSE),OR(IFERROR(SEARCH("vision",P1790),FALSE),OR(IFERROR(SEARCH("radar",P1790),FALSE),IFERROR(SEARCH("image",P1790),FALSE)))),FALSE,TRUE)</f>
        <v>1</v>
      </c>
      <c r="J1790" t="b">
        <f t="shared" ref="J1790:J1792" si="451">IF(OR(IFERROR(SEARCH("internet",Z1790),FALSE),OR(IFERROR(SEARCH("vision",Z1790),FALSE),OR(IFERROR(SEARCH("radar",Z1790),FALSE),IFERROR(SEARCH("image",Z1790),FALSE)))),FALSE,TRUE)</f>
        <v>1</v>
      </c>
      <c r="K1790" t="b">
        <f t="shared" ref="K1790:O1792" si="452">IF(OR(IFERROR(SEARCH("internet",AF1790),FALSE),OR(IFERROR(SEARCH("vision",AF1790),FALSE),OR(IFERROR(SEARCH("radar",AF1790),FALSE),IFERROR(SEARCH("image",AF1790),FALSE)))),FALSE,TRUE)</f>
        <v>1</v>
      </c>
      <c r="L1790" t="b">
        <f t="shared" si="452"/>
        <v>1</v>
      </c>
      <c r="M1790" t="b">
        <f t="shared" si="452"/>
        <v>1</v>
      </c>
      <c r="N1790" t="b">
        <f t="shared" si="452"/>
        <v>1</v>
      </c>
      <c r="O1790" t="b">
        <f t="shared" si="452"/>
        <v>1</v>
      </c>
      <c r="P1790" t="s">
        <v>19318</v>
      </c>
      <c r="Q1790" t="s">
        <v>17727</v>
      </c>
      <c r="R1790" t="s">
        <v>19319</v>
      </c>
      <c r="S1790" t="s">
        <v>3530</v>
      </c>
      <c r="T1790" s="1">
        <v>41687</v>
      </c>
      <c r="U1790">
        <v>2013</v>
      </c>
      <c r="X1790">
        <v>1</v>
      </c>
      <c r="Y1790">
        <v>6</v>
      </c>
      <c r="Z1790" t="s">
        <v>19320</v>
      </c>
      <c r="AA1790" t="s">
        <v>977</v>
      </c>
      <c r="AB1790" t="s">
        <v>3532</v>
      </c>
      <c r="AC1790" t="s">
        <v>19321</v>
      </c>
      <c r="AE1790" t="s">
        <v>19322</v>
      </c>
      <c r="AF1790" t="s">
        <v>19323</v>
      </c>
      <c r="AG1790" t="s">
        <v>19324</v>
      </c>
      <c r="AH1790" t="s">
        <v>19325</v>
      </c>
      <c r="AI1790" t="s">
        <v>19326</v>
      </c>
      <c r="AK1790">
        <v>1</v>
      </c>
      <c r="AM1790">
        <v>22</v>
      </c>
      <c r="AO1790" s="1">
        <v>41687</v>
      </c>
      <c r="AR1790" t="s">
        <v>42</v>
      </c>
      <c r="AS1790" t="s">
        <v>43</v>
      </c>
    </row>
    <row r="1791" spans="1:45" x14ac:dyDescent="0.25">
      <c r="A1791" t="b">
        <f t="shared" si="435"/>
        <v>1</v>
      </c>
      <c r="B1791" t="b">
        <f t="shared" si="436"/>
        <v>0</v>
      </c>
      <c r="C1791" t="b">
        <f t="shared" si="437"/>
        <v>0</v>
      </c>
      <c r="D1791" t="b">
        <f t="shared" si="438"/>
        <v>0</v>
      </c>
      <c r="E1791" t="b">
        <f t="shared" si="438"/>
        <v>1</v>
      </c>
      <c r="F1791" t="b">
        <f t="shared" si="438"/>
        <v>0</v>
      </c>
      <c r="G1791" t="b">
        <f t="shared" si="438"/>
        <v>0</v>
      </c>
      <c r="H1791" t="b">
        <f t="shared" si="439"/>
        <v>0</v>
      </c>
      <c r="I1791" t="b">
        <f t="shared" si="450"/>
        <v>1</v>
      </c>
      <c r="J1791" t="b">
        <f t="shared" si="451"/>
        <v>1</v>
      </c>
      <c r="K1791" t="b">
        <f t="shared" si="452"/>
        <v>1</v>
      </c>
      <c r="L1791" t="b">
        <f t="shared" si="452"/>
        <v>1</v>
      </c>
      <c r="M1791" t="b">
        <f t="shared" si="452"/>
        <v>1</v>
      </c>
      <c r="N1791" t="b">
        <f t="shared" si="452"/>
        <v>1</v>
      </c>
      <c r="O1791" t="b">
        <f t="shared" si="452"/>
        <v>1</v>
      </c>
      <c r="P1791" t="s">
        <v>19327</v>
      </c>
      <c r="Q1791" t="s">
        <v>19328</v>
      </c>
      <c r="R1791" t="s">
        <v>19329</v>
      </c>
      <c r="S1791" t="s">
        <v>15444</v>
      </c>
      <c r="T1791" s="1">
        <v>43888</v>
      </c>
      <c r="U1791">
        <v>2019</v>
      </c>
      <c r="X1791">
        <v>1</v>
      </c>
      <c r="Y1791">
        <v>8</v>
      </c>
      <c r="Z1791" t="s">
        <v>19330</v>
      </c>
      <c r="AB1791" t="s">
        <v>15446</v>
      </c>
      <c r="AC1791" t="s">
        <v>19331</v>
      </c>
      <c r="AE1791" t="s">
        <v>19332</v>
      </c>
      <c r="AG1791" t="s">
        <v>19333</v>
      </c>
      <c r="AH1791" t="s">
        <v>19334</v>
      </c>
      <c r="AI1791" t="s">
        <v>19335</v>
      </c>
      <c r="AK1791">
        <v>1</v>
      </c>
      <c r="AM1791">
        <v>20</v>
      </c>
      <c r="AO1791" s="1">
        <v>43888</v>
      </c>
      <c r="AR1791" t="s">
        <v>42</v>
      </c>
      <c r="AS1791" t="s">
        <v>43</v>
      </c>
    </row>
    <row r="1792" spans="1:45" x14ac:dyDescent="0.25">
      <c r="A1792" t="b">
        <f t="shared" si="435"/>
        <v>1</v>
      </c>
      <c r="B1792" t="b">
        <f t="shared" si="436"/>
        <v>1</v>
      </c>
      <c r="C1792" t="b">
        <f t="shared" si="437"/>
        <v>1</v>
      </c>
      <c r="D1792" t="b">
        <f t="shared" si="438"/>
        <v>1</v>
      </c>
      <c r="E1792" t="b">
        <f t="shared" si="438"/>
        <v>1</v>
      </c>
      <c r="F1792" t="b">
        <f t="shared" si="438"/>
        <v>0</v>
      </c>
      <c r="G1792" t="b">
        <f t="shared" si="438"/>
        <v>1</v>
      </c>
      <c r="H1792" t="b">
        <f t="shared" si="439"/>
        <v>0</v>
      </c>
      <c r="I1792" t="b">
        <f t="shared" si="450"/>
        <v>1</v>
      </c>
      <c r="J1792" t="b">
        <f t="shared" si="451"/>
        <v>1</v>
      </c>
      <c r="K1792" t="b">
        <f t="shared" si="452"/>
        <v>1</v>
      </c>
      <c r="L1792" t="b">
        <f t="shared" si="452"/>
        <v>1</v>
      </c>
      <c r="M1792" t="b">
        <f t="shared" si="452"/>
        <v>1</v>
      </c>
      <c r="N1792" t="b">
        <f t="shared" si="452"/>
        <v>1</v>
      </c>
      <c r="O1792" t="b">
        <f t="shared" si="452"/>
        <v>1</v>
      </c>
      <c r="P1792" t="s">
        <v>19336</v>
      </c>
      <c r="Q1792" t="s">
        <v>19337</v>
      </c>
      <c r="R1792" t="s">
        <v>19338</v>
      </c>
      <c r="S1792" t="s">
        <v>13791</v>
      </c>
      <c r="T1792" s="1">
        <v>45092</v>
      </c>
      <c r="U1792">
        <v>2023</v>
      </c>
      <c r="V1792">
        <v>72</v>
      </c>
      <c r="X1792">
        <v>1</v>
      </c>
      <c r="Y1792">
        <v>13</v>
      </c>
      <c r="Z1792" t="s">
        <v>19339</v>
      </c>
      <c r="AA1792" t="s">
        <v>13793</v>
      </c>
      <c r="AC1792" t="s">
        <v>19340</v>
      </c>
      <c r="AD1792" t="s">
        <v>9532</v>
      </c>
      <c r="AE1792" t="s">
        <v>19341</v>
      </c>
      <c r="AF1792" t="s">
        <v>19342</v>
      </c>
      <c r="AG1792" t="s">
        <v>19343</v>
      </c>
      <c r="AH1792" t="s">
        <v>19344</v>
      </c>
      <c r="AI1792" t="s">
        <v>19345</v>
      </c>
      <c r="AK1792">
        <v>1</v>
      </c>
      <c r="AM1792">
        <v>67</v>
      </c>
      <c r="AN1792" t="s">
        <v>42</v>
      </c>
      <c r="AO1792" s="1">
        <v>45082</v>
      </c>
      <c r="AR1792" t="s">
        <v>42</v>
      </c>
      <c r="AS1792" t="s">
        <v>57</v>
      </c>
    </row>
    <row r="1793" spans="1:45" hidden="1" x14ac:dyDescent="0.25">
      <c r="A1793" t="b">
        <f t="shared" si="435"/>
        <v>0</v>
      </c>
      <c r="B1793" t="b">
        <f t="shared" si="436"/>
        <v>0</v>
      </c>
      <c r="C1793" t="b">
        <f t="shared" si="437"/>
        <v>0</v>
      </c>
      <c r="D1793" t="b">
        <f t="shared" si="438"/>
        <v>0</v>
      </c>
      <c r="E1793" t="b">
        <f t="shared" si="438"/>
        <v>0</v>
      </c>
      <c r="F1793" t="b">
        <f t="shared" si="438"/>
        <v>0</v>
      </c>
      <c r="G1793" t="b">
        <f t="shared" si="438"/>
        <v>0</v>
      </c>
      <c r="H1793" t="b">
        <f t="shared" si="439"/>
        <v>0</v>
      </c>
      <c r="I1793" t="b">
        <f t="shared" si="440"/>
        <v>1</v>
      </c>
      <c r="J1793" t="b">
        <f t="shared" si="441"/>
        <v>1</v>
      </c>
      <c r="K1793" t="b">
        <f t="shared" si="442"/>
        <v>1</v>
      </c>
      <c r="L1793" t="b">
        <f t="shared" si="442"/>
        <v>0</v>
      </c>
      <c r="M1793" t="b">
        <f t="shared" si="442"/>
        <v>1</v>
      </c>
      <c r="N1793" t="b">
        <f t="shared" si="442"/>
        <v>1</v>
      </c>
      <c r="O1793" t="b">
        <f t="shared" si="443"/>
        <v>1</v>
      </c>
      <c r="P1793" t="s">
        <v>19346</v>
      </c>
      <c r="Q1793" t="s">
        <v>19347</v>
      </c>
      <c r="R1793" t="s">
        <v>19348</v>
      </c>
      <c r="S1793" t="s">
        <v>19349</v>
      </c>
      <c r="T1793" s="1">
        <v>41988</v>
      </c>
      <c r="U1793">
        <v>2014</v>
      </c>
      <c r="X1793">
        <v>520</v>
      </c>
      <c r="Y1793">
        <v>526</v>
      </c>
      <c r="Z1793" t="s">
        <v>19350</v>
      </c>
      <c r="AA1793" t="s">
        <v>19351</v>
      </c>
      <c r="AB1793" t="s">
        <v>19352</v>
      </c>
      <c r="AC1793" t="s">
        <v>19353</v>
      </c>
      <c r="AE1793" t="s">
        <v>19354</v>
      </c>
      <c r="AF1793" t="s">
        <v>19355</v>
      </c>
      <c r="AG1793" t="s">
        <v>19356</v>
      </c>
      <c r="AH1793" t="s">
        <v>19357</v>
      </c>
      <c r="AI1793" t="s">
        <v>19358</v>
      </c>
      <c r="AK1793">
        <v>1</v>
      </c>
      <c r="AM1793">
        <v>17</v>
      </c>
      <c r="AN1793" t="s">
        <v>42</v>
      </c>
      <c r="AO1793" s="1">
        <v>41988</v>
      </c>
      <c r="AR1793" t="s">
        <v>42</v>
      </c>
      <c r="AS1793" t="s">
        <v>43</v>
      </c>
    </row>
    <row r="1794" spans="1:45" hidden="1" x14ac:dyDescent="0.25">
      <c r="A1794" t="b">
        <f t="shared" si="435"/>
        <v>0</v>
      </c>
      <c r="B1794" t="b">
        <f t="shared" si="436"/>
        <v>0</v>
      </c>
      <c r="C1794" t="b">
        <f t="shared" si="437"/>
        <v>0</v>
      </c>
      <c r="D1794" t="b">
        <f t="shared" si="438"/>
        <v>0</v>
      </c>
      <c r="E1794" t="b">
        <f t="shared" si="438"/>
        <v>0</v>
      </c>
      <c r="F1794" t="b">
        <f t="shared" si="438"/>
        <v>0</v>
      </c>
      <c r="G1794" t="b">
        <f t="shared" ref="G1794:H1857" si="453">IF(OR(IFERROR(SEARCH("machine learning",AI1794),FALSE),OR(IFERROR(SEARCH("artificial intelligence",AI1794),FALSE),IFERROR(SEARCH("neural network",AI1794),FALSE))),TRUE,FALSE)</f>
        <v>0</v>
      </c>
      <c r="H1794" t="b">
        <f t="shared" si="439"/>
        <v>0</v>
      </c>
      <c r="I1794" t="b">
        <f t="shared" si="440"/>
        <v>1</v>
      </c>
      <c r="J1794" t="b">
        <f t="shared" si="441"/>
        <v>1</v>
      </c>
      <c r="K1794" t="b">
        <f t="shared" si="442"/>
        <v>1</v>
      </c>
      <c r="L1794" t="b">
        <f t="shared" si="442"/>
        <v>1</v>
      </c>
      <c r="M1794" t="b">
        <f t="shared" si="442"/>
        <v>1</v>
      </c>
      <c r="N1794" t="b">
        <f t="shared" ref="N1794:O1857" si="454">IF(OR(IFERROR(SEARCH("vision",AI1794),FALSE),OR(IFERROR(SEARCH("radar",AI1794),FALSE),IFERROR(SEARCH("image",AI1794),FALSE))),FALSE,TRUE)</f>
        <v>1</v>
      </c>
      <c r="O1794" t="b">
        <f t="shared" si="443"/>
        <v>1</v>
      </c>
      <c r="P1794" t="s">
        <v>19359</v>
      </c>
      <c r="Q1794" t="s">
        <v>19360</v>
      </c>
      <c r="R1794" t="s">
        <v>19361</v>
      </c>
      <c r="S1794" t="s">
        <v>19362</v>
      </c>
      <c r="T1794" s="1">
        <v>44515</v>
      </c>
      <c r="U1794">
        <v>2021</v>
      </c>
      <c r="X1794">
        <v>1414</v>
      </c>
      <c r="Y1794">
        <v>1419</v>
      </c>
      <c r="Z1794" t="s">
        <v>19363</v>
      </c>
      <c r="AA1794" t="s">
        <v>11723</v>
      </c>
      <c r="AB1794" t="s">
        <v>19364</v>
      </c>
      <c r="AC1794" t="s">
        <v>19365</v>
      </c>
      <c r="AE1794" t="s">
        <v>19366</v>
      </c>
      <c r="AF1794" t="s">
        <v>19367</v>
      </c>
      <c r="AG1794" t="s">
        <v>19368</v>
      </c>
      <c r="AH1794" t="s">
        <v>19369</v>
      </c>
      <c r="AI1794" t="s">
        <v>19370</v>
      </c>
      <c r="AK1794">
        <v>1</v>
      </c>
      <c r="AM1794">
        <v>40</v>
      </c>
      <c r="AO1794" s="1">
        <v>44515</v>
      </c>
      <c r="AR1794" t="s">
        <v>42</v>
      </c>
      <c r="AS1794" t="s">
        <v>43</v>
      </c>
    </row>
    <row r="1795" spans="1:45" hidden="1" x14ac:dyDescent="0.25">
      <c r="A1795" t="b">
        <f t="shared" ref="A1795:A1858" si="455">AND(IF(OR(B1795,OR(C1795,OR(D1795,OR(E1795,OR(F1795,OR(G1795,H1795)))))),TRUE),IF(AND(I1795,AND(J1795,AND(K1795,AND(L1795,AND(M1795,AND(N1795,O1795)))))),TRUE))</f>
        <v>0</v>
      </c>
      <c r="B1795" t="b">
        <f t="shared" ref="B1795:B1858" si="456">IF(OR(IFERROR(SEARCH("machine learning",P1795),FALSE),OR(IFERROR(SEARCH("artificial intelligence",P1795),FALSE),IFERROR(SEARCH("neural network",P1795),FALSE))),TRUE,FALSE)</f>
        <v>0</v>
      </c>
      <c r="C1795" t="b">
        <f t="shared" ref="C1795:C1858" si="457">IF(OR(IFERROR(SEARCH("machine learning",Z1795),FALSE),OR(IFERROR(SEARCH("artificial intelligence",Z1795),FALSE),IFERROR(SEARCH("neural network",Z1795),FALSE))),TRUE,FALSE)</f>
        <v>0</v>
      </c>
      <c r="D1795" t="b">
        <f t="shared" ref="D1795:H1858" si="458">IF(OR(IFERROR(SEARCH("machine learning",AF1795),FALSE),OR(IFERROR(SEARCH("artificial intelligence",AF1795),FALSE),IFERROR(SEARCH("neural network",AF1795),FALSE))),TRUE,FALSE)</f>
        <v>0</v>
      </c>
      <c r="E1795" t="b">
        <f t="shared" si="458"/>
        <v>0</v>
      </c>
      <c r="F1795" t="b">
        <f t="shared" si="458"/>
        <v>0</v>
      </c>
      <c r="G1795" t="b">
        <f t="shared" si="453"/>
        <v>0</v>
      </c>
      <c r="H1795" t="b">
        <f t="shared" si="453"/>
        <v>0</v>
      </c>
      <c r="I1795" t="b">
        <f t="shared" ref="I1795:I1858" si="459">IF(OR(IFERROR(SEARCH("vision",P1795),FALSE),OR(IFERROR(SEARCH("radar",P1795),FALSE),IFERROR(SEARCH("image",P1795),FALSE))),FALSE,TRUE)</f>
        <v>1</v>
      </c>
      <c r="J1795" t="b">
        <f t="shared" ref="J1795:J1858" si="460">IF(OR(IFERROR(SEARCH("vision",Z1795),FALSE),OR(IFERROR(SEARCH("radar",Z1795),FALSE),IFERROR(SEARCH("image",Z1795),FALSE))),FALSE,TRUE)</f>
        <v>1</v>
      </c>
      <c r="K1795" t="b">
        <f t="shared" ref="K1795:O1858" si="461">IF(OR(IFERROR(SEARCH("vision",AF1795),FALSE),OR(IFERROR(SEARCH("radar",AF1795),FALSE),IFERROR(SEARCH("image",AF1795),FALSE))),FALSE,TRUE)</f>
        <v>1</v>
      </c>
      <c r="L1795" t="b">
        <f t="shared" si="461"/>
        <v>1</v>
      </c>
      <c r="M1795" t="b">
        <f t="shared" si="461"/>
        <v>1</v>
      </c>
      <c r="N1795" t="b">
        <f t="shared" si="454"/>
        <v>1</v>
      </c>
      <c r="O1795" t="b">
        <f t="shared" si="454"/>
        <v>1</v>
      </c>
      <c r="P1795" t="s">
        <v>19371</v>
      </c>
      <c r="Q1795" t="s">
        <v>19372</v>
      </c>
      <c r="R1795" t="s">
        <v>19373</v>
      </c>
      <c r="S1795" t="s">
        <v>8973</v>
      </c>
      <c r="T1795" s="1">
        <v>43850</v>
      </c>
      <c r="U1795">
        <v>2019</v>
      </c>
      <c r="X1795">
        <v>1</v>
      </c>
      <c r="Y1795">
        <v>7</v>
      </c>
      <c r="Z1795" t="s">
        <v>19374</v>
      </c>
      <c r="AA1795" t="s">
        <v>977</v>
      </c>
      <c r="AB1795" t="s">
        <v>8975</v>
      </c>
      <c r="AC1795" t="s">
        <v>19375</v>
      </c>
      <c r="AE1795" t="s">
        <v>19376</v>
      </c>
      <c r="AF1795" t="s">
        <v>19377</v>
      </c>
      <c r="AH1795" t="s">
        <v>19378</v>
      </c>
      <c r="AI1795" t="s">
        <v>19379</v>
      </c>
      <c r="AK1795">
        <v>1</v>
      </c>
      <c r="AM1795">
        <v>16</v>
      </c>
      <c r="AO1795" s="1">
        <v>43850</v>
      </c>
      <c r="AR1795" t="s">
        <v>42</v>
      </c>
      <c r="AS1795" t="s">
        <v>43</v>
      </c>
    </row>
    <row r="1796" spans="1:45" hidden="1" x14ac:dyDescent="0.25">
      <c r="A1796" t="b">
        <f t="shared" si="455"/>
        <v>0</v>
      </c>
      <c r="B1796" t="b">
        <f t="shared" si="456"/>
        <v>0</v>
      </c>
      <c r="C1796" t="b">
        <f t="shared" si="457"/>
        <v>0</v>
      </c>
      <c r="D1796" t="b">
        <f t="shared" si="458"/>
        <v>0</v>
      </c>
      <c r="E1796" t="b">
        <f t="shared" si="458"/>
        <v>0</v>
      </c>
      <c r="F1796" t="b">
        <f t="shared" si="458"/>
        <v>0</v>
      </c>
      <c r="G1796" t="b">
        <f t="shared" si="453"/>
        <v>0</v>
      </c>
      <c r="H1796" t="b">
        <f t="shared" si="453"/>
        <v>0</v>
      </c>
      <c r="I1796" t="b">
        <f t="shared" si="459"/>
        <v>1</v>
      </c>
      <c r="J1796" t="b">
        <f t="shared" si="460"/>
        <v>0</v>
      </c>
      <c r="K1796" t="b">
        <f t="shared" si="461"/>
        <v>1</v>
      </c>
      <c r="L1796" t="b">
        <f t="shared" si="461"/>
        <v>0</v>
      </c>
      <c r="M1796" t="b">
        <f t="shared" si="461"/>
        <v>0</v>
      </c>
      <c r="N1796" t="b">
        <f t="shared" si="454"/>
        <v>1</v>
      </c>
      <c r="O1796" t="b">
        <f t="shared" si="454"/>
        <v>1</v>
      </c>
      <c r="P1796" t="s">
        <v>19380</v>
      </c>
      <c r="Q1796" t="s">
        <v>19381</v>
      </c>
      <c r="R1796" t="s">
        <v>19382</v>
      </c>
      <c r="S1796" t="s">
        <v>19383</v>
      </c>
      <c r="T1796" s="1">
        <v>42243</v>
      </c>
      <c r="U1796">
        <v>2015</v>
      </c>
      <c r="X1796">
        <v>112</v>
      </c>
      <c r="Y1796">
        <v>119</v>
      </c>
      <c r="Z1796" t="s">
        <v>19384</v>
      </c>
      <c r="AA1796" t="s">
        <v>19385</v>
      </c>
      <c r="AB1796" t="s">
        <v>19386</v>
      </c>
      <c r="AC1796" t="s">
        <v>19387</v>
      </c>
      <c r="AE1796" t="s">
        <v>19388</v>
      </c>
      <c r="AF1796" t="s">
        <v>19389</v>
      </c>
      <c r="AG1796" t="s">
        <v>19390</v>
      </c>
      <c r="AH1796" t="s">
        <v>19391</v>
      </c>
      <c r="AI1796" t="s">
        <v>19392</v>
      </c>
      <c r="AK1796">
        <v>1</v>
      </c>
      <c r="AM1796">
        <v>14</v>
      </c>
      <c r="AN1796" t="s">
        <v>42</v>
      </c>
      <c r="AO1796" s="1">
        <v>42243</v>
      </c>
      <c r="AR1796" t="s">
        <v>42</v>
      </c>
      <c r="AS1796" t="s">
        <v>43</v>
      </c>
    </row>
    <row r="1797" spans="1:45" hidden="1" x14ac:dyDescent="0.25">
      <c r="A1797" t="b">
        <f t="shared" si="455"/>
        <v>0</v>
      </c>
      <c r="B1797" t="b">
        <f t="shared" si="456"/>
        <v>0</v>
      </c>
      <c r="C1797" t="b">
        <f t="shared" si="457"/>
        <v>0</v>
      </c>
      <c r="D1797" t="b">
        <f t="shared" si="458"/>
        <v>0</v>
      </c>
      <c r="E1797" t="b">
        <f t="shared" si="458"/>
        <v>0</v>
      </c>
      <c r="F1797" t="b">
        <f t="shared" si="458"/>
        <v>0</v>
      </c>
      <c r="G1797" t="b">
        <f t="shared" si="453"/>
        <v>0</v>
      </c>
      <c r="H1797" t="b">
        <f t="shared" si="453"/>
        <v>0</v>
      </c>
      <c r="I1797" t="b">
        <f t="shared" si="459"/>
        <v>1</v>
      </c>
      <c r="J1797" t="b">
        <f t="shared" si="460"/>
        <v>1</v>
      </c>
      <c r="K1797" t="b">
        <f t="shared" si="461"/>
        <v>1</v>
      </c>
      <c r="L1797" t="b">
        <f t="shared" si="461"/>
        <v>1</v>
      </c>
      <c r="M1797" t="b">
        <f t="shared" si="461"/>
        <v>1</v>
      </c>
      <c r="N1797" t="b">
        <f t="shared" si="454"/>
        <v>1</v>
      </c>
      <c r="O1797" t="b">
        <f t="shared" si="454"/>
        <v>1</v>
      </c>
      <c r="P1797" t="s">
        <v>19393</v>
      </c>
      <c r="Q1797" t="s">
        <v>19394</v>
      </c>
      <c r="R1797" t="s">
        <v>19395</v>
      </c>
      <c r="S1797" t="s">
        <v>4591</v>
      </c>
      <c r="T1797" s="1">
        <v>43475</v>
      </c>
      <c r="U1797">
        <v>2018</v>
      </c>
      <c r="X1797">
        <v>1</v>
      </c>
      <c r="Y1797">
        <v>6</v>
      </c>
      <c r="Z1797" t="s">
        <v>19396</v>
      </c>
      <c r="AA1797" t="s">
        <v>977</v>
      </c>
      <c r="AB1797" t="s">
        <v>4593</v>
      </c>
      <c r="AC1797" t="s">
        <v>19397</v>
      </c>
      <c r="AE1797" t="s">
        <v>19398</v>
      </c>
      <c r="AF1797" t="s">
        <v>19399</v>
      </c>
      <c r="AG1797" t="s">
        <v>19400</v>
      </c>
      <c r="AH1797" t="s">
        <v>19401</v>
      </c>
      <c r="AI1797" t="s">
        <v>19402</v>
      </c>
      <c r="AK1797">
        <v>1</v>
      </c>
      <c r="AM1797">
        <v>21</v>
      </c>
      <c r="AN1797" t="s">
        <v>42</v>
      </c>
      <c r="AO1797" s="1">
        <v>43475</v>
      </c>
      <c r="AR1797" t="s">
        <v>42</v>
      </c>
      <c r="AS1797" t="s">
        <v>43</v>
      </c>
    </row>
    <row r="1798" spans="1:45" hidden="1" x14ac:dyDescent="0.25">
      <c r="A1798" t="b">
        <f t="shared" si="455"/>
        <v>0</v>
      </c>
      <c r="B1798" t="b">
        <f t="shared" si="456"/>
        <v>0</v>
      </c>
      <c r="C1798" t="b">
        <f t="shared" si="457"/>
        <v>0</v>
      </c>
      <c r="D1798" t="b">
        <f t="shared" si="458"/>
        <v>0</v>
      </c>
      <c r="E1798" t="b">
        <f t="shared" si="458"/>
        <v>0</v>
      </c>
      <c r="F1798" t="b">
        <f t="shared" si="458"/>
        <v>0</v>
      </c>
      <c r="G1798" t="b">
        <f t="shared" si="453"/>
        <v>0</v>
      </c>
      <c r="H1798" t="b">
        <f t="shared" si="453"/>
        <v>0</v>
      </c>
      <c r="I1798" t="b">
        <f t="shared" si="459"/>
        <v>1</v>
      </c>
      <c r="J1798" t="b">
        <f t="shared" si="460"/>
        <v>1</v>
      </c>
      <c r="K1798" t="b">
        <f t="shared" si="461"/>
        <v>1</v>
      </c>
      <c r="L1798" t="b">
        <f t="shared" si="461"/>
        <v>1</v>
      </c>
      <c r="M1798" t="b">
        <f t="shared" si="461"/>
        <v>1</v>
      </c>
      <c r="N1798" t="b">
        <f t="shared" si="454"/>
        <v>1</v>
      </c>
      <c r="O1798" t="b">
        <f t="shared" si="454"/>
        <v>1</v>
      </c>
      <c r="P1798" t="s">
        <v>19403</v>
      </c>
      <c r="Q1798" t="s">
        <v>19404</v>
      </c>
      <c r="R1798" t="s">
        <v>19405</v>
      </c>
      <c r="S1798" t="s">
        <v>6849</v>
      </c>
      <c r="T1798" s="1">
        <v>42250</v>
      </c>
      <c r="U1798">
        <v>2015</v>
      </c>
      <c r="X1798">
        <v>554</v>
      </c>
      <c r="Y1798">
        <v>562</v>
      </c>
      <c r="Z1798" t="s">
        <v>19406</v>
      </c>
      <c r="AB1798" t="s">
        <v>6851</v>
      </c>
      <c r="AC1798" t="s">
        <v>19407</v>
      </c>
      <c r="AE1798" t="s">
        <v>19408</v>
      </c>
      <c r="AF1798" t="s">
        <v>19409</v>
      </c>
      <c r="AG1798" t="s">
        <v>19410</v>
      </c>
      <c r="AH1798" t="s">
        <v>19411</v>
      </c>
      <c r="AI1798" t="s">
        <v>19412</v>
      </c>
      <c r="AK1798">
        <v>1</v>
      </c>
      <c r="AM1798">
        <v>38</v>
      </c>
      <c r="AN1798" t="s">
        <v>42</v>
      </c>
      <c r="AO1798" s="1">
        <v>42250</v>
      </c>
      <c r="AR1798" t="s">
        <v>42</v>
      </c>
      <c r="AS1798" t="s">
        <v>43</v>
      </c>
    </row>
    <row r="1799" spans="1:45" hidden="1" x14ac:dyDescent="0.25">
      <c r="A1799" t="b">
        <f t="shared" si="455"/>
        <v>0</v>
      </c>
      <c r="B1799" t="b">
        <f t="shared" si="456"/>
        <v>0</v>
      </c>
      <c r="C1799" t="b">
        <f t="shared" si="457"/>
        <v>0</v>
      </c>
      <c r="D1799" t="b">
        <f t="shared" si="458"/>
        <v>0</v>
      </c>
      <c r="E1799" t="b">
        <f t="shared" si="458"/>
        <v>0</v>
      </c>
      <c r="F1799" t="b">
        <f t="shared" si="458"/>
        <v>0</v>
      </c>
      <c r="G1799" t="b">
        <f t="shared" si="453"/>
        <v>0</v>
      </c>
      <c r="H1799" t="b">
        <f t="shared" si="453"/>
        <v>0</v>
      </c>
      <c r="I1799" t="b">
        <f t="shared" si="459"/>
        <v>1</v>
      </c>
      <c r="J1799" t="b">
        <f t="shared" si="460"/>
        <v>0</v>
      </c>
      <c r="K1799" t="b">
        <f t="shared" si="461"/>
        <v>1</v>
      </c>
      <c r="L1799" t="b">
        <f t="shared" si="461"/>
        <v>1</v>
      </c>
      <c r="M1799" t="b">
        <f t="shared" si="461"/>
        <v>1</v>
      </c>
      <c r="N1799" t="b">
        <f t="shared" si="454"/>
        <v>1</v>
      </c>
      <c r="O1799" t="b">
        <f t="shared" si="454"/>
        <v>1</v>
      </c>
      <c r="P1799" t="s">
        <v>19413</v>
      </c>
      <c r="Q1799" t="s">
        <v>19414</v>
      </c>
      <c r="R1799" t="s">
        <v>19415</v>
      </c>
      <c r="S1799" t="s">
        <v>19416</v>
      </c>
      <c r="T1799" s="1">
        <v>43108</v>
      </c>
      <c r="U1799">
        <v>2017</v>
      </c>
      <c r="X1799">
        <v>3471</v>
      </c>
      <c r="Y1799">
        <v>3482</v>
      </c>
      <c r="Z1799" t="s">
        <v>19417</v>
      </c>
      <c r="AA1799" t="s">
        <v>9747</v>
      </c>
      <c r="AB1799" t="s">
        <v>19418</v>
      </c>
      <c r="AC1799" t="s">
        <v>19419</v>
      </c>
      <c r="AE1799" t="s">
        <v>19420</v>
      </c>
      <c r="AH1799" t="s">
        <v>19421</v>
      </c>
      <c r="AI1799" t="s">
        <v>19422</v>
      </c>
      <c r="AK1799">
        <v>1</v>
      </c>
      <c r="AM1799">
        <v>32</v>
      </c>
      <c r="AN1799" t="s">
        <v>42</v>
      </c>
      <c r="AO1799" s="1">
        <v>43108</v>
      </c>
      <c r="AR1799" t="s">
        <v>42</v>
      </c>
      <c r="AS1799" t="s">
        <v>43</v>
      </c>
    </row>
    <row r="1800" spans="1:45" hidden="1" x14ac:dyDescent="0.25">
      <c r="A1800" t="b">
        <f t="shared" si="455"/>
        <v>0</v>
      </c>
      <c r="B1800" t="b">
        <f t="shared" si="456"/>
        <v>0</v>
      </c>
      <c r="C1800" t="b">
        <f t="shared" si="457"/>
        <v>0</v>
      </c>
      <c r="D1800" t="b">
        <f t="shared" si="458"/>
        <v>0</v>
      </c>
      <c r="E1800" t="b">
        <f t="shared" si="458"/>
        <v>0</v>
      </c>
      <c r="F1800" t="b">
        <f t="shared" si="458"/>
        <v>0</v>
      </c>
      <c r="G1800" t="b">
        <f t="shared" si="453"/>
        <v>0</v>
      </c>
      <c r="H1800" t="b">
        <f t="shared" si="453"/>
        <v>0</v>
      </c>
      <c r="I1800" t="b">
        <f t="shared" si="459"/>
        <v>0</v>
      </c>
      <c r="J1800" t="b">
        <f t="shared" si="460"/>
        <v>0</v>
      </c>
      <c r="K1800" t="b">
        <f t="shared" si="461"/>
        <v>0</v>
      </c>
      <c r="L1800" t="b">
        <f t="shared" si="461"/>
        <v>0</v>
      </c>
      <c r="M1800" t="b">
        <f t="shared" si="461"/>
        <v>0</v>
      </c>
      <c r="N1800" t="b">
        <f t="shared" si="454"/>
        <v>0</v>
      </c>
      <c r="O1800" t="b">
        <f t="shared" si="454"/>
        <v>1</v>
      </c>
      <c r="P1800" t="s">
        <v>19423</v>
      </c>
      <c r="Q1800" t="s">
        <v>19424</v>
      </c>
      <c r="R1800" t="s">
        <v>19425</v>
      </c>
      <c r="S1800" t="s">
        <v>15159</v>
      </c>
      <c r="T1800" s="1">
        <v>41967</v>
      </c>
      <c r="U1800">
        <v>2014</v>
      </c>
      <c r="X1800">
        <v>1</v>
      </c>
      <c r="Y1800">
        <v>6</v>
      </c>
      <c r="Z1800" t="s">
        <v>19426</v>
      </c>
      <c r="AB1800" t="s">
        <v>15161</v>
      </c>
      <c r="AC1800" t="s">
        <v>19427</v>
      </c>
      <c r="AE1800" t="s">
        <v>19428</v>
      </c>
      <c r="AF1800" t="s">
        <v>19429</v>
      </c>
      <c r="AG1800" t="s">
        <v>19430</v>
      </c>
      <c r="AH1800" t="s">
        <v>19431</v>
      </c>
      <c r="AI1800" t="s">
        <v>19432</v>
      </c>
      <c r="AK1800">
        <v>1</v>
      </c>
      <c r="AM1800">
        <v>19</v>
      </c>
      <c r="AN1800" t="s">
        <v>42</v>
      </c>
      <c r="AO1800" s="1">
        <v>41967</v>
      </c>
      <c r="AR1800" t="s">
        <v>42</v>
      </c>
      <c r="AS1800" t="s">
        <v>43</v>
      </c>
    </row>
    <row r="1801" spans="1:45" hidden="1" x14ac:dyDescent="0.25">
      <c r="A1801" t="b">
        <f t="shared" si="455"/>
        <v>0</v>
      </c>
      <c r="B1801" t="b">
        <f t="shared" si="456"/>
        <v>0</v>
      </c>
      <c r="C1801" t="b">
        <f t="shared" si="457"/>
        <v>0</v>
      </c>
      <c r="D1801" t="b">
        <f t="shared" si="458"/>
        <v>0</v>
      </c>
      <c r="E1801" t="b">
        <f t="shared" si="458"/>
        <v>0</v>
      </c>
      <c r="F1801" t="b">
        <f t="shared" si="458"/>
        <v>0</v>
      </c>
      <c r="G1801" t="b">
        <f t="shared" si="453"/>
        <v>0</v>
      </c>
      <c r="H1801" t="b">
        <f t="shared" si="453"/>
        <v>0</v>
      </c>
      <c r="I1801" t="b">
        <f t="shared" si="459"/>
        <v>1</v>
      </c>
      <c r="J1801" t="b">
        <f t="shared" si="460"/>
        <v>1</v>
      </c>
      <c r="K1801" t="b">
        <f t="shared" si="461"/>
        <v>1</v>
      </c>
      <c r="L1801" t="b">
        <f t="shared" si="461"/>
        <v>1</v>
      </c>
      <c r="M1801" t="b">
        <f t="shared" si="461"/>
        <v>1</v>
      </c>
      <c r="N1801" t="b">
        <f t="shared" si="454"/>
        <v>1</v>
      </c>
      <c r="O1801" t="b">
        <f t="shared" si="454"/>
        <v>1</v>
      </c>
      <c r="P1801" t="s">
        <v>19433</v>
      </c>
      <c r="Q1801" t="s">
        <v>19434</v>
      </c>
      <c r="R1801" t="s">
        <v>19435</v>
      </c>
      <c r="S1801" t="s">
        <v>19436</v>
      </c>
      <c r="T1801" s="1">
        <v>44172</v>
      </c>
      <c r="U1801">
        <v>2020</v>
      </c>
      <c r="X1801">
        <v>714</v>
      </c>
      <c r="Y1801">
        <v>720</v>
      </c>
      <c r="Z1801" t="s">
        <v>19437</v>
      </c>
      <c r="AA1801" t="s">
        <v>19438</v>
      </c>
      <c r="AB1801" t="s">
        <v>19439</v>
      </c>
      <c r="AC1801" t="s">
        <v>19440</v>
      </c>
      <c r="AD1801" t="s">
        <v>472</v>
      </c>
      <c r="AE1801" t="s">
        <v>19441</v>
      </c>
      <c r="AF1801" t="s">
        <v>19442</v>
      </c>
      <c r="AG1801" t="s">
        <v>19443</v>
      </c>
      <c r="AH1801" t="s">
        <v>19444</v>
      </c>
      <c r="AI1801" t="s">
        <v>19445</v>
      </c>
      <c r="AK1801">
        <v>1</v>
      </c>
      <c r="AM1801">
        <v>30</v>
      </c>
      <c r="AN1801" t="s">
        <v>42</v>
      </c>
      <c r="AO1801" s="1">
        <v>44172</v>
      </c>
      <c r="AR1801" t="s">
        <v>42</v>
      </c>
      <c r="AS1801" t="s">
        <v>43</v>
      </c>
    </row>
    <row r="1802" spans="1:45" x14ac:dyDescent="0.25">
      <c r="A1802" t="b">
        <f t="shared" si="455"/>
        <v>1</v>
      </c>
      <c r="B1802" t="b">
        <f t="shared" si="456"/>
        <v>0</v>
      </c>
      <c r="C1802" t="b">
        <f t="shared" si="457"/>
        <v>1</v>
      </c>
      <c r="D1802" t="b">
        <f t="shared" si="458"/>
        <v>0</v>
      </c>
      <c r="E1802" t="b">
        <f t="shared" si="458"/>
        <v>0</v>
      </c>
      <c r="F1802" t="b">
        <f t="shared" si="458"/>
        <v>1</v>
      </c>
      <c r="G1802" t="b">
        <f t="shared" si="453"/>
        <v>1</v>
      </c>
      <c r="H1802" t="b">
        <f t="shared" si="453"/>
        <v>0</v>
      </c>
      <c r="I1802" t="b">
        <f>IF(OR(IFERROR(SEARCH("internet",P1802),FALSE),OR(IFERROR(SEARCH("vision",P1802),FALSE),OR(IFERROR(SEARCH("radar",P1802),FALSE),IFERROR(SEARCH("image",P1802),FALSE)))),FALSE,TRUE)</f>
        <v>1</v>
      </c>
      <c r="J1802" t="b">
        <f>IF(OR(IFERROR(SEARCH("internet",Z1802),FALSE),OR(IFERROR(SEARCH("vision",Z1802),FALSE),OR(IFERROR(SEARCH("radar",Z1802),FALSE),IFERROR(SEARCH("image",Z1802),FALSE)))),FALSE,TRUE)</f>
        <v>1</v>
      </c>
      <c r="K1802" t="b">
        <f>IF(OR(IFERROR(SEARCH("internet",AF1802),FALSE),OR(IFERROR(SEARCH("vision",AF1802),FALSE),OR(IFERROR(SEARCH("radar",AF1802),FALSE),IFERROR(SEARCH("image",AF1802),FALSE)))),FALSE,TRUE)</f>
        <v>1</v>
      </c>
      <c r="L1802" t="b">
        <f t="shared" ref="L1802:O1802" si="462">IF(OR(IFERROR(SEARCH("internet",AG1802),FALSE),OR(IFERROR(SEARCH("vision",AG1802),FALSE),OR(IFERROR(SEARCH("radar",AG1802),FALSE),IFERROR(SEARCH("image",AG1802),FALSE)))),FALSE,TRUE)</f>
        <v>1</v>
      </c>
      <c r="M1802" t="b">
        <f t="shared" si="462"/>
        <v>1</v>
      </c>
      <c r="N1802" t="b">
        <f t="shared" si="462"/>
        <v>1</v>
      </c>
      <c r="O1802" t="b">
        <f t="shared" si="462"/>
        <v>1</v>
      </c>
      <c r="P1802" t="s">
        <v>19446</v>
      </c>
      <c r="Q1802" t="s">
        <v>19447</v>
      </c>
      <c r="R1802" t="s">
        <v>19448</v>
      </c>
      <c r="S1802" t="s">
        <v>19449</v>
      </c>
      <c r="T1802" s="1">
        <v>44201</v>
      </c>
      <c r="U1802">
        <v>2020</v>
      </c>
      <c r="X1802">
        <v>2469</v>
      </c>
      <c r="Y1802">
        <v>2476</v>
      </c>
      <c r="Z1802" t="s">
        <v>19450</v>
      </c>
      <c r="AB1802" t="s">
        <v>19451</v>
      </c>
      <c r="AC1802" t="s">
        <v>19452</v>
      </c>
      <c r="AE1802" t="s">
        <v>19453</v>
      </c>
      <c r="AG1802" t="s">
        <v>19454</v>
      </c>
      <c r="AH1802" t="s">
        <v>19455</v>
      </c>
      <c r="AI1802" t="s">
        <v>19456</v>
      </c>
      <c r="AK1802">
        <v>1</v>
      </c>
      <c r="AM1802">
        <v>13</v>
      </c>
      <c r="AN1802" t="s">
        <v>42</v>
      </c>
      <c r="AO1802" s="1">
        <v>44201</v>
      </c>
      <c r="AR1802" t="s">
        <v>42</v>
      </c>
      <c r="AS1802" t="s">
        <v>43</v>
      </c>
    </row>
    <row r="1803" spans="1:45" hidden="1" x14ac:dyDescent="0.25">
      <c r="A1803" t="b">
        <f t="shared" si="455"/>
        <v>0</v>
      </c>
      <c r="B1803" t="b">
        <f t="shared" si="456"/>
        <v>0</v>
      </c>
      <c r="C1803" t="b">
        <f t="shared" si="457"/>
        <v>0</v>
      </c>
      <c r="D1803" t="b">
        <f t="shared" si="458"/>
        <v>0</v>
      </c>
      <c r="E1803" t="b">
        <f t="shared" si="458"/>
        <v>0</v>
      </c>
      <c r="F1803" t="b">
        <f t="shared" si="458"/>
        <v>0</v>
      </c>
      <c r="G1803" t="b">
        <f t="shared" si="453"/>
        <v>0</v>
      </c>
      <c r="H1803" t="b">
        <f t="shared" si="453"/>
        <v>0</v>
      </c>
      <c r="I1803" t="b">
        <f t="shared" si="459"/>
        <v>1</v>
      </c>
      <c r="J1803" t="b">
        <f t="shared" si="460"/>
        <v>0</v>
      </c>
      <c r="K1803" t="b">
        <f t="shared" si="461"/>
        <v>0</v>
      </c>
      <c r="L1803" t="b">
        <f t="shared" si="461"/>
        <v>0</v>
      </c>
      <c r="M1803" t="b">
        <f t="shared" si="461"/>
        <v>1</v>
      </c>
      <c r="N1803" t="b">
        <f t="shared" si="454"/>
        <v>0</v>
      </c>
      <c r="O1803" t="b">
        <f t="shared" si="454"/>
        <v>1</v>
      </c>
      <c r="P1803" t="s">
        <v>19457</v>
      </c>
      <c r="Q1803" t="s">
        <v>19458</v>
      </c>
      <c r="R1803" t="s">
        <v>19459</v>
      </c>
      <c r="S1803" t="s">
        <v>19460</v>
      </c>
      <c r="T1803" s="1">
        <v>44798</v>
      </c>
      <c r="U1803">
        <v>2022</v>
      </c>
      <c r="X1803">
        <v>401</v>
      </c>
      <c r="Y1803">
        <v>406</v>
      </c>
      <c r="Z1803" t="s">
        <v>19461</v>
      </c>
      <c r="AA1803" t="s">
        <v>75</v>
      </c>
      <c r="AB1803" t="s">
        <v>19462</v>
      </c>
      <c r="AC1803" t="s">
        <v>19463</v>
      </c>
      <c r="AD1803" t="s">
        <v>19464</v>
      </c>
      <c r="AE1803" t="s">
        <v>19465</v>
      </c>
      <c r="AF1803" t="s">
        <v>19466</v>
      </c>
      <c r="AG1803" t="s">
        <v>19467</v>
      </c>
      <c r="AH1803" t="s">
        <v>19468</v>
      </c>
      <c r="AI1803" t="s">
        <v>19469</v>
      </c>
      <c r="AK1803">
        <v>1</v>
      </c>
      <c r="AM1803">
        <v>13</v>
      </c>
      <c r="AN1803" t="s">
        <v>42</v>
      </c>
      <c r="AO1803" s="1">
        <v>44798</v>
      </c>
      <c r="AR1803" t="s">
        <v>42</v>
      </c>
      <c r="AS1803" t="s">
        <v>43</v>
      </c>
    </row>
    <row r="1804" spans="1:45" x14ac:dyDescent="0.25">
      <c r="A1804" t="b">
        <f t="shared" si="455"/>
        <v>1</v>
      </c>
      <c r="B1804" t="b">
        <f t="shared" si="456"/>
        <v>0</v>
      </c>
      <c r="C1804" t="b">
        <f t="shared" si="457"/>
        <v>0</v>
      </c>
      <c r="D1804" t="b">
        <f t="shared" si="458"/>
        <v>0</v>
      </c>
      <c r="E1804" t="b">
        <f t="shared" si="458"/>
        <v>0</v>
      </c>
      <c r="F1804" t="b">
        <f t="shared" si="458"/>
        <v>1</v>
      </c>
      <c r="G1804" t="b">
        <f t="shared" si="453"/>
        <v>0</v>
      </c>
      <c r="H1804" t="b">
        <f t="shared" si="453"/>
        <v>0</v>
      </c>
      <c r="I1804" t="b">
        <f>IF(OR(IFERROR(SEARCH("internet",P1804),FALSE),OR(IFERROR(SEARCH("vision",P1804),FALSE),OR(IFERROR(SEARCH("radar",P1804),FALSE),IFERROR(SEARCH("image",P1804),FALSE)))),FALSE,TRUE)</f>
        <v>1</v>
      </c>
      <c r="J1804" t="b">
        <f>IF(OR(IFERROR(SEARCH("internet",Z1804),FALSE),OR(IFERROR(SEARCH("vision",Z1804),FALSE),OR(IFERROR(SEARCH("radar",Z1804),FALSE),IFERROR(SEARCH("image",Z1804),FALSE)))),FALSE,TRUE)</f>
        <v>1</v>
      </c>
      <c r="K1804" t="b">
        <f>IF(OR(IFERROR(SEARCH("internet",AF1804),FALSE),OR(IFERROR(SEARCH("vision",AF1804),FALSE),OR(IFERROR(SEARCH("radar",AF1804),FALSE),IFERROR(SEARCH("image",AF1804),FALSE)))),FALSE,TRUE)</f>
        <v>1</v>
      </c>
      <c r="L1804" t="b">
        <f t="shared" ref="L1804:O1804" si="463">IF(OR(IFERROR(SEARCH("internet",AG1804),FALSE),OR(IFERROR(SEARCH("vision",AG1804),FALSE),OR(IFERROR(SEARCH("radar",AG1804),FALSE),IFERROR(SEARCH("image",AG1804),FALSE)))),FALSE,TRUE)</f>
        <v>1</v>
      </c>
      <c r="M1804" t="b">
        <f t="shared" si="463"/>
        <v>1</v>
      </c>
      <c r="N1804" t="b">
        <f t="shared" si="463"/>
        <v>1</v>
      </c>
      <c r="O1804" t="b">
        <f t="shared" si="463"/>
        <v>1</v>
      </c>
      <c r="P1804" t="s">
        <v>19470</v>
      </c>
      <c r="Q1804" t="s">
        <v>19471</v>
      </c>
      <c r="R1804" t="s">
        <v>19472</v>
      </c>
      <c r="S1804" t="s">
        <v>298</v>
      </c>
      <c r="T1804" s="1">
        <v>43766</v>
      </c>
      <c r="U1804">
        <v>2019</v>
      </c>
      <c r="X1804">
        <v>303</v>
      </c>
      <c r="Y1804">
        <v>308</v>
      </c>
      <c r="Z1804" t="s">
        <v>19473</v>
      </c>
      <c r="AB1804" t="s">
        <v>300</v>
      </c>
      <c r="AC1804" t="s">
        <v>19474</v>
      </c>
      <c r="AE1804" t="s">
        <v>19475</v>
      </c>
      <c r="AF1804" t="s">
        <v>19476</v>
      </c>
      <c r="AG1804" t="s">
        <v>19477</v>
      </c>
      <c r="AH1804" t="s">
        <v>19478</v>
      </c>
      <c r="AI1804" t="s">
        <v>19479</v>
      </c>
      <c r="AK1804">
        <v>1</v>
      </c>
      <c r="AM1804">
        <v>12</v>
      </c>
      <c r="AN1804" t="s">
        <v>42</v>
      </c>
      <c r="AO1804" s="1">
        <v>43766</v>
      </c>
      <c r="AR1804" t="s">
        <v>42</v>
      </c>
      <c r="AS1804" t="s">
        <v>43</v>
      </c>
    </row>
    <row r="1805" spans="1:45" hidden="1" x14ac:dyDescent="0.25">
      <c r="A1805" t="b">
        <f t="shared" si="455"/>
        <v>0</v>
      </c>
      <c r="B1805" t="b">
        <f t="shared" si="456"/>
        <v>0</v>
      </c>
      <c r="C1805" t="b">
        <f t="shared" si="457"/>
        <v>0</v>
      </c>
      <c r="D1805" t="b">
        <f t="shared" si="458"/>
        <v>0</v>
      </c>
      <c r="E1805" t="b">
        <f t="shared" si="458"/>
        <v>0</v>
      </c>
      <c r="F1805" t="b">
        <f t="shared" si="458"/>
        <v>0</v>
      </c>
      <c r="G1805" t="b">
        <f t="shared" si="453"/>
        <v>0</v>
      </c>
      <c r="H1805" t="b">
        <f t="shared" si="453"/>
        <v>0</v>
      </c>
      <c r="I1805" t="b">
        <f t="shared" si="459"/>
        <v>1</v>
      </c>
      <c r="J1805" t="b">
        <f t="shared" si="460"/>
        <v>1</v>
      </c>
      <c r="K1805" t="b">
        <f t="shared" si="461"/>
        <v>1</v>
      </c>
      <c r="L1805" t="b">
        <f t="shared" si="461"/>
        <v>1</v>
      </c>
      <c r="M1805" t="b">
        <f t="shared" si="461"/>
        <v>1</v>
      </c>
      <c r="N1805" t="b">
        <f t="shared" si="454"/>
        <v>1</v>
      </c>
      <c r="O1805" t="b">
        <f t="shared" si="454"/>
        <v>1</v>
      </c>
      <c r="P1805" t="s">
        <v>19480</v>
      </c>
      <c r="Q1805" t="s">
        <v>19481</v>
      </c>
      <c r="R1805" t="s">
        <v>19482</v>
      </c>
      <c r="S1805" t="s">
        <v>190</v>
      </c>
      <c r="T1805" s="1">
        <v>44754</v>
      </c>
      <c r="U1805">
        <v>2022</v>
      </c>
      <c r="V1805">
        <v>10</v>
      </c>
      <c r="X1805">
        <v>70825</v>
      </c>
      <c r="Y1805">
        <v>70839</v>
      </c>
      <c r="Z1805" t="s">
        <v>19483</v>
      </c>
      <c r="AA1805" t="s">
        <v>192</v>
      </c>
      <c r="AC1805" t="s">
        <v>19484</v>
      </c>
      <c r="AD1805" t="s">
        <v>19485</v>
      </c>
      <c r="AE1805" t="s">
        <v>19486</v>
      </c>
      <c r="AF1805" t="s">
        <v>19487</v>
      </c>
      <c r="AG1805" t="s">
        <v>19488</v>
      </c>
      <c r="AH1805" t="s">
        <v>19489</v>
      </c>
      <c r="AI1805" t="s">
        <v>19490</v>
      </c>
      <c r="AK1805">
        <v>1</v>
      </c>
      <c r="AM1805">
        <v>28</v>
      </c>
      <c r="AN1805" t="s">
        <v>270</v>
      </c>
      <c r="AO1805" s="1">
        <v>44741</v>
      </c>
      <c r="AR1805" t="s">
        <v>42</v>
      </c>
      <c r="AS1805" t="s">
        <v>57</v>
      </c>
    </row>
    <row r="1806" spans="1:45" hidden="1" x14ac:dyDescent="0.25">
      <c r="A1806" t="b">
        <f t="shared" si="455"/>
        <v>0</v>
      </c>
      <c r="B1806" t="b">
        <f t="shared" si="456"/>
        <v>0</v>
      </c>
      <c r="C1806" t="b">
        <f t="shared" si="457"/>
        <v>0</v>
      </c>
      <c r="D1806" t="b">
        <f t="shared" si="458"/>
        <v>0</v>
      </c>
      <c r="E1806" t="b">
        <f t="shared" si="458"/>
        <v>0</v>
      </c>
      <c r="F1806" t="b">
        <f t="shared" si="458"/>
        <v>0</v>
      </c>
      <c r="G1806" t="b">
        <f t="shared" si="453"/>
        <v>0</v>
      </c>
      <c r="H1806" t="b">
        <f t="shared" si="453"/>
        <v>0</v>
      </c>
      <c r="I1806" t="b">
        <f t="shared" si="459"/>
        <v>1</v>
      </c>
      <c r="J1806" t="b">
        <f t="shared" si="460"/>
        <v>1</v>
      </c>
      <c r="K1806" t="b">
        <f t="shared" si="461"/>
        <v>1</v>
      </c>
      <c r="L1806" t="b">
        <f t="shared" si="461"/>
        <v>1</v>
      </c>
      <c r="M1806" t="b">
        <f t="shared" si="461"/>
        <v>1</v>
      </c>
      <c r="N1806" t="b">
        <f t="shared" si="454"/>
        <v>1</v>
      </c>
      <c r="O1806" t="b">
        <f t="shared" si="454"/>
        <v>1</v>
      </c>
      <c r="P1806" t="s">
        <v>19491</v>
      </c>
      <c r="Q1806" t="s">
        <v>19492</v>
      </c>
      <c r="R1806" t="s">
        <v>19493</v>
      </c>
      <c r="S1806" t="s">
        <v>19494</v>
      </c>
      <c r="T1806" s="1">
        <v>44788</v>
      </c>
      <c r="U1806">
        <v>2022</v>
      </c>
      <c r="X1806">
        <v>1</v>
      </c>
      <c r="Y1806">
        <v>6</v>
      </c>
      <c r="Z1806" t="s">
        <v>19495</v>
      </c>
      <c r="AB1806" t="s">
        <v>19496</v>
      </c>
      <c r="AC1806" t="s">
        <v>19497</v>
      </c>
      <c r="AD1806" t="s">
        <v>19498</v>
      </c>
      <c r="AE1806" t="s">
        <v>19499</v>
      </c>
      <c r="AF1806" t="s">
        <v>19500</v>
      </c>
      <c r="AG1806" t="s">
        <v>19501</v>
      </c>
      <c r="AH1806" t="s">
        <v>19502</v>
      </c>
      <c r="AI1806" t="s">
        <v>19503</v>
      </c>
      <c r="AK1806">
        <v>1</v>
      </c>
      <c r="AM1806">
        <v>21</v>
      </c>
      <c r="AN1806" t="s">
        <v>42</v>
      </c>
      <c r="AO1806" s="1">
        <v>44788</v>
      </c>
      <c r="AR1806" t="s">
        <v>42</v>
      </c>
      <c r="AS1806" t="s">
        <v>43</v>
      </c>
    </row>
    <row r="1807" spans="1:45" hidden="1" x14ac:dyDescent="0.25">
      <c r="A1807" t="b">
        <f t="shared" si="455"/>
        <v>0</v>
      </c>
      <c r="B1807" t="b">
        <f t="shared" si="456"/>
        <v>0</v>
      </c>
      <c r="C1807" t="b">
        <f t="shared" si="457"/>
        <v>0</v>
      </c>
      <c r="D1807" t="b">
        <f t="shared" si="458"/>
        <v>0</v>
      </c>
      <c r="E1807" t="b">
        <f t="shared" si="458"/>
        <v>0</v>
      </c>
      <c r="F1807" t="b">
        <f t="shared" si="458"/>
        <v>0</v>
      </c>
      <c r="G1807" t="b">
        <f t="shared" si="453"/>
        <v>0</v>
      </c>
      <c r="H1807" t="b">
        <f t="shared" si="453"/>
        <v>0</v>
      </c>
      <c r="I1807" t="b">
        <f t="shared" si="459"/>
        <v>0</v>
      </c>
      <c r="J1807" t="b">
        <f t="shared" si="460"/>
        <v>0</v>
      </c>
      <c r="K1807" t="b">
        <f t="shared" si="461"/>
        <v>0</v>
      </c>
      <c r="L1807" t="b">
        <f t="shared" si="461"/>
        <v>0</v>
      </c>
      <c r="M1807" t="b">
        <f t="shared" si="461"/>
        <v>0</v>
      </c>
      <c r="N1807" t="b">
        <f t="shared" si="454"/>
        <v>0</v>
      </c>
      <c r="O1807" t="b">
        <f t="shared" si="454"/>
        <v>1</v>
      </c>
      <c r="P1807" t="s">
        <v>19504</v>
      </c>
      <c r="Q1807" t="s">
        <v>19505</v>
      </c>
      <c r="R1807" t="s">
        <v>19506</v>
      </c>
      <c r="S1807" t="s">
        <v>19507</v>
      </c>
      <c r="T1807" s="1">
        <v>43538</v>
      </c>
      <c r="U1807">
        <v>2018</v>
      </c>
      <c r="X1807">
        <v>1</v>
      </c>
      <c r="Y1807">
        <v>6</v>
      </c>
      <c r="Z1807" t="s">
        <v>19508</v>
      </c>
      <c r="AB1807" t="s">
        <v>19509</v>
      </c>
      <c r="AC1807" t="s">
        <v>19510</v>
      </c>
      <c r="AE1807" t="s">
        <v>19511</v>
      </c>
      <c r="AF1807" t="s">
        <v>19512</v>
      </c>
      <c r="AG1807" t="s">
        <v>19513</v>
      </c>
      <c r="AH1807" t="s">
        <v>19514</v>
      </c>
      <c r="AI1807" t="s">
        <v>19515</v>
      </c>
      <c r="AK1807">
        <v>1</v>
      </c>
      <c r="AM1807">
        <v>31</v>
      </c>
      <c r="AN1807" t="s">
        <v>42</v>
      </c>
      <c r="AO1807" s="1">
        <v>43538</v>
      </c>
      <c r="AR1807" t="s">
        <v>42</v>
      </c>
      <c r="AS1807" t="s">
        <v>43</v>
      </c>
    </row>
    <row r="1808" spans="1:45" x14ac:dyDescent="0.25">
      <c r="A1808" t="b">
        <f t="shared" si="455"/>
        <v>1</v>
      </c>
      <c r="B1808" t="b">
        <f t="shared" si="456"/>
        <v>0</v>
      </c>
      <c r="C1808" t="b">
        <f t="shared" si="457"/>
        <v>1</v>
      </c>
      <c r="D1808" t="b">
        <f t="shared" si="458"/>
        <v>0</v>
      </c>
      <c r="E1808" t="b">
        <f t="shared" si="458"/>
        <v>0</v>
      </c>
      <c r="F1808" t="b">
        <f t="shared" si="458"/>
        <v>1</v>
      </c>
      <c r="G1808" t="b">
        <f t="shared" si="453"/>
        <v>1</v>
      </c>
      <c r="H1808" t="b">
        <f t="shared" si="453"/>
        <v>0</v>
      </c>
      <c r="I1808" t="b">
        <f>IF(OR(IFERROR(SEARCH("internet",P1808),FALSE),OR(IFERROR(SEARCH("vision",P1808),FALSE),OR(IFERROR(SEARCH("radar",P1808),FALSE),IFERROR(SEARCH("image",P1808),FALSE)))),FALSE,TRUE)</f>
        <v>1</v>
      </c>
      <c r="J1808" t="b">
        <f>IF(OR(IFERROR(SEARCH("internet",Z1808),FALSE),OR(IFERROR(SEARCH("vision",Z1808),FALSE),OR(IFERROR(SEARCH("radar",Z1808),FALSE),IFERROR(SEARCH("image",Z1808),FALSE)))),FALSE,TRUE)</f>
        <v>1</v>
      </c>
      <c r="K1808" t="b">
        <f>IF(OR(IFERROR(SEARCH("internet",AF1808),FALSE),OR(IFERROR(SEARCH("vision",AF1808),FALSE),OR(IFERROR(SEARCH("radar",AF1808),FALSE),IFERROR(SEARCH("image",AF1808),FALSE)))),FALSE,TRUE)</f>
        <v>1</v>
      </c>
      <c r="L1808" t="b">
        <f t="shared" ref="L1808:O1808" si="464">IF(OR(IFERROR(SEARCH("internet",AG1808),FALSE),OR(IFERROR(SEARCH("vision",AG1808),FALSE),OR(IFERROR(SEARCH("radar",AG1808),FALSE),IFERROR(SEARCH("image",AG1808),FALSE)))),FALSE,TRUE)</f>
        <v>1</v>
      </c>
      <c r="M1808" t="b">
        <f t="shared" si="464"/>
        <v>1</v>
      </c>
      <c r="N1808" t="b">
        <f t="shared" si="464"/>
        <v>1</v>
      </c>
      <c r="O1808" t="b">
        <f t="shared" si="464"/>
        <v>1</v>
      </c>
      <c r="P1808" t="s">
        <v>19516</v>
      </c>
      <c r="Q1808" t="s">
        <v>19517</v>
      </c>
      <c r="R1808" t="s">
        <v>19518</v>
      </c>
      <c r="S1808" t="s">
        <v>7050</v>
      </c>
      <c r="T1808" s="1">
        <v>44607</v>
      </c>
      <c r="U1808">
        <v>2021</v>
      </c>
      <c r="X1808">
        <v>1</v>
      </c>
      <c r="Y1808">
        <v>9</v>
      </c>
      <c r="Z1808" t="s">
        <v>19519</v>
      </c>
      <c r="AA1808" t="s">
        <v>977</v>
      </c>
      <c r="AB1808" t="s">
        <v>7052</v>
      </c>
      <c r="AC1808" t="s">
        <v>19520</v>
      </c>
      <c r="AE1808" t="s">
        <v>19521</v>
      </c>
      <c r="AF1808" t="s">
        <v>19522</v>
      </c>
      <c r="AG1808" t="s">
        <v>19523</v>
      </c>
      <c r="AH1808" t="s">
        <v>19524</v>
      </c>
      <c r="AI1808" t="s">
        <v>19525</v>
      </c>
      <c r="AK1808">
        <v>1</v>
      </c>
      <c r="AM1808">
        <v>38</v>
      </c>
      <c r="AO1808" s="1">
        <v>44607</v>
      </c>
      <c r="AR1808" t="s">
        <v>42</v>
      </c>
      <c r="AS1808" t="s">
        <v>43</v>
      </c>
    </row>
    <row r="1809" spans="1:45" hidden="1" x14ac:dyDescent="0.25">
      <c r="A1809" t="b">
        <f t="shared" si="455"/>
        <v>0</v>
      </c>
      <c r="B1809" t="b">
        <f t="shared" si="456"/>
        <v>0</v>
      </c>
      <c r="C1809" t="b">
        <f t="shared" si="457"/>
        <v>0</v>
      </c>
      <c r="D1809" t="b">
        <f t="shared" si="458"/>
        <v>0</v>
      </c>
      <c r="E1809" t="b">
        <f t="shared" si="458"/>
        <v>0</v>
      </c>
      <c r="F1809" t="b">
        <f t="shared" si="458"/>
        <v>0</v>
      </c>
      <c r="G1809" t="b">
        <f t="shared" si="453"/>
        <v>0</v>
      </c>
      <c r="H1809" t="b">
        <f t="shared" si="453"/>
        <v>0</v>
      </c>
      <c r="I1809" t="b">
        <f t="shared" si="459"/>
        <v>1</v>
      </c>
      <c r="J1809" t="b">
        <f t="shared" si="460"/>
        <v>1</v>
      </c>
      <c r="K1809" t="b">
        <f t="shared" si="461"/>
        <v>1</v>
      </c>
      <c r="L1809" t="b">
        <f t="shared" si="461"/>
        <v>1</v>
      </c>
      <c r="M1809" t="b">
        <f t="shared" si="461"/>
        <v>1</v>
      </c>
      <c r="N1809" t="b">
        <f t="shared" si="454"/>
        <v>1</v>
      </c>
      <c r="O1809" t="b">
        <f t="shared" si="454"/>
        <v>1</v>
      </c>
      <c r="P1809" t="s">
        <v>19526</v>
      </c>
      <c r="Q1809" t="s">
        <v>19527</v>
      </c>
      <c r="R1809" t="s">
        <v>19528</v>
      </c>
      <c r="S1809" t="s">
        <v>19529</v>
      </c>
      <c r="T1809" s="1">
        <v>44600</v>
      </c>
      <c r="U1809">
        <v>2021</v>
      </c>
      <c r="X1809">
        <v>66</v>
      </c>
      <c r="Y1809">
        <v>71</v>
      </c>
      <c r="Z1809" t="s">
        <v>19530</v>
      </c>
      <c r="AB1809" t="s">
        <v>19531</v>
      </c>
      <c r="AC1809" t="s">
        <v>19532</v>
      </c>
      <c r="AE1809" t="s">
        <v>19533</v>
      </c>
      <c r="AF1809" t="s">
        <v>19534</v>
      </c>
      <c r="AG1809" t="s">
        <v>19535</v>
      </c>
      <c r="AH1809" t="s">
        <v>19536</v>
      </c>
      <c r="AI1809" t="s">
        <v>19537</v>
      </c>
      <c r="AK1809">
        <v>1</v>
      </c>
      <c r="AM1809">
        <v>16</v>
      </c>
      <c r="AN1809" t="s">
        <v>42</v>
      </c>
      <c r="AO1809" s="1">
        <v>44600</v>
      </c>
      <c r="AR1809" t="s">
        <v>42</v>
      </c>
      <c r="AS1809" t="s">
        <v>43</v>
      </c>
    </row>
    <row r="1810" spans="1:45" hidden="1" x14ac:dyDescent="0.25">
      <c r="A1810" t="b">
        <f t="shared" si="455"/>
        <v>0</v>
      </c>
      <c r="B1810" t="b">
        <f t="shared" si="456"/>
        <v>0</v>
      </c>
      <c r="C1810" t="b">
        <f t="shared" si="457"/>
        <v>0</v>
      </c>
      <c r="D1810" t="b">
        <f t="shared" si="458"/>
        <v>0</v>
      </c>
      <c r="E1810" t="b">
        <f t="shared" si="458"/>
        <v>0</v>
      </c>
      <c r="F1810" t="b">
        <f t="shared" si="458"/>
        <v>0</v>
      </c>
      <c r="G1810" t="b">
        <f t="shared" si="453"/>
        <v>0</v>
      </c>
      <c r="H1810" t="b">
        <f t="shared" si="453"/>
        <v>0</v>
      </c>
      <c r="I1810" t="b">
        <f t="shared" si="459"/>
        <v>1</v>
      </c>
      <c r="J1810" t="b">
        <f t="shared" si="460"/>
        <v>1</v>
      </c>
      <c r="K1810" t="b">
        <f t="shared" si="461"/>
        <v>1</v>
      </c>
      <c r="L1810" t="b">
        <f t="shared" si="461"/>
        <v>1</v>
      </c>
      <c r="M1810" t="b">
        <f t="shared" si="461"/>
        <v>1</v>
      </c>
      <c r="N1810" t="b">
        <f t="shared" si="454"/>
        <v>1</v>
      </c>
      <c r="O1810" t="b">
        <f t="shared" si="454"/>
        <v>1</v>
      </c>
      <c r="P1810" t="s">
        <v>19538</v>
      </c>
      <c r="Q1810" t="s">
        <v>19539</v>
      </c>
      <c r="R1810" t="s">
        <v>19540</v>
      </c>
      <c r="S1810" t="s">
        <v>831</v>
      </c>
      <c r="T1810" s="1">
        <v>42366</v>
      </c>
      <c r="U1810">
        <v>2015</v>
      </c>
      <c r="X1810">
        <v>1031</v>
      </c>
      <c r="Y1810">
        <v>1036</v>
      </c>
      <c r="Z1810" t="s">
        <v>19541</v>
      </c>
      <c r="AB1810" t="s">
        <v>833</v>
      </c>
      <c r="AC1810" t="s">
        <v>19542</v>
      </c>
      <c r="AE1810" t="s">
        <v>19543</v>
      </c>
      <c r="AF1810" t="s">
        <v>19544</v>
      </c>
      <c r="AG1810" t="s">
        <v>19545</v>
      </c>
      <c r="AH1810" t="s">
        <v>19546</v>
      </c>
      <c r="AI1810" t="s">
        <v>19547</v>
      </c>
      <c r="AK1810">
        <v>1</v>
      </c>
      <c r="AM1810">
        <v>22</v>
      </c>
      <c r="AN1810" t="s">
        <v>42</v>
      </c>
      <c r="AO1810" s="1">
        <v>42366</v>
      </c>
      <c r="AR1810" t="s">
        <v>42</v>
      </c>
      <c r="AS1810" t="s">
        <v>43</v>
      </c>
    </row>
    <row r="1811" spans="1:45" hidden="1" x14ac:dyDescent="0.25">
      <c r="A1811" t="b">
        <f t="shared" si="455"/>
        <v>0</v>
      </c>
      <c r="B1811" t="b">
        <f t="shared" si="456"/>
        <v>0</v>
      </c>
      <c r="C1811" t="b">
        <f t="shared" si="457"/>
        <v>0</v>
      </c>
      <c r="D1811" t="b">
        <f t="shared" si="458"/>
        <v>0</v>
      </c>
      <c r="E1811" t="b">
        <f t="shared" si="458"/>
        <v>0</v>
      </c>
      <c r="F1811" t="b">
        <f t="shared" si="458"/>
        <v>0</v>
      </c>
      <c r="G1811" t="b">
        <f t="shared" si="453"/>
        <v>0</v>
      </c>
      <c r="H1811" t="b">
        <f t="shared" si="453"/>
        <v>0</v>
      </c>
      <c r="I1811" t="b">
        <f t="shared" si="459"/>
        <v>1</v>
      </c>
      <c r="J1811" t="b">
        <f t="shared" si="460"/>
        <v>0</v>
      </c>
      <c r="K1811" t="b">
        <f t="shared" si="461"/>
        <v>1</v>
      </c>
      <c r="L1811" t="b">
        <f t="shared" si="461"/>
        <v>1</v>
      </c>
      <c r="M1811" t="b">
        <f t="shared" si="461"/>
        <v>1</v>
      </c>
      <c r="N1811" t="b">
        <f t="shared" si="454"/>
        <v>1</v>
      </c>
      <c r="O1811" t="b">
        <f t="shared" si="454"/>
        <v>1</v>
      </c>
      <c r="P1811" t="s">
        <v>19548</v>
      </c>
      <c r="Q1811" t="s">
        <v>19549</v>
      </c>
      <c r="R1811" t="s">
        <v>19550</v>
      </c>
      <c r="S1811" t="s">
        <v>19551</v>
      </c>
      <c r="T1811" s="1">
        <v>43216</v>
      </c>
      <c r="U1811">
        <v>2017</v>
      </c>
      <c r="X1811">
        <v>1</v>
      </c>
      <c r="Y1811">
        <v>6</v>
      </c>
      <c r="Z1811" t="s">
        <v>19552</v>
      </c>
      <c r="AB1811" t="s">
        <v>19553</v>
      </c>
      <c r="AC1811" t="s">
        <v>19554</v>
      </c>
      <c r="AE1811" t="s">
        <v>19555</v>
      </c>
      <c r="AF1811" t="s">
        <v>19556</v>
      </c>
      <c r="AG1811" t="s">
        <v>19557</v>
      </c>
      <c r="AH1811" t="s">
        <v>19558</v>
      </c>
      <c r="AI1811" t="s">
        <v>19559</v>
      </c>
      <c r="AK1811">
        <v>1</v>
      </c>
      <c r="AM1811">
        <v>41</v>
      </c>
      <c r="AN1811" t="s">
        <v>42</v>
      </c>
      <c r="AO1811" s="1">
        <v>43216</v>
      </c>
      <c r="AR1811" t="s">
        <v>42</v>
      </c>
      <c r="AS1811" t="s">
        <v>43</v>
      </c>
    </row>
    <row r="1812" spans="1:45" hidden="1" x14ac:dyDescent="0.25">
      <c r="A1812" t="b">
        <f t="shared" si="455"/>
        <v>0</v>
      </c>
      <c r="B1812" t="b">
        <f t="shared" si="456"/>
        <v>0</v>
      </c>
      <c r="C1812" t="b">
        <f t="shared" si="457"/>
        <v>0</v>
      </c>
      <c r="D1812" t="b">
        <f t="shared" si="458"/>
        <v>0</v>
      </c>
      <c r="E1812" t="b">
        <f t="shared" si="458"/>
        <v>0</v>
      </c>
      <c r="F1812" t="b">
        <f t="shared" si="458"/>
        <v>0</v>
      </c>
      <c r="G1812" t="b">
        <f t="shared" si="453"/>
        <v>0</v>
      </c>
      <c r="H1812" t="b">
        <f t="shared" si="453"/>
        <v>0</v>
      </c>
      <c r="I1812" t="b">
        <f t="shared" si="459"/>
        <v>1</v>
      </c>
      <c r="J1812" t="b">
        <f t="shared" si="460"/>
        <v>1</v>
      </c>
      <c r="K1812" t="b">
        <f t="shared" si="461"/>
        <v>1</v>
      </c>
      <c r="L1812" t="b">
        <f t="shared" si="461"/>
        <v>1</v>
      </c>
      <c r="M1812" t="b">
        <f t="shared" si="461"/>
        <v>1</v>
      </c>
      <c r="N1812" t="b">
        <f t="shared" si="454"/>
        <v>1</v>
      </c>
      <c r="O1812" t="b">
        <f t="shared" si="454"/>
        <v>1</v>
      </c>
      <c r="P1812" t="s">
        <v>19560</v>
      </c>
      <c r="Q1812" t="s">
        <v>19561</v>
      </c>
      <c r="R1812" t="s">
        <v>19562</v>
      </c>
      <c r="S1812" t="s">
        <v>19563</v>
      </c>
      <c r="T1812" s="1">
        <v>43860</v>
      </c>
      <c r="U1812">
        <v>2019</v>
      </c>
      <c r="X1812">
        <v>1</v>
      </c>
      <c r="Y1812">
        <v>6</v>
      </c>
      <c r="Z1812" t="s">
        <v>19564</v>
      </c>
      <c r="AB1812" t="s">
        <v>19565</v>
      </c>
      <c r="AC1812" t="s">
        <v>19566</v>
      </c>
      <c r="AE1812" t="s">
        <v>19567</v>
      </c>
      <c r="AF1812" t="s">
        <v>19568</v>
      </c>
      <c r="AH1812" t="s">
        <v>19569</v>
      </c>
      <c r="AI1812" t="s">
        <v>19570</v>
      </c>
      <c r="AK1812">
        <v>1</v>
      </c>
      <c r="AM1812">
        <v>18</v>
      </c>
      <c r="AN1812" t="s">
        <v>42</v>
      </c>
      <c r="AO1812" s="1">
        <v>43860</v>
      </c>
      <c r="AR1812" t="s">
        <v>42</v>
      </c>
      <c r="AS1812" t="s">
        <v>43</v>
      </c>
    </row>
    <row r="1813" spans="1:45" hidden="1" x14ac:dyDescent="0.25">
      <c r="A1813" t="b">
        <f t="shared" si="455"/>
        <v>0</v>
      </c>
      <c r="B1813" t="b">
        <f t="shared" si="456"/>
        <v>0</v>
      </c>
      <c r="C1813" t="b">
        <f t="shared" si="457"/>
        <v>0</v>
      </c>
      <c r="D1813" t="b">
        <f t="shared" si="458"/>
        <v>0</v>
      </c>
      <c r="E1813" t="b">
        <f t="shared" si="458"/>
        <v>0</v>
      </c>
      <c r="F1813" t="b">
        <f t="shared" si="458"/>
        <v>0</v>
      </c>
      <c r="G1813" t="b">
        <f t="shared" si="453"/>
        <v>0</v>
      </c>
      <c r="H1813" t="b">
        <f t="shared" si="453"/>
        <v>0</v>
      </c>
      <c r="I1813" t="b">
        <f t="shared" si="459"/>
        <v>1</v>
      </c>
      <c r="J1813" t="b">
        <f t="shared" si="460"/>
        <v>1</v>
      </c>
      <c r="K1813" t="b">
        <f t="shared" si="461"/>
        <v>1</v>
      </c>
      <c r="L1813" t="b">
        <f t="shared" si="461"/>
        <v>0</v>
      </c>
      <c r="M1813" t="b">
        <f t="shared" si="461"/>
        <v>1</v>
      </c>
      <c r="N1813" t="b">
        <f t="shared" si="454"/>
        <v>1</v>
      </c>
      <c r="O1813" t="b">
        <f t="shared" si="454"/>
        <v>1</v>
      </c>
      <c r="P1813" t="s">
        <v>19571</v>
      </c>
      <c r="Q1813" t="s">
        <v>19572</v>
      </c>
      <c r="R1813" t="s">
        <v>19573</v>
      </c>
      <c r="S1813" t="s">
        <v>5382</v>
      </c>
      <c r="T1813" s="1">
        <v>38474</v>
      </c>
      <c r="U1813">
        <v>2003</v>
      </c>
      <c r="V1813">
        <v>1</v>
      </c>
      <c r="X1813">
        <v>719</v>
      </c>
      <c r="Y1813">
        <v>725</v>
      </c>
      <c r="AB1813" t="s">
        <v>5383</v>
      </c>
      <c r="AC1813" t="s">
        <v>19574</v>
      </c>
      <c r="AE1813" t="s">
        <v>19575</v>
      </c>
      <c r="AG1813" t="s">
        <v>19576</v>
      </c>
      <c r="AK1813">
        <v>1</v>
      </c>
      <c r="AL1813">
        <v>6</v>
      </c>
      <c r="AM1813">
        <v>6</v>
      </c>
      <c r="AO1813" s="1">
        <v>38474</v>
      </c>
      <c r="AR1813" t="s">
        <v>42</v>
      </c>
      <c r="AS1813" t="s">
        <v>43</v>
      </c>
    </row>
    <row r="1814" spans="1:45" hidden="1" x14ac:dyDescent="0.25">
      <c r="A1814" t="b">
        <f t="shared" si="455"/>
        <v>0</v>
      </c>
      <c r="B1814" t="b">
        <f t="shared" si="456"/>
        <v>0</v>
      </c>
      <c r="C1814" t="b">
        <f t="shared" si="457"/>
        <v>0</v>
      </c>
      <c r="D1814" t="b">
        <f t="shared" si="458"/>
        <v>0</v>
      </c>
      <c r="E1814" t="b">
        <f t="shared" si="458"/>
        <v>0</v>
      </c>
      <c r="F1814" t="b">
        <f t="shared" si="458"/>
        <v>0</v>
      </c>
      <c r="G1814" t="b">
        <f t="shared" si="453"/>
        <v>0</v>
      </c>
      <c r="H1814" t="b">
        <f t="shared" si="453"/>
        <v>0</v>
      </c>
      <c r="I1814" t="b">
        <f t="shared" si="459"/>
        <v>1</v>
      </c>
      <c r="J1814" t="b">
        <f t="shared" si="460"/>
        <v>0</v>
      </c>
      <c r="K1814" t="b">
        <f t="shared" si="461"/>
        <v>1</v>
      </c>
      <c r="L1814" t="b">
        <f t="shared" si="461"/>
        <v>1</v>
      </c>
      <c r="M1814" t="b">
        <f t="shared" si="461"/>
        <v>1</v>
      </c>
      <c r="N1814" t="b">
        <f t="shared" si="454"/>
        <v>1</v>
      </c>
      <c r="O1814" t="b">
        <f t="shared" si="454"/>
        <v>1</v>
      </c>
      <c r="P1814" t="s">
        <v>19577</v>
      </c>
      <c r="Q1814" t="s">
        <v>19578</v>
      </c>
      <c r="R1814" t="s">
        <v>19579</v>
      </c>
      <c r="S1814" t="s">
        <v>3443</v>
      </c>
      <c r="T1814" s="1">
        <v>41585</v>
      </c>
      <c r="U1814">
        <v>2013</v>
      </c>
      <c r="X1814">
        <v>2486</v>
      </c>
      <c r="Y1814">
        <v>2490</v>
      </c>
      <c r="Z1814" t="s">
        <v>19580</v>
      </c>
      <c r="AA1814" t="s">
        <v>2379</v>
      </c>
      <c r="AB1814" t="s">
        <v>3445</v>
      </c>
      <c r="AC1814" t="s">
        <v>19581</v>
      </c>
      <c r="AE1814" t="s">
        <v>19582</v>
      </c>
      <c r="AF1814" t="s">
        <v>19583</v>
      </c>
      <c r="AG1814" t="s">
        <v>19584</v>
      </c>
      <c r="AH1814" t="s">
        <v>19585</v>
      </c>
      <c r="AI1814" t="s">
        <v>19586</v>
      </c>
      <c r="AK1814">
        <v>1</v>
      </c>
      <c r="AM1814">
        <v>14</v>
      </c>
      <c r="AN1814" t="s">
        <v>42</v>
      </c>
      <c r="AO1814" s="1">
        <v>41585</v>
      </c>
      <c r="AR1814" t="s">
        <v>42</v>
      </c>
      <c r="AS1814" t="s">
        <v>43</v>
      </c>
    </row>
    <row r="1815" spans="1:45" hidden="1" x14ac:dyDescent="0.25">
      <c r="A1815" t="b">
        <f t="shared" si="455"/>
        <v>0</v>
      </c>
      <c r="B1815" t="b">
        <f t="shared" si="456"/>
        <v>0</v>
      </c>
      <c r="C1815" t="b">
        <f t="shared" si="457"/>
        <v>0</v>
      </c>
      <c r="D1815" t="b">
        <f t="shared" si="458"/>
        <v>0</v>
      </c>
      <c r="E1815" t="b">
        <f t="shared" si="458"/>
        <v>0</v>
      </c>
      <c r="F1815" t="b">
        <f t="shared" si="458"/>
        <v>0</v>
      </c>
      <c r="G1815" t="b">
        <f t="shared" si="453"/>
        <v>0</v>
      </c>
      <c r="H1815" t="b">
        <f t="shared" si="453"/>
        <v>0</v>
      </c>
      <c r="I1815" t="b">
        <f t="shared" si="459"/>
        <v>1</v>
      </c>
      <c r="J1815" t="b">
        <f t="shared" si="460"/>
        <v>1</v>
      </c>
      <c r="K1815" t="b">
        <f t="shared" si="461"/>
        <v>1</v>
      </c>
      <c r="L1815" t="b">
        <f t="shared" si="461"/>
        <v>1</v>
      </c>
      <c r="M1815" t="b">
        <f t="shared" si="461"/>
        <v>1</v>
      </c>
      <c r="N1815" t="b">
        <f t="shared" si="454"/>
        <v>1</v>
      </c>
      <c r="O1815" t="b">
        <f t="shared" si="454"/>
        <v>1</v>
      </c>
      <c r="P1815" t="s">
        <v>19587</v>
      </c>
      <c r="Q1815" t="s">
        <v>19588</v>
      </c>
      <c r="R1815" t="s">
        <v>19589</v>
      </c>
      <c r="S1815" t="s">
        <v>962</v>
      </c>
      <c r="T1815" s="1">
        <v>44622</v>
      </c>
      <c r="U1815">
        <v>2022</v>
      </c>
      <c r="V1815">
        <v>70</v>
      </c>
      <c r="W1815">
        <v>3</v>
      </c>
      <c r="X1815">
        <v>2114</v>
      </c>
      <c r="Y1815">
        <v>2127</v>
      </c>
      <c r="Z1815" t="s">
        <v>19590</v>
      </c>
      <c r="AA1815" t="s">
        <v>964</v>
      </c>
      <c r="AC1815" t="s">
        <v>19591</v>
      </c>
      <c r="AD1815" t="s">
        <v>19592</v>
      </c>
      <c r="AE1815" t="s">
        <v>19593</v>
      </c>
      <c r="AF1815" t="s">
        <v>19594</v>
      </c>
      <c r="AG1815" t="s">
        <v>19595</v>
      </c>
      <c r="AH1815" t="s">
        <v>19596</v>
      </c>
      <c r="AI1815" t="s">
        <v>19597</v>
      </c>
      <c r="AK1815">
        <v>1</v>
      </c>
      <c r="AM1815">
        <v>26</v>
      </c>
      <c r="AN1815" t="s">
        <v>270</v>
      </c>
      <c r="AO1815" s="1">
        <v>44483</v>
      </c>
      <c r="AR1815" t="s">
        <v>42</v>
      </c>
      <c r="AS1815" t="s">
        <v>57</v>
      </c>
    </row>
    <row r="1816" spans="1:45" hidden="1" x14ac:dyDescent="0.25">
      <c r="A1816" t="b">
        <f t="shared" si="455"/>
        <v>0</v>
      </c>
      <c r="B1816" t="b">
        <f t="shared" si="456"/>
        <v>1</v>
      </c>
      <c r="C1816" t="b">
        <f t="shared" si="457"/>
        <v>1</v>
      </c>
      <c r="D1816" t="b">
        <f t="shared" si="458"/>
        <v>0</v>
      </c>
      <c r="E1816" t="b">
        <f t="shared" si="458"/>
        <v>1</v>
      </c>
      <c r="F1816" t="b">
        <f t="shared" si="458"/>
        <v>1</v>
      </c>
      <c r="G1816" t="b">
        <f t="shared" si="453"/>
        <v>1</v>
      </c>
      <c r="H1816" t="b">
        <f t="shared" si="453"/>
        <v>0</v>
      </c>
      <c r="I1816" t="b">
        <f t="shared" si="459"/>
        <v>1</v>
      </c>
      <c r="J1816" t="b">
        <f t="shared" si="460"/>
        <v>0</v>
      </c>
      <c r="K1816" t="b">
        <f t="shared" si="461"/>
        <v>1</v>
      </c>
      <c r="L1816" t="b">
        <f t="shared" si="461"/>
        <v>1</v>
      </c>
      <c r="M1816" t="b">
        <f t="shared" si="461"/>
        <v>0</v>
      </c>
      <c r="N1816" t="b">
        <f t="shared" si="454"/>
        <v>0</v>
      </c>
      <c r="O1816" t="b">
        <f t="shared" si="454"/>
        <v>1</v>
      </c>
      <c r="P1816" t="s">
        <v>19598</v>
      </c>
      <c r="Q1816" t="s">
        <v>19599</v>
      </c>
      <c r="R1816" t="s">
        <v>19600</v>
      </c>
      <c r="S1816" t="s">
        <v>18564</v>
      </c>
      <c r="T1816" s="1">
        <v>44494</v>
      </c>
      <c r="U1816">
        <v>2021</v>
      </c>
      <c r="X1816">
        <v>2869</v>
      </c>
      <c r="Y1816">
        <v>2874</v>
      </c>
      <c r="Z1816" t="s">
        <v>19601</v>
      </c>
      <c r="AB1816" t="s">
        <v>18566</v>
      </c>
      <c r="AC1816" t="s">
        <v>19602</v>
      </c>
      <c r="AE1816" t="s">
        <v>19603</v>
      </c>
      <c r="AG1816" t="s">
        <v>19604</v>
      </c>
      <c r="AH1816" t="s">
        <v>19605</v>
      </c>
      <c r="AI1816" t="s">
        <v>19606</v>
      </c>
      <c r="AK1816">
        <v>1</v>
      </c>
      <c r="AM1816">
        <v>18</v>
      </c>
      <c r="AN1816" t="s">
        <v>42</v>
      </c>
      <c r="AO1816" s="1">
        <v>44494</v>
      </c>
      <c r="AR1816" t="s">
        <v>42</v>
      </c>
      <c r="AS1816" t="s">
        <v>43</v>
      </c>
    </row>
    <row r="1817" spans="1:45" hidden="1" x14ac:dyDescent="0.25">
      <c r="A1817" t="b">
        <f t="shared" si="455"/>
        <v>0</v>
      </c>
      <c r="B1817" t="b">
        <f t="shared" si="456"/>
        <v>0</v>
      </c>
      <c r="C1817" t="b">
        <f t="shared" si="457"/>
        <v>0</v>
      </c>
      <c r="D1817" t="b">
        <f t="shared" si="458"/>
        <v>0</v>
      </c>
      <c r="E1817" t="b">
        <f t="shared" si="458"/>
        <v>0</v>
      </c>
      <c r="F1817" t="b">
        <f t="shared" si="458"/>
        <v>0</v>
      </c>
      <c r="G1817" t="b">
        <f t="shared" si="453"/>
        <v>0</v>
      </c>
      <c r="H1817" t="b">
        <f t="shared" si="453"/>
        <v>0</v>
      </c>
      <c r="I1817" t="b">
        <f t="shared" si="459"/>
        <v>1</v>
      </c>
      <c r="J1817" t="b">
        <f t="shared" si="460"/>
        <v>1</v>
      </c>
      <c r="K1817" t="b">
        <f t="shared" si="461"/>
        <v>1</v>
      </c>
      <c r="L1817" t="b">
        <f t="shared" si="461"/>
        <v>1</v>
      </c>
      <c r="M1817" t="b">
        <f t="shared" si="461"/>
        <v>1</v>
      </c>
      <c r="N1817" t="b">
        <f t="shared" si="454"/>
        <v>1</v>
      </c>
      <c r="O1817" t="b">
        <f t="shared" si="454"/>
        <v>1</v>
      </c>
      <c r="P1817" t="s">
        <v>19607</v>
      </c>
      <c r="Q1817" t="s">
        <v>19608</v>
      </c>
      <c r="R1817" t="s">
        <v>19609</v>
      </c>
      <c r="S1817" t="s">
        <v>788</v>
      </c>
      <c r="T1817" s="1">
        <v>40043</v>
      </c>
      <c r="U1817">
        <v>2009</v>
      </c>
      <c r="X1817">
        <v>187</v>
      </c>
      <c r="Y1817">
        <v>194</v>
      </c>
      <c r="Z1817" t="s">
        <v>19610</v>
      </c>
      <c r="AB1817" t="s">
        <v>790</v>
      </c>
      <c r="AE1817" t="s">
        <v>19611</v>
      </c>
      <c r="AF1817" t="s">
        <v>19612</v>
      </c>
      <c r="AG1817" t="s">
        <v>19613</v>
      </c>
      <c r="AH1817" t="s">
        <v>19614</v>
      </c>
      <c r="AI1817" t="s">
        <v>19615</v>
      </c>
      <c r="AK1817">
        <v>1</v>
      </c>
      <c r="AM1817">
        <v>11</v>
      </c>
      <c r="AO1817" s="1">
        <v>40043</v>
      </c>
      <c r="AR1817" t="s">
        <v>42</v>
      </c>
      <c r="AS1817" t="s">
        <v>43</v>
      </c>
    </row>
    <row r="1818" spans="1:45" x14ac:dyDescent="0.25">
      <c r="A1818" t="b">
        <f t="shared" si="455"/>
        <v>1</v>
      </c>
      <c r="B1818" t="b">
        <f t="shared" si="456"/>
        <v>0</v>
      </c>
      <c r="C1818" t="b">
        <f t="shared" si="457"/>
        <v>1</v>
      </c>
      <c r="D1818" t="b">
        <f t="shared" si="458"/>
        <v>1</v>
      </c>
      <c r="E1818" t="b">
        <f t="shared" si="458"/>
        <v>1</v>
      </c>
      <c r="F1818" t="b">
        <f t="shared" si="458"/>
        <v>1</v>
      </c>
      <c r="G1818" t="b">
        <f t="shared" si="453"/>
        <v>1</v>
      </c>
      <c r="H1818" t="b">
        <f t="shared" si="453"/>
        <v>0</v>
      </c>
      <c r="I1818" t="b">
        <f>IF(OR(IFERROR(SEARCH("internet",P1818),FALSE),OR(IFERROR(SEARCH("vision",P1818),FALSE),OR(IFERROR(SEARCH("radar",P1818),FALSE),IFERROR(SEARCH("image",P1818),FALSE)))),FALSE,TRUE)</f>
        <v>1</v>
      </c>
      <c r="J1818" t="b">
        <f>IF(OR(IFERROR(SEARCH("internet",Z1818),FALSE),OR(IFERROR(SEARCH("vision",Z1818),FALSE),OR(IFERROR(SEARCH("radar",Z1818),FALSE),IFERROR(SEARCH("image",Z1818),FALSE)))),FALSE,TRUE)</f>
        <v>1</v>
      </c>
      <c r="K1818" t="b">
        <f>IF(OR(IFERROR(SEARCH("internet",AF1818),FALSE),OR(IFERROR(SEARCH("vision",AF1818),FALSE),OR(IFERROR(SEARCH("radar",AF1818),FALSE),IFERROR(SEARCH("image",AF1818),FALSE)))),FALSE,TRUE)</f>
        <v>1</v>
      </c>
      <c r="L1818" t="b">
        <f t="shared" ref="L1818:O1818" si="465">IF(OR(IFERROR(SEARCH("internet",AG1818),FALSE),OR(IFERROR(SEARCH("vision",AG1818),FALSE),OR(IFERROR(SEARCH("radar",AG1818),FALSE),IFERROR(SEARCH("image",AG1818),FALSE)))),FALSE,TRUE)</f>
        <v>1</v>
      </c>
      <c r="M1818" t="b">
        <f t="shared" si="465"/>
        <v>1</v>
      </c>
      <c r="N1818" t="b">
        <f t="shared" si="465"/>
        <v>1</v>
      </c>
      <c r="O1818" t="b">
        <f t="shared" si="465"/>
        <v>1</v>
      </c>
      <c r="P1818" t="s">
        <v>19616</v>
      </c>
      <c r="Q1818" t="s">
        <v>19617</v>
      </c>
      <c r="R1818" t="s">
        <v>19618</v>
      </c>
      <c r="S1818" t="s">
        <v>9122</v>
      </c>
      <c r="T1818" s="1">
        <v>44845</v>
      </c>
      <c r="U1818">
        <v>2022</v>
      </c>
      <c r="X1818">
        <v>6321</v>
      </c>
      <c r="Y1818">
        <v>6326</v>
      </c>
      <c r="Z1818" t="s">
        <v>19619</v>
      </c>
      <c r="AA1818" t="s">
        <v>1775</v>
      </c>
      <c r="AB1818" t="s">
        <v>9124</v>
      </c>
      <c r="AC1818" t="s">
        <v>19620</v>
      </c>
      <c r="AE1818" t="s">
        <v>19621</v>
      </c>
      <c r="AF1818" t="s">
        <v>19622</v>
      </c>
      <c r="AG1818" t="s">
        <v>19623</v>
      </c>
      <c r="AH1818" t="s">
        <v>19624</v>
      </c>
      <c r="AI1818" t="s">
        <v>19625</v>
      </c>
      <c r="AK1818">
        <v>1</v>
      </c>
      <c r="AM1818">
        <v>23</v>
      </c>
      <c r="AO1818" s="1">
        <v>44845</v>
      </c>
      <c r="AR1818" t="s">
        <v>42</v>
      </c>
      <c r="AS1818" t="s">
        <v>43</v>
      </c>
    </row>
    <row r="1819" spans="1:45" hidden="1" x14ac:dyDescent="0.25">
      <c r="A1819" t="b">
        <f t="shared" si="455"/>
        <v>0</v>
      </c>
      <c r="B1819" t="b">
        <f t="shared" si="456"/>
        <v>0</v>
      </c>
      <c r="C1819" t="b">
        <f t="shared" si="457"/>
        <v>0</v>
      </c>
      <c r="D1819" t="b">
        <f t="shared" si="458"/>
        <v>0</v>
      </c>
      <c r="E1819" t="b">
        <f t="shared" si="458"/>
        <v>0</v>
      </c>
      <c r="F1819" t="b">
        <f t="shared" si="458"/>
        <v>0</v>
      </c>
      <c r="G1819" t="b">
        <f t="shared" si="453"/>
        <v>0</v>
      </c>
      <c r="H1819" t="b">
        <f t="shared" si="453"/>
        <v>0</v>
      </c>
      <c r="I1819" t="b">
        <f t="shared" si="459"/>
        <v>1</v>
      </c>
      <c r="J1819" t="b">
        <f t="shared" si="460"/>
        <v>0</v>
      </c>
      <c r="K1819" t="b">
        <f t="shared" si="461"/>
        <v>1</v>
      </c>
      <c r="L1819" t="b">
        <f t="shared" si="461"/>
        <v>1</v>
      </c>
      <c r="M1819" t="b">
        <f t="shared" si="461"/>
        <v>0</v>
      </c>
      <c r="N1819" t="b">
        <f t="shared" si="454"/>
        <v>0</v>
      </c>
      <c r="O1819" t="b">
        <f t="shared" si="454"/>
        <v>1</v>
      </c>
      <c r="P1819" t="s">
        <v>19626</v>
      </c>
      <c r="Q1819" t="s">
        <v>19627</v>
      </c>
      <c r="R1819" t="s">
        <v>19628</v>
      </c>
      <c r="S1819" t="s">
        <v>18564</v>
      </c>
      <c r="T1819" s="1">
        <v>44494</v>
      </c>
      <c r="U1819">
        <v>2021</v>
      </c>
      <c r="X1819">
        <v>2875</v>
      </c>
      <c r="Y1819">
        <v>2880</v>
      </c>
      <c r="Z1819" t="s">
        <v>19629</v>
      </c>
      <c r="AB1819" t="s">
        <v>18566</v>
      </c>
      <c r="AC1819" t="s">
        <v>19630</v>
      </c>
      <c r="AD1819" t="s">
        <v>19631</v>
      </c>
      <c r="AE1819" t="s">
        <v>19632</v>
      </c>
      <c r="AG1819" t="s">
        <v>19633</v>
      </c>
      <c r="AH1819" t="s">
        <v>19634</v>
      </c>
      <c r="AI1819" t="s">
        <v>19635</v>
      </c>
      <c r="AK1819">
        <v>1</v>
      </c>
      <c r="AM1819">
        <v>20</v>
      </c>
      <c r="AN1819" t="s">
        <v>42</v>
      </c>
      <c r="AO1819" s="1">
        <v>44494</v>
      </c>
      <c r="AR1819" t="s">
        <v>42</v>
      </c>
      <c r="AS1819" t="s">
        <v>43</v>
      </c>
    </row>
    <row r="1820" spans="1:45" hidden="1" x14ac:dyDescent="0.25">
      <c r="A1820" t="b">
        <f t="shared" si="455"/>
        <v>0</v>
      </c>
      <c r="B1820" t="b">
        <f t="shared" si="456"/>
        <v>0</v>
      </c>
      <c r="C1820" t="b">
        <f t="shared" si="457"/>
        <v>0</v>
      </c>
      <c r="D1820" t="b">
        <f t="shared" si="458"/>
        <v>0</v>
      </c>
      <c r="E1820" t="b">
        <f t="shared" si="458"/>
        <v>0</v>
      </c>
      <c r="F1820" t="b">
        <f t="shared" si="458"/>
        <v>0</v>
      </c>
      <c r="G1820" t="b">
        <f t="shared" si="453"/>
        <v>0</v>
      </c>
      <c r="H1820" t="b">
        <f t="shared" si="453"/>
        <v>0</v>
      </c>
      <c r="I1820" t="b">
        <f t="shared" si="459"/>
        <v>1</v>
      </c>
      <c r="J1820" t="b">
        <f t="shared" si="460"/>
        <v>1</v>
      </c>
      <c r="K1820" t="b">
        <f t="shared" si="461"/>
        <v>1</v>
      </c>
      <c r="L1820" t="b">
        <f t="shared" si="461"/>
        <v>1</v>
      </c>
      <c r="M1820" t="b">
        <f t="shared" si="461"/>
        <v>1</v>
      </c>
      <c r="N1820" t="b">
        <f t="shared" si="454"/>
        <v>1</v>
      </c>
      <c r="O1820" t="b">
        <f t="shared" si="454"/>
        <v>1</v>
      </c>
      <c r="P1820" t="s">
        <v>19636</v>
      </c>
      <c r="Q1820" t="s">
        <v>19637</v>
      </c>
      <c r="R1820" t="s">
        <v>19638</v>
      </c>
      <c r="S1820" t="s">
        <v>6849</v>
      </c>
      <c r="T1820" s="1">
        <v>42250</v>
      </c>
      <c r="U1820">
        <v>2015</v>
      </c>
      <c r="X1820">
        <v>588</v>
      </c>
      <c r="Y1820">
        <v>594</v>
      </c>
      <c r="Z1820" t="s">
        <v>19639</v>
      </c>
      <c r="AB1820" t="s">
        <v>6851</v>
      </c>
      <c r="AC1820" t="s">
        <v>19640</v>
      </c>
      <c r="AE1820" t="s">
        <v>19641</v>
      </c>
      <c r="AF1820" t="s">
        <v>19642</v>
      </c>
      <c r="AG1820" t="s">
        <v>19643</v>
      </c>
      <c r="AH1820" t="s">
        <v>19644</v>
      </c>
      <c r="AI1820" t="s">
        <v>19645</v>
      </c>
      <c r="AK1820">
        <v>1</v>
      </c>
      <c r="AM1820">
        <v>26</v>
      </c>
      <c r="AN1820" t="s">
        <v>42</v>
      </c>
      <c r="AO1820" s="1">
        <v>42250</v>
      </c>
      <c r="AR1820" t="s">
        <v>42</v>
      </c>
      <c r="AS1820" t="s">
        <v>43</v>
      </c>
    </row>
    <row r="1821" spans="1:45" hidden="1" x14ac:dyDescent="0.25">
      <c r="A1821" t="b">
        <f t="shared" si="455"/>
        <v>0</v>
      </c>
      <c r="B1821" t="b">
        <f t="shared" si="456"/>
        <v>0</v>
      </c>
      <c r="C1821" t="b">
        <f t="shared" si="457"/>
        <v>0</v>
      </c>
      <c r="D1821" t="b">
        <f t="shared" si="458"/>
        <v>0</v>
      </c>
      <c r="E1821" t="b">
        <f t="shared" si="458"/>
        <v>0</v>
      </c>
      <c r="F1821" t="b">
        <f t="shared" si="458"/>
        <v>0</v>
      </c>
      <c r="G1821" t="b">
        <f t="shared" si="453"/>
        <v>0</v>
      </c>
      <c r="H1821" t="b">
        <f t="shared" si="453"/>
        <v>0</v>
      </c>
      <c r="I1821" t="b">
        <f t="shared" si="459"/>
        <v>1</v>
      </c>
      <c r="J1821" t="b">
        <f t="shared" si="460"/>
        <v>1</v>
      </c>
      <c r="K1821" t="b">
        <f t="shared" si="461"/>
        <v>1</v>
      </c>
      <c r="L1821" t="b">
        <f t="shared" si="461"/>
        <v>1</v>
      </c>
      <c r="M1821" t="b">
        <f t="shared" si="461"/>
        <v>1</v>
      </c>
      <c r="N1821" t="b">
        <f t="shared" si="454"/>
        <v>1</v>
      </c>
      <c r="O1821" t="b">
        <f t="shared" si="454"/>
        <v>1</v>
      </c>
      <c r="P1821" t="s">
        <v>19646</v>
      </c>
      <c r="Q1821" t="s">
        <v>19647</v>
      </c>
      <c r="R1821" t="s">
        <v>19648</v>
      </c>
      <c r="S1821" t="s">
        <v>298</v>
      </c>
      <c r="T1821" s="1">
        <v>43766</v>
      </c>
      <c r="U1821">
        <v>2019</v>
      </c>
      <c r="X1821">
        <v>286</v>
      </c>
      <c r="Y1821">
        <v>292</v>
      </c>
      <c r="Z1821" t="s">
        <v>19649</v>
      </c>
      <c r="AB1821" t="s">
        <v>300</v>
      </c>
      <c r="AC1821" t="s">
        <v>19650</v>
      </c>
      <c r="AE1821" t="s">
        <v>19651</v>
      </c>
      <c r="AF1821" t="s">
        <v>19652</v>
      </c>
      <c r="AG1821" t="s">
        <v>19653</v>
      </c>
      <c r="AH1821" t="s">
        <v>19654</v>
      </c>
      <c r="AI1821" t="s">
        <v>19655</v>
      </c>
      <c r="AK1821">
        <v>1</v>
      </c>
      <c r="AM1821">
        <v>32</v>
      </c>
      <c r="AN1821" t="s">
        <v>42</v>
      </c>
      <c r="AO1821" s="1">
        <v>43766</v>
      </c>
      <c r="AR1821" t="s">
        <v>42</v>
      </c>
      <c r="AS1821" t="s">
        <v>43</v>
      </c>
    </row>
    <row r="1822" spans="1:45" hidden="1" x14ac:dyDescent="0.25">
      <c r="A1822" t="b">
        <f t="shared" si="455"/>
        <v>0</v>
      </c>
      <c r="B1822" t="b">
        <f t="shared" si="456"/>
        <v>0</v>
      </c>
      <c r="C1822" t="b">
        <f t="shared" si="457"/>
        <v>0</v>
      </c>
      <c r="D1822" t="b">
        <f t="shared" si="458"/>
        <v>0</v>
      </c>
      <c r="E1822" t="b">
        <f t="shared" si="458"/>
        <v>0</v>
      </c>
      <c r="F1822" t="b">
        <f t="shared" si="458"/>
        <v>0</v>
      </c>
      <c r="G1822" t="b">
        <f t="shared" si="453"/>
        <v>0</v>
      </c>
      <c r="H1822" t="b">
        <f t="shared" si="453"/>
        <v>0</v>
      </c>
      <c r="I1822" t="b">
        <f t="shared" si="459"/>
        <v>1</v>
      </c>
      <c r="J1822" t="b">
        <f t="shared" si="460"/>
        <v>1</v>
      </c>
      <c r="K1822" t="b">
        <f t="shared" si="461"/>
        <v>1</v>
      </c>
      <c r="L1822" t="b">
        <f t="shared" si="461"/>
        <v>1</v>
      </c>
      <c r="M1822" t="b">
        <f t="shared" si="461"/>
        <v>1</v>
      </c>
      <c r="N1822" t="b">
        <f t="shared" si="454"/>
        <v>1</v>
      </c>
      <c r="O1822" t="b">
        <f t="shared" si="454"/>
        <v>1</v>
      </c>
      <c r="P1822" t="s">
        <v>19656</v>
      </c>
      <c r="Q1822" t="s">
        <v>19657</v>
      </c>
      <c r="R1822" t="s">
        <v>19658</v>
      </c>
      <c r="S1822" t="s">
        <v>19659</v>
      </c>
      <c r="T1822" s="1">
        <v>39258</v>
      </c>
      <c r="U1822">
        <v>2007</v>
      </c>
      <c r="X1822">
        <v>96</v>
      </c>
      <c r="Y1822">
        <v>108</v>
      </c>
      <c r="Z1822" t="s">
        <v>19660</v>
      </c>
      <c r="AB1822" t="s">
        <v>19661</v>
      </c>
      <c r="AC1822" t="s">
        <v>19662</v>
      </c>
      <c r="AE1822" t="s">
        <v>19663</v>
      </c>
      <c r="AG1822" t="s">
        <v>19664</v>
      </c>
      <c r="AH1822" t="s">
        <v>19665</v>
      </c>
      <c r="AI1822" t="s">
        <v>19666</v>
      </c>
      <c r="AK1822">
        <v>1</v>
      </c>
      <c r="AL1822">
        <v>1</v>
      </c>
      <c r="AM1822">
        <v>14</v>
      </c>
      <c r="AN1822" t="s">
        <v>42</v>
      </c>
      <c r="AO1822" s="1">
        <v>39258</v>
      </c>
      <c r="AR1822" t="s">
        <v>42</v>
      </c>
      <c r="AS1822" t="s">
        <v>43</v>
      </c>
    </row>
    <row r="1823" spans="1:45" hidden="1" x14ac:dyDescent="0.25">
      <c r="A1823" t="b">
        <f t="shared" si="455"/>
        <v>0</v>
      </c>
      <c r="B1823" t="b">
        <f t="shared" si="456"/>
        <v>0</v>
      </c>
      <c r="C1823" t="b">
        <f t="shared" si="457"/>
        <v>0</v>
      </c>
      <c r="D1823" t="b">
        <f t="shared" si="458"/>
        <v>0</v>
      </c>
      <c r="E1823" t="b">
        <f t="shared" si="458"/>
        <v>0</v>
      </c>
      <c r="F1823" t="b">
        <f t="shared" si="458"/>
        <v>0</v>
      </c>
      <c r="G1823" t="b">
        <f t="shared" si="453"/>
        <v>0</v>
      </c>
      <c r="H1823" t="b">
        <f t="shared" si="453"/>
        <v>0</v>
      </c>
      <c r="I1823" t="b">
        <f t="shared" si="459"/>
        <v>1</v>
      </c>
      <c r="J1823" t="b">
        <f t="shared" si="460"/>
        <v>1</v>
      </c>
      <c r="K1823" t="b">
        <f t="shared" si="461"/>
        <v>1</v>
      </c>
      <c r="L1823" t="b">
        <f t="shared" si="461"/>
        <v>1</v>
      </c>
      <c r="M1823" t="b">
        <f t="shared" si="461"/>
        <v>1</v>
      </c>
      <c r="N1823" t="b">
        <f t="shared" si="454"/>
        <v>1</v>
      </c>
      <c r="O1823" t="b">
        <f t="shared" si="454"/>
        <v>1</v>
      </c>
      <c r="P1823" t="s">
        <v>19667</v>
      </c>
      <c r="Q1823" t="s">
        <v>19668</v>
      </c>
      <c r="R1823" t="s">
        <v>19669</v>
      </c>
      <c r="S1823" t="s">
        <v>19670</v>
      </c>
      <c r="T1823" s="1">
        <v>43440</v>
      </c>
      <c r="U1823">
        <v>2017</v>
      </c>
      <c r="X1823">
        <v>103</v>
      </c>
      <c r="Y1823">
        <v>108</v>
      </c>
      <c r="Z1823" t="s">
        <v>19671</v>
      </c>
      <c r="AB1823" t="s">
        <v>19672</v>
      </c>
      <c r="AC1823" t="s">
        <v>19673</v>
      </c>
      <c r="AE1823" t="s">
        <v>19674</v>
      </c>
      <c r="AF1823" t="s">
        <v>19675</v>
      </c>
      <c r="AH1823" t="s">
        <v>19676</v>
      </c>
      <c r="AI1823" t="s">
        <v>19677</v>
      </c>
      <c r="AK1823">
        <v>1</v>
      </c>
      <c r="AM1823">
        <v>13</v>
      </c>
      <c r="AN1823" t="s">
        <v>42</v>
      </c>
      <c r="AO1823" s="1">
        <v>43440</v>
      </c>
      <c r="AR1823" t="s">
        <v>42</v>
      </c>
      <c r="AS1823" t="s">
        <v>43</v>
      </c>
    </row>
    <row r="1824" spans="1:45" hidden="1" x14ac:dyDescent="0.25">
      <c r="A1824" t="b">
        <f t="shared" si="455"/>
        <v>0</v>
      </c>
      <c r="B1824" t="b">
        <f t="shared" si="456"/>
        <v>0</v>
      </c>
      <c r="C1824" t="b">
        <f t="shared" si="457"/>
        <v>0</v>
      </c>
      <c r="D1824" t="b">
        <f t="shared" si="458"/>
        <v>0</v>
      </c>
      <c r="E1824" t="b">
        <f t="shared" si="458"/>
        <v>0</v>
      </c>
      <c r="F1824" t="b">
        <f t="shared" si="458"/>
        <v>0</v>
      </c>
      <c r="G1824" t="b">
        <f t="shared" si="453"/>
        <v>0</v>
      </c>
      <c r="H1824" t="b">
        <f t="shared" si="453"/>
        <v>0</v>
      </c>
      <c r="I1824" t="b">
        <f t="shared" si="459"/>
        <v>1</v>
      </c>
      <c r="J1824" t="b">
        <f t="shared" si="460"/>
        <v>1</v>
      </c>
      <c r="K1824" t="b">
        <f t="shared" si="461"/>
        <v>1</v>
      </c>
      <c r="L1824" t="b">
        <f t="shared" si="461"/>
        <v>1</v>
      </c>
      <c r="M1824" t="b">
        <f t="shared" si="461"/>
        <v>1</v>
      </c>
      <c r="N1824" t="b">
        <f t="shared" si="454"/>
        <v>1</v>
      </c>
      <c r="O1824" t="b">
        <f t="shared" si="454"/>
        <v>1</v>
      </c>
      <c r="P1824" t="s">
        <v>19678</v>
      </c>
      <c r="Q1824" t="s">
        <v>19679</v>
      </c>
      <c r="R1824" t="s">
        <v>19680</v>
      </c>
      <c r="S1824" t="s">
        <v>19681</v>
      </c>
      <c r="T1824" s="1">
        <v>43955</v>
      </c>
      <c r="U1824">
        <v>2019</v>
      </c>
      <c r="X1824">
        <v>1</v>
      </c>
      <c r="Y1824">
        <v>8</v>
      </c>
      <c r="Z1824" t="s">
        <v>19682</v>
      </c>
      <c r="AA1824" t="s">
        <v>19683</v>
      </c>
      <c r="AB1824" t="s">
        <v>19684</v>
      </c>
      <c r="AC1824" t="s">
        <v>19685</v>
      </c>
      <c r="AE1824" t="s">
        <v>19686</v>
      </c>
      <c r="AG1824" t="s">
        <v>19687</v>
      </c>
      <c r="AH1824" t="s">
        <v>19688</v>
      </c>
      <c r="AI1824" t="s">
        <v>19689</v>
      </c>
      <c r="AK1824">
        <v>1</v>
      </c>
      <c r="AM1824">
        <v>10</v>
      </c>
      <c r="AN1824" t="s">
        <v>42</v>
      </c>
      <c r="AO1824" s="1">
        <v>43955</v>
      </c>
      <c r="AR1824" t="s">
        <v>42</v>
      </c>
      <c r="AS1824" t="s">
        <v>43</v>
      </c>
    </row>
    <row r="1825" spans="1:45" hidden="1" x14ac:dyDescent="0.25">
      <c r="A1825" t="b">
        <f t="shared" si="455"/>
        <v>0</v>
      </c>
      <c r="B1825" t="b">
        <f t="shared" si="456"/>
        <v>0</v>
      </c>
      <c r="C1825" t="b">
        <f t="shared" si="457"/>
        <v>0</v>
      </c>
      <c r="D1825" t="b">
        <f t="shared" si="458"/>
        <v>0</v>
      </c>
      <c r="E1825" t="b">
        <f t="shared" si="458"/>
        <v>0</v>
      </c>
      <c r="F1825" t="b">
        <f t="shared" si="458"/>
        <v>0</v>
      </c>
      <c r="G1825" t="b">
        <f t="shared" si="453"/>
        <v>0</v>
      </c>
      <c r="H1825" t="b">
        <f t="shared" si="453"/>
        <v>0</v>
      </c>
      <c r="I1825" t="b">
        <f t="shared" si="459"/>
        <v>1</v>
      </c>
      <c r="J1825" t="b">
        <f t="shared" si="460"/>
        <v>1</v>
      </c>
      <c r="K1825" t="b">
        <f t="shared" si="461"/>
        <v>1</v>
      </c>
      <c r="L1825" t="b">
        <f t="shared" si="461"/>
        <v>1</v>
      </c>
      <c r="M1825" t="b">
        <f t="shared" si="461"/>
        <v>1</v>
      </c>
      <c r="N1825" t="b">
        <f t="shared" si="454"/>
        <v>1</v>
      </c>
      <c r="O1825" t="b">
        <f t="shared" si="454"/>
        <v>1</v>
      </c>
      <c r="P1825" t="s">
        <v>19690</v>
      </c>
      <c r="Q1825" t="s">
        <v>19691</v>
      </c>
      <c r="R1825" t="s">
        <v>18045</v>
      </c>
      <c r="S1825" t="s">
        <v>18035</v>
      </c>
      <c r="T1825" s="1">
        <v>44782</v>
      </c>
      <c r="U1825">
        <v>2022</v>
      </c>
      <c r="X1825">
        <v>1</v>
      </c>
      <c r="Y1825">
        <v>8</v>
      </c>
      <c r="Z1825" t="s">
        <v>19692</v>
      </c>
      <c r="AB1825" t="s">
        <v>18037</v>
      </c>
      <c r="AC1825" t="s">
        <v>19693</v>
      </c>
      <c r="AE1825" t="s">
        <v>19694</v>
      </c>
      <c r="AF1825" t="s">
        <v>19695</v>
      </c>
      <c r="AG1825" t="s">
        <v>19696</v>
      </c>
      <c r="AH1825" t="s">
        <v>19697</v>
      </c>
      <c r="AI1825" t="s">
        <v>19698</v>
      </c>
      <c r="AK1825">
        <v>1</v>
      </c>
      <c r="AM1825">
        <v>16</v>
      </c>
      <c r="AO1825" s="1">
        <v>44782</v>
      </c>
      <c r="AR1825" t="s">
        <v>42</v>
      </c>
      <c r="AS1825" t="s">
        <v>43</v>
      </c>
    </row>
    <row r="1826" spans="1:45" hidden="1" x14ac:dyDescent="0.25">
      <c r="A1826" t="b">
        <f t="shared" si="455"/>
        <v>0</v>
      </c>
      <c r="B1826" t="b">
        <f t="shared" si="456"/>
        <v>0</v>
      </c>
      <c r="C1826" t="b">
        <f t="shared" si="457"/>
        <v>0</v>
      </c>
      <c r="D1826" t="b">
        <f t="shared" si="458"/>
        <v>0</v>
      </c>
      <c r="E1826" t="b">
        <f t="shared" si="458"/>
        <v>0</v>
      </c>
      <c r="F1826" t="b">
        <f t="shared" si="458"/>
        <v>0</v>
      </c>
      <c r="G1826" t="b">
        <f t="shared" si="453"/>
        <v>0</v>
      </c>
      <c r="H1826" t="b">
        <f t="shared" si="453"/>
        <v>0</v>
      </c>
      <c r="I1826" t="b">
        <f t="shared" si="459"/>
        <v>1</v>
      </c>
      <c r="J1826" t="b">
        <f t="shared" si="460"/>
        <v>0</v>
      </c>
      <c r="K1826" t="b">
        <f t="shared" si="461"/>
        <v>1</v>
      </c>
      <c r="L1826" t="b">
        <f t="shared" si="461"/>
        <v>1</v>
      </c>
      <c r="M1826" t="b">
        <f t="shared" si="461"/>
        <v>1</v>
      </c>
      <c r="N1826" t="b">
        <f t="shared" si="454"/>
        <v>0</v>
      </c>
      <c r="O1826" t="b">
        <f t="shared" si="454"/>
        <v>1</v>
      </c>
      <c r="P1826" t="s">
        <v>19699</v>
      </c>
      <c r="Q1826" t="s">
        <v>19700</v>
      </c>
      <c r="R1826" t="s">
        <v>19701</v>
      </c>
      <c r="S1826" t="s">
        <v>19702</v>
      </c>
      <c r="T1826" s="1">
        <v>44865</v>
      </c>
      <c r="U1826">
        <v>2022</v>
      </c>
      <c r="X1826">
        <v>1</v>
      </c>
      <c r="Y1826">
        <v>9</v>
      </c>
      <c r="Z1826" t="s">
        <v>19703</v>
      </c>
      <c r="AA1826" t="s">
        <v>19704</v>
      </c>
      <c r="AB1826" t="s">
        <v>19705</v>
      </c>
      <c r="AC1826" t="s">
        <v>19706</v>
      </c>
      <c r="AE1826" t="s">
        <v>19707</v>
      </c>
      <c r="AF1826" t="s">
        <v>19708</v>
      </c>
      <c r="AG1826" t="s">
        <v>19709</v>
      </c>
      <c r="AH1826" t="s">
        <v>19710</v>
      </c>
      <c r="AI1826" t="s">
        <v>19711</v>
      </c>
      <c r="AK1826">
        <v>1</v>
      </c>
      <c r="AM1826">
        <v>21</v>
      </c>
      <c r="AN1826" t="s">
        <v>42</v>
      </c>
      <c r="AO1826" s="1">
        <v>44865</v>
      </c>
      <c r="AR1826" t="s">
        <v>42</v>
      </c>
      <c r="AS1826" t="s">
        <v>43</v>
      </c>
    </row>
    <row r="1827" spans="1:45" hidden="1" x14ac:dyDescent="0.25">
      <c r="A1827" t="b">
        <f t="shared" si="455"/>
        <v>0</v>
      </c>
      <c r="B1827" t="b">
        <f t="shared" si="456"/>
        <v>0</v>
      </c>
      <c r="C1827" t="b">
        <f t="shared" si="457"/>
        <v>0</v>
      </c>
      <c r="D1827" t="b">
        <f t="shared" si="458"/>
        <v>0</v>
      </c>
      <c r="E1827" t="b">
        <f t="shared" si="458"/>
        <v>0</v>
      </c>
      <c r="F1827" t="b">
        <f t="shared" si="458"/>
        <v>0</v>
      </c>
      <c r="G1827" t="b">
        <f t="shared" si="453"/>
        <v>0</v>
      </c>
      <c r="H1827" t="b">
        <f t="shared" si="453"/>
        <v>0</v>
      </c>
      <c r="I1827" t="b">
        <f t="shared" si="459"/>
        <v>0</v>
      </c>
      <c r="J1827" t="b">
        <f t="shared" si="460"/>
        <v>0</v>
      </c>
      <c r="K1827" t="b">
        <f t="shared" si="461"/>
        <v>1</v>
      </c>
      <c r="L1827" t="b">
        <f t="shared" si="461"/>
        <v>0</v>
      </c>
      <c r="M1827" t="b">
        <f t="shared" si="461"/>
        <v>0</v>
      </c>
      <c r="N1827" t="b">
        <f t="shared" si="454"/>
        <v>0</v>
      </c>
      <c r="O1827" t="b">
        <f t="shared" si="454"/>
        <v>1</v>
      </c>
      <c r="P1827" t="s">
        <v>19712</v>
      </c>
      <c r="Q1827" t="s">
        <v>19713</v>
      </c>
      <c r="R1827" t="s">
        <v>19714</v>
      </c>
      <c r="S1827" t="s">
        <v>18852</v>
      </c>
      <c r="T1827" s="1">
        <v>43993</v>
      </c>
      <c r="U1827">
        <v>2020</v>
      </c>
      <c r="X1827">
        <v>1</v>
      </c>
      <c r="Y1827">
        <v>6</v>
      </c>
      <c r="Z1827" t="s">
        <v>19715</v>
      </c>
      <c r="AA1827" t="s">
        <v>5160</v>
      </c>
      <c r="AB1827" t="s">
        <v>18854</v>
      </c>
      <c r="AC1827" t="s">
        <v>19716</v>
      </c>
      <c r="AE1827" t="s">
        <v>19717</v>
      </c>
      <c r="AG1827" t="s">
        <v>19718</v>
      </c>
      <c r="AH1827" t="s">
        <v>19719</v>
      </c>
      <c r="AI1827" t="s">
        <v>19720</v>
      </c>
      <c r="AK1827">
        <v>1</v>
      </c>
      <c r="AM1827">
        <v>16</v>
      </c>
      <c r="AN1827" t="s">
        <v>42</v>
      </c>
      <c r="AO1827" s="1">
        <v>43993</v>
      </c>
      <c r="AR1827" t="s">
        <v>42</v>
      </c>
      <c r="AS1827" t="s">
        <v>43</v>
      </c>
    </row>
    <row r="1828" spans="1:45" hidden="1" x14ac:dyDescent="0.25">
      <c r="A1828" t="b">
        <f t="shared" si="455"/>
        <v>0</v>
      </c>
      <c r="B1828" t="b">
        <f t="shared" si="456"/>
        <v>0</v>
      </c>
      <c r="C1828" t="b">
        <f t="shared" si="457"/>
        <v>0</v>
      </c>
      <c r="D1828" t="b">
        <f t="shared" si="458"/>
        <v>0</v>
      </c>
      <c r="E1828" t="b">
        <f t="shared" si="458"/>
        <v>0</v>
      </c>
      <c r="F1828" t="b">
        <f t="shared" si="458"/>
        <v>0</v>
      </c>
      <c r="G1828" t="b">
        <f t="shared" si="453"/>
        <v>0</v>
      </c>
      <c r="H1828" t="b">
        <f t="shared" si="453"/>
        <v>0</v>
      </c>
      <c r="I1828" t="b">
        <f t="shared" si="459"/>
        <v>1</v>
      </c>
      <c r="J1828" t="b">
        <f t="shared" si="460"/>
        <v>1</v>
      </c>
      <c r="K1828" t="b">
        <f t="shared" si="461"/>
        <v>1</v>
      </c>
      <c r="L1828" t="b">
        <f t="shared" si="461"/>
        <v>1</v>
      </c>
      <c r="M1828" t="b">
        <f t="shared" si="461"/>
        <v>1</v>
      </c>
      <c r="N1828" t="b">
        <f t="shared" si="454"/>
        <v>1</v>
      </c>
      <c r="O1828" t="b">
        <f t="shared" si="454"/>
        <v>1</v>
      </c>
      <c r="P1828" t="s">
        <v>19721</v>
      </c>
      <c r="Q1828" t="s">
        <v>19722</v>
      </c>
      <c r="R1828" t="s">
        <v>19723</v>
      </c>
      <c r="S1828" t="s">
        <v>6896</v>
      </c>
      <c r="T1828" s="1">
        <v>44531</v>
      </c>
      <c r="U1828">
        <v>2021</v>
      </c>
      <c r="X1828">
        <v>1</v>
      </c>
      <c r="Y1828">
        <v>5</v>
      </c>
      <c r="Z1828" t="s">
        <v>19724</v>
      </c>
      <c r="AA1828" t="s">
        <v>6898</v>
      </c>
      <c r="AB1828" t="s">
        <v>6899</v>
      </c>
      <c r="AC1828" t="s">
        <v>19725</v>
      </c>
      <c r="AD1828" t="s">
        <v>19726</v>
      </c>
      <c r="AE1828" t="s">
        <v>19727</v>
      </c>
      <c r="AF1828" t="s">
        <v>19728</v>
      </c>
      <c r="AG1828" t="s">
        <v>19729</v>
      </c>
      <c r="AH1828" t="s">
        <v>19730</v>
      </c>
      <c r="AI1828" t="s">
        <v>19731</v>
      </c>
      <c r="AK1828">
        <v>1</v>
      </c>
      <c r="AM1828">
        <v>18</v>
      </c>
      <c r="AN1828" t="s">
        <v>42</v>
      </c>
      <c r="AO1828" s="1">
        <v>44531</v>
      </c>
      <c r="AR1828" t="s">
        <v>42</v>
      </c>
      <c r="AS1828" t="s">
        <v>43</v>
      </c>
    </row>
    <row r="1829" spans="1:45" hidden="1" x14ac:dyDescent="0.25">
      <c r="A1829" t="b">
        <f t="shared" si="455"/>
        <v>0</v>
      </c>
      <c r="B1829" t="b">
        <f t="shared" si="456"/>
        <v>0</v>
      </c>
      <c r="C1829" t="b">
        <f t="shared" si="457"/>
        <v>0</v>
      </c>
      <c r="D1829" t="b">
        <f t="shared" si="458"/>
        <v>0</v>
      </c>
      <c r="E1829" t="b">
        <f t="shared" si="458"/>
        <v>0</v>
      </c>
      <c r="F1829" t="b">
        <f t="shared" si="458"/>
        <v>0</v>
      </c>
      <c r="G1829" t="b">
        <f t="shared" si="453"/>
        <v>0</v>
      </c>
      <c r="H1829" t="b">
        <f t="shared" si="453"/>
        <v>0</v>
      </c>
      <c r="I1829" t="b">
        <f t="shared" si="459"/>
        <v>0</v>
      </c>
      <c r="J1829" t="b">
        <f t="shared" si="460"/>
        <v>0</v>
      </c>
      <c r="K1829" t="b">
        <f t="shared" si="461"/>
        <v>1</v>
      </c>
      <c r="L1829" t="b">
        <f t="shared" si="461"/>
        <v>1</v>
      </c>
      <c r="M1829" t="b">
        <f t="shared" si="461"/>
        <v>0</v>
      </c>
      <c r="N1829" t="b">
        <f t="shared" si="454"/>
        <v>0</v>
      </c>
      <c r="O1829" t="b">
        <f t="shared" si="454"/>
        <v>1</v>
      </c>
      <c r="P1829" t="s">
        <v>19732</v>
      </c>
      <c r="Q1829" t="s">
        <v>19733</v>
      </c>
      <c r="R1829" t="s">
        <v>19734</v>
      </c>
      <c r="S1829" t="s">
        <v>19735</v>
      </c>
      <c r="T1829" s="1">
        <v>43440</v>
      </c>
      <c r="U1829">
        <v>2018</v>
      </c>
      <c r="X1829">
        <v>1</v>
      </c>
      <c r="Y1829">
        <v>6</v>
      </c>
      <c r="Z1829" t="s">
        <v>19736</v>
      </c>
      <c r="AB1829" t="s">
        <v>19737</v>
      </c>
      <c r="AC1829" t="s">
        <v>19738</v>
      </c>
      <c r="AE1829" t="s">
        <v>19739</v>
      </c>
      <c r="AF1829" t="s">
        <v>19740</v>
      </c>
      <c r="AH1829" t="s">
        <v>19741</v>
      </c>
      <c r="AI1829" t="s">
        <v>19742</v>
      </c>
      <c r="AK1829">
        <v>1</v>
      </c>
      <c r="AM1829">
        <v>17</v>
      </c>
      <c r="AN1829" t="s">
        <v>42</v>
      </c>
      <c r="AO1829" s="1">
        <v>43440</v>
      </c>
      <c r="AR1829" t="s">
        <v>42</v>
      </c>
      <c r="AS1829" t="s">
        <v>43</v>
      </c>
    </row>
    <row r="1830" spans="1:45" hidden="1" x14ac:dyDescent="0.25">
      <c r="A1830" t="b">
        <f t="shared" si="455"/>
        <v>0</v>
      </c>
      <c r="B1830" t="b">
        <f t="shared" si="456"/>
        <v>0</v>
      </c>
      <c r="C1830" t="b">
        <f t="shared" si="457"/>
        <v>0</v>
      </c>
      <c r="D1830" t="b">
        <f t="shared" si="458"/>
        <v>0</v>
      </c>
      <c r="E1830" t="b">
        <f t="shared" si="458"/>
        <v>0</v>
      </c>
      <c r="F1830" t="b">
        <f t="shared" si="458"/>
        <v>0</v>
      </c>
      <c r="G1830" t="b">
        <f t="shared" si="453"/>
        <v>0</v>
      </c>
      <c r="H1830" t="b">
        <f t="shared" si="453"/>
        <v>0</v>
      </c>
      <c r="I1830" t="b">
        <f t="shared" si="459"/>
        <v>0</v>
      </c>
      <c r="J1830" t="b">
        <f t="shared" si="460"/>
        <v>0</v>
      </c>
      <c r="K1830" t="b">
        <f t="shared" si="461"/>
        <v>1</v>
      </c>
      <c r="L1830" t="b">
        <f t="shared" si="461"/>
        <v>0</v>
      </c>
      <c r="M1830" t="b">
        <f t="shared" si="461"/>
        <v>0</v>
      </c>
      <c r="N1830" t="b">
        <f t="shared" si="454"/>
        <v>0</v>
      </c>
      <c r="O1830" t="b">
        <f t="shared" si="454"/>
        <v>1</v>
      </c>
      <c r="P1830" t="s">
        <v>19743</v>
      </c>
      <c r="Q1830" t="s">
        <v>19744</v>
      </c>
      <c r="R1830" t="s">
        <v>19745</v>
      </c>
      <c r="S1830" t="s">
        <v>19746</v>
      </c>
      <c r="T1830" s="1">
        <v>41141</v>
      </c>
      <c r="U1830">
        <v>2012</v>
      </c>
      <c r="X1830">
        <v>478</v>
      </c>
      <c r="Y1830">
        <v>485</v>
      </c>
      <c r="Z1830" t="s">
        <v>19747</v>
      </c>
      <c r="AB1830" t="s">
        <v>19748</v>
      </c>
      <c r="AC1830" t="s">
        <v>19749</v>
      </c>
      <c r="AE1830" t="s">
        <v>19750</v>
      </c>
      <c r="AF1830" t="s">
        <v>19751</v>
      </c>
      <c r="AG1830" t="s">
        <v>19752</v>
      </c>
      <c r="AH1830" t="s">
        <v>19753</v>
      </c>
      <c r="AI1830" t="s">
        <v>19754</v>
      </c>
      <c r="AK1830">
        <v>1</v>
      </c>
      <c r="AM1830">
        <v>14</v>
      </c>
      <c r="AN1830" t="s">
        <v>42</v>
      </c>
      <c r="AO1830" s="1">
        <v>41141</v>
      </c>
      <c r="AR1830" t="s">
        <v>42</v>
      </c>
      <c r="AS1830" t="s">
        <v>43</v>
      </c>
    </row>
    <row r="1831" spans="1:45" hidden="1" x14ac:dyDescent="0.25">
      <c r="A1831" t="b">
        <f t="shared" si="455"/>
        <v>0</v>
      </c>
      <c r="B1831" t="b">
        <f t="shared" si="456"/>
        <v>0</v>
      </c>
      <c r="C1831" t="b">
        <f t="shared" si="457"/>
        <v>0</v>
      </c>
      <c r="D1831" t="b">
        <f t="shared" si="458"/>
        <v>0</v>
      </c>
      <c r="E1831" t="b">
        <f t="shared" si="458"/>
        <v>0</v>
      </c>
      <c r="F1831" t="b">
        <f t="shared" si="458"/>
        <v>0</v>
      </c>
      <c r="G1831" t="b">
        <f t="shared" si="453"/>
        <v>0</v>
      </c>
      <c r="H1831" t="b">
        <f t="shared" si="453"/>
        <v>0</v>
      </c>
      <c r="I1831" t="b">
        <f t="shared" si="459"/>
        <v>1</v>
      </c>
      <c r="J1831" t="b">
        <f t="shared" si="460"/>
        <v>1</v>
      </c>
      <c r="K1831" t="b">
        <f t="shared" si="461"/>
        <v>1</v>
      </c>
      <c r="L1831" t="b">
        <f t="shared" si="461"/>
        <v>1</v>
      </c>
      <c r="M1831" t="b">
        <f t="shared" si="461"/>
        <v>1</v>
      </c>
      <c r="N1831" t="b">
        <f t="shared" si="454"/>
        <v>1</v>
      </c>
      <c r="O1831" t="b">
        <f t="shared" si="454"/>
        <v>1</v>
      </c>
      <c r="P1831" t="s">
        <v>19755</v>
      </c>
      <c r="Q1831" t="s">
        <v>19756</v>
      </c>
      <c r="R1831" t="s">
        <v>19757</v>
      </c>
      <c r="S1831" t="s">
        <v>19758</v>
      </c>
      <c r="T1831" s="1">
        <v>43520</v>
      </c>
      <c r="U1831">
        <v>2018</v>
      </c>
      <c r="X1831">
        <v>350</v>
      </c>
      <c r="Y1831">
        <v>355</v>
      </c>
      <c r="Z1831" t="s">
        <v>19759</v>
      </c>
      <c r="AA1831" t="s">
        <v>1523</v>
      </c>
      <c r="AB1831" t="s">
        <v>19760</v>
      </c>
      <c r="AC1831" t="s">
        <v>19761</v>
      </c>
      <c r="AE1831" t="s">
        <v>19762</v>
      </c>
      <c r="AF1831" t="s">
        <v>19763</v>
      </c>
      <c r="AG1831" t="s">
        <v>19764</v>
      </c>
      <c r="AH1831" t="s">
        <v>19765</v>
      </c>
      <c r="AI1831" t="s">
        <v>19766</v>
      </c>
      <c r="AK1831">
        <v>1</v>
      </c>
      <c r="AM1831">
        <v>11</v>
      </c>
      <c r="AN1831" t="s">
        <v>42</v>
      </c>
      <c r="AO1831" s="1">
        <v>43520</v>
      </c>
      <c r="AR1831" t="s">
        <v>42</v>
      </c>
      <c r="AS1831" t="s">
        <v>43</v>
      </c>
    </row>
    <row r="1832" spans="1:45" hidden="1" x14ac:dyDescent="0.25">
      <c r="A1832" t="b">
        <f t="shared" si="455"/>
        <v>0</v>
      </c>
      <c r="B1832" t="b">
        <f t="shared" si="456"/>
        <v>0</v>
      </c>
      <c r="C1832" t="b">
        <f t="shared" si="457"/>
        <v>0</v>
      </c>
      <c r="D1832" t="b">
        <f t="shared" si="458"/>
        <v>0</v>
      </c>
      <c r="E1832" t="b">
        <f t="shared" si="458"/>
        <v>0</v>
      </c>
      <c r="F1832" t="b">
        <f t="shared" si="458"/>
        <v>0</v>
      </c>
      <c r="G1832" t="b">
        <f t="shared" si="453"/>
        <v>0</v>
      </c>
      <c r="H1832" t="b">
        <f t="shared" si="453"/>
        <v>0</v>
      </c>
      <c r="I1832" t="b">
        <f t="shared" si="459"/>
        <v>1</v>
      </c>
      <c r="J1832" t="b">
        <f t="shared" si="460"/>
        <v>1</v>
      </c>
      <c r="K1832" t="b">
        <f t="shared" si="461"/>
        <v>1</v>
      </c>
      <c r="L1832" t="b">
        <f t="shared" si="461"/>
        <v>1</v>
      </c>
      <c r="M1832" t="b">
        <f t="shared" si="461"/>
        <v>1</v>
      </c>
      <c r="N1832" t="b">
        <f t="shared" si="454"/>
        <v>1</v>
      </c>
      <c r="O1832" t="b">
        <f t="shared" si="454"/>
        <v>1</v>
      </c>
      <c r="P1832" t="s">
        <v>19767</v>
      </c>
      <c r="Q1832" t="s">
        <v>19768</v>
      </c>
      <c r="R1832" t="s">
        <v>19769</v>
      </c>
      <c r="S1832" t="s">
        <v>19770</v>
      </c>
      <c r="T1832" s="1">
        <v>44077</v>
      </c>
      <c r="U1832">
        <v>2020</v>
      </c>
      <c r="X1832">
        <v>1</v>
      </c>
      <c r="Y1832">
        <v>8</v>
      </c>
      <c r="Z1832" t="s">
        <v>19771</v>
      </c>
      <c r="AB1832" t="s">
        <v>19772</v>
      </c>
      <c r="AC1832" t="s">
        <v>19773</v>
      </c>
      <c r="AE1832" t="s">
        <v>19774</v>
      </c>
      <c r="AF1832" t="s">
        <v>19775</v>
      </c>
      <c r="AG1832" t="s">
        <v>19776</v>
      </c>
      <c r="AH1832" t="s">
        <v>19777</v>
      </c>
      <c r="AI1832" t="s">
        <v>19778</v>
      </c>
      <c r="AK1832">
        <v>1</v>
      </c>
      <c r="AM1832">
        <v>18</v>
      </c>
      <c r="AN1832" t="s">
        <v>42</v>
      </c>
      <c r="AO1832" s="1">
        <v>44077</v>
      </c>
      <c r="AR1832" t="s">
        <v>42</v>
      </c>
      <c r="AS1832" t="s">
        <v>43</v>
      </c>
    </row>
    <row r="1833" spans="1:45" x14ac:dyDescent="0.25">
      <c r="A1833" t="b">
        <f t="shared" si="455"/>
        <v>1</v>
      </c>
      <c r="B1833" t="b">
        <f t="shared" si="456"/>
        <v>0</v>
      </c>
      <c r="C1833" t="b">
        <f t="shared" si="457"/>
        <v>0</v>
      </c>
      <c r="D1833" t="b">
        <f t="shared" si="458"/>
        <v>0</v>
      </c>
      <c r="E1833" t="b">
        <f t="shared" si="458"/>
        <v>1</v>
      </c>
      <c r="F1833" t="b">
        <f t="shared" si="458"/>
        <v>0</v>
      </c>
      <c r="G1833" t="b">
        <f t="shared" si="453"/>
        <v>0</v>
      </c>
      <c r="H1833" t="b">
        <f t="shared" si="453"/>
        <v>0</v>
      </c>
      <c r="I1833" t="b">
        <f t="shared" ref="I1833:I1834" si="466">IF(OR(IFERROR(SEARCH("internet",P1833),FALSE),OR(IFERROR(SEARCH("vision",P1833),FALSE),OR(IFERROR(SEARCH("radar",P1833),FALSE),IFERROR(SEARCH("image",P1833),FALSE)))),FALSE,TRUE)</f>
        <v>1</v>
      </c>
      <c r="J1833" t="b">
        <f t="shared" ref="J1833:J1834" si="467">IF(OR(IFERROR(SEARCH("internet",Z1833),FALSE),OR(IFERROR(SEARCH("vision",Z1833),FALSE),OR(IFERROR(SEARCH("radar",Z1833),FALSE),IFERROR(SEARCH("image",Z1833),FALSE)))),FALSE,TRUE)</f>
        <v>1</v>
      </c>
      <c r="K1833" t="b">
        <f t="shared" ref="K1833:O1834" si="468">IF(OR(IFERROR(SEARCH("internet",AF1833),FALSE),OR(IFERROR(SEARCH("vision",AF1833),FALSE),OR(IFERROR(SEARCH("radar",AF1833),FALSE),IFERROR(SEARCH("image",AF1833),FALSE)))),FALSE,TRUE)</f>
        <v>1</v>
      </c>
      <c r="L1833" t="b">
        <f t="shared" si="468"/>
        <v>1</v>
      </c>
      <c r="M1833" t="b">
        <f t="shared" si="468"/>
        <v>1</v>
      </c>
      <c r="N1833" t="b">
        <f t="shared" si="468"/>
        <v>1</v>
      </c>
      <c r="O1833" t="b">
        <f t="shared" si="468"/>
        <v>1</v>
      </c>
      <c r="P1833" t="s">
        <v>19779</v>
      </c>
      <c r="Q1833" t="s">
        <v>19780</v>
      </c>
      <c r="R1833" t="s">
        <v>19781</v>
      </c>
      <c r="S1833" t="s">
        <v>19782</v>
      </c>
      <c r="T1833" s="1">
        <v>42733</v>
      </c>
      <c r="U1833">
        <v>2016</v>
      </c>
      <c r="X1833">
        <v>59</v>
      </c>
      <c r="Y1833">
        <v>64</v>
      </c>
      <c r="Z1833" t="s">
        <v>19783</v>
      </c>
      <c r="AB1833" t="s">
        <v>19784</v>
      </c>
      <c r="AC1833" t="s">
        <v>19785</v>
      </c>
      <c r="AE1833" t="s">
        <v>19786</v>
      </c>
      <c r="AG1833" t="s">
        <v>19787</v>
      </c>
      <c r="AH1833" t="s">
        <v>19788</v>
      </c>
      <c r="AI1833" t="s">
        <v>19789</v>
      </c>
      <c r="AK1833">
        <v>1</v>
      </c>
      <c r="AM1833">
        <v>15</v>
      </c>
      <c r="AN1833" t="s">
        <v>42</v>
      </c>
      <c r="AO1833" s="1">
        <v>42733</v>
      </c>
      <c r="AR1833" t="s">
        <v>42</v>
      </c>
      <c r="AS1833" t="s">
        <v>43</v>
      </c>
    </row>
    <row r="1834" spans="1:45" x14ac:dyDescent="0.25">
      <c r="A1834" t="b">
        <f t="shared" si="455"/>
        <v>1</v>
      </c>
      <c r="B1834" t="b">
        <f t="shared" si="456"/>
        <v>0</v>
      </c>
      <c r="C1834" t="b">
        <f t="shared" si="457"/>
        <v>0</v>
      </c>
      <c r="D1834" t="b">
        <f t="shared" si="458"/>
        <v>0</v>
      </c>
      <c r="E1834" t="b">
        <f t="shared" si="458"/>
        <v>1</v>
      </c>
      <c r="F1834" t="b">
        <f t="shared" si="458"/>
        <v>0</v>
      </c>
      <c r="G1834" t="b">
        <f t="shared" si="453"/>
        <v>0</v>
      </c>
      <c r="H1834" t="b">
        <f t="shared" si="453"/>
        <v>0</v>
      </c>
      <c r="I1834" t="b">
        <f t="shared" si="466"/>
        <v>1</v>
      </c>
      <c r="J1834" t="b">
        <f t="shared" si="467"/>
        <v>1</v>
      </c>
      <c r="K1834" t="b">
        <f t="shared" si="468"/>
        <v>1</v>
      </c>
      <c r="L1834" t="b">
        <f t="shared" si="468"/>
        <v>1</v>
      </c>
      <c r="M1834" t="b">
        <f t="shared" si="468"/>
        <v>1</v>
      </c>
      <c r="N1834" t="b">
        <f t="shared" si="468"/>
        <v>1</v>
      </c>
      <c r="O1834" t="b">
        <f t="shared" si="468"/>
        <v>1</v>
      </c>
      <c r="P1834" t="s">
        <v>19790</v>
      </c>
      <c r="Q1834" t="s">
        <v>19791</v>
      </c>
      <c r="R1834" t="s">
        <v>19792</v>
      </c>
      <c r="S1834" t="s">
        <v>19793</v>
      </c>
      <c r="T1834" s="1">
        <v>43615</v>
      </c>
      <c r="U1834">
        <v>2019</v>
      </c>
      <c r="X1834">
        <v>134</v>
      </c>
      <c r="Y1834">
        <v>139</v>
      </c>
      <c r="Z1834" t="s">
        <v>19794</v>
      </c>
      <c r="AA1834" t="s">
        <v>10385</v>
      </c>
      <c r="AB1834" t="s">
        <v>19795</v>
      </c>
      <c r="AC1834" t="s">
        <v>19796</v>
      </c>
      <c r="AE1834" t="s">
        <v>19797</v>
      </c>
      <c r="AF1834" t="s">
        <v>19798</v>
      </c>
      <c r="AG1834" t="s">
        <v>19799</v>
      </c>
      <c r="AH1834" t="s">
        <v>19800</v>
      </c>
      <c r="AI1834" t="s">
        <v>19801</v>
      </c>
      <c r="AK1834">
        <v>1</v>
      </c>
      <c r="AM1834">
        <v>21</v>
      </c>
      <c r="AN1834" t="s">
        <v>949</v>
      </c>
      <c r="AO1834" s="1">
        <v>43615</v>
      </c>
      <c r="AR1834" t="s">
        <v>42</v>
      </c>
      <c r="AS1834" t="s">
        <v>43</v>
      </c>
    </row>
    <row r="1835" spans="1:45" hidden="1" x14ac:dyDescent="0.25">
      <c r="A1835" t="b">
        <f t="shared" si="455"/>
        <v>0</v>
      </c>
      <c r="B1835" t="b">
        <f t="shared" si="456"/>
        <v>0</v>
      </c>
      <c r="C1835" t="b">
        <f t="shared" si="457"/>
        <v>0</v>
      </c>
      <c r="D1835" t="b">
        <f t="shared" si="458"/>
        <v>0</v>
      </c>
      <c r="E1835" t="b">
        <f t="shared" si="458"/>
        <v>0</v>
      </c>
      <c r="F1835" t="b">
        <f t="shared" si="458"/>
        <v>0</v>
      </c>
      <c r="G1835" t="b">
        <f t="shared" si="453"/>
        <v>0</v>
      </c>
      <c r="H1835" t="b">
        <f t="shared" si="453"/>
        <v>0</v>
      </c>
      <c r="I1835" t="b">
        <f t="shared" si="459"/>
        <v>1</v>
      </c>
      <c r="J1835" t="b">
        <f t="shared" si="460"/>
        <v>1</v>
      </c>
      <c r="K1835" t="b">
        <f t="shared" si="461"/>
        <v>1</v>
      </c>
      <c r="L1835" t="b">
        <f t="shared" si="461"/>
        <v>1</v>
      </c>
      <c r="M1835" t="b">
        <f t="shared" si="461"/>
        <v>1</v>
      </c>
      <c r="N1835" t="b">
        <f t="shared" si="454"/>
        <v>1</v>
      </c>
      <c r="O1835" t="b">
        <f t="shared" si="454"/>
        <v>1</v>
      </c>
      <c r="P1835" t="s">
        <v>19802</v>
      </c>
      <c r="Q1835" t="s">
        <v>19803</v>
      </c>
      <c r="R1835" t="s">
        <v>19804</v>
      </c>
      <c r="S1835" t="s">
        <v>19805</v>
      </c>
      <c r="T1835" s="1">
        <v>43804</v>
      </c>
      <c r="U1835">
        <v>2019</v>
      </c>
      <c r="X1835">
        <v>74</v>
      </c>
      <c r="Y1835">
        <v>81</v>
      </c>
      <c r="Z1835" t="s">
        <v>19806</v>
      </c>
      <c r="AB1835" t="s">
        <v>19807</v>
      </c>
      <c r="AC1835" t="s">
        <v>19808</v>
      </c>
      <c r="AE1835" t="s">
        <v>19809</v>
      </c>
      <c r="AF1835" t="s">
        <v>19810</v>
      </c>
      <c r="AG1835" t="s">
        <v>19811</v>
      </c>
      <c r="AH1835" t="s">
        <v>19812</v>
      </c>
      <c r="AI1835" t="s">
        <v>19813</v>
      </c>
      <c r="AK1835">
        <v>1</v>
      </c>
      <c r="AM1835">
        <v>22</v>
      </c>
      <c r="AN1835" t="s">
        <v>42</v>
      </c>
      <c r="AO1835" s="1">
        <v>43804</v>
      </c>
      <c r="AR1835" t="s">
        <v>42</v>
      </c>
      <c r="AS1835" t="s">
        <v>43</v>
      </c>
    </row>
    <row r="1836" spans="1:45" hidden="1" x14ac:dyDescent="0.25">
      <c r="A1836" t="b">
        <f t="shared" si="455"/>
        <v>0</v>
      </c>
      <c r="B1836" t="b">
        <f t="shared" si="456"/>
        <v>0</v>
      </c>
      <c r="C1836" t="b">
        <f t="shared" si="457"/>
        <v>0</v>
      </c>
      <c r="D1836" t="b">
        <f t="shared" si="458"/>
        <v>0</v>
      </c>
      <c r="E1836" t="b">
        <f t="shared" si="458"/>
        <v>0</v>
      </c>
      <c r="F1836" t="b">
        <f t="shared" si="458"/>
        <v>0</v>
      </c>
      <c r="G1836" t="b">
        <f t="shared" si="453"/>
        <v>0</v>
      </c>
      <c r="H1836" t="b">
        <f t="shared" si="453"/>
        <v>0</v>
      </c>
      <c r="I1836" t="b">
        <f t="shared" si="459"/>
        <v>1</v>
      </c>
      <c r="J1836" t="b">
        <f t="shared" si="460"/>
        <v>1</v>
      </c>
      <c r="K1836" t="b">
        <f t="shared" si="461"/>
        <v>1</v>
      </c>
      <c r="L1836" t="b">
        <f t="shared" si="461"/>
        <v>1</v>
      </c>
      <c r="M1836" t="b">
        <f t="shared" si="461"/>
        <v>1</v>
      </c>
      <c r="N1836" t="b">
        <f t="shared" si="454"/>
        <v>1</v>
      </c>
      <c r="O1836" t="b">
        <f t="shared" si="454"/>
        <v>1</v>
      </c>
      <c r="P1836" t="s">
        <v>19814</v>
      </c>
      <c r="Q1836" t="s">
        <v>19815</v>
      </c>
      <c r="R1836" t="s">
        <v>19816</v>
      </c>
      <c r="S1836" t="s">
        <v>19817</v>
      </c>
      <c r="T1836" s="1">
        <v>41666</v>
      </c>
      <c r="U1836">
        <v>2013</v>
      </c>
      <c r="X1836">
        <v>1</v>
      </c>
      <c r="Y1836">
        <v>9</v>
      </c>
      <c r="Z1836" t="s">
        <v>19818</v>
      </c>
      <c r="AB1836" t="s">
        <v>19819</v>
      </c>
      <c r="AC1836" t="s">
        <v>19820</v>
      </c>
      <c r="AE1836" t="s">
        <v>19821</v>
      </c>
      <c r="AF1836" t="s">
        <v>19822</v>
      </c>
      <c r="AG1836" t="s">
        <v>19823</v>
      </c>
      <c r="AH1836" t="s">
        <v>19824</v>
      </c>
      <c r="AI1836" t="s">
        <v>19825</v>
      </c>
      <c r="AK1836">
        <v>1</v>
      </c>
      <c r="AM1836">
        <v>15</v>
      </c>
      <c r="AN1836" t="s">
        <v>42</v>
      </c>
      <c r="AO1836" s="1">
        <v>41666</v>
      </c>
      <c r="AR1836" t="s">
        <v>42</v>
      </c>
      <c r="AS1836" t="s">
        <v>43</v>
      </c>
    </row>
    <row r="1837" spans="1:45" hidden="1" x14ac:dyDescent="0.25">
      <c r="A1837" t="b">
        <f t="shared" si="455"/>
        <v>0</v>
      </c>
      <c r="B1837" t="b">
        <f t="shared" si="456"/>
        <v>0</v>
      </c>
      <c r="C1837" t="b">
        <f t="shared" si="457"/>
        <v>0</v>
      </c>
      <c r="D1837" t="b">
        <f t="shared" si="458"/>
        <v>0</v>
      </c>
      <c r="E1837" t="b">
        <f t="shared" si="458"/>
        <v>0</v>
      </c>
      <c r="F1837" t="b">
        <f t="shared" si="458"/>
        <v>0</v>
      </c>
      <c r="G1837" t="b">
        <f t="shared" si="453"/>
        <v>0</v>
      </c>
      <c r="H1837" t="b">
        <f t="shared" si="453"/>
        <v>0</v>
      </c>
      <c r="I1837" t="b">
        <f t="shared" si="459"/>
        <v>1</v>
      </c>
      <c r="J1837" t="b">
        <f t="shared" si="460"/>
        <v>1</v>
      </c>
      <c r="K1837" t="b">
        <f t="shared" si="461"/>
        <v>1</v>
      </c>
      <c r="L1837" t="b">
        <f t="shared" si="461"/>
        <v>1</v>
      </c>
      <c r="M1837" t="b">
        <f t="shared" si="461"/>
        <v>1</v>
      </c>
      <c r="N1837" t="b">
        <f t="shared" si="454"/>
        <v>1</v>
      </c>
      <c r="O1837" t="b">
        <f t="shared" si="454"/>
        <v>1</v>
      </c>
      <c r="P1837" t="s">
        <v>19826</v>
      </c>
      <c r="Q1837" t="s">
        <v>19827</v>
      </c>
      <c r="R1837" t="s">
        <v>19828</v>
      </c>
      <c r="S1837" t="s">
        <v>19829</v>
      </c>
      <c r="T1837" s="1">
        <v>44448</v>
      </c>
      <c r="U1837">
        <v>2021</v>
      </c>
      <c r="V1837">
        <v>25</v>
      </c>
      <c r="W1837">
        <v>9</v>
      </c>
      <c r="X1837">
        <v>3060</v>
      </c>
      <c r="Y1837">
        <v>3064</v>
      </c>
      <c r="Z1837" t="s">
        <v>19830</v>
      </c>
      <c r="AA1837" t="s">
        <v>19831</v>
      </c>
      <c r="AC1837" t="s">
        <v>19832</v>
      </c>
      <c r="AD1837" t="s">
        <v>19833</v>
      </c>
      <c r="AE1837" t="s">
        <v>19834</v>
      </c>
      <c r="AF1837" t="s">
        <v>19835</v>
      </c>
      <c r="AG1837" t="s">
        <v>19836</v>
      </c>
      <c r="AH1837" t="s">
        <v>19837</v>
      </c>
      <c r="AI1837" t="s">
        <v>19838</v>
      </c>
      <c r="AK1837">
        <v>1</v>
      </c>
      <c r="AM1837">
        <v>15</v>
      </c>
      <c r="AN1837" t="s">
        <v>42</v>
      </c>
      <c r="AO1837" s="1">
        <v>44382</v>
      </c>
      <c r="AR1837" t="s">
        <v>42</v>
      </c>
      <c r="AS1837" t="s">
        <v>57</v>
      </c>
    </row>
    <row r="1838" spans="1:45" hidden="1" x14ac:dyDescent="0.25">
      <c r="A1838" t="b">
        <f t="shared" si="455"/>
        <v>0</v>
      </c>
      <c r="B1838" t="b">
        <f t="shared" si="456"/>
        <v>0</v>
      </c>
      <c r="C1838" t="b">
        <f t="shared" si="457"/>
        <v>0</v>
      </c>
      <c r="D1838" t="b">
        <f t="shared" si="458"/>
        <v>0</v>
      </c>
      <c r="E1838" t="b">
        <f t="shared" si="458"/>
        <v>0</v>
      </c>
      <c r="F1838" t="b">
        <f t="shared" si="458"/>
        <v>0</v>
      </c>
      <c r="G1838" t="b">
        <f t="shared" si="453"/>
        <v>0</v>
      </c>
      <c r="H1838" t="b">
        <f t="shared" si="453"/>
        <v>0</v>
      </c>
      <c r="I1838" t="b">
        <f t="shared" si="459"/>
        <v>0</v>
      </c>
      <c r="J1838" t="b">
        <f t="shared" si="460"/>
        <v>0</v>
      </c>
      <c r="K1838" t="b">
        <f t="shared" si="461"/>
        <v>0</v>
      </c>
      <c r="L1838" t="b">
        <f t="shared" si="461"/>
        <v>0</v>
      </c>
      <c r="M1838" t="b">
        <f t="shared" si="461"/>
        <v>0</v>
      </c>
      <c r="N1838" t="b">
        <f t="shared" si="454"/>
        <v>0</v>
      </c>
      <c r="O1838" t="b">
        <f t="shared" si="454"/>
        <v>1</v>
      </c>
      <c r="P1838" t="s">
        <v>19839</v>
      </c>
      <c r="Q1838" t="s">
        <v>16848</v>
      </c>
      <c r="R1838" t="s">
        <v>19840</v>
      </c>
      <c r="S1838" t="s">
        <v>2825</v>
      </c>
      <c r="T1838" s="1">
        <v>42180</v>
      </c>
      <c r="U1838">
        <v>2015</v>
      </c>
      <c r="X1838">
        <v>755</v>
      </c>
      <c r="Y1838">
        <v>760</v>
      </c>
      <c r="Z1838" t="s">
        <v>19841</v>
      </c>
      <c r="AA1838" t="s">
        <v>1228</v>
      </c>
      <c r="AB1838" t="s">
        <v>2827</v>
      </c>
      <c r="AC1838" t="s">
        <v>19842</v>
      </c>
      <c r="AE1838" t="s">
        <v>19843</v>
      </c>
      <c r="AF1838" t="s">
        <v>19844</v>
      </c>
      <c r="AG1838" t="s">
        <v>19845</v>
      </c>
      <c r="AH1838" t="s">
        <v>19846</v>
      </c>
      <c r="AI1838" t="s">
        <v>19847</v>
      </c>
      <c r="AK1838">
        <v>1</v>
      </c>
      <c r="AM1838">
        <v>17</v>
      </c>
      <c r="AN1838" t="s">
        <v>42</v>
      </c>
      <c r="AO1838" s="1">
        <v>42180</v>
      </c>
      <c r="AR1838" t="s">
        <v>42</v>
      </c>
      <c r="AS1838" t="s">
        <v>43</v>
      </c>
    </row>
    <row r="1839" spans="1:45" hidden="1" x14ac:dyDescent="0.25">
      <c r="A1839" t="b">
        <f t="shared" si="455"/>
        <v>0</v>
      </c>
      <c r="B1839" t="b">
        <f t="shared" si="456"/>
        <v>0</v>
      </c>
      <c r="C1839" t="b">
        <f t="shared" si="457"/>
        <v>0</v>
      </c>
      <c r="D1839" t="b">
        <f t="shared" si="458"/>
        <v>0</v>
      </c>
      <c r="E1839" t="b">
        <f t="shared" si="458"/>
        <v>0</v>
      </c>
      <c r="F1839" t="b">
        <f t="shared" si="458"/>
        <v>0</v>
      </c>
      <c r="G1839" t="b">
        <f t="shared" si="453"/>
        <v>0</v>
      </c>
      <c r="H1839" t="b">
        <f t="shared" si="453"/>
        <v>0</v>
      </c>
      <c r="I1839" t="b">
        <f t="shared" si="459"/>
        <v>1</v>
      </c>
      <c r="J1839" t="b">
        <f t="shared" si="460"/>
        <v>1</v>
      </c>
      <c r="K1839" t="b">
        <f t="shared" si="461"/>
        <v>1</v>
      </c>
      <c r="L1839" t="b">
        <f t="shared" si="461"/>
        <v>1</v>
      </c>
      <c r="M1839" t="b">
        <f t="shared" si="461"/>
        <v>1</v>
      </c>
      <c r="N1839" t="b">
        <f t="shared" si="454"/>
        <v>1</v>
      </c>
      <c r="O1839" t="b">
        <f t="shared" si="454"/>
        <v>1</v>
      </c>
      <c r="P1839" t="s">
        <v>373</v>
      </c>
      <c r="Q1839" t="s">
        <v>19848</v>
      </c>
      <c r="R1839" t="s">
        <v>375</v>
      </c>
      <c r="S1839" t="s">
        <v>6887</v>
      </c>
      <c r="T1839" s="1">
        <v>41285</v>
      </c>
      <c r="U1839">
        <v>1977</v>
      </c>
      <c r="V1839">
        <v>26</v>
      </c>
      <c r="W1839">
        <v>3</v>
      </c>
      <c r="X1839">
        <v>251</v>
      </c>
      <c r="Y1839">
        <v>257</v>
      </c>
      <c r="Z1839" t="s">
        <v>376</v>
      </c>
      <c r="AA1839" t="s">
        <v>6889</v>
      </c>
      <c r="AC1839" t="s">
        <v>19849</v>
      </c>
      <c r="AE1839" t="s">
        <v>19850</v>
      </c>
      <c r="AG1839" t="s">
        <v>19851</v>
      </c>
      <c r="AK1839">
        <v>1</v>
      </c>
      <c r="AL1839">
        <v>1</v>
      </c>
      <c r="AM1839">
        <v>4</v>
      </c>
      <c r="AN1839" t="s">
        <v>42</v>
      </c>
      <c r="AO1839" s="1">
        <v>41285</v>
      </c>
      <c r="AR1839" t="s">
        <v>42</v>
      </c>
      <c r="AS1839" t="s">
        <v>57</v>
      </c>
    </row>
    <row r="1840" spans="1:45" hidden="1" x14ac:dyDescent="0.25">
      <c r="A1840" t="b">
        <f t="shared" si="455"/>
        <v>0</v>
      </c>
      <c r="B1840" t="b">
        <f t="shared" si="456"/>
        <v>0</v>
      </c>
      <c r="C1840" t="b">
        <f t="shared" si="457"/>
        <v>0</v>
      </c>
      <c r="D1840" t="b">
        <f t="shared" si="458"/>
        <v>0</v>
      </c>
      <c r="E1840" t="b">
        <f t="shared" si="458"/>
        <v>0</v>
      </c>
      <c r="F1840" t="b">
        <f t="shared" si="458"/>
        <v>0</v>
      </c>
      <c r="G1840" t="b">
        <f t="shared" si="453"/>
        <v>0</v>
      </c>
      <c r="H1840" t="b">
        <f t="shared" si="453"/>
        <v>0</v>
      </c>
      <c r="I1840" t="b">
        <f t="shared" si="459"/>
        <v>1</v>
      </c>
      <c r="J1840" t="b">
        <f t="shared" si="460"/>
        <v>1</v>
      </c>
      <c r="K1840" t="b">
        <f t="shared" si="461"/>
        <v>1</v>
      </c>
      <c r="L1840" t="b">
        <f t="shared" si="461"/>
        <v>1</v>
      </c>
      <c r="M1840" t="b">
        <f t="shared" si="461"/>
        <v>1</v>
      </c>
      <c r="N1840" t="b">
        <f t="shared" si="454"/>
        <v>1</v>
      </c>
      <c r="O1840" t="b">
        <f t="shared" si="454"/>
        <v>1</v>
      </c>
      <c r="P1840" t="s">
        <v>19852</v>
      </c>
      <c r="Q1840" t="s">
        <v>19853</v>
      </c>
      <c r="R1840" t="s">
        <v>19854</v>
      </c>
      <c r="S1840" t="s">
        <v>4643</v>
      </c>
      <c r="T1840" s="1">
        <v>44039</v>
      </c>
      <c r="U1840">
        <v>2020</v>
      </c>
      <c r="X1840">
        <v>257</v>
      </c>
      <c r="Y1840">
        <v>262</v>
      </c>
      <c r="Z1840" t="s">
        <v>19855</v>
      </c>
      <c r="AA1840" t="s">
        <v>4244</v>
      </c>
      <c r="AB1840" t="s">
        <v>4645</v>
      </c>
      <c r="AC1840" t="s">
        <v>19856</v>
      </c>
      <c r="AE1840" t="s">
        <v>19857</v>
      </c>
      <c r="AG1840" t="s">
        <v>19858</v>
      </c>
      <c r="AH1840" t="s">
        <v>19859</v>
      </c>
      <c r="AI1840" t="s">
        <v>19860</v>
      </c>
      <c r="AK1840">
        <v>1</v>
      </c>
      <c r="AM1840">
        <v>15</v>
      </c>
      <c r="AN1840" t="s">
        <v>42</v>
      </c>
      <c r="AO1840" s="1">
        <v>44039</v>
      </c>
      <c r="AR1840" t="s">
        <v>42</v>
      </c>
      <c r="AS1840" t="s">
        <v>43</v>
      </c>
    </row>
    <row r="1841" spans="1:45" hidden="1" x14ac:dyDescent="0.25">
      <c r="A1841" t="b">
        <f t="shared" si="455"/>
        <v>0</v>
      </c>
      <c r="B1841" t="b">
        <f t="shared" si="456"/>
        <v>0</v>
      </c>
      <c r="C1841" t="b">
        <f t="shared" si="457"/>
        <v>0</v>
      </c>
      <c r="D1841" t="b">
        <f t="shared" si="458"/>
        <v>0</v>
      </c>
      <c r="E1841" t="b">
        <f t="shared" si="458"/>
        <v>0</v>
      </c>
      <c r="F1841" t="b">
        <f t="shared" si="458"/>
        <v>0</v>
      </c>
      <c r="G1841" t="b">
        <f t="shared" si="453"/>
        <v>0</v>
      </c>
      <c r="H1841" t="b">
        <f t="shared" si="453"/>
        <v>0</v>
      </c>
      <c r="I1841" t="b">
        <f t="shared" si="459"/>
        <v>1</v>
      </c>
      <c r="J1841" t="b">
        <f t="shared" si="460"/>
        <v>1</v>
      </c>
      <c r="K1841" t="b">
        <f t="shared" si="461"/>
        <v>1</v>
      </c>
      <c r="L1841" t="b">
        <f t="shared" si="461"/>
        <v>1</v>
      </c>
      <c r="M1841" t="b">
        <f t="shared" si="461"/>
        <v>1</v>
      </c>
      <c r="N1841" t="b">
        <f t="shared" si="454"/>
        <v>1</v>
      </c>
      <c r="O1841" t="b">
        <f t="shared" si="454"/>
        <v>1</v>
      </c>
      <c r="P1841" t="s">
        <v>19861</v>
      </c>
      <c r="Q1841" t="s">
        <v>19862</v>
      </c>
      <c r="R1841" t="s">
        <v>19863</v>
      </c>
      <c r="S1841" t="s">
        <v>19864</v>
      </c>
      <c r="T1841" s="1">
        <v>45013</v>
      </c>
      <c r="U1841">
        <v>2023</v>
      </c>
      <c r="X1841">
        <v>1</v>
      </c>
      <c r="Y1841">
        <v>6</v>
      </c>
      <c r="Z1841" t="s">
        <v>19865</v>
      </c>
      <c r="AB1841" t="s">
        <v>19866</v>
      </c>
      <c r="AC1841" t="s">
        <v>19867</v>
      </c>
      <c r="AE1841" t="s">
        <v>19868</v>
      </c>
      <c r="AG1841" t="s">
        <v>19869</v>
      </c>
      <c r="AH1841" t="s">
        <v>19870</v>
      </c>
      <c r="AI1841" t="s">
        <v>19871</v>
      </c>
      <c r="AK1841">
        <v>1</v>
      </c>
      <c r="AM1841">
        <v>20</v>
      </c>
      <c r="AN1841" t="s">
        <v>42</v>
      </c>
      <c r="AO1841" s="1">
        <v>45013</v>
      </c>
      <c r="AR1841" t="s">
        <v>42</v>
      </c>
      <c r="AS1841" t="s">
        <v>43</v>
      </c>
    </row>
    <row r="1842" spans="1:45" hidden="1" x14ac:dyDescent="0.25">
      <c r="A1842" t="b">
        <f t="shared" si="455"/>
        <v>0</v>
      </c>
      <c r="B1842" t="b">
        <f t="shared" si="456"/>
        <v>0</v>
      </c>
      <c r="C1842" t="b">
        <f t="shared" si="457"/>
        <v>0</v>
      </c>
      <c r="D1842" t="b">
        <f t="shared" si="458"/>
        <v>0</v>
      </c>
      <c r="E1842" t="b">
        <f t="shared" si="458"/>
        <v>0</v>
      </c>
      <c r="F1842" t="b">
        <f t="shared" si="458"/>
        <v>0</v>
      </c>
      <c r="G1842" t="b">
        <f t="shared" si="453"/>
        <v>0</v>
      </c>
      <c r="H1842" t="b">
        <f t="shared" si="453"/>
        <v>0</v>
      </c>
      <c r="I1842" t="b">
        <f t="shared" si="459"/>
        <v>1</v>
      </c>
      <c r="J1842" t="b">
        <f t="shared" si="460"/>
        <v>0</v>
      </c>
      <c r="K1842" t="b">
        <f t="shared" si="461"/>
        <v>1</v>
      </c>
      <c r="L1842" t="b">
        <f t="shared" si="461"/>
        <v>0</v>
      </c>
      <c r="M1842" t="b">
        <f t="shared" si="461"/>
        <v>1</v>
      </c>
      <c r="N1842" t="b">
        <f t="shared" si="454"/>
        <v>1</v>
      </c>
      <c r="O1842" t="b">
        <f t="shared" si="454"/>
        <v>1</v>
      </c>
      <c r="P1842" t="s">
        <v>19872</v>
      </c>
      <c r="Q1842" t="s">
        <v>19873</v>
      </c>
      <c r="R1842" t="s">
        <v>19874</v>
      </c>
      <c r="S1842" t="s">
        <v>6337</v>
      </c>
      <c r="T1842" s="1">
        <v>44739</v>
      </c>
      <c r="U1842">
        <v>2021</v>
      </c>
      <c r="X1842">
        <v>908</v>
      </c>
      <c r="Y1842">
        <v>916</v>
      </c>
      <c r="Z1842" t="s">
        <v>19875</v>
      </c>
      <c r="AB1842" t="s">
        <v>6339</v>
      </c>
      <c r="AC1842" t="s">
        <v>19876</v>
      </c>
      <c r="AD1842" t="s">
        <v>19877</v>
      </c>
      <c r="AE1842" t="s">
        <v>19878</v>
      </c>
      <c r="AF1842" t="s">
        <v>19879</v>
      </c>
      <c r="AG1842" t="s">
        <v>19880</v>
      </c>
      <c r="AH1842" t="s">
        <v>19881</v>
      </c>
      <c r="AI1842" t="s">
        <v>19882</v>
      </c>
      <c r="AK1842">
        <v>1</v>
      </c>
      <c r="AM1842">
        <v>46</v>
      </c>
      <c r="AN1842" t="s">
        <v>42</v>
      </c>
      <c r="AO1842" s="1">
        <v>44739</v>
      </c>
      <c r="AR1842" t="s">
        <v>42</v>
      </c>
      <c r="AS1842" t="s">
        <v>43</v>
      </c>
    </row>
    <row r="1843" spans="1:45" hidden="1" x14ac:dyDescent="0.25">
      <c r="A1843" t="b">
        <f t="shared" si="455"/>
        <v>0</v>
      </c>
      <c r="B1843" t="b">
        <f t="shared" si="456"/>
        <v>0</v>
      </c>
      <c r="C1843" t="b">
        <f t="shared" si="457"/>
        <v>0</v>
      </c>
      <c r="D1843" t="b">
        <f t="shared" si="458"/>
        <v>0</v>
      </c>
      <c r="E1843" t="b">
        <f t="shared" si="458"/>
        <v>0</v>
      </c>
      <c r="F1843" t="b">
        <f t="shared" si="458"/>
        <v>0</v>
      </c>
      <c r="G1843" t="b">
        <f t="shared" si="453"/>
        <v>0</v>
      </c>
      <c r="H1843" t="b">
        <f t="shared" si="453"/>
        <v>0</v>
      </c>
      <c r="I1843" t="b">
        <f t="shared" si="459"/>
        <v>1</v>
      </c>
      <c r="J1843" t="b">
        <f t="shared" si="460"/>
        <v>1</v>
      </c>
      <c r="K1843" t="b">
        <f t="shared" si="461"/>
        <v>1</v>
      </c>
      <c r="L1843" t="b">
        <f t="shared" si="461"/>
        <v>1</v>
      </c>
      <c r="M1843" t="b">
        <f t="shared" si="461"/>
        <v>1</v>
      </c>
      <c r="N1843" t="b">
        <f t="shared" si="454"/>
        <v>1</v>
      </c>
      <c r="O1843" t="b">
        <f t="shared" si="454"/>
        <v>1</v>
      </c>
      <c r="P1843" t="s">
        <v>19883</v>
      </c>
      <c r="Q1843" t="s">
        <v>19884</v>
      </c>
      <c r="R1843" t="s">
        <v>19885</v>
      </c>
      <c r="S1843" t="s">
        <v>19886</v>
      </c>
      <c r="T1843" s="1">
        <v>44106</v>
      </c>
      <c r="U1843">
        <v>2020</v>
      </c>
      <c r="X1843">
        <v>157</v>
      </c>
      <c r="Y1843">
        <v>163</v>
      </c>
      <c r="Z1843" t="s">
        <v>19887</v>
      </c>
      <c r="AA1843" t="s">
        <v>10352</v>
      </c>
      <c r="AB1843" t="s">
        <v>19888</v>
      </c>
      <c r="AC1843" t="s">
        <v>19889</v>
      </c>
      <c r="AE1843" t="s">
        <v>19890</v>
      </c>
      <c r="AG1843" t="s">
        <v>19891</v>
      </c>
      <c r="AH1843" t="s">
        <v>19892</v>
      </c>
      <c r="AI1843" t="s">
        <v>19893</v>
      </c>
      <c r="AK1843">
        <v>1</v>
      </c>
      <c r="AM1843">
        <v>19</v>
      </c>
      <c r="AO1843" s="1">
        <v>44106</v>
      </c>
      <c r="AR1843" t="s">
        <v>42</v>
      </c>
      <c r="AS1843" t="s">
        <v>43</v>
      </c>
    </row>
    <row r="1844" spans="1:45" hidden="1" x14ac:dyDescent="0.25">
      <c r="A1844" t="b">
        <f t="shared" si="455"/>
        <v>0</v>
      </c>
      <c r="B1844" t="b">
        <f t="shared" si="456"/>
        <v>0</v>
      </c>
      <c r="C1844" t="b">
        <f t="shared" si="457"/>
        <v>0</v>
      </c>
      <c r="D1844" t="b">
        <f t="shared" si="458"/>
        <v>0</v>
      </c>
      <c r="E1844" t="b">
        <f t="shared" si="458"/>
        <v>0</v>
      </c>
      <c r="F1844" t="b">
        <f t="shared" si="458"/>
        <v>0</v>
      </c>
      <c r="G1844" t="b">
        <f t="shared" si="453"/>
        <v>0</v>
      </c>
      <c r="H1844" t="b">
        <f t="shared" si="453"/>
        <v>0</v>
      </c>
      <c r="I1844" t="b">
        <f t="shared" si="459"/>
        <v>1</v>
      </c>
      <c r="J1844" t="b">
        <f t="shared" si="460"/>
        <v>1</v>
      </c>
      <c r="K1844" t="b">
        <f t="shared" si="461"/>
        <v>1</v>
      </c>
      <c r="L1844" t="b">
        <f t="shared" si="461"/>
        <v>1</v>
      </c>
      <c r="M1844" t="b">
        <f t="shared" si="461"/>
        <v>1</v>
      </c>
      <c r="N1844" t="b">
        <f t="shared" si="454"/>
        <v>1</v>
      </c>
      <c r="O1844" t="b">
        <f t="shared" si="454"/>
        <v>1</v>
      </c>
      <c r="P1844" t="s">
        <v>19894</v>
      </c>
      <c r="Q1844" t="s">
        <v>19895</v>
      </c>
      <c r="R1844" t="s">
        <v>19896</v>
      </c>
      <c r="S1844" t="s">
        <v>19897</v>
      </c>
      <c r="T1844" s="1">
        <v>44937</v>
      </c>
      <c r="U1844">
        <v>2022</v>
      </c>
      <c r="X1844">
        <v>4794</v>
      </c>
      <c r="Y1844">
        <v>4799</v>
      </c>
      <c r="Z1844" t="s">
        <v>19898</v>
      </c>
      <c r="AB1844" t="s">
        <v>19899</v>
      </c>
      <c r="AC1844" t="s">
        <v>19900</v>
      </c>
      <c r="AD1844" t="s">
        <v>19901</v>
      </c>
      <c r="AE1844" t="s">
        <v>19902</v>
      </c>
      <c r="AF1844" t="s">
        <v>19903</v>
      </c>
      <c r="AG1844" t="s">
        <v>19904</v>
      </c>
      <c r="AH1844" t="s">
        <v>19905</v>
      </c>
      <c r="AI1844" t="s">
        <v>19906</v>
      </c>
      <c r="AK1844">
        <v>1</v>
      </c>
      <c r="AM1844">
        <v>15</v>
      </c>
      <c r="AN1844" t="s">
        <v>42</v>
      </c>
      <c r="AO1844" s="1">
        <v>44937</v>
      </c>
      <c r="AR1844" t="s">
        <v>42</v>
      </c>
      <c r="AS1844" t="s">
        <v>43</v>
      </c>
    </row>
    <row r="1845" spans="1:45" hidden="1" x14ac:dyDescent="0.25">
      <c r="A1845" t="b">
        <f t="shared" si="455"/>
        <v>0</v>
      </c>
      <c r="B1845" t="b">
        <f t="shared" si="456"/>
        <v>0</v>
      </c>
      <c r="C1845" t="b">
        <f t="shared" si="457"/>
        <v>0</v>
      </c>
      <c r="D1845" t="b">
        <f t="shared" si="458"/>
        <v>0</v>
      </c>
      <c r="E1845" t="b">
        <f t="shared" si="458"/>
        <v>0</v>
      </c>
      <c r="F1845" t="b">
        <f t="shared" si="458"/>
        <v>0</v>
      </c>
      <c r="G1845" t="b">
        <f t="shared" si="453"/>
        <v>0</v>
      </c>
      <c r="H1845" t="b">
        <f t="shared" si="453"/>
        <v>0</v>
      </c>
      <c r="I1845" t="b">
        <f t="shared" si="459"/>
        <v>1</v>
      </c>
      <c r="J1845" t="b">
        <f t="shared" si="460"/>
        <v>1</v>
      </c>
      <c r="K1845" t="b">
        <f t="shared" si="461"/>
        <v>1</v>
      </c>
      <c r="L1845" t="b">
        <f t="shared" si="461"/>
        <v>1</v>
      </c>
      <c r="M1845" t="b">
        <f t="shared" si="461"/>
        <v>1</v>
      </c>
      <c r="N1845" t="b">
        <f t="shared" si="454"/>
        <v>1</v>
      </c>
      <c r="O1845" t="b">
        <f t="shared" si="454"/>
        <v>1</v>
      </c>
      <c r="P1845" t="s">
        <v>19907</v>
      </c>
      <c r="Q1845" t="s">
        <v>19908</v>
      </c>
      <c r="R1845" t="s">
        <v>19909</v>
      </c>
      <c r="S1845" t="s">
        <v>19910</v>
      </c>
      <c r="T1845" s="1">
        <v>39935</v>
      </c>
      <c r="U1845">
        <v>2009</v>
      </c>
      <c r="X1845">
        <v>86</v>
      </c>
      <c r="Y1845">
        <v>92</v>
      </c>
      <c r="Z1845" t="s">
        <v>19911</v>
      </c>
      <c r="AB1845" t="s">
        <v>19912</v>
      </c>
      <c r="AC1845" t="s">
        <v>19913</v>
      </c>
      <c r="AE1845" t="s">
        <v>19914</v>
      </c>
      <c r="AF1845" t="s">
        <v>19915</v>
      </c>
      <c r="AG1845" t="s">
        <v>19916</v>
      </c>
      <c r="AH1845" t="s">
        <v>19917</v>
      </c>
      <c r="AI1845" t="s">
        <v>19918</v>
      </c>
      <c r="AK1845">
        <v>1</v>
      </c>
      <c r="AM1845">
        <v>10</v>
      </c>
      <c r="AN1845" t="s">
        <v>42</v>
      </c>
      <c r="AO1845" s="1">
        <v>39935</v>
      </c>
      <c r="AR1845" t="s">
        <v>42</v>
      </c>
      <c r="AS1845" t="s">
        <v>43</v>
      </c>
    </row>
    <row r="1846" spans="1:45" hidden="1" x14ac:dyDescent="0.25">
      <c r="A1846" t="b">
        <f t="shared" si="455"/>
        <v>0</v>
      </c>
      <c r="B1846" t="b">
        <f t="shared" si="456"/>
        <v>0</v>
      </c>
      <c r="C1846" t="b">
        <f t="shared" si="457"/>
        <v>0</v>
      </c>
      <c r="D1846" t="b">
        <f t="shared" si="458"/>
        <v>0</v>
      </c>
      <c r="E1846" t="b">
        <f t="shared" si="458"/>
        <v>0</v>
      </c>
      <c r="F1846" t="b">
        <f t="shared" si="458"/>
        <v>0</v>
      </c>
      <c r="G1846" t="b">
        <f t="shared" si="453"/>
        <v>0</v>
      </c>
      <c r="H1846" t="b">
        <f t="shared" si="453"/>
        <v>0</v>
      </c>
      <c r="I1846" t="b">
        <f t="shared" si="459"/>
        <v>1</v>
      </c>
      <c r="J1846" t="b">
        <f t="shared" si="460"/>
        <v>1</v>
      </c>
      <c r="K1846" t="b">
        <f t="shared" si="461"/>
        <v>1</v>
      </c>
      <c r="L1846" t="b">
        <f t="shared" si="461"/>
        <v>1</v>
      </c>
      <c r="M1846" t="b">
        <f t="shared" si="461"/>
        <v>1</v>
      </c>
      <c r="N1846" t="b">
        <f t="shared" si="454"/>
        <v>1</v>
      </c>
      <c r="O1846" t="b">
        <f t="shared" si="454"/>
        <v>1</v>
      </c>
      <c r="P1846" t="s">
        <v>19919</v>
      </c>
      <c r="Q1846" t="s">
        <v>19920</v>
      </c>
      <c r="R1846" t="s">
        <v>19921</v>
      </c>
      <c r="S1846" t="s">
        <v>3995</v>
      </c>
      <c r="T1846" s="1">
        <v>44295</v>
      </c>
      <c r="U1846">
        <v>2020</v>
      </c>
      <c r="X1846">
        <v>1</v>
      </c>
      <c r="Y1846">
        <v>8</v>
      </c>
      <c r="Z1846" t="s">
        <v>19922</v>
      </c>
      <c r="AA1846" t="s">
        <v>977</v>
      </c>
      <c r="AB1846" t="s">
        <v>3997</v>
      </c>
      <c r="AC1846" t="s">
        <v>19923</v>
      </c>
      <c r="AD1846" t="s">
        <v>19924</v>
      </c>
      <c r="AE1846" t="s">
        <v>19925</v>
      </c>
      <c r="AF1846" t="s">
        <v>19926</v>
      </c>
      <c r="AG1846" t="s">
        <v>19927</v>
      </c>
      <c r="AH1846" t="s">
        <v>19928</v>
      </c>
      <c r="AI1846" t="s">
        <v>19929</v>
      </c>
      <c r="AK1846">
        <v>1</v>
      </c>
      <c r="AM1846">
        <v>26</v>
      </c>
      <c r="AN1846" t="s">
        <v>2249</v>
      </c>
      <c r="AO1846" s="1">
        <v>44295</v>
      </c>
      <c r="AR1846" t="s">
        <v>42</v>
      </c>
      <c r="AS1846" t="s">
        <v>43</v>
      </c>
    </row>
    <row r="1847" spans="1:45" hidden="1" x14ac:dyDescent="0.25">
      <c r="A1847" t="b">
        <f t="shared" si="455"/>
        <v>0</v>
      </c>
      <c r="B1847" t="b">
        <f t="shared" si="456"/>
        <v>0</v>
      </c>
      <c r="C1847" t="b">
        <f t="shared" si="457"/>
        <v>0</v>
      </c>
      <c r="D1847" t="b">
        <f t="shared" si="458"/>
        <v>0</v>
      </c>
      <c r="E1847" t="b">
        <f t="shared" si="458"/>
        <v>0</v>
      </c>
      <c r="F1847" t="b">
        <f t="shared" si="458"/>
        <v>0</v>
      </c>
      <c r="G1847" t="b">
        <f t="shared" si="453"/>
        <v>0</v>
      </c>
      <c r="H1847" t="b">
        <f t="shared" si="453"/>
        <v>0</v>
      </c>
      <c r="I1847" t="b">
        <f t="shared" si="459"/>
        <v>1</v>
      </c>
      <c r="J1847" t="b">
        <f t="shared" si="460"/>
        <v>1</v>
      </c>
      <c r="K1847" t="b">
        <f t="shared" si="461"/>
        <v>1</v>
      </c>
      <c r="L1847" t="b">
        <f t="shared" si="461"/>
        <v>0</v>
      </c>
      <c r="M1847" t="b">
        <f t="shared" si="461"/>
        <v>0</v>
      </c>
      <c r="N1847" t="b">
        <f t="shared" si="454"/>
        <v>1</v>
      </c>
      <c r="O1847" t="b">
        <f t="shared" si="454"/>
        <v>1</v>
      </c>
      <c r="P1847" t="s">
        <v>19930</v>
      </c>
      <c r="Q1847" t="s">
        <v>19931</v>
      </c>
      <c r="R1847" t="s">
        <v>19932</v>
      </c>
      <c r="S1847" t="s">
        <v>6337</v>
      </c>
      <c r="T1847" s="1">
        <v>44739</v>
      </c>
      <c r="U1847">
        <v>2021</v>
      </c>
      <c r="X1847">
        <v>1244</v>
      </c>
      <c r="Y1847">
        <v>1252</v>
      </c>
      <c r="Z1847" t="s">
        <v>19933</v>
      </c>
      <c r="AB1847" t="s">
        <v>6339</v>
      </c>
      <c r="AC1847" t="s">
        <v>19934</v>
      </c>
      <c r="AE1847" t="s">
        <v>19935</v>
      </c>
      <c r="AF1847" t="s">
        <v>19936</v>
      </c>
      <c r="AG1847" t="s">
        <v>19937</v>
      </c>
      <c r="AH1847" t="s">
        <v>19938</v>
      </c>
      <c r="AI1847" t="s">
        <v>19939</v>
      </c>
      <c r="AK1847">
        <v>1</v>
      </c>
      <c r="AM1847">
        <v>28</v>
      </c>
      <c r="AN1847" t="s">
        <v>42</v>
      </c>
      <c r="AO1847" s="1">
        <v>44739</v>
      </c>
      <c r="AR1847" t="s">
        <v>42</v>
      </c>
      <c r="AS1847" t="s">
        <v>43</v>
      </c>
    </row>
    <row r="1848" spans="1:45" x14ac:dyDescent="0.25">
      <c r="A1848" t="b">
        <f t="shared" si="455"/>
        <v>1</v>
      </c>
      <c r="B1848" t="b">
        <f t="shared" si="456"/>
        <v>0</v>
      </c>
      <c r="C1848" t="b">
        <f t="shared" si="457"/>
        <v>1</v>
      </c>
      <c r="D1848" t="b">
        <f t="shared" si="458"/>
        <v>0</v>
      </c>
      <c r="E1848" t="b">
        <f t="shared" si="458"/>
        <v>0</v>
      </c>
      <c r="F1848" t="b">
        <f t="shared" si="458"/>
        <v>1</v>
      </c>
      <c r="G1848" t="b">
        <f t="shared" si="453"/>
        <v>1</v>
      </c>
      <c r="H1848" t="b">
        <f t="shared" si="453"/>
        <v>0</v>
      </c>
      <c r="I1848" t="b">
        <f>IF(OR(IFERROR(SEARCH("internet",P1848),FALSE),OR(IFERROR(SEARCH("vision",P1848),FALSE),OR(IFERROR(SEARCH("radar",P1848),FALSE),IFERROR(SEARCH("image",P1848),FALSE)))),FALSE,TRUE)</f>
        <v>1</v>
      </c>
      <c r="J1848" t="b">
        <f>IF(OR(IFERROR(SEARCH("internet",Z1848),FALSE),OR(IFERROR(SEARCH("vision",Z1848),FALSE),OR(IFERROR(SEARCH("radar",Z1848),FALSE),IFERROR(SEARCH("image",Z1848),FALSE)))),FALSE,TRUE)</f>
        <v>1</v>
      </c>
      <c r="K1848" t="b">
        <f>IF(OR(IFERROR(SEARCH("internet",AF1848),FALSE),OR(IFERROR(SEARCH("vision",AF1848),FALSE),OR(IFERROR(SEARCH("radar",AF1848),FALSE),IFERROR(SEARCH("image",AF1848),FALSE)))),FALSE,TRUE)</f>
        <v>1</v>
      </c>
      <c r="L1848" t="b">
        <f t="shared" ref="L1848:O1848" si="469">IF(OR(IFERROR(SEARCH("internet",AG1848),FALSE),OR(IFERROR(SEARCH("vision",AG1848),FALSE),OR(IFERROR(SEARCH("radar",AG1848),FALSE),IFERROR(SEARCH("image",AG1848),FALSE)))),FALSE,TRUE)</f>
        <v>1</v>
      </c>
      <c r="M1848" t="b">
        <f t="shared" si="469"/>
        <v>1</v>
      </c>
      <c r="N1848" t="b">
        <f t="shared" si="469"/>
        <v>1</v>
      </c>
      <c r="O1848" t="b">
        <f t="shared" si="469"/>
        <v>1</v>
      </c>
      <c r="P1848" t="s">
        <v>19940</v>
      </c>
      <c r="Q1848" t="s">
        <v>19941</v>
      </c>
      <c r="R1848" t="s">
        <v>19942</v>
      </c>
      <c r="S1848" t="s">
        <v>19943</v>
      </c>
      <c r="T1848" s="1">
        <v>44462</v>
      </c>
      <c r="U1848">
        <v>2021</v>
      </c>
      <c r="X1848">
        <v>266</v>
      </c>
      <c r="Y1848">
        <v>271</v>
      </c>
      <c r="Z1848" t="s">
        <v>19944</v>
      </c>
      <c r="AA1848" t="s">
        <v>19945</v>
      </c>
      <c r="AB1848" t="s">
        <v>19946</v>
      </c>
      <c r="AC1848" t="s">
        <v>19947</v>
      </c>
      <c r="AE1848" t="s">
        <v>19948</v>
      </c>
      <c r="AF1848" t="s">
        <v>19949</v>
      </c>
      <c r="AG1848" t="s">
        <v>19950</v>
      </c>
      <c r="AH1848" t="s">
        <v>19951</v>
      </c>
      <c r="AI1848" t="s">
        <v>19952</v>
      </c>
      <c r="AK1848">
        <v>1</v>
      </c>
      <c r="AM1848">
        <v>15</v>
      </c>
      <c r="AN1848" t="s">
        <v>42</v>
      </c>
      <c r="AO1848" s="1">
        <v>44462</v>
      </c>
      <c r="AR1848" t="s">
        <v>42</v>
      </c>
      <c r="AS1848" t="s">
        <v>43</v>
      </c>
    </row>
    <row r="1849" spans="1:45" hidden="1" x14ac:dyDescent="0.25">
      <c r="A1849" t="b">
        <f t="shared" si="455"/>
        <v>0</v>
      </c>
      <c r="B1849" t="b">
        <f t="shared" si="456"/>
        <v>0</v>
      </c>
      <c r="C1849" t="b">
        <f t="shared" si="457"/>
        <v>0</v>
      </c>
      <c r="D1849" t="b">
        <f t="shared" si="458"/>
        <v>0</v>
      </c>
      <c r="E1849" t="b">
        <f t="shared" si="458"/>
        <v>0</v>
      </c>
      <c r="F1849" t="b">
        <f t="shared" si="458"/>
        <v>0</v>
      </c>
      <c r="G1849" t="b">
        <f t="shared" si="453"/>
        <v>0</v>
      </c>
      <c r="H1849" t="b">
        <f t="shared" si="453"/>
        <v>0</v>
      </c>
      <c r="I1849" t="b">
        <f t="shared" si="459"/>
        <v>1</v>
      </c>
      <c r="J1849" t="b">
        <f t="shared" si="460"/>
        <v>1</v>
      </c>
      <c r="K1849" t="b">
        <f t="shared" si="461"/>
        <v>1</v>
      </c>
      <c r="L1849" t="b">
        <f t="shared" si="461"/>
        <v>1</v>
      </c>
      <c r="M1849" t="b">
        <f t="shared" si="461"/>
        <v>1</v>
      </c>
      <c r="N1849" t="b">
        <f t="shared" si="454"/>
        <v>1</v>
      </c>
      <c r="O1849" t="b">
        <f t="shared" si="454"/>
        <v>1</v>
      </c>
      <c r="P1849" t="s">
        <v>19953</v>
      </c>
      <c r="Q1849" t="s">
        <v>19954</v>
      </c>
      <c r="R1849" t="s">
        <v>19955</v>
      </c>
      <c r="S1849" t="s">
        <v>19956</v>
      </c>
      <c r="T1849" s="1">
        <v>38481</v>
      </c>
      <c r="U1849">
        <v>2004</v>
      </c>
      <c r="V1849">
        <v>2</v>
      </c>
      <c r="X1849">
        <v>723</v>
      </c>
      <c r="Y1849" t="s">
        <v>19957</v>
      </c>
      <c r="Z1849" t="s">
        <v>19958</v>
      </c>
      <c r="AB1849" t="s">
        <v>19959</v>
      </c>
      <c r="AE1849" t="s">
        <v>19960</v>
      </c>
      <c r="AG1849" t="s">
        <v>19961</v>
      </c>
      <c r="AH1849" t="s">
        <v>19962</v>
      </c>
      <c r="AI1849" t="s">
        <v>19963</v>
      </c>
      <c r="AK1849">
        <v>1</v>
      </c>
      <c r="AL1849">
        <v>1</v>
      </c>
      <c r="AM1849">
        <v>17</v>
      </c>
      <c r="AO1849" s="1">
        <v>38481</v>
      </c>
      <c r="AR1849" t="s">
        <v>42</v>
      </c>
      <c r="AS1849" t="s">
        <v>43</v>
      </c>
    </row>
    <row r="1850" spans="1:45" hidden="1" x14ac:dyDescent="0.25">
      <c r="A1850" t="b">
        <f t="shared" si="455"/>
        <v>0</v>
      </c>
      <c r="B1850" t="b">
        <f t="shared" si="456"/>
        <v>0</v>
      </c>
      <c r="C1850" t="b">
        <f t="shared" si="457"/>
        <v>0</v>
      </c>
      <c r="D1850" t="b">
        <f t="shared" si="458"/>
        <v>0</v>
      </c>
      <c r="E1850" t="b">
        <f t="shared" si="458"/>
        <v>0</v>
      </c>
      <c r="F1850" t="b">
        <f t="shared" si="458"/>
        <v>0</v>
      </c>
      <c r="G1850" t="b">
        <f t="shared" si="453"/>
        <v>0</v>
      </c>
      <c r="H1850" t="b">
        <f t="shared" si="453"/>
        <v>0</v>
      </c>
      <c r="I1850" t="b">
        <f t="shared" si="459"/>
        <v>1</v>
      </c>
      <c r="J1850" t="b">
        <f t="shared" si="460"/>
        <v>1</v>
      </c>
      <c r="K1850" t="b">
        <f t="shared" si="461"/>
        <v>1</v>
      </c>
      <c r="L1850" t="b">
        <f t="shared" si="461"/>
        <v>1</v>
      </c>
      <c r="M1850" t="b">
        <f t="shared" si="461"/>
        <v>0</v>
      </c>
      <c r="N1850" t="b">
        <f t="shared" si="454"/>
        <v>1</v>
      </c>
      <c r="O1850" t="b">
        <f t="shared" si="454"/>
        <v>1</v>
      </c>
      <c r="P1850" t="s">
        <v>19964</v>
      </c>
      <c r="Q1850" t="s">
        <v>19965</v>
      </c>
      <c r="R1850" t="s">
        <v>19966</v>
      </c>
      <c r="S1850" t="s">
        <v>19967</v>
      </c>
      <c r="T1850" s="1">
        <v>40934</v>
      </c>
      <c r="U1850">
        <v>2012</v>
      </c>
      <c r="V1850">
        <v>4</v>
      </c>
      <c r="W1850">
        <v>1</v>
      </c>
      <c r="X1850">
        <v>21</v>
      </c>
      <c r="Y1850">
        <v>32</v>
      </c>
      <c r="Z1850" t="s">
        <v>19968</v>
      </c>
      <c r="AA1850" t="s">
        <v>19969</v>
      </c>
      <c r="AC1850" t="s">
        <v>19970</v>
      </c>
      <c r="AE1850" t="s">
        <v>19971</v>
      </c>
      <c r="AG1850" t="s">
        <v>19972</v>
      </c>
      <c r="AH1850" t="s">
        <v>19973</v>
      </c>
      <c r="AI1850" t="s">
        <v>19974</v>
      </c>
      <c r="AK1850">
        <v>1</v>
      </c>
      <c r="AM1850">
        <v>18</v>
      </c>
      <c r="AN1850" t="s">
        <v>42</v>
      </c>
      <c r="AO1850" s="1">
        <v>40934</v>
      </c>
      <c r="AR1850" t="s">
        <v>42</v>
      </c>
      <c r="AS1850" t="s">
        <v>598</v>
      </c>
    </row>
    <row r="1851" spans="1:45" hidden="1" x14ac:dyDescent="0.25">
      <c r="A1851" t="b">
        <f t="shared" si="455"/>
        <v>0</v>
      </c>
      <c r="B1851" t="b">
        <f t="shared" si="456"/>
        <v>0</v>
      </c>
      <c r="C1851" t="b">
        <f t="shared" si="457"/>
        <v>0</v>
      </c>
      <c r="D1851" t="b">
        <f t="shared" si="458"/>
        <v>0</v>
      </c>
      <c r="E1851" t="b">
        <f t="shared" si="458"/>
        <v>0</v>
      </c>
      <c r="F1851" t="b">
        <f t="shared" si="458"/>
        <v>0</v>
      </c>
      <c r="G1851" t="b">
        <f t="shared" si="453"/>
        <v>0</v>
      </c>
      <c r="H1851" t="b">
        <f t="shared" si="453"/>
        <v>0</v>
      </c>
      <c r="I1851" t="b">
        <f t="shared" si="459"/>
        <v>1</v>
      </c>
      <c r="J1851" t="b">
        <f t="shared" si="460"/>
        <v>0</v>
      </c>
      <c r="K1851" t="b">
        <f t="shared" si="461"/>
        <v>1</v>
      </c>
      <c r="L1851" t="b">
        <f t="shared" si="461"/>
        <v>1</v>
      </c>
      <c r="M1851" t="b">
        <f t="shared" si="461"/>
        <v>1</v>
      </c>
      <c r="N1851" t="b">
        <f t="shared" si="454"/>
        <v>1</v>
      </c>
      <c r="O1851" t="b">
        <f t="shared" si="454"/>
        <v>1</v>
      </c>
      <c r="P1851" t="s">
        <v>19975</v>
      </c>
      <c r="Q1851" t="s">
        <v>19976</v>
      </c>
      <c r="R1851" t="s">
        <v>19977</v>
      </c>
      <c r="S1851" t="s">
        <v>868</v>
      </c>
      <c r="T1851" s="1">
        <v>44711</v>
      </c>
      <c r="U1851">
        <v>2022</v>
      </c>
      <c r="V1851">
        <v>36</v>
      </c>
      <c r="W1851">
        <v>2</v>
      </c>
      <c r="X1851">
        <v>26</v>
      </c>
      <c r="Y1851">
        <v>33</v>
      </c>
      <c r="Z1851" t="s">
        <v>19978</v>
      </c>
      <c r="AA1851" t="s">
        <v>870</v>
      </c>
      <c r="AC1851" t="s">
        <v>19979</v>
      </c>
      <c r="AD1851" t="s">
        <v>19980</v>
      </c>
      <c r="AE1851" t="s">
        <v>19981</v>
      </c>
      <c r="AG1851" t="s">
        <v>19982</v>
      </c>
      <c r="AH1851" t="s">
        <v>19983</v>
      </c>
      <c r="AI1851" t="s">
        <v>19984</v>
      </c>
      <c r="AK1851">
        <v>1</v>
      </c>
      <c r="AM1851">
        <v>15</v>
      </c>
      <c r="AN1851" t="s">
        <v>42</v>
      </c>
      <c r="AO1851" s="1">
        <v>44711</v>
      </c>
      <c r="AR1851" t="s">
        <v>42</v>
      </c>
      <c r="AS1851" t="s">
        <v>598</v>
      </c>
    </row>
    <row r="1852" spans="1:45" hidden="1" x14ac:dyDescent="0.25">
      <c r="A1852" t="b">
        <f t="shared" si="455"/>
        <v>0</v>
      </c>
      <c r="B1852" t="b">
        <f t="shared" si="456"/>
        <v>0</v>
      </c>
      <c r="C1852" t="b">
        <f t="shared" si="457"/>
        <v>0</v>
      </c>
      <c r="D1852" t="b">
        <f t="shared" si="458"/>
        <v>0</v>
      </c>
      <c r="E1852" t="b">
        <f t="shared" si="458"/>
        <v>0</v>
      </c>
      <c r="F1852" t="b">
        <f t="shared" si="458"/>
        <v>0</v>
      </c>
      <c r="G1852" t="b">
        <f t="shared" si="453"/>
        <v>0</v>
      </c>
      <c r="H1852" t="b">
        <f t="shared" si="453"/>
        <v>0</v>
      </c>
      <c r="I1852" t="b">
        <f t="shared" si="459"/>
        <v>1</v>
      </c>
      <c r="J1852" t="b">
        <f t="shared" si="460"/>
        <v>1</v>
      </c>
      <c r="K1852" t="b">
        <f t="shared" si="461"/>
        <v>1</v>
      </c>
      <c r="L1852" t="b">
        <f t="shared" si="461"/>
        <v>1</v>
      </c>
      <c r="M1852" t="b">
        <f t="shared" si="461"/>
        <v>1</v>
      </c>
      <c r="N1852" t="b">
        <f t="shared" si="454"/>
        <v>1</v>
      </c>
      <c r="O1852" t="b">
        <f t="shared" si="454"/>
        <v>1</v>
      </c>
      <c r="P1852" t="s">
        <v>19985</v>
      </c>
      <c r="Q1852" t="s">
        <v>19986</v>
      </c>
      <c r="R1852" t="s">
        <v>19987</v>
      </c>
      <c r="S1852" t="s">
        <v>19988</v>
      </c>
      <c r="T1852" s="1">
        <v>43843</v>
      </c>
      <c r="U1852">
        <v>2019</v>
      </c>
      <c r="X1852" t="s">
        <v>19989</v>
      </c>
      <c r="Y1852" t="s">
        <v>19990</v>
      </c>
      <c r="Z1852" t="s">
        <v>19991</v>
      </c>
      <c r="AB1852" t="s">
        <v>19992</v>
      </c>
      <c r="AC1852" t="s">
        <v>19993</v>
      </c>
      <c r="AE1852" t="s">
        <v>19994</v>
      </c>
      <c r="AF1852" t="s">
        <v>19995</v>
      </c>
      <c r="AG1852" t="s">
        <v>19996</v>
      </c>
      <c r="AH1852" t="s">
        <v>19997</v>
      </c>
      <c r="AI1852" t="s">
        <v>19998</v>
      </c>
      <c r="AK1852">
        <v>1</v>
      </c>
      <c r="AM1852">
        <v>13</v>
      </c>
      <c r="AN1852" t="s">
        <v>42</v>
      </c>
      <c r="AO1852" s="1">
        <v>43843</v>
      </c>
      <c r="AR1852" t="s">
        <v>42</v>
      </c>
      <c r="AS1852" t="s">
        <v>43</v>
      </c>
    </row>
    <row r="1853" spans="1:45" hidden="1" x14ac:dyDescent="0.25">
      <c r="A1853" t="b">
        <f t="shared" si="455"/>
        <v>0</v>
      </c>
      <c r="B1853" t="b">
        <f t="shared" si="456"/>
        <v>0</v>
      </c>
      <c r="C1853" t="b">
        <f t="shared" si="457"/>
        <v>0</v>
      </c>
      <c r="D1853" t="b">
        <f t="shared" si="458"/>
        <v>0</v>
      </c>
      <c r="E1853" t="b">
        <f t="shared" si="458"/>
        <v>0</v>
      </c>
      <c r="F1853" t="b">
        <f t="shared" si="458"/>
        <v>0</v>
      </c>
      <c r="G1853" t="b">
        <f t="shared" si="453"/>
        <v>0</v>
      </c>
      <c r="H1853" t="b">
        <f t="shared" si="453"/>
        <v>0</v>
      </c>
      <c r="I1853" t="b">
        <f t="shared" si="459"/>
        <v>1</v>
      </c>
      <c r="J1853" t="b">
        <f t="shared" si="460"/>
        <v>1</v>
      </c>
      <c r="K1853" t="b">
        <f t="shared" si="461"/>
        <v>1</v>
      </c>
      <c r="L1853" t="b">
        <f t="shared" si="461"/>
        <v>1</v>
      </c>
      <c r="M1853" t="b">
        <f t="shared" si="461"/>
        <v>1</v>
      </c>
      <c r="N1853" t="b">
        <f t="shared" si="454"/>
        <v>1</v>
      </c>
      <c r="O1853" t="b">
        <f t="shared" si="454"/>
        <v>1</v>
      </c>
      <c r="P1853" t="s">
        <v>19999</v>
      </c>
      <c r="Q1853" t="s">
        <v>20000</v>
      </c>
      <c r="R1853" t="s">
        <v>20001</v>
      </c>
      <c r="S1853" t="s">
        <v>18312</v>
      </c>
      <c r="T1853" s="1">
        <v>45057</v>
      </c>
      <c r="U1853">
        <v>2023</v>
      </c>
      <c r="X1853">
        <v>1</v>
      </c>
      <c r="Y1853">
        <v>6</v>
      </c>
      <c r="Z1853" t="s">
        <v>20002</v>
      </c>
      <c r="AB1853" t="s">
        <v>18314</v>
      </c>
      <c r="AC1853" t="s">
        <v>20003</v>
      </c>
      <c r="AE1853" t="s">
        <v>20004</v>
      </c>
      <c r="AF1853" t="s">
        <v>20005</v>
      </c>
      <c r="AG1853" t="s">
        <v>20006</v>
      </c>
      <c r="AH1853" t="s">
        <v>20007</v>
      </c>
      <c r="AI1853" t="s">
        <v>20008</v>
      </c>
      <c r="AK1853">
        <v>1</v>
      </c>
      <c r="AM1853">
        <v>35</v>
      </c>
      <c r="AN1853" t="s">
        <v>42</v>
      </c>
      <c r="AO1853" s="1">
        <v>45057</v>
      </c>
      <c r="AR1853" t="s">
        <v>42</v>
      </c>
      <c r="AS1853" t="s">
        <v>43</v>
      </c>
    </row>
    <row r="1854" spans="1:45" hidden="1" x14ac:dyDescent="0.25">
      <c r="A1854" t="b">
        <f t="shared" si="455"/>
        <v>0</v>
      </c>
      <c r="B1854" t="b">
        <f t="shared" si="456"/>
        <v>0</v>
      </c>
      <c r="C1854" t="b">
        <f t="shared" si="457"/>
        <v>0</v>
      </c>
      <c r="D1854" t="b">
        <f t="shared" si="458"/>
        <v>0</v>
      </c>
      <c r="E1854" t="b">
        <f t="shared" si="458"/>
        <v>0</v>
      </c>
      <c r="F1854" t="b">
        <f t="shared" si="458"/>
        <v>0</v>
      </c>
      <c r="G1854" t="b">
        <f t="shared" si="453"/>
        <v>0</v>
      </c>
      <c r="H1854" t="b">
        <f t="shared" si="453"/>
        <v>0</v>
      </c>
      <c r="I1854" t="b">
        <f t="shared" si="459"/>
        <v>1</v>
      </c>
      <c r="J1854" t="b">
        <f t="shared" si="460"/>
        <v>1</v>
      </c>
      <c r="K1854" t="b">
        <f t="shared" si="461"/>
        <v>1</v>
      </c>
      <c r="L1854" t="b">
        <f t="shared" si="461"/>
        <v>1</v>
      </c>
      <c r="M1854" t="b">
        <f t="shared" si="461"/>
        <v>1</v>
      </c>
      <c r="N1854" t="b">
        <f t="shared" si="454"/>
        <v>1</v>
      </c>
      <c r="O1854" t="b">
        <f t="shared" si="454"/>
        <v>1</v>
      </c>
      <c r="P1854" t="s">
        <v>20009</v>
      </c>
      <c r="Q1854" t="s">
        <v>20010</v>
      </c>
      <c r="R1854" t="s">
        <v>20011</v>
      </c>
      <c r="S1854" t="s">
        <v>20012</v>
      </c>
      <c r="T1854" s="1">
        <v>44851</v>
      </c>
      <c r="U1854">
        <v>2021</v>
      </c>
      <c r="X1854">
        <v>11</v>
      </c>
      <c r="Y1854">
        <v>17</v>
      </c>
      <c r="Z1854" t="s">
        <v>20013</v>
      </c>
      <c r="AA1854" t="s">
        <v>20014</v>
      </c>
      <c r="AB1854" t="s">
        <v>20015</v>
      </c>
      <c r="AC1854" t="s">
        <v>20016</v>
      </c>
      <c r="AD1854" t="s">
        <v>20017</v>
      </c>
      <c r="AE1854" t="s">
        <v>20018</v>
      </c>
      <c r="AF1854" t="s">
        <v>20019</v>
      </c>
      <c r="AG1854" t="s">
        <v>20020</v>
      </c>
      <c r="AH1854" t="s">
        <v>20021</v>
      </c>
      <c r="AI1854" t="s">
        <v>20022</v>
      </c>
      <c r="AK1854">
        <v>1</v>
      </c>
      <c r="AM1854">
        <v>13</v>
      </c>
      <c r="AN1854" t="s">
        <v>42</v>
      </c>
      <c r="AO1854" s="1">
        <v>44851</v>
      </c>
      <c r="AR1854" t="s">
        <v>42</v>
      </c>
      <c r="AS1854" t="s">
        <v>43</v>
      </c>
    </row>
    <row r="1855" spans="1:45" hidden="1" x14ac:dyDescent="0.25">
      <c r="A1855" t="b">
        <f t="shared" si="455"/>
        <v>0</v>
      </c>
      <c r="B1855" t="b">
        <f t="shared" si="456"/>
        <v>0</v>
      </c>
      <c r="C1855" t="b">
        <f t="shared" si="457"/>
        <v>0</v>
      </c>
      <c r="D1855" t="b">
        <f t="shared" si="458"/>
        <v>0</v>
      </c>
      <c r="E1855" t="b">
        <f t="shared" si="458"/>
        <v>0</v>
      </c>
      <c r="F1855" t="b">
        <f t="shared" si="458"/>
        <v>0</v>
      </c>
      <c r="G1855" t="b">
        <f t="shared" si="453"/>
        <v>0</v>
      </c>
      <c r="H1855" t="b">
        <f t="shared" si="453"/>
        <v>0</v>
      </c>
      <c r="I1855" t="b">
        <f t="shared" si="459"/>
        <v>1</v>
      </c>
      <c r="J1855" t="b">
        <f t="shared" si="460"/>
        <v>1</v>
      </c>
      <c r="K1855" t="b">
        <f t="shared" si="461"/>
        <v>1</v>
      </c>
      <c r="L1855" t="b">
        <f t="shared" si="461"/>
        <v>1</v>
      </c>
      <c r="M1855" t="b">
        <f t="shared" si="461"/>
        <v>1</v>
      </c>
      <c r="N1855" t="b">
        <f t="shared" si="454"/>
        <v>1</v>
      </c>
      <c r="O1855" t="b">
        <f t="shared" si="454"/>
        <v>1</v>
      </c>
      <c r="P1855" t="s">
        <v>20023</v>
      </c>
      <c r="Q1855" t="s">
        <v>20024</v>
      </c>
      <c r="R1855" t="s">
        <v>15931</v>
      </c>
      <c r="S1855" t="s">
        <v>20025</v>
      </c>
      <c r="T1855" s="1">
        <v>44690</v>
      </c>
      <c r="U1855">
        <v>2022</v>
      </c>
      <c r="X1855">
        <v>213</v>
      </c>
      <c r="Y1855">
        <v>219</v>
      </c>
      <c r="Z1855" t="s">
        <v>20026</v>
      </c>
      <c r="AB1855" t="s">
        <v>20027</v>
      </c>
      <c r="AC1855" t="s">
        <v>20028</v>
      </c>
      <c r="AE1855" t="s">
        <v>20029</v>
      </c>
      <c r="AF1855" t="s">
        <v>20030</v>
      </c>
      <c r="AG1855" t="s">
        <v>20031</v>
      </c>
      <c r="AH1855" t="s">
        <v>20032</v>
      </c>
      <c r="AI1855" t="s">
        <v>20033</v>
      </c>
      <c r="AK1855">
        <v>1</v>
      </c>
      <c r="AM1855">
        <v>13</v>
      </c>
      <c r="AN1855" t="s">
        <v>42</v>
      </c>
      <c r="AO1855" s="1">
        <v>44690</v>
      </c>
      <c r="AR1855" t="s">
        <v>42</v>
      </c>
      <c r="AS1855" t="s">
        <v>43</v>
      </c>
    </row>
    <row r="1856" spans="1:45" hidden="1" x14ac:dyDescent="0.25">
      <c r="A1856" t="b">
        <f t="shared" si="455"/>
        <v>0</v>
      </c>
      <c r="B1856" t="b">
        <f t="shared" si="456"/>
        <v>0</v>
      </c>
      <c r="C1856" t="b">
        <f t="shared" si="457"/>
        <v>0</v>
      </c>
      <c r="D1856" t="b">
        <f t="shared" si="458"/>
        <v>0</v>
      </c>
      <c r="E1856" t="b">
        <f t="shared" si="458"/>
        <v>0</v>
      </c>
      <c r="F1856" t="b">
        <f t="shared" si="458"/>
        <v>0</v>
      </c>
      <c r="G1856" t="b">
        <f t="shared" si="453"/>
        <v>0</v>
      </c>
      <c r="H1856" t="b">
        <f t="shared" si="453"/>
        <v>0</v>
      </c>
      <c r="I1856" t="b">
        <f t="shared" si="459"/>
        <v>1</v>
      </c>
      <c r="J1856" t="b">
        <f t="shared" si="460"/>
        <v>1</v>
      </c>
      <c r="K1856" t="b">
        <f t="shared" si="461"/>
        <v>1</v>
      </c>
      <c r="L1856" t="b">
        <f t="shared" si="461"/>
        <v>1</v>
      </c>
      <c r="M1856" t="b">
        <f t="shared" si="461"/>
        <v>1</v>
      </c>
      <c r="N1856" t="b">
        <f t="shared" si="454"/>
        <v>1</v>
      </c>
      <c r="O1856" t="b">
        <f t="shared" si="454"/>
        <v>1</v>
      </c>
      <c r="P1856" t="s">
        <v>20034</v>
      </c>
      <c r="Q1856" t="s">
        <v>20035</v>
      </c>
      <c r="R1856" t="s">
        <v>20036</v>
      </c>
      <c r="S1856" t="s">
        <v>868</v>
      </c>
      <c r="T1856" s="1">
        <v>44643</v>
      </c>
      <c r="U1856">
        <v>2022</v>
      </c>
      <c r="V1856">
        <v>36</v>
      </c>
      <c r="W1856">
        <v>1</v>
      </c>
      <c r="X1856">
        <v>121</v>
      </c>
      <c r="Y1856">
        <v>127</v>
      </c>
      <c r="Z1856" t="s">
        <v>20037</v>
      </c>
      <c r="AA1856" t="s">
        <v>870</v>
      </c>
      <c r="AC1856" t="s">
        <v>20038</v>
      </c>
      <c r="AE1856" t="s">
        <v>20039</v>
      </c>
      <c r="AG1856" t="s">
        <v>20040</v>
      </c>
      <c r="AH1856" t="s">
        <v>20041</v>
      </c>
      <c r="AI1856" t="s">
        <v>20042</v>
      </c>
      <c r="AK1856">
        <v>1</v>
      </c>
      <c r="AM1856">
        <v>15</v>
      </c>
      <c r="AN1856" t="s">
        <v>42</v>
      </c>
      <c r="AO1856" s="1">
        <v>44502</v>
      </c>
      <c r="AR1856" t="s">
        <v>42</v>
      </c>
      <c r="AS1856" t="s">
        <v>598</v>
      </c>
    </row>
    <row r="1857" spans="1:45" hidden="1" x14ac:dyDescent="0.25">
      <c r="A1857" t="b">
        <f t="shared" si="455"/>
        <v>0</v>
      </c>
      <c r="B1857" t="b">
        <f t="shared" si="456"/>
        <v>0</v>
      </c>
      <c r="C1857" t="b">
        <f t="shared" si="457"/>
        <v>0</v>
      </c>
      <c r="D1857" t="b">
        <f t="shared" si="458"/>
        <v>0</v>
      </c>
      <c r="E1857" t="b">
        <f t="shared" si="458"/>
        <v>0</v>
      </c>
      <c r="F1857" t="b">
        <f t="shared" si="458"/>
        <v>0</v>
      </c>
      <c r="G1857" t="b">
        <f t="shared" si="453"/>
        <v>0</v>
      </c>
      <c r="H1857" t="b">
        <f t="shared" si="453"/>
        <v>0</v>
      </c>
      <c r="I1857" t="b">
        <f t="shared" si="459"/>
        <v>0</v>
      </c>
      <c r="J1857" t="b">
        <f t="shared" si="460"/>
        <v>0</v>
      </c>
      <c r="K1857" t="b">
        <f t="shared" si="461"/>
        <v>1</v>
      </c>
      <c r="L1857" t="b">
        <f t="shared" si="461"/>
        <v>0</v>
      </c>
      <c r="M1857" t="b">
        <f t="shared" si="461"/>
        <v>0</v>
      </c>
      <c r="N1857" t="b">
        <f t="shared" si="454"/>
        <v>0</v>
      </c>
      <c r="O1857" t="b">
        <f t="shared" si="454"/>
        <v>1</v>
      </c>
      <c r="P1857" t="s">
        <v>20043</v>
      </c>
      <c r="Q1857" t="s">
        <v>20044</v>
      </c>
      <c r="R1857" t="s">
        <v>20045</v>
      </c>
      <c r="S1857" t="s">
        <v>20046</v>
      </c>
      <c r="T1857" s="1">
        <v>44505</v>
      </c>
      <c r="U1857">
        <v>2021</v>
      </c>
      <c r="X1857">
        <v>1</v>
      </c>
      <c r="Y1857">
        <v>6</v>
      </c>
      <c r="Z1857" t="s">
        <v>20047</v>
      </c>
      <c r="AB1857" t="s">
        <v>20048</v>
      </c>
      <c r="AC1857" t="s">
        <v>20049</v>
      </c>
      <c r="AE1857" t="s">
        <v>20050</v>
      </c>
      <c r="AG1857" t="s">
        <v>20051</v>
      </c>
      <c r="AH1857" t="s">
        <v>20052</v>
      </c>
      <c r="AI1857" t="s">
        <v>20053</v>
      </c>
      <c r="AM1857">
        <v>17</v>
      </c>
      <c r="AN1857" t="s">
        <v>42</v>
      </c>
      <c r="AO1857" s="1">
        <v>44505</v>
      </c>
      <c r="AR1857" t="s">
        <v>42</v>
      </c>
      <c r="AS1857" t="s">
        <v>43</v>
      </c>
    </row>
    <row r="1858" spans="1:45" hidden="1" x14ac:dyDescent="0.25">
      <c r="A1858" t="b">
        <f t="shared" si="455"/>
        <v>0</v>
      </c>
      <c r="B1858" t="b">
        <f t="shared" si="456"/>
        <v>0</v>
      </c>
      <c r="C1858" t="b">
        <f t="shared" si="457"/>
        <v>0</v>
      </c>
      <c r="D1858" t="b">
        <f t="shared" si="458"/>
        <v>0</v>
      </c>
      <c r="E1858" t="b">
        <f t="shared" si="458"/>
        <v>0</v>
      </c>
      <c r="F1858" t="b">
        <f t="shared" si="458"/>
        <v>0</v>
      </c>
      <c r="G1858" t="b">
        <f t="shared" si="458"/>
        <v>0</v>
      </c>
      <c r="H1858" t="b">
        <f t="shared" si="458"/>
        <v>0</v>
      </c>
      <c r="I1858" t="b">
        <f t="shared" si="459"/>
        <v>1</v>
      </c>
      <c r="J1858" t="b">
        <f t="shared" si="460"/>
        <v>1</v>
      </c>
      <c r="K1858" t="b">
        <f t="shared" si="461"/>
        <v>1</v>
      </c>
      <c r="L1858" t="b">
        <f t="shared" si="461"/>
        <v>1</v>
      </c>
      <c r="M1858" t="b">
        <f t="shared" si="461"/>
        <v>1</v>
      </c>
      <c r="N1858" t="b">
        <f t="shared" si="461"/>
        <v>1</v>
      </c>
      <c r="O1858" t="b">
        <f t="shared" si="461"/>
        <v>1</v>
      </c>
      <c r="P1858" t="s">
        <v>20054</v>
      </c>
      <c r="Q1858" t="s">
        <v>20055</v>
      </c>
      <c r="R1858" t="s">
        <v>20056</v>
      </c>
      <c r="S1858" t="s">
        <v>47</v>
      </c>
      <c r="U1858">
        <v>2023</v>
      </c>
      <c r="V1858" t="s">
        <v>12609</v>
      </c>
      <c r="W1858">
        <v>99</v>
      </c>
      <c r="X1858">
        <v>1</v>
      </c>
      <c r="Y1858">
        <v>16</v>
      </c>
      <c r="Z1858" t="s">
        <v>20057</v>
      </c>
      <c r="AA1858" t="s">
        <v>49</v>
      </c>
      <c r="AC1858" t="s">
        <v>20058</v>
      </c>
      <c r="AD1858" t="s">
        <v>20059</v>
      </c>
      <c r="AE1858" t="s">
        <v>20060</v>
      </c>
      <c r="AF1858" t="s">
        <v>20061</v>
      </c>
      <c r="AG1858" t="s">
        <v>20062</v>
      </c>
      <c r="AN1858" t="s">
        <v>42</v>
      </c>
      <c r="AO1858" s="1">
        <v>45124</v>
      </c>
      <c r="AR1858" t="s">
        <v>42</v>
      </c>
      <c r="AS1858" t="s">
        <v>12616</v>
      </c>
    </row>
    <row r="1859" spans="1:45" hidden="1" x14ac:dyDescent="0.25">
      <c r="A1859" t="b">
        <f t="shared" ref="A1859:A1922" si="470">AND(IF(OR(B1859,OR(C1859,OR(D1859,OR(E1859,OR(F1859,OR(G1859,H1859)))))),TRUE),IF(AND(I1859,AND(J1859,AND(K1859,AND(L1859,AND(M1859,AND(N1859,O1859)))))),TRUE))</f>
        <v>0</v>
      </c>
      <c r="B1859" t="b">
        <f t="shared" ref="B1859:B1922" si="471">IF(OR(IFERROR(SEARCH("machine learning",P1859),FALSE),OR(IFERROR(SEARCH("artificial intelligence",P1859),FALSE),IFERROR(SEARCH("neural network",P1859),FALSE))),TRUE,FALSE)</f>
        <v>0</v>
      </c>
      <c r="C1859" t="b">
        <f t="shared" ref="C1859:C1922" si="472">IF(OR(IFERROR(SEARCH("machine learning",Z1859),FALSE),OR(IFERROR(SEARCH("artificial intelligence",Z1859),FALSE),IFERROR(SEARCH("neural network",Z1859),FALSE))),TRUE,FALSE)</f>
        <v>0</v>
      </c>
      <c r="D1859" t="b">
        <f t="shared" ref="D1859:G1922" si="473">IF(OR(IFERROR(SEARCH("machine learning",AF1859),FALSE),OR(IFERROR(SEARCH("artificial intelligence",AF1859),FALSE),IFERROR(SEARCH("neural network",AF1859),FALSE))),TRUE,FALSE)</f>
        <v>0</v>
      </c>
      <c r="E1859" t="b">
        <f t="shared" si="473"/>
        <v>0</v>
      </c>
      <c r="F1859" t="b">
        <f t="shared" si="473"/>
        <v>0</v>
      </c>
      <c r="G1859" t="b">
        <f t="shared" si="473"/>
        <v>0</v>
      </c>
      <c r="H1859" t="b">
        <f t="shared" ref="H1859:H1922" si="474">IF(OR(IFERROR(SEARCH("machine learning",AJ1859),FALSE),OR(IFERROR(SEARCH("artificial intelligence",AJ1859),FALSE),IFERROR(SEARCH("neural network",AJ1859),FALSE))),TRUE,FALSE)</f>
        <v>0</v>
      </c>
      <c r="I1859" t="b">
        <f t="shared" ref="I1859:I1922" si="475">IF(OR(IFERROR(SEARCH("vision",P1859),FALSE),OR(IFERROR(SEARCH("radar",P1859),FALSE),IFERROR(SEARCH("image",P1859),FALSE))),FALSE,TRUE)</f>
        <v>1</v>
      </c>
      <c r="J1859" t="b">
        <f t="shared" ref="J1859:J1922" si="476">IF(OR(IFERROR(SEARCH("vision",Z1859),FALSE),OR(IFERROR(SEARCH("radar",Z1859),FALSE),IFERROR(SEARCH("image",Z1859),FALSE))),FALSE,TRUE)</f>
        <v>1</v>
      </c>
      <c r="K1859" t="b">
        <f t="shared" ref="K1859:N1922" si="477">IF(OR(IFERROR(SEARCH("vision",AF1859),FALSE),OR(IFERROR(SEARCH("radar",AF1859),FALSE),IFERROR(SEARCH("image",AF1859),FALSE))),FALSE,TRUE)</f>
        <v>1</v>
      </c>
      <c r="L1859" t="b">
        <f t="shared" si="477"/>
        <v>1</v>
      </c>
      <c r="M1859" t="b">
        <f t="shared" si="477"/>
        <v>1</v>
      </c>
      <c r="N1859" t="b">
        <f t="shared" si="477"/>
        <v>1</v>
      </c>
      <c r="O1859" t="b">
        <f t="shared" ref="O1859:O1922" si="478">IF(OR(IFERROR(SEARCH("vision",AJ1859),FALSE),OR(IFERROR(SEARCH("radar",AJ1859),FALSE),IFERROR(SEARCH("image",AJ1859),FALSE))),FALSE,TRUE)</f>
        <v>1</v>
      </c>
      <c r="P1859" t="s">
        <v>20063</v>
      </c>
      <c r="Q1859" t="s">
        <v>20064</v>
      </c>
      <c r="R1859" t="s">
        <v>20065</v>
      </c>
      <c r="S1859" t="s">
        <v>190</v>
      </c>
      <c r="T1859" s="1">
        <v>43682</v>
      </c>
      <c r="U1859">
        <v>2019</v>
      </c>
      <c r="V1859">
        <v>7</v>
      </c>
      <c r="X1859">
        <v>98792</v>
      </c>
      <c r="Y1859">
        <v>98802</v>
      </c>
      <c r="Z1859" t="s">
        <v>20066</v>
      </c>
      <c r="AA1859" t="s">
        <v>192</v>
      </c>
      <c r="AC1859" t="s">
        <v>20067</v>
      </c>
      <c r="AD1859" t="s">
        <v>20068</v>
      </c>
      <c r="AE1859" t="s">
        <v>20069</v>
      </c>
      <c r="AF1859" t="s">
        <v>20070</v>
      </c>
      <c r="AG1859" t="s">
        <v>20071</v>
      </c>
      <c r="AH1859" t="s">
        <v>20072</v>
      </c>
      <c r="AI1859" t="s">
        <v>20073</v>
      </c>
      <c r="AM1859">
        <v>89</v>
      </c>
      <c r="AN1859" t="s">
        <v>270</v>
      </c>
      <c r="AO1859" s="1">
        <v>43662</v>
      </c>
      <c r="AR1859" t="s">
        <v>42</v>
      </c>
      <c r="AS1859" t="s">
        <v>57</v>
      </c>
    </row>
    <row r="1860" spans="1:45" hidden="1" x14ac:dyDescent="0.25">
      <c r="A1860" t="b">
        <f t="shared" si="470"/>
        <v>0</v>
      </c>
      <c r="B1860" t="b">
        <f t="shared" si="471"/>
        <v>0</v>
      </c>
      <c r="C1860" t="b">
        <f t="shared" si="472"/>
        <v>0</v>
      </c>
      <c r="D1860" t="b">
        <f t="shared" si="473"/>
        <v>0</v>
      </c>
      <c r="E1860" t="b">
        <f t="shared" si="473"/>
        <v>0</v>
      </c>
      <c r="F1860" t="b">
        <f t="shared" si="473"/>
        <v>0</v>
      </c>
      <c r="G1860" t="b">
        <f t="shared" si="473"/>
        <v>0</v>
      </c>
      <c r="H1860" t="b">
        <f t="shared" si="474"/>
        <v>0</v>
      </c>
      <c r="I1860" t="b">
        <f t="shared" si="475"/>
        <v>1</v>
      </c>
      <c r="J1860" t="b">
        <f t="shared" si="476"/>
        <v>1</v>
      </c>
      <c r="K1860" t="b">
        <f t="shared" si="477"/>
        <v>1</v>
      </c>
      <c r="L1860" t="b">
        <f t="shared" si="477"/>
        <v>1</v>
      </c>
      <c r="M1860" t="b">
        <f t="shared" si="477"/>
        <v>1</v>
      </c>
      <c r="N1860" t="b">
        <f t="shared" si="477"/>
        <v>1</v>
      </c>
      <c r="O1860" t="b">
        <f t="shared" si="478"/>
        <v>1</v>
      </c>
      <c r="P1860" t="s">
        <v>20074</v>
      </c>
      <c r="Q1860" t="s">
        <v>20075</v>
      </c>
      <c r="R1860" t="s">
        <v>20076</v>
      </c>
      <c r="S1860" t="s">
        <v>47</v>
      </c>
      <c r="U1860">
        <v>2023</v>
      </c>
      <c r="V1860" t="s">
        <v>12609</v>
      </c>
      <c r="W1860">
        <v>99</v>
      </c>
      <c r="X1860">
        <v>1</v>
      </c>
      <c r="Y1860">
        <v>16</v>
      </c>
      <c r="Z1860" t="s">
        <v>20077</v>
      </c>
      <c r="AA1860" t="s">
        <v>49</v>
      </c>
      <c r="AC1860" t="s">
        <v>20078</v>
      </c>
      <c r="AE1860" t="s">
        <v>20079</v>
      </c>
      <c r="AF1860" t="s">
        <v>20080</v>
      </c>
      <c r="AG1860" t="s">
        <v>20081</v>
      </c>
      <c r="AN1860" t="s">
        <v>42</v>
      </c>
      <c r="AO1860" s="1">
        <v>45141</v>
      </c>
      <c r="AR1860" t="s">
        <v>42</v>
      </c>
      <c r="AS1860" t="s">
        <v>12616</v>
      </c>
    </row>
    <row r="1861" spans="1:45" hidden="1" x14ac:dyDescent="0.25">
      <c r="A1861" t="b">
        <f t="shared" si="470"/>
        <v>0</v>
      </c>
      <c r="B1861" t="b">
        <f t="shared" si="471"/>
        <v>0</v>
      </c>
      <c r="C1861" t="b">
        <f t="shared" si="472"/>
        <v>0</v>
      </c>
      <c r="D1861" t="b">
        <f t="shared" si="473"/>
        <v>0</v>
      </c>
      <c r="E1861" t="b">
        <f t="shared" si="473"/>
        <v>0</v>
      </c>
      <c r="F1861" t="b">
        <f t="shared" si="473"/>
        <v>0</v>
      </c>
      <c r="G1861" t="b">
        <f t="shared" si="473"/>
        <v>0</v>
      </c>
      <c r="H1861" t="b">
        <f t="shared" si="474"/>
        <v>0</v>
      </c>
      <c r="I1861" t="b">
        <f t="shared" si="475"/>
        <v>1</v>
      </c>
      <c r="J1861" t="b">
        <f t="shared" si="476"/>
        <v>1</v>
      </c>
      <c r="K1861" t="b">
        <f t="shared" si="477"/>
        <v>1</v>
      </c>
      <c r="L1861" t="b">
        <f t="shared" si="477"/>
        <v>1</v>
      </c>
      <c r="M1861" t="b">
        <f t="shared" si="477"/>
        <v>0</v>
      </c>
      <c r="N1861" t="b">
        <f t="shared" si="477"/>
        <v>1</v>
      </c>
      <c r="O1861" t="b">
        <f t="shared" si="478"/>
        <v>1</v>
      </c>
      <c r="P1861" t="s">
        <v>20082</v>
      </c>
      <c r="Q1861" t="s">
        <v>20083</v>
      </c>
      <c r="R1861" t="s">
        <v>20084</v>
      </c>
      <c r="S1861" t="s">
        <v>20085</v>
      </c>
      <c r="T1861" s="1">
        <v>44889</v>
      </c>
      <c r="U1861">
        <v>2022</v>
      </c>
      <c r="X1861">
        <v>1</v>
      </c>
      <c r="Y1861">
        <v>7</v>
      </c>
      <c r="Z1861" t="s">
        <v>20086</v>
      </c>
      <c r="AB1861" t="s">
        <v>20087</v>
      </c>
      <c r="AC1861" t="s">
        <v>20088</v>
      </c>
      <c r="AE1861" t="s">
        <v>20089</v>
      </c>
      <c r="AF1861" t="s">
        <v>20090</v>
      </c>
      <c r="AG1861" t="s">
        <v>20091</v>
      </c>
      <c r="AH1861" t="s">
        <v>20092</v>
      </c>
      <c r="AI1861" t="s">
        <v>20093</v>
      </c>
      <c r="AM1861">
        <v>20</v>
      </c>
      <c r="AN1861" t="s">
        <v>42</v>
      </c>
      <c r="AO1861" s="1">
        <v>44889</v>
      </c>
      <c r="AR1861" t="s">
        <v>42</v>
      </c>
      <c r="AS1861" t="s">
        <v>43</v>
      </c>
    </row>
    <row r="1862" spans="1:45" hidden="1" x14ac:dyDescent="0.25">
      <c r="A1862" t="b">
        <f t="shared" si="470"/>
        <v>0</v>
      </c>
      <c r="B1862" t="b">
        <f t="shared" si="471"/>
        <v>0</v>
      </c>
      <c r="C1862" t="b">
        <f t="shared" si="472"/>
        <v>0</v>
      </c>
      <c r="D1862" t="b">
        <f t="shared" si="473"/>
        <v>0</v>
      </c>
      <c r="E1862" t="b">
        <f t="shared" si="473"/>
        <v>0</v>
      </c>
      <c r="F1862" t="b">
        <f t="shared" si="473"/>
        <v>0</v>
      </c>
      <c r="G1862" t="b">
        <f t="shared" si="473"/>
        <v>0</v>
      </c>
      <c r="H1862" t="b">
        <f t="shared" si="474"/>
        <v>0</v>
      </c>
      <c r="I1862" t="b">
        <f t="shared" si="475"/>
        <v>1</v>
      </c>
      <c r="J1862" t="b">
        <f t="shared" si="476"/>
        <v>1</v>
      </c>
      <c r="K1862" t="b">
        <f t="shared" si="477"/>
        <v>1</v>
      </c>
      <c r="L1862" t="b">
        <f t="shared" si="477"/>
        <v>1</v>
      </c>
      <c r="M1862" t="b">
        <f t="shared" si="477"/>
        <v>1</v>
      </c>
      <c r="N1862" t="b">
        <f t="shared" si="477"/>
        <v>1</v>
      </c>
      <c r="O1862" t="b">
        <f t="shared" si="478"/>
        <v>1</v>
      </c>
      <c r="P1862" t="s">
        <v>20094</v>
      </c>
      <c r="Q1862" t="s">
        <v>20095</v>
      </c>
      <c r="R1862" t="s">
        <v>20096</v>
      </c>
      <c r="S1862" t="s">
        <v>20097</v>
      </c>
      <c r="T1862" s="1">
        <v>40109</v>
      </c>
      <c r="U1862">
        <v>2009</v>
      </c>
      <c r="X1862">
        <v>3</v>
      </c>
      <c r="Y1862">
        <v>8</v>
      </c>
      <c r="Z1862" t="s">
        <v>20098</v>
      </c>
      <c r="AB1862" t="s">
        <v>20099</v>
      </c>
      <c r="AE1862" t="s">
        <v>20100</v>
      </c>
      <c r="AG1862" t="s">
        <v>20101</v>
      </c>
      <c r="AH1862" t="s">
        <v>20102</v>
      </c>
      <c r="AI1862" t="s">
        <v>20103</v>
      </c>
      <c r="AL1862">
        <v>1</v>
      </c>
      <c r="AM1862">
        <v>9</v>
      </c>
      <c r="AO1862" s="1">
        <v>40109</v>
      </c>
      <c r="AR1862" t="s">
        <v>42</v>
      </c>
      <c r="AS1862" t="s">
        <v>43</v>
      </c>
    </row>
    <row r="1863" spans="1:45" hidden="1" x14ac:dyDescent="0.25">
      <c r="A1863" t="b">
        <f t="shared" si="470"/>
        <v>0</v>
      </c>
      <c r="B1863" t="b">
        <f t="shared" si="471"/>
        <v>0</v>
      </c>
      <c r="C1863" t="b">
        <f t="shared" si="472"/>
        <v>0</v>
      </c>
      <c r="D1863" t="b">
        <f t="shared" si="473"/>
        <v>0</v>
      </c>
      <c r="E1863" t="b">
        <f t="shared" si="473"/>
        <v>0</v>
      </c>
      <c r="F1863" t="b">
        <f t="shared" si="473"/>
        <v>0</v>
      </c>
      <c r="G1863" t="b">
        <f t="shared" si="473"/>
        <v>0</v>
      </c>
      <c r="H1863" t="b">
        <f t="shared" si="474"/>
        <v>0</v>
      </c>
      <c r="I1863" t="b">
        <f t="shared" si="475"/>
        <v>1</v>
      </c>
      <c r="J1863" t="b">
        <f t="shared" si="476"/>
        <v>1</v>
      </c>
      <c r="K1863" t="b">
        <f t="shared" si="477"/>
        <v>1</v>
      </c>
      <c r="L1863" t="b">
        <f t="shared" si="477"/>
        <v>1</v>
      </c>
      <c r="M1863" t="b">
        <f t="shared" si="477"/>
        <v>1</v>
      </c>
      <c r="N1863" t="b">
        <f t="shared" si="477"/>
        <v>1</v>
      </c>
      <c r="O1863" t="b">
        <f t="shared" si="478"/>
        <v>1</v>
      </c>
      <c r="P1863" t="s">
        <v>20104</v>
      </c>
      <c r="Q1863" t="s">
        <v>20105</v>
      </c>
      <c r="R1863" t="s">
        <v>20106</v>
      </c>
      <c r="S1863" t="s">
        <v>47</v>
      </c>
      <c r="U1863">
        <v>2023</v>
      </c>
      <c r="V1863" t="s">
        <v>12609</v>
      </c>
      <c r="W1863">
        <v>99</v>
      </c>
      <c r="X1863">
        <v>1</v>
      </c>
      <c r="Y1863">
        <v>10</v>
      </c>
      <c r="Z1863" t="s">
        <v>20107</v>
      </c>
      <c r="AA1863" t="s">
        <v>49</v>
      </c>
      <c r="AC1863" t="s">
        <v>20108</v>
      </c>
      <c r="AE1863" t="s">
        <v>20109</v>
      </c>
      <c r="AF1863" t="s">
        <v>20110</v>
      </c>
      <c r="AG1863" t="s">
        <v>20111</v>
      </c>
      <c r="AN1863" t="s">
        <v>42</v>
      </c>
      <c r="AO1863" s="1">
        <v>45132</v>
      </c>
      <c r="AR1863" t="s">
        <v>42</v>
      </c>
      <c r="AS1863" t="s">
        <v>12616</v>
      </c>
    </row>
    <row r="1864" spans="1:45" hidden="1" x14ac:dyDescent="0.25">
      <c r="A1864" t="b">
        <f t="shared" si="470"/>
        <v>0</v>
      </c>
      <c r="B1864" t="b">
        <f t="shared" si="471"/>
        <v>0</v>
      </c>
      <c r="C1864" t="b">
        <f t="shared" si="472"/>
        <v>0</v>
      </c>
      <c r="D1864" t="b">
        <f t="shared" si="473"/>
        <v>0</v>
      </c>
      <c r="E1864" t="b">
        <f t="shared" si="473"/>
        <v>0</v>
      </c>
      <c r="F1864" t="b">
        <f t="shared" si="473"/>
        <v>0</v>
      </c>
      <c r="G1864" t="b">
        <f t="shared" si="473"/>
        <v>0</v>
      </c>
      <c r="H1864" t="b">
        <f t="shared" si="474"/>
        <v>0</v>
      </c>
      <c r="I1864" t="b">
        <f t="shared" si="475"/>
        <v>1</v>
      </c>
      <c r="J1864" t="b">
        <f t="shared" si="476"/>
        <v>1</v>
      </c>
      <c r="K1864" t="b">
        <f t="shared" si="477"/>
        <v>1</v>
      </c>
      <c r="L1864" t="b">
        <f t="shared" si="477"/>
        <v>1</v>
      </c>
      <c r="M1864" t="b">
        <f t="shared" si="477"/>
        <v>1</v>
      </c>
      <c r="N1864" t="b">
        <f t="shared" si="477"/>
        <v>1</v>
      </c>
      <c r="O1864" t="b">
        <f t="shared" si="478"/>
        <v>1</v>
      </c>
      <c r="P1864" t="s">
        <v>20112</v>
      </c>
      <c r="Q1864" t="s">
        <v>20113</v>
      </c>
      <c r="R1864" t="s">
        <v>20114</v>
      </c>
      <c r="S1864" t="s">
        <v>20115</v>
      </c>
      <c r="T1864" s="1">
        <v>45170</v>
      </c>
      <c r="U1864">
        <v>2023</v>
      </c>
      <c r="X1864">
        <v>1</v>
      </c>
      <c r="Y1864">
        <v>6</v>
      </c>
      <c r="Z1864" t="s">
        <v>20116</v>
      </c>
      <c r="AA1864" t="s">
        <v>20117</v>
      </c>
      <c r="AB1864" t="s">
        <v>20118</v>
      </c>
      <c r="AC1864" t="s">
        <v>20119</v>
      </c>
      <c r="AD1864" t="s">
        <v>20120</v>
      </c>
      <c r="AE1864" t="s">
        <v>20121</v>
      </c>
      <c r="AF1864" t="s">
        <v>20122</v>
      </c>
      <c r="AG1864" t="s">
        <v>20123</v>
      </c>
      <c r="AH1864" t="s">
        <v>20124</v>
      </c>
      <c r="AI1864" t="s">
        <v>20125</v>
      </c>
      <c r="AM1864">
        <v>19</v>
      </c>
      <c r="AN1864" t="s">
        <v>42</v>
      </c>
      <c r="AO1864" s="1">
        <v>45170</v>
      </c>
      <c r="AR1864" t="s">
        <v>42</v>
      </c>
      <c r="AS1864" t="s">
        <v>43</v>
      </c>
    </row>
    <row r="1865" spans="1:45" hidden="1" x14ac:dyDescent="0.25">
      <c r="A1865" t="b">
        <f t="shared" si="470"/>
        <v>0</v>
      </c>
      <c r="B1865" t="b">
        <f t="shared" si="471"/>
        <v>0</v>
      </c>
      <c r="C1865" t="b">
        <f t="shared" si="472"/>
        <v>0</v>
      </c>
      <c r="D1865" t="b">
        <f t="shared" si="473"/>
        <v>0</v>
      </c>
      <c r="E1865" t="b">
        <f t="shared" si="473"/>
        <v>0</v>
      </c>
      <c r="F1865" t="b">
        <f t="shared" si="473"/>
        <v>0</v>
      </c>
      <c r="G1865" t="b">
        <f t="shared" si="473"/>
        <v>0</v>
      </c>
      <c r="H1865" t="b">
        <f t="shared" si="474"/>
        <v>0</v>
      </c>
      <c r="I1865" t="b">
        <f t="shared" si="475"/>
        <v>1</v>
      </c>
      <c r="J1865" t="b">
        <f t="shared" si="476"/>
        <v>0</v>
      </c>
      <c r="K1865" t="b">
        <f t="shared" si="477"/>
        <v>1</v>
      </c>
      <c r="L1865" t="b">
        <f t="shared" si="477"/>
        <v>1</v>
      </c>
      <c r="M1865" t="b">
        <f t="shared" si="477"/>
        <v>1</v>
      </c>
      <c r="N1865" t="b">
        <f t="shared" si="477"/>
        <v>1</v>
      </c>
      <c r="O1865" t="b">
        <f t="shared" si="478"/>
        <v>1</v>
      </c>
      <c r="P1865" t="s">
        <v>20126</v>
      </c>
      <c r="Q1865" t="s">
        <v>20127</v>
      </c>
      <c r="R1865" t="s">
        <v>20128</v>
      </c>
      <c r="S1865" t="s">
        <v>4591</v>
      </c>
      <c r="T1865" s="1">
        <v>43475</v>
      </c>
      <c r="U1865">
        <v>2018</v>
      </c>
      <c r="X1865">
        <v>1</v>
      </c>
      <c r="Y1865">
        <v>7</v>
      </c>
      <c r="Z1865" t="s">
        <v>20129</v>
      </c>
      <c r="AA1865" t="s">
        <v>977</v>
      </c>
      <c r="AB1865" t="s">
        <v>4593</v>
      </c>
      <c r="AC1865" t="s">
        <v>20130</v>
      </c>
      <c r="AE1865" t="s">
        <v>20131</v>
      </c>
      <c r="AF1865" t="s">
        <v>20132</v>
      </c>
      <c r="AG1865" t="s">
        <v>20133</v>
      </c>
      <c r="AH1865" t="s">
        <v>20134</v>
      </c>
      <c r="AI1865" t="s">
        <v>20135</v>
      </c>
      <c r="AM1865">
        <v>4</v>
      </c>
      <c r="AN1865" t="s">
        <v>42</v>
      </c>
      <c r="AO1865" s="1">
        <v>43475</v>
      </c>
      <c r="AR1865" t="s">
        <v>42</v>
      </c>
      <c r="AS1865" t="s">
        <v>43</v>
      </c>
    </row>
    <row r="1866" spans="1:45" x14ac:dyDescent="0.25">
      <c r="A1866" t="b">
        <f t="shared" si="470"/>
        <v>1</v>
      </c>
      <c r="B1866" t="b">
        <f t="shared" si="471"/>
        <v>0</v>
      </c>
      <c r="C1866" t="b">
        <f t="shared" si="472"/>
        <v>0</v>
      </c>
      <c r="D1866" t="b">
        <f t="shared" si="473"/>
        <v>0</v>
      </c>
      <c r="E1866" t="b">
        <f t="shared" si="473"/>
        <v>0</v>
      </c>
      <c r="F1866" t="b">
        <f t="shared" si="473"/>
        <v>1</v>
      </c>
      <c r="G1866" t="b">
        <f t="shared" si="473"/>
        <v>0</v>
      </c>
      <c r="H1866" t="b">
        <f t="shared" si="474"/>
        <v>0</v>
      </c>
      <c r="I1866" t="b">
        <f>IF(OR(IFERROR(SEARCH("internet",P1866),FALSE),OR(IFERROR(SEARCH("vision",P1866),FALSE),OR(IFERROR(SEARCH("radar",P1866),FALSE),IFERROR(SEARCH("image",P1866),FALSE)))),FALSE,TRUE)</f>
        <v>1</v>
      </c>
      <c r="J1866" t="b">
        <f>IF(OR(IFERROR(SEARCH("internet",Z1866),FALSE),OR(IFERROR(SEARCH("vision",Z1866),FALSE),OR(IFERROR(SEARCH("radar",Z1866),FALSE),IFERROR(SEARCH("image",Z1866),FALSE)))),FALSE,TRUE)</f>
        <v>1</v>
      </c>
      <c r="K1866" t="b">
        <f>IF(OR(IFERROR(SEARCH("internet",AF1866),FALSE),OR(IFERROR(SEARCH("vision",AF1866),FALSE),OR(IFERROR(SEARCH("radar",AF1866),FALSE),IFERROR(SEARCH("image",AF1866),FALSE)))),FALSE,TRUE)</f>
        <v>1</v>
      </c>
      <c r="L1866" t="b">
        <f t="shared" ref="L1866:O1866" si="479">IF(OR(IFERROR(SEARCH("internet",AG1866),FALSE),OR(IFERROR(SEARCH("vision",AG1866),FALSE),OR(IFERROR(SEARCH("radar",AG1866),FALSE),IFERROR(SEARCH("image",AG1866),FALSE)))),FALSE,TRUE)</f>
        <v>1</v>
      </c>
      <c r="M1866" t="b">
        <f t="shared" si="479"/>
        <v>1</v>
      </c>
      <c r="N1866" t="b">
        <f t="shared" si="479"/>
        <v>1</v>
      </c>
      <c r="O1866" t="b">
        <f t="shared" si="479"/>
        <v>1</v>
      </c>
      <c r="P1866" t="s">
        <v>20136</v>
      </c>
      <c r="Q1866" t="s">
        <v>20137</v>
      </c>
      <c r="R1866" t="s">
        <v>20138</v>
      </c>
      <c r="S1866" t="s">
        <v>9122</v>
      </c>
      <c r="T1866" s="1">
        <v>44845</v>
      </c>
      <c r="U1866">
        <v>2022</v>
      </c>
      <c r="X1866">
        <v>6678</v>
      </c>
      <c r="Y1866">
        <v>6684</v>
      </c>
      <c r="Z1866" t="s">
        <v>20139</v>
      </c>
      <c r="AA1866" t="s">
        <v>1775</v>
      </c>
      <c r="AB1866" t="s">
        <v>9124</v>
      </c>
      <c r="AC1866" t="s">
        <v>20140</v>
      </c>
      <c r="AD1866" t="s">
        <v>20141</v>
      </c>
      <c r="AE1866" t="s">
        <v>20142</v>
      </c>
      <c r="AF1866" t="s">
        <v>20143</v>
      </c>
      <c r="AG1866" t="s">
        <v>20144</v>
      </c>
      <c r="AH1866" t="s">
        <v>20145</v>
      </c>
      <c r="AI1866" t="s">
        <v>20146</v>
      </c>
      <c r="AM1866">
        <v>25</v>
      </c>
      <c r="AO1866" s="1">
        <v>44845</v>
      </c>
      <c r="AR1866" t="s">
        <v>42</v>
      </c>
      <c r="AS1866" t="s">
        <v>43</v>
      </c>
    </row>
    <row r="1867" spans="1:45" hidden="1" x14ac:dyDescent="0.25">
      <c r="A1867" t="b">
        <f t="shared" si="470"/>
        <v>0</v>
      </c>
      <c r="B1867" t="b">
        <f t="shared" si="471"/>
        <v>0</v>
      </c>
      <c r="C1867" t="b">
        <f t="shared" si="472"/>
        <v>0</v>
      </c>
      <c r="D1867" t="b">
        <f t="shared" si="473"/>
        <v>0</v>
      </c>
      <c r="E1867" t="b">
        <f t="shared" si="473"/>
        <v>0</v>
      </c>
      <c r="F1867" t="b">
        <f t="shared" si="473"/>
        <v>0</v>
      </c>
      <c r="G1867" t="b">
        <f t="shared" si="473"/>
        <v>0</v>
      </c>
      <c r="H1867" t="b">
        <f t="shared" si="474"/>
        <v>0</v>
      </c>
      <c r="I1867" t="b">
        <f t="shared" si="475"/>
        <v>1</v>
      </c>
      <c r="J1867" t="b">
        <f t="shared" si="476"/>
        <v>1</v>
      </c>
      <c r="K1867" t="b">
        <f t="shared" si="477"/>
        <v>1</v>
      </c>
      <c r="L1867" t="b">
        <f t="shared" si="477"/>
        <v>1</v>
      </c>
      <c r="M1867" t="b">
        <f t="shared" si="477"/>
        <v>1</v>
      </c>
      <c r="N1867" t="b">
        <f t="shared" si="477"/>
        <v>1</v>
      </c>
      <c r="O1867" t="b">
        <f t="shared" si="478"/>
        <v>1</v>
      </c>
      <c r="P1867" t="s">
        <v>20147</v>
      </c>
      <c r="Q1867" t="s">
        <v>20148</v>
      </c>
      <c r="R1867" t="s">
        <v>20149</v>
      </c>
      <c r="S1867" t="s">
        <v>20150</v>
      </c>
      <c r="T1867" s="1">
        <v>45174</v>
      </c>
      <c r="U1867">
        <v>2023</v>
      </c>
      <c r="X1867">
        <v>873</v>
      </c>
      <c r="Y1867">
        <v>879</v>
      </c>
      <c r="Z1867" t="s">
        <v>20151</v>
      </c>
      <c r="AA1867" t="s">
        <v>20152</v>
      </c>
      <c r="AB1867" t="s">
        <v>20153</v>
      </c>
      <c r="AC1867" t="s">
        <v>20154</v>
      </c>
      <c r="AE1867" t="s">
        <v>20155</v>
      </c>
      <c r="AF1867" t="s">
        <v>20156</v>
      </c>
      <c r="AG1867" t="s">
        <v>20157</v>
      </c>
      <c r="AH1867" t="s">
        <v>20158</v>
      </c>
      <c r="AI1867" t="s">
        <v>20159</v>
      </c>
      <c r="AM1867">
        <v>12</v>
      </c>
      <c r="AN1867" t="s">
        <v>42</v>
      </c>
      <c r="AO1867" s="1">
        <v>45174</v>
      </c>
      <c r="AR1867" t="s">
        <v>42</v>
      </c>
      <c r="AS1867" t="s">
        <v>43</v>
      </c>
    </row>
    <row r="1868" spans="1:45" hidden="1" x14ac:dyDescent="0.25">
      <c r="A1868" t="b">
        <f t="shared" si="470"/>
        <v>0</v>
      </c>
      <c r="B1868" t="b">
        <f t="shared" si="471"/>
        <v>0</v>
      </c>
      <c r="C1868" t="b">
        <f t="shared" si="472"/>
        <v>0</v>
      </c>
      <c r="D1868" t="b">
        <f t="shared" si="473"/>
        <v>0</v>
      </c>
      <c r="E1868" t="b">
        <f t="shared" si="473"/>
        <v>0</v>
      </c>
      <c r="F1868" t="b">
        <f t="shared" si="473"/>
        <v>0</v>
      </c>
      <c r="G1868" t="b">
        <f t="shared" si="473"/>
        <v>0</v>
      </c>
      <c r="H1868" t="b">
        <f t="shared" si="474"/>
        <v>0</v>
      </c>
      <c r="I1868" t="b">
        <f t="shared" si="475"/>
        <v>1</v>
      </c>
      <c r="J1868" t="b">
        <f t="shared" si="476"/>
        <v>1</v>
      </c>
      <c r="K1868" t="b">
        <f t="shared" si="477"/>
        <v>1</v>
      </c>
      <c r="L1868" t="b">
        <f t="shared" si="477"/>
        <v>1</v>
      </c>
      <c r="M1868" t="b">
        <f t="shared" si="477"/>
        <v>1</v>
      </c>
      <c r="N1868" t="b">
        <f t="shared" si="477"/>
        <v>1</v>
      </c>
      <c r="O1868" t="b">
        <f t="shared" si="478"/>
        <v>1</v>
      </c>
      <c r="P1868" t="s">
        <v>20160</v>
      </c>
      <c r="Q1868" t="s">
        <v>15788</v>
      </c>
      <c r="R1868" t="s">
        <v>20161</v>
      </c>
      <c r="S1868" t="s">
        <v>19829</v>
      </c>
      <c r="T1868" s="1">
        <v>45036</v>
      </c>
      <c r="U1868">
        <v>2023</v>
      </c>
      <c r="V1868">
        <v>27</v>
      </c>
      <c r="W1868">
        <v>4</v>
      </c>
      <c r="X1868">
        <v>1235</v>
      </c>
      <c r="Y1868">
        <v>1239</v>
      </c>
      <c r="Z1868" t="s">
        <v>20162</v>
      </c>
      <c r="AA1868" t="s">
        <v>19831</v>
      </c>
      <c r="AC1868" t="s">
        <v>20163</v>
      </c>
      <c r="AD1868" t="s">
        <v>20164</v>
      </c>
      <c r="AE1868" t="s">
        <v>20165</v>
      </c>
      <c r="AF1868" t="s">
        <v>20166</v>
      </c>
      <c r="AG1868" t="s">
        <v>20167</v>
      </c>
      <c r="AH1868" t="s">
        <v>20168</v>
      </c>
      <c r="AI1868" t="s">
        <v>20169</v>
      </c>
      <c r="AM1868">
        <v>14</v>
      </c>
      <c r="AN1868" t="s">
        <v>270</v>
      </c>
      <c r="AO1868" s="1">
        <v>44960</v>
      </c>
      <c r="AR1868" t="s">
        <v>42</v>
      </c>
      <c r="AS1868" t="s">
        <v>57</v>
      </c>
    </row>
    <row r="1869" spans="1:45" hidden="1" x14ac:dyDescent="0.25">
      <c r="A1869" t="b">
        <f t="shared" si="470"/>
        <v>0</v>
      </c>
      <c r="B1869" t="b">
        <f t="shared" si="471"/>
        <v>0</v>
      </c>
      <c r="C1869" t="b">
        <f t="shared" si="472"/>
        <v>0</v>
      </c>
      <c r="D1869" t="b">
        <f t="shared" si="473"/>
        <v>0</v>
      </c>
      <c r="E1869" t="b">
        <f t="shared" si="473"/>
        <v>0</v>
      </c>
      <c r="F1869" t="b">
        <f t="shared" si="473"/>
        <v>0</v>
      </c>
      <c r="G1869" t="b">
        <f t="shared" si="473"/>
        <v>0</v>
      </c>
      <c r="H1869" t="b">
        <f t="shared" si="474"/>
        <v>0</v>
      </c>
      <c r="I1869" t="b">
        <f t="shared" si="475"/>
        <v>0</v>
      </c>
      <c r="J1869" t="b">
        <f t="shared" si="476"/>
        <v>0</v>
      </c>
      <c r="K1869" t="b">
        <f t="shared" si="477"/>
        <v>0</v>
      </c>
      <c r="L1869" t="b">
        <f t="shared" si="477"/>
        <v>0</v>
      </c>
      <c r="M1869" t="b">
        <f t="shared" si="477"/>
        <v>0</v>
      </c>
      <c r="N1869" t="b">
        <f t="shared" si="477"/>
        <v>0</v>
      </c>
      <c r="O1869" t="b">
        <f t="shared" si="478"/>
        <v>1</v>
      </c>
      <c r="P1869" t="s">
        <v>20170</v>
      </c>
      <c r="Q1869" t="s">
        <v>20171</v>
      </c>
      <c r="R1869" t="s">
        <v>20172</v>
      </c>
      <c r="S1869" t="s">
        <v>11630</v>
      </c>
      <c r="T1869" s="1">
        <v>44684</v>
      </c>
      <c r="U1869">
        <v>2022</v>
      </c>
      <c r="X1869">
        <v>1</v>
      </c>
      <c r="Y1869">
        <v>5</v>
      </c>
      <c r="Z1869" t="s">
        <v>20173</v>
      </c>
      <c r="AB1869" t="s">
        <v>11632</v>
      </c>
      <c r="AC1869" t="s">
        <v>20174</v>
      </c>
      <c r="AE1869" t="s">
        <v>20175</v>
      </c>
      <c r="AF1869" t="s">
        <v>20176</v>
      </c>
      <c r="AG1869" t="s">
        <v>20177</v>
      </c>
      <c r="AH1869" t="s">
        <v>20178</v>
      </c>
      <c r="AI1869" t="s">
        <v>20179</v>
      </c>
      <c r="AM1869">
        <v>22</v>
      </c>
      <c r="AN1869" t="s">
        <v>949</v>
      </c>
      <c r="AO1869" s="1">
        <v>44684</v>
      </c>
      <c r="AR1869" t="s">
        <v>42</v>
      </c>
      <c r="AS1869" t="s">
        <v>43</v>
      </c>
    </row>
    <row r="1870" spans="1:45" hidden="1" x14ac:dyDescent="0.25">
      <c r="A1870" t="b">
        <f t="shared" si="470"/>
        <v>0</v>
      </c>
      <c r="B1870" t="b">
        <f t="shared" si="471"/>
        <v>0</v>
      </c>
      <c r="C1870" t="b">
        <f t="shared" si="472"/>
        <v>0</v>
      </c>
      <c r="D1870" t="b">
        <f t="shared" si="473"/>
        <v>0</v>
      </c>
      <c r="E1870" t="b">
        <f t="shared" si="473"/>
        <v>0</v>
      </c>
      <c r="F1870" t="b">
        <f t="shared" si="473"/>
        <v>0</v>
      </c>
      <c r="G1870" t="b">
        <f t="shared" si="473"/>
        <v>0</v>
      </c>
      <c r="H1870" t="b">
        <f t="shared" si="474"/>
        <v>0</v>
      </c>
      <c r="I1870" t="b">
        <f t="shared" si="475"/>
        <v>0</v>
      </c>
      <c r="J1870" t="b">
        <f t="shared" si="476"/>
        <v>0</v>
      </c>
      <c r="K1870" t="b">
        <f t="shared" si="477"/>
        <v>1</v>
      </c>
      <c r="L1870" t="b">
        <f t="shared" si="477"/>
        <v>0</v>
      </c>
      <c r="M1870" t="b">
        <f t="shared" si="477"/>
        <v>0</v>
      </c>
      <c r="N1870" t="b">
        <f t="shared" si="477"/>
        <v>0</v>
      </c>
      <c r="O1870" t="b">
        <f t="shared" si="478"/>
        <v>1</v>
      </c>
      <c r="P1870" t="s">
        <v>20180</v>
      </c>
      <c r="Q1870" t="s">
        <v>20181</v>
      </c>
      <c r="R1870" t="s">
        <v>20182</v>
      </c>
      <c r="S1870" t="s">
        <v>20183</v>
      </c>
      <c r="T1870" s="1">
        <v>45119</v>
      </c>
      <c r="U1870">
        <v>2023</v>
      </c>
      <c r="X1870">
        <v>1204</v>
      </c>
      <c r="Y1870">
        <v>1209</v>
      </c>
      <c r="Z1870" t="s">
        <v>20184</v>
      </c>
      <c r="AB1870" t="s">
        <v>20185</v>
      </c>
      <c r="AC1870" t="s">
        <v>20186</v>
      </c>
      <c r="AE1870" t="s">
        <v>20187</v>
      </c>
      <c r="AF1870" t="s">
        <v>20188</v>
      </c>
      <c r="AG1870" t="s">
        <v>20189</v>
      </c>
      <c r="AH1870" t="s">
        <v>20190</v>
      </c>
      <c r="AI1870" t="s">
        <v>20191</v>
      </c>
      <c r="AM1870">
        <v>11</v>
      </c>
      <c r="AN1870" t="s">
        <v>42</v>
      </c>
      <c r="AO1870" s="1">
        <v>45119</v>
      </c>
      <c r="AR1870" t="s">
        <v>42</v>
      </c>
      <c r="AS1870" t="s">
        <v>43</v>
      </c>
    </row>
    <row r="1871" spans="1:45" hidden="1" x14ac:dyDescent="0.25">
      <c r="A1871" t="b">
        <f t="shared" si="470"/>
        <v>0</v>
      </c>
      <c r="B1871" t="b">
        <f t="shared" si="471"/>
        <v>0</v>
      </c>
      <c r="C1871" t="b">
        <f t="shared" si="472"/>
        <v>0</v>
      </c>
      <c r="D1871" t="b">
        <f t="shared" si="473"/>
        <v>0</v>
      </c>
      <c r="E1871" t="b">
        <f t="shared" si="473"/>
        <v>0</v>
      </c>
      <c r="F1871" t="b">
        <f t="shared" si="473"/>
        <v>0</v>
      </c>
      <c r="G1871" t="b">
        <f t="shared" si="473"/>
        <v>0</v>
      </c>
      <c r="H1871" t="b">
        <f t="shared" si="474"/>
        <v>0</v>
      </c>
      <c r="I1871" t="b">
        <f t="shared" si="475"/>
        <v>1</v>
      </c>
      <c r="J1871" t="b">
        <f t="shared" si="476"/>
        <v>1</v>
      </c>
      <c r="K1871" t="b">
        <f t="shared" si="477"/>
        <v>1</v>
      </c>
      <c r="L1871" t="b">
        <f t="shared" si="477"/>
        <v>1</v>
      </c>
      <c r="M1871" t="b">
        <f t="shared" si="477"/>
        <v>1</v>
      </c>
      <c r="N1871" t="b">
        <f t="shared" si="477"/>
        <v>1</v>
      </c>
      <c r="O1871" t="b">
        <f t="shared" si="478"/>
        <v>1</v>
      </c>
      <c r="P1871" t="s">
        <v>20192</v>
      </c>
      <c r="Q1871" t="s">
        <v>20193</v>
      </c>
      <c r="R1871" t="s">
        <v>17123</v>
      </c>
      <c r="S1871" t="s">
        <v>13868</v>
      </c>
      <c r="T1871" s="1">
        <v>44972</v>
      </c>
      <c r="U1871">
        <v>2023</v>
      </c>
      <c r="V1871">
        <v>7</v>
      </c>
      <c r="W1871">
        <v>1</v>
      </c>
      <c r="X1871">
        <v>57</v>
      </c>
      <c r="Y1871">
        <v>69</v>
      </c>
      <c r="Z1871" t="s">
        <v>20194</v>
      </c>
      <c r="AA1871" t="s">
        <v>13870</v>
      </c>
      <c r="AC1871" t="s">
        <v>20195</v>
      </c>
      <c r="AD1871" t="s">
        <v>20196</v>
      </c>
      <c r="AE1871" t="s">
        <v>20197</v>
      </c>
      <c r="AF1871" t="s">
        <v>20198</v>
      </c>
      <c r="AG1871" t="s">
        <v>20199</v>
      </c>
      <c r="AH1871" t="s">
        <v>20200</v>
      </c>
      <c r="AI1871" t="s">
        <v>20201</v>
      </c>
      <c r="AM1871">
        <v>43</v>
      </c>
      <c r="AN1871" t="s">
        <v>42</v>
      </c>
      <c r="AO1871" s="1">
        <v>44803</v>
      </c>
      <c r="AR1871" t="s">
        <v>42</v>
      </c>
      <c r="AS1871" t="s">
        <v>57</v>
      </c>
    </row>
    <row r="1872" spans="1:45" hidden="1" x14ac:dyDescent="0.25">
      <c r="A1872" t="b">
        <f t="shared" si="470"/>
        <v>0</v>
      </c>
      <c r="B1872" t="b">
        <f t="shared" si="471"/>
        <v>0</v>
      </c>
      <c r="C1872" t="b">
        <f t="shared" si="472"/>
        <v>0</v>
      </c>
      <c r="D1872" t="b">
        <f t="shared" si="473"/>
        <v>1</v>
      </c>
      <c r="E1872" t="b">
        <f t="shared" si="473"/>
        <v>1</v>
      </c>
      <c r="F1872" t="b">
        <f t="shared" si="473"/>
        <v>0</v>
      </c>
      <c r="G1872" t="b">
        <f t="shared" si="473"/>
        <v>0</v>
      </c>
      <c r="H1872" t="b">
        <f t="shared" si="474"/>
        <v>0</v>
      </c>
      <c r="I1872" t="b">
        <f t="shared" si="475"/>
        <v>1</v>
      </c>
      <c r="J1872" t="b">
        <f t="shared" si="476"/>
        <v>1</v>
      </c>
      <c r="K1872" t="b">
        <f t="shared" si="477"/>
        <v>1</v>
      </c>
      <c r="L1872" t="b">
        <f t="shared" si="477"/>
        <v>0</v>
      </c>
      <c r="M1872" t="b">
        <f t="shared" si="477"/>
        <v>1</v>
      </c>
      <c r="N1872" t="b">
        <f t="shared" si="477"/>
        <v>1</v>
      </c>
      <c r="O1872" t="b">
        <f t="shared" si="478"/>
        <v>1</v>
      </c>
      <c r="P1872" t="s">
        <v>20202</v>
      </c>
      <c r="Q1872" t="s">
        <v>20203</v>
      </c>
      <c r="R1872" t="s">
        <v>20204</v>
      </c>
      <c r="S1872" t="s">
        <v>47</v>
      </c>
      <c r="U1872">
        <v>2023</v>
      </c>
      <c r="V1872" t="s">
        <v>12609</v>
      </c>
      <c r="W1872">
        <v>99</v>
      </c>
      <c r="X1872">
        <v>1</v>
      </c>
      <c r="Y1872">
        <v>14</v>
      </c>
      <c r="Z1872" t="s">
        <v>20205</v>
      </c>
      <c r="AA1872" t="s">
        <v>49</v>
      </c>
      <c r="AC1872" t="s">
        <v>20206</v>
      </c>
      <c r="AD1872" t="s">
        <v>20207</v>
      </c>
      <c r="AE1872" t="s">
        <v>20208</v>
      </c>
      <c r="AF1872" t="s">
        <v>20209</v>
      </c>
      <c r="AG1872" t="s">
        <v>20210</v>
      </c>
      <c r="AN1872" t="s">
        <v>270</v>
      </c>
      <c r="AO1872" s="1">
        <v>45099</v>
      </c>
      <c r="AR1872" t="s">
        <v>42</v>
      </c>
      <c r="AS1872" t="s">
        <v>12616</v>
      </c>
    </row>
    <row r="1873" spans="1:45" hidden="1" x14ac:dyDescent="0.25">
      <c r="A1873" t="b">
        <f t="shared" si="470"/>
        <v>0</v>
      </c>
      <c r="B1873" t="b">
        <f t="shared" si="471"/>
        <v>0</v>
      </c>
      <c r="C1873" t="b">
        <f t="shared" si="472"/>
        <v>0</v>
      </c>
      <c r="D1873" t="b">
        <f t="shared" si="473"/>
        <v>0</v>
      </c>
      <c r="E1873" t="b">
        <f t="shared" si="473"/>
        <v>0</v>
      </c>
      <c r="F1873" t="b">
        <f t="shared" si="473"/>
        <v>0</v>
      </c>
      <c r="G1873" t="b">
        <f t="shared" si="473"/>
        <v>0</v>
      </c>
      <c r="H1873" t="b">
        <f t="shared" si="474"/>
        <v>0</v>
      </c>
      <c r="I1873" t="b">
        <f t="shared" si="475"/>
        <v>1</v>
      </c>
      <c r="J1873" t="b">
        <f t="shared" si="476"/>
        <v>1</v>
      </c>
      <c r="K1873" t="b">
        <f t="shared" si="477"/>
        <v>1</v>
      </c>
      <c r="L1873" t="b">
        <f t="shared" si="477"/>
        <v>1</v>
      </c>
      <c r="M1873" t="b">
        <f t="shared" si="477"/>
        <v>1</v>
      </c>
      <c r="N1873" t="b">
        <f t="shared" si="477"/>
        <v>1</v>
      </c>
      <c r="O1873" t="b">
        <f t="shared" si="478"/>
        <v>1</v>
      </c>
      <c r="P1873" t="s">
        <v>20211</v>
      </c>
      <c r="Q1873" t="s">
        <v>17727</v>
      </c>
      <c r="R1873" t="s">
        <v>17728</v>
      </c>
      <c r="S1873" t="s">
        <v>17729</v>
      </c>
      <c r="T1873" s="1">
        <v>41456</v>
      </c>
      <c r="U1873">
        <v>2013</v>
      </c>
      <c r="X1873">
        <v>737</v>
      </c>
      <c r="Y1873">
        <v>744</v>
      </c>
      <c r="Z1873" t="s">
        <v>20212</v>
      </c>
      <c r="AB1873" t="s">
        <v>17731</v>
      </c>
      <c r="AC1873" t="s">
        <v>20213</v>
      </c>
      <c r="AE1873" t="s">
        <v>20214</v>
      </c>
      <c r="AF1873" t="s">
        <v>20215</v>
      </c>
      <c r="AG1873" t="s">
        <v>20216</v>
      </c>
      <c r="AH1873" t="s">
        <v>20217</v>
      </c>
      <c r="AI1873" t="s">
        <v>20218</v>
      </c>
      <c r="AM1873">
        <v>13</v>
      </c>
      <c r="AN1873" t="s">
        <v>42</v>
      </c>
      <c r="AO1873" s="1">
        <v>41456</v>
      </c>
      <c r="AR1873" t="s">
        <v>42</v>
      </c>
      <c r="AS1873" t="s">
        <v>43</v>
      </c>
    </row>
    <row r="1874" spans="1:45" x14ac:dyDescent="0.25">
      <c r="A1874" t="b">
        <f t="shared" si="470"/>
        <v>1</v>
      </c>
      <c r="B1874" t="b">
        <f t="shared" si="471"/>
        <v>0</v>
      </c>
      <c r="C1874" t="b">
        <f t="shared" si="472"/>
        <v>0</v>
      </c>
      <c r="D1874" t="b">
        <f t="shared" si="473"/>
        <v>0</v>
      </c>
      <c r="E1874" t="b">
        <f t="shared" si="473"/>
        <v>0</v>
      </c>
      <c r="F1874" t="b">
        <f t="shared" si="473"/>
        <v>1</v>
      </c>
      <c r="G1874" t="b">
        <f t="shared" si="473"/>
        <v>0</v>
      </c>
      <c r="H1874" t="b">
        <f t="shared" si="474"/>
        <v>0</v>
      </c>
      <c r="I1874" t="b">
        <f>IF(OR(IFERROR(SEARCH("internet",P1874),FALSE),OR(IFERROR(SEARCH("vision",P1874),FALSE),OR(IFERROR(SEARCH("radar",P1874),FALSE),IFERROR(SEARCH("image",P1874),FALSE)))),FALSE,TRUE)</f>
        <v>1</v>
      </c>
      <c r="J1874" t="b">
        <f>IF(OR(IFERROR(SEARCH("internet",Z1874),FALSE),OR(IFERROR(SEARCH("vision",Z1874),FALSE),OR(IFERROR(SEARCH("radar",Z1874),FALSE),IFERROR(SEARCH("image",Z1874),FALSE)))),FALSE,TRUE)</f>
        <v>1</v>
      </c>
      <c r="K1874" t="b">
        <f>IF(OR(IFERROR(SEARCH("internet",AF1874),FALSE),OR(IFERROR(SEARCH("vision",AF1874),FALSE),OR(IFERROR(SEARCH("radar",AF1874),FALSE),IFERROR(SEARCH("image",AF1874),FALSE)))),FALSE,TRUE)</f>
        <v>1</v>
      </c>
      <c r="L1874" t="b">
        <f t="shared" ref="L1874:O1874" si="480">IF(OR(IFERROR(SEARCH("internet",AG1874),FALSE),OR(IFERROR(SEARCH("vision",AG1874),FALSE),OR(IFERROR(SEARCH("radar",AG1874),FALSE),IFERROR(SEARCH("image",AG1874),FALSE)))),FALSE,TRUE)</f>
        <v>1</v>
      </c>
      <c r="M1874" t="b">
        <f t="shared" si="480"/>
        <v>1</v>
      </c>
      <c r="N1874" t="b">
        <f t="shared" si="480"/>
        <v>1</v>
      </c>
      <c r="O1874" t="b">
        <f t="shared" si="480"/>
        <v>1</v>
      </c>
      <c r="P1874" t="s">
        <v>20219</v>
      </c>
      <c r="Q1874" t="s">
        <v>20220</v>
      </c>
      <c r="R1874" t="s">
        <v>20221</v>
      </c>
      <c r="S1874" t="s">
        <v>778</v>
      </c>
      <c r="T1874" s="1">
        <v>41151</v>
      </c>
      <c r="U1874">
        <v>2012</v>
      </c>
      <c r="X1874">
        <v>1546</v>
      </c>
      <c r="Y1874">
        <v>1553</v>
      </c>
      <c r="Z1874" t="s">
        <v>20222</v>
      </c>
      <c r="AB1874" t="s">
        <v>780</v>
      </c>
      <c r="AE1874" t="s">
        <v>20223</v>
      </c>
      <c r="AF1874" t="s">
        <v>20224</v>
      </c>
      <c r="AG1874" t="s">
        <v>20225</v>
      </c>
      <c r="AH1874" t="s">
        <v>20226</v>
      </c>
      <c r="AI1874" t="s">
        <v>20227</v>
      </c>
      <c r="AM1874">
        <v>31</v>
      </c>
      <c r="AO1874" s="1">
        <v>41151</v>
      </c>
      <c r="AR1874" t="s">
        <v>42</v>
      </c>
      <c r="AS1874" t="s">
        <v>43</v>
      </c>
    </row>
    <row r="1875" spans="1:45" hidden="1" x14ac:dyDescent="0.25">
      <c r="A1875" t="b">
        <f t="shared" si="470"/>
        <v>0</v>
      </c>
      <c r="B1875" t="b">
        <f t="shared" si="471"/>
        <v>0</v>
      </c>
      <c r="C1875" t="b">
        <f t="shared" si="472"/>
        <v>0</v>
      </c>
      <c r="D1875" t="b">
        <f t="shared" si="473"/>
        <v>0</v>
      </c>
      <c r="E1875" t="b">
        <f t="shared" si="473"/>
        <v>0</v>
      </c>
      <c r="F1875" t="b">
        <f t="shared" si="473"/>
        <v>0</v>
      </c>
      <c r="G1875" t="b">
        <f t="shared" si="473"/>
        <v>0</v>
      </c>
      <c r="H1875" t="b">
        <f t="shared" si="474"/>
        <v>0</v>
      </c>
      <c r="I1875" t="b">
        <f t="shared" si="475"/>
        <v>1</v>
      </c>
      <c r="J1875" t="b">
        <f t="shared" si="476"/>
        <v>0</v>
      </c>
      <c r="K1875" t="b">
        <f t="shared" si="477"/>
        <v>0</v>
      </c>
      <c r="L1875" t="b">
        <f t="shared" si="477"/>
        <v>1</v>
      </c>
      <c r="M1875" t="b">
        <f t="shared" si="477"/>
        <v>1</v>
      </c>
      <c r="N1875" t="b">
        <f t="shared" si="477"/>
        <v>0</v>
      </c>
      <c r="O1875" t="b">
        <f t="shared" si="478"/>
        <v>1</v>
      </c>
      <c r="P1875" t="s">
        <v>20228</v>
      </c>
      <c r="Q1875" t="s">
        <v>20229</v>
      </c>
      <c r="R1875" t="s">
        <v>20230</v>
      </c>
      <c r="S1875" t="s">
        <v>298</v>
      </c>
      <c r="T1875" s="1">
        <v>43766</v>
      </c>
      <c r="U1875">
        <v>2019</v>
      </c>
      <c r="X1875">
        <v>1268</v>
      </c>
      <c r="Y1875">
        <v>1275</v>
      </c>
      <c r="Z1875" t="s">
        <v>20231</v>
      </c>
      <c r="AB1875" t="s">
        <v>300</v>
      </c>
      <c r="AC1875" t="s">
        <v>20232</v>
      </c>
      <c r="AE1875" t="s">
        <v>20233</v>
      </c>
      <c r="AF1875" t="s">
        <v>20234</v>
      </c>
      <c r="AG1875" t="s">
        <v>20235</v>
      </c>
      <c r="AH1875" t="s">
        <v>20236</v>
      </c>
      <c r="AI1875" t="s">
        <v>20237</v>
      </c>
      <c r="AM1875">
        <v>17</v>
      </c>
      <c r="AN1875" t="s">
        <v>42</v>
      </c>
      <c r="AO1875" s="1">
        <v>43766</v>
      </c>
      <c r="AR1875" t="s">
        <v>42</v>
      </c>
      <c r="AS1875" t="s">
        <v>43</v>
      </c>
    </row>
    <row r="1876" spans="1:45" hidden="1" x14ac:dyDescent="0.25">
      <c r="A1876" t="b">
        <f t="shared" si="470"/>
        <v>0</v>
      </c>
      <c r="B1876" t="b">
        <f t="shared" si="471"/>
        <v>0</v>
      </c>
      <c r="C1876" t="b">
        <f t="shared" si="472"/>
        <v>0</v>
      </c>
      <c r="D1876" t="b">
        <f t="shared" si="473"/>
        <v>0</v>
      </c>
      <c r="E1876" t="b">
        <f t="shared" si="473"/>
        <v>0</v>
      </c>
      <c r="F1876" t="b">
        <f t="shared" si="473"/>
        <v>0</v>
      </c>
      <c r="G1876" t="b">
        <f t="shared" si="473"/>
        <v>0</v>
      </c>
      <c r="H1876" t="b">
        <f t="shared" si="474"/>
        <v>0</v>
      </c>
      <c r="I1876" t="b">
        <f t="shared" si="475"/>
        <v>1</v>
      </c>
      <c r="J1876" t="b">
        <f t="shared" si="476"/>
        <v>1</v>
      </c>
      <c r="K1876" t="b">
        <f t="shared" si="477"/>
        <v>1</v>
      </c>
      <c r="L1876" t="b">
        <f t="shared" si="477"/>
        <v>1</v>
      </c>
      <c r="M1876" t="b">
        <f t="shared" si="477"/>
        <v>1</v>
      </c>
      <c r="N1876" t="b">
        <f t="shared" si="477"/>
        <v>1</v>
      </c>
      <c r="O1876" t="b">
        <f t="shared" si="478"/>
        <v>1</v>
      </c>
      <c r="P1876" t="s">
        <v>20238</v>
      </c>
      <c r="Q1876" t="s">
        <v>20239</v>
      </c>
      <c r="R1876" t="s">
        <v>20240</v>
      </c>
      <c r="S1876" t="s">
        <v>11124</v>
      </c>
      <c r="T1876" s="1">
        <v>44914</v>
      </c>
      <c r="U1876">
        <v>2022</v>
      </c>
      <c r="X1876">
        <v>1</v>
      </c>
      <c r="Y1876">
        <v>5</v>
      </c>
      <c r="Z1876" t="s">
        <v>20241</v>
      </c>
      <c r="AA1876" t="s">
        <v>977</v>
      </c>
      <c r="AB1876" t="s">
        <v>11126</v>
      </c>
      <c r="AC1876" t="s">
        <v>20242</v>
      </c>
      <c r="AD1876" t="s">
        <v>20243</v>
      </c>
      <c r="AE1876" t="s">
        <v>20244</v>
      </c>
      <c r="AF1876" t="s">
        <v>20245</v>
      </c>
      <c r="AG1876" t="s">
        <v>20246</v>
      </c>
      <c r="AH1876" t="s">
        <v>20247</v>
      </c>
      <c r="AI1876" t="s">
        <v>20248</v>
      </c>
      <c r="AM1876">
        <v>5</v>
      </c>
      <c r="AN1876" t="s">
        <v>42</v>
      </c>
      <c r="AO1876" s="1">
        <v>44914</v>
      </c>
      <c r="AR1876" t="s">
        <v>42</v>
      </c>
      <c r="AS1876" t="s">
        <v>43</v>
      </c>
    </row>
    <row r="1877" spans="1:45" hidden="1" x14ac:dyDescent="0.25">
      <c r="A1877" t="b">
        <f t="shared" si="470"/>
        <v>0</v>
      </c>
      <c r="B1877" t="b">
        <f t="shared" si="471"/>
        <v>0</v>
      </c>
      <c r="C1877" t="b">
        <f t="shared" si="472"/>
        <v>1</v>
      </c>
      <c r="D1877" t="b">
        <f t="shared" si="473"/>
        <v>1</v>
      </c>
      <c r="E1877" t="b">
        <f t="shared" si="473"/>
        <v>0</v>
      </c>
      <c r="F1877" t="b">
        <f t="shared" si="473"/>
        <v>1</v>
      </c>
      <c r="G1877" t="b">
        <f t="shared" si="473"/>
        <v>1</v>
      </c>
      <c r="H1877" t="b">
        <f t="shared" si="474"/>
        <v>0</v>
      </c>
      <c r="I1877" t="b">
        <f t="shared" si="475"/>
        <v>0</v>
      </c>
      <c r="J1877" t="b">
        <f t="shared" si="476"/>
        <v>0</v>
      </c>
      <c r="K1877" t="b">
        <f t="shared" si="477"/>
        <v>0</v>
      </c>
      <c r="L1877" t="b">
        <f t="shared" si="477"/>
        <v>0</v>
      </c>
      <c r="M1877" t="b">
        <f t="shared" si="477"/>
        <v>0</v>
      </c>
      <c r="N1877" t="b">
        <f t="shared" si="477"/>
        <v>0</v>
      </c>
      <c r="O1877" t="b">
        <f t="shared" si="478"/>
        <v>1</v>
      </c>
      <c r="P1877" t="s">
        <v>20249</v>
      </c>
      <c r="Q1877" t="s">
        <v>20250</v>
      </c>
      <c r="R1877" t="s">
        <v>20251</v>
      </c>
      <c r="S1877" t="s">
        <v>9779</v>
      </c>
      <c r="T1877" s="1">
        <v>42586</v>
      </c>
      <c r="U1877">
        <v>2016</v>
      </c>
      <c r="X1877">
        <v>1170</v>
      </c>
      <c r="Y1877">
        <v>1177</v>
      </c>
      <c r="Z1877" t="s">
        <v>20252</v>
      </c>
      <c r="AB1877" t="s">
        <v>9781</v>
      </c>
      <c r="AE1877" t="s">
        <v>20253</v>
      </c>
      <c r="AF1877" t="s">
        <v>20254</v>
      </c>
      <c r="AG1877" t="s">
        <v>20255</v>
      </c>
      <c r="AH1877" t="s">
        <v>20256</v>
      </c>
      <c r="AI1877" t="s">
        <v>20257</v>
      </c>
      <c r="AM1877">
        <v>24</v>
      </c>
      <c r="AO1877" s="1">
        <v>42586</v>
      </c>
      <c r="AR1877" t="s">
        <v>42</v>
      </c>
      <c r="AS1877" t="s">
        <v>43</v>
      </c>
    </row>
    <row r="1878" spans="1:45" hidden="1" x14ac:dyDescent="0.25">
      <c r="A1878" t="b">
        <f t="shared" si="470"/>
        <v>0</v>
      </c>
      <c r="B1878" t="b">
        <f t="shared" si="471"/>
        <v>0</v>
      </c>
      <c r="C1878" t="b">
        <f t="shared" si="472"/>
        <v>0</v>
      </c>
      <c r="D1878" t="b">
        <f t="shared" si="473"/>
        <v>0</v>
      </c>
      <c r="E1878" t="b">
        <f t="shared" si="473"/>
        <v>0</v>
      </c>
      <c r="F1878" t="b">
        <f t="shared" si="473"/>
        <v>0</v>
      </c>
      <c r="G1878" t="b">
        <f t="shared" si="473"/>
        <v>0</v>
      </c>
      <c r="H1878" t="b">
        <f t="shared" si="474"/>
        <v>0</v>
      </c>
      <c r="I1878" t="b">
        <f t="shared" si="475"/>
        <v>1</v>
      </c>
      <c r="J1878" t="b">
        <f t="shared" si="476"/>
        <v>1</v>
      </c>
      <c r="K1878" t="b">
        <f t="shared" si="477"/>
        <v>1</v>
      </c>
      <c r="L1878" t="b">
        <f t="shared" si="477"/>
        <v>1</v>
      </c>
      <c r="M1878" t="b">
        <f t="shared" si="477"/>
        <v>1</v>
      </c>
      <c r="N1878" t="b">
        <f t="shared" si="477"/>
        <v>1</v>
      </c>
      <c r="O1878" t="b">
        <f t="shared" si="478"/>
        <v>1</v>
      </c>
      <c r="P1878" t="s">
        <v>20258</v>
      </c>
      <c r="Q1878" t="s">
        <v>20259</v>
      </c>
      <c r="R1878" t="s">
        <v>424</v>
      </c>
      <c r="S1878" t="s">
        <v>20258</v>
      </c>
      <c r="U1878">
        <v>2016</v>
      </c>
      <c r="Z1878" t="s">
        <v>20260</v>
      </c>
      <c r="AB1878">
        <v>9781680832334</v>
      </c>
      <c r="AE1878" t="s">
        <v>20261</v>
      </c>
      <c r="AO1878" s="1">
        <v>43507</v>
      </c>
      <c r="AR1878" t="s">
        <v>20262</v>
      </c>
      <c r="AS1878" t="s">
        <v>20263</v>
      </c>
    </row>
    <row r="1879" spans="1:45" hidden="1" x14ac:dyDescent="0.25">
      <c r="A1879" t="b">
        <f t="shared" si="470"/>
        <v>0</v>
      </c>
      <c r="B1879" t="b">
        <f t="shared" si="471"/>
        <v>0</v>
      </c>
      <c r="C1879" t="b">
        <f t="shared" si="472"/>
        <v>0</v>
      </c>
      <c r="D1879" t="b">
        <f t="shared" si="473"/>
        <v>0</v>
      </c>
      <c r="E1879" t="b">
        <f t="shared" si="473"/>
        <v>0</v>
      </c>
      <c r="F1879" t="b">
        <f t="shared" si="473"/>
        <v>0</v>
      </c>
      <c r="G1879" t="b">
        <f t="shared" si="473"/>
        <v>0</v>
      </c>
      <c r="H1879" t="b">
        <f t="shared" si="474"/>
        <v>0</v>
      </c>
      <c r="I1879" t="b">
        <f t="shared" si="475"/>
        <v>0</v>
      </c>
      <c r="J1879" t="b">
        <f t="shared" si="476"/>
        <v>0</v>
      </c>
      <c r="K1879" t="b">
        <f t="shared" si="477"/>
        <v>0</v>
      </c>
      <c r="L1879" t="b">
        <f t="shared" si="477"/>
        <v>0</v>
      </c>
      <c r="M1879" t="b">
        <f t="shared" si="477"/>
        <v>0</v>
      </c>
      <c r="N1879" t="b">
        <f t="shared" si="477"/>
        <v>0</v>
      </c>
      <c r="O1879" t="b">
        <f t="shared" si="478"/>
        <v>1</v>
      </c>
      <c r="P1879" t="s">
        <v>20264</v>
      </c>
      <c r="Q1879" t="s">
        <v>20265</v>
      </c>
      <c r="R1879" t="s">
        <v>20266</v>
      </c>
      <c r="S1879" t="s">
        <v>12796</v>
      </c>
      <c r="T1879" s="1">
        <v>45065</v>
      </c>
      <c r="U1879">
        <v>2023</v>
      </c>
      <c r="V1879">
        <v>61</v>
      </c>
      <c r="X1879">
        <v>1</v>
      </c>
      <c r="Y1879">
        <v>18</v>
      </c>
      <c r="Z1879" t="s">
        <v>20267</v>
      </c>
      <c r="AA1879" t="s">
        <v>12798</v>
      </c>
      <c r="AC1879" t="s">
        <v>20268</v>
      </c>
      <c r="AD1879" t="s">
        <v>20269</v>
      </c>
      <c r="AE1879" t="s">
        <v>20270</v>
      </c>
      <c r="AF1879" t="s">
        <v>20271</v>
      </c>
      <c r="AG1879" t="s">
        <v>20272</v>
      </c>
      <c r="AH1879" t="s">
        <v>20273</v>
      </c>
      <c r="AI1879" t="s">
        <v>20274</v>
      </c>
      <c r="AM1879">
        <v>44</v>
      </c>
      <c r="AN1879" t="s">
        <v>270</v>
      </c>
      <c r="AO1879" s="1">
        <v>45043</v>
      </c>
      <c r="AR1879" t="s">
        <v>42</v>
      </c>
      <c r="AS1879" t="s">
        <v>57</v>
      </c>
    </row>
    <row r="1880" spans="1:45" hidden="1" x14ac:dyDescent="0.25">
      <c r="A1880" t="b">
        <f t="shared" si="470"/>
        <v>0</v>
      </c>
      <c r="B1880" t="b">
        <f t="shared" si="471"/>
        <v>0</v>
      </c>
      <c r="C1880" t="b">
        <f t="shared" si="472"/>
        <v>0</v>
      </c>
      <c r="D1880" t="b">
        <f t="shared" si="473"/>
        <v>0</v>
      </c>
      <c r="E1880" t="b">
        <f t="shared" si="473"/>
        <v>0</v>
      </c>
      <c r="F1880" t="b">
        <f t="shared" si="473"/>
        <v>0</v>
      </c>
      <c r="G1880" t="b">
        <f t="shared" si="473"/>
        <v>0</v>
      </c>
      <c r="H1880" t="b">
        <f t="shared" si="474"/>
        <v>0</v>
      </c>
      <c r="I1880" t="b">
        <f t="shared" si="475"/>
        <v>1</v>
      </c>
      <c r="J1880" t="b">
        <f t="shared" si="476"/>
        <v>1</v>
      </c>
      <c r="K1880" t="b">
        <f t="shared" si="477"/>
        <v>1</v>
      </c>
      <c r="L1880" t="b">
        <f t="shared" si="477"/>
        <v>1</v>
      </c>
      <c r="M1880" t="b">
        <f t="shared" si="477"/>
        <v>1</v>
      </c>
      <c r="N1880" t="b">
        <f t="shared" si="477"/>
        <v>1</v>
      </c>
      <c r="O1880" t="b">
        <f t="shared" si="478"/>
        <v>1</v>
      </c>
      <c r="P1880" t="s">
        <v>20275</v>
      </c>
      <c r="Q1880" t="s">
        <v>20276</v>
      </c>
      <c r="R1880" t="s">
        <v>20277</v>
      </c>
      <c r="S1880" t="s">
        <v>20278</v>
      </c>
      <c r="T1880" s="1">
        <v>45124</v>
      </c>
      <c r="U1880">
        <v>2023</v>
      </c>
      <c r="X1880">
        <v>1</v>
      </c>
      <c r="Y1880">
        <v>8</v>
      </c>
      <c r="Z1880" t="s">
        <v>20279</v>
      </c>
      <c r="AB1880" t="s">
        <v>20280</v>
      </c>
      <c r="AC1880" t="s">
        <v>20281</v>
      </c>
      <c r="AE1880" t="s">
        <v>20282</v>
      </c>
      <c r="AG1880" t="s">
        <v>20283</v>
      </c>
      <c r="AH1880" t="s">
        <v>20284</v>
      </c>
      <c r="AI1880" t="s">
        <v>20285</v>
      </c>
      <c r="AM1880">
        <v>21</v>
      </c>
      <c r="AO1880" s="1">
        <v>45124</v>
      </c>
      <c r="AR1880" t="s">
        <v>42</v>
      </c>
      <c r="AS1880" t="s">
        <v>43</v>
      </c>
    </row>
    <row r="1881" spans="1:45" hidden="1" x14ac:dyDescent="0.25">
      <c r="A1881" t="b">
        <f t="shared" si="470"/>
        <v>0</v>
      </c>
      <c r="B1881" t="b">
        <f t="shared" si="471"/>
        <v>0</v>
      </c>
      <c r="C1881" t="b">
        <f t="shared" si="472"/>
        <v>0</v>
      </c>
      <c r="D1881" t="b">
        <f t="shared" si="473"/>
        <v>0</v>
      </c>
      <c r="E1881" t="b">
        <f t="shared" si="473"/>
        <v>0</v>
      </c>
      <c r="F1881" t="b">
        <f t="shared" si="473"/>
        <v>0</v>
      </c>
      <c r="G1881" t="b">
        <f t="shared" si="473"/>
        <v>0</v>
      </c>
      <c r="H1881" t="b">
        <f t="shared" si="474"/>
        <v>0</v>
      </c>
      <c r="I1881" t="b">
        <f t="shared" si="475"/>
        <v>1</v>
      </c>
      <c r="J1881" t="b">
        <f t="shared" si="476"/>
        <v>1</v>
      </c>
      <c r="K1881" t="b">
        <f t="shared" si="477"/>
        <v>1</v>
      </c>
      <c r="L1881" t="b">
        <f t="shared" si="477"/>
        <v>1</v>
      </c>
      <c r="M1881" t="b">
        <f t="shared" si="477"/>
        <v>1</v>
      </c>
      <c r="N1881" t="b">
        <f t="shared" si="477"/>
        <v>1</v>
      </c>
      <c r="O1881" t="b">
        <f t="shared" si="478"/>
        <v>1</v>
      </c>
      <c r="P1881" t="s">
        <v>20286</v>
      </c>
      <c r="Q1881" t="s">
        <v>20287</v>
      </c>
      <c r="R1881" t="s">
        <v>20288</v>
      </c>
      <c r="S1881" t="s">
        <v>20289</v>
      </c>
      <c r="T1881" s="1">
        <v>44720</v>
      </c>
      <c r="U1881">
        <v>2022</v>
      </c>
      <c r="X1881">
        <v>312</v>
      </c>
      <c r="Y1881">
        <v>316</v>
      </c>
      <c r="Z1881" t="s">
        <v>20290</v>
      </c>
      <c r="AB1881" t="s">
        <v>20291</v>
      </c>
      <c r="AC1881" t="s">
        <v>20292</v>
      </c>
      <c r="AE1881" t="s">
        <v>20293</v>
      </c>
      <c r="AF1881" t="s">
        <v>20294</v>
      </c>
      <c r="AG1881" t="s">
        <v>20295</v>
      </c>
      <c r="AH1881" t="s">
        <v>20296</v>
      </c>
      <c r="AI1881" t="s">
        <v>20297</v>
      </c>
      <c r="AM1881">
        <v>20</v>
      </c>
      <c r="AN1881" t="s">
        <v>42</v>
      </c>
      <c r="AO1881" s="1">
        <v>44720</v>
      </c>
      <c r="AR1881" t="s">
        <v>42</v>
      </c>
      <c r="AS1881" t="s">
        <v>43</v>
      </c>
    </row>
    <row r="1882" spans="1:45" hidden="1" x14ac:dyDescent="0.25">
      <c r="A1882" t="b">
        <f t="shared" si="470"/>
        <v>0</v>
      </c>
      <c r="B1882" t="b">
        <f t="shared" si="471"/>
        <v>0</v>
      </c>
      <c r="C1882" t="b">
        <f t="shared" si="472"/>
        <v>0</v>
      </c>
      <c r="D1882" t="b">
        <f t="shared" si="473"/>
        <v>0</v>
      </c>
      <c r="E1882" t="b">
        <f t="shared" si="473"/>
        <v>0</v>
      </c>
      <c r="F1882" t="b">
        <f t="shared" si="473"/>
        <v>0</v>
      </c>
      <c r="G1882" t="b">
        <f t="shared" si="473"/>
        <v>0</v>
      </c>
      <c r="H1882" t="b">
        <f t="shared" si="474"/>
        <v>0</v>
      </c>
      <c r="I1882" t="b">
        <f t="shared" si="475"/>
        <v>1</v>
      </c>
      <c r="J1882" t="b">
        <f t="shared" si="476"/>
        <v>1</v>
      </c>
      <c r="K1882" t="b">
        <f t="shared" si="477"/>
        <v>1</v>
      </c>
      <c r="L1882" t="b">
        <f t="shared" si="477"/>
        <v>1</v>
      </c>
      <c r="M1882" t="b">
        <f t="shared" si="477"/>
        <v>1</v>
      </c>
      <c r="N1882" t="b">
        <f t="shared" si="477"/>
        <v>1</v>
      </c>
      <c r="O1882" t="b">
        <f t="shared" si="478"/>
        <v>1</v>
      </c>
      <c r="P1882" t="s">
        <v>20298</v>
      </c>
      <c r="Q1882" t="s">
        <v>20299</v>
      </c>
      <c r="R1882" t="s">
        <v>20300</v>
      </c>
      <c r="S1882" t="s">
        <v>18948</v>
      </c>
      <c r="T1882" s="1">
        <v>45175</v>
      </c>
      <c r="U1882">
        <v>2023</v>
      </c>
      <c r="X1882">
        <v>1</v>
      </c>
      <c r="Y1882">
        <v>6</v>
      </c>
      <c r="Z1882" t="s">
        <v>20301</v>
      </c>
      <c r="AA1882" t="s">
        <v>18950</v>
      </c>
      <c r="AB1882" t="s">
        <v>18951</v>
      </c>
      <c r="AC1882" t="s">
        <v>20302</v>
      </c>
      <c r="AE1882" t="s">
        <v>20303</v>
      </c>
      <c r="AF1882" t="s">
        <v>20304</v>
      </c>
      <c r="AG1882" t="s">
        <v>20305</v>
      </c>
      <c r="AM1882">
        <v>27</v>
      </c>
      <c r="AN1882" t="s">
        <v>42</v>
      </c>
      <c r="AO1882" s="1">
        <v>45175</v>
      </c>
      <c r="AR1882" t="s">
        <v>42</v>
      </c>
      <c r="AS1882" t="s">
        <v>43</v>
      </c>
    </row>
    <row r="1883" spans="1:45" hidden="1" x14ac:dyDescent="0.25">
      <c r="A1883" t="b">
        <f t="shared" si="470"/>
        <v>0</v>
      </c>
      <c r="B1883" t="b">
        <f t="shared" si="471"/>
        <v>0</v>
      </c>
      <c r="C1883" t="b">
        <f t="shared" si="472"/>
        <v>0</v>
      </c>
      <c r="D1883" t="b">
        <f t="shared" si="473"/>
        <v>0</v>
      </c>
      <c r="E1883" t="b">
        <f t="shared" si="473"/>
        <v>0</v>
      </c>
      <c r="F1883" t="b">
        <f t="shared" si="473"/>
        <v>0</v>
      </c>
      <c r="G1883" t="b">
        <f t="shared" si="473"/>
        <v>0</v>
      </c>
      <c r="H1883" t="b">
        <f t="shared" si="474"/>
        <v>0</v>
      </c>
      <c r="I1883" t="b">
        <f t="shared" si="475"/>
        <v>1</v>
      </c>
      <c r="J1883" t="b">
        <f t="shared" si="476"/>
        <v>1</v>
      </c>
      <c r="K1883" t="b">
        <f t="shared" si="477"/>
        <v>1</v>
      </c>
      <c r="L1883" t="b">
        <f t="shared" si="477"/>
        <v>1</v>
      </c>
      <c r="M1883" t="b">
        <f t="shared" si="477"/>
        <v>1</v>
      </c>
      <c r="N1883" t="b">
        <f t="shared" si="477"/>
        <v>1</v>
      </c>
      <c r="O1883" t="b">
        <f t="shared" si="478"/>
        <v>1</v>
      </c>
      <c r="P1883" t="s">
        <v>20306</v>
      </c>
      <c r="Q1883" t="s">
        <v>20307</v>
      </c>
      <c r="R1883" t="s">
        <v>20308</v>
      </c>
      <c r="S1883" t="s">
        <v>190</v>
      </c>
      <c r="T1883" s="1">
        <v>44784</v>
      </c>
      <c r="U1883">
        <v>2022</v>
      </c>
      <c r="V1883">
        <v>10</v>
      </c>
      <c r="X1883">
        <v>82483</v>
      </c>
      <c r="Y1883">
        <v>82492</v>
      </c>
      <c r="Z1883" t="s">
        <v>20309</v>
      </c>
      <c r="AA1883" t="s">
        <v>192</v>
      </c>
      <c r="AC1883" t="s">
        <v>20310</v>
      </c>
      <c r="AD1883" t="s">
        <v>20311</v>
      </c>
      <c r="AE1883" t="s">
        <v>20312</v>
      </c>
      <c r="AF1883" t="s">
        <v>20313</v>
      </c>
      <c r="AG1883" t="s">
        <v>20314</v>
      </c>
      <c r="AH1883" t="s">
        <v>20315</v>
      </c>
      <c r="AI1883" t="s">
        <v>20316</v>
      </c>
      <c r="AM1883">
        <v>48</v>
      </c>
      <c r="AN1883" t="s">
        <v>270</v>
      </c>
      <c r="AO1883" s="1">
        <v>44778</v>
      </c>
      <c r="AR1883" t="s">
        <v>42</v>
      </c>
      <c r="AS1883" t="s">
        <v>57</v>
      </c>
    </row>
    <row r="1884" spans="1:45" hidden="1" x14ac:dyDescent="0.25">
      <c r="A1884" t="b">
        <f t="shared" si="470"/>
        <v>0</v>
      </c>
      <c r="B1884" t="b">
        <f t="shared" si="471"/>
        <v>0</v>
      </c>
      <c r="C1884" t="b">
        <f t="shared" si="472"/>
        <v>0</v>
      </c>
      <c r="D1884" t="b">
        <f t="shared" si="473"/>
        <v>0</v>
      </c>
      <c r="E1884" t="b">
        <f t="shared" si="473"/>
        <v>0</v>
      </c>
      <c r="F1884" t="b">
        <f t="shared" si="473"/>
        <v>0</v>
      </c>
      <c r="G1884" t="b">
        <f t="shared" si="473"/>
        <v>0</v>
      </c>
      <c r="H1884" t="b">
        <f t="shared" si="474"/>
        <v>0</v>
      </c>
      <c r="I1884" t="b">
        <f t="shared" si="475"/>
        <v>1</v>
      </c>
      <c r="J1884" t="b">
        <f t="shared" si="476"/>
        <v>0</v>
      </c>
      <c r="K1884" t="b">
        <f t="shared" si="477"/>
        <v>1</v>
      </c>
      <c r="L1884" t="b">
        <f t="shared" si="477"/>
        <v>0</v>
      </c>
      <c r="M1884" t="b">
        <f t="shared" si="477"/>
        <v>1</v>
      </c>
      <c r="N1884" t="b">
        <f t="shared" si="477"/>
        <v>0</v>
      </c>
      <c r="O1884" t="b">
        <f t="shared" si="478"/>
        <v>1</v>
      </c>
      <c r="P1884" t="s">
        <v>20317</v>
      </c>
      <c r="Q1884" t="s">
        <v>20318</v>
      </c>
      <c r="R1884" t="s">
        <v>20319</v>
      </c>
      <c r="S1884" t="s">
        <v>17040</v>
      </c>
      <c r="T1884" s="1">
        <v>44532</v>
      </c>
      <c r="U1884">
        <v>2021</v>
      </c>
      <c r="X1884">
        <v>1</v>
      </c>
      <c r="Y1884">
        <v>7</v>
      </c>
      <c r="Z1884" t="s">
        <v>20320</v>
      </c>
      <c r="AB1884" t="s">
        <v>17042</v>
      </c>
      <c r="AC1884" t="s">
        <v>20321</v>
      </c>
      <c r="AD1884" t="s">
        <v>20322</v>
      </c>
      <c r="AE1884" t="s">
        <v>20323</v>
      </c>
      <c r="AF1884" t="s">
        <v>20324</v>
      </c>
      <c r="AG1884" t="s">
        <v>20325</v>
      </c>
      <c r="AH1884" t="s">
        <v>20326</v>
      </c>
      <c r="AI1884" t="s">
        <v>20327</v>
      </c>
      <c r="AM1884">
        <v>25</v>
      </c>
      <c r="AO1884" s="1">
        <v>44532</v>
      </c>
      <c r="AR1884" t="s">
        <v>42</v>
      </c>
      <c r="AS1884" t="s">
        <v>43</v>
      </c>
    </row>
    <row r="1885" spans="1:45" hidden="1" x14ac:dyDescent="0.25">
      <c r="A1885" t="b">
        <f t="shared" si="470"/>
        <v>0</v>
      </c>
      <c r="B1885" t="b">
        <f t="shared" si="471"/>
        <v>0</v>
      </c>
      <c r="C1885" t="b">
        <f t="shared" si="472"/>
        <v>0</v>
      </c>
      <c r="D1885" t="b">
        <f t="shared" si="473"/>
        <v>0</v>
      </c>
      <c r="E1885" t="b">
        <f t="shared" si="473"/>
        <v>0</v>
      </c>
      <c r="F1885" t="b">
        <f t="shared" si="473"/>
        <v>0</v>
      </c>
      <c r="G1885" t="b">
        <f t="shared" si="473"/>
        <v>0</v>
      </c>
      <c r="H1885" t="b">
        <f t="shared" si="474"/>
        <v>0</v>
      </c>
      <c r="I1885" t="b">
        <f t="shared" si="475"/>
        <v>1</v>
      </c>
      <c r="J1885" t="b">
        <f t="shared" si="476"/>
        <v>1</v>
      </c>
      <c r="K1885" t="b">
        <f t="shared" si="477"/>
        <v>1</v>
      </c>
      <c r="L1885" t="b">
        <f t="shared" si="477"/>
        <v>1</v>
      </c>
      <c r="M1885" t="b">
        <f t="shared" si="477"/>
        <v>1</v>
      </c>
      <c r="N1885" t="b">
        <f t="shared" si="477"/>
        <v>1</v>
      </c>
      <c r="O1885" t="b">
        <f t="shared" si="478"/>
        <v>1</v>
      </c>
      <c r="P1885" t="s">
        <v>20328</v>
      </c>
      <c r="Q1885" t="s">
        <v>20329</v>
      </c>
      <c r="R1885" t="s">
        <v>20330</v>
      </c>
      <c r="S1885" t="s">
        <v>20331</v>
      </c>
      <c r="T1885" s="1">
        <v>45099</v>
      </c>
      <c r="U1885">
        <v>2023</v>
      </c>
      <c r="X1885">
        <v>1142</v>
      </c>
      <c r="Y1885">
        <v>1147</v>
      </c>
      <c r="Z1885" t="s">
        <v>20332</v>
      </c>
      <c r="AA1885" t="s">
        <v>20333</v>
      </c>
      <c r="AB1885" t="s">
        <v>20334</v>
      </c>
      <c r="AC1885" t="s">
        <v>20335</v>
      </c>
      <c r="AD1885" t="s">
        <v>20336</v>
      </c>
      <c r="AE1885" t="s">
        <v>20337</v>
      </c>
      <c r="AF1885" t="s">
        <v>20338</v>
      </c>
      <c r="AG1885" t="s">
        <v>20339</v>
      </c>
      <c r="AH1885" t="s">
        <v>20340</v>
      </c>
      <c r="AI1885" t="s">
        <v>20341</v>
      </c>
      <c r="AM1885">
        <v>19</v>
      </c>
      <c r="AN1885" t="s">
        <v>42</v>
      </c>
      <c r="AO1885" s="1">
        <v>45099</v>
      </c>
      <c r="AR1885" t="s">
        <v>42</v>
      </c>
      <c r="AS1885" t="s">
        <v>43</v>
      </c>
    </row>
    <row r="1886" spans="1:45" hidden="1" x14ac:dyDescent="0.25">
      <c r="A1886" t="b">
        <f t="shared" si="470"/>
        <v>0</v>
      </c>
      <c r="B1886" t="b">
        <f t="shared" si="471"/>
        <v>0</v>
      </c>
      <c r="C1886" t="b">
        <f t="shared" si="472"/>
        <v>0</v>
      </c>
      <c r="D1886" t="b">
        <f t="shared" si="473"/>
        <v>0</v>
      </c>
      <c r="E1886" t="b">
        <f t="shared" si="473"/>
        <v>0</v>
      </c>
      <c r="F1886" t="b">
        <f t="shared" si="473"/>
        <v>0</v>
      </c>
      <c r="G1886" t="b">
        <f t="shared" si="473"/>
        <v>0</v>
      </c>
      <c r="H1886" t="b">
        <f t="shared" si="474"/>
        <v>0</v>
      </c>
      <c r="I1886" t="b">
        <f t="shared" si="475"/>
        <v>1</v>
      </c>
      <c r="J1886" t="b">
        <f t="shared" si="476"/>
        <v>1</v>
      </c>
      <c r="K1886" t="b">
        <f t="shared" si="477"/>
        <v>1</v>
      </c>
      <c r="L1886" t="b">
        <f t="shared" si="477"/>
        <v>1</v>
      </c>
      <c r="M1886" t="b">
        <f t="shared" si="477"/>
        <v>1</v>
      </c>
      <c r="N1886" t="b">
        <f t="shared" si="477"/>
        <v>1</v>
      </c>
      <c r="O1886" t="b">
        <f t="shared" si="478"/>
        <v>1</v>
      </c>
      <c r="P1886" t="s">
        <v>20342</v>
      </c>
      <c r="Q1886" t="s">
        <v>20343</v>
      </c>
      <c r="R1886" t="s">
        <v>20344</v>
      </c>
      <c r="S1886" t="s">
        <v>20345</v>
      </c>
      <c r="T1886" s="1">
        <v>45163</v>
      </c>
      <c r="U1886">
        <v>2023</v>
      </c>
      <c r="X1886">
        <v>410</v>
      </c>
      <c r="Y1886">
        <v>417</v>
      </c>
      <c r="Z1886" t="s">
        <v>20346</v>
      </c>
      <c r="AA1886" t="s">
        <v>20347</v>
      </c>
      <c r="AB1886" t="s">
        <v>20348</v>
      </c>
      <c r="AC1886" t="s">
        <v>20349</v>
      </c>
      <c r="AE1886" t="s">
        <v>20350</v>
      </c>
      <c r="AF1886" t="s">
        <v>20351</v>
      </c>
      <c r="AG1886" t="s">
        <v>20352</v>
      </c>
      <c r="AH1886" t="s">
        <v>20353</v>
      </c>
      <c r="AI1886" t="s">
        <v>20354</v>
      </c>
      <c r="AM1886">
        <v>6</v>
      </c>
      <c r="AN1886" t="s">
        <v>42</v>
      </c>
      <c r="AO1886" s="1">
        <v>45163</v>
      </c>
      <c r="AR1886" t="s">
        <v>42</v>
      </c>
      <c r="AS1886" t="s">
        <v>43</v>
      </c>
    </row>
    <row r="1887" spans="1:45" hidden="1" x14ac:dyDescent="0.25">
      <c r="A1887" t="b">
        <f t="shared" si="470"/>
        <v>0</v>
      </c>
      <c r="B1887" t="b">
        <f t="shared" si="471"/>
        <v>0</v>
      </c>
      <c r="C1887" t="b">
        <f t="shared" si="472"/>
        <v>0</v>
      </c>
      <c r="D1887" t="b">
        <f t="shared" si="473"/>
        <v>0</v>
      </c>
      <c r="E1887" t="b">
        <f t="shared" si="473"/>
        <v>0</v>
      </c>
      <c r="F1887" t="b">
        <f t="shared" si="473"/>
        <v>0</v>
      </c>
      <c r="G1887" t="b">
        <f t="shared" si="473"/>
        <v>0</v>
      </c>
      <c r="H1887" t="b">
        <f t="shared" si="474"/>
        <v>0</v>
      </c>
      <c r="I1887" t="b">
        <f t="shared" si="475"/>
        <v>1</v>
      </c>
      <c r="J1887" t="b">
        <f t="shared" si="476"/>
        <v>1</v>
      </c>
      <c r="K1887" t="b">
        <f t="shared" si="477"/>
        <v>1</v>
      </c>
      <c r="L1887" t="b">
        <f t="shared" si="477"/>
        <v>1</v>
      </c>
      <c r="M1887" t="b">
        <f t="shared" si="477"/>
        <v>1</v>
      </c>
      <c r="N1887" t="b">
        <f t="shared" si="477"/>
        <v>1</v>
      </c>
      <c r="O1887" t="b">
        <f t="shared" si="478"/>
        <v>1</v>
      </c>
      <c r="P1887" t="s">
        <v>20355</v>
      </c>
      <c r="Q1887" t="s">
        <v>20356</v>
      </c>
      <c r="R1887" t="s">
        <v>20357</v>
      </c>
      <c r="S1887" t="s">
        <v>533</v>
      </c>
      <c r="T1887" s="1">
        <v>45184</v>
      </c>
      <c r="U1887">
        <v>2023</v>
      </c>
      <c r="X1887">
        <v>374</v>
      </c>
      <c r="Y1887">
        <v>379</v>
      </c>
      <c r="Z1887" t="s">
        <v>20358</v>
      </c>
      <c r="AA1887" t="s">
        <v>535</v>
      </c>
      <c r="AB1887" t="s">
        <v>536</v>
      </c>
      <c r="AC1887" t="s">
        <v>20359</v>
      </c>
      <c r="AE1887" t="s">
        <v>20360</v>
      </c>
      <c r="AF1887" t="s">
        <v>20361</v>
      </c>
      <c r="AG1887" t="s">
        <v>20362</v>
      </c>
      <c r="AH1887" t="s">
        <v>20363</v>
      </c>
      <c r="AI1887" t="s">
        <v>20364</v>
      </c>
      <c r="AM1887">
        <v>20</v>
      </c>
      <c r="AN1887" t="s">
        <v>42</v>
      </c>
      <c r="AO1887" s="1">
        <v>45184</v>
      </c>
      <c r="AR1887" t="s">
        <v>42</v>
      </c>
      <c r="AS1887" t="s">
        <v>43</v>
      </c>
    </row>
    <row r="1888" spans="1:45" hidden="1" x14ac:dyDescent="0.25">
      <c r="A1888" t="b">
        <f t="shared" si="470"/>
        <v>0</v>
      </c>
      <c r="B1888" t="b">
        <f t="shared" si="471"/>
        <v>0</v>
      </c>
      <c r="C1888" t="b">
        <f t="shared" si="472"/>
        <v>0</v>
      </c>
      <c r="D1888" t="b">
        <f t="shared" si="473"/>
        <v>0</v>
      </c>
      <c r="E1888" t="b">
        <f t="shared" si="473"/>
        <v>0</v>
      </c>
      <c r="F1888" t="b">
        <f t="shared" si="473"/>
        <v>0</v>
      </c>
      <c r="G1888" t="b">
        <f t="shared" si="473"/>
        <v>0</v>
      </c>
      <c r="H1888" t="b">
        <f t="shared" si="474"/>
        <v>0</v>
      </c>
      <c r="I1888" t="b">
        <f t="shared" si="475"/>
        <v>0</v>
      </c>
      <c r="J1888" t="b">
        <f t="shared" si="476"/>
        <v>0</v>
      </c>
      <c r="K1888" t="b">
        <f t="shared" si="477"/>
        <v>1</v>
      </c>
      <c r="L1888" t="b">
        <f t="shared" si="477"/>
        <v>0</v>
      </c>
      <c r="M1888" t="b">
        <f t="shared" si="477"/>
        <v>0</v>
      </c>
      <c r="N1888" t="b">
        <f t="shared" si="477"/>
        <v>0</v>
      </c>
      <c r="O1888" t="b">
        <f t="shared" si="478"/>
        <v>1</v>
      </c>
      <c r="P1888" t="s">
        <v>20365</v>
      </c>
      <c r="Q1888" t="s">
        <v>20366</v>
      </c>
      <c r="R1888" t="s">
        <v>20367</v>
      </c>
      <c r="S1888" t="s">
        <v>20368</v>
      </c>
      <c r="T1888" s="1">
        <v>44365</v>
      </c>
      <c r="U1888">
        <v>2021</v>
      </c>
      <c r="X1888">
        <v>1</v>
      </c>
      <c r="Y1888">
        <v>6</v>
      </c>
      <c r="Z1888" t="s">
        <v>20369</v>
      </c>
      <c r="AA1888" t="s">
        <v>1228</v>
      </c>
      <c r="AB1888" t="s">
        <v>20370</v>
      </c>
      <c r="AC1888" t="s">
        <v>20371</v>
      </c>
      <c r="AE1888" t="s">
        <v>20372</v>
      </c>
      <c r="AF1888" t="s">
        <v>20373</v>
      </c>
      <c r="AG1888" t="s">
        <v>20374</v>
      </c>
      <c r="AH1888" t="s">
        <v>12511</v>
      </c>
      <c r="AI1888" t="s">
        <v>20375</v>
      </c>
      <c r="AM1888">
        <v>11</v>
      </c>
      <c r="AN1888" t="s">
        <v>42</v>
      </c>
      <c r="AO1888" s="1">
        <v>44365</v>
      </c>
      <c r="AR1888" t="s">
        <v>42</v>
      </c>
      <c r="AS1888" t="s">
        <v>43</v>
      </c>
    </row>
    <row r="1889" spans="1:45" hidden="1" x14ac:dyDescent="0.25">
      <c r="A1889" t="b">
        <f t="shared" si="470"/>
        <v>0</v>
      </c>
      <c r="B1889" t="b">
        <f t="shared" si="471"/>
        <v>0</v>
      </c>
      <c r="C1889" t="b">
        <f t="shared" si="472"/>
        <v>0</v>
      </c>
      <c r="D1889" t="b">
        <f t="shared" si="473"/>
        <v>0</v>
      </c>
      <c r="E1889" t="b">
        <f t="shared" si="473"/>
        <v>0</v>
      </c>
      <c r="F1889" t="b">
        <f t="shared" si="473"/>
        <v>0</v>
      </c>
      <c r="G1889" t="b">
        <f t="shared" si="473"/>
        <v>0</v>
      </c>
      <c r="H1889" t="b">
        <f t="shared" si="474"/>
        <v>0</v>
      </c>
      <c r="I1889" t="b">
        <f t="shared" si="475"/>
        <v>1</v>
      </c>
      <c r="J1889" t="b">
        <f t="shared" si="476"/>
        <v>1</v>
      </c>
      <c r="K1889" t="b">
        <f t="shared" si="477"/>
        <v>1</v>
      </c>
      <c r="L1889" t="b">
        <f t="shared" si="477"/>
        <v>1</v>
      </c>
      <c r="M1889" t="b">
        <f t="shared" si="477"/>
        <v>1</v>
      </c>
      <c r="N1889" t="b">
        <f t="shared" si="477"/>
        <v>1</v>
      </c>
      <c r="O1889" t="b">
        <f t="shared" si="478"/>
        <v>1</v>
      </c>
      <c r="P1889" t="s">
        <v>20376</v>
      </c>
      <c r="Q1889" t="s">
        <v>20377</v>
      </c>
      <c r="R1889" t="s">
        <v>20378</v>
      </c>
      <c r="S1889" t="s">
        <v>20379</v>
      </c>
      <c r="U1889">
        <v>2014</v>
      </c>
      <c r="X1889">
        <v>123</v>
      </c>
      <c r="Y1889">
        <v>138</v>
      </c>
      <c r="Z1889" t="s">
        <v>20380</v>
      </c>
      <c r="AB1889">
        <v>9780768081350</v>
      </c>
      <c r="AE1889" t="s">
        <v>20381</v>
      </c>
      <c r="AO1889" s="1">
        <v>43451</v>
      </c>
      <c r="AR1889" t="s">
        <v>20382</v>
      </c>
      <c r="AS1889" t="s">
        <v>20383</v>
      </c>
    </row>
    <row r="1890" spans="1:45" hidden="1" x14ac:dyDescent="0.25">
      <c r="A1890" t="b">
        <f t="shared" si="470"/>
        <v>0</v>
      </c>
      <c r="B1890" t="b">
        <f t="shared" si="471"/>
        <v>0</v>
      </c>
      <c r="C1890" t="b">
        <f t="shared" si="472"/>
        <v>0</v>
      </c>
      <c r="D1890" t="b">
        <f t="shared" si="473"/>
        <v>0</v>
      </c>
      <c r="E1890" t="b">
        <f t="shared" si="473"/>
        <v>0</v>
      </c>
      <c r="F1890" t="b">
        <f t="shared" si="473"/>
        <v>0</v>
      </c>
      <c r="G1890" t="b">
        <f t="shared" si="473"/>
        <v>0</v>
      </c>
      <c r="H1890" t="b">
        <f t="shared" si="474"/>
        <v>0</v>
      </c>
      <c r="I1890" t="b">
        <f t="shared" si="475"/>
        <v>0</v>
      </c>
      <c r="J1890" t="b">
        <f t="shared" si="476"/>
        <v>0</v>
      </c>
      <c r="K1890" t="b">
        <f t="shared" si="477"/>
        <v>0</v>
      </c>
      <c r="L1890" t="b">
        <f t="shared" si="477"/>
        <v>0</v>
      </c>
      <c r="M1890" t="b">
        <f t="shared" si="477"/>
        <v>1</v>
      </c>
      <c r="N1890" t="b">
        <f t="shared" si="477"/>
        <v>1</v>
      </c>
      <c r="O1890" t="b">
        <f t="shared" si="478"/>
        <v>1</v>
      </c>
      <c r="P1890" t="s">
        <v>20384</v>
      </c>
      <c r="Q1890" t="s">
        <v>20385</v>
      </c>
      <c r="R1890" t="s">
        <v>20386</v>
      </c>
      <c r="S1890" t="s">
        <v>533</v>
      </c>
      <c r="T1890" s="1">
        <v>45184</v>
      </c>
      <c r="U1890">
        <v>2023</v>
      </c>
      <c r="X1890">
        <v>1</v>
      </c>
      <c r="Y1890">
        <v>7</v>
      </c>
      <c r="Z1890" t="s">
        <v>20387</v>
      </c>
      <c r="AA1890" t="s">
        <v>535</v>
      </c>
      <c r="AB1890" t="s">
        <v>536</v>
      </c>
      <c r="AC1890" t="s">
        <v>20388</v>
      </c>
      <c r="AE1890" t="s">
        <v>20389</v>
      </c>
      <c r="AF1890" t="s">
        <v>20390</v>
      </c>
      <c r="AG1890" t="s">
        <v>20391</v>
      </c>
      <c r="AM1890">
        <v>23</v>
      </c>
      <c r="AN1890" t="s">
        <v>42</v>
      </c>
      <c r="AO1890" s="1">
        <v>45184</v>
      </c>
      <c r="AR1890" t="s">
        <v>42</v>
      </c>
      <c r="AS1890" t="s">
        <v>43</v>
      </c>
    </row>
    <row r="1891" spans="1:45" hidden="1" x14ac:dyDescent="0.25">
      <c r="A1891" t="b">
        <f t="shared" si="470"/>
        <v>0</v>
      </c>
      <c r="B1891" t="b">
        <f t="shared" si="471"/>
        <v>0</v>
      </c>
      <c r="C1891" t="b">
        <f t="shared" si="472"/>
        <v>0</v>
      </c>
      <c r="D1891" t="b">
        <f t="shared" si="473"/>
        <v>0</v>
      </c>
      <c r="E1891" t="b">
        <f t="shared" si="473"/>
        <v>1</v>
      </c>
      <c r="F1891" t="b">
        <f t="shared" si="473"/>
        <v>0</v>
      </c>
      <c r="G1891" t="b">
        <f t="shared" si="473"/>
        <v>0</v>
      </c>
      <c r="H1891" t="b">
        <f t="shared" si="474"/>
        <v>0</v>
      </c>
      <c r="I1891" t="b">
        <f t="shared" si="475"/>
        <v>0</v>
      </c>
      <c r="J1891" t="b">
        <f t="shared" si="476"/>
        <v>0</v>
      </c>
      <c r="K1891" t="b">
        <f t="shared" si="477"/>
        <v>0</v>
      </c>
      <c r="L1891" t="b">
        <f t="shared" si="477"/>
        <v>0</v>
      </c>
      <c r="M1891" t="b">
        <f t="shared" si="477"/>
        <v>0</v>
      </c>
      <c r="N1891" t="b">
        <f t="shared" si="477"/>
        <v>0</v>
      </c>
      <c r="O1891" t="b">
        <f t="shared" si="478"/>
        <v>1</v>
      </c>
      <c r="P1891" t="s">
        <v>20392</v>
      </c>
      <c r="Q1891" t="s">
        <v>20393</v>
      </c>
      <c r="R1891" t="s">
        <v>20394</v>
      </c>
      <c r="S1891" t="s">
        <v>190</v>
      </c>
      <c r="T1891" s="1">
        <v>45029</v>
      </c>
      <c r="U1891">
        <v>2023</v>
      </c>
      <c r="V1891">
        <v>11</v>
      </c>
      <c r="X1891">
        <v>35796</v>
      </c>
      <c r="Y1891">
        <v>35807</v>
      </c>
      <c r="Z1891" t="s">
        <v>20395</v>
      </c>
      <c r="AA1891" t="s">
        <v>192</v>
      </c>
      <c r="AC1891" t="s">
        <v>20396</v>
      </c>
      <c r="AE1891" t="s">
        <v>20397</v>
      </c>
      <c r="AF1891" t="s">
        <v>20398</v>
      </c>
      <c r="AG1891" t="s">
        <v>20399</v>
      </c>
      <c r="AH1891" t="s">
        <v>20400</v>
      </c>
      <c r="AI1891" t="s">
        <v>20401</v>
      </c>
      <c r="AM1891">
        <v>32</v>
      </c>
      <c r="AN1891" t="s">
        <v>14378</v>
      </c>
      <c r="AO1891" s="1">
        <v>45026</v>
      </c>
      <c r="AR1891" t="s">
        <v>42</v>
      </c>
      <c r="AS1891" t="s">
        <v>57</v>
      </c>
    </row>
    <row r="1892" spans="1:45" hidden="1" x14ac:dyDescent="0.25">
      <c r="A1892" t="b">
        <f t="shared" si="470"/>
        <v>0</v>
      </c>
      <c r="B1892" t="b">
        <f t="shared" si="471"/>
        <v>0</v>
      </c>
      <c r="C1892" t="b">
        <f t="shared" si="472"/>
        <v>0</v>
      </c>
      <c r="D1892" t="b">
        <f t="shared" si="473"/>
        <v>0</v>
      </c>
      <c r="E1892" t="b">
        <f t="shared" si="473"/>
        <v>0</v>
      </c>
      <c r="F1892" t="b">
        <f t="shared" si="473"/>
        <v>0</v>
      </c>
      <c r="G1892" t="b">
        <f t="shared" si="473"/>
        <v>0</v>
      </c>
      <c r="H1892" t="b">
        <f t="shared" si="474"/>
        <v>0</v>
      </c>
      <c r="I1892" t="b">
        <f t="shared" si="475"/>
        <v>1</v>
      </c>
      <c r="J1892" t="b">
        <f t="shared" si="476"/>
        <v>1</v>
      </c>
      <c r="K1892" t="b">
        <f t="shared" si="477"/>
        <v>1</v>
      </c>
      <c r="L1892" t="b">
        <f t="shared" si="477"/>
        <v>1</v>
      </c>
      <c r="M1892" t="b">
        <f t="shared" si="477"/>
        <v>1</v>
      </c>
      <c r="N1892" t="b">
        <f t="shared" si="477"/>
        <v>1</v>
      </c>
      <c r="O1892" t="b">
        <f t="shared" si="478"/>
        <v>1</v>
      </c>
      <c r="P1892" t="s">
        <v>20402</v>
      </c>
      <c r="Q1892" t="s">
        <v>20403</v>
      </c>
      <c r="R1892" t="s">
        <v>20404</v>
      </c>
      <c r="S1892" t="s">
        <v>533</v>
      </c>
      <c r="T1892" s="1">
        <v>45184</v>
      </c>
      <c r="U1892">
        <v>2023</v>
      </c>
      <c r="X1892">
        <v>124</v>
      </c>
      <c r="Y1892">
        <v>129</v>
      </c>
      <c r="Z1892" t="s">
        <v>20405</v>
      </c>
      <c r="AA1892" t="s">
        <v>535</v>
      </c>
      <c r="AB1892" t="s">
        <v>536</v>
      </c>
      <c r="AC1892" t="s">
        <v>20406</v>
      </c>
      <c r="AD1892" t="s">
        <v>8175</v>
      </c>
      <c r="AE1892" t="s">
        <v>20407</v>
      </c>
      <c r="AF1892" t="s">
        <v>20408</v>
      </c>
      <c r="AG1892" t="s">
        <v>20409</v>
      </c>
      <c r="AH1892" t="s">
        <v>20410</v>
      </c>
      <c r="AI1892" t="s">
        <v>20411</v>
      </c>
      <c r="AM1892">
        <v>14</v>
      </c>
      <c r="AN1892" t="s">
        <v>42</v>
      </c>
      <c r="AO1892" s="1">
        <v>45184</v>
      </c>
      <c r="AR1892" t="s">
        <v>42</v>
      </c>
      <c r="AS1892" t="s">
        <v>43</v>
      </c>
    </row>
    <row r="1893" spans="1:45" hidden="1" x14ac:dyDescent="0.25">
      <c r="A1893" t="b">
        <f t="shared" si="470"/>
        <v>0</v>
      </c>
      <c r="B1893" t="b">
        <f t="shared" si="471"/>
        <v>0</v>
      </c>
      <c r="C1893" t="b">
        <f t="shared" si="472"/>
        <v>0</v>
      </c>
      <c r="D1893" t="b">
        <f t="shared" si="473"/>
        <v>0</v>
      </c>
      <c r="E1893" t="b">
        <f t="shared" si="473"/>
        <v>0</v>
      </c>
      <c r="F1893" t="b">
        <f t="shared" si="473"/>
        <v>0</v>
      </c>
      <c r="G1893" t="b">
        <f t="shared" si="473"/>
        <v>0</v>
      </c>
      <c r="H1893" t="b">
        <f t="shared" si="474"/>
        <v>0</v>
      </c>
      <c r="I1893" t="b">
        <f t="shared" si="475"/>
        <v>1</v>
      </c>
      <c r="J1893" t="b">
        <f t="shared" si="476"/>
        <v>1</v>
      </c>
      <c r="K1893" t="b">
        <f t="shared" si="477"/>
        <v>1</v>
      </c>
      <c r="L1893" t="b">
        <f t="shared" si="477"/>
        <v>1</v>
      </c>
      <c r="M1893" t="b">
        <f t="shared" si="477"/>
        <v>1</v>
      </c>
      <c r="N1893" t="b">
        <f t="shared" si="477"/>
        <v>1</v>
      </c>
      <c r="O1893" t="b">
        <f t="shared" si="478"/>
        <v>1</v>
      </c>
      <c r="P1893" t="s">
        <v>20412</v>
      </c>
      <c r="Q1893" t="s">
        <v>20413</v>
      </c>
      <c r="R1893" t="s">
        <v>20414</v>
      </c>
      <c r="S1893" t="s">
        <v>712</v>
      </c>
      <c r="T1893" s="1">
        <v>42264</v>
      </c>
      <c r="U1893">
        <v>2015</v>
      </c>
      <c r="X1893">
        <v>1100</v>
      </c>
      <c r="Y1893">
        <v>1105</v>
      </c>
      <c r="Z1893" t="s">
        <v>20415</v>
      </c>
      <c r="AB1893" t="s">
        <v>714</v>
      </c>
      <c r="AE1893" t="s">
        <v>20416</v>
      </c>
      <c r="AG1893" t="s">
        <v>20417</v>
      </c>
      <c r="AH1893" t="s">
        <v>20418</v>
      </c>
      <c r="AI1893" t="s">
        <v>20419</v>
      </c>
      <c r="AM1893">
        <v>14</v>
      </c>
      <c r="AO1893" s="1">
        <v>42264</v>
      </c>
      <c r="AR1893" t="s">
        <v>42</v>
      </c>
      <c r="AS1893" t="s">
        <v>43</v>
      </c>
    </row>
    <row r="1894" spans="1:45" hidden="1" x14ac:dyDescent="0.25">
      <c r="A1894" t="b">
        <f t="shared" si="470"/>
        <v>0</v>
      </c>
      <c r="B1894" t="b">
        <f t="shared" si="471"/>
        <v>0</v>
      </c>
      <c r="C1894" t="b">
        <f t="shared" si="472"/>
        <v>0</v>
      </c>
      <c r="D1894" t="b">
        <f t="shared" si="473"/>
        <v>0</v>
      </c>
      <c r="E1894" t="b">
        <f t="shared" si="473"/>
        <v>0</v>
      </c>
      <c r="F1894" t="b">
        <f t="shared" si="473"/>
        <v>0</v>
      </c>
      <c r="G1894" t="b">
        <f t="shared" si="473"/>
        <v>0</v>
      </c>
      <c r="H1894" t="b">
        <f t="shared" si="474"/>
        <v>0</v>
      </c>
      <c r="I1894" t="b">
        <f t="shared" si="475"/>
        <v>1</v>
      </c>
      <c r="J1894" t="b">
        <f t="shared" si="476"/>
        <v>1</v>
      </c>
      <c r="K1894" t="b">
        <f t="shared" si="477"/>
        <v>1</v>
      </c>
      <c r="L1894" t="b">
        <f t="shared" si="477"/>
        <v>0</v>
      </c>
      <c r="M1894" t="b">
        <f t="shared" si="477"/>
        <v>1</v>
      </c>
      <c r="N1894" t="b">
        <f t="shared" si="477"/>
        <v>1</v>
      </c>
      <c r="O1894" t="b">
        <f t="shared" si="478"/>
        <v>1</v>
      </c>
      <c r="P1894" t="s">
        <v>20420</v>
      </c>
      <c r="Q1894" t="s">
        <v>20421</v>
      </c>
      <c r="R1894" t="s">
        <v>20422</v>
      </c>
      <c r="S1894" t="s">
        <v>20423</v>
      </c>
      <c r="T1894" s="1">
        <v>44908</v>
      </c>
      <c r="U1894">
        <v>2022</v>
      </c>
      <c r="X1894">
        <v>1</v>
      </c>
      <c r="Y1894">
        <v>8</v>
      </c>
      <c r="Z1894" t="s">
        <v>20424</v>
      </c>
      <c r="AB1894" t="s">
        <v>20425</v>
      </c>
      <c r="AC1894" t="s">
        <v>20426</v>
      </c>
      <c r="AD1894" t="s">
        <v>20427</v>
      </c>
      <c r="AE1894" t="s">
        <v>20428</v>
      </c>
      <c r="AF1894" t="s">
        <v>20429</v>
      </c>
      <c r="AG1894" t="s">
        <v>20430</v>
      </c>
      <c r="AH1894" t="s">
        <v>20431</v>
      </c>
      <c r="AI1894" t="s">
        <v>20432</v>
      </c>
      <c r="AM1894">
        <v>32</v>
      </c>
      <c r="AN1894" t="s">
        <v>42</v>
      </c>
      <c r="AO1894" s="1">
        <v>44908</v>
      </c>
      <c r="AR1894" t="s">
        <v>42</v>
      </c>
      <c r="AS1894" t="s">
        <v>43</v>
      </c>
    </row>
    <row r="1895" spans="1:45" x14ac:dyDescent="0.25">
      <c r="A1895" t="b">
        <f t="shared" si="470"/>
        <v>1</v>
      </c>
      <c r="B1895" t="b">
        <f t="shared" si="471"/>
        <v>0</v>
      </c>
      <c r="C1895" t="b">
        <f t="shared" si="472"/>
        <v>0</v>
      </c>
      <c r="D1895" t="b">
        <f t="shared" si="473"/>
        <v>1</v>
      </c>
      <c r="E1895" t="b">
        <f t="shared" si="473"/>
        <v>1</v>
      </c>
      <c r="F1895" t="b">
        <f t="shared" si="473"/>
        <v>0</v>
      </c>
      <c r="G1895" t="b">
        <f t="shared" si="473"/>
        <v>0</v>
      </c>
      <c r="H1895" t="b">
        <f t="shared" si="474"/>
        <v>0</v>
      </c>
      <c r="I1895" t="b">
        <f>IF(OR(IFERROR(SEARCH("internet",P1895),FALSE),OR(IFERROR(SEARCH("vision",P1895),FALSE),OR(IFERROR(SEARCH("radar",P1895),FALSE),IFERROR(SEARCH("image",P1895),FALSE)))),FALSE,TRUE)</f>
        <v>1</v>
      </c>
      <c r="J1895" t="b">
        <f>IF(OR(IFERROR(SEARCH("internet",Z1895),FALSE),OR(IFERROR(SEARCH("vision",Z1895),FALSE),OR(IFERROR(SEARCH("radar",Z1895),FALSE),IFERROR(SEARCH("image",Z1895),FALSE)))),FALSE,TRUE)</f>
        <v>1</v>
      </c>
      <c r="K1895" t="b">
        <f>IF(OR(IFERROR(SEARCH("internet",AF1895),FALSE),OR(IFERROR(SEARCH("vision",AF1895),FALSE),OR(IFERROR(SEARCH("radar",AF1895),FALSE),IFERROR(SEARCH("image",AF1895),FALSE)))),FALSE,TRUE)</f>
        <v>1</v>
      </c>
      <c r="L1895" t="b">
        <f t="shared" ref="L1895:O1895" si="481">IF(OR(IFERROR(SEARCH("internet",AG1895),FALSE),OR(IFERROR(SEARCH("vision",AG1895),FALSE),OR(IFERROR(SEARCH("radar",AG1895),FALSE),IFERROR(SEARCH("image",AG1895),FALSE)))),FALSE,TRUE)</f>
        <v>1</v>
      </c>
      <c r="M1895" t="b">
        <f t="shared" si="481"/>
        <v>1</v>
      </c>
      <c r="N1895" t="b">
        <f t="shared" si="481"/>
        <v>1</v>
      </c>
      <c r="O1895" t="b">
        <f t="shared" si="481"/>
        <v>1</v>
      </c>
      <c r="P1895" t="s">
        <v>20433</v>
      </c>
      <c r="Q1895" t="s">
        <v>20434</v>
      </c>
      <c r="R1895" t="s">
        <v>20435</v>
      </c>
      <c r="S1895" t="s">
        <v>11124</v>
      </c>
      <c r="T1895" s="1">
        <v>44914</v>
      </c>
      <c r="U1895">
        <v>2022</v>
      </c>
      <c r="X1895">
        <v>1</v>
      </c>
      <c r="Y1895">
        <v>6</v>
      </c>
      <c r="Z1895" t="s">
        <v>20436</v>
      </c>
      <c r="AA1895" t="s">
        <v>977</v>
      </c>
      <c r="AB1895" t="s">
        <v>11126</v>
      </c>
      <c r="AC1895" t="s">
        <v>20437</v>
      </c>
      <c r="AE1895" t="s">
        <v>20438</v>
      </c>
      <c r="AF1895" t="s">
        <v>20439</v>
      </c>
      <c r="AG1895" t="s">
        <v>20440</v>
      </c>
      <c r="AH1895" t="s">
        <v>20441</v>
      </c>
      <c r="AI1895" t="s">
        <v>20442</v>
      </c>
      <c r="AM1895">
        <v>18</v>
      </c>
      <c r="AN1895" t="s">
        <v>42</v>
      </c>
      <c r="AO1895" s="1">
        <v>44914</v>
      </c>
      <c r="AR1895" t="s">
        <v>42</v>
      </c>
      <c r="AS1895" t="s">
        <v>43</v>
      </c>
    </row>
    <row r="1896" spans="1:45" hidden="1" x14ac:dyDescent="0.25">
      <c r="A1896" t="b">
        <f t="shared" si="470"/>
        <v>0</v>
      </c>
      <c r="B1896" t="b">
        <f t="shared" si="471"/>
        <v>0</v>
      </c>
      <c r="C1896" t="b">
        <f t="shared" si="472"/>
        <v>0</v>
      </c>
      <c r="D1896" t="b">
        <f t="shared" si="473"/>
        <v>0</v>
      </c>
      <c r="E1896" t="b">
        <f t="shared" si="473"/>
        <v>0</v>
      </c>
      <c r="F1896" t="b">
        <f t="shared" si="473"/>
        <v>0</v>
      </c>
      <c r="G1896" t="b">
        <f t="shared" si="473"/>
        <v>0</v>
      </c>
      <c r="H1896" t="b">
        <f t="shared" si="474"/>
        <v>0</v>
      </c>
      <c r="I1896" t="b">
        <f t="shared" si="475"/>
        <v>1</v>
      </c>
      <c r="J1896" t="b">
        <f t="shared" si="476"/>
        <v>1</v>
      </c>
      <c r="K1896" t="b">
        <f t="shared" si="477"/>
        <v>1</v>
      </c>
      <c r="L1896" t="b">
        <f t="shared" si="477"/>
        <v>1</v>
      </c>
      <c r="M1896" t="b">
        <f t="shared" si="477"/>
        <v>1</v>
      </c>
      <c r="N1896" t="b">
        <f t="shared" si="477"/>
        <v>1</v>
      </c>
      <c r="O1896" t="b">
        <f t="shared" si="478"/>
        <v>1</v>
      </c>
      <c r="P1896" t="s">
        <v>20443</v>
      </c>
      <c r="Q1896" t="s">
        <v>20444</v>
      </c>
      <c r="R1896" t="s">
        <v>20445</v>
      </c>
      <c r="S1896" t="s">
        <v>20446</v>
      </c>
      <c r="T1896" s="1">
        <v>45180</v>
      </c>
      <c r="U1896">
        <v>2023</v>
      </c>
      <c r="X1896">
        <v>1442</v>
      </c>
      <c r="Y1896">
        <v>1447</v>
      </c>
      <c r="Z1896" t="s">
        <v>20447</v>
      </c>
      <c r="AA1896" t="s">
        <v>3385</v>
      </c>
      <c r="AB1896" t="s">
        <v>20448</v>
      </c>
      <c r="AC1896" t="s">
        <v>20449</v>
      </c>
      <c r="AE1896" t="s">
        <v>20450</v>
      </c>
      <c r="AF1896" t="s">
        <v>20451</v>
      </c>
      <c r="AG1896" t="s">
        <v>20452</v>
      </c>
      <c r="AH1896" t="s">
        <v>20453</v>
      </c>
      <c r="AI1896" t="s">
        <v>20454</v>
      </c>
      <c r="AM1896">
        <v>36</v>
      </c>
      <c r="AN1896" t="s">
        <v>42</v>
      </c>
      <c r="AO1896" s="1">
        <v>45180</v>
      </c>
      <c r="AR1896" t="s">
        <v>42</v>
      </c>
      <c r="AS1896" t="s">
        <v>43</v>
      </c>
    </row>
    <row r="1897" spans="1:45" hidden="1" x14ac:dyDescent="0.25">
      <c r="A1897" t="b">
        <f t="shared" si="470"/>
        <v>0</v>
      </c>
      <c r="B1897" t="b">
        <f t="shared" si="471"/>
        <v>0</v>
      </c>
      <c r="C1897" t="b">
        <f t="shared" si="472"/>
        <v>0</v>
      </c>
      <c r="D1897" t="b">
        <f t="shared" si="473"/>
        <v>0</v>
      </c>
      <c r="E1897" t="b">
        <f t="shared" si="473"/>
        <v>0</v>
      </c>
      <c r="F1897" t="b">
        <f t="shared" si="473"/>
        <v>0</v>
      </c>
      <c r="G1897" t="b">
        <f t="shared" si="473"/>
        <v>0</v>
      </c>
      <c r="H1897" t="b">
        <f t="shared" si="474"/>
        <v>0</v>
      </c>
      <c r="I1897" t="b">
        <f t="shared" si="475"/>
        <v>1</v>
      </c>
      <c r="J1897" t="b">
        <f t="shared" si="476"/>
        <v>1</v>
      </c>
      <c r="K1897" t="b">
        <f t="shared" si="477"/>
        <v>1</v>
      </c>
      <c r="L1897" t="b">
        <f t="shared" si="477"/>
        <v>1</v>
      </c>
      <c r="M1897" t="b">
        <f t="shared" si="477"/>
        <v>1</v>
      </c>
      <c r="N1897" t="b">
        <f t="shared" si="477"/>
        <v>1</v>
      </c>
      <c r="O1897" t="b">
        <f t="shared" si="478"/>
        <v>1</v>
      </c>
      <c r="P1897" t="s">
        <v>20455</v>
      </c>
      <c r="Q1897" t="s">
        <v>20456</v>
      </c>
      <c r="R1897" t="s">
        <v>20457</v>
      </c>
      <c r="S1897" t="s">
        <v>20458</v>
      </c>
      <c r="T1897" s="1">
        <v>44956</v>
      </c>
      <c r="U1897">
        <v>2022</v>
      </c>
      <c r="X1897">
        <v>1</v>
      </c>
      <c r="Y1897">
        <v>6</v>
      </c>
      <c r="Z1897" t="s">
        <v>20459</v>
      </c>
      <c r="AB1897" t="s">
        <v>20460</v>
      </c>
      <c r="AC1897" t="s">
        <v>20461</v>
      </c>
      <c r="AE1897" t="s">
        <v>20462</v>
      </c>
      <c r="AF1897" t="s">
        <v>20463</v>
      </c>
      <c r="AG1897" t="s">
        <v>20464</v>
      </c>
      <c r="AH1897" t="s">
        <v>20465</v>
      </c>
      <c r="AI1897" t="s">
        <v>20466</v>
      </c>
      <c r="AM1897">
        <v>29</v>
      </c>
      <c r="AN1897" t="s">
        <v>42</v>
      </c>
      <c r="AO1897" s="1">
        <v>44956</v>
      </c>
      <c r="AR1897" t="s">
        <v>42</v>
      </c>
      <c r="AS1897" t="s">
        <v>43</v>
      </c>
    </row>
    <row r="1898" spans="1:45" hidden="1" x14ac:dyDescent="0.25">
      <c r="A1898" t="b">
        <f t="shared" si="470"/>
        <v>0</v>
      </c>
      <c r="B1898" t="b">
        <f t="shared" si="471"/>
        <v>0</v>
      </c>
      <c r="C1898" t="b">
        <f t="shared" si="472"/>
        <v>0</v>
      </c>
      <c r="D1898" t="b">
        <f t="shared" si="473"/>
        <v>0</v>
      </c>
      <c r="E1898" t="b">
        <f t="shared" si="473"/>
        <v>0</v>
      </c>
      <c r="F1898" t="b">
        <f t="shared" si="473"/>
        <v>0</v>
      </c>
      <c r="G1898" t="b">
        <f t="shared" si="473"/>
        <v>0</v>
      </c>
      <c r="H1898" t="b">
        <f t="shared" si="474"/>
        <v>0</v>
      </c>
      <c r="I1898" t="b">
        <f t="shared" si="475"/>
        <v>1</v>
      </c>
      <c r="J1898" t="b">
        <f t="shared" si="476"/>
        <v>1</v>
      </c>
      <c r="K1898" t="b">
        <f t="shared" si="477"/>
        <v>1</v>
      </c>
      <c r="L1898" t="b">
        <f t="shared" si="477"/>
        <v>1</v>
      </c>
      <c r="M1898" t="b">
        <f t="shared" si="477"/>
        <v>1</v>
      </c>
      <c r="N1898" t="b">
        <f t="shared" si="477"/>
        <v>1</v>
      </c>
      <c r="O1898" t="b">
        <f t="shared" si="478"/>
        <v>1</v>
      </c>
      <c r="P1898" t="s">
        <v>20467</v>
      </c>
      <c r="Q1898" t="s">
        <v>20468</v>
      </c>
      <c r="R1898" t="s">
        <v>20469</v>
      </c>
      <c r="S1898" t="s">
        <v>8973</v>
      </c>
      <c r="T1898" s="1">
        <v>43850</v>
      </c>
      <c r="U1898">
        <v>2019</v>
      </c>
      <c r="X1898">
        <v>1</v>
      </c>
      <c r="Y1898">
        <v>7</v>
      </c>
      <c r="Z1898" t="s">
        <v>20470</v>
      </c>
      <c r="AA1898" t="s">
        <v>977</v>
      </c>
      <c r="AB1898" t="s">
        <v>8975</v>
      </c>
      <c r="AC1898" t="s">
        <v>20471</v>
      </c>
      <c r="AE1898" t="s">
        <v>20472</v>
      </c>
      <c r="AH1898" t="s">
        <v>20473</v>
      </c>
      <c r="AI1898" t="s">
        <v>20474</v>
      </c>
      <c r="AM1898">
        <v>18</v>
      </c>
      <c r="AO1898" s="1">
        <v>43850</v>
      </c>
      <c r="AR1898" t="s">
        <v>42</v>
      </c>
      <c r="AS1898" t="s">
        <v>43</v>
      </c>
    </row>
    <row r="1899" spans="1:45" hidden="1" x14ac:dyDescent="0.25">
      <c r="A1899" t="b">
        <f t="shared" si="470"/>
        <v>0</v>
      </c>
      <c r="B1899" t="b">
        <f t="shared" si="471"/>
        <v>0</v>
      </c>
      <c r="C1899" t="b">
        <f t="shared" si="472"/>
        <v>0</v>
      </c>
      <c r="D1899" t="b">
        <f t="shared" si="473"/>
        <v>0</v>
      </c>
      <c r="E1899" t="b">
        <f t="shared" si="473"/>
        <v>0</v>
      </c>
      <c r="F1899" t="b">
        <f t="shared" si="473"/>
        <v>0</v>
      </c>
      <c r="G1899" t="b">
        <f t="shared" si="473"/>
        <v>0</v>
      </c>
      <c r="H1899" t="b">
        <f t="shared" si="474"/>
        <v>0</v>
      </c>
      <c r="I1899" t="b">
        <f t="shared" si="475"/>
        <v>1</v>
      </c>
      <c r="J1899" t="b">
        <f t="shared" si="476"/>
        <v>0</v>
      </c>
      <c r="K1899" t="b">
        <f t="shared" si="477"/>
        <v>1</v>
      </c>
      <c r="L1899" t="b">
        <f t="shared" si="477"/>
        <v>1</v>
      </c>
      <c r="M1899" t="b">
        <f t="shared" si="477"/>
        <v>1</v>
      </c>
      <c r="N1899" t="b">
        <f t="shared" si="477"/>
        <v>1</v>
      </c>
      <c r="O1899" t="b">
        <f t="shared" si="478"/>
        <v>1</v>
      </c>
      <c r="P1899" t="s">
        <v>20475</v>
      </c>
      <c r="Q1899" t="s">
        <v>20476</v>
      </c>
      <c r="R1899" t="s">
        <v>20477</v>
      </c>
      <c r="S1899" t="s">
        <v>18948</v>
      </c>
      <c r="T1899" s="1">
        <v>45175</v>
      </c>
      <c r="U1899">
        <v>2023</v>
      </c>
      <c r="X1899">
        <v>1</v>
      </c>
      <c r="Y1899">
        <v>6</v>
      </c>
      <c r="Z1899" t="s">
        <v>20478</v>
      </c>
      <c r="AA1899" t="s">
        <v>18950</v>
      </c>
      <c r="AB1899" t="s">
        <v>18951</v>
      </c>
      <c r="AC1899" t="s">
        <v>20479</v>
      </c>
      <c r="AE1899" t="s">
        <v>20480</v>
      </c>
      <c r="AF1899" t="s">
        <v>20481</v>
      </c>
      <c r="AG1899" t="s">
        <v>20482</v>
      </c>
      <c r="AM1899">
        <v>25</v>
      </c>
      <c r="AN1899" t="s">
        <v>2249</v>
      </c>
      <c r="AO1899" s="1">
        <v>45175</v>
      </c>
      <c r="AR1899" t="s">
        <v>42</v>
      </c>
      <c r="AS1899" t="s">
        <v>43</v>
      </c>
    </row>
    <row r="1900" spans="1:45" hidden="1" x14ac:dyDescent="0.25">
      <c r="A1900" t="b">
        <f t="shared" si="470"/>
        <v>0</v>
      </c>
      <c r="B1900" t="b">
        <f t="shared" si="471"/>
        <v>0</v>
      </c>
      <c r="C1900" t="b">
        <f t="shared" si="472"/>
        <v>0</v>
      </c>
      <c r="D1900" t="b">
        <f t="shared" si="473"/>
        <v>0</v>
      </c>
      <c r="E1900" t="b">
        <f t="shared" si="473"/>
        <v>0</v>
      </c>
      <c r="F1900" t="b">
        <f t="shared" si="473"/>
        <v>0</v>
      </c>
      <c r="G1900" t="b">
        <f t="shared" si="473"/>
        <v>0</v>
      </c>
      <c r="H1900" t="b">
        <f t="shared" si="474"/>
        <v>0</v>
      </c>
      <c r="I1900" t="b">
        <f t="shared" si="475"/>
        <v>1</v>
      </c>
      <c r="J1900" t="b">
        <f t="shared" si="476"/>
        <v>1</v>
      </c>
      <c r="K1900" t="b">
        <f t="shared" si="477"/>
        <v>1</v>
      </c>
      <c r="L1900" t="b">
        <f t="shared" si="477"/>
        <v>1</v>
      </c>
      <c r="M1900" t="b">
        <f t="shared" si="477"/>
        <v>1</v>
      </c>
      <c r="N1900" t="b">
        <f t="shared" si="477"/>
        <v>1</v>
      </c>
      <c r="O1900" t="b">
        <f t="shared" si="478"/>
        <v>1</v>
      </c>
      <c r="P1900" t="s">
        <v>20483</v>
      </c>
      <c r="Q1900" t="s">
        <v>20484</v>
      </c>
      <c r="R1900" t="s">
        <v>20485</v>
      </c>
      <c r="S1900" t="s">
        <v>47</v>
      </c>
      <c r="T1900" s="1">
        <v>44965</v>
      </c>
      <c r="U1900">
        <v>2023</v>
      </c>
      <c r="V1900">
        <v>24</v>
      </c>
      <c r="W1900">
        <v>2</v>
      </c>
      <c r="X1900">
        <v>2344</v>
      </c>
      <c r="Y1900">
        <v>2358</v>
      </c>
      <c r="Z1900" t="s">
        <v>20486</v>
      </c>
      <c r="AA1900" t="s">
        <v>49</v>
      </c>
      <c r="AC1900" t="s">
        <v>20487</v>
      </c>
      <c r="AD1900" t="s">
        <v>20488</v>
      </c>
      <c r="AE1900" t="s">
        <v>20489</v>
      </c>
      <c r="AF1900" t="s">
        <v>20490</v>
      </c>
      <c r="AG1900" t="s">
        <v>20491</v>
      </c>
      <c r="AH1900" t="s">
        <v>20492</v>
      </c>
      <c r="AI1900" t="s">
        <v>20493</v>
      </c>
      <c r="AM1900">
        <v>38</v>
      </c>
      <c r="AN1900" t="s">
        <v>42</v>
      </c>
      <c r="AO1900" s="1">
        <v>44769</v>
      </c>
      <c r="AR1900" t="s">
        <v>42</v>
      </c>
      <c r="AS1900" t="s">
        <v>57</v>
      </c>
    </row>
    <row r="1901" spans="1:45" x14ac:dyDescent="0.25">
      <c r="A1901" t="b">
        <f t="shared" si="470"/>
        <v>1</v>
      </c>
      <c r="B1901" t="b">
        <f t="shared" si="471"/>
        <v>0</v>
      </c>
      <c r="C1901" t="b">
        <f t="shared" si="472"/>
        <v>1</v>
      </c>
      <c r="D1901" t="b">
        <f t="shared" si="473"/>
        <v>0</v>
      </c>
      <c r="E1901" t="b">
        <f t="shared" si="473"/>
        <v>0</v>
      </c>
      <c r="F1901" t="b">
        <f t="shared" si="473"/>
        <v>1</v>
      </c>
      <c r="G1901" t="b">
        <f t="shared" si="473"/>
        <v>1</v>
      </c>
      <c r="H1901" t="b">
        <f t="shared" si="474"/>
        <v>0</v>
      </c>
      <c r="I1901" t="b">
        <f>IF(OR(IFERROR(SEARCH("internet",P1901),FALSE),OR(IFERROR(SEARCH("vision",P1901),FALSE),OR(IFERROR(SEARCH("radar",P1901),FALSE),IFERROR(SEARCH("image",P1901),FALSE)))),FALSE,TRUE)</f>
        <v>1</v>
      </c>
      <c r="J1901" t="b">
        <f>IF(OR(IFERROR(SEARCH("internet",Z1901),FALSE),OR(IFERROR(SEARCH("vision",Z1901),FALSE),OR(IFERROR(SEARCH("radar",Z1901),FALSE),IFERROR(SEARCH("image",Z1901),FALSE)))),FALSE,TRUE)</f>
        <v>1</v>
      </c>
      <c r="K1901" t="b">
        <f>IF(OR(IFERROR(SEARCH("internet",AF1901),FALSE),OR(IFERROR(SEARCH("vision",AF1901),FALSE),OR(IFERROR(SEARCH("radar",AF1901),FALSE),IFERROR(SEARCH("image",AF1901),FALSE)))),FALSE,TRUE)</f>
        <v>1</v>
      </c>
      <c r="L1901" t="b">
        <f t="shared" ref="L1901:O1901" si="482">IF(OR(IFERROR(SEARCH("internet",AG1901),FALSE),OR(IFERROR(SEARCH("vision",AG1901),FALSE),OR(IFERROR(SEARCH("radar",AG1901),FALSE),IFERROR(SEARCH("image",AG1901),FALSE)))),FALSE,TRUE)</f>
        <v>1</v>
      </c>
      <c r="M1901" t="b">
        <f t="shared" si="482"/>
        <v>1</v>
      </c>
      <c r="N1901" t="b">
        <f t="shared" si="482"/>
        <v>1</v>
      </c>
      <c r="O1901" t="b">
        <f t="shared" si="482"/>
        <v>1</v>
      </c>
      <c r="P1901" t="s">
        <v>20494</v>
      </c>
      <c r="Q1901" t="s">
        <v>20495</v>
      </c>
      <c r="R1901" t="s">
        <v>20496</v>
      </c>
      <c r="S1901" t="s">
        <v>20497</v>
      </c>
      <c r="T1901" s="1">
        <v>44979</v>
      </c>
      <c r="U1901">
        <v>2023</v>
      </c>
      <c r="X1901">
        <v>505</v>
      </c>
      <c r="Y1901">
        <v>510</v>
      </c>
      <c r="Z1901" t="s">
        <v>20498</v>
      </c>
      <c r="AA1901" t="s">
        <v>20499</v>
      </c>
      <c r="AB1901" t="s">
        <v>20500</v>
      </c>
      <c r="AC1901" t="s">
        <v>20501</v>
      </c>
      <c r="AD1901" t="s">
        <v>20502</v>
      </c>
      <c r="AE1901" t="s">
        <v>20503</v>
      </c>
      <c r="AF1901" t="s">
        <v>20504</v>
      </c>
      <c r="AG1901" t="s">
        <v>20505</v>
      </c>
      <c r="AH1901" t="s">
        <v>20506</v>
      </c>
      <c r="AI1901" t="s">
        <v>20507</v>
      </c>
      <c r="AM1901">
        <v>24</v>
      </c>
      <c r="AN1901" t="s">
        <v>42</v>
      </c>
      <c r="AO1901" s="1">
        <v>44979</v>
      </c>
      <c r="AR1901" t="s">
        <v>42</v>
      </c>
      <c r="AS1901" t="s">
        <v>43</v>
      </c>
    </row>
    <row r="1902" spans="1:45" hidden="1" x14ac:dyDescent="0.25">
      <c r="A1902" t="b">
        <f t="shared" si="470"/>
        <v>0</v>
      </c>
      <c r="B1902" t="b">
        <f t="shared" si="471"/>
        <v>0</v>
      </c>
      <c r="C1902" t="b">
        <f t="shared" si="472"/>
        <v>0</v>
      </c>
      <c r="D1902" t="b">
        <f t="shared" si="473"/>
        <v>0</v>
      </c>
      <c r="E1902" t="b">
        <f t="shared" si="473"/>
        <v>0</v>
      </c>
      <c r="F1902" t="b">
        <f t="shared" si="473"/>
        <v>0</v>
      </c>
      <c r="G1902" t="b">
        <f t="shared" si="473"/>
        <v>0</v>
      </c>
      <c r="H1902" t="b">
        <f t="shared" si="474"/>
        <v>0</v>
      </c>
      <c r="I1902" t="b">
        <f t="shared" si="475"/>
        <v>1</v>
      </c>
      <c r="J1902" t="b">
        <f t="shared" si="476"/>
        <v>1</v>
      </c>
      <c r="K1902" t="b">
        <f t="shared" si="477"/>
        <v>1</v>
      </c>
      <c r="L1902" t="b">
        <f t="shared" si="477"/>
        <v>1</v>
      </c>
      <c r="M1902" t="b">
        <f t="shared" si="477"/>
        <v>1</v>
      </c>
      <c r="N1902" t="b">
        <f t="shared" si="477"/>
        <v>1</v>
      </c>
      <c r="O1902" t="b">
        <f t="shared" si="478"/>
        <v>1</v>
      </c>
      <c r="P1902" t="s">
        <v>20508</v>
      </c>
      <c r="Q1902" t="s">
        <v>20509</v>
      </c>
      <c r="R1902" t="s">
        <v>20510</v>
      </c>
      <c r="S1902" t="s">
        <v>20511</v>
      </c>
      <c r="T1902" s="1">
        <v>43468</v>
      </c>
      <c r="U1902">
        <v>2018</v>
      </c>
      <c r="X1902">
        <v>1</v>
      </c>
      <c r="Y1902">
        <v>6</v>
      </c>
      <c r="Z1902" t="s">
        <v>20512</v>
      </c>
      <c r="AB1902" t="s">
        <v>20513</v>
      </c>
      <c r="AC1902" t="s">
        <v>20514</v>
      </c>
      <c r="AE1902" t="s">
        <v>20515</v>
      </c>
      <c r="AF1902" t="s">
        <v>20516</v>
      </c>
      <c r="AG1902" t="s">
        <v>20517</v>
      </c>
      <c r="AH1902" t="s">
        <v>20518</v>
      </c>
      <c r="AI1902" t="s">
        <v>20519</v>
      </c>
      <c r="AM1902">
        <v>10</v>
      </c>
      <c r="AN1902" t="s">
        <v>42</v>
      </c>
      <c r="AO1902" s="1">
        <v>43468</v>
      </c>
      <c r="AR1902" t="s">
        <v>42</v>
      </c>
      <c r="AS1902" t="s">
        <v>43</v>
      </c>
    </row>
    <row r="1903" spans="1:45" hidden="1" x14ac:dyDescent="0.25">
      <c r="A1903" t="b">
        <f t="shared" si="470"/>
        <v>0</v>
      </c>
      <c r="B1903" t="b">
        <f t="shared" si="471"/>
        <v>0</v>
      </c>
      <c r="C1903" t="b">
        <f t="shared" si="472"/>
        <v>0</v>
      </c>
      <c r="D1903" t="b">
        <f t="shared" si="473"/>
        <v>0</v>
      </c>
      <c r="E1903" t="b">
        <f t="shared" si="473"/>
        <v>0</v>
      </c>
      <c r="F1903" t="b">
        <f t="shared" si="473"/>
        <v>0</v>
      </c>
      <c r="G1903" t="b">
        <f t="shared" si="473"/>
        <v>0</v>
      </c>
      <c r="H1903" t="b">
        <f t="shared" si="474"/>
        <v>0</v>
      </c>
      <c r="I1903" t="b">
        <f t="shared" si="475"/>
        <v>1</v>
      </c>
      <c r="J1903" t="b">
        <f t="shared" si="476"/>
        <v>0</v>
      </c>
      <c r="K1903" t="b">
        <f t="shared" si="477"/>
        <v>0</v>
      </c>
      <c r="L1903" t="b">
        <f t="shared" si="477"/>
        <v>0</v>
      </c>
      <c r="M1903" t="b">
        <f t="shared" si="477"/>
        <v>1</v>
      </c>
      <c r="N1903" t="b">
        <f t="shared" si="477"/>
        <v>1</v>
      </c>
      <c r="O1903" t="b">
        <f t="shared" si="478"/>
        <v>1</v>
      </c>
      <c r="P1903" t="s">
        <v>20520</v>
      </c>
      <c r="Q1903" t="s">
        <v>20521</v>
      </c>
      <c r="R1903" t="s">
        <v>20522</v>
      </c>
      <c r="S1903" t="s">
        <v>20523</v>
      </c>
      <c r="T1903" s="1">
        <v>44909</v>
      </c>
      <c r="U1903">
        <v>2022</v>
      </c>
      <c r="X1903">
        <v>100</v>
      </c>
      <c r="Y1903">
        <v>106</v>
      </c>
      <c r="Z1903" t="s">
        <v>20524</v>
      </c>
      <c r="AB1903" t="s">
        <v>20525</v>
      </c>
      <c r="AC1903" t="s">
        <v>20526</v>
      </c>
      <c r="AD1903" t="s">
        <v>20527</v>
      </c>
      <c r="AE1903" t="s">
        <v>20528</v>
      </c>
      <c r="AF1903" t="s">
        <v>20529</v>
      </c>
      <c r="AG1903" t="s">
        <v>20530</v>
      </c>
      <c r="AH1903" t="s">
        <v>20531</v>
      </c>
      <c r="AI1903" t="s">
        <v>20532</v>
      </c>
      <c r="AM1903">
        <v>42</v>
      </c>
      <c r="AN1903" t="s">
        <v>42</v>
      </c>
      <c r="AO1903" s="1">
        <v>44909</v>
      </c>
      <c r="AR1903" t="s">
        <v>42</v>
      </c>
      <c r="AS1903" t="s">
        <v>43</v>
      </c>
    </row>
    <row r="1904" spans="1:45" hidden="1" x14ac:dyDescent="0.25">
      <c r="A1904" t="b">
        <f t="shared" si="470"/>
        <v>0</v>
      </c>
      <c r="B1904" t="b">
        <f t="shared" si="471"/>
        <v>0</v>
      </c>
      <c r="C1904" t="b">
        <f t="shared" si="472"/>
        <v>1</v>
      </c>
      <c r="D1904" t="b">
        <f t="shared" si="473"/>
        <v>1</v>
      </c>
      <c r="E1904" t="b">
        <f t="shared" si="473"/>
        <v>0</v>
      </c>
      <c r="F1904" t="b">
        <f t="shared" si="473"/>
        <v>1</v>
      </c>
      <c r="G1904" t="b">
        <f t="shared" si="473"/>
        <v>1</v>
      </c>
      <c r="H1904" t="b">
        <f t="shared" si="474"/>
        <v>0</v>
      </c>
      <c r="I1904" t="b">
        <f t="shared" si="475"/>
        <v>1</v>
      </c>
      <c r="J1904" t="b">
        <f t="shared" si="476"/>
        <v>0</v>
      </c>
      <c r="K1904" t="b">
        <f t="shared" si="477"/>
        <v>0</v>
      </c>
      <c r="L1904" t="b">
        <f t="shared" si="477"/>
        <v>0</v>
      </c>
      <c r="M1904" t="b">
        <f t="shared" si="477"/>
        <v>0</v>
      </c>
      <c r="N1904" t="b">
        <f t="shared" si="477"/>
        <v>0</v>
      </c>
      <c r="O1904" t="b">
        <f t="shared" si="478"/>
        <v>1</v>
      </c>
      <c r="P1904" t="s">
        <v>20533</v>
      </c>
      <c r="Q1904" t="s">
        <v>18594</v>
      </c>
      <c r="R1904" t="s">
        <v>20534</v>
      </c>
      <c r="S1904" t="s">
        <v>12796</v>
      </c>
      <c r="T1904" s="1">
        <v>44638</v>
      </c>
      <c r="U1904">
        <v>2022</v>
      </c>
      <c r="V1904">
        <v>60</v>
      </c>
      <c r="X1904">
        <v>1</v>
      </c>
      <c r="Y1904">
        <v>9</v>
      </c>
      <c r="Z1904" t="s">
        <v>20535</v>
      </c>
      <c r="AA1904" t="s">
        <v>12798</v>
      </c>
      <c r="AC1904" t="s">
        <v>20536</v>
      </c>
      <c r="AD1904" t="s">
        <v>16441</v>
      </c>
      <c r="AE1904" t="s">
        <v>20537</v>
      </c>
      <c r="AF1904" t="s">
        <v>20538</v>
      </c>
      <c r="AG1904" t="s">
        <v>20539</v>
      </c>
      <c r="AH1904" t="s">
        <v>20540</v>
      </c>
      <c r="AI1904" t="s">
        <v>20541</v>
      </c>
      <c r="AM1904">
        <v>53</v>
      </c>
      <c r="AN1904" t="s">
        <v>42</v>
      </c>
      <c r="AO1904" s="1">
        <v>44586</v>
      </c>
      <c r="AR1904" t="s">
        <v>42</v>
      </c>
      <c r="AS1904" t="s">
        <v>57</v>
      </c>
    </row>
    <row r="1905" spans="1:45" hidden="1" x14ac:dyDescent="0.25">
      <c r="A1905" t="b">
        <f t="shared" si="470"/>
        <v>0</v>
      </c>
      <c r="B1905" t="b">
        <f t="shared" si="471"/>
        <v>0</v>
      </c>
      <c r="C1905" t="b">
        <f t="shared" si="472"/>
        <v>0</v>
      </c>
      <c r="D1905" t="b">
        <f t="shared" si="473"/>
        <v>0</v>
      </c>
      <c r="E1905" t="b">
        <f t="shared" si="473"/>
        <v>0</v>
      </c>
      <c r="F1905" t="b">
        <f t="shared" si="473"/>
        <v>0</v>
      </c>
      <c r="G1905" t="b">
        <f t="shared" si="473"/>
        <v>0</v>
      </c>
      <c r="H1905" t="b">
        <f t="shared" si="474"/>
        <v>0</v>
      </c>
      <c r="I1905" t="b">
        <f t="shared" si="475"/>
        <v>1</v>
      </c>
      <c r="J1905" t="b">
        <f t="shared" si="476"/>
        <v>1</v>
      </c>
      <c r="K1905" t="b">
        <f t="shared" si="477"/>
        <v>1</v>
      </c>
      <c r="L1905" t="b">
        <f t="shared" si="477"/>
        <v>1</v>
      </c>
      <c r="M1905" t="b">
        <f t="shared" si="477"/>
        <v>1</v>
      </c>
      <c r="N1905" t="b">
        <f t="shared" si="477"/>
        <v>1</v>
      </c>
      <c r="O1905" t="b">
        <f t="shared" si="478"/>
        <v>1</v>
      </c>
      <c r="P1905" t="s">
        <v>20542</v>
      </c>
      <c r="Q1905" t="s">
        <v>20543</v>
      </c>
      <c r="R1905" t="s">
        <v>20544</v>
      </c>
      <c r="S1905" t="s">
        <v>20545</v>
      </c>
      <c r="T1905" s="1">
        <v>44540</v>
      </c>
      <c r="U1905">
        <v>2021</v>
      </c>
      <c r="X1905">
        <v>1</v>
      </c>
      <c r="Y1905">
        <v>5</v>
      </c>
      <c r="Z1905" t="s">
        <v>20546</v>
      </c>
      <c r="AA1905" t="s">
        <v>3747</v>
      </c>
      <c r="AB1905" t="s">
        <v>20547</v>
      </c>
      <c r="AC1905" t="s">
        <v>20548</v>
      </c>
      <c r="AE1905" t="s">
        <v>20549</v>
      </c>
      <c r="AF1905" t="s">
        <v>20550</v>
      </c>
      <c r="AG1905" t="s">
        <v>20551</v>
      </c>
      <c r="AH1905" t="s">
        <v>20552</v>
      </c>
      <c r="AI1905" t="s">
        <v>20553</v>
      </c>
      <c r="AM1905">
        <v>13</v>
      </c>
      <c r="AN1905" t="s">
        <v>42</v>
      </c>
      <c r="AO1905" s="1">
        <v>44540</v>
      </c>
      <c r="AR1905" t="s">
        <v>42</v>
      </c>
      <c r="AS1905" t="s">
        <v>43</v>
      </c>
    </row>
    <row r="1906" spans="1:45" hidden="1" x14ac:dyDescent="0.25">
      <c r="A1906" t="b">
        <f t="shared" si="470"/>
        <v>0</v>
      </c>
      <c r="B1906" t="b">
        <f t="shared" si="471"/>
        <v>0</v>
      </c>
      <c r="C1906" t="b">
        <f t="shared" si="472"/>
        <v>0</v>
      </c>
      <c r="D1906" t="b">
        <f t="shared" si="473"/>
        <v>0</v>
      </c>
      <c r="E1906" t="b">
        <f t="shared" si="473"/>
        <v>0</v>
      </c>
      <c r="F1906" t="b">
        <f t="shared" si="473"/>
        <v>0</v>
      </c>
      <c r="G1906" t="b">
        <f t="shared" si="473"/>
        <v>0</v>
      </c>
      <c r="H1906" t="b">
        <f t="shared" si="474"/>
        <v>0</v>
      </c>
      <c r="I1906" t="b">
        <f t="shared" si="475"/>
        <v>0</v>
      </c>
      <c r="J1906" t="b">
        <f t="shared" si="476"/>
        <v>0</v>
      </c>
      <c r="K1906" t="b">
        <f t="shared" si="477"/>
        <v>0</v>
      </c>
      <c r="L1906" t="b">
        <f t="shared" si="477"/>
        <v>0</v>
      </c>
      <c r="M1906" t="b">
        <f t="shared" si="477"/>
        <v>0</v>
      </c>
      <c r="N1906" t="b">
        <f t="shared" si="477"/>
        <v>0</v>
      </c>
      <c r="O1906" t="b">
        <f t="shared" si="478"/>
        <v>1</v>
      </c>
      <c r="P1906" t="s">
        <v>20554</v>
      </c>
      <c r="Q1906" t="s">
        <v>20555</v>
      </c>
      <c r="R1906" t="s">
        <v>20556</v>
      </c>
      <c r="S1906" t="s">
        <v>20557</v>
      </c>
      <c r="T1906" s="1">
        <v>45163</v>
      </c>
      <c r="U1906">
        <v>2023</v>
      </c>
      <c r="X1906">
        <v>1</v>
      </c>
      <c r="Y1906">
        <v>8</v>
      </c>
      <c r="Z1906" t="s">
        <v>20558</v>
      </c>
      <c r="AB1906" t="s">
        <v>20559</v>
      </c>
      <c r="AC1906" t="s">
        <v>20560</v>
      </c>
      <c r="AE1906" t="s">
        <v>20561</v>
      </c>
      <c r="AF1906" t="s">
        <v>20562</v>
      </c>
      <c r="AG1906" t="s">
        <v>20563</v>
      </c>
      <c r="AH1906" t="s">
        <v>20564</v>
      </c>
      <c r="AI1906" t="s">
        <v>20565</v>
      </c>
      <c r="AM1906">
        <v>22</v>
      </c>
      <c r="AO1906" s="1">
        <v>45163</v>
      </c>
      <c r="AR1906" t="s">
        <v>42</v>
      </c>
      <c r="AS1906" t="s">
        <v>43</v>
      </c>
    </row>
    <row r="1907" spans="1:45" hidden="1" x14ac:dyDescent="0.25">
      <c r="A1907" t="b">
        <f t="shared" si="470"/>
        <v>0</v>
      </c>
      <c r="B1907" t="b">
        <f t="shared" si="471"/>
        <v>0</v>
      </c>
      <c r="C1907" t="b">
        <f t="shared" si="472"/>
        <v>0</v>
      </c>
      <c r="D1907" t="b">
        <f t="shared" si="473"/>
        <v>0</v>
      </c>
      <c r="E1907" t="b">
        <f t="shared" si="473"/>
        <v>0</v>
      </c>
      <c r="F1907" t="b">
        <f t="shared" si="473"/>
        <v>0</v>
      </c>
      <c r="G1907" t="b">
        <f t="shared" si="473"/>
        <v>0</v>
      </c>
      <c r="H1907" t="b">
        <f t="shared" si="474"/>
        <v>0</v>
      </c>
      <c r="I1907" t="b">
        <f t="shared" si="475"/>
        <v>1</v>
      </c>
      <c r="J1907" t="b">
        <f t="shared" si="476"/>
        <v>1</v>
      </c>
      <c r="K1907" t="b">
        <f t="shared" si="477"/>
        <v>1</v>
      </c>
      <c r="L1907" t="b">
        <f t="shared" si="477"/>
        <v>1</v>
      </c>
      <c r="M1907" t="b">
        <f t="shared" si="477"/>
        <v>1</v>
      </c>
      <c r="N1907" t="b">
        <f t="shared" si="477"/>
        <v>1</v>
      </c>
      <c r="O1907" t="b">
        <f t="shared" si="478"/>
        <v>1</v>
      </c>
      <c r="P1907" t="s">
        <v>20566</v>
      </c>
      <c r="Q1907" t="s">
        <v>20567</v>
      </c>
      <c r="R1907" t="s">
        <v>20568</v>
      </c>
      <c r="S1907" t="s">
        <v>20569</v>
      </c>
      <c r="T1907" s="1">
        <v>44797</v>
      </c>
      <c r="U1907">
        <v>2022</v>
      </c>
      <c r="X1907">
        <v>6</v>
      </c>
      <c r="Y1907">
        <v>13</v>
      </c>
      <c r="Z1907" t="s">
        <v>20570</v>
      </c>
      <c r="AB1907" t="s">
        <v>20571</v>
      </c>
      <c r="AC1907" t="s">
        <v>20572</v>
      </c>
      <c r="AE1907" t="s">
        <v>20573</v>
      </c>
      <c r="AG1907" t="s">
        <v>20574</v>
      </c>
      <c r="AH1907" t="s">
        <v>20575</v>
      </c>
      <c r="AI1907" t="s">
        <v>20576</v>
      </c>
      <c r="AM1907">
        <v>48</v>
      </c>
      <c r="AN1907" t="s">
        <v>42</v>
      </c>
      <c r="AO1907" s="1">
        <v>44797</v>
      </c>
      <c r="AR1907" t="s">
        <v>42</v>
      </c>
      <c r="AS1907" t="s">
        <v>43</v>
      </c>
    </row>
    <row r="1908" spans="1:45" hidden="1" x14ac:dyDescent="0.25">
      <c r="A1908" t="b">
        <f t="shared" si="470"/>
        <v>0</v>
      </c>
      <c r="B1908" t="b">
        <f t="shared" si="471"/>
        <v>0</v>
      </c>
      <c r="C1908" t="b">
        <f t="shared" si="472"/>
        <v>0</v>
      </c>
      <c r="D1908" t="b">
        <f t="shared" si="473"/>
        <v>0</v>
      </c>
      <c r="E1908" t="b">
        <f t="shared" si="473"/>
        <v>0</v>
      </c>
      <c r="F1908" t="b">
        <f t="shared" si="473"/>
        <v>0</v>
      </c>
      <c r="G1908" t="b">
        <f t="shared" si="473"/>
        <v>0</v>
      </c>
      <c r="H1908" t="b">
        <f t="shared" si="474"/>
        <v>0</v>
      </c>
      <c r="I1908" t="b">
        <f t="shared" si="475"/>
        <v>1</v>
      </c>
      <c r="J1908" t="b">
        <f t="shared" si="476"/>
        <v>1</v>
      </c>
      <c r="K1908" t="b">
        <f t="shared" si="477"/>
        <v>1</v>
      </c>
      <c r="L1908" t="b">
        <f t="shared" si="477"/>
        <v>1</v>
      </c>
      <c r="M1908" t="b">
        <f t="shared" si="477"/>
        <v>1</v>
      </c>
      <c r="N1908" t="b">
        <f t="shared" si="477"/>
        <v>1</v>
      </c>
      <c r="O1908" t="b">
        <f t="shared" si="478"/>
        <v>1</v>
      </c>
      <c r="P1908" t="s">
        <v>20577</v>
      </c>
      <c r="Q1908" t="s">
        <v>20578</v>
      </c>
      <c r="R1908" t="s">
        <v>20579</v>
      </c>
      <c r="S1908" t="s">
        <v>20580</v>
      </c>
      <c r="T1908" s="1">
        <v>40556</v>
      </c>
      <c r="U1908">
        <v>1983</v>
      </c>
      <c r="X1908">
        <v>1034</v>
      </c>
      <c r="Y1908">
        <v>1041</v>
      </c>
      <c r="AC1908" t="s">
        <v>20581</v>
      </c>
      <c r="AE1908" t="s">
        <v>20582</v>
      </c>
      <c r="AG1908" t="s">
        <v>20583</v>
      </c>
      <c r="AM1908">
        <v>25</v>
      </c>
      <c r="AN1908" t="s">
        <v>42</v>
      </c>
      <c r="AO1908" s="1">
        <v>40556</v>
      </c>
      <c r="AR1908" t="s">
        <v>42</v>
      </c>
      <c r="AS1908" t="s">
        <v>43</v>
      </c>
    </row>
    <row r="1909" spans="1:45" hidden="1" x14ac:dyDescent="0.25">
      <c r="A1909" t="b">
        <f t="shared" si="470"/>
        <v>0</v>
      </c>
      <c r="B1909" t="b">
        <f t="shared" si="471"/>
        <v>0</v>
      </c>
      <c r="C1909" t="b">
        <f t="shared" si="472"/>
        <v>0</v>
      </c>
      <c r="D1909" t="b">
        <f t="shared" si="473"/>
        <v>0</v>
      </c>
      <c r="E1909" t="b">
        <f t="shared" si="473"/>
        <v>0</v>
      </c>
      <c r="F1909" t="b">
        <f t="shared" si="473"/>
        <v>1</v>
      </c>
      <c r="G1909" t="b">
        <f t="shared" si="473"/>
        <v>0</v>
      </c>
      <c r="H1909" t="b">
        <f t="shared" si="474"/>
        <v>0</v>
      </c>
      <c r="I1909" t="b">
        <f t="shared" si="475"/>
        <v>1</v>
      </c>
      <c r="J1909" t="b">
        <f t="shared" si="476"/>
        <v>1</v>
      </c>
      <c r="K1909" t="b">
        <f t="shared" si="477"/>
        <v>1</v>
      </c>
      <c r="L1909" t="b">
        <f t="shared" si="477"/>
        <v>1</v>
      </c>
      <c r="M1909" t="b">
        <f t="shared" si="477"/>
        <v>0</v>
      </c>
      <c r="N1909" t="b">
        <f t="shared" si="477"/>
        <v>1</v>
      </c>
      <c r="O1909" t="b">
        <f t="shared" si="478"/>
        <v>1</v>
      </c>
      <c r="P1909" t="s">
        <v>20584</v>
      </c>
      <c r="Q1909" t="s">
        <v>20585</v>
      </c>
      <c r="R1909" t="s">
        <v>20586</v>
      </c>
      <c r="S1909" t="s">
        <v>13791</v>
      </c>
      <c r="T1909" s="1">
        <v>44963</v>
      </c>
      <c r="U1909">
        <v>2023</v>
      </c>
      <c r="V1909">
        <v>72</v>
      </c>
      <c r="X1909">
        <v>1</v>
      </c>
      <c r="Y1909">
        <v>14</v>
      </c>
      <c r="Z1909" t="s">
        <v>20587</v>
      </c>
      <c r="AA1909" t="s">
        <v>13793</v>
      </c>
      <c r="AC1909" t="s">
        <v>20588</v>
      </c>
      <c r="AD1909" t="s">
        <v>20589</v>
      </c>
      <c r="AE1909" t="s">
        <v>20590</v>
      </c>
      <c r="AF1909" t="s">
        <v>20591</v>
      </c>
      <c r="AG1909" t="s">
        <v>20592</v>
      </c>
      <c r="AH1909" t="s">
        <v>20593</v>
      </c>
      <c r="AI1909" t="s">
        <v>20594</v>
      </c>
      <c r="AM1909">
        <v>58</v>
      </c>
      <c r="AN1909" t="s">
        <v>42</v>
      </c>
      <c r="AO1909" s="1">
        <v>44921</v>
      </c>
      <c r="AR1909" t="s">
        <v>42</v>
      </c>
      <c r="AS1909" t="s">
        <v>57</v>
      </c>
    </row>
    <row r="1910" spans="1:45" hidden="1" x14ac:dyDescent="0.25">
      <c r="A1910" t="b">
        <f t="shared" si="470"/>
        <v>0</v>
      </c>
      <c r="B1910" t="b">
        <f t="shared" si="471"/>
        <v>0</v>
      </c>
      <c r="C1910" t="b">
        <f t="shared" si="472"/>
        <v>0</v>
      </c>
      <c r="D1910" t="b">
        <f t="shared" si="473"/>
        <v>0</v>
      </c>
      <c r="E1910" t="b">
        <f t="shared" si="473"/>
        <v>0</v>
      </c>
      <c r="F1910" t="b">
        <f t="shared" si="473"/>
        <v>0</v>
      </c>
      <c r="G1910" t="b">
        <f t="shared" si="473"/>
        <v>0</v>
      </c>
      <c r="H1910" t="b">
        <f t="shared" si="474"/>
        <v>0</v>
      </c>
      <c r="I1910" t="b">
        <f t="shared" si="475"/>
        <v>1</v>
      </c>
      <c r="J1910" t="b">
        <f t="shared" si="476"/>
        <v>1</v>
      </c>
      <c r="K1910" t="b">
        <f t="shared" si="477"/>
        <v>1</v>
      </c>
      <c r="L1910" t="b">
        <f t="shared" si="477"/>
        <v>1</v>
      </c>
      <c r="M1910" t="b">
        <f t="shared" si="477"/>
        <v>1</v>
      </c>
      <c r="N1910" t="b">
        <f t="shared" si="477"/>
        <v>1</v>
      </c>
      <c r="O1910" t="b">
        <f t="shared" si="478"/>
        <v>1</v>
      </c>
      <c r="P1910" t="s">
        <v>20595</v>
      </c>
      <c r="Q1910" t="s">
        <v>20596</v>
      </c>
      <c r="R1910" t="s">
        <v>20597</v>
      </c>
      <c r="S1910" t="s">
        <v>20598</v>
      </c>
      <c r="T1910" s="1">
        <v>43797</v>
      </c>
      <c r="U1910">
        <v>2019</v>
      </c>
      <c r="X1910">
        <v>2671</v>
      </c>
      <c r="Y1910">
        <v>2677</v>
      </c>
      <c r="Z1910" t="s">
        <v>20599</v>
      </c>
      <c r="AA1910" t="s">
        <v>20600</v>
      </c>
      <c r="AB1910" t="s">
        <v>20601</v>
      </c>
      <c r="AC1910" t="s">
        <v>20602</v>
      </c>
      <c r="AE1910" t="s">
        <v>20603</v>
      </c>
      <c r="AF1910" t="s">
        <v>20604</v>
      </c>
      <c r="AG1910" t="s">
        <v>20605</v>
      </c>
      <c r="AH1910" t="s">
        <v>20606</v>
      </c>
      <c r="AI1910" t="s">
        <v>20607</v>
      </c>
      <c r="AM1910">
        <v>22</v>
      </c>
      <c r="AN1910" t="s">
        <v>42</v>
      </c>
      <c r="AO1910" s="1">
        <v>43797</v>
      </c>
      <c r="AR1910" t="s">
        <v>42</v>
      </c>
      <c r="AS1910" t="s">
        <v>43</v>
      </c>
    </row>
    <row r="1911" spans="1:45" hidden="1" x14ac:dyDescent="0.25">
      <c r="A1911" t="b">
        <f t="shared" si="470"/>
        <v>0</v>
      </c>
      <c r="B1911" t="b">
        <f t="shared" si="471"/>
        <v>0</v>
      </c>
      <c r="C1911" t="b">
        <f t="shared" si="472"/>
        <v>0</v>
      </c>
      <c r="D1911" t="b">
        <f t="shared" si="473"/>
        <v>0</v>
      </c>
      <c r="E1911" t="b">
        <f t="shared" si="473"/>
        <v>0</v>
      </c>
      <c r="F1911" t="b">
        <f t="shared" si="473"/>
        <v>0</v>
      </c>
      <c r="G1911" t="b">
        <f t="shared" si="473"/>
        <v>0</v>
      </c>
      <c r="H1911" t="b">
        <f t="shared" si="474"/>
        <v>0</v>
      </c>
      <c r="I1911" t="b">
        <f t="shared" si="475"/>
        <v>1</v>
      </c>
      <c r="J1911" t="b">
        <f t="shared" si="476"/>
        <v>1</v>
      </c>
      <c r="K1911" t="b">
        <f t="shared" si="477"/>
        <v>1</v>
      </c>
      <c r="L1911" t="b">
        <f t="shared" si="477"/>
        <v>1</v>
      </c>
      <c r="M1911" t="b">
        <f t="shared" si="477"/>
        <v>1</v>
      </c>
      <c r="N1911" t="b">
        <f t="shared" si="477"/>
        <v>1</v>
      </c>
      <c r="O1911" t="b">
        <f t="shared" si="478"/>
        <v>1</v>
      </c>
      <c r="P1911" t="s">
        <v>20608</v>
      </c>
      <c r="Q1911" t="s">
        <v>20609</v>
      </c>
      <c r="R1911" t="s">
        <v>20610</v>
      </c>
      <c r="S1911" t="s">
        <v>533</v>
      </c>
      <c r="T1911" s="1">
        <v>45184</v>
      </c>
      <c r="U1911">
        <v>2023</v>
      </c>
      <c r="X1911">
        <v>1655</v>
      </c>
      <c r="Y1911">
        <v>1661</v>
      </c>
      <c r="Z1911" t="s">
        <v>20611</v>
      </c>
      <c r="AA1911" t="s">
        <v>535</v>
      </c>
      <c r="AB1911" t="s">
        <v>536</v>
      </c>
      <c r="AC1911" t="s">
        <v>20612</v>
      </c>
      <c r="AE1911" t="s">
        <v>20613</v>
      </c>
      <c r="AF1911" t="s">
        <v>20614</v>
      </c>
      <c r="AG1911" t="s">
        <v>20615</v>
      </c>
      <c r="AH1911" t="s">
        <v>20616</v>
      </c>
      <c r="AI1911" t="s">
        <v>20617</v>
      </c>
      <c r="AM1911">
        <v>9</v>
      </c>
      <c r="AN1911" t="s">
        <v>42</v>
      </c>
      <c r="AO1911" s="1">
        <v>45184</v>
      </c>
      <c r="AR1911" t="s">
        <v>42</v>
      </c>
      <c r="AS1911" t="s">
        <v>43</v>
      </c>
    </row>
    <row r="1912" spans="1:45" hidden="1" x14ac:dyDescent="0.25">
      <c r="A1912" t="b">
        <f t="shared" si="470"/>
        <v>0</v>
      </c>
      <c r="B1912" t="b">
        <f t="shared" si="471"/>
        <v>0</v>
      </c>
      <c r="C1912" t="b">
        <f t="shared" si="472"/>
        <v>0</v>
      </c>
      <c r="D1912" t="b">
        <f t="shared" si="473"/>
        <v>0</v>
      </c>
      <c r="E1912" t="b">
        <f t="shared" si="473"/>
        <v>0</v>
      </c>
      <c r="F1912" t="b">
        <f t="shared" si="473"/>
        <v>0</v>
      </c>
      <c r="G1912" t="b">
        <f t="shared" si="473"/>
        <v>0</v>
      </c>
      <c r="H1912" t="b">
        <f t="shared" si="474"/>
        <v>0</v>
      </c>
      <c r="I1912" t="b">
        <f t="shared" si="475"/>
        <v>1</v>
      </c>
      <c r="J1912" t="b">
        <f t="shared" si="476"/>
        <v>1</v>
      </c>
      <c r="K1912" t="b">
        <f t="shared" si="477"/>
        <v>1</v>
      </c>
      <c r="L1912" t="b">
        <f t="shared" si="477"/>
        <v>1</v>
      </c>
      <c r="M1912" t="b">
        <f t="shared" si="477"/>
        <v>1</v>
      </c>
      <c r="N1912" t="b">
        <f t="shared" si="477"/>
        <v>1</v>
      </c>
      <c r="O1912" t="b">
        <f t="shared" si="478"/>
        <v>1</v>
      </c>
      <c r="P1912" t="s">
        <v>20618</v>
      </c>
      <c r="Q1912" t="s">
        <v>20619</v>
      </c>
      <c r="R1912" t="s">
        <v>20620</v>
      </c>
      <c r="S1912" t="s">
        <v>20621</v>
      </c>
      <c r="T1912" s="1">
        <v>40018</v>
      </c>
      <c r="U1912">
        <v>2009</v>
      </c>
      <c r="X1912">
        <v>1</v>
      </c>
      <c r="Y1912">
        <v>11</v>
      </c>
      <c r="Z1912" t="s">
        <v>20622</v>
      </c>
      <c r="AA1912" t="s">
        <v>20623</v>
      </c>
      <c r="AB1912" t="s">
        <v>20624</v>
      </c>
      <c r="AC1912" t="s">
        <v>20625</v>
      </c>
      <c r="AE1912" t="s">
        <v>20626</v>
      </c>
      <c r="AG1912" t="s">
        <v>20627</v>
      </c>
      <c r="AH1912" t="s">
        <v>20628</v>
      </c>
      <c r="AI1912" t="s">
        <v>20629</v>
      </c>
      <c r="AN1912" t="s">
        <v>42</v>
      </c>
      <c r="AO1912" s="1">
        <v>40018</v>
      </c>
      <c r="AR1912" t="s">
        <v>42</v>
      </c>
      <c r="AS1912" t="s">
        <v>43</v>
      </c>
    </row>
    <row r="1913" spans="1:45" hidden="1" x14ac:dyDescent="0.25">
      <c r="A1913" t="b">
        <f t="shared" si="470"/>
        <v>0</v>
      </c>
      <c r="B1913" t="b">
        <f t="shared" si="471"/>
        <v>0</v>
      </c>
      <c r="C1913" t="b">
        <f t="shared" si="472"/>
        <v>0</v>
      </c>
      <c r="D1913" t="b">
        <f t="shared" si="473"/>
        <v>0</v>
      </c>
      <c r="E1913" t="b">
        <f t="shared" si="473"/>
        <v>0</v>
      </c>
      <c r="F1913" t="b">
        <f t="shared" si="473"/>
        <v>0</v>
      </c>
      <c r="G1913" t="b">
        <f t="shared" si="473"/>
        <v>0</v>
      </c>
      <c r="H1913" t="b">
        <f t="shared" si="474"/>
        <v>0</v>
      </c>
      <c r="I1913" t="b">
        <f t="shared" si="475"/>
        <v>1</v>
      </c>
      <c r="J1913" t="b">
        <f t="shared" si="476"/>
        <v>1</v>
      </c>
      <c r="K1913" t="b">
        <f t="shared" si="477"/>
        <v>1</v>
      </c>
      <c r="L1913" t="b">
        <f t="shared" si="477"/>
        <v>1</v>
      </c>
      <c r="M1913" t="b">
        <f t="shared" si="477"/>
        <v>1</v>
      </c>
      <c r="N1913" t="b">
        <f t="shared" si="477"/>
        <v>1</v>
      </c>
      <c r="O1913" t="b">
        <f t="shared" si="478"/>
        <v>1</v>
      </c>
      <c r="P1913" t="s">
        <v>20630</v>
      </c>
      <c r="Q1913" t="s">
        <v>20631</v>
      </c>
      <c r="R1913" t="s">
        <v>20632</v>
      </c>
      <c r="S1913" t="s">
        <v>15307</v>
      </c>
      <c r="T1913" s="1">
        <v>42927</v>
      </c>
      <c r="U1913">
        <v>2017</v>
      </c>
      <c r="X1913">
        <v>1</v>
      </c>
      <c r="Y1913">
        <v>7</v>
      </c>
      <c r="Z1913" t="s">
        <v>20633</v>
      </c>
      <c r="AB1913" t="s">
        <v>15309</v>
      </c>
      <c r="AC1913" t="s">
        <v>20634</v>
      </c>
      <c r="AE1913" t="s">
        <v>20635</v>
      </c>
      <c r="AF1913" t="s">
        <v>20636</v>
      </c>
      <c r="AG1913" t="s">
        <v>20637</v>
      </c>
      <c r="AH1913" t="s">
        <v>20638</v>
      </c>
      <c r="AI1913" t="s">
        <v>20639</v>
      </c>
      <c r="AM1913">
        <v>14</v>
      </c>
      <c r="AN1913" t="s">
        <v>42</v>
      </c>
      <c r="AO1913" s="1">
        <v>42927</v>
      </c>
      <c r="AR1913" t="s">
        <v>42</v>
      </c>
      <c r="AS1913" t="s">
        <v>43</v>
      </c>
    </row>
    <row r="1914" spans="1:45" hidden="1" x14ac:dyDescent="0.25">
      <c r="A1914" t="b">
        <f t="shared" si="470"/>
        <v>0</v>
      </c>
      <c r="B1914" t="b">
        <f t="shared" si="471"/>
        <v>0</v>
      </c>
      <c r="C1914" t="b">
        <f t="shared" si="472"/>
        <v>0</v>
      </c>
      <c r="D1914" t="b">
        <f t="shared" si="473"/>
        <v>0</v>
      </c>
      <c r="E1914" t="b">
        <f t="shared" si="473"/>
        <v>0</v>
      </c>
      <c r="F1914" t="b">
        <f t="shared" si="473"/>
        <v>0</v>
      </c>
      <c r="G1914" t="b">
        <f t="shared" si="473"/>
        <v>0</v>
      </c>
      <c r="H1914" t="b">
        <f t="shared" si="474"/>
        <v>0</v>
      </c>
      <c r="I1914" t="b">
        <f t="shared" si="475"/>
        <v>1</v>
      </c>
      <c r="J1914" t="b">
        <f t="shared" si="476"/>
        <v>1</v>
      </c>
      <c r="K1914" t="b">
        <f t="shared" si="477"/>
        <v>1</v>
      </c>
      <c r="L1914" t="b">
        <f t="shared" si="477"/>
        <v>1</v>
      </c>
      <c r="M1914" t="b">
        <f t="shared" si="477"/>
        <v>1</v>
      </c>
      <c r="N1914" t="b">
        <f t="shared" si="477"/>
        <v>1</v>
      </c>
      <c r="O1914" t="b">
        <f t="shared" si="478"/>
        <v>1</v>
      </c>
      <c r="P1914" t="s">
        <v>20640</v>
      </c>
      <c r="Q1914" t="s">
        <v>20641</v>
      </c>
      <c r="R1914" t="s">
        <v>20642</v>
      </c>
      <c r="S1914" t="s">
        <v>11574</v>
      </c>
      <c r="T1914" s="1">
        <v>37740</v>
      </c>
      <c r="U1914">
        <v>2002</v>
      </c>
      <c r="V1914">
        <v>2</v>
      </c>
      <c r="X1914">
        <v>1180</v>
      </c>
      <c r="Y1914" t="s">
        <v>20643</v>
      </c>
      <c r="Z1914" t="s">
        <v>20644</v>
      </c>
      <c r="AB1914" t="s">
        <v>11577</v>
      </c>
      <c r="AC1914" t="s">
        <v>20645</v>
      </c>
      <c r="AE1914" t="s">
        <v>20646</v>
      </c>
      <c r="AG1914" t="s">
        <v>20647</v>
      </c>
      <c r="AH1914" t="s">
        <v>20648</v>
      </c>
      <c r="AI1914" t="s">
        <v>20649</v>
      </c>
      <c r="AM1914">
        <v>7</v>
      </c>
      <c r="AN1914" t="s">
        <v>42</v>
      </c>
      <c r="AO1914" s="1">
        <v>37740</v>
      </c>
      <c r="AR1914" t="s">
        <v>42</v>
      </c>
      <c r="AS1914" t="s">
        <v>43</v>
      </c>
    </row>
    <row r="1915" spans="1:45" hidden="1" x14ac:dyDescent="0.25">
      <c r="A1915" t="b">
        <f t="shared" si="470"/>
        <v>0</v>
      </c>
      <c r="B1915" t="b">
        <f t="shared" si="471"/>
        <v>0</v>
      </c>
      <c r="C1915" t="b">
        <f t="shared" si="472"/>
        <v>0</v>
      </c>
      <c r="D1915" t="b">
        <f t="shared" si="473"/>
        <v>0</v>
      </c>
      <c r="E1915" t="b">
        <f t="shared" si="473"/>
        <v>0</v>
      </c>
      <c r="F1915" t="b">
        <f t="shared" si="473"/>
        <v>0</v>
      </c>
      <c r="G1915" t="b">
        <f t="shared" si="473"/>
        <v>0</v>
      </c>
      <c r="H1915" t="b">
        <f t="shared" si="474"/>
        <v>0</v>
      </c>
      <c r="I1915" t="b">
        <f t="shared" si="475"/>
        <v>0</v>
      </c>
      <c r="J1915" t="b">
        <f t="shared" si="476"/>
        <v>0</v>
      </c>
      <c r="K1915" t="b">
        <f t="shared" si="477"/>
        <v>0</v>
      </c>
      <c r="L1915" t="b">
        <f t="shared" si="477"/>
        <v>0</v>
      </c>
      <c r="M1915" t="b">
        <f t="shared" si="477"/>
        <v>0</v>
      </c>
      <c r="N1915" t="b">
        <f t="shared" si="477"/>
        <v>0</v>
      </c>
      <c r="O1915" t="b">
        <f t="shared" si="478"/>
        <v>1</v>
      </c>
      <c r="P1915" t="s">
        <v>20650</v>
      </c>
      <c r="Q1915" t="s">
        <v>20651</v>
      </c>
      <c r="R1915" t="s">
        <v>20652</v>
      </c>
      <c r="S1915" t="s">
        <v>12840</v>
      </c>
      <c r="T1915" s="1">
        <v>45133</v>
      </c>
      <c r="U1915">
        <v>2023</v>
      </c>
      <c r="V1915">
        <v>16</v>
      </c>
      <c r="X1915">
        <v>6642</v>
      </c>
      <c r="Y1915">
        <v>6655</v>
      </c>
      <c r="Z1915" t="s">
        <v>20653</v>
      </c>
      <c r="AA1915" t="s">
        <v>12842</v>
      </c>
      <c r="AC1915" t="s">
        <v>20654</v>
      </c>
      <c r="AD1915" t="s">
        <v>20655</v>
      </c>
      <c r="AE1915" t="s">
        <v>20656</v>
      </c>
      <c r="AF1915" t="s">
        <v>20657</v>
      </c>
      <c r="AG1915" t="s">
        <v>20658</v>
      </c>
      <c r="AH1915" t="s">
        <v>20659</v>
      </c>
      <c r="AI1915" t="s">
        <v>20660</v>
      </c>
      <c r="AM1915">
        <v>51</v>
      </c>
      <c r="AN1915" t="s">
        <v>14378</v>
      </c>
      <c r="AO1915" s="1">
        <v>45126</v>
      </c>
      <c r="AR1915" t="s">
        <v>42</v>
      </c>
      <c r="AS1915" t="s">
        <v>57</v>
      </c>
    </row>
    <row r="1916" spans="1:45" hidden="1" x14ac:dyDescent="0.25">
      <c r="A1916" t="b">
        <f t="shared" si="470"/>
        <v>0</v>
      </c>
      <c r="B1916" t="b">
        <f t="shared" si="471"/>
        <v>0</v>
      </c>
      <c r="C1916" t="b">
        <f t="shared" si="472"/>
        <v>0</v>
      </c>
      <c r="D1916" t="b">
        <f t="shared" si="473"/>
        <v>0</v>
      </c>
      <c r="E1916" t="b">
        <f t="shared" si="473"/>
        <v>0</v>
      </c>
      <c r="F1916" t="b">
        <f t="shared" si="473"/>
        <v>0</v>
      </c>
      <c r="G1916" t="b">
        <f t="shared" si="473"/>
        <v>0</v>
      </c>
      <c r="H1916" t="b">
        <f t="shared" si="474"/>
        <v>0</v>
      </c>
      <c r="I1916" t="b">
        <f t="shared" si="475"/>
        <v>1</v>
      </c>
      <c r="J1916" t="b">
        <f t="shared" si="476"/>
        <v>1</v>
      </c>
      <c r="K1916" t="b">
        <f t="shared" si="477"/>
        <v>1</v>
      </c>
      <c r="L1916" t="b">
        <f t="shared" si="477"/>
        <v>1</v>
      </c>
      <c r="M1916" t="b">
        <f t="shared" si="477"/>
        <v>1</v>
      </c>
      <c r="N1916" t="b">
        <f t="shared" si="477"/>
        <v>1</v>
      </c>
      <c r="O1916" t="b">
        <f t="shared" si="478"/>
        <v>1</v>
      </c>
      <c r="P1916" t="s">
        <v>20661</v>
      </c>
      <c r="Q1916" t="s">
        <v>20662</v>
      </c>
      <c r="R1916" t="s">
        <v>20663</v>
      </c>
      <c r="S1916" t="s">
        <v>9477</v>
      </c>
      <c r="T1916" s="1">
        <v>45181</v>
      </c>
      <c r="U1916">
        <v>2023</v>
      </c>
      <c r="X1916">
        <v>1</v>
      </c>
      <c r="Y1916">
        <v>10</v>
      </c>
      <c r="Z1916" t="s">
        <v>20664</v>
      </c>
      <c r="AB1916" t="s">
        <v>9479</v>
      </c>
      <c r="AC1916" t="s">
        <v>20665</v>
      </c>
      <c r="AE1916" t="s">
        <v>20666</v>
      </c>
      <c r="AF1916" t="s">
        <v>20667</v>
      </c>
      <c r="AG1916" t="s">
        <v>20668</v>
      </c>
      <c r="AH1916" t="s">
        <v>20669</v>
      </c>
      <c r="AI1916" t="s">
        <v>20670</v>
      </c>
      <c r="AM1916">
        <v>23</v>
      </c>
      <c r="AN1916" t="s">
        <v>42</v>
      </c>
      <c r="AO1916" s="1">
        <v>45181</v>
      </c>
      <c r="AR1916" t="s">
        <v>42</v>
      </c>
      <c r="AS1916" t="s">
        <v>43</v>
      </c>
    </row>
    <row r="1917" spans="1:45" hidden="1" x14ac:dyDescent="0.25">
      <c r="A1917" t="b">
        <f t="shared" si="470"/>
        <v>0</v>
      </c>
      <c r="B1917" t="b">
        <f t="shared" si="471"/>
        <v>0</v>
      </c>
      <c r="C1917" t="b">
        <f t="shared" si="472"/>
        <v>0</v>
      </c>
      <c r="D1917" t="b">
        <f t="shared" si="473"/>
        <v>0</v>
      </c>
      <c r="E1917" t="b">
        <f t="shared" si="473"/>
        <v>0</v>
      </c>
      <c r="F1917" t="b">
        <f t="shared" si="473"/>
        <v>0</v>
      </c>
      <c r="G1917" t="b">
        <f t="shared" si="473"/>
        <v>0</v>
      </c>
      <c r="H1917" t="b">
        <f t="shared" si="474"/>
        <v>0</v>
      </c>
      <c r="I1917" t="b">
        <f t="shared" si="475"/>
        <v>1</v>
      </c>
      <c r="J1917" t="b">
        <f t="shared" si="476"/>
        <v>1</v>
      </c>
      <c r="K1917" t="b">
        <f t="shared" si="477"/>
        <v>1</v>
      </c>
      <c r="L1917" t="b">
        <f t="shared" si="477"/>
        <v>0</v>
      </c>
      <c r="M1917" t="b">
        <f t="shared" si="477"/>
        <v>0</v>
      </c>
      <c r="N1917" t="b">
        <f t="shared" si="477"/>
        <v>1</v>
      </c>
      <c r="O1917" t="b">
        <f t="shared" si="478"/>
        <v>1</v>
      </c>
      <c r="P1917" t="s">
        <v>20671</v>
      </c>
      <c r="Q1917" t="s">
        <v>20672</v>
      </c>
      <c r="R1917" t="s">
        <v>20673</v>
      </c>
      <c r="S1917" t="s">
        <v>10194</v>
      </c>
      <c r="T1917" s="1">
        <v>41919</v>
      </c>
      <c r="U1917">
        <v>2014</v>
      </c>
      <c r="X1917">
        <v>1</v>
      </c>
      <c r="Y1917">
        <v>8</v>
      </c>
      <c r="Z1917" t="s">
        <v>20674</v>
      </c>
      <c r="AB1917" t="s">
        <v>10196</v>
      </c>
      <c r="AE1917" t="s">
        <v>20675</v>
      </c>
      <c r="AF1917" t="s">
        <v>20676</v>
      </c>
      <c r="AG1917" t="s">
        <v>20677</v>
      </c>
      <c r="AH1917" t="s">
        <v>8526</v>
      </c>
      <c r="AI1917" t="s">
        <v>20678</v>
      </c>
      <c r="AM1917">
        <v>13</v>
      </c>
      <c r="AO1917" s="1">
        <v>41919</v>
      </c>
      <c r="AR1917" t="s">
        <v>42</v>
      </c>
      <c r="AS1917" t="s">
        <v>43</v>
      </c>
    </row>
    <row r="1918" spans="1:45" hidden="1" x14ac:dyDescent="0.25">
      <c r="A1918" t="b">
        <f t="shared" si="470"/>
        <v>0</v>
      </c>
      <c r="B1918" t="b">
        <f t="shared" si="471"/>
        <v>0</v>
      </c>
      <c r="C1918" t="b">
        <f t="shared" si="472"/>
        <v>1</v>
      </c>
      <c r="D1918" t="b">
        <f t="shared" si="473"/>
        <v>0</v>
      </c>
      <c r="E1918" t="b">
        <f t="shared" si="473"/>
        <v>0</v>
      </c>
      <c r="F1918" t="b">
        <f t="shared" si="473"/>
        <v>1</v>
      </c>
      <c r="G1918" t="b">
        <f t="shared" si="473"/>
        <v>0</v>
      </c>
      <c r="H1918" t="b">
        <f t="shared" si="474"/>
        <v>0</v>
      </c>
      <c r="I1918" t="b">
        <f t="shared" si="475"/>
        <v>1</v>
      </c>
      <c r="J1918" t="b">
        <f t="shared" si="476"/>
        <v>0</v>
      </c>
      <c r="K1918" t="b">
        <f t="shared" si="477"/>
        <v>1</v>
      </c>
      <c r="L1918" t="b">
        <f t="shared" si="477"/>
        <v>0</v>
      </c>
      <c r="M1918" t="b">
        <f t="shared" si="477"/>
        <v>0</v>
      </c>
      <c r="N1918" t="b">
        <f t="shared" si="477"/>
        <v>0</v>
      </c>
      <c r="O1918" t="b">
        <f t="shared" si="478"/>
        <v>1</v>
      </c>
      <c r="P1918" t="s">
        <v>20679</v>
      </c>
      <c r="Q1918" t="s">
        <v>20680</v>
      </c>
      <c r="R1918" t="s">
        <v>20681</v>
      </c>
      <c r="S1918" t="s">
        <v>20682</v>
      </c>
      <c r="T1918" s="1">
        <v>45026</v>
      </c>
      <c r="U1918">
        <v>2022</v>
      </c>
      <c r="X1918">
        <v>1</v>
      </c>
      <c r="Y1918">
        <v>7</v>
      </c>
      <c r="Z1918" t="s">
        <v>20683</v>
      </c>
      <c r="AA1918" t="s">
        <v>9195</v>
      </c>
      <c r="AB1918" t="s">
        <v>20684</v>
      </c>
      <c r="AC1918" t="s">
        <v>20685</v>
      </c>
      <c r="AE1918" t="s">
        <v>20686</v>
      </c>
      <c r="AG1918" t="s">
        <v>20687</v>
      </c>
      <c r="AH1918" t="s">
        <v>20688</v>
      </c>
      <c r="AI1918" t="s">
        <v>20689</v>
      </c>
      <c r="AM1918">
        <v>21</v>
      </c>
      <c r="AN1918" t="s">
        <v>2249</v>
      </c>
      <c r="AO1918" s="1">
        <v>45026</v>
      </c>
      <c r="AR1918" t="s">
        <v>42</v>
      </c>
      <c r="AS1918" t="s">
        <v>43</v>
      </c>
    </row>
    <row r="1919" spans="1:45" hidden="1" x14ac:dyDescent="0.25">
      <c r="A1919" t="b">
        <f t="shared" si="470"/>
        <v>0</v>
      </c>
      <c r="B1919" t="b">
        <f t="shared" si="471"/>
        <v>0</v>
      </c>
      <c r="C1919" t="b">
        <f t="shared" si="472"/>
        <v>0</v>
      </c>
      <c r="D1919" t="b">
        <f t="shared" si="473"/>
        <v>0</v>
      </c>
      <c r="E1919" t="b">
        <f t="shared" si="473"/>
        <v>0</v>
      </c>
      <c r="F1919" t="b">
        <f t="shared" si="473"/>
        <v>0</v>
      </c>
      <c r="G1919" t="b">
        <f t="shared" si="473"/>
        <v>0</v>
      </c>
      <c r="H1919" t="b">
        <f t="shared" si="474"/>
        <v>0</v>
      </c>
      <c r="I1919" t="b">
        <f t="shared" si="475"/>
        <v>1</v>
      </c>
      <c r="J1919" t="b">
        <f t="shared" si="476"/>
        <v>1</v>
      </c>
      <c r="K1919" t="b">
        <f t="shared" si="477"/>
        <v>1</v>
      </c>
      <c r="L1919" t="b">
        <f t="shared" si="477"/>
        <v>1</v>
      </c>
      <c r="M1919" t="b">
        <f t="shared" si="477"/>
        <v>1</v>
      </c>
      <c r="N1919" t="b">
        <f t="shared" si="477"/>
        <v>1</v>
      </c>
      <c r="O1919" t="b">
        <f t="shared" si="478"/>
        <v>1</v>
      </c>
      <c r="P1919" t="s">
        <v>20690</v>
      </c>
      <c r="Q1919" t="s">
        <v>20691</v>
      </c>
      <c r="R1919" t="s">
        <v>20692</v>
      </c>
      <c r="S1919" t="s">
        <v>20693</v>
      </c>
      <c r="T1919" s="1">
        <v>40556</v>
      </c>
      <c r="U1919">
        <v>1977</v>
      </c>
      <c r="X1919">
        <v>355</v>
      </c>
      <c r="Y1919">
        <v>360</v>
      </c>
      <c r="AC1919" t="s">
        <v>20694</v>
      </c>
      <c r="AE1919" t="s">
        <v>20695</v>
      </c>
      <c r="AG1919" t="s">
        <v>20696</v>
      </c>
      <c r="AM1919">
        <v>9</v>
      </c>
      <c r="AN1919" t="s">
        <v>42</v>
      </c>
      <c r="AO1919" s="1">
        <v>40556</v>
      </c>
      <c r="AR1919" t="s">
        <v>42</v>
      </c>
      <c r="AS1919" t="s">
        <v>43</v>
      </c>
    </row>
    <row r="1920" spans="1:45" hidden="1" x14ac:dyDescent="0.25">
      <c r="A1920" t="b">
        <f t="shared" si="470"/>
        <v>0</v>
      </c>
      <c r="B1920" t="b">
        <f t="shared" si="471"/>
        <v>0</v>
      </c>
      <c r="C1920" t="b">
        <f t="shared" si="472"/>
        <v>0</v>
      </c>
      <c r="D1920" t="b">
        <f t="shared" si="473"/>
        <v>0</v>
      </c>
      <c r="E1920" t="b">
        <f t="shared" si="473"/>
        <v>0</v>
      </c>
      <c r="F1920" t="b">
        <f t="shared" si="473"/>
        <v>0</v>
      </c>
      <c r="G1920" t="b">
        <f t="shared" si="473"/>
        <v>0</v>
      </c>
      <c r="H1920" t="b">
        <f t="shared" si="474"/>
        <v>0</v>
      </c>
      <c r="I1920" t="b">
        <f t="shared" si="475"/>
        <v>1</v>
      </c>
      <c r="J1920" t="b">
        <f t="shared" si="476"/>
        <v>1</v>
      </c>
      <c r="K1920" t="b">
        <f t="shared" si="477"/>
        <v>1</v>
      </c>
      <c r="L1920" t="b">
        <f t="shared" si="477"/>
        <v>1</v>
      </c>
      <c r="M1920" t="b">
        <f t="shared" si="477"/>
        <v>1</v>
      </c>
      <c r="N1920" t="b">
        <f t="shared" si="477"/>
        <v>1</v>
      </c>
      <c r="O1920" t="b">
        <f t="shared" si="478"/>
        <v>1</v>
      </c>
      <c r="P1920" t="s">
        <v>20697</v>
      </c>
      <c r="Q1920" t="s">
        <v>20698</v>
      </c>
      <c r="R1920" t="s">
        <v>20699</v>
      </c>
      <c r="S1920" t="s">
        <v>2253</v>
      </c>
      <c r="T1920" s="1">
        <v>41641</v>
      </c>
      <c r="U1920">
        <v>2013</v>
      </c>
      <c r="X1920">
        <v>523</v>
      </c>
      <c r="Y1920">
        <v>528</v>
      </c>
      <c r="Z1920" t="s">
        <v>20700</v>
      </c>
      <c r="AB1920" t="s">
        <v>2255</v>
      </c>
      <c r="AC1920" t="s">
        <v>20701</v>
      </c>
      <c r="AE1920" t="s">
        <v>20702</v>
      </c>
      <c r="AF1920" t="s">
        <v>20703</v>
      </c>
      <c r="AG1920" t="s">
        <v>20704</v>
      </c>
      <c r="AH1920" t="s">
        <v>20705</v>
      </c>
      <c r="AI1920" t="s">
        <v>20706</v>
      </c>
      <c r="AM1920">
        <v>14</v>
      </c>
      <c r="AN1920" t="s">
        <v>42</v>
      </c>
      <c r="AO1920" s="1">
        <v>41641</v>
      </c>
      <c r="AR1920" t="s">
        <v>42</v>
      </c>
      <c r="AS1920" t="s">
        <v>43</v>
      </c>
    </row>
    <row r="1921" spans="1:45" hidden="1" x14ac:dyDescent="0.25">
      <c r="A1921" t="b">
        <f t="shared" si="470"/>
        <v>0</v>
      </c>
      <c r="B1921" t="b">
        <f t="shared" si="471"/>
        <v>0</v>
      </c>
      <c r="C1921" t="b">
        <f t="shared" si="472"/>
        <v>0</v>
      </c>
      <c r="D1921" t="b">
        <f t="shared" si="473"/>
        <v>1</v>
      </c>
      <c r="E1921" t="b">
        <f t="shared" si="473"/>
        <v>0</v>
      </c>
      <c r="F1921" t="b">
        <f t="shared" si="473"/>
        <v>1</v>
      </c>
      <c r="G1921" t="b">
        <f t="shared" si="473"/>
        <v>0</v>
      </c>
      <c r="H1921" t="b">
        <f t="shared" si="474"/>
        <v>0</v>
      </c>
      <c r="I1921" t="b">
        <f t="shared" si="475"/>
        <v>1</v>
      </c>
      <c r="J1921" t="b">
        <f t="shared" si="476"/>
        <v>1</v>
      </c>
      <c r="K1921" t="b">
        <f t="shared" si="477"/>
        <v>1</v>
      </c>
      <c r="L1921" t="b">
        <f t="shared" si="477"/>
        <v>1</v>
      </c>
      <c r="M1921" t="b">
        <f t="shared" si="477"/>
        <v>0</v>
      </c>
      <c r="N1921" t="b">
        <f t="shared" si="477"/>
        <v>1</v>
      </c>
      <c r="O1921" t="b">
        <f t="shared" si="478"/>
        <v>1</v>
      </c>
      <c r="P1921" t="s">
        <v>20707</v>
      </c>
      <c r="Q1921" t="s">
        <v>20708</v>
      </c>
      <c r="R1921" t="s">
        <v>20709</v>
      </c>
      <c r="S1921" t="s">
        <v>20710</v>
      </c>
      <c r="T1921" s="1">
        <v>44988</v>
      </c>
      <c r="U1921">
        <v>2022</v>
      </c>
      <c r="X1921">
        <v>569</v>
      </c>
      <c r="Y1921">
        <v>574</v>
      </c>
      <c r="Z1921" t="s">
        <v>20711</v>
      </c>
      <c r="AB1921" t="s">
        <v>20712</v>
      </c>
      <c r="AC1921" t="s">
        <v>20713</v>
      </c>
      <c r="AE1921" t="s">
        <v>20714</v>
      </c>
      <c r="AF1921" t="s">
        <v>20715</v>
      </c>
      <c r="AG1921" t="s">
        <v>20716</v>
      </c>
      <c r="AH1921" t="s">
        <v>20717</v>
      </c>
      <c r="AI1921" t="s">
        <v>20718</v>
      </c>
      <c r="AM1921">
        <v>25</v>
      </c>
      <c r="AN1921" t="s">
        <v>42</v>
      </c>
      <c r="AO1921" s="1">
        <v>44988</v>
      </c>
      <c r="AR1921" t="s">
        <v>42</v>
      </c>
      <c r="AS1921" t="s">
        <v>43</v>
      </c>
    </row>
    <row r="1922" spans="1:45" hidden="1" x14ac:dyDescent="0.25">
      <c r="A1922" t="b">
        <f t="shared" si="470"/>
        <v>0</v>
      </c>
      <c r="B1922" t="b">
        <f t="shared" si="471"/>
        <v>0</v>
      </c>
      <c r="C1922" t="b">
        <f t="shared" si="472"/>
        <v>0</v>
      </c>
      <c r="D1922" t="b">
        <f t="shared" si="473"/>
        <v>0</v>
      </c>
      <c r="E1922" t="b">
        <f t="shared" si="473"/>
        <v>0</v>
      </c>
      <c r="F1922" t="b">
        <f t="shared" si="473"/>
        <v>0</v>
      </c>
      <c r="G1922" t="b">
        <f t="shared" ref="G1922:H1985" si="483">IF(OR(IFERROR(SEARCH("machine learning",AI1922),FALSE),OR(IFERROR(SEARCH("artificial intelligence",AI1922),FALSE),IFERROR(SEARCH("neural network",AI1922),FALSE))),TRUE,FALSE)</f>
        <v>0</v>
      </c>
      <c r="H1922" t="b">
        <f t="shared" si="474"/>
        <v>0</v>
      </c>
      <c r="I1922" t="b">
        <f t="shared" si="475"/>
        <v>1</v>
      </c>
      <c r="J1922" t="b">
        <f t="shared" si="476"/>
        <v>1</v>
      </c>
      <c r="K1922" t="b">
        <f t="shared" si="477"/>
        <v>1</v>
      </c>
      <c r="L1922" t="b">
        <f t="shared" si="477"/>
        <v>1</v>
      </c>
      <c r="M1922" t="b">
        <f t="shared" si="477"/>
        <v>1</v>
      </c>
      <c r="N1922" t="b">
        <f t="shared" ref="N1922:O1985" si="484">IF(OR(IFERROR(SEARCH("vision",AI1922),FALSE),OR(IFERROR(SEARCH("radar",AI1922),FALSE),IFERROR(SEARCH("image",AI1922),FALSE))),FALSE,TRUE)</f>
        <v>1</v>
      </c>
      <c r="O1922" t="b">
        <f t="shared" si="478"/>
        <v>1</v>
      </c>
      <c r="P1922" t="s">
        <v>20719</v>
      </c>
      <c r="Q1922" t="s">
        <v>10827</v>
      </c>
      <c r="R1922" t="s">
        <v>20720</v>
      </c>
      <c r="S1922" t="s">
        <v>7808</v>
      </c>
      <c r="T1922" s="1">
        <v>42590</v>
      </c>
      <c r="U1922">
        <v>2016</v>
      </c>
      <c r="X1922">
        <v>290</v>
      </c>
      <c r="Y1922">
        <v>295</v>
      </c>
      <c r="Z1922" t="s">
        <v>20721</v>
      </c>
      <c r="AA1922" t="s">
        <v>7810</v>
      </c>
      <c r="AB1922" t="s">
        <v>7811</v>
      </c>
      <c r="AC1922" t="s">
        <v>20722</v>
      </c>
      <c r="AE1922" t="s">
        <v>20723</v>
      </c>
      <c r="AF1922" t="s">
        <v>20724</v>
      </c>
      <c r="AG1922" t="s">
        <v>20725</v>
      </c>
      <c r="AH1922" t="s">
        <v>20726</v>
      </c>
      <c r="AI1922" t="s">
        <v>20727</v>
      </c>
      <c r="AM1922">
        <v>15</v>
      </c>
      <c r="AN1922" t="s">
        <v>42</v>
      </c>
      <c r="AO1922" s="1">
        <v>42590</v>
      </c>
      <c r="AR1922" t="s">
        <v>42</v>
      </c>
      <c r="AS1922" t="s">
        <v>43</v>
      </c>
    </row>
    <row r="1923" spans="1:45" hidden="1" x14ac:dyDescent="0.25">
      <c r="A1923" t="b">
        <f t="shared" ref="A1923:A1986" si="485">AND(IF(OR(B1923,OR(C1923,OR(D1923,OR(E1923,OR(F1923,OR(G1923,H1923)))))),TRUE),IF(AND(I1923,AND(J1923,AND(K1923,AND(L1923,AND(M1923,AND(N1923,O1923)))))),TRUE))</f>
        <v>0</v>
      </c>
      <c r="B1923" t="b">
        <f t="shared" ref="B1923:B1986" si="486">IF(OR(IFERROR(SEARCH("machine learning",P1923),FALSE),OR(IFERROR(SEARCH("artificial intelligence",P1923),FALSE),IFERROR(SEARCH("neural network",P1923),FALSE))),TRUE,FALSE)</f>
        <v>0</v>
      </c>
      <c r="C1923" t="b">
        <f t="shared" ref="C1923:C1986" si="487">IF(OR(IFERROR(SEARCH("machine learning",Z1923),FALSE),OR(IFERROR(SEARCH("artificial intelligence",Z1923),FALSE),IFERROR(SEARCH("neural network",Z1923),FALSE))),TRUE,FALSE)</f>
        <v>0</v>
      </c>
      <c r="D1923" t="b">
        <f t="shared" ref="D1923:H1986" si="488">IF(OR(IFERROR(SEARCH("machine learning",AF1923),FALSE),OR(IFERROR(SEARCH("artificial intelligence",AF1923),FALSE),IFERROR(SEARCH("neural network",AF1923),FALSE))),TRUE,FALSE)</f>
        <v>0</v>
      </c>
      <c r="E1923" t="b">
        <f t="shared" si="488"/>
        <v>0</v>
      </c>
      <c r="F1923" t="b">
        <f t="shared" si="488"/>
        <v>0</v>
      </c>
      <c r="G1923" t="b">
        <f t="shared" si="483"/>
        <v>0</v>
      </c>
      <c r="H1923" t="b">
        <f t="shared" si="483"/>
        <v>0</v>
      </c>
      <c r="I1923" t="b">
        <f t="shared" ref="I1923:I1986" si="489">IF(OR(IFERROR(SEARCH("vision",P1923),FALSE),OR(IFERROR(SEARCH("radar",P1923),FALSE),IFERROR(SEARCH("image",P1923),FALSE))),FALSE,TRUE)</f>
        <v>1</v>
      </c>
      <c r="J1923" t="b">
        <f t="shared" ref="J1923:J1986" si="490">IF(OR(IFERROR(SEARCH("vision",Z1923),FALSE),OR(IFERROR(SEARCH("radar",Z1923),FALSE),IFERROR(SEARCH("image",Z1923),FALSE))),FALSE,TRUE)</f>
        <v>1</v>
      </c>
      <c r="K1923" t="b">
        <f t="shared" ref="K1923:O1986" si="491">IF(OR(IFERROR(SEARCH("vision",AF1923),FALSE),OR(IFERROR(SEARCH("radar",AF1923),FALSE),IFERROR(SEARCH("image",AF1923),FALSE))),FALSE,TRUE)</f>
        <v>1</v>
      </c>
      <c r="L1923" t="b">
        <f t="shared" si="491"/>
        <v>1</v>
      </c>
      <c r="M1923" t="b">
        <f t="shared" si="491"/>
        <v>1</v>
      </c>
      <c r="N1923" t="b">
        <f t="shared" si="484"/>
        <v>1</v>
      </c>
      <c r="O1923" t="b">
        <f t="shared" si="484"/>
        <v>1</v>
      </c>
      <c r="P1923" t="s">
        <v>20728</v>
      </c>
      <c r="Q1923" t="s">
        <v>20729</v>
      </c>
      <c r="R1923" t="s">
        <v>20730</v>
      </c>
      <c r="S1923" t="s">
        <v>15671</v>
      </c>
      <c r="T1923" s="1">
        <v>45112</v>
      </c>
      <c r="U1923">
        <v>2023</v>
      </c>
      <c r="V1923">
        <v>8</v>
      </c>
      <c r="W1923">
        <v>2</v>
      </c>
      <c r="X1923">
        <v>171</v>
      </c>
      <c r="Y1923">
        <v>186</v>
      </c>
      <c r="Z1923" t="s">
        <v>20731</v>
      </c>
      <c r="AA1923" t="s">
        <v>15673</v>
      </c>
      <c r="AC1923" t="s">
        <v>20732</v>
      </c>
      <c r="AE1923" t="s">
        <v>20733</v>
      </c>
      <c r="AF1923" t="s">
        <v>20734</v>
      </c>
      <c r="AG1923" t="s">
        <v>20735</v>
      </c>
      <c r="AH1923" t="s">
        <v>20736</v>
      </c>
      <c r="AI1923" t="s">
        <v>20737</v>
      </c>
      <c r="AO1923" s="1">
        <v>45112</v>
      </c>
      <c r="AR1923" t="s">
        <v>15678</v>
      </c>
      <c r="AS1923" t="s">
        <v>15679</v>
      </c>
    </row>
    <row r="1924" spans="1:45" hidden="1" x14ac:dyDescent="0.25">
      <c r="A1924" t="b">
        <f t="shared" si="485"/>
        <v>0</v>
      </c>
      <c r="B1924" t="b">
        <f t="shared" si="486"/>
        <v>0</v>
      </c>
      <c r="C1924" t="b">
        <f t="shared" si="487"/>
        <v>0</v>
      </c>
      <c r="D1924" t="b">
        <f t="shared" si="488"/>
        <v>0</v>
      </c>
      <c r="E1924" t="b">
        <f t="shared" si="488"/>
        <v>0</v>
      </c>
      <c r="F1924" t="b">
        <f t="shared" si="488"/>
        <v>0</v>
      </c>
      <c r="G1924" t="b">
        <f t="shared" si="483"/>
        <v>0</v>
      </c>
      <c r="H1924" t="b">
        <f t="shared" si="483"/>
        <v>0</v>
      </c>
      <c r="I1924" t="b">
        <f t="shared" si="489"/>
        <v>1</v>
      </c>
      <c r="J1924" t="b">
        <f t="shared" si="490"/>
        <v>1</v>
      </c>
      <c r="K1924" t="b">
        <f t="shared" si="491"/>
        <v>1</v>
      </c>
      <c r="L1924" t="b">
        <f t="shared" si="491"/>
        <v>1</v>
      </c>
      <c r="M1924" t="b">
        <f t="shared" si="491"/>
        <v>1</v>
      </c>
      <c r="N1924" t="b">
        <f t="shared" si="484"/>
        <v>1</v>
      </c>
      <c r="O1924" t="b">
        <f t="shared" si="484"/>
        <v>1</v>
      </c>
      <c r="P1924" t="s">
        <v>20738</v>
      </c>
      <c r="Q1924" t="s">
        <v>20739</v>
      </c>
      <c r="R1924" t="s">
        <v>20740</v>
      </c>
      <c r="S1924" t="s">
        <v>6887</v>
      </c>
      <c r="T1924" s="1">
        <v>41285</v>
      </c>
      <c r="U1924">
        <v>1977</v>
      </c>
      <c r="V1924">
        <v>26</v>
      </c>
      <c r="W1924">
        <v>3</v>
      </c>
      <c r="X1924">
        <v>213</v>
      </c>
      <c r="Y1924">
        <v>222</v>
      </c>
      <c r="Z1924" t="s">
        <v>20741</v>
      </c>
      <c r="AA1924" t="s">
        <v>6889</v>
      </c>
      <c r="AC1924" t="s">
        <v>20742</v>
      </c>
      <c r="AE1924" t="s">
        <v>20743</v>
      </c>
      <c r="AG1924" t="s">
        <v>20744</v>
      </c>
      <c r="AM1924">
        <v>18</v>
      </c>
      <c r="AN1924" t="s">
        <v>42</v>
      </c>
      <c r="AO1924" s="1">
        <v>41285</v>
      </c>
      <c r="AR1924" t="s">
        <v>42</v>
      </c>
      <c r="AS1924" t="s">
        <v>57</v>
      </c>
    </row>
    <row r="1925" spans="1:45" hidden="1" x14ac:dyDescent="0.25">
      <c r="A1925" t="b">
        <f t="shared" si="485"/>
        <v>0</v>
      </c>
      <c r="B1925" t="b">
        <f t="shared" si="486"/>
        <v>0</v>
      </c>
      <c r="C1925" t="b">
        <f t="shared" si="487"/>
        <v>0</v>
      </c>
      <c r="D1925" t="b">
        <f t="shared" si="488"/>
        <v>0</v>
      </c>
      <c r="E1925" t="b">
        <f t="shared" si="488"/>
        <v>0</v>
      </c>
      <c r="F1925" t="b">
        <f t="shared" si="488"/>
        <v>0</v>
      </c>
      <c r="G1925" t="b">
        <f t="shared" si="483"/>
        <v>0</v>
      </c>
      <c r="H1925" t="b">
        <f t="shared" si="483"/>
        <v>0</v>
      </c>
      <c r="I1925" t="b">
        <f t="shared" si="489"/>
        <v>0</v>
      </c>
      <c r="J1925" t="b">
        <f t="shared" si="490"/>
        <v>0</v>
      </c>
      <c r="K1925" t="b">
        <f t="shared" si="491"/>
        <v>0</v>
      </c>
      <c r="L1925" t="b">
        <f t="shared" si="491"/>
        <v>1</v>
      </c>
      <c r="M1925" t="b">
        <f t="shared" si="491"/>
        <v>0</v>
      </c>
      <c r="N1925" t="b">
        <f t="shared" si="484"/>
        <v>0</v>
      </c>
      <c r="O1925" t="b">
        <f t="shared" si="484"/>
        <v>1</v>
      </c>
      <c r="P1925" t="s">
        <v>20745</v>
      </c>
      <c r="Q1925" t="s">
        <v>3043</v>
      </c>
      <c r="R1925" t="s">
        <v>20746</v>
      </c>
      <c r="S1925" t="s">
        <v>12840</v>
      </c>
      <c r="T1925" s="1">
        <v>44972</v>
      </c>
      <c r="U1925">
        <v>2023</v>
      </c>
      <c r="V1925">
        <v>16</v>
      </c>
      <c r="X1925">
        <v>1827</v>
      </c>
      <c r="Y1925">
        <v>1841</v>
      </c>
      <c r="Z1925" t="s">
        <v>20747</v>
      </c>
      <c r="AA1925" t="s">
        <v>12842</v>
      </c>
      <c r="AC1925" t="s">
        <v>20748</v>
      </c>
      <c r="AD1925" t="s">
        <v>20749</v>
      </c>
      <c r="AE1925" t="s">
        <v>20750</v>
      </c>
      <c r="AF1925" t="s">
        <v>20751</v>
      </c>
      <c r="AG1925" t="s">
        <v>20752</v>
      </c>
      <c r="AH1925" t="s">
        <v>20753</v>
      </c>
      <c r="AI1925" t="s">
        <v>20754</v>
      </c>
      <c r="AM1925">
        <v>53</v>
      </c>
      <c r="AN1925" t="s">
        <v>270</v>
      </c>
      <c r="AO1925" s="1">
        <v>44967</v>
      </c>
      <c r="AR1925" t="s">
        <v>42</v>
      </c>
      <c r="AS1925" t="s">
        <v>57</v>
      </c>
    </row>
    <row r="1926" spans="1:45" hidden="1" x14ac:dyDescent="0.25">
      <c r="A1926" t="b">
        <f t="shared" si="485"/>
        <v>0</v>
      </c>
      <c r="B1926" t="b">
        <f t="shared" si="486"/>
        <v>0</v>
      </c>
      <c r="C1926" t="b">
        <f t="shared" si="487"/>
        <v>0</v>
      </c>
      <c r="D1926" t="b">
        <f t="shared" si="488"/>
        <v>0</v>
      </c>
      <c r="E1926" t="b">
        <f t="shared" si="488"/>
        <v>0</v>
      </c>
      <c r="F1926" t="b">
        <f t="shared" si="488"/>
        <v>0</v>
      </c>
      <c r="G1926" t="b">
        <f t="shared" si="483"/>
        <v>0</v>
      </c>
      <c r="H1926" t="b">
        <f t="shared" si="483"/>
        <v>0</v>
      </c>
      <c r="I1926" t="b">
        <f t="shared" si="489"/>
        <v>1</v>
      </c>
      <c r="J1926" t="b">
        <f t="shared" si="490"/>
        <v>1</v>
      </c>
      <c r="K1926" t="b">
        <f t="shared" si="491"/>
        <v>1</v>
      </c>
      <c r="L1926" t="b">
        <f t="shared" si="491"/>
        <v>1</v>
      </c>
      <c r="M1926" t="b">
        <f t="shared" si="491"/>
        <v>1</v>
      </c>
      <c r="N1926" t="b">
        <f t="shared" si="484"/>
        <v>1</v>
      </c>
      <c r="O1926" t="b">
        <f t="shared" si="484"/>
        <v>1</v>
      </c>
      <c r="P1926" t="s">
        <v>20755</v>
      </c>
      <c r="Q1926" t="s">
        <v>20756</v>
      </c>
      <c r="R1926" t="s">
        <v>20757</v>
      </c>
      <c r="S1926" t="s">
        <v>20758</v>
      </c>
      <c r="T1926" s="1">
        <v>43832</v>
      </c>
      <c r="U1926">
        <v>2019</v>
      </c>
      <c r="X1926">
        <v>135</v>
      </c>
      <c r="Y1926">
        <v>139</v>
      </c>
      <c r="Z1926" t="s">
        <v>20759</v>
      </c>
      <c r="AA1926" t="s">
        <v>4801</v>
      </c>
      <c r="AB1926" t="s">
        <v>20760</v>
      </c>
      <c r="AC1926" t="s">
        <v>20761</v>
      </c>
      <c r="AE1926" t="s">
        <v>20762</v>
      </c>
      <c r="AF1926" t="s">
        <v>20763</v>
      </c>
      <c r="AG1926" t="s">
        <v>20764</v>
      </c>
      <c r="AH1926" t="s">
        <v>20765</v>
      </c>
      <c r="AI1926" t="s">
        <v>20766</v>
      </c>
      <c r="AM1926">
        <v>9</v>
      </c>
      <c r="AN1926" t="s">
        <v>42</v>
      </c>
      <c r="AO1926" s="1">
        <v>43832</v>
      </c>
      <c r="AR1926" t="s">
        <v>42</v>
      </c>
      <c r="AS1926" t="s">
        <v>43</v>
      </c>
    </row>
    <row r="1927" spans="1:45" hidden="1" x14ac:dyDescent="0.25">
      <c r="A1927" t="b">
        <f t="shared" si="485"/>
        <v>0</v>
      </c>
      <c r="B1927" t="b">
        <f t="shared" si="486"/>
        <v>0</v>
      </c>
      <c r="C1927" t="b">
        <f t="shared" si="487"/>
        <v>0</v>
      </c>
      <c r="D1927" t="b">
        <f t="shared" si="488"/>
        <v>0</v>
      </c>
      <c r="E1927" t="b">
        <f t="shared" si="488"/>
        <v>0</v>
      </c>
      <c r="F1927" t="b">
        <f t="shared" si="488"/>
        <v>0</v>
      </c>
      <c r="G1927" t="b">
        <f t="shared" si="483"/>
        <v>0</v>
      </c>
      <c r="H1927" t="b">
        <f t="shared" si="483"/>
        <v>0</v>
      </c>
      <c r="I1927" t="b">
        <f t="shared" si="489"/>
        <v>0</v>
      </c>
      <c r="J1927" t="b">
        <f t="shared" si="490"/>
        <v>0</v>
      </c>
      <c r="K1927" t="b">
        <f t="shared" si="491"/>
        <v>0</v>
      </c>
      <c r="L1927" t="b">
        <f t="shared" si="491"/>
        <v>0</v>
      </c>
      <c r="M1927" t="b">
        <f t="shared" si="491"/>
        <v>0</v>
      </c>
      <c r="N1927" t="b">
        <f t="shared" si="484"/>
        <v>0</v>
      </c>
      <c r="O1927" t="b">
        <f t="shared" si="484"/>
        <v>1</v>
      </c>
      <c r="P1927" t="s">
        <v>20767</v>
      </c>
      <c r="Q1927" t="s">
        <v>20768</v>
      </c>
      <c r="R1927" t="s">
        <v>20769</v>
      </c>
      <c r="S1927" t="s">
        <v>20770</v>
      </c>
      <c r="T1927" s="1">
        <v>41470</v>
      </c>
      <c r="U1927">
        <v>2013</v>
      </c>
      <c r="X1927">
        <v>402</v>
      </c>
      <c r="Y1927">
        <v>406</v>
      </c>
      <c r="Z1927" t="s">
        <v>20771</v>
      </c>
      <c r="AB1927" t="s">
        <v>20772</v>
      </c>
      <c r="AC1927" t="s">
        <v>20773</v>
      </c>
      <c r="AE1927" t="s">
        <v>20774</v>
      </c>
      <c r="AF1927" t="s">
        <v>20775</v>
      </c>
      <c r="AG1927" t="s">
        <v>20776</v>
      </c>
      <c r="AH1927" t="s">
        <v>20777</v>
      </c>
      <c r="AI1927" t="s">
        <v>20778</v>
      </c>
      <c r="AM1927">
        <v>16</v>
      </c>
      <c r="AN1927" t="s">
        <v>42</v>
      </c>
      <c r="AO1927" s="1">
        <v>41470</v>
      </c>
      <c r="AR1927" t="s">
        <v>42</v>
      </c>
      <c r="AS1927" t="s">
        <v>43</v>
      </c>
    </row>
    <row r="1928" spans="1:45" hidden="1" x14ac:dyDescent="0.25">
      <c r="A1928" t="b">
        <f t="shared" si="485"/>
        <v>0</v>
      </c>
      <c r="B1928" t="b">
        <f t="shared" si="486"/>
        <v>0</v>
      </c>
      <c r="C1928" t="b">
        <f t="shared" si="487"/>
        <v>1</v>
      </c>
      <c r="D1928" t="b">
        <f t="shared" si="488"/>
        <v>1</v>
      </c>
      <c r="E1928" t="b">
        <f t="shared" si="488"/>
        <v>1</v>
      </c>
      <c r="F1928" t="b">
        <f t="shared" si="488"/>
        <v>0</v>
      </c>
      <c r="G1928" t="b">
        <f t="shared" si="483"/>
        <v>0</v>
      </c>
      <c r="H1928" t="b">
        <f t="shared" si="483"/>
        <v>0</v>
      </c>
      <c r="I1928" t="b">
        <f t="shared" si="489"/>
        <v>0</v>
      </c>
      <c r="J1928" t="b">
        <f t="shared" si="490"/>
        <v>0</v>
      </c>
      <c r="K1928" t="b">
        <f t="shared" si="491"/>
        <v>0</v>
      </c>
      <c r="L1928" t="b">
        <f t="shared" si="491"/>
        <v>0</v>
      </c>
      <c r="M1928" t="b">
        <f t="shared" si="491"/>
        <v>0</v>
      </c>
      <c r="N1928" t="b">
        <f t="shared" si="484"/>
        <v>0</v>
      </c>
      <c r="O1928" t="b">
        <f t="shared" si="484"/>
        <v>1</v>
      </c>
      <c r="P1928" t="s">
        <v>20779</v>
      </c>
      <c r="Q1928" t="s">
        <v>20780</v>
      </c>
      <c r="R1928" t="s">
        <v>20781</v>
      </c>
      <c r="S1928" t="s">
        <v>20782</v>
      </c>
      <c r="T1928" s="1">
        <v>44967</v>
      </c>
      <c r="U1928">
        <v>2022</v>
      </c>
      <c r="X1928">
        <v>1</v>
      </c>
      <c r="Y1928">
        <v>8</v>
      </c>
      <c r="Z1928" t="s">
        <v>20783</v>
      </c>
      <c r="AB1928" t="s">
        <v>20784</v>
      </c>
      <c r="AC1928" t="s">
        <v>20785</v>
      </c>
      <c r="AE1928" t="s">
        <v>20786</v>
      </c>
      <c r="AF1928" t="s">
        <v>20787</v>
      </c>
      <c r="AG1928" t="s">
        <v>20788</v>
      </c>
      <c r="AH1928" t="s">
        <v>20789</v>
      </c>
      <c r="AI1928" t="s">
        <v>20790</v>
      </c>
      <c r="AM1928">
        <v>27</v>
      </c>
      <c r="AN1928" t="s">
        <v>949</v>
      </c>
      <c r="AO1928" s="1">
        <v>44967</v>
      </c>
      <c r="AR1928" t="s">
        <v>42</v>
      </c>
      <c r="AS1928" t="s">
        <v>43</v>
      </c>
    </row>
    <row r="1929" spans="1:45" hidden="1" x14ac:dyDescent="0.25">
      <c r="A1929" t="b">
        <f t="shared" si="485"/>
        <v>0</v>
      </c>
      <c r="B1929" t="b">
        <f t="shared" si="486"/>
        <v>0</v>
      </c>
      <c r="C1929" t="b">
        <f t="shared" si="487"/>
        <v>0</v>
      </c>
      <c r="D1929" t="b">
        <f t="shared" si="488"/>
        <v>0</v>
      </c>
      <c r="E1929" t="b">
        <f t="shared" si="488"/>
        <v>0</v>
      </c>
      <c r="F1929" t="b">
        <f t="shared" si="488"/>
        <v>0</v>
      </c>
      <c r="G1929" t="b">
        <f t="shared" si="483"/>
        <v>0</v>
      </c>
      <c r="H1929" t="b">
        <f t="shared" si="483"/>
        <v>0</v>
      </c>
      <c r="I1929" t="b">
        <f t="shared" si="489"/>
        <v>1</v>
      </c>
      <c r="J1929" t="b">
        <f t="shared" si="490"/>
        <v>0</v>
      </c>
      <c r="K1929" t="b">
        <f t="shared" si="491"/>
        <v>1</v>
      </c>
      <c r="L1929" t="b">
        <f t="shared" si="491"/>
        <v>1</v>
      </c>
      <c r="M1929" t="b">
        <f t="shared" si="491"/>
        <v>0</v>
      </c>
      <c r="N1929" t="b">
        <f t="shared" si="484"/>
        <v>1</v>
      </c>
      <c r="O1929" t="b">
        <f t="shared" si="484"/>
        <v>1</v>
      </c>
      <c r="P1929" t="s">
        <v>20791</v>
      </c>
      <c r="Q1929" t="s">
        <v>20792</v>
      </c>
      <c r="R1929" t="s">
        <v>20793</v>
      </c>
      <c r="S1929" t="s">
        <v>12796</v>
      </c>
      <c r="T1929" s="1">
        <v>45028</v>
      </c>
      <c r="U1929">
        <v>2023</v>
      </c>
      <c r="V1929">
        <v>61</v>
      </c>
      <c r="X1929">
        <v>1</v>
      </c>
      <c r="Y1929">
        <v>19</v>
      </c>
      <c r="Z1929" t="s">
        <v>20794</v>
      </c>
      <c r="AA1929" t="s">
        <v>12798</v>
      </c>
      <c r="AC1929" t="s">
        <v>20795</v>
      </c>
      <c r="AD1929" t="s">
        <v>20796</v>
      </c>
      <c r="AE1929" t="s">
        <v>20797</v>
      </c>
      <c r="AF1929" t="s">
        <v>20798</v>
      </c>
      <c r="AG1929" t="s">
        <v>20799</v>
      </c>
      <c r="AH1929" t="s">
        <v>20800</v>
      </c>
      <c r="AI1929" t="s">
        <v>20801</v>
      </c>
      <c r="AM1929">
        <v>66</v>
      </c>
      <c r="AN1929" t="s">
        <v>42</v>
      </c>
      <c r="AO1929" s="1">
        <v>45016</v>
      </c>
      <c r="AR1929" t="s">
        <v>42</v>
      </c>
      <c r="AS1929" t="s">
        <v>57</v>
      </c>
    </row>
    <row r="1930" spans="1:45" x14ac:dyDescent="0.25">
      <c r="A1930" t="b">
        <f t="shared" si="485"/>
        <v>1</v>
      </c>
      <c r="B1930" t="b">
        <f t="shared" si="486"/>
        <v>0</v>
      </c>
      <c r="C1930" t="b">
        <f t="shared" si="487"/>
        <v>0</v>
      </c>
      <c r="D1930" t="b">
        <f t="shared" si="488"/>
        <v>0</v>
      </c>
      <c r="E1930" t="b">
        <f t="shared" si="488"/>
        <v>1</v>
      </c>
      <c r="F1930" t="b">
        <f t="shared" si="488"/>
        <v>0</v>
      </c>
      <c r="G1930" t="b">
        <f t="shared" si="483"/>
        <v>0</v>
      </c>
      <c r="H1930" t="b">
        <f t="shared" si="483"/>
        <v>0</v>
      </c>
      <c r="I1930" t="b">
        <f>IF(OR(IFERROR(SEARCH("internet",P1930),FALSE),OR(IFERROR(SEARCH("vision",P1930),FALSE),OR(IFERROR(SEARCH("radar",P1930),FALSE),IFERROR(SEARCH("image",P1930),FALSE)))),FALSE,TRUE)</f>
        <v>1</v>
      </c>
      <c r="J1930" t="b">
        <f>IF(OR(IFERROR(SEARCH("internet",Z1930),FALSE),OR(IFERROR(SEARCH("vision",Z1930),FALSE),OR(IFERROR(SEARCH("radar",Z1930),FALSE),IFERROR(SEARCH("image",Z1930),FALSE)))),FALSE,TRUE)</f>
        <v>1</v>
      </c>
      <c r="K1930" t="b">
        <f>IF(OR(IFERROR(SEARCH("internet",AF1930),FALSE),OR(IFERROR(SEARCH("vision",AF1930),FALSE),OR(IFERROR(SEARCH("radar",AF1930),FALSE),IFERROR(SEARCH("image",AF1930),FALSE)))),FALSE,TRUE)</f>
        <v>1</v>
      </c>
      <c r="L1930" t="b">
        <f t="shared" ref="L1930:O1930" si="492">IF(OR(IFERROR(SEARCH("internet",AG1930),FALSE),OR(IFERROR(SEARCH("vision",AG1930),FALSE),OR(IFERROR(SEARCH("radar",AG1930),FALSE),IFERROR(SEARCH("image",AG1930),FALSE)))),FALSE,TRUE)</f>
        <v>1</v>
      </c>
      <c r="M1930" t="b">
        <f t="shared" si="492"/>
        <v>1</v>
      </c>
      <c r="N1930" t="b">
        <f t="shared" si="492"/>
        <v>1</v>
      </c>
      <c r="O1930" t="b">
        <f t="shared" si="492"/>
        <v>1</v>
      </c>
      <c r="P1930" t="s">
        <v>20802</v>
      </c>
      <c r="Q1930" t="s">
        <v>20803</v>
      </c>
      <c r="R1930" t="s">
        <v>20804</v>
      </c>
      <c r="S1930" t="s">
        <v>20557</v>
      </c>
      <c r="T1930" s="1">
        <v>45163</v>
      </c>
      <c r="U1930">
        <v>2023</v>
      </c>
      <c r="X1930">
        <v>1</v>
      </c>
      <c r="Y1930">
        <v>7</v>
      </c>
      <c r="Z1930" t="s">
        <v>20805</v>
      </c>
      <c r="AB1930" t="s">
        <v>20559</v>
      </c>
      <c r="AC1930" t="s">
        <v>20806</v>
      </c>
      <c r="AE1930" t="s">
        <v>20807</v>
      </c>
      <c r="AF1930" t="s">
        <v>20808</v>
      </c>
      <c r="AG1930" t="s">
        <v>20809</v>
      </c>
      <c r="AM1930">
        <v>18</v>
      </c>
      <c r="AO1930" s="1">
        <v>45163</v>
      </c>
      <c r="AR1930" t="s">
        <v>42</v>
      </c>
      <c r="AS1930" t="s">
        <v>43</v>
      </c>
    </row>
    <row r="1931" spans="1:45" hidden="1" x14ac:dyDescent="0.25">
      <c r="A1931" t="b">
        <f t="shared" si="485"/>
        <v>0</v>
      </c>
      <c r="B1931" t="b">
        <f t="shared" si="486"/>
        <v>0</v>
      </c>
      <c r="C1931" t="b">
        <f t="shared" si="487"/>
        <v>0</v>
      </c>
      <c r="D1931" t="b">
        <f t="shared" si="488"/>
        <v>0</v>
      </c>
      <c r="E1931" t="b">
        <f t="shared" si="488"/>
        <v>0</v>
      </c>
      <c r="F1931" t="b">
        <f t="shared" si="488"/>
        <v>0</v>
      </c>
      <c r="G1931" t="b">
        <f t="shared" si="483"/>
        <v>0</v>
      </c>
      <c r="H1931" t="b">
        <f t="shared" si="483"/>
        <v>0</v>
      </c>
      <c r="I1931" t="b">
        <f t="shared" si="489"/>
        <v>1</v>
      </c>
      <c r="J1931" t="b">
        <f t="shared" si="490"/>
        <v>1</v>
      </c>
      <c r="K1931" t="b">
        <f t="shared" si="491"/>
        <v>1</v>
      </c>
      <c r="L1931" t="b">
        <f t="shared" si="491"/>
        <v>1</v>
      </c>
      <c r="M1931" t="b">
        <f t="shared" si="491"/>
        <v>1</v>
      </c>
      <c r="N1931" t="b">
        <f t="shared" si="484"/>
        <v>1</v>
      </c>
      <c r="O1931" t="b">
        <f t="shared" si="484"/>
        <v>1</v>
      </c>
      <c r="P1931" t="s">
        <v>20810</v>
      </c>
      <c r="Q1931" t="s">
        <v>20811</v>
      </c>
      <c r="R1931" t="s">
        <v>20812</v>
      </c>
      <c r="S1931" t="s">
        <v>20813</v>
      </c>
      <c r="T1931" s="1">
        <v>45156</v>
      </c>
      <c r="U1931">
        <v>2023</v>
      </c>
      <c r="X1931">
        <v>1</v>
      </c>
      <c r="Y1931">
        <v>7</v>
      </c>
      <c r="Z1931" t="s">
        <v>20814</v>
      </c>
      <c r="AA1931" t="s">
        <v>20815</v>
      </c>
      <c r="AB1931" t="s">
        <v>20816</v>
      </c>
      <c r="AC1931" t="s">
        <v>20817</v>
      </c>
      <c r="AE1931" t="s">
        <v>20818</v>
      </c>
      <c r="AG1931" t="s">
        <v>20819</v>
      </c>
      <c r="AM1931">
        <v>23</v>
      </c>
      <c r="AO1931" s="1">
        <v>45156</v>
      </c>
      <c r="AR1931" t="s">
        <v>42</v>
      </c>
      <c r="AS1931" t="s">
        <v>43</v>
      </c>
    </row>
    <row r="1932" spans="1:45" hidden="1" x14ac:dyDescent="0.25">
      <c r="A1932" t="b">
        <f t="shared" si="485"/>
        <v>0</v>
      </c>
      <c r="B1932" t="b">
        <f t="shared" si="486"/>
        <v>0</v>
      </c>
      <c r="C1932" t="b">
        <f t="shared" si="487"/>
        <v>0</v>
      </c>
      <c r="D1932" t="b">
        <f t="shared" si="488"/>
        <v>0</v>
      </c>
      <c r="E1932" t="b">
        <f t="shared" si="488"/>
        <v>0</v>
      </c>
      <c r="F1932" t="b">
        <f t="shared" si="488"/>
        <v>0</v>
      </c>
      <c r="G1932" t="b">
        <f t="shared" si="483"/>
        <v>0</v>
      </c>
      <c r="H1932" t="b">
        <f t="shared" si="483"/>
        <v>0</v>
      </c>
      <c r="I1932" t="b">
        <f t="shared" si="489"/>
        <v>1</v>
      </c>
      <c r="J1932" t="b">
        <f t="shared" si="490"/>
        <v>1</v>
      </c>
      <c r="K1932" t="b">
        <f t="shared" si="491"/>
        <v>1</v>
      </c>
      <c r="L1932" t="b">
        <f t="shared" si="491"/>
        <v>1</v>
      </c>
      <c r="M1932" t="b">
        <f t="shared" si="491"/>
        <v>1</v>
      </c>
      <c r="N1932" t="b">
        <f t="shared" si="484"/>
        <v>1</v>
      </c>
      <c r="O1932" t="b">
        <f t="shared" si="484"/>
        <v>1</v>
      </c>
      <c r="P1932" t="s">
        <v>20820</v>
      </c>
      <c r="Q1932" t="s">
        <v>20821</v>
      </c>
      <c r="R1932" t="s">
        <v>20822</v>
      </c>
      <c r="S1932" t="s">
        <v>20823</v>
      </c>
      <c r="T1932" s="1">
        <v>45195</v>
      </c>
      <c r="U1932">
        <v>2023</v>
      </c>
      <c r="X1932">
        <v>1</v>
      </c>
      <c r="Y1932">
        <v>6</v>
      </c>
      <c r="Z1932" t="s">
        <v>20824</v>
      </c>
      <c r="AB1932" t="s">
        <v>20825</v>
      </c>
      <c r="AC1932" t="s">
        <v>20826</v>
      </c>
      <c r="AE1932" t="s">
        <v>20827</v>
      </c>
      <c r="AF1932" t="s">
        <v>20828</v>
      </c>
      <c r="AG1932" t="s">
        <v>20829</v>
      </c>
      <c r="AM1932">
        <v>10</v>
      </c>
      <c r="AN1932" t="s">
        <v>42</v>
      </c>
      <c r="AO1932" s="1">
        <v>45195</v>
      </c>
      <c r="AR1932" t="s">
        <v>42</v>
      </c>
      <c r="AS1932" t="s">
        <v>43</v>
      </c>
    </row>
    <row r="1933" spans="1:45" hidden="1" x14ac:dyDescent="0.25">
      <c r="A1933" t="b">
        <f t="shared" si="485"/>
        <v>0</v>
      </c>
      <c r="B1933" t="b">
        <f t="shared" si="486"/>
        <v>0</v>
      </c>
      <c r="C1933" t="b">
        <f t="shared" si="487"/>
        <v>1</v>
      </c>
      <c r="D1933" t="b">
        <f t="shared" si="488"/>
        <v>0</v>
      </c>
      <c r="E1933" t="b">
        <f t="shared" si="488"/>
        <v>0</v>
      </c>
      <c r="F1933" t="b">
        <f t="shared" si="488"/>
        <v>0</v>
      </c>
      <c r="G1933" t="b">
        <f t="shared" si="483"/>
        <v>1</v>
      </c>
      <c r="H1933" t="b">
        <f t="shared" si="483"/>
        <v>0</v>
      </c>
      <c r="I1933" t="b">
        <f t="shared" si="489"/>
        <v>1</v>
      </c>
      <c r="J1933" t="b">
        <f t="shared" si="490"/>
        <v>1</v>
      </c>
      <c r="K1933" t="b">
        <f t="shared" si="491"/>
        <v>1</v>
      </c>
      <c r="L1933" t="b">
        <f t="shared" si="491"/>
        <v>0</v>
      </c>
      <c r="M1933" t="b">
        <f t="shared" si="491"/>
        <v>1</v>
      </c>
      <c r="N1933" t="b">
        <f t="shared" si="484"/>
        <v>1</v>
      </c>
      <c r="O1933" t="b">
        <f t="shared" si="484"/>
        <v>1</v>
      </c>
      <c r="P1933" t="s">
        <v>20830</v>
      </c>
      <c r="Q1933" t="s">
        <v>14208</v>
      </c>
      <c r="R1933" t="s">
        <v>20831</v>
      </c>
      <c r="S1933" t="s">
        <v>134</v>
      </c>
      <c r="T1933" s="1">
        <v>43094</v>
      </c>
      <c r="U1933">
        <v>2017</v>
      </c>
      <c r="X1933">
        <v>1</v>
      </c>
      <c r="Y1933">
        <v>9</v>
      </c>
      <c r="Z1933" t="s">
        <v>20832</v>
      </c>
      <c r="AB1933" t="s">
        <v>136</v>
      </c>
      <c r="AE1933" t="s">
        <v>20833</v>
      </c>
      <c r="AG1933" t="s">
        <v>20834</v>
      </c>
      <c r="AH1933" t="s">
        <v>20835</v>
      </c>
      <c r="AI1933" t="s">
        <v>20836</v>
      </c>
      <c r="AM1933">
        <v>28</v>
      </c>
      <c r="AO1933" s="1">
        <v>43094</v>
      </c>
      <c r="AR1933" t="s">
        <v>42</v>
      </c>
      <c r="AS1933" t="s">
        <v>43</v>
      </c>
    </row>
    <row r="1934" spans="1:45" hidden="1" x14ac:dyDescent="0.25">
      <c r="A1934" t="b">
        <f t="shared" si="485"/>
        <v>0</v>
      </c>
      <c r="B1934" t="b">
        <f t="shared" si="486"/>
        <v>0</v>
      </c>
      <c r="C1934" t="b">
        <f t="shared" si="487"/>
        <v>0</v>
      </c>
      <c r="D1934" t="b">
        <f t="shared" si="488"/>
        <v>0</v>
      </c>
      <c r="E1934" t="b">
        <f t="shared" si="488"/>
        <v>0</v>
      </c>
      <c r="F1934" t="b">
        <f t="shared" si="488"/>
        <v>0</v>
      </c>
      <c r="G1934" t="b">
        <f t="shared" si="483"/>
        <v>0</v>
      </c>
      <c r="H1934" t="b">
        <f t="shared" si="483"/>
        <v>0</v>
      </c>
      <c r="I1934" t="b">
        <f t="shared" si="489"/>
        <v>1</v>
      </c>
      <c r="J1934" t="b">
        <f t="shared" si="490"/>
        <v>1</v>
      </c>
      <c r="K1934" t="b">
        <f t="shared" si="491"/>
        <v>1</v>
      </c>
      <c r="L1934" t="b">
        <f t="shared" si="491"/>
        <v>1</v>
      </c>
      <c r="M1934" t="b">
        <f t="shared" si="491"/>
        <v>1</v>
      </c>
      <c r="N1934" t="b">
        <f t="shared" si="484"/>
        <v>1</v>
      </c>
      <c r="O1934" t="b">
        <f t="shared" si="484"/>
        <v>1</v>
      </c>
      <c r="P1934" t="s">
        <v>20837</v>
      </c>
      <c r="Q1934" t="s">
        <v>20838</v>
      </c>
      <c r="R1934" t="s">
        <v>20839</v>
      </c>
      <c r="S1934" t="s">
        <v>1621</v>
      </c>
      <c r="T1934" s="1">
        <v>42705</v>
      </c>
      <c r="U1934">
        <v>2016</v>
      </c>
      <c r="X1934">
        <v>1</v>
      </c>
      <c r="Y1934">
        <v>7</v>
      </c>
      <c r="Z1934" t="s">
        <v>20840</v>
      </c>
      <c r="AB1934" t="s">
        <v>1623</v>
      </c>
      <c r="AC1934" t="s">
        <v>20841</v>
      </c>
      <c r="AE1934" t="s">
        <v>20842</v>
      </c>
      <c r="AF1934" t="s">
        <v>20843</v>
      </c>
      <c r="AG1934" t="s">
        <v>20844</v>
      </c>
      <c r="AH1934" t="s">
        <v>20845</v>
      </c>
      <c r="AI1934" t="s">
        <v>20846</v>
      </c>
      <c r="AM1934">
        <v>1</v>
      </c>
      <c r="AN1934" t="s">
        <v>42</v>
      </c>
      <c r="AO1934" s="1">
        <v>42705</v>
      </c>
      <c r="AR1934" t="s">
        <v>42</v>
      </c>
      <c r="AS1934" t="s">
        <v>43</v>
      </c>
    </row>
    <row r="1935" spans="1:45" hidden="1" x14ac:dyDescent="0.25">
      <c r="A1935" t="b">
        <f t="shared" si="485"/>
        <v>0</v>
      </c>
      <c r="B1935" t="b">
        <f t="shared" si="486"/>
        <v>0</v>
      </c>
      <c r="C1935" t="b">
        <f t="shared" si="487"/>
        <v>0</v>
      </c>
      <c r="D1935" t="b">
        <f t="shared" si="488"/>
        <v>0</v>
      </c>
      <c r="E1935" t="b">
        <f t="shared" si="488"/>
        <v>0</v>
      </c>
      <c r="F1935" t="b">
        <f t="shared" si="488"/>
        <v>0</v>
      </c>
      <c r="G1935" t="b">
        <f t="shared" si="483"/>
        <v>0</v>
      </c>
      <c r="H1935" t="b">
        <f t="shared" si="483"/>
        <v>0</v>
      </c>
      <c r="I1935" t="b">
        <f t="shared" si="489"/>
        <v>1</v>
      </c>
      <c r="J1935" t="b">
        <f t="shared" si="490"/>
        <v>1</v>
      </c>
      <c r="K1935" t="b">
        <f t="shared" si="491"/>
        <v>1</v>
      </c>
      <c r="L1935" t="b">
        <f t="shared" si="491"/>
        <v>1</v>
      </c>
      <c r="M1935" t="b">
        <f t="shared" si="491"/>
        <v>1</v>
      </c>
      <c r="N1935" t="b">
        <f t="shared" si="484"/>
        <v>1</v>
      </c>
      <c r="O1935" t="b">
        <f t="shared" si="484"/>
        <v>1</v>
      </c>
      <c r="P1935" t="s">
        <v>20847</v>
      </c>
      <c r="Q1935" t="s">
        <v>20848</v>
      </c>
      <c r="R1935" t="s">
        <v>20849</v>
      </c>
      <c r="S1935" t="s">
        <v>533</v>
      </c>
      <c r="T1935" s="1">
        <v>45184</v>
      </c>
      <c r="U1935">
        <v>2023</v>
      </c>
      <c r="X1935">
        <v>158</v>
      </c>
      <c r="Y1935">
        <v>164</v>
      </c>
      <c r="Z1935" t="s">
        <v>20850</v>
      </c>
      <c r="AA1935" t="s">
        <v>535</v>
      </c>
      <c r="AB1935" t="s">
        <v>536</v>
      </c>
      <c r="AC1935" t="s">
        <v>20851</v>
      </c>
      <c r="AE1935" t="s">
        <v>20852</v>
      </c>
      <c r="AF1935" t="s">
        <v>20853</v>
      </c>
      <c r="AG1935" t="s">
        <v>20854</v>
      </c>
      <c r="AH1935" t="s">
        <v>20855</v>
      </c>
      <c r="AI1935" t="s">
        <v>20856</v>
      </c>
      <c r="AM1935">
        <v>44</v>
      </c>
      <c r="AN1935" t="s">
        <v>42</v>
      </c>
      <c r="AO1935" s="1">
        <v>45184</v>
      </c>
      <c r="AR1935" t="s">
        <v>42</v>
      </c>
      <c r="AS1935" t="s">
        <v>43</v>
      </c>
    </row>
    <row r="1936" spans="1:45" hidden="1" x14ac:dyDescent="0.25">
      <c r="A1936" t="b">
        <f t="shared" si="485"/>
        <v>0</v>
      </c>
      <c r="B1936" t="b">
        <f t="shared" si="486"/>
        <v>0</v>
      </c>
      <c r="C1936" t="b">
        <f t="shared" si="487"/>
        <v>0</v>
      </c>
      <c r="D1936" t="b">
        <f t="shared" si="488"/>
        <v>0</v>
      </c>
      <c r="E1936" t="b">
        <f t="shared" si="488"/>
        <v>0</v>
      </c>
      <c r="F1936" t="b">
        <f t="shared" si="488"/>
        <v>0</v>
      </c>
      <c r="G1936" t="b">
        <f t="shared" si="483"/>
        <v>0</v>
      </c>
      <c r="H1936" t="b">
        <f t="shared" si="483"/>
        <v>0</v>
      </c>
      <c r="I1936" t="b">
        <f t="shared" si="489"/>
        <v>1</v>
      </c>
      <c r="J1936" t="b">
        <f t="shared" si="490"/>
        <v>1</v>
      </c>
      <c r="K1936" t="b">
        <f t="shared" si="491"/>
        <v>1</v>
      </c>
      <c r="L1936" t="b">
        <f t="shared" si="491"/>
        <v>1</v>
      </c>
      <c r="M1936" t="b">
        <f t="shared" si="491"/>
        <v>1</v>
      </c>
      <c r="N1936" t="b">
        <f t="shared" si="484"/>
        <v>1</v>
      </c>
      <c r="O1936" t="b">
        <f t="shared" si="484"/>
        <v>1</v>
      </c>
      <c r="P1936" t="s">
        <v>20857</v>
      </c>
      <c r="Q1936" t="s">
        <v>20858</v>
      </c>
      <c r="R1936" t="s">
        <v>20859</v>
      </c>
      <c r="S1936" t="s">
        <v>20860</v>
      </c>
      <c r="T1936" s="1">
        <v>44925</v>
      </c>
      <c r="U1936">
        <v>2022</v>
      </c>
      <c r="X1936">
        <v>1</v>
      </c>
      <c r="Y1936">
        <v>8</v>
      </c>
      <c r="Z1936" t="s">
        <v>20861</v>
      </c>
      <c r="AB1936" t="s">
        <v>20862</v>
      </c>
      <c r="AC1936" t="s">
        <v>20863</v>
      </c>
      <c r="AD1936" t="s">
        <v>5106</v>
      </c>
      <c r="AE1936" t="s">
        <v>20864</v>
      </c>
      <c r="AF1936" t="s">
        <v>20865</v>
      </c>
      <c r="AG1936" t="s">
        <v>20866</v>
      </c>
      <c r="AH1936" t="s">
        <v>20867</v>
      </c>
      <c r="AI1936" t="s">
        <v>20868</v>
      </c>
      <c r="AM1936">
        <v>28</v>
      </c>
      <c r="AN1936" t="s">
        <v>42</v>
      </c>
      <c r="AO1936" s="1">
        <v>44925</v>
      </c>
      <c r="AR1936" t="s">
        <v>42</v>
      </c>
      <c r="AS1936" t="s">
        <v>43</v>
      </c>
    </row>
    <row r="1937" spans="1:45" hidden="1" x14ac:dyDescent="0.25">
      <c r="A1937" t="b">
        <f t="shared" si="485"/>
        <v>0</v>
      </c>
      <c r="B1937" t="b">
        <f t="shared" si="486"/>
        <v>0</v>
      </c>
      <c r="C1937" t="b">
        <f t="shared" si="487"/>
        <v>0</v>
      </c>
      <c r="D1937" t="b">
        <f t="shared" si="488"/>
        <v>0</v>
      </c>
      <c r="E1937" t="b">
        <f t="shared" si="488"/>
        <v>0</v>
      </c>
      <c r="F1937" t="b">
        <f t="shared" si="488"/>
        <v>0</v>
      </c>
      <c r="G1937" t="b">
        <f t="shared" si="483"/>
        <v>0</v>
      </c>
      <c r="H1937" t="b">
        <f t="shared" si="483"/>
        <v>0</v>
      </c>
      <c r="I1937" t="b">
        <f t="shared" si="489"/>
        <v>1</v>
      </c>
      <c r="J1937" t="b">
        <f t="shared" si="490"/>
        <v>1</v>
      </c>
      <c r="K1937" t="b">
        <f t="shared" si="491"/>
        <v>1</v>
      </c>
      <c r="L1937" t="b">
        <f t="shared" si="491"/>
        <v>1</v>
      </c>
      <c r="M1937" t="b">
        <f t="shared" si="491"/>
        <v>1</v>
      </c>
      <c r="N1937" t="b">
        <f t="shared" si="484"/>
        <v>1</v>
      </c>
      <c r="O1937" t="b">
        <f t="shared" si="484"/>
        <v>1</v>
      </c>
      <c r="P1937" t="s">
        <v>20869</v>
      </c>
      <c r="Q1937" t="s">
        <v>20870</v>
      </c>
      <c r="R1937" t="s">
        <v>20871</v>
      </c>
      <c r="S1937" t="s">
        <v>20872</v>
      </c>
      <c r="T1937" s="1">
        <v>44734</v>
      </c>
      <c r="U1937">
        <v>2022</v>
      </c>
      <c r="X1937">
        <v>1</v>
      </c>
      <c r="Y1937">
        <v>6</v>
      </c>
      <c r="Z1937" t="s">
        <v>20873</v>
      </c>
      <c r="AB1937" t="s">
        <v>20874</v>
      </c>
      <c r="AC1937" t="s">
        <v>20875</v>
      </c>
      <c r="AE1937" t="s">
        <v>20876</v>
      </c>
      <c r="AF1937" t="s">
        <v>20877</v>
      </c>
      <c r="AG1937" t="s">
        <v>20878</v>
      </c>
      <c r="AH1937" t="s">
        <v>20879</v>
      </c>
      <c r="AI1937" t="s">
        <v>20880</v>
      </c>
      <c r="AM1937">
        <v>12</v>
      </c>
      <c r="AN1937" t="s">
        <v>42</v>
      </c>
      <c r="AO1937" s="1">
        <v>44734</v>
      </c>
      <c r="AR1937" t="s">
        <v>42</v>
      </c>
      <c r="AS1937" t="s">
        <v>43</v>
      </c>
    </row>
    <row r="1938" spans="1:45" hidden="1" x14ac:dyDescent="0.25">
      <c r="A1938" t="b">
        <f t="shared" si="485"/>
        <v>0</v>
      </c>
      <c r="B1938" t="b">
        <f t="shared" si="486"/>
        <v>0</v>
      </c>
      <c r="C1938" t="b">
        <f t="shared" si="487"/>
        <v>0</v>
      </c>
      <c r="D1938" t="b">
        <f t="shared" si="488"/>
        <v>0</v>
      </c>
      <c r="E1938" t="b">
        <f t="shared" si="488"/>
        <v>0</v>
      </c>
      <c r="F1938" t="b">
        <f t="shared" si="488"/>
        <v>0</v>
      </c>
      <c r="G1938" t="b">
        <f t="shared" si="483"/>
        <v>0</v>
      </c>
      <c r="H1938" t="b">
        <f t="shared" si="483"/>
        <v>0</v>
      </c>
      <c r="I1938" t="b">
        <f t="shared" si="489"/>
        <v>1</v>
      </c>
      <c r="J1938" t="b">
        <f t="shared" si="490"/>
        <v>1</v>
      </c>
      <c r="K1938" t="b">
        <f t="shared" si="491"/>
        <v>1</v>
      </c>
      <c r="L1938" t="b">
        <f t="shared" si="491"/>
        <v>1</v>
      </c>
      <c r="M1938" t="b">
        <f t="shared" si="491"/>
        <v>1</v>
      </c>
      <c r="N1938" t="b">
        <f t="shared" si="484"/>
        <v>1</v>
      </c>
      <c r="O1938" t="b">
        <f t="shared" si="484"/>
        <v>1</v>
      </c>
      <c r="P1938" t="s">
        <v>20881</v>
      </c>
      <c r="Q1938" t="s">
        <v>20882</v>
      </c>
      <c r="R1938" t="s">
        <v>20883</v>
      </c>
      <c r="S1938" t="s">
        <v>20884</v>
      </c>
      <c r="T1938" s="1">
        <v>44998</v>
      </c>
      <c r="U1938">
        <v>2022</v>
      </c>
      <c r="X1938">
        <v>3389</v>
      </c>
      <c r="Y1938">
        <v>3394</v>
      </c>
      <c r="Z1938" t="s">
        <v>20885</v>
      </c>
      <c r="AA1938" t="s">
        <v>2715</v>
      </c>
      <c r="AB1938" t="s">
        <v>20886</v>
      </c>
      <c r="AC1938" t="s">
        <v>20887</v>
      </c>
      <c r="AE1938" t="s">
        <v>20888</v>
      </c>
      <c r="AF1938" t="s">
        <v>20889</v>
      </c>
      <c r="AG1938" t="s">
        <v>20890</v>
      </c>
      <c r="AH1938" t="s">
        <v>20891</v>
      </c>
      <c r="AI1938" t="s">
        <v>20892</v>
      </c>
      <c r="AM1938">
        <v>17</v>
      </c>
      <c r="AN1938" t="s">
        <v>42</v>
      </c>
      <c r="AO1938" s="1">
        <v>44998</v>
      </c>
      <c r="AR1938" t="s">
        <v>42</v>
      </c>
      <c r="AS1938" t="s">
        <v>43</v>
      </c>
    </row>
    <row r="1939" spans="1:45" hidden="1" x14ac:dyDescent="0.25">
      <c r="A1939" t="b">
        <f t="shared" si="485"/>
        <v>0</v>
      </c>
      <c r="B1939" t="b">
        <f t="shared" si="486"/>
        <v>0</v>
      </c>
      <c r="C1939" t="b">
        <f t="shared" si="487"/>
        <v>1</v>
      </c>
      <c r="D1939" t="b">
        <f t="shared" si="488"/>
        <v>0</v>
      </c>
      <c r="E1939" t="b">
        <f t="shared" si="488"/>
        <v>0</v>
      </c>
      <c r="F1939" t="b">
        <f t="shared" si="488"/>
        <v>1</v>
      </c>
      <c r="G1939" t="b">
        <f t="shared" si="483"/>
        <v>1</v>
      </c>
      <c r="H1939" t="b">
        <f t="shared" si="483"/>
        <v>0</v>
      </c>
      <c r="I1939" t="b">
        <f>IF(OR(IFERROR(SEARCH("internet",P1939),FALSE),OR(IFERROR(SEARCH("vision",P1939),FALSE),OR(IFERROR(SEARCH("radar",P1939),FALSE),IFERROR(SEARCH("image",P1939),FALSE)))),FALSE,TRUE)</f>
        <v>1</v>
      </c>
      <c r="J1939" t="b">
        <f>IF(OR(IFERROR(SEARCH("internet",Z1939),FALSE),OR(IFERROR(SEARCH("vision",Z1939),FALSE),OR(IFERROR(SEARCH("radar",Z1939),FALSE),IFERROR(SEARCH("image",Z1939),FALSE)))),FALSE,TRUE)</f>
        <v>1</v>
      </c>
      <c r="K1939" t="b">
        <f>IF(OR(IFERROR(SEARCH("internet",AF1939),FALSE),OR(IFERROR(SEARCH("vision",AF1939),FALSE),OR(IFERROR(SEARCH("radar",AF1939),FALSE),IFERROR(SEARCH("image",AF1939),FALSE)))),FALSE,TRUE)</f>
        <v>1</v>
      </c>
      <c r="L1939" t="b">
        <f t="shared" ref="L1939:O1939" si="493">IF(OR(IFERROR(SEARCH("internet",AG1939),FALSE),OR(IFERROR(SEARCH("vision",AG1939),FALSE),OR(IFERROR(SEARCH("radar",AG1939),FALSE),IFERROR(SEARCH("image",AG1939),FALSE)))),FALSE,TRUE)</f>
        <v>1</v>
      </c>
      <c r="M1939" t="b">
        <f t="shared" si="493"/>
        <v>0</v>
      </c>
      <c r="N1939" t="b">
        <f t="shared" si="493"/>
        <v>1</v>
      </c>
      <c r="O1939" t="b">
        <f t="shared" si="493"/>
        <v>1</v>
      </c>
      <c r="P1939" t="s">
        <v>20893</v>
      </c>
      <c r="Q1939" t="s">
        <v>20894</v>
      </c>
      <c r="R1939" t="s">
        <v>20895</v>
      </c>
      <c r="S1939" t="s">
        <v>533</v>
      </c>
      <c r="T1939" s="1">
        <v>45184</v>
      </c>
      <c r="U1939">
        <v>2023</v>
      </c>
      <c r="X1939">
        <v>2411</v>
      </c>
      <c r="Y1939">
        <v>2415</v>
      </c>
      <c r="Z1939" t="s">
        <v>20896</v>
      </c>
      <c r="AA1939" t="s">
        <v>535</v>
      </c>
      <c r="AB1939" t="s">
        <v>536</v>
      </c>
      <c r="AC1939" t="s">
        <v>20897</v>
      </c>
      <c r="AD1939" t="s">
        <v>3409</v>
      </c>
      <c r="AE1939" t="s">
        <v>20898</v>
      </c>
      <c r="AF1939" t="s">
        <v>20899</v>
      </c>
      <c r="AG1939" t="s">
        <v>20900</v>
      </c>
      <c r="AH1939" t="s">
        <v>20901</v>
      </c>
      <c r="AI1939" t="s">
        <v>20902</v>
      </c>
      <c r="AM1939">
        <v>32</v>
      </c>
      <c r="AN1939" t="s">
        <v>42</v>
      </c>
      <c r="AO1939" s="1">
        <v>45184</v>
      </c>
      <c r="AR1939" t="s">
        <v>42</v>
      </c>
      <c r="AS1939" t="s">
        <v>43</v>
      </c>
    </row>
    <row r="1940" spans="1:45" hidden="1" x14ac:dyDescent="0.25">
      <c r="A1940" t="b">
        <f t="shared" si="485"/>
        <v>0</v>
      </c>
      <c r="B1940" t="b">
        <f t="shared" si="486"/>
        <v>0</v>
      </c>
      <c r="C1940" t="b">
        <f t="shared" si="487"/>
        <v>0</v>
      </c>
      <c r="D1940" t="b">
        <f t="shared" si="488"/>
        <v>0</v>
      </c>
      <c r="E1940" t="b">
        <f t="shared" si="488"/>
        <v>0</v>
      </c>
      <c r="F1940" t="b">
        <f t="shared" si="488"/>
        <v>0</v>
      </c>
      <c r="G1940" t="b">
        <f t="shared" si="483"/>
        <v>0</v>
      </c>
      <c r="H1940" t="b">
        <f t="shared" si="483"/>
        <v>0</v>
      </c>
      <c r="I1940" t="b">
        <f t="shared" si="489"/>
        <v>1</v>
      </c>
      <c r="J1940" t="b">
        <f t="shared" si="490"/>
        <v>1</v>
      </c>
      <c r="K1940" t="b">
        <f t="shared" si="491"/>
        <v>1</v>
      </c>
      <c r="L1940" t="b">
        <f t="shared" si="491"/>
        <v>1</v>
      </c>
      <c r="M1940" t="b">
        <f t="shared" si="491"/>
        <v>1</v>
      </c>
      <c r="N1940" t="b">
        <f t="shared" si="484"/>
        <v>1</v>
      </c>
      <c r="O1940" t="b">
        <f t="shared" si="484"/>
        <v>1</v>
      </c>
      <c r="P1940" t="s">
        <v>20903</v>
      </c>
      <c r="Q1940" t="s">
        <v>20904</v>
      </c>
      <c r="R1940" t="s">
        <v>20905</v>
      </c>
      <c r="S1940" t="s">
        <v>20906</v>
      </c>
      <c r="T1940" s="1">
        <v>45208</v>
      </c>
      <c r="U1940">
        <v>2023</v>
      </c>
      <c r="X1940">
        <v>621</v>
      </c>
      <c r="Y1940">
        <v>626</v>
      </c>
      <c r="Z1940" t="s">
        <v>20907</v>
      </c>
      <c r="AA1940" t="s">
        <v>20908</v>
      </c>
      <c r="AB1940" t="s">
        <v>20909</v>
      </c>
      <c r="AC1940" t="s">
        <v>20910</v>
      </c>
      <c r="AE1940" t="s">
        <v>20911</v>
      </c>
      <c r="AF1940" t="s">
        <v>20912</v>
      </c>
      <c r="AG1940" t="s">
        <v>20913</v>
      </c>
      <c r="AN1940" t="s">
        <v>42</v>
      </c>
      <c r="AO1940" s="1">
        <v>45208</v>
      </c>
      <c r="AR1940" t="s">
        <v>42</v>
      </c>
      <c r="AS1940" t="s">
        <v>43</v>
      </c>
    </row>
    <row r="1941" spans="1:45" hidden="1" x14ac:dyDescent="0.25">
      <c r="A1941" t="b">
        <f t="shared" si="485"/>
        <v>0</v>
      </c>
      <c r="B1941" t="b">
        <f t="shared" si="486"/>
        <v>0</v>
      </c>
      <c r="C1941" t="b">
        <f t="shared" si="487"/>
        <v>0</v>
      </c>
      <c r="D1941" t="b">
        <f t="shared" si="488"/>
        <v>0</v>
      </c>
      <c r="E1941" t="b">
        <f t="shared" si="488"/>
        <v>0</v>
      </c>
      <c r="F1941" t="b">
        <f t="shared" si="488"/>
        <v>0</v>
      </c>
      <c r="G1941" t="b">
        <f t="shared" si="483"/>
        <v>0</v>
      </c>
      <c r="H1941" t="b">
        <f t="shared" si="483"/>
        <v>0</v>
      </c>
      <c r="I1941" t="b">
        <f t="shared" si="489"/>
        <v>1</v>
      </c>
      <c r="J1941" t="b">
        <f t="shared" si="490"/>
        <v>1</v>
      </c>
      <c r="K1941" t="b">
        <f t="shared" si="491"/>
        <v>1</v>
      </c>
      <c r="L1941" t="b">
        <f t="shared" si="491"/>
        <v>1</v>
      </c>
      <c r="M1941" t="b">
        <f t="shared" si="491"/>
        <v>1</v>
      </c>
      <c r="N1941" t="b">
        <f t="shared" si="484"/>
        <v>1</v>
      </c>
      <c r="O1941" t="b">
        <f t="shared" si="484"/>
        <v>1</v>
      </c>
      <c r="P1941" t="s">
        <v>20914</v>
      </c>
      <c r="Q1941" t="s">
        <v>20915</v>
      </c>
      <c r="R1941" t="s">
        <v>20916</v>
      </c>
      <c r="S1941" t="s">
        <v>20917</v>
      </c>
      <c r="T1941" s="1">
        <v>45040</v>
      </c>
      <c r="U1941">
        <v>2023</v>
      </c>
      <c r="X1941">
        <v>1</v>
      </c>
      <c r="Y1941">
        <v>8</v>
      </c>
      <c r="Z1941" t="s">
        <v>20918</v>
      </c>
      <c r="AB1941" t="s">
        <v>20919</v>
      </c>
      <c r="AC1941" t="s">
        <v>20920</v>
      </c>
      <c r="AE1941" t="s">
        <v>20921</v>
      </c>
      <c r="AF1941" t="s">
        <v>20922</v>
      </c>
      <c r="AG1941" t="s">
        <v>20923</v>
      </c>
      <c r="AH1941" t="s">
        <v>20924</v>
      </c>
      <c r="AI1941" t="s">
        <v>20925</v>
      </c>
      <c r="AM1941">
        <v>26</v>
      </c>
      <c r="AN1941" t="s">
        <v>42</v>
      </c>
      <c r="AO1941" s="1">
        <v>45040</v>
      </c>
      <c r="AR1941" t="s">
        <v>42</v>
      </c>
      <c r="AS1941" t="s">
        <v>43</v>
      </c>
    </row>
    <row r="1942" spans="1:45" hidden="1" x14ac:dyDescent="0.25">
      <c r="A1942" t="b">
        <f t="shared" si="485"/>
        <v>0</v>
      </c>
      <c r="B1942" t="b">
        <f t="shared" si="486"/>
        <v>0</v>
      </c>
      <c r="C1942" t="b">
        <f t="shared" si="487"/>
        <v>1</v>
      </c>
      <c r="D1942" t="b">
        <f t="shared" si="488"/>
        <v>0</v>
      </c>
      <c r="E1942" t="b">
        <f t="shared" si="488"/>
        <v>0</v>
      </c>
      <c r="F1942" t="b">
        <f t="shared" si="488"/>
        <v>0</v>
      </c>
      <c r="G1942" t="b">
        <f t="shared" si="483"/>
        <v>0</v>
      </c>
      <c r="H1942" t="b">
        <f t="shared" si="483"/>
        <v>0</v>
      </c>
      <c r="I1942" t="b">
        <f t="shared" si="489"/>
        <v>1</v>
      </c>
      <c r="J1942" t="b">
        <f t="shared" si="490"/>
        <v>0</v>
      </c>
      <c r="K1942" t="b">
        <f t="shared" si="491"/>
        <v>0</v>
      </c>
      <c r="L1942" t="b">
        <f t="shared" si="491"/>
        <v>0</v>
      </c>
      <c r="M1942" t="b">
        <f t="shared" si="491"/>
        <v>1</v>
      </c>
      <c r="N1942" t="b">
        <f t="shared" si="484"/>
        <v>1</v>
      </c>
      <c r="O1942" t="b">
        <f t="shared" si="484"/>
        <v>1</v>
      </c>
      <c r="P1942" t="s">
        <v>20926</v>
      </c>
      <c r="Q1942" t="s">
        <v>20927</v>
      </c>
      <c r="R1942" t="s">
        <v>20928</v>
      </c>
      <c r="S1942" t="s">
        <v>533</v>
      </c>
      <c r="T1942" s="1">
        <v>45184</v>
      </c>
      <c r="U1942">
        <v>2023</v>
      </c>
      <c r="X1942">
        <v>213</v>
      </c>
      <c r="Y1942">
        <v>218</v>
      </c>
      <c r="Z1942" t="s">
        <v>20929</v>
      </c>
      <c r="AA1942" t="s">
        <v>535</v>
      </c>
      <c r="AB1942" t="s">
        <v>536</v>
      </c>
      <c r="AC1942" t="s">
        <v>20930</v>
      </c>
      <c r="AD1942" t="s">
        <v>20931</v>
      </c>
      <c r="AE1942" t="s">
        <v>20932</v>
      </c>
      <c r="AF1942" t="s">
        <v>20933</v>
      </c>
      <c r="AG1942" t="s">
        <v>20934</v>
      </c>
      <c r="AM1942">
        <v>28</v>
      </c>
      <c r="AN1942" t="s">
        <v>42</v>
      </c>
      <c r="AO1942" s="1">
        <v>45184</v>
      </c>
      <c r="AR1942" t="s">
        <v>42</v>
      </c>
      <c r="AS1942" t="s">
        <v>43</v>
      </c>
    </row>
    <row r="1943" spans="1:45" hidden="1" x14ac:dyDescent="0.25">
      <c r="A1943" t="b">
        <f t="shared" si="485"/>
        <v>0</v>
      </c>
      <c r="B1943" t="b">
        <f t="shared" si="486"/>
        <v>0</v>
      </c>
      <c r="C1943" t="b">
        <f t="shared" si="487"/>
        <v>0</v>
      </c>
      <c r="D1943" t="b">
        <f t="shared" si="488"/>
        <v>0</v>
      </c>
      <c r="E1943" t="b">
        <f t="shared" si="488"/>
        <v>0</v>
      </c>
      <c r="F1943" t="b">
        <f t="shared" si="488"/>
        <v>0</v>
      </c>
      <c r="G1943" t="b">
        <f t="shared" si="483"/>
        <v>0</v>
      </c>
      <c r="H1943" t="b">
        <f t="shared" si="483"/>
        <v>0</v>
      </c>
      <c r="I1943" t="b">
        <f t="shared" si="489"/>
        <v>1</v>
      </c>
      <c r="J1943" t="b">
        <f t="shared" si="490"/>
        <v>1</v>
      </c>
      <c r="K1943" t="b">
        <f t="shared" si="491"/>
        <v>1</v>
      </c>
      <c r="L1943" t="b">
        <f t="shared" si="491"/>
        <v>1</v>
      </c>
      <c r="M1943" t="b">
        <f t="shared" si="491"/>
        <v>1</v>
      </c>
      <c r="N1943" t="b">
        <f t="shared" si="484"/>
        <v>1</v>
      </c>
      <c r="O1943" t="b">
        <f t="shared" si="484"/>
        <v>1</v>
      </c>
      <c r="P1943" t="s">
        <v>20935</v>
      </c>
      <c r="Q1943" t="s">
        <v>20936</v>
      </c>
      <c r="R1943" t="s">
        <v>20138</v>
      </c>
      <c r="S1943" t="s">
        <v>9122</v>
      </c>
      <c r="T1943" s="1">
        <v>44845</v>
      </c>
      <c r="U1943">
        <v>2022</v>
      </c>
      <c r="X1943">
        <v>6672</v>
      </c>
      <c r="Y1943">
        <v>6677</v>
      </c>
      <c r="Z1943" t="s">
        <v>20937</v>
      </c>
      <c r="AA1943" t="s">
        <v>1775</v>
      </c>
      <c r="AB1943" t="s">
        <v>9124</v>
      </c>
      <c r="AC1943" t="s">
        <v>20938</v>
      </c>
      <c r="AD1943" t="s">
        <v>20939</v>
      </c>
      <c r="AE1943" t="s">
        <v>20940</v>
      </c>
      <c r="AF1943" t="s">
        <v>20941</v>
      </c>
      <c r="AG1943" t="s">
        <v>20942</v>
      </c>
      <c r="AH1943" t="s">
        <v>20943</v>
      </c>
      <c r="AI1943" t="s">
        <v>20944</v>
      </c>
      <c r="AM1943">
        <v>16</v>
      </c>
      <c r="AO1943" s="1">
        <v>44845</v>
      </c>
      <c r="AR1943" t="s">
        <v>42</v>
      </c>
      <c r="AS1943" t="s">
        <v>43</v>
      </c>
    </row>
    <row r="1944" spans="1:45" hidden="1" x14ac:dyDescent="0.25">
      <c r="A1944" t="b">
        <f t="shared" si="485"/>
        <v>0</v>
      </c>
      <c r="B1944" t="b">
        <f t="shared" si="486"/>
        <v>0</v>
      </c>
      <c r="C1944" t="b">
        <f t="shared" si="487"/>
        <v>0</v>
      </c>
      <c r="D1944" t="b">
        <f t="shared" si="488"/>
        <v>0</v>
      </c>
      <c r="E1944" t="b">
        <f t="shared" si="488"/>
        <v>0</v>
      </c>
      <c r="F1944" t="b">
        <f t="shared" si="488"/>
        <v>0</v>
      </c>
      <c r="G1944" t="b">
        <f t="shared" si="483"/>
        <v>0</v>
      </c>
      <c r="H1944" t="b">
        <f t="shared" si="483"/>
        <v>0</v>
      </c>
      <c r="I1944" t="b">
        <f t="shared" si="489"/>
        <v>1</v>
      </c>
      <c r="J1944" t="b">
        <f t="shared" si="490"/>
        <v>0</v>
      </c>
      <c r="K1944" t="b">
        <f t="shared" si="491"/>
        <v>1</v>
      </c>
      <c r="L1944" t="b">
        <f t="shared" si="491"/>
        <v>0</v>
      </c>
      <c r="M1944" t="b">
        <f t="shared" si="491"/>
        <v>1</v>
      </c>
      <c r="N1944" t="b">
        <f t="shared" si="484"/>
        <v>1</v>
      </c>
      <c r="O1944" t="b">
        <f t="shared" si="484"/>
        <v>1</v>
      </c>
      <c r="P1944" t="s">
        <v>20945</v>
      </c>
      <c r="Q1944" t="s">
        <v>20946</v>
      </c>
      <c r="R1944" t="s">
        <v>3044</v>
      </c>
      <c r="S1944" t="s">
        <v>12840</v>
      </c>
      <c r="T1944" s="1">
        <v>45160</v>
      </c>
      <c r="U1944">
        <v>2023</v>
      </c>
      <c r="V1944">
        <v>16</v>
      </c>
      <c r="X1944">
        <v>7543</v>
      </c>
      <c r="Y1944">
        <v>7558</v>
      </c>
      <c r="Z1944" t="s">
        <v>20947</v>
      </c>
      <c r="AA1944" t="s">
        <v>12842</v>
      </c>
      <c r="AC1944" t="s">
        <v>20948</v>
      </c>
      <c r="AD1944" t="s">
        <v>20949</v>
      </c>
      <c r="AE1944" t="s">
        <v>20950</v>
      </c>
      <c r="AF1944" t="s">
        <v>20951</v>
      </c>
      <c r="AG1944" t="s">
        <v>20952</v>
      </c>
      <c r="AH1944" t="s">
        <v>20953</v>
      </c>
      <c r="AI1944" t="s">
        <v>20954</v>
      </c>
      <c r="AM1944">
        <v>61</v>
      </c>
      <c r="AN1944" t="s">
        <v>14378</v>
      </c>
      <c r="AO1944" s="1">
        <v>45131</v>
      </c>
      <c r="AR1944" t="s">
        <v>42</v>
      </c>
      <c r="AS1944" t="s">
        <v>57</v>
      </c>
    </row>
    <row r="1945" spans="1:45" hidden="1" x14ac:dyDescent="0.25">
      <c r="A1945" t="b">
        <f t="shared" si="485"/>
        <v>0</v>
      </c>
      <c r="B1945" t="b">
        <f t="shared" si="486"/>
        <v>0</v>
      </c>
      <c r="C1945" t="b">
        <f t="shared" si="487"/>
        <v>0</v>
      </c>
      <c r="D1945" t="b">
        <f t="shared" si="488"/>
        <v>0</v>
      </c>
      <c r="E1945" t="b">
        <f t="shared" si="488"/>
        <v>0</v>
      </c>
      <c r="F1945" t="b">
        <f t="shared" si="488"/>
        <v>0</v>
      </c>
      <c r="G1945" t="b">
        <f t="shared" si="483"/>
        <v>0</v>
      </c>
      <c r="H1945" t="b">
        <f t="shared" si="483"/>
        <v>0</v>
      </c>
      <c r="I1945" t="b">
        <f t="shared" si="489"/>
        <v>1</v>
      </c>
      <c r="J1945" t="b">
        <f t="shared" si="490"/>
        <v>1</v>
      </c>
      <c r="K1945" t="b">
        <f t="shared" si="491"/>
        <v>1</v>
      </c>
      <c r="L1945" t="b">
        <f t="shared" si="491"/>
        <v>1</v>
      </c>
      <c r="M1945" t="b">
        <f t="shared" si="491"/>
        <v>1</v>
      </c>
      <c r="N1945" t="b">
        <f t="shared" si="484"/>
        <v>1</v>
      </c>
      <c r="O1945" t="b">
        <f t="shared" si="484"/>
        <v>1</v>
      </c>
      <c r="P1945" t="s">
        <v>20955</v>
      </c>
      <c r="Q1945" t="s">
        <v>20956</v>
      </c>
      <c r="R1945" t="s">
        <v>20957</v>
      </c>
      <c r="S1945" t="s">
        <v>20958</v>
      </c>
      <c r="T1945" s="1">
        <v>44921</v>
      </c>
      <c r="U1945">
        <v>2022</v>
      </c>
      <c r="X1945">
        <v>1</v>
      </c>
      <c r="Y1945">
        <v>6</v>
      </c>
      <c r="Z1945" t="s">
        <v>20959</v>
      </c>
      <c r="AB1945" t="s">
        <v>20960</v>
      </c>
      <c r="AC1945" t="s">
        <v>20961</v>
      </c>
      <c r="AE1945" t="s">
        <v>20962</v>
      </c>
      <c r="AF1945" t="s">
        <v>20963</v>
      </c>
      <c r="AG1945" t="s">
        <v>20964</v>
      </c>
      <c r="AH1945" t="s">
        <v>20965</v>
      </c>
      <c r="AI1945" t="s">
        <v>20966</v>
      </c>
      <c r="AM1945">
        <v>12</v>
      </c>
      <c r="AN1945" t="s">
        <v>42</v>
      </c>
      <c r="AO1945" s="1">
        <v>44921</v>
      </c>
      <c r="AR1945" t="s">
        <v>42</v>
      </c>
      <c r="AS1945" t="s">
        <v>43</v>
      </c>
    </row>
    <row r="1946" spans="1:45" hidden="1" x14ac:dyDescent="0.25">
      <c r="A1946" t="b">
        <f t="shared" si="485"/>
        <v>0</v>
      </c>
      <c r="B1946" t="b">
        <f t="shared" si="486"/>
        <v>0</v>
      </c>
      <c r="C1946" t="b">
        <f t="shared" si="487"/>
        <v>0</v>
      </c>
      <c r="D1946" t="b">
        <f t="shared" si="488"/>
        <v>0</v>
      </c>
      <c r="E1946" t="b">
        <f t="shared" si="488"/>
        <v>0</v>
      </c>
      <c r="F1946" t="b">
        <f t="shared" si="488"/>
        <v>0</v>
      </c>
      <c r="G1946" t="b">
        <f t="shared" si="483"/>
        <v>0</v>
      </c>
      <c r="H1946" t="b">
        <f t="shared" si="483"/>
        <v>0</v>
      </c>
      <c r="I1946" t="b">
        <f t="shared" si="489"/>
        <v>1</v>
      </c>
      <c r="J1946" t="b">
        <f t="shared" si="490"/>
        <v>1</v>
      </c>
      <c r="K1946" t="b">
        <f t="shared" si="491"/>
        <v>1</v>
      </c>
      <c r="L1946" t="b">
        <f t="shared" si="491"/>
        <v>1</v>
      </c>
      <c r="M1946" t="b">
        <f t="shared" si="491"/>
        <v>1</v>
      </c>
      <c r="N1946" t="b">
        <f t="shared" si="484"/>
        <v>1</v>
      </c>
      <c r="O1946" t="b">
        <f t="shared" si="484"/>
        <v>1</v>
      </c>
      <c r="P1946" t="s">
        <v>20967</v>
      </c>
      <c r="Q1946" t="s">
        <v>20968</v>
      </c>
      <c r="R1946" t="s">
        <v>20969</v>
      </c>
      <c r="S1946" t="s">
        <v>20970</v>
      </c>
      <c r="T1946" s="1">
        <v>44650</v>
      </c>
      <c r="U1946">
        <v>2022</v>
      </c>
      <c r="X1946">
        <v>1</v>
      </c>
      <c r="Y1946">
        <v>6</v>
      </c>
      <c r="Z1946" t="s">
        <v>20971</v>
      </c>
      <c r="AB1946" t="s">
        <v>20972</v>
      </c>
      <c r="AC1946" t="s">
        <v>20973</v>
      </c>
      <c r="AD1946" t="s">
        <v>20974</v>
      </c>
      <c r="AE1946" t="s">
        <v>20975</v>
      </c>
      <c r="AG1946" t="s">
        <v>20976</v>
      </c>
      <c r="AH1946" t="s">
        <v>20977</v>
      </c>
      <c r="AI1946" t="s">
        <v>20978</v>
      </c>
      <c r="AM1946">
        <v>15</v>
      </c>
      <c r="AN1946" t="s">
        <v>42</v>
      </c>
      <c r="AO1946" s="1">
        <v>44650</v>
      </c>
      <c r="AR1946" t="s">
        <v>42</v>
      </c>
      <c r="AS1946" t="s">
        <v>43</v>
      </c>
    </row>
    <row r="1947" spans="1:45" hidden="1" x14ac:dyDescent="0.25">
      <c r="A1947" t="b">
        <f t="shared" si="485"/>
        <v>0</v>
      </c>
      <c r="B1947" t="b">
        <f t="shared" si="486"/>
        <v>0</v>
      </c>
      <c r="C1947" t="b">
        <f t="shared" si="487"/>
        <v>0</v>
      </c>
      <c r="D1947" t="b">
        <f t="shared" si="488"/>
        <v>0</v>
      </c>
      <c r="E1947" t="b">
        <f t="shared" si="488"/>
        <v>0</v>
      </c>
      <c r="F1947" t="b">
        <f t="shared" si="488"/>
        <v>0</v>
      </c>
      <c r="G1947" t="b">
        <f t="shared" si="483"/>
        <v>0</v>
      </c>
      <c r="H1947" t="b">
        <f t="shared" si="483"/>
        <v>0</v>
      </c>
      <c r="I1947" t="b">
        <f t="shared" si="489"/>
        <v>1</v>
      </c>
      <c r="J1947" t="b">
        <f t="shared" si="490"/>
        <v>1</v>
      </c>
      <c r="K1947" t="b">
        <f t="shared" si="491"/>
        <v>1</v>
      </c>
      <c r="L1947" t="b">
        <f t="shared" si="491"/>
        <v>1</v>
      </c>
      <c r="M1947" t="b">
        <f t="shared" si="491"/>
        <v>1</v>
      </c>
      <c r="N1947" t="b">
        <f t="shared" si="484"/>
        <v>1</v>
      </c>
      <c r="O1947" t="b">
        <f t="shared" si="484"/>
        <v>1</v>
      </c>
      <c r="P1947" t="s">
        <v>20979</v>
      </c>
      <c r="Q1947" t="s">
        <v>20980</v>
      </c>
      <c r="R1947" t="s">
        <v>20981</v>
      </c>
      <c r="S1947" t="s">
        <v>481</v>
      </c>
      <c r="T1947" s="1">
        <v>40616</v>
      </c>
      <c r="U1947">
        <v>2010</v>
      </c>
      <c r="X1947">
        <v>1</v>
      </c>
      <c r="Y1947">
        <v>7</v>
      </c>
      <c r="Z1947" t="s">
        <v>20982</v>
      </c>
      <c r="AA1947" t="s">
        <v>483</v>
      </c>
      <c r="AB1947" t="s">
        <v>484</v>
      </c>
      <c r="AC1947" t="s">
        <v>20983</v>
      </c>
      <c r="AE1947" t="s">
        <v>20984</v>
      </c>
      <c r="AF1947" t="s">
        <v>20985</v>
      </c>
      <c r="AG1947" t="s">
        <v>20986</v>
      </c>
      <c r="AH1947" t="s">
        <v>20987</v>
      </c>
      <c r="AI1947" t="s">
        <v>20988</v>
      </c>
      <c r="AN1947" t="s">
        <v>42</v>
      </c>
      <c r="AO1947" s="1">
        <v>40616</v>
      </c>
      <c r="AR1947" t="s">
        <v>42</v>
      </c>
      <c r="AS1947" t="s">
        <v>43</v>
      </c>
    </row>
    <row r="1948" spans="1:45" x14ac:dyDescent="0.25">
      <c r="A1948" t="b">
        <f t="shared" si="485"/>
        <v>1</v>
      </c>
      <c r="B1948" t="b">
        <f t="shared" si="486"/>
        <v>0</v>
      </c>
      <c r="C1948" t="b">
        <f t="shared" si="487"/>
        <v>1</v>
      </c>
      <c r="D1948" t="b">
        <f t="shared" si="488"/>
        <v>1</v>
      </c>
      <c r="E1948" t="b">
        <f t="shared" si="488"/>
        <v>0</v>
      </c>
      <c r="F1948" t="b">
        <f t="shared" si="488"/>
        <v>1</v>
      </c>
      <c r="G1948" t="b">
        <f t="shared" si="483"/>
        <v>0</v>
      </c>
      <c r="H1948" t="b">
        <f t="shared" si="483"/>
        <v>0</v>
      </c>
      <c r="I1948" t="b">
        <f>IF(OR(IFERROR(SEARCH("internet",P1948),FALSE),OR(IFERROR(SEARCH("vision",P1948),FALSE),OR(IFERROR(SEARCH("radar",P1948),FALSE),IFERROR(SEARCH("image",P1948),FALSE)))),FALSE,TRUE)</f>
        <v>1</v>
      </c>
      <c r="J1948" t="b">
        <f>IF(OR(IFERROR(SEARCH("internet",Z1948),FALSE),OR(IFERROR(SEARCH("vision",Z1948),FALSE),OR(IFERROR(SEARCH("radar",Z1948),FALSE),IFERROR(SEARCH("image",Z1948),FALSE)))),FALSE,TRUE)</f>
        <v>1</v>
      </c>
      <c r="K1948" t="b">
        <f>IF(OR(IFERROR(SEARCH("internet",AF1948),FALSE),OR(IFERROR(SEARCH("vision",AF1948),FALSE),OR(IFERROR(SEARCH("radar",AF1948),FALSE),IFERROR(SEARCH("image",AF1948),FALSE)))),FALSE,TRUE)</f>
        <v>1</v>
      </c>
      <c r="L1948" t="b">
        <f t="shared" ref="L1948:O1948" si="494">IF(OR(IFERROR(SEARCH("internet",AG1948),FALSE),OR(IFERROR(SEARCH("vision",AG1948),FALSE),OR(IFERROR(SEARCH("radar",AG1948),FALSE),IFERROR(SEARCH("image",AG1948),FALSE)))),FALSE,TRUE)</f>
        <v>1</v>
      </c>
      <c r="M1948" t="b">
        <f t="shared" si="494"/>
        <v>1</v>
      </c>
      <c r="N1948" t="b">
        <f t="shared" si="494"/>
        <v>1</v>
      </c>
      <c r="O1948" t="b">
        <f t="shared" si="494"/>
        <v>1</v>
      </c>
      <c r="P1948" t="s">
        <v>20989</v>
      </c>
      <c r="Q1948" t="s">
        <v>20990</v>
      </c>
      <c r="R1948" t="s">
        <v>20991</v>
      </c>
      <c r="S1948" t="s">
        <v>8171</v>
      </c>
      <c r="T1948" s="1">
        <v>45174</v>
      </c>
      <c r="U1948">
        <v>2023</v>
      </c>
      <c r="X1948">
        <v>1</v>
      </c>
      <c r="Y1948">
        <v>6</v>
      </c>
      <c r="Z1948" t="s">
        <v>20992</v>
      </c>
      <c r="AA1948" t="s">
        <v>5739</v>
      </c>
      <c r="AB1948" t="s">
        <v>8173</v>
      </c>
      <c r="AC1948" t="s">
        <v>20993</v>
      </c>
      <c r="AD1948" t="s">
        <v>20994</v>
      </c>
      <c r="AE1948" t="s">
        <v>20995</v>
      </c>
      <c r="AF1948" t="s">
        <v>20996</v>
      </c>
      <c r="AG1948" t="s">
        <v>20997</v>
      </c>
      <c r="AH1948" t="s">
        <v>20998</v>
      </c>
      <c r="AI1948" t="s">
        <v>20999</v>
      </c>
      <c r="AM1948">
        <v>15</v>
      </c>
      <c r="AN1948" t="s">
        <v>42</v>
      </c>
      <c r="AO1948" s="1">
        <v>45174</v>
      </c>
      <c r="AR1948" t="s">
        <v>42</v>
      </c>
      <c r="AS1948" t="s">
        <v>43</v>
      </c>
    </row>
    <row r="1949" spans="1:45" hidden="1" x14ac:dyDescent="0.25">
      <c r="A1949" t="b">
        <f t="shared" si="485"/>
        <v>0</v>
      </c>
      <c r="B1949" t="b">
        <f t="shared" si="486"/>
        <v>0</v>
      </c>
      <c r="C1949" t="b">
        <f t="shared" si="487"/>
        <v>0</v>
      </c>
      <c r="D1949" t="b">
        <f t="shared" si="488"/>
        <v>0</v>
      </c>
      <c r="E1949" t="b">
        <f t="shared" si="488"/>
        <v>0</v>
      </c>
      <c r="F1949" t="b">
        <f t="shared" si="488"/>
        <v>0</v>
      </c>
      <c r="G1949" t="b">
        <f t="shared" si="483"/>
        <v>0</v>
      </c>
      <c r="H1949" t="b">
        <f t="shared" si="483"/>
        <v>0</v>
      </c>
      <c r="I1949" t="b">
        <f t="shared" si="489"/>
        <v>1</v>
      </c>
      <c r="J1949" t="b">
        <f t="shared" si="490"/>
        <v>1</v>
      </c>
      <c r="K1949" t="b">
        <f t="shared" si="491"/>
        <v>1</v>
      </c>
      <c r="L1949" t="b">
        <f t="shared" si="491"/>
        <v>1</v>
      </c>
      <c r="M1949" t="b">
        <f t="shared" si="491"/>
        <v>1</v>
      </c>
      <c r="N1949" t="b">
        <f t="shared" si="484"/>
        <v>1</v>
      </c>
      <c r="O1949" t="b">
        <f t="shared" si="484"/>
        <v>1</v>
      </c>
      <c r="P1949" t="s">
        <v>21000</v>
      </c>
      <c r="Q1949" t="s">
        <v>21001</v>
      </c>
      <c r="R1949" t="s">
        <v>21002</v>
      </c>
      <c r="S1949" t="s">
        <v>18948</v>
      </c>
      <c r="T1949" s="1">
        <v>45175</v>
      </c>
      <c r="U1949">
        <v>2023</v>
      </c>
      <c r="X1949">
        <v>1</v>
      </c>
      <c r="Y1949">
        <v>6</v>
      </c>
      <c r="Z1949" t="s">
        <v>21003</v>
      </c>
      <c r="AA1949" t="s">
        <v>18950</v>
      </c>
      <c r="AB1949" t="s">
        <v>18951</v>
      </c>
      <c r="AC1949" t="s">
        <v>21004</v>
      </c>
      <c r="AE1949" t="s">
        <v>21005</v>
      </c>
      <c r="AF1949" t="s">
        <v>21006</v>
      </c>
      <c r="AG1949" t="s">
        <v>21007</v>
      </c>
      <c r="AM1949">
        <v>34</v>
      </c>
      <c r="AN1949" t="s">
        <v>42</v>
      </c>
      <c r="AO1949" s="1">
        <v>45175</v>
      </c>
      <c r="AR1949" t="s">
        <v>42</v>
      </c>
      <c r="AS1949" t="s">
        <v>43</v>
      </c>
    </row>
    <row r="1950" spans="1:45" hidden="1" x14ac:dyDescent="0.25">
      <c r="A1950" t="b">
        <f t="shared" si="485"/>
        <v>0</v>
      </c>
      <c r="B1950" t="b">
        <f t="shared" si="486"/>
        <v>0</v>
      </c>
      <c r="C1950" t="b">
        <f t="shared" si="487"/>
        <v>0</v>
      </c>
      <c r="D1950" t="b">
        <f t="shared" si="488"/>
        <v>0</v>
      </c>
      <c r="E1950" t="b">
        <f t="shared" si="488"/>
        <v>0</v>
      </c>
      <c r="F1950" t="b">
        <f t="shared" si="488"/>
        <v>0</v>
      </c>
      <c r="G1950" t="b">
        <f t="shared" si="483"/>
        <v>0</v>
      </c>
      <c r="H1950" t="b">
        <f t="shared" si="483"/>
        <v>0</v>
      </c>
      <c r="I1950" t="b">
        <f t="shared" si="489"/>
        <v>1</v>
      </c>
      <c r="J1950" t="b">
        <f t="shared" si="490"/>
        <v>1</v>
      </c>
      <c r="K1950" t="b">
        <f t="shared" si="491"/>
        <v>1</v>
      </c>
      <c r="L1950" t="b">
        <f t="shared" si="491"/>
        <v>1</v>
      </c>
      <c r="M1950" t="b">
        <f t="shared" si="491"/>
        <v>1</v>
      </c>
      <c r="N1950" t="b">
        <f t="shared" si="484"/>
        <v>1</v>
      </c>
      <c r="O1950" t="b">
        <f t="shared" si="484"/>
        <v>1</v>
      </c>
      <c r="P1950" t="s">
        <v>21008</v>
      </c>
      <c r="Q1950" t="s">
        <v>21009</v>
      </c>
      <c r="R1950" t="s">
        <v>21010</v>
      </c>
      <c r="S1950" t="s">
        <v>12784</v>
      </c>
      <c r="U1950">
        <v>2023</v>
      </c>
      <c r="V1950" t="s">
        <v>12609</v>
      </c>
      <c r="W1950">
        <v>99</v>
      </c>
      <c r="X1950">
        <v>1</v>
      </c>
      <c r="Y1950">
        <v>1</v>
      </c>
      <c r="Z1950" t="s">
        <v>21011</v>
      </c>
      <c r="AA1950" t="s">
        <v>12786</v>
      </c>
      <c r="AC1950" t="s">
        <v>21012</v>
      </c>
      <c r="AE1950" t="s">
        <v>21013</v>
      </c>
      <c r="AF1950" t="s">
        <v>21014</v>
      </c>
      <c r="AG1950" t="s">
        <v>21015</v>
      </c>
      <c r="AN1950" t="s">
        <v>42</v>
      </c>
      <c r="AO1950" s="1">
        <v>45204</v>
      </c>
      <c r="AR1950" t="s">
        <v>42</v>
      </c>
      <c r="AS1950" t="s">
        <v>12616</v>
      </c>
    </row>
    <row r="1951" spans="1:45" hidden="1" x14ac:dyDescent="0.25">
      <c r="A1951" t="b">
        <f t="shared" si="485"/>
        <v>0</v>
      </c>
      <c r="B1951" t="b">
        <f t="shared" si="486"/>
        <v>0</v>
      </c>
      <c r="C1951" t="b">
        <f t="shared" si="487"/>
        <v>0</v>
      </c>
      <c r="D1951" t="b">
        <f t="shared" si="488"/>
        <v>0</v>
      </c>
      <c r="E1951" t="b">
        <f t="shared" si="488"/>
        <v>0</v>
      </c>
      <c r="F1951" t="b">
        <f t="shared" si="488"/>
        <v>0</v>
      </c>
      <c r="G1951" t="b">
        <f t="shared" si="483"/>
        <v>0</v>
      </c>
      <c r="H1951" t="b">
        <f t="shared" si="483"/>
        <v>0</v>
      </c>
      <c r="I1951" t="b">
        <f t="shared" si="489"/>
        <v>1</v>
      </c>
      <c r="J1951" t="b">
        <f t="shared" si="490"/>
        <v>1</v>
      </c>
      <c r="K1951" t="b">
        <f t="shared" si="491"/>
        <v>1</v>
      </c>
      <c r="L1951" t="b">
        <f t="shared" si="491"/>
        <v>1</v>
      </c>
      <c r="M1951" t="b">
        <f t="shared" si="491"/>
        <v>1</v>
      </c>
      <c r="N1951" t="b">
        <f t="shared" si="484"/>
        <v>1</v>
      </c>
      <c r="O1951" t="b">
        <f t="shared" si="484"/>
        <v>1</v>
      </c>
      <c r="P1951" t="s">
        <v>21016</v>
      </c>
      <c r="Q1951" t="s">
        <v>21017</v>
      </c>
      <c r="R1951" t="s">
        <v>21018</v>
      </c>
      <c r="S1951" t="s">
        <v>21019</v>
      </c>
      <c r="T1951" s="1">
        <v>44748</v>
      </c>
      <c r="U1951">
        <v>2022</v>
      </c>
      <c r="X1951">
        <v>156</v>
      </c>
      <c r="Y1951">
        <v>162</v>
      </c>
      <c r="Z1951" t="s">
        <v>21020</v>
      </c>
      <c r="AB1951" t="s">
        <v>21021</v>
      </c>
      <c r="AC1951" t="s">
        <v>21022</v>
      </c>
      <c r="AE1951" t="s">
        <v>21023</v>
      </c>
      <c r="AF1951" t="s">
        <v>21024</v>
      </c>
      <c r="AG1951" t="s">
        <v>21025</v>
      </c>
      <c r="AH1951" t="s">
        <v>21026</v>
      </c>
      <c r="AI1951" t="s">
        <v>21027</v>
      </c>
      <c r="AM1951">
        <v>21</v>
      </c>
      <c r="AN1951" t="s">
        <v>42</v>
      </c>
      <c r="AO1951" s="1">
        <v>44748</v>
      </c>
      <c r="AR1951" t="s">
        <v>42</v>
      </c>
      <c r="AS1951" t="s">
        <v>43</v>
      </c>
    </row>
    <row r="1952" spans="1:45" hidden="1" x14ac:dyDescent="0.25">
      <c r="A1952" t="b">
        <f t="shared" si="485"/>
        <v>0</v>
      </c>
      <c r="B1952" t="b">
        <f t="shared" si="486"/>
        <v>0</v>
      </c>
      <c r="C1952" t="b">
        <f t="shared" si="487"/>
        <v>0</v>
      </c>
      <c r="D1952" t="b">
        <f t="shared" si="488"/>
        <v>0</v>
      </c>
      <c r="E1952" t="b">
        <f t="shared" si="488"/>
        <v>0</v>
      </c>
      <c r="F1952" t="b">
        <f t="shared" si="488"/>
        <v>0</v>
      </c>
      <c r="G1952" t="b">
        <f t="shared" si="483"/>
        <v>0</v>
      </c>
      <c r="H1952" t="b">
        <f t="shared" si="483"/>
        <v>0</v>
      </c>
      <c r="I1952" t="b">
        <f t="shared" si="489"/>
        <v>1</v>
      </c>
      <c r="J1952" t="b">
        <f t="shared" si="490"/>
        <v>1</v>
      </c>
      <c r="K1952" t="b">
        <f t="shared" si="491"/>
        <v>0</v>
      </c>
      <c r="L1952" t="b">
        <f t="shared" si="491"/>
        <v>0</v>
      </c>
      <c r="M1952" t="b">
        <f t="shared" si="491"/>
        <v>0</v>
      </c>
      <c r="N1952" t="b">
        <f t="shared" si="484"/>
        <v>1</v>
      </c>
      <c r="O1952" t="b">
        <f t="shared" si="484"/>
        <v>1</v>
      </c>
      <c r="P1952" t="s">
        <v>21028</v>
      </c>
      <c r="Q1952" t="s">
        <v>21029</v>
      </c>
      <c r="R1952" t="s">
        <v>21030</v>
      </c>
      <c r="S1952" t="s">
        <v>9779</v>
      </c>
      <c r="T1952" s="1">
        <v>42586</v>
      </c>
      <c r="U1952">
        <v>2016</v>
      </c>
      <c r="X1952">
        <v>1881</v>
      </c>
      <c r="Y1952">
        <v>1888</v>
      </c>
      <c r="Z1952" t="s">
        <v>21031</v>
      </c>
      <c r="AB1952" t="s">
        <v>9781</v>
      </c>
      <c r="AE1952" t="s">
        <v>21032</v>
      </c>
      <c r="AF1952" t="s">
        <v>21033</v>
      </c>
      <c r="AG1952" t="s">
        <v>21034</v>
      </c>
      <c r="AH1952" t="s">
        <v>21035</v>
      </c>
      <c r="AI1952" t="s">
        <v>21036</v>
      </c>
      <c r="AM1952">
        <v>13</v>
      </c>
      <c r="AO1952" s="1">
        <v>42586</v>
      </c>
      <c r="AR1952" t="s">
        <v>42</v>
      </c>
      <c r="AS1952" t="s">
        <v>43</v>
      </c>
    </row>
    <row r="1953" spans="1:45" hidden="1" x14ac:dyDescent="0.25">
      <c r="A1953" t="b">
        <f t="shared" si="485"/>
        <v>0</v>
      </c>
      <c r="B1953" t="b">
        <f t="shared" si="486"/>
        <v>0</v>
      </c>
      <c r="C1953" t="b">
        <f t="shared" si="487"/>
        <v>0</v>
      </c>
      <c r="D1953" t="b">
        <f t="shared" si="488"/>
        <v>0</v>
      </c>
      <c r="E1953" t="b">
        <f t="shared" si="488"/>
        <v>1</v>
      </c>
      <c r="F1953" t="b">
        <f t="shared" si="488"/>
        <v>0</v>
      </c>
      <c r="G1953" t="b">
        <f t="shared" si="483"/>
        <v>0</v>
      </c>
      <c r="H1953" t="b">
        <f t="shared" si="483"/>
        <v>0</v>
      </c>
      <c r="I1953" t="b">
        <f t="shared" si="489"/>
        <v>1</v>
      </c>
      <c r="J1953" t="b">
        <f t="shared" si="490"/>
        <v>1</v>
      </c>
      <c r="K1953" t="b">
        <f t="shared" si="491"/>
        <v>1</v>
      </c>
      <c r="L1953" t="b">
        <f t="shared" si="491"/>
        <v>0</v>
      </c>
      <c r="M1953" t="b">
        <f t="shared" si="491"/>
        <v>0</v>
      </c>
      <c r="N1953" t="b">
        <f t="shared" si="484"/>
        <v>1</v>
      </c>
      <c r="O1953" t="b">
        <f t="shared" si="484"/>
        <v>1</v>
      </c>
      <c r="P1953" t="s">
        <v>21037</v>
      </c>
      <c r="Q1953" t="s">
        <v>21038</v>
      </c>
      <c r="R1953" t="s">
        <v>21039</v>
      </c>
      <c r="S1953" t="s">
        <v>190</v>
      </c>
      <c r="T1953" s="1">
        <v>45133</v>
      </c>
      <c r="U1953">
        <v>2023</v>
      </c>
      <c r="V1953">
        <v>11</v>
      </c>
      <c r="X1953">
        <v>74784</v>
      </c>
      <c r="Y1953">
        <v>74795</v>
      </c>
      <c r="Z1953" t="s">
        <v>21040</v>
      </c>
      <c r="AA1953" t="s">
        <v>192</v>
      </c>
      <c r="AC1953" t="s">
        <v>21041</v>
      </c>
      <c r="AD1953" t="s">
        <v>21042</v>
      </c>
      <c r="AE1953" t="s">
        <v>21043</v>
      </c>
      <c r="AF1953" t="s">
        <v>21044</v>
      </c>
      <c r="AG1953" t="s">
        <v>21045</v>
      </c>
      <c r="AH1953" t="s">
        <v>21046</v>
      </c>
      <c r="AI1953" t="s">
        <v>21047</v>
      </c>
      <c r="AM1953">
        <v>39</v>
      </c>
      <c r="AN1953" t="s">
        <v>14378</v>
      </c>
      <c r="AO1953" s="1">
        <v>45126</v>
      </c>
      <c r="AR1953" t="s">
        <v>42</v>
      </c>
      <c r="AS1953" t="s">
        <v>57</v>
      </c>
    </row>
    <row r="1954" spans="1:45" hidden="1" x14ac:dyDescent="0.25">
      <c r="A1954" t="b">
        <f t="shared" si="485"/>
        <v>0</v>
      </c>
      <c r="B1954" t="b">
        <f t="shared" si="486"/>
        <v>0</v>
      </c>
      <c r="C1954" t="b">
        <f t="shared" si="487"/>
        <v>0</v>
      </c>
      <c r="D1954" t="b">
        <f t="shared" si="488"/>
        <v>0</v>
      </c>
      <c r="E1954" t="b">
        <f t="shared" si="488"/>
        <v>0</v>
      </c>
      <c r="F1954" t="b">
        <f t="shared" si="488"/>
        <v>0</v>
      </c>
      <c r="G1954" t="b">
        <f t="shared" si="483"/>
        <v>0</v>
      </c>
      <c r="H1954" t="b">
        <f t="shared" si="483"/>
        <v>0</v>
      </c>
      <c r="I1954" t="b">
        <f t="shared" si="489"/>
        <v>1</v>
      </c>
      <c r="J1954" t="b">
        <f t="shared" si="490"/>
        <v>1</v>
      </c>
      <c r="K1954" t="b">
        <f t="shared" si="491"/>
        <v>1</v>
      </c>
      <c r="L1954" t="b">
        <f t="shared" si="491"/>
        <v>1</v>
      </c>
      <c r="M1954" t="b">
        <f t="shared" si="491"/>
        <v>1</v>
      </c>
      <c r="N1954" t="b">
        <f t="shared" si="484"/>
        <v>1</v>
      </c>
      <c r="O1954" t="b">
        <f t="shared" si="484"/>
        <v>1</v>
      </c>
      <c r="P1954" t="s">
        <v>21048</v>
      </c>
      <c r="Q1954" t="s">
        <v>21049</v>
      </c>
      <c r="R1954" t="s">
        <v>21050</v>
      </c>
      <c r="S1954" t="s">
        <v>21051</v>
      </c>
      <c r="T1954" s="1">
        <v>41571</v>
      </c>
      <c r="U1954">
        <v>2013</v>
      </c>
      <c r="X1954">
        <v>107</v>
      </c>
      <c r="Y1954">
        <v>114</v>
      </c>
      <c r="Z1954" t="s">
        <v>21052</v>
      </c>
      <c r="AB1954" t="s">
        <v>21053</v>
      </c>
      <c r="AC1954" t="s">
        <v>21054</v>
      </c>
      <c r="AE1954" t="s">
        <v>21055</v>
      </c>
      <c r="AG1954" t="s">
        <v>21056</v>
      </c>
      <c r="AH1954" t="s">
        <v>21057</v>
      </c>
      <c r="AI1954" t="s">
        <v>21058</v>
      </c>
      <c r="AM1954">
        <v>8</v>
      </c>
      <c r="AN1954" t="s">
        <v>42</v>
      </c>
      <c r="AO1954" s="1">
        <v>41571</v>
      </c>
      <c r="AR1954" t="s">
        <v>42</v>
      </c>
      <c r="AS1954" t="s">
        <v>43</v>
      </c>
    </row>
    <row r="1955" spans="1:45" hidden="1" x14ac:dyDescent="0.25">
      <c r="A1955" t="b">
        <f t="shared" si="485"/>
        <v>0</v>
      </c>
      <c r="B1955" t="b">
        <f t="shared" si="486"/>
        <v>0</v>
      </c>
      <c r="C1955" t="b">
        <f t="shared" si="487"/>
        <v>0</v>
      </c>
      <c r="D1955" t="b">
        <f t="shared" si="488"/>
        <v>0</v>
      </c>
      <c r="E1955" t="b">
        <f t="shared" si="488"/>
        <v>0</v>
      </c>
      <c r="F1955" t="b">
        <f t="shared" si="488"/>
        <v>0</v>
      </c>
      <c r="G1955" t="b">
        <f t="shared" si="483"/>
        <v>0</v>
      </c>
      <c r="H1955" t="b">
        <f t="shared" si="483"/>
        <v>0</v>
      </c>
      <c r="I1955" t="b">
        <f t="shared" si="489"/>
        <v>1</v>
      </c>
      <c r="J1955" t="b">
        <f t="shared" si="490"/>
        <v>1</v>
      </c>
      <c r="K1955" t="b">
        <f t="shared" si="491"/>
        <v>1</v>
      </c>
      <c r="L1955" t="b">
        <f t="shared" si="491"/>
        <v>1</v>
      </c>
      <c r="M1955" t="b">
        <f t="shared" si="491"/>
        <v>1</v>
      </c>
      <c r="N1955" t="b">
        <f t="shared" si="484"/>
        <v>1</v>
      </c>
      <c r="O1955" t="b">
        <f t="shared" si="484"/>
        <v>1</v>
      </c>
      <c r="P1955" t="s">
        <v>21059</v>
      </c>
      <c r="Q1955" t="s">
        <v>21060</v>
      </c>
      <c r="R1955" t="s">
        <v>21061</v>
      </c>
      <c r="S1955" t="s">
        <v>12853</v>
      </c>
      <c r="T1955" s="1">
        <v>45033</v>
      </c>
      <c r="U1955">
        <v>2023</v>
      </c>
      <c r="V1955">
        <v>71</v>
      </c>
      <c r="W1955">
        <v>4</v>
      </c>
      <c r="X1955">
        <v>2487</v>
      </c>
      <c r="Y1955">
        <v>2502</v>
      </c>
      <c r="Z1955" t="s">
        <v>21062</v>
      </c>
      <c r="AA1955" t="s">
        <v>12855</v>
      </c>
      <c r="AC1955" t="s">
        <v>21063</v>
      </c>
      <c r="AD1955" t="s">
        <v>21064</v>
      </c>
      <c r="AE1955" t="s">
        <v>21065</v>
      </c>
      <c r="AF1955" t="s">
        <v>21066</v>
      </c>
      <c r="AG1955" t="s">
        <v>21067</v>
      </c>
      <c r="AH1955" t="s">
        <v>21068</v>
      </c>
      <c r="AI1955" t="s">
        <v>21069</v>
      </c>
      <c r="AM1955">
        <v>48</v>
      </c>
      <c r="AN1955" t="s">
        <v>42</v>
      </c>
      <c r="AO1955" s="1">
        <v>44972</v>
      </c>
      <c r="AR1955" t="s">
        <v>42</v>
      </c>
      <c r="AS1955" t="s">
        <v>57</v>
      </c>
    </row>
    <row r="1956" spans="1:45" hidden="1" x14ac:dyDescent="0.25">
      <c r="A1956" t="b">
        <f t="shared" si="485"/>
        <v>0</v>
      </c>
      <c r="B1956" t="b">
        <f t="shared" si="486"/>
        <v>0</v>
      </c>
      <c r="C1956" t="b">
        <f t="shared" si="487"/>
        <v>0</v>
      </c>
      <c r="D1956" t="b">
        <f t="shared" si="488"/>
        <v>0</v>
      </c>
      <c r="E1956" t="b">
        <f t="shared" si="488"/>
        <v>0</v>
      </c>
      <c r="F1956" t="b">
        <f t="shared" si="488"/>
        <v>0</v>
      </c>
      <c r="G1956" t="b">
        <f t="shared" si="483"/>
        <v>0</v>
      </c>
      <c r="H1956" t="b">
        <f t="shared" si="483"/>
        <v>0</v>
      </c>
      <c r="I1956" t="b">
        <f t="shared" si="489"/>
        <v>1</v>
      </c>
      <c r="J1956" t="b">
        <f t="shared" si="490"/>
        <v>1</v>
      </c>
      <c r="K1956" t="b">
        <f t="shared" si="491"/>
        <v>1</v>
      </c>
      <c r="L1956" t="b">
        <f t="shared" si="491"/>
        <v>1</v>
      </c>
      <c r="M1956" t="b">
        <f t="shared" si="491"/>
        <v>1</v>
      </c>
      <c r="N1956" t="b">
        <f t="shared" si="484"/>
        <v>1</v>
      </c>
      <c r="O1956" t="b">
        <f t="shared" si="484"/>
        <v>1</v>
      </c>
      <c r="P1956" t="s">
        <v>21070</v>
      </c>
      <c r="Q1956" t="s">
        <v>21071</v>
      </c>
      <c r="R1956" t="s">
        <v>21072</v>
      </c>
      <c r="S1956" t="s">
        <v>8929</v>
      </c>
      <c r="T1956" s="1">
        <v>42794</v>
      </c>
      <c r="U1956">
        <v>2016</v>
      </c>
      <c r="X1956">
        <v>1</v>
      </c>
      <c r="Y1956">
        <v>9</v>
      </c>
      <c r="Z1956" t="s">
        <v>21073</v>
      </c>
      <c r="AA1956" t="s">
        <v>8931</v>
      </c>
      <c r="AB1956" t="s">
        <v>8932</v>
      </c>
      <c r="AC1956" t="s">
        <v>21074</v>
      </c>
      <c r="AE1956" t="s">
        <v>21075</v>
      </c>
      <c r="AF1956" t="s">
        <v>21076</v>
      </c>
      <c r="AG1956" t="s">
        <v>21077</v>
      </c>
      <c r="AH1956" t="s">
        <v>21078</v>
      </c>
      <c r="AI1956" t="s">
        <v>21079</v>
      </c>
      <c r="AM1956">
        <v>35</v>
      </c>
      <c r="AN1956" t="s">
        <v>42</v>
      </c>
      <c r="AO1956" s="1">
        <v>42794</v>
      </c>
      <c r="AR1956" t="s">
        <v>42</v>
      </c>
      <c r="AS1956" t="s">
        <v>43</v>
      </c>
    </row>
    <row r="1957" spans="1:45" hidden="1" x14ac:dyDescent="0.25">
      <c r="A1957" t="b">
        <f t="shared" si="485"/>
        <v>0</v>
      </c>
      <c r="B1957" t="b">
        <f t="shared" si="486"/>
        <v>0</v>
      </c>
      <c r="C1957" t="b">
        <f t="shared" si="487"/>
        <v>0</v>
      </c>
      <c r="D1957" t="b">
        <f t="shared" si="488"/>
        <v>0</v>
      </c>
      <c r="E1957" t="b">
        <f t="shared" si="488"/>
        <v>0</v>
      </c>
      <c r="F1957" t="b">
        <f t="shared" si="488"/>
        <v>1</v>
      </c>
      <c r="G1957" t="b">
        <f t="shared" si="483"/>
        <v>0</v>
      </c>
      <c r="H1957" t="b">
        <f t="shared" si="483"/>
        <v>0</v>
      </c>
      <c r="I1957" t="b">
        <f t="shared" si="489"/>
        <v>1</v>
      </c>
      <c r="J1957" t="b">
        <f t="shared" si="490"/>
        <v>0</v>
      </c>
      <c r="K1957" t="b">
        <f t="shared" si="491"/>
        <v>1</v>
      </c>
      <c r="L1957" t="b">
        <f t="shared" si="491"/>
        <v>1</v>
      </c>
      <c r="M1957" t="b">
        <f t="shared" si="491"/>
        <v>0</v>
      </c>
      <c r="N1957" t="b">
        <f t="shared" si="484"/>
        <v>0</v>
      </c>
      <c r="O1957" t="b">
        <f t="shared" si="484"/>
        <v>1</v>
      </c>
      <c r="P1957" t="s">
        <v>21080</v>
      </c>
      <c r="Q1957" t="s">
        <v>21081</v>
      </c>
      <c r="R1957" t="s">
        <v>21082</v>
      </c>
      <c r="S1957" t="s">
        <v>12840</v>
      </c>
      <c r="T1957" s="1">
        <v>45118</v>
      </c>
      <c r="U1957">
        <v>2023</v>
      </c>
      <c r="V1957">
        <v>16</v>
      </c>
      <c r="X1957">
        <v>5973</v>
      </c>
      <c r="Y1957">
        <v>5989</v>
      </c>
      <c r="Z1957" t="s">
        <v>21083</v>
      </c>
      <c r="AA1957" t="s">
        <v>12842</v>
      </c>
      <c r="AC1957" t="s">
        <v>21084</v>
      </c>
      <c r="AD1957" t="s">
        <v>21085</v>
      </c>
      <c r="AE1957" t="s">
        <v>21086</v>
      </c>
      <c r="AF1957" t="s">
        <v>21087</v>
      </c>
      <c r="AG1957" t="s">
        <v>21088</v>
      </c>
      <c r="AH1957" t="s">
        <v>21089</v>
      </c>
      <c r="AI1957" t="s">
        <v>21090</v>
      </c>
      <c r="AM1957">
        <v>44</v>
      </c>
      <c r="AN1957" t="s">
        <v>270</v>
      </c>
      <c r="AO1957" s="1">
        <v>45092</v>
      </c>
      <c r="AR1957" t="s">
        <v>42</v>
      </c>
      <c r="AS1957" t="s">
        <v>57</v>
      </c>
    </row>
    <row r="1958" spans="1:45" x14ac:dyDescent="0.25">
      <c r="A1958" t="b">
        <f t="shared" si="485"/>
        <v>1</v>
      </c>
      <c r="B1958" t="b">
        <f t="shared" si="486"/>
        <v>0</v>
      </c>
      <c r="C1958" t="b">
        <f t="shared" si="487"/>
        <v>0</v>
      </c>
      <c r="D1958" t="b">
        <f t="shared" si="488"/>
        <v>0</v>
      </c>
      <c r="E1958" t="b">
        <f t="shared" si="488"/>
        <v>0</v>
      </c>
      <c r="F1958" t="b">
        <f t="shared" si="488"/>
        <v>1</v>
      </c>
      <c r="G1958" t="b">
        <f t="shared" si="483"/>
        <v>0</v>
      </c>
      <c r="H1958" t="b">
        <f t="shared" si="483"/>
        <v>0</v>
      </c>
      <c r="I1958" t="b">
        <f>IF(OR(IFERROR(SEARCH("internet",P1958),FALSE),OR(IFERROR(SEARCH("vision",P1958),FALSE),OR(IFERROR(SEARCH("radar",P1958),FALSE),IFERROR(SEARCH("image",P1958),FALSE)))),FALSE,TRUE)</f>
        <v>1</v>
      </c>
      <c r="J1958" t="b">
        <f>IF(OR(IFERROR(SEARCH("internet",Z1958),FALSE),OR(IFERROR(SEARCH("vision",Z1958),FALSE),OR(IFERROR(SEARCH("radar",Z1958),FALSE),IFERROR(SEARCH("image",Z1958),FALSE)))),FALSE,TRUE)</f>
        <v>1</v>
      </c>
      <c r="K1958" t="b">
        <f>IF(OR(IFERROR(SEARCH("internet",AF1958),FALSE),OR(IFERROR(SEARCH("vision",AF1958),FALSE),OR(IFERROR(SEARCH("radar",AF1958),FALSE),IFERROR(SEARCH("image",AF1958),FALSE)))),FALSE,TRUE)</f>
        <v>1</v>
      </c>
      <c r="L1958" t="b">
        <f t="shared" ref="L1958:O1958" si="495">IF(OR(IFERROR(SEARCH("internet",AG1958),FALSE),OR(IFERROR(SEARCH("vision",AG1958),FALSE),OR(IFERROR(SEARCH("radar",AG1958),FALSE),IFERROR(SEARCH("image",AG1958),FALSE)))),FALSE,TRUE)</f>
        <v>1</v>
      </c>
      <c r="M1958" t="b">
        <f t="shared" si="495"/>
        <v>1</v>
      </c>
      <c r="N1958" t="b">
        <f t="shared" si="495"/>
        <v>1</v>
      </c>
      <c r="O1958" t="b">
        <f t="shared" si="495"/>
        <v>1</v>
      </c>
      <c r="P1958" t="s">
        <v>21091</v>
      </c>
      <c r="Q1958" t="s">
        <v>21092</v>
      </c>
      <c r="R1958" t="s">
        <v>21093</v>
      </c>
      <c r="S1958" t="s">
        <v>5737</v>
      </c>
      <c r="T1958" s="1">
        <v>44826</v>
      </c>
      <c r="U1958">
        <v>2022</v>
      </c>
      <c r="X1958">
        <v>890</v>
      </c>
      <c r="Y1958">
        <v>895</v>
      </c>
      <c r="Z1958" t="s">
        <v>21094</v>
      </c>
      <c r="AA1958" t="s">
        <v>5739</v>
      </c>
      <c r="AB1958" t="s">
        <v>5740</v>
      </c>
      <c r="AC1958" t="s">
        <v>21095</v>
      </c>
      <c r="AE1958" t="s">
        <v>21096</v>
      </c>
      <c r="AF1958" t="s">
        <v>21097</v>
      </c>
      <c r="AG1958" t="s">
        <v>21098</v>
      </c>
      <c r="AH1958" t="s">
        <v>21099</v>
      </c>
      <c r="AI1958" t="s">
        <v>21100</v>
      </c>
      <c r="AM1958">
        <v>14</v>
      </c>
      <c r="AN1958" t="s">
        <v>42</v>
      </c>
      <c r="AO1958" s="1">
        <v>44826</v>
      </c>
      <c r="AR1958" t="s">
        <v>42</v>
      </c>
      <c r="AS1958" t="s">
        <v>43</v>
      </c>
    </row>
    <row r="1959" spans="1:45" hidden="1" x14ac:dyDescent="0.25">
      <c r="A1959" t="b">
        <f t="shared" si="485"/>
        <v>0</v>
      </c>
      <c r="B1959" t="b">
        <f t="shared" si="486"/>
        <v>0</v>
      </c>
      <c r="C1959" t="b">
        <f t="shared" si="487"/>
        <v>0</v>
      </c>
      <c r="D1959" t="b">
        <f t="shared" si="488"/>
        <v>0</v>
      </c>
      <c r="E1959" t="b">
        <f t="shared" si="488"/>
        <v>0</v>
      </c>
      <c r="F1959" t="b">
        <f t="shared" si="488"/>
        <v>0</v>
      </c>
      <c r="G1959" t="b">
        <f t="shared" si="483"/>
        <v>0</v>
      </c>
      <c r="H1959" t="b">
        <f t="shared" si="483"/>
        <v>0</v>
      </c>
      <c r="I1959" t="b">
        <f t="shared" si="489"/>
        <v>0</v>
      </c>
      <c r="J1959" t="b">
        <f t="shared" si="490"/>
        <v>0</v>
      </c>
      <c r="K1959" t="b">
        <f t="shared" si="491"/>
        <v>0</v>
      </c>
      <c r="L1959" t="b">
        <f t="shared" si="491"/>
        <v>0</v>
      </c>
      <c r="M1959" t="b">
        <f t="shared" si="491"/>
        <v>0</v>
      </c>
      <c r="N1959" t="b">
        <f t="shared" si="484"/>
        <v>0</v>
      </c>
      <c r="O1959" t="b">
        <f t="shared" si="484"/>
        <v>1</v>
      </c>
      <c r="P1959" t="s">
        <v>21101</v>
      </c>
      <c r="Q1959" t="s">
        <v>21102</v>
      </c>
      <c r="R1959" t="s">
        <v>21103</v>
      </c>
      <c r="S1959" t="s">
        <v>855</v>
      </c>
      <c r="T1959" s="1">
        <v>45085</v>
      </c>
      <c r="U1959">
        <v>2023</v>
      </c>
      <c r="V1959">
        <v>59</v>
      </c>
      <c r="W1959">
        <v>3</v>
      </c>
      <c r="X1959">
        <v>2764</v>
      </c>
      <c r="Y1959">
        <v>2779</v>
      </c>
      <c r="Z1959" t="s">
        <v>21104</v>
      </c>
      <c r="AA1959" t="s">
        <v>857</v>
      </c>
      <c r="AC1959" t="s">
        <v>21105</v>
      </c>
      <c r="AD1959" t="s">
        <v>21106</v>
      </c>
      <c r="AE1959" t="s">
        <v>21107</v>
      </c>
      <c r="AF1959" t="s">
        <v>21108</v>
      </c>
      <c r="AG1959" t="s">
        <v>21109</v>
      </c>
      <c r="AH1959" t="s">
        <v>21110</v>
      </c>
      <c r="AI1959" t="s">
        <v>21111</v>
      </c>
      <c r="AM1959">
        <v>39</v>
      </c>
      <c r="AN1959" t="s">
        <v>42</v>
      </c>
      <c r="AO1959" s="1">
        <v>44866</v>
      </c>
      <c r="AR1959" t="s">
        <v>42</v>
      </c>
      <c r="AS1959" t="s">
        <v>57</v>
      </c>
    </row>
    <row r="1960" spans="1:45" x14ac:dyDescent="0.25">
      <c r="A1960" t="b">
        <f t="shared" si="485"/>
        <v>1</v>
      </c>
      <c r="B1960" t="b">
        <f t="shared" si="486"/>
        <v>0</v>
      </c>
      <c r="C1960" t="b">
        <f t="shared" si="487"/>
        <v>0</v>
      </c>
      <c r="D1960" t="b">
        <f t="shared" si="488"/>
        <v>0</v>
      </c>
      <c r="E1960" t="b">
        <f t="shared" si="488"/>
        <v>0</v>
      </c>
      <c r="F1960" t="b">
        <f t="shared" si="488"/>
        <v>1</v>
      </c>
      <c r="G1960" t="b">
        <f t="shared" si="483"/>
        <v>0</v>
      </c>
      <c r="H1960" t="b">
        <f t="shared" si="483"/>
        <v>0</v>
      </c>
      <c r="I1960" t="b">
        <f>IF(OR(IFERROR(SEARCH("internet",P1960),FALSE),OR(IFERROR(SEARCH("vision",P1960),FALSE),OR(IFERROR(SEARCH("radar",P1960),FALSE),IFERROR(SEARCH("image",P1960),FALSE)))),FALSE,TRUE)</f>
        <v>1</v>
      </c>
      <c r="J1960" t="b">
        <f>IF(OR(IFERROR(SEARCH("internet",Z1960),FALSE),OR(IFERROR(SEARCH("vision",Z1960),FALSE),OR(IFERROR(SEARCH("radar",Z1960),FALSE),IFERROR(SEARCH("image",Z1960),FALSE)))),FALSE,TRUE)</f>
        <v>1</v>
      </c>
      <c r="K1960" t="b">
        <f>IF(OR(IFERROR(SEARCH("internet",AF1960),FALSE),OR(IFERROR(SEARCH("vision",AF1960),FALSE),OR(IFERROR(SEARCH("radar",AF1960),FALSE),IFERROR(SEARCH("image",AF1960),FALSE)))),FALSE,TRUE)</f>
        <v>1</v>
      </c>
      <c r="L1960" t="b">
        <f t="shared" ref="L1960:O1960" si="496">IF(OR(IFERROR(SEARCH("internet",AG1960),FALSE),OR(IFERROR(SEARCH("vision",AG1960),FALSE),OR(IFERROR(SEARCH("radar",AG1960),FALSE),IFERROR(SEARCH("image",AG1960),FALSE)))),FALSE,TRUE)</f>
        <v>1</v>
      </c>
      <c r="M1960" t="b">
        <f t="shared" si="496"/>
        <v>1</v>
      </c>
      <c r="N1960" t="b">
        <f t="shared" si="496"/>
        <v>1</v>
      </c>
      <c r="O1960" t="b">
        <f t="shared" si="496"/>
        <v>1</v>
      </c>
      <c r="P1960" t="s">
        <v>21112</v>
      </c>
      <c r="Q1960" t="s">
        <v>21113</v>
      </c>
      <c r="R1960" t="s">
        <v>15931</v>
      </c>
      <c r="S1960" t="s">
        <v>18001</v>
      </c>
      <c r="T1960" s="1">
        <v>43741</v>
      </c>
      <c r="U1960">
        <v>2019</v>
      </c>
      <c r="X1960">
        <v>786</v>
      </c>
      <c r="Y1960">
        <v>791</v>
      </c>
      <c r="Z1960" t="s">
        <v>21114</v>
      </c>
      <c r="AA1960" t="s">
        <v>5739</v>
      </c>
      <c r="AB1960" t="s">
        <v>18003</v>
      </c>
      <c r="AC1960" t="s">
        <v>21115</v>
      </c>
      <c r="AE1960" t="s">
        <v>21116</v>
      </c>
      <c r="AF1960" t="s">
        <v>21117</v>
      </c>
      <c r="AG1960" t="s">
        <v>21118</v>
      </c>
      <c r="AH1960" t="s">
        <v>21119</v>
      </c>
      <c r="AI1960" t="s">
        <v>21120</v>
      </c>
      <c r="AM1960">
        <v>16</v>
      </c>
      <c r="AN1960" t="s">
        <v>42</v>
      </c>
      <c r="AO1960" s="1">
        <v>43741</v>
      </c>
      <c r="AR1960" t="s">
        <v>42</v>
      </c>
      <c r="AS1960" t="s">
        <v>43</v>
      </c>
    </row>
    <row r="1961" spans="1:45" hidden="1" x14ac:dyDescent="0.25">
      <c r="A1961" t="b">
        <f t="shared" si="485"/>
        <v>0</v>
      </c>
      <c r="B1961" t="b">
        <f t="shared" si="486"/>
        <v>0</v>
      </c>
      <c r="C1961" t="b">
        <f t="shared" si="487"/>
        <v>0</v>
      </c>
      <c r="D1961" t="b">
        <f t="shared" si="488"/>
        <v>0</v>
      </c>
      <c r="E1961" t="b">
        <f t="shared" si="488"/>
        <v>0</v>
      </c>
      <c r="F1961" t="b">
        <f t="shared" si="488"/>
        <v>0</v>
      </c>
      <c r="G1961" t="b">
        <f t="shared" si="483"/>
        <v>0</v>
      </c>
      <c r="H1961" t="b">
        <f t="shared" si="483"/>
        <v>0</v>
      </c>
      <c r="I1961" t="b">
        <f t="shared" si="489"/>
        <v>1</v>
      </c>
      <c r="J1961" t="b">
        <f t="shared" si="490"/>
        <v>1</v>
      </c>
      <c r="K1961" t="b">
        <f t="shared" si="491"/>
        <v>1</v>
      </c>
      <c r="L1961" t="b">
        <f t="shared" si="491"/>
        <v>1</v>
      </c>
      <c r="M1961" t="b">
        <f t="shared" si="491"/>
        <v>1</v>
      </c>
      <c r="N1961" t="b">
        <f t="shared" si="484"/>
        <v>1</v>
      </c>
      <c r="O1961" t="b">
        <f t="shared" si="484"/>
        <v>1</v>
      </c>
      <c r="P1961" t="s">
        <v>21121</v>
      </c>
      <c r="Q1961" t="s">
        <v>21122</v>
      </c>
      <c r="R1961" t="s">
        <v>21123</v>
      </c>
      <c r="S1961" t="s">
        <v>21124</v>
      </c>
      <c r="T1961" s="1">
        <v>42863</v>
      </c>
      <c r="U1961">
        <v>2017</v>
      </c>
      <c r="X1961">
        <v>492</v>
      </c>
      <c r="Y1961">
        <v>497</v>
      </c>
      <c r="Z1961" t="s">
        <v>21125</v>
      </c>
      <c r="AB1961" t="s">
        <v>21126</v>
      </c>
      <c r="AC1961" t="s">
        <v>21127</v>
      </c>
      <c r="AE1961" t="s">
        <v>21128</v>
      </c>
      <c r="AF1961" t="s">
        <v>21129</v>
      </c>
      <c r="AG1961" t="s">
        <v>21130</v>
      </c>
      <c r="AH1961" t="s">
        <v>21131</v>
      </c>
      <c r="AI1961" t="s">
        <v>21132</v>
      </c>
      <c r="AM1961">
        <v>20</v>
      </c>
      <c r="AN1961" t="s">
        <v>42</v>
      </c>
      <c r="AO1961" s="1">
        <v>42863</v>
      </c>
      <c r="AR1961" t="s">
        <v>42</v>
      </c>
      <c r="AS1961" t="s">
        <v>43</v>
      </c>
    </row>
    <row r="1962" spans="1:45" hidden="1" x14ac:dyDescent="0.25">
      <c r="A1962" t="b">
        <f t="shared" si="485"/>
        <v>0</v>
      </c>
      <c r="B1962" t="b">
        <f t="shared" si="486"/>
        <v>0</v>
      </c>
      <c r="C1962" t="b">
        <f t="shared" si="487"/>
        <v>0</v>
      </c>
      <c r="D1962" t="b">
        <f t="shared" si="488"/>
        <v>0</v>
      </c>
      <c r="E1962" t="b">
        <f t="shared" si="488"/>
        <v>0</v>
      </c>
      <c r="F1962" t="b">
        <f t="shared" si="488"/>
        <v>0</v>
      </c>
      <c r="G1962" t="b">
        <f t="shared" si="483"/>
        <v>0</v>
      </c>
      <c r="H1962" t="b">
        <f t="shared" si="483"/>
        <v>0</v>
      </c>
      <c r="I1962" t="b">
        <f t="shared" si="489"/>
        <v>1</v>
      </c>
      <c r="J1962" t="b">
        <f t="shared" si="490"/>
        <v>1</v>
      </c>
      <c r="K1962" t="b">
        <f t="shared" si="491"/>
        <v>1</v>
      </c>
      <c r="L1962" t="b">
        <f t="shared" si="491"/>
        <v>1</v>
      </c>
      <c r="M1962" t="b">
        <f t="shared" si="491"/>
        <v>1</v>
      </c>
      <c r="N1962" t="b">
        <f t="shared" si="484"/>
        <v>1</v>
      </c>
      <c r="O1962" t="b">
        <f t="shared" si="484"/>
        <v>1</v>
      </c>
      <c r="P1962" t="s">
        <v>21133</v>
      </c>
      <c r="Q1962" t="s">
        <v>21134</v>
      </c>
      <c r="R1962" t="s">
        <v>21135</v>
      </c>
      <c r="S1962" t="s">
        <v>226</v>
      </c>
      <c r="U1962">
        <v>2023</v>
      </c>
      <c r="V1962" t="s">
        <v>12609</v>
      </c>
      <c r="W1962">
        <v>99</v>
      </c>
      <c r="X1962">
        <v>1</v>
      </c>
      <c r="Y1962">
        <v>10</v>
      </c>
      <c r="Z1962" t="s">
        <v>21136</v>
      </c>
      <c r="AA1962" t="s">
        <v>228</v>
      </c>
      <c r="AC1962" t="s">
        <v>21137</v>
      </c>
      <c r="AD1962" t="s">
        <v>21138</v>
      </c>
      <c r="AE1962" t="s">
        <v>21139</v>
      </c>
      <c r="AF1962" t="s">
        <v>21140</v>
      </c>
      <c r="AG1962" t="s">
        <v>21141</v>
      </c>
      <c r="AN1962" t="s">
        <v>42</v>
      </c>
      <c r="AO1962" s="1">
        <v>45160</v>
      </c>
      <c r="AR1962" t="s">
        <v>42</v>
      </c>
      <c r="AS1962" t="s">
        <v>12616</v>
      </c>
    </row>
    <row r="1963" spans="1:45" hidden="1" x14ac:dyDescent="0.25">
      <c r="A1963" t="b">
        <f t="shared" si="485"/>
        <v>0</v>
      </c>
      <c r="B1963" t="b">
        <f t="shared" si="486"/>
        <v>0</v>
      </c>
      <c r="C1963" t="b">
        <f t="shared" si="487"/>
        <v>0</v>
      </c>
      <c r="D1963" t="b">
        <f t="shared" si="488"/>
        <v>0</v>
      </c>
      <c r="E1963" t="b">
        <f t="shared" si="488"/>
        <v>0</v>
      </c>
      <c r="F1963" t="b">
        <f t="shared" si="488"/>
        <v>0</v>
      </c>
      <c r="G1963" t="b">
        <f t="shared" si="483"/>
        <v>0</v>
      </c>
      <c r="H1963" t="b">
        <f t="shared" si="483"/>
        <v>0</v>
      </c>
      <c r="I1963" t="b">
        <f t="shared" si="489"/>
        <v>1</v>
      </c>
      <c r="J1963" t="b">
        <f t="shared" si="490"/>
        <v>1</v>
      </c>
      <c r="K1963" t="b">
        <f t="shared" si="491"/>
        <v>1</v>
      </c>
      <c r="L1963" t="b">
        <f t="shared" si="491"/>
        <v>1</v>
      </c>
      <c r="M1963" t="b">
        <f t="shared" si="491"/>
        <v>1</v>
      </c>
      <c r="N1963" t="b">
        <f t="shared" si="484"/>
        <v>1</v>
      </c>
      <c r="O1963" t="b">
        <f t="shared" si="484"/>
        <v>1</v>
      </c>
      <c r="P1963" t="s">
        <v>21142</v>
      </c>
      <c r="Q1963" t="s">
        <v>21143</v>
      </c>
      <c r="R1963" t="s">
        <v>21144</v>
      </c>
      <c r="S1963" t="s">
        <v>12220</v>
      </c>
      <c r="T1963" s="1">
        <v>43826</v>
      </c>
      <c r="U1963">
        <v>2019</v>
      </c>
      <c r="V1963">
        <v>2</v>
      </c>
      <c r="X1963">
        <v>243</v>
      </c>
      <c r="Y1963">
        <v>248</v>
      </c>
      <c r="Z1963" t="s">
        <v>21145</v>
      </c>
      <c r="AB1963" t="s">
        <v>12222</v>
      </c>
      <c r="AC1963" t="s">
        <v>21146</v>
      </c>
      <c r="AE1963" t="s">
        <v>21147</v>
      </c>
      <c r="AF1963" t="s">
        <v>21148</v>
      </c>
      <c r="AH1963" t="s">
        <v>21149</v>
      </c>
      <c r="AI1963" t="s">
        <v>21150</v>
      </c>
      <c r="AM1963">
        <v>9</v>
      </c>
      <c r="AN1963" t="s">
        <v>42</v>
      </c>
      <c r="AO1963" s="1">
        <v>43826</v>
      </c>
      <c r="AR1963" t="s">
        <v>42</v>
      </c>
      <c r="AS1963" t="s">
        <v>43</v>
      </c>
    </row>
    <row r="1964" spans="1:45" x14ac:dyDescent="0.25">
      <c r="A1964" t="b">
        <f t="shared" si="485"/>
        <v>1</v>
      </c>
      <c r="B1964" t="b">
        <f t="shared" si="486"/>
        <v>0</v>
      </c>
      <c r="C1964" t="b">
        <f t="shared" si="487"/>
        <v>0</v>
      </c>
      <c r="D1964" t="b">
        <f t="shared" si="488"/>
        <v>0</v>
      </c>
      <c r="E1964" t="b">
        <f t="shared" si="488"/>
        <v>1</v>
      </c>
      <c r="F1964" t="b">
        <f t="shared" si="488"/>
        <v>0</v>
      </c>
      <c r="G1964" t="b">
        <f t="shared" si="483"/>
        <v>0</v>
      </c>
      <c r="H1964" t="b">
        <f t="shared" si="483"/>
        <v>0</v>
      </c>
      <c r="I1964" t="b">
        <f>IF(OR(IFERROR(SEARCH("internet",P1964),FALSE),OR(IFERROR(SEARCH("vision",P1964),FALSE),OR(IFERROR(SEARCH("radar",P1964),FALSE),IFERROR(SEARCH("image",P1964),FALSE)))),FALSE,TRUE)</f>
        <v>1</v>
      </c>
      <c r="J1964" t="b">
        <f>IF(OR(IFERROR(SEARCH("internet",Z1964),FALSE),OR(IFERROR(SEARCH("vision",Z1964),FALSE),OR(IFERROR(SEARCH("radar",Z1964),FALSE),IFERROR(SEARCH("image",Z1964),FALSE)))),FALSE,TRUE)</f>
        <v>1</v>
      </c>
      <c r="K1964" t="b">
        <f>IF(OR(IFERROR(SEARCH("internet",AF1964),FALSE),OR(IFERROR(SEARCH("vision",AF1964),FALSE),OR(IFERROR(SEARCH("radar",AF1964),FALSE),IFERROR(SEARCH("image",AF1964),FALSE)))),FALSE,TRUE)</f>
        <v>1</v>
      </c>
      <c r="L1964" t="b">
        <f t="shared" ref="L1964:O1964" si="497">IF(OR(IFERROR(SEARCH("internet",AG1964),FALSE),OR(IFERROR(SEARCH("vision",AG1964),FALSE),OR(IFERROR(SEARCH("radar",AG1964),FALSE),IFERROR(SEARCH("image",AG1964),FALSE)))),FALSE,TRUE)</f>
        <v>1</v>
      </c>
      <c r="M1964" t="b">
        <f t="shared" si="497"/>
        <v>1</v>
      </c>
      <c r="N1964" t="b">
        <f t="shared" si="497"/>
        <v>1</v>
      </c>
      <c r="O1964" t="b">
        <f t="shared" si="497"/>
        <v>1</v>
      </c>
      <c r="P1964" t="s">
        <v>21151</v>
      </c>
      <c r="Q1964" t="s">
        <v>21152</v>
      </c>
      <c r="R1964" t="s">
        <v>21153</v>
      </c>
      <c r="S1964" t="s">
        <v>47</v>
      </c>
      <c r="T1964" s="1">
        <v>44965</v>
      </c>
      <c r="U1964">
        <v>2023</v>
      </c>
      <c r="V1964">
        <v>24</v>
      </c>
      <c r="W1964">
        <v>2</v>
      </c>
      <c r="X1964">
        <v>1773</v>
      </c>
      <c r="Y1964">
        <v>1785</v>
      </c>
      <c r="Z1964" t="s">
        <v>21154</v>
      </c>
      <c r="AA1964" t="s">
        <v>49</v>
      </c>
      <c r="AC1964" t="s">
        <v>21155</v>
      </c>
      <c r="AD1964" t="s">
        <v>21156</v>
      </c>
      <c r="AE1964" t="s">
        <v>21157</v>
      </c>
      <c r="AF1964" t="s">
        <v>21158</v>
      </c>
      <c r="AG1964" t="s">
        <v>21159</v>
      </c>
      <c r="AH1964" t="s">
        <v>21160</v>
      </c>
      <c r="AI1964" t="s">
        <v>21161</v>
      </c>
      <c r="AM1964">
        <v>53</v>
      </c>
      <c r="AN1964" t="s">
        <v>42</v>
      </c>
      <c r="AO1964" s="1">
        <v>44875</v>
      </c>
      <c r="AR1964" t="s">
        <v>42</v>
      </c>
      <c r="AS1964" t="s">
        <v>57</v>
      </c>
    </row>
    <row r="1965" spans="1:45" hidden="1" x14ac:dyDescent="0.25">
      <c r="A1965" t="b">
        <f t="shared" si="485"/>
        <v>0</v>
      </c>
      <c r="B1965" t="b">
        <f t="shared" si="486"/>
        <v>0</v>
      </c>
      <c r="C1965" t="b">
        <f t="shared" si="487"/>
        <v>1</v>
      </c>
      <c r="D1965" t="b">
        <f t="shared" si="488"/>
        <v>0</v>
      </c>
      <c r="E1965" t="b">
        <f t="shared" si="488"/>
        <v>1</v>
      </c>
      <c r="F1965" t="b">
        <f t="shared" si="488"/>
        <v>1</v>
      </c>
      <c r="G1965" t="b">
        <f t="shared" si="483"/>
        <v>0</v>
      </c>
      <c r="H1965" t="b">
        <f t="shared" si="483"/>
        <v>0</v>
      </c>
      <c r="I1965" t="b">
        <f t="shared" si="489"/>
        <v>1</v>
      </c>
      <c r="J1965" t="b">
        <f t="shared" si="490"/>
        <v>0</v>
      </c>
      <c r="K1965" t="b">
        <f t="shared" si="491"/>
        <v>0</v>
      </c>
      <c r="L1965" t="b">
        <f t="shared" si="491"/>
        <v>1</v>
      </c>
      <c r="M1965" t="b">
        <f t="shared" si="491"/>
        <v>0</v>
      </c>
      <c r="N1965" t="b">
        <f t="shared" si="484"/>
        <v>0</v>
      </c>
      <c r="O1965" t="b">
        <f t="shared" si="484"/>
        <v>1</v>
      </c>
      <c r="P1965" t="s">
        <v>21162</v>
      </c>
      <c r="Q1965" t="s">
        <v>21163</v>
      </c>
      <c r="R1965" t="s">
        <v>21164</v>
      </c>
      <c r="S1965" t="s">
        <v>21165</v>
      </c>
      <c r="T1965" s="1">
        <v>44921</v>
      </c>
      <c r="U1965">
        <v>2022</v>
      </c>
      <c r="X1965">
        <v>699</v>
      </c>
      <c r="Y1965">
        <v>706</v>
      </c>
      <c r="Z1965" t="s">
        <v>21166</v>
      </c>
      <c r="AA1965" t="s">
        <v>3591</v>
      </c>
      <c r="AB1965" t="s">
        <v>21167</v>
      </c>
      <c r="AC1965" t="s">
        <v>21168</v>
      </c>
      <c r="AE1965" t="s">
        <v>21169</v>
      </c>
      <c r="AF1965" t="s">
        <v>21170</v>
      </c>
      <c r="AG1965" t="s">
        <v>21171</v>
      </c>
      <c r="AH1965" t="s">
        <v>21172</v>
      </c>
      <c r="AI1965" t="s">
        <v>21173</v>
      </c>
      <c r="AM1965">
        <v>45</v>
      </c>
      <c r="AN1965" t="s">
        <v>42</v>
      </c>
      <c r="AO1965" s="1">
        <v>44921</v>
      </c>
      <c r="AR1965" t="s">
        <v>42</v>
      </c>
      <c r="AS1965" t="s">
        <v>43</v>
      </c>
    </row>
    <row r="1966" spans="1:45" hidden="1" x14ac:dyDescent="0.25">
      <c r="A1966" t="b">
        <f t="shared" si="485"/>
        <v>0</v>
      </c>
      <c r="B1966" t="b">
        <f t="shared" si="486"/>
        <v>0</v>
      </c>
      <c r="C1966" t="b">
        <f t="shared" si="487"/>
        <v>0</v>
      </c>
      <c r="D1966" t="b">
        <f t="shared" si="488"/>
        <v>0</v>
      </c>
      <c r="E1966" t="b">
        <f t="shared" si="488"/>
        <v>0</v>
      </c>
      <c r="F1966" t="b">
        <f t="shared" si="488"/>
        <v>0</v>
      </c>
      <c r="G1966" t="b">
        <f t="shared" si="483"/>
        <v>0</v>
      </c>
      <c r="H1966" t="b">
        <f t="shared" si="483"/>
        <v>0</v>
      </c>
      <c r="I1966" t="b">
        <f t="shared" si="489"/>
        <v>1</v>
      </c>
      <c r="J1966" t="b">
        <f t="shared" si="490"/>
        <v>1</v>
      </c>
      <c r="K1966" t="b">
        <f t="shared" si="491"/>
        <v>1</v>
      </c>
      <c r="L1966" t="b">
        <f t="shared" si="491"/>
        <v>1</v>
      </c>
      <c r="M1966" t="b">
        <f t="shared" si="491"/>
        <v>1</v>
      </c>
      <c r="N1966" t="b">
        <f t="shared" si="484"/>
        <v>1</v>
      </c>
      <c r="O1966" t="b">
        <f t="shared" si="484"/>
        <v>1</v>
      </c>
      <c r="P1966" t="s">
        <v>21174</v>
      </c>
      <c r="Q1966" t="s">
        <v>21175</v>
      </c>
      <c r="R1966" t="s">
        <v>21176</v>
      </c>
      <c r="S1966" t="s">
        <v>21177</v>
      </c>
      <c r="T1966" s="1">
        <v>45189</v>
      </c>
      <c r="U1966">
        <v>2023</v>
      </c>
      <c r="X1966">
        <v>1</v>
      </c>
      <c r="Y1966">
        <v>9</v>
      </c>
      <c r="Z1966" t="s">
        <v>21178</v>
      </c>
      <c r="AB1966" t="s">
        <v>21179</v>
      </c>
      <c r="AC1966" t="s">
        <v>21180</v>
      </c>
      <c r="AE1966" t="s">
        <v>21181</v>
      </c>
      <c r="AF1966" t="s">
        <v>21182</v>
      </c>
      <c r="AG1966" t="s">
        <v>21183</v>
      </c>
      <c r="AH1966" t="s">
        <v>21184</v>
      </c>
      <c r="AI1966" t="s">
        <v>21185</v>
      </c>
      <c r="AM1966">
        <v>28</v>
      </c>
      <c r="AN1966" t="s">
        <v>949</v>
      </c>
      <c r="AO1966" s="1">
        <v>45189</v>
      </c>
      <c r="AR1966" t="s">
        <v>42</v>
      </c>
      <c r="AS1966" t="s">
        <v>43</v>
      </c>
    </row>
    <row r="1967" spans="1:45" hidden="1" x14ac:dyDescent="0.25">
      <c r="A1967" t="b">
        <f t="shared" si="485"/>
        <v>0</v>
      </c>
      <c r="B1967" t="b">
        <f t="shared" si="486"/>
        <v>0</v>
      </c>
      <c r="C1967" t="b">
        <f t="shared" si="487"/>
        <v>0</v>
      </c>
      <c r="D1967" t="b">
        <f t="shared" si="488"/>
        <v>0</v>
      </c>
      <c r="E1967" t="b">
        <f t="shared" si="488"/>
        <v>0</v>
      </c>
      <c r="F1967" t="b">
        <f t="shared" si="488"/>
        <v>0</v>
      </c>
      <c r="G1967" t="b">
        <f t="shared" si="483"/>
        <v>0</v>
      </c>
      <c r="H1967" t="b">
        <f t="shared" si="483"/>
        <v>0</v>
      </c>
      <c r="I1967" t="b">
        <f t="shared" si="489"/>
        <v>1</v>
      </c>
      <c r="J1967" t="b">
        <f t="shared" si="490"/>
        <v>1</v>
      </c>
      <c r="K1967" t="b">
        <f t="shared" si="491"/>
        <v>1</v>
      </c>
      <c r="L1967" t="b">
        <f t="shared" si="491"/>
        <v>1</v>
      </c>
      <c r="M1967" t="b">
        <f t="shared" si="491"/>
        <v>1</v>
      </c>
      <c r="N1967" t="b">
        <f t="shared" si="484"/>
        <v>1</v>
      </c>
      <c r="O1967" t="b">
        <f t="shared" si="484"/>
        <v>1</v>
      </c>
      <c r="P1967" t="s">
        <v>21186</v>
      </c>
      <c r="Q1967" t="s">
        <v>21187</v>
      </c>
      <c r="R1967" t="s">
        <v>21188</v>
      </c>
      <c r="S1967" t="s">
        <v>21189</v>
      </c>
      <c r="T1967" s="1">
        <v>43629</v>
      </c>
      <c r="U1967">
        <v>2019</v>
      </c>
      <c r="X1967">
        <v>1</v>
      </c>
      <c r="Y1967">
        <v>6</v>
      </c>
      <c r="Z1967" t="s">
        <v>21190</v>
      </c>
      <c r="AB1967" t="s">
        <v>21191</v>
      </c>
      <c r="AC1967" t="s">
        <v>21192</v>
      </c>
      <c r="AE1967" t="s">
        <v>21193</v>
      </c>
      <c r="AF1967" t="s">
        <v>21194</v>
      </c>
      <c r="AG1967" t="s">
        <v>21195</v>
      </c>
      <c r="AH1967" t="s">
        <v>21196</v>
      </c>
      <c r="AI1967" t="s">
        <v>21197</v>
      </c>
      <c r="AM1967">
        <v>33</v>
      </c>
      <c r="AN1967" t="s">
        <v>42</v>
      </c>
      <c r="AO1967" s="1">
        <v>43629</v>
      </c>
      <c r="AR1967" t="s">
        <v>42</v>
      </c>
      <c r="AS1967" t="s">
        <v>43</v>
      </c>
    </row>
    <row r="1968" spans="1:45" hidden="1" x14ac:dyDescent="0.25">
      <c r="A1968" t="b">
        <f t="shared" si="485"/>
        <v>0</v>
      </c>
      <c r="B1968" t="b">
        <f t="shared" si="486"/>
        <v>0</v>
      </c>
      <c r="C1968" t="b">
        <f t="shared" si="487"/>
        <v>0</v>
      </c>
      <c r="D1968" t="b">
        <f t="shared" si="488"/>
        <v>0</v>
      </c>
      <c r="E1968" t="b">
        <f t="shared" si="488"/>
        <v>0</v>
      </c>
      <c r="F1968" t="b">
        <f t="shared" si="488"/>
        <v>0</v>
      </c>
      <c r="G1968" t="b">
        <f t="shared" si="483"/>
        <v>0</v>
      </c>
      <c r="H1968" t="b">
        <f t="shared" si="483"/>
        <v>0</v>
      </c>
      <c r="I1968" t="b">
        <f t="shared" si="489"/>
        <v>1</v>
      </c>
      <c r="J1968" t="b">
        <f t="shared" si="490"/>
        <v>1</v>
      </c>
      <c r="K1968" t="b">
        <f t="shared" si="491"/>
        <v>1</v>
      </c>
      <c r="L1968" t="b">
        <f t="shared" si="491"/>
        <v>1</v>
      </c>
      <c r="M1968" t="b">
        <f t="shared" si="491"/>
        <v>1</v>
      </c>
      <c r="N1968" t="b">
        <f t="shared" si="484"/>
        <v>1</v>
      </c>
      <c r="O1968" t="b">
        <f t="shared" si="484"/>
        <v>1</v>
      </c>
      <c r="P1968" t="s">
        <v>21198</v>
      </c>
      <c r="Q1968" t="s">
        <v>21199</v>
      </c>
      <c r="R1968" t="s">
        <v>21200</v>
      </c>
      <c r="S1968" t="s">
        <v>533</v>
      </c>
      <c r="T1968" s="1">
        <v>45184</v>
      </c>
      <c r="U1968">
        <v>2023</v>
      </c>
      <c r="X1968">
        <v>1889</v>
      </c>
      <c r="Y1968">
        <v>1898</v>
      </c>
      <c r="Z1968" t="s">
        <v>21201</v>
      </c>
      <c r="AA1968" t="s">
        <v>535</v>
      </c>
      <c r="AB1968" t="s">
        <v>536</v>
      </c>
      <c r="AC1968" t="s">
        <v>21202</v>
      </c>
      <c r="AD1968" t="s">
        <v>3409</v>
      </c>
      <c r="AE1968" t="s">
        <v>21203</v>
      </c>
      <c r="AF1968" t="s">
        <v>21204</v>
      </c>
      <c r="AG1968" t="s">
        <v>21205</v>
      </c>
      <c r="AM1968">
        <v>65</v>
      </c>
      <c r="AN1968" t="s">
        <v>42</v>
      </c>
      <c r="AO1968" s="1">
        <v>45184</v>
      </c>
      <c r="AR1968" t="s">
        <v>42</v>
      </c>
      <c r="AS1968" t="s">
        <v>43</v>
      </c>
    </row>
    <row r="1969" spans="1:45" hidden="1" x14ac:dyDescent="0.25">
      <c r="A1969" t="b">
        <f t="shared" si="485"/>
        <v>0</v>
      </c>
      <c r="B1969" t="b">
        <f t="shared" si="486"/>
        <v>0</v>
      </c>
      <c r="C1969" t="b">
        <f t="shared" si="487"/>
        <v>0</v>
      </c>
      <c r="D1969" t="b">
        <f t="shared" si="488"/>
        <v>0</v>
      </c>
      <c r="E1969" t="b">
        <f t="shared" si="488"/>
        <v>0</v>
      </c>
      <c r="F1969" t="b">
        <f t="shared" si="488"/>
        <v>0</v>
      </c>
      <c r="G1969" t="b">
        <f t="shared" si="483"/>
        <v>0</v>
      </c>
      <c r="H1969" t="b">
        <f t="shared" si="483"/>
        <v>0</v>
      </c>
      <c r="I1969" t="b">
        <f t="shared" si="489"/>
        <v>1</v>
      </c>
      <c r="J1969" t="b">
        <f t="shared" si="490"/>
        <v>1</v>
      </c>
      <c r="K1969" t="b">
        <f t="shared" si="491"/>
        <v>1</v>
      </c>
      <c r="L1969" t="b">
        <f t="shared" si="491"/>
        <v>1</v>
      </c>
      <c r="M1969" t="b">
        <f t="shared" si="491"/>
        <v>1</v>
      </c>
      <c r="N1969" t="b">
        <f t="shared" si="484"/>
        <v>1</v>
      </c>
      <c r="O1969" t="b">
        <f t="shared" si="484"/>
        <v>1</v>
      </c>
      <c r="P1969" t="s">
        <v>21206</v>
      </c>
      <c r="Q1969" t="s">
        <v>21207</v>
      </c>
      <c r="R1969" t="s">
        <v>21208</v>
      </c>
      <c r="S1969" t="s">
        <v>21209</v>
      </c>
      <c r="T1969" s="1">
        <v>44505</v>
      </c>
      <c r="U1969">
        <v>2021</v>
      </c>
      <c r="X1969">
        <v>259</v>
      </c>
      <c r="Y1969">
        <v>264</v>
      </c>
      <c r="Z1969" t="s">
        <v>21210</v>
      </c>
      <c r="AA1969" t="s">
        <v>21211</v>
      </c>
      <c r="AB1969" t="s">
        <v>21212</v>
      </c>
      <c r="AC1969" t="s">
        <v>21213</v>
      </c>
      <c r="AE1969" t="s">
        <v>21214</v>
      </c>
      <c r="AF1969" t="s">
        <v>21215</v>
      </c>
      <c r="AG1969" t="s">
        <v>21216</v>
      </c>
      <c r="AH1969" t="s">
        <v>21217</v>
      </c>
      <c r="AI1969" t="s">
        <v>21218</v>
      </c>
      <c r="AM1969">
        <v>16</v>
      </c>
      <c r="AN1969" t="s">
        <v>42</v>
      </c>
      <c r="AO1969" s="1">
        <v>44505</v>
      </c>
      <c r="AR1969" t="s">
        <v>42</v>
      </c>
      <c r="AS1969" t="s">
        <v>43</v>
      </c>
    </row>
    <row r="1970" spans="1:45" hidden="1" x14ac:dyDescent="0.25">
      <c r="A1970" t="b">
        <f t="shared" si="485"/>
        <v>0</v>
      </c>
      <c r="B1970" t="b">
        <f t="shared" si="486"/>
        <v>0</v>
      </c>
      <c r="C1970" t="b">
        <f t="shared" si="487"/>
        <v>0</v>
      </c>
      <c r="D1970" t="b">
        <f t="shared" si="488"/>
        <v>0</v>
      </c>
      <c r="E1970" t="b">
        <f t="shared" si="488"/>
        <v>0</v>
      </c>
      <c r="F1970" t="b">
        <f t="shared" si="488"/>
        <v>0</v>
      </c>
      <c r="G1970" t="b">
        <f t="shared" si="483"/>
        <v>0</v>
      </c>
      <c r="H1970" t="b">
        <f t="shared" si="483"/>
        <v>0</v>
      </c>
      <c r="I1970" t="b">
        <f t="shared" si="489"/>
        <v>1</v>
      </c>
      <c r="J1970" t="b">
        <f t="shared" si="490"/>
        <v>1</v>
      </c>
      <c r="K1970" t="b">
        <f t="shared" si="491"/>
        <v>1</v>
      </c>
      <c r="L1970" t="b">
        <f t="shared" si="491"/>
        <v>1</v>
      </c>
      <c r="M1970" t="b">
        <f t="shared" si="491"/>
        <v>1</v>
      </c>
      <c r="N1970" t="b">
        <f t="shared" si="484"/>
        <v>1</v>
      </c>
      <c r="O1970" t="b">
        <f t="shared" si="484"/>
        <v>1</v>
      </c>
      <c r="P1970" t="s">
        <v>21219</v>
      </c>
      <c r="Q1970" t="s">
        <v>21220</v>
      </c>
      <c r="R1970" t="s">
        <v>21221</v>
      </c>
      <c r="S1970" t="s">
        <v>21222</v>
      </c>
      <c r="T1970" s="1">
        <v>41470</v>
      </c>
      <c r="U1970">
        <v>2013</v>
      </c>
      <c r="X1970">
        <v>1109</v>
      </c>
      <c r="Y1970">
        <v>1114</v>
      </c>
      <c r="Z1970" t="s">
        <v>21223</v>
      </c>
      <c r="AA1970" t="s">
        <v>7300</v>
      </c>
      <c r="AB1970" t="s">
        <v>21224</v>
      </c>
      <c r="AC1970" t="s">
        <v>21225</v>
      </c>
      <c r="AE1970" t="s">
        <v>21226</v>
      </c>
      <c r="AF1970" t="s">
        <v>21227</v>
      </c>
      <c r="AG1970" t="s">
        <v>21228</v>
      </c>
      <c r="AH1970" t="s">
        <v>21229</v>
      </c>
      <c r="AI1970" t="s">
        <v>21230</v>
      </c>
      <c r="AM1970">
        <v>11</v>
      </c>
      <c r="AN1970" t="s">
        <v>42</v>
      </c>
      <c r="AO1970" s="1">
        <v>41470</v>
      </c>
      <c r="AR1970" t="s">
        <v>42</v>
      </c>
      <c r="AS1970" t="s">
        <v>43</v>
      </c>
    </row>
    <row r="1971" spans="1:45" hidden="1" x14ac:dyDescent="0.25">
      <c r="A1971" t="b">
        <f t="shared" si="485"/>
        <v>0</v>
      </c>
      <c r="B1971" t="b">
        <f t="shared" si="486"/>
        <v>0</v>
      </c>
      <c r="C1971" t="b">
        <f t="shared" si="487"/>
        <v>1</v>
      </c>
      <c r="D1971" t="b">
        <f t="shared" si="488"/>
        <v>0</v>
      </c>
      <c r="E1971" t="b">
        <f t="shared" si="488"/>
        <v>0</v>
      </c>
      <c r="F1971" t="b">
        <f t="shared" si="488"/>
        <v>1</v>
      </c>
      <c r="G1971" t="b">
        <f t="shared" si="483"/>
        <v>1</v>
      </c>
      <c r="H1971" t="b">
        <f t="shared" si="483"/>
        <v>0</v>
      </c>
      <c r="I1971" t="b">
        <f t="shared" si="489"/>
        <v>1</v>
      </c>
      <c r="J1971" t="b">
        <f t="shared" si="490"/>
        <v>0</v>
      </c>
      <c r="K1971" t="b">
        <f t="shared" si="491"/>
        <v>1</v>
      </c>
      <c r="L1971" t="b">
        <f t="shared" si="491"/>
        <v>1</v>
      </c>
      <c r="M1971" t="b">
        <f t="shared" si="491"/>
        <v>1</v>
      </c>
      <c r="N1971" t="b">
        <f t="shared" si="484"/>
        <v>0</v>
      </c>
      <c r="O1971" t="b">
        <f t="shared" si="484"/>
        <v>1</v>
      </c>
      <c r="P1971" t="s">
        <v>21231</v>
      </c>
      <c r="Q1971" t="s">
        <v>21232</v>
      </c>
      <c r="R1971" t="s">
        <v>21233</v>
      </c>
      <c r="S1971" t="s">
        <v>21234</v>
      </c>
      <c r="T1971" s="1">
        <v>45163</v>
      </c>
      <c r="U1971">
        <v>2022</v>
      </c>
      <c r="X1971">
        <v>1484</v>
      </c>
      <c r="Y1971">
        <v>1490</v>
      </c>
      <c r="Z1971" t="s">
        <v>21235</v>
      </c>
      <c r="AA1971" t="s">
        <v>21236</v>
      </c>
      <c r="AB1971" t="s">
        <v>21237</v>
      </c>
      <c r="AC1971" t="s">
        <v>21238</v>
      </c>
      <c r="AE1971" t="s">
        <v>21239</v>
      </c>
      <c r="AF1971" t="s">
        <v>21240</v>
      </c>
      <c r="AG1971" t="s">
        <v>21241</v>
      </c>
      <c r="AH1971" t="s">
        <v>21242</v>
      </c>
      <c r="AI1971" t="s">
        <v>21243</v>
      </c>
      <c r="AM1971">
        <v>23</v>
      </c>
      <c r="AN1971" t="s">
        <v>42</v>
      </c>
      <c r="AO1971" s="1">
        <v>45163</v>
      </c>
      <c r="AR1971" t="s">
        <v>42</v>
      </c>
      <c r="AS1971" t="s">
        <v>43</v>
      </c>
    </row>
    <row r="1972" spans="1:45" hidden="1" x14ac:dyDescent="0.25">
      <c r="A1972" t="b">
        <f t="shared" si="485"/>
        <v>0</v>
      </c>
      <c r="B1972" t="b">
        <f t="shared" si="486"/>
        <v>0</v>
      </c>
      <c r="C1972" t="b">
        <f t="shared" si="487"/>
        <v>0</v>
      </c>
      <c r="D1972" t="b">
        <f t="shared" si="488"/>
        <v>0</v>
      </c>
      <c r="E1972" t="b">
        <f t="shared" si="488"/>
        <v>1</v>
      </c>
      <c r="F1972" t="b">
        <f t="shared" si="488"/>
        <v>1</v>
      </c>
      <c r="G1972" t="b">
        <f t="shared" si="483"/>
        <v>0</v>
      </c>
      <c r="H1972" t="b">
        <f t="shared" si="483"/>
        <v>0</v>
      </c>
      <c r="I1972" t="b">
        <f t="shared" si="489"/>
        <v>1</v>
      </c>
      <c r="J1972" t="b">
        <f t="shared" si="490"/>
        <v>1</v>
      </c>
      <c r="K1972" t="b">
        <f t="shared" si="491"/>
        <v>1</v>
      </c>
      <c r="L1972" t="b">
        <f t="shared" si="491"/>
        <v>1</v>
      </c>
      <c r="M1972" t="b">
        <f t="shared" si="491"/>
        <v>0</v>
      </c>
      <c r="N1972" t="b">
        <f t="shared" si="484"/>
        <v>1</v>
      </c>
      <c r="O1972" t="b">
        <f t="shared" si="484"/>
        <v>1</v>
      </c>
      <c r="P1972" t="s">
        <v>21244</v>
      </c>
      <c r="Q1972" t="s">
        <v>21245</v>
      </c>
      <c r="R1972" t="s">
        <v>21246</v>
      </c>
      <c r="S1972" t="s">
        <v>21247</v>
      </c>
      <c r="T1972" s="1">
        <v>44189</v>
      </c>
      <c r="U1972">
        <v>2020</v>
      </c>
      <c r="X1972">
        <v>923</v>
      </c>
      <c r="Y1972">
        <v>928</v>
      </c>
      <c r="Z1972" t="s">
        <v>21248</v>
      </c>
      <c r="AA1972" t="s">
        <v>19351</v>
      </c>
      <c r="AB1972" t="s">
        <v>21249</v>
      </c>
      <c r="AC1972" t="s">
        <v>21250</v>
      </c>
      <c r="AD1972" t="s">
        <v>21251</v>
      </c>
      <c r="AE1972" t="s">
        <v>21252</v>
      </c>
      <c r="AF1972" t="s">
        <v>21253</v>
      </c>
      <c r="AG1972" t="s">
        <v>21254</v>
      </c>
      <c r="AH1972" t="s">
        <v>21255</v>
      </c>
      <c r="AI1972" t="s">
        <v>21256</v>
      </c>
      <c r="AM1972">
        <v>20</v>
      </c>
      <c r="AN1972" t="s">
        <v>42</v>
      </c>
      <c r="AO1972" s="1">
        <v>44189</v>
      </c>
      <c r="AR1972" t="s">
        <v>42</v>
      </c>
      <c r="AS1972" t="s">
        <v>43</v>
      </c>
    </row>
    <row r="1973" spans="1:45" hidden="1" x14ac:dyDescent="0.25">
      <c r="A1973" t="b">
        <f t="shared" si="485"/>
        <v>0</v>
      </c>
      <c r="B1973" t="b">
        <f t="shared" si="486"/>
        <v>0</v>
      </c>
      <c r="C1973" t="b">
        <f t="shared" si="487"/>
        <v>0</v>
      </c>
      <c r="D1973" t="b">
        <f t="shared" si="488"/>
        <v>0</v>
      </c>
      <c r="E1973" t="b">
        <f t="shared" si="488"/>
        <v>0</v>
      </c>
      <c r="F1973" t="b">
        <f t="shared" si="488"/>
        <v>0</v>
      </c>
      <c r="G1973" t="b">
        <f t="shared" si="483"/>
        <v>0</v>
      </c>
      <c r="H1973" t="b">
        <f t="shared" si="483"/>
        <v>0</v>
      </c>
      <c r="I1973" t="b">
        <f t="shared" si="489"/>
        <v>1</v>
      </c>
      <c r="J1973" t="b">
        <f t="shared" si="490"/>
        <v>0</v>
      </c>
      <c r="K1973" t="b">
        <f t="shared" si="491"/>
        <v>1</v>
      </c>
      <c r="L1973" t="b">
        <f t="shared" si="491"/>
        <v>1</v>
      </c>
      <c r="M1973" t="b">
        <f t="shared" si="491"/>
        <v>1</v>
      </c>
      <c r="N1973" t="b">
        <f t="shared" si="484"/>
        <v>1</v>
      </c>
      <c r="O1973" t="b">
        <f t="shared" si="484"/>
        <v>1</v>
      </c>
      <c r="P1973" t="s">
        <v>21257</v>
      </c>
      <c r="Q1973" t="s">
        <v>21258</v>
      </c>
      <c r="R1973" t="s">
        <v>21259</v>
      </c>
      <c r="S1973" t="s">
        <v>533</v>
      </c>
      <c r="T1973" s="1">
        <v>45184</v>
      </c>
      <c r="U1973">
        <v>2023</v>
      </c>
      <c r="X1973">
        <v>288</v>
      </c>
      <c r="Y1973">
        <v>297</v>
      </c>
      <c r="Z1973" t="s">
        <v>21260</v>
      </c>
      <c r="AA1973" t="s">
        <v>535</v>
      </c>
      <c r="AB1973" t="s">
        <v>536</v>
      </c>
      <c r="AC1973" t="s">
        <v>21261</v>
      </c>
      <c r="AD1973" t="s">
        <v>21262</v>
      </c>
      <c r="AE1973" t="s">
        <v>21263</v>
      </c>
      <c r="AF1973" t="s">
        <v>21264</v>
      </c>
      <c r="AG1973" t="s">
        <v>21265</v>
      </c>
      <c r="AH1973" t="s">
        <v>21266</v>
      </c>
      <c r="AI1973" t="s">
        <v>21267</v>
      </c>
      <c r="AM1973">
        <v>10</v>
      </c>
      <c r="AN1973" t="s">
        <v>42</v>
      </c>
      <c r="AO1973" s="1">
        <v>45184</v>
      </c>
      <c r="AR1973" t="s">
        <v>42</v>
      </c>
      <c r="AS1973" t="s">
        <v>43</v>
      </c>
    </row>
    <row r="1974" spans="1:45" hidden="1" x14ac:dyDescent="0.25">
      <c r="A1974" t="b">
        <f t="shared" si="485"/>
        <v>0</v>
      </c>
      <c r="B1974" t="b">
        <f t="shared" si="486"/>
        <v>0</v>
      </c>
      <c r="C1974" t="b">
        <f t="shared" si="487"/>
        <v>0</v>
      </c>
      <c r="D1974" t="b">
        <f t="shared" si="488"/>
        <v>0</v>
      </c>
      <c r="E1974" t="b">
        <f t="shared" si="488"/>
        <v>0</v>
      </c>
      <c r="F1974" t="b">
        <f t="shared" si="488"/>
        <v>0</v>
      </c>
      <c r="G1974" t="b">
        <f t="shared" si="483"/>
        <v>0</v>
      </c>
      <c r="H1974" t="b">
        <f t="shared" si="483"/>
        <v>0</v>
      </c>
      <c r="I1974" t="b">
        <f t="shared" si="489"/>
        <v>1</v>
      </c>
      <c r="J1974" t="b">
        <f t="shared" si="490"/>
        <v>1</v>
      </c>
      <c r="K1974" t="b">
        <f t="shared" si="491"/>
        <v>1</v>
      </c>
      <c r="L1974" t="b">
        <f t="shared" si="491"/>
        <v>1</v>
      </c>
      <c r="M1974" t="b">
        <f t="shared" si="491"/>
        <v>1</v>
      </c>
      <c r="N1974" t="b">
        <f t="shared" si="484"/>
        <v>1</v>
      </c>
      <c r="O1974" t="b">
        <f t="shared" si="484"/>
        <v>1</v>
      </c>
      <c r="P1974" t="s">
        <v>21268</v>
      </c>
      <c r="Q1974" t="s">
        <v>21269</v>
      </c>
      <c r="R1974" t="s">
        <v>21270</v>
      </c>
      <c r="S1974" t="s">
        <v>21271</v>
      </c>
      <c r="T1974" s="1">
        <v>44354</v>
      </c>
      <c r="U1974">
        <v>2021</v>
      </c>
      <c r="X1974">
        <v>1</v>
      </c>
      <c r="Y1974">
        <v>10</v>
      </c>
      <c r="Z1974" t="s">
        <v>21272</v>
      </c>
      <c r="AA1974" t="s">
        <v>1646</v>
      </c>
      <c r="AB1974" t="s">
        <v>21273</v>
      </c>
      <c r="AC1974" t="s">
        <v>21274</v>
      </c>
      <c r="AD1974" t="s">
        <v>21275</v>
      </c>
      <c r="AE1974" t="s">
        <v>21276</v>
      </c>
      <c r="AG1974" t="s">
        <v>21277</v>
      </c>
      <c r="AH1974" t="s">
        <v>21278</v>
      </c>
      <c r="AI1974" t="s">
        <v>21279</v>
      </c>
      <c r="AM1974">
        <v>38</v>
      </c>
      <c r="AN1974" t="s">
        <v>42</v>
      </c>
      <c r="AO1974" s="1">
        <v>44354</v>
      </c>
      <c r="AR1974" t="s">
        <v>42</v>
      </c>
      <c r="AS1974" t="s">
        <v>43</v>
      </c>
    </row>
    <row r="1975" spans="1:45" hidden="1" x14ac:dyDescent="0.25">
      <c r="A1975" t="b">
        <f t="shared" si="485"/>
        <v>0</v>
      </c>
      <c r="B1975" t="b">
        <f t="shared" si="486"/>
        <v>0</v>
      </c>
      <c r="C1975" t="b">
        <f t="shared" si="487"/>
        <v>0</v>
      </c>
      <c r="D1975" t="b">
        <f t="shared" si="488"/>
        <v>0</v>
      </c>
      <c r="E1975" t="b">
        <f t="shared" si="488"/>
        <v>0</v>
      </c>
      <c r="F1975" t="b">
        <f t="shared" si="488"/>
        <v>0</v>
      </c>
      <c r="G1975" t="b">
        <f t="shared" si="483"/>
        <v>0</v>
      </c>
      <c r="H1975" t="b">
        <f t="shared" si="483"/>
        <v>0</v>
      </c>
      <c r="I1975" t="b">
        <f t="shared" si="489"/>
        <v>1</v>
      </c>
      <c r="J1975" t="b">
        <f t="shared" si="490"/>
        <v>1</v>
      </c>
      <c r="K1975" t="b">
        <f t="shared" si="491"/>
        <v>1</v>
      </c>
      <c r="L1975" t="b">
        <f t="shared" si="491"/>
        <v>1</v>
      </c>
      <c r="M1975" t="b">
        <f t="shared" si="491"/>
        <v>1</v>
      </c>
      <c r="N1975" t="b">
        <f t="shared" si="484"/>
        <v>1</v>
      </c>
      <c r="O1975" t="b">
        <f t="shared" si="484"/>
        <v>1</v>
      </c>
      <c r="P1975" t="s">
        <v>21280</v>
      </c>
      <c r="Q1975" t="s">
        <v>21281</v>
      </c>
      <c r="R1975" t="s">
        <v>21282</v>
      </c>
      <c r="S1975" t="s">
        <v>21283</v>
      </c>
      <c r="T1975" s="1">
        <v>43394</v>
      </c>
      <c r="U1975">
        <v>2018</v>
      </c>
      <c r="X1975">
        <v>453</v>
      </c>
      <c r="Y1975">
        <v>458</v>
      </c>
      <c r="Z1975" t="s">
        <v>21284</v>
      </c>
      <c r="AA1975" t="s">
        <v>21285</v>
      </c>
      <c r="AB1975" t="s">
        <v>21286</v>
      </c>
      <c r="AC1975" t="s">
        <v>21287</v>
      </c>
      <c r="AE1975" t="s">
        <v>21288</v>
      </c>
      <c r="AF1975" t="s">
        <v>21289</v>
      </c>
      <c r="AG1975" t="s">
        <v>21290</v>
      </c>
      <c r="AH1975" t="s">
        <v>21291</v>
      </c>
      <c r="AI1975" t="s">
        <v>21292</v>
      </c>
      <c r="AM1975">
        <v>6</v>
      </c>
      <c r="AN1975" t="s">
        <v>42</v>
      </c>
      <c r="AO1975" s="1">
        <v>43394</v>
      </c>
      <c r="AR1975" t="s">
        <v>42</v>
      </c>
      <c r="AS1975" t="s">
        <v>43</v>
      </c>
    </row>
    <row r="1976" spans="1:45" hidden="1" x14ac:dyDescent="0.25">
      <c r="A1976" t="b">
        <f t="shared" si="485"/>
        <v>0</v>
      </c>
      <c r="B1976" t="b">
        <f t="shared" si="486"/>
        <v>1</v>
      </c>
      <c r="C1976" t="b">
        <f t="shared" si="487"/>
        <v>1</v>
      </c>
      <c r="D1976" t="b">
        <f t="shared" si="488"/>
        <v>1</v>
      </c>
      <c r="E1976" t="b">
        <f t="shared" si="488"/>
        <v>1</v>
      </c>
      <c r="F1976" t="b">
        <f t="shared" si="488"/>
        <v>1</v>
      </c>
      <c r="G1976" t="b">
        <f t="shared" si="483"/>
        <v>1</v>
      </c>
      <c r="H1976" t="b">
        <f t="shared" si="483"/>
        <v>0</v>
      </c>
      <c r="I1976" t="b">
        <f>IF(OR(IFERROR(SEARCH("internet",P1976),FALSE),OR(IFERROR(SEARCH("vision",P1976),FALSE),OR(IFERROR(SEARCH("radar",P1976),FALSE),IFERROR(SEARCH("image",P1976),FALSE)))),FALSE,TRUE)</f>
        <v>1</v>
      </c>
      <c r="J1976" t="b">
        <f>IF(OR(IFERROR(SEARCH("internet",Z1976),FALSE),OR(IFERROR(SEARCH("vision",Z1976),FALSE),OR(IFERROR(SEARCH("radar",Z1976),FALSE),IFERROR(SEARCH("image",Z1976),FALSE)))),FALSE,TRUE)</f>
        <v>0</v>
      </c>
      <c r="K1976" t="b">
        <f>IF(OR(IFERROR(SEARCH("internet",AF1976),FALSE),OR(IFERROR(SEARCH("vision",AF1976),FALSE),OR(IFERROR(SEARCH("radar",AF1976),FALSE),IFERROR(SEARCH("image",AF1976),FALSE)))),FALSE,TRUE)</f>
        <v>1</v>
      </c>
      <c r="L1976" t="b">
        <f t="shared" ref="L1976:O1976" si="498">IF(OR(IFERROR(SEARCH("internet",AG1976),FALSE),OR(IFERROR(SEARCH("vision",AG1976),FALSE),OR(IFERROR(SEARCH("radar",AG1976),FALSE),IFERROR(SEARCH("image",AG1976),FALSE)))),FALSE,TRUE)</f>
        <v>0</v>
      </c>
      <c r="M1976" t="b">
        <f t="shared" si="498"/>
        <v>0</v>
      </c>
      <c r="N1976" t="b">
        <f t="shared" si="498"/>
        <v>1</v>
      </c>
      <c r="O1976" t="b">
        <f t="shared" si="498"/>
        <v>1</v>
      </c>
      <c r="P1976" t="s">
        <v>21293</v>
      </c>
      <c r="Q1976" t="s">
        <v>21294</v>
      </c>
      <c r="R1976" t="s">
        <v>21295</v>
      </c>
      <c r="S1976" t="s">
        <v>47</v>
      </c>
      <c r="T1976" s="1">
        <v>44965</v>
      </c>
      <c r="U1976">
        <v>2023</v>
      </c>
      <c r="V1976">
        <v>24</v>
      </c>
      <c r="W1976">
        <v>2</v>
      </c>
      <c r="X1976">
        <v>2482</v>
      </c>
      <c r="Y1976">
        <v>2491</v>
      </c>
      <c r="Z1976" t="s">
        <v>21296</v>
      </c>
      <c r="AA1976" t="s">
        <v>49</v>
      </c>
      <c r="AC1976" t="s">
        <v>21297</v>
      </c>
      <c r="AE1976" t="s">
        <v>21298</v>
      </c>
      <c r="AF1976" t="s">
        <v>21299</v>
      </c>
      <c r="AG1976" t="s">
        <v>21300</v>
      </c>
      <c r="AH1976" t="s">
        <v>21301</v>
      </c>
      <c r="AI1976" t="s">
        <v>21302</v>
      </c>
      <c r="AM1976">
        <v>28</v>
      </c>
      <c r="AN1976" t="s">
        <v>42</v>
      </c>
      <c r="AO1976" s="1">
        <v>44732</v>
      </c>
      <c r="AR1976" t="s">
        <v>42</v>
      </c>
      <c r="AS1976" t="s">
        <v>57</v>
      </c>
    </row>
    <row r="1977" spans="1:45" hidden="1" x14ac:dyDescent="0.25">
      <c r="A1977" t="b">
        <f t="shared" si="485"/>
        <v>0</v>
      </c>
      <c r="B1977" t="b">
        <f t="shared" si="486"/>
        <v>0</v>
      </c>
      <c r="C1977" t="b">
        <f t="shared" si="487"/>
        <v>0</v>
      </c>
      <c r="D1977" t="b">
        <f t="shared" si="488"/>
        <v>0</v>
      </c>
      <c r="E1977" t="b">
        <f t="shared" si="488"/>
        <v>0</v>
      </c>
      <c r="F1977" t="b">
        <f t="shared" si="488"/>
        <v>0</v>
      </c>
      <c r="G1977" t="b">
        <f t="shared" si="483"/>
        <v>0</v>
      </c>
      <c r="H1977" t="b">
        <f t="shared" si="483"/>
        <v>0</v>
      </c>
      <c r="I1977" t="b">
        <f t="shared" si="489"/>
        <v>1</v>
      </c>
      <c r="J1977" t="b">
        <f t="shared" si="490"/>
        <v>0</v>
      </c>
      <c r="K1977" t="b">
        <f t="shared" si="491"/>
        <v>0</v>
      </c>
      <c r="L1977" t="b">
        <f t="shared" si="491"/>
        <v>0</v>
      </c>
      <c r="M1977" t="b">
        <f t="shared" si="491"/>
        <v>1</v>
      </c>
      <c r="N1977" t="b">
        <f t="shared" si="484"/>
        <v>1</v>
      </c>
      <c r="O1977" t="b">
        <f t="shared" si="484"/>
        <v>1</v>
      </c>
      <c r="P1977" t="s">
        <v>21303</v>
      </c>
      <c r="Q1977" t="s">
        <v>21304</v>
      </c>
      <c r="R1977" t="s">
        <v>21305</v>
      </c>
      <c r="S1977" t="s">
        <v>855</v>
      </c>
      <c r="U1977">
        <v>2023</v>
      </c>
      <c r="V1977" t="s">
        <v>12609</v>
      </c>
      <c r="W1977">
        <v>99</v>
      </c>
      <c r="X1977">
        <v>1</v>
      </c>
      <c r="Y1977">
        <v>13</v>
      </c>
      <c r="Z1977" t="s">
        <v>21306</v>
      </c>
      <c r="AA1977" t="s">
        <v>857</v>
      </c>
      <c r="AC1977" t="s">
        <v>21307</v>
      </c>
      <c r="AE1977" t="s">
        <v>21308</v>
      </c>
      <c r="AF1977" t="s">
        <v>21309</v>
      </c>
      <c r="AG1977" t="s">
        <v>21310</v>
      </c>
      <c r="AN1977" t="s">
        <v>42</v>
      </c>
      <c r="AO1977" s="1">
        <v>45034</v>
      </c>
      <c r="AR1977" t="s">
        <v>42</v>
      </c>
      <c r="AS1977" t="s">
        <v>12616</v>
      </c>
    </row>
    <row r="1978" spans="1:45" hidden="1" x14ac:dyDescent="0.25">
      <c r="A1978" t="b">
        <f t="shared" si="485"/>
        <v>0</v>
      </c>
      <c r="B1978" t="b">
        <f t="shared" si="486"/>
        <v>0</v>
      </c>
      <c r="C1978" t="b">
        <f t="shared" si="487"/>
        <v>0</v>
      </c>
      <c r="D1978" t="b">
        <f t="shared" si="488"/>
        <v>0</v>
      </c>
      <c r="E1978" t="b">
        <f t="shared" si="488"/>
        <v>0</v>
      </c>
      <c r="F1978" t="b">
        <f t="shared" si="488"/>
        <v>0</v>
      </c>
      <c r="G1978" t="b">
        <f t="shared" si="483"/>
        <v>0</v>
      </c>
      <c r="H1978" t="b">
        <f t="shared" si="483"/>
        <v>0</v>
      </c>
      <c r="I1978" t="b">
        <f t="shared" si="489"/>
        <v>1</v>
      </c>
      <c r="J1978" t="b">
        <f t="shared" si="490"/>
        <v>1</v>
      </c>
      <c r="K1978" t="b">
        <f t="shared" si="491"/>
        <v>1</v>
      </c>
      <c r="L1978" t="b">
        <f t="shared" si="491"/>
        <v>1</v>
      </c>
      <c r="M1978" t="b">
        <f t="shared" si="491"/>
        <v>1</v>
      </c>
      <c r="N1978" t="b">
        <f t="shared" si="484"/>
        <v>1</v>
      </c>
      <c r="O1978" t="b">
        <f t="shared" si="484"/>
        <v>1</v>
      </c>
      <c r="P1978" t="s">
        <v>21311</v>
      </c>
      <c r="S1978" t="s">
        <v>21312</v>
      </c>
      <c r="T1978" s="1">
        <v>42026</v>
      </c>
      <c r="U1978">
        <v>2014</v>
      </c>
      <c r="X1978">
        <v>908</v>
      </c>
      <c r="Y1978">
        <v>915</v>
      </c>
      <c r="Z1978" t="s">
        <v>21313</v>
      </c>
      <c r="AB1978" t="s">
        <v>21314</v>
      </c>
      <c r="AC1978" t="s">
        <v>21315</v>
      </c>
      <c r="AE1978" t="s">
        <v>21316</v>
      </c>
      <c r="AF1978" t="s">
        <v>21317</v>
      </c>
      <c r="AG1978" t="s">
        <v>21318</v>
      </c>
      <c r="AH1978" t="s">
        <v>21319</v>
      </c>
      <c r="AI1978" t="s">
        <v>21320</v>
      </c>
      <c r="AM1978">
        <v>16</v>
      </c>
      <c r="AN1978" t="s">
        <v>42</v>
      </c>
      <c r="AO1978" s="1">
        <v>42026</v>
      </c>
      <c r="AR1978" t="s">
        <v>42</v>
      </c>
      <c r="AS1978" t="s">
        <v>43</v>
      </c>
    </row>
    <row r="1979" spans="1:45" x14ac:dyDescent="0.25">
      <c r="A1979" t="b">
        <f t="shared" si="485"/>
        <v>1</v>
      </c>
      <c r="B1979" t="b">
        <f t="shared" si="486"/>
        <v>0</v>
      </c>
      <c r="C1979" t="b">
        <f t="shared" si="487"/>
        <v>1</v>
      </c>
      <c r="D1979" t="b">
        <f t="shared" si="488"/>
        <v>1</v>
      </c>
      <c r="E1979" t="b">
        <f t="shared" si="488"/>
        <v>0</v>
      </c>
      <c r="F1979" t="b">
        <f t="shared" si="488"/>
        <v>1</v>
      </c>
      <c r="G1979" t="b">
        <f t="shared" si="483"/>
        <v>1</v>
      </c>
      <c r="H1979" t="b">
        <f t="shared" si="483"/>
        <v>0</v>
      </c>
      <c r="I1979" t="b">
        <f>IF(OR(IFERROR(SEARCH("internet",P1979),FALSE),OR(IFERROR(SEARCH("vision",P1979),FALSE),OR(IFERROR(SEARCH("radar",P1979),FALSE),IFERROR(SEARCH("image",P1979),FALSE)))),FALSE,TRUE)</f>
        <v>1</v>
      </c>
      <c r="J1979" t="b">
        <f>IF(OR(IFERROR(SEARCH("internet",Z1979),FALSE),OR(IFERROR(SEARCH("vision",Z1979),FALSE),OR(IFERROR(SEARCH("radar",Z1979),FALSE),IFERROR(SEARCH("image",Z1979),FALSE)))),FALSE,TRUE)</f>
        <v>1</v>
      </c>
      <c r="K1979" t="b">
        <f>IF(OR(IFERROR(SEARCH("internet",AF1979),FALSE),OR(IFERROR(SEARCH("vision",AF1979),FALSE),OR(IFERROR(SEARCH("radar",AF1979),FALSE),IFERROR(SEARCH("image",AF1979),FALSE)))),FALSE,TRUE)</f>
        <v>1</v>
      </c>
      <c r="L1979" t="b">
        <f t="shared" ref="L1979:O1979" si="499">IF(OR(IFERROR(SEARCH("internet",AG1979),FALSE),OR(IFERROR(SEARCH("vision",AG1979),FALSE),OR(IFERROR(SEARCH("radar",AG1979),FALSE),IFERROR(SEARCH("image",AG1979),FALSE)))),FALSE,TRUE)</f>
        <v>1</v>
      </c>
      <c r="M1979" t="b">
        <f t="shared" si="499"/>
        <v>1</v>
      </c>
      <c r="N1979" t="b">
        <f t="shared" si="499"/>
        <v>1</v>
      </c>
      <c r="O1979" t="b">
        <f t="shared" si="499"/>
        <v>1</v>
      </c>
      <c r="P1979" t="s">
        <v>21321</v>
      </c>
      <c r="Q1979" t="s">
        <v>21322</v>
      </c>
      <c r="R1979" t="s">
        <v>21323</v>
      </c>
      <c r="S1979" t="s">
        <v>21324</v>
      </c>
      <c r="T1979" s="1">
        <v>44165</v>
      </c>
      <c r="U1979">
        <v>2020</v>
      </c>
      <c r="X1979">
        <v>1</v>
      </c>
      <c r="Y1979">
        <v>6</v>
      </c>
      <c r="Z1979" t="s">
        <v>21325</v>
      </c>
      <c r="AB1979" t="s">
        <v>21326</v>
      </c>
      <c r="AC1979" t="s">
        <v>21327</v>
      </c>
      <c r="AE1979" t="s">
        <v>21328</v>
      </c>
      <c r="AF1979" t="s">
        <v>21329</v>
      </c>
      <c r="AG1979" t="s">
        <v>21330</v>
      </c>
      <c r="AH1979" t="s">
        <v>21331</v>
      </c>
      <c r="AI1979" t="s">
        <v>21332</v>
      </c>
      <c r="AM1979">
        <v>26</v>
      </c>
      <c r="AN1979" t="s">
        <v>42</v>
      </c>
      <c r="AO1979" s="1">
        <v>44165</v>
      </c>
      <c r="AR1979" t="s">
        <v>42</v>
      </c>
      <c r="AS1979" t="s">
        <v>43</v>
      </c>
    </row>
    <row r="1980" spans="1:45" hidden="1" x14ac:dyDescent="0.25">
      <c r="A1980" t="b">
        <f t="shared" si="485"/>
        <v>0</v>
      </c>
      <c r="B1980" t="b">
        <f t="shared" si="486"/>
        <v>1</v>
      </c>
      <c r="C1980" t="b">
        <f t="shared" si="487"/>
        <v>1</v>
      </c>
      <c r="D1980" t="b">
        <f t="shared" si="488"/>
        <v>0</v>
      </c>
      <c r="E1980" t="b">
        <f t="shared" si="488"/>
        <v>1</v>
      </c>
      <c r="F1980" t="b">
        <f t="shared" si="488"/>
        <v>0</v>
      </c>
      <c r="G1980" t="b">
        <f t="shared" si="483"/>
        <v>1</v>
      </c>
      <c r="H1980" t="b">
        <f t="shared" si="483"/>
        <v>0</v>
      </c>
      <c r="I1980" t="b">
        <f t="shared" si="489"/>
        <v>1</v>
      </c>
      <c r="J1980" t="b">
        <f t="shared" si="490"/>
        <v>0</v>
      </c>
      <c r="K1980" t="b">
        <f t="shared" si="491"/>
        <v>0</v>
      </c>
      <c r="L1980" t="b">
        <f t="shared" si="491"/>
        <v>0</v>
      </c>
      <c r="M1980" t="b">
        <f t="shared" si="491"/>
        <v>0</v>
      </c>
      <c r="N1980" t="b">
        <f t="shared" si="484"/>
        <v>0</v>
      </c>
      <c r="O1980" t="b">
        <f t="shared" si="484"/>
        <v>1</v>
      </c>
      <c r="P1980" t="s">
        <v>21333</v>
      </c>
      <c r="Q1980" t="s">
        <v>21334</v>
      </c>
      <c r="R1980" t="s">
        <v>21335</v>
      </c>
      <c r="S1980" t="s">
        <v>21336</v>
      </c>
      <c r="T1980" s="1">
        <v>45020</v>
      </c>
      <c r="U1980">
        <v>2022</v>
      </c>
      <c r="X1980">
        <v>48</v>
      </c>
      <c r="Y1980">
        <v>53</v>
      </c>
      <c r="Z1980" t="s">
        <v>21337</v>
      </c>
      <c r="AB1980" t="s">
        <v>21338</v>
      </c>
      <c r="AC1980" t="s">
        <v>21339</v>
      </c>
      <c r="AE1980" t="s">
        <v>21340</v>
      </c>
      <c r="AF1980" t="s">
        <v>21341</v>
      </c>
      <c r="AG1980" t="s">
        <v>21342</v>
      </c>
      <c r="AH1980" t="s">
        <v>21343</v>
      </c>
      <c r="AI1980" t="s">
        <v>21344</v>
      </c>
      <c r="AM1980">
        <v>29</v>
      </c>
      <c r="AN1980" t="s">
        <v>42</v>
      </c>
      <c r="AO1980" s="1">
        <v>45020</v>
      </c>
      <c r="AR1980" t="s">
        <v>42</v>
      </c>
      <c r="AS1980" t="s">
        <v>43</v>
      </c>
    </row>
    <row r="1981" spans="1:45" hidden="1" x14ac:dyDescent="0.25">
      <c r="A1981" t="b">
        <f t="shared" si="485"/>
        <v>0</v>
      </c>
      <c r="B1981" t="b">
        <f t="shared" si="486"/>
        <v>0</v>
      </c>
      <c r="C1981" t="b">
        <f t="shared" si="487"/>
        <v>0</v>
      </c>
      <c r="D1981" t="b">
        <f t="shared" si="488"/>
        <v>0</v>
      </c>
      <c r="E1981" t="b">
        <f t="shared" si="488"/>
        <v>0</v>
      </c>
      <c r="F1981" t="b">
        <f t="shared" si="488"/>
        <v>0</v>
      </c>
      <c r="G1981" t="b">
        <f t="shared" si="483"/>
        <v>0</v>
      </c>
      <c r="H1981" t="b">
        <f t="shared" si="483"/>
        <v>0</v>
      </c>
      <c r="I1981" t="b">
        <f t="shared" si="489"/>
        <v>1</v>
      </c>
      <c r="J1981" t="b">
        <f t="shared" si="490"/>
        <v>0</v>
      </c>
      <c r="K1981" t="b">
        <f t="shared" si="491"/>
        <v>1</v>
      </c>
      <c r="L1981" t="b">
        <f t="shared" si="491"/>
        <v>1</v>
      </c>
      <c r="M1981" t="b">
        <f t="shared" si="491"/>
        <v>1</v>
      </c>
      <c r="N1981" t="b">
        <f t="shared" si="484"/>
        <v>1</v>
      </c>
      <c r="O1981" t="b">
        <f t="shared" si="484"/>
        <v>1</v>
      </c>
      <c r="P1981" t="s">
        <v>21345</v>
      </c>
      <c r="Q1981" t="s">
        <v>21346</v>
      </c>
      <c r="R1981" t="s">
        <v>21347</v>
      </c>
      <c r="S1981" t="s">
        <v>9477</v>
      </c>
      <c r="T1981" s="1">
        <v>45181</v>
      </c>
      <c r="U1981">
        <v>2023</v>
      </c>
      <c r="X1981">
        <v>1</v>
      </c>
      <c r="Y1981">
        <v>8</v>
      </c>
      <c r="Z1981" t="s">
        <v>21348</v>
      </c>
      <c r="AB1981" t="s">
        <v>9479</v>
      </c>
      <c r="AC1981" t="s">
        <v>21349</v>
      </c>
      <c r="AD1981" t="s">
        <v>21350</v>
      </c>
      <c r="AE1981" t="s">
        <v>21351</v>
      </c>
      <c r="AF1981" t="s">
        <v>21352</v>
      </c>
      <c r="AG1981" t="s">
        <v>21353</v>
      </c>
      <c r="AH1981" t="s">
        <v>21354</v>
      </c>
      <c r="AI1981" t="s">
        <v>21355</v>
      </c>
      <c r="AM1981">
        <v>24</v>
      </c>
      <c r="AN1981" t="s">
        <v>42</v>
      </c>
      <c r="AO1981" s="1">
        <v>45181</v>
      </c>
      <c r="AR1981" t="s">
        <v>42</v>
      </c>
      <c r="AS1981" t="s">
        <v>43</v>
      </c>
    </row>
    <row r="1982" spans="1:45" hidden="1" x14ac:dyDescent="0.25">
      <c r="A1982" t="b">
        <f t="shared" si="485"/>
        <v>0</v>
      </c>
      <c r="B1982" t="b">
        <f t="shared" si="486"/>
        <v>0</v>
      </c>
      <c r="C1982" t="b">
        <f t="shared" si="487"/>
        <v>0</v>
      </c>
      <c r="D1982" t="b">
        <f t="shared" si="488"/>
        <v>0</v>
      </c>
      <c r="E1982" t="b">
        <f t="shared" si="488"/>
        <v>0</v>
      </c>
      <c r="F1982" t="b">
        <f t="shared" si="488"/>
        <v>0</v>
      </c>
      <c r="G1982" t="b">
        <f t="shared" si="483"/>
        <v>0</v>
      </c>
      <c r="H1982" t="b">
        <f t="shared" si="483"/>
        <v>0</v>
      </c>
      <c r="I1982" t="b">
        <f t="shared" si="489"/>
        <v>1</v>
      </c>
      <c r="J1982" t="b">
        <f t="shared" si="490"/>
        <v>1</v>
      </c>
      <c r="K1982" t="b">
        <f t="shared" si="491"/>
        <v>1</v>
      </c>
      <c r="L1982" t="b">
        <f t="shared" si="491"/>
        <v>1</v>
      </c>
      <c r="M1982" t="b">
        <f t="shared" si="491"/>
        <v>1</v>
      </c>
      <c r="N1982" t="b">
        <f t="shared" si="484"/>
        <v>1</v>
      </c>
      <c r="O1982" t="b">
        <f t="shared" si="484"/>
        <v>1</v>
      </c>
      <c r="P1982" t="s">
        <v>21356</v>
      </c>
      <c r="Q1982" t="s">
        <v>21357</v>
      </c>
      <c r="R1982" t="s">
        <v>21358</v>
      </c>
      <c r="S1982" t="s">
        <v>21359</v>
      </c>
      <c r="T1982" s="1">
        <v>43083</v>
      </c>
      <c r="U1982">
        <v>2017</v>
      </c>
      <c r="X1982">
        <v>1</v>
      </c>
      <c r="Y1982">
        <v>7</v>
      </c>
      <c r="Z1982" t="s">
        <v>21360</v>
      </c>
      <c r="AB1982" t="s">
        <v>21361</v>
      </c>
      <c r="AC1982" t="s">
        <v>21362</v>
      </c>
      <c r="AE1982" t="s">
        <v>21363</v>
      </c>
      <c r="AF1982" t="s">
        <v>21364</v>
      </c>
      <c r="AG1982" t="s">
        <v>21365</v>
      </c>
      <c r="AH1982" t="s">
        <v>21366</v>
      </c>
      <c r="AI1982" t="s">
        <v>21367</v>
      </c>
      <c r="AM1982">
        <v>46</v>
      </c>
      <c r="AN1982" t="s">
        <v>42</v>
      </c>
      <c r="AO1982" s="1">
        <v>43083</v>
      </c>
      <c r="AR1982" t="s">
        <v>42</v>
      </c>
      <c r="AS1982" t="s">
        <v>43</v>
      </c>
    </row>
    <row r="1983" spans="1:45" hidden="1" x14ac:dyDescent="0.25">
      <c r="A1983" t="b">
        <f t="shared" si="485"/>
        <v>0</v>
      </c>
      <c r="B1983" t="b">
        <f t="shared" si="486"/>
        <v>0</v>
      </c>
      <c r="C1983" t="b">
        <f t="shared" si="487"/>
        <v>0</v>
      </c>
      <c r="D1983" t="b">
        <f t="shared" si="488"/>
        <v>0</v>
      </c>
      <c r="E1983" t="b">
        <f t="shared" si="488"/>
        <v>0</v>
      </c>
      <c r="F1983" t="b">
        <f t="shared" si="488"/>
        <v>0</v>
      </c>
      <c r="G1983" t="b">
        <f t="shared" si="483"/>
        <v>0</v>
      </c>
      <c r="H1983" t="b">
        <f t="shared" si="483"/>
        <v>0</v>
      </c>
      <c r="I1983" t="b">
        <f t="shared" si="489"/>
        <v>1</v>
      </c>
      <c r="J1983" t="b">
        <f t="shared" si="490"/>
        <v>1</v>
      </c>
      <c r="K1983" t="b">
        <f t="shared" si="491"/>
        <v>1</v>
      </c>
      <c r="L1983" t="b">
        <f t="shared" si="491"/>
        <v>1</v>
      </c>
      <c r="M1983" t="b">
        <f t="shared" si="491"/>
        <v>1</v>
      </c>
      <c r="N1983" t="b">
        <f t="shared" si="484"/>
        <v>1</v>
      </c>
      <c r="O1983" t="b">
        <f t="shared" si="484"/>
        <v>1</v>
      </c>
      <c r="P1983" t="s">
        <v>21368</v>
      </c>
      <c r="Q1983" t="s">
        <v>21369</v>
      </c>
      <c r="R1983" t="s">
        <v>21370</v>
      </c>
      <c r="S1983" t="s">
        <v>21371</v>
      </c>
      <c r="T1983" s="1">
        <v>40777</v>
      </c>
      <c r="U1983">
        <v>2011</v>
      </c>
      <c r="X1983">
        <v>711</v>
      </c>
      <c r="Y1983">
        <v>716</v>
      </c>
      <c r="Z1983" t="s">
        <v>21372</v>
      </c>
      <c r="AB1983" t="s">
        <v>21373</v>
      </c>
      <c r="AC1983" t="s">
        <v>21374</v>
      </c>
      <c r="AE1983" t="s">
        <v>21375</v>
      </c>
      <c r="AG1983" t="s">
        <v>21376</v>
      </c>
      <c r="AH1983" t="s">
        <v>21377</v>
      </c>
      <c r="AI1983" t="s">
        <v>21378</v>
      </c>
      <c r="AM1983">
        <v>27</v>
      </c>
      <c r="AN1983" t="s">
        <v>42</v>
      </c>
      <c r="AO1983" s="1">
        <v>40777</v>
      </c>
      <c r="AR1983" t="s">
        <v>42</v>
      </c>
      <c r="AS1983" t="s">
        <v>43</v>
      </c>
    </row>
    <row r="1984" spans="1:45" hidden="1" x14ac:dyDescent="0.25">
      <c r="A1984" t="b">
        <f t="shared" si="485"/>
        <v>0</v>
      </c>
      <c r="B1984" t="b">
        <f t="shared" si="486"/>
        <v>0</v>
      </c>
      <c r="C1984" t="b">
        <f t="shared" si="487"/>
        <v>0</v>
      </c>
      <c r="D1984" t="b">
        <f t="shared" si="488"/>
        <v>0</v>
      </c>
      <c r="E1984" t="b">
        <f t="shared" si="488"/>
        <v>0</v>
      </c>
      <c r="F1984" t="b">
        <f t="shared" si="488"/>
        <v>0</v>
      </c>
      <c r="G1984" t="b">
        <f t="shared" si="483"/>
        <v>0</v>
      </c>
      <c r="H1984" t="b">
        <f t="shared" si="483"/>
        <v>0</v>
      </c>
      <c r="I1984" t="b">
        <f t="shared" si="489"/>
        <v>1</v>
      </c>
      <c r="J1984" t="b">
        <f t="shared" si="490"/>
        <v>1</v>
      </c>
      <c r="K1984" t="b">
        <f t="shared" si="491"/>
        <v>1</v>
      </c>
      <c r="L1984" t="b">
        <f t="shared" si="491"/>
        <v>1</v>
      </c>
      <c r="M1984" t="b">
        <f t="shared" si="491"/>
        <v>1</v>
      </c>
      <c r="N1984" t="b">
        <f t="shared" si="484"/>
        <v>1</v>
      </c>
      <c r="O1984" t="b">
        <f t="shared" si="484"/>
        <v>1</v>
      </c>
      <c r="P1984" t="s">
        <v>21379</v>
      </c>
      <c r="Q1984" t="s">
        <v>21380</v>
      </c>
      <c r="R1984" t="s">
        <v>21381</v>
      </c>
      <c r="S1984" t="s">
        <v>1029</v>
      </c>
      <c r="T1984" s="1">
        <v>44826</v>
      </c>
      <c r="U1984">
        <v>2022</v>
      </c>
      <c r="V1984">
        <v>19</v>
      </c>
      <c r="W1984">
        <v>9</v>
      </c>
      <c r="X1984">
        <v>1</v>
      </c>
      <c r="Y1984">
        <v>9</v>
      </c>
      <c r="Z1984" t="s">
        <v>21382</v>
      </c>
      <c r="AA1984" t="s">
        <v>1031</v>
      </c>
      <c r="AC1984" t="s">
        <v>21383</v>
      </c>
      <c r="AE1984" t="s">
        <v>21384</v>
      </c>
      <c r="AF1984" t="s">
        <v>21385</v>
      </c>
      <c r="AG1984" t="s">
        <v>21386</v>
      </c>
      <c r="AH1984" t="s">
        <v>21387</v>
      </c>
      <c r="AI1984" t="s">
        <v>21388</v>
      </c>
      <c r="AO1984" s="1">
        <v>44826</v>
      </c>
      <c r="AR1984" t="s">
        <v>42</v>
      </c>
      <c r="AS1984" t="s">
        <v>598</v>
      </c>
    </row>
    <row r="1985" spans="1:45" hidden="1" x14ac:dyDescent="0.25">
      <c r="A1985" t="b">
        <f t="shared" si="485"/>
        <v>0</v>
      </c>
      <c r="B1985" t="b">
        <f t="shared" si="486"/>
        <v>0</v>
      </c>
      <c r="C1985" t="b">
        <f t="shared" si="487"/>
        <v>0</v>
      </c>
      <c r="D1985" t="b">
        <f t="shared" si="488"/>
        <v>0</v>
      </c>
      <c r="E1985" t="b">
        <f t="shared" si="488"/>
        <v>0</v>
      </c>
      <c r="F1985" t="b">
        <f t="shared" si="488"/>
        <v>0</v>
      </c>
      <c r="G1985" t="b">
        <f t="shared" si="483"/>
        <v>0</v>
      </c>
      <c r="H1985" t="b">
        <f t="shared" si="483"/>
        <v>0</v>
      </c>
      <c r="I1985" t="b">
        <f t="shared" si="489"/>
        <v>1</v>
      </c>
      <c r="J1985" t="b">
        <f t="shared" si="490"/>
        <v>0</v>
      </c>
      <c r="K1985" t="b">
        <f t="shared" si="491"/>
        <v>1</v>
      </c>
      <c r="L1985" t="b">
        <f t="shared" si="491"/>
        <v>0</v>
      </c>
      <c r="M1985" t="b">
        <f t="shared" si="491"/>
        <v>0</v>
      </c>
      <c r="N1985" t="b">
        <f t="shared" si="484"/>
        <v>0</v>
      </c>
      <c r="O1985" t="b">
        <f t="shared" si="484"/>
        <v>1</v>
      </c>
      <c r="P1985" t="s">
        <v>21389</v>
      </c>
      <c r="Q1985" t="s">
        <v>21390</v>
      </c>
      <c r="R1985" t="s">
        <v>21391</v>
      </c>
      <c r="S1985" t="s">
        <v>20046</v>
      </c>
      <c r="T1985" s="1">
        <v>44505</v>
      </c>
      <c r="U1985">
        <v>2021</v>
      </c>
      <c r="X1985">
        <v>1</v>
      </c>
      <c r="Y1985">
        <v>6</v>
      </c>
      <c r="Z1985" t="s">
        <v>21392</v>
      </c>
      <c r="AB1985" t="s">
        <v>20048</v>
      </c>
      <c r="AC1985" t="s">
        <v>21393</v>
      </c>
      <c r="AE1985" t="s">
        <v>21394</v>
      </c>
      <c r="AF1985" t="s">
        <v>21395</v>
      </c>
      <c r="AG1985" t="s">
        <v>21396</v>
      </c>
      <c r="AH1985" t="s">
        <v>21397</v>
      </c>
      <c r="AI1985" t="s">
        <v>21398</v>
      </c>
      <c r="AM1985">
        <v>6</v>
      </c>
      <c r="AN1985" t="s">
        <v>42</v>
      </c>
      <c r="AO1985" s="1">
        <v>44505</v>
      </c>
      <c r="AR1985" t="s">
        <v>42</v>
      </c>
      <c r="AS1985" t="s">
        <v>43</v>
      </c>
    </row>
    <row r="1986" spans="1:45" hidden="1" x14ac:dyDescent="0.25">
      <c r="A1986" t="b">
        <f t="shared" si="485"/>
        <v>0</v>
      </c>
      <c r="B1986" t="b">
        <f t="shared" si="486"/>
        <v>0</v>
      </c>
      <c r="C1986" t="b">
        <f t="shared" si="487"/>
        <v>0</v>
      </c>
      <c r="D1986" t="b">
        <f t="shared" si="488"/>
        <v>0</v>
      </c>
      <c r="E1986" t="b">
        <f t="shared" si="488"/>
        <v>0</v>
      </c>
      <c r="F1986" t="b">
        <f t="shared" si="488"/>
        <v>0</v>
      </c>
      <c r="G1986" t="b">
        <f t="shared" si="488"/>
        <v>0</v>
      </c>
      <c r="H1986" t="b">
        <f t="shared" si="488"/>
        <v>0</v>
      </c>
      <c r="I1986" t="b">
        <f t="shared" si="489"/>
        <v>1</v>
      </c>
      <c r="J1986" t="b">
        <f t="shared" si="490"/>
        <v>1</v>
      </c>
      <c r="K1986" t="b">
        <f t="shared" si="491"/>
        <v>1</v>
      </c>
      <c r="L1986" t="b">
        <f t="shared" si="491"/>
        <v>1</v>
      </c>
      <c r="M1986" t="b">
        <f t="shared" si="491"/>
        <v>1</v>
      </c>
      <c r="N1986" t="b">
        <f t="shared" si="491"/>
        <v>1</v>
      </c>
      <c r="O1986" t="b">
        <f t="shared" si="491"/>
        <v>1</v>
      </c>
      <c r="P1986" t="s">
        <v>21399</v>
      </c>
      <c r="Q1986" t="s">
        <v>21400</v>
      </c>
      <c r="R1986" t="s">
        <v>21401</v>
      </c>
      <c r="S1986" t="s">
        <v>21402</v>
      </c>
      <c r="T1986" s="1">
        <v>41480</v>
      </c>
      <c r="U1986">
        <v>2013</v>
      </c>
      <c r="X1986">
        <v>546</v>
      </c>
      <c r="Y1986">
        <v>552</v>
      </c>
      <c r="Z1986" t="s">
        <v>21403</v>
      </c>
      <c r="AB1986" t="s">
        <v>21404</v>
      </c>
      <c r="AC1986" t="s">
        <v>21405</v>
      </c>
      <c r="AE1986" t="s">
        <v>21406</v>
      </c>
      <c r="AF1986" t="s">
        <v>21407</v>
      </c>
      <c r="AG1986" t="s">
        <v>21408</v>
      </c>
      <c r="AH1986" t="s">
        <v>21409</v>
      </c>
      <c r="AI1986" t="s">
        <v>21410</v>
      </c>
      <c r="AM1986">
        <v>8</v>
      </c>
      <c r="AN1986" t="s">
        <v>42</v>
      </c>
      <c r="AO1986" s="1">
        <v>41480</v>
      </c>
      <c r="AR1986" t="s">
        <v>42</v>
      </c>
      <c r="AS1986" t="s">
        <v>43</v>
      </c>
    </row>
    <row r="1987" spans="1:45" hidden="1" x14ac:dyDescent="0.25">
      <c r="A1987" t="b">
        <f t="shared" ref="A1987:A2050" si="500">AND(IF(OR(B1987,OR(C1987,OR(D1987,OR(E1987,OR(F1987,OR(G1987,H1987)))))),TRUE),IF(AND(I1987,AND(J1987,AND(K1987,AND(L1987,AND(M1987,AND(N1987,O1987)))))),TRUE))</f>
        <v>0</v>
      </c>
      <c r="B1987" t="b">
        <f t="shared" ref="B1987:B2050" si="501">IF(OR(IFERROR(SEARCH("machine learning",P1987),FALSE),OR(IFERROR(SEARCH("artificial intelligence",P1987),FALSE),IFERROR(SEARCH("neural network",P1987),FALSE))),TRUE,FALSE)</f>
        <v>0</v>
      </c>
      <c r="C1987" t="b">
        <f t="shared" ref="C1987:C2050" si="502">IF(OR(IFERROR(SEARCH("machine learning",Z1987),FALSE),OR(IFERROR(SEARCH("artificial intelligence",Z1987),FALSE),IFERROR(SEARCH("neural network",Z1987),FALSE))),TRUE,FALSE)</f>
        <v>1</v>
      </c>
      <c r="D1987" t="b">
        <f t="shared" ref="D1987:G2050" si="503">IF(OR(IFERROR(SEARCH("machine learning",AF1987),FALSE),OR(IFERROR(SEARCH("artificial intelligence",AF1987),FALSE),IFERROR(SEARCH("neural network",AF1987),FALSE))),TRUE,FALSE)</f>
        <v>0</v>
      </c>
      <c r="E1987" t="b">
        <f t="shared" si="503"/>
        <v>1</v>
      </c>
      <c r="F1987" t="b">
        <f t="shared" si="503"/>
        <v>1</v>
      </c>
      <c r="G1987" t="b">
        <f t="shared" si="503"/>
        <v>1</v>
      </c>
      <c r="H1987" t="b">
        <f t="shared" ref="H1987:H2050" si="504">IF(OR(IFERROR(SEARCH("machine learning",AJ1987),FALSE),OR(IFERROR(SEARCH("artificial intelligence",AJ1987),FALSE),IFERROR(SEARCH("neural network",AJ1987),FALSE))),TRUE,FALSE)</f>
        <v>0</v>
      </c>
      <c r="I1987" t="b">
        <f t="shared" ref="I1987:I2050" si="505">IF(OR(IFERROR(SEARCH("vision",P1987),FALSE),OR(IFERROR(SEARCH("radar",P1987),FALSE),IFERROR(SEARCH("image",P1987),FALSE))),FALSE,TRUE)</f>
        <v>0</v>
      </c>
      <c r="J1987" t="b">
        <f t="shared" ref="J1987:J2050" si="506">IF(OR(IFERROR(SEARCH("vision",Z1987),FALSE),OR(IFERROR(SEARCH("radar",Z1987),FALSE),IFERROR(SEARCH("image",Z1987),FALSE))),FALSE,TRUE)</f>
        <v>0</v>
      </c>
      <c r="K1987" t="b">
        <f t="shared" ref="K1987:N2050" si="507">IF(OR(IFERROR(SEARCH("vision",AF1987),FALSE),OR(IFERROR(SEARCH("radar",AF1987),FALSE),IFERROR(SEARCH("image",AF1987),FALSE))),FALSE,TRUE)</f>
        <v>0</v>
      </c>
      <c r="L1987" t="b">
        <f t="shared" si="507"/>
        <v>0</v>
      </c>
      <c r="M1987" t="b">
        <f t="shared" si="507"/>
        <v>0</v>
      </c>
      <c r="N1987" t="b">
        <f t="shared" si="507"/>
        <v>0</v>
      </c>
      <c r="O1987" t="b">
        <f t="shared" ref="O1987:O2050" si="508">IF(OR(IFERROR(SEARCH("vision",AJ1987),FALSE),OR(IFERROR(SEARCH("radar",AJ1987),FALSE),IFERROR(SEARCH("image",AJ1987),FALSE))),FALSE,TRUE)</f>
        <v>1</v>
      </c>
      <c r="P1987" t="s">
        <v>21411</v>
      </c>
      <c r="Q1987" t="s">
        <v>21412</v>
      </c>
      <c r="R1987" t="s">
        <v>21413</v>
      </c>
      <c r="S1987" t="s">
        <v>21414</v>
      </c>
      <c r="T1987" s="1">
        <v>44823</v>
      </c>
      <c r="U1987">
        <v>2022</v>
      </c>
      <c r="X1987">
        <v>514</v>
      </c>
      <c r="Y1987">
        <v>520</v>
      </c>
      <c r="Z1987" t="s">
        <v>21415</v>
      </c>
      <c r="AB1987" t="s">
        <v>21416</v>
      </c>
      <c r="AC1987" t="s">
        <v>21417</v>
      </c>
      <c r="AE1987" t="s">
        <v>21418</v>
      </c>
      <c r="AF1987" t="s">
        <v>21419</v>
      </c>
      <c r="AG1987" t="s">
        <v>21420</v>
      </c>
      <c r="AH1987" t="s">
        <v>21421</v>
      </c>
      <c r="AI1987" t="s">
        <v>21422</v>
      </c>
      <c r="AM1987">
        <v>28</v>
      </c>
      <c r="AN1987" t="s">
        <v>42</v>
      </c>
      <c r="AO1987" s="1">
        <v>44823</v>
      </c>
      <c r="AR1987" t="s">
        <v>42</v>
      </c>
      <c r="AS1987" t="s">
        <v>43</v>
      </c>
    </row>
    <row r="1988" spans="1:45" hidden="1" x14ac:dyDescent="0.25">
      <c r="A1988" t="b">
        <f t="shared" si="500"/>
        <v>0</v>
      </c>
      <c r="B1988" t="b">
        <f t="shared" si="501"/>
        <v>0</v>
      </c>
      <c r="C1988" t="b">
        <f t="shared" si="502"/>
        <v>0</v>
      </c>
      <c r="D1988" t="b">
        <f t="shared" si="503"/>
        <v>0</v>
      </c>
      <c r="E1988" t="b">
        <f t="shared" si="503"/>
        <v>0</v>
      </c>
      <c r="F1988" t="b">
        <f t="shared" si="503"/>
        <v>0</v>
      </c>
      <c r="G1988" t="b">
        <f t="shared" si="503"/>
        <v>0</v>
      </c>
      <c r="H1988" t="b">
        <f t="shared" si="504"/>
        <v>0</v>
      </c>
      <c r="I1988" t="b">
        <f t="shared" si="505"/>
        <v>1</v>
      </c>
      <c r="J1988" t="b">
        <f t="shared" si="506"/>
        <v>1</v>
      </c>
      <c r="K1988" t="b">
        <f t="shared" si="507"/>
        <v>1</v>
      </c>
      <c r="L1988" t="b">
        <f t="shared" si="507"/>
        <v>1</v>
      </c>
      <c r="M1988" t="b">
        <f t="shared" si="507"/>
        <v>1</v>
      </c>
      <c r="N1988" t="b">
        <f t="shared" si="507"/>
        <v>1</v>
      </c>
      <c r="O1988" t="b">
        <f t="shared" si="508"/>
        <v>1</v>
      </c>
      <c r="P1988" t="s">
        <v>21423</v>
      </c>
      <c r="Q1988" t="s">
        <v>21424</v>
      </c>
      <c r="R1988" t="s">
        <v>21425</v>
      </c>
      <c r="S1988" t="s">
        <v>298</v>
      </c>
      <c r="T1988" s="1">
        <v>43766</v>
      </c>
      <c r="U1988">
        <v>2019</v>
      </c>
      <c r="X1988">
        <v>1152</v>
      </c>
      <c r="Y1988">
        <v>1162</v>
      </c>
      <c r="Z1988" t="s">
        <v>21426</v>
      </c>
      <c r="AB1988" t="s">
        <v>300</v>
      </c>
      <c r="AC1988" t="s">
        <v>21427</v>
      </c>
      <c r="AE1988" t="s">
        <v>21428</v>
      </c>
      <c r="AF1988" t="s">
        <v>21429</v>
      </c>
      <c r="AG1988" t="s">
        <v>21430</v>
      </c>
      <c r="AH1988" t="s">
        <v>21431</v>
      </c>
      <c r="AI1988" t="s">
        <v>21432</v>
      </c>
      <c r="AM1988">
        <v>34</v>
      </c>
      <c r="AN1988" t="s">
        <v>42</v>
      </c>
      <c r="AO1988" s="1">
        <v>43766</v>
      </c>
      <c r="AR1988" t="s">
        <v>42</v>
      </c>
      <c r="AS1988" t="s">
        <v>43</v>
      </c>
    </row>
    <row r="1989" spans="1:45" hidden="1" x14ac:dyDescent="0.25">
      <c r="A1989" t="b">
        <f t="shared" si="500"/>
        <v>0</v>
      </c>
      <c r="B1989" t="b">
        <f t="shared" si="501"/>
        <v>0</v>
      </c>
      <c r="C1989" t="b">
        <f t="shared" si="502"/>
        <v>0</v>
      </c>
      <c r="D1989" t="b">
        <f t="shared" si="503"/>
        <v>0</v>
      </c>
      <c r="E1989" t="b">
        <f t="shared" si="503"/>
        <v>0</v>
      </c>
      <c r="F1989" t="b">
        <f t="shared" si="503"/>
        <v>0</v>
      </c>
      <c r="G1989" t="b">
        <f t="shared" si="503"/>
        <v>0</v>
      </c>
      <c r="H1989" t="b">
        <f t="shared" si="504"/>
        <v>0</v>
      </c>
      <c r="I1989" t="b">
        <f t="shared" si="505"/>
        <v>1</v>
      </c>
      <c r="J1989" t="b">
        <f t="shared" si="506"/>
        <v>1</v>
      </c>
      <c r="K1989" t="b">
        <f t="shared" si="507"/>
        <v>1</v>
      </c>
      <c r="L1989" t="b">
        <f t="shared" si="507"/>
        <v>1</v>
      </c>
      <c r="M1989" t="b">
        <f t="shared" si="507"/>
        <v>1</v>
      </c>
      <c r="N1989" t="b">
        <f t="shared" si="507"/>
        <v>1</v>
      </c>
      <c r="O1989" t="b">
        <f t="shared" si="508"/>
        <v>1</v>
      </c>
      <c r="P1989" t="s">
        <v>21433</v>
      </c>
      <c r="Q1989" t="s">
        <v>21434</v>
      </c>
      <c r="R1989" t="s">
        <v>21435</v>
      </c>
      <c r="S1989" t="s">
        <v>3995</v>
      </c>
      <c r="T1989" s="1">
        <v>44295</v>
      </c>
      <c r="U1989">
        <v>2020</v>
      </c>
      <c r="X1989">
        <v>1</v>
      </c>
      <c r="Y1989">
        <v>9</v>
      </c>
      <c r="Z1989" t="s">
        <v>21436</v>
      </c>
      <c r="AA1989" t="s">
        <v>977</v>
      </c>
      <c r="AB1989" t="s">
        <v>3997</v>
      </c>
      <c r="AC1989" t="s">
        <v>21437</v>
      </c>
      <c r="AE1989" t="s">
        <v>21438</v>
      </c>
      <c r="AF1989" t="s">
        <v>21439</v>
      </c>
      <c r="AG1989" t="s">
        <v>21440</v>
      </c>
      <c r="AH1989" t="s">
        <v>21441</v>
      </c>
      <c r="AI1989" t="s">
        <v>21442</v>
      </c>
      <c r="AM1989">
        <v>15</v>
      </c>
      <c r="AN1989" t="s">
        <v>42</v>
      </c>
      <c r="AO1989" s="1">
        <v>44295</v>
      </c>
      <c r="AR1989" t="s">
        <v>42</v>
      </c>
      <c r="AS1989" t="s">
        <v>43</v>
      </c>
    </row>
    <row r="1990" spans="1:45" hidden="1" x14ac:dyDescent="0.25">
      <c r="A1990" t="b">
        <f t="shared" si="500"/>
        <v>0</v>
      </c>
      <c r="B1990" t="b">
        <f t="shared" si="501"/>
        <v>0</v>
      </c>
      <c r="C1990" t="b">
        <f t="shared" si="502"/>
        <v>0</v>
      </c>
      <c r="D1990" t="b">
        <f t="shared" si="503"/>
        <v>0</v>
      </c>
      <c r="E1990" t="b">
        <f t="shared" si="503"/>
        <v>0</v>
      </c>
      <c r="F1990" t="b">
        <f t="shared" si="503"/>
        <v>0</v>
      </c>
      <c r="G1990" t="b">
        <f t="shared" si="503"/>
        <v>0</v>
      </c>
      <c r="H1990" t="b">
        <f t="shared" si="504"/>
        <v>0</v>
      </c>
      <c r="I1990" t="b">
        <f t="shared" si="505"/>
        <v>1</v>
      </c>
      <c r="J1990" t="b">
        <f t="shared" si="506"/>
        <v>1</v>
      </c>
      <c r="K1990" t="b">
        <f t="shared" si="507"/>
        <v>1</v>
      </c>
      <c r="L1990" t="b">
        <f t="shared" si="507"/>
        <v>1</v>
      </c>
      <c r="M1990" t="b">
        <f t="shared" si="507"/>
        <v>1</v>
      </c>
      <c r="N1990" t="b">
        <f t="shared" si="507"/>
        <v>1</v>
      </c>
      <c r="O1990" t="b">
        <f t="shared" si="508"/>
        <v>1</v>
      </c>
      <c r="P1990" t="s">
        <v>21443</v>
      </c>
      <c r="Q1990" t="s">
        <v>21444</v>
      </c>
      <c r="R1990" t="s">
        <v>21445</v>
      </c>
      <c r="S1990" t="s">
        <v>21446</v>
      </c>
      <c r="T1990" s="1">
        <v>44784</v>
      </c>
      <c r="U1990">
        <v>2022</v>
      </c>
      <c r="X1990">
        <v>1865</v>
      </c>
      <c r="Y1990">
        <v>1870</v>
      </c>
      <c r="Z1990" t="s">
        <v>21447</v>
      </c>
      <c r="AA1990" t="s">
        <v>2379</v>
      </c>
      <c r="AB1990" t="s">
        <v>21448</v>
      </c>
      <c r="AC1990" t="s">
        <v>21449</v>
      </c>
      <c r="AE1990" t="s">
        <v>21450</v>
      </c>
      <c r="AG1990" t="s">
        <v>21451</v>
      </c>
      <c r="AH1990" t="s">
        <v>21452</v>
      </c>
      <c r="AI1990" t="s">
        <v>21453</v>
      </c>
      <c r="AM1990">
        <v>13</v>
      </c>
      <c r="AN1990" t="s">
        <v>42</v>
      </c>
      <c r="AO1990" s="1">
        <v>44784</v>
      </c>
      <c r="AR1990" t="s">
        <v>42</v>
      </c>
      <c r="AS1990" t="s">
        <v>43</v>
      </c>
    </row>
    <row r="1991" spans="1:45" hidden="1" x14ac:dyDescent="0.25">
      <c r="A1991" t="b">
        <f t="shared" si="500"/>
        <v>0</v>
      </c>
      <c r="B1991" t="b">
        <f t="shared" si="501"/>
        <v>0</v>
      </c>
      <c r="C1991" t="b">
        <f t="shared" si="502"/>
        <v>0</v>
      </c>
      <c r="D1991" t="b">
        <f t="shared" si="503"/>
        <v>0</v>
      </c>
      <c r="E1991" t="b">
        <f t="shared" si="503"/>
        <v>0</v>
      </c>
      <c r="F1991" t="b">
        <f t="shared" si="503"/>
        <v>0</v>
      </c>
      <c r="G1991" t="b">
        <f t="shared" si="503"/>
        <v>0</v>
      </c>
      <c r="H1991" t="b">
        <f t="shared" si="504"/>
        <v>0</v>
      </c>
      <c r="I1991" t="b">
        <f t="shared" si="505"/>
        <v>1</v>
      </c>
      <c r="J1991" t="b">
        <f t="shared" si="506"/>
        <v>1</v>
      </c>
      <c r="K1991" t="b">
        <f t="shared" si="507"/>
        <v>1</v>
      </c>
      <c r="L1991" t="b">
        <f t="shared" si="507"/>
        <v>1</v>
      </c>
      <c r="M1991" t="b">
        <f t="shared" si="507"/>
        <v>1</v>
      </c>
      <c r="N1991" t="b">
        <f t="shared" si="507"/>
        <v>1</v>
      </c>
      <c r="O1991" t="b">
        <f t="shared" si="508"/>
        <v>1</v>
      </c>
      <c r="P1991" t="s">
        <v>21454</v>
      </c>
      <c r="Q1991" t="s">
        <v>21455</v>
      </c>
      <c r="R1991" t="s">
        <v>21456</v>
      </c>
      <c r="S1991" t="s">
        <v>21457</v>
      </c>
      <c r="T1991" s="1">
        <v>45203</v>
      </c>
      <c r="U1991">
        <v>2023</v>
      </c>
      <c r="X1991">
        <v>1366</v>
      </c>
      <c r="Y1991">
        <v>1372</v>
      </c>
      <c r="Z1991" t="s">
        <v>21458</v>
      </c>
      <c r="AB1991" t="s">
        <v>21459</v>
      </c>
      <c r="AC1991" t="s">
        <v>21460</v>
      </c>
      <c r="AE1991" t="s">
        <v>21461</v>
      </c>
      <c r="AF1991" t="s">
        <v>21462</v>
      </c>
      <c r="AG1991" t="s">
        <v>21463</v>
      </c>
      <c r="AM1991">
        <v>21</v>
      </c>
      <c r="AN1991" t="s">
        <v>42</v>
      </c>
      <c r="AO1991" s="1">
        <v>45203</v>
      </c>
      <c r="AR1991" t="s">
        <v>42</v>
      </c>
      <c r="AS1991" t="s">
        <v>43</v>
      </c>
    </row>
    <row r="1992" spans="1:45" hidden="1" x14ac:dyDescent="0.25">
      <c r="A1992" t="b">
        <f t="shared" si="500"/>
        <v>0</v>
      </c>
      <c r="B1992" t="b">
        <f t="shared" si="501"/>
        <v>0</v>
      </c>
      <c r="C1992" t="b">
        <f t="shared" si="502"/>
        <v>0</v>
      </c>
      <c r="D1992" t="b">
        <f t="shared" si="503"/>
        <v>0</v>
      </c>
      <c r="E1992" t="b">
        <f t="shared" si="503"/>
        <v>0</v>
      </c>
      <c r="F1992" t="b">
        <f t="shared" si="503"/>
        <v>1</v>
      </c>
      <c r="G1992" t="b">
        <f t="shared" si="503"/>
        <v>0</v>
      </c>
      <c r="H1992" t="b">
        <f t="shared" si="504"/>
        <v>0</v>
      </c>
      <c r="I1992" t="b">
        <f t="shared" si="505"/>
        <v>0</v>
      </c>
      <c r="J1992" t="b">
        <f t="shared" si="506"/>
        <v>0</v>
      </c>
      <c r="K1992" t="b">
        <f t="shared" si="507"/>
        <v>0</v>
      </c>
      <c r="L1992" t="b">
        <f t="shared" si="507"/>
        <v>0</v>
      </c>
      <c r="M1992" t="b">
        <f t="shared" si="507"/>
        <v>0</v>
      </c>
      <c r="N1992" t="b">
        <f t="shared" si="507"/>
        <v>0</v>
      </c>
      <c r="O1992" t="b">
        <f t="shared" si="508"/>
        <v>1</v>
      </c>
      <c r="P1992" t="s">
        <v>21464</v>
      </c>
      <c r="Q1992" t="s">
        <v>21465</v>
      </c>
      <c r="R1992" t="s">
        <v>21466</v>
      </c>
      <c r="S1992" t="s">
        <v>21467</v>
      </c>
      <c r="T1992" s="1">
        <v>44925</v>
      </c>
      <c r="U1992">
        <v>2022</v>
      </c>
      <c r="X1992">
        <v>209</v>
      </c>
      <c r="Y1992">
        <v>216</v>
      </c>
      <c r="Z1992" t="s">
        <v>21468</v>
      </c>
      <c r="AA1992" t="s">
        <v>21469</v>
      </c>
      <c r="AB1992" t="s">
        <v>21470</v>
      </c>
      <c r="AC1992" t="s">
        <v>21471</v>
      </c>
      <c r="AD1992" t="s">
        <v>3409</v>
      </c>
      <c r="AE1992" t="s">
        <v>21472</v>
      </c>
      <c r="AF1992" t="s">
        <v>21473</v>
      </c>
      <c r="AG1992" t="s">
        <v>21474</v>
      </c>
      <c r="AH1992" t="s">
        <v>21475</v>
      </c>
      <c r="AI1992" t="s">
        <v>21476</v>
      </c>
      <c r="AM1992">
        <v>15</v>
      </c>
      <c r="AN1992" t="s">
        <v>42</v>
      </c>
      <c r="AO1992" s="1">
        <v>44925</v>
      </c>
      <c r="AR1992" t="s">
        <v>42</v>
      </c>
      <c r="AS1992" t="s">
        <v>43</v>
      </c>
    </row>
    <row r="1993" spans="1:45" hidden="1" x14ac:dyDescent="0.25">
      <c r="A1993" t="b">
        <f t="shared" si="500"/>
        <v>0</v>
      </c>
      <c r="B1993" t="b">
        <f t="shared" si="501"/>
        <v>0</v>
      </c>
      <c r="C1993" t="b">
        <f t="shared" si="502"/>
        <v>0</v>
      </c>
      <c r="D1993" t="b">
        <f t="shared" si="503"/>
        <v>0</v>
      </c>
      <c r="E1993" t="b">
        <f t="shared" si="503"/>
        <v>0</v>
      </c>
      <c r="F1993" t="b">
        <f t="shared" si="503"/>
        <v>0</v>
      </c>
      <c r="G1993" t="b">
        <f t="shared" si="503"/>
        <v>0</v>
      </c>
      <c r="H1993" t="b">
        <f t="shared" si="504"/>
        <v>0</v>
      </c>
      <c r="I1993" t="b">
        <f t="shared" si="505"/>
        <v>1</v>
      </c>
      <c r="J1993" t="b">
        <f t="shared" si="506"/>
        <v>1</v>
      </c>
      <c r="K1993" t="b">
        <f t="shared" si="507"/>
        <v>1</v>
      </c>
      <c r="L1993" t="b">
        <f t="shared" si="507"/>
        <v>1</v>
      </c>
      <c r="M1993" t="b">
        <f t="shared" si="507"/>
        <v>1</v>
      </c>
      <c r="N1993" t="b">
        <f t="shared" si="507"/>
        <v>1</v>
      </c>
      <c r="O1993" t="b">
        <f t="shared" si="508"/>
        <v>1</v>
      </c>
      <c r="P1993" t="s">
        <v>21477</v>
      </c>
      <c r="Q1993" t="s">
        <v>21478</v>
      </c>
      <c r="R1993" t="s">
        <v>21479</v>
      </c>
      <c r="S1993" t="s">
        <v>21480</v>
      </c>
      <c r="T1993" s="1">
        <v>45077</v>
      </c>
      <c r="U1993">
        <v>2023</v>
      </c>
      <c r="X1993">
        <v>143</v>
      </c>
      <c r="Y1993">
        <v>148</v>
      </c>
      <c r="Z1993" t="s">
        <v>21481</v>
      </c>
      <c r="AB1993" t="s">
        <v>21482</v>
      </c>
      <c r="AC1993" t="s">
        <v>21483</v>
      </c>
      <c r="AD1993" t="s">
        <v>472</v>
      </c>
      <c r="AE1993" t="s">
        <v>21484</v>
      </c>
      <c r="AG1993" t="s">
        <v>21485</v>
      </c>
      <c r="AH1993" t="s">
        <v>21486</v>
      </c>
      <c r="AI1993" t="s">
        <v>21487</v>
      </c>
      <c r="AM1993">
        <v>18</v>
      </c>
      <c r="AN1993" t="s">
        <v>42</v>
      </c>
      <c r="AO1993" s="1">
        <v>45077</v>
      </c>
      <c r="AR1993" t="s">
        <v>42</v>
      </c>
      <c r="AS1993" t="s">
        <v>43</v>
      </c>
    </row>
    <row r="1994" spans="1:45" hidden="1" x14ac:dyDescent="0.25">
      <c r="A1994" t="b">
        <f t="shared" si="500"/>
        <v>0</v>
      </c>
      <c r="B1994" t="b">
        <f t="shared" si="501"/>
        <v>0</v>
      </c>
      <c r="C1994" t="b">
        <f t="shared" si="502"/>
        <v>0</v>
      </c>
      <c r="D1994" t="b">
        <f t="shared" si="503"/>
        <v>0</v>
      </c>
      <c r="E1994" t="b">
        <f t="shared" si="503"/>
        <v>0</v>
      </c>
      <c r="F1994" t="b">
        <f t="shared" si="503"/>
        <v>0</v>
      </c>
      <c r="G1994" t="b">
        <f t="shared" si="503"/>
        <v>0</v>
      </c>
      <c r="H1994" t="b">
        <f t="shared" si="504"/>
        <v>0</v>
      </c>
      <c r="I1994" t="b">
        <f t="shared" si="505"/>
        <v>1</v>
      </c>
      <c r="J1994" t="b">
        <f t="shared" si="506"/>
        <v>1</v>
      </c>
      <c r="K1994" t="b">
        <f t="shared" si="507"/>
        <v>1</v>
      </c>
      <c r="L1994" t="b">
        <f t="shared" si="507"/>
        <v>1</v>
      </c>
      <c r="M1994" t="b">
        <f t="shared" si="507"/>
        <v>1</v>
      </c>
      <c r="N1994" t="b">
        <f t="shared" si="507"/>
        <v>1</v>
      </c>
      <c r="O1994" t="b">
        <f t="shared" si="508"/>
        <v>1</v>
      </c>
      <c r="P1994" t="s">
        <v>21488</v>
      </c>
      <c r="Q1994" t="s">
        <v>21489</v>
      </c>
      <c r="R1994" t="s">
        <v>21490</v>
      </c>
      <c r="S1994" t="s">
        <v>4939</v>
      </c>
      <c r="T1994" s="1">
        <v>43752</v>
      </c>
      <c r="U1994">
        <v>2019</v>
      </c>
      <c r="X1994">
        <v>1</v>
      </c>
      <c r="Y1994">
        <v>8</v>
      </c>
      <c r="Z1994" t="s">
        <v>21491</v>
      </c>
      <c r="AB1994" t="s">
        <v>4941</v>
      </c>
      <c r="AC1994" t="s">
        <v>21492</v>
      </c>
      <c r="AE1994" t="s">
        <v>21493</v>
      </c>
      <c r="AF1994" t="s">
        <v>21494</v>
      </c>
      <c r="AG1994" t="s">
        <v>21495</v>
      </c>
      <c r="AH1994" t="s">
        <v>21496</v>
      </c>
      <c r="AI1994" t="s">
        <v>21497</v>
      </c>
      <c r="AM1994">
        <v>3</v>
      </c>
      <c r="AN1994" t="s">
        <v>42</v>
      </c>
      <c r="AO1994" s="1">
        <v>43752</v>
      </c>
      <c r="AR1994" t="s">
        <v>42</v>
      </c>
      <c r="AS1994" t="s">
        <v>43</v>
      </c>
    </row>
    <row r="1995" spans="1:45" hidden="1" x14ac:dyDescent="0.25">
      <c r="A1995" t="b">
        <f t="shared" si="500"/>
        <v>0</v>
      </c>
      <c r="B1995" t="b">
        <f t="shared" si="501"/>
        <v>0</v>
      </c>
      <c r="C1995" t="b">
        <f t="shared" si="502"/>
        <v>0</v>
      </c>
      <c r="D1995" t="b">
        <f t="shared" si="503"/>
        <v>0</v>
      </c>
      <c r="E1995" t="b">
        <f t="shared" si="503"/>
        <v>0</v>
      </c>
      <c r="F1995" t="b">
        <f t="shared" si="503"/>
        <v>0</v>
      </c>
      <c r="G1995" t="b">
        <f t="shared" si="503"/>
        <v>0</v>
      </c>
      <c r="H1995" t="b">
        <f t="shared" si="504"/>
        <v>0</v>
      </c>
      <c r="I1995" t="b">
        <f t="shared" si="505"/>
        <v>1</v>
      </c>
      <c r="J1995" t="b">
        <f t="shared" si="506"/>
        <v>0</v>
      </c>
      <c r="K1995" t="b">
        <f t="shared" si="507"/>
        <v>1</v>
      </c>
      <c r="L1995" t="b">
        <f t="shared" si="507"/>
        <v>1</v>
      </c>
      <c r="M1995" t="b">
        <f t="shared" si="507"/>
        <v>1</v>
      </c>
      <c r="N1995" t="b">
        <f t="shared" si="507"/>
        <v>0</v>
      </c>
      <c r="O1995" t="b">
        <f t="shared" si="508"/>
        <v>1</v>
      </c>
      <c r="P1995" t="s">
        <v>21498</v>
      </c>
      <c r="Q1995" t="s">
        <v>21499</v>
      </c>
      <c r="R1995" t="s">
        <v>21500</v>
      </c>
      <c r="S1995" t="s">
        <v>533</v>
      </c>
      <c r="T1995" s="1">
        <v>45184</v>
      </c>
      <c r="U1995">
        <v>2023</v>
      </c>
      <c r="X1995">
        <v>105</v>
      </c>
      <c r="Y1995">
        <v>112</v>
      </c>
      <c r="Z1995" t="s">
        <v>21501</v>
      </c>
      <c r="AA1995" t="s">
        <v>535</v>
      </c>
      <c r="AB1995" t="s">
        <v>536</v>
      </c>
      <c r="AC1995" t="s">
        <v>21502</v>
      </c>
      <c r="AD1995" t="s">
        <v>21503</v>
      </c>
      <c r="AE1995" t="s">
        <v>21504</v>
      </c>
      <c r="AF1995" t="s">
        <v>21505</v>
      </c>
      <c r="AG1995" t="s">
        <v>21506</v>
      </c>
      <c r="AH1995" t="s">
        <v>21507</v>
      </c>
      <c r="AI1995" t="s">
        <v>21508</v>
      </c>
      <c r="AM1995">
        <v>20</v>
      </c>
      <c r="AN1995" t="s">
        <v>42</v>
      </c>
      <c r="AO1995" s="1">
        <v>45184</v>
      </c>
      <c r="AR1995" t="s">
        <v>42</v>
      </c>
      <c r="AS1995" t="s">
        <v>43</v>
      </c>
    </row>
    <row r="1996" spans="1:45" hidden="1" x14ac:dyDescent="0.25">
      <c r="A1996" t="b">
        <f t="shared" si="500"/>
        <v>0</v>
      </c>
      <c r="B1996" t="b">
        <f t="shared" si="501"/>
        <v>0</v>
      </c>
      <c r="C1996" t="b">
        <f t="shared" si="502"/>
        <v>0</v>
      </c>
      <c r="D1996" t="b">
        <f t="shared" si="503"/>
        <v>0</v>
      </c>
      <c r="E1996" t="b">
        <f t="shared" si="503"/>
        <v>0</v>
      </c>
      <c r="F1996" t="b">
        <f t="shared" si="503"/>
        <v>0</v>
      </c>
      <c r="G1996" t="b">
        <f t="shared" si="503"/>
        <v>0</v>
      </c>
      <c r="H1996" t="b">
        <f t="shared" si="504"/>
        <v>0</v>
      </c>
      <c r="I1996" t="b">
        <f t="shared" si="505"/>
        <v>1</v>
      </c>
      <c r="J1996" t="b">
        <f t="shared" si="506"/>
        <v>0</v>
      </c>
      <c r="K1996" t="b">
        <f t="shared" si="507"/>
        <v>0</v>
      </c>
      <c r="L1996" t="b">
        <f t="shared" si="507"/>
        <v>0</v>
      </c>
      <c r="M1996" t="b">
        <f t="shared" si="507"/>
        <v>0</v>
      </c>
      <c r="N1996" t="b">
        <f t="shared" si="507"/>
        <v>0</v>
      </c>
      <c r="O1996" t="b">
        <f t="shared" si="508"/>
        <v>1</v>
      </c>
      <c r="P1996" t="s">
        <v>21509</v>
      </c>
      <c r="Q1996" t="s">
        <v>21510</v>
      </c>
      <c r="R1996" t="s">
        <v>21511</v>
      </c>
      <c r="S1996" t="s">
        <v>12796</v>
      </c>
      <c r="T1996" s="1">
        <v>45013</v>
      </c>
      <c r="U1996">
        <v>2023</v>
      </c>
      <c r="V1996">
        <v>61</v>
      </c>
      <c r="X1996">
        <v>1</v>
      </c>
      <c r="Y1996">
        <v>15</v>
      </c>
      <c r="Z1996" t="s">
        <v>21512</v>
      </c>
      <c r="AA1996" t="s">
        <v>12798</v>
      </c>
      <c r="AC1996" t="s">
        <v>21513</v>
      </c>
      <c r="AD1996" t="s">
        <v>21514</v>
      </c>
      <c r="AE1996" t="s">
        <v>21515</v>
      </c>
      <c r="AF1996" t="s">
        <v>21516</v>
      </c>
      <c r="AG1996" t="s">
        <v>21517</v>
      </c>
      <c r="AH1996" t="s">
        <v>21518</v>
      </c>
      <c r="AI1996" t="s">
        <v>21519</v>
      </c>
      <c r="AM1996">
        <v>47</v>
      </c>
      <c r="AN1996" t="s">
        <v>42</v>
      </c>
      <c r="AO1996" s="1">
        <v>44999</v>
      </c>
      <c r="AR1996" t="s">
        <v>42</v>
      </c>
      <c r="AS1996" t="s">
        <v>57</v>
      </c>
    </row>
    <row r="1997" spans="1:45" hidden="1" x14ac:dyDescent="0.25">
      <c r="A1997" t="b">
        <f t="shared" si="500"/>
        <v>0</v>
      </c>
      <c r="B1997" t="b">
        <f t="shared" si="501"/>
        <v>0</v>
      </c>
      <c r="C1997" t="b">
        <f t="shared" si="502"/>
        <v>0</v>
      </c>
      <c r="D1997" t="b">
        <f t="shared" si="503"/>
        <v>0</v>
      </c>
      <c r="E1997" t="b">
        <f t="shared" si="503"/>
        <v>0</v>
      </c>
      <c r="F1997" t="b">
        <f t="shared" si="503"/>
        <v>0</v>
      </c>
      <c r="G1997" t="b">
        <f t="shared" si="503"/>
        <v>0</v>
      </c>
      <c r="H1997" t="b">
        <f t="shared" si="504"/>
        <v>0</v>
      </c>
      <c r="I1997" t="b">
        <f t="shared" si="505"/>
        <v>1</v>
      </c>
      <c r="J1997" t="b">
        <f t="shared" si="506"/>
        <v>1</v>
      </c>
      <c r="K1997" t="b">
        <f t="shared" si="507"/>
        <v>1</v>
      </c>
      <c r="L1997" t="b">
        <f t="shared" si="507"/>
        <v>1</v>
      </c>
      <c r="M1997" t="b">
        <f t="shared" si="507"/>
        <v>1</v>
      </c>
      <c r="N1997" t="b">
        <f t="shared" si="507"/>
        <v>1</v>
      </c>
      <c r="O1997" t="b">
        <f t="shared" si="508"/>
        <v>1</v>
      </c>
      <c r="P1997" t="s">
        <v>21520</v>
      </c>
      <c r="Q1997" t="s">
        <v>21521</v>
      </c>
      <c r="R1997" t="s">
        <v>21522</v>
      </c>
      <c r="S1997" t="s">
        <v>1029</v>
      </c>
      <c r="T1997" s="1">
        <v>44826</v>
      </c>
      <c r="U1997">
        <v>2022</v>
      </c>
      <c r="V1997">
        <v>19</v>
      </c>
      <c r="W1997">
        <v>9</v>
      </c>
      <c r="X1997">
        <v>26</v>
      </c>
      <c r="Y1997">
        <v>36</v>
      </c>
      <c r="Z1997" t="s">
        <v>21523</v>
      </c>
      <c r="AA1997" t="s">
        <v>1031</v>
      </c>
      <c r="AC1997" t="s">
        <v>21524</v>
      </c>
      <c r="AE1997" t="s">
        <v>21525</v>
      </c>
      <c r="AF1997" t="s">
        <v>21526</v>
      </c>
      <c r="AG1997" t="s">
        <v>21527</v>
      </c>
      <c r="AH1997" t="s">
        <v>21528</v>
      </c>
      <c r="AI1997" t="s">
        <v>21529</v>
      </c>
      <c r="AO1997" s="1">
        <v>44826</v>
      </c>
      <c r="AR1997" t="s">
        <v>42</v>
      </c>
      <c r="AS1997" t="s">
        <v>598</v>
      </c>
    </row>
    <row r="1998" spans="1:45" hidden="1" x14ac:dyDescent="0.25">
      <c r="A1998" t="b">
        <f t="shared" si="500"/>
        <v>0</v>
      </c>
      <c r="B1998" t="b">
        <f t="shared" si="501"/>
        <v>0</v>
      </c>
      <c r="C1998" t="b">
        <f t="shared" si="502"/>
        <v>0</v>
      </c>
      <c r="D1998" t="b">
        <f t="shared" si="503"/>
        <v>0</v>
      </c>
      <c r="E1998" t="b">
        <f t="shared" si="503"/>
        <v>0</v>
      </c>
      <c r="F1998" t="b">
        <f t="shared" si="503"/>
        <v>0</v>
      </c>
      <c r="G1998" t="b">
        <f t="shared" si="503"/>
        <v>0</v>
      </c>
      <c r="H1998" t="b">
        <f t="shared" si="504"/>
        <v>0</v>
      </c>
      <c r="I1998" t="b">
        <f t="shared" si="505"/>
        <v>1</v>
      </c>
      <c r="J1998" t="b">
        <f t="shared" si="506"/>
        <v>0</v>
      </c>
      <c r="K1998" t="b">
        <f t="shared" si="507"/>
        <v>1</v>
      </c>
      <c r="L1998" t="b">
        <f t="shared" si="507"/>
        <v>0</v>
      </c>
      <c r="M1998" t="b">
        <f t="shared" si="507"/>
        <v>0</v>
      </c>
      <c r="N1998" t="b">
        <f t="shared" si="507"/>
        <v>0</v>
      </c>
      <c r="O1998" t="b">
        <f t="shared" si="508"/>
        <v>1</v>
      </c>
      <c r="P1998" t="s">
        <v>21530</v>
      </c>
      <c r="Q1998" t="s">
        <v>21531</v>
      </c>
      <c r="R1998" t="s">
        <v>21532</v>
      </c>
      <c r="S1998" t="s">
        <v>190</v>
      </c>
      <c r="T1998" s="1">
        <v>45015</v>
      </c>
      <c r="U1998">
        <v>2023</v>
      </c>
      <c r="V1998">
        <v>11</v>
      </c>
      <c r="X1998">
        <v>30340</v>
      </c>
      <c r="Y1998">
        <v>30359</v>
      </c>
      <c r="Z1998" t="s">
        <v>21533</v>
      </c>
      <c r="AA1998" t="s">
        <v>192</v>
      </c>
      <c r="AC1998" t="s">
        <v>21534</v>
      </c>
      <c r="AD1998" t="s">
        <v>21535</v>
      </c>
      <c r="AE1998" t="s">
        <v>21536</v>
      </c>
      <c r="AF1998" t="s">
        <v>21537</v>
      </c>
      <c r="AG1998" t="s">
        <v>21538</v>
      </c>
      <c r="AH1998" t="s">
        <v>21539</v>
      </c>
      <c r="AI1998" t="s">
        <v>21540</v>
      </c>
      <c r="AM1998">
        <v>35</v>
      </c>
      <c r="AN1998" t="s">
        <v>270</v>
      </c>
      <c r="AO1998" s="1">
        <v>45009</v>
      </c>
      <c r="AR1998" t="s">
        <v>42</v>
      </c>
      <c r="AS1998" t="s">
        <v>57</v>
      </c>
    </row>
    <row r="1999" spans="1:45" hidden="1" x14ac:dyDescent="0.25">
      <c r="A1999" t="b">
        <f t="shared" si="500"/>
        <v>0</v>
      </c>
      <c r="B1999" t="b">
        <f t="shared" si="501"/>
        <v>0</v>
      </c>
      <c r="C1999" t="b">
        <f t="shared" si="502"/>
        <v>0</v>
      </c>
      <c r="D1999" t="b">
        <f t="shared" si="503"/>
        <v>0</v>
      </c>
      <c r="E1999" t="b">
        <f t="shared" si="503"/>
        <v>0</v>
      </c>
      <c r="F1999" t="b">
        <f t="shared" si="503"/>
        <v>0</v>
      </c>
      <c r="G1999" t="b">
        <f t="shared" si="503"/>
        <v>0</v>
      </c>
      <c r="H1999" t="b">
        <f t="shared" si="504"/>
        <v>0</v>
      </c>
      <c r="I1999" t="b">
        <f t="shared" si="505"/>
        <v>1</v>
      </c>
      <c r="J1999" t="b">
        <f t="shared" si="506"/>
        <v>1</v>
      </c>
      <c r="K1999" t="b">
        <f t="shared" si="507"/>
        <v>1</v>
      </c>
      <c r="L1999" t="b">
        <f t="shared" si="507"/>
        <v>1</v>
      </c>
      <c r="M1999" t="b">
        <f t="shared" si="507"/>
        <v>1</v>
      </c>
      <c r="N1999" t="b">
        <f t="shared" si="507"/>
        <v>1</v>
      </c>
      <c r="O1999" t="b">
        <f t="shared" si="508"/>
        <v>1</v>
      </c>
      <c r="P1999" t="s">
        <v>21541</v>
      </c>
      <c r="Q1999" t="s">
        <v>21542</v>
      </c>
      <c r="R1999" t="s">
        <v>21543</v>
      </c>
      <c r="S1999" t="s">
        <v>1621</v>
      </c>
      <c r="T1999" s="1">
        <v>42705</v>
      </c>
      <c r="U1999">
        <v>2016</v>
      </c>
      <c r="X1999">
        <v>1</v>
      </c>
      <c r="Y1999">
        <v>9</v>
      </c>
      <c r="Z1999" t="s">
        <v>21544</v>
      </c>
      <c r="AB1999" t="s">
        <v>1623</v>
      </c>
      <c r="AC1999" t="s">
        <v>21545</v>
      </c>
      <c r="AE1999" t="s">
        <v>21546</v>
      </c>
      <c r="AG1999" t="s">
        <v>21547</v>
      </c>
      <c r="AH1999" t="s">
        <v>21548</v>
      </c>
      <c r="AI1999" t="s">
        <v>21549</v>
      </c>
      <c r="AM1999">
        <v>22</v>
      </c>
      <c r="AN1999" t="s">
        <v>42</v>
      </c>
      <c r="AO1999" s="1">
        <v>42705</v>
      </c>
      <c r="AR1999" t="s">
        <v>42</v>
      </c>
      <c r="AS1999" t="s">
        <v>43</v>
      </c>
    </row>
    <row r="2000" spans="1:45" hidden="1" x14ac:dyDescent="0.25">
      <c r="A2000" t="b">
        <f t="shared" si="500"/>
        <v>0</v>
      </c>
      <c r="B2000" t="b">
        <f t="shared" si="501"/>
        <v>0</v>
      </c>
      <c r="C2000" t="b">
        <f t="shared" si="502"/>
        <v>0</v>
      </c>
      <c r="D2000" t="b">
        <f t="shared" si="503"/>
        <v>0</v>
      </c>
      <c r="E2000" t="b">
        <f t="shared" si="503"/>
        <v>0</v>
      </c>
      <c r="F2000" t="b">
        <f t="shared" si="503"/>
        <v>0</v>
      </c>
      <c r="G2000" t="b">
        <f t="shared" si="503"/>
        <v>0</v>
      </c>
      <c r="H2000" t="b">
        <f t="shared" si="504"/>
        <v>0</v>
      </c>
      <c r="I2000" t="b">
        <f t="shared" si="505"/>
        <v>1</v>
      </c>
      <c r="J2000" t="b">
        <f t="shared" si="506"/>
        <v>1</v>
      </c>
      <c r="K2000" t="b">
        <f t="shared" si="507"/>
        <v>1</v>
      </c>
      <c r="L2000" t="b">
        <f t="shared" si="507"/>
        <v>1</v>
      </c>
      <c r="M2000" t="b">
        <f t="shared" si="507"/>
        <v>1</v>
      </c>
      <c r="N2000" t="b">
        <f t="shared" si="507"/>
        <v>1</v>
      </c>
      <c r="O2000" t="b">
        <f t="shared" si="508"/>
        <v>1</v>
      </c>
      <c r="P2000" t="s">
        <v>21550</v>
      </c>
      <c r="Q2000" t="s">
        <v>21551</v>
      </c>
      <c r="R2000" t="s">
        <v>297</v>
      </c>
      <c r="S2000" t="s">
        <v>6337</v>
      </c>
      <c r="T2000" s="1">
        <v>44739</v>
      </c>
      <c r="U2000">
        <v>2021</v>
      </c>
      <c r="X2000">
        <v>183</v>
      </c>
      <c r="Y2000">
        <v>190</v>
      </c>
      <c r="Z2000" t="s">
        <v>21552</v>
      </c>
      <c r="AB2000" t="s">
        <v>6339</v>
      </c>
      <c r="AC2000" t="s">
        <v>21553</v>
      </c>
      <c r="AE2000" t="s">
        <v>21554</v>
      </c>
      <c r="AF2000" t="s">
        <v>21555</v>
      </c>
      <c r="AG2000" t="s">
        <v>21556</v>
      </c>
      <c r="AH2000" t="s">
        <v>21557</v>
      </c>
      <c r="AI2000" t="s">
        <v>21558</v>
      </c>
      <c r="AM2000">
        <v>27</v>
      </c>
      <c r="AN2000" t="s">
        <v>42</v>
      </c>
      <c r="AO2000" s="1">
        <v>44739</v>
      </c>
      <c r="AR2000" t="s">
        <v>42</v>
      </c>
      <c r="AS2000" t="s">
        <v>43</v>
      </c>
    </row>
    <row r="2001" spans="1:45" hidden="1" x14ac:dyDescent="0.25">
      <c r="A2001" t="b">
        <f t="shared" si="500"/>
        <v>0</v>
      </c>
      <c r="B2001" t="b">
        <f t="shared" si="501"/>
        <v>0</v>
      </c>
      <c r="C2001" t="b">
        <f t="shared" si="502"/>
        <v>0</v>
      </c>
      <c r="D2001" t="b">
        <f t="shared" si="503"/>
        <v>0</v>
      </c>
      <c r="E2001" t="b">
        <f t="shared" si="503"/>
        <v>0</v>
      </c>
      <c r="F2001" t="b">
        <f t="shared" si="503"/>
        <v>0</v>
      </c>
      <c r="G2001" t="b">
        <f t="shared" si="503"/>
        <v>0</v>
      </c>
      <c r="H2001" t="b">
        <f t="shared" si="504"/>
        <v>0</v>
      </c>
      <c r="I2001" t="b">
        <f t="shared" si="505"/>
        <v>1</v>
      </c>
      <c r="J2001" t="b">
        <f t="shared" si="506"/>
        <v>1</v>
      </c>
      <c r="K2001" t="b">
        <f t="shared" si="507"/>
        <v>1</v>
      </c>
      <c r="L2001" t="b">
        <f t="shared" si="507"/>
        <v>1</v>
      </c>
      <c r="M2001" t="b">
        <f t="shared" si="507"/>
        <v>1</v>
      </c>
      <c r="N2001" t="b">
        <f t="shared" si="507"/>
        <v>1</v>
      </c>
      <c r="O2001" t="b">
        <f t="shared" si="508"/>
        <v>1</v>
      </c>
      <c r="P2001" t="s">
        <v>21559</v>
      </c>
      <c r="Q2001" t="s">
        <v>21560</v>
      </c>
      <c r="R2001" t="s">
        <v>21561</v>
      </c>
      <c r="S2001" t="s">
        <v>21562</v>
      </c>
      <c r="T2001" s="1">
        <v>40430</v>
      </c>
      <c r="U2001">
        <v>1981</v>
      </c>
      <c r="X2001">
        <v>605</v>
      </c>
      <c r="Y2001">
        <v>609</v>
      </c>
      <c r="Z2001" t="s">
        <v>21563</v>
      </c>
      <c r="AC2001" t="s">
        <v>21564</v>
      </c>
      <c r="AE2001" t="s">
        <v>21565</v>
      </c>
      <c r="AG2001" t="s">
        <v>21566</v>
      </c>
      <c r="AH2001" t="s">
        <v>21567</v>
      </c>
      <c r="AI2001" t="s">
        <v>21568</v>
      </c>
      <c r="AM2001">
        <v>15</v>
      </c>
      <c r="AN2001" t="s">
        <v>42</v>
      </c>
      <c r="AO2001" s="1">
        <v>40430</v>
      </c>
      <c r="AR2001" t="s">
        <v>42</v>
      </c>
      <c r="AS2001" t="s">
        <v>43</v>
      </c>
    </row>
    <row r="2002" spans="1:45" hidden="1" x14ac:dyDescent="0.25">
      <c r="A2002" t="b">
        <f t="shared" si="500"/>
        <v>0</v>
      </c>
      <c r="B2002" t="b">
        <f t="shared" si="501"/>
        <v>0</v>
      </c>
      <c r="C2002" t="b">
        <f t="shared" si="502"/>
        <v>0</v>
      </c>
      <c r="D2002" t="b">
        <f t="shared" si="503"/>
        <v>0</v>
      </c>
      <c r="E2002" t="b">
        <f t="shared" si="503"/>
        <v>0</v>
      </c>
      <c r="F2002" t="b">
        <f t="shared" si="503"/>
        <v>0</v>
      </c>
      <c r="G2002" t="b">
        <f t="shared" si="503"/>
        <v>0</v>
      </c>
      <c r="H2002" t="b">
        <f t="shared" si="504"/>
        <v>0</v>
      </c>
      <c r="I2002" t="b">
        <f t="shared" si="505"/>
        <v>1</v>
      </c>
      <c r="J2002" t="b">
        <f t="shared" si="506"/>
        <v>1</v>
      </c>
      <c r="K2002" t="b">
        <f t="shared" si="507"/>
        <v>1</v>
      </c>
      <c r="L2002" t="b">
        <f t="shared" si="507"/>
        <v>1</v>
      </c>
      <c r="M2002" t="b">
        <f t="shared" si="507"/>
        <v>1</v>
      </c>
      <c r="N2002" t="b">
        <f t="shared" si="507"/>
        <v>1</v>
      </c>
      <c r="O2002" t="b">
        <f t="shared" si="508"/>
        <v>1</v>
      </c>
      <c r="P2002" t="s">
        <v>21569</v>
      </c>
      <c r="Q2002" t="s">
        <v>21570</v>
      </c>
      <c r="R2002" t="s">
        <v>21571</v>
      </c>
      <c r="S2002" t="s">
        <v>21572</v>
      </c>
      <c r="T2002" s="1">
        <v>39188</v>
      </c>
      <c r="U2002">
        <v>2007</v>
      </c>
      <c r="X2002">
        <v>451</v>
      </c>
      <c r="Y2002">
        <v>456</v>
      </c>
      <c r="Z2002" t="s">
        <v>21573</v>
      </c>
      <c r="AB2002" t="s">
        <v>21574</v>
      </c>
      <c r="AC2002" t="s">
        <v>21575</v>
      </c>
      <c r="AE2002" t="s">
        <v>21576</v>
      </c>
      <c r="AG2002" t="s">
        <v>21577</v>
      </c>
      <c r="AH2002" t="s">
        <v>21578</v>
      </c>
      <c r="AI2002" t="s">
        <v>21579</v>
      </c>
      <c r="AM2002">
        <v>11</v>
      </c>
      <c r="AN2002" t="s">
        <v>42</v>
      </c>
      <c r="AO2002" s="1">
        <v>39188</v>
      </c>
      <c r="AR2002" t="s">
        <v>42</v>
      </c>
      <c r="AS2002" t="s">
        <v>43</v>
      </c>
    </row>
    <row r="2003" spans="1:45" hidden="1" x14ac:dyDescent="0.25">
      <c r="A2003" t="b">
        <f t="shared" si="500"/>
        <v>0</v>
      </c>
      <c r="B2003" t="b">
        <f t="shared" si="501"/>
        <v>0</v>
      </c>
      <c r="C2003" t="b">
        <f t="shared" si="502"/>
        <v>0</v>
      </c>
      <c r="D2003" t="b">
        <f t="shared" si="503"/>
        <v>0</v>
      </c>
      <c r="E2003" t="b">
        <f t="shared" si="503"/>
        <v>0</v>
      </c>
      <c r="F2003" t="b">
        <f t="shared" si="503"/>
        <v>0</v>
      </c>
      <c r="G2003" t="b">
        <f t="shared" si="503"/>
        <v>0</v>
      </c>
      <c r="H2003" t="b">
        <f t="shared" si="504"/>
        <v>0</v>
      </c>
      <c r="I2003" t="b">
        <f t="shared" si="505"/>
        <v>0</v>
      </c>
      <c r="J2003" t="b">
        <f t="shared" si="506"/>
        <v>0</v>
      </c>
      <c r="K2003" t="b">
        <f t="shared" si="507"/>
        <v>0</v>
      </c>
      <c r="L2003" t="b">
        <f t="shared" si="507"/>
        <v>0</v>
      </c>
      <c r="M2003" t="b">
        <f t="shared" si="507"/>
        <v>0</v>
      </c>
      <c r="N2003" t="b">
        <f t="shared" si="507"/>
        <v>0</v>
      </c>
      <c r="O2003" t="b">
        <f t="shared" si="508"/>
        <v>1</v>
      </c>
      <c r="P2003" t="s">
        <v>21580</v>
      </c>
      <c r="Q2003" t="s">
        <v>21581</v>
      </c>
      <c r="R2003" t="s">
        <v>21582</v>
      </c>
      <c r="S2003" t="s">
        <v>10194</v>
      </c>
      <c r="T2003" s="1">
        <v>41919</v>
      </c>
      <c r="U2003">
        <v>2014</v>
      </c>
      <c r="X2003">
        <v>1</v>
      </c>
      <c r="Y2003">
        <v>8</v>
      </c>
      <c r="Z2003" t="s">
        <v>21583</v>
      </c>
      <c r="AB2003" t="s">
        <v>10196</v>
      </c>
      <c r="AE2003" t="s">
        <v>21584</v>
      </c>
      <c r="AF2003" t="s">
        <v>21585</v>
      </c>
      <c r="AG2003" t="s">
        <v>21586</v>
      </c>
      <c r="AH2003" t="s">
        <v>21587</v>
      </c>
      <c r="AI2003" t="s">
        <v>21588</v>
      </c>
      <c r="AM2003">
        <v>23</v>
      </c>
      <c r="AO2003" s="1">
        <v>41919</v>
      </c>
      <c r="AR2003" t="s">
        <v>42</v>
      </c>
      <c r="AS2003" t="s">
        <v>43</v>
      </c>
    </row>
    <row r="2004" spans="1:45" hidden="1" x14ac:dyDescent="0.25">
      <c r="A2004" t="b">
        <f t="shared" si="500"/>
        <v>0</v>
      </c>
      <c r="B2004" t="b">
        <f t="shared" si="501"/>
        <v>0</v>
      </c>
      <c r="C2004" t="b">
        <f t="shared" si="502"/>
        <v>0</v>
      </c>
      <c r="D2004" t="b">
        <f t="shared" si="503"/>
        <v>0</v>
      </c>
      <c r="E2004" t="b">
        <f t="shared" si="503"/>
        <v>0</v>
      </c>
      <c r="F2004" t="b">
        <f t="shared" si="503"/>
        <v>0</v>
      </c>
      <c r="G2004" t="b">
        <f t="shared" si="503"/>
        <v>0</v>
      </c>
      <c r="H2004" t="b">
        <f t="shared" si="504"/>
        <v>0</v>
      </c>
      <c r="I2004" t="b">
        <f t="shared" si="505"/>
        <v>1</v>
      </c>
      <c r="J2004" t="b">
        <f t="shared" si="506"/>
        <v>1</v>
      </c>
      <c r="K2004" t="b">
        <f t="shared" si="507"/>
        <v>1</v>
      </c>
      <c r="L2004" t="b">
        <f t="shared" si="507"/>
        <v>1</v>
      </c>
      <c r="M2004" t="b">
        <f t="shared" si="507"/>
        <v>1</v>
      </c>
      <c r="N2004" t="b">
        <f t="shared" si="507"/>
        <v>1</v>
      </c>
      <c r="O2004" t="b">
        <f t="shared" si="508"/>
        <v>1</v>
      </c>
      <c r="P2004" t="s">
        <v>21589</v>
      </c>
      <c r="Q2004" t="s">
        <v>21590</v>
      </c>
      <c r="R2004" t="s">
        <v>21591</v>
      </c>
      <c r="S2004" t="s">
        <v>21592</v>
      </c>
      <c r="T2004" s="1">
        <v>45099</v>
      </c>
      <c r="U2004">
        <v>2022</v>
      </c>
      <c r="X2004">
        <v>1</v>
      </c>
      <c r="Y2004">
        <v>6</v>
      </c>
      <c r="Z2004" t="s">
        <v>21593</v>
      </c>
      <c r="AB2004" t="s">
        <v>21594</v>
      </c>
      <c r="AC2004" t="s">
        <v>21595</v>
      </c>
      <c r="AE2004" t="s">
        <v>21596</v>
      </c>
      <c r="AF2004" t="s">
        <v>21597</v>
      </c>
      <c r="AG2004" t="s">
        <v>21598</v>
      </c>
      <c r="AH2004" t="s">
        <v>21599</v>
      </c>
      <c r="AI2004" t="s">
        <v>21600</v>
      </c>
      <c r="AM2004">
        <v>17</v>
      </c>
      <c r="AN2004" t="s">
        <v>42</v>
      </c>
      <c r="AO2004" s="1">
        <v>45099</v>
      </c>
      <c r="AR2004" t="s">
        <v>42</v>
      </c>
      <c r="AS2004" t="s">
        <v>43</v>
      </c>
    </row>
    <row r="2005" spans="1:45" x14ac:dyDescent="0.25">
      <c r="A2005" t="b">
        <f t="shared" si="500"/>
        <v>1</v>
      </c>
      <c r="B2005" t="b">
        <f t="shared" si="501"/>
        <v>0</v>
      </c>
      <c r="C2005" t="b">
        <f t="shared" si="502"/>
        <v>0</v>
      </c>
      <c r="D2005" t="b">
        <f t="shared" si="503"/>
        <v>0</v>
      </c>
      <c r="E2005" t="b">
        <f t="shared" si="503"/>
        <v>0</v>
      </c>
      <c r="F2005" t="b">
        <f t="shared" si="503"/>
        <v>1</v>
      </c>
      <c r="G2005" t="b">
        <f t="shared" si="503"/>
        <v>0</v>
      </c>
      <c r="H2005" t="b">
        <f t="shared" si="504"/>
        <v>0</v>
      </c>
      <c r="I2005" t="b">
        <f>IF(OR(IFERROR(SEARCH("internet",P2005),FALSE),OR(IFERROR(SEARCH("vision",P2005),FALSE),OR(IFERROR(SEARCH("radar",P2005),FALSE),IFERROR(SEARCH("image",P2005),FALSE)))),FALSE,TRUE)</f>
        <v>1</v>
      </c>
      <c r="J2005" t="b">
        <f>IF(OR(IFERROR(SEARCH("internet",Z2005),FALSE),OR(IFERROR(SEARCH("vision",Z2005),FALSE),OR(IFERROR(SEARCH("radar",Z2005),FALSE),IFERROR(SEARCH("image",Z2005),FALSE)))),FALSE,TRUE)</f>
        <v>1</v>
      </c>
      <c r="K2005" t="b">
        <f>IF(OR(IFERROR(SEARCH("internet",AF2005),FALSE),OR(IFERROR(SEARCH("vision",AF2005),FALSE),OR(IFERROR(SEARCH("radar",AF2005),FALSE),IFERROR(SEARCH("image",AF2005),FALSE)))),FALSE,TRUE)</f>
        <v>1</v>
      </c>
      <c r="L2005" t="b">
        <f t="shared" ref="L2005:O2005" si="509">IF(OR(IFERROR(SEARCH("internet",AG2005),FALSE),OR(IFERROR(SEARCH("vision",AG2005),FALSE),OR(IFERROR(SEARCH("radar",AG2005),FALSE),IFERROR(SEARCH("image",AG2005),FALSE)))),FALSE,TRUE)</f>
        <v>1</v>
      </c>
      <c r="M2005" t="b">
        <f t="shared" si="509"/>
        <v>1</v>
      </c>
      <c r="N2005" t="b">
        <f t="shared" si="509"/>
        <v>1</v>
      </c>
      <c r="O2005" t="b">
        <f t="shared" si="509"/>
        <v>1</v>
      </c>
      <c r="P2005" t="s">
        <v>21601</v>
      </c>
      <c r="Q2005" t="s">
        <v>21602</v>
      </c>
      <c r="R2005" t="s">
        <v>21603</v>
      </c>
      <c r="S2005" t="s">
        <v>13731</v>
      </c>
      <c r="T2005" s="1">
        <v>44552</v>
      </c>
      <c r="U2005">
        <v>2021</v>
      </c>
      <c r="V2005">
        <v>51</v>
      </c>
      <c r="W2005">
        <v>12</v>
      </c>
      <c r="X2005">
        <v>6262</v>
      </c>
      <c r="Y2005">
        <v>6273</v>
      </c>
      <c r="Z2005" t="s">
        <v>21604</v>
      </c>
      <c r="AA2005" t="s">
        <v>13733</v>
      </c>
      <c r="AC2005" t="s">
        <v>21605</v>
      </c>
      <c r="AD2005" t="s">
        <v>21606</v>
      </c>
      <c r="AE2005" t="s">
        <v>21607</v>
      </c>
      <c r="AF2005" t="s">
        <v>21608</v>
      </c>
      <c r="AG2005" t="s">
        <v>21609</v>
      </c>
      <c r="AH2005" t="s">
        <v>21610</v>
      </c>
      <c r="AI2005" t="s">
        <v>21611</v>
      </c>
      <c r="AJ2005" t="s">
        <v>21612</v>
      </c>
      <c r="AM2005">
        <v>49</v>
      </c>
      <c r="AN2005" t="s">
        <v>42</v>
      </c>
      <c r="AO2005" s="1">
        <v>43887</v>
      </c>
      <c r="AR2005" t="s">
        <v>42</v>
      </c>
      <c r="AS2005" t="s">
        <v>57</v>
      </c>
    </row>
    <row r="2006" spans="1:45" hidden="1" x14ac:dyDescent="0.25">
      <c r="A2006" t="b">
        <f t="shared" si="500"/>
        <v>0</v>
      </c>
      <c r="B2006" t="b">
        <f t="shared" si="501"/>
        <v>1</v>
      </c>
      <c r="C2006" t="b">
        <f t="shared" si="502"/>
        <v>1</v>
      </c>
      <c r="D2006" t="b">
        <f t="shared" si="503"/>
        <v>0</v>
      </c>
      <c r="E2006" t="b">
        <f t="shared" si="503"/>
        <v>1</v>
      </c>
      <c r="F2006" t="b">
        <f t="shared" si="503"/>
        <v>1</v>
      </c>
      <c r="G2006" t="b">
        <f t="shared" si="503"/>
        <v>1</v>
      </c>
      <c r="H2006" t="b">
        <f t="shared" si="504"/>
        <v>0</v>
      </c>
      <c r="I2006" t="b">
        <f t="shared" si="505"/>
        <v>1</v>
      </c>
      <c r="J2006" t="b">
        <f t="shared" si="506"/>
        <v>0</v>
      </c>
      <c r="K2006" t="b">
        <f t="shared" si="507"/>
        <v>1</v>
      </c>
      <c r="L2006" t="b">
        <f t="shared" si="507"/>
        <v>0</v>
      </c>
      <c r="M2006" t="b">
        <f t="shared" si="507"/>
        <v>1</v>
      </c>
      <c r="N2006" t="b">
        <f t="shared" si="507"/>
        <v>1</v>
      </c>
      <c r="O2006" t="b">
        <f t="shared" si="508"/>
        <v>1</v>
      </c>
      <c r="P2006" t="s">
        <v>21613</v>
      </c>
      <c r="Q2006" t="s">
        <v>21614</v>
      </c>
      <c r="R2006" t="s">
        <v>21615</v>
      </c>
      <c r="S2006" t="s">
        <v>11124</v>
      </c>
      <c r="T2006" s="1">
        <v>44914</v>
      </c>
      <c r="U2006">
        <v>2022</v>
      </c>
      <c r="X2006">
        <v>1</v>
      </c>
      <c r="Y2006">
        <v>8</v>
      </c>
      <c r="Z2006" t="s">
        <v>21616</v>
      </c>
      <c r="AA2006" t="s">
        <v>977</v>
      </c>
      <c r="AB2006" t="s">
        <v>11126</v>
      </c>
      <c r="AC2006" t="s">
        <v>21617</v>
      </c>
      <c r="AD2006" t="s">
        <v>11930</v>
      </c>
      <c r="AE2006" t="s">
        <v>21618</v>
      </c>
      <c r="AF2006" t="s">
        <v>21619</v>
      </c>
      <c r="AG2006" t="s">
        <v>21620</v>
      </c>
      <c r="AH2006" t="s">
        <v>21621</v>
      </c>
      <c r="AI2006" t="s">
        <v>21622</v>
      </c>
      <c r="AM2006">
        <v>14</v>
      </c>
      <c r="AN2006" t="s">
        <v>42</v>
      </c>
      <c r="AO2006" s="1">
        <v>44914</v>
      </c>
      <c r="AR2006" t="s">
        <v>42</v>
      </c>
      <c r="AS2006" t="s">
        <v>43</v>
      </c>
    </row>
    <row r="2007" spans="1:45" hidden="1" x14ac:dyDescent="0.25">
      <c r="A2007" t="b">
        <f t="shared" si="500"/>
        <v>0</v>
      </c>
      <c r="B2007" t="b">
        <f t="shared" si="501"/>
        <v>0</v>
      </c>
      <c r="C2007" t="b">
        <f t="shared" si="502"/>
        <v>0</v>
      </c>
      <c r="D2007" t="b">
        <f t="shared" si="503"/>
        <v>0</v>
      </c>
      <c r="E2007" t="b">
        <f t="shared" si="503"/>
        <v>0</v>
      </c>
      <c r="F2007" t="b">
        <f t="shared" si="503"/>
        <v>0</v>
      </c>
      <c r="G2007" t="b">
        <f t="shared" si="503"/>
        <v>0</v>
      </c>
      <c r="H2007" t="b">
        <f t="shared" si="504"/>
        <v>0</v>
      </c>
      <c r="I2007" t="b">
        <f t="shared" si="505"/>
        <v>1</v>
      </c>
      <c r="J2007" t="b">
        <f t="shared" si="506"/>
        <v>1</v>
      </c>
      <c r="K2007" t="b">
        <f t="shared" si="507"/>
        <v>1</v>
      </c>
      <c r="L2007" t="b">
        <f t="shared" si="507"/>
        <v>1</v>
      </c>
      <c r="M2007" t="b">
        <f t="shared" si="507"/>
        <v>1</v>
      </c>
      <c r="N2007" t="b">
        <f t="shared" si="507"/>
        <v>1</v>
      </c>
      <c r="O2007" t="b">
        <f t="shared" si="508"/>
        <v>1</v>
      </c>
      <c r="P2007" t="s">
        <v>21623</v>
      </c>
      <c r="Q2007" t="s">
        <v>21624</v>
      </c>
      <c r="R2007" t="s">
        <v>21625</v>
      </c>
      <c r="S2007" t="s">
        <v>21626</v>
      </c>
      <c r="T2007" s="1">
        <v>44517</v>
      </c>
      <c r="U2007">
        <v>2021</v>
      </c>
      <c r="X2007">
        <v>159</v>
      </c>
      <c r="Y2007">
        <v>165</v>
      </c>
      <c r="Z2007" t="s">
        <v>21627</v>
      </c>
      <c r="AA2007" t="s">
        <v>16194</v>
      </c>
      <c r="AB2007" t="s">
        <v>21628</v>
      </c>
      <c r="AC2007" t="s">
        <v>21629</v>
      </c>
      <c r="AD2007" t="s">
        <v>21630</v>
      </c>
      <c r="AE2007" t="s">
        <v>21631</v>
      </c>
      <c r="AF2007" t="s">
        <v>21632</v>
      </c>
      <c r="AG2007" t="s">
        <v>21633</v>
      </c>
      <c r="AH2007" t="s">
        <v>21634</v>
      </c>
      <c r="AI2007" t="s">
        <v>21635</v>
      </c>
      <c r="AM2007">
        <v>29</v>
      </c>
      <c r="AN2007" t="s">
        <v>42</v>
      </c>
      <c r="AO2007" s="1">
        <v>44517</v>
      </c>
      <c r="AR2007" t="s">
        <v>42</v>
      </c>
      <c r="AS2007" t="s">
        <v>43</v>
      </c>
    </row>
    <row r="2008" spans="1:45" hidden="1" x14ac:dyDescent="0.25">
      <c r="A2008" t="b">
        <f t="shared" si="500"/>
        <v>0</v>
      </c>
      <c r="B2008" t="b">
        <f t="shared" si="501"/>
        <v>0</v>
      </c>
      <c r="C2008" t="b">
        <f t="shared" si="502"/>
        <v>0</v>
      </c>
      <c r="D2008" t="b">
        <f t="shared" si="503"/>
        <v>0</v>
      </c>
      <c r="E2008" t="b">
        <f t="shared" si="503"/>
        <v>0</v>
      </c>
      <c r="F2008" t="b">
        <f t="shared" si="503"/>
        <v>0</v>
      </c>
      <c r="G2008" t="b">
        <f t="shared" si="503"/>
        <v>0</v>
      </c>
      <c r="H2008" t="b">
        <f t="shared" si="504"/>
        <v>0</v>
      </c>
      <c r="I2008" t="b">
        <f t="shared" si="505"/>
        <v>1</v>
      </c>
      <c r="J2008" t="b">
        <f t="shared" si="506"/>
        <v>0</v>
      </c>
      <c r="K2008" t="b">
        <f t="shared" si="507"/>
        <v>1</v>
      </c>
      <c r="L2008" t="b">
        <f t="shared" si="507"/>
        <v>1</v>
      </c>
      <c r="M2008" t="b">
        <f t="shared" si="507"/>
        <v>0</v>
      </c>
      <c r="N2008" t="b">
        <f t="shared" si="507"/>
        <v>1</v>
      </c>
      <c r="O2008" t="b">
        <f t="shared" si="508"/>
        <v>1</v>
      </c>
      <c r="P2008" t="s">
        <v>21636</v>
      </c>
      <c r="Q2008" t="s">
        <v>21637</v>
      </c>
      <c r="R2008" t="s">
        <v>21638</v>
      </c>
      <c r="S2008" t="s">
        <v>18349</v>
      </c>
      <c r="T2008" s="1">
        <v>44519</v>
      </c>
      <c r="U2008">
        <v>2021</v>
      </c>
      <c r="X2008">
        <v>338</v>
      </c>
      <c r="Y2008">
        <v>343</v>
      </c>
      <c r="Z2008" t="s">
        <v>21639</v>
      </c>
      <c r="AB2008" t="s">
        <v>18351</v>
      </c>
      <c r="AC2008" t="s">
        <v>21640</v>
      </c>
      <c r="AE2008" t="s">
        <v>21641</v>
      </c>
      <c r="AF2008" t="s">
        <v>21642</v>
      </c>
      <c r="AG2008" t="s">
        <v>21643</v>
      </c>
      <c r="AH2008" t="s">
        <v>21644</v>
      </c>
      <c r="AI2008" t="s">
        <v>21645</v>
      </c>
      <c r="AM2008">
        <v>29</v>
      </c>
      <c r="AN2008" t="s">
        <v>42</v>
      </c>
      <c r="AO2008" s="1">
        <v>44519</v>
      </c>
      <c r="AR2008" t="s">
        <v>42</v>
      </c>
      <c r="AS2008" t="s">
        <v>43</v>
      </c>
    </row>
    <row r="2009" spans="1:45" hidden="1" x14ac:dyDescent="0.25">
      <c r="A2009" t="b">
        <f t="shared" si="500"/>
        <v>0</v>
      </c>
      <c r="B2009" t="b">
        <f t="shared" si="501"/>
        <v>0</v>
      </c>
      <c r="C2009" t="b">
        <f t="shared" si="502"/>
        <v>0</v>
      </c>
      <c r="D2009" t="b">
        <f t="shared" si="503"/>
        <v>0</v>
      </c>
      <c r="E2009" t="b">
        <f t="shared" si="503"/>
        <v>0</v>
      </c>
      <c r="F2009" t="b">
        <f t="shared" si="503"/>
        <v>0</v>
      </c>
      <c r="G2009" t="b">
        <f t="shared" si="503"/>
        <v>0</v>
      </c>
      <c r="H2009" t="b">
        <f t="shared" si="504"/>
        <v>0</v>
      </c>
      <c r="I2009" t="b">
        <f t="shared" si="505"/>
        <v>1</v>
      </c>
      <c r="J2009" t="b">
        <f t="shared" si="506"/>
        <v>1</v>
      </c>
      <c r="K2009" t="b">
        <f t="shared" si="507"/>
        <v>1</v>
      </c>
      <c r="L2009" t="b">
        <f t="shared" si="507"/>
        <v>1</v>
      </c>
      <c r="M2009" t="b">
        <f t="shared" si="507"/>
        <v>1</v>
      </c>
      <c r="N2009" t="b">
        <f t="shared" si="507"/>
        <v>1</v>
      </c>
      <c r="O2009" t="b">
        <f t="shared" si="508"/>
        <v>1</v>
      </c>
      <c r="P2009" t="s">
        <v>21646</v>
      </c>
      <c r="Q2009" t="s">
        <v>21647</v>
      </c>
      <c r="R2009" t="s">
        <v>21648</v>
      </c>
      <c r="S2009" t="s">
        <v>9477</v>
      </c>
      <c r="T2009" s="1">
        <v>45181</v>
      </c>
      <c r="U2009">
        <v>2023</v>
      </c>
      <c r="X2009">
        <v>1</v>
      </c>
      <c r="Y2009">
        <v>7</v>
      </c>
      <c r="Z2009" t="s">
        <v>21649</v>
      </c>
      <c r="AB2009" t="s">
        <v>9479</v>
      </c>
      <c r="AC2009" t="s">
        <v>21650</v>
      </c>
      <c r="AD2009" t="s">
        <v>21651</v>
      </c>
      <c r="AE2009" t="s">
        <v>21652</v>
      </c>
      <c r="AF2009" t="s">
        <v>21653</v>
      </c>
      <c r="AG2009" t="s">
        <v>21654</v>
      </c>
      <c r="AH2009" t="s">
        <v>21655</v>
      </c>
      <c r="AI2009" t="s">
        <v>21656</v>
      </c>
      <c r="AM2009">
        <v>20</v>
      </c>
      <c r="AN2009" t="s">
        <v>42</v>
      </c>
      <c r="AO2009" s="1">
        <v>45181</v>
      </c>
      <c r="AR2009" t="s">
        <v>42</v>
      </c>
      <c r="AS2009" t="s">
        <v>43</v>
      </c>
    </row>
    <row r="2010" spans="1:45" hidden="1" x14ac:dyDescent="0.25">
      <c r="A2010" t="b">
        <f t="shared" si="500"/>
        <v>0</v>
      </c>
      <c r="B2010" t="b">
        <f t="shared" si="501"/>
        <v>0</v>
      </c>
      <c r="C2010" t="b">
        <f t="shared" si="502"/>
        <v>0</v>
      </c>
      <c r="D2010" t="b">
        <f t="shared" si="503"/>
        <v>0</v>
      </c>
      <c r="E2010" t="b">
        <f t="shared" si="503"/>
        <v>0</v>
      </c>
      <c r="F2010" t="b">
        <f t="shared" si="503"/>
        <v>0</v>
      </c>
      <c r="G2010" t="b">
        <f t="shared" si="503"/>
        <v>0</v>
      </c>
      <c r="H2010" t="b">
        <f t="shared" si="504"/>
        <v>0</v>
      </c>
      <c r="I2010" t="b">
        <f t="shared" si="505"/>
        <v>1</v>
      </c>
      <c r="J2010" t="b">
        <f t="shared" si="506"/>
        <v>0</v>
      </c>
      <c r="K2010" t="b">
        <f t="shared" si="507"/>
        <v>0</v>
      </c>
      <c r="L2010" t="b">
        <f t="shared" si="507"/>
        <v>1</v>
      </c>
      <c r="M2010" t="b">
        <f t="shared" si="507"/>
        <v>1</v>
      </c>
      <c r="N2010" t="b">
        <f t="shared" si="507"/>
        <v>1</v>
      </c>
      <c r="O2010" t="b">
        <f t="shared" si="508"/>
        <v>1</v>
      </c>
      <c r="P2010" t="s">
        <v>21657</v>
      </c>
      <c r="Q2010" t="s">
        <v>21658</v>
      </c>
      <c r="R2010" t="s">
        <v>14619</v>
      </c>
      <c r="S2010" t="s">
        <v>12796</v>
      </c>
      <c r="T2010" s="1">
        <v>45195</v>
      </c>
      <c r="U2010">
        <v>2023</v>
      </c>
      <c r="V2010">
        <v>61</v>
      </c>
      <c r="X2010">
        <v>1</v>
      </c>
      <c r="Y2010">
        <v>14</v>
      </c>
      <c r="Z2010" t="s">
        <v>21659</v>
      </c>
      <c r="AA2010" t="s">
        <v>12798</v>
      </c>
      <c r="AC2010" t="s">
        <v>21660</v>
      </c>
      <c r="AD2010" t="s">
        <v>21661</v>
      </c>
      <c r="AE2010" t="s">
        <v>21662</v>
      </c>
      <c r="AF2010" t="s">
        <v>21663</v>
      </c>
      <c r="AG2010" t="s">
        <v>21664</v>
      </c>
      <c r="AM2010">
        <v>41</v>
      </c>
      <c r="AN2010" t="s">
        <v>42</v>
      </c>
      <c r="AO2010" s="1">
        <v>45180</v>
      </c>
      <c r="AR2010" t="s">
        <v>42</v>
      </c>
      <c r="AS2010" t="s">
        <v>57</v>
      </c>
    </row>
    <row r="2011" spans="1:45" hidden="1" x14ac:dyDescent="0.25">
      <c r="A2011" t="b">
        <f t="shared" si="500"/>
        <v>0</v>
      </c>
      <c r="B2011" t="b">
        <f t="shared" si="501"/>
        <v>0</v>
      </c>
      <c r="C2011" t="b">
        <f t="shared" si="502"/>
        <v>0</v>
      </c>
      <c r="D2011" t="b">
        <f t="shared" si="503"/>
        <v>0</v>
      </c>
      <c r="E2011" t="b">
        <f t="shared" si="503"/>
        <v>0</v>
      </c>
      <c r="F2011" t="b">
        <f t="shared" si="503"/>
        <v>0</v>
      </c>
      <c r="G2011" t="b">
        <f t="shared" si="503"/>
        <v>0</v>
      </c>
      <c r="H2011" t="b">
        <f t="shared" si="504"/>
        <v>0</v>
      </c>
      <c r="I2011" t="b">
        <f t="shared" si="505"/>
        <v>0</v>
      </c>
      <c r="J2011" t="b">
        <f t="shared" si="506"/>
        <v>0</v>
      </c>
      <c r="K2011" t="b">
        <f t="shared" si="507"/>
        <v>1</v>
      </c>
      <c r="L2011" t="b">
        <f t="shared" si="507"/>
        <v>1</v>
      </c>
      <c r="M2011" t="b">
        <f t="shared" si="507"/>
        <v>1</v>
      </c>
      <c r="N2011" t="b">
        <f t="shared" si="507"/>
        <v>1</v>
      </c>
      <c r="O2011" t="b">
        <f t="shared" si="508"/>
        <v>1</v>
      </c>
      <c r="P2011" t="s">
        <v>21665</v>
      </c>
      <c r="Q2011" t="s">
        <v>21666</v>
      </c>
      <c r="R2011" t="s">
        <v>21667</v>
      </c>
      <c r="S2011" t="s">
        <v>12796</v>
      </c>
      <c r="U2011">
        <v>2023</v>
      </c>
      <c r="V2011" t="s">
        <v>12609</v>
      </c>
      <c r="W2011">
        <v>99</v>
      </c>
      <c r="X2011">
        <v>1</v>
      </c>
      <c r="Y2011">
        <v>1</v>
      </c>
      <c r="Z2011" t="s">
        <v>21668</v>
      </c>
      <c r="AA2011" t="s">
        <v>12798</v>
      </c>
      <c r="AC2011" t="s">
        <v>21669</v>
      </c>
      <c r="AD2011" t="s">
        <v>21670</v>
      </c>
      <c r="AE2011" t="s">
        <v>21671</v>
      </c>
      <c r="AF2011" t="s">
        <v>21672</v>
      </c>
      <c r="AG2011" t="s">
        <v>21673</v>
      </c>
      <c r="AN2011" t="s">
        <v>42</v>
      </c>
      <c r="AO2011" s="1">
        <v>45208</v>
      </c>
      <c r="AR2011" t="s">
        <v>42</v>
      </c>
      <c r="AS2011" t="s">
        <v>12616</v>
      </c>
    </row>
    <row r="2012" spans="1:45" hidden="1" x14ac:dyDescent="0.25">
      <c r="A2012" t="b">
        <f t="shared" si="500"/>
        <v>0</v>
      </c>
      <c r="B2012" t="b">
        <f t="shared" si="501"/>
        <v>0</v>
      </c>
      <c r="C2012" t="b">
        <f t="shared" si="502"/>
        <v>0</v>
      </c>
      <c r="D2012" t="b">
        <f t="shared" si="503"/>
        <v>0</v>
      </c>
      <c r="E2012" t="b">
        <f t="shared" si="503"/>
        <v>0</v>
      </c>
      <c r="F2012" t="b">
        <f t="shared" si="503"/>
        <v>0</v>
      </c>
      <c r="G2012" t="b">
        <f t="shared" si="503"/>
        <v>0</v>
      </c>
      <c r="H2012" t="b">
        <f t="shared" si="504"/>
        <v>0</v>
      </c>
      <c r="I2012" t="b">
        <f t="shared" si="505"/>
        <v>1</v>
      </c>
      <c r="J2012" t="b">
        <f t="shared" si="506"/>
        <v>1</v>
      </c>
      <c r="K2012" t="b">
        <f t="shared" si="507"/>
        <v>1</v>
      </c>
      <c r="L2012" t="b">
        <f t="shared" si="507"/>
        <v>1</v>
      </c>
      <c r="M2012" t="b">
        <f t="shared" si="507"/>
        <v>1</v>
      </c>
      <c r="N2012" t="b">
        <f t="shared" si="507"/>
        <v>1</v>
      </c>
      <c r="O2012" t="b">
        <f t="shared" si="508"/>
        <v>1</v>
      </c>
      <c r="P2012" t="s">
        <v>21674</v>
      </c>
      <c r="Q2012" t="s">
        <v>21675</v>
      </c>
      <c r="R2012" t="s">
        <v>21676</v>
      </c>
      <c r="S2012" t="s">
        <v>21677</v>
      </c>
      <c r="T2012" s="1">
        <v>44496</v>
      </c>
      <c r="U2012">
        <v>2021</v>
      </c>
      <c r="X2012">
        <v>37</v>
      </c>
      <c r="Y2012">
        <v>44</v>
      </c>
      <c r="Z2012" t="s">
        <v>21678</v>
      </c>
      <c r="AB2012" t="s">
        <v>21679</v>
      </c>
      <c r="AC2012" t="s">
        <v>21680</v>
      </c>
      <c r="AD2012" t="s">
        <v>21681</v>
      </c>
      <c r="AE2012" t="s">
        <v>21682</v>
      </c>
      <c r="AF2012" t="s">
        <v>21683</v>
      </c>
      <c r="AG2012" t="s">
        <v>21684</v>
      </c>
      <c r="AH2012" t="s">
        <v>21685</v>
      </c>
      <c r="AI2012" t="s">
        <v>21686</v>
      </c>
      <c r="AM2012">
        <v>30</v>
      </c>
      <c r="AN2012" t="s">
        <v>42</v>
      </c>
      <c r="AO2012" s="1">
        <v>44496</v>
      </c>
      <c r="AR2012" t="s">
        <v>42</v>
      </c>
      <c r="AS2012" t="s">
        <v>43</v>
      </c>
    </row>
    <row r="2013" spans="1:45" hidden="1" x14ac:dyDescent="0.25">
      <c r="A2013" t="b">
        <f t="shared" si="500"/>
        <v>0</v>
      </c>
      <c r="B2013" t="b">
        <f t="shared" si="501"/>
        <v>0</v>
      </c>
      <c r="C2013" t="b">
        <f t="shared" si="502"/>
        <v>0</v>
      </c>
      <c r="D2013" t="b">
        <f t="shared" si="503"/>
        <v>1</v>
      </c>
      <c r="E2013" t="b">
        <f t="shared" si="503"/>
        <v>0</v>
      </c>
      <c r="F2013" t="b">
        <f t="shared" si="503"/>
        <v>0</v>
      </c>
      <c r="G2013" t="b">
        <f t="shared" si="503"/>
        <v>0</v>
      </c>
      <c r="H2013" t="b">
        <f t="shared" si="504"/>
        <v>0</v>
      </c>
      <c r="I2013" t="b">
        <f t="shared" si="505"/>
        <v>1</v>
      </c>
      <c r="J2013" t="b">
        <f t="shared" si="506"/>
        <v>1</v>
      </c>
      <c r="K2013" t="b">
        <f t="shared" si="507"/>
        <v>1</v>
      </c>
      <c r="L2013" t="b">
        <f t="shared" si="507"/>
        <v>0</v>
      </c>
      <c r="M2013" t="b">
        <f t="shared" si="507"/>
        <v>1</v>
      </c>
      <c r="N2013" t="b">
        <f t="shared" si="507"/>
        <v>1</v>
      </c>
      <c r="O2013" t="b">
        <f t="shared" si="508"/>
        <v>1</v>
      </c>
      <c r="P2013" t="s">
        <v>21687</v>
      </c>
      <c r="Q2013" t="s">
        <v>21688</v>
      </c>
      <c r="R2013" t="s">
        <v>21689</v>
      </c>
      <c r="S2013" t="s">
        <v>21690</v>
      </c>
      <c r="T2013" s="1">
        <v>44536</v>
      </c>
      <c r="U2013">
        <v>2021</v>
      </c>
      <c r="X2013">
        <v>119</v>
      </c>
      <c r="Y2013">
        <v>126</v>
      </c>
      <c r="Z2013" t="s">
        <v>21691</v>
      </c>
      <c r="AA2013" t="s">
        <v>17078</v>
      </c>
      <c r="AB2013" t="s">
        <v>21692</v>
      </c>
      <c r="AC2013" t="s">
        <v>21693</v>
      </c>
      <c r="AE2013" t="s">
        <v>21694</v>
      </c>
      <c r="AF2013" t="s">
        <v>21695</v>
      </c>
      <c r="AG2013" t="s">
        <v>21696</v>
      </c>
      <c r="AH2013" t="s">
        <v>21697</v>
      </c>
      <c r="AI2013" t="s">
        <v>21698</v>
      </c>
      <c r="AM2013">
        <v>34</v>
      </c>
      <c r="AN2013" t="s">
        <v>42</v>
      </c>
      <c r="AO2013" s="1">
        <v>44536</v>
      </c>
      <c r="AR2013" t="s">
        <v>42</v>
      </c>
      <c r="AS2013" t="s">
        <v>43</v>
      </c>
    </row>
    <row r="2014" spans="1:45" hidden="1" x14ac:dyDescent="0.25">
      <c r="A2014" t="b">
        <f t="shared" si="500"/>
        <v>0</v>
      </c>
      <c r="B2014" t="b">
        <f t="shared" si="501"/>
        <v>0</v>
      </c>
      <c r="C2014" t="b">
        <f t="shared" si="502"/>
        <v>0</v>
      </c>
      <c r="D2014" t="b">
        <f t="shared" si="503"/>
        <v>0</v>
      </c>
      <c r="E2014" t="b">
        <f t="shared" si="503"/>
        <v>0</v>
      </c>
      <c r="F2014" t="b">
        <f t="shared" si="503"/>
        <v>0</v>
      </c>
      <c r="G2014" t="b">
        <f t="shared" si="503"/>
        <v>0</v>
      </c>
      <c r="H2014" t="b">
        <f t="shared" si="504"/>
        <v>0</v>
      </c>
      <c r="I2014" t="b">
        <f t="shared" si="505"/>
        <v>1</v>
      </c>
      <c r="J2014" t="b">
        <f t="shared" si="506"/>
        <v>1</v>
      </c>
      <c r="K2014" t="b">
        <f t="shared" si="507"/>
        <v>1</v>
      </c>
      <c r="L2014" t="b">
        <f t="shared" si="507"/>
        <v>0</v>
      </c>
      <c r="M2014" t="b">
        <f t="shared" si="507"/>
        <v>1</v>
      </c>
      <c r="N2014" t="b">
        <f t="shared" si="507"/>
        <v>1</v>
      </c>
      <c r="O2014" t="b">
        <f t="shared" si="508"/>
        <v>1</v>
      </c>
      <c r="P2014" t="s">
        <v>21699</v>
      </c>
      <c r="Q2014" t="s">
        <v>21700</v>
      </c>
      <c r="R2014" t="s">
        <v>21701</v>
      </c>
      <c r="S2014" t="s">
        <v>17636</v>
      </c>
      <c r="T2014" s="1">
        <v>44564</v>
      </c>
      <c r="U2014">
        <v>2021</v>
      </c>
      <c r="X2014">
        <v>2239</v>
      </c>
      <c r="Y2014">
        <v>2244</v>
      </c>
      <c r="Z2014" t="s">
        <v>21702</v>
      </c>
      <c r="AB2014" t="s">
        <v>17638</v>
      </c>
      <c r="AC2014" t="s">
        <v>21703</v>
      </c>
      <c r="AE2014" t="s">
        <v>21704</v>
      </c>
      <c r="AG2014" t="s">
        <v>21705</v>
      </c>
      <c r="AH2014" t="s">
        <v>21706</v>
      </c>
      <c r="AI2014" t="s">
        <v>21707</v>
      </c>
      <c r="AM2014">
        <v>18</v>
      </c>
      <c r="AO2014" s="1">
        <v>44564</v>
      </c>
      <c r="AR2014" t="s">
        <v>42</v>
      </c>
      <c r="AS2014" t="s">
        <v>43</v>
      </c>
    </row>
    <row r="2015" spans="1:45" hidden="1" x14ac:dyDescent="0.25">
      <c r="A2015" t="b">
        <f t="shared" si="500"/>
        <v>0</v>
      </c>
      <c r="B2015" t="b">
        <f t="shared" si="501"/>
        <v>0</v>
      </c>
      <c r="C2015" t="b">
        <f t="shared" si="502"/>
        <v>0</v>
      </c>
      <c r="D2015" t="b">
        <f t="shared" si="503"/>
        <v>0</v>
      </c>
      <c r="E2015" t="b">
        <f t="shared" si="503"/>
        <v>0</v>
      </c>
      <c r="F2015" t="b">
        <f t="shared" si="503"/>
        <v>0</v>
      </c>
      <c r="G2015" t="b">
        <f t="shared" si="503"/>
        <v>0</v>
      </c>
      <c r="H2015" t="b">
        <f t="shared" si="504"/>
        <v>0</v>
      </c>
      <c r="I2015" t="b">
        <f t="shared" si="505"/>
        <v>1</v>
      </c>
      <c r="J2015" t="b">
        <f t="shared" si="506"/>
        <v>1</v>
      </c>
      <c r="K2015" t="b">
        <f t="shared" si="507"/>
        <v>1</v>
      </c>
      <c r="L2015" t="b">
        <f t="shared" si="507"/>
        <v>1</v>
      </c>
      <c r="M2015" t="b">
        <f t="shared" si="507"/>
        <v>1</v>
      </c>
      <c r="N2015" t="b">
        <f t="shared" si="507"/>
        <v>1</v>
      </c>
      <c r="O2015" t="b">
        <f t="shared" si="508"/>
        <v>1</v>
      </c>
      <c r="P2015" t="s">
        <v>21708</v>
      </c>
      <c r="Q2015" t="s">
        <v>21709</v>
      </c>
      <c r="R2015" t="s">
        <v>21710</v>
      </c>
      <c r="S2015" t="s">
        <v>17687</v>
      </c>
      <c r="T2015" s="1">
        <v>43692</v>
      </c>
      <c r="U2015">
        <v>2019</v>
      </c>
      <c r="X2015">
        <v>1126</v>
      </c>
      <c r="Y2015">
        <v>1135</v>
      </c>
      <c r="Z2015" t="s">
        <v>21711</v>
      </c>
      <c r="AA2015" t="s">
        <v>11768</v>
      </c>
      <c r="AB2015" t="s">
        <v>17689</v>
      </c>
      <c r="AC2015" t="s">
        <v>21712</v>
      </c>
      <c r="AE2015" t="s">
        <v>21713</v>
      </c>
      <c r="AG2015" t="s">
        <v>21714</v>
      </c>
      <c r="AH2015" t="s">
        <v>21715</v>
      </c>
      <c r="AI2015" t="s">
        <v>21716</v>
      </c>
      <c r="AM2015">
        <v>15</v>
      </c>
      <c r="AN2015" t="s">
        <v>42</v>
      </c>
      <c r="AO2015" s="1">
        <v>43692</v>
      </c>
      <c r="AR2015" t="s">
        <v>42</v>
      </c>
      <c r="AS2015" t="s">
        <v>43</v>
      </c>
    </row>
    <row r="2016" spans="1:45" hidden="1" x14ac:dyDescent="0.25">
      <c r="A2016" t="b">
        <f t="shared" si="500"/>
        <v>0</v>
      </c>
      <c r="B2016" t="b">
        <f t="shared" si="501"/>
        <v>0</v>
      </c>
      <c r="C2016" t="b">
        <f t="shared" si="502"/>
        <v>0</v>
      </c>
      <c r="D2016" t="b">
        <f t="shared" si="503"/>
        <v>0</v>
      </c>
      <c r="E2016" t="b">
        <f t="shared" si="503"/>
        <v>0</v>
      </c>
      <c r="F2016" t="b">
        <f t="shared" si="503"/>
        <v>0</v>
      </c>
      <c r="G2016" t="b">
        <f t="shared" si="503"/>
        <v>0</v>
      </c>
      <c r="H2016" t="b">
        <f t="shared" si="504"/>
        <v>0</v>
      </c>
      <c r="I2016" t="b">
        <f t="shared" si="505"/>
        <v>1</v>
      </c>
      <c r="J2016" t="b">
        <f t="shared" si="506"/>
        <v>0</v>
      </c>
      <c r="K2016" t="b">
        <f t="shared" si="507"/>
        <v>1</v>
      </c>
      <c r="L2016" t="b">
        <f t="shared" si="507"/>
        <v>1</v>
      </c>
      <c r="M2016" t="b">
        <f t="shared" si="507"/>
        <v>1</v>
      </c>
      <c r="N2016" t="b">
        <f t="shared" si="507"/>
        <v>0</v>
      </c>
      <c r="O2016" t="b">
        <f t="shared" si="508"/>
        <v>1</v>
      </c>
      <c r="P2016" t="s">
        <v>21717</v>
      </c>
      <c r="Q2016" t="s">
        <v>21718</v>
      </c>
      <c r="R2016" t="s">
        <v>21719</v>
      </c>
      <c r="S2016" t="s">
        <v>21720</v>
      </c>
      <c r="T2016" s="1">
        <v>44865</v>
      </c>
      <c r="U2016">
        <v>2022</v>
      </c>
      <c r="X2016">
        <v>225</v>
      </c>
      <c r="Y2016">
        <v>234</v>
      </c>
      <c r="Z2016" t="s">
        <v>21721</v>
      </c>
      <c r="AA2016" t="s">
        <v>21722</v>
      </c>
      <c r="AB2016" t="s">
        <v>21723</v>
      </c>
      <c r="AC2016" t="s">
        <v>21724</v>
      </c>
      <c r="AE2016" t="s">
        <v>21725</v>
      </c>
      <c r="AF2016" t="s">
        <v>21726</v>
      </c>
      <c r="AG2016" t="s">
        <v>21727</v>
      </c>
      <c r="AH2016" t="s">
        <v>21728</v>
      </c>
      <c r="AI2016" t="s">
        <v>21729</v>
      </c>
      <c r="AM2016">
        <v>18</v>
      </c>
      <c r="AN2016" t="s">
        <v>42</v>
      </c>
      <c r="AO2016" s="1">
        <v>44865</v>
      </c>
      <c r="AR2016" t="s">
        <v>42</v>
      </c>
      <c r="AS2016" t="s">
        <v>43</v>
      </c>
    </row>
    <row r="2017" spans="1:45" hidden="1" x14ac:dyDescent="0.25">
      <c r="A2017" t="b">
        <f t="shared" si="500"/>
        <v>0</v>
      </c>
      <c r="B2017" t="b">
        <f t="shared" si="501"/>
        <v>0</v>
      </c>
      <c r="C2017" t="b">
        <f t="shared" si="502"/>
        <v>0</v>
      </c>
      <c r="D2017" t="b">
        <f t="shared" si="503"/>
        <v>0</v>
      </c>
      <c r="E2017" t="b">
        <f t="shared" si="503"/>
        <v>0</v>
      </c>
      <c r="F2017" t="b">
        <f t="shared" si="503"/>
        <v>0</v>
      </c>
      <c r="G2017" t="b">
        <f t="shared" si="503"/>
        <v>0</v>
      </c>
      <c r="H2017" t="b">
        <f t="shared" si="504"/>
        <v>0</v>
      </c>
      <c r="I2017" t="b">
        <f t="shared" si="505"/>
        <v>1</v>
      </c>
      <c r="J2017" t="b">
        <f t="shared" si="506"/>
        <v>1</v>
      </c>
      <c r="K2017" t="b">
        <f t="shared" si="507"/>
        <v>1</v>
      </c>
      <c r="L2017" t="b">
        <f t="shared" si="507"/>
        <v>1</v>
      </c>
      <c r="M2017" t="b">
        <f t="shared" si="507"/>
        <v>1</v>
      </c>
      <c r="N2017" t="b">
        <f t="shared" si="507"/>
        <v>1</v>
      </c>
      <c r="O2017" t="b">
        <f t="shared" si="508"/>
        <v>1</v>
      </c>
      <c r="P2017" t="s">
        <v>21730</v>
      </c>
      <c r="Q2017" t="s">
        <v>21731</v>
      </c>
      <c r="R2017" t="s">
        <v>21732</v>
      </c>
      <c r="S2017" t="s">
        <v>533</v>
      </c>
      <c r="T2017" s="1">
        <v>45184</v>
      </c>
      <c r="U2017">
        <v>2023</v>
      </c>
      <c r="X2017">
        <v>1156</v>
      </c>
      <c r="Y2017">
        <v>1162</v>
      </c>
      <c r="Z2017" t="s">
        <v>21733</v>
      </c>
      <c r="AA2017" t="s">
        <v>535</v>
      </c>
      <c r="AB2017" t="s">
        <v>536</v>
      </c>
      <c r="AC2017" t="s">
        <v>21734</v>
      </c>
      <c r="AD2017" t="s">
        <v>915</v>
      </c>
      <c r="AE2017" t="s">
        <v>21735</v>
      </c>
      <c r="AF2017" t="s">
        <v>21736</v>
      </c>
      <c r="AG2017" t="s">
        <v>21737</v>
      </c>
      <c r="AM2017">
        <v>22</v>
      </c>
      <c r="AN2017" t="s">
        <v>42</v>
      </c>
      <c r="AO2017" s="1">
        <v>45184</v>
      </c>
      <c r="AR2017" t="s">
        <v>42</v>
      </c>
      <c r="AS2017" t="s">
        <v>43</v>
      </c>
    </row>
    <row r="2018" spans="1:45" hidden="1" x14ac:dyDescent="0.25">
      <c r="A2018" t="b">
        <f t="shared" si="500"/>
        <v>0</v>
      </c>
      <c r="B2018" t="b">
        <f t="shared" si="501"/>
        <v>0</v>
      </c>
      <c r="C2018" t="b">
        <f t="shared" si="502"/>
        <v>0</v>
      </c>
      <c r="D2018" t="b">
        <f t="shared" si="503"/>
        <v>0</v>
      </c>
      <c r="E2018" t="b">
        <f t="shared" si="503"/>
        <v>0</v>
      </c>
      <c r="F2018" t="b">
        <f t="shared" si="503"/>
        <v>0</v>
      </c>
      <c r="G2018" t="b">
        <f t="shared" si="503"/>
        <v>0</v>
      </c>
      <c r="H2018" t="b">
        <f t="shared" si="504"/>
        <v>0</v>
      </c>
      <c r="I2018" t="b">
        <f t="shared" si="505"/>
        <v>1</v>
      </c>
      <c r="J2018" t="b">
        <f t="shared" si="506"/>
        <v>1</v>
      </c>
      <c r="K2018" t="b">
        <f t="shared" si="507"/>
        <v>1</v>
      </c>
      <c r="L2018" t="b">
        <f t="shared" si="507"/>
        <v>1</v>
      </c>
      <c r="M2018" t="b">
        <f t="shared" si="507"/>
        <v>1</v>
      </c>
      <c r="N2018" t="b">
        <f t="shared" si="507"/>
        <v>1</v>
      </c>
      <c r="O2018" t="b">
        <f t="shared" si="508"/>
        <v>1</v>
      </c>
      <c r="P2018" t="s">
        <v>21738</v>
      </c>
      <c r="Q2018" t="s">
        <v>21739</v>
      </c>
      <c r="R2018" t="s">
        <v>21740</v>
      </c>
      <c r="S2018" t="s">
        <v>21741</v>
      </c>
      <c r="T2018" s="1">
        <v>45040</v>
      </c>
      <c r="U2018">
        <v>2022</v>
      </c>
      <c r="X2018">
        <v>1</v>
      </c>
      <c r="Y2018">
        <v>6</v>
      </c>
      <c r="Z2018" t="s">
        <v>21742</v>
      </c>
      <c r="AB2018" t="s">
        <v>21743</v>
      </c>
      <c r="AC2018" t="s">
        <v>21744</v>
      </c>
      <c r="AD2018" t="s">
        <v>21745</v>
      </c>
      <c r="AE2018" t="s">
        <v>21746</v>
      </c>
      <c r="AF2018" t="s">
        <v>21747</v>
      </c>
      <c r="AG2018" t="s">
        <v>21748</v>
      </c>
      <c r="AH2018" t="s">
        <v>21749</v>
      </c>
      <c r="AI2018" t="s">
        <v>21750</v>
      </c>
      <c r="AM2018">
        <v>15</v>
      </c>
      <c r="AN2018" t="s">
        <v>42</v>
      </c>
      <c r="AO2018" s="1">
        <v>45040</v>
      </c>
      <c r="AR2018" t="s">
        <v>42</v>
      </c>
      <c r="AS2018" t="s">
        <v>43</v>
      </c>
    </row>
    <row r="2019" spans="1:45" hidden="1" x14ac:dyDescent="0.25">
      <c r="A2019" t="b">
        <f t="shared" si="500"/>
        <v>0</v>
      </c>
      <c r="B2019" t="b">
        <f t="shared" si="501"/>
        <v>0</v>
      </c>
      <c r="C2019" t="b">
        <f t="shared" si="502"/>
        <v>1</v>
      </c>
      <c r="D2019" t="b">
        <f t="shared" si="503"/>
        <v>0</v>
      </c>
      <c r="E2019" t="b">
        <f t="shared" si="503"/>
        <v>0</v>
      </c>
      <c r="F2019" t="b">
        <f t="shared" si="503"/>
        <v>0</v>
      </c>
      <c r="G2019" t="b">
        <f t="shared" si="503"/>
        <v>0</v>
      </c>
      <c r="H2019" t="b">
        <f t="shared" si="504"/>
        <v>0</v>
      </c>
      <c r="I2019" t="b">
        <f t="shared" si="505"/>
        <v>1</v>
      </c>
      <c r="J2019" t="b">
        <f t="shared" si="506"/>
        <v>1</v>
      </c>
      <c r="K2019" t="b">
        <f t="shared" si="507"/>
        <v>1</v>
      </c>
      <c r="L2019" t="b">
        <f t="shared" si="507"/>
        <v>0</v>
      </c>
      <c r="M2019" t="b">
        <f t="shared" si="507"/>
        <v>1</v>
      </c>
      <c r="N2019" t="b">
        <f t="shared" si="507"/>
        <v>1</v>
      </c>
      <c r="O2019" t="b">
        <f t="shared" si="508"/>
        <v>1</v>
      </c>
      <c r="P2019" t="s">
        <v>21751</v>
      </c>
      <c r="Q2019" t="s">
        <v>21752</v>
      </c>
      <c r="R2019" t="s">
        <v>21753</v>
      </c>
      <c r="S2019" t="s">
        <v>8871</v>
      </c>
      <c r="T2019" s="1">
        <v>45196</v>
      </c>
      <c r="U2019">
        <v>2023</v>
      </c>
      <c r="X2019">
        <v>1294</v>
      </c>
      <c r="Y2019">
        <v>1299</v>
      </c>
      <c r="Z2019" t="s">
        <v>21754</v>
      </c>
      <c r="AB2019" t="s">
        <v>8873</v>
      </c>
      <c r="AC2019" t="s">
        <v>21755</v>
      </c>
      <c r="AE2019" t="s">
        <v>21756</v>
      </c>
      <c r="AF2019" t="s">
        <v>21757</v>
      </c>
      <c r="AG2019" t="s">
        <v>21758</v>
      </c>
      <c r="AM2019">
        <v>15</v>
      </c>
      <c r="AN2019" t="s">
        <v>42</v>
      </c>
      <c r="AO2019" s="1">
        <v>45196</v>
      </c>
      <c r="AR2019" t="s">
        <v>42</v>
      </c>
      <c r="AS2019" t="s">
        <v>43</v>
      </c>
    </row>
    <row r="2020" spans="1:45" x14ac:dyDescent="0.25">
      <c r="A2020" t="b">
        <f t="shared" si="500"/>
        <v>1</v>
      </c>
      <c r="B2020" t="b">
        <f t="shared" si="501"/>
        <v>0</v>
      </c>
      <c r="C2020" t="b">
        <f t="shared" si="502"/>
        <v>0</v>
      </c>
      <c r="D2020" t="b">
        <f t="shared" si="503"/>
        <v>0</v>
      </c>
      <c r="E2020" t="b">
        <f t="shared" si="503"/>
        <v>1</v>
      </c>
      <c r="F2020" t="b">
        <f t="shared" si="503"/>
        <v>0</v>
      </c>
      <c r="G2020" t="b">
        <f t="shared" si="503"/>
        <v>0</v>
      </c>
      <c r="H2020" t="b">
        <f t="shared" si="504"/>
        <v>0</v>
      </c>
      <c r="I2020" t="b">
        <f t="shared" ref="I2020:I2021" si="510">IF(OR(IFERROR(SEARCH("internet",P2020),FALSE),OR(IFERROR(SEARCH("vision",P2020),FALSE),OR(IFERROR(SEARCH("radar",P2020),FALSE),IFERROR(SEARCH("image",P2020),FALSE)))),FALSE,TRUE)</f>
        <v>1</v>
      </c>
      <c r="J2020" t="b">
        <f t="shared" ref="J2020:J2021" si="511">IF(OR(IFERROR(SEARCH("internet",Z2020),FALSE),OR(IFERROR(SEARCH("vision",Z2020),FALSE),OR(IFERROR(SEARCH("radar",Z2020),FALSE),IFERROR(SEARCH("image",Z2020),FALSE)))),FALSE,TRUE)</f>
        <v>1</v>
      </c>
      <c r="K2020" t="b">
        <f t="shared" ref="K2020:O2021" si="512">IF(OR(IFERROR(SEARCH("internet",AF2020),FALSE),OR(IFERROR(SEARCH("vision",AF2020),FALSE),OR(IFERROR(SEARCH("radar",AF2020),FALSE),IFERROR(SEARCH("image",AF2020),FALSE)))),FALSE,TRUE)</f>
        <v>1</v>
      </c>
      <c r="L2020" t="b">
        <f t="shared" si="512"/>
        <v>1</v>
      </c>
      <c r="M2020" t="b">
        <f t="shared" si="512"/>
        <v>1</v>
      </c>
      <c r="N2020" t="b">
        <f t="shared" si="512"/>
        <v>1</v>
      </c>
      <c r="O2020" t="b">
        <f t="shared" si="512"/>
        <v>1</v>
      </c>
      <c r="P2020" t="s">
        <v>21759</v>
      </c>
      <c r="Q2020" t="s">
        <v>21760</v>
      </c>
      <c r="R2020" t="s">
        <v>21761</v>
      </c>
      <c r="S2020" t="s">
        <v>21762</v>
      </c>
      <c r="T2020" s="1">
        <v>45140</v>
      </c>
      <c r="U2020">
        <v>2023</v>
      </c>
      <c r="X2020">
        <v>1</v>
      </c>
      <c r="Y2020">
        <v>6</v>
      </c>
      <c r="Z2020" t="s">
        <v>21763</v>
      </c>
      <c r="AB2020" t="s">
        <v>21764</v>
      </c>
      <c r="AC2020" t="s">
        <v>21765</v>
      </c>
      <c r="AE2020" t="s">
        <v>21766</v>
      </c>
      <c r="AF2020" t="s">
        <v>21767</v>
      </c>
      <c r="AG2020" t="s">
        <v>21768</v>
      </c>
      <c r="AH2020" t="s">
        <v>21769</v>
      </c>
      <c r="AI2020" t="s">
        <v>21770</v>
      </c>
      <c r="AM2020">
        <v>17</v>
      </c>
      <c r="AN2020" t="s">
        <v>42</v>
      </c>
      <c r="AO2020" s="1">
        <v>45140</v>
      </c>
      <c r="AR2020" t="s">
        <v>42</v>
      </c>
      <c r="AS2020" t="s">
        <v>43</v>
      </c>
    </row>
    <row r="2021" spans="1:45" x14ac:dyDescent="0.25">
      <c r="A2021" t="b">
        <f t="shared" si="500"/>
        <v>1</v>
      </c>
      <c r="B2021" t="b">
        <f t="shared" si="501"/>
        <v>0</v>
      </c>
      <c r="C2021" t="b">
        <f t="shared" si="502"/>
        <v>1</v>
      </c>
      <c r="D2021" t="b">
        <f t="shared" si="503"/>
        <v>1</v>
      </c>
      <c r="E2021" t="b">
        <f t="shared" si="503"/>
        <v>0</v>
      </c>
      <c r="F2021" t="b">
        <f t="shared" si="503"/>
        <v>1</v>
      </c>
      <c r="G2021" t="b">
        <f t="shared" si="503"/>
        <v>0</v>
      </c>
      <c r="H2021" t="b">
        <f t="shared" si="504"/>
        <v>0</v>
      </c>
      <c r="I2021" t="b">
        <f t="shared" si="510"/>
        <v>1</v>
      </c>
      <c r="J2021" t="b">
        <f t="shared" si="511"/>
        <v>1</v>
      </c>
      <c r="K2021" t="b">
        <f t="shared" si="512"/>
        <v>1</v>
      </c>
      <c r="L2021" t="b">
        <f t="shared" si="512"/>
        <v>1</v>
      </c>
      <c r="M2021" t="b">
        <f t="shared" si="512"/>
        <v>1</v>
      </c>
      <c r="N2021" t="b">
        <f t="shared" si="512"/>
        <v>1</v>
      </c>
      <c r="O2021" t="b">
        <f t="shared" si="512"/>
        <v>1</v>
      </c>
      <c r="P2021" t="s">
        <v>21771</v>
      </c>
      <c r="Q2021" t="s">
        <v>21772</v>
      </c>
      <c r="R2021" t="s">
        <v>21773</v>
      </c>
      <c r="S2021" t="s">
        <v>6887</v>
      </c>
      <c r="T2021" s="1">
        <v>45034</v>
      </c>
      <c r="U2021">
        <v>2023</v>
      </c>
      <c r="V2021">
        <v>72</v>
      </c>
      <c r="W2021">
        <v>4</v>
      </c>
      <c r="X2021">
        <v>5010</v>
      </c>
      <c r="Y2021">
        <v>5020</v>
      </c>
      <c r="Z2021" t="s">
        <v>21774</v>
      </c>
      <c r="AA2021" t="s">
        <v>6889</v>
      </c>
      <c r="AC2021" t="s">
        <v>21775</v>
      </c>
      <c r="AD2021" t="s">
        <v>21776</v>
      </c>
      <c r="AE2021" t="s">
        <v>21777</v>
      </c>
      <c r="AF2021" t="s">
        <v>21778</v>
      </c>
      <c r="AG2021" t="s">
        <v>21779</v>
      </c>
      <c r="AH2021" t="s">
        <v>21780</v>
      </c>
      <c r="AI2021" t="s">
        <v>21781</v>
      </c>
      <c r="AM2021">
        <v>29</v>
      </c>
      <c r="AN2021" t="s">
        <v>42</v>
      </c>
      <c r="AO2021" s="1">
        <v>44883</v>
      </c>
      <c r="AR2021" t="s">
        <v>42</v>
      </c>
      <c r="AS2021" t="s">
        <v>57</v>
      </c>
    </row>
    <row r="2022" spans="1:45" hidden="1" x14ac:dyDescent="0.25">
      <c r="A2022" t="b">
        <f t="shared" si="500"/>
        <v>0</v>
      </c>
      <c r="B2022" t="b">
        <f t="shared" si="501"/>
        <v>0</v>
      </c>
      <c r="C2022" t="b">
        <f t="shared" si="502"/>
        <v>0</v>
      </c>
      <c r="D2022" t="b">
        <f t="shared" si="503"/>
        <v>0</v>
      </c>
      <c r="E2022" t="b">
        <f t="shared" si="503"/>
        <v>0</v>
      </c>
      <c r="F2022" t="b">
        <f t="shared" si="503"/>
        <v>0</v>
      </c>
      <c r="G2022" t="b">
        <f t="shared" si="503"/>
        <v>0</v>
      </c>
      <c r="H2022" t="b">
        <f t="shared" si="504"/>
        <v>0</v>
      </c>
      <c r="I2022" t="b">
        <f t="shared" si="505"/>
        <v>1</v>
      </c>
      <c r="J2022" t="b">
        <f t="shared" si="506"/>
        <v>1</v>
      </c>
      <c r="K2022" t="b">
        <f t="shared" si="507"/>
        <v>1</v>
      </c>
      <c r="L2022" t="b">
        <f t="shared" si="507"/>
        <v>1</v>
      </c>
      <c r="M2022" t="b">
        <f t="shared" si="507"/>
        <v>1</v>
      </c>
      <c r="N2022" t="b">
        <f t="shared" si="507"/>
        <v>1</v>
      </c>
      <c r="O2022" t="b">
        <f t="shared" si="508"/>
        <v>1</v>
      </c>
      <c r="P2022" t="s">
        <v>21782</v>
      </c>
      <c r="Q2022" t="s">
        <v>21783</v>
      </c>
      <c r="R2022" t="s">
        <v>21784</v>
      </c>
      <c r="S2022" t="s">
        <v>4591</v>
      </c>
      <c r="T2022" s="1">
        <v>43475</v>
      </c>
      <c r="U2022">
        <v>2018</v>
      </c>
      <c r="X2022">
        <v>1</v>
      </c>
      <c r="Y2022">
        <v>8</v>
      </c>
      <c r="Z2022" t="s">
        <v>21785</v>
      </c>
      <c r="AA2022" t="s">
        <v>977</v>
      </c>
      <c r="AB2022" t="s">
        <v>4593</v>
      </c>
      <c r="AC2022" t="s">
        <v>21786</v>
      </c>
      <c r="AE2022" t="s">
        <v>21787</v>
      </c>
      <c r="AF2022" t="s">
        <v>21788</v>
      </c>
      <c r="AG2022" t="s">
        <v>21789</v>
      </c>
      <c r="AH2022" t="s">
        <v>21790</v>
      </c>
      <c r="AI2022" t="s">
        <v>21791</v>
      </c>
      <c r="AM2022">
        <v>38</v>
      </c>
      <c r="AN2022" t="s">
        <v>42</v>
      </c>
      <c r="AO2022" s="1">
        <v>43475</v>
      </c>
      <c r="AR2022" t="s">
        <v>42</v>
      </c>
      <c r="AS2022" t="s">
        <v>43</v>
      </c>
    </row>
    <row r="2023" spans="1:45" hidden="1" x14ac:dyDescent="0.25">
      <c r="A2023" t="b">
        <f t="shared" si="500"/>
        <v>0</v>
      </c>
      <c r="B2023" t="b">
        <f t="shared" si="501"/>
        <v>0</v>
      </c>
      <c r="C2023" t="b">
        <f t="shared" si="502"/>
        <v>0</v>
      </c>
      <c r="D2023" t="b">
        <f t="shared" si="503"/>
        <v>0</v>
      </c>
      <c r="E2023" t="b">
        <f t="shared" si="503"/>
        <v>0</v>
      </c>
      <c r="F2023" t="b">
        <f t="shared" si="503"/>
        <v>0</v>
      </c>
      <c r="G2023" t="b">
        <f t="shared" si="503"/>
        <v>0</v>
      </c>
      <c r="H2023" t="b">
        <f t="shared" si="504"/>
        <v>0</v>
      </c>
      <c r="I2023" t="b">
        <f t="shared" si="505"/>
        <v>1</v>
      </c>
      <c r="J2023" t="b">
        <f t="shared" si="506"/>
        <v>0</v>
      </c>
      <c r="K2023" t="b">
        <f t="shared" si="507"/>
        <v>1</v>
      </c>
      <c r="L2023" t="b">
        <f t="shared" si="507"/>
        <v>1</v>
      </c>
      <c r="M2023" t="b">
        <f t="shared" si="507"/>
        <v>1</v>
      </c>
      <c r="N2023" t="b">
        <f t="shared" si="507"/>
        <v>1</v>
      </c>
      <c r="O2023" t="b">
        <f t="shared" si="508"/>
        <v>1</v>
      </c>
      <c r="P2023" t="s">
        <v>21792</v>
      </c>
      <c r="Q2023" t="s">
        <v>21793</v>
      </c>
      <c r="R2023" t="s">
        <v>21794</v>
      </c>
      <c r="S2023" t="s">
        <v>11806</v>
      </c>
      <c r="T2023" s="1">
        <v>44971</v>
      </c>
      <c r="U2023">
        <v>2022</v>
      </c>
      <c r="X2023">
        <v>2874</v>
      </c>
      <c r="Y2023">
        <v>2880</v>
      </c>
      <c r="Z2023" t="s">
        <v>21795</v>
      </c>
      <c r="AA2023" t="s">
        <v>7810</v>
      </c>
      <c r="AB2023" t="s">
        <v>11808</v>
      </c>
      <c r="AC2023" t="s">
        <v>21796</v>
      </c>
      <c r="AD2023" t="s">
        <v>21797</v>
      </c>
      <c r="AE2023" t="s">
        <v>21798</v>
      </c>
      <c r="AF2023" t="s">
        <v>21799</v>
      </c>
      <c r="AG2023" t="s">
        <v>21800</v>
      </c>
      <c r="AH2023" t="s">
        <v>21801</v>
      </c>
      <c r="AI2023" t="s">
        <v>21802</v>
      </c>
      <c r="AM2023">
        <v>16</v>
      </c>
      <c r="AN2023" t="s">
        <v>42</v>
      </c>
      <c r="AO2023" s="1">
        <v>44971</v>
      </c>
      <c r="AR2023" t="s">
        <v>42</v>
      </c>
      <c r="AS2023" t="s">
        <v>43</v>
      </c>
    </row>
    <row r="2024" spans="1:45" hidden="1" x14ac:dyDescent="0.25">
      <c r="A2024" t="b">
        <f t="shared" si="500"/>
        <v>0</v>
      </c>
      <c r="B2024" t="b">
        <f t="shared" si="501"/>
        <v>0</v>
      </c>
      <c r="C2024" t="b">
        <f t="shared" si="502"/>
        <v>0</v>
      </c>
      <c r="D2024" t="b">
        <f t="shared" si="503"/>
        <v>0</v>
      </c>
      <c r="E2024" t="b">
        <f t="shared" si="503"/>
        <v>0</v>
      </c>
      <c r="F2024" t="b">
        <f t="shared" si="503"/>
        <v>0</v>
      </c>
      <c r="G2024" t="b">
        <f t="shared" si="503"/>
        <v>0</v>
      </c>
      <c r="H2024" t="b">
        <f t="shared" si="504"/>
        <v>0</v>
      </c>
      <c r="I2024" t="b">
        <f t="shared" si="505"/>
        <v>1</v>
      </c>
      <c r="J2024" t="b">
        <f t="shared" si="506"/>
        <v>1</v>
      </c>
      <c r="K2024" t="b">
        <f t="shared" si="507"/>
        <v>1</v>
      </c>
      <c r="L2024" t="b">
        <f t="shared" si="507"/>
        <v>1</v>
      </c>
      <c r="M2024" t="b">
        <f t="shared" si="507"/>
        <v>1</v>
      </c>
      <c r="N2024" t="b">
        <f t="shared" si="507"/>
        <v>1</v>
      </c>
      <c r="O2024" t="b">
        <f t="shared" si="508"/>
        <v>1</v>
      </c>
      <c r="P2024" t="s">
        <v>21803</v>
      </c>
      <c r="Q2024" t="s">
        <v>21804</v>
      </c>
      <c r="R2024" t="s">
        <v>21805</v>
      </c>
      <c r="S2024" t="s">
        <v>9477</v>
      </c>
      <c r="T2024" s="1">
        <v>45181</v>
      </c>
      <c r="U2024">
        <v>2023</v>
      </c>
      <c r="X2024">
        <v>1</v>
      </c>
      <c r="Y2024">
        <v>10</v>
      </c>
      <c r="Z2024" t="s">
        <v>21806</v>
      </c>
      <c r="AB2024" t="s">
        <v>9479</v>
      </c>
      <c r="AC2024" t="s">
        <v>21807</v>
      </c>
      <c r="AE2024" t="s">
        <v>21808</v>
      </c>
      <c r="AF2024" t="s">
        <v>21809</v>
      </c>
      <c r="AG2024" t="s">
        <v>21810</v>
      </c>
      <c r="AH2024" t="s">
        <v>21811</v>
      </c>
      <c r="AI2024" t="s">
        <v>21812</v>
      </c>
      <c r="AM2024">
        <v>31</v>
      </c>
      <c r="AN2024" t="s">
        <v>42</v>
      </c>
      <c r="AO2024" s="1">
        <v>45181</v>
      </c>
      <c r="AR2024" t="s">
        <v>42</v>
      </c>
      <c r="AS2024" t="s">
        <v>43</v>
      </c>
    </row>
    <row r="2025" spans="1:45" hidden="1" x14ac:dyDescent="0.25">
      <c r="A2025" t="b">
        <f t="shared" si="500"/>
        <v>0</v>
      </c>
      <c r="B2025" t="b">
        <f t="shared" si="501"/>
        <v>0</v>
      </c>
      <c r="C2025" t="b">
        <f t="shared" si="502"/>
        <v>0</v>
      </c>
      <c r="D2025" t="b">
        <f t="shared" si="503"/>
        <v>0</v>
      </c>
      <c r="E2025" t="b">
        <f t="shared" si="503"/>
        <v>0</v>
      </c>
      <c r="F2025" t="b">
        <f t="shared" si="503"/>
        <v>0</v>
      </c>
      <c r="G2025" t="b">
        <f t="shared" si="503"/>
        <v>0</v>
      </c>
      <c r="H2025" t="b">
        <f t="shared" si="504"/>
        <v>0</v>
      </c>
      <c r="I2025" t="b">
        <f t="shared" si="505"/>
        <v>1</v>
      </c>
      <c r="J2025" t="b">
        <f t="shared" si="506"/>
        <v>1</v>
      </c>
      <c r="K2025" t="b">
        <f t="shared" si="507"/>
        <v>1</v>
      </c>
      <c r="L2025" t="b">
        <f t="shared" si="507"/>
        <v>1</v>
      </c>
      <c r="M2025" t="b">
        <f t="shared" si="507"/>
        <v>1</v>
      </c>
      <c r="N2025" t="b">
        <f t="shared" si="507"/>
        <v>1</v>
      </c>
      <c r="O2025" t="b">
        <f t="shared" si="508"/>
        <v>1</v>
      </c>
      <c r="P2025" t="s">
        <v>21813</v>
      </c>
      <c r="Q2025" t="s">
        <v>21814</v>
      </c>
      <c r="R2025" t="s">
        <v>21815</v>
      </c>
      <c r="S2025" t="s">
        <v>17687</v>
      </c>
      <c r="T2025" s="1">
        <v>43692</v>
      </c>
      <c r="U2025">
        <v>2019</v>
      </c>
      <c r="X2025">
        <v>475</v>
      </c>
      <c r="Y2025">
        <v>481</v>
      </c>
      <c r="Z2025" t="s">
        <v>21816</v>
      </c>
      <c r="AA2025" t="s">
        <v>11768</v>
      </c>
      <c r="AB2025" t="s">
        <v>17689</v>
      </c>
      <c r="AC2025" t="s">
        <v>21817</v>
      </c>
      <c r="AE2025" t="s">
        <v>21818</v>
      </c>
      <c r="AG2025" t="s">
        <v>21819</v>
      </c>
      <c r="AH2025" t="s">
        <v>21820</v>
      </c>
      <c r="AI2025" t="s">
        <v>21821</v>
      </c>
      <c r="AM2025">
        <v>29</v>
      </c>
      <c r="AN2025" t="s">
        <v>42</v>
      </c>
      <c r="AO2025" s="1">
        <v>43692</v>
      </c>
      <c r="AR2025" t="s">
        <v>42</v>
      </c>
      <c r="AS2025" t="s">
        <v>43</v>
      </c>
    </row>
    <row r="2026" spans="1:45" x14ac:dyDescent="0.25">
      <c r="A2026" t="b">
        <f t="shared" si="500"/>
        <v>1</v>
      </c>
      <c r="B2026" t="b">
        <f t="shared" si="501"/>
        <v>0</v>
      </c>
      <c r="C2026" t="b">
        <f t="shared" si="502"/>
        <v>0</v>
      </c>
      <c r="D2026" t="b">
        <f t="shared" si="503"/>
        <v>0</v>
      </c>
      <c r="E2026" t="b">
        <f t="shared" si="503"/>
        <v>0</v>
      </c>
      <c r="F2026" t="b">
        <f t="shared" si="503"/>
        <v>1</v>
      </c>
      <c r="G2026" t="b">
        <f t="shared" si="503"/>
        <v>0</v>
      </c>
      <c r="H2026" t="b">
        <f t="shared" si="504"/>
        <v>0</v>
      </c>
      <c r="I2026" t="b">
        <f t="shared" ref="I2026:I2027" si="513">IF(OR(IFERROR(SEARCH("internet",P2026),FALSE),OR(IFERROR(SEARCH("vision",P2026),FALSE),OR(IFERROR(SEARCH("radar",P2026),FALSE),IFERROR(SEARCH("image",P2026),FALSE)))),FALSE,TRUE)</f>
        <v>1</v>
      </c>
      <c r="J2026" t="b">
        <f t="shared" ref="J2026:J2027" si="514">IF(OR(IFERROR(SEARCH("internet",Z2026),FALSE),OR(IFERROR(SEARCH("vision",Z2026),FALSE),OR(IFERROR(SEARCH("radar",Z2026),FALSE),IFERROR(SEARCH("image",Z2026),FALSE)))),FALSE,TRUE)</f>
        <v>1</v>
      </c>
      <c r="K2026" t="b">
        <f t="shared" ref="K2026:O2027" si="515">IF(OR(IFERROR(SEARCH("internet",AF2026),FALSE),OR(IFERROR(SEARCH("vision",AF2026),FALSE),OR(IFERROR(SEARCH("radar",AF2026),FALSE),IFERROR(SEARCH("image",AF2026),FALSE)))),FALSE,TRUE)</f>
        <v>1</v>
      </c>
      <c r="L2026" t="b">
        <f t="shared" si="515"/>
        <v>1</v>
      </c>
      <c r="M2026" t="b">
        <f t="shared" si="515"/>
        <v>1</v>
      </c>
      <c r="N2026" t="b">
        <f t="shared" si="515"/>
        <v>1</v>
      </c>
      <c r="O2026" t="b">
        <f t="shared" si="515"/>
        <v>1</v>
      </c>
      <c r="P2026" t="s">
        <v>21822</v>
      </c>
      <c r="Q2026" t="s">
        <v>21823</v>
      </c>
      <c r="R2026" t="s">
        <v>21824</v>
      </c>
      <c r="S2026" t="s">
        <v>21825</v>
      </c>
      <c r="T2026" s="1">
        <v>44776</v>
      </c>
      <c r="U2026">
        <v>2022</v>
      </c>
      <c r="V2026">
        <v>10</v>
      </c>
      <c r="X2026">
        <v>1010</v>
      </c>
      <c r="Y2026">
        <v>1015</v>
      </c>
      <c r="Z2026" t="s">
        <v>21826</v>
      </c>
      <c r="AA2026" t="s">
        <v>21827</v>
      </c>
      <c r="AB2026" t="s">
        <v>21828</v>
      </c>
      <c r="AC2026" t="s">
        <v>21829</v>
      </c>
      <c r="AD2026" t="s">
        <v>21830</v>
      </c>
      <c r="AE2026" t="s">
        <v>21831</v>
      </c>
      <c r="AF2026" t="s">
        <v>21832</v>
      </c>
      <c r="AG2026" t="s">
        <v>21833</v>
      </c>
      <c r="AH2026" t="s">
        <v>21834</v>
      </c>
      <c r="AI2026" t="s">
        <v>21835</v>
      </c>
      <c r="AM2026">
        <v>11</v>
      </c>
      <c r="AN2026" t="s">
        <v>42</v>
      </c>
      <c r="AO2026" s="1">
        <v>44776</v>
      </c>
      <c r="AR2026" t="s">
        <v>42</v>
      </c>
      <c r="AS2026" t="s">
        <v>43</v>
      </c>
    </row>
    <row r="2027" spans="1:45" x14ac:dyDescent="0.25">
      <c r="A2027" t="b">
        <f t="shared" si="500"/>
        <v>1</v>
      </c>
      <c r="B2027" t="b">
        <f t="shared" si="501"/>
        <v>0</v>
      </c>
      <c r="C2027" t="b">
        <f t="shared" si="502"/>
        <v>0</v>
      </c>
      <c r="D2027" t="b">
        <f t="shared" si="503"/>
        <v>0</v>
      </c>
      <c r="E2027" t="b">
        <f t="shared" si="503"/>
        <v>1</v>
      </c>
      <c r="F2027" t="b">
        <f t="shared" si="503"/>
        <v>0</v>
      </c>
      <c r="G2027" t="b">
        <f t="shared" si="503"/>
        <v>0</v>
      </c>
      <c r="H2027" t="b">
        <f t="shared" si="504"/>
        <v>0</v>
      </c>
      <c r="I2027" t="b">
        <f t="shared" si="513"/>
        <v>1</v>
      </c>
      <c r="J2027" t="b">
        <f t="shared" si="514"/>
        <v>1</v>
      </c>
      <c r="K2027" t="b">
        <f t="shared" si="515"/>
        <v>1</v>
      </c>
      <c r="L2027" t="b">
        <f t="shared" si="515"/>
        <v>1</v>
      </c>
      <c r="M2027" t="b">
        <f t="shared" si="515"/>
        <v>1</v>
      </c>
      <c r="N2027" t="b">
        <f t="shared" si="515"/>
        <v>1</v>
      </c>
      <c r="O2027" t="b">
        <f t="shared" si="515"/>
        <v>1</v>
      </c>
      <c r="P2027" t="s">
        <v>21836</v>
      </c>
      <c r="Q2027" t="s">
        <v>21837</v>
      </c>
      <c r="R2027" t="s">
        <v>21838</v>
      </c>
      <c r="S2027" t="s">
        <v>190</v>
      </c>
      <c r="T2027" s="1">
        <v>45126</v>
      </c>
      <c r="U2027">
        <v>2023</v>
      </c>
      <c r="V2027">
        <v>11</v>
      </c>
      <c r="X2027">
        <v>71201</v>
      </c>
      <c r="Y2027">
        <v>71209</v>
      </c>
      <c r="Z2027" t="s">
        <v>21839</v>
      </c>
      <c r="AA2027" t="s">
        <v>192</v>
      </c>
      <c r="AC2027" t="s">
        <v>21840</v>
      </c>
      <c r="AD2027" t="s">
        <v>21841</v>
      </c>
      <c r="AE2027" t="s">
        <v>21842</v>
      </c>
      <c r="AF2027" t="s">
        <v>21843</v>
      </c>
      <c r="AG2027" t="s">
        <v>21844</v>
      </c>
      <c r="AH2027" t="s">
        <v>18629</v>
      </c>
      <c r="AI2027" t="s">
        <v>21845</v>
      </c>
      <c r="AM2027">
        <v>40</v>
      </c>
      <c r="AN2027" t="s">
        <v>14378</v>
      </c>
      <c r="AO2027" s="1">
        <v>45114</v>
      </c>
      <c r="AR2027" t="s">
        <v>42</v>
      </c>
      <c r="AS2027" t="s">
        <v>57</v>
      </c>
    </row>
    <row r="2028" spans="1:45" hidden="1" x14ac:dyDescent="0.25">
      <c r="A2028" t="b">
        <f t="shared" si="500"/>
        <v>0</v>
      </c>
      <c r="B2028" t="b">
        <f t="shared" si="501"/>
        <v>0</v>
      </c>
      <c r="C2028" t="b">
        <f t="shared" si="502"/>
        <v>0</v>
      </c>
      <c r="D2028" t="b">
        <f t="shared" si="503"/>
        <v>0</v>
      </c>
      <c r="E2028" t="b">
        <f t="shared" si="503"/>
        <v>0</v>
      </c>
      <c r="F2028" t="b">
        <f t="shared" si="503"/>
        <v>0</v>
      </c>
      <c r="G2028" t="b">
        <f t="shared" si="503"/>
        <v>0</v>
      </c>
      <c r="H2028" t="b">
        <f t="shared" si="504"/>
        <v>0</v>
      </c>
      <c r="I2028" t="b">
        <f t="shared" si="505"/>
        <v>1</v>
      </c>
      <c r="J2028" t="b">
        <f t="shared" si="506"/>
        <v>1</v>
      </c>
      <c r="K2028" t="b">
        <f t="shared" si="507"/>
        <v>1</v>
      </c>
      <c r="L2028" t="b">
        <f t="shared" si="507"/>
        <v>1</v>
      </c>
      <c r="M2028" t="b">
        <f t="shared" si="507"/>
        <v>0</v>
      </c>
      <c r="N2028" t="b">
        <f t="shared" si="507"/>
        <v>1</v>
      </c>
      <c r="O2028" t="b">
        <f t="shared" si="508"/>
        <v>1</v>
      </c>
      <c r="P2028" t="s">
        <v>21846</v>
      </c>
      <c r="Q2028" t="s">
        <v>21847</v>
      </c>
      <c r="R2028" t="s">
        <v>21848</v>
      </c>
      <c r="S2028" t="s">
        <v>134</v>
      </c>
      <c r="T2028" s="1">
        <v>43094</v>
      </c>
      <c r="U2028">
        <v>2017</v>
      </c>
      <c r="X2028">
        <v>1</v>
      </c>
      <c r="Y2028">
        <v>10</v>
      </c>
      <c r="Z2028" t="s">
        <v>21849</v>
      </c>
      <c r="AB2028" t="s">
        <v>136</v>
      </c>
      <c r="AE2028" t="s">
        <v>21850</v>
      </c>
      <c r="AG2028" t="s">
        <v>21851</v>
      </c>
      <c r="AH2028" t="s">
        <v>21852</v>
      </c>
      <c r="AI2028" t="s">
        <v>21853</v>
      </c>
      <c r="AM2028">
        <v>60</v>
      </c>
      <c r="AO2028" s="1">
        <v>43094</v>
      </c>
      <c r="AR2028" t="s">
        <v>42</v>
      </c>
      <c r="AS2028" t="s">
        <v>43</v>
      </c>
    </row>
    <row r="2029" spans="1:45" hidden="1" x14ac:dyDescent="0.25">
      <c r="A2029" t="b">
        <f t="shared" si="500"/>
        <v>0</v>
      </c>
      <c r="B2029" t="b">
        <f t="shared" si="501"/>
        <v>0</v>
      </c>
      <c r="C2029" t="b">
        <f t="shared" si="502"/>
        <v>0</v>
      </c>
      <c r="D2029" t="b">
        <f t="shared" si="503"/>
        <v>0</v>
      </c>
      <c r="E2029" t="b">
        <f t="shared" si="503"/>
        <v>0</v>
      </c>
      <c r="F2029" t="b">
        <f t="shared" si="503"/>
        <v>0</v>
      </c>
      <c r="G2029" t="b">
        <f t="shared" si="503"/>
        <v>0</v>
      </c>
      <c r="H2029" t="b">
        <f t="shared" si="504"/>
        <v>0</v>
      </c>
      <c r="I2029" t="b">
        <f t="shared" si="505"/>
        <v>1</v>
      </c>
      <c r="J2029" t="b">
        <f t="shared" si="506"/>
        <v>1</v>
      </c>
      <c r="K2029" t="b">
        <f t="shared" si="507"/>
        <v>1</v>
      </c>
      <c r="L2029" t="b">
        <f t="shared" si="507"/>
        <v>1</v>
      </c>
      <c r="M2029" t="b">
        <f t="shared" si="507"/>
        <v>1</v>
      </c>
      <c r="N2029" t="b">
        <f t="shared" si="507"/>
        <v>1</v>
      </c>
      <c r="O2029" t="b">
        <f t="shared" si="508"/>
        <v>1</v>
      </c>
      <c r="P2029" t="s">
        <v>21854</v>
      </c>
      <c r="Q2029" t="s">
        <v>21855</v>
      </c>
      <c r="R2029" t="s">
        <v>21856</v>
      </c>
      <c r="S2029" t="s">
        <v>10194</v>
      </c>
      <c r="T2029" s="1">
        <v>41919</v>
      </c>
      <c r="U2029">
        <v>2014</v>
      </c>
      <c r="X2029">
        <v>1</v>
      </c>
      <c r="Y2029">
        <v>8</v>
      </c>
      <c r="Z2029" t="s">
        <v>21857</v>
      </c>
      <c r="AB2029" t="s">
        <v>10196</v>
      </c>
      <c r="AE2029" t="s">
        <v>21858</v>
      </c>
      <c r="AF2029" t="s">
        <v>21859</v>
      </c>
      <c r="AG2029" t="s">
        <v>21860</v>
      </c>
      <c r="AH2029" t="s">
        <v>21861</v>
      </c>
      <c r="AI2029" t="s">
        <v>21862</v>
      </c>
      <c r="AM2029">
        <v>23</v>
      </c>
      <c r="AO2029" s="1">
        <v>41919</v>
      </c>
      <c r="AR2029" t="s">
        <v>42</v>
      </c>
      <c r="AS2029" t="s">
        <v>43</v>
      </c>
    </row>
    <row r="2030" spans="1:45" x14ac:dyDescent="0.25">
      <c r="A2030" t="b">
        <f t="shared" si="500"/>
        <v>1</v>
      </c>
      <c r="B2030" t="b">
        <f t="shared" si="501"/>
        <v>0</v>
      </c>
      <c r="C2030" t="b">
        <f t="shared" si="502"/>
        <v>0</v>
      </c>
      <c r="D2030" t="b">
        <f t="shared" si="503"/>
        <v>0</v>
      </c>
      <c r="E2030" t="b">
        <f t="shared" si="503"/>
        <v>0</v>
      </c>
      <c r="F2030" t="b">
        <f t="shared" si="503"/>
        <v>1</v>
      </c>
      <c r="G2030" t="b">
        <f t="shared" si="503"/>
        <v>0</v>
      </c>
      <c r="H2030" t="b">
        <f t="shared" si="504"/>
        <v>0</v>
      </c>
      <c r="I2030" t="b">
        <f>IF(OR(IFERROR(SEARCH("internet",P2030),FALSE),OR(IFERROR(SEARCH("vision",P2030),FALSE),OR(IFERROR(SEARCH("radar",P2030),FALSE),IFERROR(SEARCH("image",P2030),FALSE)))),FALSE,TRUE)</f>
        <v>1</v>
      </c>
      <c r="J2030" t="b">
        <f>IF(OR(IFERROR(SEARCH("internet",Z2030),FALSE),OR(IFERROR(SEARCH("vision",Z2030),FALSE),OR(IFERROR(SEARCH("radar",Z2030),FALSE),IFERROR(SEARCH("image",Z2030),FALSE)))),FALSE,TRUE)</f>
        <v>1</v>
      </c>
      <c r="K2030" t="b">
        <f>IF(OR(IFERROR(SEARCH("internet",AF2030),FALSE),OR(IFERROR(SEARCH("vision",AF2030),FALSE),OR(IFERROR(SEARCH("radar",AF2030),FALSE),IFERROR(SEARCH("image",AF2030),FALSE)))),FALSE,TRUE)</f>
        <v>1</v>
      </c>
      <c r="L2030" t="b">
        <f t="shared" ref="L2030:O2030" si="516">IF(OR(IFERROR(SEARCH("internet",AG2030),FALSE),OR(IFERROR(SEARCH("vision",AG2030),FALSE),OR(IFERROR(SEARCH("radar",AG2030),FALSE),IFERROR(SEARCH("image",AG2030),FALSE)))),FALSE,TRUE)</f>
        <v>1</v>
      </c>
      <c r="M2030" t="b">
        <f t="shared" si="516"/>
        <v>1</v>
      </c>
      <c r="N2030" t="b">
        <f t="shared" si="516"/>
        <v>1</v>
      </c>
      <c r="O2030" t="b">
        <f t="shared" si="516"/>
        <v>1</v>
      </c>
      <c r="P2030" t="s">
        <v>21863</v>
      </c>
      <c r="Q2030" t="s">
        <v>21864</v>
      </c>
      <c r="R2030" t="s">
        <v>21865</v>
      </c>
      <c r="S2030" t="s">
        <v>1179</v>
      </c>
      <c r="T2030" s="1">
        <v>42390</v>
      </c>
      <c r="U2030">
        <v>2015</v>
      </c>
      <c r="X2030">
        <v>1</v>
      </c>
      <c r="Y2030">
        <v>6</v>
      </c>
      <c r="Z2030" t="s">
        <v>21866</v>
      </c>
      <c r="AB2030" t="s">
        <v>1181</v>
      </c>
      <c r="AC2030" t="s">
        <v>21867</v>
      </c>
      <c r="AE2030" t="s">
        <v>21868</v>
      </c>
      <c r="AG2030" t="s">
        <v>21869</v>
      </c>
      <c r="AH2030" t="s">
        <v>21870</v>
      </c>
      <c r="AI2030" t="s">
        <v>21871</v>
      </c>
      <c r="AM2030">
        <v>13</v>
      </c>
      <c r="AN2030" t="s">
        <v>42</v>
      </c>
      <c r="AO2030" s="1">
        <v>42390</v>
      </c>
      <c r="AR2030" t="s">
        <v>42</v>
      </c>
      <c r="AS2030" t="s">
        <v>43</v>
      </c>
    </row>
    <row r="2031" spans="1:45" hidden="1" x14ac:dyDescent="0.25">
      <c r="A2031" t="b">
        <f t="shared" si="500"/>
        <v>0</v>
      </c>
      <c r="B2031" t="b">
        <f t="shared" si="501"/>
        <v>0</v>
      </c>
      <c r="C2031" t="b">
        <f t="shared" si="502"/>
        <v>0</v>
      </c>
      <c r="D2031" t="b">
        <f t="shared" si="503"/>
        <v>0</v>
      </c>
      <c r="E2031" t="b">
        <f t="shared" si="503"/>
        <v>0</v>
      </c>
      <c r="F2031" t="b">
        <f t="shared" si="503"/>
        <v>0</v>
      </c>
      <c r="G2031" t="b">
        <f t="shared" si="503"/>
        <v>0</v>
      </c>
      <c r="H2031" t="b">
        <f t="shared" si="504"/>
        <v>0</v>
      </c>
      <c r="I2031" t="b">
        <f t="shared" si="505"/>
        <v>1</v>
      </c>
      <c r="J2031" t="b">
        <f t="shared" si="506"/>
        <v>1</v>
      </c>
      <c r="K2031" t="b">
        <f t="shared" si="507"/>
        <v>1</v>
      </c>
      <c r="L2031" t="b">
        <f t="shared" si="507"/>
        <v>1</v>
      </c>
      <c r="M2031" t="b">
        <f t="shared" si="507"/>
        <v>1</v>
      </c>
      <c r="N2031" t="b">
        <f t="shared" si="507"/>
        <v>1</v>
      </c>
      <c r="O2031" t="b">
        <f t="shared" si="508"/>
        <v>1</v>
      </c>
      <c r="P2031" t="s">
        <v>21872</v>
      </c>
      <c r="Q2031" t="s">
        <v>21873</v>
      </c>
      <c r="R2031" t="s">
        <v>21874</v>
      </c>
      <c r="S2031" t="s">
        <v>9921</v>
      </c>
      <c r="T2031" s="1">
        <v>44288</v>
      </c>
      <c r="U2031">
        <v>2020</v>
      </c>
      <c r="X2031">
        <v>451</v>
      </c>
      <c r="Y2031">
        <v>456</v>
      </c>
      <c r="Z2031" t="s">
        <v>21875</v>
      </c>
      <c r="AB2031" t="s">
        <v>9923</v>
      </c>
      <c r="AC2031" t="s">
        <v>21876</v>
      </c>
      <c r="AD2031" t="s">
        <v>21877</v>
      </c>
      <c r="AE2031" t="s">
        <v>21878</v>
      </c>
      <c r="AF2031" t="s">
        <v>21879</v>
      </c>
      <c r="AG2031" t="s">
        <v>21880</v>
      </c>
      <c r="AH2031" t="s">
        <v>21881</v>
      </c>
      <c r="AI2031" t="s">
        <v>21882</v>
      </c>
      <c r="AM2031">
        <v>22</v>
      </c>
      <c r="AN2031" t="s">
        <v>42</v>
      </c>
      <c r="AO2031" s="1">
        <v>44288</v>
      </c>
      <c r="AR2031" t="s">
        <v>42</v>
      </c>
      <c r="AS2031" t="s">
        <v>43</v>
      </c>
    </row>
    <row r="2032" spans="1:45" hidden="1" x14ac:dyDescent="0.25">
      <c r="A2032" t="b">
        <f t="shared" si="500"/>
        <v>0</v>
      </c>
      <c r="B2032" t="b">
        <f t="shared" si="501"/>
        <v>0</v>
      </c>
      <c r="C2032" t="b">
        <f t="shared" si="502"/>
        <v>0</v>
      </c>
      <c r="D2032" t="b">
        <f t="shared" si="503"/>
        <v>0</v>
      </c>
      <c r="E2032" t="b">
        <f t="shared" si="503"/>
        <v>0</v>
      </c>
      <c r="F2032" t="b">
        <f t="shared" si="503"/>
        <v>0</v>
      </c>
      <c r="G2032" t="b">
        <f t="shared" si="503"/>
        <v>0</v>
      </c>
      <c r="H2032" t="b">
        <f t="shared" si="504"/>
        <v>0</v>
      </c>
      <c r="I2032" t="b">
        <f t="shared" si="505"/>
        <v>1</v>
      </c>
      <c r="J2032" t="b">
        <f t="shared" si="506"/>
        <v>1</v>
      </c>
      <c r="K2032" t="b">
        <f t="shared" si="507"/>
        <v>1</v>
      </c>
      <c r="L2032" t="b">
        <f t="shared" si="507"/>
        <v>1</v>
      </c>
      <c r="M2032" t="b">
        <f t="shared" si="507"/>
        <v>1</v>
      </c>
      <c r="N2032" t="b">
        <f t="shared" si="507"/>
        <v>1</v>
      </c>
      <c r="O2032" t="b">
        <f t="shared" si="508"/>
        <v>1</v>
      </c>
      <c r="P2032" t="s">
        <v>21883</v>
      </c>
      <c r="Q2032" t="s">
        <v>21884</v>
      </c>
      <c r="R2032" t="s">
        <v>21885</v>
      </c>
      <c r="S2032" t="s">
        <v>974</v>
      </c>
      <c r="T2032" s="1">
        <v>38894</v>
      </c>
      <c r="U2032">
        <v>2005</v>
      </c>
      <c r="X2032">
        <v>1</v>
      </c>
      <c r="Y2032">
        <v>8</v>
      </c>
      <c r="Z2032" t="s">
        <v>21886</v>
      </c>
      <c r="AA2032" t="s">
        <v>977</v>
      </c>
      <c r="AB2032" t="s">
        <v>978</v>
      </c>
      <c r="AC2032" t="s">
        <v>21887</v>
      </c>
      <c r="AE2032" t="s">
        <v>21888</v>
      </c>
      <c r="AG2032" t="s">
        <v>21889</v>
      </c>
      <c r="AH2032" t="s">
        <v>21890</v>
      </c>
      <c r="AI2032" t="s">
        <v>21891</v>
      </c>
      <c r="AM2032">
        <v>6</v>
      </c>
      <c r="AO2032" s="1">
        <v>38894</v>
      </c>
      <c r="AR2032" t="s">
        <v>42</v>
      </c>
      <c r="AS2032" t="s">
        <v>43</v>
      </c>
    </row>
    <row r="2033" spans="1:45" hidden="1" x14ac:dyDescent="0.25">
      <c r="A2033" t="b">
        <f t="shared" si="500"/>
        <v>0</v>
      </c>
      <c r="B2033" t="b">
        <f t="shared" si="501"/>
        <v>0</v>
      </c>
      <c r="C2033" t="b">
        <f t="shared" si="502"/>
        <v>0</v>
      </c>
      <c r="D2033" t="b">
        <f t="shared" si="503"/>
        <v>0</v>
      </c>
      <c r="E2033" t="b">
        <f t="shared" si="503"/>
        <v>1</v>
      </c>
      <c r="F2033" t="b">
        <f t="shared" si="503"/>
        <v>0</v>
      </c>
      <c r="G2033" t="b">
        <f t="shared" si="503"/>
        <v>0</v>
      </c>
      <c r="H2033" t="b">
        <f t="shared" si="504"/>
        <v>0</v>
      </c>
      <c r="I2033" t="b">
        <f t="shared" si="505"/>
        <v>0</v>
      </c>
      <c r="J2033" t="b">
        <f t="shared" si="506"/>
        <v>0</v>
      </c>
      <c r="K2033" t="b">
        <f t="shared" si="507"/>
        <v>1</v>
      </c>
      <c r="L2033" t="b">
        <f t="shared" si="507"/>
        <v>0</v>
      </c>
      <c r="M2033" t="b">
        <f t="shared" si="507"/>
        <v>0</v>
      </c>
      <c r="N2033" t="b">
        <f t="shared" si="507"/>
        <v>0</v>
      </c>
      <c r="O2033" t="b">
        <f t="shared" si="508"/>
        <v>1</v>
      </c>
      <c r="P2033" t="s">
        <v>21892</v>
      </c>
      <c r="Q2033" t="s">
        <v>21893</v>
      </c>
      <c r="R2033" t="s">
        <v>21894</v>
      </c>
      <c r="S2033" t="s">
        <v>3295</v>
      </c>
      <c r="T2033" s="1">
        <v>44657</v>
      </c>
      <c r="U2033">
        <v>2022</v>
      </c>
      <c r="V2033">
        <v>37</v>
      </c>
      <c r="W2033">
        <v>4</v>
      </c>
      <c r="X2033">
        <v>6</v>
      </c>
      <c r="Y2033">
        <v>20</v>
      </c>
      <c r="Z2033" t="s">
        <v>21895</v>
      </c>
      <c r="AA2033" t="s">
        <v>3297</v>
      </c>
      <c r="AC2033" t="s">
        <v>21896</v>
      </c>
      <c r="AE2033" t="s">
        <v>21897</v>
      </c>
      <c r="AG2033" t="s">
        <v>21898</v>
      </c>
      <c r="AH2033" t="s">
        <v>21899</v>
      </c>
      <c r="AI2033" t="s">
        <v>21900</v>
      </c>
      <c r="AM2033">
        <v>28</v>
      </c>
      <c r="AN2033" t="s">
        <v>42</v>
      </c>
      <c r="AO2033" s="1">
        <v>44550</v>
      </c>
      <c r="AR2033" t="s">
        <v>42</v>
      </c>
      <c r="AS2033" t="s">
        <v>598</v>
      </c>
    </row>
    <row r="2034" spans="1:45" hidden="1" x14ac:dyDescent="0.25">
      <c r="A2034" t="b">
        <f t="shared" si="500"/>
        <v>0</v>
      </c>
      <c r="B2034" t="b">
        <f t="shared" si="501"/>
        <v>0</v>
      </c>
      <c r="C2034" t="b">
        <f t="shared" si="502"/>
        <v>0</v>
      </c>
      <c r="D2034" t="b">
        <f t="shared" si="503"/>
        <v>0</v>
      </c>
      <c r="E2034" t="b">
        <f t="shared" si="503"/>
        <v>0</v>
      </c>
      <c r="F2034" t="b">
        <f t="shared" si="503"/>
        <v>0</v>
      </c>
      <c r="G2034" t="b">
        <f t="shared" si="503"/>
        <v>0</v>
      </c>
      <c r="H2034" t="b">
        <f t="shared" si="504"/>
        <v>0</v>
      </c>
      <c r="I2034" t="b">
        <f t="shared" si="505"/>
        <v>1</v>
      </c>
      <c r="J2034" t="b">
        <f t="shared" si="506"/>
        <v>1</v>
      </c>
      <c r="K2034" t="b">
        <f t="shared" si="507"/>
        <v>1</v>
      </c>
      <c r="L2034" t="b">
        <f t="shared" si="507"/>
        <v>1</v>
      </c>
      <c r="M2034" t="b">
        <f t="shared" si="507"/>
        <v>1</v>
      </c>
      <c r="N2034" t="b">
        <f t="shared" si="507"/>
        <v>1</v>
      </c>
      <c r="O2034" t="b">
        <f t="shared" si="508"/>
        <v>1</v>
      </c>
      <c r="P2034" t="s">
        <v>21901</v>
      </c>
      <c r="Q2034" t="s">
        <v>21902</v>
      </c>
      <c r="R2034" t="s">
        <v>21903</v>
      </c>
      <c r="S2034" t="s">
        <v>21904</v>
      </c>
      <c r="T2034" s="1">
        <v>45042</v>
      </c>
      <c r="U2034">
        <v>2023</v>
      </c>
      <c r="X2034">
        <v>1</v>
      </c>
      <c r="Y2034">
        <v>6</v>
      </c>
      <c r="Z2034" t="s">
        <v>21905</v>
      </c>
      <c r="AB2034" t="s">
        <v>21906</v>
      </c>
      <c r="AC2034" t="s">
        <v>21907</v>
      </c>
      <c r="AE2034" t="s">
        <v>21908</v>
      </c>
      <c r="AF2034" t="s">
        <v>21909</v>
      </c>
      <c r="AG2034" t="s">
        <v>21910</v>
      </c>
      <c r="AH2034" t="s">
        <v>21911</v>
      </c>
      <c r="AI2034" t="s">
        <v>21912</v>
      </c>
      <c r="AM2034">
        <v>30</v>
      </c>
      <c r="AN2034" t="s">
        <v>42</v>
      </c>
      <c r="AO2034" s="1">
        <v>45042</v>
      </c>
      <c r="AR2034" t="s">
        <v>42</v>
      </c>
      <c r="AS2034" t="s">
        <v>43</v>
      </c>
    </row>
    <row r="2035" spans="1:45" hidden="1" x14ac:dyDescent="0.25">
      <c r="A2035" t="b">
        <f t="shared" si="500"/>
        <v>0</v>
      </c>
      <c r="B2035" t="b">
        <f t="shared" si="501"/>
        <v>0</v>
      </c>
      <c r="C2035" t="b">
        <f t="shared" si="502"/>
        <v>0</v>
      </c>
      <c r="D2035" t="b">
        <f t="shared" si="503"/>
        <v>0</v>
      </c>
      <c r="E2035" t="b">
        <f t="shared" si="503"/>
        <v>0</v>
      </c>
      <c r="F2035" t="b">
        <f t="shared" si="503"/>
        <v>0</v>
      </c>
      <c r="G2035" t="b">
        <f t="shared" si="503"/>
        <v>0</v>
      </c>
      <c r="H2035" t="b">
        <f t="shared" si="504"/>
        <v>0</v>
      </c>
      <c r="I2035" t="b">
        <f t="shared" si="505"/>
        <v>1</v>
      </c>
      <c r="J2035" t="b">
        <f t="shared" si="506"/>
        <v>1</v>
      </c>
      <c r="K2035" t="b">
        <f t="shared" si="507"/>
        <v>1</v>
      </c>
      <c r="L2035" t="b">
        <f t="shared" si="507"/>
        <v>1</v>
      </c>
      <c r="M2035" t="b">
        <f t="shared" si="507"/>
        <v>1</v>
      </c>
      <c r="N2035" t="b">
        <f t="shared" si="507"/>
        <v>1</v>
      </c>
      <c r="O2035" t="b">
        <f t="shared" si="508"/>
        <v>1</v>
      </c>
      <c r="P2035" t="s">
        <v>21913</v>
      </c>
      <c r="Q2035" t="s">
        <v>21914</v>
      </c>
      <c r="R2035" t="s">
        <v>21915</v>
      </c>
      <c r="S2035" t="s">
        <v>190</v>
      </c>
      <c r="T2035" s="1">
        <v>44736</v>
      </c>
      <c r="U2035">
        <v>2022</v>
      </c>
      <c r="V2035">
        <v>10</v>
      </c>
      <c r="X2035">
        <v>66127</v>
      </c>
      <c r="Y2035">
        <v>66142</v>
      </c>
      <c r="Z2035" t="s">
        <v>21916</v>
      </c>
      <c r="AA2035" t="s">
        <v>192</v>
      </c>
      <c r="AC2035" t="s">
        <v>21917</v>
      </c>
      <c r="AD2035" t="s">
        <v>21918</v>
      </c>
      <c r="AE2035" t="s">
        <v>21919</v>
      </c>
      <c r="AF2035" t="s">
        <v>21920</v>
      </c>
      <c r="AG2035" t="s">
        <v>21921</v>
      </c>
      <c r="AH2035" t="s">
        <v>21922</v>
      </c>
      <c r="AI2035" t="s">
        <v>21923</v>
      </c>
      <c r="AM2035">
        <v>58</v>
      </c>
      <c r="AN2035" t="s">
        <v>14378</v>
      </c>
      <c r="AO2035" s="1">
        <v>44722</v>
      </c>
      <c r="AR2035" t="s">
        <v>42</v>
      </c>
      <c r="AS2035" t="s">
        <v>57</v>
      </c>
    </row>
    <row r="2036" spans="1:45" x14ac:dyDescent="0.25">
      <c r="A2036" t="b">
        <f t="shared" si="500"/>
        <v>1</v>
      </c>
      <c r="B2036" t="b">
        <f t="shared" si="501"/>
        <v>1</v>
      </c>
      <c r="C2036" t="b">
        <f t="shared" si="502"/>
        <v>1</v>
      </c>
      <c r="D2036" t="b">
        <f t="shared" si="503"/>
        <v>1</v>
      </c>
      <c r="E2036" t="b">
        <f t="shared" si="503"/>
        <v>1</v>
      </c>
      <c r="F2036" t="b">
        <f t="shared" si="503"/>
        <v>0</v>
      </c>
      <c r="G2036" t="b">
        <f t="shared" si="503"/>
        <v>1</v>
      </c>
      <c r="H2036" t="b">
        <f t="shared" si="504"/>
        <v>0</v>
      </c>
      <c r="I2036" t="b">
        <f>IF(OR(IFERROR(SEARCH("internet",P2036),FALSE),OR(IFERROR(SEARCH("vision",P2036),FALSE),OR(IFERROR(SEARCH("radar",P2036),FALSE),IFERROR(SEARCH("image",P2036),FALSE)))),FALSE,TRUE)</f>
        <v>1</v>
      </c>
      <c r="J2036" t="b">
        <f>IF(OR(IFERROR(SEARCH("internet",Z2036),FALSE),OR(IFERROR(SEARCH("vision",Z2036),FALSE),OR(IFERROR(SEARCH("radar",Z2036),FALSE),IFERROR(SEARCH("image",Z2036),FALSE)))),FALSE,TRUE)</f>
        <v>1</v>
      </c>
      <c r="K2036" t="b">
        <f>IF(OR(IFERROR(SEARCH("internet",AF2036),FALSE),OR(IFERROR(SEARCH("vision",AF2036),FALSE),OR(IFERROR(SEARCH("radar",AF2036),FALSE),IFERROR(SEARCH("image",AF2036),FALSE)))),FALSE,TRUE)</f>
        <v>1</v>
      </c>
      <c r="L2036" t="b">
        <f t="shared" ref="L2036:O2036" si="517">IF(OR(IFERROR(SEARCH("internet",AG2036),FALSE),OR(IFERROR(SEARCH("vision",AG2036),FALSE),OR(IFERROR(SEARCH("radar",AG2036),FALSE),IFERROR(SEARCH("image",AG2036),FALSE)))),FALSE,TRUE)</f>
        <v>1</v>
      </c>
      <c r="M2036" t="b">
        <f t="shared" si="517"/>
        <v>1</v>
      </c>
      <c r="N2036" t="b">
        <f t="shared" si="517"/>
        <v>1</v>
      </c>
      <c r="O2036" t="b">
        <f t="shared" si="517"/>
        <v>1</v>
      </c>
      <c r="P2036" t="s">
        <v>21924</v>
      </c>
      <c r="Q2036" t="s">
        <v>21925</v>
      </c>
      <c r="R2036" t="s">
        <v>21926</v>
      </c>
      <c r="S2036" t="s">
        <v>21927</v>
      </c>
      <c r="T2036" s="1">
        <v>44736</v>
      </c>
      <c r="U2036">
        <v>2022</v>
      </c>
      <c r="X2036">
        <v>369</v>
      </c>
      <c r="Y2036">
        <v>374</v>
      </c>
      <c r="Z2036" t="s">
        <v>21928</v>
      </c>
      <c r="AB2036" t="s">
        <v>21929</v>
      </c>
      <c r="AC2036" t="s">
        <v>21930</v>
      </c>
      <c r="AE2036" t="s">
        <v>21931</v>
      </c>
      <c r="AF2036" t="s">
        <v>21932</v>
      </c>
      <c r="AG2036" t="s">
        <v>21933</v>
      </c>
      <c r="AH2036" t="s">
        <v>21934</v>
      </c>
      <c r="AI2036" t="s">
        <v>21935</v>
      </c>
      <c r="AM2036">
        <v>24</v>
      </c>
      <c r="AN2036" t="s">
        <v>42</v>
      </c>
      <c r="AO2036" s="1">
        <v>44736</v>
      </c>
      <c r="AR2036" t="s">
        <v>42</v>
      </c>
      <c r="AS2036" t="s">
        <v>43</v>
      </c>
    </row>
    <row r="2037" spans="1:45" hidden="1" x14ac:dyDescent="0.25">
      <c r="A2037" t="b">
        <f t="shared" si="500"/>
        <v>0</v>
      </c>
      <c r="B2037" t="b">
        <f t="shared" si="501"/>
        <v>0</v>
      </c>
      <c r="C2037" t="b">
        <f t="shared" si="502"/>
        <v>0</v>
      </c>
      <c r="D2037" t="b">
        <f t="shared" si="503"/>
        <v>0</v>
      </c>
      <c r="E2037" t="b">
        <f t="shared" si="503"/>
        <v>0</v>
      </c>
      <c r="F2037" t="b">
        <f t="shared" si="503"/>
        <v>0</v>
      </c>
      <c r="G2037" t="b">
        <f t="shared" si="503"/>
        <v>0</v>
      </c>
      <c r="H2037" t="b">
        <f t="shared" si="504"/>
        <v>0</v>
      </c>
      <c r="I2037" t="b">
        <f t="shared" si="505"/>
        <v>1</v>
      </c>
      <c r="J2037" t="b">
        <f t="shared" si="506"/>
        <v>1</v>
      </c>
      <c r="K2037" t="b">
        <f t="shared" si="507"/>
        <v>1</v>
      </c>
      <c r="L2037" t="b">
        <f t="shared" si="507"/>
        <v>1</v>
      </c>
      <c r="M2037" t="b">
        <f t="shared" si="507"/>
        <v>1</v>
      </c>
      <c r="N2037" t="b">
        <f t="shared" si="507"/>
        <v>1</v>
      </c>
      <c r="O2037" t="b">
        <f t="shared" si="508"/>
        <v>1</v>
      </c>
      <c r="P2037" t="s">
        <v>21936</v>
      </c>
      <c r="Q2037" t="s">
        <v>21937</v>
      </c>
      <c r="R2037" t="s">
        <v>21938</v>
      </c>
      <c r="S2037" t="s">
        <v>21939</v>
      </c>
      <c r="T2037" s="1">
        <v>45125</v>
      </c>
      <c r="U2037">
        <v>2023</v>
      </c>
      <c r="X2037">
        <v>433</v>
      </c>
      <c r="Y2037">
        <v>438</v>
      </c>
      <c r="Z2037" t="s">
        <v>21940</v>
      </c>
      <c r="AB2037" t="s">
        <v>21941</v>
      </c>
      <c r="AC2037" t="s">
        <v>21942</v>
      </c>
      <c r="AE2037" t="s">
        <v>21943</v>
      </c>
      <c r="AF2037" t="s">
        <v>21944</v>
      </c>
      <c r="AG2037" t="s">
        <v>21945</v>
      </c>
      <c r="AH2037" t="s">
        <v>21946</v>
      </c>
      <c r="AI2037" t="s">
        <v>21947</v>
      </c>
      <c r="AM2037">
        <v>19</v>
      </c>
      <c r="AN2037" t="s">
        <v>42</v>
      </c>
      <c r="AO2037" s="1">
        <v>45125</v>
      </c>
      <c r="AR2037" t="s">
        <v>42</v>
      </c>
      <c r="AS2037" t="s">
        <v>43</v>
      </c>
    </row>
    <row r="2038" spans="1:45" hidden="1" x14ac:dyDescent="0.25">
      <c r="A2038" t="b">
        <f t="shared" si="500"/>
        <v>0</v>
      </c>
      <c r="B2038" t="b">
        <f t="shared" si="501"/>
        <v>0</v>
      </c>
      <c r="C2038" t="b">
        <f t="shared" si="502"/>
        <v>0</v>
      </c>
      <c r="D2038" t="b">
        <f t="shared" si="503"/>
        <v>0</v>
      </c>
      <c r="E2038" t="b">
        <f t="shared" si="503"/>
        <v>0</v>
      </c>
      <c r="F2038" t="b">
        <f t="shared" si="503"/>
        <v>0</v>
      </c>
      <c r="G2038" t="b">
        <f t="shared" si="503"/>
        <v>0</v>
      </c>
      <c r="H2038" t="b">
        <f t="shared" si="504"/>
        <v>0</v>
      </c>
      <c r="I2038" t="b">
        <f t="shared" si="505"/>
        <v>1</v>
      </c>
      <c r="J2038" t="b">
        <f t="shared" si="506"/>
        <v>1</v>
      </c>
      <c r="K2038" t="b">
        <f t="shared" si="507"/>
        <v>1</v>
      </c>
      <c r="L2038" t="b">
        <f t="shared" si="507"/>
        <v>1</v>
      </c>
      <c r="M2038" t="b">
        <f t="shared" si="507"/>
        <v>1</v>
      </c>
      <c r="N2038" t="b">
        <f t="shared" si="507"/>
        <v>1</v>
      </c>
      <c r="O2038" t="b">
        <f t="shared" si="508"/>
        <v>1</v>
      </c>
      <c r="P2038" t="s">
        <v>21948</v>
      </c>
      <c r="Q2038" t="s">
        <v>21949</v>
      </c>
      <c r="R2038" t="s">
        <v>21950</v>
      </c>
      <c r="S2038" t="s">
        <v>12976</v>
      </c>
      <c r="U2038">
        <v>2023</v>
      </c>
      <c r="V2038" t="s">
        <v>12609</v>
      </c>
      <c r="W2038">
        <v>99</v>
      </c>
      <c r="X2038">
        <v>1</v>
      </c>
      <c r="Y2038">
        <v>15</v>
      </c>
      <c r="Z2038" t="s">
        <v>21951</v>
      </c>
      <c r="AA2038" t="s">
        <v>12978</v>
      </c>
      <c r="AC2038" t="s">
        <v>21952</v>
      </c>
      <c r="AE2038" t="s">
        <v>21953</v>
      </c>
      <c r="AF2038" t="s">
        <v>21954</v>
      </c>
      <c r="AG2038" t="s">
        <v>21955</v>
      </c>
      <c r="AN2038" t="s">
        <v>42</v>
      </c>
      <c r="AO2038" s="1">
        <v>45134</v>
      </c>
      <c r="AR2038" t="s">
        <v>42</v>
      </c>
      <c r="AS2038" t="s">
        <v>12616</v>
      </c>
    </row>
    <row r="2039" spans="1:45" hidden="1" x14ac:dyDescent="0.25">
      <c r="A2039" t="b">
        <f t="shared" si="500"/>
        <v>0</v>
      </c>
      <c r="B2039" t="b">
        <f t="shared" si="501"/>
        <v>0</v>
      </c>
      <c r="C2039" t="b">
        <f t="shared" si="502"/>
        <v>0</v>
      </c>
      <c r="D2039" t="b">
        <f t="shared" si="503"/>
        <v>0</v>
      </c>
      <c r="E2039" t="b">
        <f t="shared" si="503"/>
        <v>0</v>
      </c>
      <c r="F2039" t="b">
        <f t="shared" si="503"/>
        <v>0</v>
      </c>
      <c r="G2039" t="b">
        <f t="shared" si="503"/>
        <v>0</v>
      </c>
      <c r="H2039" t="b">
        <f t="shared" si="504"/>
        <v>0</v>
      </c>
      <c r="I2039" t="b">
        <f t="shared" si="505"/>
        <v>1</v>
      </c>
      <c r="J2039" t="b">
        <f t="shared" si="506"/>
        <v>1</v>
      </c>
      <c r="K2039" t="b">
        <f t="shared" si="507"/>
        <v>1</v>
      </c>
      <c r="L2039" t="b">
        <f t="shared" si="507"/>
        <v>1</v>
      </c>
      <c r="M2039" t="b">
        <f t="shared" si="507"/>
        <v>1</v>
      </c>
      <c r="N2039" t="b">
        <f t="shared" si="507"/>
        <v>1</v>
      </c>
      <c r="O2039" t="b">
        <f t="shared" si="508"/>
        <v>1</v>
      </c>
      <c r="P2039" t="s">
        <v>21956</v>
      </c>
      <c r="Q2039" t="s">
        <v>21957</v>
      </c>
      <c r="R2039" t="s">
        <v>21958</v>
      </c>
      <c r="S2039" t="s">
        <v>533</v>
      </c>
      <c r="T2039" s="1">
        <v>45184</v>
      </c>
      <c r="U2039">
        <v>2023</v>
      </c>
      <c r="X2039">
        <v>2223</v>
      </c>
      <c r="Y2039">
        <v>2229</v>
      </c>
      <c r="Z2039" t="s">
        <v>21959</v>
      </c>
      <c r="AA2039" t="s">
        <v>535</v>
      </c>
      <c r="AB2039" t="s">
        <v>536</v>
      </c>
      <c r="AC2039" t="s">
        <v>21960</v>
      </c>
      <c r="AE2039" t="s">
        <v>21961</v>
      </c>
      <c r="AF2039" t="s">
        <v>21962</v>
      </c>
      <c r="AG2039" t="s">
        <v>21963</v>
      </c>
      <c r="AH2039" t="s">
        <v>21964</v>
      </c>
      <c r="AI2039" t="s">
        <v>21965</v>
      </c>
      <c r="AM2039">
        <v>22</v>
      </c>
      <c r="AN2039" t="s">
        <v>42</v>
      </c>
      <c r="AO2039" s="1">
        <v>45184</v>
      </c>
      <c r="AR2039" t="s">
        <v>42</v>
      </c>
      <c r="AS2039" t="s">
        <v>43</v>
      </c>
    </row>
    <row r="2040" spans="1:45" hidden="1" x14ac:dyDescent="0.25">
      <c r="A2040" t="b">
        <f t="shared" si="500"/>
        <v>0</v>
      </c>
      <c r="B2040" t="b">
        <f t="shared" si="501"/>
        <v>0</v>
      </c>
      <c r="C2040" t="b">
        <f t="shared" si="502"/>
        <v>0</v>
      </c>
      <c r="D2040" t="b">
        <f t="shared" si="503"/>
        <v>0</v>
      </c>
      <c r="E2040" t="b">
        <f t="shared" si="503"/>
        <v>0</v>
      </c>
      <c r="F2040" t="b">
        <f t="shared" si="503"/>
        <v>0</v>
      </c>
      <c r="G2040" t="b">
        <f t="shared" si="503"/>
        <v>0</v>
      </c>
      <c r="H2040" t="b">
        <f t="shared" si="504"/>
        <v>0</v>
      </c>
      <c r="I2040" t="b">
        <f t="shared" si="505"/>
        <v>1</v>
      </c>
      <c r="J2040" t="b">
        <f t="shared" si="506"/>
        <v>1</v>
      </c>
      <c r="K2040" t="b">
        <f t="shared" si="507"/>
        <v>1</v>
      </c>
      <c r="L2040" t="b">
        <f t="shared" si="507"/>
        <v>1</v>
      </c>
      <c r="M2040" t="b">
        <f t="shared" si="507"/>
        <v>1</v>
      </c>
      <c r="N2040" t="b">
        <f t="shared" si="507"/>
        <v>1</v>
      </c>
      <c r="O2040" t="b">
        <f t="shared" si="508"/>
        <v>1</v>
      </c>
      <c r="P2040" t="s">
        <v>21966</v>
      </c>
      <c r="Q2040" t="s">
        <v>21967</v>
      </c>
      <c r="R2040" t="s">
        <v>21968</v>
      </c>
      <c r="S2040" t="s">
        <v>21969</v>
      </c>
      <c r="T2040" s="1">
        <v>45103</v>
      </c>
      <c r="U2040">
        <v>2023</v>
      </c>
      <c r="X2040">
        <v>1</v>
      </c>
      <c r="Y2040">
        <v>6</v>
      </c>
      <c r="Z2040" t="s">
        <v>21970</v>
      </c>
      <c r="AA2040" t="s">
        <v>7027</v>
      </c>
      <c r="AB2040" t="s">
        <v>21971</v>
      </c>
      <c r="AC2040" t="s">
        <v>21972</v>
      </c>
      <c r="AE2040" t="s">
        <v>21973</v>
      </c>
      <c r="AF2040" t="s">
        <v>21974</v>
      </c>
      <c r="AG2040" t="s">
        <v>21975</v>
      </c>
      <c r="AH2040" t="s">
        <v>21976</v>
      </c>
      <c r="AI2040" t="s">
        <v>21977</v>
      </c>
      <c r="AM2040">
        <v>26</v>
      </c>
      <c r="AN2040" t="s">
        <v>42</v>
      </c>
      <c r="AO2040" s="1">
        <v>45103</v>
      </c>
      <c r="AR2040" t="s">
        <v>42</v>
      </c>
      <c r="AS2040" t="s">
        <v>43</v>
      </c>
    </row>
    <row r="2041" spans="1:45" hidden="1" x14ac:dyDescent="0.25">
      <c r="A2041" t="b">
        <f t="shared" si="500"/>
        <v>0</v>
      </c>
      <c r="B2041" t="b">
        <f t="shared" si="501"/>
        <v>0</v>
      </c>
      <c r="C2041" t="b">
        <f t="shared" si="502"/>
        <v>0</v>
      </c>
      <c r="D2041" t="b">
        <f t="shared" si="503"/>
        <v>0</v>
      </c>
      <c r="E2041" t="b">
        <f t="shared" si="503"/>
        <v>0</v>
      </c>
      <c r="F2041" t="b">
        <f t="shared" si="503"/>
        <v>0</v>
      </c>
      <c r="G2041" t="b">
        <f t="shared" si="503"/>
        <v>0</v>
      </c>
      <c r="H2041" t="b">
        <f t="shared" si="504"/>
        <v>0</v>
      </c>
      <c r="I2041" t="b">
        <f t="shared" si="505"/>
        <v>1</v>
      </c>
      <c r="J2041" t="b">
        <f t="shared" si="506"/>
        <v>1</v>
      </c>
      <c r="K2041" t="b">
        <f t="shared" si="507"/>
        <v>1</v>
      </c>
      <c r="L2041" t="b">
        <f t="shared" si="507"/>
        <v>1</v>
      </c>
      <c r="M2041" t="b">
        <f t="shared" si="507"/>
        <v>1</v>
      </c>
      <c r="N2041" t="b">
        <f t="shared" si="507"/>
        <v>1</v>
      </c>
      <c r="O2041" t="b">
        <f t="shared" si="508"/>
        <v>1</v>
      </c>
      <c r="P2041" t="s">
        <v>21978</v>
      </c>
      <c r="Q2041" t="s">
        <v>21979</v>
      </c>
      <c r="R2041" t="s">
        <v>21980</v>
      </c>
      <c r="S2041" t="s">
        <v>10458</v>
      </c>
      <c r="T2041" s="1">
        <v>45208</v>
      </c>
      <c r="U2041">
        <v>2023</v>
      </c>
      <c r="X2041">
        <v>146</v>
      </c>
      <c r="Y2041">
        <v>153</v>
      </c>
      <c r="Z2041" t="s">
        <v>21981</v>
      </c>
      <c r="AB2041" t="s">
        <v>10460</v>
      </c>
      <c r="AC2041" t="s">
        <v>21982</v>
      </c>
      <c r="AE2041" t="s">
        <v>21983</v>
      </c>
      <c r="AF2041" t="s">
        <v>21984</v>
      </c>
      <c r="AG2041" t="s">
        <v>21985</v>
      </c>
      <c r="AN2041" t="s">
        <v>42</v>
      </c>
      <c r="AO2041" s="1">
        <v>45208</v>
      </c>
      <c r="AR2041" t="s">
        <v>42</v>
      </c>
      <c r="AS2041" t="s">
        <v>43</v>
      </c>
    </row>
    <row r="2042" spans="1:45" hidden="1" x14ac:dyDescent="0.25">
      <c r="A2042" t="b">
        <f t="shared" si="500"/>
        <v>0</v>
      </c>
      <c r="B2042" t="b">
        <f t="shared" si="501"/>
        <v>0</v>
      </c>
      <c r="C2042" t="b">
        <f t="shared" si="502"/>
        <v>0</v>
      </c>
      <c r="D2042" t="b">
        <f t="shared" si="503"/>
        <v>0</v>
      </c>
      <c r="E2042" t="b">
        <f t="shared" si="503"/>
        <v>0</v>
      </c>
      <c r="F2042" t="b">
        <f t="shared" si="503"/>
        <v>0</v>
      </c>
      <c r="G2042" t="b">
        <f t="shared" si="503"/>
        <v>0</v>
      </c>
      <c r="H2042" t="b">
        <f t="shared" si="504"/>
        <v>0</v>
      </c>
      <c r="I2042" t="b">
        <f t="shared" si="505"/>
        <v>0</v>
      </c>
      <c r="J2042" t="b">
        <f t="shared" si="506"/>
        <v>0</v>
      </c>
      <c r="K2042" t="b">
        <f t="shared" si="507"/>
        <v>0</v>
      </c>
      <c r="L2042" t="b">
        <f t="shared" si="507"/>
        <v>0</v>
      </c>
      <c r="M2042" t="b">
        <f t="shared" si="507"/>
        <v>0</v>
      </c>
      <c r="N2042" t="b">
        <f t="shared" si="507"/>
        <v>0</v>
      </c>
      <c r="O2042" t="b">
        <f t="shared" si="508"/>
        <v>1</v>
      </c>
      <c r="P2042" t="s">
        <v>21986</v>
      </c>
      <c r="Q2042" t="s">
        <v>21987</v>
      </c>
      <c r="R2042" t="s">
        <v>21988</v>
      </c>
      <c r="S2042" t="s">
        <v>12796</v>
      </c>
      <c r="T2042" s="1">
        <v>45104</v>
      </c>
      <c r="U2042">
        <v>2023</v>
      </c>
      <c r="V2042">
        <v>61</v>
      </c>
      <c r="X2042">
        <v>1</v>
      </c>
      <c r="Y2042">
        <v>18</v>
      </c>
      <c r="Z2042" t="s">
        <v>21989</v>
      </c>
      <c r="AA2042" t="s">
        <v>12798</v>
      </c>
      <c r="AC2042" t="s">
        <v>21990</v>
      </c>
      <c r="AD2042" t="s">
        <v>21991</v>
      </c>
      <c r="AE2042" t="s">
        <v>21992</v>
      </c>
      <c r="AF2042" t="s">
        <v>21993</v>
      </c>
      <c r="AG2042" t="s">
        <v>21994</v>
      </c>
      <c r="AH2042" t="s">
        <v>21995</v>
      </c>
      <c r="AI2042" t="s">
        <v>21996</v>
      </c>
      <c r="AM2042">
        <v>46</v>
      </c>
      <c r="AN2042" t="s">
        <v>42</v>
      </c>
      <c r="AO2042" s="1">
        <v>45075</v>
      </c>
      <c r="AR2042" t="s">
        <v>42</v>
      </c>
      <c r="AS2042" t="s">
        <v>57</v>
      </c>
    </row>
    <row r="2043" spans="1:45" hidden="1" x14ac:dyDescent="0.25">
      <c r="A2043" t="b">
        <f t="shared" si="500"/>
        <v>0</v>
      </c>
      <c r="B2043" t="b">
        <f t="shared" si="501"/>
        <v>0</v>
      </c>
      <c r="C2043" t="b">
        <f t="shared" si="502"/>
        <v>0</v>
      </c>
      <c r="D2043" t="b">
        <f t="shared" si="503"/>
        <v>0</v>
      </c>
      <c r="E2043" t="b">
        <f t="shared" si="503"/>
        <v>0</v>
      </c>
      <c r="F2043" t="b">
        <f t="shared" si="503"/>
        <v>0</v>
      </c>
      <c r="G2043" t="b">
        <f t="shared" si="503"/>
        <v>0</v>
      </c>
      <c r="H2043" t="b">
        <f t="shared" si="504"/>
        <v>0</v>
      </c>
      <c r="I2043" t="b">
        <f t="shared" si="505"/>
        <v>1</v>
      </c>
      <c r="J2043" t="b">
        <f t="shared" si="506"/>
        <v>1</v>
      </c>
      <c r="K2043" t="b">
        <f t="shared" si="507"/>
        <v>1</v>
      </c>
      <c r="L2043" t="b">
        <f t="shared" si="507"/>
        <v>1</v>
      </c>
      <c r="M2043" t="b">
        <f t="shared" si="507"/>
        <v>1</v>
      </c>
      <c r="N2043" t="b">
        <f t="shared" si="507"/>
        <v>1</v>
      </c>
      <c r="O2043" t="b">
        <f t="shared" si="508"/>
        <v>1</v>
      </c>
      <c r="P2043" t="s">
        <v>21997</v>
      </c>
      <c r="Q2043" t="s">
        <v>21998</v>
      </c>
      <c r="R2043" t="s">
        <v>21999</v>
      </c>
      <c r="S2043" t="s">
        <v>18349</v>
      </c>
      <c r="T2043" s="1">
        <v>44519</v>
      </c>
      <c r="U2043">
        <v>2021</v>
      </c>
      <c r="X2043">
        <v>328</v>
      </c>
      <c r="Y2043">
        <v>332</v>
      </c>
      <c r="Z2043" t="s">
        <v>22000</v>
      </c>
      <c r="AB2043" t="s">
        <v>18351</v>
      </c>
      <c r="AC2043" t="s">
        <v>22001</v>
      </c>
      <c r="AE2043" t="s">
        <v>22002</v>
      </c>
      <c r="AF2043" t="s">
        <v>22003</v>
      </c>
      <c r="AG2043" t="s">
        <v>22004</v>
      </c>
      <c r="AH2043" t="s">
        <v>22005</v>
      </c>
      <c r="AI2043" t="s">
        <v>22006</v>
      </c>
      <c r="AM2043">
        <v>18</v>
      </c>
      <c r="AN2043" t="s">
        <v>42</v>
      </c>
      <c r="AO2043" s="1">
        <v>44519</v>
      </c>
      <c r="AR2043" t="s">
        <v>42</v>
      </c>
      <c r="AS2043" t="s">
        <v>43</v>
      </c>
    </row>
    <row r="2044" spans="1:45" hidden="1" x14ac:dyDescent="0.25">
      <c r="A2044" t="b">
        <f t="shared" si="500"/>
        <v>0</v>
      </c>
      <c r="B2044" t="b">
        <f t="shared" si="501"/>
        <v>0</v>
      </c>
      <c r="C2044" t="b">
        <f t="shared" si="502"/>
        <v>0</v>
      </c>
      <c r="D2044" t="b">
        <f t="shared" si="503"/>
        <v>0</v>
      </c>
      <c r="E2044" t="b">
        <f t="shared" si="503"/>
        <v>0</v>
      </c>
      <c r="F2044" t="b">
        <f t="shared" si="503"/>
        <v>0</v>
      </c>
      <c r="G2044" t="b">
        <f t="shared" si="503"/>
        <v>0</v>
      </c>
      <c r="H2044" t="b">
        <f t="shared" si="504"/>
        <v>0</v>
      </c>
      <c r="I2044" t="b">
        <f t="shared" si="505"/>
        <v>1</v>
      </c>
      <c r="J2044" t="b">
        <f t="shared" si="506"/>
        <v>1</v>
      </c>
      <c r="K2044" t="b">
        <f t="shared" si="507"/>
        <v>1</v>
      </c>
      <c r="L2044" t="b">
        <f t="shared" si="507"/>
        <v>1</v>
      </c>
      <c r="M2044" t="b">
        <f t="shared" si="507"/>
        <v>1</v>
      </c>
      <c r="N2044" t="b">
        <f t="shared" si="507"/>
        <v>1</v>
      </c>
      <c r="O2044" t="b">
        <f t="shared" si="508"/>
        <v>1</v>
      </c>
      <c r="P2044" t="s">
        <v>22007</v>
      </c>
      <c r="Q2044" t="s">
        <v>22008</v>
      </c>
      <c r="R2044" t="s">
        <v>22009</v>
      </c>
      <c r="S2044" t="s">
        <v>22010</v>
      </c>
      <c r="T2044" s="1">
        <v>45194</v>
      </c>
      <c r="U2044">
        <v>2023</v>
      </c>
      <c r="X2044">
        <v>1897</v>
      </c>
      <c r="Y2044">
        <v>1902</v>
      </c>
      <c r="Z2044" t="s">
        <v>22011</v>
      </c>
      <c r="AA2044" t="s">
        <v>6495</v>
      </c>
      <c r="AB2044" t="s">
        <v>22012</v>
      </c>
      <c r="AC2044" t="s">
        <v>22013</v>
      </c>
      <c r="AD2044" t="s">
        <v>14023</v>
      </c>
      <c r="AE2044" t="s">
        <v>22014</v>
      </c>
      <c r="AF2044" t="s">
        <v>22015</v>
      </c>
      <c r="AG2044" t="s">
        <v>22016</v>
      </c>
      <c r="AM2044">
        <v>17</v>
      </c>
      <c r="AN2044" t="s">
        <v>42</v>
      </c>
      <c r="AO2044" s="1">
        <v>45194</v>
      </c>
      <c r="AR2044" t="s">
        <v>42</v>
      </c>
      <c r="AS2044" t="s">
        <v>43</v>
      </c>
    </row>
    <row r="2045" spans="1:45" hidden="1" x14ac:dyDescent="0.25">
      <c r="A2045" t="b">
        <f t="shared" si="500"/>
        <v>0</v>
      </c>
      <c r="B2045" t="b">
        <f t="shared" si="501"/>
        <v>0</v>
      </c>
      <c r="C2045" t="b">
        <f t="shared" si="502"/>
        <v>0</v>
      </c>
      <c r="D2045" t="b">
        <f t="shared" si="503"/>
        <v>0</v>
      </c>
      <c r="E2045" t="b">
        <f t="shared" si="503"/>
        <v>0</v>
      </c>
      <c r="F2045" t="b">
        <f t="shared" si="503"/>
        <v>0</v>
      </c>
      <c r="G2045" t="b">
        <f t="shared" si="503"/>
        <v>0</v>
      </c>
      <c r="H2045" t="b">
        <f t="shared" si="504"/>
        <v>0</v>
      </c>
      <c r="I2045" t="b">
        <f t="shared" si="505"/>
        <v>1</v>
      </c>
      <c r="J2045" t="b">
        <f t="shared" si="506"/>
        <v>1</v>
      </c>
      <c r="K2045" t="b">
        <f t="shared" si="507"/>
        <v>1</v>
      </c>
      <c r="L2045" t="b">
        <f t="shared" si="507"/>
        <v>1</v>
      </c>
      <c r="M2045" t="b">
        <f t="shared" si="507"/>
        <v>1</v>
      </c>
      <c r="N2045" t="b">
        <f t="shared" si="507"/>
        <v>1</v>
      </c>
      <c r="O2045" t="b">
        <f t="shared" si="508"/>
        <v>1</v>
      </c>
      <c r="P2045" t="s">
        <v>22017</v>
      </c>
      <c r="Q2045" t="s">
        <v>22018</v>
      </c>
      <c r="R2045" t="s">
        <v>22019</v>
      </c>
      <c r="S2045" t="s">
        <v>22020</v>
      </c>
      <c r="T2045" s="1">
        <v>44615</v>
      </c>
      <c r="U2045">
        <v>2021</v>
      </c>
      <c r="X2045">
        <v>1</v>
      </c>
      <c r="Y2045">
        <v>12</v>
      </c>
      <c r="Z2045" t="s">
        <v>22021</v>
      </c>
      <c r="AA2045" t="s">
        <v>9747</v>
      </c>
      <c r="AB2045" t="s">
        <v>22022</v>
      </c>
      <c r="AC2045" t="s">
        <v>22023</v>
      </c>
      <c r="AD2045" t="s">
        <v>22024</v>
      </c>
      <c r="AE2045" t="s">
        <v>22025</v>
      </c>
      <c r="AG2045" t="s">
        <v>22026</v>
      </c>
      <c r="AH2045" t="s">
        <v>22027</v>
      </c>
      <c r="AI2045" t="s">
        <v>22028</v>
      </c>
      <c r="AM2045">
        <v>10</v>
      </c>
      <c r="AN2045" t="s">
        <v>42</v>
      </c>
      <c r="AO2045" s="1">
        <v>44615</v>
      </c>
      <c r="AR2045" t="s">
        <v>42</v>
      </c>
      <c r="AS2045" t="s">
        <v>43</v>
      </c>
    </row>
    <row r="2046" spans="1:45" hidden="1" x14ac:dyDescent="0.25">
      <c r="A2046" t="b">
        <f t="shared" si="500"/>
        <v>0</v>
      </c>
      <c r="B2046" t="b">
        <f t="shared" si="501"/>
        <v>0</v>
      </c>
      <c r="C2046" t="b">
        <f t="shared" si="502"/>
        <v>0</v>
      </c>
      <c r="D2046" t="b">
        <f t="shared" si="503"/>
        <v>0</v>
      </c>
      <c r="E2046" t="b">
        <f t="shared" si="503"/>
        <v>0</v>
      </c>
      <c r="F2046" t="b">
        <f t="shared" si="503"/>
        <v>0</v>
      </c>
      <c r="G2046" t="b">
        <f t="shared" si="503"/>
        <v>0</v>
      </c>
      <c r="H2046" t="b">
        <f t="shared" si="504"/>
        <v>0</v>
      </c>
      <c r="I2046" t="b">
        <f t="shared" si="505"/>
        <v>1</v>
      </c>
      <c r="J2046" t="b">
        <f t="shared" si="506"/>
        <v>1</v>
      </c>
      <c r="K2046" t="b">
        <f t="shared" si="507"/>
        <v>1</v>
      </c>
      <c r="L2046" t="b">
        <f t="shared" si="507"/>
        <v>1</v>
      </c>
      <c r="M2046" t="b">
        <f t="shared" si="507"/>
        <v>1</v>
      </c>
      <c r="N2046" t="b">
        <f t="shared" si="507"/>
        <v>1</v>
      </c>
      <c r="O2046" t="b">
        <f t="shared" si="508"/>
        <v>1</v>
      </c>
      <c r="P2046" t="s">
        <v>22029</v>
      </c>
      <c r="Q2046" t="s">
        <v>22030</v>
      </c>
      <c r="R2046" t="s">
        <v>22031</v>
      </c>
      <c r="S2046" t="s">
        <v>22032</v>
      </c>
      <c r="T2046" s="1">
        <v>43048</v>
      </c>
      <c r="U2046">
        <v>2017</v>
      </c>
      <c r="X2046">
        <v>471</v>
      </c>
      <c r="Y2046">
        <v>476</v>
      </c>
      <c r="Z2046" t="s">
        <v>22033</v>
      </c>
      <c r="AB2046" t="s">
        <v>22034</v>
      </c>
      <c r="AC2046" t="s">
        <v>22035</v>
      </c>
      <c r="AE2046" t="s">
        <v>22036</v>
      </c>
      <c r="AF2046" t="s">
        <v>22037</v>
      </c>
      <c r="AG2046" t="s">
        <v>22038</v>
      </c>
      <c r="AH2046" t="s">
        <v>22039</v>
      </c>
      <c r="AI2046" t="s">
        <v>22040</v>
      </c>
      <c r="AM2046">
        <v>22</v>
      </c>
      <c r="AN2046" t="s">
        <v>42</v>
      </c>
      <c r="AO2046" s="1">
        <v>43048</v>
      </c>
      <c r="AR2046" t="s">
        <v>42</v>
      </c>
      <c r="AS2046" t="s">
        <v>43</v>
      </c>
    </row>
    <row r="2047" spans="1:45" hidden="1" x14ac:dyDescent="0.25">
      <c r="A2047" t="b">
        <f t="shared" si="500"/>
        <v>0</v>
      </c>
      <c r="B2047" t="b">
        <f t="shared" si="501"/>
        <v>0</v>
      </c>
      <c r="C2047" t="b">
        <f t="shared" si="502"/>
        <v>0</v>
      </c>
      <c r="D2047" t="b">
        <f t="shared" si="503"/>
        <v>0</v>
      </c>
      <c r="E2047" t="b">
        <f t="shared" si="503"/>
        <v>0</v>
      </c>
      <c r="F2047" t="b">
        <f t="shared" si="503"/>
        <v>0</v>
      </c>
      <c r="G2047" t="b">
        <f t="shared" si="503"/>
        <v>0</v>
      </c>
      <c r="H2047" t="b">
        <f t="shared" si="504"/>
        <v>0</v>
      </c>
      <c r="I2047" t="b">
        <f t="shared" si="505"/>
        <v>1</v>
      </c>
      <c r="J2047" t="b">
        <f t="shared" si="506"/>
        <v>1</v>
      </c>
      <c r="K2047" t="b">
        <f t="shared" si="507"/>
        <v>1</v>
      </c>
      <c r="L2047" t="b">
        <f t="shared" si="507"/>
        <v>1</v>
      </c>
      <c r="M2047" t="b">
        <f t="shared" si="507"/>
        <v>1</v>
      </c>
      <c r="N2047" t="b">
        <f t="shared" si="507"/>
        <v>1</v>
      </c>
      <c r="O2047" t="b">
        <f t="shared" si="508"/>
        <v>1</v>
      </c>
      <c r="P2047" t="s">
        <v>22041</v>
      </c>
      <c r="Q2047" t="s">
        <v>22042</v>
      </c>
      <c r="R2047" t="s">
        <v>22043</v>
      </c>
      <c r="S2047" t="s">
        <v>22044</v>
      </c>
      <c r="T2047" s="1">
        <v>44883</v>
      </c>
      <c r="U2047">
        <v>2022</v>
      </c>
      <c r="X2047">
        <v>1948</v>
      </c>
      <c r="Y2047">
        <v>1953</v>
      </c>
      <c r="Z2047" t="s">
        <v>22045</v>
      </c>
      <c r="AA2047" t="s">
        <v>20600</v>
      </c>
      <c r="AB2047" t="s">
        <v>22046</v>
      </c>
      <c r="AC2047" t="s">
        <v>22047</v>
      </c>
      <c r="AE2047" t="s">
        <v>22048</v>
      </c>
      <c r="AF2047" t="s">
        <v>22049</v>
      </c>
      <c r="AG2047" t="s">
        <v>22050</v>
      </c>
      <c r="AH2047" t="s">
        <v>22051</v>
      </c>
      <c r="AI2047" t="s">
        <v>22052</v>
      </c>
      <c r="AM2047">
        <v>26</v>
      </c>
      <c r="AN2047" t="s">
        <v>42</v>
      </c>
      <c r="AO2047" s="1">
        <v>44883</v>
      </c>
      <c r="AR2047" t="s">
        <v>42</v>
      </c>
      <c r="AS2047" t="s">
        <v>43</v>
      </c>
    </row>
    <row r="2048" spans="1:45" hidden="1" x14ac:dyDescent="0.25">
      <c r="A2048" t="b">
        <f t="shared" si="500"/>
        <v>0</v>
      </c>
      <c r="B2048" t="b">
        <f t="shared" si="501"/>
        <v>0</v>
      </c>
      <c r="C2048" t="b">
        <f t="shared" si="502"/>
        <v>0</v>
      </c>
      <c r="D2048" t="b">
        <f t="shared" si="503"/>
        <v>0</v>
      </c>
      <c r="E2048" t="b">
        <f t="shared" si="503"/>
        <v>0</v>
      </c>
      <c r="F2048" t="b">
        <f t="shared" si="503"/>
        <v>0</v>
      </c>
      <c r="G2048" t="b">
        <f t="shared" si="503"/>
        <v>0</v>
      </c>
      <c r="H2048" t="b">
        <f t="shared" si="504"/>
        <v>0</v>
      </c>
      <c r="I2048" t="b">
        <f t="shared" si="505"/>
        <v>1</v>
      </c>
      <c r="J2048" t="b">
        <f t="shared" si="506"/>
        <v>1</v>
      </c>
      <c r="K2048" t="b">
        <f t="shared" si="507"/>
        <v>1</v>
      </c>
      <c r="L2048" t="b">
        <f t="shared" si="507"/>
        <v>1</v>
      </c>
      <c r="M2048" t="b">
        <f t="shared" si="507"/>
        <v>1</v>
      </c>
      <c r="N2048" t="b">
        <f t="shared" si="507"/>
        <v>1</v>
      </c>
      <c r="O2048" t="b">
        <f t="shared" si="508"/>
        <v>1</v>
      </c>
      <c r="P2048" t="s">
        <v>22053</v>
      </c>
      <c r="Q2048" t="s">
        <v>22054</v>
      </c>
      <c r="R2048" t="s">
        <v>22055</v>
      </c>
      <c r="S2048" t="s">
        <v>18349</v>
      </c>
      <c r="T2048" s="1">
        <v>44519</v>
      </c>
      <c r="U2048">
        <v>2021</v>
      </c>
      <c r="X2048">
        <v>394</v>
      </c>
      <c r="Y2048">
        <v>399</v>
      </c>
      <c r="Z2048" t="s">
        <v>22056</v>
      </c>
      <c r="AB2048" t="s">
        <v>18351</v>
      </c>
      <c r="AC2048" t="s">
        <v>22057</v>
      </c>
      <c r="AE2048" t="s">
        <v>22058</v>
      </c>
      <c r="AF2048" t="s">
        <v>22059</v>
      </c>
      <c r="AG2048" t="s">
        <v>22060</v>
      </c>
      <c r="AH2048" t="s">
        <v>22061</v>
      </c>
      <c r="AI2048" t="s">
        <v>22062</v>
      </c>
      <c r="AM2048">
        <v>15</v>
      </c>
      <c r="AN2048" t="s">
        <v>42</v>
      </c>
      <c r="AO2048" s="1">
        <v>44519</v>
      </c>
      <c r="AR2048" t="s">
        <v>42</v>
      </c>
      <c r="AS2048" t="s">
        <v>43</v>
      </c>
    </row>
    <row r="2049" spans="1:45" hidden="1" x14ac:dyDescent="0.25">
      <c r="A2049" t="b">
        <f t="shared" si="500"/>
        <v>0</v>
      </c>
      <c r="B2049" t="b">
        <f t="shared" si="501"/>
        <v>0</v>
      </c>
      <c r="C2049" t="b">
        <f t="shared" si="502"/>
        <v>0</v>
      </c>
      <c r="D2049" t="b">
        <f t="shared" si="503"/>
        <v>0</v>
      </c>
      <c r="E2049" t="b">
        <f t="shared" si="503"/>
        <v>0</v>
      </c>
      <c r="F2049" t="b">
        <f t="shared" si="503"/>
        <v>0</v>
      </c>
      <c r="G2049" t="b">
        <f t="shared" si="503"/>
        <v>0</v>
      </c>
      <c r="H2049" t="b">
        <f t="shared" si="504"/>
        <v>0</v>
      </c>
      <c r="I2049" t="b">
        <f t="shared" si="505"/>
        <v>1</v>
      </c>
      <c r="J2049" t="b">
        <f t="shared" si="506"/>
        <v>1</v>
      </c>
      <c r="K2049" t="b">
        <f t="shared" si="507"/>
        <v>1</v>
      </c>
      <c r="L2049" t="b">
        <f t="shared" si="507"/>
        <v>1</v>
      </c>
      <c r="M2049" t="b">
        <f t="shared" si="507"/>
        <v>1</v>
      </c>
      <c r="N2049" t="b">
        <f t="shared" si="507"/>
        <v>1</v>
      </c>
      <c r="O2049" t="b">
        <f t="shared" si="508"/>
        <v>1</v>
      </c>
      <c r="P2049" t="s">
        <v>22063</v>
      </c>
      <c r="Q2049" t="s">
        <v>22064</v>
      </c>
      <c r="R2049" t="s">
        <v>22065</v>
      </c>
      <c r="S2049" t="s">
        <v>6427</v>
      </c>
      <c r="T2049" s="1">
        <v>44652</v>
      </c>
      <c r="U2049">
        <v>2021</v>
      </c>
      <c r="X2049">
        <v>464</v>
      </c>
      <c r="Y2049">
        <v>471</v>
      </c>
      <c r="Z2049" t="s">
        <v>22066</v>
      </c>
      <c r="AB2049" t="s">
        <v>6429</v>
      </c>
      <c r="AC2049" t="s">
        <v>22067</v>
      </c>
      <c r="AD2049" t="s">
        <v>22068</v>
      </c>
      <c r="AE2049" t="s">
        <v>22069</v>
      </c>
      <c r="AF2049" t="s">
        <v>22070</v>
      </c>
      <c r="AG2049" t="s">
        <v>22071</v>
      </c>
      <c r="AH2049" t="s">
        <v>22072</v>
      </c>
      <c r="AI2049" t="s">
        <v>22073</v>
      </c>
      <c r="AM2049">
        <v>12</v>
      </c>
      <c r="AN2049" t="s">
        <v>42</v>
      </c>
      <c r="AO2049" s="1">
        <v>44652</v>
      </c>
      <c r="AR2049" t="s">
        <v>42</v>
      </c>
      <c r="AS2049" t="s">
        <v>43</v>
      </c>
    </row>
    <row r="2050" spans="1:45" hidden="1" x14ac:dyDescent="0.25">
      <c r="A2050" t="b">
        <f t="shared" si="500"/>
        <v>0</v>
      </c>
      <c r="B2050" t="b">
        <f t="shared" si="501"/>
        <v>0</v>
      </c>
      <c r="C2050" t="b">
        <f t="shared" si="502"/>
        <v>0</v>
      </c>
      <c r="D2050" t="b">
        <f t="shared" si="503"/>
        <v>0</v>
      </c>
      <c r="E2050" t="b">
        <f t="shared" si="503"/>
        <v>0</v>
      </c>
      <c r="F2050" t="b">
        <f t="shared" si="503"/>
        <v>1</v>
      </c>
      <c r="G2050" t="b">
        <f t="shared" ref="G2050:H2113" si="518">IF(OR(IFERROR(SEARCH("machine learning",AI2050),FALSE),OR(IFERROR(SEARCH("artificial intelligence",AI2050),FALSE),IFERROR(SEARCH("neural network",AI2050),FALSE))),TRUE,FALSE)</f>
        <v>0</v>
      </c>
      <c r="H2050" t="b">
        <f t="shared" si="504"/>
        <v>0</v>
      </c>
      <c r="I2050" t="b">
        <f t="shared" si="505"/>
        <v>1</v>
      </c>
      <c r="J2050" t="b">
        <f t="shared" si="506"/>
        <v>1</v>
      </c>
      <c r="K2050" t="b">
        <f t="shared" si="507"/>
        <v>1</v>
      </c>
      <c r="L2050" t="b">
        <f t="shared" si="507"/>
        <v>1</v>
      </c>
      <c r="M2050" t="b">
        <f t="shared" si="507"/>
        <v>0</v>
      </c>
      <c r="N2050" t="b">
        <f t="shared" ref="N2050:O2113" si="519">IF(OR(IFERROR(SEARCH("vision",AI2050),FALSE),OR(IFERROR(SEARCH("radar",AI2050),FALSE),IFERROR(SEARCH("image",AI2050),FALSE))),FALSE,TRUE)</f>
        <v>1</v>
      </c>
      <c r="O2050" t="b">
        <f t="shared" si="508"/>
        <v>1</v>
      </c>
      <c r="P2050" t="s">
        <v>22074</v>
      </c>
      <c r="Q2050" t="s">
        <v>22075</v>
      </c>
      <c r="R2050" t="s">
        <v>22076</v>
      </c>
      <c r="S2050" t="s">
        <v>22077</v>
      </c>
      <c r="T2050" s="1">
        <v>44585</v>
      </c>
      <c r="U2050">
        <v>2021</v>
      </c>
      <c r="X2050">
        <v>1</v>
      </c>
      <c r="Y2050">
        <v>6</v>
      </c>
      <c r="Z2050" t="s">
        <v>22078</v>
      </c>
      <c r="AB2050" t="s">
        <v>22079</v>
      </c>
      <c r="AC2050" t="s">
        <v>22080</v>
      </c>
      <c r="AD2050" t="s">
        <v>22081</v>
      </c>
      <c r="AE2050" t="s">
        <v>22082</v>
      </c>
      <c r="AG2050" t="s">
        <v>22083</v>
      </c>
      <c r="AH2050" t="s">
        <v>22084</v>
      </c>
      <c r="AI2050" t="s">
        <v>22085</v>
      </c>
      <c r="AM2050">
        <v>15</v>
      </c>
      <c r="AN2050" t="s">
        <v>42</v>
      </c>
      <c r="AO2050" s="1">
        <v>44585</v>
      </c>
      <c r="AR2050" t="s">
        <v>42</v>
      </c>
      <c r="AS2050" t="s">
        <v>43</v>
      </c>
    </row>
    <row r="2051" spans="1:45" hidden="1" x14ac:dyDescent="0.25">
      <c r="A2051" t="b">
        <f t="shared" ref="A2051:A2114" si="520">AND(IF(OR(B2051,OR(C2051,OR(D2051,OR(E2051,OR(F2051,OR(G2051,H2051)))))),TRUE),IF(AND(I2051,AND(J2051,AND(K2051,AND(L2051,AND(M2051,AND(N2051,O2051)))))),TRUE))</f>
        <v>0</v>
      </c>
      <c r="B2051" t="b">
        <f t="shared" ref="B2051:B2114" si="521">IF(OR(IFERROR(SEARCH("machine learning",P2051),FALSE),OR(IFERROR(SEARCH("artificial intelligence",P2051),FALSE),IFERROR(SEARCH("neural network",P2051),FALSE))),TRUE,FALSE)</f>
        <v>0</v>
      </c>
      <c r="C2051" t="b">
        <f t="shared" ref="C2051:C2114" si="522">IF(OR(IFERROR(SEARCH("machine learning",Z2051),FALSE),OR(IFERROR(SEARCH("artificial intelligence",Z2051),FALSE),IFERROR(SEARCH("neural network",Z2051),FALSE))),TRUE,FALSE)</f>
        <v>0</v>
      </c>
      <c r="D2051" t="b">
        <f t="shared" ref="D2051:H2114" si="523">IF(OR(IFERROR(SEARCH("machine learning",AF2051),FALSE),OR(IFERROR(SEARCH("artificial intelligence",AF2051),FALSE),IFERROR(SEARCH("neural network",AF2051),FALSE))),TRUE,FALSE)</f>
        <v>0</v>
      </c>
      <c r="E2051" t="b">
        <f t="shared" si="523"/>
        <v>0</v>
      </c>
      <c r="F2051" t="b">
        <f t="shared" si="523"/>
        <v>0</v>
      </c>
      <c r="G2051" t="b">
        <f t="shared" si="518"/>
        <v>0</v>
      </c>
      <c r="H2051" t="b">
        <f t="shared" si="518"/>
        <v>0</v>
      </c>
      <c r="I2051" t="b">
        <f t="shared" ref="I2051:I2113" si="524">IF(OR(IFERROR(SEARCH("vision",P2051),FALSE),OR(IFERROR(SEARCH("radar",P2051),FALSE),IFERROR(SEARCH("image",P2051),FALSE))),FALSE,TRUE)</f>
        <v>1</v>
      </c>
      <c r="J2051" t="b">
        <f t="shared" ref="J2051:J2113" si="525">IF(OR(IFERROR(SEARCH("vision",Z2051),FALSE),OR(IFERROR(SEARCH("radar",Z2051),FALSE),IFERROR(SEARCH("image",Z2051),FALSE))),FALSE,TRUE)</f>
        <v>1</v>
      </c>
      <c r="K2051" t="b">
        <f t="shared" ref="K2051:M2113" si="526">IF(OR(IFERROR(SEARCH("vision",AF2051),FALSE),OR(IFERROR(SEARCH("radar",AF2051),FALSE),IFERROR(SEARCH("image",AF2051),FALSE))),FALSE,TRUE)</f>
        <v>1</v>
      </c>
      <c r="L2051" t="b">
        <f t="shared" si="526"/>
        <v>1</v>
      </c>
      <c r="M2051" t="b">
        <f t="shared" si="526"/>
        <v>1</v>
      </c>
      <c r="N2051" t="b">
        <f t="shared" si="519"/>
        <v>1</v>
      </c>
      <c r="O2051" t="b">
        <f t="shared" si="519"/>
        <v>1</v>
      </c>
      <c r="P2051" t="s">
        <v>22086</v>
      </c>
      <c r="Q2051" t="s">
        <v>22087</v>
      </c>
      <c r="R2051" t="s">
        <v>22088</v>
      </c>
      <c r="S2051" t="s">
        <v>190</v>
      </c>
      <c r="T2051" s="1">
        <v>45191</v>
      </c>
      <c r="U2051">
        <v>2023</v>
      </c>
      <c r="V2051">
        <v>11</v>
      </c>
      <c r="X2051">
        <v>101205</v>
      </c>
      <c r="Y2051">
        <v>101240</v>
      </c>
      <c r="Z2051" t="s">
        <v>22089</v>
      </c>
      <c r="AA2051" t="s">
        <v>192</v>
      </c>
      <c r="AC2051" t="s">
        <v>22090</v>
      </c>
      <c r="AD2051" t="s">
        <v>22091</v>
      </c>
      <c r="AE2051" t="s">
        <v>22092</v>
      </c>
      <c r="AF2051" t="s">
        <v>22093</v>
      </c>
      <c r="AG2051" t="s">
        <v>22094</v>
      </c>
      <c r="AH2051" t="s">
        <v>22095</v>
      </c>
      <c r="AI2051" t="s">
        <v>22096</v>
      </c>
      <c r="AM2051">
        <v>54</v>
      </c>
      <c r="AN2051" t="s">
        <v>270</v>
      </c>
      <c r="AO2051" s="1">
        <v>45175</v>
      </c>
      <c r="AR2051" t="s">
        <v>42</v>
      </c>
      <c r="AS2051" t="s">
        <v>57</v>
      </c>
    </row>
    <row r="2052" spans="1:45" x14ac:dyDescent="0.25">
      <c r="A2052" t="b">
        <f t="shared" si="520"/>
        <v>1</v>
      </c>
      <c r="B2052" t="b">
        <f t="shared" si="521"/>
        <v>0</v>
      </c>
      <c r="C2052" t="b">
        <f t="shared" si="522"/>
        <v>0</v>
      </c>
      <c r="D2052" t="b">
        <f t="shared" si="523"/>
        <v>0</v>
      </c>
      <c r="E2052" t="b">
        <f t="shared" si="523"/>
        <v>1</v>
      </c>
      <c r="F2052" t="b">
        <f t="shared" si="523"/>
        <v>0</v>
      </c>
      <c r="G2052" t="b">
        <f t="shared" si="518"/>
        <v>0</v>
      </c>
      <c r="H2052" t="b">
        <f t="shared" si="518"/>
        <v>0</v>
      </c>
      <c r="I2052" t="b">
        <f>IF(OR(IFERROR(SEARCH("internet",P2052),FALSE),OR(IFERROR(SEARCH("vision",P2052),FALSE),OR(IFERROR(SEARCH("radar",P2052),FALSE),IFERROR(SEARCH("image",P2052),FALSE)))),FALSE,TRUE)</f>
        <v>1</v>
      </c>
      <c r="J2052" t="b">
        <f>IF(OR(IFERROR(SEARCH("internet",Z2052),FALSE),OR(IFERROR(SEARCH("vision",Z2052),FALSE),OR(IFERROR(SEARCH("radar",Z2052),FALSE),IFERROR(SEARCH("image",Z2052),FALSE)))),FALSE,TRUE)</f>
        <v>1</v>
      </c>
      <c r="K2052" t="b">
        <f>IF(OR(IFERROR(SEARCH("internet",AF2052),FALSE),OR(IFERROR(SEARCH("vision",AF2052),FALSE),OR(IFERROR(SEARCH("radar",AF2052),FALSE),IFERROR(SEARCH("image",AF2052),FALSE)))),FALSE,TRUE)</f>
        <v>1</v>
      </c>
      <c r="L2052" t="b">
        <f t="shared" ref="L2052:O2052" si="527">IF(OR(IFERROR(SEARCH("internet",AG2052),FALSE),OR(IFERROR(SEARCH("vision",AG2052),FALSE),OR(IFERROR(SEARCH("radar",AG2052),FALSE),IFERROR(SEARCH("image",AG2052),FALSE)))),FALSE,TRUE)</f>
        <v>1</v>
      </c>
      <c r="M2052" t="b">
        <f t="shared" si="527"/>
        <v>1</v>
      </c>
      <c r="N2052" t="b">
        <f t="shared" si="527"/>
        <v>1</v>
      </c>
      <c r="O2052" t="b">
        <f t="shared" si="527"/>
        <v>1</v>
      </c>
      <c r="P2052" t="s">
        <v>22097</v>
      </c>
      <c r="Q2052" t="s">
        <v>22098</v>
      </c>
      <c r="R2052" t="s">
        <v>22099</v>
      </c>
      <c r="S2052" t="s">
        <v>22100</v>
      </c>
      <c r="T2052" s="1">
        <v>43405</v>
      </c>
      <c r="U2052">
        <v>2018</v>
      </c>
      <c r="X2052">
        <v>357</v>
      </c>
      <c r="Y2052">
        <v>364</v>
      </c>
      <c r="Z2052" t="s">
        <v>22101</v>
      </c>
      <c r="AB2052" t="s">
        <v>22102</v>
      </c>
      <c r="AC2052" t="s">
        <v>22103</v>
      </c>
      <c r="AE2052" t="s">
        <v>22104</v>
      </c>
      <c r="AF2052" t="s">
        <v>8429</v>
      </c>
      <c r="AG2052" t="s">
        <v>22105</v>
      </c>
      <c r="AH2052" t="s">
        <v>22106</v>
      </c>
      <c r="AI2052" t="s">
        <v>22107</v>
      </c>
      <c r="AM2052">
        <v>20</v>
      </c>
      <c r="AN2052" t="s">
        <v>42</v>
      </c>
      <c r="AO2052" s="1">
        <v>43405</v>
      </c>
      <c r="AR2052" t="s">
        <v>42</v>
      </c>
      <c r="AS2052" t="s">
        <v>43</v>
      </c>
    </row>
    <row r="2053" spans="1:45" hidden="1" x14ac:dyDescent="0.25">
      <c r="A2053" t="b">
        <f t="shared" si="520"/>
        <v>0</v>
      </c>
      <c r="B2053" t="b">
        <f t="shared" si="521"/>
        <v>0</v>
      </c>
      <c r="C2053" t="b">
        <f t="shared" si="522"/>
        <v>0</v>
      </c>
      <c r="D2053" t="b">
        <f t="shared" si="523"/>
        <v>0</v>
      </c>
      <c r="E2053" t="b">
        <f t="shared" si="523"/>
        <v>0</v>
      </c>
      <c r="F2053" t="b">
        <f t="shared" si="523"/>
        <v>0</v>
      </c>
      <c r="G2053" t="b">
        <f t="shared" si="518"/>
        <v>0</v>
      </c>
      <c r="H2053" t="b">
        <f t="shared" si="518"/>
        <v>0</v>
      </c>
      <c r="I2053" t="b">
        <f t="shared" si="524"/>
        <v>1</v>
      </c>
      <c r="J2053" t="b">
        <f t="shared" si="525"/>
        <v>1</v>
      </c>
      <c r="K2053" t="b">
        <f t="shared" si="526"/>
        <v>1</v>
      </c>
      <c r="L2053" t="b">
        <f t="shared" si="526"/>
        <v>1</v>
      </c>
      <c r="M2053" t="b">
        <f t="shared" si="526"/>
        <v>1</v>
      </c>
      <c r="N2053" t="b">
        <f t="shared" si="519"/>
        <v>1</v>
      </c>
      <c r="O2053" t="b">
        <f t="shared" si="519"/>
        <v>1</v>
      </c>
      <c r="P2053" t="s">
        <v>22108</v>
      </c>
      <c r="Q2053" t="s">
        <v>22109</v>
      </c>
      <c r="R2053" t="s">
        <v>22110</v>
      </c>
      <c r="S2053" t="s">
        <v>1168</v>
      </c>
      <c r="T2053" s="1">
        <v>39490</v>
      </c>
      <c r="U2053">
        <v>2007</v>
      </c>
      <c r="X2053">
        <v>1</v>
      </c>
      <c r="Y2053">
        <v>9</v>
      </c>
      <c r="Z2053" t="s">
        <v>22111</v>
      </c>
      <c r="AA2053" t="s">
        <v>977</v>
      </c>
      <c r="AB2053" t="s">
        <v>1170</v>
      </c>
      <c r="AC2053" t="s">
        <v>22112</v>
      </c>
      <c r="AE2053" t="s">
        <v>22113</v>
      </c>
      <c r="AH2053" t="s">
        <v>22114</v>
      </c>
      <c r="AI2053" t="s">
        <v>22115</v>
      </c>
      <c r="AO2053" s="1">
        <v>39490</v>
      </c>
      <c r="AR2053" t="s">
        <v>42</v>
      </c>
      <c r="AS2053" t="s">
        <v>43</v>
      </c>
    </row>
    <row r="2054" spans="1:45" hidden="1" x14ac:dyDescent="0.25">
      <c r="A2054" t="b">
        <f t="shared" si="520"/>
        <v>0</v>
      </c>
      <c r="B2054" t="b">
        <f t="shared" si="521"/>
        <v>0</v>
      </c>
      <c r="C2054" t="b">
        <f t="shared" si="522"/>
        <v>0</v>
      </c>
      <c r="D2054" t="b">
        <f t="shared" si="523"/>
        <v>0</v>
      </c>
      <c r="E2054" t="b">
        <f t="shared" si="523"/>
        <v>0</v>
      </c>
      <c r="F2054" t="b">
        <f t="shared" si="523"/>
        <v>0</v>
      </c>
      <c r="G2054" t="b">
        <f t="shared" si="518"/>
        <v>0</v>
      </c>
      <c r="H2054" t="b">
        <f t="shared" si="518"/>
        <v>0</v>
      </c>
      <c r="I2054" t="b">
        <f t="shared" si="524"/>
        <v>1</v>
      </c>
      <c r="J2054" t="b">
        <f t="shared" si="525"/>
        <v>1</v>
      </c>
      <c r="K2054" t="b">
        <f t="shared" si="526"/>
        <v>1</v>
      </c>
      <c r="L2054" t="b">
        <f t="shared" si="526"/>
        <v>1</v>
      </c>
      <c r="M2054" t="b">
        <f t="shared" si="526"/>
        <v>1</v>
      </c>
      <c r="N2054" t="b">
        <f t="shared" si="519"/>
        <v>1</v>
      </c>
      <c r="O2054" t="b">
        <f t="shared" si="519"/>
        <v>1</v>
      </c>
      <c r="P2054" t="s">
        <v>22116</v>
      </c>
      <c r="Q2054" t="s">
        <v>22117</v>
      </c>
      <c r="R2054" t="s">
        <v>22118</v>
      </c>
      <c r="S2054" t="s">
        <v>4460</v>
      </c>
      <c r="T2054" s="1">
        <v>43867</v>
      </c>
      <c r="U2054">
        <v>2019</v>
      </c>
      <c r="X2054">
        <v>598</v>
      </c>
      <c r="Y2054">
        <v>605</v>
      </c>
      <c r="Z2054" t="s">
        <v>22119</v>
      </c>
      <c r="AB2054" t="s">
        <v>4462</v>
      </c>
      <c r="AC2054" t="s">
        <v>22120</v>
      </c>
      <c r="AE2054" t="s">
        <v>22121</v>
      </c>
      <c r="AF2054" t="s">
        <v>22122</v>
      </c>
      <c r="AH2054" t="s">
        <v>22123</v>
      </c>
      <c r="AI2054" t="s">
        <v>22124</v>
      </c>
      <c r="AM2054">
        <v>16</v>
      </c>
      <c r="AN2054" t="s">
        <v>42</v>
      </c>
      <c r="AO2054" s="1">
        <v>43867</v>
      </c>
      <c r="AR2054" t="s">
        <v>42</v>
      </c>
      <c r="AS2054" t="s">
        <v>43</v>
      </c>
    </row>
    <row r="2055" spans="1:45" hidden="1" x14ac:dyDescent="0.25">
      <c r="A2055" t="b">
        <f t="shared" si="520"/>
        <v>0</v>
      </c>
      <c r="B2055" t="b">
        <f t="shared" si="521"/>
        <v>0</v>
      </c>
      <c r="C2055" t="b">
        <f t="shared" si="522"/>
        <v>0</v>
      </c>
      <c r="D2055" t="b">
        <f t="shared" si="523"/>
        <v>0</v>
      </c>
      <c r="E2055" t="b">
        <f t="shared" si="523"/>
        <v>0</v>
      </c>
      <c r="F2055" t="b">
        <f t="shared" si="523"/>
        <v>0</v>
      </c>
      <c r="G2055" t="b">
        <f t="shared" si="518"/>
        <v>0</v>
      </c>
      <c r="H2055" t="b">
        <f t="shared" si="518"/>
        <v>0</v>
      </c>
      <c r="I2055" t="b">
        <f t="shared" si="524"/>
        <v>1</v>
      </c>
      <c r="J2055" t="b">
        <f t="shared" si="525"/>
        <v>1</v>
      </c>
      <c r="K2055" t="b">
        <f t="shared" si="526"/>
        <v>1</v>
      </c>
      <c r="L2055" t="b">
        <f t="shared" si="526"/>
        <v>1</v>
      </c>
      <c r="M2055" t="b">
        <f t="shared" si="526"/>
        <v>1</v>
      </c>
      <c r="N2055" t="b">
        <f t="shared" si="519"/>
        <v>1</v>
      </c>
      <c r="O2055" t="b">
        <f t="shared" si="519"/>
        <v>1</v>
      </c>
      <c r="P2055" t="s">
        <v>22125</v>
      </c>
      <c r="Q2055" t="s">
        <v>22126</v>
      </c>
      <c r="R2055" t="s">
        <v>22127</v>
      </c>
      <c r="S2055" t="s">
        <v>20545</v>
      </c>
      <c r="T2055" s="1">
        <v>44540</v>
      </c>
      <c r="U2055">
        <v>2021</v>
      </c>
      <c r="X2055">
        <v>1</v>
      </c>
      <c r="Y2055">
        <v>7</v>
      </c>
      <c r="Z2055" t="s">
        <v>22128</v>
      </c>
      <c r="AA2055" t="s">
        <v>3747</v>
      </c>
      <c r="AB2055" t="s">
        <v>20547</v>
      </c>
      <c r="AC2055" t="s">
        <v>22129</v>
      </c>
      <c r="AD2055" t="s">
        <v>22130</v>
      </c>
      <c r="AE2055" t="s">
        <v>22131</v>
      </c>
      <c r="AF2055" t="s">
        <v>22132</v>
      </c>
      <c r="AG2055" t="s">
        <v>22133</v>
      </c>
      <c r="AH2055" t="s">
        <v>22134</v>
      </c>
      <c r="AI2055" t="s">
        <v>22135</v>
      </c>
      <c r="AM2055">
        <v>29</v>
      </c>
      <c r="AN2055" t="s">
        <v>42</v>
      </c>
      <c r="AO2055" s="1">
        <v>44540</v>
      </c>
      <c r="AR2055" t="s">
        <v>42</v>
      </c>
      <c r="AS2055" t="s">
        <v>43</v>
      </c>
    </row>
    <row r="2056" spans="1:45" hidden="1" x14ac:dyDescent="0.25">
      <c r="A2056" t="b">
        <f t="shared" si="520"/>
        <v>0</v>
      </c>
      <c r="B2056" t="b">
        <f t="shared" si="521"/>
        <v>0</v>
      </c>
      <c r="C2056" t="b">
        <f t="shared" si="522"/>
        <v>0</v>
      </c>
      <c r="D2056" t="b">
        <f t="shared" si="523"/>
        <v>0</v>
      </c>
      <c r="E2056" t="b">
        <f t="shared" si="523"/>
        <v>0</v>
      </c>
      <c r="F2056" t="b">
        <f t="shared" si="523"/>
        <v>0</v>
      </c>
      <c r="G2056" t="b">
        <f t="shared" si="518"/>
        <v>0</v>
      </c>
      <c r="H2056" t="b">
        <f t="shared" si="518"/>
        <v>0</v>
      </c>
      <c r="I2056" t="b">
        <f t="shared" si="524"/>
        <v>1</v>
      </c>
      <c r="J2056" t="b">
        <f t="shared" si="525"/>
        <v>0</v>
      </c>
      <c r="K2056" t="b">
        <f t="shared" si="526"/>
        <v>1</v>
      </c>
      <c r="L2056" t="b">
        <f t="shared" si="526"/>
        <v>1</v>
      </c>
      <c r="M2056" t="b">
        <f t="shared" si="526"/>
        <v>1</v>
      </c>
      <c r="N2056" t="b">
        <f t="shared" si="519"/>
        <v>1</v>
      </c>
      <c r="O2056" t="b">
        <f t="shared" si="519"/>
        <v>1</v>
      </c>
      <c r="P2056" t="s">
        <v>22136</v>
      </c>
      <c r="Q2056" t="s">
        <v>22137</v>
      </c>
      <c r="R2056" t="s">
        <v>22138</v>
      </c>
      <c r="S2056" t="s">
        <v>22139</v>
      </c>
      <c r="T2056" s="1">
        <v>42327</v>
      </c>
      <c r="U2056">
        <v>2015</v>
      </c>
      <c r="X2056">
        <v>1</v>
      </c>
      <c r="Y2056">
        <v>6</v>
      </c>
      <c r="Z2056" t="s">
        <v>22140</v>
      </c>
      <c r="AB2056" t="s">
        <v>22141</v>
      </c>
      <c r="AC2056" t="s">
        <v>22142</v>
      </c>
      <c r="AE2056" t="s">
        <v>22143</v>
      </c>
      <c r="AF2056" t="s">
        <v>22144</v>
      </c>
      <c r="AG2056" t="s">
        <v>22145</v>
      </c>
      <c r="AH2056" t="s">
        <v>22146</v>
      </c>
      <c r="AI2056" t="s">
        <v>22147</v>
      </c>
      <c r="AM2056">
        <v>15</v>
      </c>
      <c r="AN2056" t="s">
        <v>42</v>
      </c>
      <c r="AO2056" s="1">
        <v>42327</v>
      </c>
      <c r="AR2056" t="s">
        <v>42</v>
      </c>
      <c r="AS2056" t="s">
        <v>43</v>
      </c>
    </row>
    <row r="2057" spans="1:45" hidden="1" x14ac:dyDescent="0.25">
      <c r="A2057" t="b">
        <f t="shared" si="520"/>
        <v>0</v>
      </c>
      <c r="B2057" t="b">
        <f t="shared" si="521"/>
        <v>0</v>
      </c>
      <c r="C2057" t="b">
        <f t="shared" si="522"/>
        <v>0</v>
      </c>
      <c r="D2057" t="b">
        <f t="shared" si="523"/>
        <v>0</v>
      </c>
      <c r="E2057" t="b">
        <f t="shared" si="523"/>
        <v>0</v>
      </c>
      <c r="F2057" t="b">
        <f t="shared" si="523"/>
        <v>0</v>
      </c>
      <c r="G2057" t="b">
        <f t="shared" si="518"/>
        <v>0</v>
      </c>
      <c r="H2057" t="b">
        <f t="shared" si="518"/>
        <v>0</v>
      </c>
      <c r="I2057" t="b">
        <f t="shared" si="524"/>
        <v>1</v>
      </c>
      <c r="J2057" t="b">
        <f t="shared" si="525"/>
        <v>0</v>
      </c>
      <c r="K2057" t="b">
        <f t="shared" si="526"/>
        <v>1</v>
      </c>
      <c r="L2057" t="b">
        <f t="shared" si="526"/>
        <v>0</v>
      </c>
      <c r="M2057" t="b">
        <f t="shared" si="526"/>
        <v>1</v>
      </c>
      <c r="N2057" t="b">
        <f t="shared" si="519"/>
        <v>1</v>
      </c>
      <c r="O2057" t="b">
        <f t="shared" si="519"/>
        <v>1</v>
      </c>
      <c r="P2057" t="s">
        <v>22148</v>
      </c>
      <c r="Q2057" t="s">
        <v>22149</v>
      </c>
      <c r="R2057" t="s">
        <v>22150</v>
      </c>
      <c r="S2057" t="s">
        <v>22151</v>
      </c>
      <c r="T2057" s="1">
        <v>45166</v>
      </c>
      <c r="U2057">
        <v>2023</v>
      </c>
      <c r="X2057">
        <v>194</v>
      </c>
      <c r="Y2057">
        <v>199</v>
      </c>
      <c r="Z2057" t="s">
        <v>22152</v>
      </c>
      <c r="AB2057" t="s">
        <v>22153</v>
      </c>
      <c r="AC2057" t="s">
        <v>22154</v>
      </c>
      <c r="AE2057" t="s">
        <v>22155</v>
      </c>
      <c r="AG2057" t="s">
        <v>22156</v>
      </c>
      <c r="AH2057" t="s">
        <v>22157</v>
      </c>
      <c r="AI2057" t="s">
        <v>22158</v>
      </c>
      <c r="AM2057">
        <v>20</v>
      </c>
      <c r="AN2057" t="s">
        <v>42</v>
      </c>
      <c r="AO2057" s="1">
        <v>45166</v>
      </c>
      <c r="AR2057" t="s">
        <v>42</v>
      </c>
      <c r="AS2057" t="s">
        <v>43</v>
      </c>
    </row>
    <row r="2058" spans="1:45" hidden="1" x14ac:dyDescent="0.25">
      <c r="A2058" t="b">
        <f t="shared" si="520"/>
        <v>0</v>
      </c>
      <c r="B2058" t="b">
        <f t="shared" si="521"/>
        <v>0</v>
      </c>
      <c r="C2058" t="b">
        <f t="shared" si="522"/>
        <v>0</v>
      </c>
      <c r="D2058" t="b">
        <f t="shared" si="523"/>
        <v>0</v>
      </c>
      <c r="E2058" t="b">
        <f t="shared" si="523"/>
        <v>0</v>
      </c>
      <c r="F2058" t="b">
        <f t="shared" si="523"/>
        <v>0</v>
      </c>
      <c r="G2058" t="b">
        <f t="shared" si="518"/>
        <v>0</v>
      </c>
      <c r="H2058" t="b">
        <f t="shared" si="518"/>
        <v>0</v>
      </c>
      <c r="I2058" t="b">
        <f t="shared" si="524"/>
        <v>1</v>
      </c>
      <c r="J2058" t="b">
        <f t="shared" si="525"/>
        <v>1</v>
      </c>
      <c r="K2058" t="b">
        <f t="shared" si="526"/>
        <v>1</v>
      </c>
      <c r="L2058" t="b">
        <f t="shared" si="526"/>
        <v>1</v>
      </c>
      <c r="M2058" t="b">
        <f t="shared" si="526"/>
        <v>1</v>
      </c>
      <c r="N2058" t="b">
        <f t="shared" si="519"/>
        <v>1</v>
      </c>
      <c r="O2058" t="b">
        <f t="shared" si="519"/>
        <v>1</v>
      </c>
      <c r="P2058" t="s">
        <v>22159</v>
      </c>
      <c r="Q2058" t="s">
        <v>22160</v>
      </c>
      <c r="R2058" t="s">
        <v>22161</v>
      </c>
      <c r="S2058" t="s">
        <v>3995</v>
      </c>
      <c r="T2058" s="1">
        <v>44295</v>
      </c>
      <c r="U2058">
        <v>2020</v>
      </c>
      <c r="X2058">
        <v>1</v>
      </c>
      <c r="Y2058">
        <v>7</v>
      </c>
      <c r="Z2058" t="s">
        <v>22162</v>
      </c>
      <c r="AA2058" t="s">
        <v>977</v>
      </c>
      <c r="AB2058" t="s">
        <v>3997</v>
      </c>
      <c r="AC2058" t="s">
        <v>22163</v>
      </c>
      <c r="AE2058" t="s">
        <v>22164</v>
      </c>
      <c r="AF2058" t="s">
        <v>22165</v>
      </c>
      <c r="AG2058" t="s">
        <v>22166</v>
      </c>
      <c r="AH2058" t="s">
        <v>22167</v>
      </c>
      <c r="AI2058" t="s">
        <v>22168</v>
      </c>
      <c r="AM2058">
        <v>30</v>
      </c>
      <c r="AN2058" t="s">
        <v>42</v>
      </c>
      <c r="AO2058" s="1">
        <v>44295</v>
      </c>
      <c r="AR2058" t="s">
        <v>42</v>
      </c>
      <c r="AS2058" t="s">
        <v>43</v>
      </c>
    </row>
    <row r="2059" spans="1:45" hidden="1" x14ac:dyDescent="0.25">
      <c r="A2059" t="b">
        <f t="shared" si="520"/>
        <v>0</v>
      </c>
      <c r="B2059" t="b">
        <f t="shared" si="521"/>
        <v>0</v>
      </c>
      <c r="C2059" t="b">
        <f t="shared" si="522"/>
        <v>0</v>
      </c>
      <c r="D2059" t="b">
        <f t="shared" si="523"/>
        <v>0</v>
      </c>
      <c r="E2059" t="b">
        <f t="shared" si="523"/>
        <v>0</v>
      </c>
      <c r="F2059" t="b">
        <f t="shared" si="523"/>
        <v>0</v>
      </c>
      <c r="G2059" t="b">
        <f t="shared" si="518"/>
        <v>0</v>
      </c>
      <c r="H2059" t="b">
        <f t="shared" si="518"/>
        <v>0</v>
      </c>
      <c r="I2059" t="b">
        <f t="shared" si="524"/>
        <v>1</v>
      </c>
      <c r="J2059" t="b">
        <f t="shared" si="525"/>
        <v>1</v>
      </c>
      <c r="K2059" t="b">
        <f t="shared" si="526"/>
        <v>1</v>
      </c>
      <c r="L2059" t="b">
        <f t="shared" si="526"/>
        <v>1</v>
      </c>
      <c r="M2059" t="b">
        <f t="shared" si="526"/>
        <v>1</v>
      </c>
      <c r="N2059" t="b">
        <f t="shared" si="519"/>
        <v>1</v>
      </c>
      <c r="O2059" t="b">
        <f t="shared" si="519"/>
        <v>1</v>
      </c>
      <c r="P2059" t="s">
        <v>22169</v>
      </c>
      <c r="Q2059" t="s">
        <v>22170</v>
      </c>
      <c r="R2059" t="s">
        <v>22171</v>
      </c>
      <c r="S2059" t="s">
        <v>9477</v>
      </c>
      <c r="T2059" s="1">
        <v>45181</v>
      </c>
      <c r="U2059">
        <v>2023</v>
      </c>
      <c r="X2059">
        <v>1</v>
      </c>
      <c r="Y2059">
        <v>10</v>
      </c>
      <c r="Z2059" t="s">
        <v>22172</v>
      </c>
      <c r="AB2059" t="s">
        <v>9479</v>
      </c>
      <c r="AC2059" t="s">
        <v>22173</v>
      </c>
      <c r="AD2059" t="s">
        <v>22174</v>
      </c>
      <c r="AE2059" t="s">
        <v>22175</v>
      </c>
      <c r="AF2059" t="s">
        <v>22176</v>
      </c>
      <c r="AG2059" t="s">
        <v>22177</v>
      </c>
      <c r="AH2059" t="s">
        <v>22178</v>
      </c>
      <c r="AI2059" t="s">
        <v>22179</v>
      </c>
      <c r="AM2059">
        <v>15</v>
      </c>
      <c r="AN2059" t="s">
        <v>2249</v>
      </c>
      <c r="AO2059" s="1">
        <v>45181</v>
      </c>
      <c r="AR2059" t="s">
        <v>42</v>
      </c>
      <c r="AS2059" t="s">
        <v>43</v>
      </c>
    </row>
    <row r="2060" spans="1:45" hidden="1" x14ac:dyDescent="0.25">
      <c r="A2060" t="b">
        <f t="shared" si="520"/>
        <v>0</v>
      </c>
      <c r="B2060" t="b">
        <f t="shared" si="521"/>
        <v>0</v>
      </c>
      <c r="C2060" t="b">
        <f t="shared" si="522"/>
        <v>0</v>
      </c>
      <c r="D2060" t="b">
        <f t="shared" si="523"/>
        <v>0</v>
      </c>
      <c r="E2060" t="b">
        <f t="shared" si="523"/>
        <v>0</v>
      </c>
      <c r="F2060" t="b">
        <f t="shared" si="523"/>
        <v>0</v>
      </c>
      <c r="G2060" t="b">
        <f t="shared" si="518"/>
        <v>0</v>
      </c>
      <c r="H2060" t="b">
        <f t="shared" si="518"/>
        <v>0</v>
      </c>
      <c r="I2060" t="b">
        <f t="shared" si="524"/>
        <v>0</v>
      </c>
      <c r="J2060" t="b">
        <f t="shared" si="525"/>
        <v>0</v>
      </c>
      <c r="K2060" t="b">
        <f t="shared" si="526"/>
        <v>0</v>
      </c>
      <c r="L2060" t="b">
        <f t="shared" si="526"/>
        <v>0</v>
      </c>
      <c r="M2060" t="b">
        <f t="shared" si="526"/>
        <v>0</v>
      </c>
      <c r="N2060" t="b">
        <f t="shared" si="519"/>
        <v>0</v>
      </c>
      <c r="O2060" t="b">
        <f t="shared" si="519"/>
        <v>1</v>
      </c>
      <c r="P2060" t="s">
        <v>22180</v>
      </c>
      <c r="Q2060" t="s">
        <v>22181</v>
      </c>
      <c r="R2060" t="s">
        <v>22182</v>
      </c>
      <c r="S2060" t="s">
        <v>22183</v>
      </c>
      <c r="T2060" s="1">
        <v>41690</v>
      </c>
      <c r="U2060">
        <v>2013</v>
      </c>
      <c r="X2060">
        <v>176</v>
      </c>
      <c r="Y2060">
        <v>181</v>
      </c>
      <c r="Z2060" t="s">
        <v>22184</v>
      </c>
      <c r="AB2060" t="s">
        <v>22185</v>
      </c>
      <c r="AC2060" t="s">
        <v>22186</v>
      </c>
      <c r="AE2060" t="s">
        <v>22187</v>
      </c>
      <c r="AF2060" t="s">
        <v>22188</v>
      </c>
      <c r="AG2060" t="s">
        <v>22189</v>
      </c>
      <c r="AH2060" t="s">
        <v>22190</v>
      </c>
      <c r="AI2060" t="s">
        <v>22191</v>
      </c>
      <c r="AM2060">
        <v>21</v>
      </c>
      <c r="AN2060" t="s">
        <v>42</v>
      </c>
      <c r="AO2060" s="1">
        <v>41690</v>
      </c>
      <c r="AR2060" t="s">
        <v>42</v>
      </c>
      <c r="AS2060" t="s">
        <v>43</v>
      </c>
    </row>
    <row r="2061" spans="1:45" hidden="1" x14ac:dyDescent="0.25">
      <c r="A2061" t="b">
        <f t="shared" si="520"/>
        <v>0</v>
      </c>
      <c r="B2061" t="b">
        <f t="shared" si="521"/>
        <v>0</v>
      </c>
      <c r="C2061" t="b">
        <f t="shared" si="522"/>
        <v>0</v>
      </c>
      <c r="D2061" t="b">
        <f t="shared" si="523"/>
        <v>0</v>
      </c>
      <c r="E2061" t="b">
        <f t="shared" si="523"/>
        <v>0</v>
      </c>
      <c r="F2061" t="b">
        <f t="shared" si="523"/>
        <v>0</v>
      </c>
      <c r="G2061" t="b">
        <f t="shared" si="518"/>
        <v>0</v>
      </c>
      <c r="H2061" t="b">
        <f t="shared" si="518"/>
        <v>0</v>
      </c>
      <c r="I2061" t="b">
        <f t="shared" si="524"/>
        <v>1</v>
      </c>
      <c r="J2061" t="b">
        <f t="shared" si="525"/>
        <v>1</v>
      </c>
      <c r="K2061" t="b">
        <f t="shared" si="526"/>
        <v>1</v>
      </c>
      <c r="L2061" t="b">
        <f t="shared" si="526"/>
        <v>1</v>
      </c>
      <c r="M2061" t="b">
        <f t="shared" si="526"/>
        <v>1</v>
      </c>
      <c r="N2061" t="b">
        <f t="shared" si="519"/>
        <v>1</v>
      </c>
      <c r="O2061" t="b">
        <f t="shared" si="519"/>
        <v>1</v>
      </c>
      <c r="P2061" t="s">
        <v>20738</v>
      </c>
      <c r="Q2061" t="s">
        <v>22192</v>
      </c>
      <c r="R2061" t="s">
        <v>20740</v>
      </c>
      <c r="S2061" t="s">
        <v>226</v>
      </c>
      <c r="T2061" s="1">
        <v>37627</v>
      </c>
      <c r="U2061">
        <v>1977</v>
      </c>
      <c r="V2061">
        <v>2</v>
      </c>
      <c r="W2061">
        <v>3</v>
      </c>
      <c r="X2061">
        <v>229</v>
      </c>
      <c r="Y2061">
        <v>238</v>
      </c>
      <c r="Z2061" t="s">
        <v>20741</v>
      </c>
      <c r="AA2061" t="s">
        <v>228</v>
      </c>
      <c r="AC2061" t="s">
        <v>22193</v>
      </c>
      <c r="AE2061" t="s">
        <v>22194</v>
      </c>
      <c r="AG2061" t="s">
        <v>20744</v>
      </c>
      <c r="AI2061" t="s">
        <v>22195</v>
      </c>
      <c r="AM2061">
        <v>18</v>
      </c>
      <c r="AN2061" t="s">
        <v>42</v>
      </c>
      <c r="AO2061" s="1">
        <v>37627</v>
      </c>
      <c r="AR2061" t="s">
        <v>42</v>
      </c>
      <c r="AS2061" t="s">
        <v>57</v>
      </c>
    </row>
    <row r="2062" spans="1:45" hidden="1" x14ac:dyDescent="0.25">
      <c r="A2062" t="b">
        <f t="shared" si="520"/>
        <v>0</v>
      </c>
      <c r="B2062" t="b">
        <f t="shared" si="521"/>
        <v>0</v>
      </c>
      <c r="C2062" t="b">
        <f t="shared" si="522"/>
        <v>0</v>
      </c>
      <c r="D2062" t="b">
        <f t="shared" si="523"/>
        <v>0</v>
      </c>
      <c r="E2062" t="b">
        <f t="shared" si="523"/>
        <v>0</v>
      </c>
      <c r="F2062" t="b">
        <f t="shared" si="523"/>
        <v>0</v>
      </c>
      <c r="G2062" t="b">
        <f t="shared" si="518"/>
        <v>0</v>
      </c>
      <c r="H2062" t="b">
        <f t="shared" si="518"/>
        <v>0</v>
      </c>
      <c r="I2062" t="b">
        <f t="shared" si="524"/>
        <v>0</v>
      </c>
      <c r="J2062" t="b">
        <f t="shared" si="525"/>
        <v>0</v>
      </c>
      <c r="K2062" t="b">
        <f t="shared" si="526"/>
        <v>0</v>
      </c>
      <c r="L2062" t="b">
        <f t="shared" si="526"/>
        <v>0</v>
      </c>
      <c r="M2062" t="b">
        <f t="shared" si="526"/>
        <v>0</v>
      </c>
      <c r="N2062" t="b">
        <f t="shared" si="519"/>
        <v>0</v>
      </c>
      <c r="O2062" t="b">
        <f t="shared" si="519"/>
        <v>1</v>
      </c>
      <c r="P2062" t="s">
        <v>22196</v>
      </c>
      <c r="Q2062" t="s">
        <v>22197</v>
      </c>
      <c r="R2062" t="s">
        <v>22198</v>
      </c>
      <c r="S2062" t="s">
        <v>22199</v>
      </c>
      <c r="T2062" s="1">
        <v>43724</v>
      </c>
      <c r="U2062">
        <v>2019</v>
      </c>
      <c r="X2062">
        <v>1</v>
      </c>
      <c r="Y2062">
        <v>6</v>
      </c>
      <c r="Z2062" t="s">
        <v>22200</v>
      </c>
      <c r="AA2062" t="s">
        <v>1228</v>
      </c>
      <c r="AB2062" t="s">
        <v>22201</v>
      </c>
      <c r="AC2062" t="s">
        <v>22202</v>
      </c>
      <c r="AE2062" t="s">
        <v>22203</v>
      </c>
      <c r="AF2062" t="s">
        <v>22204</v>
      </c>
      <c r="AG2062" t="s">
        <v>22205</v>
      </c>
      <c r="AH2062" t="s">
        <v>22206</v>
      </c>
      <c r="AI2062" t="s">
        <v>22207</v>
      </c>
      <c r="AM2062">
        <v>12</v>
      </c>
      <c r="AN2062" t="s">
        <v>42</v>
      </c>
      <c r="AO2062" s="1">
        <v>43724</v>
      </c>
      <c r="AR2062" t="s">
        <v>42</v>
      </c>
      <c r="AS2062" t="s">
        <v>43</v>
      </c>
    </row>
    <row r="2063" spans="1:45" hidden="1" x14ac:dyDescent="0.25">
      <c r="A2063" t="b">
        <f t="shared" si="520"/>
        <v>0</v>
      </c>
      <c r="B2063" t="b">
        <f t="shared" si="521"/>
        <v>0</v>
      </c>
      <c r="C2063" t="b">
        <f t="shared" si="522"/>
        <v>0</v>
      </c>
      <c r="D2063" t="b">
        <f t="shared" si="523"/>
        <v>0</v>
      </c>
      <c r="E2063" t="b">
        <f t="shared" si="523"/>
        <v>0</v>
      </c>
      <c r="F2063" t="b">
        <f t="shared" si="523"/>
        <v>0</v>
      </c>
      <c r="G2063" t="b">
        <f t="shared" si="518"/>
        <v>0</v>
      </c>
      <c r="H2063" t="b">
        <f t="shared" si="518"/>
        <v>0</v>
      </c>
      <c r="I2063" t="b">
        <f t="shared" si="524"/>
        <v>1</v>
      </c>
      <c r="J2063" t="b">
        <f t="shared" si="525"/>
        <v>1</v>
      </c>
      <c r="K2063" t="b">
        <f t="shared" si="526"/>
        <v>1</v>
      </c>
      <c r="L2063" t="b">
        <f t="shared" si="526"/>
        <v>1</v>
      </c>
      <c r="M2063" t="b">
        <f t="shared" si="526"/>
        <v>1</v>
      </c>
      <c r="N2063" t="b">
        <f t="shared" si="519"/>
        <v>1</v>
      </c>
      <c r="O2063" t="b">
        <f t="shared" si="519"/>
        <v>1</v>
      </c>
      <c r="P2063" t="s">
        <v>22208</v>
      </c>
      <c r="Q2063" t="s">
        <v>22209</v>
      </c>
      <c r="R2063" t="s">
        <v>22210</v>
      </c>
      <c r="S2063" t="s">
        <v>14266</v>
      </c>
      <c r="T2063" s="1">
        <v>42044</v>
      </c>
      <c r="U2063">
        <v>2014</v>
      </c>
      <c r="X2063">
        <v>1</v>
      </c>
      <c r="Y2063">
        <v>8</v>
      </c>
      <c r="Z2063" t="s">
        <v>22211</v>
      </c>
      <c r="AA2063" t="s">
        <v>14268</v>
      </c>
      <c r="AB2063" t="s">
        <v>14269</v>
      </c>
      <c r="AC2063" t="s">
        <v>22212</v>
      </c>
      <c r="AE2063" t="s">
        <v>22213</v>
      </c>
      <c r="AG2063" t="s">
        <v>22214</v>
      </c>
      <c r="AH2063" t="s">
        <v>22215</v>
      </c>
      <c r="AI2063" t="s">
        <v>22216</v>
      </c>
      <c r="AM2063">
        <v>13</v>
      </c>
      <c r="AN2063" t="s">
        <v>42</v>
      </c>
      <c r="AO2063" s="1">
        <v>42044</v>
      </c>
      <c r="AR2063" t="s">
        <v>42</v>
      </c>
      <c r="AS2063" t="s">
        <v>43</v>
      </c>
    </row>
    <row r="2064" spans="1:45" hidden="1" x14ac:dyDescent="0.25">
      <c r="A2064" t="b">
        <f t="shared" si="520"/>
        <v>0</v>
      </c>
      <c r="B2064" t="b">
        <f t="shared" si="521"/>
        <v>0</v>
      </c>
      <c r="C2064" t="b">
        <f t="shared" si="522"/>
        <v>0</v>
      </c>
      <c r="D2064" t="b">
        <f t="shared" si="523"/>
        <v>0</v>
      </c>
      <c r="E2064" t="b">
        <f t="shared" si="523"/>
        <v>0</v>
      </c>
      <c r="F2064" t="b">
        <f t="shared" si="523"/>
        <v>0</v>
      </c>
      <c r="G2064" t="b">
        <f t="shared" si="518"/>
        <v>0</v>
      </c>
      <c r="H2064" t="b">
        <f t="shared" si="518"/>
        <v>0</v>
      </c>
      <c r="I2064" t="b">
        <f t="shared" si="524"/>
        <v>0</v>
      </c>
      <c r="J2064" t="b">
        <f t="shared" si="525"/>
        <v>0</v>
      </c>
      <c r="K2064" t="b">
        <f t="shared" si="526"/>
        <v>0</v>
      </c>
      <c r="L2064" t="b">
        <f t="shared" si="526"/>
        <v>1</v>
      </c>
      <c r="M2064" t="b">
        <f t="shared" si="526"/>
        <v>0</v>
      </c>
      <c r="N2064" t="b">
        <f t="shared" si="519"/>
        <v>0</v>
      </c>
      <c r="O2064" t="b">
        <f t="shared" si="519"/>
        <v>1</v>
      </c>
      <c r="P2064" t="s">
        <v>22217</v>
      </c>
      <c r="Q2064" t="s">
        <v>22218</v>
      </c>
      <c r="R2064" t="s">
        <v>22219</v>
      </c>
      <c r="S2064" t="s">
        <v>22220</v>
      </c>
      <c r="T2064" s="1">
        <v>44586</v>
      </c>
      <c r="U2064">
        <v>2021</v>
      </c>
      <c r="X2064">
        <v>149</v>
      </c>
      <c r="Y2064">
        <v>155</v>
      </c>
      <c r="Z2064" t="s">
        <v>22221</v>
      </c>
      <c r="AA2064" t="s">
        <v>22222</v>
      </c>
      <c r="AB2064" t="s">
        <v>22223</v>
      </c>
      <c r="AC2064" t="s">
        <v>22224</v>
      </c>
      <c r="AE2064" t="s">
        <v>22225</v>
      </c>
      <c r="AF2064" t="s">
        <v>22226</v>
      </c>
      <c r="AG2064" t="s">
        <v>22227</v>
      </c>
      <c r="AH2064" t="s">
        <v>22228</v>
      </c>
      <c r="AI2064" t="s">
        <v>22229</v>
      </c>
      <c r="AM2064">
        <v>26</v>
      </c>
      <c r="AN2064" t="s">
        <v>42</v>
      </c>
      <c r="AO2064" s="1">
        <v>44586</v>
      </c>
      <c r="AR2064" t="s">
        <v>42</v>
      </c>
      <c r="AS2064" t="s">
        <v>43</v>
      </c>
    </row>
    <row r="2065" spans="1:45" hidden="1" x14ac:dyDescent="0.25">
      <c r="A2065" t="b">
        <f t="shared" si="520"/>
        <v>0</v>
      </c>
      <c r="B2065" t="b">
        <f t="shared" si="521"/>
        <v>0</v>
      </c>
      <c r="C2065" t="b">
        <f t="shared" si="522"/>
        <v>0</v>
      </c>
      <c r="D2065" t="b">
        <f t="shared" si="523"/>
        <v>0</v>
      </c>
      <c r="E2065" t="b">
        <f t="shared" si="523"/>
        <v>0</v>
      </c>
      <c r="F2065" t="b">
        <f t="shared" si="523"/>
        <v>0</v>
      </c>
      <c r="G2065" t="b">
        <f t="shared" si="518"/>
        <v>0</v>
      </c>
      <c r="H2065" t="b">
        <f t="shared" si="518"/>
        <v>0</v>
      </c>
      <c r="I2065" t="b">
        <f t="shared" si="524"/>
        <v>1</v>
      </c>
      <c r="J2065" t="b">
        <f t="shared" si="525"/>
        <v>1</v>
      </c>
      <c r="K2065" t="b">
        <f t="shared" si="526"/>
        <v>1</v>
      </c>
      <c r="L2065" t="b">
        <f t="shared" si="526"/>
        <v>1</v>
      </c>
      <c r="M2065" t="b">
        <f t="shared" si="526"/>
        <v>1</v>
      </c>
      <c r="N2065" t="b">
        <f t="shared" si="519"/>
        <v>1</v>
      </c>
      <c r="O2065" t="b">
        <f t="shared" si="519"/>
        <v>1</v>
      </c>
      <c r="P2065" t="s">
        <v>22230</v>
      </c>
      <c r="Q2065" t="s">
        <v>22231</v>
      </c>
      <c r="R2065" t="s">
        <v>22232</v>
      </c>
      <c r="S2065" t="s">
        <v>11124</v>
      </c>
      <c r="T2065" s="1">
        <v>44914</v>
      </c>
      <c r="U2065">
        <v>2022</v>
      </c>
      <c r="X2065">
        <v>1</v>
      </c>
      <c r="Y2065">
        <v>6</v>
      </c>
      <c r="Z2065" t="s">
        <v>22233</v>
      </c>
      <c r="AA2065" t="s">
        <v>977</v>
      </c>
      <c r="AB2065" t="s">
        <v>11126</v>
      </c>
      <c r="AC2065" t="s">
        <v>22234</v>
      </c>
      <c r="AD2065" t="s">
        <v>22235</v>
      </c>
      <c r="AE2065" t="s">
        <v>22236</v>
      </c>
      <c r="AF2065" t="s">
        <v>22237</v>
      </c>
      <c r="AG2065" t="s">
        <v>22238</v>
      </c>
      <c r="AH2065" t="s">
        <v>22239</v>
      </c>
      <c r="AI2065" t="s">
        <v>22240</v>
      </c>
      <c r="AM2065">
        <v>30</v>
      </c>
      <c r="AN2065" t="s">
        <v>42</v>
      </c>
      <c r="AO2065" s="1">
        <v>44914</v>
      </c>
      <c r="AR2065" t="s">
        <v>42</v>
      </c>
      <c r="AS2065" t="s">
        <v>43</v>
      </c>
    </row>
    <row r="2066" spans="1:45" hidden="1" x14ac:dyDescent="0.25">
      <c r="A2066" t="b">
        <f t="shared" si="520"/>
        <v>0</v>
      </c>
      <c r="B2066" t="b">
        <f t="shared" si="521"/>
        <v>0</v>
      </c>
      <c r="C2066" t="b">
        <f t="shared" si="522"/>
        <v>0</v>
      </c>
      <c r="D2066" t="b">
        <f t="shared" si="523"/>
        <v>0</v>
      </c>
      <c r="E2066" t="b">
        <f t="shared" si="523"/>
        <v>0</v>
      </c>
      <c r="F2066" t="b">
        <f t="shared" si="523"/>
        <v>0</v>
      </c>
      <c r="G2066" t="b">
        <f t="shared" si="518"/>
        <v>0</v>
      </c>
      <c r="H2066" t="b">
        <f t="shared" si="518"/>
        <v>0</v>
      </c>
      <c r="I2066" t="b">
        <f t="shared" si="524"/>
        <v>1</v>
      </c>
      <c r="J2066" t="b">
        <f t="shared" si="525"/>
        <v>0</v>
      </c>
      <c r="K2066" t="b">
        <f t="shared" si="526"/>
        <v>1</v>
      </c>
      <c r="L2066" t="b">
        <f t="shared" si="526"/>
        <v>0</v>
      </c>
      <c r="M2066" t="b">
        <f t="shared" si="526"/>
        <v>0</v>
      </c>
      <c r="N2066" t="b">
        <f t="shared" si="519"/>
        <v>1</v>
      </c>
      <c r="O2066" t="b">
        <f t="shared" si="519"/>
        <v>1</v>
      </c>
      <c r="P2066" t="s">
        <v>22241</v>
      </c>
      <c r="Q2066" t="s">
        <v>22242</v>
      </c>
      <c r="R2066" t="s">
        <v>22243</v>
      </c>
      <c r="S2066" t="s">
        <v>13598</v>
      </c>
      <c r="T2066" s="1">
        <v>44985</v>
      </c>
      <c r="U2066">
        <v>2023</v>
      </c>
      <c r="V2066">
        <v>23</v>
      </c>
      <c r="W2066">
        <v>5</v>
      </c>
      <c r="X2066">
        <v>5134</v>
      </c>
      <c r="Y2066">
        <v>5145</v>
      </c>
      <c r="Z2066" t="s">
        <v>22244</v>
      </c>
      <c r="AA2066" t="s">
        <v>13600</v>
      </c>
      <c r="AC2066" t="s">
        <v>22245</v>
      </c>
      <c r="AD2066" t="s">
        <v>22246</v>
      </c>
      <c r="AE2066" t="s">
        <v>22247</v>
      </c>
      <c r="AF2066" t="s">
        <v>22248</v>
      </c>
      <c r="AG2066" t="s">
        <v>22249</v>
      </c>
      <c r="AH2066" t="s">
        <v>22250</v>
      </c>
      <c r="AI2066" t="s">
        <v>22251</v>
      </c>
      <c r="AM2066">
        <v>32</v>
      </c>
      <c r="AN2066" t="s">
        <v>42</v>
      </c>
      <c r="AO2066" s="1">
        <v>44952</v>
      </c>
      <c r="AR2066" t="s">
        <v>42</v>
      </c>
      <c r="AS2066" t="s">
        <v>57</v>
      </c>
    </row>
    <row r="2067" spans="1:45" hidden="1" x14ac:dyDescent="0.25">
      <c r="A2067" t="b">
        <f t="shared" si="520"/>
        <v>0</v>
      </c>
      <c r="B2067" t="b">
        <f t="shared" si="521"/>
        <v>0</v>
      </c>
      <c r="C2067" t="b">
        <f t="shared" si="522"/>
        <v>0</v>
      </c>
      <c r="D2067" t="b">
        <f t="shared" si="523"/>
        <v>0</v>
      </c>
      <c r="E2067" t="b">
        <f t="shared" si="523"/>
        <v>0</v>
      </c>
      <c r="F2067" t="b">
        <f t="shared" si="523"/>
        <v>1</v>
      </c>
      <c r="G2067" t="b">
        <f t="shared" si="518"/>
        <v>0</v>
      </c>
      <c r="H2067" t="b">
        <f t="shared" si="518"/>
        <v>0</v>
      </c>
      <c r="I2067" t="b">
        <f>IF(OR(IFERROR(SEARCH("internet",P2067),FALSE),OR(IFERROR(SEARCH("vision",P2067),FALSE),OR(IFERROR(SEARCH("radar",P2067),FALSE),IFERROR(SEARCH("image",P2067),FALSE)))),FALSE,TRUE)</f>
        <v>1</v>
      </c>
      <c r="J2067" t="b">
        <f>IF(OR(IFERROR(SEARCH("internet",Z2067),FALSE),OR(IFERROR(SEARCH("vision",Z2067),FALSE),OR(IFERROR(SEARCH("radar",Z2067),FALSE),IFERROR(SEARCH("image",Z2067),FALSE)))),FALSE,TRUE)</f>
        <v>0</v>
      </c>
      <c r="K2067" t="b">
        <f>IF(OR(IFERROR(SEARCH("internet",AF2067),FALSE),OR(IFERROR(SEARCH("vision",AF2067),FALSE),OR(IFERROR(SEARCH("radar",AF2067),FALSE),IFERROR(SEARCH("image",AF2067),FALSE)))),FALSE,TRUE)</f>
        <v>0</v>
      </c>
      <c r="L2067" t="b">
        <f t="shared" ref="L2067:O2067" si="528">IF(OR(IFERROR(SEARCH("internet",AG2067),FALSE),OR(IFERROR(SEARCH("vision",AG2067),FALSE),OR(IFERROR(SEARCH("radar",AG2067),FALSE),IFERROR(SEARCH("image",AG2067),FALSE)))),FALSE,TRUE)</f>
        <v>1</v>
      </c>
      <c r="M2067" t="b">
        <f t="shared" si="528"/>
        <v>0</v>
      </c>
      <c r="N2067" t="b">
        <f t="shared" si="528"/>
        <v>0</v>
      </c>
      <c r="O2067" t="b">
        <f t="shared" si="528"/>
        <v>1</v>
      </c>
      <c r="P2067" t="s">
        <v>22252</v>
      </c>
      <c r="Q2067" t="s">
        <v>22253</v>
      </c>
      <c r="R2067" t="s">
        <v>22254</v>
      </c>
      <c r="S2067" t="s">
        <v>8171</v>
      </c>
      <c r="T2067" s="1">
        <v>45174</v>
      </c>
      <c r="U2067">
        <v>2023</v>
      </c>
      <c r="X2067">
        <v>1</v>
      </c>
      <c r="Y2067">
        <v>6</v>
      </c>
      <c r="Z2067" t="s">
        <v>22255</v>
      </c>
      <c r="AA2067" t="s">
        <v>5739</v>
      </c>
      <c r="AB2067" t="s">
        <v>8173</v>
      </c>
      <c r="AC2067" t="s">
        <v>22256</v>
      </c>
      <c r="AE2067" t="s">
        <v>22257</v>
      </c>
      <c r="AF2067" t="s">
        <v>22258</v>
      </c>
      <c r="AG2067" t="s">
        <v>22259</v>
      </c>
      <c r="AH2067" t="s">
        <v>22260</v>
      </c>
      <c r="AI2067" t="s">
        <v>22261</v>
      </c>
      <c r="AM2067">
        <v>15</v>
      </c>
      <c r="AN2067" t="s">
        <v>42</v>
      </c>
      <c r="AO2067" s="1">
        <v>45174</v>
      </c>
      <c r="AR2067" t="s">
        <v>42</v>
      </c>
      <c r="AS2067" t="s">
        <v>43</v>
      </c>
    </row>
    <row r="2068" spans="1:45" hidden="1" x14ac:dyDescent="0.25">
      <c r="A2068" t="b">
        <f t="shared" si="520"/>
        <v>0</v>
      </c>
      <c r="B2068" t="b">
        <f t="shared" si="521"/>
        <v>0</v>
      </c>
      <c r="C2068" t="b">
        <f t="shared" si="522"/>
        <v>0</v>
      </c>
      <c r="D2068" t="b">
        <f t="shared" si="523"/>
        <v>0</v>
      </c>
      <c r="E2068" t="b">
        <f t="shared" si="523"/>
        <v>0</v>
      </c>
      <c r="F2068" t="b">
        <f t="shared" si="523"/>
        <v>1</v>
      </c>
      <c r="G2068" t="b">
        <f t="shared" si="518"/>
        <v>0</v>
      </c>
      <c r="H2068" t="b">
        <f t="shared" si="518"/>
        <v>0</v>
      </c>
      <c r="I2068" t="b">
        <f t="shared" si="524"/>
        <v>1</v>
      </c>
      <c r="J2068" t="b">
        <f t="shared" si="525"/>
        <v>1</v>
      </c>
      <c r="K2068" t="b">
        <f t="shared" si="526"/>
        <v>1</v>
      </c>
      <c r="L2068" t="b">
        <f t="shared" si="526"/>
        <v>0</v>
      </c>
      <c r="M2068" t="b">
        <f t="shared" si="526"/>
        <v>0</v>
      </c>
      <c r="N2068" t="b">
        <f t="shared" si="519"/>
        <v>1</v>
      </c>
      <c r="O2068" t="b">
        <f t="shared" si="519"/>
        <v>1</v>
      </c>
      <c r="P2068" t="s">
        <v>22262</v>
      </c>
      <c r="Q2068" t="s">
        <v>18011</v>
      </c>
      <c r="R2068" t="s">
        <v>22263</v>
      </c>
      <c r="S2068" t="s">
        <v>21165</v>
      </c>
      <c r="T2068" s="1">
        <v>44921</v>
      </c>
      <c r="U2068">
        <v>2022</v>
      </c>
      <c r="X2068">
        <v>6340</v>
      </c>
      <c r="Y2068">
        <v>6346</v>
      </c>
      <c r="Z2068" t="s">
        <v>22264</v>
      </c>
      <c r="AA2068" t="s">
        <v>3591</v>
      </c>
      <c r="AB2068" t="s">
        <v>21167</v>
      </c>
      <c r="AC2068" t="s">
        <v>22265</v>
      </c>
      <c r="AE2068" t="s">
        <v>22266</v>
      </c>
      <c r="AG2068" t="s">
        <v>22267</v>
      </c>
      <c r="AH2068" t="s">
        <v>22268</v>
      </c>
      <c r="AI2068" t="s">
        <v>22269</v>
      </c>
      <c r="AM2068">
        <v>18</v>
      </c>
      <c r="AN2068" t="s">
        <v>42</v>
      </c>
      <c r="AO2068" s="1">
        <v>44921</v>
      </c>
      <c r="AR2068" t="s">
        <v>42</v>
      </c>
      <c r="AS2068" t="s">
        <v>43</v>
      </c>
    </row>
    <row r="2069" spans="1:45" hidden="1" x14ac:dyDescent="0.25">
      <c r="A2069" t="b">
        <f t="shared" si="520"/>
        <v>0</v>
      </c>
      <c r="B2069" t="b">
        <f t="shared" si="521"/>
        <v>0</v>
      </c>
      <c r="C2069" t="b">
        <f t="shared" si="522"/>
        <v>0</v>
      </c>
      <c r="D2069" t="b">
        <f t="shared" si="523"/>
        <v>0</v>
      </c>
      <c r="E2069" t="b">
        <f t="shared" si="523"/>
        <v>0</v>
      </c>
      <c r="F2069" t="b">
        <f t="shared" si="523"/>
        <v>0</v>
      </c>
      <c r="G2069" t="b">
        <f t="shared" si="518"/>
        <v>0</v>
      </c>
      <c r="H2069" t="b">
        <f t="shared" si="518"/>
        <v>0</v>
      </c>
      <c r="I2069" t="b">
        <f t="shared" si="524"/>
        <v>1</v>
      </c>
      <c r="J2069" t="b">
        <f t="shared" si="525"/>
        <v>1</v>
      </c>
      <c r="K2069" t="b">
        <f t="shared" si="526"/>
        <v>1</v>
      </c>
      <c r="L2069" t="b">
        <f t="shared" si="526"/>
        <v>1</v>
      </c>
      <c r="M2069" t="b">
        <f t="shared" si="526"/>
        <v>1</v>
      </c>
      <c r="N2069" t="b">
        <f t="shared" si="519"/>
        <v>1</v>
      </c>
      <c r="O2069" t="b">
        <f t="shared" si="519"/>
        <v>1</v>
      </c>
      <c r="P2069" t="s">
        <v>22270</v>
      </c>
      <c r="Q2069" t="s">
        <v>22271</v>
      </c>
      <c r="R2069" t="s">
        <v>467</v>
      </c>
      <c r="S2069" t="s">
        <v>468</v>
      </c>
      <c r="T2069" s="1">
        <v>44445</v>
      </c>
      <c r="U2069">
        <v>2021</v>
      </c>
      <c r="X2069">
        <v>510</v>
      </c>
      <c r="Y2069">
        <v>517</v>
      </c>
      <c r="Z2069" t="s">
        <v>22272</v>
      </c>
      <c r="AB2069" t="s">
        <v>470</v>
      </c>
      <c r="AC2069" t="s">
        <v>22273</v>
      </c>
      <c r="AD2069" t="s">
        <v>472</v>
      </c>
      <c r="AE2069" t="s">
        <v>22274</v>
      </c>
      <c r="AF2069" t="s">
        <v>22275</v>
      </c>
      <c r="AG2069" t="s">
        <v>22276</v>
      </c>
      <c r="AH2069" t="s">
        <v>22277</v>
      </c>
      <c r="AI2069" t="s">
        <v>22278</v>
      </c>
      <c r="AM2069">
        <v>67</v>
      </c>
      <c r="AN2069" t="s">
        <v>42</v>
      </c>
      <c r="AO2069" s="1">
        <v>44445</v>
      </c>
      <c r="AR2069" t="s">
        <v>42</v>
      </c>
      <c r="AS2069" t="s">
        <v>43</v>
      </c>
    </row>
    <row r="2070" spans="1:45" hidden="1" x14ac:dyDescent="0.25">
      <c r="A2070" t="b">
        <f t="shared" si="520"/>
        <v>0</v>
      </c>
      <c r="B2070" t="b">
        <f t="shared" si="521"/>
        <v>0</v>
      </c>
      <c r="C2070" t="b">
        <f t="shared" si="522"/>
        <v>0</v>
      </c>
      <c r="D2070" t="b">
        <f t="shared" si="523"/>
        <v>0</v>
      </c>
      <c r="E2070" t="b">
        <f t="shared" si="523"/>
        <v>0</v>
      </c>
      <c r="F2070" t="b">
        <f t="shared" si="523"/>
        <v>0</v>
      </c>
      <c r="G2070" t="b">
        <f t="shared" si="518"/>
        <v>0</v>
      </c>
      <c r="H2070" t="b">
        <f t="shared" si="518"/>
        <v>0</v>
      </c>
      <c r="I2070" t="b">
        <f t="shared" si="524"/>
        <v>1</v>
      </c>
      <c r="J2070" t="b">
        <f t="shared" si="525"/>
        <v>1</v>
      </c>
      <c r="K2070" t="b">
        <f t="shared" si="526"/>
        <v>1</v>
      </c>
      <c r="L2070" t="b">
        <f t="shared" si="526"/>
        <v>1</v>
      </c>
      <c r="M2070" t="b">
        <f t="shared" si="526"/>
        <v>1</v>
      </c>
      <c r="N2070" t="b">
        <f t="shared" si="519"/>
        <v>1</v>
      </c>
      <c r="O2070" t="b">
        <f t="shared" si="519"/>
        <v>1</v>
      </c>
      <c r="P2070" t="s">
        <v>22279</v>
      </c>
      <c r="Q2070" t="s">
        <v>22280</v>
      </c>
      <c r="R2070" t="s">
        <v>22281</v>
      </c>
      <c r="S2070" t="s">
        <v>22282</v>
      </c>
      <c r="T2070" s="1">
        <v>41305</v>
      </c>
      <c r="U2070">
        <v>2012</v>
      </c>
      <c r="X2070">
        <v>781</v>
      </c>
      <c r="Y2070">
        <v>786</v>
      </c>
      <c r="Z2070" t="s">
        <v>22283</v>
      </c>
      <c r="AB2070" t="s">
        <v>22284</v>
      </c>
      <c r="AC2070" t="s">
        <v>22285</v>
      </c>
      <c r="AE2070" t="s">
        <v>22286</v>
      </c>
      <c r="AF2070" t="s">
        <v>22287</v>
      </c>
      <c r="AG2070" t="s">
        <v>22288</v>
      </c>
      <c r="AM2070">
        <v>34</v>
      </c>
      <c r="AN2070" t="s">
        <v>42</v>
      </c>
      <c r="AO2070" s="1">
        <v>41305</v>
      </c>
      <c r="AR2070" t="s">
        <v>42</v>
      </c>
      <c r="AS2070" t="s">
        <v>43</v>
      </c>
    </row>
    <row r="2071" spans="1:45" hidden="1" x14ac:dyDescent="0.25">
      <c r="A2071" t="b">
        <f t="shared" si="520"/>
        <v>0</v>
      </c>
      <c r="B2071" t="b">
        <f t="shared" si="521"/>
        <v>0</v>
      </c>
      <c r="C2071" t="b">
        <f t="shared" si="522"/>
        <v>0</v>
      </c>
      <c r="D2071" t="b">
        <f t="shared" si="523"/>
        <v>0</v>
      </c>
      <c r="E2071" t="b">
        <f t="shared" si="523"/>
        <v>0</v>
      </c>
      <c r="F2071" t="b">
        <f t="shared" si="523"/>
        <v>0</v>
      </c>
      <c r="G2071" t="b">
        <f t="shared" si="518"/>
        <v>0</v>
      </c>
      <c r="H2071" t="b">
        <f t="shared" si="518"/>
        <v>0</v>
      </c>
      <c r="I2071" t="b">
        <f t="shared" si="524"/>
        <v>1</v>
      </c>
      <c r="J2071" t="b">
        <f t="shared" si="525"/>
        <v>1</v>
      </c>
      <c r="K2071" t="b">
        <f t="shared" si="526"/>
        <v>1</v>
      </c>
      <c r="L2071" t="b">
        <f t="shared" si="526"/>
        <v>1</v>
      </c>
      <c r="M2071" t="b">
        <f t="shared" si="526"/>
        <v>1</v>
      </c>
      <c r="N2071" t="b">
        <f t="shared" si="519"/>
        <v>1</v>
      </c>
      <c r="O2071" t="b">
        <f t="shared" si="519"/>
        <v>1</v>
      </c>
      <c r="P2071" t="s">
        <v>22289</v>
      </c>
      <c r="Q2071" t="s">
        <v>22290</v>
      </c>
      <c r="R2071" t="s">
        <v>22291</v>
      </c>
      <c r="S2071" t="s">
        <v>8171</v>
      </c>
      <c r="T2071" s="1">
        <v>45174</v>
      </c>
      <c r="U2071">
        <v>2023</v>
      </c>
      <c r="X2071">
        <v>1</v>
      </c>
      <c r="Y2071">
        <v>6</v>
      </c>
      <c r="Z2071" t="s">
        <v>22292</v>
      </c>
      <c r="AA2071" t="s">
        <v>5739</v>
      </c>
      <c r="AB2071" t="s">
        <v>8173</v>
      </c>
      <c r="AC2071" t="s">
        <v>22293</v>
      </c>
      <c r="AD2071" t="s">
        <v>20994</v>
      </c>
      <c r="AE2071" t="s">
        <v>22294</v>
      </c>
      <c r="AF2071" t="s">
        <v>22295</v>
      </c>
      <c r="AG2071" t="s">
        <v>22296</v>
      </c>
      <c r="AH2071" t="s">
        <v>22297</v>
      </c>
      <c r="AI2071" t="s">
        <v>22298</v>
      </c>
      <c r="AM2071">
        <v>14</v>
      </c>
      <c r="AN2071" t="s">
        <v>42</v>
      </c>
      <c r="AO2071" s="1">
        <v>45174</v>
      </c>
      <c r="AR2071" t="s">
        <v>42</v>
      </c>
      <c r="AS2071" t="s">
        <v>43</v>
      </c>
    </row>
    <row r="2072" spans="1:45" hidden="1" x14ac:dyDescent="0.25">
      <c r="A2072" t="b">
        <f t="shared" si="520"/>
        <v>0</v>
      </c>
      <c r="B2072" t="b">
        <f t="shared" si="521"/>
        <v>0</v>
      </c>
      <c r="C2072" t="b">
        <f t="shared" si="522"/>
        <v>0</v>
      </c>
      <c r="D2072" t="b">
        <f t="shared" si="523"/>
        <v>0</v>
      </c>
      <c r="E2072" t="b">
        <f t="shared" si="523"/>
        <v>0</v>
      </c>
      <c r="F2072" t="b">
        <f t="shared" si="523"/>
        <v>0</v>
      </c>
      <c r="G2072" t="b">
        <f t="shared" si="518"/>
        <v>0</v>
      </c>
      <c r="H2072" t="b">
        <f t="shared" si="518"/>
        <v>0</v>
      </c>
      <c r="I2072" t="b">
        <f t="shared" si="524"/>
        <v>1</v>
      </c>
      <c r="J2072" t="b">
        <f t="shared" si="525"/>
        <v>1</v>
      </c>
      <c r="K2072" t="b">
        <f t="shared" si="526"/>
        <v>1</v>
      </c>
      <c r="L2072" t="b">
        <f t="shared" si="526"/>
        <v>1</v>
      </c>
      <c r="M2072" t="b">
        <f t="shared" si="526"/>
        <v>1</v>
      </c>
      <c r="N2072" t="b">
        <f t="shared" si="519"/>
        <v>1</v>
      </c>
      <c r="O2072" t="b">
        <f t="shared" si="519"/>
        <v>1</v>
      </c>
      <c r="P2072" t="s">
        <v>22299</v>
      </c>
      <c r="Q2072" t="s">
        <v>22300</v>
      </c>
      <c r="R2072" t="s">
        <v>22301</v>
      </c>
      <c r="S2072" t="s">
        <v>22302</v>
      </c>
      <c r="T2072" s="1">
        <v>44900</v>
      </c>
      <c r="U2072">
        <v>2022</v>
      </c>
      <c r="X2072">
        <v>1</v>
      </c>
      <c r="Y2072">
        <v>8</v>
      </c>
      <c r="Z2072" t="s">
        <v>22303</v>
      </c>
      <c r="AB2072" t="s">
        <v>22304</v>
      </c>
      <c r="AC2072" t="s">
        <v>22305</v>
      </c>
      <c r="AD2072" t="s">
        <v>3409</v>
      </c>
      <c r="AE2072" t="s">
        <v>22306</v>
      </c>
      <c r="AF2072" t="s">
        <v>22307</v>
      </c>
      <c r="AG2072" t="s">
        <v>22308</v>
      </c>
      <c r="AH2072" t="s">
        <v>22309</v>
      </c>
      <c r="AI2072" t="s">
        <v>22310</v>
      </c>
      <c r="AM2072">
        <v>9</v>
      </c>
      <c r="AN2072" t="s">
        <v>42</v>
      </c>
      <c r="AO2072" s="1">
        <v>44900</v>
      </c>
      <c r="AR2072" t="s">
        <v>42</v>
      </c>
      <c r="AS2072" t="s">
        <v>43</v>
      </c>
    </row>
    <row r="2073" spans="1:45" hidden="1" x14ac:dyDescent="0.25">
      <c r="A2073" t="b">
        <f t="shared" si="520"/>
        <v>0</v>
      </c>
      <c r="B2073" t="b">
        <f t="shared" si="521"/>
        <v>0</v>
      </c>
      <c r="C2073" t="b">
        <f t="shared" si="522"/>
        <v>0</v>
      </c>
      <c r="D2073" t="b">
        <f t="shared" si="523"/>
        <v>0</v>
      </c>
      <c r="E2073" t="b">
        <f t="shared" si="523"/>
        <v>0</v>
      </c>
      <c r="F2073" t="b">
        <f t="shared" si="523"/>
        <v>0</v>
      </c>
      <c r="G2073" t="b">
        <f t="shared" si="518"/>
        <v>0</v>
      </c>
      <c r="H2073" t="b">
        <f t="shared" si="518"/>
        <v>0</v>
      </c>
      <c r="I2073" t="b">
        <f t="shared" si="524"/>
        <v>1</v>
      </c>
      <c r="J2073" t="b">
        <f t="shared" si="525"/>
        <v>0</v>
      </c>
      <c r="K2073" t="b">
        <f t="shared" si="526"/>
        <v>0</v>
      </c>
      <c r="L2073" t="b">
        <f t="shared" si="526"/>
        <v>0</v>
      </c>
      <c r="M2073" t="b">
        <f t="shared" si="526"/>
        <v>0</v>
      </c>
      <c r="N2073" t="b">
        <f t="shared" si="519"/>
        <v>0</v>
      </c>
      <c r="O2073" t="b">
        <f t="shared" si="519"/>
        <v>1</v>
      </c>
      <c r="P2073" t="s">
        <v>22311</v>
      </c>
      <c r="Q2073" t="s">
        <v>22312</v>
      </c>
      <c r="R2073" t="s">
        <v>22313</v>
      </c>
      <c r="S2073" t="s">
        <v>190</v>
      </c>
      <c r="T2073" s="1">
        <v>44670</v>
      </c>
      <c r="U2073">
        <v>2022</v>
      </c>
      <c r="V2073">
        <v>10</v>
      </c>
      <c r="X2073">
        <v>40109</v>
      </c>
      <c r="Y2073">
        <v>40118</v>
      </c>
      <c r="Z2073" t="s">
        <v>22314</v>
      </c>
      <c r="AA2073" t="s">
        <v>192</v>
      </c>
      <c r="AC2073" t="s">
        <v>22315</v>
      </c>
      <c r="AD2073" t="s">
        <v>22316</v>
      </c>
      <c r="AE2073" t="s">
        <v>22317</v>
      </c>
      <c r="AF2073" t="s">
        <v>22318</v>
      </c>
      <c r="AG2073" t="s">
        <v>22319</v>
      </c>
      <c r="AH2073" t="s">
        <v>22320</v>
      </c>
      <c r="AI2073" t="s">
        <v>22321</v>
      </c>
      <c r="AM2073">
        <v>29</v>
      </c>
      <c r="AN2073" t="s">
        <v>270</v>
      </c>
      <c r="AO2073" s="1">
        <v>44641</v>
      </c>
      <c r="AR2073" t="s">
        <v>42</v>
      </c>
      <c r="AS2073" t="s">
        <v>57</v>
      </c>
    </row>
    <row r="2074" spans="1:45" hidden="1" x14ac:dyDescent="0.25">
      <c r="A2074" t="b">
        <f t="shared" si="520"/>
        <v>0</v>
      </c>
      <c r="B2074" t="b">
        <f t="shared" si="521"/>
        <v>0</v>
      </c>
      <c r="C2074" t="b">
        <f t="shared" si="522"/>
        <v>0</v>
      </c>
      <c r="D2074" t="b">
        <f t="shared" si="523"/>
        <v>0</v>
      </c>
      <c r="E2074" t="b">
        <f t="shared" si="523"/>
        <v>0</v>
      </c>
      <c r="F2074" t="b">
        <f t="shared" si="523"/>
        <v>0</v>
      </c>
      <c r="G2074" t="b">
        <f t="shared" si="518"/>
        <v>0</v>
      </c>
      <c r="H2074" t="b">
        <f t="shared" si="518"/>
        <v>0</v>
      </c>
      <c r="I2074" t="b">
        <f t="shared" si="524"/>
        <v>1</v>
      </c>
      <c r="J2074" t="b">
        <f t="shared" si="525"/>
        <v>1</v>
      </c>
      <c r="K2074" t="b">
        <f t="shared" si="526"/>
        <v>1</v>
      </c>
      <c r="L2074" t="b">
        <f t="shared" si="526"/>
        <v>1</v>
      </c>
      <c r="M2074" t="b">
        <f t="shared" si="526"/>
        <v>1</v>
      </c>
      <c r="N2074" t="b">
        <f t="shared" si="519"/>
        <v>1</v>
      </c>
      <c r="O2074" t="b">
        <f t="shared" si="519"/>
        <v>1</v>
      </c>
      <c r="P2074" t="s">
        <v>22322</v>
      </c>
      <c r="Q2074" t="s">
        <v>22323</v>
      </c>
      <c r="R2074" t="s">
        <v>22324</v>
      </c>
      <c r="S2074" t="s">
        <v>22325</v>
      </c>
      <c r="T2074" s="1">
        <v>44524</v>
      </c>
      <c r="U2074">
        <v>2021</v>
      </c>
      <c r="V2074">
        <v>1</v>
      </c>
      <c r="X2074">
        <v>142</v>
      </c>
      <c r="Y2074">
        <v>147</v>
      </c>
      <c r="Z2074" t="s">
        <v>22326</v>
      </c>
      <c r="AB2074" t="s">
        <v>22327</v>
      </c>
      <c r="AC2074" t="s">
        <v>22328</v>
      </c>
      <c r="AE2074" t="s">
        <v>22329</v>
      </c>
      <c r="AF2074" t="s">
        <v>22330</v>
      </c>
      <c r="AG2074" t="s">
        <v>22331</v>
      </c>
      <c r="AH2074" t="s">
        <v>22332</v>
      </c>
      <c r="AI2074" t="s">
        <v>22333</v>
      </c>
      <c r="AM2074">
        <v>20</v>
      </c>
      <c r="AN2074" t="s">
        <v>42</v>
      </c>
      <c r="AO2074" s="1">
        <v>44524</v>
      </c>
      <c r="AR2074" t="s">
        <v>42</v>
      </c>
      <c r="AS2074" t="s">
        <v>43</v>
      </c>
    </row>
    <row r="2075" spans="1:45" hidden="1" x14ac:dyDescent="0.25">
      <c r="A2075" t="b">
        <f t="shared" si="520"/>
        <v>0</v>
      </c>
      <c r="B2075" t="b">
        <f t="shared" si="521"/>
        <v>0</v>
      </c>
      <c r="C2075" t="b">
        <f t="shared" si="522"/>
        <v>0</v>
      </c>
      <c r="D2075" t="b">
        <f t="shared" si="523"/>
        <v>0</v>
      </c>
      <c r="E2075" t="b">
        <f t="shared" si="523"/>
        <v>0</v>
      </c>
      <c r="F2075" t="b">
        <f t="shared" si="523"/>
        <v>0</v>
      </c>
      <c r="G2075" t="b">
        <f t="shared" si="518"/>
        <v>0</v>
      </c>
      <c r="H2075" t="b">
        <f t="shared" si="518"/>
        <v>0</v>
      </c>
      <c r="I2075" t="b">
        <f t="shared" si="524"/>
        <v>1</v>
      </c>
      <c r="J2075" t="b">
        <f t="shared" si="525"/>
        <v>1</v>
      </c>
      <c r="K2075" t="b">
        <f t="shared" si="526"/>
        <v>1</v>
      </c>
      <c r="L2075" t="b">
        <f t="shared" si="526"/>
        <v>1</v>
      </c>
      <c r="M2075" t="b">
        <f t="shared" si="526"/>
        <v>1</v>
      </c>
      <c r="N2075" t="b">
        <f t="shared" si="519"/>
        <v>1</v>
      </c>
      <c r="O2075" t="b">
        <f t="shared" si="519"/>
        <v>1</v>
      </c>
      <c r="P2075" t="s">
        <v>22334</v>
      </c>
      <c r="Q2075" t="s">
        <v>22335</v>
      </c>
      <c r="R2075" t="s">
        <v>22336</v>
      </c>
      <c r="S2075" t="s">
        <v>16138</v>
      </c>
      <c r="T2075" s="1">
        <v>40763</v>
      </c>
      <c r="U2075">
        <v>2011</v>
      </c>
      <c r="X2075">
        <v>1</v>
      </c>
      <c r="Y2075">
        <v>8</v>
      </c>
      <c r="Z2075" t="s">
        <v>22337</v>
      </c>
      <c r="AB2075" t="s">
        <v>16140</v>
      </c>
      <c r="AE2075" t="s">
        <v>22338</v>
      </c>
      <c r="AF2075" t="s">
        <v>22339</v>
      </c>
      <c r="AG2075" t="s">
        <v>22340</v>
      </c>
      <c r="AH2075" t="s">
        <v>22341</v>
      </c>
      <c r="AI2075" t="s">
        <v>22342</v>
      </c>
      <c r="AL2075">
        <v>1</v>
      </c>
      <c r="AM2075">
        <v>13</v>
      </c>
      <c r="AO2075" s="1">
        <v>40763</v>
      </c>
      <c r="AR2075" t="s">
        <v>42</v>
      </c>
      <c r="AS2075" t="s">
        <v>43</v>
      </c>
    </row>
    <row r="2076" spans="1:45" hidden="1" x14ac:dyDescent="0.25">
      <c r="A2076" t="b">
        <f t="shared" si="520"/>
        <v>0</v>
      </c>
      <c r="B2076" t="b">
        <f t="shared" si="521"/>
        <v>0</v>
      </c>
      <c r="C2076" t="b">
        <f t="shared" si="522"/>
        <v>0</v>
      </c>
      <c r="D2076" t="b">
        <f t="shared" si="523"/>
        <v>0</v>
      </c>
      <c r="E2076" t="b">
        <f t="shared" si="523"/>
        <v>0</v>
      </c>
      <c r="F2076" t="b">
        <f t="shared" si="523"/>
        <v>0</v>
      </c>
      <c r="G2076" t="b">
        <f t="shared" si="518"/>
        <v>0</v>
      </c>
      <c r="H2076" t="b">
        <f t="shared" si="518"/>
        <v>0</v>
      </c>
      <c r="I2076" t="b">
        <f t="shared" si="524"/>
        <v>1</v>
      </c>
      <c r="J2076" t="b">
        <f t="shared" si="525"/>
        <v>1</v>
      </c>
      <c r="K2076" t="b">
        <f t="shared" si="526"/>
        <v>1</v>
      </c>
      <c r="L2076" t="b">
        <f t="shared" si="526"/>
        <v>1</v>
      </c>
      <c r="M2076" t="b">
        <f t="shared" si="526"/>
        <v>1</v>
      </c>
      <c r="N2076" t="b">
        <f t="shared" si="519"/>
        <v>1</v>
      </c>
      <c r="O2076" t="b">
        <f t="shared" si="519"/>
        <v>1</v>
      </c>
      <c r="P2076" t="s">
        <v>22343</v>
      </c>
      <c r="Q2076" t="s">
        <v>22344</v>
      </c>
      <c r="R2076" t="s">
        <v>22345</v>
      </c>
      <c r="S2076" t="s">
        <v>9779</v>
      </c>
      <c r="T2076" s="1">
        <v>42586</v>
      </c>
      <c r="U2076">
        <v>2016</v>
      </c>
      <c r="X2076">
        <v>1874</v>
      </c>
      <c r="Y2076">
        <v>1880</v>
      </c>
      <c r="Z2076" t="s">
        <v>22346</v>
      </c>
      <c r="AB2076" t="s">
        <v>9781</v>
      </c>
      <c r="AE2076" t="s">
        <v>22347</v>
      </c>
      <c r="AF2076" t="s">
        <v>22348</v>
      </c>
      <c r="AG2076" t="s">
        <v>22349</v>
      </c>
      <c r="AH2076" t="s">
        <v>22350</v>
      </c>
      <c r="AI2076" t="s">
        <v>22351</v>
      </c>
      <c r="AL2076">
        <v>1</v>
      </c>
      <c r="AM2076">
        <v>16</v>
      </c>
      <c r="AO2076" s="1">
        <v>42586</v>
      </c>
      <c r="AR2076" t="s">
        <v>42</v>
      </c>
      <c r="AS2076" t="s">
        <v>43</v>
      </c>
    </row>
    <row r="2077" spans="1:45" hidden="1" x14ac:dyDescent="0.25">
      <c r="A2077" t="b">
        <f t="shared" si="520"/>
        <v>0</v>
      </c>
      <c r="B2077" t="b">
        <f t="shared" si="521"/>
        <v>0</v>
      </c>
      <c r="C2077" t="b">
        <f t="shared" si="522"/>
        <v>0</v>
      </c>
      <c r="D2077" t="b">
        <f t="shared" si="523"/>
        <v>0</v>
      </c>
      <c r="E2077" t="b">
        <f t="shared" si="523"/>
        <v>0</v>
      </c>
      <c r="F2077" t="b">
        <f t="shared" si="523"/>
        <v>0</v>
      </c>
      <c r="G2077" t="b">
        <f t="shared" si="518"/>
        <v>0</v>
      </c>
      <c r="H2077" t="b">
        <f t="shared" si="518"/>
        <v>0</v>
      </c>
      <c r="I2077" t="b">
        <f t="shared" si="524"/>
        <v>1</v>
      </c>
      <c r="J2077" t="b">
        <f t="shared" si="525"/>
        <v>1</v>
      </c>
      <c r="K2077" t="b">
        <f t="shared" si="526"/>
        <v>1</v>
      </c>
      <c r="L2077" t="b">
        <f t="shared" si="526"/>
        <v>1</v>
      </c>
      <c r="M2077" t="b">
        <f t="shared" si="526"/>
        <v>1</v>
      </c>
      <c r="N2077" t="b">
        <f t="shared" si="519"/>
        <v>1</v>
      </c>
      <c r="O2077" t="b">
        <f t="shared" si="519"/>
        <v>1</v>
      </c>
      <c r="P2077" t="s">
        <v>22352</v>
      </c>
      <c r="Q2077" t="s">
        <v>22353</v>
      </c>
      <c r="R2077" t="s">
        <v>22354</v>
      </c>
      <c r="S2077" t="s">
        <v>22355</v>
      </c>
      <c r="T2077" s="1">
        <v>45128</v>
      </c>
      <c r="U2077">
        <v>2023</v>
      </c>
      <c r="X2077">
        <v>1034</v>
      </c>
      <c r="Y2077">
        <v>1039</v>
      </c>
      <c r="Z2077" t="s">
        <v>22356</v>
      </c>
      <c r="AA2077" t="s">
        <v>4244</v>
      </c>
      <c r="AB2077" t="s">
        <v>22357</v>
      </c>
      <c r="AC2077" t="s">
        <v>22358</v>
      </c>
      <c r="AD2077" t="s">
        <v>22359</v>
      </c>
      <c r="AE2077" t="s">
        <v>22360</v>
      </c>
      <c r="AF2077" t="s">
        <v>22361</v>
      </c>
      <c r="AG2077" t="s">
        <v>22362</v>
      </c>
      <c r="AH2077" t="s">
        <v>22363</v>
      </c>
      <c r="AI2077" t="s">
        <v>22364</v>
      </c>
      <c r="AM2077">
        <v>14</v>
      </c>
      <c r="AN2077" t="s">
        <v>42</v>
      </c>
      <c r="AO2077" s="1">
        <v>45128</v>
      </c>
      <c r="AR2077" t="s">
        <v>42</v>
      </c>
      <c r="AS2077" t="s">
        <v>43</v>
      </c>
    </row>
    <row r="2078" spans="1:45" hidden="1" x14ac:dyDescent="0.25">
      <c r="A2078" t="b">
        <f t="shared" si="520"/>
        <v>0</v>
      </c>
      <c r="B2078" t="b">
        <f t="shared" si="521"/>
        <v>0</v>
      </c>
      <c r="C2078" t="b">
        <f t="shared" si="522"/>
        <v>0</v>
      </c>
      <c r="D2078" t="b">
        <f t="shared" si="523"/>
        <v>0</v>
      </c>
      <c r="E2078" t="b">
        <f t="shared" si="523"/>
        <v>0</v>
      </c>
      <c r="F2078" t="b">
        <f t="shared" si="523"/>
        <v>0</v>
      </c>
      <c r="G2078" t="b">
        <f t="shared" si="518"/>
        <v>0</v>
      </c>
      <c r="H2078" t="b">
        <f t="shared" si="518"/>
        <v>0</v>
      </c>
      <c r="I2078" t="b">
        <f t="shared" si="524"/>
        <v>1</v>
      </c>
      <c r="J2078" t="b">
        <f t="shared" si="525"/>
        <v>0</v>
      </c>
      <c r="K2078" t="b">
        <f t="shared" si="526"/>
        <v>1</v>
      </c>
      <c r="L2078" t="b">
        <f t="shared" si="526"/>
        <v>0</v>
      </c>
      <c r="M2078" t="b">
        <f t="shared" si="526"/>
        <v>0</v>
      </c>
      <c r="N2078" t="b">
        <f t="shared" si="519"/>
        <v>0</v>
      </c>
      <c r="O2078" t="b">
        <f t="shared" si="519"/>
        <v>1</v>
      </c>
      <c r="P2078" t="s">
        <v>22365</v>
      </c>
      <c r="Q2078" t="s">
        <v>22366</v>
      </c>
      <c r="R2078" t="s">
        <v>22367</v>
      </c>
      <c r="S2078" t="s">
        <v>670</v>
      </c>
      <c r="T2078" s="1">
        <v>41319</v>
      </c>
      <c r="U2078">
        <v>2012</v>
      </c>
      <c r="X2078">
        <v>654</v>
      </c>
      <c r="Y2078">
        <v>659</v>
      </c>
      <c r="Z2078" t="s">
        <v>22368</v>
      </c>
      <c r="AB2078" t="s">
        <v>672</v>
      </c>
      <c r="AC2078" t="s">
        <v>22369</v>
      </c>
      <c r="AE2078" t="s">
        <v>22370</v>
      </c>
      <c r="AF2078" t="s">
        <v>22371</v>
      </c>
      <c r="AG2078" t="s">
        <v>22372</v>
      </c>
      <c r="AH2078" t="s">
        <v>22373</v>
      </c>
      <c r="AI2078" t="s">
        <v>22374</v>
      </c>
      <c r="AN2078" t="s">
        <v>42</v>
      </c>
      <c r="AO2078" s="1">
        <v>41319</v>
      </c>
      <c r="AR2078" t="s">
        <v>42</v>
      </c>
      <c r="AS2078" t="s">
        <v>43</v>
      </c>
    </row>
    <row r="2079" spans="1:45" hidden="1" x14ac:dyDescent="0.25">
      <c r="A2079" t="b">
        <f t="shared" si="520"/>
        <v>0</v>
      </c>
      <c r="B2079" t="b">
        <f t="shared" si="521"/>
        <v>0</v>
      </c>
      <c r="C2079" t="b">
        <f t="shared" si="522"/>
        <v>0</v>
      </c>
      <c r="D2079" t="b">
        <f t="shared" si="523"/>
        <v>0</v>
      </c>
      <c r="E2079" t="b">
        <f t="shared" si="523"/>
        <v>0</v>
      </c>
      <c r="F2079" t="b">
        <f t="shared" si="523"/>
        <v>0</v>
      </c>
      <c r="G2079" t="b">
        <f t="shared" si="518"/>
        <v>0</v>
      </c>
      <c r="H2079" t="b">
        <f t="shared" si="518"/>
        <v>0</v>
      </c>
      <c r="I2079" t="b">
        <f t="shared" si="524"/>
        <v>1</v>
      </c>
      <c r="J2079" t="b">
        <f t="shared" si="525"/>
        <v>1</v>
      </c>
      <c r="K2079" t="b">
        <f t="shared" si="526"/>
        <v>1</v>
      </c>
      <c r="L2079" t="b">
        <f t="shared" si="526"/>
        <v>1</v>
      </c>
      <c r="M2079" t="b">
        <f t="shared" si="526"/>
        <v>1</v>
      </c>
      <c r="N2079" t="b">
        <f t="shared" si="519"/>
        <v>1</v>
      </c>
      <c r="O2079" t="b">
        <f t="shared" si="519"/>
        <v>1</v>
      </c>
      <c r="P2079" t="s">
        <v>22375</v>
      </c>
      <c r="Q2079" t="s">
        <v>22376</v>
      </c>
      <c r="R2079" t="s">
        <v>22377</v>
      </c>
      <c r="S2079" t="s">
        <v>22378</v>
      </c>
      <c r="T2079" s="1">
        <v>45072</v>
      </c>
      <c r="U2079">
        <v>2022</v>
      </c>
      <c r="X2079">
        <v>1</v>
      </c>
      <c r="Y2079">
        <v>5</v>
      </c>
      <c r="Z2079" t="s">
        <v>22379</v>
      </c>
      <c r="AB2079" t="s">
        <v>22380</v>
      </c>
      <c r="AC2079" t="s">
        <v>22381</v>
      </c>
      <c r="AE2079" t="s">
        <v>22382</v>
      </c>
      <c r="AF2079" t="s">
        <v>22383</v>
      </c>
      <c r="AG2079" t="s">
        <v>22384</v>
      </c>
      <c r="AH2079" t="s">
        <v>22385</v>
      </c>
      <c r="AI2079" t="s">
        <v>22386</v>
      </c>
      <c r="AM2079">
        <v>26</v>
      </c>
      <c r="AN2079" t="s">
        <v>42</v>
      </c>
      <c r="AO2079" s="1">
        <v>45072</v>
      </c>
      <c r="AR2079" t="s">
        <v>42</v>
      </c>
      <c r="AS2079" t="s">
        <v>43</v>
      </c>
    </row>
    <row r="2080" spans="1:45" hidden="1" x14ac:dyDescent="0.25">
      <c r="A2080" t="b">
        <f t="shared" si="520"/>
        <v>0</v>
      </c>
      <c r="B2080" t="b">
        <f t="shared" si="521"/>
        <v>0</v>
      </c>
      <c r="C2080" t="b">
        <f t="shared" si="522"/>
        <v>0</v>
      </c>
      <c r="D2080" t="b">
        <f t="shared" si="523"/>
        <v>0</v>
      </c>
      <c r="E2080" t="b">
        <f t="shared" si="523"/>
        <v>0</v>
      </c>
      <c r="F2080" t="b">
        <f t="shared" si="523"/>
        <v>0</v>
      </c>
      <c r="G2080" t="b">
        <f t="shared" si="518"/>
        <v>0</v>
      </c>
      <c r="H2080" t="b">
        <f t="shared" si="518"/>
        <v>0</v>
      </c>
      <c r="I2080" t="b">
        <f t="shared" si="524"/>
        <v>1</v>
      </c>
      <c r="J2080" t="b">
        <f t="shared" si="525"/>
        <v>1</v>
      </c>
      <c r="K2080" t="b">
        <f t="shared" si="526"/>
        <v>1</v>
      </c>
      <c r="L2080" t="b">
        <f t="shared" si="526"/>
        <v>1</v>
      </c>
      <c r="M2080" t="b">
        <f t="shared" si="526"/>
        <v>1</v>
      </c>
      <c r="N2080" t="b">
        <f t="shared" si="519"/>
        <v>1</v>
      </c>
      <c r="O2080" t="b">
        <f t="shared" si="519"/>
        <v>1</v>
      </c>
      <c r="P2080" t="s">
        <v>22387</v>
      </c>
      <c r="Q2080" t="s">
        <v>22388</v>
      </c>
      <c r="R2080" t="s">
        <v>22389</v>
      </c>
      <c r="S2080" t="s">
        <v>19177</v>
      </c>
      <c r="T2080" s="1">
        <v>43881</v>
      </c>
      <c r="U2080">
        <v>2019</v>
      </c>
      <c r="X2080">
        <v>2536</v>
      </c>
      <c r="Y2080">
        <v>2547</v>
      </c>
      <c r="Z2080" t="s">
        <v>22390</v>
      </c>
      <c r="AA2080" t="s">
        <v>9747</v>
      </c>
      <c r="AB2080" t="s">
        <v>19179</v>
      </c>
      <c r="AC2080" t="s">
        <v>22391</v>
      </c>
      <c r="AE2080" t="s">
        <v>22392</v>
      </c>
      <c r="AG2080" t="s">
        <v>22393</v>
      </c>
      <c r="AH2080" t="s">
        <v>22394</v>
      </c>
      <c r="AI2080" t="s">
        <v>22395</v>
      </c>
      <c r="AM2080">
        <v>9</v>
      </c>
      <c r="AN2080" t="s">
        <v>42</v>
      </c>
      <c r="AO2080" s="1">
        <v>43881</v>
      </c>
      <c r="AR2080" t="s">
        <v>42</v>
      </c>
      <c r="AS2080" t="s">
        <v>43</v>
      </c>
    </row>
    <row r="2081" spans="1:45" x14ac:dyDescent="0.25">
      <c r="A2081" t="b">
        <f t="shared" si="520"/>
        <v>1</v>
      </c>
      <c r="B2081" t="b">
        <f t="shared" si="521"/>
        <v>0</v>
      </c>
      <c r="C2081" t="b">
        <f t="shared" si="522"/>
        <v>0</v>
      </c>
      <c r="D2081" t="b">
        <f t="shared" si="523"/>
        <v>0</v>
      </c>
      <c r="E2081" t="b">
        <f t="shared" si="523"/>
        <v>1</v>
      </c>
      <c r="F2081" t="b">
        <f t="shared" si="523"/>
        <v>0</v>
      </c>
      <c r="G2081" t="b">
        <f t="shared" si="518"/>
        <v>0</v>
      </c>
      <c r="H2081" t="b">
        <f t="shared" si="518"/>
        <v>0</v>
      </c>
      <c r="I2081" t="b">
        <f>IF(OR(IFERROR(SEARCH("internet",P2081),FALSE),OR(IFERROR(SEARCH("vision",P2081),FALSE),OR(IFERROR(SEARCH("radar",P2081),FALSE),IFERROR(SEARCH("image",P2081),FALSE)))),FALSE,TRUE)</f>
        <v>1</v>
      </c>
      <c r="J2081" t="b">
        <f>IF(OR(IFERROR(SEARCH("internet",Z2081),FALSE),OR(IFERROR(SEARCH("vision",Z2081),FALSE),OR(IFERROR(SEARCH("radar",Z2081),FALSE),IFERROR(SEARCH("image",Z2081),FALSE)))),FALSE,TRUE)</f>
        <v>1</v>
      </c>
      <c r="K2081" t="b">
        <f>IF(OR(IFERROR(SEARCH("internet",AF2081),FALSE),OR(IFERROR(SEARCH("vision",AF2081),FALSE),OR(IFERROR(SEARCH("radar",AF2081),FALSE),IFERROR(SEARCH("image",AF2081),FALSE)))),FALSE,TRUE)</f>
        <v>1</v>
      </c>
      <c r="L2081" t="b">
        <f t="shared" ref="L2081:O2081" si="529">IF(OR(IFERROR(SEARCH("internet",AG2081),FALSE),OR(IFERROR(SEARCH("vision",AG2081),FALSE),OR(IFERROR(SEARCH("radar",AG2081),FALSE),IFERROR(SEARCH("image",AG2081),FALSE)))),FALSE,TRUE)</f>
        <v>1</v>
      </c>
      <c r="M2081" t="b">
        <f t="shared" si="529"/>
        <v>1</v>
      </c>
      <c r="N2081" t="b">
        <f t="shared" si="529"/>
        <v>1</v>
      </c>
      <c r="O2081" t="b">
        <f t="shared" si="529"/>
        <v>1</v>
      </c>
      <c r="P2081" t="s">
        <v>22396</v>
      </c>
      <c r="Q2081" t="s">
        <v>22397</v>
      </c>
      <c r="R2081" t="s">
        <v>22398</v>
      </c>
      <c r="S2081" t="s">
        <v>22399</v>
      </c>
      <c r="T2081" s="1">
        <v>44869</v>
      </c>
      <c r="U2081">
        <v>2022</v>
      </c>
      <c r="X2081">
        <v>736</v>
      </c>
      <c r="Y2081">
        <v>740</v>
      </c>
      <c r="Z2081" t="s">
        <v>22400</v>
      </c>
      <c r="AA2081" t="s">
        <v>22401</v>
      </c>
      <c r="AB2081" t="s">
        <v>22402</v>
      </c>
      <c r="AC2081" t="s">
        <v>22403</v>
      </c>
      <c r="AE2081" t="s">
        <v>22404</v>
      </c>
      <c r="AF2081" t="s">
        <v>22405</v>
      </c>
      <c r="AG2081" t="s">
        <v>22406</v>
      </c>
      <c r="AH2081" t="s">
        <v>22407</v>
      </c>
      <c r="AI2081" t="s">
        <v>22408</v>
      </c>
      <c r="AM2081">
        <v>12</v>
      </c>
      <c r="AN2081" t="s">
        <v>42</v>
      </c>
      <c r="AO2081" s="1">
        <v>44869</v>
      </c>
      <c r="AR2081" t="s">
        <v>42</v>
      </c>
      <c r="AS2081" t="s">
        <v>43</v>
      </c>
    </row>
    <row r="2082" spans="1:45" hidden="1" x14ac:dyDescent="0.25">
      <c r="A2082" t="b">
        <f t="shared" si="520"/>
        <v>0</v>
      </c>
      <c r="B2082" t="b">
        <f t="shared" si="521"/>
        <v>0</v>
      </c>
      <c r="C2082" t="b">
        <f t="shared" si="522"/>
        <v>0</v>
      </c>
      <c r="D2082" t="b">
        <f t="shared" si="523"/>
        <v>0</v>
      </c>
      <c r="E2082" t="b">
        <f t="shared" si="523"/>
        <v>0</v>
      </c>
      <c r="F2082" t="b">
        <f t="shared" si="523"/>
        <v>0</v>
      </c>
      <c r="G2082" t="b">
        <f t="shared" si="518"/>
        <v>0</v>
      </c>
      <c r="H2082" t="b">
        <f t="shared" si="518"/>
        <v>0</v>
      </c>
      <c r="I2082" t="b">
        <f t="shared" si="524"/>
        <v>1</v>
      </c>
      <c r="J2082" t="b">
        <f t="shared" si="525"/>
        <v>1</v>
      </c>
      <c r="K2082" t="b">
        <f t="shared" si="526"/>
        <v>1</v>
      </c>
      <c r="L2082" t="b">
        <f t="shared" si="526"/>
        <v>1</v>
      </c>
      <c r="M2082" t="b">
        <f t="shared" si="526"/>
        <v>1</v>
      </c>
      <c r="N2082" t="b">
        <f t="shared" si="519"/>
        <v>1</v>
      </c>
      <c r="O2082" t="b">
        <f t="shared" si="519"/>
        <v>1</v>
      </c>
      <c r="P2082" t="s">
        <v>22409</v>
      </c>
      <c r="Q2082" t="s">
        <v>22410</v>
      </c>
      <c r="R2082" t="s">
        <v>22411</v>
      </c>
      <c r="S2082" t="s">
        <v>9745</v>
      </c>
      <c r="T2082" s="1">
        <v>44949</v>
      </c>
      <c r="U2082">
        <v>2022</v>
      </c>
      <c r="X2082">
        <v>1923</v>
      </c>
      <c r="Y2082">
        <v>1934</v>
      </c>
      <c r="Z2082" t="s">
        <v>22412</v>
      </c>
      <c r="AA2082" t="s">
        <v>9747</v>
      </c>
      <c r="AB2082" t="s">
        <v>9748</v>
      </c>
      <c r="AC2082" t="s">
        <v>22413</v>
      </c>
      <c r="AE2082" t="s">
        <v>22414</v>
      </c>
      <c r="AG2082" t="s">
        <v>22415</v>
      </c>
      <c r="AH2082" t="s">
        <v>22416</v>
      </c>
      <c r="AI2082" t="s">
        <v>22417</v>
      </c>
      <c r="AM2082">
        <v>15</v>
      </c>
      <c r="AN2082" t="s">
        <v>42</v>
      </c>
      <c r="AO2082" s="1">
        <v>44949</v>
      </c>
      <c r="AR2082" t="s">
        <v>42</v>
      </c>
      <c r="AS2082" t="s">
        <v>43</v>
      </c>
    </row>
    <row r="2083" spans="1:45" hidden="1" x14ac:dyDescent="0.25">
      <c r="A2083" t="b">
        <f t="shared" si="520"/>
        <v>0</v>
      </c>
      <c r="B2083" t="b">
        <f t="shared" si="521"/>
        <v>0</v>
      </c>
      <c r="C2083" t="b">
        <f t="shared" si="522"/>
        <v>0</v>
      </c>
      <c r="D2083" t="b">
        <f t="shared" si="523"/>
        <v>0</v>
      </c>
      <c r="E2083" t="b">
        <f t="shared" si="523"/>
        <v>0</v>
      </c>
      <c r="F2083" t="b">
        <f t="shared" si="523"/>
        <v>0</v>
      </c>
      <c r="G2083" t="b">
        <f t="shared" si="518"/>
        <v>0</v>
      </c>
      <c r="H2083" t="b">
        <f t="shared" si="518"/>
        <v>0</v>
      </c>
      <c r="I2083" t="b">
        <f t="shared" si="524"/>
        <v>1</v>
      </c>
      <c r="J2083" t="b">
        <f t="shared" si="525"/>
        <v>1</v>
      </c>
      <c r="K2083" t="b">
        <f t="shared" si="526"/>
        <v>1</v>
      </c>
      <c r="L2083" t="b">
        <f t="shared" si="526"/>
        <v>1</v>
      </c>
      <c r="M2083" t="b">
        <f t="shared" si="526"/>
        <v>0</v>
      </c>
      <c r="N2083" t="b">
        <f t="shared" si="519"/>
        <v>1</v>
      </c>
      <c r="O2083" t="b">
        <f t="shared" si="519"/>
        <v>1</v>
      </c>
      <c r="P2083" t="s">
        <v>22418</v>
      </c>
      <c r="Q2083" t="s">
        <v>22419</v>
      </c>
      <c r="R2083" t="s">
        <v>22420</v>
      </c>
      <c r="S2083" t="s">
        <v>22421</v>
      </c>
      <c r="T2083" s="1">
        <v>44925</v>
      </c>
      <c r="U2083">
        <v>2022</v>
      </c>
      <c r="X2083">
        <v>963</v>
      </c>
      <c r="Y2083">
        <v>969</v>
      </c>
      <c r="Z2083" t="s">
        <v>22422</v>
      </c>
      <c r="AA2083" t="s">
        <v>11013</v>
      </c>
      <c r="AB2083" t="s">
        <v>22423</v>
      </c>
      <c r="AC2083" t="s">
        <v>22424</v>
      </c>
      <c r="AE2083" t="s">
        <v>22425</v>
      </c>
      <c r="AF2083" t="s">
        <v>22426</v>
      </c>
      <c r="AG2083" t="s">
        <v>22427</v>
      </c>
      <c r="AH2083" t="s">
        <v>22428</v>
      </c>
      <c r="AI2083" t="s">
        <v>22429</v>
      </c>
      <c r="AM2083">
        <v>25</v>
      </c>
      <c r="AN2083" t="s">
        <v>42</v>
      </c>
      <c r="AO2083" s="1">
        <v>44925</v>
      </c>
      <c r="AR2083" t="s">
        <v>42</v>
      </c>
      <c r="AS2083" t="s">
        <v>43</v>
      </c>
    </row>
    <row r="2084" spans="1:45" hidden="1" x14ac:dyDescent="0.25">
      <c r="A2084" t="b">
        <f t="shared" si="520"/>
        <v>0</v>
      </c>
      <c r="B2084" t="b">
        <f t="shared" si="521"/>
        <v>0</v>
      </c>
      <c r="C2084" t="b">
        <f t="shared" si="522"/>
        <v>0</v>
      </c>
      <c r="D2084" t="b">
        <f t="shared" si="523"/>
        <v>0</v>
      </c>
      <c r="E2084" t="b">
        <f t="shared" si="523"/>
        <v>0</v>
      </c>
      <c r="F2084" t="b">
        <f t="shared" si="523"/>
        <v>0</v>
      </c>
      <c r="G2084" t="b">
        <f t="shared" si="518"/>
        <v>0</v>
      </c>
      <c r="H2084" t="b">
        <f t="shared" si="518"/>
        <v>0</v>
      </c>
      <c r="I2084" t="b">
        <f t="shared" si="524"/>
        <v>1</v>
      </c>
      <c r="J2084" t="b">
        <f t="shared" si="525"/>
        <v>1</v>
      </c>
      <c r="K2084" t="b">
        <f t="shared" si="526"/>
        <v>1</v>
      </c>
      <c r="L2084" t="b">
        <f t="shared" si="526"/>
        <v>1</v>
      </c>
      <c r="M2084" t="b">
        <f t="shared" si="526"/>
        <v>1</v>
      </c>
      <c r="N2084" t="b">
        <f t="shared" si="519"/>
        <v>1</v>
      </c>
      <c r="O2084" t="b">
        <f t="shared" si="519"/>
        <v>1</v>
      </c>
      <c r="P2084" t="s">
        <v>22430</v>
      </c>
      <c r="Q2084" t="s">
        <v>22431</v>
      </c>
      <c r="R2084" t="s">
        <v>22432</v>
      </c>
      <c r="S2084" t="s">
        <v>9477</v>
      </c>
      <c r="T2084" s="1">
        <v>45181</v>
      </c>
      <c r="U2084">
        <v>2023</v>
      </c>
      <c r="X2084">
        <v>1</v>
      </c>
      <c r="Y2084">
        <v>7</v>
      </c>
      <c r="Z2084" t="s">
        <v>22433</v>
      </c>
      <c r="AB2084" t="s">
        <v>9479</v>
      </c>
      <c r="AC2084" t="s">
        <v>22434</v>
      </c>
      <c r="AE2084" t="s">
        <v>22435</v>
      </c>
      <c r="AF2084" t="s">
        <v>22436</v>
      </c>
      <c r="AG2084" t="s">
        <v>22437</v>
      </c>
      <c r="AH2084" t="s">
        <v>22438</v>
      </c>
      <c r="AI2084" t="s">
        <v>22439</v>
      </c>
      <c r="AM2084">
        <v>5</v>
      </c>
      <c r="AN2084" t="s">
        <v>42</v>
      </c>
      <c r="AO2084" s="1">
        <v>45181</v>
      </c>
      <c r="AR2084" t="s">
        <v>42</v>
      </c>
      <c r="AS2084" t="s">
        <v>43</v>
      </c>
    </row>
    <row r="2085" spans="1:45" hidden="1" x14ac:dyDescent="0.25">
      <c r="A2085" t="b">
        <f t="shared" si="520"/>
        <v>0</v>
      </c>
      <c r="B2085" t="b">
        <f t="shared" si="521"/>
        <v>0</v>
      </c>
      <c r="C2085" t="b">
        <f t="shared" si="522"/>
        <v>0</v>
      </c>
      <c r="D2085" t="b">
        <f t="shared" si="523"/>
        <v>0</v>
      </c>
      <c r="E2085" t="b">
        <f t="shared" si="523"/>
        <v>0</v>
      </c>
      <c r="F2085" t="b">
        <f t="shared" si="523"/>
        <v>0</v>
      </c>
      <c r="G2085" t="b">
        <f t="shared" si="518"/>
        <v>0</v>
      </c>
      <c r="H2085" t="b">
        <f t="shared" si="518"/>
        <v>0</v>
      </c>
      <c r="I2085" t="b">
        <f t="shared" si="524"/>
        <v>1</v>
      </c>
      <c r="J2085" t="b">
        <f t="shared" si="525"/>
        <v>1</v>
      </c>
      <c r="K2085" t="b">
        <f t="shared" si="526"/>
        <v>1</v>
      </c>
      <c r="L2085" t="b">
        <f t="shared" si="526"/>
        <v>1</v>
      </c>
      <c r="M2085" t="b">
        <f t="shared" si="526"/>
        <v>0</v>
      </c>
      <c r="N2085" t="b">
        <f t="shared" si="519"/>
        <v>1</v>
      </c>
      <c r="O2085" t="b">
        <f t="shared" si="519"/>
        <v>1</v>
      </c>
      <c r="P2085" t="s">
        <v>22440</v>
      </c>
      <c r="Q2085" t="s">
        <v>22441</v>
      </c>
      <c r="R2085" t="s">
        <v>22442</v>
      </c>
      <c r="S2085" t="s">
        <v>12796</v>
      </c>
      <c r="T2085" s="1">
        <v>45156</v>
      </c>
      <c r="U2085">
        <v>2023</v>
      </c>
      <c r="V2085">
        <v>61</v>
      </c>
      <c r="X2085">
        <v>1</v>
      </c>
      <c r="Y2085">
        <v>10</v>
      </c>
      <c r="Z2085" t="s">
        <v>22443</v>
      </c>
      <c r="AA2085" t="s">
        <v>12798</v>
      </c>
      <c r="AC2085" t="s">
        <v>22444</v>
      </c>
      <c r="AD2085" t="s">
        <v>22445</v>
      </c>
      <c r="AE2085" t="s">
        <v>22446</v>
      </c>
      <c r="AF2085" t="s">
        <v>22447</v>
      </c>
      <c r="AG2085" t="s">
        <v>22448</v>
      </c>
      <c r="AH2085" t="s">
        <v>22449</v>
      </c>
      <c r="AI2085" t="s">
        <v>22450</v>
      </c>
      <c r="AM2085">
        <v>39</v>
      </c>
      <c r="AN2085" t="s">
        <v>42</v>
      </c>
      <c r="AO2085" s="1">
        <v>45141</v>
      </c>
      <c r="AR2085" t="s">
        <v>42</v>
      </c>
      <c r="AS2085" t="s">
        <v>57</v>
      </c>
    </row>
    <row r="2086" spans="1:45" hidden="1" x14ac:dyDescent="0.25">
      <c r="A2086" t="b">
        <f t="shared" si="520"/>
        <v>0</v>
      </c>
      <c r="B2086" t="b">
        <f t="shared" si="521"/>
        <v>0</v>
      </c>
      <c r="C2086" t="b">
        <f t="shared" si="522"/>
        <v>0</v>
      </c>
      <c r="D2086" t="b">
        <f t="shared" si="523"/>
        <v>0</v>
      </c>
      <c r="E2086" t="b">
        <f t="shared" si="523"/>
        <v>0</v>
      </c>
      <c r="F2086" t="b">
        <f t="shared" si="523"/>
        <v>0</v>
      </c>
      <c r="G2086" t="b">
        <f t="shared" si="518"/>
        <v>0</v>
      </c>
      <c r="H2086" t="b">
        <f t="shared" si="518"/>
        <v>0</v>
      </c>
      <c r="I2086" t="b">
        <f t="shared" si="524"/>
        <v>1</v>
      </c>
      <c r="J2086" t="b">
        <f t="shared" si="525"/>
        <v>1</v>
      </c>
      <c r="K2086" t="b">
        <f t="shared" si="526"/>
        <v>1</v>
      </c>
      <c r="L2086" t="b">
        <f t="shared" si="526"/>
        <v>1</v>
      </c>
      <c r="M2086" t="b">
        <f t="shared" si="526"/>
        <v>1</v>
      </c>
      <c r="N2086" t="b">
        <f t="shared" si="519"/>
        <v>1</v>
      </c>
      <c r="O2086" t="b">
        <f t="shared" si="519"/>
        <v>1</v>
      </c>
      <c r="P2086" t="s">
        <v>22451</v>
      </c>
      <c r="Q2086" t="s">
        <v>17727</v>
      </c>
      <c r="R2086" t="s">
        <v>22452</v>
      </c>
      <c r="S2086" t="s">
        <v>22453</v>
      </c>
      <c r="T2086" s="1">
        <v>42537</v>
      </c>
      <c r="U2086">
        <v>2016</v>
      </c>
      <c r="X2086">
        <v>1</v>
      </c>
      <c r="Y2086">
        <v>8</v>
      </c>
      <c r="Z2086" t="s">
        <v>22454</v>
      </c>
      <c r="AB2086" t="s">
        <v>22455</v>
      </c>
      <c r="AC2086" t="s">
        <v>22456</v>
      </c>
      <c r="AE2086" t="s">
        <v>22457</v>
      </c>
      <c r="AF2086" t="s">
        <v>22458</v>
      </c>
      <c r="AG2086" t="s">
        <v>22459</v>
      </c>
      <c r="AH2086" t="s">
        <v>22460</v>
      </c>
      <c r="AI2086" t="s">
        <v>22461</v>
      </c>
      <c r="AM2086">
        <v>26</v>
      </c>
      <c r="AN2086" t="s">
        <v>42</v>
      </c>
      <c r="AO2086" s="1">
        <v>42537</v>
      </c>
      <c r="AR2086" t="s">
        <v>42</v>
      </c>
      <c r="AS2086" t="s">
        <v>43</v>
      </c>
    </row>
    <row r="2087" spans="1:45" x14ac:dyDescent="0.25">
      <c r="A2087" t="b">
        <f t="shared" si="520"/>
        <v>1</v>
      </c>
      <c r="B2087" t="b">
        <f t="shared" si="521"/>
        <v>0</v>
      </c>
      <c r="C2087" t="b">
        <f t="shared" si="522"/>
        <v>1</v>
      </c>
      <c r="D2087" t="b">
        <f t="shared" si="523"/>
        <v>0</v>
      </c>
      <c r="E2087" t="b">
        <f t="shared" si="523"/>
        <v>1</v>
      </c>
      <c r="F2087" t="b">
        <f t="shared" si="523"/>
        <v>0</v>
      </c>
      <c r="G2087" t="b">
        <f t="shared" si="518"/>
        <v>0</v>
      </c>
      <c r="H2087" t="b">
        <f t="shared" si="518"/>
        <v>0</v>
      </c>
      <c r="I2087" t="b">
        <f>IF(OR(IFERROR(SEARCH("internet",P2087),FALSE),OR(IFERROR(SEARCH("vision",P2087),FALSE),OR(IFERROR(SEARCH("radar",P2087),FALSE),IFERROR(SEARCH("image",P2087),FALSE)))),FALSE,TRUE)</f>
        <v>1</v>
      </c>
      <c r="J2087" t="b">
        <f>IF(OR(IFERROR(SEARCH("internet",Z2087),FALSE),OR(IFERROR(SEARCH("vision",Z2087),FALSE),OR(IFERROR(SEARCH("radar",Z2087),FALSE),IFERROR(SEARCH("image",Z2087),FALSE)))),FALSE,TRUE)</f>
        <v>1</v>
      </c>
      <c r="K2087" t="b">
        <f>IF(OR(IFERROR(SEARCH("internet",AF2087),FALSE),OR(IFERROR(SEARCH("vision",AF2087),FALSE),OR(IFERROR(SEARCH("radar",AF2087),FALSE),IFERROR(SEARCH("image",AF2087),FALSE)))),FALSE,TRUE)</f>
        <v>1</v>
      </c>
      <c r="L2087" t="b">
        <f t="shared" ref="L2087:O2087" si="530">IF(OR(IFERROR(SEARCH("internet",AG2087),FALSE),OR(IFERROR(SEARCH("vision",AG2087),FALSE),OR(IFERROR(SEARCH("radar",AG2087),FALSE),IFERROR(SEARCH("image",AG2087),FALSE)))),FALSE,TRUE)</f>
        <v>1</v>
      </c>
      <c r="M2087" t="b">
        <f t="shared" si="530"/>
        <v>1</v>
      </c>
      <c r="N2087" t="b">
        <f t="shared" si="530"/>
        <v>1</v>
      </c>
      <c r="O2087" t="b">
        <f t="shared" si="530"/>
        <v>1</v>
      </c>
      <c r="P2087" t="s">
        <v>22462</v>
      </c>
      <c r="Q2087" t="s">
        <v>22463</v>
      </c>
      <c r="R2087" t="s">
        <v>22464</v>
      </c>
      <c r="S2087" t="s">
        <v>10807</v>
      </c>
      <c r="T2087" s="1">
        <v>45196</v>
      </c>
      <c r="U2087">
        <v>2023</v>
      </c>
      <c r="X2087">
        <v>248</v>
      </c>
      <c r="Y2087">
        <v>253</v>
      </c>
      <c r="Z2087" t="s">
        <v>22465</v>
      </c>
      <c r="AB2087" t="s">
        <v>10809</v>
      </c>
      <c r="AC2087" t="s">
        <v>22466</v>
      </c>
      <c r="AD2087" t="s">
        <v>22467</v>
      </c>
      <c r="AE2087" t="s">
        <v>22468</v>
      </c>
      <c r="AF2087" t="s">
        <v>22469</v>
      </c>
      <c r="AG2087" t="s">
        <v>22470</v>
      </c>
      <c r="AM2087">
        <v>11</v>
      </c>
      <c r="AN2087" t="s">
        <v>42</v>
      </c>
      <c r="AO2087" s="1">
        <v>45196</v>
      </c>
      <c r="AR2087" t="s">
        <v>42</v>
      </c>
      <c r="AS2087" t="s">
        <v>43</v>
      </c>
    </row>
    <row r="2088" spans="1:45" hidden="1" x14ac:dyDescent="0.25">
      <c r="A2088" t="b">
        <f t="shared" si="520"/>
        <v>0</v>
      </c>
      <c r="B2088" t="b">
        <f t="shared" si="521"/>
        <v>0</v>
      </c>
      <c r="C2088" t="b">
        <f t="shared" si="522"/>
        <v>0</v>
      </c>
      <c r="D2088" t="b">
        <f t="shared" si="523"/>
        <v>0</v>
      </c>
      <c r="E2088" t="b">
        <f t="shared" si="523"/>
        <v>0</v>
      </c>
      <c r="F2088" t="b">
        <f t="shared" si="523"/>
        <v>0</v>
      </c>
      <c r="G2088" t="b">
        <f t="shared" si="518"/>
        <v>0</v>
      </c>
      <c r="H2088" t="b">
        <f t="shared" si="518"/>
        <v>0</v>
      </c>
      <c r="I2088" t="b">
        <f t="shared" si="524"/>
        <v>1</v>
      </c>
      <c r="J2088" t="b">
        <f t="shared" si="525"/>
        <v>1</v>
      </c>
      <c r="K2088" t="b">
        <f t="shared" si="526"/>
        <v>1</v>
      </c>
      <c r="L2088" t="b">
        <f t="shared" si="526"/>
        <v>1</v>
      </c>
      <c r="M2088" t="b">
        <f t="shared" si="526"/>
        <v>1</v>
      </c>
      <c r="N2088" t="b">
        <f t="shared" si="519"/>
        <v>1</v>
      </c>
      <c r="O2088" t="b">
        <f t="shared" si="519"/>
        <v>1</v>
      </c>
      <c r="P2088" t="s">
        <v>22471</v>
      </c>
      <c r="Q2088" t="s">
        <v>22472</v>
      </c>
      <c r="R2088" t="s">
        <v>22473</v>
      </c>
      <c r="S2088" t="s">
        <v>19131</v>
      </c>
      <c r="T2088" s="1">
        <v>42110</v>
      </c>
      <c r="U2088">
        <v>2014</v>
      </c>
      <c r="X2088">
        <v>78</v>
      </c>
      <c r="Y2088">
        <v>84</v>
      </c>
      <c r="Z2088" t="s">
        <v>22474</v>
      </c>
      <c r="AB2088" t="s">
        <v>19133</v>
      </c>
      <c r="AC2088" t="s">
        <v>22475</v>
      </c>
      <c r="AE2088" t="s">
        <v>22476</v>
      </c>
      <c r="AF2088" t="s">
        <v>22477</v>
      </c>
      <c r="AG2088" t="s">
        <v>22478</v>
      </c>
      <c r="AH2088" t="s">
        <v>22479</v>
      </c>
      <c r="AI2088" t="s">
        <v>22480</v>
      </c>
      <c r="AM2088">
        <v>12</v>
      </c>
      <c r="AN2088" t="s">
        <v>42</v>
      </c>
      <c r="AO2088" s="1">
        <v>42110</v>
      </c>
      <c r="AR2088" t="s">
        <v>42</v>
      </c>
      <c r="AS2088" t="s">
        <v>43</v>
      </c>
    </row>
    <row r="2089" spans="1:45" hidden="1" x14ac:dyDescent="0.25">
      <c r="A2089" t="b">
        <f t="shared" si="520"/>
        <v>0</v>
      </c>
      <c r="B2089" t="b">
        <f t="shared" si="521"/>
        <v>0</v>
      </c>
      <c r="C2089" t="b">
        <f t="shared" si="522"/>
        <v>0</v>
      </c>
      <c r="D2089" t="b">
        <f t="shared" si="523"/>
        <v>0</v>
      </c>
      <c r="E2089" t="b">
        <f t="shared" si="523"/>
        <v>0</v>
      </c>
      <c r="F2089" t="b">
        <f t="shared" si="523"/>
        <v>0</v>
      </c>
      <c r="G2089" t="b">
        <f t="shared" si="518"/>
        <v>0</v>
      </c>
      <c r="H2089" t="b">
        <f t="shared" si="518"/>
        <v>0</v>
      </c>
      <c r="I2089" t="b">
        <f t="shared" si="524"/>
        <v>1</v>
      </c>
      <c r="J2089" t="b">
        <f t="shared" si="525"/>
        <v>0</v>
      </c>
      <c r="K2089" t="b">
        <f t="shared" si="526"/>
        <v>1</v>
      </c>
      <c r="L2089" t="b">
        <f t="shared" si="526"/>
        <v>1</v>
      </c>
      <c r="M2089" t="b">
        <f t="shared" si="526"/>
        <v>1</v>
      </c>
      <c r="N2089" t="b">
        <f t="shared" si="519"/>
        <v>1</v>
      </c>
      <c r="O2089" t="b">
        <f t="shared" si="519"/>
        <v>1</v>
      </c>
      <c r="P2089" t="s">
        <v>22481</v>
      </c>
      <c r="Q2089" t="s">
        <v>22482</v>
      </c>
      <c r="R2089" t="s">
        <v>22483</v>
      </c>
      <c r="S2089" t="s">
        <v>22484</v>
      </c>
      <c r="T2089" s="1">
        <v>44441</v>
      </c>
      <c r="U2089">
        <v>2021</v>
      </c>
      <c r="X2089">
        <v>153</v>
      </c>
      <c r="Y2089">
        <v>157</v>
      </c>
      <c r="Z2089" t="s">
        <v>22485</v>
      </c>
      <c r="AB2089" t="s">
        <v>22486</v>
      </c>
      <c r="AC2089" t="s">
        <v>22487</v>
      </c>
      <c r="AE2089" t="s">
        <v>22488</v>
      </c>
      <c r="AF2089" t="s">
        <v>22489</v>
      </c>
      <c r="AG2089" t="s">
        <v>22490</v>
      </c>
      <c r="AH2089" t="s">
        <v>22491</v>
      </c>
      <c r="AI2089" t="s">
        <v>22492</v>
      </c>
      <c r="AM2089">
        <v>14</v>
      </c>
      <c r="AN2089" t="s">
        <v>42</v>
      </c>
      <c r="AO2089" s="1">
        <v>44441</v>
      </c>
      <c r="AR2089" t="s">
        <v>42</v>
      </c>
      <c r="AS2089" t="s">
        <v>43</v>
      </c>
    </row>
    <row r="2090" spans="1:45" x14ac:dyDescent="0.25">
      <c r="A2090" t="b">
        <f t="shared" si="520"/>
        <v>1</v>
      </c>
      <c r="B2090" t="b">
        <f t="shared" si="521"/>
        <v>0</v>
      </c>
      <c r="C2090" t="b">
        <f t="shared" si="522"/>
        <v>0</v>
      </c>
      <c r="D2090" t="b">
        <f t="shared" si="523"/>
        <v>0</v>
      </c>
      <c r="E2090" t="b">
        <f t="shared" si="523"/>
        <v>1</v>
      </c>
      <c r="F2090" t="b">
        <f t="shared" si="523"/>
        <v>0</v>
      </c>
      <c r="G2090" t="b">
        <f t="shared" si="518"/>
        <v>0</v>
      </c>
      <c r="H2090" t="b">
        <f t="shared" si="518"/>
        <v>0</v>
      </c>
      <c r="I2090" t="b">
        <f>IF(OR(IFERROR(SEARCH("internet",P2090),FALSE),OR(IFERROR(SEARCH("vision",P2090),FALSE),OR(IFERROR(SEARCH("radar",P2090),FALSE),IFERROR(SEARCH("image",P2090),FALSE)))),FALSE,TRUE)</f>
        <v>1</v>
      </c>
      <c r="J2090" t="b">
        <f>IF(OR(IFERROR(SEARCH("internet",Z2090),FALSE),OR(IFERROR(SEARCH("vision",Z2090),FALSE),OR(IFERROR(SEARCH("radar",Z2090),FALSE),IFERROR(SEARCH("image",Z2090),FALSE)))),FALSE,TRUE)</f>
        <v>1</v>
      </c>
      <c r="K2090" t="b">
        <f>IF(OR(IFERROR(SEARCH("internet",AF2090),FALSE),OR(IFERROR(SEARCH("vision",AF2090),FALSE),OR(IFERROR(SEARCH("radar",AF2090),FALSE),IFERROR(SEARCH("image",AF2090),FALSE)))),FALSE,TRUE)</f>
        <v>1</v>
      </c>
      <c r="L2090" t="b">
        <f t="shared" ref="L2090:O2090" si="531">IF(OR(IFERROR(SEARCH("internet",AG2090),FALSE),OR(IFERROR(SEARCH("vision",AG2090),FALSE),OR(IFERROR(SEARCH("radar",AG2090),FALSE),IFERROR(SEARCH("image",AG2090),FALSE)))),FALSE,TRUE)</f>
        <v>1</v>
      </c>
      <c r="M2090" t="b">
        <f t="shared" si="531"/>
        <v>1</v>
      </c>
      <c r="N2090" t="b">
        <f t="shared" si="531"/>
        <v>1</v>
      </c>
      <c r="O2090" t="b">
        <f t="shared" si="531"/>
        <v>1</v>
      </c>
      <c r="P2090" t="s">
        <v>22493</v>
      </c>
      <c r="Q2090" t="s">
        <v>22494</v>
      </c>
      <c r="R2090" t="s">
        <v>22495</v>
      </c>
      <c r="S2090" t="s">
        <v>22496</v>
      </c>
      <c r="T2090" s="1">
        <v>44096</v>
      </c>
      <c r="U2090">
        <v>2020</v>
      </c>
      <c r="X2090">
        <v>197</v>
      </c>
      <c r="Y2090">
        <v>201</v>
      </c>
      <c r="Z2090" t="s">
        <v>22497</v>
      </c>
      <c r="AA2090" t="s">
        <v>22498</v>
      </c>
      <c r="AB2090" t="s">
        <v>22499</v>
      </c>
      <c r="AC2090" t="s">
        <v>22500</v>
      </c>
      <c r="AE2090" t="s">
        <v>22501</v>
      </c>
      <c r="AF2090" t="s">
        <v>22502</v>
      </c>
      <c r="AG2090" t="s">
        <v>22503</v>
      </c>
      <c r="AH2090" t="s">
        <v>22504</v>
      </c>
      <c r="AI2090" t="s">
        <v>22505</v>
      </c>
      <c r="AM2090">
        <v>21</v>
      </c>
      <c r="AN2090" t="s">
        <v>42</v>
      </c>
      <c r="AO2090" s="1">
        <v>44096</v>
      </c>
      <c r="AR2090" t="s">
        <v>42</v>
      </c>
      <c r="AS2090" t="s">
        <v>43</v>
      </c>
    </row>
    <row r="2091" spans="1:45" hidden="1" x14ac:dyDescent="0.25">
      <c r="A2091" t="b">
        <f t="shared" si="520"/>
        <v>0</v>
      </c>
      <c r="B2091" t="b">
        <f t="shared" si="521"/>
        <v>0</v>
      </c>
      <c r="C2091" t="b">
        <f t="shared" si="522"/>
        <v>0</v>
      </c>
      <c r="D2091" t="b">
        <f t="shared" si="523"/>
        <v>0</v>
      </c>
      <c r="E2091" t="b">
        <f t="shared" si="523"/>
        <v>0</v>
      </c>
      <c r="F2091" t="b">
        <f t="shared" si="523"/>
        <v>0</v>
      </c>
      <c r="G2091" t="b">
        <f t="shared" si="518"/>
        <v>0</v>
      </c>
      <c r="H2091" t="b">
        <f t="shared" si="518"/>
        <v>0</v>
      </c>
      <c r="I2091" t="b">
        <f t="shared" si="524"/>
        <v>1</v>
      </c>
      <c r="J2091" t="b">
        <f t="shared" si="525"/>
        <v>1</v>
      </c>
      <c r="K2091" t="b">
        <f t="shared" si="526"/>
        <v>1</v>
      </c>
      <c r="L2091" t="b">
        <f t="shared" si="526"/>
        <v>1</v>
      </c>
      <c r="M2091" t="b">
        <f t="shared" si="526"/>
        <v>1</v>
      </c>
      <c r="N2091" t="b">
        <f t="shared" si="519"/>
        <v>1</v>
      </c>
      <c r="O2091" t="b">
        <f t="shared" si="519"/>
        <v>1</v>
      </c>
      <c r="P2091" t="s">
        <v>22506</v>
      </c>
      <c r="Q2091" t="s">
        <v>22507</v>
      </c>
      <c r="R2091" t="s">
        <v>22508</v>
      </c>
      <c r="S2091" t="s">
        <v>22509</v>
      </c>
      <c r="T2091" s="1">
        <v>45191</v>
      </c>
      <c r="U2091">
        <v>2022</v>
      </c>
      <c r="V2091">
        <v>10</v>
      </c>
      <c r="W2091">
        <v>4</v>
      </c>
      <c r="X2091">
        <v>469</v>
      </c>
      <c r="Y2091">
        <v>507</v>
      </c>
      <c r="Z2091" t="s">
        <v>22510</v>
      </c>
      <c r="AA2091" t="s">
        <v>22511</v>
      </c>
      <c r="AC2091" t="s">
        <v>22512</v>
      </c>
      <c r="AE2091" t="s">
        <v>22513</v>
      </c>
      <c r="AF2091" t="s">
        <v>22514</v>
      </c>
      <c r="AG2091" t="s">
        <v>22515</v>
      </c>
      <c r="AM2091">
        <v>56</v>
      </c>
      <c r="AO2091" s="1">
        <v>45191</v>
      </c>
      <c r="AR2091" t="s">
        <v>22516</v>
      </c>
      <c r="AS2091" t="s">
        <v>22517</v>
      </c>
    </row>
    <row r="2092" spans="1:45" hidden="1" x14ac:dyDescent="0.25">
      <c r="A2092" t="b">
        <f t="shared" si="520"/>
        <v>0</v>
      </c>
      <c r="B2092" t="b">
        <f t="shared" si="521"/>
        <v>0</v>
      </c>
      <c r="C2092" t="b">
        <f t="shared" si="522"/>
        <v>0</v>
      </c>
      <c r="D2092" t="b">
        <f t="shared" si="523"/>
        <v>0</v>
      </c>
      <c r="E2092" t="b">
        <f t="shared" si="523"/>
        <v>0</v>
      </c>
      <c r="F2092" t="b">
        <f t="shared" si="523"/>
        <v>0</v>
      </c>
      <c r="G2092" t="b">
        <f t="shared" si="518"/>
        <v>0</v>
      </c>
      <c r="H2092" t="b">
        <f t="shared" si="518"/>
        <v>0</v>
      </c>
      <c r="I2092" t="b">
        <f t="shared" si="524"/>
        <v>1</v>
      </c>
      <c r="J2092" t="b">
        <f t="shared" si="525"/>
        <v>1</v>
      </c>
      <c r="K2092" t="b">
        <f t="shared" si="526"/>
        <v>1</v>
      </c>
      <c r="L2092" t="b">
        <f t="shared" si="526"/>
        <v>1</v>
      </c>
      <c r="M2092" t="b">
        <f t="shared" si="526"/>
        <v>1</v>
      </c>
      <c r="N2092" t="b">
        <f t="shared" si="519"/>
        <v>1</v>
      </c>
      <c r="O2092" t="b">
        <f t="shared" si="519"/>
        <v>1</v>
      </c>
      <c r="P2092" t="s">
        <v>22518</v>
      </c>
      <c r="Q2092" t="s">
        <v>22519</v>
      </c>
      <c r="R2092" t="s">
        <v>22520</v>
      </c>
      <c r="S2092" t="s">
        <v>9745</v>
      </c>
      <c r="T2092" s="1">
        <v>44949</v>
      </c>
      <c r="U2092">
        <v>2022</v>
      </c>
      <c r="X2092">
        <v>784</v>
      </c>
      <c r="Y2092">
        <v>795</v>
      </c>
      <c r="Z2092" t="s">
        <v>22521</v>
      </c>
      <c r="AA2092" t="s">
        <v>9747</v>
      </c>
      <c r="AB2092" t="s">
        <v>9748</v>
      </c>
      <c r="AC2092" t="s">
        <v>22522</v>
      </c>
      <c r="AE2092" t="s">
        <v>22523</v>
      </c>
      <c r="AG2092" t="s">
        <v>22524</v>
      </c>
      <c r="AH2092" t="s">
        <v>22525</v>
      </c>
      <c r="AI2092" t="s">
        <v>22526</v>
      </c>
      <c r="AM2092">
        <v>19</v>
      </c>
      <c r="AN2092" t="s">
        <v>42</v>
      </c>
      <c r="AO2092" s="1">
        <v>44949</v>
      </c>
      <c r="AR2092" t="s">
        <v>42</v>
      </c>
      <c r="AS2092" t="s">
        <v>43</v>
      </c>
    </row>
    <row r="2093" spans="1:45" hidden="1" x14ac:dyDescent="0.25">
      <c r="A2093" t="b">
        <f t="shared" si="520"/>
        <v>0</v>
      </c>
      <c r="B2093" t="b">
        <f t="shared" si="521"/>
        <v>0</v>
      </c>
      <c r="C2093" t="b">
        <f t="shared" si="522"/>
        <v>0</v>
      </c>
      <c r="D2093" t="b">
        <f t="shared" si="523"/>
        <v>0</v>
      </c>
      <c r="E2093" t="b">
        <f t="shared" si="523"/>
        <v>0</v>
      </c>
      <c r="F2093" t="b">
        <f t="shared" si="523"/>
        <v>0</v>
      </c>
      <c r="G2093" t="b">
        <f t="shared" si="518"/>
        <v>0</v>
      </c>
      <c r="H2093" t="b">
        <f t="shared" si="518"/>
        <v>0</v>
      </c>
      <c r="I2093" t="b">
        <f t="shared" si="524"/>
        <v>1</v>
      </c>
      <c r="J2093" t="b">
        <f t="shared" si="525"/>
        <v>1</v>
      </c>
      <c r="K2093" t="b">
        <f t="shared" si="526"/>
        <v>1</v>
      </c>
      <c r="L2093" t="b">
        <f t="shared" si="526"/>
        <v>1</v>
      </c>
      <c r="M2093" t="b">
        <f t="shared" si="526"/>
        <v>1</v>
      </c>
      <c r="N2093" t="b">
        <f t="shared" si="519"/>
        <v>1</v>
      </c>
      <c r="O2093" t="b">
        <f t="shared" si="519"/>
        <v>1</v>
      </c>
      <c r="P2093" t="s">
        <v>22527</v>
      </c>
      <c r="Q2093" t="s">
        <v>22528</v>
      </c>
      <c r="R2093" t="s">
        <v>22529</v>
      </c>
      <c r="S2093" t="s">
        <v>8171</v>
      </c>
      <c r="T2093" s="1">
        <v>45174</v>
      </c>
      <c r="U2093">
        <v>2023</v>
      </c>
      <c r="X2093">
        <v>1</v>
      </c>
      <c r="Y2093">
        <v>6</v>
      </c>
      <c r="Z2093" t="s">
        <v>22530</v>
      </c>
      <c r="AA2093" t="s">
        <v>5739</v>
      </c>
      <c r="AB2093" t="s">
        <v>8173</v>
      </c>
      <c r="AC2093" t="s">
        <v>22531</v>
      </c>
      <c r="AD2093" t="s">
        <v>11370</v>
      </c>
      <c r="AE2093" t="s">
        <v>22532</v>
      </c>
      <c r="AF2093" t="s">
        <v>22533</v>
      </c>
      <c r="AG2093" t="s">
        <v>22534</v>
      </c>
      <c r="AH2093" t="s">
        <v>22535</v>
      </c>
      <c r="AI2093" t="s">
        <v>22536</v>
      </c>
      <c r="AM2093">
        <v>14</v>
      </c>
      <c r="AN2093" t="s">
        <v>42</v>
      </c>
      <c r="AO2093" s="1">
        <v>45174</v>
      </c>
      <c r="AR2093" t="s">
        <v>42</v>
      </c>
      <c r="AS2093" t="s">
        <v>43</v>
      </c>
    </row>
    <row r="2094" spans="1:45" hidden="1" x14ac:dyDescent="0.25">
      <c r="A2094" t="b">
        <f t="shared" si="520"/>
        <v>0</v>
      </c>
      <c r="B2094" t="b">
        <f t="shared" si="521"/>
        <v>0</v>
      </c>
      <c r="C2094" t="b">
        <f t="shared" si="522"/>
        <v>0</v>
      </c>
      <c r="D2094" t="b">
        <f t="shared" si="523"/>
        <v>0</v>
      </c>
      <c r="E2094" t="b">
        <f t="shared" si="523"/>
        <v>0</v>
      </c>
      <c r="F2094" t="b">
        <f t="shared" si="523"/>
        <v>0</v>
      </c>
      <c r="G2094" t="b">
        <f t="shared" si="518"/>
        <v>0</v>
      </c>
      <c r="H2094" t="b">
        <f t="shared" si="518"/>
        <v>0</v>
      </c>
      <c r="I2094" t="b">
        <f t="shared" si="524"/>
        <v>1</v>
      </c>
      <c r="J2094" t="b">
        <f t="shared" si="525"/>
        <v>1</v>
      </c>
      <c r="K2094" t="b">
        <f t="shared" si="526"/>
        <v>1</v>
      </c>
      <c r="L2094" t="b">
        <f t="shared" si="526"/>
        <v>1</v>
      </c>
      <c r="M2094" t="b">
        <f t="shared" si="526"/>
        <v>1</v>
      </c>
      <c r="N2094" t="b">
        <f t="shared" si="519"/>
        <v>1</v>
      </c>
      <c r="O2094" t="b">
        <f t="shared" si="519"/>
        <v>1</v>
      </c>
      <c r="P2094" t="s">
        <v>22537</v>
      </c>
      <c r="Q2094" t="s">
        <v>22538</v>
      </c>
      <c r="R2094" t="s">
        <v>22539</v>
      </c>
      <c r="S2094" t="s">
        <v>22540</v>
      </c>
      <c r="T2094" s="1">
        <v>43811</v>
      </c>
      <c r="U2094">
        <v>2019</v>
      </c>
      <c r="X2094">
        <v>1</v>
      </c>
      <c r="Y2094">
        <v>6</v>
      </c>
      <c r="Z2094" t="s">
        <v>22541</v>
      </c>
      <c r="AB2094" t="s">
        <v>22542</v>
      </c>
      <c r="AC2094" t="s">
        <v>22543</v>
      </c>
      <c r="AE2094" t="s">
        <v>22544</v>
      </c>
      <c r="AF2094" t="s">
        <v>22545</v>
      </c>
      <c r="AG2094" t="s">
        <v>22546</v>
      </c>
      <c r="AH2094" t="s">
        <v>22547</v>
      </c>
      <c r="AI2094" t="s">
        <v>22548</v>
      </c>
      <c r="AM2094">
        <v>14</v>
      </c>
      <c r="AN2094" t="s">
        <v>42</v>
      </c>
      <c r="AO2094" s="1">
        <v>43811</v>
      </c>
      <c r="AR2094" t="s">
        <v>42</v>
      </c>
      <c r="AS2094" t="s">
        <v>43</v>
      </c>
    </row>
    <row r="2095" spans="1:45" hidden="1" x14ac:dyDescent="0.25">
      <c r="A2095" t="b">
        <f t="shared" si="520"/>
        <v>0</v>
      </c>
      <c r="B2095" t="b">
        <f t="shared" si="521"/>
        <v>0</v>
      </c>
      <c r="C2095" t="b">
        <f t="shared" si="522"/>
        <v>0</v>
      </c>
      <c r="D2095" t="b">
        <f t="shared" si="523"/>
        <v>0</v>
      </c>
      <c r="E2095" t="b">
        <f t="shared" si="523"/>
        <v>0</v>
      </c>
      <c r="F2095" t="b">
        <f t="shared" si="523"/>
        <v>0</v>
      </c>
      <c r="G2095" t="b">
        <f t="shared" si="518"/>
        <v>0</v>
      </c>
      <c r="H2095" t="b">
        <f t="shared" si="518"/>
        <v>0</v>
      </c>
      <c r="I2095" t="b">
        <f t="shared" si="524"/>
        <v>1</v>
      </c>
      <c r="J2095" t="b">
        <f t="shared" si="525"/>
        <v>1</v>
      </c>
      <c r="K2095" t="b">
        <f t="shared" si="526"/>
        <v>1</v>
      </c>
      <c r="L2095" t="b">
        <f t="shared" si="526"/>
        <v>1</v>
      </c>
      <c r="M2095" t="b">
        <f t="shared" si="526"/>
        <v>1</v>
      </c>
      <c r="N2095" t="b">
        <f t="shared" si="519"/>
        <v>1</v>
      </c>
      <c r="O2095" t="b">
        <f t="shared" si="519"/>
        <v>1</v>
      </c>
      <c r="P2095" t="s">
        <v>22549</v>
      </c>
      <c r="Q2095" t="s">
        <v>22550</v>
      </c>
      <c r="R2095" t="s">
        <v>22551</v>
      </c>
      <c r="S2095" t="s">
        <v>298</v>
      </c>
      <c r="T2095" s="1">
        <v>43766</v>
      </c>
      <c r="U2095">
        <v>2019</v>
      </c>
      <c r="X2095">
        <v>1439</v>
      </c>
      <c r="Y2095">
        <v>1446</v>
      </c>
      <c r="Z2095" t="s">
        <v>22552</v>
      </c>
      <c r="AB2095" t="s">
        <v>300</v>
      </c>
      <c r="AC2095" t="s">
        <v>22553</v>
      </c>
      <c r="AE2095" t="s">
        <v>22554</v>
      </c>
      <c r="AF2095" t="s">
        <v>22555</v>
      </c>
      <c r="AG2095" t="s">
        <v>22556</v>
      </c>
      <c r="AH2095" t="s">
        <v>22557</v>
      </c>
      <c r="AI2095" t="s">
        <v>22558</v>
      </c>
      <c r="AM2095">
        <v>14</v>
      </c>
      <c r="AN2095" t="s">
        <v>42</v>
      </c>
      <c r="AO2095" s="1">
        <v>43766</v>
      </c>
      <c r="AR2095" t="s">
        <v>42</v>
      </c>
      <c r="AS2095" t="s">
        <v>43</v>
      </c>
    </row>
    <row r="2096" spans="1:45" hidden="1" x14ac:dyDescent="0.25">
      <c r="A2096" t="b">
        <f t="shared" si="520"/>
        <v>0</v>
      </c>
      <c r="B2096" t="b">
        <f t="shared" si="521"/>
        <v>0</v>
      </c>
      <c r="C2096" t="b">
        <f t="shared" si="522"/>
        <v>0</v>
      </c>
      <c r="D2096" t="b">
        <f t="shared" si="523"/>
        <v>0</v>
      </c>
      <c r="E2096" t="b">
        <f t="shared" si="523"/>
        <v>0</v>
      </c>
      <c r="F2096" t="b">
        <f t="shared" si="523"/>
        <v>0</v>
      </c>
      <c r="G2096" t="b">
        <f t="shared" si="518"/>
        <v>0</v>
      </c>
      <c r="H2096" t="b">
        <f t="shared" si="518"/>
        <v>0</v>
      </c>
      <c r="I2096" t="b">
        <f t="shared" si="524"/>
        <v>1</v>
      </c>
      <c r="J2096" t="b">
        <f t="shared" si="525"/>
        <v>1</v>
      </c>
      <c r="K2096" t="b">
        <f t="shared" si="526"/>
        <v>1</v>
      </c>
      <c r="L2096" t="b">
        <f t="shared" si="526"/>
        <v>1</v>
      </c>
      <c r="M2096" t="b">
        <f t="shared" si="526"/>
        <v>1</v>
      </c>
      <c r="N2096" t="b">
        <f t="shared" si="519"/>
        <v>1</v>
      </c>
      <c r="O2096" t="b">
        <f t="shared" si="519"/>
        <v>1</v>
      </c>
      <c r="P2096" t="s">
        <v>22559</v>
      </c>
      <c r="Q2096" t="s">
        <v>22560</v>
      </c>
      <c r="R2096" t="s">
        <v>22561</v>
      </c>
      <c r="S2096" t="s">
        <v>20345</v>
      </c>
      <c r="T2096" s="1">
        <v>45163</v>
      </c>
      <c r="U2096">
        <v>2023</v>
      </c>
      <c r="X2096">
        <v>224</v>
      </c>
      <c r="Y2096">
        <v>230</v>
      </c>
      <c r="Z2096" t="s">
        <v>22562</v>
      </c>
      <c r="AA2096" t="s">
        <v>20347</v>
      </c>
      <c r="AB2096" t="s">
        <v>20348</v>
      </c>
      <c r="AC2096" t="s">
        <v>22563</v>
      </c>
      <c r="AE2096" t="s">
        <v>22564</v>
      </c>
      <c r="AF2096" t="s">
        <v>22565</v>
      </c>
      <c r="AG2096" t="s">
        <v>22566</v>
      </c>
      <c r="AH2096" t="s">
        <v>22567</v>
      </c>
      <c r="AI2096" t="s">
        <v>22568</v>
      </c>
      <c r="AM2096">
        <v>58</v>
      </c>
      <c r="AN2096" t="s">
        <v>42</v>
      </c>
      <c r="AO2096" s="1">
        <v>45163</v>
      </c>
      <c r="AR2096" t="s">
        <v>42</v>
      </c>
      <c r="AS2096" t="s">
        <v>43</v>
      </c>
    </row>
    <row r="2097" spans="1:45" hidden="1" x14ac:dyDescent="0.25">
      <c r="A2097" t="b">
        <f t="shared" si="520"/>
        <v>0</v>
      </c>
      <c r="B2097" t="b">
        <f t="shared" si="521"/>
        <v>0</v>
      </c>
      <c r="C2097" t="b">
        <f t="shared" si="522"/>
        <v>0</v>
      </c>
      <c r="D2097" t="b">
        <f t="shared" si="523"/>
        <v>0</v>
      </c>
      <c r="E2097" t="b">
        <f t="shared" si="523"/>
        <v>0</v>
      </c>
      <c r="F2097" t="b">
        <f t="shared" si="523"/>
        <v>0</v>
      </c>
      <c r="G2097" t="b">
        <f t="shared" si="518"/>
        <v>0</v>
      </c>
      <c r="H2097" t="b">
        <f t="shared" si="518"/>
        <v>0</v>
      </c>
      <c r="I2097" t="b">
        <f t="shared" si="524"/>
        <v>1</v>
      </c>
      <c r="J2097" t="b">
        <f t="shared" si="525"/>
        <v>1</v>
      </c>
      <c r="K2097" t="b">
        <f t="shared" si="526"/>
        <v>1</v>
      </c>
      <c r="L2097" t="b">
        <f t="shared" si="526"/>
        <v>0</v>
      </c>
      <c r="M2097" t="b">
        <f t="shared" si="526"/>
        <v>0</v>
      </c>
      <c r="N2097" t="b">
        <f t="shared" si="519"/>
        <v>1</v>
      </c>
      <c r="O2097" t="b">
        <f t="shared" si="519"/>
        <v>1</v>
      </c>
      <c r="P2097" t="s">
        <v>22569</v>
      </c>
      <c r="Q2097" t="s">
        <v>22570</v>
      </c>
      <c r="R2097" t="s">
        <v>22571</v>
      </c>
      <c r="S2097" t="s">
        <v>10194</v>
      </c>
      <c r="T2097" s="1">
        <v>41919</v>
      </c>
      <c r="U2097">
        <v>2014</v>
      </c>
      <c r="X2097">
        <v>1</v>
      </c>
      <c r="Y2097">
        <v>8</v>
      </c>
      <c r="Z2097" t="s">
        <v>22572</v>
      </c>
      <c r="AB2097" t="s">
        <v>10196</v>
      </c>
      <c r="AE2097" t="s">
        <v>22573</v>
      </c>
      <c r="AG2097" t="s">
        <v>22574</v>
      </c>
      <c r="AH2097" t="s">
        <v>22575</v>
      </c>
      <c r="AI2097" t="s">
        <v>22576</v>
      </c>
      <c r="AM2097">
        <v>13</v>
      </c>
      <c r="AO2097" s="1">
        <v>41919</v>
      </c>
      <c r="AR2097" t="s">
        <v>42</v>
      </c>
      <c r="AS2097" t="s">
        <v>43</v>
      </c>
    </row>
    <row r="2098" spans="1:45" hidden="1" x14ac:dyDescent="0.25">
      <c r="A2098" t="b">
        <f t="shared" si="520"/>
        <v>0</v>
      </c>
      <c r="B2098" t="b">
        <f t="shared" si="521"/>
        <v>0</v>
      </c>
      <c r="C2098" t="b">
        <f t="shared" si="522"/>
        <v>0</v>
      </c>
      <c r="D2098" t="b">
        <f t="shared" si="523"/>
        <v>0</v>
      </c>
      <c r="E2098" t="b">
        <f t="shared" si="523"/>
        <v>0</v>
      </c>
      <c r="F2098" t="b">
        <f t="shared" si="523"/>
        <v>0</v>
      </c>
      <c r="G2098" t="b">
        <f t="shared" si="518"/>
        <v>0</v>
      </c>
      <c r="H2098" t="b">
        <f t="shared" si="518"/>
        <v>0</v>
      </c>
      <c r="I2098" t="b">
        <f t="shared" si="524"/>
        <v>1</v>
      </c>
      <c r="J2098" t="b">
        <f t="shared" si="525"/>
        <v>1</v>
      </c>
      <c r="K2098" t="b">
        <f t="shared" si="526"/>
        <v>1</v>
      </c>
      <c r="L2098" t="b">
        <f t="shared" si="526"/>
        <v>1</v>
      </c>
      <c r="M2098" t="b">
        <f t="shared" si="526"/>
        <v>1</v>
      </c>
      <c r="N2098" t="b">
        <f t="shared" si="519"/>
        <v>1</v>
      </c>
      <c r="O2098" t="b">
        <f t="shared" si="519"/>
        <v>1</v>
      </c>
      <c r="P2098" t="s">
        <v>22577</v>
      </c>
      <c r="Q2098" t="s">
        <v>22578</v>
      </c>
      <c r="R2098" t="s">
        <v>22579</v>
      </c>
      <c r="S2098" t="s">
        <v>22580</v>
      </c>
      <c r="T2098" s="1">
        <v>45198</v>
      </c>
      <c r="U2098">
        <v>2023</v>
      </c>
      <c r="X2098">
        <v>633</v>
      </c>
      <c r="Y2098">
        <v>639</v>
      </c>
      <c r="Z2098" t="s">
        <v>22581</v>
      </c>
      <c r="AB2098" t="s">
        <v>22582</v>
      </c>
      <c r="AC2098" t="s">
        <v>22583</v>
      </c>
      <c r="AE2098" t="s">
        <v>22584</v>
      </c>
      <c r="AF2098" t="s">
        <v>22585</v>
      </c>
      <c r="AG2098" t="s">
        <v>22586</v>
      </c>
      <c r="AM2098">
        <v>19</v>
      </c>
      <c r="AN2098" t="s">
        <v>42</v>
      </c>
      <c r="AO2098" s="1">
        <v>45198</v>
      </c>
      <c r="AR2098" t="s">
        <v>42</v>
      </c>
      <c r="AS2098" t="s">
        <v>43</v>
      </c>
    </row>
    <row r="2099" spans="1:45" hidden="1" x14ac:dyDescent="0.25">
      <c r="A2099" t="b">
        <f t="shared" si="520"/>
        <v>0</v>
      </c>
      <c r="B2099" t="b">
        <f t="shared" si="521"/>
        <v>0</v>
      </c>
      <c r="C2099" t="b">
        <f t="shared" si="522"/>
        <v>0</v>
      </c>
      <c r="D2099" t="b">
        <f t="shared" si="523"/>
        <v>0</v>
      </c>
      <c r="E2099" t="b">
        <f t="shared" si="523"/>
        <v>0</v>
      </c>
      <c r="F2099" t="b">
        <f t="shared" si="523"/>
        <v>0</v>
      </c>
      <c r="G2099" t="b">
        <f t="shared" si="518"/>
        <v>0</v>
      </c>
      <c r="H2099" t="b">
        <f t="shared" si="518"/>
        <v>0</v>
      </c>
      <c r="I2099" t="b">
        <f t="shared" si="524"/>
        <v>0</v>
      </c>
      <c r="J2099" t="b">
        <f t="shared" si="525"/>
        <v>0</v>
      </c>
      <c r="K2099" t="b">
        <f t="shared" si="526"/>
        <v>0</v>
      </c>
      <c r="L2099" t="b">
        <f t="shared" si="526"/>
        <v>0</v>
      </c>
      <c r="M2099" t="b">
        <f t="shared" si="526"/>
        <v>0</v>
      </c>
      <c r="N2099" t="b">
        <f t="shared" si="519"/>
        <v>0</v>
      </c>
      <c r="O2099" t="b">
        <f t="shared" si="519"/>
        <v>1</v>
      </c>
      <c r="P2099" t="s">
        <v>22587</v>
      </c>
      <c r="Q2099" t="s">
        <v>22588</v>
      </c>
      <c r="R2099" t="s">
        <v>22589</v>
      </c>
      <c r="S2099" t="s">
        <v>855</v>
      </c>
      <c r="T2099" s="1">
        <v>45085</v>
      </c>
      <c r="U2099">
        <v>2023</v>
      </c>
      <c r="V2099">
        <v>59</v>
      </c>
      <c r="W2099">
        <v>3</v>
      </c>
      <c r="X2099">
        <v>2221</v>
      </c>
      <c r="Y2099">
        <v>2231</v>
      </c>
      <c r="Z2099" t="s">
        <v>22590</v>
      </c>
      <c r="AA2099" t="s">
        <v>857</v>
      </c>
      <c r="AC2099" t="s">
        <v>22591</v>
      </c>
      <c r="AD2099" t="s">
        <v>22592</v>
      </c>
      <c r="AE2099" t="s">
        <v>22593</v>
      </c>
      <c r="AF2099" t="s">
        <v>22594</v>
      </c>
      <c r="AG2099" t="s">
        <v>22595</v>
      </c>
      <c r="AH2099" t="s">
        <v>22596</v>
      </c>
      <c r="AI2099" t="s">
        <v>22597</v>
      </c>
      <c r="AM2099">
        <v>28</v>
      </c>
      <c r="AN2099" t="s">
        <v>42</v>
      </c>
      <c r="AO2099" s="1">
        <v>44837</v>
      </c>
      <c r="AR2099" t="s">
        <v>42</v>
      </c>
      <c r="AS2099" t="s">
        <v>57</v>
      </c>
    </row>
    <row r="2100" spans="1:45" hidden="1" x14ac:dyDescent="0.25">
      <c r="A2100" t="b">
        <f t="shared" si="520"/>
        <v>0</v>
      </c>
      <c r="B2100" t="b">
        <f t="shared" si="521"/>
        <v>0</v>
      </c>
      <c r="C2100" t="b">
        <f t="shared" si="522"/>
        <v>0</v>
      </c>
      <c r="D2100" t="b">
        <f t="shared" si="523"/>
        <v>0</v>
      </c>
      <c r="E2100" t="b">
        <f t="shared" si="523"/>
        <v>0</v>
      </c>
      <c r="F2100" t="b">
        <f t="shared" si="523"/>
        <v>0</v>
      </c>
      <c r="G2100" t="b">
        <f t="shared" si="518"/>
        <v>0</v>
      </c>
      <c r="H2100" t="b">
        <f t="shared" si="518"/>
        <v>0</v>
      </c>
      <c r="I2100" t="b">
        <f t="shared" si="524"/>
        <v>1</v>
      </c>
      <c r="J2100" t="b">
        <f t="shared" si="525"/>
        <v>1</v>
      </c>
      <c r="K2100" t="b">
        <f t="shared" si="526"/>
        <v>1</v>
      </c>
      <c r="L2100" t="b">
        <f t="shared" si="526"/>
        <v>1</v>
      </c>
      <c r="M2100" t="b">
        <f t="shared" si="526"/>
        <v>1</v>
      </c>
      <c r="N2100" t="b">
        <f t="shared" si="519"/>
        <v>1</v>
      </c>
      <c r="O2100" t="b">
        <f t="shared" si="519"/>
        <v>1</v>
      </c>
      <c r="P2100" t="s">
        <v>22598</v>
      </c>
      <c r="Q2100" t="s">
        <v>22599</v>
      </c>
      <c r="R2100" t="s">
        <v>22600</v>
      </c>
      <c r="S2100" t="s">
        <v>22601</v>
      </c>
      <c r="T2100" s="1">
        <v>44746</v>
      </c>
      <c r="U2100">
        <v>2022</v>
      </c>
      <c r="V2100">
        <v>700</v>
      </c>
      <c r="X2100">
        <v>331</v>
      </c>
      <c r="Y2100">
        <v>345</v>
      </c>
      <c r="Z2100" t="s">
        <v>22602</v>
      </c>
      <c r="AA2100" t="s">
        <v>22603</v>
      </c>
      <c r="AB2100" t="s">
        <v>22604</v>
      </c>
      <c r="AC2100" t="s">
        <v>22605</v>
      </c>
      <c r="AD2100" t="s">
        <v>22606</v>
      </c>
      <c r="AE2100" t="s">
        <v>22607</v>
      </c>
      <c r="AF2100" t="s">
        <v>22608</v>
      </c>
      <c r="AG2100" t="s">
        <v>22609</v>
      </c>
      <c r="AH2100" t="s">
        <v>22610</v>
      </c>
      <c r="AI2100" t="s">
        <v>22611</v>
      </c>
      <c r="AM2100">
        <v>24</v>
      </c>
      <c r="AO2100" s="1">
        <v>44746</v>
      </c>
      <c r="AR2100" t="s">
        <v>42</v>
      </c>
      <c r="AS2100" t="s">
        <v>43</v>
      </c>
    </row>
    <row r="2101" spans="1:45" hidden="1" x14ac:dyDescent="0.25">
      <c r="A2101" t="b">
        <f t="shared" si="520"/>
        <v>0</v>
      </c>
      <c r="B2101" t="b">
        <f t="shared" si="521"/>
        <v>0</v>
      </c>
      <c r="C2101" t="b">
        <f t="shared" si="522"/>
        <v>0</v>
      </c>
      <c r="D2101" t="b">
        <f t="shared" si="523"/>
        <v>0</v>
      </c>
      <c r="E2101" t="b">
        <f t="shared" si="523"/>
        <v>0</v>
      </c>
      <c r="F2101" t="b">
        <f t="shared" si="523"/>
        <v>0</v>
      </c>
      <c r="G2101" t="b">
        <f t="shared" si="518"/>
        <v>0</v>
      </c>
      <c r="H2101" t="b">
        <f t="shared" si="518"/>
        <v>0</v>
      </c>
      <c r="I2101" t="b">
        <f t="shared" si="524"/>
        <v>1</v>
      </c>
      <c r="J2101" t="b">
        <f t="shared" si="525"/>
        <v>0</v>
      </c>
      <c r="K2101" t="b">
        <f t="shared" si="526"/>
        <v>1</v>
      </c>
      <c r="L2101" t="b">
        <f t="shared" si="526"/>
        <v>1</v>
      </c>
      <c r="M2101" t="b">
        <f t="shared" si="526"/>
        <v>0</v>
      </c>
      <c r="N2101" t="b">
        <f t="shared" si="519"/>
        <v>0</v>
      </c>
      <c r="O2101" t="b">
        <f t="shared" si="519"/>
        <v>1</v>
      </c>
      <c r="P2101" t="s">
        <v>22612</v>
      </c>
      <c r="Q2101" t="s">
        <v>22613</v>
      </c>
      <c r="R2101" t="s">
        <v>22614</v>
      </c>
      <c r="S2101" t="s">
        <v>47</v>
      </c>
      <c r="T2101" s="1">
        <v>45054</v>
      </c>
      <c r="U2101">
        <v>2023</v>
      </c>
      <c r="V2101">
        <v>24</v>
      </c>
      <c r="W2101">
        <v>5</v>
      </c>
      <c r="X2101">
        <v>5406</v>
      </c>
      <c r="Y2101">
        <v>5418</v>
      </c>
      <c r="Z2101" t="s">
        <v>22615</v>
      </c>
      <c r="AA2101" t="s">
        <v>49</v>
      </c>
      <c r="AC2101" t="s">
        <v>22616</v>
      </c>
      <c r="AD2101" t="s">
        <v>22617</v>
      </c>
      <c r="AE2101" t="s">
        <v>22618</v>
      </c>
      <c r="AF2101" t="s">
        <v>22619</v>
      </c>
      <c r="AG2101" t="s">
        <v>22620</v>
      </c>
      <c r="AH2101" t="s">
        <v>22621</v>
      </c>
      <c r="AI2101" t="s">
        <v>22622</v>
      </c>
      <c r="AM2101">
        <v>69</v>
      </c>
      <c r="AN2101" t="s">
        <v>42</v>
      </c>
      <c r="AO2101" s="1">
        <v>44973</v>
      </c>
      <c r="AR2101" t="s">
        <v>42</v>
      </c>
      <c r="AS2101" t="s">
        <v>57</v>
      </c>
    </row>
    <row r="2102" spans="1:45" hidden="1" x14ac:dyDescent="0.25">
      <c r="A2102" t="b">
        <f t="shared" si="520"/>
        <v>0</v>
      </c>
      <c r="B2102" t="b">
        <f t="shared" si="521"/>
        <v>0</v>
      </c>
      <c r="C2102" t="b">
        <f t="shared" si="522"/>
        <v>0</v>
      </c>
      <c r="D2102" t="b">
        <f t="shared" si="523"/>
        <v>0</v>
      </c>
      <c r="E2102" t="b">
        <f t="shared" si="523"/>
        <v>0</v>
      </c>
      <c r="F2102" t="b">
        <f t="shared" si="523"/>
        <v>0</v>
      </c>
      <c r="G2102" t="b">
        <f t="shared" si="518"/>
        <v>0</v>
      </c>
      <c r="H2102" t="b">
        <f t="shared" si="518"/>
        <v>0</v>
      </c>
      <c r="I2102" t="b">
        <f t="shared" si="524"/>
        <v>1</v>
      </c>
      <c r="J2102" t="b">
        <f t="shared" si="525"/>
        <v>1</v>
      </c>
      <c r="K2102" t="b">
        <f t="shared" si="526"/>
        <v>1</v>
      </c>
      <c r="L2102" t="b">
        <f t="shared" si="526"/>
        <v>1</v>
      </c>
      <c r="M2102" t="b">
        <f t="shared" si="526"/>
        <v>0</v>
      </c>
      <c r="N2102" t="b">
        <f t="shared" si="519"/>
        <v>1</v>
      </c>
      <c r="O2102" t="b">
        <f t="shared" si="519"/>
        <v>1</v>
      </c>
      <c r="P2102" t="s">
        <v>22623</v>
      </c>
      <c r="Q2102" t="s">
        <v>22624</v>
      </c>
      <c r="R2102" t="s">
        <v>20084</v>
      </c>
      <c r="S2102" t="s">
        <v>20085</v>
      </c>
      <c r="T2102" s="1">
        <v>44889</v>
      </c>
      <c r="U2102">
        <v>2022</v>
      </c>
      <c r="X2102">
        <v>1</v>
      </c>
      <c r="Y2102">
        <v>7</v>
      </c>
      <c r="Z2102" t="s">
        <v>22625</v>
      </c>
      <c r="AB2102" t="s">
        <v>20087</v>
      </c>
      <c r="AC2102" t="s">
        <v>22626</v>
      </c>
      <c r="AE2102" t="s">
        <v>22627</v>
      </c>
      <c r="AF2102" t="s">
        <v>22628</v>
      </c>
      <c r="AG2102" t="s">
        <v>22629</v>
      </c>
      <c r="AH2102" t="s">
        <v>22630</v>
      </c>
      <c r="AI2102" t="s">
        <v>22631</v>
      </c>
      <c r="AM2102">
        <v>15</v>
      </c>
      <c r="AN2102" t="s">
        <v>42</v>
      </c>
      <c r="AO2102" s="1">
        <v>44889</v>
      </c>
      <c r="AR2102" t="s">
        <v>42</v>
      </c>
      <c r="AS2102" t="s">
        <v>43</v>
      </c>
    </row>
    <row r="2103" spans="1:45" hidden="1" x14ac:dyDescent="0.25">
      <c r="A2103" t="b">
        <f t="shared" si="520"/>
        <v>0</v>
      </c>
      <c r="B2103" t="b">
        <f t="shared" si="521"/>
        <v>0</v>
      </c>
      <c r="C2103" t="b">
        <f t="shared" si="522"/>
        <v>0</v>
      </c>
      <c r="D2103" t="b">
        <f t="shared" si="523"/>
        <v>0</v>
      </c>
      <c r="E2103" t="b">
        <f t="shared" si="523"/>
        <v>0</v>
      </c>
      <c r="F2103" t="b">
        <f t="shared" si="523"/>
        <v>0</v>
      </c>
      <c r="G2103" t="b">
        <f t="shared" si="518"/>
        <v>0</v>
      </c>
      <c r="H2103" t="b">
        <f t="shared" si="518"/>
        <v>0</v>
      </c>
      <c r="I2103" t="b">
        <f t="shared" si="524"/>
        <v>1</v>
      </c>
      <c r="J2103" t="b">
        <f t="shared" si="525"/>
        <v>1</v>
      </c>
      <c r="K2103" t="b">
        <f t="shared" si="526"/>
        <v>1</v>
      </c>
      <c r="L2103" t="b">
        <f t="shared" si="526"/>
        <v>1</v>
      </c>
      <c r="M2103" t="b">
        <f t="shared" si="526"/>
        <v>1</v>
      </c>
      <c r="N2103" t="b">
        <f t="shared" si="519"/>
        <v>1</v>
      </c>
      <c r="O2103" t="b">
        <f t="shared" si="519"/>
        <v>1</v>
      </c>
      <c r="P2103" t="s">
        <v>22632</v>
      </c>
      <c r="Q2103" t="s">
        <v>22633</v>
      </c>
      <c r="R2103" t="s">
        <v>22634</v>
      </c>
      <c r="S2103" t="s">
        <v>1029</v>
      </c>
      <c r="T2103" s="1">
        <v>45020</v>
      </c>
      <c r="U2103">
        <v>2023</v>
      </c>
      <c r="V2103">
        <v>20</v>
      </c>
      <c r="W2103">
        <v>3</v>
      </c>
      <c r="X2103">
        <v>302</v>
      </c>
      <c r="Y2103">
        <v>315</v>
      </c>
      <c r="Z2103" t="s">
        <v>22635</v>
      </c>
      <c r="AA2103" t="s">
        <v>1031</v>
      </c>
      <c r="AC2103" t="s">
        <v>22636</v>
      </c>
      <c r="AE2103" t="s">
        <v>22637</v>
      </c>
      <c r="AF2103" t="s">
        <v>22638</v>
      </c>
      <c r="AG2103" t="s">
        <v>22639</v>
      </c>
      <c r="AH2103" t="s">
        <v>22640</v>
      </c>
      <c r="AI2103" t="s">
        <v>22641</v>
      </c>
      <c r="AO2103" s="1">
        <v>45020</v>
      </c>
      <c r="AR2103" t="s">
        <v>42</v>
      </c>
      <c r="AS2103" t="s">
        <v>598</v>
      </c>
    </row>
    <row r="2104" spans="1:45" hidden="1" x14ac:dyDescent="0.25">
      <c r="A2104" t="b">
        <f t="shared" si="520"/>
        <v>0</v>
      </c>
      <c r="B2104" t="b">
        <f t="shared" si="521"/>
        <v>0</v>
      </c>
      <c r="C2104" t="b">
        <f t="shared" si="522"/>
        <v>0</v>
      </c>
      <c r="D2104" t="b">
        <f t="shared" si="523"/>
        <v>0</v>
      </c>
      <c r="E2104" t="b">
        <f t="shared" si="523"/>
        <v>0</v>
      </c>
      <c r="F2104" t="b">
        <f t="shared" si="523"/>
        <v>0</v>
      </c>
      <c r="G2104" t="b">
        <f t="shared" si="518"/>
        <v>0</v>
      </c>
      <c r="H2104" t="b">
        <f t="shared" si="518"/>
        <v>0</v>
      </c>
      <c r="I2104" t="b">
        <f t="shared" si="524"/>
        <v>1</v>
      </c>
      <c r="J2104" t="b">
        <f t="shared" si="525"/>
        <v>1</v>
      </c>
      <c r="K2104" t="b">
        <f t="shared" si="526"/>
        <v>1</v>
      </c>
      <c r="L2104" t="b">
        <f t="shared" si="526"/>
        <v>1</v>
      </c>
      <c r="M2104" t="b">
        <f t="shared" si="526"/>
        <v>1</v>
      </c>
      <c r="N2104" t="b">
        <f t="shared" si="519"/>
        <v>1</v>
      </c>
      <c r="O2104" t="b">
        <f t="shared" si="519"/>
        <v>1</v>
      </c>
      <c r="P2104" t="s">
        <v>22642</v>
      </c>
      <c r="Q2104" t="s">
        <v>22643</v>
      </c>
      <c r="R2104" t="s">
        <v>22644</v>
      </c>
      <c r="S2104" t="s">
        <v>22645</v>
      </c>
      <c r="T2104" s="1">
        <v>44243</v>
      </c>
      <c r="U2104">
        <v>2020</v>
      </c>
      <c r="X2104">
        <v>41</v>
      </c>
      <c r="Y2104">
        <v>46</v>
      </c>
      <c r="Z2104" t="s">
        <v>22646</v>
      </c>
      <c r="AB2104" t="s">
        <v>22647</v>
      </c>
      <c r="AC2104" t="s">
        <v>22648</v>
      </c>
      <c r="AD2104" t="s">
        <v>22649</v>
      </c>
      <c r="AE2104" t="s">
        <v>22650</v>
      </c>
      <c r="AF2104" t="s">
        <v>22651</v>
      </c>
      <c r="AG2104" t="s">
        <v>22652</v>
      </c>
      <c r="AH2104" t="s">
        <v>22653</v>
      </c>
      <c r="AI2104" t="s">
        <v>22654</v>
      </c>
      <c r="AM2104">
        <v>16</v>
      </c>
      <c r="AN2104" t="s">
        <v>42</v>
      </c>
      <c r="AO2104" s="1">
        <v>44243</v>
      </c>
      <c r="AR2104" t="s">
        <v>42</v>
      </c>
      <c r="AS2104" t="s">
        <v>43</v>
      </c>
    </row>
    <row r="2105" spans="1:45" hidden="1" x14ac:dyDescent="0.25">
      <c r="A2105" t="b">
        <f t="shared" si="520"/>
        <v>0</v>
      </c>
      <c r="B2105" t="b">
        <f t="shared" si="521"/>
        <v>0</v>
      </c>
      <c r="C2105" t="b">
        <f t="shared" si="522"/>
        <v>0</v>
      </c>
      <c r="D2105" t="b">
        <f t="shared" si="523"/>
        <v>0</v>
      </c>
      <c r="E2105" t="b">
        <f t="shared" si="523"/>
        <v>0</v>
      </c>
      <c r="F2105" t="b">
        <f t="shared" si="523"/>
        <v>0</v>
      </c>
      <c r="G2105" t="b">
        <f t="shared" si="518"/>
        <v>0</v>
      </c>
      <c r="H2105" t="b">
        <f t="shared" si="518"/>
        <v>0</v>
      </c>
      <c r="I2105" t="b">
        <f t="shared" si="524"/>
        <v>1</v>
      </c>
      <c r="J2105" t="b">
        <f t="shared" si="525"/>
        <v>1</v>
      </c>
      <c r="K2105" t="b">
        <f t="shared" si="526"/>
        <v>1</v>
      </c>
      <c r="L2105" t="b">
        <f t="shared" si="526"/>
        <v>0</v>
      </c>
      <c r="M2105" t="b">
        <f t="shared" si="526"/>
        <v>0</v>
      </c>
      <c r="N2105" t="b">
        <f t="shared" si="519"/>
        <v>1</v>
      </c>
      <c r="O2105" t="b">
        <f t="shared" si="519"/>
        <v>1</v>
      </c>
      <c r="P2105" t="s">
        <v>22655</v>
      </c>
      <c r="Q2105" t="s">
        <v>22656</v>
      </c>
      <c r="R2105" t="s">
        <v>22657</v>
      </c>
      <c r="S2105" t="s">
        <v>226</v>
      </c>
      <c r="T2105" s="1">
        <v>45120</v>
      </c>
      <c r="U2105">
        <v>2023</v>
      </c>
      <c r="V2105">
        <v>48</v>
      </c>
      <c r="W2105">
        <v>3</v>
      </c>
      <c r="X2105">
        <v>663</v>
      </c>
      <c r="Y2105">
        <v>676</v>
      </c>
      <c r="Z2105" t="s">
        <v>22658</v>
      </c>
      <c r="AA2105" t="s">
        <v>228</v>
      </c>
      <c r="AC2105" t="s">
        <v>22659</v>
      </c>
      <c r="AD2105" t="s">
        <v>22660</v>
      </c>
      <c r="AE2105" t="s">
        <v>22661</v>
      </c>
      <c r="AF2105" t="s">
        <v>22662</v>
      </c>
      <c r="AG2105" t="s">
        <v>22663</v>
      </c>
      <c r="AH2105" t="s">
        <v>22664</v>
      </c>
      <c r="AI2105" t="s">
        <v>22665</v>
      </c>
      <c r="AM2105">
        <v>57</v>
      </c>
      <c r="AN2105" t="s">
        <v>42</v>
      </c>
      <c r="AO2105" s="1">
        <v>45090</v>
      </c>
      <c r="AR2105" t="s">
        <v>42</v>
      </c>
      <c r="AS2105" t="s">
        <v>57</v>
      </c>
    </row>
    <row r="2106" spans="1:45" hidden="1" x14ac:dyDescent="0.25">
      <c r="A2106" t="b">
        <f t="shared" si="520"/>
        <v>0</v>
      </c>
      <c r="B2106" t="b">
        <f t="shared" si="521"/>
        <v>0</v>
      </c>
      <c r="C2106" t="b">
        <f t="shared" si="522"/>
        <v>0</v>
      </c>
      <c r="D2106" t="b">
        <f t="shared" si="523"/>
        <v>0</v>
      </c>
      <c r="E2106" t="b">
        <f t="shared" si="523"/>
        <v>0</v>
      </c>
      <c r="F2106" t="b">
        <f t="shared" si="523"/>
        <v>0</v>
      </c>
      <c r="G2106" t="b">
        <f t="shared" si="518"/>
        <v>0</v>
      </c>
      <c r="H2106" t="b">
        <f t="shared" si="518"/>
        <v>0</v>
      </c>
      <c r="I2106" t="b">
        <f t="shared" si="524"/>
        <v>1</v>
      </c>
      <c r="J2106" t="b">
        <f t="shared" si="525"/>
        <v>1</v>
      </c>
      <c r="K2106" t="b">
        <f t="shared" si="526"/>
        <v>1</v>
      </c>
      <c r="L2106" t="b">
        <f t="shared" si="526"/>
        <v>1</v>
      </c>
      <c r="M2106" t="b">
        <f t="shared" si="526"/>
        <v>1</v>
      </c>
      <c r="N2106" t="b">
        <f t="shared" si="519"/>
        <v>1</v>
      </c>
      <c r="O2106" t="b">
        <f t="shared" si="519"/>
        <v>1</v>
      </c>
      <c r="P2106" t="s">
        <v>22666</v>
      </c>
      <c r="Q2106" t="s">
        <v>22667</v>
      </c>
      <c r="R2106" t="s">
        <v>22668</v>
      </c>
      <c r="S2106" t="s">
        <v>12620</v>
      </c>
      <c r="T2106" s="1">
        <v>41568</v>
      </c>
      <c r="U2106">
        <v>2013</v>
      </c>
      <c r="X2106">
        <v>2041</v>
      </c>
      <c r="Y2106">
        <v>2048</v>
      </c>
      <c r="Z2106" t="s">
        <v>22669</v>
      </c>
      <c r="AB2106" t="s">
        <v>12622</v>
      </c>
      <c r="AE2106" t="s">
        <v>22670</v>
      </c>
      <c r="AF2106" t="s">
        <v>22671</v>
      </c>
      <c r="AG2106" t="s">
        <v>22672</v>
      </c>
      <c r="AH2106" t="s">
        <v>22673</v>
      </c>
      <c r="AI2106" t="s">
        <v>22674</v>
      </c>
      <c r="AM2106">
        <v>29</v>
      </c>
      <c r="AO2106" s="1">
        <v>41568</v>
      </c>
      <c r="AR2106" t="s">
        <v>42</v>
      </c>
      <c r="AS2106" t="s">
        <v>43</v>
      </c>
    </row>
    <row r="2107" spans="1:45" hidden="1" x14ac:dyDescent="0.25">
      <c r="A2107" t="b">
        <f t="shared" si="520"/>
        <v>0</v>
      </c>
      <c r="B2107" t="b">
        <f t="shared" si="521"/>
        <v>0</v>
      </c>
      <c r="C2107" t="b">
        <f t="shared" si="522"/>
        <v>0</v>
      </c>
      <c r="D2107" t="b">
        <f t="shared" si="523"/>
        <v>0</v>
      </c>
      <c r="E2107" t="b">
        <f t="shared" si="523"/>
        <v>0</v>
      </c>
      <c r="F2107" t="b">
        <f t="shared" si="523"/>
        <v>0</v>
      </c>
      <c r="G2107" t="b">
        <f t="shared" si="518"/>
        <v>0</v>
      </c>
      <c r="H2107" t="b">
        <f t="shared" si="518"/>
        <v>0</v>
      </c>
      <c r="I2107" t="b">
        <f t="shared" si="524"/>
        <v>1</v>
      </c>
      <c r="J2107" t="b">
        <f t="shared" si="525"/>
        <v>0</v>
      </c>
      <c r="K2107" t="b">
        <f t="shared" si="526"/>
        <v>1</v>
      </c>
      <c r="L2107" t="b">
        <f t="shared" si="526"/>
        <v>1</v>
      </c>
      <c r="M2107" t="b">
        <f t="shared" si="526"/>
        <v>0</v>
      </c>
      <c r="N2107" t="b">
        <f t="shared" si="519"/>
        <v>0</v>
      </c>
      <c r="O2107" t="b">
        <f t="shared" si="519"/>
        <v>1</v>
      </c>
      <c r="P2107" t="s">
        <v>22675</v>
      </c>
      <c r="Q2107" t="s">
        <v>22676</v>
      </c>
      <c r="R2107" t="s">
        <v>22677</v>
      </c>
      <c r="S2107" t="s">
        <v>1262</v>
      </c>
      <c r="T2107" s="1">
        <v>43258</v>
      </c>
      <c r="U2107">
        <v>2018</v>
      </c>
      <c r="X2107">
        <v>84</v>
      </c>
      <c r="Y2107">
        <v>90</v>
      </c>
      <c r="Z2107" t="s">
        <v>22678</v>
      </c>
      <c r="AB2107" t="s">
        <v>1264</v>
      </c>
      <c r="AC2107" t="s">
        <v>22679</v>
      </c>
      <c r="AE2107" t="s">
        <v>22680</v>
      </c>
      <c r="AG2107" t="s">
        <v>22681</v>
      </c>
      <c r="AH2107" t="s">
        <v>22682</v>
      </c>
      <c r="AI2107" t="s">
        <v>22683</v>
      </c>
      <c r="AM2107">
        <v>19</v>
      </c>
      <c r="AN2107" t="s">
        <v>42</v>
      </c>
      <c r="AO2107" s="1">
        <v>43258</v>
      </c>
      <c r="AR2107" t="s">
        <v>42</v>
      </c>
      <c r="AS2107" t="s">
        <v>43</v>
      </c>
    </row>
    <row r="2108" spans="1:45" hidden="1" x14ac:dyDescent="0.25">
      <c r="A2108" t="b">
        <f t="shared" si="520"/>
        <v>0</v>
      </c>
      <c r="B2108" t="b">
        <f t="shared" si="521"/>
        <v>0</v>
      </c>
      <c r="C2108" t="b">
        <f t="shared" si="522"/>
        <v>0</v>
      </c>
      <c r="D2108" t="b">
        <f t="shared" si="523"/>
        <v>0</v>
      </c>
      <c r="E2108" t="b">
        <f t="shared" si="523"/>
        <v>0</v>
      </c>
      <c r="F2108" t="b">
        <f t="shared" si="523"/>
        <v>0</v>
      </c>
      <c r="G2108" t="b">
        <f t="shared" si="518"/>
        <v>0</v>
      </c>
      <c r="H2108" t="b">
        <f t="shared" si="518"/>
        <v>0</v>
      </c>
      <c r="I2108" t="b">
        <f t="shared" si="524"/>
        <v>1</v>
      </c>
      <c r="J2108" t="b">
        <f t="shared" si="525"/>
        <v>1</v>
      </c>
      <c r="K2108" t="b">
        <f t="shared" si="526"/>
        <v>1</v>
      </c>
      <c r="L2108" t="b">
        <f t="shared" si="526"/>
        <v>1</v>
      </c>
      <c r="M2108" t="b">
        <f t="shared" si="526"/>
        <v>1</v>
      </c>
      <c r="N2108" t="b">
        <f t="shared" si="519"/>
        <v>1</v>
      </c>
      <c r="O2108" t="b">
        <f t="shared" si="519"/>
        <v>1</v>
      </c>
      <c r="P2108" t="s">
        <v>22684</v>
      </c>
      <c r="Q2108" t="s">
        <v>22685</v>
      </c>
      <c r="R2108" t="s">
        <v>22686</v>
      </c>
      <c r="S2108" t="s">
        <v>6887</v>
      </c>
      <c r="U2108">
        <v>2023</v>
      </c>
      <c r="V2108" t="s">
        <v>12609</v>
      </c>
      <c r="W2108">
        <v>99</v>
      </c>
      <c r="X2108">
        <v>1</v>
      </c>
      <c r="Y2108">
        <v>6</v>
      </c>
      <c r="Z2108" t="s">
        <v>22687</v>
      </c>
      <c r="AA2108" t="s">
        <v>6889</v>
      </c>
      <c r="AC2108" t="s">
        <v>22688</v>
      </c>
      <c r="AD2108" t="s">
        <v>22689</v>
      </c>
      <c r="AE2108" t="s">
        <v>22690</v>
      </c>
      <c r="AF2108" t="s">
        <v>22691</v>
      </c>
      <c r="AG2108" t="s">
        <v>22692</v>
      </c>
      <c r="AN2108" t="s">
        <v>42</v>
      </c>
      <c r="AO2108" s="1">
        <v>45062</v>
      </c>
      <c r="AR2108" t="s">
        <v>42</v>
      </c>
      <c r="AS2108" t="s">
        <v>12616</v>
      </c>
    </row>
    <row r="2109" spans="1:45" hidden="1" x14ac:dyDescent="0.25">
      <c r="A2109" t="b">
        <f t="shared" si="520"/>
        <v>0</v>
      </c>
      <c r="B2109" t="b">
        <f t="shared" si="521"/>
        <v>0</v>
      </c>
      <c r="C2109" t="b">
        <f t="shared" si="522"/>
        <v>0</v>
      </c>
      <c r="D2109" t="b">
        <f t="shared" si="523"/>
        <v>0</v>
      </c>
      <c r="E2109" t="b">
        <f t="shared" si="523"/>
        <v>0</v>
      </c>
      <c r="F2109" t="b">
        <f t="shared" si="523"/>
        <v>1</v>
      </c>
      <c r="G2109" t="b">
        <f t="shared" si="518"/>
        <v>0</v>
      </c>
      <c r="H2109" t="b">
        <f t="shared" si="518"/>
        <v>0</v>
      </c>
      <c r="I2109" t="b">
        <f t="shared" si="524"/>
        <v>1</v>
      </c>
      <c r="J2109" t="b">
        <f t="shared" si="525"/>
        <v>1</v>
      </c>
      <c r="K2109" t="b">
        <f t="shared" si="526"/>
        <v>1</v>
      </c>
      <c r="L2109" t="b">
        <f t="shared" si="526"/>
        <v>1</v>
      </c>
      <c r="M2109" t="b">
        <f t="shared" si="526"/>
        <v>0</v>
      </c>
      <c r="N2109" t="b">
        <f t="shared" si="519"/>
        <v>1</v>
      </c>
      <c r="O2109" t="b">
        <f t="shared" si="519"/>
        <v>1</v>
      </c>
      <c r="P2109" t="s">
        <v>22693</v>
      </c>
      <c r="Q2109" t="s">
        <v>22694</v>
      </c>
      <c r="R2109" t="s">
        <v>22695</v>
      </c>
      <c r="S2109" t="s">
        <v>19243</v>
      </c>
      <c r="T2109" s="1">
        <v>45111</v>
      </c>
      <c r="U2109">
        <v>2023</v>
      </c>
      <c r="X2109">
        <v>3154</v>
      </c>
      <c r="Y2109">
        <v>3160</v>
      </c>
      <c r="Z2109" t="s">
        <v>22696</v>
      </c>
      <c r="AB2109" t="s">
        <v>19245</v>
      </c>
      <c r="AC2109" t="s">
        <v>22697</v>
      </c>
      <c r="AE2109" t="s">
        <v>22698</v>
      </c>
      <c r="AG2109" t="s">
        <v>22699</v>
      </c>
      <c r="AH2109" t="s">
        <v>22700</v>
      </c>
      <c r="AI2109" t="s">
        <v>22701</v>
      </c>
      <c r="AM2109">
        <v>41</v>
      </c>
      <c r="AN2109" t="s">
        <v>42</v>
      </c>
      <c r="AO2109" s="1">
        <v>45111</v>
      </c>
      <c r="AR2109" t="s">
        <v>42</v>
      </c>
      <c r="AS2109" t="s">
        <v>43</v>
      </c>
    </row>
    <row r="2110" spans="1:45" hidden="1" x14ac:dyDescent="0.25">
      <c r="A2110" t="b">
        <f t="shared" si="520"/>
        <v>0</v>
      </c>
      <c r="B2110" t="b">
        <f t="shared" si="521"/>
        <v>0</v>
      </c>
      <c r="C2110" t="b">
        <f t="shared" si="522"/>
        <v>0</v>
      </c>
      <c r="D2110" t="b">
        <f t="shared" si="523"/>
        <v>0</v>
      </c>
      <c r="E2110" t="b">
        <f t="shared" si="523"/>
        <v>0</v>
      </c>
      <c r="F2110" t="b">
        <f t="shared" si="523"/>
        <v>0</v>
      </c>
      <c r="G2110" t="b">
        <f t="shared" si="518"/>
        <v>0</v>
      </c>
      <c r="H2110" t="b">
        <f t="shared" si="518"/>
        <v>0</v>
      </c>
      <c r="I2110" t="b">
        <f t="shared" si="524"/>
        <v>1</v>
      </c>
      <c r="J2110" t="b">
        <f t="shared" si="525"/>
        <v>1</v>
      </c>
      <c r="K2110" t="b">
        <f t="shared" si="526"/>
        <v>1</v>
      </c>
      <c r="L2110" t="b">
        <f t="shared" si="526"/>
        <v>1</v>
      </c>
      <c r="M2110" t="b">
        <f t="shared" si="526"/>
        <v>1</v>
      </c>
      <c r="N2110" t="b">
        <f t="shared" si="519"/>
        <v>1</v>
      </c>
      <c r="O2110" t="b">
        <f t="shared" si="519"/>
        <v>1</v>
      </c>
      <c r="P2110" t="s">
        <v>22702</v>
      </c>
      <c r="Q2110" t="s">
        <v>22703</v>
      </c>
      <c r="R2110" t="s">
        <v>22704</v>
      </c>
      <c r="S2110" t="s">
        <v>481</v>
      </c>
      <c r="T2110" s="1">
        <v>40616</v>
      </c>
      <c r="U2110">
        <v>2010</v>
      </c>
      <c r="X2110">
        <v>1</v>
      </c>
      <c r="Y2110">
        <v>10</v>
      </c>
      <c r="Z2110" t="s">
        <v>22705</v>
      </c>
      <c r="AA2110" t="s">
        <v>483</v>
      </c>
      <c r="AB2110" t="s">
        <v>484</v>
      </c>
      <c r="AC2110" t="s">
        <v>22706</v>
      </c>
      <c r="AE2110" t="s">
        <v>22707</v>
      </c>
      <c r="AF2110" t="s">
        <v>22708</v>
      </c>
      <c r="AG2110" t="s">
        <v>22709</v>
      </c>
      <c r="AH2110" t="s">
        <v>22710</v>
      </c>
      <c r="AI2110" t="s">
        <v>22711</v>
      </c>
      <c r="AM2110">
        <v>18</v>
      </c>
      <c r="AN2110" t="s">
        <v>42</v>
      </c>
      <c r="AO2110" s="1">
        <v>40616</v>
      </c>
      <c r="AR2110" t="s">
        <v>42</v>
      </c>
      <c r="AS2110" t="s">
        <v>43</v>
      </c>
    </row>
    <row r="2111" spans="1:45" hidden="1" x14ac:dyDescent="0.25">
      <c r="A2111" t="b">
        <f t="shared" si="520"/>
        <v>0</v>
      </c>
      <c r="B2111" t="b">
        <f t="shared" si="521"/>
        <v>0</v>
      </c>
      <c r="C2111" t="b">
        <f t="shared" si="522"/>
        <v>0</v>
      </c>
      <c r="D2111" t="b">
        <f t="shared" si="523"/>
        <v>0</v>
      </c>
      <c r="E2111" t="b">
        <f t="shared" si="523"/>
        <v>0</v>
      </c>
      <c r="F2111" t="b">
        <f t="shared" si="523"/>
        <v>0</v>
      </c>
      <c r="G2111" t="b">
        <f t="shared" si="518"/>
        <v>0</v>
      </c>
      <c r="H2111" t="b">
        <f t="shared" si="518"/>
        <v>0</v>
      </c>
      <c r="I2111" t="b">
        <f t="shared" si="524"/>
        <v>1</v>
      </c>
      <c r="J2111" t="b">
        <f t="shared" si="525"/>
        <v>1</v>
      </c>
      <c r="K2111" t="b">
        <f t="shared" si="526"/>
        <v>1</v>
      </c>
      <c r="L2111" t="b">
        <f t="shared" si="526"/>
        <v>1</v>
      </c>
      <c r="M2111" t="b">
        <f t="shared" si="526"/>
        <v>1</v>
      </c>
      <c r="N2111" t="b">
        <f t="shared" si="519"/>
        <v>1</v>
      </c>
      <c r="O2111" t="b">
        <f t="shared" si="519"/>
        <v>1</v>
      </c>
      <c r="P2111" t="s">
        <v>22712</v>
      </c>
      <c r="Q2111" t="s">
        <v>22713</v>
      </c>
      <c r="R2111" t="s">
        <v>22714</v>
      </c>
      <c r="S2111" t="s">
        <v>22715</v>
      </c>
      <c r="T2111" s="1">
        <v>44949</v>
      </c>
      <c r="U2111">
        <v>2022</v>
      </c>
      <c r="X2111">
        <v>149</v>
      </c>
      <c r="Y2111">
        <v>160</v>
      </c>
      <c r="Z2111" t="s">
        <v>22716</v>
      </c>
      <c r="AB2111" t="s">
        <v>22717</v>
      </c>
      <c r="AC2111" t="s">
        <v>22718</v>
      </c>
      <c r="AE2111" t="s">
        <v>22719</v>
      </c>
      <c r="AF2111" t="s">
        <v>22720</v>
      </c>
      <c r="AG2111" t="s">
        <v>22721</v>
      </c>
      <c r="AH2111" t="s">
        <v>22722</v>
      </c>
      <c r="AI2111" t="s">
        <v>22723</v>
      </c>
      <c r="AM2111">
        <v>55</v>
      </c>
      <c r="AN2111" t="s">
        <v>42</v>
      </c>
      <c r="AO2111" s="1">
        <v>44949</v>
      </c>
      <c r="AR2111" t="s">
        <v>42</v>
      </c>
      <c r="AS2111" t="s">
        <v>43</v>
      </c>
    </row>
    <row r="2112" spans="1:45" hidden="1" x14ac:dyDescent="0.25">
      <c r="A2112" t="b">
        <f t="shared" si="520"/>
        <v>0</v>
      </c>
      <c r="B2112" t="b">
        <f t="shared" si="521"/>
        <v>0</v>
      </c>
      <c r="C2112" t="b">
        <f t="shared" si="522"/>
        <v>0</v>
      </c>
      <c r="D2112" t="b">
        <f t="shared" si="523"/>
        <v>0</v>
      </c>
      <c r="E2112" t="b">
        <f t="shared" si="523"/>
        <v>0</v>
      </c>
      <c r="F2112" t="b">
        <f t="shared" si="523"/>
        <v>0</v>
      </c>
      <c r="G2112" t="b">
        <f t="shared" si="518"/>
        <v>0</v>
      </c>
      <c r="H2112" t="b">
        <f t="shared" si="518"/>
        <v>0</v>
      </c>
      <c r="I2112" t="b">
        <f t="shared" si="524"/>
        <v>1</v>
      </c>
      <c r="J2112" t="b">
        <f t="shared" si="525"/>
        <v>1</v>
      </c>
      <c r="K2112" t="b">
        <f t="shared" si="526"/>
        <v>1</v>
      </c>
      <c r="L2112" t="b">
        <f t="shared" si="526"/>
        <v>1</v>
      </c>
      <c r="M2112" t="b">
        <f t="shared" si="526"/>
        <v>1</v>
      </c>
      <c r="N2112" t="b">
        <f t="shared" si="519"/>
        <v>1</v>
      </c>
      <c r="O2112" t="b">
        <f t="shared" si="519"/>
        <v>1</v>
      </c>
      <c r="P2112" t="s">
        <v>22724</v>
      </c>
      <c r="Q2112" t="s">
        <v>22725</v>
      </c>
      <c r="R2112" t="s">
        <v>22726</v>
      </c>
      <c r="S2112" t="s">
        <v>22727</v>
      </c>
      <c r="T2112" s="1">
        <v>41680</v>
      </c>
      <c r="U2112">
        <v>2013</v>
      </c>
      <c r="X2112">
        <v>752</v>
      </c>
      <c r="Y2112">
        <v>757</v>
      </c>
      <c r="Z2112" t="s">
        <v>22728</v>
      </c>
      <c r="AA2112" t="s">
        <v>4056</v>
      </c>
      <c r="AB2112" t="s">
        <v>22729</v>
      </c>
      <c r="AC2112" t="s">
        <v>22730</v>
      </c>
      <c r="AE2112" t="s">
        <v>22731</v>
      </c>
      <c r="AF2112" t="s">
        <v>22732</v>
      </c>
      <c r="AG2112" t="s">
        <v>22733</v>
      </c>
      <c r="AH2112" t="s">
        <v>22734</v>
      </c>
      <c r="AI2112" t="s">
        <v>22735</v>
      </c>
      <c r="AM2112">
        <v>25</v>
      </c>
      <c r="AN2112" t="s">
        <v>42</v>
      </c>
      <c r="AO2112" s="1">
        <v>41680</v>
      </c>
      <c r="AR2112" t="s">
        <v>42</v>
      </c>
      <c r="AS2112" t="s">
        <v>43</v>
      </c>
    </row>
    <row r="2113" spans="1:45" hidden="1" x14ac:dyDescent="0.25">
      <c r="A2113" t="b">
        <f t="shared" si="520"/>
        <v>0</v>
      </c>
      <c r="B2113" t="b">
        <f t="shared" si="521"/>
        <v>0</v>
      </c>
      <c r="C2113" t="b">
        <f t="shared" si="522"/>
        <v>0</v>
      </c>
      <c r="D2113" t="b">
        <f t="shared" si="523"/>
        <v>0</v>
      </c>
      <c r="E2113" t="b">
        <f t="shared" si="523"/>
        <v>0</v>
      </c>
      <c r="F2113" t="b">
        <f t="shared" si="523"/>
        <v>0</v>
      </c>
      <c r="G2113" t="b">
        <f t="shared" si="518"/>
        <v>0</v>
      </c>
      <c r="H2113" t="b">
        <f t="shared" si="518"/>
        <v>0</v>
      </c>
      <c r="I2113" t="b">
        <f t="shared" si="524"/>
        <v>1</v>
      </c>
      <c r="J2113" t="b">
        <f t="shared" si="525"/>
        <v>1</v>
      </c>
      <c r="K2113" t="b">
        <f t="shared" si="526"/>
        <v>1</v>
      </c>
      <c r="L2113" t="b">
        <f t="shared" si="526"/>
        <v>1</v>
      </c>
      <c r="M2113" t="b">
        <f t="shared" si="526"/>
        <v>1</v>
      </c>
      <c r="N2113" t="b">
        <f t="shared" si="519"/>
        <v>1</v>
      </c>
      <c r="O2113" t="b">
        <f t="shared" si="519"/>
        <v>1</v>
      </c>
      <c r="P2113" t="s">
        <v>22736</v>
      </c>
      <c r="Q2113" t="s">
        <v>22737</v>
      </c>
      <c r="R2113" t="s">
        <v>22738</v>
      </c>
      <c r="S2113" t="s">
        <v>13598</v>
      </c>
      <c r="U2113">
        <v>2020</v>
      </c>
      <c r="V2113" t="s">
        <v>12609</v>
      </c>
      <c r="W2113">
        <v>99</v>
      </c>
      <c r="X2113">
        <v>1</v>
      </c>
      <c r="Y2113">
        <v>1</v>
      </c>
      <c r="Z2113" t="s">
        <v>22739</v>
      </c>
      <c r="AA2113" t="s">
        <v>13600</v>
      </c>
      <c r="AC2113" t="s">
        <v>22740</v>
      </c>
      <c r="AD2113" t="s">
        <v>22741</v>
      </c>
      <c r="AE2113" t="s">
        <v>22742</v>
      </c>
      <c r="AF2113" t="s">
        <v>22743</v>
      </c>
      <c r="AG2113" t="s">
        <v>22744</v>
      </c>
      <c r="AN2113" t="s">
        <v>42</v>
      </c>
      <c r="AO2113" s="1">
        <v>44027</v>
      </c>
      <c r="AR2113" t="s">
        <v>42</v>
      </c>
      <c r="AS2113" t="s">
        <v>12616</v>
      </c>
    </row>
    <row r="2114" spans="1:45" x14ac:dyDescent="0.25">
      <c r="A2114" t="b">
        <f t="shared" si="520"/>
        <v>1</v>
      </c>
      <c r="B2114" t="b">
        <f t="shared" si="521"/>
        <v>1</v>
      </c>
      <c r="C2114" t="b">
        <f t="shared" si="522"/>
        <v>0</v>
      </c>
      <c r="D2114" t="b">
        <f t="shared" si="523"/>
        <v>0</v>
      </c>
      <c r="E2114" t="b">
        <f t="shared" si="523"/>
        <v>1</v>
      </c>
      <c r="F2114" t="b">
        <f t="shared" si="523"/>
        <v>1</v>
      </c>
      <c r="G2114" t="b">
        <f t="shared" si="523"/>
        <v>1</v>
      </c>
      <c r="H2114" t="b">
        <f t="shared" si="523"/>
        <v>0</v>
      </c>
      <c r="I2114" t="b">
        <f>IF(OR(IFERROR(SEARCH("internet",P2114),FALSE),OR(IFERROR(SEARCH("vision",P2114),FALSE),OR(IFERROR(SEARCH("radar",P2114),FALSE),IFERROR(SEARCH("image",P2114),FALSE)))),FALSE,TRUE)</f>
        <v>1</v>
      </c>
      <c r="J2114" t="b">
        <f>IF(OR(IFERROR(SEARCH("internet",Z2114),FALSE),OR(IFERROR(SEARCH("vision",Z2114),FALSE),OR(IFERROR(SEARCH("radar",Z2114),FALSE),IFERROR(SEARCH("image",Z2114),FALSE)))),FALSE,TRUE)</f>
        <v>1</v>
      </c>
      <c r="K2114" t="b">
        <f>IF(OR(IFERROR(SEARCH("internet",AF2114),FALSE),OR(IFERROR(SEARCH("vision",AF2114),FALSE),OR(IFERROR(SEARCH("radar",AF2114),FALSE),IFERROR(SEARCH("image",AF2114),FALSE)))),FALSE,TRUE)</f>
        <v>1</v>
      </c>
      <c r="L2114" t="b">
        <f t="shared" ref="L2114:O2114" si="532">IF(OR(IFERROR(SEARCH("internet",AG2114),FALSE),OR(IFERROR(SEARCH("vision",AG2114),FALSE),OR(IFERROR(SEARCH("radar",AG2114),FALSE),IFERROR(SEARCH("image",AG2114),FALSE)))),FALSE,TRUE)</f>
        <v>1</v>
      </c>
      <c r="M2114" t="b">
        <f t="shared" si="532"/>
        <v>1</v>
      </c>
      <c r="N2114" t="b">
        <f t="shared" si="532"/>
        <v>1</v>
      </c>
      <c r="O2114" t="b">
        <f t="shared" si="532"/>
        <v>1</v>
      </c>
      <c r="P2114" t="s">
        <v>22745</v>
      </c>
      <c r="Q2114" t="s">
        <v>22746</v>
      </c>
      <c r="R2114" t="s">
        <v>22747</v>
      </c>
      <c r="S2114" t="s">
        <v>21019</v>
      </c>
      <c r="T2114" s="1">
        <v>44748</v>
      </c>
      <c r="U2114">
        <v>2022</v>
      </c>
      <c r="X2114">
        <v>417</v>
      </c>
      <c r="Y2114">
        <v>422</v>
      </c>
      <c r="Z2114" t="s">
        <v>22748</v>
      </c>
      <c r="AB2114" t="s">
        <v>21021</v>
      </c>
      <c r="AC2114" t="s">
        <v>22749</v>
      </c>
      <c r="AD2114" t="s">
        <v>472</v>
      </c>
      <c r="AE2114" t="s">
        <v>22750</v>
      </c>
      <c r="AF2114" t="s">
        <v>22751</v>
      </c>
      <c r="AG2114" t="s">
        <v>22752</v>
      </c>
      <c r="AH2114" t="s">
        <v>22753</v>
      </c>
      <c r="AI2114" t="s">
        <v>22754</v>
      </c>
      <c r="AM2114">
        <v>15</v>
      </c>
      <c r="AN2114" t="s">
        <v>42</v>
      </c>
      <c r="AO2114" s="1">
        <v>44748</v>
      </c>
      <c r="AR2114" t="s">
        <v>42</v>
      </c>
      <c r="AS2114" t="s">
        <v>43</v>
      </c>
    </row>
    <row r="2115" spans="1:45" hidden="1" x14ac:dyDescent="0.25">
      <c r="A2115" t="b">
        <f t="shared" ref="A2115:A2178" si="533">AND(IF(OR(B2115,OR(C2115,OR(D2115,OR(E2115,OR(F2115,OR(G2115,H2115)))))),TRUE),IF(AND(I2115,AND(J2115,AND(K2115,AND(L2115,AND(M2115,AND(N2115,O2115)))))),TRUE))</f>
        <v>0</v>
      </c>
      <c r="B2115" t="b">
        <f t="shared" ref="B2115:B2178" si="534">IF(OR(IFERROR(SEARCH("machine learning",P2115),FALSE),OR(IFERROR(SEARCH("artificial intelligence",P2115),FALSE),IFERROR(SEARCH("neural network",P2115),FALSE))),TRUE,FALSE)</f>
        <v>0</v>
      </c>
      <c r="C2115" t="b">
        <f t="shared" ref="C2115:C2178" si="535">IF(OR(IFERROR(SEARCH("machine learning",Z2115),FALSE),OR(IFERROR(SEARCH("artificial intelligence",Z2115),FALSE),IFERROR(SEARCH("neural network",Z2115),FALSE))),TRUE,FALSE)</f>
        <v>0</v>
      </c>
      <c r="D2115" t="b">
        <f t="shared" ref="D2115:G2178" si="536">IF(OR(IFERROR(SEARCH("machine learning",AF2115),FALSE),OR(IFERROR(SEARCH("artificial intelligence",AF2115),FALSE),IFERROR(SEARCH("neural network",AF2115),FALSE))),TRUE,FALSE)</f>
        <v>0</v>
      </c>
      <c r="E2115" t="b">
        <f t="shared" si="536"/>
        <v>0</v>
      </c>
      <c r="F2115" t="b">
        <f t="shared" si="536"/>
        <v>0</v>
      </c>
      <c r="G2115" t="b">
        <f t="shared" si="536"/>
        <v>0</v>
      </c>
      <c r="H2115" t="b">
        <f t="shared" ref="H2115:H2178" si="537">IF(OR(IFERROR(SEARCH("machine learning",AJ2115),FALSE),OR(IFERROR(SEARCH("artificial intelligence",AJ2115),FALSE),IFERROR(SEARCH("neural network",AJ2115),FALSE))),TRUE,FALSE)</f>
        <v>0</v>
      </c>
      <c r="I2115" t="b">
        <f t="shared" ref="I2115:I2178" si="538">IF(OR(IFERROR(SEARCH("vision",P2115),FALSE),OR(IFERROR(SEARCH("radar",P2115),FALSE),IFERROR(SEARCH("image",P2115),FALSE))),FALSE,TRUE)</f>
        <v>1</v>
      </c>
      <c r="J2115" t="b">
        <f t="shared" ref="J2115:J2178" si="539">IF(OR(IFERROR(SEARCH("vision",Z2115),FALSE),OR(IFERROR(SEARCH("radar",Z2115),FALSE),IFERROR(SEARCH("image",Z2115),FALSE))),FALSE,TRUE)</f>
        <v>0</v>
      </c>
      <c r="K2115" t="b">
        <f t="shared" ref="K2115:N2178" si="540">IF(OR(IFERROR(SEARCH("vision",AF2115),FALSE),OR(IFERROR(SEARCH("radar",AF2115),FALSE),IFERROR(SEARCH("image",AF2115),FALSE))),FALSE,TRUE)</f>
        <v>1</v>
      </c>
      <c r="L2115" t="b">
        <f t="shared" si="540"/>
        <v>1</v>
      </c>
      <c r="M2115" t="b">
        <f t="shared" si="540"/>
        <v>1</v>
      </c>
      <c r="N2115" t="b">
        <f t="shared" si="540"/>
        <v>1</v>
      </c>
      <c r="O2115" t="b">
        <f t="shared" ref="O2115:O2178" si="541">IF(OR(IFERROR(SEARCH("vision",AJ2115),FALSE),OR(IFERROR(SEARCH("radar",AJ2115),FALSE),IFERROR(SEARCH("image",AJ2115),FALSE))),FALSE,TRUE)</f>
        <v>1</v>
      </c>
      <c r="P2115" t="s">
        <v>22755</v>
      </c>
      <c r="Q2115" t="s">
        <v>22756</v>
      </c>
      <c r="R2115" t="s">
        <v>22757</v>
      </c>
      <c r="S2115" t="s">
        <v>481</v>
      </c>
      <c r="T2115" s="1">
        <v>40616</v>
      </c>
      <c r="U2115">
        <v>2010</v>
      </c>
      <c r="X2115">
        <v>1</v>
      </c>
      <c r="Y2115">
        <v>8</v>
      </c>
      <c r="Z2115" t="s">
        <v>22758</v>
      </c>
      <c r="AA2115" t="s">
        <v>483</v>
      </c>
      <c r="AB2115" t="s">
        <v>484</v>
      </c>
      <c r="AC2115" t="s">
        <v>22759</v>
      </c>
      <c r="AE2115" t="s">
        <v>22760</v>
      </c>
      <c r="AF2115" t="s">
        <v>22761</v>
      </c>
      <c r="AG2115" t="s">
        <v>22762</v>
      </c>
      <c r="AH2115" t="s">
        <v>22763</v>
      </c>
      <c r="AI2115" t="s">
        <v>22764</v>
      </c>
      <c r="AM2115">
        <v>11</v>
      </c>
      <c r="AN2115" t="s">
        <v>42</v>
      </c>
      <c r="AO2115" s="1">
        <v>40616</v>
      </c>
      <c r="AR2115" t="s">
        <v>42</v>
      </c>
      <c r="AS2115" t="s">
        <v>43</v>
      </c>
    </row>
    <row r="2116" spans="1:45" hidden="1" x14ac:dyDescent="0.25">
      <c r="A2116" t="b">
        <f t="shared" si="533"/>
        <v>0</v>
      </c>
      <c r="B2116" t="b">
        <f t="shared" si="534"/>
        <v>0</v>
      </c>
      <c r="C2116" t="b">
        <f t="shared" si="535"/>
        <v>0</v>
      </c>
      <c r="D2116" t="b">
        <f t="shared" si="536"/>
        <v>0</v>
      </c>
      <c r="E2116" t="b">
        <f t="shared" si="536"/>
        <v>0</v>
      </c>
      <c r="F2116" t="b">
        <f t="shared" si="536"/>
        <v>0</v>
      </c>
      <c r="G2116" t="b">
        <f t="shared" si="536"/>
        <v>0</v>
      </c>
      <c r="H2116" t="b">
        <f t="shared" si="537"/>
        <v>0</v>
      </c>
      <c r="I2116" t="b">
        <f t="shared" si="538"/>
        <v>1</v>
      </c>
      <c r="J2116" t="b">
        <f t="shared" si="539"/>
        <v>1</v>
      </c>
      <c r="K2116" t="b">
        <f t="shared" si="540"/>
        <v>1</v>
      </c>
      <c r="L2116" t="b">
        <f t="shared" si="540"/>
        <v>1</v>
      </c>
      <c r="M2116" t="b">
        <f t="shared" si="540"/>
        <v>1</v>
      </c>
      <c r="N2116" t="b">
        <f t="shared" si="540"/>
        <v>1</v>
      </c>
      <c r="O2116" t="b">
        <f t="shared" si="541"/>
        <v>1</v>
      </c>
      <c r="P2116" t="s">
        <v>22765</v>
      </c>
      <c r="Q2116" t="s">
        <v>22766</v>
      </c>
      <c r="R2116" t="s">
        <v>22767</v>
      </c>
      <c r="S2116" t="s">
        <v>7050</v>
      </c>
      <c r="T2116" s="1">
        <v>44607</v>
      </c>
      <c r="U2116">
        <v>2021</v>
      </c>
      <c r="X2116">
        <v>1</v>
      </c>
      <c r="Y2116">
        <v>7</v>
      </c>
      <c r="Z2116" t="s">
        <v>22768</v>
      </c>
      <c r="AA2116" t="s">
        <v>977</v>
      </c>
      <c r="AB2116" t="s">
        <v>7052</v>
      </c>
      <c r="AC2116" t="s">
        <v>22769</v>
      </c>
      <c r="AE2116" t="s">
        <v>22770</v>
      </c>
      <c r="AF2116" t="s">
        <v>22771</v>
      </c>
      <c r="AG2116" t="s">
        <v>22772</v>
      </c>
      <c r="AH2116" t="s">
        <v>22773</v>
      </c>
      <c r="AI2116" t="s">
        <v>22774</v>
      </c>
      <c r="AM2116">
        <v>8</v>
      </c>
      <c r="AO2116" s="1">
        <v>44607</v>
      </c>
      <c r="AR2116" t="s">
        <v>42</v>
      </c>
      <c r="AS2116" t="s">
        <v>43</v>
      </c>
    </row>
    <row r="2117" spans="1:45" hidden="1" x14ac:dyDescent="0.25">
      <c r="A2117" t="b">
        <f t="shared" si="533"/>
        <v>0</v>
      </c>
      <c r="B2117" t="b">
        <f t="shared" si="534"/>
        <v>0</v>
      </c>
      <c r="C2117" t="b">
        <f t="shared" si="535"/>
        <v>0</v>
      </c>
      <c r="D2117" t="b">
        <f t="shared" si="536"/>
        <v>0</v>
      </c>
      <c r="E2117" t="b">
        <f t="shared" si="536"/>
        <v>0</v>
      </c>
      <c r="F2117" t="b">
        <f t="shared" si="536"/>
        <v>0</v>
      </c>
      <c r="G2117" t="b">
        <f t="shared" si="536"/>
        <v>0</v>
      </c>
      <c r="H2117" t="b">
        <f t="shared" si="537"/>
        <v>0</v>
      </c>
      <c r="I2117" t="b">
        <f t="shared" si="538"/>
        <v>1</v>
      </c>
      <c r="J2117" t="b">
        <f t="shared" si="539"/>
        <v>1</v>
      </c>
      <c r="K2117" t="b">
        <f t="shared" si="540"/>
        <v>1</v>
      </c>
      <c r="L2117" t="b">
        <f t="shared" si="540"/>
        <v>1</v>
      </c>
      <c r="M2117" t="b">
        <f t="shared" si="540"/>
        <v>1</v>
      </c>
      <c r="N2117" t="b">
        <f t="shared" si="540"/>
        <v>1</v>
      </c>
      <c r="O2117" t="b">
        <f t="shared" si="541"/>
        <v>1</v>
      </c>
      <c r="P2117" t="s">
        <v>22775</v>
      </c>
      <c r="Q2117" t="s">
        <v>22776</v>
      </c>
      <c r="R2117" t="s">
        <v>22777</v>
      </c>
      <c r="S2117" t="s">
        <v>17100</v>
      </c>
      <c r="T2117" s="1">
        <v>44397</v>
      </c>
      <c r="U2117">
        <v>2021</v>
      </c>
      <c r="X2117">
        <v>1</v>
      </c>
      <c r="Y2117">
        <v>7</v>
      </c>
      <c r="Z2117" t="s">
        <v>22778</v>
      </c>
      <c r="AB2117" t="s">
        <v>17102</v>
      </c>
      <c r="AC2117" t="s">
        <v>22779</v>
      </c>
      <c r="AE2117" t="s">
        <v>22780</v>
      </c>
      <c r="AF2117" t="s">
        <v>22781</v>
      </c>
      <c r="AG2117" t="s">
        <v>22782</v>
      </c>
      <c r="AH2117" t="s">
        <v>22783</v>
      </c>
      <c r="AI2117" t="s">
        <v>22784</v>
      </c>
      <c r="AM2117">
        <v>36</v>
      </c>
      <c r="AN2117" t="s">
        <v>949</v>
      </c>
      <c r="AO2117" s="1">
        <v>44397</v>
      </c>
      <c r="AR2117" t="s">
        <v>42</v>
      </c>
      <c r="AS2117" t="s">
        <v>43</v>
      </c>
    </row>
    <row r="2118" spans="1:45" hidden="1" x14ac:dyDescent="0.25">
      <c r="A2118" t="b">
        <f t="shared" si="533"/>
        <v>0</v>
      </c>
      <c r="B2118" t="b">
        <f t="shared" si="534"/>
        <v>0</v>
      </c>
      <c r="C2118" t="b">
        <f t="shared" si="535"/>
        <v>0</v>
      </c>
      <c r="D2118" t="b">
        <f t="shared" si="536"/>
        <v>0</v>
      </c>
      <c r="E2118" t="b">
        <f t="shared" si="536"/>
        <v>0</v>
      </c>
      <c r="F2118" t="b">
        <f t="shared" si="536"/>
        <v>0</v>
      </c>
      <c r="G2118" t="b">
        <f t="shared" si="536"/>
        <v>0</v>
      </c>
      <c r="H2118" t="b">
        <f t="shared" si="537"/>
        <v>0</v>
      </c>
      <c r="I2118" t="b">
        <f t="shared" si="538"/>
        <v>1</v>
      </c>
      <c r="J2118" t="b">
        <f t="shared" si="539"/>
        <v>0</v>
      </c>
      <c r="K2118" t="b">
        <f t="shared" si="540"/>
        <v>0</v>
      </c>
      <c r="L2118" t="b">
        <f t="shared" si="540"/>
        <v>0</v>
      </c>
      <c r="M2118" t="b">
        <f t="shared" si="540"/>
        <v>0</v>
      </c>
      <c r="N2118" t="b">
        <f t="shared" si="540"/>
        <v>0</v>
      </c>
      <c r="O2118" t="b">
        <f t="shared" si="541"/>
        <v>1</v>
      </c>
      <c r="P2118" t="s">
        <v>22785</v>
      </c>
      <c r="Q2118" t="s">
        <v>22786</v>
      </c>
      <c r="R2118" t="s">
        <v>22787</v>
      </c>
      <c r="S2118" t="s">
        <v>3295</v>
      </c>
      <c r="T2118" s="1">
        <v>44992</v>
      </c>
      <c r="U2118">
        <v>2023</v>
      </c>
      <c r="V2118">
        <v>38</v>
      </c>
      <c r="W2118">
        <v>3</v>
      </c>
      <c r="X2118">
        <v>4</v>
      </c>
      <c r="Y2118">
        <v>18</v>
      </c>
      <c r="Z2118" t="s">
        <v>22788</v>
      </c>
      <c r="AA2118" t="s">
        <v>3297</v>
      </c>
      <c r="AC2118" t="s">
        <v>22789</v>
      </c>
      <c r="AD2118" t="s">
        <v>22790</v>
      </c>
      <c r="AE2118" t="s">
        <v>22791</v>
      </c>
      <c r="AF2118" t="s">
        <v>22792</v>
      </c>
      <c r="AG2118" t="s">
        <v>22793</v>
      </c>
      <c r="AH2118" t="s">
        <v>22794</v>
      </c>
      <c r="AI2118" t="s">
        <v>22795</v>
      </c>
      <c r="AM2118">
        <v>19</v>
      </c>
      <c r="AN2118" t="s">
        <v>42</v>
      </c>
      <c r="AO2118" s="1">
        <v>44921</v>
      </c>
      <c r="AR2118" t="s">
        <v>42</v>
      </c>
      <c r="AS2118" t="s">
        <v>598</v>
      </c>
    </row>
    <row r="2119" spans="1:45" x14ac:dyDescent="0.25">
      <c r="A2119" t="b">
        <f t="shared" si="533"/>
        <v>1</v>
      </c>
      <c r="B2119" t="b">
        <f t="shared" si="534"/>
        <v>0</v>
      </c>
      <c r="C2119" t="b">
        <f t="shared" si="535"/>
        <v>0</v>
      </c>
      <c r="D2119" t="b">
        <f t="shared" si="536"/>
        <v>0</v>
      </c>
      <c r="E2119" t="b">
        <f t="shared" si="536"/>
        <v>0</v>
      </c>
      <c r="F2119" t="b">
        <f t="shared" si="536"/>
        <v>1</v>
      </c>
      <c r="G2119" t="b">
        <f t="shared" si="536"/>
        <v>0</v>
      </c>
      <c r="H2119" t="b">
        <f t="shared" si="537"/>
        <v>0</v>
      </c>
      <c r="I2119" t="b">
        <f>IF(OR(IFERROR(SEARCH("internet",P2119),FALSE),OR(IFERROR(SEARCH("vision",P2119),FALSE),OR(IFERROR(SEARCH("radar",P2119),FALSE),IFERROR(SEARCH("image",P2119),FALSE)))),FALSE,TRUE)</f>
        <v>1</v>
      </c>
      <c r="J2119" t="b">
        <f>IF(OR(IFERROR(SEARCH("internet",Z2119),FALSE),OR(IFERROR(SEARCH("vision",Z2119),FALSE),OR(IFERROR(SEARCH("radar",Z2119),FALSE),IFERROR(SEARCH("image",Z2119),FALSE)))),FALSE,TRUE)</f>
        <v>1</v>
      </c>
      <c r="K2119" t="b">
        <f>IF(OR(IFERROR(SEARCH("internet",AF2119),FALSE),OR(IFERROR(SEARCH("vision",AF2119),FALSE),OR(IFERROR(SEARCH("radar",AF2119),FALSE),IFERROR(SEARCH("image",AF2119),FALSE)))),FALSE,TRUE)</f>
        <v>1</v>
      </c>
      <c r="L2119" t="b">
        <f t="shared" ref="L2119:O2119" si="542">IF(OR(IFERROR(SEARCH("internet",AG2119),FALSE),OR(IFERROR(SEARCH("vision",AG2119),FALSE),OR(IFERROR(SEARCH("radar",AG2119),FALSE),IFERROR(SEARCH("image",AG2119),FALSE)))),FALSE,TRUE)</f>
        <v>1</v>
      </c>
      <c r="M2119" t="b">
        <f t="shared" si="542"/>
        <v>1</v>
      </c>
      <c r="N2119" t="b">
        <f t="shared" si="542"/>
        <v>1</v>
      </c>
      <c r="O2119" t="b">
        <f t="shared" si="542"/>
        <v>1</v>
      </c>
      <c r="P2119" t="s">
        <v>22796</v>
      </c>
      <c r="Q2119" t="s">
        <v>22797</v>
      </c>
      <c r="R2119" t="s">
        <v>22798</v>
      </c>
      <c r="S2119" t="s">
        <v>1773</v>
      </c>
      <c r="T2119" s="1">
        <v>43380</v>
      </c>
      <c r="U2119">
        <v>2018</v>
      </c>
      <c r="X2119">
        <v>2457</v>
      </c>
      <c r="Y2119">
        <v>2462</v>
      </c>
      <c r="Z2119" t="s">
        <v>22799</v>
      </c>
      <c r="AA2119" t="s">
        <v>1775</v>
      </c>
      <c r="AB2119" t="s">
        <v>1776</v>
      </c>
      <c r="AC2119" t="s">
        <v>22800</v>
      </c>
      <c r="AE2119" t="s">
        <v>22801</v>
      </c>
      <c r="AF2119" t="s">
        <v>22802</v>
      </c>
      <c r="AH2119" t="s">
        <v>22803</v>
      </c>
      <c r="AI2119" t="s">
        <v>22804</v>
      </c>
      <c r="AM2119">
        <v>14</v>
      </c>
      <c r="AO2119" s="1">
        <v>43380</v>
      </c>
      <c r="AR2119" t="s">
        <v>42</v>
      </c>
      <c r="AS2119" t="s">
        <v>43</v>
      </c>
    </row>
    <row r="2120" spans="1:45" hidden="1" x14ac:dyDescent="0.25">
      <c r="A2120" t="b">
        <f t="shared" si="533"/>
        <v>0</v>
      </c>
      <c r="B2120" t="b">
        <f t="shared" si="534"/>
        <v>0</v>
      </c>
      <c r="C2120" t="b">
        <f t="shared" si="535"/>
        <v>0</v>
      </c>
      <c r="D2120" t="b">
        <f t="shared" si="536"/>
        <v>0</v>
      </c>
      <c r="E2120" t="b">
        <f t="shared" si="536"/>
        <v>0</v>
      </c>
      <c r="F2120" t="b">
        <f t="shared" si="536"/>
        <v>0</v>
      </c>
      <c r="G2120" t="b">
        <f t="shared" si="536"/>
        <v>0</v>
      </c>
      <c r="H2120" t="b">
        <f t="shared" si="537"/>
        <v>0</v>
      </c>
      <c r="I2120" t="b">
        <f t="shared" si="538"/>
        <v>1</v>
      </c>
      <c r="J2120" t="b">
        <f t="shared" si="539"/>
        <v>1</v>
      </c>
      <c r="K2120" t="b">
        <f t="shared" si="540"/>
        <v>1</v>
      </c>
      <c r="L2120" t="b">
        <f t="shared" si="540"/>
        <v>1</v>
      </c>
      <c r="M2120" t="b">
        <f t="shared" si="540"/>
        <v>1</v>
      </c>
      <c r="N2120" t="b">
        <f t="shared" si="540"/>
        <v>1</v>
      </c>
      <c r="O2120" t="b">
        <f t="shared" si="541"/>
        <v>1</v>
      </c>
      <c r="P2120" t="s">
        <v>22805</v>
      </c>
      <c r="Q2120" t="s">
        <v>22806</v>
      </c>
      <c r="R2120" t="s">
        <v>22807</v>
      </c>
      <c r="S2120" t="s">
        <v>22808</v>
      </c>
      <c r="T2120" s="1">
        <v>44795</v>
      </c>
      <c r="U2120">
        <v>2022</v>
      </c>
      <c r="X2120">
        <v>1</v>
      </c>
      <c r="Y2120">
        <v>8</v>
      </c>
      <c r="Z2120" t="s">
        <v>22809</v>
      </c>
      <c r="AB2120" t="s">
        <v>22810</v>
      </c>
      <c r="AC2120" t="s">
        <v>22811</v>
      </c>
      <c r="AE2120" t="s">
        <v>22812</v>
      </c>
      <c r="AF2120" t="s">
        <v>22813</v>
      </c>
      <c r="AG2120" t="s">
        <v>22814</v>
      </c>
      <c r="AH2120" t="s">
        <v>22815</v>
      </c>
      <c r="AI2120" t="s">
        <v>22816</v>
      </c>
      <c r="AM2120">
        <v>25</v>
      </c>
      <c r="AN2120" t="s">
        <v>42</v>
      </c>
      <c r="AO2120" s="1">
        <v>44795</v>
      </c>
      <c r="AR2120" t="s">
        <v>42</v>
      </c>
      <c r="AS2120" t="s">
        <v>43</v>
      </c>
    </row>
    <row r="2121" spans="1:45" hidden="1" x14ac:dyDescent="0.25">
      <c r="A2121" t="b">
        <f t="shared" si="533"/>
        <v>0</v>
      </c>
      <c r="B2121" t="b">
        <f t="shared" si="534"/>
        <v>0</v>
      </c>
      <c r="C2121" t="b">
        <f t="shared" si="535"/>
        <v>0</v>
      </c>
      <c r="D2121" t="b">
        <f t="shared" si="536"/>
        <v>0</v>
      </c>
      <c r="E2121" t="b">
        <f t="shared" si="536"/>
        <v>0</v>
      </c>
      <c r="F2121" t="b">
        <f t="shared" si="536"/>
        <v>1</v>
      </c>
      <c r="G2121" t="b">
        <f t="shared" si="536"/>
        <v>0</v>
      </c>
      <c r="H2121" t="b">
        <f t="shared" si="537"/>
        <v>0</v>
      </c>
      <c r="I2121" t="b">
        <f t="shared" ref="I2121:I2122" si="543">IF(OR(IFERROR(SEARCH("internet",P2121),FALSE),OR(IFERROR(SEARCH("vision",P2121),FALSE),OR(IFERROR(SEARCH("radar",P2121),FALSE),IFERROR(SEARCH("image",P2121),FALSE)))),FALSE,TRUE)</f>
        <v>1</v>
      </c>
      <c r="J2121" t="b">
        <f t="shared" ref="J2121:J2122" si="544">IF(OR(IFERROR(SEARCH("internet",Z2121),FALSE),OR(IFERROR(SEARCH("vision",Z2121),FALSE),OR(IFERROR(SEARCH("radar",Z2121),FALSE),IFERROR(SEARCH("image",Z2121),FALSE)))),FALSE,TRUE)</f>
        <v>0</v>
      </c>
      <c r="K2121" t="b">
        <f t="shared" ref="K2121:O2122" si="545">IF(OR(IFERROR(SEARCH("internet",AF2121),FALSE),OR(IFERROR(SEARCH("vision",AF2121),FALSE),OR(IFERROR(SEARCH("radar",AF2121),FALSE),IFERROR(SEARCH("image",AF2121),FALSE)))),FALSE,TRUE)</f>
        <v>0</v>
      </c>
      <c r="L2121" t="b">
        <f t="shared" si="545"/>
        <v>1</v>
      </c>
      <c r="M2121" t="b">
        <f t="shared" si="545"/>
        <v>0</v>
      </c>
      <c r="N2121" t="b">
        <f t="shared" si="545"/>
        <v>1</v>
      </c>
      <c r="O2121" t="b">
        <f t="shared" si="545"/>
        <v>1</v>
      </c>
      <c r="P2121" t="s">
        <v>22817</v>
      </c>
      <c r="Q2121" t="s">
        <v>22818</v>
      </c>
      <c r="R2121" t="s">
        <v>22819</v>
      </c>
      <c r="S2121" t="s">
        <v>22820</v>
      </c>
      <c r="T2121" s="1">
        <v>45009</v>
      </c>
      <c r="U2121">
        <v>2023</v>
      </c>
      <c r="V2121">
        <v>4</v>
      </c>
      <c r="W2121">
        <v>2</v>
      </c>
      <c r="X2121">
        <v>328</v>
      </c>
      <c r="Y2121">
        <v>337</v>
      </c>
      <c r="Z2121" t="s">
        <v>22821</v>
      </c>
      <c r="AA2121" t="s">
        <v>22822</v>
      </c>
      <c r="AC2121" t="s">
        <v>22823</v>
      </c>
      <c r="AD2121" t="s">
        <v>22824</v>
      </c>
      <c r="AE2121" t="s">
        <v>22825</v>
      </c>
      <c r="AF2121" t="s">
        <v>22826</v>
      </c>
      <c r="AG2121" t="s">
        <v>22827</v>
      </c>
      <c r="AH2121" t="s">
        <v>22828</v>
      </c>
      <c r="AI2121" t="s">
        <v>22829</v>
      </c>
      <c r="AM2121">
        <v>39</v>
      </c>
      <c r="AN2121" t="s">
        <v>42</v>
      </c>
      <c r="AO2121" s="1">
        <v>44670</v>
      </c>
      <c r="AR2121" t="s">
        <v>42</v>
      </c>
      <c r="AS2121" t="s">
        <v>57</v>
      </c>
    </row>
    <row r="2122" spans="1:45" x14ac:dyDescent="0.25">
      <c r="A2122" t="b">
        <f t="shared" si="533"/>
        <v>1</v>
      </c>
      <c r="B2122" t="b">
        <f t="shared" si="534"/>
        <v>1</v>
      </c>
      <c r="C2122" t="b">
        <f t="shared" si="535"/>
        <v>1</v>
      </c>
      <c r="D2122" t="b">
        <f t="shared" si="536"/>
        <v>1</v>
      </c>
      <c r="E2122" t="b">
        <f t="shared" si="536"/>
        <v>1</v>
      </c>
      <c r="F2122" t="b">
        <f t="shared" si="536"/>
        <v>0</v>
      </c>
      <c r="G2122" t="b">
        <f t="shared" si="536"/>
        <v>0</v>
      </c>
      <c r="H2122" t="b">
        <f t="shared" si="537"/>
        <v>0</v>
      </c>
      <c r="I2122" t="b">
        <f t="shared" si="543"/>
        <v>1</v>
      </c>
      <c r="J2122" t="b">
        <f t="shared" si="544"/>
        <v>1</v>
      </c>
      <c r="K2122" t="b">
        <f t="shared" si="545"/>
        <v>1</v>
      </c>
      <c r="L2122" t="b">
        <f t="shared" si="545"/>
        <v>1</v>
      </c>
      <c r="M2122" t="b">
        <f t="shared" si="545"/>
        <v>1</v>
      </c>
      <c r="N2122" t="b">
        <f t="shared" si="545"/>
        <v>1</v>
      </c>
      <c r="O2122" t="b">
        <f t="shared" si="545"/>
        <v>1</v>
      </c>
      <c r="P2122" t="s">
        <v>22830</v>
      </c>
      <c r="Q2122" t="s">
        <v>22831</v>
      </c>
      <c r="R2122" t="s">
        <v>22832</v>
      </c>
      <c r="S2122" t="s">
        <v>190</v>
      </c>
      <c r="T2122" s="1">
        <v>44676</v>
      </c>
      <c r="U2122">
        <v>2022</v>
      </c>
      <c r="V2122">
        <v>10</v>
      </c>
      <c r="X2122">
        <v>41313</v>
      </c>
      <c r="Y2122">
        <v>41329</v>
      </c>
      <c r="Z2122" t="s">
        <v>22833</v>
      </c>
      <c r="AA2122" t="s">
        <v>192</v>
      </c>
      <c r="AC2122" t="s">
        <v>22834</v>
      </c>
      <c r="AD2122" t="s">
        <v>22835</v>
      </c>
      <c r="AE2122" t="s">
        <v>22836</v>
      </c>
      <c r="AF2122" t="s">
        <v>22837</v>
      </c>
      <c r="AG2122" t="s">
        <v>22838</v>
      </c>
      <c r="AM2122">
        <v>89</v>
      </c>
      <c r="AN2122" t="s">
        <v>14378</v>
      </c>
      <c r="AO2122" s="1">
        <v>44669</v>
      </c>
      <c r="AR2122" t="s">
        <v>42</v>
      </c>
      <c r="AS2122" t="s">
        <v>57</v>
      </c>
    </row>
    <row r="2123" spans="1:45" hidden="1" x14ac:dyDescent="0.25">
      <c r="A2123" t="b">
        <f t="shared" si="533"/>
        <v>0</v>
      </c>
      <c r="B2123" t="b">
        <f t="shared" si="534"/>
        <v>0</v>
      </c>
      <c r="C2123" t="b">
        <f t="shared" si="535"/>
        <v>0</v>
      </c>
      <c r="D2123" t="b">
        <f t="shared" si="536"/>
        <v>0</v>
      </c>
      <c r="E2123" t="b">
        <f t="shared" si="536"/>
        <v>0</v>
      </c>
      <c r="F2123" t="b">
        <f t="shared" si="536"/>
        <v>0</v>
      </c>
      <c r="G2123" t="b">
        <f t="shared" si="536"/>
        <v>0</v>
      </c>
      <c r="H2123" t="b">
        <f t="shared" si="537"/>
        <v>0</v>
      </c>
      <c r="I2123" t="b">
        <f t="shared" si="538"/>
        <v>1</v>
      </c>
      <c r="J2123" t="b">
        <f t="shared" si="539"/>
        <v>1</v>
      </c>
      <c r="K2123" t="b">
        <f t="shared" si="540"/>
        <v>1</v>
      </c>
      <c r="L2123" t="b">
        <f t="shared" si="540"/>
        <v>1</v>
      </c>
      <c r="M2123" t="b">
        <f t="shared" si="540"/>
        <v>1</v>
      </c>
      <c r="N2123" t="b">
        <f t="shared" si="540"/>
        <v>1</v>
      </c>
      <c r="O2123" t="b">
        <f t="shared" si="541"/>
        <v>1</v>
      </c>
      <c r="P2123" t="s">
        <v>22839</v>
      </c>
      <c r="Q2123" t="s">
        <v>22840</v>
      </c>
      <c r="R2123" t="s">
        <v>22841</v>
      </c>
      <c r="S2123" t="s">
        <v>19362</v>
      </c>
      <c r="T2123" s="1">
        <v>44515</v>
      </c>
      <c r="U2123">
        <v>2021</v>
      </c>
      <c r="X2123">
        <v>1448</v>
      </c>
      <c r="Y2123">
        <v>1453</v>
      </c>
      <c r="Z2123" t="s">
        <v>22842</v>
      </c>
      <c r="AA2123" t="s">
        <v>11723</v>
      </c>
      <c r="AB2123" t="s">
        <v>19364</v>
      </c>
      <c r="AC2123" t="s">
        <v>22843</v>
      </c>
      <c r="AE2123" t="s">
        <v>22844</v>
      </c>
      <c r="AF2123" t="s">
        <v>22845</v>
      </c>
      <c r="AG2123" t="s">
        <v>22846</v>
      </c>
      <c r="AH2123" t="s">
        <v>22847</v>
      </c>
      <c r="AI2123" t="s">
        <v>22848</v>
      </c>
      <c r="AM2123">
        <v>12</v>
      </c>
      <c r="AO2123" s="1">
        <v>44515</v>
      </c>
      <c r="AR2123" t="s">
        <v>42</v>
      </c>
      <c r="AS2123" t="s">
        <v>43</v>
      </c>
    </row>
    <row r="2124" spans="1:45" hidden="1" x14ac:dyDescent="0.25">
      <c r="A2124" t="b">
        <f t="shared" si="533"/>
        <v>0</v>
      </c>
      <c r="B2124" t="b">
        <f t="shared" si="534"/>
        <v>0</v>
      </c>
      <c r="C2124" t="b">
        <f t="shared" si="535"/>
        <v>0</v>
      </c>
      <c r="D2124" t="b">
        <f t="shared" si="536"/>
        <v>0</v>
      </c>
      <c r="E2124" t="b">
        <f t="shared" si="536"/>
        <v>0</v>
      </c>
      <c r="F2124" t="b">
        <f t="shared" si="536"/>
        <v>0</v>
      </c>
      <c r="G2124" t="b">
        <f t="shared" si="536"/>
        <v>0</v>
      </c>
      <c r="H2124" t="b">
        <f t="shared" si="537"/>
        <v>0</v>
      </c>
      <c r="I2124" t="b">
        <f t="shared" si="538"/>
        <v>1</v>
      </c>
      <c r="J2124" t="b">
        <f t="shared" si="539"/>
        <v>1</v>
      </c>
      <c r="K2124" t="b">
        <f t="shared" si="540"/>
        <v>1</v>
      </c>
      <c r="L2124" t="b">
        <f t="shared" si="540"/>
        <v>1</v>
      </c>
      <c r="M2124" t="b">
        <f t="shared" si="540"/>
        <v>1</v>
      </c>
      <c r="N2124" t="b">
        <f t="shared" si="540"/>
        <v>1</v>
      </c>
      <c r="O2124" t="b">
        <f t="shared" si="541"/>
        <v>1</v>
      </c>
      <c r="P2124" t="s">
        <v>22849</v>
      </c>
      <c r="Q2124" t="s">
        <v>22850</v>
      </c>
      <c r="R2124" t="s">
        <v>22851</v>
      </c>
      <c r="S2124" t="s">
        <v>9223</v>
      </c>
      <c r="T2124" s="1">
        <v>44972</v>
      </c>
      <c r="U2124">
        <v>2022</v>
      </c>
      <c r="X2124">
        <v>916</v>
      </c>
      <c r="Y2124">
        <v>921</v>
      </c>
      <c r="Z2124" t="s">
        <v>22852</v>
      </c>
      <c r="AB2124" t="s">
        <v>9225</v>
      </c>
      <c r="AC2124" t="s">
        <v>22853</v>
      </c>
      <c r="AE2124" t="s">
        <v>22854</v>
      </c>
      <c r="AF2124" t="s">
        <v>22855</v>
      </c>
      <c r="AG2124" t="s">
        <v>22856</v>
      </c>
      <c r="AH2124" t="s">
        <v>22857</v>
      </c>
      <c r="AI2124" t="s">
        <v>22858</v>
      </c>
      <c r="AM2124">
        <v>16</v>
      </c>
      <c r="AN2124" t="s">
        <v>42</v>
      </c>
      <c r="AO2124" s="1">
        <v>44972</v>
      </c>
      <c r="AR2124" t="s">
        <v>42</v>
      </c>
      <c r="AS2124" t="s">
        <v>43</v>
      </c>
    </row>
    <row r="2125" spans="1:45" hidden="1" x14ac:dyDescent="0.25">
      <c r="A2125" t="b">
        <f t="shared" si="533"/>
        <v>0</v>
      </c>
      <c r="B2125" t="b">
        <f t="shared" si="534"/>
        <v>0</v>
      </c>
      <c r="C2125" t="b">
        <f t="shared" si="535"/>
        <v>0</v>
      </c>
      <c r="D2125" t="b">
        <f t="shared" si="536"/>
        <v>0</v>
      </c>
      <c r="E2125" t="b">
        <f t="shared" si="536"/>
        <v>0</v>
      </c>
      <c r="F2125" t="b">
        <f t="shared" si="536"/>
        <v>0</v>
      </c>
      <c r="G2125" t="b">
        <f t="shared" si="536"/>
        <v>0</v>
      </c>
      <c r="H2125" t="b">
        <f t="shared" si="537"/>
        <v>0</v>
      </c>
      <c r="I2125" t="b">
        <f t="shared" si="538"/>
        <v>1</v>
      </c>
      <c r="J2125" t="b">
        <f t="shared" si="539"/>
        <v>0</v>
      </c>
      <c r="K2125" t="b">
        <f t="shared" si="540"/>
        <v>1</v>
      </c>
      <c r="L2125" t="b">
        <f t="shared" si="540"/>
        <v>1</v>
      </c>
      <c r="M2125" t="b">
        <f t="shared" si="540"/>
        <v>0</v>
      </c>
      <c r="N2125" t="b">
        <f t="shared" si="540"/>
        <v>0</v>
      </c>
      <c r="O2125" t="b">
        <f t="shared" si="541"/>
        <v>1</v>
      </c>
      <c r="P2125" t="s">
        <v>22859</v>
      </c>
      <c r="Q2125" t="s">
        <v>22860</v>
      </c>
      <c r="R2125" t="s">
        <v>20991</v>
      </c>
      <c r="S2125" t="s">
        <v>987</v>
      </c>
      <c r="T2125" s="1">
        <v>44580</v>
      </c>
      <c r="U2125">
        <v>2022</v>
      </c>
      <c r="V2125">
        <v>19</v>
      </c>
      <c r="X2125">
        <v>1</v>
      </c>
      <c r="Y2125">
        <v>5</v>
      </c>
      <c r="Z2125" t="s">
        <v>22861</v>
      </c>
      <c r="AA2125" t="s">
        <v>989</v>
      </c>
      <c r="AC2125" t="s">
        <v>22862</v>
      </c>
      <c r="AD2125" t="s">
        <v>22863</v>
      </c>
      <c r="AE2125" t="s">
        <v>22864</v>
      </c>
      <c r="AF2125" t="s">
        <v>22865</v>
      </c>
      <c r="AG2125" t="s">
        <v>22866</v>
      </c>
      <c r="AH2125" t="s">
        <v>22867</v>
      </c>
      <c r="AI2125" t="s">
        <v>22868</v>
      </c>
      <c r="AM2125">
        <v>16</v>
      </c>
      <c r="AN2125" t="s">
        <v>42</v>
      </c>
      <c r="AO2125" s="1">
        <v>44560</v>
      </c>
      <c r="AR2125" t="s">
        <v>42</v>
      </c>
      <c r="AS2125" t="s">
        <v>57</v>
      </c>
    </row>
    <row r="2126" spans="1:45" hidden="1" x14ac:dyDescent="0.25">
      <c r="A2126" t="b">
        <f t="shared" si="533"/>
        <v>0</v>
      </c>
      <c r="B2126" t="b">
        <f t="shared" si="534"/>
        <v>0</v>
      </c>
      <c r="C2126" t="b">
        <f t="shared" si="535"/>
        <v>0</v>
      </c>
      <c r="D2126" t="b">
        <f t="shared" si="536"/>
        <v>0</v>
      </c>
      <c r="E2126" t="b">
        <f t="shared" si="536"/>
        <v>0</v>
      </c>
      <c r="F2126" t="b">
        <f t="shared" si="536"/>
        <v>1</v>
      </c>
      <c r="G2126" t="b">
        <f t="shared" si="536"/>
        <v>0</v>
      </c>
      <c r="H2126" t="b">
        <f t="shared" si="537"/>
        <v>0</v>
      </c>
      <c r="I2126" t="b">
        <f>IF(OR(IFERROR(SEARCH("internet",P2126),FALSE),OR(IFERROR(SEARCH("vision",P2126),FALSE),OR(IFERROR(SEARCH("radar",P2126),FALSE),IFERROR(SEARCH("image",P2126),FALSE)))),FALSE,TRUE)</f>
        <v>0</v>
      </c>
      <c r="J2126" t="b">
        <f>IF(OR(IFERROR(SEARCH("internet",Z2126),FALSE),OR(IFERROR(SEARCH("vision",Z2126),FALSE),OR(IFERROR(SEARCH("radar",Z2126),FALSE),IFERROR(SEARCH("image",Z2126),FALSE)))),FALSE,TRUE)</f>
        <v>0</v>
      </c>
      <c r="K2126" t="b">
        <f>IF(OR(IFERROR(SEARCH("internet",AF2126),FALSE),OR(IFERROR(SEARCH("vision",AF2126),FALSE),OR(IFERROR(SEARCH("radar",AF2126),FALSE),IFERROR(SEARCH("image",AF2126),FALSE)))),FALSE,TRUE)</f>
        <v>0</v>
      </c>
      <c r="L2126" t="b">
        <f t="shared" ref="L2126:O2126" si="546">IF(OR(IFERROR(SEARCH("internet",AG2126),FALSE),OR(IFERROR(SEARCH("vision",AG2126),FALSE),OR(IFERROR(SEARCH("radar",AG2126),FALSE),IFERROR(SEARCH("image",AG2126),FALSE)))),FALSE,TRUE)</f>
        <v>0</v>
      </c>
      <c r="M2126" t="b">
        <f t="shared" si="546"/>
        <v>0</v>
      </c>
      <c r="N2126" t="b">
        <f t="shared" si="546"/>
        <v>0</v>
      </c>
      <c r="O2126" t="b">
        <f t="shared" si="546"/>
        <v>1</v>
      </c>
      <c r="P2126" t="s">
        <v>22869</v>
      </c>
      <c r="Q2126" t="s">
        <v>22870</v>
      </c>
      <c r="R2126" t="s">
        <v>22871</v>
      </c>
      <c r="S2126" t="s">
        <v>8171</v>
      </c>
      <c r="T2126" s="1">
        <v>45174</v>
      </c>
      <c r="U2126">
        <v>2023</v>
      </c>
      <c r="X2126">
        <v>1</v>
      </c>
      <c r="Y2126">
        <v>6</v>
      </c>
      <c r="Z2126" t="s">
        <v>22872</v>
      </c>
      <c r="AA2126" t="s">
        <v>5739</v>
      </c>
      <c r="AB2126" t="s">
        <v>8173</v>
      </c>
      <c r="AC2126" t="s">
        <v>22873</v>
      </c>
      <c r="AD2126" t="s">
        <v>20994</v>
      </c>
      <c r="AE2126" t="s">
        <v>22874</v>
      </c>
      <c r="AF2126" t="s">
        <v>22875</v>
      </c>
      <c r="AG2126" t="s">
        <v>22876</v>
      </c>
      <c r="AH2126" t="s">
        <v>22877</v>
      </c>
      <c r="AI2126" t="s">
        <v>22878</v>
      </c>
      <c r="AM2126">
        <v>15</v>
      </c>
      <c r="AN2126" t="s">
        <v>42</v>
      </c>
      <c r="AO2126" s="1">
        <v>45174</v>
      </c>
      <c r="AR2126" t="s">
        <v>42</v>
      </c>
      <c r="AS2126" t="s">
        <v>43</v>
      </c>
    </row>
    <row r="2127" spans="1:45" hidden="1" x14ac:dyDescent="0.25">
      <c r="A2127" t="b">
        <f t="shared" si="533"/>
        <v>0</v>
      </c>
      <c r="B2127" t="b">
        <f t="shared" si="534"/>
        <v>0</v>
      </c>
      <c r="C2127" t="b">
        <f t="shared" si="535"/>
        <v>0</v>
      </c>
      <c r="D2127" t="b">
        <f t="shared" si="536"/>
        <v>0</v>
      </c>
      <c r="E2127" t="b">
        <f t="shared" si="536"/>
        <v>0</v>
      </c>
      <c r="F2127" t="b">
        <f t="shared" si="536"/>
        <v>0</v>
      </c>
      <c r="G2127" t="b">
        <f t="shared" si="536"/>
        <v>0</v>
      </c>
      <c r="H2127" t="b">
        <f t="shared" si="537"/>
        <v>0</v>
      </c>
      <c r="I2127" t="b">
        <f t="shared" si="538"/>
        <v>1</v>
      </c>
      <c r="J2127" t="b">
        <f t="shared" si="539"/>
        <v>1</v>
      </c>
      <c r="K2127" t="b">
        <f t="shared" si="540"/>
        <v>1</v>
      </c>
      <c r="L2127" t="b">
        <f t="shared" si="540"/>
        <v>1</v>
      </c>
      <c r="M2127" t="b">
        <f t="shared" si="540"/>
        <v>0</v>
      </c>
      <c r="N2127" t="b">
        <f t="shared" si="540"/>
        <v>1</v>
      </c>
      <c r="O2127" t="b">
        <f t="shared" si="541"/>
        <v>1</v>
      </c>
      <c r="P2127" t="s">
        <v>22879</v>
      </c>
      <c r="Q2127" t="s">
        <v>22880</v>
      </c>
      <c r="R2127" t="s">
        <v>22881</v>
      </c>
      <c r="S2127" t="s">
        <v>22882</v>
      </c>
      <c r="T2127" s="1">
        <v>44958</v>
      </c>
      <c r="U2127">
        <v>2022</v>
      </c>
      <c r="X2127">
        <v>515</v>
      </c>
      <c r="Y2127">
        <v>520</v>
      </c>
      <c r="Z2127" t="s">
        <v>22883</v>
      </c>
      <c r="AA2127" t="s">
        <v>22884</v>
      </c>
      <c r="AB2127" t="s">
        <v>22885</v>
      </c>
      <c r="AC2127" t="s">
        <v>22886</v>
      </c>
      <c r="AE2127" t="s">
        <v>22887</v>
      </c>
      <c r="AF2127" t="s">
        <v>22888</v>
      </c>
      <c r="AG2127" t="s">
        <v>22889</v>
      </c>
      <c r="AH2127" t="s">
        <v>22890</v>
      </c>
      <c r="AI2127" t="s">
        <v>22891</v>
      </c>
      <c r="AM2127">
        <v>14</v>
      </c>
      <c r="AN2127" t="s">
        <v>42</v>
      </c>
      <c r="AO2127" s="1">
        <v>44958</v>
      </c>
      <c r="AR2127" t="s">
        <v>42</v>
      </c>
      <c r="AS2127" t="s">
        <v>43</v>
      </c>
    </row>
    <row r="2128" spans="1:45" hidden="1" x14ac:dyDescent="0.25">
      <c r="A2128" t="b">
        <f t="shared" si="533"/>
        <v>0</v>
      </c>
      <c r="B2128" t="b">
        <f t="shared" si="534"/>
        <v>0</v>
      </c>
      <c r="C2128" t="b">
        <f t="shared" si="535"/>
        <v>0</v>
      </c>
      <c r="D2128" t="b">
        <f t="shared" si="536"/>
        <v>0</v>
      </c>
      <c r="E2128" t="b">
        <f t="shared" si="536"/>
        <v>0</v>
      </c>
      <c r="F2128" t="b">
        <f t="shared" si="536"/>
        <v>0</v>
      </c>
      <c r="G2128" t="b">
        <f t="shared" si="536"/>
        <v>0</v>
      </c>
      <c r="H2128" t="b">
        <f t="shared" si="537"/>
        <v>0</v>
      </c>
      <c r="I2128" t="b">
        <f t="shared" si="538"/>
        <v>1</v>
      </c>
      <c r="J2128" t="b">
        <f t="shared" si="539"/>
        <v>1</v>
      </c>
      <c r="K2128" t="b">
        <f t="shared" si="540"/>
        <v>1</v>
      </c>
      <c r="L2128" t="b">
        <f t="shared" si="540"/>
        <v>1</v>
      </c>
      <c r="M2128" t="b">
        <f t="shared" si="540"/>
        <v>1</v>
      </c>
      <c r="N2128" t="b">
        <f t="shared" si="540"/>
        <v>1</v>
      </c>
      <c r="O2128" t="b">
        <f t="shared" si="541"/>
        <v>1</v>
      </c>
      <c r="P2128" t="s">
        <v>22892</v>
      </c>
      <c r="Q2128" t="s">
        <v>22893</v>
      </c>
      <c r="R2128" t="s">
        <v>22894</v>
      </c>
      <c r="S2128" t="s">
        <v>4164</v>
      </c>
      <c r="T2128" s="1">
        <v>41305</v>
      </c>
      <c r="U2128">
        <v>2012</v>
      </c>
      <c r="X2128">
        <v>391</v>
      </c>
      <c r="Y2128">
        <v>396</v>
      </c>
      <c r="Z2128" t="s">
        <v>22895</v>
      </c>
      <c r="AB2128" t="s">
        <v>4166</v>
      </c>
      <c r="AC2128" t="s">
        <v>22896</v>
      </c>
      <c r="AE2128" t="s">
        <v>22897</v>
      </c>
      <c r="AF2128" t="s">
        <v>22898</v>
      </c>
      <c r="AG2128" t="s">
        <v>22899</v>
      </c>
      <c r="AH2128" t="s">
        <v>22900</v>
      </c>
      <c r="AI2128" t="s">
        <v>22901</v>
      </c>
      <c r="AM2128">
        <v>23</v>
      </c>
      <c r="AN2128" t="s">
        <v>42</v>
      </c>
      <c r="AO2128" s="1">
        <v>41305</v>
      </c>
      <c r="AR2128" t="s">
        <v>42</v>
      </c>
      <c r="AS2128" t="s">
        <v>43</v>
      </c>
    </row>
    <row r="2129" spans="1:45" hidden="1" x14ac:dyDescent="0.25">
      <c r="A2129" t="b">
        <f t="shared" si="533"/>
        <v>0</v>
      </c>
      <c r="B2129" t="b">
        <f t="shared" si="534"/>
        <v>0</v>
      </c>
      <c r="C2129" t="b">
        <f t="shared" si="535"/>
        <v>0</v>
      </c>
      <c r="D2129" t="b">
        <f t="shared" si="536"/>
        <v>0</v>
      </c>
      <c r="E2129" t="b">
        <f t="shared" si="536"/>
        <v>0</v>
      </c>
      <c r="F2129" t="b">
        <f t="shared" si="536"/>
        <v>0</v>
      </c>
      <c r="G2129" t="b">
        <f t="shared" si="536"/>
        <v>0</v>
      </c>
      <c r="H2129" t="b">
        <f t="shared" si="537"/>
        <v>0</v>
      </c>
      <c r="I2129" t="b">
        <f t="shared" si="538"/>
        <v>1</v>
      </c>
      <c r="J2129" t="b">
        <f t="shared" si="539"/>
        <v>1</v>
      </c>
      <c r="K2129" t="b">
        <f t="shared" si="540"/>
        <v>1</v>
      </c>
      <c r="L2129" t="b">
        <f t="shared" si="540"/>
        <v>1</v>
      </c>
      <c r="M2129" t="b">
        <f t="shared" si="540"/>
        <v>1</v>
      </c>
      <c r="N2129" t="b">
        <f t="shared" si="540"/>
        <v>1</v>
      </c>
      <c r="O2129" t="b">
        <f t="shared" si="541"/>
        <v>1</v>
      </c>
      <c r="P2129" t="s">
        <v>22902</v>
      </c>
      <c r="Q2129" t="s">
        <v>22903</v>
      </c>
      <c r="R2129" t="s">
        <v>22904</v>
      </c>
      <c r="S2129" t="s">
        <v>18948</v>
      </c>
      <c r="T2129" s="1">
        <v>45175</v>
      </c>
      <c r="U2129">
        <v>2023</v>
      </c>
      <c r="X2129">
        <v>1</v>
      </c>
      <c r="Y2129">
        <v>6</v>
      </c>
      <c r="Z2129" t="s">
        <v>22905</v>
      </c>
      <c r="AA2129" t="s">
        <v>18950</v>
      </c>
      <c r="AB2129" t="s">
        <v>18951</v>
      </c>
      <c r="AC2129" t="s">
        <v>22906</v>
      </c>
      <c r="AD2129" t="s">
        <v>472</v>
      </c>
      <c r="AE2129" t="s">
        <v>22907</v>
      </c>
      <c r="AF2129" t="s">
        <v>22908</v>
      </c>
      <c r="AG2129" t="s">
        <v>22909</v>
      </c>
      <c r="AM2129">
        <v>39</v>
      </c>
      <c r="AN2129" t="s">
        <v>42</v>
      </c>
      <c r="AO2129" s="1">
        <v>45175</v>
      </c>
      <c r="AR2129" t="s">
        <v>42</v>
      </c>
      <c r="AS2129" t="s">
        <v>43</v>
      </c>
    </row>
    <row r="2130" spans="1:45" hidden="1" x14ac:dyDescent="0.25">
      <c r="A2130" t="b">
        <f t="shared" si="533"/>
        <v>0</v>
      </c>
      <c r="B2130" t="b">
        <f t="shared" si="534"/>
        <v>0</v>
      </c>
      <c r="C2130" t="b">
        <f t="shared" si="535"/>
        <v>0</v>
      </c>
      <c r="D2130" t="b">
        <f t="shared" si="536"/>
        <v>0</v>
      </c>
      <c r="E2130" t="b">
        <f t="shared" si="536"/>
        <v>0</v>
      </c>
      <c r="F2130" t="b">
        <f t="shared" si="536"/>
        <v>0</v>
      </c>
      <c r="G2130" t="b">
        <f t="shared" si="536"/>
        <v>0</v>
      </c>
      <c r="H2130" t="b">
        <f t="shared" si="537"/>
        <v>0</v>
      </c>
      <c r="I2130" t="b">
        <f t="shared" si="538"/>
        <v>1</v>
      </c>
      <c r="J2130" t="b">
        <f t="shared" si="539"/>
        <v>1</v>
      </c>
      <c r="K2130" t="b">
        <f t="shared" si="540"/>
        <v>1</v>
      </c>
      <c r="L2130" t="b">
        <f t="shared" si="540"/>
        <v>1</v>
      </c>
      <c r="M2130" t="b">
        <f t="shared" si="540"/>
        <v>0</v>
      </c>
      <c r="N2130" t="b">
        <f t="shared" si="540"/>
        <v>1</v>
      </c>
      <c r="O2130" t="b">
        <f t="shared" si="541"/>
        <v>1</v>
      </c>
      <c r="P2130" t="s">
        <v>22910</v>
      </c>
      <c r="Q2130" t="s">
        <v>22911</v>
      </c>
      <c r="R2130" t="s">
        <v>22912</v>
      </c>
      <c r="S2130" t="s">
        <v>9477</v>
      </c>
      <c r="T2130" s="1">
        <v>45181</v>
      </c>
      <c r="U2130">
        <v>2023</v>
      </c>
      <c r="X2130">
        <v>1</v>
      </c>
      <c r="Y2130">
        <v>6</v>
      </c>
      <c r="Z2130" t="s">
        <v>22913</v>
      </c>
      <c r="AB2130" t="s">
        <v>9479</v>
      </c>
      <c r="AC2130" t="s">
        <v>22914</v>
      </c>
      <c r="AE2130" t="s">
        <v>22915</v>
      </c>
      <c r="AF2130" t="s">
        <v>22916</v>
      </c>
      <c r="AG2130" t="s">
        <v>22917</v>
      </c>
      <c r="AH2130" t="s">
        <v>22918</v>
      </c>
      <c r="AI2130" t="s">
        <v>22919</v>
      </c>
      <c r="AM2130">
        <v>37</v>
      </c>
      <c r="AN2130" t="s">
        <v>42</v>
      </c>
      <c r="AO2130" s="1">
        <v>45181</v>
      </c>
      <c r="AR2130" t="s">
        <v>42</v>
      </c>
      <c r="AS2130" t="s">
        <v>43</v>
      </c>
    </row>
    <row r="2131" spans="1:45" hidden="1" x14ac:dyDescent="0.25">
      <c r="A2131" t="b">
        <f t="shared" si="533"/>
        <v>0</v>
      </c>
      <c r="B2131" t="b">
        <f t="shared" si="534"/>
        <v>0</v>
      </c>
      <c r="C2131" t="b">
        <f t="shared" si="535"/>
        <v>0</v>
      </c>
      <c r="D2131" t="b">
        <f t="shared" si="536"/>
        <v>0</v>
      </c>
      <c r="E2131" t="b">
        <f t="shared" si="536"/>
        <v>0</v>
      </c>
      <c r="F2131" t="b">
        <f t="shared" si="536"/>
        <v>0</v>
      </c>
      <c r="G2131" t="b">
        <f t="shared" si="536"/>
        <v>0</v>
      </c>
      <c r="H2131" t="b">
        <f t="shared" si="537"/>
        <v>0</v>
      </c>
      <c r="I2131" t="b">
        <f t="shared" si="538"/>
        <v>1</v>
      </c>
      <c r="J2131" t="b">
        <f t="shared" si="539"/>
        <v>0</v>
      </c>
      <c r="K2131" t="b">
        <f t="shared" si="540"/>
        <v>0</v>
      </c>
      <c r="L2131" t="b">
        <f t="shared" si="540"/>
        <v>0</v>
      </c>
      <c r="M2131" t="b">
        <f t="shared" si="540"/>
        <v>0</v>
      </c>
      <c r="N2131" t="b">
        <f t="shared" si="540"/>
        <v>0</v>
      </c>
      <c r="O2131" t="b">
        <f t="shared" si="541"/>
        <v>1</v>
      </c>
      <c r="P2131" t="s">
        <v>22920</v>
      </c>
      <c r="Q2131" t="s">
        <v>22921</v>
      </c>
      <c r="R2131" t="s">
        <v>22922</v>
      </c>
      <c r="S2131" t="s">
        <v>6511</v>
      </c>
      <c r="T2131" s="1">
        <v>44798</v>
      </c>
      <c r="U2131">
        <v>2022</v>
      </c>
      <c r="X2131">
        <v>1</v>
      </c>
      <c r="Y2131">
        <v>6</v>
      </c>
      <c r="Z2131" t="s">
        <v>22923</v>
      </c>
      <c r="AA2131" t="s">
        <v>3747</v>
      </c>
      <c r="AB2131" t="s">
        <v>6513</v>
      </c>
      <c r="AC2131" t="s">
        <v>22924</v>
      </c>
      <c r="AD2131" t="s">
        <v>20994</v>
      </c>
      <c r="AE2131" t="s">
        <v>22925</v>
      </c>
      <c r="AF2131" t="s">
        <v>22926</v>
      </c>
      <c r="AG2131" t="s">
        <v>22927</v>
      </c>
      <c r="AH2131" t="s">
        <v>22928</v>
      </c>
      <c r="AI2131" t="s">
        <v>22929</v>
      </c>
      <c r="AM2131">
        <v>19</v>
      </c>
      <c r="AN2131" t="s">
        <v>42</v>
      </c>
      <c r="AO2131" s="1">
        <v>44798</v>
      </c>
      <c r="AR2131" t="s">
        <v>42</v>
      </c>
      <c r="AS2131" t="s">
        <v>43</v>
      </c>
    </row>
    <row r="2132" spans="1:45" hidden="1" x14ac:dyDescent="0.25">
      <c r="A2132" t="b">
        <f t="shared" si="533"/>
        <v>0</v>
      </c>
      <c r="B2132" t="b">
        <f t="shared" si="534"/>
        <v>0</v>
      </c>
      <c r="C2132" t="b">
        <f t="shared" si="535"/>
        <v>0</v>
      </c>
      <c r="D2132" t="b">
        <f t="shared" si="536"/>
        <v>0</v>
      </c>
      <c r="E2132" t="b">
        <f t="shared" si="536"/>
        <v>0</v>
      </c>
      <c r="F2132" t="b">
        <f t="shared" si="536"/>
        <v>0</v>
      </c>
      <c r="G2132" t="b">
        <f t="shared" si="536"/>
        <v>0</v>
      </c>
      <c r="H2132" t="b">
        <f t="shared" si="537"/>
        <v>0</v>
      </c>
      <c r="I2132" t="b">
        <f t="shared" si="538"/>
        <v>1</v>
      </c>
      <c r="J2132" t="b">
        <f t="shared" si="539"/>
        <v>1</v>
      </c>
      <c r="K2132" t="b">
        <f t="shared" si="540"/>
        <v>1</v>
      </c>
      <c r="L2132" t="b">
        <f t="shared" si="540"/>
        <v>1</v>
      </c>
      <c r="M2132" t="b">
        <f t="shared" si="540"/>
        <v>1</v>
      </c>
      <c r="N2132" t="b">
        <f t="shared" si="540"/>
        <v>1</v>
      </c>
      <c r="O2132" t="b">
        <f t="shared" si="541"/>
        <v>1</v>
      </c>
      <c r="P2132" t="s">
        <v>22930</v>
      </c>
      <c r="Q2132" t="s">
        <v>22931</v>
      </c>
      <c r="R2132" t="s">
        <v>22932</v>
      </c>
      <c r="S2132" t="s">
        <v>19460</v>
      </c>
      <c r="T2132" s="1">
        <v>44798</v>
      </c>
      <c r="U2132">
        <v>2022</v>
      </c>
      <c r="X2132">
        <v>93</v>
      </c>
      <c r="Y2132">
        <v>98</v>
      </c>
      <c r="Z2132" t="s">
        <v>22933</v>
      </c>
      <c r="AA2132" t="s">
        <v>75</v>
      </c>
      <c r="AB2132" t="s">
        <v>19462</v>
      </c>
      <c r="AC2132" t="s">
        <v>22934</v>
      </c>
      <c r="AE2132" t="s">
        <v>22935</v>
      </c>
      <c r="AF2132" t="s">
        <v>22936</v>
      </c>
      <c r="AG2132" t="s">
        <v>22937</v>
      </c>
      <c r="AH2132" t="s">
        <v>22938</v>
      </c>
      <c r="AI2132" t="s">
        <v>22939</v>
      </c>
      <c r="AM2132">
        <v>22</v>
      </c>
      <c r="AN2132" t="s">
        <v>42</v>
      </c>
      <c r="AO2132" s="1">
        <v>44798</v>
      </c>
      <c r="AR2132" t="s">
        <v>42</v>
      </c>
      <c r="AS2132" t="s">
        <v>43</v>
      </c>
    </row>
    <row r="2133" spans="1:45" hidden="1" x14ac:dyDescent="0.25">
      <c r="A2133" t="b">
        <f t="shared" si="533"/>
        <v>0</v>
      </c>
      <c r="B2133" t="b">
        <f t="shared" si="534"/>
        <v>0</v>
      </c>
      <c r="C2133" t="b">
        <f t="shared" si="535"/>
        <v>0</v>
      </c>
      <c r="D2133" t="b">
        <f t="shared" si="536"/>
        <v>0</v>
      </c>
      <c r="E2133" t="b">
        <f t="shared" si="536"/>
        <v>0</v>
      </c>
      <c r="F2133" t="b">
        <f t="shared" si="536"/>
        <v>0</v>
      </c>
      <c r="G2133" t="b">
        <f t="shared" si="536"/>
        <v>0</v>
      </c>
      <c r="H2133" t="b">
        <f t="shared" si="537"/>
        <v>0</v>
      </c>
      <c r="I2133" t="b">
        <f t="shared" si="538"/>
        <v>1</v>
      </c>
      <c r="J2133" t="b">
        <f t="shared" si="539"/>
        <v>1</v>
      </c>
      <c r="K2133" t="b">
        <f t="shared" si="540"/>
        <v>1</v>
      </c>
      <c r="L2133" t="b">
        <f t="shared" si="540"/>
        <v>1</v>
      </c>
      <c r="M2133" t="b">
        <f t="shared" si="540"/>
        <v>1</v>
      </c>
      <c r="N2133" t="b">
        <f t="shared" si="540"/>
        <v>1</v>
      </c>
      <c r="O2133" t="b">
        <f t="shared" si="541"/>
        <v>1</v>
      </c>
      <c r="P2133" t="s">
        <v>22940</v>
      </c>
      <c r="Q2133" t="s">
        <v>22941</v>
      </c>
      <c r="R2133" t="s">
        <v>22942</v>
      </c>
      <c r="S2133" t="s">
        <v>22601</v>
      </c>
      <c r="T2133" s="1">
        <v>44746</v>
      </c>
      <c r="U2133">
        <v>2022</v>
      </c>
      <c r="V2133">
        <v>700</v>
      </c>
      <c r="X2133">
        <v>249</v>
      </c>
      <c r="Y2133">
        <v>263</v>
      </c>
      <c r="Z2133" t="s">
        <v>22943</v>
      </c>
      <c r="AA2133" t="s">
        <v>22603</v>
      </c>
      <c r="AB2133" t="s">
        <v>22604</v>
      </c>
      <c r="AC2133" t="s">
        <v>22944</v>
      </c>
      <c r="AE2133" t="s">
        <v>22945</v>
      </c>
      <c r="AF2133" t="s">
        <v>22946</v>
      </c>
      <c r="AG2133" t="s">
        <v>22947</v>
      </c>
      <c r="AH2133" t="s">
        <v>22948</v>
      </c>
      <c r="AI2133" t="s">
        <v>22949</v>
      </c>
      <c r="AM2133">
        <v>54</v>
      </c>
      <c r="AO2133" s="1">
        <v>44746</v>
      </c>
      <c r="AR2133" t="s">
        <v>42</v>
      </c>
      <c r="AS2133" t="s">
        <v>43</v>
      </c>
    </row>
    <row r="2134" spans="1:45" hidden="1" x14ac:dyDescent="0.25">
      <c r="A2134" t="b">
        <f t="shared" si="533"/>
        <v>0</v>
      </c>
      <c r="B2134" t="b">
        <f t="shared" si="534"/>
        <v>0</v>
      </c>
      <c r="C2134" t="b">
        <f t="shared" si="535"/>
        <v>0</v>
      </c>
      <c r="D2134" t="b">
        <f t="shared" si="536"/>
        <v>0</v>
      </c>
      <c r="E2134" t="b">
        <f t="shared" si="536"/>
        <v>0</v>
      </c>
      <c r="F2134" t="b">
        <f t="shared" si="536"/>
        <v>0</v>
      </c>
      <c r="G2134" t="b">
        <f t="shared" si="536"/>
        <v>0</v>
      </c>
      <c r="H2134" t="b">
        <f t="shared" si="537"/>
        <v>0</v>
      </c>
      <c r="I2134" t="b">
        <f t="shared" si="538"/>
        <v>1</v>
      </c>
      <c r="J2134" t="b">
        <f t="shared" si="539"/>
        <v>1</v>
      </c>
      <c r="K2134" t="b">
        <f t="shared" si="540"/>
        <v>1</v>
      </c>
      <c r="L2134" t="b">
        <f t="shared" si="540"/>
        <v>1</v>
      </c>
      <c r="M2134" t="b">
        <f t="shared" si="540"/>
        <v>1</v>
      </c>
      <c r="N2134" t="b">
        <f t="shared" si="540"/>
        <v>1</v>
      </c>
      <c r="O2134" t="b">
        <f t="shared" si="541"/>
        <v>1</v>
      </c>
      <c r="P2134" t="s">
        <v>20979</v>
      </c>
      <c r="Q2134" t="s">
        <v>20980</v>
      </c>
      <c r="R2134" t="s">
        <v>22950</v>
      </c>
      <c r="S2134" t="s">
        <v>22951</v>
      </c>
      <c r="T2134" s="1">
        <v>40515</v>
      </c>
      <c r="U2134">
        <v>2010</v>
      </c>
      <c r="X2134">
        <v>460</v>
      </c>
      <c r="Y2134">
        <v>466</v>
      </c>
      <c r="Z2134" t="s">
        <v>20982</v>
      </c>
      <c r="AB2134" t="s">
        <v>22952</v>
      </c>
      <c r="AC2134" t="s">
        <v>22953</v>
      </c>
      <c r="AE2134" t="s">
        <v>22954</v>
      </c>
      <c r="AF2134" t="s">
        <v>20985</v>
      </c>
      <c r="AG2134" t="s">
        <v>20986</v>
      </c>
      <c r="AH2134" t="s">
        <v>22955</v>
      </c>
      <c r="AI2134" t="s">
        <v>22956</v>
      </c>
      <c r="AN2134" t="s">
        <v>42</v>
      </c>
      <c r="AO2134" s="1">
        <v>40515</v>
      </c>
      <c r="AR2134" t="s">
        <v>42</v>
      </c>
      <c r="AS2134" t="s">
        <v>43</v>
      </c>
    </row>
    <row r="2135" spans="1:45" x14ac:dyDescent="0.25">
      <c r="A2135" t="b">
        <f t="shared" si="533"/>
        <v>1</v>
      </c>
      <c r="B2135" t="b">
        <f t="shared" si="534"/>
        <v>0</v>
      </c>
      <c r="C2135" t="b">
        <f t="shared" si="535"/>
        <v>1</v>
      </c>
      <c r="D2135" t="b">
        <f t="shared" si="536"/>
        <v>1</v>
      </c>
      <c r="E2135" t="b">
        <f t="shared" si="536"/>
        <v>1</v>
      </c>
      <c r="F2135" t="b">
        <f t="shared" si="536"/>
        <v>1</v>
      </c>
      <c r="G2135" t="b">
        <f t="shared" si="536"/>
        <v>1</v>
      </c>
      <c r="H2135" t="b">
        <f t="shared" si="537"/>
        <v>0</v>
      </c>
      <c r="I2135" t="b">
        <f t="shared" ref="I2135:I2136" si="547">IF(OR(IFERROR(SEARCH("internet",P2135),FALSE),OR(IFERROR(SEARCH("vision",P2135),FALSE),OR(IFERROR(SEARCH("radar",P2135),FALSE),IFERROR(SEARCH("image",P2135),FALSE)))),FALSE,TRUE)</f>
        <v>1</v>
      </c>
      <c r="J2135" t="b">
        <f t="shared" ref="J2135:J2136" si="548">IF(OR(IFERROR(SEARCH("internet",Z2135),FALSE),OR(IFERROR(SEARCH("vision",Z2135),FALSE),OR(IFERROR(SEARCH("radar",Z2135),FALSE),IFERROR(SEARCH("image",Z2135),FALSE)))),FALSE,TRUE)</f>
        <v>1</v>
      </c>
      <c r="K2135" t="b">
        <f t="shared" ref="K2135:O2136" si="549">IF(OR(IFERROR(SEARCH("internet",AF2135),FALSE),OR(IFERROR(SEARCH("vision",AF2135),FALSE),OR(IFERROR(SEARCH("radar",AF2135),FALSE),IFERROR(SEARCH("image",AF2135),FALSE)))),FALSE,TRUE)</f>
        <v>1</v>
      </c>
      <c r="L2135" t="b">
        <f t="shared" si="549"/>
        <v>1</v>
      </c>
      <c r="M2135" t="b">
        <f t="shared" si="549"/>
        <v>1</v>
      </c>
      <c r="N2135" t="b">
        <f t="shared" si="549"/>
        <v>1</v>
      </c>
      <c r="O2135" t="b">
        <f t="shared" si="549"/>
        <v>1</v>
      </c>
      <c r="P2135" t="s">
        <v>22957</v>
      </c>
      <c r="Q2135" t="s">
        <v>22958</v>
      </c>
      <c r="R2135" t="s">
        <v>22959</v>
      </c>
      <c r="S2135" t="s">
        <v>22960</v>
      </c>
      <c r="T2135" s="1">
        <v>44139</v>
      </c>
      <c r="U2135">
        <v>2020</v>
      </c>
      <c r="X2135">
        <v>316</v>
      </c>
      <c r="Y2135">
        <v>320</v>
      </c>
      <c r="Z2135" t="s">
        <v>22961</v>
      </c>
      <c r="AA2135" t="s">
        <v>22962</v>
      </c>
      <c r="AB2135" t="s">
        <v>22963</v>
      </c>
      <c r="AC2135" t="s">
        <v>22964</v>
      </c>
      <c r="AD2135" t="s">
        <v>22965</v>
      </c>
      <c r="AE2135" t="s">
        <v>22966</v>
      </c>
      <c r="AF2135" t="s">
        <v>22967</v>
      </c>
      <c r="AG2135" t="s">
        <v>22968</v>
      </c>
      <c r="AH2135" t="s">
        <v>22969</v>
      </c>
      <c r="AI2135" t="s">
        <v>22970</v>
      </c>
      <c r="AK2135">
        <v>2</v>
      </c>
      <c r="AM2135">
        <v>20</v>
      </c>
      <c r="AN2135" t="s">
        <v>42</v>
      </c>
      <c r="AO2135" s="1">
        <v>44139</v>
      </c>
      <c r="AR2135" t="s">
        <v>42</v>
      </c>
      <c r="AS2135" t="s">
        <v>43</v>
      </c>
    </row>
    <row r="2136" spans="1:45" x14ac:dyDescent="0.25">
      <c r="A2136" t="b">
        <f t="shared" si="533"/>
        <v>1</v>
      </c>
      <c r="B2136" t="b">
        <f t="shared" si="534"/>
        <v>0</v>
      </c>
      <c r="C2136" t="b">
        <f t="shared" si="535"/>
        <v>1</v>
      </c>
      <c r="D2136" t="b">
        <f t="shared" si="536"/>
        <v>0</v>
      </c>
      <c r="E2136" t="b">
        <f t="shared" si="536"/>
        <v>0</v>
      </c>
      <c r="F2136" t="b">
        <f t="shared" si="536"/>
        <v>1</v>
      </c>
      <c r="G2136" t="b">
        <f t="shared" si="536"/>
        <v>1</v>
      </c>
      <c r="H2136" t="b">
        <f t="shared" si="537"/>
        <v>0</v>
      </c>
      <c r="I2136" t="b">
        <f t="shared" si="547"/>
        <v>1</v>
      </c>
      <c r="J2136" t="b">
        <f t="shared" si="548"/>
        <v>1</v>
      </c>
      <c r="K2136" t="b">
        <f t="shared" si="549"/>
        <v>1</v>
      </c>
      <c r="L2136" t="b">
        <f t="shared" si="549"/>
        <v>1</v>
      </c>
      <c r="M2136" t="b">
        <f t="shared" si="549"/>
        <v>1</v>
      </c>
      <c r="N2136" t="b">
        <f t="shared" si="549"/>
        <v>1</v>
      </c>
      <c r="O2136" t="b">
        <f t="shared" si="549"/>
        <v>1</v>
      </c>
      <c r="P2136" t="s">
        <v>22971</v>
      </c>
      <c r="Q2136" t="s">
        <v>22972</v>
      </c>
      <c r="R2136" t="s">
        <v>22973</v>
      </c>
      <c r="S2136" t="s">
        <v>18564</v>
      </c>
      <c r="T2136" s="1">
        <v>44494</v>
      </c>
      <c r="U2136">
        <v>2021</v>
      </c>
      <c r="X2136">
        <v>2193</v>
      </c>
      <c r="Y2136">
        <v>2199</v>
      </c>
      <c r="Z2136" t="s">
        <v>22974</v>
      </c>
      <c r="AB2136" t="s">
        <v>18566</v>
      </c>
      <c r="AC2136" t="s">
        <v>22975</v>
      </c>
      <c r="AE2136" t="s">
        <v>22976</v>
      </c>
      <c r="AG2136" t="s">
        <v>22977</v>
      </c>
      <c r="AH2136" t="s">
        <v>22978</v>
      </c>
      <c r="AI2136" t="s">
        <v>22979</v>
      </c>
      <c r="AM2136">
        <v>35</v>
      </c>
      <c r="AN2136" t="s">
        <v>42</v>
      </c>
      <c r="AO2136" s="1">
        <v>44494</v>
      </c>
      <c r="AR2136" t="s">
        <v>42</v>
      </c>
      <c r="AS2136" t="s">
        <v>43</v>
      </c>
    </row>
    <row r="2137" spans="1:45" hidden="1" x14ac:dyDescent="0.25">
      <c r="A2137" t="b">
        <f t="shared" si="533"/>
        <v>0</v>
      </c>
      <c r="B2137" t="b">
        <f t="shared" si="534"/>
        <v>0</v>
      </c>
      <c r="C2137" t="b">
        <f t="shared" si="535"/>
        <v>0</v>
      </c>
      <c r="D2137" t="b">
        <f t="shared" si="536"/>
        <v>0</v>
      </c>
      <c r="E2137" t="b">
        <f t="shared" si="536"/>
        <v>0</v>
      </c>
      <c r="F2137" t="b">
        <f t="shared" si="536"/>
        <v>0</v>
      </c>
      <c r="G2137" t="b">
        <f t="shared" si="536"/>
        <v>0</v>
      </c>
      <c r="H2137" t="b">
        <f t="shared" si="537"/>
        <v>0</v>
      </c>
      <c r="I2137" t="b">
        <f t="shared" si="538"/>
        <v>1</v>
      </c>
      <c r="J2137" t="b">
        <f t="shared" si="539"/>
        <v>1</v>
      </c>
      <c r="K2137" t="b">
        <f t="shared" si="540"/>
        <v>0</v>
      </c>
      <c r="L2137" t="b">
        <f t="shared" si="540"/>
        <v>0</v>
      </c>
      <c r="M2137" t="b">
        <f t="shared" si="540"/>
        <v>1</v>
      </c>
      <c r="N2137" t="b">
        <f t="shared" si="540"/>
        <v>1</v>
      </c>
      <c r="O2137" t="b">
        <f t="shared" si="541"/>
        <v>1</v>
      </c>
      <c r="P2137" t="s">
        <v>22980</v>
      </c>
      <c r="Q2137" t="s">
        <v>22981</v>
      </c>
      <c r="R2137" t="s">
        <v>22982</v>
      </c>
      <c r="S2137" t="s">
        <v>855</v>
      </c>
      <c r="T2137" s="1">
        <v>44720</v>
      </c>
      <c r="U2137">
        <v>2022</v>
      </c>
      <c r="V2137">
        <v>58</v>
      </c>
      <c r="W2137">
        <v>3</v>
      </c>
      <c r="X2137">
        <v>1528</v>
      </c>
      <c r="Y2137">
        <v>1544</v>
      </c>
      <c r="Z2137" t="s">
        <v>22983</v>
      </c>
      <c r="AA2137" t="s">
        <v>857</v>
      </c>
      <c r="AC2137" t="s">
        <v>22984</v>
      </c>
      <c r="AD2137" t="s">
        <v>22985</v>
      </c>
      <c r="AE2137" t="s">
        <v>22986</v>
      </c>
      <c r="AF2137" t="s">
        <v>22987</v>
      </c>
      <c r="AG2137" t="s">
        <v>22988</v>
      </c>
      <c r="AH2137" t="s">
        <v>22989</v>
      </c>
      <c r="AI2137" t="s">
        <v>22990</v>
      </c>
      <c r="AK2137">
        <v>8</v>
      </c>
      <c r="AM2137">
        <v>54</v>
      </c>
      <c r="AN2137" t="s">
        <v>42</v>
      </c>
      <c r="AO2137" s="1">
        <v>44501</v>
      </c>
      <c r="AR2137" t="s">
        <v>42</v>
      </c>
      <c r="AS2137" t="s">
        <v>57</v>
      </c>
    </row>
    <row r="2138" spans="1:45" hidden="1" x14ac:dyDescent="0.25">
      <c r="A2138" t="b">
        <f t="shared" si="533"/>
        <v>0</v>
      </c>
      <c r="B2138" t="b">
        <f t="shared" si="534"/>
        <v>0</v>
      </c>
      <c r="C2138" t="b">
        <f t="shared" si="535"/>
        <v>0</v>
      </c>
      <c r="D2138" t="b">
        <f t="shared" si="536"/>
        <v>0</v>
      </c>
      <c r="E2138" t="b">
        <f t="shared" si="536"/>
        <v>0</v>
      </c>
      <c r="F2138" t="b">
        <f t="shared" si="536"/>
        <v>0</v>
      </c>
      <c r="G2138" t="b">
        <f t="shared" si="536"/>
        <v>0</v>
      </c>
      <c r="H2138" t="b">
        <f t="shared" si="537"/>
        <v>0</v>
      </c>
      <c r="I2138" t="b">
        <f t="shared" si="538"/>
        <v>1</v>
      </c>
      <c r="J2138" t="b">
        <f t="shared" si="539"/>
        <v>1</v>
      </c>
      <c r="K2138" t="b">
        <f t="shared" si="540"/>
        <v>1</v>
      </c>
      <c r="L2138" t="b">
        <f t="shared" si="540"/>
        <v>1</v>
      </c>
      <c r="M2138" t="b">
        <f t="shared" si="540"/>
        <v>1</v>
      </c>
      <c r="N2138" t="b">
        <f t="shared" si="540"/>
        <v>1</v>
      </c>
      <c r="O2138" t="b">
        <f t="shared" si="541"/>
        <v>1</v>
      </c>
      <c r="P2138" t="s">
        <v>22991</v>
      </c>
      <c r="Q2138" t="s">
        <v>22992</v>
      </c>
      <c r="R2138" t="s">
        <v>22993</v>
      </c>
      <c r="S2138" t="s">
        <v>22994</v>
      </c>
      <c r="T2138" s="1">
        <v>43202</v>
      </c>
      <c r="U2138">
        <v>2018</v>
      </c>
      <c r="X2138">
        <v>10</v>
      </c>
      <c r="Y2138">
        <v>12</v>
      </c>
      <c r="Z2138" t="s">
        <v>22995</v>
      </c>
      <c r="AB2138" t="s">
        <v>22996</v>
      </c>
      <c r="AC2138" t="s">
        <v>22997</v>
      </c>
      <c r="AE2138" t="s">
        <v>22998</v>
      </c>
      <c r="AF2138" t="s">
        <v>22999</v>
      </c>
      <c r="AG2138" t="s">
        <v>23000</v>
      </c>
      <c r="AH2138" t="s">
        <v>23001</v>
      </c>
      <c r="AI2138" t="s">
        <v>23002</v>
      </c>
      <c r="AK2138">
        <v>8</v>
      </c>
      <c r="AM2138">
        <v>13</v>
      </c>
      <c r="AN2138" t="s">
        <v>42</v>
      </c>
      <c r="AO2138" s="1">
        <v>43202</v>
      </c>
      <c r="AR2138" t="s">
        <v>42</v>
      </c>
      <c r="AS2138" t="s">
        <v>43</v>
      </c>
    </row>
    <row r="2139" spans="1:45" hidden="1" x14ac:dyDescent="0.25">
      <c r="A2139" t="b">
        <f t="shared" si="533"/>
        <v>0</v>
      </c>
      <c r="B2139" t="b">
        <f t="shared" si="534"/>
        <v>0</v>
      </c>
      <c r="C2139" t="b">
        <f t="shared" si="535"/>
        <v>0</v>
      </c>
      <c r="D2139" t="b">
        <f t="shared" si="536"/>
        <v>0</v>
      </c>
      <c r="E2139" t="b">
        <f t="shared" si="536"/>
        <v>0</v>
      </c>
      <c r="F2139" t="b">
        <f t="shared" si="536"/>
        <v>0</v>
      </c>
      <c r="G2139" t="b">
        <f t="shared" si="536"/>
        <v>0</v>
      </c>
      <c r="H2139" t="b">
        <f t="shared" si="537"/>
        <v>0</v>
      </c>
      <c r="I2139" t="b">
        <f t="shared" si="538"/>
        <v>0</v>
      </c>
      <c r="J2139" t="b">
        <f t="shared" si="539"/>
        <v>0</v>
      </c>
      <c r="K2139" t="b">
        <f t="shared" si="540"/>
        <v>0</v>
      </c>
      <c r="L2139" t="b">
        <f t="shared" si="540"/>
        <v>0</v>
      </c>
      <c r="M2139" t="b">
        <f t="shared" si="540"/>
        <v>0</v>
      </c>
      <c r="N2139" t="b">
        <f t="shared" si="540"/>
        <v>0</v>
      </c>
      <c r="O2139" t="b">
        <f t="shared" si="541"/>
        <v>1</v>
      </c>
      <c r="P2139" t="s">
        <v>23003</v>
      </c>
      <c r="Q2139" t="s">
        <v>23004</v>
      </c>
      <c r="R2139" t="s">
        <v>23005</v>
      </c>
      <c r="S2139" t="s">
        <v>23006</v>
      </c>
      <c r="T2139" s="1">
        <v>44963</v>
      </c>
      <c r="U2139">
        <v>2023</v>
      </c>
      <c r="X2139">
        <v>5480</v>
      </c>
      <c r="Y2139">
        <v>5489</v>
      </c>
      <c r="Z2139" t="s">
        <v>23007</v>
      </c>
      <c r="AA2139" t="s">
        <v>13513</v>
      </c>
      <c r="AB2139" t="s">
        <v>23008</v>
      </c>
      <c r="AC2139" t="s">
        <v>23009</v>
      </c>
      <c r="AD2139" t="s">
        <v>23010</v>
      </c>
      <c r="AE2139" t="s">
        <v>23011</v>
      </c>
      <c r="AF2139" t="s">
        <v>23012</v>
      </c>
      <c r="AG2139" t="s">
        <v>23013</v>
      </c>
      <c r="AH2139" t="s">
        <v>23014</v>
      </c>
      <c r="AI2139" t="s">
        <v>23015</v>
      </c>
      <c r="AM2139">
        <v>47</v>
      </c>
      <c r="AN2139" t="s">
        <v>42</v>
      </c>
      <c r="AO2139" s="1">
        <v>44963</v>
      </c>
      <c r="AR2139" t="s">
        <v>42</v>
      </c>
      <c r="AS2139" t="s">
        <v>43</v>
      </c>
    </row>
    <row r="2140" spans="1:45" hidden="1" x14ac:dyDescent="0.25">
      <c r="A2140" t="b">
        <f t="shared" si="533"/>
        <v>0</v>
      </c>
      <c r="B2140" t="b">
        <f t="shared" si="534"/>
        <v>0</v>
      </c>
      <c r="C2140" t="b">
        <f t="shared" si="535"/>
        <v>0</v>
      </c>
      <c r="D2140" t="b">
        <f t="shared" si="536"/>
        <v>0</v>
      </c>
      <c r="E2140" t="b">
        <f t="shared" si="536"/>
        <v>0</v>
      </c>
      <c r="F2140" t="b">
        <f t="shared" si="536"/>
        <v>0</v>
      </c>
      <c r="G2140" t="b">
        <f t="shared" si="536"/>
        <v>0</v>
      </c>
      <c r="H2140" t="b">
        <f t="shared" si="537"/>
        <v>0</v>
      </c>
      <c r="I2140" t="b">
        <f t="shared" si="538"/>
        <v>1</v>
      </c>
      <c r="J2140" t="b">
        <f t="shared" si="539"/>
        <v>1</v>
      </c>
      <c r="K2140" t="b">
        <f t="shared" si="540"/>
        <v>1</v>
      </c>
      <c r="L2140" t="b">
        <f t="shared" si="540"/>
        <v>1</v>
      </c>
      <c r="M2140" t="b">
        <f t="shared" si="540"/>
        <v>1</v>
      </c>
      <c r="N2140" t="b">
        <f t="shared" si="540"/>
        <v>1</v>
      </c>
      <c r="O2140" t="b">
        <f t="shared" si="541"/>
        <v>1</v>
      </c>
      <c r="P2140" t="s">
        <v>23016</v>
      </c>
      <c r="Q2140" t="s">
        <v>23017</v>
      </c>
      <c r="R2140" t="s">
        <v>23018</v>
      </c>
      <c r="S2140" t="s">
        <v>12620</v>
      </c>
      <c r="T2140" s="1">
        <v>41568</v>
      </c>
      <c r="U2140">
        <v>2013</v>
      </c>
      <c r="X2140">
        <v>1996</v>
      </c>
      <c r="Y2140">
        <v>2003</v>
      </c>
      <c r="Z2140" t="s">
        <v>23019</v>
      </c>
      <c r="AB2140" t="s">
        <v>12622</v>
      </c>
      <c r="AE2140" t="s">
        <v>23020</v>
      </c>
      <c r="AG2140" t="s">
        <v>23021</v>
      </c>
      <c r="AH2140" t="s">
        <v>23022</v>
      </c>
      <c r="AI2140" t="s">
        <v>23023</v>
      </c>
      <c r="AK2140">
        <v>5</v>
      </c>
      <c r="AM2140">
        <v>34</v>
      </c>
      <c r="AO2140" s="1">
        <v>41568</v>
      </c>
      <c r="AR2140" t="s">
        <v>42</v>
      </c>
      <c r="AS2140" t="s">
        <v>43</v>
      </c>
    </row>
    <row r="2141" spans="1:45" hidden="1" x14ac:dyDescent="0.25">
      <c r="A2141" t="b">
        <f t="shared" si="533"/>
        <v>0</v>
      </c>
      <c r="B2141" t="b">
        <f t="shared" si="534"/>
        <v>0</v>
      </c>
      <c r="C2141" t="b">
        <f t="shared" si="535"/>
        <v>0</v>
      </c>
      <c r="D2141" t="b">
        <f t="shared" si="536"/>
        <v>0</v>
      </c>
      <c r="E2141" t="b">
        <f t="shared" si="536"/>
        <v>0</v>
      </c>
      <c r="F2141" t="b">
        <f t="shared" si="536"/>
        <v>0</v>
      </c>
      <c r="G2141" t="b">
        <f t="shared" si="536"/>
        <v>0</v>
      </c>
      <c r="H2141" t="b">
        <f t="shared" si="537"/>
        <v>0</v>
      </c>
      <c r="I2141" t="b">
        <f t="shared" si="538"/>
        <v>1</v>
      </c>
      <c r="J2141" t="b">
        <f t="shared" si="539"/>
        <v>0</v>
      </c>
      <c r="K2141" t="b">
        <f t="shared" si="540"/>
        <v>1</v>
      </c>
      <c r="L2141" t="b">
        <f t="shared" si="540"/>
        <v>0</v>
      </c>
      <c r="M2141" t="b">
        <f t="shared" si="540"/>
        <v>0</v>
      </c>
      <c r="N2141" t="b">
        <f t="shared" si="540"/>
        <v>0</v>
      </c>
      <c r="O2141" t="b">
        <f t="shared" si="541"/>
        <v>1</v>
      </c>
      <c r="P2141" t="s">
        <v>23024</v>
      </c>
      <c r="Q2141" t="s">
        <v>23025</v>
      </c>
      <c r="R2141" t="s">
        <v>23026</v>
      </c>
      <c r="S2141" t="s">
        <v>855</v>
      </c>
      <c r="T2141" s="1">
        <v>44168</v>
      </c>
      <c r="U2141">
        <v>2020</v>
      </c>
      <c r="V2141">
        <v>56</v>
      </c>
      <c r="W2141">
        <v>6</v>
      </c>
      <c r="X2141">
        <v>4947</v>
      </c>
      <c r="Y2141">
        <v>4964</v>
      </c>
      <c r="Z2141" t="s">
        <v>23027</v>
      </c>
      <c r="AA2141" t="s">
        <v>857</v>
      </c>
      <c r="AC2141" t="s">
        <v>23028</v>
      </c>
      <c r="AD2141" t="s">
        <v>14602</v>
      </c>
      <c r="AE2141" t="s">
        <v>23029</v>
      </c>
      <c r="AF2141" t="s">
        <v>23030</v>
      </c>
      <c r="AG2141" t="s">
        <v>23031</v>
      </c>
      <c r="AH2141" t="s">
        <v>23032</v>
      </c>
      <c r="AI2141" t="s">
        <v>23033</v>
      </c>
      <c r="AK2141">
        <v>31</v>
      </c>
      <c r="AM2141">
        <v>38</v>
      </c>
      <c r="AN2141" t="s">
        <v>42</v>
      </c>
      <c r="AO2141" s="1">
        <v>44039</v>
      </c>
      <c r="AR2141" t="s">
        <v>42</v>
      </c>
      <c r="AS2141" t="s">
        <v>57</v>
      </c>
    </row>
    <row r="2142" spans="1:45" hidden="1" x14ac:dyDescent="0.25">
      <c r="A2142" t="b">
        <f t="shared" si="533"/>
        <v>0</v>
      </c>
      <c r="B2142" t="b">
        <f t="shared" si="534"/>
        <v>0</v>
      </c>
      <c r="C2142" t="b">
        <f t="shared" si="535"/>
        <v>0</v>
      </c>
      <c r="D2142" t="b">
        <f t="shared" si="536"/>
        <v>0</v>
      </c>
      <c r="E2142" t="b">
        <f t="shared" si="536"/>
        <v>0</v>
      </c>
      <c r="F2142" t="b">
        <f t="shared" si="536"/>
        <v>0</v>
      </c>
      <c r="G2142" t="b">
        <f t="shared" si="536"/>
        <v>0</v>
      </c>
      <c r="H2142" t="b">
        <f t="shared" si="537"/>
        <v>0</v>
      </c>
      <c r="I2142" t="b">
        <f t="shared" si="538"/>
        <v>0</v>
      </c>
      <c r="J2142" t="b">
        <f t="shared" si="539"/>
        <v>0</v>
      </c>
      <c r="K2142" t="b">
        <f t="shared" si="540"/>
        <v>1</v>
      </c>
      <c r="L2142" t="b">
        <f t="shared" si="540"/>
        <v>0</v>
      </c>
      <c r="M2142" t="b">
        <f t="shared" si="540"/>
        <v>0</v>
      </c>
      <c r="N2142" t="b">
        <f t="shared" si="540"/>
        <v>0</v>
      </c>
      <c r="O2142" t="b">
        <f t="shared" si="541"/>
        <v>1</v>
      </c>
      <c r="P2142" t="s">
        <v>23034</v>
      </c>
      <c r="Q2142" t="s">
        <v>23035</v>
      </c>
      <c r="R2142" t="s">
        <v>23036</v>
      </c>
      <c r="S2142" t="s">
        <v>23037</v>
      </c>
      <c r="T2142" s="1">
        <v>37474</v>
      </c>
      <c r="U2142">
        <v>1994</v>
      </c>
      <c r="X2142" s="2">
        <v>45108</v>
      </c>
      <c r="Y2142" s="2">
        <v>45111</v>
      </c>
      <c r="Z2142" t="s">
        <v>23038</v>
      </c>
      <c r="AE2142" t="s">
        <v>23039</v>
      </c>
      <c r="AG2142" t="s">
        <v>23040</v>
      </c>
      <c r="AH2142" t="s">
        <v>23041</v>
      </c>
      <c r="AI2142" t="s">
        <v>23042</v>
      </c>
      <c r="AK2142">
        <v>1</v>
      </c>
      <c r="AO2142" s="1">
        <v>37474</v>
      </c>
      <c r="AR2142" t="s">
        <v>117</v>
      </c>
      <c r="AS2142" t="s">
        <v>118</v>
      </c>
    </row>
    <row r="2143" spans="1:45" hidden="1" x14ac:dyDescent="0.25">
      <c r="A2143" t="b">
        <f t="shared" si="533"/>
        <v>0</v>
      </c>
      <c r="B2143" t="b">
        <f t="shared" si="534"/>
        <v>0</v>
      </c>
      <c r="C2143" t="b">
        <f t="shared" si="535"/>
        <v>0</v>
      </c>
      <c r="D2143" t="b">
        <f t="shared" si="536"/>
        <v>0</v>
      </c>
      <c r="E2143" t="b">
        <f t="shared" si="536"/>
        <v>0</v>
      </c>
      <c r="F2143" t="b">
        <f t="shared" si="536"/>
        <v>0</v>
      </c>
      <c r="G2143" t="b">
        <f t="shared" si="536"/>
        <v>0</v>
      </c>
      <c r="H2143" t="b">
        <f t="shared" si="537"/>
        <v>0</v>
      </c>
      <c r="I2143" t="b">
        <f t="shared" si="538"/>
        <v>1</v>
      </c>
      <c r="J2143" t="b">
        <f t="shared" si="539"/>
        <v>1</v>
      </c>
      <c r="K2143" t="b">
        <f t="shared" si="540"/>
        <v>1</v>
      </c>
      <c r="L2143" t="b">
        <f t="shared" si="540"/>
        <v>0</v>
      </c>
      <c r="M2143" t="b">
        <f t="shared" si="540"/>
        <v>1</v>
      </c>
      <c r="N2143" t="b">
        <f t="shared" si="540"/>
        <v>1</v>
      </c>
      <c r="O2143" t="b">
        <f t="shared" si="541"/>
        <v>1</v>
      </c>
      <c r="P2143" t="s">
        <v>23043</v>
      </c>
      <c r="Q2143" t="s">
        <v>22981</v>
      </c>
      <c r="R2143" t="s">
        <v>23044</v>
      </c>
      <c r="S2143" t="s">
        <v>12032</v>
      </c>
      <c r="T2143" s="1">
        <v>44169</v>
      </c>
      <c r="U2143">
        <v>2020</v>
      </c>
      <c r="X2143">
        <v>1</v>
      </c>
      <c r="Y2143">
        <v>6</v>
      </c>
      <c r="Z2143" t="s">
        <v>23045</v>
      </c>
      <c r="AA2143" t="s">
        <v>1228</v>
      </c>
      <c r="AB2143" t="s">
        <v>12034</v>
      </c>
      <c r="AC2143" t="s">
        <v>23046</v>
      </c>
      <c r="AE2143" t="s">
        <v>23047</v>
      </c>
      <c r="AG2143" t="s">
        <v>23048</v>
      </c>
      <c r="AH2143" t="s">
        <v>23049</v>
      </c>
      <c r="AI2143" t="s">
        <v>23050</v>
      </c>
      <c r="AK2143">
        <v>7</v>
      </c>
      <c r="AM2143">
        <v>32</v>
      </c>
      <c r="AN2143" t="s">
        <v>42</v>
      </c>
      <c r="AO2143" s="1">
        <v>44169</v>
      </c>
      <c r="AR2143" t="s">
        <v>42</v>
      </c>
      <c r="AS2143" t="s">
        <v>43</v>
      </c>
    </row>
    <row r="2144" spans="1:45" hidden="1" x14ac:dyDescent="0.25">
      <c r="A2144" t="b">
        <f t="shared" si="533"/>
        <v>0</v>
      </c>
      <c r="B2144" t="b">
        <f t="shared" si="534"/>
        <v>1</v>
      </c>
      <c r="C2144" t="b">
        <f t="shared" si="535"/>
        <v>0</v>
      </c>
      <c r="D2144" t="b">
        <f t="shared" si="536"/>
        <v>0</v>
      </c>
      <c r="E2144" t="b">
        <f t="shared" si="536"/>
        <v>0</v>
      </c>
      <c r="F2144" t="b">
        <f t="shared" si="536"/>
        <v>0</v>
      </c>
      <c r="G2144" t="b">
        <f t="shared" si="536"/>
        <v>1</v>
      </c>
      <c r="H2144" t="b">
        <f t="shared" si="537"/>
        <v>0</v>
      </c>
      <c r="I2144" t="b">
        <f t="shared" si="538"/>
        <v>1</v>
      </c>
      <c r="J2144" t="b">
        <f t="shared" si="539"/>
        <v>0</v>
      </c>
      <c r="K2144" t="b">
        <f t="shared" si="540"/>
        <v>0</v>
      </c>
      <c r="L2144" t="b">
        <f t="shared" si="540"/>
        <v>1</v>
      </c>
      <c r="M2144" t="b">
        <f t="shared" si="540"/>
        <v>1</v>
      </c>
      <c r="N2144" t="b">
        <f t="shared" si="540"/>
        <v>0</v>
      </c>
      <c r="O2144" t="b">
        <f t="shared" si="541"/>
        <v>1</v>
      </c>
      <c r="P2144" t="s">
        <v>23051</v>
      </c>
      <c r="Q2144" t="s">
        <v>23052</v>
      </c>
      <c r="R2144" t="s">
        <v>23053</v>
      </c>
      <c r="S2144" t="s">
        <v>23054</v>
      </c>
      <c r="T2144" s="1">
        <v>44795</v>
      </c>
      <c r="U2144">
        <v>2022</v>
      </c>
      <c r="X2144">
        <v>834</v>
      </c>
      <c r="Y2144">
        <v>838</v>
      </c>
      <c r="Z2144" t="s">
        <v>23055</v>
      </c>
      <c r="AA2144" t="s">
        <v>3818</v>
      </c>
      <c r="AB2144" t="s">
        <v>23056</v>
      </c>
      <c r="AC2144" t="s">
        <v>23057</v>
      </c>
      <c r="AE2144" t="s">
        <v>23058</v>
      </c>
      <c r="AF2144" t="s">
        <v>23059</v>
      </c>
      <c r="AG2144" t="s">
        <v>23060</v>
      </c>
      <c r="AH2144" t="s">
        <v>23061</v>
      </c>
      <c r="AI2144" t="s">
        <v>23062</v>
      </c>
      <c r="AM2144">
        <v>15</v>
      </c>
      <c r="AN2144" t="s">
        <v>42</v>
      </c>
      <c r="AO2144" s="1">
        <v>44795</v>
      </c>
      <c r="AR2144" t="s">
        <v>42</v>
      </c>
      <c r="AS2144" t="s">
        <v>43</v>
      </c>
    </row>
    <row r="2145" spans="1:45" x14ac:dyDescent="0.25">
      <c r="A2145" t="b">
        <f t="shared" si="533"/>
        <v>1</v>
      </c>
      <c r="B2145" t="b">
        <f t="shared" si="534"/>
        <v>0</v>
      </c>
      <c r="C2145" t="b">
        <f t="shared" si="535"/>
        <v>0</v>
      </c>
      <c r="D2145" t="b">
        <f t="shared" si="536"/>
        <v>0</v>
      </c>
      <c r="E2145" t="b">
        <f t="shared" si="536"/>
        <v>1</v>
      </c>
      <c r="F2145" t="b">
        <f t="shared" si="536"/>
        <v>0</v>
      </c>
      <c r="G2145" t="b">
        <f t="shared" si="536"/>
        <v>0</v>
      </c>
      <c r="H2145" t="b">
        <f t="shared" si="537"/>
        <v>0</v>
      </c>
      <c r="I2145" t="b">
        <f>IF(OR(IFERROR(SEARCH("internet",P2145),FALSE),OR(IFERROR(SEARCH("vision",P2145),FALSE),OR(IFERROR(SEARCH("radar",P2145),FALSE),IFERROR(SEARCH("image",P2145),FALSE)))),FALSE,TRUE)</f>
        <v>1</v>
      </c>
      <c r="J2145" t="b">
        <f>IF(OR(IFERROR(SEARCH("internet",Z2145),FALSE),OR(IFERROR(SEARCH("vision",Z2145),FALSE),OR(IFERROR(SEARCH("radar",Z2145),FALSE),IFERROR(SEARCH("image",Z2145),FALSE)))),FALSE,TRUE)</f>
        <v>1</v>
      </c>
      <c r="K2145" t="b">
        <f>IF(OR(IFERROR(SEARCH("internet",AF2145),FALSE),OR(IFERROR(SEARCH("vision",AF2145),FALSE),OR(IFERROR(SEARCH("radar",AF2145),FALSE),IFERROR(SEARCH("image",AF2145),FALSE)))),FALSE,TRUE)</f>
        <v>1</v>
      </c>
      <c r="L2145" t="b">
        <f t="shared" ref="L2145:O2145" si="550">IF(OR(IFERROR(SEARCH("internet",AG2145),FALSE),OR(IFERROR(SEARCH("vision",AG2145),FALSE),OR(IFERROR(SEARCH("radar",AG2145),FALSE),IFERROR(SEARCH("image",AG2145),FALSE)))),FALSE,TRUE)</f>
        <v>1</v>
      </c>
      <c r="M2145" t="b">
        <f t="shared" si="550"/>
        <v>1</v>
      </c>
      <c r="N2145" t="b">
        <f t="shared" si="550"/>
        <v>1</v>
      </c>
      <c r="O2145" t="b">
        <f t="shared" si="550"/>
        <v>1</v>
      </c>
      <c r="P2145" t="s">
        <v>23063</v>
      </c>
      <c r="Q2145" t="s">
        <v>23064</v>
      </c>
      <c r="R2145" t="s">
        <v>23065</v>
      </c>
      <c r="S2145" t="s">
        <v>4939</v>
      </c>
      <c r="T2145" s="1">
        <v>43752</v>
      </c>
      <c r="U2145">
        <v>2019</v>
      </c>
      <c r="X2145">
        <v>1</v>
      </c>
      <c r="Y2145">
        <v>10</v>
      </c>
      <c r="Z2145" t="s">
        <v>23066</v>
      </c>
      <c r="AB2145" t="s">
        <v>4941</v>
      </c>
      <c r="AC2145" t="s">
        <v>23067</v>
      </c>
      <c r="AE2145" t="s">
        <v>23068</v>
      </c>
      <c r="AF2145" t="s">
        <v>23069</v>
      </c>
      <c r="AG2145" t="s">
        <v>23070</v>
      </c>
      <c r="AH2145" t="s">
        <v>23071</v>
      </c>
      <c r="AI2145" t="s">
        <v>23072</v>
      </c>
      <c r="AK2145">
        <v>8</v>
      </c>
      <c r="AM2145">
        <v>47</v>
      </c>
      <c r="AN2145" t="s">
        <v>42</v>
      </c>
      <c r="AO2145" s="1">
        <v>43752</v>
      </c>
      <c r="AR2145" t="s">
        <v>42</v>
      </c>
      <c r="AS2145" t="s">
        <v>43</v>
      </c>
    </row>
    <row r="2146" spans="1:45" hidden="1" x14ac:dyDescent="0.25">
      <c r="A2146" t="b">
        <f t="shared" si="533"/>
        <v>0</v>
      </c>
      <c r="B2146" t="b">
        <f t="shared" si="534"/>
        <v>0</v>
      </c>
      <c r="C2146" t="b">
        <f t="shared" si="535"/>
        <v>0</v>
      </c>
      <c r="D2146" t="b">
        <f t="shared" si="536"/>
        <v>0</v>
      </c>
      <c r="E2146" t="b">
        <f t="shared" si="536"/>
        <v>1</v>
      </c>
      <c r="F2146" t="b">
        <f t="shared" si="536"/>
        <v>0</v>
      </c>
      <c r="G2146" t="b">
        <f t="shared" si="536"/>
        <v>0</v>
      </c>
      <c r="H2146" t="b">
        <f t="shared" si="537"/>
        <v>0</v>
      </c>
      <c r="I2146" t="b">
        <f t="shared" si="538"/>
        <v>1</v>
      </c>
      <c r="J2146" t="b">
        <f t="shared" si="539"/>
        <v>0</v>
      </c>
      <c r="K2146" t="b">
        <f t="shared" si="540"/>
        <v>1</v>
      </c>
      <c r="L2146" t="b">
        <f t="shared" si="540"/>
        <v>1</v>
      </c>
      <c r="M2146" t="b">
        <f t="shared" si="540"/>
        <v>1</v>
      </c>
      <c r="N2146" t="b">
        <f t="shared" si="540"/>
        <v>0</v>
      </c>
      <c r="O2146" t="b">
        <f t="shared" si="541"/>
        <v>1</v>
      </c>
      <c r="P2146" t="s">
        <v>23073</v>
      </c>
      <c r="Q2146" t="s">
        <v>2687</v>
      </c>
      <c r="R2146" t="s">
        <v>2688</v>
      </c>
      <c r="S2146" t="s">
        <v>23074</v>
      </c>
      <c r="T2146" s="1">
        <v>43710</v>
      </c>
      <c r="U2146">
        <v>2019</v>
      </c>
      <c r="X2146">
        <v>1438</v>
      </c>
      <c r="Y2146">
        <v>1443</v>
      </c>
      <c r="Z2146" t="s">
        <v>23075</v>
      </c>
      <c r="AA2146" t="s">
        <v>23076</v>
      </c>
      <c r="AB2146" t="s">
        <v>23077</v>
      </c>
      <c r="AC2146" t="s">
        <v>23078</v>
      </c>
      <c r="AE2146" t="s">
        <v>23079</v>
      </c>
      <c r="AG2146" t="s">
        <v>23080</v>
      </c>
      <c r="AH2146" t="s">
        <v>23081</v>
      </c>
      <c r="AI2146" t="s">
        <v>23082</v>
      </c>
      <c r="AK2146">
        <v>2</v>
      </c>
      <c r="AM2146">
        <v>23</v>
      </c>
      <c r="AN2146" t="s">
        <v>42</v>
      </c>
      <c r="AO2146" s="1">
        <v>43710</v>
      </c>
      <c r="AR2146" t="s">
        <v>42</v>
      </c>
      <c r="AS2146" t="s">
        <v>43</v>
      </c>
    </row>
    <row r="2147" spans="1:45" hidden="1" x14ac:dyDescent="0.25">
      <c r="A2147" t="b">
        <f t="shared" si="533"/>
        <v>0</v>
      </c>
      <c r="B2147" t="b">
        <f t="shared" si="534"/>
        <v>0</v>
      </c>
      <c r="C2147" t="b">
        <f t="shared" si="535"/>
        <v>1</v>
      </c>
      <c r="D2147" t="b">
        <f t="shared" si="536"/>
        <v>0</v>
      </c>
      <c r="E2147" t="b">
        <f t="shared" si="536"/>
        <v>0</v>
      </c>
      <c r="F2147" t="b">
        <f t="shared" si="536"/>
        <v>1</v>
      </c>
      <c r="G2147" t="b">
        <f t="shared" si="536"/>
        <v>1</v>
      </c>
      <c r="H2147" t="b">
        <f t="shared" si="537"/>
        <v>0</v>
      </c>
      <c r="I2147" t="b">
        <f t="shared" si="538"/>
        <v>0</v>
      </c>
      <c r="J2147" t="b">
        <f t="shared" si="539"/>
        <v>0</v>
      </c>
      <c r="K2147" t="b">
        <f t="shared" si="540"/>
        <v>0</v>
      </c>
      <c r="L2147" t="b">
        <f t="shared" si="540"/>
        <v>0</v>
      </c>
      <c r="M2147" t="b">
        <f t="shared" si="540"/>
        <v>0</v>
      </c>
      <c r="N2147" t="b">
        <f t="shared" si="540"/>
        <v>0</v>
      </c>
      <c r="O2147" t="b">
        <f t="shared" si="541"/>
        <v>1</v>
      </c>
      <c r="P2147" t="s">
        <v>23083</v>
      </c>
      <c r="Q2147" t="s">
        <v>23084</v>
      </c>
      <c r="R2147" t="s">
        <v>23085</v>
      </c>
      <c r="S2147" t="s">
        <v>23086</v>
      </c>
      <c r="T2147" s="1">
        <v>43941</v>
      </c>
      <c r="U2147">
        <v>2020</v>
      </c>
      <c r="X2147">
        <v>143</v>
      </c>
      <c r="Y2147">
        <v>147</v>
      </c>
      <c r="Z2147" t="s">
        <v>23087</v>
      </c>
      <c r="AA2147" t="s">
        <v>23088</v>
      </c>
      <c r="AB2147" t="s">
        <v>23089</v>
      </c>
      <c r="AC2147" t="s">
        <v>23090</v>
      </c>
      <c r="AE2147" t="s">
        <v>23091</v>
      </c>
      <c r="AF2147" t="s">
        <v>23092</v>
      </c>
      <c r="AG2147" t="s">
        <v>23093</v>
      </c>
      <c r="AH2147" t="s">
        <v>23094</v>
      </c>
      <c r="AI2147" t="s">
        <v>23095</v>
      </c>
      <c r="AM2147">
        <v>13</v>
      </c>
      <c r="AN2147" t="s">
        <v>42</v>
      </c>
      <c r="AO2147" s="1">
        <v>43941</v>
      </c>
      <c r="AR2147" t="s">
        <v>42</v>
      </c>
      <c r="AS2147" t="s">
        <v>43</v>
      </c>
    </row>
    <row r="2148" spans="1:45" hidden="1" x14ac:dyDescent="0.25">
      <c r="A2148" t="b">
        <f t="shared" si="533"/>
        <v>0</v>
      </c>
      <c r="B2148" t="b">
        <f t="shared" si="534"/>
        <v>0</v>
      </c>
      <c r="C2148" t="b">
        <f t="shared" si="535"/>
        <v>0</v>
      </c>
      <c r="D2148" t="b">
        <f t="shared" si="536"/>
        <v>0</v>
      </c>
      <c r="E2148" t="b">
        <f t="shared" si="536"/>
        <v>0</v>
      </c>
      <c r="F2148" t="b">
        <f t="shared" si="536"/>
        <v>0</v>
      </c>
      <c r="G2148" t="b">
        <f t="shared" si="536"/>
        <v>0</v>
      </c>
      <c r="H2148" t="b">
        <f t="shared" si="537"/>
        <v>0</v>
      </c>
      <c r="I2148" t="b">
        <f t="shared" si="538"/>
        <v>1</v>
      </c>
      <c r="J2148" t="b">
        <f t="shared" si="539"/>
        <v>1</v>
      </c>
      <c r="K2148" t="b">
        <f t="shared" si="540"/>
        <v>1</v>
      </c>
      <c r="L2148" t="b">
        <f t="shared" si="540"/>
        <v>1</v>
      </c>
      <c r="M2148" t="b">
        <f t="shared" si="540"/>
        <v>1</v>
      </c>
      <c r="N2148" t="b">
        <f t="shared" si="540"/>
        <v>1</v>
      </c>
      <c r="O2148" t="b">
        <f t="shared" si="541"/>
        <v>1</v>
      </c>
      <c r="P2148" t="s">
        <v>23096</v>
      </c>
      <c r="Q2148" t="s">
        <v>22981</v>
      </c>
      <c r="R2148" t="s">
        <v>23097</v>
      </c>
      <c r="S2148" t="s">
        <v>23098</v>
      </c>
      <c r="T2148" s="1">
        <v>43572</v>
      </c>
      <c r="U2148">
        <v>2019</v>
      </c>
      <c r="X2148">
        <v>8449</v>
      </c>
      <c r="Y2148">
        <v>8453</v>
      </c>
      <c r="Z2148" t="s">
        <v>23099</v>
      </c>
      <c r="AA2148" t="s">
        <v>2178</v>
      </c>
      <c r="AB2148" t="s">
        <v>23100</v>
      </c>
      <c r="AC2148" t="s">
        <v>23101</v>
      </c>
      <c r="AE2148" t="s">
        <v>23102</v>
      </c>
      <c r="AF2148" t="s">
        <v>23103</v>
      </c>
      <c r="AG2148" t="s">
        <v>23104</v>
      </c>
      <c r="AH2148" t="s">
        <v>23105</v>
      </c>
      <c r="AI2148" t="s">
        <v>23106</v>
      </c>
      <c r="AK2148">
        <v>13</v>
      </c>
      <c r="AM2148">
        <v>26</v>
      </c>
      <c r="AN2148" t="s">
        <v>42</v>
      </c>
      <c r="AO2148" s="1">
        <v>43572</v>
      </c>
      <c r="AR2148" t="s">
        <v>42</v>
      </c>
      <c r="AS2148" t="s">
        <v>43</v>
      </c>
    </row>
    <row r="2149" spans="1:45" hidden="1" x14ac:dyDescent="0.25">
      <c r="A2149" t="b">
        <f t="shared" si="533"/>
        <v>0</v>
      </c>
      <c r="B2149" t="b">
        <f t="shared" si="534"/>
        <v>0</v>
      </c>
      <c r="C2149" t="b">
        <f t="shared" si="535"/>
        <v>0</v>
      </c>
      <c r="D2149" t="b">
        <f t="shared" si="536"/>
        <v>0</v>
      </c>
      <c r="E2149" t="b">
        <f t="shared" si="536"/>
        <v>0</v>
      </c>
      <c r="F2149" t="b">
        <f t="shared" si="536"/>
        <v>0</v>
      </c>
      <c r="G2149" t="b">
        <f t="shared" si="536"/>
        <v>0</v>
      </c>
      <c r="H2149" t="b">
        <f t="shared" si="537"/>
        <v>0</v>
      </c>
      <c r="I2149" t="b">
        <f t="shared" si="538"/>
        <v>0</v>
      </c>
      <c r="J2149" t="b">
        <f t="shared" si="539"/>
        <v>0</v>
      </c>
      <c r="K2149" t="b">
        <f t="shared" si="540"/>
        <v>1</v>
      </c>
      <c r="L2149" t="b">
        <f t="shared" si="540"/>
        <v>1</v>
      </c>
      <c r="M2149" t="b">
        <f t="shared" si="540"/>
        <v>0</v>
      </c>
      <c r="N2149" t="b">
        <f t="shared" si="540"/>
        <v>0</v>
      </c>
      <c r="O2149" t="b">
        <f t="shared" si="541"/>
        <v>1</v>
      </c>
      <c r="P2149" t="s">
        <v>23107</v>
      </c>
      <c r="Q2149" t="s">
        <v>23108</v>
      </c>
      <c r="R2149" t="s">
        <v>23109</v>
      </c>
      <c r="S2149" t="s">
        <v>5647</v>
      </c>
      <c r="T2149" s="1">
        <v>44481</v>
      </c>
      <c r="U2149">
        <v>2021</v>
      </c>
      <c r="X2149">
        <v>5223</v>
      </c>
      <c r="Y2149">
        <v>5226</v>
      </c>
      <c r="Z2149" t="s">
        <v>23110</v>
      </c>
      <c r="AA2149" t="s">
        <v>650</v>
      </c>
      <c r="AB2149" t="s">
        <v>5649</v>
      </c>
      <c r="AC2149" t="s">
        <v>23111</v>
      </c>
      <c r="AE2149" t="s">
        <v>23112</v>
      </c>
      <c r="AF2149" t="s">
        <v>23113</v>
      </c>
      <c r="AG2149" t="s">
        <v>23114</v>
      </c>
      <c r="AH2149" t="s">
        <v>23115</v>
      </c>
      <c r="AI2149" t="s">
        <v>23116</v>
      </c>
      <c r="AM2149">
        <v>13</v>
      </c>
      <c r="AN2149" t="s">
        <v>42</v>
      </c>
      <c r="AO2149" s="1">
        <v>44481</v>
      </c>
      <c r="AR2149" t="s">
        <v>42</v>
      </c>
      <c r="AS2149" t="s">
        <v>43</v>
      </c>
    </row>
    <row r="2150" spans="1:45" hidden="1" x14ac:dyDescent="0.25">
      <c r="A2150" t="b">
        <f t="shared" si="533"/>
        <v>0</v>
      </c>
      <c r="B2150" t="b">
        <f t="shared" si="534"/>
        <v>0</v>
      </c>
      <c r="C2150" t="b">
        <f t="shared" si="535"/>
        <v>0</v>
      </c>
      <c r="D2150" t="b">
        <f t="shared" si="536"/>
        <v>1</v>
      </c>
      <c r="E2150" t="b">
        <f t="shared" si="536"/>
        <v>1</v>
      </c>
      <c r="F2150" t="b">
        <f t="shared" si="536"/>
        <v>0</v>
      </c>
      <c r="G2150" t="b">
        <f t="shared" si="536"/>
        <v>0</v>
      </c>
      <c r="H2150" t="b">
        <f t="shared" si="537"/>
        <v>0</v>
      </c>
      <c r="I2150" t="b">
        <f t="shared" si="538"/>
        <v>1</v>
      </c>
      <c r="J2150" t="b">
        <f t="shared" si="539"/>
        <v>0</v>
      </c>
      <c r="K2150" t="b">
        <f t="shared" si="540"/>
        <v>0</v>
      </c>
      <c r="L2150" t="b">
        <f t="shared" si="540"/>
        <v>0</v>
      </c>
      <c r="M2150" t="b">
        <f t="shared" si="540"/>
        <v>0</v>
      </c>
      <c r="N2150" t="b">
        <f t="shared" si="540"/>
        <v>0</v>
      </c>
      <c r="O2150" t="b">
        <f t="shared" si="541"/>
        <v>1</v>
      </c>
      <c r="P2150" t="s">
        <v>23117</v>
      </c>
      <c r="Q2150" t="s">
        <v>23118</v>
      </c>
      <c r="R2150" t="s">
        <v>23119</v>
      </c>
      <c r="S2150" t="s">
        <v>12032</v>
      </c>
      <c r="T2150" s="1">
        <v>44169</v>
      </c>
      <c r="U2150">
        <v>2020</v>
      </c>
      <c r="X2150">
        <v>1</v>
      </c>
      <c r="Y2150">
        <v>6</v>
      </c>
      <c r="Z2150" t="s">
        <v>23120</v>
      </c>
      <c r="AA2150" t="s">
        <v>1228</v>
      </c>
      <c r="AB2150" t="s">
        <v>12034</v>
      </c>
      <c r="AC2150" t="s">
        <v>23121</v>
      </c>
      <c r="AE2150" t="s">
        <v>23122</v>
      </c>
      <c r="AF2150" t="s">
        <v>23123</v>
      </c>
      <c r="AG2150" t="s">
        <v>23124</v>
      </c>
      <c r="AH2150" t="s">
        <v>23125</v>
      </c>
      <c r="AI2150" t="s">
        <v>23126</v>
      </c>
      <c r="AK2150">
        <v>8</v>
      </c>
      <c r="AM2150">
        <v>19</v>
      </c>
      <c r="AN2150" t="s">
        <v>42</v>
      </c>
      <c r="AO2150" s="1">
        <v>44169</v>
      </c>
      <c r="AR2150" t="s">
        <v>42</v>
      </c>
      <c r="AS2150" t="s">
        <v>43</v>
      </c>
    </row>
    <row r="2151" spans="1:45" x14ac:dyDescent="0.25">
      <c r="A2151" t="b">
        <f t="shared" si="533"/>
        <v>1</v>
      </c>
      <c r="B2151" t="b">
        <f t="shared" si="534"/>
        <v>0</v>
      </c>
      <c r="C2151" t="b">
        <f t="shared" si="535"/>
        <v>0</v>
      </c>
      <c r="D2151" t="b">
        <f t="shared" si="536"/>
        <v>0</v>
      </c>
      <c r="E2151" t="b">
        <f t="shared" si="536"/>
        <v>1</v>
      </c>
      <c r="F2151" t="b">
        <f t="shared" si="536"/>
        <v>1</v>
      </c>
      <c r="G2151" t="b">
        <f t="shared" si="536"/>
        <v>0</v>
      </c>
      <c r="H2151" t="b">
        <f t="shared" si="537"/>
        <v>0</v>
      </c>
      <c r="I2151" t="b">
        <f t="shared" ref="I2151:I2152" si="551">IF(OR(IFERROR(SEARCH("internet",P2151),FALSE),OR(IFERROR(SEARCH("vision",P2151),FALSE),OR(IFERROR(SEARCH("radar",P2151),FALSE),IFERROR(SEARCH("image",P2151),FALSE)))),FALSE,TRUE)</f>
        <v>1</v>
      </c>
      <c r="J2151" t="b">
        <f t="shared" ref="J2151:J2152" si="552">IF(OR(IFERROR(SEARCH("internet",Z2151),FALSE),OR(IFERROR(SEARCH("vision",Z2151),FALSE),OR(IFERROR(SEARCH("radar",Z2151),FALSE),IFERROR(SEARCH("image",Z2151),FALSE)))),FALSE,TRUE)</f>
        <v>1</v>
      </c>
      <c r="K2151" t="b">
        <f t="shared" ref="K2151:O2152" si="553">IF(OR(IFERROR(SEARCH("internet",AF2151),FALSE),OR(IFERROR(SEARCH("vision",AF2151),FALSE),OR(IFERROR(SEARCH("radar",AF2151),FALSE),IFERROR(SEARCH("image",AF2151),FALSE)))),FALSE,TRUE)</f>
        <v>1</v>
      </c>
      <c r="L2151" t="b">
        <f t="shared" si="553"/>
        <v>1</v>
      </c>
      <c r="M2151" t="b">
        <f t="shared" si="553"/>
        <v>1</v>
      </c>
      <c r="N2151" t="b">
        <f t="shared" si="553"/>
        <v>1</v>
      </c>
      <c r="O2151" t="b">
        <f t="shared" si="553"/>
        <v>1</v>
      </c>
      <c r="P2151" t="s">
        <v>23127</v>
      </c>
      <c r="Q2151" t="s">
        <v>23128</v>
      </c>
      <c r="R2151" t="s">
        <v>23129</v>
      </c>
      <c r="S2151" t="s">
        <v>17040</v>
      </c>
      <c r="T2151" s="1">
        <v>44532</v>
      </c>
      <c r="U2151">
        <v>2021</v>
      </c>
      <c r="X2151">
        <v>1</v>
      </c>
      <c r="Y2151">
        <v>8</v>
      </c>
      <c r="Z2151" t="s">
        <v>23130</v>
      </c>
      <c r="AB2151" t="s">
        <v>17042</v>
      </c>
      <c r="AC2151" t="s">
        <v>23131</v>
      </c>
      <c r="AE2151" t="s">
        <v>23132</v>
      </c>
      <c r="AF2151" t="s">
        <v>23133</v>
      </c>
      <c r="AG2151" t="s">
        <v>23134</v>
      </c>
      <c r="AH2151" t="s">
        <v>23135</v>
      </c>
      <c r="AI2151" t="s">
        <v>23136</v>
      </c>
      <c r="AK2151">
        <v>3</v>
      </c>
      <c r="AM2151">
        <v>15</v>
      </c>
      <c r="AO2151" s="1">
        <v>44532</v>
      </c>
      <c r="AR2151" t="s">
        <v>42</v>
      </c>
      <c r="AS2151" t="s">
        <v>43</v>
      </c>
    </row>
    <row r="2152" spans="1:45" x14ac:dyDescent="0.25">
      <c r="A2152" t="b">
        <f t="shared" si="533"/>
        <v>1</v>
      </c>
      <c r="B2152" t="b">
        <f t="shared" si="534"/>
        <v>0</v>
      </c>
      <c r="C2152" t="b">
        <f t="shared" si="535"/>
        <v>0</v>
      </c>
      <c r="D2152" t="b">
        <f t="shared" si="536"/>
        <v>0</v>
      </c>
      <c r="E2152" t="b">
        <f t="shared" si="536"/>
        <v>1</v>
      </c>
      <c r="F2152" t="b">
        <f t="shared" si="536"/>
        <v>0</v>
      </c>
      <c r="G2152" t="b">
        <f t="shared" si="536"/>
        <v>0</v>
      </c>
      <c r="H2152" t="b">
        <f t="shared" si="537"/>
        <v>0</v>
      </c>
      <c r="I2152" t="b">
        <f t="shared" si="551"/>
        <v>1</v>
      </c>
      <c r="J2152" t="b">
        <f t="shared" si="552"/>
        <v>1</v>
      </c>
      <c r="K2152" t="b">
        <f t="shared" si="553"/>
        <v>1</v>
      </c>
      <c r="L2152" t="b">
        <f t="shared" si="553"/>
        <v>1</v>
      </c>
      <c r="M2152" t="b">
        <f t="shared" si="553"/>
        <v>1</v>
      </c>
      <c r="N2152" t="b">
        <f t="shared" si="553"/>
        <v>1</v>
      </c>
      <c r="O2152" t="b">
        <f t="shared" si="553"/>
        <v>1</v>
      </c>
      <c r="P2152" t="s">
        <v>23137</v>
      </c>
      <c r="Q2152" t="s">
        <v>23138</v>
      </c>
      <c r="R2152" t="s">
        <v>23139</v>
      </c>
      <c r="S2152" t="s">
        <v>15725</v>
      </c>
      <c r="T2152" s="1">
        <v>43598</v>
      </c>
      <c r="U2152">
        <v>2019</v>
      </c>
      <c r="X2152">
        <v>10</v>
      </c>
      <c r="Y2152">
        <v>13</v>
      </c>
      <c r="Z2152" t="s">
        <v>23140</v>
      </c>
      <c r="AB2152" t="s">
        <v>15727</v>
      </c>
      <c r="AC2152" t="s">
        <v>23141</v>
      </c>
      <c r="AE2152" t="s">
        <v>23142</v>
      </c>
      <c r="AF2152" t="s">
        <v>23143</v>
      </c>
      <c r="AG2152" t="s">
        <v>23144</v>
      </c>
      <c r="AH2152" t="s">
        <v>23145</v>
      </c>
      <c r="AI2152" t="s">
        <v>23146</v>
      </c>
      <c r="AK2152">
        <v>6</v>
      </c>
      <c r="AM2152">
        <v>22</v>
      </c>
      <c r="AN2152" t="s">
        <v>42</v>
      </c>
      <c r="AO2152" s="1">
        <v>43598</v>
      </c>
      <c r="AR2152" t="s">
        <v>42</v>
      </c>
      <c r="AS2152" t="s">
        <v>43</v>
      </c>
    </row>
    <row r="2153" spans="1:45" hidden="1" x14ac:dyDescent="0.25">
      <c r="A2153" t="b">
        <f t="shared" si="533"/>
        <v>0</v>
      </c>
      <c r="B2153" t="b">
        <f t="shared" si="534"/>
        <v>0</v>
      </c>
      <c r="C2153" t="b">
        <f t="shared" si="535"/>
        <v>0</v>
      </c>
      <c r="D2153" t="b">
        <f t="shared" si="536"/>
        <v>0</v>
      </c>
      <c r="E2153" t="b">
        <f t="shared" si="536"/>
        <v>0</v>
      </c>
      <c r="F2153" t="b">
        <f t="shared" si="536"/>
        <v>0</v>
      </c>
      <c r="G2153" t="b">
        <f t="shared" si="536"/>
        <v>0</v>
      </c>
      <c r="H2153" t="b">
        <f t="shared" si="537"/>
        <v>0</v>
      </c>
      <c r="I2153" t="b">
        <f t="shared" si="538"/>
        <v>1</v>
      </c>
      <c r="J2153" t="b">
        <f t="shared" si="539"/>
        <v>1</v>
      </c>
      <c r="K2153" t="b">
        <f t="shared" si="540"/>
        <v>1</v>
      </c>
      <c r="L2153" t="b">
        <f t="shared" si="540"/>
        <v>0</v>
      </c>
      <c r="M2153" t="b">
        <f t="shared" si="540"/>
        <v>1</v>
      </c>
      <c r="N2153" t="b">
        <f t="shared" si="540"/>
        <v>1</v>
      </c>
      <c r="O2153" t="b">
        <f t="shared" si="541"/>
        <v>1</v>
      </c>
      <c r="P2153" t="s">
        <v>23147</v>
      </c>
      <c r="Q2153" t="s">
        <v>23148</v>
      </c>
      <c r="R2153" t="s">
        <v>23149</v>
      </c>
      <c r="S2153" t="s">
        <v>10562</v>
      </c>
      <c r="T2153" s="1">
        <v>41585</v>
      </c>
      <c r="U2153">
        <v>2013</v>
      </c>
      <c r="X2153">
        <v>83</v>
      </c>
      <c r="Y2153">
        <v>88</v>
      </c>
      <c r="Z2153" t="s">
        <v>23150</v>
      </c>
      <c r="AB2153" t="s">
        <v>10564</v>
      </c>
      <c r="AC2153" t="s">
        <v>23151</v>
      </c>
      <c r="AE2153" t="s">
        <v>23152</v>
      </c>
      <c r="AF2153" t="s">
        <v>23153</v>
      </c>
      <c r="AG2153" t="s">
        <v>23154</v>
      </c>
      <c r="AH2153" t="s">
        <v>23155</v>
      </c>
      <c r="AI2153" t="s">
        <v>23156</v>
      </c>
      <c r="AK2153">
        <v>4</v>
      </c>
      <c r="AM2153">
        <v>26</v>
      </c>
      <c r="AN2153" t="s">
        <v>42</v>
      </c>
      <c r="AO2153" s="1">
        <v>41585</v>
      </c>
      <c r="AR2153" t="s">
        <v>42</v>
      </c>
      <c r="AS2153" t="s">
        <v>43</v>
      </c>
    </row>
    <row r="2154" spans="1:45" x14ac:dyDescent="0.25">
      <c r="A2154" t="b">
        <f t="shared" si="533"/>
        <v>1</v>
      </c>
      <c r="B2154" t="b">
        <f t="shared" si="534"/>
        <v>0</v>
      </c>
      <c r="C2154" t="b">
        <f t="shared" si="535"/>
        <v>0</v>
      </c>
      <c r="D2154" t="b">
        <f t="shared" si="536"/>
        <v>0</v>
      </c>
      <c r="E2154" t="b">
        <f t="shared" si="536"/>
        <v>1</v>
      </c>
      <c r="F2154" t="b">
        <f t="shared" si="536"/>
        <v>0</v>
      </c>
      <c r="G2154" t="b">
        <f t="shared" si="536"/>
        <v>0</v>
      </c>
      <c r="H2154" t="b">
        <f t="shared" si="537"/>
        <v>0</v>
      </c>
      <c r="I2154" t="b">
        <f t="shared" ref="I2154:I2155" si="554">IF(OR(IFERROR(SEARCH("internet",P2154),FALSE),OR(IFERROR(SEARCH("vision",P2154),FALSE),OR(IFERROR(SEARCH("radar",P2154),FALSE),IFERROR(SEARCH("image",P2154),FALSE)))),FALSE,TRUE)</f>
        <v>1</v>
      </c>
      <c r="J2154" t="b">
        <f t="shared" ref="J2154:J2155" si="555">IF(OR(IFERROR(SEARCH("internet",Z2154),FALSE),OR(IFERROR(SEARCH("vision",Z2154),FALSE),OR(IFERROR(SEARCH("radar",Z2154),FALSE),IFERROR(SEARCH("image",Z2154),FALSE)))),FALSE,TRUE)</f>
        <v>1</v>
      </c>
      <c r="K2154" t="b">
        <f t="shared" ref="K2154:O2155" si="556">IF(OR(IFERROR(SEARCH("internet",AF2154),FALSE),OR(IFERROR(SEARCH("vision",AF2154),FALSE),OR(IFERROR(SEARCH("radar",AF2154),FALSE),IFERROR(SEARCH("image",AF2154),FALSE)))),FALSE,TRUE)</f>
        <v>1</v>
      </c>
      <c r="L2154" t="b">
        <f t="shared" si="556"/>
        <v>1</v>
      </c>
      <c r="M2154" t="b">
        <f t="shared" si="556"/>
        <v>1</v>
      </c>
      <c r="N2154" t="b">
        <f t="shared" si="556"/>
        <v>1</v>
      </c>
      <c r="O2154" t="b">
        <f t="shared" si="556"/>
        <v>1</v>
      </c>
      <c r="P2154" t="s">
        <v>23157</v>
      </c>
      <c r="Q2154" t="s">
        <v>23158</v>
      </c>
      <c r="R2154" t="s">
        <v>23159</v>
      </c>
      <c r="S2154" t="s">
        <v>6887</v>
      </c>
      <c r="U2154">
        <v>2023</v>
      </c>
      <c r="V2154" t="s">
        <v>12609</v>
      </c>
      <c r="W2154">
        <v>99</v>
      </c>
      <c r="X2154">
        <v>1</v>
      </c>
      <c r="Y2154">
        <v>10</v>
      </c>
      <c r="Z2154" t="s">
        <v>23160</v>
      </c>
      <c r="AA2154" t="s">
        <v>6889</v>
      </c>
      <c r="AC2154" t="s">
        <v>23161</v>
      </c>
      <c r="AD2154" t="s">
        <v>23162</v>
      </c>
      <c r="AE2154" t="s">
        <v>23163</v>
      </c>
      <c r="AF2154" t="s">
        <v>23164</v>
      </c>
      <c r="AG2154" t="s">
        <v>23165</v>
      </c>
      <c r="AN2154" t="s">
        <v>42</v>
      </c>
      <c r="AO2154" s="1">
        <v>45091</v>
      </c>
      <c r="AR2154" t="s">
        <v>42</v>
      </c>
      <c r="AS2154" t="s">
        <v>12616</v>
      </c>
    </row>
    <row r="2155" spans="1:45" x14ac:dyDescent="0.25">
      <c r="A2155" t="b">
        <f t="shared" si="533"/>
        <v>1</v>
      </c>
      <c r="B2155" t="b">
        <f t="shared" si="534"/>
        <v>1</v>
      </c>
      <c r="C2155" t="b">
        <f t="shared" si="535"/>
        <v>0</v>
      </c>
      <c r="D2155" t="b">
        <f t="shared" si="536"/>
        <v>0</v>
      </c>
      <c r="E2155" t="b">
        <f t="shared" si="536"/>
        <v>0</v>
      </c>
      <c r="F2155" t="b">
        <f t="shared" si="536"/>
        <v>1</v>
      </c>
      <c r="G2155" t="b">
        <f t="shared" si="536"/>
        <v>1</v>
      </c>
      <c r="H2155" t="b">
        <f t="shared" si="537"/>
        <v>0</v>
      </c>
      <c r="I2155" t="b">
        <f t="shared" si="554"/>
        <v>1</v>
      </c>
      <c r="J2155" t="b">
        <f t="shared" si="555"/>
        <v>1</v>
      </c>
      <c r="K2155" t="b">
        <f t="shared" si="556"/>
        <v>1</v>
      </c>
      <c r="L2155" t="b">
        <f t="shared" si="556"/>
        <v>1</v>
      </c>
      <c r="M2155" t="b">
        <f t="shared" si="556"/>
        <v>1</v>
      </c>
      <c r="N2155" t="b">
        <f t="shared" si="556"/>
        <v>1</v>
      </c>
      <c r="O2155" t="b">
        <f t="shared" si="556"/>
        <v>1</v>
      </c>
      <c r="P2155" t="s">
        <v>23166</v>
      </c>
      <c r="Q2155" t="s">
        <v>23167</v>
      </c>
      <c r="R2155" t="s">
        <v>23168</v>
      </c>
      <c r="S2155" t="s">
        <v>15725</v>
      </c>
      <c r="T2155" s="1">
        <v>43598</v>
      </c>
      <c r="U2155">
        <v>2019</v>
      </c>
      <c r="X2155">
        <v>426</v>
      </c>
      <c r="Y2155">
        <v>430</v>
      </c>
      <c r="Z2155" t="s">
        <v>23169</v>
      </c>
      <c r="AB2155" t="s">
        <v>15727</v>
      </c>
      <c r="AC2155" t="s">
        <v>23170</v>
      </c>
      <c r="AE2155" t="s">
        <v>23171</v>
      </c>
      <c r="AF2155" t="s">
        <v>23172</v>
      </c>
      <c r="AG2155" t="s">
        <v>23173</v>
      </c>
      <c r="AH2155" t="s">
        <v>23174</v>
      </c>
      <c r="AI2155" t="s">
        <v>23175</v>
      </c>
      <c r="AK2155">
        <v>13</v>
      </c>
      <c r="AM2155">
        <v>12</v>
      </c>
      <c r="AN2155" t="s">
        <v>42</v>
      </c>
      <c r="AO2155" s="1">
        <v>43598</v>
      </c>
      <c r="AR2155" t="s">
        <v>42</v>
      </c>
      <c r="AS2155" t="s">
        <v>43</v>
      </c>
    </row>
    <row r="2156" spans="1:45" hidden="1" x14ac:dyDescent="0.25">
      <c r="A2156" t="b">
        <f t="shared" si="533"/>
        <v>0</v>
      </c>
      <c r="B2156" t="b">
        <f t="shared" si="534"/>
        <v>0</v>
      </c>
      <c r="C2156" t="b">
        <f t="shared" si="535"/>
        <v>0</v>
      </c>
      <c r="D2156" t="b">
        <f t="shared" si="536"/>
        <v>0</v>
      </c>
      <c r="E2156" t="b">
        <f t="shared" si="536"/>
        <v>0</v>
      </c>
      <c r="F2156" t="b">
        <f t="shared" si="536"/>
        <v>0</v>
      </c>
      <c r="G2156" t="b">
        <f t="shared" si="536"/>
        <v>0</v>
      </c>
      <c r="H2156" t="b">
        <f t="shared" si="537"/>
        <v>0</v>
      </c>
      <c r="I2156" t="b">
        <f t="shared" si="538"/>
        <v>1</v>
      </c>
      <c r="J2156" t="b">
        <f t="shared" si="539"/>
        <v>1</v>
      </c>
      <c r="K2156" t="b">
        <f t="shared" si="540"/>
        <v>1</v>
      </c>
      <c r="L2156" t="b">
        <f t="shared" si="540"/>
        <v>0</v>
      </c>
      <c r="M2156" t="b">
        <f t="shared" si="540"/>
        <v>1</v>
      </c>
      <c r="N2156" t="b">
        <f t="shared" si="540"/>
        <v>1</v>
      </c>
      <c r="O2156" t="b">
        <f t="shared" si="541"/>
        <v>1</v>
      </c>
      <c r="P2156" t="s">
        <v>23176</v>
      </c>
      <c r="Q2156" t="s">
        <v>23177</v>
      </c>
      <c r="R2156" t="s">
        <v>23178</v>
      </c>
      <c r="S2156" t="s">
        <v>10194</v>
      </c>
      <c r="T2156" s="1">
        <v>41919</v>
      </c>
      <c r="U2156">
        <v>2014</v>
      </c>
      <c r="X2156">
        <v>1</v>
      </c>
      <c r="Y2156">
        <v>7</v>
      </c>
      <c r="Z2156" t="s">
        <v>23179</v>
      </c>
      <c r="AB2156" t="s">
        <v>10196</v>
      </c>
      <c r="AE2156" t="s">
        <v>23180</v>
      </c>
      <c r="AG2156" t="s">
        <v>23181</v>
      </c>
      <c r="AH2156" t="s">
        <v>23182</v>
      </c>
      <c r="AI2156" t="s">
        <v>23183</v>
      </c>
      <c r="AK2156">
        <v>5</v>
      </c>
      <c r="AM2156">
        <v>32</v>
      </c>
      <c r="AO2156" s="1">
        <v>41919</v>
      </c>
      <c r="AR2156" t="s">
        <v>42</v>
      </c>
      <c r="AS2156" t="s">
        <v>43</v>
      </c>
    </row>
    <row r="2157" spans="1:45" x14ac:dyDescent="0.25">
      <c r="A2157" t="b">
        <f t="shared" si="533"/>
        <v>1</v>
      </c>
      <c r="B2157" t="b">
        <f t="shared" si="534"/>
        <v>0</v>
      </c>
      <c r="C2157" t="b">
        <f t="shared" si="535"/>
        <v>0</v>
      </c>
      <c r="D2157" t="b">
        <f t="shared" si="536"/>
        <v>0</v>
      </c>
      <c r="E2157" t="b">
        <f t="shared" si="536"/>
        <v>1</v>
      </c>
      <c r="F2157" t="b">
        <f t="shared" si="536"/>
        <v>0</v>
      </c>
      <c r="G2157" t="b">
        <f t="shared" si="536"/>
        <v>0</v>
      </c>
      <c r="H2157" t="b">
        <f t="shared" si="537"/>
        <v>0</v>
      </c>
      <c r="I2157" t="b">
        <f>IF(OR(IFERROR(SEARCH("internet",P2157),FALSE),OR(IFERROR(SEARCH("vision",P2157),FALSE),OR(IFERROR(SEARCH("radar",P2157),FALSE),IFERROR(SEARCH("image",P2157),FALSE)))),FALSE,TRUE)</f>
        <v>1</v>
      </c>
      <c r="J2157" t="b">
        <f>IF(OR(IFERROR(SEARCH("internet",Z2157),FALSE),OR(IFERROR(SEARCH("vision",Z2157),FALSE),OR(IFERROR(SEARCH("radar",Z2157),FALSE),IFERROR(SEARCH("image",Z2157),FALSE)))),FALSE,TRUE)</f>
        <v>1</v>
      </c>
      <c r="K2157" t="b">
        <f>IF(OR(IFERROR(SEARCH("internet",AF2157),FALSE),OR(IFERROR(SEARCH("vision",AF2157),FALSE),OR(IFERROR(SEARCH("radar",AF2157),FALSE),IFERROR(SEARCH("image",AF2157),FALSE)))),FALSE,TRUE)</f>
        <v>1</v>
      </c>
      <c r="L2157" t="b">
        <f t="shared" ref="L2157:O2157" si="557">IF(OR(IFERROR(SEARCH("internet",AG2157),FALSE),OR(IFERROR(SEARCH("vision",AG2157),FALSE),OR(IFERROR(SEARCH("radar",AG2157),FALSE),IFERROR(SEARCH("image",AG2157),FALSE)))),FALSE,TRUE)</f>
        <v>1</v>
      </c>
      <c r="M2157" t="b">
        <f t="shared" si="557"/>
        <v>1</v>
      </c>
      <c r="N2157" t="b">
        <f t="shared" si="557"/>
        <v>1</v>
      </c>
      <c r="O2157" t="b">
        <f t="shared" si="557"/>
        <v>1</v>
      </c>
      <c r="P2157" t="s">
        <v>23184</v>
      </c>
      <c r="Q2157" t="s">
        <v>14243</v>
      </c>
      <c r="R2157" t="s">
        <v>14244</v>
      </c>
      <c r="S2157" t="s">
        <v>722</v>
      </c>
      <c r="T2157" s="1">
        <v>42768</v>
      </c>
      <c r="U2157">
        <v>2016</v>
      </c>
      <c r="X2157">
        <v>368</v>
      </c>
      <c r="Y2157">
        <v>373</v>
      </c>
      <c r="Z2157" t="s">
        <v>23185</v>
      </c>
      <c r="AA2157" t="s">
        <v>724</v>
      </c>
      <c r="AB2157" t="s">
        <v>725</v>
      </c>
      <c r="AC2157" t="s">
        <v>23186</v>
      </c>
      <c r="AE2157" t="s">
        <v>23187</v>
      </c>
      <c r="AF2157" t="s">
        <v>23188</v>
      </c>
      <c r="AG2157" t="s">
        <v>23189</v>
      </c>
      <c r="AH2157" t="s">
        <v>23190</v>
      </c>
      <c r="AI2157" t="s">
        <v>23191</v>
      </c>
      <c r="AK2157">
        <v>1</v>
      </c>
      <c r="AM2157">
        <v>29</v>
      </c>
      <c r="AN2157" t="s">
        <v>42</v>
      </c>
      <c r="AO2157" s="1">
        <v>42768</v>
      </c>
      <c r="AR2157" t="s">
        <v>42</v>
      </c>
      <c r="AS2157" t="s">
        <v>43</v>
      </c>
    </row>
    <row r="2158" spans="1:45" hidden="1" x14ac:dyDescent="0.25">
      <c r="A2158" t="b">
        <f t="shared" si="533"/>
        <v>0</v>
      </c>
      <c r="B2158" t="b">
        <f t="shared" si="534"/>
        <v>0</v>
      </c>
      <c r="C2158" t="b">
        <f t="shared" si="535"/>
        <v>0</v>
      </c>
      <c r="D2158" t="b">
        <f t="shared" si="536"/>
        <v>0</v>
      </c>
      <c r="E2158" t="b">
        <f t="shared" si="536"/>
        <v>0</v>
      </c>
      <c r="F2158" t="b">
        <f t="shared" si="536"/>
        <v>0</v>
      </c>
      <c r="G2158" t="b">
        <f t="shared" si="536"/>
        <v>0</v>
      </c>
      <c r="H2158" t="b">
        <f t="shared" si="537"/>
        <v>0</v>
      </c>
      <c r="I2158" t="b">
        <f t="shared" si="538"/>
        <v>1</v>
      </c>
      <c r="J2158" t="b">
        <f t="shared" si="539"/>
        <v>1</v>
      </c>
      <c r="K2158" t="b">
        <f t="shared" si="540"/>
        <v>1</v>
      </c>
      <c r="L2158" t="b">
        <f t="shared" si="540"/>
        <v>1</v>
      </c>
      <c r="M2158" t="b">
        <f t="shared" si="540"/>
        <v>1</v>
      </c>
      <c r="N2158" t="b">
        <f t="shared" si="540"/>
        <v>1</v>
      </c>
      <c r="O2158" t="b">
        <f t="shared" si="541"/>
        <v>1</v>
      </c>
      <c r="P2158" t="s">
        <v>23192</v>
      </c>
      <c r="Q2158" t="s">
        <v>23193</v>
      </c>
      <c r="R2158" t="s">
        <v>23194</v>
      </c>
      <c r="S2158" t="s">
        <v>855</v>
      </c>
      <c r="T2158" s="1">
        <v>41761</v>
      </c>
      <c r="U2158">
        <v>2014</v>
      </c>
      <c r="V2158">
        <v>50</v>
      </c>
      <c r="W2158">
        <v>1</v>
      </c>
      <c r="X2158">
        <v>798</v>
      </c>
      <c r="Y2158">
        <v>803</v>
      </c>
      <c r="Z2158" t="s">
        <v>23195</v>
      </c>
      <c r="AA2158" t="s">
        <v>857</v>
      </c>
      <c r="AC2158" t="s">
        <v>23196</v>
      </c>
      <c r="AE2158" t="s">
        <v>23197</v>
      </c>
      <c r="AG2158" t="s">
        <v>23198</v>
      </c>
      <c r="AH2158" t="s">
        <v>23199</v>
      </c>
      <c r="AI2158" t="s">
        <v>23200</v>
      </c>
      <c r="AK2158">
        <v>25</v>
      </c>
      <c r="AM2158">
        <v>10</v>
      </c>
      <c r="AN2158" t="s">
        <v>42</v>
      </c>
      <c r="AO2158" s="1">
        <v>41761</v>
      </c>
      <c r="AR2158" t="s">
        <v>42</v>
      </c>
      <c r="AS2158" t="s">
        <v>57</v>
      </c>
    </row>
    <row r="2159" spans="1:45" hidden="1" x14ac:dyDescent="0.25">
      <c r="A2159" t="b">
        <f t="shared" si="533"/>
        <v>0</v>
      </c>
      <c r="B2159" t="b">
        <f t="shared" si="534"/>
        <v>0</v>
      </c>
      <c r="C2159" t="b">
        <f t="shared" si="535"/>
        <v>0</v>
      </c>
      <c r="D2159" t="b">
        <f t="shared" si="536"/>
        <v>0</v>
      </c>
      <c r="E2159" t="b">
        <f t="shared" si="536"/>
        <v>0</v>
      </c>
      <c r="F2159" t="b">
        <f t="shared" si="536"/>
        <v>0</v>
      </c>
      <c r="G2159" t="b">
        <f t="shared" si="536"/>
        <v>0</v>
      </c>
      <c r="H2159" t="b">
        <f t="shared" si="537"/>
        <v>0</v>
      </c>
      <c r="I2159" t="b">
        <f t="shared" si="538"/>
        <v>1</v>
      </c>
      <c r="J2159" t="b">
        <f t="shared" si="539"/>
        <v>1</v>
      </c>
      <c r="K2159" t="b">
        <f t="shared" si="540"/>
        <v>1</v>
      </c>
      <c r="L2159" t="b">
        <f t="shared" si="540"/>
        <v>1</v>
      </c>
      <c r="M2159" t="b">
        <f t="shared" si="540"/>
        <v>1</v>
      </c>
      <c r="N2159" t="b">
        <f t="shared" si="540"/>
        <v>1</v>
      </c>
      <c r="O2159" t="b">
        <f t="shared" si="541"/>
        <v>1</v>
      </c>
      <c r="P2159" t="s">
        <v>23201</v>
      </c>
      <c r="Q2159" t="s">
        <v>23202</v>
      </c>
      <c r="R2159" t="s">
        <v>23203</v>
      </c>
      <c r="S2159" t="s">
        <v>1889</v>
      </c>
      <c r="T2159" s="1">
        <v>40238</v>
      </c>
      <c r="U2159">
        <v>2009</v>
      </c>
      <c r="X2159">
        <v>1</v>
      </c>
      <c r="Y2159">
        <v>4</v>
      </c>
      <c r="Z2159" t="s">
        <v>23204</v>
      </c>
      <c r="AA2159" t="s">
        <v>977</v>
      </c>
      <c r="AB2159" t="s">
        <v>1891</v>
      </c>
      <c r="AC2159" t="s">
        <v>23205</v>
      </c>
      <c r="AE2159" t="s">
        <v>23206</v>
      </c>
      <c r="AG2159" t="s">
        <v>23207</v>
      </c>
      <c r="AH2159" t="s">
        <v>23208</v>
      </c>
      <c r="AI2159" t="s">
        <v>23209</v>
      </c>
      <c r="AO2159" s="1">
        <v>40238</v>
      </c>
      <c r="AR2159" t="s">
        <v>42</v>
      </c>
      <c r="AS2159" t="s">
        <v>43</v>
      </c>
    </row>
    <row r="2160" spans="1:45" x14ac:dyDescent="0.25">
      <c r="A2160" t="b">
        <f t="shared" si="533"/>
        <v>1</v>
      </c>
      <c r="B2160" t="b">
        <f t="shared" si="534"/>
        <v>0</v>
      </c>
      <c r="C2160" t="b">
        <f t="shared" si="535"/>
        <v>0</v>
      </c>
      <c r="D2160" t="b">
        <f t="shared" si="536"/>
        <v>0</v>
      </c>
      <c r="E2160" t="b">
        <f t="shared" si="536"/>
        <v>1</v>
      </c>
      <c r="F2160" t="b">
        <f t="shared" si="536"/>
        <v>0</v>
      </c>
      <c r="G2160" t="b">
        <f t="shared" si="536"/>
        <v>0</v>
      </c>
      <c r="H2160" t="b">
        <f t="shared" si="537"/>
        <v>0</v>
      </c>
      <c r="I2160" t="b">
        <f>IF(OR(IFERROR(SEARCH("internet",P2160),FALSE),OR(IFERROR(SEARCH("vision",P2160),FALSE),OR(IFERROR(SEARCH("radar",P2160),FALSE),IFERROR(SEARCH("image",P2160),FALSE)))),FALSE,TRUE)</f>
        <v>1</v>
      </c>
      <c r="J2160" t="b">
        <f>IF(OR(IFERROR(SEARCH("internet",Z2160),FALSE),OR(IFERROR(SEARCH("vision",Z2160),FALSE),OR(IFERROR(SEARCH("radar",Z2160),FALSE),IFERROR(SEARCH("image",Z2160),FALSE)))),FALSE,TRUE)</f>
        <v>1</v>
      </c>
      <c r="K2160" t="b">
        <f>IF(OR(IFERROR(SEARCH("internet",AF2160),FALSE),OR(IFERROR(SEARCH("vision",AF2160),FALSE),OR(IFERROR(SEARCH("radar",AF2160),FALSE),IFERROR(SEARCH("image",AF2160),FALSE)))),FALSE,TRUE)</f>
        <v>1</v>
      </c>
      <c r="L2160" t="b">
        <f t="shared" ref="L2160:O2160" si="558">IF(OR(IFERROR(SEARCH("internet",AG2160),FALSE),OR(IFERROR(SEARCH("vision",AG2160),FALSE),OR(IFERROR(SEARCH("radar",AG2160),FALSE),IFERROR(SEARCH("image",AG2160),FALSE)))),FALSE,TRUE)</f>
        <v>1</v>
      </c>
      <c r="M2160" t="b">
        <f t="shared" si="558"/>
        <v>1</v>
      </c>
      <c r="N2160" t="b">
        <f t="shared" si="558"/>
        <v>1</v>
      </c>
      <c r="O2160" t="b">
        <f t="shared" si="558"/>
        <v>1</v>
      </c>
      <c r="P2160" t="s">
        <v>23210</v>
      </c>
      <c r="Q2160" t="s">
        <v>14305</v>
      </c>
      <c r="R2160" t="s">
        <v>23211</v>
      </c>
      <c r="S2160" t="s">
        <v>1380</v>
      </c>
      <c r="T2160" s="1">
        <v>43349</v>
      </c>
      <c r="U2160">
        <v>2018</v>
      </c>
      <c r="X2160">
        <v>1178</v>
      </c>
      <c r="Y2160">
        <v>1184</v>
      </c>
      <c r="Z2160" t="s">
        <v>23212</v>
      </c>
      <c r="AB2160" t="s">
        <v>1382</v>
      </c>
      <c r="AC2160" t="s">
        <v>23213</v>
      </c>
      <c r="AE2160" t="s">
        <v>23214</v>
      </c>
      <c r="AG2160" t="s">
        <v>23215</v>
      </c>
      <c r="AH2160" t="s">
        <v>23216</v>
      </c>
      <c r="AI2160" t="s">
        <v>23217</v>
      </c>
      <c r="AK2160">
        <v>11</v>
      </c>
      <c r="AM2160">
        <v>25</v>
      </c>
      <c r="AO2160" s="1">
        <v>43349</v>
      </c>
      <c r="AR2160" t="s">
        <v>42</v>
      </c>
      <c r="AS2160" t="s">
        <v>43</v>
      </c>
    </row>
    <row r="2161" spans="1:45" hidden="1" x14ac:dyDescent="0.25">
      <c r="A2161" t="b">
        <f t="shared" si="533"/>
        <v>0</v>
      </c>
      <c r="B2161" t="b">
        <f t="shared" si="534"/>
        <v>0</v>
      </c>
      <c r="C2161" t="b">
        <f t="shared" si="535"/>
        <v>0</v>
      </c>
      <c r="D2161" t="b">
        <f t="shared" si="536"/>
        <v>0</v>
      </c>
      <c r="E2161" t="b">
        <f t="shared" si="536"/>
        <v>0</v>
      </c>
      <c r="F2161" t="b">
        <f t="shared" si="536"/>
        <v>0</v>
      </c>
      <c r="G2161" t="b">
        <f t="shared" si="536"/>
        <v>0</v>
      </c>
      <c r="H2161" t="b">
        <f t="shared" si="537"/>
        <v>0</v>
      </c>
      <c r="I2161" t="b">
        <f t="shared" si="538"/>
        <v>1</v>
      </c>
      <c r="J2161" t="b">
        <f t="shared" si="539"/>
        <v>1</v>
      </c>
      <c r="K2161" t="b">
        <f t="shared" si="540"/>
        <v>1</v>
      </c>
      <c r="L2161" t="b">
        <f t="shared" si="540"/>
        <v>1</v>
      </c>
      <c r="M2161" t="b">
        <f t="shared" si="540"/>
        <v>1</v>
      </c>
      <c r="N2161" t="b">
        <f t="shared" si="540"/>
        <v>1</v>
      </c>
      <c r="O2161" t="b">
        <f t="shared" si="541"/>
        <v>1</v>
      </c>
      <c r="P2161" t="s">
        <v>23218</v>
      </c>
      <c r="Q2161" t="s">
        <v>23219</v>
      </c>
      <c r="R2161" t="s">
        <v>23220</v>
      </c>
      <c r="S2161" t="s">
        <v>13791</v>
      </c>
      <c r="T2161" s="1">
        <v>44088</v>
      </c>
      <c r="U2161">
        <v>2020</v>
      </c>
      <c r="V2161">
        <v>69</v>
      </c>
      <c r="W2161">
        <v>10</v>
      </c>
      <c r="X2161">
        <v>8216</v>
      </c>
      <c r="Y2161">
        <v>8225</v>
      </c>
      <c r="Z2161" t="s">
        <v>23221</v>
      </c>
      <c r="AA2161" t="s">
        <v>13793</v>
      </c>
      <c r="AC2161" t="s">
        <v>23222</v>
      </c>
      <c r="AD2161" t="s">
        <v>23223</v>
      </c>
      <c r="AE2161" t="s">
        <v>23224</v>
      </c>
      <c r="AF2161" t="s">
        <v>23225</v>
      </c>
      <c r="AG2161" t="s">
        <v>23226</v>
      </c>
      <c r="AH2161" t="s">
        <v>23227</v>
      </c>
      <c r="AI2161" t="s">
        <v>23228</v>
      </c>
      <c r="AK2161">
        <v>11</v>
      </c>
      <c r="AM2161">
        <v>25</v>
      </c>
      <c r="AN2161" t="s">
        <v>270</v>
      </c>
      <c r="AO2161" s="1">
        <v>43971</v>
      </c>
      <c r="AR2161" t="s">
        <v>42</v>
      </c>
      <c r="AS2161" t="s">
        <v>57</v>
      </c>
    </row>
    <row r="2162" spans="1:45" x14ac:dyDescent="0.25">
      <c r="A2162" t="b">
        <f t="shared" si="533"/>
        <v>1</v>
      </c>
      <c r="B2162" t="b">
        <f t="shared" si="534"/>
        <v>0</v>
      </c>
      <c r="C2162" t="b">
        <f t="shared" si="535"/>
        <v>0</v>
      </c>
      <c r="D2162" t="b">
        <f t="shared" si="536"/>
        <v>1</v>
      </c>
      <c r="E2162" t="b">
        <f t="shared" si="536"/>
        <v>0</v>
      </c>
      <c r="F2162" t="b">
        <f t="shared" si="536"/>
        <v>0</v>
      </c>
      <c r="G2162" t="b">
        <f t="shared" si="536"/>
        <v>0</v>
      </c>
      <c r="H2162" t="b">
        <f t="shared" si="537"/>
        <v>0</v>
      </c>
      <c r="I2162" t="b">
        <f>IF(OR(IFERROR(SEARCH("internet",P2162),FALSE),OR(IFERROR(SEARCH("vision",P2162),FALSE),OR(IFERROR(SEARCH("radar",P2162),FALSE),IFERROR(SEARCH("image",P2162),FALSE)))),FALSE,TRUE)</f>
        <v>1</v>
      </c>
      <c r="J2162" t="b">
        <f>IF(OR(IFERROR(SEARCH("internet",Z2162),FALSE),OR(IFERROR(SEARCH("vision",Z2162),FALSE),OR(IFERROR(SEARCH("radar",Z2162),FALSE),IFERROR(SEARCH("image",Z2162),FALSE)))),FALSE,TRUE)</f>
        <v>1</v>
      </c>
      <c r="K2162" t="b">
        <f>IF(OR(IFERROR(SEARCH("internet",AF2162),FALSE),OR(IFERROR(SEARCH("vision",AF2162),FALSE),OR(IFERROR(SEARCH("radar",AF2162),FALSE),IFERROR(SEARCH("image",AF2162),FALSE)))),FALSE,TRUE)</f>
        <v>1</v>
      </c>
      <c r="L2162" t="b">
        <f t="shared" ref="L2162:O2162" si="559">IF(OR(IFERROR(SEARCH("internet",AG2162),FALSE),OR(IFERROR(SEARCH("vision",AG2162),FALSE),OR(IFERROR(SEARCH("radar",AG2162),FALSE),IFERROR(SEARCH("image",AG2162),FALSE)))),FALSE,TRUE)</f>
        <v>1</v>
      </c>
      <c r="M2162" t="b">
        <f t="shared" si="559"/>
        <v>1</v>
      </c>
      <c r="N2162" t="b">
        <f t="shared" si="559"/>
        <v>1</v>
      </c>
      <c r="O2162" t="b">
        <f t="shared" si="559"/>
        <v>1</v>
      </c>
      <c r="P2162" t="s">
        <v>23229</v>
      </c>
      <c r="Q2162" t="s">
        <v>23230</v>
      </c>
      <c r="R2162" t="s">
        <v>23231</v>
      </c>
      <c r="S2162" t="s">
        <v>23232</v>
      </c>
      <c r="T2162" s="1">
        <v>45208</v>
      </c>
      <c r="U2162">
        <v>2023</v>
      </c>
      <c r="X2162">
        <v>45</v>
      </c>
      <c r="Y2162">
        <v>52</v>
      </c>
      <c r="Z2162" t="s">
        <v>23233</v>
      </c>
      <c r="AA2162" t="s">
        <v>23234</v>
      </c>
      <c r="AB2162" t="s">
        <v>23235</v>
      </c>
      <c r="AC2162" t="s">
        <v>23236</v>
      </c>
      <c r="AE2162" t="s">
        <v>23237</v>
      </c>
      <c r="AF2162" t="s">
        <v>23238</v>
      </c>
      <c r="AG2162" t="s">
        <v>23239</v>
      </c>
      <c r="AN2162" t="s">
        <v>42</v>
      </c>
      <c r="AO2162" s="1">
        <v>45208</v>
      </c>
      <c r="AR2162" t="s">
        <v>42</v>
      </c>
      <c r="AS2162" t="s">
        <v>43</v>
      </c>
    </row>
    <row r="2163" spans="1:45" hidden="1" x14ac:dyDescent="0.25">
      <c r="A2163" t="b">
        <f t="shared" si="533"/>
        <v>0</v>
      </c>
      <c r="B2163" t="b">
        <f t="shared" si="534"/>
        <v>0</v>
      </c>
      <c r="C2163" t="b">
        <f t="shared" si="535"/>
        <v>0</v>
      </c>
      <c r="D2163" t="b">
        <f t="shared" si="536"/>
        <v>0</v>
      </c>
      <c r="E2163" t="b">
        <f t="shared" si="536"/>
        <v>0</v>
      </c>
      <c r="F2163" t="b">
        <f t="shared" si="536"/>
        <v>0</v>
      </c>
      <c r="G2163" t="b">
        <f t="shared" si="536"/>
        <v>0</v>
      </c>
      <c r="H2163" t="b">
        <f t="shared" si="537"/>
        <v>0</v>
      </c>
      <c r="I2163" t="b">
        <f t="shared" si="538"/>
        <v>1</v>
      </c>
      <c r="J2163" t="b">
        <f t="shared" si="539"/>
        <v>1</v>
      </c>
      <c r="K2163" t="b">
        <f t="shared" si="540"/>
        <v>1</v>
      </c>
      <c r="L2163" t="b">
        <f t="shared" si="540"/>
        <v>1</v>
      </c>
      <c r="M2163" t="b">
        <f t="shared" si="540"/>
        <v>1</v>
      </c>
      <c r="N2163" t="b">
        <f t="shared" si="540"/>
        <v>1</v>
      </c>
      <c r="O2163" t="b">
        <f t="shared" si="541"/>
        <v>1</v>
      </c>
      <c r="P2163" t="s">
        <v>23240</v>
      </c>
      <c r="Q2163" t="s">
        <v>23241</v>
      </c>
      <c r="R2163" t="s">
        <v>23242</v>
      </c>
      <c r="S2163" t="s">
        <v>23243</v>
      </c>
      <c r="T2163" s="1">
        <v>39500</v>
      </c>
      <c r="U2163">
        <v>2007</v>
      </c>
      <c r="X2163">
        <v>1</v>
      </c>
      <c r="Y2163">
        <v>6</v>
      </c>
      <c r="Z2163" t="s">
        <v>23244</v>
      </c>
      <c r="AA2163" t="s">
        <v>4056</v>
      </c>
      <c r="AB2163" t="s">
        <v>23245</v>
      </c>
      <c r="AC2163" t="s">
        <v>23246</v>
      </c>
      <c r="AE2163" t="s">
        <v>23247</v>
      </c>
      <c r="AG2163" t="s">
        <v>23248</v>
      </c>
      <c r="AK2163">
        <v>8</v>
      </c>
      <c r="AM2163">
        <v>6</v>
      </c>
      <c r="AN2163" t="s">
        <v>42</v>
      </c>
      <c r="AO2163" s="1">
        <v>39500</v>
      </c>
      <c r="AR2163" t="s">
        <v>42</v>
      </c>
      <c r="AS2163" t="s">
        <v>43</v>
      </c>
    </row>
    <row r="2164" spans="1:45" x14ac:dyDescent="0.25">
      <c r="A2164" t="b">
        <f t="shared" si="533"/>
        <v>1</v>
      </c>
      <c r="B2164" t="b">
        <f t="shared" si="534"/>
        <v>0</v>
      </c>
      <c r="C2164" t="b">
        <f t="shared" si="535"/>
        <v>1</v>
      </c>
      <c r="D2164" t="b">
        <f t="shared" si="536"/>
        <v>1</v>
      </c>
      <c r="E2164" t="b">
        <f t="shared" si="536"/>
        <v>1</v>
      </c>
      <c r="F2164" t="b">
        <f t="shared" si="536"/>
        <v>1</v>
      </c>
      <c r="G2164" t="b">
        <f t="shared" si="536"/>
        <v>1</v>
      </c>
      <c r="H2164" t="b">
        <f t="shared" si="537"/>
        <v>0</v>
      </c>
      <c r="I2164" t="b">
        <f t="shared" ref="I2164:I2165" si="560">IF(OR(IFERROR(SEARCH("internet",P2164),FALSE),OR(IFERROR(SEARCH("vision",P2164),FALSE),OR(IFERROR(SEARCH("radar",P2164),FALSE),IFERROR(SEARCH("image",P2164),FALSE)))),FALSE,TRUE)</f>
        <v>1</v>
      </c>
      <c r="J2164" t="b">
        <f t="shared" ref="J2164:J2165" si="561">IF(OR(IFERROR(SEARCH("internet",Z2164),FALSE),OR(IFERROR(SEARCH("vision",Z2164),FALSE),OR(IFERROR(SEARCH("radar",Z2164),FALSE),IFERROR(SEARCH("image",Z2164),FALSE)))),FALSE,TRUE)</f>
        <v>1</v>
      </c>
      <c r="K2164" t="b">
        <f t="shared" ref="K2164:O2165" si="562">IF(OR(IFERROR(SEARCH("internet",AF2164),FALSE),OR(IFERROR(SEARCH("vision",AF2164),FALSE),OR(IFERROR(SEARCH("radar",AF2164),FALSE),IFERROR(SEARCH("image",AF2164),FALSE)))),FALSE,TRUE)</f>
        <v>1</v>
      </c>
      <c r="L2164" t="b">
        <f t="shared" si="562"/>
        <v>1</v>
      </c>
      <c r="M2164" t="b">
        <f t="shared" si="562"/>
        <v>1</v>
      </c>
      <c r="N2164" t="b">
        <f t="shared" si="562"/>
        <v>1</v>
      </c>
      <c r="O2164" t="b">
        <f t="shared" si="562"/>
        <v>1</v>
      </c>
      <c r="P2164" t="s">
        <v>23249</v>
      </c>
      <c r="Q2164" t="s">
        <v>23250</v>
      </c>
      <c r="R2164" t="s">
        <v>23251</v>
      </c>
      <c r="S2164" t="s">
        <v>4906</v>
      </c>
      <c r="T2164" s="1">
        <v>44050</v>
      </c>
      <c r="U2164">
        <v>2020</v>
      </c>
      <c r="X2164">
        <v>264</v>
      </c>
      <c r="Y2164">
        <v>268</v>
      </c>
      <c r="Z2164" t="s">
        <v>23252</v>
      </c>
      <c r="AA2164" t="s">
        <v>75</v>
      </c>
      <c r="AB2164" t="s">
        <v>4908</v>
      </c>
      <c r="AC2164" t="s">
        <v>23253</v>
      </c>
      <c r="AE2164" t="s">
        <v>23254</v>
      </c>
      <c r="AF2164" t="s">
        <v>23255</v>
      </c>
      <c r="AG2164" t="s">
        <v>23256</v>
      </c>
      <c r="AH2164" t="s">
        <v>23257</v>
      </c>
      <c r="AI2164" t="s">
        <v>23258</v>
      </c>
      <c r="AK2164">
        <v>7</v>
      </c>
      <c r="AM2164">
        <v>10</v>
      </c>
      <c r="AN2164" t="s">
        <v>42</v>
      </c>
      <c r="AO2164" s="1">
        <v>44050</v>
      </c>
      <c r="AR2164" t="s">
        <v>42</v>
      </c>
      <c r="AS2164" t="s">
        <v>43</v>
      </c>
    </row>
    <row r="2165" spans="1:45" x14ac:dyDescent="0.25">
      <c r="A2165" t="b">
        <f t="shared" si="533"/>
        <v>1</v>
      </c>
      <c r="B2165" t="b">
        <f t="shared" si="534"/>
        <v>1</v>
      </c>
      <c r="C2165" t="b">
        <f t="shared" si="535"/>
        <v>1</v>
      </c>
      <c r="D2165" t="b">
        <f t="shared" si="536"/>
        <v>0</v>
      </c>
      <c r="E2165" t="b">
        <f t="shared" si="536"/>
        <v>1</v>
      </c>
      <c r="F2165" t="b">
        <f t="shared" si="536"/>
        <v>1</v>
      </c>
      <c r="G2165" t="b">
        <f t="shared" si="536"/>
        <v>1</v>
      </c>
      <c r="H2165" t="b">
        <f t="shared" si="537"/>
        <v>0</v>
      </c>
      <c r="I2165" t="b">
        <f t="shared" si="560"/>
        <v>1</v>
      </c>
      <c r="J2165" t="b">
        <f t="shared" si="561"/>
        <v>1</v>
      </c>
      <c r="K2165" t="b">
        <f t="shared" si="562"/>
        <v>1</v>
      </c>
      <c r="L2165" t="b">
        <f t="shared" si="562"/>
        <v>1</v>
      </c>
      <c r="M2165" t="b">
        <f t="shared" si="562"/>
        <v>1</v>
      </c>
      <c r="N2165" t="b">
        <f t="shared" si="562"/>
        <v>1</v>
      </c>
      <c r="O2165" t="b">
        <f t="shared" si="562"/>
        <v>1</v>
      </c>
      <c r="P2165" t="s">
        <v>23259</v>
      </c>
      <c r="Q2165" t="s">
        <v>23260</v>
      </c>
      <c r="R2165" t="s">
        <v>23261</v>
      </c>
      <c r="S2165" t="s">
        <v>23262</v>
      </c>
      <c r="T2165" s="1">
        <v>44820</v>
      </c>
      <c r="U2165">
        <v>2022</v>
      </c>
      <c r="X2165">
        <v>70</v>
      </c>
      <c r="Y2165">
        <v>71</v>
      </c>
      <c r="Z2165" t="s">
        <v>23263</v>
      </c>
      <c r="AB2165" t="s">
        <v>23264</v>
      </c>
      <c r="AC2165" t="s">
        <v>23265</v>
      </c>
      <c r="AE2165" t="s">
        <v>23266</v>
      </c>
      <c r="AG2165" t="s">
        <v>23267</v>
      </c>
      <c r="AH2165" t="s">
        <v>23268</v>
      </c>
      <c r="AI2165" t="s">
        <v>23269</v>
      </c>
      <c r="AM2165">
        <v>5</v>
      </c>
      <c r="AO2165" s="1">
        <v>44820</v>
      </c>
      <c r="AR2165" t="s">
        <v>42</v>
      </c>
      <c r="AS2165" t="s">
        <v>43</v>
      </c>
    </row>
    <row r="2166" spans="1:45" hidden="1" x14ac:dyDescent="0.25">
      <c r="A2166" t="b">
        <f t="shared" si="533"/>
        <v>0</v>
      </c>
      <c r="B2166" t="b">
        <f t="shared" si="534"/>
        <v>0</v>
      </c>
      <c r="C2166" t="b">
        <f t="shared" si="535"/>
        <v>0</v>
      </c>
      <c r="D2166" t="b">
        <f t="shared" si="536"/>
        <v>0</v>
      </c>
      <c r="E2166" t="b">
        <f t="shared" si="536"/>
        <v>0</v>
      </c>
      <c r="F2166" t="b">
        <f t="shared" si="536"/>
        <v>0</v>
      </c>
      <c r="G2166" t="b">
        <f t="shared" si="536"/>
        <v>0</v>
      </c>
      <c r="H2166" t="b">
        <f t="shared" si="537"/>
        <v>0</v>
      </c>
      <c r="I2166" t="b">
        <f t="shared" si="538"/>
        <v>1</v>
      </c>
      <c r="J2166" t="b">
        <f t="shared" si="539"/>
        <v>1</v>
      </c>
      <c r="K2166" t="b">
        <f t="shared" si="540"/>
        <v>1</v>
      </c>
      <c r="L2166" t="b">
        <f t="shared" si="540"/>
        <v>1</v>
      </c>
      <c r="M2166" t="b">
        <f t="shared" si="540"/>
        <v>1</v>
      </c>
      <c r="N2166" t="b">
        <f t="shared" si="540"/>
        <v>1</v>
      </c>
      <c r="O2166" t="b">
        <f t="shared" si="541"/>
        <v>1</v>
      </c>
      <c r="P2166" t="s">
        <v>23270</v>
      </c>
      <c r="Q2166" t="s">
        <v>23271</v>
      </c>
      <c r="R2166" t="s">
        <v>23272</v>
      </c>
      <c r="S2166" t="s">
        <v>23273</v>
      </c>
      <c r="T2166" s="1">
        <v>42002</v>
      </c>
      <c r="U2166">
        <v>2014</v>
      </c>
      <c r="X2166">
        <v>1</v>
      </c>
      <c r="Y2166">
        <v>6</v>
      </c>
      <c r="Z2166" t="s">
        <v>23274</v>
      </c>
      <c r="AB2166" t="s">
        <v>23275</v>
      </c>
      <c r="AC2166" t="s">
        <v>23276</v>
      </c>
      <c r="AE2166" t="s">
        <v>23277</v>
      </c>
      <c r="AF2166" t="s">
        <v>23278</v>
      </c>
      <c r="AG2166" t="s">
        <v>23279</v>
      </c>
      <c r="AH2166" t="s">
        <v>23280</v>
      </c>
      <c r="AI2166" t="s">
        <v>23281</v>
      </c>
      <c r="AK2166">
        <v>15</v>
      </c>
      <c r="AM2166">
        <v>11</v>
      </c>
      <c r="AN2166" t="s">
        <v>42</v>
      </c>
      <c r="AO2166" s="1">
        <v>42002</v>
      </c>
      <c r="AR2166" t="s">
        <v>42</v>
      </c>
      <c r="AS2166" t="s">
        <v>43</v>
      </c>
    </row>
    <row r="2167" spans="1:45" hidden="1" x14ac:dyDescent="0.25">
      <c r="A2167" t="b">
        <f t="shared" si="533"/>
        <v>0</v>
      </c>
      <c r="B2167" t="b">
        <f t="shared" si="534"/>
        <v>0</v>
      </c>
      <c r="C2167" t="b">
        <f t="shared" si="535"/>
        <v>0</v>
      </c>
      <c r="D2167" t="b">
        <f t="shared" si="536"/>
        <v>0</v>
      </c>
      <c r="E2167" t="b">
        <f t="shared" si="536"/>
        <v>0</v>
      </c>
      <c r="F2167" t="b">
        <f t="shared" si="536"/>
        <v>0</v>
      </c>
      <c r="G2167" t="b">
        <f t="shared" si="536"/>
        <v>0</v>
      </c>
      <c r="H2167" t="b">
        <f t="shared" si="537"/>
        <v>0</v>
      </c>
      <c r="I2167" t="b">
        <f t="shared" si="538"/>
        <v>1</v>
      </c>
      <c r="J2167" t="b">
        <f t="shared" si="539"/>
        <v>0</v>
      </c>
      <c r="K2167" t="b">
        <f t="shared" si="540"/>
        <v>1</v>
      </c>
      <c r="L2167" t="b">
        <f t="shared" si="540"/>
        <v>1</v>
      </c>
      <c r="M2167" t="b">
        <f t="shared" si="540"/>
        <v>1</v>
      </c>
      <c r="N2167" t="b">
        <f t="shared" si="540"/>
        <v>1</v>
      </c>
      <c r="O2167" t="b">
        <f t="shared" si="541"/>
        <v>1</v>
      </c>
      <c r="P2167" t="s">
        <v>23282</v>
      </c>
      <c r="Q2167" t="s">
        <v>23283</v>
      </c>
      <c r="R2167" t="s">
        <v>23284</v>
      </c>
      <c r="S2167" t="s">
        <v>712</v>
      </c>
      <c r="T2167" s="1">
        <v>42264</v>
      </c>
      <c r="U2167">
        <v>2015</v>
      </c>
      <c r="X2167">
        <v>1113</v>
      </c>
      <c r="Y2167">
        <v>1120</v>
      </c>
      <c r="Z2167" t="s">
        <v>23285</v>
      </c>
      <c r="AB2167" t="s">
        <v>714</v>
      </c>
      <c r="AE2167" t="s">
        <v>23286</v>
      </c>
      <c r="AF2167" t="s">
        <v>23287</v>
      </c>
      <c r="AG2167" t="s">
        <v>23288</v>
      </c>
      <c r="AH2167" t="s">
        <v>23289</v>
      </c>
      <c r="AI2167" t="s">
        <v>23290</v>
      </c>
      <c r="AL2167">
        <v>3</v>
      </c>
      <c r="AM2167">
        <v>14</v>
      </c>
      <c r="AO2167" s="1">
        <v>42264</v>
      </c>
      <c r="AR2167" t="s">
        <v>42</v>
      </c>
      <c r="AS2167" t="s">
        <v>43</v>
      </c>
    </row>
    <row r="2168" spans="1:45" x14ac:dyDescent="0.25">
      <c r="A2168" t="b">
        <f t="shared" si="533"/>
        <v>1</v>
      </c>
      <c r="B2168" t="b">
        <f t="shared" si="534"/>
        <v>0</v>
      </c>
      <c r="C2168" t="b">
        <f t="shared" si="535"/>
        <v>0</v>
      </c>
      <c r="D2168" t="b">
        <f t="shared" si="536"/>
        <v>0</v>
      </c>
      <c r="E2168" t="b">
        <f t="shared" si="536"/>
        <v>1</v>
      </c>
      <c r="F2168" t="b">
        <f t="shared" si="536"/>
        <v>0</v>
      </c>
      <c r="G2168" t="b">
        <f t="shared" si="536"/>
        <v>0</v>
      </c>
      <c r="H2168" t="b">
        <f t="shared" si="537"/>
        <v>0</v>
      </c>
      <c r="I2168" t="b">
        <f t="shared" ref="I2168:I2171" si="563">IF(OR(IFERROR(SEARCH("internet",P2168),FALSE),OR(IFERROR(SEARCH("vision",P2168),FALSE),OR(IFERROR(SEARCH("radar",P2168),FALSE),IFERROR(SEARCH("image",P2168),FALSE)))),FALSE,TRUE)</f>
        <v>1</v>
      </c>
      <c r="J2168" t="b">
        <f t="shared" ref="J2168:J2171" si="564">IF(OR(IFERROR(SEARCH("internet",Z2168),FALSE),OR(IFERROR(SEARCH("vision",Z2168),FALSE),OR(IFERROR(SEARCH("radar",Z2168),FALSE),IFERROR(SEARCH("image",Z2168),FALSE)))),FALSE,TRUE)</f>
        <v>1</v>
      </c>
      <c r="K2168" t="b">
        <f t="shared" ref="K2168:O2171" si="565">IF(OR(IFERROR(SEARCH("internet",AF2168),FALSE),OR(IFERROR(SEARCH("vision",AF2168),FALSE),OR(IFERROR(SEARCH("radar",AF2168),FALSE),IFERROR(SEARCH("image",AF2168),FALSE)))),FALSE,TRUE)</f>
        <v>1</v>
      </c>
      <c r="L2168" t="b">
        <f t="shared" si="565"/>
        <v>1</v>
      </c>
      <c r="M2168" t="b">
        <f t="shared" si="565"/>
        <v>1</v>
      </c>
      <c r="N2168" t="b">
        <f t="shared" si="565"/>
        <v>1</v>
      </c>
      <c r="O2168" t="b">
        <f t="shared" si="565"/>
        <v>1</v>
      </c>
      <c r="P2168" t="s">
        <v>23291</v>
      </c>
      <c r="Q2168" t="s">
        <v>23292</v>
      </c>
      <c r="R2168" t="s">
        <v>23293</v>
      </c>
      <c r="S2168" t="s">
        <v>190</v>
      </c>
      <c r="T2168" s="1">
        <v>44085</v>
      </c>
      <c r="U2168">
        <v>2020</v>
      </c>
      <c r="V2168">
        <v>8</v>
      </c>
      <c r="X2168">
        <v>161969</v>
      </c>
      <c r="Y2168">
        <v>161980</v>
      </c>
      <c r="Z2168" t="s">
        <v>23294</v>
      </c>
      <c r="AA2168" t="s">
        <v>192</v>
      </c>
      <c r="AC2168" t="s">
        <v>23295</v>
      </c>
      <c r="AD2168" t="s">
        <v>23296</v>
      </c>
      <c r="AE2168" t="s">
        <v>23297</v>
      </c>
      <c r="AF2168" t="s">
        <v>23298</v>
      </c>
      <c r="AG2168" t="s">
        <v>23299</v>
      </c>
      <c r="AH2168" t="s">
        <v>23300</v>
      </c>
      <c r="AI2168" t="s">
        <v>23301</v>
      </c>
      <c r="AK2168">
        <v>16</v>
      </c>
      <c r="AM2168">
        <v>38</v>
      </c>
      <c r="AN2168" t="s">
        <v>270</v>
      </c>
      <c r="AO2168" s="1">
        <v>44046</v>
      </c>
      <c r="AR2168" t="s">
        <v>42</v>
      </c>
      <c r="AS2168" t="s">
        <v>57</v>
      </c>
    </row>
    <row r="2169" spans="1:45" x14ac:dyDescent="0.25">
      <c r="A2169" t="b">
        <f t="shared" si="533"/>
        <v>1</v>
      </c>
      <c r="B2169" t="b">
        <f t="shared" si="534"/>
        <v>0</v>
      </c>
      <c r="C2169" t="b">
        <f t="shared" si="535"/>
        <v>1</v>
      </c>
      <c r="D2169" t="b">
        <f t="shared" si="536"/>
        <v>0</v>
      </c>
      <c r="E2169" t="b">
        <f t="shared" si="536"/>
        <v>1</v>
      </c>
      <c r="F2169" t="b">
        <f t="shared" si="536"/>
        <v>0</v>
      </c>
      <c r="G2169" t="b">
        <f t="shared" si="536"/>
        <v>1</v>
      </c>
      <c r="H2169" t="b">
        <f t="shared" si="537"/>
        <v>0</v>
      </c>
      <c r="I2169" t="b">
        <f t="shared" si="563"/>
        <v>1</v>
      </c>
      <c r="J2169" t="b">
        <f t="shared" si="564"/>
        <v>1</v>
      </c>
      <c r="K2169" t="b">
        <f t="shared" si="565"/>
        <v>1</v>
      </c>
      <c r="L2169" t="b">
        <f t="shared" si="565"/>
        <v>1</v>
      </c>
      <c r="M2169" t="b">
        <f t="shared" si="565"/>
        <v>1</v>
      </c>
      <c r="N2169" t="b">
        <f t="shared" si="565"/>
        <v>1</v>
      </c>
      <c r="O2169" t="b">
        <f t="shared" si="565"/>
        <v>1</v>
      </c>
      <c r="P2169" t="s">
        <v>23302</v>
      </c>
      <c r="Q2169" t="s">
        <v>23303</v>
      </c>
      <c r="R2169" t="s">
        <v>23304</v>
      </c>
      <c r="S2169" t="s">
        <v>190</v>
      </c>
      <c r="T2169" s="1">
        <v>44853</v>
      </c>
      <c r="U2169">
        <v>2022</v>
      </c>
      <c r="V2169">
        <v>10</v>
      </c>
      <c r="X2169">
        <v>109119</v>
      </c>
      <c r="Y2169">
        <v>109131</v>
      </c>
      <c r="Z2169" t="s">
        <v>23305</v>
      </c>
      <c r="AA2169" t="s">
        <v>192</v>
      </c>
      <c r="AC2169" t="s">
        <v>23306</v>
      </c>
      <c r="AD2169" t="s">
        <v>23307</v>
      </c>
      <c r="AE2169" t="s">
        <v>23308</v>
      </c>
      <c r="AF2169" t="s">
        <v>23309</v>
      </c>
      <c r="AG2169" t="s">
        <v>23310</v>
      </c>
      <c r="AH2169" t="s">
        <v>23311</v>
      </c>
      <c r="AI2169" t="s">
        <v>23312</v>
      </c>
      <c r="AM2169">
        <v>35</v>
      </c>
      <c r="AN2169" t="s">
        <v>270</v>
      </c>
      <c r="AO2169" s="1">
        <v>44847</v>
      </c>
      <c r="AR2169" t="s">
        <v>42</v>
      </c>
      <c r="AS2169" t="s">
        <v>57</v>
      </c>
    </row>
    <row r="2170" spans="1:45" x14ac:dyDescent="0.25">
      <c r="A2170" t="b">
        <f t="shared" si="533"/>
        <v>1</v>
      </c>
      <c r="B2170" t="b">
        <f t="shared" si="534"/>
        <v>0</v>
      </c>
      <c r="C2170" t="b">
        <f t="shared" si="535"/>
        <v>1</v>
      </c>
      <c r="D2170" t="b">
        <f t="shared" si="536"/>
        <v>0</v>
      </c>
      <c r="E2170" t="b">
        <f t="shared" si="536"/>
        <v>0</v>
      </c>
      <c r="F2170" t="b">
        <f t="shared" si="536"/>
        <v>1</v>
      </c>
      <c r="G2170" t="b">
        <f t="shared" si="536"/>
        <v>1</v>
      </c>
      <c r="H2170" t="b">
        <f t="shared" si="537"/>
        <v>0</v>
      </c>
      <c r="I2170" t="b">
        <f t="shared" si="563"/>
        <v>1</v>
      </c>
      <c r="J2170" t="b">
        <f t="shared" si="564"/>
        <v>1</v>
      </c>
      <c r="K2170" t="b">
        <f t="shared" si="565"/>
        <v>1</v>
      </c>
      <c r="L2170" t="b">
        <f t="shared" si="565"/>
        <v>1</v>
      </c>
      <c r="M2170" t="b">
        <f t="shared" si="565"/>
        <v>1</v>
      </c>
      <c r="N2170" t="b">
        <f t="shared" si="565"/>
        <v>1</v>
      </c>
      <c r="O2170" t="b">
        <f t="shared" si="565"/>
        <v>1</v>
      </c>
      <c r="P2170" t="s">
        <v>23313</v>
      </c>
      <c r="Q2170" t="s">
        <v>23314</v>
      </c>
      <c r="R2170" t="s">
        <v>23315</v>
      </c>
      <c r="S2170" t="s">
        <v>190</v>
      </c>
      <c r="T2170" s="1">
        <v>44280</v>
      </c>
      <c r="U2170">
        <v>2021</v>
      </c>
      <c r="V2170">
        <v>9</v>
      </c>
      <c r="X2170">
        <v>45600</v>
      </c>
      <c r="Y2170">
        <v>45613</v>
      </c>
      <c r="Z2170" t="s">
        <v>23316</v>
      </c>
      <c r="AA2170" t="s">
        <v>192</v>
      </c>
      <c r="AC2170" t="s">
        <v>23317</v>
      </c>
      <c r="AD2170" t="s">
        <v>23318</v>
      </c>
      <c r="AE2170" t="s">
        <v>23319</v>
      </c>
      <c r="AF2170" t="s">
        <v>23320</v>
      </c>
      <c r="AG2170" t="s">
        <v>23321</v>
      </c>
      <c r="AH2170" t="s">
        <v>23322</v>
      </c>
      <c r="AI2170" t="s">
        <v>23323</v>
      </c>
      <c r="AK2170">
        <v>8</v>
      </c>
      <c r="AM2170">
        <v>69</v>
      </c>
      <c r="AN2170" t="s">
        <v>270</v>
      </c>
      <c r="AO2170" s="1">
        <v>44272</v>
      </c>
      <c r="AR2170" t="s">
        <v>42</v>
      </c>
      <c r="AS2170" t="s">
        <v>57</v>
      </c>
    </row>
    <row r="2171" spans="1:45" x14ac:dyDescent="0.25">
      <c r="A2171" t="b">
        <f t="shared" si="533"/>
        <v>1</v>
      </c>
      <c r="B2171" t="b">
        <f t="shared" si="534"/>
        <v>0</v>
      </c>
      <c r="C2171" t="b">
        <f t="shared" si="535"/>
        <v>0</v>
      </c>
      <c r="D2171" t="b">
        <f t="shared" si="536"/>
        <v>0</v>
      </c>
      <c r="E2171" t="b">
        <f t="shared" si="536"/>
        <v>1</v>
      </c>
      <c r="F2171" t="b">
        <f t="shared" si="536"/>
        <v>1</v>
      </c>
      <c r="G2171" t="b">
        <f t="shared" si="536"/>
        <v>0</v>
      </c>
      <c r="H2171" t="b">
        <f t="shared" si="537"/>
        <v>0</v>
      </c>
      <c r="I2171" t="b">
        <f t="shared" si="563"/>
        <v>1</v>
      </c>
      <c r="J2171" t="b">
        <f t="shared" si="564"/>
        <v>1</v>
      </c>
      <c r="K2171" t="b">
        <f t="shared" si="565"/>
        <v>1</v>
      </c>
      <c r="L2171" t="b">
        <f t="shared" si="565"/>
        <v>1</v>
      </c>
      <c r="M2171" t="b">
        <f t="shared" si="565"/>
        <v>1</v>
      </c>
      <c r="N2171" t="b">
        <f t="shared" si="565"/>
        <v>1</v>
      </c>
      <c r="O2171" t="b">
        <f t="shared" si="565"/>
        <v>1</v>
      </c>
      <c r="P2171" t="s">
        <v>23324</v>
      </c>
      <c r="Q2171" t="s">
        <v>23325</v>
      </c>
      <c r="R2171" t="s">
        <v>23326</v>
      </c>
      <c r="S2171" t="s">
        <v>23327</v>
      </c>
      <c r="T2171" s="1">
        <v>43433</v>
      </c>
      <c r="U2171">
        <v>2018</v>
      </c>
      <c r="X2171">
        <v>2057</v>
      </c>
      <c r="Y2171">
        <v>2062</v>
      </c>
      <c r="Z2171" t="s">
        <v>23328</v>
      </c>
      <c r="AB2171" t="s">
        <v>23329</v>
      </c>
      <c r="AC2171" t="s">
        <v>23330</v>
      </c>
      <c r="AE2171" t="s">
        <v>23331</v>
      </c>
      <c r="AG2171" t="s">
        <v>23332</v>
      </c>
      <c r="AH2171" t="s">
        <v>23333</v>
      </c>
      <c r="AI2171" t="s">
        <v>23334</v>
      </c>
      <c r="AK2171">
        <v>6</v>
      </c>
      <c r="AM2171">
        <v>12</v>
      </c>
      <c r="AO2171" s="1">
        <v>43433</v>
      </c>
      <c r="AR2171" t="s">
        <v>42</v>
      </c>
      <c r="AS2171" t="s">
        <v>43</v>
      </c>
    </row>
    <row r="2172" spans="1:45" hidden="1" x14ac:dyDescent="0.25">
      <c r="A2172" t="b">
        <f t="shared" si="533"/>
        <v>0</v>
      </c>
      <c r="B2172" t="b">
        <f t="shared" si="534"/>
        <v>0</v>
      </c>
      <c r="C2172" t="b">
        <f t="shared" si="535"/>
        <v>0</v>
      </c>
      <c r="D2172" t="b">
        <f t="shared" si="536"/>
        <v>0</v>
      </c>
      <c r="E2172" t="b">
        <f t="shared" si="536"/>
        <v>0</v>
      </c>
      <c r="F2172" t="b">
        <f t="shared" si="536"/>
        <v>0</v>
      </c>
      <c r="G2172" t="b">
        <f t="shared" si="536"/>
        <v>0</v>
      </c>
      <c r="H2172" t="b">
        <f t="shared" si="537"/>
        <v>0</v>
      </c>
      <c r="I2172" t="b">
        <f t="shared" si="538"/>
        <v>1</v>
      </c>
      <c r="J2172" t="b">
        <f t="shared" si="539"/>
        <v>1</v>
      </c>
      <c r="K2172" t="b">
        <f t="shared" si="540"/>
        <v>1</v>
      </c>
      <c r="L2172" t="b">
        <f t="shared" si="540"/>
        <v>1</v>
      </c>
      <c r="M2172" t="b">
        <f t="shared" si="540"/>
        <v>1</v>
      </c>
      <c r="N2172" t="b">
        <f t="shared" si="540"/>
        <v>1</v>
      </c>
      <c r="O2172" t="b">
        <f t="shared" si="541"/>
        <v>1</v>
      </c>
      <c r="P2172" t="s">
        <v>23335</v>
      </c>
      <c r="Q2172" t="s">
        <v>23336</v>
      </c>
      <c r="R2172" t="s">
        <v>23337</v>
      </c>
      <c r="S2172" t="s">
        <v>11124</v>
      </c>
      <c r="T2172" s="1">
        <v>44914</v>
      </c>
      <c r="U2172">
        <v>2022</v>
      </c>
      <c r="X2172">
        <v>1</v>
      </c>
      <c r="Y2172">
        <v>8</v>
      </c>
      <c r="Z2172" t="s">
        <v>23338</v>
      </c>
      <c r="AA2172" t="s">
        <v>977</v>
      </c>
      <c r="AB2172" t="s">
        <v>11126</v>
      </c>
      <c r="AC2172" t="s">
        <v>23339</v>
      </c>
      <c r="AE2172" t="s">
        <v>23340</v>
      </c>
      <c r="AF2172" t="s">
        <v>23341</v>
      </c>
      <c r="AG2172" t="s">
        <v>23342</v>
      </c>
      <c r="AH2172" t="s">
        <v>23343</v>
      </c>
      <c r="AI2172" t="s">
        <v>23344</v>
      </c>
      <c r="AK2172">
        <v>1</v>
      </c>
      <c r="AM2172">
        <v>17</v>
      </c>
      <c r="AN2172" t="s">
        <v>42</v>
      </c>
      <c r="AO2172" s="1">
        <v>44914</v>
      </c>
      <c r="AR2172" t="s">
        <v>42</v>
      </c>
      <c r="AS2172" t="s">
        <v>43</v>
      </c>
    </row>
    <row r="2173" spans="1:45" hidden="1" x14ac:dyDescent="0.25">
      <c r="A2173" t="b">
        <f t="shared" si="533"/>
        <v>0</v>
      </c>
      <c r="B2173" t="b">
        <f t="shared" si="534"/>
        <v>0</v>
      </c>
      <c r="C2173" t="b">
        <f t="shared" si="535"/>
        <v>0</v>
      </c>
      <c r="D2173" t="b">
        <f t="shared" si="536"/>
        <v>0</v>
      </c>
      <c r="E2173" t="b">
        <f t="shared" si="536"/>
        <v>0</v>
      </c>
      <c r="F2173" t="b">
        <f t="shared" si="536"/>
        <v>0</v>
      </c>
      <c r="G2173" t="b">
        <f t="shared" si="536"/>
        <v>0</v>
      </c>
      <c r="H2173" t="b">
        <f t="shared" si="537"/>
        <v>0</v>
      </c>
      <c r="I2173" t="b">
        <f t="shared" si="538"/>
        <v>1</v>
      </c>
      <c r="J2173" t="b">
        <f t="shared" si="539"/>
        <v>1</v>
      </c>
      <c r="K2173" t="b">
        <f t="shared" si="540"/>
        <v>1</v>
      </c>
      <c r="L2173" t="b">
        <f t="shared" si="540"/>
        <v>1</v>
      </c>
      <c r="M2173" t="b">
        <f t="shared" si="540"/>
        <v>1</v>
      </c>
      <c r="N2173" t="b">
        <f t="shared" si="540"/>
        <v>1</v>
      </c>
      <c r="O2173" t="b">
        <f t="shared" si="541"/>
        <v>1</v>
      </c>
      <c r="P2173" t="s">
        <v>23345</v>
      </c>
      <c r="S2173" t="s">
        <v>23346</v>
      </c>
      <c r="T2173" s="1">
        <v>41725</v>
      </c>
      <c r="U2173">
        <v>2013</v>
      </c>
      <c r="X2173" t="s">
        <v>23347</v>
      </c>
      <c r="Y2173" t="s">
        <v>23347</v>
      </c>
      <c r="Z2173" t="s">
        <v>23348</v>
      </c>
      <c r="AA2173" t="s">
        <v>4314</v>
      </c>
      <c r="AB2173" t="s">
        <v>23349</v>
      </c>
      <c r="AC2173" t="s">
        <v>23350</v>
      </c>
      <c r="AE2173" t="s">
        <v>23351</v>
      </c>
      <c r="AN2173" t="s">
        <v>42</v>
      </c>
      <c r="AO2173" s="1">
        <v>41725</v>
      </c>
      <c r="AR2173" t="s">
        <v>42</v>
      </c>
      <c r="AS2173" t="s">
        <v>43</v>
      </c>
    </row>
    <row r="2174" spans="1:45" hidden="1" x14ac:dyDescent="0.25">
      <c r="A2174" t="b">
        <f t="shared" si="533"/>
        <v>0</v>
      </c>
      <c r="B2174" t="b">
        <f t="shared" si="534"/>
        <v>0</v>
      </c>
      <c r="C2174" t="b">
        <f t="shared" si="535"/>
        <v>0</v>
      </c>
      <c r="D2174" t="b">
        <f t="shared" si="536"/>
        <v>0</v>
      </c>
      <c r="E2174" t="b">
        <f t="shared" si="536"/>
        <v>0</v>
      </c>
      <c r="F2174" t="b">
        <f t="shared" si="536"/>
        <v>0</v>
      </c>
      <c r="G2174" t="b">
        <f t="shared" si="536"/>
        <v>0</v>
      </c>
      <c r="H2174" t="b">
        <f t="shared" si="537"/>
        <v>0</v>
      </c>
      <c r="I2174" t="b">
        <f t="shared" si="538"/>
        <v>1</v>
      </c>
      <c r="J2174" t="b">
        <f t="shared" si="539"/>
        <v>1</v>
      </c>
      <c r="K2174" t="b">
        <f t="shared" si="540"/>
        <v>1</v>
      </c>
      <c r="L2174" t="b">
        <f t="shared" si="540"/>
        <v>1</v>
      </c>
      <c r="M2174" t="b">
        <f t="shared" si="540"/>
        <v>1</v>
      </c>
      <c r="N2174" t="b">
        <f t="shared" si="540"/>
        <v>1</v>
      </c>
      <c r="O2174" t="b">
        <f t="shared" si="541"/>
        <v>1</v>
      </c>
      <c r="P2174" t="s">
        <v>23352</v>
      </c>
      <c r="S2174" t="s">
        <v>4312</v>
      </c>
      <c r="T2174" s="1">
        <v>41372</v>
      </c>
      <c r="U2174">
        <v>2012</v>
      </c>
      <c r="X2174" t="s">
        <v>23347</v>
      </c>
      <c r="Y2174" t="s">
        <v>23347</v>
      </c>
      <c r="Z2174" t="s">
        <v>23353</v>
      </c>
      <c r="AA2174" t="s">
        <v>4314</v>
      </c>
      <c r="AB2174" t="s">
        <v>4315</v>
      </c>
      <c r="AC2174" t="s">
        <v>23354</v>
      </c>
      <c r="AE2174" t="s">
        <v>23355</v>
      </c>
      <c r="AN2174" t="s">
        <v>42</v>
      </c>
      <c r="AO2174" s="1">
        <v>41372</v>
      </c>
      <c r="AR2174" t="s">
        <v>42</v>
      </c>
      <c r="AS2174" t="s">
        <v>43</v>
      </c>
    </row>
    <row r="2175" spans="1:45" hidden="1" x14ac:dyDescent="0.25">
      <c r="A2175" t="b">
        <f t="shared" si="533"/>
        <v>0</v>
      </c>
      <c r="B2175" t="b">
        <f t="shared" si="534"/>
        <v>0</v>
      </c>
      <c r="C2175" t="b">
        <f t="shared" si="535"/>
        <v>0</v>
      </c>
      <c r="D2175" t="b">
        <f t="shared" si="536"/>
        <v>0</v>
      </c>
      <c r="E2175" t="b">
        <f t="shared" si="536"/>
        <v>0</v>
      </c>
      <c r="F2175" t="b">
        <f t="shared" si="536"/>
        <v>0</v>
      </c>
      <c r="G2175" t="b">
        <f t="shared" si="536"/>
        <v>0</v>
      </c>
      <c r="H2175" t="b">
        <f t="shared" si="537"/>
        <v>0</v>
      </c>
      <c r="I2175" t="b">
        <f t="shared" si="538"/>
        <v>0</v>
      </c>
      <c r="J2175" t="b">
        <f t="shared" si="539"/>
        <v>1</v>
      </c>
      <c r="K2175" t="b">
        <f t="shared" si="540"/>
        <v>1</v>
      </c>
      <c r="L2175" t="b">
        <f t="shared" si="540"/>
        <v>0</v>
      </c>
      <c r="M2175" t="b">
        <f t="shared" si="540"/>
        <v>1</v>
      </c>
      <c r="N2175" t="b">
        <f t="shared" si="540"/>
        <v>1</v>
      </c>
      <c r="O2175" t="b">
        <f t="shared" si="541"/>
        <v>1</v>
      </c>
      <c r="P2175" t="s">
        <v>23356</v>
      </c>
      <c r="S2175" t="s">
        <v>226</v>
      </c>
      <c r="T2175" s="1">
        <v>43111</v>
      </c>
      <c r="U2175">
        <v>2018</v>
      </c>
      <c r="V2175">
        <v>43</v>
      </c>
      <c r="W2175">
        <v>1</v>
      </c>
      <c r="X2175">
        <v>3</v>
      </c>
      <c r="Y2175">
        <v>6</v>
      </c>
      <c r="Z2175" t="s">
        <v>23357</v>
      </c>
      <c r="AA2175" t="s">
        <v>228</v>
      </c>
      <c r="AC2175" t="s">
        <v>23358</v>
      </c>
      <c r="AE2175" t="s">
        <v>23359</v>
      </c>
      <c r="AG2175" t="s">
        <v>23360</v>
      </c>
      <c r="AM2175">
        <v>8</v>
      </c>
      <c r="AN2175" t="s">
        <v>42</v>
      </c>
      <c r="AO2175" s="1">
        <v>43111</v>
      </c>
      <c r="AR2175" t="s">
        <v>42</v>
      </c>
      <c r="AS2175" t="s">
        <v>57</v>
      </c>
    </row>
    <row r="2176" spans="1:45" hidden="1" x14ac:dyDescent="0.25">
      <c r="A2176" t="b">
        <f t="shared" si="533"/>
        <v>0</v>
      </c>
      <c r="B2176" t="b">
        <f t="shared" si="534"/>
        <v>0</v>
      </c>
      <c r="C2176" t="b">
        <f t="shared" si="535"/>
        <v>0</v>
      </c>
      <c r="D2176" t="b">
        <f t="shared" si="536"/>
        <v>0</v>
      </c>
      <c r="E2176" t="b">
        <f t="shared" si="536"/>
        <v>0</v>
      </c>
      <c r="F2176" t="b">
        <f t="shared" si="536"/>
        <v>0</v>
      </c>
      <c r="G2176" t="b">
        <f t="shared" si="536"/>
        <v>0</v>
      </c>
      <c r="H2176" t="b">
        <f t="shared" si="537"/>
        <v>0</v>
      </c>
      <c r="I2176" t="b">
        <f t="shared" si="538"/>
        <v>1</v>
      </c>
      <c r="J2176" t="b">
        <f t="shared" si="539"/>
        <v>1</v>
      </c>
      <c r="K2176" t="b">
        <f t="shared" si="540"/>
        <v>1</v>
      </c>
      <c r="L2176" t="b">
        <f t="shared" si="540"/>
        <v>1</v>
      </c>
      <c r="M2176" t="b">
        <f t="shared" si="540"/>
        <v>1</v>
      </c>
      <c r="N2176" t="b">
        <f t="shared" si="540"/>
        <v>1</v>
      </c>
      <c r="O2176" t="b">
        <f t="shared" si="541"/>
        <v>1</v>
      </c>
      <c r="P2176" t="s">
        <v>23361</v>
      </c>
      <c r="Q2176" t="s">
        <v>23362</v>
      </c>
      <c r="R2176" t="s">
        <v>23363</v>
      </c>
      <c r="S2176" t="s">
        <v>226</v>
      </c>
      <c r="T2176" s="1">
        <v>43569</v>
      </c>
      <c r="U2176">
        <v>2019</v>
      </c>
      <c r="V2176">
        <v>44</v>
      </c>
      <c r="W2176">
        <v>2</v>
      </c>
      <c r="X2176">
        <v>286</v>
      </c>
      <c r="Y2176">
        <v>289</v>
      </c>
      <c r="Z2176" t="s">
        <v>23364</v>
      </c>
      <c r="AA2176" t="s">
        <v>228</v>
      </c>
      <c r="AC2176" t="s">
        <v>23365</v>
      </c>
      <c r="AE2176" t="s">
        <v>23366</v>
      </c>
      <c r="AG2176" t="s">
        <v>23367</v>
      </c>
      <c r="AM2176">
        <v>0</v>
      </c>
      <c r="AN2176" t="s">
        <v>42</v>
      </c>
      <c r="AO2176" s="1">
        <v>43569</v>
      </c>
      <c r="AR2176" t="s">
        <v>42</v>
      </c>
      <c r="AS2176" t="s">
        <v>57</v>
      </c>
    </row>
    <row r="2177" spans="1:45" hidden="1" x14ac:dyDescent="0.25">
      <c r="A2177" t="b">
        <f t="shared" si="533"/>
        <v>0</v>
      </c>
      <c r="B2177" t="b">
        <f t="shared" si="534"/>
        <v>0</v>
      </c>
      <c r="C2177" t="b">
        <f t="shared" si="535"/>
        <v>0</v>
      </c>
      <c r="D2177" t="b">
        <f t="shared" si="536"/>
        <v>0</v>
      </c>
      <c r="E2177" t="b">
        <f t="shared" si="536"/>
        <v>0</v>
      </c>
      <c r="F2177" t="b">
        <f t="shared" si="536"/>
        <v>0</v>
      </c>
      <c r="G2177" t="b">
        <f t="shared" si="536"/>
        <v>0</v>
      </c>
      <c r="H2177" t="b">
        <f t="shared" si="537"/>
        <v>0</v>
      </c>
      <c r="I2177" t="b">
        <f t="shared" si="538"/>
        <v>0</v>
      </c>
      <c r="J2177" t="b">
        <f t="shared" si="539"/>
        <v>1</v>
      </c>
      <c r="K2177" t="b">
        <f t="shared" si="540"/>
        <v>1</v>
      </c>
      <c r="L2177" t="b">
        <f t="shared" si="540"/>
        <v>0</v>
      </c>
      <c r="M2177" t="b">
        <f t="shared" si="540"/>
        <v>1</v>
      </c>
      <c r="N2177" t="b">
        <f t="shared" si="540"/>
        <v>1</v>
      </c>
      <c r="O2177" t="b">
        <f t="shared" si="541"/>
        <v>1</v>
      </c>
      <c r="P2177" t="s">
        <v>23368</v>
      </c>
      <c r="Q2177" t="s">
        <v>15507</v>
      </c>
      <c r="R2177" t="s">
        <v>23369</v>
      </c>
      <c r="S2177" t="s">
        <v>13598</v>
      </c>
      <c r="T2177" s="1">
        <v>44909</v>
      </c>
      <c r="U2177">
        <v>2022</v>
      </c>
      <c r="V2177">
        <v>22</v>
      </c>
      <c r="W2177">
        <v>24</v>
      </c>
      <c r="X2177">
        <v>24658</v>
      </c>
      <c r="Y2177">
        <v>24658</v>
      </c>
      <c r="Z2177" t="s">
        <v>23370</v>
      </c>
      <c r="AA2177" t="s">
        <v>13600</v>
      </c>
      <c r="AC2177" t="s">
        <v>23371</v>
      </c>
      <c r="AD2177" t="s">
        <v>23372</v>
      </c>
      <c r="AE2177" t="s">
        <v>23373</v>
      </c>
      <c r="AG2177" t="s">
        <v>23374</v>
      </c>
      <c r="AM2177">
        <v>1</v>
      </c>
      <c r="AN2177" t="s">
        <v>42</v>
      </c>
      <c r="AO2177" s="1">
        <v>44909</v>
      </c>
      <c r="AR2177" t="s">
        <v>42</v>
      </c>
      <c r="AS2177" t="s">
        <v>57</v>
      </c>
    </row>
    <row r="2178" spans="1:45" hidden="1" x14ac:dyDescent="0.25">
      <c r="A2178" t="b">
        <f t="shared" si="533"/>
        <v>0</v>
      </c>
      <c r="B2178" t="b">
        <f t="shared" si="534"/>
        <v>0</v>
      </c>
      <c r="C2178" t="b">
        <f t="shared" si="535"/>
        <v>0</v>
      </c>
      <c r="D2178" t="b">
        <f t="shared" si="536"/>
        <v>0</v>
      </c>
      <c r="E2178" t="b">
        <f t="shared" si="536"/>
        <v>0</v>
      </c>
      <c r="F2178" t="b">
        <f t="shared" si="536"/>
        <v>0</v>
      </c>
      <c r="G2178" t="b">
        <f t="shared" ref="G2178:H2187" si="566">IF(OR(IFERROR(SEARCH("machine learning",AI2178),FALSE),OR(IFERROR(SEARCH("artificial intelligence",AI2178),FALSE),IFERROR(SEARCH("neural network",AI2178),FALSE))),TRUE,FALSE)</f>
        <v>0</v>
      </c>
      <c r="H2178" t="b">
        <f t="shared" si="537"/>
        <v>0</v>
      </c>
      <c r="I2178" t="b">
        <f t="shared" si="538"/>
        <v>1</v>
      </c>
      <c r="J2178" t="b">
        <f t="shared" si="539"/>
        <v>1</v>
      </c>
      <c r="K2178" t="b">
        <f t="shared" si="540"/>
        <v>1</v>
      </c>
      <c r="L2178" t="b">
        <f t="shared" si="540"/>
        <v>1</v>
      </c>
      <c r="M2178" t="b">
        <f t="shared" si="540"/>
        <v>1</v>
      </c>
      <c r="N2178" t="b">
        <f t="shared" ref="N2178:O2187" si="567">IF(OR(IFERROR(SEARCH("vision",AI2178),FALSE),OR(IFERROR(SEARCH("radar",AI2178),FALSE),IFERROR(SEARCH("image",AI2178),FALSE))),FALSE,TRUE)</f>
        <v>1</v>
      </c>
      <c r="O2178" t="b">
        <f t="shared" si="541"/>
        <v>1</v>
      </c>
      <c r="P2178" t="s">
        <v>23375</v>
      </c>
      <c r="S2178" t="s">
        <v>1029</v>
      </c>
      <c r="T2178" s="1">
        <v>43928</v>
      </c>
      <c r="U2178">
        <v>2020</v>
      </c>
      <c r="V2178">
        <v>17</v>
      </c>
      <c r="W2178">
        <v>3</v>
      </c>
      <c r="X2178" t="s">
        <v>23376</v>
      </c>
      <c r="Y2178" t="s">
        <v>23377</v>
      </c>
      <c r="Z2178" t="s">
        <v>23378</v>
      </c>
      <c r="AA2178" t="s">
        <v>1031</v>
      </c>
      <c r="AC2178" t="s">
        <v>23379</v>
      </c>
      <c r="AE2178" t="s">
        <v>23380</v>
      </c>
      <c r="AG2178" t="s">
        <v>23381</v>
      </c>
      <c r="AO2178" s="1">
        <v>43928</v>
      </c>
      <c r="AR2178" t="s">
        <v>42</v>
      </c>
      <c r="AS2178" t="s">
        <v>598</v>
      </c>
    </row>
    <row r="2179" spans="1:45" hidden="1" x14ac:dyDescent="0.25">
      <c r="A2179" t="b">
        <f t="shared" ref="A2179:A2187" si="568">AND(IF(OR(B2179,OR(C2179,OR(D2179,OR(E2179,OR(F2179,OR(G2179,H2179)))))),TRUE),IF(AND(I2179,AND(J2179,AND(K2179,AND(L2179,AND(M2179,AND(N2179,O2179)))))),TRUE))</f>
        <v>0</v>
      </c>
      <c r="B2179" t="b">
        <f t="shared" ref="B2179:B2187" si="569">IF(OR(IFERROR(SEARCH("machine learning",P2179),FALSE),OR(IFERROR(SEARCH("artificial intelligence",P2179),FALSE),IFERROR(SEARCH("neural network",P2179),FALSE))),TRUE,FALSE)</f>
        <v>0</v>
      </c>
      <c r="C2179" t="b">
        <f t="shared" ref="C2179:C2187" si="570">IF(OR(IFERROR(SEARCH("machine learning",Z2179),FALSE),OR(IFERROR(SEARCH("artificial intelligence",Z2179),FALSE),IFERROR(SEARCH("neural network",Z2179),FALSE))),TRUE,FALSE)</f>
        <v>0</v>
      </c>
      <c r="D2179" t="b">
        <f t="shared" ref="D2179:F2187" si="571">IF(OR(IFERROR(SEARCH("machine learning",AF2179),FALSE),OR(IFERROR(SEARCH("artificial intelligence",AF2179),FALSE),IFERROR(SEARCH("neural network",AF2179),FALSE))),TRUE,FALSE)</f>
        <v>0</v>
      </c>
      <c r="E2179" t="b">
        <f t="shared" si="571"/>
        <v>0</v>
      </c>
      <c r="F2179" t="b">
        <f t="shared" si="571"/>
        <v>0</v>
      </c>
      <c r="G2179" t="b">
        <f t="shared" si="566"/>
        <v>0</v>
      </c>
      <c r="H2179" t="b">
        <f t="shared" si="566"/>
        <v>0</v>
      </c>
      <c r="I2179" t="b">
        <f t="shared" ref="I2179:I2187" si="572">IF(OR(IFERROR(SEARCH("vision",P2179),FALSE),OR(IFERROR(SEARCH("radar",P2179),FALSE),IFERROR(SEARCH("image",P2179),FALSE))),FALSE,TRUE)</f>
        <v>1</v>
      </c>
      <c r="J2179" t="b">
        <f t="shared" ref="J2179:J2187" si="573">IF(OR(IFERROR(SEARCH("vision",Z2179),FALSE),OR(IFERROR(SEARCH("radar",Z2179),FALSE),IFERROR(SEARCH("image",Z2179),FALSE))),FALSE,TRUE)</f>
        <v>1</v>
      </c>
      <c r="K2179" t="b">
        <f t="shared" ref="K2179:M2187" si="574">IF(OR(IFERROR(SEARCH("vision",AF2179),FALSE),OR(IFERROR(SEARCH("radar",AF2179),FALSE),IFERROR(SEARCH("image",AF2179),FALSE))),FALSE,TRUE)</f>
        <v>1</v>
      </c>
      <c r="L2179" t="b">
        <f t="shared" si="574"/>
        <v>1</v>
      </c>
      <c r="M2179" t="b">
        <f t="shared" si="574"/>
        <v>1</v>
      </c>
      <c r="N2179" t="b">
        <f t="shared" si="567"/>
        <v>1</v>
      </c>
      <c r="O2179" t="b">
        <f t="shared" si="567"/>
        <v>1</v>
      </c>
      <c r="P2179" t="s">
        <v>23382</v>
      </c>
      <c r="Q2179" t="s">
        <v>23383</v>
      </c>
      <c r="R2179" t="s">
        <v>582</v>
      </c>
      <c r="S2179" t="s">
        <v>1029</v>
      </c>
      <c r="T2179" s="1">
        <v>44826</v>
      </c>
      <c r="U2179">
        <v>2022</v>
      </c>
      <c r="V2179">
        <v>19</v>
      </c>
      <c r="W2179">
        <v>9</v>
      </c>
      <c r="X2179" t="s">
        <v>23376</v>
      </c>
      <c r="Y2179" t="s">
        <v>23377</v>
      </c>
      <c r="Z2179" t="s">
        <v>23384</v>
      </c>
      <c r="AA2179" t="s">
        <v>1031</v>
      </c>
      <c r="AC2179" t="s">
        <v>23385</v>
      </c>
      <c r="AE2179" t="s">
        <v>23386</v>
      </c>
      <c r="AO2179" s="1">
        <v>44826</v>
      </c>
      <c r="AR2179" t="s">
        <v>42</v>
      </c>
      <c r="AS2179" t="s">
        <v>598</v>
      </c>
    </row>
    <row r="2180" spans="1:45" hidden="1" x14ac:dyDescent="0.25">
      <c r="A2180" t="b">
        <f t="shared" si="568"/>
        <v>0</v>
      </c>
      <c r="B2180" t="b">
        <f t="shared" si="569"/>
        <v>0</v>
      </c>
      <c r="C2180" t="b">
        <f t="shared" si="570"/>
        <v>1</v>
      </c>
      <c r="D2180" t="b">
        <f t="shared" si="571"/>
        <v>0</v>
      </c>
      <c r="E2180" t="b">
        <f t="shared" si="571"/>
        <v>0</v>
      </c>
      <c r="F2180" t="b">
        <f t="shared" si="571"/>
        <v>1</v>
      </c>
      <c r="G2180" t="b">
        <f t="shared" si="566"/>
        <v>1</v>
      </c>
      <c r="H2180" t="b">
        <f t="shared" si="566"/>
        <v>0</v>
      </c>
      <c r="I2180" t="b">
        <f t="shared" si="572"/>
        <v>1</v>
      </c>
      <c r="J2180" t="b">
        <f t="shared" si="573"/>
        <v>1</v>
      </c>
      <c r="K2180" t="b">
        <f t="shared" si="574"/>
        <v>1</v>
      </c>
      <c r="L2180" t="b">
        <f t="shared" si="574"/>
        <v>0</v>
      </c>
      <c r="M2180" t="b">
        <f t="shared" si="574"/>
        <v>1</v>
      </c>
      <c r="N2180" t="b">
        <f t="shared" si="567"/>
        <v>1</v>
      </c>
      <c r="O2180" t="b">
        <f t="shared" si="567"/>
        <v>1</v>
      </c>
      <c r="P2180" t="s">
        <v>23387</v>
      </c>
      <c r="Q2180" t="s">
        <v>23388</v>
      </c>
      <c r="R2180" t="s">
        <v>23389</v>
      </c>
      <c r="S2180" t="s">
        <v>2836</v>
      </c>
      <c r="T2180" s="1">
        <v>44851</v>
      </c>
      <c r="U2180">
        <v>2022</v>
      </c>
      <c r="V2180">
        <v>110</v>
      </c>
      <c r="W2180">
        <v>10</v>
      </c>
      <c r="X2180">
        <v>1532</v>
      </c>
      <c r="Y2180">
        <v>1537</v>
      </c>
      <c r="Z2180" t="s">
        <v>23390</v>
      </c>
      <c r="AA2180" t="s">
        <v>2838</v>
      </c>
      <c r="AC2180" t="s">
        <v>23391</v>
      </c>
      <c r="AE2180" t="s">
        <v>23392</v>
      </c>
      <c r="AG2180" t="s">
        <v>23393</v>
      </c>
      <c r="AH2180" t="s">
        <v>23394</v>
      </c>
      <c r="AI2180" t="s">
        <v>23395</v>
      </c>
      <c r="AK2180">
        <v>6</v>
      </c>
      <c r="AM2180">
        <v>19</v>
      </c>
      <c r="AN2180" t="s">
        <v>42</v>
      </c>
      <c r="AO2180" s="1">
        <v>44851</v>
      </c>
      <c r="AR2180" t="s">
        <v>42</v>
      </c>
      <c r="AS2180" t="s">
        <v>57</v>
      </c>
    </row>
    <row r="2181" spans="1:45" hidden="1" x14ac:dyDescent="0.25">
      <c r="A2181" t="b">
        <f t="shared" si="568"/>
        <v>0</v>
      </c>
      <c r="B2181" t="b">
        <f t="shared" si="569"/>
        <v>0</v>
      </c>
      <c r="C2181" t="b">
        <f t="shared" si="570"/>
        <v>0</v>
      </c>
      <c r="D2181" t="b">
        <f t="shared" si="571"/>
        <v>0</v>
      </c>
      <c r="E2181" t="b">
        <f t="shared" si="571"/>
        <v>0</v>
      </c>
      <c r="F2181" t="b">
        <f t="shared" si="571"/>
        <v>0</v>
      </c>
      <c r="G2181" t="b">
        <f t="shared" si="566"/>
        <v>0</v>
      </c>
      <c r="H2181" t="b">
        <f t="shared" si="566"/>
        <v>0</v>
      </c>
      <c r="I2181" t="b">
        <f t="shared" si="572"/>
        <v>1</v>
      </c>
      <c r="J2181" t="b">
        <f t="shared" si="573"/>
        <v>1</v>
      </c>
      <c r="K2181" t="b">
        <f t="shared" si="574"/>
        <v>1</v>
      </c>
      <c r="L2181" t="b">
        <f t="shared" si="574"/>
        <v>1</v>
      </c>
      <c r="M2181" t="b">
        <f t="shared" si="574"/>
        <v>1</v>
      </c>
      <c r="N2181" t="b">
        <f t="shared" si="567"/>
        <v>1</v>
      </c>
      <c r="O2181" t="b">
        <f t="shared" si="567"/>
        <v>1</v>
      </c>
      <c r="P2181" t="s">
        <v>23396</v>
      </c>
      <c r="Q2181" t="s">
        <v>23397</v>
      </c>
      <c r="R2181" t="s">
        <v>23398</v>
      </c>
      <c r="S2181" t="s">
        <v>47</v>
      </c>
      <c r="T2181" s="1">
        <v>44965</v>
      </c>
      <c r="U2181">
        <v>2023</v>
      </c>
      <c r="V2181">
        <v>24</v>
      </c>
      <c r="W2181">
        <v>2</v>
      </c>
      <c r="X2181">
        <v>2275</v>
      </c>
      <c r="Y2181">
        <v>2281</v>
      </c>
      <c r="Z2181" t="s">
        <v>23399</v>
      </c>
      <c r="AA2181" t="s">
        <v>49</v>
      </c>
      <c r="AC2181" t="s">
        <v>23400</v>
      </c>
      <c r="AE2181" t="s">
        <v>23401</v>
      </c>
      <c r="AG2181" t="s">
        <v>23402</v>
      </c>
      <c r="AM2181">
        <v>0</v>
      </c>
      <c r="AN2181" t="s">
        <v>42</v>
      </c>
      <c r="AO2181" s="1">
        <v>44965</v>
      </c>
      <c r="AR2181" t="s">
        <v>42</v>
      </c>
      <c r="AS2181" t="s">
        <v>57</v>
      </c>
    </row>
    <row r="2182" spans="1:45" x14ac:dyDescent="0.25">
      <c r="A2182" t="b">
        <f t="shared" si="568"/>
        <v>1</v>
      </c>
      <c r="B2182" t="b">
        <f t="shared" si="569"/>
        <v>0</v>
      </c>
      <c r="C2182" t="b">
        <f t="shared" si="570"/>
        <v>1</v>
      </c>
      <c r="D2182" t="b">
        <f t="shared" si="571"/>
        <v>0</v>
      </c>
      <c r="E2182" t="b">
        <f t="shared" si="571"/>
        <v>0</v>
      </c>
      <c r="F2182" t="b">
        <f t="shared" si="571"/>
        <v>0</v>
      </c>
      <c r="G2182" t="b">
        <f t="shared" si="566"/>
        <v>0</v>
      </c>
      <c r="H2182" t="b">
        <f t="shared" si="566"/>
        <v>0</v>
      </c>
      <c r="I2182" t="b">
        <f>IF(OR(IFERROR(SEARCH("internet",P2182),FALSE),OR(IFERROR(SEARCH("vision",P2182),FALSE),OR(IFERROR(SEARCH("radar",P2182),FALSE),IFERROR(SEARCH("image",P2182),FALSE)))),FALSE,TRUE)</f>
        <v>1</v>
      </c>
      <c r="J2182" t="b">
        <f>IF(OR(IFERROR(SEARCH("internet",Z2182),FALSE),OR(IFERROR(SEARCH("vision",Z2182),FALSE),OR(IFERROR(SEARCH("radar",Z2182),FALSE),IFERROR(SEARCH("image",Z2182),FALSE)))),FALSE,TRUE)</f>
        <v>1</v>
      </c>
      <c r="K2182" t="b">
        <f>IF(OR(IFERROR(SEARCH("internet",AF2182),FALSE),OR(IFERROR(SEARCH("vision",AF2182),FALSE),OR(IFERROR(SEARCH("radar",AF2182),FALSE),IFERROR(SEARCH("image",AF2182),FALSE)))),FALSE,TRUE)</f>
        <v>1</v>
      </c>
      <c r="L2182" t="b">
        <f t="shared" ref="L2182:O2182" si="575">IF(OR(IFERROR(SEARCH("internet",AG2182),FALSE),OR(IFERROR(SEARCH("vision",AG2182),FALSE),OR(IFERROR(SEARCH("radar",AG2182),FALSE),IFERROR(SEARCH("image",AG2182),FALSE)))),FALSE,TRUE)</f>
        <v>1</v>
      </c>
      <c r="M2182" t="b">
        <f t="shared" si="575"/>
        <v>1</v>
      </c>
      <c r="N2182" t="b">
        <f t="shared" si="575"/>
        <v>1</v>
      </c>
      <c r="O2182" t="b">
        <f t="shared" si="575"/>
        <v>1</v>
      </c>
      <c r="P2182" t="s">
        <v>23403</v>
      </c>
      <c r="S2182" t="s">
        <v>4906</v>
      </c>
      <c r="T2182" s="1">
        <v>44050</v>
      </c>
      <c r="U2182">
        <v>2020</v>
      </c>
      <c r="X2182" t="s">
        <v>23404</v>
      </c>
      <c r="Y2182" t="s">
        <v>23404</v>
      </c>
      <c r="Z2182" t="s">
        <v>23405</v>
      </c>
      <c r="AA2182" t="s">
        <v>75</v>
      </c>
      <c r="AB2182" t="s">
        <v>4908</v>
      </c>
      <c r="AC2182" t="s">
        <v>23406</v>
      </c>
      <c r="AE2182" t="s">
        <v>23407</v>
      </c>
      <c r="AN2182" t="s">
        <v>42</v>
      </c>
      <c r="AO2182" s="1">
        <v>44050</v>
      </c>
      <c r="AR2182" t="s">
        <v>42</v>
      </c>
      <c r="AS2182" t="s">
        <v>43</v>
      </c>
    </row>
    <row r="2183" spans="1:45" hidden="1" x14ac:dyDescent="0.25">
      <c r="A2183" t="b">
        <f t="shared" si="568"/>
        <v>0</v>
      </c>
      <c r="B2183" t="b">
        <f t="shared" si="569"/>
        <v>0</v>
      </c>
      <c r="C2183" t="b">
        <f t="shared" si="570"/>
        <v>0</v>
      </c>
      <c r="D2183" t="b">
        <f t="shared" si="571"/>
        <v>0</v>
      </c>
      <c r="E2183" t="b">
        <f t="shared" si="571"/>
        <v>0</v>
      </c>
      <c r="F2183" t="b">
        <f t="shared" si="571"/>
        <v>0</v>
      </c>
      <c r="G2183" t="b">
        <f t="shared" si="566"/>
        <v>0</v>
      </c>
      <c r="H2183" t="b">
        <f t="shared" si="566"/>
        <v>0</v>
      </c>
      <c r="I2183" t="b">
        <f t="shared" si="572"/>
        <v>0</v>
      </c>
      <c r="J2183" t="b">
        <f t="shared" si="573"/>
        <v>1</v>
      </c>
      <c r="K2183" t="b">
        <f t="shared" si="574"/>
        <v>1</v>
      </c>
      <c r="L2183" t="b">
        <f t="shared" si="574"/>
        <v>1</v>
      </c>
      <c r="M2183" t="b">
        <f t="shared" si="574"/>
        <v>1</v>
      </c>
      <c r="N2183" t="b">
        <f t="shared" si="567"/>
        <v>1</v>
      </c>
      <c r="O2183" t="b">
        <f t="shared" si="567"/>
        <v>1</v>
      </c>
      <c r="P2183" t="s">
        <v>23408</v>
      </c>
      <c r="S2183" t="s">
        <v>226</v>
      </c>
      <c r="T2183" s="1">
        <v>42837</v>
      </c>
      <c r="U2183">
        <v>2017</v>
      </c>
      <c r="V2183">
        <v>42</v>
      </c>
      <c r="W2183">
        <v>2</v>
      </c>
      <c r="X2183">
        <v>507</v>
      </c>
      <c r="Y2183">
        <v>508</v>
      </c>
      <c r="Z2183" t="s">
        <v>23357</v>
      </c>
      <c r="AA2183" t="s">
        <v>228</v>
      </c>
      <c r="AC2183" t="s">
        <v>23409</v>
      </c>
      <c r="AE2183" t="s">
        <v>23410</v>
      </c>
      <c r="AN2183" t="s">
        <v>42</v>
      </c>
      <c r="AO2183" s="1">
        <v>42837</v>
      </c>
      <c r="AR2183" t="s">
        <v>42</v>
      </c>
      <c r="AS2183" t="s">
        <v>57</v>
      </c>
    </row>
    <row r="2184" spans="1:45" hidden="1" x14ac:dyDescent="0.25">
      <c r="A2184" t="b">
        <f t="shared" si="568"/>
        <v>0</v>
      </c>
      <c r="B2184" t="b">
        <f t="shared" si="569"/>
        <v>0</v>
      </c>
      <c r="C2184" t="b">
        <f t="shared" si="570"/>
        <v>0</v>
      </c>
      <c r="D2184" t="b">
        <f t="shared" si="571"/>
        <v>0</v>
      </c>
      <c r="E2184" t="b">
        <f t="shared" si="571"/>
        <v>0</v>
      </c>
      <c r="F2184" t="b">
        <f t="shared" si="571"/>
        <v>0</v>
      </c>
      <c r="G2184" t="b">
        <f t="shared" si="566"/>
        <v>0</v>
      </c>
      <c r="H2184" t="b">
        <f t="shared" si="566"/>
        <v>0</v>
      </c>
      <c r="I2184" t="b">
        <f t="shared" si="572"/>
        <v>0</v>
      </c>
      <c r="J2184" t="b">
        <f t="shared" si="573"/>
        <v>1</v>
      </c>
      <c r="K2184" t="b">
        <f t="shared" si="574"/>
        <v>1</v>
      </c>
      <c r="L2184" t="b">
        <f t="shared" si="574"/>
        <v>1</v>
      </c>
      <c r="M2184" t="b">
        <f t="shared" si="574"/>
        <v>1</v>
      </c>
      <c r="N2184" t="b">
        <f t="shared" si="567"/>
        <v>1</v>
      </c>
      <c r="O2184" t="b">
        <f t="shared" si="567"/>
        <v>1</v>
      </c>
      <c r="P2184" t="s">
        <v>23408</v>
      </c>
      <c r="S2184" t="s">
        <v>226</v>
      </c>
      <c r="T2184" s="1">
        <v>42563</v>
      </c>
      <c r="U2184">
        <v>2016</v>
      </c>
      <c r="V2184">
        <v>41</v>
      </c>
      <c r="W2184">
        <v>3</v>
      </c>
      <c r="X2184">
        <v>740</v>
      </c>
      <c r="Y2184">
        <v>740</v>
      </c>
      <c r="Z2184" t="s">
        <v>23357</v>
      </c>
      <c r="AA2184" t="s">
        <v>228</v>
      </c>
      <c r="AC2184" t="s">
        <v>23411</v>
      </c>
      <c r="AE2184" t="s">
        <v>23412</v>
      </c>
      <c r="AN2184" t="s">
        <v>42</v>
      </c>
      <c r="AO2184" s="1">
        <v>42563</v>
      </c>
      <c r="AR2184" t="s">
        <v>42</v>
      </c>
      <c r="AS2184" t="s">
        <v>57</v>
      </c>
    </row>
    <row r="2185" spans="1:45" hidden="1" x14ac:dyDescent="0.25">
      <c r="A2185" t="b">
        <f t="shared" si="568"/>
        <v>0</v>
      </c>
      <c r="B2185" t="b">
        <f t="shared" si="569"/>
        <v>0</v>
      </c>
      <c r="C2185" t="b">
        <f t="shared" si="570"/>
        <v>0</v>
      </c>
      <c r="D2185" t="b">
        <f t="shared" si="571"/>
        <v>0</v>
      </c>
      <c r="E2185" t="b">
        <f t="shared" si="571"/>
        <v>0</v>
      </c>
      <c r="F2185" t="b">
        <f t="shared" si="571"/>
        <v>0</v>
      </c>
      <c r="G2185" t="b">
        <f t="shared" si="566"/>
        <v>0</v>
      </c>
      <c r="H2185" t="b">
        <f t="shared" si="566"/>
        <v>0</v>
      </c>
      <c r="I2185" t="b">
        <f t="shared" si="572"/>
        <v>1</v>
      </c>
      <c r="J2185" t="b">
        <f t="shared" si="573"/>
        <v>1</v>
      </c>
      <c r="K2185" t="b">
        <f t="shared" si="574"/>
        <v>1</v>
      </c>
      <c r="L2185" t="b">
        <f t="shared" si="574"/>
        <v>1</v>
      </c>
      <c r="M2185" t="b">
        <f t="shared" si="574"/>
        <v>1</v>
      </c>
      <c r="N2185" t="b">
        <f t="shared" si="567"/>
        <v>1</v>
      </c>
      <c r="O2185" t="b">
        <f t="shared" si="567"/>
        <v>1</v>
      </c>
      <c r="P2185" t="s">
        <v>23413</v>
      </c>
      <c r="Q2185" t="s">
        <v>23414</v>
      </c>
      <c r="R2185" t="s">
        <v>424</v>
      </c>
      <c r="S2185" t="s">
        <v>7788</v>
      </c>
      <c r="T2185" s="1">
        <v>40051</v>
      </c>
      <c r="U2185">
        <v>1978</v>
      </c>
      <c r="V2185">
        <v>24</v>
      </c>
      <c r="W2185">
        <v>5</v>
      </c>
      <c r="X2185">
        <v>388</v>
      </c>
      <c r="AA2185" t="s">
        <v>7790</v>
      </c>
      <c r="AC2185" t="s">
        <v>23415</v>
      </c>
      <c r="AE2185" t="s">
        <v>23416</v>
      </c>
      <c r="AO2185" s="1">
        <v>40051</v>
      </c>
      <c r="AR2185" t="s">
        <v>117</v>
      </c>
      <c r="AS2185" t="s">
        <v>431</v>
      </c>
    </row>
    <row r="2186" spans="1:45" hidden="1" x14ac:dyDescent="0.25">
      <c r="A2186" t="b">
        <f t="shared" si="568"/>
        <v>0</v>
      </c>
      <c r="B2186" t="b">
        <f t="shared" si="569"/>
        <v>0</v>
      </c>
      <c r="C2186" t="b">
        <f t="shared" si="570"/>
        <v>0</v>
      </c>
      <c r="D2186" t="b">
        <f t="shared" si="571"/>
        <v>0</v>
      </c>
      <c r="E2186" t="b">
        <f t="shared" si="571"/>
        <v>0</v>
      </c>
      <c r="F2186" t="b">
        <f t="shared" si="571"/>
        <v>0</v>
      </c>
      <c r="G2186" t="b">
        <f t="shared" si="566"/>
        <v>0</v>
      </c>
      <c r="H2186" t="b">
        <f t="shared" si="566"/>
        <v>0</v>
      </c>
      <c r="I2186" t="b">
        <f t="shared" si="572"/>
        <v>1</v>
      </c>
      <c r="J2186" t="b">
        <f t="shared" si="573"/>
        <v>1</v>
      </c>
      <c r="K2186" t="b">
        <f t="shared" si="574"/>
        <v>1</v>
      </c>
      <c r="L2186" t="b">
        <f t="shared" si="574"/>
        <v>1</v>
      </c>
      <c r="M2186" t="b">
        <f t="shared" si="574"/>
        <v>1</v>
      </c>
      <c r="N2186" t="b">
        <f t="shared" si="567"/>
        <v>1</v>
      </c>
      <c r="O2186" t="b">
        <f t="shared" si="567"/>
        <v>1</v>
      </c>
      <c r="P2186" t="s">
        <v>23417</v>
      </c>
      <c r="Q2186" t="s">
        <v>23418</v>
      </c>
      <c r="R2186" t="s">
        <v>424</v>
      </c>
      <c r="S2186" t="s">
        <v>12877</v>
      </c>
      <c r="T2186" s="1">
        <v>45120</v>
      </c>
      <c r="U2186">
        <v>2023</v>
      </c>
      <c r="V2186">
        <v>30</v>
      </c>
      <c r="W2186">
        <v>3</v>
      </c>
      <c r="X2186">
        <v>12</v>
      </c>
      <c r="Y2186">
        <v>12</v>
      </c>
      <c r="Z2186" t="s">
        <v>23419</v>
      </c>
      <c r="AA2186" t="s">
        <v>12879</v>
      </c>
      <c r="AC2186" t="s">
        <v>23420</v>
      </c>
      <c r="AE2186" t="s">
        <v>23421</v>
      </c>
      <c r="AG2186" t="s">
        <v>23422</v>
      </c>
      <c r="AN2186" t="s">
        <v>42</v>
      </c>
      <c r="AO2186" s="1">
        <v>45120</v>
      </c>
      <c r="AR2186" t="s">
        <v>42</v>
      </c>
      <c r="AS2186" t="s">
        <v>598</v>
      </c>
    </row>
    <row r="2187" spans="1:45" hidden="1" x14ac:dyDescent="0.25">
      <c r="A2187" t="b">
        <f t="shared" si="568"/>
        <v>0</v>
      </c>
      <c r="B2187" t="b">
        <f t="shared" si="569"/>
        <v>0</v>
      </c>
      <c r="C2187" t="b">
        <f t="shared" si="570"/>
        <v>0</v>
      </c>
      <c r="D2187" t="b">
        <f t="shared" si="571"/>
        <v>0</v>
      </c>
      <c r="E2187" t="b">
        <f t="shared" si="571"/>
        <v>0</v>
      </c>
      <c r="F2187" t="b">
        <f t="shared" si="571"/>
        <v>0</v>
      </c>
      <c r="G2187" t="b">
        <f t="shared" si="566"/>
        <v>0</v>
      </c>
      <c r="H2187" t="b">
        <f t="shared" si="566"/>
        <v>0</v>
      </c>
      <c r="I2187" t="b">
        <f t="shared" si="572"/>
        <v>1</v>
      </c>
      <c r="J2187" t="b">
        <f t="shared" si="573"/>
        <v>1</v>
      </c>
      <c r="K2187" t="b">
        <f t="shared" si="574"/>
        <v>1</v>
      </c>
      <c r="L2187" t="b">
        <f t="shared" si="574"/>
        <v>1</v>
      </c>
      <c r="M2187" t="b">
        <f t="shared" si="574"/>
        <v>1</v>
      </c>
      <c r="N2187" t="b">
        <f t="shared" si="567"/>
        <v>1</v>
      </c>
      <c r="O2187" t="b">
        <f t="shared" si="567"/>
        <v>1</v>
      </c>
      <c r="P2187" t="s">
        <v>23423</v>
      </c>
      <c r="Q2187" t="s">
        <v>920</v>
      </c>
      <c r="R2187" t="s">
        <v>23424</v>
      </c>
      <c r="S2187" t="s">
        <v>922</v>
      </c>
      <c r="T2187" s="1">
        <v>42698</v>
      </c>
      <c r="U2187">
        <v>2016</v>
      </c>
      <c r="X2187">
        <v>1</v>
      </c>
      <c r="Y2187">
        <v>8</v>
      </c>
      <c r="Z2187" t="s">
        <v>23425</v>
      </c>
      <c r="AB2187" t="s">
        <v>924</v>
      </c>
      <c r="AC2187" t="s">
        <v>23426</v>
      </c>
      <c r="AE2187" t="s">
        <v>23427</v>
      </c>
      <c r="AN2187" t="s">
        <v>42</v>
      </c>
      <c r="AO2187" s="1">
        <v>42698</v>
      </c>
      <c r="AR2187" t="s">
        <v>42</v>
      </c>
      <c r="AS2187" t="s">
        <v>43</v>
      </c>
    </row>
    <row r="2188" spans="1:45" hidden="1" x14ac:dyDescent="0.25"/>
    <row r="2189" spans="1:45" hidden="1" x14ac:dyDescent="0.25">
      <c r="P2189">
        <f>COUNTIF(A2:A2187,TRUE)</f>
        <v>205</v>
      </c>
    </row>
  </sheetData>
  <autoFilter ref="A1:A2189" xr:uid="{0D3DD9E8-5FB7-48B1-8450-7E2973F9F726}">
    <filterColumn colId="0">
      <filters>
        <filter val="TRUE"/>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2C55D-78CB-47F8-8AB8-53D45BBBBF52}">
  <dimension ref="A1:AF2187"/>
  <sheetViews>
    <sheetView tabSelected="1" topLeftCell="A2163" workbookViewId="0">
      <selection sqref="A1:AF2187"/>
    </sheetView>
  </sheetViews>
  <sheetFormatPr defaultRowHeight="15" x14ac:dyDescent="0.25"/>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t="s">
        <v>30</v>
      </c>
      <c r="B2" t="s">
        <v>31</v>
      </c>
      <c r="C2" t="s">
        <v>32</v>
      </c>
      <c r="D2" t="s">
        <v>33</v>
      </c>
      <c r="E2" s="1">
        <v>41501</v>
      </c>
      <c r="F2">
        <v>2013</v>
      </c>
      <c r="I2">
        <v>271</v>
      </c>
      <c r="J2">
        <v>271</v>
      </c>
      <c r="K2" t="s">
        <v>34</v>
      </c>
      <c r="M2" t="s">
        <v>35</v>
      </c>
      <c r="N2" t="s">
        <v>36</v>
      </c>
      <c r="P2" t="s">
        <v>37</v>
      </c>
      <c r="Q2" t="s">
        <v>38</v>
      </c>
      <c r="R2" t="s">
        <v>39</v>
      </c>
      <c r="S2" t="s">
        <v>40</v>
      </c>
      <c r="T2" t="s">
        <v>41</v>
      </c>
      <c r="V2">
        <v>1</v>
      </c>
      <c r="X2">
        <v>2</v>
      </c>
      <c r="Y2" t="s">
        <v>42</v>
      </c>
      <c r="Z2" s="1">
        <v>41501</v>
      </c>
      <c r="AC2" t="s">
        <v>42</v>
      </c>
      <c r="AD2" t="s">
        <v>43</v>
      </c>
    </row>
    <row r="3" spans="1:30" x14ac:dyDescent="0.25">
      <c r="A3" t="s">
        <v>44</v>
      </c>
      <c r="B3" t="s">
        <v>45</v>
      </c>
      <c r="C3" t="s">
        <v>46</v>
      </c>
      <c r="D3" t="s">
        <v>47</v>
      </c>
      <c r="E3" s="1">
        <v>43166</v>
      </c>
      <c r="F3">
        <v>2018</v>
      </c>
      <c r="G3">
        <v>19</v>
      </c>
      <c r="H3">
        <v>3</v>
      </c>
      <c r="I3">
        <v>722</v>
      </c>
      <c r="J3">
        <v>732</v>
      </c>
      <c r="K3" t="s">
        <v>48</v>
      </c>
      <c r="L3" t="s">
        <v>49</v>
      </c>
      <c r="N3" t="s">
        <v>50</v>
      </c>
      <c r="P3" t="s">
        <v>51</v>
      </c>
      <c r="Q3" t="s">
        <v>52</v>
      </c>
      <c r="R3" t="s">
        <v>53</v>
      </c>
      <c r="S3" t="s">
        <v>54</v>
      </c>
      <c r="T3" t="s">
        <v>55</v>
      </c>
      <c r="V3">
        <v>84</v>
      </c>
      <c r="X3">
        <v>25</v>
      </c>
      <c r="Y3" t="s">
        <v>56</v>
      </c>
      <c r="Z3" s="1">
        <v>42880</v>
      </c>
      <c r="AC3" t="s">
        <v>42</v>
      </c>
      <c r="AD3" t="s">
        <v>57</v>
      </c>
    </row>
    <row r="4" spans="1:30" x14ac:dyDescent="0.25">
      <c r="A4" t="s">
        <v>58</v>
      </c>
      <c r="B4" t="s">
        <v>59</v>
      </c>
      <c r="C4" t="s">
        <v>60</v>
      </c>
      <c r="D4" t="s">
        <v>61</v>
      </c>
      <c r="E4" s="1">
        <v>43678</v>
      </c>
      <c r="F4">
        <v>2019</v>
      </c>
      <c r="I4">
        <v>1</v>
      </c>
      <c r="J4">
        <v>5</v>
      </c>
      <c r="K4" t="s">
        <v>62</v>
      </c>
      <c r="M4" t="s">
        <v>63</v>
      </c>
      <c r="N4" t="s">
        <v>64</v>
      </c>
      <c r="P4" t="s">
        <v>65</v>
      </c>
      <c r="Q4" t="s">
        <v>66</v>
      </c>
      <c r="R4" t="s">
        <v>67</v>
      </c>
      <c r="S4" t="s">
        <v>68</v>
      </c>
      <c r="T4" t="s">
        <v>69</v>
      </c>
      <c r="X4">
        <v>7</v>
      </c>
      <c r="Z4" s="1">
        <v>43678</v>
      </c>
      <c r="AC4" t="s">
        <v>42</v>
      </c>
      <c r="AD4" t="s">
        <v>43</v>
      </c>
    </row>
    <row r="5" spans="1:30" x14ac:dyDescent="0.25">
      <c r="A5" t="s">
        <v>70</v>
      </c>
      <c r="B5" t="s">
        <v>71</v>
      </c>
      <c r="C5" t="s">
        <v>72</v>
      </c>
      <c r="D5" t="s">
        <v>73</v>
      </c>
      <c r="E5" s="1">
        <v>41921</v>
      </c>
      <c r="F5">
        <v>2014</v>
      </c>
      <c r="G5">
        <v>1</v>
      </c>
      <c r="I5">
        <v>353</v>
      </c>
      <c r="J5">
        <v>356</v>
      </c>
      <c r="K5" t="s">
        <v>74</v>
      </c>
      <c r="L5" t="s">
        <v>75</v>
      </c>
      <c r="M5" t="s">
        <v>76</v>
      </c>
      <c r="N5" t="s">
        <v>77</v>
      </c>
      <c r="P5" t="s">
        <v>78</v>
      </c>
      <c r="Q5" t="s">
        <v>79</v>
      </c>
      <c r="R5" t="s">
        <v>80</v>
      </c>
      <c r="S5" t="s">
        <v>81</v>
      </c>
      <c r="T5" t="s">
        <v>82</v>
      </c>
      <c r="V5">
        <v>11</v>
      </c>
      <c r="X5">
        <v>11</v>
      </c>
      <c r="Y5" t="s">
        <v>42</v>
      </c>
      <c r="Z5" s="1">
        <v>41921</v>
      </c>
      <c r="AC5" t="s">
        <v>42</v>
      </c>
      <c r="AD5" t="s">
        <v>43</v>
      </c>
    </row>
    <row r="6" spans="1:30" x14ac:dyDescent="0.25">
      <c r="A6" t="s">
        <v>83</v>
      </c>
      <c r="B6" t="s">
        <v>84</v>
      </c>
      <c r="C6" t="s">
        <v>85</v>
      </c>
      <c r="D6" t="s">
        <v>86</v>
      </c>
      <c r="E6" s="1">
        <v>42380</v>
      </c>
      <c r="F6">
        <v>2015</v>
      </c>
      <c r="I6">
        <v>1218</v>
      </c>
      <c r="J6">
        <v>1223</v>
      </c>
      <c r="K6" t="s">
        <v>87</v>
      </c>
      <c r="L6" t="s">
        <v>88</v>
      </c>
      <c r="M6" t="s">
        <v>89</v>
      </c>
      <c r="N6" t="s">
        <v>90</v>
      </c>
      <c r="P6" t="s">
        <v>91</v>
      </c>
      <c r="Q6" t="s">
        <v>92</v>
      </c>
      <c r="R6" t="s">
        <v>93</v>
      </c>
      <c r="S6" t="s">
        <v>94</v>
      </c>
      <c r="T6" t="s">
        <v>95</v>
      </c>
      <c r="X6">
        <v>21</v>
      </c>
      <c r="Y6" t="s">
        <v>42</v>
      </c>
      <c r="Z6" s="1">
        <v>42380</v>
      </c>
      <c r="AC6" t="s">
        <v>42</v>
      </c>
      <c r="AD6" t="s">
        <v>43</v>
      </c>
    </row>
    <row r="7" spans="1:30" x14ac:dyDescent="0.25">
      <c r="A7" t="s">
        <v>96</v>
      </c>
      <c r="B7" t="s">
        <v>97</v>
      </c>
      <c r="C7" t="s">
        <v>98</v>
      </c>
      <c r="D7" t="s">
        <v>99</v>
      </c>
      <c r="E7" s="1">
        <v>39717</v>
      </c>
      <c r="F7">
        <v>2008</v>
      </c>
      <c r="I7">
        <v>1</v>
      </c>
      <c r="J7">
        <v>5</v>
      </c>
      <c r="K7" t="s">
        <v>100</v>
      </c>
      <c r="M7" t="s">
        <v>101</v>
      </c>
      <c r="P7" t="s">
        <v>102</v>
      </c>
      <c r="Q7" t="s">
        <v>103</v>
      </c>
      <c r="S7" t="s">
        <v>104</v>
      </c>
      <c r="T7" t="s">
        <v>105</v>
      </c>
      <c r="V7">
        <v>8</v>
      </c>
      <c r="X7">
        <v>13</v>
      </c>
      <c r="Z7" s="1">
        <v>39717</v>
      </c>
      <c r="AC7" t="s">
        <v>42</v>
      </c>
      <c r="AD7" t="s">
        <v>43</v>
      </c>
    </row>
    <row r="8" spans="1:30" x14ac:dyDescent="0.25">
      <c r="A8" t="s">
        <v>106</v>
      </c>
      <c r="B8" t="s">
        <v>107</v>
      </c>
      <c r="C8" t="s">
        <v>108</v>
      </c>
      <c r="D8" t="s">
        <v>109</v>
      </c>
      <c r="E8" s="1">
        <v>41123</v>
      </c>
      <c r="F8">
        <v>2012</v>
      </c>
      <c r="I8">
        <v>1</v>
      </c>
      <c r="J8">
        <v>5</v>
      </c>
      <c r="K8" t="s">
        <v>110</v>
      </c>
      <c r="M8" t="s">
        <v>111</v>
      </c>
      <c r="N8" t="s">
        <v>112</v>
      </c>
      <c r="P8" t="s">
        <v>113</v>
      </c>
      <c r="Q8" t="s">
        <v>114</v>
      </c>
      <c r="S8" t="s">
        <v>115</v>
      </c>
      <c r="T8" t="s">
        <v>116</v>
      </c>
      <c r="V8">
        <v>39</v>
      </c>
      <c r="Z8" s="1">
        <v>41123</v>
      </c>
      <c r="AC8" t="s">
        <v>117</v>
      </c>
      <c r="AD8" t="s">
        <v>118</v>
      </c>
    </row>
    <row r="9" spans="1:30" x14ac:dyDescent="0.25">
      <c r="A9" t="s">
        <v>119</v>
      </c>
      <c r="B9" t="s">
        <v>120</v>
      </c>
      <c r="C9" t="s">
        <v>121</v>
      </c>
      <c r="D9" t="s">
        <v>122</v>
      </c>
      <c r="E9" s="1">
        <v>45191</v>
      </c>
      <c r="F9">
        <v>2023</v>
      </c>
      <c r="I9">
        <v>1</v>
      </c>
      <c r="J9">
        <v>5</v>
      </c>
      <c r="K9" t="s">
        <v>123</v>
      </c>
      <c r="M9" t="s">
        <v>124</v>
      </c>
      <c r="N9" t="s">
        <v>125</v>
      </c>
      <c r="P9" t="s">
        <v>126</v>
      </c>
      <c r="Q9" t="s">
        <v>127</v>
      </c>
      <c r="R9" t="s">
        <v>128</v>
      </c>
      <c r="S9" t="s">
        <v>129</v>
      </c>
      <c r="T9" t="s">
        <v>130</v>
      </c>
      <c r="X9">
        <v>28</v>
      </c>
      <c r="Y9" t="s">
        <v>42</v>
      </c>
      <c r="Z9" s="1">
        <v>45191</v>
      </c>
      <c r="AC9" t="s">
        <v>42</v>
      </c>
      <c r="AD9" t="s">
        <v>43</v>
      </c>
    </row>
    <row r="10" spans="1:30" x14ac:dyDescent="0.25">
      <c r="A10" t="s">
        <v>131</v>
      </c>
      <c r="B10" t="s">
        <v>132</v>
      </c>
      <c r="C10" t="s">
        <v>133</v>
      </c>
      <c r="D10" t="s">
        <v>134</v>
      </c>
      <c r="E10" s="1">
        <v>43094</v>
      </c>
      <c r="F10">
        <v>2017</v>
      </c>
      <c r="I10">
        <v>1</v>
      </c>
      <c r="J10">
        <v>7</v>
      </c>
      <c r="K10" t="s">
        <v>135</v>
      </c>
      <c r="M10" t="s">
        <v>136</v>
      </c>
      <c r="P10" t="s">
        <v>137</v>
      </c>
      <c r="R10" t="s">
        <v>138</v>
      </c>
      <c r="S10" t="s">
        <v>139</v>
      </c>
      <c r="T10" t="s">
        <v>140</v>
      </c>
      <c r="X10">
        <v>8</v>
      </c>
      <c r="Z10" s="1">
        <v>43094</v>
      </c>
      <c r="AC10" t="s">
        <v>42</v>
      </c>
      <c r="AD10" t="s">
        <v>43</v>
      </c>
    </row>
    <row r="11" spans="1:30" x14ac:dyDescent="0.25">
      <c r="A11" t="s">
        <v>141</v>
      </c>
      <c r="B11" t="s">
        <v>142</v>
      </c>
      <c r="C11" t="s">
        <v>143</v>
      </c>
      <c r="D11" t="s">
        <v>144</v>
      </c>
      <c r="E11" s="1">
        <v>43447</v>
      </c>
      <c r="F11">
        <v>2018</v>
      </c>
      <c r="I11">
        <v>1</v>
      </c>
      <c r="J11">
        <v>6</v>
      </c>
      <c r="K11" t="s">
        <v>145</v>
      </c>
      <c r="M11" t="s">
        <v>146</v>
      </c>
      <c r="N11" t="s">
        <v>147</v>
      </c>
      <c r="P11" t="s">
        <v>148</v>
      </c>
      <c r="R11" t="s">
        <v>149</v>
      </c>
      <c r="S11" t="s">
        <v>150</v>
      </c>
      <c r="T11" t="s">
        <v>151</v>
      </c>
      <c r="X11">
        <v>9</v>
      </c>
      <c r="Y11" t="s">
        <v>42</v>
      </c>
      <c r="Z11" s="1">
        <v>43447</v>
      </c>
      <c r="AC11" t="s">
        <v>42</v>
      </c>
      <c r="AD11" t="s">
        <v>43</v>
      </c>
    </row>
    <row r="12" spans="1:30" x14ac:dyDescent="0.25">
      <c r="A12" t="s">
        <v>152</v>
      </c>
      <c r="B12" t="s">
        <v>153</v>
      </c>
      <c r="C12" t="s">
        <v>154</v>
      </c>
      <c r="D12" t="s">
        <v>155</v>
      </c>
      <c r="E12" s="1">
        <v>45037</v>
      </c>
      <c r="F12">
        <v>2022</v>
      </c>
      <c r="G12">
        <v>2022</v>
      </c>
      <c r="I12">
        <v>581</v>
      </c>
      <c r="J12">
        <v>586</v>
      </c>
      <c r="K12" t="s">
        <v>156</v>
      </c>
      <c r="M12" t="s">
        <v>157</v>
      </c>
      <c r="N12" t="s">
        <v>158</v>
      </c>
      <c r="P12" t="s">
        <v>159</v>
      </c>
      <c r="S12" t="s">
        <v>160</v>
      </c>
      <c r="T12" t="s">
        <v>161</v>
      </c>
      <c r="Z12" s="1">
        <v>45037</v>
      </c>
      <c r="AC12" t="s">
        <v>117</v>
      </c>
      <c r="AD12" t="s">
        <v>118</v>
      </c>
    </row>
    <row r="13" spans="1:30" x14ac:dyDescent="0.25">
      <c r="A13" t="s">
        <v>162</v>
      </c>
      <c r="B13" t="s">
        <v>163</v>
      </c>
      <c r="C13" t="s">
        <v>164</v>
      </c>
      <c r="D13" t="s">
        <v>165</v>
      </c>
      <c r="E13" s="1">
        <v>43265</v>
      </c>
      <c r="F13">
        <v>2018</v>
      </c>
      <c r="I13">
        <v>340</v>
      </c>
      <c r="J13">
        <v>343</v>
      </c>
      <c r="K13" t="s">
        <v>166</v>
      </c>
      <c r="M13" t="s">
        <v>167</v>
      </c>
      <c r="N13" t="s">
        <v>168</v>
      </c>
      <c r="P13" t="s">
        <v>169</v>
      </c>
      <c r="Q13" t="s">
        <v>170</v>
      </c>
      <c r="R13" t="s">
        <v>171</v>
      </c>
      <c r="S13" t="s">
        <v>172</v>
      </c>
      <c r="T13" t="s">
        <v>173</v>
      </c>
      <c r="V13">
        <v>4</v>
      </c>
      <c r="X13">
        <v>10</v>
      </c>
      <c r="Y13" t="s">
        <v>42</v>
      </c>
      <c r="Z13" s="1">
        <v>43265</v>
      </c>
      <c r="AC13" t="s">
        <v>42</v>
      </c>
      <c r="AD13" t="s">
        <v>43</v>
      </c>
    </row>
    <row r="14" spans="1:30" x14ac:dyDescent="0.25">
      <c r="A14" t="s">
        <v>174</v>
      </c>
      <c r="B14" t="s">
        <v>175</v>
      </c>
      <c r="C14" t="s">
        <v>176</v>
      </c>
      <c r="D14" t="s">
        <v>177</v>
      </c>
      <c r="E14" s="1">
        <v>42394</v>
      </c>
      <c r="F14">
        <v>2015</v>
      </c>
      <c r="I14">
        <v>415</v>
      </c>
      <c r="J14">
        <v>419</v>
      </c>
      <c r="K14" t="s">
        <v>178</v>
      </c>
      <c r="L14" t="s">
        <v>179</v>
      </c>
      <c r="M14" t="s">
        <v>180</v>
      </c>
      <c r="N14" t="s">
        <v>181</v>
      </c>
      <c r="P14" t="s">
        <v>182</v>
      </c>
      <c r="Q14" t="s">
        <v>183</v>
      </c>
      <c r="R14" t="s">
        <v>184</v>
      </c>
      <c r="S14" t="s">
        <v>185</v>
      </c>
      <c r="T14" t="s">
        <v>186</v>
      </c>
      <c r="V14">
        <v>2</v>
      </c>
      <c r="X14">
        <v>18</v>
      </c>
      <c r="Y14" t="s">
        <v>42</v>
      </c>
      <c r="Z14" s="1">
        <v>42394</v>
      </c>
      <c r="AC14" t="s">
        <v>42</v>
      </c>
      <c r="AD14" t="s">
        <v>43</v>
      </c>
    </row>
    <row r="15" spans="1:30" x14ac:dyDescent="0.25">
      <c r="A15" t="s">
        <v>187</v>
      </c>
      <c r="B15" t="s">
        <v>188</v>
      </c>
      <c r="C15" t="s">
        <v>189</v>
      </c>
      <c r="D15" t="s">
        <v>190</v>
      </c>
      <c r="E15" s="1">
        <v>43586</v>
      </c>
      <c r="F15">
        <v>2019</v>
      </c>
      <c r="G15">
        <v>7</v>
      </c>
      <c r="I15">
        <v>53172</v>
      </c>
      <c r="J15">
        <v>53181</v>
      </c>
      <c r="K15" t="s">
        <v>191</v>
      </c>
      <c r="L15" t="s">
        <v>192</v>
      </c>
      <c r="N15" t="s">
        <v>193</v>
      </c>
      <c r="O15" t="s">
        <v>194</v>
      </c>
      <c r="P15" t="s">
        <v>195</v>
      </c>
      <c r="Q15" t="s">
        <v>196</v>
      </c>
      <c r="R15" t="s">
        <v>197</v>
      </c>
      <c r="S15" t="s">
        <v>198</v>
      </c>
      <c r="T15" t="s">
        <v>199</v>
      </c>
      <c r="V15">
        <v>71</v>
      </c>
      <c r="W15">
        <v>1</v>
      </c>
      <c r="X15">
        <v>38</v>
      </c>
      <c r="Y15" t="s">
        <v>56</v>
      </c>
      <c r="Z15" s="1">
        <v>43577</v>
      </c>
      <c r="AC15" t="s">
        <v>42</v>
      </c>
      <c r="AD15" t="s">
        <v>57</v>
      </c>
    </row>
    <row r="16" spans="1:30" x14ac:dyDescent="0.25">
      <c r="A16" t="s">
        <v>200</v>
      </c>
      <c r="B16" t="s">
        <v>201</v>
      </c>
      <c r="C16" t="s">
        <v>202</v>
      </c>
      <c r="D16" t="s">
        <v>190</v>
      </c>
      <c r="E16" s="1">
        <v>43587</v>
      </c>
      <c r="F16">
        <v>2019</v>
      </c>
      <c r="G16">
        <v>7</v>
      </c>
      <c r="I16">
        <v>54218</v>
      </c>
      <c r="J16">
        <v>54227</v>
      </c>
      <c r="K16" t="s">
        <v>203</v>
      </c>
      <c r="L16" t="s">
        <v>192</v>
      </c>
      <c r="N16" t="s">
        <v>204</v>
      </c>
      <c r="O16" t="s">
        <v>205</v>
      </c>
      <c r="P16" t="s">
        <v>206</v>
      </c>
      <c r="Q16" t="s">
        <v>207</v>
      </c>
      <c r="R16" t="s">
        <v>208</v>
      </c>
      <c r="S16" t="s">
        <v>209</v>
      </c>
      <c r="T16" t="s">
        <v>210</v>
      </c>
      <c r="V16">
        <v>26</v>
      </c>
      <c r="X16">
        <v>31</v>
      </c>
      <c r="Y16" t="s">
        <v>56</v>
      </c>
      <c r="Z16" s="1">
        <v>43572</v>
      </c>
      <c r="AC16" t="s">
        <v>42</v>
      </c>
      <c r="AD16" t="s">
        <v>57</v>
      </c>
    </row>
    <row r="17" spans="1:30" x14ac:dyDescent="0.25">
      <c r="A17" t="s">
        <v>211</v>
      </c>
      <c r="B17" t="s">
        <v>212</v>
      </c>
      <c r="C17" t="s">
        <v>213</v>
      </c>
      <c r="D17" t="s">
        <v>214</v>
      </c>
      <c r="E17" s="1">
        <v>39790</v>
      </c>
      <c r="F17">
        <v>2008</v>
      </c>
      <c r="I17">
        <v>176</v>
      </c>
      <c r="J17">
        <v>183</v>
      </c>
      <c r="K17" t="s">
        <v>215</v>
      </c>
      <c r="M17" t="s">
        <v>216</v>
      </c>
      <c r="N17" t="s">
        <v>217</v>
      </c>
      <c r="P17" t="s">
        <v>218</v>
      </c>
      <c r="Q17" t="s">
        <v>219</v>
      </c>
      <c r="R17" t="s">
        <v>220</v>
      </c>
      <c r="S17" t="s">
        <v>221</v>
      </c>
      <c r="T17" t="s">
        <v>222</v>
      </c>
      <c r="V17">
        <v>18</v>
      </c>
      <c r="X17">
        <v>14</v>
      </c>
      <c r="Y17" t="s">
        <v>42</v>
      </c>
      <c r="Z17" s="1">
        <v>39790</v>
      </c>
      <c r="AC17" t="s">
        <v>42</v>
      </c>
      <c r="AD17" t="s">
        <v>43</v>
      </c>
    </row>
    <row r="18" spans="1:30" x14ac:dyDescent="0.25">
      <c r="A18" t="s">
        <v>223</v>
      </c>
      <c r="B18" t="s">
        <v>224</v>
      </c>
      <c r="C18" t="s">
        <v>225</v>
      </c>
      <c r="D18" t="s">
        <v>226</v>
      </c>
      <c r="E18" s="1">
        <v>42472</v>
      </c>
      <c r="F18">
        <v>2016</v>
      </c>
      <c r="G18">
        <v>41</v>
      </c>
      <c r="H18">
        <v>2</v>
      </c>
      <c r="I18">
        <v>450</v>
      </c>
      <c r="J18">
        <v>461</v>
      </c>
      <c r="K18" t="s">
        <v>227</v>
      </c>
      <c r="L18" t="s">
        <v>228</v>
      </c>
      <c r="N18" t="s">
        <v>229</v>
      </c>
      <c r="P18" t="s">
        <v>230</v>
      </c>
      <c r="Q18" t="s">
        <v>231</v>
      </c>
      <c r="R18" t="s">
        <v>232</v>
      </c>
      <c r="S18" t="s">
        <v>233</v>
      </c>
      <c r="T18" t="s">
        <v>234</v>
      </c>
      <c r="V18">
        <v>12</v>
      </c>
      <c r="X18">
        <v>26</v>
      </c>
      <c r="Y18" t="s">
        <v>56</v>
      </c>
      <c r="Z18" s="1">
        <v>42199</v>
      </c>
      <c r="AC18" t="s">
        <v>42</v>
      </c>
      <c r="AD18" t="s">
        <v>57</v>
      </c>
    </row>
    <row r="19" spans="1:30" x14ac:dyDescent="0.25">
      <c r="A19" t="s">
        <v>235</v>
      </c>
      <c r="B19" t="s">
        <v>236</v>
      </c>
      <c r="C19" t="s">
        <v>237</v>
      </c>
      <c r="D19" t="s">
        <v>238</v>
      </c>
      <c r="E19" s="1">
        <v>43471</v>
      </c>
      <c r="F19">
        <v>2018</v>
      </c>
      <c r="I19">
        <v>1</v>
      </c>
      <c r="J19">
        <v>8</v>
      </c>
      <c r="K19" t="s">
        <v>239</v>
      </c>
      <c r="M19" t="s">
        <v>240</v>
      </c>
      <c r="N19" t="s">
        <v>241</v>
      </c>
      <c r="P19" t="s">
        <v>242</v>
      </c>
      <c r="Q19" t="s">
        <v>243</v>
      </c>
      <c r="R19" t="s">
        <v>244</v>
      </c>
      <c r="S19" t="s">
        <v>245</v>
      </c>
      <c r="T19" t="s">
        <v>246</v>
      </c>
      <c r="V19">
        <v>12</v>
      </c>
      <c r="X19">
        <v>41</v>
      </c>
      <c r="Y19" t="s">
        <v>42</v>
      </c>
      <c r="Z19" s="1">
        <v>43471</v>
      </c>
      <c r="AC19" t="s">
        <v>42</v>
      </c>
      <c r="AD19" t="s">
        <v>43</v>
      </c>
    </row>
    <row r="20" spans="1:30" x14ac:dyDescent="0.25">
      <c r="A20" t="s">
        <v>247</v>
      </c>
      <c r="B20" t="s">
        <v>248</v>
      </c>
      <c r="C20" t="s">
        <v>249</v>
      </c>
      <c r="D20" t="s">
        <v>250</v>
      </c>
      <c r="E20" s="1">
        <v>40584</v>
      </c>
      <c r="F20">
        <v>2010</v>
      </c>
      <c r="I20">
        <v>1</v>
      </c>
      <c r="J20">
        <v>8</v>
      </c>
      <c r="K20" t="s">
        <v>251</v>
      </c>
      <c r="M20" t="s">
        <v>252</v>
      </c>
      <c r="N20" t="s">
        <v>253</v>
      </c>
      <c r="P20" t="s">
        <v>254</v>
      </c>
      <c r="Q20" t="s">
        <v>255</v>
      </c>
      <c r="R20" t="s">
        <v>256</v>
      </c>
      <c r="S20" t="s">
        <v>257</v>
      </c>
      <c r="T20" t="s">
        <v>258</v>
      </c>
      <c r="V20">
        <v>10</v>
      </c>
      <c r="W20">
        <v>2</v>
      </c>
      <c r="Y20" t="s">
        <v>42</v>
      </c>
      <c r="Z20" s="1">
        <v>40584</v>
      </c>
      <c r="AC20" t="s">
        <v>42</v>
      </c>
      <c r="AD20" t="s">
        <v>43</v>
      </c>
    </row>
    <row r="21" spans="1:30" x14ac:dyDescent="0.25">
      <c r="A21" t="s">
        <v>259</v>
      </c>
      <c r="B21" t="s">
        <v>260</v>
      </c>
      <c r="C21" t="s">
        <v>261</v>
      </c>
      <c r="D21" t="s">
        <v>190</v>
      </c>
      <c r="E21" s="1">
        <v>43643</v>
      </c>
      <c r="F21">
        <v>2019</v>
      </c>
      <c r="G21">
        <v>7</v>
      </c>
      <c r="I21">
        <v>79592</v>
      </c>
      <c r="J21">
        <v>79601</v>
      </c>
      <c r="K21" t="s">
        <v>262</v>
      </c>
      <c r="L21" t="s">
        <v>192</v>
      </c>
      <c r="N21" t="s">
        <v>263</v>
      </c>
      <c r="O21" t="s">
        <v>264</v>
      </c>
      <c r="P21" t="s">
        <v>265</v>
      </c>
      <c r="Q21" t="s">
        <v>266</v>
      </c>
      <c r="R21" t="s">
        <v>267</v>
      </c>
      <c r="S21" t="s">
        <v>268</v>
      </c>
      <c r="T21" t="s">
        <v>269</v>
      </c>
      <c r="V21">
        <v>10</v>
      </c>
      <c r="X21">
        <v>43</v>
      </c>
      <c r="Y21" t="s">
        <v>270</v>
      </c>
      <c r="Z21" s="1">
        <v>43633</v>
      </c>
      <c r="AC21" t="s">
        <v>42</v>
      </c>
      <c r="AD21" t="s">
        <v>57</v>
      </c>
    </row>
    <row r="22" spans="1:30" x14ac:dyDescent="0.25">
      <c r="A22" t="s">
        <v>271</v>
      </c>
      <c r="B22" t="s">
        <v>272</v>
      </c>
      <c r="C22" t="s">
        <v>273</v>
      </c>
      <c r="D22" t="s">
        <v>274</v>
      </c>
      <c r="E22" s="1">
        <v>40864</v>
      </c>
      <c r="F22">
        <v>2011</v>
      </c>
      <c r="I22">
        <v>1156</v>
      </c>
      <c r="J22">
        <v>1161</v>
      </c>
      <c r="K22" t="s">
        <v>275</v>
      </c>
      <c r="L22" t="s">
        <v>276</v>
      </c>
      <c r="M22" t="s">
        <v>277</v>
      </c>
      <c r="N22" t="s">
        <v>278</v>
      </c>
      <c r="P22" t="s">
        <v>279</v>
      </c>
      <c r="R22" t="s">
        <v>280</v>
      </c>
      <c r="S22" t="s">
        <v>281</v>
      </c>
      <c r="T22" t="s">
        <v>282</v>
      </c>
      <c r="V22">
        <v>6</v>
      </c>
      <c r="X22">
        <v>19</v>
      </c>
      <c r="Y22" t="s">
        <v>42</v>
      </c>
      <c r="Z22" s="1">
        <v>40864</v>
      </c>
      <c r="AC22" t="s">
        <v>42</v>
      </c>
      <c r="AD22" t="s">
        <v>43</v>
      </c>
    </row>
    <row r="23" spans="1:30" x14ac:dyDescent="0.25">
      <c r="A23" t="s">
        <v>283</v>
      </c>
      <c r="B23" t="s">
        <v>284</v>
      </c>
      <c r="C23" t="s">
        <v>285</v>
      </c>
      <c r="D23" t="s">
        <v>286</v>
      </c>
      <c r="E23" s="1">
        <v>43136</v>
      </c>
      <c r="F23">
        <v>2017</v>
      </c>
      <c r="I23">
        <v>1113</v>
      </c>
      <c r="J23">
        <v>1122</v>
      </c>
      <c r="K23" t="s">
        <v>287</v>
      </c>
      <c r="M23" t="s">
        <v>288</v>
      </c>
      <c r="N23" t="s">
        <v>289</v>
      </c>
      <c r="P23" t="s">
        <v>290</v>
      </c>
      <c r="Q23" t="s">
        <v>291</v>
      </c>
      <c r="R23" t="s">
        <v>292</v>
      </c>
      <c r="S23" t="s">
        <v>293</v>
      </c>
      <c r="T23" t="s">
        <v>294</v>
      </c>
      <c r="V23">
        <v>6</v>
      </c>
      <c r="X23">
        <v>28</v>
      </c>
      <c r="Y23" t="s">
        <v>42</v>
      </c>
      <c r="Z23" s="1">
        <v>43136</v>
      </c>
      <c r="AC23" t="s">
        <v>42</v>
      </c>
      <c r="AD23" t="s">
        <v>43</v>
      </c>
    </row>
    <row r="24" spans="1:30" x14ac:dyDescent="0.25">
      <c r="A24" t="s">
        <v>295</v>
      </c>
      <c r="B24" t="s">
        <v>296</v>
      </c>
      <c r="C24" t="s">
        <v>297</v>
      </c>
      <c r="D24" t="s">
        <v>298</v>
      </c>
      <c r="E24" s="1">
        <v>43766</v>
      </c>
      <c r="F24">
        <v>2019</v>
      </c>
      <c r="I24">
        <v>252</v>
      </c>
      <c r="J24">
        <v>259</v>
      </c>
      <c r="K24" t="s">
        <v>299</v>
      </c>
      <c r="M24" t="s">
        <v>300</v>
      </c>
      <c r="N24" t="s">
        <v>301</v>
      </c>
      <c r="P24" t="s">
        <v>302</v>
      </c>
      <c r="Q24" t="s">
        <v>303</v>
      </c>
      <c r="R24" t="s">
        <v>304</v>
      </c>
      <c r="S24" t="s">
        <v>305</v>
      </c>
      <c r="T24" t="s">
        <v>306</v>
      </c>
      <c r="V24">
        <v>5</v>
      </c>
      <c r="X24">
        <v>26</v>
      </c>
      <c r="Y24" t="s">
        <v>42</v>
      </c>
      <c r="Z24" s="1">
        <v>43766</v>
      </c>
      <c r="AC24" t="s">
        <v>42</v>
      </c>
      <c r="AD24" t="s">
        <v>43</v>
      </c>
    </row>
    <row r="25" spans="1:30" x14ac:dyDescent="0.25">
      <c r="A25" t="s">
        <v>307</v>
      </c>
      <c r="B25" t="s">
        <v>308</v>
      </c>
      <c r="C25" t="s">
        <v>309</v>
      </c>
      <c r="D25" t="s">
        <v>310</v>
      </c>
      <c r="E25" s="1">
        <v>43970</v>
      </c>
      <c r="F25">
        <v>2019</v>
      </c>
      <c r="I25">
        <v>1</v>
      </c>
      <c r="J25">
        <v>5</v>
      </c>
      <c r="K25" t="s">
        <v>311</v>
      </c>
      <c r="L25" t="s">
        <v>312</v>
      </c>
      <c r="M25" t="s">
        <v>313</v>
      </c>
      <c r="N25" t="s">
        <v>314</v>
      </c>
      <c r="P25" t="s">
        <v>315</v>
      </c>
      <c r="Q25" t="s">
        <v>316</v>
      </c>
      <c r="R25" t="s">
        <v>317</v>
      </c>
      <c r="S25" t="s">
        <v>318</v>
      </c>
      <c r="T25" t="s">
        <v>319</v>
      </c>
      <c r="V25">
        <v>4</v>
      </c>
      <c r="X25">
        <v>18</v>
      </c>
      <c r="Y25" t="s">
        <v>42</v>
      </c>
      <c r="Z25" s="1">
        <v>43970</v>
      </c>
      <c r="AC25" t="s">
        <v>42</v>
      </c>
      <c r="AD25" t="s">
        <v>43</v>
      </c>
    </row>
    <row r="26" spans="1:30" x14ac:dyDescent="0.25">
      <c r="A26" t="s">
        <v>320</v>
      </c>
      <c r="B26" t="s">
        <v>321</v>
      </c>
      <c r="C26" t="s">
        <v>322</v>
      </c>
      <c r="D26" t="s">
        <v>323</v>
      </c>
      <c r="E26" s="1">
        <v>42565</v>
      </c>
      <c r="F26">
        <v>2016</v>
      </c>
      <c r="I26">
        <v>179</v>
      </c>
      <c r="J26">
        <v>184</v>
      </c>
      <c r="K26" t="s">
        <v>324</v>
      </c>
      <c r="M26" t="s">
        <v>325</v>
      </c>
      <c r="N26" t="s">
        <v>326</v>
      </c>
      <c r="P26" t="s">
        <v>327</v>
      </c>
      <c r="Q26" t="s">
        <v>328</v>
      </c>
      <c r="R26" t="s">
        <v>329</v>
      </c>
      <c r="S26" t="s">
        <v>330</v>
      </c>
      <c r="T26" t="s">
        <v>331</v>
      </c>
      <c r="V26">
        <v>3</v>
      </c>
      <c r="X26">
        <v>12</v>
      </c>
      <c r="Y26" t="s">
        <v>42</v>
      </c>
      <c r="Z26" s="1">
        <v>42565</v>
      </c>
      <c r="AC26" t="s">
        <v>42</v>
      </c>
      <c r="AD26" t="s">
        <v>43</v>
      </c>
    </row>
    <row r="27" spans="1:30" x14ac:dyDescent="0.25">
      <c r="A27" t="s">
        <v>332</v>
      </c>
      <c r="B27" t="s">
        <v>333</v>
      </c>
      <c r="C27" t="s">
        <v>334</v>
      </c>
      <c r="D27" t="s">
        <v>335</v>
      </c>
      <c r="E27" s="1">
        <v>43034</v>
      </c>
      <c r="F27">
        <v>2017</v>
      </c>
      <c r="I27">
        <v>1</v>
      </c>
      <c r="J27">
        <v>7</v>
      </c>
      <c r="K27" t="s">
        <v>336</v>
      </c>
      <c r="M27" t="s">
        <v>337</v>
      </c>
      <c r="N27" t="s">
        <v>338</v>
      </c>
      <c r="P27" t="s">
        <v>339</v>
      </c>
      <c r="Q27" t="s">
        <v>340</v>
      </c>
      <c r="R27" t="s">
        <v>341</v>
      </c>
      <c r="S27" t="s">
        <v>342</v>
      </c>
      <c r="T27" t="s">
        <v>343</v>
      </c>
      <c r="V27">
        <v>2</v>
      </c>
      <c r="X27">
        <v>17</v>
      </c>
      <c r="Y27" t="s">
        <v>42</v>
      </c>
      <c r="Z27" s="1">
        <v>43034</v>
      </c>
      <c r="AC27" t="s">
        <v>42</v>
      </c>
      <c r="AD27" t="s">
        <v>43</v>
      </c>
    </row>
    <row r="28" spans="1:30" x14ac:dyDescent="0.25">
      <c r="A28" t="s">
        <v>344</v>
      </c>
      <c r="B28" t="s">
        <v>345</v>
      </c>
      <c r="C28" t="s">
        <v>346</v>
      </c>
      <c r="D28" t="s">
        <v>347</v>
      </c>
      <c r="E28" s="1">
        <v>42121</v>
      </c>
      <c r="F28">
        <v>2014</v>
      </c>
      <c r="I28">
        <v>155</v>
      </c>
      <c r="J28">
        <v>162</v>
      </c>
      <c r="K28" t="s">
        <v>348</v>
      </c>
      <c r="M28" t="s">
        <v>349</v>
      </c>
      <c r="N28" t="s">
        <v>350</v>
      </c>
      <c r="P28" t="s">
        <v>351</v>
      </c>
      <c r="Q28" t="s">
        <v>352</v>
      </c>
      <c r="R28" t="s">
        <v>353</v>
      </c>
      <c r="V28">
        <v>2</v>
      </c>
      <c r="X28">
        <v>39</v>
      </c>
      <c r="Z28" s="1">
        <v>42121</v>
      </c>
      <c r="AC28" t="s">
        <v>42</v>
      </c>
      <c r="AD28" t="s">
        <v>43</v>
      </c>
    </row>
    <row r="29" spans="1:30" x14ac:dyDescent="0.25">
      <c r="A29" t="s">
        <v>354</v>
      </c>
      <c r="B29" t="s">
        <v>355</v>
      </c>
      <c r="C29" t="s">
        <v>356</v>
      </c>
      <c r="D29" t="s">
        <v>286</v>
      </c>
      <c r="E29" s="1">
        <v>43136</v>
      </c>
      <c r="F29">
        <v>2017</v>
      </c>
      <c r="I29">
        <v>1131</v>
      </c>
      <c r="J29">
        <v>1136</v>
      </c>
      <c r="K29" t="s">
        <v>357</v>
      </c>
      <c r="M29" t="s">
        <v>288</v>
      </c>
      <c r="N29" t="s">
        <v>358</v>
      </c>
      <c r="P29" t="s">
        <v>359</v>
      </c>
      <c r="Q29" t="s">
        <v>360</v>
      </c>
      <c r="R29" t="s">
        <v>361</v>
      </c>
      <c r="S29" t="s">
        <v>293</v>
      </c>
      <c r="T29" t="s">
        <v>362</v>
      </c>
      <c r="V29">
        <v>2</v>
      </c>
      <c r="X29">
        <v>20</v>
      </c>
      <c r="Y29" t="s">
        <v>42</v>
      </c>
      <c r="Z29" s="1">
        <v>43136</v>
      </c>
      <c r="AC29" t="s">
        <v>42</v>
      </c>
      <c r="AD29" t="s">
        <v>43</v>
      </c>
    </row>
    <row r="30" spans="1:30" x14ac:dyDescent="0.25">
      <c r="A30" t="s">
        <v>363</v>
      </c>
      <c r="B30" t="s">
        <v>364</v>
      </c>
      <c r="C30" t="s">
        <v>365</v>
      </c>
      <c r="D30" t="s">
        <v>298</v>
      </c>
      <c r="E30" s="1">
        <v>43766</v>
      </c>
      <c r="F30">
        <v>2019</v>
      </c>
      <c r="I30">
        <v>411</v>
      </c>
      <c r="J30">
        <v>415</v>
      </c>
      <c r="K30" t="s">
        <v>366</v>
      </c>
      <c r="M30" t="s">
        <v>300</v>
      </c>
      <c r="N30" t="s">
        <v>367</v>
      </c>
      <c r="P30" t="s">
        <v>368</v>
      </c>
      <c r="Q30" t="s">
        <v>369</v>
      </c>
      <c r="R30" t="s">
        <v>370</v>
      </c>
      <c r="S30" t="s">
        <v>371</v>
      </c>
      <c r="T30" t="s">
        <v>372</v>
      </c>
      <c r="V30">
        <v>2</v>
      </c>
      <c r="X30">
        <v>18</v>
      </c>
      <c r="Y30" t="s">
        <v>42</v>
      </c>
      <c r="Z30" s="1">
        <v>43766</v>
      </c>
      <c r="AC30" t="s">
        <v>42</v>
      </c>
      <c r="AD30" t="s">
        <v>43</v>
      </c>
    </row>
    <row r="31" spans="1:30" x14ac:dyDescent="0.25">
      <c r="A31" t="s">
        <v>373</v>
      </c>
      <c r="B31" t="s">
        <v>374</v>
      </c>
      <c r="C31" t="s">
        <v>375</v>
      </c>
      <c r="D31" t="s">
        <v>226</v>
      </c>
      <c r="E31" s="1">
        <v>37627</v>
      </c>
      <c r="F31">
        <v>1977</v>
      </c>
      <c r="G31">
        <v>2</v>
      </c>
      <c r="H31">
        <v>3</v>
      </c>
      <c r="I31">
        <v>267</v>
      </c>
      <c r="J31">
        <v>273</v>
      </c>
      <c r="K31" t="s">
        <v>376</v>
      </c>
      <c r="L31" t="s">
        <v>228</v>
      </c>
      <c r="N31" t="s">
        <v>377</v>
      </c>
      <c r="P31" t="s">
        <v>378</v>
      </c>
      <c r="R31" t="s">
        <v>379</v>
      </c>
      <c r="T31" t="s">
        <v>380</v>
      </c>
      <c r="V31">
        <v>1</v>
      </c>
      <c r="X31">
        <v>4</v>
      </c>
      <c r="Y31" t="s">
        <v>42</v>
      </c>
      <c r="Z31" s="1">
        <v>37627</v>
      </c>
      <c r="AC31" t="s">
        <v>42</v>
      </c>
      <c r="AD31" t="s">
        <v>57</v>
      </c>
    </row>
    <row r="32" spans="1:30" x14ac:dyDescent="0.25">
      <c r="A32" t="s">
        <v>381</v>
      </c>
      <c r="B32" t="s">
        <v>382</v>
      </c>
      <c r="C32" t="s">
        <v>383</v>
      </c>
      <c r="D32" t="s">
        <v>384</v>
      </c>
      <c r="E32" s="1">
        <v>37474</v>
      </c>
      <c r="F32">
        <v>1989</v>
      </c>
      <c r="G32">
        <v>3</v>
      </c>
      <c r="I32">
        <v>920</v>
      </c>
      <c r="J32">
        <v>925</v>
      </c>
      <c r="N32" t="s">
        <v>385</v>
      </c>
      <c r="P32" t="s">
        <v>386</v>
      </c>
      <c r="R32" t="s">
        <v>387</v>
      </c>
      <c r="V32">
        <v>1</v>
      </c>
      <c r="W32">
        <v>3</v>
      </c>
      <c r="Y32" t="s">
        <v>42</v>
      </c>
      <c r="Z32" s="1">
        <v>37474</v>
      </c>
      <c r="AC32" t="s">
        <v>42</v>
      </c>
      <c r="AD32" t="s">
        <v>43</v>
      </c>
    </row>
    <row r="33" spans="1:30" x14ac:dyDescent="0.25">
      <c r="A33" t="s">
        <v>388</v>
      </c>
      <c r="B33" t="s">
        <v>389</v>
      </c>
      <c r="C33" t="s">
        <v>390</v>
      </c>
      <c r="D33" t="s">
        <v>391</v>
      </c>
      <c r="E33" s="1">
        <v>41470</v>
      </c>
      <c r="F33">
        <v>2012</v>
      </c>
      <c r="I33">
        <v>1</v>
      </c>
      <c r="J33">
        <v>5</v>
      </c>
      <c r="K33" t="s">
        <v>392</v>
      </c>
      <c r="M33" t="s">
        <v>393</v>
      </c>
      <c r="N33" t="s">
        <v>394</v>
      </c>
      <c r="P33" t="s">
        <v>395</v>
      </c>
      <c r="Q33" t="s">
        <v>396</v>
      </c>
      <c r="S33" t="s">
        <v>397</v>
      </c>
      <c r="T33" t="s">
        <v>398</v>
      </c>
      <c r="V33">
        <v>1</v>
      </c>
      <c r="Z33" s="1">
        <v>41470</v>
      </c>
      <c r="AC33" t="s">
        <v>117</v>
      </c>
      <c r="AD33" t="s">
        <v>118</v>
      </c>
    </row>
    <row r="34" spans="1:30" x14ac:dyDescent="0.25">
      <c r="A34" t="s">
        <v>399</v>
      </c>
      <c r="B34" t="s">
        <v>400</v>
      </c>
      <c r="C34" t="s">
        <v>401</v>
      </c>
      <c r="D34" t="s">
        <v>402</v>
      </c>
      <c r="E34" s="1">
        <v>43118</v>
      </c>
      <c r="F34">
        <v>2016</v>
      </c>
      <c r="G34">
        <v>59</v>
      </c>
      <c r="H34">
        <v>9</v>
      </c>
      <c r="I34">
        <v>1303</v>
      </c>
      <c r="J34">
        <v>1329</v>
      </c>
      <c r="K34" t="s">
        <v>403</v>
      </c>
      <c r="L34" t="s">
        <v>404</v>
      </c>
      <c r="N34" t="s">
        <v>405</v>
      </c>
      <c r="P34" t="s">
        <v>406</v>
      </c>
      <c r="Q34" t="s">
        <v>407</v>
      </c>
      <c r="V34">
        <v>1</v>
      </c>
      <c r="Z34" s="1">
        <v>43118</v>
      </c>
      <c r="AC34" t="s">
        <v>408</v>
      </c>
      <c r="AD34" t="s">
        <v>409</v>
      </c>
    </row>
    <row r="35" spans="1:30" x14ac:dyDescent="0.25">
      <c r="A35" t="s">
        <v>410</v>
      </c>
      <c r="B35" t="s">
        <v>411</v>
      </c>
      <c r="C35" t="s">
        <v>412</v>
      </c>
      <c r="D35" t="s">
        <v>413</v>
      </c>
      <c r="E35" s="1">
        <v>44158</v>
      </c>
      <c r="F35">
        <v>2020</v>
      </c>
      <c r="I35">
        <v>1</v>
      </c>
      <c r="J35">
        <v>6</v>
      </c>
      <c r="K35" t="s">
        <v>414</v>
      </c>
      <c r="M35" t="s">
        <v>415</v>
      </c>
      <c r="N35" t="s">
        <v>416</v>
      </c>
      <c r="P35" t="s">
        <v>417</v>
      </c>
      <c r="Q35" t="s">
        <v>418</v>
      </c>
      <c r="R35" t="s">
        <v>419</v>
      </c>
      <c r="S35" t="s">
        <v>420</v>
      </c>
      <c r="T35" t="s">
        <v>421</v>
      </c>
      <c r="V35">
        <v>1</v>
      </c>
      <c r="X35">
        <v>17</v>
      </c>
      <c r="Y35" t="s">
        <v>42</v>
      </c>
      <c r="Z35" s="1">
        <v>44158</v>
      </c>
      <c r="AC35" t="s">
        <v>42</v>
      </c>
      <c r="AD35" t="s">
        <v>43</v>
      </c>
    </row>
    <row r="36" spans="1:30" x14ac:dyDescent="0.25">
      <c r="A36" t="s">
        <v>422</v>
      </c>
      <c r="B36" t="s">
        <v>423</v>
      </c>
      <c r="C36" t="s">
        <v>424</v>
      </c>
      <c r="D36" t="s">
        <v>425</v>
      </c>
      <c r="E36" s="1">
        <v>44582</v>
      </c>
      <c r="F36">
        <v>2021</v>
      </c>
      <c r="G36">
        <v>16</v>
      </c>
      <c r="H36">
        <v>8</v>
      </c>
      <c r="I36">
        <v>1</v>
      </c>
      <c r="J36">
        <v>5</v>
      </c>
      <c r="K36" t="s">
        <v>426</v>
      </c>
      <c r="L36" t="s">
        <v>427</v>
      </c>
      <c r="N36" t="s">
        <v>428</v>
      </c>
      <c r="P36" t="s">
        <v>429</v>
      </c>
      <c r="R36" t="s">
        <v>430</v>
      </c>
      <c r="Z36" s="1">
        <v>44582</v>
      </c>
      <c r="AC36" t="s">
        <v>117</v>
      </c>
      <c r="AD36" t="s">
        <v>431</v>
      </c>
    </row>
    <row r="37" spans="1:30" x14ac:dyDescent="0.25">
      <c r="A37" t="s">
        <v>432</v>
      </c>
      <c r="B37" t="s">
        <v>433</v>
      </c>
      <c r="C37" t="s">
        <v>434</v>
      </c>
      <c r="D37" t="s">
        <v>435</v>
      </c>
      <c r="E37" s="1">
        <v>44894</v>
      </c>
      <c r="F37">
        <v>2022</v>
      </c>
      <c r="I37">
        <v>1</v>
      </c>
      <c r="J37">
        <v>4</v>
      </c>
      <c r="K37" t="s">
        <v>436</v>
      </c>
      <c r="L37" t="s">
        <v>437</v>
      </c>
      <c r="M37" t="s">
        <v>438</v>
      </c>
      <c r="N37" t="s">
        <v>439</v>
      </c>
      <c r="P37" t="s">
        <v>440</v>
      </c>
      <c r="Q37" t="s">
        <v>441</v>
      </c>
      <c r="R37" t="s">
        <v>442</v>
      </c>
      <c r="S37" t="s">
        <v>443</v>
      </c>
      <c r="T37" t="s">
        <v>444</v>
      </c>
      <c r="X37">
        <v>5</v>
      </c>
      <c r="Y37" t="s">
        <v>42</v>
      </c>
      <c r="Z37" s="1">
        <v>44894</v>
      </c>
      <c r="AC37" t="s">
        <v>42</v>
      </c>
      <c r="AD37" t="s">
        <v>43</v>
      </c>
    </row>
    <row r="38" spans="1:30" x14ac:dyDescent="0.25">
      <c r="A38" t="s">
        <v>445</v>
      </c>
      <c r="B38" t="s">
        <v>446</v>
      </c>
      <c r="C38" t="s">
        <v>447</v>
      </c>
      <c r="D38" t="s">
        <v>448</v>
      </c>
      <c r="E38" s="1">
        <v>40896</v>
      </c>
      <c r="F38">
        <v>2011</v>
      </c>
      <c r="I38">
        <v>43</v>
      </c>
      <c r="J38">
        <v>48</v>
      </c>
      <c r="K38" t="s">
        <v>449</v>
      </c>
      <c r="M38" t="s">
        <v>450</v>
      </c>
      <c r="N38" t="s">
        <v>451</v>
      </c>
      <c r="P38" t="s">
        <v>452</v>
      </c>
      <c r="R38" t="s">
        <v>453</v>
      </c>
      <c r="S38" t="s">
        <v>454</v>
      </c>
      <c r="T38" t="s">
        <v>455</v>
      </c>
      <c r="X38">
        <v>2</v>
      </c>
      <c r="Y38" t="s">
        <v>42</v>
      </c>
      <c r="Z38" s="1">
        <v>40896</v>
      </c>
      <c r="AC38" t="s">
        <v>42</v>
      </c>
      <c r="AD38" t="s">
        <v>43</v>
      </c>
    </row>
    <row r="39" spans="1:30" x14ac:dyDescent="0.25">
      <c r="A39" t="s">
        <v>456</v>
      </c>
      <c r="B39" t="s">
        <v>457</v>
      </c>
      <c r="C39" t="s">
        <v>458</v>
      </c>
      <c r="D39" t="s">
        <v>459</v>
      </c>
      <c r="E39" s="1">
        <v>44379</v>
      </c>
      <c r="F39">
        <v>2021</v>
      </c>
      <c r="I39">
        <v>1</v>
      </c>
      <c r="J39">
        <v>4</v>
      </c>
      <c r="K39" t="s">
        <v>460</v>
      </c>
      <c r="M39" t="s">
        <v>461</v>
      </c>
      <c r="P39" t="s">
        <v>462</v>
      </c>
      <c r="Z39" s="1">
        <v>44379</v>
      </c>
      <c r="AC39" t="s">
        <v>463</v>
      </c>
      <c r="AD39" t="s">
        <v>464</v>
      </c>
    </row>
    <row r="40" spans="1:30" x14ac:dyDescent="0.25">
      <c r="A40" t="s">
        <v>465</v>
      </c>
      <c r="B40" t="s">
        <v>466</v>
      </c>
      <c r="C40" t="s">
        <v>467</v>
      </c>
      <c r="D40" t="s">
        <v>468</v>
      </c>
      <c r="E40" s="1">
        <v>44445</v>
      </c>
      <c r="F40">
        <v>2021</v>
      </c>
      <c r="I40">
        <v>503</v>
      </c>
      <c r="J40">
        <v>509</v>
      </c>
      <c r="K40" t="s">
        <v>469</v>
      </c>
      <c r="M40" t="s">
        <v>470</v>
      </c>
      <c r="N40" t="s">
        <v>471</v>
      </c>
      <c r="O40" t="s">
        <v>472</v>
      </c>
      <c r="P40" t="s">
        <v>473</v>
      </c>
      <c r="Q40" t="s">
        <v>474</v>
      </c>
      <c r="R40" t="s">
        <v>475</v>
      </c>
      <c r="S40" t="s">
        <v>476</v>
      </c>
      <c r="T40" t="s">
        <v>477</v>
      </c>
      <c r="X40">
        <v>23</v>
      </c>
      <c r="Y40" t="s">
        <v>42</v>
      </c>
      <c r="Z40" s="1">
        <v>44445</v>
      </c>
      <c r="AC40" t="s">
        <v>42</v>
      </c>
      <c r="AD40" t="s">
        <v>43</v>
      </c>
    </row>
    <row r="41" spans="1:30" x14ac:dyDescent="0.25">
      <c r="A41" t="s">
        <v>478</v>
      </c>
      <c r="B41" t="s">
        <v>479</v>
      </c>
      <c r="C41" t="s">
        <v>480</v>
      </c>
      <c r="D41" t="s">
        <v>481</v>
      </c>
      <c r="E41" s="1">
        <v>40616</v>
      </c>
      <c r="F41">
        <v>2010</v>
      </c>
      <c r="I41">
        <v>1</v>
      </c>
      <c r="J41">
        <v>5</v>
      </c>
      <c r="K41" t="s">
        <v>482</v>
      </c>
      <c r="L41" t="s">
        <v>483</v>
      </c>
      <c r="M41" t="s">
        <v>484</v>
      </c>
      <c r="N41" t="s">
        <v>485</v>
      </c>
      <c r="P41" t="s">
        <v>486</v>
      </c>
      <c r="R41" t="s">
        <v>487</v>
      </c>
      <c r="S41" t="s">
        <v>488</v>
      </c>
      <c r="T41" t="s">
        <v>489</v>
      </c>
      <c r="Y41" t="s">
        <v>42</v>
      </c>
      <c r="Z41" s="1">
        <v>40616</v>
      </c>
      <c r="AC41" t="s">
        <v>42</v>
      </c>
      <c r="AD41" t="s">
        <v>43</v>
      </c>
    </row>
    <row r="42" spans="1:30" x14ac:dyDescent="0.25">
      <c r="A42" t="s">
        <v>490</v>
      </c>
      <c r="B42" t="s">
        <v>491</v>
      </c>
      <c r="C42" t="s">
        <v>492</v>
      </c>
      <c r="D42" t="s">
        <v>459</v>
      </c>
      <c r="E42" s="1">
        <v>44379</v>
      </c>
      <c r="F42">
        <v>2021</v>
      </c>
      <c r="I42">
        <v>1</v>
      </c>
      <c r="J42">
        <v>3</v>
      </c>
      <c r="K42" t="s">
        <v>493</v>
      </c>
      <c r="M42" t="s">
        <v>461</v>
      </c>
      <c r="P42" t="s">
        <v>494</v>
      </c>
      <c r="Z42" s="1">
        <v>44379</v>
      </c>
      <c r="AC42" t="s">
        <v>463</v>
      </c>
      <c r="AD42" t="s">
        <v>464</v>
      </c>
    </row>
    <row r="43" spans="1:30" x14ac:dyDescent="0.25">
      <c r="A43" t="s">
        <v>495</v>
      </c>
      <c r="B43" t="s">
        <v>496</v>
      </c>
      <c r="C43" t="s">
        <v>492</v>
      </c>
      <c r="D43" t="s">
        <v>497</v>
      </c>
      <c r="E43" s="1">
        <v>43118</v>
      </c>
      <c r="F43">
        <v>2017</v>
      </c>
      <c r="G43">
        <v>28</v>
      </c>
      <c r="H43">
        <v>1</v>
      </c>
      <c r="I43">
        <v>5</v>
      </c>
      <c r="J43">
        <v>17</v>
      </c>
      <c r="K43" t="s">
        <v>498</v>
      </c>
      <c r="L43" t="s">
        <v>499</v>
      </c>
      <c r="N43" t="s">
        <v>500</v>
      </c>
      <c r="P43" t="s">
        <v>501</v>
      </c>
      <c r="Q43" t="s">
        <v>502</v>
      </c>
      <c r="Z43" s="1">
        <v>43118</v>
      </c>
      <c r="AC43" t="s">
        <v>408</v>
      </c>
      <c r="AD43" t="s">
        <v>409</v>
      </c>
    </row>
    <row r="44" spans="1:30" x14ac:dyDescent="0.25">
      <c r="A44" t="s">
        <v>503</v>
      </c>
      <c r="B44" t="s">
        <v>504</v>
      </c>
      <c r="C44" t="s">
        <v>401</v>
      </c>
      <c r="D44" t="s">
        <v>497</v>
      </c>
      <c r="E44" s="1">
        <v>43118</v>
      </c>
      <c r="F44">
        <v>2016</v>
      </c>
      <c r="G44">
        <v>27</v>
      </c>
      <c r="H44">
        <v>4</v>
      </c>
      <c r="I44">
        <v>453</v>
      </c>
      <c r="J44">
        <v>470</v>
      </c>
      <c r="K44" t="s">
        <v>505</v>
      </c>
      <c r="L44" t="s">
        <v>499</v>
      </c>
      <c r="N44" t="s">
        <v>506</v>
      </c>
      <c r="P44" t="s">
        <v>507</v>
      </c>
      <c r="Q44" t="s">
        <v>508</v>
      </c>
      <c r="Z44" s="1">
        <v>43118</v>
      </c>
      <c r="AC44" t="s">
        <v>408</v>
      </c>
      <c r="AD44" t="s">
        <v>409</v>
      </c>
    </row>
    <row r="45" spans="1:30" x14ac:dyDescent="0.25">
      <c r="A45" t="s">
        <v>509</v>
      </c>
      <c r="B45" t="s">
        <v>510</v>
      </c>
      <c r="C45" t="s">
        <v>511</v>
      </c>
      <c r="D45" t="s">
        <v>512</v>
      </c>
      <c r="E45" s="1">
        <v>42828</v>
      </c>
      <c r="F45">
        <v>2016</v>
      </c>
      <c r="I45">
        <v>141</v>
      </c>
      <c r="J45">
        <v>145</v>
      </c>
      <c r="K45" t="s">
        <v>513</v>
      </c>
      <c r="M45" t="s">
        <v>514</v>
      </c>
      <c r="N45" t="s">
        <v>515</v>
      </c>
      <c r="P45" t="s">
        <v>516</v>
      </c>
      <c r="Q45" t="s">
        <v>517</v>
      </c>
      <c r="R45" t="s">
        <v>518</v>
      </c>
      <c r="S45" t="s">
        <v>519</v>
      </c>
      <c r="T45" t="s">
        <v>520</v>
      </c>
      <c r="X45">
        <v>11</v>
      </c>
      <c r="Y45" t="s">
        <v>42</v>
      </c>
      <c r="Z45" s="1">
        <v>42828</v>
      </c>
      <c r="AC45" t="s">
        <v>42</v>
      </c>
      <c r="AD45" t="s">
        <v>43</v>
      </c>
    </row>
    <row r="46" spans="1:30" x14ac:dyDescent="0.25">
      <c r="A46" t="s">
        <v>521</v>
      </c>
      <c r="B46" t="s">
        <v>522</v>
      </c>
      <c r="C46" t="s">
        <v>458</v>
      </c>
      <c r="D46" t="s">
        <v>459</v>
      </c>
      <c r="E46" s="1">
        <v>44379</v>
      </c>
      <c r="F46">
        <v>2021</v>
      </c>
      <c r="I46">
        <v>1</v>
      </c>
      <c r="J46">
        <v>6</v>
      </c>
      <c r="K46" t="s">
        <v>523</v>
      </c>
      <c r="M46" t="s">
        <v>461</v>
      </c>
      <c r="P46" t="s">
        <v>524</v>
      </c>
      <c r="Z46" s="1">
        <v>44379</v>
      </c>
      <c r="AC46" t="s">
        <v>463</v>
      </c>
      <c r="AD46" t="s">
        <v>464</v>
      </c>
    </row>
    <row r="47" spans="1:30" x14ac:dyDescent="0.25">
      <c r="A47" t="s">
        <v>525</v>
      </c>
      <c r="D47" t="s">
        <v>526</v>
      </c>
      <c r="E47" s="1">
        <v>39321</v>
      </c>
      <c r="F47">
        <v>2007</v>
      </c>
      <c r="I47">
        <v>1</v>
      </c>
      <c r="J47">
        <v>1</v>
      </c>
      <c r="M47" t="s">
        <v>527</v>
      </c>
      <c r="N47" t="s">
        <v>528</v>
      </c>
      <c r="P47" t="s">
        <v>529</v>
      </c>
      <c r="Y47" t="s">
        <v>42</v>
      </c>
      <c r="Z47" s="1">
        <v>39321</v>
      </c>
      <c r="AC47" t="s">
        <v>42</v>
      </c>
      <c r="AD47" t="s">
        <v>43</v>
      </c>
    </row>
    <row r="48" spans="1:30" x14ac:dyDescent="0.25">
      <c r="A48" t="s">
        <v>530</v>
      </c>
      <c r="B48" t="s">
        <v>531</v>
      </c>
      <c r="C48" t="s">
        <v>532</v>
      </c>
      <c r="D48" t="s">
        <v>533</v>
      </c>
      <c r="E48" s="1">
        <v>45184</v>
      </c>
      <c r="F48">
        <v>2023</v>
      </c>
      <c r="I48">
        <v>2416</v>
      </c>
      <c r="J48">
        <v>2424</v>
      </c>
      <c r="K48" t="s">
        <v>534</v>
      </c>
      <c r="L48" t="s">
        <v>535</v>
      </c>
      <c r="M48" t="s">
        <v>536</v>
      </c>
      <c r="N48" t="s">
        <v>537</v>
      </c>
      <c r="O48" t="s">
        <v>538</v>
      </c>
      <c r="P48" t="s">
        <v>539</v>
      </c>
      <c r="Q48" t="s">
        <v>540</v>
      </c>
      <c r="R48" t="s">
        <v>541</v>
      </c>
      <c r="S48" t="s">
        <v>542</v>
      </c>
      <c r="T48" t="s">
        <v>543</v>
      </c>
      <c r="X48">
        <v>32</v>
      </c>
      <c r="Y48" t="s">
        <v>42</v>
      </c>
      <c r="Z48" s="1">
        <v>45184</v>
      </c>
      <c r="AC48" t="s">
        <v>42</v>
      </c>
      <c r="AD48" t="s">
        <v>43</v>
      </c>
    </row>
    <row r="49" spans="1:30" x14ac:dyDescent="0.25">
      <c r="A49" t="s">
        <v>544</v>
      </c>
      <c r="B49" t="s">
        <v>545</v>
      </c>
      <c r="C49" t="s">
        <v>546</v>
      </c>
      <c r="D49" t="s">
        <v>547</v>
      </c>
      <c r="E49" s="1">
        <v>40556</v>
      </c>
      <c r="F49">
        <v>1971</v>
      </c>
      <c r="I49">
        <v>113</v>
      </c>
      <c r="J49">
        <v>120</v>
      </c>
      <c r="K49" t="s">
        <v>548</v>
      </c>
      <c r="N49" t="s">
        <v>549</v>
      </c>
      <c r="P49" t="s">
        <v>550</v>
      </c>
      <c r="R49" t="s">
        <v>551</v>
      </c>
      <c r="Y49" t="s">
        <v>42</v>
      </c>
      <c r="Z49" s="1">
        <v>40556</v>
      </c>
      <c r="AC49" t="s">
        <v>42</v>
      </c>
      <c r="AD49" t="s">
        <v>43</v>
      </c>
    </row>
    <row r="50" spans="1:30" x14ac:dyDescent="0.25">
      <c r="A50" t="s">
        <v>552</v>
      </c>
      <c r="B50" t="s">
        <v>553</v>
      </c>
      <c r="C50" t="s">
        <v>458</v>
      </c>
      <c r="D50" t="s">
        <v>554</v>
      </c>
      <c r="E50" s="1">
        <v>41837</v>
      </c>
      <c r="F50">
        <v>2014</v>
      </c>
      <c r="I50">
        <v>1</v>
      </c>
      <c r="J50">
        <v>4</v>
      </c>
      <c r="K50" t="s">
        <v>555</v>
      </c>
      <c r="M50" t="s">
        <v>556</v>
      </c>
      <c r="P50" t="s">
        <v>557</v>
      </c>
      <c r="Z50" s="1">
        <v>41837</v>
      </c>
      <c r="AC50" t="s">
        <v>463</v>
      </c>
      <c r="AD50" t="s">
        <v>464</v>
      </c>
    </row>
    <row r="51" spans="1:30" x14ac:dyDescent="0.25">
      <c r="A51" t="s">
        <v>558</v>
      </c>
      <c r="B51" t="s">
        <v>559</v>
      </c>
      <c r="C51" t="s">
        <v>560</v>
      </c>
      <c r="D51" t="s">
        <v>561</v>
      </c>
      <c r="E51" s="1">
        <v>44461</v>
      </c>
      <c r="F51">
        <v>2020</v>
      </c>
      <c r="G51">
        <v>2020</v>
      </c>
      <c r="I51">
        <v>502</v>
      </c>
      <c r="J51">
        <v>506</v>
      </c>
      <c r="K51" t="s">
        <v>562</v>
      </c>
      <c r="N51" t="s">
        <v>563</v>
      </c>
      <c r="P51" t="s">
        <v>564</v>
      </c>
      <c r="S51" t="s">
        <v>565</v>
      </c>
      <c r="T51" t="s">
        <v>566</v>
      </c>
      <c r="Z51" s="1">
        <v>44461</v>
      </c>
      <c r="AC51" t="s">
        <v>117</v>
      </c>
      <c r="AD51" t="s">
        <v>118</v>
      </c>
    </row>
    <row r="52" spans="1:30" x14ac:dyDescent="0.25">
      <c r="A52" t="s">
        <v>567</v>
      </c>
      <c r="B52" t="s">
        <v>568</v>
      </c>
      <c r="C52" t="s">
        <v>569</v>
      </c>
      <c r="D52" t="s">
        <v>570</v>
      </c>
      <c r="E52" s="1">
        <v>39160</v>
      </c>
      <c r="F52">
        <v>1977</v>
      </c>
      <c r="I52">
        <v>473</v>
      </c>
      <c r="J52">
        <v>473</v>
      </c>
      <c r="K52" t="s">
        <v>571</v>
      </c>
      <c r="N52" t="s">
        <v>572</v>
      </c>
      <c r="P52" t="s">
        <v>573</v>
      </c>
      <c r="R52" t="s">
        <v>574</v>
      </c>
      <c r="Y52" t="s">
        <v>42</v>
      </c>
      <c r="Z52" s="1">
        <v>39160</v>
      </c>
      <c r="AC52" t="s">
        <v>42</v>
      </c>
      <c r="AD52" t="s">
        <v>43</v>
      </c>
    </row>
    <row r="53" spans="1:30" x14ac:dyDescent="0.25">
      <c r="A53" t="s">
        <v>575</v>
      </c>
      <c r="B53" t="s">
        <v>576</v>
      </c>
      <c r="C53" t="s">
        <v>577</v>
      </c>
      <c r="D53" t="s">
        <v>554</v>
      </c>
      <c r="E53" s="1">
        <v>41837</v>
      </c>
      <c r="F53">
        <v>2014</v>
      </c>
      <c r="I53">
        <v>1</v>
      </c>
      <c r="J53">
        <v>4</v>
      </c>
      <c r="K53" t="s">
        <v>578</v>
      </c>
      <c r="M53" t="s">
        <v>556</v>
      </c>
      <c r="P53" t="s">
        <v>579</v>
      </c>
      <c r="W53">
        <v>1</v>
      </c>
      <c r="Z53" s="1">
        <v>41837</v>
      </c>
      <c r="AC53" t="s">
        <v>463</v>
      </c>
      <c r="AD53" t="s">
        <v>464</v>
      </c>
    </row>
    <row r="54" spans="1:30" x14ac:dyDescent="0.25">
      <c r="A54" t="s">
        <v>580</v>
      </c>
      <c r="B54" t="s">
        <v>581</v>
      </c>
      <c r="C54" t="s">
        <v>582</v>
      </c>
      <c r="D54" t="s">
        <v>583</v>
      </c>
      <c r="E54" s="1">
        <v>43328</v>
      </c>
      <c r="F54">
        <v>2018</v>
      </c>
      <c r="I54">
        <v>1</v>
      </c>
      <c r="J54">
        <v>6</v>
      </c>
      <c r="K54" t="s">
        <v>584</v>
      </c>
      <c r="M54" t="s">
        <v>585</v>
      </c>
      <c r="P54" t="s">
        <v>586</v>
      </c>
      <c r="Z54" s="1">
        <v>43328</v>
      </c>
      <c r="AC54" t="s">
        <v>463</v>
      </c>
      <c r="AD54" t="s">
        <v>464</v>
      </c>
    </row>
    <row r="55" spans="1:30" x14ac:dyDescent="0.25">
      <c r="A55" t="s">
        <v>587</v>
      </c>
      <c r="B55" t="s">
        <v>588</v>
      </c>
      <c r="C55" t="s">
        <v>589</v>
      </c>
      <c r="D55" t="s">
        <v>590</v>
      </c>
      <c r="E55" s="1">
        <v>45117</v>
      </c>
      <c r="F55">
        <v>2023</v>
      </c>
      <c r="G55">
        <v>9</v>
      </c>
      <c r="H55">
        <v>3</v>
      </c>
      <c r="I55">
        <v>2</v>
      </c>
      <c r="J55">
        <v>8</v>
      </c>
      <c r="K55" t="s">
        <v>591</v>
      </c>
      <c r="L55" t="s">
        <v>592</v>
      </c>
      <c r="N55" t="s">
        <v>593</v>
      </c>
      <c r="P55" t="s">
        <v>594</v>
      </c>
      <c r="R55" t="s">
        <v>595</v>
      </c>
      <c r="S55" t="s">
        <v>596</v>
      </c>
      <c r="T55" t="s">
        <v>597</v>
      </c>
      <c r="X55">
        <v>13</v>
      </c>
      <c r="Y55" t="s">
        <v>42</v>
      </c>
      <c r="Z55" s="1">
        <v>45117</v>
      </c>
      <c r="AC55" t="s">
        <v>42</v>
      </c>
      <c r="AD55" t="s">
        <v>598</v>
      </c>
    </row>
    <row r="56" spans="1:30" x14ac:dyDescent="0.25">
      <c r="A56" t="s">
        <v>599</v>
      </c>
      <c r="B56" t="s">
        <v>600</v>
      </c>
      <c r="C56" t="s">
        <v>601</v>
      </c>
      <c r="D56" t="s">
        <v>602</v>
      </c>
      <c r="E56" s="1">
        <v>40556</v>
      </c>
      <c r="F56">
        <v>1972</v>
      </c>
      <c r="I56">
        <v>456</v>
      </c>
      <c r="J56">
        <v>461</v>
      </c>
      <c r="K56" t="s">
        <v>603</v>
      </c>
      <c r="N56" t="s">
        <v>604</v>
      </c>
      <c r="P56" t="s">
        <v>605</v>
      </c>
      <c r="R56" t="s">
        <v>606</v>
      </c>
      <c r="X56">
        <v>3</v>
      </c>
      <c r="Y56" t="s">
        <v>42</v>
      </c>
      <c r="Z56" s="1">
        <v>40556</v>
      </c>
      <c r="AC56" t="s">
        <v>42</v>
      </c>
      <c r="AD56" t="s">
        <v>43</v>
      </c>
    </row>
    <row r="57" spans="1:30" x14ac:dyDescent="0.25">
      <c r="A57" t="s">
        <v>607</v>
      </c>
      <c r="B57" t="s">
        <v>608</v>
      </c>
      <c r="C57" t="s">
        <v>609</v>
      </c>
      <c r="D57" t="s">
        <v>610</v>
      </c>
      <c r="E57" s="1">
        <v>44279</v>
      </c>
      <c r="F57">
        <v>2019</v>
      </c>
      <c r="I57">
        <v>1</v>
      </c>
      <c r="J57">
        <v>12</v>
      </c>
      <c r="K57" t="s">
        <v>611</v>
      </c>
      <c r="M57" t="s">
        <v>612</v>
      </c>
      <c r="N57" t="s">
        <v>613</v>
      </c>
      <c r="P57" t="s">
        <v>614</v>
      </c>
      <c r="Q57" t="s">
        <v>615</v>
      </c>
      <c r="Z57" s="1">
        <v>44279</v>
      </c>
      <c r="AC57" t="s">
        <v>117</v>
      </c>
      <c r="AD57" t="s">
        <v>118</v>
      </c>
    </row>
    <row r="58" spans="1:30" x14ac:dyDescent="0.25">
      <c r="A58" t="s">
        <v>616</v>
      </c>
      <c r="B58" t="s">
        <v>617</v>
      </c>
      <c r="C58" t="s">
        <v>618</v>
      </c>
      <c r="D58" t="s">
        <v>583</v>
      </c>
      <c r="E58" s="1">
        <v>43328</v>
      </c>
      <c r="F58">
        <v>2018</v>
      </c>
      <c r="I58">
        <v>1</v>
      </c>
      <c r="J58">
        <v>4</v>
      </c>
      <c r="K58" t="s">
        <v>619</v>
      </c>
      <c r="M58" t="s">
        <v>585</v>
      </c>
      <c r="P58" t="s">
        <v>620</v>
      </c>
      <c r="Z58" s="1">
        <v>43328</v>
      </c>
      <c r="AC58" t="s">
        <v>463</v>
      </c>
      <c r="AD58" t="s">
        <v>464</v>
      </c>
    </row>
    <row r="59" spans="1:30" x14ac:dyDescent="0.25">
      <c r="A59" t="s">
        <v>621</v>
      </c>
      <c r="B59" t="s">
        <v>622</v>
      </c>
      <c r="C59" t="s">
        <v>623</v>
      </c>
      <c r="D59" t="s">
        <v>624</v>
      </c>
      <c r="E59" s="1">
        <v>43636</v>
      </c>
      <c r="F59">
        <v>2018</v>
      </c>
      <c r="I59">
        <v>1</v>
      </c>
      <c r="J59">
        <v>4</v>
      </c>
      <c r="K59" t="s">
        <v>625</v>
      </c>
      <c r="M59" t="s">
        <v>626</v>
      </c>
      <c r="N59" t="s">
        <v>627</v>
      </c>
      <c r="P59" t="s">
        <v>628</v>
      </c>
      <c r="Q59" t="s">
        <v>629</v>
      </c>
      <c r="Z59" s="1">
        <v>43636</v>
      </c>
      <c r="AC59" t="s">
        <v>117</v>
      </c>
      <c r="AD59" t="s">
        <v>118</v>
      </c>
    </row>
    <row r="60" spans="1:30" x14ac:dyDescent="0.25">
      <c r="A60" t="s">
        <v>630</v>
      </c>
      <c r="B60" t="s">
        <v>631</v>
      </c>
      <c r="C60" t="s">
        <v>632</v>
      </c>
      <c r="D60" t="s">
        <v>633</v>
      </c>
      <c r="E60" s="1">
        <v>38691</v>
      </c>
      <c r="F60">
        <v>2005</v>
      </c>
      <c r="I60">
        <v>9</v>
      </c>
      <c r="J60" s="2">
        <v>45178</v>
      </c>
      <c r="M60" t="s">
        <v>634</v>
      </c>
      <c r="N60" t="s">
        <v>635</v>
      </c>
      <c r="P60" t="s">
        <v>636</v>
      </c>
      <c r="Z60" s="1">
        <v>38691</v>
      </c>
      <c r="AC60" t="s">
        <v>117</v>
      </c>
      <c r="AD60" t="s">
        <v>118</v>
      </c>
    </row>
    <row r="61" spans="1:30" x14ac:dyDescent="0.25">
      <c r="A61" t="s">
        <v>637</v>
      </c>
      <c r="B61" t="s">
        <v>638</v>
      </c>
      <c r="C61" t="s">
        <v>401</v>
      </c>
      <c r="D61" t="s">
        <v>639</v>
      </c>
      <c r="E61" s="1">
        <v>43118</v>
      </c>
      <c r="F61">
        <v>2010</v>
      </c>
      <c r="G61">
        <v>180</v>
      </c>
      <c r="H61">
        <v>3</v>
      </c>
      <c r="I61">
        <v>1013</v>
      </c>
      <c r="J61">
        <v>1029</v>
      </c>
      <c r="K61" t="s">
        <v>640</v>
      </c>
      <c r="L61" t="s">
        <v>641</v>
      </c>
      <c r="N61" t="s">
        <v>642</v>
      </c>
      <c r="P61" t="s">
        <v>643</v>
      </c>
      <c r="Q61" t="s">
        <v>644</v>
      </c>
      <c r="Z61" s="1">
        <v>43118</v>
      </c>
      <c r="AC61" t="s">
        <v>408</v>
      </c>
      <c r="AD61" t="s">
        <v>409</v>
      </c>
    </row>
    <row r="62" spans="1:30" x14ac:dyDescent="0.25">
      <c r="A62" t="s">
        <v>645</v>
      </c>
      <c r="B62" t="s">
        <v>646</v>
      </c>
      <c r="C62" t="s">
        <v>647</v>
      </c>
      <c r="D62" t="s">
        <v>648</v>
      </c>
      <c r="E62" s="1">
        <v>41223</v>
      </c>
      <c r="F62">
        <v>2012</v>
      </c>
      <c r="I62">
        <v>7436</v>
      </c>
      <c r="J62">
        <v>7439</v>
      </c>
      <c r="K62" t="s">
        <v>649</v>
      </c>
      <c r="L62" t="s">
        <v>650</v>
      </c>
      <c r="M62" t="s">
        <v>651</v>
      </c>
      <c r="N62" t="s">
        <v>652</v>
      </c>
      <c r="P62" t="s">
        <v>653</v>
      </c>
      <c r="Q62" t="s">
        <v>654</v>
      </c>
      <c r="R62" t="s">
        <v>655</v>
      </c>
      <c r="S62" t="s">
        <v>656</v>
      </c>
      <c r="T62" t="s">
        <v>657</v>
      </c>
      <c r="X62">
        <v>9</v>
      </c>
      <c r="Y62" t="s">
        <v>42</v>
      </c>
      <c r="Z62" s="1">
        <v>41223</v>
      </c>
      <c r="AC62" t="s">
        <v>42</v>
      </c>
      <c r="AD62" t="s">
        <v>43</v>
      </c>
    </row>
    <row r="63" spans="1:30" x14ac:dyDescent="0.25">
      <c r="A63" t="s">
        <v>658</v>
      </c>
      <c r="B63" t="s">
        <v>659</v>
      </c>
      <c r="C63" t="s">
        <v>660</v>
      </c>
      <c r="D63" t="s">
        <v>33</v>
      </c>
      <c r="E63" s="1">
        <v>41501</v>
      </c>
      <c r="F63">
        <v>2013</v>
      </c>
      <c r="I63">
        <v>230</v>
      </c>
      <c r="J63">
        <v>232</v>
      </c>
      <c r="K63" t="s">
        <v>661</v>
      </c>
      <c r="M63" t="s">
        <v>35</v>
      </c>
      <c r="N63" t="s">
        <v>662</v>
      </c>
      <c r="P63" t="s">
        <v>663</v>
      </c>
      <c r="R63" t="s">
        <v>664</v>
      </c>
      <c r="S63" t="s">
        <v>665</v>
      </c>
      <c r="T63" t="s">
        <v>666</v>
      </c>
      <c r="V63">
        <v>2</v>
      </c>
      <c r="X63">
        <v>11</v>
      </c>
      <c r="Y63" t="s">
        <v>42</v>
      </c>
      <c r="Z63" s="1">
        <v>41501</v>
      </c>
      <c r="AC63" t="s">
        <v>42</v>
      </c>
      <c r="AD63" t="s">
        <v>43</v>
      </c>
    </row>
    <row r="64" spans="1:30" x14ac:dyDescent="0.25">
      <c r="A64" t="s">
        <v>667</v>
      </c>
      <c r="B64" t="s">
        <v>668</v>
      </c>
      <c r="C64" t="s">
        <v>669</v>
      </c>
      <c r="D64" t="s">
        <v>670</v>
      </c>
      <c r="E64" s="1">
        <v>41319</v>
      </c>
      <c r="F64">
        <v>2012</v>
      </c>
      <c r="I64">
        <v>249</v>
      </c>
      <c r="J64">
        <v>254</v>
      </c>
      <c r="K64" t="s">
        <v>671</v>
      </c>
      <c r="M64" t="s">
        <v>672</v>
      </c>
      <c r="N64" t="s">
        <v>673</v>
      </c>
      <c r="P64" t="s">
        <v>674</v>
      </c>
      <c r="R64" t="s">
        <v>675</v>
      </c>
      <c r="S64" t="s">
        <v>676</v>
      </c>
      <c r="T64" t="s">
        <v>677</v>
      </c>
      <c r="V64">
        <v>3</v>
      </c>
      <c r="X64">
        <v>21</v>
      </c>
      <c r="Y64" t="s">
        <v>42</v>
      </c>
      <c r="Z64" s="1">
        <v>41319</v>
      </c>
      <c r="AC64" t="s">
        <v>42</v>
      </c>
      <c r="AD64" t="s">
        <v>43</v>
      </c>
    </row>
    <row r="65" spans="1:30" x14ac:dyDescent="0.25">
      <c r="A65" t="s">
        <v>678</v>
      </c>
      <c r="B65" t="s">
        <v>679</v>
      </c>
      <c r="C65" t="s">
        <v>680</v>
      </c>
      <c r="D65" t="s">
        <v>681</v>
      </c>
      <c r="E65" s="1">
        <v>44084</v>
      </c>
      <c r="F65">
        <v>2020</v>
      </c>
      <c r="I65">
        <v>1</v>
      </c>
      <c r="J65">
        <v>7</v>
      </c>
      <c r="K65" t="s">
        <v>682</v>
      </c>
      <c r="M65" t="s">
        <v>683</v>
      </c>
      <c r="N65" t="s">
        <v>684</v>
      </c>
      <c r="P65" t="s">
        <v>685</v>
      </c>
      <c r="R65" t="s">
        <v>686</v>
      </c>
      <c r="S65" t="s">
        <v>687</v>
      </c>
      <c r="T65" t="s">
        <v>688</v>
      </c>
      <c r="V65">
        <v>4</v>
      </c>
      <c r="X65">
        <v>15</v>
      </c>
      <c r="Z65" s="1">
        <v>44084</v>
      </c>
      <c r="AC65" t="s">
        <v>42</v>
      </c>
      <c r="AD65" t="s">
        <v>43</v>
      </c>
    </row>
    <row r="66" spans="1:30" x14ac:dyDescent="0.25">
      <c r="A66" t="s">
        <v>689</v>
      </c>
      <c r="B66" t="s">
        <v>690</v>
      </c>
      <c r="C66" t="s">
        <v>691</v>
      </c>
      <c r="D66" t="s">
        <v>47</v>
      </c>
      <c r="E66" s="1">
        <v>44965</v>
      </c>
      <c r="F66">
        <v>2023</v>
      </c>
      <c r="G66">
        <v>24</v>
      </c>
      <c r="H66">
        <v>2</v>
      </c>
      <c r="I66">
        <v>2382</v>
      </c>
      <c r="J66">
        <v>2391</v>
      </c>
      <c r="K66" t="s">
        <v>692</v>
      </c>
      <c r="L66" t="s">
        <v>49</v>
      </c>
      <c r="N66" t="s">
        <v>693</v>
      </c>
      <c r="O66" t="s">
        <v>694</v>
      </c>
      <c r="P66" t="s">
        <v>695</v>
      </c>
      <c r="Q66" t="s">
        <v>696</v>
      </c>
      <c r="R66" t="s">
        <v>697</v>
      </c>
      <c r="S66" t="s">
        <v>698</v>
      </c>
      <c r="T66" t="s">
        <v>699</v>
      </c>
      <c r="V66">
        <v>2</v>
      </c>
      <c r="X66">
        <v>28</v>
      </c>
      <c r="Y66" t="s">
        <v>42</v>
      </c>
      <c r="Z66" s="1">
        <v>44669</v>
      </c>
      <c r="AC66" t="s">
        <v>42</v>
      </c>
      <c r="AD66" t="s">
        <v>57</v>
      </c>
    </row>
    <row r="67" spans="1:30" x14ac:dyDescent="0.25">
      <c r="A67" t="s">
        <v>700</v>
      </c>
      <c r="B67" t="s">
        <v>679</v>
      </c>
      <c r="C67" t="s">
        <v>680</v>
      </c>
      <c r="D67" t="s">
        <v>701</v>
      </c>
      <c r="E67" s="1">
        <v>43990</v>
      </c>
      <c r="F67">
        <v>2020</v>
      </c>
      <c r="I67">
        <v>832</v>
      </c>
      <c r="J67">
        <v>838</v>
      </c>
      <c r="K67" t="s">
        <v>702</v>
      </c>
      <c r="L67" t="s">
        <v>703</v>
      </c>
      <c r="M67" t="s">
        <v>704</v>
      </c>
      <c r="N67" t="s">
        <v>705</v>
      </c>
      <c r="P67" t="s">
        <v>706</v>
      </c>
      <c r="S67" t="s">
        <v>707</v>
      </c>
      <c r="T67" t="s">
        <v>708</v>
      </c>
      <c r="V67">
        <v>15</v>
      </c>
      <c r="X67">
        <v>11</v>
      </c>
      <c r="Y67" t="s">
        <v>42</v>
      </c>
      <c r="Z67" s="1">
        <v>43990</v>
      </c>
      <c r="AC67" t="s">
        <v>42</v>
      </c>
      <c r="AD67" t="s">
        <v>43</v>
      </c>
    </row>
    <row r="68" spans="1:30" x14ac:dyDescent="0.25">
      <c r="A68" t="s">
        <v>709</v>
      </c>
      <c r="B68" t="s">
        <v>710</v>
      </c>
      <c r="C68" t="s">
        <v>711</v>
      </c>
      <c r="D68" t="s">
        <v>712</v>
      </c>
      <c r="E68" s="1">
        <v>42264</v>
      </c>
      <c r="F68">
        <v>2015</v>
      </c>
      <c r="I68">
        <v>1152</v>
      </c>
      <c r="J68">
        <v>1159</v>
      </c>
      <c r="K68" t="s">
        <v>713</v>
      </c>
      <c r="M68" t="s">
        <v>714</v>
      </c>
      <c r="P68" t="s">
        <v>715</v>
      </c>
      <c r="R68" t="s">
        <v>716</v>
      </c>
      <c r="S68" t="s">
        <v>717</v>
      </c>
      <c r="T68" t="s">
        <v>718</v>
      </c>
      <c r="V68">
        <v>1</v>
      </c>
      <c r="X68">
        <v>21</v>
      </c>
      <c r="Z68" s="1">
        <v>42264</v>
      </c>
      <c r="AC68" t="s">
        <v>42</v>
      </c>
      <c r="AD68" t="s">
        <v>43</v>
      </c>
    </row>
    <row r="69" spans="1:30" x14ac:dyDescent="0.25">
      <c r="A69" t="s">
        <v>719</v>
      </c>
      <c r="B69" t="s">
        <v>720</v>
      </c>
      <c r="C69" t="s">
        <v>721</v>
      </c>
      <c r="D69" t="s">
        <v>722</v>
      </c>
      <c r="E69" s="1">
        <v>42768</v>
      </c>
      <c r="F69">
        <v>2016</v>
      </c>
      <c r="I69">
        <v>361</v>
      </c>
      <c r="J69">
        <v>367</v>
      </c>
      <c r="K69" t="s">
        <v>723</v>
      </c>
      <c r="L69" t="s">
        <v>724</v>
      </c>
      <c r="M69" t="s">
        <v>725</v>
      </c>
      <c r="N69" t="s">
        <v>726</v>
      </c>
      <c r="P69" t="s">
        <v>727</v>
      </c>
      <c r="Q69" t="s">
        <v>728</v>
      </c>
      <c r="R69" t="s">
        <v>729</v>
      </c>
      <c r="S69" t="s">
        <v>730</v>
      </c>
      <c r="T69" t="s">
        <v>731</v>
      </c>
      <c r="V69">
        <v>8</v>
      </c>
      <c r="X69">
        <v>27</v>
      </c>
      <c r="Y69" t="s">
        <v>42</v>
      </c>
      <c r="Z69" s="1">
        <v>42768</v>
      </c>
      <c r="AC69" t="s">
        <v>42</v>
      </c>
      <c r="AD69" t="s">
        <v>43</v>
      </c>
    </row>
    <row r="70" spans="1:30" x14ac:dyDescent="0.25">
      <c r="A70" t="s">
        <v>732</v>
      </c>
      <c r="B70" t="s">
        <v>733</v>
      </c>
      <c r="C70" t="s">
        <v>734</v>
      </c>
      <c r="D70" t="s">
        <v>712</v>
      </c>
      <c r="E70" s="1">
        <v>42264</v>
      </c>
      <c r="F70">
        <v>2015</v>
      </c>
      <c r="I70">
        <v>34</v>
      </c>
      <c r="J70">
        <v>41</v>
      </c>
      <c r="K70" t="s">
        <v>735</v>
      </c>
      <c r="M70" t="s">
        <v>714</v>
      </c>
      <c r="P70" t="s">
        <v>736</v>
      </c>
      <c r="Q70" t="s">
        <v>737</v>
      </c>
      <c r="R70" t="s">
        <v>738</v>
      </c>
      <c r="S70" t="s">
        <v>739</v>
      </c>
      <c r="T70" t="s">
        <v>740</v>
      </c>
      <c r="X70">
        <v>23</v>
      </c>
      <c r="Z70" s="1">
        <v>42264</v>
      </c>
      <c r="AC70" t="s">
        <v>42</v>
      </c>
      <c r="AD70" t="s">
        <v>43</v>
      </c>
    </row>
    <row r="71" spans="1:30" x14ac:dyDescent="0.25">
      <c r="A71" t="s">
        <v>741</v>
      </c>
      <c r="B71" t="s">
        <v>742</v>
      </c>
      <c r="C71" t="s">
        <v>743</v>
      </c>
      <c r="D71" t="s">
        <v>744</v>
      </c>
      <c r="E71" s="1">
        <v>42684</v>
      </c>
      <c r="F71">
        <v>2016</v>
      </c>
      <c r="I71">
        <v>1</v>
      </c>
      <c r="J71">
        <v>6</v>
      </c>
      <c r="K71" t="s">
        <v>745</v>
      </c>
      <c r="M71" t="s">
        <v>746</v>
      </c>
      <c r="N71" t="s">
        <v>747</v>
      </c>
      <c r="P71" t="s">
        <v>748</v>
      </c>
      <c r="Q71" t="s">
        <v>749</v>
      </c>
      <c r="R71" t="s">
        <v>750</v>
      </c>
      <c r="S71" t="s">
        <v>751</v>
      </c>
      <c r="T71" t="s">
        <v>752</v>
      </c>
      <c r="V71">
        <v>4</v>
      </c>
      <c r="X71">
        <v>18</v>
      </c>
      <c r="Z71" s="1">
        <v>42684</v>
      </c>
      <c r="AC71" t="s">
        <v>42</v>
      </c>
      <c r="AD71" t="s">
        <v>43</v>
      </c>
    </row>
    <row r="72" spans="1:30" x14ac:dyDescent="0.25">
      <c r="A72" t="s">
        <v>753</v>
      </c>
      <c r="B72" t="s">
        <v>754</v>
      </c>
      <c r="C72" t="s">
        <v>755</v>
      </c>
      <c r="D72" t="s">
        <v>47</v>
      </c>
      <c r="E72" s="1">
        <v>44711</v>
      </c>
      <c r="F72">
        <v>2022</v>
      </c>
      <c r="G72">
        <v>23</v>
      </c>
      <c r="H72">
        <v>6</v>
      </c>
      <c r="I72">
        <v>5655</v>
      </c>
      <c r="J72">
        <v>5667</v>
      </c>
      <c r="K72" t="s">
        <v>756</v>
      </c>
      <c r="L72" t="s">
        <v>49</v>
      </c>
      <c r="N72" t="s">
        <v>757</v>
      </c>
      <c r="O72" t="s">
        <v>758</v>
      </c>
      <c r="P72" t="s">
        <v>759</v>
      </c>
      <c r="Q72" t="s">
        <v>760</v>
      </c>
      <c r="R72" t="s">
        <v>761</v>
      </c>
      <c r="S72" t="s">
        <v>762</v>
      </c>
      <c r="T72" t="s">
        <v>763</v>
      </c>
      <c r="V72">
        <v>22</v>
      </c>
      <c r="X72">
        <v>53</v>
      </c>
      <c r="Y72" t="s">
        <v>42</v>
      </c>
      <c r="Z72" s="1">
        <v>44238</v>
      </c>
      <c r="AC72" t="s">
        <v>42</v>
      </c>
      <c r="AD72" t="s">
        <v>57</v>
      </c>
    </row>
    <row r="73" spans="1:30" x14ac:dyDescent="0.25">
      <c r="A73" t="s">
        <v>764</v>
      </c>
      <c r="B73" t="s">
        <v>765</v>
      </c>
      <c r="C73" t="s">
        <v>766</v>
      </c>
      <c r="D73" t="s">
        <v>190</v>
      </c>
      <c r="E73" s="1">
        <v>43906</v>
      </c>
      <c r="F73">
        <v>2020</v>
      </c>
      <c r="G73">
        <v>8</v>
      </c>
      <c r="I73">
        <v>47556</v>
      </c>
      <c r="J73">
        <v>47568</v>
      </c>
      <c r="K73" t="s">
        <v>767</v>
      </c>
      <c r="L73" t="s">
        <v>192</v>
      </c>
      <c r="N73" t="s">
        <v>768</v>
      </c>
      <c r="O73" t="s">
        <v>769</v>
      </c>
      <c r="P73" t="s">
        <v>770</v>
      </c>
      <c r="Q73" t="s">
        <v>771</v>
      </c>
      <c r="R73" t="s">
        <v>772</v>
      </c>
      <c r="S73" t="s">
        <v>773</v>
      </c>
      <c r="T73" t="s">
        <v>774</v>
      </c>
      <c r="V73">
        <v>25</v>
      </c>
      <c r="X73">
        <v>43</v>
      </c>
      <c r="Y73" t="s">
        <v>270</v>
      </c>
      <c r="Z73" s="1">
        <v>43899</v>
      </c>
      <c r="AC73" t="s">
        <v>42</v>
      </c>
      <c r="AD73" t="s">
        <v>57</v>
      </c>
    </row>
    <row r="74" spans="1:30" x14ac:dyDescent="0.25">
      <c r="A74" t="s">
        <v>775</v>
      </c>
      <c r="B74" t="s">
        <v>776</v>
      </c>
      <c r="C74" t="s">
        <v>777</v>
      </c>
      <c r="D74" t="s">
        <v>778</v>
      </c>
      <c r="E74" s="1">
        <v>41151</v>
      </c>
      <c r="F74">
        <v>2012</v>
      </c>
      <c r="I74">
        <v>1534</v>
      </c>
      <c r="J74">
        <v>1539</v>
      </c>
      <c r="K74" t="s">
        <v>779</v>
      </c>
      <c r="M74" t="s">
        <v>780</v>
      </c>
      <c r="P74" t="s">
        <v>781</v>
      </c>
      <c r="R74" t="s">
        <v>782</v>
      </c>
      <c r="S74" t="s">
        <v>783</v>
      </c>
      <c r="T74" t="s">
        <v>784</v>
      </c>
      <c r="V74">
        <v>5</v>
      </c>
      <c r="X74">
        <v>20</v>
      </c>
      <c r="Z74" s="1">
        <v>41151</v>
      </c>
      <c r="AC74" t="s">
        <v>42</v>
      </c>
      <c r="AD74" t="s">
        <v>43</v>
      </c>
    </row>
    <row r="75" spans="1:30" x14ac:dyDescent="0.25">
      <c r="A75" t="s">
        <v>785</v>
      </c>
      <c r="B75" t="s">
        <v>786</v>
      </c>
      <c r="C75" t="s">
        <v>787</v>
      </c>
      <c r="D75" t="s">
        <v>788</v>
      </c>
      <c r="E75" s="1">
        <v>40043</v>
      </c>
      <c r="F75">
        <v>2009</v>
      </c>
      <c r="I75">
        <v>1926</v>
      </c>
      <c r="J75">
        <v>1932</v>
      </c>
      <c r="K75" t="s">
        <v>789</v>
      </c>
      <c r="M75" t="s">
        <v>790</v>
      </c>
      <c r="P75" t="s">
        <v>791</v>
      </c>
      <c r="Q75" t="s">
        <v>792</v>
      </c>
      <c r="R75" t="s">
        <v>793</v>
      </c>
      <c r="S75" t="s">
        <v>794</v>
      </c>
      <c r="T75" t="s">
        <v>795</v>
      </c>
      <c r="V75">
        <v>1</v>
      </c>
      <c r="X75">
        <v>13</v>
      </c>
      <c r="Z75" s="1">
        <v>40043</v>
      </c>
      <c r="AC75" t="s">
        <v>42</v>
      </c>
      <c r="AD75" t="s">
        <v>43</v>
      </c>
    </row>
    <row r="76" spans="1:30" x14ac:dyDescent="0.25">
      <c r="A76" t="s">
        <v>796</v>
      </c>
      <c r="B76" t="s">
        <v>797</v>
      </c>
      <c r="C76" t="s">
        <v>798</v>
      </c>
      <c r="D76" t="s">
        <v>250</v>
      </c>
      <c r="E76" s="1">
        <v>40584</v>
      </c>
      <c r="F76">
        <v>2010</v>
      </c>
      <c r="I76">
        <v>1</v>
      </c>
      <c r="J76">
        <v>8</v>
      </c>
      <c r="K76" t="s">
        <v>799</v>
      </c>
      <c r="M76" t="s">
        <v>252</v>
      </c>
      <c r="N76" t="s">
        <v>800</v>
      </c>
      <c r="P76" t="s">
        <v>801</v>
      </c>
      <c r="Q76" t="s">
        <v>802</v>
      </c>
      <c r="R76" t="s">
        <v>803</v>
      </c>
      <c r="S76" t="s">
        <v>804</v>
      </c>
      <c r="T76" t="s">
        <v>805</v>
      </c>
      <c r="V76">
        <v>6</v>
      </c>
      <c r="Y76" t="s">
        <v>42</v>
      </c>
      <c r="Z76" s="1">
        <v>40584</v>
      </c>
      <c r="AC76" t="s">
        <v>42</v>
      </c>
      <c r="AD76" t="s">
        <v>43</v>
      </c>
    </row>
    <row r="77" spans="1:30" x14ac:dyDescent="0.25">
      <c r="A77" t="s">
        <v>806</v>
      </c>
      <c r="B77" t="s">
        <v>807</v>
      </c>
      <c r="C77" t="s">
        <v>808</v>
      </c>
      <c r="D77" t="s">
        <v>190</v>
      </c>
      <c r="E77" s="1">
        <v>43900</v>
      </c>
      <c r="F77">
        <v>2020</v>
      </c>
      <c r="G77">
        <v>8</v>
      </c>
      <c r="I77">
        <v>42884</v>
      </c>
      <c r="J77">
        <v>42897</v>
      </c>
      <c r="K77" t="s">
        <v>809</v>
      </c>
      <c r="L77" t="s">
        <v>192</v>
      </c>
      <c r="N77" t="s">
        <v>810</v>
      </c>
      <c r="O77" t="s">
        <v>811</v>
      </c>
      <c r="P77" t="s">
        <v>812</v>
      </c>
      <c r="Q77" t="s">
        <v>813</v>
      </c>
      <c r="R77" t="s">
        <v>814</v>
      </c>
      <c r="S77" t="s">
        <v>815</v>
      </c>
      <c r="T77" t="s">
        <v>816</v>
      </c>
      <c r="V77">
        <v>58</v>
      </c>
      <c r="X77">
        <v>28</v>
      </c>
      <c r="Y77" t="s">
        <v>270</v>
      </c>
      <c r="Z77" s="1">
        <v>43893</v>
      </c>
      <c r="AC77" t="s">
        <v>42</v>
      </c>
      <c r="AD77" t="s">
        <v>57</v>
      </c>
    </row>
    <row r="78" spans="1:30" x14ac:dyDescent="0.25">
      <c r="A78" t="s">
        <v>817</v>
      </c>
      <c r="B78" t="s">
        <v>818</v>
      </c>
      <c r="C78" t="s">
        <v>819</v>
      </c>
      <c r="D78" t="s">
        <v>820</v>
      </c>
      <c r="E78" s="1">
        <v>42268</v>
      </c>
      <c r="F78">
        <v>2015</v>
      </c>
      <c r="I78">
        <v>1</v>
      </c>
      <c r="J78">
        <v>8</v>
      </c>
      <c r="K78" t="s">
        <v>821</v>
      </c>
      <c r="M78" t="s">
        <v>822</v>
      </c>
      <c r="N78" t="s">
        <v>823</v>
      </c>
      <c r="P78" t="s">
        <v>824</v>
      </c>
      <c r="R78" t="s">
        <v>825</v>
      </c>
      <c r="S78" t="s">
        <v>826</v>
      </c>
      <c r="T78" t="s">
        <v>827</v>
      </c>
      <c r="V78">
        <v>10</v>
      </c>
      <c r="X78">
        <v>18</v>
      </c>
      <c r="Y78" t="s">
        <v>42</v>
      </c>
      <c r="Z78" s="1">
        <v>42268</v>
      </c>
      <c r="AC78" t="s">
        <v>42</v>
      </c>
      <c r="AD78" t="s">
        <v>43</v>
      </c>
    </row>
    <row r="79" spans="1:30" x14ac:dyDescent="0.25">
      <c r="A79" t="s">
        <v>828</v>
      </c>
      <c r="B79" t="s">
        <v>829</v>
      </c>
      <c r="C79" t="s">
        <v>830</v>
      </c>
      <c r="D79" t="s">
        <v>831</v>
      </c>
      <c r="E79" s="1">
        <v>42366</v>
      </c>
      <c r="F79">
        <v>2015</v>
      </c>
      <c r="I79">
        <v>1123</v>
      </c>
      <c r="J79">
        <v>1133</v>
      </c>
      <c r="K79" t="s">
        <v>832</v>
      </c>
      <c r="M79" t="s">
        <v>833</v>
      </c>
      <c r="N79" t="s">
        <v>834</v>
      </c>
      <c r="P79" t="s">
        <v>835</v>
      </c>
      <c r="Q79" t="s">
        <v>836</v>
      </c>
      <c r="R79" t="s">
        <v>837</v>
      </c>
      <c r="S79" t="s">
        <v>838</v>
      </c>
      <c r="T79" t="s">
        <v>839</v>
      </c>
      <c r="V79">
        <v>14</v>
      </c>
      <c r="X79">
        <v>20</v>
      </c>
      <c r="Y79" t="s">
        <v>42</v>
      </c>
      <c r="Z79" s="1">
        <v>42366</v>
      </c>
      <c r="AC79" t="s">
        <v>42</v>
      </c>
      <c r="AD79" t="s">
        <v>43</v>
      </c>
    </row>
    <row r="80" spans="1:30" x14ac:dyDescent="0.25">
      <c r="A80" t="s">
        <v>840</v>
      </c>
      <c r="B80" t="s">
        <v>841</v>
      </c>
      <c r="C80" t="s">
        <v>842</v>
      </c>
      <c r="D80" t="s">
        <v>843</v>
      </c>
      <c r="E80" s="1">
        <v>42359</v>
      </c>
      <c r="F80">
        <v>2015</v>
      </c>
      <c r="I80">
        <v>169</v>
      </c>
      <c r="J80">
        <v>178</v>
      </c>
      <c r="K80" t="s">
        <v>844</v>
      </c>
      <c r="M80" t="s">
        <v>845</v>
      </c>
      <c r="N80" t="s">
        <v>846</v>
      </c>
      <c r="P80" t="s">
        <v>847</v>
      </c>
      <c r="Q80" t="s">
        <v>848</v>
      </c>
      <c r="R80" t="s">
        <v>849</v>
      </c>
      <c r="S80" t="s">
        <v>850</v>
      </c>
      <c r="T80" t="s">
        <v>851</v>
      </c>
      <c r="V80">
        <v>17</v>
      </c>
      <c r="X80">
        <v>15</v>
      </c>
      <c r="Y80" t="s">
        <v>42</v>
      </c>
      <c r="Z80" s="1">
        <v>42359</v>
      </c>
      <c r="AC80" t="s">
        <v>42</v>
      </c>
      <c r="AD80" t="s">
        <v>43</v>
      </c>
    </row>
    <row r="81" spans="1:30" x14ac:dyDescent="0.25">
      <c r="A81" t="s">
        <v>852</v>
      </c>
      <c r="B81" t="s">
        <v>853</v>
      </c>
      <c r="C81" t="s">
        <v>854</v>
      </c>
      <c r="D81" t="s">
        <v>855</v>
      </c>
      <c r="E81" s="1">
        <v>44418</v>
      </c>
      <c r="F81">
        <v>2021</v>
      </c>
      <c r="G81">
        <v>57</v>
      </c>
      <c r="H81">
        <v>4</v>
      </c>
      <c r="I81">
        <v>2093</v>
      </c>
      <c r="J81">
        <v>2108</v>
      </c>
      <c r="K81" t="s">
        <v>856</v>
      </c>
      <c r="L81" t="s">
        <v>857</v>
      </c>
      <c r="N81" t="s">
        <v>858</v>
      </c>
      <c r="O81" t="s">
        <v>859</v>
      </c>
      <c r="P81" t="s">
        <v>860</v>
      </c>
      <c r="Q81" t="s">
        <v>861</v>
      </c>
      <c r="R81" t="s">
        <v>862</v>
      </c>
      <c r="S81" t="s">
        <v>863</v>
      </c>
      <c r="T81" t="s">
        <v>864</v>
      </c>
      <c r="V81">
        <v>18</v>
      </c>
      <c r="X81">
        <v>48</v>
      </c>
      <c r="Y81" t="s">
        <v>42</v>
      </c>
      <c r="Z81" s="1">
        <v>44379</v>
      </c>
      <c r="AC81" t="s">
        <v>42</v>
      </c>
      <c r="AD81" t="s">
        <v>57</v>
      </c>
    </row>
    <row r="82" spans="1:30" x14ac:dyDescent="0.25">
      <c r="A82" t="s">
        <v>865</v>
      </c>
      <c r="B82" t="s">
        <v>866</v>
      </c>
      <c r="C82" t="s">
        <v>867</v>
      </c>
      <c r="D82" t="s">
        <v>868</v>
      </c>
      <c r="E82" s="1">
        <v>44092</v>
      </c>
      <c r="F82">
        <v>2020</v>
      </c>
      <c r="G82">
        <v>34</v>
      </c>
      <c r="H82">
        <v>5</v>
      </c>
      <c r="I82">
        <v>54</v>
      </c>
      <c r="J82">
        <v>59</v>
      </c>
      <c r="K82" t="s">
        <v>869</v>
      </c>
      <c r="L82" t="s">
        <v>870</v>
      </c>
      <c r="N82" t="s">
        <v>871</v>
      </c>
      <c r="P82" t="s">
        <v>872</v>
      </c>
      <c r="R82" t="s">
        <v>873</v>
      </c>
      <c r="S82" t="s">
        <v>874</v>
      </c>
      <c r="T82" t="s">
        <v>875</v>
      </c>
      <c r="V82">
        <v>22</v>
      </c>
      <c r="X82">
        <v>15</v>
      </c>
      <c r="Y82" t="s">
        <v>42</v>
      </c>
      <c r="Z82" s="1">
        <v>44092</v>
      </c>
      <c r="AC82" t="s">
        <v>42</v>
      </c>
      <c r="AD82" t="s">
        <v>598</v>
      </c>
    </row>
    <row r="83" spans="1:30" x14ac:dyDescent="0.25">
      <c r="A83" t="s">
        <v>876</v>
      </c>
      <c r="B83" t="s">
        <v>877</v>
      </c>
      <c r="C83" t="s">
        <v>878</v>
      </c>
      <c r="D83" t="s">
        <v>879</v>
      </c>
      <c r="E83" s="1">
        <v>44189</v>
      </c>
      <c r="F83">
        <v>2020</v>
      </c>
      <c r="I83">
        <v>1</v>
      </c>
      <c r="J83">
        <v>8</v>
      </c>
      <c r="K83" t="s">
        <v>880</v>
      </c>
      <c r="M83" t="s">
        <v>881</v>
      </c>
      <c r="N83" t="s">
        <v>882</v>
      </c>
      <c r="P83" t="s">
        <v>883</v>
      </c>
      <c r="Q83" t="s">
        <v>884</v>
      </c>
      <c r="R83" t="s">
        <v>885</v>
      </c>
      <c r="S83" t="s">
        <v>886</v>
      </c>
      <c r="T83" t="s">
        <v>887</v>
      </c>
      <c r="V83">
        <v>10</v>
      </c>
      <c r="X83">
        <v>28</v>
      </c>
      <c r="Y83" t="s">
        <v>42</v>
      </c>
      <c r="Z83" s="1">
        <v>44189</v>
      </c>
      <c r="AC83" t="s">
        <v>42</v>
      </c>
      <c r="AD83" t="s">
        <v>43</v>
      </c>
    </row>
    <row r="84" spans="1:30" x14ac:dyDescent="0.25">
      <c r="A84" t="s">
        <v>888</v>
      </c>
      <c r="B84" t="s">
        <v>889</v>
      </c>
      <c r="C84" t="s">
        <v>890</v>
      </c>
      <c r="D84" t="s">
        <v>448</v>
      </c>
      <c r="E84" s="1">
        <v>40896</v>
      </c>
      <c r="F84">
        <v>2011</v>
      </c>
      <c r="I84">
        <v>49</v>
      </c>
      <c r="J84">
        <v>54</v>
      </c>
      <c r="K84" t="s">
        <v>891</v>
      </c>
      <c r="M84" t="s">
        <v>450</v>
      </c>
      <c r="N84" t="s">
        <v>892</v>
      </c>
      <c r="P84" t="s">
        <v>893</v>
      </c>
      <c r="Q84" t="s">
        <v>894</v>
      </c>
      <c r="R84" t="s">
        <v>895</v>
      </c>
      <c r="S84" t="s">
        <v>896</v>
      </c>
      <c r="T84" t="s">
        <v>897</v>
      </c>
      <c r="V84">
        <v>3</v>
      </c>
      <c r="X84">
        <v>26</v>
      </c>
      <c r="Y84" t="s">
        <v>42</v>
      </c>
      <c r="Z84" s="1">
        <v>40896</v>
      </c>
      <c r="AC84" t="s">
        <v>42</v>
      </c>
      <c r="AD84" t="s">
        <v>43</v>
      </c>
    </row>
    <row r="85" spans="1:30" x14ac:dyDescent="0.25">
      <c r="A85" t="s">
        <v>898</v>
      </c>
      <c r="B85" t="s">
        <v>899</v>
      </c>
      <c r="C85" t="s">
        <v>900</v>
      </c>
      <c r="D85" t="s">
        <v>901</v>
      </c>
      <c r="E85" s="1">
        <v>45117</v>
      </c>
      <c r="F85">
        <v>2023</v>
      </c>
      <c r="I85">
        <v>1</v>
      </c>
      <c r="J85">
        <v>6</v>
      </c>
      <c r="K85" t="s">
        <v>902</v>
      </c>
      <c r="M85" t="s">
        <v>903</v>
      </c>
      <c r="N85" t="s">
        <v>904</v>
      </c>
      <c r="P85" t="s">
        <v>905</v>
      </c>
      <c r="Q85" t="s">
        <v>906</v>
      </c>
      <c r="R85" t="s">
        <v>907</v>
      </c>
      <c r="S85" t="s">
        <v>908</v>
      </c>
      <c r="T85" t="s">
        <v>909</v>
      </c>
      <c r="X85">
        <v>18</v>
      </c>
      <c r="Y85" t="s">
        <v>42</v>
      </c>
      <c r="Z85" s="1">
        <v>45117</v>
      </c>
      <c r="AC85" t="s">
        <v>42</v>
      </c>
      <c r="AD85" t="s">
        <v>43</v>
      </c>
    </row>
    <row r="86" spans="1:30" x14ac:dyDescent="0.25">
      <c r="A86" t="s">
        <v>910</v>
      </c>
      <c r="B86" t="s">
        <v>911</v>
      </c>
      <c r="C86" t="s">
        <v>912</v>
      </c>
      <c r="D86" t="s">
        <v>533</v>
      </c>
      <c r="E86" s="1">
        <v>45184</v>
      </c>
      <c r="F86">
        <v>2023</v>
      </c>
      <c r="I86">
        <v>1</v>
      </c>
      <c r="J86">
        <v>7</v>
      </c>
      <c r="K86" t="s">
        <v>913</v>
      </c>
      <c r="L86" t="s">
        <v>535</v>
      </c>
      <c r="M86" t="s">
        <v>536</v>
      </c>
      <c r="N86" t="s">
        <v>914</v>
      </c>
      <c r="O86" t="s">
        <v>915</v>
      </c>
      <c r="P86" t="s">
        <v>916</v>
      </c>
      <c r="Q86" t="s">
        <v>917</v>
      </c>
      <c r="R86" t="s">
        <v>918</v>
      </c>
      <c r="X86">
        <v>23</v>
      </c>
      <c r="Y86" t="s">
        <v>42</v>
      </c>
      <c r="Z86" s="1">
        <v>45184</v>
      </c>
      <c r="AC86" t="s">
        <v>42</v>
      </c>
      <c r="AD86" t="s">
        <v>43</v>
      </c>
    </row>
    <row r="87" spans="1:30" x14ac:dyDescent="0.25">
      <c r="A87" t="s">
        <v>919</v>
      </c>
      <c r="B87" t="s">
        <v>920</v>
      </c>
      <c r="C87" t="s">
        <v>921</v>
      </c>
      <c r="D87" t="s">
        <v>922</v>
      </c>
      <c r="E87" s="1">
        <v>42751</v>
      </c>
      <c r="F87">
        <v>2016</v>
      </c>
      <c r="I87">
        <v>1</v>
      </c>
      <c r="J87">
        <v>8</v>
      </c>
      <c r="K87" t="s">
        <v>923</v>
      </c>
      <c r="M87" t="s">
        <v>924</v>
      </c>
      <c r="N87" t="s">
        <v>925</v>
      </c>
      <c r="P87" t="s">
        <v>926</v>
      </c>
      <c r="R87" t="s">
        <v>927</v>
      </c>
      <c r="S87" t="s">
        <v>928</v>
      </c>
      <c r="T87" t="s">
        <v>929</v>
      </c>
      <c r="V87">
        <v>8</v>
      </c>
      <c r="Y87" t="s">
        <v>42</v>
      </c>
      <c r="Z87" s="1">
        <v>42751</v>
      </c>
      <c r="AC87" t="s">
        <v>42</v>
      </c>
      <c r="AD87" t="s">
        <v>43</v>
      </c>
    </row>
    <row r="88" spans="1:30" x14ac:dyDescent="0.25">
      <c r="A88" t="s">
        <v>930</v>
      </c>
      <c r="B88" t="s">
        <v>931</v>
      </c>
      <c r="C88" t="s">
        <v>932</v>
      </c>
      <c r="D88" t="s">
        <v>788</v>
      </c>
      <c r="E88" s="1">
        <v>40043</v>
      </c>
      <c r="F88">
        <v>2009</v>
      </c>
      <c r="I88">
        <v>1679</v>
      </c>
      <c r="J88">
        <v>1686</v>
      </c>
      <c r="K88" t="s">
        <v>933</v>
      </c>
      <c r="M88" t="s">
        <v>790</v>
      </c>
      <c r="P88" t="s">
        <v>934</v>
      </c>
      <c r="Q88" t="s">
        <v>935</v>
      </c>
      <c r="R88" t="s">
        <v>936</v>
      </c>
      <c r="S88" t="s">
        <v>937</v>
      </c>
      <c r="T88" t="s">
        <v>938</v>
      </c>
      <c r="X88">
        <v>12</v>
      </c>
      <c r="Z88" s="1">
        <v>40043</v>
      </c>
      <c r="AC88" t="s">
        <v>42</v>
      </c>
      <c r="AD88" t="s">
        <v>43</v>
      </c>
    </row>
    <row r="89" spans="1:30" x14ac:dyDescent="0.25">
      <c r="A89" t="s">
        <v>939</v>
      </c>
      <c r="B89" t="s">
        <v>940</v>
      </c>
      <c r="C89" t="s">
        <v>941</v>
      </c>
      <c r="D89" t="s">
        <v>855</v>
      </c>
      <c r="E89" s="1">
        <v>44113</v>
      </c>
      <c r="F89">
        <v>2020</v>
      </c>
      <c r="G89">
        <v>56</v>
      </c>
      <c r="H89">
        <v>5</v>
      </c>
      <c r="I89">
        <v>3476</v>
      </c>
      <c r="J89">
        <v>3490</v>
      </c>
      <c r="K89" t="s">
        <v>942</v>
      </c>
      <c r="L89" t="s">
        <v>857</v>
      </c>
      <c r="N89" t="s">
        <v>943</v>
      </c>
      <c r="P89" t="s">
        <v>944</v>
      </c>
      <c r="Q89" t="s">
        <v>945</v>
      </c>
      <c r="R89" t="s">
        <v>946</v>
      </c>
      <c r="S89" t="s">
        <v>947</v>
      </c>
      <c r="T89" t="s">
        <v>948</v>
      </c>
      <c r="V89">
        <v>15</v>
      </c>
      <c r="X89">
        <v>44</v>
      </c>
      <c r="Y89" t="s">
        <v>949</v>
      </c>
      <c r="Z89" s="1">
        <v>43888</v>
      </c>
      <c r="AC89" t="s">
        <v>42</v>
      </c>
      <c r="AD89" t="s">
        <v>57</v>
      </c>
    </row>
    <row r="90" spans="1:30" x14ac:dyDescent="0.25">
      <c r="A90" t="s">
        <v>950</v>
      </c>
      <c r="B90" t="s">
        <v>951</v>
      </c>
      <c r="C90" t="s">
        <v>952</v>
      </c>
      <c r="D90" t="s">
        <v>778</v>
      </c>
      <c r="E90" s="1">
        <v>41151</v>
      </c>
      <c r="F90">
        <v>2012</v>
      </c>
      <c r="I90">
        <v>1637</v>
      </c>
      <c r="J90">
        <v>1644</v>
      </c>
      <c r="K90" t="s">
        <v>953</v>
      </c>
      <c r="M90" t="s">
        <v>780</v>
      </c>
      <c r="P90" t="s">
        <v>954</v>
      </c>
      <c r="Q90" t="s">
        <v>955</v>
      </c>
      <c r="R90" t="s">
        <v>956</v>
      </c>
      <c r="S90" t="s">
        <v>957</v>
      </c>
      <c r="T90" t="s">
        <v>958</v>
      </c>
      <c r="X90">
        <v>16</v>
      </c>
      <c r="Z90" s="1">
        <v>41151</v>
      </c>
      <c r="AC90" t="s">
        <v>42</v>
      </c>
      <c r="AD90" t="s">
        <v>43</v>
      </c>
    </row>
    <row r="91" spans="1:30" x14ac:dyDescent="0.25">
      <c r="A91" t="s">
        <v>959</v>
      </c>
      <c r="B91" t="s">
        <v>960</v>
      </c>
      <c r="C91" t="s">
        <v>961</v>
      </c>
      <c r="D91" t="s">
        <v>962</v>
      </c>
      <c r="E91" s="1">
        <v>41968</v>
      </c>
      <c r="F91">
        <v>2014</v>
      </c>
      <c r="G91">
        <v>62</v>
      </c>
      <c r="H91">
        <v>12</v>
      </c>
      <c r="I91">
        <v>5968</v>
      </c>
      <c r="J91">
        <v>5973</v>
      </c>
      <c r="K91" t="s">
        <v>963</v>
      </c>
      <c r="L91" t="s">
        <v>964</v>
      </c>
      <c r="N91" t="s">
        <v>965</v>
      </c>
      <c r="P91" t="s">
        <v>966</v>
      </c>
      <c r="Q91" t="s">
        <v>967</v>
      </c>
      <c r="R91" t="s">
        <v>968</v>
      </c>
      <c r="S91" t="s">
        <v>969</v>
      </c>
      <c r="T91" t="s">
        <v>970</v>
      </c>
      <c r="V91">
        <v>111</v>
      </c>
      <c r="X91">
        <v>17</v>
      </c>
      <c r="Y91" t="s">
        <v>42</v>
      </c>
      <c r="Z91" s="1">
        <v>41907</v>
      </c>
      <c r="AC91" t="s">
        <v>42</v>
      </c>
      <c r="AD91" t="s">
        <v>57</v>
      </c>
    </row>
    <row r="92" spans="1:30" x14ac:dyDescent="0.25">
      <c r="A92" t="s">
        <v>971</v>
      </c>
      <c r="B92" t="s">
        <v>972</v>
      </c>
      <c r="C92" t="s">
        <v>973</v>
      </c>
      <c r="D92" t="s">
        <v>974</v>
      </c>
      <c r="E92" s="1">
        <v>38894</v>
      </c>
      <c r="F92">
        <v>2005</v>
      </c>
      <c r="I92">
        <v>1590</v>
      </c>
      <c r="J92" t="s">
        <v>975</v>
      </c>
      <c r="K92" t="s">
        <v>976</v>
      </c>
      <c r="L92" t="s">
        <v>977</v>
      </c>
      <c r="M92" t="s">
        <v>978</v>
      </c>
      <c r="N92" t="s">
        <v>979</v>
      </c>
      <c r="P92" t="s">
        <v>980</v>
      </c>
      <c r="R92" t="s">
        <v>981</v>
      </c>
      <c r="S92" t="s">
        <v>982</v>
      </c>
      <c r="T92" t="s">
        <v>983</v>
      </c>
      <c r="V92">
        <v>59</v>
      </c>
      <c r="X92">
        <v>7</v>
      </c>
      <c r="Z92" s="1">
        <v>38894</v>
      </c>
      <c r="AC92" t="s">
        <v>42</v>
      </c>
      <c r="AD92" t="s">
        <v>43</v>
      </c>
    </row>
    <row r="93" spans="1:30" x14ac:dyDescent="0.25">
      <c r="A93" t="s">
        <v>984</v>
      </c>
      <c r="B93" t="s">
        <v>985</v>
      </c>
      <c r="C93" t="s">
        <v>986</v>
      </c>
      <c r="D93" t="s">
        <v>987</v>
      </c>
      <c r="E93" s="1">
        <v>41557</v>
      </c>
      <c r="F93">
        <v>2013</v>
      </c>
      <c r="G93">
        <v>10</v>
      </c>
      <c r="H93">
        <v>6</v>
      </c>
      <c r="I93">
        <v>1295</v>
      </c>
      <c r="J93">
        <v>1299</v>
      </c>
      <c r="K93" t="s">
        <v>988</v>
      </c>
      <c r="L93" t="s">
        <v>989</v>
      </c>
      <c r="N93" t="s">
        <v>990</v>
      </c>
      <c r="P93" t="s">
        <v>991</v>
      </c>
      <c r="Q93" t="s">
        <v>992</v>
      </c>
      <c r="R93" t="s">
        <v>993</v>
      </c>
      <c r="S93" t="s">
        <v>994</v>
      </c>
      <c r="T93" t="s">
        <v>995</v>
      </c>
      <c r="V93">
        <v>55</v>
      </c>
      <c r="X93">
        <v>18</v>
      </c>
      <c r="Y93" t="s">
        <v>42</v>
      </c>
      <c r="Z93" s="1">
        <v>41310</v>
      </c>
      <c r="AC93" t="s">
        <v>42</v>
      </c>
      <c r="AD93" t="s">
        <v>57</v>
      </c>
    </row>
    <row r="94" spans="1:30" x14ac:dyDescent="0.25">
      <c r="A94" t="s">
        <v>996</v>
      </c>
      <c r="B94" t="s">
        <v>997</v>
      </c>
      <c r="C94" t="s">
        <v>998</v>
      </c>
      <c r="D94" t="s">
        <v>987</v>
      </c>
      <c r="E94" s="1">
        <v>40462</v>
      </c>
      <c r="F94">
        <v>2010</v>
      </c>
      <c r="G94">
        <v>7</v>
      </c>
      <c r="H94">
        <v>4</v>
      </c>
      <c r="I94">
        <v>861</v>
      </c>
      <c r="J94">
        <v>865</v>
      </c>
      <c r="K94" t="s">
        <v>999</v>
      </c>
      <c r="L94" t="s">
        <v>989</v>
      </c>
      <c r="N94" t="s">
        <v>1000</v>
      </c>
      <c r="P94" t="s">
        <v>1001</v>
      </c>
      <c r="Q94" t="s">
        <v>1002</v>
      </c>
      <c r="R94" t="s">
        <v>1003</v>
      </c>
      <c r="S94" t="s">
        <v>1004</v>
      </c>
      <c r="T94" t="s">
        <v>1005</v>
      </c>
      <c r="V94">
        <v>55</v>
      </c>
      <c r="X94">
        <v>25</v>
      </c>
      <c r="Y94" t="s">
        <v>42</v>
      </c>
      <c r="Z94" s="1">
        <v>40393</v>
      </c>
      <c r="AC94" t="s">
        <v>42</v>
      </c>
      <c r="AD94" t="s">
        <v>57</v>
      </c>
    </row>
    <row r="95" spans="1:30" x14ac:dyDescent="0.25">
      <c r="A95" t="s">
        <v>1006</v>
      </c>
      <c r="B95" t="s">
        <v>1007</v>
      </c>
      <c r="C95" t="s">
        <v>1008</v>
      </c>
      <c r="D95" t="s">
        <v>962</v>
      </c>
      <c r="E95" s="1">
        <v>37474</v>
      </c>
      <c r="F95">
        <v>1995</v>
      </c>
      <c r="G95">
        <v>43</v>
      </c>
      <c r="H95">
        <v>6</v>
      </c>
      <c r="I95">
        <v>609</v>
      </c>
      <c r="J95">
        <v>613</v>
      </c>
      <c r="K95" t="s">
        <v>1009</v>
      </c>
      <c r="L95" t="s">
        <v>964</v>
      </c>
      <c r="N95" t="s">
        <v>1010</v>
      </c>
      <c r="P95" t="s">
        <v>1011</v>
      </c>
      <c r="R95" t="s">
        <v>1012</v>
      </c>
      <c r="S95" t="s">
        <v>1013</v>
      </c>
      <c r="T95" t="s">
        <v>1014</v>
      </c>
      <c r="V95">
        <v>48</v>
      </c>
      <c r="W95">
        <v>1</v>
      </c>
      <c r="X95">
        <v>10</v>
      </c>
      <c r="Y95" t="s">
        <v>42</v>
      </c>
      <c r="Z95" s="1">
        <v>37474</v>
      </c>
      <c r="AC95" t="s">
        <v>42</v>
      </c>
      <c r="AD95" t="s">
        <v>57</v>
      </c>
    </row>
    <row r="96" spans="1:30" x14ac:dyDescent="0.25">
      <c r="A96" t="s">
        <v>1015</v>
      </c>
      <c r="B96" t="s">
        <v>1016</v>
      </c>
      <c r="C96" t="s">
        <v>1017</v>
      </c>
      <c r="D96" t="s">
        <v>1018</v>
      </c>
      <c r="E96" s="1">
        <v>42303</v>
      </c>
      <c r="F96">
        <v>2015</v>
      </c>
      <c r="I96">
        <v>1</v>
      </c>
      <c r="J96">
        <v>6</v>
      </c>
      <c r="K96" t="s">
        <v>1019</v>
      </c>
      <c r="M96" t="s">
        <v>1020</v>
      </c>
      <c r="N96" t="s">
        <v>1021</v>
      </c>
      <c r="P96" t="s">
        <v>1022</v>
      </c>
      <c r="R96" t="s">
        <v>1023</v>
      </c>
      <c r="S96" t="s">
        <v>1024</v>
      </c>
      <c r="T96" t="s">
        <v>1025</v>
      </c>
      <c r="V96">
        <v>41</v>
      </c>
      <c r="W96">
        <v>1</v>
      </c>
      <c r="X96">
        <v>18</v>
      </c>
      <c r="Y96" t="s">
        <v>42</v>
      </c>
      <c r="Z96" s="1">
        <v>42303</v>
      </c>
      <c r="AC96" t="s">
        <v>42</v>
      </c>
      <c r="AD96" t="s">
        <v>43</v>
      </c>
    </row>
    <row r="97" spans="1:30" x14ac:dyDescent="0.25">
      <c r="A97" t="s">
        <v>1026</v>
      </c>
      <c r="B97" t="s">
        <v>1027</v>
      </c>
      <c r="C97" t="s">
        <v>1028</v>
      </c>
      <c r="D97" t="s">
        <v>1029</v>
      </c>
      <c r="E97" s="1">
        <v>43980</v>
      </c>
      <c r="F97">
        <v>2020</v>
      </c>
      <c r="G97">
        <v>17</v>
      </c>
      <c r="H97">
        <v>5</v>
      </c>
      <c r="I97">
        <v>211</v>
      </c>
      <c r="J97">
        <v>222</v>
      </c>
      <c r="K97" t="s">
        <v>1030</v>
      </c>
      <c r="L97" t="s">
        <v>1031</v>
      </c>
      <c r="N97" t="s">
        <v>1032</v>
      </c>
      <c r="P97" t="s">
        <v>1033</v>
      </c>
      <c r="Q97" t="s">
        <v>1034</v>
      </c>
      <c r="R97" t="s">
        <v>1035</v>
      </c>
      <c r="S97" t="s">
        <v>1036</v>
      </c>
      <c r="T97" t="s">
        <v>1037</v>
      </c>
      <c r="V97">
        <v>40</v>
      </c>
      <c r="Z97" s="1">
        <v>43980</v>
      </c>
      <c r="AC97" t="s">
        <v>42</v>
      </c>
      <c r="AD97" t="s">
        <v>598</v>
      </c>
    </row>
    <row r="98" spans="1:30" x14ac:dyDescent="0.25">
      <c r="A98" t="s">
        <v>1038</v>
      </c>
      <c r="B98" t="s">
        <v>1039</v>
      </c>
      <c r="C98" t="s">
        <v>1040</v>
      </c>
      <c r="D98" t="s">
        <v>1041</v>
      </c>
      <c r="E98" s="1">
        <v>42187</v>
      </c>
      <c r="F98">
        <v>2015</v>
      </c>
      <c r="I98">
        <v>1</v>
      </c>
      <c r="J98">
        <v>4</v>
      </c>
      <c r="K98" t="s">
        <v>1042</v>
      </c>
      <c r="M98" t="s">
        <v>1043</v>
      </c>
      <c r="N98" t="s">
        <v>1044</v>
      </c>
      <c r="P98" t="s">
        <v>1045</v>
      </c>
      <c r="R98" t="s">
        <v>1046</v>
      </c>
      <c r="S98" t="s">
        <v>1047</v>
      </c>
      <c r="T98" t="s">
        <v>1048</v>
      </c>
      <c r="V98">
        <v>36</v>
      </c>
      <c r="X98">
        <v>4</v>
      </c>
      <c r="Y98" t="s">
        <v>42</v>
      </c>
      <c r="Z98" s="1">
        <v>42187</v>
      </c>
      <c r="AC98" t="s">
        <v>42</v>
      </c>
      <c r="AD98" t="s">
        <v>43</v>
      </c>
    </row>
    <row r="99" spans="1:30" x14ac:dyDescent="0.25">
      <c r="A99" t="s">
        <v>1049</v>
      </c>
      <c r="B99" t="s">
        <v>1050</v>
      </c>
      <c r="C99" t="s">
        <v>1051</v>
      </c>
      <c r="D99" t="s">
        <v>1052</v>
      </c>
      <c r="E99" s="1">
        <v>40207</v>
      </c>
      <c r="F99">
        <v>2009</v>
      </c>
      <c r="I99">
        <v>358</v>
      </c>
      <c r="J99">
        <v>363</v>
      </c>
      <c r="K99" t="s">
        <v>1053</v>
      </c>
      <c r="M99" t="s">
        <v>1054</v>
      </c>
      <c r="N99" t="s">
        <v>1055</v>
      </c>
      <c r="P99" t="s">
        <v>1056</v>
      </c>
      <c r="R99" t="s">
        <v>1057</v>
      </c>
      <c r="S99" t="s">
        <v>1058</v>
      </c>
      <c r="T99" t="s">
        <v>1059</v>
      </c>
      <c r="V99">
        <v>36</v>
      </c>
      <c r="X99">
        <v>10</v>
      </c>
      <c r="Y99" t="s">
        <v>42</v>
      </c>
      <c r="Z99" s="1">
        <v>40207</v>
      </c>
      <c r="AC99" t="s">
        <v>42</v>
      </c>
      <c r="AD99" t="s">
        <v>43</v>
      </c>
    </row>
    <row r="100" spans="1:30" x14ac:dyDescent="0.25">
      <c r="A100" t="s">
        <v>1060</v>
      </c>
      <c r="B100" t="s">
        <v>1061</v>
      </c>
      <c r="C100" t="s">
        <v>1062</v>
      </c>
      <c r="D100" t="s">
        <v>526</v>
      </c>
      <c r="E100" s="1">
        <v>39321</v>
      </c>
      <c r="F100">
        <v>2007</v>
      </c>
      <c r="I100">
        <v>1</v>
      </c>
      <c r="J100">
        <v>6</v>
      </c>
      <c r="K100" t="s">
        <v>1063</v>
      </c>
      <c r="M100" t="s">
        <v>527</v>
      </c>
      <c r="N100" t="s">
        <v>1064</v>
      </c>
      <c r="P100" t="s">
        <v>1065</v>
      </c>
      <c r="Q100" t="s">
        <v>1066</v>
      </c>
      <c r="R100" t="s">
        <v>1067</v>
      </c>
      <c r="S100" t="s">
        <v>1068</v>
      </c>
      <c r="T100" t="s">
        <v>1069</v>
      </c>
      <c r="V100">
        <v>35</v>
      </c>
      <c r="X100">
        <v>8</v>
      </c>
      <c r="Y100" t="s">
        <v>42</v>
      </c>
      <c r="Z100" s="1">
        <v>39321</v>
      </c>
      <c r="AC100" t="s">
        <v>42</v>
      </c>
      <c r="AD100" t="s">
        <v>43</v>
      </c>
    </row>
    <row r="101" spans="1:30" x14ac:dyDescent="0.25">
      <c r="A101" t="s">
        <v>1070</v>
      </c>
      <c r="B101" t="s">
        <v>1071</v>
      </c>
      <c r="C101" t="s">
        <v>1072</v>
      </c>
      <c r="D101" t="s">
        <v>1029</v>
      </c>
      <c r="E101" s="1">
        <v>44083</v>
      </c>
      <c r="F101">
        <v>2020</v>
      </c>
      <c r="G101">
        <v>17</v>
      </c>
      <c r="H101">
        <v>8</v>
      </c>
      <c r="I101">
        <v>209</v>
      </c>
      <c r="J101">
        <v>219</v>
      </c>
      <c r="K101" t="s">
        <v>1073</v>
      </c>
      <c r="L101" t="s">
        <v>1031</v>
      </c>
      <c r="N101" t="s">
        <v>1074</v>
      </c>
      <c r="P101" t="s">
        <v>1075</v>
      </c>
      <c r="Q101" t="s">
        <v>1076</v>
      </c>
      <c r="R101" t="s">
        <v>1077</v>
      </c>
      <c r="S101" t="s">
        <v>1078</v>
      </c>
      <c r="T101" t="s">
        <v>1079</v>
      </c>
      <c r="V101">
        <v>35</v>
      </c>
      <c r="Z101" s="1">
        <v>44083</v>
      </c>
      <c r="AC101" t="s">
        <v>42</v>
      </c>
      <c r="AD101" t="s">
        <v>598</v>
      </c>
    </row>
    <row r="102" spans="1:30" x14ac:dyDescent="0.25">
      <c r="A102" t="s">
        <v>1080</v>
      </c>
      <c r="B102" t="s">
        <v>1081</v>
      </c>
      <c r="C102" t="s">
        <v>1082</v>
      </c>
      <c r="D102" t="s">
        <v>481</v>
      </c>
      <c r="E102" s="1">
        <v>40616</v>
      </c>
      <c r="F102">
        <v>2010</v>
      </c>
      <c r="I102">
        <v>1</v>
      </c>
      <c r="J102">
        <v>7</v>
      </c>
      <c r="K102" t="s">
        <v>1083</v>
      </c>
      <c r="L102" t="s">
        <v>483</v>
      </c>
      <c r="M102" t="s">
        <v>484</v>
      </c>
      <c r="N102" t="s">
        <v>1084</v>
      </c>
      <c r="P102" t="s">
        <v>1085</v>
      </c>
      <c r="R102" t="s">
        <v>1086</v>
      </c>
      <c r="S102" t="s">
        <v>1087</v>
      </c>
      <c r="T102" t="s">
        <v>1088</v>
      </c>
      <c r="V102">
        <v>34</v>
      </c>
      <c r="X102">
        <v>22</v>
      </c>
      <c r="Y102" t="s">
        <v>42</v>
      </c>
      <c r="Z102" s="1">
        <v>40616</v>
      </c>
      <c r="AC102" t="s">
        <v>42</v>
      </c>
      <c r="AD102" t="s">
        <v>43</v>
      </c>
    </row>
    <row r="103" spans="1:30" x14ac:dyDescent="0.25">
      <c r="A103" t="s">
        <v>1089</v>
      </c>
      <c r="B103" t="s">
        <v>1090</v>
      </c>
      <c r="C103" t="s">
        <v>1091</v>
      </c>
      <c r="D103" t="s">
        <v>1029</v>
      </c>
      <c r="E103" s="1">
        <v>43980</v>
      </c>
      <c r="F103">
        <v>2020</v>
      </c>
      <c r="G103">
        <v>17</v>
      </c>
      <c r="H103">
        <v>5</v>
      </c>
      <c r="I103">
        <v>223</v>
      </c>
      <c r="J103">
        <v>234</v>
      </c>
      <c r="K103" t="s">
        <v>1092</v>
      </c>
      <c r="L103" t="s">
        <v>1031</v>
      </c>
      <c r="N103" t="s">
        <v>1093</v>
      </c>
      <c r="P103" t="s">
        <v>1094</v>
      </c>
      <c r="Q103" t="s">
        <v>1095</v>
      </c>
      <c r="R103" t="s">
        <v>1096</v>
      </c>
      <c r="S103" t="s">
        <v>1097</v>
      </c>
      <c r="T103" t="s">
        <v>1098</v>
      </c>
      <c r="V103">
        <v>34</v>
      </c>
      <c r="Z103" s="1">
        <v>43980</v>
      </c>
      <c r="AC103" t="s">
        <v>42</v>
      </c>
      <c r="AD103" t="s">
        <v>598</v>
      </c>
    </row>
    <row r="104" spans="1:30" x14ac:dyDescent="0.25">
      <c r="A104" t="s">
        <v>1099</v>
      </c>
      <c r="B104" t="s">
        <v>1100</v>
      </c>
      <c r="C104" t="s">
        <v>1101</v>
      </c>
      <c r="D104" t="s">
        <v>1029</v>
      </c>
      <c r="E104" s="1">
        <v>43928</v>
      </c>
      <c r="F104">
        <v>2020</v>
      </c>
      <c r="G104">
        <v>17</v>
      </c>
      <c r="H104">
        <v>3</v>
      </c>
      <c r="I104">
        <v>46</v>
      </c>
      <c r="J104">
        <v>57</v>
      </c>
      <c r="K104" t="s">
        <v>1102</v>
      </c>
      <c r="L104" t="s">
        <v>1031</v>
      </c>
      <c r="N104" t="s">
        <v>1103</v>
      </c>
      <c r="P104" t="s">
        <v>1104</v>
      </c>
      <c r="Q104" t="s">
        <v>1105</v>
      </c>
      <c r="R104" t="s">
        <v>1106</v>
      </c>
      <c r="S104" t="s">
        <v>1107</v>
      </c>
      <c r="T104" t="s">
        <v>1108</v>
      </c>
      <c r="V104">
        <v>31</v>
      </c>
      <c r="Z104" s="1">
        <v>43928</v>
      </c>
      <c r="AC104" t="s">
        <v>42</v>
      </c>
      <c r="AD104" t="s">
        <v>598</v>
      </c>
    </row>
    <row r="105" spans="1:30" x14ac:dyDescent="0.25">
      <c r="A105" t="s">
        <v>1109</v>
      </c>
      <c r="B105" t="s">
        <v>1110</v>
      </c>
      <c r="C105" t="s">
        <v>1111</v>
      </c>
      <c r="D105" t="s">
        <v>1112</v>
      </c>
      <c r="E105" s="1">
        <v>42026</v>
      </c>
      <c r="F105">
        <v>2014</v>
      </c>
      <c r="I105">
        <v>1</v>
      </c>
      <c r="J105">
        <v>5</v>
      </c>
      <c r="K105" t="s">
        <v>1113</v>
      </c>
      <c r="M105" t="s">
        <v>1114</v>
      </c>
      <c r="N105" t="s">
        <v>1115</v>
      </c>
      <c r="P105" t="s">
        <v>1116</v>
      </c>
      <c r="Q105" t="s">
        <v>1117</v>
      </c>
      <c r="R105" t="s">
        <v>1118</v>
      </c>
      <c r="S105" t="s">
        <v>1119</v>
      </c>
      <c r="T105" t="s">
        <v>1120</v>
      </c>
      <c r="V105">
        <v>31</v>
      </c>
      <c r="X105">
        <v>18</v>
      </c>
      <c r="Y105" t="s">
        <v>42</v>
      </c>
      <c r="Z105" s="1">
        <v>42026</v>
      </c>
      <c r="AC105" t="s">
        <v>42</v>
      </c>
      <c r="AD105" t="s">
        <v>43</v>
      </c>
    </row>
    <row r="106" spans="1:30" x14ac:dyDescent="0.25">
      <c r="A106" t="s">
        <v>1121</v>
      </c>
      <c r="B106" t="s">
        <v>1122</v>
      </c>
      <c r="C106" t="s">
        <v>1123</v>
      </c>
      <c r="D106" t="s">
        <v>1124</v>
      </c>
      <c r="E106" s="1">
        <v>39442</v>
      </c>
      <c r="F106">
        <v>2007</v>
      </c>
      <c r="I106">
        <v>1</v>
      </c>
      <c r="J106">
        <v>6</v>
      </c>
      <c r="K106" t="s">
        <v>1125</v>
      </c>
      <c r="M106" t="s">
        <v>1126</v>
      </c>
      <c r="N106" t="s">
        <v>1127</v>
      </c>
      <c r="P106" t="s">
        <v>1128</v>
      </c>
      <c r="Q106" t="s">
        <v>1129</v>
      </c>
      <c r="R106" t="s">
        <v>1130</v>
      </c>
      <c r="S106" t="s">
        <v>1131</v>
      </c>
      <c r="T106" t="s">
        <v>1132</v>
      </c>
      <c r="V106">
        <v>31</v>
      </c>
      <c r="W106">
        <v>2</v>
      </c>
      <c r="X106">
        <v>12</v>
      </c>
      <c r="Z106" s="1">
        <v>39442</v>
      </c>
      <c r="AC106" t="s">
        <v>42</v>
      </c>
      <c r="AD106" t="s">
        <v>43</v>
      </c>
    </row>
    <row r="107" spans="1:30" x14ac:dyDescent="0.25">
      <c r="A107" t="s">
        <v>1133</v>
      </c>
      <c r="B107" t="s">
        <v>1134</v>
      </c>
      <c r="C107" t="s">
        <v>1135</v>
      </c>
      <c r="D107" t="s">
        <v>1136</v>
      </c>
      <c r="E107" s="1">
        <v>43510</v>
      </c>
      <c r="F107">
        <v>2018</v>
      </c>
      <c r="I107">
        <v>1</v>
      </c>
      <c r="J107">
        <v>6</v>
      </c>
      <c r="K107" t="s">
        <v>1137</v>
      </c>
      <c r="M107" t="s">
        <v>1138</v>
      </c>
      <c r="N107" t="s">
        <v>1139</v>
      </c>
      <c r="P107" t="s">
        <v>1140</v>
      </c>
      <c r="R107" t="s">
        <v>1141</v>
      </c>
      <c r="S107" t="s">
        <v>1142</v>
      </c>
      <c r="T107" t="s">
        <v>1143</v>
      </c>
      <c r="V107">
        <v>27</v>
      </c>
      <c r="X107">
        <v>24</v>
      </c>
      <c r="Y107" t="s">
        <v>42</v>
      </c>
      <c r="Z107" s="1">
        <v>43510</v>
      </c>
      <c r="AC107" t="s">
        <v>42</v>
      </c>
      <c r="AD107" t="s">
        <v>43</v>
      </c>
    </row>
    <row r="108" spans="1:30" x14ac:dyDescent="0.25">
      <c r="A108" t="s">
        <v>1144</v>
      </c>
      <c r="B108" t="s">
        <v>1145</v>
      </c>
      <c r="C108" t="s">
        <v>1146</v>
      </c>
      <c r="D108" t="s">
        <v>481</v>
      </c>
      <c r="E108" s="1">
        <v>40616</v>
      </c>
      <c r="F108">
        <v>2010</v>
      </c>
      <c r="I108">
        <v>1</v>
      </c>
      <c r="J108">
        <v>7</v>
      </c>
      <c r="K108" t="s">
        <v>1147</v>
      </c>
      <c r="L108" t="s">
        <v>483</v>
      </c>
      <c r="M108" t="s">
        <v>484</v>
      </c>
      <c r="N108" t="s">
        <v>1148</v>
      </c>
      <c r="P108" t="s">
        <v>1149</v>
      </c>
      <c r="R108" t="s">
        <v>1150</v>
      </c>
      <c r="S108" t="s">
        <v>1151</v>
      </c>
      <c r="T108" t="s">
        <v>1152</v>
      </c>
      <c r="V108">
        <v>26</v>
      </c>
      <c r="X108">
        <v>17</v>
      </c>
      <c r="Y108" t="s">
        <v>42</v>
      </c>
      <c r="Z108" s="1">
        <v>40616</v>
      </c>
      <c r="AC108" t="s">
        <v>42</v>
      </c>
      <c r="AD108" t="s">
        <v>43</v>
      </c>
    </row>
    <row r="109" spans="1:30" x14ac:dyDescent="0.25">
      <c r="A109" t="s">
        <v>1153</v>
      </c>
      <c r="B109" t="s">
        <v>1154</v>
      </c>
      <c r="C109" t="s">
        <v>1155</v>
      </c>
      <c r="D109" t="s">
        <v>1156</v>
      </c>
      <c r="E109" s="1">
        <v>39738</v>
      </c>
      <c r="F109">
        <v>2008</v>
      </c>
      <c r="I109">
        <v>241</v>
      </c>
      <c r="J109">
        <v>246</v>
      </c>
      <c r="K109" t="s">
        <v>1157</v>
      </c>
      <c r="L109" t="s">
        <v>1158</v>
      </c>
      <c r="M109" t="s">
        <v>1159</v>
      </c>
      <c r="N109" t="s">
        <v>1160</v>
      </c>
      <c r="P109" t="s">
        <v>1161</v>
      </c>
      <c r="R109" t="s">
        <v>1162</v>
      </c>
      <c r="S109" t="s">
        <v>1163</v>
      </c>
      <c r="T109" t="s">
        <v>1164</v>
      </c>
      <c r="V109">
        <v>26</v>
      </c>
      <c r="X109">
        <v>30</v>
      </c>
      <c r="Y109" t="s">
        <v>42</v>
      </c>
      <c r="Z109" s="1">
        <v>39738</v>
      </c>
      <c r="AC109" t="s">
        <v>42</v>
      </c>
      <c r="AD109" t="s">
        <v>43</v>
      </c>
    </row>
    <row r="110" spans="1:30" x14ac:dyDescent="0.25">
      <c r="A110" t="s">
        <v>1165</v>
      </c>
      <c r="B110" t="s">
        <v>1166</v>
      </c>
      <c r="C110" t="s">
        <v>1167</v>
      </c>
      <c r="D110" t="s">
        <v>1168</v>
      </c>
      <c r="E110" s="1">
        <v>39490</v>
      </c>
      <c r="F110">
        <v>2007</v>
      </c>
      <c r="I110">
        <v>1</v>
      </c>
      <c r="J110">
        <v>6</v>
      </c>
      <c r="K110" t="s">
        <v>1169</v>
      </c>
      <c r="L110" t="s">
        <v>977</v>
      </c>
      <c r="M110" t="s">
        <v>1170</v>
      </c>
      <c r="N110" t="s">
        <v>1171</v>
      </c>
      <c r="P110" t="s">
        <v>1172</v>
      </c>
      <c r="R110" t="s">
        <v>1173</v>
      </c>
      <c r="S110" t="s">
        <v>1174</v>
      </c>
      <c r="T110" t="s">
        <v>1175</v>
      </c>
      <c r="V110">
        <v>26</v>
      </c>
      <c r="X110">
        <v>12</v>
      </c>
      <c r="Z110" s="1">
        <v>39490</v>
      </c>
      <c r="AC110" t="s">
        <v>42</v>
      </c>
      <c r="AD110" t="s">
        <v>43</v>
      </c>
    </row>
    <row r="111" spans="1:30" x14ac:dyDescent="0.25">
      <c r="A111" t="s">
        <v>1176</v>
      </c>
      <c r="B111" t="s">
        <v>1177</v>
      </c>
      <c r="C111" t="s">
        <v>1178</v>
      </c>
      <c r="D111" t="s">
        <v>1179</v>
      </c>
      <c r="E111" s="1">
        <v>42390</v>
      </c>
      <c r="F111">
        <v>2015</v>
      </c>
      <c r="I111">
        <v>1</v>
      </c>
      <c r="J111">
        <v>5</v>
      </c>
      <c r="K111" t="s">
        <v>1180</v>
      </c>
      <c r="M111" t="s">
        <v>1181</v>
      </c>
      <c r="N111" t="s">
        <v>1182</v>
      </c>
      <c r="P111" t="s">
        <v>1183</v>
      </c>
      <c r="Q111" t="s">
        <v>1184</v>
      </c>
      <c r="R111" t="s">
        <v>1185</v>
      </c>
      <c r="S111" t="s">
        <v>1186</v>
      </c>
      <c r="T111" t="s">
        <v>1187</v>
      </c>
      <c r="V111">
        <v>24</v>
      </c>
      <c r="X111">
        <v>25</v>
      </c>
      <c r="Y111" t="s">
        <v>42</v>
      </c>
      <c r="Z111" s="1">
        <v>42390</v>
      </c>
      <c r="AC111" t="s">
        <v>42</v>
      </c>
      <c r="AD111" t="s">
        <v>43</v>
      </c>
    </row>
    <row r="112" spans="1:30" x14ac:dyDescent="0.25">
      <c r="A112" t="s">
        <v>1188</v>
      </c>
      <c r="B112" t="s">
        <v>1189</v>
      </c>
      <c r="C112" t="s">
        <v>1190</v>
      </c>
      <c r="D112" t="s">
        <v>987</v>
      </c>
      <c r="E112" s="1">
        <v>42758</v>
      </c>
      <c r="F112">
        <v>2017</v>
      </c>
      <c r="G112">
        <v>14</v>
      </c>
      <c r="H112">
        <v>2</v>
      </c>
      <c r="I112">
        <v>232</v>
      </c>
      <c r="J112">
        <v>236</v>
      </c>
      <c r="K112" t="s">
        <v>1191</v>
      </c>
      <c r="L112" t="s">
        <v>989</v>
      </c>
      <c r="N112" t="s">
        <v>1192</v>
      </c>
      <c r="P112" t="s">
        <v>1193</v>
      </c>
      <c r="Q112" t="s">
        <v>1194</v>
      </c>
      <c r="R112" t="s">
        <v>1195</v>
      </c>
      <c r="S112" t="s">
        <v>1196</v>
      </c>
      <c r="T112" t="s">
        <v>1197</v>
      </c>
      <c r="V112">
        <v>24</v>
      </c>
      <c r="X112">
        <v>15</v>
      </c>
      <c r="Y112" t="s">
        <v>42</v>
      </c>
      <c r="Z112" s="1">
        <v>42732</v>
      </c>
      <c r="AC112" t="s">
        <v>42</v>
      </c>
      <c r="AD112" t="s">
        <v>57</v>
      </c>
    </row>
    <row r="113" spans="1:30" x14ac:dyDescent="0.25">
      <c r="A113" t="s">
        <v>1198</v>
      </c>
      <c r="B113" t="s">
        <v>1199</v>
      </c>
      <c r="C113" t="s">
        <v>1200</v>
      </c>
      <c r="D113" t="s">
        <v>1201</v>
      </c>
      <c r="E113" s="1">
        <v>40353</v>
      </c>
      <c r="F113">
        <v>2010</v>
      </c>
      <c r="I113">
        <v>1</v>
      </c>
      <c r="J113">
        <v>4</v>
      </c>
      <c r="K113" t="s">
        <v>1202</v>
      </c>
      <c r="L113" t="s">
        <v>1203</v>
      </c>
      <c r="M113" t="s">
        <v>1204</v>
      </c>
      <c r="N113" t="s">
        <v>1205</v>
      </c>
      <c r="P113" t="s">
        <v>1206</v>
      </c>
      <c r="R113" t="s">
        <v>1207</v>
      </c>
      <c r="S113" t="s">
        <v>1208</v>
      </c>
      <c r="T113" t="s">
        <v>1209</v>
      </c>
      <c r="V113">
        <v>23</v>
      </c>
      <c r="X113">
        <v>6</v>
      </c>
      <c r="Y113" t="s">
        <v>42</v>
      </c>
      <c r="Z113" s="1">
        <v>40353</v>
      </c>
      <c r="AC113" t="s">
        <v>42</v>
      </c>
      <c r="AD113" t="s">
        <v>43</v>
      </c>
    </row>
    <row r="114" spans="1:30" x14ac:dyDescent="0.25">
      <c r="A114" t="s">
        <v>1210</v>
      </c>
      <c r="B114" t="s">
        <v>1211</v>
      </c>
      <c r="C114" t="s">
        <v>1212</v>
      </c>
      <c r="D114" t="s">
        <v>1213</v>
      </c>
      <c r="E114" s="1">
        <v>42712</v>
      </c>
      <c r="F114">
        <v>2016</v>
      </c>
      <c r="I114">
        <v>1</v>
      </c>
      <c r="J114">
        <v>6</v>
      </c>
      <c r="K114" t="s">
        <v>1214</v>
      </c>
      <c r="L114" t="s">
        <v>1215</v>
      </c>
      <c r="M114" t="s">
        <v>1216</v>
      </c>
      <c r="N114" t="s">
        <v>1217</v>
      </c>
      <c r="P114" t="s">
        <v>1218</v>
      </c>
      <c r="Q114" t="s">
        <v>1219</v>
      </c>
      <c r="R114" t="s">
        <v>1220</v>
      </c>
      <c r="S114" t="s">
        <v>1221</v>
      </c>
      <c r="T114" t="s">
        <v>1222</v>
      </c>
      <c r="V114">
        <v>23</v>
      </c>
      <c r="X114">
        <v>22</v>
      </c>
      <c r="Z114" s="1">
        <v>42712</v>
      </c>
      <c r="AC114" t="s">
        <v>42</v>
      </c>
      <c r="AD114" t="s">
        <v>43</v>
      </c>
    </row>
    <row r="115" spans="1:30" x14ac:dyDescent="0.25">
      <c r="A115" t="s">
        <v>1223</v>
      </c>
      <c r="B115" t="s">
        <v>1224</v>
      </c>
      <c r="C115" t="s">
        <v>1225</v>
      </c>
      <c r="D115" t="s">
        <v>1226</v>
      </c>
      <c r="E115" s="1">
        <v>42894</v>
      </c>
      <c r="F115">
        <v>2017</v>
      </c>
      <c r="I115">
        <v>464</v>
      </c>
      <c r="J115">
        <v>469</v>
      </c>
      <c r="K115" t="s">
        <v>1227</v>
      </c>
      <c r="L115" t="s">
        <v>1228</v>
      </c>
      <c r="M115" t="s">
        <v>1229</v>
      </c>
      <c r="N115" t="s">
        <v>1230</v>
      </c>
      <c r="P115" t="s">
        <v>1231</v>
      </c>
      <c r="Q115" t="s">
        <v>1232</v>
      </c>
      <c r="R115" t="s">
        <v>1233</v>
      </c>
      <c r="S115" t="s">
        <v>1234</v>
      </c>
      <c r="T115" t="s">
        <v>1235</v>
      </c>
      <c r="V115">
        <v>22</v>
      </c>
      <c r="X115">
        <v>15</v>
      </c>
      <c r="Y115" t="s">
        <v>42</v>
      </c>
      <c r="Z115" s="1">
        <v>42894</v>
      </c>
      <c r="AC115" t="s">
        <v>42</v>
      </c>
      <c r="AD115" t="s">
        <v>43</v>
      </c>
    </row>
    <row r="116" spans="1:30" x14ac:dyDescent="0.25">
      <c r="A116" t="s">
        <v>1236</v>
      </c>
      <c r="B116" t="s">
        <v>1134</v>
      </c>
      <c r="C116" t="s">
        <v>1237</v>
      </c>
      <c r="D116" t="s">
        <v>1238</v>
      </c>
      <c r="E116" s="1">
        <v>42723</v>
      </c>
      <c r="F116">
        <v>2016</v>
      </c>
      <c r="I116">
        <v>1257</v>
      </c>
      <c r="J116">
        <v>1264</v>
      </c>
      <c r="K116" t="s">
        <v>1239</v>
      </c>
      <c r="L116" t="s">
        <v>1240</v>
      </c>
      <c r="M116" t="s">
        <v>1241</v>
      </c>
      <c r="N116" t="s">
        <v>1242</v>
      </c>
      <c r="P116" t="s">
        <v>1243</v>
      </c>
      <c r="R116" t="s">
        <v>1244</v>
      </c>
      <c r="S116" t="s">
        <v>1245</v>
      </c>
      <c r="T116" t="s">
        <v>1246</v>
      </c>
      <c r="V116">
        <v>21</v>
      </c>
      <c r="X116">
        <v>25</v>
      </c>
      <c r="Y116" t="s">
        <v>42</v>
      </c>
      <c r="Z116" s="1">
        <v>42723</v>
      </c>
      <c r="AC116" t="s">
        <v>42</v>
      </c>
      <c r="AD116" t="s">
        <v>43</v>
      </c>
    </row>
    <row r="117" spans="1:30" x14ac:dyDescent="0.25">
      <c r="A117" t="s">
        <v>1247</v>
      </c>
      <c r="B117" t="s">
        <v>1248</v>
      </c>
      <c r="C117" t="s">
        <v>1249</v>
      </c>
      <c r="D117" t="s">
        <v>1250</v>
      </c>
      <c r="E117" s="1">
        <v>40469</v>
      </c>
      <c r="F117">
        <v>2010</v>
      </c>
      <c r="I117">
        <v>338</v>
      </c>
      <c r="J117">
        <v>341</v>
      </c>
      <c r="K117" t="s">
        <v>1251</v>
      </c>
      <c r="L117" t="s">
        <v>1252</v>
      </c>
      <c r="M117" t="s">
        <v>1253</v>
      </c>
      <c r="N117" t="s">
        <v>1254</v>
      </c>
      <c r="P117" t="s">
        <v>1255</v>
      </c>
      <c r="R117" t="s">
        <v>1256</v>
      </c>
      <c r="S117" t="s">
        <v>1257</v>
      </c>
      <c r="T117" t="s">
        <v>1258</v>
      </c>
      <c r="V117">
        <v>21</v>
      </c>
      <c r="X117">
        <v>7</v>
      </c>
      <c r="Y117" t="s">
        <v>42</v>
      </c>
      <c r="Z117" s="1">
        <v>40469</v>
      </c>
      <c r="AC117" t="s">
        <v>42</v>
      </c>
      <c r="AD117" t="s">
        <v>43</v>
      </c>
    </row>
    <row r="118" spans="1:30" x14ac:dyDescent="0.25">
      <c r="A118" t="s">
        <v>1259</v>
      </c>
      <c r="B118" t="s">
        <v>1260</v>
      </c>
      <c r="C118" t="s">
        <v>1261</v>
      </c>
      <c r="D118" t="s">
        <v>1262</v>
      </c>
      <c r="E118" s="1">
        <v>43258</v>
      </c>
      <c r="F118">
        <v>2018</v>
      </c>
      <c r="I118">
        <v>117</v>
      </c>
      <c r="J118">
        <v>122</v>
      </c>
      <c r="K118" t="s">
        <v>1263</v>
      </c>
      <c r="M118" t="s">
        <v>1264</v>
      </c>
      <c r="N118" t="s">
        <v>1265</v>
      </c>
      <c r="P118" t="s">
        <v>1266</v>
      </c>
      <c r="Q118" t="s">
        <v>1267</v>
      </c>
      <c r="R118" t="s">
        <v>1268</v>
      </c>
      <c r="S118" t="s">
        <v>1269</v>
      </c>
      <c r="T118" t="s">
        <v>1270</v>
      </c>
      <c r="V118">
        <v>21</v>
      </c>
      <c r="X118">
        <v>23</v>
      </c>
      <c r="Y118" t="s">
        <v>42</v>
      </c>
      <c r="Z118" s="1">
        <v>43258</v>
      </c>
      <c r="AC118" t="s">
        <v>42</v>
      </c>
      <c r="AD118" t="s">
        <v>43</v>
      </c>
    </row>
    <row r="119" spans="1:30" x14ac:dyDescent="0.25">
      <c r="A119" t="s">
        <v>1271</v>
      </c>
      <c r="B119" t="s">
        <v>1272</v>
      </c>
      <c r="C119" t="s">
        <v>1273</v>
      </c>
      <c r="D119" t="s">
        <v>1274</v>
      </c>
      <c r="E119" s="1">
        <v>40794</v>
      </c>
      <c r="F119">
        <v>2011</v>
      </c>
      <c r="I119">
        <v>772</v>
      </c>
      <c r="J119">
        <v>775</v>
      </c>
      <c r="K119" t="s">
        <v>1275</v>
      </c>
      <c r="M119" t="s">
        <v>1276</v>
      </c>
      <c r="N119" t="s">
        <v>1277</v>
      </c>
      <c r="P119" t="s">
        <v>1278</v>
      </c>
      <c r="Q119" t="s">
        <v>1279</v>
      </c>
      <c r="R119" t="s">
        <v>1280</v>
      </c>
      <c r="S119" t="s">
        <v>1281</v>
      </c>
      <c r="T119" t="s">
        <v>1282</v>
      </c>
      <c r="V119">
        <v>21</v>
      </c>
      <c r="X119">
        <v>12</v>
      </c>
      <c r="Y119" t="s">
        <v>42</v>
      </c>
      <c r="Z119" s="1">
        <v>40794</v>
      </c>
      <c r="AC119" t="s">
        <v>42</v>
      </c>
      <c r="AD119" t="s">
        <v>43</v>
      </c>
    </row>
    <row r="120" spans="1:30" x14ac:dyDescent="0.25">
      <c r="A120" t="s">
        <v>1283</v>
      </c>
      <c r="B120" t="s">
        <v>1284</v>
      </c>
      <c r="C120" t="s">
        <v>1285</v>
      </c>
      <c r="D120" t="s">
        <v>1286</v>
      </c>
      <c r="E120" s="1">
        <v>40088</v>
      </c>
      <c r="F120">
        <v>2009</v>
      </c>
      <c r="I120">
        <v>1</v>
      </c>
      <c r="J120">
        <v>4</v>
      </c>
      <c r="K120" t="s">
        <v>1287</v>
      </c>
      <c r="M120" t="s">
        <v>1288</v>
      </c>
      <c r="N120" t="s">
        <v>1289</v>
      </c>
      <c r="P120" t="s">
        <v>1290</v>
      </c>
      <c r="R120" t="s">
        <v>1291</v>
      </c>
      <c r="S120" t="s">
        <v>1292</v>
      </c>
      <c r="T120" t="s">
        <v>1293</v>
      </c>
      <c r="V120">
        <v>20</v>
      </c>
      <c r="W120">
        <v>4</v>
      </c>
      <c r="X120">
        <v>1</v>
      </c>
      <c r="Y120" t="s">
        <v>42</v>
      </c>
      <c r="Z120" s="1">
        <v>40088</v>
      </c>
      <c r="AC120" t="s">
        <v>42</v>
      </c>
      <c r="AD120" t="s">
        <v>43</v>
      </c>
    </row>
    <row r="121" spans="1:30" x14ac:dyDescent="0.25">
      <c r="A121" t="s">
        <v>1294</v>
      </c>
      <c r="B121" t="s">
        <v>1295</v>
      </c>
      <c r="C121" t="s">
        <v>1296</v>
      </c>
      <c r="D121" t="s">
        <v>1297</v>
      </c>
      <c r="E121" s="1">
        <v>39976</v>
      </c>
      <c r="F121">
        <v>2009</v>
      </c>
      <c r="I121">
        <v>1</v>
      </c>
      <c r="J121">
        <v>5</v>
      </c>
      <c r="K121" t="s">
        <v>1298</v>
      </c>
      <c r="L121" t="s">
        <v>1203</v>
      </c>
      <c r="M121" t="s">
        <v>1299</v>
      </c>
      <c r="N121" t="s">
        <v>1300</v>
      </c>
      <c r="P121" t="s">
        <v>1301</v>
      </c>
      <c r="R121" t="s">
        <v>1302</v>
      </c>
      <c r="S121" t="s">
        <v>1303</v>
      </c>
      <c r="T121" t="s">
        <v>1304</v>
      </c>
      <c r="V121">
        <v>20</v>
      </c>
      <c r="W121">
        <v>1</v>
      </c>
      <c r="X121">
        <v>6</v>
      </c>
      <c r="Y121" t="s">
        <v>42</v>
      </c>
      <c r="Z121" s="1">
        <v>39976</v>
      </c>
      <c r="AC121" t="s">
        <v>42</v>
      </c>
      <c r="AD121" t="s">
        <v>43</v>
      </c>
    </row>
    <row r="122" spans="1:30" x14ac:dyDescent="0.25">
      <c r="A122" t="s">
        <v>1305</v>
      </c>
      <c r="B122" t="s">
        <v>1306</v>
      </c>
      <c r="C122" t="s">
        <v>1307</v>
      </c>
      <c r="D122" t="s">
        <v>481</v>
      </c>
      <c r="E122" s="1">
        <v>40616</v>
      </c>
      <c r="F122">
        <v>2010</v>
      </c>
      <c r="I122">
        <v>1</v>
      </c>
      <c r="J122">
        <v>6</v>
      </c>
      <c r="K122" t="s">
        <v>1308</v>
      </c>
      <c r="L122" t="s">
        <v>483</v>
      </c>
      <c r="M122" t="s">
        <v>484</v>
      </c>
      <c r="N122" t="s">
        <v>1309</v>
      </c>
      <c r="P122" t="s">
        <v>1310</v>
      </c>
      <c r="Q122" t="s">
        <v>1311</v>
      </c>
      <c r="R122" t="s">
        <v>1312</v>
      </c>
      <c r="S122" t="s">
        <v>1313</v>
      </c>
      <c r="T122" t="s">
        <v>1314</v>
      </c>
      <c r="V122">
        <v>20</v>
      </c>
      <c r="W122">
        <v>1</v>
      </c>
      <c r="X122">
        <v>18</v>
      </c>
      <c r="Y122" t="s">
        <v>42</v>
      </c>
      <c r="Z122" s="1">
        <v>40616</v>
      </c>
      <c r="AC122" t="s">
        <v>42</v>
      </c>
      <c r="AD122" t="s">
        <v>43</v>
      </c>
    </row>
    <row r="123" spans="1:30" x14ac:dyDescent="0.25">
      <c r="A123" t="s">
        <v>1315</v>
      </c>
      <c r="B123" t="s">
        <v>1316</v>
      </c>
      <c r="C123" t="s">
        <v>1317</v>
      </c>
      <c r="D123" t="s">
        <v>1318</v>
      </c>
      <c r="E123" s="1">
        <v>40591</v>
      </c>
      <c r="F123">
        <v>2011</v>
      </c>
      <c r="G123">
        <v>26</v>
      </c>
      <c r="H123">
        <v>1</v>
      </c>
      <c r="I123">
        <v>90</v>
      </c>
      <c r="J123">
        <v>96</v>
      </c>
      <c r="K123" t="s">
        <v>1319</v>
      </c>
      <c r="L123" t="s">
        <v>1320</v>
      </c>
      <c r="N123" t="s">
        <v>1321</v>
      </c>
      <c r="P123" t="s">
        <v>1322</v>
      </c>
      <c r="Q123" t="s">
        <v>1323</v>
      </c>
      <c r="R123" t="s">
        <v>1324</v>
      </c>
      <c r="S123" t="s">
        <v>1325</v>
      </c>
      <c r="T123" t="s">
        <v>1326</v>
      </c>
      <c r="V123">
        <v>20</v>
      </c>
      <c r="X123">
        <v>6</v>
      </c>
      <c r="Y123" t="s">
        <v>42</v>
      </c>
      <c r="Z123" s="1">
        <v>40591</v>
      </c>
      <c r="AC123" t="s">
        <v>42</v>
      </c>
      <c r="AD123" t="s">
        <v>598</v>
      </c>
    </row>
    <row r="124" spans="1:30" x14ac:dyDescent="0.25">
      <c r="A124" t="s">
        <v>1327</v>
      </c>
      <c r="B124" t="s">
        <v>1328</v>
      </c>
      <c r="C124" t="s">
        <v>1329</v>
      </c>
      <c r="D124" t="s">
        <v>1330</v>
      </c>
      <c r="E124" s="1">
        <v>39451</v>
      </c>
      <c r="F124">
        <v>2007</v>
      </c>
      <c r="I124">
        <v>904</v>
      </c>
      <c r="J124">
        <v>907</v>
      </c>
      <c r="K124" t="s">
        <v>1331</v>
      </c>
      <c r="L124" t="s">
        <v>1332</v>
      </c>
      <c r="M124" t="s">
        <v>1333</v>
      </c>
      <c r="N124" t="s">
        <v>1334</v>
      </c>
      <c r="P124" t="s">
        <v>1335</v>
      </c>
      <c r="R124" t="s">
        <v>1336</v>
      </c>
      <c r="S124" t="s">
        <v>1337</v>
      </c>
      <c r="T124" t="s">
        <v>1338</v>
      </c>
      <c r="V124">
        <v>20</v>
      </c>
      <c r="X124">
        <v>8</v>
      </c>
      <c r="Y124" t="s">
        <v>42</v>
      </c>
      <c r="Z124" s="1">
        <v>39451</v>
      </c>
      <c r="AC124" t="s">
        <v>42</v>
      </c>
      <c r="AD124" t="s">
        <v>43</v>
      </c>
    </row>
    <row r="125" spans="1:30" x14ac:dyDescent="0.25">
      <c r="A125" t="s">
        <v>1339</v>
      </c>
      <c r="B125" t="s">
        <v>1340</v>
      </c>
      <c r="C125" t="s">
        <v>1341</v>
      </c>
      <c r="D125" t="s">
        <v>1342</v>
      </c>
      <c r="E125" s="1">
        <v>44306</v>
      </c>
      <c r="F125">
        <v>2021</v>
      </c>
      <c r="G125">
        <v>26</v>
      </c>
      <c r="H125">
        <v>5</v>
      </c>
      <c r="I125">
        <v>592</v>
      </c>
      <c r="J125">
        <v>607</v>
      </c>
      <c r="K125" t="s">
        <v>1343</v>
      </c>
      <c r="L125" t="s">
        <v>1344</v>
      </c>
      <c r="N125" t="s">
        <v>1345</v>
      </c>
      <c r="P125" t="s">
        <v>1346</v>
      </c>
      <c r="Q125" t="s">
        <v>1347</v>
      </c>
      <c r="R125" t="s">
        <v>1348</v>
      </c>
      <c r="S125" t="s">
        <v>1349</v>
      </c>
      <c r="T125" t="s">
        <v>1350</v>
      </c>
      <c r="V125">
        <v>20</v>
      </c>
      <c r="Z125" s="1">
        <v>44306</v>
      </c>
      <c r="AC125" t="s">
        <v>1351</v>
      </c>
      <c r="AD125" t="s">
        <v>1352</v>
      </c>
    </row>
    <row r="126" spans="1:30" x14ac:dyDescent="0.25">
      <c r="A126" t="s">
        <v>1353</v>
      </c>
      <c r="B126" t="s">
        <v>1354</v>
      </c>
      <c r="C126" t="s">
        <v>1355</v>
      </c>
      <c r="D126" t="s">
        <v>1356</v>
      </c>
      <c r="E126" s="1">
        <v>38390</v>
      </c>
      <c r="F126">
        <v>2005</v>
      </c>
      <c r="G126">
        <v>52</v>
      </c>
      <c r="H126">
        <v>1</v>
      </c>
      <c r="I126">
        <v>181</v>
      </c>
      <c r="J126">
        <v>189</v>
      </c>
      <c r="K126" t="s">
        <v>1357</v>
      </c>
      <c r="L126" t="s">
        <v>1358</v>
      </c>
      <c r="N126" t="s">
        <v>1359</v>
      </c>
      <c r="P126" t="s">
        <v>1360</v>
      </c>
      <c r="Q126" t="s">
        <v>1361</v>
      </c>
      <c r="R126" t="s">
        <v>1362</v>
      </c>
      <c r="S126" t="s">
        <v>1363</v>
      </c>
      <c r="T126" t="s">
        <v>1364</v>
      </c>
      <c r="V126">
        <v>20</v>
      </c>
      <c r="X126">
        <v>12</v>
      </c>
      <c r="Y126" t="s">
        <v>42</v>
      </c>
      <c r="Z126" s="1">
        <v>38390</v>
      </c>
      <c r="AC126" t="s">
        <v>42</v>
      </c>
      <c r="AD126" t="s">
        <v>57</v>
      </c>
    </row>
    <row r="127" spans="1:30" x14ac:dyDescent="0.25">
      <c r="A127" t="s">
        <v>1365</v>
      </c>
      <c r="B127" t="s">
        <v>1366</v>
      </c>
      <c r="C127" t="s">
        <v>1367</v>
      </c>
      <c r="D127" t="s">
        <v>1368</v>
      </c>
      <c r="E127" s="1">
        <v>42961</v>
      </c>
      <c r="F127">
        <v>2017</v>
      </c>
      <c r="I127">
        <v>1</v>
      </c>
      <c r="J127">
        <v>10</v>
      </c>
      <c r="K127" t="s">
        <v>1369</v>
      </c>
      <c r="L127" t="s">
        <v>1370</v>
      </c>
      <c r="M127" t="s">
        <v>1371</v>
      </c>
      <c r="N127" t="s">
        <v>1372</v>
      </c>
      <c r="P127" t="s">
        <v>1373</v>
      </c>
      <c r="R127" t="s">
        <v>1374</v>
      </c>
      <c r="S127" t="s">
        <v>1375</v>
      </c>
      <c r="T127" t="s">
        <v>1376</v>
      </c>
      <c r="V127">
        <v>19</v>
      </c>
      <c r="X127">
        <v>13</v>
      </c>
      <c r="Z127" s="1">
        <v>42961</v>
      </c>
      <c r="AC127" t="s">
        <v>42</v>
      </c>
      <c r="AD127" t="s">
        <v>43</v>
      </c>
    </row>
    <row r="128" spans="1:30" x14ac:dyDescent="0.25">
      <c r="A128" t="s">
        <v>1377</v>
      </c>
      <c r="B128" t="s">
        <v>1378</v>
      </c>
      <c r="C128" t="s">
        <v>1379</v>
      </c>
      <c r="D128" t="s">
        <v>1380</v>
      </c>
      <c r="E128" s="1">
        <v>43349</v>
      </c>
      <c r="F128">
        <v>2018</v>
      </c>
      <c r="I128">
        <v>1171</v>
      </c>
      <c r="J128">
        <v>1177</v>
      </c>
      <c r="K128" t="s">
        <v>1381</v>
      </c>
      <c r="M128" t="s">
        <v>1382</v>
      </c>
      <c r="N128" t="s">
        <v>1383</v>
      </c>
      <c r="P128" t="s">
        <v>1384</v>
      </c>
      <c r="Q128" t="s">
        <v>1385</v>
      </c>
      <c r="R128" t="s">
        <v>1386</v>
      </c>
      <c r="S128" t="s">
        <v>1387</v>
      </c>
      <c r="T128" t="s">
        <v>1388</v>
      </c>
      <c r="V128">
        <v>18</v>
      </c>
      <c r="X128">
        <v>15</v>
      </c>
      <c r="Z128" s="1">
        <v>43349</v>
      </c>
      <c r="AC128" t="s">
        <v>42</v>
      </c>
      <c r="AD128" t="s">
        <v>43</v>
      </c>
    </row>
    <row r="129" spans="1:30" x14ac:dyDescent="0.25">
      <c r="A129" t="s">
        <v>1389</v>
      </c>
      <c r="B129" t="s">
        <v>1390</v>
      </c>
      <c r="C129" t="s">
        <v>1391</v>
      </c>
      <c r="D129" t="s">
        <v>1392</v>
      </c>
      <c r="E129" s="1">
        <v>41666</v>
      </c>
      <c r="F129">
        <v>2013</v>
      </c>
      <c r="I129">
        <v>1282</v>
      </c>
      <c r="J129">
        <v>1285</v>
      </c>
      <c r="K129" t="s">
        <v>1393</v>
      </c>
      <c r="L129" t="s">
        <v>650</v>
      </c>
      <c r="M129" t="s">
        <v>1394</v>
      </c>
      <c r="N129" t="s">
        <v>1395</v>
      </c>
      <c r="P129" t="s">
        <v>1396</v>
      </c>
      <c r="Q129" t="s">
        <v>1397</v>
      </c>
      <c r="R129" t="s">
        <v>1398</v>
      </c>
      <c r="S129" t="s">
        <v>1399</v>
      </c>
      <c r="T129" t="s">
        <v>1400</v>
      </c>
      <c r="V129">
        <v>18</v>
      </c>
      <c r="X129">
        <v>10</v>
      </c>
      <c r="Y129" t="s">
        <v>42</v>
      </c>
      <c r="Z129" s="1">
        <v>41666</v>
      </c>
      <c r="AC129" t="s">
        <v>42</v>
      </c>
      <c r="AD129" t="s">
        <v>43</v>
      </c>
    </row>
    <row r="130" spans="1:30" x14ac:dyDescent="0.25">
      <c r="A130" t="s">
        <v>1401</v>
      </c>
      <c r="B130" t="s">
        <v>1402</v>
      </c>
      <c r="C130" t="s">
        <v>1403</v>
      </c>
      <c r="D130" t="s">
        <v>1226</v>
      </c>
      <c r="E130" s="1">
        <v>42894</v>
      </c>
      <c r="F130">
        <v>2017</v>
      </c>
      <c r="I130">
        <v>508</v>
      </c>
      <c r="J130">
        <v>513</v>
      </c>
      <c r="K130" t="s">
        <v>1404</v>
      </c>
      <c r="L130" t="s">
        <v>1228</v>
      </c>
      <c r="M130" t="s">
        <v>1229</v>
      </c>
      <c r="N130" t="s">
        <v>1405</v>
      </c>
      <c r="P130" t="s">
        <v>1406</v>
      </c>
      <c r="Q130" t="s">
        <v>1407</v>
      </c>
      <c r="R130" t="s">
        <v>1408</v>
      </c>
      <c r="S130" t="s">
        <v>1409</v>
      </c>
      <c r="T130" t="s">
        <v>1410</v>
      </c>
      <c r="V130">
        <v>18</v>
      </c>
      <c r="X130">
        <v>15</v>
      </c>
      <c r="Y130" t="s">
        <v>42</v>
      </c>
      <c r="Z130" s="1">
        <v>42894</v>
      </c>
      <c r="AC130" t="s">
        <v>42</v>
      </c>
      <c r="AD130" t="s">
        <v>43</v>
      </c>
    </row>
    <row r="131" spans="1:30" x14ac:dyDescent="0.25">
      <c r="A131" t="s">
        <v>1411</v>
      </c>
      <c r="B131" t="s">
        <v>1412</v>
      </c>
      <c r="C131" t="s">
        <v>1413</v>
      </c>
      <c r="D131" t="s">
        <v>1052</v>
      </c>
      <c r="E131" s="1">
        <v>40207</v>
      </c>
      <c r="F131">
        <v>2009</v>
      </c>
      <c r="I131">
        <v>370</v>
      </c>
      <c r="J131">
        <v>375</v>
      </c>
      <c r="K131" t="s">
        <v>1414</v>
      </c>
      <c r="M131" t="s">
        <v>1054</v>
      </c>
      <c r="N131" t="s">
        <v>1415</v>
      </c>
      <c r="P131" t="s">
        <v>1416</v>
      </c>
      <c r="Q131" t="s">
        <v>1417</v>
      </c>
      <c r="R131" t="s">
        <v>1418</v>
      </c>
      <c r="S131" t="s">
        <v>1419</v>
      </c>
      <c r="T131" t="s">
        <v>1420</v>
      </c>
      <c r="V131">
        <v>18</v>
      </c>
      <c r="W131">
        <v>2</v>
      </c>
      <c r="X131">
        <v>16</v>
      </c>
      <c r="Y131" t="s">
        <v>42</v>
      </c>
      <c r="Z131" s="1">
        <v>40207</v>
      </c>
      <c r="AC131" t="s">
        <v>42</v>
      </c>
      <c r="AD131" t="s">
        <v>43</v>
      </c>
    </row>
    <row r="132" spans="1:30" x14ac:dyDescent="0.25">
      <c r="A132" t="s">
        <v>1421</v>
      </c>
      <c r="B132" t="s">
        <v>1422</v>
      </c>
      <c r="C132" t="s">
        <v>1423</v>
      </c>
      <c r="D132" t="s">
        <v>1052</v>
      </c>
      <c r="E132" s="1">
        <v>40207</v>
      </c>
      <c r="F132">
        <v>2009</v>
      </c>
      <c r="I132">
        <v>364</v>
      </c>
      <c r="J132">
        <v>369</v>
      </c>
      <c r="K132" t="s">
        <v>1424</v>
      </c>
      <c r="M132" t="s">
        <v>1054</v>
      </c>
      <c r="N132" t="s">
        <v>1425</v>
      </c>
      <c r="P132" t="s">
        <v>1426</v>
      </c>
      <c r="Q132" t="s">
        <v>1427</v>
      </c>
      <c r="R132" t="s">
        <v>1428</v>
      </c>
      <c r="S132" t="s">
        <v>1429</v>
      </c>
      <c r="T132" t="s">
        <v>1430</v>
      </c>
      <c r="V132">
        <v>17</v>
      </c>
      <c r="X132">
        <v>6</v>
      </c>
      <c r="Y132" t="s">
        <v>42</v>
      </c>
      <c r="Z132" s="1">
        <v>40207</v>
      </c>
      <c r="AC132" t="s">
        <v>42</v>
      </c>
      <c r="AD132" t="s">
        <v>43</v>
      </c>
    </row>
    <row r="133" spans="1:30" x14ac:dyDescent="0.25">
      <c r="A133" t="s">
        <v>1431</v>
      </c>
      <c r="B133" t="s">
        <v>1432</v>
      </c>
      <c r="C133" t="s">
        <v>1433</v>
      </c>
      <c r="D133" t="s">
        <v>1434</v>
      </c>
      <c r="E133" s="1">
        <v>41099</v>
      </c>
      <c r="F133">
        <v>2012</v>
      </c>
      <c r="I133">
        <v>76</v>
      </c>
      <c r="J133">
        <v>82</v>
      </c>
      <c r="K133" t="s">
        <v>1435</v>
      </c>
      <c r="L133" t="s">
        <v>1370</v>
      </c>
      <c r="M133" t="s">
        <v>1436</v>
      </c>
      <c r="N133" t="s">
        <v>1437</v>
      </c>
      <c r="P133" t="s">
        <v>1438</v>
      </c>
      <c r="R133" t="s">
        <v>1439</v>
      </c>
      <c r="S133" t="s">
        <v>1440</v>
      </c>
      <c r="T133" t="s">
        <v>1441</v>
      </c>
      <c r="V133">
        <v>17</v>
      </c>
      <c r="X133">
        <v>8</v>
      </c>
      <c r="Y133" t="s">
        <v>42</v>
      </c>
      <c r="Z133" s="1">
        <v>41099</v>
      </c>
      <c r="AC133" t="s">
        <v>42</v>
      </c>
      <c r="AD133" t="s">
        <v>43</v>
      </c>
    </row>
    <row r="134" spans="1:30" x14ac:dyDescent="0.25">
      <c r="A134" t="s">
        <v>1442</v>
      </c>
      <c r="B134" t="s">
        <v>1443</v>
      </c>
      <c r="C134" t="s">
        <v>1444</v>
      </c>
      <c r="D134" t="s">
        <v>1445</v>
      </c>
      <c r="E134" s="1">
        <v>44179</v>
      </c>
      <c r="F134">
        <v>2020</v>
      </c>
      <c r="G134">
        <v>1</v>
      </c>
      <c r="I134">
        <v>840</v>
      </c>
      <c r="J134">
        <v>843</v>
      </c>
      <c r="K134" t="s">
        <v>1446</v>
      </c>
      <c r="M134" t="s">
        <v>1447</v>
      </c>
      <c r="N134" t="s">
        <v>1448</v>
      </c>
      <c r="P134" t="s">
        <v>1449</v>
      </c>
      <c r="Q134" t="s">
        <v>1450</v>
      </c>
      <c r="R134" t="s">
        <v>1451</v>
      </c>
      <c r="S134" t="s">
        <v>1452</v>
      </c>
      <c r="T134" t="s">
        <v>1453</v>
      </c>
      <c r="V134">
        <v>17</v>
      </c>
      <c r="X134">
        <v>9</v>
      </c>
      <c r="Y134" t="s">
        <v>42</v>
      </c>
      <c r="Z134" s="1">
        <v>44179</v>
      </c>
      <c r="AC134" t="s">
        <v>42</v>
      </c>
      <c r="AD134" t="s">
        <v>43</v>
      </c>
    </row>
    <row r="135" spans="1:30" x14ac:dyDescent="0.25">
      <c r="A135" t="s">
        <v>1454</v>
      </c>
      <c r="B135" t="s">
        <v>1455</v>
      </c>
      <c r="C135" t="s">
        <v>1456</v>
      </c>
      <c r="D135" t="s">
        <v>1457</v>
      </c>
      <c r="E135" s="1">
        <v>42691</v>
      </c>
      <c r="F135">
        <v>2016</v>
      </c>
      <c r="I135">
        <v>75</v>
      </c>
      <c r="J135">
        <v>79</v>
      </c>
      <c r="K135" t="s">
        <v>1458</v>
      </c>
      <c r="M135" t="s">
        <v>1459</v>
      </c>
      <c r="N135" t="s">
        <v>1460</v>
      </c>
      <c r="P135" t="s">
        <v>1461</v>
      </c>
      <c r="Q135" t="s">
        <v>1462</v>
      </c>
      <c r="R135" t="s">
        <v>1463</v>
      </c>
      <c r="S135" t="s">
        <v>1464</v>
      </c>
      <c r="T135" t="s">
        <v>1465</v>
      </c>
      <c r="V135">
        <v>17</v>
      </c>
      <c r="X135">
        <v>9</v>
      </c>
      <c r="Y135" t="s">
        <v>949</v>
      </c>
      <c r="Z135" s="1">
        <v>42691</v>
      </c>
      <c r="AC135" t="s">
        <v>42</v>
      </c>
      <c r="AD135" t="s">
        <v>43</v>
      </c>
    </row>
    <row r="136" spans="1:30" x14ac:dyDescent="0.25">
      <c r="A136" t="s">
        <v>1466</v>
      </c>
      <c r="B136" t="s">
        <v>1467</v>
      </c>
      <c r="C136" t="s">
        <v>1468</v>
      </c>
      <c r="D136" t="s">
        <v>1469</v>
      </c>
      <c r="E136" s="1">
        <v>42684</v>
      </c>
      <c r="F136">
        <v>2016</v>
      </c>
      <c r="I136">
        <v>242</v>
      </c>
      <c r="J136">
        <v>248</v>
      </c>
      <c r="K136" t="s">
        <v>1470</v>
      </c>
      <c r="M136" t="s">
        <v>1471</v>
      </c>
      <c r="N136" t="s">
        <v>1472</v>
      </c>
      <c r="P136" t="s">
        <v>1473</v>
      </c>
      <c r="R136" t="s">
        <v>1474</v>
      </c>
      <c r="S136" t="s">
        <v>1475</v>
      </c>
      <c r="T136" t="s">
        <v>1476</v>
      </c>
      <c r="V136">
        <v>17</v>
      </c>
      <c r="X136">
        <v>16</v>
      </c>
      <c r="Y136" t="s">
        <v>42</v>
      </c>
      <c r="Z136" s="1">
        <v>42684</v>
      </c>
      <c r="AC136" t="s">
        <v>42</v>
      </c>
      <c r="AD136" t="s">
        <v>43</v>
      </c>
    </row>
    <row r="137" spans="1:30" x14ac:dyDescent="0.25">
      <c r="A137" t="s">
        <v>1477</v>
      </c>
      <c r="B137" t="s">
        <v>1478</v>
      </c>
      <c r="C137" t="s">
        <v>1479</v>
      </c>
      <c r="D137" t="s">
        <v>1480</v>
      </c>
      <c r="E137" s="1">
        <v>39454</v>
      </c>
      <c r="F137">
        <v>2007</v>
      </c>
      <c r="I137">
        <v>3870</v>
      </c>
      <c r="J137">
        <v>3873</v>
      </c>
      <c r="K137" t="s">
        <v>1481</v>
      </c>
      <c r="L137" t="s">
        <v>650</v>
      </c>
      <c r="M137" t="s">
        <v>1482</v>
      </c>
      <c r="N137" t="s">
        <v>1483</v>
      </c>
      <c r="P137" t="s">
        <v>1484</v>
      </c>
      <c r="R137" t="s">
        <v>1485</v>
      </c>
      <c r="S137" t="s">
        <v>1486</v>
      </c>
      <c r="T137" t="s">
        <v>1487</v>
      </c>
      <c r="V137">
        <v>17</v>
      </c>
      <c r="X137">
        <v>3</v>
      </c>
      <c r="Y137" t="s">
        <v>42</v>
      </c>
      <c r="Z137" s="1">
        <v>39454</v>
      </c>
      <c r="AC137" t="s">
        <v>42</v>
      </c>
      <c r="AD137" t="s">
        <v>43</v>
      </c>
    </row>
    <row r="138" spans="1:30" x14ac:dyDescent="0.25">
      <c r="A138" t="s">
        <v>1488</v>
      </c>
      <c r="B138" t="s">
        <v>1489</v>
      </c>
      <c r="C138" t="s">
        <v>1490</v>
      </c>
      <c r="D138" t="s">
        <v>1491</v>
      </c>
      <c r="E138" s="1">
        <v>40385</v>
      </c>
      <c r="F138">
        <v>2010</v>
      </c>
      <c r="I138">
        <v>134</v>
      </c>
      <c r="J138">
        <v>138</v>
      </c>
      <c r="K138" t="s">
        <v>1492</v>
      </c>
      <c r="M138" t="s">
        <v>1493</v>
      </c>
      <c r="N138" t="s">
        <v>1494</v>
      </c>
      <c r="P138" t="s">
        <v>1495</v>
      </c>
      <c r="Q138" t="s">
        <v>1496</v>
      </c>
      <c r="R138" t="s">
        <v>1497</v>
      </c>
      <c r="S138" t="s">
        <v>1498</v>
      </c>
      <c r="T138" t="s">
        <v>1499</v>
      </c>
      <c r="V138">
        <v>17</v>
      </c>
      <c r="X138">
        <v>8</v>
      </c>
      <c r="Y138" t="s">
        <v>42</v>
      </c>
      <c r="Z138" s="1">
        <v>40385</v>
      </c>
      <c r="AC138" t="s">
        <v>42</v>
      </c>
      <c r="AD138" t="s">
        <v>43</v>
      </c>
    </row>
    <row r="139" spans="1:30" x14ac:dyDescent="0.25">
      <c r="A139" t="s">
        <v>1500</v>
      </c>
      <c r="B139" t="s">
        <v>1501</v>
      </c>
      <c r="C139" t="s">
        <v>1502</v>
      </c>
      <c r="D139" t="s">
        <v>512</v>
      </c>
      <c r="E139" s="1">
        <v>42828</v>
      </c>
      <c r="F139">
        <v>2016</v>
      </c>
      <c r="I139">
        <v>1</v>
      </c>
      <c r="J139">
        <v>4</v>
      </c>
      <c r="K139" t="s">
        <v>1503</v>
      </c>
      <c r="M139" t="s">
        <v>514</v>
      </c>
      <c r="N139" t="s">
        <v>1504</v>
      </c>
      <c r="P139" t="s">
        <v>1505</v>
      </c>
      <c r="Q139" t="s">
        <v>1506</v>
      </c>
      <c r="R139" t="s">
        <v>1507</v>
      </c>
      <c r="S139" t="s">
        <v>1508</v>
      </c>
      <c r="T139" t="s">
        <v>1509</v>
      </c>
      <c r="V139">
        <v>16</v>
      </c>
      <c r="X139">
        <v>5</v>
      </c>
      <c r="Y139" t="s">
        <v>42</v>
      </c>
      <c r="Z139" s="1">
        <v>42828</v>
      </c>
      <c r="AC139" t="s">
        <v>42</v>
      </c>
      <c r="AD139" t="s">
        <v>43</v>
      </c>
    </row>
    <row r="140" spans="1:30" x14ac:dyDescent="0.25">
      <c r="A140" t="s">
        <v>1510</v>
      </c>
      <c r="B140" t="s">
        <v>1511</v>
      </c>
      <c r="C140" t="s">
        <v>1512</v>
      </c>
      <c r="D140" t="s">
        <v>1513</v>
      </c>
      <c r="E140" s="1">
        <v>38887</v>
      </c>
      <c r="F140">
        <v>1982</v>
      </c>
      <c r="G140">
        <v>32</v>
      </c>
      <c r="I140">
        <v>379</v>
      </c>
      <c r="J140">
        <v>383</v>
      </c>
      <c r="K140" t="s">
        <v>1514</v>
      </c>
      <c r="N140" t="s">
        <v>1515</v>
      </c>
      <c r="P140" t="s">
        <v>1516</v>
      </c>
      <c r="R140" t="s">
        <v>1517</v>
      </c>
      <c r="V140">
        <v>16</v>
      </c>
      <c r="X140">
        <v>10</v>
      </c>
      <c r="Y140" t="s">
        <v>42</v>
      </c>
      <c r="Z140" s="1">
        <v>38887</v>
      </c>
      <c r="AC140" t="s">
        <v>42</v>
      </c>
      <c r="AD140" t="s">
        <v>43</v>
      </c>
    </row>
    <row r="141" spans="1:30" x14ac:dyDescent="0.25">
      <c r="A141" t="s">
        <v>1518</v>
      </c>
      <c r="B141" t="s">
        <v>1519</v>
      </c>
      <c r="C141" t="s">
        <v>1520</v>
      </c>
      <c r="D141" t="s">
        <v>1521</v>
      </c>
      <c r="E141" s="1">
        <v>42775</v>
      </c>
      <c r="F141">
        <v>2016</v>
      </c>
      <c r="I141">
        <v>1366</v>
      </c>
      <c r="J141">
        <v>1370</v>
      </c>
      <c r="K141" t="s">
        <v>1522</v>
      </c>
      <c r="L141" t="s">
        <v>1523</v>
      </c>
      <c r="M141" t="s">
        <v>1524</v>
      </c>
      <c r="N141" t="s">
        <v>1525</v>
      </c>
      <c r="P141" t="s">
        <v>1526</v>
      </c>
      <c r="R141" t="s">
        <v>1527</v>
      </c>
      <c r="S141" t="s">
        <v>1528</v>
      </c>
      <c r="T141" t="s">
        <v>1529</v>
      </c>
      <c r="V141">
        <v>16</v>
      </c>
      <c r="X141">
        <v>24</v>
      </c>
      <c r="Y141" t="s">
        <v>42</v>
      </c>
      <c r="Z141" s="1">
        <v>42775</v>
      </c>
      <c r="AC141" t="s">
        <v>42</v>
      </c>
      <c r="AD141" t="s">
        <v>43</v>
      </c>
    </row>
    <row r="142" spans="1:30" x14ac:dyDescent="0.25">
      <c r="A142" t="s">
        <v>1530</v>
      </c>
      <c r="B142" t="s">
        <v>1531</v>
      </c>
      <c r="C142" t="s">
        <v>1532</v>
      </c>
      <c r="D142" t="s">
        <v>962</v>
      </c>
      <c r="E142" s="1">
        <v>37627</v>
      </c>
      <c r="F142">
        <v>1983</v>
      </c>
      <c r="G142">
        <v>31</v>
      </c>
      <c r="H142">
        <v>1</v>
      </c>
      <c r="I142">
        <v>184</v>
      </c>
      <c r="J142">
        <v>187</v>
      </c>
      <c r="K142" t="s">
        <v>1533</v>
      </c>
      <c r="L142" t="s">
        <v>964</v>
      </c>
      <c r="N142" t="s">
        <v>1534</v>
      </c>
      <c r="P142" t="s">
        <v>1535</v>
      </c>
      <c r="R142" t="s">
        <v>1536</v>
      </c>
      <c r="T142" t="s">
        <v>1537</v>
      </c>
      <c r="V142">
        <v>16</v>
      </c>
      <c r="X142">
        <v>5</v>
      </c>
      <c r="Y142" t="s">
        <v>42</v>
      </c>
      <c r="Z142" s="1">
        <v>37627</v>
      </c>
      <c r="AC142" t="s">
        <v>42</v>
      </c>
      <c r="AD142" t="s">
        <v>57</v>
      </c>
    </row>
    <row r="143" spans="1:30" x14ac:dyDescent="0.25">
      <c r="A143" t="s">
        <v>1538</v>
      </c>
      <c r="B143" t="s">
        <v>1539</v>
      </c>
      <c r="C143" t="s">
        <v>1540</v>
      </c>
      <c r="D143" t="s">
        <v>1541</v>
      </c>
      <c r="E143" s="1">
        <v>39920</v>
      </c>
      <c r="F143">
        <v>2009</v>
      </c>
      <c r="I143">
        <v>211</v>
      </c>
      <c r="J143">
        <v>217</v>
      </c>
      <c r="K143" t="s">
        <v>1542</v>
      </c>
      <c r="M143" t="s">
        <v>1543</v>
      </c>
      <c r="N143" t="s">
        <v>1544</v>
      </c>
      <c r="P143" t="s">
        <v>1545</v>
      </c>
      <c r="Q143" t="s">
        <v>1546</v>
      </c>
      <c r="R143" t="s">
        <v>1547</v>
      </c>
      <c r="S143" t="s">
        <v>1548</v>
      </c>
      <c r="T143" t="s">
        <v>1549</v>
      </c>
      <c r="V143">
        <v>16</v>
      </c>
      <c r="X143">
        <v>27</v>
      </c>
      <c r="Y143" t="s">
        <v>42</v>
      </c>
      <c r="Z143" s="1">
        <v>39920</v>
      </c>
      <c r="AC143" t="s">
        <v>42</v>
      </c>
      <c r="AD143" t="s">
        <v>43</v>
      </c>
    </row>
    <row r="144" spans="1:30" x14ac:dyDescent="0.25">
      <c r="A144" t="s">
        <v>1550</v>
      </c>
      <c r="B144" t="s">
        <v>1551</v>
      </c>
      <c r="C144" t="s">
        <v>1552</v>
      </c>
      <c r="D144" t="s">
        <v>1553</v>
      </c>
      <c r="E144" s="1">
        <v>42713</v>
      </c>
      <c r="F144">
        <v>2007</v>
      </c>
      <c r="G144">
        <v>42</v>
      </c>
      <c r="H144">
        <v>3</v>
      </c>
      <c r="I144">
        <v>1</v>
      </c>
      <c r="J144">
        <v>15</v>
      </c>
      <c r="K144" t="s">
        <v>1554</v>
      </c>
      <c r="L144" t="s">
        <v>1555</v>
      </c>
      <c r="N144" t="s">
        <v>1556</v>
      </c>
      <c r="P144" t="s">
        <v>1557</v>
      </c>
      <c r="R144" t="s">
        <v>1558</v>
      </c>
      <c r="V144">
        <v>16</v>
      </c>
      <c r="Z144" s="1">
        <v>42713</v>
      </c>
      <c r="AC144" t="s">
        <v>1559</v>
      </c>
      <c r="AD144" t="s">
        <v>1560</v>
      </c>
    </row>
    <row r="145" spans="1:30" x14ac:dyDescent="0.25">
      <c r="A145" t="s">
        <v>1561</v>
      </c>
      <c r="B145" t="s">
        <v>1562</v>
      </c>
      <c r="C145" t="s">
        <v>1563</v>
      </c>
      <c r="D145" t="s">
        <v>1564</v>
      </c>
      <c r="E145" s="1">
        <v>40969</v>
      </c>
      <c r="F145">
        <v>2011</v>
      </c>
      <c r="I145">
        <v>529</v>
      </c>
      <c r="J145">
        <v>532</v>
      </c>
      <c r="K145" t="s">
        <v>1565</v>
      </c>
      <c r="L145" t="s">
        <v>1566</v>
      </c>
      <c r="M145" t="s">
        <v>1567</v>
      </c>
      <c r="N145" t="s">
        <v>1568</v>
      </c>
      <c r="P145" t="s">
        <v>1569</v>
      </c>
      <c r="Q145" t="s">
        <v>1570</v>
      </c>
      <c r="R145" t="s">
        <v>1571</v>
      </c>
      <c r="S145" t="s">
        <v>1572</v>
      </c>
      <c r="T145" t="s">
        <v>1573</v>
      </c>
      <c r="V145">
        <v>16</v>
      </c>
      <c r="X145">
        <v>15</v>
      </c>
      <c r="Y145" t="s">
        <v>42</v>
      </c>
      <c r="Z145" s="1">
        <v>40969</v>
      </c>
      <c r="AC145" t="s">
        <v>42</v>
      </c>
      <c r="AD145" t="s">
        <v>43</v>
      </c>
    </row>
    <row r="146" spans="1:30" x14ac:dyDescent="0.25">
      <c r="A146" t="s">
        <v>1574</v>
      </c>
      <c r="B146" t="s">
        <v>1575</v>
      </c>
      <c r="C146" t="s">
        <v>1576</v>
      </c>
      <c r="D146" t="s">
        <v>1577</v>
      </c>
      <c r="E146" s="1">
        <v>41298</v>
      </c>
      <c r="F146">
        <v>2012</v>
      </c>
      <c r="I146">
        <v>1</v>
      </c>
      <c r="J146">
        <v>6</v>
      </c>
      <c r="K146" t="s">
        <v>1578</v>
      </c>
      <c r="M146" t="s">
        <v>1579</v>
      </c>
      <c r="N146" t="s">
        <v>1580</v>
      </c>
      <c r="P146" t="s">
        <v>1581</v>
      </c>
      <c r="Q146" t="s">
        <v>1582</v>
      </c>
      <c r="R146" t="s">
        <v>1583</v>
      </c>
      <c r="S146" t="s">
        <v>1584</v>
      </c>
      <c r="T146" t="s">
        <v>1585</v>
      </c>
      <c r="V146">
        <v>15</v>
      </c>
      <c r="X146">
        <v>22</v>
      </c>
      <c r="Y146" t="s">
        <v>42</v>
      </c>
      <c r="Z146" s="1">
        <v>41298</v>
      </c>
      <c r="AC146" t="s">
        <v>42</v>
      </c>
      <c r="AD146" t="s">
        <v>43</v>
      </c>
    </row>
    <row r="147" spans="1:30" x14ac:dyDescent="0.25">
      <c r="A147" t="s">
        <v>1586</v>
      </c>
      <c r="B147" t="s">
        <v>1587</v>
      </c>
      <c r="C147" t="s">
        <v>1588</v>
      </c>
      <c r="D147" t="s">
        <v>987</v>
      </c>
      <c r="E147" s="1">
        <v>42936</v>
      </c>
      <c r="F147">
        <v>2017</v>
      </c>
      <c r="G147">
        <v>14</v>
      </c>
      <c r="H147">
        <v>8</v>
      </c>
      <c r="I147">
        <v>1423</v>
      </c>
      <c r="J147">
        <v>1427</v>
      </c>
      <c r="K147" t="s">
        <v>1589</v>
      </c>
      <c r="L147" t="s">
        <v>989</v>
      </c>
      <c r="N147" t="s">
        <v>1590</v>
      </c>
      <c r="P147" t="s">
        <v>1591</v>
      </c>
      <c r="Q147" t="s">
        <v>1592</v>
      </c>
      <c r="R147" t="s">
        <v>1593</v>
      </c>
      <c r="S147" t="s">
        <v>1594</v>
      </c>
      <c r="T147" t="s">
        <v>1595</v>
      </c>
      <c r="V147">
        <v>15</v>
      </c>
      <c r="X147">
        <v>22</v>
      </c>
      <c r="Y147" t="s">
        <v>42</v>
      </c>
      <c r="Z147" s="1">
        <v>42923</v>
      </c>
      <c r="AC147" t="s">
        <v>42</v>
      </c>
      <c r="AD147" t="s">
        <v>57</v>
      </c>
    </row>
    <row r="148" spans="1:30" x14ac:dyDescent="0.25">
      <c r="A148" t="s">
        <v>1596</v>
      </c>
      <c r="B148" t="s">
        <v>1597</v>
      </c>
      <c r="C148" t="s">
        <v>1598</v>
      </c>
      <c r="D148" t="s">
        <v>1599</v>
      </c>
      <c r="E148" s="1">
        <v>43213</v>
      </c>
      <c r="F148">
        <v>2017</v>
      </c>
      <c r="I148">
        <v>1714</v>
      </c>
      <c r="J148">
        <v>1718</v>
      </c>
      <c r="K148" t="s">
        <v>1600</v>
      </c>
      <c r="M148" t="s">
        <v>1601</v>
      </c>
      <c r="N148" t="s">
        <v>1602</v>
      </c>
      <c r="P148" t="s">
        <v>1603</v>
      </c>
      <c r="Q148" t="s">
        <v>1604</v>
      </c>
      <c r="R148" t="s">
        <v>1605</v>
      </c>
      <c r="S148" t="s">
        <v>1606</v>
      </c>
      <c r="T148" t="s">
        <v>1607</v>
      </c>
      <c r="V148">
        <v>15</v>
      </c>
      <c r="X148">
        <v>20</v>
      </c>
      <c r="Y148" t="s">
        <v>42</v>
      </c>
      <c r="Z148" s="1">
        <v>43213</v>
      </c>
      <c r="AC148" t="s">
        <v>42</v>
      </c>
      <c r="AD148" t="s">
        <v>43</v>
      </c>
    </row>
    <row r="149" spans="1:30" x14ac:dyDescent="0.25">
      <c r="A149" t="s">
        <v>1608</v>
      </c>
      <c r="B149" t="s">
        <v>1609</v>
      </c>
      <c r="C149" t="s">
        <v>1610</v>
      </c>
      <c r="D149" t="s">
        <v>1029</v>
      </c>
      <c r="E149" s="1">
        <v>44313</v>
      </c>
      <c r="F149">
        <v>2021</v>
      </c>
      <c r="G149">
        <v>18</v>
      </c>
      <c r="H149">
        <v>4</v>
      </c>
      <c r="I149">
        <v>230</v>
      </c>
      <c r="J149">
        <v>243</v>
      </c>
      <c r="K149" t="s">
        <v>1611</v>
      </c>
      <c r="L149" t="s">
        <v>1031</v>
      </c>
      <c r="N149" t="s">
        <v>1612</v>
      </c>
      <c r="P149" t="s">
        <v>1613</v>
      </c>
      <c r="Q149" t="s">
        <v>1614</v>
      </c>
      <c r="R149" t="s">
        <v>1615</v>
      </c>
      <c r="S149" t="s">
        <v>1616</v>
      </c>
      <c r="T149" t="s">
        <v>1617</v>
      </c>
      <c r="V149">
        <v>15</v>
      </c>
      <c r="Z149" s="1">
        <v>44313</v>
      </c>
      <c r="AC149" t="s">
        <v>42</v>
      </c>
      <c r="AD149" t="s">
        <v>598</v>
      </c>
    </row>
    <row r="150" spans="1:30" x14ac:dyDescent="0.25">
      <c r="A150" t="s">
        <v>1618</v>
      </c>
      <c r="B150" t="s">
        <v>1619</v>
      </c>
      <c r="C150" t="s">
        <v>1620</v>
      </c>
      <c r="D150" t="s">
        <v>1621</v>
      </c>
      <c r="E150" s="1">
        <v>42705</v>
      </c>
      <c r="F150">
        <v>2016</v>
      </c>
      <c r="I150">
        <v>1</v>
      </c>
      <c r="J150">
        <v>6</v>
      </c>
      <c r="K150" t="s">
        <v>1622</v>
      </c>
      <c r="M150" t="s">
        <v>1623</v>
      </c>
      <c r="N150" t="s">
        <v>1624</v>
      </c>
      <c r="P150" t="s">
        <v>1625</v>
      </c>
      <c r="R150" t="s">
        <v>1626</v>
      </c>
      <c r="S150" t="s">
        <v>1627</v>
      </c>
      <c r="T150" t="s">
        <v>1628</v>
      </c>
      <c r="V150">
        <v>15</v>
      </c>
      <c r="X150">
        <v>20</v>
      </c>
      <c r="Y150" t="s">
        <v>42</v>
      </c>
      <c r="Z150" s="1">
        <v>42705</v>
      </c>
      <c r="AC150" t="s">
        <v>42</v>
      </c>
      <c r="AD150" t="s">
        <v>43</v>
      </c>
    </row>
    <row r="151" spans="1:30" x14ac:dyDescent="0.25">
      <c r="A151" t="s">
        <v>1629</v>
      </c>
      <c r="B151" t="s">
        <v>1630</v>
      </c>
      <c r="C151" t="s">
        <v>1631</v>
      </c>
      <c r="D151" t="s">
        <v>1632</v>
      </c>
      <c r="E151" s="1">
        <v>41099</v>
      </c>
      <c r="F151">
        <v>2012</v>
      </c>
      <c r="I151">
        <v>1007</v>
      </c>
      <c r="J151">
        <v>1010</v>
      </c>
      <c r="K151" t="s">
        <v>1633</v>
      </c>
      <c r="L151" t="s">
        <v>88</v>
      </c>
      <c r="M151" t="s">
        <v>1634</v>
      </c>
      <c r="N151" t="s">
        <v>1635</v>
      </c>
      <c r="P151" t="s">
        <v>1636</v>
      </c>
      <c r="Q151" t="s">
        <v>1637</v>
      </c>
      <c r="R151" t="s">
        <v>1638</v>
      </c>
      <c r="S151" t="s">
        <v>1639</v>
      </c>
      <c r="T151" t="s">
        <v>1640</v>
      </c>
      <c r="V151">
        <v>14</v>
      </c>
      <c r="X151">
        <v>7</v>
      </c>
      <c r="Y151" t="s">
        <v>42</v>
      </c>
      <c r="Z151" s="1">
        <v>41099</v>
      </c>
      <c r="AC151" t="s">
        <v>42</v>
      </c>
      <c r="AD151" t="s">
        <v>43</v>
      </c>
    </row>
    <row r="152" spans="1:30" x14ac:dyDescent="0.25">
      <c r="A152" t="s">
        <v>1641</v>
      </c>
      <c r="B152" t="s">
        <v>1642</v>
      </c>
      <c r="C152" t="s">
        <v>1643</v>
      </c>
      <c r="D152" t="s">
        <v>1644</v>
      </c>
      <c r="E152" s="1">
        <v>39927</v>
      </c>
      <c r="F152">
        <v>2009</v>
      </c>
      <c r="I152">
        <v>1</v>
      </c>
      <c r="J152">
        <v>9</v>
      </c>
      <c r="K152" t="s">
        <v>1645</v>
      </c>
      <c r="L152" t="s">
        <v>1646</v>
      </c>
      <c r="M152" t="s">
        <v>1647</v>
      </c>
      <c r="N152" t="s">
        <v>1648</v>
      </c>
      <c r="P152" t="s">
        <v>1649</v>
      </c>
      <c r="R152" t="s">
        <v>1650</v>
      </c>
      <c r="S152" t="s">
        <v>1651</v>
      </c>
      <c r="T152" t="s">
        <v>1652</v>
      </c>
      <c r="V152">
        <v>14</v>
      </c>
      <c r="X152">
        <v>14</v>
      </c>
      <c r="Y152" t="s">
        <v>42</v>
      </c>
      <c r="Z152" s="1">
        <v>39927</v>
      </c>
      <c r="AC152" t="s">
        <v>42</v>
      </c>
      <c r="AD152" t="s">
        <v>43</v>
      </c>
    </row>
    <row r="153" spans="1:30" x14ac:dyDescent="0.25">
      <c r="A153" t="s">
        <v>1653</v>
      </c>
      <c r="B153" t="s">
        <v>1654</v>
      </c>
      <c r="C153" t="s">
        <v>1655</v>
      </c>
      <c r="D153" t="s">
        <v>1656</v>
      </c>
      <c r="E153" s="1">
        <v>42947</v>
      </c>
      <c r="F153">
        <v>2017</v>
      </c>
      <c r="I153">
        <v>1</v>
      </c>
      <c r="J153">
        <v>6</v>
      </c>
      <c r="K153" t="s">
        <v>1657</v>
      </c>
      <c r="L153" t="s">
        <v>1658</v>
      </c>
      <c r="M153" t="s">
        <v>1659</v>
      </c>
      <c r="N153" t="s">
        <v>1660</v>
      </c>
      <c r="P153" t="s">
        <v>1661</v>
      </c>
      <c r="Q153" t="s">
        <v>1662</v>
      </c>
      <c r="R153" t="s">
        <v>1663</v>
      </c>
      <c r="S153" t="s">
        <v>1664</v>
      </c>
      <c r="T153" t="s">
        <v>1665</v>
      </c>
      <c r="V153">
        <v>14</v>
      </c>
      <c r="X153">
        <v>13</v>
      </c>
      <c r="Y153" t="s">
        <v>42</v>
      </c>
      <c r="Z153" s="1">
        <v>42947</v>
      </c>
      <c r="AC153" t="s">
        <v>42</v>
      </c>
      <c r="AD153" t="s">
        <v>43</v>
      </c>
    </row>
    <row r="154" spans="1:30" x14ac:dyDescent="0.25">
      <c r="A154" t="s">
        <v>1666</v>
      </c>
      <c r="B154" t="s">
        <v>1667</v>
      </c>
      <c r="C154" t="s">
        <v>1668</v>
      </c>
      <c r="D154" t="s">
        <v>1669</v>
      </c>
      <c r="E154" s="1">
        <v>41865</v>
      </c>
      <c r="F154">
        <v>2014</v>
      </c>
      <c r="I154">
        <v>1197</v>
      </c>
      <c r="J154">
        <v>1202</v>
      </c>
      <c r="K154" t="s">
        <v>1670</v>
      </c>
      <c r="L154" t="s">
        <v>1228</v>
      </c>
      <c r="M154" t="s">
        <v>1671</v>
      </c>
      <c r="N154" t="s">
        <v>1672</v>
      </c>
      <c r="P154" t="s">
        <v>1673</v>
      </c>
      <c r="R154" t="s">
        <v>1674</v>
      </c>
      <c r="S154" t="s">
        <v>1675</v>
      </c>
      <c r="T154" t="s">
        <v>1676</v>
      </c>
      <c r="V154">
        <v>14</v>
      </c>
      <c r="X154">
        <v>13</v>
      </c>
      <c r="Y154" t="s">
        <v>42</v>
      </c>
      <c r="Z154" s="1">
        <v>41865</v>
      </c>
      <c r="AC154" t="s">
        <v>42</v>
      </c>
      <c r="AD154" t="s">
        <v>43</v>
      </c>
    </row>
    <row r="155" spans="1:30" x14ac:dyDescent="0.25">
      <c r="A155" t="s">
        <v>1677</v>
      </c>
      <c r="B155" t="s">
        <v>1678</v>
      </c>
      <c r="C155" t="s">
        <v>1679</v>
      </c>
      <c r="D155" t="s">
        <v>1680</v>
      </c>
      <c r="E155" s="1">
        <v>40836</v>
      </c>
      <c r="F155">
        <v>2011</v>
      </c>
      <c r="I155">
        <v>249</v>
      </c>
      <c r="J155">
        <v>252</v>
      </c>
      <c r="K155" t="s">
        <v>1681</v>
      </c>
      <c r="L155" t="s">
        <v>650</v>
      </c>
      <c r="M155" t="s">
        <v>1682</v>
      </c>
      <c r="N155" t="s">
        <v>1683</v>
      </c>
      <c r="P155" t="s">
        <v>1684</v>
      </c>
      <c r="Q155" t="s">
        <v>1685</v>
      </c>
      <c r="R155" t="s">
        <v>1686</v>
      </c>
      <c r="S155" t="s">
        <v>1687</v>
      </c>
      <c r="T155" t="s">
        <v>1688</v>
      </c>
      <c r="V155">
        <v>14</v>
      </c>
      <c r="X155">
        <v>6</v>
      </c>
      <c r="Y155" t="s">
        <v>42</v>
      </c>
      <c r="Z155" s="1">
        <v>40836</v>
      </c>
      <c r="AC155" t="s">
        <v>42</v>
      </c>
      <c r="AD155" t="s">
        <v>43</v>
      </c>
    </row>
    <row r="156" spans="1:30" x14ac:dyDescent="0.25">
      <c r="A156" t="s">
        <v>1689</v>
      </c>
      <c r="B156" t="s">
        <v>1690</v>
      </c>
      <c r="C156" t="s">
        <v>1691</v>
      </c>
      <c r="D156" t="s">
        <v>1692</v>
      </c>
      <c r="E156" s="1">
        <v>43941</v>
      </c>
      <c r="F156">
        <v>2020</v>
      </c>
      <c r="I156">
        <v>463</v>
      </c>
      <c r="J156">
        <v>466</v>
      </c>
      <c r="K156" t="s">
        <v>1693</v>
      </c>
      <c r="L156" t="s">
        <v>1694</v>
      </c>
      <c r="M156" t="s">
        <v>1695</v>
      </c>
      <c r="N156" t="s">
        <v>1696</v>
      </c>
      <c r="P156" t="s">
        <v>1697</v>
      </c>
      <c r="Q156" t="s">
        <v>1698</v>
      </c>
      <c r="R156" t="s">
        <v>1699</v>
      </c>
      <c r="S156" t="s">
        <v>1700</v>
      </c>
      <c r="T156" t="s">
        <v>1701</v>
      </c>
      <c r="V156">
        <v>14</v>
      </c>
      <c r="X156">
        <v>14</v>
      </c>
      <c r="Y156" t="s">
        <v>42</v>
      </c>
      <c r="Z156" s="1">
        <v>43941</v>
      </c>
      <c r="AC156" t="s">
        <v>42</v>
      </c>
      <c r="AD156" t="s">
        <v>43</v>
      </c>
    </row>
    <row r="157" spans="1:30" x14ac:dyDescent="0.25">
      <c r="A157" t="s">
        <v>1702</v>
      </c>
      <c r="B157" t="s">
        <v>1703</v>
      </c>
      <c r="C157" t="s">
        <v>1704</v>
      </c>
      <c r="D157" t="s">
        <v>1124</v>
      </c>
      <c r="E157" s="1">
        <v>39442</v>
      </c>
      <c r="F157">
        <v>2007</v>
      </c>
      <c r="I157">
        <v>1</v>
      </c>
      <c r="J157">
        <v>8</v>
      </c>
      <c r="K157" t="s">
        <v>1705</v>
      </c>
      <c r="M157" t="s">
        <v>1126</v>
      </c>
      <c r="N157" t="s">
        <v>1706</v>
      </c>
      <c r="P157" t="s">
        <v>1707</v>
      </c>
      <c r="Q157" t="s">
        <v>1708</v>
      </c>
      <c r="R157" t="s">
        <v>1709</v>
      </c>
      <c r="S157" t="s">
        <v>1710</v>
      </c>
      <c r="T157" t="s">
        <v>1711</v>
      </c>
      <c r="V157">
        <v>14</v>
      </c>
      <c r="X157">
        <v>5</v>
      </c>
      <c r="Z157" s="1">
        <v>39442</v>
      </c>
      <c r="AC157" t="s">
        <v>42</v>
      </c>
      <c r="AD157" t="s">
        <v>43</v>
      </c>
    </row>
    <row r="158" spans="1:30" x14ac:dyDescent="0.25">
      <c r="A158" t="s">
        <v>1712</v>
      </c>
      <c r="B158" t="s">
        <v>1713</v>
      </c>
      <c r="C158" t="s">
        <v>1714</v>
      </c>
      <c r="D158" t="s">
        <v>1715</v>
      </c>
      <c r="E158" s="1">
        <v>44396</v>
      </c>
      <c r="F158">
        <v>2020</v>
      </c>
      <c r="I158">
        <v>1</v>
      </c>
      <c r="J158">
        <v>5</v>
      </c>
      <c r="K158" t="s">
        <v>1716</v>
      </c>
      <c r="M158" t="s">
        <v>1717</v>
      </c>
      <c r="N158" t="s">
        <v>1718</v>
      </c>
      <c r="P158" t="s">
        <v>1719</v>
      </c>
      <c r="Q158" t="s">
        <v>1720</v>
      </c>
      <c r="R158" t="s">
        <v>1721</v>
      </c>
      <c r="S158" t="s">
        <v>1722</v>
      </c>
      <c r="T158" t="s">
        <v>1723</v>
      </c>
      <c r="V158">
        <v>14</v>
      </c>
      <c r="X158">
        <v>14</v>
      </c>
      <c r="Y158" t="s">
        <v>42</v>
      </c>
      <c r="Z158" s="1">
        <v>44396</v>
      </c>
      <c r="AC158" t="s">
        <v>42</v>
      </c>
      <c r="AD158" t="s">
        <v>43</v>
      </c>
    </row>
    <row r="159" spans="1:30" x14ac:dyDescent="0.25">
      <c r="A159" t="s">
        <v>1724</v>
      </c>
      <c r="B159" t="s">
        <v>1725</v>
      </c>
      <c r="C159" t="s">
        <v>1726</v>
      </c>
      <c r="D159" t="s">
        <v>1727</v>
      </c>
      <c r="E159" s="1">
        <v>43342</v>
      </c>
      <c r="F159">
        <v>2018</v>
      </c>
      <c r="I159">
        <v>1</v>
      </c>
      <c r="J159">
        <v>10</v>
      </c>
      <c r="K159" t="s">
        <v>1728</v>
      </c>
      <c r="L159" t="s">
        <v>1370</v>
      </c>
      <c r="M159" t="s">
        <v>1729</v>
      </c>
      <c r="N159" t="s">
        <v>1730</v>
      </c>
      <c r="P159" t="s">
        <v>1731</v>
      </c>
      <c r="R159" t="s">
        <v>1732</v>
      </c>
      <c r="S159" t="s">
        <v>1733</v>
      </c>
      <c r="T159" t="s">
        <v>1734</v>
      </c>
      <c r="V159">
        <v>14</v>
      </c>
      <c r="W159">
        <v>1</v>
      </c>
      <c r="X159">
        <v>8</v>
      </c>
      <c r="Z159" s="1">
        <v>43342</v>
      </c>
      <c r="AC159" t="s">
        <v>42</v>
      </c>
      <c r="AD159" t="s">
        <v>43</v>
      </c>
    </row>
    <row r="160" spans="1:30" x14ac:dyDescent="0.25">
      <c r="A160" t="s">
        <v>1735</v>
      </c>
      <c r="B160" t="s">
        <v>1736</v>
      </c>
      <c r="C160" t="s">
        <v>1737</v>
      </c>
      <c r="D160" t="s">
        <v>1738</v>
      </c>
      <c r="E160" s="1">
        <v>41526</v>
      </c>
      <c r="F160">
        <v>2013</v>
      </c>
      <c r="I160">
        <v>1</v>
      </c>
      <c r="J160">
        <v>5</v>
      </c>
      <c r="K160" t="s">
        <v>1739</v>
      </c>
      <c r="L160" t="s">
        <v>1228</v>
      </c>
      <c r="M160" t="s">
        <v>1740</v>
      </c>
      <c r="N160" t="s">
        <v>1741</v>
      </c>
      <c r="P160" t="s">
        <v>1742</v>
      </c>
      <c r="Q160" t="s">
        <v>1743</v>
      </c>
      <c r="R160" t="s">
        <v>1744</v>
      </c>
      <c r="S160" t="s">
        <v>1745</v>
      </c>
      <c r="T160" t="s">
        <v>1746</v>
      </c>
      <c r="V160">
        <v>13</v>
      </c>
      <c r="X160">
        <v>12</v>
      </c>
      <c r="Y160" t="s">
        <v>42</v>
      </c>
      <c r="Z160" s="1">
        <v>41526</v>
      </c>
      <c r="AC160" t="s">
        <v>42</v>
      </c>
      <c r="AD160" t="s">
        <v>43</v>
      </c>
    </row>
    <row r="161" spans="1:30" x14ac:dyDescent="0.25">
      <c r="A161" t="s">
        <v>1747</v>
      </c>
      <c r="B161" t="s">
        <v>1748</v>
      </c>
      <c r="C161" t="s">
        <v>1749</v>
      </c>
      <c r="D161" t="s">
        <v>1750</v>
      </c>
      <c r="E161" s="1">
        <v>37567</v>
      </c>
      <c r="F161">
        <v>2002</v>
      </c>
      <c r="G161">
        <v>2</v>
      </c>
      <c r="I161">
        <v>699</v>
      </c>
      <c r="J161" t="s">
        <v>1751</v>
      </c>
      <c r="K161" t="s">
        <v>1752</v>
      </c>
      <c r="M161" t="s">
        <v>1753</v>
      </c>
      <c r="N161" t="s">
        <v>1754</v>
      </c>
      <c r="P161" t="s">
        <v>1755</v>
      </c>
      <c r="R161" t="s">
        <v>1756</v>
      </c>
      <c r="S161" t="s">
        <v>1757</v>
      </c>
      <c r="T161" t="s">
        <v>1758</v>
      </c>
      <c r="V161">
        <v>13</v>
      </c>
      <c r="W161">
        <v>1</v>
      </c>
      <c r="X161">
        <v>4</v>
      </c>
      <c r="Y161" t="s">
        <v>42</v>
      </c>
      <c r="Z161" s="1">
        <v>37567</v>
      </c>
      <c r="AC161" t="s">
        <v>42</v>
      </c>
      <c r="AD161" t="s">
        <v>43</v>
      </c>
    </row>
    <row r="162" spans="1:30" x14ac:dyDescent="0.25">
      <c r="A162" t="s">
        <v>1759</v>
      </c>
      <c r="B162" t="s">
        <v>1760</v>
      </c>
      <c r="C162" t="s">
        <v>1761</v>
      </c>
      <c r="D162" t="s">
        <v>1762</v>
      </c>
      <c r="E162" s="1">
        <v>39832</v>
      </c>
      <c r="F162">
        <v>2008</v>
      </c>
      <c r="I162">
        <v>1600</v>
      </c>
      <c r="J162">
        <v>1603</v>
      </c>
      <c r="K162" t="s">
        <v>1763</v>
      </c>
      <c r="M162" t="s">
        <v>1764</v>
      </c>
      <c r="N162" t="s">
        <v>1765</v>
      </c>
      <c r="P162" t="s">
        <v>1766</v>
      </c>
      <c r="R162" t="s">
        <v>1767</v>
      </c>
      <c r="S162" t="s">
        <v>1768</v>
      </c>
      <c r="T162" t="s">
        <v>1769</v>
      </c>
      <c r="V162">
        <v>13</v>
      </c>
      <c r="X162">
        <v>1</v>
      </c>
      <c r="Z162" s="1">
        <v>39832</v>
      </c>
      <c r="AC162" t="s">
        <v>42</v>
      </c>
      <c r="AD162" t="s">
        <v>43</v>
      </c>
    </row>
    <row r="163" spans="1:30" x14ac:dyDescent="0.25">
      <c r="A163" t="s">
        <v>1770</v>
      </c>
      <c r="B163" t="s">
        <v>1771</v>
      </c>
      <c r="C163" t="s">
        <v>1772</v>
      </c>
      <c r="D163" t="s">
        <v>1773</v>
      </c>
      <c r="E163" s="1">
        <v>43380</v>
      </c>
      <c r="F163">
        <v>2018</v>
      </c>
      <c r="I163">
        <v>9297</v>
      </c>
      <c r="J163">
        <v>9302</v>
      </c>
      <c r="K163" t="s">
        <v>1774</v>
      </c>
      <c r="L163" t="s">
        <v>1775</v>
      </c>
      <c r="M163" t="s">
        <v>1776</v>
      </c>
      <c r="N163" t="s">
        <v>1777</v>
      </c>
      <c r="P163" t="s">
        <v>1778</v>
      </c>
      <c r="Q163" t="s">
        <v>1779</v>
      </c>
      <c r="S163" t="s">
        <v>1780</v>
      </c>
      <c r="T163" t="s">
        <v>1781</v>
      </c>
      <c r="V163">
        <v>13</v>
      </c>
      <c r="X163">
        <v>10</v>
      </c>
      <c r="Z163" s="1">
        <v>43380</v>
      </c>
      <c r="AC163" t="s">
        <v>42</v>
      </c>
      <c r="AD163" t="s">
        <v>43</v>
      </c>
    </row>
    <row r="164" spans="1:30" x14ac:dyDescent="0.25">
      <c r="A164" t="s">
        <v>1782</v>
      </c>
      <c r="B164" t="s">
        <v>1760</v>
      </c>
      <c r="C164" t="s">
        <v>1761</v>
      </c>
      <c r="D164" t="s">
        <v>1783</v>
      </c>
      <c r="E164" s="1">
        <v>39836</v>
      </c>
      <c r="F164">
        <v>2008</v>
      </c>
      <c r="I164">
        <v>443</v>
      </c>
      <c r="J164">
        <v>446</v>
      </c>
      <c r="K164" t="s">
        <v>1784</v>
      </c>
      <c r="M164" t="s">
        <v>1785</v>
      </c>
      <c r="N164" t="s">
        <v>1765</v>
      </c>
      <c r="P164" t="s">
        <v>1786</v>
      </c>
      <c r="R164" t="s">
        <v>1767</v>
      </c>
      <c r="S164" t="s">
        <v>1787</v>
      </c>
      <c r="T164" t="s">
        <v>1788</v>
      </c>
      <c r="V164">
        <v>13</v>
      </c>
      <c r="X164">
        <v>1</v>
      </c>
      <c r="Z164" s="1">
        <v>39836</v>
      </c>
      <c r="AC164" t="s">
        <v>42</v>
      </c>
      <c r="AD164" t="s">
        <v>43</v>
      </c>
    </row>
    <row r="165" spans="1:30" x14ac:dyDescent="0.25">
      <c r="A165" t="s">
        <v>1789</v>
      </c>
      <c r="B165" t="s">
        <v>1790</v>
      </c>
      <c r="C165" t="s">
        <v>1791</v>
      </c>
      <c r="D165" t="s">
        <v>1792</v>
      </c>
      <c r="E165" s="1">
        <v>42243</v>
      </c>
      <c r="F165">
        <v>2015</v>
      </c>
      <c r="I165">
        <v>230</v>
      </c>
      <c r="J165">
        <v>234</v>
      </c>
      <c r="K165" t="s">
        <v>1793</v>
      </c>
      <c r="L165" t="s">
        <v>1794</v>
      </c>
      <c r="M165" t="s">
        <v>1795</v>
      </c>
      <c r="N165" t="s">
        <v>1796</v>
      </c>
      <c r="P165" t="s">
        <v>1797</v>
      </c>
      <c r="Q165" t="s">
        <v>1798</v>
      </c>
      <c r="R165" t="s">
        <v>1799</v>
      </c>
      <c r="S165" t="s">
        <v>1800</v>
      </c>
      <c r="T165" t="s">
        <v>1801</v>
      </c>
      <c r="V165">
        <v>13</v>
      </c>
      <c r="X165">
        <v>11</v>
      </c>
      <c r="Z165" s="1">
        <v>42243</v>
      </c>
      <c r="AC165" t="s">
        <v>42</v>
      </c>
      <c r="AD165" t="s">
        <v>43</v>
      </c>
    </row>
    <row r="166" spans="1:30" x14ac:dyDescent="0.25">
      <c r="A166" t="s">
        <v>1802</v>
      </c>
      <c r="B166" t="s">
        <v>1803</v>
      </c>
      <c r="C166" t="s">
        <v>1804</v>
      </c>
      <c r="D166" t="s">
        <v>1805</v>
      </c>
      <c r="E166" s="1">
        <v>41816</v>
      </c>
      <c r="F166">
        <v>2014</v>
      </c>
      <c r="I166">
        <v>261</v>
      </c>
      <c r="J166">
        <v>266</v>
      </c>
      <c r="K166" t="s">
        <v>1806</v>
      </c>
      <c r="M166" t="s">
        <v>1807</v>
      </c>
      <c r="N166" t="s">
        <v>1808</v>
      </c>
      <c r="P166" t="s">
        <v>1809</v>
      </c>
      <c r="Q166" t="s">
        <v>1810</v>
      </c>
      <c r="R166" t="s">
        <v>1811</v>
      </c>
      <c r="S166" t="s">
        <v>1812</v>
      </c>
      <c r="T166" t="s">
        <v>1813</v>
      </c>
      <c r="V166">
        <v>13</v>
      </c>
      <c r="W166">
        <v>1</v>
      </c>
      <c r="X166">
        <v>12</v>
      </c>
      <c r="Y166" t="s">
        <v>42</v>
      </c>
      <c r="Z166" s="1">
        <v>41816</v>
      </c>
      <c r="AC166" t="s">
        <v>42</v>
      </c>
      <c r="AD166" t="s">
        <v>43</v>
      </c>
    </row>
    <row r="167" spans="1:30" x14ac:dyDescent="0.25">
      <c r="A167" t="s">
        <v>1814</v>
      </c>
      <c r="B167" t="s">
        <v>1815</v>
      </c>
      <c r="C167" t="s">
        <v>1816</v>
      </c>
      <c r="D167" t="s">
        <v>1817</v>
      </c>
      <c r="E167" s="1">
        <v>40479</v>
      </c>
      <c r="F167">
        <v>2010</v>
      </c>
      <c r="I167">
        <v>518</v>
      </c>
      <c r="J167">
        <v>523</v>
      </c>
      <c r="K167" t="s">
        <v>1818</v>
      </c>
      <c r="M167" t="s">
        <v>1819</v>
      </c>
      <c r="N167" t="s">
        <v>1820</v>
      </c>
      <c r="P167" t="s">
        <v>1821</v>
      </c>
      <c r="R167" t="s">
        <v>1822</v>
      </c>
      <c r="S167" t="s">
        <v>1823</v>
      </c>
      <c r="T167" t="s">
        <v>1824</v>
      </c>
      <c r="V167">
        <v>12</v>
      </c>
      <c r="X167">
        <v>7</v>
      </c>
      <c r="Y167" t="s">
        <v>42</v>
      </c>
      <c r="Z167" s="1">
        <v>40479</v>
      </c>
      <c r="AC167" t="s">
        <v>42</v>
      </c>
      <c r="AD167" t="s">
        <v>43</v>
      </c>
    </row>
    <row r="168" spans="1:30" x14ac:dyDescent="0.25">
      <c r="A168" t="s">
        <v>1825</v>
      </c>
      <c r="B168" t="s">
        <v>1826</v>
      </c>
      <c r="C168" t="s">
        <v>1827</v>
      </c>
      <c r="D168" t="s">
        <v>1828</v>
      </c>
      <c r="E168" s="1">
        <v>40745</v>
      </c>
      <c r="F168">
        <v>2011</v>
      </c>
      <c r="I168">
        <v>113</v>
      </c>
      <c r="J168">
        <v>117</v>
      </c>
      <c r="K168" t="s">
        <v>1829</v>
      </c>
      <c r="L168" t="s">
        <v>1228</v>
      </c>
      <c r="M168" t="s">
        <v>1830</v>
      </c>
      <c r="N168" t="s">
        <v>1831</v>
      </c>
      <c r="P168" t="s">
        <v>1832</v>
      </c>
      <c r="R168" t="s">
        <v>1833</v>
      </c>
      <c r="S168" t="s">
        <v>1834</v>
      </c>
      <c r="T168" t="s">
        <v>1835</v>
      </c>
      <c r="V168">
        <v>12</v>
      </c>
      <c r="X168">
        <v>10</v>
      </c>
      <c r="Y168" t="s">
        <v>42</v>
      </c>
      <c r="Z168" s="1">
        <v>40745</v>
      </c>
      <c r="AC168" t="s">
        <v>42</v>
      </c>
      <c r="AD168" t="s">
        <v>43</v>
      </c>
    </row>
    <row r="169" spans="1:30" x14ac:dyDescent="0.25">
      <c r="A169" t="s">
        <v>1836</v>
      </c>
      <c r="B169" t="s">
        <v>1837</v>
      </c>
      <c r="C169" t="s">
        <v>1838</v>
      </c>
      <c r="D169" t="s">
        <v>1839</v>
      </c>
      <c r="E169" s="1">
        <v>43454</v>
      </c>
      <c r="F169">
        <v>2018</v>
      </c>
      <c r="I169">
        <v>1134</v>
      </c>
      <c r="J169">
        <v>1135</v>
      </c>
      <c r="K169" t="s">
        <v>1840</v>
      </c>
      <c r="L169" t="s">
        <v>1841</v>
      </c>
      <c r="M169" t="s">
        <v>1842</v>
      </c>
      <c r="N169" t="s">
        <v>1843</v>
      </c>
      <c r="P169" t="s">
        <v>1844</v>
      </c>
      <c r="Q169" t="s">
        <v>1845</v>
      </c>
      <c r="R169" t="s">
        <v>1846</v>
      </c>
      <c r="S169" t="s">
        <v>1847</v>
      </c>
      <c r="T169" t="s">
        <v>1848</v>
      </c>
      <c r="V169">
        <v>12</v>
      </c>
      <c r="X169">
        <v>2</v>
      </c>
      <c r="Y169" t="s">
        <v>42</v>
      </c>
      <c r="Z169" s="1">
        <v>43454</v>
      </c>
      <c r="AC169" t="s">
        <v>42</v>
      </c>
      <c r="AD169" t="s">
        <v>43</v>
      </c>
    </row>
    <row r="170" spans="1:30" x14ac:dyDescent="0.25">
      <c r="A170" t="s">
        <v>1849</v>
      </c>
      <c r="B170" t="s">
        <v>1850</v>
      </c>
      <c r="C170" t="s">
        <v>1851</v>
      </c>
      <c r="D170" t="s">
        <v>1852</v>
      </c>
      <c r="E170" s="1">
        <v>44622</v>
      </c>
      <c r="F170">
        <v>2022</v>
      </c>
      <c r="G170">
        <v>21</v>
      </c>
      <c r="H170">
        <v>3</v>
      </c>
      <c r="I170">
        <v>481</v>
      </c>
      <c r="J170">
        <v>485</v>
      </c>
      <c r="K170" t="s">
        <v>1853</v>
      </c>
      <c r="L170" t="s">
        <v>1854</v>
      </c>
      <c r="N170" t="s">
        <v>1855</v>
      </c>
      <c r="O170" t="s">
        <v>1856</v>
      </c>
      <c r="P170" t="s">
        <v>1857</v>
      </c>
      <c r="Q170" t="s">
        <v>1858</v>
      </c>
      <c r="R170" t="s">
        <v>1859</v>
      </c>
      <c r="S170" t="s">
        <v>1860</v>
      </c>
      <c r="T170" t="s">
        <v>1861</v>
      </c>
      <c r="V170">
        <v>12</v>
      </c>
      <c r="X170">
        <v>28</v>
      </c>
      <c r="Y170" t="s">
        <v>42</v>
      </c>
      <c r="Z170" s="1">
        <v>44546</v>
      </c>
      <c r="AC170" t="s">
        <v>42</v>
      </c>
      <c r="AD170" t="s">
        <v>57</v>
      </c>
    </row>
    <row r="171" spans="1:30" x14ac:dyDescent="0.25">
      <c r="A171" t="s">
        <v>1862</v>
      </c>
      <c r="B171" t="s">
        <v>1863</v>
      </c>
      <c r="C171" t="s">
        <v>1864</v>
      </c>
      <c r="D171" t="s">
        <v>1865</v>
      </c>
      <c r="E171" s="1">
        <v>40465</v>
      </c>
      <c r="F171">
        <v>2010</v>
      </c>
      <c r="I171">
        <v>40</v>
      </c>
      <c r="J171">
        <v>45</v>
      </c>
      <c r="K171" t="s">
        <v>1866</v>
      </c>
      <c r="L171" t="s">
        <v>1867</v>
      </c>
      <c r="M171" t="s">
        <v>1868</v>
      </c>
      <c r="N171" t="s">
        <v>1869</v>
      </c>
      <c r="P171" t="s">
        <v>1870</v>
      </c>
      <c r="R171" t="s">
        <v>1871</v>
      </c>
      <c r="S171" t="s">
        <v>1872</v>
      </c>
      <c r="T171" t="s">
        <v>1873</v>
      </c>
      <c r="V171">
        <v>12</v>
      </c>
      <c r="X171">
        <v>12</v>
      </c>
      <c r="Y171" t="s">
        <v>42</v>
      </c>
      <c r="Z171" s="1">
        <v>40465</v>
      </c>
      <c r="AC171" t="s">
        <v>42</v>
      </c>
      <c r="AD171" t="s">
        <v>43</v>
      </c>
    </row>
    <row r="172" spans="1:30" x14ac:dyDescent="0.25">
      <c r="A172" t="s">
        <v>1874</v>
      </c>
      <c r="B172" t="s">
        <v>1875</v>
      </c>
      <c r="C172" t="s">
        <v>1876</v>
      </c>
      <c r="D172" t="s">
        <v>1877</v>
      </c>
      <c r="E172" s="1">
        <v>43115</v>
      </c>
      <c r="F172">
        <v>2017</v>
      </c>
      <c r="I172">
        <v>158</v>
      </c>
      <c r="J172">
        <v>161</v>
      </c>
      <c r="K172" t="s">
        <v>1878</v>
      </c>
      <c r="M172" t="s">
        <v>1879</v>
      </c>
      <c r="N172" t="s">
        <v>1880</v>
      </c>
      <c r="P172" t="s">
        <v>1881</v>
      </c>
      <c r="Q172" t="s">
        <v>1882</v>
      </c>
      <c r="R172" t="s">
        <v>1883</v>
      </c>
      <c r="S172" t="s">
        <v>1884</v>
      </c>
      <c r="T172" t="s">
        <v>1885</v>
      </c>
      <c r="V172">
        <v>12</v>
      </c>
      <c r="X172">
        <v>10</v>
      </c>
      <c r="Y172" t="s">
        <v>42</v>
      </c>
      <c r="Z172" s="1">
        <v>43115</v>
      </c>
      <c r="AC172" t="s">
        <v>42</v>
      </c>
      <c r="AD172" t="s">
        <v>43</v>
      </c>
    </row>
    <row r="173" spans="1:30" x14ac:dyDescent="0.25">
      <c r="A173" t="s">
        <v>1886</v>
      </c>
      <c r="B173" t="s">
        <v>1887</v>
      </c>
      <c r="C173" t="s">
        <v>1888</v>
      </c>
      <c r="D173" t="s">
        <v>1889</v>
      </c>
      <c r="E173" s="1">
        <v>40238</v>
      </c>
      <c r="F173">
        <v>2009</v>
      </c>
      <c r="I173">
        <v>1</v>
      </c>
      <c r="J173">
        <v>4</v>
      </c>
      <c r="K173" t="s">
        <v>1890</v>
      </c>
      <c r="L173" t="s">
        <v>977</v>
      </c>
      <c r="M173" t="s">
        <v>1891</v>
      </c>
      <c r="N173" t="s">
        <v>1892</v>
      </c>
      <c r="P173" t="s">
        <v>1893</v>
      </c>
      <c r="R173" t="s">
        <v>1894</v>
      </c>
      <c r="S173" t="s">
        <v>1895</v>
      </c>
      <c r="T173" t="s">
        <v>1896</v>
      </c>
      <c r="V173">
        <v>12</v>
      </c>
      <c r="X173">
        <v>9</v>
      </c>
      <c r="Z173" s="1">
        <v>40238</v>
      </c>
      <c r="AC173" t="s">
        <v>42</v>
      </c>
      <c r="AD173" t="s">
        <v>43</v>
      </c>
    </row>
    <row r="174" spans="1:30" x14ac:dyDescent="0.25">
      <c r="A174" t="s">
        <v>1897</v>
      </c>
      <c r="B174" t="s">
        <v>1898</v>
      </c>
      <c r="C174" t="s">
        <v>1899</v>
      </c>
      <c r="D174" t="s">
        <v>1900</v>
      </c>
      <c r="E174" s="1">
        <v>42873</v>
      </c>
      <c r="F174">
        <v>2017</v>
      </c>
      <c r="I174">
        <v>1</v>
      </c>
      <c r="J174">
        <v>5</v>
      </c>
      <c r="K174" t="s">
        <v>1901</v>
      </c>
      <c r="L174" t="s">
        <v>1902</v>
      </c>
      <c r="M174" t="s">
        <v>1903</v>
      </c>
      <c r="N174" t="s">
        <v>1904</v>
      </c>
      <c r="P174" t="s">
        <v>1905</v>
      </c>
      <c r="Q174" t="s">
        <v>1906</v>
      </c>
      <c r="R174" t="s">
        <v>1907</v>
      </c>
      <c r="S174" t="s">
        <v>1908</v>
      </c>
      <c r="T174" t="s">
        <v>1909</v>
      </c>
      <c r="V174">
        <v>12</v>
      </c>
      <c r="X174">
        <v>14</v>
      </c>
      <c r="Y174" t="s">
        <v>42</v>
      </c>
      <c r="Z174" s="1">
        <v>42873</v>
      </c>
      <c r="AC174" t="s">
        <v>42</v>
      </c>
      <c r="AD174" t="s">
        <v>43</v>
      </c>
    </row>
    <row r="175" spans="1:30" x14ac:dyDescent="0.25">
      <c r="A175" t="s">
        <v>1910</v>
      </c>
      <c r="B175" t="s">
        <v>1911</v>
      </c>
      <c r="C175" t="s">
        <v>1912</v>
      </c>
      <c r="D175" t="s">
        <v>1913</v>
      </c>
      <c r="E175" s="1">
        <v>42376</v>
      </c>
      <c r="F175">
        <v>2015</v>
      </c>
      <c r="I175">
        <v>231</v>
      </c>
      <c r="J175">
        <v>232</v>
      </c>
      <c r="K175" t="s">
        <v>1914</v>
      </c>
      <c r="M175" t="s">
        <v>1915</v>
      </c>
      <c r="N175" t="s">
        <v>1916</v>
      </c>
      <c r="P175" t="s">
        <v>1917</v>
      </c>
      <c r="Q175" t="s">
        <v>1918</v>
      </c>
      <c r="R175" t="s">
        <v>1919</v>
      </c>
      <c r="S175" t="s">
        <v>1920</v>
      </c>
      <c r="T175" t="s">
        <v>1921</v>
      </c>
      <c r="V175">
        <v>12</v>
      </c>
      <c r="X175">
        <v>4</v>
      </c>
      <c r="Y175" t="s">
        <v>42</v>
      </c>
      <c r="Z175" s="1">
        <v>42376</v>
      </c>
      <c r="AC175" t="s">
        <v>42</v>
      </c>
      <c r="AD175" t="s">
        <v>43</v>
      </c>
    </row>
    <row r="176" spans="1:30" x14ac:dyDescent="0.25">
      <c r="A176" t="s">
        <v>1922</v>
      </c>
      <c r="B176" t="s">
        <v>1923</v>
      </c>
      <c r="C176" t="s">
        <v>1924</v>
      </c>
      <c r="D176" t="s">
        <v>1925</v>
      </c>
      <c r="E176" s="1">
        <v>43468</v>
      </c>
      <c r="F176">
        <v>2018</v>
      </c>
      <c r="I176">
        <v>1</v>
      </c>
      <c r="J176">
        <v>5</v>
      </c>
      <c r="K176" t="s">
        <v>1926</v>
      </c>
      <c r="M176" t="s">
        <v>1927</v>
      </c>
      <c r="N176" t="s">
        <v>1928</v>
      </c>
      <c r="P176" t="s">
        <v>1929</v>
      </c>
      <c r="Q176" t="s">
        <v>1930</v>
      </c>
      <c r="R176" t="s">
        <v>1931</v>
      </c>
      <c r="S176" t="s">
        <v>1932</v>
      </c>
      <c r="T176" t="s">
        <v>1933</v>
      </c>
      <c r="V176">
        <v>12</v>
      </c>
      <c r="X176">
        <v>5</v>
      </c>
      <c r="Y176" t="s">
        <v>42</v>
      </c>
      <c r="Z176" s="1">
        <v>43468</v>
      </c>
      <c r="AC176" t="s">
        <v>42</v>
      </c>
      <c r="AD176" t="s">
        <v>43</v>
      </c>
    </row>
    <row r="177" spans="1:32" x14ac:dyDescent="0.25">
      <c r="A177" t="s">
        <v>1934</v>
      </c>
      <c r="B177" t="s">
        <v>1935</v>
      </c>
      <c r="C177" t="s">
        <v>1936</v>
      </c>
      <c r="D177" t="s">
        <v>1937</v>
      </c>
      <c r="E177" s="1">
        <v>39689</v>
      </c>
      <c r="F177">
        <v>2008</v>
      </c>
      <c r="I177">
        <v>260</v>
      </c>
      <c r="J177">
        <v>264</v>
      </c>
      <c r="K177" t="s">
        <v>1938</v>
      </c>
      <c r="M177" t="s">
        <v>1939</v>
      </c>
      <c r="N177" t="s">
        <v>1940</v>
      </c>
      <c r="P177" t="s">
        <v>1941</v>
      </c>
      <c r="Q177" t="s">
        <v>1942</v>
      </c>
      <c r="R177" t="s">
        <v>1943</v>
      </c>
      <c r="S177" t="s">
        <v>1944</v>
      </c>
      <c r="T177" t="s">
        <v>1945</v>
      </c>
      <c r="V177">
        <v>12</v>
      </c>
      <c r="X177">
        <v>11</v>
      </c>
      <c r="Y177" t="s">
        <v>42</v>
      </c>
      <c r="Z177" s="1">
        <v>39689</v>
      </c>
      <c r="AC177" t="s">
        <v>42</v>
      </c>
      <c r="AD177" t="s">
        <v>43</v>
      </c>
    </row>
    <row r="178" spans="1:32" x14ac:dyDescent="0.25">
      <c r="A178" t="s">
        <v>1946</v>
      </c>
      <c r="B178" t="s">
        <v>1947</v>
      </c>
      <c r="C178" t="s">
        <v>1948</v>
      </c>
      <c r="D178" t="s">
        <v>1949</v>
      </c>
      <c r="E178" s="1">
        <v>42250</v>
      </c>
      <c r="F178">
        <v>2015</v>
      </c>
      <c r="I178">
        <v>1046</v>
      </c>
      <c r="J178">
        <v>1051</v>
      </c>
      <c r="K178" t="s">
        <v>1950</v>
      </c>
      <c r="M178" t="s">
        <v>1951</v>
      </c>
      <c r="N178" t="s">
        <v>1952</v>
      </c>
      <c r="P178" t="s">
        <v>1953</v>
      </c>
      <c r="Q178" t="s">
        <v>1954</v>
      </c>
      <c r="R178" t="s">
        <v>1955</v>
      </c>
      <c r="S178" t="s">
        <v>1956</v>
      </c>
      <c r="T178" t="s">
        <v>1957</v>
      </c>
      <c r="V178">
        <v>12</v>
      </c>
      <c r="X178">
        <v>24</v>
      </c>
      <c r="Y178" t="s">
        <v>42</v>
      </c>
      <c r="Z178" s="1">
        <v>42250</v>
      </c>
      <c r="AC178" t="s">
        <v>42</v>
      </c>
      <c r="AD178" t="s">
        <v>43</v>
      </c>
    </row>
    <row r="179" spans="1:32" x14ac:dyDescent="0.25">
      <c r="A179" t="s">
        <v>1958</v>
      </c>
      <c r="B179" t="s">
        <v>1959</v>
      </c>
      <c r="C179" t="s">
        <v>1960</v>
      </c>
      <c r="D179" t="s">
        <v>1727</v>
      </c>
      <c r="E179" s="1">
        <v>43342</v>
      </c>
      <c r="F179">
        <v>2018</v>
      </c>
      <c r="I179">
        <v>1</v>
      </c>
      <c r="J179">
        <v>10</v>
      </c>
      <c r="K179" t="s">
        <v>1961</v>
      </c>
      <c r="L179" t="s">
        <v>1370</v>
      </c>
      <c r="M179" t="s">
        <v>1729</v>
      </c>
      <c r="N179" t="s">
        <v>1962</v>
      </c>
      <c r="P179" t="s">
        <v>1963</v>
      </c>
      <c r="R179" t="s">
        <v>1964</v>
      </c>
      <c r="S179" t="s">
        <v>1965</v>
      </c>
      <c r="T179" t="s">
        <v>1966</v>
      </c>
      <c r="V179">
        <v>11</v>
      </c>
      <c r="X179">
        <v>20</v>
      </c>
      <c r="Z179" s="1">
        <v>43342</v>
      </c>
      <c r="AC179" t="s">
        <v>42</v>
      </c>
      <c r="AD179" t="s">
        <v>43</v>
      </c>
    </row>
    <row r="180" spans="1:32" x14ac:dyDescent="0.25">
      <c r="A180" t="s">
        <v>1967</v>
      </c>
      <c r="B180" t="s">
        <v>1968</v>
      </c>
      <c r="C180" t="s">
        <v>1969</v>
      </c>
      <c r="D180" t="s">
        <v>1970</v>
      </c>
      <c r="E180" s="1">
        <v>37475</v>
      </c>
      <c r="F180">
        <v>2002</v>
      </c>
      <c r="G180">
        <v>50</v>
      </c>
      <c r="H180">
        <v>1</v>
      </c>
      <c r="I180">
        <v>41</v>
      </c>
      <c r="J180">
        <v>45</v>
      </c>
      <c r="K180" t="s">
        <v>1971</v>
      </c>
      <c r="L180" t="s">
        <v>1972</v>
      </c>
      <c r="N180" t="s">
        <v>1973</v>
      </c>
      <c r="P180" t="s">
        <v>1974</v>
      </c>
      <c r="R180" t="s">
        <v>1975</v>
      </c>
      <c r="S180" t="s">
        <v>1976</v>
      </c>
      <c r="T180" t="s">
        <v>1977</v>
      </c>
      <c r="V180">
        <v>11</v>
      </c>
      <c r="X180">
        <v>12</v>
      </c>
      <c r="Y180" t="s">
        <v>42</v>
      </c>
      <c r="Z180" s="1">
        <v>37475</v>
      </c>
      <c r="AC180" t="s">
        <v>42</v>
      </c>
      <c r="AD180" t="s">
        <v>57</v>
      </c>
    </row>
    <row r="181" spans="1:32" x14ac:dyDescent="0.25">
      <c r="A181" t="s">
        <v>1978</v>
      </c>
      <c r="B181" t="s">
        <v>1979</v>
      </c>
      <c r="C181" t="s">
        <v>1980</v>
      </c>
      <c r="D181" t="s">
        <v>1981</v>
      </c>
      <c r="E181" s="1">
        <v>41963</v>
      </c>
      <c r="F181">
        <v>2014</v>
      </c>
      <c r="I181">
        <v>1</v>
      </c>
      <c r="J181">
        <v>5</v>
      </c>
      <c r="K181" t="s">
        <v>1982</v>
      </c>
      <c r="M181" t="s">
        <v>1983</v>
      </c>
      <c r="N181" t="s">
        <v>1984</v>
      </c>
      <c r="P181" t="s">
        <v>1985</v>
      </c>
      <c r="Q181" t="s">
        <v>1986</v>
      </c>
      <c r="R181" t="s">
        <v>1987</v>
      </c>
      <c r="S181" t="s">
        <v>1988</v>
      </c>
      <c r="T181" t="s">
        <v>1989</v>
      </c>
      <c r="V181">
        <v>11</v>
      </c>
      <c r="X181">
        <v>24</v>
      </c>
      <c r="Y181" t="s">
        <v>42</v>
      </c>
      <c r="Z181" s="1">
        <v>41963</v>
      </c>
      <c r="AC181" t="s">
        <v>42</v>
      </c>
      <c r="AD181" t="s">
        <v>43</v>
      </c>
    </row>
    <row r="182" spans="1:32" x14ac:dyDescent="0.25">
      <c r="A182" t="s">
        <v>1990</v>
      </c>
      <c r="B182" t="s">
        <v>1991</v>
      </c>
      <c r="C182" t="s">
        <v>1992</v>
      </c>
      <c r="D182" t="s">
        <v>1993</v>
      </c>
      <c r="E182" s="1">
        <v>41585</v>
      </c>
      <c r="F182">
        <v>2013</v>
      </c>
      <c r="I182">
        <v>378</v>
      </c>
      <c r="J182">
        <v>381</v>
      </c>
      <c r="K182" t="s">
        <v>1994</v>
      </c>
      <c r="M182" t="s">
        <v>1995</v>
      </c>
      <c r="N182" t="s">
        <v>1996</v>
      </c>
      <c r="P182" t="s">
        <v>1997</v>
      </c>
      <c r="Q182" t="s">
        <v>1998</v>
      </c>
      <c r="R182" t="s">
        <v>1999</v>
      </c>
      <c r="S182" t="s">
        <v>2000</v>
      </c>
      <c r="T182" t="s">
        <v>2001</v>
      </c>
      <c r="V182">
        <v>11</v>
      </c>
      <c r="W182">
        <v>1</v>
      </c>
      <c r="X182">
        <v>4</v>
      </c>
      <c r="Y182" t="s">
        <v>42</v>
      </c>
      <c r="Z182" s="1">
        <v>41585</v>
      </c>
      <c r="AC182" t="s">
        <v>42</v>
      </c>
      <c r="AD182" t="s">
        <v>43</v>
      </c>
    </row>
    <row r="183" spans="1:32" x14ac:dyDescent="0.25">
      <c r="A183" t="s">
        <v>2002</v>
      </c>
      <c r="B183" t="s">
        <v>2003</v>
      </c>
      <c r="C183" t="s">
        <v>2004</v>
      </c>
      <c r="D183" t="s">
        <v>2005</v>
      </c>
      <c r="E183" s="1">
        <v>44154</v>
      </c>
      <c r="F183">
        <v>2020</v>
      </c>
      <c r="I183">
        <v>220</v>
      </c>
      <c r="J183">
        <v>222</v>
      </c>
      <c r="K183" t="s">
        <v>2006</v>
      </c>
      <c r="M183" t="s">
        <v>2007</v>
      </c>
      <c r="N183" t="s">
        <v>2008</v>
      </c>
      <c r="P183" t="s">
        <v>2009</v>
      </c>
      <c r="Q183" t="s">
        <v>2010</v>
      </c>
      <c r="R183" t="s">
        <v>2011</v>
      </c>
      <c r="S183" t="s">
        <v>2012</v>
      </c>
      <c r="T183" t="s">
        <v>2013</v>
      </c>
      <c r="V183">
        <v>11</v>
      </c>
      <c r="X183">
        <v>24</v>
      </c>
      <c r="Y183" t="s">
        <v>42</v>
      </c>
      <c r="Z183" s="1">
        <v>44154</v>
      </c>
      <c r="AC183" t="s">
        <v>42</v>
      </c>
      <c r="AD183" t="s">
        <v>43</v>
      </c>
    </row>
    <row r="184" spans="1:32" x14ac:dyDescent="0.25">
      <c r="A184" t="s">
        <v>2014</v>
      </c>
      <c r="B184" t="s">
        <v>2015</v>
      </c>
      <c r="C184" t="s">
        <v>2016</v>
      </c>
      <c r="D184" t="s">
        <v>2017</v>
      </c>
      <c r="E184" s="1">
        <v>42943</v>
      </c>
      <c r="F184">
        <v>2017</v>
      </c>
      <c r="I184">
        <v>1418</v>
      </c>
      <c r="J184">
        <v>1424</v>
      </c>
      <c r="K184" t="s">
        <v>2018</v>
      </c>
      <c r="M184" t="s">
        <v>2019</v>
      </c>
      <c r="N184" t="s">
        <v>2020</v>
      </c>
      <c r="P184" t="s">
        <v>2021</v>
      </c>
      <c r="R184" t="s">
        <v>2022</v>
      </c>
      <c r="S184" t="s">
        <v>2023</v>
      </c>
      <c r="T184" t="s">
        <v>2024</v>
      </c>
      <c r="V184">
        <v>11</v>
      </c>
      <c r="X184">
        <v>31</v>
      </c>
      <c r="Y184" t="s">
        <v>42</v>
      </c>
      <c r="Z184" s="1">
        <v>42943</v>
      </c>
      <c r="AC184" t="s">
        <v>42</v>
      </c>
      <c r="AD184" t="s">
        <v>43</v>
      </c>
    </row>
    <row r="185" spans="1:32" x14ac:dyDescent="0.25">
      <c r="A185" t="s">
        <v>2025</v>
      </c>
      <c r="B185" t="s">
        <v>2026</v>
      </c>
      <c r="C185" t="s">
        <v>2027</v>
      </c>
      <c r="D185" t="s">
        <v>2028</v>
      </c>
      <c r="E185" s="1">
        <v>44964</v>
      </c>
      <c r="F185">
        <v>2023</v>
      </c>
      <c r="I185">
        <v>233</v>
      </c>
      <c r="J185">
        <v>238</v>
      </c>
      <c r="K185" t="s">
        <v>2029</v>
      </c>
      <c r="L185" t="s">
        <v>2030</v>
      </c>
      <c r="M185" t="s">
        <v>2031</v>
      </c>
      <c r="N185" t="s">
        <v>2032</v>
      </c>
      <c r="P185" t="s">
        <v>2033</v>
      </c>
      <c r="R185" t="s">
        <v>2034</v>
      </c>
      <c r="S185" t="s">
        <v>2035</v>
      </c>
      <c r="T185" t="s">
        <v>2036</v>
      </c>
      <c r="V185">
        <v>11</v>
      </c>
      <c r="X185">
        <v>22</v>
      </c>
      <c r="Y185" t="s">
        <v>42</v>
      </c>
      <c r="Z185" s="1">
        <v>44964</v>
      </c>
      <c r="AC185" t="s">
        <v>42</v>
      </c>
      <c r="AD185" t="s">
        <v>43</v>
      </c>
    </row>
    <row r="186" spans="1:32" x14ac:dyDescent="0.25">
      <c r="A186" t="s">
        <v>2037</v>
      </c>
      <c r="B186" t="s">
        <v>2038</v>
      </c>
      <c r="C186" t="s">
        <v>2039</v>
      </c>
      <c r="D186" t="s">
        <v>2040</v>
      </c>
      <c r="E186" s="1">
        <v>39490</v>
      </c>
      <c r="F186">
        <v>2007</v>
      </c>
      <c r="I186">
        <v>1</v>
      </c>
      <c r="J186">
        <v>5</v>
      </c>
      <c r="K186" t="s">
        <v>2041</v>
      </c>
      <c r="M186" t="s">
        <v>2042</v>
      </c>
      <c r="N186" t="s">
        <v>2043</v>
      </c>
      <c r="P186" t="s">
        <v>2044</v>
      </c>
      <c r="R186" t="s">
        <v>2045</v>
      </c>
      <c r="S186" t="s">
        <v>2046</v>
      </c>
      <c r="T186" t="s">
        <v>2047</v>
      </c>
      <c r="V186">
        <v>11</v>
      </c>
      <c r="W186">
        <v>1</v>
      </c>
      <c r="X186">
        <v>8</v>
      </c>
      <c r="Y186" t="s">
        <v>42</v>
      </c>
      <c r="Z186" s="1">
        <v>39490</v>
      </c>
      <c r="AC186" t="s">
        <v>42</v>
      </c>
      <c r="AD186" t="s">
        <v>43</v>
      </c>
    </row>
    <row r="187" spans="1:32" x14ac:dyDescent="0.25">
      <c r="A187" t="s">
        <v>2048</v>
      </c>
      <c r="B187" t="s">
        <v>2049</v>
      </c>
      <c r="C187" t="s">
        <v>2050</v>
      </c>
      <c r="D187" t="s">
        <v>2051</v>
      </c>
      <c r="E187" s="1">
        <v>40920</v>
      </c>
      <c r="F187">
        <v>2011</v>
      </c>
      <c r="I187">
        <v>243</v>
      </c>
      <c r="J187">
        <v>249</v>
      </c>
      <c r="K187" t="s">
        <v>2052</v>
      </c>
      <c r="M187" t="s">
        <v>2053</v>
      </c>
      <c r="N187" t="s">
        <v>2054</v>
      </c>
      <c r="P187" t="s">
        <v>2055</v>
      </c>
      <c r="R187" t="s">
        <v>2056</v>
      </c>
      <c r="S187" t="s">
        <v>2057</v>
      </c>
      <c r="T187" t="s">
        <v>2058</v>
      </c>
      <c r="V187">
        <v>10</v>
      </c>
      <c r="X187">
        <v>12</v>
      </c>
      <c r="Y187" t="s">
        <v>42</v>
      </c>
      <c r="Z187" s="1">
        <v>40920</v>
      </c>
      <c r="AC187" t="s">
        <v>42</v>
      </c>
      <c r="AD187" t="s">
        <v>43</v>
      </c>
    </row>
    <row r="188" spans="1:32" x14ac:dyDescent="0.25">
      <c r="A188" t="s">
        <v>2059</v>
      </c>
      <c r="B188" t="s">
        <v>2060</v>
      </c>
      <c r="C188" t="s">
        <v>2061</v>
      </c>
      <c r="D188" t="s">
        <v>2062</v>
      </c>
      <c r="E188" s="1">
        <v>43220</v>
      </c>
      <c r="F188">
        <v>2018</v>
      </c>
      <c r="I188">
        <v>1</v>
      </c>
      <c r="J188">
        <v>4</v>
      </c>
      <c r="K188" t="s">
        <v>2063</v>
      </c>
      <c r="M188" t="s">
        <v>2064</v>
      </c>
      <c r="N188" t="s">
        <v>2065</v>
      </c>
      <c r="P188" t="s">
        <v>2066</v>
      </c>
      <c r="Q188" t="s">
        <v>2067</v>
      </c>
      <c r="R188" t="s">
        <v>2068</v>
      </c>
      <c r="S188" t="s">
        <v>2069</v>
      </c>
      <c r="T188" t="s">
        <v>2070</v>
      </c>
      <c r="V188">
        <v>10</v>
      </c>
      <c r="X188">
        <v>7</v>
      </c>
      <c r="Y188" t="s">
        <v>42</v>
      </c>
      <c r="Z188" s="1">
        <v>43220</v>
      </c>
      <c r="AC188" t="s">
        <v>42</v>
      </c>
      <c r="AD188" t="s">
        <v>43</v>
      </c>
    </row>
    <row r="189" spans="1:32" x14ac:dyDescent="0.25">
      <c r="A189" t="s">
        <v>2071</v>
      </c>
      <c r="B189" t="s">
        <v>2072</v>
      </c>
      <c r="C189" t="s">
        <v>2073</v>
      </c>
      <c r="D189" t="s">
        <v>2074</v>
      </c>
      <c r="E189" s="1">
        <v>43804</v>
      </c>
      <c r="F189">
        <v>2019</v>
      </c>
      <c r="I189">
        <v>43</v>
      </c>
      <c r="J189">
        <v>47</v>
      </c>
      <c r="K189" t="s">
        <v>2075</v>
      </c>
      <c r="L189" t="s">
        <v>2076</v>
      </c>
      <c r="M189" t="s">
        <v>2077</v>
      </c>
      <c r="N189" t="s">
        <v>2078</v>
      </c>
      <c r="P189" t="s">
        <v>2079</v>
      </c>
      <c r="Q189" t="s">
        <v>2080</v>
      </c>
      <c r="R189" t="s">
        <v>2081</v>
      </c>
      <c r="S189" t="s">
        <v>2082</v>
      </c>
      <c r="T189" t="s">
        <v>2083</v>
      </c>
      <c r="V189">
        <v>10</v>
      </c>
      <c r="X189">
        <v>8</v>
      </c>
      <c r="Y189" t="s">
        <v>42</v>
      </c>
      <c r="Z189" s="1">
        <v>43804</v>
      </c>
      <c r="AC189" t="s">
        <v>42</v>
      </c>
      <c r="AD189" t="s">
        <v>43</v>
      </c>
    </row>
    <row r="190" spans="1:32" x14ac:dyDescent="0.25">
      <c r="A190" t="s">
        <v>2084</v>
      </c>
      <c r="B190" t="s">
        <v>2085</v>
      </c>
      <c r="C190" t="s">
        <v>2086</v>
      </c>
      <c r="D190" t="s">
        <v>2087</v>
      </c>
      <c r="E190" s="1">
        <v>39541</v>
      </c>
      <c r="F190">
        <v>2008</v>
      </c>
      <c r="I190">
        <v>681</v>
      </c>
      <c r="J190">
        <v>686</v>
      </c>
      <c r="K190" t="s">
        <v>2088</v>
      </c>
      <c r="M190" t="s">
        <v>2089</v>
      </c>
      <c r="N190" t="s">
        <v>2090</v>
      </c>
      <c r="P190" t="s">
        <v>2091</v>
      </c>
      <c r="Q190" t="s">
        <v>2092</v>
      </c>
      <c r="R190" t="s">
        <v>2093</v>
      </c>
      <c r="S190" t="s">
        <v>2094</v>
      </c>
      <c r="T190" t="s">
        <v>2095</v>
      </c>
      <c r="V190">
        <v>10</v>
      </c>
      <c r="X190">
        <v>13</v>
      </c>
      <c r="Y190" t="s">
        <v>42</v>
      </c>
      <c r="Z190" s="1">
        <v>39541</v>
      </c>
      <c r="AC190" t="s">
        <v>42</v>
      </c>
      <c r="AD190" t="s">
        <v>43</v>
      </c>
    </row>
    <row r="191" spans="1:32" x14ac:dyDescent="0.25">
      <c r="A191" t="s">
        <v>2096</v>
      </c>
      <c r="B191" t="s">
        <v>2097</v>
      </c>
      <c r="C191" t="s">
        <v>2098</v>
      </c>
      <c r="D191" t="s">
        <v>2099</v>
      </c>
      <c r="E191" t="s">
        <v>2100</v>
      </c>
      <c r="F191" t="s">
        <v>2101</v>
      </c>
      <c r="G191" s="1">
        <v>43412</v>
      </c>
      <c r="H191">
        <v>2018</v>
      </c>
      <c r="K191">
        <v>132</v>
      </c>
      <c r="L191">
        <v>135</v>
      </c>
      <c r="M191" t="s">
        <v>2102</v>
      </c>
      <c r="O191" t="s">
        <v>2103</v>
      </c>
      <c r="P191" t="s">
        <v>2104</v>
      </c>
      <c r="R191" t="s">
        <v>2105</v>
      </c>
      <c r="S191" t="s">
        <v>2106</v>
      </c>
      <c r="T191" t="s">
        <v>2107</v>
      </c>
      <c r="U191" t="s">
        <v>2108</v>
      </c>
      <c r="V191" t="s">
        <v>2109</v>
      </c>
      <c r="X191">
        <v>10</v>
      </c>
      <c r="Z191">
        <v>12</v>
      </c>
      <c r="AA191" t="s">
        <v>42</v>
      </c>
      <c r="AB191" s="1">
        <v>43412</v>
      </c>
      <c r="AE191" t="s">
        <v>42</v>
      </c>
      <c r="AF191" t="s">
        <v>43</v>
      </c>
    </row>
    <row r="192" spans="1:32" x14ac:dyDescent="0.25">
      <c r="A192" t="s">
        <v>2110</v>
      </c>
      <c r="B192" t="s">
        <v>2111</v>
      </c>
      <c r="C192" t="s">
        <v>2112</v>
      </c>
      <c r="D192" t="s">
        <v>2113</v>
      </c>
      <c r="E192" s="1">
        <v>39125</v>
      </c>
      <c r="F192">
        <v>2006</v>
      </c>
      <c r="I192">
        <v>1</v>
      </c>
      <c r="J192">
        <v>5</v>
      </c>
      <c r="K192" t="s">
        <v>2114</v>
      </c>
      <c r="M192" t="s">
        <v>2115</v>
      </c>
      <c r="N192" t="s">
        <v>2116</v>
      </c>
      <c r="P192" t="s">
        <v>2117</v>
      </c>
      <c r="Q192" t="s">
        <v>2118</v>
      </c>
      <c r="R192" t="s">
        <v>2119</v>
      </c>
      <c r="S192" t="s">
        <v>2120</v>
      </c>
      <c r="T192" t="s">
        <v>2121</v>
      </c>
      <c r="V192">
        <v>10</v>
      </c>
      <c r="Z192" s="1">
        <v>39125</v>
      </c>
      <c r="AC192" t="s">
        <v>42</v>
      </c>
      <c r="AD192" t="s">
        <v>43</v>
      </c>
    </row>
    <row r="193" spans="1:30" x14ac:dyDescent="0.25">
      <c r="A193" t="s">
        <v>2122</v>
      </c>
      <c r="B193" t="s">
        <v>1050</v>
      </c>
      <c r="C193" t="s">
        <v>1051</v>
      </c>
      <c r="D193" t="s">
        <v>1286</v>
      </c>
      <c r="E193" s="1">
        <v>40088</v>
      </c>
      <c r="F193">
        <v>2009</v>
      </c>
      <c r="I193">
        <v>1</v>
      </c>
      <c r="J193">
        <v>6</v>
      </c>
      <c r="K193" t="s">
        <v>1053</v>
      </c>
      <c r="M193" t="s">
        <v>1288</v>
      </c>
      <c r="N193" t="s">
        <v>2123</v>
      </c>
      <c r="P193" t="s">
        <v>2124</v>
      </c>
      <c r="R193" t="s">
        <v>1057</v>
      </c>
      <c r="S193" t="s">
        <v>2125</v>
      </c>
      <c r="T193" t="s">
        <v>2126</v>
      </c>
      <c r="V193">
        <v>10</v>
      </c>
      <c r="X193">
        <v>10</v>
      </c>
      <c r="Y193" t="s">
        <v>42</v>
      </c>
      <c r="Z193" s="1">
        <v>40088</v>
      </c>
      <c r="AC193" t="s">
        <v>42</v>
      </c>
      <c r="AD193" t="s">
        <v>43</v>
      </c>
    </row>
    <row r="194" spans="1:30" x14ac:dyDescent="0.25">
      <c r="A194" t="s">
        <v>2127</v>
      </c>
      <c r="B194" t="s">
        <v>2128</v>
      </c>
      <c r="C194" t="s">
        <v>2129</v>
      </c>
      <c r="D194" t="s">
        <v>1392</v>
      </c>
      <c r="E194" s="1">
        <v>41666</v>
      </c>
      <c r="F194">
        <v>2013</v>
      </c>
      <c r="I194">
        <v>4038</v>
      </c>
      <c r="J194">
        <v>4041</v>
      </c>
      <c r="K194" t="s">
        <v>2130</v>
      </c>
      <c r="L194" t="s">
        <v>650</v>
      </c>
      <c r="M194" t="s">
        <v>1394</v>
      </c>
      <c r="N194" t="s">
        <v>2131</v>
      </c>
      <c r="P194" t="s">
        <v>2132</v>
      </c>
      <c r="Q194" t="s">
        <v>2133</v>
      </c>
      <c r="R194" t="s">
        <v>2134</v>
      </c>
      <c r="S194" t="s">
        <v>2135</v>
      </c>
      <c r="T194" t="s">
        <v>2136</v>
      </c>
      <c r="V194">
        <v>10</v>
      </c>
      <c r="X194">
        <v>12</v>
      </c>
      <c r="Y194" t="s">
        <v>42</v>
      </c>
      <c r="Z194" s="1">
        <v>41666</v>
      </c>
      <c r="AC194" t="s">
        <v>42</v>
      </c>
      <c r="AD194" t="s">
        <v>43</v>
      </c>
    </row>
    <row r="195" spans="1:30" x14ac:dyDescent="0.25">
      <c r="A195" t="s">
        <v>2137</v>
      </c>
      <c r="B195" t="s">
        <v>2138</v>
      </c>
      <c r="C195" t="s">
        <v>2139</v>
      </c>
      <c r="D195" t="s">
        <v>2140</v>
      </c>
      <c r="E195" s="1">
        <v>41550</v>
      </c>
      <c r="F195">
        <v>2013</v>
      </c>
      <c r="I195">
        <v>1</v>
      </c>
      <c r="J195">
        <v>4</v>
      </c>
      <c r="K195" t="s">
        <v>2141</v>
      </c>
      <c r="L195" t="s">
        <v>2142</v>
      </c>
      <c r="M195" t="s">
        <v>2143</v>
      </c>
      <c r="N195" t="s">
        <v>2144</v>
      </c>
      <c r="P195" t="s">
        <v>2145</v>
      </c>
      <c r="R195" t="s">
        <v>2146</v>
      </c>
      <c r="S195" t="s">
        <v>2147</v>
      </c>
      <c r="T195" t="s">
        <v>2148</v>
      </c>
      <c r="V195">
        <v>10</v>
      </c>
      <c r="X195">
        <v>11</v>
      </c>
      <c r="Y195" t="s">
        <v>42</v>
      </c>
      <c r="Z195" s="1">
        <v>41550</v>
      </c>
      <c r="AC195" t="s">
        <v>42</v>
      </c>
      <c r="AD195" t="s">
        <v>43</v>
      </c>
    </row>
    <row r="196" spans="1:30" x14ac:dyDescent="0.25">
      <c r="A196" t="s">
        <v>2149</v>
      </c>
      <c r="B196" t="s">
        <v>2150</v>
      </c>
      <c r="C196" t="s">
        <v>2151</v>
      </c>
      <c r="D196" t="s">
        <v>2152</v>
      </c>
      <c r="E196" s="1">
        <v>40465</v>
      </c>
      <c r="F196">
        <v>2010</v>
      </c>
      <c r="I196">
        <v>1</v>
      </c>
      <c r="J196">
        <v>6</v>
      </c>
      <c r="K196" t="s">
        <v>2153</v>
      </c>
      <c r="M196" t="s">
        <v>2154</v>
      </c>
      <c r="N196" t="s">
        <v>2155</v>
      </c>
      <c r="P196" t="s">
        <v>2156</v>
      </c>
      <c r="Q196" t="s">
        <v>2157</v>
      </c>
      <c r="R196" t="s">
        <v>2158</v>
      </c>
      <c r="S196" t="s">
        <v>2159</v>
      </c>
      <c r="T196" t="s">
        <v>2160</v>
      </c>
      <c r="V196">
        <v>10</v>
      </c>
      <c r="X196">
        <v>24</v>
      </c>
      <c r="Y196" t="s">
        <v>42</v>
      </c>
      <c r="Z196" s="1">
        <v>40465</v>
      </c>
      <c r="AC196" t="s">
        <v>42</v>
      </c>
      <c r="AD196" t="s">
        <v>43</v>
      </c>
    </row>
    <row r="197" spans="1:30" x14ac:dyDescent="0.25">
      <c r="A197" t="s">
        <v>2161</v>
      </c>
      <c r="B197" t="s">
        <v>2162</v>
      </c>
      <c r="C197" t="s">
        <v>2163</v>
      </c>
      <c r="D197" t="s">
        <v>2164</v>
      </c>
      <c r="E197" s="1">
        <v>37474</v>
      </c>
      <c r="F197">
        <v>1998</v>
      </c>
      <c r="G197">
        <v>2</v>
      </c>
      <c r="I197">
        <v>1223</v>
      </c>
      <c r="J197" t="s">
        <v>2165</v>
      </c>
      <c r="K197" t="s">
        <v>2166</v>
      </c>
      <c r="M197" t="s">
        <v>2167</v>
      </c>
      <c r="N197" t="s">
        <v>2168</v>
      </c>
      <c r="P197" t="s">
        <v>2169</v>
      </c>
      <c r="R197" t="s">
        <v>2170</v>
      </c>
      <c r="S197" t="s">
        <v>2171</v>
      </c>
      <c r="T197" t="s">
        <v>2172</v>
      </c>
      <c r="V197">
        <v>10</v>
      </c>
      <c r="W197">
        <v>1</v>
      </c>
      <c r="Z197" s="1">
        <v>37474</v>
      </c>
      <c r="AC197" t="s">
        <v>42</v>
      </c>
      <c r="AD197" t="s">
        <v>43</v>
      </c>
    </row>
    <row r="198" spans="1:30" x14ac:dyDescent="0.25">
      <c r="A198" t="s">
        <v>2173</v>
      </c>
      <c r="B198" t="s">
        <v>2174</v>
      </c>
      <c r="C198" t="s">
        <v>2175</v>
      </c>
      <c r="D198" t="s">
        <v>2176</v>
      </c>
      <c r="E198" s="1">
        <v>42905</v>
      </c>
      <c r="F198">
        <v>2017</v>
      </c>
      <c r="I198">
        <v>2647</v>
      </c>
      <c r="J198">
        <v>2651</v>
      </c>
      <c r="K198" t="s">
        <v>2177</v>
      </c>
      <c r="L198" t="s">
        <v>2178</v>
      </c>
      <c r="M198" t="s">
        <v>2179</v>
      </c>
      <c r="N198" t="s">
        <v>2180</v>
      </c>
      <c r="P198" t="s">
        <v>2181</v>
      </c>
      <c r="Q198" t="s">
        <v>2182</v>
      </c>
      <c r="R198" t="s">
        <v>2183</v>
      </c>
      <c r="S198" t="s">
        <v>2184</v>
      </c>
      <c r="T198" t="s">
        <v>2185</v>
      </c>
      <c r="V198">
        <v>9</v>
      </c>
      <c r="X198">
        <v>20</v>
      </c>
      <c r="Y198" t="s">
        <v>42</v>
      </c>
      <c r="Z198" s="1">
        <v>42905</v>
      </c>
      <c r="AC198" t="s">
        <v>42</v>
      </c>
      <c r="AD198" t="s">
        <v>43</v>
      </c>
    </row>
    <row r="199" spans="1:30" x14ac:dyDescent="0.25">
      <c r="A199" t="s">
        <v>2186</v>
      </c>
      <c r="B199" t="s">
        <v>2187</v>
      </c>
      <c r="C199" t="s">
        <v>2188</v>
      </c>
      <c r="D199" t="s">
        <v>2189</v>
      </c>
      <c r="E199" s="1">
        <v>37474</v>
      </c>
      <c r="F199">
        <v>1998</v>
      </c>
      <c r="I199" s="2">
        <v>45170</v>
      </c>
      <c r="J199" s="2">
        <v>45175</v>
      </c>
      <c r="K199" t="s">
        <v>2190</v>
      </c>
      <c r="N199" t="s">
        <v>2191</v>
      </c>
      <c r="P199" t="s">
        <v>2192</v>
      </c>
      <c r="S199" t="s">
        <v>2193</v>
      </c>
      <c r="T199" t="s">
        <v>2194</v>
      </c>
      <c r="V199">
        <v>9</v>
      </c>
      <c r="Z199" s="1">
        <v>37474</v>
      </c>
      <c r="AC199" t="s">
        <v>117</v>
      </c>
      <c r="AD199" t="s">
        <v>118</v>
      </c>
    </row>
    <row r="200" spans="1:30" x14ac:dyDescent="0.25">
      <c r="A200" t="s">
        <v>2195</v>
      </c>
      <c r="B200" t="s">
        <v>2196</v>
      </c>
      <c r="C200" t="s">
        <v>2197</v>
      </c>
      <c r="D200" t="s">
        <v>1577</v>
      </c>
      <c r="E200" s="1">
        <v>41298</v>
      </c>
      <c r="F200">
        <v>2012</v>
      </c>
      <c r="I200">
        <v>125</v>
      </c>
      <c r="J200">
        <v>130</v>
      </c>
      <c r="K200" t="s">
        <v>2198</v>
      </c>
      <c r="M200" t="s">
        <v>1579</v>
      </c>
      <c r="N200" t="s">
        <v>2199</v>
      </c>
      <c r="P200" t="s">
        <v>2200</v>
      </c>
      <c r="Q200" t="s">
        <v>2201</v>
      </c>
      <c r="R200" t="s">
        <v>2202</v>
      </c>
      <c r="S200" t="s">
        <v>2203</v>
      </c>
      <c r="T200" t="s">
        <v>2204</v>
      </c>
      <c r="V200">
        <v>9</v>
      </c>
      <c r="X200">
        <v>13</v>
      </c>
      <c r="Y200" t="s">
        <v>42</v>
      </c>
      <c r="Z200" s="1">
        <v>41298</v>
      </c>
      <c r="AC200" t="s">
        <v>42</v>
      </c>
      <c r="AD200" t="s">
        <v>43</v>
      </c>
    </row>
    <row r="201" spans="1:30" x14ac:dyDescent="0.25">
      <c r="A201" t="s">
        <v>2205</v>
      </c>
      <c r="B201" t="s">
        <v>2206</v>
      </c>
      <c r="C201" t="s">
        <v>2207</v>
      </c>
      <c r="D201" t="s">
        <v>2208</v>
      </c>
      <c r="E201" s="1">
        <v>37474</v>
      </c>
      <c r="F201">
        <v>2000</v>
      </c>
      <c r="I201">
        <v>150</v>
      </c>
      <c r="J201">
        <v>154</v>
      </c>
      <c r="K201" t="s">
        <v>2209</v>
      </c>
      <c r="M201" t="s">
        <v>2210</v>
      </c>
      <c r="N201" t="s">
        <v>2211</v>
      </c>
      <c r="P201" t="s">
        <v>2212</v>
      </c>
      <c r="R201" t="s">
        <v>2213</v>
      </c>
      <c r="S201" t="s">
        <v>2214</v>
      </c>
      <c r="T201" t="s">
        <v>2215</v>
      </c>
      <c r="V201">
        <v>9</v>
      </c>
      <c r="X201">
        <v>7</v>
      </c>
      <c r="Y201" t="s">
        <v>42</v>
      </c>
      <c r="Z201" s="1">
        <v>37474</v>
      </c>
      <c r="AC201" t="s">
        <v>42</v>
      </c>
      <c r="AD201" t="s">
        <v>43</v>
      </c>
    </row>
    <row r="202" spans="1:30" x14ac:dyDescent="0.25">
      <c r="A202" t="s">
        <v>2216</v>
      </c>
      <c r="B202" t="s">
        <v>2217</v>
      </c>
      <c r="C202" t="s">
        <v>2218</v>
      </c>
      <c r="D202" t="s">
        <v>1029</v>
      </c>
      <c r="E202" s="1">
        <v>43928</v>
      </c>
      <c r="F202">
        <v>2020</v>
      </c>
      <c r="G202">
        <v>17</v>
      </c>
      <c r="H202">
        <v>3</v>
      </c>
      <c r="I202">
        <v>12</v>
      </c>
      <c r="J202">
        <v>25</v>
      </c>
      <c r="K202" t="s">
        <v>2219</v>
      </c>
      <c r="L202" t="s">
        <v>1031</v>
      </c>
      <c r="N202" t="s">
        <v>2220</v>
      </c>
      <c r="P202" t="s">
        <v>2221</v>
      </c>
      <c r="Q202" t="s">
        <v>2222</v>
      </c>
      <c r="R202" t="s">
        <v>2223</v>
      </c>
      <c r="S202" t="s">
        <v>2224</v>
      </c>
      <c r="T202" t="s">
        <v>2225</v>
      </c>
      <c r="V202">
        <v>9</v>
      </c>
      <c r="Z202" s="1">
        <v>43928</v>
      </c>
      <c r="AC202" t="s">
        <v>42</v>
      </c>
      <c r="AD202" t="s">
        <v>598</v>
      </c>
    </row>
    <row r="203" spans="1:30" x14ac:dyDescent="0.25">
      <c r="A203" t="s">
        <v>2226</v>
      </c>
      <c r="B203" t="s">
        <v>2227</v>
      </c>
      <c r="C203" t="s">
        <v>2228</v>
      </c>
      <c r="D203" t="s">
        <v>2229</v>
      </c>
      <c r="E203" s="1">
        <v>41148</v>
      </c>
      <c r="F203">
        <v>2012</v>
      </c>
      <c r="I203">
        <v>147</v>
      </c>
      <c r="J203">
        <v>149</v>
      </c>
      <c r="K203" t="s">
        <v>2230</v>
      </c>
      <c r="M203" t="s">
        <v>2231</v>
      </c>
      <c r="N203" t="s">
        <v>2232</v>
      </c>
      <c r="P203" t="s">
        <v>2233</v>
      </c>
      <c r="R203" t="s">
        <v>2234</v>
      </c>
      <c r="S203" t="s">
        <v>476</v>
      </c>
      <c r="T203" t="s">
        <v>2235</v>
      </c>
      <c r="V203">
        <v>9</v>
      </c>
      <c r="X203">
        <v>8</v>
      </c>
      <c r="Y203" t="s">
        <v>42</v>
      </c>
      <c r="Z203" s="1">
        <v>41148</v>
      </c>
      <c r="AC203" t="s">
        <v>42</v>
      </c>
      <c r="AD203" t="s">
        <v>43</v>
      </c>
    </row>
    <row r="204" spans="1:30" x14ac:dyDescent="0.25">
      <c r="A204" t="s">
        <v>2236</v>
      </c>
      <c r="B204" t="s">
        <v>2237</v>
      </c>
      <c r="C204" t="s">
        <v>2238</v>
      </c>
      <c r="D204" t="s">
        <v>2239</v>
      </c>
      <c r="E204" s="1">
        <v>43349</v>
      </c>
      <c r="F204">
        <v>2018</v>
      </c>
      <c r="I204">
        <v>1328</v>
      </c>
      <c r="J204">
        <v>1332</v>
      </c>
      <c r="K204" t="s">
        <v>2240</v>
      </c>
      <c r="L204" t="s">
        <v>2241</v>
      </c>
      <c r="M204" t="s">
        <v>2242</v>
      </c>
      <c r="N204" t="s">
        <v>2243</v>
      </c>
      <c r="P204" t="s">
        <v>2244</v>
      </c>
      <c r="Q204" t="s">
        <v>2245</v>
      </c>
      <c r="R204" t="s">
        <v>2246</v>
      </c>
      <c r="S204" t="s">
        <v>2247</v>
      </c>
      <c r="T204" t="s">
        <v>2248</v>
      </c>
      <c r="V204">
        <v>9</v>
      </c>
      <c r="X204">
        <v>21</v>
      </c>
      <c r="Y204" t="s">
        <v>2249</v>
      </c>
      <c r="Z204" s="1">
        <v>43349</v>
      </c>
      <c r="AC204" t="s">
        <v>42</v>
      </c>
      <c r="AD204" t="s">
        <v>43</v>
      </c>
    </row>
    <row r="205" spans="1:30" x14ac:dyDescent="0.25">
      <c r="A205" t="s">
        <v>2250</v>
      </c>
      <c r="B205" t="s">
        <v>2251</v>
      </c>
      <c r="C205" t="s">
        <v>2252</v>
      </c>
      <c r="D205" t="s">
        <v>2253</v>
      </c>
      <c r="E205" s="1">
        <v>41641</v>
      </c>
      <c r="F205">
        <v>2013</v>
      </c>
      <c r="I205">
        <v>360</v>
      </c>
      <c r="J205">
        <v>363</v>
      </c>
      <c r="K205" t="s">
        <v>2254</v>
      </c>
      <c r="M205" t="s">
        <v>2255</v>
      </c>
      <c r="N205" t="s">
        <v>2256</v>
      </c>
      <c r="P205" t="s">
        <v>2257</v>
      </c>
      <c r="Q205" t="s">
        <v>2258</v>
      </c>
      <c r="R205" t="s">
        <v>2259</v>
      </c>
      <c r="S205" t="s">
        <v>2260</v>
      </c>
      <c r="T205" t="s">
        <v>2261</v>
      </c>
      <c r="V205">
        <v>9</v>
      </c>
      <c r="X205">
        <v>7</v>
      </c>
      <c r="Y205" t="s">
        <v>42</v>
      </c>
      <c r="Z205" s="1">
        <v>41641</v>
      </c>
      <c r="AC205" t="s">
        <v>42</v>
      </c>
      <c r="AD205" t="s">
        <v>43</v>
      </c>
    </row>
    <row r="206" spans="1:30" x14ac:dyDescent="0.25">
      <c r="A206" t="s">
        <v>2262</v>
      </c>
      <c r="B206" t="s">
        <v>2263</v>
      </c>
      <c r="C206" t="s">
        <v>2264</v>
      </c>
      <c r="D206" t="s">
        <v>2265</v>
      </c>
      <c r="E206" s="1">
        <v>42929</v>
      </c>
      <c r="F206">
        <v>2017</v>
      </c>
      <c r="I206">
        <v>759</v>
      </c>
      <c r="J206">
        <v>763</v>
      </c>
      <c r="K206" t="s">
        <v>2266</v>
      </c>
      <c r="L206" t="s">
        <v>2267</v>
      </c>
      <c r="M206" t="s">
        <v>2268</v>
      </c>
      <c r="N206" t="s">
        <v>2269</v>
      </c>
      <c r="P206" t="s">
        <v>2270</v>
      </c>
      <c r="Q206" t="s">
        <v>2271</v>
      </c>
      <c r="R206" t="s">
        <v>2272</v>
      </c>
      <c r="S206" t="s">
        <v>2273</v>
      </c>
      <c r="T206" t="s">
        <v>2274</v>
      </c>
      <c r="V206">
        <v>9</v>
      </c>
      <c r="X206">
        <v>56</v>
      </c>
      <c r="Y206" t="s">
        <v>42</v>
      </c>
      <c r="Z206" s="1">
        <v>42929</v>
      </c>
      <c r="AC206" t="s">
        <v>42</v>
      </c>
      <c r="AD206" t="s">
        <v>43</v>
      </c>
    </row>
    <row r="207" spans="1:30" x14ac:dyDescent="0.25">
      <c r="A207" t="s">
        <v>2275</v>
      </c>
      <c r="B207" t="s">
        <v>2276</v>
      </c>
      <c r="C207" t="s">
        <v>2277</v>
      </c>
      <c r="D207" t="s">
        <v>2278</v>
      </c>
      <c r="E207" s="1">
        <v>39994</v>
      </c>
      <c r="F207">
        <v>2008</v>
      </c>
      <c r="I207">
        <v>1</v>
      </c>
      <c r="J207">
        <v>5</v>
      </c>
      <c r="K207" t="s">
        <v>2279</v>
      </c>
      <c r="L207" t="s">
        <v>977</v>
      </c>
      <c r="M207" t="s">
        <v>2280</v>
      </c>
      <c r="N207" t="s">
        <v>2281</v>
      </c>
      <c r="P207" t="s">
        <v>2282</v>
      </c>
      <c r="R207" t="s">
        <v>2283</v>
      </c>
      <c r="S207" t="s">
        <v>2284</v>
      </c>
      <c r="T207" t="s">
        <v>2285</v>
      </c>
      <c r="V207">
        <v>8</v>
      </c>
      <c r="X207">
        <v>5</v>
      </c>
      <c r="Y207" t="s">
        <v>42</v>
      </c>
      <c r="Z207" s="1">
        <v>39994</v>
      </c>
      <c r="AC207" t="s">
        <v>42</v>
      </c>
      <c r="AD207" t="s">
        <v>43</v>
      </c>
    </row>
    <row r="208" spans="1:30" x14ac:dyDescent="0.25">
      <c r="A208" t="s">
        <v>2286</v>
      </c>
      <c r="B208" t="s">
        <v>2287</v>
      </c>
      <c r="C208" t="s">
        <v>2288</v>
      </c>
      <c r="D208" t="s">
        <v>335</v>
      </c>
      <c r="E208" s="1">
        <v>43034</v>
      </c>
      <c r="F208">
        <v>2017</v>
      </c>
      <c r="I208">
        <v>1</v>
      </c>
      <c r="J208">
        <v>5</v>
      </c>
      <c r="K208" t="s">
        <v>2289</v>
      </c>
      <c r="M208" t="s">
        <v>337</v>
      </c>
      <c r="N208" t="s">
        <v>2290</v>
      </c>
      <c r="P208" t="s">
        <v>2291</v>
      </c>
      <c r="Q208" t="s">
        <v>2292</v>
      </c>
      <c r="R208" t="s">
        <v>2293</v>
      </c>
      <c r="S208" t="s">
        <v>2294</v>
      </c>
      <c r="T208" t="s">
        <v>2295</v>
      </c>
      <c r="V208">
        <v>8</v>
      </c>
      <c r="X208">
        <v>9</v>
      </c>
      <c r="Y208" t="s">
        <v>42</v>
      </c>
      <c r="Z208" s="1">
        <v>43034</v>
      </c>
      <c r="AC208" t="s">
        <v>42</v>
      </c>
      <c r="AD208" t="s">
        <v>43</v>
      </c>
    </row>
    <row r="209" spans="1:30" x14ac:dyDescent="0.25">
      <c r="A209" t="s">
        <v>2296</v>
      </c>
      <c r="B209" t="s">
        <v>2297</v>
      </c>
      <c r="C209" t="s">
        <v>2298</v>
      </c>
      <c r="D209" t="s">
        <v>2299</v>
      </c>
      <c r="E209" s="1">
        <v>44155</v>
      </c>
      <c r="F209">
        <v>2020</v>
      </c>
      <c r="I209">
        <v>102</v>
      </c>
      <c r="J209">
        <v>106</v>
      </c>
      <c r="K209" t="s">
        <v>2300</v>
      </c>
      <c r="M209" t="s">
        <v>2301</v>
      </c>
      <c r="N209" t="s">
        <v>2302</v>
      </c>
      <c r="P209" t="s">
        <v>2303</v>
      </c>
      <c r="Q209" t="s">
        <v>2304</v>
      </c>
      <c r="R209" t="s">
        <v>2305</v>
      </c>
      <c r="S209" t="s">
        <v>2306</v>
      </c>
      <c r="T209" t="s">
        <v>2307</v>
      </c>
      <c r="V209">
        <v>8</v>
      </c>
      <c r="X209">
        <v>8</v>
      </c>
      <c r="Y209" t="s">
        <v>42</v>
      </c>
      <c r="Z209" s="1">
        <v>44155</v>
      </c>
      <c r="AC209" t="s">
        <v>42</v>
      </c>
      <c r="AD209" t="s">
        <v>43</v>
      </c>
    </row>
    <row r="210" spans="1:30" x14ac:dyDescent="0.25">
      <c r="A210" t="s">
        <v>2308</v>
      </c>
      <c r="B210" t="s">
        <v>2309</v>
      </c>
      <c r="C210" t="s">
        <v>2310</v>
      </c>
      <c r="D210" t="s">
        <v>2311</v>
      </c>
      <c r="E210" s="1">
        <v>42999</v>
      </c>
      <c r="F210">
        <v>2017</v>
      </c>
      <c r="I210">
        <v>414</v>
      </c>
      <c r="J210">
        <v>419</v>
      </c>
      <c r="K210" t="s">
        <v>2312</v>
      </c>
      <c r="M210" t="s">
        <v>2313</v>
      </c>
      <c r="N210" t="s">
        <v>2314</v>
      </c>
      <c r="P210" t="s">
        <v>2315</v>
      </c>
      <c r="Q210" t="s">
        <v>2316</v>
      </c>
      <c r="R210" t="s">
        <v>2317</v>
      </c>
      <c r="S210" t="s">
        <v>2318</v>
      </c>
      <c r="T210" t="s">
        <v>2319</v>
      </c>
      <c r="V210">
        <v>8</v>
      </c>
      <c r="X210">
        <v>14</v>
      </c>
      <c r="Y210" t="s">
        <v>42</v>
      </c>
      <c r="Z210" s="1">
        <v>42999</v>
      </c>
      <c r="AC210" t="s">
        <v>42</v>
      </c>
      <c r="AD210" t="s">
        <v>43</v>
      </c>
    </row>
    <row r="211" spans="1:30" x14ac:dyDescent="0.25">
      <c r="A211" t="s">
        <v>2320</v>
      </c>
      <c r="B211" t="s">
        <v>2321</v>
      </c>
      <c r="C211" t="s">
        <v>2322</v>
      </c>
      <c r="D211" t="s">
        <v>1156</v>
      </c>
      <c r="E211" s="1">
        <v>39738</v>
      </c>
      <c r="F211">
        <v>2008</v>
      </c>
      <c r="I211">
        <v>658</v>
      </c>
      <c r="J211">
        <v>663</v>
      </c>
      <c r="K211" t="s">
        <v>2323</v>
      </c>
      <c r="L211" t="s">
        <v>1158</v>
      </c>
      <c r="M211" t="s">
        <v>1159</v>
      </c>
      <c r="N211" t="s">
        <v>2324</v>
      </c>
      <c r="P211" t="s">
        <v>2325</v>
      </c>
      <c r="R211" t="s">
        <v>2326</v>
      </c>
      <c r="S211" t="s">
        <v>2327</v>
      </c>
      <c r="T211" t="s">
        <v>2328</v>
      </c>
      <c r="V211">
        <v>8</v>
      </c>
      <c r="X211">
        <v>13</v>
      </c>
      <c r="Y211" t="s">
        <v>42</v>
      </c>
      <c r="Z211" s="1">
        <v>39738</v>
      </c>
      <c r="AC211" t="s">
        <v>42</v>
      </c>
      <c r="AD211" t="s">
        <v>43</v>
      </c>
    </row>
    <row r="212" spans="1:30" x14ac:dyDescent="0.25">
      <c r="A212" t="s">
        <v>2329</v>
      </c>
      <c r="B212" t="s">
        <v>2330</v>
      </c>
      <c r="C212" t="s">
        <v>2331</v>
      </c>
      <c r="D212" t="s">
        <v>2332</v>
      </c>
      <c r="E212" s="1">
        <v>41834</v>
      </c>
      <c r="F212">
        <v>2014</v>
      </c>
      <c r="I212">
        <v>6077</v>
      </c>
      <c r="J212">
        <v>6081</v>
      </c>
      <c r="K212" t="s">
        <v>2333</v>
      </c>
      <c r="L212" t="s">
        <v>2178</v>
      </c>
      <c r="M212" t="s">
        <v>2334</v>
      </c>
      <c r="N212" t="s">
        <v>2335</v>
      </c>
      <c r="P212" t="s">
        <v>2336</v>
      </c>
      <c r="Q212" t="s">
        <v>2337</v>
      </c>
      <c r="R212" t="s">
        <v>2338</v>
      </c>
      <c r="S212" t="s">
        <v>2339</v>
      </c>
      <c r="T212" t="s">
        <v>2340</v>
      </c>
      <c r="V212">
        <v>8</v>
      </c>
      <c r="X212">
        <v>15</v>
      </c>
      <c r="Y212" t="s">
        <v>42</v>
      </c>
      <c r="Z212" s="1">
        <v>41834</v>
      </c>
      <c r="AC212" t="s">
        <v>42</v>
      </c>
      <c r="AD212" t="s">
        <v>43</v>
      </c>
    </row>
    <row r="213" spans="1:30" x14ac:dyDescent="0.25">
      <c r="A213" t="s">
        <v>2341</v>
      </c>
      <c r="B213" t="s">
        <v>2342</v>
      </c>
      <c r="C213" t="s">
        <v>2343</v>
      </c>
      <c r="D213" t="s">
        <v>526</v>
      </c>
      <c r="E213" s="1">
        <v>39321</v>
      </c>
      <c r="F213">
        <v>2007</v>
      </c>
      <c r="I213">
        <v>1</v>
      </c>
      <c r="J213">
        <v>4</v>
      </c>
      <c r="K213" t="s">
        <v>2344</v>
      </c>
      <c r="M213" t="s">
        <v>527</v>
      </c>
      <c r="N213" t="s">
        <v>2345</v>
      </c>
      <c r="P213" t="s">
        <v>2346</v>
      </c>
      <c r="R213" t="s">
        <v>2347</v>
      </c>
      <c r="S213" t="s">
        <v>2348</v>
      </c>
      <c r="T213" t="s">
        <v>2349</v>
      </c>
      <c r="V213">
        <v>8</v>
      </c>
      <c r="X213">
        <v>8</v>
      </c>
      <c r="Y213" t="s">
        <v>42</v>
      </c>
      <c r="Z213" s="1">
        <v>39321</v>
      </c>
      <c r="AC213" t="s">
        <v>42</v>
      </c>
      <c r="AD213" t="s">
        <v>43</v>
      </c>
    </row>
    <row r="214" spans="1:30" x14ac:dyDescent="0.25">
      <c r="A214" t="s">
        <v>2350</v>
      </c>
      <c r="B214" t="s">
        <v>2351</v>
      </c>
      <c r="C214" t="s">
        <v>2352</v>
      </c>
      <c r="D214" t="s">
        <v>2353</v>
      </c>
      <c r="E214" s="1">
        <v>43083</v>
      </c>
      <c r="F214">
        <v>2017</v>
      </c>
      <c r="I214">
        <v>945</v>
      </c>
      <c r="J214">
        <v>947</v>
      </c>
      <c r="K214" t="s">
        <v>2354</v>
      </c>
      <c r="M214" t="s">
        <v>2355</v>
      </c>
      <c r="N214" t="s">
        <v>2356</v>
      </c>
      <c r="P214" t="s">
        <v>2357</v>
      </c>
      <c r="Q214" t="s">
        <v>2358</v>
      </c>
      <c r="R214" t="s">
        <v>2359</v>
      </c>
      <c r="S214" t="s">
        <v>2360</v>
      </c>
      <c r="T214" t="s">
        <v>2361</v>
      </c>
      <c r="V214">
        <v>8</v>
      </c>
      <c r="X214">
        <v>4</v>
      </c>
      <c r="Y214" t="s">
        <v>42</v>
      </c>
      <c r="Z214" s="1">
        <v>43083</v>
      </c>
      <c r="AC214" t="s">
        <v>42</v>
      </c>
      <c r="AD214" t="s">
        <v>43</v>
      </c>
    </row>
    <row r="215" spans="1:30" x14ac:dyDescent="0.25">
      <c r="A215" t="s">
        <v>2362</v>
      </c>
      <c r="B215" t="s">
        <v>2363</v>
      </c>
      <c r="C215" t="s">
        <v>2364</v>
      </c>
      <c r="D215" t="s">
        <v>2365</v>
      </c>
      <c r="E215" s="1">
        <v>39258</v>
      </c>
      <c r="F215">
        <v>2007</v>
      </c>
      <c r="I215">
        <v>308</v>
      </c>
      <c r="J215">
        <v>313</v>
      </c>
      <c r="K215" t="s">
        <v>2366</v>
      </c>
      <c r="L215" t="s">
        <v>1228</v>
      </c>
      <c r="M215" t="s">
        <v>2367</v>
      </c>
      <c r="N215" t="s">
        <v>2368</v>
      </c>
      <c r="P215" t="s">
        <v>2369</v>
      </c>
      <c r="Q215" t="s">
        <v>2370</v>
      </c>
      <c r="R215" t="s">
        <v>2371</v>
      </c>
      <c r="S215" t="s">
        <v>2372</v>
      </c>
      <c r="T215" t="s">
        <v>2373</v>
      </c>
      <c r="V215">
        <v>8</v>
      </c>
      <c r="X215">
        <v>9</v>
      </c>
      <c r="Y215" t="s">
        <v>42</v>
      </c>
      <c r="Z215" s="1">
        <v>39258</v>
      </c>
      <c r="AC215" t="s">
        <v>42</v>
      </c>
      <c r="AD215" t="s">
        <v>43</v>
      </c>
    </row>
    <row r="216" spans="1:30" x14ac:dyDescent="0.25">
      <c r="A216" t="s">
        <v>2374</v>
      </c>
      <c r="B216" t="s">
        <v>2375</v>
      </c>
      <c r="C216" t="s">
        <v>2376</v>
      </c>
      <c r="D216" t="s">
        <v>2377</v>
      </c>
      <c r="E216" s="1">
        <v>40360</v>
      </c>
      <c r="F216">
        <v>2010</v>
      </c>
      <c r="I216">
        <v>1</v>
      </c>
      <c r="J216">
        <v>5</v>
      </c>
      <c r="K216" t="s">
        <v>2378</v>
      </c>
      <c r="L216" t="s">
        <v>2379</v>
      </c>
      <c r="M216" t="s">
        <v>2380</v>
      </c>
      <c r="N216" t="s">
        <v>2381</v>
      </c>
      <c r="P216" t="s">
        <v>2382</v>
      </c>
      <c r="R216" t="s">
        <v>2383</v>
      </c>
      <c r="S216" t="s">
        <v>2384</v>
      </c>
      <c r="T216" t="s">
        <v>2385</v>
      </c>
      <c r="V216">
        <v>8</v>
      </c>
      <c r="X216">
        <v>10</v>
      </c>
      <c r="Y216" t="s">
        <v>42</v>
      </c>
      <c r="Z216" s="1">
        <v>40360</v>
      </c>
      <c r="AC216" t="s">
        <v>42</v>
      </c>
      <c r="AD216" t="s">
        <v>43</v>
      </c>
    </row>
    <row r="217" spans="1:30" x14ac:dyDescent="0.25">
      <c r="A217" t="s">
        <v>2386</v>
      </c>
      <c r="B217" t="s">
        <v>2387</v>
      </c>
      <c r="C217" t="s">
        <v>2388</v>
      </c>
      <c r="D217" t="s">
        <v>2389</v>
      </c>
      <c r="E217" s="1">
        <v>37844</v>
      </c>
      <c r="F217">
        <v>2003</v>
      </c>
      <c r="G217">
        <v>2</v>
      </c>
      <c r="I217">
        <v>489</v>
      </c>
      <c r="J217" t="s">
        <v>2390</v>
      </c>
      <c r="K217" t="s">
        <v>2391</v>
      </c>
      <c r="M217" t="s">
        <v>2392</v>
      </c>
      <c r="N217" t="s">
        <v>2393</v>
      </c>
      <c r="P217" t="s">
        <v>2394</v>
      </c>
      <c r="R217" t="s">
        <v>2395</v>
      </c>
      <c r="S217" t="s">
        <v>2396</v>
      </c>
      <c r="T217" t="s">
        <v>2397</v>
      </c>
      <c r="V217">
        <v>7</v>
      </c>
      <c r="X217">
        <v>10</v>
      </c>
      <c r="Z217" s="1">
        <v>37844</v>
      </c>
      <c r="AC217" t="s">
        <v>42</v>
      </c>
      <c r="AD217" t="s">
        <v>43</v>
      </c>
    </row>
    <row r="218" spans="1:30" x14ac:dyDescent="0.25">
      <c r="A218" t="s">
        <v>2398</v>
      </c>
      <c r="B218" t="s">
        <v>2399</v>
      </c>
      <c r="C218" t="s">
        <v>2400</v>
      </c>
      <c r="D218" t="s">
        <v>1889</v>
      </c>
      <c r="E218" s="1">
        <v>40238</v>
      </c>
      <c r="F218">
        <v>2009</v>
      </c>
      <c r="I218">
        <v>1</v>
      </c>
      <c r="J218">
        <v>5</v>
      </c>
      <c r="K218" t="s">
        <v>2401</v>
      </c>
      <c r="L218" t="s">
        <v>977</v>
      </c>
      <c r="M218" t="s">
        <v>1891</v>
      </c>
      <c r="N218" t="s">
        <v>2402</v>
      </c>
      <c r="P218" t="s">
        <v>2403</v>
      </c>
      <c r="R218" t="s">
        <v>2404</v>
      </c>
      <c r="S218" t="s">
        <v>2405</v>
      </c>
      <c r="T218" t="s">
        <v>2406</v>
      </c>
      <c r="V218">
        <v>7</v>
      </c>
      <c r="X218">
        <v>27</v>
      </c>
      <c r="Z218" s="1">
        <v>40238</v>
      </c>
      <c r="AC218" t="s">
        <v>42</v>
      </c>
      <c r="AD218" t="s">
        <v>43</v>
      </c>
    </row>
    <row r="219" spans="1:30" x14ac:dyDescent="0.25">
      <c r="A219" t="s">
        <v>2407</v>
      </c>
      <c r="B219" t="s">
        <v>2408</v>
      </c>
      <c r="C219" t="s">
        <v>2409</v>
      </c>
      <c r="D219" t="s">
        <v>2410</v>
      </c>
      <c r="E219" s="1">
        <v>40353</v>
      </c>
      <c r="F219">
        <v>2010</v>
      </c>
      <c r="I219">
        <v>1208</v>
      </c>
      <c r="J219">
        <v>1213</v>
      </c>
      <c r="K219" t="s">
        <v>2411</v>
      </c>
      <c r="L219" t="s">
        <v>1228</v>
      </c>
      <c r="M219" t="s">
        <v>2412</v>
      </c>
      <c r="N219" t="s">
        <v>2413</v>
      </c>
      <c r="P219" t="s">
        <v>2414</v>
      </c>
      <c r="R219" t="s">
        <v>2415</v>
      </c>
      <c r="S219" t="s">
        <v>2416</v>
      </c>
      <c r="T219" t="s">
        <v>2417</v>
      </c>
      <c r="V219">
        <v>7</v>
      </c>
      <c r="X219">
        <v>14</v>
      </c>
      <c r="Y219" t="s">
        <v>42</v>
      </c>
      <c r="Z219" s="1">
        <v>40353</v>
      </c>
      <c r="AC219" t="s">
        <v>42</v>
      </c>
      <c r="AD219" t="s">
        <v>43</v>
      </c>
    </row>
    <row r="220" spans="1:30" x14ac:dyDescent="0.25">
      <c r="A220" t="s">
        <v>2418</v>
      </c>
      <c r="B220" t="s">
        <v>2419</v>
      </c>
      <c r="C220" t="s">
        <v>2420</v>
      </c>
      <c r="D220" t="s">
        <v>2421</v>
      </c>
      <c r="E220" s="1">
        <v>40402</v>
      </c>
      <c r="F220">
        <v>2010</v>
      </c>
      <c r="I220">
        <v>942</v>
      </c>
      <c r="J220">
        <v>947</v>
      </c>
      <c r="K220" t="s">
        <v>2422</v>
      </c>
      <c r="L220" t="s">
        <v>2423</v>
      </c>
      <c r="M220" t="s">
        <v>2424</v>
      </c>
      <c r="N220" t="s">
        <v>2425</v>
      </c>
      <c r="P220" t="s">
        <v>2426</v>
      </c>
      <c r="Q220" t="s">
        <v>2427</v>
      </c>
      <c r="R220" t="s">
        <v>2428</v>
      </c>
      <c r="S220" t="s">
        <v>2429</v>
      </c>
      <c r="T220" t="s">
        <v>2430</v>
      </c>
      <c r="V220">
        <v>7</v>
      </c>
      <c r="X220">
        <v>10</v>
      </c>
      <c r="Y220" t="s">
        <v>42</v>
      </c>
      <c r="Z220" s="1">
        <v>40402</v>
      </c>
      <c r="AC220" t="s">
        <v>42</v>
      </c>
      <c r="AD220" t="s">
        <v>43</v>
      </c>
    </row>
    <row r="221" spans="1:30" x14ac:dyDescent="0.25">
      <c r="A221" t="s">
        <v>2431</v>
      </c>
      <c r="B221" t="s">
        <v>2432</v>
      </c>
      <c r="C221" t="s">
        <v>2433</v>
      </c>
      <c r="D221" t="s">
        <v>2434</v>
      </c>
      <c r="E221" s="1">
        <v>43013</v>
      </c>
      <c r="F221">
        <v>2017</v>
      </c>
      <c r="I221">
        <v>884</v>
      </c>
      <c r="J221">
        <v>887</v>
      </c>
      <c r="K221" t="s">
        <v>2435</v>
      </c>
      <c r="M221" t="s">
        <v>2436</v>
      </c>
      <c r="N221" t="s">
        <v>2437</v>
      </c>
      <c r="P221" t="s">
        <v>2438</v>
      </c>
      <c r="Q221" t="s">
        <v>2439</v>
      </c>
      <c r="R221" t="s">
        <v>2440</v>
      </c>
      <c r="S221" t="s">
        <v>2441</v>
      </c>
      <c r="T221" t="s">
        <v>2442</v>
      </c>
      <c r="V221">
        <v>7</v>
      </c>
      <c r="X221">
        <v>8</v>
      </c>
      <c r="Y221" t="s">
        <v>42</v>
      </c>
      <c r="Z221" s="1">
        <v>43013</v>
      </c>
      <c r="AC221" t="s">
        <v>42</v>
      </c>
      <c r="AD221" t="s">
        <v>43</v>
      </c>
    </row>
    <row r="222" spans="1:30" x14ac:dyDescent="0.25">
      <c r="A222" t="s">
        <v>2443</v>
      </c>
      <c r="B222" t="s">
        <v>2444</v>
      </c>
      <c r="C222" t="s">
        <v>1082</v>
      </c>
      <c r="D222" t="s">
        <v>1680</v>
      </c>
      <c r="E222" s="1">
        <v>40836</v>
      </c>
      <c r="F222">
        <v>2011</v>
      </c>
      <c r="I222">
        <v>2657</v>
      </c>
      <c r="J222">
        <v>2660</v>
      </c>
      <c r="K222" t="s">
        <v>2445</v>
      </c>
      <c r="L222" t="s">
        <v>650</v>
      </c>
      <c r="M222" t="s">
        <v>1682</v>
      </c>
      <c r="N222" t="s">
        <v>2446</v>
      </c>
      <c r="P222" t="s">
        <v>2447</v>
      </c>
      <c r="R222" t="s">
        <v>2448</v>
      </c>
      <c r="S222" t="s">
        <v>2449</v>
      </c>
      <c r="T222" t="s">
        <v>2450</v>
      </c>
      <c r="V222">
        <v>7</v>
      </c>
      <c r="X222">
        <v>10</v>
      </c>
      <c r="Y222" t="s">
        <v>42</v>
      </c>
      <c r="Z222" s="1">
        <v>40836</v>
      </c>
      <c r="AC222" t="s">
        <v>42</v>
      </c>
      <c r="AD222" t="s">
        <v>43</v>
      </c>
    </row>
    <row r="223" spans="1:30" x14ac:dyDescent="0.25">
      <c r="A223" t="s">
        <v>2451</v>
      </c>
      <c r="B223" t="s">
        <v>2452</v>
      </c>
      <c r="C223" t="s">
        <v>2453</v>
      </c>
      <c r="D223" t="s">
        <v>2454</v>
      </c>
      <c r="E223" s="1">
        <v>40515</v>
      </c>
      <c r="F223">
        <v>2010</v>
      </c>
      <c r="I223">
        <v>3793</v>
      </c>
      <c r="J223">
        <v>3796</v>
      </c>
      <c r="K223" t="s">
        <v>2455</v>
      </c>
      <c r="L223" t="s">
        <v>650</v>
      </c>
      <c r="M223" t="s">
        <v>2456</v>
      </c>
      <c r="N223" t="s">
        <v>2457</v>
      </c>
      <c r="P223" t="s">
        <v>2458</v>
      </c>
      <c r="Q223" t="s">
        <v>2459</v>
      </c>
      <c r="R223" t="s">
        <v>2460</v>
      </c>
      <c r="S223" t="s">
        <v>2461</v>
      </c>
      <c r="T223" t="s">
        <v>2462</v>
      </c>
      <c r="V223">
        <v>7</v>
      </c>
      <c r="W223">
        <v>1</v>
      </c>
      <c r="X223">
        <v>4</v>
      </c>
      <c r="Y223" t="s">
        <v>42</v>
      </c>
      <c r="Z223" s="1">
        <v>40515</v>
      </c>
      <c r="AC223" t="s">
        <v>42</v>
      </c>
      <c r="AD223" t="s">
        <v>43</v>
      </c>
    </row>
    <row r="224" spans="1:30" x14ac:dyDescent="0.25">
      <c r="A224" t="s">
        <v>2463</v>
      </c>
      <c r="B224" t="s">
        <v>2464</v>
      </c>
      <c r="C224" t="s">
        <v>2465</v>
      </c>
      <c r="D224" t="s">
        <v>2466</v>
      </c>
      <c r="E224" s="1">
        <v>40864</v>
      </c>
      <c r="F224">
        <v>2011</v>
      </c>
      <c r="I224">
        <v>605</v>
      </c>
      <c r="J224">
        <v>607</v>
      </c>
      <c r="K224" t="s">
        <v>2467</v>
      </c>
      <c r="L224" t="s">
        <v>2468</v>
      </c>
      <c r="M224" t="s">
        <v>2469</v>
      </c>
      <c r="N224" t="s">
        <v>2470</v>
      </c>
      <c r="P224" t="s">
        <v>2471</v>
      </c>
      <c r="Q224" t="s">
        <v>2472</v>
      </c>
      <c r="R224" t="s">
        <v>2473</v>
      </c>
      <c r="S224" t="s">
        <v>2474</v>
      </c>
      <c r="T224" t="s">
        <v>2475</v>
      </c>
      <c r="V224">
        <v>7</v>
      </c>
      <c r="X224">
        <v>9</v>
      </c>
      <c r="Y224" t="s">
        <v>42</v>
      </c>
      <c r="Z224" s="1">
        <v>40864</v>
      </c>
      <c r="AC224" t="s">
        <v>42</v>
      </c>
      <c r="AD224" t="s">
        <v>43</v>
      </c>
    </row>
    <row r="225" spans="1:32" x14ac:dyDescent="0.25">
      <c r="A225" t="s">
        <v>2476</v>
      </c>
      <c r="B225" t="s">
        <v>2477</v>
      </c>
      <c r="C225" t="s">
        <v>2478</v>
      </c>
      <c r="D225" t="s">
        <v>1124</v>
      </c>
      <c r="E225" s="1">
        <v>39442</v>
      </c>
      <c r="F225">
        <v>2007</v>
      </c>
      <c r="I225">
        <v>1</v>
      </c>
      <c r="J225">
        <v>6</v>
      </c>
      <c r="K225" t="s">
        <v>2479</v>
      </c>
      <c r="M225" t="s">
        <v>1126</v>
      </c>
      <c r="N225" t="s">
        <v>2480</v>
      </c>
      <c r="P225" t="s">
        <v>2481</v>
      </c>
      <c r="Q225" t="s">
        <v>2482</v>
      </c>
      <c r="R225" t="s">
        <v>2483</v>
      </c>
      <c r="S225" t="s">
        <v>2484</v>
      </c>
      <c r="T225" t="s">
        <v>2485</v>
      </c>
      <c r="V225">
        <v>7</v>
      </c>
      <c r="X225">
        <v>12</v>
      </c>
      <c r="Z225" s="1">
        <v>39442</v>
      </c>
      <c r="AC225" t="s">
        <v>42</v>
      </c>
      <c r="AD225" t="s">
        <v>43</v>
      </c>
    </row>
    <row r="226" spans="1:32" x14ac:dyDescent="0.25">
      <c r="A226" t="s">
        <v>2486</v>
      </c>
      <c r="B226" t="s">
        <v>2487</v>
      </c>
      <c r="C226" t="s">
        <v>2488</v>
      </c>
      <c r="D226" t="s">
        <v>2489</v>
      </c>
      <c r="E226" s="1">
        <v>40906</v>
      </c>
      <c r="F226">
        <v>2011</v>
      </c>
      <c r="I226">
        <v>3553</v>
      </c>
      <c r="J226">
        <v>3556</v>
      </c>
      <c r="K226" t="s">
        <v>2490</v>
      </c>
      <c r="L226" t="s">
        <v>2241</v>
      </c>
      <c r="M226" t="s">
        <v>2491</v>
      </c>
      <c r="N226" t="s">
        <v>2492</v>
      </c>
      <c r="P226" t="s">
        <v>2493</v>
      </c>
      <c r="Q226" t="s">
        <v>2494</v>
      </c>
      <c r="R226" t="s">
        <v>2495</v>
      </c>
      <c r="S226" t="s">
        <v>2496</v>
      </c>
      <c r="T226" t="s">
        <v>2497</v>
      </c>
      <c r="V226">
        <v>7</v>
      </c>
      <c r="X226">
        <v>9</v>
      </c>
      <c r="Y226" t="s">
        <v>42</v>
      </c>
      <c r="Z226" s="1">
        <v>40906</v>
      </c>
      <c r="AC226" t="s">
        <v>42</v>
      </c>
      <c r="AD226" t="s">
        <v>43</v>
      </c>
    </row>
    <row r="227" spans="1:32" x14ac:dyDescent="0.25">
      <c r="A227" t="s">
        <v>2498</v>
      </c>
      <c r="B227" t="s">
        <v>2499</v>
      </c>
      <c r="C227" t="s">
        <v>2500</v>
      </c>
      <c r="D227" t="s">
        <v>2099</v>
      </c>
      <c r="E227" t="s">
        <v>2100</v>
      </c>
      <c r="F227" t="s">
        <v>2101</v>
      </c>
      <c r="G227" s="1">
        <v>43412</v>
      </c>
      <c r="H227">
        <v>2018</v>
      </c>
      <c r="K227">
        <v>204</v>
      </c>
      <c r="L227">
        <v>206</v>
      </c>
      <c r="M227" t="s">
        <v>2501</v>
      </c>
      <c r="O227" t="s">
        <v>2103</v>
      </c>
      <c r="P227" t="s">
        <v>2502</v>
      </c>
      <c r="R227" t="s">
        <v>2503</v>
      </c>
      <c r="S227" t="s">
        <v>2504</v>
      </c>
      <c r="T227" t="s">
        <v>2505</v>
      </c>
      <c r="U227" t="s">
        <v>2506</v>
      </c>
      <c r="V227" t="s">
        <v>2507</v>
      </c>
      <c r="X227">
        <v>7</v>
      </c>
      <c r="Z227">
        <v>5</v>
      </c>
      <c r="AA227" t="s">
        <v>42</v>
      </c>
      <c r="AB227" s="1">
        <v>43412</v>
      </c>
      <c r="AE227" t="s">
        <v>42</v>
      </c>
      <c r="AF227" t="s">
        <v>43</v>
      </c>
    </row>
    <row r="228" spans="1:32" x14ac:dyDescent="0.25">
      <c r="A228" t="s">
        <v>2508</v>
      </c>
      <c r="B228" t="s">
        <v>2509</v>
      </c>
      <c r="C228" t="s">
        <v>2510</v>
      </c>
      <c r="D228" t="s">
        <v>2511</v>
      </c>
      <c r="E228" s="1">
        <v>42621</v>
      </c>
      <c r="F228">
        <v>2016</v>
      </c>
      <c r="I228">
        <v>1</v>
      </c>
      <c r="J228">
        <v>4</v>
      </c>
      <c r="K228" t="s">
        <v>2512</v>
      </c>
      <c r="M228" t="s">
        <v>2513</v>
      </c>
      <c r="N228" t="s">
        <v>2514</v>
      </c>
      <c r="P228" t="s">
        <v>2515</v>
      </c>
      <c r="Q228" t="s">
        <v>2516</v>
      </c>
      <c r="R228" t="s">
        <v>2517</v>
      </c>
      <c r="S228" t="s">
        <v>2518</v>
      </c>
      <c r="T228" t="s">
        <v>2519</v>
      </c>
      <c r="V228">
        <v>7</v>
      </c>
      <c r="X228">
        <v>8</v>
      </c>
      <c r="Y228" t="s">
        <v>42</v>
      </c>
      <c r="Z228" s="1">
        <v>42621</v>
      </c>
      <c r="AC228" t="s">
        <v>42</v>
      </c>
      <c r="AD228" t="s">
        <v>43</v>
      </c>
    </row>
    <row r="229" spans="1:32" x14ac:dyDescent="0.25">
      <c r="A229" t="s">
        <v>2520</v>
      </c>
      <c r="B229" t="s">
        <v>2521</v>
      </c>
      <c r="C229" t="s">
        <v>2522</v>
      </c>
      <c r="D229" t="s">
        <v>2523</v>
      </c>
      <c r="E229" s="1">
        <v>41431</v>
      </c>
      <c r="F229">
        <v>2013</v>
      </c>
      <c r="I229">
        <v>102</v>
      </c>
      <c r="J229">
        <v>105</v>
      </c>
      <c r="K229" t="s">
        <v>2524</v>
      </c>
      <c r="M229" t="s">
        <v>2525</v>
      </c>
      <c r="N229" t="s">
        <v>2526</v>
      </c>
      <c r="P229" t="s">
        <v>2527</v>
      </c>
      <c r="R229" t="s">
        <v>2528</v>
      </c>
      <c r="S229" t="s">
        <v>2529</v>
      </c>
      <c r="T229" t="s">
        <v>2530</v>
      </c>
      <c r="V229">
        <v>7</v>
      </c>
      <c r="X229">
        <v>9</v>
      </c>
      <c r="Y229" t="s">
        <v>42</v>
      </c>
      <c r="Z229" s="1">
        <v>41431</v>
      </c>
      <c r="AC229" t="s">
        <v>42</v>
      </c>
      <c r="AD229" t="s">
        <v>43</v>
      </c>
    </row>
    <row r="230" spans="1:32" x14ac:dyDescent="0.25">
      <c r="A230" t="s">
        <v>2531</v>
      </c>
      <c r="B230" t="s">
        <v>2532</v>
      </c>
      <c r="C230" t="s">
        <v>2533</v>
      </c>
      <c r="D230" t="s">
        <v>2534</v>
      </c>
      <c r="E230" s="1">
        <v>44466</v>
      </c>
      <c r="F230">
        <v>2021</v>
      </c>
      <c r="I230">
        <v>566</v>
      </c>
      <c r="J230">
        <v>570</v>
      </c>
      <c r="K230" t="s">
        <v>2535</v>
      </c>
      <c r="M230" t="s">
        <v>2536</v>
      </c>
      <c r="N230" t="s">
        <v>2537</v>
      </c>
      <c r="O230" t="s">
        <v>2538</v>
      </c>
      <c r="P230" t="s">
        <v>2539</v>
      </c>
      <c r="Q230" t="s">
        <v>2540</v>
      </c>
      <c r="R230" t="s">
        <v>2541</v>
      </c>
      <c r="S230" t="s">
        <v>2542</v>
      </c>
      <c r="T230" t="s">
        <v>2543</v>
      </c>
      <c r="V230">
        <v>7</v>
      </c>
      <c r="X230">
        <v>13</v>
      </c>
      <c r="Y230" t="s">
        <v>42</v>
      </c>
      <c r="Z230" s="1">
        <v>44466</v>
      </c>
      <c r="AC230" t="s">
        <v>42</v>
      </c>
      <c r="AD230" t="s">
        <v>43</v>
      </c>
    </row>
    <row r="231" spans="1:32" x14ac:dyDescent="0.25">
      <c r="A231" t="s">
        <v>2544</v>
      </c>
      <c r="B231" t="s">
        <v>2545</v>
      </c>
      <c r="C231" t="s">
        <v>2546</v>
      </c>
      <c r="D231" t="s">
        <v>2547</v>
      </c>
      <c r="E231" s="1">
        <v>37474</v>
      </c>
      <c r="F231">
        <v>1999</v>
      </c>
      <c r="G231">
        <v>1</v>
      </c>
      <c r="I231">
        <v>250</v>
      </c>
      <c r="J231" t="s">
        <v>2548</v>
      </c>
      <c r="K231" t="s">
        <v>2549</v>
      </c>
      <c r="L231" t="s">
        <v>2550</v>
      </c>
      <c r="M231" t="s">
        <v>2551</v>
      </c>
      <c r="N231" t="s">
        <v>2552</v>
      </c>
      <c r="P231" t="s">
        <v>2553</v>
      </c>
      <c r="S231" t="s">
        <v>2554</v>
      </c>
      <c r="T231" t="s">
        <v>2555</v>
      </c>
      <c r="V231">
        <v>7</v>
      </c>
      <c r="Z231" s="1">
        <v>37474</v>
      </c>
      <c r="AC231" t="s">
        <v>117</v>
      </c>
      <c r="AD231" t="s">
        <v>118</v>
      </c>
    </row>
    <row r="232" spans="1:32" x14ac:dyDescent="0.25">
      <c r="A232" t="s">
        <v>2556</v>
      </c>
      <c r="B232" t="s">
        <v>2557</v>
      </c>
      <c r="C232" t="s">
        <v>2558</v>
      </c>
      <c r="D232" t="s">
        <v>2353</v>
      </c>
      <c r="E232" s="1">
        <v>43083</v>
      </c>
      <c r="F232">
        <v>2017</v>
      </c>
      <c r="I232">
        <v>1225</v>
      </c>
      <c r="J232">
        <v>1228</v>
      </c>
      <c r="K232" t="s">
        <v>2559</v>
      </c>
      <c r="M232" t="s">
        <v>2355</v>
      </c>
      <c r="N232" t="s">
        <v>2560</v>
      </c>
      <c r="P232" t="s">
        <v>2561</v>
      </c>
      <c r="Q232" t="s">
        <v>2562</v>
      </c>
      <c r="R232" t="s">
        <v>2563</v>
      </c>
      <c r="S232" t="s">
        <v>2564</v>
      </c>
      <c r="T232" t="s">
        <v>2565</v>
      </c>
      <c r="V232">
        <v>7</v>
      </c>
      <c r="X232">
        <v>10</v>
      </c>
      <c r="Y232" t="s">
        <v>42</v>
      </c>
      <c r="Z232" s="1">
        <v>43083</v>
      </c>
      <c r="AC232" t="s">
        <v>42</v>
      </c>
      <c r="AD232" t="s">
        <v>43</v>
      </c>
    </row>
    <row r="233" spans="1:32" x14ac:dyDescent="0.25">
      <c r="A233" t="s">
        <v>2566</v>
      </c>
      <c r="B233" t="s">
        <v>2567</v>
      </c>
      <c r="C233" t="s">
        <v>2568</v>
      </c>
      <c r="D233" t="s">
        <v>2410</v>
      </c>
      <c r="E233" s="1">
        <v>40353</v>
      </c>
      <c r="F233">
        <v>2010</v>
      </c>
      <c r="I233">
        <v>526</v>
      </c>
      <c r="J233">
        <v>531</v>
      </c>
      <c r="K233" t="s">
        <v>2569</v>
      </c>
      <c r="L233" t="s">
        <v>1228</v>
      </c>
      <c r="M233" t="s">
        <v>2412</v>
      </c>
      <c r="N233" t="s">
        <v>2570</v>
      </c>
      <c r="P233" t="s">
        <v>2571</v>
      </c>
      <c r="R233" t="s">
        <v>2572</v>
      </c>
      <c r="S233" t="s">
        <v>2573</v>
      </c>
      <c r="T233" t="s">
        <v>2574</v>
      </c>
      <c r="V233">
        <v>7</v>
      </c>
      <c r="X233">
        <v>10</v>
      </c>
      <c r="Y233" t="s">
        <v>42</v>
      </c>
      <c r="Z233" s="1">
        <v>40353</v>
      </c>
      <c r="AC233" t="s">
        <v>42</v>
      </c>
      <c r="AD233" t="s">
        <v>43</v>
      </c>
    </row>
    <row r="234" spans="1:32" x14ac:dyDescent="0.25">
      <c r="A234" t="s">
        <v>2575</v>
      </c>
      <c r="B234" t="s">
        <v>2003</v>
      </c>
      <c r="C234" t="s">
        <v>2004</v>
      </c>
      <c r="D234" t="s">
        <v>2005</v>
      </c>
      <c r="E234" s="1">
        <v>44154</v>
      </c>
      <c r="F234">
        <v>2020</v>
      </c>
      <c r="I234">
        <v>217</v>
      </c>
      <c r="J234">
        <v>219</v>
      </c>
      <c r="K234" t="s">
        <v>2576</v>
      </c>
      <c r="M234" t="s">
        <v>2007</v>
      </c>
      <c r="N234" t="s">
        <v>2577</v>
      </c>
      <c r="P234" t="s">
        <v>2578</v>
      </c>
      <c r="Q234" t="s">
        <v>2010</v>
      </c>
      <c r="R234" t="s">
        <v>2579</v>
      </c>
      <c r="S234" t="s">
        <v>2580</v>
      </c>
      <c r="T234" t="s">
        <v>2581</v>
      </c>
      <c r="V234">
        <v>6</v>
      </c>
      <c r="X234">
        <v>24</v>
      </c>
      <c r="Y234" t="s">
        <v>42</v>
      </c>
      <c r="Z234" s="1">
        <v>44154</v>
      </c>
      <c r="AC234" t="s">
        <v>42</v>
      </c>
      <c r="AD234" t="s">
        <v>43</v>
      </c>
    </row>
    <row r="235" spans="1:32" x14ac:dyDescent="0.25">
      <c r="A235" t="s">
        <v>2582</v>
      </c>
      <c r="B235" t="s">
        <v>2583</v>
      </c>
      <c r="C235" t="s">
        <v>2584</v>
      </c>
      <c r="D235" t="s">
        <v>2585</v>
      </c>
      <c r="E235" s="1">
        <v>39819</v>
      </c>
      <c r="F235">
        <v>2008</v>
      </c>
      <c r="I235">
        <v>12</v>
      </c>
      <c r="J235">
        <v>17</v>
      </c>
      <c r="K235" t="s">
        <v>2586</v>
      </c>
      <c r="M235" t="s">
        <v>2587</v>
      </c>
      <c r="N235" t="s">
        <v>2588</v>
      </c>
      <c r="P235" t="s">
        <v>2589</v>
      </c>
      <c r="Q235" t="s">
        <v>2590</v>
      </c>
      <c r="R235" t="s">
        <v>2591</v>
      </c>
      <c r="S235" t="s">
        <v>2592</v>
      </c>
      <c r="T235" t="s">
        <v>2593</v>
      </c>
      <c r="V235">
        <v>6</v>
      </c>
      <c r="X235">
        <v>19</v>
      </c>
      <c r="Y235" t="s">
        <v>42</v>
      </c>
      <c r="Z235" s="1">
        <v>39819</v>
      </c>
      <c r="AC235" t="s">
        <v>42</v>
      </c>
      <c r="AD235" t="s">
        <v>43</v>
      </c>
    </row>
    <row r="236" spans="1:32" x14ac:dyDescent="0.25">
      <c r="A236" t="s">
        <v>2594</v>
      </c>
      <c r="B236" t="s">
        <v>2595</v>
      </c>
      <c r="C236" t="s">
        <v>2596</v>
      </c>
      <c r="D236" t="s">
        <v>2597</v>
      </c>
      <c r="E236" s="1">
        <v>41855</v>
      </c>
      <c r="F236">
        <v>2014</v>
      </c>
      <c r="I236">
        <v>1</v>
      </c>
      <c r="J236">
        <v>5</v>
      </c>
      <c r="K236" t="s">
        <v>2598</v>
      </c>
      <c r="L236" t="s">
        <v>1370</v>
      </c>
      <c r="M236" t="s">
        <v>2599</v>
      </c>
      <c r="N236" t="s">
        <v>2600</v>
      </c>
      <c r="P236" t="s">
        <v>2601</v>
      </c>
      <c r="Q236" t="s">
        <v>2602</v>
      </c>
      <c r="R236" t="s">
        <v>2603</v>
      </c>
      <c r="S236" t="s">
        <v>2604</v>
      </c>
      <c r="T236" t="s">
        <v>2605</v>
      </c>
      <c r="V236">
        <v>6</v>
      </c>
      <c r="X236">
        <v>11</v>
      </c>
      <c r="Z236" s="1">
        <v>41855</v>
      </c>
      <c r="AC236" t="s">
        <v>42</v>
      </c>
      <c r="AD236" t="s">
        <v>43</v>
      </c>
    </row>
    <row r="237" spans="1:32" x14ac:dyDescent="0.25">
      <c r="A237" t="s">
        <v>2606</v>
      </c>
      <c r="B237" t="s">
        <v>2607</v>
      </c>
      <c r="C237" t="s">
        <v>2608</v>
      </c>
      <c r="D237" t="s">
        <v>2609</v>
      </c>
      <c r="E237" s="1">
        <v>43468</v>
      </c>
      <c r="F237">
        <v>2018</v>
      </c>
      <c r="I237">
        <v>106</v>
      </c>
      <c r="J237">
        <v>108</v>
      </c>
      <c r="K237" t="s">
        <v>2610</v>
      </c>
      <c r="M237" t="s">
        <v>2611</v>
      </c>
      <c r="N237" t="s">
        <v>2612</v>
      </c>
      <c r="P237" t="s">
        <v>2613</v>
      </c>
      <c r="Q237" t="s">
        <v>2614</v>
      </c>
      <c r="R237" t="s">
        <v>2615</v>
      </c>
      <c r="S237" t="s">
        <v>2616</v>
      </c>
      <c r="T237" t="s">
        <v>2617</v>
      </c>
      <c r="V237">
        <v>6</v>
      </c>
      <c r="X237">
        <v>9</v>
      </c>
      <c r="Y237" t="s">
        <v>42</v>
      </c>
      <c r="Z237" s="1">
        <v>43468</v>
      </c>
      <c r="AC237" t="s">
        <v>42</v>
      </c>
      <c r="AD237" t="s">
        <v>43</v>
      </c>
    </row>
    <row r="238" spans="1:32" x14ac:dyDescent="0.25">
      <c r="A238" t="s">
        <v>2618</v>
      </c>
      <c r="B238" t="s">
        <v>2619</v>
      </c>
      <c r="C238" t="s">
        <v>2620</v>
      </c>
      <c r="D238" t="s">
        <v>1052</v>
      </c>
      <c r="E238" s="1">
        <v>40207</v>
      </c>
      <c r="F238">
        <v>2009</v>
      </c>
      <c r="I238">
        <v>376</v>
      </c>
      <c r="J238">
        <v>380</v>
      </c>
      <c r="K238" t="s">
        <v>2621</v>
      </c>
      <c r="M238" t="s">
        <v>1054</v>
      </c>
      <c r="N238" t="s">
        <v>2622</v>
      </c>
      <c r="P238" t="s">
        <v>2623</v>
      </c>
      <c r="R238" t="s">
        <v>2624</v>
      </c>
      <c r="S238" t="s">
        <v>2625</v>
      </c>
      <c r="T238" t="s">
        <v>2626</v>
      </c>
      <c r="V238">
        <v>6</v>
      </c>
      <c r="X238">
        <v>10</v>
      </c>
      <c r="Y238" t="s">
        <v>42</v>
      </c>
      <c r="Z238" s="1">
        <v>40207</v>
      </c>
      <c r="AC238" t="s">
        <v>42</v>
      </c>
      <c r="AD238" t="s">
        <v>43</v>
      </c>
    </row>
    <row r="239" spans="1:32" x14ac:dyDescent="0.25">
      <c r="A239" t="s">
        <v>2627</v>
      </c>
      <c r="B239" t="s">
        <v>2628</v>
      </c>
      <c r="C239" t="s">
        <v>2629</v>
      </c>
      <c r="D239" t="s">
        <v>2630</v>
      </c>
      <c r="E239" s="1">
        <v>42800</v>
      </c>
      <c r="F239">
        <v>2016</v>
      </c>
      <c r="I239">
        <v>200</v>
      </c>
      <c r="J239">
        <v>200</v>
      </c>
      <c r="K239" t="s">
        <v>2631</v>
      </c>
      <c r="M239" t="s">
        <v>2632</v>
      </c>
      <c r="N239" t="s">
        <v>2633</v>
      </c>
      <c r="P239" t="s">
        <v>2634</v>
      </c>
      <c r="Q239" t="s">
        <v>2635</v>
      </c>
      <c r="R239" t="s">
        <v>2636</v>
      </c>
      <c r="S239" t="s">
        <v>2637</v>
      </c>
      <c r="T239" t="s">
        <v>2638</v>
      </c>
      <c r="V239">
        <v>6</v>
      </c>
      <c r="X239">
        <v>4</v>
      </c>
      <c r="Y239" t="s">
        <v>42</v>
      </c>
      <c r="Z239" s="1">
        <v>42800</v>
      </c>
      <c r="AC239" t="s">
        <v>42</v>
      </c>
      <c r="AD239" t="s">
        <v>43</v>
      </c>
    </row>
    <row r="240" spans="1:32" x14ac:dyDescent="0.25">
      <c r="A240" t="s">
        <v>2639</v>
      </c>
      <c r="B240" t="s">
        <v>2640</v>
      </c>
      <c r="C240" t="s">
        <v>2641</v>
      </c>
      <c r="D240" t="s">
        <v>2642</v>
      </c>
      <c r="E240" s="1">
        <v>43153</v>
      </c>
      <c r="F240">
        <v>2017</v>
      </c>
      <c r="I240">
        <v>101</v>
      </c>
      <c r="J240">
        <v>106</v>
      </c>
      <c r="K240" t="s">
        <v>2643</v>
      </c>
      <c r="M240" t="s">
        <v>2644</v>
      </c>
      <c r="N240" t="s">
        <v>2645</v>
      </c>
      <c r="P240" t="s">
        <v>2646</v>
      </c>
      <c r="Q240" t="s">
        <v>2647</v>
      </c>
      <c r="R240" t="s">
        <v>2648</v>
      </c>
      <c r="S240" t="s">
        <v>2649</v>
      </c>
      <c r="T240" t="s">
        <v>2650</v>
      </c>
      <c r="V240">
        <v>6</v>
      </c>
      <c r="X240">
        <v>12</v>
      </c>
      <c r="Y240" t="s">
        <v>42</v>
      </c>
      <c r="Z240" s="1">
        <v>43153</v>
      </c>
      <c r="AC240" t="s">
        <v>42</v>
      </c>
      <c r="AD240" t="s">
        <v>43</v>
      </c>
    </row>
    <row r="241" spans="1:30" x14ac:dyDescent="0.25">
      <c r="A241" t="s">
        <v>2651</v>
      </c>
      <c r="B241" t="s">
        <v>2652</v>
      </c>
      <c r="C241" t="s">
        <v>2653</v>
      </c>
      <c r="D241" t="s">
        <v>2654</v>
      </c>
      <c r="E241" s="1">
        <v>43671</v>
      </c>
      <c r="F241">
        <v>2018</v>
      </c>
      <c r="I241">
        <v>265</v>
      </c>
      <c r="J241">
        <v>268</v>
      </c>
      <c r="K241" t="s">
        <v>2655</v>
      </c>
      <c r="M241" t="s">
        <v>2656</v>
      </c>
      <c r="N241" t="s">
        <v>2657</v>
      </c>
      <c r="P241" t="s">
        <v>2658</v>
      </c>
      <c r="Q241" t="s">
        <v>2659</v>
      </c>
      <c r="R241" t="s">
        <v>2660</v>
      </c>
      <c r="S241" t="s">
        <v>2661</v>
      </c>
      <c r="T241" t="s">
        <v>2662</v>
      </c>
      <c r="V241">
        <v>6</v>
      </c>
      <c r="X241">
        <v>9</v>
      </c>
      <c r="Y241" t="s">
        <v>42</v>
      </c>
      <c r="Z241" s="1">
        <v>43671</v>
      </c>
      <c r="AC241" t="s">
        <v>42</v>
      </c>
      <c r="AD241" t="s">
        <v>43</v>
      </c>
    </row>
    <row r="242" spans="1:30" x14ac:dyDescent="0.25">
      <c r="A242" t="s">
        <v>2663</v>
      </c>
      <c r="B242" t="s">
        <v>2664</v>
      </c>
      <c r="C242" t="s">
        <v>2665</v>
      </c>
      <c r="D242" t="s">
        <v>2666</v>
      </c>
      <c r="E242" s="1">
        <v>43158</v>
      </c>
      <c r="F242">
        <v>2018</v>
      </c>
      <c r="G242">
        <v>6</v>
      </c>
      <c r="H242">
        <v>1</v>
      </c>
      <c r="I242">
        <v>55</v>
      </c>
      <c r="J242">
        <v>60</v>
      </c>
      <c r="K242" t="s">
        <v>2667</v>
      </c>
      <c r="L242" t="s">
        <v>2668</v>
      </c>
      <c r="N242" t="s">
        <v>2669</v>
      </c>
      <c r="P242" t="s">
        <v>2670</v>
      </c>
      <c r="R242" t="s">
        <v>2671</v>
      </c>
      <c r="S242" t="s">
        <v>2672</v>
      </c>
      <c r="T242" t="s">
        <v>2673</v>
      </c>
      <c r="V242">
        <v>6</v>
      </c>
      <c r="X242">
        <v>6</v>
      </c>
      <c r="Y242" t="s">
        <v>42</v>
      </c>
      <c r="Z242" s="1">
        <v>43158</v>
      </c>
      <c r="AC242" t="s">
        <v>42</v>
      </c>
      <c r="AD242" t="s">
        <v>598</v>
      </c>
    </row>
    <row r="243" spans="1:30" x14ac:dyDescent="0.25">
      <c r="A243" t="s">
        <v>2674</v>
      </c>
      <c r="B243" t="s">
        <v>2675</v>
      </c>
      <c r="C243" t="s">
        <v>2676</v>
      </c>
      <c r="D243" t="s">
        <v>2677</v>
      </c>
      <c r="E243" s="1">
        <v>42716</v>
      </c>
      <c r="F243">
        <v>2016</v>
      </c>
      <c r="I243">
        <v>2569</v>
      </c>
      <c r="J243">
        <v>2573</v>
      </c>
      <c r="K243" t="s">
        <v>2678</v>
      </c>
      <c r="M243" t="s">
        <v>2679</v>
      </c>
      <c r="N243" t="s">
        <v>2680</v>
      </c>
      <c r="P243" t="s">
        <v>2681</v>
      </c>
      <c r="Q243" t="s">
        <v>2682</v>
      </c>
      <c r="R243" t="s">
        <v>2683</v>
      </c>
      <c r="S243" t="s">
        <v>2684</v>
      </c>
      <c r="T243" t="s">
        <v>2685</v>
      </c>
      <c r="V243">
        <v>6</v>
      </c>
      <c r="X243">
        <v>8</v>
      </c>
      <c r="Y243" t="s">
        <v>42</v>
      </c>
      <c r="Z243" s="1">
        <v>42716</v>
      </c>
      <c r="AC243" t="s">
        <v>42</v>
      </c>
      <c r="AD243" t="s">
        <v>43</v>
      </c>
    </row>
    <row r="244" spans="1:30" x14ac:dyDescent="0.25">
      <c r="A244" t="s">
        <v>2686</v>
      </c>
      <c r="B244" t="s">
        <v>2687</v>
      </c>
      <c r="C244" t="s">
        <v>2688</v>
      </c>
      <c r="D244" t="s">
        <v>2689</v>
      </c>
      <c r="E244" s="1">
        <v>43272</v>
      </c>
      <c r="F244">
        <v>2017</v>
      </c>
      <c r="I244">
        <v>122</v>
      </c>
      <c r="J244">
        <v>127</v>
      </c>
      <c r="K244" t="s">
        <v>2690</v>
      </c>
      <c r="M244" t="s">
        <v>2691</v>
      </c>
      <c r="N244" t="s">
        <v>2692</v>
      </c>
      <c r="P244" t="s">
        <v>2693</v>
      </c>
      <c r="Q244" t="s">
        <v>2694</v>
      </c>
      <c r="R244" t="s">
        <v>2695</v>
      </c>
      <c r="S244" t="s">
        <v>2696</v>
      </c>
      <c r="T244" t="s">
        <v>2697</v>
      </c>
      <c r="V244">
        <v>6</v>
      </c>
      <c r="X244">
        <v>20</v>
      </c>
      <c r="Y244" t="s">
        <v>42</v>
      </c>
      <c r="Z244" s="1">
        <v>43272</v>
      </c>
      <c r="AC244" t="s">
        <v>42</v>
      </c>
      <c r="AD244" t="s">
        <v>43</v>
      </c>
    </row>
    <row r="245" spans="1:30" x14ac:dyDescent="0.25">
      <c r="A245" t="s">
        <v>2698</v>
      </c>
      <c r="B245" t="s">
        <v>2699</v>
      </c>
      <c r="C245" t="s">
        <v>2700</v>
      </c>
      <c r="D245" t="s">
        <v>2701</v>
      </c>
      <c r="E245" s="1">
        <v>42341</v>
      </c>
      <c r="F245">
        <v>2015</v>
      </c>
      <c r="I245">
        <v>1</v>
      </c>
      <c r="J245">
        <v>4</v>
      </c>
      <c r="K245" t="s">
        <v>2702</v>
      </c>
      <c r="M245" t="s">
        <v>2703</v>
      </c>
      <c r="N245" t="s">
        <v>2704</v>
      </c>
      <c r="P245" t="s">
        <v>2705</v>
      </c>
      <c r="Q245" t="s">
        <v>2706</v>
      </c>
      <c r="R245" t="s">
        <v>2707</v>
      </c>
      <c r="S245" t="s">
        <v>2708</v>
      </c>
      <c r="T245" t="s">
        <v>2709</v>
      </c>
      <c r="V245">
        <v>6</v>
      </c>
      <c r="X245">
        <v>9</v>
      </c>
      <c r="Y245" t="s">
        <v>42</v>
      </c>
      <c r="Z245" s="1">
        <v>42341</v>
      </c>
      <c r="AC245" t="s">
        <v>42</v>
      </c>
      <c r="AD245" t="s">
        <v>43</v>
      </c>
    </row>
    <row r="246" spans="1:30" x14ac:dyDescent="0.25">
      <c r="A246" t="s">
        <v>2710</v>
      </c>
      <c r="B246" t="s">
        <v>2711</v>
      </c>
      <c r="C246" t="s">
        <v>2712</v>
      </c>
      <c r="D246" t="s">
        <v>2713</v>
      </c>
      <c r="E246" s="1">
        <v>43874</v>
      </c>
      <c r="F246">
        <v>2019</v>
      </c>
      <c r="I246">
        <v>4113</v>
      </c>
      <c r="J246">
        <v>4117</v>
      </c>
      <c r="K246" t="s">
        <v>2714</v>
      </c>
      <c r="L246" t="s">
        <v>2715</v>
      </c>
      <c r="M246" t="s">
        <v>2716</v>
      </c>
      <c r="N246" t="s">
        <v>2717</v>
      </c>
      <c r="P246" t="s">
        <v>2718</v>
      </c>
      <c r="Q246" t="s">
        <v>2719</v>
      </c>
      <c r="R246" t="s">
        <v>2720</v>
      </c>
      <c r="S246" t="s">
        <v>2721</v>
      </c>
      <c r="T246" t="s">
        <v>2722</v>
      </c>
      <c r="V246">
        <v>6</v>
      </c>
      <c r="X246">
        <v>12</v>
      </c>
      <c r="Y246" t="s">
        <v>42</v>
      </c>
      <c r="Z246" s="1">
        <v>43874</v>
      </c>
      <c r="AC246" t="s">
        <v>42</v>
      </c>
      <c r="AD246" t="s">
        <v>43</v>
      </c>
    </row>
    <row r="247" spans="1:30" x14ac:dyDescent="0.25">
      <c r="A247" t="s">
        <v>2723</v>
      </c>
      <c r="B247" t="s">
        <v>2724</v>
      </c>
      <c r="C247" t="s">
        <v>2725</v>
      </c>
      <c r="D247" t="s">
        <v>2726</v>
      </c>
      <c r="E247" s="1">
        <v>40211</v>
      </c>
      <c r="F247">
        <v>2009</v>
      </c>
      <c r="I247">
        <v>1</v>
      </c>
      <c r="J247">
        <v>5</v>
      </c>
      <c r="K247" t="s">
        <v>2727</v>
      </c>
      <c r="L247" t="s">
        <v>2728</v>
      </c>
      <c r="M247" t="s">
        <v>2729</v>
      </c>
      <c r="N247" t="s">
        <v>2730</v>
      </c>
      <c r="P247" t="s">
        <v>2731</v>
      </c>
      <c r="R247" t="s">
        <v>2732</v>
      </c>
      <c r="S247" t="s">
        <v>2733</v>
      </c>
      <c r="T247" t="s">
        <v>2734</v>
      </c>
      <c r="V247">
        <v>6</v>
      </c>
      <c r="X247">
        <v>8</v>
      </c>
      <c r="Y247" t="s">
        <v>42</v>
      </c>
      <c r="Z247" s="1">
        <v>40211</v>
      </c>
      <c r="AC247" t="s">
        <v>42</v>
      </c>
      <c r="AD247" t="s">
        <v>43</v>
      </c>
    </row>
    <row r="248" spans="1:30" x14ac:dyDescent="0.25">
      <c r="A248" t="s">
        <v>2735</v>
      </c>
      <c r="B248" t="s">
        <v>2736</v>
      </c>
      <c r="C248" t="s">
        <v>2737</v>
      </c>
      <c r="D248" t="s">
        <v>2738</v>
      </c>
      <c r="E248" s="1">
        <v>39391</v>
      </c>
      <c r="F248">
        <v>2007</v>
      </c>
      <c r="I248">
        <v>1202</v>
      </c>
      <c r="J248">
        <v>1206</v>
      </c>
      <c r="K248" t="s">
        <v>2739</v>
      </c>
      <c r="L248" t="s">
        <v>2740</v>
      </c>
      <c r="M248" t="s">
        <v>2741</v>
      </c>
      <c r="N248" t="s">
        <v>2742</v>
      </c>
      <c r="P248" t="s">
        <v>2743</v>
      </c>
      <c r="Q248" t="s">
        <v>2744</v>
      </c>
      <c r="R248" t="s">
        <v>2745</v>
      </c>
      <c r="S248" t="s">
        <v>2746</v>
      </c>
      <c r="T248" t="s">
        <v>2747</v>
      </c>
      <c r="V248">
        <v>6</v>
      </c>
      <c r="X248">
        <v>11</v>
      </c>
      <c r="Y248" t="s">
        <v>42</v>
      </c>
      <c r="Z248" s="1">
        <v>39391</v>
      </c>
      <c r="AC248" t="s">
        <v>42</v>
      </c>
      <c r="AD248" t="s">
        <v>43</v>
      </c>
    </row>
    <row r="249" spans="1:30" x14ac:dyDescent="0.25">
      <c r="A249" t="s">
        <v>2748</v>
      </c>
      <c r="B249" t="s">
        <v>2321</v>
      </c>
      <c r="C249" t="s">
        <v>2322</v>
      </c>
      <c r="D249" t="s">
        <v>1783</v>
      </c>
      <c r="E249" s="1">
        <v>39836</v>
      </c>
      <c r="F249">
        <v>2008</v>
      </c>
      <c r="I249">
        <v>316</v>
      </c>
      <c r="J249">
        <v>319</v>
      </c>
      <c r="K249" t="s">
        <v>2749</v>
      </c>
      <c r="M249" t="s">
        <v>1785</v>
      </c>
      <c r="P249" t="s">
        <v>2750</v>
      </c>
      <c r="R249" t="s">
        <v>2751</v>
      </c>
      <c r="S249" t="s">
        <v>2752</v>
      </c>
      <c r="T249" t="s">
        <v>2753</v>
      </c>
      <c r="V249">
        <v>6</v>
      </c>
      <c r="X249">
        <v>9</v>
      </c>
      <c r="Z249" s="1">
        <v>39836</v>
      </c>
      <c r="AC249" t="s">
        <v>42</v>
      </c>
      <c r="AD249" t="s">
        <v>43</v>
      </c>
    </row>
    <row r="250" spans="1:30" x14ac:dyDescent="0.25">
      <c r="A250" t="s">
        <v>2754</v>
      </c>
      <c r="B250" t="s">
        <v>2755</v>
      </c>
      <c r="C250" t="s">
        <v>2756</v>
      </c>
      <c r="D250" t="s">
        <v>2757</v>
      </c>
      <c r="E250" s="1">
        <v>44517</v>
      </c>
      <c r="F250">
        <v>2021</v>
      </c>
      <c r="I250">
        <v>758</v>
      </c>
      <c r="J250">
        <v>761</v>
      </c>
      <c r="K250" t="s">
        <v>2758</v>
      </c>
      <c r="M250" t="s">
        <v>2759</v>
      </c>
      <c r="N250" t="s">
        <v>2760</v>
      </c>
      <c r="O250" t="s">
        <v>2761</v>
      </c>
      <c r="P250" t="s">
        <v>2762</v>
      </c>
      <c r="Q250" t="s">
        <v>2763</v>
      </c>
      <c r="R250" t="s">
        <v>2764</v>
      </c>
      <c r="S250" t="s">
        <v>2765</v>
      </c>
      <c r="T250" t="s">
        <v>2766</v>
      </c>
      <c r="V250">
        <v>6</v>
      </c>
      <c r="X250">
        <v>11</v>
      </c>
      <c r="Y250" t="s">
        <v>42</v>
      </c>
      <c r="Z250" s="1">
        <v>44517</v>
      </c>
      <c r="AC250" t="s">
        <v>42</v>
      </c>
      <c r="AD250" t="s">
        <v>43</v>
      </c>
    </row>
    <row r="251" spans="1:30" x14ac:dyDescent="0.25">
      <c r="A251" t="s">
        <v>2767</v>
      </c>
      <c r="B251" t="s">
        <v>2768</v>
      </c>
      <c r="C251" t="s">
        <v>2769</v>
      </c>
      <c r="D251" t="s">
        <v>2770</v>
      </c>
      <c r="E251" s="1">
        <v>42355</v>
      </c>
      <c r="F251">
        <v>2015</v>
      </c>
      <c r="I251">
        <v>1</v>
      </c>
      <c r="J251">
        <v>4</v>
      </c>
      <c r="K251" t="s">
        <v>2771</v>
      </c>
      <c r="M251" t="s">
        <v>2772</v>
      </c>
      <c r="N251" t="s">
        <v>2773</v>
      </c>
      <c r="P251" t="s">
        <v>2774</v>
      </c>
      <c r="Q251" t="s">
        <v>2775</v>
      </c>
      <c r="R251" t="s">
        <v>2776</v>
      </c>
      <c r="S251" t="s">
        <v>2777</v>
      </c>
      <c r="T251" t="s">
        <v>2778</v>
      </c>
      <c r="V251">
        <v>6</v>
      </c>
      <c r="X251">
        <v>13</v>
      </c>
      <c r="Y251" t="s">
        <v>42</v>
      </c>
      <c r="Z251" s="1">
        <v>42355</v>
      </c>
      <c r="AC251" t="s">
        <v>42</v>
      </c>
      <c r="AD251" t="s">
        <v>43</v>
      </c>
    </row>
    <row r="252" spans="1:30" x14ac:dyDescent="0.25">
      <c r="A252" t="s">
        <v>2779</v>
      </c>
      <c r="B252" t="s">
        <v>2780</v>
      </c>
      <c r="C252" t="s">
        <v>2781</v>
      </c>
      <c r="D252" t="s">
        <v>2782</v>
      </c>
      <c r="E252" s="1">
        <v>43598</v>
      </c>
      <c r="F252">
        <v>2019</v>
      </c>
      <c r="I252">
        <v>1</v>
      </c>
      <c r="J252">
        <v>2</v>
      </c>
      <c r="K252" t="s">
        <v>2783</v>
      </c>
      <c r="M252" t="s">
        <v>2784</v>
      </c>
      <c r="N252" t="s">
        <v>2785</v>
      </c>
      <c r="P252" t="s">
        <v>2786</v>
      </c>
      <c r="R252" t="s">
        <v>2787</v>
      </c>
      <c r="S252" t="s">
        <v>2788</v>
      </c>
      <c r="T252" t="s">
        <v>2789</v>
      </c>
      <c r="V252">
        <v>6</v>
      </c>
      <c r="X252">
        <v>7</v>
      </c>
      <c r="Z252" s="1">
        <v>43598</v>
      </c>
      <c r="AC252" t="s">
        <v>42</v>
      </c>
      <c r="AD252" t="s">
        <v>43</v>
      </c>
    </row>
    <row r="253" spans="1:30" x14ac:dyDescent="0.25">
      <c r="A253" t="s">
        <v>2790</v>
      </c>
      <c r="B253" t="s">
        <v>2791</v>
      </c>
      <c r="C253" t="s">
        <v>2792</v>
      </c>
      <c r="D253" t="s">
        <v>335</v>
      </c>
      <c r="E253" s="1">
        <v>43034</v>
      </c>
      <c r="F253">
        <v>2017</v>
      </c>
      <c r="I253">
        <v>1</v>
      </c>
      <c r="J253">
        <v>5</v>
      </c>
      <c r="K253" t="s">
        <v>2793</v>
      </c>
      <c r="M253" t="s">
        <v>337</v>
      </c>
      <c r="N253" t="s">
        <v>2794</v>
      </c>
      <c r="P253" t="s">
        <v>2795</v>
      </c>
      <c r="R253" t="s">
        <v>2796</v>
      </c>
      <c r="S253" t="s">
        <v>2797</v>
      </c>
      <c r="T253" t="s">
        <v>2798</v>
      </c>
      <c r="V253">
        <v>6</v>
      </c>
      <c r="X253">
        <v>10</v>
      </c>
      <c r="Y253" t="s">
        <v>42</v>
      </c>
      <c r="Z253" s="1">
        <v>43034</v>
      </c>
      <c r="AC253" t="s">
        <v>42</v>
      </c>
      <c r="AD253" t="s">
        <v>43</v>
      </c>
    </row>
    <row r="254" spans="1:30" x14ac:dyDescent="0.25">
      <c r="A254" t="s">
        <v>2799</v>
      </c>
      <c r="B254" t="s">
        <v>2800</v>
      </c>
      <c r="C254" t="s">
        <v>2801</v>
      </c>
      <c r="D254" t="s">
        <v>2802</v>
      </c>
      <c r="E254" s="1">
        <v>43941</v>
      </c>
      <c r="F254">
        <v>2020</v>
      </c>
      <c r="I254">
        <v>1</v>
      </c>
      <c r="J254">
        <v>5</v>
      </c>
      <c r="K254" t="s">
        <v>2803</v>
      </c>
      <c r="M254" t="s">
        <v>2804</v>
      </c>
      <c r="N254" t="s">
        <v>2805</v>
      </c>
      <c r="P254" t="s">
        <v>2806</v>
      </c>
      <c r="R254" t="s">
        <v>2807</v>
      </c>
      <c r="S254" t="s">
        <v>2808</v>
      </c>
      <c r="T254" t="s">
        <v>2809</v>
      </c>
      <c r="V254">
        <v>6</v>
      </c>
      <c r="X254">
        <v>20</v>
      </c>
      <c r="Y254" t="s">
        <v>42</v>
      </c>
      <c r="Z254" s="1">
        <v>43941</v>
      </c>
      <c r="AC254" t="s">
        <v>42</v>
      </c>
      <c r="AD254" t="s">
        <v>43</v>
      </c>
    </row>
    <row r="255" spans="1:30" x14ac:dyDescent="0.25">
      <c r="A255" t="s">
        <v>2810</v>
      </c>
      <c r="B255" t="s">
        <v>2811</v>
      </c>
      <c r="C255" t="s">
        <v>2812</v>
      </c>
      <c r="D255" t="s">
        <v>2813</v>
      </c>
      <c r="E255" s="1">
        <v>40752</v>
      </c>
      <c r="F255">
        <v>2011</v>
      </c>
      <c r="I255">
        <v>1</v>
      </c>
      <c r="J255">
        <v>5</v>
      </c>
      <c r="K255" t="s">
        <v>2814</v>
      </c>
      <c r="M255" t="s">
        <v>2815</v>
      </c>
      <c r="N255" t="s">
        <v>2816</v>
      </c>
      <c r="P255" t="s">
        <v>2817</v>
      </c>
      <c r="Q255" t="s">
        <v>2818</v>
      </c>
      <c r="R255" t="s">
        <v>2819</v>
      </c>
      <c r="S255" t="s">
        <v>2820</v>
      </c>
      <c r="T255" t="s">
        <v>2821</v>
      </c>
      <c r="V255">
        <v>6</v>
      </c>
      <c r="X255">
        <v>26</v>
      </c>
      <c r="Y255" t="s">
        <v>42</v>
      </c>
      <c r="Z255" s="1">
        <v>40752</v>
      </c>
      <c r="AC255" t="s">
        <v>42</v>
      </c>
      <c r="AD255" t="s">
        <v>43</v>
      </c>
    </row>
    <row r="256" spans="1:30" x14ac:dyDescent="0.25">
      <c r="A256" t="s">
        <v>2822</v>
      </c>
      <c r="B256" t="s">
        <v>2823</v>
      </c>
      <c r="C256" t="s">
        <v>2824</v>
      </c>
      <c r="D256" t="s">
        <v>2825</v>
      </c>
      <c r="E256" s="1">
        <v>42180</v>
      </c>
      <c r="F256">
        <v>2015</v>
      </c>
      <c r="I256">
        <v>1687</v>
      </c>
      <c r="J256">
        <v>1691</v>
      </c>
      <c r="K256" t="s">
        <v>2826</v>
      </c>
      <c r="L256" t="s">
        <v>1228</v>
      </c>
      <c r="M256" t="s">
        <v>2827</v>
      </c>
      <c r="N256" t="s">
        <v>2828</v>
      </c>
      <c r="P256" t="s">
        <v>2829</v>
      </c>
      <c r="R256" t="s">
        <v>2830</v>
      </c>
      <c r="S256" t="s">
        <v>2831</v>
      </c>
      <c r="T256" t="s">
        <v>2832</v>
      </c>
      <c r="V256">
        <v>6</v>
      </c>
      <c r="X256">
        <v>7</v>
      </c>
      <c r="Y256" t="s">
        <v>42</v>
      </c>
      <c r="Z256" s="1">
        <v>42180</v>
      </c>
      <c r="AC256" t="s">
        <v>42</v>
      </c>
      <c r="AD256" t="s">
        <v>43</v>
      </c>
    </row>
    <row r="257" spans="1:30" x14ac:dyDescent="0.25">
      <c r="A257" t="s">
        <v>2833</v>
      </c>
      <c r="B257" t="s">
        <v>2834</v>
      </c>
      <c r="C257" t="s">
        <v>2835</v>
      </c>
      <c r="D257" t="s">
        <v>2836</v>
      </c>
      <c r="E257" s="1">
        <v>38531</v>
      </c>
      <c r="F257">
        <v>1984</v>
      </c>
      <c r="G257">
        <v>72</v>
      </c>
      <c r="H257">
        <v>11</v>
      </c>
      <c r="I257">
        <v>1620</v>
      </c>
      <c r="J257">
        <v>1626</v>
      </c>
      <c r="K257" t="s">
        <v>2837</v>
      </c>
      <c r="L257" t="s">
        <v>2838</v>
      </c>
      <c r="N257" t="s">
        <v>2839</v>
      </c>
      <c r="P257" t="s">
        <v>2840</v>
      </c>
      <c r="R257" t="s">
        <v>2841</v>
      </c>
      <c r="V257">
        <v>6</v>
      </c>
      <c r="X257">
        <v>11</v>
      </c>
      <c r="Y257" t="s">
        <v>42</v>
      </c>
      <c r="Z257" s="1">
        <v>38531</v>
      </c>
      <c r="AC257" t="s">
        <v>42</v>
      </c>
      <c r="AD257" t="s">
        <v>57</v>
      </c>
    </row>
    <row r="258" spans="1:30" x14ac:dyDescent="0.25">
      <c r="A258" t="s">
        <v>2842</v>
      </c>
      <c r="B258" t="s">
        <v>2843</v>
      </c>
      <c r="C258" t="s">
        <v>2844</v>
      </c>
      <c r="D258" t="s">
        <v>2845</v>
      </c>
      <c r="E258" s="1">
        <v>40522</v>
      </c>
      <c r="F258">
        <v>2010</v>
      </c>
      <c r="I258">
        <v>215</v>
      </c>
      <c r="J258">
        <v>219</v>
      </c>
      <c r="K258" t="s">
        <v>2846</v>
      </c>
      <c r="M258" t="s">
        <v>2847</v>
      </c>
      <c r="N258" t="s">
        <v>2848</v>
      </c>
      <c r="P258" t="s">
        <v>2849</v>
      </c>
      <c r="Q258" t="s">
        <v>2850</v>
      </c>
      <c r="R258" t="s">
        <v>2851</v>
      </c>
      <c r="S258" t="s">
        <v>2852</v>
      </c>
      <c r="T258" t="s">
        <v>2853</v>
      </c>
      <c r="V258">
        <v>6</v>
      </c>
      <c r="X258">
        <v>19</v>
      </c>
      <c r="Y258" t="s">
        <v>42</v>
      </c>
      <c r="Z258" s="1">
        <v>40522</v>
      </c>
      <c r="AC258" t="s">
        <v>42</v>
      </c>
      <c r="AD258" t="s">
        <v>43</v>
      </c>
    </row>
    <row r="259" spans="1:30" x14ac:dyDescent="0.25">
      <c r="A259" t="s">
        <v>2854</v>
      </c>
      <c r="B259" t="s">
        <v>2855</v>
      </c>
      <c r="C259" t="s">
        <v>2856</v>
      </c>
      <c r="D259" t="s">
        <v>2857</v>
      </c>
      <c r="E259" s="1">
        <v>42919</v>
      </c>
      <c r="F259">
        <v>2017</v>
      </c>
      <c r="I259">
        <v>356</v>
      </c>
      <c r="J259">
        <v>357</v>
      </c>
      <c r="K259" t="s">
        <v>2858</v>
      </c>
      <c r="L259" t="s">
        <v>75</v>
      </c>
      <c r="M259" t="s">
        <v>2859</v>
      </c>
      <c r="N259" t="s">
        <v>2860</v>
      </c>
      <c r="P259" t="s">
        <v>2861</v>
      </c>
      <c r="Q259" t="s">
        <v>2862</v>
      </c>
      <c r="R259" t="s">
        <v>2863</v>
      </c>
      <c r="S259" t="s">
        <v>2864</v>
      </c>
      <c r="T259" t="s">
        <v>2865</v>
      </c>
      <c r="V259">
        <v>6</v>
      </c>
      <c r="X259">
        <v>3</v>
      </c>
      <c r="Y259" t="s">
        <v>42</v>
      </c>
      <c r="Z259" s="1">
        <v>42919</v>
      </c>
      <c r="AC259" t="s">
        <v>42</v>
      </c>
      <c r="AD259" t="s">
        <v>43</v>
      </c>
    </row>
    <row r="260" spans="1:30" x14ac:dyDescent="0.25">
      <c r="A260" t="s">
        <v>2866</v>
      </c>
      <c r="B260" t="s">
        <v>2867</v>
      </c>
      <c r="C260" t="s">
        <v>2868</v>
      </c>
      <c r="D260" t="s">
        <v>2869</v>
      </c>
      <c r="E260" s="1">
        <v>37627</v>
      </c>
      <c r="F260">
        <v>1982</v>
      </c>
      <c r="G260">
        <v>20</v>
      </c>
      <c r="I260">
        <v>390</v>
      </c>
      <c r="J260">
        <v>393</v>
      </c>
      <c r="N260" t="s">
        <v>2870</v>
      </c>
      <c r="P260" t="s">
        <v>2871</v>
      </c>
      <c r="R260" t="s">
        <v>2872</v>
      </c>
      <c r="V260">
        <v>6</v>
      </c>
      <c r="X260">
        <v>2</v>
      </c>
      <c r="Y260" t="s">
        <v>42</v>
      </c>
      <c r="Z260" s="1">
        <v>37627</v>
      </c>
      <c r="AC260" t="s">
        <v>42</v>
      </c>
      <c r="AD260" t="s">
        <v>43</v>
      </c>
    </row>
    <row r="261" spans="1:30" x14ac:dyDescent="0.25">
      <c r="A261" t="s">
        <v>2873</v>
      </c>
      <c r="B261" t="s">
        <v>2874</v>
      </c>
      <c r="C261" t="s">
        <v>2875</v>
      </c>
      <c r="D261" t="s">
        <v>2876</v>
      </c>
      <c r="E261" s="1">
        <v>43370</v>
      </c>
      <c r="F261">
        <v>2018</v>
      </c>
      <c r="I261">
        <v>1</v>
      </c>
      <c r="J261">
        <v>6</v>
      </c>
      <c r="K261" t="s">
        <v>2877</v>
      </c>
      <c r="M261" t="s">
        <v>2878</v>
      </c>
      <c r="N261" t="s">
        <v>2879</v>
      </c>
      <c r="P261" t="s">
        <v>2880</v>
      </c>
      <c r="Q261" t="s">
        <v>2881</v>
      </c>
      <c r="R261" t="s">
        <v>2882</v>
      </c>
      <c r="S261" t="s">
        <v>2883</v>
      </c>
      <c r="T261" t="s">
        <v>2884</v>
      </c>
      <c r="V261">
        <v>6</v>
      </c>
      <c r="X261">
        <v>9</v>
      </c>
      <c r="Y261" t="s">
        <v>42</v>
      </c>
      <c r="Z261" s="1">
        <v>43370</v>
      </c>
      <c r="AC261" t="s">
        <v>42</v>
      </c>
      <c r="AD261" t="s">
        <v>43</v>
      </c>
    </row>
    <row r="262" spans="1:30" x14ac:dyDescent="0.25">
      <c r="A262" t="s">
        <v>2885</v>
      </c>
      <c r="B262" t="s">
        <v>2886</v>
      </c>
      <c r="C262" t="s">
        <v>2887</v>
      </c>
      <c r="D262" t="s">
        <v>2888</v>
      </c>
      <c r="E262" s="1">
        <v>42828</v>
      </c>
      <c r="F262">
        <v>2017</v>
      </c>
      <c r="I262">
        <v>1</v>
      </c>
      <c r="J262">
        <v>7</v>
      </c>
      <c r="K262" t="s">
        <v>2889</v>
      </c>
      <c r="M262" t="s">
        <v>2890</v>
      </c>
      <c r="N262" t="s">
        <v>2891</v>
      </c>
      <c r="P262" t="s">
        <v>2892</v>
      </c>
      <c r="Q262" t="s">
        <v>2893</v>
      </c>
      <c r="R262" t="s">
        <v>2894</v>
      </c>
      <c r="S262" t="s">
        <v>2895</v>
      </c>
      <c r="T262" t="s">
        <v>2896</v>
      </c>
      <c r="V262">
        <v>5</v>
      </c>
      <c r="X262">
        <v>12</v>
      </c>
      <c r="Y262" t="s">
        <v>42</v>
      </c>
      <c r="Z262" s="1">
        <v>42828</v>
      </c>
      <c r="AC262" t="s">
        <v>42</v>
      </c>
      <c r="AD262" t="s">
        <v>43</v>
      </c>
    </row>
    <row r="263" spans="1:30" x14ac:dyDescent="0.25">
      <c r="A263" t="s">
        <v>2897</v>
      </c>
      <c r="B263" t="s">
        <v>2898</v>
      </c>
      <c r="C263" t="s">
        <v>2899</v>
      </c>
      <c r="D263" t="s">
        <v>2900</v>
      </c>
      <c r="E263" s="1">
        <v>40283</v>
      </c>
      <c r="F263">
        <v>2009</v>
      </c>
      <c r="I263">
        <v>1537</v>
      </c>
      <c r="J263">
        <v>1541</v>
      </c>
      <c r="K263" t="s">
        <v>2901</v>
      </c>
      <c r="L263" t="s">
        <v>1841</v>
      </c>
      <c r="M263" t="s">
        <v>2902</v>
      </c>
      <c r="N263" t="s">
        <v>2903</v>
      </c>
      <c r="P263" t="s">
        <v>2904</v>
      </c>
      <c r="R263" t="s">
        <v>2905</v>
      </c>
      <c r="S263" t="s">
        <v>2906</v>
      </c>
      <c r="T263" t="s">
        <v>2907</v>
      </c>
      <c r="V263">
        <v>5</v>
      </c>
      <c r="X263">
        <v>8</v>
      </c>
      <c r="Y263" t="s">
        <v>42</v>
      </c>
      <c r="Z263" s="1">
        <v>40283</v>
      </c>
      <c r="AC263" t="s">
        <v>42</v>
      </c>
      <c r="AD263" t="s">
        <v>43</v>
      </c>
    </row>
    <row r="264" spans="1:30" x14ac:dyDescent="0.25">
      <c r="A264" t="s">
        <v>2908</v>
      </c>
      <c r="B264" t="s">
        <v>2909</v>
      </c>
      <c r="C264" t="s">
        <v>2910</v>
      </c>
      <c r="D264" t="s">
        <v>2911</v>
      </c>
      <c r="E264" s="1">
        <v>39969</v>
      </c>
      <c r="F264">
        <v>2009</v>
      </c>
      <c r="I264">
        <v>735</v>
      </c>
      <c r="J264">
        <v>739</v>
      </c>
      <c r="K264" t="s">
        <v>2912</v>
      </c>
      <c r="L264" t="s">
        <v>2913</v>
      </c>
      <c r="M264" t="s">
        <v>2914</v>
      </c>
      <c r="P264" t="s">
        <v>2915</v>
      </c>
      <c r="R264" t="s">
        <v>2916</v>
      </c>
      <c r="S264" t="s">
        <v>2917</v>
      </c>
      <c r="T264" t="s">
        <v>2918</v>
      </c>
      <c r="V264">
        <v>5</v>
      </c>
      <c r="X264">
        <v>4</v>
      </c>
      <c r="Z264" s="1">
        <v>39969</v>
      </c>
      <c r="AC264" t="s">
        <v>42</v>
      </c>
      <c r="AD264" t="s">
        <v>43</v>
      </c>
    </row>
    <row r="265" spans="1:30" x14ac:dyDescent="0.25">
      <c r="A265" t="s">
        <v>2919</v>
      </c>
      <c r="B265" t="s">
        <v>2920</v>
      </c>
      <c r="C265" t="s">
        <v>2921</v>
      </c>
      <c r="D265" t="s">
        <v>2922</v>
      </c>
      <c r="E265" s="1">
        <v>42079</v>
      </c>
      <c r="F265">
        <v>2014</v>
      </c>
      <c r="I265">
        <v>1</v>
      </c>
      <c r="J265">
        <v>6</v>
      </c>
      <c r="K265" t="s">
        <v>2923</v>
      </c>
      <c r="L265" t="s">
        <v>1158</v>
      </c>
      <c r="M265" t="s">
        <v>2924</v>
      </c>
      <c r="N265" t="s">
        <v>2925</v>
      </c>
      <c r="P265" t="s">
        <v>2926</v>
      </c>
      <c r="Q265" t="s">
        <v>2927</v>
      </c>
      <c r="R265" t="s">
        <v>2928</v>
      </c>
      <c r="S265" t="s">
        <v>2929</v>
      </c>
      <c r="T265" t="s">
        <v>2930</v>
      </c>
      <c r="V265">
        <v>5</v>
      </c>
      <c r="X265">
        <v>27</v>
      </c>
      <c r="Y265" t="s">
        <v>42</v>
      </c>
      <c r="Z265" s="1">
        <v>42079</v>
      </c>
      <c r="AC265" t="s">
        <v>42</v>
      </c>
      <c r="AD265" t="s">
        <v>43</v>
      </c>
    </row>
    <row r="266" spans="1:30" x14ac:dyDescent="0.25">
      <c r="A266" t="s">
        <v>2931</v>
      </c>
      <c r="B266" t="s">
        <v>2932</v>
      </c>
      <c r="C266" t="s">
        <v>2933</v>
      </c>
      <c r="D266" t="s">
        <v>2934</v>
      </c>
      <c r="E266" s="1">
        <v>37474</v>
      </c>
      <c r="F266">
        <v>1999</v>
      </c>
      <c r="I266" t="s">
        <v>2935</v>
      </c>
      <c r="J266" t="s">
        <v>2936</v>
      </c>
      <c r="K266" t="s">
        <v>2937</v>
      </c>
      <c r="N266" t="s">
        <v>2938</v>
      </c>
      <c r="P266" t="s">
        <v>2939</v>
      </c>
      <c r="S266" t="s">
        <v>2940</v>
      </c>
      <c r="T266" t="s">
        <v>2941</v>
      </c>
      <c r="V266">
        <v>5</v>
      </c>
      <c r="Z266" s="1">
        <v>37474</v>
      </c>
      <c r="AC266" t="s">
        <v>117</v>
      </c>
      <c r="AD266" t="s">
        <v>118</v>
      </c>
    </row>
    <row r="267" spans="1:30" x14ac:dyDescent="0.25">
      <c r="A267" t="s">
        <v>2942</v>
      </c>
      <c r="B267" t="s">
        <v>2943</v>
      </c>
      <c r="C267" t="s">
        <v>2944</v>
      </c>
      <c r="D267" t="s">
        <v>2945</v>
      </c>
      <c r="E267" s="1">
        <v>41501</v>
      </c>
      <c r="F267">
        <v>2013</v>
      </c>
      <c r="G267">
        <v>1</v>
      </c>
      <c r="I267">
        <v>245</v>
      </c>
      <c r="J267">
        <v>251</v>
      </c>
      <c r="K267" t="s">
        <v>2946</v>
      </c>
      <c r="L267" t="s">
        <v>1370</v>
      </c>
      <c r="M267" t="s">
        <v>2947</v>
      </c>
      <c r="P267" t="s">
        <v>2948</v>
      </c>
      <c r="R267" t="s">
        <v>2949</v>
      </c>
      <c r="S267" t="s">
        <v>2950</v>
      </c>
      <c r="T267" t="s">
        <v>2951</v>
      </c>
      <c r="V267">
        <v>5</v>
      </c>
      <c r="X267">
        <v>6</v>
      </c>
      <c r="Z267" s="1">
        <v>41501</v>
      </c>
      <c r="AC267" t="s">
        <v>42</v>
      </c>
      <c r="AD267" t="s">
        <v>43</v>
      </c>
    </row>
    <row r="268" spans="1:30" x14ac:dyDescent="0.25">
      <c r="A268" t="s">
        <v>2952</v>
      </c>
      <c r="B268" t="s">
        <v>2953</v>
      </c>
      <c r="C268" t="s">
        <v>2954</v>
      </c>
      <c r="D268" t="s">
        <v>2955</v>
      </c>
      <c r="E268" s="1">
        <v>40409</v>
      </c>
      <c r="F268">
        <v>2010</v>
      </c>
      <c r="I268">
        <v>1</v>
      </c>
      <c r="J268">
        <v>6</v>
      </c>
      <c r="K268" t="s">
        <v>2956</v>
      </c>
      <c r="M268" t="s">
        <v>2957</v>
      </c>
      <c r="N268" t="s">
        <v>2958</v>
      </c>
      <c r="P268" t="s">
        <v>2959</v>
      </c>
      <c r="R268" t="s">
        <v>2960</v>
      </c>
      <c r="S268" t="s">
        <v>2961</v>
      </c>
      <c r="T268" t="s">
        <v>2962</v>
      </c>
      <c r="V268">
        <v>5</v>
      </c>
      <c r="X268">
        <v>8</v>
      </c>
      <c r="Y268" t="s">
        <v>42</v>
      </c>
      <c r="Z268" s="1">
        <v>40409</v>
      </c>
      <c r="AC268" t="s">
        <v>42</v>
      </c>
      <c r="AD268" t="s">
        <v>43</v>
      </c>
    </row>
    <row r="269" spans="1:30" x14ac:dyDescent="0.25">
      <c r="A269" t="s">
        <v>2963</v>
      </c>
      <c r="B269" t="s">
        <v>2964</v>
      </c>
      <c r="C269" t="s">
        <v>2965</v>
      </c>
      <c r="D269" t="s">
        <v>778</v>
      </c>
      <c r="E269" s="1">
        <v>41151</v>
      </c>
      <c r="F269">
        <v>2012</v>
      </c>
      <c r="I269">
        <v>1982</v>
      </c>
      <c r="J269">
        <v>1987</v>
      </c>
      <c r="K269" t="s">
        <v>2966</v>
      </c>
      <c r="M269" t="s">
        <v>780</v>
      </c>
      <c r="P269" t="s">
        <v>2967</v>
      </c>
      <c r="Q269" t="s">
        <v>2968</v>
      </c>
      <c r="R269" t="s">
        <v>2969</v>
      </c>
      <c r="S269" t="s">
        <v>2970</v>
      </c>
      <c r="T269" t="s">
        <v>2971</v>
      </c>
      <c r="V269">
        <v>5</v>
      </c>
      <c r="W269">
        <v>2</v>
      </c>
      <c r="X269">
        <v>13</v>
      </c>
      <c r="Z269" s="1">
        <v>41151</v>
      </c>
      <c r="AC269" t="s">
        <v>42</v>
      </c>
      <c r="AD269" t="s">
        <v>43</v>
      </c>
    </row>
    <row r="270" spans="1:30" x14ac:dyDescent="0.25">
      <c r="A270" t="s">
        <v>2972</v>
      </c>
      <c r="B270" t="s">
        <v>2973</v>
      </c>
      <c r="C270" t="s">
        <v>2974</v>
      </c>
      <c r="D270" t="s">
        <v>2975</v>
      </c>
      <c r="E270" s="1">
        <v>43783</v>
      </c>
      <c r="F270">
        <v>2019</v>
      </c>
      <c r="I270">
        <v>1</v>
      </c>
      <c r="J270">
        <v>4</v>
      </c>
      <c r="K270" t="s">
        <v>2976</v>
      </c>
      <c r="M270" t="s">
        <v>2977</v>
      </c>
      <c r="N270" t="s">
        <v>2978</v>
      </c>
      <c r="P270" t="s">
        <v>2979</v>
      </c>
      <c r="Q270" t="s">
        <v>2980</v>
      </c>
      <c r="S270" t="s">
        <v>2981</v>
      </c>
      <c r="T270" t="s">
        <v>2982</v>
      </c>
      <c r="V270">
        <v>5</v>
      </c>
      <c r="X270">
        <v>34</v>
      </c>
      <c r="Y270" t="s">
        <v>42</v>
      </c>
      <c r="Z270" s="1">
        <v>43783</v>
      </c>
      <c r="AC270" t="s">
        <v>42</v>
      </c>
      <c r="AD270" t="s">
        <v>43</v>
      </c>
    </row>
    <row r="271" spans="1:30" x14ac:dyDescent="0.25">
      <c r="A271" t="s">
        <v>2983</v>
      </c>
      <c r="B271" t="s">
        <v>2984</v>
      </c>
      <c r="C271" t="s">
        <v>2985</v>
      </c>
      <c r="D271" t="s">
        <v>2986</v>
      </c>
      <c r="E271" s="1">
        <v>43622</v>
      </c>
      <c r="F271">
        <v>2018</v>
      </c>
      <c r="I271">
        <v>1</v>
      </c>
      <c r="J271">
        <v>6</v>
      </c>
      <c r="K271" t="s">
        <v>2987</v>
      </c>
      <c r="L271" t="s">
        <v>2988</v>
      </c>
      <c r="M271" t="s">
        <v>2989</v>
      </c>
      <c r="N271" t="s">
        <v>2990</v>
      </c>
      <c r="P271" t="s">
        <v>2991</v>
      </c>
      <c r="Q271" t="s">
        <v>2992</v>
      </c>
      <c r="R271" t="s">
        <v>2993</v>
      </c>
      <c r="S271" t="s">
        <v>2994</v>
      </c>
      <c r="T271" t="s">
        <v>2995</v>
      </c>
      <c r="V271">
        <v>5</v>
      </c>
      <c r="X271">
        <v>3</v>
      </c>
      <c r="Y271" t="s">
        <v>42</v>
      </c>
      <c r="Z271" s="1">
        <v>43622</v>
      </c>
      <c r="AC271" t="s">
        <v>42</v>
      </c>
      <c r="AD271" t="s">
        <v>43</v>
      </c>
    </row>
    <row r="272" spans="1:30" x14ac:dyDescent="0.25">
      <c r="A272" t="s">
        <v>2996</v>
      </c>
      <c r="B272" t="s">
        <v>2997</v>
      </c>
      <c r="C272" t="s">
        <v>2998</v>
      </c>
      <c r="D272" t="s">
        <v>987</v>
      </c>
      <c r="E272" s="1">
        <v>43369</v>
      </c>
      <c r="F272">
        <v>2018</v>
      </c>
      <c r="G272">
        <v>15</v>
      </c>
      <c r="H272">
        <v>10</v>
      </c>
      <c r="I272">
        <v>1495</v>
      </c>
      <c r="J272">
        <v>1499</v>
      </c>
      <c r="K272" t="s">
        <v>2999</v>
      </c>
      <c r="L272" t="s">
        <v>989</v>
      </c>
      <c r="N272" t="s">
        <v>3000</v>
      </c>
      <c r="O272" t="s">
        <v>3001</v>
      </c>
      <c r="P272" t="s">
        <v>3002</v>
      </c>
      <c r="Q272" t="s">
        <v>3003</v>
      </c>
      <c r="R272" t="s">
        <v>3004</v>
      </c>
      <c r="S272" t="s">
        <v>3005</v>
      </c>
      <c r="T272" t="s">
        <v>3006</v>
      </c>
      <c r="V272">
        <v>5</v>
      </c>
      <c r="X272">
        <v>17</v>
      </c>
      <c r="Y272" t="s">
        <v>42</v>
      </c>
      <c r="Z272" s="1">
        <v>43304</v>
      </c>
      <c r="AC272" t="s">
        <v>42</v>
      </c>
      <c r="AD272" t="s">
        <v>57</v>
      </c>
    </row>
    <row r="273" spans="1:30" x14ac:dyDescent="0.25">
      <c r="A273" t="s">
        <v>3007</v>
      </c>
      <c r="B273" t="s">
        <v>3008</v>
      </c>
      <c r="C273" t="s">
        <v>3009</v>
      </c>
      <c r="D273" t="s">
        <v>3010</v>
      </c>
      <c r="E273" s="1">
        <v>43433</v>
      </c>
      <c r="F273">
        <v>2018</v>
      </c>
      <c r="I273">
        <v>1</v>
      </c>
      <c r="J273">
        <v>4</v>
      </c>
      <c r="K273" t="s">
        <v>3011</v>
      </c>
      <c r="M273" t="s">
        <v>3012</v>
      </c>
      <c r="N273" t="s">
        <v>3013</v>
      </c>
      <c r="P273" t="s">
        <v>3014</v>
      </c>
      <c r="Q273" t="s">
        <v>3015</v>
      </c>
      <c r="R273" t="s">
        <v>3016</v>
      </c>
      <c r="S273" t="s">
        <v>3017</v>
      </c>
      <c r="T273" t="s">
        <v>3018</v>
      </c>
      <c r="V273">
        <v>5</v>
      </c>
      <c r="X273">
        <v>14</v>
      </c>
      <c r="Y273" t="s">
        <v>42</v>
      </c>
      <c r="Z273" s="1">
        <v>43433</v>
      </c>
      <c r="AC273" t="s">
        <v>42</v>
      </c>
      <c r="AD273" t="s">
        <v>43</v>
      </c>
    </row>
    <row r="274" spans="1:30" x14ac:dyDescent="0.25">
      <c r="A274" t="s">
        <v>3019</v>
      </c>
      <c r="B274" t="s">
        <v>3020</v>
      </c>
      <c r="C274" t="s">
        <v>3021</v>
      </c>
      <c r="D274" t="s">
        <v>3022</v>
      </c>
      <c r="E274" s="1">
        <v>43359</v>
      </c>
      <c r="F274">
        <v>2018</v>
      </c>
      <c r="I274">
        <v>87</v>
      </c>
      <c r="J274">
        <v>92</v>
      </c>
      <c r="K274" t="s">
        <v>3023</v>
      </c>
      <c r="M274" t="s">
        <v>3024</v>
      </c>
      <c r="N274" t="s">
        <v>3025</v>
      </c>
      <c r="P274" t="s">
        <v>3026</v>
      </c>
      <c r="Q274" t="s">
        <v>3027</v>
      </c>
      <c r="R274" t="s">
        <v>3028</v>
      </c>
      <c r="S274" t="s">
        <v>3029</v>
      </c>
      <c r="T274" t="s">
        <v>3030</v>
      </c>
      <c r="V274">
        <v>5</v>
      </c>
      <c r="X274">
        <v>28</v>
      </c>
      <c r="Y274" t="s">
        <v>42</v>
      </c>
      <c r="Z274" s="1">
        <v>43359</v>
      </c>
      <c r="AC274" t="s">
        <v>42</v>
      </c>
      <c r="AD274" t="s">
        <v>43</v>
      </c>
    </row>
    <row r="275" spans="1:30" x14ac:dyDescent="0.25">
      <c r="A275" t="s">
        <v>3031</v>
      </c>
      <c r="B275" t="s">
        <v>2049</v>
      </c>
      <c r="C275" t="s">
        <v>3032</v>
      </c>
      <c r="D275" t="s">
        <v>3033</v>
      </c>
      <c r="E275" s="1">
        <v>40560</v>
      </c>
      <c r="F275">
        <v>2010</v>
      </c>
      <c r="I275">
        <v>302</v>
      </c>
      <c r="J275">
        <v>307</v>
      </c>
      <c r="K275" t="s">
        <v>3034</v>
      </c>
      <c r="M275" t="s">
        <v>3035</v>
      </c>
      <c r="N275" t="s">
        <v>3036</v>
      </c>
      <c r="P275" t="s">
        <v>3037</v>
      </c>
      <c r="Q275" t="s">
        <v>3038</v>
      </c>
      <c r="R275" t="s">
        <v>3039</v>
      </c>
      <c r="S275" t="s">
        <v>3040</v>
      </c>
      <c r="T275" t="s">
        <v>3041</v>
      </c>
      <c r="V275">
        <v>5</v>
      </c>
      <c r="X275">
        <v>15</v>
      </c>
      <c r="Y275" t="s">
        <v>42</v>
      </c>
      <c r="Z275" s="1">
        <v>40560</v>
      </c>
      <c r="AC275" t="s">
        <v>42</v>
      </c>
      <c r="AD275" t="s">
        <v>43</v>
      </c>
    </row>
    <row r="276" spans="1:30" x14ac:dyDescent="0.25">
      <c r="A276" t="s">
        <v>3042</v>
      </c>
      <c r="B276" t="s">
        <v>3043</v>
      </c>
      <c r="C276" t="s">
        <v>3044</v>
      </c>
      <c r="D276" t="s">
        <v>987</v>
      </c>
      <c r="E276" s="1">
        <v>44560</v>
      </c>
      <c r="F276">
        <v>2022</v>
      </c>
      <c r="G276">
        <v>19</v>
      </c>
      <c r="I276">
        <v>1</v>
      </c>
      <c r="J276">
        <v>5</v>
      </c>
      <c r="K276" t="s">
        <v>3045</v>
      </c>
      <c r="L276" t="s">
        <v>989</v>
      </c>
      <c r="N276" t="s">
        <v>3046</v>
      </c>
      <c r="O276" t="s">
        <v>3047</v>
      </c>
      <c r="P276" t="s">
        <v>3048</v>
      </c>
      <c r="Q276" t="s">
        <v>3049</v>
      </c>
      <c r="R276" t="s">
        <v>3050</v>
      </c>
      <c r="S276" t="s">
        <v>3051</v>
      </c>
      <c r="T276" t="s">
        <v>3052</v>
      </c>
      <c r="V276">
        <v>5</v>
      </c>
      <c r="X276">
        <v>19</v>
      </c>
      <c r="Y276" t="s">
        <v>42</v>
      </c>
      <c r="Z276" s="1">
        <v>44340</v>
      </c>
      <c r="AC276" t="s">
        <v>42</v>
      </c>
      <c r="AD276" t="s">
        <v>57</v>
      </c>
    </row>
    <row r="277" spans="1:30" x14ac:dyDescent="0.25">
      <c r="A277" t="s">
        <v>3053</v>
      </c>
      <c r="B277" t="s">
        <v>3054</v>
      </c>
      <c r="C277" t="s">
        <v>3055</v>
      </c>
      <c r="D277" t="s">
        <v>3056</v>
      </c>
      <c r="E277" s="1">
        <v>43732</v>
      </c>
      <c r="F277">
        <v>2019</v>
      </c>
      <c r="G277">
        <v>57</v>
      </c>
      <c r="H277">
        <v>9</v>
      </c>
      <c r="I277">
        <v>126</v>
      </c>
      <c r="J277">
        <v>131</v>
      </c>
      <c r="K277" t="s">
        <v>3057</v>
      </c>
      <c r="L277" t="s">
        <v>3058</v>
      </c>
      <c r="N277" t="s">
        <v>3059</v>
      </c>
      <c r="P277" t="s">
        <v>3060</v>
      </c>
      <c r="R277" t="s">
        <v>3061</v>
      </c>
      <c r="S277" t="s">
        <v>3062</v>
      </c>
      <c r="T277" t="s">
        <v>3063</v>
      </c>
      <c r="V277">
        <v>5</v>
      </c>
      <c r="X277">
        <v>13</v>
      </c>
      <c r="Y277" t="s">
        <v>42</v>
      </c>
      <c r="Z277" s="1">
        <v>43732</v>
      </c>
      <c r="AC277" t="s">
        <v>42</v>
      </c>
      <c r="AD277" t="s">
        <v>598</v>
      </c>
    </row>
    <row r="278" spans="1:30" x14ac:dyDescent="0.25">
      <c r="A278" t="s">
        <v>3064</v>
      </c>
      <c r="B278" t="s">
        <v>3065</v>
      </c>
      <c r="C278" t="s">
        <v>3066</v>
      </c>
      <c r="D278" t="s">
        <v>3067</v>
      </c>
      <c r="E278" s="1">
        <v>43637</v>
      </c>
      <c r="F278">
        <v>2019</v>
      </c>
      <c r="I278">
        <v>1</v>
      </c>
      <c r="J278">
        <v>4</v>
      </c>
      <c r="K278" t="s">
        <v>3068</v>
      </c>
      <c r="M278" t="s">
        <v>3069</v>
      </c>
      <c r="N278" t="s">
        <v>3070</v>
      </c>
      <c r="P278" t="s">
        <v>3071</v>
      </c>
      <c r="Q278" t="s">
        <v>3072</v>
      </c>
      <c r="R278" t="s">
        <v>3073</v>
      </c>
      <c r="S278" t="s">
        <v>3074</v>
      </c>
      <c r="T278" t="s">
        <v>3075</v>
      </c>
      <c r="V278">
        <v>5</v>
      </c>
      <c r="X278">
        <v>2</v>
      </c>
      <c r="Y278" t="s">
        <v>42</v>
      </c>
      <c r="Z278" s="1">
        <v>43637</v>
      </c>
      <c r="AC278" t="s">
        <v>42</v>
      </c>
      <c r="AD278" t="s">
        <v>43</v>
      </c>
    </row>
    <row r="279" spans="1:30" x14ac:dyDescent="0.25">
      <c r="A279" t="s">
        <v>3076</v>
      </c>
      <c r="B279" t="s">
        <v>3077</v>
      </c>
      <c r="C279" t="s">
        <v>3078</v>
      </c>
      <c r="D279" t="s">
        <v>1541</v>
      </c>
      <c r="E279" s="1">
        <v>39920</v>
      </c>
      <c r="F279">
        <v>2009</v>
      </c>
      <c r="I279">
        <v>7</v>
      </c>
      <c r="J279">
        <v>12</v>
      </c>
      <c r="K279" t="s">
        <v>3079</v>
      </c>
      <c r="M279" t="s">
        <v>1543</v>
      </c>
      <c r="N279" t="s">
        <v>3080</v>
      </c>
      <c r="P279" t="s">
        <v>3081</v>
      </c>
      <c r="Q279" t="s">
        <v>3082</v>
      </c>
      <c r="R279" t="s">
        <v>3083</v>
      </c>
      <c r="S279" t="s">
        <v>3084</v>
      </c>
      <c r="T279" t="s">
        <v>3085</v>
      </c>
      <c r="V279">
        <v>5</v>
      </c>
      <c r="X279">
        <v>9</v>
      </c>
      <c r="Y279" t="s">
        <v>42</v>
      </c>
      <c r="Z279" s="1">
        <v>39920</v>
      </c>
      <c r="AC279" t="s">
        <v>42</v>
      </c>
      <c r="AD279" t="s">
        <v>43</v>
      </c>
    </row>
    <row r="280" spans="1:30" x14ac:dyDescent="0.25">
      <c r="A280" t="s">
        <v>3086</v>
      </c>
      <c r="B280" t="s">
        <v>3087</v>
      </c>
      <c r="C280" t="s">
        <v>3088</v>
      </c>
      <c r="D280" t="s">
        <v>1029</v>
      </c>
      <c r="E280" s="1">
        <v>44586</v>
      </c>
      <c r="F280">
        <v>2022</v>
      </c>
      <c r="G280">
        <v>19</v>
      </c>
      <c r="H280">
        <v>1</v>
      </c>
      <c r="I280">
        <v>153</v>
      </c>
      <c r="J280">
        <v>165</v>
      </c>
      <c r="K280" t="s">
        <v>3089</v>
      </c>
      <c r="L280" t="s">
        <v>1031</v>
      </c>
      <c r="N280" t="s">
        <v>3090</v>
      </c>
      <c r="P280" t="s">
        <v>3091</v>
      </c>
      <c r="Q280" t="s">
        <v>3092</v>
      </c>
      <c r="R280" t="s">
        <v>3093</v>
      </c>
      <c r="S280" t="s">
        <v>3094</v>
      </c>
      <c r="T280" t="s">
        <v>3095</v>
      </c>
      <c r="V280">
        <v>5</v>
      </c>
      <c r="Z280" s="1">
        <v>44586</v>
      </c>
      <c r="AC280" t="s">
        <v>42</v>
      </c>
      <c r="AD280" t="s">
        <v>598</v>
      </c>
    </row>
    <row r="281" spans="1:30" x14ac:dyDescent="0.25">
      <c r="A281" t="s">
        <v>3096</v>
      </c>
      <c r="B281" t="s">
        <v>3097</v>
      </c>
      <c r="C281" t="s">
        <v>3098</v>
      </c>
      <c r="D281" t="s">
        <v>3099</v>
      </c>
      <c r="E281" s="1">
        <v>43370</v>
      </c>
      <c r="F281">
        <v>2018</v>
      </c>
      <c r="I281">
        <v>1</v>
      </c>
      <c r="J281">
        <v>3</v>
      </c>
      <c r="K281" t="s">
        <v>3100</v>
      </c>
      <c r="M281" t="s">
        <v>3101</v>
      </c>
      <c r="N281" t="s">
        <v>3102</v>
      </c>
      <c r="P281" t="s">
        <v>3103</v>
      </c>
      <c r="R281" t="s">
        <v>3104</v>
      </c>
      <c r="S281" t="s">
        <v>1068</v>
      </c>
      <c r="T281" t="s">
        <v>3105</v>
      </c>
      <c r="V281">
        <v>5</v>
      </c>
      <c r="X281">
        <v>12</v>
      </c>
      <c r="Z281" s="1">
        <v>43370</v>
      </c>
      <c r="AC281" t="s">
        <v>42</v>
      </c>
      <c r="AD281" t="s">
        <v>43</v>
      </c>
    </row>
    <row r="282" spans="1:30" x14ac:dyDescent="0.25">
      <c r="A282" t="s">
        <v>3106</v>
      </c>
      <c r="B282" t="s">
        <v>3107</v>
      </c>
      <c r="C282" t="s">
        <v>3108</v>
      </c>
      <c r="D282" t="s">
        <v>2017</v>
      </c>
      <c r="E282" s="1">
        <v>42943</v>
      </c>
      <c r="F282">
        <v>2017</v>
      </c>
      <c r="I282">
        <v>633</v>
      </c>
      <c r="J282">
        <v>639</v>
      </c>
      <c r="K282" t="s">
        <v>3109</v>
      </c>
      <c r="M282" t="s">
        <v>2019</v>
      </c>
      <c r="N282" t="s">
        <v>3110</v>
      </c>
      <c r="P282" t="s">
        <v>3111</v>
      </c>
      <c r="Q282" t="s">
        <v>3112</v>
      </c>
      <c r="R282" t="s">
        <v>3113</v>
      </c>
      <c r="S282" t="s">
        <v>3114</v>
      </c>
      <c r="T282" t="s">
        <v>3115</v>
      </c>
      <c r="V282">
        <v>5</v>
      </c>
      <c r="X282">
        <v>15</v>
      </c>
      <c r="Y282" t="s">
        <v>42</v>
      </c>
      <c r="Z282" s="1">
        <v>42943</v>
      </c>
      <c r="AC282" t="s">
        <v>42</v>
      </c>
      <c r="AD282" t="s">
        <v>43</v>
      </c>
    </row>
    <row r="283" spans="1:30" x14ac:dyDescent="0.25">
      <c r="A283" t="s">
        <v>3116</v>
      </c>
      <c r="B283" t="s">
        <v>3117</v>
      </c>
      <c r="C283" t="s">
        <v>3118</v>
      </c>
      <c r="D283" t="s">
        <v>3119</v>
      </c>
      <c r="E283" s="1">
        <v>41906</v>
      </c>
      <c r="F283">
        <v>2014</v>
      </c>
      <c r="G283">
        <v>16</v>
      </c>
      <c r="H283">
        <v>5</v>
      </c>
      <c r="I283">
        <v>56</v>
      </c>
      <c r="J283">
        <v>61</v>
      </c>
      <c r="K283" t="s">
        <v>3120</v>
      </c>
      <c r="L283" t="s">
        <v>3121</v>
      </c>
      <c r="N283" t="s">
        <v>3122</v>
      </c>
      <c r="P283" t="s">
        <v>3123</v>
      </c>
      <c r="Q283" t="s">
        <v>3124</v>
      </c>
      <c r="R283" t="s">
        <v>3125</v>
      </c>
      <c r="S283" t="s">
        <v>3126</v>
      </c>
      <c r="T283" t="s">
        <v>3127</v>
      </c>
      <c r="V283">
        <v>5</v>
      </c>
      <c r="X283">
        <v>10</v>
      </c>
      <c r="Y283" t="s">
        <v>42</v>
      </c>
      <c r="Z283" s="1">
        <v>41906</v>
      </c>
      <c r="AC283" t="s">
        <v>42</v>
      </c>
      <c r="AD283" t="s">
        <v>598</v>
      </c>
    </row>
    <row r="284" spans="1:30" x14ac:dyDescent="0.25">
      <c r="A284" t="s">
        <v>3128</v>
      </c>
      <c r="B284" t="s">
        <v>3129</v>
      </c>
      <c r="C284" t="s">
        <v>3130</v>
      </c>
      <c r="D284" t="s">
        <v>2922</v>
      </c>
      <c r="E284" s="1">
        <v>42079</v>
      </c>
      <c r="F284">
        <v>2014</v>
      </c>
      <c r="I284">
        <v>1</v>
      </c>
      <c r="J284">
        <v>5</v>
      </c>
      <c r="K284" t="s">
        <v>3131</v>
      </c>
      <c r="L284" t="s">
        <v>1158</v>
      </c>
      <c r="M284" t="s">
        <v>2924</v>
      </c>
      <c r="N284" t="s">
        <v>3132</v>
      </c>
      <c r="P284" t="s">
        <v>3133</v>
      </c>
      <c r="Q284" t="s">
        <v>3134</v>
      </c>
      <c r="R284" t="s">
        <v>3135</v>
      </c>
      <c r="S284" t="s">
        <v>3136</v>
      </c>
      <c r="T284" t="s">
        <v>3137</v>
      </c>
      <c r="V284">
        <v>5</v>
      </c>
      <c r="X284">
        <v>3</v>
      </c>
      <c r="Y284" t="s">
        <v>42</v>
      </c>
      <c r="Z284" s="1">
        <v>42079</v>
      </c>
      <c r="AC284" t="s">
        <v>42</v>
      </c>
      <c r="AD284" t="s">
        <v>43</v>
      </c>
    </row>
    <row r="285" spans="1:30" x14ac:dyDescent="0.25">
      <c r="A285" t="s">
        <v>3138</v>
      </c>
      <c r="B285" t="s">
        <v>3139</v>
      </c>
      <c r="C285" t="s">
        <v>3140</v>
      </c>
      <c r="D285" t="s">
        <v>1621</v>
      </c>
      <c r="E285" s="1">
        <v>42705</v>
      </c>
      <c r="F285">
        <v>2016</v>
      </c>
      <c r="I285">
        <v>1</v>
      </c>
      <c r="J285">
        <v>6</v>
      </c>
      <c r="K285" t="s">
        <v>3141</v>
      </c>
      <c r="M285" t="s">
        <v>1623</v>
      </c>
      <c r="N285" t="s">
        <v>3142</v>
      </c>
      <c r="P285" t="s">
        <v>3143</v>
      </c>
      <c r="R285" t="s">
        <v>3144</v>
      </c>
      <c r="S285" t="s">
        <v>3145</v>
      </c>
      <c r="T285" t="s">
        <v>3146</v>
      </c>
      <c r="V285">
        <v>5</v>
      </c>
      <c r="X285">
        <v>20</v>
      </c>
      <c r="Y285" t="s">
        <v>2249</v>
      </c>
      <c r="Z285" s="1">
        <v>42705</v>
      </c>
      <c r="AC285" t="s">
        <v>42</v>
      </c>
      <c r="AD285" t="s">
        <v>43</v>
      </c>
    </row>
    <row r="286" spans="1:30" x14ac:dyDescent="0.25">
      <c r="A286" t="s">
        <v>3147</v>
      </c>
      <c r="B286" t="s">
        <v>3148</v>
      </c>
      <c r="C286" t="s">
        <v>3149</v>
      </c>
      <c r="D286" t="s">
        <v>3150</v>
      </c>
      <c r="E286" s="1">
        <v>37474</v>
      </c>
      <c r="F286">
        <v>1989</v>
      </c>
      <c r="I286">
        <v>204</v>
      </c>
      <c r="J286" t="s">
        <v>3151</v>
      </c>
      <c r="K286" t="s">
        <v>3152</v>
      </c>
      <c r="N286" t="s">
        <v>3153</v>
      </c>
      <c r="P286" t="s">
        <v>3154</v>
      </c>
      <c r="R286" t="s">
        <v>3155</v>
      </c>
      <c r="S286" t="s">
        <v>3156</v>
      </c>
      <c r="T286" t="s">
        <v>3157</v>
      </c>
      <c r="V286">
        <v>5</v>
      </c>
      <c r="W286">
        <v>6</v>
      </c>
      <c r="X286">
        <v>9</v>
      </c>
      <c r="Y286" t="s">
        <v>42</v>
      </c>
      <c r="Z286" s="1">
        <v>37474</v>
      </c>
      <c r="AC286" t="s">
        <v>42</v>
      </c>
      <c r="AD286" t="s">
        <v>43</v>
      </c>
    </row>
    <row r="287" spans="1:30" x14ac:dyDescent="0.25">
      <c r="A287" t="s">
        <v>3158</v>
      </c>
      <c r="B287" t="s">
        <v>3159</v>
      </c>
      <c r="C287" t="s">
        <v>3160</v>
      </c>
      <c r="D287" t="s">
        <v>3161</v>
      </c>
      <c r="E287" s="1">
        <v>41543</v>
      </c>
      <c r="F287">
        <v>2013</v>
      </c>
      <c r="I287">
        <v>1</v>
      </c>
      <c r="J287">
        <v>6</v>
      </c>
      <c r="K287" t="s">
        <v>3162</v>
      </c>
      <c r="M287" t="s">
        <v>3163</v>
      </c>
      <c r="N287" t="s">
        <v>3164</v>
      </c>
      <c r="P287" t="s">
        <v>3165</v>
      </c>
      <c r="Q287" t="s">
        <v>3166</v>
      </c>
      <c r="R287" t="s">
        <v>3167</v>
      </c>
      <c r="S287" t="s">
        <v>3168</v>
      </c>
      <c r="T287" t="s">
        <v>3169</v>
      </c>
      <c r="V287">
        <v>4</v>
      </c>
      <c r="X287">
        <v>6</v>
      </c>
      <c r="Y287" t="s">
        <v>42</v>
      </c>
      <c r="Z287" s="1">
        <v>41543</v>
      </c>
      <c r="AC287" t="s">
        <v>42</v>
      </c>
      <c r="AD287" t="s">
        <v>43</v>
      </c>
    </row>
    <row r="288" spans="1:30" x14ac:dyDescent="0.25">
      <c r="A288" t="s">
        <v>3170</v>
      </c>
      <c r="B288" t="s">
        <v>3171</v>
      </c>
      <c r="C288" t="s">
        <v>3172</v>
      </c>
      <c r="D288" t="s">
        <v>3173</v>
      </c>
      <c r="E288" s="1">
        <v>41435</v>
      </c>
      <c r="F288">
        <v>2012</v>
      </c>
      <c r="I288">
        <v>2068</v>
      </c>
      <c r="J288">
        <v>2071</v>
      </c>
      <c r="K288" t="s">
        <v>3174</v>
      </c>
      <c r="M288" t="s">
        <v>3175</v>
      </c>
      <c r="N288" t="s">
        <v>3176</v>
      </c>
      <c r="P288" t="s">
        <v>3177</v>
      </c>
      <c r="Q288" t="s">
        <v>3178</v>
      </c>
      <c r="S288" t="s">
        <v>3179</v>
      </c>
      <c r="T288" t="s">
        <v>3180</v>
      </c>
      <c r="V288">
        <v>4</v>
      </c>
      <c r="X288">
        <v>12</v>
      </c>
      <c r="Y288" t="s">
        <v>42</v>
      </c>
      <c r="Z288" s="1">
        <v>41435</v>
      </c>
      <c r="AC288" t="s">
        <v>42</v>
      </c>
      <c r="AD288" t="s">
        <v>43</v>
      </c>
    </row>
    <row r="289" spans="1:32" x14ac:dyDescent="0.25">
      <c r="A289" t="s">
        <v>3181</v>
      </c>
      <c r="B289" t="s">
        <v>2187</v>
      </c>
      <c r="C289" t="s">
        <v>3182</v>
      </c>
      <c r="D289" t="s">
        <v>1226</v>
      </c>
      <c r="E289" s="1">
        <v>42894</v>
      </c>
      <c r="F289">
        <v>2017</v>
      </c>
      <c r="I289">
        <v>27</v>
      </c>
      <c r="J289">
        <v>32</v>
      </c>
      <c r="K289" t="s">
        <v>3183</v>
      </c>
      <c r="L289" t="s">
        <v>1228</v>
      </c>
      <c r="M289" t="s">
        <v>1229</v>
      </c>
      <c r="N289" t="s">
        <v>3184</v>
      </c>
      <c r="P289" t="s">
        <v>3185</v>
      </c>
      <c r="Q289" t="s">
        <v>3186</v>
      </c>
      <c r="R289" t="s">
        <v>3187</v>
      </c>
      <c r="S289" t="s">
        <v>3188</v>
      </c>
      <c r="T289" t="s">
        <v>3189</v>
      </c>
      <c r="V289">
        <v>4</v>
      </c>
      <c r="X289">
        <v>13</v>
      </c>
      <c r="Y289" t="s">
        <v>42</v>
      </c>
      <c r="Z289" s="1">
        <v>42894</v>
      </c>
      <c r="AC289" t="s">
        <v>42</v>
      </c>
      <c r="AD289" t="s">
        <v>43</v>
      </c>
    </row>
    <row r="290" spans="1:32" x14ac:dyDescent="0.25">
      <c r="A290" t="s">
        <v>3190</v>
      </c>
      <c r="B290" t="s">
        <v>3191</v>
      </c>
      <c r="C290" t="s">
        <v>3192</v>
      </c>
      <c r="D290" t="s">
        <v>2099</v>
      </c>
      <c r="E290" t="s">
        <v>2100</v>
      </c>
      <c r="F290" t="s">
        <v>2101</v>
      </c>
      <c r="G290" s="1">
        <v>43412</v>
      </c>
      <c r="H290">
        <v>2018</v>
      </c>
      <c r="K290">
        <v>95</v>
      </c>
      <c r="L290">
        <v>97</v>
      </c>
      <c r="M290" t="s">
        <v>3193</v>
      </c>
      <c r="O290" t="s">
        <v>2103</v>
      </c>
      <c r="P290" t="s">
        <v>3194</v>
      </c>
      <c r="R290" t="s">
        <v>3195</v>
      </c>
      <c r="S290" t="s">
        <v>3196</v>
      </c>
      <c r="T290" t="s">
        <v>3197</v>
      </c>
      <c r="U290" t="s">
        <v>3198</v>
      </c>
      <c r="V290" t="s">
        <v>3199</v>
      </c>
      <c r="X290">
        <v>4</v>
      </c>
      <c r="Z290">
        <v>14</v>
      </c>
      <c r="AA290" t="s">
        <v>42</v>
      </c>
      <c r="AB290" s="1">
        <v>43412</v>
      </c>
      <c r="AE290" t="s">
        <v>42</v>
      </c>
      <c r="AF290" t="s">
        <v>43</v>
      </c>
    </row>
    <row r="291" spans="1:32" x14ac:dyDescent="0.25">
      <c r="A291" t="s">
        <v>3200</v>
      </c>
      <c r="B291" t="s">
        <v>3201</v>
      </c>
      <c r="C291" t="s">
        <v>3202</v>
      </c>
      <c r="D291" t="s">
        <v>3203</v>
      </c>
      <c r="E291" s="1">
        <v>44230</v>
      </c>
      <c r="F291">
        <v>2021</v>
      </c>
      <c r="I291">
        <v>73</v>
      </c>
      <c r="J291">
        <v>76</v>
      </c>
      <c r="K291" t="s">
        <v>3204</v>
      </c>
      <c r="M291" t="s">
        <v>3205</v>
      </c>
      <c r="N291" t="s">
        <v>3206</v>
      </c>
      <c r="P291" t="s">
        <v>3207</v>
      </c>
      <c r="Q291" t="s">
        <v>3208</v>
      </c>
      <c r="R291" t="s">
        <v>3209</v>
      </c>
      <c r="S291" t="s">
        <v>3210</v>
      </c>
      <c r="T291" t="s">
        <v>3211</v>
      </c>
      <c r="V291">
        <v>4</v>
      </c>
      <c r="X291">
        <v>7</v>
      </c>
      <c r="Z291" s="1">
        <v>44230</v>
      </c>
      <c r="AC291" t="s">
        <v>42</v>
      </c>
      <c r="AD291" t="s">
        <v>43</v>
      </c>
    </row>
    <row r="292" spans="1:32" x14ac:dyDescent="0.25">
      <c r="A292" t="s">
        <v>3212</v>
      </c>
      <c r="B292" t="s">
        <v>3213</v>
      </c>
      <c r="C292" t="s">
        <v>3214</v>
      </c>
      <c r="D292" t="s">
        <v>3215</v>
      </c>
      <c r="E292" s="1">
        <v>43783</v>
      </c>
      <c r="F292">
        <v>2019</v>
      </c>
      <c r="I292">
        <v>2175</v>
      </c>
      <c r="J292">
        <v>2171</v>
      </c>
      <c r="K292" t="s">
        <v>3216</v>
      </c>
      <c r="L292" t="s">
        <v>650</v>
      </c>
      <c r="M292" t="s">
        <v>3217</v>
      </c>
      <c r="N292" t="s">
        <v>3218</v>
      </c>
      <c r="P292" t="s">
        <v>3219</v>
      </c>
      <c r="Q292" t="s">
        <v>3220</v>
      </c>
      <c r="R292" t="s">
        <v>3221</v>
      </c>
      <c r="S292" t="s">
        <v>3222</v>
      </c>
      <c r="T292" t="s">
        <v>3223</v>
      </c>
      <c r="V292">
        <v>4</v>
      </c>
      <c r="X292">
        <v>10</v>
      </c>
      <c r="Y292" t="s">
        <v>42</v>
      </c>
      <c r="Z292" s="1">
        <v>43783</v>
      </c>
      <c r="AC292" t="s">
        <v>42</v>
      </c>
      <c r="AD292" t="s">
        <v>43</v>
      </c>
    </row>
    <row r="293" spans="1:32" x14ac:dyDescent="0.25">
      <c r="A293" t="s">
        <v>3224</v>
      </c>
      <c r="B293" t="s">
        <v>3225</v>
      </c>
      <c r="C293" t="s">
        <v>3226</v>
      </c>
      <c r="D293" t="s">
        <v>3227</v>
      </c>
      <c r="E293" s="1">
        <v>44461</v>
      </c>
      <c r="F293">
        <v>2021</v>
      </c>
      <c r="I293">
        <v>25</v>
      </c>
      <c r="J293">
        <v>28</v>
      </c>
      <c r="K293" t="s">
        <v>3228</v>
      </c>
      <c r="M293" t="s">
        <v>3229</v>
      </c>
      <c r="N293" t="s">
        <v>3230</v>
      </c>
      <c r="P293" t="s">
        <v>3231</v>
      </c>
      <c r="Q293" t="s">
        <v>3232</v>
      </c>
      <c r="R293" t="s">
        <v>3233</v>
      </c>
      <c r="S293" t="s">
        <v>3234</v>
      </c>
      <c r="T293" t="s">
        <v>3235</v>
      </c>
      <c r="V293">
        <v>4</v>
      </c>
      <c r="X293">
        <v>20</v>
      </c>
      <c r="Y293" t="s">
        <v>42</v>
      </c>
      <c r="Z293" s="1">
        <v>44461</v>
      </c>
      <c r="AC293" t="s">
        <v>42</v>
      </c>
      <c r="AD293" t="s">
        <v>43</v>
      </c>
    </row>
    <row r="294" spans="1:32" x14ac:dyDescent="0.25">
      <c r="A294" t="s">
        <v>3236</v>
      </c>
      <c r="B294" t="s">
        <v>3237</v>
      </c>
      <c r="C294" t="s">
        <v>3238</v>
      </c>
      <c r="D294" t="s">
        <v>3239</v>
      </c>
      <c r="E294" s="1">
        <v>43118</v>
      </c>
      <c r="F294">
        <v>2017</v>
      </c>
      <c r="I294">
        <v>3462</v>
      </c>
      <c r="J294">
        <v>3466</v>
      </c>
      <c r="K294" t="s">
        <v>3240</v>
      </c>
      <c r="M294" t="s">
        <v>3241</v>
      </c>
      <c r="N294" t="s">
        <v>3242</v>
      </c>
      <c r="P294" t="s">
        <v>3243</v>
      </c>
      <c r="R294" t="s">
        <v>3244</v>
      </c>
      <c r="S294" t="s">
        <v>3245</v>
      </c>
      <c r="T294" t="s">
        <v>3246</v>
      </c>
      <c r="V294">
        <v>4</v>
      </c>
      <c r="X294">
        <v>9</v>
      </c>
      <c r="Y294" t="s">
        <v>42</v>
      </c>
      <c r="Z294" s="1">
        <v>43118</v>
      </c>
      <c r="AC294" t="s">
        <v>42</v>
      </c>
      <c r="AD294" t="s">
        <v>43</v>
      </c>
    </row>
    <row r="295" spans="1:32" x14ac:dyDescent="0.25">
      <c r="A295" t="s">
        <v>3247</v>
      </c>
      <c r="B295" t="s">
        <v>3248</v>
      </c>
      <c r="C295" t="s">
        <v>3249</v>
      </c>
      <c r="D295" t="s">
        <v>335</v>
      </c>
      <c r="E295" s="1">
        <v>43034</v>
      </c>
      <c r="F295">
        <v>2017</v>
      </c>
      <c r="I295">
        <v>1</v>
      </c>
      <c r="J295">
        <v>4</v>
      </c>
      <c r="K295" t="s">
        <v>3250</v>
      </c>
      <c r="M295" t="s">
        <v>337</v>
      </c>
      <c r="N295" t="s">
        <v>3251</v>
      </c>
      <c r="P295" t="s">
        <v>3252</v>
      </c>
      <c r="Q295" t="s">
        <v>3253</v>
      </c>
      <c r="R295" t="s">
        <v>3254</v>
      </c>
      <c r="S295" t="s">
        <v>3255</v>
      </c>
      <c r="T295" t="s">
        <v>3256</v>
      </c>
      <c r="V295">
        <v>4</v>
      </c>
      <c r="X295">
        <v>3</v>
      </c>
      <c r="Y295" t="s">
        <v>42</v>
      </c>
      <c r="Z295" s="1">
        <v>43034</v>
      </c>
      <c r="AC295" t="s">
        <v>42</v>
      </c>
      <c r="AD295" t="s">
        <v>43</v>
      </c>
    </row>
    <row r="296" spans="1:32" x14ac:dyDescent="0.25">
      <c r="A296" t="s">
        <v>3257</v>
      </c>
      <c r="B296" t="s">
        <v>3258</v>
      </c>
      <c r="C296" t="s">
        <v>3259</v>
      </c>
      <c r="D296" t="s">
        <v>3260</v>
      </c>
      <c r="E296" s="1">
        <v>41099</v>
      </c>
      <c r="F296">
        <v>2012</v>
      </c>
      <c r="I296">
        <v>1972</v>
      </c>
      <c r="J296">
        <v>1976</v>
      </c>
      <c r="K296" t="s">
        <v>3261</v>
      </c>
      <c r="M296" t="s">
        <v>3262</v>
      </c>
      <c r="N296" t="s">
        <v>3263</v>
      </c>
      <c r="P296" t="s">
        <v>3264</v>
      </c>
      <c r="Q296" t="s">
        <v>3265</v>
      </c>
      <c r="R296" t="s">
        <v>3266</v>
      </c>
      <c r="S296" t="s">
        <v>3267</v>
      </c>
      <c r="T296" t="s">
        <v>3268</v>
      </c>
      <c r="V296">
        <v>4</v>
      </c>
      <c r="X296">
        <v>17</v>
      </c>
      <c r="Y296" t="s">
        <v>42</v>
      </c>
      <c r="Z296" s="1">
        <v>41099</v>
      </c>
      <c r="AC296" t="s">
        <v>42</v>
      </c>
      <c r="AD296" t="s">
        <v>43</v>
      </c>
    </row>
    <row r="297" spans="1:32" x14ac:dyDescent="0.25">
      <c r="A297" t="s">
        <v>3269</v>
      </c>
      <c r="B297" t="s">
        <v>3270</v>
      </c>
      <c r="C297" t="s">
        <v>3271</v>
      </c>
      <c r="D297" t="s">
        <v>3272</v>
      </c>
      <c r="E297" s="1">
        <v>43293</v>
      </c>
      <c r="F297">
        <v>2018</v>
      </c>
      <c r="I297">
        <v>10</v>
      </c>
      <c r="J297">
        <v>12</v>
      </c>
      <c r="K297" t="s">
        <v>3273</v>
      </c>
      <c r="M297" t="s">
        <v>3274</v>
      </c>
      <c r="N297" t="s">
        <v>3275</v>
      </c>
      <c r="P297" t="s">
        <v>3276</v>
      </c>
      <c r="Q297" t="s">
        <v>3277</v>
      </c>
      <c r="R297" t="s">
        <v>3278</v>
      </c>
      <c r="S297" t="s">
        <v>3279</v>
      </c>
      <c r="T297" t="s">
        <v>3280</v>
      </c>
      <c r="V297">
        <v>4</v>
      </c>
      <c r="X297">
        <v>3</v>
      </c>
      <c r="Y297" t="s">
        <v>42</v>
      </c>
      <c r="Z297" s="1">
        <v>43293</v>
      </c>
      <c r="AC297" t="s">
        <v>42</v>
      </c>
      <c r="AD297" t="s">
        <v>43</v>
      </c>
    </row>
    <row r="298" spans="1:32" x14ac:dyDescent="0.25">
      <c r="A298" t="s">
        <v>3281</v>
      </c>
      <c r="B298" t="s">
        <v>3282</v>
      </c>
      <c r="C298" t="s">
        <v>3283</v>
      </c>
      <c r="D298" t="s">
        <v>3284</v>
      </c>
      <c r="E298" s="1">
        <v>41002</v>
      </c>
      <c r="F298">
        <v>2011</v>
      </c>
      <c r="I298">
        <v>1</v>
      </c>
      <c r="J298">
        <v>5</v>
      </c>
      <c r="K298" t="s">
        <v>3285</v>
      </c>
      <c r="M298" t="s">
        <v>3286</v>
      </c>
      <c r="N298" t="s">
        <v>3287</v>
      </c>
      <c r="P298" t="s">
        <v>3288</v>
      </c>
      <c r="R298" t="s">
        <v>3289</v>
      </c>
      <c r="S298" t="s">
        <v>3290</v>
      </c>
      <c r="T298" t="s">
        <v>3291</v>
      </c>
      <c r="V298">
        <v>4</v>
      </c>
      <c r="X298">
        <v>11</v>
      </c>
      <c r="Y298" t="s">
        <v>42</v>
      </c>
      <c r="Z298" s="1">
        <v>41002</v>
      </c>
      <c r="AC298" t="s">
        <v>42</v>
      </c>
      <c r="AD298" t="s">
        <v>43</v>
      </c>
    </row>
    <row r="299" spans="1:32" x14ac:dyDescent="0.25">
      <c r="A299" t="s">
        <v>3292</v>
      </c>
      <c r="B299" t="s">
        <v>3293</v>
      </c>
      <c r="C299" t="s">
        <v>3294</v>
      </c>
      <c r="D299" t="s">
        <v>3295</v>
      </c>
      <c r="E299" s="1">
        <v>39784</v>
      </c>
      <c r="F299">
        <v>2008</v>
      </c>
      <c r="G299">
        <v>23</v>
      </c>
      <c r="H299">
        <v>11</v>
      </c>
      <c r="I299">
        <v>39</v>
      </c>
      <c r="J299">
        <v>45</v>
      </c>
      <c r="K299" t="s">
        <v>3296</v>
      </c>
      <c r="L299" t="s">
        <v>3297</v>
      </c>
      <c r="N299" t="s">
        <v>3298</v>
      </c>
      <c r="P299" t="s">
        <v>3299</v>
      </c>
      <c r="R299" t="s">
        <v>3300</v>
      </c>
      <c r="S299" t="s">
        <v>3301</v>
      </c>
      <c r="T299" t="s">
        <v>3302</v>
      </c>
      <c r="V299">
        <v>4</v>
      </c>
      <c r="X299">
        <v>9</v>
      </c>
      <c r="Y299" t="s">
        <v>42</v>
      </c>
      <c r="Z299" s="1">
        <v>39784</v>
      </c>
      <c r="AC299" t="s">
        <v>42</v>
      </c>
      <c r="AD299" t="s">
        <v>598</v>
      </c>
    </row>
    <row r="300" spans="1:32" x14ac:dyDescent="0.25">
      <c r="A300" t="s">
        <v>3303</v>
      </c>
      <c r="B300" t="s">
        <v>3304</v>
      </c>
      <c r="C300" t="s">
        <v>3305</v>
      </c>
      <c r="D300" t="s">
        <v>820</v>
      </c>
      <c r="E300" s="1">
        <v>42268</v>
      </c>
      <c r="F300">
        <v>2015</v>
      </c>
      <c r="I300">
        <v>1</v>
      </c>
      <c r="J300">
        <v>4</v>
      </c>
      <c r="K300" t="s">
        <v>3306</v>
      </c>
      <c r="M300" t="s">
        <v>822</v>
      </c>
      <c r="N300" t="s">
        <v>3307</v>
      </c>
      <c r="P300" t="s">
        <v>3308</v>
      </c>
      <c r="Q300" t="s">
        <v>3309</v>
      </c>
      <c r="R300" t="s">
        <v>3310</v>
      </c>
      <c r="S300" t="s">
        <v>3311</v>
      </c>
      <c r="T300" t="s">
        <v>3312</v>
      </c>
      <c r="V300">
        <v>4</v>
      </c>
      <c r="X300">
        <v>15</v>
      </c>
      <c r="Y300" t="s">
        <v>42</v>
      </c>
      <c r="Z300" s="1">
        <v>42268</v>
      </c>
      <c r="AC300" t="s">
        <v>42</v>
      </c>
      <c r="AD300" t="s">
        <v>43</v>
      </c>
    </row>
    <row r="301" spans="1:32" x14ac:dyDescent="0.25">
      <c r="A301" t="s">
        <v>3313</v>
      </c>
      <c r="B301" t="s">
        <v>3314</v>
      </c>
      <c r="C301" t="s">
        <v>3315</v>
      </c>
      <c r="D301" t="s">
        <v>3316</v>
      </c>
      <c r="E301" s="1">
        <v>40497</v>
      </c>
      <c r="F301">
        <v>2009</v>
      </c>
      <c r="I301">
        <v>234</v>
      </c>
      <c r="J301">
        <v>237</v>
      </c>
      <c r="K301" t="s">
        <v>3317</v>
      </c>
      <c r="M301" t="s">
        <v>3318</v>
      </c>
      <c r="N301" t="s">
        <v>3319</v>
      </c>
      <c r="P301" t="s">
        <v>3320</v>
      </c>
      <c r="Q301" t="s">
        <v>3321</v>
      </c>
      <c r="R301" t="s">
        <v>3322</v>
      </c>
      <c r="S301" t="s">
        <v>3323</v>
      </c>
      <c r="T301" t="s">
        <v>3324</v>
      </c>
      <c r="V301">
        <v>4</v>
      </c>
      <c r="X301">
        <v>14</v>
      </c>
      <c r="Y301" t="s">
        <v>42</v>
      </c>
      <c r="Z301" s="1">
        <v>40497</v>
      </c>
      <c r="AC301" t="s">
        <v>42</v>
      </c>
      <c r="AD301" t="s">
        <v>43</v>
      </c>
    </row>
    <row r="302" spans="1:32" x14ac:dyDescent="0.25">
      <c r="A302" t="s">
        <v>3325</v>
      </c>
      <c r="B302" t="s">
        <v>3326</v>
      </c>
      <c r="C302" t="s">
        <v>3327</v>
      </c>
      <c r="D302" t="s">
        <v>3328</v>
      </c>
      <c r="E302" s="1">
        <v>41367</v>
      </c>
      <c r="F302">
        <v>2013</v>
      </c>
      <c r="G302">
        <v>23</v>
      </c>
      <c r="H302">
        <v>3</v>
      </c>
      <c r="I302">
        <v>3601405</v>
      </c>
      <c r="J302">
        <v>3601405</v>
      </c>
      <c r="K302" t="s">
        <v>3329</v>
      </c>
      <c r="L302" t="s">
        <v>3330</v>
      </c>
      <c r="N302" t="s">
        <v>3331</v>
      </c>
      <c r="P302" t="s">
        <v>3332</v>
      </c>
      <c r="Q302" t="s">
        <v>3333</v>
      </c>
      <c r="R302" t="s">
        <v>3334</v>
      </c>
      <c r="S302" t="s">
        <v>3335</v>
      </c>
      <c r="T302" t="s">
        <v>3336</v>
      </c>
      <c r="V302">
        <v>4</v>
      </c>
      <c r="X302">
        <v>10</v>
      </c>
      <c r="Y302" t="s">
        <v>42</v>
      </c>
      <c r="Z302" s="1">
        <v>41295</v>
      </c>
      <c r="AC302" t="s">
        <v>42</v>
      </c>
      <c r="AD302" t="s">
        <v>57</v>
      </c>
    </row>
    <row r="303" spans="1:32" x14ac:dyDescent="0.25">
      <c r="A303" t="s">
        <v>3337</v>
      </c>
      <c r="B303" t="s">
        <v>3338</v>
      </c>
      <c r="C303" t="s">
        <v>3339</v>
      </c>
      <c r="D303" t="s">
        <v>3340</v>
      </c>
      <c r="E303" s="1">
        <v>44389</v>
      </c>
      <c r="F303">
        <v>2021</v>
      </c>
      <c r="I303">
        <v>1</v>
      </c>
      <c r="J303">
        <v>4</v>
      </c>
      <c r="K303" t="s">
        <v>3341</v>
      </c>
      <c r="M303" t="s">
        <v>3342</v>
      </c>
      <c r="N303" t="s">
        <v>3343</v>
      </c>
      <c r="P303" t="s">
        <v>3344</v>
      </c>
      <c r="Q303" t="s">
        <v>3345</v>
      </c>
      <c r="R303" t="s">
        <v>3346</v>
      </c>
      <c r="S303" t="s">
        <v>3347</v>
      </c>
      <c r="T303" t="s">
        <v>3348</v>
      </c>
      <c r="V303">
        <v>4</v>
      </c>
      <c r="X303">
        <v>10</v>
      </c>
      <c r="Y303" t="s">
        <v>42</v>
      </c>
      <c r="Z303" s="1">
        <v>44389</v>
      </c>
      <c r="AC303" t="s">
        <v>42</v>
      </c>
      <c r="AD303" t="s">
        <v>43</v>
      </c>
    </row>
    <row r="304" spans="1:32" x14ac:dyDescent="0.25">
      <c r="A304" t="s">
        <v>3349</v>
      </c>
      <c r="B304" t="s">
        <v>3350</v>
      </c>
      <c r="C304" t="s">
        <v>3351</v>
      </c>
      <c r="D304" t="s">
        <v>3352</v>
      </c>
      <c r="E304" s="1">
        <v>40525</v>
      </c>
      <c r="F304">
        <v>2010</v>
      </c>
      <c r="I304">
        <v>1</v>
      </c>
      <c r="J304">
        <v>6</v>
      </c>
      <c r="K304" t="s">
        <v>3353</v>
      </c>
      <c r="M304" t="s">
        <v>3354</v>
      </c>
      <c r="N304" t="s">
        <v>3355</v>
      </c>
      <c r="P304" t="s">
        <v>3356</v>
      </c>
      <c r="Q304" t="s">
        <v>3357</v>
      </c>
      <c r="R304" t="s">
        <v>3358</v>
      </c>
      <c r="S304" t="s">
        <v>3359</v>
      </c>
      <c r="T304" t="s">
        <v>3360</v>
      </c>
      <c r="V304">
        <v>4</v>
      </c>
      <c r="X304">
        <v>14</v>
      </c>
      <c r="Y304" t="s">
        <v>42</v>
      </c>
      <c r="Z304" s="1">
        <v>40525</v>
      </c>
      <c r="AC304" t="s">
        <v>42</v>
      </c>
      <c r="AD304" t="s">
        <v>43</v>
      </c>
    </row>
    <row r="305" spans="1:30" x14ac:dyDescent="0.25">
      <c r="A305" t="s">
        <v>3361</v>
      </c>
      <c r="B305" t="s">
        <v>3362</v>
      </c>
      <c r="C305" t="s">
        <v>2887</v>
      </c>
      <c r="D305" t="s">
        <v>2888</v>
      </c>
      <c r="E305" s="1">
        <v>42828</v>
      </c>
      <c r="F305">
        <v>2017</v>
      </c>
      <c r="I305">
        <v>1</v>
      </c>
      <c r="J305">
        <v>5</v>
      </c>
      <c r="K305" t="s">
        <v>3363</v>
      </c>
      <c r="M305" t="s">
        <v>2890</v>
      </c>
      <c r="N305" t="s">
        <v>3364</v>
      </c>
      <c r="P305" t="s">
        <v>3365</v>
      </c>
      <c r="R305" t="s">
        <v>3366</v>
      </c>
      <c r="S305" t="s">
        <v>3367</v>
      </c>
      <c r="T305" t="s">
        <v>3368</v>
      </c>
      <c r="V305">
        <v>4</v>
      </c>
      <c r="X305">
        <v>3</v>
      </c>
      <c r="Y305" t="s">
        <v>42</v>
      </c>
      <c r="Z305" s="1">
        <v>42828</v>
      </c>
      <c r="AC305" t="s">
        <v>42</v>
      </c>
      <c r="AD305" t="s">
        <v>43</v>
      </c>
    </row>
    <row r="306" spans="1:30" x14ac:dyDescent="0.25">
      <c r="A306" t="s">
        <v>3369</v>
      </c>
      <c r="B306" t="s">
        <v>3370</v>
      </c>
      <c r="C306" t="s">
        <v>3371</v>
      </c>
      <c r="D306" t="s">
        <v>3372</v>
      </c>
      <c r="E306" s="1">
        <v>42481</v>
      </c>
      <c r="F306">
        <v>2015</v>
      </c>
      <c r="I306">
        <v>1</v>
      </c>
      <c r="J306">
        <v>5</v>
      </c>
      <c r="K306" t="s">
        <v>3373</v>
      </c>
      <c r="M306" t="s">
        <v>3374</v>
      </c>
      <c r="N306" t="s">
        <v>3375</v>
      </c>
      <c r="P306" t="s">
        <v>3376</v>
      </c>
      <c r="Q306" t="s">
        <v>3377</v>
      </c>
      <c r="S306" t="s">
        <v>3378</v>
      </c>
      <c r="T306" t="s">
        <v>3379</v>
      </c>
      <c r="V306">
        <v>4</v>
      </c>
      <c r="Z306" s="1">
        <v>42481</v>
      </c>
      <c r="AC306" t="s">
        <v>117</v>
      </c>
      <c r="AD306" t="s">
        <v>118</v>
      </c>
    </row>
    <row r="307" spans="1:30" x14ac:dyDescent="0.25">
      <c r="A307" t="s">
        <v>3380</v>
      </c>
      <c r="B307" t="s">
        <v>3381</v>
      </c>
      <c r="C307" t="s">
        <v>3382</v>
      </c>
      <c r="D307" t="s">
        <v>3383</v>
      </c>
      <c r="E307" s="1">
        <v>44144</v>
      </c>
      <c r="F307">
        <v>2020</v>
      </c>
      <c r="I307">
        <v>945</v>
      </c>
      <c r="J307">
        <v>949</v>
      </c>
      <c r="K307" t="s">
        <v>3384</v>
      </c>
      <c r="L307" t="s">
        <v>3385</v>
      </c>
      <c r="M307" t="s">
        <v>3386</v>
      </c>
      <c r="N307" t="s">
        <v>3387</v>
      </c>
      <c r="P307" t="s">
        <v>3388</v>
      </c>
      <c r="Q307" t="s">
        <v>3389</v>
      </c>
      <c r="R307" t="s">
        <v>3390</v>
      </c>
      <c r="S307" t="s">
        <v>3391</v>
      </c>
      <c r="T307" t="s">
        <v>3392</v>
      </c>
      <c r="V307">
        <v>4</v>
      </c>
      <c r="X307">
        <v>27</v>
      </c>
      <c r="Y307" t="s">
        <v>42</v>
      </c>
      <c r="Z307" s="1">
        <v>44144</v>
      </c>
      <c r="AC307" t="s">
        <v>42</v>
      </c>
      <c r="AD307" t="s">
        <v>43</v>
      </c>
    </row>
    <row r="308" spans="1:30" x14ac:dyDescent="0.25">
      <c r="A308" t="s">
        <v>3393</v>
      </c>
      <c r="B308" t="s">
        <v>3394</v>
      </c>
      <c r="C308" t="s">
        <v>3395</v>
      </c>
      <c r="D308" t="s">
        <v>2825</v>
      </c>
      <c r="E308" s="1">
        <v>42180</v>
      </c>
      <c r="F308">
        <v>2015</v>
      </c>
      <c r="I308">
        <v>62</v>
      </c>
      <c r="J308">
        <v>67</v>
      </c>
      <c r="K308" t="s">
        <v>3396</v>
      </c>
      <c r="L308" t="s">
        <v>1228</v>
      </c>
      <c r="M308" t="s">
        <v>2827</v>
      </c>
      <c r="N308" t="s">
        <v>3397</v>
      </c>
      <c r="P308" t="s">
        <v>3398</v>
      </c>
      <c r="R308" t="s">
        <v>3399</v>
      </c>
      <c r="S308" t="s">
        <v>3400</v>
      </c>
      <c r="T308" t="s">
        <v>3401</v>
      </c>
      <c r="V308">
        <v>4</v>
      </c>
      <c r="X308">
        <v>11</v>
      </c>
      <c r="Y308" t="s">
        <v>42</v>
      </c>
      <c r="Z308" s="1">
        <v>42180</v>
      </c>
      <c r="AC308" t="s">
        <v>42</v>
      </c>
      <c r="AD308" t="s">
        <v>43</v>
      </c>
    </row>
    <row r="309" spans="1:30" x14ac:dyDescent="0.25">
      <c r="A309" t="s">
        <v>3402</v>
      </c>
      <c r="B309" t="s">
        <v>3403</v>
      </c>
      <c r="C309" t="s">
        <v>3404</v>
      </c>
      <c r="D309" t="s">
        <v>3405</v>
      </c>
      <c r="E309" s="1">
        <v>44361</v>
      </c>
      <c r="F309">
        <v>2020</v>
      </c>
      <c r="I309">
        <v>139</v>
      </c>
      <c r="J309">
        <v>143</v>
      </c>
      <c r="K309" t="s">
        <v>3406</v>
      </c>
      <c r="M309" t="s">
        <v>3407</v>
      </c>
      <c r="N309" t="s">
        <v>3408</v>
      </c>
      <c r="O309" t="s">
        <v>3409</v>
      </c>
      <c r="P309" t="s">
        <v>3410</v>
      </c>
      <c r="Q309" t="s">
        <v>3411</v>
      </c>
      <c r="R309" t="s">
        <v>3412</v>
      </c>
      <c r="S309" t="s">
        <v>3413</v>
      </c>
      <c r="T309" t="s">
        <v>3414</v>
      </c>
      <c r="V309">
        <v>4</v>
      </c>
      <c r="X309">
        <v>10</v>
      </c>
      <c r="Y309" t="s">
        <v>42</v>
      </c>
      <c r="Z309" s="1">
        <v>44361</v>
      </c>
      <c r="AC309" t="s">
        <v>42</v>
      </c>
      <c r="AD309" t="s">
        <v>43</v>
      </c>
    </row>
    <row r="310" spans="1:30" x14ac:dyDescent="0.25">
      <c r="A310" t="s">
        <v>3415</v>
      </c>
      <c r="B310" t="s">
        <v>3416</v>
      </c>
      <c r="C310" t="s">
        <v>3417</v>
      </c>
      <c r="D310" t="s">
        <v>3418</v>
      </c>
      <c r="E310" s="1">
        <v>37474</v>
      </c>
      <c r="F310">
        <v>1999</v>
      </c>
      <c r="G310">
        <v>2</v>
      </c>
      <c r="I310">
        <v>962</v>
      </c>
      <c r="J310" t="s">
        <v>3419</v>
      </c>
      <c r="K310" t="s">
        <v>3420</v>
      </c>
      <c r="M310" t="s">
        <v>3421</v>
      </c>
      <c r="N310" t="s">
        <v>3422</v>
      </c>
      <c r="P310" t="s">
        <v>3423</v>
      </c>
      <c r="R310" t="s">
        <v>3424</v>
      </c>
      <c r="S310" t="s">
        <v>3425</v>
      </c>
      <c r="T310" t="s">
        <v>3426</v>
      </c>
      <c r="V310">
        <v>4</v>
      </c>
      <c r="X310">
        <v>9</v>
      </c>
      <c r="Y310" t="s">
        <v>42</v>
      </c>
      <c r="Z310" s="1">
        <v>37474</v>
      </c>
      <c r="AC310" t="s">
        <v>42</v>
      </c>
      <c r="AD310" t="s">
        <v>43</v>
      </c>
    </row>
    <row r="311" spans="1:30" x14ac:dyDescent="0.25">
      <c r="A311" t="s">
        <v>3427</v>
      </c>
      <c r="B311" t="s">
        <v>3428</v>
      </c>
      <c r="C311" t="s">
        <v>3429</v>
      </c>
      <c r="D311" t="s">
        <v>3430</v>
      </c>
      <c r="E311" s="1">
        <v>42012</v>
      </c>
      <c r="F311">
        <v>2014</v>
      </c>
      <c r="I311">
        <v>1</v>
      </c>
      <c r="J311">
        <v>6</v>
      </c>
      <c r="K311" t="s">
        <v>3431</v>
      </c>
      <c r="L311" t="s">
        <v>3432</v>
      </c>
      <c r="M311" t="s">
        <v>3433</v>
      </c>
      <c r="N311" t="s">
        <v>3434</v>
      </c>
      <c r="P311" t="s">
        <v>3435</v>
      </c>
      <c r="Q311" t="s">
        <v>3436</v>
      </c>
      <c r="R311" t="s">
        <v>3437</v>
      </c>
      <c r="S311" t="s">
        <v>3438</v>
      </c>
      <c r="T311" t="s">
        <v>3439</v>
      </c>
      <c r="V311">
        <v>4</v>
      </c>
      <c r="X311">
        <v>14</v>
      </c>
      <c r="Y311" t="s">
        <v>42</v>
      </c>
      <c r="Z311" s="1">
        <v>42012</v>
      </c>
      <c r="AC311" t="s">
        <v>42</v>
      </c>
      <c r="AD311" t="s">
        <v>43</v>
      </c>
    </row>
    <row r="312" spans="1:30" x14ac:dyDescent="0.25">
      <c r="A312" t="s">
        <v>3440</v>
      </c>
      <c r="B312" t="s">
        <v>3441</v>
      </c>
      <c r="C312" t="s">
        <v>3442</v>
      </c>
      <c r="D312" t="s">
        <v>3443</v>
      </c>
      <c r="E312" s="1">
        <v>41585</v>
      </c>
      <c r="F312">
        <v>2013</v>
      </c>
      <c r="I312">
        <v>6158</v>
      </c>
      <c r="J312">
        <v>6162</v>
      </c>
      <c r="K312" t="s">
        <v>3444</v>
      </c>
      <c r="L312" t="s">
        <v>2379</v>
      </c>
      <c r="M312" t="s">
        <v>3445</v>
      </c>
      <c r="N312" t="s">
        <v>3446</v>
      </c>
      <c r="P312" t="s">
        <v>3447</v>
      </c>
      <c r="R312" t="s">
        <v>3448</v>
      </c>
      <c r="S312" t="s">
        <v>3449</v>
      </c>
      <c r="T312" t="s">
        <v>3450</v>
      </c>
      <c r="V312">
        <v>4</v>
      </c>
      <c r="X312">
        <v>14</v>
      </c>
      <c r="Y312" t="s">
        <v>42</v>
      </c>
      <c r="Z312" s="1">
        <v>41585</v>
      </c>
      <c r="AC312" t="s">
        <v>42</v>
      </c>
      <c r="AD312" t="s">
        <v>43</v>
      </c>
    </row>
    <row r="313" spans="1:30" x14ac:dyDescent="0.25">
      <c r="A313" t="s">
        <v>3451</v>
      </c>
      <c r="B313" t="s">
        <v>3452</v>
      </c>
      <c r="C313" t="s">
        <v>3453</v>
      </c>
      <c r="D313" t="s">
        <v>3454</v>
      </c>
      <c r="E313" s="1">
        <v>44134</v>
      </c>
      <c r="F313">
        <v>2020</v>
      </c>
      <c r="I313">
        <v>1</v>
      </c>
      <c r="J313">
        <v>5</v>
      </c>
      <c r="K313" t="s">
        <v>3455</v>
      </c>
      <c r="M313" t="s">
        <v>3456</v>
      </c>
      <c r="N313" t="s">
        <v>3457</v>
      </c>
      <c r="P313" t="s">
        <v>3458</v>
      </c>
      <c r="Q313" t="s">
        <v>3459</v>
      </c>
      <c r="R313" t="s">
        <v>3460</v>
      </c>
      <c r="S313" t="s">
        <v>3461</v>
      </c>
      <c r="T313" t="s">
        <v>3462</v>
      </c>
      <c r="V313">
        <v>4</v>
      </c>
      <c r="X313">
        <v>9</v>
      </c>
      <c r="Y313" t="s">
        <v>42</v>
      </c>
      <c r="Z313" s="1">
        <v>44134</v>
      </c>
      <c r="AC313" t="s">
        <v>42</v>
      </c>
      <c r="AD313" t="s">
        <v>43</v>
      </c>
    </row>
    <row r="314" spans="1:30" x14ac:dyDescent="0.25">
      <c r="A314" t="s">
        <v>3463</v>
      </c>
      <c r="B314" t="s">
        <v>3464</v>
      </c>
      <c r="C314" t="s">
        <v>3465</v>
      </c>
      <c r="D314" t="s">
        <v>3466</v>
      </c>
      <c r="E314" s="1">
        <v>41582</v>
      </c>
      <c r="F314">
        <v>2013</v>
      </c>
      <c r="I314">
        <v>458</v>
      </c>
      <c r="J314">
        <v>463</v>
      </c>
      <c r="K314" t="s">
        <v>3467</v>
      </c>
      <c r="L314" t="s">
        <v>1158</v>
      </c>
      <c r="M314" t="s">
        <v>3468</v>
      </c>
      <c r="N314" t="s">
        <v>3469</v>
      </c>
      <c r="P314" t="s">
        <v>3470</v>
      </c>
      <c r="R314" t="s">
        <v>3471</v>
      </c>
      <c r="S314" t="s">
        <v>3472</v>
      </c>
      <c r="T314" t="s">
        <v>3473</v>
      </c>
      <c r="V314">
        <v>4</v>
      </c>
      <c r="X314">
        <v>7</v>
      </c>
      <c r="Y314" t="s">
        <v>42</v>
      </c>
      <c r="Z314" s="1">
        <v>41582</v>
      </c>
      <c r="AC314" t="s">
        <v>42</v>
      </c>
      <c r="AD314" t="s">
        <v>43</v>
      </c>
    </row>
    <row r="315" spans="1:30" x14ac:dyDescent="0.25">
      <c r="A315" t="s">
        <v>3474</v>
      </c>
      <c r="B315" t="s">
        <v>3475</v>
      </c>
      <c r="C315" t="s">
        <v>3476</v>
      </c>
      <c r="D315" t="s">
        <v>3477</v>
      </c>
      <c r="E315" s="1">
        <v>43422</v>
      </c>
      <c r="F315">
        <v>2018</v>
      </c>
      <c r="I315">
        <v>1164</v>
      </c>
      <c r="J315">
        <v>1169</v>
      </c>
      <c r="K315" t="s">
        <v>3478</v>
      </c>
      <c r="L315" t="s">
        <v>3479</v>
      </c>
      <c r="M315" t="s">
        <v>3480</v>
      </c>
      <c r="N315" t="s">
        <v>3481</v>
      </c>
      <c r="P315" t="s">
        <v>3482</v>
      </c>
      <c r="Q315" t="s">
        <v>3483</v>
      </c>
      <c r="R315" t="s">
        <v>3484</v>
      </c>
      <c r="S315" t="s">
        <v>3485</v>
      </c>
      <c r="T315" t="s">
        <v>3486</v>
      </c>
      <c r="V315">
        <v>4</v>
      </c>
      <c r="X315">
        <v>15</v>
      </c>
      <c r="Y315" t="s">
        <v>42</v>
      </c>
      <c r="Z315" s="1">
        <v>43422</v>
      </c>
      <c r="AC315" t="s">
        <v>42</v>
      </c>
      <c r="AD315" t="s">
        <v>43</v>
      </c>
    </row>
    <row r="316" spans="1:30" x14ac:dyDescent="0.25">
      <c r="A316" t="s">
        <v>3487</v>
      </c>
      <c r="B316" t="s">
        <v>3488</v>
      </c>
      <c r="C316" t="s">
        <v>3489</v>
      </c>
      <c r="D316" t="s">
        <v>1792</v>
      </c>
      <c r="E316" s="1">
        <v>42243</v>
      </c>
      <c r="F316">
        <v>2015</v>
      </c>
      <c r="I316">
        <v>225</v>
      </c>
      <c r="J316">
        <v>229</v>
      </c>
      <c r="K316" t="s">
        <v>3490</v>
      </c>
      <c r="L316" t="s">
        <v>1794</v>
      </c>
      <c r="M316" t="s">
        <v>1795</v>
      </c>
      <c r="N316" t="s">
        <v>3491</v>
      </c>
      <c r="P316" t="s">
        <v>3492</v>
      </c>
      <c r="Q316" t="s">
        <v>3493</v>
      </c>
      <c r="R316" t="s">
        <v>3494</v>
      </c>
      <c r="S316" t="s">
        <v>3495</v>
      </c>
      <c r="T316" t="s">
        <v>3496</v>
      </c>
      <c r="V316">
        <v>4</v>
      </c>
      <c r="X316">
        <v>14</v>
      </c>
      <c r="Z316" s="1">
        <v>42243</v>
      </c>
      <c r="AC316" t="s">
        <v>42</v>
      </c>
      <c r="AD316" t="s">
        <v>43</v>
      </c>
    </row>
    <row r="317" spans="1:30" x14ac:dyDescent="0.25">
      <c r="A317" t="s">
        <v>3497</v>
      </c>
      <c r="B317" t="s">
        <v>3498</v>
      </c>
      <c r="C317" t="s">
        <v>3499</v>
      </c>
      <c r="D317" t="s">
        <v>3500</v>
      </c>
      <c r="E317" s="1">
        <v>43262</v>
      </c>
      <c r="F317">
        <v>2018</v>
      </c>
      <c r="I317">
        <v>1260</v>
      </c>
      <c r="J317">
        <v>1265</v>
      </c>
      <c r="K317" t="s">
        <v>3501</v>
      </c>
      <c r="L317" t="s">
        <v>1228</v>
      </c>
      <c r="M317" t="s">
        <v>3502</v>
      </c>
      <c r="N317" t="s">
        <v>3503</v>
      </c>
      <c r="P317" t="s">
        <v>3504</v>
      </c>
      <c r="Q317" t="s">
        <v>3505</v>
      </c>
      <c r="R317" t="s">
        <v>3506</v>
      </c>
      <c r="S317" t="s">
        <v>3507</v>
      </c>
      <c r="T317" t="s">
        <v>3508</v>
      </c>
      <c r="V317">
        <v>4</v>
      </c>
      <c r="X317">
        <v>13</v>
      </c>
      <c r="Y317" t="s">
        <v>42</v>
      </c>
      <c r="Z317" s="1">
        <v>43262</v>
      </c>
      <c r="AC317" t="s">
        <v>42</v>
      </c>
      <c r="AD317" t="s">
        <v>43</v>
      </c>
    </row>
    <row r="318" spans="1:30" x14ac:dyDescent="0.25">
      <c r="A318" t="s">
        <v>3509</v>
      </c>
      <c r="B318" t="s">
        <v>3510</v>
      </c>
      <c r="C318" t="s">
        <v>3511</v>
      </c>
      <c r="D318" t="s">
        <v>820</v>
      </c>
      <c r="E318" s="1">
        <v>42268</v>
      </c>
      <c r="F318">
        <v>2015</v>
      </c>
      <c r="I318">
        <v>1</v>
      </c>
      <c r="J318">
        <v>4</v>
      </c>
      <c r="K318" t="s">
        <v>3512</v>
      </c>
      <c r="M318" t="s">
        <v>822</v>
      </c>
      <c r="N318" t="s">
        <v>3513</v>
      </c>
      <c r="P318" t="s">
        <v>3514</v>
      </c>
      <c r="Q318" t="s">
        <v>3515</v>
      </c>
      <c r="R318" t="s">
        <v>3516</v>
      </c>
      <c r="S318" t="s">
        <v>3517</v>
      </c>
      <c r="T318" t="s">
        <v>3518</v>
      </c>
      <c r="V318">
        <v>4</v>
      </c>
      <c r="X318">
        <v>6</v>
      </c>
      <c r="Y318" t="s">
        <v>42</v>
      </c>
      <c r="Z318" s="1">
        <v>42268</v>
      </c>
      <c r="AC318" t="s">
        <v>42</v>
      </c>
      <c r="AD318" t="s">
        <v>43</v>
      </c>
    </row>
    <row r="319" spans="1:30" x14ac:dyDescent="0.25">
      <c r="A319" t="s">
        <v>3519</v>
      </c>
      <c r="B319" t="s">
        <v>3520</v>
      </c>
      <c r="C319" t="s">
        <v>3521</v>
      </c>
      <c r="D319" t="s">
        <v>962</v>
      </c>
      <c r="E319" s="1">
        <v>37627</v>
      </c>
      <c r="F319">
        <v>1976</v>
      </c>
      <c r="G319">
        <v>24</v>
      </c>
      <c r="H319">
        <v>1</v>
      </c>
      <c r="I319">
        <v>102</v>
      </c>
      <c r="J319">
        <v>105</v>
      </c>
      <c r="K319" t="s">
        <v>3522</v>
      </c>
      <c r="L319" t="s">
        <v>964</v>
      </c>
      <c r="N319" t="s">
        <v>3523</v>
      </c>
      <c r="P319" t="s">
        <v>3524</v>
      </c>
      <c r="R319" t="s">
        <v>3525</v>
      </c>
      <c r="T319" t="s">
        <v>3526</v>
      </c>
      <c r="V319">
        <v>4</v>
      </c>
      <c r="X319">
        <v>7</v>
      </c>
      <c r="Y319" t="s">
        <v>42</v>
      </c>
      <c r="Z319" s="1">
        <v>37627</v>
      </c>
      <c r="AC319" t="s">
        <v>42</v>
      </c>
      <c r="AD319" t="s">
        <v>57</v>
      </c>
    </row>
    <row r="320" spans="1:30" x14ac:dyDescent="0.25">
      <c r="A320" t="s">
        <v>3527</v>
      </c>
      <c r="B320" t="s">
        <v>3528</v>
      </c>
      <c r="C320" t="s">
        <v>3529</v>
      </c>
      <c r="D320" t="s">
        <v>3530</v>
      </c>
      <c r="E320" s="1">
        <v>41687</v>
      </c>
      <c r="F320">
        <v>2013</v>
      </c>
      <c r="I320">
        <v>1</v>
      </c>
      <c r="J320">
        <v>8</v>
      </c>
      <c r="K320" t="s">
        <v>3531</v>
      </c>
      <c r="L320" t="s">
        <v>977</v>
      </c>
      <c r="M320" t="s">
        <v>3532</v>
      </c>
      <c r="N320" t="s">
        <v>3533</v>
      </c>
      <c r="P320" t="s">
        <v>3534</v>
      </c>
      <c r="Q320" t="s">
        <v>3535</v>
      </c>
      <c r="R320" t="s">
        <v>3536</v>
      </c>
      <c r="S320" t="s">
        <v>3537</v>
      </c>
      <c r="T320" t="s">
        <v>3538</v>
      </c>
      <c r="V320">
        <v>4</v>
      </c>
      <c r="X320">
        <v>11</v>
      </c>
      <c r="Z320" s="1">
        <v>41687</v>
      </c>
      <c r="AC320" t="s">
        <v>42</v>
      </c>
      <c r="AD320" t="s">
        <v>43</v>
      </c>
    </row>
    <row r="321" spans="1:30" x14ac:dyDescent="0.25">
      <c r="A321" t="s">
        <v>3539</v>
      </c>
      <c r="B321" t="s">
        <v>3540</v>
      </c>
      <c r="C321" t="s">
        <v>3541</v>
      </c>
      <c r="D321" t="s">
        <v>3542</v>
      </c>
      <c r="E321" s="1">
        <v>43682</v>
      </c>
      <c r="F321">
        <v>2019</v>
      </c>
      <c r="I321">
        <v>1</v>
      </c>
      <c r="J321">
        <v>4</v>
      </c>
      <c r="K321" t="s">
        <v>3543</v>
      </c>
      <c r="L321" t="s">
        <v>3544</v>
      </c>
      <c r="M321" t="s">
        <v>3545</v>
      </c>
      <c r="N321" t="s">
        <v>3546</v>
      </c>
      <c r="P321" t="s">
        <v>3547</v>
      </c>
      <c r="Q321" t="s">
        <v>3548</v>
      </c>
      <c r="R321" t="s">
        <v>3549</v>
      </c>
      <c r="S321" t="s">
        <v>3550</v>
      </c>
      <c r="T321" t="s">
        <v>3551</v>
      </c>
      <c r="V321">
        <v>4</v>
      </c>
      <c r="X321">
        <v>10</v>
      </c>
      <c r="Y321" t="s">
        <v>42</v>
      </c>
      <c r="Z321" s="1">
        <v>43682</v>
      </c>
      <c r="AC321" t="s">
        <v>42</v>
      </c>
      <c r="AD321" t="s">
        <v>43</v>
      </c>
    </row>
    <row r="322" spans="1:30" x14ac:dyDescent="0.25">
      <c r="A322" t="s">
        <v>3552</v>
      </c>
      <c r="B322" t="s">
        <v>3553</v>
      </c>
      <c r="C322" t="s">
        <v>3554</v>
      </c>
      <c r="D322" t="s">
        <v>3555</v>
      </c>
      <c r="E322" s="1">
        <v>38397</v>
      </c>
      <c r="F322">
        <v>2004</v>
      </c>
      <c r="G322">
        <v>1</v>
      </c>
      <c r="I322">
        <v>176</v>
      </c>
      <c r="J322" t="s">
        <v>3556</v>
      </c>
      <c r="K322" t="s">
        <v>3557</v>
      </c>
      <c r="L322" t="s">
        <v>1203</v>
      </c>
      <c r="M322" t="s">
        <v>3558</v>
      </c>
      <c r="N322" t="s">
        <v>3559</v>
      </c>
      <c r="P322" t="s">
        <v>3560</v>
      </c>
      <c r="R322" t="s">
        <v>3561</v>
      </c>
      <c r="S322" t="s">
        <v>3562</v>
      </c>
      <c r="T322" t="s">
        <v>3563</v>
      </c>
      <c r="V322">
        <v>4</v>
      </c>
      <c r="X322">
        <v>11</v>
      </c>
      <c r="Y322" t="s">
        <v>42</v>
      </c>
      <c r="Z322" s="1">
        <v>38397</v>
      </c>
      <c r="AC322" t="s">
        <v>42</v>
      </c>
      <c r="AD322" t="s">
        <v>43</v>
      </c>
    </row>
    <row r="323" spans="1:30" x14ac:dyDescent="0.25">
      <c r="A323" t="s">
        <v>3564</v>
      </c>
      <c r="B323" t="s">
        <v>3565</v>
      </c>
      <c r="C323" t="s">
        <v>3566</v>
      </c>
      <c r="D323" t="s">
        <v>3567</v>
      </c>
      <c r="E323" s="1">
        <v>44483</v>
      </c>
      <c r="F323">
        <v>2021</v>
      </c>
      <c r="I323">
        <v>386</v>
      </c>
      <c r="J323">
        <v>389</v>
      </c>
      <c r="K323" t="s">
        <v>3568</v>
      </c>
      <c r="L323" t="s">
        <v>3569</v>
      </c>
      <c r="M323" t="s">
        <v>3570</v>
      </c>
      <c r="N323" t="s">
        <v>3571</v>
      </c>
      <c r="O323" t="s">
        <v>3572</v>
      </c>
      <c r="P323" t="s">
        <v>3573</v>
      </c>
      <c r="Q323" t="s">
        <v>3574</v>
      </c>
      <c r="R323" t="s">
        <v>3575</v>
      </c>
      <c r="S323" t="s">
        <v>3576</v>
      </c>
      <c r="T323" t="s">
        <v>3577</v>
      </c>
      <c r="V323">
        <v>4</v>
      </c>
      <c r="X323">
        <v>13</v>
      </c>
      <c r="Z323" s="1">
        <v>44483</v>
      </c>
      <c r="AC323" t="s">
        <v>42</v>
      </c>
      <c r="AD323" t="s">
        <v>43</v>
      </c>
    </row>
    <row r="324" spans="1:30" x14ac:dyDescent="0.25">
      <c r="A324" t="s">
        <v>3578</v>
      </c>
      <c r="B324" t="s">
        <v>3579</v>
      </c>
      <c r="C324" t="s">
        <v>3580</v>
      </c>
      <c r="D324" t="s">
        <v>3581</v>
      </c>
      <c r="E324" s="1">
        <v>37671</v>
      </c>
      <c r="F324">
        <v>2002</v>
      </c>
      <c r="I324">
        <v>88</v>
      </c>
      <c r="J324">
        <v>94</v>
      </c>
      <c r="M324" t="s">
        <v>3582</v>
      </c>
      <c r="N324" t="s">
        <v>3583</v>
      </c>
      <c r="P324" t="s">
        <v>3584</v>
      </c>
      <c r="R324" t="s">
        <v>3585</v>
      </c>
      <c r="V324">
        <v>4</v>
      </c>
      <c r="X324">
        <v>17</v>
      </c>
      <c r="Y324" t="s">
        <v>42</v>
      </c>
      <c r="Z324" s="1">
        <v>37671</v>
      </c>
      <c r="AC324" t="s">
        <v>42</v>
      </c>
      <c r="AD324" t="s">
        <v>43</v>
      </c>
    </row>
    <row r="325" spans="1:30" x14ac:dyDescent="0.25">
      <c r="A325" t="s">
        <v>3586</v>
      </c>
      <c r="B325" t="s">
        <v>3587</v>
      </c>
      <c r="C325" t="s">
        <v>3588</v>
      </c>
      <c r="D325" t="s">
        <v>3589</v>
      </c>
      <c r="E325" s="1">
        <v>39426</v>
      </c>
      <c r="F325">
        <v>2007</v>
      </c>
      <c r="I325">
        <v>3666</v>
      </c>
      <c r="J325">
        <v>3671</v>
      </c>
      <c r="K325" t="s">
        <v>3590</v>
      </c>
      <c r="L325" t="s">
        <v>3591</v>
      </c>
      <c r="M325" t="s">
        <v>3592</v>
      </c>
      <c r="N325" t="s">
        <v>3593</v>
      </c>
      <c r="P325" t="s">
        <v>3594</v>
      </c>
      <c r="R325" t="s">
        <v>3595</v>
      </c>
      <c r="S325" t="s">
        <v>3596</v>
      </c>
      <c r="T325" t="s">
        <v>3597</v>
      </c>
      <c r="V325">
        <v>4</v>
      </c>
      <c r="X325">
        <v>13</v>
      </c>
      <c r="Y325" t="s">
        <v>42</v>
      </c>
      <c r="Z325" s="1">
        <v>39426</v>
      </c>
      <c r="AC325" t="s">
        <v>42</v>
      </c>
      <c r="AD325" t="s">
        <v>43</v>
      </c>
    </row>
    <row r="326" spans="1:30" x14ac:dyDescent="0.25">
      <c r="A326" t="s">
        <v>3598</v>
      </c>
      <c r="B326" t="s">
        <v>3599</v>
      </c>
      <c r="C326" t="s">
        <v>3600</v>
      </c>
      <c r="D326" t="s">
        <v>3601</v>
      </c>
      <c r="E326" s="1">
        <v>43783</v>
      </c>
      <c r="F326">
        <v>2019</v>
      </c>
      <c r="I326">
        <v>510</v>
      </c>
      <c r="J326">
        <v>513</v>
      </c>
      <c r="K326" t="s">
        <v>3602</v>
      </c>
      <c r="M326" t="s">
        <v>3603</v>
      </c>
      <c r="N326" t="s">
        <v>3604</v>
      </c>
      <c r="P326" t="s">
        <v>3605</v>
      </c>
      <c r="Q326" t="s">
        <v>3606</v>
      </c>
      <c r="R326" t="s">
        <v>3607</v>
      </c>
      <c r="S326" t="s">
        <v>3608</v>
      </c>
      <c r="T326" t="s">
        <v>3609</v>
      </c>
      <c r="V326">
        <v>4</v>
      </c>
      <c r="X326">
        <v>12</v>
      </c>
      <c r="Y326" t="s">
        <v>42</v>
      </c>
      <c r="Z326" s="1">
        <v>43783</v>
      </c>
      <c r="AC326" t="s">
        <v>42</v>
      </c>
      <c r="AD326" t="s">
        <v>43</v>
      </c>
    </row>
    <row r="327" spans="1:30" x14ac:dyDescent="0.25">
      <c r="A327" t="s">
        <v>3610</v>
      </c>
      <c r="B327" t="s">
        <v>3611</v>
      </c>
      <c r="C327" t="s">
        <v>3612</v>
      </c>
      <c r="D327" t="s">
        <v>1828</v>
      </c>
      <c r="E327" s="1">
        <v>40745</v>
      </c>
      <c r="F327">
        <v>2011</v>
      </c>
      <c r="I327">
        <v>818</v>
      </c>
      <c r="J327">
        <v>823</v>
      </c>
      <c r="K327" t="s">
        <v>3613</v>
      </c>
      <c r="L327" t="s">
        <v>1228</v>
      </c>
      <c r="M327" t="s">
        <v>1830</v>
      </c>
      <c r="N327" t="s">
        <v>3614</v>
      </c>
      <c r="P327" t="s">
        <v>3615</v>
      </c>
      <c r="R327" t="s">
        <v>3616</v>
      </c>
      <c r="S327" t="s">
        <v>3617</v>
      </c>
      <c r="T327" t="s">
        <v>3618</v>
      </c>
      <c r="V327">
        <v>4</v>
      </c>
      <c r="X327">
        <v>12</v>
      </c>
      <c r="Y327" t="s">
        <v>42</v>
      </c>
      <c r="Z327" s="1">
        <v>40745</v>
      </c>
      <c r="AC327" t="s">
        <v>42</v>
      </c>
      <c r="AD327" t="s">
        <v>43</v>
      </c>
    </row>
    <row r="328" spans="1:30" x14ac:dyDescent="0.25">
      <c r="A328" t="s">
        <v>3619</v>
      </c>
      <c r="B328" t="s">
        <v>3620</v>
      </c>
      <c r="C328" t="s">
        <v>3621</v>
      </c>
      <c r="D328" t="s">
        <v>3622</v>
      </c>
      <c r="E328" s="1">
        <v>37475</v>
      </c>
      <c r="F328">
        <v>2002</v>
      </c>
      <c r="I328">
        <v>326</v>
      </c>
      <c r="J328">
        <v>330</v>
      </c>
      <c r="K328" t="s">
        <v>3623</v>
      </c>
      <c r="M328" t="s">
        <v>3624</v>
      </c>
      <c r="N328" t="s">
        <v>3625</v>
      </c>
      <c r="P328" t="s">
        <v>3626</v>
      </c>
      <c r="R328" t="s">
        <v>3627</v>
      </c>
      <c r="S328" t="s">
        <v>3628</v>
      </c>
      <c r="T328" t="s">
        <v>3629</v>
      </c>
      <c r="V328">
        <v>4</v>
      </c>
      <c r="W328">
        <v>2</v>
      </c>
      <c r="X328">
        <v>5</v>
      </c>
      <c r="Y328" t="s">
        <v>42</v>
      </c>
      <c r="Z328" s="1">
        <v>37475</v>
      </c>
      <c r="AC328" t="s">
        <v>42</v>
      </c>
      <c r="AD328" t="s">
        <v>43</v>
      </c>
    </row>
    <row r="329" spans="1:30" x14ac:dyDescent="0.25">
      <c r="A329" t="s">
        <v>3630</v>
      </c>
      <c r="B329" t="s">
        <v>3631</v>
      </c>
      <c r="C329" t="s">
        <v>3632</v>
      </c>
      <c r="D329" t="s">
        <v>820</v>
      </c>
      <c r="E329" s="1">
        <v>42268</v>
      </c>
      <c r="F329">
        <v>2015</v>
      </c>
      <c r="I329">
        <v>1</v>
      </c>
      <c r="J329">
        <v>4</v>
      </c>
      <c r="K329" t="s">
        <v>3633</v>
      </c>
      <c r="M329" t="s">
        <v>822</v>
      </c>
      <c r="N329" t="s">
        <v>3634</v>
      </c>
      <c r="P329" t="s">
        <v>3635</v>
      </c>
      <c r="Q329" t="s">
        <v>3636</v>
      </c>
      <c r="R329" t="s">
        <v>3637</v>
      </c>
      <c r="S329" t="s">
        <v>3638</v>
      </c>
      <c r="T329" t="s">
        <v>3639</v>
      </c>
      <c r="V329">
        <v>4</v>
      </c>
      <c r="X329">
        <v>15</v>
      </c>
      <c r="Y329" t="s">
        <v>42</v>
      </c>
      <c r="Z329" s="1">
        <v>42268</v>
      </c>
      <c r="AC329" t="s">
        <v>42</v>
      </c>
      <c r="AD329" t="s">
        <v>43</v>
      </c>
    </row>
    <row r="330" spans="1:30" x14ac:dyDescent="0.25">
      <c r="A330" t="s">
        <v>3640</v>
      </c>
      <c r="B330" t="s">
        <v>3641</v>
      </c>
      <c r="C330" t="s">
        <v>3642</v>
      </c>
      <c r="D330" t="s">
        <v>3643</v>
      </c>
      <c r="E330" s="1">
        <v>42754</v>
      </c>
      <c r="F330">
        <v>2016</v>
      </c>
      <c r="I330">
        <v>1</v>
      </c>
      <c r="J330">
        <v>5</v>
      </c>
      <c r="K330" t="s">
        <v>3644</v>
      </c>
      <c r="M330" t="s">
        <v>3645</v>
      </c>
      <c r="N330" t="s">
        <v>3646</v>
      </c>
      <c r="P330" t="s">
        <v>3647</v>
      </c>
      <c r="Q330" t="s">
        <v>3648</v>
      </c>
      <c r="R330" t="s">
        <v>3649</v>
      </c>
      <c r="S330" t="s">
        <v>3650</v>
      </c>
      <c r="T330" t="s">
        <v>3651</v>
      </c>
      <c r="V330">
        <v>4</v>
      </c>
      <c r="W330">
        <v>1</v>
      </c>
      <c r="X330">
        <v>18</v>
      </c>
      <c r="Y330" t="s">
        <v>42</v>
      </c>
      <c r="Z330" s="1">
        <v>42754</v>
      </c>
      <c r="AC330" t="s">
        <v>42</v>
      </c>
      <c r="AD330" t="s">
        <v>43</v>
      </c>
    </row>
    <row r="331" spans="1:30" x14ac:dyDescent="0.25">
      <c r="A331" t="s">
        <v>3652</v>
      </c>
      <c r="B331" t="s">
        <v>3653</v>
      </c>
      <c r="C331" t="s">
        <v>3654</v>
      </c>
      <c r="D331" t="s">
        <v>3655</v>
      </c>
      <c r="E331" s="1">
        <v>42828</v>
      </c>
      <c r="F331">
        <v>2016</v>
      </c>
      <c r="I331">
        <v>90</v>
      </c>
      <c r="J331">
        <v>92</v>
      </c>
      <c r="K331" t="s">
        <v>3656</v>
      </c>
      <c r="M331" t="s">
        <v>3657</v>
      </c>
      <c r="N331" t="s">
        <v>3658</v>
      </c>
      <c r="P331" t="s">
        <v>3659</v>
      </c>
      <c r="R331" t="s">
        <v>3660</v>
      </c>
      <c r="S331" t="s">
        <v>3661</v>
      </c>
      <c r="T331" t="s">
        <v>3662</v>
      </c>
      <c r="V331">
        <v>4</v>
      </c>
      <c r="Y331" t="s">
        <v>42</v>
      </c>
      <c r="Z331" s="1">
        <v>42828</v>
      </c>
      <c r="AC331" t="s">
        <v>42</v>
      </c>
      <c r="AD331" t="s">
        <v>43</v>
      </c>
    </row>
    <row r="332" spans="1:30" x14ac:dyDescent="0.25">
      <c r="A332" t="s">
        <v>3663</v>
      </c>
      <c r="B332" t="s">
        <v>3664</v>
      </c>
      <c r="C332" t="s">
        <v>3665</v>
      </c>
      <c r="D332" t="s">
        <v>3666</v>
      </c>
      <c r="E332" s="1">
        <v>42243</v>
      </c>
      <c r="F332">
        <v>2015</v>
      </c>
      <c r="I332">
        <v>834</v>
      </c>
      <c r="J332">
        <v>839</v>
      </c>
      <c r="K332" t="s">
        <v>3667</v>
      </c>
      <c r="L332" t="s">
        <v>1370</v>
      </c>
      <c r="M332" t="s">
        <v>3668</v>
      </c>
      <c r="N332" t="s">
        <v>3669</v>
      </c>
      <c r="P332" t="s">
        <v>3670</v>
      </c>
      <c r="R332" t="s">
        <v>3671</v>
      </c>
      <c r="S332" t="s">
        <v>3672</v>
      </c>
      <c r="T332" t="s">
        <v>3673</v>
      </c>
      <c r="V332">
        <v>4</v>
      </c>
      <c r="X332">
        <v>8</v>
      </c>
      <c r="Z332" s="1">
        <v>42243</v>
      </c>
      <c r="AC332" t="s">
        <v>42</v>
      </c>
      <c r="AD332" t="s">
        <v>43</v>
      </c>
    </row>
    <row r="333" spans="1:30" x14ac:dyDescent="0.25">
      <c r="A333" t="s">
        <v>3674</v>
      </c>
      <c r="B333" t="s">
        <v>3675</v>
      </c>
      <c r="C333" t="s">
        <v>3676</v>
      </c>
      <c r="D333" t="s">
        <v>1029</v>
      </c>
      <c r="E333" s="1">
        <v>44036</v>
      </c>
      <c r="F333">
        <v>2020</v>
      </c>
      <c r="G333">
        <v>17</v>
      </c>
      <c r="H333">
        <v>7</v>
      </c>
      <c r="I333">
        <v>236</v>
      </c>
      <c r="J333">
        <v>246</v>
      </c>
      <c r="K333" t="s">
        <v>3677</v>
      </c>
      <c r="L333" t="s">
        <v>1031</v>
      </c>
      <c r="N333" t="s">
        <v>3678</v>
      </c>
      <c r="P333" t="s">
        <v>3679</v>
      </c>
      <c r="Q333" t="s">
        <v>3680</v>
      </c>
      <c r="R333" t="s">
        <v>3681</v>
      </c>
      <c r="S333" t="s">
        <v>3682</v>
      </c>
      <c r="T333" t="s">
        <v>3683</v>
      </c>
      <c r="V333">
        <v>4</v>
      </c>
      <c r="Z333" s="1">
        <v>44036</v>
      </c>
      <c r="AC333" t="s">
        <v>42</v>
      </c>
      <c r="AD333" t="s">
        <v>598</v>
      </c>
    </row>
    <row r="334" spans="1:30" x14ac:dyDescent="0.25">
      <c r="A334" t="s">
        <v>3684</v>
      </c>
      <c r="B334" t="s">
        <v>3685</v>
      </c>
      <c r="C334" t="s">
        <v>3686</v>
      </c>
      <c r="D334" t="s">
        <v>3687</v>
      </c>
      <c r="E334" s="1">
        <v>43478</v>
      </c>
      <c r="F334">
        <v>2018</v>
      </c>
      <c r="I334">
        <v>376</v>
      </c>
      <c r="J334">
        <v>380</v>
      </c>
      <c r="K334" t="s">
        <v>3688</v>
      </c>
      <c r="L334" t="s">
        <v>3689</v>
      </c>
      <c r="M334" t="s">
        <v>3690</v>
      </c>
      <c r="N334" t="s">
        <v>3691</v>
      </c>
      <c r="P334" t="s">
        <v>3692</v>
      </c>
      <c r="Q334" t="s">
        <v>3693</v>
      </c>
      <c r="R334" t="s">
        <v>3694</v>
      </c>
      <c r="S334" t="s">
        <v>3695</v>
      </c>
      <c r="T334" t="s">
        <v>3696</v>
      </c>
      <c r="V334">
        <v>4</v>
      </c>
      <c r="X334">
        <v>6</v>
      </c>
      <c r="Y334" t="s">
        <v>42</v>
      </c>
      <c r="Z334" s="1">
        <v>43478</v>
      </c>
      <c r="AC334" t="s">
        <v>42</v>
      </c>
      <c r="AD334" t="s">
        <v>43</v>
      </c>
    </row>
    <row r="335" spans="1:30" x14ac:dyDescent="0.25">
      <c r="A335" t="s">
        <v>3697</v>
      </c>
      <c r="B335" t="s">
        <v>3698</v>
      </c>
      <c r="C335" t="s">
        <v>3699</v>
      </c>
      <c r="D335" t="s">
        <v>3700</v>
      </c>
      <c r="E335" s="1">
        <v>40227</v>
      </c>
      <c r="F335">
        <v>2009</v>
      </c>
      <c r="G335">
        <v>3</v>
      </c>
      <c r="I335" t="s">
        <v>3701</v>
      </c>
      <c r="J335" t="s">
        <v>3702</v>
      </c>
      <c r="K335" t="s">
        <v>3703</v>
      </c>
      <c r="L335" t="s">
        <v>650</v>
      </c>
      <c r="M335" t="s">
        <v>3704</v>
      </c>
      <c r="N335" t="s">
        <v>3705</v>
      </c>
      <c r="P335" t="s">
        <v>3706</v>
      </c>
      <c r="Q335" t="s">
        <v>3707</v>
      </c>
      <c r="R335" t="s">
        <v>3708</v>
      </c>
      <c r="S335" t="s">
        <v>3709</v>
      </c>
      <c r="T335" t="s">
        <v>3710</v>
      </c>
      <c r="V335">
        <v>4</v>
      </c>
      <c r="X335">
        <v>14</v>
      </c>
      <c r="Y335" t="s">
        <v>42</v>
      </c>
      <c r="Z335" s="1">
        <v>40227</v>
      </c>
      <c r="AC335" t="s">
        <v>42</v>
      </c>
      <c r="AD335" t="s">
        <v>43</v>
      </c>
    </row>
    <row r="336" spans="1:30" x14ac:dyDescent="0.25">
      <c r="A336" t="s">
        <v>3711</v>
      </c>
      <c r="B336" t="s">
        <v>3712</v>
      </c>
      <c r="C336" t="s">
        <v>2887</v>
      </c>
      <c r="D336" t="s">
        <v>2888</v>
      </c>
      <c r="E336" s="1">
        <v>42828</v>
      </c>
      <c r="F336">
        <v>2017</v>
      </c>
      <c r="I336">
        <v>1</v>
      </c>
      <c r="J336">
        <v>5</v>
      </c>
      <c r="K336" t="s">
        <v>3713</v>
      </c>
      <c r="M336" t="s">
        <v>2890</v>
      </c>
      <c r="N336" t="s">
        <v>3714</v>
      </c>
      <c r="P336" t="s">
        <v>3715</v>
      </c>
      <c r="Q336" t="s">
        <v>3716</v>
      </c>
      <c r="R336" t="s">
        <v>3717</v>
      </c>
      <c r="S336" t="s">
        <v>3718</v>
      </c>
      <c r="T336" t="s">
        <v>3719</v>
      </c>
      <c r="V336">
        <v>4</v>
      </c>
      <c r="X336">
        <v>2</v>
      </c>
      <c r="Y336" t="s">
        <v>42</v>
      </c>
      <c r="Z336" s="1">
        <v>42828</v>
      </c>
      <c r="AC336" t="s">
        <v>42</v>
      </c>
      <c r="AD336" t="s">
        <v>43</v>
      </c>
    </row>
    <row r="337" spans="1:30" x14ac:dyDescent="0.25">
      <c r="A337" t="s">
        <v>3720</v>
      </c>
      <c r="B337" t="s">
        <v>3721</v>
      </c>
      <c r="C337" t="s">
        <v>3722</v>
      </c>
      <c r="D337" t="s">
        <v>3723</v>
      </c>
      <c r="E337" s="1">
        <v>44544</v>
      </c>
      <c r="F337">
        <v>2021</v>
      </c>
      <c r="I337">
        <v>1</v>
      </c>
      <c r="J337">
        <v>4</v>
      </c>
      <c r="K337" t="s">
        <v>3724</v>
      </c>
      <c r="M337" t="s">
        <v>3725</v>
      </c>
      <c r="N337" t="s">
        <v>3726</v>
      </c>
      <c r="P337" t="s">
        <v>3727</v>
      </c>
      <c r="Q337" t="s">
        <v>3728</v>
      </c>
      <c r="R337" t="s">
        <v>3729</v>
      </c>
      <c r="S337" t="s">
        <v>3730</v>
      </c>
      <c r="T337" t="s">
        <v>3731</v>
      </c>
      <c r="V337">
        <v>4</v>
      </c>
      <c r="X337">
        <v>10</v>
      </c>
      <c r="Y337" t="s">
        <v>42</v>
      </c>
      <c r="Z337" s="1">
        <v>44544</v>
      </c>
      <c r="AC337" t="s">
        <v>42</v>
      </c>
      <c r="AD337" t="s">
        <v>43</v>
      </c>
    </row>
    <row r="338" spans="1:30" x14ac:dyDescent="0.25">
      <c r="A338" t="s">
        <v>3732</v>
      </c>
      <c r="B338" t="s">
        <v>3733</v>
      </c>
      <c r="C338" t="s">
        <v>3554</v>
      </c>
      <c r="D338" t="s">
        <v>3734</v>
      </c>
      <c r="E338" s="1">
        <v>38125</v>
      </c>
      <c r="F338">
        <v>2003</v>
      </c>
      <c r="I338">
        <v>66</v>
      </c>
      <c r="J338">
        <v>70</v>
      </c>
      <c r="K338" t="s">
        <v>3735</v>
      </c>
      <c r="M338" t="s">
        <v>3736</v>
      </c>
      <c r="N338" t="s">
        <v>3737</v>
      </c>
      <c r="P338" t="s">
        <v>3738</v>
      </c>
      <c r="R338" t="s">
        <v>3739</v>
      </c>
      <c r="S338" t="s">
        <v>3740</v>
      </c>
      <c r="T338" t="s">
        <v>3741</v>
      </c>
      <c r="V338">
        <v>4</v>
      </c>
      <c r="W338">
        <v>2</v>
      </c>
      <c r="Y338" t="s">
        <v>42</v>
      </c>
      <c r="Z338" s="1">
        <v>38125</v>
      </c>
      <c r="AC338" t="s">
        <v>42</v>
      </c>
      <c r="AD338" t="s">
        <v>43</v>
      </c>
    </row>
    <row r="339" spans="1:30" x14ac:dyDescent="0.25">
      <c r="A339" t="s">
        <v>3742</v>
      </c>
      <c r="B339" t="s">
        <v>3743</v>
      </c>
      <c r="C339" t="s">
        <v>3744</v>
      </c>
      <c r="D339" t="s">
        <v>3745</v>
      </c>
      <c r="E339" s="1">
        <v>44242</v>
      </c>
      <c r="F339">
        <v>2020</v>
      </c>
      <c r="I339">
        <v>1</v>
      </c>
      <c r="J339">
        <v>5</v>
      </c>
      <c r="K339" t="s">
        <v>3746</v>
      </c>
      <c r="L339" t="s">
        <v>3747</v>
      </c>
      <c r="M339" t="s">
        <v>3748</v>
      </c>
      <c r="N339" t="s">
        <v>3749</v>
      </c>
      <c r="O339" t="s">
        <v>3409</v>
      </c>
      <c r="P339" t="s">
        <v>3750</v>
      </c>
      <c r="Q339" t="s">
        <v>3751</v>
      </c>
      <c r="R339" t="s">
        <v>3752</v>
      </c>
      <c r="S339" t="s">
        <v>3753</v>
      </c>
      <c r="T339" t="s">
        <v>3754</v>
      </c>
      <c r="V339">
        <v>4</v>
      </c>
      <c r="X339">
        <v>15</v>
      </c>
      <c r="Y339" t="s">
        <v>42</v>
      </c>
      <c r="Z339" s="1">
        <v>44242</v>
      </c>
      <c r="AC339" t="s">
        <v>42</v>
      </c>
      <c r="AD339" t="s">
        <v>43</v>
      </c>
    </row>
    <row r="340" spans="1:30" x14ac:dyDescent="0.25">
      <c r="A340" t="s">
        <v>3755</v>
      </c>
      <c r="B340" t="s">
        <v>3756</v>
      </c>
      <c r="C340" t="s">
        <v>3757</v>
      </c>
      <c r="D340" t="s">
        <v>3758</v>
      </c>
      <c r="E340" s="1">
        <v>42555</v>
      </c>
      <c r="F340">
        <v>2016</v>
      </c>
      <c r="I340">
        <v>1</v>
      </c>
      <c r="J340">
        <v>4</v>
      </c>
      <c r="K340" t="s">
        <v>3759</v>
      </c>
      <c r="M340" t="s">
        <v>3760</v>
      </c>
      <c r="N340" t="s">
        <v>3761</v>
      </c>
      <c r="P340" t="s">
        <v>3762</v>
      </c>
      <c r="Q340" t="s">
        <v>3763</v>
      </c>
      <c r="R340" t="s">
        <v>3764</v>
      </c>
      <c r="S340" t="s">
        <v>3765</v>
      </c>
      <c r="T340" t="s">
        <v>3766</v>
      </c>
      <c r="V340">
        <v>4</v>
      </c>
      <c r="Y340" t="s">
        <v>42</v>
      </c>
      <c r="Z340" s="1">
        <v>42555</v>
      </c>
      <c r="AC340" t="s">
        <v>42</v>
      </c>
      <c r="AD340" t="s">
        <v>43</v>
      </c>
    </row>
    <row r="341" spans="1:30" x14ac:dyDescent="0.25">
      <c r="A341" t="s">
        <v>3767</v>
      </c>
      <c r="B341" t="s">
        <v>3768</v>
      </c>
      <c r="C341" t="s">
        <v>3769</v>
      </c>
      <c r="D341" t="s">
        <v>2253</v>
      </c>
      <c r="E341" s="1">
        <v>41641</v>
      </c>
      <c r="F341">
        <v>2013</v>
      </c>
      <c r="I341">
        <v>369</v>
      </c>
      <c r="J341">
        <v>374</v>
      </c>
      <c r="K341" t="s">
        <v>3770</v>
      </c>
      <c r="M341" t="s">
        <v>2255</v>
      </c>
      <c r="N341" t="s">
        <v>3771</v>
      </c>
      <c r="P341" t="s">
        <v>3772</v>
      </c>
      <c r="Q341" t="s">
        <v>3773</v>
      </c>
      <c r="R341" t="s">
        <v>3774</v>
      </c>
      <c r="S341" t="s">
        <v>3775</v>
      </c>
      <c r="T341" t="s">
        <v>3776</v>
      </c>
      <c r="V341">
        <v>4</v>
      </c>
      <c r="W341">
        <v>1</v>
      </c>
      <c r="X341">
        <v>26</v>
      </c>
      <c r="Y341" t="s">
        <v>42</v>
      </c>
      <c r="Z341" s="1">
        <v>41641</v>
      </c>
      <c r="AC341" t="s">
        <v>42</v>
      </c>
      <c r="AD341" t="s">
        <v>43</v>
      </c>
    </row>
    <row r="342" spans="1:30" x14ac:dyDescent="0.25">
      <c r="A342" t="s">
        <v>3777</v>
      </c>
      <c r="B342" t="s">
        <v>3778</v>
      </c>
      <c r="C342" t="s">
        <v>3779</v>
      </c>
      <c r="D342" t="s">
        <v>3780</v>
      </c>
      <c r="E342" s="1">
        <v>42555</v>
      </c>
      <c r="F342">
        <v>2016</v>
      </c>
      <c r="I342">
        <v>763</v>
      </c>
      <c r="J342">
        <v>768</v>
      </c>
      <c r="K342" t="s">
        <v>3781</v>
      </c>
      <c r="M342" t="s">
        <v>3782</v>
      </c>
      <c r="N342" t="s">
        <v>3783</v>
      </c>
      <c r="P342" t="s">
        <v>3784</v>
      </c>
      <c r="Q342" t="s">
        <v>3785</v>
      </c>
      <c r="R342" t="s">
        <v>3786</v>
      </c>
      <c r="S342" t="s">
        <v>3787</v>
      </c>
      <c r="T342" t="s">
        <v>3788</v>
      </c>
      <c r="V342">
        <v>4</v>
      </c>
      <c r="X342">
        <v>11</v>
      </c>
      <c r="Y342" t="s">
        <v>42</v>
      </c>
      <c r="Z342" s="1">
        <v>42555</v>
      </c>
      <c r="AC342" t="s">
        <v>42</v>
      </c>
      <c r="AD342" t="s">
        <v>43</v>
      </c>
    </row>
    <row r="343" spans="1:30" x14ac:dyDescent="0.25">
      <c r="A343" t="s">
        <v>3789</v>
      </c>
      <c r="B343" t="s">
        <v>3790</v>
      </c>
      <c r="C343" t="s">
        <v>3791</v>
      </c>
      <c r="D343" t="s">
        <v>3792</v>
      </c>
      <c r="E343" s="1">
        <v>42380</v>
      </c>
      <c r="F343">
        <v>2015</v>
      </c>
      <c r="I343">
        <v>17</v>
      </c>
      <c r="J343">
        <v>20</v>
      </c>
      <c r="K343" t="s">
        <v>3793</v>
      </c>
      <c r="M343" t="s">
        <v>3794</v>
      </c>
      <c r="N343" t="s">
        <v>3795</v>
      </c>
      <c r="P343" t="s">
        <v>3796</v>
      </c>
      <c r="Q343" t="s">
        <v>3797</v>
      </c>
      <c r="R343" t="s">
        <v>3798</v>
      </c>
      <c r="S343" t="s">
        <v>3799</v>
      </c>
      <c r="T343" t="s">
        <v>3800</v>
      </c>
      <c r="V343">
        <v>4</v>
      </c>
      <c r="X343">
        <v>8</v>
      </c>
      <c r="Y343" t="s">
        <v>42</v>
      </c>
      <c r="Z343" s="1">
        <v>42380</v>
      </c>
      <c r="AC343" t="s">
        <v>42</v>
      </c>
      <c r="AD343" t="s">
        <v>43</v>
      </c>
    </row>
    <row r="344" spans="1:30" x14ac:dyDescent="0.25">
      <c r="A344" t="s">
        <v>3801</v>
      </c>
      <c r="B344" t="s">
        <v>3802</v>
      </c>
      <c r="C344" t="s">
        <v>3803</v>
      </c>
      <c r="D344" t="s">
        <v>3804</v>
      </c>
      <c r="E344" s="1">
        <v>40451</v>
      </c>
      <c r="F344">
        <v>2010</v>
      </c>
      <c r="I344">
        <v>1571</v>
      </c>
      <c r="J344">
        <v>1574</v>
      </c>
      <c r="K344" t="s">
        <v>3805</v>
      </c>
      <c r="M344" t="s">
        <v>3806</v>
      </c>
      <c r="N344" t="s">
        <v>3807</v>
      </c>
      <c r="P344" t="s">
        <v>3808</v>
      </c>
      <c r="Q344" t="s">
        <v>3809</v>
      </c>
      <c r="R344" t="s">
        <v>3810</v>
      </c>
      <c r="S344" t="s">
        <v>3811</v>
      </c>
      <c r="T344" t="s">
        <v>3812</v>
      </c>
      <c r="V344">
        <v>4</v>
      </c>
      <c r="X344">
        <v>8</v>
      </c>
      <c r="Y344" t="s">
        <v>42</v>
      </c>
      <c r="Z344" s="1">
        <v>40451</v>
      </c>
      <c r="AC344" t="s">
        <v>42</v>
      </c>
      <c r="AD344" t="s">
        <v>43</v>
      </c>
    </row>
    <row r="345" spans="1:30" x14ac:dyDescent="0.25">
      <c r="A345" t="s">
        <v>3813</v>
      </c>
      <c r="B345" t="s">
        <v>3814</v>
      </c>
      <c r="C345" t="s">
        <v>3815</v>
      </c>
      <c r="D345" t="s">
        <v>3816</v>
      </c>
      <c r="E345" s="1">
        <v>43380</v>
      </c>
      <c r="F345">
        <v>2018</v>
      </c>
      <c r="I345">
        <v>878</v>
      </c>
      <c r="J345">
        <v>883</v>
      </c>
      <c r="K345" t="s">
        <v>3817</v>
      </c>
      <c r="L345" t="s">
        <v>3818</v>
      </c>
      <c r="M345" t="s">
        <v>3819</v>
      </c>
      <c r="N345" t="s">
        <v>3820</v>
      </c>
      <c r="P345" t="s">
        <v>3821</v>
      </c>
      <c r="Q345" t="s">
        <v>3822</v>
      </c>
      <c r="R345" t="s">
        <v>3823</v>
      </c>
      <c r="S345" t="s">
        <v>3824</v>
      </c>
      <c r="T345" t="s">
        <v>3825</v>
      </c>
      <c r="V345">
        <v>4</v>
      </c>
      <c r="X345">
        <v>10</v>
      </c>
      <c r="Y345" t="s">
        <v>42</v>
      </c>
      <c r="Z345" s="1">
        <v>43380</v>
      </c>
      <c r="AC345" t="s">
        <v>42</v>
      </c>
      <c r="AD345" t="s">
        <v>43</v>
      </c>
    </row>
    <row r="346" spans="1:30" x14ac:dyDescent="0.25">
      <c r="A346" t="s">
        <v>3826</v>
      </c>
      <c r="B346" t="s">
        <v>3827</v>
      </c>
      <c r="C346" t="s">
        <v>3828</v>
      </c>
      <c r="D346" t="s">
        <v>3829</v>
      </c>
      <c r="E346" s="1">
        <v>42355</v>
      </c>
      <c r="F346">
        <v>2015</v>
      </c>
      <c r="I346">
        <v>364</v>
      </c>
      <c r="J346">
        <v>368</v>
      </c>
      <c r="K346" t="s">
        <v>3830</v>
      </c>
      <c r="M346" t="s">
        <v>3831</v>
      </c>
      <c r="N346" t="s">
        <v>3832</v>
      </c>
      <c r="P346" t="s">
        <v>3833</v>
      </c>
      <c r="Q346" t="s">
        <v>3834</v>
      </c>
      <c r="R346" t="s">
        <v>3835</v>
      </c>
      <c r="S346" t="s">
        <v>3836</v>
      </c>
      <c r="T346" t="s">
        <v>3837</v>
      </c>
      <c r="V346">
        <v>4</v>
      </c>
      <c r="X346">
        <v>23</v>
      </c>
      <c r="Y346" t="s">
        <v>42</v>
      </c>
      <c r="Z346" s="1">
        <v>42355</v>
      </c>
      <c r="AC346" t="s">
        <v>42</v>
      </c>
      <c r="AD346" t="s">
        <v>43</v>
      </c>
    </row>
    <row r="347" spans="1:30" x14ac:dyDescent="0.25">
      <c r="A347" t="s">
        <v>3838</v>
      </c>
      <c r="B347" t="s">
        <v>3839</v>
      </c>
      <c r="C347" t="s">
        <v>3840</v>
      </c>
      <c r="D347" t="s">
        <v>2547</v>
      </c>
      <c r="E347" s="1">
        <v>37474</v>
      </c>
      <c r="F347">
        <v>1999</v>
      </c>
      <c r="G347">
        <v>2</v>
      </c>
      <c r="I347">
        <v>803</v>
      </c>
      <c r="J347" t="s">
        <v>3841</v>
      </c>
      <c r="K347" t="s">
        <v>3842</v>
      </c>
      <c r="L347" t="s">
        <v>2550</v>
      </c>
      <c r="M347" t="s">
        <v>2551</v>
      </c>
      <c r="N347" t="s">
        <v>3843</v>
      </c>
      <c r="P347" t="s">
        <v>3844</v>
      </c>
      <c r="S347" t="s">
        <v>3845</v>
      </c>
      <c r="T347" t="s">
        <v>3846</v>
      </c>
      <c r="V347">
        <v>4</v>
      </c>
      <c r="Z347" s="1">
        <v>37474</v>
      </c>
      <c r="AC347" t="s">
        <v>117</v>
      </c>
      <c r="AD347" t="s">
        <v>118</v>
      </c>
    </row>
    <row r="348" spans="1:30" x14ac:dyDescent="0.25">
      <c r="A348" t="s">
        <v>3847</v>
      </c>
      <c r="B348" t="s">
        <v>3848</v>
      </c>
      <c r="C348" t="s">
        <v>3849</v>
      </c>
      <c r="D348" t="s">
        <v>3850</v>
      </c>
      <c r="E348" s="1">
        <v>41302</v>
      </c>
      <c r="F348">
        <v>2012</v>
      </c>
      <c r="I348">
        <v>346</v>
      </c>
      <c r="J348">
        <v>348</v>
      </c>
      <c r="K348" t="s">
        <v>3851</v>
      </c>
      <c r="L348" t="s">
        <v>3852</v>
      </c>
      <c r="M348" t="s">
        <v>3853</v>
      </c>
      <c r="N348" t="s">
        <v>3854</v>
      </c>
      <c r="P348" t="s">
        <v>3855</v>
      </c>
      <c r="Q348" t="s">
        <v>3856</v>
      </c>
      <c r="R348" t="s">
        <v>3857</v>
      </c>
      <c r="S348" t="s">
        <v>3858</v>
      </c>
      <c r="T348" t="s">
        <v>3859</v>
      </c>
      <c r="V348">
        <v>4</v>
      </c>
      <c r="X348">
        <v>9</v>
      </c>
      <c r="Y348" t="s">
        <v>42</v>
      </c>
      <c r="Z348" s="1">
        <v>41302</v>
      </c>
      <c r="AC348" t="s">
        <v>42</v>
      </c>
      <c r="AD348" t="s">
        <v>43</v>
      </c>
    </row>
    <row r="349" spans="1:30" x14ac:dyDescent="0.25">
      <c r="A349" t="s">
        <v>3860</v>
      </c>
      <c r="B349" t="s">
        <v>3861</v>
      </c>
      <c r="C349" t="s">
        <v>3862</v>
      </c>
      <c r="D349" t="s">
        <v>3863</v>
      </c>
      <c r="E349" s="1">
        <v>42390</v>
      </c>
      <c r="F349">
        <v>2015</v>
      </c>
      <c r="I349">
        <v>277</v>
      </c>
      <c r="J349">
        <v>280</v>
      </c>
      <c r="K349" t="s">
        <v>3864</v>
      </c>
      <c r="M349" t="s">
        <v>3865</v>
      </c>
      <c r="N349" t="s">
        <v>3866</v>
      </c>
      <c r="P349" t="s">
        <v>3867</v>
      </c>
      <c r="R349" t="s">
        <v>3868</v>
      </c>
      <c r="S349" t="s">
        <v>3869</v>
      </c>
      <c r="T349" t="s">
        <v>3870</v>
      </c>
      <c r="V349">
        <v>4</v>
      </c>
      <c r="X349">
        <v>14</v>
      </c>
      <c r="Y349" t="s">
        <v>42</v>
      </c>
      <c r="Z349" s="1">
        <v>42390</v>
      </c>
      <c r="AC349" t="s">
        <v>42</v>
      </c>
      <c r="AD349" t="s">
        <v>43</v>
      </c>
    </row>
    <row r="350" spans="1:30" x14ac:dyDescent="0.25">
      <c r="A350" t="s">
        <v>3871</v>
      </c>
      <c r="B350" t="s">
        <v>3872</v>
      </c>
      <c r="C350" t="s">
        <v>3873</v>
      </c>
      <c r="D350" t="s">
        <v>3874</v>
      </c>
      <c r="E350" s="1">
        <v>41991</v>
      </c>
      <c r="F350">
        <v>2014</v>
      </c>
      <c r="I350">
        <v>113</v>
      </c>
      <c r="J350">
        <v>116</v>
      </c>
      <c r="K350" t="s">
        <v>3875</v>
      </c>
      <c r="M350" t="s">
        <v>3876</v>
      </c>
      <c r="N350" t="s">
        <v>3877</v>
      </c>
      <c r="P350" t="s">
        <v>3878</v>
      </c>
      <c r="Q350" t="s">
        <v>3879</v>
      </c>
      <c r="R350" t="s">
        <v>3880</v>
      </c>
      <c r="S350" t="s">
        <v>3881</v>
      </c>
      <c r="T350" t="s">
        <v>3882</v>
      </c>
      <c r="V350">
        <v>4</v>
      </c>
      <c r="X350">
        <v>16</v>
      </c>
      <c r="Z350" s="1">
        <v>41991</v>
      </c>
      <c r="AC350" t="s">
        <v>42</v>
      </c>
      <c r="AD350" t="s">
        <v>43</v>
      </c>
    </row>
    <row r="351" spans="1:30" x14ac:dyDescent="0.25">
      <c r="A351" t="s">
        <v>3883</v>
      </c>
      <c r="B351" t="s">
        <v>3884</v>
      </c>
      <c r="C351" t="s">
        <v>3885</v>
      </c>
      <c r="D351" t="s">
        <v>3886</v>
      </c>
      <c r="E351" s="1">
        <v>41480</v>
      </c>
      <c r="F351">
        <v>2013</v>
      </c>
      <c r="I351">
        <v>539</v>
      </c>
      <c r="J351">
        <v>544</v>
      </c>
      <c r="K351" t="s">
        <v>3887</v>
      </c>
      <c r="M351" t="s">
        <v>3888</v>
      </c>
      <c r="N351" t="s">
        <v>3889</v>
      </c>
      <c r="P351" t="s">
        <v>3890</v>
      </c>
      <c r="Q351" t="s">
        <v>3891</v>
      </c>
      <c r="R351" t="s">
        <v>3892</v>
      </c>
      <c r="S351" t="s">
        <v>3893</v>
      </c>
      <c r="T351" t="s">
        <v>3894</v>
      </c>
      <c r="V351">
        <v>4</v>
      </c>
      <c r="X351">
        <v>13</v>
      </c>
      <c r="Y351" t="s">
        <v>42</v>
      </c>
      <c r="Z351" s="1">
        <v>41480</v>
      </c>
      <c r="AC351" t="s">
        <v>42</v>
      </c>
      <c r="AD351" t="s">
        <v>43</v>
      </c>
    </row>
    <row r="352" spans="1:30" x14ac:dyDescent="0.25">
      <c r="A352" t="s">
        <v>3895</v>
      </c>
      <c r="B352" t="s">
        <v>3896</v>
      </c>
      <c r="C352" t="s">
        <v>3897</v>
      </c>
      <c r="D352" t="s">
        <v>3898</v>
      </c>
      <c r="E352" s="1">
        <v>40493</v>
      </c>
      <c r="F352">
        <v>2010</v>
      </c>
      <c r="G352">
        <v>2</v>
      </c>
      <c r="I352">
        <v>159</v>
      </c>
      <c r="J352">
        <v>162</v>
      </c>
      <c r="K352" t="s">
        <v>3899</v>
      </c>
      <c r="M352" t="s">
        <v>3900</v>
      </c>
      <c r="N352" t="s">
        <v>3901</v>
      </c>
      <c r="P352" t="s">
        <v>3902</v>
      </c>
      <c r="Q352" t="s">
        <v>3903</v>
      </c>
      <c r="R352" t="s">
        <v>3904</v>
      </c>
      <c r="S352" t="s">
        <v>3905</v>
      </c>
      <c r="T352" t="s">
        <v>3906</v>
      </c>
      <c r="V352">
        <v>4</v>
      </c>
      <c r="X352">
        <v>8</v>
      </c>
      <c r="Y352" t="s">
        <v>42</v>
      </c>
      <c r="Z352" s="1">
        <v>40493</v>
      </c>
      <c r="AC352" t="s">
        <v>42</v>
      </c>
      <c r="AD352" t="s">
        <v>43</v>
      </c>
    </row>
    <row r="353" spans="1:30" x14ac:dyDescent="0.25">
      <c r="A353" t="s">
        <v>3907</v>
      </c>
      <c r="B353" t="s">
        <v>3908</v>
      </c>
      <c r="C353" t="s">
        <v>3909</v>
      </c>
      <c r="D353" t="s">
        <v>3910</v>
      </c>
      <c r="E353" s="1">
        <v>41991</v>
      </c>
      <c r="F353">
        <v>2014</v>
      </c>
      <c r="I353">
        <v>1812</v>
      </c>
      <c r="J353">
        <v>1815</v>
      </c>
      <c r="K353" t="s">
        <v>3911</v>
      </c>
      <c r="M353" t="s">
        <v>3912</v>
      </c>
      <c r="N353" t="s">
        <v>3913</v>
      </c>
      <c r="P353" t="s">
        <v>3914</v>
      </c>
      <c r="Q353" t="s">
        <v>3915</v>
      </c>
      <c r="R353" t="s">
        <v>3916</v>
      </c>
      <c r="S353" t="s">
        <v>3917</v>
      </c>
      <c r="T353" t="s">
        <v>3918</v>
      </c>
      <c r="V353">
        <v>4</v>
      </c>
      <c r="X353">
        <v>15</v>
      </c>
      <c r="Z353" s="1">
        <v>41991</v>
      </c>
      <c r="AC353" t="s">
        <v>42</v>
      </c>
      <c r="AD353" t="s">
        <v>43</v>
      </c>
    </row>
    <row r="354" spans="1:30" x14ac:dyDescent="0.25">
      <c r="A354" t="s">
        <v>3919</v>
      </c>
      <c r="B354" t="s">
        <v>3920</v>
      </c>
      <c r="C354" t="s">
        <v>3921</v>
      </c>
      <c r="D354" t="s">
        <v>481</v>
      </c>
      <c r="E354" s="1">
        <v>40616</v>
      </c>
      <c r="F354">
        <v>2010</v>
      </c>
      <c r="I354">
        <v>1</v>
      </c>
      <c r="J354">
        <v>4</v>
      </c>
      <c r="K354" t="s">
        <v>3922</v>
      </c>
      <c r="L354" t="s">
        <v>483</v>
      </c>
      <c r="M354" t="s">
        <v>484</v>
      </c>
      <c r="N354" t="s">
        <v>3923</v>
      </c>
      <c r="P354" t="s">
        <v>3924</v>
      </c>
      <c r="Q354" t="s">
        <v>3925</v>
      </c>
      <c r="R354" t="s">
        <v>3926</v>
      </c>
      <c r="S354" t="s">
        <v>3927</v>
      </c>
      <c r="T354" t="s">
        <v>3928</v>
      </c>
      <c r="V354">
        <v>4</v>
      </c>
      <c r="W354">
        <v>2</v>
      </c>
      <c r="X354">
        <v>2</v>
      </c>
      <c r="Y354" t="s">
        <v>42</v>
      </c>
      <c r="Z354" s="1">
        <v>40616</v>
      </c>
      <c r="AC354" t="s">
        <v>42</v>
      </c>
      <c r="AD354" t="s">
        <v>43</v>
      </c>
    </row>
    <row r="355" spans="1:30" x14ac:dyDescent="0.25">
      <c r="A355" t="s">
        <v>3929</v>
      </c>
      <c r="B355" t="s">
        <v>3930</v>
      </c>
      <c r="C355" t="s">
        <v>3931</v>
      </c>
      <c r="D355" t="s">
        <v>3932</v>
      </c>
      <c r="E355" s="1">
        <v>41979</v>
      </c>
      <c r="F355">
        <v>2014</v>
      </c>
      <c r="I355">
        <v>212</v>
      </c>
      <c r="J355">
        <v>215</v>
      </c>
      <c r="K355" t="s">
        <v>3933</v>
      </c>
      <c r="M355" t="s">
        <v>3934</v>
      </c>
      <c r="N355" t="s">
        <v>3935</v>
      </c>
      <c r="P355" t="s">
        <v>3936</v>
      </c>
      <c r="Q355" t="s">
        <v>3937</v>
      </c>
      <c r="R355" t="s">
        <v>3938</v>
      </c>
      <c r="S355" t="s">
        <v>3939</v>
      </c>
      <c r="T355" t="s">
        <v>3940</v>
      </c>
      <c r="V355">
        <v>3</v>
      </c>
      <c r="X355">
        <v>24</v>
      </c>
      <c r="Y355" t="s">
        <v>42</v>
      </c>
      <c r="Z355" s="1">
        <v>41979</v>
      </c>
      <c r="AC355" t="s">
        <v>42</v>
      </c>
      <c r="AD355" t="s">
        <v>43</v>
      </c>
    </row>
    <row r="356" spans="1:30" x14ac:dyDescent="0.25">
      <c r="A356" t="s">
        <v>3941</v>
      </c>
      <c r="B356" t="s">
        <v>3942</v>
      </c>
      <c r="C356" t="s">
        <v>3943</v>
      </c>
      <c r="D356" t="s">
        <v>3944</v>
      </c>
      <c r="E356" s="1">
        <v>40829</v>
      </c>
      <c r="F356">
        <v>2011</v>
      </c>
      <c r="I356">
        <v>79</v>
      </c>
      <c r="J356">
        <v>84</v>
      </c>
      <c r="K356" t="s">
        <v>3945</v>
      </c>
      <c r="L356" t="s">
        <v>1370</v>
      </c>
      <c r="M356" t="s">
        <v>3946</v>
      </c>
      <c r="P356" t="s">
        <v>3947</v>
      </c>
      <c r="R356" t="s">
        <v>3948</v>
      </c>
      <c r="S356" t="s">
        <v>3949</v>
      </c>
      <c r="T356" t="s">
        <v>3950</v>
      </c>
      <c r="V356">
        <v>3</v>
      </c>
      <c r="X356">
        <v>6</v>
      </c>
      <c r="Z356" s="1">
        <v>40829</v>
      </c>
      <c r="AC356" t="s">
        <v>42</v>
      </c>
      <c r="AD356" t="s">
        <v>43</v>
      </c>
    </row>
    <row r="357" spans="1:30" x14ac:dyDescent="0.25">
      <c r="A357" t="s">
        <v>3951</v>
      </c>
      <c r="B357" t="s">
        <v>3952</v>
      </c>
      <c r="C357" t="s">
        <v>3953</v>
      </c>
      <c r="D357" t="s">
        <v>3932</v>
      </c>
      <c r="E357" s="1">
        <v>41979</v>
      </c>
      <c r="F357">
        <v>2014</v>
      </c>
      <c r="I357">
        <v>331</v>
      </c>
      <c r="J357">
        <v>331</v>
      </c>
      <c r="K357" t="s">
        <v>3954</v>
      </c>
      <c r="M357" t="s">
        <v>3934</v>
      </c>
      <c r="N357" t="s">
        <v>3955</v>
      </c>
      <c r="P357" t="s">
        <v>3956</v>
      </c>
      <c r="Q357" t="s">
        <v>3957</v>
      </c>
      <c r="R357" t="s">
        <v>3958</v>
      </c>
      <c r="S357" t="s">
        <v>3959</v>
      </c>
      <c r="T357" t="s">
        <v>3960</v>
      </c>
      <c r="V357">
        <v>3</v>
      </c>
      <c r="X357">
        <v>4</v>
      </c>
      <c r="Y357" t="s">
        <v>42</v>
      </c>
      <c r="Z357" s="1">
        <v>41979</v>
      </c>
      <c r="AC357" t="s">
        <v>42</v>
      </c>
      <c r="AD357" t="s">
        <v>43</v>
      </c>
    </row>
    <row r="358" spans="1:30" x14ac:dyDescent="0.25">
      <c r="A358" t="s">
        <v>3961</v>
      </c>
      <c r="B358" t="s">
        <v>3962</v>
      </c>
      <c r="C358" t="s">
        <v>3963</v>
      </c>
      <c r="D358" t="s">
        <v>1368</v>
      </c>
      <c r="E358" s="1">
        <v>42961</v>
      </c>
      <c r="F358">
        <v>2017</v>
      </c>
      <c r="I358">
        <v>1</v>
      </c>
      <c r="J358">
        <v>10</v>
      </c>
      <c r="K358" t="s">
        <v>3964</v>
      </c>
      <c r="L358" t="s">
        <v>1370</v>
      </c>
      <c r="M358" t="s">
        <v>1371</v>
      </c>
      <c r="N358" t="s">
        <v>3965</v>
      </c>
      <c r="P358" t="s">
        <v>3966</v>
      </c>
      <c r="R358" t="s">
        <v>3967</v>
      </c>
      <c r="S358" t="s">
        <v>3968</v>
      </c>
      <c r="T358" t="s">
        <v>3969</v>
      </c>
      <c r="V358">
        <v>3</v>
      </c>
      <c r="X358">
        <v>16</v>
      </c>
      <c r="Z358" s="1">
        <v>42961</v>
      </c>
      <c r="AC358" t="s">
        <v>42</v>
      </c>
      <c r="AD358" t="s">
        <v>43</v>
      </c>
    </row>
    <row r="359" spans="1:30" x14ac:dyDescent="0.25">
      <c r="A359" t="s">
        <v>3970</v>
      </c>
      <c r="B359" t="s">
        <v>3971</v>
      </c>
      <c r="C359" t="s">
        <v>3972</v>
      </c>
      <c r="D359" t="s">
        <v>2534</v>
      </c>
      <c r="E359" s="1">
        <v>44466</v>
      </c>
      <c r="F359">
        <v>2021</v>
      </c>
      <c r="I359">
        <v>577</v>
      </c>
      <c r="J359">
        <v>580</v>
      </c>
      <c r="K359" t="s">
        <v>3973</v>
      </c>
      <c r="M359" t="s">
        <v>2536</v>
      </c>
      <c r="N359" t="s">
        <v>3974</v>
      </c>
      <c r="P359" t="s">
        <v>3975</v>
      </c>
      <c r="Q359" t="s">
        <v>3976</v>
      </c>
      <c r="R359" t="s">
        <v>3977</v>
      </c>
      <c r="S359" t="s">
        <v>3978</v>
      </c>
      <c r="T359" t="s">
        <v>3979</v>
      </c>
      <c r="V359">
        <v>3</v>
      </c>
      <c r="X359">
        <v>11</v>
      </c>
      <c r="Y359" t="s">
        <v>42</v>
      </c>
      <c r="Z359" s="1">
        <v>44466</v>
      </c>
      <c r="AC359" t="s">
        <v>42</v>
      </c>
      <c r="AD359" t="s">
        <v>43</v>
      </c>
    </row>
    <row r="360" spans="1:30" x14ac:dyDescent="0.25">
      <c r="A360" t="s">
        <v>3980</v>
      </c>
      <c r="B360" t="s">
        <v>3981</v>
      </c>
      <c r="C360" t="s">
        <v>3982</v>
      </c>
      <c r="D360" t="s">
        <v>3983</v>
      </c>
      <c r="E360" s="1">
        <v>44186</v>
      </c>
      <c r="F360">
        <v>2020</v>
      </c>
      <c r="I360">
        <v>1155</v>
      </c>
      <c r="J360">
        <v>1157</v>
      </c>
      <c r="K360" t="s">
        <v>3984</v>
      </c>
      <c r="L360" t="s">
        <v>3479</v>
      </c>
      <c r="M360" t="s">
        <v>3985</v>
      </c>
      <c r="N360" t="s">
        <v>3986</v>
      </c>
      <c r="P360" t="s">
        <v>3987</v>
      </c>
      <c r="Q360" t="s">
        <v>3988</v>
      </c>
      <c r="R360" t="s">
        <v>3989</v>
      </c>
      <c r="S360" t="s">
        <v>3990</v>
      </c>
      <c r="T360" t="s">
        <v>3991</v>
      </c>
      <c r="V360">
        <v>3</v>
      </c>
      <c r="X360">
        <v>8</v>
      </c>
      <c r="Y360" t="s">
        <v>42</v>
      </c>
      <c r="Z360" s="1">
        <v>44186</v>
      </c>
      <c r="AC360" t="s">
        <v>42</v>
      </c>
      <c r="AD360" t="s">
        <v>43</v>
      </c>
    </row>
    <row r="361" spans="1:30" x14ac:dyDescent="0.25">
      <c r="A361" t="s">
        <v>3992</v>
      </c>
      <c r="B361" t="s">
        <v>3993</v>
      </c>
      <c r="C361" t="s">
        <v>3994</v>
      </c>
      <c r="D361" t="s">
        <v>3995</v>
      </c>
      <c r="E361" s="1">
        <v>44295</v>
      </c>
      <c r="F361">
        <v>2020</v>
      </c>
      <c r="I361">
        <v>1</v>
      </c>
      <c r="J361">
        <v>5</v>
      </c>
      <c r="K361" t="s">
        <v>3996</v>
      </c>
      <c r="L361" t="s">
        <v>977</v>
      </c>
      <c r="M361" t="s">
        <v>3997</v>
      </c>
      <c r="N361" t="s">
        <v>3998</v>
      </c>
      <c r="P361" t="s">
        <v>3999</v>
      </c>
      <c r="R361" t="s">
        <v>4000</v>
      </c>
      <c r="S361" t="s">
        <v>4001</v>
      </c>
      <c r="T361" t="s">
        <v>4002</v>
      </c>
      <c r="V361">
        <v>3</v>
      </c>
      <c r="X361">
        <v>15</v>
      </c>
      <c r="Y361" t="s">
        <v>42</v>
      </c>
      <c r="Z361" s="1">
        <v>44295</v>
      </c>
      <c r="AC361" t="s">
        <v>42</v>
      </c>
      <c r="AD361" t="s">
        <v>43</v>
      </c>
    </row>
    <row r="362" spans="1:30" x14ac:dyDescent="0.25">
      <c r="A362" t="s">
        <v>4003</v>
      </c>
      <c r="B362" t="s">
        <v>4004</v>
      </c>
      <c r="C362" t="s">
        <v>4005</v>
      </c>
      <c r="D362" t="s">
        <v>4006</v>
      </c>
      <c r="E362" s="1">
        <v>43482</v>
      </c>
      <c r="F362">
        <v>2018</v>
      </c>
      <c r="I362">
        <v>116</v>
      </c>
      <c r="J362">
        <v>119</v>
      </c>
      <c r="K362" t="s">
        <v>4007</v>
      </c>
      <c r="M362" t="s">
        <v>4008</v>
      </c>
      <c r="N362" t="s">
        <v>4009</v>
      </c>
      <c r="P362" t="s">
        <v>4010</v>
      </c>
      <c r="Q362" t="s">
        <v>4011</v>
      </c>
      <c r="R362" t="s">
        <v>4012</v>
      </c>
      <c r="S362" t="s">
        <v>4013</v>
      </c>
      <c r="T362" t="s">
        <v>4014</v>
      </c>
      <c r="V362">
        <v>3</v>
      </c>
      <c r="X362">
        <v>20</v>
      </c>
      <c r="Y362" t="s">
        <v>42</v>
      </c>
      <c r="Z362" s="1">
        <v>43482</v>
      </c>
      <c r="AC362" t="s">
        <v>42</v>
      </c>
      <c r="AD362" t="s">
        <v>43</v>
      </c>
    </row>
    <row r="363" spans="1:30" x14ac:dyDescent="0.25">
      <c r="A363" t="s">
        <v>4015</v>
      </c>
      <c r="B363" t="s">
        <v>4016</v>
      </c>
      <c r="C363" t="s">
        <v>4017</v>
      </c>
      <c r="D363" t="s">
        <v>4018</v>
      </c>
      <c r="E363" s="1">
        <v>43083</v>
      </c>
      <c r="F363">
        <v>2017</v>
      </c>
      <c r="I363">
        <v>328</v>
      </c>
      <c r="J363">
        <v>333</v>
      </c>
      <c r="K363" t="s">
        <v>4019</v>
      </c>
      <c r="M363" t="s">
        <v>4020</v>
      </c>
      <c r="N363" t="s">
        <v>4021</v>
      </c>
      <c r="P363" t="s">
        <v>4022</v>
      </c>
      <c r="Q363" t="s">
        <v>4023</v>
      </c>
      <c r="R363" t="s">
        <v>4024</v>
      </c>
      <c r="S363" t="s">
        <v>4025</v>
      </c>
      <c r="T363" t="s">
        <v>4026</v>
      </c>
      <c r="V363">
        <v>3</v>
      </c>
      <c r="X363">
        <v>13</v>
      </c>
      <c r="Y363" t="s">
        <v>42</v>
      </c>
      <c r="Z363" s="1">
        <v>43083</v>
      </c>
      <c r="AC363" t="s">
        <v>42</v>
      </c>
      <c r="AD363" t="s">
        <v>43</v>
      </c>
    </row>
    <row r="364" spans="1:30" x14ac:dyDescent="0.25">
      <c r="A364" t="s">
        <v>4027</v>
      </c>
      <c r="B364" t="s">
        <v>4028</v>
      </c>
      <c r="C364" t="s">
        <v>4029</v>
      </c>
      <c r="D364" t="s">
        <v>4030</v>
      </c>
      <c r="E364" s="1">
        <v>41666</v>
      </c>
      <c r="F364">
        <v>2013</v>
      </c>
      <c r="I364">
        <v>2179</v>
      </c>
      <c r="J364">
        <v>2180</v>
      </c>
      <c r="K364" t="s">
        <v>4031</v>
      </c>
      <c r="L364" t="s">
        <v>4032</v>
      </c>
      <c r="M364" t="s">
        <v>4033</v>
      </c>
      <c r="N364" t="s">
        <v>4034</v>
      </c>
      <c r="P364" t="s">
        <v>4035</v>
      </c>
      <c r="R364" t="s">
        <v>4036</v>
      </c>
      <c r="S364" t="s">
        <v>4037</v>
      </c>
      <c r="T364" t="s">
        <v>4038</v>
      </c>
      <c r="V364">
        <v>3</v>
      </c>
      <c r="X364">
        <v>5</v>
      </c>
      <c r="Y364" t="s">
        <v>42</v>
      </c>
      <c r="Z364" s="1">
        <v>41666</v>
      </c>
      <c r="AC364" t="s">
        <v>42</v>
      </c>
      <c r="AD364" t="s">
        <v>43</v>
      </c>
    </row>
    <row r="365" spans="1:30" x14ac:dyDescent="0.25">
      <c r="A365" t="s">
        <v>4039</v>
      </c>
      <c r="B365" t="s">
        <v>4040</v>
      </c>
      <c r="C365" t="s">
        <v>4041</v>
      </c>
      <c r="D365" t="s">
        <v>4042</v>
      </c>
      <c r="E365" s="1">
        <v>43006</v>
      </c>
      <c r="F365">
        <v>2017</v>
      </c>
      <c r="I365">
        <v>1</v>
      </c>
      <c r="J365">
        <v>5</v>
      </c>
      <c r="K365" t="s">
        <v>4043</v>
      </c>
      <c r="M365" t="s">
        <v>4044</v>
      </c>
      <c r="N365" t="s">
        <v>4045</v>
      </c>
      <c r="P365" t="s">
        <v>4046</v>
      </c>
      <c r="Q365" t="s">
        <v>4047</v>
      </c>
      <c r="R365" t="s">
        <v>4048</v>
      </c>
      <c r="S365" t="s">
        <v>4049</v>
      </c>
      <c r="T365" t="s">
        <v>4050</v>
      </c>
      <c r="V365">
        <v>3</v>
      </c>
      <c r="X365">
        <v>15</v>
      </c>
      <c r="Y365" t="s">
        <v>42</v>
      </c>
      <c r="Z365" s="1">
        <v>43006</v>
      </c>
      <c r="AC365" t="s">
        <v>42</v>
      </c>
      <c r="AD365" t="s">
        <v>43</v>
      </c>
    </row>
    <row r="366" spans="1:30" x14ac:dyDescent="0.25">
      <c r="A366" t="s">
        <v>4051</v>
      </c>
      <c r="B366" t="s">
        <v>4052</v>
      </c>
      <c r="C366" t="s">
        <v>4053</v>
      </c>
      <c r="D366" t="s">
        <v>4054</v>
      </c>
      <c r="E366" s="1">
        <v>40193</v>
      </c>
      <c r="F366">
        <v>2009</v>
      </c>
      <c r="I366">
        <v>1</v>
      </c>
      <c r="J366">
        <v>7</v>
      </c>
      <c r="K366" t="s">
        <v>4055</v>
      </c>
      <c r="L366" t="s">
        <v>4056</v>
      </c>
      <c r="M366" t="s">
        <v>4057</v>
      </c>
      <c r="N366" t="s">
        <v>4058</v>
      </c>
      <c r="P366" t="s">
        <v>4059</v>
      </c>
      <c r="R366" t="s">
        <v>4060</v>
      </c>
      <c r="S366" t="s">
        <v>4061</v>
      </c>
      <c r="T366" t="s">
        <v>4062</v>
      </c>
      <c r="V366">
        <v>3</v>
      </c>
      <c r="X366">
        <v>8</v>
      </c>
      <c r="Y366" t="s">
        <v>42</v>
      </c>
      <c r="Z366" s="1">
        <v>40193</v>
      </c>
      <c r="AC366" t="s">
        <v>42</v>
      </c>
      <c r="AD366" t="s">
        <v>43</v>
      </c>
    </row>
    <row r="367" spans="1:30" x14ac:dyDescent="0.25">
      <c r="A367" t="s">
        <v>4063</v>
      </c>
      <c r="B367" t="s">
        <v>4064</v>
      </c>
      <c r="C367" t="s">
        <v>4065</v>
      </c>
      <c r="D367" t="s">
        <v>4066</v>
      </c>
      <c r="E367" s="1">
        <v>41610</v>
      </c>
      <c r="F367">
        <v>2013</v>
      </c>
      <c r="I367">
        <v>759</v>
      </c>
      <c r="J367">
        <v>762</v>
      </c>
      <c r="K367" t="s">
        <v>4067</v>
      </c>
      <c r="L367" t="s">
        <v>2468</v>
      </c>
      <c r="M367" t="s">
        <v>4068</v>
      </c>
      <c r="N367" t="s">
        <v>4069</v>
      </c>
      <c r="P367" t="s">
        <v>4070</v>
      </c>
      <c r="Q367" t="s">
        <v>4071</v>
      </c>
      <c r="R367" t="s">
        <v>4072</v>
      </c>
      <c r="S367" t="s">
        <v>4073</v>
      </c>
      <c r="T367" t="s">
        <v>4074</v>
      </c>
      <c r="V367">
        <v>3</v>
      </c>
      <c r="X367">
        <v>10</v>
      </c>
      <c r="Y367" t="s">
        <v>42</v>
      </c>
      <c r="Z367" s="1">
        <v>41610</v>
      </c>
      <c r="AC367" t="s">
        <v>42</v>
      </c>
      <c r="AD367" t="s">
        <v>43</v>
      </c>
    </row>
    <row r="368" spans="1:30" x14ac:dyDescent="0.25">
      <c r="A368" t="s">
        <v>4075</v>
      </c>
      <c r="B368" t="s">
        <v>4076</v>
      </c>
      <c r="C368" t="s">
        <v>4077</v>
      </c>
      <c r="D368" t="s">
        <v>2152</v>
      </c>
      <c r="E368" s="1">
        <v>40465</v>
      </c>
      <c r="F368">
        <v>2010</v>
      </c>
      <c r="I368">
        <v>1</v>
      </c>
      <c r="J368">
        <v>7</v>
      </c>
      <c r="K368" t="s">
        <v>4078</v>
      </c>
      <c r="M368" t="s">
        <v>2154</v>
      </c>
      <c r="N368" t="s">
        <v>4079</v>
      </c>
      <c r="P368" t="s">
        <v>4080</v>
      </c>
      <c r="R368" t="s">
        <v>4081</v>
      </c>
      <c r="S368" t="s">
        <v>4082</v>
      </c>
      <c r="T368" t="s">
        <v>4083</v>
      </c>
      <c r="V368">
        <v>3</v>
      </c>
      <c r="X368">
        <v>3</v>
      </c>
      <c r="Y368" t="s">
        <v>42</v>
      </c>
      <c r="Z368" s="1">
        <v>40465</v>
      </c>
      <c r="AC368" t="s">
        <v>42</v>
      </c>
      <c r="AD368" t="s">
        <v>43</v>
      </c>
    </row>
    <row r="369" spans="1:30" x14ac:dyDescent="0.25">
      <c r="A369" t="s">
        <v>4084</v>
      </c>
      <c r="B369" t="s">
        <v>4085</v>
      </c>
      <c r="C369" t="s">
        <v>4086</v>
      </c>
      <c r="D369" t="s">
        <v>1577</v>
      </c>
      <c r="E369" s="1">
        <v>41298</v>
      </c>
      <c r="F369">
        <v>2012</v>
      </c>
      <c r="I369">
        <v>137</v>
      </c>
      <c r="J369">
        <v>142</v>
      </c>
      <c r="K369" t="s">
        <v>4087</v>
      </c>
      <c r="M369" t="s">
        <v>1579</v>
      </c>
      <c r="N369" t="s">
        <v>4088</v>
      </c>
      <c r="P369" t="s">
        <v>4089</v>
      </c>
      <c r="Q369" t="s">
        <v>4090</v>
      </c>
      <c r="R369" t="s">
        <v>4091</v>
      </c>
      <c r="S369" t="s">
        <v>4092</v>
      </c>
      <c r="T369" t="s">
        <v>4093</v>
      </c>
      <c r="V369">
        <v>3</v>
      </c>
      <c r="X369">
        <v>16</v>
      </c>
      <c r="Y369" t="s">
        <v>42</v>
      </c>
      <c r="Z369" s="1">
        <v>41298</v>
      </c>
      <c r="AC369" t="s">
        <v>42</v>
      </c>
      <c r="AD369" t="s">
        <v>43</v>
      </c>
    </row>
    <row r="370" spans="1:30" x14ac:dyDescent="0.25">
      <c r="A370" t="s">
        <v>4094</v>
      </c>
      <c r="B370" t="s">
        <v>4095</v>
      </c>
      <c r="C370" t="s">
        <v>4096</v>
      </c>
      <c r="D370" t="s">
        <v>4097</v>
      </c>
      <c r="E370" s="1">
        <v>40927</v>
      </c>
      <c r="F370">
        <v>2011</v>
      </c>
      <c r="I370">
        <v>205</v>
      </c>
      <c r="J370">
        <v>208</v>
      </c>
      <c r="K370" t="s">
        <v>4098</v>
      </c>
      <c r="M370" t="s">
        <v>4099</v>
      </c>
      <c r="N370" t="s">
        <v>4100</v>
      </c>
      <c r="P370" t="s">
        <v>4101</v>
      </c>
      <c r="Q370" t="s">
        <v>4102</v>
      </c>
      <c r="R370" t="s">
        <v>4103</v>
      </c>
      <c r="S370" t="s">
        <v>4104</v>
      </c>
      <c r="T370" t="s">
        <v>4105</v>
      </c>
      <c r="V370">
        <v>3</v>
      </c>
      <c r="X370">
        <v>6</v>
      </c>
      <c r="Y370" t="s">
        <v>42</v>
      </c>
      <c r="Z370" s="1">
        <v>40927</v>
      </c>
      <c r="AC370" t="s">
        <v>42</v>
      </c>
      <c r="AD370" t="s">
        <v>43</v>
      </c>
    </row>
    <row r="371" spans="1:30" x14ac:dyDescent="0.25">
      <c r="A371" t="s">
        <v>4106</v>
      </c>
      <c r="B371" t="s">
        <v>4107</v>
      </c>
      <c r="C371" t="s">
        <v>4108</v>
      </c>
      <c r="D371" t="s">
        <v>4109</v>
      </c>
      <c r="E371" s="1">
        <v>39104</v>
      </c>
      <c r="F371">
        <v>2006</v>
      </c>
      <c r="I371">
        <v>612</v>
      </c>
      <c r="J371">
        <v>616</v>
      </c>
      <c r="K371" t="s">
        <v>4110</v>
      </c>
      <c r="M371" t="s">
        <v>4111</v>
      </c>
      <c r="N371" t="s">
        <v>4112</v>
      </c>
      <c r="P371" t="s">
        <v>4113</v>
      </c>
      <c r="Q371" t="s">
        <v>4114</v>
      </c>
      <c r="R371" t="s">
        <v>4115</v>
      </c>
      <c r="S371" t="s">
        <v>4116</v>
      </c>
      <c r="T371" t="s">
        <v>4117</v>
      </c>
      <c r="V371">
        <v>3</v>
      </c>
      <c r="X371">
        <v>4</v>
      </c>
      <c r="Y371" t="s">
        <v>42</v>
      </c>
      <c r="Z371" s="1">
        <v>39104</v>
      </c>
      <c r="AC371" t="s">
        <v>42</v>
      </c>
      <c r="AD371" t="s">
        <v>43</v>
      </c>
    </row>
    <row r="372" spans="1:30" x14ac:dyDescent="0.25">
      <c r="A372" t="s">
        <v>4118</v>
      </c>
      <c r="B372" t="s">
        <v>4119</v>
      </c>
      <c r="C372" t="s">
        <v>4120</v>
      </c>
      <c r="D372" t="s">
        <v>4121</v>
      </c>
      <c r="E372" s="1">
        <v>43433</v>
      </c>
      <c r="F372">
        <v>2018</v>
      </c>
      <c r="I372">
        <v>1</v>
      </c>
      <c r="J372">
        <v>5</v>
      </c>
      <c r="K372" t="s">
        <v>4122</v>
      </c>
      <c r="M372" t="s">
        <v>4123</v>
      </c>
      <c r="N372" t="s">
        <v>4124</v>
      </c>
      <c r="P372" t="s">
        <v>4125</v>
      </c>
      <c r="Q372" t="s">
        <v>4126</v>
      </c>
      <c r="R372" t="s">
        <v>4127</v>
      </c>
      <c r="S372" t="s">
        <v>4128</v>
      </c>
      <c r="T372" t="s">
        <v>4129</v>
      </c>
      <c r="V372">
        <v>3</v>
      </c>
      <c r="X372">
        <v>6</v>
      </c>
      <c r="Y372" t="s">
        <v>42</v>
      </c>
      <c r="Z372" s="1">
        <v>43433</v>
      </c>
      <c r="AC372" t="s">
        <v>42</v>
      </c>
      <c r="AD372" t="s">
        <v>43</v>
      </c>
    </row>
    <row r="373" spans="1:30" x14ac:dyDescent="0.25">
      <c r="A373" t="s">
        <v>4130</v>
      </c>
      <c r="B373" t="s">
        <v>4131</v>
      </c>
      <c r="C373" t="s">
        <v>4132</v>
      </c>
      <c r="D373" t="s">
        <v>4133</v>
      </c>
      <c r="E373" s="1">
        <v>41256</v>
      </c>
      <c r="F373">
        <v>2012</v>
      </c>
      <c r="I373">
        <v>422</v>
      </c>
      <c r="J373">
        <v>426</v>
      </c>
      <c r="K373" t="s">
        <v>4134</v>
      </c>
      <c r="M373" t="s">
        <v>4135</v>
      </c>
      <c r="N373" t="s">
        <v>4136</v>
      </c>
      <c r="P373" t="s">
        <v>4137</v>
      </c>
      <c r="Q373" t="s">
        <v>4138</v>
      </c>
      <c r="R373" t="s">
        <v>4139</v>
      </c>
      <c r="S373" t="s">
        <v>4140</v>
      </c>
      <c r="T373" t="s">
        <v>4141</v>
      </c>
      <c r="V373">
        <v>3</v>
      </c>
      <c r="X373">
        <v>31</v>
      </c>
      <c r="Y373" t="s">
        <v>42</v>
      </c>
      <c r="Z373" s="1">
        <v>41256</v>
      </c>
      <c r="AC373" t="s">
        <v>42</v>
      </c>
      <c r="AD373" t="s">
        <v>43</v>
      </c>
    </row>
    <row r="374" spans="1:30" x14ac:dyDescent="0.25">
      <c r="A374" t="s">
        <v>4142</v>
      </c>
      <c r="B374" t="s">
        <v>4143</v>
      </c>
      <c r="C374" t="s">
        <v>4144</v>
      </c>
      <c r="D374" t="s">
        <v>4145</v>
      </c>
      <c r="E374" s="1">
        <v>39356</v>
      </c>
      <c r="F374">
        <v>2006</v>
      </c>
      <c r="I374">
        <v>1</v>
      </c>
      <c r="J374">
        <v>4</v>
      </c>
      <c r="K374" t="s">
        <v>4146</v>
      </c>
      <c r="L374" t="s">
        <v>1370</v>
      </c>
      <c r="M374" t="s">
        <v>4147</v>
      </c>
      <c r="N374" t="s">
        <v>4148</v>
      </c>
      <c r="P374" t="s">
        <v>4149</v>
      </c>
      <c r="R374" t="s">
        <v>4150</v>
      </c>
      <c r="V374">
        <v>3</v>
      </c>
      <c r="W374">
        <v>1</v>
      </c>
      <c r="X374">
        <v>13</v>
      </c>
      <c r="Z374" s="1">
        <v>39356</v>
      </c>
      <c r="AC374" t="s">
        <v>42</v>
      </c>
      <c r="AD374" t="s">
        <v>43</v>
      </c>
    </row>
    <row r="375" spans="1:30" x14ac:dyDescent="0.25">
      <c r="A375" t="s">
        <v>4151</v>
      </c>
      <c r="B375" t="s">
        <v>4152</v>
      </c>
      <c r="C375" t="s">
        <v>4153</v>
      </c>
      <c r="D375" t="s">
        <v>3010</v>
      </c>
      <c r="E375" s="1">
        <v>43433</v>
      </c>
      <c r="F375">
        <v>2018</v>
      </c>
      <c r="I375">
        <v>1</v>
      </c>
      <c r="J375">
        <v>5</v>
      </c>
      <c r="K375" t="s">
        <v>4154</v>
      </c>
      <c r="M375" t="s">
        <v>3012</v>
      </c>
      <c r="N375" t="s">
        <v>4155</v>
      </c>
      <c r="P375" t="s">
        <v>4156</v>
      </c>
      <c r="Q375" t="s">
        <v>4157</v>
      </c>
      <c r="R375" t="s">
        <v>4158</v>
      </c>
      <c r="S375" t="s">
        <v>4159</v>
      </c>
      <c r="T375" t="s">
        <v>4160</v>
      </c>
      <c r="V375">
        <v>3</v>
      </c>
      <c r="X375">
        <v>14</v>
      </c>
      <c r="Y375" t="s">
        <v>42</v>
      </c>
      <c r="Z375" s="1">
        <v>43433</v>
      </c>
      <c r="AC375" t="s">
        <v>42</v>
      </c>
      <c r="AD375" t="s">
        <v>43</v>
      </c>
    </row>
    <row r="376" spans="1:30" x14ac:dyDescent="0.25">
      <c r="A376" t="s">
        <v>4161</v>
      </c>
      <c r="B376" t="s">
        <v>4162</v>
      </c>
      <c r="C376" t="s">
        <v>4163</v>
      </c>
      <c r="D376" t="s">
        <v>4164</v>
      </c>
      <c r="E376" s="1">
        <v>41305</v>
      </c>
      <c r="F376">
        <v>2012</v>
      </c>
      <c r="I376">
        <v>471</v>
      </c>
      <c r="J376">
        <v>475</v>
      </c>
      <c r="K376" t="s">
        <v>4165</v>
      </c>
      <c r="M376" t="s">
        <v>4166</v>
      </c>
      <c r="N376" t="s">
        <v>4167</v>
      </c>
      <c r="P376" t="s">
        <v>4168</v>
      </c>
      <c r="Q376" t="s">
        <v>4169</v>
      </c>
      <c r="R376" t="s">
        <v>4170</v>
      </c>
      <c r="S376" t="s">
        <v>4171</v>
      </c>
      <c r="T376" t="s">
        <v>4172</v>
      </c>
      <c r="V376">
        <v>3</v>
      </c>
      <c r="X376">
        <v>8</v>
      </c>
      <c r="Y376" t="s">
        <v>42</v>
      </c>
      <c r="Z376" s="1">
        <v>41305</v>
      </c>
      <c r="AC376" t="s">
        <v>42</v>
      </c>
      <c r="AD376" t="s">
        <v>43</v>
      </c>
    </row>
    <row r="377" spans="1:30" x14ac:dyDescent="0.25">
      <c r="A377" t="s">
        <v>4173</v>
      </c>
      <c r="B377" t="s">
        <v>4174</v>
      </c>
      <c r="C377" t="s">
        <v>4175</v>
      </c>
      <c r="D377" t="s">
        <v>335</v>
      </c>
      <c r="E377" s="1">
        <v>43034</v>
      </c>
      <c r="F377">
        <v>2017</v>
      </c>
      <c r="I377">
        <v>1</v>
      </c>
      <c r="J377">
        <v>6</v>
      </c>
      <c r="K377" t="s">
        <v>4176</v>
      </c>
      <c r="M377" t="s">
        <v>337</v>
      </c>
      <c r="N377" t="s">
        <v>4177</v>
      </c>
      <c r="P377" t="s">
        <v>4178</v>
      </c>
      <c r="Q377" t="s">
        <v>4179</v>
      </c>
      <c r="R377" t="s">
        <v>4180</v>
      </c>
      <c r="S377" t="s">
        <v>4181</v>
      </c>
      <c r="T377" t="s">
        <v>4182</v>
      </c>
      <c r="V377">
        <v>3</v>
      </c>
      <c r="X377">
        <v>21</v>
      </c>
      <c r="Y377" t="s">
        <v>42</v>
      </c>
      <c r="Z377" s="1">
        <v>43034</v>
      </c>
      <c r="AC377" t="s">
        <v>42</v>
      </c>
      <c r="AD377" t="s">
        <v>43</v>
      </c>
    </row>
    <row r="378" spans="1:30" x14ac:dyDescent="0.25">
      <c r="A378" t="s">
        <v>4183</v>
      </c>
      <c r="B378" t="s">
        <v>4184</v>
      </c>
      <c r="C378" t="s">
        <v>4185</v>
      </c>
      <c r="D378" t="s">
        <v>4186</v>
      </c>
      <c r="E378" s="1">
        <v>43349</v>
      </c>
      <c r="F378">
        <v>2018</v>
      </c>
      <c r="I378">
        <v>1</v>
      </c>
      <c r="J378">
        <v>3</v>
      </c>
      <c r="K378" t="s">
        <v>4187</v>
      </c>
      <c r="L378" t="s">
        <v>4188</v>
      </c>
      <c r="M378" t="s">
        <v>4189</v>
      </c>
      <c r="N378" t="s">
        <v>4190</v>
      </c>
      <c r="P378" t="s">
        <v>4191</v>
      </c>
      <c r="Q378" t="s">
        <v>4192</v>
      </c>
      <c r="R378" t="s">
        <v>4193</v>
      </c>
      <c r="S378" t="s">
        <v>4194</v>
      </c>
      <c r="T378" t="s">
        <v>4195</v>
      </c>
      <c r="V378">
        <v>3</v>
      </c>
      <c r="X378">
        <v>9</v>
      </c>
      <c r="Y378" t="s">
        <v>42</v>
      </c>
      <c r="Z378" s="1">
        <v>43349</v>
      </c>
      <c r="AC378" t="s">
        <v>42</v>
      </c>
      <c r="AD378" t="s">
        <v>43</v>
      </c>
    </row>
    <row r="379" spans="1:30" x14ac:dyDescent="0.25">
      <c r="A379" t="s">
        <v>4196</v>
      </c>
      <c r="B379" t="s">
        <v>4197</v>
      </c>
      <c r="C379" t="s">
        <v>4198</v>
      </c>
      <c r="D379" t="s">
        <v>1018</v>
      </c>
      <c r="E379" s="1">
        <v>42303</v>
      </c>
      <c r="F379">
        <v>2015</v>
      </c>
      <c r="I379">
        <v>1</v>
      </c>
      <c r="J379">
        <v>6</v>
      </c>
      <c r="K379" t="s">
        <v>4199</v>
      </c>
      <c r="M379" t="s">
        <v>1020</v>
      </c>
      <c r="N379" t="s">
        <v>4200</v>
      </c>
      <c r="P379" t="s">
        <v>4201</v>
      </c>
      <c r="R379" t="s">
        <v>4202</v>
      </c>
      <c r="S379" t="s">
        <v>4203</v>
      </c>
      <c r="T379" t="s">
        <v>4204</v>
      </c>
      <c r="V379">
        <v>3</v>
      </c>
      <c r="X379">
        <v>17</v>
      </c>
      <c r="Y379" t="s">
        <v>42</v>
      </c>
      <c r="Z379" s="1">
        <v>42303</v>
      </c>
      <c r="AC379" t="s">
        <v>42</v>
      </c>
      <c r="AD379" t="s">
        <v>43</v>
      </c>
    </row>
    <row r="380" spans="1:30" x14ac:dyDescent="0.25">
      <c r="A380" t="s">
        <v>4205</v>
      </c>
      <c r="B380" t="s">
        <v>4206</v>
      </c>
      <c r="C380" t="s">
        <v>4207</v>
      </c>
      <c r="D380" t="s">
        <v>4208</v>
      </c>
      <c r="E380" s="1">
        <v>40332</v>
      </c>
      <c r="F380">
        <v>2010</v>
      </c>
      <c r="I380">
        <v>513</v>
      </c>
      <c r="J380">
        <v>517</v>
      </c>
      <c r="K380" t="s">
        <v>4209</v>
      </c>
      <c r="M380" t="s">
        <v>4210</v>
      </c>
      <c r="N380" t="s">
        <v>4211</v>
      </c>
      <c r="P380" t="s">
        <v>4212</v>
      </c>
      <c r="Q380" t="s">
        <v>4213</v>
      </c>
      <c r="R380" t="s">
        <v>4214</v>
      </c>
      <c r="S380" t="s">
        <v>4215</v>
      </c>
      <c r="T380" t="s">
        <v>4216</v>
      </c>
      <c r="V380">
        <v>3</v>
      </c>
      <c r="X380">
        <v>8</v>
      </c>
      <c r="Y380" t="s">
        <v>42</v>
      </c>
      <c r="Z380" s="1">
        <v>40332</v>
      </c>
      <c r="AC380" t="s">
        <v>42</v>
      </c>
      <c r="AD380" t="s">
        <v>43</v>
      </c>
    </row>
    <row r="381" spans="1:30" x14ac:dyDescent="0.25">
      <c r="A381" t="s">
        <v>4217</v>
      </c>
      <c r="B381" t="s">
        <v>4218</v>
      </c>
      <c r="C381" t="s">
        <v>4219</v>
      </c>
      <c r="D381" t="s">
        <v>4220</v>
      </c>
      <c r="E381" s="1">
        <v>42800</v>
      </c>
      <c r="F381">
        <v>2016</v>
      </c>
      <c r="I381">
        <v>1</v>
      </c>
      <c r="J381">
        <v>4</v>
      </c>
      <c r="K381" t="s">
        <v>4221</v>
      </c>
      <c r="L381" t="s">
        <v>4222</v>
      </c>
      <c r="M381" t="s">
        <v>4223</v>
      </c>
      <c r="N381" t="s">
        <v>4224</v>
      </c>
      <c r="P381" t="s">
        <v>4225</v>
      </c>
      <c r="Q381" t="s">
        <v>4226</v>
      </c>
      <c r="R381" t="s">
        <v>4227</v>
      </c>
      <c r="S381" t="s">
        <v>4228</v>
      </c>
      <c r="T381" t="s">
        <v>4229</v>
      </c>
      <c r="V381">
        <v>3</v>
      </c>
      <c r="X381">
        <v>8</v>
      </c>
      <c r="Y381" t="s">
        <v>42</v>
      </c>
      <c r="Z381" s="1">
        <v>42800</v>
      </c>
      <c r="AC381" t="s">
        <v>42</v>
      </c>
      <c r="AD381" t="s">
        <v>43</v>
      </c>
    </row>
    <row r="382" spans="1:30" x14ac:dyDescent="0.25">
      <c r="A382" t="s">
        <v>4230</v>
      </c>
      <c r="B382" t="s">
        <v>2003</v>
      </c>
      <c r="C382" t="s">
        <v>2004</v>
      </c>
      <c r="D382" t="s">
        <v>4231</v>
      </c>
      <c r="E382" s="1">
        <v>44173</v>
      </c>
      <c r="F382">
        <v>2020</v>
      </c>
      <c r="I382">
        <v>1</v>
      </c>
      <c r="J382">
        <v>4</v>
      </c>
      <c r="K382" t="s">
        <v>4232</v>
      </c>
      <c r="M382" t="s">
        <v>4233</v>
      </c>
      <c r="N382" t="s">
        <v>4234</v>
      </c>
      <c r="P382" t="s">
        <v>4235</v>
      </c>
      <c r="Q382" t="s">
        <v>2010</v>
      </c>
      <c r="R382" t="s">
        <v>4236</v>
      </c>
      <c r="S382" t="s">
        <v>4237</v>
      </c>
      <c r="T382" t="s">
        <v>4238</v>
      </c>
      <c r="V382">
        <v>3</v>
      </c>
      <c r="X382">
        <v>25</v>
      </c>
      <c r="Y382" t="s">
        <v>42</v>
      </c>
      <c r="Z382" s="1">
        <v>44173</v>
      </c>
      <c r="AC382" t="s">
        <v>42</v>
      </c>
      <c r="AD382" t="s">
        <v>43</v>
      </c>
    </row>
    <row r="383" spans="1:30" x14ac:dyDescent="0.25">
      <c r="A383" t="s">
        <v>4239</v>
      </c>
      <c r="B383" t="s">
        <v>4240</v>
      </c>
      <c r="C383" t="s">
        <v>4241</v>
      </c>
      <c r="D383" t="s">
        <v>4242</v>
      </c>
      <c r="E383" s="1">
        <v>41907</v>
      </c>
      <c r="F383">
        <v>2014</v>
      </c>
      <c r="I383">
        <v>293</v>
      </c>
      <c r="J383">
        <v>298</v>
      </c>
      <c r="K383" t="s">
        <v>4243</v>
      </c>
      <c r="L383" t="s">
        <v>4244</v>
      </c>
      <c r="M383" t="s">
        <v>4245</v>
      </c>
      <c r="N383" t="s">
        <v>4246</v>
      </c>
      <c r="P383" t="s">
        <v>4247</v>
      </c>
      <c r="Q383" t="s">
        <v>4248</v>
      </c>
      <c r="R383" t="s">
        <v>4249</v>
      </c>
      <c r="S383" t="s">
        <v>4250</v>
      </c>
      <c r="T383" t="s">
        <v>4251</v>
      </c>
      <c r="V383">
        <v>3</v>
      </c>
      <c r="X383">
        <v>11</v>
      </c>
      <c r="Y383" t="s">
        <v>42</v>
      </c>
      <c r="Z383" s="1">
        <v>41907</v>
      </c>
      <c r="AC383" t="s">
        <v>42</v>
      </c>
      <c r="AD383" t="s">
        <v>43</v>
      </c>
    </row>
    <row r="384" spans="1:30" x14ac:dyDescent="0.25">
      <c r="A384" t="s">
        <v>4252</v>
      </c>
      <c r="B384" t="s">
        <v>4253</v>
      </c>
      <c r="C384" t="s">
        <v>4254</v>
      </c>
      <c r="D384" t="s">
        <v>3295</v>
      </c>
      <c r="E384" s="1">
        <v>40095</v>
      </c>
      <c r="F384">
        <v>2009</v>
      </c>
      <c r="G384">
        <v>24</v>
      </c>
      <c r="H384">
        <v>9</v>
      </c>
      <c r="I384">
        <v>10</v>
      </c>
      <c r="J384">
        <v>14</v>
      </c>
      <c r="K384" t="s">
        <v>4255</v>
      </c>
      <c r="L384" t="s">
        <v>3297</v>
      </c>
      <c r="N384" t="s">
        <v>4256</v>
      </c>
      <c r="P384" t="s">
        <v>4257</v>
      </c>
      <c r="R384" t="s">
        <v>4258</v>
      </c>
      <c r="S384" t="s">
        <v>4259</v>
      </c>
      <c r="T384" t="s">
        <v>4260</v>
      </c>
      <c r="V384">
        <v>3</v>
      </c>
      <c r="X384">
        <v>4</v>
      </c>
      <c r="Y384" t="s">
        <v>42</v>
      </c>
      <c r="Z384" s="1">
        <v>40095</v>
      </c>
      <c r="AC384" t="s">
        <v>42</v>
      </c>
      <c r="AD384" t="s">
        <v>598</v>
      </c>
    </row>
    <row r="385" spans="1:30" x14ac:dyDescent="0.25">
      <c r="A385" t="s">
        <v>4261</v>
      </c>
      <c r="B385" t="s">
        <v>4262</v>
      </c>
      <c r="C385" t="s">
        <v>4263</v>
      </c>
      <c r="D385" t="s">
        <v>778</v>
      </c>
      <c r="E385" s="1">
        <v>41151</v>
      </c>
      <c r="F385">
        <v>2012</v>
      </c>
      <c r="I385">
        <v>1345</v>
      </c>
      <c r="J385">
        <v>1350</v>
      </c>
      <c r="K385" t="s">
        <v>4264</v>
      </c>
      <c r="M385" t="s">
        <v>780</v>
      </c>
      <c r="P385" t="s">
        <v>4265</v>
      </c>
      <c r="Q385" t="s">
        <v>4266</v>
      </c>
      <c r="R385" t="s">
        <v>4267</v>
      </c>
      <c r="S385" t="s">
        <v>4268</v>
      </c>
      <c r="T385" t="s">
        <v>4269</v>
      </c>
      <c r="V385">
        <v>3</v>
      </c>
      <c r="X385">
        <v>7</v>
      </c>
      <c r="Z385" s="1">
        <v>41151</v>
      </c>
      <c r="AC385" t="s">
        <v>42</v>
      </c>
      <c r="AD385" t="s">
        <v>43</v>
      </c>
    </row>
    <row r="386" spans="1:30" x14ac:dyDescent="0.25">
      <c r="A386" t="s">
        <v>4270</v>
      </c>
      <c r="B386" t="s">
        <v>4271</v>
      </c>
      <c r="C386" t="s">
        <v>4272</v>
      </c>
      <c r="D386" t="s">
        <v>4273</v>
      </c>
      <c r="E386" s="1">
        <v>39661</v>
      </c>
      <c r="F386">
        <v>2006</v>
      </c>
      <c r="I386">
        <v>1</v>
      </c>
      <c r="J386">
        <v>6</v>
      </c>
      <c r="K386" t="s">
        <v>4274</v>
      </c>
      <c r="L386" t="s">
        <v>2913</v>
      </c>
      <c r="M386" t="s">
        <v>4275</v>
      </c>
      <c r="N386" t="s">
        <v>4276</v>
      </c>
      <c r="P386" t="s">
        <v>4277</v>
      </c>
      <c r="R386" t="s">
        <v>4278</v>
      </c>
      <c r="V386">
        <v>3</v>
      </c>
      <c r="W386">
        <v>3</v>
      </c>
      <c r="X386">
        <v>5</v>
      </c>
      <c r="Z386" s="1">
        <v>39661</v>
      </c>
      <c r="AC386" t="s">
        <v>42</v>
      </c>
      <c r="AD386" t="s">
        <v>43</v>
      </c>
    </row>
    <row r="387" spans="1:30" x14ac:dyDescent="0.25">
      <c r="A387" t="s">
        <v>4279</v>
      </c>
      <c r="B387" t="s">
        <v>4280</v>
      </c>
      <c r="C387" t="s">
        <v>4281</v>
      </c>
      <c r="D387" t="s">
        <v>1226</v>
      </c>
      <c r="E387" s="1">
        <v>42894</v>
      </c>
      <c r="F387">
        <v>2017</v>
      </c>
      <c r="I387">
        <v>540</v>
      </c>
      <c r="J387">
        <v>545</v>
      </c>
      <c r="K387" t="s">
        <v>4282</v>
      </c>
      <c r="L387" t="s">
        <v>1228</v>
      </c>
      <c r="M387" t="s">
        <v>1229</v>
      </c>
      <c r="N387" t="s">
        <v>4283</v>
      </c>
      <c r="P387" t="s">
        <v>4284</v>
      </c>
      <c r="Q387" t="s">
        <v>4285</v>
      </c>
      <c r="R387" t="s">
        <v>4286</v>
      </c>
      <c r="S387" t="s">
        <v>4287</v>
      </c>
      <c r="T387" t="s">
        <v>4288</v>
      </c>
      <c r="V387">
        <v>3</v>
      </c>
      <c r="X387">
        <v>11</v>
      </c>
      <c r="Y387" t="s">
        <v>42</v>
      </c>
      <c r="Z387" s="1">
        <v>42894</v>
      </c>
      <c r="AC387" t="s">
        <v>42</v>
      </c>
      <c r="AD387" t="s">
        <v>43</v>
      </c>
    </row>
    <row r="388" spans="1:30" x14ac:dyDescent="0.25">
      <c r="A388" t="s">
        <v>4289</v>
      </c>
      <c r="B388" t="s">
        <v>4290</v>
      </c>
      <c r="C388" t="s">
        <v>4291</v>
      </c>
      <c r="D388" t="s">
        <v>4292</v>
      </c>
      <c r="E388" s="1">
        <v>43668</v>
      </c>
      <c r="F388">
        <v>2019</v>
      </c>
      <c r="I388">
        <v>1</v>
      </c>
      <c r="J388">
        <v>10</v>
      </c>
      <c r="K388" t="s">
        <v>4293</v>
      </c>
      <c r="L388" t="s">
        <v>1370</v>
      </c>
      <c r="M388" t="s">
        <v>4294</v>
      </c>
      <c r="N388" t="s">
        <v>4295</v>
      </c>
      <c r="P388" t="s">
        <v>4296</v>
      </c>
      <c r="R388" t="s">
        <v>4297</v>
      </c>
      <c r="S388" t="s">
        <v>4298</v>
      </c>
      <c r="T388" t="s">
        <v>4299</v>
      </c>
      <c r="V388">
        <v>3</v>
      </c>
      <c r="X388">
        <v>12</v>
      </c>
      <c r="Z388" s="1">
        <v>43668</v>
      </c>
      <c r="AC388" t="s">
        <v>42</v>
      </c>
      <c r="AD388" t="s">
        <v>43</v>
      </c>
    </row>
    <row r="389" spans="1:30" x14ac:dyDescent="0.25">
      <c r="A389" t="s">
        <v>4300</v>
      </c>
      <c r="B389" t="s">
        <v>4301</v>
      </c>
      <c r="C389" t="s">
        <v>4302</v>
      </c>
      <c r="D389" t="s">
        <v>99</v>
      </c>
      <c r="E389" s="1">
        <v>39717</v>
      </c>
      <c r="F389">
        <v>2008</v>
      </c>
      <c r="I389">
        <v>1</v>
      </c>
      <c r="J389">
        <v>6</v>
      </c>
      <c r="K389" t="s">
        <v>4303</v>
      </c>
      <c r="M389" t="s">
        <v>101</v>
      </c>
      <c r="P389" t="s">
        <v>4304</v>
      </c>
      <c r="Q389" t="s">
        <v>4305</v>
      </c>
      <c r="R389" t="s">
        <v>4306</v>
      </c>
      <c r="S389" t="s">
        <v>4307</v>
      </c>
      <c r="T389" t="s">
        <v>4308</v>
      </c>
      <c r="V389">
        <v>3</v>
      </c>
      <c r="X389">
        <v>5</v>
      </c>
      <c r="Z389" s="1">
        <v>39717</v>
      </c>
      <c r="AC389" t="s">
        <v>42</v>
      </c>
      <c r="AD389" t="s">
        <v>43</v>
      </c>
    </row>
    <row r="390" spans="1:30" x14ac:dyDescent="0.25">
      <c r="A390" t="s">
        <v>4309</v>
      </c>
      <c r="B390" t="s">
        <v>4310</v>
      </c>
      <c r="C390" t="s">
        <v>4311</v>
      </c>
      <c r="D390" t="s">
        <v>4312</v>
      </c>
      <c r="E390" s="1">
        <v>41372</v>
      </c>
      <c r="F390">
        <v>2012</v>
      </c>
      <c r="I390">
        <v>93</v>
      </c>
      <c r="J390">
        <v>99</v>
      </c>
      <c r="K390" t="s">
        <v>4313</v>
      </c>
      <c r="L390" t="s">
        <v>4314</v>
      </c>
      <c r="M390" t="s">
        <v>4315</v>
      </c>
      <c r="N390" t="s">
        <v>4316</v>
      </c>
      <c r="P390" t="s">
        <v>4317</v>
      </c>
      <c r="Q390" t="s">
        <v>4318</v>
      </c>
      <c r="S390" t="s">
        <v>4319</v>
      </c>
      <c r="T390" t="s">
        <v>4320</v>
      </c>
      <c r="V390">
        <v>3</v>
      </c>
      <c r="X390">
        <v>8</v>
      </c>
      <c r="Y390" t="s">
        <v>42</v>
      </c>
      <c r="Z390" s="1">
        <v>41372</v>
      </c>
      <c r="AC390" t="s">
        <v>42</v>
      </c>
      <c r="AD390" t="s">
        <v>43</v>
      </c>
    </row>
    <row r="391" spans="1:30" x14ac:dyDescent="0.25">
      <c r="A391" t="s">
        <v>4321</v>
      </c>
      <c r="B391" t="s">
        <v>4322</v>
      </c>
      <c r="C391" t="s">
        <v>4323</v>
      </c>
      <c r="D391" t="s">
        <v>4324</v>
      </c>
      <c r="E391" s="1">
        <v>44160</v>
      </c>
      <c r="F391">
        <v>2020</v>
      </c>
      <c r="I391">
        <v>7</v>
      </c>
      <c r="J391">
        <v>11</v>
      </c>
      <c r="K391" t="s">
        <v>4325</v>
      </c>
      <c r="M391" t="s">
        <v>4326</v>
      </c>
      <c r="N391" t="s">
        <v>4327</v>
      </c>
      <c r="O391" t="s">
        <v>3409</v>
      </c>
      <c r="P391" t="s">
        <v>4328</v>
      </c>
      <c r="Q391" t="s">
        <v>4329</v>
      </c>
      <c r="R391" t="s">
        <v>4330</v>
      </c>
      <c r="S391" t="s">
        <v>4331</v>
      </c>
      <c r="T391" t="s">
        <v>4332</v>
      </c>
      <c r="V391">
        <v>3</v>
      </c>
      <c r="X391">
        <v>10</v>
      </c>
      <c r="Y391" t="s">
        <v>42</v>
      </c>
      <c r="Z391" s="1">
        <v>44160</v>
      </c>
      <c r="AC391" t="s">
        <v>42</v>
      </c>
      <c r="AD391" t="s">
        <v>43</v>
      </c>
    </row>
    <row r="392" spans="1:30" x14ac:dyDescent="0.25">
      <c r="A392" t="s">
        <v>4333</v>
      </c>
      <c r="B392" t="s">
        <v>4334</v>
      </c>
      <c r="C392" t="s">
        <v>4335</v>
      </c>
      <c r="D392" t="s">
        <v>4336</v>
      </c>
      <c r="E392" s="1">
        <v>42730</v>
      </c>
      <c r="F392">
        <v>2016</v>
      </c>
      <c r="I392">
        <v>1</v>
      </c>
      <c r="J392">
        <v>4</v>
      </c>
      <c r="K392" t="s">
        <v>4337</v>
      </c>
      <c r="L392" t="s">
        <v>4338</v>
      </c>
      <c r="M392" t="s">
        <v>4339</v>
      </c>
      <c r="N392" t="s">
        <v>4340</v>
      </c>
      <c r="P392" t="s">
        <v>4341</v>
      </c>
      <c r="Q392" t="s">
        <v>4342</v>
      </c>
      <c r="R392" t="s">
        <v>4343</v>
      </c>
      <c r="S392" t="s">
        <v>4344</v>
      </c>
      <c r="T392" t="s">
        <v>4345</v>
      </c>
      <c r="V392">
        <v>3</v>
      </c>
      <c r="X392">
        <v>12</v>
      </c>
      <c r="Y392" t="s">
        <v>42</v>
      </c>
      <c r="Z392" s="1">
        <v>42730</v>
      </c>
      <c r="AC392" t="s">
        <v>42</v>
      </c>
      <c r="AD392" t="s">
        <v>43</v>
      </c>
    </row>
    <row r="393" spans="1:30" x14ac:dyDescent="0.25">
      <c r="A393" t="s">
        <v>4346</v>
      </c>
      <c r="B393" t="s">
        <v>4347</v>
      </c>
      <c r="C393" t="s">
        <v>4348</v>
      </c>
      <c r="D393" t="s">
        <v>4349</v>
      </c>
      <c r="E393" s="1">
        <v>43436</v>
      </c>
      <c r="F393">
        <v>2018</v>
      </c>
      <c r="I393">
        <v>1042</v>
      </c>
      <c r="J393">
        <v>1046</v>
      </c>
      <c r="K393" t="s">
        <v>4350</v>
      </c>
      <c r="L393" t="s">
        <v>4351</v>
      </c>
      <c r="M393" t="s">
        <v>4352</v>
      </c>
      <c r="N393" t="s">
        <v>4353</v>
      </c>
      <c r="P393" t="s">
        <v>4354</v>
      </c>
      <c r="Q393" t="s">
        <v>4355</v>
      </c>
      <c r="R393" t="s">
        <v>4356</v>
      </c>
      <c r="S393" t="s">
        <v>4357</v>
      </c>
      <c r="T393" t="s">
        <v>4358</v>
      </c>
      <c r="V393">
        <v>3</v>
      </c>
      <c r="X393">
        <v>8</v>
      </c>
      <c r="Z393" s="1">
        <v>43436</v>
      </c>
      <c r="AC393" t="s">
        <v>42</v>
      </c>
      <c r="AD393" t="s">
        <v>43</v>
      </c>
    </row>
    <row r="394" spans="1:30" x14ac:dyDescent="0.25">
      <c r="A394" t="s">
        <v>4359</v>
      </c>
      <c r="B394" t="s">
        <v>4360</v>
      </c>
      <c r="C394" t="s">
        <v>4361</v>
      </c>
      <c r="D394" t="s">
        <v>4362</v>
      </c>
      <c r="E394" s="1">
        <v>42558</v>
      </c>
      <c r="F394">
        <v>2016</v>
      </c>
      <c r="I394">
        <v>588</v>
      </c>
      <c r="J394">
        <v>592</v>
      </c>
      <c r="K394" t="s">
        <v>4363</v>
      </c>
      <c r="M394" t="s">
        <v>4364</v>
      </c>
      <c r="N394" t="s">
        <v>4365</v>
      </c>
      <c r="P394" t="s">
        <v>4366</v>
      </c>
      <c r="R394" t="s">
        <v>4367</v>
      </c>
      <c r="S394" t="s">
        <v>4368</v>
      </c>
      <c r="T394" t="s">
        <v>4369</v>
      </c>
      <c r="V394">
        <v>3</v>
      </c>
      <c r="X394">
        <v>9</v>
      </c>
      <c r="Y394" t="s">
        <v>42</v>
      </c>
      <c r="Z394" s="1">
        <v>42558</v>
      </c>
      <c r="AC394" t="s">
        <v>42</v>
      </c>
      <c r="AD394" t="s">
        <v>43</v>
      </c>
    </row>
    <row r="395" spans="1:30" x14ac:dyDescent="0.25">
      <c r="A395" t="s">
        <v>4370</v>
      </c>
      <c r="B395" t="s">
        <v>4371</v>
      </c>
      <c r="C395" t="s">
        <v>4372</v>
      </c>
      <c r="D395" t="s">
        <v>2911</v>
      </c>
      <c r="E395" s="1">
        <v>39969</v>
      </c>
      <c r="F395">
        <v>2009</v>
      </c>
      <c r="I395">
        <v>1154</v>
      </c>
      <c r="J395">
        <v>1157</v>
      </c>
      <c r="K395" t="s">
        <v>4373</v>
      </c>
      <c r="L395" t="s">
        <v>2913</v>
      </c>
      <c r="M395" t="s">
        <v>2914</v>
      </c>
      <c r="P395" t="s">
        <v>4374</v>
      </c>
      <c r="R395" t="s">
        <v>4375</v>
      </c>
      <c r="S395" t="s">
        <v>4376</v>
      </c>
      <c r="T395" t="s">
        <v>4377</v>
      </c>
      <c r="V395">
        <v>3</v>
      </c>
      <c r="X395">
        <v>1</v>
      </c>
      <c r="Z395" s="1">
        <v>39969</v>
      </c>
      <c r="AC395" t="s">
        <v>42</v>
      </c>
      <c r="AD395" t="s">
        <v>43</v>
      </c>
    </row>
    <row r="396" spans="1:30" x14ac:dyDescent="0.25">
      <c r="A396" t="s">
        <v>4378</v>
      </c>
      <c r="B396" t="s">
        <v>4379</v>
      </c>
      <c r="C396" t="s">
        <v>4380</v>
      </c>
      <c r="D396" t="s">
        <v>648</v>
      </c>
      <c r="E396" s="1">
        <v>41223</v>
      </c>
      <c r="F396">
        <v>2012</v>
      </c>
      <c r="I396">
        <v>2813</v>
      </c>
      <c r="J396">
        <v>2816</v>
      </c>
      <c r="K396" t="s">
        <v>4381</v>
      </c>
      <c r="L396" t="s">
        <v>650</v>
      </c>
      <c r="M396" t="s">
        <v>651</v>
      </c>
      <c r="N396" t="s">
        <v>4382</v>
      </c>
      <c r="P396" t="s">
        <v>4383</v>
      </c>
      <c r="Q396" t="s">
        <v>4384</v>
      </c>
      <c r="R396" t="s">
        <v>4385</v>
      </c>
      <c r="S396" t="s">
        <v>4386</v>
      </c>
      <c r="T396" t="s">
        <v>4387</v>
      </c>
      <c r="V396">
        <v>3</v>
      </c>
      <c r="X396">
        <v>10</v>
      </c>
      <c r="Y396" t="s">
        <v>42</v>
      </c>
      <c r="Z396" s="1">
        <v>41223</v>
      </c>
      <c r="AC396" t="s">
        <v>42</v>
      </c>
      <c r="AD396" t="s">
        <v>43</v>
      </c>
    </row>
    <row r="397" spans="1:30" x14ac:dyDescent="0.25">
      <c r="A397" t="s">
        <v>4388</v>
      </c>
      <c r="B397" t="s">
        <v>4389</v>
      </c>
      <c r="C397" t="s">
        <v>4390</v>
      </c>
      <c r="D397" t="s">
        <v>4391</v>
      </c>
      <c r="E397" s="1">
        <v>42957</v>
      </c>
      <c r="F397">
        <v>2017</v>
      </c>
      <c r="I397">
        <v>75</v>
      </c>
      <c r="J397">
        <v>79</v>
      </c>
      <c r="K397" t="s">
        <v>4392</v>
      </c>
      <c r="M397" t="s">
        <v>4393</v>
      </c>
      <c r="N397" t="s">
        <v>4394</v>
      </c>
      <c r="P397" t="s">
        <v>4395</v>
      </c>
      <c r="Q397" t="s">
        <v>4396</v>
      </c>
      <c r="R397" t="s">
        <v>4397</v>
      </c>
      <c r="S397" t="s">
        <v>4398</v>
      </c>
      <c r="T397" t="s">
        <v>4399</v>
      </c>
      <c r="V397">
        <v>3</v>
      </c>
      <c r="X397">
        <v>16</v>
      </c>
      <c r="Y397" t="s">
        <v>42</v>
      </c>
      <c r="Z397" s="1">
        <v>42957</v>
      </c>
      <c r="AC397" t="s">
        <v>42</v>
      </c>
      <c r="AD397" t="s">
        <v>43</v>
      </c>
    </row>
    <row r="398" spans="1:30" x14ac:dyDescent="0.25">
      <c r="A398" t="s">
        <v>4400</v>
      </c>
      <c r="B398" t="s">
        <v>4401</v>
      </c>
      <c r="C398" t="s">
        <v>4402</v>
      </c>
      <c r="D398" t="s">
        <v>4403</v>
      </c>
      <c r="E398" s="1">
        <v>44578</v>
      </c>
      <c r="F398">
        <v>2022</v>
      </c>
      <c r="G398">
        <v>6</v>
      </c>
      <c r="H398">
        <v>1</v>
      </c>
      <c r="I398">
        <v>1</v>
      </c>
      <c r="J398">
        <v>4</v>
      </c>
      <c r="K398" t="s">
        <v>4404</v>
      </c>
      <c r="L398" t="s">
        <v>4405</v>
      </c>
      <c r="N398" t="s">
        <v>4406</v>
      </c>
      <c r="O398" t="s">
        <v>4407</v>
      </c>
      <c r="P398" t="s">
        <v>4408</v>
      </c>
      <c r="Q398" t="s">
        <v>4409</v>
      </c>
      <c r="R398" t="s">
        <v>4410</v>
      </c>
      <c r="S398" t="s">
        <v>4411</v>
      </c>
      <c r="T398" t="s">
        <v>4412</v>
      </c>
      <c r="V398">
        <v>3</v>
      </c>
      <c r="X398">
        <v>15</v>
      </c>
      <c r="Y398" t="s">
        <v>42</v>
      </c>
      <c r="Z398" s="1">
        <v>44553</v>
      </c>
      <c r="AC398" t="s">
        <v>42</v>
      </c>
      <c r="AD398" t="s">
        <v>57</v>
      </c>
    </row>
    <row r="399" spans="1:30" x14ac:dyDescent="0.25">
      <c r="A399" t="s">
        <v>4413</v>
      </c>
      <c r="B399" t="s">
        <v>4414</v>
      </c>
      <c r="C399" t="s">
        <v>4415</v>
      </c>
      <c r="D399" t="s">
        <v>4416</v>
      </c>
      <c r="E399" s="1">
        <v>40529</v>
      </c>
      <c r="F399">
        <v>2010</v>
      </c>
      <c r="I399">
        <v>2233</v>
      </c>
      <c r="J399">
        <v>2237</v>
      </c>
      <c r="K399" t="s">
        <v>4417</v>
      </c>
      <c r="M399" t="s">
        <v>4418</v>
      </c>
      <c r="N399" t="s">
        <v>4419</v>
      </c>
      <c r="P399" t="s">
        <v>4420</v>
      </c>
      <c r="Q399" t="s">
        <v>4421</v>
      </c>
      <c r="R399" t="s">
        <v>4422</v>
      </c>
      <c r="S399" t="s">
        <v>4423</v>
      </c>
      <c r="T399" t="s">
        <v>4424</v>
      </c>
      <c r="V399">
        <v>3</v>
      </c>
      <c r="X399">
        <v>8</v>
      </c>
      <c r="Z399" s="1">
        <v>40529</v>
      </c>
      <c r="AC399" t="s">
        <v>42</v>
      </c>
      <c r="AD399" t="s">
        <v>43</v>
      </c>
    </row>
    <row r="400" spans="1:30" x14ac:dyDescent="0.25">
      <c r="A400" t="s">
        <v>4425</v>
      </c>
      <c r="B400" t="s">
        <v>4426</v>
      </c>
      <c r="C400" t="s">
        <v>4427</v>
      </c>
      <c r="D400" t="s">
        <v>701</v>
      </c>
      <c r="E400" s="1">
        <v>43990</v>
      </c>
      <c r="F400">
        <v>2020</v>
      </c>
      <c r="I400">
        <v>827</v>
      </c>
      <c r="J400">
        <v>831</v>
      </c>
      <c r="K400" t="s">
        <v>4428</v>
      </c>
      <c r="L400" t="s">
        <v>703</v>
      </c>
      <c r="M400" t="s">
        <v>704</v>
      </c>
      <c r="N400" t="s">
        <v>4429</v>
      </c>
      <c r="P400" t="s">
        <v>4430</v>
      </c>
      <c r="Q400" t="s">
        <v>4431</v>
      </c>
      <c r="S400" t="s">
        <v>4432</v>
      </c>
      <c r="T400" t="s">
        <v>4433</v>
      </c>
      <c r="V400">
        <v>3</v>
      </c>
      <c r="X400">
        <v>10</v>
      </c>
      <c r="Y400" t="s">
        <v>42</v>
      </c>
      <c r="Z400" s="1">
        <v>43990</v>
      </c>
      <c r="AC400" t="s">
        <v>42</v>
      </c>
      <c r="AD400" t="s">
        <v>43</v>
      </c>
    </row>
    <row r="401" spans="1:30" x14ac:dyDescent="0.25">
      <c r="A401" t="s">
        <v>4434</v>
      </c>
      <c r="B401" t="s">
        <v>4435</v>
      </c>
      <c r="C401" t="s">
        <v>4436</v>
      </c>
      <c r="D401" t="s">
        <v>3477</v>
      </c>
      <c r="E401" s="1">
        <v>43422</v>
      </c>
      <c r="F401">
        <v>2018</v>
      </c>
      <c r="I401">
        <v>1058</v>
      </c>
      <c r="J401">
        <v>1063</v>
      </c>
      <c r="K401" t="s">
        <v>4437</v>
      </c>
      <c r="L401" t="s">
        <v>3479</v>
      </c>
      <c r="M401" t="s">
        <v>3480</v>
      </c>
      <c r="N401" t="s">
        <v>4438</v>
      </c>
      <c r="P401" t="s">
        <v>4439</v>
      </c>
      <c r="Q401" t="s">
        <v>4440</v>
      </c>
      <c r="R401" t="s">
        <v>4441</v>
      </c>
      <c r="S401" t="s">
        <v>4442</v>
      </c>
      <c r="T401" t="s">
        <v>4443</v>
      </c>
      <c r="V401">
        <v>3</v>
      </c>
      <c r="X401">
        <v>13</v>
      </c>
      <c r="Y401" t="s">
        <v>42</v>
      </c>
      <c r="Z401" s="1">
        <v>43422</v>
      </c>
      <c r="AC401" t="s">
        <v>42</v>
      </c>
      <c r="AD401" t="s">
        <v>43</v>
      </c>
    </row>
    <row r="402" spans="1:30" x14ac:dyDescent="0.25">
      <c r="A402" t="s">
        <v>4444</v>
      </c>
      <c r="B402" t="s">
        <v>4445</v>
      </c>
      <c r="C402" t="s">
        <v>4446</v>
      </c>
      <c r="D402" t="s">
        <v>4447</v>
      </c>
      <c r="E402" s="1">
        <v>44141</v>
      </c>
      <c r="F402">
        <v>2020</v>
      </c>
      <c r="I402">
        <v>1</v>
      </c>
      <c r="J402">
        <v>6</v>
      </c>
      <c r="K402" t="s">
        <v>4448</v>
      </c>
      <c r="L402" t="s">
        <v>4449</v>
      </c>
      <c r="M402" t="s">
        <v>4450</v>
      </c>
      <c r="N402" t="s">
        <v>4451</v>
      </c>
      <c r="P402" t="s">
        <v>4452</v>
      </c>
      <c r="Q402" t="s">
        <v>4453</v>
      </c>
      <c r="R402" t="s">
        <v>4454</v>
      </c>
      <c r="S402" t="s">
        <v>4455</v>
      </c>
      <c r="T402" t="s">
        <v>4456</v>
      </c>
      <c r="V402">
        <v>3</v>
      </c>
      <c r="X402">
        <v>32</v>
      </c>
      <c r="Y402" t="s">
        <v>42</v>
      </c>
      <c r="Z402" s="1">
        <v>44141</v>
      </c>
      <c r="AC402" t="s">
        <v>42</v>
      </c>
      <c r="AD402" t="s">
        <v>43</v>
      </c>
    </row>
    <row r="403" spans="1:30" x14ac:dyDescent="0.25">
      <c r="A403" t="s">
        <v>4457</v>
      </c>
      <c r="B403" t="s">
        <v>4458</v>
      </c>
      <c r="C403" t="s">
        <v>4459</v>
      </c>
      <c r="D403" t="s">
        <v>4460</v>
      </c>
      <c r="E403" s="1">
        <v>43867</v>
      </c>
      <c r="F403">
        <v>2019</v>
      </c>
      <c r="I403">
        <v>593</v>
      </c>
      <c r="J403">
        <v>597</v>
      </c>
      <c r="K403" t="s">
        <v>4461</v>
      </c>
      <c r="M403" t="s">
        <v>4462</v>
      </c>
      <c r="N403" t="s">
        <v>4463</v>
      </c>
      <c r="P403" t="s">
        <v>4464</v>
      </c>
      <c r="Q403" t="s">
        <v>4465</v>
      </c>
      <c r="S403" t="s">
        <v>4466</v>
      </c>
      <c r="T403" t="s">
        <v>4467</v>
      </c>
      <c r="V403">
        <v>3</v>
      </c>
      <c r="X403">
        <v>17</v>
      </c>
      <c r="Y403" t="s">
        <v>42</v>
      </c>
      <c r="Z403" s="1">
        <v>43867</v>
      </c>
      <c r="AC403" t="s">
        <v>42</v>
      </c>
      <c r="AD403" t="s">
        <v>43</v>
      </c>
    </row>
    <row r="404" spans="1:30" x14ac:dyDescent="0.25">
      <c r="A404" t="s">
        <v>4468</v>
      </c>
      <c r="B404" t="s">
        <v>4469</v>
      </c>
      <c r="C404" t="s">
        <v>4470</v>
      </c>
      <c r="D404" t="s">
        <v>4471</v>
      </c>
      <c r="E404" s="1">
        <v>42915</v>
      </c>
      <c r="F404">
        <v>2017</v>
      </c>
      <c r="I404">
        <v>1</v>
      </c>
      <c r="J404">
        <v>4</v>
      </c>
      <c r="K404" t="s">
        <v>4472</v>
      </c>
      <c r="M404" t="s">
        <v>4473</v>
      </c>
      <c r="N404" t="s">
        <v>4474</v>
      </c>
      <c r="P404" t="s">
        <v>4475</v>
      </c>
      <c r="Q404" t="s">
        <v>4476</v>
      </c>
      <c r="R404" t="s">
        <v>4477</v>
      </c>
      <c r="S404" t="s">
        <v>4478</v>
      </c>
      <c r="T404" t="s">
        <v>4479</v>
      </c>
      <c r="V404">
        <v>3</v>
      </c>
      <c r="X404">
        <v>18</v>
      </c>
      <c r="Y404" t="s">
        <v>42</v>
      </c>
      <c r="Z404" s="1">
        <v>42915</v>
      </c>
      <c r="AC404" t="s">
        <v>42</v>
      </c>
      <c r="AD404" t="s">
        <v>43</v>
      </c>
    </row>
    <row r="405" spans="1:30" x14ac:dyDescent="0.25">
      <c r="A405" t="s">
        <v>4480</v>
      </c>
      <c r="B405" t="s">
        <v>4481</v>
      </c>
      <c r="C405" t="s">
        <v>4482</v>
      </c>
      <c r="D405" t="s">
        <v>4483</v>
      </c>
      <c r="E405" s="1">
        <v>42590</v>
      </c>
      <c r="F405">
        <v>2016</v>
      </c>
      <c r="I405">
        <v>809</v>
      </c>
      <c r="J405">
        <v>813</v>
      </c>
      <c r="K405" t="s">
        <v>4484</v>
      </c>
      <c r="M405" t="s">
        <v>4485</v>
      </c>
      <c r="N405" t="s">
        <v>4486</v>
      </c>
      <c r="P405" t="s">
        <v>4487</v>
      </c>
      <c r="Q405" t="s">
        <v>4488</v>
      </c>
      <c r="R405" t="s">
        <v>4489</v>
      </c>
      <c r="S405" t="s">
        <v>4490</v>
      </c>
      <c r="T405" t="s">
        <v>4491</v>
      </c>
      <c r="V405">
        <v>3</v>
      </c>
      <c r="X405">
        <v>16</v>
      </c>
      <c r="Y405" t="s">
        <v>42</v>
      </c>
      <c r="Z405" s="1">
        <v>42590</v>
      </c>
      <c r="AC405" t="s">
        <v>42</v>
      </c>
      <c r="AD405" t="s">
        <v>43</v>
      </c>
    </row>
    <row r="406" spans="1:30" x14ac:dyDescent="0.25">
      <c r="A406" t="s">
        <v>4492</v>
      </c>
      <c r="B406" t="s">
        <v>4493</v>
      </c>
      <c r="C406" t="s">
        <v>4494</v>
      </c>
      <c r="D406" t="s">
        <v>4495</v>
      </c>
      <c r="E406" s="1">
        <v>39696</v>
      </c>
      <c r="F406">
        <v>2008</v>
      </c>
      <c r="I406">
        <v>1</v>
      </c>
      <c r="J406">
        <v>4</v>
      </c>
      <c r="K406" t="s">
        <v>4496</v>
      </c>
      <c r="M406" t="s">
        <v>4497</v>
      </c>
      <c r="N406" t="s">
        <v>4498</v>
      </c>
      <c r="P406" t="s">
        <v>4499</v>
      </c>
      <c r="R406" t="s">
        <v>4500</v>
      </c>
      <c r="S406" t="s">
        <v>4501</v>
      </c>
      <c r="T406" t="s">
        <v>4502</v>
      </c>
      <c r="V406">
        <v>3</v>
      </c>
      <c r="X406">
        <v>9</v>
      </c>
      <c r="Y406" t="s">
        <v>42</v>
      </c>
      <c r="Z406" s="1">
        <v>39696</v>
      </c>
      <c r="AC406" t="s">
        <v>42</v>
      </c>
      <c r="AD406" t="s">
        <v>43</v>
      </c>
    </row>
    <row r="407" spans="1:30" x14ac:dyDescent="0.25">
      <c r="A407" t="s">
        <v>4503</v>
      </c>
      <c r="B407" t="s">
        <v>4504</v>
      </c>
      <c r="C407" t="s">
        <v>4505</v>
      </c>
      <c r="D407" t="s">
        <v>3466</v>
      </c>
      <c r="E407" s="1">
        <v>41582</v>
      </c>
      <c r="F407">
        <v>2013</v>
      </c>
      <c r="I407">
        <v>494</v>
      </c>
      <c r="J407">
        <v>499</v>
      </c>
      <c r="K407" t="s">
        <v>4506</v>
      </c>
      <c r="L407" t="s">
        <v>1158</v>
      </c>
      <c r="M407" t="s">
        <v>3468</v>
      </c>
      <c r="N407" t="s">
        <v>4507</v>
      </c>
      <c r="P407" t="s">
        <v>4508</v>
      </c>
      <c r="R407" t="s">
        <v>4509</v>
      </c>
      <c r="S407" t="s">
        <v>4510</v>
      </c>
      <c r="T407" t="s">
        <v>4511</v>
      </c>
      <c r="V407">
        <v>3</v>
      </c>
      <c r="X407">
        <v>13</v>
      </c>
      <c r="Y407" t="s">
        <v>42</v>
      </c>
      <c r="Z407" s="1">
        <v>41582</v>
      </c>
      <c r="AC407" t="s">
        <v>42</v>
      </c>
      <c r="AD407" t="s">
        <v>43</v>
      </c>
    </row>
    <row r="408" spans="1:30" x14ac:dyDescent="0.25">
      <c r="A408" t="s">
        <v>4512</v>
      </c>
      <c r="B408" t="s">
        <v>4513</v>
      </c>
      <c r="C408" t="s">
        <v>4514</v>
      </c>
      <c r="D408" t="s">
        <v>4515</v>
      </c>
      <c r="E408" s="1">
        <v>42982</v>
      </c>
      <c r="F408">
        <v>2017</v>
      </c>
      <c r="I408">
        <v>1</v>
      </c>
      <c r="J408">
        <v>5</v>
      </c>
      <c r="K408" t="s">
        <v>4516</v>
      </c>
      <c r="L408" t="s">
        <v>4517</v>
      </c>
      <c r="M408" t="s">
        <v>4518</v>
      </c>
      <c r="N408" t="s">
        <v>4519</v>
      </c>
      <c r="P408" t="s">
        <v>4520</v>
      </c>
      <c r="R408" t="s">
        <v>4521</v>
      </c>
      <c r="S408" t="s">
        <v>4522</v>
      </c>
      <c r="T408" t="s">
        <v>4523</v>
      </c>
      <c r="V408">
        <v>3</v>
      </c>
      <c r="X408">
        <v>13</v>
      </c>
      <c r="Y408" t="s">
        <v>42</v>
      </c>
      <c r="Z408" s="1">
        <v>42982</v>
      </c>
      <c r="AC408" t="s">
        <v>42</v>
      </c>
      <c r="AD408" t="s">
        <v>43</v>
      </c>
    </row>
    <row r="409" spans="1:30" x14ac:dyDescent="0.25">
      <c r="A409" t="s">
        <v>4524</v>
      </c>
      <c r="B409" t="s">
        <v>4525</v>
      </c>
      <c r="C409" t="s">
        <v>4526</v>
      </c>
      <c r="D409" t="s">
        <v>2986</v>
      </c>
      <c r="E409" s="1">
        <v>43622</v>
      </c>
      <c r="F409">
        <v>2018</v>
      </c>
      <c r="I409">
        <v>1</v>
      </c>
      <c r="J409">
        <v>6</v>
      </c>
      <c r="K409" t="s">
        <v>4527</v>
      </c>
      <c r="L409" t="s">
        <v>2988</v>
      </c>
      <c r="M409" t="s">
        <v>2989</v>
      </c>
      <c r="N409" t="s">
        <v>4528</v>
      </c>
      <c r="P409" t="s">
        <v>4529</v>
      </c>
      <c r="Q409" t="s">
        <v>4530</v>
      </c>
      <c r="R409" t="s">
        <v>4531</v>
      </c>
      <c r="S409" t="s">
        <v>4532</v>
      </c>
      <c r="T409" t="s">
        <v>4533</v>
      </c>
      <c r="V409">
        <v>3</v>
      </c>
      <c r="X409">
        <v>12</v>
      </c>
      <c r="Y409" t="s">
        <v>42</v>
      </c>
      <c r="Z409" s="1">
        <v>43622</v>
      </c>
      <c r="AC409" t="s">
        <v>42</v>
      </c>
      <c r="AD409" t="s">
        <v>43</v>
      </c>
    </row>
    <row r="410" spans="1:30" x14ac:dyDescent="0.25">
      <c r="A410" t="s">
        <v>4534</v>
      </c>
      <c r="B410" t="s">
        <v>4535</v>
      </c>
      <c r="C410" t="s">
        <v>4536</v>
      </c>
      <c r="D410" t="s">
        <v>4537</v>
      </c>
      <c r="E410" s="1">
        <v>40336</v>
      </c>
      <c r="F410">
        <v>2010</v>
      </c>
      <c r="I410">
        <v>575</v>
      </c>
      <c r="J410">
        <v>580</v>
      </c>
      <c r="K410" t="s">
        <v>4538</v>
      </c>
      <c r="M410" t="s">
        <v>4539</v>
      </c>
      <c r="N410" t="s">
        <v>4540</v>
      </c>
      <c r="P410" t="s">
        <v>4541</v>
      </c>
      <c r="Q410" t="s">
        <v>4542</v>
      </c>
      <c r="R410" t="s">
        <v>4543</v>
      </c>
      <c r="S410" t="s">
        <v>4544</v>
      </c>
      <c r="T410" t="s">
        <v>4545</v>
      </c>
      <c r="V410">
        <v>3</v>
      </c>
      <c r="X410">
        <v>7</v>
      </c>
      <c r="Y410" t="s">
        <v>42</v>
      </c>
      <c r="Z410" s="1">
        <v>40336</v>
      </c>
      <c r="AC410" t="s">
        <v>42</v>
      </c>
      <c r="AD410" t="s">
        <v>43</v>
      </c>
    </row>
    <row r="411" spans="1:30" x14ac:dyDescent="0.25">
      <c r="A411" t="s">
        <v>4546</v>
      </c>
      <c r="B411" t="s">
        <v>4547</v>
      </c>
      <c r="C411" t="s">
        <v>4548</v>
      </c>
      <c r="D411" t="s">
        <v>4549</v>
      </c>
      <c r="E411" s="1">
        <v>44124</v>
      </c>
      <c r="F411">
        <v>2020</v>
      </c>
      <c r="I411">
        <v>179</v>
      </c>
      <c r="J411">
        <v>182</v>
      </c>
      <c r="K411" t="s">
        <v>4550</v>
      </c>
      <c r="M411" t="s">
        <v>4551</v>
      </c>
      <c r="N411" t="s">
        <v>4552</v>
      </c>
      <c r="P411" t="s">
        <v>4553</v>
      </c>
      <c r="Q411" t="s">
        <v>4554</v>
      </c>
      <c r="R411" t="s">
        <v>4555</v>
      </c>
      <c r="S411" t="s">
        <v>4556</v>
      </c>
      <c r="T411" t="s">
        <v>4557</v>
      </c>
      <c r="V411">
        <v>3</v>
      </c>
      <c r="X411">
        <v>12</v>
      </c>
      <c r="Y411" t="s">
        <v>42</v>
      </c>
      <c r="Z411" s="1">
        <v>44124</v>
      </c>
      <c r="AC411" t="s">
        <v>42</v>
      </c>
      <c r="AD411" t="s">
        <v>43</v>
      </c>
    </row>
    <row r="412" spans="1:30" x14ac:dyDescent="0.25">
      <c r="A412" t="s">
        <v>4558</v>
      </c>
      <c r="B412" t="s">
        <v>4559</v>
      </c>
      <c r="C412" t="s">
        <v>4560</v>
      </c>
      <c r="D412" t="s">
        <v>4561</v>
      </c>
      <c r="E412" s="1">
        <v>42418</v>
      </c>
      <c r="F412">
        <v>2015</v>
      </c>
      <c r="I412">
        <v>121</v>
      </c>
      <c r="J412">
        <v>126</v>
      </c>
      <c r="K412" t="s">
        <v>4562</v>
      </c>
      <c r="M412" t="s">
        <v>4563</v>
      </c>
      <c r="N412" t="s">
        <v>4564</v>
      </c>
      <c r="P412" t="s">
        <v>4565</v>
      </c>
      <c r="R412" t="s">
        <v>4566</v>
      </c>
      <c r="S412" t="s">
        <v>4567</v>
      </c>
      <c r="T412" t="s">
        <v>4568</v>
      </c>
      <c r="V412">
        <v>3</v>
      </c>
      <c r="X412">
        <v>22</v>
      </c>
      <c r="Y412" t="s">
        <v>42</v>
      </c>
      <c r="Z412" s="1">
        <v>42418</v>
      </c>
      <c r="AC412" t="s">
        <v>42</v>
      </c>
      <c r="AD412" t="s">
        <v>43</v>
      </c>
    </row>
    <row r="413" spans="1:30" x14ac:dyDescent="0.25">
      <c r="A413" t="s">
        <v>4569</v>
      </c>
      <c r="B413" t="s">
        <v>4570</v>
      </c>
      <c r="C413" t="s">
        <v>4571</v>
      </c>
      <c r="D413" t="s">
        <v>3466</v>
      </c>
      <c r="E413" s="1">
        <v>41582</v>
      </c>
      <c r="F413">
        <v>2013</v>
      </c>
      <c r="I413">
        <v>356</v>
      </c>
      <c r="J413">
        <v>361</v>
      </c>
      <c r="K413" t="s">
        <v>4572</v>
      </c>
      <c r="L413" t="s">
        <v>1158</v>
      </c>
      <c r="M413" t="s">
        <v>3468</v>
      </c>
      <c r="N413" t="s">
        <v>4573</v>
      </c>
      <c r="P413" t="s">
        <v>4574</v>
      </c>
      <c r="Q413" t="s">
        <v>4575</v>
      </c>
      <c r="R413" t="s">
        <v>4576</v>
      </c>
      <c r="S413" t="s">
        <v>4577</v>
      </c>
      <c r="T413" t="s">
        <v>4578</v>
      </c>
      <c r="V413">
        <v>3</v>
      </c>
      <c r="X413">
        <v>12</v>
      </c>
      <c r="Y413" t="s">
        <v>42</v>
      </c>
      <c r="Z413" s="1">
        <v>41582</v>
      </c>
      <c r="AC413" t="s">
        <v>42</v>
      </c>
      <c r="AD413" t="s">
        <v>43</v>
      </c>
    </row>
    <row r="414" spans="1:30" x14ac:dyDescent="0.25">
      <c r="A414" t="s">
        <v>4579</v>
      </c>
      <c r="B414" t="s">
        <v>4580</v>
      </c>
      <c r="C414" t="s">
        <v>4581</v>
      </c>
      <c r="D414" t="s">
        <v>1213</v>
      </c>
      <c r="E414" s="1">
        <v>42712</v>
      </c>
      <c r="F414">
        <v>2016</v>
      </c>
      <c r="I414">
        <v>1</v>
      </c>
      <c r="J414">
        <v>5</v>
      </c>
      <c r="K414" t="s">
        <v>4582</v>
      </c>
      <c r="L414" t="s">
        <v>1215</v>
      </c>
      <c r="M414" t="s">
        <v>1216</v>
      </c>
      <c r="N414" t="s">
        <v>4583</v>
      </c>
      <c r="P414" t="s">
        <v>4584</v>
      </c>
      <c r="R414" t="s">
        <v>4585</v>
      </c>
      <c r="S414" t="s">
        <v>4586</v>
      </c>
      <c r="T414" t="s">
        <v>4587</v>
      </c>
      <c r="V414">
        <v>3</v>
      </c>
      <c r="X414">
        <v>12</v>
      </c>
      <c r="Z414" s="1">
        <v>42712</v>
      </c>
      <c r="AC414" t="s">
        <v>42</v>
      </c>
      <c r="AD414" t="s">
        <v>43</v>
      </c>
    </row>
    <row r="415" spans="1:30" x14ac:dyDescent="0.25">
      <c r="A415" t="s">
        <v>4588</v>
      </c>
      <c r="B415" t="s">
        <v>4589</v>
      </c>
      <c r="C415" t="s">
        <v>4590</v>
      </c>
      <c r="D415" t="s">
        <v>4591</v>
      </c>
      <c r="E415" s="1">
        <v>43475</v>
      </c>
      <c r="F415">
        <v>2018</v>
      </c>
      <c r="I415">
        <v>1</v>
      </c>
      <c r="J415">
        <v>8</v>
      </c>
      <c r="K415" t="s">
        <v>4592</v>
      </c>
      <c r="L415" t="s">
        <v>977</v>
      </c>
      <c r="M415" t="s">
        <v>4593</v>
      </c>
      <c r="N415" t="s">
        <v>4594</v>
      </c>
      <c r="P415" t="s">
        <v>4595</v>
      </c>
      <c r="R415" t="s">
        <v>4596</v>
      </c>
      <c r="S415" t="s">
        <v>4597</v>
      </c>
      <c r="T415" t="s">
        <v>4598</v>
      </c>
      <c r="V415">
        <v>3</v>
      </c>
      <c r="X415">
        <v>0</v>
      </c>
      <c r="Y415" t="s">
        <v>42</v>
      </c>
      <c r="Z415" s="1">
        <v>43475</v>
      </c>
      <c r="AC415" t="s">
        <v>42</v>
      </c>
      <c r="AD415" t="s">
        <v>43</v>
      </c>
    </row>
    <row r="416" spans="1:30" x14ac:dyDescent="0.25">
      <c r="A416" t="s">
        <v>4599</v>
      </c>
      <c r="B416" t="s">
        <v>4600</v>
      </c>
      <c r="C416" t="s">
        <v>4601</v>
      </c>
      <c r="D416" t="s">
        <v>648</v>
      </c>
      <c r="E416" s="1">
        <v>41223</v>
      </c>
      <c r="F416">
        <v>2012</v>
      </c>
      <c r="I416">
        <v>3732</v>
      </c>
      <c r="J416">
        <v>3735</v>
      </c>
      <c r="K416" t="s">
        <v>4602</v>
      </c>
      <c r="L416" t="s">
        <v>650</v>
      </c>
      <c r="M416" t="s">
        <v>651</v>
      </c>
      <c r="N416" t="s">
        <v>4603</v>
      </c>
      <c r="P416" t="s">
        <v>4604</v>
      </c>
      <c r="Q416" t="s">
        <v>4605</v>
      </c>
      <c r="R416" t="s">
        <v>4606</v>
      </c>
      <c r="S416" t="s">
        <v>4607</v>
      </c>
      <c r="T416" t="s">
        <v>4608</v>
      </c>
      <c r="V416">
        <v>3</v>
      </c>
      <c r="X416">
        <v>9</v>
      </c>
      <c r="Y416" t="s">
        <v>42</v>
      </c>
      <c r="Z416" s="1">
        <v>41223</v>
      </c>
      <c r="AC416" t="s">
        <v>42</v>
      </c>
      <c r="AD416" t="s">
        <v>43</v>
      </c>
    </row>
    <row r="417" spans="1:30" x14ac:dyDescent="0.25">
      <c r="A417" t="s">
        <v>4609</v>
      </c>
      <c r="B417" t="s">
        <v>4610</v>
      </c>
      <c r="C417" t="s">
        <v>4611</v>
      </c>
      <c r="D417" t="s">
        <v>4612</v>
      </c>
      <c r="E417" s="1">
        <v>44137</v>
      </c>
      <c r="F417">
        <v>2020</v>
      </c>
      <c r="I417">
        <v>1</v>
      </c>
      <c r="J417">
        <v>5</v>
      </c>
      <c r="K417" t="s">
        <v>4613</v>
      </c>
      <c r="M417" t="s">
        <v>4614</v>
      </c>
      <c r="N417" t="s">
        <v>4615</v>
      </c>
      <c r="O417" t="s">
        <v>4616</v>
      </c>
      <c r="P417" t="s">
        <v>4617</v>
      </c>
      <c r="Q417" t="s">
        <v>4618</v>
      </c>
      <c r="R417" t="s">
        <v>4619</v>
      </c>
      <c r="S417" t="s">
        <v>4620</v>
      </c>
      <c r="T417" t="s">
        <v>4621</v>
      </c>
      <c r="V417">
        <v>3</v>
      </c>
      <c r="X417">
        <v>15</v>
      </c>
      <c r="Y417" t="s">
        <v>42</v>
      </c>
      <c r="Z417" s="1">
        <v>44137</v>
      </c>
      <c r="AC417" t="s">
        <v>42</v>
      </c>
      <c r="AD417" t="s">
        <v>43</v>
      </c>
    </row>
    <row r="418" spans="1:30" x14ac:dyDescent="0.25">
      <c r="A418" t="s">
        <v>4622</v>
      </c>
      <c r="B418" t="s">
        <v>4623</v>
      </c>
      <c r="C418" t="s">
        <v>4624</v>
      </c>
      <c r="D418" t="s">
        <v>4625</v>
      </c>
      <c r="E418" s="1">
        <v>40406</v>
      </c>
      <c r="F418">
        <v>2010</v>
      </c>
      <c r="I418">
        <v>1</v>
      </c>
      <c r="J418">
        <v>5</v>
      </c>
      <c r="K418" t="s">
        <v>4626</v>
      </c>
      <c r="M418" t="s">
        <v>4627</v>
      </c>
      <c r="N418" t="s">
        <v>4628</v>
      </c>
      <c r="P418" t="s">
        <v>4629</v>
      </c>
      <c r="Q418" t="s">
        <v>2818</v>
      </c>
      <c r="R418" t="s">
        <v>4630</v>
      </c>
      <c r="V418">
        <v>3</v>
      </c>
      <c r="X418">
        <v>19</v>
      </c>
      <c r="Y418" t="s">
        <v>42</v>
      </c>
      <c r="Z418" s="1">
        <v>40406</v>
      </c>
      <c r="AC418" t="s">
        <v>42</v>
      </c>
      <c r="AD418" t="s">
        <v>43</v>
      </c>
    </row>
    <row r="419" spans="1:30" x14ac:dyDescent="0.25">
      <c r="A419" t="s">
        <v>4631</v>
      </c>
      <c r="B419" t="s">
        <v>4632</v>
      </c>
      <c r="C419" t="s">
        <v>4633</v>
      </c>
      <c r="D419" t="s">
        <v>4591</v>
      </c>
      <c r="E419" s="1">
        <v>43475</v>
      </c>
      <c r="F419">
        <v>2018</v>
      </c>
      <c r="I419">
        <v>1</v>
      </c>
      <c r="J419">
        <v>6</v>
      </c>
      <c r="K419" t="s">
        <v>4634</v>
      </c>
      <c r="L419" t="s">
        <v>977</v>
      </c>
      <c r="M419" t="s">
        <v>4593</v>
      </c>
      <c r="N419" t="s">
        <v>4635</v>
      </c>
      <c r="P419" t="s">
        <v>4636</v>
      </c>
      <c r="R419" t="s">
        <v>4637</v>
      </c>
      <c r="S419" t="s">
        <v>4638</v>
      </c>
      <c r="T419" t="s">
        <v>4639</v>
      </c>
      <c r="V419">
        <v>3</v>
      </c>
      <c r="X419">
        <v>9</v>
      </c>
      <c r="Y419" t="s">
        <v>42</v>
      </c>
      <c r="Z419" s="1">
        <v>43475</v>
      </c>
      <c r="AC419" t="s">
        <v>42</v>
      </c>
      <c r="AD419" t="s">
        <v>43</v>
      </c>
    </row>
    <row r="420" spans="1:30" x14ac:dyDescent="0.25">
      <c r="A420" t="s">
        <v>4640</v>
      </c>
      <c r="B420" t="s">
        <v>4641</v>
      </c>
      <c r="C420" t="s">
        <v>4642</v>
      </c>
      <c r="D420" t="s">
        <v>4643</v>
      </c>
      <c r="E420" s="1">
        <v>44039</v>
      </c>
      <c r="F420">
        <v>2020</v>
      </c>
      <c r="I420">
        <v>988</v>
      </c>
      <c r="J420">
        <v>993</v>
      </c>
      <c r="K420" t="s">
        <v>4644</v>
      </c>
      <c r="L420" t="s">
        <v>4244</v>
      </c>
      <c r="M420" t="s">
        <v>4645</v>
      </c>
      <c r="N420" t="s">
        <v>4646</v>
      </c>
      <c r="P420" t="s">
        <v>4647</v>
      </c>
      <c r="Q420" t="s">
        <v>4648</v>
      </c>
      <c r="R420" t="s">
        <v>4649</v>
      </c>
      <c r="S420" t="s">
        <v>4650</v>
      </c>
      <c r="T420" t="s">
        <v>4651</v>
      </c>
      <c r="V420">
        <v>3</v>
      </c>
      <c r="X420">
        <v>19</v>
      </c>
      <c r="Y420" t="s">
        <v>42</v>
      </c>
      <c r="Z420" s="1">
        <v>44039</v>
      </c>
      <c r="AC420" t="s">
        <v>42</v>
      </c>
      <c r="AD420" t="s">
        <v>43</v>
      </c>
    </row>
    <row r="421" spans="1:30" x14ac:dyDescent="0.25">
      <c r="A421" t="s">
        <v>4652</v>
      </c>
      <c r="B421" t="s">
        <v>4653</v>
      </c>
      <c r="C421" t="s">
        <v>4654</v>
      </c>
      <c r="D421" t="s">
        <v>4655</v>
      </c>
      <c r="E421" s="1">
        <v>43675</v>
      </c>
      <c r="F421">
        <v>2019</v>
      </c>
      <c r="I421">
        <v>1</v>
      </c>
      <c r="J421">
        <v>3</v>
      </c>
      <c r="K421" t="s">
        <v>4656</v>
      </c>
      <c r="M421" t="s">
        <v>4657</v>
      </c>
      <c r="N421" t="s">
        <v>4658</v>
      </c>
      <c r="P421" t="s">
        <v>4659</v>
      </c>
      <c r="Q421" t="s">
        <v>4660</v>
      </c>
      <c r="R421" t="s">
        <v>4661</v>
      </c>
      <c r="S421" t="s">
        <v>4662</v>
      </c>
      <c r="T421" t="s">
        <v>4663</v>
      </c>
      <c r="V421">
        <v>3</v>
      </c>
      <c r="X421">
        <v>12</v>
      </c>
      <c r="Y421" t="s">
        <v>42</v>
      </c>
      <c r="Z421" s="1">
        <v>43675</v>
      </c>
      <c r="AC421" t="s">
        <v>42</v>
      </c>
      <c r="AD421" t="s">
        <v>43</v>
      </c>
    </row>
    <row r="422" spans="1:30" x14ac:dyDescent="0.25">
      <c r="A422" t="s">
        <v>4664</v>
      </c>
      <c r="B422" t="s">
        <v>4665</v>
      </c>
      <c r="C422" t="s">
        <v>4666</v>
      </c>
      <c r="D422" t="s">
        <v>4667</v>
      </c>
      <c r="E422" s="1">
        <v>44295</v>
      </c>
      <c r="F422">
        <v>2021</v>
      </c>
      <c r="I422">
        <v>657</v>
      </c>
      <c r="J422">
        <v>660</v>
      </c>
      <c r="K422" t="s">
        <v>4668</v>
      </c>
      <c r="L422" t="s">
        <v>4669</v>
      </c>
      <c r="M422" t="s">
        <v>4670</v>
      </c>
      <c r="N422" t="s">
        <v>4671</v>
      </c>
      <c r="P422" t="s">
        <v>4672</v>
      </c>
      <c r="Q422" t="s">
        <v>4673</v>
      </c>
      <c r="R422" t="s">
        <v>4674</v>
      </c>
      <c r="S422" t="s">
        <v>4675</v>
      </c>
      <c r="T422" t="s">
        <v>4676</v>
      </c>
      <c r="V422">
        <v>3</v>
      </c>
      <c r="X422">
        <v>9</v>
      </c>
      <c r="Y422" t="s">
        <v>42</v>
      </c>
      <c r="Z422" s="1">
        <v>44295</v>
      </c>
      <c r="AC422" t="s">
        <v>42</v>
      </c>
      <c r="AD422" t="s">
        <v>43</v>
      </c>
    </row>
    <row r="423" spans="1:30" x14ac:dyDescent="0.25">
      <c r="A423" t="s">
        <v>4677</v>
      </c>
      <c r="B423" t="s">
        <v>4678</v>
      </c>
      <c r="C423" t="s">
        <v>4679</v>
      </c>
      <c r="D423" t="s">
        <v>4561</v>
      </c>
      <c r="E423" s="1">
        <v>42418</v>
      </c>
      <c r="F423">
        <v>2015</v>
      </c>
      <c r="I423">
        <v>203</v>
      </c>
      <c r="J423">
        <v>208</v>
      </c>
      <c r="K423" t="s">
        <v>4680</v>
      </c>
      <c r="M423" t="s">
        <v>4563</v>
      </c>
      <c r="N423" t="s">
        <v>4681</v>
      </c>
      <c r="P423" t="s">
        <v>4682</v>
      </c>
      <c r="Q423" t="s">
        <v>4683</v>
      </c>
      <c r="R423" t="s">
        <v>4684</v>
      </c>
      <c r="S423" t="s">
        <v>4685</v>
      </c>
      <c r="T423" t="s">
        <v>4686</v>
      </c>
      <c r="V423">
        <v>3</v>
      </c>
      <c r="X423">
        <v>10</v>
      </c>
      <c r="Y423" t="s">
        <v>42</v>
      </c>
      <c r="Z423" s="1">
        <v>42418</v>
      </c>
      <c r="AC423" t="s">
        <v>42</v>
      </c>
      <c r="AD423" t="s">
        <v>43</v>
      </c>
    </row>
    <row r="424" spans="1:30" x14ac:dyDescent="0.25">
      <c r="A424" t="s">
        <v>4687</v>
      </c>
      <c r="B424" t="s">
        <v>4688</v>
      </c>
      <c r="C424" t="s">
        <v>4689</v>
      </c>
      <c r="D424" t="s">
        <v>4690</v>
      </c>
      <c r="E424" s="1">
        <v>42523</v>
      </c>
      <c r="F424">
        <v>2016</v>
      </c>
      <c r="I424">
        <v>1</v>
      </c>
      <c r="J424">
        <v>4</v>
      </c>
      <c r="K424" t="s">
        <v>4691</v>
      </c>
      <c r="M424" t="s">
        <v>4692</v>
      </c>
      <c r="N424" t="s">
        <v>4693</v>
      </c>
      <c r="P424" t="s">
        <v>4694</v>
      </c>
      <c r="Q424" t="s">
        <v>4695</v>
      </c>
      <c r="R424" t="s">
        <v>4696</v>
      </c>
      <c r="S424" t="s">
        <v>4697</v>
      </c>
      <c r="T424" t="s">
        <v>4698</v>
      </c>
      <c r="V424">
        <v>3</v>
      </c>
      <c r="X424">
        <v>13</v>
      </c>
      <c r="Z424" s="1">
        <v>42523</v>
      </c>
      <c r="AC424" t="s">
        <v>42</v>
      </c>
      <c r="AD424" t="s">
        <v>43</v>
      </c>
    </row>
    <row r="425" spans="1:30" x14ac:dyDescent="0.25">
      <c r="A425" t="s">
        <v>4699</v>
      </c>
      <c r="B425" t="s">
        <v>4700</v>
      </c>
      <c r="C425" t="s">
        <v>4701</v>
      </c>
      <c r="D425" t="s">
        <v>3383</v>
      </c>
      <c r="E425" s="1">
        <v>44144</v>
      </c>
      <c r="F425">
        <v>2020</v>
      </c>
      <c r="I425">
        <v>1171</v>
      </c>
      <c r="J425">
        <v>1175</v>
      </c>
      <c r="K425" t="s">
        <v>4702</v>
      </c>
      <c r="L425" t="s">
        <v>3385</v>
      </c>
      <c r="M425" t="s">
        <v>3386</v>
      </c>
      <c r="N425" t="s">
        <v>4703</v>
      </c>
      <c r="P425" t="s">
        <v>4704</v>
      </c>
      <c r="Q425" t="s">
        <v>4705</v>
      </c>
      <c r="R425" t="s">
        <v>4706</v>
      </c>
      <c r="S425" t="s">
        <v>4707</v>
      </c>
      <c r="T425" t="s">
        <v>4708</v>
      </c>
      <c r="V425">
        <v>3</v>
      </c>
      <c r="X425">
        <v>15</v>
      </c>
      <c r="Y425" t="s">
        <v>42</v>
      </c>
      <c r="Z425" s="1">
        <v>44144</v>
      </c>
      <c r="AC425" t="s">
        <v>42</v>
      </c>
      <c r="AD425" t="s">
        <v>43</v>
      </c>
    </row>
    <row r="426" spans="1:30" x14ac:dyDescent="0.25">
      <c r="A426" t="s">
        <v>4709</v>
      </c>
      <c r="B426" t="s">
        <v>4710</v>
      </c>
      <c r="C426" t="s">
        <v>4711</v>
      </c>
      <c r="D426" t="s">
        <v>134</v>
      </c>
      <c r="E426" s="1">
        <v>43094</v>
      </c>
      <c r="F426">
        <v>2017</v>
      </c>
      <c r="I426">
        <v>1</v>
      </c>
      <c r="J426">
        <v>4</v>
      </c>
      <c r="K426" t="s">
        <v>4712</v>
      </c>
      <c r="M426" t="s">
        <v>136</v>
      </c>
      <c r="P426" t="s">
        <v>4713</v>
      </c>
      <c r="Q426" t="s">
        <v>4714</v>
      </c>
      <c r="R426" t="s">
        <v>4715</v>
      </c>
      <c r="S426" t="s">
        <v>4716</v>
      </c>
      <c r="T426" t="s">
        <v>4717</v>
      </c>
      <c r="V426">
        <v>3</v>
      </c>
      <c r="Z426" s="1">
        <v>43094</v>
      </c>
      <c r="AC426" t="s">
        <v>42</v>
      </c>
      <c r="AD426" t="s">
        <v>43</v>
      </c>
    </row>
    <row r="427" spans="1:30" x14ac:dyDescent="0.25">
      <c r="A427" t="s">
        <v>4718</v>
      </c>
      <c r="B427" t="s">
        <v>4719</v>
      </c>
      <c r="C427" t="s">
        <v>4720</v>
      </c>
      <c r="D427" t="s">
        <v>335</v>
      </c>
      <c r="E427" s="1">
        <v>43034</v>
      </c>
      <c r="F427">
        <v>2017</v>
      </c>
      <c r="I427">
        <v>1</v>
      </c>
      <c r="J427">
        <v>5</v>
      </c>
      <c r="K427" t="s">
        <v>4721</v>
      </c>
      <c r="M427" t="s">
        <v>337</v>
      </c>
      <c r="N427" t="s">
        <v>4722</v>
      </c>
      <c r="P427" t="s">
        <v>4723</v>
      </c>
      <c r="Q427" t="s">
        <v>4724</v>
      </c>
      <c r="R427" t="s">
        <v>4725</v>
      </c>
      <c r="S427" t="s">
        <v>4726</v>
      </c>
      <c r="T427" t="s">
        <v>4727</v>
      </c>
      <c r="V427">
        <v>3</v>
      </c>
      <c r="X427">
        <v>7</v>
      </c>
      <c r="Y427" t="s">
        <v>42</v>
      </c>
      <c r="Z427" s="1">
        <v>43034</v>
      </c>
      <c r="AC427" t="s">
        <v>42</v>
      </c>
      <c r="AD427" t="s">
        <v>43</v>
      </c>
    </row>
    <row r="428" spans="1:30" x14ac:dyDescent="0.25">
      <c r="A428" t="s">
        <v>4728</v>
      </c>
      <c r="B428" t="s">
        <v>4729</v>
      </c>
      <c r="C428" t="s">
        <v>4730</v>
      </c>
      <c r="D428" t="s">
        <v>4731</v>
      </c>
      <c r="E428" s="1">
        <v>42320</v>
      </c>
      <c r="F428">
        <v>2015</v>
      </c>
      <c r="I428">
        <v>2489</v>
      </c>
      <c r="J428">
        <v>2492</v>
      </c>
      <c r="K428" t="s">
        <v>4732</v>
      </c>
      <c r="L428" t="s">
        <v>650</v>
      </c>
      <c r="M428" t="s">
        <v>4733</v>
      </c>
      <c r="N428" t="s">
        <v>4734</v>
      </c>
      <c r="P428" t="s">
        <v>4735</v>
      </c>
      <c r="Q428" t="s">
        <v>4736</v>
      </c>
      <c r="R428" t="s">
        <v>4737</v>
      </c>
      <c r="S428" t="s">
        <v>4738</v>
      </c>
      <c r="T428" t="s">
        <v>4739</v>
      </c>
      <c r="V428">
        <v>3</v>
      </c>
      <c r="X428">
        <v>9</v>
      </c>
      <c r="Y428" t="s">
        <v>42</v>
      </c>
      <c r="Z428" s="1">
        <v>42320</v>
      </c>
      <c r="AC428" t="s">
        <v>42</v>
      </c>
      <c r="AD428" t="s">
        <v>43</v>
      </c>
    </row>
    <row r="429" spans="1:30" x14ac:dyDescent="0.25">
      <c r="A429" t="s">
        <v>4740</v>
      </c>
      <c r="B429" t="s">
        <v>4240</v>
      </c>
      <c r="C429" t="s">
        <v>4741</v>
      </c>
      <c r="D429" t="s">
        <v>4742</v>
      </c>
      <c r="E429" s="1">
        <v>41603</v>
      </c>
      <c r="F429">
        <v>2013</v>
      </c>
      <c r="I429">
        <v>130</v>
      </c>
      <c r="J429">
        <v>134</v>
      </c>
      <c r="K429" t="s">
        <v>4743</v>
      </c>
      <c r="L429" t="s">
        <v>4744</v>
      </c>
      <c r="M429" t="s">
        <v>4745</v>
      </c>
      <c r="N429" t="s">
        <v>4746</v>
      </c>
      <c r="P429" t="s">
        <v>4747</v>
      </c>
      <c r="R429" t="s">
        <v>4748</v>
      </c>
      <c r="S429" t="s">
        <v>4749</v>
      </c>
      <c r="T429" t="s">
        <v>4750</v>
      </c>
      <c r="V429">
        <v>3</v>
      </c>
      <c r="X429">
        <v>23</v>
      </c>
      <c r="Y429" t="s">
        <v>42</v>
      </c>
      <c r="Z429" s="1">
        <v>41603</v>
      </c>
      <c r="AC429" t="s">
        <v>42</v>
      </c>
      <c r="AD429" t="s">
        <v>43</v>
      </c>
    </row>
    <row r="430" spans="1:30" x14ac:dyDescent="0.25">
      <c r="A430" t="s">
        <v>4751</v>
      </c>
      <c r="B430" t="s">
        <v>4752</v>
      </c>
      <c r="C430" t="s">
        <v>4753</v>
      </c>
      <c r="D430" t="s">
        <v>1541</v>
      </c>
      <c r="E430" s="1">
        <v>39920</v>
      </c>
      <c r="F430">
        <v>2009</v>
      </c>
      <c r="I430">
        <v>123</v>
      </c>
      <c r="J430">
        <v>126</v>
      </c>
      <c r="K430" t="s">
        <v>4754</v>
      </c>
      <c r="M430" t="s">
        <v>1543</v>
      </c>
      <c r="N430" t="s">
        <v>4755</v>
      </c>
      <c r="P430" t="s">
        <v>4756</v>
      </c>
      <c r="Q430" t="s">
        <v>4757</v>
      </c>
      <c r="R430" t="s">
        <v>4758</v>
      </c>
      <c r="S430" t="s">
        <v>4759</v>
      </c>
      <c r="T430" t="s">
        <v>4760</v>
      </c>
      <c r="V430">
        <v>3</v>
      </c>
      <c r="X430">
        <v>1</v>
      </c>
      <c r="Y430" t="s">
        <v>42</v>
      </c>
      <c r="Z430" s="1">
        <v>39920</v>
      </c>
      <c r="AC430" t="s">
        <v>42</v>
      </c>
      <c r="AD430" t="s">
        <v>43</v>
      </c>
    </row>
    <row r="431" spans="1:30" x14ac:dyDescent="0.25">
      <c r="A431" t="s">
        <v>4761</v>
      </c>
      <c r="B431" t="s">
        <v>4762</v>
      </c>
      <c r="C431" t="s">
        <v>4763</v>
      </c>
      <c r="D431" t="s">
        <v>4764</v>
      </c>
      <c r="E431" s="1">
        <v>44020</v>
      </c>
      <c r="F431">
        <v>2019</v>
      </c>
      <c r="I431">
        <v>1</v>
      </c>
      <c r="J431">
        <v>6</v>
      </c>
      <c r="K431" t="s">
        <v>4765</v>
      </c>
      <c r="M431" t="s">
        <v>4766</v>
      </c>
      <c r="N431" t="s">
        <v>4767</v>
      </c>
      <c r="P431" t="s">
        <v>4768</v>
      </c>
      <c r="Q431" t="s">
        <v>4769</v>
      </c>
      <c r="S431" t="s">
        <v>4770</v>
      </c>
      <c r="T431" t="s">
        <v>4771</v>
      </c>
      <c r="V431">
        <v>3</v>
      </c>
      <c r="X431">
        <v>12</v>
      </c>
      <c r="Y431" t="s">
        <v>42</v>
      </c>
      <c r="Z431" s="1">
        <v>44020</v>
      </c>
      <c r="AC431" t="s">
        <v>42</v>
      </c>
      <c r="AD431" t="s">
        <v>43</v>
      </c>
    </row>
    <row r="432" spans="1:30" x14ac:dyDescent="0.25">
      <c r="A432" t="s">
        <v>4772</v>
      </c>
      <c r="B432" t="s">
        <v>4773</v>
      </c>
      <c r="C432" t="s">
        <v>4774</v>
      </c>
      <c r="D432" t="s">
        <v>4775</v>
      </c>
      <c r="E432" s="1">
        <v>43970</v>
      </c>
      <c r="F432">
        <v>2020</v>
      </c>
      <c r="I432">
        <v>7</v>
      </c>
      <c r="J432">
        <v>12</v>
      </c>
      <c r="K432" t="s">
        <v>4776</v>
      </c>
      <c r="M432" t="s">
        <v>4777</v>
      </c>
      <c r="N432" t="s">
        <v>4778</v>
      </c>
      <c r="P432" t="s">
        <v>4779</v>
      </c>
      <c r="Q432" t="s">
        <v>4780</v>
      </c>
      <c r="R432" t="s">
        <v>4781</v>
      </c>
      <c r="S432" t="s">
        <v>4782</v>
      </c>
      <c r="T432" t="s">
        <v>4783</v>
      </c>
      <c r="V432">
        <v>3</v>
      </c>
      <c r="X432">
        <v>12</v>
      </c>
      <c r="Y432" t="s">
        <v>42</v>
      </c>
      <c r="Z432" s="1">
        <v>43970</v>
      </c>
      <c r="AC432" t="s">
        <v>42</v>
      </c>
      <c r="AD432" t="s">
        <v>43</v>
      </c>
    </row>
    <row r="433" spans="1:30" x14ac:dyDescent="0.25">
      <c r="A433" t="s">
        <v>4784</v>
      </c>
      <c r="B433" t="s">
        <v>4785</v>
      </c>
      <c r="C433" t="s">
        <v>4786</v>
      </c>
      <c r="D433" t="s">
        <v>4787</v>
      </c>
      <c r="E433" s="1">
        <v>40717</v>
      </c>
      <c r="F433">
        <v>2011</v>
      </c>
      <c r="I433">
        <v>24</v>
      </c>
      <c r="J433">
        <v>27</v>
      </c>
      <c r="K433" t="s">
        <v>4788</v>
      </c>
      <c r="M433" t="s">
        <v>4789</v>
      </c>
      <c r="N433" t="s">
        <v>4790</v>
      </c>
      <c r="P433" t="s">
        <v>4791</v>
      </c>
      <c r="Q433" t="s">
        <v>4792</v>
      </c>
      <c r="R433" t="s">
        <v>4793</v>
      </c>
      <c r="S433" t="s">
        <v>4794</v>
      </c>
      <c r="T433" t="s">
        <v>4795</v>
      </c>
      <c r="V433">
        <v>3</v>
      </c>
      <c r="X433">
        <v>20</v>
      </c>
      <c r="Y433" t="s">
        <v>42</v>
      </c>
      <c r="Z433" s="1">
        <v>40717</v>
      </c>
      <c r="AC433" t="s">
        <v>42</v>
      </c>
      <c r="AD433" t="s">
        <v>43</v>
      </c>
    </row>
    <row r="434" spans="1:30" x14ac:dyDescent="0.25">
      <c r="A434" t="s">
        <v>4796</v>
      </c>
      <c r="B434" t="s">
        <v>4797</v>
      </c>
      <c r="C434" t="s">
        <v>4798</v>
      </c>
      <c r="D434" t="s">
        <v>4799</v>
      </c>
      <c r="E434" s="1">
        <v>43468</v>
      </c>
      <c r="F434">
        <v>2018</v>
      </c>
      <c r="I434">
        <v>711</v>
      </c>
      <c r="J434">
        <v>715</v>
      </c>
      <c r="K434" t="s">
        <v>4800</v>
      </c>
      <c r="L434" t="s">
        <v>4801</v>
      </c>
      <c r="M434" t="s">
        <v>4802</v>
      </c>
      <c r="N434" t="s">
        <v>4803</v>
      </c>
      <c r="P434" t="s">
        <v>4804</v>
      </c>
      <c r="Q434" t="s">
        <v>4805</v>
      </c>
      <c r="R434" t="s">
        <v>4806</v>
      </c>
      <c r="S434" t="s">
        <v>4807</v>
      </c>
      <c r="T434" t="s">
        <v>4808</v>
      </c>
      <c r="V434">
        <v>3</v>
      </c>
      <c r="X434">
        <v>13</v>
      </c>
      <c r="Y434" t="s">
        <v>42</v>
      </c>
      <c r="Z434" s="1">
        <v>43468</v>
      </c>
      <c r="AC434" t="s">
        <v>42</v>
      </c>
      <c r="AD434" t="s">
        <v>43</v>
      </c>
    </row>
    <row r="435" spans="1:30" x14ac:dyDescent="0.25">
      <c r="A435" t="s">
        <v>4809</v>
      </c>
      <c r="B435" t="s">
        <v>4810</v>
      </c>
      <c r="C435" t="s">
        <v>4811</v>
      </c>
      <c r="D435" t="s">
        <v>4812</v>
      </c>
      <c r="E435" s="1">
        <v>44159</v>
      </c>
      <c r="F435">
        <v>2020</v>
      </c>
      <c r="I435">
        <v>247</v>
      </c>
      <c r="J435">
        <v>251</v>
      </c>
      <c r="K435" t="s">
        <v>4813</v>
      </c>
      <c r="M435" t="s">
        <v>4814</v>
      </c>
      <c r="N435" t="s">
        <v>4815</v>
      </c>
      <c r="O435" t="s">
        <v>4816</v>
      </c>
      <c r="P435" t="s">
        <v>4817</v>
      </c>
      <c r="Q435" t="s">
        <v>4818</v>
      </c>
      <c r="R435" t="s">
        <v>4819</v>
      </c>
      <c r="S435" t="s">
        <v>4820</v>
      </c>
      <c r="T435" t="s">
        <v>4821</v>
      </c>
      <c r="V435">
        <v>3</v>
      </c>
      <c r="X435">
        <v>30</v>
      </c>
      <c r="Y435" t="s">
        <v>42</v>
      </c>
      <c r="Z435" s="1">
        <v>44159</v>
      </c>
      <c r="AC435" t="s">
        <v>42</v>
      </c>
      <c r="AD435" t="s">
        <v>43</v>
      </c>
    </row>
    <row r="436" spans="1:30" x14ac:dyDescent="0.25">
      <c r="A436" t="s">
        <v>4822</v>
      </c>
      <c r="B436" t="s">
        <v>4823</v>
      </c>
      <c r="C436" t="s">
        <v>4824</v>
      </c>
      <c r="D436" t="s">
        <v>1380</v>
      </c>
      <c r="E436" s="1">
        <v>43349</v>
      </c>
      <c r="F436">
        <v>2018</v>
      </c>
      <c r="I436">
        <v>1301</v>
      </c>
      <c r="J436">
        <v>1308</v>
      </c>
      <c r="K436" t="s">
        <v>4825</v>
      </c>
      <c r="M436" t="s">
        <v>1382</v>
      </c>
      <c r="N436" t="s">
        <v>4826</v>
      </c>
      <c r="P436" t="s">
        <v>4827</v>
      </c>
      <c r="Q436" t="s">
        <v>4828</v>
      </c>
      <c r="R436" t="s">
        <v>4829</v>
      </c>
      <c r="S436" t="s">
        <v>4830</v>
      </c>
      <c r="T436" t="s">
        <v>4831</v>
      </c>
      <c r="V436">
        <v>2</v>
      </c>
      <c r="X436">
        <v>7</v>
      </c>
      <c r="Z436" s="1">
        <v>43349</v>
      </c>
      <c r="AC436" t="s">
        <v>42</v>
      </c>
      <c r="AD436" t="s">
        <v>43</v>
      </c>
    </row>
    <row r="437" spans="1:30" x14ac:dyDescent="0.25">
      <c r="A437" t="s">
        <v>4832</v>
      </c>
      <c r="B437" t="s">
        <v>4833</v>
      </c>
      <c r="C437" t="s">
        <v>4834</v>
      </c>
      <c r="D437" t="s">
        <v>4835</v>
      </c>
      <c r="E437" s="1">
        <v>43265</v>
      </c>
      <c r="F437">
        <v>2018</v>
      </c>
      <c r="I437">
        <v>1</v>
      </c>
      <c r="J437">
        <v>6</v>
      </c>
      <c r="K437" t="s">
        <v>4836</v>
      </c>
      <c r="M437" t="s">
        <v>4837</v>
      </c>
      <c r="N437" t="s">
        <v>4838</v>
      </c>
      <c r="P437" t="s">
        <v>4839</v>
      </c>
      <c r="Q437" t="s">
        <v>4840</v>
      </c>
      <c r="R437" t="s">
        <v>4841</v>
      </c>
      <c r="S437" t="s">
        <v>4842</v>
      </c>
      <c r="T437" t="s">
        <v>4843</v>
      </c>
      <c r="V437">
        <v>2</v>
      </c>
      <c r="X437">
        <v>15</v>
      </c>
      <c r="Y437" t="s">
        <v>42</v>
      </c>
      <c r="Z437" s="1">
        <v>43265</v>
      </c>
      <c r="AC437" t="s">
        <v>42</v>
      </c>
      <c r="AD437" t="s">
        <v>43</v>
      </c>
    </row>
    <row r="438" spans="1:30" x14ac:dyDescent="0.25">
      <c r="A438" t="s">
        <v>4844</v>
      </c>
      <c r="B438" t="s">
        <v>4845</v>
      </c>
      <c r="C438" t="s">
        <v>4846</v>
      </c>
      <c r="D438" t="s">
        <v>4847</v>
      </c>
      <c r="E438" s="1">
        <v>39836</v>
      </c>
      <c r="F438">
        <v>2008</v>
      </c>
      <c r="I438">
        <v>1</v>
      </c>
      <c r="J438">
        <v>4</v>
      </c>
      <c r="K438" t="s">
        <v>4848</v>
      </c>
      <c r="L438" t="s">
        <v>4849</v>
      </c>
      <c r="M438" t="s">
        <v>4850</v>
      </c>
      <c r="N438" t="s">
        <v>4851</v>
      </c>
      <c r="P438" t="s">
        <v>4852</v>
      </c>
      <c r="R438" t="s">
        <v>4853</v>
      </c>
      <c r="S438" t="s">
        <v>4854</v>
      </c>
      <c r="T438" t="s">
        <v>4855</v>
      </c>
      <c r="V438">
        <v>2</v>
      </c>
      <c r="X438">
        <v>10</v>
      </c>
      <c r="Y438" t="s">
        <v>42</v>
      </c>
      <c r="Z438" s="1">
        <v>39836</v>
      </c>
      <c r="AC438" t="s">
        <v>42</v>
      </c>
      <c r="AD438" t="s">
        <v>43</v>
      </c>
    </row>
    <row r="439" spans="1:30" x14ac:dyDescent="0.25">
      <c r="A439" t="s">
        <v>4856</v>
      </c>
      <c r="B439" t="s">
        <v>4857</v>
      </c>
      <c r="C439" t="s">
        <v>4858</v>
      </c>
      <c r="D439" t="s">
        <v>4859</v>
      </c>
      <c r="E439" s="1">
        <v>40081</v>
      </c>
      <c r="F439">
        <v>2009</v>
      </c>
      <c r="I439">
        <v>1387</v>
      </c>
      <c r="J439">
        <v>1391</v>
      </c>
      <c r="K439" t="s">
        <v>4860</v>
      </c>
      <c r="L439" t="s">
        <v>4861</v>
      </c>
      <c r="M439" t="s">
        <v>4862</v>
      </c>
      <c r="N439" t="s">
        <v>4863</v>
      </c>
      <c r="P439" t="s">
        <v>4864</v>
      </c>
      <c r="Q439" t="s">
        <v>4865</v>
      </c>
      <c r="R439" t="s">
        <v>4866</v>
      </c>
      <c r="S439" t="s">
        <v>4867</v>
      </c>
      <c r="T439" t="s">
        <v>4868</v>
      </c>
      <c r="V439">
        <v>2</v>
      </c>
      <c r="X439">
        <v>8</v>
      </c>
      <c r="Y439" t="s">
        <v>42</v>
      </c>
      <c r="Z439" s="1">
        <v>40081</v>
      </c>
      <c r="AC439" t="s">
        <v>42</v>
      </c>
      <c r="AD439" t="s">
        <v>43</v>
      </c>
    </row>
    <row r="440" spans="1:30" x14ac:dyDescent="0.25">
      <c r="A440" t="s">
        <v>4869</v>
      </c>
      <c r="B440" t="s">
        <v>4870</v>
      </c>
      <c r="C440" t="s">
        <v>4871</v>
      </c>
      <c r="D440" t="s">
        <v>4872</v>
      </c>
      <c r="E440" s="1">
        <v>44120</v>
      </c>
      <c r="F440">
        <v>2020</v>
      </c>
      <c r="I440">
        <v>250</v>
      </c>
      <c r="J440">
        <v>252</v>
      </c>
      <c r="K440" t="s">
        <v>4873</v>
      </c>
      <c r="M440" t="s">
        <v>4874</v>
      </c>
      <c r="N440" t="s">
        <v>4875</v>
      </c>
      <c r="P440" t="s">
        <v>4876</v>
      </c>
      <c r="Q440" t="s">
        <v>4877</v>
      </c>
      <c r="R440" t="s">
        <v>4878</v>
      </c>
      <c r="S440" t="s">
        <v>4879</v>
      </c>
      <c r="T440" t="s">
        <v>4880</v>
      </c>
      <c r="V440">
        <v>2</v>
      </c>
      <c r="X440">
        <v>5</v>
      </c>
      <c r="Y440" t="s">
        <v>42</v>
      </c>
      <c r="Z440" s="1">
        <v>44120</v>
      </c>
      <c r="AC440" t="s">
        <v>42</v>
      </c>
      <c r="AD440" t="s">
        <v>43</v>
      </c>
    </row>
    <row r="441" spans="1:30" x14ac:dyDescent="0.25">
      <c r="A441" t="s">
        <v>4881</v>
      </c>
      <c r="B441" t="s">
        <v>4882</v>
      </c>
      <c r="C441" t="s">
        <v>4883</v>
      </c>
      <c r="D441" t="s">
        <v>1621</v>
      </c>
      <c r="E441" s="1">
        <v>42705</v>
      </c>
      <c r="F441">
        <v>2016</v>
      </c>
      <c r="I441">
        <v>1</v>
      </c>
      <c r="J441">
        <v>7</v>
      </c>
      <c r="K441" t="s">
        <v>4884</v>
      </c>
      <c r="M441" t="s">
        <v>1623</v>
      </c>
      <c r="N441" t="s">
        <v>4885</v>
      </c>
      <c r="P441" t="s">
        <v>4886</v>
      </c>
      <c r="Q441" t="s">
        <v>4887</v>
      </c>
      <c r="R441" t="s">
        <v>4888</v>
      </c>
      <c r="S441" t="s">
        <v>4889</v>
      </c>
      <c r="T441" t="s">
        <v>4890</v>
      </c>
      <c r="V441">
        <v>2</v>
      </c>
      <c r="W441">
        <v>1</v>
      </c>
      <c r="X441">
        <v>12</v>
      </c>
      <c r="Y441" t="s">
        <v>42</v>
      </c>
      <c r="Z441" s="1">
        <v>42705</v>
      </c>
      <c r="AC441" t="s">
        <v>42</v>
      </c>
      <c r="AD441" t="s">
        <v>43</v>
      </c>
    </row>
    <row r="442" spans="1:30" x14ac:dyDescent="0.25">
      <c r="A442" t="s">
        <v>4891</v>
      </c>
      <c r="B442" t="s">
        <v>4892</v>
      </c>
      <c r="C442" t="s">
        <v>4893</v>
      </c>
      <c r="D442" t="s">
        <v>4894</v>
      </c>
      <c r="E442" s="1">
        <v>41979</v>
      </c>
      <c r="F442">
        <v>2014</v>
      </c>
      <c r="I442">
        <v>578</v>
      </c>
      <c r="J442">
        <v>583</v>
      </c>
      <c r="K442" t="s">
        <v>4895</v>
      </c>
      <c r="L442" t="s">
        <v>88</v>
      </c>
      <c r="M442" t="s">
        <v>4896</v>
      </c>
      <c r="N442" t="s">
        <v>4897</v>
      </c>
      <c r="P442" t="s">
        <v>4898</v>
      </c>
      <c r="Q442" t="s">
        <v>4899</v>
      </c>
      <c r="R442" t="s">
        <v>4900</v>
      </c>
      <c r="S442" t="s">
        <v>4901</v>
      </c>
      <c r="T442" t="s">
        <v>4902</v>
      </c>
      <c r="V442">
        <v>2</v>
      </c>
      <c r="X442">
        <v>11</v>
      </c>
      <c r="Y442" t="s">
        <v>42</v>
      </c>
      <c r="Z442" s="1">
        <v>41979</v>
      </c>
      <c r="AC442" t="s">
        <v>42</v>
      </c>
      <c r="AD442" t="s">
        <v>43</v>
      </c>
    </row>
    <row r="443" spans="1:30" x14ac:dyDescent="0.25">
      <c r="A443" t="s">
        <v>4903</v>
      </c>
      <c r="B443" t="s">
        <v>4904</v>
      </c>
      <c r="C443" t="s">
        <v>4905</v>
      </c>
      <c r="D443" t="s">
        <v>4906</v>
      </c>
      <c r="E443" s="1">
        <v>44050</v>
      </c>
      <c r="F443">
        <v>2020</v>
      </c>
      <c r="I443">
        <v>299</v>
      </c>
      <c r="J443">
        <v>303</v>
      </c>
      <c r="K443" t="s">
        <v>4907</v>
      </c>
      <c r="L443" t="s">
        <v>75</v>
      </c>
      <c r="M443" t="s">
        <v>4908</v>
      </c>
      <c r="N443" t="s">
        <v>4909</v>
      </c>
      <c r="P443" t="s">
        <v>4910</v>
      </c>
      <c r="Q443" t="s">
        <v>4911</v>
      </c>
      <c r="R443" t="s">
        <v>4912</v>
      </c>
      <c r="S443" t="s">
        <v>4913</v>
      </c>
      <c r="T443" t="s">
        <v>4914</v>
      </c>
      <c r="V443">
        <v>2</v>
      </c>
      <c r="X443">
        <v>20</v>
      </c>
      <c r="Y443" t="s">
        <v>42</v>
      </c>
      <c r="Z443" s="1">
        <v>44050</v>
      </c>
      <c r="AC443" t="s">
        <v>42</v>
      </c>
      <c r="AD443" t="s">
        <v>43</v>
      </c>
    </row>
    <row r="444" spans="1:30" x14ac:dyDescent="0.25">
      <c r="A444" t="s">
        <v>4915</v>
      </c>
      <c r="B444" t="s">
        <v>4916</v>
      </c>
      <c r="C444" t="s">
        <v>4917</v>
      </c>
      <c r="D444" t="s">
        <v>4918</v>
      </c>
      <c r="E444" s="1">
        <v>38166</v>
      </c>
      <c r="F444">
        <v>2003</v>
      </c>
      <c r="G444">
        <v>2</v>
      </c>
      <c r="I444">
        <v>2070</v>
      </c>
      <c r="J444" t="s">
        <v>4919</v>
      </c>
      <c r="K444" t="s">
        <v>4920</v>
      </c>
      <c r="M444" t="s">
        <v>4921</v>
      </c>
      <c r="P444" t="s">
        <v>4922</v>
      </c>
      <c r="R444" t="s">
        <v>4923</v>
      </c>
      <c r="S444" t="s">
        <v>4924</v>
      </c>
      <c r="T444" t="s">
        <v>4925</v>
      </c>
      <c r="V444">
        <v>2</v>
      </c>
      <c r="X444">
        <v>7</v>
      </c>
      <c r="Z444" s="1">
        <v>38166</v>
      </c>
      <c r="AC444" t="s">
        <v>42</v>
      </c>
      <c r="AD444" t="s">
        <v>43</v>
      </c>
    </row>
    <row r="445" spans="1:30" x14ac:dyDescent="0.25">
      <c r="A445" t="s">
        <v>4926</v>
      </c>
      <c r="B445" t="s">
        <v>4927</v>
      </c>
      <c r="C445" t="s">
        <v>4928</v>
      </c>
      <c r="D445" t="s">
        <v>3215</v>
      </c>
      <c r="E445" s="1">
        <v>43783</v>
      </c>
      <c r="F445">
        <v>2019</v>
      </c>
      <c r="I445">
        <v>8226</v>
      </c>
      <c r="J445">
        <v>8229</v>
      </c>
      <c r="K445" t="s">
        <v>4929</v>
      </c>
      <c r="L445" t="s">
        <v>650</v>
      </c>
      <c r="M445" t="s">
        <v>3217</v>
      </c>
      <c r="N445" t="s">
        <v>4930</v>
      </c>
      <c r="P445" t="s">
        <v>4931</v>
      </c>
      <c r="Q445" t="s">
        <v>4932</v>
      </c>
      <c r="R445" t="s">
        <v>4933</v>
      </c>
      <c r="S445" t="s">
        <v>4934</v>
      </c>
      <c r="T445" t="s">
        <v>4935</v>
      </c>
      <c r="V445">
        <v>2</v>
      </c>
      <c r="X445">
        <v>8</v>
      </c>
      <c r="Y445" t="s">
        <v>42</v>
      </c>
      <c r="Z445" s="1">
        <v>43783</v>
      </c>
      <c r="AC445" t="s">
        <v>42</v>
      </c>
      <c r="AD445" t="s">
        <v>43</v>
      </c>
    </row>
    <row r="446" spans="1:30" x14ac:dyDescent="0.25">
      <c r="A446" t="s">
        <v>4936</v>
      </c>
      <c r="B446" t="s">
        <v>4937</v>
      </c>
      <c r="C446" t="s">
        <v>4938</v>
      </c>
      <c r="D446" t="s">
        <v>4939</v>
      </c>
      <c r="E446" s="1">
        <v>43752</v>
      </c>
      <c r="F446">
        <v>2019</v>
      </c>
      <c r="I446">
        <v>1</v>
      </c>
      <c r="J446">
        <v>5</v>
      </c>
      <c r="K446" t="s">
        <v>4940</v>
      </c>
      <c r="M446" t="s">
        <v>4941</v>
      </c>
      <c r="N446" t="s">
        <v>4942</v>
      </c>
      <c r="P446" t="s">
        <v>4943</v>
      </c>
      <c r="Q446" t="s">
        <v>4944</v>
      </c>
      <c r="R446" t="s">
        <v>4945</v>
      </c>
      <c r="S446" t="s">
        <v>4946</v>
      </c>
      <c r="T446" t="s">
        <v>4947</v>
      </c>
      <c r="V446">
        <v>2</v>
      </c>
      <c r="X446">
        <v>15</v>
      </c>
      <c r="Y446" t="s">
        <v>42</v>
      </c>
      <c r="Z446" s="1">
        <v>43752</v>
      </c>
      <c r="AC446" t="s">
        <v>42</v>
      </c>
      <c r="AD446" t="s">
        <v>43</v>
      </c>
    </row>
    <row r="447" spans="1:30" x14ac:dyDescent="0.25">
      <c r="A447" t="s">
        <v>4948</v>
      </c>
      <c r="B447" t="s">
        <v>4949</v>
      </c>
      <c r="C447" t="s">
        <v>4950</v>
      </c>
      <c r="D447" t="s">
        <v>4951</v>
      </c>
      <c r="E447" s="1">
        <v>43706</v>
      </c>
      <c r="F447">
        <v>2019</v>
      </c>
      <c r="I447">
        <v>228</v>
      </c>
      <c r="J447">
        <v>230</v>
      </c>
      <c r="K447" t="s">
        <v>4952</v>
      </c>
      <c r="L447" t="s">
        <v>4953</v>
      </c>
      <c r="M447" t="s">
        <v>4954</v>
      </c>
      <c r="N447" t="s">
        <v>4955</v>
      </c>
      <c r="P447" t="s">
        <v>4956</v>
      </c>
      <c r="Q447" t="s">
        <v>4957</v>
      </c>
      <c r="S447" t="s">
        <v>4958</v>
      </c>
      <c r="T447" t="s">
        <v>4959</v>
      </c>
      <c r="V447">
        <v>2</v>
      </c>
      <c r="X447">
        <v>6</v>
      </c>
      <c r="Y447" t="s">
        <v>42</v>
      </c>
      <c r="Z447" s="1">
        <v>43706</v>
      </c>
      <c r="AC447" t="s">
        <v>42</v>
      </c>
      <c r="AD447" t="s">
        <v>43</v>
      </c>
    </row>
    <row r="448" spans="1:30" x14ac:dyDescent="0.25">
      <c r="A448" t="s">
        <v>4960</v>
      </c>
      <c r="B448" t="s">
        <v>4961</v>
      </c>
      <c r="C448" t="s">
        <v>4962</v>
      </c>
      <c r="D448" t="s">
        <v>4963</v>
      </c>
      <c r="E448" s="1">
        <v>38922</v>
      </c>
      <c r="F448">
        <v>2006</v>
      </c>
      <c r="I448">
        <v>521</v>
      </c>
      <c r="J448">
        <v>524</v>
      </c>
      <c r="K448" t="s">
        <v>4964</v>
      </c>
      <c r="L448" t="s">
        <v>4965</v>
      </c>
      <c r="M448" t="s">
        <v>4966</v>
      </c>
      <c r="N448" t="s">
        <v>4967</v>
      </c>
      <c r="P448" t="s">
        <v>4968</v>
      </c>
      <c r="R448" t="s">
        <v>4969</v>
      </c>
      <c r="S448" t="s">
        <v>4970</v>
      </c>
      <c r="T448" t="s">
        <v>4971</v>
      </c>
      <c r="V448">
        <v>2</v>
      </c>
      <c r="X448">
        <v>12</v>
      </c>
      <c r="Y448" t="s">
        <v>42</v>
      </c>
      <c r="Z448" s="1">
        <v>38922</v>
      </c>
      <c r="AC448" t="s">
        <v>42</v>
      </c>
      <c r="AD448" t="s">
        <v>43</v>
      </c>
    </row>
    <row r="449" spans="1:30" x14ac:dyDescent="0.25">
      <c r="A449" t="s">
        <v>4972</v>
      </c>
      <c r="B449" t="s">
        <v>4973</v>
      </c>
      <c r="C449" t="s">
        <v>4974</v>
      </c>
      <c r="D449" t="s">
        <v>4975</v>
      </c>
      <c r="E449" s="1">
        <v>43440</v>
      </c>
      <c r="F449">
        <v>2018</v>
      </c>
      <c r="I449">
        <v>1</v>
      </c>
      <c r="J449">
        <v>4</v>
      </c>
      <c r="K449" t="s">
        <v>4976</v>
      </c>
      <c r="M449" t="s">
        <v>4977</v>
      </c>
      <c r="N449" t="s">
        <v>4978</v>
      </c>
      <c r="P449" t="s">
        <v>4979</v>
      </c>
      <c r="R449" t="s">
        <v>4980</v>
      </c>
      <c r="S449" t="s">
        <v>4981</v>
      </c>
      <c r="T449" t="s">
        <v>4982</v>
      </c>
      <c r="V449">
        <v>2</v>
      </c>
      <c r="X449">
        <v>14</v>
      </c>
      <c r="Y449" t="s">
        <v>42</v>
      </c>
      <c r="Z449" s="1">
        <v>43440</v>
      </c>
      <c r="AC449" t="s">
        <v>42</v>
      </c>
      <c r="AD449" t="s">
        <v>43</v>
      </c>
    </row>
    <row r="450" spans="1:30" x14ac:dyDescent="0.25">
      <c r="A450" t="s">
        <v>4983</v>
      </c>
      <c r="B450" t="s">
        <v>4984</v>
      </c>
      <c r="C450" t="s">
        <v>4985</v>
      </c>
      <c r="D450" t="s">
        <v>4986</v>
      </c>
      <c r="E450" s="1">
        <v>43408</v>
      </c>
      <c r="F450">
        <v>2018</v>
      </c>
      <c r="I450">
        <v>452</v>
      </c>
      <c r="J450">
        <v>455</v>
      </c>
      <c r="K450" t="s">
        <v>4987</v>
      </c>
      <c r="L450" t="s">
        <v>650</v>
      </c>
      <c r="M450" t="s">
        <v>4988</v>
      </c>
      <c r="N450" t="s">
        <v>4989</v>
      </c>
      <c r="P450" t="s">
        <v>4990</v>
      </c>
      <c r="Q450" t="s">
        <v>4991</v>
      </c>
      <c r="R450" t="s">
        <v>4992</v>
      </c>
      <c r="S450" t="s">
        <v>4993</v>
      </c>
      <c r="T450" t="s">
        <v>4994</v>
      </c>
      <c r="V450">
        <v>2</v>
      </c>
      <c r="X450">
        <v>7</v>
      </c>
      <c r="Y450" t="s">
        <v>42</v>
      </c>
      <c r="Z450" s="1">
        <v>43408</v>
      </c>
      <c r="AC450" t="s">
        <v>42</v>
      </c>
      <c r="AD450" t="s">
        <v>43</v>
      </c>
    </row>
    <row r="451" spans="1:30" x14ac:dyDescent="0.25">
      <c r="A451" t="s">
        <v>4995</v>
      </c>
      <c r="B451" t="s">
        <v>4996</v>
      </c>
      <c r="C451" t="s">
        <v>4997</v>
      </c>
      <c r="D451" t="s">
        <v>2311</v>
      </c>
      <c r="E451" s="1">
        <v>42999</v>
      </c>
      <c r="F451">
        <v>2017</v>
      </c>
      <c r="I451">
        <v>384</v>
      </c>
      <c r="J451">
        <v>389</v>
      </c>
      <c r="K451" t="s">
        <v>4998</v>
      </c>
      <c r="M451" t="s">
        <v>2313</v>
      </c>
      <c r="N451" t="s">
        <v>4999</v>
      </c>
      <c r="P451" t="s">
        <v>5000</v>
      </c>
      <c r="Q451" t="s">
        <v>5001</v>
      </c>
      <c r="R451" t="s">
        <v>5002</v>
      </c>
      <c r="S451" t="s">
        <v>5003</v>
      </c>
      <c r="T451" t="s">
        <v>5004</v>
      </c>
      <c r="V451">
        <v>2</v>
      </c>
      <c r="X451">
        <v>15</v>
      </c>
      <c r="Y451" t="s">
        <v>42</v>
      </c>
      <c r="Z451" s="1">
        <v>42999</v>
      </c>
      <c r="AC451" t="s">
        <v>42</v>
      </c>
      <c r="AD451" t="s">
        <v>43</v>
      </c>
    </row>
    <row r="452" spans="1:30" x14ac:dyDescent="0.25">
      <c r="A452" t="s">
        <v>5005</v>
      </c>
      <c r="B452" t="s">
        <v>5006</v>
      </c>
      <c r="C452" t="s">
        <v>5007</v>
      </c>
      <c r="D452" t="s">
        <v>5008</v>
      </c>
      <c r="E452" s="1">
        <v>42303</v>
      </c>
      <c r="F452">
        <v>2015</v>
      </c>
      <c r="I452">
        <v>1</v>
      </c>
      <c r="J452">
        <v>1</v>
      </c>
      <c r="K452" t="s">
        <v>5009</v>
      </c>
      <c r="M452" t="s">
        <v>5010</v>
      </c>
      <c r="N452" t="s">
        <v>5011</v>
      </c>
      <c r="P452" t="s">
        <v>5012</v>
      </c>
      <c r="V452">
        <v>2</v>
      </c>
      <c r="Z452" s="1">
        <v>42303</v>
      </c>
      <c r="AC452" t="s">
        <v>42</v>
      </c>
      <c r="AD452" t="s">
        <v>43</v>
      </c>
    </row>
    <row r="453" spans="1:30" x14ac:dyDescent="0.25">
      <c r="A453" t="s">
        <v>5013</v>
      </c>
      <c r="B453" t="s">
        <v>5014</v>
      </c>
      <c r="C453" t="s">
        <v>5015</v>
      </c>
      <c r="D453" t="s">
        <v>5016</v>
      </c>
      <c r="E453" s="1">
        <v>37474</v>
      </c>
      <c r="F453">
        <v>1991</v>
      </c>
      <c r="I453">
        <v>321</v>
      </c>
      <c r="J453">
        <v>325</v>
      </c>
      <c r="K453" t="s">
        <v>5017</v>
      </c>
      <c r="M453" t="s">
        <v>5018</v>
      </c>
      <c r="N453" t="s">
        <v>5019</v>
      </c>
      <c r="P453" t="s">
        <v>5020</v>
      </c>
      <c r="R453" t="s">
        <v>5021</v>
      </c>
      <c r="S453" t="s">
        <v>5022</v>
      </c>
      <c r="T453" t="s">
        <v>5023</v>
      </c>
      <c r="V453">
        <v>2</v>
      </c>
      <c r="X453">
        <v>4</v>
      </c>
      <c r="Y453" t="s">
        <v>42</v>
      </c>
      <c r="Z453" s="1">
        <v>37474</v>
      </c>
      <c r="AC453" t="s">
        <v>42</v>
      </c>
      <c r="AD453" t="s">
        <v>43</v>
      </c>
    </row>
    <row r="454" spans="1:30" x14ac:dyDescent="0.25">
      <c r="A454" t="s">
        <v>5024</v>
      </c>
      <c r="B454" t="s">
        <v>5025</v>
      </c>
      <c r="C454" t="s">
        <v>5026</v>
      </c>
      <c r="D454" t="s">
        <v>5027</v>
      </c>
      <c r="E454" s="1">
        <v>39862</v>
      </c>
      <c r="F454">
        <v>2009</v>
      </c>
      <c r="I454">
        <v>1</v>
      </c>
      <c r="J454">
        <v>2</v>
      </c>
      <c r="K454" t="s">
        <v>5028</v>
      </c>
      <c r="L454" t="s">
        <v>5029</v>
      </c>
      <c r="M454" t="s">
        <v>5030</v>
      </c>
      <c r="N454" t="s">
        <v>5031</v>
      </c>
      <c r="P454" t="s">
        <v>5032</v>
      </c>
      <c r="R454" t="s">
        <v>5033</v>
      </c>
      <c r="S454" t="s">
        <v>5034</v>
      </c>
      <c r="T454" t="s">
        <v>5035</v>
      </c>
      <c r="V454">
        <v>2</v>
      </c>
      <c r="X454">
        <v>3</v>
      </c>
      <c r="Y454" t="s">
        <v>42</v>
      </c>
      <c r="Z454" s="1">
        <v>39862</v>
      </c>
      <c r="AC454" t="s">
        <v>42</v>
      </c>
      <c r="AD454" t="s">
        <v>43</v>
      </c>
    </row>
    <row r="455" spans="1:30" x14ac:dyDescent="0.25">
      <c r="A455" t="s">
        <v>5036</v>
      </c>
      <c r="B455" t="s">
        <v>5037</v>
      </c>
      <c r="C455" t="s">
        <v>5038</v>
      </c>
      <c r="D455" t="s">
        <v>5039</v>
      </c>
      <c r="E455" s="1">
        <v>43202</v>
      </c>
      <c r="F455">
        <v>2018</v>
      </c>
      <c r="I455">
        <v>921</v>
      </c>
      <c r="J455">
        <v>929</v>
      </c>
      <c r="K455" t="s">
        <v>5040</v>
      </c>
      <c r="M455" t="s">
        <v>5041</v>
      </c>
      <c r="N455" t="s">
        <v>5042</v>
      </c>
      <c r="P455" t="s">
        <v>5043</v>
      </c>
      <c r="Q455" t="s">
        <v>5044</v>
      </c>
      <c r="S455" t="s">
        <v>5045</v>
      </c>
      <c r="T455" t="s">
        <v>5046</v>
      </c>
      <c r="V455">
        <v>2</v>
      </c>
      <c r="X455">
        <v>9</v>
      </c>
      <c r="Y455" t="s">
        <v>42</v>
      </c>
      <c r="Z455" s="1">
        <v>43202</v>
      </c>
      <c r="AC455" t="s">
        <v>42</v>
      </c>
      <c r="AD455" t="s">
        <v>43</v>
      </c>
    </row>
    <row r="456" spans="1:30" x14ac:dyDescent="0.25">
      <c r="A456" t="s">
        <v>5047</v>
      </c>
      <c r="B456" t="s">
        <v>5048</v>
      </c>
      <c r="C456" t="s">
        <v>5049</v>
      </c>
      <c r="D456" t="s">
        <v>5050</v>
      </c>
      <c r="E456" s="1">
        <v>40780</v>
      </c>
      <c r="F456">
        <v>2011</v>
      </c>
      <c r="I456">
        <v>1</v>
      </c>
      <c r="J456">
        <v>5</v>
      </c>
      <c r="K456" t="s">
        <v>5051</v>
      </c>
      <c r="M456" t="s">
        <v>5052</v>
      </c>
      <c r="N456" t="s">
        <v>5053</v>
      </c>
      <c r="P456" t="s">
        <v>5054</v>
      </c>
      <c r="R456" t="s">
        <v>5055</v>
      </c>
      <c r="S456" t="s">
        <v>5056</v>
      </c>
      <c r="T456" t="s">
        <v>5057</v>
      </c>
      <c r="V456">
        <v>2</v>
      </c>
      <c r="X456">
        <v>7</v>
      </c>
      <c r="Y456" t="s">
        <v>42</v>
      </c>
      <c r="Z456" s="1">
        <v>40780</v>
      </c>
      <c r="AC456" t="s">
        <v>42</v>
      </c>
      <c r="AD456" t="s">
        <v>43</v>
      </c>
    </row>
    <row r="457" spans="1:30" x14ac:dyDescent="0.25">
      <c r="A457" t="s">
        <v>5058</v>
      </c>
      <c r="B457" t="s">
        <v>5059</v>
      </c>
      <c r="C457" t="s">
        <v>5060</v>
      </c>
      <c r="D457" t="s">
        <v>5061</v>
      </c>
      <c r="E457" s="1">
        <v>37474</v>
      </c>
      <c r="F457">
        <v>1997</v>
      </c>
      <c r="I457">
        <v>265</v>
      </c>
      <c r="J457">
        <v>269</v>
      </c>
      <c r="K457" t="s">
        <v>5062</v>
      </c>
      <c r="L457" t="s">
        <v>2550</v>
      </c>
      <c r="M457" t="s">
        <v>5063</v>
      </c>
      <c r="N457" t="s">
        <v>5064</v>
      </c>
      <c r="P457" t="s">
        <v>5065</v>
      </c>
      <c r="R457" t="s">
        <v>5066</v>
      </c>
      <c r="S457" t="s">
        <v>5067</v>
      </c>
      <c r="T457" t="s">
        <v>5068</v>
      </c>
      <c r="V457">
        <v>2</v>
      </c>
      <c r="Z457" s="1">
        <v>37474</v>
      </c>
      <c r="AC457" t="s">
        <v>117</v>
      </c>
      <c r="AD457" t="s">
        <v>118</v>
      </c>
    </row>
    <row r="458" spans="1:30" x14ac:dyDescent="0.25">
      <c r="A458" t="s">
        <v>5069</v>
      </c>
      <c r="B458" t="s">
        <v>5070</v>
      </c>
      <c r="C458" t="s">
        <v>5071</v>
      </c>
      <c r="D458" t="s">
        <v>5072</v>
      </c>
      <c r="E458" s="1">
        <v>43290</v>
      </c>
      <c r="F458">
        <v>2018</v>
      </c>
      <c r="I458">
        <v>1</v>
      </c>
      <c r="J458">
        <v>4</v>
      </c>
      <c r="K458" t="s">
        <v>5073</v>
      </c>
      <c r="M458" t="s">
        <v>5074</v>
      </c>
      <c r="N458" t="s">
        <v>5075</v>
      </c>
      <c r="P458" t="s">
        <v>5076</v>
      </c>
      <c r="Q458" t="s">
        <v>5077</v>
      </c>
      <c r="R458" t="s">
        <v>5078</v>
      </c>
      <c r="S458" t="s">
        <v>5079</v>
      </c>
      <c r="T458" t="s">
        <v>5080</v>
      </c>
      <c r="V458">
        <v>2</v>
      </c>
      <c r="Y458" t="s">
        <v>42</v>
      </c>
      <c r="Z458" s="1">
        <v>43290</v>
      </c>
      <c r="AC458" t="s">
        <v>42</v>
      </c>
      <c r="AD458" t="s">
        <v>43</v>
      </c>
    </row>
    <row r="459" spans="1:30" x14ac:dyDescent="0.25">
      <c r="A459" t="s">
        <v>5081</v>
      </c>
      <c r="B459" t="s">
        <v>5082</v>
      </c>
      <c r="C459" t="s">
        <v>5083</v>
      </c>
      <c r="D459" t="s">
        <v>5084</v>
      </c>
      <c r="E459" s="1">
        <v>41130</v>
      </c>
      <c r="F459">
        <v>2012</v>
      </c>
      <c r="I459">
        <v>1</v>
      </c>
      <c r="J459">
        <v>4</v>
      </c>
      <c r="K459" t="s">
        <v>5085</v>
      </c>
      <c r="M459" t="s">
        <v>5086</v>
      </c>
      <c r="N459" t="s">
        <v>5087</v>
      </c>
      <c r="P459" t="s">
        <v>5088</v>
      </c>
      <c r="Q459" t="s">
        <v>5089</v>
      </c>
      <c r="R459" t="s">
        <v>5090</v>
      </c>
      <c r="S459" t="s">
        <v>5091</v>
      </c>
      <c r="T459" t="s">
        <v>5092</v>
      </c>
      <c r="V459">
        <v>2</v>
      </c>
      <c r="X459">
        <v>7</v>
      </c>
      <c r="Y459" t="s">
        <v>42</v>
      </c>
      <c r="Z459" s="1">
        <v>41130</v>
      </c>
      <c r="AC459" t="s">
        <v>42</v>
      </c>
      <c r="AD459" t="s">
        <v>43</v>
      </c>
    </row>
    <row r="460" spans="1:30" x14ac:dyDescent="0.25">
      <c r="A460" t="s">
        <v>5093</v>
      </c>
      <c r="B460" t="s">
        <v>5094</v>
      </c>
      <c r="C460" t="s">
        <v>5095</v>
      </c>
      <c r="D460" t="s">
        <v>226</v>
      </c>
      <c r="E460" s="1">
        <v>37627</v>
      </c>
      <c r="F460">
        <v>1977</v>
      </c>
      <c r="G460">
        <v>2</v>
      </c>
      <c r="H460">
        <v>3</v>
      </c>
      <c r="I460">
        <v>263</v>
      </c>
      <c r="J460">
        <v>266</v>
      </c>
      <c r="K460" t="s">
        <v>5096</v>
      </c>
      <c r="L460" t="s">
        <v>228</v>
      </c>
      <c r="N460" t="s">
        <v>5097</v>
      </c>
      <c r="P460" t="s">
        <v>5098</v>
      </c>
      <c r="R460" t="s">
        <v>5099</v>
      </c>
      <c r="T460" t="s">
        <v>5100</v>
      </c>
      <c r="V460">
        <v>2</v>
      </c>
      <c r="X460">
        <v>2</v>
      </c>
      <c r="Y460" t="s">
        <v>42</v>
      </c>
      <c r="Z460" s="1">
        <v>37627</v>
      </c>
      <c r="AC460" t="s">
        <v>42</v>
      </c>
      <c r="AD460" t="s">
        <v>57</v>
      </c>
    </row>
    <row r="461" spans="1:30" x14ac:dyDescent="0.25">
      <c r="A461" t="s">
        <v>5101</v>
      </c>
      <c r="B461" t="s">
        <v>5102</v>
      </c>
      <c r="C461" t="s">
        <v>5103</v>
      </c>
      <c r="D461" t="s">
        <v>3995</v>
      </c>
      <c r="E461" s="1">
        <v>44295</v>
      </c>
      <c r="F461">
        <v>2020</v>
      </c>
      <c r="I461">
        <v>1</v>
      </c>
      <c r="J461">
        <v>5</v>
      </c>
      <c r="K461" t="s">
        <v>5104</v>
      </c>
      <c r="L461" t="s">
        <v>977</v>
      </c>
      <c r="M461" t="s">
        <v>3997</v>
      </c>
      <c r="N461" t="s">
        <v>5105</v>
      </c>
      <c r="O461" t="s">
        <v>5106</v>
      </c>
      <c r="P461" t="s">
        <v>5107</v>
      </c>
      <c r="Q461" t="s">
        <v>5108</v>
      </c>
      <c r="R461" t="s">
        <v>5109</v>
      </c>
      <c r="S461" t="s">
        <v>5110</v>
      </c>
      <c r="T461" t="s">
        <v>5111</v>
      </c>
      <c r="V461">
        <v>2</v>
      </c>
      <c r="X461">
        <v>14</v>
      </c>
      <c r="Y461" t="s">
        <v>42</v>
      </c>
      <c r="Z461" s="1">
        <v>44295</v>
      </c>
      <c r="AC461" t="s">
        <v>42</v>
      </c>
      <c r="AD461" t="s">
        <v>43</v>
      </c>
    </row>
    <row r="462" spans="1:30" x14ac:dyDescent="0.25">
      <c r="A462" t="s">
        <v>5112</v>
      </c>
      <c r="B462" t="s">
        <v>5113</v>
      </c>
      <c r="C462" t="s">
        <v>5114</v>
      </c>
      <c r="D462" t="s">
        <v>335</v>
      </c>
      <c r="E462" s="1">
        <v>43034</v>
      </c>
      <c r="F462">
        <v>2017</v>
      </c>
      <c r="I462">
        <v>1</v>
      </c>
      <c r="J462">
        <v>6</v>
      </c>
      <c r="K462" t="s">
        <v>5115</v>
      </c>
      <c r="M462" t="s">
        <v>337</v>
      </c>
      <c r="N462" t="s">
        <v>5116</v>
      </c>
      <c r="P462" t="s">
        <v>5117</v>
      </c>
      <c r="Q462" t="s">
        <v>5118</v>
      </c>
      <c r="R462" t="s">
        <v>5119</v>
      </c>
      <c r="S462" t="s">
        <v>5120</v>
      </c>
      <c r="T462" t="s">
        <v>5121</v>
      </c>
      <c r="V462">
        <v>2</v>
      </c>
      <c r="X462">
        <v>16</v>
      </c>
      <c r="Y462" t="s">
        <v>42</v>
      </c>
      <c r="Z462" s="1">
        <v>43034</v>
      </c>
      <c r="AC462" t="s">
        <v>42</v>
      </c>
      <c r="AD462" t="s">
        <v>43</v>
      </c>
    </row>
    <row r="463" spans="1:30" x14ac:dyDescent="0.25">
      <c r="A463" t="s">
        <v>5122</v>
      </c>
      <c r="B463" t="s">
        <v>5123</v>
      </c>
      <c r="C463" t="s">
        <v>5124</v>
      </c>
      <c r="D463" t="s">
        <v>5125</v>
      </c>
      <c r="E463" s="1">
        <v>41949</v>
      </c>
      <c r="F463">
        <v>2014</v>
      </c>
      <c r="I463">
        <v>1128</v>
      </c>
      <c r="J463">
        <v>1131</v>
      </c>
      <c r="K463" t="s">
        <v>5126</v>
      </c>
      <c r="L463" t="s">
        <v>650</v>
      </c>
      <c r="M463" t="s">
        <v>5127</v>
      </c>
      <c r="N463" t="s">
        <v>5128</v>
      </c>
      <c r="P463" t="s">
        <v>5129</v>
      </c>
      <c r="R463" t="s">
        <v>5130</v>
      </c>
      <c r="S463" t="s">
        <v>5131</v>
      </c>
      <c r="T463" t="s">
        <v>5132</v>
      </c>
      <c r="V463">
        <v>2</v>
      </c>
      <c r="X463">
        <v>10</v>
      </c>
      <c r="Y463" t="s">
        <v>42</v>
      </c>
      <c r="Z463" s="1">
        <v>41949</v>
      </c>
      <c r="AC463" t="s">
        <v>42</v>
      </c>
      <c r="AD463" t="s">
        <v>43</v>
      </c>
    </row>
    <row r="464" spans="1:30" x14ac:dyDescent="0.25">
      <c r="A464" t="s">
        <v>5133</v>
      </c>
      <c r="B464" t="s">
        <v>5134</v>
      </c>
      <c r="C464" t="s">
        <v>5135</v>
      </c>
      <c r="D464" t="s">
        <v>5136</v>
      </c>
      <c r="E464" s="1">
        <v>43069</v>
      </c>
      <c r="F464">
        <v>2017</v>
      </c>
      <c r="I464">
        <v>229</v>
      </c>
      <c r="J464">
        <v>232</v>
      </c>
      <c r="K464" t="s">
        <v>5137</v>
      </c>
      <c r="M464" t="s">
        <v>5138</v>
      </c>
      <c r="N464" t="s">
        <v>5139</v>
      </c>
      <c r="P464" t="s">
        <v>5140</v>
      </c>
      <c r="Q464" t="s">
        <v>5141</v>
      </c>
      <c r="R464" t="s">
        <v>5142</v>
      </c>
      <c r="S464" t="s">
        <v>5143</v>
      </c>
      <c r="T464" t="s">
        <v>5144</v>
      </c>
      <c r="V464">
        <v>2</v>
      </c>
      <c r="X464">
        <v>14</v>
      </c>
      <c r="Z464" s="1">
        <v>43069</v>
      </c>
      <c r="AC464" t="s">
        <v>42</v>
      </c>
      <c r="AD464" t="s">
        <v>43</v>
      </c>
    </row>
    <row r="465" spans="1:30" x14ac:dyDescent="0.25">
      <c r="A465" t="s">
        <v>5145</v>
      </c>
      <c r="B465" t="s">
        <v>5146</v>
      </c>
      <c r="C465" t="s">
        <v>5147</v>
      </c>
      <c r="D465" t="s">
        <v>5148</v>
      </c>
      <c r="E465" s="1">
        <v>41452</v>
      </c>
      <c r="F465">
        <v>2013</v>
      </c>
      <c r="I465">
        <v>59</v>
      </c>
      <c r="J465">
        <v>64</v>
      </c>
      <c r="K465" t="s">
        <v>5149</v>
      </c>
      <c r="M465" t="s">
        <v>5150</v>
      </c>
      <c r="N465" t="s">
        <v>5151</v>
      </c>
      <c r="P465" t="s">
        <v>5152</v>
      </c>
      <c r="Q465" t="s">
        <v>5153</v>
      </c>
      <c r="R465" t="s">
        <v>5154</v>
      </c>
      <c r="S465" t="s">
        <v>5155</v>
      </c>
      <c r="T465" t="s">
        <v>5156</v>
      </c>
      <c r="V465">
        <v>2</v>
      </c>
      <c r="X465">
        <v>14</v>
      </c>
      <c r="Y465" t="s">
        <v>42</v>
      </c>
      <c r="Z465" s="1">
        <v>41452</v>
      </c>
      <c r="AC465" t="s">
        <v>42</v>
      </c>
      <c r="AD465" t="s">
        <v>43</v>
      </c>
    </row>
    <row r="466" spans="1:30" x14ac:dyDescent="0.25">
      <c r="A466" t="s">
        <v>5157</v>
      </c>
      <c r="B466" t="s">
        <v>2187</v>
      </c>
      <c r="C466" t="s">
        <v>3182</v>
      </c>
      <c r="D466" t="s">
        <v>5158</v>
      </c>
      <c r="E466" s="1">
        <v>43948</v>
      </c>
      <c r="F466">
        <v>2019</v>
      </c>
      <c r="I466">
        <v>1</v>
      </c>
      <c r="J466">
        <v>6</v>
      </c>
      <c r="K466" t="s">
        <v>5159</v>
      </c>
      <c r="L466" t="s">
        <v>5160</v>
      </c>
      <c r="M466" t="s">
        <v>5161</v>
      </c>
      <c r="N466" t="s">
        <v>5162</v>
      </c>
      <c r="P466" t="s">
        <v>5163</v>
      </c>
      <c r="Q466" t="s">
        <v>5164</v>
      </c>
      <c r="S466" t="s">
        <v>5165</v>
      </c>
      <c r="T466" t="s">
        <v>5166</v>
      </c>
      <c r="V466">
        <v>2</v>
      </c>
      <c r="X466">
        <v>14</v>
      </c>
      <c r="Y466" t="s">
        <v>42</v>
      </c>
      <c r="Z466" s="1">
        <v>43948</v>
      </c>
      <c r="AC466" t="s">
        <v>42</v>
      </c>
      <c r="AD466" t="s">
        <v>43</v>
      </c>
    </row>
    <row r="467" spans="1:30" x14ac:dyDescent="0.25">
      <c r="A467" t="s">
        <v>5167</v>
      </c>
      <c r="B467" t="s">
        <v>5168</v>
      </c>
      <c r="C467" t="s">
        <v>5169</v>
      </c>
      <c r="D467" t="s">
        <v>5170</v>
      </c>
      <c r="E467" s="1">
        <v>43290</v>
      </c>
      <c r="F467">
        <v>2018</v>
      </c>
      <c r="I467">
        <v>527</v>
      </c>
      <c r="J467">
        <v>530</v>
      </c>
      <c r="K467" t="s">
        <v>5171</v>
      </c>
      <c r="M467" t="s">
        <v>5172</v>
      </c>
      <c r="N467" t="s">
        <v>5173</v>
      </c>
      <c r="P467" t="s">
        <v>5174</v>
      </c>
      <c r="R467" t="s">
        <v>5175</v>
      </c>
      <c r="S467" t="s">
        <v>5176</v>
      </c>
      <c r="T467" t="s">
        <v>5177</v>
      </c>
      <c r="V467">
        <v>2</v>
      </c>
      <c r="X467">
        <v>9</v>
      </c>
      <c r="Z467" s="1">
        <v>43290</v>
      </c>
      <c r="AC467" t="s">
        <v>42</v>
      </c>
      <c r="AD467" t="s">
        <v>43</v>
      </c>
    </row>
    <row r="468" spans="1:30" x14ac:dyDescent="0.25">
      <c r="A468" t="s">
        <v>5178</v>
      </c>
      <c r="B468" t="s">
        <v>5179</v>
      </c>
      <c r="C468" t="s">
        <v>5180</v>
      </c>
      <c r="D468" t="s">
        <v>5181</v>
      </c>
      <c r="E468" s="1">
        <v>40186</v>
      </c>
      <c r="F468">
        <v>2009</v>
      </c>
      <c r="I468">
        <v>543</v>
      </c>
      <c r="J468">
        <v>547</v>
      </c>
      <c r="K468" t="s">
        <v>5182</v>
      </c>
      <c r="L468" t="s">
        <v>3689</v>
      </c>
      <c r="M468" t="s">
        <v>5183</v>
      </c>
      <c r="N468" t="s">
        <v>5184</v>
      </c>
      <c r="P468" t="s">
        <v>5185</v>
      </c>
      <c r="Q468" t="s">
        <v>5186</v>
      </c>
      <c r="R468" t="s">
        <v>5187</v>
      </c>
      <c r="S468" t="s">
        <v>5188</v>
      </c>
      <c r="T468" t="s">
        <v>5189</v>
      </c>
      <c r="V468">
        <v>2</v>
      </c>
      <c r="X468">
        <v>8</v>
      </c>
      <c r="Y468" t="s">
        <v>42</v>
      </c>
      <c r="Z468" s="1">
        <v>40186</v>
      </c>
      <c r="AC468" t="s">
        <v>42</v>
      </c>
      <c r="AD468" t="s">
        <v>43</v>
      </c>
    </row>
    <row r="469" spans="1:30" x14ac:dyDescent="0.25">
      <c r="A469" t="s">
        <v>5190</v>
      </c>
      <c r="B469" t="s">
        <v>5191</v>
      </c>
      <c r="C469" t="s">
        <v>5192</v>
      </c>
      <c r="D469" t="s">
        <v>5193</v>
      </c>
      <c r="E469" s="1">
        <v>43111</v>
      </c>
      <c r="F469">
        <v>2017</v>
      </c>
      <c r="I469">
        <v>15</v>
      </c>
      <c r="J469">
        <v>20</v>
      </c>
      <c r="K469" t="s">
        <v>5194</v>
      </c>
      <c r="M469" t="s">
        <v>5195</v>
      </c>
      <c r="N469" t="s">
        <v>5196</v>
      </c>
      <c r="P469" t="s">
        <v>5197</v>
      </c>
      <c r="Q469" t="s">
        <v>5198</v>
      </c>
      <c r="R469" t="s">
        <v>5199</v>
      </c>
      <c r="S469" t="s">
        <v>5200</v>
      </c>
      <c r="T469" t="s">
        <v>5201</v>
      </c>
      <c r="V469">
        <v>2</v>
      </c>
      <c r="X469">
        <v>11</v>
      </c>
      <c r="Y469" t="s">
        <v>42</v>
      </c>
      <c r="Z469" s="1">
        <v>43111</v>
      </c>
      <c r="AC469" t="s">
        <v>42</v>
      </c>
      <c r="AD469" t="s">
        <v>43</v>
      </c>
    </row>
    <row r="470" spans="1:30" x14ac:dyDescent="0.25">
      <c r="A470" t="s">
        <v>5202</v>
      </c>
      <c r="B470" t="s">
        <v>5203</v>
      </c>
      <c r="C470" t="s">
        <v>5204</v>
      </c>
      <c r="D470" t="s">
        <v>5205</v>
      </c>
      <c r="E470" s="1">
        <v>42180</v>
      </c>
      <c r="F470">
        <v>2015</v>
      </c>
      <c r="I470">
        <v>1594</v>
      </c>
      <c r="J470">
        <v>1599</v>
      </c>
      <c r="K470" t="s">
        <v>5206</v>
      </c>
      <c r="L470" t="s">
        <v>5207</v>
      </c>
      <c r="M470" t="s">
        <v>5208</v>
      </c>
      <c r="N470" t="s">
        <v>5209</v>
      </c>
      <c r="P470" t="s">
        <v>5210</v>
      </c>
      <c r="Q470" t="s">
        <v>5211</v>
      </c>
      <c r="R470" t="s">
        <v>5212</v>
      </c>
      <c r="S470" t="s">
        <v>5213</v>
      </c>
      <c r="T470" t="s">
        <v>5214</v>
      </c>
      <c r="V470">
        <v>2</v>
      </c>
      <c r="X470">
        <v>5</v>
      </c>
      <c r="Y470" t="s">
        <v>42</v>
      </c>
      <c r="Z470" s="1">
        <v>42180</v>
      </c>
      <c r="AC470" t="s">
        <v>42</v>
      </c>
      <c r="AD470" t="s">
        <v>43</v>
      </c>
    </row>
    <row r="471" spans="1:30" x14ac:dyDescent="0.25">
      <c r="A471" t="s">
        <v>5215</v>
      </c>
      <c r="B471" t="s">
        <v>5216</v>
      </c>
      <c r="C471" t="s">
        <v>5217</v>
      </c>
      <c r="D471" t="s">
        <v>5218</v>
      </c>
      <c r="E471" s="1">
        <v>39146</v>
      </c>
      <c r="F471">
        <v>2006</v>
      </c>
      <c r="I471">
        <v>27</v>
      </c>
      <c r="J471">
        <v>28</v>
      </c>
      <c r="K471" t="s">
        <v>5219</v>
      </c>
      <c r="L471" t="s">
        <v>437</v>
      </c>
      <c r="M471" t="s">
        <v>5220</v>
      </c>
      <c r="N471" t="s">
        <v>5221</v>
      </c>
      <c r="P471" t="s">
        <v>5222</v>
      </c>
      <c r="Q471" t="s">
        <v>5223</v>
      </c>
      <c r="R471" t="s">
        <v>5224</v>
      </c>
      <c r="S471" t="s">
        <v>5225</v>
      </c>
      <c r="T471" t="s">
        <v>5226</v>
      </c>
      <c r="V471">
        <v>2</v>
      </c>
      <c r="X471">
        <v>3</v>
      </c>
      <c r="Y471" t="s">
        <v>42</v>
      </c>
      <c r="Z471" s="1">
        <v>39146</v>
      </c>
      <c r="AC471" t="s">
        <v>42</v>
      </c>
      <c r="AD471" t="s">
        <v>43</v>
      </c>
    </row>
    <row r="472" spans="1:30" x14ac:dyDescent="0.25">
      <c r="A472" t="s">
        <v>5227</v>
      </c>
      <c r="B472" t="s">
        <v>5228</v>
      </c>
      <c r="C472" t="s">
        <v>5229</v>
      </c>
      <c r="D472" t="s">
        <v>5230</v>
      </c>
      <c r="E472" s="1">
        <v>43248</v>
      </c>
      <c r="F472">
        <v>2017</v>
      </c>
      <c r="I472">
        <v>1</v>
      </c>
      <c r="J472">
        <v>4</v>
      </c>
      <c r="K472" t="s">
        <v>5231</v>
      </c>
      <c r="M472" t="s">
        <v>5232</v>
      </c>
      <c r="N472" t="s">
        <v>5233</v>
      </c>
      <c r="P472" t="s">
        <v>5234</v>
      </c>
      <c r="Q472" t="s">
        <v>5235</v>
      </c>
      <c r="S472" t="s">
        <v>5236</v>
      </c>
      <c r="T472" t="s">
        <v>5237</v>
      </c>
      <c r="V472">
        <v>2</v>
      </c>
      <c r="Z472" s="1">
        <v>43248</v>
      </c>
      <c r="AC472" t="s">
        <v>117</v>
      </c>
      <c r="AD472" t="s">
        <v>118</v>
      </c>
    </row>
    <row r="473" spans="1:30" x14ac:dyDescent="0.25">
      <c r="A473" t="s">
        <v>5238</v>
      </c>
      <c r="B473" t="s">
        <v>5239</v>
      </c>
      <c r="C473" t="s">
        <v>5240</v>
      </c>
      <c r="D473" t="s">
        <v>5241</v>
      </c>
      <c r="E473" s="1">
        <v>40430</v>
      </c>
      <c r="F473">
        <v>1984</v>
      </c>
      <c r="I473">
        <v>318</v>
      </c>
      <c r="J473">
        <v>323</v>
      </c>
      <c r="K473" t="s">
        <v>5242</v>
      </c>
      <c r="N473" t="s">
        <v>5243</v>
      </c>
      <c r="P473" t="s">
        <v>5244</v>
      </c>
      <c r="R473" t="s">
        <v>5245</v>
      </c>
      <c r="V473">
        <v>2</v>
      </c>
      <c r="X473">
        <v>4</v>
      </c>
      <c r="Y473" t="s">
        <v>42</v>
      </c>
      <c r="Z473" s="1">
        <v>40430</v>
      </c>
      <c r="AC473" t="s">
        <v>42</v>
      </c>
      <c r="AD473" t="s">
        <v>43</v>
      </c>
    </row>
    <row r="474" spans="1:30" x14ac:dyDescent="0.25">
      <c r="A474" t="s">
        <v>5246</v>
      </c>
      <c r="B474" t="s">
        <v>5247</v>
      </c>
      <c r="C474" t="s">
        <v>5248</v>
      </c>
      <c r="D474" t="s">
        <v>5249</v>
      </c>
      <c r="E474" s="1">
        <v>40535</v>
      </c>
      <c r="F474">
        <v>2010</v>
      </c>
      <c r="I474">
        <v>2880</v>
      </c>
      <c r="J474">
        <v>2885</v>
      </c>
      <c r="K474" t="s">
        <v>5250</v>
      </c>
      <c r="L474" t="s">
        <v>5251</v>
      </c>
      <c r="M474" t="s">
        <v>5252</v>
      </c>
      <c r="N474" t="s">
        <v>5253</v>
      </c>
      <c r="P474" t="s">
        <v>5254</v>
      </c>
      <c r="R474" t="s">
        <v>5255</v>
      </c>
      <c r="S474" t="s">
        <v>5256</v>
      </c>
      <c r="T474" t="s">
        <v>5257</v>
      </c>
      <c r="V474">
        <v>2</v>
      </c>
      <c r="X474">
        <v>9</v>
      </c>
      <c r="Y474" t="s">
        <v>42</v>
      </c>
      <c r="Z474" s="1">
        <v>40535</v>
      </c>
      <c r="AC474" t="s">
        <v>42</v>
      </c>
      <c r="AD474" t="s">
        <v>43</v>
      </c>
    </row>
    <row r="475" spans="1:30" x14ac:dyDescent="0.25">
      <c r="A475" t="s">
        <v>5258</v>
      </c>
      <c r="B475" t="s">
        <v>5259</v>
      </c>
      <c r="C475" t="s">
        <v>5260</v>
      </c>
      <c r="D475" t="s">
        <v>5261</v>
      </c>
      <c r="E475" s="1">
        <v>37474</v>
      </c>
      <c r="F475">
        <v>1999</v>
      </c>
      <c r="G475">
        <v>1</v>
      </c>
      <c r="I475">
        <v>325</v>
      </c>
      <c r="J475" t="s">
        <v>5262</v>
      </c>
      <c r="K475" t="s">
        <v>5263</v>
      </c>
      <c r="M475" t="s">
        <v>5264</v>
      </c>
      <c r="N475" t="s">
        <v>5265</v>
      </c>
      <c r="P475" t="s">
        <v>5266</v>
      </c>
      <c r="R475" t="s">
        <v>5267</v>
      </c>
      <c r="S475" t="s">
        <v>5268</v>
      </c>
      <c r="T475" t="s">
        <v>5269</v>
      </c>
      <c r="V475">
        <v>2</v>
      </c>
      <c r="X475">
        <v>10</v>
      </c>
      <c r="Y475" t="s">
        <v>42</v>
      </c>
      <c r="Z475" s="1">
        <v>37474</v>
      </c>
      <c r="AC475" t="s">
        <v>42</v>
      </c>
      <c r="AD475" t="s">
        <v>43</v>
      </c>
    </row>
    <row r="476" spans="1:30" x14ac:dyDescent="0.25">
      <c r="A476" t="s">
        <v>5270</v>
      </c>
      <c r="B476" t="s">
        <v>5271</v>
      </c>
      <c r="C476" t="s">
        <v>5272</v>
      </c>
      <c r="D476" t="s">
        <v>4591</v>
      </c>
      <c r="E476" s="1">
        <v>43475</v>
      </c>
      <c r="F476">
        <v>2018</v>
      </c>
      <c r="I476">
        <v>1</v>
      </c>
      <c r="J476">
        <v>5</v>
      </c>
      <c r="K476" t="s">
        <v>5273</v>
      </c>
      <c r="L476" t="s">
        <v>977</v>
      </c>
      <c r="M476" t="s">
        <v>4593</v>
      </c>
      <c r="N476" t="s">
        <v>5274</v>
      </c>
      <c r="P476" t="s">
        <v>5275</v>
      </c>
      <c r="Q476" t="s">
        <v>5276</v>
      </c>
      <c r="R476" t="s">
        <v>5277</v>
      </c>
      <c r="S476" t="s">
        <v>5278</v>
      </c>
      <c r="T476" t="s">
        <v>5279</v>
      </c>
      <c r="V476">
        <v>2</v>
      </c>
      <c r="X476">
        <v>13</v>
      </c>
      <c r="Y476" t="s">
        <v>42</v>
      </c>
      <c r="Z476" s="1">
        <v>43475</v>
      </c>
      <c r="AC476" t="s">
        <v>42</v>
      </c>
      <c r="AD476" t="s">
        <v>43</v>
      </c>
    </row>
    <row r="477" spans="1:30" x14ac:dyDescent="0.25">
      <c r="A477" t="s">
        <v>5280</v>
      </c>
      <c r="B477" t="s">
        <v>5281</v>
      </c>
      <c r="C477" t="s">
        <v>5282</v>
      </c>
      <c r="D477" t="s">
        <v>5283</v>
      </c>
      <c r="E477" s="1">
        <v>40036</v>
      </c>
      <c r="F477">
        <v>2009</v>
      </c>
      <c r="G477">
        <v>2</v>
      </c>
      <c r="I477">
        <v>140</v>
      </c>
      <c r="J477">
        <v>142</v>
      </c>
      <c r="K477" t="s">
        <v>5284</v>
      </c>
      <c r="M477" t="s">
        <v>5285</v>
      </c>
      <c r="N477" t="s">
        <v>5286</v>
      </c>
      <c r="P477" t="s">
        <v>5287</v>
      </c>
      <c r="Q477" t="s">
        <v>5288</v>
      </c>
      <c r="R477" t="s">
        <v>5289</v>
      </c>
      <c r="S477" t="s">
        <v>5290</v>
      </c>
      <c r="T477" t="s">
        <v>5291</v>
      </c>
      <c r="V477">
        <v>2</v>
      </c>
      <c r="X477">
        <v>6</v>
      </c>
      <c r="Y477" t="s">
        <v>42</v>
      </c>
      <c r="Z477" s="1">
        <v>40036</v>
      </c>
      <c r="AC477" t="s">
        <v>42</v>
      </c>
      <c r="AD477" t="s">
        <v>43</v>
      </c>
    </row>
    <row r="478" spans="1:30" x14ac:dyDescent="0.25">
      <c r="A478" t="s">
        <v>5292</v>
      </c>
      <c r="B478" t="s">
        <v>5293</v>
      </c>
      <c r="C478" t="s">
        <v>5294</v>
      </c>
      <c r="D478" t="s">
        <v>5295</v>
      </c>
      <c r="E478" s="1">
        <v>37474</v>
      </c>
      <c r="F478">
        <v>2000</v>
      </c>
      <c r="I478">
        <v>475</v>
      </c>
      <c r="J478">
        <v>479</v>
      </c>
      <c r="K478" t="s">
        <v>5296</v>
      </c>
      <c r="M478" t="s">
        <v>5297</v>
      </c>
      <c r="N478" t="s">
        <v>5298</v>
      </c>
      <c r="P478" t="s">
        <v>5299</v>
      </c>
      <c r="R478" t="s">
        <v>5300</v>
      </c>
      <c r="S478" t="s">
        <v>5301</v>
      </c>
      <c r="T478" t="s">
        <v>5302</v>
      </c>
      <c r="V478">
        <v>2</v>
      </c>
      <c r="X478">
        <v>7</v>
      </c>
      <c r="Y478" t="s">
        <v>42</v>
      </c>
      <c r="Z478" s="1">
        <v>37474</v>
      </c>
      <c r="AC478" t="s">
        <v>42</v>
      </c>
      <c r="AD478" t="s">
        <v>43</v>
      </c>
    </row>
    <row r="479" spans="1:30" x14ac:dyDescent="0.25">
      <c r="A479" t="s">
        <v>5303</v>
      </c>
      <c r="B479" t="s">
        <v>5304</v>
      </c>
      <c r="C479" t="s">
        <v>5305</v>
      </c>
      <c r="D479" t="s">
        <v>5306</v>
      </c>
      <c r="E479" s="1">
        <v>39651</v>
      </c>
      <c r="F479">
        <v>2008</v>
      </c>
      <c r="I479">
        <v>383</v>
      </c>
      <c r="J479">
        <v>389</v>
      </c>
      <c r="K479" t="s">
        <v>5307</v>
      </c>
      <c r="M479" t="s">
        <v>5308</v>
      </c>
      <c r="N479" t="s">
        <v>5309</v>
      </c>
      <c r="P479" t="s">
        <v>5310</v>
      </c>
      <c r="Q479" t="s">
        <v>5311</v>
      </c>
      <c r="S479" t="s">
        <v>5312</v>
      </c>
      <c r="T479" t="s">
        <v>5313</v>
      </c>
      <c r="V479">
        <v>2</v>
      </c>
      <c r="X479">
        <v>6</v>
      </c>
      <c r="Y479" t="s">
        <v>42</v>
      </c>
      <c r="Z479" s="1">
        <v>39651</v>
      </c>
      <c r="AC479" t="s">
        <v>42</v>
      </c>
      <c r="AD479" t="s">
        <v>43</v>
      </c>
    </row>
    <row r="480" spans="1:30" x14ac:dyDescent="0.25">
      <c r="A480" t="s">
        <v>5314</v>
      </c>
      <c r="B480" t="s">
        <v>5315</v>
      </c>
      <c r="C480" t="s">
        <v>5316</v>
      </c>
      <c r="D480" t="s">
        <v>5317</v>
      </c>
      <c r="E480" s="1">
        <v>43598</v>
      </c>
      <c r="F480">
        <v>2018</v>
      </c>
      <c r="I480">
        <v>244</v>
      </c>
      <c r="J480">
        <v>248</v>
      </c>
      <c r="K480" t="s">
        <v>5318</v>
      </c>
      <c r="M480" t="s">
        <v>5319</v>
      </c>
      <c r="N480" t="s">
        <v>5320</v>
      </c>
      <c r="P480" t="s">
        <v>5321</v>
      </c>
      <c r="Q480" t="s">
        <v>5322</v>
      </c>
      <c r="R480" t="s">
        <v>5323</v>
      </c>
      <c r="S480" t="s">
        <v>5324</v>
      </c>
      <c r="T480" t="s">
        <v>5325</v>
      </c>
      <c r="V480">
        <v>2</v>
      </c>
      <c r="X480">
        <v>7</v>
      </c>
      <c r="Y480" t="s">
        <v>42</v>
      </c>
      <c r="Z480" s="1">
        <v>43598</v>
      </c>
      <c r="AC480" t="s">
        <v>42</v>
      </c>
      <c r="AD480" t="s">
        <v>43</v>
      </c>
    </row>
    <row r="481" spans="1:30" x14ac:dyDescent="0.25">
      <c r="A481" t="s">
        <v>5326</v>
      </c>
      <c r="B481" t="s">
        <v>5327</v>
      </c>
      <c r="C481" t="s">
        <v>5328</v>
      </c>
      <c r="D481" t="s">
        <v>1669</v>
      </c>
      <c r="E481" s="1">
        <v>41865</v>
      </c>
      <c r="F481">
        <v>2014</v>
      </c>
      <c r="I481">
        <v>522</v>
      </c>
      <c r="J481">
        <v>527</v>
      </c>
      <c r="K481" t="s">
        <v>5329</v>
      </c>
      <c r="L481" t="s">
        <v>1228</v>
      </c>
      <c r="M481" t="s">
        <v>1671</v>
      </c>
      <c r="N481" t="s">
        <v>5330</v>
      </c>
      <c r="P481" t="s">
        <v>5331</v>
      </c>
      <c r="S481" t="s">
        <v>5332</v>
      </c>
      <c r="T481" t="s">
        <v>5333</v>
      </c>
      <c r="V481">
        <v>2</v>
      </c>
      <c r="X481">
        <v>14</v>
      </c>
      <c r="Y481" t="s">
        <v>42</v>
      </c>
      <c r="Z481" s="1">
        <v>41865</v>
      </c>
      <c r="AC481" t="s">
        <v>42</v>
      </c>
      <c r="AD481" t="s">
        <v>43</v>
      </c>
    </row>
    <row r="482" spans="1:30" x14ac:dyDescent="0.25">
      <c r="A482" t="s">
        <v>5334</v>
      </c>
      <c r="B482" t="s">
        <v>5335</v>
      </c>
      <c r="C482" t="s">
        <v>5336</v>
      </c>
      <c r="D482" t="s">
        <v>5337</v>
      </c>
      <c r="E482" s="1">
        <v>41127</v>
      </c>
      <c r="F482">
        <v>2012</v>
      </c>
      <c r="I482">
        <v>293</v>
      </c>
      <c r="J482">
        <v>296</v>
      </c>
      <c r="K482" t="s">
        <v>5338</v>
      </c>
      <c r="M482" t="s">
        <v>5339</v>
      </c>
      <c r="N482" t="s">
        <v>5340</v>
      </c>
      <c r="P482" t="s">
        <v>5341</v>
      </c>
      <c r="Q482" t="s">
        <v>5342</v>
      </c>
      <c r="R482" t="s">
        <v>5343</v>
      </c>
      <c r="S482" t="s">
        <v>5344</v>
      </c>
      <c r="T482" t="s">
        <v>5345</v>
      </c>
      <c r="V482">
        <v>2</v>
      </c>
      <c r="X482">
        <v>5</v>
      </c>
      <c r="Y482" t="s">
        <v>42</v>
      </c>
      <c r="Z482" s="1">
        <v>41127</v>
      </c>
      <c r="AC482" t="s">
        <v>42</v>
      </c>
      <c r="AD482" t="s">
        <v>43</v>
      </c>
    </row>
    <row r="483" spans="1:30" x14ac:dyDescent="0.25">
      <c r="A483" t="s">
        <v>5346</v>
      </c>
      <c r="B483" t="s">
        <v>5347</v>
      </c>
      <c r="C483" t="s">
        <v>5348</v>
      </c>
      <c r="D483" t="s">
        <v>5349</v>
      </c>
      <c r="E483" s="1">
        <v>39959</v>
      </c>
      <c r="F483">
        <v>2009</v>
      </c>
      <c r="I483">
        <v>1</v>
      </c>
      <c r="J483">
        <v>5</v>
      </c>
      <c r="K483" t="s">
        <v>5350</v>
      </c>
      <c r="L483" t="s">
        <v>1228</v>
      </c>
      <c r="M483" t="s">
        <v>5351</v>
      </c>
      <c r="N483" t="s">
        <v>5352</v>
      </c>
      <c r="P483" t="s">
        <v>5353</v>
      </c>
      <c r="R483" t="s">
        <v>5354</v>
      </c>
      <c r="S483" t="s">
        <v>5355</v>
      </c>
      <c r="T483" t="s">
        <v>5356</v>
      </c>
      <c r="V483">
        <v>2</v>
      </c>
      <c r="X483">
        <v>9</v>
      </c>
      <c r="Y483" t="s">
        <v>42</v>
      </c>
      <c r="Z483" s="1">
        <v>39959</v>
      </c>
      <c r="AC483" t="s">
        <v>42</v>
      </c>
      <c r="AD483" t="s">
        <v>43</v>
      </c>
    </row>
    <row r="484" spans="1:30" x14ac:dyDescent="0.25">
      <c r="A484" t="s">
        <v>5357</v>
      </c>
      <c r="B484" t="s">
        <v>5358</v>
      </c>
      <c r="C484" t="s">
        <v>5359</v>
      </c>
      <c r="D484" t="s">
        <v>2278</v>
      </c>
      <c r="E484" s="1">
        <v>39994</v>
      </c>
      <c r="F484">
        <v>2008</v>
      </c>
      <c r="I484">
        <v>1</v>
      </c>
      <c r="J484">
        <v>6</v>
      </c>
      <c r="K484" t="s">
        <v>5360</v>
      </c>
      <c r="L484" t="s">
        <v>977</v>
      </c>
      <c r="M484" t="s">
        <v>2280</v>
      </c>
      <c r="N484" t="s">
        <v>5361</v>
      </c>
      <c r="P484" t="s">
        <v>5362</v>
      </c>
      <c r="R484" t="s">
        <v>5363</v>
      </c>
      <c r="S484" t="s">
        <v>5364</v>
      </c>
      <c r="T484" t="s">
        <v>5365</v>
      </c>
      <c r="V484">
        <v>2</v>
      </c>
      <c r="W484">
        <v>1</v>
      </c>
      <c r="X484">
        <v>7</v>
      </c>
      <c r="Y484" t="s">
        <v>42</v>
      </c>
      <c r="Z484" s="1">
        <v>39994</v>
      </c>
      <c r="AC484" t="s">
        <v>42</v>
      </c>
      <c r="AD484" t="s">
        <v>43</v>
      </c>
    </row>
    <row r="485" spans="1:30" x14ac:dyDescent="0.25">
      <c r="A485" t="s">
        <v>5366</v>
      </c>
      <c r="B485" t="s">
        <v>5367</v>
      </c>
      <c r="C485" t="s">
        <v>5368</v>
      </c>
      <c r="D485" t="s">
        <v>5369</v>
      </c>
      <c r="E485" s="1">
        <v>41795</v>
      </c>
      <c r="F485">
        <v>2013</v>
      </c>
      <c r="I485">
        <v>479</v>
      </c>
      <c r="J485">
        <v>481</v>
      </c>
      <c r="K485" t="s">
        <v>5370</v>
      </c>
      <c r="L485" t="s">
        <v>5371</v>
      </c>
      <c r="M485" t="s">
        <v>5372</v>
      </c>
      <c r="N485" t="s">
        <v>5373</v>
      </c>
      <c r="P485" t="s">
        <v>5374</v>
      </c>
      <c r="Q485" t="s">
        <v>5375</v>
      </c>
      <c r="R485" t="s">
        <v>5376</v>
      </c>
      <c r="S485" t="s">
        <v>5377</v>
      </c>
      <c r="T485" t="s">
        <v>5378</v>
      </c>
      <c r="V485">
        <v>2</v>
      </c>
      <c r="X485">
        <v>11</v>
      </c>
      <c r="Y485" t="s">
        <v>42</v>
      </c>
      <c r="Z485" s="1">
        <v>41795</v>
      </c>
      <c r="AC485" t="s">
        <v>42</v>
      </c>
      <c r="AD485" t="s">
        <v>43</v>
      </c>
    </row>
    <row r="486" spans="1:30" x14ac:dyDescent="0.25">
      <c r="A486" t="s">
        <v>5379</v>
      </c>
      <c r="B486" t="s">
        <v>5380</v>
      </c>
      <c r="C486" t="s">
        <v>5381</v>
      </c>
      <c r="D486" t="s">
        <v>5382</v>
      </c>
      <c r="E486" s="1">
        <v>38474</v>
      </c>
      <c r="F486">
        <v>2003</v>
      </c>
      <c r="G486">
        <v>2</v>
      </c>
      <c r="I486">
        <v>1324</v>
      </c>
      <c r="J486">
        <v>1333</v>
      </c>
      <c r="M486" t="s">
        <v>5383</v>
      </c>
      <c r="N486" t="s">
        <v>5384</v>
      </c>
      <c r="P486" t="s">
        <v>5385</v>
      </c>
      <c r="R486" t="s">
        <v>5386</v>
      </c>
      <c r="V486">
        <v>2</v>
      </c>
      <c r="X486">
        <v>14</v>
      </c>
      <c r="Z486" s="1">
        <v>38474</v>
      </c>
      <c r="AC486" t="s">
        <v>42</v>
      </c>
      <c r="AD486" t="s">
        <v>43</v>
      </c>
    </row>
    <row r="487" spans="1:30" x14ac:dyDescent="0.25">
      <c r="A487" t="s">
        <v>5387</v>
      </c>
      <c r="B487" t="s">
        <v>5388</v>
      </c>
      <c r="C487" t="s">
        <v>5389</v>
      </c>
      <c r="D487" t="s">
        <v>5390</v>
      </c>
      <c r="E487" s="1">
        <v>44239</v>
      </c>
      <c r="F487">
        <v>2020</v>
      </c>
      <c r="I487">
        <v>1235</v>
      </c>
      <c r="J487">
        <v>1240</v>
      </c>
      <c r="K487" t="s">
        <v>5391</v>
      </c>
      <c r="M487" t="s">
        <v>5392</v>
      </c>
      <c r="N487" t="s">
        <v>5393</v>
      </c>
      <c r="P487" t="s">
        <v>5394</v>
      </c>
      <c r="Q487" t="s">
        <v>5395</v>
      </c>
      <c r="R487" t="s">
        <v>5396</v>
      </c>
      <c r="S487" t="s">
        <v>5397</v>
      </c>
      <c r="T487" t="s">
        <v>5398</v>
      </c>
      <c r="V487">
        <v>2</v>
      </c>
      <c r="X487">
        <v>6</v>
      </c>
      <c r="Y487" t="s">
        <v>42</v>
      </c>
      <c r="Z487" s="1">
        <v>44239</v>
      </c>
      <c r="AC487" t="s">
        <v>42</v>
      </c>
      <c r="AD487" t="s">
        <v>43</v>
      </c>
    </row>
    <row r="488" spans="1:30" x14ac:dyDescent="0.25">
      <c r="A488" t="s">
        <v>5399</v>
      </c>
      <c r="B488" t="s">
        <v>5400</v>
      </c>
      <c r="C488" t="s">
        <v>5401</v>
      </c>
      <c r="D488" t="s">
        <v>3944</v>
      </c>
      <c r="E488" s="1">
        <v>40829</v>
      </c>
      <c r="F488">
        <v>2011</v>
      </c>
      <c r="I488">
        <v>73</v>
      </c>
      <c r="J488">
        <v>78</v>
      </c>
      <c r="K488" t="s">
        <v>5402</v>
      </c>
      <c r="L488" t="s">
        <v>1370</v>
      </c>
      <c r="M488" t="s">
        <v>3946</v>
      </c>
      <c r="P488" t="s">
        <v>5403</v>
      </c>
      <c r="R488" t="s">
        <v>5404</v>
      </c>
      <c r="S488" t="s">
        <v>5405</v>
      </c>
      <c r="T488" t="s">
        <v>5406</v>
      </c>
      <c r="V488">
        <v>2</v>
      </c>
      <c r="X488">
        <v>17</v>
      </c>
      <c r="Z488" s="1">
        <v>40829</v>
      </c>
      <c r="AC488" t="s">
        <v>42</v>
      </c>
      <c r="AD488" t="s">
        <v>43</v>
      </c>
    </row>
    <row r="489" spans="1:30" x14ac:dyDescent="0.25">
      <c r="A489" t="s">
        <v>5407</v>
      </c>
      <c r="B489" t="s">
        <v>5408</v>
      </c>
      <c r="C489" t="s">
        <v>5409</v>
      </c>
      <c r="D489" t="s">
        <v>5410</v>
      </c>
      <c r="E489" s="1">
        <v>41550</v>
      </c>
      <c r="F489">
        <v>2013</v>
      </c>
      <c r="I489">
        <v>1464</v>
      </c>
      <c r="J489">
        <v>1468</v>
      </c>
      <c r="K489" t="s">
        <v>5411</v>
      </c>
      <c r="L489" t="s">
        <v>3818</v>
      </c>
      <c r="M489" t="s">
        <v>5412</v>
      </c>
      <c r="N489" t="s">
        <v>5413</v>
      </c>
      <c r="P489" t="s">
        <v>5414</v>
      </c>
      <c r="Q489" t="s">
        <v>5415</v>
      </c>
      <c r="R489" t="s">
        <v>5416</v>
      </c>
      <c r="S489" t="s">
        <v>5417</v>
      </c>
      <c r="T489" t="s">
        <v>5418</v>
      </c>
      <c r="V489">
        <v>2</v>
      </c>
      <c r="X489">
        <v>13</v>
      </c>
      <c r="Y489" t="s">
        <v>42</v>
      </c>
      <c r="Z489" s="1">
        <v>41550</v>
      </c>
      <c r="AC489" t="s">
        <v>42</v>
      </c>
      <c r="AD489" t="s">
        <v>43</v>
      </c>
    </row>
    <row r="490" spans="1:30" x14ac:dyDescent="0.25">
      <c r="A490" t="s">
        <v>5419</v>
      </c>
      <c r="B490" t="s">
        <v>5420</v>
      </c>
      <c r="C490" t="s">
        <v>5421</v>
      </c>
      <c r="D490" t="s">
        <v>5422</v>
      </c>
      <c r="E490" s="1">
        <v>43629</v>
      </c>
      <c r="F490">
        <v>2019</v>
      </c>
      <c r="I490">
        <v>1</v>
      </c>
      <c r="J490">
        <v>4</v>
      </c>
      <c r="K490" t="s">
        <v>5423</v>
      </c>
      <c r="L490" t="s">
        <v>5424</v>
      </c>
      <c r="M490" t="s">
        <v>5425</v>
      </c>
      <c r="N490" t="s">
        <v>5426</v>
      </c>
      <c r="P490" t="s">
        <v>5427</v>
      </c>
      <c r="Q490" t="s">
        <v>5428</v>
      </c>
      <c r="R490" t="s">
        <v>5429</v>
      </c>
      <c r="S490" t="s">
        <v>5430</v>
      </c>
      <c r="T490" t="s">
        <v>5431</v>
      </c>
      <c r="V490">
        <v>2</v>
      </c>
      <c r="X490">
        <v>7</v>
      </c>
      <c r="Y490" t="s">
        <v>42</v>
      </c>
      <c r="Z490" s="1">
        <v>43629</v>
      </c>
      <c r="AC490" t="s">
        <v>42</v>
      </c>
      <c r="AD490" t="s">
        <v>43</v>
      </c>
    </row>
    <row r="491" spans="1:30" x14ac:dyDescent="0.25">
      <c r="A491" t="s">
        <v>5432</v>
      </c>
      <c r="B491" t="s">
        <v>2003</v>
      </c>
      <c r="C491" t="s">
        <v>2004</v>
      </c>
      <c r="D491" t="s">
        <v>5433</v>
      </c>
      <c r="E491" s="1">
        <v>44540</v>
      </c>
      <c r="F491">
        <v>2021</v>
      </c>
      <c r="I491">
        <v>1225</v>
      </c>
      <c r="J491">
        <v>1228</v>
      </c>
      <c r="K491" t="s">
        <v>5434</v>
      </c>
      <c r="M491" t="s">
        <v>5435</v>
      </c>
      <c r="N491" t="s">
        <v>5436</v>
      </c>
      <c r="P491" t="s">
        <v>5437</v>
      </c>
      <c r="Q491" t="s">
        <v>2010</v>
      </c>
      <c r="R491" t="s">
        <v>5438</v>
      </c>
      <c r="S491" t="s">
        <v>5439</v>
      </c>
      <c r="T491" t="s">
        <v>5440</v>
      </c>
      <c r="V491">
        <v>2</v>
      </c>
      <c r="X491">
        <v>34</v>
      </c>
      <c r="Y491" t="s">
        <v>42</v>
      </c>
      <c r="Z491" s="1">
        <v>44540</v>
      </c>
      <c r="AC491" t="s">
        <v>42</v>
      </c>
      <c r="AD491" t="s">
        <v>43</v>
      </c>
    </row>
    <row r="492" spans="1:30" x14ac:dyDescent="0.25">
      <c r="A492" t="s">
        <v>5441</v>
      </c>
      <c r="B492" t="s">
        <v>5442</v>
      </c>
      <c r="C492" t="s">
        <v>5443</v>
      </c>
      <c r="D492" t="s">
        <v>3863</v>
      </c>
      <c r="E492" s="1">
        <v>42390</v>
      </c>
      <c r="F492">
        <v>2015</v>
      </c>
      <c r="I492">
        <v>141</v>
      </c>
      <c r="J492">
        <v>144</v>
      </c>
      <c r="K492" t="s">
        <v>5444</v>
      </c>
      <c r="M492" t="s">
        <v>3865</v>
      </c>
      <c r="N492" t="s">
        <v>5445</v>
      </c>
      <c r="P492" t="s">
        <v>5446</v>
      </c>
      <c r="R492" t="s">
        <v>5447</v>
      </c>
      <c r="S492" t="s">
        <v>5448</v>
      </c>
      <c r="T492" t="s">
        <v>5449</v>
      </c>
      <c r="V492">
        <v>2</v>
      </c>
      <c r="X492">
        <v>8</v>
      </c>
      <c r="Y492" t="s">
        <v>42</v>
      </c>
      <c r="Z492" s="1">
        <v>42390</v>
      </c>
      <c r="AC492" t="s">
        <v>42</v>
      </c>
      <c r="AD492" t="s">
        <v>43</v>
      </c>
    </row>
    <row r="493" spans="1:30" x14ac:dyDescent="0.25">
      <c r="A493" t="s">
        <v>5450</v>
      </c>
      <c r="B493" t="s">
        <v>5451</v>
      </c>
      <c r="C493" t="s">
        <v>5452</v>
      </c>
      <c r="D493" t="s">
        <v>5453</v>
      </c>
      <c r="E493" s="1">
        <v>43913</v>
      </c>
      <c r="F493">
        <v>2019</v>
      </c>
      <c r="I493">
        <v>1</v>
      </c>
      <c r="J493">
        <v>6</v>
      </c>
      <c r="K493" t="s">
        <v>5454</v>
      </c>
      <c r="M493" t="s">
        <v>5455</v>
      </c>
      <c r="N493" t="s">
        <v>5456</v>
      </c>
      <c r="P493" t="s">
        <v>5457</v>
      </c>
      <c r="Q493" t="s">
        <v>5458</v>
      </c>
      <c r="S493" t="s">
        <v>5459</v>
      </c>
      <c r="T493" t="s">
        <v>5460</v>
      </c>
      <c r="V493">
        <v>2</v>
      </c>
      <c r="X493">
        <v>16</v>
      </c>
      <c r="Y493" t="s">
        <v>42</v>
      </c>
      <c r="Z493" s="1">
        <v>43913</v>
      </c>
      <c r="AC493" t="s">
        <v>42</v>
      </c>
      <c r="AD493" t="s">
        <v>43</v>
      </c>
    </row>
    <row r="494" spans="1:30" x14ac:dyDescent="0.25">
      <c r="A494" t="s">
        <v>5461</v>
      </c>
      <c r="B494" t="s">
        <v>5462</v>
      </c>
      <c r="C494" t="s">
        <v>5463</v>
      </c>
      <c r="D494" t="s">
        <v>5464</v>
      </c>
      <c r="E494" s="1">
        <v>39854</v>
      </c>
      <c r="F494">
        <v>2008</v>
      </c>
      <c r="I494">
        <v>1</v>
      </c>
      <c r="J494">
        <v>5</v>
      </c>
      <c r="K494" t="s">
        <v>5465</v>
      </c>
      <c r="L494" t="s">
        <v>2550</v>
      </c>
      <c r="M494" t="s">
        <v>5466</v>
      </c>
      <c r="N494" t="s">
        <v>5467</v>
      </c>
      <c r="P494" t="s">
        <v>5468</v>
      </c>
      <c r="Q494" t="s">
        <v>5469</v>
      </c>
      <c r="S494" t="s">
        <v>5470</v>
      </c>
      <c r="T494" t="s">
        <v>5471</v>
      </c>
      <c r="V494">
        <v>2</v>
      </c>
      <c r="Z494" s="1">
        <v>39854</v>
      </c>
      <c r="AC494" t="s">
        <v>117</v>
      </c>
      <c r="AD494" t="s">
        <v>118</v>
      </c>
    </row>
    <row r="495" spans="1:30" x14ac:dyDescent="0.25">
      <c r="A495" t="s">
        <v>5472</v>
      </c>
      <c r="B495" t="s">
        <v>5473</v>
      </c>
      <c r="C495" t="s">
        <v>5474</v>
      </c>
      <c r="D495" t="s">
        <v>5475</v>
      </c>
      <c r="E495" s="1">
        <v>41438</v>
      </c>
      <c r="F495">
        <v>2012</v>
      </c>
      <c r="I495">
        <v>1</v>
      </c>
      <c r="J495">
        <v>5</v>
      </c>
      <c r="K495" t="s">
        <v>5476</v>
      </c>
      <c r="L495" t="s">
        <v>5477</v>
      </c>
      <c r="M495" t="s">
        <v>5478</v>
      </c>
      <c r="N495" t="s">
        <v>5479</v>
      </c>
      <c r="P495" t="s">
        <v>5480</v>
      </c>
      <c r="Q495" t="s">
        <v>5481</v>
      </c>
      <c r="R495" t="s">
        <v>5482</v>
      </c>
      <c r="S495" t="s">
        <v>5483</v>
      </c>
      <c r="T495" t="s">
        <v>5484</v>
      </c>
      <c r="V495">
        <v>2</v>
      </c>
      <c r="X495">
        <v>11</v>
      </c>
      <c r="Y495" t="s">
        <v>42</v>
      </c>
      <c r="Z495" s="1">
        <v>41438</v>
      </c>
      <c r="AC495" t="s">
        <v>42</v>
      </c>
      <c r="AD495" t="s">
        <v>43</v>
      </c>
    </row>
    <row r="496" spans="1:30" x14ac:dyDescent="0.25">
      <c r="A496" t="s">
        <v>5485</v>
      </c>
      <c r="B496" t="s">
        <v>5486</v>
      </c>
      <c r="C496" t="s">
        <v>5487</v>
      </c>
      <c r="D496" t="s">
        <v>4731</v>
      </c>
      <c r="E496" s="1">
        <v>42320</v>
      </c>
      <c r="F496">
        <v>2015</v>
      </c>
      <c r="I496">
        <v>1968</v>
      </c>
      <c r="J496">
        <v>1971</v>
      </c>
      <c r="K496" t="s">
        <v>5488</v>
      </c>
      <c r="L496" t="s">
        <v>650</v>
      </c>
      <c r="M496" t="s">
        <v>4733</v>
      </c>
      <c r="N496" t="s">
        <v>5489</v>
      </c>
      <c r="P496" t="s">
        <v>5490</v>
      </c>
      <c r="Q496" t="s">
        <v>5491</v>
      </c>
      <c r="R496" t="s">
        <v>5492</v>
      </c>
      <c r="S496" t="s">
        <v>5493</v>
      </c>
      <c r="T496" t="s">
        <v>5494</v>
      </c>
      <c r="V496">
        <v>2</v>
      </c>
      <c r="X496">
        <v>11</v>
      </c>
      <c r="Y496" t="s">
        <v>42</v>
      </c>
      <c r="Z496" s="1">
        <v>42320</v>
      </c>
      <c r="AC496" t="s">
        <v>42</v>
      </c>
      <c r="AD496" t="s">
        <v>43</v>
      </c>
    </row>
    <row r="497" spans="1:30" x14ac:dyDescent="0.25">
      <c r="A497" t="s">
        <v>5495</v>
      </c>
      <c r="B497" t="s">
        <v>5496</v>
      </c>
      <c r="C497" t="s">
        <v>5497</v>
      </c>
      <c r="D497" t="s">
        <v>5498</v>
      </c>
      <c r="E497" s="1">
        <v>44445</v>
      </c>
      <c r="F497">
        <v>2020</v>
      </c>
      <c r="I497">
        <v>150</v>
      </c>
      <c r="J497">
        <v>153</v>
      </c>
      <c r="K497" t="s">
        <v>5499</v>
      </c>
      <c r="M497" t="s">
        <v>5500</v>
      </c>
      <c r="N497" t="s">
        <v>5501</v>
      </c>
      <c r="P497" t="s">
        <v>5502</v>
      </c>
      <c r="Q497" t="s">
        <v>5503</v>
      </c>
      <c r="R497" t="s">
        <v>5504</v>
      </c>
      <c r="S497" t="s">
        <v>5505</v>
      </c>
      <c r="T497" t="s">
        <v>5506</v>
      </c>
      <c r="V497">
        <v>2</v>
      </c>
      <c r="X497">
        <v>16</v>
      </c>
      <c r="Y497" t="s">
        <v>42</v>
      </c>
      <c r="Z497" s="1">
        <v>44445</v>
      </c>
      <c r="AC497" t="s">
        <v>42</v>
      </c>
      <c r="AD497" t="s">
        <v>43</v>
      </c>
    </row>
    <row r="498" spans="1:30" x14ac:dyDescent="0.25">
      <c r="A498" t="s">
        <v>5507</v>
      </c>
      <c r="B498" t="s">
        <v>5508</v>
      </c>
      <c r="C498" t="s">
        <v>5509</v>
      </c>
      <c r="D498" t="s">
        <v>2585</v>
      </c>
      <c r="E498" s="1">
        <v>39819</v>
      </c>
      <c r="F498">
        <v>2008</v>
      </c>
      <c r="I498">
        <v>6</v>
      </c>
      <c r="J498">
        <v>11</v>
      </c>
      <c r="K498" t="s">
        <v>5510</v>
      </c>
      <c r="M498" t="s">
        <v>2587</v>
      </c>
      <c r="N498" t="s">
        <v>5511</v>
      </c>
      <c r="P498" t="s">
        <v>5512</v>
      </c>
      <c r="Q498" t="s">
        <v>5513</v>
      </c>
      <c r="R498" t="s">
        <v>5514</v>
      </c>
      <c r="S498" t="s">
        <v>5515</v>
      </c>
      <c r="T498" t="s">
        <v>5516</v>
      </c>
      <c r="V498">
        <v>2</v>
      </c>
      <c r="W498">
        <v>4</v>
      </c>
      <c r="X498">
        <v>8</v>
      </c>
      <c r="Y498" t="s">
        <v>42</v>
      </c>
      <c r="Z498" s="1">
        <v>39819</v>
      </c>
      <c r="AC498" t="s">
        <v>42</v>
      </c>
      <c r="AD498" t="s">
        <v>43</v>
      </c>
    </row>
    <row r="499" spans="1:30" x14ac:dyDescent="0.25">
      <c r="A499" t="s">
        <v>5517</v>
      </c>
      <c r="B499" t="s">
        <v>5518</v>
      </c>
      <c r="C499" t="s">
        <v>5519</v>
      </c>
      <c r="D499" t="s">
        <v>1773</v>
      </c>
      <c r="E499" s="1">
        <v>43380</v>
      </c>
      <c r="F499">
        <v>2018</v>
      </c>
      <c r="I499">
        <v>4223</v>
      </c>
      <c r="J499">
        <v>4227</v>
      </c>
      <c r="K499" t="s">
        <v>5520</v>
      </c>
      <c r="L499" t="s">
        <v>1775</v>
      </c>
      <c r="M499" t="s">
        <v>1776</v>
      </c>
      <c r="N499" t="s">
        <v>5521</v>
      </c>
      <c r="P499" t="s">
        <v>5522</v>
      </c>
      <c r="Q499" t="s">
        <v>5523</v>
      </c>
      <c r="S499" t="s">
        <v>5524</v>
      </c>
      <c r="T499" t="s">
        <v>5525</v>
      </c>
      <c r="V499">
        <v>2</v>
      </c>
      <c r="X499">
        <v>17</v>
      </c>
      <c r="Z499" s="1">
        <v>43380</v>
      </c>
      <c r="AC499" t="s">
        <v>42</v>
      </c>
      <c r="AD499" t="s">
        <v>43</v>
      </c>
    </row>
    <row r="500" spans="1:30" x14ac:dyDescent="0.25">
      <c r="A500" t="s">
        <v>5526</v>
      </c>
      <c r="B500" t="s">
        <v>5527</v>
      </c>
      <c r="C500" t="s">
        <v>5528</v>
      </c>
      <c r="D500" t="s">
        <v>5529</v>
      </c>
      <c r="E500" s="1">
        <v>43797</v>
      </c>
      <c r="F500">
        <v>2019</v>
      </c>
      <c r="I500">
        <v>3828</v>
      </c>
      <c r="J500">
        <v>3832</v>
      </c>
      <c r="K500" t="s">
        <v>5530</v>
      </c>
      <c r="M500" t="s">
        <v>5531</v>
      </c>
      <c r="N500" t="s">
        <v>5532</v>
      </c>
      <c r="P500" t="s">
        <v>5533</v>
      </c>
      <c r="Q500" t="s">
        <v>5534</v>
      </c>
      <c r="R500" t="s">
        <v>5535</v>
      </c>
      <c r="S500" t="s">
        <v>5536</v>
      </c>
      <c r="T500" t="s">
        <v>5537</v>
      </c>
      <c r="V500">
        <v>2</v>
      </c>
      <c r="X500">
        <v>10</v>
      </c>
      <c r="Y500" t="s">
        <v>42</v>
      </c>
      <c r="Z500" s="1">
        <v>43797</v>
      </c>
      <c r="AC500" t="s">
        <v>42</v>
      </c>
      <c r="AD500" t="s">
        <v>43</v>
      </c>
    </row>
    <row r="501" spans="1:30" x14ac:dyDescent="0.25">
      <c r="A501" t="s">
        <v>5538</v>
      </c>
      <c r="B501" t="s">
        <v>5539</v>
      </c>
      <c r="C501" t="s">
        <v>5540</v>
      </c>
      <c r="D501" t="s">
        <v>5541</v>
      </c>
      <c r="E501" s="1">
        <v>41641</v>
      </c>
      <c r="F501">
        <v>2013</v>
      </c>
      <c r="I501">
        <v>1</v>
      </c>
      <c r="J501">
        <v>4</v>
      </c>
      <c r="K501" t="s">
        <v>5542</v>
      </c>
      <c r="M501" t="s">
        <v>5543</v>
      </c>
      <c r="P501" t="s">
        <v>5544</v>
      </c>
      <c r="Q501" t="s">
        <v>5545</v>
      </c>
      <c r="R501" t="s">
        <v>5546</v>
      </c>
      <c r="S501" t="s">
        <v>5547</v>
      </c>
      <c r="T501" t="s">
        <v>5548</v>
      </c>
      <c r="V501">
        <v>2</v>
      </c>
      <c r="X501">
        <v>4</v>
      </c>
      <c r="Z501" s="1">
        <v>41641</v>
      </c>
      <c r="AC501" t="s">
        <v>42</v>
      </c>
      <c r="AD501" t="s">
        <v>43</v>
      </c>
    </row>
    <row r="502" spans="1:30" x14ac:dyDescent="0.25">
      <c r="A502" t="s">
        <v>5549</v>
      </c>
      <c r="B502" t="s">
        <v>5550</v>
      </c>
      <c r="C502" t="s">
        <v>5551</v>
      </c>
      <c r="D502" t="s">
        <v>2534</v>
      </c>
      <c r="E502" s="1">
        <v>44466</v>
      </c>
      <c r="F502">
        <v>2021</v>
      </c>
      <c r="I502">
        <v>571</v>
      </c>
      <c r="J502">
        <v>576</v>
      </c>
      <c r="K502" t="s">
        <v>5552</v>
      </c>
      <c r="M502" t="s">
        <v>2536</v>
      </c>
      <c r="N502" t="s">
        <v>5553</v>
      </c>
      <c r="O502" t="s">
        <v>5554</v>
      </c>
      <c r="P502" t="s">
        <v>5555</v>
      </c>
      <c r="Q502" t="s">
        <v>5556</v>
      </c>
      <c r="R502" t="s">
        <v>5557</v>
      </c>
      <c r="S502" t="s">
        <v>5558</v>
      </c>
      <c r="T502" t="s">
        <v>5559</v>
      </c>
      <c r="V502">
        <v>2</v>
      </c>
      <c r="X502">
        <v>7</v>
      </c>
      <c r="Y502" t="s">
        <v>42</v>
      </c>
      <c r="Z502" s="1">
        <v>44466</v>
      </c>
      <c r="AC502" t="s">
        <v>42</v>
      </c>
      <c r="AD502" t="s">
        <v>43</v>
      </c>
    </row>
    <row r="503" spans="1:30" x14ac:dyDescent="0.25">
      <c r="A503" t="s">
        <v>5560</v>
      </c>
      <c r="B503" t="s">
        <v>5561</v>
      </c>
      <c r="C503" t="s">
        <v>5562</v>
      </c>
      <c r="D503" t="s">
        <v>5563</v>
      </c>
      <c r="E503" s="1">
        <v>39342</v>
      </c>
      <c r="F503">
        <v>2007</v>
      </c>
      <c r="I503">
        <v>1</v>
      </c>
      <c r="J503">
        <v>6</v>
      </c>
      <c r="K503" t="s">
        <v>5564</v>
      </c>
      <c r="M503" t="s">
        <v>5565</v>
      </c>
      <c r="N503" t="s">
        <v>5566</v>
      </c>
      <c r="P503" t="s">
        <v>5567</v>
      </c>
      <c r="Q503" t="s">
        <v>5568</v>
      </c>
      <c r="R503" t="s">
        <v>5569</v>
      </c>
      <c r="S503" t="s">
        <v>5570</v>
      </c>
      <c r="T503" t="s">
        <v>5571</v>
      </c>
      <c r="V503">
        <v>2</v>
      </c>
      <c r="X503">
        <v>20</v>
      </c>
      <c r="Y503" t="s">
        <v>42</v>
      </c>
      <c r="Z503" s="1">
        <v>39342</v>
      </c>
      <c r="AC503" t="s">
        <v>42</v>
      </c>
      <c r="AD503" t="s">
        <v>43</v>
      </c>
    </row>
    <row r="504" spans="1:30" x14ac:dyDescent="0.25">
      <c r="A504" t="s">
        <v>5572</v>
      </c>
      <c r="B504" t="s">
        <v>5573</v>
      </c>
      <c r="C504" t="s">
        <v>5574</v>
      </c>
      <c r="D504" t="s">
        <v>4292</v>
      </c>
      <c r="E504" s="1">
        <v>43668</v>
      </c>
      <c r="F504">
        <v>2019</v>
      </c>
      <c r="I504">
        <v>1</v>
      </c>
      <c r="J504">
        <v>8</v>
      </c>
      <c r="K504" t="s">
        <v>5575</v>
      </c>
      <c r="L504" t="s">
        <v>1370</v>
      </c>
      <c r="M504" t="s">
        <v>4294</v>
      </c>
      <c r="N504" t="s">
        <v>5576</v>
      </c>
      <c r="P504" t="s">
        <v>5577</v>
      </c>
      <c r="R504" t="s">
        <v>5578</v>
      </c>
      <c r="S504" t="s">
        <v>5579</v>
      </c>
      <c r="T504" t="s">
        <v>5580</v>
      </c>
      <c r="V504">
        <v>2</v>
      </c>
      <c r="X504">
        <v>26</v>
      </c>
      <c r="Z504" s="1">
        <v>43668</v>
      </c>
      <c r="AC504" t="s">
        <v>42</v>
      </c>
      <c r="AD504" t="s">
        <v>43</v>
      </c>
    </row>
    <row r="505" spans="1:30" x14ac:dyDescent="0.25">
      <c r="A505" t="s">
        <v>5581</v>
      </c>
      <c r="B505" t="s">
        <v>5582</v>
      </c>
      <c r="C505" t="s">
        <v>5583</v>
      </c>
      <c r="D505" t="s">
        <v>5584</v>
      </c>
      <c r="E505" s="1">
        <v>42243</v>
      </c>
      <c r="F505">
        <v>2015</v>
      </c>
      <c r="I505">
        <v>1</v>
      </c>
      <c r="J505">
        <v>6</v>
      </c>
      <c r="K505" t="s">
        <v>5585</v>
      </c>
      <c r="M505" t="s">
        <v>5586</v>
      </c>
      <c r="N505" t="s">
        <v>5587</v>
      </c>
      <c r="P505" t="s">
        <v>5588</v>
      </c>
      <c r="Q505" t="s">
        <v>5589</v>
      </c>
      <c r="R505" t="s">
        <v>5590</v>
      </c>
      <c r="S505" t="s">
        <v>5591</v>
      </c>
      <c r="T505" t="s">
        <v>5592</v>
      </c>
      <c r="V505">
        <v>2</v>
      </c>
      <c r="X505">
        <v>16</v>
      </c>
      <c r="Y505" t="s">
        <v>42</v>
      </c>
      <c r="Z505" s="1">
        <v>42243</v>
      </c>
      <c r="AC505" t="s">
        <v>42</v>
      </c>
      <c r="AD505" t="s">
        <v>43</v>
      </c>
    </row>
    <row r="506" spans="1:30" x14ac:dyDescent="0.25">
      <c r="A506" t="s">
        <v>5593</v>
      </c>
      <c r="B506" t="s">
        <v>1826</v>
      </c>
      <c r="C506" t="s">
        <v>5594</v>
      </c>
      <c r="D506" t="s">
        <v>648</v>
      </c>
      <c r="E506" s="1">
        <v>41223</v>
      </c>
      <c r="F506">
        <v>2012</v>
      </c>
      <c r="I506">
        <v>3564</v>
      </c>
      <c r="J506">
        <v>3567</v>
      </c>
      <c r="K506" t="s">
        <v>5595</v>
      </c>
      <c r="L506" t="s">
        <v>650</v>
      </c>
      <c r="M506" t="s">
        <v>651</v>
      </c>
      <c r="N506" t="s">
        <v>5596</v>
      </c>
      <c r="P506" t="s">
        <v>5597</v>
      </c>
      <c r="R506" t="s">
        <v>5598</v>
      </c>
      <c r="S506" t="s">
        <v>5599</v>
      </c>
      <c r="T506" t="s">
        <v>5600</v>
      </c>
      <c r="V506">
        <v>2</v>
      </c>
      <c r="X506">
        <v>14</v>
      </c>
      <c r="Y506" t="s">
        <v>42</v>
      </c>
      <c r="Z506" s="1">
        <v>41223</v>
      </c>
      <c r="AC506" t="s">
        <v>42</v>
      </c>
      <c r="AD506" t="s">
        <v>43</v>
      </c>
    </row>
    <row r="507" spans="1:30" x14ac:dyDescent="0.25">
      <c r="A507" t="s">
        <v>5601</v>
      </c>
      <c r="B507" t="s">
        <v>5602</v>
      </c>
      <c r="C507" t="s">
        <v>5603</v>
      </c>
      <c r="D507" t="s">
        <v>5604</v>
      </c>
      <c r="E507" s="1">
        <v>42443</v>
      </c>
      <c r="F507">
        <v>2015</v>
      </c>
      <c r="I507">
        <v>1</v>
      </c>
      <c r="J507">
        <v>5</v>
      </c>
      <c r="K507" t="s">
        <v>5605</v>
      </c>
      <c r="M507" t="s">
        <v>5606</v>
      </c>
      <c r="N507" t="s">
        <v>5607</v>
      </c>
      <c r="P507" t="s">
        <v>5608</v>
      </c>
      <c r="Q507" t="s">
        <v>5609</v>
      </c>
      <c r="R507" t="s">
        <v>5610</v>
      </c>
      <c r="S507" t="s">
        <v>5611</v>
      </c>
      <c r="T507" t="s">
        <v>5612</v>
      </c>
      <c r="V507">
        <v>2</v>
      </c>
      <c r="X507">
        <v>15</v>
      </c>
      <c r="Y507" t="s">
        <v>42</v>
      </c>
      <c r="Z507" s="1">
        <v>42443</v>
      </c>
      <c r="AC507" t="s">
        <v>42</v>
      </c>
      <c r="AD507" t="s">
        <v>43</v>
      </c>
    </row>
    <row r="508" spans="1:30" x14ac:dyDescent="0.25">
      <c r="A508" t="s">
        <v>5613</v>
      </c>
      <c r="B508" t="s">
        <v>5614</v>
      </c>
      <c r="C508" t="s">
        <v>5615</v>
      </c>
      <c r="D508" t="s">
        <v>5616</v>
      </c>
      <c r="E508" s="1">
        <v>43564</v>
      </c>
      <c r="F508">
        <v>2018</v>
      </c>
      <c r="I508">
        <v>117</v>
      </c>
      <c r="J508">
        <v>120</v>
      </c>
      <c r="K508" t="s">
        <v>5617</v>
      </c>
      <c r="M508" t="s">
        <v>5618</v>
      </c>
      <c r="N508" t="s">
        <v>5619</v>
      </c>
      <c r="P508" t="s">
        <v>5620</v>
      </c>
      <c r="Q508" t="s">
        <v>5621</v>
      </c>
      <c r="S508" t="s">
        <v>5622</v>
      </c>
      <c r="T508" t="s">
        <v>5623</v>
      </c>
      <c r="V508">
        <v>2</v>
      </c>
      <c r="X508">
        <v>15</v>
      </c>
      <c r="Y508" t="s">
        <v>42</v>
      </c>
      <c r="Z508" s="1">
        <v>43564</v>
      </c>
      <c r="AC508" t="s">
        <v>42</v>
      </c>
      <c r="AD508" t="s">
        <v>43</v>
      </c>
    </row>
    <row r="509" spans="1:30" x14ac:dyDescent="0.25">
      <c r="A509" t="s">
        <v>5624</v>
      </c>
      <c r="B509" t="s">
        <v>5625</v>
      </c>
      <c r="C509" t="s">
        <v>5626</v>
      </c>
      <c r="D509" t="s">
        <v>1368</v>
      </c>
      <c r="E509" s="1">
        <v>42961</v>
      </c>
      <c r="F509">
        <v>2017</v>
      </c>
      <c r="I509">
        <v>1</v>
      </c>
      <c r="J509">
        <v>8</v>
      </c>
      <c r="K509" t="s">
        <v>5627</v>
      </c>
      <c r="L509" t="s">
        <v>1370</v>
      </c>
      <c r="M509" t="s">
        <v>1371</v>
      </c>
      <c r="N509" t="s">
        <v>5628</v>
      </c>
      <c r="P509" t="s">
        <v>5629</v>
      </c>
      <c r="R509" t="s">
        <v>5630</v>
      </c>
      <c r="S509" t="s">
        <v>5631</v>
      </c>
      <c r="T509" t="s">
        <v>5632</v>
      </c>
      <c r="V509">
        <v>2</v>
      </c>
      <c r="X509">
        <v>9</v>
      </c>
      <c r="Z509" s="1">
        <v>42961</v>
      </c>
      <c r="AC509" t="s">
        <v>42</v>
      </c>
      <c r="AD509" t="s">
        <v>43</v>
      </c>
    </row>
    <row r="510" spans="1:30" x14ac:dyDescent="0.25">
      <c r="A510" t="s">
        <v>5633</v>
      </c>
      <c r="B510" t="s">
        <v>5634</v>
      </c>
      <c r="C510" t="s">
        <v>5635</v>
      </c>
      <c r="D510" t="s">
        <v>5636</v>
      </c>
      <c r="E510" s="1">
        <v>38152</v>
      </c>
      <c r="F510">
        <v>2003</v>
      </c>
      <c r="I510">
        <v>610</v>
      </c>
      <c r="J510">
        <v>615</v>
      </c>
      <c r="K510" t="s">
        <v>5637</v>
      </c>
      <c r="M510" t="s">
        <v>5638</v>
      </c>
      <c r="N510" t="s">
        <v>5639</v>
      </c>
      <c r="P510" t="s">
        <v>5640</v>
      </c>
      <c r="R510" t="s">
        <v>5641</v>
      </c>
      <c r="S510" t="s">
        <v>5642</v>
      </c>
      <c r="T510" t="s">
        <v>5643</v>
      </c>
      <c r="V510">
        <v>2</v>
      </c>
      <c r="X510">
        <v>8</v>
      </c>
      <c r="Y510" t="s">
        <v>42</v>
      </c>
      <c r="Z510" s="1">
        <v>38152</v>
      </c>
      <c r="AC510" t="s">
        <v>42</v>
      </c>
      <c r="AD510" t="s">
        <v>43</v>
      </c>
    </row>
    <row r="511" spans="1:30" x14ac:dyDescent="0.25">
      <c r="A511" t="s">
        <v>5644</v>
      </c>
      <c r="B511" t="s">
        <v>5645</v>
      </c>
      <c r="C511" t="s">
        <v>5646</v>
      </c>
      <c r="D511" t="s">
        <v>5647</v>
      </c>
      <c r="E511" s="1">
        <v>44481</v>
      </c>
      <c r="F511">
        <v>2021</v>
      </c>
      <c r="I511">
        <v>8368</v>
      </c>
      <c r="J511">
        <v>8371</v>
      </c>
      <c r="K511" t="s">
        <v>5648</v>
      </c>
      <c r="L511" t="s">
        <v>650</v>
      </c>
      <c r="M511" t="s">
        <v>5649</v>
      </c>
      <c r="N511" t="s">
        <v>5650</v>
      </c>
      <c r="P511" t="s">
        <v>5651</v>
      </c>
      <c r="Q511" t="s">
        <v>5652</v>
      </c>
      <c r="R511" t="s">
        <v>5653</v>
      </c>
      <c r="S511" t="s">
        <v>5654</v>
      </c>
      <c r="T511" t="s">
        <v>5655</v>
      </c>
      <c r="V511">
        <v>2</v>
      </c>
      <c r="X511">
        <v>8</v>
      </c>
      <c r="Y511" t="s">
        <v>42</v>
      </c>
      <c r="Z511" s="1">
        <v>44481</v>
      </c>
      <c r="AC511" t="s">
        <v>42</v>
      </c>
      <c r="AD511" t="s">
        <v>43</v>
      </c>
    </row>
    <row r="512" spans="1:30" x14ac:dyDescent="0.25">
      <c r="A512" t="s">
        <v>5656</v>
      </c>
      <c r="B512" t="s">
        <v>5657</v>
      </c>
      <c r="C512" t="s">
        <v>5658</v>
      </c>
      <c r="D512" t="s">
        <v>2410</v>
      </c>
      <c r="E512" s="1">
        <v>40353</v>
      </c>
      <c r="F512">
        <v>2010</v>
      </c>
      <c r="I512">
        <v>428</v>
      </c>
      <c r="J512">
        <v>431</v>
      </c>
      <c r="K512" t="s">
        <v>5659</v>
      </c>
      <c r="L512" t="s">
        <v>1228</v>
      </c>
      <c r="M512" t="s">
        <v>2412</v>
      </c>
      <c r="N512" t="s">
        <v>5660</v>
      </c>
      <c r="P512" t="s">
        <v>5661</v>
      </c>
      <c r="R512" t="s">
        <v>5662</v>
      </c>
      <c r="S512" t="s">
        <v>5663</v>
      </c>
      <c r="T512" t="s">
        <v>5664</v>
      </c>
      <c r="V512">
        <v>2</v>
      </c>
      <c r="X512">
        <v>22</v>
      </c>
      <c r="Y512" t="s">
        <v>42</v>
      </c>
      <c r="Z512" s="1">
        <v>40353</v>
      </c>
      <c r="AC512" t="s">
        <v>42</v>
      </c>
      <c r="AD512" t="s">
        <v>43</v>
      </c>
    </row>
    <row r="513" spans="1:30" x14ac:dyDescent="0.25">
      <c r="A513" t="s">
        <v>5665</v>
      </c>
      <c r="B513" t="s">
        <v>5666</v>
      </c>
      <c r="C513" t="s">
        <v>5667</v>
      </c>
      <c r="D513" t="s">
        <v>5668</v>
      </c>
      <c r="E513" s="1">
        <v>42670</v>
      </c>
      <c r="F513">
        <v>2016</v>
      </c>
      <c r="I513">
        <v>1265</v>
      </c>
      <c r="J513">
        <v>1266</v>
      </c>
      <c r="K513" t="s">
        <v>5669</v>
      </c>
      <c r="L513" t="s">
        <v>4032</v>
      </c>
      <c r="M513" t="s">
        <v>5670</v>
      </c>
      <c r="N513" t="s">
        <v>5671</v>
      </c>
      <c r="P513" t="s">
        <v>5672</v>
      </c>
      <c r="R513" t="s">
        <v>5673</v>
      </c>
      <c r="S513" t="s">
        <v>5674</v>
      </c>
      <c r="T513" t="s">
        <v>5675</v>
      </c>
      <c r="V513">
        <v>2</v>
      </c>
      <c r="X513">
        <v>5</v>
      </c>
      <c r="Y513" t="s">
        <v>42</v>
      </c>
      <c r="Z513" s="1">
        <v>42670</v>
      </c>
      <c r="AC513" t="s">
        <v>42</v>
      </c>
      <c r="AD513" t="s">
        <v>43</v>
      </c>
    </row>
    <row r="514" spans="1:30" x14ac:dyDescent="0.25">
      <c r="A514" t="s">
        <v>5676</v>
      </c>
      <c r="B514" t="s">
        <v>5677</v>
      </c>
      <c r="C514" t="s">
        <v>5678</v>
      </c>
      <c r="D514" t="s">
        <v>5679</v>
      </c>
      <c r="E514" s="1">
        <v>44329</v>
      </c>
      <c r="F514">
        <v>2021</v>
      </c>
      <c r="I514">
        <v>4100</v>
      </c>
      <c r="J514">
        <v>4104</v>
      </c>
      <c r="K514" t="s">
        <v>5680</v>
      </c>
      <c r="L514" t="s">
        <v>2178</v>
      </c>
      <c r="M514" t="s">
        <v>5681</v>
      </c>
      <c r="N514" t="s">
        <v>5682</v>
      </c>
      <c r="O514" t="s">
        <v>5683</v>
      </c>
      <c r="P514" t="s">
        <v>5684</v>
      </c>
      <c r="Q514" t="s">
        <v>5685</v>
      </c>
      <c r="R514" t="s">
        <v>5686</v>
      </c>
      <c r="S514" t="s">
        <v>5687</v>
      </c>
      <c r="T514" t="s">
        <v>5688</v>
      </c>
      <c r="V514">
        <v>2</v>
      </c>
      <c r="X514">
        <v>15</v>
      </c>
      <c r="Y514" t="s">
        <v>42</v>
      </c>
      <c r="Z514" s="1">
        <v>44329</v>
      </c>
      <c r="AC514" t="s">
        <v>42</v>
      </c>
      <c r="AD514" t="s">
        <v>43</v>
      </c>
    </row>
    <row r="515" spans="1:30" x14ac:dyDescent="0.25">
      <c r="A515" t="s">
        <v>5689</v>
      </c>
      <c r="B515" t="s">
        <v>5690</v>
      </c>
      <c r="C515" t="s">
        <v>5691</v>
      </c>
      <c r="D515" t="s">
        <v>5692</v>
      </c>
      <c r="E515" s="1">
        <v>37474</v>
      </c>
      <c r="F515">
        <v>1988</v>
      </c>
      <c r="I515">
        <v>1454</v>
      </c>
      <c r="J515" t="s">
        <v>5693</v>
      </c>
      <c r="K515" t="s">
        <v>5694</v>
      </c>
      <c r="N515" t="s">
        <v>5695</v>
      </c>
      <c r="P515" t="s">
        <v>5696</v>
      </c>
      <c r="R515" t="s">
        <v>5697</v>
      </c>
      <c r="S515" t="s">
        <v>5698</v>
      </c>
      <c r="T515" t="s">
        <v>5699</v>
      </c>
      <c r="V515">
        <v>2</v>
      </c>
      <c r="W515">
        <v>3</v>
      </c>
      <c r="Y515" t="s">
        <v>42</v>
      </c>
      <c r="Z515" s="1">
        <v>37474</v>
      </c>
      <c r="AC515" t="s">
        <v>42</v>
      </c>
      <c r="AD515" t="s">
        <v>43</v>
      </c>
    </row>
    <row r="516" spans="1:30" x14ac:dyDescent="0.25">
      <c r="A516" t="s">
        <v>5700</v>
      </c>
      <c r="B516" t="s">
        <v>5701</v>
      </c>
      <c r="C516" t="s">
        <v>5702</v>
      </c>
      <c r="D516" t="s">
        <v>5703</v>
      </c>
      <c r="E516" s="1">
        <v>43727</v>
      </c>
      <c r="F516">
        <v>2019</v>
      </c>
      <c r="I516">
        <v>273</v>
      </c>
      <c r="J516">
        <v>276</v>
      </c>
      <c r="K516" t="s">
        <v>5704</v>
      </c>
      <c r="M516" t="s">
        <v>5705</v>
      </c>
      <c r="N516" t="s">
        <v>5706</v>
      </c>
      <c r="P516" t="s">
        <v>5707</v>
      </c>
      <c r="Q516" t="s">
        <v>5708</v>
      </c>
      <c r="R516" t="s">
        <v>5709</v>
      </c>
      <c r="S516" t="s">
        <v>5710</v>
      </c>
      <c r="T516" t="s">
        <v>5711</v>
      </c>
      <c r="V516">
        <v>2</v>
      </c>
      <c r="X516">
        <v>35</v>
      </c>
      <c r="Y516" t="s">
        <v>42</v>
      </c>
      <c r="Z516" s="1">
        <v>43727</v>
      </c>
      <c r="AC516" t="s">
        <v>42</v>
      </c>
      <c r="AD516" t="s">
        <v>43</v>
      </c>
    </row>
    <row r="517" spans="1:30" x14ac:dyDescent="0.25">
      <c r="A517" t="s">
        <v>5712</v>
      </c>
      <c r="B517" t="s">
        <v>5713</v>
      </c>
      <c r="C517" t="s">
        <v>5714</v>
      </c>
      <c r="D517" t="s">
        <v>5715</v>
      </c>
      <c r="E517" s="1">
        <v>43776</v>
      </c>
      <c r="F517">
        <v>2019</v>
      </c>
      <c r="I517">
        <v>1</v>
      </c>
      <c r="J517">
        <v>4</v>
      </c>
      <c r="K517" t="s">
        <v>5716</v>
      </c>
      <c r="L517" t="s">
        <v>3569</v>
      </c>
      <c r="M517" t="s">
        <v>5717</v>
      </c>
      <c r="N517" t="s">
        <v>5718</v>
      </c>
      <c r="P517" t="s">
        <v>5719</v>
      </c>
      <c r="Q517" t="s">
        <v>5720</v>
      </c>
      <c r="R517" t="s">
        <v>5721</v>
      </c>
      <c r="S517" t="s">
        <v>5722</v>
      </c>
      <c r="T517" t="s">
        <v>5723</v>
      </c>
      <c r="V517">
        <v>2</v>
      </c>
      <c r="X517">
        <v>12</v>
      </c>
      <c r="Z517" s="1">
        <v>43776</v>
      </c>
      <c r="AC517" t="s">
        <v>42</v>
      </c>
      <c r="AD517" t="s">
        <v>43</v>
      </c>
    </row>
    <row r="518" spans="1:30" x14ac:dyDescent="0.25">
      <c r="A518" t="s">
        <v>5724</v>
      </c>
      <c r="B518" t="s">
        <v>5725</v>
      </c>
      <c r="C518" t="s">
        <v>401</v>
      </c>
      <c r="D518" t="s">
        <v>5726</v>
      </c>
      <c r="E518" s="1">
        <v>40522</v>
      </c>
      <c r="F518">
        <v>2010</v>
      </c>
      <c r="I518">
        <v>1</v>
      </c>
      <c r="J518">
        <v>4</v>
      </c>
      <c r="K518" t="s">
        <v>5727</v>
      </c>
      <c r="M518" t="s">
        <v>5728</v>
      </c>
      <c r="N518" t="s">
        <v>5729</v>
      </c>
      <c r="P518" t="s">
        <v>5730</v>
      </c>
      <c r="R518" t="s">
        <v>5731</v>
      </c>
      <c r="S518" t="s">
        <v>5732</v>
      </c>
      <c r="T518" t="s">
        <v>5733</v>
      </c>
      <c r="V518">
        <v>2</v>
      </c>
      <c r="X518">
        <v>5</v>
      </c>
      <c r="Y518" t="s">
        <v>42</v>
      </c>
      <c r="Z518" s="1">
        <v>40522</v>
      </c>
      <c r="AC518" t="s">
        <v>42</v>
      </c>
      <c r="AD518" t="s">
        <v>43</v>
      </c>
    </row>
    <row r="519" spans="1:30" x14ac:dyDescent="0.25">
      <c r="A519" t="s">
        <v>5734</v>
      </c>
      <c r="B519" t="s">
        <v>5735</v>
      </c>
      <c r="C519" t="s">
        <v>5736</v>
      </c>
      <c r="D519" t="s">
        <v>5737</v>
      </c>
      <c r="E519" s="1">
        <v>44826</v>
      </c>
      <c r="F519">
        <v>2022</v>
      </c>
      <c r="I519">
        <v>512</v>
      </c>
      <c r="J519">
        <v>517</v>
      </c>
      <c r="K519" t="s">
        <v>5738</v>
      </c>
      <c r="L519" t="s">
        <v>5739</v>
      </c>
      <c r="M519" t="s">
        <v>5740</v>
      </c>
      <c r="N519" t="s">
        <v>5741</v>
      </c>
      <c r="P519" t="s">
        <v>5742</v>
      </c>
      <c r="Q519" t="s">
        <v>5743</v>
      </c>
      <c r="R519" t="s">
        <v>5744</v>
      </c>
      <c r="S519" t="s">
        <v>5745</v>
      </c>
      <c r="T519" t="s">
        <v>5746</v>
      </c>
      <c r="V519">
        <v>2</v>
      </c>
      <c r="X519">
        <v>16</v>
      </c>
      <c r="Y519" t="s">
        <v>42</v>
      </c>
      <c r="Z519" s="1">
        <v>44826</v>
      </c>
      <c r="AC519" t="s">
        <v>42</v>
      </c>
      <c r="AD519" t="s">
        <v>43</v>
      </c>
    </row>
    <row r="520" spans="1:30" x14ac:dyDescent="0.25">
      <c r="A520" t="s">
        <v>5747</v>
      </c>
      <c r="B520" t="s">
        <v>5748</v>
      </c>
      <c r="C520" t="s">
        <v>5749</v>
      </c>
      <c r="D520" t="s">
        <v>5750</v>
      </c>
      <c r="E520" s="1">
        <v>37474</v>
      </c>
      <c r="F520">
        <v>1997</v>
      </c>
      <c r="G520">
        <v>2</v>
      </c>
      <c r="I520">
        <v>463</v>
      </c>
      <c r="J520" t="s">
        <v>5751</v>
      </c>
      <c r="K520" t="s">
        <v>5752</v>
      </c>
      <c r="L520" t="s">
        <v>2550</v>
      </c>
      <c r="M520" t="s">
        <v>5753</v>
      </c>
      <c r="N520" t="s">
        <v>5754</v>
      </c>
      <c r="P520" t="s">
        <v>5755</v>
      </c>
      <c r="R520" t="s">
        <v>5756</v>
      </c>
      <c r="S520" t="s">
        <v>5757</v>
      </c>
      <c r="T520" t="s">
        <v>5758</v>
      </c>
      <c r="V520">
        <v>2</v>
      </c>
      <c r="W520">
        <v>2</v>
      </c>
      <c r="Z520" s="1">
        <v>37474</v>
      </c>
      <c r="AC520" t="s">
        <v>117</v>
      </c>
      <c r="AD520" t="s">
        <v>118</v>
      </c>
    </row>
    <row r="521" spans="1:30" x14ac:dyDescent="0.25">
      <c r="A521" t="s">
        <v>5759</v>
      </c>
      <c r="B521" t="s">
        <v>5760</v>
      </c>
      <c r="C521" t="s">
        <v>5761</v>
      </c>
      <c r="D521" t="s">
        <v>5762</v>
      </c>
      <c r="E521" s="1">
        <v>38076</v>
      </c>
      <c r="F521">
        <v>2003</v>
      </c>
      <c r="I521">
        <v>385</v>
      </c>
      <c r="J521">
        <v>388</v>
      </c>
      <c r="K521" t="s">
        <v>5763</v>
      </c>
      <c r="M521" t="s">
        <v>5764</v>
      </c>
      <c r="N521" t="s">
        <v>5765</v>
      </c>
      <c r="P521" t="s">
        <v>5766</v>
      </c>
      <c r="R521" t="s">
        <v>5767</v>
      </c>
      <c r="S521" t="s">
        <v>5768</v>
      </c>
      <c r="T521" t="s">
        <v>5769</v>
      </c>
      <c r="V521">
        <v>2</v>
      </c>
      <c r="Y521" t="s">
        <v>42</v>
      </c>
      <c r="Z521" s="1">
        <v>38076</v>
      </c>
      <c r="AC521" t="s">
        <v>42</v>
      </c>
      <c r="AD521" t="s">
        <v>43</v>
      </c>
    </row>
    <row r="522" spans="1:30" x14ac:dyDescent="0.25">
      <c r="A522" t="s">
        <v>5770</v>
      </c>
      <c r="B522" t="s">
        <v>2111</v>
      </c>
      <c r="C522" t="s">
        <v>5771</v>
      </c>
      <c r="D522" t="s">
        <v>5772</v>
      </c>
      <c r="E522" s="1">
        <v>39125</v>
      </c>
      <c r="F522">
        <v>2006</v>
      </c>
      <c r="I522">
        <v>1</v>
      </c>
      <c r="J522">
        <v>6</v>
      </c>
      <c r="K522" t="s">
        <v>5773</v>
      </c>
      <c r="L522" t="s">
        <v>4056</v>
      </c>
      <c r="M522" t="s">
        <v>5774</v>
      </c>
      <c r="N522" t="s">
        <v>5775</v>
      </c>
      <c r="P522" t="s">
        <v>5776</v>
      </c>
      <c r="Q522" t="s">
        <v>5777</v>
      </c>
      <c r="R522" t="s">
        <v>5778</v>
      </c>
      <c r="S522" t="s">
        <v>5779</v>
      </c>
      <c r="T522" t="s">
        <v>5780</v>
      </c>
      <c r="V522">
        <v>2</v>
      </c>
      <c r="X522">
        <v>4</v>
      </c>
      <c r="Y522" t="s">
        <v>42</v>
      </c>
      <c r="Z522" s="1">
        <v>39125</v>
      </c>
      <c r="AC522" t="s">
        <v>42</v>
      </c>
      <c r="AD522" t="s">
        <v>43</v>
      </c>
    </row>
    <row r="523" spans="1:30" x14ac:dyDescent="0.25">
      <c r="A523" t="s">
        <v>5781</v>
      </c>
      <c r="B523" t="s">
        <v>5782</v>
      </c>
      <c r="C523" t="s">
        <v>5783</v>
      </c>
      <c r="D523" t="s">
        <v>5784</v>
      </c>
      <c r="E523" s="1">
        <v>40175</v>
      </c>
      <c r="F523">
        <v>2009</v>
      </c>
      <c r="I523">
        <v>1</v>
      </c>
      <c r="J523">
        <v>3</v>
      </c>
      <c r="K523" t="s">
        <v>5785</v>
      </c>
      <c r="L523" t="s">
        <v>5786</v>
      </c>
      <c r="M523" t="s">
        <v>5787</v>
      </c>
      <c r="N523" t="s">
        <v>5788</v>
      </c>
      <c r="P523" t="s">
        <v>5789</v>
      </c>
      <c r="R523" t="s">
        <v>5790</v>
      </c>
      <c r="S523" t="s">
        <v>5791</v>
      </c>
      <c r="T523" t="s">
        <v>5792</v>
      </c>
      <c r="V523">
        <v>2</v>
      </c>
      <c r="X523">
        <v>7</v>
      </c>
      <c r="Y523" t="s">
        <v>42</v>
      </c>
      <c r="Z523" s="1">
        <v>40175</v>
      </c>
      <c r="AC523" t="s">
        <v>42</v>
      </c>
      <c r="AD523" t="s">
        <v>43</v>
      </c>
    </row>
    <row r="524" spans="1:30" x14ac:dyDescent="0.25">
      <c r="A524" t="s">
        <v>5793</v>
      </c>
      <c r="B524" t="s">
        <v>5794</v>
      </c>
      <c r="C524" t="s">
        <v>5795</v>
      </c>
      <c r="D524" t="s">
        <v>5796</v>
      </c>
      <c r="E524" s="1">
        <v>38769</v>
      </c>
      <c r="F524">
        <v>2005</v>
      </c>
      <c r="I524">
        <v>304</v>
      </c>
      <c r="J524">
        <v>307</v>
      </c>
      <c r="K524" t="s">
        <v>5797</v>
      </c>
      <c r="L524" t="s">
        <v>179</v>
      </c>
      <c r="M524" t="s">
        <v>5798</v>
      </c>
      <c r="N524" t="s">
        <v>5799</v>
      </c>
      <c r="P524" t="s">
        <v>5800</v>
      </c>
      <c r="R524" t="s">
        <v>5801</v>
      </c>
      <c r="S524" t="s">
        <v>5802</v>
      </c>
      <c r="T524" t="s">
        <v>5803</v>
      </c>
      <c r="V524">
        <v>2</v>
      </c>
      <c r="X524">
        <v>3</v>
      </c>
      <c r="Y524" t="s">
        <v>42</v>
      </c>
      <c r="Z524" s="1">
        <v>38769</v>
      </c>
      <c r="AC524" t="s">
        <v>42</v>
      </c>
      <c r="AD524" t="s">
        <v>43</v>
      </c>
    </row>
    <row r="525" spans="1:30" x14ac:dyDescent="0.25">
      <c r="A525" t="s">
        <v>5804</v>
      </c>
      <c r="B525" t="s">
        <v>5805</v>
      </c>
      <c r="C525" t="s">
        <v>5806</v>
      </c>
      <c r="D525" t="s">
        <v>5807</v>
      </c>
      <c r="E525" s="1">
        <v>40878</v>
      </c>
      <c r="F525">
        <v>2011</v>
      </c>
      <c r="I525">
        <v>101</v>
      </c>
      <c r="J525">
        <v>106</v>
      </c>
      <c r="K525" t="s">
        <v>5808</v>
      </c>
      <c r="M525" t="s">
        <v>5809</v>
      </c>
      <c r="N525" t="s">
        <v>5810</v>
      </c>
      <c r="P525" t="s">
        <v>5811</v>
      </c>
      <c r="Q525" t="s">
        <v>5812</v>
      </c>
      <c r="R525" t="s">
        <v>5813</v>
      </c>
      <c r="S525" t="s">
        <v>5814</v>
      </c>
      <c r="T525" t="s">
        <v>5815</v>
      </c>
      <c r="V525">
        <v>2</v>
      </c>
      <c r="X525">
        <v>13</v>
      </c>
      <c r="Y525" t="s">
        <v>42</v>
      </c>
      <c r="Z525" s="1">
        <v>40878</v>
      </c>
      <c r="AC525" t="s">
        <v>42</v>
      </c>
      <c r="AD525" t="s">
        <v>43</v>
      </c>
    </row>
    <row r="526" spans="1:30" x14ac:dyDescent="0.25">
      <c r="A526" t="s">
        <v>5816</v>
      </c>
      <c r="B526" t="s">
        <v>5347</v>
      </c>
      <c r="C526" t="s">
        <v>5817</v>
      </c>
      <c r="D526" t="s">
        <v>5818</v>
      </c>
      <c r="E526" s="1">
        <v>39899</v>
      </c>
      <c r="F526">
        <v>2008</v>
      </c>
      <c r="I526">
        <v>163</v>
      </c>
      <c r="J526">
        <v>167</v>
      </c>
      <c r="K526" t="s">
        <v>5819</v>
      </c>
      <c r="L526" t="s">
        <v>5820</v>
      </c>
      <c r="M526" t="s">
        <v>5821</v>
      </c>
      <c r="N526" t="s">
        <v>5822</v>
      </c>
      <c r="P526" t="s">
        <v>5823</v>
      </c>
      <c r="R526" t="s">
        <v>5824</v>
      </c>
      <c r="S526" t="s">
        <v>5825</v>
      </c>
      <c r="T526" t="s">
        <v>5826</v>
      </c>
      <c r="V526">
        <v>2</v>
      </c>
      <c r="X526">
        <v>13</v>
      </c>
      <c r="Y526" t="s">
        <v>42</v>
      </c>
      <c r="Z526" s="1">
        <v>39899</v>
      </c>
      <c r="AC526" t="s">
        <v>42</v>
      </c>
      <c r="AD526" t="s">
        <v>43</v>
      </c>
    </row>
    <row r="527" spans="1:30" x14ac:dyDescent="0.25">
      <c r="A527" t="s">
        <v>5827</v>
      </c>
      <c r="B527" t="s">
        <v>5828</v>
      </c>
      <c r="C527" t="s">
        <v>5829</v>
      </c>
      <c r="D527" t="s">
        <v>5830</v>
      </c>
      <c r="E527" s="1">
        <v>42775</v>
      </c>
      <c r="F527">
        <v>2016</v>
      </c>
      <c r="I527">
        <v>88</v>
      </c>
      <c r="J527">
        <v>93</v>
      </c>
      <c r="K527" t="s">
        <v>5831</v>
      </c>
      <c r="M527" t="s">
        <v>5832</v>
      </c>
      <c r="N527" t="s">
        <v>5833</v>
      </c>
      <c r="P527" t="s">
        <v>5834</v>
      </c>
      <c r="Q527" t="s">
        <v>5835</v>
      </c>
      <c r="R527" t="s">
        <v>5836</v>
      </c>
      <c r="S527" t="s">
        <v>5837</v>
      </c>
      <c r="T527" t="s">
        <v>5838</v>
      </c>
      <c r="V527">
        <v>2</v>
      </c>
      <c r="W527">
        <v>1</v>
      </c>
      <c r="X527">
        <v>22</v>
      </c>
      <c r="Y527" t="s">
        <v>42</v>
      </c>
      <c r="Z527" s="1">
        <v>42775</v>
      </c>
      <c r="AC527" t="s">
        <v>42</v>
      </c>
      <c r="AD527" t="s">
        <v>43</v>
      </c>
    </row>
    <row r="528" spans="1:30" x14ac:dyDescent="0.25">
      <c r="A528" t="s">
        <v>5839</v>
      </c>
      <c r="B528" t="s">
        <v>5840</v>
      </c>
      <c r="C528" t="s">
        <v>5841</v>
      </c>
      <c r="D528" t="s">
        <v>5842</v>
      </c>
      <c r="E528" s="1">
        <v>43920</v>
      </c>
      <c r="F528">
        <v>2019</v>
      </c>
      <c r="I528">
        <v>1</v>
      </c>
      <c r="J528">
        <v>4</v>
      </c>
      <c r="K528" t="s">
        <v>5843</v>
      </c>
      <c r="L528" t="s">
        <v>5844</v>
      </c>
      <c r="M528" t="s">
        <v>5845</v>
      </c>
      <c r="N528" t="s">
        <v>5846</v>
      </c>
      <c r="P528" t="s">
        <v>5847</v>
      </c>
      <c r="Q528" t="s">
        <v>5848</v>
      </c>
      <c r="S528" t="s">
        <v>5849</v>
      </c>
      <c r="T528" t="s">
        <v>5850</v>
      </c>
      <c r="V528">
        <v>2</v>
      </c>
      <c r="X528">
        <v>12</v>
      </c>
      <c r="Y528" t="s">
        <v>42</v>
      </c>
      <c r="Z528" s="1">
        <v>43920</v>
      </c>
      <c r="AC528" t="s">
        <v>42</v>
      </c>
      <c r="AD528" t="s">
        <v>43</v>
      </c>
    </row>
    <row r="529" spans="1:32" x14ac:dyDescent="0.25">
      <c r="A529" t="s">
        <v>5851</v>
      </c>
      <c r="B529" t="s">
        <v>5852</v>
      </c>
      <c r="C529" t="s">
        <v>5853</v>
      </c>
      <c r="D529" t="s">
        <v>5854</v>
      </c>
      <c r="E529" s="1">
        <v>44216</v>
      </c>
      <c r="F529">
        <v>2020</v>
      </c>
      <c r="I529">
        <v>1</v>
      </c>
      <c r="J529">
        <v>4</v>
      </c>
      <c r="K529" t="s">
        <v>5855</v>
      </c>
      <c r="M529" t="s">
        <v>5856</v>
      </c>
      <c r="N529" t="s">
        <v>5857</v>
      </c>
      <c r="P529" t="s">
        <v>5858</v>
      </c>
      <c r="Q529" t="s">
        <v>5859</v>
      </c>
      <c r="R529" t="s">
        <v>5860</v>
      </c>
      <c r="S529" t="s">
        <v>5861</v>
      </c>
      <c r="T529" t="s">
        <v>5862</v>
      </c>
      <c r="V529">
        <v>2</v>
      </c>
      <c r="X529">
        <v>17</v>
      </c>
      <c r="Y529" t="s">
        <v>42</v>
      </c>
      <c r="Z529" s="1">
        <v>44216</v>
      </c>
      <c r="AC529" t="s">
        <v>42</v>
      </c>
      <c r="AD529" t="s">
        <v>43</v>
      </c>
    </row>
    <row r="530" spans="1:32" x14ac:dyDescent="0.25">
      <c r="A530" t="s">
        <v>5863</v>
      </c>
      <c r="B530" t="s">
        <v>5864</v>
      </c>
      <c r="C530" t="s">
        <v>5865</v>
      </c>
      <c r="D530" t="s">
        <v>5866</v>
      </c>
      <c r="E530" s="1">
        <v>42194</v>
      </c>
      <c r="F530">
        <v>2015</v>
      </c>
      <c r="I530">
        <v>380</v>
      </c>
      <c r="J530">
        <v>385</v>
      </c>
      <c r="K530" t="s">
        <v>5867</v>
      </c>
      <c r="M530" t="s">
        <v>5868</v>
      </c>
      <c r="N530" t="s">
        <v>5869</v>
      </c>
      <c r="P530" t="s">
        <v>5870</v>
      </c>
      <c r="Q530" t="s">
        <v>5871</v>
      </c>
      <c r="R530" t="s">
        <v>5872</v>
      </c>
      <c r="S530" t="s">
        <v>5873</v>
      </c>
      <c r="T530" t="s">
        <v>5874</v>
      </c>
      <c r="V530">
        <v>2</v>
      </c>
      <c r="X530">
        <v>13</v>
      </c>
      <c r="Y530" t="s">
        <v>42</v>
      </c>
      <c r="Z530" s="1">
        <v>42194</v>
      </c>
      <c r="AC530" t="s">
        <v>42</v>
      </c>
      <c r="AD530" t="s">
        <v>43</v>
      </c>
    </row>
    <row r="531" spans="1:32" x14ac:dyDescent="0.25">
      <c r="A531" t="s">
        <v>5875</v>
      </c>
      <c r="B531" t="s">
        <v>5876</v>
      </c>
      <c r="C531" t="s">
        <v>5877</v>
      </c>
      <c r="D531" t="s">
        <v>5878</v>
      </c>
      <c r="E531" s="1">
        <v>44742</v>
      </c>
      <c r="F531">
        <v>2022</v>
      </c>
      <c r="I531">
        <v>1</v>
      </c>
      <c r="J531">
        <v>6</v>
      </c>
      <c r="K531" t="s">
        <v>5879</v>
      </c>
      <c r="L531" t="s">
        <v>5880</v>
      </c>
      <c r="M531" t="s">
        <v>5881</v>
      </c>
      <c r="N531" t="s">
        <v>5882</v>
      </c>
      <c r="O531" t="s">
        <v>5883</v>
      </c>
      <c r="P531" t="s">
        <v>5884</v>
      </c>
      <c r="Q531" t="s">
        <v>5885</v>
      </c>
      <c r="R531" t="s">
        <v>5886</v>
      </c>
      <c r="S531" t="s">
        <v>5887</v>
      </c>
      <c r="T531" t="s">
        <v>5888</v>
      </c>
      <c r="V531">
        <v>2</v>
      </c>
      <c r="X531">
        <v>12</v>
      </c>
      <c r="Y531" t="s">
        <v>42</v>
      </c>
      <c r="Z531" s="1">
        <v>44742</v>
      </c>
      <c r="AC531" t="s">
        <v>42</v>
      </c>
      <c r="AD531" t="s">
        <v>43</v>
      </c>
    </row>
    <row r="532" spans="1:32" x14ac:dyDescent="0.25">
      <c r="A532" t="s">
        <v>5889</v>
      </c>
      <c r="B532" t="s">
        <v>5890</v>
      </c>
      <c r="C532" t="s">
        <v>5891</v>
      </c>
      <c r="D532" t="s">
        <v>5892</v>
      </c>
      <c r="E532" s="1">
        <v>38397</v>
      </c>
      <c r="F532">
        <v>2004</v>
      </c>
      <c r="G532">
        <v>1</v>
      </c>
      <c r="I532">
        <v>209</v>
      </c>
      <c r="J532" t="s">
        <v>5893</v>
      </c>
      <c r="K532" t="s">
        <v>5894</v>
      </c>
      <c r="M532" t="s">
        <v>5895</v>
      </c>
      <c r="N532" t="s">
        <v>5896</v>
      </c>
      <c r="P532" t="s">
        <v>5897</v>
      </c>
      <c r="R532" t="s">
        <v>5898</v>
      </c>
      <c r="S532" t="s">
        <v>5899</v>
      </c>
      <c r="T532" t="s">
        <v>5900</v>
      </c>
      <c r="V532">
        <v>2</v>
      </c>
      <c r="X532">
        <v>12</v>
      </c>
      <c r="Y532" t="s">
        <v>42</v>
      </c>
      <c r="Z532" s="1">
        <v>38397</v>
      </c>
      <c r="AC532" t="s">
        <v>42</v>
      </c>
      <c r="AD532" t="s">
        <v>43</v>
      </c>
    </row>
    <row r="533" spans="1:32" x14ac:dyDescent="0.25">
      <c r="A533" t="s">
        <v>5901</v>
      </c>
      <c r="B533" t="s">
        <v>5902</v>
      </c>
      <c r="C533" t="s">
        <v>5903</v>
      </c>
      <c r="D533" t="s">
        <v>5125</v>
      </c>
      <c r="E533" s="1">
        <v>41949</v>
      </c>
      <c r="F533">
        <v>2014</v>
      </c>
      <c r="I533">
        <v>2027</v>
      </c>
      <c r="J533">
        <v>2030</v>
      </c>
      <c r="K533" t="s">
        <v>5904</v>
      </c>
      <c r="L533" t="s">
        <v>650</v>
      </c>
      <c r="M533" t="s">
        <v>5127</v>
      </c>
      <c r="N533" t="s">
        <v>5905</v>
      </c>
      <c r="P533" t="s">
        <v>5906</v>
      </c>
      <c r="Q533" t="s">
        <v>5907</v>
      </c>
      <c r="R533" t="s">
        <v>5908</v>
      </c>
      <c r="S533" t="s">
        <v>5909</v>
      </c>
      <c r="T533" t="s">
        <v>5910</v>
      </c>
      <c r="V533">
        <v>2</v>
      </c>
      <c r="X533">
        <v>9</v>
      </c>
      <c r="Y533" t="s">
        <v>42</v>
      </c>
      <c r="Z533" s="1">
        <v>41949</v>
      </c>
      <c r="AC533" t="s">
        <v>42</v>
      </c>
      <c r="AD533" t="s">
        <v>43</v>
      </c>
    </row>
    <row r="534" spans="1:32" x14ac:dyDescent="0.25">
      <c r="A534" t="s">
        <v>5911</v>
      </c>
      <c r="B534" t="s">
        <v>5912</v>
      </c>
      <c r="C534" t="s">
        <v>5913</v>
      </c>
      <c r="D534" t="s">
        <v>5914</v>
      </c>
      <c r="E534" s="1">
        <v>44676</v>
      </c>
      <c r="F534">
        <v>2022</v>
      </c>
      <c r="I534">
        <v>1</v>
      </c>
      <c r="J534">
        <v>7</v>
      </c>
      <c r="K534" t="s">
        <v>5915</v>
      </c>
      <c r="L534" t="s">
        <v>5916</v>
      </c>
      <c r="M534" t="s">
        <v>5917</v>
      </c>
      <c r="N534" t="s">
        <v>5918</v>
      </c>
      <c r="P534" t="s">
        <v>5919</v>
      </c>
      <c r="Q534" t="s">
        <v>5920</v>
      </c>
      <c r="R534" t="s">
        <v>5921</v>
      </c>
      <c r="S534" t="s">
        <v>5922</v>
      </c>
      <c r="T534" t="s">
        <v>5923</v>
      </c>
      <c r="V534">
        <v>2</v>
      </c>
      <c r="X534">
        <v>29</v>
      </c>
      <c r="Y534" t="s">
        <v>42</v>
      </c>
      <c r="Z534" s="1">
        <v>44676</v>
      </c>
      <c r="AC534" t="s">
        <v>42</v>
      </c>
      <c r="AD534" t="s">
        <v>43</v>
      </c>
    </row>
    <row r="535" spans="1:32" x14ac:dyDescent="0.25">
      <c r="A535" t="s">
        <v>5924</v>
      </c>
      <c r="B535" t="s">
        <v>5925</v>
      </c>
      <c r="C535" t="s">
        <v>5926</v>
      </c>
      <c r="D535" t="s">
        <v>5927</v>
      </c>
      <c r="E535" s="1">
        <v>42355</v>
      </c>
      <c r="F535">
        <v>2015</v>
      </c>
      <c r="I535">
        <v>1267</v>
      </c>
      <c r="J535">
        <v>1271</v>
      </c>
      <c r="K535" t="s">
        <v>5928</v>
      </c>
      <c r="M535" t="s">
        <v>5929</v>
      </c>
      <c r="N535" t="s">
        <v>5930</v>
      </c>
      <c r="P535" t="s">
        <v>5931</v>
      </c>
      <c r="Q535" t="s">
        <v>5932</v>
      </c>
      <c r="R535" t="s">
        <v>5933</v>
      </c>
      <c r="S535" t="s">
        <v>5934</v>
      </c>
      <c r="T535" t="s">
        <v>5935</v>
      </c>
      <c r="V535">
        <v>2</v>
      </c>
      <c r="X535">
        <v>11</v>
      </c>
      <c r="Y535" t="s">
        <v>42</v>
      </c>
      <c r="Z535" s="1">
        <v>42355</v>
      </c>
      <c r="AC535" t="s">
        <v>42</v>
      </c>
      <c r="AD535" t="s">
        <v>43</v>
      </c>
    </row>
    <row r="536" spans="1:32" x14ac:dyDescent="0.25">
      <c r="A536" t="s">
        <v>5936</v>
      </c>
      <c r="B536" t="s">
        <v>5937</v>
      </c>
      <c r="C536" t="s">
        <v>5938</v>
      </c>
      <c r="D536" t="s">
        <v>2099</v>
      </c>
      <c r="E536" t="s">
        <v>2100</v>
      </c>
      <c r="F536" t="s">
        <v>2101</v>
      </c>
      <c r="G536" s="1">
        <v>43412</v>
      </c>
      <c r="H536">
        <v>2018</v>
      </c>
      <c r="K536">
        <v>150</v>
      </c>
      <c r="L536">
        <v>153</v>
      </c>
      <c r="M536" t="s">
        <v>5939</v>
      </c>
      <c r="O536" t="s">
        <v>2103</v>
      </c>
      <c r="P536" t="s">
        <v>5940</v>
      </c>
      <c r="R536" t="s">
        <v>5941</v>
      </c>
      <c r="S536" t="s">
        <v>5942</v>
      </c>
      <c r="T536" t="s">
        <v>5943</v>
      </c>
      <c r="U536" t="s">
        <v>5944</v>
      </c>
      <c r="V536" t="s">
        <v>5945</v>
      </c>
      <c r="X536">
        <v>2</v>
      </c>
      <c r="Z536">
        <v>11</v>
      </c>
      <c r="AA536" t="s">
        <v>42</v>
      </c>
      <c r="AB536" s="1">
        <v>43412</v>
      </c>
      <c r="AE536" t="s">
        <v>42</v>
      </c>
      <c r="AF536" t="s">
        <v>43</v>
      </c>
    </row>
    <row r="537" spans="1:32" x14ac:dyDescent="0.25">
      <c r="A537" t="s">
        <v>5946</v>
      </c>
      <c r="B537" t="s">
        <v>5947</v>
      </c>
      <c r="C537" t="s">
        <v>5948</v>
      </c>
      <c r="D537" t="s">
        <v>5949</v>
      </c>
      <c r="E537" s="1">
        <v>43167</v>
      </c>
      <c r="F537">
        <v>2017</v>
      </c>
      <c r="I537">
        <v>1</v>
      </c>
      <c r="J537">
        <v>5</v>
      </c>
      <c r="K537" t="s">
        <v>5950</v>
      </c>
      <c r="M537" t="s">
        <v>5951</v>
      </c>
      <c r="N537" t="s">
        <v>5952</v>
      </c>
      <c r="P537" t="s">
        <v>5953</v>
      </c>
      <c r="Q537" t="s">
        <v>5954</v>
      </c>
      <c r="R537" t="s">
        <v>5955</v>
      </c>
      <c r="S537" t="s">
        <v>5956</v>
      </c>
      <c r="T537" t="s">
        <v>5957</v>
      </c>
      <c r="V537">
        <v>2</v>
      </c>
      <c r="X537">
        <v>11</v>
      </c>
      <c r="Z537" s="1">
        <v>43167</v>
      </c>
      <c r="AC537" t="s">
        <v>42</v>
      </c>
      <c r="AD537" t="s">
        <v>43</v>
      </c>
    </row>
    <row r="538" spans="1:32" x14ac:dyDescent="0.25">
      <c r="A538" t="s">
        <v>5958</v>
      </c>
      <c r="B538" t="s">
        <v>5959</v>
      </c>
      <c r="C538" t="s">
        <v>5960</v>
      </c>
      <c r="D538" t="s">
        <v>4164</v>
      </c>
      <c r="E538" s="1">
        <v>41305</v>
      </c>
      <c r="F538">
        <v>2012</v>
      </c>
      <c r="I538">
        <v>380</v>
      </c>
      <c r="J538">
        <v>384</v>
      </c>
      <c r="K538" t="s">
        <v>5961</v>
      </c>
      <c r="M538" t="s">
        <v>4166</v>
      </c>
      <c r="N538" t="s">
        <v>5962</v>
      </c>
      <c r="P538" t="s">
        <v>5963</v>
      </c>
      <c r="Q538" t="s">
        <v>5964</v>
      </c>
      <c r="R538" t="s">
        <v>5965</v>
      </c>
      <c r="S538" t="s">
        <v>5966</v>
      </c>
      <c r="T538" t="s">
        <v>5967</v>
      </c>
      <c r="V538">
        <v>2</v>
      </c>
      <c r="X538">
        <v>20</v>
      </c>
      <c r="Y538" t="s">
        <v>42</v>
      </c>
      <c r="Z538" s="1">
        <v>41305</v>
      </c>
      <c r="AC538" t="s">
        <v>42</v>
      </c>
      <c r="AD538" t="s">
        <v>43</v>
      </c>
    </row>
    <row r="539" spans="1:32" x14ac:dyDescent="0.25">
      <c r="A539" t="s">
        <v>5968</v>
      </c>
      <c r="B539" t="s">
        <v>5969</v>
      </c>
      <c r="C539" t="s">
        <v>5970</v>
      </c>
      <c r="D539" t="s">
        <v>5971</v>
      </c>
      <c r="E539" s="1">
        <v>43920</v>
      </c>
      <c r="F539">
        <v>2019</v>
      </c>
      <c r="I539">
        <v>113</v>
      </c>
      <c r="J539">
        <v>117</v>
      </c>
      <c r="K539" t="s">
        <v>5972</v>
      </c>
      <c r="L539" t="s">
        <v>5973</v>
      </c>
      <c r="M539" t="s">
        <v>5974</v>
      </c>
      <c r="N539" t="s">
        <v>5975</v>
      </c>
      <c r="P539" t="s">
        <v>5976</v>
      </c>
      <c r="Q539" t="s">
        <v>5977</v>
      </c>
      <c r="R539" t="s">
        <v>5978</v>
      </c>
      <c r="S539" t="s">
        <v>5979</v>
      </c>
      <c r="T539" t="s">
        <v>5980</v>
      </c>
      <c r="V539">
        <v>2</v>
      </c>
      <c r="X539">
        <v>18</v>
      </c>
      <c r="Y539" t="s">
        <v>42</v>
      </c>
      <c r="Z539" s="1">
        <v>43920</v>
      </c>
      <c r="AC539" t="s">
        <v>42</v>
      </c>
      <c r="AD539" t="s">
        <v>43</v>
      </c>
    </row>
    <row r="540" spans="1:32" x14ac:dyDescent="0.25">
      <c r="A540" t="s">
        <v>5981</v>
      </c>
      <c r="B540" t="s">
        <v>5982</v>
      </c>
      <c r="C540" t="s">
        <v>5983</v>
      </c>
      <c r="D540" t="s">
        <v>144</v>
      </c>
      <c r="E540" s="1">
        <v>43447</v>
      </c>
      <c r="F540">
        <v>2018</v>
      </c>
      <c r="I540">
        <v>1</v>
      </c>
      <c r="J540">
        <v>5</v>
      </c>
      <c r="K540" t="s">
        <v>5984</v>
      </c>
      <c r="M540" t="s">
        <v>146</v>
      </c>
      <c r="N540" t="s">
        <v>5985</v>
      </c>
      <c r="P540" t="s">
        <v>5986</v>
      </c>
      <c r="Q540" t="s">
        <v>5987</v>
      </c>
      <c r="R540" t="s">
        <v>5988</v>
      </c>
      <c r="S540" t="s">
        <v>5989</v>
      </c>
      <c r="T540" t="s">
        <v>5990</v>
      </c>
      <c r="V540">
        <v>2</v>
      </c>
      <c r="X540">
        <v>8</v>
      </c>
      <c r="Y540" t="s">
        <v>42</v>
      </c>
      <c r="Z540" s="1">
        <v>43447</v>
      </c>
      <c r="AC540" t="s">
        <v>42</v>
      </c>
      <c r="AD540" t="s">
        <v>43</v>
      </c>
    </row>
    <row r="541" spans="1:32" x14ac:dyDescent="0.25">
      <c r="A541" t="s">
        <v>5991</v>
      </c>
      <c r="B541" t="s">
        <v>5992</v>
      </c>
      <c r="C541" t="s">
        <v>5993</v>
      </c>
      <c r="D541" t="s">
        <v>5994</v>
      </c>
      <c r="E541" s="1">
        <v>41277</v>
      </c>
      <c r="F541">
        <v>2012</v>
      </c>
      <c r="I541">
        <v>1</v>
      </c>
      <c r="J541">
        <v>5</v>
      </c>
      <c r="K541" t="s">
        <v>5995</v>
      </c>
      <c r="L541" t="s">
        <v>5996</v>
      </c>
      <c r="M541" t="s">
        <v>5997</v>
      </c>
      <c r="N541" t="s">
        <v>5998</v>
      </c>
      <c r="P541" t="s">
        <v>5999</v>
      </c>
      <c r="Q541" t="s">
        <v>6000</v>
      </c>
      <c r="R541" t="s">
        <v>6001</v>
      </c>
      <c r="S541" t="s">
        <v>6002</v>
      </c>
      <c r="T541" t="s">
        <v>6003</v>
      </c>
      <c r="V541">
        <v>2</v>
      </c>
      <c r="X541">
        <v>13</v>
      </c>
      <c r="Y541" t="s">
        <v>42</v>
      </c>
      <c r="Z541" s="1">
        <v>41277</v>
      </c>
      <c r="AC541" t="s">
        <v>42</v>
      </c>
      <c r="AD541" t="s">
        <v>43</v>
      </c>
    </row>
    <row r="542" spans="1:32" x14ac:dyDescent="0.25">
      <c r="A542" t="s">
        <v>6004</v>
      </c>
      <c r="B542" t="s">
        <v>6005</v>
      </c>
      <c r="C542" t="s">
        <v>6006</v>
      </c>
      <c r="D542" t="s">
        <v>5842</v>
      </c>
      <c r="E542" s="1">
        <v>43920</v>
      </c>
      <c r="F542">
        <v>2019</v>
      </c>
      <c r="I542">
        <v>1</v>
      </c>
      <c r="J542">
        <v>5</v>
      </c>
      <c r="K542" t="s">
        <v>6007</v>
      </c>
      <c r="L542" t="s">
        <v>5844</v>
      </c>
      <c r="M542" t="s">
        <v>5845</v>
      </c>
      <c r="N542" t="s">
        <v>6008</v>
      </c>
      <c r="P542" t="s">
        <v>6009</v>
      </c>
      <c r="Q542" t="s">
        <v>6010</v>
      </c>
      <c r="S542" t="s">
        <v>6011</v>
      </c>
      <c r="T542" t="s">
        <v>6012</v>
      </c>
      <c r="V542">
        <v>2</v>
      </c>
      <c r="X542">
        <v>14</v>
      </c>
      <c r="Y542" t="s">
        <v>42</v>
      </c>
      <c r="Z542" s="1">
        <v>43920</v>
      </c>
      <c r="AC542" t="s">
        <v>42</v>
      </c>
      <c r="AD542" t="s">
        <v>43</v>
      </c>
    </row>
    <row r="543" spans="1:32" x14ac:dyDescent="0.25">
      <c r="A543" t="s">
        <v>6013</v>
      </c>
      <c r="B543" t="s">
        <v>6014</v>
      </c>
      <c r="C543" t="s">
        <v>6015</v>
      </c>
      <c r="D543" t="s">
        <v>3944</v>
      </c>
      <c r="E543" s="1">
        <v>40829</v>
      </c>
      <c r="F543">
        <v>2011</v>
      </c>
      <c r="I543">
        <v>67</v>
      </c>
      <c r="J543">
        <v>72</v>
      </c>
      <c r="K543" t="s">
        <v>6016</v>
      </c>
      <c r="L543" t="s">
        <v>1370</v>
      </c>
      <c r="M543" t="s">
        <v>3946</v>
      </c>
      <c r="P543" t="s">
        <v>6017</v>
      </c>
      <c r="R543" t="s">
        <v>6018</v>
      </c>
      <c r="S543" t="s">
        <v>6019</v>
      </c>
      <c r="T543" t="s">
        <v>6020</v>
      </c>
      <c r="V543">
        <v>2</v>
      </c>
      <c r="X543">
        <v>3</v>
      </c>
      <c r="Z543" s="1">
        <v>40829</v>
      </c>
      <c r="AC543" t="s">
        <v>42</v>
      </c>
      <c r="AD543" t="s">
        <v>43</v>
      </c>
    </row>
    <row r="544" spans="1:32" x14ac:dyDescent="0.25">
      <c r="A544" t="s">
        <v>6021</v>
      </c>
      <c r="B544" t="s">
        <v>6022</v>
      </c>
      <c r="C544" t="s">
        <v>3315</v>
      </c>
      <c r="D544" t="s">
        <v>6023</v>
      </c>
      <c r="E544" s="1">
        <v>40798</v>
      </c>
      <c r="F544">
        <v>2011</v>
      </c>
      <c r="G544">
        <v>2</v>
      </c>
      <c r="I544">
        <v>556</v>
      </c>
      <c r="J544">
        <v>560</v>
      </c>
      <c r="K544" t="s">
        <v>6024</v>
      </c>
      <c r="L544" t="s">
        <v>6025</v>
      </c>
      <c r="M544" t="s">
        <v>6026</v>
      </c>
      <c r="N544" t="s">
        <v>6027</v>
      </c>
      <c r="P544" t="s">
        <v>6028</v>
      </c>
      <c r="Q544" t="s">
        <v>6029</v>
      </c>
      <c r="R544" t="s">
        <v>6030</v>
      </c>
      <c r="S544" t="s">
        <v>6031</v>
      </c>
      <c r="T544" t="s">
        <v>6032</v>
      </c>
      <c r="V544">
        <v>2</v>
      </c>
      <c r="X544">
        <v>16</v>
      </c>
      <c r="Y544" t="s">
        <v>42</v>
      </c>
      <c r="Z544" s="1">
        <v>40798</v>
      </c>
      <c r="AC544" t="s">
        <v>42</v>
      </c>
      <c r="AD544" t="s">
        <v>43</v>
      </c>
    </row>
    <row r="545" spans="1:30" x14ac:dyDescent="0.25">
      <c r="A545" t="s">
        <v>6033</v>
      </c>
      <c r="B545" t="s">
        <v>6034</v>
      </c>
      <c r="C545" t="s">
        <v>6035</v>
      </c>
      <c r="D545" t="s">
        <v>1029</v>
      </c>
      <c r="E545" s="1">
        <v>44826</v>
      </c>
      <c r="F545">
        <v>2022</v>
      </c>
      <c r="G545">
        <v>19</v>
      </c>
      <c r="H545">
        <v>9</v>
      </c>
      <c r="I545">
        <v>37</v>
      </c>
      <c r="J545">
        <v>46</v>
      </c>
      <c r="K545" t="s">
        <v>6036</v>
      </c>
      <c r="L545" t="s">
        <v>1031</v>
      </c>
      <c r="N545" t="s">
        <v>6037</v>
      </c>
      <c r="P545" t="s">
        <v>6038</v>
      </c>
      <c r="Q545" t="s">
        <v>6039</v>
      </c>
      <c r="R545" t="s">
        <v>6040</v>
      </c>
      <c r="S545" t="s">
        <v>6041</v>
      </c>
      <c r="T545" t="s">
        <v>6042</v>
      </c>
      <c r="V545">
        <v>1</v>
      </c>
      <c r="Z545" s="1">
        <v>44826</v>
      </c>
      <c r="AC545" t="s">
        <v>42</v>
      </c>
      <c r="AD545" t="s">
        <v>598</v>
      </c>
    </row>
    <row r="546" spans="1:30" x14ac:dyDescent="0.25">
      <c r="A546" t="s">
        <v>6043</v>
      </c>
      <c r="B546" t="s">
        <v>6044</v>
      </c>
      <c r="C546" t="s">
        <v>6045</v>
      </c>
      <c r="D546" t="s">
        <v>648</v>
      </c>
      <c r="E546" s="1">
        <v>41223</v>
      </c>
      <c r="F546">
        <v>2012</v>
      </c>
      <c r="I546">
        <v>1809</v>
      </c>
      <c r="J546">
        <v>1812</v>
      </c>
      <c r="K546" t="s">
        <v>6046</v>
      </c>
      <c r="L546" t="s">
        <v>650</v>
      </c>
      <c r="M546" t="s">
        <v>651</v>
      </c>
      <c r="N546" t="s">
        <v>6047</v>
      </c>
      <c r="P546" t="s">
        <v>6048</v>
      </c>
      <c r="R546" t="s">
        <v>6049</v>
      </c>
      <c r="S546" t="s">
        <v>6050</v>
      </c>
      <c r="T546" t="s">
        <v>6051</v>
      </c>
      <c r="V546">
        <v>1</v>
      </c>
      <c r="X546">
        <v>14</v>
      </c>
      <c r="Y546" t="s">
        <v>42</v>
      </c>
      <c r="Z546" s="1">
        <v>41223</v>
      </c>
      <c r="AC546" t="s">
        <v>42</v>
      </c>
      <c r="AD546" t="s">
        <v>43</v>
      </c>
    </row>
    <row r="547" spans="1:30" x14ac:dyDescent="0.25">
      <c r="A547" t="s">
        <v>6052</v>
      </c>
      <c r="B547" t="s">
        <v>6053</v>
      </c>
      <c r="C547" t="s">
        <v>6054</v>
      </c>
      <c r="D547" t="s">
        <v>6055</v>
      </c>
      <c r="E547" s="1">
        <v>42597</v>
      </c>
      <c r="F547">
        <v>2016</v>
      </c>
      <c r="I547">
        <v>1</v>
      </c>
      <c r="J547">
        <v>6</v>
      </c>
      <c r="K547" t="s">
        <v>6056</v>
      </c>
      <c r="M547" t="s">
        <v>6057</v>
      </c>
      <c r="N547" t="s">
        <v>6058</v>
      </c>
      <c r="P547" t="s">
        <v>6059</v>
      </c>
      <c r="Q547" t="s">
        <v>6060</v>
      </c>
      <c r="R547" t="s">
        <v>6061</v>
      </c>
      <c r="S547" t="s">
        <v>6062</v>
      </c>
      <c r="T547" t="s">
        <v>6063</v>
      </c>
      <c r="V547">
        <v>1</v>
      </c>
      <c r="X547">
        <v>14</v>
      </c>
      <c r="Y547" t="s">
        <v>42</v>
      </c>
      <c r="Z547" s="1">
        <v>42597</v>
      </c>
      <c r="AC547" t="s">
        <v>42</v>
      </c>
      <c r="AD547" t="s">
        <v>43</v>
      </c>
    </row>
    <row r="548" spans="1:30" x14ac:dyDescent="0.25">
      <c r="A548" t="s">
        <v>6064</v>
      </c>
      <c r="B548" t="s">
        <v>6065</v>
      </c>
      <c r="C548" t="s">
        <v>6066</v>
      </c>
      <c r="D548" t="s">
        <v>6067</v>
      </c>
      <c r="E548" s="1">
        <v>41372</v>
      </c>
      <c r="F548">
        <v>2012</v>
      </c>
      <c r="I548">
        <v>1</v>
      </c>
      <c r="J548">
        <v>6</v>
      </c>
      <c r="K548" t="s">
        <v>6068</v>
      </c>
      <c r="M548" t="s">
        <v>6069</v>
      </c>
      <c r="N548" t="s">
        <v>6070</v>
      </c>
      <c r="P548" t="s">
        <v>6071</v>
      </c>
      <c r="Q548" t="s">
        <v>6072</v>
      </c>
      <c r="V548">
        <v>1</v>
      </c>
      <c r="Z548" s="1">
        <v>41372</v>
      </c>
      <c r="AC548" t="s">
        <v>117</v>
      </c>
      <c r="AD548" t="s">
        <v>118</v>
      </c>
    </row>
    <row r="549" spans="1:30" x14ac:dyDescent="0.25">
      <c r="A549" t="s">
        <v>6073</v>
      </c>
      <c r="B549" t="s">
        <v>6074</v>
      </c>
      <c r="C549" t="s">
        <v>6075</v>
      </c>
      <c r="D549" t="s">
        <v>6076</v>
      </c>
      <c r="E549" s="1">
        <v>39133</v>
      </c>
      <c r="F549">
        <v>2006</v>
      </c>
      <c r="I549">
        <v>269</v>
      </c>
      <c r="J549">
        <v>272</v>
      </c>
      <c r="K549" t="s">
        <v>6077</v>
      </c>
      <c r="L549" t="s">
        <v>179</v>
      </c>
      <c r="M549" t="s">
        <v>6078</v>
      </c>
      <c r="N549" t="s">
        <v>6079</v>
      </c>
      <c r="P549" t="s">
        <v>6080</v>
      </c>
      <c r="R549" t="s">
        <v>6081</v>
      </c>
      <c r="S549" t="s">
        <v>6082</v>
      </c>
      <c r="T549" t="s">
        <v>6083</v>
      </c>
      <c r="V549">
        <v>1</v>
      </c>
      <c r="X549">
        <v>1</v>
      </c>
      <c r="Y549" t="s">
        <v>42</v>
      </c>
      <c r="Z549" s="1">
        <v>39133</v>
      </c>
      <c r="AC549" t="s">
        <v>42</v>
      </c>
      <c r="AD549" t="s">
        <v>43</v>
      </c>
    </row>
    <row r="550" spans="1:30" x14ac:dyDescent="0.25">
      <c r="A550" t="s">
        <v>6084</v>
      </c>
      <c r="B550" t="s">
        <v>6085</v>
      </c>
      <c r="C550" t="s">
        <v>6086</v>
      </c>
      <c r="D550" t="s">
        <v>6087</v>
      </c>
      <c r="E550" s="1">
        <v>40015</v>
      </c>
      <c r="F550">
        <v>2009</v>
      </c>
      <c r="I550">
        <v>584</v>
      </c>
      <c r="J550">
        <v>590</v>
      </c>
      <c r="K550" t="s">
        <v>6088</v>
      </c>
      <c r="M550" t="s">
        <v>6089</v>
      </c>
      <c r="N550" t="s">
        <v>6090</v>
      </c>
      <c r="P550" t="s">
        <v>6091</v>
      </c>
      <c r="R550" t="s">
        <v>6092</v>
      </c>
      <c r="S550" t="s">
        <v>6093</v>
      </c>
      <c r="T550" t="s">
        <v>6094</v>
      </c>
      <c r="V550">
        <v>1</v>
      </c>
      <c r="X550">
        <v>10</v>
      </c>
      <c r="Y550" t="s">
        <v>42</v>
      </c>
      <c r="Z550" s="1">
        <v>40015</v>
      </c>
      <c r="AC550" t="s">
        <v>42</v>
      </c>
      <c r="AD550" t="s">
        <v>43</v>
      </c>
    </row>
    <row r="551" spans="1:30" x14ac:dyDescent="0.25">
      <c r="A551" t="s">
        <v>6095</v>
      </c>
      <c r="B551" t="s">
        <v>6096</v>
      </c>
      <c r="C551" t="s">
        <v>6097</v>
      </c>
      <c r="D551" t="s">
        <v>6098</v>
      </c>
      <c r="E551" s="1">
        <v>38117</v>
      </c>
      <c r="F551">
        <v>2003</v>
      </c>
      <c r="G551">
        <v>4</v>
      </c>
      <c r="I551">
        <v>2650</v>
      </c>
      <c r="J551" t="s">
        <v>6099</v>
      </c>
      <c r="K551" t="s">
        <v>6100</v>
      </c>
      <c r="M551" t="s">
        <v>6101</v>
      </c>
      <c r="N551" t="s">
        <v>6102</v>
      </c>
      <c r="P551" t="s">
        <v>6103</v>
      </c>
      <c r="R551" t="s">
        <v>6104</v>
      </c>
      <c r="S551" t="s">
        <v>6105</v>
      </c>
      <c r="T551" t="s">
        <v>6106</v>
      </c>
      <c r="V551">
        <v>1</v>
      </c>
      <c r="X551">
        <v>5</v>
      </c>
      <c r="Y551" t="s">
        <v>42</v>
      </c>
      <c r="Z551" s="1">
        <v>38117</v>
      </c>
      <c r="AC551" t="s">
        <v>42</v>
      </c>
      <c r="AD551" t="s">
        <v>43</v>
      </c>
    </row>
    <row r="552" spans="1:30" x14ac:dyDescent="0.25">
      <c r="A552" t="s">
        <v>6107</v>
      </c>
      <c r="B552" t="s">
        <v>6108</v>
      </c>
      <c r="C552" t="s">
        <v>6109</v>
      </c>
      <c r="D552" t="s">
        <v>4164</v>
      </c>
      <c r="E552" s="1">
        <v>41305</v>
      </c>
      <c r="F552">
        <v>2012</v>
      </c>
      <c r="I552">
        <v>402</v>
      </c>
      <c r="J552">
        <v>407</v>
      </c>
      <c r="K552" t="s">
        <v>6110</v>
      </c>
      <c r="M552" t="s">
        <v>4166</v>
      </c>
      <c r="N552" t="s">
        <v>6111</v>
      </c>
      <c r="P552" t="s">
        <v>6112</v>
      </c>
      <c r="Q552" t="s">
        <v>6113</v>
      </c>
      <c r="R552" t="s">
        <v>6114</v>
      </c>
      <c r="S552" t="s">
        <v>6115</v>
      </c>
      <c r="T552" t="s">
        <v>6116</v>
      </c>
      <c r="V552">
        <v>1</v>
      </c>
      <c r="X552">
        <v>8</v>
      </c>
      <c r="Y552" t="s">
        <v>42</v>
      </c>
      <c r="Z552" s="1">
        <v>41305</v>
      </c>
      <c r="AC552" t="s">
        <v>42</v>
      </c>
      <c r="AD552" t="s">
        <v>43</v>
      </c>
    </row>
    <row r="553" spans="1:30" x14ac:dyDescent="0.25">
      <c r="A553" t="s">
        <v>6117</v>
      </c>
      <c r="B553" t="s">
        <v>6118</v>
      </c>
      <c r="C553" t="s">
        <v>6119</v>
      </c>
      <c r="D553" t="s">
        <v>1156</v>
      </c>
      <c r="E553" s="1">
        <v>39738</v>
      </c>
      <c r="F553">
        <v>2008</v>
      </c>
      <c r="I553">
        <v>259</v>
      </c>
      <c r="J553">
        <v>264</v>
      </c>
      <c r="K553" t="s">
        <v>6120</v>
      </c>
      <c r="L553" t="s">
        <v>1158</v>
      </c>
      <c r="M553" t="s">
        <v>1159</v>
      </c>
      <c r="N553" t="s">
        <v>6121</v>
      </c>
      <c r="P553" t="s">
        <v>6122</v>
      </c>
      <c r="R553" t="s">
        <v>6123</v>
      </c>
      <c r="S553" t="s">
        <v>6124</v>
      </c>
      <c r="T553" t="s">
        <v>6125</v>
      </c>
      <c r="V553">
        <v>1</v>
      </c>
      <c r="X553">
        <v>21</v>
      </c>
      <c r="Y553" t="s">
        <v>42</v>
      </c>
      <c r="Z553" s="1">
        <v>39738</v>
      </c>
      <c r="AC553" t="s">
        <v>42</v>
      </c>
      <c r="AD553" t="s">
        <v>43</v>
      </c>
    </row>
    <row r="554" spans="1:30" x14ac:dyDescent="0.25">
      <c r="A554" t="s">
        <v>6126</v>
      </c>
      <c r="B554" t="s">
        <v>6127</v>
      </c>
      <c r="C554" t="s">
        <v>6128</v>
      </c>
      <c r="D554" t="s">
        <v>6129</v>
      </c>
      <c r="E554" s="1">
        <v>44832</v>
      </c>
      <c r="F554">
        <v>2022</v>
      </c>
      <c r="I554">
        <v>2446</v>
      </c>
      <c r="J554">
        <v>2449</v>
      </c>
      <c r="K554" t="s">
        <v>6130</v>
      </c>
      <c r="L554" t="s">
        <v>650</v>
      </c>
      <c r="M554" t="s">
        <v>6131</v>
      </c>
      <c r="N554" t="s">
        <v>6132</v>
      </c>
      <c r="P554" t="s">
        <v>6133</v>
      </c>
      <c r="Q554" t="s">
        <v>6134</v>
      </c>
      <c r="R554" t="s">
        <v>6135</v>
      </c>
      <c r="S554" t="s">
        <v>6136</v>
      </c>
      <c r="T554" t="s">
        <v>6137</v>
      </c>
      <c r="V554">
        <v>1</v>
      </c>
      <c r="X554">
        <v>29</v>
      </c>
      <c r="Y554" t="s">
        <v>42</v>
      </c>
      <c r="Z554" s="1">
        <v>44832</v>
      </c>
      <c r="AC554" t="s">
        <v>42</v>
      </c>
      <c r="AD554" t="s">
        <v>43</v>
      </c>
    </row>
    <row r="555" spans="1:30" x14ac:dyDescent="0.25">
      <c r="A555" t="s">
        <v>6138</v>
      </c>
      <c r="B555" t="s">
        <v>6139</v>
      </c>
      <c r="C555" t="s">
        <v>6140</v>
      </c>
      <c r="D555" t="s">
        <v>1029</v>
      </c>
      <c r="E555" s="1">
        <v>43928</v>
      </c>
      <c r="F555">
        <v>2020</v>
      </c>
      <c r="G555">
        <v>17</v>
      </c>
      <c r="H555">
        <v>3</v>
      </c>
      <c r="I555">
        <v>26</v>
      </c>
      <c r="J555">
        <v>35</v>
      </c>
      <c r="K555" t="s">
        <v>6141</v>
      </c>
      <c r="L555" t="s">
        <v>1031</v>
      </c>
      <c r="N555" t="s">
        <v>6142</v>
      </c>
      <c r="P555" t="s">
        <v>6143</v>
      </c>
      <c r="Q555" t="s">
        <v>6144</v>
      </c>
      <c r="R555" t="s">
        <v>6145</v>
      </c>
      <c r="S555" t="s">
        <v>6146</v>
      </c>
      <c r="T555" t="s">
        <v>6147</v>
      </c>
      <c r="V555">
        <v>1</v>
      </c>
      <c r="Z555" s="1">
        <v>43928</v>
      </c>
      <c r="AC555" t="s">
        <v>42</v>
      </c>
      <c r="AD555" t="s">
        <v>598</v>
      </c>
    </row>
    <row r="556" spans="1:30" x14ac:dyDescent="0.25">
      <c r="A556" t="s">
        <v>6148</v>
      </c>
      <c r="B556" t="s">
        <v>6149</v>
      </c>
      <c r="C556" t="s">
        <v>6150</v>
      </c>
      <c r="D556" t="s">
        <v>3418</v>
      </c>
      <c r="E556" s="1">
        <v>37474</v>
      </c>
      <c r="F556">
        <v>1999</v>
      </c>
      <c r="G556">
        <v>5</v>
      </c>
      <c r="I556">
        <v>2751</v>
      </c>
      <c r="J556" t="s">
        <v>6151</v>
      </c>
      <c r="K556" t="s">
        <v>6152</v>
      </c>
      <c r="M556" t="s">
        <v>3421</v>
      </c>
      <c r="N556" t="s">
        <v>6153</v>
      </c>
      <c r="P556" t="s">
        <v>6154</v>
      </c>
      <c r="R556" t="s">
        <v>6155</v>
      </c>
      <c r="S556" t="s">
        <v>6156</v>
      </c>
      <c r="T556" t="s">
        <v>6157</v>
      </c>
      <c r="V556">
        <v>1</v>
      </c>
      <c r="X556">
        <v>5</v>
      </c>
      <c r="Y556" t="s">
        <v>42</v>
      </c>
      <c r="Z556" s="1">
        <v>37474</v>
      </c>
      <c r="AC556" t="s">
        <v>42</v>
      </c>
      <c r="AD556" t="s">
        <v>43</v>
      </c>
    </row>
    <row r="557" spans="1:30" x14ac:dyDescent="0.25">
      <c r="A557" t="s">
        <v>6158</v>
      </c>
      <c r="B557" t="s">
        <v>6159</v>
      </c>
      <c r="C557" t="s">
        <v>6160</v>
      </c>
      <c r="D557" t="s">
        <v>4731</v>
      </c>
      <c r="E557" s="1">
        <v>42320</v>
      </c>
      <c r="F557">
        <v>2015</v>
      </c>
      <c r="I557">
        <v>3215</v>
      </c>
      <c r="J557">
        <v>3218</v>
      </c>
      <c r="K557" t="s">
        <v>6161</v>
      </c>
      <c r="L557" t="s">
        <v>650</v>
      </c>
      <c r="M557" t="s">
        <v>4733</v>
      </c>
      <c r="N557" t="s">
        <v>6162</v>
      </c>
      <c r="P557" t="s">
        <v>6163</v>
      </c>
      <c r="Q557" t="s">
        <v>6164</v>
      </c>
      <c r="R557" t="s">
        <v>6165</v>
      </c>
      <c r="S557" t="s">
        <v>6166</v>
      </c>
      <c r="T557" t="s">
        <v>6167</v>
      </c>
      <c r="V557">
        <v>1</v>
      </c>
      <c r="X557">
        <v>16</v>
      </c>
      <c r="Y557" t="s">
        <v>42</v>
      </c>
      <c r="Z557" s="1">
        <v>42320</v>
      </c>
      <c r="AC557" t="s">
        <v>42</v>
      </c>
      <c r="AD557" t="s">
        <v>43</v>
      </c>
    </row>
    <row r="558" spans="1:30" x14ac:dyDescent="0.25">
      <c r="A558" t="s">
        <v>6168</v>
      </c>
      <c r="B558" t="s">
        <v>6169</v>
      </c>
      <c r="C558" t="s">
        <v>6170</v>
      </c>
      <c r="D558" t="s">
        <v>6171</v>
      </c>
      <c r="E558" s="1">
        <v>44571</v>
      </c>
      <c r="F558">
        <v>2021</v>
      </c>
      <c r="I558">
        <v>1</v>
      </c>
      <c r="J558">
        <v>5</v>
      </c>
      <c r="K558" t="s">
        <v>6172</v>
      </c>
      <c r="M558" t="s">
        <v>6173</v>
      </c>
      <c r="N558" t="s">
        <v>6174</v>
      </c>
      <c r="P558" t="s">
        <v>6175</v>
      </c>
      <c r="Q558" t="s">
        <v>6176</v>
      </c>
      <c r="R558" t="s">
        <v>6177</v>
      </c>
      <c r="S558" t="s">
        <v>6178</v>
      </c>
      <c r="T558" t="s">
        <v>6179</v>
      </c>
      <c r="V558">
        <v>1</v>
      </c>
      <c r="X558">
        <v>11</v>
      </c>
      <c r="Y558" t="s">
        <v>42</v>
      </c>
      <c r="Z558" s="1">
        <v>44571</v>
      </c>
      <c r="AC558" t="s">
        <v>42</v>
      </c>
      <c r="AD558" t="s">
        <v>43</v>
      </c>
    </row>
    <row r="559" spans="1:30" x14ac:dyDescent="0.25">
      <c r="A559" t="s">
        <v>6180</v>
      </c>
      <c r="B559" t="s">
        <v>6181</v>
      </c>
      <c r="C559" t="s">
        <v>6182</v>
      </c>
      <c r="D559" t="s">
        <v>4847</v>
      </c>
      <c r="E559" s="1">
        <v>39836</v>
      </c>
      <c r="F559">
        <v>2008</v>
      </c>
      <c r="I559">
        <v>1</v>
      </c>
      <c r="J559">
        <v>4</v>
      </c>
      <c r="K559" t="s">
        <v>6183</v>
      </c>
      <c r="L559" t="s">
        <v>4849</v>
      </c>
      <c r="M559" t="s">
        <v>4850</v>
      </c>
      <c r="N559" t="s">
        <v>6184</v>
      </c>
      <c r="P559" t="s">
        <v>6185</v>
      </c>
      <c r="R559" t="s">
        <v>6186</v>
      </c>
      <c r="S559" t="s">
        <v>6187</v>
      </c>
      <c r="T559" t="s">
        <v>6188</v>
      </c>
      <c r="V559">
        <v>1</v>
      </c>
      <c r="W559">
        <v>3</v>
      </c>
      <c r="X559">
        <v>11</v>
      </c>
      <c r="Y559" t="s">
        <v>42</v>
      </c>
      <c r="Z559" s="1">
        <v>39836</v>
      </c>
      <c r="AC559" t="s">
        <v>42</v>
      </c>
      <c r="AD559" t="s">
        <v>43</v>
      </c>
    </row>
    <row r="560" spans="1:30" x14ac:dyDescent="0.25">
      <c r="A560" t="s">
        <v>6189</v>
      </c>
      <c r="B560" t="s">
        <v>6190</v>
      </c>
      <c r="C560" t="s">
        <v>6191</v>
      </c>
      <c r="D560" t="s">
        <v>6192</v>
      </c>
      <c r="E560" s="1">
        <v>39349</v>
      </c>
      <c r="F560">
        <v>2007</v>
      </c>
      <c r="I560">
        <v>1</v>
      </c>
      <c r="J560">
        <v>5</v>
      </c>
      <c r="K560" t="s">
        <v>6193</v>
      </c>
      <c r="L560" t="s">
        <v>6194</v>
      </c>
      <c r="M560" t="s">
        <v>6195</v>
      </c>
      <c r="N560" t="s">
        <v>6196</v>
      </c>
      <c r="P560" t="s">
        <v>6197</v>
      </c>
      <c r="R560" t="s">
        <v>6198</v>
      </c>
      <c r="S560" t="s">
        <v>6199</v>
      </c>
      <c r="T560" t="s">
        <v>6200</v>
      </c>
      <c r="V560">
        <v>1</v>
      </c>
      <c r="X560">
        <v>8</v>
      </c>
      <c r="Y560" t="s">
        <v>42</v>
      </c>
      <c r="Z560" s="1">
        <v>39349</v>
      </c>
      <c r="AC560" t="s">
        <v>42</v>
      </c>
      <c r="AD560" t="s">
        <v>43</v>
      </c>
    </row>
    <row r="561" spans="1:30" x14ac:dyDescent="0.25">
      <c r="A561" t="s">
        <v>6201</v>
      </c>
      <c r="B561" t="s">
        <v>6202</v>
      </c>
      <c r="C561" t="s">
        <v>6203</v>
      </c>
      <c r="D561" t="s">
        <v>6204</v>
      </c>
      <c r="E561" s="1">
        <v>40690</v>
      </c>
      <c r="F561">
        <v>2011</v>
      </c>
      <c r="I561">
        <v>4395</v>
      </c>
      <c r="J561">
        <v>4398</v>
      </c>
      <c r="K561" t="s">
        <v>6205</v>
      </c>
      <c r="M561" t="s">
        <v>6206</v>
      </c>
      <c r="N561" t="s">
        <v>6207</v>
      </c>
      <c r="P561" t="s">
        <v>6208</v>
      </c>
      <c r="Q561" t="s">
        <v>6209</v>
      </c>
      <c r="R561" t="s">
        <v>6210</v>
      </c>
      <c r="S561" t="s">
        <v>6211</v>
      </c>
      <c r="T561" t="s">
        <v>6212</v>
      </c>
      <c r="V561">
        <v>1</v>
      </c>
      <c r="Y561" t="s">
        <v>42</v>
      </c>
      <c r="Z561" s="1">
        <v>40690</v>
      </c>
      <c r="AC561" t="s">
        <v>42</v>
      </c>
      <c r="AD561" t="s">
        <v>43</v>
      </c>
    </row>
    <row r="562" spans="1:30" x14ac:dyDescent="0.25">
      <c r="A562" t="s">
        <v>6213</v>
      </c>
      <c r="B562" t="s">
        <v>6214</v>
      </c>
      <c r="C562" t="s">
        <v>6215</v>
      </c>
      <c r="D562" t="s">
        <v>1553</v>
      </c>
      <c r="E562" s="1">
        <v>42713</v>
      </c>
      <c r="F562">
        <v>2002</v>
      </c>
      <c r="G562">
        <v>37</v>
      </c>
      <c r="H562">
        <v>3</v>
      </c>
      <c r="I562">
        <v>1</v>
      </c>
      <c r="J562">
        <v>7</v>
      </c>
      <c r="K562" t="s">
        <v>6216</v>
      </c>
      <c r="L562" t="s">
        <v>1555</v>
      </c>
      <c r="N562" t="s">
        <v>6217</v>
      </c>
      <c r="P562" t="s">
        <v>6218</v>
      </c>
      <c r="Q562" t="s">
        <v>6219</v>
      </c>
      <c r="R562" t="s">
        <v>6220</v>
      </c>
      <c r="V562">
        <v>1</v>
      </c>
      <c r="Z562" s="1">
        <v>42713</v>
      </c>
      <c r="AC562" t="s">
        <v>1559</v>
      </c>
      <c r="AD562" t="s">
        <v>1560</v>
      </c>
    </row>
    <row r="563" spans="1:30" x14ac:dyDescent="0.25">
      <c r="A563" t="s">
        <v>6221</v>
      </c>
      <c r="B563" t="s">
        <v>6222</v>
      </c>
      <c r="C563" t="s">
        <v>6223</v>
      </c>
      <c r="D563" t="s">
        <v>6224</v>
      </c>
      <c r="E563" s="1">
        <v>43174</v>
      </c>
      <c r="F563">
        <v>2018</v>
      </c>
      <c r="I563">
        <v>61</v>
      </c>
      <c r="J563">
        <v>65</v>
      </c>
      <c r="K563" t="s">
        <v>6225</v>
      </c>
      <c r="M563" t="s">
        <v>6226</v>
      </c>
      <c r="N563" t="s">
        <v>6227</v>
      </c>
      <c r="P563" t="s">
        <v>6228</v>
      </c>
      <c r="Q563" t="s">
        <v>6229</v>
      </c>
      <c r="R563" t="s">
        <v>6230</v>
      </c>
      <c r="S563" t="s">
        <v>6231</v>
      </c>
      <c r="T563" t="s">
        <v>6232</v>
      </c>
      <c r="V563">
        <v>1</v>
      </c>
      <c r="X563">
        <v>15</v>
      </c>
      <c r="Y563" t="s">
        <v>42</v>
      </c>
      <c r="Z563" s="1">
        <v>43174</v>
      </c>
      <c r="AC563" t="s">
        <v>42</v>
      </c>
      <c r="AD563" t="s">
        <v>43</v>
      </c>
    </row>
    <row r="564" spans="1:30" x14ac:dyDescent="0.25">
      <c r="A564" t="s">
        <v>6233</v>
      </c>
      <c r="B564" t="s">
        <v>6234</v>
      </c>
      <c r="C564" t="s">
        <v>6235</v>
      </c>
      <c r="D564" t="s">
        <v>6236</v>
      </c>
      <c r="E564" s="1">
        <v>37474</v>
      </c>
      <c r="F564">
        <v>1993</v>
      </c>
      <c r="I564" t="s">
        <v>6237</v>
      </c>
      <c r="J564" t="s">
        <v>6238</v>
      </c>
      <c r="K564" t="s">
        <v>6239</v>
      </c>
      <c r="M564" t="s">
        <v>6240</v>
      </c>
      <c r="N564" t="s">
        <v>6241</v>
      </c>
      <c r="P564" t="s">
        <v>6242</v>
      </c>
      <c r="R564" t="s">
        <v>6243</v>
      </c>
      <c r="S564" t="s">
        <v>6244</v>
      </c>
      <c r="T564" t="s">
        <v>6245</v>
      </c>
      <c r="V564">
        <v>1</v>
      </c>
      <c r="X564">
        <v>4</v>
      </c>
      <c r="Y564" t="s">
        <v>42</v>
      </c>
      <c r="Z564" s="1">
        <v>37474</v>
      </c>
      <c r="AC564" t="s">
        <v>42</v>
      </c>
      <c r="AD564" t="s">
        <v>43</v>
      </c>
    </row>
    <row r="565" spans="1:30" x14ac:dyDescent="0.25">
      <c r="A565" t="s">
        <v>6246</v>
      </c>
      <c r="B565" t="s">
        <v>6247</v>
      </c>
      <c r="C565" t="s">
        <v>6248</v>
      </c>
      <c r="D565" t="s">
        <v>4731</v>
      </c>
      <c r="E565" s="1">
        <v>42320</v>
      </c>
      <c r="F565">
        <v>2015</v>
      </c>
      <c r="I565">
        <v>1044</v>
      </c>
      <c r="J565">
        <v>1047</v>
      </c>
      <c r="K565" t="s">
        <v>6249</v>
      </c>
      <c r="L565" t="s">
        <v>650</v>
      </c>
      <c r="M565" t="s">
        <v>4733</v>
      </c>
      <c r="N565" t="s">
        <v>6250</v>
      </c>
      <c r="P565" t="s">
        <v>6251</v>
      </c>
      <c r="Q565" t="s">
        <v>6252</v>
      </c>
      <c r="R565" t="s">
        <v>6253</v>
      </c>
      <c r="S565" t="s">
        <v>6254</v>
      </c>
      <c r="T565" t="s">
        <v>6255</v>
      </c>
      <c r="V565">
        <v>1</v>
      </c>
      <c r="X565">
        <v>12</v>
      </c>
      <c r="Y565" t="s">
        <v>42</v>
      </c>
      <c r="Z565" s="1">
        <v>42320</v>
      </c>
      <c r="AC565" t="s">
        <v>42</v>
      </c>
      <c r="AD565" t="s">
        <v>43</v>
      </c>
    </row>
    <row r="566" spans="1:30" x14ac:dyDescent="0.25">
      <c r="A566" t="s">
        <v>6256</v>
      </c>
      <c r="B566" t="s">
        <v>6257</v>
      </c>
      <c r="C566" t="s">
        <v>6258</v>
      </c>
      <c r="D566" t="s">
        <v>6259</v>
      </c>
      <c r="E566" s="1">
        <v>40906</v>
      </c>
      <c r="F566">
        <v>2011</v>
      </c>
      <c r="I566">
        <v>116</v>
      </c>
      <c r="J566">
        <v>120</v>
      </c>
      <c r="K566" t="s">
        <v>6260</v>
      </c>
      <c r="L566" t="s">
        <v>3689</v>
      </c>
      <c r="M566" t="s">
        <v>6261</v>
      </c>
      <c r="N566" t="s">
        <v>6262</v>
      </c>
      <c r="P566" t="s">
        <v>6263</v>
      </c>
      <c r="Q566" t="s">
        <v>6264</v>
      </c>
      <c r="R566" t="s">
        <v>6265</v>
      </c>
      <c r="S566" t="s">
        <v>6266</v>
      </c>
      <c r="T566" t="s">
        <v>6267</v>
      </c>
      <c r="V566">
        <v>1</v>
      </c>
      <c r="X566">
        <v>13</v>
      </c>
      <c r="Y566" t="s">
        <v>42</v>
      </c>
      <c r="Z566" s="1">
        <v>40906</v>
      </c>
      <c r="AC566" t="s">
        <v>42</v>
      </c>
      <c r="AD566" t="s">
        <v>43</v>
      </c>
    </row>
    <row r="567" spans="1:30" x14ac:dyDescent="0.25">
      <c r="A567" t="s">
        <v>6268</v>
      </c>
      <c r="B567" t="s">
        <v>6269</v>
      </c>
      <c r="C567" t="s">
        <v>6270</v>
      </c>
      <c r="D567" t="s">
        <v>4460</v>
      </c>
      <c r="E567" s="1">
        <v>43867</v>
      </c>
      <c r="F567">
        <v>2019</v>
      </c>
      <c r="I567">
        <v>285</v>
      </c>
      <c r="J567">
        <v>289</v>
      </c>
      <c r="K567" t="s">
        <v>6271</v>
      </c>
      <c r="M567" t="s">
        <v>4462</v>
      </c>
      <c r="N567" t="s">
        <v>6272</v>
      </c>
      <c r="P567" t="s">
        <v>6273</v>
      </c>
      <c r="Q567" t="s">
        <v>6274</v>
      </c>
      <c r="S567" t="s">
        <v>6275</v>
      </c>
      <c r="T567" t="s">
        <v>6276</v>
      </c>
      <c r="V567">
        <v>1</v>
      </c>
      <c r="X567">
        <v>8</v>
      </c>
      <c r="Y567" t="s">
        <v>42</v>
      </c>
      <c r="Z567" s="1">
        <v>43867</v>
      </c>
      <c r="AC567" t="s">
        <v>42</v>
      </c>
      <c r="AD567" t="s">
        <v>43</v>
      </c>
    </row>
    <row r="568" spans="1:30" x14ac:dyDescent="0.25">
      <c r="A568" t="s">
        <v>6277</v>
      </c>
      <c r="B568" t="s">
        <v>6278</v>
      </c>
      <c r="C568" t="s">
        <v>6279</v>
      </c>
      <c r="D568" t="s">
        <v>6280</v>
      </c>
      <c r="E568" s="1">
        <v>40542</v>
      </c>
      <c r="F568">
        <v>2010</v>
      </c>
      <c r="I568">
        <v>411</v>
      </c>
      <c r="J568">
        <v>417</v>
      </c>
      <c r="K568" t="s">
        <v>6281</v>
      </c>
      <c r="L568" t="s">
        <v>179</v>
      </c>
      <c r="M568" t="s">
        <v>6282</v>
      </c>
      <c r="N568" t="s">
        <v>6283</v>
      </c>
      <c r="P568" t="s">
        <v>6284</v>
      </c>
      <c r="Q568" t="s">
        <v>6285</v>
      </c>
      <c r="R568" t="s">
        <v>6286</v>
      </c>
      <c r="S568" t="s">
        <v>6287</v>
      </c>
      <c r="T568" t="s">
        <v>6288</v>
      </c>
      <c r="V568">
        <v>1</v>
      </c>
      <c r="X568">
        <v>8</v>
      </c>
      <c r="Y568" t="s">
        <v>42</v>
      </c>
      <c r="Z568" s="1">
        <v>40542</v>
      </c>
      <c r="AC568" t="s">
        <v>42</v>
      </c>
      <c r="AD568" t="s">
        <v>43</v>
      </c>
    </row>
    <row r="569" spans="1:30" x14ac:dyDescent="0.25">
      <c r="A569" t="s">
        <v>6289</v>
      </c>
      <c r="B569" t="s">
        <v>6290</v>
      </c>
      <c r="C569" t="s">
        <v>6291</v>
      </c>
      <c r="D569" t="s">
        <v>6292</v>
      </c>
      <c r="E569" s="1">
        <v>43062</v>
      </c>
      <c r="F569">
        <v>2017</v>
      </c>
      <c r="I569">
        <v>506</v>
      </c>
      <c r="J569">
        <v>508</v>
      </c>
      <c r="K569" t="s">
        <v>6293</v>
      </c>
      <c r="M569" t="s">
        <v>6294</v>
      </c>
      <c r="N569" t="s">
        <v>6295</v>
      </c>
      <c r="P569" t="s">
        <v>6296</v>
      </c>
      <c r="Q569" t="s">
        <v>6297</v>
      </c>
      <c r="R569" t="s">
        <v>6298</v>
      </c>
      <c r="S569" t="s">
        <v>6299</v>
      </c>
      <c r="T569" t="s">
        <v>6300</v>
      </c>
      <c r="V569">
        <v>1</v>
      </c>
      <c r="X569">
        <v>12</v>
      </c>
      <c r="Y569" t="s">
        <v>42</v>
      </c>
      <c r="Z569" s="1">
        <v>43062</v>
      </c>
      <c r="AC569" t="s">
        <v>42</v>
      </c>
      <c r="AD569" t="s">
        <v>43</v>
      </c>
    </row>
    <row r="570" spans="1:30" x14ac:dyDescent="0.25">
      <c r="A570" t="s">
        <v>6301</v>
      </c>
      <c r="B570" t="s">
        <v>6302</v>
      </c>
      <c r="C570" t="s">
        <v>6303</v>
      </c>
      <c r="D570" t="s">
        <v>6304</v>
      </c>
      <c r="E570" s="1">
        <v>42411</v>
      </c>
      <c r="F570">
        <v>2015</v>
      </c>
      <c r="I570">
        <v>1</v>
      </c>
      <c r="J570">
        <v>6</v>
      </c>
      <c r="K570" t="s">
        <v>6305</v>
      </c>
      <c r="M570" t="s">
        <v>6306</v>
      </c>
      <c r="N570" t="s">
        <v>6307</v>
      </c>
      <c r="P570" t="s">
        <v>6308</v>
      </c>
      <c r="Q570" t="s">
        <v>6309</v>
      </c>
      <c r="R570" t="s">
        <v>6310</v>
      </c>
      <c r="S570" t="s">
        <v>6311</v>
      </c>
      <c r="T570" t="s">
        <v>6312</v>
      </c>
      <c r="V570">
        <v>1</v>
      </c>
      <c r="X570">
        <v>15</v>
      </c>
      <c r="Z570" s="1">
        <v>42411</v>
      </c>
      <c r="AC570" t="s">
        <v>42</v>
      </c>
      <c r="AD570" t="s">
        <v>43</v>
      </c>
    </row>
    <row r="571" spans="1:30" x14ac:dyDescent="0.25">
      <c r="A571" t="s">
        <v>6313</v>
      </c>
      <c r="B571" t="s">
        <v>6314</v>
      </c>
      <c r="C571" t="s">
        <v>6315</v>
      </c>
      <c r="D571" t="s">
        <v>6316</v>
      </c>
      <c r="E571" s="1">
        <v>41274</v>
      </c>
      <c r="F571">
        <v>2012</v>
      </c>
      <c r="I571">
        <v>1481</v>
      </c>
      <c r="J571">
        <v>1484</v>
      </c>
      <c r="K571" t="s">
        <v>6317</v>
      </c>
      <c r="M571" t="s">
        <v>6318</v>
      </c>
      <c r="P571" t="s">
        <v>6319</v>
      </c>
      <c r="R571" t="s">
        <v>6320</v>
      </c>
      <c r="S571" t="s">
        <v>6321</v>
      </c>
      <c r="T571" t="s">
        <v>6322</v>
      </c>
      <c r="V571">
        <v>1</v>
      </c>
      <c r="X571">
        <v>4</v>
      </c>
      <c r="Z571" s="1">
        <v>41274</v>
      </c>
      <c r="AC571" t="s">
        <v>42</v>
      </c>
      <c r="AD571" t="s">
        <v>43</v>
      </c>
    </row>
    <row r="572" spans="1:30" x14ac:dyDescent="0.25">
      <c r="A572" t="s">
        <v>6323</v>
      </c>
      <c r="B572" t="s">
        <v>6324</v>
      </c>
      <c r="C572" t="s">
        <v>6325</v>
      </c>
      <c r="D572" t="s">
        <v>6326</v>
      </c>
      <c r="E572" s="1">
        <v>41470</v>
      </c>
      <c r="F572">
        <v>2013</v>
      </c>
      <c r="I572">
        <v>178</v>
      </c>
      <c r="J572">
        <v>182</v>
      </c>
      <c r="K572" t="s">
        <v>6327</v>
      </c>
      <c r="M572" t="s">
        <v>6328</v>
      </c>
      <c r="N572" t="s">
        <v>6329</v>
      </c>
      <c r="P572" t="s">
        <v>6330</v>
      </c>
      <c r="R572" t="s">
        <v>6331</v>
      </c>
      <c r="S572" t="s">
        <v>6332</v>
      </c>
      <c r="T572" t="s">
        <v>6333</v>
      </c>
      <c r="V572">
        <v>1</v>
      </c>
      <c r="X572">
        <v>11</v>
      </c>
      <c r="Y572" t="s">
        <v>42</v>
      </c>
      <c r="Z572" s="1">
        <v>41470</v>
      </c>
      <c r="AC572" t="s">
        <v>42</v>
      </c>
      <c r="AD572" t="s">
        <v>43</v>
      </c>
    </row>
    <row r="573" spans="1:30" x14ac:dyDescent="0.25">
      <c r="A573" t="s">
        <v>6334</v>
      </c>
      <c r="B573" t="s">
        <v>6335</v>
      </c>
      <c r="C573" t="s">
        <v>6336</v>
      </c>
      <c r="D573" t="s">
        <v>6337</v>
      </c>
      <c r="E573" s="1">
        <v>44739</v>
      </c>
      <c r="F573">
        <v>2021</v>
      </c>
      <c r="I573">
        <v>856</v>
      </c>
      <c r="J573">
        <v>859</v>
      </c>
      <c r="K573" t="s">
        <v>6338</v>
      </c>
      <c r="M573" t="s">
        <v>6339</v>
      </c>
      <c r="N573" t="s">
        <v>6340</v>
      </c>
      <c r="O573" t="s">
        <v>6341</v>
      </c>
      <c r="P573" t="s">
        <v>6342</v>
      </c>
      <c r="Q573" t="s">
        <v>6343</v>
      </c>
      <c r="R573" t="s">
        <v>6344</v>
      </c>
      <c r="S573" t="s">
        <v>6345</v>
      </c>
      <c r="T573" t="s">
        <v>6346</v>
      </c>
      <c r="V573">
        <v>1</v>
      </c>
      <c r="X573">
        <v>9</v>
      </c>
      <c r="Y573" t="s">
        <v>42</v>
      </c>
      <c r="Z573" s="1">
        <v>44739</v>
      </c>
      <c r="AC573" t="s">
        <v>42</v>
      </c>
      <c r="AD573" t="s">
        <v>43</v>
      </c>
    </row>
    <row r="574" spans="1:30" x14ac:dyDescent="0.25">
      <c r="A574" t="s">
        <v>6347</v>
      </c>
      <c r="B574" t="s">
        <v>6348</v>
      </c>
      <c r="C574" t="s">
        <v>6349</v>
      </c>
      <c r="D574" t="s">
        <v>6350</v>
      </c>
      <c r="E574" s="1">
        <v>41648</v>
      </c>
      <c r="F574">
        <v>2013</v>
      </c>
      <c r="I574">
        <v>563</v>
      </c>
      <c r="J574">
        <v>566</v>
      </c>
      <c r="K574" t="s">
        <v>6351</v>
      </c>
      <c r="M574" t="s">
        <v>6352</v>
      </c>
      <c r="P574" t="s">
        <v>6353</v>
      </c>
      <c r="R574" t="s">
        <v>6354</v>
      </c>
      <c r="S574" t="s">
        <v>6355</v>
      </c>
      <c r="T574" t="s">
        <v>6356</v>
      </c>
      <c r="V574">
        <v>1</v>
      </c>
      <c r="X574">
        <v>5</v>
      </c>
      <c r="Z574" s="1">
        <v>41648</v>
      </c>
      <c r="AC574" t="s">
        <v>42</v>
      </c>
      <c r="AD574" t="s">
        <v>43</v>
      </c>
    </row>
    <row r="575" spans="1:30" x14ac:dyDescent="0.25">
      <c r="A575" t="s">
        <v>6357</v>
      </c>
      <c r="B575" t="s">
        <v>6358</v>
      </c>
      <c r="C575" t="s">
        <v>6359</v>
      </c>
      <c r="D575" t="s">
        <v>6360</v>
      </c>
      <c r="E575" s="1">
        <v>40437</v>
      </c>
      <c r="F575">
        <v>2010</v>
      </c>
      <c r="I575">
        <v>133</v>
      </c>
      <c r="J575">
        <v>138</v>
      </c>
      <c r="K575" t="s">
        <v>6361</v>
      </c>
      <c r="M575" t="s">
        <v>6362</v>
      </c>
      <c r="N575" t="s">
        <v>6363</v>
      </c>
      <c r="P575" t="s">
        <v>6364</v>
      </c>
      <c r="Q575" t="s">
        <v>6365</v>
      </c>
      <c r="R575" t="s">
        <v>6366</v>
      </c>
      <c r="S575" t="s">
        <v>6367</v>
      </c>
      <c r="T575" t="s">
        <v>6368</v>
      </c>
      <c r="V575">
        <v>1</v>
      </c>
      <c r="X575">
        <v>16</v>
      </c>
      <c r="Y575" t="s">
        <v>42</v>
      </c>
      <c r="Z575" s="1">
        <v>40437</v>
      </c>
      <c r="AC575" t="s">
        <v>42</v>
      </c>
      <c r="AD575" t="s">
        <v>43</v>
      </c>
    </row>
    <row r="576" spans="1:30" x14ac:dyDescent="0.25">
      <c r="A576" t="s">
        <v>6369</v>
      </c>
      <c r="B576" t="s">
        <v>6370</v>
      </c>
      <c r="C576" t="s">
        <v>6371</v>
      </c>
      <c r="D576" t="s">
        <v>6372</v>
      </c>
      <c r="E576" s="1">
        <v>42278</v>
      </c>
      <c r="F576">
        <v>2015</v>
      </c>
      <c r="I576">
        <v>1</v>
      </c>
      <c r="J576">
        <v>6</v>
      </c>
      <c r="K576" t="s">
        <v>6373</v>
      </c>
      <c r="M576" t="s">
        <v>6374</v>
      </c>
      <c r="N576" t="s">
        <v>6375</v>
      </c>
      <c r="P576" t="s">
        <v>6376</v>
      </c>
      <c r="Q576" t="s">
        <v>6377</v>
      </c>
      <c r="R576" t="s">
        <v>6378</v>
      </c>
      <c r="S576" t="s">
        <v>6379</v>
      </c>
      <c r="T576" t="s">
        <v>6380</v>
      </c>
      <c r="V576">
        <v>1</v>
      </c>
      <c r="X576">
        <v>11</v>
      </c>
      <c r="Z576" s="1">
        <v>42278</v>
      </c>
      <c r="AC576" t="s">
        <v>42</v>
      </c>
      <c r="AD576" t="s">
        <v>43</v>
      </c>
    </row>
    <row r="577" spans="1:32" x14ac:dyDescent="0.25">
      <c r="A577" t="s">
        <v>6381</v>
      </c>
      <c r="B577" t="s">
        <v>6382</v>
      </c>
      <c r="C577" t="s">
        <v>6383</v>
      </c>
      <c r="D577" t="s">
        <v>6384</v>
      </c>
      <c r="E577" s="1">
        <v>38348</v>
      </c>
      <c r="F577">
        <v>2004</v>
      </c>
      <c r="G577">
        <v>7</v>
      </c>
      <c r="I577">
        <v>4715</v>
      </c>
      <c r="J577" t="s">
        <v>6385</v>
      </c>
      <c r="K577" t="s">
        <v>6386</v>
      </c>
      <c r="M577" t="s">
        <v>6387</v>
      </c>
      <c r="N577" t="s">
        <v>6388</v>
      </c>
      <c r="P577" t="s">
        <v>6389</v>
      </c>
      <c r="R577" t="s">
        <v>6390</v>
      </c>
      <c r="S577" t="s">
        <v>6391</v>
      </c>
      <c r="T577" t="s">
        <v>6392</v>
      </c>
      <c r="V577">
        <v>1</v>
      </c>
      <c r="X577">
        <v>5</v>
      </c>
      <c r="Y577" t="s">
        <v>42</v>
      </c>
      <c r="Z577" s="1">
        <v>38348</v>
      </c>
      <c r="AC577" t="s">
        <v>42</v>
      </c>
      <c r="AD577" t="s">
        <v>43</v>
      </c>
    </row>
    <row r="578" spans="1:32" x14ac:dyDescent="0.25">
      <c r="A578" t="s">
        <v>6393</v>
      </c>
      <c r="B578" t="s">
        <v>6394</v>
      </c>
      <c r="C578" t="s">
        <v>6395</v>
      </c>
      <c r="D578" t="s">
        <v>6396</v>
      </c>
      <c r="E578" s="1">
        <v>37474</v>
      </c>
      <c r="F578">
        <v>1996</v>
      </c>
      <c r="I578" s="2">
        <v>45108</v>
      </c>
      <c r="J578" s="2">
        <v>45115</v>
      </c>
      <c r="K578" t="s">
        <v>6397</v>
      </c>
      <c r="N578" t="s">
        <v>6398</v>
      </c>
      <c r="P578" t="s">
        <v>6399</v>
      </c>
      <c r="R578" t="s">
        <v>6400</v>
      </c>
      <c r="S578" t="s">
        <v>6401</v>
      </c>
      <c r="T578" t="s">
        <v>6402</v>
      </c>
      <c r="V578">
        <v>1</v>
      </c>
      <c r="Z578" s="1">
        <v>37474</v>
      </c>
      <c r="AC578" t="s">
        <v>117</v>
      </c>
      <c r="AD578" t="s">
        <v>118</v>
      </c>
    </row>
    <row r="579" spans="1:32" x14ac:dyDescent="0.25">
      <c r="A579" t="s">
        <v>6403</v>
      </c>
      <c r="B579" t="s">
        <v>6404</v>
      </c>
      <c r="C579" t="s">
        <v>6405</v>
      </c>
      <c r="D579" t="s">
        <v>2534</v>
      </c>
      <c r="E579" s="1">
        <v>44466</v>
      </c>
      <c r="F579">
        <v>2021</v>
      </c>
      <c r="I579">
        <v>581</v>
      </c>
      <c r="J579">
        <v>584</v>
      </c>
      <c r="K579" t="s">
        <v>6406</v>
      </c>
      <c r="M579" t="s">
        <v>2536</v>
      </c>
      <c r="N579" t="s">
        <v>6407</v>
      </c>
      <c r="O579" t="s">
        <v>6408</v>
      </c>
      <c r="P579" t="s">
        <v>6409</v>
      </c>
      <c r="Q579" t="s">
        <v>6410</v>
      </c>
      <c r="R579" t="s">
        <v>6411</v>
      </c>
      <c r="S579" t="s">
        <v>6412</v>
      </c>
      <c r="T579" t="s">
        <v>6413</v>
      </c>
      <c r="V579">
        <v>1</v>
      </c>
      <c r="X579">
        <v>16</v>
      </c>
      <c r="Y579" t="s">
        <v>42</v>
      </c>
      <c r="Z579" s="1">
        <v>44466</v>
      </c>
      <c r="AC579" t="s">
        <v>42</v>
      </c>
      <c r="AD579" t="s">
        <v>43</v>
      </c>
    </row>
    <row r="580" spans="1:32" x14ac:dyDescent="0.25">
      <c r="A580" t="s">
        <v>6414</v>
      </c>
      <c r="B580" t="s">
        <v>6415</v>
      </c>
      <c r="C580" t="s">
        <v>6416</v>
      </c>
      <c r="D580" t="s">
        <v>974</v>
      </c>
      <c r="E580" s="1">
        <v>38894</v>
      </c>
      <c r="F580">
        <v>2005</v>
      </c>
      <c r="I580">
        <v>1841</v>
      </c>
      <c r="J580" t="s">
        <v>6417</v>
      </c>
      <c r="K580" t="s">
        <v>6418</v>
      </c>
      <c r="L580" t="s">
        <v>977</v>
      </c>
      <c r="M580" t="s">
        <v>978</v>
      </c>
      <c r="N580" t="s">
        <v>6419</v>
      </c>
      <c r="P580" t="s">
        <v>6420</v>
      </c>
      <c r="R580" t="s">
        <v>6421</v>
      </c>
      <c r="S580" t="s">
        <v>6422</v>
      </c>
      <c r="T580" t="s">
        <v>6423</v>
      </c>
      <c r="V580">
        <v>1</v>
      </c>
      <c r="Z580" s="1">
        <v>38894</v>
      </c>
      <c r="AC580" t="s">
        <v>42</v>
      </c>
      <c r="AD580" t="s">
        <v>43</v>
      </c>
    </row>
    <row r="581" spans="1:32" x14ac:dyDescent="0.25">
      <c r="A581" t="s">
        <v>6424</v>
      </c>
      <c r="B581" t="s">
        <v>6425</v>
      </c>
      <c r="C581" t="s">
        <v>6426</v>
      </c>
      <c r="D581" t="s">
        <v>6427</v>
      </c>
      <c r="E581" s="1">
        <v>44652</v>
      </c>
      <c r="F581">
        <v>2021</v>
      </c>
      <c r="I581">
        <v>1036</v>
      </c>
      <c r="J581">
        <v>1040</v>
      </c>
      <c r="K581" t="s">
        <v>6428</v>
      </c>
      <c r="M581" t="s">
        <v>6429</v>
      </c>
      <c r="N581" t="s">
        <v>6430</v>
      </c>
      <c r="P581" t="s">
        <v>6431</v>
      </c>
      <c r="Q581" t="s">
        <v>6432</v>
      </c>
      <c r="R581" t="s">
        <v>6433</v>
      </c>
      <c r="S581" t="s">
        <v>6434</v>
      </c>
      <c r="T581" t="s">
        <v>6435</v>
      </c>
      <c r="V581">
        <v>1</v>
      </c>
      <c r="X581">
        <v>10</v>
      </c>
      <c r="Y581" t="s">
        <v>42</v>
      </c>
      <c r="Z581" s="1">
        <v>44652</v>
      </c>
      <c r="AC581" t="s">
        <v>42</v>
      </c>
      <c r="AD581" t="s">
        <v>43</v>
      </c>
    </row>
    <row r="582" spans="1:32" x14ac:dyDescent="0.25">
      <c r="A582" t="s">
        <v>6436</v>
      </c>
      <c r="B582" t="s">
        <v>6437</v>
      </c>
      <c r="C582" t="s">
        <v>6438</v>
      </c>
      <c r="D582" t="s">
        <v>6439</v>
      </c>
      <c r="E582" s="1">
        <v>37474</v>
      </c>
      <c r="F582">
        <v>2001</v>
      </c>
      <c r="G582">
        <v>1</v>
      </c>
      <c r="I582">
        <v>163</v>
      </c>
      <c r="J582" t="s">
        <v>6440</v>
      </c>
      <c r="K582" t="s">
        <v>6441</v>
      </c>
      <c r="M582" t="s">
        <v>6442</v>
      </c>
      <c r="N582" t="s">
        <v>6443</v>
      </c>
      <c r="P582" t="s">
        <v>6444</v>
      </c>
      <c r="R582" t="s">
        <v>6445</v>
      </c>
      <c r="S582" t="s">
        <v>6446</v>
      </c>
      <c r="T582" t="s">
        <v>6447</v>
      </c>
      <c r="V582">
        <v>1</v>
      </c>
      <c r="X582">
        <v>10</v>
      </c>
      <c r="Y582" t="s">
        <v>42</v>
      </c>
      <c r="Z582" s="1">
        <v>37474</v>
      </c>
      <c r="AC582" t="s">
        <v>42</v>
      </c>
      <c r="AD582" t="s">
        <v>43</v>
      </c>
    </row>
    <row r="583" spans="1:32" x14ac:dyDescent="0.25">
      <c r="A583" t="s">
        <v>6448</v>
      </c>
      <c r="B583" t="s">
        <v>6449</v>
      </c>
      <c r="C583" t="s">
        <v>6450</v>
      </c>
      <c r="D583" t="s">
        <v>6451</v>
      </c>
      <c r="E583" s="1">
        <v>44190</v>
      </c>
      <c r="F583">
        <v>2020</v>
      </c>
      <c r="I583">
        <v>97</v>
      </c>
      <c r="J583">
        <v>101</v>
      </c>
      <c r="K583" t="s">
        <v>6452</v>
      </c>
      <c r="M583" t="s">
        <v>6453</v>
      </c>
      <c r="N583" t="s">
        <v>6454</v>
      </c>
      <c r="P583" t="s">
        <v>6455</v>
      </c>
      <c r="Q583" t="s">
        <v>6456</v>
      </c>
      <c r="R583" t="s">
        <v>6457</v>
      </c>
      <c r="S583" t="s">
        <v>6458</v>
      </c>
      <c r="T583" t="s">
        <v>6459</v>
      </c>
      <c r="V583">
        <v>1</v>
      </c>
      <c r="X583">
        <v>20</v>
      </c>
      <c r="Y583" t="s">
        <v>42</v>
      </c>
      <c r="Z583" s="1">
        <v>44190</v>
      </c>
      <c r="AC583" t="s">
        <v>42</v>
      </c>
      <c r="AD583" t="s">
        <v>43</v>
      </c>
    </row>
    <row r="584" spans="1:32" x14ac:dyDescent="0.25">
      <c r="A584" t="s">
        <v>6460</v>
      </c>
      <c r="B584" t="s">
        <v>6461</v>
      </c>
      <c r="C584" t="s">
        <v>6462</v>
      </c>
      <c r="D584" t="s">
        <v>3295</v>
      </c>
      <c r="E584" s="1">
        <v>40668</v>
      </c>
      <c r="F584">
        <v>2011</v>
      </c>
      <c r="G584">
        <v>26</v>
      </c>
      <c r="H584">
        <v>4</v>
      </c>
      <c r="I584">
        <v>33</v>
      </c>
      <c r="J584">
        <v>36</v>
      </c>
      <c r="K584" t="s">
        <v>6463</v>
      </c>
      <c r="L584" t="s">
        <v>3297</v>
      </c>
      <c r="N584" t="s">
        <v>6464</v>
      </c>
      <c r="P584" t="s">
        <v>6465</v>
      </c>
      <c r="R584" t="s">
        <v>6466</v>
      </c>
      <c r="S584" t="s">
        <v>6467</v>
      </c>
      <c r="T584" t="s">
        <v>6468</v>
      </c>
      <c r="V584">
        <v>1</v>
      </c>
      <c r="Y584" t="s">
        <v>42</v>
      </c>
      <c r="Z584" s="1">
        <v>40668</v>
      </c>
      <c r="AC584" t="s">
        <v>42</v>
      </c>
      <c r="AD584" t="s">
        <v>598</v>
      </c>
    </row>
    <row r="585" spans="1:32" x14ac:dyDescent="0.25">
      <c r="A585" t="s">
        <v>6469</v>
      </c>
      <c r="B585" t="s">
        <v>6470</v>
      </c>
      <c r="C585" t="s">
        <v>6471</v>
      </c>
      <c r="D585" t="s">
        <v>1773</v>
      </c>
      <c r="E585" s="1">
        <v>43380</v>
      </c>
      <c r="F585">
        <v>2018</v>
      </c>
      <c r="I585">
        <v>8583</v>
      </c>
      <c r="J585">
        <v>8588</v>
      </c>
      <c r="K585" t="s">
        <v>6472</v>
      </c>
      <c r="L585" t="s">
        <v>1775</v>
      </c>
      <c r="M585" t="s">
        <v>1776</v>
      </c>
      <c r="N585" t="s">
        <v>6473</v>
      </c>
      <c r="P585" t="s">
        <v>6474</v>
      </c>
      <c r="Q585" t="s">
        <v>6475</v>
      </c>
      <c r="S585" t="s">
        <v>6476</v>
      </c>
      <c r="T585" t="s">
        <v>6477</v>
      </c>
      <c r="V585">
        <v>1</v>
      </c>
      <c r="X585">
        <v>10</v>
      </c>
      <c r="Z585" s="1">
        <v>43380</v>
      </c>
      <c r="AC585" t="s">
        <v>42</v>
      </c>
      <c r="AD585" t="s">
        <v>43</v>
      </c>
    </row>
    <row r="586" spans="1:32" x14ac:dyDescent="0.25">
      <c r="A586" t="s">
        <v>6478</v>
      </c>
      <c r="B586" t="s">
        <v>6479</v>
      </c>
      <c r="C586" t="s">
        <v>6480</v>
      </c>
      <c r="D586" t="s">
        <v>6481</v>
      </c>
      <c r="E586" s="1">
        <v>44743</v>
      </c>
      <c r="F586">
        <v>2022</v>
      </c>
      <c r="I586">
        <v>1</v>
      </c>
      <c r="J586">
        <v>4</v>
      </c>
      <c r="K586" t="s">
        <v>6482</v>
      </c>
      <c r="M586" t="s">
        <v>6483</v>
      </c>
      <c r="N586" t="s">
        <v>6484</v>
      </c>
      <c r="P586" t="s">
        <v>6485</v>
      </c>
      <c r="Q586" t="s">
        <v>6486</v>
      </c>
      <c r="R586" t="s">
        <v>6487</v>
      </c>
      <c r="S586" t="s">
        <v>6488</v>
      </c>
      <c r="T586" t="s">
        <v>6489</v>
      </c>
      <c r="V586">
        <v>1</v>
      </c>
      <c r="X586">
        <v>26</v>
      </c>
      <c r="Y586" t="s">
        <v>42</v>
      </c>
      <c r="Z586" s="1">
        <v>44743</v>
      </c>
      <c r="AC586" t="s">
        <v>42</v>
      </c>
      <c r="AD586" t="s">
        <v>43</v>
      </c>
    </row>
    <row r="587" spans="1:32" x14ac:dyDescent="0.25">
      <c r="A587" t="s">
        <v>6490</v>
      </c>
      <c r="B587" t="s">
        <v>6491</v>
      </c>
      <c r="C587" t="s">
        <v>6492</v>
      </c>
      <c r="D587" t="s">
        <v>6493</v>
      </c>
      <c r="E587" s="1">
        <v>42271</v>
      </c>
      <c r="F587">
        <v>2015</v>
      </c>
      <c r="G587">
        <v>3</v>
      </c>
      <c r="I587">
        <v>164</v>
      </c>
      <c r="J587">
        <v>169</v>
      </c>
      <c r="K587" t="s">
        <v>6494</v>
      </c>
      <c r="L587" t="s">
        <v>6495</v>
      </c>
      <c r="M587" t="s">
        <v>6496</v>
      </c>
      <c r="N587" t="s">
        <v>6497</v>
      </c>
      <c r="P587" t="s">
        <v>6498</v>
      </c>
      <c r="Q587" t="s">
        <v>6499</v>
      </c>
      <c r="R587" t="s">
        <v>6500</v>
      </c>
      <c r="S587" t="s">
        <v>6501</v>
      </c>
      <c r="T587" t="s">
        <v>6502</v>
      </c>
      <c r="V587">
        <v>1</v>
      </c>
      <c r="X587">
        <v>11</v>
      </c>
      <c r="Y587" t="s">
        <v>42</v>
      </c>
      <c r="Z587" s="1">
        <v>42271</v>
      </c>
      <c r="AC587" t="s">
        <v>42</v>
      </c>
      <c r="AD587" t="s">
        <v>43</v>
      </c>
    </row>
    <row r="588" spans="1:32" x14ac:dyDescent="0.25">
      <c r="A588" t="s">
        <v>6503</v>
      </c>
      <c r="B588" t="s">
        <v>3394</v>
      </c>
      <c r="C588" t="s">
        <v>3395</v>
      </c>
      <c r="D588" t="s">
        <v>1669</v>
      </c>
      <c r="E588" s="1">
        <v>41865</v>
      </c>
      <c r="F588">
        <v>2014</v>
      </c>
      <c r="I588">
        <v>112</v>
      </c>
      <c r="J588">
        <v>117</v>
      </c>
      <c r="K588" t="s">
        <v>6504</v>
      </c>
      <c r="L588" t="s">
        <v>1228</v>
      </c>
      <c r="M588" t="s">
        <v>1671</v>
      </c>
      <c r="N588" t="s">
        <v>6505</v>
      </c>
      <c r="P588" t="s">
        <v>6506</v>
      </c>
      <c r="R588" t="s">
        <v>6507</v>
      </c>
      <c r="S588" t="s">
        <v>6508</v>
      </c>
      <c r="T588" t="s">
        <v>6509</v>
      </c>
      <c r="V588">
        <v>1</v>
      </c>
      <c r="W588">
        <v>2</v>
      </c>
      <c r="X588">
        <v>15</v>
      </c>
      <c r="Y588" t="s">
        <v>42</v>
      </c>
      <c r="Z588" s="1">
        <v>41865</v>
      </c>
      <c r="AC588" t="s">
        <v>42</v>
      </c>
      <c r="AD588" t="s">
        <v>43</v>
      </c>
    </row>
    <row r="589" spans="1:32" x14ac:dyDescent="0.25">
      <c r="A589" t="s">
        <v>6510</v>
      </c>
      <c r="B589" t="s">
        <v>3743</v>
      </c>
      <c r="C589" t="s">
        <v>3744</v>
      </c>
      <c r="D589" t="s">
        <v>6511</v>
      </c>
      <c r="E589" s="1">
        <v>44798</v>
      </c>
      <c r="F589">
        <v>2022</v>
      </c>
      <c r="I589">
        <v>1</v>
      </c>
      <c r="J589">
        <v>5</v>
      </c>
      <c r="K589" t="s">
        <v>6512</v>
      </c>
      <c r="L589" t="s">
        <v>3747</v>
      </c>
      <c r="M589" t="s">
        <v>6513</v>
      </c>
      <c r="N589" t="s">
        <v>6514</v>
      </c>
      <c r="O589" t="s">
        <v>6515</v>
      </c>
      <c r="P589" t="s">
        <v>6516</v>
      </c>
      <c r="Q589" t="s">
        <v>6517</v>
      </c>
      <c r="R589" t="s">
        <v>6518</v>
      </c>
      <c r="S589" t="s">
        <v>6519</v>
      </c>
      <c r="T589" t="s">
        <v>6520</v>
      </c>
      <c r="V589">
        <v>1</v>
      </c>
      <c r="X589">
        <v>12</v>
      </c>
      <c r="Y589" t="s">
        <v>42</v>
      </c>
      <c r="Z589" s="1">
        <v>44798</v>
      </c>
      <c r="AC589" t="s">
        <v>42</v>
      </c>
      <c r="AD589" t="s">
        <v>43</v>
      </c>
    </row>
    <row r="590" spans="1:32" x14ac:dyDescent="0.25">
      <c r="A590" t="s">
        <v>6521</v>
      </c>
      <c r="B590" t="s">
        <v>6522</v>
      </c>
      <c r="C590" t="s">
        <v>6523</v>
      </c>
      <c r="D590" t="s">
        <v>2099</v>
      </c>
      <c r="E590" t="s">
        <v>2100</v>
      </c>
      <c r="F590" t="s">
        <v>2101</v>
      </c>
      <c r="G590" s="1">
        <v>43412</v>
      </c>
      <c r="H590">
        <v>2018</v>
      </c>
      <c r="K590">
        <v>274</v>
      </c>
      <c r="L590">
        <v>276</v>
      </c>
      <c r="M590" t="s">
        <v>6524</v>
      </c>
      <c r="O590" t="s">
        <v>2103</v>
      </c>
      <c r="P590" t="s">
        <v>6525</v>
      </c>
      <c r="R590" t="s">
        <v>6526</v>
      </c>
      <c r="S590" t="s">
        <v>6527</v>
      </c>
      <c r="T590" t="s">
        <v>6528</v>
      </c>
      <c r="U590" t="s">
        <v>6529</v>
      </c>
      <c r="V590" t="s">
        <v>6530</v>
      </c>
      <c r="X590">
        <v>1</v>
      </c>
      <c r="Z590">
        <v>4</v>
      </c>
      <c r="AA590" t="s">
        <v>42</v>
      </c>
      <c r="AB590" s="1">
        <v>43412</v>
      </c>
      <c r="AE590" t="s">
        <v>42</v>
      </c>
      <c r="AF590" t="s">
        <v>43</v>
      </c>
    </row>
    <row r="591" spans="1:32" x14ac:dyDescent="0.25">
      <c r="A591" t="s">
        <v>6531</v>
      </c>
      <c r="B591" t="s">
        <v>6532</v>
      </c>
      <c r="C591" t="s">
        <v>6533</v>
      </c>
      <c r="D591" t="s">
        <v>6534</v>
      </c>
      <c r="E591" s="1">
        <v>44896</v>
      </c>
      <c r="F591">
        <v>2022</v>
      </c>
      <c r="I591">
        <v>81</v>
      </c>
      <c r="J591">
        <v>86</v>
      </c>
      <c r="K591" t="s">
        <v>6535</v>
      </c>
      <c r="M591" t="s">
        <v>6536</v>
      </c>
      <c r="N591" t="s">
        <v>6537</v>
      </c>
      <c r="P591" t="s">
        <v>6538</v>
      </c>
      <c r="Q591" t="s">
        <v>6539</v>
      </c>
      <c r="R591" t="s">
        <v>6540</v>
      </c>
      <c r="S591" t="s">
        <v>6541</v>
      </c>
      <c r="T591" t="s">
        <v>6542</v>
      </c>
      <c r="V591">
        <v>1</v>
      </c>
      <c r="X591">
        <v>15</v>
      </c>
      <c r="Y591" t="s">
        <v>42</v>
      </c>
      <c r="Z591" s="1">
        <v>44896</v>
      </c>
      <c r="AC591" t="s">
        <v>42</v>
      </c>
      <c r="AD591" t="s">
        <v>43</v>
      </c>
    </row>
    <row r="592" spans="1:32" x14ac:dyDescent="0.25">
      <c r="A592" t="s">
        <v>6543</v>
      </c>
      <c r="B592" t="s">
        <v>6544</v>
      </c>
      <c r="C592" t="s">
        <v>6545</v>
      </c>
      <c r="D592" t="s">
        <v>6546</v>
      </c>
      <c r="E592" s="1">
        <v>40556</v>
      </c>
      <c r="F592">
        <v>1987</v>
      </c>
      <c r="I592">
        <v>779</v>
      </c>
      <c r="J592">
        <v>784</v>
      </c>
      <c r="K592" t="s">
        <v>6547</v>
      </c>
      <c r="N592" t="s">
        <v>6548</v>
      </c>
      <c r="P592" t="s">
        <v>6549</v>
      </c>
      <c r="R592" t="s">
        <v>6550</v>
      </c>
      <c r="V592">
        <v>1</v>
      </c>
      <c r="X592">
        <v>14</v>
      </c>
      <c r="Y592" t="s">
        <v>42</v>
      </c>
      <c r="Z592" s="1">
        <v>40556</v>
      </c>
      <c r="AC592" t="s">
        <v>42</v>
      </c>
      <c r="AD592" t="s">
        <v>43</v>
      </c>
    </row>
    <row r="593" spans="1:30" x14ac:dyDescent="0.25">
      <c r="A593" t="s">
        <v>6551</v>
      </c>
      <c r="B593" t="s">
        <v>6552</v>
      </c>
      <c r="C593" t="s">
        <v>6553</v>
      </c>
      <c r="D593" t="s">
        <v>6554</v>
      </c>
      <c r="E593" s="1">
        <v>39160</v>
      </c>
      <c r="F593">
        <v>1988</v>
      </c>
      <c r="I593">
        <v>882</v>
      </c>
      <c r="J593">
        <v>887</v>
      </c>
      <c r="K593" t="s">
        <v>6555</v>
      </c>
      <c r="N593" t="s">
        <v>6556</v>
      </c>
      <c r="P593" t="s">
        <v>6557</v>
      </c>
      <c r="R593" t="s">
        <v>6558</v>
      </c>
      <c r="V593">
        <v>1</v>
      </c>
      <c r="X593">
        <v>7</v>
      </c>
      <c r="Y593" t="s">
        <v>42</v>
      </c>
      <c r="Z593" s="1">
        <v>39160</v>
      </c>
      <c r="AC593" t="s">
        <v>42</v>
      </c>
      <c r="AD593" t="s">
        <v>43</v>
      </c>
    </row>
    <row r="594" spans="1:30" x14ac:dyDescent="0.25">
      <c r="A594" t="s">
        <v>6559</v>
      </c>
      <c r="B594" t="s">
        <v>6560</v>
      </c>
      <c r="C594" t="s">
        <v>6561</v>
      </c>
      <c r="D594" t="s">
        <v>6562</v>
      </c>
      <c r="E594" s="1">
        <v>44445</v>
      </c>
      <c r="F594">
        <v>2021</v>
      </c>
      <c r="I594">
        <v>1</v>
      </c>
      <c r="J594">
        <v>5</v>
      </c>
      <c r="K594" t="s">
        <v>6563</v>
      </c>
      <c r="M594" t="s">
        <v>6564</v>
      </c>
      <c r="N594" t="s">
        <v>6565</v>
      </c>
      <c r="P594" t="s">
        <v>6566</v>
      </c>
      <c r="Q594" t="s">
        <v>6567</v>
      </c>
      <c r="R594" t="s">
        <v>6568</v>
      </c>
      <c r="S594" t="s">
        <v>6569</v>
      </c>
      <c r="T594" t="s">
        <v>6570</v>
      </c>
      <c r="V594">
        <v>1</v>
      </c>
      <c r="X594">
        <v>42</v>
      </c>
      <c r="Y594" t="s">
        <v>42</v>
      </c>
      <c r="Z594" s="1">
        <v>44445</v>
      </c>
      <c r="AC594" t="s">
        <v>42</v>
      </c>
      <c r="AD594" t="s">
        <v>43</v>
      </c>
    </row>
    <row r="595" spans="1:30" x14ac:dyDescent="0.25">
      <c r="A595" t="s">
        <v>6571</v>
      </c>
      <c r="B595" t="s">
        <v>6572</v>
      </c>
      <c r="C595" t="s">
        <v>6573</v>
      </c>
      <c r="D595" t="s">
        <v>2454</v>
      </c>
      <c r="E595" s="1">
        <v>40515</v>
      </c>
      <c r="F595">
        <v>2010</v>
      </c>
      <c r="I595">
        <v>1382</v>
      </c>
      <c r="J595">
        <v>1385</v>
      </c>
      <c r="K595" t="s">
        <v>6574</v>
      </c>
      <c r="L595" t="s">
        <v>650</v>
      </c>
      <c r="M595" t="s">
        <v>2456</v>
      </c>
      <c r="N595" t="s">
        <v>6575</v>
      </c>
      <c r="P595" t="s">
        <v>6576</v>
      </c>
      <c r="Q595" t="s">
        <v>6577</v>
      </c>
      <c r="R595" t="s">
        <v>6578</v>
      </c>
      <c r="S595" t="s">
        <v>6579</v>
      </c>
      <c r="T595" t="s">
        <v>6580</v>
      </c>
      <c r="V595">
        <v>1</v>
      </c>
      <c r="X595">
        <v>9</v>
      </c>
      <c r="Y595" t="s">
        <v>42</v>
      </c>
      <c r="Z595" s="1">
        <v>40515</v>
      </c>
      <c r="AC595" t="s">
        <v>42</v>
      </c>
      <c r="AD595" t="s">
        <v>43</v>
      </c>
    </row>
    <row r="596" spans="1:30" x14ac:dyDescent="0.25">
      <c r="A596" t="s">
        <v>6581</v>
      </c>
      <c r="B596" t="s">
        <v>6582</v>
      </c>
      <c r="C596" t="s">
        <v>6583</v>
      </c>
      <c r="D596" t="s">
        <v>6584</v>
      </c>
      <c r="E596" s="1">
        <v>44117</v>
      </c>
      <c r="F596">
        <v>2020</v>
      </c>
      <c r="I596">
        <v>201</v>
      </c>
      <c r="J596">
        <v>205</v>
      </c>
      <c r="K596" t="s">
        <v>6585</v>
      </c>
      <c r="M596" t="s">
        <v>6586</v>
      </c>
      <c r="N596" t="s">
        <v>6587</v>
      </c>
      <c r="P596" t="s">
        <v>6588</v>
      </c>
      <c r="Q596" t="s">
        <v>6589</v>
      </c>
      <c r="R596" t="s">
        <v>6590</v>
      </c>
      <c r="S596" t="s">
        <v>6591</v>
      </c>
      <c r="T596" t="s">
        <v>6592</v>
      </c>
      <c r="V596">
        <v>1</v>
      </c>
      <c r="X596">
        <v>10</v>
      </c>
      <c r="Y596" t="s">
        <v>42</v>
      </c>
      <c r="Z596" s="1">
        <v>44117</v>
      </c>
      <c r="AC596" t="s">
        <v>42</v>
      </c>
      <c r="AD596" t="s">
        <v>43</v>
      </c>
    </row>
    <row r="597" spans="1:30" x14ac:dyDescent="0.25">
      <c r="A597" t="s">
        <v>6593</v>
      </c>
      <c r="B597" t="s">
        <v>6594</v>
      </c>
      <c r="C597" t="s">
        <v>6595</v>
      </c>
      <c r="D597" t="s">
        <v>6596</v>
      </c>
      <c r="E597" s="1">
        <v>40780</v>
      </c>
      <c r="F597">
        <v>2011</v>
      </c>
      <c r="I597">
        <v>491</v>
      </c>
      <c r="J597">
        <v>494</v>
      </c>
      <c r="K597" t="s">
        <v>6597</v>
      </c>
      <c r="M597" t="s">
        <v>6598</v>
      </c>
      <c r="N597" t="s">
        <v>6599</v>
      </c>
      <c r="P597" t="s">
        <v>6600</v>
      </c>
      <c r="Q597" t="s">
        <v>6601</v>
      </c>
      <c r="R597" t="s">
        <v>6602</v>
      </c>
      <c r="S597" t="s">
        <v>6603</v>
      </c>
      <c r="T597" t="s">
        <v>6604</v>
      </c>
      <c r="V597">
        <v>1</v>
      </c>
      <c r="X597">
        <v>6</v>
      </c>
      <c r="Y597" t="s">
        <v>42</v>
      </c>
      <c r="Z597" s="1">
        <v>40780</v>
      </c>
      <c r="AC597" t="s">
        <v>42</v>
      </c>
      <c r="AD597" t="s">
        <v>43</v>
      </c>
    </row>
    <row r="598" spans="1:30" x14ac:dyDescent="0.25">
      <c r="A598" t="s">
        <v>6605</v>
      </c>
      <c r="B598" t="s">
        <v>6606</v>
      </c>
      <c r="C598" t="s">
        <v>6607</v>
      </c>
      <c r="D598" t="s">
        <v>6608</v>
      </c>
      <c r="E598" s="1">
        <v>44020</v>
      </c>
      <c r="F598">
        <v>2020</v>
      </c>
      <c r="I598">
        <v>1</v>
      </c>
      <c r="J598">
        <v>4</v>
      </c>
      <c r="K598" t="s">
        <v>6609</v>
      </c>
      <c r="M598" t="s">
        <v>6610</v>
      </c>
      <c r="N598" t="s">
        <v>6611</v>
      </c>
      <c r="P598" t="s">
        <v>6612</v>
      </c>
      <c r="Q598" t="s">
        <v>6613</v>
      </c>
      <c r="S598" t="s">
        <v>6614</v>
      </c>
      <c r="T598" t="s">
        <v>6615</v>
      </c>
      <c r="V598">
        <v>1</v>
      </c>
      <c r="X598">
        <v>7</v>
      </c>
      <c r="Z598" s="1">
        <v>44020</v>
      </c>
      <c r="AC598" t="s">
        <v>42</v>
      </c>
      <c r="AD598" t="s">
        <v>43</v>
      </c>
    </row>
    <row r="599" spans="1:30" x14ac:dyDescent="0.25">
      <c r="A599" t="s">
        <v>6616</v>
      </c>
      <c r="B599" t="s">
        <v>6617</v>
      </c>
      <c r="C599" t="s">
        <v>6618</v>
      </c>
      <c r="D599" t="s">
        <v>6619</v>
      </c>
      <c r="E599" s="1">
        <v>42677</v>
      </c>
      <c r="F599">
        <v>2016</v>
      </c>
      <c r="I599">
        <v>4046</v>
      </c>
      <c r="J599">
        <v>4047</v>
      </c>
      <c r="K599" t="s">
        <v>6620</v>
      </c>
      <c r="L599" t="s">
        <v>650</v>
      </c>
      <c r="M599" t="s">
        <v>6621</v>
      </c>
      <c r="N599" t="s">
        <v>6622</v>
      </c>
      <c r="P599" t="s">
        <v>6623</v>
      </c>
      <c r="Q599" t="s">
        <v>6624</v>
      </c>
      <c r="R599" t="s">
        <v>6625</v>
      </c>
      <c r="S599" t="s">
        <v>6626</v>
      </c>
      <c r="T599" t="s">
        <v>6627</v>
      </c>
      <c r="V599">
        <v>1</v>
      </c>
      <c r="X599">
        <v>2</v>
      </c>
      <c r="Y599" t="s">
        <v>42</v>
      </c>
      <c r="Z599" s="1">
        <v>42677</v>
      </c>
      <c r="AC599" t="s">
        <v>42</v>
      </c>
      <c r="AD599" t="s">
        <v>43</v>
      </c>
    </row>
    <row r="600" spans="1:30" x14ac:dyDescent="0.25">
      <c r="A600" t="s">
        <v>6628</v>
      </c>
      <c r="B600" t="s">
        <v>6629</v>
      </c>
      <c r="C600" t="s">
        <v>6630</v>
      </c>
      <c r="D600" t="s">
        <v>6631</v>
      </c>
      <c r="E600" s="1">
        <v>42359</v>
      </c>
      <c r="F600">
        <v>2015</v>
      </c>
      <c r="I600">
        <v>1</v>
      </c>
      <c r="J600">
        <v>5</v>
      </c>
      <c r="K600" t="s">
        <v>6632</v>
      </c>
      <c r="M600" t="s">
        <v>6633</v>
      </c>
      <c r="N600" t="s">
        <v>6634</v>
      </c>
      <c r="P600" t="s">
        <v>6635</v>
      </c>
      <c r="Q600" t="s">
        <v>6636</v>
      </c>
      <c r="R600" t="s">
        <v>6637</v>
      </c>
      <c r="S600" t="s">
        <v>6638</v>
      </c>
      <c r="T600" t="s">
        <v>6639</v>
      </c>
      <c r="V600">
        <v>1</v>
      </c>
      <c r="X600">
        <v>7</v>
      </c>
      <c r="Y600" t="s">
        <v>42</v>
      </c>
      <c r="Z600" s="1">
        <v>42359</v>
      </c>
      <c r="AC600" t="s">
        <v>42</v>
      </c>
      <c r="AD600" t="s">
        <v>43</v>
      </c>
    </row>
    <row r="601" spans="1:30" x14ac:dyDescent="0.25">
      <c r="A601" t="s">
        <v>6640</v>
      </c>
      <c r="B601" t="s">
        <v>6641</v>
      </c>
      <c r="C601" t="s">
        <v>6642</v>
      </c>
      <c r="D601" t="s">
        <v>1179</v>
      </c>
      <c r="E601" s="1">
        <v>42390</v>
      </c>
      <c r="F601">
        <v>2015</v>
      </c>
      <c r="I601">
        <v>1</v>
      </c>
      <c r="J601">
        <v>5</v>
      </c>
      <c r="K601" t="s">
        <v>6643</v>
      </c>
      <c r="M601" t="s">
        <v>1181</v>
      </c>
      <c r="N601" t="s">
        <v>6644</v>
      </c>
      <c r="P601" t="s">
        <v>6645</v>
      </c>
      <c r="Q601" t="s">
        <v>6646</v>
      </c>
      <c r="R601" t="s">
        <v>6647</v>
      </c>
      <c r="S601" t="s">
        <v>6648</v>
      </c>
      <c r="T601" t="s">
        <v>6649</v>
      </c>
      <c r="V601">
        <v>1</v>
      </c>
      <c r="X601">
        <v>10</v>
      </c>
      <c r="Y601" t="s">
        <v>42</v>
      </c>
      <c r="Z601" s="1">
        <v>42390</v>
      </c>
      <c r="AC601" t="s">
        <v>42</v>
      </c>
      <c r="AD601" t="s">
        <v>43</v>
      </c>
    </row>
    <row r="602" spans="1:30" x14ac:dyDescent="0.25">
      <c r="A602" t="s">
        <v>6650</v>
      </c>
      <c r="B602" t="s">
        <v>6651</v>
      </c>
      <c r="C602" t="s">
        <v>6652</v>
      </c>
      <c r="D602" t="s">
        <v>5337</v>
      </c>
      <c r="E602" s="1">
        <v>41127</v>
      </c>
      <c r="F602">
        <v>2012</v>
      </c>
      <c r="I602">
        <v>666</v>
      </c>
      <c r="J602">
        <v>669</v>
      </c>
      <c r="K602" t="s">
        <v>6653</v>
      </c>
      <c r="M602" t="s">
        <v>5339</v>
      </c>
      <c r="N602" t="s">
        <v>6654</v>
      </c>
      <c r="P602" t="s">
        <v>6655</v>
      </c>
      <c r="Q602" t="s">
        <v>6656</v>
      </c>
      <c r="R602" t="s">
        <v>6657</v>
      </c>
      <c r="S602" t="s">
        <v>6658</v>
      </c>
      <c r="T602" t="s">
        <v>6659</v>
      </c>
      <c r="V602">
        <v>1</v>
      </c>
      <c r="X602">
        <v>6</v>
      </c>
      <c r="Y602" t="s">
        <v>42</v>
      </c>
      <c r="Z602" s="1">
        <v>41127</v>
      </c>
      <c r="AC602" t="s">
        <v>42</v>
      </c>
      <c r="AD602" t="s">
        <v>43</v>
      </c>
    </row>
    <row r="603" spans="1:30" x14ac:dyDescent="0.25">
      <c r="A603" t="s">
        <v>6660</v>
      </c>
      <c r="B603" t="s">
        <v>6661</v>
      </c>
      <c r="C603" t="s">
        <v>6662</v>
      </c>
      <c r="D603" t="s">
        <v>6663</v>
      </c>
      <c r="E603" s="1">
        <v>42425</v>
      </c>
      <c r="F603">
        <v>2015</v>
      </c>
      <c r="G603">
        <v>1</v>
      </c>
      <c r="I603">
        <v>1</v>
      </c>
      <c r="J603">
        <v>3</v>
      </c>
      <c r="K603" t="s">
        <v>6664</v>
      </c>
      <c r="M603" t="s">
        <v>6665</v>
      </c>
      <c r="N603" t="s">
        <v>6666</v>
      </c>
      <c r="P603" t="s">
        <v>6667</v>
      </c>
      <c r="R603" t="s">
        <v>6668</v>
      </c>
      <c r="S603" t="s">
        <v>1068</v>
      </c>
      <c r="T603" t="s">
        <v>6669</v>
      </c>
      <c r="V603">
        <v>1</v>
      </c>
      <c r="X603">
        <v>6</v>
      </c>
      <c r="Y603" t="s">
        <v>42</v>
      </c>
      <c r="Z603" s="1">
        <v>42425</v>
      </c>
      <c r="AC603" t="s">
        <v>42</v>
      </c>
      <c r="AD603" t="s">
        <v>43</v>
      </c>
    </row>
    <row r="604" spans="1:30" x14ac:dyDescent="0.25">
      <c r="A604" t="s">
        <v>6670</v>
      </c>
      <c r="B604" t="s">
        <v>6671</v>
      </c>
      <c r="C604" t="s">
        <v>6672</v>
      </c>
      <c r="D604" t="s">
        <v>6673</v>
      </c>
      <c r="E604" s="1">
        <v>42436</v>
      </c>
      <c r="F604">
        <v>2015</v>
      </c>
      <c r="I604">
        <v>157</v>
      </c>
      <c r="J604">
        <v>159</v>
      </c>
      <c r="K604" t="s">
        <v>6674</v>
      </c>
      <c r="L604" t="s">
        <v>4314</v>
      </c>
      <c r="M604" t="s">
        <v>6675</v>
      </c>
      <c r="N604" t="s">
        <v>6676</v>
      </c>
      <c r="P604" t="s">
        <v>6677</v>
      </c>
      <c r="Q604" t="s">
        <v>6678</v>
      </c>
      <c r="R604" t="s">
        <v>6679</v>
      </c>
      <c r="S604" t="s">
        <v>6680</v>
      </c>
      <c r="T604" t="s">
        <v>6681</v>
      </c>
      <c r="V604">
        <v>1</v>
      </c>
      <c r="X604">
        <v>10</v>
      </c>
      <c r="Y604" t="s">
        <v>42</v>
      </c>
      <c r="Z604" s="1">
        <v>42436</v>
      </c>
      <c r="AC604" t="s">
        <v>42</v>
      </c>
      <c r="AD604" t="s">
        <v>43</v>
      </c>
    </row>
    <row r="605" spans="1:30" x14ac:dyDescent="0.25">
      <c r="A605" t="s">
        <v>6682</v>
      </c>
      <c r="B605" t="s">
        <v>6683</v>
      </c>
      <c r="C605" t="s">
        <v>6684</v>
      </c>
      <c r="D605" t="s">
        <v>6685</v>
      </c>
      <c r="E605" s="1">
        <v>44866</v>
      </c>
      <c r="F605">
        <v>2022</v>
      </c>
      <c r="I605">
        <v>2280</v>
      </c>
      <c r="J605">
        <v>2285</v>
      </c>
      <c r="K605" t="s">
        <v>6686</v>
      </c>
      <c r="M605" t="s">
        <v>6687</v>
      </c>
      <c r="N605" t="s">
        <v>6688</v>
      </c>
      <c r="O605" t="s">
        <v>6689</v>
      </c>
      <c r="P605" t="s">
        <v>6690</v>
      </c>
      <c r="R605" t="s">
        <v>6691</v>
      </c>
      <c r="S605" t="s">
        <v>6692</v>
      </c>
      <c r="T605" t="s">
        <v>6693</v>
      </c>
      <c r="V605">
        <v>1</v>
      </c>
      <c r="X605">
        <v>26</v>
      </c>
      <c r="Y605" t="s">
        <v>42</v>
      </c>
      <c r="Z605" s="1">
        <v>44866</v>
      </c>
      <c r="AC605" t="s">
        <v>42</v>
      </c>
      <c r="AD605" t="s">
        <v>43</v>
      </c>
    </row>
    <row r="606" spans="1:30" x14ac:dyDescent="0.25">
      <c r="A606" t="s">
        <v>6694</v>
      </c>
      <c r="B606" t="s">
        <v>6695</v>
      </c>
      <c r="C606" t="s">
        <v>6696</v>
      </c>
      <c r="D606" t="s">
        <v>6697</v>
      </c>
      <c r="E606" s="1">
        <v>37474</v>
      </c>
      <c r="F606">
        <v>1997</v>
      </c>
      <c r="I606">
        <v>653</v>
      </c>
      <c r="J606">
        <v>656</v>
      </c>
      <c r="K606" t="s">
        <v>6698</v>
      </c>
      <c r="L606" t="s">
        <v>2550</v>
      </c>
      <c r="M606" t="s">
        <v>6699</v>
      </c>
      <c r="N606" t="s">
        <v>6700</v>
      </c>
      <c r="P606" t="s">
        <v>6701</v>
      </c>
      <c r="S606" t="s">
        <v>6702</v>
      </c>
      <c r="T606" t="s">
        <v>6703</v>
      </c>
      <c r="V606">
        <v>1</v>
      </c>
      <c r="Z606" s="1">
        <v>37474</v>
      </c>
      <c r="AC606" t="s">
        <v>117</v>
      </c>
      <c r="AD606" t="s">
        <v>118</v>
      </c>
    </row>
    <row r="607" spans="1:30" x14ac:dyDescent="0.25">
      <c r="A607" t="s">
        <v>6704</v>
      </c>
      <c r="B607" t="s">
        <v>6705</v>
      </c>
      <c r="C607" t="s">
        <v>6706</v>
      </c>
      <c r="D607" t="s">
        <v>6707</v>
      </c>
      <c r="E607" s="1">
        <v>41557</v>
      </c>
      <c r="F607">
        <v>2013</v>
      </c>
      <c r="I607">
        <v>1</v>
      </c>
      <c r="J607">
        <v>4</v>
      </c>
      <c r="K607" t="s">
        <v>6708</v>
      </c>
      <c r="M607" t="s">
        <v>6709</v>
      </c>
      <c r="N607" t="s">
        <v>6710</v>
      </c>
      <c r="P607" t="s">
        <v>6711</v>
      </c>
      <c r="Q607" t="s">
        <v>6712</v>
      </c>
      <c r="R607" t="s">
        <v>6713</v>
      </c>
      <c r="S607" t="s">
        <v>6714</v>
      </c>
      <c r="T607" t="s">
        <v>6715</v>
      </c>
      <c r="V607">
        <v>1</v>
      </c>
      <c r="X607">
        <v>12</v>
      </c>
      <c r="Y607" t="s">
        <v>42</v>
      </c>
      <c r="Z607" s="1">
        <v>41557</v>
      </c>
      <c r="AC607" t="s">
        <v>42</v>
      </c>
      <c r="AD607" t="s">
        <v>43</v>
      </c>
    </row>
    <row r="608" spans="1:30" x14ac:dyDescent="0.25">
      <c r="A608" t="s">
        <v>6716</v>
      </c>
      <c r="B608" t="s">
        <v>6717</v>
      </c>
      <c r="C608" t="s">
        <v>6718</v>
      </c>
      <c r="D608" t="s">
        <v>6337</v>
      </c>
      <c r="E608" s="1">
        <v>44739</v>
      </c>
      <c r="F608">
        <v>2021</v>
      </c>
      <c r="I608">
        <v>342</v>
      </c>
      <c r="J608">
        <v>347</v>
      </c>
      <c r="K608" t="s">
        <v>6719</v>
      </c>
      <c r="M608" t="s">
        <v>6339</v>
      </c>
      <c r="N608" t="s">
        <v>6720</v>
      </c>
      <c r="P608" t="s">
        <v>6721</v>
      </c>
      <c r="Q608" t="s">
        <v>6722</v>
      </c>
      <c r="R608" t="s">
        <v>6723</v>
      </c>
      <c r="S608" t="s">
        <v>6724</v>
      </c>
      <c r="T608" t="s">
        <v>6725</v>
      </c>
      <c r="V608">
        <v>1</v>
      </c>
      <c r="X608">
        <v>30</v>
      </c>
      <c r="Y608" t="s">
        <v>42</v>
      </c>
      <c r="Z608" s="1">
        <v>44739</v>
      </c>
      <c r="AC608" t="s">
        <v>42</v>
      </c>
      <c r="AD608" t="s">
        <v>43</v>
      </c>
    </row>
    <row r="609" spans="1:30" x14ac:dyDescent="0.25">
      <c r="A609" t="s">
        <v>6726</v>
      </c>
      <c r="B609" t="s">
        <v>6727</v>
      </c>
      <c r="C609" t="s">
        <v>6728</v>
      </c>
      <c r="D609" t="s">
        <v>6729</v>
      </c>
      <c r="E609" s="1">
        <v>39153</v>
      </c>
      <c r="F609">
        <v>2006</v>
      </c>
      <c r="I609">
        <v>611</v>
      </c>
      <c r="J609">
        <v>616</v>
      </c>
      <c r="K609" t="s">
        <v>6730</v>
      </c>
      <c r="L609" t="s">
        <v>6731</v>
      </c>
      <c r="M609" t="s">
        <v>6732</v>
      </c>
      <c r="N609" t="s">
        <v>6733</v>
      </c>
      <c r="P609" t="s">
        <v>6734</v>
      </c>
      <c r="Q609" t="s">
        <v>6735</v>
      </c>
      <c r="R609" t="s">
        <v>6736</v>
      </c>
      <c r="S609" t="s">
        <v>6737</v>
      </c>
      <c r="T609" t="s">
        <v>6738</v>
      </c>
      <c r="V609">
        <v>1</v>
      </c>
      <c r="X609">
        <v>15</v>
      </c>
      <c r="Y609" t="s">
        <v>42</v>
      </c>
      <c r="Z609" s="1">
        <v>39153</v>
      </c>
      <c r="AC609" t="s">
        <v>42</v>
      </c>
      <c r="AD609" t="s">
        <v>43</v>
      </c>
    </row>
    <row r="610" spans="1:30" x14ac:dyDescent="0.25">
      <c r="A610" t="s">
        <v>6739</v>
      </c>
      <c r="B610" t="s">
        <v>6740</v>
      </c>
      <c r="C610" t="s">
        <v>6741</v>
      </c>
      <c r="D610" t="s">
        <v>6742</v>
      </c>
      <c r="E610" s="1">
        <v>41816</v>
      </c>
      <c r="F610">
        <v>2014</v>
      </c>
      <c r="I610">
        <v>1</v>
      </c>
      <c r="J610">
        <v>4</v>
      </c>
      <c r="K610" t="s">
        <v>6743</v>
      </c>
      <c r="M610" t="s">
        <v>6744</v>
      </c>
      <c r="N610" t="s">
        <v>6745</v>
      </c>
      <c r="P610" t="s">
        <v>6746</v>
      </c>
      <c r="Q610" t="s">
        <v>6747</v>
      </c>
      <c r="R610" t="s">
        <v>6748</v>
      </c>
      <c r="S610" t="s">
        <v>6749</v>
      </c>
      <c r="T610" t="s">
        <v>6750</v>
      </c>
      <c r="V610">
        <v>1</v>
      </c>
      <c r="X610">
        <v>7</v>
      </c>
      <c r="Y610" t="s">
        <v>42</v>
      </c>
      <c r="Z610" s="1">
        <v>41816</v>
      </c>
      <c r="AC610" t="s">
        <v>42</v>
      </c>
      <c r="AD610" t="s">
        <v>43</v>
      </c>
    </row>
    <row r="611" spans="1:30" x14ac:dyDescent="0.25">
      <c r="A611" t="s">
        <v>6751</v>
      </c>
      <c r="B611" t="s">
        <v>6752</v>
      </c>
      <c r="C611" t="s">
        <v>6753</v>
      </c>
      <c r="D611" t="s">
        <v>2922</v>
      </c>
      <c r="E611" s="1">
        <v>42079</v>
      </c>
      <c r="F611">
        <v>2014</v>
      </c>
      <c r="I611">
        <v>1</v>
      </c>
      <c r="J611">
        <v>5</v>
      </c>
      <c r="K611" t="s">
        <v>6754</v>
      </c>
      <c r="L611" t="s">
        <v>1158</v>
      </c>
      <c r="M611" t="s">
        <v>2924</v>
      </c>
      <c r="N611" t="s">
        <v>6755</v>
      </c>
      <c r="P611" t="s">
        <v>6756</v>
      </c>
      <c r="R611" t="s">
        <v>6757</v>
      </c>
      <c r="S611" t="s">
        <v>6758</v>
      </c>
      <c r="T611" t="s">
        <v>6759</v>
      </c>
      <c r="V611">
        <v>1</v>
      </c>
      <c r="X611">
        <v>16</v>
      </c>
      <c r="Y611" t="s">
        <v>42</v>
      </c>
      <c r="Z611" s="1">
        <v>42079</v>
      </c>
      <c r="AC611" t="s">
        <v>42</v>
      </c>
      <c r="AD611" t="s">
        <v>43</v>
      </c>
    </row>
    <row r="612" spans="1:30" x14ac:dyDescent="0.25">
      <c r="A612" t="s">
        <v>6760</v>
      </c>
      <c r="B612" t="s">
        <v>6761</v>
      </c>
      <c r="C612" t="s">
        <v>6762</v>
      </c>
      <c r="D612" t="s">
        <v>6763</v>
      </c>
      <c r="E612" s="1">
        <v>40819</v>
      </c>
      <c r="F612">
        <v>2011</v>
      </c>
      <c r="I612">
        <v>223</v>
      </c>
      <c r="J612">
        <v>226</v>
      </c>
      <c r="K612" t="s">
        <v>6764</v>
      </c>
      <c r="L612" t="s">
        <v>6765</v>
      </c>
      <c r="M612" t="s">
        <v>6766</v>
      </c>
      <c r="N612" t="s">
        <v>6767</v>
      </c>
      <c r="P612" t="s">
        <v>6768</v>
      </c>
      <c r="Q612" t="s">
        <v>6769</v>
      </c>
      <c r="R612" t="s">
        <v>6770</v>
      </c>
      <c r="S612" t="s">
        <v>6771</v>
      </c>
      <c r="T612" t="s">
        <v>6772</v>
      </c>
      <c r="V612">
        <v>1</v>
      </c>
      <c r="X612">
        <v>19</v>
      </c>
      <c r="Y612" t="s">
        <v>42</v>
      </c>
      <c r="Z612" s="1">
        <v>40819</v>
      </c>
      <c r="AC612" t="s">
        <v>42</v>
      </c>
      <c r="AD612" t="s">
        <v>43</v>
      </c>
    </row>
    <row r="613" spans="1:30" x14ac:dyDescent="0.25">
      <c r="A613" t="s">
        <v>6773</v>
      </c>
      <c r="B613" t="s">
        <v>6774</v>
      </c>
      <c r="C613" t="s">
        <v>6775</v>
      </c>
      <c r="D613" t="s">
        <v>6776</v>
      </c>
      <c r="E613" s="1">
        <v>37474</v>
      </c>
      <c r="F613">
        <v>1994</v>
      </c>
      <c r="G613">
        <v>1</v>
      </c>
      <c r="I613">
        <v>430</v>
      </c>
      <c r="J613" t="s">
        <v>6777</v>
      </c>
      <c r="K613" t="s">
        <v>6778</v>
      </c>
      <c r="M613" t="s">
        <v>6779</v>
      </c>
      <c r="N613" t="s">
        <v>6780</v>
      </c>
      <c r="P613" t="s">
        <v>6781</v>
      </c>
      <c r="R613" t="s">
        <v>6782</v>
      </c>
      <c r="S613" t="s">
        <v>6783</v>
      </c>
      <c r="T613" t="s">
        <v>6784</v>
      </c>
      <c r="V613">
        <v>1</v>
      </c>
      <c r="X613">
        <v>15</v>
      </c>
      <c r="Y613" t="s">
        <v>42</v>
      </c>
      <c r="Z613" s="1">
        <v>37474</v>
      </c>
      <c r="AC613" t="s">
        <v>42</v>
      </c>
      <c r="AD613" t="s">
        <v>43</v>
      </c>
    </row>
    <row r="614" spans="1:30" x14ac:dyDescent="0.25">
      <c r="A614" t="s">
        <v>6785</v>
      </c>
      <c r="B614" t="s">
        <v>6786</v>
      </c>
      <c r="C614" t="s">
        <v>6787</v>
      </c>
      <c r="D614" t="s">
        <v>6788</v>
      </c>
      <c r="E614" s="1">
        <v>44089</v>
      </c>
      <c r="F614">
        <v>2020</v>
      </c>
      <c r="I614">
        <v>353</v>
      </c>
      <c r="J614">
        <v>358</v>
      </c>
      <c r="K614" t="s">
        <v>6789</v>
      </c>
      <c r="M614" t="s">
        <v>6790</v>
      </c>
      <c r="N614" t="s">
        <v>6791</v>
      </c>
      <c r="P614" t="s">
        <v>6792</v>
      </c>
      <c r="Q614" t="s">
        <v>6793</v>
      </c>
      <c r="R614" t="s">
        <v>6794</v>
      </c>
      <c r="S614" t="s">
        <v>6795</v>
      </c>
      <c r="T614" t="s">
        <v>6796</v>
      </c>
      <c r="V614">
        <v>1</v>
      </c>
      <c r="X614">
        <v>9</v>
      </c>
      <c r="Y614" t="s">
        <v>42</v>
      </c>
      <c r="Z614" s="1">
        <v>44089</v>
      </c>
      <c r="AC614" t="s">
        <v>42</v>
      </c>
      <c r="AD614" t="s">
        <v>43</v>
      </c>
    </row>
    <row r="615" spans="1:30" x14ac:dyDescent="0.25">
      <c r="A615" t="s">
        <v>6797</v>
      </c>
      <c r="B615" t="s">
        <v>6798</v>
      </c>
      <c r="C615" t="s">
        <v>6799</v>
      </c>
      <c r="D615" t="s">
        <v>6800</v>
      </c>
      <c r="E615" s="1">
        <v>41263</v>
      </c>
      <c r="F615">
        <v>2012</v>
      </c>
      <c r="I615">
        <v>348</v>
      </c>
      <c r="J615">
        <v>352</v>
      </c>
      <c r="K615" t="s">
        <v>6801</v>
      </c>
      <c r="M615" t="s">
        <v>6802</v>
      </c>
      <c r="N615" t="s">
        <v>6803</v>
      </c>
      <c r="P615" t="s">
        <v>6804</v>
      </c>
      <c r="Q615" t="s">
        <v>6805</v>
      </c>
      <c r="R615" t="s">
        <v>2081</v>
      </c>
      <c r="S615" t="s">
        <v>6806</v>
      </c>
      <c r="T615" t="s">
        <v>6807</v>
      </c>
      <c r="V615">
        <v>1</v>
      </c>
      <c r="X615">
        <v>7</v>
      </c>
      <c r="Y615" t="s">
        <v>42</v>
      </c>
      <c r="Z615" s="1">
        <v>41263</v>
      </c>
      <c r="AC615" t="s">
        <v>42</v>
      </c>
      <c r="AD615" t="s">
        <v>43</v>
      </c>
    </row>
    <row r="616" spans="1:30" x14ac:dyDescent="0.25">
      <c r="A616" t="s">
        <v>6808</v>
      </c>
      <c r="B616" t="s">
        <v>6809</v>
      </c>
      <c r="C616" t="s">
        <v>6810</v>
      </c>
      <c r="D616" t="s">
        <v>6811</v>
      </c>
      <c r="E616" s="1">
        <v>43832</v>
      </c>
      <c r="F616">
        <v>2018</v>
      </c>
      <c r="I616">
        <v>25</v>
      </c>
      <c r="J616">
        <v>29</v>
      </c>
      <c r="K616" t="s">
        <v>6812</v>
      </c>
      <c r="M616" t="s">
        <v>6813</v>
      </c>
      <c r="N616" t="s">
        <v>6814</v>
      </c>
      <c r="P616" t="s">
        <v>6815</v>
      </c>
      <c r="Q616" t="s">
        <v>6816</v>
      </c>
      <c r="R616" t="s">
        <v>6817</v>
      </c>
      <c r="S616" t="s">
        <v>6818</v>
      </c>
      <c r="T616" t="s">
        <v>6819</v>
      </c>
      <c r="V616">
        <v>1</v>
      </c>
      <c r="X616">
        <v>24</v>
      </c>
      <c r="Y616" t="s">
        <v>42</v>
      </c>
      <c r="Z616" s="1">
        <v>43832</v>
      </c>
      <c r="AC616" t="s">
        <v>42</v>
      </c>
      <c r="AD616" t="s">
        <v>43</v>
      </c>
    </row>
    <row r="617" spans="1:30" x14ac:dyDescent="0.25">
      <c r="A617" t="s">
        <v>6820</v>
      </c>
      <c r="B617" t="s">
        <v>6821</v>
      </c>
      <c r="C617" t="s">
        <v>6822</v>
      </c>
      <c r="D617" t="s">
        <v>987</v>
      </c>
      <c r="E617" s="1">
        <v>44732</v>
      </c>
      <c r="F617">
        <v>2022</v>
      </c>
      <c r="G617">
        <v>19</v>
      </c>
      <c r="I617">
        <v>1</v>
      </c>
      <c r="J617">
        <v>5</v>
      </c>
      <c r="K617" t="s">
        <v>6823</v>
      </c>
      <c r="L617" t="s">
        <v>989</v>
      </c>
      <c r="N617" t="s">
        <v>6824</v>
      </c>
      <c r="O617" t="s">
        <v>6825</v>
      </c>
      <c r="P617" t="s">
        <v>6826</v>
      </c>
      <c r="Q617" t="s">
        <v>6827</v>
      </c>
      <c r="R617" t="s">
        <v>6828</v>
      </c>
      <c r="S617" t="s">
        <v>6829</v>
      </c>
      <c r="T617" t="s">
        <v>6830</v>
      </c>
      <c r="V617">
        <v>1</v>
      </c>
      <c r="X617">
        <v>22</v>
      </c>
      <c r="Y617" t="s">
        <v>42</v>
      </c>
      <c r="Z617" s="1">
        <v>44714</v>
      </c>
      <c r="AC617" t="s">
        <v>42</v>
      </c>
      <c r="AD617" t="s">
        <v>57</v>
      </c>
    </row>
    <row r="618" spans="1:30" x14ac:dyDescent="0.25">
      <c r="A618" t="s">
        <v>6831</v>
      </c>
      <c r="B618" t="s">
        <v>6832</v>
      </c>
      <c r="C618" t="s">
        <v>458</v>
      </c>
      <c r="D618" t="s">
        <v>6833</v>
      </c>
      <c r="E618" s="1">
        <v>44718</v>
      </c>
      <c r="F618">
        <v>2022</v>
      </c>
      <c r="I618">
        <v>1</v>
      </c>
      <c r="J618">
        <v>8</v>
      </c>
      <c r="K618" t="s">
        <v>6834</v>
      </c>
      <c r="M618" t="s">
        <v>6835</v>
      </c>
      <c r="P618" t="s">
        <v>6836</v>
      </c>
      <c r="V618">
        <v>1</v>
      </c>
      <c r="Z618" s="1">
        <v>44718</v>
      </c>
      <c r="AC618" t="s">
        <v>463</v>
      </c>
      <c r="AD618" t="s">
        <v>464</v>
      </c>
    </row>
    <row r="619" spans="1:30" x14ac:dyDescent="0.25">
      <c r="A619" t="s">
        <v>6837</v>
      </c>
      <c r="B619" t="s">
        <v>6838</v>
      </c>
      <c r="C619" t="s">
        <v>6839</v>
      </c>
      <c r="D619" t="s">
        <v>5158</v>
      </c>
      <c r="E619" s="1">
        <v>43948</v>
      </c>
      <c r="F619">
        <v>2019</v>
      </c>
      <c r="I619">
        <v>1</v>
      </c>
      <c r="J619">
        <v>6</v>
      </c>
      <c r="K619" t="s">
        <v>6840</v>
      </c>
      <c r="L619" t="s">
        <v>5160</v>
      </c>
      <c r="M619" t="s">
        <v>5161</v>
      </c>
      <c r="N619" t="s">
        <v>6841</v>
      </c>
      <c r="P619" t="s">
        <v>6842</v>
      </c>
      <c r="Q619" t="s">
        <v>6843</v>
      </c>
      <c r="S619" t="s">
        <v>6844</v>
      </c>
      <c r="T619" t="s">
        <v>6845</v>
      </c>
      <c r="V619">
        <v>1</v>
      </c>
      <c r="X619">
        <v>14</v>
      </c>
      <c r="Y619" t="s">
        <v>42</v>
      </c>
      <c r="Z619" s="1">
        <v>43948</v>
      </c>
      <c r="AC619" t="s">
        <v>42</v>
      </c>
      <c r="AD619" t="s">
        <v>43</v>
      </c>
    </row>
    <row r="620" spans="1:30" x14ac:dyDescent="0.25">
      <c r="A620" t="s">
        <v>6846</v>
      </c>
      <c r="B620" t="s">
        <v>6847</v>
      </c>
      <c r="C620" t="s">
        <v>6848</v>
      </c>
      <c r="D620" t="s">
        <v>6849</v>
      </c>
      <c r="E620" s="1">
        <v>42250</v>
      </c>
      <c r="F620">
        <v>2015</v>
      </c>
      <c r="I620">
        <v>537</v>
      </c>
      <c r="J620">
        <v>541</v>
      </c>
      <c r="K620" t="s">
        <v>6850</v>
      </c>
      <c r="M620" t="s">
        <v>6851</v>
      </c>
      <c r="N620" t="s">
        <v>6852</v>
      </c>
      <c r="P620" t="s">
        <v>6853</v>
      </c>
      <c r="Q620" t="s">
        <v>6854</v>
      </c>
      <c r="R620" t="s">
        <v>6855</v>
      </c>
      <c r="S620" t="s">
        <v>6856</v>
      </c>
      <c r="T620" t="s">
        <v>6857</v>
      </c>
      <c r="V620">
        <v>1</v>
      </c>
      <c r="X620">
        <v>11</v>
      </c>
      <c r="Y620" t="s">
        <v>42</v>
      </c>
      <c r="Z620" s="1">
        <v>42250</v>
      </c>
      <c r="AC620" t="s">
        <v>42</v>
      </c>
      <c r="AD620" t="s">
        <v>43</v>
      </c>
    </row>
    <row r="621" spans="1:30" x14ac:dyDescent="0.25">
      <c r="A621" t="s">
        <v>6858</v>
      </c>
      <c r="B621" t="s">
        <v>6859</v>
      </c>
      <c r="C621" t="s">
        <v>6860</v>
      </c>
      <c r="D621" t="s">
        <v>6861</v>
      </c>
      <c r="E621" s="1">
        <v>40850</v>
      </c>
      <c r="F621">
        <v>2011</v>
      </c>
      <c r="I621">
        <v>1</v>
      </c>
      <c r="J621">
        <v>4</v>
      </c>
      <c r="K621" t="s">
        <v>6862</v>
      </c>
      <c r="M621" t="s">
        <v>6863</v>
      </c>
      <c r="N621" t="s">
        <v>6864</v>
      </c>
      <c r="P621" t="s">
        <v>6865</v>
      </c>
      <c r="R621" t="s">
        <v>6866</v>
      </c>
      <c r="S621" t="s">
        <v>6867</v>
      </c>
      <c r="T621" t="s">
        <v>6868</v>
      </c>
      <c r="V621">
        <v>1</v>
      </c>
      <c r="X621">
        <v>7</v>
      </c>
      <c r="Y621" t="s">
        <v>42</v>
      </c>
      <c r="Z621" s="1">
        <v>40850</v>
      </c>
      <c r="AC621" t="s">
        <v>42</v>
      </c>
      <c r="AD621" t="s">
        <v>43</v>
      </c>
    </row>
    <row r="622" spans="1:30" x14ac:dyDescent="0.25">
      <c r="A622" t="s">
        <v>6869</v>
      </c>
      <c r="B622" t="s">
        <v>6870</v>
      </c>
      <c r="C622" t="s">
        <v>2887</v>
      </c>
      <c r="D622" t="s">
        <v>2888</v>
      </c>
      <c r="E622" s="1">
        <v>42828</v>
      </c>
      <c r="F622">
        <v>2017</v>
      </c>
      <c r="I622">
        <v>1</v>
      </c>
      <c r="J622">
        <v>5</v>
      </c>
      <c r="K622" t="s">
        <v>6871</v>
      </c>
      <c r="M622" t="s">
        <v>2890</v>
      </c>
      <c r="N622" t="s">
        <v>6872</v>
      </c>
      <c r="P622" t="s">
        <v>6873</v>
      </c>
      <c r="Q622" t="s">
        <v>6874</v>
      </c>
      <c r="R622" t="s">
        <v>6875</v>
      </c>
      <c r="S622" t="s">
        <v>6876</v>
      </c>
      <c r="T622" t="s">
        <v>6877</v>
      </c>
      <c r="V622">
        <v>1</v>
      </c>
      <c r="X622">
        <v>4</v>
      </c>
      <c r="Y622" t="s">
        <v>42</v>
      </c>
      <c r="Z622" s="1">
        <v>42828</v>
      </c>
      <c r="AC622" t="s">
        <v>42</v>
      </c>
      <c r="AD622" t="s">
        <v>43</v>
      </c>
    </row>
    <row r="623" spans="1:30" x14ac:dyDescent="0.25">
      <c r="A623" t="s">
        <v>6878</v>
      </c>
      <c r="B623" t="s">
        <v>3908</v>
      </c>
      <c r="C623" t="s">
        <v>3909</v>
      </c>
      <c r="D623" t="s">
        <v>3874</v>
      </c>
      <c r="E623" s="1">
        <v>41991</v>
      </c>
      <c r="F623">
        <v>2014</v>
      </c>
      <c r="I623">
        <v>509</v>
      </c>
      <c r="J623">
        <v>512</v>
      </c>
      <c r="K623" t="s">
        <v>6879</v>
      </c>
      <c r="M623" t="s">
        <v>3876</v>
      </c>
      <c r="N623" t="s">
        <v>6880</v>
      </c>
      <c r="P623" t="s">
        <v>6881</v>
      </c>
      <c r="Q623" t="s">
        <v>3915</v>
      </c>
      <c r="R623" t="s">
        <v>3916</v>
      </c>
      <c r="S623" t="s">
        <v>6882</v>
      </c>
      <c r="T623" t="s">
        <v>6883</v>
      </c>
      <c r="V623">
        <v>1</v>
      </c>
      <c r="X623">
        <v>15</v>
      </c>
      <c r="Z623" s="1">
        <v>41991</v>
      </c>
      <c r="AC623" t="s">
        <v>42</v>
      </c>
      <c r="AD623" t="s">
        <v>43</v>
      </c>
    </row>
    <row r="624" spans="1:30" x14ac:dyDescent="0.25">
      <c r="A624" t="s">
        <v>6884</v>
      </c>
      <c r="B624" t="s">
        <v>6885</v>
      </c>
      <c r="C624" t="s">
        <v>6886</v>
      </c>
      <c r="D624" t="s">
        <v>6887</v>
      </c>
      <c r="E624" s="1">
        <v>41285</v>
      </c>
      <c r="F624">
        <v>1977</v>
      </c>
      <c r="G624">
        <v>26</v>
      </c>
      <c r="H624">
        <v>3</v>
      </c>
      <c r="I624">
        <v>285</v>
      </c>
      <c r="J624">
        <v>287</v>
      </c>
      <c r="K624" t="s">
        <v>6888</v>
      </c>
      <c r="L624" t="s">
        <v>6889</v>
      </c>
      <c r="N624" t="s">
        <v>6890</v>
      </c>
      <c r="P624" t="s">
        <v>6891</v>
      </c>
      <c r="R624" t="s">
        <v>6892</v>
      </c>
      <c r="V624">
        <v>1</v>
      </c>
      <c r="X624">
        <v>3</v>
      </c>
      <c r="Y624" t="s">
        <v>42</v>
      </c>
      <c r="Z624" s="1">
        <v>41285</v>
      </c>
      <c r="AC624" t="s">
        <v>42</v>
      </c>
      <c r="AD624" t="s">
        <v>57</v>
      </c>
    </row>
    <row r="625" spans="1:30" x14ac:dyDescent="0.25">
      <c r="A625" t="s">
        <v>6893</v>
      </c>
      <c r="B625" t="s">
        <v>6894</v>
      </c>
      <c r="C625" t="s">
        <v>6895</v>
      </c>
      <c r="D625" t="s">
        <v>6896</v>
      </c>
      <c r="E625" s="1">
        <v>44531</v>
      </c>
      <c r="F625">
        <v>2021</v>
      </c>
      <c r="I625">
        <v>1</v>
      </c>
      <c r="J625">
        <v>5</v>
      </c>
      <c r="K625" t="s">
        <v>6897</v>
      </c>
      <c r="L625" t="s">
        <v>6898</v>
      </c>
      <c r="M625" t="s">
        <v>6899</v>
      </c>
      <c r="N625" t="s">
        <v>6900</v>
      </c>
      <c r="O625" t="s">
        <v>2538</v>
      </c>
      <c r="P625" t="s">
        <v>6901</v>
      </c>
      <c r="Q625" t="s">
        <v>6902</v>
      </c>
      <c r="R625" t="s">
        <v>6903</v>
      </c>
      <c r="S625" t="s">
        <v>6904</v>
      </c>
      <c r="T625" t="s">
        <v>6905</v>
      </c>
      <c r="V625">
        <v>1</v>
      </c>
      <c r="X625">
        <v>14</v>
      </c>
      <c r="Y625" t="s">
        <v>42</v>
      </c>
      <c r="Z625" s="1">
        <v>44531</v>
      </c>
      <c r="AC625" t="s">
        <v>42</v>
      </c>
      <c r="AD625" t="s">
        <v>43</v>
      </c>
    </row>
    <row r="626" spans="1:30" x14ac:dyDescent="0.25">
      <c r="A626" t="s">
        <v>6906</v>
      </c>
      <c r="B626" t="s">
        <v>6907</v>
      </c>
      <c r="C626" t="s">
        <v>6908</v>
      </c>
      <c r="D626" t="s">
        <v>2278</v>
      </c>
      <c r="E626" s="1">
        <v>39994</v>
      </c>
      <c r="F626">
        <v>2008</v>
      </c>
      <c r="I626">
        <v>1</v>
      </c>
      <c r="J626">
        <v>4</v>
      </c>
      <c r="K626" t="s">
        <v>6909</v>
      </c>
      <c r="L626" t="s">
        <v>977</v>
      </c>
      <c r="M626" t="s">
        <v>2280</v>
      </c>
      <c r="N626" t="s">
        <v>6910</v>
      </c>
      <c r="P626" t="s">
        <v>6911</v>
      </c>
      <c r="R626" t="s">
        <v>6912</v>
      </c>
      <c r="S626" t="s">
        <v>6913</v>
      </c>
      <c r="T626" t="s">
        <v>6914</v>
      </c>
      <c r="V626">
        <v>1</v>
      </c>
      <c r="X626">
        <v>9</v>
      </c>
      <c r="Y626" t="s">
        <v>42</v>
      </c>
      <c r="Z626" s="1">
        <v>39994</v>
      </c>
      <c r="AC626" t="s">
        <v>42</v>
      </c>
      <c r="AD626" t="s">
        <v>43</v>
      </c>
    </row>
    <row r="627" spans="1:30" x14ac:dyDescent="0.25">
      <c r="A627" t="s">
        <v>6915</v>
      </c>
      <c r="B627" t="s">
        <v>6916</v>
      </c>
      <c r="C627" t="s">
        <v>6917</v>
      </c>
      <c r="D627" t="s">
        <v>6918</v>
      </c>
      <c r="E627" s="1">
        <v>44208</v>
      </c>
      <c r="F627">
        <v>2020</v>
      </c>
      <c r="I627">
        <v>1</v>
      </c>
      <c r="J627">
        <v>3</v>
      </c>
      <c r="K627" t="s">
        <v>6919</v>
      </c>
      <c r="L627" t="s">
        <v>6920</v>
      </c>
      <c r="M627" t="s">
        <v>6921</v>
      </c>
      <c r="N627" t="s">
        <v>6922</v>
      </c>
      <c r="O627" t="s">
        <v>3409</v>
      </c>
      <c r="P627" t="s">
        <v>6923</v>
      </c>
      <c r="Q627" t="s">
        <v>6924</v>
      </c>
      <c r="R627" t="s">
        <v>6925</v>
      </c>
      <c r="S627" t="s">
        <v>6926</v>
      </c>
      <c r="T627" t="s">
        <v>6927</v>
      </c>
      <c r="V627">
        <v>1</v>
      </c>
      <c r="X627">
        <v>10</v>
      </c>
      <c r="Y627" t="s">
        <v>42</v>
      </c>
      <c r="Z627" s="1">
        <v>44208</v>
      </c>
      <c r="AC627" t="s">
        <v>42</v>
      </c>
      <c r="AD627" t="s">
        <v>43</v>
      </c>
    </row>
    <row r="628" spans="1:30" x14ac:dyDescent="0.25">
      <c r="A628" t="s">
        <v>6928</v>
      </c>
      <c r="B628" t="s">
        <v>6929</v>
      </c>
      <c r="C628" t="s">
        <v>6930</v>
      </c>
      <c r="D628" t="s">
        <v>1179</v>
      </c>
      <c r="E628" s="1">
        <v>42390</v>
      </c>
      <c r="F628">
        <v>2015</v>
      </c>
      <c r="I628">
        <v>1</v>
      </c>
      <c r="J628">
        <v>4</v>
      </c>
      <c r="K628" t="s">
        <v>6931</v>
      </c>
      <c r="M628" t="s">
        <v>1181</v>
      </c>
      <c r="N628" t="s">
        <v>6932</v>
      </c>
      <c r="P628" t="s">
        <v>6933</v>
      </c>
      <c r="Q628" t="s">
        <v>6934</v>
      </c>
      <c r="R628" t="s">
        <v>6935</v>
      </c>
      <c r="S628" t="s">
        <v>6936</v>
      </c>
      <c r="T628" t="s">
        <v>6937</v>
      </c>
      <c r="V628">
        <v>1</v>
      </c>
      <c r="X628">
        <v>17</v>
      </c>
      <c r="Y628" t="s">
        <v>42</v>
      </c>
      <c r="Z628" s="1">
        <v>42390</v>
      </c>
      <c r="AC628" t="s">
        <v>42</v>
      </c>
      <c r="AD628" t="s">
        <v>43</v>
      </c>
    </row>
    <row r="629" spans="1:30" x14ac:dyDescent="0.25">
      <c r="A629" t="s">
        <v>6938</v>
      </c>
      <c r="B629" t="s">
        <v>6939</v>
      </c>
      <c r="C629" t="s">
        <v>6940</v>
      </c>
      <c r="D629" t="s">
        <v>6941</v>
      </c>
      <c r="E629" s="1">
        <v>42677</v>
      </c>
      <c r="F629">
        <v>2016</v>
      </c>
      <c r="I629">
        <v>89</v>
      </c>
      <c r="J629">
        <v>92</v>
      </c>
      <c r="K629" t="s">
        <v>6942</v>
      </c>
      <c r="L629" t="s">
        <v>6943</v>
      </c>
      <c r="M629" t="s">
        <v>6944</v>
      </c>
      <c r="N629" t="s">
        <v>6945</v>
      </c>
      <c r="P629" t="s">
        <v>6946</v>
      </c>
      <c r="Q629" t="s">
        <v>6947</v>
      </c>
      <c r="R629" t="s">
        <v>6948</v>
      </c>
      <c r="S629" t="s">
        <v>6949</v>
      </c>
      <c r="T629" t="s">
        <v>6950</v>
      </c>
      <c r="V629">
        <v>1</v>
      </c>
      <c r="X629">
        <v>11</v>
      </c>
      <c r="Z629" s="1">
        <v>42677</v>
      </c>
      <c r="AC629" t="s">
        <v>42</v>
      </c>
      <c r="AD629" t="s">
        <v>43</v>
      </c>
    </row>
    <row r="630" spans="1:30" x14ac:dyDescent="0.25">
      <c r="A630" t="s">
        <v>6951</v>
      </c>
      <c r="B630" t="s">
        <v>6952</v>
      </c>
      <c r="C630" t="s">
        <v>6953</v>
      </c>
      <c r="D630" t="s">
        <v>6954</v>
      </c>
      <c r="E630" s="1">
        <v>42303</v>
      </c>
      <c r="F630">
        <v>2015</v>
      </c>
      <c r="I630">
        <v>251</v>
      </c>
      <c r="J630">
        <v>251</v>
      </c>
      <c r="K630" t="s">
        <v>6955</v>
      </c>
      <c r="M630" t="s">
        <v>6956</v>
      </c>
      <c r="N630" t="s">
        <v>6957</v>
      </c>
      <c r="P630" t="s">
        <v>6958</v>
      </c>
      <c r="V630">
        <v>1</v>
      </c>
      <c r="Y630" t="s">
        <v>42</v>
      </c>
      <c r="Z630" s="1">
        <v>42303</v>
      </c>
      <c r="AC630" t="s">
        <v>42</v>
      </c>
      <c r="AD630" t="s">
        <v>43</v>
      </c>
    </row>
    <row r="631" spans="1:30" x14ac:dyDescent="0.25">
      <c r="A631" t="s">
        <v>6959</v>
      </c>
      <c r="B631" t="s">
        <v>6960</v>
      </c>
      <c r="C631" t="s">
        <v>6961</v>
      </c>
      <c r="D631" t="s">
        <v>6962</v>
      </c>
      <c r="E631" s="1">
        <v>40578</v>
      </c>
      <c r="F631">
        <v>2010</v>
      </c>
      <c r="I631">
        <v>799</v>
      </c>
      <c r="J631">
        <v>804</v>
      </c>
      <c r="K631" t="s">
        <v>6963</v>
      </c>
      <c r="M631" t="s">
        <v>6964</v>
      </c>
      <c r="N631" t="s">
        <v>6965</v>
      </c>
      <c r="P631" t="s">
        <v>6966</v>
      </c>
      <c r="Q631" t="s">
        <v>6967</v>
      </c>
      <c r="R631" t="s">
        <v>6968</v>
      </c>
      <c r="S631" t="s">
        <v>6969</v>
      </c>
      <c r="T631" t="s">
        <v>6970</v>
      </c>
      <c r="V631">
        <v>1</v>
      </c>
      <c r="X631">
        <v>9</v>
      </c>
      <c r="Y631" t="s">
        <v>42</v>
      </c>
      <c r="Z631" s="1">
        <v>40578</v>
      </c>
      <c r="AC631" t="s">
        <v>42</v>
      </c>
      <c r="AD631" t="s">
        <v>43</v>
      </c>
    </row>
    <row r="632" spans="1:30" x14ac:dyDescent="0.25">
      <c r="A632" t="s">
        <v>6971</v>
      </c>
      <c r="B632" t="s">
        <v>2675</v>
      </c>
      <c r="C632" t="s">
        <v>6972</v>
      </c>
      <c r="D632" t="s">
        <v>6973</v>
      </c>
      <c r="E632" s="1">
        <v>42726</v>
      </c>
      <c r="F632">
        <v>2016</v>
      </c>
      <c r="I632">
        <v>1</v>
      </c>
      <c r="J632">
        <v>6</v>
      </c>
      <c r="K632" t="s">
        <v>6974</v>
      </c>
      <c r="M632" t="s">
        <v>6975</v>
      </c>
      <c r="N632" t="s">
        <v>6976</v>
      </c>
      <c r="P632" t="s">
        <v>6977</v>
      </c>
      <c r="Q632" t="s">
        <v>6978</v>
      </c>
      <c r="S632" t="s">
        <v>6979</v>
      </c>
      <c r="T632" t="s">
        <v>6980</v>
      </c>
      <c r="V632">
        <v>1</v>
      </c>
      <c r="Z632" s="1">
        <v>42726</v>
      </c>
      <c r="AC632" t="s">
        <v>117</v>
      </c>
      <c r="AD632" t="s">
        <v>118</v>
      </c>
    </row>
    <row r="633" spans="1:30" x14ac:dyDescent="0.25">
      <c r="A633" t="s">
        <v>6981</v>
      </c>
      <c r="B633" t="s">
        <v>6982</v>
      </c>
      <c r="C633" t="s">
        <v>6983</v>
      </c>
      <c r="D633" t="s">
        <v>5842</v>
      </c>
      <c r="E633" s="1">
        <v>43920</v>
      </c>
      <c r="F633">
        <v>2019</v>
      </c>
      <c r="I633">
        <v>1</v>
      </c>
      <c r="J633">
        <v>5</v>
      </c>
      <c r="K633" t="s">
        <v>6984</v>
      </c>
      <c r="L633" t="s">
        <v>5844</v>
      </c>
      <c r="M633" t="s">
        <v>5845</v>
      </c>
      <c r="N633" t="s">
        <v>6985</v>
      </c>
      <c r="P633" t="s">
        <v>6986</v>
      </c>
      <c r="Q633" t="s">
        <v>6987</v>
      </c>
      <c r="S633" t="s">
        <v>6988</v>
      </c>
      <c r="T633" t="s">
        <v>6989</v>
      </c>
      <c r="V633">
        <v>1</v>
      </c>
      <c r="X633">
        <v>8</v>
      </c>
      <c r="Y633" t="s">
        <v>42</v>
      </c>
      <c r="Z633" s="1">
        <v>43920</v>
      </c>
      <c r="AC633" t="s">
        <v>42</v>
      </c>
      <c r="AD633" t="s">
        <v>43</v>
      </c>
    </row>
    <row r="634" spans="1:30" x14ac:dyDescent="0.25">
      <c r="A634" t="s">
        <v>6990</v>
      </c>
      <c r="B634" t="s">
        <v>6991</v>
      </c>
      <c r="C634" t="s">
        <v>6992</v>
      </c>
      <c r="D634" t="s">
        <v>6993</v>
      </c>
      <c r="E634" s="1">
        <v>43027</v>
      </c>
      <c r="F634">
        <v>2017</v>
      </c>
      <c r="I634">
        <v>766</v>
      </c>
      <c r="J634">
        <v>768</v>
      </c>
      <c r="K634" t="s">
        <v>6994</v>
      </c>
      <c r="M634" t="s">
        <v>6995</v>
      </c>
      <c r="N634" t="s">
        <v>6996</v>
      </c>
      <c r="P634" t="s">
        <v>6997</v>
      </c>
      <c r="Q634" t="s">
        <v>6998</v>
      </c>
      <c r="R634" t="s">
        <v>6999</v>
      </c>
      <c r="S634" t="s">
        <v>7000</v>
      </c>
      <c r="T634" t="s">
        <v>7001</v>
      </c>
      <c r="V634">
        <v>1</v>
      </c>
      <c r="X634">
        <v>10</v>
      </c>
      <c r="Y634" t="s">
        <v>42</v>
      </c>
      <c r="Z634" s="1">
        <v>43027</v>
      </c>
      <c r="AC634" t="s">
        <v>42</v>
      </c>
      <c r="AD634" t="s">
        <v>43</v>
      </c>
    </row>
    <row r="635" spans="1:30" x14ac:dyDescent="0.25">
      <c r="A635" t="s">
        <v>7002</v>
      </c>
      <c r="B635" t="s">
        <v>3848</v>
      </c>
      <c r="C635" t="s">
        <v>3849</v>
      </c>
      <c r="D635" t="s">
        <v>7003</v>
      </c>
      <c r="E635" s="1">
        <v>41704</v>
      </c>
      <c r="F635">
        <v>2013</v>
      </c>
      <c r="I635">
        <v>247</v>
      </c>
      <c r="J635">
        <v>252</v>
      </c>
      <c r="K635" t="s">
        <v>7004</v>
      </c>
      <c r="M635" t="s">
        <v>7005</v>
      </c>
      <c r="N635" t="s">
        <v>7006</v>
      </c>
      <c r="P635" t="s">
        <v>7007</v>
      </c>
      <c r="Q635" t="s">
        <v>7008</v>
      </c>
      <c r="R635" t="s">
        <v>7009</v>
      </c>
      <c r="S635" t="s">
        <v>7010</v>
      </c>
      <c r="T635" t="s">
        <v>7011</v>
      </c>
      <c r="V635">
        <v>1</v>
      </c>
      <c r="X635">
        <v>20</v>
      </c>
      <c r="Y635" t="s">
        <v>42</v>
      </c>
      <c r="Z635" s="1">
        <v>41704</v>
      </c>
      <c r="AC635" t="s">
        <v>42</v>
      </c>
      <c r="AD635" t="s">
        <v>43</v>
      </c>
    </row>
    <row r="636" spans="1:30" x14ac:dyDescent="0.25">
      <c r="A636" t="s">
        <v>7012</v>
      </c>
      <c r="B636" t="s">
        <v>7013</v>
      </c>
      <c r="C636" t="s">
        <v>7014</v>
      </c>
      <c r="D636" t="s">
        <v>298</v>
      </c>
      <c r="E636" s="1">
        <v>43766</v>
      </c>
      <c r="F636">
        <v>2019</v>
      </c>
      <c r="I636">
        <v>247</v>
      </c>
      <c r="J636">
        <v>251</v>
      </c>
      <c r="K636" t="s">
        <v>7015</v>
      </c>
      <c r="M636" t="s">
        <v>300</v>
      </c>
      <c r="N636" t="s">
        <v>7016</v>
      </c>
      <c r="P636" t="s">
        <v>7017</v>
      </c>
      <c r="Q636" t="s">
        <v>7018</v>
      </c>
      <c r="R636" t="s">
        <v>7019</v>
      </c>
      <c r="S636" t="s">
        <v>7020</v>
      </c>
      <c r="T636" t="s">
        <v>7021</v>
      </c>
      <c r="V636">
        <v>1</v>
      </c>
      <c r="X636">
        <v>11</v>
      </c>
      <c r="Y636" t="s">
        <v>42</v>
      </c>
      <c r="Z636" s="1">
        <v>43766</v>
      </c>
      <c r="AC636" t="s">
        <v>42</v>
      </c>
      <c r="AD636" t="s">
        <v>43</v>
      </c>
    </row>
    <row r="637" spans="1:30" x14ac:dyDescent="0.25">
      <c r="A637" t="s">
        <v>7022</v>
      </c>
      <c r="B637" t="s">
        <v>7023</v>
      </c>
      <c r="C637" t="s">
        <v>7024</v>
      </c>
      <c r="D637" t="s">
        <v>7025</v>
      </c>
      <c r="E637" s="1">
        <v>44378</v>
      </c>
      <c r="F637">
        <v>2021</v>
      </c>
      <c r="I637">
        <v>1</v>
      </c>
      <c r="J637">
        <v>4</v>
      </c>
      <c r="K637" t="s">
        <v>7026</v>
      </c>
      <c r="L637" t="s">
        <v>7027</v>
      </c>
      <c r="M637" t="s">
        <v>7028</v>
      </c>
      <c r="N637" t="s">
        <v>7029</v>
      </c>
      <c r="P637" t="s">
        <v>7030</v>
      </c>
      <c r="Q637" t="s">
        <v>7031</v>
      </c>
      <c r="R637" t="s">
        <v>7032</v>
      </c>
      <c r="S637" t="s">
        <v>7033</v>
      </c>
      <c r="T637" t="s">
        <v>7034</v>
      </c>
      <c r="V637">
        <v>1</v>
      </c>
      <c r="X637">
        <v>16</v>
      </c>
      <c r="Y637" t="s">
        <v>42</v>
      </c>
      <c r="Z637" s="1">
        <v>44378</v>
      </c>
      <c r="AC637" t="s">
        <v>42</v>
      </c>
      <c r="AD637" t="s">
        <v>43</v>
      </c>
    </row>
    <row r="638" spans="1:30" x14ac:dyDescent="0.25">
      <c r="A638" t="s">
        <v>7035</v>
      </c>
      <c r="B638" t="s">
        <v>7036</v>
      </c>
      <c r="C638" t="s">
        <v>7037</v>
      </c>
      <c r="D638" t="s">
        <v>7038</v>
      </c>
      <c r="E638" s="1">
        <v>40262</v>
      </c>
      <c r="F638">
        <v>2009</v>
      </c>
      <c r="I638">
        <v>586</v>
      </c>
      <c r="J638">
        <v>591</v>
      </c>
      <c r="K638" t="s">
        <v>7039</v>
      </c>
      <c r="M638" t="s">
        <v>7040</v>
      </c>
      <c r="N638" t="s">
        <v>7041</v>
      </c>
      <c r="P638" t="s">
        <v>7042</v>
      </c>
      <c r="Q638" t="s">
        <v>7043</v>
      </c>
      <c r="R638" t="s">
        <v>7044</v>
      </c>
      <c r="S638" t="s">
        <v>7045</v>
      </c>
      <c r="T638" t="s">
        <v>7046</v>
      </c>
      <c r="V638">
        <v>1</v>
      </c>
      <c r="X638">
        <v>22</v>
      </c>
      <c r="Y638" t="s">
        <v>42</v>
      </c>
      <c r="Z638" s="1">
        <v>40262</v>
      </c>
      <c r="AC638" t="s">
        <v>42</v>
      </c>
      <c r="AD638" t="s">
        <v>43</v>
      </c>
    </row>
    <row r="639" spans="1:30" x14ac:dyDescent="0.25">
      <c r="A639" t="s">
        <v>7047</v>
      </c>
      <c r="B639" t="s">
        <v>7048</v>
      </c>
      <c r="C639" t="s">
        <v>7049</v>
      </c>
      <c r="D639" t="s">
        <v>7050</v>
      </c>
      <c r="E639" s="1">
        <v>44607</v>
      </c>
      <c r="F639">
        <v>2021</v>
      </c>
      <c r="I639">
        <v>1</v>
      </c>
      <c r="J639">
        <v>5</v>
      </c>
      <c r="K639" t="s">
        <v>7051</v>
      </c>
      <c r="L639" t="s">
        <v>977</v>
      </c>
      <c r="M639" t="s">
        <v>7052</v>
      </c>
      <c r="N639" t="s">
        <v>7053</v>
      </c>
      <c r="P639" t="s">
        <v>7054</v>
      </c>
      <c r="Q639" t="s">
        <v>7055</v>
      </c>
      <c r="R639" t="s">
        <v>7056</v>
      </c>
      <c r="S639" t="s">
        <v>7057</v>
      </c>
      <c r="T639" t="s">
        <v>7058</v>
      </c>
      <c r="V639">
        <v>1</v>
      </c>
      <c r="X639">
        <v>14</v>
      </c>
      <c r="Z639" s="1">
        <v>44607</v>
      </c>
      <c r="AC639" t="s">
        <v>42</v>
      </c>
      <c r="AD639" t="s">
        <v>43</v>
      </c>
    </row>
    <row r="640" spans="1:30" x14ac:dyDescent="0.25">
      <c r="A640" t="s">
        <v>7059</v>
      </c>
      <c r="B640" t="s">
        <v>7060</v>
      </c>
      <c r="C640" t="s">
        <v>7061</v>
      </c>
      <c r="D640" t="s">
        <v>7062</v>
      </c>
      <c r="E640" s="1">
        <v>43496</v>
      </c>
      <c r="F640">
        <v>2018</v>
      </c>
      <c r="I640">
        <v>1964</v>
      </c>
      <c r="J640">
        <v>1967</v>
      </c>
      <c r="K640" t="s">
        <v>7063</v>
      </c>
      <c r="M640" t="s">
        <v>7064</v>
      </c>
      <c r="N640" t="s">
        <v>7065</v>
      </c>
      <c r="P640" t="s">
        <v>7066</v>
      </c>
      <c r="R640" t="s">
        <v>7067</v>
      </c>
      <c r="S640" t="s">
        <v>7068</v>
      </c>
      <c r="T640" t="s">
        <v>7069</v>
      </c>
      <c r="V640">
        <v>1</v>
      </c>
      <c r="X640">
        <v>28</v>
      </c>
      <c r="Y640" t="s">
        <v>42</v>
      </c>
      <c r="Z640" s="1">
        <v>43496</v>
      </c>
      <c r="AC640" t="s">
        <v>42</v>
      </c>
      <c r="AD640" t="s">
        <v>43</v>
      </c>
    </row>
    <row r="641" spans="1:30" x14ac:dyDescent="0.25">
      <c r="A641" t="s">
        <v>7070</v>
      </c>
      <c r="B641" t="s">
        <v>7071</v>
      </c>
      <c r="C641" t="s">
        <v>7072</v>
      </c>
      <c r="D641" t="s">
        <v>7073</v>
      </c>
      <c r="E641" s="1">
        <v>38306</v>
      </c>
      <c r="F641">
        <v>2004</v>
      </c>
      <c r="I641">
        <v>380</v>
      </c>
      <c r="J641">
        <v>383</v>
      </c>
      <c r="K641" t="s">
        <v>7074</v>
      </c>
      <c r="L641" t="s">
        <v>6943</v>
      </c>
      <c r="M641" t="s">
        <v>7075</v>
      </c>
      <c r="P641" t="s">
        <v>7076</v>
      </c>
      <c r="R641" t="s">
        <v>7077</v>
      </c>
      <c r="S641" t="s">
        <v>7078</v>
      </c>
      <c r="T641" t="s">
        <v>7079</v>
      </c>
      <c r="V641">
        <v>1</v>
      </c>
      <c r="X641">
        <v>7</v>
      </c>
      <c r="Z641" s="1">
        <v>38306</v>
      </c>
      <c r="AC641" t="s">
        <v>42</v>
      </c>
      <c r="AD641" t="s">
        <v>43</v>
      </c>
    </row>
    <row r="642" spans="1:30" x14ac:dyDescent="0.25">
      <c r="A642" t="s">
        <v>7080</v>
      </c>
      <c r="B642" t="s">
        <v>7081</v>
      </c>
      <c r="C642" t="s">
        <v>7082</v>
      </c>
      <c r="D642" t="s">
        <v>7083</v>
      </c>
      <c r="E642" s="1">
        <v>41305</v>
      </c>
      <c r="F642">
        <v>2012</v>
      </c>
      <c r="I642">
        <v>62</v>
      </c>
      <c r="J642">
        <v>66</v>
      </c>
      <c r="K642" t="s">
        <v>7084</v>
      </c>
      <c r="M642" t="s">
        <v>7085</v>
      </c>
      <c r="N642" t="s">
        <v>7086</v>
      </c>
      <c r="P642" t="s">
        <v>7087</v>
      </c>
      <c r="Q642" t="s">
        <v>7088</v>
      </c>
      <c r="R642" t="s">
        <v>7089</v>
      </c>
      <c r="S642" t="s">
        <v>7090</v>
      </c>
      <c r="T642" t="s">
        <v>7091</v>
      </c>
      <c r="V642">
        <v>1</v>
      </c>
      <c r="X642">
        <v>8</v>
      </c>
      <c r="Y642" t="s">
        <v>42</v>
      </c>
      <c r="Z642" s="1">
        <v>41305</v>
      </c>
      <c r="AC642" t="s">
        <v>42</v>
      </c>
      <c r="AD642" t="s">
        <v>43</v>
      </c>
    </row>
    <row r="643" spans="1:30" x14ac:dyDescent="0.25">
      <c r="A643" t="s">
        <v>7092</v>
      </c>
      <c r="B643" t="s">
        <v>7093</v>
      </c>
      <c r="C643" t="s">
        <v>7094</v>
      </c>
      <c r="D643" t="s">
        <v>2511</v>
      </c>
      <c r="E643" s="1">
        <v>42621</v>
      </c>
      <c r="F643">
        <v>2016</v>
      </c>
      <c r="I643">
        <v>1</v>
      </c>
      <c r="J643">
        <v>4</v>
      </c>
      <c r="K643" t="s">
        <v>7095</v>
      </c>
      <c r="M643" t="s">
        <v>2513</v>
      </c>
      <c r="N643" t="s">
        <v>7096</v>
      </c>
      <c r="P643" t="s">
        <v>7097</v>
      </c>
      <c r="Q643" t="s">
        <v>7098</v>
      </c>
      <c r="R643" t="s">
        <v>7099</v>
      </c>
      <c r="S643" t="s">
        <v>7100</v>
      </c>
      <c r="T643" t="s">
        <v>7101</v>
      </c>
      <c r="V643">
        <v>1</v>
      </c>
      <c r="X643">
        <v>6</v>
      </c>
      <c r="Y643" t="s">
        <v>42</v>
      </c>
      <c r="Z643" s="1">
        <v>42621</v>
      </c>
      <c r="AC643" t="s">
        <v>42</v>
      </c>
      <c r="AD643" t="s">
        <v>43</v>
      </c>
    </row>
    <row r="644" spans="1:30" x14ac:dyDescent="0.25">
      <c r="A644" t="s">
        <v>7102</v>
      </c>
      <c r="B644" t="s">
        <v>7103</v>
      </c>
      <c r="C644" t="s">
        <v>7104</v>
      </c>
      <c r="D644" t="s">
        <v>1457</v>
      </c>
      <c r="E644" s="1">
        <v>42691</v>
      </c>
      <c r="F644">
        <v>2016</v>
      </c>
      <c r="I644">
        <v>51</v>
      </c>
      <c r="J644">
        <v>55</v>
      </c>
      <c r="K644" t="s">
        <v>7105</v>
      </c>
      <c r="M644" t="s">
        <v>1459</v>
      </c>
      <c r="N644" t="s">
        <v>7106</v>
      </c>
      <c r="P644" t="s">
        <v>7107</v>
      </c>
      <c r="R644" t="s">
        <v>7108</v>
      </c>
      <c r="S644" t="s">
        <v>7109</v>
      </c>
      <c r="T644" t="s">
        <v>7110</v>
      </c>
      <c r="V644">
        <v>1</v>
      </c>
      <c r="X644">
        <v>13</v>
      </c>
      <c r="Y644" t="s">
        <v>42</v>
      </c>
      <c r="Z644" s="1">
        <v>42691</v>
      </c>
      <c r="AC644" t="s">
        <v>42</v>
      </c>
      <c r="AD644" t="s">
        <v>43</v>
      </c>
    </row>
    <row r="645" spans="1:30" x14ac:dyDescent="0.25">
      <c r="A645" t="s">
        <v>7111</v>
      </c>
      <c r="B645" t="s">
        <v>7112</v>
      </c>
      <c r="C645" t="s">
        <v>7113</v>
      </c>
      <c r="D645" t="s">
        <v>7114</v>
      </c>
      <c r="E645" s="1">
        <v>43878</v>
      </c>
      <c r="F645">
        <v>2019</v>
      </c>
      <c r="I645">
        <v>1</v>
      </c>
      <c r="J645">
        <v>6</v>
      </c>
      <c r="K645" t="s">
        <v>7115</v>
      </c>
      <c r="L645" t="s">
        <v>7116</v>
      </c>
      <c r="M645" t="s">
        <v>7117</v>
      </c>
      <c r="N645" t="s">
        <v>7118</v>
      </c>
      <c r="P645" t="s">
        <v>7119</v>
      </c>
      <c r="R645" t="s">
        <v>7120</v>
      </c>
      <c r="S645" t="s">
        <v>7121</v>
      </c>
      <c r="T645" t="s">
        <v>7122</v>
      </c>
      <c r="V645">
        <v>1</v>
      </c>
      <c r="X645">
        <v>9</v>
      </c>
      <c r="Y645" t="s">
        <v>42</v>
      </c>
      <c r="Z645" s="1">
        <v>43878</v>
      </c>
      <c r="AC645" t="s">
        <v>42</v>
      </c>
      <c r="AD645" t="s">
        <v>43</v>
      </c>
    </row>
    <row r="646" spans="1:30" x14ac:dyDescent="0.25">
      <c r="A646" t="s">
        <v>7123</v>
      </c>
      <c r="B646" t="s">
        <v>7124</v>
      </c>
      <c r="C646" t="s">
        <v>7125</v>
      </c>
      <c r="D646" t="s">
        <v>6224</v>
      </c>
      <c r="E646" s="1">
        <v>43174</v>
      </c>
      <c r="F646">
        <v>2018</v>
      </c>
      <c r="I646">
        <v>37</v>
      </c>
      <c r="J646">
        <v>39</v>
      </c>
      <c r="K646" t="s">
        <v>7126</v>
      </c>
      <c r="M646" t="s">
        <v>6226</v>
      </c>
      <c r="N646" t="s">
        <v>7127</v>
      </c>
      <c r="P646" t="s">
        <v>7128</v>
      </c>
      <c r="Q646" t="s">
        <v>7129</v>
      </c>
      <c r="R646" t="s">
        <v>7130</v>
      </c>
      <c r="S646" t="s">
        <v>7131</v>
      </c>
      <c r="T646" t="s">
        <v>7132</v>
      </c>
      <c r="V646">
        <v>1</v>
      </c>
      <c r="X646">
        <v>8</v>
      </c>
      <c r="Y646" t="s">
        <v>42</v>
      </c>
      <c r="Z646" s="1">
        <v>43174</v>
      </c>
      <c r="AC646" t="s">
        <v>42</v>
      </c>
      <c r="AD646" t="s">
        <v>43</v>
      </c>
    </row>
    <row r="647" spans="1:30" x14ac:dyDescent="0.25">
      <c r="A647" t="s">
        <v>7133</v>
      </c>
      <c r="B647" t="s">
        <v>7134</v>
      </c>
      <c r="C647" t="s">
        <v>7135</v>
      </c>
      <c r="D647" t="s">
        <v>5971</v>
      </c>
      <c r="E647" s="1">
        <v>43920</v>
      </c>
      <c r="F647">
        <v>2019</v>
      </c>
      <c r="I647">
        <v>388</v>
      </c>
      <c r="J647">
        <v>390</v>
      </c>
      <c r="K647" t="s">
        <v>7136</v>
      </c>
      <c r="L647" t="s">
        <v>5973</v>
      </c>
      <c r="M647" t="s">
        <v>5974</v>
      </c>
      <c r="N647" t="s">
        <v>7137</v>
      </c>
      <c r="P647" t="s">
        <v>7138</v>
      </c>
      <c r="S647" t="s">
        <v>7139</v>
      </c>
      <c r="T647" t="s">
        <v>7140</v>
      </c>
      <c r="V647">
        <v>1</v>
      </c>
      <c r="X647">
        <v>7</v>
      </c>
      <c r="Y647" t="s">
        <v>42</v>
      </c>
      <c r="Z647" s="1">
        <v>43920</v>
      </c>
      <c r="AC647" t="s">
        <v>42</v>
      </c>
      <c r="AD647" t="s">
        <v>43</v>
      </c>
    </row>
    <row r="648" spans="1:30" x14ac:dyDescent="0.25">
      <c r="A648" t="s">
        <v>7141</v>
      </c>
      <c r="B648" t="s">
        <v>7142</v>
      </c>
      <c r="C648" t="s">
        <v>7143</v>
      </c>
      <c r="D648" t="s">
        <v>7144</v>
      </c>
      <c r="E648" s="1">
        <v>38859</v>
      </c>
      <c r="F648">
        <v>2005</v>
      </c>
      <c r="G648">
        <v>1</v>
      </c>
      <c r="I648">
        <v>734</v>
      </c>
      <c r="J648">
        <v>738</v>
      </c>
      <c r="K648" t="s">
        <v>7145</v>
      </c>
      <c r="M648" t="s">
        <v>7146</v>
      </c>
      <c r="N648" t="s">
        <v>7147</v>
      </c>
      <c r="P648" t="s">
        <v>7148</v>
      </c>
      <c r="R648" t="s">
        <v>7149</v>
      </c>
      <c r="S648" t="s">
        <v>7150</v>
      </c>
      <c r="T648" t="s">
        <v>7151</v>
      </c>
      <c r="V648">
        <v>1</v>
      </c>
      <c r="X648">
        <v>29</v>
      </c>
      <c r="Y648" t="s">
        <v>42</v>
      </c>
      <c r="Z648" s="1">
        <v>38859</v>
      </c>
      <c r="AC648" t="s">
        <v>42</v>
      </c>
      <c r="AD648" t="s">
        <v>43</v>
      </c>
    </row>
    <row r="649" spans="1:30" x14ac:dyDescent="0.25">
      <c r="A649" t="s">
        <v>7152</v>
      </c>
      <c r="B649" t="s">
        <v>7153</v>
      </c>
      <c r="C649" t="s">
        <v>7154</v>
      </c>
      <c r="D649" t="s">
        <v>6337</v>
      </c>
      <c r="E649" s="1">
        <v>44739</v>
      </c>
      <c r="F649">
        <v>2021</v>
      </c>
      <c r="I649">
        <v>1029</v>
      </c>
      <c r="J649">
        <v>1034</v>
      </c>
      <c r="K649" t="s">
        <v>7155</v>
      </c>
      <c r="M649" t="s">
        <v>6339</v>
      </c>
      <c r="N649" t="s">
        <v>7156</v>
      </c>
      <c r="O649" t="s">
        <v>7157</v>
      </c>
      <c r="P649" t="s">
        <v>7158</v>
      </c>
      <c r="Q649" t="s">
        <v>7159</v>
      </c>
      <c r="R649" t="s">
        <v>7160</v>
      </c>
      <c r="S649" t="s">
        <v>7161</v>
      </c>
      <c r="T649" t="s">
        <v>7162</v>
      </c>
      <c r="V649">
        <v>1</v>
      </c>
      <c r="X649">
        <v>24</v>
      </c>
      <c r="Y649" t="s">
        <v>42</v>
      </c>
      <c r="Z649" s="1">
        <v>44739</v>
      </c>
      <c r="AC649" t="s">
        <v>42</v>
      </c>
      <c r="AD649" t="s">
        <v>43</v>
      </c>
    </row>
    <row r="650" spans="1:30" x14ac:dyDescent="0.25">
      <c r="A650" t="s">
        <v>7163</v>
      </c>
      <c r="B650" t="s">
        <v>7164</v>
      </c>
      <c r="C650" t="s">
        <v>7165</v>
      </c>
      <c r="D650" t="s">
        <v>7166</v>
      </c>
      <c r="E650" s="1">
        <v>40200</v>
      </c>
      <c r="F650">
        <v>2009</v>
      </c>
      <c r="I650">
        <v>1800</v>
      </c>
      <c r="J650">
        <v>1803</v>
      </c>
      <c r="K650" t="s">
        <v>7167</v>
      </c>
      <c r="L650" t="s">
        <v>7168</v>
      </c>
      <c r="M650" t="s">
        <v>7169</v>
      </c>
      <c r="N650" t="s">
        <v>7170</v>
      </c>
      <c r="P650" t="s">
        <v>7171</v>
      </c>
      <c r="R650" t="s">
        <v>7172</v>
      </c>
      <c r="S650" t="s">
        <v>7173</v>
      </c>
      <c r="T650" t="s">
        <v>7174</v>
      </c>
      <c r="V650">
        <v>1</v>
      </c>
      <c r="X650">
        <v>5</v>
      </c>
      <c r="Y650" t="s">
        <v>42</v>
      </c>
      <c r="Z650" s="1">
        <v>40200</v>
      </c>
      <c r="AC650" t="s">
        <v>42</v>
      </c>
      <c r="AD650" t="s">
        <v>43</v>
      </c>
    </row>
    <row r="651" spans="1:30" x14ac:dyDescent="0.25">
      <c r="A651" t="s">
        <v>7175</v>
      </c>
      <c r="B651" t="s">
        <v>7176</v>
      </c>
      <c r="C651" t="s">
        <v>7177</v>
      </c>
      <c r="D651" t="s">
        <v>7178</v>
      </c>
      <c r="E651" s="1">
        <v>44748</v>
      </c>
      <c r="F651">
        <v>2022</v>
      </c>
      <c r="I651">
        <v>1</v>
      </c>
      <c r="J651">
        <v>4</v>
      </c>
      <c r="K651" t="s">
        <v>7179</v>
      </c>
      <c r="M651" t="s">
        <v>7180</v>
      </c>
      <c r="N651" t="s">
        <v>7181</v>
      </c>
      <c r="P651" t="s">
        <v>7182</v>
      </c>
      <c r="R651" t="s">
        <v>7183</v>
      </c>
      <c r="S651" t="s">
        <v>7184</v>
      </c>
      <c r="T651" t="s">
        <v>7185</v>
      </c>
      <c r="V651">
        <v>1</v>
      </c>
      <c r="X651">
        <v>12</v>
      </c>
      <c r="Z651" s="1">
        <v>44748</v>
      </c>
      <c r="AC651" t="s">
        <v>42</v>
      </c>
      <c r="AD651" t="s">
        <v>43</v>
      </c>
    </row>
    <row r="652" spans="1:30" x14ac:dyDescent="0.25">
      <c r="A652" t="s">
        <v>7186</v>
      </c>
      <c r="B652" t="s">
        <v>7187</v>
      </c>
      <c r="C652" t="s">
        <v>7188</v>
      </c>
      <c r="D652" t="s">
        <v>7189</v>
      </c>
      <c r="E652" s="1">
        <v>43622</v>
      </c>
      <c r="F652">
        <v>2019</v>
      </c>
      <c r="I652">
        <v>2585</v>
      </c>
      <c r="J652">
        <v>2589</v>
      </c>
      <c r="K652" t="s">
        <v>7190</v>
      </c>
      <c r="M652" t="s">
        <v>7191</v>
      </c>
      <c r="N652" t="s">
        <v>7192</v>
      </c>
      <c r="P652" t="s">
        <v>7193</v>
      </c>
      <c r="Q652" t="s">
        <v>7194</v>
      </c>
      <c r="R652" t="s">
        <v>7195</v>
      </c>
      <c r="S652" t="s">
        <v>7196</v>
      </c>
      <c r="T652" t="s">
        <v>7197</v>
      </c>
      <c r="V652">
        <v>1</v>
      </c>
      <c r="X652">
        <v>6</v>
      </c>
      <c r="Y652" t="s">
        <v>42</v>
      </c>
      <c r="Z652" s="1">
        <v>43622</v>
      </c>
      <c r="AC652" t="s">
        <v>42</v>
      </c>
      <c r="AD652" t="s">
        <v>43</v>
      </c>
    </row>
    <row r="653" spans="1:30" x14ac:dyDescent="0.25">
      <c r="A653" t="s">
        <v>7198</v>
      </c>
      <c r="B653" t="s">
        <v>7199</v>
      </c>
      <c r="C653" t="s">
        <v>7200</v>
      </c>
      <c r="D653" t="s">
        <v>7201</v>
      </c>
      <c r="E653" s="1">
        <v>41274</v>
      </c>
      <c r="F653">
        <v>2012</v>
      </c>
      <c r="I653">
        <v>1563</v>
      </c>
      <c r="J653">
        <v>1566</v>
      </c>
      <c r="K653" t="s">
        <v>7202</v>
      </c>
      <c r="M653" t="s">
        <v>7203</v>
      </c>
      <c r="N653" t="s">
        <v>7204</v>
      </c>
      <c r="P653" t="s">
        <v>7205</v>
      </c>
      <c r="Q653" t="s">
        <v>7206</v>
      </c>
      <c r="R653" t="s">
        <v>7207</v>
      </c>
      <c r="S653" t="s">
        <v>7208</v>
      </c>
      <c r="T653" t="s">
        <v>7209</v>
      </c>
      <c r="V653">
        <v>1</v>
      </c>
      <c r="W653">
        <v>1</v>
      </c>
      <c r="X653">
        <v>4</v>
      </c>
      <c r="Y653" t="s">
        <v>42</v>
      </c>
      <c r="Z653" s="1">
        <v>41274</v>
      </c>
      <c r="AC653" t="s">
        <v>42</v>
      </c>
      <c r="AD653" t="s">
        <v>43</v>
      </c>
    </row>
    <row r="654" spans="1:30" x14ac:dyDescent="0.25">
      <c r="A654" t="s">
        <v>7210</v>
      </c>
      <c r="B654" t="s">
        <v>7211</v>
      </c>
      <c r="C654" t="s">
        <v>7212</v>
      </c>
      <c r="D654" t="s">
        <v>7213</v>
      </c>
      <c r="E654" s="1">
        <v>41914</v>
      </c>
      <c r="F654">
        <v>2014</v>
      </c>
      <c r="I654">
        <v>1</v>
      </c>
      <c r="J654">
        <v>2</v>
      </c>
      <c r="K654" t="s">
        <v>7214</v>
      </c>
      <c r="M654" t="s">
        <v>7215</v>
      </c>
      <c r="N654" t="s">
        <v>7216</v>
      </c>
      <c r="P654" t="s">
        <v>7217</v>
      </c>
      <c r="Q654" t="s">
        <v>7218</v>
      </c>
      <c r="R654" t="s">
        <v>7219</v>
      </c>
      <c r="S654" t="s">
        <v>7220</v>
      </c>
      <c r="T654" t="s">
        <v>7221</v>
      </c>
      <c r="V654">
        <v>1</v>
      </c>
      <c r="X654">
        <v>7</v>
      </c>
      <c r="Y654" t="s">
        <v>42</v>
      </c>
      <c r="Z654" s="1">
        <v>41914</v>
      </c>
      <c r="AC654" t="s">
        <v>42</v>
      </c>
      <c r="AD654" t="s">
        <v>43</v>
      </c>
    </row>
    <row r="655" spans="1:30" x14ac:dyDescent="0.25">
      <c r="A655" t="s">
        <v>7222</v>
      </c>
      <c r="B655" t="s">
        <v>7223</v>
      </c>
      <c r="C655" t="s">
        <v>7224</v>
      </c>
      <c r="D655" t="s">
        <v>7050</v>
      </c>
      <c r="E655" s="1">
        <v>44607</v>
      </c>
      <c r="F655">
        <v>2021</v>
      </c>
      <c r="I655">
        <v>1</v>
      </c>
      <c r="J655">
        <v>7</v>
      </c>
      <c r="K655" t="s">
        <v>7225</v>
      </c>
      <c r="L655" t="s">
        <v>977</v>
      </c>
      <c r="M655" t="s">
        <v>7052</v>
      </c>
      <c r="N655" t="s">
        <v>7226</v>
      </c>
      <c r="P655" t="s">
        <v>7227</v>
      </c>
      <c r="Q655" t="s">
        <v>7228</v>
      </c>
      <c r="R655" t="s">
        <v>7229</v>
      </c>
      <c r="S655" t="s">
        <v>7230</v>
      </c>
      <c r="T655" t="s">
        <v>7231</v>
      </c>
      <c r="V655">
        <v>1</v>
      </c>
      <c r="X655">
        <v>8</v>
      </c>
      <c r="Z655" s="1">
        <v>44607</v>
      </c>
      <c r="AC655" t="s">
        <v>42</v>
      </c>
      <c r="AD655" t="s">
        <v>43</v>
      </c>
    </row>
    <row r="656" spans="1:30" x14ac:dyDescent="0.25">
      <c r="A656" t="s">
        <v>7232</v>
      </c>
      <c r="B656" t="s">
        <v>7233</v>
      </c>
      <c r="C656" t="s">
        <v>7234</v>
      </c>
      <c r="D656" t="s">
        <v>7235</v>
      </c>
      <c r="E656" s="1">
        <v>37474</v>
      </c>
      <c r="F656">
        <v>1997</v>
      </c>
      <c r="G656">
        <v>1</v>
      </c>
      <c r="I656">
        <v>5.4</v>
      </c>
      <c r="J656">
        <v>16</v>
      </c>
      <c r="K656" t="s">
        <v>7236</v>
      </c>
      <c r="M656" t="s">
        <v>7237</v>
      </c>
      <c r="N656" t="s">
        <v>7238</v>
      </c>
      <c r="P656" t="s">
        <v>7239</v>
      </c>
      <c r="R656" t="s">
        <v>7240</v>
      </c>
      <c r="S656" t="s">
        <v>7241</v>
      </c>
      <c r="T656" t="s">
        <v>7242</v>
      </c>
      <c r="V656">
        <v>1</v>
      </c>
      <c r="Y656" t="s">
        <v>42</v>
      </c>
      <c r="Z656" s="1">
        <v>37474</v>
      </c>
      <c r="AC656" t="s">
        <v>42</v>
      </c>
      <c r="AD656" t="s">
        <v>43</v>
      </c>
    </row>
    <row r="657" spans="1:30" x14ac:dyDescent="0.25">
      <c r="A657" t="s">
        <v>7243</v>
      </c>
      <c r="B657" t="s">
        <v>7244</v>
      </c>
      <c r="C657" t="s">
        <v>7245</v>
      </c>
      <c r="D657" t="s">
        <v>5084</v>
      </c>
      <c r="E657" s="1">
        <v>41130</v>
      </c>
      <c r="F657">
        <v>2012</v>
      </c>
      <c r="I657">
        <v>1</v>
      </c>
      <c r="J657">
        <v>6</v>
      </c>
      <c r="K657" t="s">
        <v>7246</v>
      </c>
      <c r="M657" t="s">
        <v>5086</v>
      </c>
      <c r="N657" t="s">
        <v>7247</v>
      </c>
      <c r="P657" t="s">
        <v>7248</v>
      </c>
      <c r="Q657" t="s">
        <v>7249</v>
      </c>
      <c r="R657" t="s">
        <v>7250</v>
      </c>
      <c r="S657" t="s">
        <v>7251</v>
      </c>
      <c r="T657" t="s">
        <v>7252</v>
      </c>
      <c r="V657">
        <v>1</v>
      </c>
      <c r="X657">
        <v>9</v>
      </c>
      <c r="Y657" t="s">
        <v>42</v>
      </c>
      <c r="Z657" s="1">
        <v>41130</v>
      </c>
      <c r="AC657" t="s">
        <v>42</v>
      </c>
      <c r="AD657" t="s">
        <v>43</v>
      </c>
    </row>
    <row r="658" spans="1:30" x14ac:dyDescent="0.25">
      <c r="A658" t="s">
        <v>7253</v>
      </c>
      <c r="B658" t="s">
        <v>7254</v>
      </c>
      <c r="C658" t="s">
        <v>7255</v>
      </c>
      <c r="D658" t="s">
        <v>7256</v>
      </c>
      <c r="E658" s="1">
        <v>42156</v>
      </c>
      <c r="F658">
        <v>2015</v>
      </c>
      <c r="I658">
        <v>85</v>
      </c>
      <c r="J658">
        <v>88</v>
      </c>
      <c r="K658" t="s">
        <v>7257</v>
      </c>
      <c r="M658" t="s">
        <v>7258</v>
      </c>
      <c r="N658" t="s">
        <v>7259</v>
      </c>
      <c r="P658" t="s">
        <v>7260</v>
      </c>
      <c r="R658" t="s">
        <v>7261</v>
      </c>
      <c r="S658" t="s">
        <v>7262</v>
      </c>
      <c r="T658" t="s">
        <v>7263</v>
      </c>
      <c r="V658">
        <v>1</v>
      </c>
      <c r="X658">
        <v>11</v>
      </c>
      <c r="Y658" t="s">
        <v>42</v>
      </c>
      <c r="Z658" s="1">
        <v>42156</v>
      </c>
      <c r="AC658" t="s">
        <v>42</v>
      </c>
      <c r="AD658" t="s">
        <v>43</v>
      </c>
    </row>
    <row r="659" spans="1:30" x14ac:dyDescent="0.25">
      <c r="A659" t="s">
        <v>7264</v>
      </c>
      <c r="B659" t="s">
        <v>7265</v>
      </c>
      <c r="C659" t="s">
        <v>7266</v>
      </c>
      <c r="D659" t="s">
        <v>5125</v>
      </c>
      <c r="E659" s="1">
        <v>41949</v>
      </c>
      <c r="F659">
        <v>2014</v>
      </c>
      <c r="I659">
        <v>3690</v>
      </c>
      <c r="J659">
        <v>3693</v>
      </c>
      <c r="K659" t="s">
        <v>7267</v>
      </c>
      <c r="L659" t="s">
        <v>650</v>
      </c>
      <c r="M659" t="s">
        <v>5127</v>
      </c>
      <c r="N659" t="s">
        <v>7268</v>
      </c>
      <c r="P659" t="s">
        <v>7269</v>
      </c>
      <c r="Q659" t="s">
        <v>7270</v>
      </c>
      <c r="R659" t="s">
        <v>7271</v>
      </c>
      <c r="S659" t="s">
        <v>7272</v>
      </c>
      <c r="T659" t="s">
        <v>7273</v>
      </c>
      <c r="V659">
        <v>1</v>
      </c>
      <c r="X659">
        <v>10</v>
      </c>
      <c r="Y659" t="s">
        <v>42</v>
      </c>
      <c r="Z659" s="1">
        <v>41949</v>
      </c>
      <c r="AC659" t="s">
        <v>42</v>
      </c>
      <c r="AD659" t="s">
        <v>43</v>
      </c>
    </row>
    <row r="660" spans="1:30" x14ac:dyDescent="0.25">
      <c r="A660" t="s">
        <v>7274</v>
      </c>
      <c r="B660" t="s">
        <v>7275</v>
      </c>
      <c r="C660" t="s">
        <v>7276</v>
      </c>
      <c r="D660" t="s">
        <v>1621</v>
      </c>
      <c r="E660" s="1">
        <v>42705</v>
      </c>
      <c r="F660">
        <v>2016</v>
      </c>
      <c r="I660">
        <v>1</v>
      </c>
      <c r="J660">
        <v>6</v>
      </c>
      <c r="K660" t="s">
        <v>7277</v>
      </c>
      <c r="M660" t="s">
        <v>1623</v>
      </c>
      <c r="N660" t="s">
        <v>7278</v>
      </c>
      <c r="P660" t="s">
        <v>7279</v>
      </c>
      <c r="R660" t="s">
        <v>7280</v>
      </c>
      <c r="S660" t="s">
        <v>7281</v>
      </c>
      <c r="T660" t="s">
        <v>7282</v>
      </c>
      <c r="V660">
        <v>1</v>
      </c>
      <c r="X660">
        <v>19</v>
      </c>
      <c r="Y660" t="s">
        <v>2249</v>
      </c>
      <c r="Z660" s="1">
        <v>42705</v>
      </c>
      <c r="AC660" t="s">
        <v>42</v>
      </c>
      <c r="AD660" t="s">
        <v>43</v>
      </c>
    </row>
    <row r="661" spans="1:30" x14ac:dyDescent="0.25">
      <c r="A661" t="s">
        <v>7283</v>
      </c>
      <c r="B661" t="s">
        <v>7284</v>
      </c>
      <c r="C661" t="s">
        <v>7285</v>
      </c>
      <c r="D661" t="s">
        <v>7286</v>
      </c>
      <c r="E661" s="1">
        <v>42261</v>
      </c>
      <c r="F661">
        <v>2015</v>
      </c>
      <c r="I661">
        <v>2786</v>
      </c>
      <c r="J661">
        <v>2791</v>
      </c>
      <c r="K661" t="s">
        <v>7287</v>
      </c>
      <c r="L661" t="s">
        <v>1775</v>
      </c>
      <c r="M661" t="s">
        <v>7288</v>
      </c>
      <c r="N661" t="s">
        <v>7289</v>
      </c>
      <c r="P661" t="s">
        <v>7290</v>
      </c>
      <c r="Q661" t="s">
        <v>7291</v>
      </c>
      <c r="R661" t="s">
        <v>7292</v>
      </c>
      <c r="S661" t="s">
        <v>7293</v>
      </c>
      <c r="T661" t="s">
        <v>7294</v>
      </c>
      <c r="V661">
        <v>1</v>
      </c>
      <c r="X661">
        <v>11</v>
      </c>
      <c r="Z661" s="1">
        <v>42261</v>
      </c>
      <c r="AC661" t="s">
        <v>42</v>
      </c>
      <c r="AD661" t="s">
        <v>43</v>
      </c>
    </row>
    <row r="662" spans="1:30" x14ac:dyDescent="0.25">
      <c r="A662" t="s">
        <v>7295</v>
      </c>
      <c r="B662" t="s">
        <v>7296</v>
      </c>
      <c r="C662" t="s">
        <v>7297</v>
      </c>
      <c r="D662" t="s">
        <v>7298</v>
      </c>
      <c r="E662" s="1">
        <v>42628</v>
      </c>
      <c r="F662">
        <v>2016</v>
      </c>
      <c r="I662">
        <v>1</v>
      </c>
      <c r="J662">
        <v>5</v>
      </c>
      <c r="K662" t="s">
        <v>7299</v>
      </c>
      <c r="L662" t="s">
        <v>7300</v>
      </c>
      <c r="M662" t="s">
        <v>7301</v>
      </c>
      <c r="N662" t="s">
        <v>7302</v>
      </c>
      <c r="P662" t="s">
        <v>7303</v>
      </c>
      <c r="R662" t="s">
        <v>7304</v>
      </c>
      <c r="S662" t="s">
        <v>7305</v>
      </c>
      <c r="T662" t="s">
        <v>7306</v>
      </c>
      <c r="V662">
        <v>1</v>
      </c>
      <c r="X662">
        <v>6</v>
      </c>
      <c r="Y662" t="s">
        <v>42</v>
      </c>
      <c r="Z662" s="1">
        <v>42628</v>
      </c>
      <c r="AC662" t="s">
        <v>42</v>
      </c>
      <c r="AD662" t="s">
        <v>43</v>
      </c>
    </row>
    <row r="663" spans="1:30" x14ac:dyDescent="0.25">
      <c r="A663" t="s">
        <v>7307</v>
      </c>
      <c r="B663" t="s">
        <v>7308</v>
      </c>
      <c r="C663" t="s">
        <v>7309</v>
      </c>
      <c r="D663" t="s">
        <v>7310</v>
      </c>
      <c r="E663" s="1">
        <v>40430</v>
      </c>
      <c r="F663">
        <v>1975</v>
      </c>
      <c r="I663">
        <v>234</v>
      </c>
      <c r="J663">
        <v>239</v>
      </c>
      <c r="K663" t="s">
        <v>7311</v>
      </c>
      <c r="N663" t="s">
        <v>7312</v>
      </c>
      <c r="P663" t="s">
        <v>7313</v>
      </c>
      <c r="R663" t="s">
        <v>7314</v>
      </c>
      <c r="S663" t="s">
        <v>7315</v>
      </c>
      <c r="T663" t="s">
        <v>7316</v>
      </c>
      <c r="V663">
        <v>1</v>
      </c>
      <c r="X663">
        <v>5</v>
      </c>
      <c r="Y663" t="s">
        <v>42</v>
      </c>
      <c r="Z663" s="1">
        <v>40430</v>
      </c>
      <c r="AC663" t="s">
        <v>42</v>
      </c>
      <c r="AD663" t="s">
        <v>43</v>
      </c>
    </row>
    <row r="664" spans="1:30" x14ac:dyDescent="0.25">
      <c r="A664" t="s">
        <v>7317</v>
      </c>
      <c r="B664" t="s">
        <v>7318</v>
      </c>
      <c r="C664" t="s">
        <v>7319</v>
      </c>
      <c r="D664" t="s">
        <v>7320</v>
      </c>
      <c r="E664" s="1">
        <v>41002</v>
      </c>
      <c r="F664">
        <v>2012</v>
      </c>
      <c r="I664">
        <v>331</v>
      </c>
      <c r="J664">
        <v>335</v>
      </c>
      <c r="K664" t="s">
        <v>7321</v>
      </c>
      <c r="L664" t="s">
        <v>1794</v>
      </c>
      <c r="M664" t="s">
        <v>7322</v>
      </c>
      <c r="P664" t="s">
        <v>7323</v>
      </c>
      <c r="Q664" t="s">
        <v>7324</v>
      </c>
      <c r="R664" t="s">
        <v>7325</v>
      </c>
      <c r="S664" t="s">
        <v>7326</v>
      </c>
      <c r="T664" t="s">
        <v>7327</v>
      </c>
      <c r="V664">
        <v>1</v>
      </c>
      <c r="X664">
        <v>13</v>
      </c>
      <c r="Z664" s="1">
        <v>41002</v>
      </c>
      <c r="AC664" t="s">
        <v>42</v>
      </c>
      <c r="AD664" t="s">
        <v>43</v>
      </c>
    </row>
    <row r="665" spans="1:30" x14ac:dyDescent="0.25">
      <c r="A665" t="s">
        <v>7328</v>
      </c>
      <c r="B665" t="s">
        <v>7329</v>
      </c>
      <c r="C665" t="s">
        <v>7330</v>
      </c>
      <c r="D665" t="s">
        <v>6685</v>
      </c>
      <c r="E665" s="1">
        <v>44866</v>
      </c>
      <c r="F665">
        <v>2022</v>
      </c>
      <c r="I665">
        <v>1362</v>
      </c>
      <c r="J665">
        <v>1366</v>
      </c>
      <c r="K665" t="s">
        <v>7331</v>
      </c>
      <c r="M665" t="s">
        <v>6687</v>
      </c>
      <c r="N665" t="s">
        <v>7332</v>
      </c>
      <c r="O665" t="s">
        <v>7333</v>
      </c>
      <c r="P665" t="s">
        <v>7334</v>
      </c>
      <c r="R665" t="s">
        <v>7335</v>
      </c>
      <c r="S665" t="s">
        <v>7336</v>
      </c>
      <c r="T665" t="s">
        <v>7337</v>
      </c>
      <c r="V665">
        <v>1</v>
      </c>
      <c r="X665">
        <v>23</v>
      </c>
      <c r="Y665" t="s">
        <v>42</v>
      </c>
      <c r="Z665" s="1">
        <v>44866</v>
      </c>
      <c r="AC665" t="s">
        <v>42</v>
      </c>
      <c r="AD665" t="s">
        <v>43</v>
      </c>
    </row>
    <row r="666" spans="1:30" x14ac:dyDescent="0.25">
      <c r="A666" t="s">
        <v>7338</v>
      </c>
      <c r="B666" t="s">
        <v>7339</v>
      </c>
      <c r="C666" t="s">
        <v>7340</v>
      </c>
      <c r="D666" t="s">
        <v>481</v>
      </c>
      <c r="E666" s="1">
        <v>40616</v>
      </c>
      <c r="F666">
        <v>2010</v>
      </c>
      <c r="I666">
        <v>1</v>
      </c>
      <c r="J666">
        <v>6</v>
      </c>
      <c r="K666" t="s">
        <v>7341</v>
      </c>
      <c r="L666" t="s">
        <v>483</v>
      </c>
      <c r="M666" t="s">
        <v>484</v>
      </c>
      <c r="N666" t="s">
        <v>7342</v>
      </c>
      <c r="P666" t="s">
        <v>7343</v>
      </c>
      <c r="Q666" t="s">
        <v>7344</v>
      </c>
      <c r="R666" t="s">
        <v>7345</v>
      </c>
      <c r="S666" t="s">
        <v>7346</v>
      </c>
      <c r="T666" t="s">
        <v>7347</v>
      </c>
      <c r="V666">
        <v>1</v>
      </c>
      <c r="X666">
        <v>34</v>
      </c>
      <c r="Y666" t="s">
        <v>42</v>
      </c>
      <c r="Z666" s="1">
        <v>40616</v>
      </c>
      <c r="AC666" t="s">
        <v>42</v>
      </c>
      <c r="AD666" t="s">
        <v>43</v>
      </c>
    </row>
    <row r="667" spans="1:30" x14ac:dyDescent="0.25">
      <c r="A667" t="s">
        <v>7348</v>
      </c>
      <c r="B667" t="s">
        <v>7349</v>
      </c>
      <c r="C667" t="s">
        <v>7350</v>
      </c>
      <c r="D667" t="s">
        <v>7351</v>
      </c>
      <c r="E667" s="1">
        <v>40330</v>
      </c>
      <c r="F667">
        <v>2010</v>
      </c>
      <c r="I667">
        <v>452</v>
      </c>
      <c r="J667">
        <v>456</v>
      </c>
      <c r="K667" t="s">
        <v>7352</v>
      </c>
      <c r="M667" t="s">
        <v>7353</v>
      </c>
      <c r="N667" t="s">
        <v>7354</v>
      </c>
      <c r="P667" t="s">
        <v>7355</v>
      </c>
      <c r="Q667" t="s">
        <v>7356</v>
      </c>
      <c r="R667" t="s">
        <v>7357</v>
      </c>
      <c r="S667" t="s">
        <v>7358</v>
      </c>
      <c r="T667" t="s">
        <v>7359</v>
      </c>
      <c r="V667">
        <v>1</v>
      </c>
      <c r="X667">
        <v>9</v>
      </c>
      <c r="Y667" t="s">
        <v>42</v>
      </c>
      <c r="Z667" s="1">
        <v>40330</v>
      </c>
      <c r="AC667" t="s">
        <v>42</v>
      </c>
      <c r="AD667" t="s">
        <v>43</v>
      </c>
    </row>
    <row r="668" spans="1:30" x14ac:dyDescent="0.25">
      <c r="A668" t="s">
        <v>7360</v>
      </c>
      <c r="B668" t="s">
        <v>7361</v>
      </c>
      <c r="C668" t="s">
        <v>7362</v>
      </c>
      <c r="D668" t="s">
        <v>7363</v>
      </c>
      <c r="E668" s="1">
        <v>43531</v>
      </c>
      <c r="F668">
        <v>2018</v>
      </c>
      <c r="I668">
        <v>237</v>
      </c>
      <c r="J668">
        <v>241</v>
      </c>
      <c r="K668" t="s">
        <v>7364</v>
      </c>
      <c r="M668" t="s">
        <v>7365</v>
      </c>
      <c r="N668" t="s">
        <v>7366</v>
      </c>
      <c r="P668" t="s">
        <v>7367</v>
      </c>
      <c r="Q668" t="s">
        <v>7368</v>
      </c>
      <c r="R668" t="s">
        <v>7369</v>
      </c>
      <c r="S668" t="s">
        <v>7370</v>
      </c>
      <c r="T668" t="s">
        <v>7371</v>
      </c>
      <c r="V668">
        <v>1</v>
      </c>
      <c r="X668">
        <v>16</v>
      </c>
      <c r="Y668" t="s">
        <v>42</v>
      </c>
      <c r="Z668" s="1">
        <v>43531</v>
      </c>
      <c r="AC668" t="s">
        <v>42</v>
      </c>
      <c r="AD668" t="s">
        <v>43</v>
      </c>
    </row>
    <row r="669" spans="1:30" x14ac:dyDescent="0.25">
      <c r="A669" t="s">
        <v>7372</v>
      </c>
      <c r="B669" t="s">
        <v>7373</v>
      </c>
      <c r="C669" t="s">
        <v>7374</v>
      </c>
      <c r="D669" t="s">
        <v>962</v>
      </c>
      <c r="E669" s="1">
        <v>37627</v>
      </c>
      <c r="F669">
        <v>1984</v>
      </c>
      <c r="G669">
        <v>32</v>
      </c>
      <c r="H669">
        <v>7</v>
      </c>
      <c r="I669">
        <v>724</v>
      </c>
      <c r="J669">
        <v>725</v>
      </c>
      <c r="K669" t="s">
        <v>7375</v>
      </c>
      <c r="L669" t="s">
        <v>964</v>
      </c>
      <c r="N669" t="s">
        <v>7376</v>
      </c>
      <c r="P669" t="s">
        <v>7377</v>
      </c>
      <c r="R669" t="s">
        <v>7378</v>
      </c>
      <c r="T669" t="s">
        <v>7379</v>
      </c>
      <c r="V669">
        <v>1</v>
      </c>
      <c r="X669">
        <v>3</v>
      </c>
      <c r="Y669" t="s">
        <v>42</v>
      </c>
      <c r="Z669" s="1">
        <v>37627</v>
      </c>
      <c r="AC669" t="s">
        <v>42</v>
      </c>
      <c r="AD669" t="s">
        <v>57</v>
      </c>
    </row>
    <row r="670" spans="1:30" x14ac:dyDescent="0.25">
      <c r="A670" t="s">
        <v>7380</v>
      </c>
      <c r="B670" t="s">
        <v>7381</v>
      </c>
      <c r="C670" t="s">
        <v>7382</v>
      </c>
      <c r="D670" t="s">
        <v>7383</v>
      </c>
      <c r="E670" s="1">
        <v>44404</v>
      </c>
      <c r="F670">
        <v>2021</v>
      </c>
      <c r="I670">
        <v>1</v>
      </c>
      <c r="J670">
        <v>4</v>
      </c>
      <c r="K670" t="s">
        <v>7384</v>
      </c>
      <c r="M670" t="s">
        <v>7385</v>
      </c>
      <c r="N670" t="s">
        <v>7386</v>
      </c>
      <c r="O670" t="s">
        <v>7387</v>
      </c>
      <c r="P670" t="s">
        <v>7388</v>
      </c>
      <c r="Q670" t="s">
        <v>7389</v>
      </c>
      <c r="R670" t="s">
        <v>7390</v>
      </c>
      <c r="S670" t="s">
        <v>7391</v>
      </c>
      <c r="T670" t="s">
        <v>7392</v>
      </c>
      <c r="V670">
        <v>1</v>
      </c>
      <c r="X670">
        <v>29</v>
      </c>
      <c r="Y670" t="s">
        <v>42</v>
      </c>
      <c r="Z670" s="1">
        <v>44404</v>
      </c>
      <c r="AC670" t="s">
        <v>42</v>
      </c>
      <c r="AD670" t="s">
        <v>43</v>
      </c>
    </row>
    <row r="671" spans="1:30" x14ac:dyDescent="0.25">
      <c r="A671" t="s">
        <v>7393</v>
      </c>
      <c r="B671" t="s">
        <v>7394</v>
      </c>
      <c r="C671" t="s">
        <v>7395</v>
      </c>
      <c r="D671" t="s">
        <v>7396</v>
      </c>
      <c r="E671" s="1">
        <v>42383</v>
      </c>
      <c r="F671">
        <v>2015</v>
      </c>
      <c r="I671">
        <v>80</v>
      </c>
      <c r="J671">
        <v>84</v>
      </c>
      <c r="K671" t="s">
        <v>7397</v>
      </c>
      <c r="M671" t="s">
        <v>7398</v>
      </c>
      <c r="N671" t="s">
        <v>7399</v>
      </c>
      <c r="P671" t="s">
        <v>7400</v>
      </c>
      <c r="Q671" t="s">
        <v>7401</v>
      </c>
      <c r="R671" t="s">
        <v>7402</v>
      </c>
      <c r="S671" t="s">
        <v>7403</v>
      </c>
      <c r="T671" t="s">
        <v>7404</v>
      </c>
      <c r="V671">
        <v>1</v>
      </c>
      <c r="X671">
        <v>8</v>
      </c>
      <c r="Y671" t="s">
        <v>42</v>
      </c>
      <c r="Z671" s="1">
        <v>42383</v>
      </c>
      <c r="AC671" t="s">
        <v>42</v>
      </c>
      <c r="AD671" t="s">
        <v>43</v>
      </c>
    </row>
    <row r="672" spans="1:30" x14ac:dyDescent="0.25">
      <c r="A672" t="s">
        <v>7405</v>
      </c>
      <c r="B672" t="s">
        <v>7406</v>
      </c>
      <c r="C672" t="s">
        <v>7407</v>
      </c>
      <c r="D672" t="s">
        <v>7408</v>
      </c>
      <c r="E672" s="1">
        <v>40092</v>
      </c>
      <c r="F672">
        <v>2009</v>
      </c>
      <c r="I672">
        <v>1</v>
      </c>
      <c r="J672">
        <v>10</v>
      </c>
      <c r="K672" t="s">
        <v>7409</v>
      </c>
      <c r="M672" t="s">
        <v>7410</v>
      </c>
      <c r="P672" t="s">
        <v>7411</v>
      </c>
      <c r="Q672" t="s">
        <v>7412</v>
      </c>
      <c r="R672" t="s">
        <v>7413</v>
      </c>
      <c r="S672" t="s">
        <v>7414</v>
      </c>
      <c r="T672" t="s">
        <v>7415</v>
      </c>
      <c r="V672">
        <v>1</v>
      </c>
      <c r="X672">
        <v>7</v>
      </c>
      <c r="Z672" s="1">
        <v>40092</v>
      </c>
      <c r="AC672" t="s">
        <v>42</v>
      </c>
      <c r="AD672" t="s">
        <v>43</v>
      </c>
    </row>
    <row r="673" spans="1:30" x14ac:dyDescent="0.25">
      <c r="A673" t="s">
        <v>7416</v>
      </c>
      <c r="B673" t="s">
        <v>7417</v>
      </c>
      <c r="C673" t="s">
        <v>7418</v>
      </c>
      <c r="D673" t="s">
        <v>7419</v>
      </c>
      <c r="E673" s="1">
        <v>44182</v>
      </c>
      <c r="F673">
        <v>2020</v>
      </c>
      <c r="I673">
        <v>1</v>
      </c>
      <c r="J673">
        <v>6</v>
      </c>
      <c r="K673" t="s">
        <v>7420</v>
      </c>
      <c r="L673" t="s">
        <v>7421</v>
      </c>
      <c r="M673" t="s">
        <v>7422</v>
      </c>
      <c r="N673" t="s">
        <v>7423</v>
      </c>
      <c r="P673" t="s">
        <v>7424</v>
      </c>
      <c r="Q673" t="s">
        <v>7425</v>
      </c>
      <c r="R673" t="s">
        <v>7426</v>
      </c>
      <c r="S673" t="s">
        <v>7427</v>
      </c>
      <c r="T673" t="s">
        <v>7428</v>
      </c>
      <c r="V673">
        <v>1</v>
      </c>
      <c r="X673">
        <v>29</v>
      </c>
      <c r="Y673" t="s">
        <v>42</v>
      </c>
      <c r="Z673" s="1">
        <v>44182</v>
      </c>
      <c r="AC673" t="s">
        <v>42</v>
      </c>
      <c r="AD673" t="s">
        <v>43</v>
      </c>
    </row>
    <row r="674" spans="1:30" x14ac:dyDescent="0.25">
      <c r="A674" t="s">
        <v>7429</v>
      </c>
      <c r="B674" t="s">
        <v>7430</v>
      </c>
      <c r="C674" t="s">
        <v>7431</v>
      </c>
      <c r="D674" t="s">
        <v>6304</v>
      </c>
      <c r="E674" s="1">
        <v>42411</v>
      </c>
      <c r="F674">
        <v>2015</v>
      </c>
      <c r="I674">
        <v>1</v>
      </c>
      <c r="J674">
        <v>6</v>
      </c>
      <c r="K674" t="s">
        <v>7432</v>
      </c>
      <c r="M674" t="s">
        <v>6306</v>
      </c>
      <c r="N674" t="s">
        <v>7433</v>
      </c>
      <c r="P674" t="s">
        <v>7434</v>
      </c>
      <c r="R674" t="s">
        <v>7435</v>
      </c>
      <c r="S674" t="s">
        <v>7436</v>
      </c>
      <c r="T674" t="s">
        <v>7437</v>
      </c>
      <c r="V674">
        <v>1</v>
      </c>
      <c r="X674">
        <v>26</v>
      </c>
      <c r="Z674" s="1">
        <v>42411</v>
      </c>
      <c r="AC674" t="s">
        <v>42</v>
      </c>
      <c r="AD674" t="s">
        <v>43</v>
      </c>
    </row>
    <row r="675" spans="1:30" x14ac:dyDescent="0.25">
      <c r="A675" t="s">
        <v>7438</v>
      </c>
      <c r="B675" t="s">
        <v>7439</v>
      </c>
      <c r="C675" t="s">
        <v>7440</v>
      </c>
      <c r="D675" t="s">
        <v>7441</v>
      </c>
      <c r="E675" s="1">
        <v>40511</v>
      </c>
      <c r="F675">
        <v>2010</v>
      </c>
      <c r="I675">
        <v>497</v>
      </c>
      <c r="J675">
        <v>500</v>
      </c>
      <c r="K675" t="s">
        <v>7442</v>
      </c>
      <c r="L675" t="s">
        <v>6765</v>
      </c>
      <c r="M675" t="s">
        <v>7443</v>
      </c>
      <c r="N675" t="s">
        <v>7444</v>
      </c>
      <c r="P675" t="s">
        <v>7445</v>
      </c>
      <c r="Q675" t="s">
        <v>7446</v>
      </c>
      <c r="R675" t="s">
        <v>7447</v>
      </c>
      <c r="S675" t="s">
        <v>7448</v>
      </c>
      <c r="T675" t="s">
        <v>7449</v>
      </c>
      <c r="V675">
        <v>1</v>
      </c>
      <c r="X675">
        <v>24</v>
      </c>
      <c r="Y675" t="s">
        <v>42</v>
      </c>
      <c r="Z675" s="1">
        <v>40511</v>
      </c>
      <c r="AC675" t="s">
        <v>42</v>
      </c>
      <c r="AD675" t="s">
        <v>43</v>
      </c>
    </row>
    <row r="676" spans="1:30" x14ac:dyDescent="0.25">
      <c r="A676" t="s">
        <v>7450</v>
      </c>
      <c r="B676" t="s">
        <v>7451</v>
      </c>
      <c r="C676" t="s">
        <v>7452</v>
      </c>
      <c r="D676" t="s">
        <v>7453</v>
      </c>
      <c r="E676" s="1">
        <v>43752</v>
      </c>
      <c r="F676">
        <v>2019</v>
      </c>
      <c r="I676">
        <v>1</v>
      </c>
      <c r="J676">
        <v>3</v>
      </c>
      <c r="K676" t="s">
        <v>7454</v>
      </c>
      <c r="M676" t="s">
        <v>7455</v>
      </c>
      <c r="N676" t="s">
        <v>7456</v>
      </c>
      <c r="P676" t="s">
        <v>7457</v>
      </c>
      <c r="Q676" t="s">
        <v>7458</v>
      </c>
      <c r="R676" t="s">
        <v>7459</v>
      </c>
      <c r="S676" t="s">
        <v>7460</v>
      </c>
      <c r="T676" t="s">
        <v>7461</v>
      </c>
      <c r="V676">
        <v>1</v>
      </c>
      <c r="X676">
        <v>9</v>
      </c>
      <c r="Y676" t="s">
        <v>949</v>
      </c>
      <c r="Z676" s="1">
        <v>43752</v>
      </c>
      <c r="AC676" t="s">
        <v>42</v>
      </c>
      <c r="AD676" t="s">
        <v>43</v>
      </c>
    </row>
    <row r="677" spans="1:30" x14ac:dyDescent="0.25">
      <c r="A677" t="s">
        <v>7462</v>
      </c>
      <c r="B677" t="s">
        <v>7463</v>
      </c>
      <c r="C677" t="s">
        <v>7464</v>
      </c>
      <c r="D677" t="s">
        <v>7465</v>
      </c>
      <c r="E677" s="1">
        <v>42726</v>
      </c>
      <c r="F677">
        <v>2015</v>
      </c>
      <c r="I677">
        <v>1</v>
      </c>
      <c r="J677">
        <v>5</v>
      </c>
      <c r="K677" t="s">
        <v>7466</v>
      </c>
      <c r="M677" t="s">
        <v>7467</v>
      </c>
      <c r="N677" t="s">
        <v>7468</v>
      </c>
      <c r="P677" t="s">
        <v>7469</v>
      </c>
      <c r="Q677" t="s">
        <v>7470</v>
      </c>
      <c r="S677" t="s">
        <v>7471</v>
      </c>
      <c r="T677" t="s">
        <v>7472</v>
      </c>
      <c r="V677">
        <v>1</v>
      </c>
      <c r="Z677" s="1">
        <v>42726</v>
      </c>
      <c r="AC677" t="s">
        <v>117</v>
      </c>
      <c r="AD677" t="s">
        <v>118</v>
      </c>
    </row>
    <row r="678" spans="1:30" x14ac:dyDescent="0.25">
      <c r="A678" t="s">
        <v>7473</v>
      </c>
      <c r="B678" t="s">
        <v>7474</v>
      </c>
      <c r="C678" t="s">
        <v>7475</v>
      </c>
      <c r="D678" t="s">
        <v>7476</v>
      </c>
      <c r="E678" s="1">
        <v>39644</v>
      </c>
      <c r="F678">
        <v>2007</v>
      </c>
      <c r="I678">
        <v>30</v>
      </c>
      <c r="J678">
        <v>34</v>
      </c>
      <c r="K678" t="s">
        <v>7477</v>
      </c>
      <c r="L678" t="s">
        <v>7478</v>
      </c>
      <c r="M678" t="s">
        <v>7479</v>
      </c>
      <c r="N678" t="s">
        <v>7480</v>
      </c>
      <c r="P678" t="s">
        <v>7481</v>
      </c>
      <c r="R678" t="s">
        <v>7482</v>
      </c>
      <c r="S678" t="s">
        <v>7483</v>
      </c>
      <c r="T678" t="s">
        <v>7484</v>
      </c>
      <c r="V678">
        <v>1</v>
      </c>
      <c r="X678">
        <v>8</v>
      </c>
      <c r="Y678" t="s">
        <v>42</v>
      </c>
      <c r="Z678" s="1">
        <v>39644</v>
      </c>
      <c r="AC678" t="s">
        <v>42</v>
      </c>
      <c r="AD678" t="s">
        <v>43</v>
      </c>
    </row>
    <row r="679" spans="1:30" x14ac:dyDescent="0.25">
      <c r="A679" t="s">
        <v>7485</v>
      </c>
      <c r="B679" t="s">
        <v>7486</v>
      </c>
      <c r="C679" t="s">
        <v>7487</v>
      </c>
      <c r="D679" t="s">
        <v>7488</v>
      </c>
      <c r="E679" s="1">
        <v>43867</v>
      </c>
      <c r="F679">
        <v>2019</v>
      </c>
      <c r="I679">
        <v>135</v>
      </c>
      <c r="J679">
        <v>138</v>
      </c>
      <c r="K679" t="s">
        <v>7489</v>
      </c>
      <c r="M679" t="s">
        <v>7490</v>
      </c>
      <c r="N679" t="s">
        <v>7491</v>
      </c>
      <c r="P679" t="s">
        <v>7492</v>
      </c>
      <c r="Q679" t="s">
        <v>7493</v>
      </c>
      <c r="S679" t="s">
        <v>7494</v>
      </c>
      <c r="T679" t="s">
        <v>7495</v>
      </c>
      <c r="V679">
        <v>1</v>
      </c>
      <c r="X679">
        <v>10</v>
      </c>
      <c r="Y679" t="s">
        <v>42</v>
      </c>
      <c r="Z679" s="1">
        <v>43867</v>
      </c>
      <c r="AC679" t="s">
        <v>42</v>
      </c>
      <c r="AD679" t="s">
        <v>43</v>
      </c>
    </row>
    <row r="680" spans="1:30" x14ac:dyDescent="0.25">
      <c r="A680" t="s">
        <v>7496</v>
      </c>
      <c r="B680" t="s">
        <v>7497</v>
      </c>
      <c r="C680" t="s">
        <v>7498</v>
      </c>
      <c r="D680" t="s">
        <v>4986</v>
      </c>
      <c r="E680" s="1">
        <v>43408</v>
      </c>
      <c r="F680">
        <v>2018</v>
      </c>
      <c r="I680">
        <v>6911</v>
      </c>
      <c r="J680">
        <v>6914</v>
      </c>
      <c r="K680" t="s">
        <v>7499</v>
      </c>
      <c r="L680" t="s">
        <v>650</v>
      </c>
      <c r="M680" t="s">
        <v>4988</v>
      </c>
      <c r="N680" t="s">
        <v>7500</v>
      </c>
      <c r="P680" t="s">
        <v>7501</v>
      </c>
      <c r="Q680" t="s">
        <v>7502</v>
      </c>
      <c r="R680" t="s">
        <v>7503</v>
      </c>
      <c r="S680" t="s">
        <v>7504</v>
      </c>
      <c r="T680" t="s">
        <v>7505</v>
      </c>
      <c r="V680">
        <v>1</v>
      </c>
      <c r="X680">
        <v>4</v>
      </c>
      <c r="Y680" t="s">
        <v>42</v>
      </c>
      <c r="Z680" s="1">
        <v>43408</v>
      </c>
      <c r="AC680" t="s">
        <v>42</v>
      </c>
      <c r="AD680" t="s">
        <v>43</v>
      </c>
    </row>
    <row r="681" spans="1:30" x14ac:dyDescent="0.25">
      <c r="A681" t="s">
        <v>7506</v>
      </c>
      <c r="B681" t="s">
        <v>7507</v>
      </c>
      <c r="C681" t="s">
        <v>7508</v>
      </c>
      <c r="D681" t="s">
        <v>4939</v>
      </c>
      <c r="E681" s="1">
        <v>43752</v>
      </c>
      <c r="F681">
        <v>2019</v>
      </c>
      <c r="I681">
        <v>1</v>
      </c>
      <c r="J681">
        <v>7</v>
      </c>
      <c r="K681" t="s">
        <v>7509</v>
      </c>
      <c r="M681" t="s">
        <v>4941</v>
      </c>
      <c r="N681" t="s">
        <v>7510</v>
      </c>
      <c r="P681" t="s">
        <v>7511</v>
      </c>
      <c r="Q681" t="s">
        <v>7512</v>
      </c>
      <c r="R681" t="s">
        <v>7513</v>
      </c>
      <c r="S681" t="s">
        <v>7514</v>
      </c>
      <c r="T681" t="s">
        <v>7515</v>
      </c>
      <c r="V681">
        <v>1</v>
      </c>
      <c r="X681">
        <v>23</v>
      </c>
      <c r="Y681" t="s">
        <v>42</v>
      </c>
      <c r="Z681" s="1">
        <v>43752</v>
      </c>
      <c r="AC681" t="s">
        <v>42</v>
      </c>
      <c r="AD681" t="s">
        <v>43</v>
      </c>
    </row>
    <row r="682" spans="1:30" x14ac:dyDescent="0.25">
      <c r="A682" t="s">
        <v>7516</v>
      </c>
      <c r="B682" t="s">
        <v>7517</v>
      </c>
      <c r="C682" t="s">
        <v>7518</v>
      </c>
      <c r="D682" t="s">
        <v>7519</v>
      </c>
      <c r="E682" s="1">
        <v>40850</v>
      </c>
      <c r="F682">
        <v>2011</v>
      </c>
      <c r="I682">
        <v>398</v>
      </c>
      <c r="J682">
        <v>399</v>
      </c>
      <c r="K682" t="s">
        <v>7520</v>
      </c>
      <c r="M682" t="s">
        <v>7521</v>
      </c>
      <c r="P682" t="s">
        <v>7522</v>
      </c>
      <c r="R682" t="s">
        <v>7523</v>
      </c>
      <c r="S682" t="s">
        <v>7524</v>
      </c>
      <c r="T682" t="s">
        <v>7525</v>
      </c>
      <c r="V682">
        <v>1</v>
      </c>
      <c r="Z682" s="1">
        <v>40850</v>
      </c>
      <c r="AC682" t="s">
        <v>42</v>
      </c>
      <c r="AD682" t="s">
        <v>43</v>
      </c>
    </row>
    <row r="683" spans="1:30" x14ac:dyDescent="0.25">
      <c r="A683" t="s">
        <v>7526</v>
      </c>
      <c r="B683" t="s">
        <v>5713</v>
      </c>
      <c r="C683" t="s">
        <v>7527</v>
      </c>
      <c r="D683" t="s">
        <v>3567</v>
      </c>
      <c r="E683" s="1">
        <v>44483</v>
      </c>
      <c r="F683">
        <v>2021</v>
      </c>
      <c r="I683">
        <v>222</v>
      </c>
      <c r="J683">
        <v>225</v>
      </c>
      <c r="K683" t="s">
        <v>7528</v>
      </c>
      <c r="L683" t="s">
        <v>3569</v>
      </c>
      <c r="M683" t="s">
        <v>3570</v>
      </c>
      <c r="N683" t="s">
        <v>7529</v>
      </c>
      <c r="O683" t="s">
        <v>7530</v>
      </c>
      <c r="P683" t="s">
        <v>7531</v>
      </c>
      <c r="Q683" t="s">
        <v>7532</v>
      </c>
      <c r="R683" t="s">
        <v>7533</v>
      </c>
      <c r="S683" t="s">
        <v>7534</v>
      </c>
      <c r="T683" t="s">
        <v>7535</v>
      </c>
      <c r="V683">
        <v>1</v>
      </c>
      <c r="X683">
        <v>10</v>
      </c>
      <c r="Z683" s="1">
        <v>44483</v>
      </c>
      <c r="AC683" t="s">
        <v>42</v>
      </c>
      <c r="AD683" t="s">
        <v>43</v>
      </c>
    </row>
    <row r="684" spans="1:30" x14ac:dyDescent="0.25">
      <c r="A684" t="s">
        <v>7536</v>
      </c>
      <c r="B684" t="s">
        <v>7537</v>
      </c>
      <c r="C684" t="s">
        <v>7538</v>
      </c>
      <c r="D684" t="s">
        <v>7539</v>
      </c>
      <c r="E684" s="1">
        <v>41263</v>
      </c>
      <c r="F684">
        <v>2012</v>
      </c>
      <c r="I684">
        <v>191</v>
      </c>
      <c r="J684">
        <v>192</v>
      </c>
      <c r="K684" t="s">
        <v>7540</v>
      </c>
      <c r="L684" t="s">
        <v>2468</v>
      </c>
      <c r="M684" t="s">
        <v>7541</v>
      </c>
      <c r="N684" t="s">
        <v>7542</v>
      </c>
      <c r="P684" t="s">
        <v>7543</v>
      </c>
      <c r="Q684" t="s">
        <v>7544</v>
      </c>
      <c r="S684" t="s">
        <v>7545</v>
      </c>
      <c r="T684" t="s">
        <v>7546</v>
      </c>
      <c r="V684">
        <v>1</v>
      </c>
      <c r="X684">
        <v>6</v>
      </c>
      <c r="Y684" t="s">
        <v>42</v>
      </c>
      <c r="Z684" s="1">
        <v>41263</v>
      </c>
      <c r="AC684" t="s">
        <v>42</v>
      </c>
      <c r="AD684" t="s">
        <v>43</v>
      </c>
    </row>
    <row r="685" spans="1:30" x14ac:dyDescent="0.25">
      <c r="A685" t="s">
        <v>7547</v>
      </c>
      <c r="B685" t="s">
        <v>7548</v>
      </c>
      <c r="C685" t="s">
        <v>7549</v>
      </c>
      <c r="D685" t="s">
        <v>7550</v>
      </c>
      <c r="E685" s="1">
        <v>37475</v>
      </c>
      <c r="F685">
        <v>2001</v>
      </c>
      <c r="I685">
        <v>1112</v>
      </c>
      <c r="J685">
        <v>1114</v>
      </c>
      <c r="K685" t="s">
        <v>7551</v>
      </c>
      <c r="M685" t="s">
        <v>7552</v>
      </c>
      <c r="N685" t="s">
        <v>7553</v>
      </c>
      <c r="P685" t="s">
        <v>7554</v>
      </c>
      <c r="R685" t="s">
        <v>7555</v>
      </c>
      <c r="S685" t="s">
        <v>7556</v>
      </c>
      <c r="T685" t="s">
        <v>7557</v>
      </c>
      <c r="V685">
        <v>1</v>
      </c>
      <c r="W685">
        <v>1</v>
      </c>
      <c r="X685">
        <v>7</v>
      </c>
      <c r="Y685" t="s">
        <v>42</v>
      </c>
      <c r="Z685" s="1">
        <v>37475</v>
      </c>
      <c r="AC685" t="s">
        <v>42</v>
      </c>
      <c r="AD685" t="s">
        <v>43</v>
      </c>
    </row>
    <row r="686" spans="1:30" x14ac:dyDescent="0.25">
      <c r="A686" t="s">
        <v>7558</v>
      </c>
      <c r="B686" t="s">
        <v>7559</v>
      </c>
      <c r="C686" t="s">
        <v>7560</v>
      </c>
      <c r="D686" t="s">
        <v>7561</v>
      </c>
      <c r="E686" s="1">
        <v>44789</v>
      </c>
      <c r="F686">
        <v>2022</v>
      </c>
      <c r="I686">
        <v>533</v>
      </c>
      <c r="J686">
        <v>538</v>
      </c>
      <c r="K686" t="s">
        <v>7562</v>
      </c>
      <c r="L686" t="s">
        <v>7563</v>
      </c>
      <c r="M686" t="s">
        <v>7564</v>
      </c>
      <c r="N686" t="s">
        <v>7565</v>
      </c>
      <c r="P686" t="s">
        <v>7566</v>
      </c>
      <c r="Q686" t="s">
        <v>7567</v>
      </c>
      <c r="R686" t="s">
        <v>7568</v>
      </c>
      <c r="S686" t="s">
        <v>7569</v>
      </c>
      <c r="T686" t="s">
        <v>7570</v>
      </c>
      <c r="V686">
        <v>1</v>
      </c>
      <c r="X686">
        <v>21</v>
      </c>
      <c r="Y686" t="s">
        <v>42</v>
      </c>
      <c r="Z686" s="1">
        <v>44789</v>
      </c>
      <c r="AC686" t="s">
        <v>42</v>
      </c>
      <c r="AD686" t="s">
        <v>43</v>
      </c>
    </row>
    <row r="687" spans="1:30" x14ac:dyDescent="0.25">
      <c r="A687" t="s">
        <v>7571</v>
      </c>
      <c r="B687" t="s">
        <v>7572</v>
      </c>
      <c r="C687" t="s">
        <v>7573</v>
      </c>
      <c r="D687" t="s">
        <v>7574</v>
      </c>
      <c r="E687" s="1">
        <v>43412</v>
      </c>
      <c r="F687">
        <v>2018</v>
      </c>
      <c r="I687">
        <v>569</v>
      </c>
      <c r="J687">
        <v>573</v>
      </c>
      <c r="K687" t="s">
        <v>7575</v>
      </c>
      <c r="M687" t="s">
        <v>7576</v>
      </c>
      <c r="N687" t="s">
        <v>7577</v>
      </c>
      <c r="P687" t="s">
        <v>7578</v>
      </c>
      <c r="Q687" t="s">
        <v>7579</v>
      </c>
      <c r="R687" t="s">
        <v>7580</v>
      </c>
      <c r="S687" t="s">
        <v>7581</v>
      </c>
      <c r="T687" t="s">
        <v>7582</v>
      </c>
      <c r="V687">
        <v>1</v>
      </c>
      <c r="X687">
        <v>8</v>
      </c>
      <c r="Y687" t="s">
        <v>42</v>
      </c>
      <c r="Z687" s="1">
        <v>43412</v>
      </c>
      <c r="AC687" t="s">
        <v>42</v>
      </c>
      <c r="AD687" t="s">
        <v>43</v>
      </c>
    </row>
    <row r="688" spans="1:30" x14ac:dyDescent="0.25">
      <c r="A688" t="s">
        <v>7583</v>
      </c>
      <c r="B688" t="s">
        <v>7584</v>
      </c>
      <c r="C688" t="s">
        <v>7585</v>
      </c>
      <c r="D688" t="s">
        <v>7586</v>
      </c>
      <c r="E688" s="1">
        <v>40336</v>
      </c>
      <c r="F688">
        <v>2010</v>
      </c>
      <c r="G688">
        <v>2</v>
      </c>
      <c r="I688">
        <v>490</v>
      </c>
      <c r="J688">
        <v>493</v>
      </c>
      <c r="K688" t="s">
        <v>7587</v>
      </c>
      <c r="M688" t="s">
        <v>7588</v>
      </c>
      <c r="N688" t="s">
        <v>7589</v>
      </c>
      <c r="P688" t="s">
        <v>7590</v>
      </c>
      <c r="Q688" t="s">
        <v>7591</v>
      </c>
      <c r="R688" t="s">
        <v>7592</v>
      </c>
      <c r="S688" t="s">
        <v>7593</v>
      </c>
      <c r="T688" t="s">
        <v>7594</v>
      </c>
      <c r="V688">
        <v>1</v>
      </c>
      <c r="X688">
        <v>12</v>
      </c>
      <c r="Y688" t="s">
        <v>42</v>
      </c>
      <c r="Z688" s="1">
        <v>40336</v>
      </c>
      <c r="AC688" t="s">
        <v>42</v>
      </c>
      <c r="AD688" t="s">
        <v>43</v>
      </c>
    </row>
    <row r="689" spans="1:30" x14ac:dyDescent="0.25">
      <c r="A689" t="s">
        <v>7595</v>
      </c>
      <c r="B689" t="s">
        <v>7596</v>
      </c>
      <c r="C689" t="s">
        <v>7597</v>
      </c>
      <c r="D689" t="s">
        <v>2945</v>
      </c>
      <c r="E689" s="1">
        <v>41501</v>
      </c>
      <c r="F689">
        <v>2013</v>
      </c>
      <c r="G689">
        <v>1</v>
      </c>
      <c r="I689">
        <v>252</v>
      </c>
      <c r="J689">
        <v>257</v>
      </c>
      <c r="K689" t="s">
        <v>7598</v>
      </c>
      <c r="L689" t="s">
        <v>1370</v>
      </c>
      <c r="M689" t="s">
        <v>2947</v>
      </c>
      <c r="P689" t="s">
        <v>7599</v>
      </c>
      <c r="R689" t="s">
        <v>7600</v>
      </c>
      <c r="S689" t="s">
        <v>7601</v>
      </c>
      <c r="T689" t="s">
        <v>7602</v>
      </c>
      <c r="V689">
        <v>1</v>
      </c>
      <c r="X689">
        <v>11</v>
      </c>
      <c r="Z689" s="1">
        <v>41501</v>
      </c>
      <c r="AC689" t="s">
        <v>42</v>
      </c>
      <c r="AD689" t="s">
        <v>43</v>
      </c>
    </row>
    <row r="690" spans="1:30" x14ac:dyDescent="0.25">
      <c r="A690" t="s">
        <v>7603</v>
      </c>
      <c r="B690" t="s">
        <v>7604</v>
      </c>
      <c r="C690" t="s">
        <v>7605</v>
      </c>
      <c r="D690" t="s">
        <v>7606</v>
      </c>
      <c r="E690" s="1">
        <v>43443</v>
      </c>
      <c r="F690">
        <v>2018</v>
      </c>
      <c r="I690">
        <v>1</v>
      </c>
      <c r="J690">
        <v>5</v>
      </c>
      <c r="K690" t="s">
        <v>7607</v>
      </c>
      <c r="M690" t="s">
        <v>7608</v>
      </c>
      <c r="N690" t="s">
        <v>7609</v>
      </c>
      <c r="P690" t="s">
        <v>7610</v>
      </c>
      <c r="Q690" t="s">
        <v>7611</v>
      </c>
      <c r="R690" t="s">
        <v>7612</v>
      </c>
      <c r="S690" t="s">
        <v>7613</v>
      </c>
      <c r="T690" t="s">
        <v>7614</v>
      </c>
      <c r="V690">
        <v>1</v>
      </c>
      <c r="X690">
        <v>11</v>
      </c>
      <c r="Y690" t="s">
        <v>42</v>
      </c>
      <c r="Z690" s="1">
        <v>43443</v>
      </c>
      <c r="AC690" t="s">
        <v>42</v>
      </c>
      <c r="AD690" t="s">
        <v>43</v>
      </c>
    </row>
    <row r="691" spans="1:30" x14ac:dyDescent="0.25">
      <c r="A691" t="s">
        <v>7615</v>
      </c>
      <c r="B691" t="s">
        <v>7616</v>
      </c>
      <c r="C691" t="s">
        <v>7617</v>
      </c>
      <c r="D691" t="s">
        <v>7618</v>
      </c>
      <c r="E691" s="1">
        <v>42691</v>
      </c>
      <c r="F691">
        <v>2016</v>
      </c>
      <c r="I691">
        <v>143</v>
      </c>
      <c r="J691">
        <v>146</v>
      </c>
      <c r="K691" t="s">
        <v>7619</v>
      </c>
      <c r="L691" t="s">
        <v>7620</v>
      </c>
      <c r="M691" t="s">
        <v>7621</v>
      </c>
      <c r="N691" t="s">
        <v>7622</v>
      </c>
      <c r="P691" t="s">
        <v>7623</v>
      </c>
      <c r="Q691" t="s">
        <v>7624</v>
      </c>
      <c r="R691" t="s">
        <v>7625</v>
      </c>
      <c r="S691" t="s">
        <v>7626</v>
      </c>
      <c r="T691" t="s">
        <v>7627</v>
      </c>
      <c r="V691">
        <v>1</v>
      </c>
      <c r="X691">
        <v>9</v>
      </c>
      <c r="Y691" t="s">
        <v>42</v>
      </c>
      <c r="Z691" s="1">
        <v>42691</v>
      </c>
      <c r="AC691" t="s">
        <v>42</v>
      </c>
      <c r="AD691" t="s">
        <v>43</v>
      </c>
    </row>
    <row r="692" spans="1:30" x14ac:dyDescent="0.25">
      <c r="A692" t="s">
        <v>7628</v>
      </c>
      <c r="B692" t="s">
        <v>7629</v>
      </c>
      <c r="C692" t="s">
        <v>7630</v>
      </c>
      <c r="D692" t="s">
        <v>7631</v>
      </c>
      <c r="E692" s="1">
        <v>44144</v>
      </c>
      <c r="F692">
        <v>2020</v>
      </c>
      <c r="I692">
        <v>1</v>
      </c>
      <c r="J692">
        <v>2</v>
      </c>
      <c r="K692" t="s">
        <v>7632</v>
      </c>
      <c r="M692" t="s">
        <v>7633</v>
      </c>
      <c r="N692" t="s">
        <v>7634</v>
      </c>
      <c r="P692" t="s">
        <v>7635</v>
      </c>
      <c r="R692" t="s">
        <v>7636</v>
      </c>
      <c r="S692" t="s">
        <v>7637</v>
      </c>
      <c r="T692" t="s">
        <v>7638</v>
      </c>
      <c r="V692">
        <v>1</v>
      </c>
      <c r="X692">
        <v>4</v>
      </c>
      <c r="Y692" t="s">
        <v>42</v>
      </c>
      <c r="Z692" s="1">
        <v>44144</v>
      </c>
      <c r="AC692" t="s">
        <v>42</v>
      </c>
      <c r="AD692" t="s">
        <v>43</v>
      </c>
    </row>
    <row r="693" spans="1:30" x14ac:dyDescent="0.25">
      <c r="A693" t="s">
        <v>7639</v>
      </c>
      <c r="B693" t="s">
        <v>7640</v>
      </c>
      <c r="C693" t="s">
        <v>7641</v>
      </c>
      <c r="D693" t="s">
        <v>7539</v>
      </c>
      <c r="E693" s="1">
        <v>41263</v>
      </c>
      <c r="F693">
        <v>2012</v>
      </c>
      <c r="I693">
        <v>85</v>
      </c>
      <c r="J693">
        <v>86</v>
      </c>
      <c r="K693" t="s">
        <v>7642</v>
      </c>
      <c r="L693" t="s">
        <v>2468</v>
      </c>
      <c r="M693" t="s">
        <v>7541</v>
      </c>
      <c r="N693" t="s">
        <v>7643</v>
      </c>
      <c r="P693" t="s">
        <v>7644</v>
      </c>
      <c r="Q693" t="s">
        <v>7645</v>
      </c>
      <c r="S693" t="s">
        <v>7646</v>
      </c>
      <c r="T693" t="s">
        <v>7647</v>
      </c>
      <c r="V693">
        <v>1</v>
      </c>
      <c r="X693">
        <v>3</v>
      </c>
      <c r="Y693" t="s">
        <v>42</v>
      </c>
      <c r="Z693" s="1">
        <v>41263</v>
      </c>
      <c r="AC693" t="s">
        <v>42</v>
      </c>
      <c r="AD693" t="s">
        <v>43</v>
      </c>
    </row>
    <row r="694" spans="1:30" x14ac:dyDescent="0.25">
      <c r="A694" t="s">
        <v>7648</v>
      </c>
      <c r="B694" t="s">
        <v>7649</v>
      </c>
      <c r="C694" t="s">
        <v>7650</v>
      </c>
      <c r="D694" t="s">
        <v>7651</v>
      </c>
      <c r="E694" s="1">
        <v>41988</v>
      </c>
      <c r="F694">
        <v>2014</v>
      </c>
      <c r="I694">
        <v>372</v>
      </c>
      <c r="J694">
        <v>375</v>
      </c>
      <c r="K694" t="s">
        <v>7652</v>
      </c>
      <c r="M694" t="s">
        <v>7653</v>
      </c>
      <c r="N694" t="s">
        <v>7654</v>
      </c>
      <c r="P694" t="s">
        <v>7655</v>
      </c>
      <c r="Q694" t="s">
        <v>7656</v>
      </c>
      <c r="R694" t="s">
        <v>7657</v>
      </c>
      <c r="S694" t="s">
        <v>7658</v>
      </c>
      <c r="T694" t="s">
        <v>7659</v>
      </c>
      <c r="V694">
        <v>1</v>
      </c>
      <c r="X694">
        <v>14</v>
      </c>
      <c r="Y694" t="s">
        <v>42</v>
      </c>
      <c r="Z694" s="1">
        <v>41988</v>
      </c>
      <c r="AC694" t="s">
        <v>42</v>
      </c>
      <c r="AD694" t="s">
        <v>43</v>
      </c>
    </row>
    <row r="695" spans="1:30" x14ac:dyDescent="0.25">
      <c r="A695" t="s">
        <v>7660</v>
      </c>
      <c r="B695" t="s">
        <v>7661</v>
      </c>
      <c r="C695" t="s">
        <v>7662</v>
      </c>
      <c r="D695" t="s">
        <v>7663</v>
      </c>
      <c r="E695" s="1">
        <v>42243</v>
      </c>
      <c r="F695">
        <v>2015</v>
      </c>
      <c r="I695">
        <v>1</v>
      </c>
      <c r="J695">
        <v>4</v>
      </c>
      <c r="K695" t="s">
        <v>7664</v>
      </c>
      <c r="M695" t="s">
        <v>7665</v>
      </c>
      <c r="N695" t="s">
        <v>7666</v>
      </c>
      <c r="P695" t="s">
        <v>7667</v>
      </c>
      <c r="R695" t="s">
        <v>7668</v>
      </c>
      <c r="S695" t="s">
        <v>7669</v>
      </c>
      <c r="T695" t="s">
        <v>7670</v>
      </c>
      <c r="V695">
        <v>1</v>
      </c>
      <c r="X695">
        <v>11</v>
      </c>
      <c r="Y695" t="s">
        <v>42</v>
      </c>
      <c r="Z695" s="1">
        <v>42243</v>
      </c>
      <c r="AC695" t="s">
        <v>42</v>
      </c>
      <c r="AD695" t="s">
        <v>43</v>
      </c>
    </row>
    <row r="696" spans="1:30" x14ac:dyDescent="0.25">
      <c r="A696" t="s">
        <v>3349</v>
      </c>
      <c r="B696" t="s">
        <v>3350</v>
      </c>
      <c r="C696" t="s">
        <v>7671</v>
      </c>
      <c r="D696" t="s">
        <v>3352</v>
      </c>
      <c r="E696" s="1">
        <v>40525</v>
      </c>
      <c r="F696">
        <v>2010</v>
      </c>
      <c r="I696">
        <v>1</v>
      </c>
      <c r="J696">
        <v>2</v>
      </c>
      <c r="K696" t="s">
        <v>7672</v>
      </c>
      <c r="M696" t="s">
        <v>3354</v>
      </c>
      <c r="N696" t="s">
        <v>7673</v>
      </c>
      <c r="P696" t="s">
        <v>7674</v>
      </c>
      <c r="R696" t="s">
        <v>7675</v>
      </c>
      <c r="V696">
        <v>1</v>
      </c>
      <c r="Y696" t="s">
        <v>42</v>
      </c>
      <c r="Z696" s="1">
        <v>40525</v>
      </c>
      <c r="AC696" t="s">
        <v>42</v>
      </c>
      <c r="AD696" t="s">
        <v>43</v>
      </c>
    </row>
    <row r="697" spans="1:30" x14ac:dyDescent="0.25">
      <c r="A697" t="s">
        <v>7676</v>
      </c>
      <c r="B697" t="s">
        <v>7677</v>
      </c>
      <c r="C697" t="s">
        <v>7678</v>
      </c>
      <c r="D697" t="s">
        <v>5647</v>
      </c>
      <c r="E697" s="1">
        <v>44481</v>
      </c>
      <c r="F697">
        <v>2021</v>
      </c>
      <c r="I697">
        <v>3904</v>
      </c>
      <c r="J697">
        <v>3907</v>
      </c>
      <c r="K697" t="s">
        <v>7679</v>
      </c>
      <c r="L697" t="s">
        <v>650</v>
      </c>
      <c r="M697" t="s">
        <v>5649</v>
      </c>
      <c r="N697" t="s">
        <v>7680</v>
      </c>
      <c r="P697" t="s">
        <v>7681</v>
      </c>
      <c r="Q697" t="s">
        <v>7682</v>
      </c>
      <c r="R697" t="s">
        <v>7683</v>
      </c>
      <c r="V697">
        <v>1</v>
      </c>
      <c r="X697">
        <v>11</v>
      </c>
      <c r="Y697" t="s">
        <v>42</v>
      </c>
      <c r="Z697" s="1">
        <v>44481</v>
      </c>
      <c r="AC697" t="s">
        <v>42</v>
      </c>
      <c r="AD697" t="s">
        <v>43</v>
      </c>
    </row>
    <row r="698" spans="1:30" x14ac:dyDescent="0.25">
      <c r="A698" t="s">
        <v>7684</v>
      </c>
      <c r="B698" t="s">
        <v>7685</v>
      </c>
      <c r="C698" t="s">
        <v>7686</v>
      </c>
      <c r="D698" t="s">
        <v>7687</v>
      </c>
      <c r="E698" s="1">
        <v>44692</v>
      </c>
      <c r="F698">
        <v>2022</v>
      </c>
      <c r="I698">
        <v>1</v>
      </c>
      <c r="J698">
        <v>4</v>
      </c>
      <c r="K698" t="s">
        <v>7688</v>
      </c>
      <c r="M698" t="s">
        <v>7689</v>
      </c>
      <c r="N698" t="s">
        <v>7690</v>
      </c>
      <c r="P698" t="s">
        <v>7691</v>
      </c>
      <c r="Q698" t="s">
        <v>7692</v>
      </c>
      <c r="R698" t="s">
        <v>7693</v>
      </c>
      <c r="S698" t="s">
        <v>7694</v>
      </c>
      <c r="T698" t="s">
        <v>7695</v>
      </c>
      <c r="V698">
        <v>1</v>
      </c>
      <c r="X698">
        <v>6</v>
      </c>
      <c r="Z698" s="1">
        <v>44692</v>
      </c>
      <c r="AC698" t="s">
        <v>42</v>
      </c>
      <c r="AD698" t="s">
        <v>43</v>
      </c>
    </row>
    <row r="699" spans="1:30" x14ac:dyDescent="0.25">
      <c r="A699" t="s">
        <v>7696</v>
      </c>
      <c r="B699" t="s">
        <v>7697</v>
      </c>
      <c r="C699" t="s">
        <v>7698</v>
      </c>
      <c r="D699" t="s">
        <v>7699</v>
      </c>
      <c r="E699" s="1">
        <v>37474</v>
      </c>
      <c r="F699">
        <v>2000</v>
      </c>
      <c r="I699">
        <v>267</v>
      </c>
      <c r="J699">
        <v>271</v>
      </c>
      <c r="K699" t="s">
        <v>7700</v>
      </c>
      <c r="M699" t="s">
        <v>7701</v>
      </c>
      <c r="N699" t="s">
        <v>7702</v>
      </c>
      <c r="P699" t="s">
        <v>7703</v>
      </c>
      <c r="R699" t="s">
        <v>7704</v>
      </c>
      <c r="S699" t="s">
        <v>7705</v>
      </c>
      <c r="T699" t="s">
        <v>7706</v>
      </c>
      <c r="V699">
        <v>1</v>
      </c>
      <c r="X699">
        <v>12</v>
      </c>
      <c r="Y699" t="s">
        <v>42</v>
      </c>
      <c r="Z699" s="1">
        <v>37474</v>
      </c>
      <c r="AC699" t="s">
        <v>42</v>
      </c>
      <c r="AD699" t="s">
        <v>43</v>
      </c>
    </row>
    <row r="700" spans="1:30" x14ac:dyDescent="0.25">
      <c r="A700" t="s">
        <v>7707</v>
      </c>
      <c r="B700" t="s">
        <v>7708</v>
      </c>
      <c r="C700" t="s">
        <v>7709</v>
      </c>
      <c r="D700" t="s">
        <v>5994</v>
      </c>
      <c r="E700" s="1">
        <v>41277</v>
      </c>
      <c r="F700">
        <v>2012</v>
      </c>
      <c r="I700">
        <v>1</v>
      </c>
      <c r="J700">
        <v>6</v>
      </c>
      <c r="K700" t="s">
        <v>7710</v>
      </c>
      <c r="L700" t="s">
        <v>5996</v>
      </c>
      <c r="M700" t="s">
        <v>5997</v>
      </c>
      <c r="N700" t="s">
        <v>7711</v>
      </c>
      <c r="P700" t="s">
        <v>7712</v>
      </c>
      <c r="Q700" t="s">
        <v>7713</v>
      </c>
      <c r="R700" t="s">
        <v>7714</v>
      </c>
      <c r="S700" t="s">
        <v>7715</v>
      </c>
      <c r="T700" t="s">
        <v>7716</v>
      </c>
      <c r="V700">
        <v>1</v>
      </c>
      <c r="X700">
        <v>10</v>
      </c>
      <c r="Y700" t="s">
        <v>42</v>
      </c>
      <c r="Z700" s="1">
        <v>41277</v>
      </c>
      <c r="AC700" t="s">
        <v>42</v>
      </c>
      <c r="AD700" t="s">
        <v>43</v>
      </c>
    </row>
    <row r="701" spans="1:30" x14ac:dyDescent="0.25">
      <c r="A701" t="s">
        <v>7717</v>
      </c>
      <c r="B701" t="s">
        <v>7718</v>
      </c>
      <c r="C701" t="s">
        <v>7719</v>
      </c>
      <c r="D701" t="s">
        <v>7720</v>
      </c>
      <c r="E701" s="1">
        <v>43902</v>
      </c>
      <c r="F701">
        <v>2019</v>
      </c>
      <c r="I701">
        <v>309</v>
      </c>
      <c r="J701">
        <v>314</v>
      </c>
      <c r="K701" t="s">
        <v>7721</v>
      </c>
      <c r="M701" t="s">
        <v>7722</v>
      </c>
      <c r="N701" t="s">
        <v>7723</v>
      </c>
      <c r="P701" t="s">
        <v>7724</v>
      </c>
      <c r="Q701" t="s">
        <v>7725</v>
      </c>
      <c r="R701" t="s">
        <v>7726</v>
      </c>
      <c r="S701" t="s">
        <v>7727</v>
      </c>
      <c r="T701" t="s">
        <v>7728</v>
      </c>
      <c r="V701">
        <v>1</v>
      </c>
      <c r="X701">
        <v>15</v>
      </c>
      <c r="Y701" t="s">
        <v>42</v>
      </c>
      <c r="Z701" s="1">
        <v>43902</v>
      </c>
      <c r="AC701" t="s">
        <v>42</v>
      </c>
      <c r="AD701" t="s">
        <v>43</v>
      </c>
    </row>
    <row r="702" spans="1:30" x14ac:dyDescent="0.25">
      <c r="A702" t="s">
        <v>7729</v>
      </c>
      <c r="B702" t="s">
        <v>7730</v>
      </c>
      <c r="C702" t="s">
        <v>7731</v>
      </c>
      <c r="D702" t="s">
        <v>7732</v>
      </c>
      <c r="E702" s="1">
        <v>37474</v>
      </c>
      <c r="F702">
        <v>1990</v>
      </c>
      <c r="I702">
        <v>729</v>
      </c>
      <c r="J702" t="s">
        <v>7733</v>
      </c>
      <c r="K702" t="s">
        <v>7734</v>
      </c>
      <c r="M702" t="s">
        <v>7735</v>
      </c>
      <c r="N702" t="s">
        <v>7736</v>
      </c>
      <c r="P702" t="s">
        <v>7737</v>
      </c>
      <c r="R702" t="s">
        <v>7738</v>
      </c>
      <c r="S702" t="s">
        <v>7739</v>
      </c>
      <c r="T702" t="s">
        <v>7740</v>
      </c>
      <c r="V702">
        <v>1</v>
      </c>
      <c r="W702">
        <v>2</v>
      </c>
      <c r="X702">
        <v>2</v>
      </c>
      <c r="Y702" t="s">
        <v>42</v>
      </c>
      <c r="Z702" s="1">
        <v>37474</v>
      </c>
      <c r="AC702" t="s">
        <v>42</v>
      </c>
      <c r="AD702" t="s">
        <v>43</v>
      </c>
    </row>
    <row r="703" spans="1:30" x14ac:dyDescent="0.25">
      <c r="A703" t="s">
        <v>7741</v>
      </c>
      <c r="B703" t="s">
        <v>7742</v>
      </c>
      <c r="C703" t="s">
        <v>7743</v>
      </c>
      <c r="D703" t="s">
        <v>7744</v>
      </c>
      <c r="E703" s="1">
        <v>42306</v>
      </c>
      <c r="F703">
        <v>2015</v>
      </c>
      <c r="I703">
        <v>502</v>
      </c>
      <c r="J703">
        <v>506</v>
      </c>
      <c r="K703" t="s">
        <v>7745</v>
      </c>
      <c r="M703" t="s">
        <v>7746</v>
      </c>
      <c r="N703" t="s">
        <v>7747</v>
      </c>
      <c r="P703" t="s">
        <v>7748</v>
      </c>
      <c r="Q703" t="s">
        <v>7749</v>
      </c>
      <c r="R703" t="s">
        <v>7750</v>
      </c>
      <c r="S703" t="s">
        <v>7751</v>
      </c>
      <c r="T703" t="s">
        <v>7752</v>
      </c>
      <c r="V703">
        <v>1</v>
      </c>
      <c r="X703">
        <v>15</v>
      </c>
      <c r="Y703" t="s">
        <v>42</v>
      </c>
      <c r="Z703" s="1">
        <v>42306</v>
      </c>
      <c r="AC703" t="s">
        <v>42</v>
      </c>
      <c r="AD703" t="s">
        <v>43</v>
      </c>
    </row>
    <row r="704" spans="1:30" x14ac:dyDescent="0.25">
      <c r="A704" t="s">
        <v>7753</v>
      </c>
      <c r="B704" t="s">
        <v>7754</v>
      </c>
      <c r="C704" t="s">
        <v>7755</v>
      </c>
      <c r="D704" t="s">
        <v>7756</v>
      </c>
      <c r="E704" s="1">
        <v>44921</v>
      </c>
      <c r="F704">
        <v>2022</v>
      </c>
      <c r="I704">
        <v>334</v>
      </c>
      <c r="J704">
        <v>338</v>
      </c>
      <c r="K704" t="s">
        <v>7757</v>
      </c>
      <c r="M704" t="s">
        <v>7758</v>
      </c>
      <c r="N704" t="s">
        <v>7759</v>
      </c>
      <c r="P704" t="s">
        <v>7760</v>
      </c>
      <c r="Q704" t="s">
        <v>7761</v>
      </c>
      <c r="R704" t="s">
        <v>7762</v>
      </c>
      <c r="S704" t="s">
        <v>7763</v>
      </c>
      <c r="T704" t="s">
        <v>7764</v>
      </c>
      <c r="V704">
        <v>1</v>
      </c>
      <c r="X704">
        <v>35</v>
      </c>
      <c r="Y704" t="s">
        <v>42</v>
      </c>
      <c r="Z704" s="1">
        <v>44921</v>
      </c>
      <c r="AC704" t="s">
        <v>42</v>
      </c>
      <c r="AD704" t="s">
        <v>43</v>
      </c>
    </row>
    <row r="705" spans="1:30" x14ac:dyDescent="0.25">
      <c r="A705" t="s">
        <v>7765</v>
      </c>
      <c r="B705" t="s">
        <v>7766</v>
      </c>
      <c r="C705" t="s">
        <v>7767</v>
      </c>
      <c r="D705" t="s">
        <v>7073</v>
      </c>
      <c r="E705" s="1">
        <v>38306</v>
      </c>
      <c r="F705">
        <v>2004</v>
      </c>
      <c r="I705">
        <v>101</v>
      </c>
      <c r="J705">
        <v>106</v>
      </c>
      <c r="K705" t="s">
        <v>7768</v>
      </c>
      <c r="L705" t="s">
        <v>6943</v>
      </c>
      <c r="M705" t="s">
        <v>7075</v>
      </c>
      <c r="P705" t="s">
        <v>7769</v>
      </c>
      <c r="R705" t="s">
        <v>7770</v>
      </c>
      <c r="S705" t="s">
        <v>7771</v>
      </c>
      <c r="T705" t="s">
        <v>7772</v>
      </c>
      <c r="V705">
        <v>1</v>
      </c>
      <c r="X705">
        <v>5</v>
      </c>
      <c r="Z705" s="1">
        <v>38306</v>
      </c>
      <c r="AC705" t="s">
        <v>42</v>
      </c>
      <c r="AD705" t="s">
        <v>43</v>
      </c>
    </row>
    <row r="706" spans="1:30" x14ac:dyDescent="0.25">
      <c r="A706" t="s">
        <v>7773</v>
      </c>
      <c r="B706" t="s">
        <v>7774</v>
      </c>
      <c r="C706" t="s">
        <v>7775</v>
      </c>
      <c r="D706" t="s">
        <v>7776</v>
      </c>
      <c r="E706" s="1">
        <v>42530</v>
      </c>
      <c r="F706">
        <v>2016</v>
      </c>
      <c r="I706">
        <v>1</v>
      </c>
      <c r="J706">
        <v>6</v>
      </c>
      <c r="K706" t="s">
        <v>7777</v>
      </c>
      <c r="M706" t="s">
        <v>7778</v>
      </c>
      <c r="N706" t="s">
        <v>7779</v>
      </c>
      <c r="P706" t="s">
        <v>7780</v>
      </c>
      <c r="Q706" t="s">
        <v>7781</v>
      </c>
      <c r="R706" t="s">
        <v>7782</v>
      </c>
      <c r="S706" t="s">
        <v>7783</v>
      </c>
      <c r="T706" t="s">
        <v>7784</v>
      </c>
      <c r="V706">
        <v>1</v>
      </c>
      <c r="X706">
        <v>13</v>
      </c>
      <c r="Y706" t="s">
        <v>42</v>
      </c>
      <c r="Z706" s="1">
        <v>42530</v>
      </c>
      <c r="AC706" t="s">
        <v>42</v>
      </c>
      <c r="AD706" t="s">
        <v>43</v>
      </c>
    </row>
    <row r="707" spans="1:30" x14ac:dyDescent="0.25">
      <c r="A707" t="s">
        <v>7785</v>
      </c>
      <c r="B707" t="s">
        <v>7786</v>
      </c>
      <c r="C707" t="s">
        <v>7787</v>
      </c>
      <c r="D707" t="s">
        <v>7788</v>
      </c>
      <c r="E707" s="1">
        <v>40051</v>
      </c>
      <c r="F707">
        <v>1983</v>
      </c>
      <c r="G707">
        <v>29</v>
      </c>
      <c r="H707">
        <v>9</v>
      </c>
      <c r="I707">
        <v>623</v>
      </c>
      <c r="J707">
        <v>626</v>
      </c>
      <c r="K707" t="s">
        <v>7789</v>
      </c>
      <c r="L707" t="s">
        <v>7790</v>
      </c>
      <c r="N707" t="s">
        <v>7791</v>
      </c>
      <c r="P707" t="s">
        <v>7792</v>
      </c>
      <c r="V707">
        <v>1</v>
      </c>
      <c r="Z707" s="1">
        <v>40051</v>
      </c>
      <c r="AC707" t="s">
        <v>117</v>
      </c>
      <c r="AD707" t="s">
        <v>431</v>
      </c>
    </row>
    <row r="708" spans="1:30" x14ac:dyDescent="0.25">
      <c r="A708" t="s">
        <v>7793</v>
      </c>
      <c r="B708" t="s">
        <v>7794</v>
      </c>
      <c r="C708" t="s">
        <v>7795</v>
      </c>
      <c r="D708" t="s">
        <v>7796</v>
      </c>
      <c r="E708" s="1">
        <v>42831</v>
      </c>
      <c r="F708">
        <v>2016</v>
      </c>
      <c r="I708">
        <v>1</v>
      </c>
      <c r="J708">
        <v>6</v>
      </c>
      <c r="K708" t="s">
        <v>7797</v>
      </c>
      <c r="M708" t="s">
        <v>7798</v>
      </c>
      <c r="N708" t="s">
        <v>7799</v>
      </c>
      <c r="P708" t="s">
        <v>7800</v>
      </c>
      <c r="Q708" t="s">
        <v>7801</v>
      </c>
      <c r="R708" t="s">
        <v>7802</v>
      </c>
      <c r="S708" t="s">
        <v>7803</v>
      </c>
      <c r="T708" t="s">
        <v>7804</v>
      </c>
      <c r="V708">
        <v>1</v>
      </c>
      <c r="X708">
        <v>5</v>
      </c>
      <c r="Z708" s="1">
        <v>42831</v>
      </c>
      <c r="AC708" t="s">
        <v>42</v>
      </c>
      <c r="AD708" t="s">
        <v>43</v>
      </c>
    </row>
    <row r="709" spans="1:30" x14ac:dyDescent="0.25">
      <c r="A709" t="s">
        <v>7805</v>
      </c>
      <c r="B709" t="s">
        <v>7806</v>
      </c>
      <c r="C709" t="s">
        <v>7807</v>
      </c>
      <c r="D709" t="s">
        <v>7808</v>
      </c>
      <c r="E709" s="1">
        <v>42590</v>
      </c>
      <c r="F709">
        <v>2016</v>
      </c>
      <c r="I709">
        <v>3534</v>
      </c>
      <c r="J709">
        <v>3538</v>
      </c>
      <c r="K709" t="s">
        <v>7809</v>
      </c>
      <c r="L709" t="s">
        <v>7810</v>
      </c>
      <c r="M709" t="s">
        <v>7811</v>
      </c>
      <c r="N709" t="s">
        <v>7812</v>
      </c>
      <c r="P709" t="s">
        <v>7813</v>
      </c>
      <c r="Q709" t="s">
        <v>7814</v>
      </c>
      <c r="R709" t="s">
        <v>7815</v>
      </c>
      <c r="S709" t="s">
        <v>7816</v>
      </c>
      <c r="T709" t="s">
        <v>7817</v>
      </c>
      <c r="V709">
        <v>1</v>
      </c>
      <c r="X709">
        <v>10</v>
      </c>
      <c r="Y709" t="s">
        <v>42</v>
      </c>
      <c r="Z709" s="1">
        <v>42590</v>
      </c>
      <c r="AC709" t="s">
        <v>42</v>
      </c>
      <c r="AD709" t="s">
        <v>43</v>
      </c>
    </row>
    <row r="710" spans="1:30" x14ac:dyDescent="0.25">
      <c r="A710" t="s">
        <v>7818</v>
      </c>
      <c r="B710" t="s">
        <v>7819</v>
      </c>
      <c r="C710" t="s">
        <v>7820</v>
      </c>
      <c r="D710" t="s">
        <v>134</v>
      </c>
      <c r="E710" s="1">
        <v>43094</v>
      </c>
      <c r="F710">
        <v>2017</v>
      </c>
      <c r="I710">
        <v>1</v>
      </c>
      <c r="J710">
        <v>6</v>
      </c>
      <c r="K710" t="s">
        <v>7821</v>
      </c>
      <c r="M710" t="s">
        <v>136</v>
      </c>
      <c r="P710" t="s">
        <v>7822</v>
      </c>
      <c r="Q710" t="s">
        <v>7823</v>
      </c>
      <c r="R710" t="s">
        <v>7824</v>
      </c>
      <c r="S710" t="s">
        <v>7825</v>
      </c>
      <c r="T710" t="s">
        <v>7826</v>
      </c>
      <c r="V710">
        <v>1</v>
      </c>
      <c r="X710">
        <v>17</v>
      </c>
      <c r="Z710" s="1">
        <v>43094</v>
      </c>
      <c r="AC710" t="s">
        <v>42</v>
      </c>
      <c r="AD710" t="s">
        <v>43</v>
      </c>
    </row>
    <row r="711" spans="1:30" x14ac:dyDescent="0.25">
      <c r="A711" t="s">
        <v>7827</v>
      </c>
      <c r="B711" t="s">
        <v>7828</v>
      </c>
      <c r="C711" t="s">
        <v>7829</v>
      </c>
      <c r="D711" t="s">
        <v>7830</v>
      </c>
      <c r="E711" s="1">
        <v>44788</v>
      </c>
      <c r="F711">
        <v>2022</v>
      </c>
      <c r="I711">
        <v>903</v>
      </c>
      <c r="J711">
        <v>908</v>
      </c>
      <c r="K711" t="s">
        <v>7831</v>
      </c>
      <c r="M711" t="s">
        <v>7832</v>
      </c>
      <c r="N711" t="s">
        <v>7833</v>
      </c>
      <c r="P711" t="s">
        <v>7834</v>
      </c>
      <c r="Q711" t="s">
        <v>7835</v>
      </c>
      <c r="R711" t="s">
        <v>7836</v>
      </c>
      <c r="S711" t="s">
        <v>7837</v>
      </c>
      <c r="T711" t="s">
        <v>7838</v>
      </c>
      <c r="V711">
        <v>1</v>
      </c>
      <c r="X711">
        <v>16</v>
      </c>
      <c r="Y711" t="s">
        <v>42</v>
      </c>
      <c r="Z711" s="1">
        <v>44788</v>
      </c>
      <c r="AC711" t="s">
        <v>42</v>
      </c>
      <c r="AD711" t="s">
        <v>43</v>
      </c>
    </row>
    <row r="712" spans="1:30" x14ac:dyDescent="0.25">
      <c r="A712" t="s">
        <v>7839</v>
      </c>
      <c r="B712" t="s">
        <v>7840</v>
      </c>
      <c r="C712" t="s">
        <v>7841</v>
      </c>
      <c r="D712" t="s">
        <v>7842</v>
      </c>
      <c r="E712" s="1">
        <v>43290</v>
      </c>
      <c r="F712">
        <v>2018</v>
      </c>
      <c r="I712">
        <v>270</v>
      </c>
      <c r="J712">
        <v>275</v>
      </c>
      <c r="K712" t="s">
        <v>7843</v>
      </c>
      <c r="L712" t="s">
        <v>7810</v>
      </c>
      <c r="M712" t="s">
        <v>7844</v>
      </c>
      <c r="N712" t="s">
        <v>7845</v>
      </c>
      <c r="P712" t="s">
        <v>7846</v>
      </c>
      <c r="Q712" t="s">
        <v>7847</v>
      </c>
      <c r="R712" t="s">
        <v>7848</v>
      </c>
      <c r="S712" t="s">
        <v>7849</v>
      </c>
      <c r="T712" t="s">
        <v>7850</v>
      </c>
      <c r="V712">
        <v>1</v>
      </c>
      <c r="X712">
        <v>10</v>
      </c>
      <c r="Y712" t="s">
        <v>42</v>
      </c>
      <c r="Z712" s="1">
        <v>43290</v>
      </c>
      <c r="AC712" t="s">
        <v>42</v>
      </c>
      <c r="AD712" t="s">
        <v>43</v>
      </c>
    </row>
    <row r="713" spans="1:30" x14ac:dyDescent="0.25">
      <c r="A713" t="s">
        <v>7851</v>
      </c>
      <c r="B713" t="s">
        <v>7852</v>
      </c>
      <c r="C713" t="s">
        <v>7853</v>
      </c>
      <c r="D713" t="s">
        <v>987</v>
      </c>
      <c r="E713" s="1">
        <v>44959</v>
      </c>
      <c r="F713">
        <v>2023</v>
      </c>
      <c r="G713">
        <v>20</v>
      </c>
      <c r="I713">
        <v>1</v>
      </c>
      <c r="J713">
        <v>5</v>
      </c>
      <c r="K713" t="s">
        <v>7854</v>
      </c>
      <c r="L713" t="s">
        <v>989</v>
      </c>
      <c r="N713" t="s">
        <v>7855</v>
      </c>
      <c r="O713" t="s">
        <v>7856</v>
      </c>
      <c r="P713" t="s">
        <v>7857</v>
      </c>
      <c r="Q713" t="s">
        <v>7858</v>
      </c>
      <c r="R713" t="s">
        <v>7859</v>
      </c>
      <c r="S713" t="s">
        <v>7860</v>
      </c>
      <c r="T713" t="s">
        <v>7861</v>
      </c>
      <c r="V713">
        <v>1</v>
      </c>
      <c r="X713">
        <v>20</v>
      </c>
      <c r="Y713" t="s">
        <v>42</v>
      </c>
      <c r="Z713" s="1">
        <v>44914</v>
      </c>
      <c r="AC713" t="s">
        <v>42</v>
      </c>
      <c r="AD713" t="s">
        <v>57</v>
      </c>
    </row>
    <row r="714" spans="1:30" x14ac:dyDescent="0.25">
      <c r="A714" t="s">
        <v>7862</v>
      </c>
      <c r="B714" t="s">
        <v>7863</v>
      </c>
      <c r="C714" t="s">
        <v>7864</v>
      </c>
      <c r="D714" t="s">
        <v>2454</v>
      </c>
      <c r="E714" s="1">
        <v>40515</v>
      </c>
      <c r="F714">
        <v>2010</v>
      </c>
      <c r="I714">
        <v>257</v>
      </c>
      <c r="J714">
        <v>259</v>
      </c>
      <c r="K714" t="s">
        <v>7865</v>
      </c>
      <c r="L714" t="s">
        <v>650</v>
      </c>
      <c r="M714" t="s">
        <v>2456</v>
      </c>
      <c r="N714" t="s">
        <v>7866</v>
      </c>
      <c r="P714" t="s">
        <v>7867</v>
      </c>
      <c r="Q714" t="s">
        <v>7868</v>
      </c>
      <c r="R714" t="s">
        <v>7869</v>
      </c>
      <c r="S714" t="s">
        <v>7870</v>
      </c>
      <c r="T714" t="s">
        <v>7871</v>
      </c>
      <c r="V714">
        <v>1</v>
      </c>
      <c r="W714">
        <v>2</v>
      </c>
      <c r="X714">
        <v>5</v>
      </c>
      <c r="Y714" t="s">
        <v>42</v>
      </c>
      <c r="Z714" s="1">
        <v>40515</v>
      </c>
      <c r="AC714" t="s">
        <v>42</v>
      </c>
      <c r="AD714" t="s">
        <v>43</v>
      </c>
    </row>
    <row r="715" spans="1:30" x14ac:dyDescent="0.25">
      <c r="A715" t="s">
        <v>7872</v>
      </c>
      <c r="B715" t="s">
        <v>7873</v>
      </c>
      <c r="C715" t="s">
        <v>7874</v>
      </c>
      <c r="D715" t="s">
        <v>1029</v>
      </c>
      <c r="E715" s="1">
        <v>44676</v>
      </c>
      <c r="F715">
        <v>2022</v>
      </c>
      <c r="G715">
        <v>19</v>
      </c>
      <c r="H715">
        <v>4</v>
      </c>
      <c r="I715">
        <v>137</v>
      </c>
      <c r="J715">
        <v>153</v>
      </c>
      <c r="K715" t="s">
        <v>7875</v>
      </c>
      <c r="L715" t="s">
        <v>1031</v>
      </c>
      <c r="N715" t="s">
        <v>7876</v>
      </c>
      <c r="P715" t="s">
        <v>7877</v>
      </c>
      <c r="Q715" t="s">
        <v>7878</v>
      </c>
      <c r="R715" t="s">
        <v>7879</v>
      </c>
      <c r="S715" t="s">
        <v>7880</v>
      </c>
      <c r="T715" t="s">
        <v>7881</v>
      </c>
      <c r="V715">
        <v>1</v>
      </c>
      <c r="Z715" s="1">
        <v>44676</v>
      </c>
      <c r="AC715" t="s">
        <v>42</v>
      </c>
      <c r="AD715" t="s">
        <v>598</v>
      </c>
    </row>
    <row r="716" spans="1:30" x14ac:dyDescent="0.25">
      <c r="A716" t="s">
        <v>7882</v>
      </c>
      <c r="B716" t="s">
        <v>7883</v>
      </c>
      <c r="C716" t="s">
        <v>7884</v>
      </c>
      <c r="D716" t="s">
        <v>6337</v>
      </c>
      <c r="E716" s="1">
        <v>44739</v>
      </c>
      <c r="F716">
        <v>2021</v>
      </c>
      <c r="I716">
        <v>1010</v>
      </c>
      <c r="J716">
        <v>1014</v>
      </c>
      <c r="K716" t="s">
        <v>7885</v>
      </c>
      <c r="M716" t="s">
        <v>6339</v>
      </c>
      <c r="N716" t="s">
        <v>7886</v>
      </c>
      <c r="O716" t="s">
        <v>7887</v>
      </c>
      <c r="P716" t="s">
        <v>7888</v>
      </c>
      <c r="Q716" t="s">
        <v>7889</v>
      </c>
      <c r="R716" t="s">
        <v>7890</v>
      </c>
      <c r="S716" t="s">
        <v>7891</v>
      </c>
      <c r="T716" t="s">
        <v>7892</v>
      </c>
      <c r="V716">
        <v>1</v>
      </c>
      <c r="X716">
        <v>14</v>
      </c>
      <c r="Y716" t="s">
        <v>42</v>
      </c>
      <c r="Z716" s="1">
        <v>44739</v>
      </c>
      <c r="AC716" t="s">
        <v>42</v>
      </c>
      <c r="AD716" t="s">
        <v>43</v>
      </c>
    </row>
    <row r="717" spans="1:30" x14ac:dyDescent="0.25">
      <c r="A717" t="s">
        <v>7893</v>
      </c>
      <c r="B717" t="s">
        <v>7894</v>
      </c>
      <c r="C717" t="s">
        <v>7895</v>
      </c>
      <c r="D717" t="s">
        <v>1621</v>
      </c>
      <c r="E717" s="1">
        <v>42705</v>
      </c>
      <c r="F717">
        <v>2016</v>
      </c>
      <c r="I717">
        <v>1</v>
      </c>
      <c r="J717">
        <v>5</v>
      </c>
      <c r="K717" t="s">
        <v>7896</v>
      </c>
      <c r="M717" t="s">
        <v>1623</v>
      </c>
      <c r="N717" t="s">
        <v>7897</v>
      </c>
      <c r="P717" t="s">
        <v>7898</v>
      </c>
      <c r="Q717" t="s">
        <v>7899</v>
      </c>
      <c r="R717" t="s">
        <v>7900</v>
      </c>
      <c r="S717" t="s">
        <v>7901</v>
      </c>
      <c r="T717" t="s">
        <v>7902</v>
      </c>
      <c r="V717">
        <v>1</v>
      </c>
      <c r="X717">
        <v>6</v>
      </c>
      <c r="Y717" t="s">
        <v>2249</v>
      </c>
      <c r="Z717" s="1">
        <v>42705</v>
      </c>
      <c r="AC717" t="s">
        <v>42</v>
      </c>
      <c r="AD717" t="s">
        <v>43</v>
      </c>
    </row>
    <row r="718" spans="1:30" x14ac:dyDescent="0.25">
      <c r="A718" t="s">
        <v>7903</v>
      </c>
      <c r="B718" t="s">
        <v>7904</v>
      </c>
      <c r="C718" t="s">
        <v>7905</v>
      </c>
      <c r="D718" t="s">
        <v>7906</v>
      </c>
      <c r="E718" s="1">
        <v>38425</v>
      </c>
      <c r="F718">
        <v>2004</v>
      </c>
      <c r="G718">
        <v>2</v>
      </c>
      <c r="I718">
        <v>911</v>
      </c>
      <c r="J718" t="s">
        <v>7907</v>
      </c>
      <c r="K718" t="s">
        <v>7908</v>
      </c>
      <c r="M718" t="s">
        <v>7909</v>
      </c>
      <c r="N718" t="s">
        <v>7910</v>
      </c>
      <c r="P718" t="s">
        <v>7911</v>
      </c>
      <c r="R718" t="s">
        <v>7912</v>
      </c>
      <c r="S718" t="s">
        <v>7913</v>
      </c>
      <c r="T718" t="s">
        <v>7914</v>
      </c>
      <c r="V718">
        <v>1</v>
      </c>
      <c r="W718">
        <v>1</v>
      </c>
      <c r="X718">
        <v>12</v>
      </c>
      <c r="Y718" t="s">
        <v>42</v>
      </c>
      <c r="Z718" s="1">
        <v>38425</v>
      </c>
      <c r="AC718" t="s">
        <v>42</v>
      </c>
      <c r="AD718" t="s">
        <v>43</v>
      </c>
    </row>
    <row r="719" spans="1:30" x14ac:dyDescent="0.25">
      <c r="A719" t="s">
        <v>7915</v>
      </c>
      <c r="B719" t="s">
        <v>7916</v>
      </c>
      <c r="C719" t="s">
        <v>7917</v>
      </c>
      <c r="D719" t="s">
        <v>7918</v>
      </c>
      <c r="E719" s="1">
        <v>37474</v>
      </c>
      <c r="F719">
        <v>1995</v>
      </c>
      <c r="I719">
        <v>26</v>
      </c>
      <c r="J719">
        <v>34</v>
      </c>
      <c r="K719" t="s">
        <v>7919</v>
      </c>
      <c r="L719" t="s">
        <v>7920</v>
      </c>
      <c r="M719" t="s">
        <v>7921</v>
      </c>
      <c r="N719" t="s">
        <v>7922</v>
      </c>
      <c r="P719" t="s">
        <v>7923</v>
      </c>
      <c r="R719" t="s">
        <v>7924</v>
      </c>
      <c r="S719" t="s">
        <v>7925</v>
      </c>
      <c r="T719" t="s">
        <v>7926</v>
      </c>
      <c r="V719">
        <v>1</v>
      </c>
      <c r="X719">
        <v>5</v>
      </c>
      <c r="Y719" t="s">
        <v>42</v>
      </c>
      <c r="Z719" s="1">
        <v>37474</v>
      </c>
      <c r="AC719" t="s">
        <v>42</v>
      </c>
      <c r="AD719" t="s">
        <v>43</v>
      </c>
    </row>
    <row r="720" spans="1:30" x14ac:dyDescent="0.25">
      <c r="A720" t="s">
        <v>7927</v>
      </c>
      <c r="B720" t="s">
        <v>7928</v>
      </c>
      <c r="C720" t="s">
        <v>7929</v>
      </c>
      <c r="D720" t="s">
        <v>6259</v>
      </c>
      <c r="E720" s="1">
        <v>40906</v>
      </c>
      <c r="F720">
        <v>2011</v>
      </c>
      <c r="I720">
        <v>195</v>
      </c>
      <c r="J720">
        <v>199</v>
      </c>
      <c r="K720" t="s">
        <v>7930</v>
      </c>
      <c r="L720" t="s">
        <v>3689</v>
      </c>
      <c r="M720" t="s">
        <v>6261</v>
      </c>
      <c r="N720" t="s">
        <v>7931</v>
      </c>
      <c r="P720" t="s">
        <v>7932</v>
      </c>
      <c r="Q720" t="s">
        <v>7933</v>
      </c>
      <c r="R720" t="s">
        <v>7934</v>
      </c>
      <c r="S720" t="s">
        <v>7935</v>
      </c>
      <c r="T720" t="s">
        <v>7936</v>
      </c>
      <c r="V720">
        <v>1</v>
      </c>
      <c r="X720">
        <v>10</v>
      </c>
      <c r="Y720" t="s">
        <v>42</v>
      </c>
      <c r="Z720" s="1">
        <v>40906</v>
      </c>
      <c r="AC720" t="s">
        <v>42</v>
      </c>
      <c r="AD720" t="s">
        <v>43</v>
      </c>
    </row>
    <row r="721" spans="1:30" x14ac:dyDescent="0.25">
      <c r="A721" t="s">
        <v>7937</v>
      </c>
      <c r="B721" t="s">
        <v>1968</v>
      </c>
      <c r="C721" t="s">
        <v>7938</v>
      </c>
      <c r="D721" t="s">
        <v>7939</v>
      </c>
      <c r="E721" s="1">
        <v>37474</v>
      </c>
      <c r="F721">
        <v>1999</v>
      </c>
      <c r="G721">
        <v>1</v>
      </c>
      <c r="I721">
        <v>308</v>
      </c>
      <c r="J721" t="s">
        <v>7940</v>
      </c>
      <c r="K721" t="s">
        <v>7941</v>
      </c>
      <c r="M721" t="s">
        <v>7942</v>
      </c>
      <c r="N721" t="s">
        <v>7943</v>
      </c>
      <c r="P721" t="s">
        <v>7944</v>
      </c>
      <c r="R721" t="s">
        <v>7945</v>
      </c>
      <c r="S721" t="s">
        <v>7946</v>
      </c>
      <c r="T721" t="s">
        <v>7947</v>
      </c>
      <c r="V721">
        <v>1</v>
      </c>
      <c r="X721">
        <v>8</v>
      </c>
      <c r="Y721" t="s">
        <v>42</v>
      </c>
      <c r="Z721" s="1">
        <v>37474</v>
      </c>
      <c r="AC721" t="s">
        <v>42</v>
      </c>
      <c r="AD721" t="s">
        <v>43</v>
      </c>
    </row>
    <row r="722" spans="1:30" x14ac:dyDescent="0.25">
      <c r="A722" t="s">
        <v>7948</v>
      </c>
      <c r="B722" t="s">
        <v>7949</v>
      </c>
      <c r="C722" t="s">
        <v>7950</v>
      </c>
      <c r="D722" t="s">
        <v>7951</v>
      </c>
      <c r="E722" s="1">
        <v>37474</v>
      </c>
      <c r="F722">
        <v>1996</v>
      </c>
      <c r="G722">
        <v>1</v>
      </c>
      <c r="I722">
        <v>474</v>
      </c>
      <c r="J722" t="s">
        <v>7952</v>
      </c>
      <c r="K722" t="s">
        <v>7953</v>
      </c>
      <c r="L722" t="s">
        <v>7954</v>
      </c>
      <c r="M722" t="s">
        <v>7955</v>
      </c>
      <c r="N722" t="s">
        <v>7956</v>
      </c>
      <c r="P722" t="s">
        <v>7957</v>
      </c>
      <c r="R722" t="s">
        <v>7958</v>
      </c>
      <c r="S722" t="s">
        <v>7959</v>
      </c>
      <c r="T722" t="s">
        <v>7960</v>
      </c>
      <c r="V722">
        <v>1</v>
      </c>
      <c r="X722">
        <v>5</v>
      </c>
      <c r="Y722" t="s">
        <v>42</v>
      </c>
      <c r="Z722" s="1">
        <v>37474</v>
      </c>
      <c r="AC722" t="s">
        <v>42</v>
      </c>
      <c r="AD722" t="s">
        <v>43</v>
      </c>
    </row>
    <row r="723" spans="1:30" x14ac:dyDescent="0.25">
      <c r="A723" t="s">
        <v>7961</v>
      </c>
      <c r="B723" t="s">
        <v>7962</v>
      </c>
      <c r="C723" t="s">
        <v>7963</v>
      </c>
      <c r="D723" t="s">
        <v>7964</v>
      </c>
      <c r="E723" s="1">
        <v>41603</v>
      </c>
      <c r="F723">
        <v>2013</v>
      </c>
      <c r="I723">
        <v>1</v>
      </c>
      <c r="J723">
        <v>5</v>
      </c>
      <c r="K723" t="s">
        <v>7965</v>
      </c>
      <c r="L723" t="s">
        <v>7966</v>
      </c>
      <c r="M723" t="s">
        <v>7967</v>
      </c>
      <c r="N723" t="s">
        <v>7968</v>
      </c>
      <c r="P723" t="s">
        <v>7969</v>
      </c>
      <c r="Q723" t="s">
        <v>7970</v>
      </c>
      <c r="R723" t="s">
        <v>7971</v>
      </c>
      <c r="S723" t="s">
        <v>7972</v>
      </c>
      <c r="T723" t="s">
        <v>7973</v>
      </c>
      <c r="V723">
        <v>1</v>
      </c>
      <c r="X723">
        <v>8</v>
      </c>
      <c r="Y723" t="s">
        <v>42</v>
      </c>
      <c r="Z723" s="1">
        <v>41603</v>
      </c>
      <c r="AC723" t="s">
        <v>42</v>
      </c>
      <c r="AD723" t="s">
        <v>43</v>
      </c>
    </row>
    <row r="724" spans="1:30" x14ac:dyDescent="0.25">
      <c r="A724" t="s">
        <v>7974</v>
      </c>
      <c r="B724" t="s">
        <v>7975</v>
      </c>
      <c r="C724" t="s">
        <v>7976</v>
      </c>
      <c r="D724" t="s">
        <v>4145</v>
      </c>
      <c r="E724" s="1">
        <v>39356</v>
      </c>
      <c r="F724">
        <v>2006</v>
      </c>
      <c r="I724">
        <v>1</v>
      </c>
      <c r="J724">
        <v>4</v>
      </c>
      <c r="K724" t="s">
        <v>7977</v>
      </c>
      <c r="L724" t="s">
        <v>1370</v>
      </c>
      <c r="M724" t="s">
        <v>4147</v>
      </c>
      <c r="N724" t="s">
        <v>7978</v>
      </c>
      <c r="P724" t="s">
        <v>7979</v>
      </c>
      <c r="R724" t="s">
        <v>7980</v>
      </c>
      <c r="S724" t="s">
        <v>7981</v>
      </c>
      <c r="T724" t="s">
        <v>7982</v>
      </c>
      <c r="V724">
        <v>1</v>
      </c>
      <c r="X724">
        <v>7</v>
      </c>
      <c r="Z724" s="1">
        <v>39356</v>
      </c>
      <c r="AC724" t="s">
        <v>42</v>
      </c>
      <c r="AD724" t="s">
        <v>43</v>
      </c>
    </row>
    <row r="725" spans="1:30" x14ac:dyDescent="0.25">
      <c r="A725" t="s">
        <v>7983</v>
      </c>
      <c r="B725" t="s">
        <v>7984</v>
      </c>
      <c r="C725" t="s">
        <v>7985</v>
      </c>
      <c r="D725" t="s">
        <v>7986</v>
      </c>
      <c r="E725" s="1">
        <v>39398</v>
      </c>
      <c r="F725">
        <v>2006</v>
      </c>
      <c r="I725">
        <v>152</v>
      </c>
      <c r="J725">
        <v>155</v>
      </c>
      <c r="K725" t="s">
        <v>7987</v>
      </c>
      <c r="M725" t="s">
        <v>7988</v>
      </c>
      <c r="N725" t="s">
        <v>7989</v>
      </c>
      <c r="P725" t="s">
        <v>7990</v>
      </c>
      <c r="R725" t="s">
        <v>7991</v>
      </c>
      <c r="V725">
        <v>1</v>
      </c>
      <c r="X725">
        <v>10</v>
      </c>
      <c r="Y725" t="s">
        <v>42</v>
      </c>
      <c r="Z725" s="1">
        <v>39398</v>
      </c>
      <c r="AC725" t="s">
        <v>42</v>
      </c>
      <c r="AD725" t="s">
        <v>43</v>
      </c>
    </row>
    <row r="726" spans="1:30" x14ac:dyDescent="0.25">
      <c r="A726" t="s">
        <v>7992</v>
      </c>
      <c r="B726" t="s">
        <v>7993</v>
      </c>
      <c r="C726" t="s">
        <v>7994</v>
      </c>
      <c r="D726" t="s">
        <v>6224</v>
      </c>
      <c r="E726" s="1">
        <v>43174</v>
      </c>
      <c r="F726">
        <v>2018</v>
      </c>
      <c r="I726">
        <v>29</v>
      </c>
      <c r="J726">
        <v>32</v>
      </c>
      <c r="K726" t="s">
        <v>7995</v>
      </c>
      <c r="M726" t="s">
        <v>6226</v>
      </c>
      <c r="N726" t="s">
        <v>7996</v>
      </c>
      <c r="P726" t="s">
        <v>7997</v>
      </c>
      <c r="Q726" t="s">
        <v>7998</v>
      </c>
      <c r="R726" t="s">
        <v>7999</v>
      </c>
      <c r="S726" t="s">
        <v>8000</v>
      </c>
      <c r="T726" t="s">
        <v>8001</v>
      </c>
      <c r="V726">
        <v>1</v>
      </c>
      <c r="X726">
        <v>8</v>
      </c>
      <c r="Y726" t="s">
        <v>42</v>
      </c>
      <c r="Z726" s="1">
        <v>43174</v>
      </c>
      <c r="AC726" t="s">
        <v>42</v>
      </c>
      <c r="AD726" t="s">
        <v>43</v>
      </c>
    </row>
    <row r="727" spans="1:30" x14ac:dyDescent="0.25">
      <c r="A727" t="s">
        <v>8002</v>
      </c>
      <c r="B727" t="s">
        <v>8003</v>
      </c>
      <c r="C727" t="s">
        <v>8004</v>
      </c>
      <c r="D727" t="s">
        <v>8005</v>
      </c>
      <c r="E727" s="1">
        <v>41284</v>
      </c>
      <c r="F727">
        <v>2012</v>
      </c>
      <c r="I727">
        <v>199</v>
      </c>
      <c r="J727">
        <v>202</v>
      </c>
      <c r="K727" t="s">
        <v>8006</v>
      </c>
      <c r="L727" t="s">
        <v>8007</v>
      </c>
      <c r="M727" t="s">
        <v>8008</v>
      </c>
      <c r="N727" t="s">
        <v>8009</v>
      </c>
      <c r="P727" t="s">
        <v>8010</v>
      </c>
      <c r="Q727" t="s">
        <v>8011</v>
      </c>
      <c r="R727" t="s">
        <v>8012</v>
      </c>
      <c r="S727" t="s">
        <v>8013</v>
      </c>
      <c r="T727" t="s">
        <v>8014</v>
      </c>
      <c r="V727">
        <v>1</v>
      </c>
      <c r="X727">
        <v>9</v>
      </c>
      <c r="Y727" t="s">
        <v>42</v>
      </c>
      <c r="Z727" s="1">
        <v>41284</v>
      </c>
      <c r="AC727" t="s">
        <v>42</v>
      </c>
      <c r="AD727" t="s">
        <v>43</v>
      </c>
    </row>
    <row r="728" spans="1:30" x14ac:dyDescent="0.25">
      <c r="A728" t="s">
        <v>8015</v>
      </c>
      <c r="B728" t="s">
        <v>8016</v>
      </c>
      <c r="C728" t="s">
        <v>8017</v>
      </c>
      <c r="D728" t="s">
        <v>5842</v>
      </c>
      <c r="E728" s="1">
        <v>43920</v>
      </c>
      <c r="F728">
        <v>2019</v>
      </c>
      <c r="I728">
        <v>1</v>
      </c>
      <c r="J728">
        <v>4</v>
      </c>
      <c r="K728" t="s">
        <v>8018</v>
      </c>
      <c r="L728" t="s">
        <v>5844</v>
      </c>
      <c r="M728" t="s">
        <v>5845</v>
      </c>
      <c r="N728" t="s">
        <v>8019</v>
      </c>
      <c r="P728" t="s">
        <v>8020</v>
      </c>
      <c r="Q728" t="s">
        <v>8021</v>
      </c>
      <c r="S728" t="s">
        <v>8022</v>
      </c>
      <c r="T728" t="s">
        <v>8023</v>
      </c>
      <c r="V728">
        <v>1</v>
      </c>
      <c r="X728">
        <v>14</v>
      </c>
      <c r="Y728" t="s">
        <v>42</v>
      </c>
      <c r="Z728" s="1">
        <v>43920</v>
      </c>
      <c r="AC728" t="s">
        <v>42</v>
      </c>
      <c r="AD728" t="s">
        <v>43</v>
      </c>
    </row>
    <row r="729" spans="1:30" x14ac:dyDescent="0.25">
      <c r="A729" t="s">
        <v>8024</v>
      </c>
      <c r="B729" t="s">
        <v>8025</v>
      </c>
      <c r="C729" t="s">
        <v>8026</v>
      </c>
      <c r="D729" t="s">
        <v>8027</v>
      </c>
      <c r="E729" s="1">
        <v>44214</v>
      </c>
      <c r="F729">
        <v>2020</v>
      </c>
      <c r="G729">
        <v>1</v>
      </c>
      <c r="I729">
        <v>321</v>
      </c>
      <c r="J729">
        <v>326</v>
      </c>
      <c r="K729" t="s">
        <v>8028</v>
      </c>
      <c r="L729" t="s">
        <v>8029</v>
      </c>
      <c r="M729" t="s">
        <v>8030</v>
      </c>
      <c r="N729" t="s">
        <v>8031</v>
      </c>
      <c r="P729" t="s">
        <v>8032</v>
      </c>
      <c r="Q729" t="s">
        <v>8033</v>
      </c>
      <c r="R729" t="s">
        <v>8034</v>
      </c>
      <c r="S729" t="s">
        <v>8035</v>
      </c>
      <c r="T729" t="s">
        <v>8036</v>
      </c>
      <c r="V729">
        <v>1</v>
      </c>
      <c r="X729">
        <v>15</v>
      </c>
      <c r="Y729" t="s">
        <v>42</v>
      </c>
      <c r="Z729" s="1">
        <v>44214</v>
      </c>
      <c r="AC729" t="s">
        <v>42</v>
      </c>
      <c r="AD729" t="s">
        <v>43</v>
      </c>
    </row>
    <row r="730" spans="1:30" x14ac:dyDescent="0.25">
      <c r="A730" t="s">
        <v>8037</v>
      </c>
      <c r="B730" t="s">
        <v>8038</v>
      </c>
      <c r="C730" t="s">
        <v>8039</v>
      </c>
      <c r="D730" t="s">
        <v>6887</v>
      </c>
      <c r="E730" s="1">
        <v>41285</v>
      </c>
      <c r="F730">
        <v>1969</v>
      </c>
      <c r="G730">
        <v>18</v>
      </c>
      <c r="H730">
        <v>3</v>
      </c>
      <c r="I730">
        <v>116</v>
      </c>
      <c r="J730">
        <v>123</v>
      </c>
      <c r="K730" t="s">
        <v>8040</v>
      </c>
      <c r="L730" t="s">
        <v>6889</v>
      </c>
      <c r="N730" t="s">
        <v>8041</v>
      </c>
      <c r="P730" t="s">
        <v>8042</v>
      </c>
      <c r="R730" t="s">
        <v>8043</v>
      </c>
      <c r="V730">
        <v>1</v>
      </c>
      <c r="X730">
        <v>5</v>
      </c>
      <c r="Y730" t="s">
        <v>42</v>
      </c>
      <c r="Z730" s="1">
        <v>41285</v>
      </c>
      <c r="AC730" t="s">
        <v>42</v>
      </c>
      <c r="AD730" t="s">
        <v>57</v>
      </c>
    </row>
    <row r="731" spans="1:30" x14ac:dyDescent="0.25">
      <c r="A731" t="s">
        <v>8044</v>
      </c>
      <c r="B731" t="s">
        <v>8045</v>
      </c>
      <c r="C731" t="s">
        <v>8046</v>
      </c>
      <c r="D731" t="s">
        <v>6129</v>
      </c>
      <c r="E731" s="1">
        <v>44832</v>
      </c>
      <c r="F731">
        <v>2022</v>
      </c>
      <c r="I731">
        <v>3672</v>
      </c>
      <c r="J731">
        <v>3675</v>
      </c>
      <c r="K731" t="s">
        <v>8047</v>
      </c>
      <c r="L731" t="s">
        <v>650</v>
      </c>
      <c r="M731" t="s">
        <v>6131</v>
      </c>
      <c r="N731" t="s">
        <v>8048</v>
      </c>
      <c r="P731" t="s">
        <v>8049</v>
      </c>
      <c r="Q731" t="s">
        <v>8050</v>
      </c>
      <c r="R731" t="s">
        <v>8051</v>
      </c>
      <c r="S731" t="s">
        <v>8052</v>
      </c>
      <c r="T731" t="s">
        <v>8053</v>
      </c>
      <c r="V731">
        <v>1</v>
      </c>
      <c r="X731">
        <v>11</v>
      </c>
      <c r="Y731" t="s">
        <v>42</v>
      </c>
      <c r="Z731" s="1">
        <v>44832</v>
      </c>
      <c r="AC731" t="s">
        <v>42</v>
      </c>
      <c r="AD731" t="s">
        <v>43</v>
      </c>
    </row>
    <row r="732" spans="1:30" x14ac:dyDescent="0.25">
      <c r="A732" t="s">
        <v>8054</v>
      </c>
      <c r="B732" t="s">
        <v>8055</v>
      </c>
      <c r="C732" t="s">
        <v>5841</v>
      </c>
      <c r="D732" t="s">
        <v>6129</v>
      </c>
      <c r="E732" s="1">
        <v>44832</v>
      </c>
      <c r="F732">
        <v>2022</v>
      </c>
      <c r="I732">
        <v>2690</v>
      </c>
      <c r="J732">
        <v>2693</v>
      </c>
      <c r="K732" t="s">
        <v>8056</v>
      </c>
      <c r="L732" t="s">
        <v>650</v>
      </c>
      <c r="M732" t="s">
        <v>6131</v>
      </c>
      <c r="N732" t="s">
        <v>8057</v>
      </c>
      <c r="P732" t="s">
        <v>8058</v>
      </c>
      <c r="Q732" t="s">
        <v>8059</v>
      </c>
      <c r="R732" t="s">
        <v>8060</v>
      </c>
      <c r="S732" t="s">
        <v>8061</v>
      </c>
      <c r="T732" t="s">
        <v>8062</v>
      </c>
      <c r="V732">
        <v>1</v>
      </c>
      <c r="X732">
        <v>11</v>
      </c>
      <c r="Y732" t="s">
        <v>42</v>
      </c>
      <c r="Z732" s="1">
        <v>44832</v>
      </c>
      <c r="AC732" t="s">
        <v>42</v>
      </c>
      <c r="AD732" t="s">
        <v>43</v>
      </c>
    </row>
    <row r="733" spans="1:30" x14ac:dyDescent="0.25">
      <c r="A733" t="s">
        <v>8063</v>
      </c>
      <c r="B733" t="s">
        <v>8064</v>
      </c>
      <c r="C733" t="s">
        <v>8065</v>
      </c>
      <c r="D733" t="s">
        <v>3995</v>
      </c>
      <c r="E733" s="1">
        <v>44295</v>
      </c>
      <c r="F733">
        <v>2020</v>
      </c>
      <c r="I733">
        <v>1</v>
      </c>
      <c r="J733">
        <v>6</v>
      </c>
      <c r="K733" t="s">
        <v>8066</v>
      </c>
      <c r="L733" t="s">
        <v>977</v>
      </c>
      <c r="M733" t="s">
        <v>3997</v>
      </c>
      <c r="N733" t="s">
        <v>8067</v>
      </c>
      <c r="P733" t="s">
        <v>8068</v>
      </c>
      <c r="R733" t="s">
        <v>8069</v>
      </c>
      <c r="S733" t="s">
        <v>8070</v>
      </c>
      <c r="T733" t="s">
        <v>8071</v>
      </c>
      <c r="V733">
        <v>1</v>
      </c>
      <c r="X733">
        <v>11</v>
      </c>
      <c r="Y733" t="s">
        <v>42</v>
      </c>
      <c r="Z733" s="1">
        <v>44295</v>
      </c>
      <c r="AC733" t="s">
        <v>42</v>
      </c>
      <c r="AD733" t="s">
        <v>43</v>
      </c>
    </row>
    <row r="734" spans="1:30" x14ac:dyDescent="0.25">
      <c r="A734" t="s">
        <v>8072</v>
      </c>
      <c r="B734" t="s">
        <v>8073</v>
      </c>
      <c r="C734" t="s">
        <v>8074</v>
      </c>
      <c r="D734" t="s">
        <v>8075</v>
      </c>
      <c r="E734" s="1">
        <v>44369</v>
      </c>
      <c r="F734">
        <v>2021</v>
      </c>
      <c r="I734">
        <v>1</v>
      </c>
      <c r="J734">
        <v>6</v>
      </c>
      <c r="K734" t="s">
        <v>8076</v>
      </c>
      <c r="M734" t="s">
        <v>8077</v>
      </c>
      <c r="N734" t="s">
        <v>8078</v>
      </c>
      <c r="P734" t="s">
        <v>8079</v>
      </c>
      <c r="Q734" t="s">
        <v>8080</v>
      </c>
      <c r="R734" t="s">
        <v>8081</v>
      </c>
      <c r="S734" t="s">
        <v>8082</v>
      </c>
      <c r="T734" t="s">
        <v>8083</v>
      </c>
      <c r="V734">
        <v>1</v>
      </c>
      <c r="X734">
        <v>12</v>
      </c>
      <c r="Y734" t="s">
        <v>42</v>
      </c>
      <c r="Z734" s="1">
        <v>44369</v>
      </c>
      <c r="AC734" t="s">
        <v>42</v>
      </c>
      <c r="AD734" t="s">
        <v>43</v>
      </c>
    </row>
    <row r="735" spans="1:30" x14ac:dyDescent="0.25">
      <c r="A735" t="s">
        <v>8084</v>
      </c>
      <c r="B735" t="s">
        <v>8085</v>
      </c>
      <c r="C735" t="s">
        <v>8086</v>
      </c>
      <c r="D735" t="s">
        <v>3666</v>
      </c>
      <c r="E735" s="1">
        <v>42243</v>
      </c>
      <c r="F735">
        <v>2015</v>
      </c>
      <c r="I735">
        <v>822</v>
      </c>
      <c r="J735">
        <v>827</v>
      </c>
      <c r="K735" t="s">
        <v>8087</v>
      </c>
      <c r="L735" t="s">
        <v>1370</v>
      </c>
      <c r="M735" t="s">
        <v>3668</v>
      </c>
      <c r="N735" t="s">
        <v>8088</v>
      </c>
      <c r="P735" t="s">
        <v>8089</v>
      </c>
      <c r="R735" t="s">
        <v>8090</v>
      </c>
      <c r="S735" t="s">
        <v>8091</v>
      </c>
      <c r="T735" t="s">
        <v>8092</v>
      </c>
      <c r="V735">
        <v>1</v>
      </c>
      <c r="X735">
        <v>5</v>
      </c>
      <c r="Z735" s="1">
        <v>42243</v>
      </c>
      <c r="AC735" t="s">
        <v>42</v>
      </c>
      <c r="AD735" t="s">
        <v>43</v>
      </c>
    </row>
    <row r="736" spans="1:30" x14ac:dyDescent="0.25">
      <c r="A736" t="s">
        <v>8093</v>
      </c>
      <c r="B736" t="s">
        <v>8094</v>
      </c>
      <c r="C736" t="s">
        <v>8095</v>
      </c>
      <c r="D736" t="s">
        <v>5050</v>
      </c>
      <c r="E736" s="1">
        <v>40780</v>
      </c>
      <c r="F736">
        <v>2011</v>
      </c>
      <c r="I736">
        <v>1</v>
      </c>
      <c r="J736">
        <v>8</v>
      </c>
      <c r="K736" t="s">
        <v>8096</v>
      </c>
      <c r="M736" t="s">
        <v>5052</v>
      </c>
      <c r="N736" t="s">
        <v>8097</v>
      </c>
      <c r="P736" t="s">
        <v>8098</v>
      </c>
      <c r="Q736" t="s">
        <v>8099</v>
      </c>
      <c r="R736" t="s">
        <v>8100</v>
      </c>
      <c r="S736" t="s">
        <v>8101</v>
      </c>
      <c r="T736" t="s">
        <v>8102</v>
      </c>
      <c r="V736">
        <v>1</v>
      </c>
      <c r="X736">
        <v>3</v>
      </c>
      <c r="Y736" t="s">
        <v>42</v>
      </c>
      <c r="Z736" s="1">
        <v>40780</v>
      </c>
      <c r="AC736" t="s">
        <v>42</v>
      </c>
      <c r="AD736" t="s">
        <v>43</v>
      </c>
    </row>
    <row r="737" spans="1:30" x14ac:dyDescent="0.25">
      <c r="A737" t="s">
        <v>8103</v>
      </c>
      <c r="B737" t="s">
        <v>8104</v>
      </c>
      <c r="C737" t="s">
        <v>8105</v>
      </c>
      <c r="D737" t="s">
        <v>8106</v>
      </c>
      <c r="E737" s="1">
        <v>40896</v>
      </c>
      <c r="F737">
        <v>2011</v>
      </c>
      <c r="I737">
        <v>1</v>
      </c>
      <c r="J737">
        <v>10</v>
      </c>
      <c r="K737" t="s">
        <v>8107</v>
      </c>
      <c r="L737" t="s">
        <v>977</v>
      </c>
      <c r="M737" t="s">
        <v>8108</v>
      </c>
      <c r="N737" t="s">
        <v>8109</v>
      </c>
      <c r="P737" t="s">
        <v>8110</v>
      </c>
      <c r="R737" t="s">
        <v>8111</v>
      </c>
      <c r="S737" t="s">
        <v>8112</v>
      </c>
      <c r="T737" t="s">
        <v>8113</v>
      </c>
      <c r="V737">
        <v>1</v>
      </c>
      <c r="X737">
        <v>11</v>
      </c>
      <c r="Z737" s="1">
        <v>40896</v>
      </c>
      <c r="AC737" t="s">
        <v>42</v>
      </c>
      <c r="AD737" t="s">
        <v>43</v>
      </c>
    </row>
    <row r="738" spans="1:30" x14ac:dyDescent="0.25">
      <c r="A738" t="s">
        <v>8114</v>
      </c>
      <c r="B738" t="s">
        <v>8115</v>
      </c>
      <c r="C738" t="s">
        <v>8116</v>
      </c>
      <c r="D738" t="s">
        <v>8117</v>
      </c>
      <c r="E738" s="1">
        <v>40178</v>
      </c>
      <c r="F738">
        <v>2009</v>
      </c>
      <c r="G738">
        <v>4</v>
      </c>
      <c r="I738">
        <v>93</v>
      </c>
      <c r="J738">
        <v>96</v>
      </c>
      <c r="K738" t="s">
        <v>8118</v>
      </c>
      <c r="L738" t="s">
        <v>8119</v>
      </c>
      <c r="M738" t="s">
        <v>8120</v>
      </c>
      <c r="N738" t="s">
        <v>8121</v>
      </c>
      <c r="P738" t="s">
        <v>8122</v>
      </c>
      <c r="Q738" t="s">
        <v>8123</v>
      </c>
      <c r="R738" t="s">
        <v>8124</v>
      </c>
      <c r="S738" t="s">
        <v>8125</v>
      </c>
      <c r="T738" t="s">
        <v>8126</v>
      </c>
      <c r="V738">
        <v>1</v>
      </c>
      <c r="X738">
        <v>8</v>
      </c>
      <c r="Y738" t="s">
        <v>42</v>
      </c>
      <c r="Z738" s="1">
        <v>40178</v>
      </c>
      <c r="AC738" t="s">
        <v>42</v>
      </c>
      <c r="AD738" t="s">
        <v>43</v>
      </c>
    </row>
    <row r="739" spans="1:30" x14ac:dyDescent="0.25">
      <c r="A739" t="s">
        <v>8127</v>
      </c>
      <c r="B739" t="s">
        <v>8128</v>
      </c>
      <c r="C739" t="s">
        <v>8129</v>
      </c>
      <c r="D739" t="s">
        <v>8130</v>
      </c>
      <c r="E739" s="1">
        <v>40078</v>
      </c>
      <c r="F739">
        <v>2009</v>
      </c>
      <c r="I739">
        <v>795</v>
      </c>
      <c r="J739">
        <v>798</v>
      </c>
      <c r="K739" t="s">
        <v>8131</v>
      </c>
      <c r="M739" t="s">
        <v>8132</v>
      </c>
      <c r="N739" t="s">
        <v>8133</v>
      </c>
      <c r="P739" t="s">
        <v>8134</v>
      </c>
      <c r="R739" t="s">
        <v>8135</v>
      </c>
      <c r="S739" t="s">
        <v>8136</v>
      </c>
      <c r="T739" t="s">
        <v>8137</v>
      </c>
      <c r="V739">
        <v>1</v>
      </c>
      <c r="X739">
        <v>11</v>
      </c>
      <c r="Y739" t="s">
        <v>42</v>
      </c>
      <c r="Z739" s="1">
        <v>40078</v>
      </c>
      <c r="AC739" t="s">
        <v>42</v>
      </c>
      <c r="AD739" t="s">
        <v>43</v>
      </c>
    </row>
    <row r="740" spans="1:30" x14ac:dyDescent="0.25">
      <c r="A740" t="s">
        <v>8138</v>
      </c>
      <c r="B740" t="s">
        <v>8139</v>
      </c>
      <c r="C740" t="s">
        <v>8140</v>
      </c>
      <c r="D740" t="s">
        <v>8141</v>
      </c>
      <c r="E740" s="1">
        <v>42684</v>
      </c>
      <c r="F740">
        <v>2016</v>
      </c>
      <c r="I740">
        <v>1</v>
      </c>
      <c r="J740">
        <v>4</v>
      </c>
      <c r="K740" t="s">
        <v>8142</v>
      </c>
      <c r="M740" t="s">
        <v>8143</v>
      </c>
      <c r="N740" t="s">
        <v>8144</v>
      </c>
      <c r="P740" t="s">
        <v>8145</v>
      </c>
      <c r="R740" t="s">
        <v>8146</v>
      </c>
      <c r="S740" t="s">
        <v>8147</v>
      </c>
      <c r="T740" t="s">
        <v>8148</v>
      </c>
      <c r="V740">
        <v>1</v>
      </c>
      <c r="X740">
        <v>11</v>
      </c>
      <c r="Y740" t="s">
        <v>42</v>
      </c>
      <c r="Z740" s="1">
        <v>42684</v>
      </c>
      <c r="AC740" t="s">
        <v>42</v>
      </c>
      <c r="AD740" t="s">
        <v>43</v>
      </c>
    </row>
    <row r="741" spans="1:30" x14ac:dyDescent="0.25">
      <c r="A741" t="s">
        <v>8149</v>
      </c>
      <c r="B741" t="s">
        <v>8150</v>
      </c>
      <c r="C741" t="s">
        <v>8151</v>
      </c>
      <c r="D741" t="s">
        <v>8152</v>
      </c>
      <c r="E741" s="1">
        <v>43436</v>
      </c>
      <c r="F741">
        <v>2018</v>
      </c>
      <c r="I741">
        <v>1</v>
      </c>
      <c r="J741">
        <v>5</v>
      </c>
      <c r="K741" t="s">
        <v>8153</v>
      </c>
      <c r="M741" t="s">
        <v>8154</v>
      </c>
      <c r="N741" t="s">
        <v>8155</v>
      </c>
      <c r="P741" t="s">
        <v>8156</v>
      </c>
      <c r="Q741" t="s">
        <v>8157</v>
      </c>
      <c r="R741" t="s">
        <v>8158</v>
      </c>
      <c r="S741" t="s">
        <v>8159</v>
      </c>
      <c r="T741" t="s">
        <v>8160</v>
      </c>
      <c r="V741">
        <v>1</v>
      </c>
      <c r="X741">
        <v>15</v>
      </c>
      <c r="Y741" t="s">
        <v>42</v>
      </c>
      <c r="Z741" s="1">
        <v>43436</v>
      </c>
      <c r="AC741" t="s">
        <v>42</v>
      </c>
      <c r="AD741" t="s">
        <v>43</v>
      </c>
    </row>
    <row r="742" spans="1:30" x14ac:dyDescent="0.25">
      <c r="A742" t="s">
        <v>8161</v>
      </c>
      <c r="B742" t="s">
        <v>8162</v>
      </c>
      <c r="C742" t="s">
        <v>8163</v>
      </c>
      <c r="D742" t="s">
        <v>155</v>
      </c>
      <c r="E742" s="1">
        <v>44964</v>
      </c>
      <c r="F742">
        <v>2022</v>
      </c>
      <c r="G742">
        <v>2022</v>
      </c>
      <c r="I742">
        <v>272</v>
      </c>
      <c r="J742">
        <v>277</v>
      </c>
      <c r="K742" t="s">
        <v>8164</v>
      </c>
      <c r="M742" t="s">
        <v>157</v>
      </c>
      <c r="N742" t="s">
        <v>8165</v>
      </c>
      <c r="P742" t="s">
        <v>8166</v>
      </c>
      <c r="S742" t="s">
        <v>8167</v>
      </c>
      <c r="T742" t="s">
        <v>8168</v>
      </c>
      <c r="Z742" s="1">
        <v>44964</v>
      </c>
      <c r="AC742" t="s">
        <v>117</v>
      </c>
      <c r="AD742" t="s">
        <v>118</v>
      </c>
    </row>
    <row r="743" spans="1:30" x14ac:dyDescent="0.25">
      <c r="A743" t="s">
        <v>8169</v>
      </c>
      <c r="B743" t="s">
        <v>8170</v>
      </c>
      <c r="C743" t="s">
        <v>2218</v>
      </c>
      <c r="D743" t="s">
        <v>8171</v>
      </c>
      <c r="E743" s="1">
        <v>45174</v>
      </c>
      <c r="F743">
        <v>2023</v>
      </c>
      <c r="I743">
        <v>1</v>
      </c>
      <c r="J743">
        <v>6</v>
      </c>
      <c r="K743" t="s">
        <v>8172</v>
      </c>
      <c r="L743" t="s">
        <v>5739</v>
      </c>
      <c r="M743" t="s">
        <v>8173</v>
      </c>
      <c r="N743" t="s">
        <v>8174</v>
      </c>
      <c r="O743" t="s">
        <v>8175</v>
      </c>
      <c r="P743" t="s">
        <v>8176</v>
      </c>
      <c r="Q743" t="s">
        <v>8177</v>
      </c>
      <c r="R743" t="s">
        <v>8178</v>
      </c>
      <c r="S743" t="s">
        <v>8179</v>
      </c>
      <c r="T743" t="s">
        <v>8180</v>
      </c>
      <c r="X743">
        <v>17</v>
      </c>
      <c r="Y743" t="s">
        <v>42</v>
      </c>
      <c r="Z743" s="1">
        <v>45174</v>
      </c>
      <c r="AC743" t="s">
        <v>42</v>
      </c>
      <c r="AD743" t="s">
        <v>43</v>
      </c>
    </row>
    <row r="744" spans="1:30" x14ac:dyDescent="0.25">
      <c r="A744" t="s">
        <v>8181</v>
      </c>
      <c r="B744" t="s">
        <v>8182</v>
      </c>
      <c r="C744" t="s">
        <v>8183</v>
      </c>
      <c r="D744" t="s">
        <v>8184</v>
      </c>
      <c r="E744" s="1">
        <v>40486</v>
      </c>
      <c r="F744">
        <v>2010</v>
      </c>
      <c r="G744">
        <v>5</v>
      </c>
      <c r="I744" t="s">
        <v>8185</v>
      </c>
      <c r="J744" t="s">
        <v>8186</v>
      </c>
      <c r="K744" t="s">
        <v>8187</v>
      </c>
      <c r="L744" t="s">
        <v>8188</v>
      </c>
      <c r="M744" t="s">
        <v>8189</v>
      </c>
      <c r="N744" t="s">
        <v>8190</v>
      </c>
      <c r="P744" t="s">
        <v>8191</v>
      </c>
      <c r="X744">
        <v>6</v>
      </c>
      <c r="Y744" t="s">
        <v>42</v>
      </c>
      <c r="Z744" s="1">
        <v>40486</v>
      </c>
      <c r="AC744" t="s">
        <v>42</v>
      </c>
      <c r="AD744" t="s">
        <v>43</v>
      </c>
    </row>
    <row r="745" spans="1:30" x14ac:dyDescent="0.25">
      <c r="A745" t="s">
        <v>8192</v>
      </c>
      <c r="B745" t="s">
        <v>8193</v>
      </c>
      <c r="C745" t="s">
        <v>7538</v>
      </c>
      <c r="D745" t="s">
        <v>8194</v>
      </c>
      <c r="E745" s="1">
        <v>41480</v>
      </c>
      <c r="F745">
        <v>2013</v>
      </c>
      <c r="I745">
        <v>500</v>
      </c>
      <c r="J745">
        <v>502</v>
      </c>
      <c r="K745" t="s">
        <v>8195</v>
      </c>
      <c r="M745" t="s">
        <v>8196</v>
      </c>
      <c r="P745" t="s">
        <v>8197</v>
      </c>
      <c r="R745" t="s">
        <v>8198</v>
      </c>
      <c r="S745" t="s">
        <v>8199</v>
      </c>
      <c r="T745" t="s">
        <v>8200</v>
      </c>
      <c r="X745">
        <v>5</v>
      </c>
      <c r="Z745" s="1">
        <v>41480</v>
      </c>
      <c r="AC745" t="s">
        <v>42</v>
      </c>
      <c r="AD745" t="s">
        <v>43</v>
      </c>
    </row>
    <row r="746" spans="1:30" x14ac:dyDescent="0.25">
      <c r="A746" t="s">
        <v>8201</v>
      </c>
      <c r="B746" t="s">
        <v>8202</v>
      </c>
      <c r="C746" t="s">
        <v>8203</v>
      </c>
      <c r="D746" t="s">
        <v>8204</v>
      </c>
      <c r="E746" s="1">
        <v>44092</v>
      </c>
      <c r="F746">
        <v>2020</v>
      </c>
      <c r="I746">
        <v>1</v>
      </c>
      <c r="J746">
        <v>4</v>
      </c>
      <c r="K746" t="s">
        <v>8205</v>
      </c>
      <c r="M746" t="s">
        <v>8206</v>
      </c>
      <c r="N746" t="s">
        <v>8207</v>
      </c>
      <c r="P746" t="s">
        <v>8208</v>
      </c>
      <c r="Q746" t="s">
        <v>8209</v>
      </c>
      <c r="R746" t="s">
        <v>8210</v>
      </c>
      <c r="S746" t="s">
        <v>8211</v>
      </c>
      <c r="T746" t="s">
        <v>8212</v>
      </c>
      <c r="X746">
        <v>21</v>
      </c>
      <c r="Y746" t="s">
        <v>42</v>
      </c>
      <c r="Z746" s="1">
        <v>44092</v>
      </c>
      <c r="AC746" t="s">
        <v>42</v>
      </c>
      <c r="AD746" t="s">
        <v>43</v>
      </c>
    </row>
    <row r="747" spans="1:30" x14ac:dyDescent="0.25">
      <c r="A747" t="s">
        <v>8213</v>
      </c>
      <c r="B747" t="s">
        <v>8214</v>
      </c>
      <c r="C747" t="s">
        <v>8215</v>
      </c>
      <c r="D747" t="s">
        <v>8216</v>
      </c>
      <c r="E747" s="1">
        <v>45077</v>
      </c>
      <c r="F747">
        <v>2023</v>
      </c>
      <c r="I747">
        <v>1</v>
      </c>
      <c r="J747">
        <v>3</v>
      </c>
      <c r="K747" t="s">
        <v>8217</v>
      </c>
      <c r="M747" t="s">
        <v>8218</v>
      </c>
      <c r="N747" t="s">
        <v>8219</v>
      </c>
      <c r="P747" t="s">
        <v>8220</v>
      </c>
      <c r="Q747" t="s">
        <v>8221</v>
      </c>
      <c r="R747" t="s">
        <v>8222</v>
      </c>
      <c r="S747" t="s">
        <v>8223</v>
      </c>
      <c r="T747" t="s">
        <v>8224</v>
      </c>
      <c r="X747">
        <v>7</v>
      </c>
      <c r="Z747" s="1">
        <v>45077</v>
      </c>
      <c r="AC747" t="s">
        <v>42</v>
      </c>
      <c r="AD747" t="s">
        <v>43</v>
      </c>
    </row>
    <row r="748" spans="1:30" x14ac:dyDescent="0.25">
      <c r="A748" t="s">
        <v>8225</v>
      </c>
      <c r="D748" t="s">
        <v>8226</v>
      </c>
      <c r="E748" s="1">
        <v>37627</v>
      </c>
      <c r="F748">
        <v>1973</v>
      </c>
      <c r="G748">
        <v>10</v>
      </c>
      <c r="H748">
        <v>5</v>
      </c>
      <c r="I748">
        <v>12</v>
      </c>
      <c r="J748">
        <v>12</v>
      </c>
      <c r="L748" t="s">
        <v>8227</v>
      </c>
      <c r="N748" t="s">
        <v>8228</v>
      </c>
      <c r="P748" t="s">
        <v>8229</v>
      </c>
      <c r="R748" t="s">
        <v>8230</v>
      </c>
      <c r="Y748" t="s">
        <v>42</v>
      </c>
      <c r="Z748" s="1">
        <v>37627</v>
      </c>
      <c r="AC748" t="s">
        <v>42</v>
      </c>
      <c r="AD748" t="s">
        <v>598</v>
      </c>
    </row>
    <row r="749" spans="1:30" x14ac:dyDescent="0.25">
      <c r="A749" t="s">
        <v>8231</v>
      </c>
      <c r="B749" t="s">
        <v>8232</v>
      </c>
      <c r="C749" t="s">
        <v>8233</v>
      </c>
      <c r="D749" t="s">
        <v>5692</v>
      </c>
      <c r="E749" s="1">
        <v>37474</v>
      </c>
      <c r="F749">
        <v>1988</v>
      </c>
      <c r="I749">
        <v>1582</v>
      </c>
      <c r="J749" t="s">
        <v>8234</v>
      </c>
      <c r="K749" t="s">
        <v>8235</v>
      </c>
      <c r="N749" t="s">
        <v>8236</v>
      </c>
      <c r="P749" t="s">
        <v>8237</v>
      </c>
      <c r="R749" t="s">
        <v>8238</v>
      </c>
      <c r="S749" t="s">
        <v>8239</v>
      </c>
      <c r="T749" t="s">
        <v>8240</v>
      </c>
      <c r="Y749" t="s">
        <v>42</v>
      </c>
      <c r="Z749" s="1">
        <v>37474</v>
      </c>
      <c r="AC749" t="s">
        <v>42</v>
      </c>
      <c r="AD749" t="s">
        <v>43</v>
      </c>
    </row>
    <row r="750" spans="1:30" x14ac:dyDescent="0.25">
      <c r="A750" t="s">
        <v>8241</v>
      </c>
      <c r="B750" t="s">
        <v>8242</v>
      </c>
      <c r="C750" t="s">
        <v>8243</v>
      </c>
      <c r="D750" t="s">
        <v>8244</v>
      </c>
      <c r="E750" s="1">
        <v>44537</v>
      </c>
      <c r="F750">
        <v>2021</v>
      </c>
      <c r="I750">
        <v>1</v>
      </c>
      <c r="J750">
        <v>5</v>
      </c>
      <c r="K750" t="s">
        <v>8245</v>
      </c>
      <c r="L750" t="s">
        <v>8246</v>
      </c>
      <c r="M750" t="s">
        <v>8247</v>
      </c>
      <c r="N750" t="s">
        <v>8248</v>
      </c>
      <c r="P750" t="s">
        <v>8249</v>
      </c>
      <c r="Q750" t="s">
        <v>8250</v>
      </c>
      <c r="R750" t="s">
        <v>8251</v>
      </c>
      <c r="S750" t="s">
        <v>8252</v>
      </c>
      <c r="T750" t="s">
        <v>8253</v>
      </c>
      <c r="X750">
        <v>10</v>
      </c>
      <c r="Y750" t="s">
        <v>42</v>
      </c>
      <c r="Z750" s="1">
        <v>44537</v>
      </c>
      <c r="AC750" t="s">
        <v>42</v>
      </c>
      <c r="AD750" t="s">
        <v>43</v>
      </c>
    </row>
    <row r="751" spans="1:30" x14ac:dyDescent="0.25">
      <c r="A751" t="s">
        <v>8254</v>
      </c>
      <c r="B751" t="s">
        <v>8255</v>
      </c>
      <c r="C751" t="s">
        <v>8256</v>
      </c>
      <c r="D751" t="s">
        <v>7906</v>
      </c>
      <c r="E751" s="1">
        <v>38425</v>
      </c>
      <c r="F751">
        <v>2004</v>
      </c>
      <c r="G751">
        <v>3</v>
      </c>
      <c r="I751">
        <v>1686</v>
      </c>
      <c r="J751" t="s">
        <v>8257</v>
      </c>
      <c r="K751" t="s">
        <v>8258</v>
      </c>
      <c r="M751" t="s">
        <v>7909</v>
      </c>
      <c r="N751" t="s">
        <v>8259</v>
      </c>
      <c r="P751" t="s">
        <v>8260</v>
      </c>
      <c r="R751" t="s">
        <v>8261</v>
      </c>
      <c r="S751" t="s">
        <v>8262</v>
      </c>
      <c r="T751" t="s">
        <v>8263</v>
      </c>
      <c r="X751">
        <v>1</v>
      </c>
      <c r="Y751" t="s">
        <v>42</v>
      </c>
      <c r="Z751" s="1">
        <v>38425</v>
      </c>
      <c r="AC751" t="s">
        <v>42</v>
      </c>
      <c r="AD751" t="s">
        <v>43</v>
      </c>
    </row>
    <row r="752" spans="1:30" x14ac:dyDescent="0.25">
      <c r="A752" t="s">
        <v>8264</v>
      </c>
      <c r="B752" t="s">
        <v>8265</v>
      </c>
      <c r="C752" t="s">
        <v>8266</v>
      </c>
      <c r="D752" t="s">
        <v>8267</v>
      </c>
      <c r="E752" s="1">
        <v>42250</v>
      </c>
      <c r="F752">
        <v>2014</v>
      </c>
      <c r="I752">
        <v>469</v>
      </c>
      <c r="J752">
        <v>474</v>
      </c>
      <c r="K752" t="s">
        <v>8268</v>
      </c>
      <c r="M752" t="s">
        <v>8269</v>
      </c>
      <c r="N752" t="s">
        <v>8270</v>
      </c>
      <c r="P752" t="s">
        <v>8271</v>
      </c>
      <c r="Q752" t="s">
        <v>8272</v>
      </c>
      <c r="R752" t="s">
        <v>8273</v>
      </c>
      <c r="S752" t="s">
        <v>8274</v>
      </c>
      <c r="T752" t="s">
        <v>8275</v>
      </c>
      <c r="X752">
        <v>26</v>
      </c>
      <c r="Y752" t="s">
        <v>42</v>
      </c>
      <c r="Z752" s="1">
        <v>42250</v>
      </c>
      <c r="AC752" t="s">
        <v>42</v>
      </c>
      <c r="AD752" t="s">
        <v>43</v>
      </c>
    </row>
    <row r="753" spans="1:30" x14ac:dyDescent="0.25">
      <c r="A753" t="s">
        <v>8276</v>
      </c>
      <c r="B753" t="s">
        <v>8277</v>
      </c>
      <c r="C753" t="s">
        <v>8278</v>
      </c>
      <c r="D753" t="s">
        <v>8279</v>
      </c>
      <c r="E753" s="1">
        <v>43482</v>
      </c>
      <c r="F753">
        <v>2018</v>
      </c>
      <c r="I753">
        <v>950</v>
      </c>
      <c r="J753">
        <v>954</v>
      </c>
      <c r="K753" t="s">
        <v>8280</v>
      </c>
      <c r="L753" t="s">
        <v>8281</v>
      </c>
      <c r="M753" t="s">
        <v>8282</v>
      </c>
      <c r="N753" t="s">
        <v>8283</v>
      </c>
      <c r="P753" t="s">
        <v>8284</v>
      </c>
      <c r="Q753" t="s">
        <v>8285</v>
      </c>
      <c r="R753" t="s">
        <v>8286</v>
      </c>
      <c r="S753" t="s">
        <v>8287</v>
      </c>
      <c r="T753" t="s">
        <v>8288</v>
      </c>
      <c r="X753">
        <v>16</v>
      </c>
      <c r="Y753" t="s">
        <v>42</v>
      </c>
      <c r="Z753" s="1">
        <v>43482</v>
      </c>
      <c r="AC753" t="s">
        <v>42</v>
      </c>
      <c r="AD753" t="s">
        <v>43</v>
      </c>
    </row>
    <row r="754" spans="1:30" x14ac:dyDescent="0.25">
      <c r="A754" t="s">
        <v>8289</v>
      </c>
      <c r="B754" t="s">
        <v>8290</v>
      </c>
      <c r="C754" t="s">
        <v>8291</v>
      </c>
      <c r="D754" t="s">
        <v>7189</v>
      </c>
      <c r="E754" s="1">
        <v>43622</v>
      </c>
      <c r="F754">
        <v>2019</v>
      </c>
      <c r="I754">
        <v>93</v>
      </c>
      <c r="J754">
        <v>100</v>
      </c>
      <c r="K754" t="s">
        <v>8292</v>
      </c>
      <c r="M754" t="s">
        <v>7191</v>
      </c>
      <c r="N754" t="s">
        <v>8293</v>
      </c>
      <c r="P754" t="s">
        <v>8294</v>
      </c>
      <c r="Q754" t="s">
        <v>8295</v>
      </c>
      <c r="R754" t="s">
        <v>8296</v>
      </c>
      <c r="S754" t="s">
        <v>8297</v>
      </c>
      <c r="T754" t="s">
        <v>8298</v>
      </c>
      <c r="X754">
        <v>6</v>
      </c>
      <c r="Y754" t="s">
        <v>42</v>
      </c>
      <c r="Z754" s="1">
        <v>43622</v>
      </c>
      <c r="AC754" t="s">
        <v>42</v>
      </c>
      <c r="AD754" t="s">
        <v>43</v>
      </c>
    </row>
    <row r="755" spans="1:30" x14ac:dyDescent="0.25">
      <c r="A755" t="s">
        <v>8299</v>
      </c>
      <c r="B755" t="s">
        <v>8300</v>
      </c>
      <c r="C755" t="s">
        <v>8301</v>
      </c>
      <c r="D755" t="s">
        <v>6619</v>
      </c>
      <c r="E755" s="1">
        <v>42677</v>
      </c>
      <c r="F755">
        <v>2016</v>
      </c>
      <c r="I755">
        <v>6413</v>
      </c>
      <c r="J755">
        <v>6416</v>
      </c>
      <c r="K755" t="s">
        <v>8302</v>
      </c>
      <c r="L755" t="s">
        <v>650</v>
      </c>
      <c r="M755" t="s">
        <v>6621</v>
      </c>
      <c r="N755" t="s">
        <v>8303</v>
      </c>
      <c r="P755" t="s">
        <v>8304</v>
      </c>
      <c r="Q755" t="s">
        <v>8305</v>
      </c>
      <c r="R755" t="s">
        <v>8306</v>
      </c>
      <c r="S755" t="s">
        <v>8307</v>
      </c>
      <c r="T755" t="s">
        <v>8308</v>
      </c>
      <c r="X755">
        <v>14</v>
      </c>
      <c r="Y755" t="s">
        <v>42</v>
      </c>
      <c r="Z755" s="1">
        <v>42677</v>
      </c>
      <c r="AC755" t="s">
        <v>42</v>
      </c>
      <c r="AD755" t="s">
        <v>43</v>
      </c>
    </row>
    <row r="756" spans="1:30" x14ac:dyDescent="0.25">
      <c r="A756" t="s">
        <v>8309</v>
      </c>
      <c r="B756" t="s">
        <v>8310</v>
      </c>
      <c r="C756" t="s">
        <v>8311</v>
      </c>
      <c r="D756" t="s">
        <v>8312</v>
      </c>
      <c r="E756" s="1">
        <v>40430</v>
      </c>
      <c r="F756">
        <v>2010</v>
      </c>
      <c r="I756">
        <v>1</v>
      </c>
      <c r="J756">
        <v>4</v>
      </c>
      <c r="K756" t="s">
        <v>8313</v>
      </c>
      <c r="M756" t="s">
        <v>8314</v>
      </c>
      <c r="N756" t="s">
        <v>8315</v>
      </c>
      <c r="P756" t="s">
        <v>8316</v>
      </c>
      <c r="R756" t="s">
        <v>8317</v>
      </c>
      <c r="S756" t="s">
        <v>8318</v>
      </c>
      <c r="T756" t="s">
        <v>8319</v>
      </c>
      <c r="X756">
        <v>10</v>
      </c>
      <c r="Y756" t="s">
        <v>42</v>
      </c>
      <c r="Z756" s="1">
        <v>40430</v>
      </c>
      <c r="AC756" t="s">
        <v>42</v>
      </c>
      <c r="AD756" t="s">
        <v>43</v>
      </c>
    </row>
    <row r="757" spans="1:30" x14ac:dyDescent="0.25">
      <c r="A757" t="s">
        <v>8320</v>
      </c>
      <c r="B757" t="s">
        <v>8321</v>
      </c>
      <c r="C757" t="s">
        <v>8322</v>
      </c>
      <c r="D757" t="s">
        <v>8323</v>
      </c>
      <c r="E757" s="1">
        <v>44811</v>
      </c>
      <c r="F757">
        <v>2022</v>
      </c>
      <c r="I757">
        <v>185</v>
      </c>
      <c r="J757">
        <v>189</v>
      </c>
      <c r="K757" t="s">
        <v>8324</v>
      </c>
      <c r="M757" t="s">
        <v>8325</v>
      </c>
      <c r="N757" t="s">
        <v>8326</v>
      </c>
      <c r="O757" t="s">
        <v>8327</v>
      </c>
      <c r="P757" t="s">
        <v>8328</v>
      </c>
      <c r="Q757" t="s">
        <v>8329</v>
      </c>
      <c r="R757" t="s">
        <v>8330</v>
      </c>
      <c r="S757" t="s">
        <v>8331</v>
      </c>
      <c r="T757" t="s">
        <v>8332</v>
      </c>
      <c r="X757">
        <v>12</v>
      </c>
      <c r="Y757" t="s">
        <v>42</v>
      </c>
      <c r="Z757" s="1">
        <v>44811</v>
      </c>
      <c r="AC757" t="s">
        <v>42</v>
      </c>
      <c r="AD757" t="s">
        <v>43</v>
      </c>
    </row>
    <row r="758" spans="1:30" x14ac:dyDescent="0.25">
      <c r="A758" t="s">
        <v>8333</v>
      </c>
      <c r="B758" t="s">
        <v>8334</v>
      </c>
      <c r="C758" t="s">
        <v>8335</v>
      </c>
      <c r="D758" t="s">
        <v>8336</v>
      </c>
      <c r="E758" s="1">
        <v>43073</v>
      </c>
      <c r="F758">
        <v>2017</v>
      </c>
      <c r="I758">
        <v>3113</v>
      </c>
      <c r="J758">
        <v>3116</v>
      </c>
      <c r="K758" t="s">
        <v>8337</v>
      </c>
      <c r="L758" t="s">
        <v>650</v>
      </c>
      <c r="M758" t="s">
        <v>8338</v>
      </c>
      <c r="N758" t="s">
        <v>8339</v>
      </c>
      <c r="P758" t="s">
        <v>8340</v>
      </c>
      <c r="Q758" t="s">
        <v>8341</v>
      </c>
      <c r="R758" t="s">
        <v>8342</v>
      </c>
      <c r="S758" t="s">
        <v>8343</v>
      </c>
      <c r="T758" t="s">
        <v>8344</v>
      </c>
      <c r="X758">
        <v>21</v>
      </c>
      <c r="Y758" t="s">
        <v>42</v>
      </c>
      <c r="Z758" s="1">
        <v>43073</v>
      </c>
      <c r="AC758" t="s">
        <v>42</v>
      </c>
      <c r="AD758" t="s">
        <v>43</v>
      </c>
    </row>
    <row r="759" spans="1:30" x14ac:dyDescent="0.25">
      <c r="A759" t="s">
        <v>8345</v>
      </c>
      <c r="B759" t="s">
        <v>8346</v>
      </c>
      <c r="C759" t="s">
        <v>8347</v>
      </c>
      <c r="D759" t="s">
        <v>8348</v>
      </c>
      <c r="E759" s="1">
        <v>41659</v>
      </c>
      <c r="F759">
        <v>2013</v>
      </c>
      <c r="I759">
        <v>25</v>
      </c>
      <c r="J759">
        <v>28</v>
      </c>
      <c r="K759" t="s">
        <v>8349</v>
      </c>
      <c r="M759" t="s">
        <v>8350</v>
      </c>
      <c r="N759" t="s">
        <v>8351</v>
      </c>
      <c r="P759" t="s">
        <v>8352</v>
      </c>
      <c r="R759" t="s">
        <v>8353</v>
      </c>
      <c r="S759" t="s">
        <v>8354</v>
      </c>
      <c r="T759" t="s">
        <v>8355</v>
      </c>
      <c r="X759">
        <v>7</v>
      </c>
      <c r="Y759" t="s">
        <v>42</v>
      </c>
      <c r="Z759" s="1">
        <v>41659</v>
      </c>
      <c r="AC759" t="s">
        <v>42</v>
      </c>
      <c r="AD759" t="s">
        <v>43</v>
      </c>
    </row>
    <row r="760" spans="1:30" x14ac:dyDescent="0.25">
      <c r="A760" t="s">
        <v>8356</v>
      </c>
      <c r="B760" t="s">
        <v>8357</v>
      </c>
      <c r="C760" t="s">
        <v>8358</v>
      </c>
      <c r="D760" t="s">
        <v>5422</v>
      </c>
      <c r="E760" s="1">
        <v>43629</v>
      </c>
      <c r="F760">
        <v>2019</v>
      </c>
      <c r="I760">
        <v>1</v>
      </c>
      <c r="J760">
        <v>5</v>
      </c>
      <c r="K760" t="s">
        <v>8359</v>
      </c>
      <c r="L760" t="s">
        <v>5424</v>
      </c>
      <c r="M760" t="s">
        <v>5425</v>
      </c>
      <c r="N760" t="s">
        <v>8360</v>
      </c>
      <c r="P760" t="s">
        <v>8361</v>
      </c>
      <c r="Q760" t="s">
        <v>8362</v>
      </c>
      <c r="R760" t="s">
        <v>8363</v>
      </c>
      <c r="S760" t="s">
        <v>8364</v>
      </c>
      <c r="T760" t="s">
        <v>8365</v>
      </c>
      <c r="X760">
        <v>8</v>
      </c>
      <c r="Y760" t="s">
        <v>42</v>
      </c>
      <c r="Z760" s="1">
        <v>43629</v>
      </c>
      <c r="AC760" t="s">
        <v>42</v>
      </c>
      <c r="AD760" t="s">
        <v>43</v>
      </c>
    </row>
    <row r="761" spans="1:30" x14ac:dyDescent="0.25">
      <c r="A761" t="s">
        <v>8366</v>
      </c>
      <c r="B761" t="s">
        <v>8367</v>
      </c>
      <c r="C761" t="s">
        <v>8368</v>
      </c>
      <c r="D761" t="s">
        <v>8369</v>
      </c>
      <c r="E761" s="1">
        <v>40388</v>
      </c>
      <c r="F761">
        <v>2010</v>
      </c>
      <c r="G761">
        <v>1</v>
      </c>
      <c r="I761">
        <v>19</v>
      </c>
      <c r="J761">
        <v>23</v>
      </c>
      <c r="K761" t="s">
        <v>8370</v>
      </c>
      <c r="M761" t="s">
        <v>8371</v>
      </c>
      <c r="N761" t="s">
        <v>8372</v>
      </c>
      <c r="P761" t="s">
        <v>8373</v>
      </c>
      <c r="Q761" t="s">
        <v>8374</v>
      </c>
      <c r="R761" t="s">
        <v>8375</v>
      </c>
      <c r="S761" t="s">
        <v>8376</v>
      </c>
      <c r="T761" t="s">
        <v>8377</v>
      </c>
      <c r="X761">
        <v>8</v>
      </c>
      <c r="Y761" t="s">
        <v>42</v>
      </c>
      <c r="Z761" s="1">
        <v>40388</v>
      </c>
      <c r="AC761" t="s">
        <v>42</v>
      </c>
      <c r="AD761" t="s">
        <v>43</v>
      </c>
    </row>
    <row r="762" spans="1:30" x14ac:dyDescent="0.25">
      <c r="A762" t="s">
        <v>8378</v>
      </c>
      <c r="B762" t="s">
        <v>8379</v>
      </c>
      <c r="C762" t="s">
        <v>8380</v>
      </c>
      <c r="D762" t="s">
        <v>8381</v>
      </c>
      <c r="E762" s="1">
        <v>44553</v>
      </c>
      <c r="F762">
        <v>2021</v>
      </c>
      <c r="I762">
        <v>411</v>
      </c>
      <c r="J762">
        <v>415</v>
      </c>
      <c r="K762" t="s">
        <v>8382</v>
      </c>
      <c r="M762" t="s">
        <v>8383</v>
      </c>
      <c r="N762" t="s">
        <v>8384</v>
      </c>
      <c r="P762" t="s">
        <v>8385</v>
      </c>
      <c r="Q762" t="s">
        <v>8386</v>
      </c>
      <c r="R762" t="s">
        <v>8387</v>
      </c>
      <c r="S762" t="s">
        <v>8388</v>
      </c>
      <c r="T762" t="s">
        <v>8389</v>
      </c>
      <c r="X762">
        <v>13</v>
      </c>
      <c r="Y762" t="s">
        <v>42</v>
      </c>
      <c r="Z762" s="1">
        <v>44553</v>
      </c>
      <c r="AC762" t="s">
        <v>42</v>
      </c>
      <c r="AD762" t="s">
        <v>43</v>
      </c>
    </row>
    <row r="763" spans="1:30" x14ac:dyDescent="0.25">
      <c r="A763" t="s">
        <v>8390</v>
      </c>
      <c r="B763" t="s">
        <v>8391</v>
      </c>
      <c r="C763" t="s">
        <v>8392</v>
      </c>
      <c r="D763" t="s">
        <v>8393</v>
      </c>
      <c r="E763" s="1">
        <v>37474</v>
      </c>
      <c r="F763">
        <v>1993</v>
      </c>
      <c r="I763" s="2">
        <v>45017</v>
      </c>
      <c r="J763" s="2">
        <v>45021</v>
      </c>
      <c r="K763" t="s">
        <v>8394</v>
      </c>
      <c r="P763" t="s">
        <v>8395</v>
      </c>
      <c r="R763" t="s">
        <v>8396</v>
      </c>
      <c r="S763" t="s">
        <v>8397</v>
      </c>
      <c r="T763" t="s">
        <v>8398</v>
      </c>
      <c r="W763">
        <v>1</v>
      </c>
      <c r="Z763" s="1">
        <v>37474</v>
      </c>
      <c r="AC763" t="s">
        <v>117</v>
      </c>
      <c r="AD763" t="s">
        <v>118</v>
      </c>
    </row>
    <row r="764" spans="1:30" x14ac:dyDescent="0.25">
      <c r="A764" t="s">
        <v>8399</v>
      </c>
      <c r="B764" t="s">
        <v>8400</v>
      </c>
      <c r="C764" t="s">
        <v>8401</v>
      </c>
      <c r="D764" t="s">
        <v>5842</v>
      </c>
      <c r="E764" s="1">
        <v>43920</v>
      </c>
      <c r="F764">
        <v>2019</v>
      </c>
      <c r="I764">
        <v>1</v>
      </c>
      <c r="J764">
        <v>4</v>
      </c>
      <c r="K764" t="s">
        <v>8402</v>
      </c>
      <c r="L764" t="s">
        <v>5844</v>
      </c>
      <c r="M764" t="s">
        <v>5845</v>
      </c>
      <c r="N764" t="s">
        <v>8403</v>
      </c>
      <c r="P764" t="s">
        <v>8404</v>
      </c>
      <c r="Q764" t="s">
        <v>8405</v>
      </c>
      <c r="S764" t="s">
        <v>8406</v>
      </c>
      <c r="T764" t="s">
        <v>8407</v>
      </c>
      <c r="X764">
        <v>9</v>
      </c>
      <c r="Y764" t="s">
        <v>42</v>
      </c>
      <c r="Z764" s="1">
        <v>43920</v>
      </c>
      <c r="AC764" t="s">
        <v>42</v>
      </c>
      <c r="AD764" t="s">
        <v>43</v>
      </c>
    </row>
    <row r="765" spans="1:30" x14ac:dyDescent="0.25">
      <c r="A765" t="s">
        <v>8408</v>
      </c>
      <c r="B765" t="s">
        <v>8409</v>
      </c>
      <c r="C765" t="s">
        <v>8410</v>
      </c>
      <c r="D765" t="s">
        <v>8411</v>
      </c>
      <c r="E765" s="1">
        <v>43244</v>
      </c>
      <c r="F765">
        <v>2018</v>
      </c>
      <c r="I765">
        <v>1</v>
      </c>
      <c r="J765">
        <v>6</v>
      </c>
      <c r="K765" t="s">
        <v>8412</v>
      </c>
      <c r="M765" t="s">
        <v>8413</v>
      </c>
      <c r="N765" t="s">
        <v>8414</v>
      </c>
      <c r="P765" t="s">
        <v>8415</v>
      </c>
      <c r="Q765" t="s">
        <v>8416</v>
      </c>
      <c r="R765" t="s">
        <v>8417</v>
      </c>
      <c r="S765" t="s">
        <v>8418</v>
      </c>
      <c r="T765" t="s">
        <v>8419</v>
      </c>
      <c r="X765">
        <v>24</v>
      </c>
      <c r="Y765" t="s">
        <v>42</v>
      </c>
      <c r="Z765" s="1">
        <v>43244</v>
      </c>
      <c r="AC765" t="s">
        <v>42</v>
      </c>
      <c r="AD765" t="s">
        <v>43</v>
      </c>
    </row>
    <row r="766" spans="1:30" x14ac:dyDescent="0.25">
      <c r="A766" t="s">
        <v>8420</v>
      </c>
      <c r="B766" t="s">
        <v>8421</v>
      </c>
      <c r="C766" t="s">
        <v>8422</v>
      </c>
      <c r="D766" t="s">
        <v>8423</v>
      </c>
      <c r="E766" s="1">
        <v>45134</v>
      </c>
      <c r="F766">
        <v>2023</v>
      </c>
      <c r="I766">
        <v>141</v>
      </c>
      <c r="J766">
        <v>146</v>
      </c>
      <c r="K766" t="s">
        <v>8424</v>
      </c>
      <c r="L766" t="s">
        <v>8425</v>
      </c>
      <c r="M766" t="s">
        <v>8426</v>
      </c>
      <c r="N766" t="s">
        <v>8427</v>
      </c>
      <c r="P766" t="s">
        <v>8428</v>
      </c>
      <c r="Q766" t="s">
        <v>8429</v>
      </c>
      <c r="R766" t="s">
        <v>8430</v>
      </c>
      <c r="S766" t="s">
        <v>8431</v>
      </c>
      <c r="T766" t="s">
        <v>8432</v>
      </c>
      <c r="X766">
        <v>7</v>
      </c>
      <c r="Y766" t="s">
        <v>42</v>
      </c>
      <c r="Z766" s="1">
        <v>45134</v>
      </c>
      <c r="AC766" t="s">
        <v>42</v>
      </c>
      <c r="AD766" t="s">
        <v>43</v>
      </c>
    </row>
    <row r="767" spans="1:30" x14ac:dyDescent="0.25">
      <c r="A767" t="s">
        <v>8433</v>
      </c>
      <c r="B767" t="s">
        <v>8434</v>
      </c>
      <c r="C767" t="s">
        <v>8435</v>
      </c>
      <c r="D767" t="s">
        <v>8436</v>
      </c>
      <c r="E767" s="1">
        <v>41543</v>
      </c>
      <c r="F767">
        <v>2013</v>
      </c>
      <c r="I767">
        <v>102</v>
      </c>
      <c r="J767">
        <v>107</v>
      </c>
      <c r="K767" t="s">
        <v>8437</v>
      </c>
      <c r="M767" t="s">
        <v>8438</v>
      </c>
      <c r="N767" t="s">
        <v>8439</v>
      </c>
      <c r="P767" t="s">
        <v>8440</v>
      </c>
      <c r="Q767" t="s">
        <v>8441</v>
      </c>
      <c r="R767" t="s">
        <v>8442</v>
      </c>
      <c r="S767" t="s">
        <v>8443</v>
      </c>
      <c r="T767" t="s">
        <v>8444</v>
      </c>
      <c r="X767">
        <v>6</v>
      </c>
      <c r="Y767" t="s">
        <v>42</v>
      </c>
      <c r="Z767" s="1">
        <v>41543</v>
      </c>
      <c r="AC767" t="s">
        <v>42</v>
      </c>
      <c r="AD767" t="s">
        <v>43</v>
      </c>
    </row>
    <row r="768" spans="1:30" x14ac:dyDescent="0.25">
      <c r="A768" t="s">
        <v>8445</v>
      </c>
      <c r="B768" t="s">
        <v>8446</v>
      </c>
      <c r="C768" t="s">
        <v>8447</v>
      </c>
      <c r="D768" t="s">
        <v>226</v>
      </c>
      <c r="E768" s="1">
        <v>37627</v>
      </c>
      <c r="F768">
        <v>1977</v>
      </c>
      <c r="G768">
        <v>2</v>
      </c>
      <c r="H768">
        <v>3</v>
      </c>
      <c r="I768">
        <v>291</v>
      </c>
      <c r="J768">
        <v>295</v>
      </c>
      <c r="K768" t="s">
        <v>8448</v>
      </c>
      <c r="L768" t="s">
        <v>228</v>
      </c>
      <c r="N768" t="s">
        <v>8449</v>
      </c>
      <c r="P768" t="s">
        <v>8450</v>
      </c>
      <c r="R768" t="s">
        <v>8451</v>
      </c>
      <c r="T768" t="s">
        <v>8452</v>
      </c>
      <c r="Y768" t="s">
        <v>42</v>
      </c>
      <c r="Z768" s="1">
        <v>37627</v>
      </c>
      <c r="AC768" t="s">
        <v>42</v>
      </c>
      <c r="AD768" t="s">
        <v>57</v>
      </c>
    </row>
    <row r="769" spans="1:30" x14ac:dyDescent="0.25">
      <c r="A769" t="s">
        <v>8453</v>
      </c>
      <c r="B769" t="s">
        <v>8454</v>
      </c>
      <c r="C769" t="s">
        <v>8455</v>
      </c>
      <c r="D769" t="s">
        <v>1392</v>
      </c>
      <c r="E769" s="1">
        <v>41666</v>
      </c>
      <c r="F769">
        <v>2013</v>
      </c>
      <c r="I769">
        <v>1517</v>
      </c>
      <c r="J769">
        <v>1520</v>
      </c>
      <c r="K769" t="s">
        <v>8456</v>
      </c>
      <c r="L769" t="s">
        <v>650</v>
      </c>
      <c r="M769" t="s">
        <v>1394</v>
      </c>
      <c r="N769" t="s">
        <v>8457</v>
      </c>
      <c r="P769" t="s">
        <v>8458</v>
      </c>
      <c r="Q769" t="s">
        <v>8459</v>
      </c>
      <c r="R769" t="s">
        <v>8460</v>
      </c>
      <c r="S769" t="s">
        <v>8461</v>
      </c>
      <c r="T769" t="s">
        <v>8462</v>
      </c>
      <c r="X769">
        <v>1</v>
      </c>
      <c r="Y769" t="s">
        <v>42</v>
      </c>
      <c r="Z769" s="1">
        <v>41666</v>
      </c>
      <c r="AC769" t="s">
        <v>42</v>
      </c>
      <c r="AD769" t="s">
        <v>43</v>
      </c>
    </row>
    <row r="770" spans="1:30" x14ac:dyDescent="0.25">
      <c r="A770" t="s">
        <v>8463</v>
      </c>
      <c r="B770" t="s">
        <v>8464</v>
      </c>
      <c r="C770" t="s">
        <v>8465</v>
      </c>
      <c r="D770" t="s">
        <v>5563</v>
      </c>
      <c r="E770" s="1">
        <v>39342</v>
      </c>
      <c r="F770">
        <v>2007</v>
      </c>
      <c r="I770">
        <v>1</v>
      </c>
      <c r="J770">
        <v>5</v>
      </c>
      <c r="K770" t="s">
        <v>8466</v>
      </c>
      <c r="M770" t="s">
        <v>5565</v>
      </c>
      <c r="N770" t="s">
        <v>8467</v>
      </c>
      <c r="P770" t="s">
        <v>8468</v>
      </c>
      <c r="Q770" t="s">
        <v>8469</v>
      </c>
      <c r="R770" t="s">
        <v>8470</v>
      </c>
      <c r="S770" t="s">
        <v>8471</v>
      </c>
      <c r="T770" t="s">
        <v>8472</v>
      </c>
      <c r="X770">
        <v>9</v>
      </c>
      <c r="Y770" t="s">
        <v>42</v>
      </c>
      <c r="Z770" s="1">
        <v>39342</v>
      </c>
      <c r="AC770" t="s">
        <v>42</v>
      </c>
      <c r="AD770" t="s">
        <v>43</v>
      </c>
    </row>
    <row r="771" spans="1:30" x14ac:dyDescent="0.25">
      <c r="A771" t="s">
        <v>8473</v>
      </c>
      <c r="B771" t="s">
        <v>8474</v>
      </c>
      <c r="C771" t="s">
        <v>8475</v>
      </c>
      <c r="D771" t="s">
        <v>8476</v>
      </c>
      <c r="E771" s="1">
        <v>37474</v>
      </c>
      <c r="F771">
        <v>1989</v>
      </c>
      <c r="I771" s="2">
        <v>45108</v>
      </c>
      <c r="J771" s="2">
        <v>45111</v>
      </c>
      <c r="K771" t="s">
        <v>8477</v>
      </c>
      <c r="P771" t="s">
        <v>8478</v>
      </c>
      <c r="R771" t="s">
        <v>1871</v>
      </c>
      <c r="S771" t="s">
        <v>8479</v>
      </c>
      <c r="T771" t="s">
        <v>8480</v>
      </c>
      <c r="Z771" s="1">
        <v>37474</v>
      </c>
      <c r="AC771" t="s">
        <v>117</v>
      </c>
      <c r="AD771" t="s">
        <v>118</v>
      </c>
    </row>
    <row r="772" spans="1:30" x14ac:dyDescent="0.25">
      <c r="A772" t="s">
        <v>8481</v>
      </c>
      <c r="B772" t="s">
        <v>8482</v>
      </c>
      <c r="C772" t="s">
        <v>8483</v>
      </c>
      <c r="D772" t="s">
        <v>8484</v>
      </c>
      <c r="E772" s="1">
        <v>44519</v>
      </c>
      <c r="F772">
        <v>2021</v>
      </c>
      <c r="I772">
        <v>471</v>
      </c>
      <c r="J772">
        <v>474</v>
      </c>
      <c r="K772" t="s">
        <v>8485</v>
      </c>
      <c r="M772" t="s">
        <v>8486</v>
      </c>
      <c r="N772" t="s">
        <v>8487</v>
      </c>
      <c r="P772" t="s">
        <v>8488</v>
      </c>
      <c r="Q772" t="s">
        <v>8489</v>
      </c>
      <c r="R772" t="s">
        <v>8490</v>
      </c>
      <c r="S772" t="s">
        <v>8491</v>
      </c>
      <c r="T772" t="s">
        <v>8492</v>
      </c>
      <c r="X772">
        <v>17</v>
      </c>
      <c r="Y772" t="s">
        <v>42</v>
      </c>
      <c r="Z772" s="1">
        <v>44519</v>
      </c>
      <c r="AC772" t="s">
        <v>42</v>
      </c>
      <c r="AD772" t="s">
        <v>43</v>
      </c>
    </row>
    <row r="773" spans="1:30" x14ac:dyDescent="0.25">
      <c r="A773" t="s">
        <v>8493</v>
      </c>
      <c r="B773" t="s">
        <v>8494</v>
      </c>
      <c r="C773" t="s">
        <v>8495</v>
      </c>
      <c r="D773" t="s">
        <v>8496</v>
      </c>
      <c r="E773" s="1">
        <v>44565</v>
      </c>
      <c r="F773">
        <v>2021</v>
      </c>
      <c r="I773">
        <v>1</v>
      </c>
      <c r="J773">
        <v>6</v>
      </c>
      <c r="K773" t="s">
        <v>8497</v>
      </c>
      <c r="M773" t="s">
        <v>8498</v>
      </c>
      <c r="N773" t="s">
        <v>8499</v>
      </c>
      <c r="O773" t="s">
        <v>8500</v>
      </c>
      <c r="P773" t="s">
        <v>8501</v>
      </c>
      <c r="Q773" t="s">
        <v>8502</v>
      </c>
      <c r="R773" t="s">
        <v>8503</v>
      </c>
      <c r="S773" t="s">
        <v>8504</v>
      </c>
      <c r="T773" t="s">
        <v>8505</v>
      </c>
      <c r="X773">
        <v>25</v>
      </c>
      <c r="Y773" t="s">
        <v>42</v>
      </c>
      <c r="Z773" s="1">
        <v>44565</v>
      </c>
      <c r="AC773" t="s">
        <v>42</v>
      </c>
      <c r="AD773" t="s">
        <v>43</v>
      </c>
    </row>
    <row r="774" spans="1:30" x14ac:dyDescent="0.25">
      <c r="A774" t="s">
        <v>8506</v>
      </c>
      <c r="B774" t="s">
        <v>8507</v>
      </c>
      <c r="C774" t="s">
        <v>8508</v>
      </c>
      <c r="D774" t="s">
        <v>8509</v>
      </c>
      <c r="E774" s="1">
        <v>37474</v>
      </c>
      <c r="F774">
        <v>1995</v>
      </c>
      <c r="G774">
        <v>1</v>
      </c>
      <c r="I774">
        <v>196</v>
      </c>
      <c r="J774" t="s">
        <v>8510</v>
      </c>
      <c r="K774" t="s">
        <v>8511</v>
      </c>
      <c r="M774" t="s">
        <v>8512</v>
      </c>
      <c r="N774" t="s">
        <v>8513</v>
      </c>
      <c r="P774" t="s">
        <v>8514</v>
      </c>
      <c r="R774" t="s">
        <v>8515</v>
      </c>
      <c r="S774" t="s">
        <v>8516</v>
      </c>
      <c r="T774" t="s">
        <v>8517</v>
      </c>
      <c r="W774">
        <v>1</v>
      </c>
      <c r="X774">
        <v>17</v>
      </c>
      <c r="Y774" t="s">
        <v>42</v>
      </c>
      <c r="Z774" s="1">
        <v>37474</v>
      </c>
      <c r="AC774" t="s">
        <v>42</v>
      </c>
      <c r="AD774" t="s">
        <v>43</v>
      </c>
    </row>
    <row r="775" spans="1:30" x14ac:dyDescent="0.25">
      <c r="A775" t="s">
        <v>8518</v>
      </c>
      <c r="B775" t="s">
        <v>8519</v>
      </c>
      <c r="C775" t="s">
        <v>8520</v>
      </c>
      <c r="D775" t="s">
        <v>481</v>
      </c>
      <c r="E775" s="1">
        <v>40616</v>
      </c>
      <c r="F775">
        <v>2010</v>
      </c>
      <c r="I775">
        <v>1</v>
      </c>
      <c r="J775">
        <v>5</v>
      </c>
      <c r="K775" t="s">
        <v>8521</v>
      </c>
      <c r="L775" t="s">
        <v>483</v>
      </c>
      <c r="M775" t="s">
        <v>484</v>
      </c>
      <c r="N775" t="s">
        <v>8522</v>
      </c>
      <c r="P775" t="s">
        <v>8523</v>
      </c>
      <c r="Q775" t="s">
        <v>8524</v>
      </c>
      <c r="R775" t="s">
        <v>8525</v>
      </c>
      <c r="S775" t="s">
        <v>8526</v>
      </c>
      <c r="T775" t="s">
        <v>8527</v>
      </c>
      <c r="X775">
        <v>10</v>
      </c>
      <c r="Y775" t="s">
        <v>42</v>
      </c>
      <c r="Z775" s="1">
        <v>40616</v>
      </c>
      <c r="AC775" t="s">
        <v>42</v>
      </c>
      <c r="AD775" t="s">
        <v>43</v>
      </c>
    </row>
    <row r="776" spans="1:30" x14ac:dyDescent="0.25">
      <c r="A776" t="s">
        <v>8528</v>
      </c>
      <c r="B776" t="s">
        <v>8529</v>
      </c>
      <c r="C776" t="s">
        <v>8530</v>
      </c>
      <c r="D776" t="s">
        <v>8531</v>
      </c>
      <c r="E776" s="1">
        <v>44890</v>
      </c>
      <c r="F776">
        <v>2022</v>
      </c>
      <c r="I776">
        <v>1923</v>
      </c>
      <c r="J776">
        <v>1925</v>
      </c>
      <c r="K776" t="s">
        <v>8532</v>
      </c>
      <c r="L776" t="s">
        <v>2468</v>
      </c>
      <c r="M776" t="s">
        <v>8533</v>
      </c>
      <c r="N776" t="s">
        <v>8534</v>
      </c>
      <c r="O776" t="s">
        <v>8535</v>
      </c>
      <c r="P776" t="s">
        <v>8536</v>
      </c>
      <c r="R776" t="s">
        <v>8537</v>
      </c>
      <c r="S776" t="s">
        <v>8538</v>
      </c>
      <c r="T776" t="s">
        <v>8539</v>
      </c>
      <c r="X776">
        <v>11</v>
      </c>
      <c r="Y776" t="s">
        <v>42</v>
      </c>
      <c r="Z776" s="1">
        <v>44890</v>
      </c>
      <c r="AC776" t="s">
        <v>42</v>
      </c>
      <c r="AD776" t="s">
        <v>43</v>
      </c>
    </row>
    <row r="777" spans="1:30" x14ac:dyDescent="0.25">
      <c r="A777" t="s">
        <v>8540</v>
      </c>
      <c r="B777" t="s">
        <v>8541</v>
      </c>
      <c r="C777" t="s">
        <v>8542</v>
      </c>
      <c r="D777" t="s">
        <v>554</v>
      </c>
      <c r="E777" s="1">
        <v>41837</v>
      </c>
      <c r="F777">
        <v>2014</v>
      </c>
      <c r="I777">
        <v>1</v>
      </c>
      <c r="J777">
        <v>4</v>
      </c>
      <c r="K777" t="s">
        <v>8543</v>
      </c>
      <c r="M777" t="s">
        <v>556</v>
      </c>
      <c r="P777" t="s">
        <v>8544</v>
      </c>
      <c r="Z777" s="1">
        <v>41837</v>
      </c>
      <c r="AC777" t="s">
        <v>463</v>
      </c>
      <c r="AD777" t="s">
        <v>464</v>
      </c>
    </row>
    <row r="778" spans="1:30" x14ac:dyDescent="0.25">
      <c r="A778" t="s">
        <v>8545</v>
      </c>
      <c r="B778" t="s">
        <v>8546</v>
      </c>
      <c r="C778" t="s">
        <v>8547</v>
      </c>
      <c r="D778" t="s">
        <v>8548</v>
      </c>
      <c r="E778" s="1">
        <v>38670</v>
      </c>
      <c r="F778">
        <v>2005</v>
      </c>
      <c r="G778">
        <v>7</v>
      </c>
      <c r="I778">
        <v>4781</v>
      </c>
      <c r="J778">
        <v>4783</v>
      </c>
      <c r="L778" t="s">
        <v>650</v>
      </c>
      <c r="M778" t="s">
        <v>8549</v>
      </c>
      <c r="N778" t="s">
        <v>8550</v>
      </c>
      <c r="P778" t="s">
        <v>8551</v>
      </c>
      <c r="R778" t="s">
        <v>8552</v>
      </c>
      <c r="Y778" t="s">
        <v>42</v>
      </c>
      <c r="Z778" s="1">
        <v>38670</v>
      </c>
      <c r="AC778" t="s">
        <v>42</v>
      </c>
      <c r="AD778" t="s">
        <v>43</v>
      </c>
    </row>
    <row r="779" spans="1:30" x14ac:dyDescent="0.25">
      <c r="A779" t="s">
        <v>8553</v>
      </c>
      <c r="B779" t="s">
        <v>8554</v>
      </c>
      <c r="C779" t="s">
        <v>8555</v>
      </c>
      <c r="D779" t="s">
        <v>7178</v>
      </c>
      <c r="E779" s="1">
        <v>44748</v>
      </c>
      <c r="F779">
        <v>2022</v>
      </c>
      <c r="I779">
        <v>1</v>
      </c>
      <c r="J779">
        <v>4</v>
      </c>
      <c r="K779" t="s">
        <v>8556</v>
      </c>
      <c r="M779" t="s">
        <v>7180</v>
      </c>
      <c r="N779" t="s">
        <v>8557</v>
      </c>
      <c r="O779" t="s">
        <v>8558</v>
      </c>
      <c r="P779" t="s">
        <v>8559</v>
      </c>
      <c r="R779" t="s">
        <v>8560</v>
      </c>
      <c r="S779" t="s">
        <v>8561</v>
      </c>
      <c r="T779" t="s">
        <v>8562</v>
      </c>
      <c r="X779">
        <v>8</v>
      </c>
      <c r="Z779" s="1">
        <v>44748</v>
      </c>
      <c r="AC779" t="s">
        <v>42</v>
      </c>
      <c r="AD779" t="s">
        <v>43</v>
      </c>
    </row>
    <row r="780" spans="1:30" x14ac:dyDescent="0.25">
      <c r="A780" t="s">
        <v>8563</v>
      </c>
      <c r="B780" t="s">
        <v>8564</v>
      </c>
      <c r="C780" t="s">
        <v>8565</v>
      </c>
      <c r="D780" t="s">
        <v>8566</v>
      </c>
      <c r="E780" s="1">
        <v>44158</v>
      </c>
      <c r="F780">
        <v>2020</v>
      </c>
      <c r="I780">
        <v>1</v>
      </c>
      <c r="J780">
        <v>2</v>
      </c>
      <c r="K780" t="s">
        <v>8567</v>
      </c>
      <c r="L780" t="s">
        <v>8568</v>
      </c>
      <c r="M780" t="s">
        <v>8569</v>
      </c>
      <c r="N780" t="s">
        <v>8570</v>
      </c>
      <c r="P780" t="s">
        <v>8571</v>
      </c>
      <c r="R780" t="s">
        <v>8572</v>
      </c>
      <c r="S780" t="s">
        <v>8573</v>
      </c>
      <c r="T780" t="s">
        <v>8574</v>
      </c>
      <c r="X780">
        <v>14</v>
      </c>
      <c r="Y780" t="s">
        <v>42</v>
      </c>
      <c r="Z780" s="1">
        <v>44158</v>
      </c>
      <c r="AC780" t="s">
        <v>42</v>
      </c>
      <c r="AD780" t="s">
        <v>43</v>
      </c>
    </row>
    <row r="781" spans="1:30" x14ac:dyDescent="0.25">
      <c r="A781" t="s">
        <v>8575</v>
      </c>
      <c r="B781" t="s">
        <v>8576</v>
      </c>
      <c r="C781" t="s">
        <v>8577</v>
      </c>
      <c r="D781" t="s">
        <v>8578</v>
      </c>
      <c r="E781" s="1">
        <v>40458</v>
      </c>
      <c r="F781">
        <v>2010</v>
      </c>
      <c r="I781">
        <v>223</v>
      </c>
      <c r="J781">
        <v>225</v>
      </c>
      <c r="K781" t="s">
        <v>8579</v>
      </c>
      <c r="M781" t="s">
        <v>8580</v>
      </c>
      <c r="N781" t="s">
        <v>8581</v>
      </c>
      <c r="P781" t="s">
        <v>8582</v>
      </c>
      <c r="Q781" t="s">
        <v>8583</v>
      </c>
      <c r="R781" t="s">
        <v>8584</v>
      </c>
      <c r="S781" t="s">
        <v>8585</v>
      </c>
      <c r="T781" t="s">
        <v>8586</v>
      </c>
      <c r="X781">
        <v>4</v>
      </c>
      <c r="Y781" t="s">
        <v>42</v>
      </c>
      <c r="Z781" s="1">
        <v>40458</v>
      </c>
      <c r="AC781" t="s">
        <v>42</v>
      </c>
      <c r="AD781" t="s">
        <v>43</v>
      </c>
    </row>
    <row r="782" spans="1:30" x14ac:dyDescent="0.25">
      <c r="A782" t="s">
        <v>8587</v>
      </c>
      <c r="B782" t="s">
        <v>8588</v>
      </c>
      <c r="C782" t="s">
        <v>8589</v>
      </c>
      <c r="D782" t="s">
        <v>8590</v>
      </c>
      <c r="E782" s="1">
        <v>40549</v>
      </c>
      <c r="F782">
        <v>2010</v>
      </c>
      <c r="I782">
        <v>58</v>
      </c>
      <c r="J782">
        <v>63</v>
      </c>
      <c r="K782" t="s">
        <v>8591</v>
      </c>
      <c r="L782" t="s">
        <v>8592</v>
      </c>
      <c r="M782" t="s">
        <v>8593</v>
      </c>
      <c r="N782" t="s">
        <v>8594</v>
      </c>
      <c r="P782" t="s">
        <v>8595</v>
      </c>
      <c r="R782" t="s">
        <v>8596</v>
      </c>
      <c r="S782" t="s">
        <v>8597</v>
      </c>
      <c r="T782" t="s">
        <v>8598</v>
      </c>
      <c r="X782">
        <v>11</v>
      </c>
      <c r="Y782" t="s">
        <v>42</v>
      </c>
      <c r="Z782" s="1">
        <v>40549</v>
      </c>
      <c r="AC782" t="s">
        <v>42</v>
      </c>
      <c r="AD782" t="s">
        <v>43</v>
      </c>
    </row>
    <row r="783" spans="1:30" x14ac:dyDescent="0.25">
      <c r="A783" t="s">
        <v>8599</v>
      </c>
      <c r="B783" t="s">
        <v>8600</v>
      </c>
      <c r="C783" t="s">
        <v>8601</v>
      </c>
      <c r="D783" t="s">
        <v>8602</v>
      </c>
      <c r="E783" s="1">
        <v>44403</v>
      </c>
      <c r="F783">
        <v>2021</v>
      </c>
      <c r="I783">
        <v>5</v>
      </c>
      <c r="J783">
        <v>8</v>
      </c>
      <c r="K783" t="s">
        <v>8603</v>
      </c>
      <c r="M783" t="s">
        <v>8604</v>
      </c>
      <c r="N783" t="s">
        <v>8605</v>
      </c>
      <c r="P783" t="s">
        <v>8606</v>
      </c>
      <c r="Q783" t="s">
        <v>8607</v>
      </c>
      <c r="R783" t="s">
        <v>8608</v>
      </c>
      <c r="S783" t="s">
        <v>8609</v>
      </c>
      <c r="T783" t="s">
        <v>8610</v>
      </c>
      <c r="X783">
        <v>42</v>
      </c>
      <c r="Y783" t="s">
        <v>42</v>
      </c>
      <c r="Z783" s="1">
        <v>44403</v>
      </c>
      <c r="AC783" t="s">
        <v>42</v>
      </c>
      <c r="AD783" t="s">
        <v>43</v>
      </c>
    </row>
    <row r="784" spans="1:30" x14ac:dyDescent="0.25">
      <c r="A784" t="s">
        <v>8611</v>
      </c>
      <c r="B784" t="s">
        <v>8612</v>
      </c>
      <c r="C784" t="s">
        <v>8613</v>
      </c>
      <c r="D784" t="s">
        <v>8614</v>
      </c>
      <c r="E784" s="1">
        <v>40694</v>
      </c>
      <c r="F784">
        <v>2011</v>
      </c>
      <c r="I784">
        <v>1671</v>
      </c>
      <c r="J784">
        <v>1673</v>
      </c>
      <c r="K784" t="s">
        <v>8615</v>
      </c>
      <c r="L784" t="s">
        <v>2913</v>
      </c>
      <c r="M784" t="s">
        <v>8616</v>
      </c>
      <c r="P784" t="s">
        <v>8617</v>
      </c>
      <c r="R784" t="s">
        <v>8618</v>
      </c>
      <c r="S784" t="s">
        <v>8619</v>
      </c>
      <c r="T784" t="s">
        <v>8620</v>
      </c>
      <c r="X784">
        <v>5</v>
      </c>
      <c r="Z784" s="1">
        <v>40694</v>
      </c>
      <c r="AC784" t="s">
        <v>42</v>
      </c>
      <c r="AD784" t="s">
        <v>43</v>
      </c>
    </row>
    <row r="785" spans="1:30" x14ac:dyDescent="0.25">
      <c r="A785" t="s">
        <v>8621</v>
      </c>
      <c r="B785" t="s">
        <v>8622</v>
      </c>
      <c r="C785" t="s">
        <v>8623</v>
      </c>
      <c r="D785" t="s">
        <v>8624</v>
      </c>
      <c r="E785" s="1">
        <v>37474</v>
      </c>
      <c r="F785">
        <v>1993</v>
      </c>
      <c r="I785">
        <v>282</v>
      </c>
      <c r="J785" t="s">
        <v>8625</v>
      </c>
      <c r="K785" t="s">
        <v>8626</v>
      </c>
      <c r="M785" t="s">
        <v>8627</v>
      </c>
      <c r="N785" t="s">
        <v>8628</v>
      </c>
      <c r="P785" t="s">
        <v>8629</v>
      </c>
      <c r="R785" t="s">
        <v>8630</v>
      </c>
      <c r="S785" t="s">
        <v>8631</v>
      </c>
      <c r="T785" t="s">
        <v>8632</v>
      </c>
      <c r="X785">
        <v>3</v>
      </c>
      <c r="Y785" t="s">
        <v>42</v>
      </c>
      <c r="Z785" s="1">
        <v>37474</v>
      </c>
      <c r="AC785" t="s">
        <v>42</v>
      </c>
      <c r="AD785" t="s">
        <v>43</v>
      </c>
    </row>
    <row r="786" spans="1:30" x14ac:dyDescent="0.25">
      <c r="A786" t="s">
        <v>8633</v>
      </c>
      <c r="B786" t="s">
        <v>8634</v>
      </c>
      <c r="C786" t="s">
        <v>8635</v>
      </c>
      <c r="D786" t="s">
        <v>226</v>
      </c>
      <c r="E786" s="1">
        <v>37627</v>
      </c>
      <c r="F786">
        <v>1977</v>
      </c>
      <c r="G786">
        <v>2</v>
      </c>
      <c r="H786">
        <v>3</v>
      </c>
      <c r="I786">
        <v>218</v>
      </c>
      <c r="J786">
        <v>222</v>
      </c>
      <c r="K786" t="s">
        <v>8636</v>
      </c>
      <c r="L786" t="s">
        <v>228</v>
      </c>
      <c r="N786" t="s">
        <v>8637</v>
      </c>
      <c r="P786" t="s">
        <v>8638</v>
      </c>
      <c r="R786" t="s">
        <v>8639</v>
      </c>
      <c r="T786" t="s">
        <v>8640</v>
      </c>
      <c r="X786">
        <v>3</v>
      </c>
      <c r="Y786" t="s">
        <v>42</v>
      </c>
      <c r="Z786" s="1">
        <v>37627</v>
      </c>
      <c r="AC786" t="s">
        <v>42</v>
      </c>
      <c r="AD786" t="s">
        <v>57</v>
      </c>
    </row>
    <row r="787" spans="1:30" x14ac:dyDescent="0.25">
      <c r="A787" t="s">
        <v>8641</v>
      </c>
      <c r="B787" t="s">
        <v>8642</v>
      </c>
      <c r="C787" t="s">
        <v>8643</v>
      </c>
      <c r="D787" t="s">
        <v>8644</v>
      </c>
      <c r="E787" s="1">
        <v>38628</v>
      </c>
      <c r="F787">
        <v>2005</v>
      </c>
      <c r="G787">
        <v>1</v>
      </c>
      <c r="I787">
        <v>223</v>
      </c>
      <c r="J787" t="s">
        <v>8645</v>
      </c>
      <c r="K787" t="s">
        <v>8646</v>
      </c>
      <c r="M787" t="s">
        <v>8647</v>
      </c>
      <c r="N787" t="s">
        <v>8648</v>
      </c>
      <c r="P787" t="s">
        <v>8649</v>
      </c>
      <c r="R787" t="s">
        <v>8650</v>
      </c>
      <c r="S787" t="s">
        <v>8651</v>
      </c>
      <c r="T787" t="s">
        <v>8652</v>
      </c>
      <c r="X787">
        <v>11</v>
      </c>
      <c r="Y787" t="s">
        <v>42</v>
      </c>
      <c r="Z787" s="1">
        <v>38628</v>
      </c>
      <c r="AC787" t="s">
        <v>42</v>
      </c>
      <c r="AD787" t="s">
        <v>43</v>
      </c>
    </row>
    <row r="788" spans="1:30" x14ac:dyDescent="0.25">
      <c r="A788" t="s">
        <v>8653</v>
      </c>
      <c r="B788" t="s">
        <v>8654</v>
      </c>
      <c r="C788" t="s">
        <v>8655</v>
      </c>
      <c r="D788" t="s">
        <v>8656</v>
      </c>
      <c r="E788" s="1">
        <v>45145</v>
      </c>
      <c r="F788">
        <v>2023</v>
      </c>
      <c r="I788">
        <v>494</v>
      </c>
      <c r="J788">
        <v>499</v>
      </c>
      <c r="K788" t="s">
        <v>8657</v>
      </c>
      <c r="L788" t="s">
        <v>8658</v>
      </c>
      <c r="M788" t="s">
        <v>8659</v>
      </c>
      <c r="N788" t="s">
        <v>8660</v>
      </c>
      <c r="P788" t="s">
        <v>8661</v>
      </c>
      <c r="Q788" t="s">
        <v>8662</v>
      </c>
      <c r="R788" t="s">
        <v>8663</v>
      </c>
      <c r="S788" t="s">
        <v>8664</v>
      </c>
      <c r="T788" t="s">
        <v>8665</v>
      </c>
      <c r="X788">
        <v>12</v>
      </c>
      <c r="Y788" t="s">
        <v>42</v>
      </c>
      <c r="Z788" s="1">
        <v>45145</v>
      </c>
      <c r="AC788" t="s">
        <v>42</v>
      </c>
      <c r="AD788" t="s">
        <v>43</v>
      </c>
    </row>
    <row r="789" spans="1:30" x14ac:dyDescent="0.25">
      <c r="A789" t="s">
        <v>8666</v>
      </c>
      <c r="B789" t="s">
        <v>8667</v>
      </c>
      <c r="C789" t="s">
        <v>8668</v>
      </c>
      <c r="D789" t="s">
        <v>8669</v>
      </c>
      <c r="E789" s="1">
        <v>39182</v>
      </c>
      <c r="F789">
        <v>2006</v>
      </c>
      <c r="I789">
        <v>1</v>
      </c>
      <c r="J789">
        <v>4</v>
      </c>
      <c r="K789" t="s">
        <v>8670</v>
      </c>
      <c r="M789" t="s">
        <v>8671</v>
      </c>
      <c r="N789" t="s">
        <v>8672</v>
      </c>
      <c r="P789" t="s">
        <v>8673</v>
      </c>
      <c r="R789" t="s">
        <v>8674</v>
      </c>
      <c r="S789" t="s">
        <v>8675</v>
      </c>
      <c r="T789" t="s">
        <v>8676</v>
      </c>
      <c r="X789">
        <v>12</v>
      </c>
      <c r="Y789" t="s">
        <v>42</v>
      </c>
      <c r="Z789" s="1">
        <v>39182</v>
      </c>
      <c r="AC789" t="s">
        <v>42</v>
      </c>
      <c r="AD789" t="s">
        <v>43</v>
      </c>
    </row>
    <row r="790" spans="1:30" x14ac:dyDescent="0.25">
      <c r="A790" t="s">
        <v>8677</v>
      </c>
      <c r="B790" t="s">
        <v>8678</v>
      </c>
      <c r="C790" t="s">
        <v>8679</v>
      </c>
      <c r="D790" t="s">
        <v>648</v>
      </c>
      <c r="E790" s="1">
        <v>41223</v>
      </c>
      <c r="F790">
        <v>2012</v>
      </c>
      <c r="I790">
        <v>1695</v>
      </c>
      <c r="J790">
        <v>1698</v>
      </c>
      <c r="K790" t="s">
        <v>8680</v>
      </c>
      <c r="L790" t="s">
        <v>650</v>
      </c>
      <c r="M790" t="s">
        <v>651</v>
      </c>
      <c r="N790" t="s">
        <v>8681</v>
      </c>
      <c r="P790" t="s">
        <v>8682</v>
      </c>
      <c r="Q790" t="s">
        <v>8683</v>
      </c>
      <c r="R790" t="s">
        <v>8684</v>
      </c>
      <c r="S790" t="s">
        <v>8685</v>
      </c>
      <c r="T790" t="s">
        <v>8686</v>
      </c>
      <c r="X790">
        <v>13</v>
      </c>
      <c r="Y790" t="s">
        <v>42</v>
      </c>
      <c r="Z790" s="1">
        <v>41223</v>
      </c>
      <c r="AC790" t="s">
        <v>42</v>
      </c>
      <c r="AD790" t="s">
        <v>43</v>
      </c>
    </row>
    <row r="791" spans="1:30" x14ac:dyDescent="0.25">
      <c r="A791" t="s">
        <v>8687</v>
      </c>
      <c r="B791" t="s">
        <v>8688</v>
      </c>
      <c r="C791" t="s">
        <v>8689</v>
      </c>
      <c r="D791" t="s">
        <v>8690</v>
      </c>
      <c r="E791" s="1">
        <v>40493</v>
      </c>
      <c r="F791">
        <v>2010</v>
      </c>
      <c r="I791">
        <v>1</v>
      </c>
      <c r="J791">
        <v>4</v>
      </c>
      <c r="K791" t="s">
        <v>8691</v>
      </c>
      <c r="M791" t="s">
        <v>8692</v>
      </c>
      <c r="N791" t="s">
        <v>8693</v>
      </c>
      <c r="P791" t="s">
        <v>8694</v>
      </c>
      <c r="R791" t="s">
        <v>8695</v>
      </c>
      <c r="S791" t="s">
        <v>8696</v>
      </c>
      <c r="T791" t="s">
        <v>8697</v>
      </c>
      <c r="X791">
        <v>9</v>
      </c>
      <c r="Y791" t="s">
        <v>42</v>
      </c>
      <c r="Z791" s="1">
        <v>40493</v>
      </c>
      <c r="AC791" t="s">
        <v>42</v>
      </c>
      <c r="AD791" t="s">
        <v>43</v>
      </c>
    </row>
    <row r="792" spans="1:30" x14ac:dyDescent="0.25">
      <c r="A792" t="s">
        <v>8698</v>
      </c>
      <c r="B792" t="s">
        <v>8699</v>
      </c>
      <c r="C792" t="s">
        <v>8700</v>
      </c>
      <c r="D792" t="s">
        <v>8701</v>
      </c>
      <c r="E792" s="1">
        <v>44879</v>
      </c>
      <c r="F792">
        <v>2022</v>
      </c>
      <c r="I792">
        <v>1</v>
      </c>
      <c r="J792">
        <v>5</v>
      </c>
      <c r="K792" t="s">
        <v>8702</v>
      </c>
      <c r="M792" t="s">
        <v>8703</v>
      </c>
      <c r="N792" t="s">
        <v>8704</v>
      </c>
      <c r="P792" t="s">
        <v>8705</v>
      </c>
      <c r="Q792" t="s">
        <v>8706</v>
      </c>
      <c r="R792" t="s">
        <v>8707</v>
      </c>
      <c r="S792" t="s">
        <v>8708</v>
      </c>
      <c r="T792" t="s">
        <v>8709</v>
      </c>
      <c r="X792">
        <v>19</v>
      </c>
      <c r="Y792" t="s">
        <v>42</v>
      </c>
      <c r="Z792" s="1">
        <v>44879</v>
      </c>
      <c r="AC792" t="s">
        <v>42</v>
      </c>
      <c r="AD792" t="s">
        <v>43</v>
      </c>
    </row>
    <row r="793" spans="1:30" x14ac:dyDescent="0.25">
      <c r="A793" t="s">
        <v>8710</v>
      </c>
      <c r="B793" t="s">
        <v>8711</v>
      </c>
      <c r="C793" t="s">
        <v>8712</v>
      </c>
      <c r="D793" t="s">
        <v>3328</v>
      </c>
      <c r="E793" s="1">
        <v>43552</v>
      </c>
      <c r="F793">
        <v>2019</v>
      </c>
      <c r="G793">
        <v>29</v>
      </c>
      <c r="H793">
        <v>5</v>
      </c>
      <c r="I793">
        <v>1</v>
      </c>
      <c r="J793">
        <v>4</v>
      </c>
      <c r="K793" t="s">
        <v>8713</v>
      </c>
      <c r="L793" t="s">
        <v>3330</v>
      </c>
      <c r="N793" t="s">
        <v>8714</v>
      </c>
      <c r="O793" t="s">
        <v>8715</v>
      </c>
      <c r="P793" t="s">
        <v>8716</v>
      </c>
      <c r="Q793" t="s">
        <v>8717</v>
      </c>
      <c r="R793" t="s">
        <v>8718</v>
      </c>
      <c r="S793" t="s">
        <v>8719</v>
      </c>
      <c r="T793" t="s">
        <v>8720</v>
      </c>
      <c r="X793">
        <v>15</v>
      </c>
      <c r="Y793" t="s">
        <v>42</v>
      </c>
      <c r="Z793" s="1">
        <v>43520</v>
      </c>
      <c r="AC793" t="s">
        <v>42</v>
      </c>
      <c r="AD793" t="s">
        <v>57</v>
      </c>
    </row>
    <row r="794" spans="1:30" x14ac:dyDescent="0.25">
      <c r="A794" t="s">
        <v>8721</v>
      </c>
      <c r="B794" t="s">
        <v>8722</v>
      </c>
      <c r="C794" t="s">
        <v>8723</v>
      </c>
      <c r="D794" t="s">
        <v>974</v>
      </c>
      <c r="E794" s="1">
        <v>38894</v>
      </c>
      <c r="F794">
        <v>2005</v>
      </c>
      <c r="I794">
        <v>1</v>
      </c>
      <c r="J794">
        <v>5</v>
      </c>
      <c r="K794" t="s">
        <v>8724</v>
      </c>
      <c r="L794" t="s">
        <v>977</v>
      </c>
      <c r="M794" t="s">
        <v>978</v>
      </c>
      <c r="N794" t="s">
        <v>8725</v>
      </c>
      <c r="P794" t="s">
        <v>8726</v>
      </c>
      <c r="R794" t="s">
        <v>8727</v>
      </c>
      <c r="X794">
        <v>7</v>
      </c>
      <c r="Z794" s="1">
        <v>38894</v>
      </c>
      <c r="AC794" t="s">
        <v>42</v>
      </c>
      <c r="AD794" t="s">
        <v>43</v>
      </c>
    </row>
    <row r="795" spans="1:30" x14ac:dyDescent="0.25">
      <c r="A795" t="s">
        <v>8728</v>
      </c>
      <c r="B795" t="s">
        <v>8729</v>
      </c>
      <c r="C795" t="s">
        <v>8730</v>
      </c>
      <c r="D795" t="s">
        <v>8731</v>
      </c>
      <c r="E795" s="1">
        <v>45126</v>
      </c>
      <c r="F795">
        <v>2022</v>
      </c>
      <c r="I795">
        <v>310</v>
      </c>
      <c r="J795">
        <v>315</v>
      </c>
      <c r="K795" t="s">
        <v>8732</v>
      </c>
      <c r="M795" t="s">
        <v>8733</v>
      </c>
      <c r="N795" t="s">
        <v>8734</v>
      </c>
      <c r="P795" t="s">
        <v>8735</v>
      </c>
      <c r="Q795" t="s">
        <v>8736</v>
      </c>
      <c r="R795" t="s">
        <v>8737</v>
      </c>
      <c r="S795" t="s">
        <v>8738</v>
      </c>
      <c r="T795" t="s">
        <v>8739</v>
      </c>
      <c r="X795">
        <v>18</v>
      </c>
      <c r="Y795" t="s">
        <v>42</v>
      </c>
      <c r="Z795" s="1">
        <v>45126</v>
      </c>
      <c r="AC795" t="s">
        <v>42</v>
      </c>
      <c r="AD795" t="s">
        <v>43</v>
      </c>
    </row>
    <row r="796" spans="1:30" x14ac:dyDescent="0.25">
      <c r="A796" t="s">
        <v>8740</v>
      </c>
      <c r="B796" t="s">
        <v>8741</v>
      </c>
      <c r="C796" t="s">
        <v>8742</v>
      </c>
      <c r="D796" t="s">
        <v>8743</v>
      </c>
      <c r="E796" s="1">
        <v>44064</v>
      </c>
      <c r="F796">
        <v>2019</v>
      </c>
      <c r="I796">
        <v>1</v>
      </c>
      <c r="J796">
        <v>4</v>
      </c>
      <c r="K796" t="s">
        <v>8744</v>
      </c>
      <c r="M796" t="s">
        <v>8745</v>
      </c>
      <c r="N796" t="s">
        <v>8746</v>
      </c>
      <c r="P796" t="s">
        <v>8747</v>
      </c>
      <c r="Q796" t="s">
        <v>8748</v>
      </c>
      <c r="S796" t="s">
        <v>8749</v>
      </c>
      <c r="T796" t="s">
        <v>8750</v>
      </c>
      <c r="X796">
        <v>10</v>
      </c>
      <c r="Y796" t="s">
        <v>42</v>
      </c>
      <c r="Z796" s="1">
        <v>44064</v>
      </c>
      <c r="AC796" t="s">
        <v>42</v>
      </c>
      <c r="AD796" t="s">
        <v>43</v>
      </c>
    </row>
    <row r="797" spans="1:30" x14ac:dyDescent="0.25">
      <c r="A797" t="s">
        <v>8751</v>
      </c>
      <c r="B797" t="s">
        <v>8752</v>
      </c>
      <c r="C797" t="s">
        <v>8753</v>
      </c>
      <c r="D797" t="s">
        <v>8754</v>
      </c>
      <c r="E797" s="1">
        <v>43290</v>
      </c>
      <c r="F797">
        <v>2018</v>
      </c>
      <c r="I797">
        <v>115</v>
      </c>
      <c r="J797">
        <v>116</v>
      </c>
      <c r="K797" t="s">
        <v>8755</v>
      </c>
      <c r="M797" t="s">
        <v>8756</v>
      </c>
      <c r="N797" t="s">
        <v>8757</v>
      </c>
      <c r="P797" t="s">
        <v>8758</v>
      </c>
      <c r="Q797" t="s">
        <v>8759</v>
      </c>
      <c r="R797" t="s">
        <v>8760</v>
      </c>
      <c r="S797" t="s">
        <v>8761</v>
      </c>
      <c r="T797" t="s">
        <v>8762</v>
      </c>
      <c r="X797">
        <v>7</v>
      </c>
      <c r="Z797" s="1">
        <v>43290</v>
      </c>
      <c r="AC797" t="s">
        <v>42</v>
      </c>
      <c r="AD797" t="s">
        <v>43</v>
      </c>
    </row>
    <row r="798" spans="1:30" x14ac:dyDescent="0.25">
      <c r="A798" t="s">
        <v>8763</v>
      </c>
      <c r="B798" t="s">
        <v>8764</v>
      </c>
      <c r="C798" t="s">
        <v>8765</v>
      </c>
      <c r="D798" t="s">
        <v>8766</v>
      </c>
      <c r="E798" s="1">
        <v>45119</v>
      </c>
      <c r="F798">
        <v>2023</v>
      </c>
      <c r="I798">
        <v>370</v>
      </c>
      <c r="J798">
        <v>374</v>
      </c>
      <c r="K798" t="s">
        <v>8767</v>
      </c>
      <c r="L798" t="s">
        <v>8768</v>
      </c>
      <c r="M798" t="s">
        <v>8769</v>
      </c>
      <c r="N798" t="s">
        <v>8770</v>
      </c>
      <c r="P798" t="s">
        <v>8771</v>
      </c>
      <c r="Q798" t="s">
        <v>8772</v>
      </c>
      <c r="R798" t="s">
        <v>8773</v>
      </c>
      <c r="S798" t="s">
        <v>8774</v>
      </c>
      <c r="T798" t="s">
        <v>8775</v>
      </c>
      <c r="X798">
        <v>10</v>
      </c>
      <c r="Y798" t="s">
        <v>42</v>
      </c>
      <c r="Z798" s="1">
        <v>45119</v>
      </c>
      <c r="AC798" t="s">
        <v>42</v>
      </c>
      <c r="AD798" t="s">
        <v>43</v>
      </c>
    </row>
    <row r="799" spans="1:30" x14ac:dyDescent="0.25">
      <c r="A799" t="s">
        <v>8776</v>
      </c>
      <c r="B799" t="s">
        <v>8777</v>
      </c>
      <c r="C799" t="s">
        <v>8778</v>
      </c>
      <c r="D799" t="s">
        <v>8779</v>
      </c>
      <c r="E799" s="1">
        <v>43457</v>
      </c>
      <c r="F799">
        <v>2018</v>
      </c>
      <c r="I799">
        <v>1</v>
      </c>
      <c r="J799">
        <v>5</v>
      </c>
      <c r="K799" t="s">
        <v>8780</v>
      </c>
      <c r="L799" t="s">
        <v>8781</v>
      </c>
      <c r="M799" t="s">
        <v>8782</v>
      </c>
      <c r="N799" t="s">
        <v>8783</v>
      </c>
      <c r="P799" t="s">
        <v>8784</v>
      </c>
      <c r="Q799" t="s">
        <v>8785</v>
      </c>
      <c r="R799" t="s">
        <v>8786</v>
      </c>
      <c r="S799" t="s">
        <v>8787</v>
      </c>
      <c r="T799" t="s">
        <v>8788</v>
      </c>
      <c r="X799">
        <v>9</v>
      </c>
      <c r="Y799" t="s">
        <v>42</v>
      </c>
      <c r="Z799" s="1">
        <v>43457</v>
      </c>
      <c r="AC799" t="s">
        <v>42</v>
      </c>
      <c r="AD799" t="s">
        <v>43</v>
      </c>
    </row>
    <row r="800" spans="1:30" x14ac:dyDescent="0.25">
      <c r="A800" t="s">
        <v>8789</v>
      </c>
      <c r="B800" t="s">
        <v>8790</v>
      </c>
      <c r="C800" t="s">
        <v>8791</v>
      </c>
      <c r="D800" t="s">
        <v>6129</v>
      </c>
      <c r="E800" s="1">
        <v>44832</v>
      </c>
      <c r="F800">
        <v>2022</v>
      </c>
      <c r="I800">
        <v>5188</v>
      </c>
      <c r="J800">
        <v>5191</v>
      </c>
      <c r="K800" t="s">
        <v>8792</v>
      </c>
      <c r="L800" t="s">
        <v>650</v>
      </c>
      <c r="M800" t="s">
        <v>6131</v>
      </c>
      <c r="N800" t="s">
        <v>8793</v>
      </c>
      <c r="O800" t="s">
        <v>8794</v>
      </c>
      <c r="P800" t="s">
        <v>8795</v>
      </c>
      <c r="Q800" t="s">
        <v>8796</v>
      </c>
      <c r="R800" t="s">
        <v>8797</v>
      </c>
      <c r="S800" t="s">
        <v>8798</v>
      </c>
      <c r="T800" t="s">
        <v>8799</v>
      </c>
      <c r="X800">
        <v>14</v>
      </c>
      <c r="Y800" t="s">
        <v>42</v>
      </c>
      <c r="Z800" s="1">
        <v>44832</v>
      </c>
      <c r="AC800" t="s">
        <v>42</v>
      </c>
      <c r="AD800" t="s">
        <v>43</v>
      </c>
    </row>
    <row r="801" spans="1:30" x14ac:dyDescent="0.25">
      <c r="A801" t="s">
        <v>8800</v>
      </c>
      <c r="B801" t="s">
        <v>8801</v>
      </c>
      <c r="C801" t="s">
        <v>8802</v>
      </c>
      <c r="D801" t="s">
        <v>8803</v>
      </c>
      <c r="E801" s="1">
        <v>43129</v>
      </c>
      <c r="F801">
        <v>2017</v>
      </c>
      <c r="I801">
        <v>170</v>
      </c>
      <c r="J801">
        <v>174</v>
      </c>
      <c r="K801" t="s">
        <v>8804</v>
      </c>
      <c r="L801" t="s">
        <v>8805</v>
      </c>
      <c r="M801" t="s">
        <v>8806</v>
      </c>
      <c r="N801" t="s">
        <v>8807</v>
      </c>
      <c r="P801" t="s">
        <v>8808</v>
      </c>
      <c r="R801" t="s">
        <v>8809</v>
      </c>
      <c r="S801" t="s">
        <v>8810</v>
      </c>
      <c r="T801" t="s">
        <v>8811</v>
      </c>
      <c r="X801">
        <v>13</v>
      </c>
      <c r="Y801" t="s">
        <v>42</v>
      </c>
      <c r="Z801" s="1">
        <v>43129</v>
      </c>
      <c r="AC801" t="s">
        <v>42</v>
      </c>
      <c r="AD801" t="s">
        <v>43</v>
      </c>
    </row>
    <row r="802" spans="1:30" x14ac:dyDescent="0.25">
      <c r="A802" t="s">
        <v>8812</v>
      </c>
      <c r="B802" t="s">
        <v>8813</v>
      </c>
      <c r="C802" t="s">
        <v>8814</v>
      </c>
      <c r="D802" t="s">
        <v>155</v>
      </c>
      <c r="E802" s="1">
        <v>44964</v>
      </c>
      <c r="F802">
        <v>2022</v>
      </c>
      <c r="G802">
        <v>2022</v>
      </c>
      <c r="I802">
        <v>477</v>
      </c>
      <c r="J802">
        <v>482</v>
      </c>
      <c r="K802" t="s">
        <v>8815</v>
      </c>
      <c r="M802" t="s">
        <v>157</v>
      </c>
      <c r="N802" t="s">
        <v>8816</v>
      </c>
      <c r="P802" t="s">
        <v>8817</v>
      </c>
      <c r="S802" t="s">
        <v>8818</v>
      </c>
      <c r="T802" t="s">
        <v>8819</v>
      </c>
      <c r="Z802" s="1">
        <v>44964</v>
      </c>
      <c r="AC802" t="s">
        <v>117</v>
      </c>
      <c r="AD802" t="s">
        <v>118</v>
      </c>
    </row>
    <row r="803" spans="1:30" x14ac:dyDescent="0.25">
      <c r="A803" t="s">
        <v>8820</v>
      </c>
      <c r="B803" t="s">
        <v>8821</v>
      </c>
      <c r="C803" t="s">
        <v>8822</v>
      </c>
      <c r="D803" t="s">
        <v>8823</v>
      </c>
      <c r="E803" s="1">
        <v>41085</v>
      </c>
      <c r="F803">
        <v>2012</v>
      </c>
      <c r="I803">
        <v>1591</v>
      </c>
      <c r="J803">
        <v>1595</v>
      </c>
      <c r="K803" t="s">
        <v>8824</v>
      </c>
      <c r="M803" t="s">
        <v>8825</v>
      </c>
      <c r="N803" t="s">
        <v>8826</v>
      </c>
      <c r="P803" t="s">
        <v>8827</v>
      </c>
      <c r="Q803" t="s">
        <v>8828</v>
      </c>
      <c r="R803" t="s">
        <v>8829</v>
      </c>
      <c r="S803" t="s">
        <v>8830</v>
      </c>
      <c r="T803" t="s">
        <v>8831</v>
      </c>
      <c r="X803">
        <v>6</v>
      </c>
      <c r="Y803" t="s">
        <v>42</v>
      </c>
      <c r="Z803" s="1">
        <v>41085</v>
      </c>
      <c r="AC803" t="s">
        <v>42</v>
      </c>
      <c r="AD803" t="s">
        <v>43</v>
      </c>
    </row>
    <row r="804" spans="1:30" x14ac:dyDescent="0.25">
      <c r="A804" t="s">
        <v>8832</v>
      </c>
      <c r="B804" t="s">
        <v>8833</v>
      </c>
      <c r="C804" t="s">
        <v>8834</v>
      </c>
      <c r="D804" t="s">
        <v>8835</v>
      </c>
      <c r="E804" s="1">
        <v>44526</v>
      </c>
      <c r="F804">
        <v>2021</v>
      </c>
      <c r="I804">
        <v>1</v>
      </c>
      <c r="J804">
        <v>2</v>
      </c>
      <c r="K804" t="s">
        <v>8836</v>
      </c>
      <c r="M804" t="s">
        <v>8837</v>
      </c>
      <c r="N804" t="s">
        <v>8838</v>
      </c>
      <c r="P804" t="s">
        <v>8839</v>
      </c>
      <c r="Q804" t="s">
        <v>8840</v>
      </c>
      <c r="R804" t="s">
        <v>8841</v>
      </c>
      <c r="S804" t="s">
        <v>8842</v>
      </c>
      <c r="T804" t="s">
        <v>8843</v>
      </c>
      <c r="X804">
        <v>1</v>
      </c>
      <c r="Z804" s="1">
        <v>44526</v>
      </c>
      <c r="AC804" t="s">
        <v>42</v>
      </c>
      <c r="AD804" t="s">
        <v>43</v>
      </c>
    </row>
    <row r="805" spans="1:30" x14ac:dyDescent="0.25">
      <c r="A805" t="s">
        <v>8844</v>
      </c>
      <c r="B805" t="s">
        <v>8845</v>
      </c>
      <c r="C805" t="s">
        <v>8846</v>
      </c>
      <c r="D805" t="s">
        <v>8847</v>
      </c>
      <c r="E805" s="1">
        <v>43027</v>
      </c>
      <c r="F805">
        <v>2017</v>
      </c>
      <c r="I805">
        <v>1625</v>
      </c>
      <c r="J805">
        <v>1626</v>
      </c>
      <c r="K805" t="s">
        <v>8848</v>
      </c>
      <c r="L805" t="s">
        <v>4032</v>
      </c>
      <c r="M805" t="s">
        <v>8849</v>
      </c>
      <c r="N805" t="s">
        <v>8850</v>
      </c>
      <c r="P805" t="s">
        <v>8851</v>
      </c>
      <c r="Q805" t="s">
        <v>8852</v>
      </c>
      <c r="R805" t="s">
        <v>8853</v>
      </c>
      <c r="S805" t="s">
        <v>8854</v>
      </c>
      <c r="T805" t="s">
        <v>8855</v>
      </c>
      <c r="X805">
        <v>4</v>
      </c>
      <c r="Y805" t="s">
        <v>42</v>
      </c>
      <c r="Z805" s="1">
        <v>43027</v>
      </c>
      <c r="AC805" t="s">
        <v>42</v>
      </c>
      <c r="AD805" t="s">
        <v>43</v>
      </c>
    </row>
    <row r="806" spans="1:30" x14ac:dyDescent="0.25">
      <c r="A806" t="s">
        <v>8856</v>
      </c>
      <c r="B806" t="s">
        <v>8857</v>
      </c>
      <c r="C806" t="s">
        <v>8858</v>
      </c>
      <c r="D806" t="s">
        <v>8859</v>
      </c>
      <c r="E806" s="1">
        <v>44802</v>
      </c>
      <c r="F806">
        <v>2021</v>
      </c>
      <c r="I806">
        <v>1</v>
      </c>
      <c r="J806">
        <v>3</v>
      </c>
      <c r="K806" t="s">
        <v>8860</v>
      </c>
      <c r="L806" t="s">
        <v>8861</v>
      </c>
      <c r="M806" t="s">
        <v>8862</v>
      </c>
      <c r="N806" t="s">
        <v>8863</v>
      </c>
      <c r="P806" t="s">
        <v>8864</v>
      </c>
      <c r="R806" t="s">
        <v>8865</v>
      </c>
      <c r="S806" t="s">
        <v>8866</v>
      </c>
      <c r="T806" t="s">
        <v>8867</v>
      </c>
      <c r="X806">
        <v>5</v>
      </c>
      <c r="Z806" s="1">
        <v>44802</v>
      </c>
      <c r="AC806" t="s">
        <v>42</v>
      </c>
      <c r="AD806" t="s">
        <v>43</v>
      </c>
    </row>
    <row r="807" spans="1:30" x14ac:dyDescent="0.25">
      <c r="A807" t="s">
        <v>8868</v>
      </c>
      <c r="B807" t="s">
        <v>8869</v>
      </c>
      <c r="C807" t="s">
        <v>8870</v>
      </c>
      <c r="D807" t="s">
        <v>8871</v>
      </c>
      <c r="E807" s="1">
        <v>45196</v>
      </c>
      <c r="F807">
        <v>2023</v>
      </c>
      <c r="I807">
        <v>933</v>
      </c>
      <c r="J807">
        <v>938</v>
      </c>
      <c r="K807" t="s">
        <v>8872</v>
      </c>
      <c r="M807" t="s">
        <v>8873</v>
      </c>
      <c r="N807" t="s">
        <v>8874</v>
      </c>
      <c r="P807" t="s">
        <v>8875</v>
      </c>
      <c r="Q807" t="s">
        <v>8876</v>
      </c>
      <c r="R807" t="s">
        <v>8877</v>
      </c>
      <c r="X807">
        <v>5</v>
      </c>
      <c r="Y807" t="s">
        <v>42</v>
      </c>
      <c r="Z807" s="1">
        <v>45196</v>
      </c>
      <c r="AC807" t="s">
        <v>42</v>
      </c>
      <c r="AD807" t="s">
        <v>43</v>
      </c>
    </row>
    <row r="808" spans="1:30" x14ac:dyDescent="0.25">
      <c r="A808" t="s">
        <v>8878</v>
      </c>
      <c r="B808" t="s">
        <v>8879</v>
      </c>
      <c r="C808" t="s">
        <v>8880</v>
      </c>
      <c r="D808" t="s">
        <v>4164</v>
      </c>
      <c r="E808" s="1">
        <v>41305</v>
      </c>
      <c r="F808">
        <v>2012</v>
      </c>
      <c r="I808">
        <v>461</v>
      </c>
      <c r="J808">
        <v>465</v>
      </c>
      <c r="K808" t="s">
        <v>8881</v>
      </c>
      <c r="M808" t="s">
        <v>4166</v>
      </c>
      <c r="N808" t="s">
        <v>8882</v>
      </c>
      <c r="P808" t="s">
        <v>8883</v>
      </c>
      <c r="Q808" t="s">
        <v>8884</v>
      </c>
      <c r="R808" t="s">
        <v>8885</v>
      </c>
      <c r="S808" t="s">
        <v>8886</v>
      </c>
      <c r="T808" t="s">
        <v>8887</v>
      </c>
      <c r="X808">
        <v>7</v>
      </c>
      <c r="Y808" t="s">
        <v>42</v>
      </c>
      <c r="Z808" s="1">
        <v>41305</v>
      </c>
      <c r="AC808" t="s">
        <v>42</v>
      </c>
      <c r="AD808" t="s">
        <v>43</v>
      </c>
    </row>
    <row r="809" spans="1:30" x14ac:dyDescent="0.25">
      <c r="A809" t="s">
        <v>8888</v>
      </c>
      <c r="B809" t="s">
        <v>8889</v>
      </c>
      <c r="C809" t="s">
        <v>8890</v>
      </c>
      <c r="D809" t="s">
        <v>8891</v>
      </c>
      <c r="E809" s="1">
        <v>39596</v>
      </c>
      <c r="F809">
        <v>2008</v>
      </c>
      <c r="I809">
        <v>1</v>
      </c>
      <c r="J809">
        <v>5</v>
      </c>
      <c r="K809" t="s">
        <v>8892</v>
      </c>
      <c r="M809" t="s">
        <v>8893</v>
      </c>
      <c r="N809" t="s">
        <v>8894</v>
      </c>
      <c r="P809" t="s">
        <v>8895</v>
      </c>
      <c r="R809" t="s">
        <v>8896</v>
      </c>
      <c r="S809" t="s">
        <v>8897</v>
      </c>
      <c r="T809" t="s">
        <v>8898</v>
      </c>
      <c r="X809">
        <v>3</v>
      </c>
      <c r="Y809" t="s">
        <v>42</v>
      </c>
      <c r="Z809" s="1">
        <v>39596</v>
      </c>
      <c r="AC809" t="s">
        <v>42</v>
      </c>
      <c r="AD809" t="s">
        <v>43</v>
      </c>
    </row>
    <row r="810" spans="1:30" x14ac:dyDescent="0.25">
      <c r="A810" t="s">
        <v>8899</v>
      </c>
      <c r="B810" t="s">
        <v>8900</v>
      </c>
      <c r="C810" t="s">
        <v>424</v>
      </c>
      <c r="D810" t="s">
        <v>7788</v>
      </c>
      <c r="E810" s="1">
        <v>40051</v>
      </c>
      <c r="F810">
        <v>1985</v>
      </c>
      <c r="G810">
        <v>31</v>
      </c>
      <c r="H810">
        <v>8</v>
      </c>
      <c r="I810">
        <v>613</v>
      </c>
      <c r="J810">
        <v>614</v>
      </c>
      <c r="L810" t="s">
        <v>7790</v>
      </c>
      <c r="N810" t="s">
        <v>8901</v>
      </c>
      <c r="P810" t="s">
        <v>8902</v>
      </c>
      <c r="Z810" s="1">
        <v>40051</v>
      </c>
      <c r="AC810" t="s">
        <v>117</v>
      </c>
      <c r="AD810" t="s">
        <v>431</v>
      </c>
    </row>
    <row r="811" spans="1:30" x14ac:dyDescent="0.25">
      <c r="A811" t="s">
        <v>8903</v>
      </c>
      <c r="B811" t="s">
        <v>8904</v>
      </c>
      <c r="C811" t="s">
        <v>8905</v>
      </c>
      <c r="D811" t="s">
        <v>1727</v>
      </c>
      <c r="E811" s="1">
        <v>43342</v>
      </c>
      <c r="F811">
        <v>2018</v>
      </c>
      <c r="I811">
        <v>1</v>
      </c>
      <c r="J811">
        <v>8</v>
      </c>
      <c r="K811" t="s">
        <v>8906</v>
      </c>
      <c r="L811" t="s">
        <v>1370</v>
      </c>
      <c r="M811" t="s">
        <v>1729</v>
      </c>
      <c r="N811" t="s">
        <v>8907</v>
      </c>
      <c r="P811" t="s">
        <v>8908</v>
      </c>
      <c r="R811" t="s">
        <v>8909</v>
      </c>
      <c r="S811" t="s">
        <v>8910</v>
      </c>
      <c r="T811" t="s">
        <v>8911</v>
      </c>
      <c r="X811">
        <v>1</v>
      </c>
      <c r="Z811" s="1">
        <v>43342</v>
      </c>
      <c r="AC811" t="s">
        <v>42</v>
      </c>
      <c r="AD811" t="s">
        <v>43</v>
      </c>
    </row>
    <row r="812" spans="1:30" x14ac:dyDescent="0.25">
      <c r="A812" t="s">
        <v>8912</v>
      </c>
      <c r="B812" t="s">
        <v>8913</v>
      </c>
      <c r="C812" t="s">
        <v>8914</v>
      </c>
      <c r="D812" t="s">
        <v>8915</v>
      </c>
      <c r="E812" s="1">
        <v>44873</v>
      </c>
      <c r="F812">
        <v>2022</v>
      </c>
      <c r="I812">
        <v>191</v>
      </c>
      <c r="J812">
        <v>196</v>
      </c>
      <c r="K812" t="s">
        <v>8916</v>
      </c>
      <c r="L812" t="s">
        <v>8917</v>
      </c>
      <c r="M812" t="s">
        <v>8918</v>
      </c>
      <c r="N812" t="s">
        <v>8919</v>
      </c>
      <c r="O812" t="s">
        <v>8920</v>
      </c>
      <c r="P812" t="s">
        <v>8921</v>
      </c>
      <c r="Q812" t="s">
        <v>8922</v>
      </c>
      <c r="R812" t="s">
        <v>8923</v>
      </c>
      <c r="S812" t="s">
        <v>8924</v>
      </c>
      <c r="T812" t="s">
        <v>8925</v>
      </c>
      <c r="X812">
        <v>7</v>
      </c>
      <c r="Z812" s="1">
        <v>44873</v>
      </c>
      <c r="AC812" t="s">
        <v>42</v>
      </c>
      <c r="AD812" t="s">
        <v>43</v>
      </c>
    </row>
    <row r="813" spans="1:30" x14ac:dyDescent="0.25">
      <c r="A813" t="s">
        <v>8926</v>
      </c>
      <c r="B813" t="s">
        <v>8927</v>
      </c>
      <c r="C813" t="s">
        <v>8928</v>
      </c>
      <c r="D813" t="s">
        <v>8929</v>
      </c>
      <c r="E813" s="1">
        <v>42794</v>
      </c>
      <c r="F813">
        <v>2016</v>
      </c>
      <c r="I813">
        <v>1</v>
      </c>
      <c r="J813">
        <v>6</v>
      </c>
      <c r="K813" t="s">
        <v>8930</v>
      </c>
      <c r="L813" t="s">
        <v>8931</v>
      </c>
      <c r="M813" t="s">
        <v>8932</v>
      </c>
      <c r="N813" t="s">
        <v>8933</v>
      </c>
      <c r="P813" t="s">
        <v>8934</v>
      </c>
      <c r="Q813" t="s">
        <v>8935</v>
      </c>
      <c r="R813" t="s">
        <v>8936</v>
      </c>
      <c r="S813" t="s">
        <v>8937</v>
      </c>
      <c r="T813" t="s">
        <v>8938</v>
      </c>
      <c r="X813">
        <v>23</v>
      </c>
      <c r="Y813" t="s">
        <v>42</v>
      </c>
      <c r="Z813" s="1">
        <v>42794</v>
      </c>
      <c r="AC813" t="s">
        <v>42</v>
      </c>
      <c r="AD813" t="s">
        <v>43</v>
      </c>
    </row>
    <row r="814" spans="1:30" x14ac:dyDescent="0.25">
      <c r="A814" t="s">
        <v>8939</v>
      </c>
      <c r="B814" t="s">
        <v>8940</v>
      </c>
      <c r="C814" t="s">
        <v>8941</v>
      </c>
      <c r="D814" t="s">
        <v>8942</v>
      </c>
      <c r="E814" s="1">
        <v>43447</v>
      </c>
      <c r="F814">
        <v>2018</v>
      </c>
      <c r="I814">
        <v>499</v>
      </c>
      <c r="J814">
        <v>502</v>
      </c>
      <c r="K814" t="s">
        <v>8943</v>
      </c>
      <c r="L814" t="s">
        <v>8944</v>
      </c>
      <c r="M814" t="s">
        <v>8945</v>
      </c>
      <c r="N814" t="s">
        <v>8946</v>
      </c>
      <c r="P814" t="s">
        <v>8947</v>
      </c>
      <c r="Q814" t="s">
        <v>8948</v>
      </c>
      <c r="R814" t="s">
        <v>8949</v>
      </c>
      <c r="S814" t="s">
        <v>8950</v>
      </c>
      <c r="T814" t="s">
        <v>8951</v>
      </c>
      <c r="X814">
        <v>7</v>
      </c>
      <c r="Y814" t="s">
        <v>42</v>
      </c>
      <c r="Z814" s="1">
        <v>43447</v>
      </c>
      <c r="AC814" t="s">
        <v>42</v>
      </c>
      <c r="AD814" t="s">
        <v>43</v>
      </c>
    </row>
    <row r="815" spans="1:30" x14ac:dyDescent="0.25">
      <c r="A815" t="s">
        <v>8952</v>
      </c>
      <c r="D815" t="s">
        <v>8953</v>
      </c>
      <c r="E815" s="1">
        <v>38607</v>
      </c>
      <c r="F815">
        <v>2005</v>
      </c>
      <c r="I815" t="s">
        <v>8954</v>
      </c>
      <c r="J815" t="s">
        <v>8955</v>
      </c>
      <c r="M815" t="s">
        <v>8956</v>
      </c>
      <c r="N815" t="s">
        <v>8957</v>
      </c>
      <c r="P815" t="s">
        <v>8958</v>
      </c>
      <c r="R815" t="s">
        <v>8959</v>
      </c>
      <c r="Z815" s="1">
        <v>38607</v>
      </c>
      <c r="AC815" t="s">
        <v>42</v>
      </c>
      <c r="AD815" t="s">
        <v>43</v>
      </c>
    </row>
    <row r="816" spans="1:30" x14ac:dyDescent="0.25">
      <c r="A816" t="s">
        <v>8960</v>
      </c>
      <c r="B816" t="s">
        <v>8961</v>
      </c>
      <c r="C816" t="s">
        <v>8962</v>
      </c>
      <c r="D816" t="s">
        <v>8963</v>
      </c>
      <c r="E816" s="1">
        <v>37474</v>
      </c>
      <c r="F816">
        <v>1995</v>
      </c>
      <c r="I816" s="2">
        <v>45108</v>
      </c>
      <c r="J816" s="2">
        <v>45112</v>
      </c>
      <c r="K816" t="s">
        <v>8964</v>
      </c>
      <c r="N816" t="s">
        <v>8965</v>
      </c>
      <c r="P816" t="s">
        <v>8966</v>
      </c>
      <c r="R816" t="s">
        <v>8967</v>
      </c>
      <c r="S816" t="s">
        <v>8968</v>
      </c>
      <c r="T816" t="s">
        <v>8969</v>
      </c>
      <c r="Z816" s="1">
        <v>37474</v>
      </c>
      <c r="AC816" t="s">
        <v>117</v>
      </c>
      <c r="AD816" t="s">
        <v>118</v>
      </c>
    </row>
    <row r="817" spans="1:30" x14ac:dyDescent="0.25">
      <c r="A817" t="s">
        <v>8970</v>
      </c>
      <c r="B817" t="s">
        <v>8971</v>
      </c>
      <c r="C817" t="s">
        <v>8972</v>
      </c>
      <c r="D817" t="s">
        <v>8973</v>
      </c>
      <c r="E817" s="1">
        <v>43850</v>
      </c>
      <c r="F817">
        <v>2019</v>
      </c>
      <c r="I817">
        <v>1</v>
      </c>
      <c r="J817">
        <v>5</v>
      </c>
      <c r="K817" t="s">
        <v>8974</v>
      </c>
      <c r="L817" t="s">
        <v>977</v>
      </c>
      <c r="M817" t="s">
        <v>8975</v>
      </c>
      <c r="N817" t="s">
        <v>8976</v>
      </c>
      <c r="P817" t="s">
        <v>8977</v>
      </c>
      <c r="S817" t="s">
        <v>8978</v>
      </c>
      <c r="T817" t="s">
        <v>8979</v>
      </c>
      <c r="X817">
        <v>24</v>
      </c>
      <c r="Z817" s="1">
        <v>43850</v>
      </c>
      <c r="AC817" t="s">
        <v>42</v>
      </c>
      <c r="AD817" t="s">
        <v>43</v>
      </c>
    </row>
    <row r="818" spans="1:30" x14ac:dyDescent="0.25">
      <c r="A818" t="s">
        <v>8980</v>
      </c>
      <c r="B818" t="s">
        <v>8981</v>
      </c>
      <c r="C818" t="s">
        <v>8982</v>
      </c>
      <c r="D818" t="s">
        <v>4939</v>
      </c>
      <c r="E818" s="1">
        <v>43752</v>
      </c>
      <c r="F818">
        <v>2019</v>
      </c>
      <c r="I818">
        <v>1</v>
      </c>
      <c r="J818">
        <v>5</v>
      </c>
      <c r="K818" t="s">
        <v>8983</v>
      </c>
      <c r="M818" t="s">
        <v>4941</v>
      </c>
      <c r="N818" t="s">
        <v>8984</v>
      </c>
      <c r="P818" t="s">
        <v>8985</v>
      </c>
      <c r="Q818" t="s">
        <v>8986</v>
      </c>
      <c r="R818" t="s">
        <v>8987</v>
      </c>
      <c r="S818" t="s">
        <v>8988</v>
      </c>
      <c r="T818" t="s">
        <v>8989</v>
      </c>
      <c r="X818">
        <v>16</v>
      </c>
      <c r="Y818" t="s">
        <v>42</v>
      </c>
      <c r="Z818" s="1">
        <v>43752</v>
      </c>
      <c r="AC818" t="s">
        <v>42</v>
      </c>
      <c r="AD818" t="s">
        <v>43</v>
      </c>
    </row>
    <row r="819" spans="1:30" x14ac:dyDescent="0.25">
      <c r="A819" t="s">
        <v>8990</v>
      </c>
      <c r="B819" t="s">
        <v>8991</v>
      </c>
      <c r="C819" t="s">
        <v>8992</v>
      </c>
      <c r="D819" t="s">
        <v>8993</v>
      </c>
      <c r="E819" s="1">
        <v>44049</v>
      </c>
      <c r="F819">
        <v>2019</v>
      </c>
      <c r="I819">
        <v>1</v>
      </c>
      <c r="J819">
        <v>6</v>
      </c>
      <c r="K819" t="s">
        <v>8994</v>
      </c>
      <c r="M819" t="s">
        <v>8995</v>
      </c>
      <c r="N819" t="s">
        <v>8996</v>
      </c>
      <c r="P819" t="s">
        <v>8997</v>
      </c>
      <c r="Q819" t="s">
        <v>8998</v>
      </c>
      <c r="R819" t="s">
        <v>8999</v>
      </c>
      <c r="S819" t="s">
        <v>9000</v>
      </c>
      <c r="T819" t="s">
        <v>9001</v>
      </c>
      <c r="X819">
        <v>12</v>
      </c>
      <c r="Y819" t="s">
        <v>42</v>
      </c>
      <c r="Z819" s="1">
        <v>44049</v>
      </c>
      <c r="AC819" t="s">
        <v>42</v>
      </c>
      <c r="AD819" t="s">
        <v>43</v>
      </c>
    </row>
    <row r="820" spans="1:30" x14ac:dyDescent="0.25">
      <c r="A820" t="s">
        <v>9002</v>
      </c>
      <c r="B820" t="s">
        <v>9003</v>
      </c>
      <c r="C820" t="s">
        <v>9004</v>
      </c>
      <c r="D820" t="s">
        <v>9005</v>
      </c>
      <c r="E820" s="1">
        <v>43391</v>
      </c>
      <c r="F820">
        <v>2018</v>
      </c>
      <c r="I820">
        <v>199</v>
      </c>
      <c r="J820">
        <v>203</v>
      </c>
      <c r="K820" t="s">
        <v>9006</v>
      </c>
      <c r="M820" t="s">
        <v>9007</v>
      </c>
      <c r="N820" t="s">
        <v>9008</v>
      </c>
      <c r="P820" t="s">
        <v>9009</v>
      </c>
      <c r="Q820" t="s">
        <v>9010</v>
      </c>
      <c r="R820" t="s">
        <v>9011</v>
      </c>
      <c r="S820" t="s">
        <v>9012</v>
      </c>
      <c r="T820" t="s">
        <v>9013</v>
      </c>
      <c r="X820">
        <v>5</v>
      </c>
      <c r="Y820" t="s">
        <v>42</v>
      </c>
      <c r="Z820" s="1">
        <v>43391</v>
      </c>
      <c r="AC820" t="s">
        <v>42</v>
      </c>
      <c r="AD820" t="s">
        <v>43</v>
      </c>
    </row>
    <row r="821" spans="1:30" x14ac:dyDescent="0.25">
      <c r="A821" t="s">
        <v>9014</v>
      </c>
      <c r="B821" t="s">
        <v>9015</v>
      </c>
      <c r="C821" t="s">
        <v>9016</v>
      </c>
      <c r="D821" t="s">
        <v>9017</v>
      </c>
      <c r="E821" s="1">
        <v>42103</v>
      </c>
      <c r="F821">
        <v>2014</v>
      </c>
      <c r="G821">
        <v>2</v>
      </c>
      <c r="I821">
        <v>459</v>
      </c>
      <c r="J821">
        <v>462</v>
      </c>
      <c r="K821" t="s">
        <v>9018</v>
      </c>
      <c r="M821" t="s">
        <v>9019</v>
      </c>
      <c r="N821" t="s">
        <v>9020</v>
      </c>
      <c r="P821" t="s">
        <v>9021</v>
      </c>
      <c r="Q821" t="s">
        <v>9022</v>
      </c>
      <c r="R821" t="s">
        <v>9023</v>
      </c>
      <c r="S821" t="s">
        <v>9024</v>
      </c>
      <c r="T821" t="s">
        <v>9025</v>
      </c>
      <c r="X821">
        <v>7</v>
      </c>
      <c r="Y821" t="s">
        <v>42</v>
      </c>
      <c r="Z821" s="1">
        <v>42103</v>
      </c>
      <c r="AC821" t="s">
        <v>42</v>
      </c>
      <c r="AD821" t="s">
        <v>43</v>
      </c>
    </row>
    <row r="822" spans="1:30" x14ac:dyDescent="0.25">
      <c r="A822" t="s">
        <v>9026</v>
      </c>
      <c r="B822" t="s">
        <v>9027</v>
      </c>
      <c r="C822" t="s">
        <v>9028</v>
      </c>
      <c r="D822" t="s">
        <v>9029</v>
      </c>
      <c r="E822" s="1">
        <v>40515</v>
      </c>
      <c r="F822">
        <v>2010</v>
      </c>
      <c r="I822">
        <v>62</v>
      </c>
      <c r="J822">
        <v>66</v>
      </c>
      <c r="K822" t="s">
        <v>9030</v>
      </c>
      <c r="L822" t="s">
        <v>9031</v>
      </c>
      <c r="M822" t="s">
        <v>9032</v>
      </c>
      <c r="N822" t="s">
        <v>9033</v>
      </c>
      <c r="P822" t="s">
        <v>9034</v>
      </c>
      <c r="Q822" t="s">
        <v>9035</v>
      </c>
      <c r="R822" t="s">
        <v>9036</v>
      </c>
      <c r="S822" t="s">
        <v>9037</v>
      </c>
      <c r="T822" t="s">
        <v>9038</v>
      </c>
      <c r="X822">
        <v>15</v>
      </c>
      <c r="Y822" t="s">
        <v>42</v>
      </c>
      <c r="Z822" s="1">
        <v>40515</v>
      </c>
      <c r="AC822" t="s">
        <v>42</v>
      </c>
      <c r="AD822" t="s">
        <v>43</v>
      </c>
    </row>
    <row r="823" spans="1:30" x14ac:dyDescent="0.25">
      <c r="A823" t="s">
        <v>9039</v>
      </c>
      <c r="B823" t="s">
        <v>9040</v>
      </c>
      <c r="C823" t="s">
        <v>9041</v>
      </c>
      <c r="D823" t="s">
        <v>8216</v>
      </c>
      <c r="E823" s="1">
        <v>45077</v>
      </c>
      <c r="F823">
        <v>2023</v>
      </c>
      <c r="I823">
        <v>1</v>
      </c>
      <c r="J823">
        <v>5</v>
      </c>
      <c r="K823" t="s">
        <v>9042</v>
      </c>
      <c r="M823" t="s">
        <v>8218</v>
      </c>
      <c r="N823" t="s">
        <v>9043</v>
      </c>
      <c r="P823" t="s">
        <v>9044</v>
      </c>
      <c r="Q823" t="s">
        <v>9045</v>
      </c>
      <c r="R823" t="s">
        <v>9046</v>
      </c>
      <c r="X823">
        <v>10</v>
      </c>
      <c r="Z823" s="1">
        <v>45077</v>
      </c>
      <c r="AC823" t="s">
        <v>42</v>
      </c>
      <c r="AD823" t="s">
        <v>43</v>
      </c>
    </row>
    <row r="824" spans="1:30" x14ac:dyDescent="0.25">
      <c r="A824" t="s">
        <v>9047</v>
      </c>
      <c r="B824" t="s">
        <v>9048</v>
      </c>
      <c r="C824" t="s">
        <v>9049</v>
      </c>
      <c r="D824" t="s">
        <v>9050</v>
      </c>
      <c r="E824" s="1">
        <v>45118</v>
      </c>
      <c r="F824">
        <v>2023</v>
      </c>
      <c r="I824">
        <v>1</v>
      </c>
      <c r="J824">
        <v>10</v>
      </c>
      <c r="K824" t="s">
        <v>9051</v>
      </c>
      <c r="L824" t="s">
        <v>1370</v>
      </c>
      <c r="M824" t="s">
        <v>9052</v>
      </c>
      <c r="N824" t="s">
        <v>9053</v>
      </c>
      <c r="P824" t="s">
        <v>9054</v>
      </c>
      <c r="R824" t="s">
        <v>9055</v>
      </c>
      <c r="X824">
        <v>20</v>
      </c>
      <c r="Z824" s="1">
        <v>45118</v>
      </c>
      <c r="AC824" t="s">
        <v>42</v>
      </c>
      <c r="AD824" t="s">
        <v>43</v>
      </c>
    </row>
    <row r="825" spans="1:30" x14ac:dyDescent="0.25">
      <c r="A825" t="s">
        <v>9056</v>
      </c>
      <c r="B825" t="s">
        <v>9057</v>
      </c>
      <c r="C825" t="s">
        <v>9058</v>
      </c>
      <c r="D825" t="s">
        <v>9059</v>
      </c>
      <c r="E825" s="1">
        <v>43150</v>
      </c>
      <c r="F825">
        <v>2017</v>
      </c>
      <c r="I825">
        <v>503</v>
      </c>
      <c r="J825">
        <v>507</v>
      </c>
      <c r="K825" t="s">
        <v>9060</v>
      </c>
      <c r="M825" t="s">
        <v>9061</v>
      </c>
      <c r="N825" t="s">
        <v>9062</v>
      </c>
      <c r="P825" t="s">
        <v>9063</v>
      </c>
      <c r="R825" t="s">
        <v>9064</v>
      </c>
      <c r="S825" t="s">
        <v>9065</v>
      </c>
      <c r="T825" t="s">
        <v>9066</v>
      </c>
      <c r="X825">
        <v>5</v>
      </c>
      <c r="Y825" t="s">
        <v>42</v>
      </c>
      <c r="Z825" s="1">
        <v>43150</v>
      </c>
      <c r="AC825" t="s">
        <v>42</v>
      </c>
      <c r="AD825" t="s">
        <v>43</v>
      </c>
    </row>
    <row r="826" spans="1:30" x14ac:dyDescent="0.25">
      <c r="A826" t="s">
        <v>9067</v>
      </c>
      <c r="B826" t="s">
        <v>7134</v>
      </c>
      <c r="C826" t="s">
        <v>9068</v>
      </c>
      <c r="D826" t="s">
        <v>9069</v>
      </c>
      <c r="E826" s="1">
        <v>44454</v>
      </c>
      <c r="F826">
        <v>2021</v>
      </c>
      <c r="I826">
        <v>588</v>
      </c>
      <c r="J826">
        <v>591</v>
      </c>
      <c r="K826" t="s">
        <v>9070</v>
      </c>
      <c r="M826" t="s">
        <v>9071</v>
      </c>
      <c r="N826" t="s">
        <v>9072</v>
      </c>
      <c r="P826" t="s">
        <v>9073</v>
      </c>
      <c r="R826" t="s">
        <v>9074</v>
      </c>
      <c r="S826" t="s">
        <v>9075</v>
      </c>
      <c r="T826" t="s">
        <v>9076</v>
      </c>
      <c r="X826">
        <v>10</v>
      </c>
      <c r="Y826" t="s">
        <v>42</v>
      </c>
      <c r="Z826" s="1">
        <v>44454</v>
      </c>
      <c r="AC826" t="s">
        <v>42</v>
      </c>
      <c r="AD826" t="s">
        <v>43</v>
      </c>
    </row>
    <row r="827" spans="1:30" x14ac:dyDescent="0.25">
      <c r="A827" t="s">
        <v>9077</v>
      </c>
      <c r="B827" t="s">
        <v>2003</v>
      </c>
      <c r="C827" t="s">
        <v>2004</v>
      </c>
      <c r="D827" t="s">
        <v>9078</v>
      </c>
      <c r="E827" s="1">
        <v>44119</v>
      </c>
      <c r="F827">
        <v>2020</v>
      </c>
      <c r="I827">
        <v>1</v>
      </c>
      <c r="J827">
        <v>4</v>
      </c>
      <c r="K827" t="s">
        <v>9079</v>
      </c>
      <c r="L827" t="s">
        <v>9080</v>
      </c>
      <c r="M827" t="s">
        <v>9081</v>
      </c>
      <c r="N827" t="s">
        <v>9082</v>
      </c>
      <c r="P827" t="s">
        <v>9083</v>
      </c>
      <c r="Q827" t="s">
        <v>2010</v>
      </c>
      <c r="R827" t="s">
        <v>9084</v>
      </c>
      <c r="S827" t="s">
        <v>9085</v>
      </c>
      <c r="T827" t="s">
        <v>9086</v>
      </c>
      <c r="X827">
        <v>15</v>
      </c>
      <c r="Y827" t="s">
        <v>42</v>
      </c>
      <c r="Z827" s="1">
        <v>44119</v>
      </c>
      <c r="AC827" t="s">
        <v>42</v>
      </c>
      <c r="AD827" t="s">
        <v>43</v>
      </c>
    </row>
    <row r="828" spans="1:30" x14ac:dyDescent="0.25">
      <c r="A828" t="s">
        <v>9087</v>
      </c>
      <c r="B828" t="s">
        <v>9088</v>
      </c>
      <c r="C828" t="s">
        <v>9089</v>
      </c>
      <c r="D828" t="s">
        <v>7050</v>
      </c>
      <c r="E828" s="1">
        <v>44607</v>
      </c>
      <c r="F828">
        <v>2021</v>
      </c>
      <c r="I828">
        <v>1</v>
      </c>
      <c r="J828">
        <v>5</v>
      </c>
      <c r="K828" t="s">
        <v>9090</v>
      </c>
      <c r="L828" t="s">
        <v>977</v>
      </c>
      <c r="M828" t="s">
        <v>7052</v>
      </c>
      <c r="N828" t="s">
        <v>9091</v>
      </c>
      <c r="P828" t="s">
        <v>9092</v>
      </c>
      <c r="Q828" t="s">
        <v>9093</v>
      </c>
      <c r="R828" t="s">
        <v>9094</v>
      </c>
      <c r="S828" t="s">
        <v>9095</v>
      </c>
      <c r="T828" t="s">
        <v>9096</v>
      </c>
      <c r="X828">
        <v>32</v>
      </c>
      <c r="Z828" s="1">
        <v>44607</v>
      </c>
      <c r="AC828" t="s">
        <v>42</v>
      </c>
      <c r="AD828" t="s">
        <v>43</v>
      </c>
    </row>
    <row r="829" spans="1:30" x14ac:dyDescent="0.25">
      <c r="A829" t="s">
        <v>9097</v>
      </c>
      <c r="B829" t="s">
        <v>9098</v>
      </c>
      <c r="C829" t="s">
        <v>9099</v>
      </c>
      <c r="D829" t="s">
        <v>533</v>
      </c>
      <c r="E829" s="1">
        <v>45184</v>
      </c>
      <c r="F829">
        <v>2023</v>
      </c>
      <c r="I829">
        <v>665</v>
      </c>
      <c r="J829">
        <v>671</v>
      </c>
      <c r="K829" t="s">
        <v>9100</v>
      </c>
      <c r="L829" t="s">
        <v>535</v>
      </c>
      <c r="M829" t="s">
        <v>536</v>
      </c>
      <c r="N829" t="s">
        <v>9101</v>
      </c>
      <c r="O829" t="s">
        <v>3409</v>
      </c>
      <c r="P829" t="s">
        <v>9102</v>
      </c>
      <c r="Q829" t="s">
        <v>9103</v>
      </c>
      <c r="R829" t="s">
        <v>9104</v>
      </c>
      <c r="S829" t="s">
        <v>9105</v>
      </c>
      <c r="T829" t="s">
        <v>9106</v>
      </c>
      <c r="X829">
        <v>24</v>
      </c>
      <c r="Y829" t="s">
        <v>42</v>
      </c>
      <c r="Z829" s="1">
        <v>45184</v>
      </c>
      <c r="AC829" t="s">
        <v>42</v>
      </c>
      <c r="AD829" t="s">
        <v>43</v>
      </c>
    </row>
    <row r="830" spans="1:30" x14ac:dyDescent="0.25">
      <c r="A830" t="s">
        <v>9107</v>
      </c>
      <c r="B830" t="s">
        <v>9108</v>
      </c>
      <c r="C830" t="s">
        <v>9109</v>
      </c>
      <c r="D830" t="s">
        <v>9110</v>
      </c>
      <c r="E830" s="1">
        <v>44116</v>
      </c>
      <c r="F830">
        <v>2020</v>
      </c>
      <c r="I830">
        <v>119</v>
      </c>
      <c r="J830">
        <v>120</v>
      </c>
      <c r="K830" t="s">
        <v>9111</v>
      </c>
      <c r="M830" t="s">
        <v>9112</v>
      </c>
      <c r="N830" t="s">
        <v>9113</v>
      </c>
      <c r="P830" t="s">
        <v>9114</v>
      </c>
      <c r="Q830" t="s">
        <v>9115</v>
      </c>
      <c r="R830" t="s">
        <v>9116</v>
      </c>
      <c r="S830" t="s">
        <v>9117</v>
      </c>
      <c r="T830" t="s">
        <v>9118</v>
      </c>
      <c r="X830">
        <v>5</v>
      </c>
      <c r="Y830" t="s">
        <v>42</v>
      </c>
      <c r="Z830" s="1">
        <v>44116</v>
      </c>
      <c r="AC830" t="s">
        <v>42</v>
      </c>
      <c r="AD830" t="s">
        <v>43</v>
      </c>
    </row>
    <row r="831" spans="1:30" x14ac:dyDescent="0.25">
      <c r="A831" t="s">
        <v>9119</v>
      </c>
      <c r="B831" t="s">
        <v>9120</v>
      </c>
      <c r="C831" t="s">
        <v>9121</v>
      </c>
      <c r="D831" t="s">
        <v>9122</v>
      </c>
      <c r="E831" s="1">
        <v>44845</v>
      </c>
      <c r="F831">
        <v>2022</v>
      </c>
      <c r="I831">
        <v>3335</v>
      </c>
      <c r="J831">
        <v>3340</v>
      </c>
      <c r="K831" t="s">
        <v>9123</v>
      </c>
      <c r="L831" t="s">
        <v>1775</v>
      </c>
      <c r="M831" t="s">
        <v>9124</v>
      </c>
      <c r="N831" t="s">
        <v>9125</v>
      </c>
      <c r="O831" t="s">
        <v>9126</v>
      </c>
      <c r="P831" t="s">
        <v>9127</v>
      </c>
      <c r="Q831" t="s">
        <v>9128</v>
      </c>
      <c r="R831" t="s">
        <v>9129</v>
      </c>
      <c r="S831" t="s">
        <v>9130</v>
      </c>
      <c r="T831" t="s">
        <v>9131</v>
      </c>
      <c r="X831">
        <v>31</v>
      </c>
      <c r="Z831" s="1">
        <v>44845</v>
      </c>
      <c r="AC831" t="s">
        <v>42</v>
      </c>
      <c r="AD831" t="s">
        <v>43</v>
      </c>
    </row>
    <row r="832" spans="1:30" x14ac:dyDescent="0.25">
      <c r="A832" t="s">
        <v>9132</v>
      </c>
      <c r="B832" t="s">
        <v>9133</v>
      </c>
      <c r="C832" t="s">
        <v>9134</v>
      </c>
      <c r="D832" t="s">
        <v>3203</v>
      </c>
      <c r="E832" s="1">
        <v>44230</v>
      </c>
      <c r="F832">
        <v>2021</v>
      </c>
      <c r="I832">
        <v>103</v>
      </c>
      <c r="J832">
        <v>106</v>
      </c>
      <c r="K832" t="s">
        <v>9135</v>
      </c>
      <c r="M832" t="s">
        <v>3205</v>
      </c>
      <c r="N832" t="s">
        <v>9136</v>
      </c>
      <c r="P832" t="s">
        <v>9137</v>
      </c>
      <c r="Q832" t="s">
        <v>9138</v>
      </c>
      <c r="R832" t="s">
        <v>9139</v>
      </c>
      <c r="S832" t="s">
        <v>9140</v>
      </c>
      <c r="T832" t="s">
        <v>9141</v>
      </c>
      <c r="X832">
        <v>5</v>
      </c>
      <c r="Z832" s="1">
        <v>44230</v>
      </c>
      <c r="AC832" t="s">
        <v>42</v>
      </c>
      <c r="AD832" t="s">
        <v>43</v>
      </c>
    </row>
    <row r="833" spans="1:30" x14ac:dyDescent="0.25">
      <c r="A833" t="s">
        <v>9142</v>
      </c>
      <c r="B833" t="s">
        <v>9143</v>
      </c>
      <c r="C833" t="s">
        <v>9144</v>
      </c>
      <c r="D833" t="s">
        <v>9145</v>
      </c>
      <c r="E833" s="1">
        <v>40472</v>
      </c>
      <c r="F833">
        <v>2010</v>
      </c>
      <c r="I833">
        <v>243</v>
      </c>
      <c r="J833">
        <v>246</v>
      </c>
      <c r="K833" t="s">
        <v>9146</v>
      </c>
      <c r="L833" t="s">
        <v>6943</v>
      </c>
      <c r="M833" t="s">
        <v>9147</v>
      </c>
      <c r="P833" t="s">
        <v>9148</v>
      </c>
      <c r="Q833" t="s">
        <v>9149</v>
      </c>
      <c r="R833" t="s">
        <v>9150</v>
      </c>
      <c r="S833" t="s">
        <v>9151</v>
      </c>
      <c r="T833" t="s">
        <v>9152</v>
      </c>
      <c r="X833">
        <v>9</v>
      </c>
      <c r="Z833" s="1">
        <v>40472</v>
      </c>
      <c r="AC833" t="s">
        <v>42</v>
      </c>
      <c r="AD833" t="s">
        <v>43</v>
      </c>
    </row>
    <row r="834" spans="1:30" x14ac:dyDescent="0.25">
      <c r="A834" t="s">
        <v>9153</v>
      </c>
      <c r="B834" t="s">
        <v>9154</v>
      </c>
      <c r="C834" t="s">
        <v>9155</v>
      </c>
      <c r="D834" t="s">
        <v>9156</v>
      </c>
      <c r="E834" s="1">
        <v>44183</v>
      </c>
      <c r="F834">
        <v>2021</v>
      </c>
      <c r="I834">
        <v>1447</v>
      </c>
      <c r="J834">
        <v>1451</v>
      </c>
      <c r="K834" t="s">
        <v>9157</v>
      </c>
      <c r="L834" t="s">
        <v>4351</v>
      </c>
      <c r="M834" t="s">
        <v>9158</v>
      </c>
      <c r="N834" t="s">
        <v>9159</v>
      </c>
      <c r="P834" t="s">
        <v>9160</v>
      </c>
      <c r="Q834" t="s">
        <v>9161</v>
      </c>
      <c r="R834" t="s">
        <v>9162</v>
      </c>
      <c r="S834" t="s">
        <v>9163</v>
      </c>
      <c r="T834" t="s">
        <v>9164</v>
      </c>
      <c r="X834">
        <v>17</v>
      </c>
      <c r="Z834" s="1">
        <v>44183</v>
      </c>
      <c r="AC834" t="s">
        <v>42</v>
      </c>
      <c r="AD834" t="s">
        <v>43</v>
      </c>
    </row>
    <row r="835" spans="1:30" x14ac:dyDescent="0.25">
      <c r="A835" t="s">
        <v>9165</v>
      </c>
      <c r="B835" t="s">
        <v>9166</v>
      </c>
      <c r="C835" t="s">
        <v>9167</v>
      </c>
      <c r="D835" t="s">
        <v>4975</v>
      </c>
      <c r="E835" s="1">
        <v>43440</v>
      </c>
      <c r="F835">
        <v>2018</v>
      </c>
      <c r="I835">
        <v>1</v>
      </c>
      <c r="J835">
        <v>6</v>
      </c>
      <c r="K835" t="s">
        <v>9168</v>
      </c>
      <c r="M835" t="s">
        <v>4977</v>
      </c>
      <c r="N835" t="s">
        <v>9169</v>
      </c>
      <c r="P835" t="s">
        <v>9170</v>
      </c>
      <c r="R835" t="s">
        <v>9171</v>
      </c>
      <c r="S835" t="s">
        <v>9172</v>
      </c>
      <c r="T835" t="s">
        <v>9173</v>
      </c>
      <c r="X835">
        <v>17</v>
      </c>
      <c r="Y835" t="s">
        <v>42</v>
      </c>
      <c r="Z835" s="1">
        <v>43440</v>
      </c>
      <c r="AC835" t="s">
        <v>42</v>
      </c>
      <c r="AD835" t="s">
        <v>43</v>
      </c>
    </row>
    <row r="836" spans="1:30" x14ac:dyDescent="0.25">
      <c r="A836" t="s">
        <v>9174</v>
      </c>
      <c r="B836" t="s">
        <v>9175</v>
      </c>
      <c r="C836" t="s">
        <v>9176</v>
      </c>
      <c r="D836" t="s">
        <v>9177</v>
      </c>
      <c r="E836" s="1">
        <v>40875</v>
      </c>
      <c r="F836">
        <v>2011</v>
      </c>
      <c r="I836">
        <v>1</v>
      </c>
      <c r="J836">
        <v>4</v>
      </c>
      <c r="K836" t="s">
        <v>9178</v>
      </c>
      <c r="M836" t="s">
        <v>9179</v>
      </c>
      <c r="P836" t="s">
        <v>9180</v>
      </c>
      <c r="Q836" t="s">
        <v>9181</v>
      </c>
      <c r="R836" t="s">
        <v>9182</v>
      </c>
      <c r="S836" t="s">
        <v>9183</v>
      </c>
      <c r="T836" t="s">
        <v>9184</v>
      </c>
      <c r="X836">
        <v>6</v>
      </c>
      <c r="Z836" s="1">
        <v>40875</v>
      </c>
      <c r="AC836" t="s">
        <v>42</v>
      </c>
      <c r="AD836" t="s">
        <v>43</v>
      </c>
    </row>
    <row r="837" spans="1:30" x14ac:dyDescent="0.25">
      <c r="A837" t="s">
        <v>8633</v>
      </c>
      <c r="B837" t="s">
        <v>9185</v>
      </c>
      <c r="C837" t="s">
        <v>9186</v>
      </c>
      <c r="D837" t="s">
        <v>6887</v>
      </c>
      <c r="E837" s="1">
        <v>41285</v>
      </c>
      <c r="F837">
        <v>1977</v>
      </c>
      <c r="G837">
        <v>26</v>
      </c>
      <c r="H837">
        <v>3</v>
      </c>
      <c r="I837">
        <v>202</v>
      </c>
      <c r="J837">
        <v>206</v>
      </c>
      <c r="K837" t="s">
        <v>8636</v>
      </c>
      <c r="L837" t="s">
        <v>6889</v>
      </c>
      <c r="N837" t="s">
        <v>9187</v>
      </c>
      <c r="P837" t="s">
        <v>9188</v>
      </c>
      <c r="R837" t="s">
        <v>9189</v>
      </c>
      <c r="W837">
        <v>2</v>
      </c>
      <c r="X837">
        <v>3</v>
      </c>
      <c r="Y837" t="s">
        <v>42</v>
      </c>
      <c r="Z837" s="1">
        <v>41285</v>
      </c>
      <c r="AC837" t="s">
        <v>42</v>
      </c>
      <c r="AD837" t="s">
        <v>57</v>
      </c>
    </row>
    <row r="838" spans="1:30" x14ac:dyDescent="0.25">
      <c r="A838" t="s">
        <v>9190</v>
      </c>
      <c r="B838" t="s">
        <v>9191</v>
      </c>
      <c r="C838" t="s">
        <v>9192</v>
      </c>
      <c r="D838" t="s">
        <v>9193</v>
      </c>
      <c r="E838" s="1">
        <v>44677</v>
      </c>
      <c r="F838">
        <v>2021</v>
      </c>
      <c r="I838">
        <v>1</v>
      </c>
      <c r="J838">
        <v>6</v>
      </c>
      <c r="K838" t="s">
        <v>9194</v>
      </c>
      <c r="L838" t="s">
        <v>9195</v>
      </c>
      <c r="M838" t="s">
        <v>9196</v>
      </c>
      <c r="N838" t="s">
        <v>9197</v>
      </c>
      <c r="P838" t="s">
        <v>9198</v>
      </c>
      <c r="R838" t="s">
        <v>9199</v>
      </c>
      <c r="S838" t="s">
        <v>9200</v>
      </c>
      <c r="T838" t="s">
        <v>9201</v>
      </c>
      <c r="X838">
        <v>8</v>
      </c>
      <c r="Y838" t="s">
        <v>42</v>
      </c>
      <c r="Z838" s="1">
        <v>44677</v>
      </c>
      <c r="AC838" t="s">
        <v>42</v>
      </c>
      <c r="AD838" t="s">
        <v>43</v>
      </c>
    </row>
    <row r="839" spans="1:30" x14ac:dyDescent="0.25">
      <c r="A839" t="s">
        <v>9202</v>
      </c>
      <c r="B839" t="s">
        <v>1815</v>
      </c>
      <c r="C839" t="s">
        <v>1816</v>
      </c>
      <c r="D839" t="s">
        <v>8614</v>
      </c>
      <c r="E839" s="1">
        <v>40694</v>
      </c>
      <c r="F839">
        <v>2011</v>
      </c>
      <c r="I839">
        <v>2871</v>
      </c>
      <c r="J839">
        <v>2875</v>
      </c>
      <c r="K839" t="s">
        <v>9203</v>
      </c>
      <c r="L839" t="s">
        <v>2913</v>
      </c>
      <c r="M839" t="s">
        <v>8616</v>
      </c>
      <c r="P839" t="s">
        <v>9204</v>
      </c>
      <c r="Q839" t="s">
        <v>9205</v>
      </c>
      <c r="R839" t="s">
        <v>9206</v>
      </c>
      <c r="S839" t="s">
        <v>9207</v>
      </c>
      <c r="T839" t="s">
        <v>9208</v>
      </c>
      <c r="X839">
        <v>6</v>
      </c>
      <c r="Z839" s="1">
        <v>40694</v>
      </c>
      <c r="AC839" t="s">
        <v>42</v>
      </c>
      <c r="AD839" t="s">
        <v>43</v>
      </c>
    </row>
    <row r="840" spans="1:30" x14ac:dyDescent="0.25">
      <c r="A840" t="s">
        <v>9209</v>
      </c>
      <c r="B840" t="s">
        <v>6108</v>
      </c>
      <c r="C840" t="s">
        <v>9210</v>
      </c>
      <c r="D840" t="s">
        <v>9211</v>
      </c>
      <c r="E840" s="1">
        <v>40843</v>
      </c>
      <c r="F840">
        <v>2011</v>
      </c>
      <c r="I840">
        <v>534</v>
      </c>
      <c r="J840">
        <v>539</v>
      </c>
      <c r="K840" t="s">
        <v>9212</v>
      </c>
      <c r="M840" t="s">
        <v>9213</v>
      </c>
      <c r="N840" t="s">
        <v>9214</v>
      </c>
      <c r="P840" t="s">
        <v>9215</v>
      </c>
      <c r="Q840" t="s">
        <v>9216</v>
      </c>
      <c r="R840" t="s">
        <v>9217</v>
      </c>
      <c r="S840" t="s">
        <v>9218</v>
      </c>
      <c r="T840" t="s">
        <v>9219</v>
      </c>
      <c r="W840">
        <v>3</v>
      </c>
      <c r="X840">
        <v>10</v>
      </c>
      <c r="Y840" t="s">
        <v>42</v>
      </c>
      <c r="Z840" s="1">
        <v>40843</v>
      </c>
      <c r="AC840" t="s">
        <v>42</v>
      </c>
      <c r="AD840" t="s">
        <v>43</v>
      </c>
    </row>
    <row r="841" spans="1:30" x14ac:dyDescent="0.25">
      <c r="A841" t="s">
        <v>9220</v>
      </c>
      <c r="B841" t="s">
        <v>9221</v>
      </c>
      <c r="C841" t="s">
        <v>9222</v>
      </c>
      <c r="D841" t="s">
        <v>9223</v>
      </c>
      <c r="E841" s="1">
        <v>44972</v>
      </c>
      <c r="F841">
        <v>2022</v>
      </c>
      <c r="I841">
        <v>877</v>
      </c>
      <c r="J841">
        <v>882</v>
      </c>
      <c r="K841" t="s">
        <v>9224</v>
      </c>
      <c r="M841" t="s">
        <v>9225</v>
      </c>
      <c r="N841" t="s">
        <v>9226</v>
      </c>
      <c r="O841" t="s">
        <v>9227</v>
      </c>
      <c r="P841" t="s">
        <v>9228</v>
      </c>
      <c r="Q841" t="s">
        <v>9229</v>
      </c>
      <c r="R841" t="s">
        <v>9230</v>
      </c>
      <c r="S841" t="s">
        <v>9231</v>
      </c>
      <c r="T841" t="s">
        <v>9232</v>
      </c>
      <c r="X841">
        <v>12</v>
      </c>
      <c r="Y841" t="s">
        <v>42</v>
      </c>
      <c r="Z841" s="1">
        <v>44972</v>
      </c>
      <c r="AC841" t="s">
        <v>42</v>
      </c>
      <c r="AD841" t="s">
        <v>43</v>
      </c>
    </row>
    <row r="842" spans="1:30" x14ac:dyDescent="0.25">
      <c r="A842" t="s">
        <v>9233</v>
      </c>
      <c r="B842" t="s">
        <v>9234</v>
      </c>
      <c r="C842" t="s">
        <v>9235</v>
      </c>
      <c r="D842" t="s">
        <v>3780</v>
      </c>
      <c r="E842" s="1">
        <v>42555</v>
      </c>
      <c r="F842">
        <v>2016</v>
      </c>
      <c r="I842">
        <v>920</v>
      </c>
      <c r="J842">
        <v>925</v>
      </c>
      <c r="K842" t="s">
        <v>9236</v>
      </c>
      <c r="M842" t="s">
        <v>3782</v>
      </c>
      <c r="N842" t="s">
        <v>9237</v>
      </c>
      <c r="P842" t="s">
        <v>9238</v>
      </c>
      <c r="Q842" t="s">
        <v>9239</v>
      </c>
      <c r="R842" t="s">
        <v>9240</v>
      </c>
      <c r="S842" t="s">
        <v>9241</v>
      </c>
      <c r="T842" t="s">
        <v>9242</v>
      </c>
      <c r="X842">
        <v>22</v>
      </c>
      <c r="Y842" t="s">
        <v>42</v>
      </c>
      <c r="Z842" s="1">
        <v>42555</v>
      </c>
      <c r="AC842" t="s">
        <v>42</v>
      </c>
      <c r="AD842" t="s">
        <v>43</v>
      </c>
    </row>
    <row r="843" spans="1:30" x14ac:dyDescent="0.25">
      <c r="A843" t="s">
        <v>9243</v>
      </c>
      <c r="B843" t="s">
        <v>9244</v>
      </c>
      <c r="C843" t="s">
        <v>9245</v>
      </c>
      <c r="D843" t="s">
        <v>5158</v>
      </c>
      <c r="E843" s="1">
        <v>43948</v>
      </c>
      <c r="F843">
        <v>2019</v>
      </c>
      <c r="I843">
        <v>1</v>
      </c>
      <c r="J843">
        <v>6</v>
      </c>
      <c r="K843" t="s">
        <v>9246</v>
      </c>
      <c r="L843" t="s">
        <v>5160</v>
      </c>
      <c r="M843" t="s">
        <v>5161</v>
      </c>
      <c r="N843" t="s">
        <v>9247</v>
      </c>
      <c r="P843" t="s">
        <v>9248</v>
      </c>
      <c r="Q843" t="s">
        <v>9249</v>
      </c>
      <c r="R843" t="s">
        <v>9250</v>
      </c>
      <c r="S843" t="s">
        <v>9251</v>
      </c>
      <c r="T843" t="s">
        <v>9252</v>
      </c>
      <c r="X843">
        <v>12</v>
      </c>
      <c r="Y843" t="s">
        <v>42</v>
      </c>
      <c r="Z843" s="1">
        <v>43948</v>
      </c>
      <c r="AC843" t="s">
        <v>42</v>
      </c>
      <c r="AD843" t="s">
        <v>43</v>
      </c>
    </row>
    <row r="844" spans="1:30" x14ac:dyDescent="0.25">
      <c r="A844" t="s">
        <v>9253</v>
      </c>
      <c r="B844" t="s">
        <v>9254</v>
      </c>
      <c r="C844" t="s">
        <v>9255</v>
      </c>
      <c r="D844" t="s">
        <v>9256</v>
      </c>
      <c r="E844" s="1">
        <v>45191</v>
      </c>
      <c r="F844">
        <v>2023</v>
      </c>
      <c r="I844">
        <v>1636</v>
      </c>
      <c r="J844">
        <v>1641</v>
      </c>
      <c r="K844" t="s">
        <v>9257</v>
      </c>
      <c r="M844" t="s">
        <v>9258</v>
      </c>
      <c r="N844" t="s">
        <v>9259</v>
      </c>
      <c r="P844" t="s">
        <v>9260</v>
      </c>
      <c r="Q844" t="s">
        <v>9261</v>
      </c>
      <c r="R844" t="s">
        <v>9262</v>
      </c>
      <c r="S844" t="s">
        <v>9263</v>
      </c>
      <c r="T844" t="s">
        <v>9264</v>
      </c>
      <c r="X844">
        <v>15</v>
      </c>
      <c r="Y844" t="s">
        <v>42</v>
      </c>
      <c r="Z844" s="1">
        <v>45191</v>
      </c>
      <c r="AC844" t="s">
        <v>42</v>
      </c>
      <c r="AD844" t="s">
        <v>43</v>
      </c>
    </row>
    <row r="845" spans="1:30" x14ac:dyDescent="0.25">
      <c r="A845" t="s">
        <v>9265</v>
      </c>
      <c r="B845" t="s">
        <v>9266</v>
      </c>
      <c r="C845" t="s">
        <v>9267</v>
      </c>
      <c r="D845" t="s">
        <v>9268</v>
      </c>
      <c r="E845" s="1">
        <v>41284</v>
      </c>
      <c r="F845">
        <v>2012</v>
      </c>
      <c r="I845">
        <v>1</v>
      </c>
      <c r="J845">
        <v>3</v>
      </c>
      <c r="K845" t="s">
        <v>9269</v>
      </c>
      <c r="L845" t="s">
        <v>977</v>
      </c>
      <c r="M845" t="s">
        <v>9270</v>
      </c>
      <c r="N845" t="s">
        <v>9271</v>
      </c>
      <c r="P845" t="s">
        <v>9272</v>
      </c>
      <c r="Q845" t="s">
        <v>9273</v>
      </c>
      <c r="R845" t="s">
        <v>9274</v>
      </c>
      <c r="S845" t="s">
        <v>9275</v>
      </c>
      <c r="T845" t="s">
        <v>9276</v>
      </c>
      <c r="X845">
        <v>2</v>
      </c>
      <c r="Y845" t="s">
        <v>42</v>
      </c>
      <c r="Z845" s="1">
        <v>41284</v>
      </c>
      <c r="AC845" t="s">
        <v>42</v>
      </c>
      <c r="AD845" t="s">
        <v>43</v>
      </c>
    </row>
    <row r="846" spans="1:30" x14ac:dyDescent="0.25">
      <c r="A846" t="s">
        <v>9277</v>
      </c>
      <c r="B846" t="s">
        <v>9278</v>
      </c>
      <c r="C846" t="s">
        <v>9279</v>
      </c>
      <c r="D846" t="s">
        <v>9280</v>
      </c>
      <c r="E846" s="1">
        <v>37474</v>
      </c>
      <c r="F846">
        <v>1993</v>
      </c>
      <c r="I846">
        <v>368</v>
      </c>
      <c r="J846" t="s">
        <v>9281</v>
      </c>
      <c r="K846" t="s">
        <v>9282</v>
      </c>
      <c r="M846" t="s">
        <v>9283</v>
      </c>
      <c r="P846" t="s">
        <v>9284</v>
      </c>
      <c r="R846" t="s">
        <v>9285</v>
      </c>
      <c r="S846" t="s">
        <v>9286</v>
      </c>
      <c r="T846" t="s">
        <v>9287</v>
      </c>
      <c r="Z846" s="1">
        <v>37474</v>
      </c>
      <c r="AC846" t="s">
        <v>117</v>
      </c>
      <c r="AD846" t="s">
        <v>118</v>
      </c>
    </row>
    <row r="847" spans="1:30" x14ac:dyDescent="0.25">
      <c r="A847" t="s">
        <v>9288</v>
      </c>
      <c r="B847" t="s">
        <v>9289</v>
      </c>
      <c r="C847" t="s">
        <v>9290</v>
      </c>
      <c r="D847" t="s">
        <v>4731</v>
      </c>
      <c r="E847" s="1">
        <v>42320</v>
      </c>
      <c r="F847">
        <v>2015</v>
      </c>
      <c r="I847">
        <v>3123</v>
      </c>
      <c r="J847">
        <v>3126</v>
      </c>
      <c r="K847" t="s">
        <v>9291</v>
      </c>
      <c r="L847" t="s">
        <v>650</v>
      </c>
      <c r="M847" t="s">
        <v>4733</v>
      </c>
      <c r="N847" t="s">
        <v>9292</v>
      </c>
      <c r="P847" t="s">
        <v>9293</v>
      </c>
      <c r="Q847" t="s">
        <v>9294</v>
      </c>
      <c r="R847" t="s">
        <v>9295</v>
      </c>
      <c r="S847" t="s">
        <v>9296</v>
      </c>
      <c r="T847" t="s">
        <v>9297</v>
      </c>
      <c r="X847">
        <v>11</v>
      </c>
      <c r="Y847" t="s">
        <v>42</v>
      </c>
      <c r="Z847" s="1">
        <v>42320</v>
      </c>
      <c r="AC847" t="s">
        <v>42</v>
      </c>
      <c r="AD847" t="s">
        <v>43</v>
      </c>
    </row>
    <row r="848" spans="1:30" x14ac:dyDescent="0.25">
      <c r="A848" t="s">
        <v>9298</v>
      </c>
      <c r="B848" t="s">
        <v>9299</v>
      </c>
      <c r="C848" t="s">
        <v>9300</v>
      </c>
      <c r="D848" t="s">
        <v>9301</v>
      </c>
      <c r="E848" s="1">
        <v>44813</v>
      </c>
      <c r="F848">
        <v>2022</v>
      </c>
      <c r="I848">
        <v>1</v>
      </c>
      <c r="J848">
        <v>6</v>
      </c>
      <c r="K848" t="s">
        <v>9302</v>
      </c>
      <c r="M848" t="s">
        <v>9303</v>
      </c>
      <c r="N848" t="s">
        <v>9304</v>
      </c>
      <c r="O848" t="s">
        <v>9305</v>
      </c>
      <c r="P848" t="s">
        <v>9306</v>
      </c>
      <c r="Q848" t="s">
        <v>9307</v>
      </c>
      <c r="R848" t="s">
        <v>9308</v>
      </c>
      <c r="S848" t="s">
        <v>9309</v>
      </c>
      <c r="T848" t="s">
        <v>9310</v>
      </c>
      <c r="X848">
        <v>13</v>
      </c>
      <c r="Y848" t="s">
        <v>42</v>
      </c>
      <c r="Z848" s="1">
        <v>44813</v>
      </c>
      <c r="AC848" t="s">
        <v>42</v>
      </c>
      <c r="AD848" t="s">
        <v>43</v>
      </c>
    </row>
    <row r="849" spans="1:30" x14ac:dyDescent="0.25">
      <c r="A849" t="s">
        <v>9311</v>
      </c>
      <c r="B849" t="s">
        <v>9312</v>
      </c>
      <c r="C849" t="s">
        <v>9313</v>
      </c>
      <c r="D849" t="s">
        <v>9314</v>
      </c>
      <c r="F849">
        <v>2015</v>
      </c>
      <c r="I849">
        <v>207</v>
      </c>
      <c r="J849">
        <v>220</v>
      </c>
      <c r="K849" t="s">
        <v>9315</v>
      </c>
      <c r="M849">
        <v>9781118984062</v>
      </c>
      <c r="N849" t="s">
        <v>9316</v>
      </c>
      <c r="P849" t="s">
        <v>9317</v>
      </c>
      <c r="R849" t="s">
        <v>9318</v>
      </c>
      <c r="Z849" s="1">
        <v>43000</v>
      </c>
      <c r="AC849" t="s">
        <v>9319</v>
      </c>
      <c r="AD849" t="s">
        <v>9320</v>
      </c>
    </row>
    <row r="850" spans="1:30" x14ac:dyDescent="0.25">
      <c r="A850" t="s">
        <v>9321</v>
      </c>
      <c r="B850" t="s">
        <v>2187</v>
      </c>
      <c r="C850" t="s">
        <v>9322</v>
      </c>
      <c r="D850" t="s">
        <v>9323</v>
      </c>
      <c r="E850" s="1">
        <v>37567</v>
      </c>
      <c r="F850">
        <v>2001</v>
      </c>
      <c r="I850" s="2">
        <v>44958</v>
      </c>
      <c r="J850" s="2">
        <v>44962</v>
      </c>
      <c r="K850" t="s">
        <v>9324</v>
      </c>
      <c r="N850" t="s">
        <v>9325</v>
      </c>
      <c r="P850" t="s">
        <v>9326</v>
      </c>
      <c r="S850" t="s">
        <v>9327</v>
      </c>
      <c r="T850" t="s">
        <v>9328</v>
      </c>
      <c r="Z850" s="1">
        <v>37567</v>
      </c>
      <c r="AC850" t="s">
        <v>117</v>
      </c>
      <c r="AD850" t="s">
        <v>118</v>
      </c>
    </row>
    <row r="851" spans="1:30" x14ac:dyDescent="0.25">
      <c r="A851" t="s">
        <v>9329</v>
      </c>
      <c r="B851" t="s">
        <v>9330</v>
      </c>
      <c r="C851" t="s">
        <v>9331</v>
      </c>
      <c r="D851" t="s">
        <v>9332</v>
      </c>
      <c r="E851" s="1">
        <v>37474</v>
      </c>
      <c r="F851">
        <v>1989</v>
      </c>
      <c r="G851">
        <v>4</v>
      </c>
      <c r="I851">
        <v>2197</v>
      </c>
      <c r="J851">
        <v>2200</v>
      </c>
      <c r="N851" t="s">
        <v>9333</v>
      </c>
      <c r="P851" t="s">
        <v>9334</v>
      </c>
      <c r="R851" t="s">
        <v>9335</v>
      </c>
      <c r="X851">
        <v>5</v>
      </c>
      <c r="Y851" t="s">
        <v>42</v>
      </c>
      <c r="Z851" s="1">
        <v>37474</v>
      </c>
      <c r="AC851" t="s">
        <v>42</v>
      </c>
      <c r="AD851" t="s">
        <v>43</v>
      </c>
    </row>
    <row r="852" spans="1:30" x14ac:dyDescent="0.25">
      <c r="A852" t="s">
        <v>9336</v>
      </c>
      <c r="B852" t="s">
        <v>9337</v>
      </c>
      <c r="C852" t="s">
        <v>9338</v>
      </c>
      <c r="D852" t="s">
        <v>7488</v>
      </c>
      <c r="E852" s="1">
        <v>43867</v>
      </c>
      <c r="F852">
        <v>2019</v>
      </c>
      <c r="I852">
        <v>113</v>
      </c>
      <c r="J852">
        <v>117</v>
      </c>
      <c r="K852" t="s">
        <v>9339</v>
      </c>
      <c r="M852" t="s">
        <v>7490</v>
      </c>
      <c r="N852" t="s">
        <v>9340</v>
      </c>
      <c r="P852" t="s">
        <v>9341</v>
      </c>
      <c r="Q852" t="s">
        <v>9342</v>
      </c>
      <c r="S852" t="s">
        <v>9343</v>
      </c>
      <c r="T852" t="s">
        <v>9344</v>
      </c>
      <c r="X852">
        <v>11</v>
      </c>
      <c r="Y852" t="s">
        <v>42</v>
      </c>
      <c r="Z852" s="1">
        <v>43867</v>
      </c>
      <c r="AC852" t="s">
        <v>42</v>
      </c>
      <c r="AD852" t="s">
        <v>43</v>
      </c>
    </row>
    <row r="853" spans="1:30" x14ac:dyDescent="0.25">
      <c r="A853" t="s">
        <v>9345</v>
      </c>
      <c r="B853" t="s">
        <v>1050</v>
      </c>
      <c r="C853" t="s">
        <v>9346</v>
      </c>
      <c r="D853" t="s">
        <v>9347</v>
      </c>
      <c r="E853" s="1">
        <v>40395</v>
      </c>
      <c r="F853">
        <v>2010</v>
      </c>
      <c r="I853">
        <v>1</v>
      </c>
      <c r="J853">
        <v>4</v>
      </c>
      <c r="K853" t="s">
        <v>9348</v>
      </c>
      <c r="M853" t="s">
        <v>9349</v>
      </c>
      <c r="P853" t="s">
        <v>9350</v>
      </c>
      <c r="R853" t="s">
        <v>1057</v>
      </c>
      <c r="S853" t="s">
        <v>9351</v>
      </c>
      <c r="T853" t="s">
        <v>9352</v>
      </c>
      <c r="X853">
        <v>7</v>
      </c>
      <c r="Z853" s="1">
        <v>40395</v>
      </c>
      <c r="AC853" t="s">
        <v>42</v>
      </c>
      <c r="AD853" t="s">
        <v>43</v>
      </c>
    </row>
    <row r="854" spans="1:30" x14ac:dyDescent="0.25">
      <c r="A854" t="s">
        <v>9353</v>
      </c>
      <c r="B854" t="s">
        <v>9354</v>
      </c>
      <c r="C854" t="s">
        <v>9355</v>
      </c>
      <c r="D854" t="s">
        <v>9356</v>
      </c>
      <c r="E854" s="1">
        <v>44488</v>
      </c>
      <c r="F854">
        <v>2021</v>
      </c>
      <c r="I854">
        <v>39</v>
      </c>
      <c r="J854">
        <v>43</v>
      </c>
      <c r="K854" t="s">
        <v>9357</v>
      </c>
      <c r="M854" t="s">
        <v>9358</v>
      </c>
      <c r="N854" t="s">
        <v>9359</v>
      </c>
      <c r="P854" t="s">
        <v>9360</v>
      </c>
      <c r="Q854" t="s">
        <v>9361</v>
      </c>
      <c r="R854" t="s">
        <v>9362</v>
      </c>
      <c r="S854" t="s">
        <v>9363</v>
      </c>
      <c r="T854" t="s">
        <v>9364</v>
      </c>
      <c r="X854">
        <v>18</v>
      </c>
      <c r="Y854" t="s">
        <v>42</v>
      </c>
      <c r="Z854" s="1">
        <v>44488</v>
      </c>
      <c r="AC854" t="s">
        <v>42</v>
      </c>
      <c r="AD854" t="s">
        <v>43</v>
      </c>
    </row>
    <row r="855" spans="1:30" x14ac:dyDescent="0.25">
      <c r="A855" t="s">
        <v>9365</v>
      </c>
      <c r="B855" t="s">
        <v>9366</v>
      </c>
      <c r="C855" t="s">
        <v>9367</v>
      </c>
      <c r="D855" t="s">
        <v>9368</v>
      </c>
      <c r="E855" s="1">
        <v>44879</v>
      </c>
      <c r="F855">
        <v>2022</v>
      </c>
      <c r="I855">
        <v>383</v>
      </c>
      <c r="J855">
        <v>386</v>
      </c>
      <c r="K855" t="s">
        <v>9369</v>
      </c>
      <c r="M855" t="s">
        <v>9370</v>
      </c>
      <c r="N855" t="s">
        <v>9371</v>
      </c>
      <c r="P855" t="s">
        <v>9372</v>
      </c>
      <c r="Q855" t="s">
        <v>9373</v>
      </c>
      <c r="R855" t="s">
        <v>9374</v>
      </c>
      <c r="S855" t="s">
        <v>9375</v>
      </c>
      <c r="T855" t="s">
        <v>9376</v>
      </c>
      <c r="X855">
        <v>12</v>
      </c>
      <c r="Y855" t="s">
        <v>42</v>
      </c>
      <c r="Z855" s="1">
        <v>44879</v>
      </c>
      <c r="AC855" t="s">
        <v>42</v>
      </c>
      <c r="AD855" t="s">
        <v>43</v>
      </c>
    </row>
    <row r="856" spans="1:30" x14ac:dyDescent="0.25">
      <c r="A856" t="s">
        <v>9377</v>
      </c>
      <c r="B856" t="s">
        <v>9378</v>
      </c>
      <c r="C856" t="s">
        <v>9379</v>
      </c>
      <c r="D856" t="s">
        <v>8644</v>
      </c>
      <c r="E856" s="1">
        <v>38628</v>
      </c>
      <c r="F856">
        <v>2005</v>
      </c>
      <c r="G856">
        <v>2</v>
      </c>
      <c r="I856">
        <v>1386</v>
      </c>
      <c r="J856" t="s">
        <v>9380</v>
      </c>
      <c r="K856" t="s">
        <v>9381</v>
      </c>
      <c r="M856" t="s">
        <v>8647</v>
      </c>
      <c r="N856" t="s">
        <v>9382</v>
      </c>
      <c r="P856" t="s">
        <v>9383</v>
      </c>
      <c r="R856" t="s">
        <v>9384</v>
      </c>
      <c r="S856" t="s">
        <v>9385</v>
      </c>
      <c r="T856" t="s">
        <v>9386</v>
      </c>
      <c r="X856">
        <v>15</v>
      </c>
      <c r="Y856" t="s">
        <v>42</v>
      </c>
      <c r="Z856" s="1">
        <v>38628</v>
      </c>
      <c r="AC856" t="s">
        <v>42</v>
      </c>
      <c r="AD856" t="s">
        <v>43</v>
      </c>
    </row>
    <row r="857" spans="1:30" x14ac:dyDescent="0.25">
      <c r="A857" t="s">
        <v>9387</v>
      </c>
      <c r="B857" t="s">
        <v>9388</v>
      </c>
      <c r="C857" t="s">
        <v>9389</v>
      </c>
      <c r="D857" t="s">
        <v>9390</v>
      </c>
      <c r="E857" s="1">
        <v>39850</v>
      </c>
      <c r="F857">
        <v>2008</v>
      </c>
      <c r="I857">
        <v>3494</v>
      </c>
      <c r="J857">
        <v>3496</v>
      </c>
      <c r="K857" t="s">
        <v>9391</v>
      </c>
      <c r="L857" t="s">
        <v>9392</v>
      </c>
      <c r="M857" t="s">
        <v>9393</v>
      </c>
      <c r="N857" t="s">
        <v>9394</v>
      </c>
      <c r="P857" t="s">
        <v>9395</v>
      </c>
      <c r="R857" t="s">
        <v>9396</v>
      </c>
      <c r="X857">
        <v>6</v>
      </c>
      <c r="Y857" t="s">
        <v>42</v>
      </c>
      <c r="Z857" s="1">
        <v>39850</v>
      </c>
      <c r="AC857" t="s">
        <v>42</v>
      </c>
      <c r="AD857" t="s">
        <v>43</v>
      </c>
    </row>
    <row r="858" spans="1:30" x14ac:dyDescent="0.25">
      <c r="A858" t="s">
        <v>9397</v>
      </c>
      <c r="B858" t="s">
        <v>9398</v>
      </c>
      <c r="C858" t="s">
        <v>9399</v>
      </c>
      <c r="D858" t="s">
        <v>9400</v>
      </c>
      <c r="E858" s="1">
        <v>37474</v>
      </c>
      <c r="F858">
        <v>1995</v>
      </c>
      <c r="I858">
        <v>229</v>
      </c>
      <c r="J858">
        <v>233</v>
      </c>
      <c r="K858" t="s">
        <v>9401</v>
      </c>
      <c r="L858" t="s">
        <v>2550</v>
      </c>
      <c r="M858" t="s">
        <v>9402</v>
      </c>
      <c r="N858" t="s">
        <v>9403</v>
      </c>
      <c r="P858" t="s">
        <v>9404</v>
      </c>
      <c r="R858" t="s">
        <v>9405</v>
      </c>
      <c r="S858" t="s">
        <v>9406</v>
      </c>
      <c r="T858" t="s">
        <v>9407</v>
      </c>
      <c r="Z858" s="1">
        <v>37474</v>
      </c>
      <c r="AC858" t="s">
        <v>117</v>
      </c>
      <c r="AD858" t="s">
        <v>118</v>
      </c>
    </row>
    <row r="859" spans="1:30" x14ac:dyDescent="0.25">
      <c r="A859" t="s">
        <v>9408</v>
      </c>
      <c r="B859" t="s">
        <v>9409</v>
      </c>
      <c r="C859" t="s">
        <v>9410</v>
      </c>
      <c r="D859" t="s">
        <v>9411</v>
      </c>
      <c r="E859" s="1">
        <v>44734</v>
      </c>
      <c r="F859">
        <v>2021</v>
      </c>
      <c r="I859">
        <v>285</v>
      </c>
      <c r="J859">
        <v>289</v>
      </c>
      <c r="K859" t="s">
        <v>9412</v>
      </c>
      <c r="M859" t="s">
        <v>9413</v>
      </c>
      <c r="N859" t="s">
        <v>9414</v>
      </c>
      <c r="O859" t="s">
        <v>472</v>
      </c>
      <c r="P859" t="s">
        <v>9415</v>
      </c>
      <c r="Q859" t="s">
        <v>9416</v>
      </c>
      <c r="R859" t="s">
        <v>9417</v>
      </c>
      <c r="S859" t="s">
        <v>9418</v>
      </c>
      <c r="T859" t="s">
        <v>9419</v>
      </c>
      <c r="X859">
        <v>16</v>
      </c>
      <c r="Y859" t="s">
        <v>42</v>
      </c>
      <c r="Z859" s="1">
        <v>44734</v>
      </c>
      <c r="AC859" t="s">
        <v>42</v>
      </c>
      <c r="AD859" t="s">
        <v>43</v>
      </c>
    </row>
    <row r="860" spans="1:30" x14ac:dyDescent="0.25">
      <c r="A860" t="s">
        <v>9420</v>
      </c>
      <c r="B860" t="s">
        <v>9421</v>
      </c>
      <c r="C860" t="s">
        <v>9422</v>
      </c>
      <c r="D860" t="s">
        <v>9423</v>
      </c>
      <c r="E860" s="1">
        <v>37474</v>
      </c>
      <c r="F860">
        <v>1989</v>
      </c>
      <c r="I860">
        <v>827</v>
      </c>
      <c r="J860" t="s">
        <v>9424</v>
      </c>
      <c r="K860" t="s">
        <v>9425</v>
      </c>
      <c r="N860" t="s">
        <v>9426</v>
      </c>
      <c r="P860" t="s">
        <v>9427</v>
      </c>
      <c r="R860" t="s">
        <v>9428</v>
      </c>
      <c r="S860" t="s">
        <v>9429</v>
      </c>
      <c r="T860" t="s">
        <v>9430</v>
      </c>
      <c r="X860">
        <v>3</v>
      </c>
      <c r="Y860" t="s">
        <v>42</v>
      </c>
      <c r="Z860" s="1">
        <v>37474</v>
      </c>
      <c r="AC860" t="s">
        <v>42</v>
      </c>
      <c r="AD860" t="s">
        <v>43</v>
      </c>
    </row>
    <row r="861" spans="1:30" x14ac:dyDescent="0.25">
      <c r="A861" t="s">
        <v>9431</v>
      </c>
      <c r="B861" t="s">
        <v>9432</v>
      </c>
      <c r="C861" t="s">
        <v>9433</v>
      </c>
      <c r="D861" t="s">
        <v>8312</v>
      </c>
      <c r="E861" s="1">
        <v>40430</v>
      </c>
      <c r="F861">
        <v>2010</v>
      </c>
      <c r="I861">
        <v>1</v>
      </c>
      <c r="J861">
        <v>4</v>
      </c>
      <c r="K861" t="s">
        <v>9434</v>
      </c>
      <c r="M861" t="s">
        <v>8314</v>
      </c>
      <c r="N861" t="s">
        <v>9435</v>
      </c>
      <c r="P861" t="s">
        <v>9436</v>
      </c>
      <c r="R861" t="s">
        <v>9437</v>
      </c>
      <c r="S861" t="s">
        <v>9438</v>
      </c>
      <c r="T861" t="s">
        <v>9439</v>
      </c>
      <c r="X861">
        <v>11</v>
      </c>
      <c r="Y861" t="s">
        <v>42</v>
      </c>
      <c r="Z861" s="1">
        <v>40430</v>
      </c>
      <c r="AC861" t="s">
        <v>42</v>
      </c>
      <c r="AD861" t="s">
        <v>43</v>
      </c>
    </row>
    <row r="862" spans="1:30" x14ac:dyDescent="0.25">
      <c r="A862" t="s">
        <v>9440</v>
      </c>
      <c r="B862" t="s">
        <v>6382</v>
      </c>
      <c r="C862" t="s">
        <v>9441</v>
      </c>
      <c r="D862" t="s">
        <v>9442</v>
      </c>
      <c r="E862" s="1">
        <v>37474</v>
      </c>
      <c r="F862">
        <v>2001</v>
      </c>
      <c r="G862">
        <v>3</v>
      </c>
      <c r="I862">
        <v>1542</v>
      </c>
      <c r="J862" t="s">
        <v>9443</v>
      </c>
      <c r="K862" t="s">
        <v>9444</v>
      </c>
      <c r="M862" t="s">
        <v>9445</v>
      </c>
      <c r="N862" t="s">
        <v>9446</v>
      </c>
      <c r="P862" t="s">
        <v>9447</v>
      </c>
      <c r="R862" t="s">
        <v>9448</v>
      </c>
      <c r="S862" t="s">
        <v>9449</v>
      </c>
      <c r="T862" t="s">
        <v>9450</v>
      </c>
      <c r="X862">
        <v>4</v>
      </c>
      <c r="Y862" t="s">
        <v>42</v>
      </c>
      <c r="Z862" s="1">
        <v>37474</v>
      </c>
      <c r="AC862" t="s">
        <v>42</v>
      </c>
      <c r="AD862" t="s">
        <v>43</v>
      </c>
    </row>
    <row r="863" spans="1:30" x14ac:dyDescent="0.25">
      <c r="A863" t="s">
        <v>9451</v>
      </c>
      <c r="B863" t="s">
        <v>9452</v>
      </c>
      <c r="C863" t="s">
        <v>9453</v>
      </c>
      <c r="D863" t="s">
        <v>9454</v>
      </c>
      <c r="E863" s="1">
        <v>41589</v>
      </c>
      <c r="F863">
        <v>2013</v>
      </c>
      <c r="I863">
        <v>181</v>
      </c>
      <c r="J863">
        <v>184</v>
      </c>
      <c r="K863" t="s">
        <v>9455</v>
      </c>
      <c r="L863" t="s">
        <v>6943</v>
      </c>
      <c r="M863" t="s">
        <v>9456</v>
      </c>
      <c r="P863" t="s">
        <v>9457</v>
      </c>
      <c r="Q863" t="s">
        <v>9458</v>
      </c>
      <c r="S863" t="s">
        <v>9459</v>
      </c>
      <c r="T863" t="s">
        <v>9460</v>
      </c>
      <c r="X863">
        <v>6</v>
      </c>
      <c r="Z863" s="1">
        <v>41589</v>
      </c>
      <c r="AC863" t="s">
        <v>42</v>
      </c>
      <c r="AD863" t="s">
        <v>43</v>
      </c>
    </row>
    <row r="864" spans="1:30" x14ac:dyDescent="0.25">
      <c r="A864" t="s">
        <v>9461</v>
      </c>
      <c r="B864" t="s">
        <v>9462</v>
      </c>
      <c r="C864" t="s">
        <v>9463</v>
      </c>
      <c r="D864" t="s">
        <v>9464</v>
      </c>
      <c r="E864" s="1">
        <v>41662</v>
      </c>
      <c r="F864">
        <v>2013</v>
      </c>
      <c r="I864">
        <v>1</v>
      </c>
      <c r="J864">
        <v>5</v>
      </c>
      <c r="K864" t="s">
        <v>9465</v>
      </c>
      <c r="L864" t="s">
        <v>9466</v>
      </c>
      <c r="M864" t="s">
        <v>9467</v>
      </c>
      <c r="N864" t="s">
        <v>9468</v>
      </c>
      <c r="P864" t="s">
        <v>9469</v>
      </c>
      <c r="Q864" t="s">
        <v>9470</v>
      </c>
      <c r="R864" t="s">
        <v>9471</v>
      </c>
      <c r="S864" t="s">
        <v>9472</v>
      </c>
      <c r="T864" t="s">
        <v>9473</v>
      </c>
      <c r="X864">
        <v>5</v>
      </c>
      <c r="Y864" t="s">
        <v>42</v>
      </c>
      <c r="Z864" s="1">
        <v>41662</v>
      </c>
      <c r="AC864" t="s">
        <v>42</v>
      </c>
      <c r="AD864" t="s">
        <v>43</v>
      </c>
    </row>
    <row r="865" spans="1:30" x14ac:dyDescent="0.25">
      <c r="A865" t="s">
        <v>9474</v>
      </c>
      <c r="B865" t="s">
        <v>9475</v>
      </c>
      <c r="C865" t="s">
        <v>9476</v>
      </c>
      <c r="D865" t="s">
        <v>9477</v>
      </c>
      <c r="E865" s="1">
        <v>45181</v>
      </c>
      <c r="F865">
        <v>2023</v>
      </c>
      <c r="I865">
        <v>1</v>
      </c>
      <c r="J865">
        <v>1</v>
      </c>
      <c r="K865" t="s">
        <v>9478</v>
      </c>
      <c r="M865" t="s">
        <v>9479</v>
      </c>
      <c r="N865" t="s">
        <v>9480</v>
      </c>
      <c r="P865" t="s">
        <v>9481</v>
      </c>
      <c r="R865" t="s">
        <v>9482</v>
      </c>
      <c r="S865" t="s">
        <v>9483</v>
      </c>
      <c r="T865" t="s">
        <v>9484</v>
      </c>
      <c r="X865">
        <v>4</v>
      </c>
      <c r="Y865" t="s">
        <v>42</v>
      </c>
      <c r="Z865" s="1">
        <v>45181</v>
      </c>
      <c r="AC865" t="s">
        <v>42</v>
      </c>
      <c r="AD865" t="s">
        <v>43</v>
      </c>
    </row>
    <row r="866" spans="1:30" x14ac:dyDescent="0.25">
      <c r="A866" t="s">
        <v>9485</v>
      </c>
      <c r="B866" t="s">
        <v>9486</v>
      </c>
      <c r="C866" t="s">
        <v>9487</v>
      </c>
      <c r="D866" t="s">
        <v>9488</v>
      </c>
      <c r="E866" s="1">
        <v>42348</v>
      </c>
      <c r="F866">
        <v>2015</v>
      </c>
      <c r="I866">
        <v>1</v>
      </c>
      <c r="J866">
        <v>6</v>
      </c>
      <c r="K866" t="s">
        <v>9489</v>
      </c>
      <c r="M866" t="s">
        <v>9490</v>
      </c>
      <c r="N866" t="s">
        <v>9491</v>
      </c>
      <c r="P866" t="s">
        <v>9492</v>
      </c>
      <c r="Q866" t="s">
        <v>9493</v>
      </c>
      <c r="R866" t="s">
        <v>9494</v>
      </c>
      <c r="S866" t="s">
        <v>9495</v>
      </c>
      <c r="T866" t="s">
        <v>9496</v>
      </c>
      <c r="X866">
        <v>13</v>
      </c>
      <c r="Y866" t="s">
        <v>42</v>
      </c>
      <c r="Z866" s="1">
        <v>42348</v>
      </c>
      <c r="AC866" t="s">
        <v>42</v>
      </c>
      <c r="AD866" t="s">
        <v>43</v>
      </c>
    </row>
    <row r="867" spans="1:30" x14ac:dyDescent="0.25">
      <c r="A867" t="s">
        <v>9497</v>
      </c>
      <c r="B867" t="s">
        <v>9498</v>
      </c>
      <c r="C867" t="s">
        <v>9499</v>
      </c>
      <c r="D867" t="s">
        <v>9488</v>
      </c>
      <c r="E867" s="1">
        <v>42348</v>
      </c>
      <c r="F867">
        <v>2015</v>
      </c>
      <c r="I867">
        <v>1</v>
      </c>
      <c r="J867">
        <v>5</v>
      </c>
      <c r="K867" t="s">
        <v>9500</v>
      </c>
      <c r="M867" t="s">
        <v>9490</v>
      </c>
      <c r="N867" t="s">
        <v>9501</v>
      </c>
      <c r="P867" t="s">
        <v>9502</v>
      </c>
      <c r="R867" t="s">
        <v>9503</v>
      </c>
      <c r="S867" t="s">
        <v>9504</v>
      </c>
      <c r="T867" t="s">
        <v>9505</v>
      </c>
      <c r="Y867" t="s">
        <v>42</v>
      </c>
      <c r="Z867" s="1">
        <v>42348</v>
      </c>
      <c r="AC867" t="s">
        <v>42</v>
      </c>
      <c r="AD867" t="s">
        <v>43</v>
      </c>
    </row>
    <row r="868" spans="1:30" x14ac:dyDescent="0.25">
      <c r="A868" t="s">
        <v>9506</v>
      </c>
      <c r="B868" t="s">
        <v>9507</v>
      </c>
      <c r="C868" t="s">
        <v>9508</v>
      </c>
      <c r="D868" t="s">
        <v>9509</v>
      </c>
      <c r="E868" s="1">
        <v>43647</v>
      </c>
      <c r="F868">
        <v>2018</v>
      </c>
      <c r="I868">
        <v>178</v>
      </c>
      <c r="J868">
        <v>181</v>
      </c>
      <c r="K868" t="s">
        <v>9510</v>
      </c>
      <c r="M868" t="s">
        <v>9511</v>
      </c>
      <c r="N868" t="s">
        <v>9512</v>
      </c>
      <c r="P868" t="s">
        <v>9513</v>
      </c>
      <c r="Q868" t="s">
        <v>9514</v>
      </c>
      <c r="R868" t="s">
        <v>9515</v>
      </c>
      <c r="S868" t="s">
        <v>9516</v>
      </c>
      <c r="T868" t="s">
        <v>9517</v>
      </c>
      <c r="X868">
        <v>16</v>
      </c>
      <c r="Y868" t="s">
        <v>42</v>
      </c>
      <c r="Z868" s="1">
        <v>43647</v>
      </c>
      <c r="AC868" t="s">
        <v>42</v>
      </c>
      <c r="AD868" t="s">
        <v>43</v>
      </c>
    </row>
    <row r="869" spans="1:30" x14ac:dyDescent="0.25">
      <c r="A869" t="s">
        <v>9518</v>
      </c>
      <c r="D869" t="s">
        <v>9519</v>
      </c>
      <c r="E869" s="1">
        <v>40892</v>
      </c>
      <c r="F869">
        <v>2011</v>
      </c>
      <c r="I869">
        <v>1</v>
      </c>
      <c r="J869">
        <v>21</v>
      </c>
      <c r="K869" t="s">
        <v>9520</v>
      </c>
      <c r="M869" t="s">
        <v>9521</v>
      </c>
      <c r="N869" t="s">
        <v>9522</v>
      </c>
      <c r="P869" t="s">
        <v>9523</v>
      </c>
      <c r="R869" t="s">
        <v>9524</v>
      </c>
      <c r="S869" t="s">
        <v>9525</v>
      </c>
      <c r="T869" t="s">
        <v>9526</v>
      </c>
      <c r="Y869" t="s">
        <v>42</v>
      </c>
      <c r="Z869" s="1">
        <v>40892</v>
      </c>
      <c r="AC869" t="s">
        <v>42</v>
      </c>
      <c r="AD869" t="s">
        <v>43</v>
      </c>
    </row>
    <row r="870" spans="1:30" x14ac:dyDescent="0.25">
      <c r="A870" t="s">
        <v>9527</v>
      </c>
      <c r="B870" t="s">
        <v>9528</v>
      </c>
      <c r="C870" t="s">
        <v>9529</v>
      </c>
      <c r="D870" t="s">
        <v>987</v>
      </c>
      <c r="E870" s="1">
        <v>45202</v>
      </c>
      <c r="F870">
        <v>2023</v>
      </c>
      <c r="G870">
        <v>20</v>
      </c>
      <c r="I870">
        <v>1</v>
      </c>
      <c r="J870">
        <v>5</v>
      </c>
      <c r="K870" t="s">
        <v>9530</v>
      </c>
      <c r="L870" t="s">
        <v>989</v>
      </c>
      <c r="N870" t="s">
        <v>9531</v>
      </c>
      <c r="O870" t="s">
        <v>9532</v>
      </c>
      <c r="P870" t="s">
        <v>9533</v>
      </c>
      <c r="Q870" t="s">
        <v>9534</v>
      </c>
      <c r="R870" t="s">
        <v>9535</v>
      </c>
      <c r="X870">
        <v>32</v>
      </c>
      <c r="Y870" t="s">
        <v>42</v>
      </c>
      <c r="Z870" s="1">
        <v>45187</v>
      </c>
      <c r="AC870" t="s">
        <v>42</v>
      </c>
      <c r="AD870" t="s">
        <v>57</v>
      </c>
    </row>
    <row r="871" spans="1:30" x14ac:dyDescent="0.25">
      <c r="A871" t="s">
        <v>9536</v>
      </c>
      <c r="B871" t="s">
        <v>9537</v>
      </c>
      <c r="C871" t="s">
        <v>9538</v>
      </c>
      <c r="D871" t="s">
        <v>9539</v>
      </c>
      <c r="E871" s="1">
        <v>40297</v>
      </c>
      <c r="F871">
        <v>2010</v>
      </c>
      <c r="G871">
        <v>1</v>
      </c>
      <c r="I871">
        <v>369</v>
      </c>
      <c r="J871">
        <v>372</v>
      </c>
      <c r="K871" t="s">
        <v>9540</v>
      </c>
      <c r="L871" t="s">
        <v>9541</v>
      </c>
      <c r="M871" t="s">
        <v>9542</v>
      </c>
      <c r="N871" t="s">
        <v>9543</v>
      </c>
      <c r="P871" t="s">
        <v>9544</v>
      </c>
      <c r="Q871" t="s">
        <v>9545</v>
      </c>
      <c r="R871" t="s">
        <v>9546</v>
      </c>
      <c r="S871" t="s">
        <v>9547</v>
      </c>
      <c r="T871" t="s">
        <v>9548</v>
      </c>
      <c r="X871">
        <v>7</v>
      </c>
      <c r="Y871" t="s">
        <v>42</v>
      </c>
      <c r="Z871" s="1">
        <v>40297</v>
      </c>
      <c r="AC871" t="s">
        <v>42</v>
      </c>
      <c r="AD871" t="s">
        <v>43</v>
      </c>
    </row>
    <row r="872" spans="1:30" x14ac:dyDescent="0.25">
      <c r="A872" t="s">
        <v>9549</v>
      </c>
      <c r="B872" t="s">
        <v>9550</v>
      </c>
      <c r="C872" t="s">
        <v>4144</v>
      </c>
      <c r="D872" t="s">
        <v>9551</v>
      </c>
      <c r="E872" s="1">
        <v>40402</v>
      </c>
      <c r="F872">
        <v>2010</v>
      </c>
      <c r="I872">
        <v>1</v>
      </c>
      <c r="J872">
        <v>4</v>
      </c>
      <c r="K872" t="s">
        <v>9552</v>
      </c>
      <c r="L872" t="s">
        <v>1370</v>
      </c>
      <c r="M872" t="s">
        <v>9553</v>
      </c>
      <c r="P872" t="s">
        <v>9554</v>
      </c>
      <c r="Q872" t="s">
        <v>9555</v>
      </c>
      <c r="R872" t="s">
        <v>9556</v>
      </c>
      <c r="S872" t="s">
        <v>9557</v>
      </c>
      <c r="T872" t="s">
        <v>9558</v>
      </c>
      <c r="X872">
        <v>13</v>
      </c>
      <c r="Z872" s="1">
        <v>40402</v>
      </c>
      <c r="AC872" t="s">
        <v>42</v>
      </c>
      <c r="AD872" t="s">
        <v>43</v>
      </c>
    </row>
    <row r="873" spans="1:30" x14ac:dyDescent="0.25">
      <c r="A873" t="s">
        <v>9559</v>
      </c>
      <c r="B873" t="s">
        <v>9560</v>
      </c>
      <c r="C873" t="s">
        <v>9561</v>
      </c>
      <c r="D873" t="s">
        <v>134</v>
      </c>
      <c r="E873" s="1">
        <v>43094</v>
      </c>
      <c r="F873">
        <v>2017</v>
      </c>
      <c r="I873">
        <v>1</v>
      </c>
      <c r="J873">
        <v>5</v>
      </c>
      <c r="K873" t="s">
        <v>9562</v>
      </c>
      <c r="M873" t="s">
        <v>136</v>
      </c>
      <c r="P873" t="s">
        <v>9563</v>
      </c>
      <c r="Q873" t="s">
        <v>9564</v>
      </c>
      <c r="R873" t="s">
        <v>9565</v>
      </c>
      <c r="S873" t="s">
        <v>9566</v>
      </c>
      <c r="T873" t="s">
        <v>9567</v>
      </c>
      <c r="X873">
        <v>26</v>
      </c>
      <c r="Z873" s="1">
        <v>43094</v>
      </c>
      <c r="AC873" t="s">
        <v>42</v>
      </c>
      <c r="AD873" t="s">
        <v>43</v>
      </c>
    </row>
    <row r="874" spans="1:30" x14ac:dyDescent="0.25">
      <c r="A874" t="s">
        <v>9568</v>
      </c>
      <c r="B874" t="s">
        <v>9569</v>
      </c>
      <c r="C874" t="s">
        <v>9570</v>
      </c>
      <c r="D874" t="s">
        <v>9571</v>
      </c>
      <c r="E874" s="1">
        <v>40588</v>
      </c>
      <c r="F874">
        <v>2010</v>
      </c>
      <c r="I874">
        <v>106</v>
      </c>
      <c r="J874">
        <v>111</v>
      </c>
      <c r="K874" t="s">
        <v>9572</v>
      </c>
      <c r="M874" t="s">
        <v>9573</v>
      </c>
      <c r="P874" t="s">
        <v>9574</v>
      </c>
      <c r="Q874" t="s">
        <v>9575</v>
      </c>
      <c r="R874" t="s">
        <v>9576</v>
      </c>
      <c r="S874" t="s">
        <v>9577</v>
      </c>
      <c r="T874" t="s">
        <v>9578</v>
      </c>
      <c r="X874">
        <v>13</v>
      </c>
      <c r="Z874" s="1">
        <v>40588</v>
      </c>
      <c r="AC874" t="s">
        <v>42</v>
      </c>
      <c r="AD874" t="s">
        <v>43</v>
      </c>
    </row>
    <row r="875" spans="1:30" x14ac:dyDescent="0.25">
      <c r="A875" t="s">
        <v>9579</v>
      </c>
      <c r="B875" t="s">
        <v>9580</v>
      </c>
      <c r="C875" t="s">
        <v>9581</v>
      </c>
      <c r="D875" t="s">
        <v>9582</v>
      </c>
      <c r="E875" s="1">
        <v>42320</v>
      </c>
      <c r="F875">
        <v>2015</v>
      </c>
      <c r="G875">
        <v>57</v>
      </c>
      <c r="H875">
        <v>5</v>
      </c>
      <c r="I875">
        <v>152</v>
      </c>
      <c r="J875">
        <v>158</v>
      </c>
      <c r="K875" t="s">
        <v>9583</v>
      </c>
      <c r="L875" t="s">
        <v>9584</v>
      </c>
      <c r="N875" t="s">
        <v>9585</v>
      </c>
      <c r="P875" t="s">
        <v>9586</v>
      </c>
      <c r="R875" t="s">
        <v>9587</v>
      </c>
      <c r="X875">
        <v>31</v>
      </c>
      <c r="Y875" t="s">
        <v>42</v>
      </c>
      <c r="Z875" s="1">
        <v>42320</v>
      </c>
      <c r="AC875" t="s">
        <v>42</v>
      </c>
      <c r="AD875" t="s">
        <v>598</v>
      </c>
    </row>
    <row r="876" spans="1:30" x14ac:dyDescent="0.25">
      <c r="A876" t="s">
        <v>9588</v>
      </c>
      <c r="B876" t="s">
        <v>9589</v>
      </c>
      <c r="C876" t="s">
        <v>9590</v>
      </c>
      <c r="D876" t="s">
        <v>8336</v>
      </c>
      <c r="E876" s="1">
        <v>43073</v>
      </c>
      <c r="F876">
        <v>2017</v>
      </c>
      <c r="I876">
        <v>4052</v>
      </c>
      <c r="J876">
        <v>4055</v>
      </c>
      <c r="K876" t="s">
        <v>9591</v>
      </c>
      <c r="L876" t="s">
        <v>650</v>
      </c>
      <c r="M876" t="s">
        <v>8338</v>
      </c>
      <c r="N876" t="s">
        <v>9592</v>
      </c>
      <c r="P876" t="s">
        <v>9593</v>
      </c>
      <c r="Q876" t="s">
        <v>9594</v>
      </c>
      <c r="R876" t="s">
        <v>9595</v>
      </c>
      <c r="S876" t="s">
        <v>9596</v>
      </c>
      <c r="T876" t="s">
        <v>9597</v>
      </c>
      <c r="X876">
        <v>3</v>
      </c>
      <c r="Y876" t="s">
        <v>949</v>
      </c>
      <c r="Z876" s="1">
        <v>43073</v>
      </c>
      <c r="AC876" t="s">
        <v>42</v>
      </c>
      <c r="AD876" t="s">
        <v>43</v>
      </c>
    </row>
    <row r="877" spans="1:30" x14ac:dyDescent="0.25">
      <c r="A877" t="s">
        <v>9598</v>
      </c>
      <c r="B877" t="s">
        <v>9599</v>
      </c>
      <c r="C877" t="s">
        <v>9600</v>
      </c>
      <c r="D877" t="s">
        <v>9601</v>
      </c>
      <c r="E877" s="1">
        <v>44673</v>
      </c>
      <c r="F877">
        <v>2022</v>
      </c>
      <c r="I877">
        <v>1</v>
      </c>
      <c r="J877">
        <v>7</v>
      </c>
      <c r="K877" t="s">
        <v>9602</v>
      </c>
      <c r="M877" t="s">
        <v>9603</v>
      </c>
      <c r="N877" t="s">
        <v>9604</v>
      </c>
      <c r="P877" t="s">
        <v>9605</v>
      </c>
      <c r="Q877" t="s">
        <v>9606</v>
      </c>
      <c r="R877" t="s">
        <v>9607</v>
      </c>
      <c r="S877" t="s">
        <v>9608</v>
      </c>
      <c r="T877" t="s">
        <v>9609</v>
      </c>
      <c r="X877">
        <v>17</v>
      </c>
      <c r="Y877" t="s">
        <v>42</v>
      </c>
      <c r="Z877" s="1">
        <v>44673</v>
      </c>
      <c r="AC877" t="s">
        <v>42</v>
      </c>
      <c r="AD877" t="s">
        <v>43</v>
      </c>
    </row>
    <row r="878" spans="1:30" x14ac:dyDescent="0.25">
      <c r="A878" t="s">
        <v>9610</v>
      </c>
      <c r="B878" t="s">
        <v>9611</v>
      </c>
      <c r="C878" t="s">
        <v>9612</v>
      </c>
      <c r="D878" t="s">
        <v>9613</v>
      </c>
      <c r="E878" s="1">
        <v>40504</v>
      </c>
      <c r="F878">
        <v>2010</v>
      </c>
      <c r="I878">
        <v>3483</v>
      </c>
      <c r="J878">
        <v>3486</v>
      </c>
      <c r="K878" t="s">
        <v>9614</v>
      </c>
      <c r="L878" t="s">
        <v>9615</v>
      </c>
      <c r="M878" t="s">
        <v>9616</v>
      </c>
      <c r="N878" t="s">
        <v>9617</v>
      </c>
      <c r="P878" t="s">
        <v>9618</v>
      </c>
      <c r="Q878" t="s">
        <v>9619</v>
      </c>
      <c r="R878" t="s">
        <v>9620</v>
      </c>
      <c r="S878" t="s">
        <v>9621</v>
      </c>
      <c r="T878" t="s">
        <v>9622</v>
      </c>
      <c r="X878">
        <v>14</v>
      </c>
      <c r="Y878" t="s">
        <v>42</v>
      </c>
      <c r="Z878" s="1">
        <v>40504</v>
      </c>
      <c r="AC878" t="s">
        <v>42</v>
      </c>
      <c r="AD878" t="s">
        <v>43</v>
      </c>
    </row>
    <row r="879" spans="1:30" x14ac:dyDescent="0.25">
      <c r="A879" t="s">
        <v>9623</v>
      </c>
      <c r="B879" t="s">
        <v>9624</v>
      </c>
      <c r="C879" t="s">
        <v>9625</v>
      </c>
      <c r="D879" t="s">
        <v>5241</v>
      </c>
      <c r="E879" s="1">
        <v>40430</v>
      </c>
      <c r="F879">
        <v>1984</v>
      </c>
      <c r="I879">
        <v>38</v>
      </c>
      <c r="J879">
        <v>42</v>
      </c>
      <c r="K879" t="s">
        <v>9626</v>
      </c>
      <c r="N879" t="s">
        <v>9627</v>
      </c>
      <c r="P879" t="s">
        <v>9628</v>
      </c>
      <c r="R879" t="s">
        <v>9629</v>
      </c>
      <c r="X879">
        <v>15</v>
      </c>
      <c r="Y879" t="s">
        <v>42</v>
      </c>
      <c r="Z879" s="1">
        <v>40430</v>
      </c>
      <c r="AC879" t="s">
        <v>42</v>
      </c>
      <c r="AD879" t="s">
        <v>43</v>
      </c>
    </row>
    <row r="880" spans="1:30" x14ac:dyDescent="0.25">
      <c r="A880" t="s">
        <v>9630</v>
      </c>
      <c r="B880" t="s">
        <v>9631</v>
      </c>
      <c r="C880" t="s">
        <v>9632</v>
      </c>
      <c r="D880" t="s">
        <v>533</v>
      </c>
      <c r="E880" s="1">
        <v>45184</v>
      </c>
      <c r="F880">
        <v>2023</v>
      </c>
      <c r="I880">
        <v>722</v>
      </c>
      <c r="J880">
        <v>725</v>
      </c>
      <c r="K880" t="s">
        <v>9633</v>
      </c>
      <c r="L880" t="s">
        <v>535</v>
      </c>
      <c r="M880" t="s">
        <v>536</v>
      </c>
      <c r="N880" t="s">
        <v>9634</v>
      </c>
      <c r="P880" t="s">
        <v>9635</v>
      </c>
      <c r="Q880" t="s">
        <v>9636</v>
      </c>
      <c r="R880" t="s">
        <v>9637</v>
      </c>
      <c r="S880" t="s">
        <v>9638</v>
      </c>
      <c r="T880" t="s">
        <v>9639</v>
      </c>
      <c r="X880">
        <v>10</v>
      </c>
      <c r="Y880" t="s">
        <v>42</v>
      </c>
      <c r="Z880" s="1">
        <v>45184</v>
      </c>
      <c r="AC880" t="s">
        <v>42</v>
      </c>
      <c r="AD880" t="s">
        <v>43</v>
      </c>
    </row>
    <row r="881" spans="1:30" x14ac:dyDescent="0.25">
      <c r="A881" t="s">
        <v>9640</v>
      </c>
      <c r="B881" t="s">
        <v>9641</v>
      </c>
      <c r="C881" t="s">
        <v>9642</v>
      </c>
      <c r="D881" t="s">
        <v>6788</v>
      </c>
      <c r="E881" s="1">
        <v>44089</v>
      </c>
      <c r="F881">
        <v>2020</v>
      </c>
      <c r="I881">
        <v>58</v>
      </c>
      <c r="J881">
        <v>62</v>
      </c>
      <c r="K881" t="s">
        <v>9643</v>
      </c>
      <c r="M881" t="s">
        <v>6790</v>
      </c>
      <c r="N881" t="s">
        <v>9644</v>
      </c>
      <c r="P881" t="s">
        <v>9645</v>
      </c>
      <c r="Q881" t="s">
        <v>9646</v>
      </c>
      <c r="R881" t="s">
        <v>9647</v>
      </c>
      <c r="S881" t="s">
        <v>9648</v>
      </c>
      <c r="T881" t="s">
        <v>9649</v>
      </c>
      <c r="X881">
        <v>12</v>
      </c>
      <c r="Y881" t="s">
        <v>42</v>
      </c>
      <c r="Z881" s="1">
        <v>44089</v>
      </c>
      <c r="AC881" t="s">
        <v>42</v>
      </c>
      <c r="AD881" t="s">
        <v>43</v>
      </c>
    </row>
    <row r="882" spans="1:30" x14ac:dyDescent="0.25">
      <c r="A882" t="s">
        <v>9650</v>
      </c>
      <c r="B882" t="s">
        <v>9651</v>
      </c>
      <c r="C882" t="s">
        <v>9652</v>
      </c>
      <c r="D882" t="s">
        <v>9653</v>
      </c>
      <c r="E882" s="1">
        <v>44965</v>
      </c>
      <c r="F882">
        <v>2021</v>
      </c>
      <c r="I882">
        <v>862</v>
      </c>
      <c r="J882">
        <v>866</v>
      </c>
      <c r="K882" t="s">
        <v>9654</v>
      </c>
      <c r="L882" t="s">
        <v>5160</v>
      </c>
      <c r="M882" t="s">
        <v>9655</v>
      </c>
      <c r="N882" t="s">
        <v>9656</v>
      </c>
      <c r="O882" t="s">
        <v>9657</v>
      </c>
      <c r="P882" t="s">
        <v>9658</v>
      </c>
      <c r="Q882" t="s">
        <v>9659</v>
      </c>
      <c r="R882" t="s">
        <v>9660</v>
      </c>
      <c r="S882" t="s">
        <v>9661</v>
      </c>
      <c r="T882" t="s">
        <v>9662</v>
      </c>
      <c r="X882">
        <v>10</v>
      </c>
      <c r="Y882" t="s">
        <v>42</v>
      </c>
      <c r="Z882" s="1">
        <v>44965</v>
      </c>
      <c r="AC882" t="s">
        <v>42</v>
      </c>
      <c r="AD882" t="s">
        <v>43</v>
      </c>
    </row>
    <row r="883" spans="1:30" x14ac:dyDescent="0.25">
      <c r="A883" t="s">
        <v>9663</v>
      </c>
      <c r="B883" t="s">
        <v>9664</v>
      </c>
      <c r="C883" t="s">
        <v>618</v>
      </c>
      <c r="D883" t="s">
        <v>9665</v>
      </c>
      <c r="E883" s="1">
        <v>42618</v>
      </c>
      <c r="F883">
        <v>2016</v>
      </c>
      <c r="I883">
        <v>1</v>
      </c>
      <c r="J883">
        <v>8</v>
      </c>
      <c r="K883" t="s">
        <v>9666</v>
      </c>
      <c r="M883" t="s">
        <v>9667</v>
      </c>
      <c r="P883" t="s">
        <v>9668</v>
      </c>
      <c r="Z883" s="1">
        <v>42618</v>
      </c>
      <c r="AC883" t="s">
        <v>463</v>
      </c>
      <c r="AD883" t="s">
        <v>464</v>
      </c>
    </row>
    <row r="884" spans="1:30" x14ac:dyDescent="0.25">
      <c r="A884" t="s">
        <v>9669</v>
      </c>
      <c r="B884" t="s">
        <v>9670</v>
      </c>
      <c r="C884" t="s">
        <v>9671</v>
      </c>
      <c r="D884" t="s">
        <v>7906</v>
      </c>
      <c r="E884" s="1">
        <v>38425</v>
      </c>
      <c r="F884">
        <v>2004</v>
      </c>
      <c r="G884">
        <v>4</v>
      </c>
      <c r="I884">
        <v>2270</v>
      </c>
      <c r="J884" t="s">
        <v>9672</v>
      </c>
      <c r="K884" t="s">
        <v>9673</v>
      </c>
      <c r="M884" t="s">
        <v>7909</v>
      </c>
      <c r="N884" t="s">
        <v>9674</v>
      </c>
      <c r="P884" t="s">
        <v>9675</v>
      </c>
      <c r="R884" t="s">
        <v>9676</v>
      </c>
      <c r="S884" t="s">
        <v>9677</v>
      </c>
      <c r="T884" t="s">
        <v>9678</v>
      </c>
      <c r="X884">
        <v>4</v>
      </c>
      <c r="Y884" t="s">
        <v>42</v>
      </c>
      <c r="Z884" s="1">
        <v>38425</v>
      </c>
      <c r="AC884" t="s">
        <v>42</v>
      </c>
      <c r="AD884" t="s">
        <v>43</v>
      </c>
    </row>
    <row r="885" spans="1:30" x14ac:dyDescent="0.25">
      <c r="A885" t="s">
        <v>9679</v>
      </c>
      <c r="B885" t="s">
        <v>9680</v>
      </c>
      <c r="C885" t="s">
        <v>9681</v>
      </c>
      <c r="D885" t="s">
        <v>9682</v>
      </c>
      <c r="E885" s="1">
        <v>37474</v>
      </c>
      <c r="F885">
        <v>1989</v>
      </c>
      <c r="I885" s="2">
        <v>45200</v>
      </c>
      <c r="J885" s="2">
        <v>45204</v>
      </c>
      <c r="K885" t="s">
        <v>9683</v>
      </c>
      <c r="P885" t="s">
        <v>9684</v>
      </c>
      <c r="R885" t="s">
        <v>9685</v>
      </c>
      <c r="S885" t="s">
        <v>9686</v>
      </c>
      <c r="T885" t="s">
        <v>9687</v>
      </c>
      <c r="Z885" s="1">
        <v>37474</v>
      </c>
      <c r="AC885" t="s">
        <v>117</v>
      </c>
      <c r="AD885" t="s">
        <v>118</v>
      </c>
    </row>
    <row r="886" spans="1:30" x14ac:dyDescent="0.25">
      <c r="A886" t="s">
        <v>9688</v>
      </c>
      <c r="B886" t="s">
        <v>9689</v>
      </c>
      <c r="C886" t="s">
        <v>9690</v>
      </c>
      <c r="D886" t="s">
        <v>9691</v>
      </c>
      <c r="E886" s="1">
        <v>44671</v>
      </c>
      <c r="F886">
        <v>2022</v>
      </c>
      <c r="I886">
        <v>439</v>
      </c>
      <c r="J886">
        <v>442</v>
      </c>
      <c r="K886" t="s">
        <v>9692</v>
      </c>
      <c r="L886" t="s">
        <v>4669</v>
      </c>
      <c r="M886" t="s">
        <v>9693</v>
      </c>
      <c r="N886" t="s">
        <v>9694</v>
      </c>
      <c r="P886" t="s">
        <v>9695</v>
      </c>
      <c r="Q886" t="s">
        <v>9696</v>
      </c>
      <c r="R886" t="s">
        <v>9697</v>
      </c>
      <c r="S886" t="s">
        <v>9698</v>
      </c>
      <c r="T886" t="s">
        <v>9699</v>
      </c>
      <c r="X886">
        <v>20</v>
      </c>
      <c r="Y886" t="s">
        <v>42</v>
      </c>
      <c r="Z886" s="1">
        <v>44671</v>
      </c>
      <c r="AC886" t="s">
        <v>42</v>
      </c>
      <c r="AD886" t="s">
        <v>43</v>
      </c>
    </row>
    <row r="887" spans="1:30" x14ac:dyDescent="0.25">
      <c r="A887" t="s">
        <v>9700</v>
      </c>
      <c r="B887" t="s">
        <v>9701</v>
      </c>
      <c r="C887" t="s">
        <v>9702</v>
      </c>
      <c r="D887" t="s">
        <v>9703</v>
      </c>
      <c r="E887" s="1">
        <v>43807</v>
      </c>
      <c r="F887">
        <v>2019</v>
      </c>
      <c r="I887">
        <v>1</v>
      </c>
      <c r="J887">
        <v>5</v>
      </c>
      <c r="K887" t="s">
        <v>9704</v>
      </c>
      <c r="L887" t="s">
        <v>6898</v>
      </c>
      <c r="M887" t="s">
        <v>9705</v>
      </c>
      <c r="N887" t="s">
        <v>9706</v>
      </c>
      <c r="P887" t="s">
        <v>9707</v>
      </c>
      <c r="Q887" t="s">
        <v>9708</v>
      </c>
      <c r="R887" t="s">
        <v>9709</v>
      </c>
      <c r="S887" t="s">
        <v>9710</v>
      </c>
      <c r="T887" t="s">
        <v>9711</v>
      </c>
      <c r="X887">
        <v>20</v>
      </c>
      <c r="Y887" t="s">
        <v>42</v>
      </c>
      <c r="Z887" s="1">
        <v>43807</v>
      </c>
      <c r="AC887" t="s">
        <v>42</v>
      </c>
      <c r="AD887" t="s">
        <v>43</v>
      </c>
    </row>
    <row r="888" spans="1:30" x14ac:dyDescent="0.25">
      <c r="A888" t="s">
        <v>9712</v>
      </c>
      <c r="B888" t="s">
        <v>9713</v>
      </c>
      <c r="C888" t="s">
        <v>458</v>
      </c>
      <c r="D888" t="s">
        <v>583</v>
      </c>
      <c r="E888" s="1">
        <v>43328</v>
      </c>
      <c r="F888">
        <v>2018</v>
      </c>
      <c r="I888">
        <v>1</v>
      </c>
      <c r="J888">
        <v>5</v>
      </c>
      <c r="K888" t="s">
        <v>9714</v>
      </c>
      <c r="M888" t="s">
        <v>585</v>
      </c>
      <c r="P888" t="s">
        <v>9715</v>
      </c>
      <c r="Z888" s="1">
        <v>43328</v>
      </c>
      <c r="AC888" t="s">
        <v>463</v>
      </c>
      <c r="AD888" t="s">
        <v>464</v>
      </c>
    </row>
    <row r="889" spans="1:30" x14ac:dyDescent="0.25">
      <c r="A889" t="s">
        <v>9716</v>
      </c>
      <c r="B889" t="s">
        <v>9717</v>
      </c>
      <c r="C889" t="s">
        <v>9718</v>
      </c>
      <c r="D889" t="s">
        <v>9719</v>
      </c>
      <c r="E889" s="1">
        <v>41323</v>
      </c>
      <c r="F889">
        <v>2012</v>
      </c>
      <c r="I889">
        <v>631</v>
      </c>
      <c r="J889">
        <v>632</v>
      </c>
      <c r="K889" t="s">
        <v>9720</v>
      </c>
      <c r="M889" t="s">
        <v>9721</v>
      </c>
      <c r="N889" t="s">
        <v>9722</v>
      </c>
      <c r="P889" t="s">
        <v>9723</v>
      </c>
      <c r="Q889" t="s">
        <v>9724</v>
      </c>
      <c r="R889" t="s">
        <v>9725</v>
      </c>
      <c r="S889" t="s">
        <v>9726</v>
      </c>
      <c r="T889" t="s">
        <v>9727</v>
      </c>
      <c r="X889">
        <v>3</v>
      </c>
      <c r="Y889" t="s">
        <v>42</v>
      </c>
      <c r="Z889" s="1">
        <v>41323</v>
      </c>
      <c r="AC889" t="s">
        <v>42</v>
      </c>
      <c r="AD889" t="s">
        <v>43</v>
      </c>
    </row>
    <row r="890" spans="1:30" x14ac:dyDescent="0.25">
      <c r="A890" t="s">
        <v>9728</v>
      </c>
      <c r="B890" t="s">
        <v>9729</v>
      </c>
      <c r="C890" t="s">
        <v>9730</v>
      </c>
      <c r="D890" t="s">
        <v>9731</v>
      </c>
      <c r="E890" s="1">
        <v>40430</v>
      </c>
      <c r="F890">
        <v>1978</v>
      </c>
      <c r="I890">
        <v>490</v>
      </c>
      <c r="J890">
        <v>496</v>
      </c>
      <c r="N890" t="s">
        <v>9732</v>
      </c>
      <c r="P890" t="s">
        <v>9733</v>
      </c>
      <c r="R890" t="s">
        <v>9734</v>
      </c>
      <c r="X890">
        <v>10</v>
      </c>
      <c r="Z890" s="1">
        <v>40430</v>
      </c>
      <c r="AC890" t="s">
        <v>42</v>
      </c>
      <c r="AD890" t="s">
        <v>43</v>
      </c>
    </row>
    <row r="891" spans="1:30" x14ac:dyDescent="0.25">
      <c r="A891" t="s">
        <v>9735</v>
      </c>
      <c r="B891" t="s">
        <v>9736</v>
      </c>
      <c r="C891" t="s">
        <v>424</v>
      </c>
      <c r="D891" t="s">
        <v>425</v>
      </c>
      <c r="E891" s="1">
        <v>41494</v>
      </c>
      <c r="F891">
        <v>2013</v>
      </c>
      <c r="G891">
        <v>8</v>
      </c>
      <c r="H891">
        <v>6</v>
      </c>
      <c r="I891">
        <v>52</v>
      </c>
      <c r="J891">
        <v>56</v>
      </c>
      <c r="K891" t="s">
        <v>9737</v>
      </c>
      <c r="L891" t="s">
        <v>427</v>
      </c>
      <c r="N891" t="s">
        <v>9738</v>
      </c>
      <c r="P891" t="s">
        <v>9739</v>
      </c>
      <c r="S891" t="s">
        <v>9740</v>
      </c>
      <c r="T891" t="s">
        <v>9741</v>
      </c>
      <c r="Z891" s="1">
        <v>41494</v>
      </c>
      <c r="AC891" t="s">
        <v>117</v>
      </c>
      <c r="AD891" t="s">
        <v>431</v>
      </c>
    </row>
    <row r="892" spans="1:30" x14ac:dyDescent="0.25">
      <c r="A892" t="s">
        <v>9742</v>
      </c>
      <c r="B892" t="s">
        <v>9743</v>
      </c>
      <c r="C892" t="s">
        <v>9744</v>
      </c>
      <c r="D892" t="s">
        <v>9745</v>
      </c>
      <c r="E892" s="1">
        <v>44949</v>
      </c>
      <c r="F892">
        <v>2022</v>
      </c>
      <c r="I892">
        <v>1935</v>
      </c>
      <c r="J892">
        <v>1943</v>
      </c>
      <c r="K892" t="s">
        <v>9746</v>
      </c>
      <c r="L892" t="s">
        <v>9747</v>
      </c>
      <c r="M892" t="s">
        <v>9748</v>
      </c>
      <c r="N892" t="s">
        <v>9749</v>
      </c>
      <c r="O892" t="s">
        <v>9750</v>
      </c>
      <c r="P892" t="s">
        <v>9751</v>
      </c>
      <c r="R892" t="s">
        <v>9752</v>
      </c>
      <c r="S892" t="s">
        <v>9753</v>
      </c>
      <c r="T892" t="s">
        <v>9754</v>
      </c>
      <c r="X892">
        <v>7</v>
      </c>
      <c r="Y892" t="s">
        <v>42</v>
      </c>
      <c r="Z892" s="1">
        <v>44949</v>
      </c>
      <c r="AC892" t="s">
        <v>42</v>
      </c>
      <c r="AD892" t="s">
        <v>43</v>
      </c>
    </row>
    <row r="893" spans="1:30" x14ac:dyDescent="0.25">
      <c r="A893" t="s">
        <v>9755</v>
      </c>
      <c r="B893" t="s">
        <v>9756</v>
      </c>
      <c r="C893" t="s">
        <v>9757</v>
      </c>
      <c r="D893" t="s">
        <v>6811</v>
      </c>
      <c r="E893" s="1">
        <v>43832</v>
      </c>
      <c r="F893">
        <v>2018</v>
      </c>
      <c r="I893">
        <v>1048</v>
      </c>
      <c r="J893">
        <v>1053</v>
      </c>
      <c r="K893" t="s">
        <v>9758</v>
      </c>
      <c r="M893" t="s">
        <v>6813</v>
      </c>
      <c r="N893" t="s">
        <v>9759</v>
      </c>
      <c r="P893" t="s">
        <v>9760</v>
      </c>
      <c r="Q893" t="s">
        <v>9761</v>
      </c>
      <c r="R893" t="s">
        <v>9762</v>
      </c>
      <c r="S893" t="s">
        <v>9763</v>
      </c>
      <c r="T893" t="s">
        <v>9764</v>
      </c>
      <c r="X893">
        <v>15</v>
      </c>
      <c r="Y893" t="s">
        <v>42</v>
      </c>
      <c r="Z893" s="1">
        <v>43832</v>
      </c>
      <c r="AC893" t="s">
        <v>42</v>
      </c>
      <c r="AD893" t="s">
        <v>43</v>
      </c>
    </row>
    <row r="894" spans="1:30" x14ac:dyDescent="0.25">
      <c r="A894" t="s">
        <v>9765</v>
      </c>
      <c r="B894" t="s">
        <v>9766</v>
      </c>
      <c r="C894" t="s">
        <v>9767</v>
      </c>
      <c r="D894" t="s">
        <v>9768</v>
      </c>
      <c r="E894" s="1">
        <v>39773</v>
      </c>
      <c r="F894">
        <v>2008</v>
      </c>
      <c r="I894">
        <v>567</v>
      </c>
      <c r="J894">
        <v>570</v>
      </c>
      <c r="K894" t="s">
        <v>9769</v>
      </c>
      <c r="M894" t="s">
        <v>9770</v>
      </c>
      <c r="N894" t="s">
        <v>9771</v>
      </c>
      <c r="P894" t="s">
        <v>9772</v>
      </c>
      <c r="R894" t="s">
        <v>9773</v>
      </c>
      <c r="S894" t="s">
        <v>9774</v>
      </c>
      <c r="T894" t="s">
        <v>9775</v>
      </c>
      <c r="X894">
        <v>4</v>
      </c>
      <c r="Y894" t="s">
        <v>42</v>
      </c>
      <c r="Z894" s="1">
        <v>39773</v>
      </c>
      <c r="AC894" t="s">
        <v>42</v>
      </c>
      <c r="AD894" t="s">
        <v>43</v>
      </c>
    </row>
    <row r="895" spans="1:30" x14ac:dyDescent="0.25">
      <c r="A895" t="s">
        <v>9776</v>
      </c>
      <c r="B895" t="s">
        <v>9777</v>
      </c>
      <c r="C895" t="s">
        <v>9778</v>
      </c>
      <c r="D895" t="s">
        <v>9779</v>
      </c>
      <c r="E895" s="1">
        <v>42586</v>
      </c>
      <c r="F895">
        <v>2016</v>
      </c>
      <c r="I895">
        <v>965</v>
      </c>
      <c r="J895">
        <v>971</v>
      </c>
      <c r="K895" t="s">
        <v>9780</v>
      </c>
      <c r="M895" t="s">
        <v>9781</v>
      </c>
      <c r="P895" t="s">
        <v>9782</v>
      </c>
      <c r="Q895" t="s">
        <v>9783</v>
      </c>
      <c r="R895" t="s">
        <v>9784</v>
      </c>
      <c r="S895" t="s">
        <v>9785</v>
      </c>
      <c r="T895" t="s">
        <v>9786</v>
      </c>
      <c r="Z895" s="1">
        <v>42586</v>
      </c>
      <c r="AC895" t="s">
        <v>42</v>
      </c>
      <c r="AD895" t="s">
        <v>43</v>
      </c>
    </row>
    <row r="896" spans="1:30" x14ac:dyDescent="0.25">
      <c r="A896" t="s">
        <v>9787</v>
      </c>
      <c r="B896" t="s">
        <v>9788</v>
      </c>
      <c r="C896" t="s">
        <v>9789</v>
      </c>
      <c r="D896" t="s">
        <v>9790</v>
      </c>
      <c r="E896" s="1">
        <v>42292</v>
      </c>
      <c r="F896">
        <v>2015</v>
      </c>
      <c r="I896">
        <v>440</v>
      </c>
      <c r="J896">
        <v>443</v>
      </c>
      <c r="K896" t="s">
        <v>9791</v>
      </c>
      <c r="M896" t="s">
        <v>9792</v>
      </c>
      <c r="N896" t="s">
        <v>9793</v>
      </c>
      <c r="P896" t="s">
        <v>9794</v>
      </c>
      <c r="R896" t="s">
        <v>9795</v>
      </c>
      <c r="S896" t="s">
        <v>9796</v>
      </c>
      <c r="T896" t="s">
        <v>9797</v>
      </c>
      <c r="X896">
        <v>9</v>
      </c>
      <c r="Y896" t="s">
        <v>42</v>
      </c>
      <c r="Z896" s="1">
        <v>42292</v>
      </c>
      <c r="AC896" t="s">
        <v>42</v>
      </c>
      <c r="AD896" t="s">
        <v>43</v>
      </c>
    </row>
    <row r="897" spans="1:30" x14ac:dyDescent="0.25">
      <c r="A897" t="s">
        <v>9798</v>
      </c>
      <c r="B897" t="s">
        <v>9799</v>
      </c>
      <c r="C897" t="s">
        <v>9800</v>
      </c>
      <c r="D897" t="s">
        <v>6511</v>
      </c>
      <c r="E897" s="1">
        <v>44798</v>
      </c>
      <c r="F897">
        <v>2022</v>
      </c>
      <c r="I897">
        <v>1</v>
      </c>
      <c r="J897">
        <v>5</v>
      </c>
      <c r="K897" t="s">
        <v>9801</v>
      </c>
      <c r="L897" t="s">
        <v>3747</v>
      </c>
      <c r="M897" t="s">
        <v>6513</v>
      </c>
      <c r="N897" t="s">
        <v>9802</v>
      </c>
      <c r="P897" t="s">
        <v>9803</v>
      </c>
      <c r="Q897" t="s">
        <v>9804</v>
      </c>
      <c r="R897" t="s">
        <v>9805</v>
      </c>
      <c r="S897" t="s">
        <v>9806</v>
      </c>
      <c r="T897" t="s">
        <v>9807</v>
      </c>
      <c r="X897">
        <v>15</v>
      </c>
      <c r="Y897" t="s">
        <v>42</v>
      </c>
      <c r="Z897" s="1">
        <v>44798</v>
      </c>
      <c r="AC897" t="s">
        <v>42</v>
      </c>
      <c r="AD897" t="s">
        <v>43</v>
      </c>
    </row>
    <row r="898" spans="1:30" x14ac:dyDescent="0.25">
      <c r="A898" t="s">
        <v>9808</v>
      </c>
      <c r="B898" t="s">
        <v>9809</v>
      </c>
      <c r="C898" t="s">
        <v>9810</v>
      </c>
      <c r="D898" t="s">
        <v>9811</v>
      </c>
      <c r="E898" s="1">
        <v>43048</v>
      </c>
      <c r="F898">
        <v>2017</v>
      </c>
      <c r="G898">
        <v>1</v>
      </c>
      <c r="I898">
        <v>62</v>
      </c>
      <c r="J898">
        <v>66</v>
      </c>
      <c r="K898" t="s">
        <v>9812</v>
      </c>
      <c r="M898" t="s">
        <v>9813</v>
      </c>
      <c r="N898" t="s">
        <v>9814</v>
      </c>
      <c r="P898" t="s">
        <v>9815</v>
      </c>
      <c r="Q898" t="s">
        <v>9816</v>
      </c>
      <c r="S898" t="s">
        <v>9817</v>
      </c>
      <c r="T898" t="s">
        <v>9818</v>
      </c>
      <c r="X898">
        <v>14</v>
      </c>
      <c r="Y898" t="s">
        <v>42</v>
      </c>
      <c r="Z898" s="1">
        <v>43048</v>
      </c>
      <c r="AC898" t="s">
        <v>42</v>
      </c>
      <c r="AD898" t="s">
        <v>43</v>
      </c>
    </row>
    <row r="899" spans="1:30" x14ac:dyDescent="0.25">
      <c r="A899" t="s">
        <v>9819</v>
      </c>
      <c r="B899" t="s">
        <v>9820</v>
      </c>
      <c r="C899" t="s">
        <v>9821</v>
      </c>
      <c r="D899" t="s">
        <v>9822</v>
      </c>
      <c r="E899" s="1">
        <v>39251</v>
      </c>
      <c r="F899">
        <v>2007</v>
      </c>
      <c r="I899">
        <v>85</v>
      </c>
      <c r="J899">
        <v>89</v>
      </c>
      <c r="K899" t="s">
        <v>9823</v>
      </c>
      <c r="M899" t="s">
        <v>9824</v>
      </c>
      <c r="N899" t="s">
        <v>9825</v>
      </c>
      <c r="P899" t="s">
        <v>9826</v>
      </c>
      <c r="Q899" t="s">
        <v>9827</v>
      </c>
      <c r="R899" t="s">
        <v>9828</v>
      </c>
      <c r="S899" t="s">
        <v>9829</v>
      </c>
      <c r="T899" t="s">
        <v>9830</v>
      </c>
      <c r="X899">
        <v>5</v>
      </c>
      <c r="Y899" t="s">
        <v>42</v>
      </c>
      <c r="Z899" s="1">
        <v>39251</v>
      </c>
      <c r="AC899" t="s">
        <v>42</v>
      </c>
      <c r="AD899" t="s">
        <v>43</v>
      </c>
    </row>
    <row r="900" spans="1:30" x14ac:dyDescent="0.25">
      <c r="A900" t="s">
        <v>9831</v>
      </c>
      <c r="B900" t="s">
        <v>9832</v>
      </c>
      <c r="C900" t="s">
        <v>9833</v>
      </c>
      <c r="D900" t="s">
        <v>9834</v>
      </c>
      <c r="E900" s="1">
        <v>45191</v>
      </c>
      <c r="F900">
        <v>2023</v>
      </c>
      <c r="I900">
        <v>139</v>
      </c>
      <c r="J900">
        <v>142</v>
      </c>
      <c r="K900" t="s">
        <v>9835</v>
      </c>
      <c r="L900" t="s">
        <v>9836</v>
      </c>
      <c r="M900" t="s">
        <v>9837</v>
      </c>
      <c r="N900" t="s">
        <v>9838</v>
      </c>
      <c r="P900" t="s">
        <v>9839</v>
      </c>
      <c r="Q900" t="s">
        <v>9840</v>
      </c>
      <c r="R900" t="s">
        <v>9841</v>
      </c>
      <c r="S900" t="s">
        <v>9842</v>
      </c>
      <c r="T900" t="s">
        <v>9843</v>
      </c>
      <c r="X900">
        <v>10</v>
      </c>
      <c r="Y900" t="s">
        <v>42</v>
      </c>
      <c r="Z900" s="1">
        <v>45191</v>
      </c>
      <c r="AC900" t="s">
        <v>42</v>
      </c>
      <c r="AD900" t="s">
        <v>43</v>
      </c>
    </row>
    <row r="901" spans="1:30" x14ac:dyDescent="0.25">
      <c r="A901" t="s">
        <v>9844</v>
      </c>
      <c r="B901" t="s">
        <v>9845</v>
      </c>
      <c r="C901" t="s">
        <v>9846</v>
      </c>
      <c r="D901" t="s">
        <v>9847</v>
      </c>
      <c r="E901" s="1">
        <v>39451</v>
      </c>
      <c r="F901">
        <v>2007</v>
      </c>
      <c r="I901">
        <v>215</v>
      </c>
      <c r="J901">
        <v>218</v>
      </c>
      <c r="K901" t="s">
        <v>9848</v>
      </c>
      <c r="L901" t="s">
        <v>6943</v>
      </c>
      <c r="M901" t="s">
        <v>9849</v>
      </c>
      <c r="N901" t="s">
        <v>9850</v>
      </c>
      <c r="P901" t="s">
        <v>9851</v>
      </c>
      <c r="Q901" t="s">
        <v>9852</v>
      </c>
      <c r="R901" t="s">
        <v>9853</v>
      </c>
      <c r="S901" t="s">
        <v>9854</v>
      </c>
      <c r="T901" t="s">
        <v>9855</v>
      </c>
      <c r="X901">
        <v>18</v>
      </c>
      <c r="Z901" s="1">
        <v>39451</v>
      </c>
      <c r="AC901" t="s">
        <v>42</v>
      </c>
      <c r="AD901" t="s">
        <v>43</v>
      </c>
    </row>
    <row r="902" spans="1:30" x14ac:dyDescent="0.25">
      <c r="A902" t="s">
        <v>9856</v>
      </c>
      <c r="B902" t="s">
        <v>9857</v>
      </c>
      <c r="C902" t="s">
        <v>9858</v>
      </c>
      <c r="D902" t="s">
        <v>3383</v>
      </c>
      <c r="E902" s="1">
        <v>44144</v>
      </c>
      <c r="F902">
        <v>2020</v>
      </c>
      <c r="I902">
        <v>1511</v>
      </c>
      <c r="J902">
        <v>1514</v>
      </c>
      <c r="K902" t="s">
        <v>9859</v>
      </c>
      <c r="L902" t="s">
        <v>3385</v>
      </c>
      <c r="M902" t="s">
        <v>3386</v>
      </c>
      <c r="N902" t="s">
        <v>9860</v>
      </c>
      <c r="P902" t="s">
        <v>9861</v>
      </c>
      <c r="Q902" t="s">
        <v>9862</v>
      </c>
      <c r="R902" t="s">
        <v>9863</v>
      </c>
      <c r="S902" t="s">
        <v>9864</v>
      </c>
      <c r="T902" t="s">
        <v>9865</v>
      </c>
      <c r="X902">
        <v>16</v>
      </c>
      <c r="Y902" t="s">
        <v>42</v>
      </c>
      <c r="Z902" s="1">
        <v>44144</v>
      </c>
      <c r="AC902" t="s">
        <v>42</v>
      </c>
      <c r="AD902" t="s">
        <v>43</v>
      </c>
    </row>
    <row r="903" spans="1:30" x14ac:dyDescent="0.25">
      <c r="A903" t="s">
        <v>9866</v>
      </c>
      <c r="B903" t="s">
        <v>9867</v>
      </c>
      <c r="C903" t="s">
        <v>9868</v>
      </c>
      <c r="D903" t="s">
        <v>9869</v>
      </c>
      <c r="E903" s="1">
        <v>41533</v>
      </c>
      <c r="F903">
        <v>2013</v>
      </c>
      <c r="I903">
        <v>498</v>
      </c>
      <c r="J903">
        <v>502</v>
      </c>
      <c r="K903" t="s">
        <v>9870</v>
      </c>
      <c r="M903" t="s">
        <v>9871</v>
      </c>
      <c r="P903" t="s">
        <v>9872</v>
      </c>
      <c r="R903" t="s">
        <v>9873</v>
      </c>
      <c r="S903" t="s">
        <v>9874</v>
      </c>
      <c r="T903" t="s">
        <v>9875</v>
      </c>
      <c r="X903">
        <v>14</v>
      </c>
      <c r="Z903" s="1">
        <v>41533</v>
      </c>
      <c r="AC903" t="s">
        <v>42</v>
      </c>
      <c r="AD903" t="s">
        <v>43</v>
      </c>
    </row>
    <row r="904" spans="1:30" x14ac:dyDescent="0.25">
      <c r="A904" t="s">
        <v>9876</v>
      </c>
      <c r="B904" t="s">
        <v>9877</v>
      </c>
      <c r="C904" t="s">
        <v>9878</v>
      </c>
      <c r="D904" t="s">
        <v>9879</v>
      </c>
      <c r="E904" s="1">
        <v>42782</v>
      </c>
      <c r="F904">
        <v>2016</v>
      </c>
      <c r="I904">
        <v>1</v>
      </c>
      <c r="J904">
        <v>6</v>
      </c>
      <c r="K904" t="s">
        <v>9880</v>
      </c>
      <c r="M904" t="s">
        <v>9881</v>
      </c>
      <c r="N904" t="s">
        <v>9882</v>
      </c>
      <c r="P904" t="s">
        <v>9883</v>
      </c>
      <c r="Q904" t="s">
        <v>9884</v>
      </c>
      <c r="R904" t="s">
        <v>9885</v>
      </c>
      <c r="S904" t="s">
        <v>9886</v>
      </c>
      <c r="T904" t="s">
        <v>9887</v>
      </c>
      <c r="X904">
        <v>4</v>
      </c>
      <c r="Y904" t="s">
        <v>42</v>
      </c>
      <c r="Z904" s="1">
        <v>42782</v>
      </c>
      <c r="AC904" t="s">
        <v>42</v>
      </c>
      <c r="AD904" t="s">
        <v>43</v>
      </c>
    </row>
    <row r="905" spans="1:30" x14ac:dyDescent="0.25">
      <c r="A905" t="s">
        <v>9888</v>
      </c>
      <c r="B905" t="s">
        <v>9889</v>
      </c>
      <c r="C905" t="s">
        <v>9890</v>
      </c>
      <c r="D905" t="s">
        <v>9891</v>
      </c>
      <c r="E905" s="1">
        <v>37474</v>
      </c>
      <c r="F905">
        <v>1988</v>
      </c>
      <c r="I905" s="2">
        <v>45078</v>
      </c>
      <c r="J905">
        <v>612</v>
      </c>
      <c r="K905" t="s">
        <v>9892</v>
      </c>
      <c r="N905" t="s">
        <v>9893</v>
      </c>
      <c r="P905" t="s">
        <v>9894</v>
      </c>
      <c r="R905" t="s">
        <v>9895</v>
      </c>
      <c r="S905" t="s">
        <v>9896</v>
      </c>
      <c r="T905" t="s">
        <v>9897</v>
      </c>
      <c r="X905">
        <v>4</v>
      </c>
      <c r="Y905" t="s">
        <v>42</v>
      </c>
      <c r="Z905" s="1">
        <v>37474</v>
      </c>
      <c r="AC905" t="s">
        <v>42</v>
      </c>
      <c r="AD905" t="s">
        <v>43</v>
      </c>
    </row>
    <row r="906" spans="1:30" x14ac:dyDescent="0.25">
      <c r="A906" t="s">
        <v>9898</v>
      </c>
      <c r="B906" t="s">
        <v>4004</v>
      </c>
      <c r="C906" t="s">
        <v>9899</v>
      </c>
      <c r="D906" t="s">
        <v>4006</v>
      </c>
      <c r="E906" s="1">
        <v>43482</v>
      </c>
      <c r="F906">
        <v>2018</v>
      </c>
      <c r="I906">
        <v>183</v>
      </c>
      <c r="J906">
        <v>184</v>
      </c>
      <c r="K906" t="s">
        <v>9900</v>
      </c>
      <c r="M906" t="s">
        <v>4008</v>
      </c>
      <c r="N906" t="s">
        <v>9901</v>
      </c>
      <c r="P906" t="s">
        <v>9902</v>
      </c>
      <c r="Q906" t="s">
        <v>9903</v>
      </c>
      <c r="R906" t="s">
        <v>9904</v>
      </c>
      <c r="S906" t="s">
        <v>9905</v>
      </c>
      <c r="T906" t="s">
        <v>9906</v>
      </c>
      <c r="X906">
        <v>5</v>
      </c>
      <c r="Y906" t="s">
        <v>42</v>
      </c>
      <c r="Z906" s="1">
        <v>43482</v>
      </c>
      <c r="AC906" t="s">
        <v>42</v>
      </c>
      <c r="AD906" t="s">
        <v>43</v>
      </c>
    </row>
    <row r="907" spans="1:30" x14ac:dyDescent="0.25">
      <c r="A907" t="s">
        <v>9907</v>
      </c>
      <c r="B907" t="s">
        <v>9908</v>
      </c>
      <c r="C907" t="s">
        <v>9909</v>
      </c>
      <c r="D907" t="s">
        <v>9050</v>
      </c>
      <c r="E907" s="1">
        <v>45118</v>
      </c>
      <c r="F907">
        <v>2023</v>
      </c>
      <c r="I907">
        <v>1</v>
      </c>
      <c r="J907">
        <v>10</v>
      </c>
      <c r="K907" t="s">
        <v>9910</v>
      </c>
      <c r="L907" t="s">
        <v>1370</v>
      </c>
      <c r="M907" t="s">
        <v>9052</v>
      </c>
      <c r="N907" t="s">
        <v>9911</v>
      </c>
      <c r="P907" t="s">
        <v>9912</v>
      </c>
      <c r="R907" t="s">
        <v>9913</v>
      </c>
      <c r="S907" t="s">
        <v>9914</v>
      </c>
      <c r="T907" t="s">
        <v>9915</v>
      </c>
      <c r="X907">
        <v>13</v>
      </c>
      <c r="Z907" s="1">
        <v>45118</v>
      </c>
      <c r="AC907" t="s">
        <v>42</v>
      </c>
      <c r="AD907" t="s">
        <v>43</v>
      </c>
    </row>
    <row r="908" spans="1:30" x14ac:dyDescent="0.25">
      <c r="A908" t="s">
        <v>5093</v>
      </c>
      <c r="B908" t="s">
        <v>5094</v>
      </c>
      <c r="C908" t="s">
        <v>5095</v>
      </c>
      <c r="D908" t="s">
        <v>6887</v>
      </c>
      <c r="E908" s="1">
        <v>41285</v>
      </c>
      <c r="F908">
        <v>1977</v>
      </c>
      <c r="G908">
        <v>26</v>
      </c>
      <c r="H908">
        <v>3</v>
      </c>
      <c r="I908">
        <v>247</v>
      </c>
      <c r="J908">
        <v>250</v>
      </c>
      <c r="K908" t="s">
        <v>5096</v>
      </c>
      <c r="L908" t="s">
        <v>6889</v>
      </c>
      <c r="N908" t="s">
        <v>9916</v>
      </c>
      <c r="P908" t="s">
        <v>9917</v>
      </c>
      <c r="R908" t="s">
        <v>5099</v>
      </c>
      <c r="W908">
        <v>1</v>
      </c>
      <c r="X908">
        <v>2</v>
      </c>
      <c r="Y908" t="s">
        <v>42</v>
      </c>
      <c r="Z908" s="1">
        <v>41285</v>
      </c>
      <c r="AC908" t="s">
        <v>42</v>
      </c>
      <c r="AD908" t="s">
        <v>57</v>
      </c>
    </row>
    <row r="909" spans="1:30" x14ac:dyDescent="0.25">
      <c r="A909" t="s">
        <v>9918</v>
      </c>
      <c r="B909" t="s">
        <v>9919</v>
      </c>
      <c r="C909" t="s">
        <v>9920</v>
      </c>
      <c r="D909" t="s">
        <v>9921</v>
      </c>
      <c r="E909" s="1">
        <v>44288</v>
      </c>
      <c r="F909">
        <v>2020</v>
      </c>
      <c r="I909">
        <v>367</v>
      </c>
      <c r="J909">
        <v>371</v>
      </c>
      <c r="K909" t="s">
        <v>9922</v>
      </c>
      <c r="M909" t="s">
        <v>9923</v>
      </c>
      <c r="N909" t="s">
        <v>9924</v>
      </c>
      <c r="P909" t="s">
        <v>9925</v>
      </c>
      <c r="Q909" t="s">
        <v>9926</v>
      </c>
      <c r="R909" t="s">
        <v>9927</v>
      </c>
      <c r="S909" t="s">
        <v>9928</v>
      </c>
      <c r="T909" t="s">
        <v>9929</v>
      </c>
      <c r="X909">
        <v>24</v>
      </c>
      <c r="Y909" t="s">
        <v>42</v>
      </c>
      <c r="Z909" s="1">
        <v>44288</v>
      </c>
      <c r="AC909" t="s">
        <v>42</v>
      </c>
      <c r="AD909" t="s">
        <v>43</v>
      </c>
    </row>
    <row r="910" spans="1:30" x14ac:dyDescent="0.25">
      <c r="A910" t="s">
        <v>8445</v>
      </c>
      <c r="B910" t="s">
        <v>9930</v>
      </c>
      <c r="C910" t="s">
        <v>9931</v>
      </c>
      <c r="D910" t="s">
        <v>6887</v>
      </c>
      <c r="E910" s="1">
        <v>41285</v>
      </c>
      <c r="F910">
        <v>1977</v>
      </c>
      <c r="G910">
        <v>26</v>
      </c>
      <c r="H910">
        <v>3</v>
      </c>
      <c r="I910">
        <v>275</v>
      </c>
      <c r="J910">
        <v>279</v>
      </c>
      <c r="K910" t="s">
        <v>8448</v>
      </c>
      <c r="L910" t="s">
        <v>6889</v>
      </c>
      <c r="N910" t="s">
        <v>9932</v>
      </c>
      <c r="P910" t="s">
        <v>9933</v>
      </c>
      <c r="R910" t="s">
        <v>9934</v>
      </c>
      <c r="Y910" t="s">
        <v>42</v>
      </c>
      <c r="Z910" s="1">
        <v>41285</v>
      </c>
      <c r="AC910" t="s">
        <v>42</v>
      </c>
      <c r="AD910" t="s">
        <v>57</v>
      </c>
    </row>
    <row r="911" spans="1:30" x14ac:dyDescent="0.25">
      <c r="A911" t="s">
        <v>9935</v>
      </c>
      <c r="B911" t="s">
        <v>8600</v>
      </c>
      <c r="C911" t="s">
        <v>8601</v>
      </c>
      <c r="D911" t="s">
        <v>4231</v>
      </c>
      <c r="E911" s="1">
        <v>44173</v>
      </c>
      <c r="F911">
        <v>2020</v>
      </c>
      <c r="I911">
        <v>1</v>
      </c>
      <c r="J911">
        <v>4</v>
      </c>
      <c r="K911" t="s">
        <v>9936</v>
      </c>
      <c r="M911" t="s">
        <v>4233</v>
      </c>
      <c r="N911" t="s">
        <v>9937</v>
      </c>
      <c r="P911" t="s">
        <v>9938</v>
      </c>
      <c r="Q911" t="s">
        <v>2010</v>
      </c>
      <c r="R911" t="s">
        <v>9939</v>
      </c>
      <c r="S911" t="s">
        <v>9940</v>
      </c>
      <c r="T911" t="s">
        <v>9941</v>
      </c>
      <c r="X911">
        <v>24</v>
      </c>
      <c r="Y911" t="s">
        <v>42</v>
      </c>
      <c r="Z911" s="1">
        <v>44173</v>
      </c>
      <c r="AC911" t="s">
        <v>42</v>
      </c>
      <c r="AD911" t="s">
        <v>43</v>
      </c>
    </row>
    <row r="912" spans="1:30" x14ac:dyDescent="0.25">
      <c r="A912" t="s">
        <v>9942</v>
      </c>
      <c r="B912" t="s">
        <v>9943</v>
      </c>
      <c r="C912" t="s">
        <v>9944</v>
      </c>
      <c r="D912" t="s">
        <v>9945</v>
      </c>
      <c r="E912" s="1">
        <v>44174</v>
      </c>
      <c r="F912">
        <v>2020</v>
      </c>
      <c r="I912">
        <v>120</v>
      </c>
      <c r="J912">
        <v>123</v>
      </c>
      <c r="K912" t="s">
        <v>9946</v>
      </c>
      <c r="L912" t="s">
        <v>2076</v>
      </c>
      <c r="M912" t="s">
        <v>9947</v>
      </c>
      <c r="N912" t="s">
        <v>9948</v>
      </c>
      <c r="P912" t="s">
        <v>9949</v>
      </c>
      <c r="Q912" t="s">
        <v>9950</v>
      </c>
      <c r="R912" t="s">
        <v>9951</v>
      </c>
      <c r="S912" t="s">
        <v>9952</v>
      </c>
      <c r="T912" t="s">
        <v>9953</v>
      </c>
      <c r="X912">
        <v>7</v>
      </c>
      <c r="Y912" t="s">
        <v>42</v>
      </c>
      <c r="Z912" s="1">
        <v>44174</v>
      </c>
      <c r="AC912" t="s">
        <v>42</v>
      </c>
      <c r="AD912" t="s">
        <v>43</v>
      </c>
    </row>
    <row r="913" spans="1:30" x14ac:dyDescent="0.25">
      <c r="A913" t="s">
        <v>9954</v>
      </c>
      <c r="B913" t="s">
        <v>9955</v>
      </c>
      <c r="C913" t="s">
        <v>9956</v>
      </c>
      <c r="D913" t="s">
        <v>9957</v>
      </c>
      <c r="E913" s="1">
        <v>37474</v>
      </c>
      <c r="F913">
        <v>1988</v>
      </c>
      <c r="I913">
        <v>28</v>
      </c>
      <c r="J913">
        <v>32</v>
      </c>
      <c r="K913" t="s">
        <v>9958</v>
      </c>
      <c r="M913" t="s">
        <v>9959</v>
      </c>
      <c r="P913" t="s">
        <v>9960</v>
      </c>
      <c r="R913" t="s">
        <v>9961</v>
      </c>
      <c r="S913" t="s">
        <v>9962</v>
      </c>
      <c r="T913" t="s">
        <v>9963</v>
      </c>
      <c r="Z913" s="1">
        <v>37474</v>
      </c>
      <c r="AC913" t="s">
        <v>117</v>
      </c>
      <c r="AD913" t="s">
        <v>118</v>
      </c>
    </row>
    <row r="914" spans="1:30" x14ac:dyDescent="0.25">
      <c r="A914" t="s">
        <v>9964</v>
      </c>
      <c r="B914" t="s">
        <v>9965</v>
      </c>
      <c r="C914" t="s">
        <v>9966</v>
      </c>
      <c r="D914" t="s">
        <v>9967</v>
      </c>
      <c r="E914" s="1">
        <v>44560</v>
      </c>
      <c r="F914">
        <v>2021</v>
      </c>
      <c r="I914">
        <v>576</v>
      </c>
      <c r="J914">
        <v>580</v>
      </c>
      <c r="K914" t="s">
        <v>9968</v>
      </c>
      <c r="M914" t="s">
        <v>9969</v>
      </c>
      <c r="N914" t="s">
        <v>9970</v>
      </c>
      <c r="P914" t="s">
        <v>9971</v>
      </c>
      <c r="R914" t="s">
        <v>9972</v>
      </c>
      <c r="S914" t="s">
        <v>9973</v>
      </c>
      <c r="T914" t="s">
        <v>9974</v>
      </c>
      <c r="X914">
        <v>8</v>
      </c>
      <c r="Y914" t="s">
        <v>42</v>
      </c>
      <c r="Z914" s="1">
        <v>44560</v>
      </c>
      <c r="AC914" t="s">
        <v>42</v>
      </c>
      <c r="AD914" t="s">
        <v>43</v>
      </c>
    </row>
    <row r="915" spans="1:30" x14ac:dyDescent="0.25">
      <c r="A915" t="s">
        <v>9975</v>
      </c>
      <c r="B915" t="s">
        <v>9976</v>
      </c>
      <c r="C915" t="s">
        <v>9977</v>
      </c>
      <c r="D915" t="s">
        <v>9978</v>
      </c>
      <c r="E915" s="1">
        <v>44942</v>
      </c>
      <c r="F915">
        <v>2022</v>
      </c>
      <c r="I915">
        <v>1</v>
      </c>
      <c r="J915">
        <v>5</v>
      </c>
      <c r="K915" t="s">
        <v>9979</v>
      </c>
      <c r="L915" t="s">
        <v>9980</v>
      </c>
      <c r="M915" t="s">
        <v>9981</v>
      </c>
      <c r="N915" t="s">
        <v>9982</v>
      </c>
      <c r="P915" t="s">
        <v>9983</v>
      </c>
      <c r="Q915" t="s">
        <v>9984</v>
      </c>
      <c r="R915" t="s">
        <v>9985</v>
      </c>
      <c r="S915" t="s">
        <v>9986</v>
      </c>
      <c r="T915" t="s">
        <v>9987</v>
      </c>
      <c r="X915">
        <v>10</v>
      </c>
      <c r="Y915" t="s">
        <v>42</v>
      </c>
      <c r="Z915" s="1">
        <v>44942</v>
      </c>
      <c r="AC915" t="s">
        <v>42</v>
      </c>
      <c r="AD915" t="s">
        <v>43</v>
      </c>
    </row>
    <row r="916" spans="1:30" x14ac:dyDescent="0.25">
      <c r="A916" t="s">
        <v>9988</v>
      </c>
      <c r="B916" t="s">
        <v>9989</v>
      </c>
      <c r="C916" t="s">
        <v>9990</v>
      </c>
      <c r="D916" t="s">
        <v>9991</v>
      </c>
      <c r="E916" s="1">
        <v>44866</v>
      </c>
      <c r="F916">
        <v>2022</v>
      </c>
      <c r="I916">
        <v>1</v>
      </c>
      <c r="J916">
        <v>4</v>
      </c>
      <c r="K916" t="s">
        <v>9992</v>
      </c>
      <c r="M916" t="s">
        <v>9993</v>
      </c>
      <c r="N916" t="s">
        <v>9994</v>
      </c>
      <c r="O916" t="s">
        <v>9995</v>
      </c>
      <c r="P916" t="s">
        <v>9996</v>
      </c>
      <c r="Q916" t="s">
        <v>9997</v>
      </c>
      <c r="R916" t="s">
        <v>9998</v>
      </c>
      <c r="S916" t="s">
        <v>9999</v>
      </c>
      <c r="T916" t="s">
        <v>10000</v>
      </c>
      <c r="X916">
        <v>22</v>
      </c>
      <c r="Y916" t="s">
        <v>42</v>
      </c>
      <c r="Z916" s="1">
        <v>44866</v>
      </c>
      <c r="AC916" t="s">
        <v>42</v>
      </c>
      <c r="AD916" t="s">
        <v>43</v>
      </c>
    </row>
    <row r="917" spans="1:30" x14ac:dyDescent="0.25">
      <c r="A917" t="s">
        <v>10001</v>
      </c>
      <c r="B917" t="s">
        <v>10002</v>
      </c>
      <c r="C917" t="s">
        <v>10003</v>
      </c>
      <c r="D917" t="s">
        <v>10004</v>
      </c>
      <c r="E917" s="1">
        <v>42905</v>
      </c>
      <c r="F917">
        <v>2017</v>
      </c>
      <c r="I917">
        <v>506</v>
      </c>
      <c r="J917">
        <v>510</v>
      </c>
      <c r="K917" t="s">
        <v>10005</v>
      </c>
      <c r="M917" t="s">
        <v>10006</v>
      </c>
      <c r="N917" t="s">
        <v>10007</v>
      </c>
      <c r="P917" t="s">
        <v>10008</v>
      </c>
      <c r="Q917" t="s">
        <v>10009</v>
      </c>
      <c r="R917" t="s">
        <v>10010</v>
      </c>
      <c r="S917" t="s">
        <v>10011</v>
      </c>
      <c r="T917" t="s">
        <v>10012</v>
      </c>
      <c r="X917">
        <v>19</v>
      </c>
      <c r="Y917" t="s">
        <v>42</v>
      </c>
      <c r="Z917" s="1">
        <v>42905</v>
      </c>
      <c r="AC917" t="s">
        <v>42</v>
      </c>
      <c r="AD917" t="s">
        <v>43</v>
      </c>
    </row>
    <row r="918" spans="1:30" x14ac:dyDescent="0.25">
      <c r="A918" t="s">
        <v>10013</v>
      </c>
      <c r="B918" t="s">
        <v>10014</v>
      </c>
      <c r="C918" t="s">
        <v>10015</v>
      </c>
      <c r="D918" t="s">
        <v>10016</v>
      </c>
      <c r="E918" s="1">
        <v>43573</v>
      </c>
      <c r="F918">
        <v>2018</v>
      </c>
      <c r="I918">
        <v>181</v>
      </c>
      <c r="J918">
        <v>186</v>
      </c>
      <c r="K918" t="s">
        <v>10017</v>
      </c>
      <c r="M918" t="s">
        <v>10018</v>
      </c>
      <c r="N918" t="s">
        <v>10019</v>
      </c>
      <c r="P918" t="s">
        <v>10020</v>
      </c>
      <c r="Q918" t="s">
        <v>10021</v>
      </c>
      <c r="R918" t="s">
        <v>10022</v>
      </c>
      <c r="S918" t="s">
        <v>10023</v>
      </c>
      <c r="T918" t="s">
        <v>10024</v>
      </c>
      <c r="X918">
        <v>13</v>
      </c>
      <c r="Y918" t="s">
        <v>42</v>
      </c>
      <c r="Z918" s="1">
        <v>43573</v>
      </c>
      <c r="AC918" t="s">
        <v>42</v>
      </c>
      <c r="AD918" t="s">
        <v>43</v>
      </c>
    </row>
    <row r="919" spans="1:30" x14ac:dyDescent="0.25">
      <c r="A919" t="s">
        <v>10025</v>
      </c>
      <c r="B919" t="s">
        <v>10026</v>
      </c>
      <c r="C919" t="s">
        <v>10027</v>
      </c>
      <c r="D919" t="s">
        <v>10028</v>
      </c>
      <c r="E919" s="1">
        <v>39784</v>
      </c>
      <c r="F919">
        <v>2008</v>
      </c>
      <c r="I919">
        <v>749</v>
      </c>
      <c r="J919">
        <v>753</v>
      </c>
      <c r="K919" t="s">
        <v>10029</v>
      </c>
      <c r="M919" t="s">
        <v>10030</v>
      </c>
      <c r="N919" t="s">
        <v>10031</v>
      </c>
      <c r="P919" t="s">
        <v>10032</v>
      </c>
      <c r="Q919" t="s">
        <v>10033</v>
      </c>
      <c r="R919" t="s">
        <v>10034</v>
      </c>
      <c r="S919" t="s">
        <v>10035</v>
      </c>
      <c r="T919" t="s">
        <v>10036</v>
      </c>
      <c r="X919">
        <v>4</v>
      </c>
      <c r="Z919" s="1">
        <v>39784</v>
      </c>
      <c r="AC919" t="s">
        <v>42</v>
      </c>
      <c r="AD919" t="s">
        <v>43</v>
      </c>
    </row>
    <row r="920" spans="1:30" x14ac:dyDescent="0.25">
      <c r="A920" t="s">
        <v>10037</v>
      </c>
      <c r="B920" t="s">
        <v>10038</v>
      </c>
      <c r="C920" t="s">
        <v>10039</v>
      </c>
      <c r="D920" t="s">
        <v>10040</v>
      </c>
      <c r="E920" s="1">
        <v>44958</v>
      </c>
      <c r="F920">
        <v>2022</v>
      </c>
      <c r="I920">
        <v>134</v>
      </c>
      <c r="J920">
        <v>138</v>
      </c>
      <c r="K920" t="s">
        <v>10041</v>
      </c>
      <c r="L920" t="s">
        <v>10042</v>
      </c>
      <c r="M920" t="s">
        <v>10043</v>
      </c>
      <c r="N920" t="s">
        <v>10044</v>
      </c>
      <c r="O920" t="s">
        <v>10045</v>
      </c>
      <c r="P920" t="s">
        <v>10046</v>
      </c>
      <c r="Q920" t="s">
        <v>10047</v>
      </c>
      <c r="R920" t="s">
        <v>10048</v>
      </c>
      <c r="S920" t="s">
        <v>10049</v>
      </c>
      <c r="T920" t="s">
        <v>10050</v>
      </c>
      <c r="X920">
        <v>15</v>
      </c>
      <c r="Y920" t="s">
        <v>42</v>
      </c>
      <c r="Z920" s="1">
        <v>44958</v>
      </c>
      <c r="AC920" t="s">
        <v>42</v>
      </c>
      <c r="AD920" t="s">
        <v>43</v>
      </c>
    </row>
    <row r="921" spans="1:30" x14ac:dyDescent="0.25">
      <c r="A921" t="s">
        <v>10051</v>
      </c>
      <c r="B921" t="s">
        <v>10052</v>
      </c>
      <c r="C921" t="s">
        <v>10053</v>
      </c>
      <c r="D921" t="s">
        <v>10054</v>
      </c>
      <c r="E921" s="1">
        <v>43850</v>
      </c>
      <c r="F921">
        <v>2019</v>
      </c>
      <c r="I921">
        <v>1</v>
      </c>
      <c r="J921">
        <v>3</v>
      </c>
      <c r="K921" t="s">
        <v>10055</v>
      </c>
      <c r="M921" t="s">
        <v>10056</v>
      </c>
      <c r="P921" t="s">
        <v>10057</v>
      </c>
      <c r="S921" t="s">
        <v>10058</v>
      </c>
      <c r="T921" t="s">
        <v>10059</v>
      </c>
      <c r="X921">
        <v>6</v>
      </c>
      <c r="Z921" s="1">
        <v>43850</v>
      </c>
      <c r="AC921" t="s">
        <v>42</v>
      </c>
      <c r="AD921" t="s">
        <v>43</v>
      </c>
    </row>
    <row r="922" spans="1:30" x14ac:dyDescent="0.25">
      <c r="A922" t="s">
        <v>10060</v>
      </c>
      <c r="B922" t="s">
        <v>10061</v>
      </c>
      <c r="C922" t="s">
        <v>10062</v>
      </c>
      <c r="D922" t="s">
        <v>10063</v>
      </c>
      <c r="E922" s="1">
        <v>43373</v>
      </c>
      <c r="F922">
        <v>2018</v>
      </c>
      <c r="I922">
        <v>246</v>
      </c>
      <c r="J922">
        <v>248</v>
      </c>
      <c r="K922" t="s">
        <v>10064</v>
      </c>
      <c r="M922" t="s">
        <v>10065</v>
      </c>
      <c r="N922" t="s">
        <v>10066</v>
      </c>
      <c r="P922" t="s">
        <v>10067</v>
      </c>
      <c r="Q922" t="s">
        <v>10068</v>
      </c>
      <c r="R922" t="s">
        <v>10069</v>
      </c>
      <c r="S922" t="s">
        <v>10070</v>
      </c>
      <c r="T922" t="s">
        <v>10071</v>
      </c>
      <c r="X922">
        <v>12</v>
      </c>
      <c r="Y922" t="s">
        <v>42</v>
      </c>
      <c r="Z922" s="1">
        <v>43373</v>
      </c>
      <c r="AC922" t="s">
        <v>42</v>
      </c>
      <c r="AD922" t="s">
        <v>43</v>
      </c>
    </row>
    <row r="923" spans="1:30" x14ac:dyDescent="0.25">
      <c r="A923" t="s">
        <v>10072</v>
      </c>
      <c r="B923" t="s">
        <v>10073</v>
      </c>
      <c r="C923" t="s">
        <v>10074</v>
      </c>
      <c r="D923" t="s">
        <v>481</v>
      </c>
      <c r="E923" s="1">
        <v>40616</v>
      </c>
      <c r="F923">
        <v>2010</v>
      </c>
      <c r="I923">
        <v>1</v>
      </c>
      <c r="J923">
        <v>6</v>
      </c>
      <c r="K923" t="s">
        <v>10075</v>
      </c>
      <c r="L923" t="s">
        <v>483</v>
      </c>
      <c r="M923" t="s">
        <v>484</v>
      </c>
      <c r="N923" t="s">
        <v>10076</v>
      </c>
      <c r="P923" t="s">
        <v>10077</v>
      </c>
      <c r="Q923" t="s">
        <v>10078</v>
      </c>
      <c r="R923" t="s">
        <v>10079</v>
      </c>
      <c r="S923" t="s">
        <v>10080</v>
      </c>
      <c r="T923" t="s">
        <v>10081</v>
      </c>
      <c r="X923">
        <v>18</v>
      </c>
      <c r="Y923" t="s">
        <v>42</v>
      </c>
      <c r="Z923" s="1">
        <v>40616</v>
      </c>
      <c r="AC923" t="s">
        <v>42</v>
      </c>
      <c r="AD923" t="s">
        <v>43</v>
      </c>
    </row>
    <row r="924" spans="1:30" x14ac:dyDescent="0.25">
      <c r="A924" t="s">
        <v>10082</v>
      </c>
      <c r="B924" t="s">
        <v>10083</v>
      </c>
      <c r="C924" t="s">
        <v>10084</v>
      </c>
      <c r="D924" t="s">
        <v>10085</v>
      </c>
      <c r="E924" s="1">
        <v>44553</v>
      </c>
      <c r="F924">
        <v>2021</v>
      </c>
      <c r="I924">
        <v>433</v>
      </c>
      <c r="J924">
        <v>436</v>
      </c>
      <c r="K924" t="s">
        <v>10086</v>
      </c>
      <c r="M924" t="s">
        <v>10087</v>
      </c>
      <c r="N924" t="s">
        <v>10088</v>
      </c>
      <c r="P924" t="s">
        <v>10089</v>
      </c>
      <c r="Q924" t="s">
        <v>10090</v>
      </c>
      <c r="R924" t="s">
        <v>10091</v>
      </c>
      <c r="S924" t="s">
        <v>10092</v>
      </c>
      <c r="T924" t="s">
        <v>10093</v>
      </c>
      <c r="X924">
        <v>7</v>
      </c>
      <c r="Y924" t="s">
        <v>42</v>
      </c>
      <c r="Z924" s="1">
        <v>44553</v>
      </c>
      <c r="AC924" t="s">
        <v>42</v>
      </c>
      <c r="AD924" t="s">
        <v>43</v>
      </c>
    </row>
    <row r="925" spans="1:30" x14ac:dyDescent="0.25">
      <c r="A925" t="s">
        <v>10094</v>
      </c>
      <c r="B925" t="s">
        <v>10095</v>
      </c>
      <c r="C925" t="s">
        <v>10096</v>
      </c>
      <c r="D925" t="s">
        <v>7073</v>
      </c>
      <c r="E925" s="1">
        <v>38306</v>
      </c>
      <c r="F925">
        <v>2004</v>
      </c>
      <c r="I925">
        <v>525</v>
      </c>
      <c r="J925">
        <v>530</v>
      </c>
      <c r="K925" t="s">
        <v>10097</v>
      </c>
      <c r="L925" t="s">
        <v>6943</v>
      </c>
      <c r="M925" t="s">
        <v>7075</v>
      </c>
      <c r="P925" t="s">
        <v>10098</v>
      </c>
      <c r="R925" t="s">
        <v>10099</v>
      </c>
      <c r="S925" t="s">
        <v>10100</v>
      </c>
      <c r="T925" t="s">
        <v>10101</v>
      </c>
      <c r="X925">
        <v>7</v>
      </c>
      <c r="Z925" s="1">
        <v>38306</v>
      </c>
      <c r="AC925" t="s">
        <v>42</v>
      </c>
      <c r="AD925" t="s">
        <v>43</v>
      </c>
    </row>
    <row r="926" spans="1:30" x14ac:dyDescent="0.25">
      <c r="A926" t="s">
        <v>10102</v>
      </c>
      <c r="B926" t="s">
        <v>10103</v>
      </c>
      <c r="C926" t="s">
        <v>10104</v>
      </c>
      <c r="D926" t="s">
        <v>10105</v>
      </c>
      <c r="E926" s="1">
        <v>44704</v>
      </c>
      <c r="F926">
        <v>2022</v>
      </c>
      <c r="I926">
        <v>855</v>
      </c>
      <c r="J926">
        <v>859</v>
      </c>
      <c r="K926" t="s">
        <v>10106</v>
      </c>
      <c r="M926" t="s">
        <v>10107</v>
      </c>
      <c r="N926" t="s">
        <v>10108</v>
      </c>
      <c r="P926" t="s">
        <v>10109</v>
      </c>
      <c r="Q926" t="s">
        <v>10110</v>
      </c>
      <c r="R926" t="s">
        <v>10111</v>
      </c>
      <c r="S926" t="s">
        <v>10112</v>
      </c>
      <c r="T926" t="s">
        <v>10113</v>
      </c>
      <c r="X926">
        <v>14</v>
      </c>
      <c r="Y926" t="s">
        <v>42</v>
      </c>
      <c r="Z926" s="1">
        <v>44704</v>
      </c>
      <c r="AC926" t="s">
        <v>42</v>
      </c>
      <c r="AD926" t="s">
        <v>43</v>
      </c>
    </row>
    <row r="927" spans="1:30" x14ac:dyDescent="0.25">
      <c r="A927" t="s">
        <v>10114</v>
      </c>
      <c r="B927" t="s">
        <v>10115</v>
      </c>
      <c r="C927" t="s">
        <v>10116</v>
      </c>
      <c r="D927" t="s">
        <v>10117</v>
      </c>
      <c r="E927" s="1">
        <v>43101</v>
      </c>
      <c r="F927">
        <v>2017</v>
      </c>
      <c r="I927">
        <v>156</v>
      </c>
      <c r="J927">
        <v>162</v>
      </c>
      <c r="K927" t="s">
        <v>10118</v>
      </c>
      <c r="M927" t="s">
        <v>10119</v>
      </c>
      <c r="N927" t="s">
        <v>10120</v>
      </c>
      <c r="P927" t="s">
        <v>10121</v>
      </c>
      <c r="Q927" t="s">
        <v>10122</v>
      </c>
      <c r="R927" t="s">
        <v>10123</v>
      </c>
      <c r="S927" t="s">
        <v>10124</v>
      </c>
      <c r="T927" t="s">
        <v>10125</v>
      </c>
      <c r="X927">
        <v>9</v>
      </c>
      <c r="Y927" t="s">
        <v>42</v>
      </c>
      <c r="Z927" s="1">
        <v>43101</v>
      </c>
      <c r="AC927" t="s">
        <v>42</v>
      </c>
      <c r="AD927" t="s">
        <v>43</v>
      </c>
    </row>
    <row r="928" spans="1:30" x14ac:dyDescent="0.25">
      <c r="A928" t="s">
        <v>10126</v>
      </c>
      <c r="B928" t="s">
        <v>10127</v>
      </c>
      <c r="C928" t="s">
        <v>10128</v>
      </c>
      <c r="D928" t="s">
        <v>8644</v>
      </c>
      <c r="E928" s="1">
        <v>38628</v>
      </c>
      <c r="F928">
        <v>2005</v>
      </c>
      <c r="G928">
        <v>2</v>
      </c>
      <c r="I928">
        <v>1260</v>
      </c>
      <c r="J928" t="s">
        <v>10129</v>
      </c>
      <c r="K928" t="s">
        <v>10130</v>
      </c>
      <c r="M928" t="s">
        <v>8647</v>
      </c>
      <c r="N928" t="s">
        <v>10131</v>
      </c>
      <c r="P928" t="s">
        <v>10132</v>
      </c>
      <c r="R928" t="s">
        <v>10133</v>
      </c>
      <c r="S928" t="s">
        <v>10134</v>
      </c>
      <c r="T928" t="s">
        <v>10135</v>
      </c>
      <c r="X928">
        <v>3</v>
      </c>
      <c r="Y928" t="s">
        <v>42</v>
      </c>
      <c r="Z928" s="1">
        <v>38628</v>
      </c>
      <c r="AC928" t="s">
        <v>42</v>
      </c>
      <c r="AD928" t="s">
        <v>43</v>
      </c>
    </row>
    <row r="929" spans="1:30" x14ac:dyDescent="0.25">
      <c r="A929" t="s">
        <v>10136</v>
      </c>
      <c r="B929" t="s">
        <v>10137</v>
      </c>
      <c r="C929" t="s">
        <v>10138</v>
      </c>
      <c r="D929" t="s">
        <v>10139</v>
      </c>
      <c r="E929" s="1">
        <v>44944</v>
      </c>
      <c r="F929">
        <v>2022</v>
      </c>
      <c r="I929">
        <v>851</v>
      </c>
      <c r="J929">
        <v>856</v>
      </c>
      <c r="K929" t="s">
        <v>10140</v>
      </c>
      <c r="M929" t="s">
        <v>10141</v>
      </c>
      <c r="N929" t="s">
        <v>10142</v>
      </c>
      <c r="P929" t="s">
        <v>10143</v>
      </c>
      <c r="Q929" t="s">
        <v>10144</v>
      </c>
      <c r="R929" t="s">
        <v>10145</v>
      </c>
      <c r="S929" t="s">
        <v>10070</v>
      </c>
      <c r="T929" t="s">
        <v>10146</v>
      </c>
      <c r="X929">
        <v>15</v>
      </c>
      <c r="Y929" t="s">
        <v>42</v>
      </c>
      <c r="Z929" s="1">
        <v>44944</v>
      </c>
      <c r="AC929" t="s">
        <v>42</v>
      </c>
      <c r="AD929" t="s">
        <v>43</v>
      </c>
    </row>
    <row r="930" spans="1:30" x14ac:dyDescent="0.25">
      <c r="A930" t="s">
        <v>10147</v>
      </c>
      <c r="B930" t="s">
        <v>10148</v>
      </c>
      <c r="C930" t="s">
        <v>10149</v>
      </c>
      <c r="D930" t="s">
        <v>10150</v>
      </c>
      <c r="E930" s="1">
        <v>45118</v>
      </c>
      <c r="F930">
        <v>2023</v>
      </c>
      <c r="I930">
        <v>78</v>
      </c>
      <c r="J930">
        <v>82</v>
      </c>
      <c r="K930" t="s">
        <v>10151</v>
      </c>
      <c r="L930" t="s">
        <v>10152</v>
      </c>
      <c r="M930" t="s">
        <v>10153</v>
      </c>
      <c r="N930" t="s">
        <v>10154</v>
      </c>
      <c r="P930" t="s">
        <v>10155</v>
      </c>
      <c r="Q930" t="s">
        <v>10156</v>
      </c>
      <c r="R930" t="s">
        <v>10157</v>
      </c>
      <c r="S930" t="s">
        <v>10158</v>
      </c>
      <c r="T930" t="s">
        <v>10159</v>
      </c>
      <c r="X930">
        <v>16</v>
      </c>
      <c r="Y930" t="s">
        <v>42</v>
      </c>
      <c r="Z930" s="1">
        <v>45118</v>
      </c>
      <c r="AC930" t="s">
        <v>42</v>
      </c>
      <c r="AD930" t="s">
        <v>43</v>
      </c>
    </row>
    <row r="931" spans="1:30" x14ac:dyDescent="0.25">
      <c r="A931" t="s">
        <v>10160</v>
      </c>
      <c r="B931" t="s">
        <v>10161</v>
      </c>
      <c r="C931" t="s">
        <v>10162</v>
      </c>
      <c r="D931" t="s">
        <v>10163</v>
      </c>
      <c r="E931" s="1">
        <v>44643</v>
      </c>
      <c r="F931">
        <v>2022</v>
      </c>
      <c r="G931">
        <v>6</v>
      </c>
      <c r="I931">
        <v>228</v>
      </c>
      <c r="J931">
        <v>231</v>
      </c>
      <c r="K931" t="s">
        <v>10164</v>
      </c>
      <c r="L931" t="s">
        <v>10165</v>
      </c>
      <c r="M931" t="s">
        <v>10166</v>
      </c>
      <c r="N931" t="s">
        <v>10167</v>
      </c>
      <c r="P931" t="s">
        <v>10168</v>
      </c>
      <c r="Q931" t="s">
        <v>10169</v>
      </c>
      <c r="R931" t="s">
        <v>10170</v>
      </c>
      <c r="S931" t="s">
        <v>10171</v>
      </c>
      <c r="T931" t="s">
        <v>10172</v>
      </c>
      <c r="X931">
        <v>9</v>
      </c>
      <c r="Y931" t="s">
        <v>42</v>
      </c>
      <c r="Z931" s="1">
        <v>44643</v>
      </c>
      <c r="AC931" t="s">
        <v>42</v>
      </c>
      <c r="AD931" t="s">
        <v>43</v>
      </c>
    </row>
    <row r="932" spans="1:30" x14ac:dyDescent="0.25">
      <c r="A932" t="s">
        <v>10173</v>
      </c>
      <c r="B932" t="s">
        <v>10174</v>
      </c>
      <c r="C932" t="s">
        <v>10175</v>
      </c>
      <c r="D932" t="s">
        <v>335</v>
      </c>
      <c r="E932" s="1">
        <v>43034</v>
      </c>
      <c r="F932">
        <v>2017</v>
      </c>
      <c r="I932">
        <v>1</v>
      </c>
      <c r="J932">
        <v>4</v>
      </c>
      <c r="K932" t="s">
        <v>10176</v>
      </c>
      <c r="M932" t="s">
        <v>337</v>
      </c>
      <c r="N932" t="s">
        <v>10177</v>
      </c>
      <c r="P932" t="s">
        <v>10178</v>
      </c>
      <c r="R932" t="s">
        <v>10179</v>
      </c>
      <c r="S932" t="s">
        <v>10180</v>
      </c>
      <c r="T932" t="s">
        <v>10181</v>
      </c>
      <c r="X932">
        <v>7</v>
      </c>
      <c r="Y932" t="s">
        <v>42</v>
      </c>
      <c r="Z932" s="1">
        <v>43034</v>
      </c>
      <c r="AC932" t="s">
        <v>42</v>
      </c>
      <c r="AD932" t="s">
        <v>43</v>
      </c>
    </row>
    <row r="933" spans="1:30" x14ac:dyDescent="0.25">
      <c r="A933" t="s">
        <v>10182</v>
      </c>
      <c r="B933" t="s">
        <v>10183</v>
      </c>
      <c r="C933" t="s">
        <v>10184</v>
      </c>
      <c r="D933" t="s">
        <v>6304</v>
      </c>
      <c r="E933" s="1">
        <v>42411</v>
      </c>
      <c r="F933">
        <v>2015</v>
      </c>
      <c r="I933">
        <v>1</v>
      </c>
      <c r="J933">
        <v>3</v>
      </c>
      <c r="K933" t="s">
        <v>10185</v>
      </c>
      <c r="M933" t="s">
        <v>6306</v>
      </c>
      <c r="N933" t="s">
        <v>10186</v>
      </c>
      <c r="P933" t="s">
        <v>10187</v>
      </c>
      <c r="R933" t="s">
        <v>10188</v>
      </c>
      <c r="S933" t="s">
        <v>10189</v>
      </c>
      <c r="T933" t="s">
        <v>10190</v>
      </c>
      <c r="X933">
        <v>18</v>
      </c>
      <c r="Z933" s="1">
        <v>42411</v>
      </c>
      <c r="AC933" t="s">
        <v>42</v>
      </c>
      <c r="AD933" t="s">
        <v>43</v>
      </c>
    </row>
    <row r="934" spans="1:30" x14ac:dyDescent="0.25">
      <c r="A934" t="s">
        <v>10191</v>
      </c>
      <c r="B934" t="s">
        <v>10192</v>
      </c>
      <c r="C934" t="s">
        <v>10193</v>
      </c>
      <c r="D934" t="s">
        <v>10194</v>
      </c>
      <c r="E934" s="1">
        <v>41919</v>
      </c>
      <c r="F934">
        <v>2014</v>
      </c>
      <c r="I934">
        <v>1</v>
      </c>
      <c r="J934">
        <v>6</v>
      </c>
      <c r="K934" t="s">
        <v>10195</v>
      </c>
      <c r="M934" t="s">
        <v>10196</v>
      </c>
      <c r="P934" t="s">
        <v>10197</v>
      </c>
      <c r="Q934" t="s">
        <v>10198</v>
      </c>
      <c r="R934" t="s">
        <v>10199</v>
      </c>
      <c r="S934" t="s">
        <v>10200</v>
      </c>
      <c r="T934" t="s">
        <v>10201</v>
      </c>
      <c r="X934">
        <v>7</v>
      </c>
      <c r="Z934" s="1">
        <v>41919</v>
      </c>
      <c r="AC934" t="s">
        <v>42</v>
      </c>
      <c r="AD934" t="s">
        <v>43</v>
      </c>
    </row>
    <row r="935" spans="1:30" x14ac:dyDescent="0.25">
      <c r="A935" t="s">
        <v>10202</v>
      </c>
      <c r="B935" t="s">
        <v>10203</v>
      </c>
      <c r="C935" t="s">
        <v>10204</v>
      </c>
      <c r="D935" t="s">
        <v>10205</v>
      </c>
      <c r="E935" s="1">
        <v>43468</v>
      </c>
      <c r="F935">
        <v>2018</v>
      </c>
      <c r="I935">
        <v>1</v>
      </c>
      <c r="J935">
        <v>5</v>
      </c>
      <c r="K935" t="s">
        <v>10206</v>
      </c>
      <c r="M935" t="s">
        <v>10207</v>
      </c>
      <c r="N935" t="s">
        <v>10208</v>
      </c>
      <c r="P935" t="s">
        <v>10209</v>
      </c>
      <c r="Q935" t="s">
        <v>10210</v>
      </c>
      <c r="R935" t="s">
        <v>10211</v>
      </c>
      <c r="S935" t="s">
        <v>10212</v>
      </c>
      <c r="T935" t="s">
        <v>10213</v>
      </c>
      <c r="X935">
        <v>13</v>
      </c>
      <c r="Y935" t="s">
        <v>42</v>
      </c>
      <c r="Z935" s="1">
        <v>43468</v>
      </c>
      <c r="AC935" t="s">
        <v>42</v>
      </c>
      <c r="AD935" t="s">
        <v>43</v>
      </c>
    </row>
    <row r="936" spans="1:30" x14ac:dyDescent="0.25">
      <c r="A936" t="s">
        <v>10214</v>
      </c>
      <c r="B936" t="s">
        <v>10215</v>
      </c>
      <c r="C936" t="s">
        <v>10216</v>
      </c>
      <c r="D936" t="s">
        <v>10217</v>
      </c>
      <c r="E936" s="1">
        <v>45054</v>
      </c>
      <c r="F936">
        <v>2023</v>
      </c>
      <c r="I936">
        <v>498</v>
      </c>
      <c r="J936">
        <v>503</v>
      </c>
      <c r="K936" t="s">
        <v>10218</v>
      </c>
      <c r="L936" t="s">
        <v>10219</v>
      </c>
      <c r="M936" t="s">
        <v>10220</v>
      </c>
      <c r="N936" t="s">
        <v>10221</v>
      </c>
      <c r="P936" t="s">
        <v>10222</v>
      </c>
      <c r="Q936" t="s">
        <v>10223</v>
      </c>
      <c r="R936" t="s">
        <v>10224</v>
      </c>
      <c r="S936" t="s">
        <v>10225</v>
      </c>
      <c r="T936" t="s">
        <v>10226</v>
      </c>
      <c r="X936">
        <v>24</v>
      </c>
      <c r="Y936" t="s">
        <v>42</v>
      </c>
      <c r="Z936" s="1">
        <v>45054</v>
      </c>
      <c r="AC936" t="s">
        <v>42</v>
      </c>
      <c r="AD936" t="s">
        <v>43</v>
      </c>
    </row>
    <row r="937" spans="1:30" x14ac:dyDescent="0.25">
      <c r="A937" t="s">
        <v>3519</v>
      </c>
      <c r="B937" t="s">
        <v>3520</v>
      </c>
      <c r="C937" t="s">
        <v>10227</v>
      </c>
      <c r="D937" t="s">
        <v>10228</v>
      </c>
      <c r="E937" s="1">
        <v>37627</v>
      </c>
      <c r="F937">
        <v>1975</v>
      </c>
      <c r="G937">
        <v>13</v>
      </c>
      <c r="I937">
        <v>217</v>
      </c>
      <c r="J937">
        <v>220</v>
      </c>
      <c r="N937" t="s">
        <v>10229</v>
      </c>
      <c r="P937" t="s">
        <v>10230</v>
      </c>
      <c r="R937" t="s">
        <v>10231</v>
      </c>
      <c r="X937">
        <v>7</v>
      </c>
      <c r="Y937" t="s">
        <v>42</v>
      </c>
      <c r="Z937" s="1">
        <v>37627</v>
      </c>
      <c r="AC937" t="s">
        <v>42</v>
      </c>
      <c r="AD937" t="s">
        <v>43</v>
      </c>
    </row>
    <row r="938" spans="1:30" x14ac:dyDescent="0.25">
      <c r="A938" t="s">
        <v>10232</v>
      </c>
      <c r="B938" t="s">
        <v>10233</v>
      </c>
      <c r="C938" t="s">
        <v>10234</v>
      </c>
      <c r="D938" t="s">
        <v>10235</v>
      </c>
      <c r="E938" s="1">
        <v>44547</v>
      </c>
      <c r="F938">
        <v>2021</v>
      </c>
      <c r="I938">
        <v>340</v>
      </c>
      <c r="J938">
        <v>344</v>
      </c>
      <c r="K938" t="s">
        <v>10236</v>
      </c>
      <c r="M938" t="s">
        <v>10237</v>
      </c>
      <c r="N938" t="s">
        <v>10238</v>
      </c>
      <c r="P938" t="s">
        <v>10239</v>
      </c>
      <c r="Q938" t="s">
        <v>10240</v>
      </c>
      <c r="R938" t="s">
        <v>10241</v>
      </c>
      <c r="S938" t="s">
        <v>10242</v>
      </c>
      <c r="T938" t="s">
        <v>10243</v>
      </c>
      <c r="X938">
        <v>19</v>
      </c>
      <c r="Y938" t="s">
        <v>42</v>
      </c>
      <c r="Z938" s="1">
        <v>44547</v>
      </c>
      <c r="AC938" t="s">
        <v>42</v>
      </c>
      <c r="AD938" t="s">
        <v>43</v>
      </c>
    </row>
    <row r="939" spans="1:30" x14ac:dyDescent="0.25">
      <c r="A939" t="s">
        <v>10244</v>
      </c>
      <c r="B939" t="s">
        <v>10245</v>
      </c>
      <c r="C939" t="s">
        <v>10246</v>
      </c>
      <c r="D939" t="s">
        <v>3161</v>
      </c>
      <c r="E939" s="1">
        <v>41543</v>
      </c>
      <c r="F939">
        <v>2013</v>
      </c>
      <c r="I939">
        <v>1</v>
      </c>
      <c r="J939">
        <v>3</v>
      </c>
      <c r="K939" t="s">
        <v>10247</v>
      </c>
      <c r="M939" t="s">
        <v>3163</v>
      </c>
      <c r="N939" t="s">
        <v>10248</v>
      </c>
      <c r="P939" t="s">
        <v>10249</v>
      </c>
      <c r="R939" t="s">
        <v>10250</v>
      </c>
      <c r="S939" t="s">
        <v>10251</v>
      </c>
      <c r="T939" t="s">
        <v>10252</v>
      </c>
      <c r="X939">
        <v>10</v>
      </c>
      <c r="Y939" t="s">
        <v>42</v>
      </c>
      <c r="Z939" s="1">
        <v>41543</v>
      </c>
      <c r="AC939" t="s">
        <v>42</v>
      </c>
      <c r="AD939" t="s">
        <v>43</v>
      </c>
    </row>
    <row r="940" spans="1:30" x14ac:dyDescent="0.25">
      <c r="A940" t="s">
        <v>10253</v>
      </c>
      <c r="B940" t="s">
        <v>10254</v>
      </c>
      <c r="C940" t="s">
        <v>10255</v>
      </c>
      <c r="D940" t="s">
        <v>10256</v>
      </c>
      <c r="E940" s="1">
        <v>44165</v>
      </c>
      <c r="F940">
        <v>2020</v>
      </c>
      <c r="I940">
        <v>1</v>
      </c>
      <c r="J940">
        <v>5</v>
      </c>
      <c r="K940" t="s">
        <v>10257</v>
      </c>
      <c r="M940" t="s">
        <v>10258</v>
      </c>
      <c r="N940" t="s">
        <v>10259</v>
      </c>
      <c r="P940" t="s">
        <v>10260</v>
      </c>
      <c r="R940" t="s">
        <v>10261</v>
      </c>
      <c r="S940" t="s">
        <v>10262</v>
      </c>
      <c r="T940" t="s">
        <v>10263</v>
      </c>
      <c r="X940">
        <v>16</v>
      </c>
      <c r="Y940" t="s">
        <v>42</v>
      </c>
      <c r="Z940" s="1">
        <v>44165</v>
      </c>
      <c r="AC940" t="s">
        <v>42</v>
      </c>
      <c r="AD940" t="s">
        <v>43</v>
      </c>
    </row>
    <row r="941" spans="1:30" x14ac:dyDescent="0.25">
      <c r="A941" t="s">
        <v>10264</v>
      </c>
      <c r="B941" t="s">
        <v>10265</v>
      </c>
      <c r="C941" t="s">
        <v>10266</v>
      </c>
      <c r="D941" t="s">
        <v>8171</v>
      </c>
      <c r="E941" s="1">
        <v>45174</v>
      </c>
      <c r="F941">
        <v>2023</v>
      </c>
      <c r="I941">
        <v>1</v>
      </c>
      <c r="J941">
        <v>5</v>
      </c>
      <c r="K941" t="s">
        <v>10267</v>
      </c>
      <c r="L941" t="s">
        <v>5739</v>
      </c>
      <c r="M941" t="s">
        <v>8173</v>
      </c>
      <c r="N941" t="s">
        <v>10268</v>
      </c>
      <c r="P941" t="s">
        <v>10269</v>
      </c>
      <c r="Q941" t="s">
        <v>10270</v>
      </c>
      <c r="R941" t="s">
        <v>10271</v>
      </c>
      <c r="S941" t="s">
        <v>10272</v>
      </c>
      <c r="T941" t="s">
        <v>10273</v>
      </c>
      <c r="X941">
        <v>19</v>
      </c>
      <c r="Y941" t="s">
        <v>42</v>
      </c>
      <c r="Z941" s="1">
        <v>45174</v>
      </c>
      <c r="AC941" t="s">
        <v>42</v>
      </c>
      <c r="AD941" t="s">
        <v>43</v>
      </c>
    </row>
    <row r="942" spans="1:30" x14ac:dyDescent="0.25">
      <c r="A942" t="s">
        <v>10274</v>
      </c>
      <c r="B942" t="s">
        <v>10275</v>
      </c>
      <c r="C942" t="s">
        <v>10276</v>
      </c>
      <c r="D942" t="s">
        <v>6337</v>
      </c>
      <c r="E942" s="1">
        <v>44739</v>
      </c>
      <c r="F942">
        <v>2021</v>
      </c>
      <c r="I942">
        <v>756</v>
      </c>
      <c r="J942">
        <v>759</v>
      </c>
      <c r="K942" t="s">
        <v>10277</v>
      </c>
      <c r="M942" t="s">
        <v>6339</v>
      </c>
      <c r="N942" t="s">
        <v>10278</v>
      </c>
      <c r="P942" t="s">
        <v>10279</v>
      </c>
      <c r="Q942" t="s">
        <v>10280</v>
      </c>
      <c r="R942" t="s">
        <v>10281</v>
      </c>
      <c r="S942" t="s">
        <v>10282</v>
      </c>
      <c r="T942" t="s">
        <v>10283</v>
      </c>
      <c r="X942">
        <v>8</v>
      </c>
      <c r="Y942" t="s">
        <v>42</v>
      </c>
      <c r="Z942" s="1">
        <v>44739</v>
      </c>
      <c r="AC942" t="s">
        <v>42</v>
      </c>
      <c r="AD942" t="s">
        <v>43</v>
      </c>
    </row>
    <row r="943" spans="1:30" x14ac:dyDescent="0.25">
      <c r="A943" t="s">
        <v>10284</v>
      </c>
      <c r="B943" t="s">
        <v>10285</v>
      </c>
      <c r="C943" t="s">
        <v>10286</v>
      </c>
      <c r="D943" t="s">
        <v>10287</v>
      </c>
      <c r="E943" s="1">
        <v>37474</v>
      </c>
      <c r="F943">
        <v>1988</v>
      </c>
      <c r="I943">
        <v>106</v>
      </c>
      <c r="J943">
        <v>110</v>
      </c>
      <c r="K943" t="s">
        <v>10288</v>
      </c>
      <c r="N943" t="s">
        <v>10289</v>
      </c>
      <c r="P943" t="s">
        <v>10290</v>
      </c>
      <c r="R943" t="s">
        <v>10291</v>
      </c>
      <c r="S943" t="s">
        <v>10292</v>
      </c>
      <c r="T943" t="s">
        <v>10293</v>
      </c>
      <c r="Y943" t="s">
        <v>42</v>
      </c>
      <c r="Z943" s="1">
        <v>37474</v>
      </c>
      <c r="AC943" t="s">
        <v>42</v>
      </c>
      <c r="AD943" t="s">
        <v>43</v>
      </c>
    </row>
    <row r="944" spans="1:30" x14ac:dyDescent="0.25">
      <c r="A944" t="s">
        <v>10294</v>
      </c>
      <c r="B944" t="s">
        <v>10295</v>
      </c>
      <c r="C944" t="s">
        <v>8039</v>
      </c>
      <c r="D944" t="s">
        <v>10296</v>
      </c>
      <c r="E944" s="1">
        <v>38887</v>
      </c>
      <c r="F944">
        <v>1968</v>
      </c>
      <c r="G944">
        <v>19</v>
      </c>
      <c r="I944">
        <v>124</v>
      </c>
      <c r="J944">
        <v>129</v>
      </c>
      <c r="K944" t="s">
        <v>10297</v>
      </c>
      <c r="N944" t="s">
        <v>10298</v>
      </c>
      <c r="P944" t="s">
        <v>10299</v>
      </c>
      <c r="R944" t="s">
        <v>10300</v>
      </c>
      <c r="X944">
        <v>2</v>
      </c>
      <c r="Y944" t="s">
        <v>42</v>
      </c>
      <c r="Z944" s="1">
        <v>38887</v>
      </c>
      <c r="AC944" t="s">
        <v>42</v>
      </c>
      <c r="AD944" t="s">
        <v>43</v>
      </c>
    </row>
    <row r="945" spans="1:30" x14ac:dyDescent="0.25">
      <c r="A945" t="s">
        <v>10301</v>
      </c>
      <c r="B945" t="s">
        <v>10302</v>
      </c>
      <c r="C945" t="s">
        <v>10303</v>
      </c>
      <c r="D945" t="s">
        <v>10304</v>
      </c>
      <c r="E945" s="1">
        <v>44705</v>
      </c>
      <c r="F945">
        <v>2022</v>
      </c>
      <c r="I945">
        <v>1782</v>
      </c>
      <c r="J945">
        <v>1786</v>
      </c>
      <c r="K945" t="s">
        <v>10305</v>
      </c>
      <c r="M945" t="s">
        <v>10306</v>
      </c>
      <c r="N945" t="s">
        <v>10307</v>
      </c>
      <c r="O945" t="s">
        <v>3409</v>
      </c>
      <c r="P945" t="s">
        <v>10308</v>
      </c>
      <c r="Q945" t="s">
        <v>10309</v>
      </c>
      <c r="R945" t="s">
        <v>10310</v>
      </c>
      <c r="S945" t="s">
        <v>10311</v>
      </c>
      <c r="T945" t="s">
        <v>10312</v>
      </c>
      <c r="X945">
        <v>9</v>
      </c>
      <c r="Y945" t="s">
        <v>42</v>
      </c>
      <c r="Z945" s="1">
        <v>44705</v>
      </c>
      <c r="AC945" t="s">
        <v>42</v>
      </c>
      <c r="AD945" t="s">
        <v>43</v>
      </c>
    </row>
    <row r="946" spans="1:30" x14ac:dyDescent="0.25">
      <c r="A946" t="s">
        <v>10313</v>
      </c>
      <c r="B946" t="s">
        <v>10314</v>
      </c>
      <c r="C946" t="s">
        <v>10315</v>
      </c>
      <c r="D946" t="s">
        <v>10316</v>
      </c>
      <c r="E946" s="1">
        <v>44831</v>
      </c>
      <c r="F946">
        <v>2022</v>
      </c>
      <c r="I946">
        <v>1</v>
      </c>
      <c r="J946">
        <v>5</v>
      </c>
      <c r="K946" t="s">
        <v>10317</v>
      </c>
      <c r="M946" t="s">
        <v>10318</v>
      </c>
      <c r="N946" t="s">
        <v>10319</v>
      </c>
      <c r="P946" t="s">
        <v>10320</v>
      </c>
      <c r="Q946" t="s">
        <v>10321</v>
      </c>
      <c r="R946" t="s">
        <v>10322</v>
      </c>
      <c r="S946" t="s">
        <v>10323</v>
      </c>
      <c r="T946" t="s">
        <v>10324</v>
      </c>
      <c r="X946">
        <v>12</v>
      </c>
      <c r="Y946" t="s">
        <v>42</v>
      </c>
      <c r="Z946" s="1">
        <v>44831</v>
      </c>
      <c r="AC946" t="s">
        <v>42</v>
      </c>
      <c r="AD946" t="s">
        <v>43</v>
      </c>
    </row>
    <row r="947" spans="1:30" x14ac:dyDescent="0.25">
      <c r="A947" t="s">
        <v>10325</v>
      </c>
      <c r="B947" t="s">
        <v>10326</v>
      </c>
      <c r="C947" t="s">
        <v>10327</v>
      </c>
      <c r="D947" t="s">
        <v>10328</v>
      </c>
      <c r="E947" s="1">
        <v>42719</v>
      </c>
      <c r="F947">
        <v>2016</v>
      </c>
      <c r="I947">
        <v>146</v>
      </c>
      <c r="J947">
        <v>150</v>
      </c>
      <c r="K947" t="s">
        <v>10329</v>
      </c>
      <c r="M947" t="s">
        <v>10330</v>
      </c>
      <c r="N947" t="s">
        <v>10331</v>
      </c>
      <c r="P947" t="s">
        <v>10332</v>
      </c>
      <c r="Q947" t="s">
        <v>10333</v>
      </c>
      <c r="R947" t="s">
        <v>10334</v>
      </c>
      <c r="S947" t="s">
        <v>10335</v>
      </c>
      <c r="T947" t="s">
        <v>10336</v>
      </c>
      <c r="X947">
        <v>32</v>
      </c>
      <c r="Y947" t="s">
        <v>42</v>
      </c>
      <c r="Z947" s="1">
        <v>42719</v>
      </c>
      <c r="AC947" t="s">
        <v>42</v>
      </c>
      <c r="AD947" t="s">
        <v>43</v>
      </c>
    </row>
    <row r="948" spans="1:30" x14ac:dyDescent="0.25">
      <c r="A948" t="s">
        <v>10337</v>
      </c>
      <c r="B948" t="s">
        <v>8622</v>
      </c>
      <c r="C948" t="s">
        <v>8623</v>
      </c>
      <c r="D948" t="s">
        <v>10338</v>
      </c>
      <c r="E948" s="1">
        <v>37474</v>
      </c>
      <c r="F948">
        <v>1993</v>
      </c>
      <c r="G948">
        <v>2</v>
      </c>
      <c r="I948">
        <v>1118</v>
      </c>
      <c r="J948" t="s">
        <v>10339</v>
      </c>
      <c r="K948" t="s">
        <v>10340</v>
      </c>
      <c r="M948" t="s">
        <v>10341</v>
      </c>
      <c r="N948" t="s">
        <v>10342</v>
      </c>
      <c r="P948" t="s">
        <v>10343</v>
      </c>
      <c r="R948" t="s">
        <v>10344</v>
      </c>
      <c r="S948" t="s">
        <v>10345</v>
      </c>
      <c r="T948" t="s">
        <v>10346</v>
      </c>
      <c r="X948">
        <v>3</v>
      </c>
      <c r="Y948" t="s">
        <v>42</v>
      </c>
      <c r="Z948" s="1">
        <v>37474</v>
      </c>
      <c r="AC948" t="s">
        <v>42</v>
      </c>
      <c r="AD948" t="s">
        <v>43</v>
      </c>
    </row>
    <row r="949" spans="1:30" x14ac:dyDescent="0.25">
      <c r="A949" t="s">
        <v>10347</v>
      </c>
      <c r="B949" t="s">
        <v>10348</v>
      </c>
      <c r="C949" t="s">
        <v>10349</v>
      </c>
      <c r="D949" t="s">
        <v>10350</v>
      </c>
      <c r="E949" s="1">
        <v>42621</v>
      </c>
      <c r="F949">
        <v>2016</v>
      </c>
      <c r="I949">
        <v>314</v>
      </c>
      <c r="J949">
        <v>320</v>
      </c>
      <c r="K949" t="s">
        <v>10351</v>
      </c>
      <c r="L949" t="s">
        <v>10352</v>
      </c>
      <c r="M949" t="s">
        <v>10353</v>
      </c>
      <c r="N949" t="s">
        <v>10354</v>
      </c>
      <c r="P949" t="s">
        <v>10355</v>
      </c>
      <c r="R949" t="s">
        <v>10356</v>
      </c>
      <c r="S949" t="s">
        <v>10357</v>
      </c>
      <c r="T949" t="s">
        <v>10358</v>
      </c>
      <c r="X949">
        <v>10</v>
      </c>
      <c r="Z949" s="1">
        <v>42621</v>
      </c>
      <c r="AC949" t="s">
        <v>42</v>
      </c>
      <c r="AD949" t="s">
        <v>43</v>
      </c>
    </row>
    <row r="950" spans="1:30" x14ac:dyDescent="0.25">
      <c r="A950" t="s">
        <v>10359</v>
      </c>
      <c r="B950" t="s">
        <v>10360</v>
      </c>
      <c r="C950" t="s">
        <v>10361</v>
      </c>
      <c r="D950" t="s">
        <v>2410</v>
      </c>
      <c r="E950" s="1">
        <v>40353</v>
      </c>
      <c r="F950">
        <v>2010</v>
      </c>
      <c r="I950">
        <v>1083</v>
      </c>
      <c r="J950">
        <v>1088</v>
      </c>
      <c r="K950" t="s">
        <v>10362</v>
      </c>
      <c r="L950" t="s">
        <v>1228</v>
      </c>
      <c r="M950" t="s">
        <v>2412</v>
      </c>
      <c r="N950" t="s">
        <v>10363</v>
      </c>
      <c r="P950" t="s">
        <v>10364</v>
      </c>
      <c r="R950" t="s">
        <v>10365</v>
      </c>
      <c r="S950" t="s">
        <v>10366</v>
      </c>
      <c r="T950" t="s">
        <v>10367</v>
      </c>
      <c r="X950">
        <v>11</v>
      </c>
      <c r="Y950" t="s">
        <v>42</v>
      </c>
      <c r="Z950" s="1">
        <v>40353</v>
      </c>
      <c r="AC950" t="s">
        <v>42</v>
      </c>
      <c r="AD950" t="s">
        <v>43</v>
      </c>
    </row>
    <row r="951" spans="1:30" x14ac:dyDescent="0.25">
      <c r="A951" t="s">
        <v>10368</v>
      </c>
      <c r="B951" t="s">
        <v>10369</v>
      </c>
      <c r="C951" t="s">
        <v>10370</v>
      </c>
      <c r="D951" t="s">
        <v>10371</v>
      </c>
      <c r="E951" s="1">
        <v>45134</v>
      </c>
      <c r="F951">
        <v>2023</v>
      </c>
      <c r="I951">
        <v>1</v>
      </c>
      <c r="J951">
        <v>6</v>
      </c>
      <c r="K951" t="s">
        <v>10372</v>
      </c>
      <c r="M951" t="s">
        <v>10373</v>
      </c>
      <c r="N951" t="s">
        <v>10374</v>
      </c>
      <c r="P951" t="s">
        <v>10375</v>
      </c>
      <c r="Q951" t="s">
        <v>10376</v>
      </c>
      <c r="R951" t="s">
        <v>10377</v>
      </c>
      <c r="S951" t="s">
        <v>10378</v>
      </c>
      <c r="T951" t="s">
        <v>10379</v>
      </c>
      <c r="X951">
        <v>19</v>
      </c>
      <c r="Y951" t="s">
        <v>42</v>
      </c>
      <c r="Z951" s="1">
        <v>45134</v>
      </c>
      <c r="AC951" t="s">
        <v>42</v>
      </c>
      <c r="AD951" t="s">
        <v>43</v>
      </c>
    </row>
    <row r="952" spans="1:30" x14ac:dyDescent="0.25">
      <c r="A952" t="s">
        <v>10380</v>
      </c>
      <c r="B952" t="s">
        <v>10381</v>
      </c>
      <c r="C952" t="s">
        <v>10382</v>
      </c>
      <c r="D952" t="s">
        <v>10383</v>
      </c>
      <c r="E952" s="1">
        <v>44764</v>
      </c>
      <c r="F952">
        <v>2022</v>
      </c>
      <c r="I952">
        <v>97</v>
      </c>
      <c r="J952">
        <v>97</v>
      </c>
      <c r="K952" t="s">
        <v>10384</v>
      </c>
      <c r="L952" t="s">
        <v>10385</v>
      </c>
      <c r="M952" t="s">
        <v>10386</v>
      </c>
      <c r="N952" t="s">
        <v>10387</v>
      </c>
      <c r="P952" t="s">
        <v>10388</v>
      </c>
      <c r="R952" t="s">
        <v>10389</v>
      </c>
      <c r="S952" t="s">
        <v>10390</v>
      </c>
      <c r="T952" t="s">
        <v>10391</v>
      </c>
      <c r="Y952" t="s">
        <v>42</v>
      </c>
      <c r="Z952" s="1">
        <v>44764</v>
      </c>
      <c r="AC952" t="s">
        <v>42</v>
      </c>
      <c r="AD952" t="s">
        <v>43</v>
      </c>
    </row>
    <row r="953" spans="1:30" x14ac:dyDescent="0.25">
      <c r="A953" t="s">
        <v>10392</v>
      </c>
      <c r="B953" t="s">
        <v>10393</v>
      </c>
      <c r="C953" t="s">
        <v>10394</v>
      </c>
      <c r="D953" t="s">
        <v>712</v>
      </c>
      <c r="E953" s="1">
        <v>42264</v>
      </c>
      <c r="F953">
        <v>2015</v>
      </c>
      <c r="I953">
        <v>1015</v>
      </c>
      <c r="J953">
        <v>1021</v>
      </c>
      <c r="K953" t="s">
        <v>10395</v>
      </c>
      <c r="M953" t="s">
        <v>714</v>
      </c>
      <c r="P953" t="s">
        <v>10396</v>
      </c>
      <c r="Q953" t="s">
        <v>10397</v>
      </c>
      <c r="R953" t="s">
        <v>10398</v>
      </c>
      <c r="S953" t="s">
        <v>10399</v>
      </c>
      <c r="T953" t="s">
        <v>10400</v>
      </c>
      <c r="X953">
        <v>22</v>
      </c>
      <c r="Z953" s="1">
        <v>42264</v>
      </c>
      <c r="AC953" t="s">
        <v>42</v>
      </c>
      <c r="AD953" t="s">
        <v>43</v>
      </c>
    </row>
    <row r="954" spans="1:30" x14ac:dyDescent="0.25">
      <c r="A954" t="s">
        <v>10401</v>
      </c>
      <c r="B954" t="s">
        <v>10402</v>
      </c>
      <c r="C954" t="s">
        <v>424</v>
      </c>
      <c r="D954" t="s">
        <v>10403</v>
      </c>
      <c r="E954" s="1">
        <v>37474</v>
      </c>
      <c r="F954">
        <v>1993</v>
      </c>
      <c r="I954" s="2">
        <v>45078</v>
      </c>
      <c r="J954" s="2">
        <v>45081</v>
      </c>
      <c r="K954" t="s">
        <v>10404</v>
      </c>
      <c r="P954" t="s">
        <v>10405</v>
      </c>
      <c r="R954" t="s">
        <v>10406</v>
      </c>
      <c r="S954" t="s">
        <v>10407</v>
      </c>
      <c r="T954" t="s">
        <v>10408</v>
      </c>
      <c r="Z954" s="1">
        <v>37474</v>
      </c>
      <c r="AC954" t="s">
        <v>117</v>
      </c>
      <c r="AD954" t="s">
        <v>118</v>
      </c>
    </row>
    <row r="955" spans="1:30" x14ac:dyDescent="0.25">
      <c r="A955" t="s">
        <v>10409</v>
      </c>
      <c r="B955" t="s">
        <v>10410</v>
      </c>
      <c r="C955" t="s">
        <v>10411</v>
      </c>
      <c r="D955" t="s">
        <v>10412</v>
      </c>
      <c r="E955" s="1">
        <v>45194</v>
      </c>
      <c r="F955">
        <v>2023</v>
      </c>
      <c r="I955">
        <v>1</v>
      </c>
      <c r="J955">
        <v>5</v>
      </c>
      <c r="K955" t="s">
        <v>10413</v>
      </c>
      <c r="L955" t="s">
        <v>8781</v>
      </c>
      <c r="M955" t="s">
        <v>10414</v>
      </c>
      <c r="N955" t="s">
        <v>10415</v>
      </c>
      <c r="P955" t="s">
        <v>10416</v>
      </c>
      <c r="Q955" t="s">
        <v>10417</v>
      </c>
      <c r="R955" t="s">
        <v>10418</v>
      </c>
      <c r="X955">
        <v>10</v>
      </c>
      <c r="Y955" t="s">
        <v>42</v>
      </c>
      <c r="Z955" s="1">
        <v>45194</v>
      </c>
      <c r="AC955" t="s">
        <v>42</v>
      </c>
      <c r="AD955" t="s">
        <v>43</v>
      </c>
    </row>
    <row r="956" spans="1:30" x14ac:dyDescent="0.25">
      <c r="A956" t="s">
        <v>10419</v>
      </c>
      <c r="B956" t="s">
        <v>10420</v>
      </c>
      <c r="C956" t="s">
        <v>10421</v>
      </c>
      <c r="D956" t="s">
        <v>6337</v>
      </c>
      <c r="E956" s="1">
        <v>44739</v>
      </c>
      <c r="F956">
        <v>2021</v>
      </c>
      <c r="I956">
        <v>1192</v>
      </c>
      <c r="J956">
        <v>1197</v>
      </c>
      <c r="K956" t="s">
        <v>10422</v>
      </c>
      <c r="M956" t="s">
        <v>6339</v>
      </c>
      <c r="N956" t="s">
        <v>10423</v>
      </c>
      <c r="O956" t="s">
        <v>10424</v>
      </c>
      <c r="P956" t="s">
        <v>10425</v>
      </c>
      <c r="Q956" t="s">
        <v>10426</v>
      </c>
      <c r="R956" t="s">
        <v>10427</v>
      </c>
      <c r="S956" t="s">
        <v>10428</v>
      </c>
      <c r="T956" t="s">
        <v>10429</v>
      </c>
      <c r="X956">
        <v>21</v>
      </c>
      <c r="Y956" t="s">
        <v>42</v>
      </c>
      <c r="Z956" s="1">
        <v>44739</v>
      </c>
      <c r="AC956" t="s">
        <v>42</v>
      </c>
      <c r="AD956" t="s">
        <v>43</v>
      </c>
    </row>
    <row r="957" spans="1:30" x14ac:dyDescent="0.25">
      <c r="A957" t="s">
        <v>10430</v>
      </c>
      <c r="B957" t="s">
        <v>10431</v>
      </c>
      <c r="C957" t="s">
        <v>10432</v>
      </c>
      <c r="D957" t="s">
        <v>6663</v>
      </c>
      <c r="E957" s="1">
        <v>42425</v>
      </c>
      <c r="F957">
        <v>2015</v>
      </c>
      <c r="G957">
        <v>3</v>
      </c>
      <c r="I957">
        <v>1</v>
      </c>
      <c r="J957">
        <v>3</v>
      </c>
      <c r="K957" t="s">
        <v>10433</v>
      </c>
      <c r="M957" t="s">
        <v>6665</v>
      </c>
      <c r="N957" t="s">
        <v>10434</v>
      </c>
      <c r="P957" t="s">
        <v>10435</v>
      </c>
      <c r="Q957" t="s">
        <v>10436</v>
      </c>
      <c r="R957" t="s">
        <v>10437</v>
      </c>
      <c r="S957" t="s">
        <v>10438</v>
      </c>
      <c r="T957" t="s">
        <v>10439</v>
      </c>
      <c r="X957">
        <v>8</v>
      </c>
      <c r="Y957" t="s">
        <v>42</v>
      </c>
      <c r="Z957" s="1">
        <v>42425</v>
      </c>
      <c r="AC957" t="s">
        <v>42</v>
      </c>
      <c r="AD957" t="s">
        <v>43</v>
      </c>
    </row>
    <row r="958" spans="1:30" x14ac:dyDescent="0.25">
      <c r="A958" t="s">
        <v>10440</v>
      </c>
      <c r="B958" t="s">
        <v>10441</v>
      </c>
      <c r="C958" t="s">
        <v>10442</v>
      </c>
      <c r="D958" t="s">
        <v>10443</v>
      </c>
      <c r="E958" s="1">
        <v>43132</v>
      </c>
      <c r="F958">
        <v>2017</v>
      </c>
      <c r="I958">
        <v>1</v>
      </c>
      <c r="J958">
        <v>6</v>
      </c>
      <c r="K958" t="s">
        <v>10444</v>
      </c>
      <c r="M958" t="s">
        <v>10445</v>
      </c>
      <c r="N958" t="s">
        <v>10446</v>
      </c>
      <c r="P958" t="s">
        <v>10447</v>
      </c>
      <c r="Q958" t="s">
        <v>10448</v>
      </c>
      <c r="R958" t="s">
        <v>10449</v>
      </c>
      <c r="S958" t="s">
        <v>10450</v>
      </c>
      <c r="T958" t="s">
        <v>10451</v>
      </c>
      <c r="X958">
        <v>13</v>
      </c>
      <c r="Y958" t="s">
        <v>42</v>
      </c>
      <c r="Z958" s="1">
        <v>43132</v>
      </c>
      <c r="AC958" t="s">
        <v>42</v>
      </c>
      <c r="AD958" t="s">
        <v>43</v>
      </c>
    </row>
    <row r="959" spans="1:30" x14ac:dyDescent="0.25">
      <c r="A959" t="s">
        <v>10294</v>
      </c>
      <c r="B959" t="s">
        <v>10295</v>
      </c>
      <c r="C959" t="s">
        <v>10452</v>
      </c>
      <c r="D959" t="s">
        <v>6887</v>
      </c>
      <c r="E959" s="1">
        <v>41285</v>
      </c>
      <c r="F959">
        <v>1969</v>
      </c>
      <c r="G959">
        <v>18</v>
      </c>
      <c r="H959">
        <v>3</v>
      </c>
      <c r="I959">
        <v>124</v>
      </c>
      <c r="J959">
        <v>129</v>
      </c>
      <c r="K959" t="s">
        <v>10297</v>
      </c>
      <c r="L959" t="s">
        <v>6889</v>
      </c>
      <c r="N959" t="s">
        <v>10453</v>
      </c>
      <c r="P959" t="s">
        <v>10454</v>
      </c>
      <c r="R959" t="s">
        <v>10300</v>
      </c>
      <c r="X959">
        <v>2</v>
      </c>
      <c r="Y959" t="s">
        <v>42</v>
      </c>
      <c r="Z959" s="1">
        <v>41285</v>
      </c>
      <c r="AC959" t="s">
        <v>42</v>
      </c>
      <c r="AD959" t="s">
        <v>57</v>
      </c>
    </row>
    <row r="960" spans="1:30" x14ac:dyDescent="0.25">
      <c r="A960" t="s">
        <v>10455</v>
      </c>
      <c r="B960" t="s">
        <v>10456</v>
      </c>
      <c r="C960" t="s">
        <v>10457</v>
      </c>
      <c r="D960" t="s">
        <v>10458</v>
      </c>
      <c r="E960" s="1">
        <v>45208</v>
      </c>
      <c r="F960">
        <v>2023</v>
      </c>
      <c r="I960">
        <v>633</v>
      </c>
      <c r="J960">
        <v>638</v>
      </c>
      <c r="K960" t="s">
        <v>10459</v>
      </c>
      <c r="M960" t="s">
        <v>10460</v>
      </c>
      <c r="N960" t="s">
        <v>10461</v>
      </c>
      <c r="P960" t="s">
        <v>10462</v>
      </c>
      <c r="Q960" t="s">
        <v>10463</v>
      </c>
      <c r="R960" t="s">
        <v>10464</v>
      </c>
      <c r="Y960" t="s">
        <v>42</v>
      </c>
      <c r="Z960" s="1">
        <v>45208</v>
      </c>
      <c r="AC960" t="s">
        <v>42</v>
      </c>
      <c r="AD960" t="s">
        <v>43</v>
      </c>
    </row>
    <row r="961" spans="1:30" x14ac:dyDescent="0.25">
      <c r="A961" t="s">
        <v>10465</v>
      </c>
      <c r="B961" t="s">
        <v>10466</v>
      </c>
      <c r="C961" t="s">
        <v>10467</v>
      </c>
      <c r="D961" t="s">
        <v>10468</v>
      </c>
      <c r="E961" s="1">
        <v>41002</v>
      </c>
      <c r="F961">
        <v>2012</v>
      </c>
      <c r="I961">
        <v>341</v>
      </c>
      <c r="J961">
        <v>344</v>
      </c>
      <c r="K961" t="s">
        <v>10469</v>
      </c>
      <c r="M961" t="s">
        <v>10470</v>
      </c>
      <c r="N961" t="s">
        <v>10471</v>
      </c>
      <c r="P961" t="s">
        <v>10472</v>
      </c>
      <c r="Q961" t="s">
        <v>10473</v>
      </c>
      <c r="R961" t="s">
        <v>10474</v>
      </c>
      <c r="S961" t="s">
        <v>10475</v>
      </c>
      <c r="T961" t="s">
        <v>10476</v>
      </c>
      <c r="X961">
        <v>7</v>
      </c>
      <c r="Y961" t="s">
        <v>42</v>
      </c>
      <c r="Z961" s="1">
        <v>41002</v>
      </c>
      <c r="AC961" t="s">
        <v>42</v>
      </c>
      <c r="AD961" t="s">
        <v>43</v>
      </c>
    </row>
    <row r="962" spans="1:30" x14ac:dyDescent="0.25">
      <c r="A962" t="s">
        <v>10477</v>
      </c>
      <c r="B962" t="s">
        <v>10478</v>
      </c>
      <c r="C962" t="s">
        <v>10479</v>
      </c>
      <c r="D962" t="s">
        <v>10480</v>
      </c>
      <c r="E962" s="1">
        <v>42481</v>
      </c>
      <c r="F962">
        <v>2016</v>
      </c>
      <c r="I962">
        <v>1</v>
      </c>
      <c r="J962">
        <v>2</v>
      </c>
      <c r="K962" t="s">
        <v>10481</v>
      </c>
      <c r="M962" t="s">
        <v>10482</v>
      </c>
      <c r="N962" t="s">
        <v>10483</v>
      </c>
      <c r="P962" t="s">
        <v>10484</v>
      </c>
      <c r="R962" t="s">
        <v>10485</v>
      </c>
      <c r="S962" t="s">
        <v>10486</v>
      </c>
      <c r="T962" t="s">
        <v>10487</v>
      </c>
      <c r="X962">
        <v>3</v>
      </c>
      <c r="Y962" t="s">
        <v>42</v>
      </c>
      <c r="Z962" s="1">
        <v>42481</v>
      </c>
      <c r="AC962" t="s">
        <v>42</v>
      </c>
      <c r="AD962" t="s">
        <v>43</v>
      </c>
    </row>
    <row r="963" spans="1:30" x14ac:dyDescent="0.25">
      <c r="A963" t="s">
        <v>10488</v>
      </c>
      <c r="B963" t="s">
        <v>10489</v>
      </c>
      <c r="C963" t="s">
        <v>10490</v>
      </c>
      <c r="D963" t="s">
        <v>10491</v>
      </c>
      <c r="E963" s="1">
        <v>40262</v>
      </c>
      <c r="F963">
        <v>2009</v>
      </c>
      <c r="I963">
        <v>1</v>
      </c>
      <c r="J963">
        <v>6</v>
      </c>
      <c r="K963" t="s">
        <v>10492</v>
      </c>
      <c r="L963" t="s">
        <v>1158</v>
      </c>
      <c r="M963" t="s">
        <v>10493</v>
      </c>
      <c r="P963" t="s">
        <v>10494</v>
      </c>
      <c r="Q963" t="s">
        <v>10495</v>
      </c>
      <c r="R963" t="s">
        <v>10496</v>
      </c>
      <c r="S963" t="s">
        <v>10497</v>
      </c>
      <c r="T963" t="s">
        <v>10498</v>
      </c>
      <c r="X963">
        <v>4</v>
      </c>
      <c r="Z963" s="1">
        <v>40262</v>
      </c>
      <c r="AC963" t="s">
        <v>42</v>
      </c>
      <c r="AD963" t="s">
        <v>43</v>
      </c>
    </row>
    <row r="964" spans="1:30" x14ac:dyDescent="0.25">
      <c r="A964" t="s">
        <v>10499</v>
      </c>
      <c r="B964" t="s">
        <v>10500</v>
      </c>
      <c r="C964" t="s">
        <v>10501</v>
      </c>
      <c r="D964" t="s">
        <v>10502</v>
      </c>
      <c r="E964" s="1">
        <v>44055</v>
      </c>
      <c r="F964">
        <v>2019</v>
      </c>
      <c r="I964">
        <v>1</v>
      </c>
      <c r="J964">
        <v>4</v>
      </c>
      <c r="K964" t="s">
        <v>10503</v>
      </c>
      <c r="M964" t="s">
        <v>10504</v>
      </c>
      <c r="N964" t="s">
        <v>10505</v>
      </c>
      <c r="P964" t="s">
        <v>10506</v>
      </c>
      <c r="Q964" t="s">
        <v>10507</v>
      </c>
      <c r="R964" t="s">
        <v>10508</v>
      </c>
      <c r="S964" t="s">
        <v>10509</v>
      </c>
      <c r="T964" t="s">
        <v>10510</v>
      </c>
      <c r="X964">
        <v>14</v>
      </c>
      <c r="Y964" t="s">
        <v>42</v>
      </c>
      <c r="Z964" s="1">
        <v>44055</v>
      </c>
      <c r="AC964" t="s">
        <v>42</v>
      </c>
      <c r="AD964" t="s">
        <v>43</v>
      </c>
    </row>
    <row r="965" spans="1:30" x14ac:dyDescent="0.25">
      <c r="A965" t="s">
        <v>10511</v>
      </c>
      <c r="B965" t="s">
        <v>10512</v>
      </c>
      <c r="C965" t="s">
        <v>10513</v>
      </c>
      <c r="D965" t="s">
        <v>10514</v>
      </c>
      <c r="E965" s="1">
        <v>45187</v>
      </c>
      <c r="F965">
        <v>2023</v>
      </c>
      <c r="I965">
        <v>2994</v>
      </c>
      <c r="J965">
        <v>2999</v>
      </c>
      <c r="K965" t="s">
        <v>10515</v>
      </c>
      <c r="L965" t="s">
        <v>1775</v>
      </c>
      <c r="M965" t="s">
        <v>10516</v>
      </c>
      <c r="N965" t="s">
        <v>10517</v>
      </c>
      <c r="O965" t="s">
        <v>10518</v>
      </c>
      <c r="P965" t="s">
        <v>10519</v>
      </c>
      <c r="Q965" t="s">
        <v>10520</v>
      </c>
      <c r="R965" t="s">
        <v>10521</v>
      </c>
      <c r="S965" t="s">
        <v>10522</v>
      </c>
      <c r="T965" t="s">
        <v>10523</v>
      </c>
      <c r="X965">
        <v>26</v>
      </c>
      <c r="Z965" s="1">
        <v>45187</v>
      </c>
      <c r="AC965" t="s">
        <v>42</v>
      </c>
      <c r="AD965" t="s">
        <v>43</v>
      </c>
    </row>
    <row r="966" spans="1:30" x14ac:dyDescent="0.25">
      <c r="A966" t="s">
        <v>10524</v>
      </c>
      <c r="B966" t="s">
        <v>10525</v>
      </c>
      <c r="C966" t="s">
        <v>10526</v>
      </c>
      <c r="D966" t="s">
        <v>10527</v>
      </c>
      <c r="E966" s="1">
        <v>44687</v>
      </c>
      <c r="F966">
        <v>2022</v>
      </c>
      <c r="I966">
        <v>103</v>
      </c>
      <c r="J966">
        <v>105</v>
      </c>
      <c r="K966" t="s">
        <v>10528</v>
      </c>
      <c r="M966" t="s">
        <v>10529</v>
      </c>
      <c r="N966" t="s">
        <v>10530</v>
      </c>
      <c r="P966" t="s">
        <v>10531</v>
      </c>
      <c r="Q966" t="s">
        <v>10532</v>
      </c>
      <c r="R966" t="s">
        <v>10533</v>
      </c>
      <c r="S966" t="s">
        <v>10534</v>
      </c>
      <c r="T966" t="s">
        <v>10535</v>
      </c>
      <c r="X966">
        <v>11</v>
      </c>
      <c r="Y966" t="s">
        <v>42</v>
      </c>
      <c r="Z966" s="1">
        <v>44687</v>
      </c>
      <c r="AC966" t="s">
        <v>42</v>
      </c>
      <c r="AD966" t="s">
        <v>43</v>
      </c>
    </row>
    <row r="967" spans="1:30" x14ac:dyDescent="0.25">
      <c r="A967" t="s">
        <v>10536</v>
      </c>
      <c r="B967" t="s">
        <v>10537</v>
      </c>
      <c r="C967" t="s">
        <v>10538</v>
      </c>
      <c r="D967" t="s">
        <v>10539</v>
      </c>
      <c r="E967" s="1">
        <v>44733</v>
      </c>
      <c r="F967">
        <v>2022</v>
      </c>
      <c r="I967">
        <v>1</v>
      </c>
      <c r="J967">
        <v>6</v>
      </c>
      <c r="K967" t="s">
        <v>10540</v>
      </c>
      <c r="L967" t="s">
        <v>7027</v>
      </c>
      <c r="M967" t="s">
        <v>10541</v>
      </c>
      <c r="N967" t="s">
        <v>10542</v>
      </c>
      <c r="P967" t="s">
        <v>10543</v>
      </c>
      <c r="Q967" t="s">
        <v>10544</v>
      </c>
      <c r="R967" t="s">
        <v>10545</v>
      </c>
      <c r="S967" t="s">
        <v>10546</v>
      </c>
      <c r="T967" t="s">
        <v>10547</v>
      </c>
      <c r="X967">
        <v>14</v>
      </c>
      <c r="Y967" t="s">
        <v>42</v>
      </c>
      <c r="Z967" s="1">
        <v>44733</v>
      </c>
      <c r="AC967" t="s">
        <v>42</v>
      </c>
      <c r="AD967" t="s">
        <v>43</v>
      </c>
    </row>
    <row r="968" spans="1:30" x14ac:dyDescent="0.25">
      <c r="A968" t="s">
        <v>10548</v>
      </c>
      <c r="B968" t="s">
        <v>10549</v>
      </c>
      <c r="C968" t="s">
        <v>10550</v>
      </c>
      <c r="D968" t="s">
        <v>10551</v>
      </c>
      <c r="E968" s="1">
        <v>37474</v>
      </c>
      <c r="F968">
        <v>1999</v>
      </c>
      <c r="G968">
        <v>3</v>
      </c>
      <c r="I968" t="s">
        <v>10552</v>
      </c>
      <c r="K968" t="s">
        <v>10553</v>
      </c>
      <c r="M968" t="s">
        <v>10554</v>
      </c>
      <c r="N968" t="s">
        <v>10555</v>
      </c>
      <c r="P968" t="s">
        <v>10556</v>
      </c>
      <c r="R968" t="s">
        <v>10557</v>
      </c>
      <c r="S968" t="s">
        <v>8968</v>
      </c>
      <c r="T968" t="s">
        <v>10558</v>
      </c>
      <c r="Z968" s="1">
        <v>37474</v>
      </c>
      <c r="AC968" t="s">
        <v>42</v>
      </c>
      <c r="AD968" t="s">
        <v>43</v>
      </c>
    </row>
    <row r="969" spans="1:30" x14ac:dyDescent="0.25">
      <c r="A969" t="s">
        <v>10559</v>
      </c>
      <c r="B969" t="s">
        <v>10560</v>
      </c>
      <c r="C969" t="s">
        <v>10561</v>
      </c>
      <c r="D969" t="s">
        <v>10562</v>
      </c>
      <c r="E969" s="1">
        <v>41585</v>
      </c>
      <c r="F969">
        <v>2013</v>
      </c>
      <c r="I969">
        <v>225</v>
      </c>
      <c r="J969">
        <v>225</v>
      </c>
      <c r="K969" t="s">
        <v>10563</v>
      </c>
      <c r="M969" t="s">
        <v>10564</v>
      </c>
      <c r="N969" t="s">
        <v>10565</v>
      </c>
      <c r="P969" t="s">
        <v>10566</v>
      </c>
      <c r="Q969" t="s">
        <v>10567</v>
      </c>
      <c r="R969" t="s">
        <v>10568</v>
      </c>
      <c r="S969" t="s">
        <v>10569</v>
      </c>
      <c r="T969" t="s">
        <v>10570</v>
      </c>
      <c r="X969">
        <v>4</v>
      </c>
      <c r="Y969" t="s">
        <v>42</v>
      </c>
      <c r="Z969" s="1">
        <v>41585</v>
      </c>
      <c r="AC969" t="s">
        <v>42</v>
      </c>
      <c r="AD969" t="s">
        <v>43</v>
      </c>
    </row>
    <row r="970" spans="1:30" x14ac:dyDescent="0.25">
      <c r="A970" t="s">
        <v>10571</v>
      </c>
      <c r="B970" t="s">
        <v>10572</v>
      </c>
      <c r="C970" t="s">
        <v>10573</v>
      </c>
      <c r="D970" t="s">
        <v>6697</v>
      </c>
      <c r="E970" s="1">
        <v>37474</v>
      </c>
      <c r="F970">
        <v>1997</v>
      </c>
      <c r="I970">
        <v>454</v>
      </c>
      <c r="J970">
        <v>457</v>
      </c>
      <c r="K970" t="s">
        <v>10574</v>
      </c>
      <c r="L970" t="s">
        <v>2550</v>
      </c>
      <c r="M970" t="s">
        <v>6699</v>
      </c>
      <c r="N970" t="s">
        <v>10575</v>
      </c>
      <c r="P970" t="s">
        <v>10576</v>
      </c>
      <c r="R970" t="s">
        <v>10577</v>
      </c>
      <c r="S970" t="s">
        <v>10578</v>
      </c>
      <c r="T970" t="s">
        <v>10579</v>
      </c>
      <c r="Z970" s="1">
        <v>37474</v>
      </c>
      <c r="AC970" t="s">
        <v>117</v>
      </c>
      <c r="AD970" t="s">
        <v>118</v>
      </c>
    </row>
    <row r="971" spans="1:30" x14ac:dyDescent="0.25">
      <c r="A971" t="s">
        <v>10580</v>
      </c>
      <c r="B971" t="s">
        <v>10581</v>
      </c>
      <c r="C971" t="s">
        <v>10582</v>
      </c>
      <c r="D971" t="s">
        <v>10583</v>
      </c>
      <c r="E971" s="1">
        <v>44714</v>
      </c>
      <c r="F971">
        <v>2022</v>
      </c>
      <c r="I971">
        <v>133</v>
      </c>
      <c r="J971">
        <v>136</v>
      </c>
      <c r="K971" t="s">
        <v>10584</v>
      </c>
      <c r="M971" t="s">
        <v>10585</v>
      </c>
      <c r="N971" t="s">
        <v>10586</v>
      </c>
      <c r="P971" t="s">
        <v>10587</v>
      </c>
      <c r="Q971" t="s">
        <v>10588</v>
      </c>
      <c r="R971" t="s">
        <v>10589</v>
      </c>
      <c r="S971" t="s">
        <v>10590</v>
      </c>
      <c r="T971" t="s">
        <v>10591</v>
      </c>
      <c r="X971">
        <v>6</v>
      </c>
      <c r="Z971" s="1">
        <v>44714</v>
      </c>
      <c r="AC971" t="s">
        <v>42</v>
      </c>
      <c r="AD971" t="s">
        <v>43</v>
      </c>
    </row>
    <row r="972" spans="1:30" x14ac:dyDescent="0.25">
      <c r="A972" t="s">
        <v>10592</v>
      </c>
      <c r="B972" t="s">
        <v>10593</v>
      </c>
      <c r="C972" t="s">
        <v>10594</v>
      </c>
      <c r="D972" t="s">
        <v>10595</v>
      </c>
      <c r="E972" s="1">
        <v>43790</v>
      </c>
      <c r="F972">
        <v>2019</v>
      </c>
      <c r="I972">
        <v>157</v>
      </c>
      <c r="J972">
        <v>160</v>
      </c>
      <c r="K972" t="s">
        <v>10596</v>
      </c>
      <c r="M972" t="s">
        <v>10597</v>
      </c>
      <c r="P972" t="s">
        <v>10598</v>
      </c>
      <c r="Q972" t="s">
        <v>10599</v>
      </c>
      <c r="S972" t="s">
        <v>10600</v>
      </c>
      <c r="T972" t="s">
        <v>10601</v>
      </c>
      <c r="X972">
        <v>20</v>
      </c>
      <c r="Z972" s="1">
        <v>43790</v>
      </c>
      <c r="AC972" t="s">
        <v>42</v>
      </c>
      <c r="AD972" t="s">
        <v>43</v>
      </c>
    </row>
    <row r="973" spans="1:30" x14ac:dyDescent="0.25">
      <c r="A973" t="s">
        <v>10602</v>
      </c>
      <c r="B973" t="s">
        <v>10603</v>
      </c>
      <c r="C973" t="s">
        <v>10604</v>
      </c>
      <c r="D973" t="s">
        <v>10605</v>
      </c>
      <c r="E973" s="1">
        <v>44952</v>
      </c>
      <c r="F973">
        <v>2022</v>
      </c>
      <c r="I973">
        <v>6119</v>
      </c>
      <c r="J973">
        <v>6124</v>
      </c>
      <c r="K973" t="s">
        <v>10606</v>
      </c>
      <c r="M973" t="s">
        <v>10607</v>
      </c>
      <c r="N973" t="s">
        <v>10608</v>
      </c>
      <c r="P973" t="s">
        <v>10609</v>
      </c>
      <c r="Q973" t="s">
        <v>10610</v>
      </c>
      <c r="R973" t="s">
        <v>10611</v>
      </c>
      <c r="S973" t="s">
        <v>10612</v>
      </c>
      <c r="T973" t="s">
        <v>10613</v>
      </c>
      <c r="X973">
        <v>7</v>
      </c>
      <c r="Y973" t="s">
        <v>42</v>
      </c>
      <c r="Z973" s="1">
        <v>44952</v>
      </c>
      <c r="AC973" t="s">
        <v>42</v>
      </c>
      <c r="AD973" t="s">
        <v>43</v>
      </c>
    </row>
    <row r="974" spans="1:30" x14ac:dyDescent="0.25">
      <c r="A974" t="s">
        <v>10614</v>
      </c>
      <c r="B974" t="s">
        <v>10615</v>
      </c>
      <c r="C974" t="s">
        <v>10616</v>
      </c>
      <c r="D974" t="s">
        <v>10617</v>
      </c>
      <c r="E974" s="1">
        <v>41075</v>
      </c>
      <c r="F974">
        <v>2012</v>
      </c>
      <c r="I974">
        <v>509</v>
      </c>
      <c r="J974">
        <v>512</v>
      </c>
      <c r="K974" t="s">
        <v>10618</v>
      </c>
      <c r="M974" t="s">
        <v>10619</v>
      </c>
      <c r="P974" t="s">
        <v>10620</v>
      </c>
      <c r="R974" t="s">
        <v>10621</v>
      </c>
      <c r="Z974" s="1">
        <v>41075</v>
      </c>
      <c r="AC974" t="s">
        <v>463</v>
      </c>
      <c r="AD974" t="s">
        <v>464</v>
      </c>
    </row>
    <row r="975" spans="1:30" x14ac:dyDescent="0.25">
      <c r="A975" t="s">
        <v>10622</v>
      </c>
      <c r="B975" t="s">
        <v>10623</v>
      </c>
      <c r="C975" t="s">
        <v>10624</v>
      </c>
      <c r="D975" t="s">
        <v>10625</v>
      </c>
      <c r="E975" s="1">
        <v>38796</v>
      </c>
      <c r="F975">
        <v>2005</v>
      </c>
      <c r="I975">
        <v>52</v>
      </c>
      <c r="J975" t="s">
        <v>10626</v>
      </c>
      <c r="K975" t="s">
        <v>10627</v>
      </c>
      <c r="L975" t="s">
        <v>4056</v>
      </c>
      <c r="M975" t="s">
        <v>10628</v>
      </c>
      <c r="N975" t="s">
        <v>10629</v>
      </c>
      <c r="P975" t="s">
        <v>10630</v>
      </c>
      <c r="R975" t="s">
        <v>10631</v>
      </c>
      <c r="S975" t="s">
        <v>10632</v>
      </c>
      <c r="T975" t="s">
        <v>10633</v>
      </c>
      <c r="X975">
        <v>8</v>
      </c>
      <c r="Y975" t="s">
        <v>42</v>
      </c>
      <c r="Z975" s="1">
        <v>38796</v>
      </c>
      <c r="AC975" t="s">
        <v>42</v>
      </c>
      <c r="AD975" t="s">
        <v>43</v>
      </c>
    </row>
    <row r="976" spans="1:30" x14ac:dyDescent="0.25">
      <c r="A976" t="s">
        <v>10634</v>
      </c>
      <c r="B976" t="s">
        <v>10635</v>
      </c>
      <c r="C976" t="s">
        <v>10636</v>
      </c>
      <c r="D976" t="s">
        <v>10637</v>
      </c>
      <c r="E976" s="1">
        <v>43209</v>
      </c>
      <c r="F976">
        <v>2017</v>
      </c>
      <c r="I976">
        <v>1</v>
      </c>
      <c r="J976">
        <v>1</v>
      </c>
      <c r="K976" t="s">
        <v>10638</v>
      </c>
      <c r="M976" t="s">
        <v>10639</v>
      </c>
      <c r="N976" t="s">
        <v>10640</v>
      </c>
      <c r="P976" t="s">
        <v>10641</v>
      </c>
      <c r="R976" t="s">
        <v>10642</v>
      </c>
      <c r="S976" t="s">
        <v>10643</v>
      </c>
      <c r="T976" t="s">
        <v>10644</v>
      </c>
      <c r="Y976" t="s">
        <v>42</v>
      </c>
      <c r="Z976" s="1">
        <v>43209</v>
      </c>
      <c r="AC976" t="s">
        <v>42</v>
      </c>
      <c r="AD976" t="s">
        <v>43</v>
      </c>
    </row>
    <row r="977" spans="1:30" x14ac:dyDescent="0.25">
      <c r="A977" t="s">
        <v>10645</v>
      </c>
      <c r="B977" t="s">
        <v>10646</v>
      </c>
      <c r="C977" t="s">
        <v>10647</v>
      </c>
      <c r="D977" t="s">
        <v>134</v>
      </c>
      <c r="E977" s="1">
        <v>43094</v>
      </c>
      <c r="F977">
        <v>2017</v>
      </c>
      <c r="I977">
        <v>1</v>
      </c>
      <c r="J977">
        <v>6</v>
      </c>
      <c r="K977" t="s">
        <v>10648</v>
      </c>
      <c r="M977" t="s">
        <v>136</v>
      </c>
      <c r="P977" t="s">
        <v>10649</v>
      </c>
      <c r="Q977" t="s">
        <v>10650</v>
      </c>
      <c r="R977" t="s">
        <v>10651</v>
      </c>
      <c r="S977" t="s">
        <v>10652</v>
      </c>
      <c r="T977" t="s">
        <v>10653</v>
      </c>
      <c r="X977">
        <v>21</v>
      </c>
      <c r="Z977" s="1">
        <v>43094</v>
      </c>
      <c r="AC977" t="s">
        <v>42</v>
      </c>
      <c r="AD977" t="s">
        <v>43</v>
      </c>
    </row>
    <row r="978" spans="1:30" x14ac:dyDescent="0.25">
      <c r="A978" t="s">
        <v>10654</v>
      </c>
      <c r="B978" t="s">
        <v>10655</v>
      </c>
      <c r="C978" t="s">
        <v>10656</v>
      </c>
      <c r="D978" t="s">
        <v>10657</v>
      </c>
      <c r="E978" s="1">
        <v>39854</v>
      </c>
      <c r="F978">
        <v>2008</v>
      </c>
      <c r="G978">
        <v>3</v>
      </c>
      <c r="I978" t="s">
        <v>10658</v>
      </c>
      <c r="J978" t="s">
        <v>10659</v>
      </c>
      <c r="K978" t="s">
        <v>10660</v>
      </c>
      <c r="L978" t="s">
        <v>650</v>
      </c>
      <c r="M978" t="s">
        <v>10661</v>
      </c>
      <c r="N978" t="s">
        <v>10662</v>
      </c>
      <c r="P978" t="s">
        <v>10663</v>
      </c>
      <c r="Q978" t="s">
        <v>10664</v>
      </c>
      <c r="R978" t="s">
        <v>10665</v>
      </c>
      <c r="S978" t="s">
        <v>10666</v>
      </c>
      <c r="T978" t="s">
        <v>10667</v>
      </c>
      <c r="X978">
        <v>11</v>
      </c>
      <c r="Y978" t="s">
        <v>42</v>
      </c>
      <c r="Z978" s="1">
        <v>39854</v>
      </c>
      <c r="AC978" t="s">
        <v>42</v>
      </c>
      <c r="AD978" t="s">
        <v>43</v>
      </c>
    </row>
    <row r="979" spans="1:30" x14ac:dyDescent="0.25">
      <c r="A979" t="s">
        <v>10668</v>
      </c>
      <c r="B979" t="s">
        <v>10669</v>
      </c>
      <c r="C979" t="s">
        <v>10670</v>
      </c>
      <c r="D979" t="s">
        <v>10671</v>
      </c>
      <c r="E979" s="1">
        <v>44669</v>
      </c>
      <c r="F979">
        <v>2021</v>
      </c>
      <c r="G979" t="s">
        <v>10672</v>
      </c>
      <c r="I979">
        <v>1</v>
      </c>
      <c r="J979">
        <v>3</v>
      </c>
      <c r="K979" t="s">
        <v>10673</v>
      </c>
      <c r="L979" t="s">
        <v>10674</v>
      </c>
      <c r="M979" t="s">
        <v>10675</v>
      </c>
      <c r="N979" t="s">
        <v>10676</v>
      </c>
      <c r="O979" t="s">
        <v>10677</v>
      </c>
      <c r="P979" t="s">
        <v>10678</v>
      </c>
      <c r="Q979" t="s">
        <v>10679</v>
      </c>
      <c r="R979" t="s">
        <v>10680</v>
      </c>
      <c r="S979" t="s">
        <v>10681</v>
      </c>
      <c r="T979" t="s">
        <v>10682</v>
      </c>
      <c r="X979">
        <v>7</v>
      </c>
      <c r="Y979" t="s">
        <v>42</v>
      </c>
      <c r="Z979" s="1">
        <v>44669</v>
      </c>
      <c r="AC979" t="s">
        <v>42</v>
      </c>
      <c r="AD979" t="s">
        <v>43</v>
      </c>
    </row>
    <row r="980" spans="1:30" x14ac:dyDescent="0.25">
      <c r="A980" t="s">
        <v>10683</v>
      </c>
      <c r="B980" t="s">
        <v>10684</v>
      </c>
      <c r="C980" t="s">
        <v>10685</v>
      </c>
      <c r="D980" t="s">
        <v>10686</v>
      </c>
      <c r="E980" s="1">
        <v>44924</v>
      </c>
      <c r="F980">
        <v>2022</v>
      </c>
      <c r="I980">
        <v>209</v>
      </c>
      <c r="J980">
        <v>213</v>
      </c>
      <c r="K980" t="s">
        <v>10687</v>
      </c>
      <c r="M980" t="s">
        <v>10688</v>
      </c>
      <c r="N980" t="s">
        <v>10689</v>
      </c>
      <c r="P980" t="s">
        <v>10690</v>
      </c>
      <c r="Q980" t="s">
        <v>10691</v>
      </c>
      <c r="R980" t="s">
        <v>10692</v>
      </c>
      <c r="S980" t="s">
        <v>10693</v>
      </c>
      <c r="T980" t="s">
        <v>10694</v>
      </c>
      <c r="X980">
        <v>12</v>
      </c>
      <c r="Y980" t="s">
        <v>42</v>
      </c>
      <c r="Z980" s="1">
        <v>44924</v>
      </c>
      <c r="AC980" t="s">
        <v>42</v>
      </c>
      <c r="AD980" t="s">
        <v>43</v>
      </c>
    </row>
    <row r="981" spans="1:30" x14ac:dyDescent="0.25">
      <c r="A981" t="s">
        <v>10695</v>
      </c>
      <c r="B981" t="s">
        <v>10696</v>
      </c>
      <c r="C981" t="s">
        <v>10697</v>
      </c>
      <c r="D981" t="s">
        <v>2278</v>
      </c>
      <c r="E981" s="1">
        <v>39994</v>
      </c>
      <c r="F981">
        <v>2008</v>
      </c>
      <c r="I981">
        <v>1</v>
      </c>
      <c r="J981">
        <v>3</v>
      </c>
      <c r="K981" t="s">
        <v>10698</v>
      </c>
      <c r="L981" t="s">
        <v>977</v>
      </c>
      <c r="M981" t="s">
        <v>2280</v>
      </c>
      <c r="N981" t="s">
        <v>10699</v>
      </c>
      <c r="P981" t="s">
        <v>10700</v>
      </c>
      <c r="R981" t="s">
        <v>10701</v>
      </c>
      <c r="S981" t="s">
        <v>10702</v>
      </c>
      <c r="T981" t="s">
        <v>10703</v>
      </c>
      <c r="X981">
        <v>3</v>
      </c>
      <c r="Y981" t="s">
        <v>42</v>
      </c>
      <c r="Z981" s="1">
        <v>39994</v>
      </c>
      <c r="AC981" t="s">
        <v>42</v>
      </c>
      <c r="AD981" t="s">
        <v>43</v>
      </c>
    </row>
    <row r="982" spans="1:30" x14ac:dyDescent="0.25">
      <c r="A982" t="s">
        <v>10704</v>
      </c>
      <c r="B982" t="s">
        <v>10705</v>
      </c>
      <c r="C982" t="s">
        <v>10706</v>
      </c>
      <c r="D982" t="s">
        <v>533</v>
      </c>
      <c r="E982" s="1">
        <v>45184</v>
      </c>
      <c r="F982">
        <v>2023</v>
      </c>
      <c r="I982">
        <v>1088</v>
      </c>
      <c r="J982">
        <v>1092</v>
      </c>
      <c r="K982" t="s">
        <v>10707</v>
      </c>
      <c r="L982" t="s">
        <v>535</v>
      </c>
      <c r="M982" t="s">
        <v>536</v>
      </c>
      <c r="N982" t="s">
        <v>10708</v>
      </c>
      <c r="O982" t="s">
        <v>4816</v>
      </c>
      <c r="P982" t="s">
        <v>10709</v>
      </c>
      <c r="Q982" t="s">
        <v>10710</v>
      </c>
      <c r="R982" t="s">
        <v>10711</v>
      </c>
      <c r="X982">
        <v>13</v>
      </c>
      <c r="Y982" t="s">
        <v>42</v>
      </c>
      <c r="Z982" s="1">
        <v>45184</v>
      </c>
      <c r="AC982" t="s">
        <v>42</v>
      </c>
      <c r="AD982" t="s">
        <v>43</v>
      </c>
    </row>
    <row r="983" spans="1:30" x14ac:dyDescent="0.25">
      <c r="A983" t="s">
        <v>10712</v>
      </c>
      <c r="B983" t="s">
        <v>10713</v>
      </c>
      <c r="C983" t="s">
        <v>10714</v>
      </c>
      <c r="D983" t="s">
        <v>10715</v>
      </c>
      <c r="E983" s="1">
        <v>41176</v>
      </c>
      <c r="F983">
        <v>2012</v>
      </c>
      <c r="I983">
        <v>687</v>
      </c>
      <c r="J983">
        <v>690</v>
      </c>
      <c r="K983" t="s">
        <v>10716</v>
      </c>
      <c r="M983" t="s">
        <v>10717</v>
      </c>
      <c r="N983" t="s">
        <v>10718</v>
      </c>
      <c r="P983" t="s">
        <v>10719</v>
      </c>
      <c r="Q983" t="s">
        <v>10720</v>
      </c>
      <c r="R983" t="s">
        <v>10721</v>
      </c>
      <c r="S983" t="s">
        <v>10722</v>
      </c>
      <c r="T983" t="s">
        <v>10723</v>
      </c>
      <c r="X983">
        <v>9</v>
      </c>
      <c r="Y983" t="s">
        <v>42</v>
      </c>
      <c r="Z983" s="1">
        <v>41176</v>
      </c>
      <c r="AC983" t="s">
        <v>42</v>
      </c>
      <c r="AD983" t="s">
        <v>43</v>
      </c>
    </row>
    <row r="984" spans="1:30" x14ac:dyDescent="0.25">
      <c r="A984" t="s">
        <v>10724</v>
      </c>
      <c r="B984" t="s">
        <v>10725</v>
      </c>
      <c r="C984" t="s">
        <v>10726</v>
      </c>
      <c r="D984" t="s">
        <v>8476</v>
      </c>
      <c r="E984" s="1">
        <v>37474</v>
      </c>
      <c r="F984">
        <v>1989</v>
      </c>
      <c r="I984" s="2">
        <v>45078</v>
      </c>
      <c r="J984" s="2">
        <v>45081</v>
      </c>
      <c r="K984" t="s">
        <v>10727</v>
      </c>
      <c r="P984" t="s">
        <v>10728</v>
      </c>
      <c r="R984" t="s">
        <v>10729</v>
      </c>
      <c r="S984" t="s">
        <v>10730</v>
      </c>
      <c r="T984" t="s">
        <v>10731</v>
      </c>
      <c r="Z984" s="1">
        <v>37474</v>
      </c>
      <c r="AC984" t="s">
        <v>117</v>
      </c>
      <c r="AD984" t="s">
        <v>118</v>
      </c>
    </row>
    <row r="985" spans="1:30" x14ac:dyDescent="0.25">
      <c r="A985" t="s">
        <v>10732</v>
      </c>
      <c r="B985" t="s">
        <v>10733</v>
      </c>
      <c r="C985" t="s">
        <v>10734</v>
      </c>
      <c r="D985" t="s">
        <v>10735</v>
      </c>
      <c r="E985" s="1">
        <v>41274</v>
      </c>
      <c r="F985">
        <v>2012</v>
      </c>
      <c r="I985">
        <v>78</v>
      </c>
      <c r="J985">
        <v>82</v>
      </c>
      <c r="K985" t="s">
        <v>10736</v>
      </c>
      <c r="L985" t="s">
        <v>179</v>
      </c>
      <c r="M985" t="s">
        <v>10737</v>
      </c>
      <c r="N985" t="s">
        <v>10738</v>
      </c>
      <c r="P985" t="s">
        <v>10739</v>
      </c>
      <c r="Q985" t="s">
        <v>6285</v>
      </c>
      <c r="R985" t="s">
        <v>10740</v>
      </c>
      <c r="S985" t="s">
        <v>10741</v>
      </c>
      <c r="T985" t="s">
        <v>10742</v>
      </c>
      <c r="X985">
        <v>7</v>
      </c>
      <c r="Y985" t="s">
        <v>42</v>
      </c>
      <c r="Z985" s="1">
        <v>41274</v>
      </c>
      <c r="AC985" t="s">
        <v>42</v>
      </c>
      <c r="AD985" t="s">
        <v>43</v>
      </c>
    </row>
    <row r="986" spans="1:30" x14ac:dyDescent="0.25">
      <c r="A986" t="s">
        <v>10743</v>
      </c>
      <c r="B986" t="s">
        <v>10744</v>
      </c>
      <c r="C986" t="s">
        <v>10745</v>
      </c>
      <c r="D986" t="s">
        <v>10746</v>
      </c>
      <c r="E986" s="1">
        <v>37474</v>
      </c>
      <c r="F986">
        <v>2000</v>
      </c>
      <c r="G986">
        <v>2</v>
      </c>
      <c r="I986">
        <v>601</v>
      </c>
      <c r="J986" t="s">
        <v>10747</v>
      </c>
      <c r="K986" t="s">
        <v>10748</v>
      </c>
      <c r="M986" t="s">
        <v>10749</v>
      </c>
      <c r="N986" t="s">
        <v>10750</v>
      </c>
      <c r="P986" t="s">
        <v>10751</v>
      </c>
      <c r="R986" t="s">
        <v>10752</v>
      </c>
      <c r="S986" t="s">
        <v>10753</v>
      </c>
      <c r="T986" t="s">
        <v>10754</v>
      </c>
      <c r="X986">
        <v>4</v>
      </c>
      <c r="Y986" t="s">
        <v>42</v>
      </c>
      <c r="Z986" s="1">
        <v>37474</v>
      </c>
      <c r="AC986" t="s">
        <v>42</v>
      </c>
      <c r="AD986" t="s">
        <v>43</v>
      </c>
    </row>
    <row r="987" spans="1:30" x14ac:dyDescent="0.25">
      <c r="A987" t="s">
        <v>10755</v>
      </c>
      <c r="B987" t="s">
        <v>10756</v>
      </c>
      <c r="C987" t="s">
        <v>10757</v>
      </c>
      <c r="D987" t="s">
        <v>481</v>
      </c>
      <c r="E987" s="1">
        <v>40616</v>
      </c>
      <c r="F987">
        <v>2010</v>
      </c>
      <c r="I987">
        <v>1</v>
      </c>
      <c r="J987">
        <v>3</v>
      </c>
      <c r="K987" t="s">
        <v>10758</v>
      </c>
      <c r="L987" t="s">
        <v>483</v>
      </c>
      <c r="M987" t="s">
        <v>484</v>
      </c>
      <c r="N987" t="s">
        <v>10759</v>
      </c>
      <c r="P987" t="s">
        <v>10760</v>
      </c>
      <c r="Q987" t="s">
        <v>10761</v>
      </c>
      <c r="R987" t="s">
        <v>10762</v>
      </c>
      <c r="S987" t="s">
        <v>10763</v>
      </c>
      <c r="T987" t="s">
        <v>10764</v>
      </c>
      <c r="X987">
        <v>4</v>
      </c>
      <c r="Y987" t="s">
        <v>42</v>
      </c>
      <c r="Z987" s="1">
        <v>40616</v>
      </c>
      <c r="AC987" t="s">
        <v>42</v>
      </c>
      <c r="AD987" t="s">
        <v>43</v>
      </c>
    </row>
    <row r="988" spans="1:30" x14ac:dyDescent="0.25">
      <c r="A988" t="s">
        <v>10765</v>
      </c>
      <c r="B988" t="s">
        <v>10766</v>
      </c>
      <c r="C988" t="s">
        <v>10767</v>
      </c>
      <c r="D988" t="s">
        <v>10768</v>
      </c>
      <c r="E988" s="1">
        <v>45167</v>
      </c>
      <c r="F988">
        <v>2023</v>
      </c>
      <c r="I988">
        <v>1</v>
      </c>
      <c r="J988">
        <v>6</v>
      </c>
      <c r="K988" t="s">
        <v>10769</v>
      </c>
      <c r="L988" t="s">
        <v>10770</v>
      </c>
      <c r="M988" t="s">
        <v>10771</v>
      </c>
      <c r="N988" t="s">
        <v>10772</v>
      </c>
      <c r="P988" t="s">
        <v>10773</v>
      </c>
      <c r="Q988" t="s">
        <v>10774</v>
      </c>
      <c r="R988" t="s">
        <v>10775</v>
      </c>
      <c r="S988" t="s">
        <v>10776</v>
      </c>
      <c r="T988" t="s">
        <v>10777</v>
      </c>
      <c r="X988">
        <v>12</v>
      </c>
      <c r="Y988" t="s">
        <v>42</v>
      </c>
      <c r="Z988" s="1">
        <v>45167</v>
      </c>
      <c r="AC988" t="s">
        <v>42</v>
      </c>
      <c r="AD988" t="s">
        <v>43</v>
      </c>
    </row>
    <row r="989" spans="1:30" x14ac:dyDescent="0.25">
      <c r="A989" t="s">
        <v>10778</v>
      </c>
      <c r="B989" t="s">
        <v>10779</v>
      </c>
      <c r="C989" t="s">
        <v>10780</v>
      </c>
      <c r="D989" t="s">
        <v>10781</v>
      </c>
      <c r="E989" s="1">
        <v>42355</v>
      </c>
      <c r="F989">
        <v>2015</v>
      </c>
      <c r="I989">
        <v>1</v>
      </c>
      <c r="J989">
        <v>5</v>
      </c>
      <c r="K989" t="s">
        <v>10782</v>
      </c>
      <c r="M989" t="s">
        <v>10783</v>
      </c>
      <c r="N989" t="s">
        <v>10784</v>
      </c>
      <c r="P989" t="s">
        <v>10785</v>
      </c>
      <c r="Q989" t="s">
        <v>10786</v>
      </c>
      <c r="R989" t="s">
        <v>10787</v>
      </c>
      <c r="S989" t="s">
        <v>10788</v>
      </c>
      <c r="T989" t="s">
        <v>10789</v>
      </c>
      <c r="X989">
        <v>1</v>
      </c>
      <c r="Y989" t="s">
        <v>42</v>
      </c>
      <c r="Z989" s="1">
        <v>42355</v>
      </c>
      <c r="AC989" t="s">
        <v>42</v>
      </c>
      <c r="AD989" t="s">
        <v>43</v>
      </c>
    </row>
    <row r="990" spans="1:30" x14ac:dyDescent="0.25">
      <c r="A990" t="s">
        <v>10790</v>
      </c>
      <c r="B990" t="s">
        <v>10791</v>
      </c>
      <c r="C990" t="s">
        <v>492</v>
      </c>
      <c r="D990" t="s">
        <v>554</v>
      </c>
      <c r="E990" s="1">
        <v>41837</v>
      </c>
      <c r="F990">
        <v>2014</v>
      </c>
      <c r="I990">
        <v>1</v>
      </c>
      <c r="J990">
        <v>4</v>
      </c>
      <c r="K990" t="s">
        <v>10792</v>
      </c>
      <c r="M990" t="s">
        <v>556</v>
      </c>
      <c r="P990" t="s">
        <v>10793</v>
      </c>
      <c r="Z990" s="1">
        <v>41837</v>
      </c>
      <c r="AC990" t="s">
        <v>463</v>
      </c>
      <c r="AD990" t="s">
        <v>464</v>
      </c>
    </row>
    <row r="991" spans="1:30" x14ac:dyDescent="0.25">
      <c r="A991" t="s">
        <v>10794</v>
      </c>
      <c r="B991" t="s">
        <v>10795</v>
      </c>
      <c r="C991" t="s">
        <v>10796</v>
      </c>
      <c r="D991" t="s">
        <v>5927</v>
      </c>
      <c r="E991" s="1">
        <v>42355</v>
      </c>
      <c r="F991">
        <v>2015</v>
      </c>
      <c r="I991">
        <v>773</v>
      </c>
      <c r="J991">
        <v>777</v>
      </c>
      <c r="K991" t="s">
        <v>10797</v>
      </c>
      <c r="M991" t="s">
        <v>5929</v>
      </c>
      <c r="N991" t="s">
        <v>10798</v>
      </c>
      <c r="P991" t="s">
        <v>10799</v>
      </c>
      <c r="Q991" t="s">
        <v>10800</v>
      </c>
      <c r="R991" t="s">
        <v>10801</v>
      </c>
      <c r="S991" t="s">
        <v>10802</v>
      </c>
      <c r="T991" t="s">
        <v>10803</v>
      </c>
      <c r="X991">
        <v>3</v>
      </c>
      <c r="Y991" t="s">
        <v>42</v>
      </c>
      <c r="Z991" s="1">
        <v>42355</v>
      </c>
      <c r="AC991" t="s">
        <v>42</v>
      </c>
      <c r="AD991" t="s">
        <v>43</v>
      </c>
    </row>
    <row r="992" spans="1:30" x14ac:dyDescent="0.25">
      <c r="A992" t="s">
        <v>10804</v>
      </c>
      <c r="B992" t="s">
        <v>10805</v>
      </c>
      <c r="C992" t="s">
        <v>10806</v>
      </c>
      <c r="D992" t="s">
        <v>10807</v>
      </c>
      <c r="E992" s="1">
        <v>45196</v>
      </c>
      <c r="F992">
        <v>2023</v>
      </c>
      <c r="I992">
        <v>367</v>
      </c>
      <c r="J992">
        <v>372</v>
      </c>
      <c r="K992" t="s">
        <v>10808</v>
      </c>
      <c r="M992" t="s">
        <v>10809</v>
      </c>
      <c r="N992" t="s">
        <v>10810</v>
      </c>
      <c r="P992" t="s">
        <v>10811</v>
      </c>
      <c r="Q992" t="s">
        <v>10812</v>
      </c>
      <c r="R992" t="s">
        <v>10813</v>
      </c>
      <c r="X992">
        <v>15</v>
      </c>
      <c r="Y992" t="s">
        <v>42</v>
      </c>
      <c r="Z992" s="1">
        <v>45196</v>
      </c>
      <c r="AC992" t="s">
        <v>42</v>
      </c>
      <c r="AD992" t="s">
        <v>43</v>
      </c>
    </row>
    <row r="993" spans="1:30" x14ac:dyDescent="0.25">
      <c r="A993" t="s">
        <v>10814</v>
      </c>
      <c r="B993" t="s">
        <v>10815</v>
      </c>
      <c r="C993" t="s">
        <v>10816</v>
      </c>
      <c r="D993" t="s">
        <v>10817</v>
      </c>
      <c r="E993" s="1">
        <v>43139</v>
      </c>
      <c r="F993">
        <v>2017</v>
      </c>
      <c r="I993">
        <v>980</v>
      </c>
      <c r="J993">
        <v>984</v>
      </c>
      <c r="K993" t="s">
        <v>10818</v>
      </c>
      <c r="L993" t="s">
        <v>3385</v>
      </c>
      <c r="M993" t="s">
        <v>10819</v>
      </c>
      <c r="N993" t="s">
        <v>10820</v>
      </c>
      <c r="P993" t="s">
        <v>10821</v>
      </c>
      <c r="Q993" t="s">
        <v>10822</v>
      </c>
      <c r="R993" t="s">
        <v>10823</v>
      </c>
      <c r="S993" t="s">
        <v>10824</v>
      </c>
      <c r="T993" t="s">
        <v>10825</v>
      </c>
      <c r="X993">
        <v>10</v>
      </c>
      <c r="Y993" t="s">
        <v>42</v>
      </c>
      <c r="Z993" s="1">
        <v>43139</v>
      </c>
      <c r="AC993" t="s">
        <v>42</v>
      </c>
      <c r="AD993" t="s">
        <v>43</v>
      </c>
    </row>
    <row r="994" spans="1:30" x14ac:dyDescent="0.25">
      <c r="A994" t="s">
        <v>10826</v>
      </c>
      <c r="B994" t="s">
        <v>10827</v>
      </c>
      <c r="C994" t="s">
        <v>10828</v>
      </c>
      <c r="D994" t="s">
        <v>10829</v>
      </c>
      <c r="E994" s="1">
        <v>42677</v>
      </c>
      <c r="F994">
        <v>2016</v>
      </c>
      <c r="I994">
        <v>1</v>
      </c>
      <c r="J994">
        <v>4</v>
      </c>
      <c r="K994" t="s">
        <v>10830</v>
      </c>
      <c r="M994" t="s">
        <v>10831</v>
      </c>
      <c r="N994" t="s">
        <v>10832</v>
      </c>
      <c r="P994" t="s">
        <v>10833</v>
      </c>
      <c r="R994" t="s">
        <v>10834</v>
      </c>
      <c r="S994" t="s">
        <v>10835</v>
      </c>
      <c r="T994" t="s">
        <v>10836</v>
      </c>
      <c r="X994">
        <v>12</v>
      </c>
      <c r="Y994" t="s">
        <v>42</v>
      </c>
      <c r="Z994" s="1">
        <v>42677</v>
      </c>
      <c r="AC994" t="s">
        <v>42</v>
      </c>
      <c r="AD994" t="s">
        <v>43</v>
      </c>
    </row>
    <row r="995" spans="1:30" x14ac:dyDescent="0.25">
      <c r="A995" t="s">
        <v>10837</v>
      </c>
      <c r="B995" t="s">
        <v>10838</v>
      </c>
      <c r="C995" t="s">
        <v>10839</v>
      </c>
      <c r="D995" t="s">
        <v>5994</v>
      </c>
      <c r="E995" s="1">
        <v>41277</v>
      </c>
      <c r="F995">
        <v>2012</v>
      </c>
      <c r="I995">
        <v>1</v>
      </c>
      <c r="J995">
        <v>4</v>
      </c>
      <c r="K995" t="s">
        <v>10840</v>
      </c>
      <c r="L995" t="s">
        <v>5996</v>
      </c>
      <c r="M995" t="s">
        <v>5997</v>
      </c>
      <c r="N995" t="s">
        <v>10841</v>
      </c>
      <c r="P995" t="s">
        <v>10842</v>
      </c>
      <c r="Q995" t="s">
        <v>10843</v>
      </c>
      <c r="R995" t="s">
        <v>10844</v>
      </c>
      <c r="S995" t="s">
        <v>10845</v>
      </c>
      <c r="T995" t="s">
        <v>10846</v>
      </c>
      <c r="X995">
        <v>10</v>
      </c>
      <c r="Y995" t="s">
        <v>42</v>
      </c>
      <c r="Z995" s="1">
        <v>41277</v>
      </c>
      <c r="AC995" t="s">
        <v>42</v>
      </c>
      <c r="AD995" t="s">
        <v>43</v>
      </c>
    </row>
    <row r="996" spans="1:30" x14ac:dyDescent="0.25">
      <c r="A996" t="s">
        <v>10847</v>
      </c>
      <c r="B996" t="s">
        <v>10848</v>
      </c>
      <c r="C996" t="s">
        <v>10849</v>
      </c>
      <c r="D996" t="s">
        <v>10850</v>
      </c>
      <c r="E996" s="1">
        <v>42961</v>
      </c>
      <c r="F996">
        <v>2017</v>
      </c>
      <c r="I996">
        <v>1</v>
      </c>
      <c r="J996">
        <v>6</v>
      </c>
      <c r="K996" t="s">
        <v>10851</v>
      </c>
      <c r="M996" t="s">
        <v>10852</v>
      </c>
      <c r="N996" t="s">
        <v>10853</v>
      </c>
      <c r="P996" t="s">
        <v>10854</v>
      </c>
      <c r="Q996" t="s">
        <v>10855</v>
      </c>
      <c r="R996" t="s">
        <v>10856</v>
      </c>
      <c r="S996" t="s">
        <v>10857</v>
      </c>
      <c r="T996" t="s">
        <v>10858</v>
      </c>
      <c r="X996">
        <v>7</v>
      </c>
      <c r="Z996" s="1">
        <v>42961</v>
      </c>
      <c r="AC996" t="s">
        <v>42</v>
      </c>
      <c r="AD996" t="s">
        <v>43</v>
      </c>
    </row>
    <row r="997" spans="1:30" x14ac:dyDescent="0.25">
      <c r="A997" t="s">
        <v>10859</v>
      </c>
      <c r="B997" t="s">
        <v>10860</v>
      </c>
      <c r="C997" t="s">
        <v>10861</v>
      </c>
      <c r="D997" t="s">
        <v>10862</v>
      </c>
      <c r="E997" s="1">
        <v>44291</v>
      </c>
      <c r="F997">
        <v>2021</v>
      </c>
      <c r="I997">
        <v>783</v>
      </c>
      <c r="J997">
        <v>784</v>
      </c>
      <c r="K997" t="s">
        <v>10863</v>
      </c>
      <c r="M997" t="s">
        <v>10864</v>
      </c>
      <c r="N997" t="s">
        <v>10865</v>
      </c>
      <c r="P997" t="s">
        <v>10866</v>
      </c>
      <c r="Q997" t="s">
        <v>10867</v>
      </c>
      <c r="R997" t="s">
        <v>10868</v>
      </c>
      <c r="S997" t="s">
        <v>10869</v>
      </c>
      <c r="T997" t="s">
        <v>10870</v>
      </c>
      <c r="X997">
        <v>12</v>
      </c>
      <c r="Z997" s="1">
        <v>44291</v>
      </c>
      <c r="AC997" t="s">
        <v>42</v>
      </c>
      <c r="AD997" t="s">
        <v>43</v>
      </c>
    </row>
    <row r="998" spans="1:30" x14ac:dyDescent="0.25">
      <c r="A998" t="s">
        <v>10871</v>
      </c>
      <c r="B998" t="s">
        <v>10872</v>
      </c>
      <c r="C998" t="s">
        <v>10873</v>
      </c>
      <c r="D998" t="s">
        <v>10874</v>
      </c>
      <c r="E998" s="1">
        <v>38321</v>
      </c>
      <c r="F998">
        <v>2004</v>
      </c>
      <c r="I998">
        <v>351</v>
      </c>
      <c r="J998">
        <v>356</v>
      </c>
      <c r="K998" t="s">
        <v>10875</v>
      </c>
      <c r="M998" t="s">
        <v>10876</v>
      </c>
      <c r="N998" t="s">
        <v>10877</v>
      </c>
      <c r="P998" t="s">
        <v>10878</v>
      </c>
      <c r="R998" t="s">
        <v>10879</v>
      </c>
      <c r="S998" t="s">
        <v>10880</v>
      </c>
      <c r="T998" t="s">
        <v>10881</v>
      </c>
      <c r="X998">
        <v>29</v>
      </c>
      <c r="Y998" t="s">
        <v>42</v>
      </c>
      <c r="Z998" s="1">
        <v>38321</v>
      </c>
      <c r="AC998" t="s">
        <v>42</v>
      </c>
      <c r="AD998" t="s">
        <v>43</v>
      </c>
    </row>
    <row r="999" spans="1:30" x14ac:dyDescent="0.25">
      <c r="A999" t="s">
        <v>10882</v>
      </c>
      <c r="B999" t="s">
        <v>10883</v>
      </c>
      <c r="C999" t="s">
        <v>10884</v>
      </c>
      <c r="D999" t="s">
        <v>10885</v>
      </c>
      <c r="E999" s="1">
        <v>44547</v>
      </c>
      <c r="F999">
        <v>2021</v>
      </c>
      <c r="I999">
        <v>1</v>
      </c>
      <c r="J999">
        <v>4</v>
      </c>
      <c r="K999" t="s">
        <v>10886</v>
      </c>
      <c r="L999" t="s">
        <v>10887</v>
      </c>
      <c r="M999" t="s">
        <v>10888</v>
      </c>
      <c r="N999" t="s">
        <v>10889</v>
      </c>
      <c r="P999" t="s">
        <v>10890</v>
      </c>
      <c r="Q999" t="s">
        <v>10891</v>
      </c>
      <c r="R999" t="s">
        <v>10892</v>
      </c>
      <c r="S999" t="s">
        <v>10893</v>
      </c>
      <c r="T999" t="s">
        <v>10894</v>
      </c>
      <c r="X999">
        <v>17</v>
      </c>
      <c r="Y999" t="s">
        <v>42</v>
      </c>
      <c r="Z999" s="1">
        <v>44547</v>
      </c>
      <c r="AC999" t="s">
        <v>42</v>
      </c>
      <c r="AD999" t="s">
        <v>43</v>
      </c>
    </row>
    <row r="1000" spans="1:30" x14ac:dyDescent="0.25">
      <c r="A1000" t="s">
        <v>10895</v>
      </c>
      <c r="B1000" t="s">
        <v>10896</v>
      </c>
      <c r="C1000" t="s">
        <v>10897</v>
      </c>
      <c r="D1000" t="s">
        <v>10898</v>
      </c>
      <c r="E1000" s="1">
        <v>43980</v>
      </c>
      <c r="F1000">
        <v>2020</v>
      </c>
      <c r="I1000">
        <v>196</v>
      </c>
      <c r="J1000">
        <v>200</v>
      </c>
      <c r="K1000" t="s">
        <v>10899</v>
      </c>
      <c r="M1000" t="s">
        <v>10900</v>
      </c>
      <c r="N1000" t="s">
        <v>10901</v>
      </c>
      <c r="P1000" t="s">
        <v>10902</v>
      </c>
      <c r="Q1000" t="s">
        <v>10903</v>
      </c>
      <c r="R1000" t="s">
        <v>10904</v>
      </c>
      <c r="S1000" t="s">
        <v>10905</v>
      </c>
      <c r="T1000" t="s">
        <v>10906</v>
      </c>
      <c r="X1000">
        <v>12</v>
      </c>
      <c r="Y1000" t="s">
        <v>42</v>
      </c>
      <c r="Z1000" s="1">
        <v>43980</v>
      </c>
      <c r="AC1000" t="s">
        <v>42</v>
      </c>
      <c r="AD1000" t="s">
        <v>43</v>
      </c>
    </row>
    <row r="1001" spans="1:30" x14ac:dyDescent="0.25">
      <c r="A1001" t="s">
        <v>10907</v>
      </c>
      <c r="B1001" t="s">
        <v>10908</v>
      </c>
      <c r="C1001" t="s">
        <v>10909</v>
      </c>
      <c r="D1001" t="s">
        <v>10910</v>
      </c>
      <c r="E1001" s="1">
        <v>42089</v>
      </c>
      <c r="F1001">
        <v>2014</v>
      </c>
      <c r="I1001">
        <v>1</v>
      </c>
      <c r="J1001">
        <v>6</v>
      </c>
      <c r="K1001" t="s">
        <v>10911</v>
      </c>
      <c r="M1001" t="s">
        <v>10912</v>
      </c>
      <c r="N1001" t="s">
        <v>10913</v>
      </c>
      <c r="P1001" t="s">
        <v>10914</v>
      </c>
      <c r="R1001" t="s">
        <v>10915</v>
      </c>
      <c r="S1001" t="s">
        <v>10916</v>
      </c>
      <c r="T1001" t="s">
        <v>10917</v>
      </c>
      <c r="X1001">
        <v>14</v>
      </c>
      <c r="Y1001" t="s">
        <v>42</v>
      </c>
      <c r="Z1001" s="1">
        <v>42089</v>
      </c>
      <c r="AC1001" t="s">
        <v>42</v>
      </c>
      <c r="AD1001" t="s">
        <v>43</v>
      </c>
    </row>
    <row r="1002" spans="1:30" x14ac:dyDescent="0.25">
      <c r="A1002" t="s">
        <v>10918</v>
      </c>
      <c r="B1002" t="s">
        <v>10919</v>
      </c>
      <c r="C1002" t="s">
        <v>10920</v>
      </c>
      <c r="D1002" t="s">
        <v>10921</v>
      </c>
      <c r="E1002" s="1">
        <v>45198</v>
      </c>
      <c r="F1002">
        <v>2023</v>
      </c>
      <c r="I1002">
        <v>1</v>
      </c>
      <c r="J1002">
        <v>4</v>
      </c>
      <c r="K1002" t="s">
        <v>10922</v>
      </c>
      <c r="L1002" t="s">
        <v>10923</v>
      </c>
      <c r="M1002" t="s">
        <v>10924</v>
      </c>
      <c r="N1002" t="s">
        <v>10925</v>
      </c>
      <c r="P1002" t="s">
        <v>10926</v>
      </c>
      <c r="Q1002" t="s">
        <v>10927</v>
      </c>
      <c r="R1002" t="s">
        <v>10928</v>
      </c>
      <c r="X1002">
        <v>8</v>
      </c>
      <c r="Y1002" t="s">
        <v>42</v>
      </c>
      <c r="Z1002" s="1">
        <v>45198</v>
      </c>
      <c r="AC1002" t="s">
        <v>42</v>
      </c>
      <c r="AD1002" t="s">
        <v>43</v>
      </c>
    </row>
    <row r="1003" spans="1:30" x14ac:dyDescent="0.25">
      <c r="A1003" t="s">
        <v>10929</v>
      </c>
      <c r="B1003" t="s">
        <v>10930</v>
      </c>
      <c r="C1003" t="s">
        <v>10931</v>
      </c>
      <c r="D1003" t="s">
        <v>10932</v>
      </c>
      <c r="E1003" s="1">
        <v>42954</v>
      </c>
      <c r="F1003">
        <v>2017</v>
      </c>
      <c r="I1003">
        <v>507</v>
      </c>
      <c r="J1003">
        <v>511</v>
      </c>
      <c r="K1003" t="s">
        <v>10933</v>
      </c>
      <c r="M1003" t="s">
        <v>10934</v>
      </c>
      <c r="N1003" t="s">
        <v>10935</v>
      </c>
      <c r="P1003" t="s">
        <v>10936</v>
      </c>
      <c r="Q1003" t="s">
        <v>10937</v>
      </c>
      <c r="R1003" t="s">
        <v>10938</v>
      </c>
      <c r="S1003" t="s">
        <v>10939</v>
      </c>
      <c r="T1003" t="s">
        <v>10940</v>
      </c>
      <c r="X1003">
        <v>14</v>
      </c>
      <c r="Y1003" t="s">
        <v>42</v>
      </c>
      <c r="Z1003" s="1">
        <v>42954</v>
      </c>
      <c r="AC1003" t="s">
        <v>42</v>
      </c>
      <c r="AD1003" t="s">
        <v>43</v>
      </c>
    </row>
    <row r="1004" spans="1:30" x14ac:dyDescent="0.25">
      <c r="A1004" t="s">
        <v>10941</v>
      </c>
      <c r="B1004" t="s">
        <v>10942</v>
      </c>
      <c r="C1004" t="s">
        <v>10943</v>
      </c>
      <c r="D1004" t="s">
        <v>10944</v>
      </c>
      <c r="E1004" s="1">
        <v>40065</v>
      </c>
      <c r="F1004">
        <v>2009</v>
      </c>
      <c r="I1004">
        <v>1</v>
      </c>
      <c r="J1004">
        <v>10</v>
      </c>
      <c r="K1004" t="s">
        <v>10945</v>
      </c>
      <c r="L1004" t="s">
        <v>10946</v>
      </c>
      <c r="M1004" t="s">
        <v>10947</v>
      </c>
      <c r="P1004" t="s">
        <v>10948</v>
      </c>
      <c r="R1004" t="s">
        <v>10949</v>
      </c>
      <c r="S1004" t="s">
        <v>10950</v>
      </c>
      <c r="T1004" t="s">
        <v>10951</v>
      </c>
      <c r="X1004">
        <v>16</v>
      </c>
      <c r="Z1004" s="1">
        <v>40065</v>
      </c>
      <c r="AC1004" t="s">
        <v>42</v>
      </c>
      <c r="AD1004" t="s">
        <v>43</v>
      </c>
    </row>
    <row r="1005" spans="1:30" x14ac:dyDescent="0.25">
      <c r="A1005" t="s">
        <v>10952</v>
      </c>
      <c r="B1005" t="s">
        <v>10953</v>
      </c>
      <c r="C1005" t="s">
        <v>10954</v>
      </c>
      <c r="D1005" t="s">
        <v>10955</v>
      </c>
      <c r="E1005" s="1">
        <v>44788</v>
      </c>
      <c r="F1005">
        <v>2022</v>
      </c>
      <c r="I1005">
        <v>1</v>
      </c>
      <c r="J1005">
        <v>5</v>
      </c>
      <c r="K1005" t="s">
        <v>10956</v>
      </c>
      <c r="M1005" t="s">
        <v>10957</v>
      </c>
      <c r="N1005" t="s">
        <v>10958</v>
      </c>
      <c r="P1005" t="s">
        <v>10959</v>
      </c>
      <c r="Q1005" t="s">
        <v>10960</v>
      </c>
      <c r="R1005" t="s">
        <v>10961</v>
      </c>
      <c r="S1005" t="s">
        <v>10962</v>
      </c>
      <c r="T1005" t="s">
        <v>10963</v>
      </c>
      <c r="X1005">
        <v>11</v>
      </c>
      <c r="Y1005" t="s">
        <v>42</v>
      </c>
      <c r="Z1005" s="1">
        <v>44788</v>
      </c>
      <c r="AC1005" t="s">
        <v>42</v>
      </c>
      <c r="AD1005" t="s">
        <v>43</v>
      </c>
    </row>
    <row r="1006" spans="1:30" x14ac:dyDescent="0.25">
      <c r="A1006" t="s">
        <v>10964</v>
      </c>
      <c r="B1006" t="s">
        <v>10965</v>
      </c>
      <c r="C1006" t="s">
        <v>10966</v>
      </c>
      <c r="D1006" t="s">
        <v>10967</v>
      </c>
      <c r="E1006" s="1">
        <v>43804</v>
      </c>
      <c r="F1006">
        <v>2019</v>
      </c>
      <c r="G1006" t="s">
        <v>10968</v>
      </c>
      <c r="I1006">
        <v>1</v>
      </c>
      <c r="J1006">
        <v>4</v>
      </c>
      <c r="K1006" t="s">
        <v>10969</v>
      </c>
      <c r="M1006" t="s">
        <v>10970</v>
      </c>
      <c r="N1006" t="s">
        <v>10971</v>
      </c>
      <c r="P1006" t="s">
        <v>10972</v>
      </c>
      <c r="Q1006" t="s">
        <v>10973</v>
      </c>
      <c r="R1006" t="s">
        <v>10974</v>
      </c>
      <c r="S1006" t="s">
        <v>10975</v>
      </c>
      <c r="T1006" t="s">
        <v>10976</v>
      </c>
      <c r="X1006">
        <v>9</v>
      </c>
      <c r="Y1006" t="s">
        <v>42</v>
      </c>
      <c r="Z1006" s="1">
        <v>43804</v>
      </c>
      <c r="AC1006" t="s">
        <v>42</v>
      </c>
      <c r="AD1006" t="s">
        <v>43</v>
      </c>
    </row>
    <row r="1007" spans="1:30" x14ac:dyDescent="0.25">
      <c r="A1007" t="s">
        <v>10977</v>
      </c>
      <c r="B1007" t="s">
        <v>10978</v>
      </c>
      <c r="C1007" t="s">
        <v>10979</v>
      </c>
      <c r="D1007" t="s">
        <v>2466</v>
      </c>
      <c r="E1007" s="1">
        <v>40864</v>
      </c>
      <c r="F1007">
        <v>2011</v>
      </c>
      <c r="I1007">
        <v>221</v>
      </c>
      <c r="J1007">
        <v>222</v>
      </c>
      <c r="K1007" t="s">
        <v>10980</v>
      </c>
      <c r="L1007" t="s">
        <v>2468</v>
      </c>
      <c r="M1007" t="s">
        <v>2469</v>
      </c>
      <c r="N1007" t="s">
        <v>10981</v>
      </c>
      <c r="P1007" t="s">
        <v>10982</v>
      </c>
      <c r="Q1007" t="s">
        <v>10983</v>
      </c>
      <c r="R1007" t="s">
        <v>10984</v>
      </c>
      <c r="S1007" t="s">
        <v>10985</v>
      </c>
      <c r="T1007" t="s">
        <v>10986</v>
      </c>
      <c r="X1007">
        <v>3</v>
      </c>
      <c r="Y1007" t="s">
        <v>42</v>
      </c>
      <c r="Z1007" s="1">
        <v>40864</v>
      </c>
      <c r="AC1007" t="s">
        <v>42</v>
      </c>
      <c r="AD1007" t="s">
        <v>43</v>
      </c>
    </row>
    <row r="1008" spans="1:30" x14ac:dyDescent="0.25">
      <c r="A1008" t="s">
        <v>10987</v>
      </c>
      <c r="B1008" t="s">
        <v>10988</v>
      </c>
      <c r="C1008" t="s">
        <v>10989</v>
      </c>
      <c r="D1008" t="s">
        <v>10990</v>
      </c>
      <c r="E1008" s="1">
        <v>40095</v>
      </c>
      <c r="F1008">
        <v>2009</v>
      </c>
      <c r="I1008">
        <v>1</v>
      </c>
      <c r="J1008">
        <v>6</v>
      </c>
      <c r="K1008" t="s">
        <v>10991</v>
      </c>
      <c r="M1008" t="s">
        <v>10992</v>
      </c>
      <c r="P1008" t="s">
        <v>10993</v>
      </c>
      <c r="Q1008" t="s">
        <v>10994</v>
      </c>
      <c r="R1008" t="s">
        <v>10995</v>
      </c>
      <c r="S1008" t="s">
        <v>10996</v>
      </c>
      <c r="T1008" t="s">
        <v>10997</v>
      </c>
      <c r="X1008">
        <v>22</v>
      </c>
      <c r="Z1008" s="1">
        <v>40095</v>
      </c>
      <c r="AC1008" t="s">
        <v>42</v>
      </c>
      <c r="AD1008" t="s">
        <v>43</v>
      </c>
    </row>
    <row r="1009" spans="1:30" x14ac:dyDescent="0.25">
      <c r="A1009" t="s">
        <v>10998</v>
      </c>
      <c r="B1009" t="s">
        <v>10999</v>
      </c>
      <c r="C1009" t="s">
        <v>11000</v>
      </c>
      <c r="D1009" t="s">
        <v>11001</v>
      </c>
      <c r="E1009" s="1">
        <v>42751</v>
      </c>
      <c r="F1009">
        <v>2016</v>
      </c>
      <c r="I1009">
        <v>53</v>
      </c>
      <c r="J1009">
        <v>56</v>
      </c>
      <c r="K1009" t="s">
        <v>11002</v>
      </c>
      <c r="M1009" t="s">
        <v>11003</v>
      </c>
      <c r="P1009" t="s">
        <v>11004</v>
      </c>
      <c r="R1009" t="s">
        <v>11005</v>
      </c>
      <c r="S1009" t="s">
        <v>11006</v>
      </c>
      <c r="T1009" t="s">
        <v>11007</v>
      </c>
      <c r="X1009">
        <v>11</v>
      </c>
      <c r="Z1009" s="1">
        <v>42751</v>
      </c>
      <c r="AC1009" t="s">
        <v>42</v>
      </c>
      <c r="AD1009" t="s">
        <v>43</v>
      </c>
    </row>
    <row r="1010" spans="1:30" x14ac:dyDescent="0.25">
      <c r="A1010" t="s">
        <v>11008</v>
      </c>
      <c r="B1010" t="s">
        <v>11009</v>
      </c>
      <c r="C1010" t="s">
        <v>11010</v>
      </c>
      <c r="D1010" t="s">
        <v>11011</v>
      </c>
      <c r="E1010" s="1">
        <v>41725</v>
      </c>
      <c r="F1010">
        <v>2014</v>
      </c>
      <c r="I1010">
        <v>488</v>
      </c>
      <c r="J1010">
        <v>492</v>
      </c>
      <c r="K1010" t="s">
        <v>11012</v>
      </c>
      <c r="L1010" t="s">
        <v>11013</v>
      </c>
      <c r="M1010" t="s">
        <v>11014</v>
      </c>
      <c r="N1010" t="s">
        <v>11015</v>
      </c>
      <c r="P1010" t="s">
        <v>11016</v>
      </c>
      <c r="Q1010" t="s">
        <v>11017</v>
      </c>
      <c r="R1010" t="s">
        <v>11018</v>
      </c>
      <c r="S1010" t="s">
        <v>11019</v>
      </c>
      <c r="T1010" t="s">
        <v>11020</v>
      </c>
      <c r="X1010">
        <v>11</v>
      </c>
      <c r="Y1010" t="s">
        <v>42</v>
      </c>
      <c r="Z1010" s="1">
        <v>41725</v>
      </c>
      <c r="AC1010" t="s">
        <v>42</v>
      </c>
      <c r="AD1010" t="s">
        <v>43</v>
      </c>
    </row>
    <row r="1011" spans="1:30" x14ac:dyDescent="0.25">
      <c r="A1011" t="s">
        <v>11021</v>
      </c>
      <c r="B1011" t="s">
        <v>11022</v>
      </c>
      <c r="C1011" t="s">
        <v>11023</v>
      </c>
      <c r="D1011" t="s">
        <v>11024</v>
      </c>
      <c r="E1011" s="1">
        <v>44924</v>
      </c>
      <c r="F1011">
        <v>2022</v>
      </c>
      <c r="I1011">
        <v>1252</v>
      </c>
      <c r="J1011">
        <v>1257</v>
      </c>
      <c r="K1011" t="s">
        <v>11025</v>
      </c>
      <c r="L1011" t="s">
        <v>11026</v>
      </c>
      <c r="M1011" t="s">
        <v>11027</v>
      </c>
      <c r="N1011" t="s">
        <v>11028</v>
      </c>
      <c r="P1011" t="s">
        <v>11029</v>
      </c>
      <c r="Q1011" t="s">
        <v>11030</v>
      </c>
      <c r="R1011" t="s">
        <v>11031</v>
      </c>
      <c r="S1011" t="s">
        <v>11032</v>
      </c>
      <c r="T1011" t="s">
        <v>11033</v>
      </c>
      <c r="X1011">
        <v>17</v>
      </c>
      <c r="Y1011" t="s">
        <v>42</v>
      </c>
      <c r="Z1011" s="1">
        <v>44924</v>
      </c>
      <c r="AC1011" t="s">
        <v>42</v>
      </c>
      <c r="AD1011" t="s">
        <v>43</v>
      </c>
    </row>
    <row r="1012" spans="1:30" x14ac:dyDescent="0.25">
      <c r="A1012" t="s">
        <v>11034</v>
      </c>
      <c r="B1012" t="s">
        <v>11035</v>
      </c>
      <c r="C1012" t="s">
        <v>11036</v>
      </c>
      <c r="D1012" t="s">
        <v>4986</v>
      </c>
      <c r="E1012" s="1">
        <v>43408</v>
      </c>
      <c r="F1012">
        <v>2018</v>
      </c>
      <c r="I1012">
        <v>5606</v>
      </c>
      <c r="J1012">
        <v>5609</v>
      </c>
      <c r="K1012" t="s">
        <v>11037</v>
      </c>
      <c r="L1012" t="s">
        <v>650</v>
      </c>
      <c r="M1012" t="s">
        <v>4988</v>
      </c>
      <c r="N1012" t="s">
        <v>11038</v>
      </c>
      <c r="P1012" t="s">
        <v>11039</v>
      </c>
      <c r="Q1012" t="s">
        <v>11040</v>
      </c>
      <c r="R1012" t="s">
        <v>11041</v>
      </c>
      <c r="S1012" t="s">
        <v>11042</v>
      </c>
      <c r="T1012" t="s">
        <v>11043</v>
      </c>
      <c r="X1012">
        <v>4</v>
      </c>
      <c r="Y1012" t="s">
        <v>42</v>
      </c>
      <c r="Z1012" s="1">
        <v>43408</v>
      </c>
      <c r="AC1012" t="s">
        <v>42</v>
      </c>
      <c r="AD1012" t="s">
        <v>43</v>
      </c>
    </row>
    <row r="1013" spans="1:30" x14ac:dyDescent="0.25">
      <c r="A1013" t="s">
        <v>11044</v>
      </c>
      <c r="B1013" t="s">
        <v>11045</v>
      </c>
      <c r="C1013" t="s">
        <v>11046</v>
      </c>
      <c r="D1013" t="s">
        <v>11047</v>
      </c>
      <c r="E1013" s="1">
        <v>43992</v>
      </c>
      <c r="F1013">
        <v>2020</v>
      </c>
      <c r="I1013">
        <v>1</v>
      </c>
      <c r="J1013">
        <v>5</v>
      </c>
      <c r="K1013" t="s">
        <v>11048</v>
      </c>
      <c r="L1013" t="s">
        <v>11049</v>
      </c>
      <c r="M1013" t="s">
        <v>11050</v>
      </c>
      <c r="N1013" t="s">
        <v>11051</v>
      </c>
      <c r="P1013" t="s">
        <v>11052</v>
      </c>
      <c r="Q1013" t="s">
        <v>11053</v>
      </c>
      <c r="R1013" t="s">
        <v>11054</v>
      </c>
      <c r="S1013" t="s">
        <v>11055</v>
      </c>
      <c r="T1013" t="s">
        <v>11056</v>
      </c>
      <c r="X1013">
        <v>22</v>
      </c>
      <c r="Y1013" t="s">
        <v>42</v>
      </c>
      <c r="Z1013" s="1">
        <v>43992</v>
      </c>
      <c r="AC1013" t="s">
        <v>42</v>
      </c>
      <c r="AD1013" t="s">
        <v>43</v>
      </c>
    </row>
    <row r="1014" spans="1:30" x14ac:dyDescent="0.25">
      <c r="A1014" t="s">
        <v>11057</v>
      </c>
      <c r="B1014" t="s">
        <v>11058</v>
      </c>
      <c r="C1014" t="s">
        <v>11059</v>
      </c>
      <c r="D1014" t="s">
        <v>7842</v>
      </c>
      <c r="E1014" s="1">
        <v>43290</v>
      </c>
      <c r="F1014">
        <v>2018</v>
      </c>
      <c r="I1014">
        <v>2725</v>
      </c>
      <c r="J1014">
        <v>2729</v>
      </c>
      <c r="K1014" t="s">
        <v>11060</v>
      </c>
      <c r="L1014" t="s">
        <v>7810</v>
      </c>
      <c r="M1014" t="s">
        <v>7844</v>
      </c>
      <c r="N1014" t="s">
        <v>11061</v>
      </c>
      <c r="P1014" t="s">
        <v>11062</v>
      </c>
      <c r="Q1014" t="s">
        <v>11063</v>
      </c>
      <c r="R1014" t="s">
        <v>11064</v>
      </c>
      <c r="S1014" t="s">
        <v>11065</v>
      </c>
      <c r="T1014" t="s">
        <v>11066</v>
      </c>
      <c r="X1014">
        <v>16</v>
      </c>
      <c r="Y1014" t="s">
        <v>42</v>
      </c>
      <c r="Z1014" s="1">
        <v>43290</v>
      </c>
      <c r="AC1014" t="s">
        <v>42</v>
      </c>
      <c r="AD1014" t="s">
        <v>43</v>
      </c>
    </row>
    <row r="1015" spans="1:30" x14ac:dyDescent="0.25">
      <c r="A1015" t="s">
        <v>11067</v>
      </c>
      <c r="B1015" t="s">
        <v>11068</v>
      </c>
      <c r="C1015" t="s">
        <v>11069</v>
      </c>
      <c r="D1015" t="s">
        <v>533</v>
      </c>
      <c r="E1015" s="1">
        <v>45184</v>
      </c>
      <c r="F1015">
        <v>2023</v>
      </c>
      <c r="I1015">
        <v>1794</v>
      </c>
      <c r="J1015">
        <v>1797</v>
      </c>
      <c r="K1015" t="s">
        <v>11070</v>
      </c>
      <c r="L1015" t="s">
        <v>535</v>
      </c>
      <c r="M1015" t="s">
        <v>536</v>
      </c>
      <c r="N1015" t="s">
        <v>11071</v>
      </c>
      <c r="P1015" t="s">
        <v>11072</v>
      </c>
      <c r="Q1015" t="s">
        <v>11073</v>
      </c>
      <c r="R1015" t="s">
        <v>11074</v>
      </c>
      <c r="X1015">
        <v>10</v>
      </c>
      <c r="Y1015" t="s">
        <v>42</v>
      </c>
      <c r="Z1015" s="1">
        <v>45184</v>
      </c>
      <c r="AC1015" t="s">
        <v>42</v>
      </c>
      <c r="AD1015" t="s">
        <v>43</v>
      </c>
    </row>
    <row r="1016" spans="1:30" x14ac:dyDescent="0.25">
      <c r="A1016" t="s">
        <v>11075</v>
      </c>
      <c r="B1016" t="s">
        <v>11076</v>
      </c>
      <c r="C1016" t="s">
        <v>11077</v>
      </c>
      <c r="D1016" t="s">
        <v>11078</v>
      </c>
      <c r="E1016" s="1">
        <v>44368</v>
      </c>
      <c r="F1016">
        <v>2021</v>
      </c>
      <c r="I1016">
        <v>1066</v>
      </c>
      <c r="J1016">
        <v>1071</v>
      </c>
      <c r="K1016" t="s">
        <v>11079</v>
      </c>
      <c r="M1016" t="s">
        <v>11080</v>
      </c>
      <c r="N1016" t="s">
        <v>11081</v>
      </c>
      <c r="P1016" t="s">
        <v>11082</v>
      </c>
      <c r="Q1016" t="s">
        <v>11083</v>
      </c>
      <c r="R1016" t="s">
        <v>11084</v>
      </c>
      <c r="S1016" t="s">
        <v>11085</v>
      </c>
      <c r="T1016" t="s">
        <v>11086</v>
      </c>
      <c r="X1016">
        <v>18</v>
      </c>
      <c r="Y1016" t="s">
        <v>42</v>
      </c>
      <c r="Z1016" s="1">
        <v>44368</v>
      </c>
      <c r="AC1016" t="s">
        <v>42</v>
      </c>
      <c r="AD1016" t="s">
        <v>43</v>
      </c>
    </row>
    <row r="1017" spans="1:30" x14ac:dyDescent="0.25">
      <c r="A1017" t="s">
        <v>11087</v>
      </c>
      <c r="B1017" t="s">
        <v>11088</v>
      </c>
      <c r="C1017" t="s">
        <v>11089</v>
      </c>
      <c r="D1017" t="s">
        <v>11090</v>
      </c>
      <c r="E1017" s="1">
        <v>41305</v>
      </c>
      <c r="F1017">
        <v>2012</v>
      </c>
      <c r="I1017">
        <v>1</v>
      </c>
      <c r="J1017">
        <v>5</v>
      </c>
      <c r="K1017" t="s">
        <v>11091</v>
      </c>
      <c r="L1017" t="s">
        <v>11092</v>
      </c>
      <c r="M1017" t="s">
        <v>11093</v>
      </c>
      <c r="N1017" t="s">
        <v>11094</v>
      </c>
      <c r="P1017" t="s">
        <v>11095</v>
      </c>
      <c r="Q1017" t="s">
        <v>11096</v>
      </c>
      <c r="R1017" t="s">
        <v>11097</v>
      </c>
      <c r="S1017" t="s">
        <v>11098</v>
      </c>
      <c r="T1017" t="s">
        <v>11099</v>
      </c>
      <c r="X1017">
        <v>6</v>
      </c>
      <c r="Y1017" t="s">
        <v>42</v>
      </c>
      <c r="Z1017" s="1">
        <v>41305</v>
      </c>
      <c r="AC1017" t="s">
        <v>42</v>
      </c>
      <c r="AD1017" t="s">
        <v>43</v>
      </c>
    </row>
    <row r="1018" spans="1:30" x14ac:dyDescent="0.25">
      <c r="A1018" t="s">
        <v>11100</v>
      </c>
      <c r="B1018" t="s">
        <v>11101</v>
      </c>
      <c r="C1018" t="s">
        <v>11102</v>
      </c>
      <c r="D1018" t="s">
        <v>11103</v>
      </c>
      <c r="E1018" s="1">
        <v>44979</v>
      </c>
      <c r="F1018">
        <v>2023</v>
      </c>
      <c r="G1018">
        <v>12</v>
      </c>
      <c r="H1018">
        <v>2</v>
      </c>
      <c r="I1018">
        <v>100</v>
      </c>
      <c r="J1018">
        <v>108</v>
      </c>
      <c r="K1018" t="s">
        <v>11104</v>
      </c>
      <c r="L1018" t="s">
        <v>11105</v>
      </c>
      <c r="N1018" t="s">
        <v>11106</v>
      </c>
      <c r="P1018" t="s">
        <v>11107</v>
      </c>
      <c r="R1018" t="s">
        <v>11108</v>
      </c>
      <c r="S1018" t="s">
        <v>11109</v>
      </c>
      <c r="T1018" t="s">
        <v>11110</v>
      </c>
      <c r="X1018">
        <v>15</v>
      </c>
      <c r="Y1018" t="s">
        <v>42</v>
      </c>
      <c r="Z1018" s="1">
        <v>44603</v>
      </c>
      <c r="AC1018" t="s">
        <v>42</v>
      </c>
      <c r="AD1018" t="s">
        <v>598</v>
      </c>
    </row>
    <row r="1019" spans="1:30" x14ac:dyDescent="0.25">
      <c r="A1019" t="s">
        <v>11111</v>
      </c>
      <c r="B1019" t="s">
        <v>11112</v>
      </c>
      <c r="C1019" t="s">
        <v>11113</v>
      </c>
      <c r="D1019" t="s">
        <v>7906</v>
      </c>
      <c r="E1019" s="1">
        <v>38425</v>
      </c>
      <c r="F1019">
        <v>2004</v>
      </c>
      <c r="G1019">
        <v>2</v>
      </c>
      <c r="I1019">
        <v>941</v>
      </c>
      <c r="J1019" t="s">
        <v>11114</v>
      </c>
      <c r="K1019" t="s">
        <v>11115</v>
      </c>
      <c r="M1019" t="s">
        <v>7909</v>
      </c>
      <c r="N1019" t="s">
        <v>11116</v>
      </c>
      <c r="P1019" t="s">
        <v>11117</v>
      </c>
      <c r="R1019" t="s">
        <v>11118</v>
      </c>
      <c r="S1019" t="s">
        <v>11119</v>
      </c>
      <c r="T1019" t="s">
        <v>11120</v>
      </c>
      <c r="X1019">
        <v>10</v>
      </c>
      <c r="Y1019" t="s">
        <v>42</v>
      </c>
      <c r="Z1019" s="1">
        <v>38425</v>
      </c>
      <c r="AC1019" t="s">
        <v>42</v>
      </c>
      <c r="AD1019" t="s">
        <v>43</v>
      </c>
    </row>
    <row r="1020" spans="1:30" x14ac:dyDescent="0.25">
      <c r="A1020" t="s">
        <v>11121</v>
      </c>
      <c r="B1020" t="s">
        <v>11122</v>
      </c>
      <c r="C1020" t="s">
        <v>11123</v>
      </c>
      <c r="D1020" t="s">
        <v>11124</v>
      </c>
      <c r="E1020" s="1">
        <v>44914</v>
      </c>
      <c r="F1020">
        <v>2022</v>
      </c>
      <c r="I1020">
        <v>1</v>
      </c>
      <c r="J1020">
        <v>5</v>
      </c>
      <c r="K1020" t="s">
        <v>11125</v>
      </c>
      <c r="L1020" t="s">
        <v>977</v>
      </c>
      <c r="M1020" t="s">
        <v>11126</v>
      </c>
      <c r="N1020" t="s">
        <v>11127</v>
      </c>
      <c r="O1020" t="s">
        <v>11128</v>
      </c>
      <c r="P1020" t="s">
        <v>11129</v>
      </c>
      <c r="Q1020" t="s">
        <v>11130</v>
      </c>
      <c r="R1020" t="s">
        <v>11131</v>
      </c>
      <c r="S1020" t="s">
        <v>11132</v>
      </c>
      <c r="T1020" t="s">
        <v>11133</v>
      </c>
      <c r="X1020">
        <v>4</v>
      </c>
      <c r="Y1020" t="s">
        <v>42</v>
      </c>
      <c r="Z1020" s="1">
        <v>44914</v>
      </c>
      <c r="AC1020" t="s">
        <v>42</v>
      </c>
      <c r="AD1020" t="s">
        <v>43</v>
      </c>
    </row>
    <row r="1021" spans="1:30" x14ac:dyDescent="0.25">
      <c r="A1021" t="s">
        <v>11134</v>
      </c>
      <c r="B1021" t="s">
        <v>11135</v>
      </c>
      <c r="C1021" t="s">
        <v>11136</v>
      </c>
      <c r="D1021" t="s">
        <v>11137</v>
      </c>
      <c r="E1021" s="1">
        <v>39420</v>
      </c>
      <c r="F1021">
        <v>2006</v>
      </c>
      <c r="I1021">
        <v>1</v>
      </c>
      <c r="J1021">
        <v>5</v>
      </c>
      <c r="K1021" t="s">
        <v>11138</v>
      </c>
      <c r="M1021" t="s">
        <v>11139</v>
      </c>
      <c r="N1021" t="s">
        <v>11140</v>
      </c>
      <c r="P1021" t="s">
        <v>11141</v>
      </c>
      <c r="R1021" t="s">
        <v>11142</v>
      </c>
      <c r="S1021" t="s">
        <v>11143</v>
      </c>
      <c r="T1021" t="s">
        <v>11144</v>
      </c>
      <c r="X1021">
        <v>7</v>
      </c>
      <c r="Y1021" t="s">
        <v>42</v>
      </c>
      <c r="Z1021" s="1">
        <v>39420</v>
      </c>
      <c r="AC1021" t="s">
        <v>42</v>
      </c>
      <c r="AD1021" t="s">
        <v>43</v>
      </c>
    </row>
    <row r="1022" spans="1:30" x14ac:dyDescent="0.25">
      <c r="A1022" t="s">
        <v>11145</v>
      </c>
      <c r="B1022" t="s">
        <v>11146</v>
      </c>
      <c r="C1022" t="s">
        <v>11147</v>
      </c>
      <c r="D1022" t="s">
        <v>11148</v>
      </c>
      <c r="E1022" s="1">
        <v>45042</v>
      </c>
      <c r="F1022">
        <v>2023</v>
      </c>
      <c r="G1022">
        <v>40</v>
      </c>
      <c r="H1022">
        <v>3</v>
      </c>
      <c r="I1022">
        <v>89</v>
      </c>
      <c r="J1022">
        <v>94</v>
      </c>
      <c r="K1022" t="s">
        <v>11149</v>
      </c>
      <c r="L1022" t="s">
        <v>11150</v>
      </c>
      <c r="N1022" t="s">
        <v>11151</v>
      </c>
      <c r="P1022" t="s">
        <v>11152</v>
      </c>
      <c r="R1022" t="s">
        <v>11153</v>
      </c>
      <c r="X1022">
        <v>9</v>
      </c>
      <c r="Y1022" t="s">
        <v>42</v>
      </c>
      <c r="Z1022" s="1">
        <v>45042</v>
      </c>
      <c r="AC1022" t="s">
        <v>42</v>
      </c>
      <c r="AD1022" t="s">
        <v>598</v>
      </c>
    </row>
    <row r="1023" spans="1:30" x14ac:dyDescent="0.25">
      <c r="A1023" t="s">
        <v>11154</v>
      </c>
      <c r="B1023" t="s">
        <v>11155</v>
      </c>
      <c r="C1023" t="s">
        <v>11156</v>
      </c>
      <c r="D1023" t="s">
        <v>134</v>
      </c>
      <c r="E1023" s="1">
        <v>43094</v>
      </c>
      <c r="F1023">
        <v>2017</v>
      </c>
      <c r="I1023">
        <v>1</v>
      </c>
      <c r="J1023">
        <v>4</v>
      </c>
      <c r="K1023" t="s">
        <v>11157</v>
      </c>
      <c r="M1023" t="s">
        <v>136</v>
      </c>
      <c r="P1023" t="s">
        <v>11158</v>
      </c>
      <c r="Q1023" t="s">
        <v>11159</v>
      </c>
      <c r="R1023" t="s">
        <v>11160</v>
      </c>
      <c r="S1023" t="s">
        <v>11161</v>
      </c>
      <c r="T1023" t="s">
        <v>11162</v>
      </c>
      <c r="X1023">
        <v>11</v>
      </c>
      <c r="Z1023" s="1">
        <v>43094</v>
      </c>
      <c r="AC1023" t="s">
        <v>42</v>
      </c>
      <c r="AD1023" t="s">
        <v>43</v>
      </c>
    </row>
    <row r="1024" spans="1:30" x14ac:dyDescent="0.25">
      <c r="A1024" t="s">
        <v>11163</v>
      </c>
      <c r="B1024" t="s">
        <v>11164</v>
      </c>
      <c r="C1024" t="s">
        <v>11165</v>
      </c>
      <c r="D1024" t="s">
        <v>11166</v>
      </c>
      <c r="E1024" s="1">
        <v>45181</v>
      </c>
      <c r="F1024">
        <v>2023</v>
      </c>
      <c r="I1024">
        <v>40</v>
      </c>
      <c r="J1024">
        <v>45</v>
      </c>
      <c r="K1024" t="s">
        <v>11167</v>
      </c>
      <c r="M1024" t="s">
        <v>11168</v>
      </c>
      <c r="N1024" t="s">
        <v>11169</v>
      </c>
      <c r="P1024" t="s">
        <v>11170</v>
      </c>
      <c r="Q1024" t="s">
        <v>11171</v>
      </c>
      <c r="R1024" t="s">
        <v>11172</v>
      </c>
      <c r="S1024" t="s">
        <v>11173</v>
      </c>
      <c r="T1024" t="s">
        <v>11174</v>
      </c>
      <c r="X1024">
        <v>21</v>
      </c>
      <c r="Y1024" t="s">
        <v>42</v>
      </c>
      <c r="Z1024" s="1">
        <v>45181</v>
      </c>
      <c r="AC1024" t="s">
        <v>42</v>
      </c>
      <c r="AD1024" t="s">
        <v>43</v>
      </c>
    </row>
    <row r="1025" spans="1:30" x14ac:dyDescent="0.25">
      <c r="A1025" t="s">
        <v>11175</v>
      </c>
      <c r="B1025" t="s">
        <v>11176</v>
      </c>
      <c r="C1025" t="s">
        <v>11177</v>
      </c>
      <c r="D1025" t="s">
        <v>5842</v>
      </c>
      <c r="E1025" s="1">
        <v>43920</v>
      </c>
      <c r="F1025">
        <v>2019</v>
      </c>
      <c r="I1025">
        <v>1</v>
      </c>
      <c r="J1025">
        <v>5</v>
      </c>
      <c r="K1025" t="s">
        <v>11178</v>
      </c>
      <c r="L1025" t="s">
        <v>5844</v>
      </c>
      <c r="M1025" t="s">
        <v>5845</v>
      </c>
      <c r="N1025" t="s">
        <v>11179</v>
      </c>
      <c r="P1025" t="s">
        <v>11180</v>
      </c>
      <c r="Q1025" t="s">
        <v>11181</v>
      </c>
      <c r="S1025" t="s">
        <v>11182</v>
      </c>
      <c r="T1025" t="s">
        <v>11183</v>
      </c>
      <c r="X1025">
        <v>13</v>
      </c>
      <c r="Y1025" t="s">
        <v>42</v>
      </c>
      <c r="Z1025" s="1">
        <v>43920</v>
      </c>
      <c r="AC1025" t="s">
        <v>42</v>
      </c>
      <c r="AD1025" t="s">
        <v>43</v>
      </c>
    </row>
    <row r="1026" spans="1:30" x14ac:dyDescent="0.25">
      <c r="A1026" t="s">
        <v>11184</v>
      </c>
      <c r="B1026" t="s">
        <v>11185</v>
      </c>
      <c r="C1026" t="s">
        <v>11186</v>
      </c>
      <c r="D1026" t="s">
        <v>11187</v>
      </c>
      <c r="E1026" s="1">
        <v>43314</v>
      </c>
      <c r="F1026">
        <v>2018</v>
      </c>
      <c r="I1026">
        <v>154</v>
      </c>
      <c r="J1026">
        <v>159</v>
      </c>
      <c r="K1026" t="s">
        <v>11188</v>
      </c>
      <c r="L1026" t="s">
        <v>10385</v>
      </c>
      <c r="M1026" t="s">
        <v>11189</v>
      </c>
      <c r="N1026" t="s">
        <v>11190</v>
      </c>
      <c r="P1026" t="s">
        <v>11191</v>
      </c>
      <c r="Q1026" t="s">
        <v>11192</v>
      </c>
      <c r="R1026" t="s">
        <v>11193</v>
      </c>
      <c r="S1026" t="s">
        <v>11194</v>
      </c>
      <c r="T1026" t="s">
        <v>11195</v>
      </c>
      <c r="X1026">
        <v>24</v>
      </c>
      <c r="Y1026" t="s">
        <v>42</v>
      </c>
      <c r="Z1026" s="1">
        <v>43314</v>
      </c>
      <c r="AC1026" t="s">
        <v>42</v>
      </c>
      <c r="AD1026" t="s">
        <v>43</v>
      </c>
    </row>
    <row r="1027" spans="1:30" x14ac:dyDescent="0.25">
      <c r="A1027" t="s">
        <v>11196</v>
      </c>
      <c r="B1027" t="s">
        <v>11197</v>
      </c>
      <c r="C1027" t="s">
        <v>11198</v>
      </c>
      <c r="D1027" t="s">
        <v>11199</v>
      </c>
      <c r="E1027" s="1">
        <v>44881</v>
      </c>
      <c r="F1027">
        <v>2022</v>
      </c>
      <c r="I1027">
        <v>1</v>
      </c>
      <c r="J1027">
        <v>6</v>
      </c>
      <c r="K1027" t="s">
        <v>11200</v>
      </c>
      <c r="L1027" t="s">
        <v>11201</v>
      </c>
      <c r="M1027" t="s">
        <v>11202</v>
      </c>
      <c r="N1027" t="s">
        <v>11203</v>
      </c>
      <c r="P1027" t="s">
        <v>11204</v>
      </c>
      <c r="Q1027" t="s">
        <v>11205</v>
      </c>
      <c r="R1027" t="s">
        <v>11206</v>
      </c>
      <c r="S1027" t="s">
        <v>11207</v>
      </c>
      <c r="T1027" t="s">
        <v>11208</v>
      </c>
      <c r="X1027">
        <v>9</v>
      </c>
      <c r="Y1027" t="s">
        <v>42</v>
      </c>
      <c r="Z1027" s="1">
        <v>44881</v>
      </c>
      <c r="AC1027" t="s">
        <v>42</v>
      </c>
      <c r="AD1027" t="s">
        <v>43</v>
      </c>
    </row>
    <row r="1028" spans="1:30" x14ac:dyDescent="0.25">
      <c r="A1028" t="s">
        <v>11209</v>
      </c>
      <c r="B1028" t="s">
        <v>11210</v>
      </c>
      <c r="C1028" t="s">
        <v>11211</v>
      </c>
      <c r="D1028" t="s">
        <v>11212</v>
      </c>
      <c r="E1028" s="1">
        <v>41533</v>
      </c>
      <c r="F1028">
        <v>2013</v>
      </c>
      <c r="I1028">
        <v>1133</v>
      </c>
      <c r="J1028">
        <v>1136</v>
      </c>
      <c r="K1028" t="s">
        <v>11213</v>
      </c>
      <c r="M1028" t="s">
        <v>11214</v>
      </c>
      <c r="N1028" t="s">
        <v>11215</v>
      </c>
      <c r="P1028" t="s">
        <v>11216</v>
      </c>
      <c r="Q1028" t="s">
        <v>11217</v>
      </c>
      <c r="R1028" t="s">
        <v>11218</v>
      </c>
      <c r="S1028" t="s">
        <v>11219</v>
      </c>
      <c r="T1028" t="s">
        <v>11220</v>
      </c>
      <c r="X1028">
        <v>20</v>
      </c>
      <c r="Y1028" t="s">
        <v>42</v>
      </c>
      <c r="Z1028" s="1">
        <v>41533</v>
      </c>
      <c r="AC1028" t="s">
        <v>42</v>
      </c>
      <c r="AD1028" t="s">
        <v>43</v>
      </c>
    </row>
    <row r="1029" spans="1:30" x14ac:dyDescent="0.25">
      <c r="A1029" t="s">
        <v>11221</v>
      </c>
      <c r="B1029" t="s">
        <v>11222</v>
      </c>
      <c r="C1029" t="s">
        <v>11223</v>
      </c>
      <c r="D1029" t="s">
        <v>11224</v>
      </c>
      <c r="E1029" s="1">
        <v>44214</v>
      </c>
      <c r="F1029">
        <v>2020</v>
      </c>
      <c r="I1029">
        <v>1</v>
      </c>
      <c r="J1029">
        <v>7</v>
      </c>
      <c r="K1029" t="s">
        <v>11225</v>
      </c>
      <c r="M1029" t="s">
        <v>11226</v>
      </c>
      <c r="N1029" t="s">
        <v>11227</v>
      </c>
      <c r="P1029" t="s">
        <v>11228</v>
      </c>
      <c r="Q1029" t="s">
        <v>11229</v>
      </c>
      <c r="R1029" t="s">
        <v>11230</v>
      </c>
      <c r="S1029" t="s">
        <v>11231</v>
      </c>
      <c r="T1029" t="s">
        <v>11232</v>
      </c>
      <c r="X1029">
        <v>21</v>
      </c>
      <c r="Z1029" s="1">
        <v>44214</v>
      </c>
      <c r="AC1029" t="s">
        <v>42</v>
      </c>
      <c r="AD1029" t="s">
        <v>43</v>
      </c>
    </row>
    <row r="1030" spans="1:30" x14ac:dyDescent="0.25">
      <c r="A1030" t="s">
        <v>11233</v>
      </c>
      <c r="B1030" t="s">
        <v>11234</v>
      </c>
      <c r="C1030" t="s">
        <v>11235</v>
      </c>
      <c r="D1030" t="s">
        <v>11236</v>
      </c>
      <c r="E1030" s="1">
        <v>45145</v>
      </c>
      <c r="F1030">
        <v>2023</v>
      </c>
      <c r="I1030">
        <v>134</v>
      </c>
      <c r="J1030">
        <v>138</v>
      </c>
      <c r="K1030" t="s">
        <v>11237</v>
      </c>
      <c r="L1030" t="s">
        <v>3544</v>
      </c>
      <c r="M1030" t="s">
        <v>11238</v>
      </c>
      <c r="N1030" t="s">
        <v>11239</v>
      </c>
      <c r="P1030" t="s">
        <v>11240</v>
      </c>
      <c r="Q1030" t="s">
        <v>11241</v>
      </c>
      <c r="R1030" t="s">
        <v>11242</v>
      </c>
      <c r="S1030" t="s">
        <v>11243</v>
      </c>
      <c r="T1030" t="s">
        <v>11244</v>
      </c>
      <c r="X1030">
        <v>4</v>
      </c>
      <c r="Y1030" t="s">
        <v>42</v>
      </c>
      <c r="Z1030" s="1">
        <v>45145</v>
      </c>
      <c r="AC1030" t="s">
        <v>42</v>
      </c>
      <c r="AD1030" t="s">
        <v>43</v>
      </c>
    </row>
    <row r="1031" spans="1:30" x14ac:dyDescent="0.25">
      <c r="A1031" t="s">
        <v>11245</v>
      </c>
      <c r="B1031" t="s">
        <v>11246</v>
      </c>
      <c r="C1031" t="s">
        <v>11247</v>
      </c>
      <c r="D1031" t="s">
        <v>11248</v>
      </c>
      <c r="E1031" s="1">
        <v>37474</v>
      </c>
      <c r="F1031">
        <v>1995</v>
      </c>
      <c r="G1031">
        <v>1</v>
      </c>
      <c r="I1031">
        <v>451</v>
      </c>
      <c r="J1031" t="s">
        <v>11249</v>
      </c>
      <c r="K1031" t="s">
        <v>11250</v>
      </c>
      <c r="M1031" t="s">
        <v>11251</v>
      </c>
      <c r="N1031" t="s">
        <v>11252</v>
      </c>
      <c r="P1031" t="s">
        <v>11253</v>
      </c>
      <c r="R1031" t="s">
        <v>11254</v>
      </c>
      <c r="S1031" t="s">
        <v>11255</v>
      </c>
      <c r="T1031" t="s">
        <v>11256</v>
      </c>
      <c r="Y1031" t="s">
        <v>42</v>
      </c>
      <c r="Z1031" s="1">
        <v>37474</v>
      </c>
      <c r="AC1031" t="s">
        <v>42</v>
      </c>
      <c r="AD1031" t="s">
        <v>43</v>
      </c>
    </row>
    <row r="1032" spans="1:30" x14ac:dyDescent="0.25">
      <c r="A1032" t="s">
        <v>11257</v>
      </c>
      <c r="B1032" t="s">
        <v>11258</v>
      </c>
      <c r="C1032" t="s">
        <v>11259</v>
      </c>
      <c r="D1032" t="s">
        <v>5230</v>
      </c>
      <c r="E1032" s="1">
        <v>43248</v>
      </c>
      <c r="F1032">
        <v>2017</v>
      </c>
      <c r="I1032">
        <v>1</v>
      </c>
      <c r="J1032">
        <v>3</v>
      </c>
      <c r="K1032" t="s">
        <v>11260</v>
      </c>
      <c r="M1032" t="s">
        <v>5232</v>
      </c>
      <c r="N1032" t="s">
        <v>11261</v>
      </c>
      <c r="P1032" t="s">
        <v>11262</v>
      </c>
      <c r="Q1032" t="s">
        <v>11263</v>
      </c>
      <c r="S1032" t="s">
        <v>11264</v>
      </c>
      <c r="T1032" t="s">
        <v>11265</v>
      </c>
      <c r="Z1032" s="1">
        <v>43248</v>
      </c>
      <c r="AC1032" t="s">
        <v>117</v>
      </c>
      <c r="AD1032" t="s">
        <v>118</v>
      </c>
    </row>
    <row r="1033" spans="1:30" x14ac:dyDescent="0.25">
      <c r="A1033" t="s">
        <v>11266</v>
      </c>
      <c r="B1033" t="s">
        <v>4253</v>
      </c>
      <c r="C1033" t="s">
        <v>6279</v>
      </c>
      <c r="D1033" t="s">
        <v>11267</v>
      </c>
      <c r="E1033" s="1">
        <v>39832</v>
      </c>
      <c r="F1033">
        <v>2008</v>
      </c>
      <c r="I1033">
        <v>102</v>
      </c>
      <c r="J1033">
        <v>106</v>
      </c>
      <c r="K1033" t="s">
        <v>11268</v>
      </c>
      <c r="L1033" t="s">
        <v>179</v>
      </c>
      <c r="M1033" t="s">
        <v>11269</v>
      </c>
      <c r="N1033" t="s">
        <v>11270</v>
      </c>
      <c r="P1033" t="s">
        <v>11271</v>
      </c>
      <c r="Q1033" t="s">
        <v>11272</v>
      </c>
      <c r="R1033" t="s">
        <v>11273</v>
      </c>
      <c r="S1033" t="s">
        <v>8968</v>
      </c>
      <c r="T1033" t="s">
        <v>11274</v>
      </c>
      <c r="X1033">
        <v>4</v>
      </c>
      <c r="Y1033" t="s">
        <v>42</v>
      </c>
      <c r="Z1033" s="1">
        <v>39832</v>
      </c>
      <c r="AC1033" t="s">
        <v>42</v>
      </c>
      <c r="AD1033" t="s">
        <v>43</v>
      </c>
    </row>
    <row r="1034" spans="1:30" x14ac:dyDescent="0.25">
      <c r="A1034" t="s">
        <v>11275</v>
      </c>
      <c r="B1034" t="s">
        <v>11276</v>
      </c>
      <c r="C1034" t="s">
        <v>11277</v>
      </c>
      <c r="D1034" t="s">
        <v>11278</v>
      </c>
      <c r="E1034" s="1">
        <v>43111</v>
      </c>
      <c r="F1034">
        <v>2017</v>
      </c>
      <c r="I1034">
        <v>12</v>
      </c>
      <c r="J1034">
        <v>17</v>
      </c>
      <c r="K1034" t="s">
        <v>11279</v>
      </c>
      <c r="M1034" t="s">
        <v>11280</v>
      </c>
      <c r="N1034" t="s">
        <v>11281</v>
      </c>
      <c r="P1034" t="s">
        <v>11282</v>
      </c>
      <c r="Q1034" t="s">
        <v>11283</v>
      </c>
      <c r="R1034" t="s">
        <v>11284</v>
      </c>
      <c r="S1034" t="s">
        <v>11285</v>
      </c>
      <c r="T1034" t="s">
        <v>11286</v>
      </c>
      <c r="X1034">
        <v>10</v>
      </c>
      <c r="Y1034" t="s">
        <v>42</v>
      </c>
      <c r="Z1034" s="1">
        <v>43111</v>
      </c>
      <c r="AC1034" t="s">
        <v>42</v>
      </c>
      <c r="AD1034" t="s">
        <v>43</v>
      </c>
    </row>
    <row r="1035" spans="1:30" x14ac:dyDescent="0.25">
      <c r="A1035" t="s">
        <v>11287</v>
      </c>
      <c r="B1035" t="s">
        <v>11288</v>
      </c>
      <c r="C1035" t="s">
        <v>11289</v>
      </c>
      <c r="D1035" t="s">
        <v>11290</v>
      </c>
      <c r="E1035" s="1">
        <v>41557</v>
      </c>
      <c r="F1035">
        <v>2013</v>
      </c>
      <c r="I1035">
        <v>1131</v>
      </c>
      <c r="J1035">
        <v>1134</v>
      </c>
      <c r="K1035" t="s">
        <v>11291</v>
      </c>
      <c r="M1035" t="s">
        <v>11292</v>
      </c>
      <c r="N1035" t="s">
        <v>11293</v>
      </c>
      <c r="P1035" t="s">
        <v>11294</v>
      </c>
      <c r="R1035" t="s">
        <v>11295</v>
      </c>
      <c r="S1035" t="s">
        <v>11296</v>
      </c>
      <c r="T1035" t="s">
        <v>11297</v>
      </c>
      <c r="X1035">
        <v>7</v>
      </c>
      <c r="Y1035" t="s">
        <v>42</v>
      </c>
      <c r="Z1035" s="1">
        <v>41557</v>
      </c>
      <c r="AC1035" t="s">
        <v>42</v>
      </c>
      <c r="AD1035" t="s">
        <v>43</v>
      </c>
    </row>
    <row r="1036" spans="1:30" x14ac:dyDescent="0.25">
      <c r="A1036" t="s">
        <v>11298</v>
      </c>
      <c r="B1036" t="s">
        <v>7517</v>
      </c>
      <c r="C1036" t="s">
        <v>11299</v>
      </c>
      <c r="D1036" t="s">
        <v>11300</v>
      </c>
      <c r="E1036" s="1">
        <v>41204</v>
      </c>
      <c r="F1036">
        <v>2012</v>
      </c>
      <c r="I1036">
        <v>330</v>
      </c>
      <c r="J1036">
        <v>331</v>
      </c>
      <c r="K1036" t="s">
        <v>11301</v>
      </c>
      <c r="M1036" t="s">
        <v>11302</v>
      </c>
      <c r="P1036" t="s">
        <v>11303</v>
      </c>
      <c r="R1036" t="s">
        <v>11304</v>
      </c>
      <c r="S1036" t="s">
        <v>11305</v>
      </c>
      <c r="T1036" t="s">
        <v>11306</v>
      </c>
      <c r="X1036">
        <v>2</v>
      </c>
      <c r="Z1036" s="1">
        <v>41204</v>
      </c>
      <c r="AC1036" t="s">
        <v>42</v>
      </c>
      <c r="AD1036" t="s">
        <v>43</v>
      </c>
    </row>
    <row r="1037" spans="1:30" x14ac:dyDescent="0.25">
      <c r="A1037" t="s">
        <v>11307</v>
      </c>
      <c r="B1037" t="s">
        <v>7596</v>
      </c>
      <c r="C1037" t="s">
        <v>11308</v>
      </c>
      <c r="D1037" t="s">
        <v>11309</v>
      </c>
      <c r="E1037" s="1">
        <v>41627</v>
      </c>
      <c r="F1037">
        <v>2013</v>
      </c>
      <c r="I1037">
        <v>251</v>
      </c>
      <c r="J1037">
        <v>254</v>
      </c>
      <c r="K1037" t="s">
        <v>11310</v>
      </c>
      <c r="M1037" t="s">
        <v>11311</v>
      </c>
      <c r="P1037" t="s">
        <v>11312</v>
      </c>
      <c r="Q1037" t="s">
        <v>11313</v>
      </c>
      <c r="R1037" t="s">
        <v>11314</v>
      </c>
      <c r="S1037" t="s">
        <v>11315</v>
      </c>
      <c r="T1037" t="s">
        <v>11316</v>
      </c>
      <c r="X1037">
        <v>8</v>
      </c>
      <c r="Z1037" s="1">
        <v>41627</v>
      </c>
      <c r="AC1037" t="s">
        <v>42</v>
      </c>
      <c r="AD1037" t="s">
        <v>43</v>
      </c>
    </row>
    <row r="1038" spans="1:30" x14ac:dyDescent="0.25">
      <c r="A1038" t="s">
        <v>11317</v>
      </c>
      <c r="B1038" t="s">
        <v>11318</v>
      </c>
      <c r="C1038" t="s">
        <v>11319</v>
      </c>
      <c r="D1038" t="s">
        <v>3295</v>
      </c>
      <c r="E1038" s="1">
        <v>39962</v>
      </c>
      <c r="F1038">
        <v>1987</v>
      </c>
      <c r="G1038">
        <v>2</v>
      </c>
      <c r="H1038">
        <v>3</v>
      </c>
      <c r="I1038">
        <v>17</v>
      </c>
      <c r="J1038">
        <v>19</v>
      </c>
      <c r="K1038" t="s">
        <v>11320</v>
      </c>
      <c r="L1038" t="s">
        <v>3297</v>
      </c>
      <c r="N1038" t="s">
        <v>11321</v>
      </c>
      <c r="P1038" t="s">
        <v>11322</v>
      </c>
      <c r="R1038" t="s">
        <v>11323</v>
      </c>
      <c r="Y1038" t="s">
        <v>42</v>
      </c>
      <c r="Z1038" s="1">
        <v>39962</v>
      </c>
      <c r="AC1038" t="s">
        <v>42</v>
      </c>
      <c r="AD1038" t="s">
        <v>598</v>
      </c>
    </row>
    <row r="1039" spans="1:30" x14ac:dyDescent="0.25">
      <c r="A1039" t="s">
        <v>11324</v>
      </c>
      <c r="B1039" t="s">
        <v>11325</v>
      </c>
      <c r="C1039" t="s">
        <v>11326</v>
      </c>
      <c r="D1039" t="s">
        <v>6849</v>
      </c>
      <c r="E1039" s="1">
        <v>42250</v>
      </c>
      <c r="F1039">
        <v>2015</v>
      </c>
      <c r="I1039">
        <v>574</v>
      </c>
      <c r="J1039">
        <v>578</v>
      </c>
      <c r="K1039" t="s">
        <v>11327</v>
      </c>
      <c r="M1039" t="s">
        <v>6851</v>
      </c>
      <c r="N1039" t="s">
        <v>11328</v>
      </c>
      <c r="P1039" t="s">
        <v>11329</v>
      </c>
      <c r="Q1039" t="s">
        <v>11330</v>
      </c>
      <c r="R1039" t="s">
        <v>11331</v>
      </c>
      <c r="S1039" t="s">
        <v>11332</v>
      </c>
      <c r="T1039" t="s">
        <v>11333</v>
      </c>
      <c r="X1039">
        <v>11</v>
      </c>
      <c r="Y1039" t="s">
        <v>42</v>
      </c>
      <c r="Z1039" s="1">
        <v>42250</v>
      </c>
      <c r="AC1039" t="s">
        <v>42</v>
      </c>
      <c r="AD1039" t="s">
        <v>43</v>
      </c>
    </row>
    <row r="1040" spans="1:30" x14ac:dyDescent="0.25">
      <c r="A1040" t="s">
        <v>11334</v>
      </c>
      <c r="B1040" t="s">
        <v>11335</v>
      </c>
      <c r="C1040" t="s">
        <v>11336</v>
      </c>
      <c r="D1040" t="s">
        <v>11337</v>
      </c>
      <c r="E1040" s="1">
        <v>40549</v>
      </c>
      <c r="F1040">
        <v>2010</v>
      </c>
      <c r="I1040">
        <v>1967</v>
      </c>
      <c r="J1040">
        <v>1975</v>
      </c>
      <c r="K1040" t="s">
        <v>11338</v>
      </c>
      <c r="L1040" t="s">
        <v>9747</v>
      </c>
      <c r="M1040" t="s">
        <v>11339</v>
      </c>
      <c r="N1040" t="s">
        <v>11340</v>
      </c>
      <c r="P1040" t="s">
        <v>11341</v>
      </c>
      <c r="R1040" t="s">
        <v>11342</v>
      </c>
      <c r="S1040" t="s">
        <v>11343</v>
      </c>
      <c r="T1040" t="s">
        <v>11344</v>
      </c>
      <c r="X1040">
        <v>8</v>
      </c>
      <c r="Y1040" t="s">
        <v>42</v>
      </c>
      <c r="Z1040" s="1">
        <v>40549</v>
      </c>
      <c r="AC1040" t="s">
        <v>42</v>
      </c>
      <c r="AD1040" t="s">
        <v>43</v>
      </c>
    </row>
    <row r="1041" spans="1:30" x14ac:dyDescent="0.25">
      <c r="A1041" t="s">
        <v>11345</v>
      </c>
      <c r="B1041" t="s">
        <v>11346</v>
      </c>
      <c r="C1041" t="s">
        <v>11347</v>
      </c>
      <c r="D1041" t="s">
        <v>11348</v>
      </c>
      <c r="E1041" s="1">
        <v>42247</v>
      </c>
      <c r="F1041">
        <v>2015</v>
      </c>
      <c r="I1041">
        <v>1</v>
      </c>
      <c r="J1041">
        <v>5</v>
      </c>
      <c r="K1041" t="s">
        <v>11349</v>
      </c>
      <c r="L1041" t="s">
        <v>2913</v>
      </c>
      <c r="M1041" t="s">
        <v>11350</v>
      </c>
      <c r="P1041" t="s">
        <v>11351</v>
      </c>
      <c r="Q1041" t="s">
        <v>11352</v>
      </c>
      <c r="R1041" t="s">
        <v>11353</v>
      </c>
      <c r="S1041" t="s">
        <v>11354</v>
      </c>
      <c r="T1041" t="s">
        <v>11355</v>
      </c>
      <c r="X1041">
        <v>12</v>
      </c>
      <c r="Z1041" s="1">
        <v>42247</v>
      </c>
      <c r="AC1041" t="s">
        <v>42</v>
      </c>
      <c r="AD1041" t="s">
        <v>43</v>
      </c>
    </row>
    <row r="1042" spans="1:30" x14ac:dyDescent="0.25">
      <c r="A1042" t="s">
        <v>11356</v>
      </c>
      <c r="B1042" t="s">
        <v>11357</v>
      </c>
      <c r="C1042" t="s">
        <v>11358</v>
      </c>
      <c r="D1042" t="s">
        <v>1889</v>
      </c>
      <c r="E1042" s="1">
        <v>40238</v>
      </c>
      <c r="F1042">
        <v>2009</v>
      </c>
      <c r="I1042">
        <v>1</v>
      </c>
      <c r="J1042">
        <v>7</v>
      </c>
      <c r="K1042" t="s">
        <v>11359</v>
      </c>
      <c r="L1042" t="s">
        <v>977</v>
      </c>
      <c r="M1042" t="s">
        <v>1891</v>
      </c>
      <c r="N1042" t="s">
        <v>11360</v>
      </c>
      <c r="P1042" t="s">
        <v>11361</v>
      </c>
      <c r="R1042" t="s">
        <v>11362</v>
      </c>
      <c r="S1042" t="s">
        <v>11363</v>
      </c>
      <c r="T1042" t="s">
        <v>11364</v>
      </c>
      <c r="Z1042" s="1">
        <v>40238</v>
      </c>
      <c r="AC1042" t="s">
        <v>42</v>
      </c>
      <c r="AD1042" t="s">
        <v>43</v>
      </c>
    </row>
    <row r="1043" spans="1:30" x14ac:dyDescent="0.25">
      <c r="A1043" t="s">
        <v>11365</v>
      </c>
      <c r="B1043" t="s">
        <v>11366</v>
      </c>
      <c r="C1043" t="s">
        <v>11367</v>
      </c>
      <c r="D1043" t="s">
        <v>8171</v>
      </c>
      <c r="E1043" s="1">
        <v>45174</v>
      </c>
      <c r="F1043">
        <v>2023</v>
      </c>
      <c r="I1043">
        <v>1</v>
      </c>
      <c r="J1043">
        <v>2</v>
      </c>
      <c r="K1043" t="s">
        <v>11368</v>
      </c>
      <c r="L1043" t="s">
        <v>5739</v>
      </c>
      <c r="M1043" t="s">
        <v>8173</v>
      </c>
      <c r="N1043" t="s">
        <v>11369</v>
      </c>
      <c r="O1043" t="s">
        <v>11370</v>
      </c>
      <c r="P1043" t="s">
        <v>11371</v>
      </c>
      <c r="Q1043" t="s">
        <v>11372</v>
      </c>
      <c r="R1043" t="s">
        <v>11373</v>
      </c>
      <c r="S1043" t="s">
        <v>11374</v>
      </c>
      <c r="T1043" t="s">
        <v>11375</v>
      </c>
      <c r="X1043">
        <v>2</v>
      </c>
      <c r="Y1043" t="s">
        <v>42</v>
      </c>
      <c r="Z1043" s="1">
        <v>45174</v>
      </c>
      <c r="AC1043" t="s">
        <v>42</v>
      </c>
      <c r="AD1043" t="s">
        <v>43</v>
      </c>
    </row>
    <row r="1044" spans="1:30" x14ac:dyDescent="0.25">
      <c r="A1044" t="s">
        <v>11376</v>
      </c>
      <c r="B1044" t="s">
        <v>11377</v>
      </c>
      <c r="C1044" t="s">
        <v>401</v>
      </c>
      <c r="D1044" t="s">
        <v>554</v>
      </c>
      <c r="E1044" s="1">
        <v>41837</v>
      </c>
      <c r="F1044">
        <v>2014</v>
      </c>
      <c r="I1044">
        <v>1</v>
      </c>
      <c r="J1044">
        <v>4</v>
      </c>
      <c r="K1044" t="s">
        <v>11378</v>
      </c>
      <c r="M1044" t="s">
        <v>556</v>
      </c>
      <c r="P1044" t="s">
        <v>11379</v>
      </c>
      <c r="Z1044" s="1">
        <v>41837</v>
      </c>
      <c r="AC1044" t="s">
        <v>463</v>
      </c>
      <c r="AD1044" t="s">
        <v>464</v>
      </c>
    </row>
    <row r="1045" spans="1:30" x14ac:dyDescent="0.25">
      <c r="A1045" t="s">
        <v>11380</v>
      </c>
      <c r="B1045" t="s">
        <v>11381</v>
      </c>
      <c r="C1045" t="s">
        <v>11382</v>
      </c>
      <c r="D1045" t="s">
        <v>11383</v>
      </c>
      <c r="E1045" s="1">
        <v>37474</v>
      </c>
      <c r="F1045">
        <v>1991</v>
      </c>
      <c r="G1045">
        <v>1</v>
      </c>
      <c r="I1045">
        <v>116</v>
      </c>
      <c r="J1045">
        <v>119</v>
      </c>
      <c r="M1045" t="s">
        <v>11384</v>
      </c>
      <c r="N1045" t="s">
        <v>11385</v>
      </c>
      <c r="P1045" t="s">
        <v>11386</v>
      </c>
      <c r="R1045" t="s">
        <v>11387</v>
      </c>
      <c r="W1045">
        <v>2</v>
      </c>
      <c r="X1045">
        <v>11</v>
      </c>
      <c r="Y1045" t="s">
        <v>42</v>
      </c>
      <c r="Z1045" s="1">
        <v>37474</v>
      </c>
      <c r="AC1045" t="s">
        <v>42</v>
      </c>
      <c r="AD1045" t="s">
        <v>43</v>
      </c>
    </row>
    <row r="1046" spans="1:30" x14ac:dyDescent="0.25">
      <c r="A1046" t="s">
        <v>11388</v>
      </c>
      <c r="B1046" t="s">
        <v>11389</v>
      </c>
      <c r="C1046" t="s">
        <v>11390</v>
      </c>
      <c r="D1046" t="s">
        <v>11391</v>
      </c>
      <c r="E1046" s="1">
        <v>42289</v>
      </c>
      <c r="F1046">
        <v>2014</v>
      </c>
      <c r="G1046">
        <v>1</v>
      </c>
      <c r="I1046">
        <v>682</v>
      </c>
      <c r="J1046">
        <v>689</v>
      </c>
      <c r="K1046" t="s">
        <v>11392</v>
      </c>
      <c r="M1046" t="s">
        <v>11393</v>
      </c>
      <c r="P1046" t="s">
        <v>11394</v>
      </c>
      <c r="Q1046" t="s">
        <v>11395</v>
      </c>
      <c r="R1046" t="s">
        <v>11396</v>
      </c>
      <c r="X1046">
        <v>15</v>
      </c>
      <c r="Z1046" s="1">
        <v>42289</v>
      </c>
      <c r="AC1046" t="s">
        <v>42</v>
      </c>
      <c r="AD1046" t="s">
        <v>43</v>
      </c>
    </row>
    <row r="1047" spans="1:30" x14ac:dyDescent="0.25">
      <c r="A1047" t="s">
        <v>11397</v>
      </c>
      <c r="B1047" t="s">
        <v>11398</v>
      </c>
      <c r="C1047" t="s">
        <v>11399</v>
      </c>
      <c r="D1047" t="s">
        <v>11400</v>
      </c>
      <c r="E1047" s="1">
        <v>44327</v>
      </c>
      <c r="F1047">
        <v>2020</v>
      </c>
      <c r="I1047">
        <v>416</v>
      </c>
      <c r="J1047">
        <v>419</v>
      </c>
      <c r="K1047" t="s">
        <v>11401</v>
      </c>
      <c r="M1047" t="s">
        <v>11402</v>
      </c>
      <c r="N1047" t="s">
        <v>11403</v>
      </c>
      <c r="P1047" t="s">
        <v>11404</v>
      </c>
      <c r="Q1047" t="s">
        <v>11405</v>
      </c>
      <c r="R1047" t="s">
        <v>11406</v>
      </c>
      <c r="S1047" t="s">
        <v>11407</v>
      </c>
      <c r="T1047" t="s">
        <v>11408</v>
      </c>
      <c r="X1047">
        <v>5</v>
      </c>
      <c r="Y1047" t="s">
        <v>42</v>
      </c>
      <c r="Z1047" s="1">
        <v>44327</v>
      </c>
      <c r="AC1047" t="s">
        <v>42</v>
      </c>
      <c r="AD1047" t="s">
        <v>43</v>
      </c>
    </row>
    <row r="1048" spans="1:30" x14ac:dyDescent="0.25">
      <c r="A1048" t="s">
        <v>11409</v>
      </c>
      <c r="B1048" t="s">
        <v>11410</v>
      </c>
      <c r="C1048" t="s">
        <v>11411</v>
      </c>
      <c r="D1048" t="s">
        <v>7788</v>
      </c>
      <c r="E1048" s="1">
        <v>40051</v>
      </c>
      <c r="F1048">
        <v>1974</v>
      </c>
      <c r="G1048">
        <v>20</v>
      </c>
      <c r="H1048">
        <v>10</v>
      </c>
      <c r="I1048">
        <v>411</v>
      </c>
      <c r="J1048">
        <v>413</v>
      </c>
      <c r="L1048" t="s">
        <v>7790</v>
      </c>
      <c r="N1048" t="s">
        <v>11412</v>
      </c>
      <c r="P1048" t="s">
        <v>11413</v>
      </c>
      <c r="Z1048" s="1">
        <v>40051</v>
      </c>
      <c r="AC1048" t="s">
        <v>117</v>
      </c>
      <c r="AD1048" t="s">
        <v>431</v>
      </c>
    </row>
    <row r="1049" spans="1:30" x14ac:dyDescent="0.25">
      <c r="A1049" t="s">
        <v>11414</v>
      </c>
      <c r="B1049" t="s">
        <v>11415</v>
      </c>
      <c r="C1049" t="s">
        <v>11416</v>
      </c>
      <c r="D1049" t="s">
        <v>7756</v>
      </c>
      <c r="E1049" s="1">
        <v>44921</v>
      </c>
      <c r="F1049">
        <v>2022</v>
      </c>
      <c r="I1049">
        <v>1083</v>
      </c>
      <c r="J1049">
        <v>1087</v>
      </c>
      <c r="K1049" t="s">
        <v>11417</v>
      </c>
      <c r="M1049" t="s">
        <v>7758</v>
      </c>
      <c r="N1049" t="s">
        <v>11418</v>
      </c>
      <c r="O1049" t="s">
        <v>11419</v>
      </c>
      <c r="P1049" t="s">
        <v>11420</v>
      </c>
      <c r="Q1049" t="s">
        <v>11421</v>
      </c>
      <c r="R1049" t="s">
        <v>11422</v>
      </c>
      <c r="S1049" t="s">
        <v>11423</v>
      </c>
      <c r="T1049" t="s">
        <v>11424</v>
      </c>
      <c r="X1049">
        <v>46</v>
      </c>
      <c r="Y1049" t="s">
        <v>42</v>
      </c>
      <c r="Z1049" s="1">
        <v>44921</v>
      </c>
      <c r="AC1049" t="s">
        <v>42</v>
      </c>
      <c r="AD1049" t="s">
        <v>43</v>
      </c>
    </row>
    <row r="1050" spans="1:30" x14ac:dyDescent="0.25">
      <c r="A1050" t="s">
        <v>11425</v>
      </c>
      <c r="B1050" t="s">
        <v>11426</v>
      </c>
      <c r="C1050" t="s">
        <v>9990</v>
      </c>
      <c r="D1050" t="s">
        <v>9991</v>
      </c>
      <c r="E1050" s="1">
        <v>44866</v>
      </c>
      <c r="F1050">
        <v>2022</v>
      </c>
      <c r="I1050">
        <v>1</v>
      </c>
      <c r="J1050">
        <v>4</v>
      </c>
      <c r="K1050" t="s">
        <v>11427</v>
      </c>
      <c r="M1050" t="s">
        <v>9993</v>
      </c>
      <c r="N1050" t="s">
        <v>11428</v>
      </c>
      <c r="O1050" t="s">
        <v>9995</v>
      </c>
      <c r="P1050" t="s">
        <v>11429</v>
      </c>
      <c r="Q1050" t="s">
        <v>11430</v>
      </c>
      <c r="R1050" t="s">
        <v>11431</v>
      </c>
      <c r="S1050" t="s">
        <v>11432</v>
      </c>
      <c r="T1050" t="s">
        <v>11433</v>
      </c>
      <c r="X1050">
        <v>20</v>
      </c>
      <c r="Y1050" t="s">
        <v>42</v>
      </c>
      <c r="Z1050" s="1">
        <v>44866</v>
      </c>
      <c r="AC1050" t="s">
        <v>42</v>
      </c>
      <c r="AD1050" t="s">
        <v>43</v>
      </c>
    </row>
    <row r="1051" spans="1:30" x14ac:dyDescent="0.25">
      <c r="A1051" t="s">
        <v>11434</v>
      </c>
      <c r="B1051" t="s">
        <v>11435</v>
      </c>
      <c r="C1051" t="s">
        <v>11436</v>
      </c>
      <c r="D1051" t="s">
        <v>7441</v>
      </c>
      <c r="E1051" s="1">
        <v>40511</v>
      </c>
      <c r="F1051">
        <v>2010</v>
      </c>
      <c r="I1051">
        <v>519</v>
      </c>
      <c r="J1051">
        <v>522</v>
      </c>
      <c r="K1051" t="s">
        <v>11437</v>
      </c>
      <c r="L1051" t="s">
        <v>6765</v>
      </c>
      <c r="M1051" t="s">
        <v>7443</v>
      </c>
      <c r="N1051" t="s">
        <v>11438</v>
      </c>
      <c r="P1051" t="s">
        <v>11439</v>
      </c>
      <c r="Q1051" t="s">
        <v>11440</v>
      </c>
      <c r="R1051" t="s">
        <v>11441</v>
      </c>
      <c r="S1051" t="s">
        <v>11442</v>
      </c>
      <c r="T1051" t="s">
        <v>11443</v>
      </c>
      <c r="X1051">
        <v>12</v>
      </c>
      <c r="Y1051" t="s">
        <v>42</v>
      </c>
      <c r="Z1051" s="1">
        <v>40511</v>
      </c>
      <c r="AC1051" t="s">
        <v>42</v>
      </c>
      <c r="AD1051" t="s">
        <v>43</v>
      </c>
    </row>
    <row r="1052" spans="1:30" x14ac:dyDescent="0.25">
      <c r="A1052" t="s">
        <v>11444</v>
      </c>
      <c r="B1052" t="s">
        <v>11445</v>
      </c>
      <c r="C1052" t="s">
        <v>11446</v>
      </c>
      <c r="D1052" t="s">
        <v>11447</v>
      </c>
      <c r="E1052" s="1">
        <v>41571</v>
      </c>
      <c r="F1052">
        <v>2013</v>
      </c>
      <c r="I1052">
        <v>736</v>
      </c>
      <c r="J1052">
        <v>739</v>
      </c>
      <c r="K1052" t="s">
        <v>11448</v>
      </c>
      <c r="M1052" t="s">
        <v>11449</v>
      </c>
      <c r="N1052" t="s">
        <v>11450</v>
      </c>
      <c r="P1052" t="s">
        <v>11451</v>
      </c>
      <c r="Q1052" t="s">
        <v>11452</v>
      </c>
      <c r="R1052" t="s">
        <v>11453</v>
      </c>
      <c r="S1052" t="s">
        <v>11454</v>
      </c>
      <c r="T1052" t="s">
        <v>11455</v>
      </c>
      <c r="X1052">
        <v>2</v>
      </c>
      <c r="Y1052" t="s">
        <v>42</v>
      </c>
      <c r="Z1052" s="1">
        <v>41571</v>
      </c>
      <c r="AC1052" t="s">
        <v>42</v>
      </c>
      <c r="AD1052" t="s">
        <v>43</v>
      </c>
    </row>
    <row r="1053" spans="1:30" x14ac:dyDescent="0.25">
      <c r="A1053" t="s">
        <v>11456</v>
      </c>
      <c r="B1053" t="s">
        <v>11457</v>
      </c>
      <c r="C1053" t="s">
        <v>11458</v>
      </c>
      <c r="D1053" t="s">
        <v>11459</v>
      </c>
      <c r="E1053" s="1">
        <v>40353</v>
      </c>
      <c r="F1053">
        <v>2010</v>
      </c>
      <c r="I1053">
        <v>1136</v>
      </c>
      <c r="J1053">
        <v>1141</v>
      </c>
      <c r="K1053" t="s">
        <v>11460</v>
      </c>
      <c r="M1053" t="s">
        <v>11461</v>
      </c>
      <c r="N1053" t="s">
        <v>11462</v>
      </c>
      <c r="P1053" t="s">
        <v>11463</v>
      </c>
      <c r="Q1053" t="s">
        <v>11464</v>
      </c>
      <c r="R1053" t="s">
        <v>11465</v>
      </c>
      <c r="S1053" t="s">
        <v>11466</v>
      </c>
      <c r="T1053" t="s">
        <v>11467</v>
      </c>
      <c r="X1053">
        <v>15</v>
      </c>
      <c r="Y1053" t="s">
        <v>42</v>
      </c>
      <c r="Z1053" s="1">
        <v>40353</v>
      </c>
      <c r="AC1053" t="s">
        <v>42</v>
      </c>
      <c r="AD1053" t="s">
        <v>43</v>
      </c>
    </row>
    <row r="1054" spans="1:30" x14ac:dyDescent="0.25">
      <c r="A1054" t="s">
        <v>11468</v>
      </c>
      <c r="B1054" t="s">
        <v>11469</v>
      </c>
      <c r="C1054" t="s">
        <v>11470</v>
      </c>
      <c r="D1054" t="s">
        <v>10514</v>
      </c>
      <c r="E1054" s="1">
        <v>45187</v>
      </c>
      <c r="F1054">
        <v>2023</v>
      </c>
      <c r="I1054">
        <v>2988</v>
      </c>
      <c r="J1054">
        <v>2993</v>
      </c>
      <c r="K1054" t="s">
        <v>11471</v>
      </c>
      <c r="L1054" t="s">
        <v>1775</v>
      </c>
      <c r="M1054" t="s">
        <v>10516</v>
      </c>
      <c r="N1054" t="s">
        <v>11472</v>
      </c>
      <c r="O1054" t="s">
        <v>10518</v>
      </c>
      <c r="P1054" t="s">
        <v>11473</v>
      </c>
      <c r="Q1054" t="s">
        <v>11474</v>
      </c>
      <c r="R1054" t="s">
        <v>11475</v>
      </c>
      <c r="S1054" t="s">
        <v>11476</v>
      </c>
      <c r="T1054" t="s">
        <v>11477</v>
      </c>
      <c r="X1054">
        <v>36</v>
      </c>
      <c r="Z1054" s="1">
        <v>45187</v>
      </c>
      <c r="AC1054" t="s">
        <v>42</v>
      </c>
      <c r="AD1054" t="s">
        <v>43</v>
      </c>
    </row>
    <row r="1055" spans="1:30" x14ac:dyDescent="0.25">
      <c r="A1055" t="s">
        <v>11478</v>
      </c>
      <c r="B1055" t="s">
        <v>11479</v>
      </c>
      <c r="C1055" t="s">
        <v>11480</v>
      </c>
      <c r="D1055" t="s">
        <v>11481</v>
      </c>
      <c r="E1055" s="1">
        <v>44172</v>
      </c>
      <c r="F1055">
        <v>2020</v>
      </c>
      <c r="I1055">
        <v>435</v>
      </c>
      <c r="J1055">
        <v>438</v>
      </c>
      <c r="K1055" t="s">
        <v>11482</v>
      </c>
      <c r="M1055" t="s">
        <v>11483</v>
      </c>
      <c r="N1055" t="s">
        <v>11484</v>
      </c>
      <c r="P1055" t="s">
        <v>11485</v>
      </c>
      <c r="Q1055" t="s">
        <v>11486</v>
      </c>
      <c r="R1055" t="s">
        <v>11487</v>
      </c>
      <c r="S1055" t="s">
        <v>11488</v>
      </c>
      <c r="T1055" t="s">
        <v>11489</v>
      </c>
      <c r="X1055">
        <v>15</v>
      </c>
      <c r="Y1055" t="s">
        <v>42</v>
      </c>
      <c r="Z1055" s="1">
        <v>44172</v>
      </c>
      <c r="AC1055" t="s">
        <v>42</v>
      </c>
      <c r="AD1055" t="s">
        <v>43</v>
      </c>
    </row>
    <row r="1056" spans="1:30" x14ac:dyDescent="0.25">
      <c r="A1056" t="s">
        <v>11490</v>
      </c>
      <c r="B1056" t="s">
        <v>11491</v>
      </c>
      <c r="C1056" t="s">
        <v>492</v>
      </c>
      <c r="D1056" t="s">
        <v>11492</v>
      </c>
      <c r="E1056" s="1">
        <v>45000</v>
      </c>
      <c r="F1056">
        <v>2022</v>
      </c>
      <c r="I1056">
        <v>1</v>
      </c>
      <c r="J1056">
        <v>5</v>
      </c>
      <c r="K1056" t="s">
        <v>11493</v>
      </c>
      <c r="M1056" t="s">
        <v>11494</v>
      </c>
      <c r="P1056" t="s">
        <v>11495</v>
      </c>
      <c r="Z1056" s="1">
        <v>45000</v>
      </c>
      <c r="AC1056" t="s">
        <v>463</v>
      </c>
      <c r="AD1056" t="s">
        <v>464</v>
      </c>
    </row>
    <row r="1057" spans="1:30" x14ac:dyDescent="0.25">
      <c r="A1057" t="s">
        <v>11496</v>
      </c>
      <c r="B1057" t="s">
        <v>11497</v>
      </c>
      <c r="C1057" t="s">
        <v>11498</v>
      </c>
      <c r="D1057" t="s">
        <v>11499</v>
      </c>
      <c r="E1057" s="1">
        <v>43052</v>
      </c>
      <c r="F1057">
        <v>2017</v>
      </c>
      <c r="I1057">
        <v>1</v>
      </c>
      <c r="J1057">
        <v>4</v>
      </c>
      <c r="K1057" t="s">
        <v>11500</v>
      </c>
      <c r="M1057" t="s">
        <v>11501</v>
      </c>
      <c r="N1057" t="s">
        <v>11502</v>
      </c>
      <c r="P1057" t="s">
        <v>11503</v>
      </c>
      <c r="Q1057" t="s">
        <v>11504</v>
      </c>
      <c r="R1057" t="s">
        <v>11505</v>
      </c>
      <c r="S1057" t="s">
        <v>11506</v>
      </c>
      <c r="T1057" t="s">
        <v>11507</v>
      </c>
      <c r="X1057">
        <v>11</v>
      </c>
      <c r="Z1057" s="1">
        <v>43052</v>
      </c>
      <c r="AC1057" t="s">
        <v>42</v>
      </c>
      <c r="AD1057" t="s">
        <v>43</v>
      </c>
    </row>
    <row r="1058" spans="1:30" x14ac:dyDescent="0.25">
      <c r="A1058" t="s">
        <v>11508</v>
      </c>
      <c r="B1058" t="s">
        <v>11509</v>
      </c>
      <c r="C1058" t="s">
        <v>11510</v>
      </c>
      <c r="D1058" t="s">
        <v>11511</v>
      </c>
      <c r="E1058" s="1">
        <v>45033</v>
      </c>
      <c r="F1058">
        <v>2022</v>
      </c>
      <c r="I1058">
        <v>1</v>
      </c>
      <c r="J1058">
        <v>2</v>
      </c>
      <c r="K1058" t="s">
        <v>11512</v>
      </c>
      <c r="L1058" t="s">
        <v>4188</v>
      </c>
      <c r="M1058" t="s">
        <v>11513</v>
      </c>
      <c r="N1058" t="s">
        <v>11514</v>
      </c>
      <c r="P1058" t="s">
        <v>11515</v>
      </c>
      <c r="Q1058" t="s">
        <v>11516</v>
      </c>
      <c r="R1058" t="s">
        <v>11517</v>
      </c>
      <c r="S1058" t="s">
        <v>11518</v>
      </c>
      <c r="T1058" t="s">
        <v>11519</v>
      </c>
      <c r="X1058">
        <v>6</v>
      </c>
      <c r="Y1058" t="s">
        <v>42</v>
      </c>
      <c r="Z1058" s="1">
        <v>45033</v>
      </c>
      <c r="AC1058" t="s">
        <v>42</v>
      </c>
      <c r="AD1058" t="s">
        <v>43</v>
      </c>
    </row>
    <row r="1059" spans="1:30" x14ac:dyDescent="0.25">
      <c r="A1059" t="s">
        <v>11520</v>
      </c>
      <c r="B1059" t="s">
        <v>11521</v>
      </c>
      <c r="C1059" t="s">
        <v>11522</v>
      </c>
      <c r="D1059" t="s">
        <v>11523</v>
      </c>
      <c r="E1059" s="1">
        <v>43258</v>
      </c>
      <c r="F1059">
        <v>2018</v>
      </c>
      <c r="I1059">
        <v>1107</v>
      </c>
      <c r="J1059">
        <v>1112</v>
      </c>
      <c r="K1059" t="s">
        <v>11524</v>
      </c>
      <c r="L1059" t="s">
        <v>703</v>
      </c>
      <c r="M1059" t="s">
        <v>11525</v>
      </c>
      <c r="N1059" t="s">
        <v>11526</v>
      </c>
      <c r="P1059" t="s">
        <v>11527</v>
      </c>
      <c r="R1059" t="s">
        <v>11528</v>
      </c>
      <c r="S1059" t="s">
        <v>11529</v>
      </c>
      <c r="T1059" t="s">
        <v>11530</v>
      </c>
      <c r="X1059">
        <v>19</v>
      </c>
      <c r="Y1059" t="s">
        <v>2249</v>
      </c>
      <c r="Z1059" s="1">
        <v>43258</v>
      </c>
      <c r="AC1059" t="s">
        <v>42</v>
      </c>
      <c r="AD1059" t="s">
        <v>43</v>
      </c>
    </row>
    <row r="1060" spans="1:30" x14ac:dyDescent="0.25">
      <c r="A1060" t="s">
        <v>11531</v>
      </c>
      <c r="B1060" t="s">
        <v>11532</v>
      </c>
      <c r="C1060" t="s">
        <v>11533</v>
      </c>
      <c r="D1060" t="s">
        <v>5647</v>
      </c>
      <c r="E1060" s="1">
        <v>44481</v>
      </c>
      <c r="F1060">
        <v>2021</v>
      </c>
      <c r="I1060">
        <v>4872</v>
      </c>
      <c r="J1060">
        <v>4875</v>
      </c>
      <c r="K1060" t="s">
        <v>11534</v>
      </c>
      <c r="L1060" t="s">
        <v>650</v>
      </c>
      <c r="M1060" t="s">
        <v>5649</v>
      </c>
      <c r="N1060" t="s">
        <v>11535</v>
      </c>
      <c r="O1060" t="s">
        <v>11536</v>
      </c>
      <c r="P1060" t="s">
        <v>11537</v>
      </c>
      <c r="Q1060" t="s">
        <v>11538</v>
      </c>
      <c r="R1060" t="s">
        <v>11539</v>
      </c>
      <c r="S1060" t="s">
        <v>11540</v>
      </c>
      <c r="T1060" t="s">
        <v>11541</v>
      </c>
      <c r="X1060">
        <v>13</v>
      </c>
      <c r="Y1060" t="s">
        <v>42</v>
      </c>
      <c r="Z1060" s="1">
        <v>44481</v>
      </c>
      <c r="AC1060" t="s">
        <v>42</v>
      </c>
      <c r="AD1060" t="s">
        <v>43</v>
      </c>
    </row>
    <row r="1061" spans="1:30" x14ac:dyDescent="0.25">
      <c r="A1061" t="s">
        <v>11542</v>
      </c>
      <c r="B1061" t="s">
        <v>11543</v>
      </c>
      <c r="C1061" t="s">
        <v>11544</v>
      </c>
      <c r="D1061" t="s">
        <v>6304</v>
      </c>
      <c r="E1061" s="1">
        <v>42411</v>
      </c>
      <c r="F1061">
        <v>2015</v>
      </c>
      <c r="I1061">
        <v>1</v>
      </c>
      <c r="J1061">
        <v>4</v>
      </c>
      <c r="K1061" t="s">
        <v>11545</v>
      </c>
      <c r="M1061" t="s">
        <v>6306</v>
      </c>
      <c r="N1061" t="s">
        <v>11546</v>
      </c>
      <c r="P1061" t="s">
        <v>11547</v>
      </c>
      <c r="Q1061" t="s">
        <v>11548</v>
      </c>
      <c r="R1061" t="s">
        <v>11549</v>
      </c>
      <c r="S1061" t="s">
        <v>11550</v>
      </c>
      <c r="T1061" t="s">
        <v>11551</v>
      </c>
      <c r="X1061">
        <v>7</v>
      </c>
      <c r="Z1061" s="1">
        <v>42411</v>
      </c>
      <c r="AC1061" t="s">
        <v>42</v>
      </c>
      <c r="AD1061" t="s">
        <v>43</v>
      </c>
    </row>
    <row r="1062" spans="1:30" x14ac:dyDescent="0.25">
      <c r="A1062" t="s">
        <v>11552</v>
      </c>
      <c r="B1062" t="s">
        <v>11553</v>
      </c>
      <c r="C1062" t="s">
        <v>11554</v>
      </c>
      <c r="D1062" t="s">
        <v>533</v>
      </c>
      <c r="E1062" s="1">
        <v>45184</v>
      </c>
      <c r="F1062">
        <v>2023</v>
      </c>
      <c r="I1062">
        <v>1774</v>
      </c>
      <c r="J1062">
        <v>1778</v>
      </c>
      <c r="K1062" t="s">
        <v>11555</v>
      </c>
      <c r="L1062" t="s">
        <v>535</v>
      </c>
      <c r="M1062" t="s">
        <v>536</v>
      </c>
      <c r="N1062" t="s">
        <v>11556</v>
      </c>
      <c r="O1062" t="s">
        <v>3409</v>
      </c>
      <c r="P1062" t="s">
        <v>11557</v>
      </c>
      <c r="Q1062" t="s">
        <v>11558</v>
      </c>
      <c r="R1062" t="s">
        <v>11559</v>
      </c>
      <c r="X1062">
        <v>23</v>
      </c>
      <c r="Y1062" t="s">
        <v>42</v>
      </c>
      <c r="Z1062" s="1">
        <v>45184</v>
      </c>
      <c r="AC1062" t="s">
        <v>42</v>
      </c>
      <c r="AD1062" t="s">
        <v>43</v>
      </c>
    </row>
    <row r="1063" spans="1:30" x14ac:dyDescent="0.25">
      <c r="A1063" t="s">
        <v>11560</v>
      </c>
      <c r="B1063" t="s">
        <v>11561</v>
      </c>
      <c r="C1063" t="s">
        <v>11562</v>
      </c>
      <c r="D1063" t="s">
        <v>11563</v>
      </c>
      <c r="E1063" s="1">
        <v>45191</v>
      </c>
      <c r="F1063">
        <v>2023</v>
      </c>
      <c r="I1063">
        <v>1</v>
      </c>
      <c r="J1063">
        <v>6</v>
      </c>
      <c r="K1063" t="s">
        <v>11564</v>
      </c>
      <c r="M1063" t="s">
        <v>11565</v>
      </c>
      <c r="N1063" t="s">
        <v>11566</v>
      </c>
      <c r="O1063" t="s">
        <v>11567</v>
      </c>
      <c r="P1063" t="s">
        <v>11568</v>
      </c>
      <c r="Q1063" t="s">
        <v>11569</v>
      </c>
      <c r="R1063" t="s">
        <v>11570</v>
      </c>
      <c r="X1063">
        <v>10</v>
      </c>
      <c r="Z1063" s="1">
        <v>45191</v>
      </c>
      <c r="AC1063" t="s">
        <v>42</v>
      </c>
      <c r="AD1063" t="s">
        <v>43</v>
      </c>
    </row>
    <row r="1064" spans="1:30" x14ac:dyDescent="0.25">
      <c r="A1064" t="s">
        <v>11571</v>
      </c>
      <c r="B1064" t="s">
        <v>11572</v>
      </c>
      <c r="C1064" t="s">
        <v>11573</v>
      </c>
      <c r="D1064" t="s">
        <v>11574</v>
      </c>
      <c r="E1064" s="1">
        <v>37740</v>
      </c>
      <c r="F1064">
        <v>2002</v>
      </c>
      <c r="G1064">
        <v>2</v>
      </c>
      <c r="I1064">
        <v>1191</v>
      </c>
      <c r="J1064" t="s">
        <v>11575</v>
      </c>
      <c r="K1064" t="s">
        <v>11576</v>
      </c>
      <c r="M1064" t="s">
        <v>11577</v>
      </c>
      <c r="N1064" t="s">
        <v>11578</v>
      </c>
      <c r="P1064" t="s">
        <v>11579</v>
      </c>
      <c r="R1064" t="s">
        <v>11580</v>
      </c>
      <c r="S1064" t="s">
        <v>11581</v>
      </c>
      <c r="T1064" t="s">
        <v>11582</v>
      </c>
      <c r="X1064">
        <v>2</v>
      </c>
      <c r="Y1064" t="s">
        <v>42</v>
      </c>
      <c r="Z1064" s="1">
        <v>37740</v>
      </c>
      <c r="AC1064" t="s">
        <v>42</v>
      </c>
      <c r="AD1064" t="s">
        <v>43</v>
      </c>
    </row>
    <row r="1065" spans="1:30" x14ac:dyDescent="0.25">
      <c r="A1065" t="s">
        <v>11583</v>
      </c>
      <c r="B1065" t="s">
        <v>11584</v>
      </c>
      <c r="C1065" t="s">
        <v>11585</v>
      </c>
      <c r="D1065" t="s">
        <v>11586</v>
      </c>
      <c r="E1065" s="1">
        <v>43146</v>
      </c>
      <c r="F1065">
        <v>2017</v>
      </c>
      <c r="I1065">
        <v>505</v>
      </c>
      <c r="J1065">
        <v>508</v>
      </c>
      <c r="K1065" t="s">
        <v>11587</v>
      </c>
      <c r="M1065" t="s">
        <v>11588</v>
      </c>
      <c r="N1065" t="s">
        <v>11589</v>
      </c>
      <c r="P1065" t="s">
        <v>11590</v>
      </c>
      <c r="Q1065" t="s">
        <v>11591</v>
      </c>
      <c r="R1065" t="s">
        <v>11592</v>
      </c>
      <c r="S1065" t="s">
        <v>11593</v>
      </c>
      <c r="T1065" t="s">
        <v>11594</v>
      </c>
      <c r="X1065">
        <v>8</v>
      </c>
      <c r="Y1065" t="s">
        <v>42</v>
      </c>
      <c r="Z1065" s="1">
        <v>43146</v>
      </c>
      <c r="AC1065" t="s">
        <v>42</v>
      </c>
      <c r="AD1065" t="s">
        <v>43</v>
      </c>
    </row>
    <row r="1066" spans="1:30" x14ac:dyDescent="0.25">
      <c r="A1066" t="s">
        <v>11595</v>
      </c>
      <c r="B1066" t="s">
        <v>11596</v>
      </c>
      <c r="C1066" t="s">
        <v>11597</v>
      </c>
      <c r="D1066" t="s">
        <v>3530</v>
      </c>
      <c r="E1066" s="1">
        <v>41687</v>
      </c>
      <c r="F1066">
        <v>2013</v>
      </c>
      <c r="I1066">
        <v>1</v>
      </c>
      <c r="J1066">
        <v>6</v>
      </c>
      <c r="K1066" t="s">
        <v>11598</v>
      </c>
      <c r="L1066" t="s">
        <v>977</v>
      </c>
      <c r="M1066" t="s">
        <v>3532</v>
      </c>
      <c r="N1066" t="s">
        <v>11599</v>
      </c>
      <c r="P1066" t="s">
        <v>11600</v>
      </c>
      <c r="Q1066" t="s">
        <v>11601</v>
      </c>
      <c r="R1066" t="s">
        <v>11602</v>
      </c>
      <c r="S1066" t="s">
        <v>11603</v>
      </c>
      <c r="T1066" t="s">
        <v>11604</v>
      </c>
      <c r="X1066">
        <v>6</v>
      </c>
      <c r="Z1066" s="1">
        <v>41687</v>
      </c>
      <c r="AC1066" t="s">
        <v>42</v>
      </c>
      <c r="AD1066" t="s">
        <v>43</v>
      </c>
    </row>
    <row r="1067" spans="1:30" x14ac:dyDescent="0.25">
      <c r="A1067" t="s">
        <v>11605</v>
      </c>
      <c r="B1067" t="s">
        <v>11606</v>
      </c>
      <c r="C1067" t="s">
        <v>2887</v>
      </c>
      <c r="D1067" t="s">
        <v>2888</v>
      </c>
      <c r="E1067" s="1">
        <v>42828</v>
      </c>
      <c r="F1067">
        <v>2017</v>
      </c>
      <c r="I1067">
        <v>1</v>
      </c>
      <c r="J1067">
        <v>5</v>
      </c>
      <c r="K1067" t="s">
        <v>11607</v>
      </c>
      <c r="M1067" t="s">
        <v>2890</v>
      </c>
      <c r="N1067" t="s">
        <v>11608</v>
      </c>
      <c r="P1067" t="s">
        <v>11609</v>
      </c>
      <c r="Q1067" t="s">
        <v>11610</v>
      </c>
      <c r="R1067" t="s">
        <v>11611</v>
      </c>
      <c r="S1067" t="s">
        <v>11612</v>
      </c>
      <c r="T1067" t="s">
        <v>11613</v>
      </c>
      <c r="X1067">
        <v>4</v>
      </c>
      <c r="Y1067" t="s">
        <v>42</v>
      </c>
      <c r="Z1067" s="1">
        <v>42828</v>
      </c>
      <c r="AC1067" t="s">
        <v>42</v>
      </c>
      <c r="AD1067" t="s">
        <v>43</v>
      </c>
    </row>
    <row r="1068" spans="1:30" x14ac:dyDescent="0.25">
      <c r="A1068" t="s">
        <v>11614</v>
      </c>
      <c r="B1068" t="s">
        <v>11615</v>
      </c>
      <c r="C1068" t="s">
        <v>11616</v>
      </c>
      <c r="D1068" t="s">
        <v>11617</v>
      </c>
      <c r="E1068" s="1">
        <v>42415</v>
      </c>
      <c r="F1068">
        <v>2015</v>
      </c>
      <c r="I1068">
        <v>147</v>
      </c>
      <c r="J1068">
        <v>151</v>
      </c>
      <c r="K1068" t="s">
        <v>11618</v>
      </c>
      <c r="L1068" t="s">
        <v>11619</v>
      </c>
      <c r="M1068" t="s">
        <v>11620</v>
      </c>
      <c r="N1068" t="s">
        <v>11621</v>
      </c>
      <c r="P1068" t="s">
        <v>11622</v>
      </c>
      <c r="Q1068" t="s">
        <v>11623</v>
      </c>
      <c r="R1068" t="s">
        <v>11624</v>
      </c>
      <c r="S1068" t="s">
        <v>11625</v>
      </c>
      <c r="T1068" t="s">
        <v>11626</v>
      </c>
      <c r="X1068">
        <v>11</v>
      </c>
      <c r="Y1068" t="s">
        <v>42</v>
      </c>
      <c r="Z1068" s="1">
        <v>42415</v>
      </c>
      <c r="AC1068" t="s">
        <v>42</v>
      </c>
      <c r="AD1068" t="s">
        <v>43</v>
      </c>
    </row>
    <row r="1069" spans="1:30" x14ac:dyDescent="0.25">
      <c r="A1069" t="s">
        <v>11627</v>
      </c>
      <c r="B1069" t="s">
        <v>11628</v>
      </c>
      <c r="C1069" t="s">
        <v>11629</v>
      </c>
      <c r="D1069" t="s">
        <v>11630</v>
      </c>
      <c r="E1069" s="1">
        <v>44684</v>
      </c>
      <c r="F1069">
        <v>2022</v>
      </c>
      <c r="I1069">
        <v>1</v>
      </c>
      <c r="J1069">
        <v>6</v>
      </c>
      <c r="K1069" t="s">
        <v>11631</v>
      </c>
      <c r="M1069" t="s">
        <v>11632</v>
      </c>
      <c r="N1069" t="s">
        <v>11633</v>
      </c>
      <c r="P1069" t="s">
        <v>11634</v>
      </c>
      <c r="Q1069" t="s">
        <v>11635</v>
      </c>
      <c r="R1069" t="s">
        <v>11636</v>
      </c>
      <c r="S1069" t="s">
        <v>11637</v>
      </c>
      <c r="T1069" t="s">
        <v>11638</v>
      </c>
      <c r="X1069">
        <v>20</v>
      </c>
      <c r="Y1069" t="s">
        <v>949</v>
      </c>
      <c r="Z1069" s="1">
        <v>44684</v>
      </c>
      <c r="AC1069" t="s">
        <v>42</v>
      </c>
      <c r="AD1069" t="s">
        <v>43</v>
      </c>
    </row>
    <row r="1070" spans="1:30" x14ac:dyDescent="0.25">
      <c r="A1070" t="s">
        <v>11639</v>
      </c>
      <c r="B1070" t="s">
        <v>11640</v>
      </c>
      <c r="C1070" t="s">
        <v>11641</v>
      </c>
      <c r="D1070" t="s">
        <v>11642</v>
      </c>
      <c r="E1070" s="1">
        <v>43461</v>
      </c>
      <c r="F1070">
        <v>2018</v>
      </c>
      <c r="I1070">
        <v>413</v>
      </c>
      <c r="J1070">
        <v>414</v>
      </c>
      <c r="K1070" t="s">
        <v>11643</v>
      </c>
      <c r="M1070" t="s">
        <v>11644</v>
      </c>
      <c r="N1070" t="s">
        <v>11645</v>
      </c>
      <c r="P1070" t="s">
        <v>11646</v>
      </c>
      <c r="Q1070" t="s">
        <v>11647</v>
      </c>
      <c r="R1070" t="s">
        <v>11648</v>
      </c>
      <c r="S1070" t="s">
        <v>11649</v>
      </c>
      <c r="T1070" t="s">
        <v>11650</v>
      </c>
      <c r="X1070">
        <v>2</v>
      </c>
      <c r="Y1070" t="s">
        <v>42</v>
      </c>
      <c r="Z1070" s="1">
        <v>43461</v>
      </c>
      <c r="AC1070" t="s">
        <v>42</v>
      </c>
      <c r="AD1070" t="s">
        <v>43</v>
      </c>
    </row>
    <row r="1071" spans="1:30" x14ac:dyDescent="0.25">
      <c r="A1071" t="s">
        <v>11651</v>
      </c>
      <c r="B1071" t="s">
        <v>11652</v>
      </c>
      <c r="C1071" t="s">
        <v>492</v>
      </c>
      <c r="D1071" t="s">
        <v>583</v>
      </c>
      <c r="E1071" s="1">
        <v>43328</v>
      </c>
      <c r="F1071">
        <v>2018</v>
      </c>
      <c r="I1071">
        <v>1</v>
      </c>
      <c r="J1071">
        <v>3</v>
      </c>
      <c r="K1071" t="s">
        <v>11653</v>
      </c>
      <c r="M1071" t="s">
        <v>585</v>
      </c>
      <c r="P1071" t="s">
        <v>11654</v>
      </c>
      <c r="Z1071" s="1">
        <v>43328</v>
      </c>
      <c r="AC1071" t="s">
        <v>463</v>
      </c>
      <c r="AD1071" t="s">
        <v>464</v>
      </c>
    </row>
    <row r="1072" spans="1:30" x14ac:dyDescent="0.25">
      <c r="A1072" t="s">
        <v>11655</v>
      </c>
      <c r="B1072" t="s">
        <v>11656</v>
      </c>
      <c r="C1072" t="s">
        <v>11657</v>
      </c>
      <c r="D1072" t="s">
        <v>7776</v>
      </c>
      <c r="E1072" s="1">
        <v>42530</v>
      </c>
      <c r="F1072">
        <v>2016</v>
      </c>
      <c r="I1072">
        <v>1</v>
      </c>
      <c r="J1072">
        <v>6</v>
      </c>
      <c r="K1072" t="s">
        <v>11658</v>
      </c>
      <c r="M1072" t="s">
        <v>7778</v>
      </c>
      <c r="N1072" t="s">
        <v>11659</v>
      </c>
      <c r="P1072" t="s">
        <v>11660</v>
      </c>
      <c r="Q1072" t="s">
        <v>11661</v>
      </c>
      <c r="R1072" t="s">
        <v>11662</v>
      </c>
      <c r="S1072" t="s">
        <v>11663</v>
      </c>
      <c r="T1072" t="s">
        <v>11664</v>
      </c>
      <c r="X1072">
        <v>23</v>
      </c>
      <c r="Y1072" t="s">
        <v>42</v>
      </c>
      <c r="Z1072" s="1">
        <v>42530</v>
      </c>
      <c r="AC1072" t="s">
        <v>42</v>
      </c>
      <c r="AD1072" t="s">
        <v>43</v>
      </c>
    </row>
    <row r="1073" spans="1:30" x14ac:dyDescent="0.25">
      <c r="A1073" t="s">
        <v>11665</v>
      </c>
      <c r="B1073" t="s">
        <v>7134</v>
      </c>
      <c r="C1073" t="s">
        <v>11666</v>
      </c>
      <c r="D1073" t="s">
        <v>1621</v>
      </c>
      <c r="E1073" s="1">
        <v>42705</v>
      </c>
      <c r="F1073">
        <v>2016</v>
      </c>
      <c r="I1073">
        <v>1</v>
      </c>
      <c r="J1073">
        <v>4</v>
      </c>
      <c r="K1073" t="s">
        <v>11667</v>
      </c>
      <c r="M1073" t="s">
        <v>1623</v>
      </c>
      <c r="N1073" t="s">
        <v>11668</v>
      </c>
      <c r="P1073" t="s">
        <v>11669</v>
      </c>
      <c r="R1073" t="s">
        <v>11670</v>
      </c>
      <c r="S1073" t="s">
        <v>11671</v>
      </c>
      <c r="T1073" t="s">
        <v>11672</v>
      </c>
      <c r="X1073">
        <v>6</v>
      </c>
      <c r="Y1073" t="s">
        <v>42</v>
      </c>
      <c r="Z1073" s="1">
        <v>42705</v>
      </c>
      <c r="AC1073" t="s">
        <v>42</v>
      </c>
      <c r="AD1073" t="s">
        <v>43</v>
      </c>
    </row>
    <row r="1074" spans="1:30" x14ac:dyDescent="0.25">
      <c r="A1074" t="s">
        <v>11673</v>
      </c>
      <c r="B1074" t="s">
        <v>11674</v>
      </c>
      <c r="C1074" t="s">
        <v>11675</v>
      </c>
      <c r="D1074" t="s">
        <v>11676</v>
      </c>
      <c r="E1074" s="1">
        <v>44832</v>
      </c>
      <c r="F1074">
        <v>2022</v>
      </c>
      <c r="I1074">
        <v>380</v>
      </c>
      <c r="J1074">
        <v>380</v>
      </c>
      <c r="K1074" t="s">
        <v>11677</v>
      </c>
      <c r="M1074" t="s">
        <v>11678</v>
      </c>
      <c r="N1074" t="s">
        <v>11679</v>
      </c>
      <c r="P1074" t="s">
        <v>11680</v>
      </c>
      <c r="R1074" t="s">
        <v>11681</v>
      </c>
      <c r="S1074" t="s">
        <v>11682</v>
      </c>
      <c r="T1074" t="s">
        <v>11683</v>
      </c>
      <c r="X1074">
        <v>0</v>
      </c>
      <c r="Y1074" t="s">
        <v>42</v>
      </c>
      <c r="Z1074" s="1">
        <v>44832</v>
      </c>
      <c r="AC1074" t="s">
        <v>42</v>
      </c>
      <c r="AD1074" t="s">
        <v>43</v>
      </c>
    </row>
    <row r="1075" spans="1:30" x14ac:dyDescent="0.25">
      <c r="A1075" t="s">
        <v>11684</v>
      </c>
      <c r="B1075" t="s">
        <v>11685</v>
      </c>
      <c r="C1075" t="s">
        <v>11686</v>
      </c>
      <c r="D1075" t="s">
        <v>11687</v>
      </c>
      <c r="E1075" s="1">
        <v>44859</v>
      </c>
      <c r="F1075">
        <v>2022</v>
      </c>
      <c r="I1075">
        <v>1</v>
      </c>
      <c r="J1075">
        <v>4</v>
      </c>
      <c r="K1075" t="s">
        <v>11688</v>
      </c>
      <c r="M1075" t="s">
        <v>11689</v>
      </c>
      <c r="N1075" t="s">
        <v>11690</v>
      </c>
      <c r="P1075" t="s">
        <v>11691</v>
      </c>
      <c r="Q1075" t="s">
        <v>11692</v>
      </c>
      <c r="R1075" t="s">
        <v>11693</v>
      </c>
      <c r="S1075" t="s">
        <v>11694</v>
      </c>
      <c r="T1075" t="s">
        <v>11695</v>
      </c>
      <c r="X1075">
        <v>6</v>
      </c>
      <c r="Y1075" t="s">
        <v>42</v>
      </c>
      <c r="Z1075" s="1">
        <v>44859</v>
      </c>
      <c r="AC1075" t="s">
        <v>42</v>
      </c>
      <c r="AD1075" t="s">
        <v>43</v>
      </c>
    </row>
    <row r="1076" spans="1:30" x14ac:dyDescent="0.25">
      <c r="A1076" t="s">
        <v>11696</v>
      </c>
      <c r="B1076" t="s">
        <v>11697</v>
      </c>
      <c r="C1076" t="s">
        <v>11698</v>
      </c>
      <c r="D1076" t="s">
        <v>10617</v>
      </c>
      <c r="E1076" s="1">
        <v>41075</v>
      </c>
      <c r="F1076">
        <v>2012</v>
      </c>
      <c r="I1076">
        <v>127</v>
      </c>
      <c r="J1076">
        <v>130</v>
      </c>
      <c r="K1076" t="s">
        <v>11699</v>
      </c>
      <c r="M1076" t="s">
        <v>10619</v>
      </c>
      <c r="P1076" t="s">
        <v>11700</v>
      </c>
      <c r="R1076" t="s">
        <v>11701</v>
      </c>
      <c r="Z1076" s="1">
        <v>41075</v>
      </c>
      <c r="AC1076" t="s">
        <v>463</v>
      </c>
      <c r="AD1076" t="s">
        <v>464</v>
      </c>
    </row>
    <row r="1077" spans="1:30" x14ac:dyDescent="0.25">
      <c r="A1077" t="s">
        <v>11702</v>
      </c>
      <c r="B1077" t="s">
        <v>11703</v>
      </c>
      <c r="C1077" t="s">
        <v>11704</v>
      </c>
      <c r="D1077" t="s">
        <v>11705</v>
      </c>
      <c r="E1077" s="1">
        <v>43041</v>
      </c>
      <c r="F1077">
        <v>2017</v>
      </c>
      <c r="I1077">
        <v>456</v>
      </c>
      <c r="J1077">
        <v>459</v>
      </c>
      <c r="K1077" t="s">
        <v>11706</v>
      </c>
      <c r="M1077" t="s">
        <v>11707</v>
      </c>
      <c r="N1077" t="s">
        <v>11708</v>
      </c>
      <c r="P1077" t="s">
        <v>11709</v>
      </c>
      <c r="Q1077" t="s">
        <v>11710</v>
      </c>
      <c r="R1077" t="s">
        <v>11711</v>
      </c>
      <c r="S1077" t="s">
        <v>11712</v>
      </c>
      <c r="T1077" t="s">
        <v>11713</v>
      </c>
      <c r="X1077">
        <v>7</v>
      </c>
      <c r="Y1077" t="s">
        <v>42</v>
      </c>
      <c r="Z1077" s="1">
        <v>43041</v>
      </c>
      <c r="AC1077" t="s">
        <v>42</v>
      </c>
      <c r="AD1077" t="s">
        <v>43</v>
      </c>
    </row>
    <row r="1078" spans="1:30" x14ac:dyDescent="0.25">
      <c r="A1078" t="s">
        <v>11714</v>
      </c>
      <c r="B1078" t="s">
        <v>11715</v>
      </c>
      <c r="C1078" t="s">
        <v>401</v>
      </c>
      <c r="D1078" t="s">
        <v>583</v>
      </c>
      <c r="E1078" s="1">
        <v>43328</v>
      </c>
      <c r="F1078">
        <v>2018</v>
      </c>
      <c r="I1078">
        <v>1</v>
      </c>
      <c r="J1078">
        <v>4</v>
      </c>
      <c r="K1078" t="s">
        <v>11716</v>
      </c>
      <c r="M1078" t="s">
        <v>585</v>
      </c>
      <c r="P1078" t="s">
        <v>11717</v>
      </c>
      <c r="Z1078" s="1">
        <v>43328</v>
      </c>
      <c r="AC1078" t="s">
        <v>463</v>
      </c>
      <c r="AD1078" t="s">
        <v>464</v>
      </c>
    </row>
    <row r="1079" spans="1:30" x14ac:dyDescent="0.25">
      <c r="A1079" t="s">
        <v>11718</v>
      </c>
      <c r="B1079" t="s">
        <v>11719</v>
      </c>
      <c r="C1079" t="s">
        <v>11720</v>
      </c>
      <c r="D1079" t="s">
        <v>11721</v>
      </c>
      <c r="E1079" s="1">
        <v>45106</v>
      </c>
      <c r="F1079">
        <v>2023</v>
      </c>
      <c r="I1079">
        <v>1323</v>
      </c>
      <c r="J1079">
        <v>1327</v>
      </c>
      <c r="K1079" t="s">
        <v>11722</v>
      </c>
      <c r="L1079" t="s">
        <v>11723</v>
      </c>
      <c r="M1079" t="s">
        <v>11724</v>
      </c>
      <c r="N1079" t="s">
        <v>11725</v>
      </c>
      <c r="P1079" t="s">
        <v>11726</v>
      </c>
      <c r="Q1079" t="s">
        <v>11727</v>
      </c>
      <c r="R1079" t="s">
        <v>11728</v>
      </c>
      <c r="S1079" t="s">
        <v>11729</v>
      </c>
      <c r="T1079" t="s">
        <v>11730</v>
      </c>
      <c r="X1079">
        <v>20</v>
      </c>
      <c r="Z1079" s="1">
        <v>45106</v>
      </c>
      <c r="AC1079" t="s">
        <v>42</v>
      </c>
      <c r="AD1079" t="s">
        <v>43</v>
      </c>
    </row>
    <row r="1080" spans="1:30" x14ac:dyDescent="0.25">
      <c r="A1080" t="s">
        <v>11731</v>
      </c>
      <c r="B1080" t="s">
        <v>11732</v>
      </c>
      <c r="C1080" t="s">
        <v>11733</v>
      </c>
      <c r="D1080" t="s">
        <v>3530</v>
      </c>
      <c r="E1080" s="1">
        <v>41687</v>
      </c>
      <c r="F1080">
        <v>2013</v>
      </c>
      <c r="I1080">
        <v>1</v>
      </c>
      <c r="J1080">
        <v>6</v>
      </c>
      <c r="K1080" t="s">
        <v>11734</v>
      </c>
      <c r="L1080" t="s">
        <v>977</v>
      </c>
      <c r="M1080" t="s">
        <v>3532</v>
      </c>
      <c r="N1080" t="s">
        <v>11735</v>
      </c>
      <c r="P1080" t="s">
        <v>11736</v>
      </c>
      <c r="Q1080" t="s">
        <v>11737</v>
      </c>
      <c r="R1080" t="s">
        <v>11738</v>
      </c>
      <c r="S1080" t="s">
        <v>11739</v>
      </c>
      <c r="T1080" t="s">
        <v>11740</v>
      </c>
      <c r="X1080">
        <v>4</v>
      </c>
      <c r="Z1080" s="1">
        <v>41687</v>
      </c>
      <c r="AC1080" t="s">
        <v>42</v>
      </c>
      <c r="AD1080" t="s">
        <v>43</v>
      </c>
    </row>
    <row r="1081" spans="1:30" x14ac:dyDescent="0.25">
      <c r="A1081" t="s">
        <v>11741</v>
      </c>
      <c r="B1081" t="s">
        <v>11742</v>
      </c>
      <c r="C1081" t="s">
        <v>11743</v>
      </c>
      <c r="D1081" t="s">
        <v>11744</v>
      </c>
      <c r="E1081" s="1">
        <v>44791</v>
      </c>
      <c r="F1081">
        <v>2022</v>
      </c>
      <c r="I1081">
        <v>195</v>
      </c>
      <c r="J1081">
        <v>201</v>
      </c>
      <c r="K1081" t="s">
        <v>11745</v>
      </c>
      <c r="M1081" t="s">
        <v>11746</v>
      </c>
      <c r="N1081" t="s">
        <v>11747</v>
      </c>
      <c r="P1081" t="s">
        <v>11748</v>
      </c>
      <c r="Q1081" t="s">
        <v>11749</v>
      </c>
      <c r="R1081" t="s">
        <v>11750</v>
      </c>
      <c r="S1081" t="s">
        <v>11751</v>
      </c>
      <c r="T1081" t="s">
        <v>11752</v>
      </c>
      <c r="X1081">
        <v>23</v>
      </c>
      <c r="Y1081" t="s">
        <v>42</v>
      </c>
      <c r="Z1081" s="1">
        <v>44791</v>
      </c>
      <c r="AC1081" t="s">
        <v>42</v>
      </c>
      <c r="AD1081" t="s">
        <v>43</v>
      </c>
    </row>
    <row r="1082" spans="1:30" x14ac:dyDescent="0.25">
      <c r="A1082" t="s">
        <v>11753</v>
      </c>
      <c r="B1082" t="s">
        <v>11754</v>
      </c>
      <c r="C1082" t="s">
        <v>11755</v>
      </c>
      <c r="D1082" t="s">
        <v>974</v>
      </c>
      <c r="E1082" s="1">
        <v>38894</v>
      </c>
      <c r="F1082">
        <v>2005</v>
      </c>
      <c r="I1082">
        <v>2269</v>
      </c>
      <c r="J1082" t="s">
        <v>11756</v>
      </c>
      <c r="K1082" t="s">
        <v>11757</v>
      </c>
      <c r="L1082" t="s">
        <v>977</v>
      </c>
      <c r="M1082" t="s">
        <v>978</v>
      </c>
      <c r="N1082" t="s">
        <v>11758</v>
      </c>
      <c r="P1082" t="s">
        <v>11759</v>
      </c>
      <c r="R1082" t="s">
        <v>11760</v>
      </c>
      <c r="S1082" t="s">
        <v>11761</v>
      </c>
      <c r="T1082" t="s">
        <v>11762</v>
      </c>
      <c r="X1082">
        <v>8</v>
      </c>
      <c r="Z1082" s="1">
        <v>38894</v>
      </c>
      <c r="AC1082" t="s">
        <v>42</v>
      </c>
      <c r="AD1082" t="s">
        <v>43</v>
      </c>
    </row>
    <row r="1083" spans="1:30" x14ac:dyDescent="0.25">
      <c r="A1083" t="s">
        <v>11763</v>
      </c>
      <c r="B1083" t="s">
        <v>11764</v>
      </c>
      <c r="C1083" t="s">
        <v>11765</v>
      </c>
      <c r="D1083" t="s">
        <v>11766</v>
      </c>
      <c r="E1083" s="1">
        <v>44768</v>
      </c>
      <c r="F1083">
        <v>2022</v>
      </c>
      <c r="I1083">
        <v>1638</v>
      </c>
      <c r="J1083">
        <v>1643</v>
      </c>
      <c r="K1083" t="s">
        <v>11767</v>
      </c>
      <c r="L1083" t="s">
        <v>11768</v>
      </c>
      <c r="M1083" t="s">
        <v>11769</v>
      </c>
      <c r="N1083" t="s">
        <v>11770</v>
      </c>
      <c r="P1083" t="s">
        <v>11771</v>
      </c>
      <c r="R1083" t="s">
        <v>11772</v>
      </c>
      <c r="S1083" t="s">
        <v>11773</v>
      </c>
      <c r="T1083" t="s">
        <v>11774</v>
      </c>
      <c r="X1083">
        <v>13</v>
      </c>
      <c r="Y1083" t="s">
        <v>42</v>
      </c>
      <c r="Z1083" s="1">
        <v>44768</v>
      </c>
      <c r="AC1083" t="s">
        <v>42</v>
      </c>
      <c r="AD1083" t="s">
        <v>43</v>
      </c>
    </row>
    <row r="1084" spans="1:30" x14ac:dyDescent="0.25">
      <c r="A1084" t="s">
        <v>11775</v>
      </c>
      <c r="B1084" t="s">
        <v>11776</v>
      </c>
      <c r="C1084" t="s">
        <v>11777</v>
      </c>
      <c r="D1084" t="s">
        <v>134</v>
      </c>
      <c r="E1084" s="1">
        <v>43094</v>
      </c>
      <c r="F1084">
        <v>2017</v>
      </c>
      <c r="I1084">
        <v>1</v>
      </c>
      <c r="J1084">
        <v>6</v>
      </c>
      <c r="K1084" t="s">
        <v>11778</v>
      </c>
      <c r="M1084" t="s">
        <v>136</v>
      </c>
      <c r="P1084" t="s">
        <v>11779</v>
      </c>
      <c r="R1084" t="s">
        <v>11780</v>
      </c>
      <c r="S1084" t="s">
        <v>11781</v>
      </c>
      <c r="T1084" t="s">
        <v>11782</v>
      </c>
      <c r="X1084">
        <v>7</v>
      </c>
      <c r="Z1084" s="1">
        <v>43094</v>
      </c>
      <c r="AC1084" t="s">
        <v>42</v>
      </c>
      <c r="AD1084" t="s">
        <v>43</v>
      </c>
    </row>
    <row r="1085" spans="1:30" x14ac:dyDescent="0.25">
      <c r="A1085" t="s">
        <v>11783</v>
      </c>
      <c r="B1085" t="s">
        <v>11784</v>
      </c>
      <c r="C1085" t="s">
        <v>11785</v>
      </c>
      <c r="D1085" t="s">
        <v>11786</v>
      </c>
      <c r="E1085" s="1">
        <v>40018</v>
      </c>
      <c r="F1085">
        <v>2009</v>
      </c>
      <c r="G1085">
        <v>1</v>
      </c>
      <c r="I1085">
        <v>374</v>
      </c>
      <c r="J1085">
        <v>378</v>
      </c>
      <c r="K1085" t="s">
        <v>11787</v>
      </c>
      <c r="M1085" t="s">
        <v>11788</v>
      </c>
      <c r="N1085" t="s">
        <v>11789</v>
      </c>
      <c r="P1085" t="s">
        <v>11790</v>
      </c>
      <c r="Q1085" t="s">
        <v>11791</v>
      </c>
      <c r="R1085" t="s">
        <v>11792</v>
      </c>
      <c r="S1085" t="s">
        <v>11793</v>
      </c>
      <c r="T1085" t="s">
        <v>11794</v>
      </c>
      <c r="X1085">
        <v>11</v>
      </c>
      <c r="Y1085" t="s">
        <v>42</v>
      </c>
      <c r="Z1085" s="1">
        <v>40018</v>
      </c>
      <c r="AC1085" t="s">
        <v>42</v>
      </c>
      <c r="AD1085" t="s">
        <v>43</v>
      </c>
    </row>
    <row r="1086" spans="1:30" x14ac:dyDescent="0.25">
      <c r="A1086" t="s">
        <v>11795</v>
      </c>
      <c r="B1086" t="s">
        <v>11796</v>
      </c>
      <c r="C1086" t="s">
        <v>11797</v>
      </c>
      <c r="D1086" t="s">
        <v>7073</v>
      </c>
      <c r="E1086" s="1">
        <v>38306</v>
      </c>
      <c r="F1086">
        <v>2004</v>
      </c>
      <c r="I1086">
        <v>85</v>
      </c>
      <c r="J1086">
        <v>94</v>
      </c>
      <c r="K1086" t="s">
        <v>11798</v>
      </c>
      <c r="L1086" t="s">
        <v>6943</v>
      </c>
      <c r="M1086" t="s">
        <v>7075</v>
      </c>
      <c r="P1086" t="s">
        <v>11799</v>
      </c>
      <c r="R1086" t="s">
        <v>11800</v>
      </c>
      <c r="S1086" t="s">
        <v>11801</v>
      </c>
      <c r="T1086" t="s">
        <v>11802</v>
      </c>
      <c r="Z1086" s="1">
        <v>38306</v>
      </c>
      <c r="AC1086" t="s">
        <v>42</v>
      </c>
      <c r="AD1086" t="s">
        <v>43</v>
      </c>
    </row>
    <row r="1087" spans="1:30" x14ac:dyDescent="0.25">
      <c r="A1087" t="s">
        <v>11803</v>
      </c>
      <c r="B1087" t="s">
        <v>11804</v>
      </c>
      <c r="C1087" t="s">
        <v>11805</v>
      </c>
      <c r="D1087" t="s">
        <v>11806</v>
      </c>
      <c r="E1087" s="1">
        <v>44971</v>
      </c>
      <c r="F1087">
        <v>2022</v>
      </c>
      <c r="I1087">
        <v>4841</v>
      </c>
      <c r="J1087">
        <v>4846</v>
      </c>
      <c r="K1087" t="s">
        <v>11807</v>
      </c>
      <c r="L1087" t="s">
        <v>7810</v>
      </c>
      <c r="M1087" t="s">
        <v>11808</v>
      </c>
      <c r="N1087" t="s">
        <v>11809</v>
      </c>
      <c r="P1087" t="s">
        <v>11810</v>
      </c>
      <c r="Q1087" t="s">
        <v>11811</v>
      </c>
      <c r="R1087" t="s">
        <v>11812</v>
      </c>
      <c r="S1087" t="s">
        <v>11813</v>
      </c>
      <c r="T1087" t="s">
        <v>11814</v>
      </c>
      <c r="X1087">
        <v>15</v>
      </c>
      <c r="Y1087" t="s">
        <v>42</v>
      </c>
      <c r="Z1087" s="1">
        <v>44971</v>
      </c>
      <c r="AC1087" t="s">
        <v>42</v>
      </c>
      <c r="AD1087" t="s">
        <v>43</v>
      </c>
    </row>
    <row r="1088" spans="1:30" x14ac:dyDescent="0.25">
      <c r="A1088" t="s">
        <v>11815</v>
      </c>
      <c r="B1088" t="s">
        <v>11816</v>
      </c>
      <c r="C1088" t="s">
        <v>11817</v>
      </c>
      <c r="D1088" t="s">
        <v>11818</v>
      </c>
      <c r="E1088" s="1">
        <v>43167</v>
      </c>
      <c r="F1088">
        <v>2017</v>
      </c>
      <c r="I1088">
        <v>192</v>
      </c>
      <c r="J1088">
        <v>195</v>
      </c>
      <c r="K1088" t="s">
        <v>11819</v>
      </c>
      <c r="M1088" t="s">
        <v>11820</v>
      </c>
      <c r="N1088" t="s">
        <v>11821</v>
      </c>
      <c r="P1088" t="s">
        <v>11822</v>
      </c>
      <c r="Q1088" t="s">
        <v>11823</v>
      </c>
      <c r="R1088" t="s">
        <v>11824</v>
      </c>
      <c r="S1088" t="s">
        <v>11825</v>
      </c>
      <c r="T1088" t="s">
        <v>11826</v>
      </c>
      <c r="X1088">
        <v>10</v>
      </c>
      <c r="Y1088" t="s">
        <v>42</v>
      </c>
      <c r="Z1088" s="1">
        <v>43167</v>
      </c>
      <c r="AC1088" t="s">
        <v>42</v>
      </c>
      <c r="AD1088" t="s">
        <v>43</v>
      </c>
    </row>
    <row r="1089" spans="1:30" x14ac:dyDescent="0.25">
      <c r="A1089" t="s">
        <v>11827</v>
      </c>
      <c r="B1089" t="s">
        <v>3008</v>
      </c>
      <c r="C1089" t="s">
        <v>492</v>
      </c>
      <c r="D1089" t="s">
        <v>583</v>
      </c>
      <c r="E1089" s="1">
        <v>43328</v>
      </c>
      <c r="F1089">
        <v>2018</v>
      </c>
      <c r="I1089">
        <v>1</v>
      </c>
      <c r="J1089">
        <v>6</v>
      </c>
      <c r="K1089" t="s">
        <v>11828</v>
      </c>
      <c r="M1089" t="s">
        <v>585</v>
      </c>
      <c r="P1089" t="s">
        <v>11829</v>
      </c>
      <c r="Z1089" s="1">
        <v>43328</v>
      </c>
      <c r="AC1089" t="s">
        <v>463</v>
      </c>
      <c r="AD1089" t="s">
        <v>464</v>
      </c>
    </row>
    <row r="1090" spans="1:30" x14ac:dyDescent="0.25">
      <c r="A1090" t="s">
        <v>11830</v>
      </c>
      <c r="B1090" t="s">
        <v>11831</v>
      </c>
      <c r="C1090" t="s">
        <v>11832</v>
      </c>
      <c r="D1090" t="s">
        <v>5158</v>
      </c>
      <c r="E1090" s="1">
        <v>43948</v>
      </c>
      <c r="F1090">
        <v>2019</v>
      </c>
      <c r="I1090">
        <v>1</v>
      </c>
      <c r="J1090">
        <v>3</v>
      </c>
      <c r="K1090" t="s">
        <v>11833</v>
      </c>
      <c r="L1090" t="s">
        <v>5160</v>
      </c>
      <c r="M1090" t="s">
        <v>5161</v>
      </c>
      <c r="N1090" t="s">
        <v>11834</v>
      </c>
      <c r="P1090" t="s">
        <v>11835</v>
      </c>
      <c r="Q1090" t="s">
        <v>11836</v>
      </c>
      <c r="R1090" t="s">
        <v>11837</v>
      </c>
      <c r="S1090" t="s">
        <v>11838</v>
      </c>
      <c r="T1090" t="s">
        <v>11839</v>
      </c>
      <c r="X1090">
        <v>7</v>
      </c>
      <c r="Y1090" t="s">
        <v>42</v>
      </c>
      <c r="Z1090" s="1">
        <v>43948</v>
      </c>
      <c r="AC1090" t="s">
        <v>42</v>
      </c>
      <c r="AD1090" t="s">
        <v>43</v>
      </c>
    </row>
    <row r="1091" spans="1:30" x14ac:dyDescent="0.25">
      <c r="A1091" t="s">
        <v>11840</v>
      </c>
      <c r="B1091" t="s">
        <v>11841</v>
      </c>
      <c r="C1091" t="s">
        <v>11842</v>
      </c>
      <c r="D1091" t="s">
        <v>11843</v>
      </c>
      <c r="E1091" s="1">
        <v>41141</v>
      </c>
      <c r="F1091">
        <v>2012</v>
      </c>
      <c r="I1091">
        <v>1</v>
      </c>
      <c r="J1091">
        <v>4</v>
      </c>
      <c r="K1091" t="s">
        <v>11844</v>
      </c>
      <c r="L1091" t="s">
        <v>11845</v>
      </c>
      <c r="M1091" t="s">
        <v>11846</v>
      </c>
      <c r="N1091" t="s">
        <v>11847</v>
      </c>
      <c r="P1091" t="s">
        <v>11848</v>
      </c>
      <c r="R1091" t="s">
        <v>11849</v>
      </c>
      <c r="S1091" t="s">
        <v>11850</v>
      </c>
      <c r="T1091" t="s">
        <v>11851</v>
      </c>
      <c r="X1091">
        <v>11</v>
      </c>
      <c r="Y1091" t="s">
        <v>42</v>
      </c>
      <c r="Z1091" s="1">
        <v>41141</v>
      </c>
      <c r="AC1091" t="s">
        <v>42</v>
      </c>
      <c r="AD1091" t="s">
        <v>43</v>
      </c>
    </row>
    <row r="1092" spans="1:30" x14ac:dyDescent="0.25">
      <c r="A1092" t="s">
        <v>11852</v>
      </c>
      <c r="B1092" t="s">
        <v>11853</v>
      </c>
      <c r="C1092" t="s">
        <v>11854</v>
      </c>
      <c r="D1092" t="s">
        <v>11855</v>
      </c>
      <c r="E1092" s="1">
        <v>45083</v>
      </c>
      <c r="F1092">
        <v>2023</v>
      </c>
      <c r="G1092">
        <v>6</v>
      </c>
      <c r="H1092">
        <v>2</v>
      </c>
      <c r="I1092">
        <v>32</v>
      </c>
      <c r="J1092">
        <v>36</v>
      </c>
      <c r="K1092" t="s">
        <v>11856</v>
      </c>
      <c r="L1092" t="s">
        <v>11857</v>
      </c>
      <c r="N1092" t="s">
        <v>11858</v>
      </c>
      <c r="P1092" t="s">
        <v>11859</v>
      </c>
      <c r="R1092" t="s">
        <v>11860</v>
      </c>
      <c r="S1092" t="s">
        <v>11861</v>
      </c>
      <c r="T1092" t="s">
        <v>11862</v>
      </c>
      <c r="X1092">
        <v>15</v>
      </c>
      <c r="Y1092" t="s">
        <v>42</v>
      </c>
      <c r="Z1092" s="1">
        <v>45083</v>
      </c>
      <c r="AC1092" t="s">
        <v>42</v>
      </c>
      <c r="AD1092" t="s">
        <v>598</v>
      </c>
    </row>
    <row r="1093" spans="1:30" x14ac:dyDescent="0.25">
      <c r="A1093" t="s">
        <v>11863</v>
      </c>
      <c r="B1093" t="s">
        <v>11864</v>
      </c>
      <c r="C1093" t="s">
        <v>11865</v>
      </c>
      <c r="D1093" t="s">
        <v>11866</v>
      </c>
      <c r="E1093" s="1">
        <v>43443</v>
      </c>
      <c r="F1093">
        <v>2018</v>
      </c>
      <c r="I1093">
        <v>1</v>
      </c>
      <c r="J1093">
        <v>3</v>
      </c>
      <c r="K1093" t="s">
        <v>11867</v>
      </c>
      <c r="M1093" t="s">
        <v>11868</v>
      </c>
      <c r="N1093" t="s">
        <v>11869</v>
      </c>
      <c r="P1093" t="s">
        <v>11870</v>
      </c>
      <c r="Q1093" t="s">
        <v>11871</v>
      </c>
      <c r="S1093" t="s">
        <v>11872</v>
      </c>
      <c r="T1093" t="s">
        <v>11873</v>
      </c>
      <c r="Z1093" s="1">
        <v>43443</v>
      </c>
      <c r="AC1093" t="s">
        <v>117</v>
      </c>
      <c r="AD1093" t="s">
        <v>118</v>
      </c>
    </row>
    <row r="1094" spans="1:30" x14ac:dyDescent="0.25">
      <c r="A1094" t="s">
        <v>11874</v>
      </c>
      <c r="B1094" t="s">
        <v>11875</v>
      </c>
      <c r="C1094" t="s">
        <v>11876</v>
      </c>
      <c r="D1094" t="s">
        <v>11877</v>
      </c>
      <c r="E1094" s="1">
        <v>40483</v>
      </c>
      <c r="F1094">
        <v>2010</v>
      </c>
      <c r="I1094">
        <v>93</v>
      </c>
      <c r="J1094">
        <v>96</v>
      </c>
      <c r="K1094" t="s">
        <v>11878</v>
      </c>
      <c r="M1094" t="s">
        <v>11879</v>
      </c>
      <c r="P1094" t="s">
        <v>11880</v>
      </c>
      <c r="R1094" t="s">
        <v>11881</v>
      </c>
      <c r="S1094" t="s">
        <v>11882</v>
      </c>
      <c r="T1094" t="s">
        <v>11883</v>
      </c>
      <c r="X1094">
        <v>5</v>
      </c>
      <c r="Z1094" s="1">
        <v>40483</v>
      </c>
      <c r="AC1094" t="s">
        <v>42</v>
      </c>
      <c r="AD1094" t="s">
        <v>43</v>
      </c>
    </row>
    <row r="1095" spans="1:30" x14ac:dyDescent="0.25">
      <c r="A1095" t="s">
        <v>11884</v>
      </c>
      <c r="B1095" t="s">
        <v>11885</v>
      </c>
      <c r="C1095" t="s">
        <v>11886</v>
      </c>
      <c r="D1095" t="s">
        <v>11887</v>
      </c>
      <c r="E1095" s="1">
        <v>40388</v>
      </c>
      <c r="F1095">
        <v>2010</v>
      </c>
      <c r="I1095">
        <v>954</v>
      </c>
      <c r="J1095">
        <v>958</v>
      </c>
      <c r="K1095" t="s">
        <v>11888</v>
      </c>
      <c r="M1095" t="s">
        <v>11889</v>
      </c>
      <c r="P1095" t="s">
        <v>11890</v>
      </c>
      <c r="R1095" t="s">
        <v>11891</v>
      </c>
      <c r="S1095" t="s">
        <v>11892</v>
      </c>
      <c r="T1095" t="s">
        <v>11893</v>
      </c>
      <c r="X1095">
        <v>3</v>
      </c>
      <c r="Z1095" s="1">
        <v>40388</v>
      </c>
      <c r="AC1095" t="s">
        <v>42</v>
      </c>
      <c r="AD1095" t="s">
        <v>43</v>
      </c>
    </row>
    <row r="1096" spans="1:30" x14ac:dyDescent="0.25">
      <c r="A1096" t="s">
        <v>11894</v>
      </c>
      <c r="B1096" t="s">
        <v>11895</v>
      </c>
      <c r="C1096" t="s">
        <v>11896</v>
      </c>
      <c r="D1096" t="s">
        <v>11897</v>
      </c>
      <c r="E1096" s="1">
        <v>42054</v>
      </c>
      <c r="F1096">
        <v>2014</v>
      </c>
      <c r="I1096">
        <v>222</v>
      </c>
      <c r="J1096">
        <v>225</v>
      </c>
      <c r="K1096" t="s">
        <v>11898</v>
      </c>
      <c r="M1096" t="s">
        <v>11899</v>
      </c>
      <c r="N1096" t="s">
        <v>11900</v>
      </c>
      <c r="P1096" t="s">
        <v>11901</v>
      </c>
      <c r="Q1096" t="s">
        <v>11902</v>
      </c>
      <c r="S1096" t="s">
        <v>11903</v>
      </c>
      <c r="T1096" t="s">
        <v>11904</v>
      </c>
      <c r="X1096">
        <v>7</v>
      </c>
      <c r="Y1096" t="s">
        <v>42</v>
      </c>
      <c r="Z1096" s="1">
        <v>42054</v>
      </c>
      <c r="AC1096" t="s">
        <v>42</v>
      </c>
      <c r="AD1096" t="s">
        <v>43</v>
      </c>
    </row>
    <row r="1097" spans="1:30" x14ac:dyDescent="0.25">
      <c r="A1097" t="s">
        <v>6884</v>
      </c>
      <c r="B1097" t="s">
        <v>11905</v>
      </c>
      <c r="C1097" t="s">
        <v>6886</v>
      </c>
      <c r="D1097" t="s">
        <v>226</v>
      </c>
      <c r="E1097" s="1">
        <v>37627</v>
      </c>
      <c r="F1097">
        <v>1977</v>
      </c>
      <c r="G1097">
        <v>2</v>
      </c>
      <c r="H1097">
        <v>3</v>
      </c>
      <c r="I1097">
        <v>301</v>
      </c>
      <c r="J1097">
        <v>303</v>
      </c>
      <c r="K1097" t="s">
        <v>6888</v>
      </c>
      <c r="L1097" t="s">
        <v>228</v>
      </c>
      <c r="N1097" t="s">
        <v>11906</v>
      </c>
      <c r="P1097" t="s">
        <v>11907</v>
      </c>
      <c r="R1097" t="s">
        <v>6892</v>
      </c>
      <c r="T1097" t="s">
        <v>11908</v>
      </c>
      <c r="X1097">
        <v>3</v>
      </c>
      <c r="Y1097" t="s">
        <v>42</v>
      </c>
      <c r="Z1097" s="1">
        <v>37627</v>
      </c>
      <c r="AC1097" t="s">
        <v>42</v>
      </c>
      <c r="AD1097" t="s">
        <v>57</v>
      </c>
    </row>
    <row r="1098" spans="1:30" x14ac:dyDescent="0.25">
      <c r="A1098" t="s">
        <v>11909</v>
      </c>
      <c r="B1098" t="s">
        <v>11910</v>
      </c>
      <c r="C1098" t="s">
        <v>11911</v>
      </c>
      <c r="D1098" t="s">
        <v>6954</v>
      </c>
      <c r="E1098" s="1">
        <v>42303</v>
      </c>
      <c r="F1098">
        <v>2015</v>
      </c>
      <c r="I1098">
        <v>246</v>
      </c>
      <c r="J1098">
        <v>246</v>
      </c>
      <c r="K1098" t="s">
        <v>11912</v>
      </c>
      <c r="M1098" t="s">
        <v>6956</v>
      </c>
      <c r="N1098" t="s">
        <v>11913</v>
      </c>
      <c r="P1098" t="s">
        <v>11914</v>
      </c>
      <c r="Y1098" t="s">
        <v>42</v>
      </c>
      <c r="Z1098" s="1">
        <v>42303</v>
      </c>
      <c r="AC1098" t="s">
        <v>42</v>
      </c>
      <c r="AD1098" t="s">
        <v>43</v>
      </c>
    </row>
    <row r="1099" spans="1:30" x14ac:dyDescent="0.25">
      <c r="A1099" t="s">
        <v>11915</v>
      </c>
      <c r="B1099" t="s">
        <v>11916</v>
      </c>
      <c r="C1099" t="s">
        <v>11917</v>
      </c>
      <c r="D1099" t="s">
        <v>4939</v>
      </c>
      <c r="E1099" s="1">
        <v>43752</v>
      </c>
      <c r="F1099">
        <v>2019</v>
      </c>
      <c r="I1099">
        <v>1</v>
      </c>
      <c r="J1099">
        <v>4</v>
      </c>
      <c r="K1099" t="s">
        <v>11918</v>
      </c>
      <c r="M1099" t="s">
        <v>4941</v>
      </c>
      <c r="N1099" t="s">
        <v>11919</v>
      </c>
      <c r="P1099" t="s">
        <v>11920</v>
      </c>
      <c r="Q1099" t="s">
        <v>11921</v>
      </c>
      <c r="R1099" t="s">
        <v>11922</v>
      </c>
      <c r="S1099" t="s">
        <v>11923</v>
      </c>
      <c r="T1099" t="s">
        <v>11924</v>
      </c>
      <c r="X1099">
        <v>11</v>
      </c>
      <c r="Y1099" t="s">
        <v>42</v>
      </c>
      <c r="Z1099" s="1">
        <v>43752</v>
      </c>
      <c r="AC1099" t="s">
        <v>42</v>
      </c>
      <c r="AD1099" t="s">
        <v>43</v>
      </c>
    </row>
    <row r="1100" spans="1:30" x14ac:dyDescent="0.25">
      <c r="A1100" t="s">
        <v>11925</v>
      </c>
      <c r="B1100" t="s">
        <v>11926</v>
      </c>
      <c r="C1100" t="s">
        <v>11927</v>
      </c>
      <c r="D1100" t="s">
        <v>11124</v>
      </c>
      <c r="E1100" s="1">
        <v>44914</v>
      </c>
      <c r="F1100">
        <v>2022</v>
      </c>
      <c r="I1100">
        <v>1</v>
      </c>
      <c r="J1100">
        <v>6</v>
      </c>
      <c r="K1100" t="s">
        <v>11928</v>
      </c>
      <c r="L1100" t="s">
        <v>977</v>
      </c>
      <c r="M1100" t="s">
        <v>11126</v>
      </c>
      <c r="N1100" t="s">
        <v>11929</v>
      </c>
      <c r="O1100" t="s">
        <v>11930</v>
      </c>
      <c r="P1100" t="s">
        <v>11931</v>
      </c>
      <c r="Q1100" t="s">
        <v>11932</v>
      </c>
      <c r="R1100" t="s">
        <v>11933</v>
      </c>
      <c r="S1100" t="s">
        <v>11934</v>
      </c>
      <c r="T1100" t="s">
        <v>11935</v>
      </c>
      <c r="X1100">
        <v>9</v>
      </c>
      <c r="Y1100" t="s">
        <v>42</v>
      </c>
      <c r="Z1100" s="1">
        <v>44914</v>
      </c>
      <c r="AC1100" t="s">
        <v>42</v>
      </c>
      <c r="AD1100" t="s">
        <v>43</v>
      </c>
    </row>
    <row r="1101" spans="1:30" x14ac:dyDescent="0.25">
      <c r="A1101" t="s">
        <v>11936</v>
      </c>
      <c r="B1101" t="s">
        <v>11937</v>
      </c>
      <c r="C1101" t="s">
        <v>11938</v>
      </c>
      <c r="D1101" t="s">
        <v>11939</v>
      </c>
      <c r="E1101" s="1">
        <v>39714</v>
      </c>
      <c r="F1101">
        <v>2006</v>
      </c>
      <c r="I1101">
        <v>1</v>
      </c>
      <c r="J1101">
        <v>2</v>
      </c>
      <c r="K1101" t="s">
        <v>11940</v>
      </c>
      <c r="L1101" t="s">
        <v>11941</v>
      </c>
      <c r="M1101" t="s">
        <v>11942</v>
      </c>
      <c r="N1101" t="s">
        <v>11943</v>
      </c>
      <c r="P1101" t="s">
        <v>11944</v>
      </c>
      <c r="R1101" t="s">
        <v>11945</v>
      </c>
      <c r="S1101" t="s">
        <v>11946</v>
      </c>
      <c r="T1101" t="s">
        <v>11947</v>
      </c>
      <c r="X1101">
        <v>1</v>
      </c>
      <c r="Z1101" s="1">
        <v>39714</v>
      </c>
      <c r="AC1101" t="s">
        <v>42</v>
      </c>
      <c r="AD1101" t="s">
        <v>43</v>
      </c>
    </row>
    <row r="1102" spans="1:30" x14ac:dyDescent="0.25">
      <c r="A1102" t="s">
        <v>11948</v>
      </c>
      <c r="B1102" t="s">
        <v>11949</v>
      </c>
      <c r="C1102" t="s">
        <v>11950</v>
      </c>
      <c r="D1102" t="s">
        <v>11951</v>
      </c>
      <c r="E1102" s="1">
        <v>45166</v>
      </c>
      <c r="F1102">
        <v>2023</v>
      </c>
      <c r="I1102">
        <v>1</v>
      </c>
      <c r="J1102">
        <v>4</v>
      </c>
      <c r="K1102" t="s">
        <v>11952</v>
      </c>
      <c r="L1102" t="s">
        <v>11953</v>
      </c>
      <c r="M1102" t="s">
        <v>11954</v>
      </c>
      <c r="N1102" t="s">
        <v>11955</v>
      </c>
      <c r="P1102" t="s">
        <v>11956</v>
      </c>
      <c r="Q1102" t="s">
        <v>11957</v>
      </c>
      <c r="R1102" t="s">
        <v>11958</v>
      </c>
      <c r="S1102" t="s">
        <v>11959</v>
      </c>
      <c r="T1102" t="s">
        <v>11960</v>
      </c>
      <c r="Y1102" t="s">
        <v>42</v>
      </c>
      <c r="Z1102" s="1">
        <v>45166</v>
      </c>
      <c r="AC1102" t="s">
        <v>42</v>
      </c>
      <c r="AD1102" t="s">
        <v>43</v>
      </c>
    </row>
    <row r="1103" spans="1:30" x14ac:dyDescent="0.25">
      <c r="A1103" t="s">
        <v>11961</v>
      </c>
      <c r="B1103" t="s">
        <v>11962</v>
      </c>
      <c r="C1103" t="s">
        <v>11963</v>
      </c>
      <c r="D1103" t="s">
        <v>11964</v>
      </c>
      <c r="E1103" s="1">
        <v>43195</v>
      </c>
      <c r="F1103">
        <v>2018</v>
      </c>
      <c r="I1103">
        <v>1</v>
      </c>
      <c r="J1103">
        <v>5</v>
      </c>
      <c r="K1103" t="s">
        <v>11965</v>
      </c>
      <c r="M1103" t="s">
        <v>11966</v>
      </c>
      <c r="N1103" t="s">
        <v>11967</v>
      </c>
      <c r="P1103" t="s">
        <v>11968</v>
      </c>
      <c r="Q1103" t="s">
        <v>11969</v>
      </c>
      <c r="R1103" t="s">
        <v>11970</v>
      </c>
      <c r="S1103" t="s">
        <v>11971</v>
      </c>
      <c r="T1103" t="s">
        <v>11972</v>
      </c>
      <c r="X1103">
        <v>17</v>
      </c>
      <c r="Z1103" s="1">
        <v>43195</v>
      </c>
      <c r="AC1103" t="s">
        <v>42</v>
      </c>
      <c r="AD1103" t="s">
        <v>43</v>
      </c>
    </row>
    <row r="1104" spans="1:30" x14ac:dyDescent="0.25">
      <c r="A1104" t="s">
        <v>11973</v>
      </c>
      <c r="B1104" t="s">
        <v>11974</v>
      </c>
      <c r="C1104" t="s">
        <v>11975</v>
      </c>
      <c r="D1104" t="s">
        <v>11976</v>
      </c>
      <c r="E1104" s="1">
        <v>39125</v>
      </c>
      <c r="F1104">
        <v>1977</v>
      </c>
      <c r="G1104" t="s">
        <v>11977</v>
      </c>
      <c r="H1104">
        <v>4</v>
      </c>
      <c r="I1104">
        <v>371</v>
      </c>
      <c r="J1104">
        <v>376</v>
      </c>
      <c r="K1104" t="s">
        <v>11978</v>
      </c>
      <c r="L1104" t="s">
        <v>11979</v>
      </c>
      <c r="N1104" t="s">
        <v>11980</v>
      </c>
      <c r="P1104" t="s">
        <v>11981</v>
      </c>
      <c r="Q1104" t="s">
        <v>11982</v>
      </c>
      <c r="X1104">
        <v>8</v>
      </c>
      <c r="Y1104" t="s">
        <v>42</v>
      </c>
      <c r="Z1104" s="1">
        <v>39125</v>
      </c>
      <c r="AC1104" t="s">
        <v>42</v>
      </c>
      <c r="AD1104" t="s">
        <v>57</v>
      </c>
    </row>
    <row r="1105" spans="1:30" x14ac:dyDescent="0.25">
      <c r="A1105" t="s">
        <v>11983</v>
      </c>
      <c r="B1105" t="s">
        <v>11984</v>
      </c>
      <c r="C1105" t="s">
        <v>11985</v>
      </c>
      <c r="D1105" t="s">
        <v>8656</v>
      </c>
      <c r="E1105" s="1">
        <v>45145</v>
      </c>
      <c r="F1105">
        <v>2023</v>
      </c>
      <c r="I1105">
        <v>856</v>
      </c>
      <c r="J1105">
        <v>860</v>
      </c>
      <c r="K1105" t="s">
        <v>11986</v>
      </c>
      <c r="L1105" t="s">
        <v>8658</v>
      </c>
      <c r="M1105" t="s">
        <v>8659</v>
      </c>
      <c r="N1105" t="s">
        <v>11987</v>
      </c>
      <c r="O1105" t="s">
        <v>9305</v>
      </c>
      <c r="P1105" t="s">
        <v>11988</v>
      </c>
      <c r="Q1105" t="s">
        <v>11989</v>
      </c>
      <c r="R1105" t="s">
        <v>11990</v>
      </c>
      <c r="S1105" t="s">
        <v>11991</v>
      </c>
      <c r="T1105" t="s">
        <v>11992</v>
      </c>
      <c r="X1105">
        <v>15</v>
      </c>
      <c r="Y1105" t="s">
        <v>42</v>
      </c>
      <c r="Z1105" s="1">
        <v>45145</v>
      </c>
      <c r="AC1105" t="s">
        <v>42</v>
      </c>
      <c r="AD1105" t="s">
        <v>43</v>
      </c>
    </row>
    <row r="1106" spans="1:30" x14ac:dyDescent="0.25">
      <c r="A1106" t="s">
        <v>11993</v>
      </c>
      <c r="B1106" t="s">
        <v>11994</v>
      </c>
      <c r="C1106" t="s">
        <v>11995</v>
      </c>
      <c r="D1106" t="s">
        <v>11996</v>
      </c>
      <c r="E1106" s="1">
        <v>40413</v>
      </c>
      <c r="F1106">
        <v>2010</v>
      </c>
      <c r="G1106">
        <v>3</v>
      </c>
      <c r="I1106" t="s">
        <v>11997</v>
      </c>
      <c r="J1106" t="s">
        <v>11998</v>
      </c>
      <c r="K1106" t="s">
        <v>11999</v>
      </c>
      <c r="M1106" t="s">
        <v>12000</v>
      </c>
      <c r="N1106" t="s">
        <v>12001</v>
      </c>
      <c r="P1106" t="s">
        <v>12002</v>
      </c>
      <c r="Q1106" t="s">
        <v>12003</v>
      </c>
      <c r="R1106" t="s">
        <v>12004</v>
      </c>
      <c r="S1106" t="s">
        <v>12005</v>
      </c>
      <c r="T1106" t="s">
        <v>12006</v>
      </c>
      <c r="X1106">
        <v>8</v>
      </c>
      <c r="Y1106" t="s">
        <v>42</v>
      </c>
      <c r="Z1106" s="1">
        <v>40413</v>
      </c>
      <c r="AC1106" t="s">
        <v>42</v>
      </c>
      <c r="AD1106" t="s">
        <v>43</v>
      </c>
    </row>
    <row r="1107" spans="1:30" x14ac:dyDescent="0.25">
      <c r="A1107" t="s">
        <v>12007</v>
      </c>
      <c r="B1107" t="s">
        <v>12008</v>
      </c>
      <c r="C1107" t="s">
        <v>12009</v>
      </c>
      <c r="D1107" t="s">
        <v>2434</v>
      </c>
      <c r="E1107" s="1">
        <v>43013</v>
      </c>
      <c r="F1107">
        <v>2017</v>
      </c>
      <c r="I1107">
        <v>880</v>
      </c>
      <c r="J1107">
        <v>883</v>
      </c>
      <c r="K1107" t="s">
        <v>12010</v>
      </c>
      <c r="M1107" t="s">
        <v>2436</v>
      </c>
      <c r="N1107" t="s">
        <v>12011</v>
      </c>
      <c r="P1107" t="s">
        <v>12012</v>
      </c>
      <c r="Q1107" t="s">
        <v>12013</v>
      </c>
      <c r="R1107" t="s">
        <v>12014</v>
      </c>
      <c r="S1107" t="s">
        <v>12015</v>
      </c>
      <c r="T1107" t="s">
        <v>12016</v>
      </c>
      <c r="X1107">
        <v>7</v>
      </c>
      <c r="Y1107" t="s">
        <v>2249</v>
      </c>
      <c r="Z1107" s="1">
        <v>43013</v>
      </c>
      <c r="AC1107" t="s">
        <v>42</v>
      </c>
      <c r="AD1107" t="s">
        <v>43</v>
      </c>
    </row>
    <row r="1108" spans="1:30" x14ac:dyDescent="0.25">
      <c r="A1108" t="s">
        <v>12017</v>
      </c>
      <c r="B1108" t="s">
        <v>12018</v>
      </c>
      <c r="C1108" t="s">
        <v>12019</v>
      </c>
      <c r="D1108" t="s">
        <v>12020</v>
      </c>
      <c r="E1108" s="1">
        <v>45035</v>
      </c>
      <c r="F1108">
        <v>2023</v>
      </c>
      <c r="I1108">
        <v>1</v>
      </c>
      <c r="J1108">
        <v>4</v>
      </c>
      <c r="K1108" t="s">
        <v>12021</v>
      </c>
      <c r="M1108" t="s">
        <v>12022</v>
      </c>
      <c r="N1108" t="s">
        <v>12023</v>
      </c>
      <c r="P1108" t="s">
        <v>12024</v>
      </c>
      <c r="Q1108" t="s">
        <v>12025</v>
      </c>
      <c r="R1108" t="s">
        <v>12026</v>
      </c>
      <c r="S1108" t="s">
        <v>12027</v>
      </c>
      <c r="T1108" t="s">
        <v>12028</v>
      </c>
      <c r="X1108">
        <v>11</v>
      </c>
      <c r="Y1108" t="s">
        <v>42</v>
      </c>
      <c r="Z1108" s="1">
        <v>45035</v>
      </c>
      <c r="AC1108" t="s">
        <v>42</v>
      </c>
      <c r="AD1108" t="s">
        <v>43</v>
      </c>
    </row>
    <row r="1109" spans="1:30" x14ac:dyDescent="0.25">
      <c r="A1109" t="s">
        <v>12029</v>
      </c>
      <c r="B1109" t="s">
        <v>12030</v>
      </c>
      <c r="C1109" t="s">
        <v>12031</v>
      </c>
      <c r="D1109" t="s">
        <v>12032</v>
      </c>
      <c r="E1109" s="1">
        <v>44169</v>
      </c>
      <c r="F1109">
        <v>2020</v>
      </c>
      <c r="I1109">
        <v>1</v>
      </c>
      <c r="J1109">
        <v>6</v>
      </c>
      <c r="K1109" t="s">
        <v>12033</v>
      </c>
      <c r="L1109" t="s">
        <v>1228</v>
      </c>
      <c r="M1109" t="s">
        <v>12034</v>
      </c>
      <c r="N1109" t="s">
        <v>12035</v>
      </c>
      <c r="O1109" t="s">
        <v>12036</v>
      </c>
      <c r="P1109" t="s">
        <v>12037</v>
      </c>
      <c r="Q1109" t="s">
        <v>12038</v>
      </c>
      <c r="R1109" t="s">
        <v>12039</v>
      </c>
      <c r="S1109" t="s">
        <v>12040</v>
      </c>
      <c r="T1109" t="s">
        <v>12041</v>
      </c>
      <c r="X1109">
        <v>17</v>
      </c>
      <c r="Y1109" t="s">
        <v>42</v>
      </c>
      <c r="Z1109" s="1">
        <v>44169</v>
      </c>
      <c r="AC1109" t="s">
        <v>42</v>
      </c>
      <c r="AD1109" t="s">
        <v>43</v>
      </c>
    </row>
    <row r="1110" spans="1:30" x14ac:dyDescent="0.25">
      <c r="A1110" t="s">
        <v>12042</v>
      </c>
      <c r="B1110" t="s">
        <v>12043</v>
      </c>
      <c r="C1110" t="s">
        <v>12044</v>
      </c>
      <c r="D1110" t="s">
        <v>12045</v>
      </c>
      <c r="E1110" s="1">
        <v>38068</v>
      </c>
      <c r="F1110">
        <v>2003</v>
      </c>
      <c r="G1110">
        <v>2</v>
      </c>
      <c r="I1110">
        <v>634</v>
      </c>
      <c r="J1110" t="s">
        <v>12046</v>
      </c>
      <c r="K1110" t="s">
        <v>12047</v>
      </c>
      <c r="M1110" t="s">
        <v>12048</v>
      </c>
      <c r="P1110" t="s">
        <v>12049</v>
      </c>
      <c r="R1110" t="s">
        <v>12050</v>
      </c>
      <c r="S1110" t="s">
        <v>12051</v>
      </c>
      <c r="T1110" t="s">
        <v>12052</v>
      </c>
      <c r="X1110">
        <v>4</v>
      </c>
      <c r="Z1110" s="1">
        <v>38068</v>
      </c>
      <c r="AC1110" t="s">
        <v>42</v>
      </c>
      <c r="AD1110" t="s">
        <v>43</v>
      </c>
    </row>
    <row r="1111" spans="1:30" x14ac:dyDescent="0.25">
      <c r="A1111" t="s">
        <v>12053</v>
      </c>
      <c r="B1111" t="s">
        <v>12054</v>
      </c>
      <c r="C1111" t="s">
        <v>12055</v>
      </c>
      <c r="D1111" t="s">
        <v>12056</v>
      </c>
      <c r="E1111" s="1">
        <v>37474</v>
      </c>
      <c r="F1111">
        <v>1995</v>
      </c>
      <c r="G1111">
        <v>2</v>
      </c>
      <c r="I1111" t="s">
        <v>12057</v>
      </c>
      <c r="K1111" t="s">
        <v>12058</v>
      </c>
      <c r="M1111" t="s">
        <v>12059</v>
      </c>
      <c r="N1111" t="s">
        <v>12060</v>
      </c>
      <c r="P1111" t="s">
        <v>12061</v>
      </c>
      <c r="R1111" t="s">
        <v>12062</v>
      </c>
      <c r="S1111" t="s">
        <v>12063</v>
      </c>
      <c r="T1111" t="s">
        <v>12064</v>
      </c>
      <c r="Y1111" t="s">
        <v>42</v>
      </c>
      <c r="Z1111" s="1">
        <v>37474</v>
      </c>
      <c r="AC1111" t="s">
        <v>42</v>
      </c>
      <c r="AD1111" t="s">
        <v>43</v>
      </c>
    </row>
    <row r="1112" spans="1:30" x14ac:dyDescent="0.25">
      <c r="A1112" t="s">
        <v>12065</v>
      </c>
      <c r="B1112" t="s">
        <v>12066</v>
      </c>
      <c r="C1112" t="s">
        <v>12067</v>
      </c>
      <c r="D1112" t="s">
        <v>8915</v>
      </c>
      <c r="E1112" s="1">
        <v>44873</v>
      </c>
      <c r="F1112">
        <v>2022</v>
      </c>
      <c r="I1112">
        <v>57</v>
      </c>
      <c r="J1112">
        <v>61</v>
      </c>
      <c r="K1112" t="s">
        <v>12068</v>
      </c>
      <c r="L1112" t="s">
        <v>8917</v>
      </c>
      <c r="M1112" t="s">
        <v>8918</v>
      </c>
      <c r="N1112" t="s">
        <v>12069</v>
      </c>
      <c r="P1112" t="s">
        <v>12070</v>
      </c>
      <c r="Q1112" t="s">
        <v>12071</v>
      </c>
      <c r="R1112" t="s">
        <v>12072</v>
      </c>
      <c r="S1112" t="s">
        <v>12073</v>
      </c>
      <c r="T1112" t="s">
        <v>12074</v>
      </c>
      <c r="X1112">
        <v>4</v>
      </c>
      <c r="Z1112" s="1">
        <v>44873</v>
      </c>
      <c r="AC1112" t="s">
        <v>42</v>
      </c>
      <c r="AD1112" t="s">
        <v>43</v>
      </c>
    </row>
    <row r="1113" spans="1:30" x14ac:dyDescent="0.25">
      <c r="A1113" t="s">
        <v>12075</v>
      </c>
      <c r="B1113" t="s">
        <v>12076</v>
      </c>
      <c r="C1113" t="s">
        <v>12077</v>
      </c>
      <c r="D1113" t="s">
        <v>3995</v>
      </c>
      <c r="E1113" s="1">
        <v>44295</v>
      </c>
      <c r="F1113">
        <v>2020</v>
      </c>
      <c r="I1113">
        <v>1</v>
      </c>
      <c r="J1113">
        <v>4</v>
      </c>
      <c r="K1113" t="s">
        <v>12078</v>
      </c>
      <c r="L1113" t="s">
        <v>977</v>
      </c>
      <c r="M1113" t="s">
        <v>3997</v>
      </c>
      <c r="N1113" t="s">
        <v>12079</v>
      </c>
      <c r="O1113" t="s">
        <v>12080</v>
      </c>
      <c r="P1113" t="s">
        <v>12081</v>
      </c>
      <c r="Q1113" t="s">
        <v>12082</v>
      </c>
      <c r="R1113" t="s">
        <v>12083</v>
      </c>
      <c r="S1113" t="s">
        <v>12084</v>
      </c>
      <c r="T1113" t="s">
        <v>12085</v>
      </c>
      <c r="X1113">
        <v>10</v>
      </c>
      <c r="Y1113" t="s">
        <v>42</v>
      </c>
      <c r="Z1113" s="1">
        <v>44295</v>
      </c>
      <c r="AC1113" t="s">
        <v>42</v>
      </c>
      <c r="AD1113" t="s">
        <v>43</v>
      </c>
    </row>
    <row r="1114" spans="1:30" x14ac:dyDescent="0.25">
      <c r="A1114" t="s">
        <v>12086</v>
      </c>
      <c r="B1114" t="s">
        <v>12087</v>
      </c>
      <c r="C1114" t="s">
        <v>12088</v>
      </c>
      <c r="D1114" t="s">
        <v>12089</v>
      </c>
      <c r="E1114" s="1">
        <v>40008</v>
      </c>
      <c r="F1114">
        <v>2009</v>
      </c>
      <c r="I1114">
        <v>8</v>
      </c>
      <c r="J1114">
        <v>13</v>
      </c>
      <c r="K1114" t="s">
        <v>12090</v>
      </c>
      <c r="M1114" t="s">
        <v>12091</v>
      </c>
      <c r="N1114" t="s">
        <v>12092</v>
      </c>
      <c r="P1114" t="s">
        <v>12093</v>
      </c>
      <c r="Q1114" t="s">
        <v>12094</v>
      </c>
      <c r="R1114" t="s">
        <v>12095</v>
      </c>
      <c r="S1114" t="s">
        <v>12096</v>
      </c>
      <c r="T1114" t="s">
        <v>12097</v>
      </c>
      <c r="X1114">
        <v>5</v>
      </c>
      <c r="Y1114" t="s">
        <v>42</v>
      </c>
      <c r="Z1114" s="1">
        <v>40008</v>
      </c>
      <c r="AC1114" t="s">
        <v>42</v>
      </c>
      <c r="AD1114" t="s">
        <v>43</v>
      </c>
    </row>
    <row r="1115" spans="1:30" x14ac:dyDescent="0.25">
      <c r="A1115" t="s">
        <v>12098</v>
      </c>
      <c r="B1115" t="s">
        <v>12099</v>
      </c>
      <c r="C1115" t="s">
        <v>12100</v>
      </c>
      <c r="D1115" t="s">
        <v>6619</v>
      </c>
      <c r="E1115" s="1">
        <v>42677</v>
      </c>
      <c r="F1115">
        <v>2016</v>
      </c>
      <c r="I1115">
        <v>1007</v>
      </c>
      <c r="J1115">
        <v>1010</v>
      </c>
      <c r="K1115" t="s">
        <v>12101</v>
      </c>
      <c r="L1115" t="s">
        <v>650</v>
      </c>
      <c r="M1115" t="s">
        <v>6621</v>
      </c>
      <c r="N1115" t="s">
        <v>12102</v>
      </c>
      <c r="P1115" t="s">
        <v>12103</v>
      </c>
      <c r="Q1115" t="s">
        <v>12104</v>
      </c>
      <c r="R1115" t="s">
        <v>12105</v>
      </c>
      <c r="S1115" t="s">
        <v>12106</v>
      </c>
      <c r="T1115" t="s">
        <v>12107</v>
      </c>
      <c r="X1115">
        <v>10</v>
      </c>
      <c r="Y1115" t="s">
        <v>42</v>
      </c>
      <c r="Z1115" s="1">
        <v>42677</v>
      </c>
      <c r="AC1115" t="s">
        <v>42</v>
      </c>
      <c r="AD1115" t="s">
        <v>43</v>
      </c>
    </row>
    <row r="1116" spans="1:30" x14ac:dyDescent="0.25">
      <c r="A1116" t="s">
        <v>12108</v>
      </c>
      <c r="B1116" t="s">
        <v>12109</v>
      </c>
      <c r="C1116" t="s">
        <v>12110</v>
      </c>
      <c r="D1116" t="s">
        <v>12111</v>
      </c>
      <c r="E1116" s="1">
        <v>43902</v>
      </c>
      <c r="F1116">
        <v>2019</v>
      </c>
      <c r="I1116">
        <v>321</v>
      </c>
      <c r="J1116">
        <v>325</v>
      </c>
      <c r="K1116" t="s">
        <v>12112</v>
      </c>
      <c r="M1116" t="s">
        <v>12113</v>
      </c>
      <c r="N1116" t="s">
        <v>12114</v>
      </c>
      <c r="P1116" t="s">
        <v>12115</v>
      </c>
      <c r="Q1116" t="s">
        <v>12116</v>
      </c>
      <c r="R1116" t="s">
        <v>12117</v>
      </c>
      <c r="S1116" t="s">
        <v>12118</v>
      </c>
      <c r="T1116" t="s">
        <v>12119</v>
      </c>
      <c r="X1116">
        <v>11</v>
      </c>
      <c r="Y1116" t="s">
        <v>42</v>
      </c>
      <c r="Z1116" s="1">
        <v>43902</v>
      </c>
      <c r="AC1116" t="s">
        <v>42</v>
      </c>
      <c r="AD1116" t="s">
        <v>43</v>
      </c>
    </row>
    <row r="1117" spans="1:30" x14ac:dyDescent="0.25">
      <c r="A1117" t="s">
        <v>12120</v>
      </c>
      <c r="B1117" t="s">
        <v>12121</v>
      </c>
      <c r="C1117" t="s">
        <v>12122</v>
      </c>
      <c r="D1117" t="s">
        <v>12123</v>
      </c>
      <c r="E1117" s="1">
        <v>43506</v>
      </c>
      <c r="F1117">
        <v>2018</v>
      </c>
      <c r="I1117">
        <v>1</v>
      </c>
      <c r="J1117">
        <v>6</v>
      </c>
      <c r="K1117" t="s">
        <v>12124</v>
      </c>
      <c r="M1117" t="s">
        <v>12125</v>
      </c>
      <c r="N1117" t="s">
        <v>12126</v>
      </c>
      <c r="P1117" t="s">
        <v>12127</v>
      </c>
      <c r="Q1117" t="s">
        <v>12128</v>
      </c>
      <c r="R1117" t="s">
        <v>12129</v>
      </c>
      <c r="S1117" t="s">
        <v>12130</v>
      </c>
      <c r="T1117" t="s">
        <v>12131</v>
      </c>
      <c r="X1117">
        <v>13</v>
      </c>
      <c r="Y1117" t="s">
        <v>42</v>
      </c>
      <c r="Z1117" s="1">
        <v>43506</v>
      </c>
      <c r="AC1117" t="s">
        <v>42</v>
      </c>
      <c r="AD1117" t="s">
        <v>43</v>
      </c>
    </row>
    <row r="1118" spans="1:30" x14ac:dyDescent="0.25">
      <c r="A1118" t="s">
        <v>12132</v>
      </c>
      <c r="B1118" t="s">
        <v>12133</v>
      </c>
      <c r="C1118" t="s">
        <v>12134</v>
      </c>
      <c r="D1118" t="s">
        <v>6067</v>
      </c>
      <c r="E1118" s="1">
        <v>41372</v>
      </c>
      <c r="F1118">
        <v>2012</v>
      </c>
      <c r="I1118">
        <v>1</v>
      </c>
      <c r="J1118">
        <v>6</v>
      </c>
      <c r="K1118" t="s">
        <v>12135</v>
      </c>
      <c r="M1118" t="s">
        <v>6069</v>
      </c>
      <c r="N1118" t="s">
        <v>12136</v>
      </c>
      <c r="P1118" t="s">
        <v>12137</v>
      </c>
      <c r="Q1118" t="s">
        <v>12138</v>
      </c>
      <c r="Z1118" s="1">
        <v>41372</v>
      </c>
      <c r="AC1118" t="s">
        <v>117</v>
      </c>
      <c r="AD1118" t="s">
        <v>118</v>
      </c>
    </row>
    <row r="1119" spans="1:30" x14ac:dyDescent="0.25">
      <c r="A1119" t="s">
        <v>12139</v>
      </c>
      <c r="B1119" t="s">
        <v>12140</v>
      </c>
      <c r="C1119" t="s">
        <v>12141</v>
      </c>
      <c r="D1119" t="s">
        <v>12142</v>
      </c>
      <c r="E1119" s="1">
        <v>39160</v>
      </c>
      <c r="F1119">
        <v>1971</v>
      </c>
      <c r="G1119">
        <v>1</v>
      </c>
      <c r="I1119">
        <v>1</v>
      </c>
      <c r="J1119">
        <v>4</v>
      </c>
      <c r="N1119" t="s">
        <v>12143</v>
      </c>
      <c r="P1119" t="s">
        <v>12144</v>
      </c>
      <c r="R1119" t="s">
        <v>12145</v>
      </c>
      <c r="X1119">
        <v>2</v>
      </c>
      <c r="Y1119" t="s">
        <v>42</v>
      </c>
      <c r="Z1119" s="1">
        <v>39160</v>
      </c>
      <c r="AC1119" t="s">
        <v>42</v>
      </c>
      <c r="AD1119" t="s">
        <v>43</v>
      </c>
    </row>
    <row r="1120" spans="1:30" x14ac:dyDescent="0.25">
      <c r="A1120" t="s">
        <v>12146</v>
      </c>
      <c r="B1120" t="s">
        <v>12147</v>
      </c>
      <c r="C1120" t="s">
        <v>12148</v>
      </c>
      <c r="D1120" t="s">
        <v>12149</v>
      </c>
      <c r="E1120" s="1">
        <v>44792</v>
      </c>
      <c r="F1120">
        <v>2022</v>
      </c>
      <c r="I1120">
        <v>1</v>
      </c>
      <c r="J1120">
        <v>4</v>
      </c>
      <c r="K1120" t="s">
        <v>12150</v>
      </c>
      <c r="M1120" t="s">
        <v>12151</v>
      </c>
      <c r="N1120" t="s">
        <v>12152</v>
      </c>
      <c r="P1120" t="s">
        <v>12153</v>
      </c>
      <c r="Q1120" t="s">
        <v>12154</v>
      </c>
      <c r="R1120" t="s">
        <v>12155</v>
      </c>
      <c r="S1120" t="s">
        <v>12156</v>
      </c>
      <c r="T1120" t="s">
        <v>12157</v>
      </c>
      <c r="X1120">
        <v>27</v>
      </c>
      <c r="Z1120" s="1">
        <v>44792</v>
      </c>
      <c r="AC1120" t="s">
        <v>42</v>
      </c>
      <c r="AD1120" t="s">
        <v>43</v>
      </c>
    </row>
    <row r="1121" spans="1:30" x14ac:dyDescent="0.25">
      <c r="A1121" t="s">
        <v>12158</v>
      </c>
      <c r="B1121" t="s">
        <v>12159</v>
      </c>
      <c r="C1121" t="s">
        <v>12160</v>
      </c>
      <c r="D1121" t="s">
        <v>12161</v>
      </c>
      <c r="E1121" s="1">
        <v>44749</v>
      </c>
      <c r="F1121">
        <v>2022</v>
      </c>
      <c r="I1121">
        <v>629</v>
      </c>
      <c r="J1121">
        <v>634</v>
      </c>
      <c r="K1121" t="s">
        <v>12162</v>
      </c>
      <c r="L1121" t="s">
        <v>12163</v>
      </c>
      <c r="M1121" t="s">
        <v>12164</v>
      </c>
      <c r="N1121" t="s">
        <v>12165</v>
      </c>
      <c r="P1121" t="s">
        <v>12166</v>
      </c>
      <c r="Q1121" t="s">
        <v>12167</v>
      </c>
      <c r="R1121" t="s">
        <v>12168</v>
      </c>
      <c r="S1121" t="s">
        <v>12169</v>
      </c>
      <c r="T1121" t="s">
        <v>12170</v>
      </c>
      <c r="X1121">
        <v>14</v>
      </c>
      <c r="Y1121" t="s">
        <v>42</v>
      </c>
      <c r="Z1121" s="1">
        <v>44749</v>
      </c>
      <c r="AC1121" t="s">
        <v>42</v>
      </c>
      <c r="AD1121" t="s">
        <v>43</v>
      </c>
    </row>
    <row r="1122" spans="1:30" x14ac:dyDescent="0.25">
      <c r="A1122" t="s">
        <v>12171</v>
      </c>
      <c r="B1122" t="s">
        <v>12172</v>
      </c>
      <c r="C1122" t="s">
        <v>12173</v>
      </c>
      <c r="D1122" t="s">
        <v>12174</v>
      </c>
      <c r="E1122" s="1">
        <v>44420</v>
      </c>
      <c r="F1122">
        <v>2021</v>
      </c>
      <c r="I1122">
        <v>1</v>
      </c>
      <c r="J1122">
        <v>2</v>
      </c>
      <c r="K1122" t="s">
        <v>12175</v>
      </c>
      <c r="L1122" t="s">
        <v>12176</v>
      </c>
      <c r="M1122" t="s">
        <v>12177</v>
      </c>
      <c r="N1122" t="s">
        <v>12178</v>
      </c>
      <c r="P1122" t="s">
        <v>12179</v>
      </c>
      <c r="Q1122" t="s">
        <v>12180</v>
      </c>
      <c r="R1122" t="s">
        <v>12181</v>
      </c>
      <c r="S1122" t="s">
        <v>12182</v>
      </c>
      <c r="T1122" t="s">
        <v>12183</v>
      </c>
      <c r="X1122">
        <v>8</v>
      </c>
      <c r="Y1122" t="s">
        <v>42</v>
      </c>
      <c r="Z1122" s="1">
        <v>44420</v>
      </c>
      <c r="AC1122" t="s">
        <v>42</v>
      </c>
      <c r="AD1122" t="s">
        <v>43</v>
      </c>
    </row>
    <row r="1123" spans="1:30" x14ac:dyDescent="0.25">
      <c r="A1123" t="s">
        <v>12184</v>
      </c>
      <c r="B1123" t="s">
        <v>12185</v>
      </c>
      <c r="C1123" t="s">
        <v>12186</v>
      </c>
      <c r="D1123" t="s">
        <v>12187</v>
      </c>
      <c r="E1123" s="1">
        <v>40493</v>
      </c>
      <c r="F1123">
        <v>2010</v>
      </c>
      <c r="I1123">
        <v>96</v>
      </c>
      <c r="J1123">
        <v>97</v>
      </c>
      <c r="K1123" t="s">
        <v>12188</v>
      </c>
      <c r="M1123" t="s">
        <v>12189</v>
      </c>
      <c r="N1123" t="s">
        <v>12190</v>
      </c>
      <c r="P1123" t="s">
        <v>12191</v>
      </c>
      <c r="R1123" t="s">
        <v>12192</v>
      </c>
      <c r="S1123" t="s">
        <v>12193</v>
      </c>
      <c r="T1123" t="s">
        <v>12194</v>
      </c>
      <c r="X1123">
        <v>2</v>
      </c>
      <c r="Y1123" t="s">
        <v>42</v>
      </c>
      <c r="Z1123" s="1">
        <v>40493</v>
      </c>
      <c r="AC1123" t="s">
        <v>42</v>
      </c>
      <c r="AD1123" t="s">
        <v>43</v>
      </c>
    </row>
    <row r="1124" spans="1:30" x14ac:dyDescent="0.25">
      <c r="A1124" t="s">
        <v>12195</v>
      </c>
      <c r="B1124" t="s">
        <v>12196</v>
      </c>
      <c r="C1124" t="s">
        <v>12197</v>
      </c>
      <c r="D1124" t="s">
        <v>1828</v>
      </c>
      <c r="E1124" s="1">
        <v>40745</v>
      </c>
      <c r="F1124">
        <v>2011</v>
      </c>
      <c r="I1124">
        <v>383</v>
      </c>
      <c r="J1124">
        <v>388</v>
      </c>
      <c r="K1124" t="s">
        <v>12198</v>
      </c>
      <c r="L1124" t="s">
        <v>1228</v>
      </c>
      <c r="M1124" t="s">
        <v>1830</v>
      </c>
      <c r="N1124" t="s">
        <v>12199</v>
      </c>
      <c r="P1124" t="s">
        <v>12200</v>
      </c>
      <c r="R1124" t="s">
        <v>12201</v>
      </c>
      <c r="S1124" t="s">
        <v>12202</v>
      </c>
      <c r="T1124" t="s">
        <v>12203</v>
      </c>
      <c r="X1124">
        <v>23</v>
      </c>
      <c r="Y1124" t="s">
        <v>42</v>
      </c>
      <c r="Z1124" s="1">
        <v>40745</v>
      </c>
      <c r="AC1124" t="s">
        <v>42</v>
      </c>
      <c r="AD1124" t="s">
        <v>43</v>
      </c>
    </row>
    <row r="1125" spans="1:30" x14ac:dyDescent="0.25">
      <c r="A1125" t="s">
        <v>12204</v>
      </c>
      <c r="B1125" t="s">
        <v>12205</v>
      </c>
      <c r="C1125" t="s">
        <v>12206</v>
      </c>
      <c r="D1125" t="s">
        <v>1168</v>
      </c>
      <c r="E1125" s="1">
        <v>39490</v>
      </c>
      <c r="F1125">
        <v>2007</v>
      </c>
      <c r="I1125">
        <v>1</v>
      </c>
      <c r="J1125">
        <v>7</v>
      </c>
      <c r="K1125" t="s">
        <v>12207</v>
      </c>
      <c r="L1125" t="s">
        <v>977</v>
      </c>
      <c r="M1125" t="s">
        <v>1170</v>
      </c>
      <c r="N1125" t="s">
        <v>12208</v>
      </c>
      <c r="P1125" t="s">
        <v>12209</v>
      </c>
      <c r="R1125" t="s">
        <v>12210</v>
      </c>
      <c r="S1125" t="s">
        <v>12211</v>
      </c>
      <c r="T1125" t="s">
        <v>12212</v>
      </c>
      <c r="X1125">
        <v>7</v>
      </c>
      <c r="Z1125" s="1">
        <v>39490</v>
      </c>
      <c r="AC1125" t="s">
        <v>42</v>
      </c>
      <c r="AD1125" t="s">
        <v>43</v>
      </c>
    </row>
    <row r="1126" spans="1:30" x14ac:dyDescent="0.25">
      <c r="A1126" t="s">
        <v>12213</v>
      </c>
      <c r="B1126" t="s">
        <v>12214</v>
      </c>
      <c r="C1126" t="s">
        <v>492</v>
      </c>
      <c r="D1126" t="s">
        <v>554</v>
      </c>
      <c r="E1126" s="1">
        <v>41837</v>
      </c>
      <c r="F1126">
        <v>2014</v>
      </c>
      <c r="I1126">
        <v>1</v>
      </c>
      <c r="J1126">
        <v>4</v>
      </c>
      <c r="K1126" t="s">
        <v>12215</v>
      </c>
      <c r="M1126" t="s">
        <v>556</v>
      </c>
      <c r="P1126" t="s">
        <v>12216</v>
      </c>
      <c r="Z1126" s="1">
        <v>41837</v>
      </c>
      <c r="AC1126" t="s">
        <v>463</v>
      </c>
      <c r="AD1126" t="s">
        <v>464</v>
      </c>
    </row>
    <row r="1127" spans="1:30" x14ac:dyDescent="0.25">
      <c r="A1127" t="s">
        <v>12217</v>
      </c>
      <c r="B1127" t="s">
        <v>12218</v>
      </c>
      <c r="C1127" t="s">
        <v>12219</v>
      </c>
      <c r="D1127" t="s">
        <v>12220</v>
      </c>
      <c r="E1127" s="1">
        <v>43826</v>
      </c>
      <c r="F1127">
        <v>2019</v>
      </c>
      <c r="G1127">
        <v>1</v>
      </c>
      <c r="I1127">
        <v>169</v>
      </c>
      <c r="J1127">
        <v>172</v>
      </c>
      <c r="K1127" t="s">
        <v>12221</v>
      </c>
      <c r="M1127" t="s">
        <v>12222</v>
      </c>
      <c r="N1127" t="s">
        <v>12223</v>
      </c>
      <c r="P1127" t="s">
        <v>12224</v>
      </c>
      <c r="Q1127" t="s">
        <v>12225</v>
      </c>
      <c r="S1127" t="s">
        <v>12226</v>
      </c>
      <c r="T1127" t="s">
        <v>12227</v>
      </c>
      <c r="X1127">
        <v>6</v>
      </c>
      <c r="Y1127" t="s">
        <v>42</v>
      </c>
      <c r="Z1127" s="1">
        <v>43826</v>
      </c>
      <c r="AC1127" t="s">
        <v>42</v>
      </c>
      <c r="AD1127" t="s">
        <v>43</v>
      </c>
    </row>
    <row r="1128" spans="1:30" x14ac:dyDescent="0.25">
      <c r="A1128" t="s">
        <v>12228</v>
      </c>
      <c r="B1128" t="s">
        <v>12229</v>
      </c>
      <c r="C1128" t="s">
        <v>12230</v>
      </c>
      <c r="D1128" t="s">
        <v>12231</v>
      </c>
      <c r="E1128" s="1">
        <v>43202</v>
      </c>
      <c r="F1128">
        <v>2018</v>
      </c>
      <c r="I1128">
        <v>25</v>
      </c>
      <c r="J1128">
        <v>28</v>
      </c>
      <c r="K1128" t="s">
        <v>12232</v>
      </c>
      <c r="M1128" t="s">
        <v>12233</v>
      </c>
      <c r="N1128" t="s">
        <v>12234</v>
      </c>
      <c r="P1128" t="s">
        <v>12235</v>
      </c>
      <c r="R1128" t="s">
        <v>12236</v>
      </c>
      <c r="S1128" t="s">
        <v>12237</v>
      </c>
      <c r="T1128" t="s">
        <v>12238</v>
      </c>
      <c r="X1128">
        <v>6</v>
      </c>
      <c r="Z1128" s="1">
        <v>43202</v>
      </c>
      <c r="AC1128" t="s">
        <v>42</v>
      </c>
      <c r="AD1128" t="s">
        <v>43</v>
      </c>
    </row>
    <row r="1129" spans="1:30" x14ac:dyDescent="0.25">
      <c r="A1129" t="s">
        <v>12239</v>
      </c>
      <c r="B1129" t="s">
        <v>12240</v>
      </c>
      <c r="C1129" t="s">
        <v>12241</v>
      </c>
      <c r="D1129" t="s">
        <v>6337</v>
      </c>
      <c r="E1129" s="1">
        <v>44739</v>
      </c>
      <c r="F1129">
        <v>2021</v>
      </c>
      <c r="I1129">
        <v>555</v>
      </c>
      <c r="J1129">
        <v>558</v>
      </c>
      <c r="K1129" t="s">
        <v>12242</v>
      </c>
      <c r="M1129" t="s">
        <v>6339</v>
      </c>
      <c r="N1129" t="s">
        <v>12243</v>
      </c>
      <c r="P1129" t="s">
        <v>12244</v>
      </c>
      <c r="Q1129" t="s">
        <v>12245</v>
      </c>
      <c r="R1129" t="s">
        <v>12246</v>
      </c>
      <c r="S1129" t="s">
        <v>12247</v>
      </c>
      <c r="T1129" t="s">
        <v>12248</v>
      </c>
      <c r="X1129">
        <v>22</v>
      </c>
      <c r="Y1129" t="s">
        <v>42</v>
      </c>
      <c r="Z1129" s="1">
        <v>44739</v>
      </c>
      <c r="AC1129" t="s">
        <v>42</v>
      </c>
      <c r="AD1129" t="s">
        <v>43</v>
      </c>
    </row>
    <row r="1130" spans="1:30" x14ac:dyDescent="0.25">
      <c r="A1130" t="s">
        <v>12249</v>
      </c>
      <c r="B1130" t="s">
        <v>12250</v>
      </c>
      <c r="C1130" t="s">
        <v>12251</v>
      </c>
      <c r="D1130" t="s">
        <v>648</v>
      </c>
      <c r="E1130" s="1">
        <v>41223</v>
      </c>
      <c r="F1130">
        <v>2012</v>
      </c>
      <c r="I1130">
        <v>7613</v>
      </c>
      <c r="J1130">
        <v>7616</v>
      </c>
      <c r="K1130" t="s">
        <v>12252</v>
      </c>
      <c r="L1130" t="s">
        <v>650</v>
      </c>
      <c r="M1130" t="s">
        <v>651</v>
      </c>
      <c r="N1130" t="s">
        <v>12253</v>
      </c>
      <c r="P1130" t="s">
        <v>12254</v>
      </c>
      <c r="Q1130" t="s">
        <v>12255</v>
      </c>
      <c r="R1130" t="s">
        <v>12256</v>
      </c>
      <c r="S1130" t="s">
        <v>12257</v>
      </c>
      <c r="T1130" t="s">
        <v>12258</v>
      </c>
      <c r="X1130">
        <v>9</v>
      </c>
      <c r="Y1130" t="s">
        <v>42</v>
      </c>
      <c r="Z1130" s="1">
        <v>41223</v>
      </c>
      <c r="AC1130" t="s">
        <v>42</v>
      </c>
      <c r="AD1130" t="s">
        <v>43</v>
      </c>
    </row>
    <row r="1131" spans="1:30" x14ac:dyDescent="0.25">
      <c r="A1131" t="s">
        <v>12259</v>
      </c>
      <c r="B1131" t="s">
        <v>12260</v>
      </c>
      <c r="C1131" t="s">
        <v>12261</v>
      </c>
      <c r="D1131" t="s">
        <v>561</v>
      </c>
      <c r="E1131" s="1">
        <v>44461</v>
      </c>
      <c r="F1131">
        <v>2020</v>
      </c>
      <c r="G1131">
        <v>2020</v>
      </c>
      <c r="I1131">
        <v>1769</v>
      </c>
      <c r="J1131">
        <v>1773</v>
      </c>
      <c r="K1131" t="s">
        <v>12262</v>
      </c>
      <c r="N1131" t="s">
        <v>12263</v>
      </c>
      <c r="P1131" t="s">
        <v>12264</v>
      </c>
      <c r="S1131" t="s">
        <v>12265</v>
      </c>
      <c r="T1131" t="s">
        <v>12266</v>
      </c>
      <c r="Z1131" s="1">
        <v>44461</v>
      </c>
      <c r="AC1131" t="s">
        <v>117</v>
      </c>
      <c r="AD1131" t="s">
        <v>118</v>
      </c>
    </row>
    <row r="1132" spans="1:30" x14ac:dyDescent="0.25">
      <c r="A1132" t="s">
        <v>12267</v>
      </c>
      <c r="B1132" t="s">
        <v>12268</v>
      </c>
      <c r="C1132" t="s">
        <v>12269</v>
      </c>
      <c r="D1132" t="s">
        <v>12270</v>
      </c>
      <c r="E1132" s="1">
        <v>42544</v>
      </c>
      <c r="F1132">
        <v>2016</v>
      </c>
      <c r="I1132">
        <v>1</v>
      </c>
      <c r="J1132">
        <v>4</v>
      </c>
      <c r="K1132" t="s">
        <v>12271</v>
      </c>
      <c r="L1132" t="s">
        <v>1370</v>
      </c>
      <c r="M1132" t="s">
        <v>12272</v>
      </c>
      <c r="N1132" t="s">
        <v>12273</v>
      </c>
      <c r="P1132" t="s">
        <v>12274</v>
      </c>
      <c r="Q1132" t="s">
        <v>12275</v>
      </c>
      <c r="R1132" t="s">
        <v>12276</v>
      </c>
      <c r="S1132" t="s">
        <v>12277</v>
      </c>
      <c r="T1132" t="s">
        <v>12278</v>
      </c>
      <c r="X1132">
        <v>10</v>
      </c>
      <c r="Y1132" t="s">
        <v>42</v>
      </c>
      <c r="Z1132" s="1">
        <v>42544</v>
      </c>
      <c r="AC1132" t="s">
        <v>42</v>
      </c>
      <c r="AD1132" t="s">
        <v>43</v>
      </c>
    </row>
    <row r="1133" spans="1:30" x14ac:dyDescent="0.25">
      <c r="A1133" t="s">
        <v>12279</v>
      </c>
      <c r="B1133" t="s">
        <v>12280</v>
      </c>
      <c r="C1133" t="s">
        <v>12281</v>
      </c>
      <c r="D1133" t="s">
        <v>12282</v>
      </c>
      <c r="E1133" s="1">
        <v>44578</v>
      </c>
      <c r="F1133">
        <v>2021</v>
      </c>
      <c r="I1133">
        <v>200</v>
      </c>
      <c r="J1133">
        <v>204</v>
      </c>
      <c r="K1133" t="s">
        <v>12283</v>
      </c>
      <c r="M1133" t="s">
        <v>12284</v>
      </c>
      <c r="N1133" t="s">
        <v>12285</v>
      </c>
      <c r="O1133" t="s">
        <v>12286</v>
      </c>
      <c r="P1133" t="s">
        <v>12287</v>
      </c>
      <c r="Q1133" t="s">
        <v>12288</v>
      </c>
      <c r="R1133" t="s">
        <v>12289</v>
      </c>
      <c r="S1133" t="s">
        <v>12290</v>
      </c>
      <c r="T1133" t="s">
        <v>12291</v>
      </c>
      <c r="X1133">
        <v>13</v>
      </c>
      <c r="Y1133" t="s">
        <v>42</v>
      </c>
      <c r="Z1133" s="1">
        <v>44578</v>
      </c>
      <c r="AC1133" t="s">
        <v>42</v>
      </c>
      <c r="AD1133" t="s">
        <v>43</v>
      </c>
    </row>
    <row r="1134" spans="1:30" x14ac:dyDescent="0.25">
      <c r="A1134" t="s">
        <v>12292</v>
      </c>
      <c r="B1134" t="s">
        <v>12293</v>
      </c>
      <c r="C1134" t="s">
        <v>6405</v>
      </c>
      <c r="D1134" t="s">
        <v>8171</v>
      </c>
      <c r="E1134" s="1">
        <v>45174</v>
      </c>
      <c r="F1134">
        <v>2023</v>
      </c>
      <c r="I1134">
        <v>1</v>
      </c>
      <c r="J1134">
        <v>6</v>
      </c>
      <c r="K1134" t="s">
        <v>12294</v>
      </c>
      <c r="L1134" t="s">
        <v>5739</v>
      </c>
      <c r="M1134" t="s">
        <v>8173</v>
      </c>
      <c r="N1134" t="s">
        <v>12295</v>
      </c>
      <c r="O1134" t="s">
        <v>11370</v>
      </c>
      <c r="P1134" t="s">
        <v>12296</v>
      </c>
      <c r="Q1134" t="s">
        <v>12297</v>
      </c>
      <c r="R1134" t="s">
        <v>12298</v>
      </c>
      <c r="S1134" t="s">
        <v>12299</v>
      </c>
      <c r="T1134" t="s">
        <v>12300</v>
      </c>
      <c r="X1134">
        <v>14</v>
      </c>
      <c r="Y1134" t="s">
        <v>42</v>
      </c>
      <c r="Z1134" s="1">
        <v>45174</v>
      </c>
      <c r="AC1134" t="s">
        <v>42</v>
      </c>
      <c r="AD1134" t="s">
        <v>43</v>
      </c>
    </row>
    <row r="1135" spans="1:30" x14ac:dyDescent="0.25">
      <c r="A1135" t="s">
        <v>12301</v>
      </c>
      <c r="B1135" t="s">
        <v>12302</v>
      </c>
      <c r="C1135" t="s">
        <v>12303</v>
      </c>
      <c r="D1135" t="s">
        <v>2534</v>
      </c>
      <c r="E1135" s="1">
        <v>44466</v>
      </c>
      <c r="F1135">
        <v>2021</v>
      </c>
      <c r="I1135">
        <v>585</v>
      </c>
      <c r="J1135">
        <v>589</v>
      </c>
      <c r="K1135" t="s">
        <v>12304</v>
      </c>
      <c r="M1135" t="s">
        <v>2536</v>
      </c>
      <c r="N1135" t="s">
        <v>12305</v>
      </c>
      <c r="O1135" t="s">
        <v>12306</v>
      </c>
      <c r="P1135" t="s">
        <v>12307</v>
      </c>
      <c r="Q1135" t="s">
        <v>12308</v>
      </c>
      <c r="R1135" t="s">
        <v>12309</v>
      </c>
      <c r="S1135" t="s">
        <v>12310</v>
      </c>
      <c r="T1135" t="s">
        <v>12311</v>
      </c>
      <c r="X1135">
        <v>17</v>
      </c>
      <c r="Y1135" t="s">
        <v>42</v>
      </c>
      <c r="Z1135" s="1">
        <v>44466</v>
      </c>
      <c r="AC1135" t="s">
        <v>42</v>
      </c>
      <c r="AD1135" t="s">
        <v>43</v>
      </c>
    </row>
    <row r="1136" spans="1:30" x14ac:dyDescent="0.25">
      <c r="A1136" t="s">
        <v>12312</v>
      </c>
      <c r="B1136" t="s">
        <v>12313</v>
      </c>
      <c r="C1136" t="s">
        <v>12314</v>
      </c>
      <c r="D1136" t="s">
        <v>10671</v>
      </c>
      <c r="E1136" s="1">
        <v>44669</v>
      </c>
      <c r="F1136">
        <v>2021</v>
      </c>
      <c r="G1136" t="s">
        <v>10672</v>
      </c>
      <c r="I1136">
        <v>1</v>
      </c>
      <c r="J1136">
        <v>3</v>
      </c>
      <c r="K1136" t="s">
        <v>12315</v>
      </c>
      <c r="L1136" t="s">
        <v>10674</v>
      </c>
      <c r="M1136" t="s">
        <v>10675</v>
      </c>
      <c r="N1136" t="s">
        <v>12316</v>
      </c>
      <c r="O1136" t="s">
        <v>12317</v>
      </c>
      <c r="P1136" t="s">
        <v>12318</v>
      </c>
      <c r="R1136" t="s">
        <v>12319</v>
      </c>
      <c r="S1136" t="s">
        <v>12320</v>
      </c>
      <c r="T1136" t="s">
        <v>12321</v>
      </c>
      <c r="X1136">
        <v>5</v>
      </c>
      <c r="Y1136" t="s">
        <v>42</v>
      </c>
      <c r="Z1136" s="1">
        <v>44669</v>
      </c>
      <c r="AC1136" t="s">
        <v>42</v>
      </c>
      <c r="AD1136" t="s">
        <v>43</v>
      </c>
    </row>
    <row r="1137" spans="1:30" x14ac:dyDescent="0.25">
      <c r="A1137" t="s">
        <v>12322</v>
      </c>
      <c r="B1137" t="s">
        <v>12323</v>
      </c>
      <c r="C1137" t="s">
        <v>12324</v>
      </c>
      <c r="D1137" t="s">
        <v>155</v>
      </c>
      <c r="E1137" s="1">
        <v>44964</v>
      </c>
      <c r="F1137">
        <v>2022</v>
      </c>
      <c r="G1137">
        <v>2022</v>
      </c>
      <c r="I1137">
        <v>441</v>
      </c>
      <c r="J1137">
        <v>446</v>
      </c>
      <c r="K1137" t="s">
        <v>12325</v>
      </c>
      <c r="M1137" t="s">
        <v>157</v>
      </c>
      <c r="N1137" t="s">
        <v>12326</v>
      </c>
      <c r="P1137" t="s">
        <v>12327</v>
      </c>
      <c r="S1137" t="s">
        <v>12328</v>
      </c>
      <c r="T1137" t="s">
        <v>12329</v>
      </c>
      <c r="Z1137" s="1">
        <v>44964</v>
      </c>
      <c r="AC1137" t="s">
        <v>117</v>
      </c>
      <c r="AD1137" t="s">
        <v>118</v>
      </c>
    </row>
    <row r="1138" spans="1:30" x14ac:dyDescent="0.25">
      <c r="A1138" t="s">
        <v>12330</v>
      </c>
      <c r="B1138" t="s">
        <v>12331</v>
      </c>
      <c r="C1138" t="s">
        <v>12332</v>
      </c>
      <c r="D1138" t="s">
        <v>12333</v>
      </c>
      <c r="E1138" s="1">
        <v>45194</v>
      </c>
      <c r="F1138">
        <v>2023</v>
      </c>
      <c r="I1138">
        <v>239</v>
      </c>
      <c r="J1138">
        <v>242</v>
      </c>
      <c r="K1138" t="s">
        <v>12334</v>
      </c>
      <c r="L1138" t="s">
        <v>3569</v>
      </c>
      <c r="M1138" t="s">
        <v>12335</v>
      </c>
      <c r="P1138" t="s">
        <v>12336</v>
      </c>
      <c r="Q1138" t="s">
        <v>12337</v>
      </c>
      <c r="R1138" t="s">
        <v>12338</v>
      </c>
      <c r="X1138">
        <v>10</v>
      </c>
      <c r="Z1138" s="1">
        <v>45194</v>
      </c>
      <c r="AC1138" t="s">
        <v>42</v>
      </c>
      <c r="AD1138" t="s">
        <v>43</v>
      </c>
    </row>
    <row r="1139" spans="1:30" x14ac:dyDescent="0.25">
      <c r="A1139" t="s">
        <v>12339</v>
      </c>
      <c r="B1139" t="s">
        <v>12340</v>
      </c>
      <c r="C1139" t="s">
        <v>401</v>
      </c>
      <c r="D1139" t="s">
        <v>459</v>
      </c>
      <c r="E1139" s="1">
        <v>44379</v>
      </c>
      <c r="F1139">
        <v>2021</v>
      </c>
      <c r="I1139">
        <v>1</v>
      </c>
      <c r="J1139">
        <v>6</v>
      </c>
      <c r="K1139" t="s">
        <v>12341</v>
      </c>
      <c r="M1139" t="s">
        <v>461</v>
      </c>
      <c r="P1139" t="s">
        <v>12342</v>
      </c>
      <c r="Z1139" s="1">
        <v>44379</v>
      </c>
      <c r="AC1139" t="s">
        <v>463</v>
      </c>
      <c r="AD1139" t="s">
        <v>464</v>
      </c>
    </row>
    <row r="1140" spans="1:30" x14ac:dyDescent="0.25">
      <c r="A1140" t="s">
        <v>12343</v>
      </c>
      <c r="B1140" t="s">
        <v>12344</v>
      </c>
      <c r="C1140" t="s">
        <v>12345</v>
      </c>
      <c r="D1140" t="s">
        <v>12346</v>
      </c>
      <c r="E1140" s="1">
        <v>44761</v>
      </c>
      <c r="F1140">
        <v>2022</v>
      </c>
      <c r="I1140">
        <v>1178</v>
      </c>
      <c r="J1140">
        <v>1182</v>
      </c>
      <c r="K1140" t="s">
        <v>12347</v>
      </c>
      <c r="L1140" t="s">
        <v>4244</v>
      </c>
      <c r="M1140" t="s">
        <v>12348</v>
      </c>
      <c r="N1140" t="s">
        <v>12349</v>
      </c>
      <c r="P1140" t="s">
        <v>12350</v>
      </c>
      <c r="Q1140" t="s">
        <v>12351</v>
      </c>
      <c r="R1140" t="s">
        <v>12352</v>
      </c>
      <c r="S1140" t="s">
        <v>12353</v>
      </c>
      <c r="T1140" t="s">
        <v>12354</v>
      </c>
      <c r="X1140">
        <v>12</v>
      </c>
      <c r="Y1140" t="s">
        <v>42</v>
      </c>
      <c r="Z1140" s="1">
        <v>44761</v>
      </c>
      <c r="AC1140" t="s">
        <v>42</v>
      </c>
      <c r="AD1140" t="s">
        <v>43</v>
      </c>
    </row>
    <row r="1141" spans="1:30" x14ac:dyDescent="0.25">
      <c r="A1141" t="s">
        <v>12355</v>
      </c>
      <c r="B1141" t="s">
        <v>12356</v>
      </c>
      <c r="C1141" t="s">
        <v>424</v>
      </c>
      <c r="D1141" t="s">
        <v>425</v>
      </c>
      <c r="E1141" s="1">
        <v>41494</v>
      </c>
      <c r="F1141">
        <v>2013</v>
      </c>
      <c r="G1141">
        <v>8</v>
      </c>
      <c r="H1141">
        <v>6</v>
      </c>
      <c r="I1141">
        <v>50</v>
      </c>
      <c r="J1141">
        <v>51</v>
      </c>
      <c r="K1141" t="s">
        <v>12357</v>
      </c>
      <c r="L1141" t="s">
        <v>427</v>
      </c>
      <c r="N1141" t="s">
        <v>12358</v>
      </c>
      <c r="P1141" t="s">
        <v>12359</v>
      </c>
      <c r="S1141" t="s">
        <v>12360</v>
      </c>
      <c r="T1141" t="s">
        <v>12361</v>
      </c>
      <c r="Z1141" s="1">
        <v>41494</v>
      </c>
      <c r="AC1141" t="s">
        <v>117</v>
      </c>
      <c r="AD1141" t="s">
        <v>431</v>
      </c>
    </row>
    <row r="1142" spans="1:30" x14ac:dyDescent="0.25">
      <c r="A1142" t="s">
        <v>12362</v>
      </c>
      <c r="B1142" t="s">
        <v>12363</v>
      </c>
      <c r="C1142" t="s">
        <v>12364</v>
      </c>
      <c r="D1142" t="s">
        <v>7050</v>
      </c>
      <c r="E1142" s="1">
        <v>44607</v>
      </c>
      <c r="F1142">
        <v>2021</v>
      </c>
      <c r="I1142">
        <v>1</v>
      </c>
      <c r="J1142">
        <v>4</v>
      </c>
      <c r="K1142" t="s">
        <v>12365</v>
      </c>
      <c r="L1142" t="s">
        <v>977</v>
      </c>
      <c r="M1142" t="s">
        <v>7052</v>
      </c>
      <c r="N1142" t="s">
        <v>12366</v>
      </c>
      <c r="P1142" t="s">
        <v>12367</v>
      </c>
      <c r="Q1142" t="s">
        <v>12368</v>
      </c>
      <c r="R1142" t="s">
        <v>12369</v>
      </c>
      <c r="S1142" t="s">
        <v>12370</v>
      </c>
      <c r="T1142" t="s">
        <v>12371</v>
      </c>
      <c r="X1142">
        <v>8</v>
      </c>
      <c r="Z1142" s="1">
        <v>44607</v>
      </c>
      <c r="AC1142" t="s">
        <v>42</v>
      </c>
      <c r="AD1142" t="s">
        <v>43</v>
      </c>
    </row>
    <row r="1143" spans="1:30" x14ac:dyDescent="0.25">
      <c r="A1143" t="s">
        <v>12372</v>
      </c>
      <c r="B1143" t="s">
        <v>12373</v>
      </c>
      <c r="C1143" t="s">
        <v>582</v>
      </c>
      <c r="D1143" t="s">
        <v>554</v>
      </c>
      <c r="E1143" s="1">
        <v>41837</v>
      </c>
      <c r="F1143">
        <v>2014</v>
      </c>
      <c r="I1143">
        <v>1</v>
      </c>
      <c r="J1143">
        <v>4</v>
      </c>
      <c r="K1143" t="s">
        <v>12374</v>
      </c>
      <c r="M1143" t="s">
        <v>556</v>
      </c>
      <c r="P1143" t="s">
        <v>12375</v>
      </c>
      <c r="Z1143" s="1">
        <v>41837</v>
      </c>
      <c r="AC1143" t="s">
        <v>463</v>
      </c>
      <c r="AD1143" t="s">
        <v>464</v>
      </c>
    </row>
    <row r="1144" spans="1:30" x14ac:dyDescent="0.25">
      <c r="A1144" t="s">
        <v>12376</v>
      </c>
      <c r="B1144" t="s">
        <v>12377</v>
      </c>
      <c r="C1144" t="s">
        <v>12378</v>
      </c>
      <c r="D1144" t="s">
        <v>3655</v>
      </c>
      <c r="E1144" s="1">
        <v>42828</v>
      </c>
      <c r="F1144">
        <v>2016</v>
      </c>
      <c r="I1144">
        <v>582</v>
      </c>
      <c r="J1144">
        <v>585</v>
      </c>
      <c r="K1144" t="s">
        <v>12379</v>
      </c>
      <c r="M1144" t="s">
        <v>3657</v>
      </c>
      <c r="N1144" t="s">
        <v>12380</v>
      </c>
      <c r="P1144" t="s">
        <v>12381</v>
      </c>
      <c r="Q1144" t="s">
        <v>12382</v>
      </c>
      <c r="R1144" t="s">
        <v>12383</v>
      </c>
      <c r="X1144">
        <v>3</v>
      </c>
      <c r="Y1144" t="s">
        <v>42</v>
      </c>
      <c r="Z1144" s="1">
        <v>42828</v>
      </c>
      <c r="AC1144" t="s">
        <v>42</v>
      </c>
      <c r="AD1144" t="s">
        <v>43</v>
      </c>
    </row>
    <row r="1145" spans="1:30" x14ac:dyDescent="0.25">
      <c r="A1145" t="s">
        <v>12384</v>
      </c>
      <c r="B1145" t="s">
        <v>12385</v>
      </c>
      <c r="C1145" t="s">
        <v>12386</v>
      </c>
      <c r="D1145" t="s">
        <v>12387</v>
      </c>
      <c r="E1145" s="1">
        <v>40437</v>
      </c>
      <c r="F1145">
        <v>2010</v>
      </c>
      <c r="I1145">
        <v>1</v>
      </c>
      <c r="J1145">
        <v>4</v>
      </c>
      <c r="K1145" t="s">
        <v>12388</v>
      </c>
      <c r="M1145" t="s">
        <v>12389</v>
      </c>
      <c r="N1145" t="s">
        <v>12390</v>
      </c>
      <c r="P1145" t="s">
        <v>12391</v>
      </c>
      <c r="R1145" t="s">
        <v>12392</v>
      </c>
      <c r="S1145" t="s">
        <v>12393</v>
      </c>
      <c r="T1145" t="s">
        <v>12394</v>
      </c>
      <c r="X1145">
        <v>11</v>
      </c>
      <c r="Y1145" t="s">
        <v>42</v>
      </c>
      <c r="Z1145" s="1">
        <v>40437</v>
      </c>
      <c r="AC1145" t="s">
        <v>42</v>
      </c>
      <c r="AD1145" t="s">
        <v>43</v>
      </c>
    </row>
    <row r="1146" spans="1:30" x14ac:dyDescent="0.25">
      <c r="A1146" t="s">
        <v>8037</v>
      </c>
      <c r="B1146" t="s">
        <v>8038</v>
      </c>
      <c r="C1146" t="s">
        <v>8039</v>
      </c>
      <c r="D1146" t="s">
        <v>10296</v>
      </c>
      <c r="E1146" s="1">
        <v>38887</v>
      </c>
      <c r="F1146">
        <v>1968</v>
      </c>
      <c r="G1146">
        <v>19</v>
      </c>
      <c r="I1146">
        <v>116</v>
      </c>
      <c r="J1146">
        <v>123</v>
      </c>
      <c r="K1146" t="s">
        <v>8040</v>
      </c>
      <c r="N1146" t="s">
        <v>12395</v>
      </c>
      <c r="P1146" t="s">
        <v>12396</v>
      </c>
      <c r="R1146" t="s">
        <v>8043</v>
      </c>
      <c r="X1146">
        <v>5</v>
      </c>
      <c r="Y1146" t="s">
        <v>42</v>
      </c>
      <c r="Z1146" s="1">
        <v>38887</v>
      </c>
      <c r="AC1146" t="s">
        <v>42</v>
      </c>
      <c r="AD1146" t="s">
        <v>43</v>
      </c>
    </row>
    <row r="1147" spans="1:30" x14ac:dyDescent="0.25">
      <c r="A1147" t="s">
        <v>12397</v>
      </c>
      <c r="B1147" t="s">
        <v>12398</v>
      </c>
      <c r="C1147" t="s">
        <v>12399</v>
      </c>
      <c r="D1147" t="s">
        <v>8216</v>
      </c>
      <c r="E1147" s="1">
        <v>45077</v>
      </c>
      <c r="F1147">
        <v>2023</v>
      </c>
      <c r="I1147">
        <v>1</v>
      </c>
      <c r="J1147">
        <v>4</v>
      </c>
      <c r="K1147" t="s">
        <v>12400</v>
      </c>
      <c r="M1147" t="s">
        <v>8218</v>
      </c>
      <c r="N1147" t="s">
        <v>12401</v>
      </c>
      <c r="O1147" t="s">
        <v>12402</v>
      </c>
      <c r="P1147" t="s">
        <v>12403</v>
      </c>
      <c r="Q1147" t="s">
        <v>12404</v>
      </c>
      <c r="R1147" t="s">
        <v>12405</v>
      </c>
      <c r="X1147">
        <v>10</v>
      </c>
      <c r="Z1147" s="1">
        <v>45077</v>
      </c>
      <c r="AC1147" t="s">
        <v>42</v>
      </c>
      <c r="AD1147" t="s">
        <v>43</v>
      </c>
    </row>
    <row r="1148" spans="1:30" x14ac:dyDescent="0.25">
      <c r="A1148" t="s">
        <v>12406</v>
      </c>
      <c r="B1148" t="s">
        <v>12407</v>
      </c>
      <c r="C1148" t="s">
        <v>12408</v>
      </c>
      <c r="D1148" t="s">
        <v>6800</v>
      </c>
      <c r="E1148" s="1">
        <v>41263</v>
      </c>
      <c r="F1148">
        <v>2012</v>
      </c>
      <c r="I1148">
        <v>362</v>
      </c>
      <c r="J1148">
        <v>365</v>
      </c>
      <c r="K1148" t="s">
        <v>12409</v>
      </c>
      <c r="M1148" t="s">
        <v>6802</v>
      </c>
      <c r="N1148" t="s">
        <v>12410</v>
      </c>
      <c r="P1148" t="s">
        <v>12411</v>
      </c>
      <c r="Q1148" t="s">
        <v>12412</v>
      </c>
      <c r="R1148" t="s">
        <v>12413</v>
      </c>
      <c r="S1148" t="s">
        <v>12414</v>
      </c>
      <c r="T1148" t="s">
        <v>12415</v>
      </c>
      <c r="X1148">
        <v>10</v>
      </c>
      <c r="Y1148" t="s">
        <v>42</v>
      </c>
      <c r="Z1148" s="1">
        <v>41263</v>
      </c>
      <c r="AC1148" t="s">
        <v>42</v>
      </c>
      <c r="AD1148" t="s">
        <v>43</v>
      </c>
    </row>
    <row r="1149" spans="1:30" x14ac:dyDescent="0.25">
      <c r="A1149" t="s">
        <v>12416</v>
      </c>
      <c r="B1149" t="s">
        <v>12417</v>
      </c>
      <c r="C1149" t="s">
        <v>12418</v>
      </c>
      <c r="D1149" t="s">
        <v>11481</v>
      </c>
      <c r="E1149" s="1">
        <v>44172</v>
      </c>
      <c r="F1149">
        <v>2020</v>
      </c>
      <c r="I1149">
        <v>468</v>
      </c>
      <c r="J1149">
        <v>473</v>
      </c>
      <c r="K1149" t="s">
        <v>12419</v>
      </c>
      <c r="M1149" t="s">
        <v>11483</v>
      </c>
      <c r="N1149" t="s">
        <v>12420</v>
      </c>
      <c r="P1149" t="s">
        <v>12421</v>
      </c>
      <c r="Q1149" t="s">
        <v>12422</v>
      </c>
      <c r="R1149" t="s">
        <v>12423</v>
      </c>
      <c r="S1149" t="s">
        <v>12424</v>
      </c>
      <c r="T1149" t="s">
        <v>12425</v>
      </c>
      <c r="X1149">
        <v>11</v>
      </c>
      <c r="Y1149" t="s">
        <v>42</v>
      </c>
      <c r="Z1149" s="1">
        <v>44172</v>
      </c>
      <c r="AC1149" t="s">
        <v>42</v>
      </c>
      <c r="AD1149" t="s">
        <v>43</v>
      </c>
    </row>
    <row r="1150" spans="1:30" x14ac:dyDescent="0.25">
      <c r="A1150" t="s">
        <v>12426</v>
      </c>
      <c r="B1150" t="s">
        <v>12427</v>
      </c>
      <c r="C1150" t="s">
        <v>12428</v>
      </c>
      <c r="D1150" t="s">
        <v>9145</v>
      </c>
      <c r="E1150" s="1">
        <v>40472</v>
      </c>
      <c r="F1150">
        <v>2010</v>
      </c>
      <c r="I1150">
        <v>329</v>
      </c>
      <c r="J1150">
        <v>332</v>
      </c>
      <c r="K1150" t="s">
        <v>12429</v>
      </c>
      <c r="L1150" t="s">
        <v>6943</v>
      </c>
      <c r="M1150" t="s">
        <v>9147</v>
      </c>
      <c r="P1150" t="s">
        <v>12430</v>
      </c>
      <c r="Q1150" t="s">
        <v>12431</v>
      </c>
      <c r="R1150" t="s">
        <v>12432</v>
      </c>
      <c r="S1150" t="s">
        <v>12433</v>
      </c>
      <c r="T1150" t="s">
        <v>12434</v>
      </c>
      <c r="X1150">
        <v>6</v>
      </c>
      <c r="Z1150" s="1">
        <v>40472</v>
      </c>
      <c r="AC1150" t="s">
        <v>42</v>
      </c>
      <c r="AD1150" t="s">
        <v>43</v>
      </c>
    </row>
    <row r="1151" spans="1:30" x14ac:dyDescent="0.25">
      <c r="A1151" t="s">
        <v>12435</v>
      </c>
      <c r="B1151" t="s">
        <v>12436</v>
      </c>
      <c r="C1151" t="s">
        <v>12437</v>
      </c>
      <c r="D1151" t="s">
        <v>12438</v>
      </c>
      <c r="E1151" s="1">
        <v>38593</v>
      </c>
      <c r="F1151">
        <v>2005</v>
      </c>
      <c r="G1151">
        <v>2</v>
      </c>
      <c r="I1151">
        <v>1493</v>
      </c>
      <c r="J1151" t="s">
        <v>12439</v>
      </c>
      <c r="K1151" t="s">
        <v>12440</v>
      </c>
      <c r="L1151" t="s">
        <v>12441</v>
      </c>
      <c r="M1151" t="s">
        <v>12442</v>
      </c>
      <c r="N1151" t="s">
        <v>12443</v>
      </c>
      <c r="P1151" t="s">
        <v>12444</v>
      </c>
      <c r="R1151" t="s">
        <v>12445</v>
      </c>
      <c r="S1151" t="s">
        <v>12446</v>
      </c>
      <c r="T1151" t="s">
        <v>12447</v>
      </c>
      <c r="X1151">
        <v>10</v>
      </c>
      <c r="Y1151" t="s">
        <v>42</v>
      </c>
      <c r="Z1151" s="1">
        <v>38593</v>
      </c>
      <c r="AC1151" t="s">
        <v>42</v>
      </c>
      <c r="AD1151" t="s">
        <v>43</v>
      </c>
    </row>
    <row r="1152" spans="1:30" x14ac:dyDescent="0.25">
      <c r="A1152" t="s">
        <v>12448</v>
      </c>
      <c r="B1152" t="s">
        <v>12449</v>
      </c>
      <c r="C1152" t="s">
        <v>12450</v>
      </c>
      <c r="D1152" t="s">
        <v>12451</v>
      </c>
      <c r="E1152" s="1">
        <v>44181</v>
      </c>
      <c r="F1152">
        <v>2020</v>
      </c>
      <c r="I1152">
        <v>1</v>
      </c>
      <c r="J1152">
        <v>5</v>
      </c>
      <c r="K1152" t="s">
        <v>12452</v>
      </c>
      <c r="L1152" t="s">
        <v>8781</v>
      </c>
      <c r="M1152" t="s">
        <v>12453</v>
      </c>
      <c r="N1152" t="s">
        <v>12454</v>
      </c>
      <c r="P1152" t="s">
        <v>12455</v>
      </c>
      <c r="Q1152" t="s">
        <v>12456</v>
      </c>
      <c r="R1152" t="s">
        <v>12457</v>
      </c>
      <c r="S1152" t="s">
        <v>12458</v>
      </c>
      <c r="T1152" t="s">
        <v>12459</v>
      </c>
      <c r="X1152">
        <v>19</v>
      </c>
      <c r="Y1152" t="s">
        <v>42</v>
      </c>
      <c r="Z1152" s="1">
        <v>44181</v>
      </c>
      <c r="AC1152" t="s">
        <v>42</v>
      </c>
      <c r="AD1152" t="s">
        <v>43</v>
      </c>
    </row>
    <row r="1153" spans="1:30" x14ac:dyDescent="0.25">
      <c r="A1153" t="s">
        <v>12460</v>
      </c>
      <c r="B1153" t="s">
        <v>12461</v>
      </c>
      <c r="C1153" t="s">
        <v>12462</v>
      </c>
      <c r="D1153" t="s">
        <v>12463</v>
      </c>
      <c r="E1153" s="1">
        <v>42614</v>
      </c>
      <c r="F1153">
        <v>2016</v>
      </c>
      <c r="I1153">
        <v>40</v>
      </c>
      <c r="J1153">
        <v>47</v>
      </c>
      <c r="K1153" t="s">
        <v>12464</v>
      </c>
      <c r="M1153" t="s">
        <v>12465</v>
      </c>
      <c r="N1153" t="s">
        <v>12466</v>
      </c>
      <c r="P1153" t="s">
        <v>12467</v>
      </c>
      <c r="Q1153" t="s">
        <v>12468</v>
      </c>
      <c r="R1153" t="s">
        <v>12469</v>
      </c>
      <c r="S1153" t="s">
        <v>12470</v>
      </c>
      <c r="T1153" t="s">
        <v>12471</v>
      </c>
      <c r="X1153">
        <v>13</v>
      </c>
      <c r="Y1153" t="s">
        <v>42</v>
      </c>
      <c r="Z1153" s="1">
        <v>42614</v>
      </c>
      <c r="AC1153" t="s">
        <v>42</v>
      </c>
      <c r="AD1153" t="s">
        <v>43</v>
      </c>
    </row>
    <row r="1154" spans="1:30" x14ac:dyDescent="0.25">
      <c r="A1154" t="s">
        <v>12472</v>
      </c>
      <c r="B1154" t="s">
        <v>1815</v>
      </c>
      <c r="C1154" t="s">
        <v>1816</v>
      </c>
      <c r="D1154" t="s">
        <v>12473</v>
      </c>
      <c r="E1154" s="1">
        <v>40665</v>
      </c>
      <c r="F1154">
        <v>2011</v>
      </c>
      <c r="I1154">
        <v>1</v>
      </c>
      <c r="J1154">
        <v>4</v>
      </c>
      <c r="K1154" t="s">
        <v>12474</v>
      </c>
      <c r="L1154" t="s">
        <v>12475</v>
      </c>
      <c r="M1154" t="s">
        <v>12476</v>
      </c>
      <c r="P1154" t="s">
        <v>12477</v>
      </c>
      <c r="Q1154" t="s">
        <v>12478</v>
      </c>
      <c r="R1154" t="s">
        <v>12479</v>
      </c>
      <c r="S1154" t="s">
        <v>12480</v>
      </c>
      <c r="T1154" t="s">
        <v>12481</v>
      </c>
      <c r="X1154">
        <v>4</v>
      </c>
      <c r="Z1154" s="1">
        <v>40665</v>
      </c>
      <c r="AC1154" t="s">
        <v>42</v>
      </c>
      <c r="AD1154" t="s">
        <v>43</v>
      </c>
    </row>
    <row r="1155" spans="1:30" x14ac:dyDescent="0.25">
      <c r="A1155" t="s">
        <v>12482</v>
      </c>
      <c r="B1155" t="s">
        <v>12483</v>
      </c>
      <c r="C1155" t="s">
        <v>12484</v>
      </c>
      <c r="D1155" t="s">
        <v>12485</v>
      </c>
      <c r="E1155" s="1">
        <v>45126</v>
      </c>
      <c r="F1155">
        <v>2023</v>
      </c>
      <c r="I1155">
        <v>1</v>
      </c>
      <c r="J1155">
        <v>6</v>
      </c>
      <c r="K1155" t="s">
        <v>12486</v>
      </c>
      <c r="M1155" t="s">
        <v>12487</v>
      </c>
      <c r="N1155" t="s">
        <v>12488</v>
      </c>
      <c r="P1155" t="s">
        <v>12489</v>
      </c>
      <c r="Q1155" t="s">
        <v>12490</v>
      </c>
      <c r="R1155" t="s">
        <v>12491</v>
      </c>
      <c r="S1155" t="s">
        <v>12492</v>
      </c>
      <c r="T1155" t="s">
        <v>12493</v>
      </c>
      <c r="X1155">
        <v>21</v>
      </c>
      <c r="Y1155" t="s">
        <v>42</v>
      </c>
      <c r="Z1155" s="1">
        <v>45126</v>
      </c>
      <c r="AC1155" t="s">
        <v>42</v>
      </c>
      <c r="AD1155" t="s">
        <v>43</v>
      </c>
    </row>
    <row r="1156" spans="1:30" x14ac:dyDescent="0.25">
      <c r="A1156" t="s">
        <v>12494</v>
      </c>
      <c r="B1156" t="s">
        <v>12495</v>
      </c>
      <c r="C1156" t="s">
        <v>12496</v>
      </c>
      <c r="D1156" t="s">
        <v>12497</v>
      </c>
      <c r="E1156" s="1">
        <v>38887</v>
      </c>
      <c r="F1156">
        <v>1985</v>
      </c>
      <c r="G1156">
        <v>35</v>
      </c>
      <c r="I1156">
        <v>127</v>
      </c>
      <c r="J1156">
        <v>134</v>
      </c>
      <c r="K1156" t="s">
        <v>12498</v>
      </c>
      <c r="N1156" t="s">
        <v>12499</v>
      </c>
      <c r="P1156" t="s">
        <v>12500</v>
      </c>
      <c r="R1156" t="s">
        <v>12501</v>
      </c>
      <c r="W1156">
        <v>1</v>
      </c>
      <c r="X1156">
        <v>7</v>
      </c>
      <c r="Y1156" t="s">
        <v>42</v>
      </c>
      <c r="Z1156" s="1">
        <v>38887</v>
      </c>
      <c r="AC1156" t="s">
        <v>42</v>
      </c>
      <c r="AD1156" t="s">
        <v>43</v>
      </c>
    </row>
    <row r="1157" spans="1:30" x14ac:dyDescent="0.25">
      <c r="A1157" t="s">
        <v>12502</v>
      </c>
      <c r="B1157" t="s">
        <v>12503</v>
      </c>
      <c r="C1157" t="s">
        <v>9778</v>
      </c>
      <c r="D1157" t="s">
        <v>12504</v>
      </c>
      <c r="E1157" s="1">
        <v>42800</v>
      </c>
      <c r="F1157">
        <v>2017</v>
      </c>
      <c r="G1157">
        <v>28</v>
      </c>
      <c r="H1157">
        <v>1</v>
      </c>
      <c r="I1157">
        <v>27</v>
      </c>
      <c r="J1157">
        <v>35</v>
      </c>
      <c r="K1157" t="s">
        <v>12505</v>
      </c>
      <c r="L1157" t="s">
        <v>12506</v>
      </c>
      <c r="N1157" t="s">
        <v>12507</v>
      </c>
      <c r="P1157" t="s">
        <v>12508</v>
      </c>
      <c r="Q1157" t="s">
        <v>12509</v>
      </c>
      <c r="R1157" t="s">
        <v>12510</v>
      </c>
      <c r="S1157" t="s">
        <v>12511</v>
      </c>
      <c r="T1157" t="s">
        <v>12512</v>
      </c>
      <c r="Z1157" s="1">
        <v>42800</v>
      </c>
      <c r="AC1157" t="s">
        <v>12513</v>
      </c>
      <c r="AD1157" t="s">
        <v>12514</v>
      </c>
    </row>
    <row r="1158" spans="1:30" x14ac:dyDescent="0.25">
      <c r="A1158" t="s">
        <v>12515</v>
      </c>
      <c r="B1158" t="s">
        <v>12516</v>
      </c>
      <c r="C1158" t="s">
        <v>12517</v>
      </c>
      <c r="D1158" t="s">
        <v>12518</v>
      </c>
      <c r="E1158" s="1">
        <v>44474</v>
      </c>
      <c r="F1158">
        <v>2021</v>
      </c>
      <c r="I1158">
        <v>8</v>
      </c>
      <c r="J1158">
        <v>10</v>
      </c>
      <c r="K1158" t="s">
        <v>12519</v>
      </c>
      <c r="M1158" t="s">
        <v>12520</v>
      </c>
      <c r="N1158" t="s">
        <v>12521</v>
      </c>
      <c r="P1158" t="s">
        <v>12522</v>
      </c>
      <c r="Q1158" t="s">
        <v>12523</v>
      </c>
      <c r="R1158" t="s">
        <v>12524</v>
      </c>
      <c r="S1158" t="s">
        <v>12525</v>
      </c>
      <c r="T1158" t="s">
        <v>12526</v>
      </c>
      <c r="X1158">
        <v>7</v>
      </c>
      <c r="Z1158" s="1">
        <v>44474</v>
      </c>
      <c r="AC1158" t="s">
        <v>42</v>
      </c>
      <c r="AD1158" t="s">
        <v>43</v>
      </c>
    </row>
    <row r="1159" spans="1:30" x14ac:dyDescent="0.25">
      <c r="A1159" t="s">
        <v>12527</v>
      </c>
      <c r="B1159" t="s">
        <v>12528</v>
      </c>
      <c r="C1159" t="s">
        <v>12529</v>
      </c>
      <c r="D1159" t="s">
        <v>12530</v>
      </c>
      <c r="E1159" s="1">
        <v>40476</v>
      </c>
      <c r="F1159">
        <v>2010</v>
      </c>
      <c r="G1159">
        <v>1</v>
      </c>
      <c r="I1159">
        <v>119</v>
      </c>
      <c r="J1159">
        <v>122</v>
      </c>
      <c r="K1159" t="s">
        <v>12531</v>
      </c>
      <c r="L1159" t="s">
        <v>12532</v>
      </c>
      <c r="M1159" t="s">
        <v>12533</v>
      </c>
      <c r="N1159" t="s">
        <v>12534</v>
      </c>
      <c r="P1159" t="s">
        <v>12535</v>
      </c>
      <c r="Q1159" t="s">
        <v>12536</v>
      </c>
      <c r="R1159" t="s">
        <v>12537</v>
      </c>
      <c r="S1159" t="s">
        <v>12538</v>
      </c>
      <c r="T1159" t="s">
        <v>12539</v>
      </c>
      <c r="X1159">
        <v>10</v>
      </c>
      <c r="Y1159" t="s">
        <v>42</v>
      </c>
      <c r="Z1159" s="1">
        <v>40476</v>
      </c>
      <c r="AC1159" t="s">
        <v>42</v>
      </c>
      <c r="AD1159" t="s">
        <v>43</v>
      </c>
    </row>
    <row r="1160" spans="1:30" x14ac:dyDescent="0.25">
      <c r="A1160" t="s">
        <v>12540</v>
      </c>
      <c r="B1160" t="s">
        <v>12541</v>
      </c>
      <c r="C1160" t="s">
        <v>12542</v>
      </c>
      <c r="D1160" t="s">
        <v>12543</v>
      </c>
      <c r="E1160" s="1">
        <v>43020</v>
      </c>
      <c r="F1160">
        <v>2017</v>
      </c>
      <c r="I1160">
        <v>368</v>
      </c>
      <c r="J1160">
        <v>371</v>
      </c>
      <c r="K1160" t="s">
        <v>12544</v>
      </c>
      <c r="M1160" t="s">
        <v>12545</v>
      </c>
      <c r="N1160" t="s">
        <v>12546</v>
      </c>
      <c r="P1160" t="s">
        <v>12547</v>
      </c>
      <c r="R1160" t="s">
        <v>12548</v>
      </c>
      <c r="S1160" t="s">
        <v>12549</v>
      </c>
      <c r="T1160" t="s">
        <v>12550</v>
      </c>
      <c r="X1160">
        <v>14</v>
      </c>
      <c r="Y1160" t="s">
        <v>42</v>
      </c>
      <c r="Z1160" s="1">
        <v>43020</v>
      </c>
      <c r="AC1160" t="s">
        <v>42</v>
      </c>
      <c r="AD1160" t="s">
        <v>43</v>
      </c>
    </row>
    <row r="1161" spans="1:30" x14ac:dyDescent="0.25">
      <c r="A1161" t="s">
        <v>12551</v>
      </c>
      <c r="B1161" t="s">
        <v>12552</v>
      </c>
      <c r="C1161" t="s">
        <v>12553</v>
      </c>
      <c r="D1161" t="s">
        <v>12554</v>
      </c>
      <c r="E1161" s="1">
        <v>40738</v>
      </c>
      <c r="F1161">
        <v>2011</v>
      </c>
      <c r="I1161">
        <v>1</v>
      </c>
      <c r="J1161">
        <v>2</v>
      </c>
      <c r="K1161" t="s">
        <v>12555</v>
      </c>
      <c r="L1161" t="s">
        <v>12556</v>
      </c>
      <c r="M1161" t="s">
        <v>12557</v>
      </c>
      <c r="N1161" t="s">
        <v>12558</v>
      </c>
      <c r="P1161" t="s">
        <v>12559</v>
      </c>
      <c r="R1161" t="s">
        <v>12560</v>
      </c>
      <c r="S1161" t="s">
        <v>12561</v>
      </c>
      <c r="T1161" t="s">
        <v>12562</v>
      </c>
      <c r="X1161">
        <v>6</v>
      </c>
      <c r="Z1161" s="1">
        <v>40738</v>
      </c>
      <c r="AC1161" t="s">
        <v>42</v>
      </c>
      <c r="AD1161" t="s">
        <v>43</v>
      </c>
    </row>
    <row r="1162" spans="1:30" x14ac:dyDescent="0.25">
      <c r="A1162" t="s">
        <v>12563</v>
      </c>
      <c r="B1162" t="s">
        <v>12564</v>
      </c>
      <c r="C1162" t="s">
        <v>12565</v>
      </c>
      <c r="D1162" t="s">
        <v>12566</v>
      </c>
      <c r="E1162" s="1">
        <v>40556</v>
      </c>
      <c r="F1162">
        <v>1980</v>
      </c>
      <c r="I1162">
        <v>345</v>
      </c>
      <c r="J1162">
        <v>349</v>
      </c>
      <c r="K1162" t="s">
        <v>12567</v>
      </c>
      <c r="N1162" t="s">
        <v>12568</v>
      </c>
      <c r="P1162" t="s">
        <v>12569</v>
      </c>
      <c r="R1162" t="s">
        <v>12570</v>
      </c>
      <c r="S1162" t="s">
        <v>12571</v>
      </c>
      <c r="T1162" t="s">
        <v>12572</v>
      </c>
      <c r="X1162">
        <v>11</v>
      </c>
      <c r="Y1162" t="s">
        <v>42</v>
      </c>
      <c r="Z1162" s="1">
        <v>40556</v>
      </c>
      <c r="AC1162" t="s">
        <v>42</v>
      </c>
      <c r="AD1162" t="s">
        <v>43</v>
      </c>
    </row>
    <row r="1163" spans="1:30" x14ac:dyDescent="0.25">
      <c r="A1163" t="s">
        <v>12573</v>
      </c>
      <c r="B1163" t="s">
        <v>12574</v>
      </c>
      <c r="C1163" t="s">
        <v>424</v>
      </c>
      <c r="D1163" t="s">
        <v>6833</v>
      </c>
      <c r="E1163" s="1">
        <v>44718</v>
      </c>
      <c r="F1163">
        <v>2022</v>
      </c>
      <c r="I1163">
        <v>1</v>
      </c>
      <c r="J1163">
        <v>5</v>
      </c>
      <c r="K1163" t="s">
        <v>12575</v>
      </c>
      <c r="M1163" t="s">
        <v>6835</v>
      </c>
      <c r="P1163" t="s">
        <v>12576</v>
      </c>
      <c r="Z1163" s="1">
        <v>44718</v>
      </c>
      <c r="AC1163" t="s">
        <v>463</v>
      </c>
      <c r="AD1163" t="s">
        <v>464</v>
      </c>
    </row>
    <row r="1164" spans="1:30" x14ac:dyDescent="0.25">
      <c r="A1164" t="s">
        <v>12577</v>
      </c>
      <c r="B1164" t="s">
        <v>12578</v>
      </c>
      <c r="C1164" t="s">
        <v>12579</v>
      </c>
      <c r="D1164" t="s">
        <v>10403</v>
      </c>
      <c r="E1164" s="1">
        <v>37474</v>
      </c>
      <c r="F1164">
        <v>1993</v>
      </c>
      <c r="I1164" s="2">
        <v>45047</v>
      </c>
      <c r="J1164" s="2">
        <v>45050</v>
      </c>
      <c r="K1164" t="s">
        <v>12580</v>
      </c>
      <c r="P1164" t="s">
        <v>12581</v>
      </c>
      <c r="R1164" t="s">
        <v>10406</v>
      </c>
      <c r="S1164" t="s">
        <v>12582</v>
      </c>
      <c r="T1164" t="s">
        <v>12583</v>
      </c>
      <c r="Z1164" s="1">
        <v>37474</v>
      </c>
      <c r="AC1164" t="s">
        <v>117</v>
      </c>
      <c r="AD1164" t="s">
        <v>118</v>
      </c>
    </row>
    <row r="1165" spans="1:30" x14ac:dyDescent="0.25">
      <c r="A1165" t="s">
        <v>12584</v>
      </c>
      <c r="B1165" t="s">
        <v>12585</v>
      </c>
      <c r="C1165" t="s">
        <v>12586</v>
      </c>
      <c r="D1165" t="s">
        <v>12587</v>
      </c>
      <c r="E1165" s="1">
        <v>41046</v>
      </c>
      <c r="F1165">
        <v>2012</v>
      </c>
      <c r="I1165">
        <v>3411</v>
      </c>
      <c r="J1165">
        <v>3414</v>
      </c>
      <c r="K1165" t="s">
        <v>12588</v>
      </c>
      <c r="M1165" t="s">
        <v>12589</v>
      </c>
      <c r="N1165" t="s">
        <v>12590</v>
      </c>
      <c r="P1165" t="s">
        <v>12591</v>
      </c>
      <c r="Q1165" t="s">
        <v>12592</v>
      </c>
      <c r="R1165" t="s">
        <v>12593</v>
      </c>
      <c r="X1165">
        <v>6</v>
      </c>
      <c r="Y1165" t="s">
        <v>42</v>
      </c>
      <c r="Z1165" s="1">
        <v>41046</v>
      </c>
      <c r="AC1165" t="s">
        <v>42</v>
      </c>
      <c r="AD1165" t="s">
        <v>43</v>
      </c>
    </row>
    <row r="1166" spans="1:30" x14ac:dyDescent="0.25">
      <c r="A1166" t="s">
        <v>12594</v>
      </c>
      <c r="B1166" t="s">
        <v>12595</v>
      </c>
      <c r="C1166" t="s">
        <v>12596</v>
      </c>
      <c r="D1166" t="s">
        <v>12597</v>
      </c>
      <c r="E1166" s="1">
        <v>41816</v>
      </c>
      <c r="F1166">
        <v>2014</v>
      </c>
      <c r="I1166">
        <v>1</v>
      </c>
      <c r="J1166">
        <v>6</v>
      </c>
      <c r="K1166" t="s">
        <v>12598</v>
      </c>
      <c r="L1166" t="s">
        <v>1867</v>
      </c>
      <c r="M1166" t="s">
        <v>12599</v>
      </c>
      <c r="N1166" t="s">
        <v>12600</v>
      </c>
      <c r="P1166" t="s">
        <v>12601</v>
      </c>
      <c r="Q1166" t="s">
        <v>12602</v>
      </c>
      <c r="R1166" t="s">
        <v>12603</v>
      </c>
      <c r="S1166" t="s">
        <v>12604</v>
      </c>
      <c r="T1166" t="s">
        <v>12605</v>
      </c>
      <c r="X1166">
        <v>17</v>
      </c>
      <c r="Y1166" t="s">
        <v>42</v>
      </c>
      <c r="Z1166" s="1">
        <v>41816</v>
      </c>
      <c r="AC1166" t="s">
        <v>42</v>
      </c>
      <c r="AD1166" t="s">
        <v>43</v>
      </c>
    </row>
    <row r="1167" spans="1:30" x14ac:dyDescent="0.25">
      <c r="A1167" t="s">
        <v>12606</v>
      </c>
      <c r="B1167" t="s">
        <v>12607</v>
      </c>
      <c r="C1167" t="s">
        <v>12608</v>
      </c>
      <c r="D1167" t="s">
        <v>47</v>
      </c>
      <c r="F1167">
        <v>2023</v>
      </c>
      <c r="G1167" t="s">
        <v>12609</v>
      </c>
      <c r="H1167">
        <v>99</v>
      </c>
      <c r="I1167">
        <v>1</v>
      </c>
      <c r="J1167">
        <v>12</v>
      </c>
      <c r="K1167" t="s">
        <v>12610</v>
      </c>
      <c r="L1167" t="s">
        <v>49</v>
      </c>
      <c r="N1167" t="s">
        <v>12611</v>
      </c>
      <c r="O1167" t="s">
        <v>12612</v>
      </c>
      <c r="P1167" t="s">
        <v>12613</v>
      </c>
      <c r="Q1167" t="s">
        <v>12614</v>
      </c>
      <c r="R1167" t="s">
        <v>12615</v>
      </c>
      <c r="Y1167" t="s">
        <v>42</v>
      </c>
      <c r="Z1167" s="1">
        <v>45100</v>
      </c>
      <c r="AC1167" t="s">
        <v>42</v>
      </c>
      <c r="AD1167" t="s">
        <v>12616</v>
      </c>
    </row>
    <row r="1168" spans="1:30" x14ac:dyDescent="0.25">
      <c r="A1168" t="s">
        <v>12617</v>
      </c>
      <c r="B1168" t="s">
        <v>12618</v>
      </c>
      <c r="C1168" t="s">
        <v>12619</v>
      </c>
      <c r="D1168" t="s">
        <v>12620</v>
      </c>
      <c r="E1168" s="1">
        <v>41568</v>
      </c>
      <c r="F1168">
        <v>2013</v>
      </c>
      <c r="I1168">
        <v>2025</v>
      </c>
      <c r="J1168">
        <v>2032</v>
      </c>
      <c r="K1168" t="s">
        <v>12621</v>
      </c>
      <c r="M1168" t="s">
        <v>12622</v>
      </c>
      <c r="P1168" t="s">
        <v>12623</v>
      </c>
      <c r="R1168" t="s">
        <v>12624</v>
      </c>
      <c r="S1168" t="s">
        <v>12625</v>
      </c>
      <c r="T1168" t="s">
        <v>12626</v>
      </c>
      <c r="V1168">
        <v>5</v>
      </c>
      <c r="W1168">
        <v>1</v>
      </c>
      <c r="X1168">
        <v>29</v>
      </c>
      <c r="Z1168" s="1">
        <v>41568</v>
      </c>
      <c r="AC1168" t="s">
        <v>42</v>
      </c>
      <c r="AD1168" t="s">
        <v>43</v>
      </c>
    </row>
    <row r="1169" spans="1:30" x14ac:dyDescent="0.25">
      <c r="A1169" t="s">
        <v>12627</v>
      </c>
      <c r="B1169" t="s">
        <v>12628</v>
      </c>
      <c r="C1169" t="s">
        <v>12629</v>
      </c>
      <c r="D1169" t="s">
        <v>47</v>
      </c>
      <c r="E1169" s="1">
        <v>44901</v>
      </c>
      <c r="F1169">
        <v>2022</v>
      </c>
      <c r="G1169">
        <v>23</v>
      </c>
      <c r="H1169">
        <v>12</v>
      </c>
      <c r="I1169">
        <v>23488</v>
      </c>
      <c r="J1169">
        <v>23502</v>
      </c>
      <c r="K1169" t="s">
        <v>12630</v>
      </c>
      <c r="L1169" t="s">
        <v>49</v>
      </c>
      <c r="N1169" t="s">
        <v>12631</v>
      </c>
      <c r="O1169" t="s">
        <v>12632</v>
      </c>
      <c r="P1169" t="s">
        <v>12633</v>
      </c>
      <c r="Q1169" t="s">
        <v>12634</v>
      </c>
      <c r="R1169" t="s">
        <v>12635</v>
      </c>
      <c r="S1169" t="s">
        <v>12636</v>
      </c>
      <c r="T1169" t="s">
        <v>12637</v>
      </c>
      <c r="V1169">
        <v>1</v>
      </c>
      <c r="X1169">
        <v>53</v>
      </c>
      <c r="Y1169" t="s">
        <v>42</v>
      </c>
      <c r="Z1169" s="1">
        <v>44767</v>
      </c>
      <c r="AC1169" t="s">
        <v>42</v>
      </c>
      <c r="AD1169" t="s">
        <v>57</v>
      </c>
    </row>
    <row r="1170" spans="1:30" x14ac:dyDescent="0.25">
      <c r="A1170" t="s">
        <v>12638</v>
      </c>
      <c r="B1170" t="s">
        <v>12639</v>
      </c>
      <c r="C1170" t="s">
        <v>12640</v>
      </c>
      <c r="D1170" t="s">
        <v>47</v>
      </c>
      <c r="E1170" s="1">
        <v>44783</v>
      </c>
      <c r="F1170">
        <v>2022</v>
      </c>
      <c r="G1170">
        <v>23</v>
      </c>
      <c r="H1170">
        <v>8</v>
      </c>
      <c r="I1170">
        <v>13904</v>
      </c>
      <c r="J1170">
        <v>13910</v>
      </c>
      <c r="K1170" t="s">
        <v>12641</v>
      </c>
      <c r="L1170" t="s">
        <v>49</v>
      </c>
      <c r="N1170" t="s">
        <v>12642</v>
      </c>
      <c r="O1170" t="s">
        <v>12643</v>
      </c>
      <c r="P1170" t="s">
        <v>12644</v>
      </c>
      <c r="Q1170" t="s">
        <v>12645</v>
      </c>
      <c r="R1170" t="s">
        <v>12646</v>
      </c>
      <c r="S1170" t="s">
        <v>12647</v>
      </c>
      <c r="T1170" t="s">
        <v>12648</v>
      </c>
      <c r="V1170">
        <v>13</v>
      </c>
      <c r="X1170">
        <v>39</v>
      </c>
      <c r="Y1170" t="s">
        <v>42</v>
      </c>
      <c r="Z1170" s="1">
        <v>44509</v>
      </c>
      <c r="AC1170" t="s">
        <v>42</v>
      </c>
      <c r="AD1170" t="s">
        <v>57</v>
      </c>
    </row>
    <row r="1171" spans="1:30" x14ac:dyDescent="0.25">
      <c r="A1171" t="s">
        <v>12649</v>
      </c>
      <c r="B1171" t="s">
        <v>12650</v>
      </c>
      <c r="C1171" t="s">
        <v>12651</v>
      </c>
      <c r="D1171" t="s">
        <v>3161</v>
      </c>
      <c r="E1171" s="1">
        <v>41543</v>
      </c>
      <c r="F1171">
        <v>2013</v>
      </c>
      <c r="I1171">
        <v>1</v>
      </c>
      <c r="J1171">
        <v>8</v>
      </c>
      <c r="K1171" t="s">
        <v>12652</v>
      </c>
      <c r="M1171" t="s">
        <v>3163</v>
      </c>
      <c r="N1171" t="s">
        <v>12653</v>
      </c>
      <c r="P1171" t="s">
        <v>12654</v>
      </c>
      <c r="Q1171" t="s">
        <v>12655</v>
      </c>
      <c r="R1171" t="s">
        <v>12656</v>
      </c>
      <c r="S1171" t="s">
        <v>12657</v>
      </c>
      <c r="T1171" t="s">
        <v>12658</v>
      </c>
      <c r="V1171">
        <v>4</v>
      </c>
      <c r="X1171">
        <v>23</v>
      </c>
      <c r="Y1171" t="s">
        <v>42</v>
      </c>
      <c r="Z1171" s="1">
        <v>41543</v>
      </c>
      <c r="AC1171" t="s">
        <v>42</v>
      </c>
      <c r="AD1171" t="s">
        <v>43</v>
      </c>
    </row>
    <row r="1172" spans="1:30" x14ac:dyDescent="0.25">
      <c r="A1172" t="s">
        <v>12659</v>
      </c>
      <c r="B1172" t="s">
        <v>12660</v>
      </c>
      <c r="C1172" t="s">
        <v>12661</v>
      </c>
      <c r="D1172" t="s">
        <v>12662</v>
      </c>
      <c r="E1172" s="1">
        <v>40116</v>
      </c>
      <c r="F1172">
        <v>2009</v>
      </c>
      <c r="I1172">
        <v>459</v>
      </c>
      <c r="J1172">
        <v>466</v>
      </c>
      <c r="K1172" t="s">
        <v>12663</v>
      </c>
      <c r="M1172" t="s">
        <v>12664</v>
      </c>
      <c r="N1172" t="s">
        <v>12665</v>
      </c>
      <c r="P1172" t="s">
        <v>12666</v>
      </c>
      <c r="Q1172" t="s">
        <v>12667</v>
      </c>
      <c r="R1172" t="s">
        <v>12668</v>
      </c>
      <c r="S1172" t="s">
        <v>12669</v>
      </c>
      <c r="T1172" t="s">
        <v>12670</v>
      </c>
      <c r="V1172">
        <v>17</v>
      </c>
      <c r="X1172">
        <v>45</v>
      </c>
      <c r="Y1172" t="s">
        <v>42</v>
      </c>
      <c r="Z1172" s="1">
        <v>40116</v>
      </c>
      <c r="AC1172" t="s">
        <v>42</v>
      </c>
      <c r="AD1172" t="s">
        <v>43</v>
      </c>
    </row>
    <row r="1173" spans="1:30" x14ac:dyDescent="0.25">
      <c r="A1173" t="s">
        <v>12671</v>
      </c>
      <c r="B1173" t="s">
        <v>12672</v>
      </c>
      <c r="C1173" t="s">
        <v>12673</v>
      </c>
      <c r="D1173" t="s">
        <v>47</v>
      </c>
      <c r="E1173" s="1">
        <v>43221</v>
      </c>
      <c r="F1173">
        <v>2018</v>
      </c>
      <c r="G1173">
        <v>19</v>
      </c>
      <c r="H1173">
        <v>5</v>
      </c>
      <c r="I1173">
        <v>1559</v>
      </c>
      <c r="J1173">
        <v>1582</v>
      </c>
      <c r="K1173" t="s">
        <v>12674</v>
      </c>
      <c r="L1173" t="s">
        <v>49</v>
      </c>
      <c r="N1173" t="s">
        <v>12675</v>
      </c>
      <c r="P1173" t="s">
        <v>12676</v>
      </c>
      <c r="Q1173" t="s">
        <v>12677</v>
      </c>
      <c r="R1173" t="s">
        <v>12678</v>
      </c>
      <c r="S1173" t="s">
        <v>12679</v>
      </c>
      <c r="T1173" t="s">
        <v>12680</v>
      </c>
      <c r="V1173">
        <v>204</v>
      </c>
      <c r="X1173">
        <v>165</v>
      </c>
      <c r="Y1173" t="s">
        <v>42</v>
      </c>
      <c r="Z1173" s="1">
        <v>42982</v>
      </c>
      <c r="AC1173" t="s">
        <v>42</v>
      </c>
      <c r="AD1173" t="s">
        <v>57</v>
      </c>
    </row>
    <row r="1174" spans="1:30" x14ac:dyDescent="0.25">
      <c r="A1174" t="s">
        <v>12681</v>
      </c>
      <c r="B1174" t="s">
        <v>754</v>
      </c>
      <c r="C1174" t="s">
        <v>12682</v>
      </c>
      <c r="D1174" t="s">
        <v>12683</v>
      </c>
      <c r="E1174" s="1">
        <v>43499</v>
      </c>
      <c r="F1174">
        <v>2018</v>
      </c>
      <c r="I1174">
        <v>331</v>
      </c>
      <c r="J1174">
        <v>340</v>
      </c>
      <c r="K1174" t="s">
        <v>12684</v>
      </c>
      <c r="M1174" t="s">
        <v>12685</v>
      </c>
      <c r="N1174" t="s">
        <v>12686</v>
      </c>
      <c r="P1174" t="s">
        <v>12687</v>
      </c>
      <c r="Q1174" t="s">
        <v>12688</v>
      </c>
      <c r="R1174" t="s">
        <v>12689</v>
      </c>
      <c r="S1174" t="s">
        <v>12690</v>
      </c>
      <c r="T1174" t="s">
        <v>12691</v>
      </c>
      <c r="V1174">
        <v>52</v>
      </c>
      <c r="X1174">
        <v>29</v>
      </c>
      <c r="Y1174" t="s">
        <v>42</v>
      </c>
      <c r="Z1174" s="1">
        <v>43499</v>
      </c>
      <c r="AC1174" t="s">
        <v>42</v>
      </c>
      <c r="AD1174" t="s">
        <v>43</v>
      </c>
    </row>
    <row r="1175" spans="1:30" x14ac:dyDescent="0.25">
      <c r="A1175" t="s">
        <v>12692</v>
      </c>
      <c r="B1175" t="s">
        <v>12693</v>
      </c>
      <c r="C1175" t="s">
        <v>12694</v>
      </c>
      <c r="D1175" t="s">
        <v>778</v>
      </c>
      <c r="E1175" s="1">
        <v>41151</v>
      </c>
      <c r="F1175">
        <v>2012</v>
      </c>
      <c r="I1175">
        <v>1919</v>
      </c>
      <c r="J1175">
        <v>1926</v>
      </c>
      <c r="K1175" t="s">
        <v>12695</v>
      </c>
      <c r="M1175" t="s">
        <v>780</v>
      </c>
      <c r="P1175" t="s">
        <v>12696</v>
      </c>
      <c r="Q1175" t="s">
        <v>12697</v>
      </c>
      <c r="R1175" t="s">
        <v>12698</v>
      </c>
      <c r="S1175" t="s">
        <v>12699</v>
      </c>
      <c r="T1175" t="s">
        <v>12700</v>
      </c>
      <c r="V1175">
        <v>1</v>
      </c>
      <c r="X1175">
        <v>19</v>
      </c>
      <c r="Z1175" s="1">
        <v>41151</v>
      </c>
      <c r="AC1175" t="s">
        <v>42</v>
      </c>
      <c r="AD1175" t="s">
        <v>43</v>
      </c>
    </row>
    <row r="1176" spans="1:30" x14ac:dyDescent="0.25">
      <c r="A1176" t="s">
        <v>12701</v>
      </c>
      <c r="B1176" t="s">
        <v>12702</v>
      </c>
      <c r="C1176" t="s">
        <v>12703</v>
      </c>
      <c r="D1176" t="s">
        <v>12704</v>
      </c>
      <c r="E1176" s="1">
        <v>41347</v>
      </c>
      <c r="F1176">
        <v>2012</v>
      </c>
      <c r="I1176">
        <v>742</v>
      </c>
      <c r="J1176">
        <v>746</v>
      </c>
      <c r="K1176" t="s">
        <v>12705</v>
      </c>
      <c r="L1176" t="s">
        <v>1566</v>
      </c>
      <c r="M1176" t="s">
        <v>12706</v>
      </c>
      <c r="N1176" t="s">
        <v>12707</v>
      </c>
      <c r="P1176" t="s">
        <v>12708</v>
      </c>
      <c r="Q1176" t="s">
        <v>12709</v>
      </c>
      <c r="R1176" t="s">
        <v>12710</v>
      </c>
      <c r="S1176" t="s">
        <v>12711</v>
      </c>
      <c r="T1176" t="s">
        <v>12712</v>
      </c>
      <c r="X1176">
        <v>22</v>
      </c>
      <c r="Y1176" t="s">
        <v>42</v>
      </c>
      <c r="Z1176" s="1">
        <v>41347</v>
      </c>
      <c r="AC1176" t="s">
        <v>42</v>
      </c>
      <c r="AD1176" t="s">
        <v>43</v>
      </c>
    </row>
    <row r="1177" spans="1:30" x14ac:dyDescent="0.25">
      <c r="A1177" t="s">
        <v>12713</v>
      </c>
      <c r="B1177" t="s">
        <v>12714</v>
      </c>
      <c r="C1177" t="s">
        <v>12715</v>
      </c>
      <c r="D1177" t="s">
        <v>226</v>
      </c>
      <c r="E1177" s="1">
        <v>41648</v>
      </c>
      <c r="F1177">
        <v>2014</v>
      </c>
      <c r="G1177">
        <v>39</v>
      </c>
      <c r="H1177">
        <v>1</v>
      </c>
      <c r="I1177">
        <v>110</v>
      </c>
      <c r="J1177">
        <v>119</v>
      </c>
      <c r="K1177" t="s">
        <v>12716</v>
      </c>
      <c r="L1177" t="s">
        <v>228</v>
      </c>
      <c r="N1177" t="s">
        <v>12717</v>
      </c>
      <c r="P1177" t="s">
        <v>12718</v>
      </c>
      <c r="Q1177" t="s">
        <v>12719</v>
      </c>
      <c r="S1177" t="s">
        <v>12720</v>
      </c>
      <c r="T1177" t="s">
        <v>12721</v>
      </c>
      <c r="V1177">
        <v>268</v>
      </c>
      <c r="W1177">
        <v>1</v>
      </c>
      <c r="X1177">
        <v>18</v>
      </c>
      <c r="Y1177" t="s">
        <v>42</v>
      </c>
      <c r="Z1177" s="1">
        <v>41418</v>
      </c>
      <c r="AC1177" t="s">
        <v>42</v>
      </c>
      <c r="AD1177" t="s">
        <v>57</v>
      </c>
    </row>
    <row r="1178" spans="1:30" x14ac:dyDescent="0.25">
      <c r="A1178" t="s">
        <v>12722</v>
      </c>
      <c r="B1178" t="s">
        <v>12723</v>
      </c>
      <c r="C1178" t="s">
        <v>12724</v>
      </c>
      <c r="D1178" t="s">
        <v>2666</v>
      </c>
      <c r="E1178" s="1">
        <v>42520</v>
      </c>
      <c r="F1178">
        <v>2016</v>
      </c>
      <c r="G1178">
        <v>4</v>
      </c>
      <c r="H1178">
        <v>2</v>
      </c>
      <c r="I1178">
        <v>45</v>
      </c>
      <c r="J1178">
        <v>57</v>
      </c>
      <c r="K1178" t="s">
        <v>12725</v>
      </c>
      <c r="L1178" t="s">
        <v>2668</v>
      </c>
      <c r="N1178" t="s">
        <v>12726</v>
      </c>
      <c r="P1178" t="s">
        <v>12727</v>
      </c>
      <c r="R1178" t="s">
        <v>12728</v>
      </c>
      <c r="S1178" t="s">
        <v>12729</v>
      </c>
      <c r="T1178" t="s">
        <v>12730</v>
      </c>
      <c r="V1178">
        <v>239</v>
      </c>
      <c r="X1178">
        <v>9</v>
      </c>
      <c r="Y1178" t="s">
        <v>42</v>
      </c>
      <c r="Z1178" s="1">
        <v>42520</v>
      </c>
      <c r="AC1178" t="s">
        <v>42</v>
      </c>
      <c r="AD1178" t="s">
        <v>598</v>
      </c>
    </row>
    <row r="1179" spans="1:30" x14ac:dyDescent="0.25">
      <c r="A1179" t="s">
        <v>12731</v>
      </c>
      <c r="B1179" t="s">
        <v>12732</v>
      </c>
      <c r="C1179" t="s">
        <v>12733</v>
      </c>
      <c r="D1179" t="s">
        <v>47</v>
      </c>
      <c r="E1179" s="1">
        <v>42947</v>
      </c>
      <c r="F1179">
        <v>2017</v>
      </c>
      <c r="G1179">
        <v>18</v>
      </c>
      <c r="H1179">
        <v>8</v>
      </c>
      <c r="I1179">
        <v>1993</v>
      </c>
      <c r="J1179">
        <v>2016</v>
      </c>
      <c r="K1179" t="s">
        <v>12734</v>
      </c>
      <c r="L1179" t="s">
        <v>49</v>
      </c>
      <c r="N1179" t="s">
        <v>12735</v>
      </c>
      <c r="O1179" t="s">
        <v>12736</v>
      </c>
      <c r="P1179" t="s">
        <v>12737</v>
      </c>
      <c r="Q1179" t="s">
        <v>12738</v>
      </c>
      <c r="R1179" t="s">
        <v>12739</v>
      </c>
      <c r="S1179" t="s">
        <v>12740</v>
      </c>
      <c r="T1179" t="s">
        <v>12741</v>
      </c>
      <c r="V1179">
        <v>211</v>
      </c>
      <c r="X1179">
        <v>219</v>
      </c>
      <c r="Y1179" t="s">
        <v>42</v>
      </c>
      <c r="Z1179" s="1">
        <v>42745</v>
      </c>
      <c r="AC1179" t="s">
        <v>42</v>
      </c>
      <c r="AD1179" t="s">
        <v>57</v>
      </c>
    </row>
    <row r="1180" spans="1:30" x14ac:dyDescent="0.25">
      <c r="A1180" t="s">
        <v>12742</v>
      </c>
      <c r="B1180" t="s">
        <v>12743</v>
      </c>
      <c r="C1180" t="s">
        <v>12744</v>
      </c>
      <c r="D1180" t="s">
        <v>47</v>
      </c>
      <c r="E1180" s="1">
        <v>41149</v>
      </c>
      <c r="F1180">
        <v>2012</v>
      </c>
      <c r="G1180">
        <v>13</v>
      </c>
      <c r="H1180">
        <v>3</v>
      </c>
      <c r="I1180">
        <v>1188</v>
      </c>
      <c r="J1180">
        <v>1200</v>
      </c>
      <c r="K1180" t="s">
        <v>12745</v>
      </c>
      <c r="L1180" t="s">
        <v>49</v>
      </c>
      <c r="N1180" t="s">
        <v>12746</v>
      </c>
      <c r="P1180" t="s">
        <v>12747</v>
      </c>
      <c r="Q1180" t="s">
        <v>12748</v>
      </c>
      <c r="R1180" t="s">
        <v>12749</v>
      </c>
      <c r="S1180" t="s">
        <v>12750</v>
      </c>
      <c r="T1180" t="s">
        <v>12751</v>
      </c>
      <c r="V1180">
        <v>188</v>
      </c>
      <c r="X1180">
        <v>54</v>
      </c>
      <c r="Y1180" t="s">
        <v>42</v>
      </c>
      <c r="Z1180" s="1">
        <v>40974</v>
      </c>
      <c r="AC1180" t="s">
        <v>42</v>
      </c>
      <c r="AD1180" t="s">
        <v>57</v>
      </c>
    </row>
    <row r="1181" spans="1:30" x14ac:dyDescent="0.25">
      <c r="A1181" t="s">
        <v>12752</v>
      </c>
      <c r="B1181" t="s">
        <v>12753</v>
      </c>
      <c r="C1181" t="s">
        <v>12754</v>
      </c>
      <c r="D1181" t="s">
        <v>6887</v>
      </c>
      <c r="E1181" s="1">
        <v>43846</v>
      </c>
      <c r="F1181">
        <v>2020</v>
      </c>
      <c r="G1181">
        <v>69</v>
      </c>
      <c r="H1181">
        <v>1</v>
      </c>
      <c r="I1181">
        <v>207</v>
      </c>
      <c r="J1181">
        <v>219</v>
      </c>
      <c r="K1181" t="s">
        <v>12755</v>
      </c>
      <c r="L1181" t="s">
        <v>6889</v>
      </c>
      <c r="N1181" t="s">
        <v>12756</v>
      </c>
      <c r="O1181" t="s">
        <v>12757</v>
      </c>
      <c r="P1181" t="s">
        <v>12758</v>
      </c>
      <c r="Q1181" t="s">
        <v>12759</v>
      </c>
      <c r="R1181" t="s">
        <v>12760</v>
      </c>
      <c r="S1181" t="s">
        <v>12761</v>
      </c>
      <c r="T1181" t="s">
        <v>12762</v>
      </c>
      <c r="V1181">
        <v>127</v>
      </c>
      <c r="X1181">
        <v>112</v>
      </c>
      <c r="Y1181" t="s">
        <v>42</v>
      </c>
      <c r="Z1181" s="1">
        <v>43768</v>
      </c>
      <c r="AC1181" t="s">
        <v>42</v>
      </c>
      <c r="AD1181" t="s">
        <v>57</v>
      </c>
    </row>
    <row r="1182" spans="1:30" x14ac:dyDescent="0.25">
      <c r="A1182" t="s">
        <v>12763</v>
      </c>
      <c r="B1182" t="s">
        <v>12764</v>
      </c>
      <c r="C1182" t="s">
        <v>12765</v>
      </c>
      <c r="D1182" t="s">
        <v>190</v>
      </c>
      <c r="E1182" s="1">
        <v>43432</v>
      </c>
      <c r="F1182">
        <v>2018</v>
      </c>
      <c r="G1182">
        <v>6</v>
      </c>
      <c r="I1182">
        <v>68070</v>
      </c>
      <c r="J1182">
        <v>68088</v>
      </c>
      <c r="K1182" t="s">
        <v>12766</v>
      </c>
      <c r="L1182" t="s">
        <v>192</v>
      </c>
      <c r="N1182" t="s">
        <v>12767</v>
      </c>
      <c r="O1182" t="s">
        <v>12768</v>
      </c>
      <c r="P1182" t="s">
        <v>12769</v>
      </c>
      <c r="Q1182" t="s">
        <v>12770</v>
      </c>
      <c r="R1182" t="s">
        <v>12771</v>
      </c>
      <c r="V1182">
        <v>114</v>
      </c>
      <c r="X1182">
        <v>117</v>
      </c>
      <c r="Y1182" t="s">
        <v>56</v>
      </c>
      <c r="Z1182" s="1">
        <v>43413</v>
      </c>
      <c r="AC1182" t="s">
        <v>42</v>
      </c>
      <c r="AD1182" t="s">
        <v>57</v>
      </c>
    </row>
    <row r="1183" spans="1:30" x14ac:dyDescent="0.25">
      <c r="A1183" t="s">
        <v>12772</v>
      </c>
      <c r="B1183" t="s">
        <v>12773</v>
      </c>
      <c r="C1183" t="s">
        <v>12774</v>
      </c>
      <c r="D1183" t="s">
        <v>9582</v>
      </c>
      <c r="E1183" s="1">
        <v>37475</v>
      </c>
      <c r="F1183">
        <v>2001</v>
      </c>
      <c r="G1183">
        <v>43</v>
      </c>
      <c r="H1183">
        <v>4</v>
      </c>
      <c r="I1183">
        <v>28</v>
      </c>
      <c r="J1183">
        <v>43</v>
      </c>
      <c r="K1183" t="s">
        <v>12775</v>
      </c>
      <c r="L1183" t="s">
        <v>9584</v>
      </c>
      <c r="N1183" t="s">
        <v>12776</v>
      </c>
      <c r="P1183" t="s">
        <v>12777</v>
      </c>
      <c r="R1183" t="s">
        <v>12778</v>
      </c>
      <c r="S1183" t="s">
        <v>12779</v>
      </c>
      <c r="T1183" t="s">
        <v>12780</v>
      </c>
      <c r="V1183">
        <v>114</v>
      </c>
      <c r="X1183">
        <v>36</v>
      </c>
      <c r="Y1183" t="s">
        <v>42</v>
      </c>
      <c r="Z1183" s="1">
        <v>37475</v>
      </c>
      <c r="AC1183" t="s">
        <v>42</v>
      </c>
      <c r="AD1183" t="s">
        <v>598</v>
      </c>
    </row>
    <row r="1184" spans="1:30" x14ac:dyDescent="0.25">
      <c r="A1184" t="s">
        <v>12781</v>
      </c>
      <c r="B1184" t="s">
        <v>12782</v>
      </c>
      <c r="C1184" t="s">
        <v>12783</v>
      </c>
      <c r="D1184" t="s">
        <v>12784</v>
      </c>
      <c r="E1184" s="1">
        <v>44336</v>
      </c>
      <c r="F1184">
        <v>2021</v>
      </c>
      <c r="G1184">
        <v>8</v>
      </c>
      <c r="H1184">
        <v>11</v>
      </c>
      <c r="I1184">
        <v>8910</v>
      </c>
      <c r="J1184">
        <v>8934</v>
      </c>
      <c r="K1184" t="s">
        <v>12785</v>
      </c>
      <c r="L1184" t="s">
        <v>12786</v>
      </c>
      <c r="N1184" t="s">
        <v>12787</v>
      </c>
      <c r="O1184" t="s">
        <v>12788</v>
      </c>
      <c r="P1184" t="s">
        <v>12789</v>
      </c>
      <c r="Q1184" t="s">
        <v>12790</v>
      </c>
      <c r="R1184" t="s">
        <v>12791</v>
      </c>
      <c r="S1184" t="s">
        <v>12792</v>
      </c>
      <c r="T1184" t="s">
        <v>12793</v>
      </c>
      <c r="V1184">
        <v>112</v>
      </c>
      <c r="X1184">
        <v>266</v>
      </c>
      <c r="Y1184" t="s">
        <v>42</v>
      </c>
      <c r="Z1184" s="1">
        <v>44229</v>
      </c>
      <c r="AC1184" t="s">
        <v>42</v>
      </c>
      <c r="AD1184" t="s">
        <v>57</v>
      </c>
    </row>
    <row r="1185" spans="1:30" x14ac:dyDescent="0.25">
      <c r="A1185" t="s">
        <v>12794</v>
      </c>
      <c r="B1185" t="s">
        <v>2330</v>
      </c>
      <c r="C1185" t="s">
        <v>12795</v>
      </c>
      <c r="D1185" t="s">
        <v>12796</v>
      </c>
      <c r="E1185" s="1">
        <v>41697</v>
      </c>
      <c r="F1185">
        <v>2014</v>
      </c>
      <c r="G1185">
        <v>52</v>
      </c>
      <c r="H1185">
        <v>8</v>
      </c>
      <c r="I1185">
        <v>5056</v>
      </c>
      <c r="J1185">
        <v>5071</v>
      </c>
      <c r="K1185" t="s">
        <v>12797</v>
      </c>
      <c r="L1185" t="s">
        <v>12798</v>
      </c>
      <c r="N1185" t="s">
        <v>12799</v>
      </c>
      <c r="O1185" t="s">
        <v>12800</v>
      </c>
      <c r="P1185" t="s">
        <v>12801</v>
      </c>
      <c r="Q1185" t="s">
        <v>12802</v>
      </c>
      <c r="R1185" t="s">
        <v>12803</v>
      </c>
      <c r="S1185" t="s">
        <v>12804</v>
      </c>
      <c r="T1185" t="s">
        <v>12805</v>
      </c>
      <c r="V1185">
        <v>110</v>
      </c>
      <c r="X1185">
        <v>36</v>
      </c>
      <c r="Y1185" t="s">
        <v>42</v>
      </c>
      <c r="Z1185" s="1">
        <v>41613</v>
      </c>
      <c r="AC1185" t="s">
        <v>42</v>
      </c>
      <c r="AD1185" t="s">
        <v>57</v>
      </c>
    </row>
    <row r="1186" spans="1:30" x14ac:dyDescent="0.25">
      <c r="A1186" t="s">
        <v>12806</v>
      </c>
      <c r="B1186" t="s">
        <v>12807</v>
      </c>
      <c r="C1186" t="s">
        <v>12808</v>
      </c>
      <c r="D1186" t="s">
        <v>12784</v>
      </c>
      <c r="E1186" s="1">
        <v>44279</v>
      </c>
      <c r="F1186">
        <v>2021</v>
      </c>
      <c r="G1186">
        <v>8</v>
      </c>
      <c r="H1186">
        <v>7</v>
      </c>
      <c r="I1186">
        <v>5374</v>
      </c>
      <c r="J1186">
        <v>5385</v>
      </c>
      <c r="K1186" t="s">
        <v>12809</v>
      </c>
      <c r="L1186" t="s">
        <v>12786</v>
      </c>
      <c r="N1186" t="s">
        <v>12810</v>
      </c>
      <c r="O1186" t="s">
        <v>12811</v>
      </c>
      <c r="P1186" t="s">
        <v>12812</v>
      </c>
      <c r="Q1186" t="s">
        <v>12813</v>
      </c>
      <c r="R1186" t="s">
        <v>12814</v>
      </c>
      <c r="S1186" t="s">
        <v>12815</v>
      </c>
      <c r="T1186" t="s">
        <v>12816</v>
      </c>
      <c r="V1186">
        <v>100</v>
      </c>
      <c r="X1186">
        <v>44</v>
      </c>
      <c r="Y1186" t="s">
        <v>42</v>
      </c>
      <c r="Z1186" s="1">
        <v>44109</v>
      </c>
      <c r="AC1186" t="s">
        <v>42</v>
      </c>
      <c r="AD1186" t="s">
        <v>57</v>
      </c>
    </row>
    <row r="1187" spans="1:30" x14ac:dyDescent="0.25">
      <c r="A1187" t="s">
        <v>12817</v>
      </c>
      <c r="B1187" t="s">
        <v>12818</v>
      </c>
      <c r="C1187" t="s">
        <v>12819</v>
      </c>
      <c r="D1187" t="s">
        <v>9582</v>
      </c>
      <c r="E1187" s="1">
        <v>37475</v>
      </c>
      <c r="F1187">
        <v>2001</v>
      </c>
      <c r="G1187">
        <v>43</v>
      </c>
      <c r="H1187">
        <v>5</v>
      </c>
      <c r="I1187">
        <v>52</v>
      </c>
      <c r="J1187">
        <v>63</v>
      </c>
      <c r="K1187" t="s">
        <v>12820</v>
      </c>
      <c r="L1187" t="s">
        <v>9584</v>
      </c>
      <c r="N1187" t="s">
        <v>12821</v>
      </c>
      <c r="P1187" t="s">
        <v>12822</v>
      </c>
      <c r="R1187" t="s">
        <v>12823</v>
      </c>
      <c r="S1187" t="s">
        <v>12824</v>
      </c>
      <c r="T1187" t="s">
        <v>12825</v>
      </c>
      <c r="V1187">
        <v>94</v>
      </c>
      <c r="W1187">
        <v>1</v>
      </c>
      <c r="X1187">
        <v>8</v>
      </c>
      <c r="Y1187" t="s">
        <v>42</v>
      </c>
      <c r="Z1187" s="1">
        <v>37475</v>
      </c>
      <c r="AC1187" t="s">
        <v>42</v>
      </c>
      <c r="AD1187" t="s">
        <v>598</v>
      </c>
    </row>
    <row r="1188" spans="1:30" x14ac:dyDescent="0.25">
      <c r="A1188" t="s">
        <v>12826</v>
      </c>
      <c r="B1188" t="s">
        <v>12827</v>
      </c>
      <c r="C1188" t="s">
        <v>12828</v>
      </c>
      <c r="D1188" t="s">
        <v>855</v>
      </c>
      <c r="E1188" s="1">
        <v>43138</v>
      </c>
      <c r="F1188">
        <v>2018</v>
      </c>
      <c r="G1188">
        <v>54</v>
      </c>
      <c r="H1188">
        <v>1</v>
      </c>
      <c r="I1188">
        <v>115</v>
      </c>
      <c r="J1188">
        <v>130</v>
      </c>
      <c r="K1188" t="s">
        <v>12829</v>
      </c>
      <c r="L1188" t="s">
        <v>857</v>
      </c>
      <c r="N1188" t="s">
        <v>12830</v>
      </c>
      <c r="O1188" t="s">
        <v>12831</v>
      </c>
      <c r="P1188" t="s">
        <v>12832</v>
      </c>
      <c r="Q1188" t="s">
        <v>12833</v>
      </c>
      <c r="R1188" t="s">
        <v>12834</v>
      </c>
      <c r="S1188" t="s">
        <v>12835</v>
      </c>
      <c r="T1188" t="s">
        <v>12836</v>
      </c>
      <c r="V1188">
        <v>91</v>
      </c>
      <c r="X1188">
        <v>33</v>
      </c>
      <c r="Y1188" t="s">
        <v>42</v>
      </c>
      <c r="Z1188" s="1">
        <v>42961</v>
      </c>
      <c r="AC1188" t="s">
        <v>42</v>
      </c>
      <c r="AD1188" t="s">
        <v>57</v>
      </c>
    </row>
    <row r="1189" spans="1:30" x14ac:dyDescent="0.25">
      <c r="A1189" t="s">
        <v>12837</v>
      </c>
      <c r="B1189" t="s">
        <v>12838</v>
      </c>
      <c r="C1189" t="s">
        <v>12839</v>
      </c>
      <c r="D1189" t="s">
        <v>12840</v>
      </c>
      <c r="E1189" s="1">
        <v>42874</v>
      </c>
      <c r="F1189">
        <v>2015</v>
      </c>
      <c r="G1189">
        <v>8</v>
      </c>
      <c r="H1189">
        <v>8</v>
      </c>
      <c r="I1189">
        <v>3892</v>
      </c>
      <c r="J1189">
        <v>3901</v>
      </c>
      <c r="K1189" t="s">
        <v>12841</v>
      </c>
      <c r="L1189" t="s">
        <v>12842</v>
      </c>
      <c r="N1189" t="s">
        <v>12843</v>
      </c>
      <c r="O1189" t="s">
        <v>12844</v>
      </c>
      <c r="P1189" t="s">
        <v>12845</v>
      </c>
      <c r="Q1189" t="s">
        <v>12846</v>
      </c>
      <c r="R1189" t="s">
        <v>12847</v>
      </c>
      <c r="S1189" t="s">
        <v>12848</v>
      </c>
      <c r="T1189" t="s">
        <v>12849</v>
      </c>
      <c r="V1189">
        <v>85</v>
      </c>
      <c r="X1189">
        <v>19</v>
      </c>
      <c r="Y1189" t="s">
        <v>42</v>
      </c>
      <c r="Z1189" s="1">
        <v>41768</v>
      </c>
      <c r="AC1189" t="s">
        <v>42</v>
      </c>
      <c r="AD1189" t="s">
        <v>57</v>
      </c>
    </row>
    <row r="1190" spans="1:30" x14ac:dyDescent="0.25">
      <c r="A1190" t="s">
        <v>12850</v>
      </c>
      <c r="B1190" t="s">
        <v>12851</v>
      </c>
      <c r="C1190" t="s">
        <v>12852</v>
      </c>
      <c r="D1190" t="s">
        <v>12853</v>
      </c>
      <c r="E1190" s="1">
        <v>43937</v>
      </c>
      <c r="F1190">
        <v>2020</v>
      </c>
      <c r="G1190">
        <v>68</v>
      </c>
      <c r="H1190">
        <v>4</v>
      </c>
      <c r="I1190">
        <v>2355</v>
      </c>
      <c r="J1190">
        <v>2369</v>
      </c>
      <c r="K1190" t="s">
        <v>12854</v>
      </c>
      <c r="L1190" t="s">
        <v>12855</v>
      </c>
      <c r="N1190" t="s">
        <v>12856</v>
      </c>
      <c r="O1190" t="s">
        <v>12857</v>
      </c>
      <c r="P1190" t="s">
        <v>12858</v>
      </c>
      <c r="Q1190" t="s">
        <v>12859</v>
      </c>
      <c r="R1190" t="s">
        <v>12860</v>
      </c>
      <c r="S1190" t="s">
        <v>12861</v>
      </c>
      <c r="T1190" t="s">
        <v>12862</v>
      </c>
      <c r="V1190">
        <v>84</v>
      </c>
      <c r="X1190">
        <v>58</v>
      </c>
      <c r="Y1190" t="s">
        <v>42</v>
      </c>
      <c r="Z1190" s="1">
        <v>43845</v>
      </c>
      <c r="AC1190" t="s">
        <v>42</v>
      </c>
      <c r="AD1190" t="s">
        <v>57</v>
      </c>
    </row>
    <row r="1191" spans="1:30" x14ac:dyDescent="0.25">
      <c r="A1191" t="s">
        <v>12863</v>
      </c>
      <c r="B1191" t="s">
        <v>12864</v>
      </c>
      <c r="C1191" t="s">
        <v>12865</v>
      </c>
      <c r="D1191" t="s">
        <v>190</v>
      </c>
      <c r="E1191" s="1">
        <v>43620</v>
      </c>
      <c r="F1191">
        <v>2019</v>
      </c>
      <c r="G1191">
        <v>7</v>
      </c>
      <c r="I1191">
        <v>67249</v>
      </c>
      <c r="J1191">
        <v>67277</v>
      </c>
      <c r="K1191" t="s">
        <v>12866</v>
      </c>
      <c r="L1191" t="s">
        <v>192</v>
      </c>
      <c r="N1191" t="s">
        <v>12867</v>
      </c>
      <c r="O1191" t="s">
        <v>12868</v>
      </c>
      <c r="P1191" t="s">
        <v>12869</v>
      </c>
      <c r="Q1191" t="s">
        <v>12870</v>
      </c>
      <c r="R1191" t="s">
        <v>12871</v>
      </c>
      <c r="S1191" t="s">
        <v>12872</v>
      </c>
      <c r="T1191" t="s">
        <v>12873</v>
      </c>
      <c r="V1191">
        <v>84</v>
      </c>
      <c r="X1191">
        <v>94</v>
      </c>
      <c r="Y1191" t="s">
        <v>56</v>
      </c>
      <c r="Z1191" s="1">
        <v>43600</v>
      </c>
      <c r="AC1191" t="s">
        <v>42</v>
      </c>
      <c r="AD1191" t="s">
        <v>57</v>
      </c>
    </row>
    <row r="1192" spans="1:30" x14ac:dyDescent="0.25">
      <c r="A1192" t="s">
        <v>12874</v>
      </c>
      <c r="B1192" t="s">
        <v>12875</v>
      </c>
      <c r="C1192" t="s">
        <v>12876</v>
      </c>
      <c r="D1192" t="s">
        <v>12877</v>
      </c>
      <c r="E1192" s="1">
        <v>41592</v>
      </c>
      <c r="F1192">
        <v>2013</v>
      </c>
      <c r="G1192">
        <v>20</v>
      </c>
      <c r="H1192">
        <v>5</v>
      </c>
      <c r="I1192">
        <v>134</v>
      </c>
      <c r="J1192">
        <v>142</v>
      </c>
      <c r="K1192" t="s">
        <v>12878</v>
      </c>
      <c r="L1192" t="s">
        <v>12879</v>
      </c>
      <c r="N1192" t="s">
        <v>12880</v>
      </c>
      <c r="P1192" t="s">
        <v>12881</v>
      </c>
      <c r="R1192" t="s">
        <v>12882</v>
      </c>
      <c r="S1192" t="s">
        <v>12883</v>
      </c>
      <c r="T1192" t="s">
        <v>12884</v>
      </c>
      <c r="V1192">
        <v>81</v>
      </c>
      <c r="W1192">
        <v>1</v>
      </c>
      <c r="X1192">
        <v>19</v>
      </c>
      <c r="Y1192" t="s">
        <v>42</v>
      </c>
      <c r="Z1192" s="1">
        <v>41592</v>
      </c>
      <c r="AC1192" t="s">
        <v>42</v>
      </c>
      <c r="AD1192" t="s">
        <v>598</v>
      </c>
    </row>
    <row r="1193" spans="1:30" x14ac:dyDescent="0.25">
      <c r="A1193" t="s">
        <v>12885</v>
      </c>
      <c r="B1193" t="s">
        <v>12886</v>
      </c>
      <c r="C1193" t="s">
        <v>12887</v>
      </c>
      <c r="D1193" t="s">
        <v>12888</v>
      </c>
      <c r="E1193" s="1">
        <v>42303</v>
      </c>
      <c r="F1193">
        <v>2015</v>
      </c>
      <c r="I1193">
        <v>10</v>
      </c>
      <c r="J1193">
        <v>16</v>
      </c>
      <c r="K1193" t="s">
        <v>12889</v>
      </c>
      <c r="L1193" t="s">
        <v>1240</v>
      </c>
      <c r="M1193" t="s">
        <v>12890</v>
      </c>
      <c r="N1193" t="s">
        <v>12891</v>
      </c>
      <c r="P1193" t="s">
        <v>12892</v>
      </c>
      <c r="R1193" t="s">
        <v>12893</v>
      </c>
      <c r="S1193" t="s">
        <v>12894</v>
      </c>
      <c r="T1193" t="s">
        <v>12895</v>
      </c>
      <c r="V1193">
        <v>81</v>
      </c>
      <c r="X1193">
        <v>25</v>
      </c>
      <c r="Y1193" t="s">
        <v>42</v>
      </c>
      <c r="Z1193" s="1">
        <v>42303</v>
      </c>
      <c r="AC1193" t="s">
        <v>42</v>
      </c>
      <c r="AD1193" t="s">
        <v>43</v>
      </c>
    </row>
    <row r="1194" spans="1:30" x14ac:dyDescent="0.25">
      <c r="A1194" t="s">
        <v>12896</v>
      </c>
      <c r="B1194" t="s">
        <v>12897</v>
      </c>
      <c r="C1194" t="s">
        <v>12898</v>
      </c>
      <c r="D1194" t="s">
        <v>250</v>
      </c>
      <c r="E1194" s="1">
        <v>40584</v>
      </c>
      <c r="F1194">
        <v>2010</v>
      </c>
      <c r="I1194">
        <v>1</v>
      </c>
      <c r="J1194">
        <v>8</v>
      </c>
      <c r="K1194" t="s">
        <v>12899</v>
      </c>
      <c r="M1194" t="s">
        <v>252</v>
      </c>
      <c r="N1194" t="s">
        <v>12900</v>
      </c>
      <c r="P1194" t="s">
        <v>12901</v>
      </c>
      <c r="Q1194" t="s">
        <v>12902</v>
      </c>
      <c r="R1194" t="s">
        <v>12903</v>
      </c>
      <c r="S1194" t="s">
        <v>12904</v>
      </c>
      <c r="T1194" t="s">
        <v>12905</v>
      </c>
      <c r="V1194">
        <v>79</v>
      </c>
      <c r="Y1194" t="s">
        <v>42</v>
      </c>
      <c r="Z1194" s="1">
        <v>40584</v>
      </c>
      <c r="AC1194" t="s">
        <v>42</v>
      </c>
      <c r="AD1194" t="s">
        <v>43</v>
      </c>
    </row>
    <row r="1195" spans="1:30" x14ac:dyDescent="0.25">
      <c r="A1195" t="s">
        <v>12906</v>
      </c>
      <c r="B1195" t="s">
        <v>12907</v>
      </c>
      <c r="C1195" t="s">
        <v>12908</v>
      </c>
      <c r="D1195" t="s">
        <v>47</v>
      </c>
      <c r="E1195" s="1">
        <v>43952</v>
      </c>
      <c r="F1195">
        <v>2020</v>
      </c>
      <c r="G1195">
        <v>21</v>
      </c>
      <c r="H1195">
        <v>5</v>
      </c>
      <c r="I1195">
        <v>1796</v>
      </c>
      <c r="J1195">
        <v>1825</v>
      </c>
      <c r="K1195" t="s">
        <v>12909</v>
      </c>
      <c r="L1195" t="s">
        <v>49</v>
      </c>
      <c r="N1195" t="s">
        <v>12910</v>
      </c>
      <c r="O1195" t="s">
        <v>12911</v>
      </c>
      <c r="P1195" t="s">
        <v>12912</v>
      </c>
      <c r="Q1195" t="s">
        <v>12913</v>
      </c>
      <c r="R1195" t="s">
        <v>12914</v>
      </c>
      <c r="S1195" t="s">
        <v>12915</v>
      </c>
      <c r="T1195" t="s">
        <v>12916</v>
      </c>
      <c r="V1195">
        <v>78</v>
      </c>
      <c r="X1195">
        <v>189</v>
      </c>
      <c r="Y1195" t="s">
        <v>42</v>
      </c>
      <c r="Z1195" s="1">
        <v>43573</v>
      </c>
      <c r="AC1195" t="s">
        <v>42</v>
      </c>
      <c r="AD1195" t="s">
        <v>57</v>
      </c>
    </row>
    <row r="1196" spans="1:30" x14ac:dyDescent="0.25">
      <c r="A1196" t="s">
        <v>12917</v>
      </c>
      <c r="B1196" t="s">
        <v>12918</v>
      </c>
      <c r="C1196" t="s">
        <v>4323</v>
      </c>
      <c r="D1196" t="s">
        <v>12796</v>
      </c>
      <c r="E1196" s="1">
        <v>42811</v>
      </c>
      <c r="F1196">
        <v>2017</v>
      </c>
      <c r="G1196">
        <v>55</v>
      </c>
      <c r="H1196">
        <v>5</v>
      </c>
      <c r="I1196">
        <v>3037</v>
      </c>
      <c r="J1196">
        <v>3050</v>
      </c>
      <c r="K1196" t="s">
        <v>12919</v>
      </c>
      <c r="L1196" t="s">
        <v>12798</v>
      </c>
      <c r="N1196" t="s">
        <v>12920</v>
      </c>
      <c r="O1196" t="s">
        <v>12921</v>
      </c>
      <c r="P1196" t="s">
        <v>12922</v>
      </c>
      <c r="Q1196" t="s">
        <v>12923</v>
      </c>
      <c r="R1196" t="s">
        <v>12924</v>
      </c>
      <c r="S1196" t="s">
        <v>12925</v>
      </c>
      <c r="T1196" t="s">
        <v>12926</v>
      </c>
      <c r="V1196">
        <v>77</v>
      </c>
      <c r="X1196">
        <v>41</v>
      </c>
      <c r="Y1196" t="s">
        <v>42</v>
      </c>
      <c r="Z1196" s="1">
        <v>42783</v>
      </c>
      <c r="AC1196" t="s">
        <v>42</v>
      </c>
      <c r="AD1196" t="s">
        <v>57</v>
      </c>
    </row>
    <row r="1197" spans="1:30" x14ac:dyDescent="0.25">
      <c r="A1197" t="s">
        <v>12927</v>
      </c>
      <c r="B1197" t="s">
        <v>12928</v>
      </c>
      <c r="C1197" t="s">
        <v>12929</v>
      </c>
      <c r="D1197" t="s">
        <v>12784</v>
      </c>
      <c r="E1197" s="1">
        <v>44147</v>
      </c>
      <c r="F1197">
        <v>2020</v>
      </c>
      <c r="G1197">
        <v>7</v>
      </c>
      <c r="H1197">
        <v>11</v>
      </c>
      <c r="I1197">
        <v>10794</v>
      </c>
      <c r="J1197">
        <v>10812</v>
      </c>
      <c r="K1197" t="s">
        <v>12930</v>
      </c>
      <c r="L1197" t="s">
        <v>12786</v>
      </c>
      <c r="N1197" t="s">
        <v>12931</v>
      </c>
      <c r="O1197" t="s">
        <v>12932</v>
      </c>
      <c r="P1197" t="s">
        <v>12933</v>
      </c>
      <c r="Q1197" t="s">
        <v>12934</v>
      </c>
      <c r="R1197" t="s">
        <v>12935</v>
      </c>
      <c r="S1197" t="s">
        <v>12936</v>
      </c>
      <c r="T1197" t="s">
        <v>12937</v>
      </c>
      <c r="V1197">
        <v>72</v>
      </c>
      <c r="X1197">
        <v>75</v>
      </c>
      <c r="Y1197" t="s">
        <v>42</v>
      </c>
      <c r="Z1197" s="1">
        <v>43942</v>
      </c>
      <c r="AC1197" t="s">
        <v>42</v>
      </c>
      <c r="AD1197" t="s">
        <v>57</v>
      </c>
    </row>
    <row r="1198" spans="1:30" x14ac:dyDescent="0.25">
      <c r="A1198" t="s">
        <v>12938</v>
      </c>
      <c r="B1198" t="s">
        <v>12939</v>
      </c>
      <c r="C1198" t="s">
        <v>12940</v>
      </c>
      <c r="D1198" t="s">
        <v>12941</v>
      </c>
      <c r="E1198" s="1">
        <v>44095</v>
      </c>
      <c r="F1198">
        <v>2020</v>
      </c>
      <c r="G1198">
        <v>16</v>
      </c>
      <c r="H1198">
        <v>12</v>
      </c>
      <c r="I1198">
        <v>7700</v>
      </c>
      <c r="J1198">
        <v>7708</v>
      </c>
      <c r="K1198" t="s">
        <v>12942</v>
      </c>
      <c r="L1198" t="s">
        <v>12943</v>
      </c>
      <c r="N1198" t="s">
        <v>12944</v>
      </c>
      <c r="O1198" t="s">
        <v>12945</v>
      </c>
      <c r="P1198" t="s">
        <v>12946</v>
      </c>
      <c r="Q1198" t="s">
        <v>12947</v>
      </c>
      <c r="R1198" t="s">
        <v>12948</v>
      </c>
      <c r="S1198" t="s">
        <v>12949</v>
      </c>
      <c r="T1198" t="s">
        <v>12950</v>
      </c>
      <c r="V1198">
        <v>68</v>
      </c>
      <c r="X1198">
        <v>24</v>
      </c>
      <c r="Y1198" t="s">
        <v>42</v>
      </c>
      <c r="Z1198" s="1">
        <v>43887</v>
      </c>
      <c r="AC1198" t="s">
        <v>42</v>
      </c>
      <c r="AD1198" t="s">
        <v>57</v>
      </c>
    </row>
    <row r="1199" spans="1:30" x14ac:dyDescent="0.25">
      <c r="A1199" t="s">
        <v>12951</v>
      </c>
      <c r="B1199" t="s">
        <v>12952</v>
      </c>
      <c r="C1199" t="s">
        <v>12953</v>
      </c>
      <c r="D1199" t="s">
        <v>12784</v>
      </c>
      <c r="E1199" s="1">
        <v>44022</v>
      </c>
      <c r="F1199">
        <v>2020</v>
      </c>
      <c r="G1199">
        <v>7</v>
      </c>
      <c r="H1199">
        <v>7</v>
      </c>
      <c r="I1199">
        <v>5954</v>
      </c>
      <c r="J1199">
        <v>5963</v>
      </c>
      <c r="K1199" t="s">
        <v>12954</v>
      </c>
      <c r="L1199" t="s">
        <v>12786</v>
      </c>
      <c r="N1199" t="s">
        <v>12955</v>
      </c>
      <c r="O1199" t="s">
        <v>12956</v>
      </c>
      <c r="P1199" t="s">
        <v>12957</v>
      </c>
      <c r="Q1199" t="s">
        <v>12958</v>
      </c>
      <c r="R1199" t="s">
        <v>12959</v>
      </c>
      <c r="S1199" t="s">
        <v>12960</v>
      </c>
      <c r="T1199" t="s">
        <v>12961</v>
      </c>
      <c r="V1199">
        <v>63</v>
      </c>
      <c r="X1199">
        <v>41</v>
      </c>
      <c r="Y1199" t="s">
        <v>42</v>
      </c>
      <c r="Z1199" s="1">
        <v>43809</v>
      </c>
      <c r="AC1199" t="s">
        <v>42</v>
      </c>
      <c r="AD1199" t="s">
        <v>57</v>
      </c>
    </row>
    <row r="1200" spans="1:30" x14ac:dyDescent="0.25">
      <c r="A1200" t="s">
        <v>12962</v>
      </c>
      <c r="B1200" t="s">
        <v>12963</v>
      </c>
      <c r="C1200" t="s">
        <v>12964</v>
      </c>
      <c r="D1200" t="s">
        <v>47</v>
      </c>
      <c r="E1200" s="1">
        <v>42489</v>
      </c>
      <c r="F1200">
        <v>2016</v>
      </c>
      <c r="G1200">
        <v>17</v>
      </c>
      <c r="H1200">
        <v>5</v>
      </c>
      <c r="I1200">
        <v>1227</v>
      </c>
      <c r="J1200">
        <v>1242</v>
      </c>
      <c r="K1200" t="s">
        <v>12965</v>
      </c>
      <c r="L1200" t="s">
        <v>49</v>
      </c>
      <c r="N1200" t="s">
        <v>12966</v>
      </c>
      <c r="O1200" t="s">
        <v>12967</v>
      </c>
      <c r="P1200" t="s">
        <v>12968</v>
      </c>
      <c r="Q1200" t="s">
        <v>12969</v>
      </c>
      <c r="R1200" t="s">
        <v>12970</v>
      </c>
      <c r="S1200" t="s">
        <v>12971</v>
      </c>
      <c r="T1200" t="s">
        <v>12972</v>
      </c>
      <c r="V1200">
        <v>61</v>
      </c>
      <c r="W1200">
        <v>1</v>
      </c>
      <c r="X1200">
        <v>58</v>
      </c>
      <c r="Y1200" t="s">
        <v>42</v>
      </c>
      <c r="Z1200" s="1">
        <v>42341</v>
      </c>
      <c r="AC1200" t="s">
        <v>42</v>
      </c>
      <c r="AD1200" t="s">
        <v>57</v>
      </c>
    </row>
    <row r="1201" spans="1:30" x14ac:dyDescent="0.25">
      <c r="A1201" t="s">
        <v>12973</v>
      </c>
      <c r="B1201" t="s">
        <v>12974</v>
      </c>
      <c r="C1201" t="s">
        <v>12975</v>
      </c>
      <c r="D1201" t="s">
        <v>12976</v>
      </c>
      <c r="E1201" s="1">
        <v>44813</v>
      </c>
      <c r="F1201">
        <v>2022</v>
      </c>
      <c r="G1201">
        <v>9</v>
      </c>
      <c r="H1201">
        <v>5</v>
      </c>
      <c r="I1201">
        <v>3080</v>
      </c>
      <c r="J1201">
        <v>3094</v>
      </c>
      <c r="K1201" t="s">
        <v>12977</v>
      </c>
      <c r="L1201" t="s">
        <v>12978</v>
      </c>
      <c r="N1201" t="s">
        <v>12979</v>
      </c>
      <c r="O1201" t="s">
        <v>12980</v>
      </c>
      <c r="P1201" t="s">
        <v>12981</v>
      </c>
      <c r="Q1201" t="s">
        <v>12982</v>
      </c>
      <c r="R1201" t="s">
        <v>12983</v>
      </c>
      <c r="S1201" t="s">
        <v>12984</v>
      </c>
      <c r="T1201" t="s">
        <v>12985</v>
      </c>
      <c r="V1201">
        <v>59</v>
      </c>
      <c r="X1201">
        <v>72</v>
      </c>
      <c r="Y1201" t="s">
        <v>42</v>
      </c>
      <c r="Z1201" s="1">
        <v>44568</v>
      </c>
      <c r="AC1201" t="s">
        <v>42</v>
      </c>
      <c r="AD1201" t="s">
        <v>57</v>
      </c>
    </row>
    <row r="1202" spans="1:30" x14ac:dyDescent="0.25">
      <c r="A1202" t="s">
        <v>12986</v>
      </c>
      <c r="B1202" t="s">
        <v>12987</v>
      </c>
      <c r="C1202" t="s">
        <v>12988</v>
      </c>
      <c r="D1202" t="s">
        <v>226</v>
      </c>
      <c r="E1202" s="1">
        <v>42654</v>
      </c>
      <c r="F1202">
        <v>2016</v>
      </c>
      <c r="G1202">
        <v>41</v>
      </c>
      <c r="H1202">
        <v>4</v>
      </c>
      <c r="I1202">
        <v>993</v>
      </c>
      <c r="J1202">
        <v>1006</v>
      </c>
      <c r="K1202" t="s">
        <v>12989</v>
      </c>
      <c r="L1202" t="s">
        <v>228</v>
      </c>
      <c r="N1202" t="s">
        <v>12990</v>
      </c>
      <c r="P1202" t="s">
        <v>12991</v>
      </c>
      <c r="Q1202" t="s">
        <v>12992</v>
      </c>
      <c r="R1202" t="s">
        <v>12993</v>
      </c>
      <c r="S1202" t="s">
        <v>12994</v>
      </c>
      <c r="T1202" t="s">
        <v>12995</v>
      </c>
      <c r="V1202">
        <v>59</v>
      </c>
      <c r="X1202">
        <v>29</v>
      </c>
      <c r="Y1202" t="s">
        <v>56</v>
      </c>
      <c r="Z1202" s="1">
        <v>42465</v>
      </c>
      <c r="AC1202" t="s">
        <v>42</v>
      </c>
      <c r="AD1202" t="s">
        <v>57</v>
      </c>
    </row>
    <row r="1203" spans="1:30" x14ac:dyDescent="0.25">
      <c r="A1203" t="s">
        <v>12996</v>
      </c>
      <c r="B1203" t="s">
        <v>12997</v>
      </c>
      <c r="C1203" t="s">
        <v>12998</v>
      </c>
      <c r="D1203" t="s">
        <v>12999</v>
      </c>
      <c r="E1203" s="1">
        <v>42202</v>
      </c>
      <c r="F1203">
        <v>2015</v>
      </c>
      <c r="G1203">
        <v>12</v>
      </c>
      <c r="H1203">
        <v>3</v>
      </c>
      <c r="I1203">
        <v>958</v>
      </c>
      <c r="J1203">
        <v>968</v>
      </c>
      <c r="K1203" t="s">
        <v>13000</v>
      </c>
      <c r="L1203" t="s">
        <v>13001</v>
      </c>
      <c r="N1203" t="s">
        <v>13002</v>
      </c>
      <c r="P1203" t="s">
        <v>13003</v>
      </c>
      <c r="Q1203" t="s">
        <v>13004</v>
      </c>
      <c r="R1203" t="s">
        <v>13005</v>
      </c>
      <c r="S1203" t="s">
        <v>13006</v>
      </c>
      <c r="T1203" t="s">
        <v>13007</v>
      </c>
      <c r="V1203">
        <v>57</v>
      </c>
      <c r="X1203">
        <v>33</v>
      </c>
      <c r="Y1203" t="s">
        <v>42</v>
      </c>
      <c r="Z1203" s="1">
        <v>42115</v>
      </c>
      <c r="AC1203" t="s">
        <v>42</v>
      </c>
      <c r="AD1203" t="s">
        <v>57</v>
      </c>
    </row>
    <row r="1204" spans="1:30" x14ac:dyDescent="0.25">
      <c r="A1204" t="s">
        <v>13008</v>
      </c>
      <c r="B1204" t="s">
        <v>13009</v>
      </c>
      <c r="C1204" t="s">
        <v>13010</v>
      </c>
      <c r="D1204" t="s">
        <v>12840</v>
      </c>
      <c r="E1204" s="1">
        <v>42875</v>
      </c>
      <c r="F1204">
        <v>2015</v>
      </c>
      <c r="G1204">
        <v>8</v>
      </c>
      <c r="H1204">
        <v>11</v>
      </c>
      <c r="I1204">
        <v>5052</v>
      </c>
      <c r="J1204">
        <v>5067</v>
      </c>
      <c r="K1204" t="s">
        <v>13011</v>
      </c>
      <c r="L1204" t="s">
        <v>12842</v>
      </c>
      <c r="N1204" t="s">
        <v>13012</v>
      </c>
      <c r="O1204" t="s">
        <v>13013</v>
      </c>
      <c r="P1204" t="s">
        <v>13014</v>
      </c>
      <c r="Q1204" t="s">
        <v>13015</v>
      </c>
      <c r="R1204" t="s">
        <v>13016</v>
      </c>
      <c r="S1204" t="s">
        <v>13017</v>
      </c>
      <c r="T1204" t="s">
        <v>13018</v>
      </c>
      <c r="V1204">
        <v>57</v>
      </c>
      <c r="X1204">
        <v>40</v>
      </c>
      <c r="Y1204" t="s">
        <v>42</v>
      </c>
      <c r="Z1204" s="1">
        <v>42178</v>
      </c>
      <c r="AC1204" t="s">
        <v>42</v>
      </c>
      <c r="AD1204" t="s">
        <v>57</v>
      </c>
    </row>
    <row r="1205" spans="1:30" x14ac:dyDescent="0.25">
      <c r="A1205" t="s">
        <v>13019</v>
      </c>
      <c r="B1205" t="s">
        <v>13020</v>
      </c>
      <c r="C1205" t="s">
        <v>13021</v>
      </c>
      <c r="D1205" t="s">
        <v>13022</v>
      </c>
      <c r="E1205" s="1">
        <v>44484</v>
      </c>
      <c r="F1205">
        <v>2021</v>
      </c>
      <c r="G1205">
        <v>39</v>
      </c>
      <c r="H1205">
        <v>11</v>
      </c>
      <c r="I1205">
        <v>3475</v>
      </c>
      <c r="J1205">
        <v>3490</v>
      </c>
      <c r="K1205" t="s">
        <v>13023</v>
      </c>
      <c r="L1205" t="s">
        <v>13024</v>
      </c>
      <c r="N1205" t="s">
        <v>13025</v>
      </c>
      <c r="O1205" t="s">
        <v>13026</v>
      </c>
      <c r="P1205" t="s">
        <v>13027</v>
      </c>
      <c r="Q1205" t="s">
        <v>13028</v>
      </c>
      <c r="R1205" t="s">
        <v>13029</v>
      </c>
      <c r="S1205" t="s">
        <v>13030</v>
      </c>
      <c r="T1205" t="s">
        <v>13031</v>
      </c>
      <c r="V1205">
        <v>57</v>
      </c>
      <c r="X1205">
        <v>35</v>
      </c>
      <c r="Y1205" t="s">
        <v>42</v>
      </c>
      <c r="Z1205" s="1">
        <v>44361</v>
      </c>
      <c r="AC1205" t="s">
        <v>42</v>
      </c>
      <c r="AD1205" t="s">
        <v>57</v>
      </c>
    </row>
    <row r="1206" spans="1:30" x14ac:dyDescent="0.25">
      <c r="A1206" t="s">
        <v>13032</v>
      </c>
      <c r="B1206" t="s">
        <v>13033</v>
      </c>
      <c r="C1206" t="s">
        <v>13034</v>
      </c>
      <c r="D1206" t="s">
        <v>190</v>
      </c>
      <c r="E1206" s="1">
        <v>43704</v>
      </c>
      <c r="F1206">
        <v>2019</v>
      </c>
      <c r="G1206">
        <v>7</v>
      </c>
      <c r="I1206">
        <v>114945</v>
      </c>
      <c r="J1206">
        <v>114954</v>
      </c>
      <c r="K1206" t="s">
        <v>13035</v>
      </c>
      <c r="L1206" t="s">
        <v>192</v>
      </c>
      <c r="N1206" t="s">
        <v>13036</v>
      </c>
      <c r="O1206" t="s">
        <v>13037</v>
      </c>
      <c r="P1206" t="s">
        <v>13038</v>
      </c>
      <c r="Q1206" t="s">
        <v>13039</v>
      </c>
      <c r="R1206" t="s">
        <v>13040</v>
      </c>
      <c r="S1206" t="s">
        <v>13041</v>
      </c>
      <c r="T1206" t="s">
        <v>13042</v>
      </c>
      <c r="V1206">
        <v>57</v>
      </c>
      <c r="X1206">
        <v>27</v>
      </c>
      <c r="Y1206" t="s">
        <v>270</v>
      </c>
      <c r="Z1206" s="1">
        <v>43696</v>
      </c>
      <c r="AC1206" t="s">
        <v>42</v>
      </c>
      <c r="AD1206" t="s">
        <v>57</v>
      </c>
    </row>
    <row r="1207" spans="1:30" x14ac:dyDescent="0.25">
      <c r="A1207" t="s">
        <v>13043</v>
      </c>
      <c r="B1207" t="s">
        <v>13044</v>
      </c>
      <c r="C1207" t="s">
        <v>13045</v>
      </c>
      <c r="D1207" t="s">
        <v>855</v>
      </c>
      <c r="E1207" s="1">
        <v>43439</v>
      </c>
      <c r="F1207">
        <v>2018</v>
      </c>
      <c r="G1207">
        <v>54</v>
      </c>
      <c r="H1207">
        <v>6</v>
      </c>
      <c r="I1207">
        <v>3060</v>
      </c>
      <c r="J1207">
        <v>3083</v>
      </c>
      <c r="K1207" t="s">
        <v>13046</v>
      </c>
      <c r="L1207" t="s">
        <v>857</v>
      </c>
      <c r="N1207" t="s">
        <v>13047</v>
      </c>
      <c r="O1207" t="s">
        <v>13048</v>
      </c>
      <c r="P1207" t="s">
        <v>13049</v>
      </c>
      <c r="Q1207" t="s">
        <v>13050</v>
      </c>
      <c r="R1207" t="s">
        <v>13051</v>
      </c>
      <c r="S1207" t="s">
        <v>13052</v>
      </c>
      <c r="T1207" t="s">
        <v>13053</v>
      </c>
      <c r="V1207">
        <v>56</v>
      </c>
      <c r="X1207">
        <v>37</v>
      </c>
      <c r="Y1207" t="s">
        <v>56</v>
      </c>
      <c r="Z1207" s="1">
        <v>43244</v>
      </c>
      <c r="AC1207" t="s">
        <v>42</v>
      </c>
      <c r="AD1207" t="s">
        <v>57</v>
      </c>
    </row>
    <row r="1208" spans="1:30" x14ac:dyDescent="0.25">
      <c r="A1208" t="s">
        <v>13054</v>
      </c>
      <c r="B1208" t="s">
        <v>13055</v>
      </c>
      <c r="C1208" t="s">
        <v>13056</v>
      </c>
      <c r="D1208" t="s">
        <v>12840</v>
      </c>
      <c r="E1208" s="1">
        <v>42874</v>
      </c>
      <c r="F1208">
        <v>2014</v>
      </c>
      <c r="G1208">
        <v>7</v>
      </c>
      <c r="H1208">
        <v>7</v>
      </c>
      <c r="I1208">
        <v>2797</v>
      </c>
      <c r="J1208">
        <v>2810</v>
      </c>
      <c r="K1208" t="s">
        <v>13057</v>
      </c>
      <c r="L1208" t="s">
        <v>12842</v>
      </c>
      <c r="N1208" t="s">
        <v>13058</v>
      </c>
      <c r="O1208" t="s">
        <v>13059</v>
      </c>
      <c r="P1208" t="s">
        <v>13060</v>
      </c>
      <c r="Q1208" t="s">
        <v>13061</v>
      </c>
      <c r="R1208" t="s">
        <v>13062</v>
      </c>
      <c r="S1208" t="s">
        <v>13063</v>
      </c>
      <c r="T1208" t="s">
        <v>13064</v>
      </c>
      <c r="V1208">
        <v>55</v>
      </c>
      <c r="X1208">
        <v>26</v>
      </c>
      <c r="Y1208" t="s">
        <v>42</v>
      </c>
      <c r="Z1208" s="1">
        <v>41807</v>
      </c>
      <c r="AC1208" t="s">
        <v>42</v>
      </c>
      <c r="AD1208" t="s">
        <v>57</v>
      </c>
    </row>
    <row r="1209" spans="1:30" x14ac:dyDescent="0.25">
      <c r="A1209" t="s">
        <v>13065</v>
      </c>
      <c r="B1209" t="s">
        <v>13066</v>
      </c>
      <c r="C1209" t="s">
        <v>13067</v>
      </c>
      <c r="D1209" t="s">
        <v>47</v>
      </c>
      <c r="E1209" s="1">
        <v>43038</v>
      </c>
      <c r="F1209">
        <v>2017</v>
      </c>
      <c r="G1209">
        <v>18</v>
      </c>
      <c r="H1209">
        <v>11</v>
      </c>
      <c r="I1209">
        <v>3122</v>
      </c>
      <c r="J1209">
        <v>3134</v>
      </c>
      <c r="K1209" t="s">
        <v>13068</v>
      </c>
      <c r="L1209" t="s">
        <v>49</v>
      </c>
      <c r="N1209" t="s">
        <v>13069</v>
      </c>
      <c r="O1209" t="s">
        <v>13070</v>
      </c>
      <c r="P1209" t="s">
        <v>13071</v>
      </c>
      <c r="Q1209" t="s">
        <v>13072</v>
      </c>
      <c r="R1209" t="s">
        <v>13073</v>
      </c>
      <c r="S1209" t="s">
        <v>13074</v>
      </c>
      <c r="T1209" t="s">
        <v>13075</v>
      </c>
      <c r="V1209">
        <v>54</v>
      </c>
      <c r="X1209">
        <v>33</v>
      </c>
      <c r="Y1209" t="s">
        <v>42</v>
      </c>
      <c r="Z1209" s="1">
        <v>42829</v>
      </c>
      <c r="AC1209" t="s">
        <v>42</v>
      </c>
      <c r="AD1209" t="s">
        <v>57</v>
      </c>
    </row>
    <row r="1210" spans="1:30" x14ac:dyDescent="0.25">
      <c r="A1210" t="s">
        <v>13076</v>
      </c>
      <c r="B1210" t="s">
        <v>13077</v>
      </c>
      <c r="C1210" t="s">
        <v>13078</v>
      </c>
      <c r="D1210" t="s">
        <v>12796</v>
      </c>
      <c r="E1210" s="1">
        <v>43301</v>
      </c>
      <c r="F1210">
        <v>2018</v>
      </c>
      <c r="G1210">
        <v>56</v>
      </c>
      <c r="H1210">
        <v>8</v>
      </c>
      <c r="I1210">
        <v>4808</v>
      </c>
      <c r="J1210">
        <v>4819</v>
      </c>
      <c r="K1210" t="s">
        <v>13079</v>
      </c>
      <c r="L1210" t="s">
        <v>12798</v>
      </c>
      <c r="N1210" t="s">
        <v>13080</v>
      </c>
      <c r="O1210" t="s">
        <v>13081</v>
      </c>
      <c r="P1210" t="s">
        <v>13082</v>
      </c>
      <c r="Q1210" t="s">
        <v>13083</v>
      </c>
      <c r="R1210" t="s">
        <v>13084</v>
      </c>
      <c r="S1210" t="s">
        <v>13085</v>
      </c>
      <c r="T1210" t="s">
        <v>13086</v>
      </c>
      <c r="V1210">
        <v>53</v>
      </c>
      <c r="X1210">
        <v>36</v>
      </c>
      <c r="Y1210" t="s">
        <v>42</v>
      </c>
      <c r="Z1210" s="1">
        <v>43270</v>
      </c>
      <c r="AC1210" t="s">
        <v>42</v>
      </c>
      <c r="AD1210" t="s">
        <v>57</v>
      </c>
    </row>
    <row r="1211" spans="1:30" x14ac:dyDescent="0.25">
      <c r="A1211" t="s">
        <v>13087</v>
      </c>
      <c r="B1211" t="s">
        <v>13088</v>
      </c>
      <c r="C1211" t="s">
        <v>13089</v>
      </c>
      <c r="D1211" t="s">
        <v>12784</v>
      </c>
      <c r="E1211" s="1">
        <v>44113</v>
      </c>
      <c r="F1211">
        <v>2020</v>
      </c>
      <c r="G1211">
        <v>7</v>
      </c>
      <c r="H1211">
        <v>10</v>
      </c>
      <c r="I1211">
        <v>9965</v>
      </c>
      <c r="J1211">
        <v>9979</v>
      </c>
      <c r="K1211" t="s">
        <v>13090</v>
      </c>
      <c r="L1211" t="s">
        <v>12786</v>
      </c>
      <c r="N1211" t="s">
        <v>13091</v>
      </c>
      <c r="O1211" t="s">
        <v>13092</v>
      </c>
      <c r="P1211" t="s">
        <v>13093</v>
      </c>
      <c r="Q1211" t="s">
        <v>13094</v>
      </c>
      <c r="R1211" t="s">
        <v>13095</v>
      </c>
      <c r="S1211" t="s">
        <v>13096</v>
      </c>
      <c r="T1211" t="s">
        <v>13097</v>
      </c>
      <c r="V1211">
        <v>53</v>
      </c>
      <c r="X1211">
        <v>43</v>
      </c>
      <c r="Y1211" t="s">
        <v>42</v>
      </c>
      <c r="Z1211" s="1">
        <v>43941</v>
      </c>
      <c r="AC1211" t="s">
        <v>42</v>
      </c>
      <c r="AD1211" t="s">
        <v>57</v>
      </c>
    </row>
    <row r="1212" spans="1:30" x14ac:dyDescent="0.25">
      <c r="A1212" t="s">
        <v>13098</v>
      </c>
      <c r="B1212" t="s">
        <v>13099</v>
      </c>
      <c r="C1212" t="s">
        <v>13100</v>
      </c>
      <c r="D1212" t="s">
        <v>13101</v>
      </c>
      <c r="E1212" s="1">
        <v>39790</v>
      </c>
      <c r="F1212">
        <v>2008</v>
      </c>
      <c r="I1212">
        <v>1</v>
      </c>
      <c r="J1212">
        <v>5</v>
      </c>
      <c r="K1212" t="s">
        <v>13102</v>
      </c>
      <c r="L1212" t="s">
        <v>1841</v>
      </c>
      <c r="M1212" t="s">
        <v>13103</v>
      </c>
      <c r="N1212" t="s">
        <v>13104</v>
      </c>
      <c r="P1212" t="s">
        <v>13105</v>
      </c>
      <c r="Q1212" t="s">
        <v>13106</v>
      </c>
      <c r="R1212" t="s">
        <v>13107</v>
      </c>
      <c r="S1212" t="s">
        <v>13108</v>
      </c>
      <c r="T1212" t="s">
        <v>13109</v>
      </c>
      <c r="V1212">
        <v>53</v>
      </c>
      <c r="X1212">
        <v>10</v>
      </c>
      <c r="Y1212" t="s">
        <v>42</v>
      </c>
      <c r="Z1212" s="1">
        <v>39790</v>
      </c>
      <c r="AC1212" t="s">
        <v>42</v>
      </c>
      <c r="AD1212" t="s">
        <v>43</v>
      </c>
    </row>
    <row r="1213" spans="1:30" x14ac:dyDescent="0.25">
      <c r="A1213" t="s">
        <v>13110</v>
      </c>
      <c r="B1213" t="s">
        <v>13111</v>
      </c>
      <c r="C1213" t="s">
        <v>13112</v>
      </c>
      <c r="D1213" t="s">
        <v>2113</v>
      </c>
      <c r="E1213" s="1">
        <v>39125</v>
      </c>
      <c r="F1213">
        <v>2006</v>
      </c>
      <c r="I1213">
        <v>1</v>
      </c>
      <c r="J1213">
        <v>8</v>
      </c>
      <c r="K1213" t="s">
        <v>13113</v>
      </c>
      <c r="M1213" t="s">
        <v>2115</v>
      </c>
      <c r="N1213" t="s">
        <v>13114</v>
      </c>
      <c r="P1213" t="s">
        <v>13115</v>
      </c>
      <c r="Q1213" t="s">
        <v>4305</v>
      </c>
      <c r="R1213" t="s">
        <v>13116</v>
      </c>
      <c r="S1213" t="s">
        <v>13117</v>
      </c>
      <c r="T1213" t="s">
        <v>13118</v>
      </c>
      <c r="V1213">
        <v>52</v>
      </c>
      <c r="X1213">
        <v>9</v>
      </c>
      <c r="Z1213" s="1">
        <v>39125</v>
      </c>
      <c r="AC1213" t="s">
        <v>42</v>
      </c>
      <c r="AD1213" t="s">
        <v>43</v>
      </c>
    </row>
    <row r="1214" spans="1:30" x14ac:dyDescent="0.25">
      <c r="A1214" t="s">
        <v>13119</v>
      </c>
      <c r="B1214" t="s">
        <v>13120</v>
      </c>
      <c r="C1214" t="s">
        <v>13121</v>
      </c>
      <c r="D1214" t="s">
        <v>12877</v>
      </c>
      <c r="E1214" s="1">
        <v>43955</v>
      </c>
      <c r="F1214">
        <v>2020</v>
      </c>
      <c r="G1214">
        <v>27</v>
      </c>
      <c r="H1214">
        <v>2</v>
      </c>
      <c r="I1214">
        <v>188</v>
      </c>
      <c r="J1214">
        <v>196</v>
      </c>
      <c r="K1214" t="s">
        <v>13122</v>
      </c>
      <c r="L1214" t="s">
        <v>12879</v>
      </c>
      <c r="N1214" t="s">
        <v>13123</v>
      </c>
      <c r="P1214" t="s">
        <v>13124</v>
      </c>
      <c r="R1214" t="s">
        <v>13125</v>
      </c>
      <c r="S1214" t="s">
        <v>13126</v>
      </c>
      <c r="T1214" t="s">
        <v>13127</v>
      </c>
      <c r="V1214">
        <v>51</v>
      </c>
      <c r="X1214">
        <v>7</v>
      </c>
      <c r="Y1214" t="s">
        <v>42</v>
      </c>
      <c r="Z1214" s="1">
        <v>43893</v>
      </c>
      <c r="AC1214" t="s">
        <v>42</v>
      </c>
      <c r="AD1214" t="s">
        <v>598</v>
      </c>
    </row>
    <row r="1215" spans="1:30" x14ac:dyDescent="0.25">
      <c r="A1215" t="s">
        <v>13128</v>
      </c>
      <c r="B1215" t="s">
        <v>13129</v>
      </c>
      <c r="C1215" t="s">
        <v>13130</v>
      </c>
      <c r="D1215" t="s">
        <v>13131</v>
      </c>
      <c r="E1215" s="1">
        <v>44530</v>
      </c>
      <c r="F1215">
        <v>2021</v>
      </c>
      <c r="G1215">
        <v>32</v>
      </c>
      <c r="H1215">
        <v>12</v>
      </c>
      <c r="I1215">
        <v>5584</v>
      </c>
      <c r="J1215">
        <v>5594</v>
      </c>
      <c r="K1215" t="s">
        <v>13132</v>
      </c>
      <c r="L1215" t="s">
        <v>13133</v>
      </c>
      <c r="N1215" t="s">
        <v>13134</v>
      </c>
      <c r="O1215" t="s">
        <v>13135</v>
      </c>
      <c r="P1215" t="s">
        <v>13136</v>
      </c>
      <c r="Q1215" t="s">
        <v>13137</v>
      </c>
      <c r="R1215" t="s">
        <v>13138</v>
      </c>
      <c r="S1215" t="s">
        <v>13139</v>
      </c>
      <c r="T1215" t="s">
        <v>13140</v>
      </c>
      <c r="V1215">
        <v>49</v>
      </c>
      <c r="X1215">
        <v>68</v>
      </c>
      <c r="Y1215" t="s">
        <v>42</v>
      </c>
      <c r="Z1215" s="1">
        <v>44390</v>
      </c>
      <c r="AC1215" t="s">
        <v>42</v>
      </c>
      <c r="AD1215" t="s">
        <v>57</v>
      </c>
    </row>
    <row r="1216" spans="1:30" x14ac:dyDescent="0.25">
      <c r="A1216" t="s">
        <v>13141</v>
      </c>
      <c r="B1216" t="s">
        <v>13142</v>
      </c>
      <c r="C1216" t="s">
        <v>13143</v>
      </c>
      <c r="D1216" t="s">
        <v>1124</v>
      </c>
      <c r="E1216" s="1">
        <v>39442</v>
      </c>
      <c r="F1216">
        <v>2007</v>
      </c>
      <c r="I1216">
        <v>1</v>
      </c>
      <c r="J1216">
        <v>8</v>
      </c>
      <c r="K1216" t="s">
        <v>13144</v>
      </c>
      <c r="M1216" t="s">
        <v>1126</v>
      </c>
      <c r="N1216" t="s">
        <v>13145</v>
      </c>
      <c r="P1216" t="s">
        <v>13146</v>
      </c>
      <c r="Q1216" t="s">
        <v>4305</v>
      </c>
      <c r="R1216" t="s">
        <v>13147</v>
      </c>
      <c r="S1216" t="s">
        <v>13148</v>
      </c>
      <c r="T1216" t="s">
        <v>13149</v>
      </c>
      <c r="V1216">
        <v>49</v>
      </c>
      <c r="W1216">
        <v>1</v>
      </c>
      <c r="X1216">
        <v>5</v>
      </c>
      <c r="Z1216" s="1">
        <v>39442</v>
      </c>
      <c r="AC1216" t="s">
        <v>42</v>
      </c>
      <c r="AD1216" t="s">
        <v>43</v>
      </c>
    </row>
    <row r="1217" spans="1:30" x14ac:dyDescent="0.25">
      <c r="A1217" t="s">
        <v>13150</v>
      </c>
      <c r="B1217" t="s">
        <v>13151</v>
      </c>
      <c r="C1217" t="s">
        <v>13152</v>
      </c>
      <c r="D1217" t="s">
        <v>855</v>
      </c>
      <c r="E1217" s="1">
        <v>43383</v>
      </c>
      <c r="F1217">
        <v>2018</v>
      </c>
      <c r="G1217">
        <v>54</v>
      </c>
      <c r="H1217">
        <v>5</v>
      </c>
      <c r="I1217">
        <v>2158</v>
      </c>
      <c r="J1217">
        <v>2170</v>
      </c>
      <c r="K1217" t="s">
        <v>13153</v>
      </c>
      <c r="L1217" t="s">
        <v>857</v>
      </c>
      <c r="N1217" t="s">
        <v>13154</v>
      </c>
      <c r="O1217" t="s">
        <v>13155</v>
      </c>
      <c r="P1217" t="s">
        <v>13156</v>
      </c>
      <c r="Q1217" t="s">
        <v>13157</v>
      </c>
      <c r="R1217" t="s">
        <v>13158</v>
      </c>
      <c r="S1217" t="s">
        <v>13159</v>
      </c>
      <c r="T1217" t="s">
        <v>13160</v>
      </c>
      <c r="V1217">
        <v>48</v>
      </c>
      <c r="X1217">
        <v>29</v>
      </c>
      <c r="Y1217" t="s">
        <v>42</v>
      </c>
      <c r="Z1217" s="1">
        <v>43150</v>
      </c>
      <c r="AC1217" t="s">
        <v>42</v>
      </c>
      <c r="AD1217" t="s">
        <v>57</v>
      </c>
    </row>
    <row r="1218" spans="1:30" x14ac:dyDescent="0.25">
      <c r="A1218" t="s">
        <v>13161</v>
      </c>
      <c r="B1218" t="s">
        <v>13162</v>
      </c>
      <c r="C1218" t="s">
        <v>13163</v>
      </c>
      <c r="D1218" t="s">
        <v>12840</v>
      </c>
      <c r="E1218" s="1">
        <v>42874</v>
      </c>
      <c r="F1218">
        <v>2016</v>
      </c>
      <c r="G1218">
        <v>9</v>
      </c>
      <c r="H1218">
        <v>6</v>
      </c>
      <c r="I1218">
        <v>2687</v>
      </c>
      <c r="J1218">
        <v>2701</v>
      </c>
      <c r="K1218" t="s">
        <v>13164</v>
      </c>
      <c r="L1218" t="s">
        <v>12842</v>
      </c>
      <c r="N1218" t="s">
        <v>13165</v>
      </c>
      <c r="O1218" t="s">
        <v>13166</v>
      </c>
      <c r="P1218" t="s">
        <v>13167</v>
      </c>
      <c r="Q1218" t="s">
        <v>13168</v>
      </c>
      <c r="R1218" t="s">
        <v>13169</v>
      </c>
      <c r="S1218" t="s">
        <v>13170</v>
      </c>
      <c r="T1218" t="s">
        <v>13171</v>
      </c>
      <c r="V1218">
        <v>47</v>
      </c>
      <c r="X1218">
        <v>43</v>
      </c>
      <c r="Y1218" t="s">
        <v>270</v>
      </c>
      <c r="Z1218" s="1">
        <v>42544</v>
      </c>
      <c r="AC1218" t="s">
        <v>42</v>
      </c>
      <c r="AD1218" t="s">
        <v>57</v>
      </c>
    </row>
    <row r="1219" spans="1:30" x14ac:dyDescent="0.25">
      <c r="A1219" t="s">
        <v>13172</v>
      </c>
      <c r="B1219" t="s">
        <v>13173</v>
      </c>
      <c r="C1219" t="s">
        <v>13174</v>
      </c>
      <c r="D1219" t="s">
        <v>13175</v>
      </c>
      <c r="E1219" s="1">
        <v>43712</v>
      </c>
      <c r="F1219">
        <v>2019</v>
      </c>
      <c r="G1219">
        <v>29</v>
      </c>
      <c r="H1219">
        <v>9</v>
      </c>
      <c r="I1219">
        <v>2720</v>
      </c>
      <c r="J1219">
        <v>2732</v>
      </c>
      <c r="K1219" t="s">
        <v>13176</v>
      </c>
      <c r="L1219" t="s">
        <v>13177</v>
      </c>
      <c r="N1219" t="s">
        <v>13178</v>
      </c>
      <c r="O1219" t="s">
        <v>13179</v>
      </c>
      <c r="P1219" t="s">
        <v>13180</v>
      </c>
      <c r="Q1219" t="s">
        <v>13181</v>
      </c>
      <c r="R1219" t="s">
        <v>13182</v>
      </c>
      <c r="S1219" t="s">
        <v>13183</v>
      </c>
      <c r="T1219" t="s">
        <v>13184</v>
      </c>
      <c r="V1219">
        <v>46</v>
      </c>
      <c r="X1219">
        <v>35</v>
      </c>
      <c r="Y1219" t="s">
        <v>42</v>
      </c>
      <c r="Z1219" s="1">
        <v>43059</v>
      </c>
      <c r="AC1219" t="s">
        <v>42</v>
      </c>
      <c r="AD1219" t="s">
        <v>57</v>
      </c>
    </row>
    <row r="1220" spans="1:30" x14ac:dyDescent="0.25">
      <c r="A1220" t="s">
        <v>13185</v>
      </c>
      <c r="B1220" t="s">
        <v>13186</v>
      </c>
      <c r="C1220" t="s">
        <v>13187</v>
      </c>
      <c r="D1220" t="s">
        <v>47</v>
      </c>
      <c r="E1220" s="1">
        <v>42821</v>
      </c>
      <c r="F1220">
        <v>2017</v>
      </c>
      <c r="G1220">
        <v>18</v>
      </c>
      <c r="H1220">
        <v>4</v>
      </c>
      <c r="I1220">
        <v>824</v>
      </c>
      <c r="J1220">
        <v>833</v>
      </c>
      <c r="K1220" t="s">
        <v>13188</v>
      </c>
      <c r="L1220" t="s">
        <v>49</v>
      </c>
      <c r="N1220" t="s">
        <v>13189</v>
      </c>
      <c r="P1220" t="s">
        <v>13190</v>
      </c>
      <c r="Q1220" t="s">
        <v>13191</v>
      </c>
      <c r="R1220" t="s">
        <v>13192</v>
      </c>
      <c r="S1220" t="s">
        <v>13193</v>
      </c>
      <c r="T1220" t="s">
        <v>13194</v>
      </c>
      <c r="V1220">
        <v>46</v>
      </c>
      <c r="X1220">
        <v>30</v>
      </c>
      <c r="Y1220" t="s">
        <v>42</v>
      </c>
      <c r="Z1220" s="1">
        <v>42591</v>
      </c>
      <c r="AC1220" t="s">
        <v>42</v>
      </c>
      <c r="AD1220" t="s">
        <v>57</v>
      </c>
    </row>
    <row r="1221" spans="1:30" x14ac:dyDescent="0.25">
      <c r="A1221" t="s">
        <v>13195</v>
      </c>
      <c r="B1221" t="s">
        <v>13196</v>
      </c>
      <c r="C1221" t="s">
        <v>13197</v>
      </c>
      <c r="D1221" t="s">
        <v>12784</v>
      </c>
      <c r="E1221" s="1">
        <v>43634</v>
      </c>
      <c r="F1221">
        <v>2019</v>
      </c>
      <c r="G1221">
        <v>6</v>
      </c>
      <c r="H1221">
        <v>3</v>
      </c>
      <c r="I1221">
        <v>4063</v>
      </c>
      <c r="J1221">
        <v>4073</v>
      </c>
      <c r="K1221" t="s">
        <v>13198</v>
      </c>
      <c r="L1221" t="s">
        <v>12786</v>
      </c>
      <c r="N1221" t="s">
        <v>13199</v>
      </c>
      <c r="O1221" t="s">
        <v>13200</v>
      </c>
      <c r="P1221" t="s">
        <v>13201</v>
      </c>
      <c r="Q1221" t="s">
        <v>13202</v>
      </c>
      <c r="R1221" t="s">
        <v>13203</v>
      </c>
      <c r="S1221" t="s">
        <v>13204</v>
      </c>
      <c r="T1221" t="s">
        <v>13205</v>
      </c>
      <c r="V1221">
        <v>45</v>
      </c>
      <c r="X1221">
        <v>31</v>
      </c>
      <c r="Y1221" t="s">
        <v>42</v>
      </c>
      <c r="Z1221" s="1">
        <v>43389</v>
      </c>
      <c r="AC1221" t="s">
        <v>42</v>
      </c>
      <c r="AD1221" t="s">
        <v>57</v>
      </c>
    </row>
    <row r="1222" spans="1:30" x14ac:dyDescent="0.25">
      <c r="A1222" t="s">
        <v>13206</v>
      </c>
      <c r="B1222" t="s">
        <v>13207</v>
      </c>
      <c r="C1222" t="s">
        <v>13208</v>
      </c>
      <c r="D1222" t="s">
        <v>12941</v>
      </c>
      <c r="E1222" s="1">
        <v>43438</v>
      </c>
      <c r="F1222">
        <v>2018</v>
      </c>
      <c r="G1222">
        <v>14</v>
      </c>
      <c r="H1222">
        <v>12</v>
      </c>
      <c r="I1222">
        <v>5487</v>
      </c>
      <c r="J1222">
        <v>5495</v>
      </c>
      <c r="K1222" t="s">
        <v>13209</v>
      </c>
      <c r="L1222" t="s">
        <v>12943</v>
      </c>
      <c r="N1222" t="s">
        <v>13210</v>
      </c>
      <c r="O1222" t="s">
        <v>13211</v>
      </c>
      <c r="P1222" t="s">
        <v>13212</v>
      </c>
      <c r="Q1222" t="s">
        <v>13213</v>
      </c>
      <c r="R1222" t="s">
        <v>13214</v>
      </c>
      <c r="S1222" t="s">
        <v>13215</v>
      </c>
      <c r="T1222" t="s">
        <v>13216</v>
      </c>
      <c r="V1222">
        <v>44</v>
      </c>
      <c r="X1222">
        <v>46</v>
      </c>
      <c r="Y1222" t="s">
        <v>42</v>
      </c>
      <c r="Z1222" s="1">
        <v>43139</v>
      </c>
      <c r="AC1222" t="s">
        <v>42</v>
      </c>
      <c r="AD1222" t="s">
        <v>57</v>
      </c>
    </row>
    <row r="1223" spans="1:30" x14ac:dyDescent="0.25">
      <c r="A1223" t="s">
        <v>13217</v>
      </c>
      <c r="B1223" t="s">
        <v>13218</v>
      </c>
      <c r="C1223" t="s">
        <v>13219</v>
      </c>
      <c r="D1223" t="s">
        <v>12941</v>
      </c>
      <c r="E1223" s="1">
        <v>43438</v>
      </c>
      <c r="F1223">
        <v>2018</v>
      </c>
      <c r="G1223">
        <v>14</v>
      </c>
      <c r="H1223">
        <v>12</v>
      </c>
      <c r="I1223">
        <v>5475</v>
      </c>
      <c r="J1223">
        <v>5486</v>
      </c>
      <c r="K1223" t="s">
        <v>13220</v>
      </c>
      <c r="L1223" t="s">
        <v>12943</v>
      </c>
      <c r="N1223" t="s">
        <v>13221</v>
      </c>
      <c r="O1223" t="s">
        <v>13222</v>
      </c>
      <c r="P1223" t="s">
        <v>13223</v>
      </c>
      <c r="Q1223" t="s">
        <v>13224</v>
      </c>
      <c r="R1223" t="s">
        <v>13225</v>
      </c>
      <c r="S1223" t="s">
        <v>13226</v>
      </c>
      <c r="T1223" t="s">
        <v>13227</v>
      </c>
      <c r="V1223">
        <v>44</v>
      </c>
      <c r="X1223">
        <v>39</v>
      </c>
      <c r="Y1223" t="s">
        <v>42</v>
      </c>
      <c r="Z1223" s="1">
        <v>43143</v>
      </c>
      <c r="AC1223" t="s">
        <v>42</v>
      </c>
      <c r="AD1223" t="s">
        <v>57</v>
      </c>
    </row>
    <row r="1224" spans="1:30" x14ac:dyDescent="0.25">
      <c r="A1224" t="s">
        <v>13228</v>
      </c>
      <c r="B1224" t="s">
        <v>13229</v>
      </c>
      <c r="C1224" t="s">
        <v>13230</v>
      </c>
      <c r="D1224" t="s">
        <v>6887</v>
      </c>
      <c r="E1224" s="1">
        <v>42262</v>
      </c>
      <c r="F1224">
        <v>2015</v>
      </c>
      <c r="G1224">
        <v>64</v>
      </c>
      <c r="H1224">
        <v>9</v>
      </c>
      <c r="I1224">
        <v>4215</v>
      </c>
      <c r="J1224">
        <v>4229</v>
      </c>
      <c r="K1224" t="s">
        <v>13231</v>
      </c>
      <c r="L1224" t="s">
        <v>6889</v>
      </c>
      <c r="N1224" t="s">
        <v>13232</v>
      </c>
      <c r="O1224" t="s">
        <v>13233</v>
      </c>
      <c r="P1224" t="s">
        <v>13234</v>
      </c>
      <c r="Q1224" t="s">
        <v>13235</v>
      </c>
      <c r="R1224" t="s">
        <v>13236</v>
      </c>
      <c r="S1224" t="s">
        <v>13237</v>
      </c>
      <c r="T1224" t="s">
        <v>13238</v>
      </c>
      <c r="V1224">
        <v>43</v>
      </c>
      <c r="X1224">
        <v>44</v>
      </c>
      <c r="Y1224" t="s">
        <v>42</v>
      </c>
      <c r="Z1224" s="1">
        <v>41913</v>
      </c>
      <c r="AC1224" t="s">
        <v>42</v>
      </c>
      <c r="AD1224" t="s">
        <v>57</v>
      </c>
    </row>
    <row r="1225" spans="1:30" x14ac:dyDescent="0.25">
      <c r="A1225" t="s">
        <v>13239</v>
      </c>
      <c r="B1225" t="s">
        <v>13240</v>
      </c>
      <c r="C1225" t="s">
        <v>13241</v>
      </c>
      <c r="D1225" t="s">
        <v>3056</v>
      </c>
      <c r="E1225" s="1">
        <v>39731</v>
      </c>
      <c r="F1225">
        <v>2008</v>
      </c>
      <c r="G1225">
        <v>46</v>
      </c>
      <c r="H1225">
        <v>10</v>
      </c>
      <c r="I1225">
        <v>162</v>
      </c>
      <c r="J1225">
        <v>168</v>
      </c>
      <c r="K1225" t="s">
        <v>13242</v>
      </c>
      <c r="L1225" t="s">
        <v>3058</v>
      </c>
      <c r="N1225" t="s">
        <v>13243</v>
      </c>
      <c r="P1225" t="s">
        <v>13244</v>
      </c>
      <c r="R1225" t="s">
        <v>13245</v>
      </c>
      <c r="S1225" t="s">
        <v>13246</v>
      </c>
      <c r="T1225" t="s">
        <v>13247</v>
      </c>
      <c r="V1225">
        <v>42</v>
      </c>
      <c r="X1225">
        <v>10</v>
      </c>
      <c r="Y1225" t="s">
        <v>42</v>
      </c>
      <c r="Z1225" s="1">
        <v>39731</v>
      </c>
      <c r="AC1225" t="s">
        <v>42</v>
      </c>
      <c r="AD1225" t="s">
        <v>598</v>
      </c>
    </row>
    <row r="1226" spans="1:30" x14ac:dyDescent="0.25">
      <c r="A1226" t="s">
        <v>13248</v>
      </c>
      <c r="B1226" t="s">
        <v>13249</v>
      </c>
      <c r="C1226" t="s">
        <v>13250</v>
      </c>
      <c r="D1226" t="s">
        <v>226</v>
      </c>
      <c r="E1226" s="1">
        <v>41100</v>
      </c>
      <c r="F1226">
        <v>2012</v>
      </c>
      <c r="G1226">
        <v>37</v>
      </c>
      <c r="H1226">
        <v>3</v>
      </c>
      <c r="I1226">
        <v>348</v>
      </c>
      <c r="J1226">
        <v>362</v>
      </c>
      <c r="K1226" t="s">
        <v>13251</v>
      </c>
      <c r="L1226" t="s">
        <v>228</v>
      </c>
      <c r="N1226" t="s">
        <v>13252</v>
      </c>
      <c r="P1226" t="s">
        <v>13253</v>
      </c>
      <c r="Q1226" t="s">
        <v>13254</v>
      </c>
      <c r="R1226" t="s">
        <v>13255</v>
      </c>
      <c r="S1226" t="s">
        <v>13256</v>
      </c>
      <c r="T1226" t="s">
        <v>13257</v>
      </c>
      <c r="V1226">
        <v>41</v>
      </c>
      <c r="X1226">
        <v>34</v>
      </c>
      <c r="Y1226" t="s">
        <v>42</v>
      </c>
      <c r="Z1226" s="1">
        <v>41045</v>
      </c>
      <c r="AC1226" t="s">
        <v>42</v>
      </c>
      <c r="AD1226" t="s">
        <v>57</v>
      </c>
    </row>
    <row r="1227" spans="1:30" x14ac:dyDescent="0.25">
      <c r="A1227" t="s">
        <v>13258</v>
      </c>
      <c r="B1227" t="s">
        <v>13259</v>
      </c>
      <c r="C1227" t="s">
        <v>13260</v>
      </c>
      <c r="D1227" t="s">
        <v>10625</v>
      </c>
      <c r="E1227" s="1">
        <v>38796</v>
      </c>
      <c r="F1227">
        <v>2005</v>
      </c>
      <c r="I1227">
        <v>646</v>
      </c>
      <c r="J1227" t="s">
        <v>13261</v>
      </c>
      <c r="K1227" t="s">
        <v>13262</v>
      </c>
      <c r="L1227" t="s">
        <v>4056</v>
      </c>
      <c r="M1227" t="s">
        <v>10628</v>
      </c>
      <c r="N1227" t="s">
        <v>13263</v>
      </c>
      <c r="P1227" t="s">
        <v>13264</v>
      </c>
      <c r="R1227" t="s">
        <v>13265</v>
      </c>
      <c r="S1227" t="s">
        <v>13266</v>
      </c>
      <c r="T1227" t="s">
        <v>13267</v>
      </c>
      <c r="V1227">
        <v>41</v>
      </c>
      <c r="W1227">
        <v>1</v>
      </c>
      <c r="X1227">
        <v>10</v>
      </c>
      <c r="Y1227" t="s">
        <v>42</v>
      </c>
      <c r="Z1227" s="1">
        <v>38796</v>
      </c>
      <c r="AC1227" t="s">
        <v>42</v>
      </c>
      <c r="AD1227" t="s">
        <v>43</v>
      </c>
    </row>
    <row r="1228" spans="1:30" x14ac:dyDescent="0.25">
      <c r="A1228" t="s">
        <v>13268</v>
      </c>
      <c r="B1228" t="s">
        <v>13269</v>
      </c>
      <c r="C1228" t="s">
        <v>13270</v>
      </c>
      <c r="D1228" t="s">
        <v>855</v>
      </c>
      <c r="E1228" s="1">
        <v>39302</v>
      </c>
      <c r="F1228">
        <v>2007</v>
      </c>
      <c r="G1228">
        <v>43</v>
      </c>
      <c r="H1228">
        <v>2</v>
      </c>
      <c r="I1228">
        <v>780</v>
      </c>
      <c r="J1228">
        <v>789</v>
      </c>
      <c r="K1228" t="s">
        <v>13271</v>
      </c>
      <c r="L1228" t="s">
        <v>857</v>
      </c>
      <c r="N1228" t="s">
        <v>13272</v>
      </c>
      <c r="P1228" t="s">
        <v>13273</v>
      </c>
      <c r="R1228" t="s">
        <v>13274</v>
      </c>
      <c r="S1228" t="s">
        <v>13275</v>
      </c>
      <c r="T1228" t="s">
        <v>13276</v>
      </c>
      <c r="V1228">
        <v>40</v>
      </c>
      <c r="X1228">
        <v>23</v>
      </c>
      <c r="Y1228" t="s">
        <v>42</v>
      </c>
      <c r="Z1228" s="1">
        <v>39302</v>
      </c>
      <c r="AC1228" t="s">
        <v>42</v>
      </c>
      <c r="AD1228" t="s">
        <v>57</v>
      </c>
    </row>
    <row r="1229" spans="1:30" x14ac:dyDescent="0.25">
      <c r="A1229" t="s">
        <v>13277</v>
      </c>
      <c r="B1229" t="s">
        <v>13278</v>
      </c>
      <c r="C1229" t="s">
        <v>13279</v>
      </c>
      <c r="D1229" t="s">
        <v>13280</v>
      </c>
      <c r="E1229" s="1">
        <v>43566</v>
      </c>
      <c r="F1229">
        <v>2019</v>
      </c>
      <c r="G1229">
        <v>28</v>
      </c>
      <c r="H1229">
        <v>6</v>
      </c>
      <c r="I1229">
        <v>2882</v>
      </c>
      <c r="J1229">
        <v>2897</v>
      </c>
      <c r="K1229" t="s">
        <v>13281</v>
      </c>
      <c r="L1229" t="s">
        <v>13282</v>
      </c>
      <c r="N1229" t="s">
        <v>13283</v>
      </c>
      <c r="O1229" t="s">
        <v>13284</v>
      </c>
      <c r="P1229" t="s">
        <v>13285</v>
      </c>
      <c r="Q1229" t="s">
        <v>13286</v>
      </c>
      <c r="R1229" t="s">
        <v>13287</v>
      </c>
      <c r="S1229" t="s">
        <v>13288</v>
      </c>
      <c r="T1229" t="s">
        <v>13289</v>
      </c>
      <c r="V1229">
        <v>40</v>
      </c>
      <c r="X1229">
        <v>45</v>
      </c>
      <c r="Y1229" t="s">
        <v>42</v>
      </c>
      <c r="Z1229" s="1">
        <v>43475</v>
      </c>
      <c r="AC1229" t="s">
        <v>42</v>
      </c>
      <c r="AD1229" t="s">
        <v>57</v>
      </c>
    </row>
    <row r="1230" spans="1:30" x14ac:dyDescent="0.25">
      <c r="A1230" t="s">
        <v>13290</v>
      </c>
      <c r="B1230" t="s">
        <v>13291</v>
      </c>
      <c r="C1230" t="s">
        <v>13292</v>
      </c>
      <c r="D1230" t="s">
        <v>13022</v>
      </c>
      <c r="E1230" s="1">
        <v>44454</v>
      </c>
      <c r="F1230">
        <v>2021</v>
      </c>
      <c r="G1230">
        <v>39</v>
      </c>
      <c r="H1230">
        <v>10</v>
      </c>
      <c r="I1230">
        <v>2992</v>
      </c>
      <c r="J1230">
        <v>3005</v>
      </c>
      <c r="K1230" t="s">
        <v>13293</v>
      </c>
      <c r="L1230" t="s">
        <v>13024</v>
      </c>
      <c r="N1230" t="s">
        <v>13294</v>
      </c>
      <c r="O1230" t="s">
        <v>13295</v>
      </c>
      <c r="P1230" t="s">
        <v>13296</v>
      </c>
      <c r="Q1230" t="s">
        <v>13297</v>
      </c>
      <c r="R1230" t="s">
        <v>13298</v>
      </c>
      <c r="S1230" t="s">
        <v>13299</v>
      </c>
      <c r="T1230" t="s">
        <v>13300</v>
      </c>
      <c r="V1230">
        <v>38</v>
      </c>
      <c r="X1230">
        <v>42</v>
      </c>
      <c r="Y1230" t="s">
        <v>42</v>
      </c>
      <c r="Z1230" s="1">
        <v>44365</v>
      </c>
      <c r="AC1230" t="s">
        <v>42</v>
      </c>
      <c r="AD1230" t="s">
        <v>57</v>
      </c>
    </row>
    <row r="1231" spans="1:30" x14ac:dyDescent="0.25">
      <c r="A1231" t="s">
        <v>13301</v>
      </c>
      <c r="B1231" t="s">
        <v>13302</v>
      </c>
      <c r="C1231" t="s">
        <v>13303</v>
      </c>
      <c r="D1231" t="s">
        <v>12796</v>
      </c>
      <c r="E1231" s="1">
        <v>42040</v>
      </c>
      <c r="F1231">
        <v>2015</v>
      </c>
      <c r="G1231">
        <v>53</v>
      </c>
      <c r="H1231">
        <v>6</v>
      </c>
      <c r="I1231">
        <v>3110</v>
      </c>
      <c r="J1231">
        <v>3123</v>
      </c>
      <c r="K1231" t="s">
        <v>13304</v>
      </c>
      <c r="L1231" t="s">
        <v>12798</v>
      </c>
      <c r="N1231" t="s">
        <v>13305</v>
      </c>
      <c r="P1231" t="s">
        <v>13306</v>
      </c>
      <c r="Q1231" t="s">
        <v>13307</v>
      </c>
      <c r="R1231" t="s">
        <v>13308</v>
      </c>
      <c r="S1231" t="s">
        <v>13017</v>
      </c>
      <c r="T1231" t="s">
        <v>13309</v>
      </c>
      <c r="V1231">
        <v>38</v>
      </c>
      <c r="X1231">
        <v>29</v>
      </c>
      <c r="Y1231" t="s">
        <v>42</v>
      </c>
      <c r="Z1231" s="1">
        <v>41991</v>
      </c>
      <c r="AC1231" t="s">
        <v>42</v>
      </c>
      <c r="AD1231" t="s">
        <v>57</v>
      </c>
    </row>
    <row r="1232" spans="1:30" x14ac:dyDescent="0.25">
      <c r="A1232" t="s">
        <v>13310</v>
      </c>
      <c r="B1232" t="s">
        <v>13311</v>
      </c>
      <c r="C1232" t="s">
        <v>13312</v>
      </c>
      <c r="D1232" t="s">
        <v>12796</v>
      </c>
      <c r="E1232" s="1">
        <v>38586</v>
      </c>
      <c r="F1232">
        <v>2005</v>
      </c>
      <c r="G1232">
        <v>43</v>
      </c>
      <c r="H1232">
        <v>9</v>
      </c>
      <c r="I1232">
        <v>2024</v>
      </c>
      <c r="J1232">
        <v>2035</v>
      </c>
      <c r="K1232" t="s">
        <v>13313</v>
      </c>
      <c r="L1232" t="s">
        <v>12798</v>
      </c>
      <c r="N1232" t="s">
        <v>13314</v>
      </c>
      <c r="P1232" t="s">
        <v>13315</v>
      </c>
      <c r="Q1232" t="s">
        <v>13316</v>
      </c>
      <c r="R1232" t="s">
        <v>13317</v>
      </c>
      <c r="S1232" t="s">
        <v>13318</v>
      </c>
      <c r="T1232" t="s">
        <v>13319</v>
      </c>
      <c r="V1232">
        <v>38</v>
      </c>
      <c r="X1232">
        <v>34</v>
      </c>
      <c r="Y1232" t="s">
        <v>42</v>
      </c>
      <c r="Z1232" s="1">
        <v>38586</v>
      </c>
      <c r="AC1232" t="s">
        <v>42</v>
      </c>
      <c r="AD1232" t="s">
        <v>57</v>
      </c>
    </row>
    <row r="1233" spans="1:30" x14ac:dyDescent="0.25">
      <c r="A1233" t="s">
        <v>13320</v>
      </c>
      <c r="B1233" t="s">
        <v>13321</v>
      </c>
      <c r="C1233" t="s">
        <v>13322</v>
      </c>
      <c r="D1233" t="s">
        <v>47</v>
      </c>
      <c r="E1233" s="1">
        <v>43586</v>
      </c>
      <c r="F1233">
        <v>2019</v>
      </c>
      <c r="G1233">
        <v>20</v>
      </c>
      <c r="H1233">
        <v>5</v>
      </c>
      <c r="I1233">
        <v>1787</v>
      </c>
      <c r="J1233">
        <v>1802</v>
      </c>
      <c r="K1233" t="s">
        <v>13323</v>
      </c>
      <c r="L1233" t="s">
        <v>49</v>
      </c>
      <c r="N1233" t="s">
        <v>13324</v>
      </c>
      <c r="O1233" t="s">
        <v>13325</v>
      </c>
      <c r="P1233" t="s">
        <v>13326</v>
      </c>
      <c r="Q1233" t="s">
        <v>13327</v>
      </c>
      <c r="R1233" t="s">
        <v>13328</v>
      </c>
      <c r="S1233" t="s">
        <v>13329</v>
      </c>
      <c r="T1233" t="s">
        <v>13330</v>
      </c>
      <c r="V1233">
        <v>38</v>
      </c>
      <c r="X1233">
        <v>61</v>
      </c>
      <c r="Y1233" t="s">
        <v>42</v>
      </c>
      <c r="Z1233" s="1">
        <v>43283</v>
      </c>
      <c r="AC1233" t="s">
        <v>42</v>
      </c>
      <c r="AD1233" t="s">
        <v>57</v>
      </c>
    </row>
    <row r="1234" spans="1:30" x14ac:dyDescent="0.25">
      <c r="A1234" t="s">
        <v>13331</v>
      </c>
      <c r="B1234" t="s">
        <v>13332</v>
      </c>
      <c r="C1234" t="s">
        <v>13333</v>
      </c>
      <c r="D1234" t="s">
        <v>1380</v>
      </c>
      <c r="E1234" s="1">
        <v>43349</v>
      </c>
      <c r="F1234">
        <v>2018</v>
      </c>
      <c r="I1234">
        <v>737</v>
      </c>
      <c r="J1234">
        <v>744</v>
      </c>
      <c r="K1234" t="s">
        <v>13334</v>
      </c>
      <c r="M1234" t="s">
        <v>1382</v>
      </c>
      <c r="N1234" t="s">
        <v>13335</v>
      </c>
      <c r="P1234" t="s">
        <v>13336</v>
      </c>
      <c r="Q1234" t="s">
        <v>13337</v>
      </c>
      <c r="R1234" t="s">
        <v>13338</v>
      </c>
      <c r="S1234" t="s">
        <v>13339</v>
      </c>
      <c r="T1234" t="s">
        <v>13340</v>
      </c>
      <c r="V1234">
        <v>37</v>
      </c>
      <c r="X1234">
        <v>44</v>
      </c>
      <c r="Z1234" s="1">
        <v>43349</v>
      </c>
      <c r="AC1234" t="s">
        <v>42</v>
      </c>
      <c r="AD1234" t="s">
        <v>43</v>
      </c>
    </row>
    <row r="1235" spans="1:30" x14ac:dyDescent="0.25">
      <c r="A1235" t="s">
        <v>13341</v>
      </c>
      <c r="B1235" t="s">
        <v>13342</v>
      </c>
      <c r="C1235" t="s">
        <v>13343</v>
      </c>
      <c r="D1235" t="s">
        <v>3295</v>
      </c>
      <c r="E1235" s="1">
        <v>42383</v>
      </c>
      <c r="F1235">
        <v>2015</v>
      </c>
      <c r="G1235">
        <v>30</v>
      </c>
      <c r="H1235">
        <v>12</v>
      </c>
      <c r="I1235">
        <v>4</v>
      </c>
      <c r="J1235">
        <v>18</v>
      </c>
      <c r="K1235" t="s">
        <v>13344</v>
      </c>
      <c r="L1235" t="s">
        <v>3297</v>
      </c>
      <c r="N1235" t="s">
        <v>13345</v>
      </c>
      <c r="P1235" t="s">
        <v>13346</v>
      </c>
      <c r="R1235" t="s">
        <v>13347</v>
      </c>
      <c r="S1235" t="s">
        <v>13348</v>
      </c>
      <c r="T1235" t="s">
        <v>13349</v>
      </c>
      <c r="V1235">
        <v>37</v>
      </c>
      <c r="X1235">
        <v>51</v>
      </c>
      <c r="Y1235" t="s">
        <v>42</v>
      </c>
      <c r="Z1235" s="1">
        <v>42383</v>
      </c>
      <c r="AC1235" t="s">
        <v>42</v>
      </c>
      <c r="AD1235" t="s">
        <v>598</v>
      </c>
    </row>
    <row r="1236" spans="1:30" x14ac:dyDescent="0.25">
      <c r="A1236" t="s">
        <v>13350</v>
      </c>
      <c r="B1236" t="s">
        <v>13351</v>
      </c>
      <c r="C1236" t="s">
        <v>13352</v>
      </c>
      <c r="D1236" t="s">
        <v>13175</v>
      </c>
      <c r="E1236" s="1">
        <v>44203</v>
      </c>
      <c r="F1236">
        <v>2021</v>
      </c>
      <c r="G1236">
        <v>31</v>
      </c>
      <c r="H1236">
        <v>1</v>
      </c>
      <c r="I1236">
        <v>315</v>
      </c>
      <c r="J1236">
        <v>325</v>
      </c>
      <c r="K1236" t="s">
        <v>13353</v>
      </c>
      <c r="L1236" t="s">
        <v>13177</v>
      </c>
      <c r="N1236" t="s">
        <v>13354</v>
      </c>
      <c r="O1236" t="s">
        <v>13355</v>
      </c>
      <c r="P1236" t="s">
        <v>13356</v>
      </c>
      <c r="Q1236" t="s">
        <v>13357</v>
      </c>
      <c r="R1236" t="s">
        <v>13358</v>
      </c>
      <c r="S1236" t="s">
        <v>13359</v>
      </c>
      <c r="T1236" t="s">
        <v>13360</v>
      </c>
      <c r="V1236">
        <v>35</v>
      </c>
      <c r="X1236">
        <v>35</v>
      </c>
      <c r="Y1236" t="s">
        <v>42</v>
      </c>
      <c r="Z1236" s="1">
        <v>43894</v>
      </c>
      <c r="AC1236" t="s">
        <v>42</v>
      </c>
      <c r="AD1236" t="s">
        <v>57</v>
      </c>
    </row>
    <row r="1237" spans="1:30" x14ac:dyDescent="0.25">
      <c r="A1237" t="s">
        <v>13361</v>
      </c>
      <c r="B1237" t="s">
        <v>13362</v>
      </c>
      <c r="C1237" t="s">
        <v>13363</v>
      </c>
      <c r="D1237" t="s">
        <v>47</v>
      </c>
      <c r="E1237" s="1">
        <v>43830</v>
      </c>
      <c r="F1237">
        <v>2020</v>
      </c>
      <c r="G1237">
        <v>21</v>
      </c>
      <c r="H1237">
        <v>1</v>
      </c>
      <c r="I1237">
        <v>362</v>
      </c>
      <c r="J1237">
        <v>373</v>
      </c>
      <c r="K1237" t="s">
        <v>13364</v>
      </c>
      <c r="L1237" t="s">
        <v>49</v>
      </c>
      <c r="N1237" t="s">
        <v>13365</v>
      </c>
      <c r="O1237" t="s">
        <v>13366</v>
      </c>
      <c r="P1237" t="s">
        <v>13367</v>
      </c>
      <c r="Q1237" t="s">
        <v>13368</v>
      </c>
      <c r="R1237" t="s">
        <v>13369</v>
      </c>
      <c r="S1237" t="s">
        <v>13370</v>
      </c>
      <c r="T1237" t="s">
        <v>13371</v>
      </c>
      <c r="V1237">
        <v>35</v>
      </c>
      <c r="X1237">
        <v>85</v>
      </c>
      <c r="Y1237" t="s">
        <v>42</v>
      </c>
      <c r="Z1237" s="1">
        <v>43513</v>
      </c>
      <c r="AC1237" t="s">
        <v>42</v>
      </c>
      <c r="AD1237" t="s">
        <v>57</v>
      </c>
    </row>
    <row r="1238" spans="1:30" x14ac:dyDescent="0.25">
      <c r="A1238" t="s">
        <v>13372</v>
      </c>
      <c r="B1238" t="s">
        <v>13373</v>
      </c>
      <c r="C1238" t="s">
        <v>13374</v>
      </c>
      <c r="D1238" t="s">
        <v>3056</v>
      </c>
      <c r="E1238" s="1">
        <v>44319</v>
      </c>
      <c r="F1238">
        <v>2021</v>
      </c>
      <c r="G1238">
        <v>59</v>
      </c>
      <c r="H1238">
        <v>3</v>
      </c>
      <c r="I1238">
        <v>117</v>
      </c>
      <c r="J1238">
        <v>123</v>
      </c>
      <c r="K1238" t="s">
        <v>13375</v>
      </c>
      <c r="L1238" t="s">
        <v>3058</v>
      </c>
      <c r="N1238" t="s">
        <v>13376</v>
      </c>
      <c r="O1238" t="s">
        <v>13377</v>
      </c>
      <c r="P1238" t="s">
        <v>13378</v>
      </c>
      <c r="R1238" t="s">
        <v>13379</v>
      </c>
      <c r="S1238" t="s">
        <v>13380</v>
      </c>
      <c r="T1238" t="s">
        <v>13381</v>
      </c>
      <c r="V1238">
        <v>35</v>
      </c>
      <c r="X1238">
        <v>15</v>
      </c>
      <c r="Y1238" t="s">
        <v>42</v>
      </c>
      <c r="Z1238" s="1">
        <v>44319</v>
      </c>
      <c r="AC1238" t="s">
        <v>42</v>
      </c>
      <c r="AD1238" t="s">
        <v>598</v>
      </c>
    </row>
    <row r="1239" spans="1:30" x14ac:dyDescent="0.25">
      <c r="A1239" t="s">
        <v>13382</v>
      </c>
      <c r="B1239" t="s">
        <v>13383</v>
      </c>
      <c r="C1239" t="s">
        <v>13384</v>
      </c>
      <c r="D1239" t="s">
        <v>6887</v>
      </c>
      <c r="E1239" s="1">
        <v>43662</v>
      </c>
      <c r="F1239">
        <v>2019</v>
      </c>
      <c r="G1239">
        <v>68</v>
      </c>
      <c r="H1239">
        <v>7</v>
      </c>
      <c r="I1239">
        <v>7204</v>
      </c>
      <c r="J1239">
        <v>7208</v>
      </c>
      <c r="K1239" t="s">
        <v>13385</v>
      </c>
      <c r="L1239" t="s">
        <v>6889</v>
      </c>
      <c r="N1239" t="s">
        <v>13386</v>
      </c>
      <c r="O1239" t="s">
        <v>13387</v>
      </c>
      <c r="P1239" t="s">
        <v>13388</v>
      </c>
      <c r="Q1239" t="s">
        <v>13389</v>
      </c>
      <c r="R1239" t="s">
        <v>13390</v>
      </c>
      <c r="S1239" t="s">
        <v>13391</v>
      </c>
      <c r="T1239" t="s">
        <v>13392</v>
      </c>
      <c r="V1239">
        <v>35</v>
      </c>
      <c r="X1239">
        <v>17</v>
      </c>
      <c r="Y1239" t="s">
        <v>42</v>
      </c>
      <c r="Z1239" s="1">
        <v>43609</v>
      </c>
      <c r="AC1239" t="s">
        <v>42</v>
      </c>
      <c r="AD1239" t="s">
        <v>57</v>
      </c>
    </row>
    <row r="1240" spans="1:30" x14ac:dyDescent="0.25">
      <c r="A1240" t="s">
        <v>13393</v>
      </c>
      <c r="B1240" t="s">
        <v>13394</v>
      </c>
      <c r="C1240" t="s">
        <v>13395</v>
      </c>
      <c r="D1240" t="s">
        <v>13022</v>
      </c>
      <c r="E1240" s="1">
        <v>37627</v>
      </c>
      <c r="F1240">
        <v>1987</v>
      </c>
      <c r="G1240">
        <v>5</v>
      </c>
      <c r="H1240">
        <v>4</v>
      </c>
      <c r="I1240">
        <v>701</v>
      </c>
      <c r="J1240">
        <v>713</v>
      </c>
      <c r="K1240" t="s">
        <v>13396</v>
      </c>
      <c r="L1240" t="s">
        <v>13024</v>
      </c>
      <c r="N1240" t="s">
        <v>13397</v>
      </c>
      <c r="P1240" t="s">
        <v>13398</v>
      </c>
      <c r="R1240" t="s">
        <v>13399</v>
      </c>
      <c r="T1240" t="s">
        <v>13400</v>
      </c>
      <c r="V1240">
        <v>34</v>
      </c>
      <c r="W1240">
        <v>1</v>
      </c>
      <c r="X1240">
        <v>17</v>
      </c>
      <c r="Y1240" t="s">
        <v>42</v>
      </c>
      <c r="Z1240" s="1">
        <v>37627</v>
      </c>
      <c r="AC1240" t="s">
        <v>42</v>
      </c>
      <c r="AD1240" t="s">
        <v>57</v>
      </c>
    </row>
    <row r="1241" spans="1:30" x14ac:dyDescent="0.25">
      <c r="A1241" t="s">
        <v>13401</v>
      </c>
      <c r="B1241" t="s">
        <v>3043</v>
      </c>
      <c r="C1241" t="s">
        <v>3044</v>
      </c>
      <c r="D1241" t="s">
        <v>12840</v>
      </c>
      <c r="E1241" s="1">
        <v>44246</v>
      </c>
      <c r="F1241">
        <v>2021</v>
      </c>
      <c r="G1241">
        <v>14</v>
      </c>
      <c r="I1241">
        <v>2369</v>
      </c>
      <c r="J1241">
        <v>2386</v>
      </c>
      <c r="K1241" t="s">
        <v>13402</v>
      </c>
      <c r="L1241" t="s">
        <v>12842</v>
      </c>
      <c r="N1241" t="s">
        <v>13403</v>
      </c>
      <c r="O1241" t="s">
        <v>13404</v>
      </c>
      <c r="P1241" t="s">
        <v>13405</v>
      </c>
      <c r="Q1241" t="s">
        <v>13406</v>
      </c>
      <c r="R1241" t="s">
        <v>13407</v>
      </c>
      <c r="S1241" t="s">
        <v>13408</v>
      </c>
      <c r="T1241" t="s">
        <v>13409</v>
      </c>
      <c r="V1241">
        <v>34</v>
      </c>
      <c r="X1241">
        <v>54</v>
      </c>
      <c r="Y1241" t="s">
        <v>270</v>
      </c>
      <c r="Z1241" s="1">
        <v>44204</v>
      </c>
      <c r="AC1241" t="s">
        <v>42</v>
      </c>
      <c r="AD1241" t="s">
        <v>57</v>
      </c>
    </row>
    <row r="1242" spans="1:30" x14ac:dyDescent="0.25">
      <c r="A1242" t="s">
        <v>13410</v>
      </c>
      <c r="B1242" t="s">
        <v>13411</v>
      </c>
      <c r="C1242" t="s">
        <v>13412</v>
      </c>
      <c r="D1242" t="s">
        <v>7776</v>
      </c>
      <c r="E1242" s="1">
        <v>42530</v>
      </c>
      <c r="F1242">
        <v>2016</v>
      </c>
      <c r="I1242">
        <v>1</v>
      </c>
      <c r="J1242">
        <v>7</v>
      </c>
      <c r="K1242" t="s">
        <v>13413</v>
      </c>
      <c r="M1242" t="s">
        <v>7778</v>
      </c>
      <c r="N1242" t="s">
        <v>13414</v>
      </c>
      <c r="P1242" t="s">
        <v>13415</v>
      </c>
      <c r="R1242" t="s">
        <v>13416</v>
      </c>
      <c r="S1242" t="s">
        <v>13417</v>
      </c>
      <c r="T1242" t="s">
        <v>13418</v>
      </c>
      <c r="V1242">
        <v>33</v>
      </c>
      <c r="X1242">
        <v>14</v>
      </c>
      <c r="Y1242" t="s">
        <v>42</v>
      </c>
      <c r="Z1242" s="1">
        <v>42530</v>
      </c>
      <c r="AC1242" t="s">
        <v>42</v>
      </c>
      <c r="AD1242" t="s">
        <v>43</v>
      </c>
    </row>
    <row r="1243" spans="1:30" x14ac:dyDescent="0.25">
      <c r="A1243" t="s">
        <v>13419</v>
      </c>
      <c r="B1243" t="s">
        <v>13420</v>
      </c>
      <c r="C1243" t="s">
        <v>13421</v>
      </c>
      <c r="D1243" t="s">
        <v>190</v>
      </c>
      <c r="E1243" s="1">
        <v>43637</v>
      </c>
      <c r="F1243">
        <v>2019</v>
      </c>
      <c r="G1243">
        <v>7</v>
      </c>
      <c r="I1243">
        <v>76404</v>
      </c>
      <c r="J1243">
        <v>76415</v>
      </c>
      <c r="K1243" t="s">
        <v>13422</v>
      </c>
      <c r="L1243" t="s">
        <v>192</v>
      </c>
      <c r="N1243" t="s">
        <v>13423</v>
      </c>
      <c r="O1243" t="s">
        <v>13424</v>
      </c>
      <c r="P1243" t="s">
        <v>13425</v>
      </c>
      <c r="Q1243" t="s">
        <v>13426</v>
      </c>
      <c r="R1243" t="s">
        <v>13427</v>
      </c>
      <c r="S1243" t="s">
        <v>13428</v>
      </c>
      <c r="T1243" t="s">
        <v>13429</v>
      </c>
      <c r="V1243">
        <v>32</v>
      </c>
      <c r="X1243">
        <v>28</v>
      </c>
      <c r="Y1243" t="s">
        <v>56</v>
      </c>
      <c r="Z1243" s="1">
        <v>43612</v>
      </c>
      <c r="AC1243" t="s">
        <v>42</v>
      </c>
      <c r="AD1243" t="s">
        <v>57</v>
      </c>
    </row>
    <row r="1244" spans="1:30" x14ac:dyDescent="0.25">
      <c r="A1244" t="s">
        <v>13430</v>
      </c>
      <c r="B1244" t="s">
        <v>13431</v>
      </c>
      <c r="C1244" t="s">
        <v>13432</v>
      </c>
      <c r="D1244" t="s">
        <v>13433</v>
      </c>
      <c r="E1244" s="1">
        <v>43780</v>
      </c>
      <c r="F1244">
        <v>2019</v>
      </c>
      <c r="G1244">
        <v>55</v>
      </c>
      <c r="H1244">
        <v>6</v>
      </c>
      <c r="I1244">
        <v>5543</v>
      </c>
      <c r="J1244">
        <v>5553</v>
      </c>
      <c r="K1244" t="s">
        <v>13434</v>
      </c>
      <c r="L1244" t="s">
        <v>13435</v>
      </c>
      <c r="N1244" t="s">
        <v>13436</v>
      </c>
      <c r="O1244" t="s">
        <v>13437</v>
      </c>
      <c r="P1244" t="s">
        <v>13438</v>
      </c>
      <c r="Q1244" t="s">
        <v>13439</v>
      </c>
      <c r="R1244" t="s">
        <v>13440</v>
      </c>
      <c r="S1244" t="s">
        <v>13441</v>
      </c>
      <c r="T1244" t="s">
        <v>13442</v>
      </c>
      <c r="V1244">
        <v>32</v>
      </c>
      <c r="X1244">
        <v>35</v>
      </c>
      <c r="Y1244" t="s">
        <v>42</v>
      </c>
      <c r="Z1244" s="1">
        <v>43685</v>
      </c>
      <c r="AC1244" t="s">
        <v>42</v>
      </c>
      <c r="AD1244" t="s">
        <v>57</v>
      </c>
    </row>
    <row r="1245" spans="1:30" x14ac:dyDescent="0.25">
      <c r="A1245" t="s">
        <v>13443</v>
      </c>
      <c r="B1245" t="s">
        <v>13444</v>
      </c>
      <c r="C1245" t="s">
        <v>13445</v>
      </c>
      <c r="D1245" t="s">
        <v>13446</v>
      </c>
      <c r="E1245" s="1">
        <v>43413</v>
      </c>
      <c r="F1245">
        <v>2018</v>
      </c>
      <c r="G1245">
        <v>66</v>
      </c>
      <c r="H1245">
        <v>24</v>
      </c>
      <c r="I1245">
        <v>6474</v>
      </c>
      <c r="J1245">
        <v>6487</v>
      </c>
      <c r="K1245" t="s">
        <v>13447</v>
      </c>
      <c r="L1245" t="s">
        <v>13448</v>
      </c>
      <c r="N1245" t="s">
        <v>13449</v>
      </c>
      <c r="O1245" t="s">
        <v>13450</v>
      </c>
      <c r="P1245" t="s">
        <v>13451</v>
      </c>
      <c r="Q1245" t="s">
        <v>13452</v>
      </c>
      <c r="R1245" t="s">
        <v>13453</v>
      </c>
      <c r="S1245" t="s">
        <v>13454</v>
      </c>
      <c r="T1245" t="s">
        <v>13455</v>
      </c>
      <c r="V1245">
        <v>31</v>
      </c>
      <c r="X1245">
        <v>32</v>
      </c>
      <c r="Y1245" t="s">
        <v>42</v>
      </c>
      <c r="Z1245" s="1">
        <v>43387</v>
      </c>
      <c r="AC1245" t="s">
        <v>42</v>
      </c>
      <c r="AD1245" t="s">
        <v>57</v>
      </c>
    </row>
    <row r="1246" spans="1:30" x14ac:dyDescent="0.25">
      <c r="A1246" t="s">
        <v>13456</v>
      </c>
      <c r="B1246" t="s">
        <v>13457</v>
      </c>
      <c r="C1246" t="s">
        <v>13458</v>
      </c>
      <c r="D1246" t="s">
        <v>6887</v>
      </c>
      <c r="E1246" s="1">
        <v>44683</v>
      </c>
      <c r="F1246">
        <v>2022</v>
      </c>
      <c r="G1246">
        <v>71</v>
      </c>
      <c r="H1246">
        <v>4</v>
      </c>
      <c r="I1246">
        <v>4225</v>
      </c>
      <c r="J1246">
        <v>4236</v>
      </c>
      <c r="K1246" t="s">
        <v>13459</v>
      </c>
      <c r="L1246" t="s">
        <v>6889</v>
      </c>
      <c r="N1246" t="s">
        <v>13460</v>
      </c>
      <c r="O1246" t="s">
        <v>13461</v>
      </c>
      <c r="P1246" t="s">
        <v>13462</v>
      </c>
      <c r="Q1246" t="s">
        <v>13463</v>
      </c>
      <c r="R1246" t="s">
        <v>13464</v>
      </c>
      <c r="S1246" t="s">
        <v>13465</v>
      </c>
      <c r="T1246" t="s">
        <v>13466</v>
      </c>
      <c r="V1246">
        <v>31</v>
      </c>
      <c r="X1246">
        <v>40</v>
      </c>
      <c r="Y1246" t="s">
        <v>42</v>
      </c>
      <c r="Z1246" s="1">
        <v>44572</v>
      </c>
      <c r="AC1246" t="s">
        <v>42</v>
      </c>
      <c r="AD1246" t="s">
        <v>57</v>
      </c>
    </row>
    <row r="1247" spans="1:30" x14ac:dyDescent="0.25">
      <c r="A1247" t="s">
        <v>13467</v>
      </c>
      <c r="B1247" t="s">
        <v>13468</v>
      </c>
      <c r="C1247" t="s">
        <v>13469</v>
      </c>
      <c r="D1247" t="s">
        <v>12796</v>
      </c>
      <c r="E1247" s="1">
        <v>42011</v>
      </c>
      <c r="F1247">
        <v>2015</v>
      </c>
      <c r="G1247">
        <v>53</v>
      </c>
      <c r="H1247">
        <v>5</v>
      </c>
      <c r="I1247">
        <v>2496</v>
      </c>
      <c r="J1247">
        <v>2509</v>
      </c>
      <c r="K1247" t="s">
        <v>13470</v>
      </c>
      <c r="L1247" t="s">
        <v>12798</v>
      </c>
      <c r="N1247" t="s">
        <v>13471</v>
      </c>
      <c r="O1247" t="s">
        <v>13472</v>
      </c>
      <c r="P1247" t="s">
        <v>13473</v>
      </c>
      <c r="Q1247" t="s">
        <v>13474</v>
      </c>
      <c r="R1247" t="s">
        <v>13475</v>
      </c>
      <c r="S1247" t="s">
        <v>13476</v>
      </c>
      <c r="T1247" t="s">
        <v>13477</v>
      </c>
      <c r="V1247">
        <v>30</v>
      </c>
      <c r="X1247">
        <v>36</v>
      </c>
      <c r="Y1247" t="s">
        <v>42</v>
      </c>
      <c r="Z1247" s="1">
        <v>41932</v>
      </c>
      <c r="AC1247" t="s">
        <v>42</v>
      </c>
      <c r="AD1247" t="s">
        <v>57</v>
      </c>
    </row>
    <row r="1248" spans="1:30" x14ac:dyDescent="0.25">
      <c r="A1248" t="s">
        <v>13478</v>
      </c>
      <c r="B1248" t="s">
        <v>13479</v>
      </c>
      <c r="C1248" t="s">
        <v>13480</v>
      </c>
      <c r="D1248" t="s">
        <v>47</v>
      </c>
      <c r="E1248" s="1">
        <v>41669</v>
      </c>
      <c r="F1248">
        <v>2014</v>
      </c>
      <c r="G1248">
        <v>15</v>
      </c>
      <c r="H1248">
        <v>1</v>
      </c>
      <c r="I1248">
        <v>365</v>
      </c>
      <c r="J1248">
        <v>375</v>
      </c>
      <c r="K1248" t="s">
        <v>13481</v>
      </c>
      <c r="L1248" t="s">
        <v>49</v>
      </c>
      <c r="N1248" t="s">
        <v>13482</v>
      </c>
      <c r="P1248" t="s">
        <v>13483</v>
      </c>
      <c r="Q1248" t="s">
        <v>13484</v>
      </c>
      <c r="R1248" t="s">
        <v>13485</v>
      </c>
      <c r="S1248" t="s">
        <v>13486</v>
      </c>
      <c r="T1248" t="s">
        <v>13487</v>
      </c>
      <c r="V1248">
        <v>30</v>
      </c>
      <c r="X1248">
        <v>23</v>
      </c>
      <c r="Y1248" t="s">
        <v>42</v>
      </c>
      <c r="Z1248" s="1">
        <v>41537</v>
      </c>
      <c r="AC1248" t="s">
        <v>42</v>
      </c>
      <c r="AD1248" t="s">
        <v>57</v>
      </c>
    </row>
    <row r="1249" spans="1:30" x14ac:dyDescent="0.25">
      <c r="A1249" t="s">
        <v>13488</v>
      </c>
      <c r="B1249" t="s">
        <v>13489</v>
      </c>
      <c r="C1249" t="s">
        <v>13490</v>
      </c>
      <c r="D1249" t="s">
        <v>855</v>
      </c>
      <c r="E1249" s="1">
        <v>40822</v>
      </c>
      <c r="F1249">
        <v>2011</v>
      </c>
      <c r="G1249">
        <v>47</v>
      </c>
      <c r="H1249">
        <v>4</v>
      </c>
      <c r="I1249">
        <v>2558</v>
      </c>
      <c r="J1249">
        <v>2573</v>
      </c>
      <c r="K1249" t="s">
        <v>13491</v>
      </c>
      <c r="L1249" t="s">
        <v>857</v>
      </c>
      <c r="N1249" t="s">
        <v>13492</v>
      </c>
      <c r="P1249" t="s">
        <v>13493</v>
      </c>
      <c r="R1249" t="s">
        <v>13494</v>
      </c>
      <c r="S1249" t="s">
        <v>13495</v>
      </c>
      <c r="T1249" t="s">
        <v>13496</v>
      </c>
      <c r="V1249">
        <v>29</v>
      </c>
      <c r="X1249">
        <v>39</v>
      </c>
      <c r="Y1249" t="s">
        <v>42</v>
      </c>
      <c r="Z1249" s="1">
        <v>40822</v>
      </c>
      <c r="AC1249" t="s">
        <v>42</v>
      </c>
      <c r="AD1249" t="s">
        <v>57</v>
      </c>
    </row>
    <row r="1250" spans="1:30" x14ac:dyDescent="0.25">
      <c r="A1250" t="s">
        <v>13497</v>
      </c>
      <c r="B1250" t="s">
        <v>13498</v>
      </c>
      <c r="C1250" t="s">
        <v>13499</v>
      </c>
      <c r="D1250" t="s">
        <v>190</v>
      </c>
      <c r="E1250" s="1">
        <v>43052</v>
      </c>
      <c r="F1250">
        <v>2017</v>
      </c>
      <c r="G1250">
        <v>5</v>
      </c>
      <c r="I1250">
        <v>23881</v>
      </c>
      <c r="J1250">
        <v>23890</v>
      </c>
      <c r="K1250" t="s">
        <v>13500</v>
      </c>
      <c r="L1250" t="s">
        <v>192</v>
      </c>
      <c r="N1250" t="s">
        <v>13501</v>
      </c>
      <c r="O1250" t="s">
        <v>13502</v>
      </c>
      <c r="P1250" t="s">
        <v>13503</v>
      </c>
      <c r="Q1250" t="s">
        <v>13504</v>
      </c>
      <c r="R1250" t="s">
        <v>13505</v>
      </c>
      <c r="S1250" t="s">
        <v>13506</v>
      </c>
      <c r="T1250" t="s">
        <v>13507</v>
      </c>
      <c r="V1250">
        <v>29</v>
      </c>
      <c r="X1250">
        <v>32</v>
      </c>
      <c r="Y1250" t="s">
        <v>56</v>
      </c>
      <c r="Z1250" s="1">
        <v>43025</v>
      </c>
      <c r="AC1250" t="s">
        <v>42</v>
      </c>
      <c r="AD1250" t="s">
        <v>57</v>
      </c>
    </row>
    <row r="1251" spans="1:30" x14ac:dyDescent="0.25">
      <c r="A1251" t="s">
        <v>13508</v>
      </c>
      <c r="B1251" t="s">
        <v>13509</v>
      </c>
      <c r="C1251" t="s">
        <v>13510</v>
      </c>
      <c r="D1251" t="s">
        <v>13511</v>
      </c>
      <c r="E1251" s="1">
        <v>44607</v>
      </c>
      <c r="F1251">
        <v>2022</v>
      </c>
      <c r="I1251">
        <v>3686</v>
      </c>
      <c r="J1251">
        <v>3696</v>
      </c>
      <c r="K1251" t="s">
        <v>13512</v>
      </c>
      <c r="L1251" t="s">
        <v>13513</v>
      </c>
      <c r="M1251" t="s">
        <v>13514</v>
      </c>
      <c r="N1251" t="s">
        <v>13515</v>
      </c>
      <c r="P1251" t="s">
        <v>13516</v>
      </c>
      <c r="Q1251" t="s">
        <v>13517</v>
      </c>
      <c r="R1251" t="s">
        <v>13518</v>
      </c>
      <c r="S1251" t="s">
        <v>13519</v>
      </c>
      <c r="T1251" t="s">
        <v>13520</v>
      </c>
      <c r="V1251">
        <v>29</v>
      </c>
      <c r="X1251">
        <v>61</v>
      </c>
      <c r="Y1251" t="s">
        <v>42</v>
      </c>
      <c r="Z1251" s="1">
        <v>44607</v>
      </c>
      <c r="AC1251" t="s">
        <v>42</v>
      </c>
      <c r="AD1251" t="s">
        <v>43</v>
      </c>
    </row>
    <row r="1252" spans="1:30" x14ac:dyDescent="0.25">
      <c r="A1252" t="s">
        <v>13521</v>
      </c>
      <c r="B1252" t="s">
        <v>13522</v>
      </c>
      <c r="C1252" t="s">
        <v>13523</v>
      </c>
      <c r="D1252" t="s">
        <v>190</v>
      </c>
      <c r="E1252" s="1">
        <v>43574</v>
      </c>
      <c r="F1252">
        <v>2019</v>
      </c>
      <c r="G1252">
        <v>7</v>
      </c>
      <c r="I1252">
        <v>48236</v>
      </c>
      <c r="J1252">
        <v>48255</v>
      </c>
      <c r="K1252" t="s">
        <v>13524</v>
      </c>
      <c r="L1252" t="s">
        <v>192</v>
      </c>
      <c r="N1252" t="s">
        <v>13525</v>
      </c>
      <c r="P1252" t="s">
        <v>13526</v>
      </c>
      <c r="Q1252" t="s">
        <v>13527</v>
      </c>
      <c r="R1252" t="s">
        <v>13528</v>
      </c>
      <c r="S1252" t="s">
        <v>13529</v>
      </c>
      <c r="T1252" t="s">
        <v>13530</v>
      </c>
      <c r="V1252">
        <v>29</v>
      </c>
      <c r="W1252">
        <v>1</v>
      </c>
      <c r="X1252">
        <v>60</v>
      </c>
      <c r="Y1252" t="s">
        <v>56</v>
      </c>
      <c r="Z1252" s="1">
        <v>43564</v>
      </c>
      <c r="AC1252" t="s">
        <v>42</v>
      </c>
      <c r="AD1252" t="s">
        <v>57</v>
      </c>
    </row>
    <row r="1253" spans="1:30" x14ac:dyDescent="0.25">
      <c r="A1253" t="s">
        <v>13531</v>
      </c>
      <c r="B1253" t="s">
        <v>13532</v>
      </c>
      <c r="C1253" t="s">
        <v>13533</v>
      </c>
      <c r="D1253" t="s">
        <v>9582</v>
      </c>
      <c r="E1253" s="1">
        <v>37475</v>
      </c>
      <c r="F1253">
        <v>2001</v>
      </c>
      <c r="G1253">
        <v>43</v>
      </c>
      <c r="H1253">
        <v>1</v>
      </c>
      <c r="I1253">
        <v>36</v>
      </c>
      <c r="J1253">
        <v>51</v>
      </c>
      <c r="K1253" t="s">
        <v>13534</v>
      </c>
      <c r="L1253" t="s">
        <v>9584</v>
      </c>
      <c r="N1253" t="s">
        <v>13535</v>
      </c>
      <c r="P1253" t="s">
        <v>13536</v>
      </c>
      <c r="R1253" t="s">
        <v>13537</v>
      </c>
      <c r="S1253" t="s">
        <v>13538</v>
      </c>
      <c r="T1253" t="s">
        <v>13539</v>
      </c>
      <c r="V1253">
        <v>28</v>
      </c>
      <c r="X1253">
        <v>17</v>
      </c>
      <c r="Y1253" t="s">
        <v>42</v>
      </c>
      <c r="Z1253" s="1">
        <v>37475</v>
      </c>
      <c r="AC1253" t="s">
        <v>42</v>
      </c>
      <c r="AD1253" t="s">
        <v>598</v>
      </c>
    </row>
    <row r="1254" spans="1:30" x14ac:dyDescent="0.25">
      <c r="A1254" t="s">
        <v>13540</v>
      </c>
      <c r="B1254" t="s">
        <v>13541</v>
      </c>
      <c r="C1254" t="s">
        <v>13542</v>
      </c>
      <c r="D1254" t="s">
        <v>13543</v>
      </c>
      <c r="E1254" s="1">
        <v>43279</v>
      </c>
      <c r="F1254">
        <v>2018</v>
      </c>
      <c r="I1254">
        <v>1</v>
      </c>
      <c r="J1254">
        <v>9</v>
      </c>
      <c r="K1254" t="s">
        <v>13544</v>
      </c>
      <c r="M1254" t="s">
        <v>13545</v>
      </c>
      <c r="N1254" t="s">
        <v>13546</v>
      </c>
      <c r="P1254" t="s">
        <v>13547</v>
      </c>
      <c r="R1254" t="s">
        <v>13548</v>
      </c>
      <c r="S1254" t="s">
        <v>13549</v>
      </c>
      <c r="T1254" t="s">
        <v>13550</v>
      </c>
      <c r="V1254">
        <v>28</v>
      </c>
      <c r="X1254">
        <v>24</v>
      </c>
      <c r="Y1254" t="s">
        <v>42</v>
      </c>
      <c r="Z1254" s="1">
        <v>43279</v>
      </c>
      <c r="AC1254" t="s">
        <v>42</v>
      </c>
      <c r="AD1254" t="s">
        <v>43</v>
      </c>
    </row>
    <row r="1255" spans="1:30" x14ac:dyDescent="0.25">
      <c r="A1255" t="s">
        <v>13551</v>
      </c>
      <c r="B1255" t="s">
        <v>13552</v>
      </c>
      <c r="C1255" t="s">
        <v>13553</v>
      </c>
      <c r="D1255" t="s">
        <v>47</v>
      </c>
      <c r="E1255" s="1">
        <v>44965</v>
      </c>
      <c r="F1255">
        <v>2023</v>
      </c>
      <c r="G1255">
        <v>24</v>
      </c>
      <c r="H1255">
        <v>2</v>
      </c>
      <c r="I1255">
        <v>2472</v>
      </c>
      <c r="J1255">
        <v>2481</v>
      </c>
      <c r="K1255" t="s">
        <v>13554</v>
      </c>
      <c r="L1255" t="s">
        <v>49</v>
      </c>
      <c r="N1255" t="s">
        <v>13555</v>
      </c>
      <c r="O1255" t="s">
        <v>13556</v>
      </c>
      <c r="P1255" t="s">
        <v>13557</v>
      </c>
      <c r="Q1255" t="s">
        <v>13558</v>
      </c>
      <c r="R1255" t="s">
        <v>13559</v>
      </c>
      <c r="S1255" t="s">
        <v>13560</v>
      </c>
      <c r="T1255" t="s">
        <v>13561</v>
      </c>
      <c r="V1255">
        <v>28</v>
      </c>
      <c r="X1255">
        <v>39</v>
      </c>
      <c r="Y1255" t="s">
        <v>42</v>
      </c>
      <c r="Z1255" s="1">
        <v>44516</v>
      </c>
      <c r="AC1255" t="s">
        <v>42</v>
      </c>
      <c r="AD1255" t="s">
        <v>57</v>
      </c>
    </row>
    <row r="1256" spans="1:30" x14ac:dyDescent="0.25">
      <c r="A1256" t="s">
        <v>13562</v>
      </c>
      <c r="B1256" t="s">
        <v>13563</v>
      </c>
      <c r="C1256" t="s">
        <v>13564</v>
      </c>
      <c r="D1256" t="s">
        <v>13565</v>
      </c>
      <c r="E1256" s="1">
        <v>37474</v>
      </c>
      <c r="F1256">
        <v>1998</v>
      </c>
      <c r="G1256">
        <v>2</v>
      </c>
      <c r="H1256">
        <v>4</v>
      </c>
      <c r="I1256">
        <v>254</v>
      </c>
      <c r="J1256">
        <v>260</v>
      </c>
      <c r="K1256" t="s">
        <v>13566</v>
      </c>
      <c r="L1256" t="s">
        <v>13567</v>
      </c>
      <c r="N1256" t="s">
        <v>13568</v>
      </c>
      <c r="P1256" t="s">
        <v>13569</v>
      </c>
      <c r="R1256" t="s">
        <v>13570</v>
      </c>
      <c r="S1256" t="s">
        <v>13571</v>
      </c>
      <c r="T1256" t="s">
        <v>13572</v>
      </c>
      <c r="U1256" t="s">
        <v>13573</v>
      </c>
      <c r="V1256">
        <v>28</v>
      </c>
      <c r="W1256">
        <v>1</v>
      </c>
      <c r="X1256">
        <v>9</v>
      </c>
      <c r="Y1256" t="s">
        <v>42</v>
      </c>
      <c r="Z1256" s="1">
        <v>37474</v>
      </c>
      <c r="AC1256" t="s">
        <v>42</v>
      </c>
      <c r="AD1256" t="s">
        <v>57</v>
      </c>
    </row>
    <row r="1257" spans="1:30" x14ac:dyDescent="0.25">
      <c r="A1257" t="s">
        <v>13574</v>
      </c>
      <c r="B1257" t="s">
        <v>13575</v>
      </c>
      <c r="C1257" t="s">
        <v>13576</v>
      </c>
      <c r="D1257" t="s">
        <v>855</v>
      </c>
      <c r="E1257" s="1">
        <v>43076</v>
      </c>
      <c r="F1257">
        <v>2017</v>
      </c>
      <c r="G1257">
        <v>53</v>
      </c>
      <c r="H1257">
        <v>6</v>
      </c>
      <c r="I1257">
        <v>2987</v>
      </c>
      <c r="J1257">
        <v>2997</v>
      </c>
      <c r="K1257" t="s">
        <v>13577</v>
      </c>
      <c r="L1257" t="s">
        <v>857</v>
      </c>
      <c r="N1257" t="s">
        <v>13578</v>
      </c>
      <c r="P1257" t="s">
        <v>13579</v>
      </c>
      <c r="Q1257" t="s">
        <v>13580</v>
      </c>
      <c r="R1257" t="s">
        <v>13581</v>
      </c>
      <c r="S1257" t="s">
        <v>13582</v>
      </c>
      <c r="T1257" t="s">
        <v>13583</v>
      </c>
      <c r="V1257">
        <v>28</v>
      </c>
      <c r="X1257">
        <v>25</v>
      </c>
      <c r="Y1257" t="s">
        <v>270</v>
      </c>
      <c r="Z1257" s="1">
        <v>42949</v>
      </c>
      <c r="AC1257" t="s">
        <v>42</v>
      </c>
      <c r="AD1257" t="s">
        <v>57</v>
      </c>
    </row>
    <row r="1258" spans="1:30" x14ac:dyDescent="0.25">
      <c r="A1258" t="s">
        <v>13584</v>
      </c>
      <c r="B1258" t="s">
        <v>13585</v>
      </c>
      <c r="C1258" t="s">
        <v>13586</v>
      </c>
      <c r="D1258" t="s">
        <v>13587</v>
      </c>
      <c r="E1258" s="1">
        <v>39553</v>
      </c>
      <c r="F1258">
        <v>2008</v>
      </c>
      <c r="I1258">
        <v>2170</v>
      </c>
      <c r="J1258">
        <v>2175</v>
      </c>
      <c r="K1258" t="s">
        <v>13588</v>
      </c>
      <c r="L1258" t="s">
        <v>7300</v>
      </c>
      <c r="M1258" t="s">
        <v>13589</v>
      </c>
      <c r="N1258" t="s">
        <v>13590</v>
      </c>
      <c r="P1258" t="s">
        <v>13591</v>
      </c>
      <c r="R1258" t="s">
        <v>13592</v>
      </c>
      <c r="S1258" t="s">
        <v>13593</v>
      </c>
      <c r="T1258" t="s">
        <v>13594</v>
      </c>
      <c r="V1258">
        <v>28</v>
      </c>
      <c r="X1258">
        <v>13</v>
      </c>
      <c r="Y1258" t="s">
        <v>42</v>
      </c>
      <c r="Z1258" s="1">
        <v>39553</v>
      </c>
      <c r="AC1258" t="s">
        <v>42</v>
      </c>
      <c r="AD1258" t="s">
        <v>43</v>
      </c>
    </row>
    <row r="1259" spans="1:30" x14ac:dyDescent="0.25">
      <c r="A1259" t="s">
        <v>13595</v>
      </c>
      <c r="B1259" t="s">
        <v>13596</v>
      </c>
      <c r="C1259" t="s">
        <v>13597</v>
      </c>
      <c r="D1259" t="s">
        <v>13598</v>
      </c>
      <c r="E1259" s="1">
        <v>44470</v>
      </c>
      <c r="F1259">
        <v>2021</v>
      </c>
      <c r="G1259">
        <v>21</v>
      </c>
      <c r="H1259">
        <v>19</v>
      </c>
      <c r="I1259">
        <v>21903</v>
      </c>
      <c r="J1259">
        <v>21912</v>
      </c>
      <c r="K1259" t="s">
        <v>13599</v>
      </c>
      <c r="L1259" t="s">
        <v>13600</v>
      </c>
      <c r="N1259" t="s">
        <v>13601</v>
      </c>
      <c r="O1259" t="s">
        <v>13602</v>
      </c>
      <c r="P1259" t="s">
        <v>13603</v>
      </c>
      <c r="Q1259" t="s">
        <v>13604</v>
      </c>
      <c r="R1259" t="s">
        <v>13605</v>
      </c>
      <c r="S1259" t="s">
        <v>13606</v>
      </c>
      <c r="T1259" t="s">
        <v>13607</v>
      </c>
      <c r="V1259">
        <v>27</v>
      </c>
      <c r="X1259">
        <v>31</v>
      </c>
      <c r="Y1259" t="s">
        <v>42</v>
      </c>
      <c r="Z1259" s="1">
        <v>44424</v>
      </c>
      <c r="AC1259" t="s">
        <v>42</v>
      </c>
      <c r="AD1259" t="s">
        <v>57</v>
      </c>
    </row>
    <row r="1260" spans="1:30" x14ac:dyDescent="0.25">
      <c r="A1260" t="s">
        <v>13608</v>
      </c>
      <c r="B1260" t="s">
        <v>13609</v>
      </c>
      <c r="C1260" t="s">
        <v>13610</v>
      </c>
      <c r="D1260" t="s">
        <v>190</v>
      </c>
      <c r="E1260" s="1">
        <v>44209</v>
      </c>
      <c r="F1260">
        <v>2021</v>
      </c>
      <c r="G1260">
        <v>9</v>
      </c>
      <c r="I1260">
        <v>7823</v>
      </c>
      <c r="J1260">
        <v>7835</v>
      </c>
      <c r="K1260" t="s">
        <v>13611</v>
      </c>
      <c r="L1260" t="s">
        <v>192</v>
      </c>
      <c r="N1260" t="s">
        <v>13612</v>
      </c>
      <c r="O1260" t="s">
        <v>13613</v>
      </c>
      <c r="P1260" t="s">
        <v>13614</v>
      </c>
      <c r="Q1260" t="s">
        <v>13615</v>
      </c>
      <c r="R1260" t="s">
        <v>13616</v>
      </c>
      <c r="S1260" t="s">
        <v>13617</v>
      </c>
      <c r="T1260" t="s">
        <v>13618</v>
      </c>
      <c r="V1260">
        <v>27</v>
      </c>
      <c r="X1260">
        <v>34</v>
      </c>
      <c r="Y1260" t="s">
        <v>270</v>
      </c>
      <c r="Z1260" s="1">
        <v>44201</v>
      </c>
      <c r="AC1260" t="s">
        <v>42</v>
      </c>
      <c r="AD1260" t="s">
        <v>57</v>
      </c>
    </row>
    <row r="1261" spans="1:30" x14ac:dyDescent="0.25">
      <c r="A1261" t="s">
        <v>13619</v>
      </c>
      <c r="B1261" t="s">
        <v>13620</v>
      </c>
      <c r="C1261" t="s">
        <v>13621</v>
      </c>
      <c r="D1261" t="s">
        <v>13622</v>
      </c>
      <c r="E1261" s="1">
        <v>43930</v>
      </c>
      <c r="F1261">
        <v>2019</v>
      </c>
      <c r="I1261">
        <v>916</v>
      </c>
      <c r="J1261">
        <v>925</v>
      </c>
      <c r="K1261" t="s">
        <v>13623</v>
      </c>
      <c r="L1261" t="s">
        <v>1240</v>
      </c>
      <c r="M1261" t="s">
        <v>13624</v>
      </c>
      <c r="N1261" t="s">
        <v>13625</v>
      </c>
      <c r="P1261" t="s">
        <v>13626</v>
      </c>
      <c r="R1261" t="s">
        <v>13627</v>
      </c>
      <c r="S1261" t="s">
        <v>13628</v>
      </c>
      <c r="T1261" t="s">
        <v>13629</v>
      </c>
      <c r="V1261">
        <v>27</v>
      </c>
      <c r="X1261">
        <v>59</v>
      </c>
      <c r="Y1261" t="s">
        <v>42</v>
      </c>
      <c r="Z1261" s="1">
        <v>43930</v>
      </c>
      <c r="AC1261" t="s">
        <v>42</v>
      </c>
      <c r="AD1261" t="s">
        <v>43</v>
      </c>
    </row>
    <row r="1262" spans="1:30" x14ac:dyDescent="0.25">
      <c r="A1262" t="s">
        <v>13630</v>
      </c>
      <c r="B1262" t="s">
        <v>13631</v>
      </c>
      <c r="C1262" t="s">
        <v>13632</v>
      </c>
      <c r="D1262" t="s">
        <v>12840</v>
      </c>
      <c r="E1262" s="1">
        <v>42423</v>
      </c>
      <c r="F1262">
        <v>2016</v>
      </c>
      <c r="G1262">
        <v>9</v>
      </c>
      <c r="H1262">
        <v>3</v>
      </c>
      <c r="I1262">
        <v>971</v>
      </c>
      <c r="J1262">
        <v>979</v>
      </c>
      <c r="K1262" t="s">
        <v>13633</v>
      </c>
      <c r="L1262" t="s">
        <v>12842</v>
      </c>
      <c r="N1262" t="s">
        <v>13634</v>
      </c>
      <c r="P1262" t="s">
        <v>13635</v>
      </c>
      <c r="Q1262" t="s">
        <v>13636</v>
      </c>
      <c r="R1262" t="s">
        <v>13637</v>
      </c>
      <c r="S1262" t="s">
        <v>13638</v>
      </c>
      <c r="T1262" t="s">
        <v>13639</v>
      </c>
      <c r="V1262">
        <v>27</v>
      </c>
      <c r="X1262">
        <v>24</v>
      </c>
      <c r="Y1262" t="s">
        <v>42</v>
      </c>
      <c r="Z1262" s="1">
        <v>42131</v>
      </c>
      <c r="AC1262" t="s">
        <v>42</v>
      </c>
      <c r="AD1262" t="s">
        <v>57</v>
      </c>
    </row>
    <row r="1263" spans="1:30" x14ac:dyDescent="0.25">
      <c r="A1263" t="s">
        <v>13640</v>
      </c>
      <c r="B1263" t="s">
        <v>13641</v>
      </c>
      <c r="C1263" t="s">
        <v>13642</v>
      </c>
      <c r="D1263" t="s">
        <v>190</v>
      </c>
      <c r="E1263" s="1">
        <v>44357</v>
      </c>
      <c r="F1263">
        <v>2021</v>
      </c>
      <c r="G1263">
        <v>9</v>
      </c>
      <c r="I1263">
        <v>81798</v>
      </c>
      <c r="J1263">
        <v>81817</v>
      </c>
      <c r="K1263" t="s">
        <v>13643</v>
      </c>
      <c r="L1263" t="s">
        <v>192</v>
      </c>
      <c r="N1263" t="s">
        <v>13644</v>
      </c>
      <c r="P1263" t="s">
        <v>13645</v>
      </c>
      <c r="Q1263" t="s">
        <v>13646</v>
      </c>
      <c r="R1263" t="s">
        <v>13647</v>
      </c>
      <c r="S1263" t="s">
        <v>13648</v>
      </c>
      <c r="T1263" t="s">
        <v>13649</v>
      </c>
      <c r="V1263">
        <v>27</v>
      </c>
      <c r="X1263">
        <v>78</v>
      </c>
      <c r="Y1263" t="s">
        <v>270</v>
      </c>
      <c r="Z1263" s="1">
        <v>44350</v>
      </c>
      <c r="AC1263" t="s">
        <v>42</v>
      </c>
      <c r="AD1263" t="s">
        <v>57</v>
      </c>
    </row>
    <row r="1264" spans="1:30" x14ac:dyDescent="0.25">
      <c r="A1264" t="s">
        <v>13650</v>
      </c>
      <c r="B1264" t="s">
        <v>13651</v>
      </c>
      <c r="C1264" t="s">
        <v>13652</v>
      </c>
      <c r="D1264" t="s">
        <v>8973</v>
      </c>
      <c r="E1264" s="1">
        <v>43850</v>
      </c>
      <c r="F1264">
        <v>2019</v>
      </c>
      <c r="I1264">
        <v>1</v>
      </c>
      <c r="J1264">
        <v>10</v>
      </c>
      <c r="K1264" t="s">
        <v>13653</v>
      </c>
      <c r="L1264" t="s">
        <v>977</v>
      </c>
      <c r="M1264" t="s">
        <v>8975</v>
      </c>
      <c r="N1264" t="s">
        <v>13654</v>
      </c>
      <c r="P1264" t="s">
        <v>13655</v>
      </c>
      <c r="S1264" t="s">
        <v>13656</v>
      </c>
      <c r="T1264" t="s">
        <v>13657</v>
      </c>
      <c r="V1264">
        <v>27</v>
      </c>
      <c r="X1264">
        <v>27</v>
      </c>
      <c r="Z1264" s="1">
        <v>43850</v>
      </c>
      <c r="AC1264" t="s">
        <v>42</v>
      </c>
      <c r="AD1264" t="s">
        <v>43</v>
      </c>
    </row>
    <row r="1265" spans="1:30" x14ac:dyDescent="0.25">
      <c r="A1265" t="s">
        <v>13658</v>
      </c>
      <c r="B1265" t="s">
        <v>9244</v>
      </c>
      <c r="C1265" t="s">
        <v>13659</v>
      </c>
      <c r="D1265" t="s">
        <v>855</v>
      </c>
      <c r="E1265" s="1">
        <v>43991</v>
      </c>
      <c r="F1265">
        <v>2020</v>
      </c>
      <c r="G1265">
        <v>56</v>
      </c>
      <c r="H1265">
        <v>3</v>
      </c>
      <c r="I1265">
        <v>2406</v>
      </c>
      <c r="J1265">
        <v>2421</v>
      </c>
      <c r="K1265" t="s">
        <v>13660</v>
      </c>
      <c r="L1265" t="s">
        <v>857</v>
      </c>
      <c r="N1265" t="s">
        <v>13661</v>
      </c>
      <c r="O1265" t="s">
        <v>13662</v>
      </c>
      <c r="P1265" t="s">
        <v>13663</v>
      </c>
      <c r="Q1265" t="s">
        <v>13664</v>
      </c>
      <c r="R1265" t="s">
        <v>13665</v>
      </c>
      <c r="S1265" t="s">
        <v>13666</v>
      </c>
      <c r="T1265" t="s">
        <v>13667</v>
      </c>
      <c r="V1265">
        <v>26</v>
      </c>
      <c r="X1265">
        <v>34</v>
      </c>
      <c r="Y1265" t="s">
        <v>270</v>
      </c>
      <c r="Z1265" s="1">
        <v>43770</v>
      </c>
      <c r="AC1265" t="s">
        <v>42</v>
      </c>
      <c r="AD1265" t="s">
        <v>57</v>
      </c>
    </row>
    <row r="1266" spans="1:30" x14ac:dyDescent="0.25">
      <c r="A1266" t="s">
        <v>13668</v>
      </c>
      <c r="B1266" t="s">
        <v>13669</v>
      </c>
      <c r="C1266" t="s">
        <v>13670</v>
      </c>
      <c r="D1266" t="s">
        <v>190</v>
      </c>
      <c r="E1266" s="1">
        <v>43507</v>
      </c>
      <c r="F1266">
        <v>2019</v>
      </c>
      <c r="G1266">
        <v>7</v>
      </c>
      <c r="I1266">
        <v>16101</v>
      </c>
      <c r="J1266">
        <v>16109</v>
      </c>
      <c r="K1266" t="s">
        <v>13671</v>
      </c>
      <c r="L1266" t="s">
        <v>192</v>
      </c>
      <c r="N1266" t="s">
        <v>13672</v>
      </c>
      <c r="O1266" t="s">
        <v>13673</v>
      </c>
      <c r="P1266" t="s">
        <v>13674</v>
      </c>
      <c r="Q1266" t="s">
        <v>13675</v>
      </c>
      <c r="R1266" t="s">
        <v>13676</v>
      </c>
      <c r="S1266" t="s">
        <v>13677</v>
      </c>
      <c r="T1266" t="s">
        <v>13678</v>
      </c>
      <c r="V1266">
        <v>25</v>
      </c>
      <c r="X1266">
        <v>30</v>
      </c>
      <c r="Y1266" t="s">
        <v>56</v>
      </c>
      <c r="Z1266" s="1">
        <v>43490</v>
      </c>
      <c r="AC1266" t="s">
        <v>42</v>
      </c>
      <c r="AD1266" t="s">
        <v>57</v>
      </c>
    </row>
    <row r="1267" spans="1:30" x14ac:dyDescent="0.25">
      <c r="A1267" t="s">
        <v>13679</v>
      </c>
      <c r="B1267" t="s">
        <v>12714</v>
      </c>
      <c r="C1267" t="s">
        <v>13680</v>
      </c>
      <c r="D1267" t="s">
        <v>13681</v>
      </c>
      <c r="E1267" s="1">
        <v>40882</v>
      </c>
      <c r="F1267">
        <v>2011</v>
      </c>
      <c r="I1267">
        <v>4728</v>
      </c>
      <c r="J1267">
        <v>4734</v>
      </c>
      <c r="K1267" t="s">
        <v>13682</v>
      </c>
      <c r="L1267" t="s">
        <v>3591</v>
      </c>
      <c r="M1267" t="s">
        <v>13683</v>
      </c>
      <c r="N1267" t="s">
        <v>13684</v>
      </c>
      <c r="P1267" t="s">
        <v>13685</v>
      </c>
      <c r="Q1267" t="s">
        <v>13686</v>
      </c>
      <c r="R1267" t="s">
        <v>13687</v>
      </c>
      <c r="V1267">
        <v>25</v>
      </c>
      <c r="W1267">
        <v>1</v>
      </c>
      <c r="X1267">
        <v>15</v>
      </c>
      <c r="Y1267" t="s">
        <v>42</v>
      </c>
      <c r="Z1267" s="1">
        <v>40882</v>
      </c>
      <c r="AC1267" t="s">
        <v>42</v>
      </c>
      <c r="AD1267" t="s">
        <v>43</v>
      </c>
    </row>
    <row r="1268" spans="1:30" x14ac:dyDescent="0.25">
      <c r="A1268" t="s">
        <v>13688</v>
      </c>
      <c r="B1268" t="s">
        <v>13689</v>
      </c>
      <c r="C1268" t="s">
        <v>13690</v>
      </c>
      <c r="D1268" t="s">
        <v>12784</v>
      </c>
      <c r="E1268" s="1">
        <v>43481</v>
      </c>
      <c r="F1268">
        <v>2018</v>
      </c>
      <c r="G1268">
        <v>5</v>
      </c>
      <c r="H1268">
        <v>6</v>
      </c>
      <c r="I1268">
        <v>5205</v>
      </c>
      <c r="J1268">
        <v>5212</v>
      </c>
      <c r="K1268" t="s">
        <v>13691</v>
      </c>
      <c r="L1268" t="s">
        <v>12786</v>
      </c>
      <c r="N1268" t="s">
        <v>13692</v>
      </c>
      <c r="O1268" t="s">
        <v>13693</v>
      </c>
      <c r="P1268" t="s">
        <v>13694</v>
      </c>
      <c r="Q1268" t="s">
        <v>13695</v>
      </c>
      <c r="R1268" t="s">
        <v>13696</v>
      </c>
      <c r="V1268">
        <v>25</v>
      </c>
      <c r="X1268">
        <v>45</v>
      </c>
      <c r="Y1268" t="s">
        <v>270</v>
      </c>
      <c r="Z1268" s="1">
        <v>43345</v>
      </c>
      <c r="AC1268" t="s">
        <v>42</v>
      </c>
      <c r="AD1268" t="s">
        <v>57</v>
      </c>
    </row>
    <row r="1269" spans="1:30" x14ac:dyDescent="0.25">
      <c r="A1269" t="s">
        <v>13697</v>
      </c>
      <c r="B1269" t="s">
        <v>13698</v>
      </c>
      <c r="C1269" t="s">
        <v>13699</v>
      </c>
      <c r="D1269" t="s">
        <v>6887</v>
      </c>
      <c r="E1269" s="1">
        <v>44147</v>
      </c>
      <c r="F1269">
        <v>2020</v>
      </c>
      <c r="G1269">
        <v>69</v>
      </c>
      <c r="H1269">
        <v>11</v>
      </c>
      <c r="I1269">
        <v>13606</v>
      </c>
      <c r="J1269">
        <v>13620</v>
      </c>
      <c r="K1269" t="s">
        <v>13700</v>
      </c>
      <c r="L1269" t="s">
        <v>6889</v>
      </c>
      <c r="N1269" t="s">
        <v>13701</v>
      </c>
      <c r="O1269" t="s">
        <v>13702</v>
      </c>
      <c r="P1269" t="s">
        <v>13703</v>
      </c>
      <c r="Q1269" t="s">
        <v>13704</v>
      </c>
      <c r="R1269" t="s">
        <v>13705</v>
      </c>
      <c r="S1269" t="s">
        <v>13706</v>
      </c>
      <c r="T1269" t="s">
        <v>13707</v>
      </c>
      <c r="V1269">
        <v>24</v>
      </c>
      <c r="X1269">
        <v>32</v>
      </c>
      <c r="Y1269" t="s">
        <v>42</v>
      </c>
      <c r="Z1269" s="1">
        <v>44054</v>
      </c>
      <c r="AC1269" t="s">
        <v>42</v>
      </c>
      <c r="AD1269" t="s">
        <v>57</v>
      </c>
    </row>
    <row r="1270" spans="1:30" x14ac:dyDescent="0.25">
      <c r="A1270" t="s">
        <v>13708</v>
      </c>
      <c r="B1270" t="s">
        <v>13709</v>
      </c>
      <c r="C1270" t="s">
        <v>13710</v>
      </c>
      <c r="D1270" t="s">
        <v>13711</v>
      </c>
      <c r="E1270" s="1">
        <v>37567</v>
      </c>
      <c r="F1270">
        <v>2002</v>
      </c>
      <c r="G1270">
        <v>1</v>
      </c>
      <c r="I1270">
        <v>448</v>
      </c>
      <c r="J1270" t="s">
        <v>13712</v>
      </c>
      <c r="K1270" t="s">
        <v>13713</v>
      </c>
      <c r="M1270" t="s">
        <v>13714</v>
      </c>
      <c r="N1270" t="s">
        <v>13715</v>
      </c>
      <c r="P1270" t="s">
        <v>13716</v>
      </c>
      <c r="R1270" t="s">
        <v>13717</v>
      </c>
      <c r="S1270" t="s">
        <v>13718</v>
      </c>
      <c r="T1270" t="s">
        <v>13719</v>
      </c>
      <c r="V1270">
        <v>24</v>
      </c>
      <c r="W1270">
        <v>6</v>
      </c>
      <c r="X1270">
        <v>44</v>
      </c>
      <c r="Z1270" s="1">
        <v>37567</v>
      </c>
      <c r="AC1270" t="s">
        <v>42</v>
      </c>
      <c r="AD1270" t="s">
        <v>43</v>
      </c>
    </row>
    <row r="1271" spans="1:30" x14ac:dyDescent="0.25">
      <c r="A1271" t="s">
        <v>13720</v>
      </c>
      <c r="B1271" t="s">
        <v>13721</v>
      </c>
      <c r="C1271" t="s">
        <v>13722</v>
      </c>
      <c r="D1271" t="s">
        <v>962</v>
      </c>
      <c r="E1271" s="1">
        <v>37627</v>
      </c>
      <c r="F1271">
        <v>1985</v>
      </c>
      <c r="G1271">
        <v>33</v>
      </c>
      <c r="H1271">
        <v>8</v>
      </c>
      <c r="I1271">
        <v>838</v>
      </c>
      <c r="J1271">
        <v>845</v>
      </c>
      <c r="K1271" t="s">
        <v>13723</v>
      </c>
      <c r="L1271" t="s">
        <v>964</v>
      </c>
      <c r="N1271" t="s">
        <v>13724</v>
      </c>
      <c r="P1271" t="s">
        <v>13725</v>
      </c>
      <c r="R1271" t="s">
        <v>13726</v>
      </c>
      <c r="T1271" t="s">
        <v>13727</v>
      </c>
      <c r="V1271">
        <v>24</v>
      </c>
      <c r="X1271">
        <v>12</v>
      </c>
      <c r="Y1271" t="s">
        <v>42</v>
      </c>
      <c r="Z1271" s="1">
        <v>37627</v>
      </c>
      <c r="AC1271" t="s">
        <v>42</v>
      </c>
      <c r="AD1271" t="s">
        <v>57</v>
      </c>
    </row>
    <row r="1272" spans="1:30" x14ac:dyDescent="0.25">
      <c r="A1272" t="s">
        <v>13728</v>
      </c>
      <c r="B1272" t="s">
        <v>13729</v>
      </c>
      <c r="C1272" t="s">
        <v>13730</v>
      </c>
      <c r="D1272" t="s">
        <v>13731</v>
      </c>
      <c r="E1272" s="1">
        <v>44883</v>
      </c>
      <c r="F1272">
        <v>2022</v>
      </c>
      <c r="G1272">
        <v>52</v>
      </c>
      <c r="H1272">
        <v>12</v>
      </c>
      <c r="I1272">
        <v>12661</v>
      </c>
      <c r="J1272">
        <v>12674</v>
      </c>
      <c r="K1272" t="s">
        <v>13732</v>
      </c>
      <c r="L1272" t="s">
        <v>13733</v>
      </c>
      <c r="N1272" t="s">
        <v>13734</v>
      </c>
      <c r="O1272" t="s">
        <v>13735</v>
      </c>
      <c r="P1272" t="s">
        <v>13736</v>
      </c>
      <c r="Q1272" t="s">
        <v>13737</v>
      </c>
      <c r="R1272" t="s">
        <v>13738</v>
      </c>
      <c r="S1272" t="s">
        <v>13739</v>
      </c>
      <c r="T1272" t="s">
        <v>13740</v>
      </c>
      <c r="U1272" t="s">
        <v>13741</v>
      </c>
      <c r="V1272">
        <v>23</v>
      </c>
      <c r="X1272">
        <v>55</v>
      </c>
      <c r="Y1272" t="s">
        <v>42</v>
      </c>
      <c r="Z1272" s="1">
        <v>44384</v>
      </c>
      <c r="AC1272" t="s">
        <v>42</v>
      </c>
      <c r="AD1272" t="s">
        <v>57</v>
      </c>
    </row>
    <row r="1273" spans="1:30" x14ac:dyDescent="0.25">
      <c r="A1273" t="s">
        <v>13742</v>
      </c>
      <c r="B1273" t="s">
        <v>13743</v>
      </c>
      <c r="C1273" t="s">
        <v>13744</v>
      </c>
      <c r="D1273" t="s">
        <v>47</v>
      </c>
      <c r="E1273" s="1">
        <v>44965</v>
      </c>
      <c r="F1273">
        <v>2023</v>
      </c>
      <c r="G1273">
        <v>24</v>
      </c>
      <c r="H1273">
        <v>2</v>
      </c>
      <c r="I1273">
        <v>2401</v>
      </c>
      <c r="J1273">
        <v>2410</v>
      </c>
      <c r="K1273" t="s">
        <v>13745</v>
      </c>
      <c r="L1273" t="s">
        <v>49</v>
      </c>
      <c r="N1273" t="s">
        <v>13746</v>
      </c>
      <c r="O1273" t="s">
        <v>13747</v>
      </c>
      <c r="P1273" t="s">
        <v>13748</v>
      </c>
      <c r="Q1273" t="s">
        <v>13749</v>
      </c>
      <c r="R1273" t="s">
        <v>13750</v>
      </c>
      <c r="S1273" t="s">
        <v>13751</v>
      </c>
      <c r="T1273" t="s">
        <v>13752</v>
      </c>
      <c r="V1273">
        <v>23</v>
      </c>
      <c r="X1273">
        <v>38</v>
      </c>
      <c r="Y1273" t="s">
        <v>42</v>
      </c>
      <c r="Z1273" s="1">
        <v>44552</v>
      </c>
      <c r="AC1273" t="s">
        <v>42</v>
      </c>
      <c r="AD1273" t="s">
        <v>57</v>
      </c>
    </row>
    <row r="1274" spans="1:30" x14ac:dyDescent="0.25">
      <c r="A1274" t="s">
        <v>13753</v>
      </c>
      <c r="B1274" t="s">
        <v>13754</v>
      </c>
      <c r="C1274" t="s">
        <v>13755</v>
      </c>
      <c r="D1274" t="s">
        <v>13756</v>
      </c>
      <c r="E1274" s="1">
        <v>41439</v>
      </c>
      <c r="F1274">
        <v>2013</v>
      </c>
      <c r="G1274">
        <v>21</v>
      </c>
      <c r="H1274">
        <v>4</v>
      </c>
      <c r="I1274">
        <v>1423</v>
      </c>
      <c r="J1274">
        <v>1431</v>
      </c>
      <c r="K1274" t="s">
        <v>13757</v>
      </c>
      <c r="L1274" t="s">
        <v>13758</v>
      </c>
      <c r="N1274" t="s">
        <v>13759</v>
      </c>
      <c r="P1274" t="s">
        <v>13760</v>
      </c>
      <c r="Q1274" t="s">
        <v>13761</v>
      </c>
      <c r="R1274" t="s">
        <v>13762</v>
      </c>
      <c r="S1274" t="s">
        <v>13763</v>
      </c>
      <c r="T1274" t="s">
        <v>13764</v>
      </c>
      <c r="V1274">
        <v>23</v>
      </c>
      <c r="X1274">
        <v>26</v>
      </c>
      <c r="Y1274" t="s">
        <v>42</v>
      </c>
      <c r="Z1274" s="1">
        <v>41087</v>
      </c>
      <c r="AC1274" t="s">
        <v>42</v>
      </c>
      <c r="AD1274" t="s">
        <v>57</v>
      </c>
    </row>
    <row r="1275" spans="1:30" x14ac:dyDescent="0.25">
      <c r="A1275" t="s">
        <v>13765</v>
      </c>
      <c r="B1275" t="s">
        <v>13766</v>
      </c>
      <c r="C1275" t="s">
        <v>13767</v>
      </c>
      <c r="D1275" t="s">
        <v>12853</v>
      </c>
      <c r="E1275" s="1">
        <v>44546</v>
      </c>
      <c r="F1275">
        <v>2021</v>
      </c>
      <c r="G1275">
        <v>69</v>
      </c>
      <c r="H1275">
        <v>12</v>
      </c>
      <c r="I1275">
        <v>8100</v>
      </c>
      <c r="J1275">
        <v>8115</v>
      </c>
      <c r="K1275" t="s">
        <v>13768</v>
      </c>
      <c r="L1275" t="s">
        <v>12855</v>
      </c>
      <c r="N1275" t="s">
        <v>13769</v>
      </c>
      <c r="O1275" t="s">
        <v>13770</v>
      </c>
      <c r="P1275" t="s">
        <v>13771</v>
      </c>
      <c r="Q1275" t="s">
        <v>13772</v>
      </c>
      <c r="R1275" t="s">
        <v>13773</v>
      </c>
      <c r="S1275" t="s">
        <v>13774</v>
      </c>
      <c r="T1275" t="s">
        <v>13775</v>
      </c>
      <c r="V1275">
        <v>23</v>
      </c>
      <c r="X1275">
        <v>45</v>
      </c>
      <c r="Y1275" t="s">
        <v>42</v>
      </c>
      <c r="Z1275" s="1">
        <v>44462</v>
      </c>
      <c r="AC1275" t="s">
        <v>42</v>
      </c>
      <c r="AD1275" t="s">
        <v>57</v>
      </c>
    </row>
    <row r="1276" spans="1:30" x14ac:dyDescent="0.25">
      <c r="A1276" t="s">
        <v>13776</v>
      </c>
      <c r="B1276" t="s">
        <v>13777</v>
      </c>
      <c r="C1276" t="s">
        <v>13778</v>
      </c>
      <c r="D1276" t="s">
        <v>13779</v>
      </c>
      <c r="E1276" s="1">
        <v>40892</v>
      </c>
      <c r="F1276">
        <v>2011</v>
      </c>
      <c r="I1276">
        <v>221</v>
      </c>
      <c r="J1276">
        <v>230</v>
      </c>
      <c r="K1276" t="s">
        <v>13780</v>
      </c>
      <c r="M1276" t="s">
        <v>13781</v>
      </c>
      <c r="N1276" t="s">
        <v>13782</v>
      </c>
      <c r="P1276" t="s">
        <v>13783</v>
      </c>
      <c r="Q1276" t="s">
        <v>13784</v>
      </c>
      <c r="R1276" t="s">
        <v>13785</v>
      </c>
      <c r="S1276" t="s">
        <v>13786</v>
      </c>
      <c r="T1276" t="s">
        <v>13787</v>
      </c>
      <c r="V1276">
        <v>23</v>
      </c>
      <c r="X1276">
        <v>34</v>
      </c>
      <c r="Y1276" t="s">
        <v>42</v>
      </c>
      <c r="Z1276" s="1">
        <v>40892</v>
      </c>
      <c r="AC1276" t="s">
        <v>42</v>
      </c>
      <c r="AD1276" t="s">
        <v>43</v>
      </c>
    </row>
    <row r="1277" spans="1:30" x14ac:dyDescent="0.25">
      <c r="A1277" t="s">
        <v>13788</v>
      </c>
      <c r="B1277" t="s">
        <v>13789</v>
      </c>
      <c r="C1277" t="s">
        <v>13790</v>
      </c>
      <c r="D1277" t="s">
        <v>13791</v>
      </c>
      <c r="E1277" s="1">
        <v>43809</v>
      </c>
      <c r="F1277">
        <v>2020</v>
      </c>
      <c r="G1277">
        <v>69</v>
      </c>
      <c r="H1277">
        <v>1</v>
      </c>
      <c r="I1277">
        <v>45</v>
      </c>
      <c r="J1277">
        <v>53</v>
      </c>
      <c r="K1277" t="s">
        <v>13792</v>
      </c>
      <c r="L1277" t="s">
        <v>13793</v>
      </c>
      <c r="N1277" t="s">
        <v>13794</v>
      </c>
      <c r="O1277" t="s">
        <v>4816</v>
      </c>
      <c r="P1277" t="s">
        <v>13795</v>
      </c>
      <c r="Q1277" t="s">
        <v>13796</v>
      </c>
      <c r="R1277" t="s">
        <v>13797</v>
      </c>
      <c r="S1277" t="s">
        <v>13798</v>
      </c>
      <c r="T1277" t="s">
        <v>13799</v>
      </c>
      <c r="V1277">
        <v>23</v>
      </c>
      <c r="X1277">
        <v>33</v>
      </c>
      <c r="Y1277" t="s">
        <v>42</v>
      </c>
      <c r="Z1277" s="1">
        <v>43499</v>
      </c>
      <c r="AC1277" t="s">
        <v>42</v>
      </c>
      <c r="AD1277" t="s">
        <v>57</v>
      </c>
    </row>
    <row r="1278" spans="1:30" x14ac:dyDescent="0.25">
      <c r="A1278" t="s">
        <v>13800</v>
      </c>
      <c r="B1278" t="s">
        <v>13801</v>
      </c>
      <c r="C1278" t="s">
        <v>13802</v>
      </c>
      <c r="D1278" t="s">
        <v>12796</v>
      </c>
      <c r="E1278" s="1">
        <v>43158</v>
      </c>
      <c r="F1278">
        <v>2018</v>
      </c>
      <c r="G1278">
        <v>56</v>
      </c>
      <c r="H1278">
        <v>3</v>
      </c>
      <c r="I1278">
        <v>1454</v>
      </c>
      <c r="J1278">
        <v>1465</v>
      </c>
      <c r="K1278" t="s">
        <v>13803</v>
      </c>
      <c r="L1278" t="s">
        <v>12798</v>
      </c>
      <c r="N1278" t="s">
        <v>13804</v>
      </c>
      <c r="O1278" t="s">
        <v>13805</v>
      </c>
      <c r="P1278" t="s">
        <v>13806</v>
      </c>
      <c r="Q1278" t="s">
        <v>13807</v>
      </c>
      <c r="R1278" t="s">
        <v>13808</v>
      </c>
      <c r="S1278" t="s">
        <v>13809</v>
      </c>
      <c r="T1278" t="s">
        <v>13810</v>
      </c>
      <c r="V1278">
        <v>22</v>
      </c>
      <c r="X1278">
        <v>54</v>
      </c>
      <c r="Y1278" t="s">
        <v>42</v>
      </c>
      <c r="Z1278" s="1">
        <v>43048</v>
      </c>
      <c r="AC1278" t="s">
        <v>42</v>
      </c>
      <c r="AD1278" t="s">
        <v>57</v>
      </c>
    </row>
    <row r="1279" spans="1:30" x14ac:dyDescent="0.25">
      <c r="A1279" t="s">
        <v>13811</v>
      </c>
      <c r="B1279" t="s">
        <v>13812</v>
      </c>
      <c r="C1279" t="s">
        <v>13813</v>
      </c>
      <c r="D1279" t="s">
        <v>47</v>
      </c>
      <c r="E1279" s="1">
        <v>44965</v>
      </c>
      <c r="F1279">
        <v>2023</v>
      </c>
      <c r="G1279">
        <v>24</v>
      </c>
      <c r="H1279">
        <v>2</v>
      </c>
      <c r="I1279">
        <v>2568</v>
      </c>
      <c r="J1279">
        <v>2577</v>
      </c>
      <c r="K1279" t="s">
        <v>13814</v>
      </c>
      <c r="L1279" t="s">
        <v>49</v>
      </c>
      <c r="N1279" t="s">
        <v>13815</v>
      </c>
      <c r="O1279" t="s">
        <v>13816</v>
      </c>
      <c r="P1279" t="s">
        <v>13817</v>
      </c>
      <c r="Q1279" t="s">
        <v>13818</v>
      </c>
      <c r="R1279" t="s">
        <v>13819</v>
      </c>
      <c r="S1279" t="s">
        <v>13820</v>
      </c>
      <c r="T1279" t="s">
        <v>13821</v>
      </c>
      <c r="V1279">
        <v>22</v>
      </c>
      <c r="X1279">
        <v>23</v>
      </c>
      <c r="Y1279" t="s">
        <v>42</v>
      </c>
      <c r="Z1279" s="1">
        <v>44420</v>
      </c>
      <c r="AC1279" t="s">
        <v>42</v>
      </c>
      <c r="AD1279" t="s">
        <v>57</v>
      </c>
    </row>
    <row r="1280" spans="1:30" x14ac:dyDescent="0.25">
      <c r="A1280" t="s">
        <v>13822</v>
      </c>
      <c r="B1280" t="s">
        <v>13823</v>
      </c>
      <c r="C1280" t="s">
        <v>13824</v>
      </c>
      <c r="D1280" t="s">
        <v>2410</v>
      </c>
      <c r="E1280" s="1">
        <v>40353</v>
      </c>
      <c r="F1280">
        <v>2010</v>
      </c>
      <c r="I1280">
        <v>935</v>
      </c>
      <c r="J1280">
        <v>940</v>
      </c>
      <c r="K1280" t="s">
        <v>13825</v>
      </c>
      <c r="L1280" t="s">
        <v>1228</v>
      </c>
      <c r="M1280" t="s">
        <v>2412</v>
      </c>
      <c r="N1280" t="s">
        <v>13826</v>
      </c>
      <c r="P1280" t="s">
        <v>13827</v>
      </c>
      <c r="Q1280" t="s">
        <v>13828</v>
      </c>
      <c r="R1280" t="s">
        <v>13829</v>
      </c>
      <c r="S1280" t="s">
        <v>13830</v>
      </c>
      <c r="T1280" t="s">
        <v>13831</v>
      </c>
      <c r="V1280">
        <v>22</v>
      </c>
      <c r="X1280">
        <v>17</v>
      </c>
      <c r="Y1280" t="s">
        <v>42</v>
      </c>
      <c r="Z1280" s="1">
        <v>40353</v>
      </c>
      <c r="AC1280" t="s">
        <v>42</v>
      </c>
      <c r="AD1280" t="s">
        <v>43</v>
      </c>
    </row>
    <row r="1281" spans="1:30" x14ac:dyDescent="0.25">
      <c r="A1281" t="s">
        <v>13832</v>
      </c>
      <c r="B1281" t="s">
        <v>13833</v>
      </c>
      <c r="C1281" t="s">
        <v>13834</v>
      </c>
      <c r="D1281" t="s">
        <v>13835</v>
      </c>
      <c r="E1281" s="1">
        <v>39654</v>
      </c>
      <c r="F1281">
        <v>2008</v>
      </c>
      <c r="I1281">
        <v>273</v>
      </c>
      <c r="J1281">
        <v>279</v>
      </c>
      <c r="K1281" t="s">
        <v>13836</v>
      </c>
      <c r="L1281" t="s">
        <v>13837</v>
      </c>
      <c r="M1281" t="s">
        <v>13838</v>
      </c>
      <c r="N1281" t="s">
        <v>13839</v>
      </c>
      <c r="P1281" t="s">
        <v>13840</v>
      </c>
      <c r="Q1281" t="s">
        <v>13841</v>
      </c>
      <c r="S1281" t="s">
        <v>13842</v>
      </c>
      <c r="T1281" t="s">
        <v>13843</v>
      </c>
      <c r="V1281">
        <v>22</v>
      </c>
      <c r="X1281">
        <v>24</v>
      </c>
      <c r="Y1281" t="s">
        <v>42</v>
      </c>
      <c r="Z1281" s="1">
        <v>39654</v>
      </c>
      <c r="AC1281" t="s">
        <v>42</v>
      </c>
      <c r="AD1281" t="s">
        <v>43</v>
      </c>
    </row>
    <row r="1282" spans="1:30" x14ac:dyDescent="0.25">
      <c r="A1282" t="s">
        <v>13844</v>
      </c>
      <c r="B1282" t="s">
        <v>13845</v>
      </c>
      <c r="C1282" t="s">
        <v>13846</v>
      </c>
      <c r="D1282" t="s">
        <v>190</v>
      </c>
      <c r="E1282" s="1">
        <v>43770</v>
      </c>
      <c r="F1282">
        <v>2019</v>
      </c>
      <c r="G1282">
        <v>7</v>
      </c>
      <c r="I1282">
        <v>155835</v>
      </c>
      <c r="J1282">
        <v>155850</v>
      </c>
      <c r="K1282" t="s">
        <v>13847</v>
      </c>
      <c r="L1282" t="s">
        <v>192</v>
      </c>
      <c r="N1282" t="s">
        <v>13848</v>
      </c>
      <c r="O1282" t="s">
        <v>13849</v>
      </c>
      <c r="P1282" t="s">
        <v>13850</v>
      </c>
      <c r="Q1282" t="s">
        <v>13851</v>
      </c>
      <c r="R1282" t="s">
        <v>13852</v>
      </c>
      <c r="S1282" t="s">
        <v>13853</v>
      </c>
      <c r="T1282" t="s">
        <v>13854</v>
      </c>
      <c r="V1282">
        <v>22</v>
      </c>
      <c r="X1282">
        <v>51</v>
      </c>
      <c r="Y1282" t="s">
        <v>270</v>
      </c>
      <c r="Z1282" s="1">
        <v>43762</v>
      </c>
      <c r="AC1282" t="s">
        <v>42</v>
      </c>
      <c r="AD1282" t="s">
        <v>57</v>
      </c>
    </row>
    <row r="1283" spans="1:30" x14ac:dyDescent="0.25">
      <c r="A1283" t="s">
        <v>13855</v>
      </c>
      <c r="B1283" t="s">
        <v>13856</v>
      </c>
      <c r="C1283" t="s">
        <v>13857</v>
      </c>
      <c r="D1283" t="s">
        <v>481</v>
      </c>
      <c r="E1283" s="1">
        <v>40616</v>
      </c>
      <c r="F1283">
        <v>2010</v>
      </c>
      <c r="I1283">
        <v>1</v>
      </c>
      <c r="J1283">
        <v>8</v>
      </c>
      <c r="K1283" t="s">
        <v>13858</v>
      </c>
      <c r="L1283" t="s">
        <v>483</v>
      </c>
      <c r="M1283" t="s">
        <v>484</v>
      </c>
      <c r="N1283" t="s">
        <v>13859</v>
      </c>
      <c r="P1283" t="s">
        <v>13860</v>
      </c>
      <c r="Q1283" t="s">
        <v>13861</v>
      </c>
      <c r="R1283" t="s">
        <v>13862</v>
      </c>
      <c r="S1283" t="s">
        <v>13863</v>
      </c>
      <c r="T1283" t="s">
        <v>13864</v>
      </c>
      <c r="V1283">
        <v>22</v>
      </c>
      <c r="X1283">
        <v>22</v>
      </c>
      <c r="Y1283" t="s">
        <v>42</v>
      </c>
      <c r="Z1283" s="1">
        <v>40616</v>
      </c>
      <c r="AC1283" t="s">
        <v>42</v>
      </c>
      <c r="AD1283" t="s">
        <v>43</v>
      </c>
    </row>
    <row r="1284" spans="1:30" x14ac:dyDescent="0.25">
      <c r="A1284" t="s">
        <v>13865</v>
      </c>
      <c r="B1284" t="s">
        <v>13866</v>
      </c>
      <c r="C1284" t="s">
        <v>13867</v>
      </c>
      <c r="D1284" t="s">
        <v>13868</v>
      </c>
      <c r="E1284" s="1">
        <v>43908</v>
      </c>
      <c r="F1284">
        <v>2020</v>
      </c>
      <c r="G1284">
        <v>4</v>
      </c>
      <c r="H1284">
        <v>1</v>
      </c>
      <c r="I1284">
        <v>139</v>
      </c>
      <c r="J1284">
        <v>151</v>
      </c>
      <c r="K1284" t="s">
        <v>13869</v>
      </c>
      <c r="L1284" t="s">
        <v>13870</v>
      </c>
      <c r="N1284" t="s">
        <v>13871</v>
      </c>
      <c r="O1284" t="s">
        <v>13872</v>
      </c>
      <c r="P1284" t="s">
        <v>13873</v>
      </c>
      <c r="Q1284" t="s">
        <v>13874</v>
      </c>
      <c r="R1284" t="s">
        <v>13875</v>
      </c>
      <c r="S1284" t="s">
        <v>13876</v>
      </c>
      <c r="T1284" t="s">
        <v>13877</v>
      </c>
      <c r="V1284">
        <v>22</v>
      </c>
      <c r="X1284">
        <v>38</v>
      </c>
      <c r="Y1284" t="s">
        <v>42</v>
      </c>
      <c r="Z1284" s="1">
        <v>43754</v>
      </c>
      <c r="AC1284" t="s">
        <v>42</v>
      </c>
      <c r="AD1284" t="s">
        <v>57</v>
      </c>
    </row>
    <row r="1285" spans="1:30" x14ac:dyDescent="0.25">
      <c r="A1285" t="s">
        <v>13878</v>
      </c>
      <c r="B1285" t="s">
        <v>13879</v>
      </c>
      <c r="C1285" t="s">
        <v>13880</v>
      </c>
      <c r="D1285" t="s">
        <v>1029</v>
      </c>
      <c r="E1285" s="1">
        <v>43143</v>
      </c>
      <c r="F1285">
        <v>2018</v>
      </c>
      <c r="G1285">
        <v>15</v>
      </c>
      <c r="H1285">
        <v>1</v>
      </c>
      <c r="I1285">
        <v>52</v>
      </c>
      <c r="J1285">
        <v>61</v>
      </c>
      <c r="K1285" t="s">
        <v>13881</v>
      </c>
      <c r="L1285" t="s">
        <v>1031</v>
      </c>
      <c r="N1285" t="s">
        <v>13882</v>
      </c>
      <c r="P1285" t="s">
        <v>13883</v>
      </c>
      <c r="Q1285" t="s">
        <v>13884</v>
      </c>
      <c r="R1285" t="s">
        <v>13885</v>
      </c>
      <c r="S1285" t="s">
        <v>13886</v>
      </c>
      <c r="T1285" t="s">
        <v>13887</v>
      </c>
      <c r="V1285">
        <v>21</v>
      </c>
      <c r="Z1285" s="1">
        <v>43143</v>
      </c>
      <c r="AC1285" t="s">
        <v>42</v>
      </c>
      <c r="AD1285" t="s">
        <v>598</v>
      </c>
    </row>
    <row r="1286" spans="1:30" x14ac:dyDescent="0.25">
      <c r="A1286" t="s">
        <v>13888</v>
      </c>
      <c r="B1286" t="s">
        <v>13889</v>
      </c>
      <c r="C1286" t="s">
        <v>13890</v>
      </c>
      <c r="D1286" t="s">
        <v>820</v>
      </c>
      <c r="E1286" s="1">
        <v>42268</v>
      </c>
      <c r="F1286">
        <v>2015</v>
      </c>
      <c r="I1286">
        <v>1</v>
      </c>
      <c r="J1286">
        <v>6</v>
      </c>
      <c r="K1286" t="s">
        <v>13891</v>
      </c>
      <c r="M1286" t="s">
        <v>822</v>
      </c>
      <c r="N1286" t="s">
        <v>13892</v>
      </c>
      <c r="P1286" t="s">
        <v>13893</v>
      </c>
      <c r="R1286" t="s">
        <v>13894</v>
      </c>
      <c r="S1286" t="s">
        <v>13895</v>
      </c>
      <c r="T1286" t="s">
        <v>13896</v>
      </c>
      <c r="V1286">
        <v>21</v>
      </c>
      <c r="X1286">
        <v>19</v>
      </c>
      <c r="Y1286" t="s">
        <v>42</v>
      </c>
      <c r="Z1286" s="1">
        <v>42268</v>
      </c>
      <c r="AC1286" t="s">
        <v>42</v>
      </c>
      <c r="AD1286" t="s">
        <v>43</v>
      </c>
    </row>
    <row r="1287" spans="1:30" x14ac:dyDescent="0.25">
      <c r="A1287" t="s">
        <v>13897</v>
      </c>
      <c r="B1287" t="s">
        <v>13898</v>
      </c>
      <c r="C1287" t="s">
        <v>13899</v>
      </c>
      <c r="D1287" t="s">
        <v>4939</v>
      </c>
      <c r="E1287" s="1">
        <v>43752</v>
      </c>
      <c r="F1287">
        <v>2019</v>
      </c>
      <c r="I1287">
        <v>1</v>
      </c>
      <c r="J1287">
        <v>6</v>
      </c>
      <c r="K1287" t="s">
        <v>13900</v>
      </c>
      <c r="M1287" t="s">
        <v>4941</v>
      </c>
      <c r="N1287" t="s">
        <v>13901</v>
      </c>
      <c r="P1287" t="s">
        <v>13902</v>
      </c>
      <c r="Q1287" t="s">
        <v>13903</v>
      </c>
      <c r="R1287" t="s">
        <v>13904</v>
      </c>
      <c r="S1287" t="s">
        <v>13905</v>
      </c>
      <c r="T1287" t="s">
        <v>13906</v>
      </c>
      <c r="V1287">
        <v>20</v>
      </c>
      <c r="X1287">
        <v>6</v>
      </c>
      <c r="Y1287" t="s">
        <v>2249</v>
      </c>
      <c r="Z1287" s="1">
        <v>43752</v>
      </c>
      <c r="AC1287" t="s">
        <v>42</v>
      </c>
      <c r="AD1287" t="s">
        <v>43</v>
      </c>
    </row>
    <row r="1288" spans="1:30" x14ac:dyDescent="0.25">
      <c r="A1288" t="s">
        <v>13907</v>
      </c>
      <c r="B1288" t="s">
        <v>13908</v>
      </c>
      <c r="C1288" t="s">
        <v>13909</v>
      </c>
      <c r="D1288" t="s">
        <v>831</v>
      </c>
      <c r="E1288" s="1">
        <v>42366</v>
      </c>
      <c r="F1288">
        <v>2015</v>
      </c>
      <c r="I1288">
        <v>1279</v>
      </c>
      <c r="J1288">
        <v>1289</v>
      </c>
      <c r="K1288" t="s">
        <v>13910</v>
      </c>
      <c r="M1288" t="s">
        <v>833</v>
      </c>
      <c r="N1288" t="s">
        <v>13911</v>
      </c>
      <c r="P1288" t="s">
        <v>13912</v>
      </c>
      <c r="Q1288" t="s">
        <v>13913</v>
      </c>
      <c r="R1288" t="s">
        <v>13914</v>
      </c>
      <c r="S1288" t="s">
        <v>13915</v>
      </c>
      <c r="T1288" t="s">
        <v>13916</v>
      </c>
      <c r="V1288">
        <v>20</v>
      </c>
      <c r="X1288">
        <v>41</v>
      </c>
      <c r="Y1288" t="s">
        <v>42</v>
      </c>
      <c r="Z1288" s="1">
        <v>42366</v>
      </c>
      <c r="AC1288" t="s">
        <v>42</v>
      </c>
      <c r="AD1288" t="s">
        <v>43</v>
      </c>
    </row>
    <row r="1289" spans="1:30" x14ac:dyDescent="0.25">
      <c r="A1289" t="s">
        <v>13917</v>
      </c>
      <c r="B1289" t="s">
        <v>13918</v>
      </c>
      <c r="C1289" t="s">
        <v>13919</v>
      </c>
      <c r="D1289" t="s">
        <v>13920</v>
      </c>
      <c r="E1289" s="1">
        <v>39804</v>
      </c>
      <c r="F1289">
        <v>2008</v>
      </c>
      <c r="I1289">
        <v>1</v>
      </c>
      <c r="J1289">
        <v>6</v>
      </c>
      <c r="K1289" t="s">
        <v>13921</v>
      </c>
      <c r="L1289" t="s">
        <v>1228</v>
      </c>
      <c r="M1289" t="s">
        <v>13922</v>
      </c>
      <c r="N1289" t="s">
        <v>13923</v>
      </c>
      <c r="P1289" t="s">
        <v>13924</v>
      </c>
      <c r="Q1289" t="s">
        <v>13925</v>
      </c>
      <c r="R1289" t="s">
        <v>13926</v>
      </c>
      <c r="S1289" t="s">
        <v>13927</v>
      </c>
      <c r="T1289" t="s">
        <v>13928</v>
      </c>
      <c r="V1289">
        <v>20</v>
      </c>
      <c r="X1289">
        <v>6</v>
      </c>
      <c r="Y1289" t="s">
        <v>42</v>
      </c>
      <c r="Z1289" s="1">
        <v>39804</v>
      </c>
      <c r="AC1289" t="s">
        <v>42</v>
      </c>
      <c r="AD1289" t="s">
        <v>43</v>
      </c>
    </row>
    <row r="1290" spans="1:30" x14ac:dyDescent="0.25">
      <c r="A1290" t="s">
        <v>13929</v>
      </c>
      <c r="B1290" t="s">
        <v>13930</v>
      </c>
      <c r="C1290" t="s">
        <v>13931</v>
      </c>
      <c r="D1290" t="s">
        <v>13932</v>
      </c>
      <c r="E1290" s="1">
        <v>41778</v>
      </c>
      <c r="F1290">
        <v>2014</v>
      </c>
      <c r="I1290">
        <v>167</v>
      </c>
      <c r="J1290">
        <v>173</v>
      </c>
      <c r="K1290" t="s">
        <v>13933</v>
      </c>
      <c r="L1290" t="s">
        <v>10385</v>
      </c>
      <c r="M1290" t="s">
        <v>13934</v>
      </c>
      <c r="N1290" t="s">
        <v>13935</v>
      </c>
      <c r="P1290" t="s">
        <v>13936</v>
      </c>
      <c r="Q1290" t="s">
        <v>13937</v>
      </c>
      <c r="R1290" t="s">
        <v>13938</v>
      </c>
      <c r="S1290" t="s">
        <v>13939</v>
      </c>
      <c r="T1290" t="s">
        <v>13940</v>
      </c>
      <c r="V1290">
        <v>20</v>
      </c>
      <c r="X1290">
        <v>37</v>
      </c>
      <c r="Y1290" t="s">
        <v>42</v>
      </c>
      <c r="Z1290" s="1">
        <v>41778</v>
      </c>
      <c r="AC1290" t="s">
        <v>42</v>
      </c>
      <c r="AD1290" t="s">
        <v>43</v>
      </c>
    </row>
    <row r="1291" spans="1:30" x14ac:dyDescent="0.25">
      <c r="A1291" t="s">
        <v>13941</v>
      </c>
      <c r="B1291" t="s">
        <v>13942</v>
      </c>
      <c r="C1291" t="s">
        <v>13943</v>
      </c>
      <c r="D1291" t="s">
        <v>3295</v>
      </c>
      <c r="E1291" s="1">
        <v>44448</v>
      </c>
      <c r="F1291">
        <v>2021</v>
      </c>
      <c r="G1291">
        <v>36</v>
      </c>
      <c r="H1291">
        <v>9</v>
      </c>
      <c r="I1291">
        <v>8</v>
      </c>
      <c r="J1291">
        <v>28</v>
      </c>
      <c r="K1291" t="s">
        <v>13944</v>
      </c>
      <c r="L1291" t="s">
        <v>3297</v>
      </c>
      <c r="N1291" t="s">
        <v>13945</v>
      </c>
      <c r="O1291" t="s">
        <v>13946</v>
      </c>
      <c r="P1291" t="s">
        <v>13947</v>
      </c>
      <c r="R1291" t="s">
        <v>13948</v>
      </c>
      <c r="S1291" t="s">
        <v>13949</v>
      </c>
      <c r="T1291" t="s">
        <v>13950</v>
      </c>
      <c r="V1291">
        <v>19</v>
      </c>
      <c r="X1291">
        <v>95</v>
      </c>
      <c r="Y1291" t="s">
        <v>42</v>
      </c>
      <c r="Z1291" s="1">
        <v>44448</v>
      </c>
      <c r="AC1291" t="s">
        <v>42</v>
      </c>
      <c r="AD1291" t="s">
        <v>598</v>
      </c>
    </row>
    <row r="1292" spans="1:30" x14ac:dyDescent="0.25">
      <c r="A1292" t="s">
        <v>13951</v>
      </c>
      <c r="B1292" t="s">
        <v>13952</v>
      </c>
      <c r="C1292" t="s">
        <v>13953</v>
      </c>
      <c r="D1292" t="s">
        <v>12796</v>
      </c>
      <c r="E1292" s="1">
        <v>44620</v>
      </c>
      <c r="F1292">
        <v>2022</v>
      </c>
      <c r="G1292">
        <v>60</v>
      </c>
      <c r="I1292">
        <v>1</v>
      </c>
      <c r="J1292">
        <v>13</v>
      </c>
      <c r="K1292" t="s">
        <v>13954</v>
      </c>
      <c r="L1292" t="s">
        <v>12798</v>
      </c>
      <c r="N1292" t="s">
        <v>13955</v>
      </c>
      <c r="O1292" t="s">
        <v>13956</v>
      </c>
      <c r="P1292" t="s">
        <v>13957</v>
      </c>
      <c r="Q1292" t="s">
        <v>13958</v>
      </c>
      <c r="R1292" t="s">
        <v>13959</v>
      </c>
      <c r="S1292" t="s">
        <v>13960</v>
      </c>
      <c r="T1292" t="s">
        <v>13961</v>
      </c>
      <c r="V1292">
        <v>19</v>
      </c>
      <c r="X1292">
        <v>35</v>
      </c>
      <c r="Y1292" t="s">
        <v>42</v>
      </c>
      <c r="Z1292" s="1">
        <v>44516</v>
      </c>
      <c r="AC1292" t="s">
        <v>42</v>
      </c>
      <c r="AD1292" t="s">
        <v>57</v>
      </c>
    </row>
    <row r="1293" spans="1:30" x14ac:dyDescent="0.25">
      <c r="A1293" t="s">
        <v>13962</v>
      </c>
      <c r="B1293" t="s">
        <v>13963</v>
      </c>
      <c r="C1293" t="s">
        <v>13964</v>
      </c>
      <c r="D1293" t="s">
        <v>12941</v>
      </c>
      <c r="E1293" s="1">
        <v>44320</v>
      </c>
      <c r="F1293">
        <v>2021</v>
      </c>
      <c r="G1293">
        <v>17</v>
      </c>
      <c r="H1293">
        <v>8</v>
      </c>
      <c r="I1293">
        <v>5430</v>
      </c>
      <c r="J1293">
        <v>5440</v>
      </c>
      <c r="K1293" t="s">
        <v>13965</v>
      </c>
      <c r="L1293" t="s">
        <v>12943</v>
      </c>
      <c r="N1293" t="s">
        <v>13966</v>
      </c>
      <c r="O1293" t="s">
        <v>13967</v>
      </c>
      <c r="P1293" t="s">
        <v>13968</v>
      </c>
      <c r="Q1293" t="s">
        <v>13969</v>
      </c>
      <c r="R1293" t="s">
        <v>13970</v>
      </c>
      <c r="S1293" t="s">
        <v>13971</v>
      </c>
      <c r="T1293" t="s">
        <v>13972</v>
      </c>
      <c r="V1293">
        <v>18</v>
      </c>
      <c r="X1293">
        <v>29</v>
      </c>
      <c r="Y1293" t="s">
        <v>42</v>
      </c>
      <c r="Z1293" s="1">
        <v>44104</v>
      </c>
      <c r="AC1293" t="s">
        <v>42</v>
      </c>
      <c r="AD1293" t="s">
        <v>57</v>
      </c>
    </row>
    <row r="1294" spans="1:30" x14ac:dyDescent="0.25">
      <c r="A1294" t="s">
        <v>13973</v>
      </c>
      <c r="B1294" t="s">
        <v>13974</v>
      </c>
      <c r="C1294" t="s">
        <v>13975</v>
      </c>
      <c r="D1294" t="s">
        <v>3161</v>
      </c>
      <c r="E1294" s="1">
        <v>41543</v>
      </c>
      <c r="F1294">
        <v>2013</v>
      </c>
      <c r="I1294">
        <v>1</v>
      </c>
      <c r="J1294">
        <v>8</v>
      </c>
      <c r="K1294" t="s">
        <v>13976</v>
      </c>
      <c r="M1294" t="s">
        <v>3163</v>
      </c>
      <c r="N1294" t="s">
        <v>13977</v>
      </c>
      <c r="P1294" t="s">
        <v>13978</v>
      </c>
      <c r="Q1294" t="s">
        <v>13979</v>
      </c>
      <c r="R1294" t="s">
        <v>13980</v>
      </c>
      <c r="S1294" t="s">
        <v>13981</v>
      </c>
      <c r="T1294" t="s">
        <v>13982</v>
      </c>
      <c r="V1294">
        <v>18</v>
      </c>
      <c r="X1294">
        <v>11</v>
      </c>
      <c r="Y1294" t="s">
        <v>42</v>
      </c>
      <c r="Z1294" s="1">
        <v>41543</v>
      </c>
      <c r="AC1294" t="s">
        <v>42</v>
      </c>
      <c r="AD1294" t="s">
        <v>43</v>
      </c>
    </row>
    <row r="1295" spans="1:30" x14ac:dyDescent="0.25">
      <c r="A1295" t="s">
        <v>13983</v>
      </c>
      <c r="B1295" t="s">
        <v>13984</v>
      </c>
      <c r="C1295" t="s">
        <v>13985</v>
      </c>
      <c r="D1295" t="s">
        <v>1029</v>
      </c>
      <c r="E1295" s="1">
        <v>42796</v>
      </c>
      <c r="F1295">
        <v>2017</v>
      </c>
      <c r="G1295">
        <v>14</v>
      </c>
      <c r="H1295">
        <v>2</v>
      </c>
      <c r="I1295">
        <v>65</v>
      </c>
      <c r="J1295">
        <v>78</v>
      </c>
      <c r="K1295" t="s">
        <v>13986</v>
      </c>
      <c r="L1295" t="s">
        <v>1031</v>
      </c>
      <c r="N1295" t="s">
        <v>13987</v>
      </c>
      <c r="P1295" t="s">
        <v>13988</v>
      </c>
      <c r="Q1295" t="s">
        <v>13989</v>
      </c>
      <c r="R1295" t="s">
        <v>13990</v>
      </c>
      <c r="S1295" t="s">
        <v>13991</v>
      </c>
      <c r="T1295" t="s">
        <v>13992</v>
      </c>
      <c r="V1295">
        <v>18</v>
      </c>
      <c r="Z1295" s="1">
        <v>42796</v>
      </c>
      <c r="AC1295" t="s">
        <v>42</v>
      </c>
      <c r="AD1295" t="s">
        <v>598</v>
      </c>
    </row>
    <row r="1296" spans="1:30" x14ac:dyDescent="0.25">
      <c r="A1296" t="s">
        <v>13993</v>
      </c>
      <c r="B1296" t="s">
        <v>13994</v>
      </c>
      <c r="C1296" t="s">
        <v>13995</v>
      </c>
      <c r="D1296" t="s">
        <v>13996</v>
      </c>
      <c r="E1296" s="1">
        <v>43683</v>
      </c>
      <c r="F1296">
        <v>2019</v>
      </c>
      <c r="G1296">
        <v>4</v>
      </c>
      <c r="H1296">
        <v>4</v>
      </c>
      <c r="I1296">
        <v>3987</v>
      </c>
      <c r="J1296">
        <v>3994</v>
      </c>
      <c r="K1296" t="s">
        <v>13997</v>
      </c>
      <c r="L1296" t="s">
        <v>13998</v>
      </c>
      <c r="N1296" t="s">
        <v>13999</v>
      </c>
      <c r="O1296" t="s">
        <v>14000</v>
      </c>
      <c r="P1296" t="s">
        <v>14001</v>
      </c>
      <c r="Q1296" t="s">
        <v>14002</v>
      </c>
      <c r="R1296" t="s">
        <v>14003</v>
      </c>
      <c r="V1296">
        <v>18</v>
      </c>
      <c r="X1296">
        <v>26</v>
      </c>
      <c r="Y1296" t="s">
        <v>42</v>
      </c>
      <c r="Z1296" s="1">
        <v>43650</v>
      </c>
      <c r="AC1296" t="s">
        <v>42</v>
      </c>
      <c r="AD1296" t="s">
        <v>57</v>
      </c>
    </row>
    <row r="1297" spans="1:30" x14ac:dyDescent="0.25">
      <c r="A1297" t="s">
        <v>14004</v>
      </c>
      <c r="B1297" t="s">
        <v>14005</v>
      </c>
      <c r="C1297" t="s">
        <v>14006</v>
      </c>
      <c r="D1297" t="s">
        <v>14007</v>
      </c>
      <c r="E1297" s="1">
        <v>43443</v>
      </c>
      <c r="F1297">
        <v>2018</v>
      </c>
      <c r="I1297">
        <v>2163</v>
      </c>
      <c r="J1297">
        <v>2170</v>
      </c>
      <c r="K1297" t="s">
        <v>14008</v>
      </c>
      <c r="L1297" t="s">
        <v>276</v>
      </c>
      <c r="M1297" t="s">
        <v>14009</v>
      </c>
      <c r="N1297" t="s">
        <v>14010</v>
      </c>
      <c r="P1297" t="s">
        <v>14011</v>
      </c>
      <c r="Q1297" t="s">
        <v>14012</v>
      </c>
      <c r="R1297" t="s">
        <v>14013</v>
      </c>
      <c r="S1297" t="s">
        <v>14014</v>
      </c>
      <c r="T1297" t="s">
        <v>14015</v>
      </c>
      <c r="V1297">
        <v>18</v>
      </c>
      <c r="W1297">
        <v>1</v>
      </c>
      <c r="X1297">
        <v>25</v>
      </c>
      <c r="Y1297" t="s">
        <v>42</v>
      </c>
      <c r="Z1297" s="1">
        <v>43443</v>
      </c>
      <c r="AC1297" t="s">
        <v>42</v>
      </c>
      <c r="AD1297" t="s">
        <v>43</v>
      </c>
    </row>
    <row r="1298" spans="1:30" x14ac:dyDescent="0.25">
      <c r="A1298" t="s">
        <v>14016</v>
      </c>
      <c r="B1298" t="s">
        <v>14017</v>
      </c>
      <c r="C1298" t="s">
        <v>14018</v>
      </c>
      <c r="D1298" t="s">
        <v>14019</v>
      </c>
      <c r="E1298" s="1">
        <v>43809</v>
      </c>
      <c r="F1298">
        <v>2019</v>
      </c>
      <c r="G1298">
        <v>5</v>
      </c>
      <c r="H1298">
        <v>4</v>
      </c>
      <c r="I1298">
        <v>1182</v>
      </c>
      <c r="J1298">
        <v>1193</v>
      </c>
      <c r="K1298" t="s">
        <v>14020</v>
      </c>
      <c r="L1298" t="s">
        <v>14021</v>
      </c>
      <c r="N1298" t="s">
        <v>14022</v>
      </c>
      <c r="O1298" t="s">
        <v>14023</v>
      </c>
      <c r="P1298" t="s">
        <v>14024</v>
      </c>
      <c r="Q1298" t="s">
        <v>14025</v>
      </c>
      <c r="R1298" t="s">
        <v>14026</v>
      </c>
      <c r="S1298" t="s">
        <v>14027</v>
      </c>
      <c r="T1298" t="s">
        <v>14028</v>
      </c>
      <c r="V1298">
        <v>18</v>
      </c>
      <c r="X1298">
        <v>41</v>
      </c>
      <c r="Y1298" t="s">
        <v>42</v>
      </c>
      <c r="Z1298" s="1">
        <v>43649</v>
      </c>
      <c r="AC1298" t="s">
        <v>42</v>
      </c>
      <c r="AD1298" t="s">
        <v>57</v>
      </c>
    </row>
    <row r="1299" spans="1:30" x14ac:dyDescent="0.25">
      <c r="A1299" t="s">
        <v>14029</v>
      </c>
      <c r="B1299" t="s">
        <v>14030</v>
      </c>
      <c r="C1299" t="s">
        <v>14031</v>
      </c>
      <c r="D1299" t="s">
        <v>855</v>
      </c>
      <c r="E1299" s="1">
        <v>43931</v>
      </c>
      <c r="F1299">
        <v>2020</v>
      </c>
      <c r="G1299">
        <v>56</v>
      </c>
      <c r="H1299">
        <v>2</v>
      </c>
      <c r="I1299">
        <v>1357</v>
      </c>
      <c r="J1299">
        <v>1369</v>
      </c>
      <c r="K1299" t="s">
        <v>14032</v>
      </c>
      <c r="L1299" t="s">
        <v>857</v>
      </c>
      <c r="N1299" t="s">
        <v>14033</v>
      </c>
      <c r="O1299" t="s">
        <v>14034</v>
      </c>
      <c r="P1299" t="s">
        <v>14035</v>
      </c>
      <c r="Q1299" t="s">
        <v>14036</v>
      </c>
      <c r="R1299" t="s">
        <v>14037</v>
      </c>
      <c r="S1299" t="s">
        <v>14038</v>
      </c>
      <c r="T1299" t="s">
        <v>14039</v>
      </c>
      <c r="V1299">
        <v>18</v>
      </c>
      <c r="X1299">
        <v>43</v>
      </c>
      <c r="Y1299" t="s">
        <v>42</v>
      </c>
      <c r="Z1299" s="1">
        <v>43670</v>
      </c>
      <c r="AC1299" t="s">
        <v>42</v>
      </c>
      <c r="AD1299" t="s">
        <v>57</v>
      </c>
    </row>
    <row r="1300" spans="1:30" x14ac:dyDescent="0.25">
      <c r="A1300" t="s">
        <v>14040</v>
      </c>
      <c r="B1300" t="s">
        <v>14041</v>
      </c>
      <c r="C1300" t="s">
        <v>14042</v>
      </c>
      <c r="D1300" t="s">
        <v>14043</v>
      </c>
      <c r="E1300" s="1">
        <v>42457</v>
      </c>
      <c r="F1300">
        <v>2015</v>
      </c>
      <c r="I1300">
        <v>342</v>
      </c>
      <c r="J1300">
        <v>350</v>
      </c>
      <c r="K1300" t="s">
        <v>14044</v>
      </c>
      <c r="M1300" t="s">
        <v>14045</v>
      </c>
      <c r="N1300" t="s">
        <v>14046</v>
      </c>
      <c r="P1300" t="s">
        <v>14047</v>
      </c>
      <c r="R1300" t="s">
        <v>14048</v>
      </c>
      <c r="S1300" t="s">
        <v>14049</v>
      </c>
      <c r="T1300" t="s">
        <v>14050</v>
      </c>
      <c r="V1300">
        <v>18</v>
      </c>
      <c r="X1300">
        <v>27</v>
      </c>
      <c r="Y1300" t="s">
        <v>42</v>
      </c>
      <c r="Z1300" s="1">
        <v>42457</v>
      </c>
      <c r="AC1300" t="s">
        <v>42</v>
      </c>
      <c r="AD1300" t="s">
        <v>43</v>
      </c>
    </row>
    <row r="1301" spans="1:30" x14ac:dyDescent="0.25">
      <c r="A1301" t="s">
        <v>14051</v>
      </c>
      <c r="B1301" t="s">
        <v>14052</v>
      </c>
      <c r="C1301" t="s">
        <v>14053</v>
      </c>
      <c r="D1301" t="s">
        <v>12796</v>
      </c>
      <c r="E1301" s="1">
        <v>43640</v>
      </c>
      <c r="F1301">
        <v>2019</v>
      </c>
      <c r="G1301">
        <v>57</v>
      </c>
      <c r="H1301">
        <v>7</v>
      </c>
      <c r="I1301">
        <v>5159</v>
      </c>
      <c r="J1301">
        <v>5173</v>
      </c>
      <c r="K1301" t="s">
        <v>14054</v>
      </c>
      <c r="L1301" t="s">
        <v>12798</v>
      </c>
      <c r="N1301" t="s">
        <v>14055</v>
      </c>
      <c r="O1301" t="s">
        <v>14056</v>
      </c>
      <c r="P1301" t="s">
        <v>14057</v>
      </c>
      <c r="Q1301" t="s">
        <v>14058</v>
      </c>
      <c r="R1301" t="s">
        <v>14059</v>
      </c>
      <c r="S1301" t="s">
        <v>14060</v>
      </c>
      <c r="T1301" t="s">
        <v>14061</v>
      </c>
      <c r="V1301">
        <v>18</v>
      </c>
      <c r="X1301">
        <v>39</v>
      </c>
      <c r="Y1301" t="s">
        <v>42</v>
      </c>
      <c r="Z1301" s="1">
        <v>43523</v>
      </c>
      <c r="AC1301" t="s">
        <v>42</v>
      </c>
      <c r="AD1301" t="s">
        <v>57</v>
      </c>
    </row>
    <row r="1302" spans="1:30" x14ac:dyDescent="0.25">
      <c r="A1302" t="s">
        <v>14062</v>
      </c>
      <c r="B1302" t="s">
        <v>14063</v>
      </c>
      <c r="C1302" t="s">
        <v>14064</v>
      </c>
      <c r="D1302" t="s">
        <v>47</v>
      </c>
      <c r="E1302" s="1">
        <v>44965</v>
      </c>
      <c r="F1302">
        <v>2023</v>
      </c>
      <c r="G1302">
        <v>24</v>
      </c>
      <c r="H1302">
        <v>2</v>
      </c>
      <c r="I1302">
        <v>2618</v>
      </c>
      <c r="J1302">
        <v>2629</v>
      </c>
      <c r="K1302" t="s">
        <v>14065</v>
      </c>
      <c r="L1302" t="s">
        <v>49</v>
      </c>
      <c r="N1302" t="s">
        <v>14066</v>
      </c>
      <c r="O1302" t="s">
        <v>14067</v>
      </c>
      <c r="P1302" t="s">
        <v>14068</v>
      </c>
      <c r="Q1302" t="s">
        <v>14069</v>
      </c>
      <c r="R1302" t="s">
        <v>14070</v>
      </c>
      <c r="S1302" t="s">
        <v>14071</v>
      </c>
      <c r="T1302" t="s">
        <v>14072</v>
      </c>
      <c r="V1302">
        <v>18</v>
      </c>
      <c r="X1302">
        <v>43</v>
      </c>
      <c r="Y1302" t="s">
        <v>42</v>
      </c>
      <c r="Z1302" s="1">
        <v>44509</v>
      </c>
      <c r="AC1302" t="s">
        <v>42</v>
      </c>
      <c r="AD1302" t="s">
        <v>57</v>
      </c>
    </row>
    <row r="1303" spans="1:30" x14ac:dyDescent="0.25">
      <c r="A1303" t="s">
        <v>14073</v>
      </c>
      <c r="B1303" t="s">
        <v>14074</v>
      </c>
      <c r="C1303" t="s">
        <v>14075</v>
      </c>
      <c r="D1303" t="s">
        <v>13175</v>
      </c>
      <c r="E1303" s="1">
        <v>44046</v>
      </c>
      <c r="F1303">
        <v>2020</v>
      </c>
      <c r="G1303">
        <v>30</v>
      </c>
      <c r="H1303">
        <v>8</v>
      </c>
      <c r="I1303">
        <v>2634</v>
      </c>
      <c r="J1303">
        <v>2649</v>
      </c>
      <c r="K1303" t="s">
        <v>14076</v>
      </c>
      <c r="L1303" t="s">
        <v>13177</v>
      </c>
      <c r="N1303" t="s">
        <v>14077</v>
      </c>
      <c r="O1303" t="s">
        <v>14078</v>
      </c>
      <c r="P1303" t="s">
        <v>14079</v>
      </c>
      <c r="Q1303" t="s">
        <v>14080</v>
      </c>
      <c r="R1303" t="s">
        <v>14081</v>
      </c>
      <c r="S1303" t="s">
        <v>14082</v>
      </c>
      <c r="T1303" t="s">
        <v>14083</v>
      </c>
      <c r="V1303">
        <v>18</v>
      </c>
      <c r="X1303">
        <v>23</v>
      </c>
      <c r="Y1303" t="s">
        <v>42</v>
      </c>
      <c r="Z1303" s="1">
        <v>43626</v>
      </c>
      <c r="AC1303" t="s">
        <v>42</v>
      </c>
      <c r="AD1303" t="s">
        <v>57</v>
      </c>
    </row>
    <row r="1304" spans="1:30" x14ac:dyDescent="0.25">
      <c r="A1304" t="s">
        <v>14084</v>
      </c>
      <c r="B1304" t="s">
        <v>14085</v>
      </c>
      <c r="C1304" t="s">
        <v>14086</v>
      </c>
      <c r="D1304" t="s">
        <v>14087</v>
      </c>
      <c r="E1304" s="1">
        <v>43962</v>
      </c>
      <c r="F1304">
        <v>2019</v>
      </c>
      <c r="I1304">
        <v>283</v>
      </c>
      <c r="J1304">
        <v>288</v>
      </c>
      <c r="K1304" t="s">
        <v>14088</v>
      </c>
      <c r="L1304" t="s">
        <v>14089</v>
      </c>
      <c r="M1304" t="s">
        <v>14090</v>
      </c>
      <c r="N1304" t="s">
        <v>14091</v>
      </c>
      <c r="P1304" t="s">
        <v>14092</v>
      </c>
      <c r="Q1304" t="s">
        <v>14093</v>
      </c>
      <c r="R1304" t="s">
        <v>14094</v>
      </c>
      <c r="S1304" t="s">
        <v>14095</v>
      </c>
      <c r="T1304" t="s">
        <v>14096</v>
      </c>
      <c r="V1304">
        <v>17</v>
      </c>
      <c r="X1304">
        <v>12</v>
      </c>
      <c r="Y1304" t="s">
        <v>42</v>
      </c>
      <c r="Z1304" s="1">
        <v>43962</v>
      </c>
      <c r="AC1304" t="s">
        <v>42</v>
      </c>
      <c r="AD1304" t="s">
        <v>43</v>
      </c>
    </row>
    <row r="1305" spans="1:30" x14ac:dyDescent="0.25">
      <c r="A1305" t="s">
        <v>14097</v>
      </c>
      <c r="B1305" t="s">
        <v>14098</v>
      </c>
      <c r="C1305" t="s">
        <v>14099</v>
      </c>
      <c r="D1305" t="s">
        <v>190</v>
      </c>
      <c r="E1305" s="1">
        <v>43839</v>
      </c>
      <c r="F1305">
        <v>2020</v>
      </c>
      <c r="G1305">
        <v>8</v>
      </c>
      <c r="I1305">
        <v>4372</v>
      </c>
      <c r="J1305">
        <v>4382</v>
      </c>
      <c r="K1305" t="s">
        <v>14100</v>
      </c>
      <c r="L1305" t="s">
        <v>192</v>
      </c>
      <c r="N1305" t="s">
        <v>14101</v>
      </c>
      <c r="O1305" t="s">
        <v>14102</v>
      </c>
      <c r="P1305" t="s">
        <v>14103</v>
      </c>
      <c r="Q1305" t="s">
        <v>14104</v>
      </c>
      <c r="R1305" t="s">
        <v>14105</v>
      </c>
      <c r="S1305" t="s">
        <v>14106</v>
      </c>
      <c r="T1305" t="s">
        <v>14107</v>
      </c>
      <c r="V1305">
        <v>17</v>
      </c>
      <c r="X1305">
        <v>50</v>
      </c>
      <c r="Y1305" t="s">
        <v>270</v>
      </c>
      <c r="Z1305" s="1">
        <v>43830</v>
      </c>
      <c r="AC1305" t="s">
        <v>42</v>
      </c>
      <c r="AD1305" t="s">
        <v>57</v>
      </c>
    </row>
    <row r="1306" spans="1:30" x14ac:dyDescent="0.25">
      <c r="A1306" t="s">
        <v>14108</v>
      </c>
      <c r="B1306" t="s">
        <v>14109</v>
      </c>
      <c r="C1306" t="s">
        <v>14110</v>
      </c>
      <c r="D1306" t="s">
        <v>12796</v>
      </c>
      <c r="E1306" s="1">
        <v>42640</v>
      </c>
      <c r="F1306">
        <v>2016</v>
      </c>
      <c r="G1306">
        <v>54</v>
      </c>
      <c r="H1306">
        <v>11</v>
      </c>
      <c r="I1306">
        <v>6783</v>
      </c>
      <c r="J1306">
        <v>6790</v>
      </c>
      <c r="K1306" t="s">
        <v>14111</v>
      </c>
      <c r="L1306" t="s">
        <v>12798</v>
      </c>
      <c r="N1306" t="s">
        <v>14112</v>
      </c>
      <c r="O1306" t="s">
        <v>14113</v>
      </c>
      <c r="P1306" t="s">
        <v>14114</v>
      </c>
      <c r="Q1306" t="s">
        <v>14115</v>
      </c>
      <c r="R1306" t="s">
        <v>14116</v>
      </c>
      <c r="S1306" t="s">
        <v>14117</v>
      </c>
      <c r="T1306" t="s">
        <v>14118</v>
      </c>
      <c r="V1306">
        <v>17</v>
      </c>
      <c r="X1306">
        <v>20</v>
      </c>
      <c r="Y1306" t="s">
        <v>2249</v>
      </c>
      <c r="Z1306" s="1">
        <v>42585</v>
      </c>
      <c r="AC1306" t="s">
        <v>42</v>
      </c>
      <c r="AD1306" t="s">
        <v>57</v>
      </c>
    </row>
    <row r="1307" spans="1:30" x14ac:dyDescent="0.25">
      <c r="A1307" t="s">
        <v>14119</v>
      </c>
      <c r="B1307" t="s">
        <v>14120</v>
      </c>
      <c r="C1307" t="s">
        <v>14121</v>
      </c>
      <c r="D1307" t="s">
        <v>987</v>
      </c>
      <c r="E1307" s="1">
        <v>41920</v>
      </c>
      <c r="F1307">
        <v>2015</v>
      </c>
      <c r="G1307">
        <v>12</v>
      </c>
      <c r="H1307">
        <v>3</v>
      </c>
      <c r="I1307">
        <v>621</v>
      </c>
      <c r="J1307">
        <v>625</v>
      </c>
      <c r="K1307" t="s">
        <v>14122</v>
      </c>
      <c r="L1307" t="s">
        <v>989</v>
      </c>
      <c r="N1307" t="s">
        <v>14123</v>
      </c>
      <c r="O1307" t="s">
        <v>14124</v>
      </c>
      <c r="P1307" t="s">
        <v>14125</v>
      </c>
      <c r="Q1307" t="s">
        <v>14126</v>
      </c>
      <c r="R1307" t="s">
        <v>14127</v>
      </c>
      <c r="S1307" t="s">
        <v>14128</v>
      </c>
      <c r="T1307" t="s">
        <v>14129</v>
      </c>
      <c r="V1307">
        <v>17</v>
      </c>
      <c r="X1307">
        <v>13</v>
      </c>
      <c r="Y1307" t="s">
        <v>42</v>
      </c>
      <c r="Z1307" s="1">
        <v>41901</v>
      </c>
      <c r="AC1307" t="s">
        <v>42</v>
      </c>
      <c r="AD1307" t="s">
        <v>57</v>
      </c>
    </row>
    <row r="1308" spans="1:30" x14ac:dyDescent="0.25">
      <c r="A1308" t="s">
        <v>14130</v>
      </c>
      <c r="B1308" t="s">
        <v>14131</v>
      </c>
      <c r="C1308" t="s">
        <v>14132</v>
      </c>
      <c r="D1308" t="s">
        <v>47</v>
      </c>
      <c r="E1308" s="1">
        <v>43455</v>
      </c>
      <c r="F1308">
        <v>2019</v>
      </c>
      <c r="G1308">
        <v>20</v>
      </c>
      <c r="H1308">
        <v>1</v>
      </c>
      <c r="I1308">
        <v>323</v>
      </c>
      <c r="J1308">
        <v>337</v>
      </c>
      <c r="K1308" t="s">
        <v>14133</v>
      </c>
      <c r="L1308" t="s">
        <v>49</v>
      </c>
      <c r="N1308" t="s">
        <v>14134</v>
      </c>
      <c r="O1308" t="s">
        <v>14135</v>
      </c>
      <c r="P1308" t="s">
        <v>14136</v>
      </c>
      <c r="Q1308" t="s">
        <v>14137</v>
      </c>
      <c r="R1308" t="s">
        <v>14138</v>
      </c>
      <c r="S1308" t="s">
        <v>14139</v>
      </c>
      <c r="T1308" t="s">
        <v>14140</v>
      </c>
      <c r="V1308">
        <v>17</v>
      </c>
      <c r="X1308">
        <v>72</v>
      </c>
      <c r="Y1308" t="s">
        <v>42</v>
      </c>
      <c r="Z1308" s="1">
        <v>43178</v>
      </c>
      <c r="AC1308" t="s">
        <v>42</v>
      </c>
      <c r="AD1308" t="s">
        <v>57</v>
      </c>
    </row>
    <row r="1309" spans="1:30" x14ac:dyDescent="0.25">
      <c r="A1309" t="s">
        <v>14141</v>
      </c>
      <c r="B1309" t="s">
        <v>14142</v>
      </c>
      <c r="C1309" t="s">
        <v>14143</v>
      </c>
      <c r="D1309" t="s">
        <v>14144</v>
      </c>
      <c r="E1309" s="1">
        <v>42376</v>
      </c>
      <c r="F1309">
        <v>2015</v>
      </c>
      <c r="I1309">
        <v>1</v>
      </c>
      <c r="J1309">
        <v>5</v>
      </c>
      <c r="K1309" t="s">
        <v>14145</v>
      </c>
      <c r="L1309" t="s">
        <v>1523</v>
      </c>
      <c r="M1309" t="s">
        <v>14146</v>
      </c>
      <c r="N1309" t="s">
        <v>14147</v>
      </c>
      <c r="P1309" t="s">
        <v>14148</v>
      </c>
      <c r="R1309" t="s">
        <v>14149</v>
      </c>
      <c r="S1309" t="s">
        <v>14150</v>
      </c>
      <c r="T1309" t="s">
        <v>14151</v>
      </c>
      <c r="V1309">
        <v>17</v>
      </c>
      <c r="X1309">
        <v>27</v>
      </c>
      <c r="Y1309" t="s">
        <v>42</v>
      </c>
      <c r="Z1309" s="1">
        <v>42376</v>
      </c>
      <c r="AC1309" t="s">
        <v>42</v>
      </c>
      <c r="AD1309" t="s">
        <v>43</v>
      </c>
    </row>
    <row r="1310" spans="1:30" x14ac:dyDescent="0.25">
      <c r="A1310" t="s">
        <v>14152</v>
      </c>
      <c r="B1310" t="s">
        <v>14153</v>
      </c>
      <c r="C1310" t="s">
        <v>14154</v>
      </c>
      <c r="D1310" t="s">
        <v>190</v>
      </c>
      <c r="E1310" s="1">
        <v>44116</v>
      </c>
      <c r="F1310">
        <v>2020</v>
      </c>
      <c r="G1310">
        <v>8</v>
      </c>
      <c r="I1310">
        <v>181311</v>
      </c>
      <c r="J1310">
        <v>181325</v>
      </c>
      <c r="K1310" t="s">
        <v>14155</v>
      </c>
      <c r="L1310" t="s">
        <v>192</v>
      </c>
      <c r="N1310" t="s">
        <v>14156</v>
      </c>
      <c r="O1310" t="s">
        <v>14157</v>
      </c>
      <c r="P1310" t="s">
        <v>14158</v>
      </c>
      <c r="Q1310" t="s">
        <v>14159</v>
      </c>
      <c r="R1310" t="s">
        <v>14160</v>
      </c>
      <c r="S1310" t="s">
        <v>14161</v>
      </c>
      <c r="T1310" t="s">
        <v>14162</v>
      </c>
      <c r="V1310">
        <v>17</v>
      </c>
      <c r="X1310">
        <v>57</v>
      </c>
      <c r="Y1310" t="s">
        <v>270</v>
      </c>
      <c r="Z1310" s="1">
        <v>44105</v>
      </c>
      <c r="AC1310" t="s">
        <v>42</v>
      </c>
      <c r="AD1310" t="s">
        <v>57</v>
      </c>
    </row>
    <row r="1311" spans="1:30" x14ac:dyDescent="0.25">
      <c r="A1311" t="s">
        <v>14163</v>
      </c>
      <c r="B1311" t="s">
        <v>14164</v>
      </c>
      <c r="C1311" t="s">
        <v>14165</v>
      </c>
      <c r="D1311" t="s">
        <v>13868</v>
      </c>
      <c r="E1311" s="1">
        <v>44792</v>
      </c>
      <c r="F1311">
        <v>2022</v>
      </c>
      <c r="G1311">
        <v>6</v>
      </c>
      <c r="H1311">
        <v>3</v>
      </c>
      <c r="I1311">
        <v>1574</v>
      </c>
      <c r="J1311">
        <v>1587</v>
      </c>
      <c r="K1311" t="s">
        <v>14166</v>
      </c>
      <c r="L1311" t="s">
        <v>13870</v>
      </c>
      <c r="N1311" t="s">
        <v>14167</v>
      </c>
      <c r="O1311" t="s">
        <v>14168</v>
      </c>
      <c r="P1311" t="s">
        <v>14169</v>
      </c>
      <c r="Q1311" t="s">
        <v>14170</v>
      </c>
      <c r="R1311" t="s">
        <v>14171</v>
      </c>
      <c r="S1311" t="s">
        <v>14172</v>
      </c>
      <c r="T1311" t="s">
        <v>14173</v>
      </c>
      <c r="V1311">
        <v>17</v>
      </c>
      <c r="X1311">
        <v>72</v>
      </c>
      <c r="Y1311" t="s">
        <v>42</v>
      </c>
      <c r="Z1311" s="1">
        <v>44629</v>
      </c>
      <c r="AC1311" t="s">
        <v>42</v>
      </c>
      <c r="AD1311" t="s">
        <v>57</v>
      </c>
    </row>
    <row r="1312" spans="1:30" x14ac:dyDescent="0.25">
      <c r="A1312" t="s">
        <v>14174</v>
      </c>
      <c r="B1312" t="s">
        <v>14175</v>
      </c>
      <c r="C1312" t="s">
        <v>14176</v>
      </c>
      <c r="D1312" t="s">
        <v>855</v>
      </c>
      <c r="E1312" s="1">
        <v>44355</v>
      </c>
      <c r="F1312">
        <v>2021</v>
      </c>
      <c r="G1312">
        <v>57</v>
      </c>
      <c r="H1312">
        <v>3</v>
      </c>
      <c r="I1312">
        <v>1981</v>
      </c>
      <c r="J1312">
        <v>1991</v>
      </c>
      <c r="K1312" t="s">
        <v>14177</v>
      </c>
      <c r="L1312" t="s">
        <v>857</v>
      </c>
      <c r="N1312" t="s">
        <v>14178</v>
      </c>
      <c r="O1312" t="s">
        <v>14179</v>
      </c>
      <c r="P1312" t="s">
        <v>14180</v>
      </c>
      <c r="Q1312" t="s">
        <v>14181</v>
      </c>
      <c r="R1312" t="s">
        <v>14182</v>
      </c>
      <c r="S1312" t="s">
        <v>14183</v>
      </c>
      <c r="T1312" t="s">
        <v>14184</v>
      </c>
      <c r="V1312">
        <v>17</v>
      </c>
      <c r="X1312">
        <v>27</v>
      </c>
      <c r="Y1312" t="s">
        <v>949</v>
      </c>
      <c r="Z1312" s="1">
        <v>44225</v>
      </c>
      <c r="AC1312" t="s">
        <v>42</v>
      </c>
      <c r="AD1312" t="s">
        <v>57</v>
      </c>
    </row>
    <row r="1313" spans="1:30" x14ac:dyDescent="0.25">
      <c r="A1313" t="s">
        <v>14185</v>
      </c>
      <c r="B1313" t="s">
        <v>14186</v>
      </c>
      <c r="C1313" t="s">
        <v>14187</v>
      </c>
      <c r="D1313" t="s">
        <v>190</v>
      </c>
      <c r="E1313" s="1">
        <v>43720</v>
      </c>
      <c r="F1313">
        <v>2019</v>
      </c>
      <c r="G1313">
        <v>7</v>
      </c>
      <c r="I1313">
        <v>123035</v>
      </c>
      <c r="J1313">
        <v>123048</v>
      </c>
      <c r="K1313" t="s">
        <v>14188</v>
      </c>
      <c r="L1313" t="s">
        <v>192</v>
      </c>
      <c r="N1313" t="s">
        <v>14189</v>
      </c>
      <c r="O1313" t="s">
        <v>14190</v>
      </c>
      <c r="P1313" t="s">
        <v>14191</v>
      </c>
      <c r="Q1313" t="s">
        <v>14192</v>
      </c>
      <c r="R1313" t="s">
        <v>14193</v>
      </c>
      <c r="S1313" t="s">
        <v>14194</v>
      </c>
      <c r="T1313" t="s">
        <v>14195</v>
      </c>
      <c r="V1313">
        <v>16</v>
      </c>
      <c r="X1313">
        <v>38</v>
      </c>
      <c r="Y1313" t="s">
        <v>270</v>
      </c>
      <c r="Z1313" s="1">
        <v>43718</v>
      </c>
      <c r="AC1313" t="s">
        <v>42</v>
      </c>
      <c r="AD1313" t="s">
        <v>57</v>
      </c>
    </row>
    <row r="1314" spans="1:30" x14ac:dyDescent="0.25">
      <c r="A1314" t="s">
        <v>14196</v>
      </c>
      <c r="B1314" t="s">
        <v>14197</v>
      </c>
      <c r="C1314" t="s">
        <v>14198</v>
      </c>
      <c r="D1314" t="s">
        <v>14199</v>
      </c>
      <c r="E1314" s="1">
        <v>41452</v>
      </c>
      <c r="F1314">
        <v>2013</v>
      </c>
      <c r="I1314">
        <v>1</v>
      </c>
      <c r="J1314">
        <v>8</v>
      </c>
      <c r="K1314" t="s">
        <v>14200</v>
      </c>
      <c r="M1314" t="s">
        <v>14201</v>
      </c>
      <c r="N1314" t="s">
        <v>14202</v>
      </c>
      <c r="P1314" t="s">
        <v>14203</v>
      </c>
      <c r="R1314" t="s">
        <v>14204</v>
      </c>
      <c r="S1314" t="s">
        <v>14205</v>
      </c>
      <c r="T1314" t="s">
        <v>14206</v>
      </c>
      <c r="V1314">
        <v>16</v>
      </c>
      <c r="X1314">
        <v>34</v>
      </c>
      <c r="Y1314" t="s">
        <v>42</v>
      </c>
      <c r="Z1314" s="1">
        <v>41452</v>
      </c>
      <c r="AC1314" t="s">
        <v>42</v>
      </c>
      <c r="AD1314" t="s">
        <v>43</v>
      </c>
    </row>
    <row r="1315" spans="1:30" x14ac:dyDescent="0.25">
      <c r="A1315" t="s">
        <v>14207</v>
      </c>
      <c r="B1315" t="s">
        <v>14208</v>
      </c>
      <c r="C1315" t="s">
        <v>14209</v>
      </c>
      <c r="D1315" t="s">
        <v>12796</v>
      </c>
      <c r="E1315" s="1">
        <v>43704</v>
      </c>
      <c r="F1315">
        <v>2019</v>
      </c>
      <c r="G1315">
        <v>57</v>
      </c>
      <c r="H1315">
        <v>9</v>
      </c>
      <c r="I1315">
        <v>6565</v>
      </c>
      <c r="J1315">
        <v>6576</v>
      </c>
      <c r="K1315" t="s">
        <v>14210</v>
      </c>
      <c r="L1315" t="s">
        <v>12798</v>
      </c>
      <c r="N1315" t="s">
        <v>14211</v>
      </c>
      <c r="O1315" t="s">
        <v>14212</v>
      </c>
      <c r="P1315" t="s">
        <v>14213</v>
      </c>
      <c r="Q1315" t="s">
        <v>14214</v>
      </c>
      <c r="R1315" t="s">
        <v>14215</v>
      </c>
      <c r="S1315" t="s">
        <v>14216</v>
      </c>
      <c r="T1315" t="s">
        <v>14217</v>
      </c>
      <c r="V1315">
        <v>16</v>
      </c>
      <c r="X1315">
        <v>43</v>
      </c>
      <c r="Y1315" t="s">
        <v>42</v>
      </c>
      <c r="Z1315" s="1">
        <v>43573</v>
      </c>
      <c r="AC1315" t="s">
        <v>42</v>
      </c>
      <c r="AD1315" t="s">
        <v>57</v>
      </c>
    </row>
    <row r="1316" spans="1:30" x14ac:dyDescent="0.25">
      <c r="A1316" t="s">
        <v>14218</v>
      </c>
      <c r="B1316" t="s">
        <v>14219</v>
      </c>
      <c r="C1316" t="s">
        <v>14220</v>
      </c>
      <c r="D1316" t="s">
        <v>190</v>
      </c>
      <c r="E1316" s="1">
        <v>44057</v>
      </c>
      <c r="F1316">
        <v>2020</v>
      </c>
      <c r="G1316">
        <v>8</v>
      </c>
      <c r="I1316">
        <v>144993</v>
      </c>
      <c r="J1316">
        <v>145005</v>
      </c>
      <c r="K1316" t="s">
        <v>14221</v>
      </c>
      <c r="L1316" t="s">
        <v>192</v>
      </c>
      <c r="N1316" t="s">
        <v>14222</v>
      </c>
      <c r="O1316" t="s">
        <v>14223</v>
      </c>
      <c r="P1316" t="s">
        <v>14224</v>
      </c>
      <c r="Q1316" t="s">
        <v>14225</v>
      </c>
      <c r="R1316" t="s">
        <v>14226</v>
      </c>
      <c r="S1316" t="s">
        <v>14227</v>
      </c>
      <c r="T1316" t="s">
        <v>14228</v>
      </c>
      <c r="V1316">
        <v>16</v>
      </c>
      <c r="X1316">
        <v>103</v>
      </c>
      <c r="Y1316" t="s">
        <v>270</v>
      </c>
      <c r="Z1316" s="1">
        <v>44050</v>
      </c>
      <c r="AC1316" t="s">
        <v>42</v>
      </c>
      <c r="AD1316" t="s">
        <v>57</v>
      </c>
    </row>
    <row r="1317" spans="1:30" x14ac:dyDescent="0.25">
      <c r="A1317" t="s">
        <v>14229</v>
      </c>
      <c r="B1317" t="s">
        <v>14230</v>
      </c>
      <c r="C1317" t="s">
        <v>14231</v>
      </c>
      <c r="D1317" t="s">
        <v>14232</v>
      </c>
      <c r="E1317" s="1">
        <v>41291</v>
      </c>
      <c r="F1317">
        <v>2012</v>
      </c>
      <c r="I1317">
        <v>645</v>
      </c>
      <c r="J1317">
        <v>654</v>
      </c>
      <c r="K1317" t="s">
        <v>14233</v>
      </c>
      <c r="L1317" t="s">
        <v>14234</v>
      </c>
      <c r="M1317" t="s">
        <v>14235</v>
      </c>
      <c r="N1317" t="s">
        <v>14236</v>
      </c>
      <c r="P1317" t="s">
        <v>14237</v>
      </c>
      <c r="Q1317" t="s">
        <v>14238</v>
      </c>
      <c r="R1317" t="s">
        <v>14239</v>
      </c>
      <c r="S1317" t="s">
        <v>14240</v>
      </c>
      <c r="T1317" t="s">
        <v>14241</v>
      </c>
      <c r="V1317">
        <v>16</v>
      </c>
      <c r="X1317">
        <v>18</v>
      </c>
      <c r="Y1317" t="s">
        <v>42</v>
      </c>
      <c r="Z1317" s="1">
        <v>41291</v>
      </c>
      <c r="AC1317" t="s">
        <v>42</v>
      </c>
      <c r="AD1317" t="s">
        <v>43</v>
      </c>
    </row>
    <row r="1318" spans="1:30" x14ac:dyDescent="0.25">
      <c r="A1318" t="s">
        <v>14242</v>
      </c>
      <c r="B1318" t="s">
        <v>14243</v>
      </c>
      <c r="C1318" t="s">
        <v>14244</v>
      </c>
      <c r="D1318" t="s">
        <v>6304</v>
      </c>
      <c r="E1318" s="1">
        <v>42411</v>
      </c>
      <c r="F1318">
        <v>2015</v>
      </c>
      <c r="I1318">
        <v>1</v>
      </c>
      <c r="J1318">
        <v>7</v>
      </c>
      <c r="K1318" t="s">
        <v>14245</v>
      </c>
      <c r="M1318" t="s">
        <v>6306</v>
      </c>
      <c r="N1318" t="s">
        <v>14246</v>
      </c>
      <c r="P1318" t="s">
        <v>14247</v>
      </c>
      <c r="Q1318" t="s">
        <v>14248</v>
      </c>
      <c r="R1318" t="s">
        <v>14249</v>
      </c>
      <c r="S1318" t="s">
        <v>14250</v>
      </c>
      <c r="T1318" t="s">
        <v>14251</v>
      </c>
      <c r="V1318">
        <v>16</v>
      </c>
      <c r="X1318">
        <v>19</v>
      </c>
      <c r="Z1318" s="1">
        <v>42411</v>
      </c>
      <c r="AC1318" t="s">
        <v>42</v>
      </c>
      <c r="AD1318" t="s">
        <v>43</v>
      </c>
    </row>
    <row r="1319" spans="1:30" x14ac:dyDescent="0.25">
      <c r="A1319" t="s">
        <v>14252</v>
      </c>
      <c r="B1319" t="s">
        <v>14253</v>
      </c>
      <c r="C1319" t="s">
        <v>14254</v>
      </c>
      <c r="D1319" t="s">
        <v>12784</v>
      </c>
      <c r="E1319" s="1">
        <v>44963</v>
      </c>
      <c r="F1319">
        <v>2023</v>
      </c>
      <c r="G1319">
        <v>10</v>
      </c>
      <c r="H1319">
        <v>4</v>
      </c>
      <c r="I1319">
        <v>3525</v>
      </c>
      <c r="J1319">
        <v>3547</v>
      </c>
      <c r="K1319" t="s">
        <v>14255</v>
      </c>
      <c r="L1319" t="s">
        <v>12786</v>
      </c>
      <c r="N1319" t="s">
        <v>14256</v>
      </c>
      <c r="O1319" t="s">
        <v>14257</v>
      </c>
      <c r="P1319" t="s">
        <v>14258</v>
      </c>
      <c r="Q1319" t="s">
        <v>14259</v>
      </c>
      <c r="R1319" t="s">
        <v>14260</v>
      </c>
      <c r="S1319" t="s">
        <v>14261</v>
      </c>
      <c r="T1319" t="s">
        <v>14262</v>
      </c>
      <c r="V1319">
        <v>15</v>
      </c>
      <c r="X1319">
        <v>179</v>
      </c>
      <c r="Y1319" t="s">
        <v>42</v>
      </c>
      <c r="Z1319" s="1">
        <v>44869</v>
      </c>
      <c r="AC1319" t="s">
        <v>42</v>
      </c>
      <c r="AD1319" t="s">
        <v>57</v>
      </c>
    </row>
    <row r="1320" spans="1:30" x14ac:dyDescent="0.25">
      <c r="A1320" t="s">
        <v>14263</v>
      </c>
      <c r="B1320" t="s">
        <v>14264</v>
      </c>
      <c r="C1320" t="s">
        <v>14265</v>
      </c>
      <c r="D1320" t="s">
        <v>14266</v>
      </c>
      <c r="E1320" s="1">
        <v>42044</v>
      </c>
      <c r="F1320">
        <v>2014</v>
      </c>
      <c r="I1320">
        <v>1</v>
      </c>
      <c r="J1320">
        <v>8</v>
      </c>
      <c r="K1320" t="s">
        <v>14267</v>
      </c>
      <c r="L1320" t="s">
        <v>14268</v>
      </c>
      <c r="M1320" t="s">
        <v>14269</v>
      </c>
      <c r="N1320" t="s">
        <v>14270</v>
      </c>
      <c r="P1320" t="s">
        <v>14271</v>
      </c>
      <c r="R1320" t="s">
        <v>14272</v>
      </c>
      <c r="S1320" t="s">
        <v>14273</v>
      </c>
      <c r="T1320" t="s">
        <v>14274</v>
      </c>
      <c r="V1320">
        <v>15</v>
      </c>
      <c r="X1320">
        <v>22</v>
      </c>
      <c r="Y1320" t="s">
        <v>42</v>
      </c>
      <c r="Z1320" s="1">
        <v>42044</v>
      </c>
      <c r="AC1320" t="s">
        <v>42</v>
      </c>
      <c r="AD1320" t="s">
        <v>43</v>
      </c>
    </row>
    <row r="1321" spans="1:30" x14ac:dyDescent="0.25">
      <c r="A1321" t="s">
        <v>14275</v>
      </c>
      <c r="B1321" t="s">
        <v>14276</v>
      </c>
      <c r="C1321" t="s">
        <v>14277</v>
      </c>
      <c r="D1321" t="s">
        <v>3295</v>
      </c>
      <c r="E1321" s="1">
        <v>40078</v>
      </c>
      <c r="F1321">
        <v>2009</v>
      </c>
      <c r="G1321">
        <v>24</v>
      </c>
      <c r="H1321">
        <v>8</v>
      </c>
      <c r="I1321">
        <v>9</v>
      </c>
      <c r="J1321">
        <v>15</v>
      </c>
      <c r="K1321" t="s">
        <v>14278</v>
      </c>
      <c r="L1321" t="s">
        <v>3297</v>
      </c>
      <c r="N1321" t="s">
        <v>14279</v>
      </c>
      <c r="P1321" t="s">
        <v>14280</v>
      </c>
      <c r="R1321" t="s">
        <v>14281</v>
      </c>
      <c r="S1321" t="s">
        <v>14282</v>
      </c>
      <c r="T1321" t="s">
        <v>14283</v>
      </c>
      <c r="V1321">
        <v>15</v>
      </c>
      <c r="X1321">
        <v>11</v>
      </c>
      <c r="Y1321" t="s">
        <v>42</v>
      </c>
      <c r="Z1321" s="1">
        <v>40078</v>
      </c>
      <c r="AC1321" t="s">
        <v>42</v>
      </c>
      <c r="AD1321" t="s">
        <v>598</v>
      </c>
    </row>
    <row r="1322" spans="1:30" x14ac:dyDescent="0.25">
      <c r="A1322" t="s">
        <v>14284</v>
      </c>
      <c r="B1322" t="s">
        <v>14285</v>
      </c>
      <c r="C1322" t="s">
        <v>14286</v>
      </c>
      <c r="D1322" t="s">
        <v>820</v>
      </c>
      <c r="E1322" s="1">
        <v>42268</v>
      </c>
      <c r="F1322">
        <v>2015</v>
      </c>
      <c r="I1322">
        <v>1</v>
      </c>
      <c r="J1322">
        <v>6</v>
      </c>
      <c r="K1322" t="s">
        <v>14287</v>
      </c>
      <c r="M1322" t="s">
        <v>822</v>
      </c>
      <c r="N1322" t="s">
        <v>14288</v>
      </c>
      <c r="P1322" t="s">
        <v>14289</v>
      </c>
      <c r="Q1322" t="s">
        <v>14290</v>
      </c>
      <c r="R1322" t="s">
        <v>14291</v>
      </c>
      <c r="S1322" t="s">
        <v>14292</v>
      </c>
      <c r="T1322" t="s">
        <v>14293</v>
      </c>
      <c r="V1322">
        <v>15</v>
      </c>
      <c r="X1322">
        <v>17</v>
      </c>
      <c r="Y1322" t="s">
        <v>42</v>
      </c>
      <c r="Z1322" s="1">
        <v>42268</v>
      </c>
      <c r="AC1322" t="s">
        <v>42</v>
      </c>
      <c r="AD1322" t="s">
        <v>43</v>
      </c>
    </row>
    <row r="1323" spans="1:30" x14ac:dyDescent="0.25">
      <c r="A1323" t="s">
        <v>14294</v>
      </c>
      <c r="B1323" t="s">
        <v>14295</v>
      </c>
      <c r="C1323" t="s">
        <v>14296</v>
      </c>
      <c r="D1323" t="s">
        <v>11523</v>
      </c>
      <c r="E1323" s="1">
        <v>43258</v>
      </c>
      <c r="F1323">
        <v>2018</v>
      </c>
      <c r="I1323">
        <v>908</v>
      </c>
      <c r="J1323">
        <v>919</v>
      </c>
      <c r="K1323" t="s">
        <v>14297</v>
      </c>
      <c r="L1323" t="s">
        <v>703</v>
      </c>
      <c r="M1323" t="s">
        <v>11525</v>
      </c>
      <c r="N1323" t="s">
        <v>14298</v>
      </c>
      <c r="P1323" t="s">
        <v>14299</v>
      </c>
      <c r="Q1323" t="s">
        <v>14300</v>
      </c>
      <c r="R1323" t="s">
        <v>14301</v>
      </c>
      <c r="S1323" t="s">
        <v>14302</v>
      </c>
      <c r="T1323" t="s">
        <v>14303</v>
      </c>
      <c r="V1323">
        <v>15</v>
      </c>
      <c r="X1323">
        <v>10</v>
      </c>
      <c r="Y1323" t="s">
        <v>42</v>
      </c>
      <c r="Z1323" s="1">
        <v>43258</v>
      </c>
      <c r="AC1323" t="s">
        <v>42</v>
      </c>
      <c r="AD1323" t="s">
        <v>43</v>
      </c>
    </row>
    <row r="1324" spans="1:30" x14ac:dyDescent="0.25">
      <c r="A1324" t="s">
        <v>14304</v>
      </c>
      <c r="B1324" t="s">
        <v>14305</v>
      </c>
      <c r="C1324" t="s">
        <v>4348</v>
      </c>
      <c r="D1324" t="s">
        <v>4939</v>
      </c>
      <c r="E1324" s="1">
        <v>43752</v>
      </c>
      <c r="F1324">
        <v>2019</v>
      </c>
      <c r="I1324">
        <v>1</v>
      </c>
      <c r="J1324">
        <v>5</v>
      </c>
      <c r="K1324" t="s">
        <v>14306</v>
      </c>
      <c r="M1324" t="s">
        <v>4941</v>
      </c>
      <c r="N1324" t="s">
        <v>14307</v>
      </c>
      <c r="P1324" t="s">
        <v>14308</v>
      </c>
      <c r="Q1324" t="s">
        <v>14309</v>
      </c>
      <c r="R1324" t="s">
        <v>14310</v>
      </c>
      <c r="S1324" t="s">
        <v>14311</v>
      </c>
      <c r="T1324" t="s">
        <v>14312</v>
      </c>
      <c r="V1324">
        <v>15</v>
      </c>
      <c r="X1324">
        <v>15</v>
      </c>
      <c r="Y1324" t="s">
        <v>42</v>
      </c>
      <c r="Z1324" s="1">
        <v>43752</v>
      </c>
      <c r="AC1324" t="s">
        <v>42</v>
      </c>
      <c r="AD1324" t="s">
        <v>43</v>
      </c>
    </row>
    <row r="1325" spans="1:30" x14ac:dyDescent="0.25">
      <c r="A1325" t="s">
        <v>14313</v>
      </c>
      <c r="B1325" t="s">
        <v>14314</v>
      </c>
      <c r="C1325" t="s">
        <v>14315</v>
      </c>
      <c r="D1325" t="s">
        <v>190</v>
      </c>
      <c r="E1325" s="1">
        <v>43629</v>
      </c>
      <c r="F1325">
        <v>2019</v>
      </c>
      <c r="G1325">
        <v>7</v>
      </c>
      <c r="I1325">
        <v>72647</v>
      </c>
      <c r="J1325">
        <v>72659</v>
      </c>
      <c r="K1325" t="s">
        <v>14316</v>
      </c>
      <c r="L1325" t="s">
        <v>192</v>
      </c>
      <c r="N1325" t="s">
        <v>14317</v>
      </c>
      <c r="O1325" t="s">
        <v>14318</v>
      </c>
      <c r="P1325" t="s">
        <v>14319</v>
      </c>
      <c r="Q1325" t="s">
        <v>14320</v>
      </c>
      <c r="R1325" t="s">
        <v>14321</v>
      </c>
      <c r="S1325" t="s">
        <v>14322</v>
      </c>
      <c r="T1325" t="s">
        <v>14323</v>
      </c>
      <c r="V1325">
        <v>15</v>
      </c>
      <c r="X1325">
        <v>51</v>
      </c>
      <c r="Y1325" t="s">
        <v>56</v>
      </c>
      <c r="Z1325" s="1">
        <v>43619</v>
      </c>
      <c r="AC1325" t="s">
        <v>42</v>
      </c>
      <c r="AD1325" t="s">
        <v>57</v>
      </c>
    </row>
    <row r="1326" spans="1:30" x14ac:dyDescent="0.25">
      <c r="A1326" t="s">
        <v>14324</v>
      </c>
      <c r="B1326" t="s">
        <v>14325</v>
      </c>
      <c r="C1326" t="s">
        <v>14326</v>
      </c>
      <c r="D1326" t="s">
        <v>14019</v>
      </c>
      <c r="E1326" s="1">
        <v>43809</v>
      </c>
      <c r="F1326">
        <v>2019</v>
      </c>
      <c r="G1326">
        <v>5</v>
      </c>
      <c r="H1326">
        <v>4</v>
      </c>
      <c r="I1326">
        <v>1155</v>
      </c>
      <c r="J1326">
        <v>1166</v>
      </c>
      <c r="K1326" t="s">
        <v>14327</v>
      </c>
      <c r="L1326" t="s">
        <v>14021</v>
      </c>
      <c r="N1326" t="s">
        <v>14328</v>
      </c>
      <c r="O1326" t="s">
        <v>14329</v>
      </c>
      <c r="P1326" t="s">
        <v>14330</v>
      </c>
      <c r="Q1326" t="s">
        <v>14331</v>
      </c>
      <c r="R1326" t="s">
        <v>14332</v>
      </c>
      <c r="S1326" t="s">
        <v>14333</v>
      </c>
      <c r="T1326" t="s">
        <v>14334</v>
      </c>
      <c r="V1326">
        <v>15</v>
      </c>
      <c r="X1326">
        <v>35</v>
      </c>
      <c r="Y1326" t="s">
        <v>42</v>
      </c>
      <c r="Z1326" s="1">
        <v>43714</v>
      </c>
      <c r="AC1326" t="s">
        <v>42</v>
      </c>
      <c r="AD1326" t="s">
        <v>57</v>
      </c>
    </row>
    <row r="1327" spans="1:30" x14ac:dyDescent="0.25">
      <c r="A1327" t="s">
        <v>14335</v>
      </c>
      <c r="B1327" t="s">
        <v>14336</v>
      </c>
      <c r="C1327" t="s">
        <v>14337</v>
      </c>
      <c r="D1327" t="s">
        <v>12941</v>
      </c>
      <c r="E1327" s="1">
        <v>43838</v>
      </c>
      <c r="F1327">
        <v>2020</v>
      </c>
      <c r="G1327">
        <v>16</v>
      </c>
      <c r="H1327">
        <v>1</v>
      </c>
      <c r="I1327">
        <v>522</v>
      </c>
      <c r="J1327">
        <v>531</v>
      </c>
      <c r="K1327" t="s">
        <v>14338</v>
      </c>
      <c r="L1327" t="s">
        <v>12943</v>
      </c>
      <c r="N1327" t="s">
        <v>14339</v>
      </c>
      <c r="O1327" t="s">
        <v>14340</v>
      </c>
      <c r="P1327" t="s">
        <v>14341</v>
      </c>
      <c r="Q1327" t="s">
        <v>14342</v>
      </c>
      <c r="R1327" t="s">
        <v>14343</v>
      </c>
      <c r="S1327" t="s">
        <v>14344</v>
      </c>
      <c r="T1327" t="s">
        <v>14345</v>
      </c>
      <c r="V1327">
        <v>15</v>
      </c>
      <c r="X1327">
        <v>31</v>
      </c>
      <c r="Y1327" t="s">
        <v>42</v>
      </c>
      <c r="Z1327" s="1">
        <v>43742</v>
      </c>
      <c r="AC1327" t="s">
        <v>42</v>
      </c>
      <c r="AD1327" t="s">
        <v>57</v>
      </c>
    </row>
    <row r="1328" spans="1:30" x14ac:dyDescent="0.25">
      <c r="A1328" t="s">
        <v>14346</v>
      </c>
      <c r="B1328" t="s">
        <v>14347</v>
      </c>
      <c r="C1328" t="s">
        <v>14348</v>
      </c>
      <c r="D1328" t="s">
        <v>1124</v>
      </c>
      <c r="E1328" s="1">
        <v>39442</v>
      </c>
      <c r="F1328">
        <v>2007</v>
      </c>
      <c r="I1328">
        <v>1</v>
      </c>
      <c r="J1328">
        <v>8</v>
      </c>
      <c r="K1328" t="s">
        <v>14349</v>
      </c>
      <c r="M1328" t="s">
        <v>1126</v>
      </c>
      <c r="N1328" t="s">
        <v>14350</v>
      </c>
      <c r="P1328" t="s">
        <v>14351</v>
      </c>
      <c r="Q1328" t="s">
        <v>14352</v>
      </c>
      <c r="R1328" t="s">
        <v>14353</v>
      </c>
      <c r="S1328" t="s">
        <v>14354</v>
      </c>
      <c r="T1328" t="s">
        <v>14355</v>
      </c>
      <c r="V1328">
        <v>14</v>
      </c>
      <c r="X1328">
        <v>12</v>
      </c>
      <c r="Z1328" s="1">
        <v>39442</v>
      </c>
      <c r="AC1328" t="s">
        <v>42</v>
      </c>
      <c r="AD1328" t="s">
        <v>43</v>
      </c>
    </row>
    <row r="1329" spans="1:30" x14ac:dyDescent="0.25">
      <c r="A1329" t="s">
        <v>14356</v>
      </c>
      <c r="B1329" t="s">
        <v>14357</v>
      </c>
      <c r="C1329" t="s">
        <v>14358</v>
      </c>
      <c r="D1329" t="s">
        <v>47</v>
      </c>
      <c r="E1329" s="1">
        <v>44965</v>
      </c>
      <c r="F1329">
        <v>2023</v>
      </c>
      <c r="G1329">
        <v>24</v>
      </c>
      <c r="H1329">
        <v>2</v>
      </c>
      <c r="I1329">
        <v>2677</v>
      </c>
      <c r="J1329">
        <v>2690</v>
      </c>
      <c r="K1329" t="s">
        <v>14359</v>
      </c>
      <c r="L1329" t="s">
        <v>49</v>
      </c>
      <c r="N1329" t="s">
        <v>14360</v>
      </c>
      <c r="O1329" t="s">
        <v>14361</v>
      </c>
      <c r="P1329" t="s">
        <v>14362</v>
      </c>
      <c r="Q1329" t="s">
        <v>14363</v>
      </c>
      <c r="R1329" t="s">
        <v>14364</v>
      </c>
      <c r="S1329" t="s">
        <v>14365</v>
      </c>
      <c r="T1329" t="s">
        <v>14366</v>
      </c>
      <c r="V1329">
        <v>14</v>
      </c>
      <c r="X1329">
        <v>116</v>
      </c>
      <c r="Y1329" t="s">
        <v>42</v>
      </c>
      <c r="Z1329" s="1">
        <v>44666</v>
      </c>
      <c r="AC1329" t="s">
        <v>42</v>
      </c>
      <c r="AD1329" t="s">
        <v>57</v>
      </c>
    </row>
    <row r="1330" spans="1:30" x14ac:dyDescent="0.25">
      <c r="A1330" t="s">
        <v>14367</v>
      </c>
      <c r="B1330" t="s">
        <v>14368</v>
      </c>
      <c r="C1330" t="s">
        <v>14369</v>
      </c>
      <c r="D1330" t="s">
        <v>190</v>
      </c>
      <c r="E1330" s="1">
        <v>44134</v>
      </c>
      <c r="F1330">
        <v>2020</v>
      </c>
      <c r="G1330">
        <v>8</v>
      </c>
      <c r="I1330">
        <v>193708</v>
      </c>
      <c r="J1330">
        <v>193716</v>
      </c>
      <c r="K1330" t="s">
        <v>14370</v>
      </c>
      <c r="L1330" t="s">
        <v>192</v>
      </c>
      <c r="N1330" t="s">
        <v>14371</v>
      </c>
      <c r="O1330" t="s">
        <v>14372</v>
      </c>
      <c r="P1330" t="s">
        <v>14373</v>
      </c>
      <c r="Q1330" t="s">
        <v>14374</v>
      </c>
      <c r="R1330" t="s">
        <v>14375</v>
      </c>
      <c r="S1330" t="s">
        <v>14376</v>
      </c>
      <c r="T1330" t="s">
        <v>14377</v>
      </c>
      <c r="V1330">
        <v>14</v>
      </c>
      <c r="X1330">
        <v>50</v>
      </c>
      <c r="Y1330" t="s">
        <v>14378</v>
      </c>
      <c r="Z1330" s="1">
        <v>44126</v>
      </c>
      <c r="AC1330" t="s">
        <v>42</v>
      </c>
      <c r="AD1330" t="s">
        <v>57</v>
      </c>
    </row>
    <row r="1331" spans="1:30" x14ac:dyDescent="0.25">
      <c r="A1331" t="s">
        <v>14379</v>
      </c>
      <c r="B1331" t="s">
        <v>14380</v>
      </c>
      <c r="C1331" t="s">
        <v>14381</v>
      </c>
      <c r="D1331" t="s">
        <v>14382</v>
      </c>
      <c r="E1331" s="1">
        <v>41778</v>
      </c>
      <c r="F1331">
        <v>2014</v>
      </c>
      <c r="I1331">
        <v>32</v>
      </c>
      <c r="J1331">
        <v>39</v>
      </c>
      <c r="K1331" t="s">
        <v>14383</v>
      </c>
      <c r="M1331" t="s">
        <v>14384</v>
      </c>
      <c r="N1331" t="s">
        <v>14385</v>
      </c>
      <c r="P1331" t="s">
        <v>14386</v>
      </c>
      <c r="Q1331" t="s">
        <v>14387</v>
      </c>
      <c r="R1331" t="s">
        <v>14388</v>
      </c>
      <c r="S1331" t="s">
        <v>14389</v>
      </c>
      <c r="T1331" t="s">
        <v>14390</v>
      </c>
      <c r="V1331">
        <v>14</v>
      </c>
      <c r="X1331">
        <v>15</v>
      </c>
      <c r="Y1331" t="s">
        <v>42</v>
      </c>
      <c r="Z1331" s="1">
        <v>41778</v>
      </c>
      <c r="AC1331" t="s">
        <v>42</v>
      </c>
      <c r="AD1331" t="s">
        <v>43</v>
      </c>
    </row>
    <row r="1332" spans="1:30" x14ac:dyDescent="0.25">
      <c r="A1332" t="s">
        <v>14391</v>
      </c>
      <c r="B1332" t="s">
        <v>14392</v>
      </c>
      <c r="C1332" t="s">
        <v>14393</v>
      </c>
      <c r="D1332" t="s">
        <v>13791</v>
      </c>
      <c r="E1332" s="1">
        <v>44385</v>
      </c>
      <c r="F1332">
        <v>2021</v>
      </c>
      <c r="G1332">
        <v>70</v>
      </c>
      <c r="I1332">
        <v>1</v>
      </c>
      <c r="J1332">
        <v>13</v>
      </c>
      <c r="K1332" t="s">
        <v>14394</v>
      </c>
      <c r="L1332" t="s">
        <v>13793</v>
      </c>
      <c r="N1332" t="s">
        <v>14395</v>
      </c>
      <c r="P1332" t="s">
        <v>14396</v>
      </c>
      <c r="Q1332" t="s">
        <v>14397</v>
      </c>
      <c r="R1332" t="s">
        <v>14398</v>
      </c>
      <c r="S1332" t="s">
        <v>14399</v>
      </c>
      <c r="T1332" t="s">
        <v>14400</v>
      </c>
      <c r="V1332">
        <v>14</v>
      </c>
      <c r="X1332">
        <v>48</v>
      </c>
      <c r="Y1332" t="s">
        <v>42</v>
      </c>
      <c r="Z1332" s="1">
        <v>44371</v>
      </c>
      <c r="AC1332" t="s">
        <v>42</v>
      </c>
      <c r="AD1332" t="s">
        <v>57</v>
      </c>
    </row>
    <row r="1333" spans="1:30" x14ac:dyDescent="0.25">
      <c r="A1333" t="s">
        <v>14401</v>
      </c>
      <c r="B1333" t="s">
        <v>14402</v>
      </c>
      <c r="C1333" t="s">
        <v>14403</v>
      </c>
      <c r="D1333" t="s">
        <v>47</v>
      </c>
      <c r="E1333" s="1">
        <v>42090</v>
      </c>
      <c r="F1333">
        <v>2015</v>
      </c>
      <c r="G1333">
        <v>16</v>
      </c>
      <c r="H1333">
        <v>2</v>
      </c>
      <c r="I1333">
        <v>751</v>
      </c>
      <c r="J1333">
        <v>762</v>
      </c>
      <c r="K1333" t="s">
        <v>14404</v>
      </c>
      <c r="L1333" t="s">
        <v>49</v>
      </c>
      <c r="N1333" t="s">
        <v>14405</v>
      </c>
      <c r="O1333" t="s">
        <v>14406</v>
      </c>
      <c r="P1333" t="s">
        <v>14407</v>
      </c>
      <c r="Q1333" t="s">
        <v>14408</v>
      </c>
      <c r="R1333" t="s">
        <v>14409</v>
      </c>
      <c r="S1333" t="s">
        <v>14410</v>
      </c>
      <c r="T1333" t="s">
        <v>14411</v>
      </c>
      <c r="V1333">
        <v>14</v>
      </c>
      <c r="X1333">
        <v>31</v>
      </c>
      <c r="Y1333" t="s">
        <v>42</v>
      </c>
      <c r="Z1333" s="1">
        <v>41891</v>
      </c>
      <c r="AC1333" t="s">
        <v>42</v>
      </c>
      <c r="AD1333" t="s">
        <v>57</v>
      </c>
    </row>
    <row r="1334" spans="1:30" x14ac:dyDescent="0.25">
      <c r="A1334" t="s">
        <v>14412</v>
      </c>
      <c r="B1334" t="s">
        <v>14413</v>
      </c>
      <c r="C1334" t="s">
        <v>14414</v>
      </c>
      <c r="D1334" t="s">
        <v>226</v>
      </c>
      <c r="E1334" s="1">
        <v>43569</v>
      </c>
      <c r="F1334">
        <v>2019</v>
      </c>
      <c r="G1334">
        <v>44</v>
      </c>
      <c r="H1334">
        <v>2</v>
      </c>
      <c r="I1334">
        <v>352</v>
      </c>
      <c r="J1334">
        <v>362</v>
      </c>
      <c r="K1334" t="s">
        <v>14415</v>
      </c>
      <c r="L1334" t="s">
        <v>228</v>
      </c>
      <c r="N1334" t="s">
        <v>14416</v>
      </c>
      <c r="O1334" t="s">
        <v>14417</v>
      </c>
      <c r="P1334" t="s">
        <v>14418</v>
      </c>
      <c r="Q1334" t="s">
        <v>14419</v>
      </c>
      <c r="R1334" t="s">
        <v>14420</v>
      </c>
      <c r="S1334" t="s">
        <v>14421</v>
      </c>
      <c r="T1334" t="s">
        <v>14422</v>
      </c>
      <c r="V1334">
        <v>14</v>
      </c>
      <c r="X1334">
        <v>24</v>
      </c>
      <c r="Y1334" t="s">
        <v>42</v>
      </c>
      <c r="Z1334" s="1">
        <v>43525</v>
      </c>
      <c r="AC1334" t="s">
        <v>42</v>
      </c>
      <c r="AD1334" t="s">
        <v>57</v>
      </c>
    </row>
    <row r="1335" spans="1:30" x14ac:dyDescent="0.25">
      <c r="A1335" t="s">
        <v>14423</v>
      </c>
      <c r="B1335" t="s">
        <v>14424</v>
      </c>
      <c r="C1335" t="s">
        <v>14425</v>
      </c>
      <c r="D1335" t="s">
        <v>14426</v>
      </c>
      <c r="E1335" s="1">
        <v>41165</v>
      </c>
      <c r="F1335">
        <v>2012</v>
      </c>
      <c r="I1335">
        <v>1252</v>
      </c>
      <c r="J1335">
        <v>1257</v>
      </c>
      <c r="K1335" t="s">
        <v>14427</v>
      </c>
      <c r="L1335" t="s">
        <v>14428</v>
      </c>
      <c r="M1335" t="s">
        <v>14429</v>
      </c>
      <c r="N1335" t="s">
        <v>14430</v>
      </c>
      <c r="P1335" t="s">
        <v>14431</v>
      </c>
      <c r="R1335" t="s">
        <v>14432</v>
      </c>
      <c r="S1335" t="s">
        <v>14433</v>
      </c>
      <c r="T1335" t="s">
        <v>14434</v>
      </c>
      <c r="V1335">
        <v>14</v>
      </c>
      <c r="X1335">
        <v>18</v>
      </c>
      <c r="Y1335" t="s">
        <v>42</v>
      </c>
      <c r="Z1335" s="1">
        <v>41165</v>
      </c>
      <c r="AC1335" t="s">
        <v>42</v>
      </c>
      <c r="AD1335" t="s">
        <v>43</v>
      </c>
    </row>
    <row r="1336" spans="1:30" x14ac:dyDescent="0.25">
      <c r="A1336" t="s">
        <v>14435</v>
      </c>
      <c r="B1336" t="s">
        <v>14436</v>
      </c>
      <c r="C1336" t="s">
        <v>14437</v>
      </c>
      <c r="D1336" t="s">
        <v>47</v>
      </c>
      <c r="E1336" s="1">
        <v>44873</v>
      </c>
      <c r="F1336">
        <v>2022</v>
      </c>
      <c r="G1336">
        <v>23</v>
      </c>
      <c r="H1336">
        <v>11</v>
      </c>
      <c r="I1336">
        <v>21392</v>
      </c>
      <c r="J1336">
        <v>21404</v>
      </c>
      <c r="K1336" t="s">
        <v>14438</v>
      </c>
      <c r="L1336" t="s">
        <v>49</v>
      </c>
      <c r="N1336" t="s">
        <v>14439</v>
      </c>
      <c r="O1336" t="s">
        <v>14440</v>
      </c>
      <c r="P1336" t="s">
        <v>14441</v>
      </c>
      <c r="Q1336" t="s">
        <v>14442</v>
      </c>
      <c r="R1336" t="s">
        <v>14443</v>
      </c>
      <c r="S1336" t="s">
        <v>14444</v>
      </c>
      <c r="T1336" t="s">
        <v>14445</v>
      </c>
      <c r="V1336">
        <v>14</v>
      </c>
      <c r="X1336">
        <v>47</v>
      </c>
      <c r="Y1336" t="s">
        <v>42</v>
      </c>
      <c r="Z1336" s="1">
        <v>44732</v>
      </c>
      <c r="AC1336" t="s">
        <v>42</v>
      </c>
      <c r="AD1336" t="s">
        <v>57</v>
      </c>
    </row>
    <row r="1337" spans="1:30" x14ac:dyDescent="0.25">
      <c r="A1337" t="s">
        <v>14446</v>
      </c>
      <c r="B1337" t="s">
        <v>1575</v>
      </c>
      <c r="C1337" t="s">
        <v>14447</v>
      </c>
      <c r="D1337" t="s">
        <v>5084</v>
      </c>
      <c r="E1337" s="1">
        <v>41130</v>
      </c>
      <c r="F1337">
        <v>2012</v>
      </c>
      <c r="I1337">
        <v>1</v>
      </c>
      <c r="J1337">
        <v>7</v>
      </c>
      <c r="K1337" t="s">
        <v>14448</v>
      </c>
      <c r="M1337" t="s">
        <v>5086</v>
      </c>
      <c r="N1337" t="s">
        <v>14449</v>
      </c>
      <c r="P1337" t="s">
        <v>14450</v>
      </c>
      <c r="Q1337" t="s">
        <v>14451</v>
      </c>
      <c r="R1337" t="s">
        <v>14452</v>
      </c>
      <c r="S1337" t="s">
        <v>14453</v>
      </c>
      <c r="T1337" t="s">
        <v>14454</v>
      </c>
      <c r="V1337">
        <v>14</v>
      </c>
      <c r="X1337">
        <v>22</v>
      </c>
      <c r="Y1337" t="s">
        <v>42</v>
      </c>
      <c r="Z1337" s="1">
        <v>41130</v>
      </c>
      <c r="AC1337" t="s">
        <v>42</v>
      </c>
      <c r="AD1337" t="s">
        <v>43</v>
      </c>
    </row>
    <row r="1338" spans="1:30" x14ac:dyDescent="0.25">
      <c r="A1338" t="s">
        <v>14455</v>
      </c>
      <c r="B1338" t="s">
        <v>14456</v>
      </c>
      <c r="C1338" t="s">
        <v>14457</v>
      </c>
      <c r="D1338" t="s">
        <v>14458</v>
      </c>
      <c r="E1338" s="1">
        <v>44263</v>
      </c>
      <c r="F1338">
        <v>2021</v>
      </c>
      <c r="G1338">
        <v>28</v>
      </c>
      <c r="I1338">
        <v>434</v>
      </c>
      <c r="J1338">
        <v>438</v>
      </c>
      <c r="K1338" t="s">
        <v>14459</v>
      </c>
      <c r="L1338" t="s">
        <v>14460</v>
      </c>
      <c r="N1338" t="s">
        <v>14461</v>
      </c>
      <c r="O1338" t="s">
        <v>14462</v>
      </c>
      <c r="P1338" t="s">
        <v>14463</v>
      </c>
      <c r="Q1338" t="s">
        <v>14464</v>
      </c>
      <c r="R1338" t="s">
        <v>14465</v>
      </c>
      <c r="S1338" t="s">
        <v>14466</v>
      </c>
      <c r="T1338" t="s">
        <v>14467</v>
      </c>
      <c r="V1338">
        <v>14</v>
      </c>
      <c r="X1338">
        <v>25</v>
      </c>
      <c r="Y1338" t="s">
        <v>42</v>
      </c>
      <c r="Z1338" s="1">
        <v>44232</v>
      </c>
      <c r="AC1338" t="s">
        <v>42</v>
      </c>
      <c r="AD1338" t="s">
        <v>57</v>
      </c>
    </row>
    <row r="1339" spans="1:30" x14ac:dyDescent="0.25">
      <c r="A1339" t="s">
        <v>14468</v>
      </c>
      <c r="B1339" t="s">
        <v>14469</v>
      </c>
      <c r="C1339" t="s">
        <v>14470</v>
      </c>
      <c r="D1339" t="s">
        <v>481</v>
      </c>
      <c r="E1339" s="1">
        <v>40616</v>
      </c>
      <c r="F1339">
        <v>2010</v>
      </c>
      <c r="I1339">
        <v>1</v>
      </c>
      <c r="J1339">
        <v>8</v>
      </c>
      <c r="K1339" t="s">
        <v>14471</v>
      </c>
      <c r="L1339" t="s">
        <v>483</v>
      </c>
      <c r="M1339" t="s">
        <v>484</v>
      </c>
      <c r="N1339" t="s">
        <v>14472</v>
      </c>
      <c r="P1339" t="s">
        <v>14473</v>
      </c>
      <c r="Q1339" t="s">
        <v>14474</v>
      </c>
      <c r="R1339" t="s">
        <v>14475</v>
      </c>
      <c r="S1339" t="s">
        <v>14476</v>
      </c>
      <c r="T1339" t="s">
        <v>14477</v>
      </c>
      <c r="V1339">
        <v>14</v>
      </c>
      <c r="X1339">
        <v>11</v>
      </c>
      <c r="Y1339" t="s">
        <v>42</v>
      </c>
      <c r="Z1339" s="1">
        <v>40616</v>
      </c>
      <c r="AC1339" t="s">
        <v>42</v>
      </c>
      <c r="AD1339" t="s">
        <v>43</v>
      </c>
    </row>
    <row r="1340" spans="1:30" x14ac:dyDescent="0.25">
      <c r="A1340" t="s">
        <v>14478</v>
      </c>
      <c r="B1340" t="s">
        <v>14479</v>
      </c>
      <c r="C1340" t="s">
        <v>14480</v>
      </c>
      <c r="D1340" t="s">
        <v>47</v>
      </c>
      <c r="E1340" s="1">
        <v>44347</v>
      </c>
      <c r="F1340">
        <v>2021</v>
      </c>
      <c r="G1340">
        <v>22</v>
      </c>
      <c r="H1340">
        <v>6</v>
      </c>
      <c r="I1340">
        <v>3800</v>
      </c>
      <c r="J1340">
        <v>3812</v>
      </c>
      <c r="K1340" t="s">
        <v>14481</v>
      </c>
      <c r="L1340" t="s">
        <v>49</v>
      </c>
      <c r="N1340" t="s">
        <v>14482</v>
      </c>
      <c r="O1340" t="s">
        <v>14483</v>
      </c>
      <c r="P1340" t="s">
        <v>14484</v>
      </c>
      <c r="Q1340" t="s">
        <v>14485</v>
      </c>
      <c r="R1340" t="s">
        <v>14486</v>
      </c>
      <c r="S1340" t="s">
        <v>14487</v>
      </c>
      <c r="T1340" t="s">
        <v>14488</v>
      </c>
      <c r="V1340">
        <v>14</v>
      </c>
      <c r="X1340">
        <v>38</v>
      </c>
      <c r="Y1340" t="s">
        <v>42</v>
      </c>
      <c r="Z1340" s="1">
        <v>44266</v>
      </c>
      <c r="AC1340" t="s">
        <v>42</v>
      </c>
      <c r="AD1340" t="s">
        <v>57</v>
      </c>
    </row>
    <row r="1341" spans="1:30" x14ac:dyDescent="0.25">
      <c r="A1341" t="s">
        <v>14489</v>
      </c>
      <c r="B1341" t="s">
        <v>14490</v>
      </c>
      <c r="C1341" t="s">
        <v>14491</v>
      </c>
      <c r="D1341" t="s">
        <v>226</v>
      </c>
      <c r="E1341" s="1">
        <v>43569</v>
      </c>
      <c r="F1341">
        <v>2019</v>
      </c>
      <c r="G1341">
        <v>44</v>
      </c>
      <c r="H1341">
        <v>2</v>
      </c>
      <c r="I1341">
        <v>343</v>
      </c>
      <c r="J1341">
        <v>351</v>
      </c>
      <c r="K1341" t="s">
        <v>14492</v>
      </c>
      <c r="L1341" t="s">
        <v>228</v>
      </c>
      <c r="N1341" t="s">
        <v>14493</v>
      </c>
      <c r="O1341" t="s">
        <v>14494</v>
      </c>
      <c r="P1341" t="s">
        <v>14495</v>
      </c>
      <c r="Q1341" t="s">
        <v>14496</v>
      </c>
      <c r="R1341" t="s">
        <v>14497</v>
      </c>
      <c r="S1341" t="s">
        <v>14498</v>
      </c>
      <c r="T1341" t="s">
        <v>14499</v>
      </c>
      <c r="V1341">
        <v>14</v>
      </c>
      <c r="X1341">
        <v>34</v>
      </c>
      <c r="Y1341" t="s">
        <v>42</v>
      </c>
      <c r="Z1341" s="1">
        <v>43383</v>
      </c>
      <c r="AC1341" t="s">
        <v>42</v>
      </c>
      <c r="AD1341" t="s">
        <v>57</v>
      </c>
    </row>
    <row r="1342" spans="1:30" x14ac:dyDescent="0.25">
      <c r="A1342" t="s">
        <v>14500</v>
      </c>
      <c r="B1342" t="s">
        <v>14501</v>
      </c>
      <c r="C1342" t="s">
        <v>14502</v>
      </c>
      <c r="D1342" t="s">
        <v>1541</v>
      </c>
      <c r="E1342" s="1">
        <v>39920</v>
      </c>
      <c r="F1342">
        <v>2009</v>
      </c>
      <c r="I1342">
        <v>35</v>
      </c>
      <c r="J1342">
        <v>41</v>
      </c>
      <c r="K1342" t="s">
        <v>14503</v>
      </c>
      <c r="M1342" t="s">
        <v>1543</v>
      </c>
      <c r="N1342" t="s">
        <v>14504</v>
      </c>
      <c r="P1342" t="s">
        <v>14505</v>
      </c>
      <c r="Q1342" t="s">
        <v>14506</v>
      </c>
      <c r="R1342" t="s">
        <v>14507</v>
      </c>
      <c r="S1342" t="s">
        <v>14508</v>
      </c>
      <c r="T1342" t="s">
        <v>14509</v>
      </c>
      <c r="V1342">
        <v>14</v>
      </c>
      <c r="X1342">
        <v>29</v>
      </c>
      <c r="Y1342" t="s">
        <v>42</v>
      </c>
      <c r="Z1342" s="1">
        <v>39920</v>
      </c>
      <c r="AC1342" t="s">
        <v>42</v>
      </c>
      <c r="AD1342" t="s">
        <v>43</v>
      </c>
    </row>
    <row r="1343" spans="1:30" x14ac:dyDescent="0.25">
      <c r="A1343" t="s">
        <v>14510</v>
      </c>
      <c r="B1343" t="s">
        <v>14511</v>
      </c>
      <c r="C1343" t="s">
        <v>14512</v>
      </c>
      <c r="D1343" t="s">
        <v>47</v>
      </c>
      <c r="E1343" s="1">
        <v>44965</v>
      </c>
      <c r="F1343">
        <v>2023</v>
      </c>
      <c r="G1343">
        <v>24</v>
      </c>
      <c r="H1343">
        <v>2</v>
      </c>
      <c r="I1343">
        <v>2359</v>
      </c>
      <c r="J1343">
        <v>2367</v>
      </c>
      <c r="K1343" t="s">
        <v>14513</v>
      </c>
      <c r="L1343" t="s">
        <v>49</v>
      </c>
      <c r="N1343" t="s">
        <v>14514</v>
      </c>
      <c r="O1343" t="s">
        <v>14515</v>
      </c>
      <c r="P1343" t="s">
        <v>14516</v>
      </c>
      <c r="Q1343" t="s">
        <v>14517</v>
      </c>
      <c r="R1343" t="s">
        <v>14518</v>
      </c>
      <c r="S1343" t="s">
        <v>14519</v>
      </c>
      <c r="T1343" t="s">
        <v>14520</v>
      </c>
      <c r="V1343">
        <v>14</v>
      </c>
      <c r="X1343">
        <v>32</v>
      </c>
      <c r="Y1343" t="s">
        <v>42</v>
      </c>
      <c r="Z1343" s="1">
        <v>44524</v>
      </c>
      <c r="AC1343" t="s">
        <v>42</v>
      </c>
      <c r="AD1343" t="s">
        <v>57</v>
      </c>
    </row>
    <row r="1344" spans="1:30" x14ac:dyDescent="0.25">
      <c r="A1344" t="s">
        <v>14521</v>
      </c>
      <c r="B1344" t="s">
        <v>14522</v>
      </c>
      <c r="C1344" t="s">
        <v>14523</v>
      </c>
      <c r="D1344" t="s">
        <v>12853</v>
      </c>
      <c r="E1344" s="1">
        <v>37474</v>
      </c>
      <c r="F1344">
        <v>1993</v>
      </c>
      <c r="G1344">
        <v>41</v>
      </c>
      <c r="H1344">
        <v>10</v>
      </c>
      <c r="I1344">
        <v>1525</v>
      </c>
      <c r="J1344">
        <v>1533</v>
      </c>
      <c r="K1344" t="s">
        <v>14524</v>
      </c>
      <c r="L1344" t="s">
        <v>12855</v>
      </c>
      <c r="N1344" t="s">
        <v>14525</v>
      </c>
      <c r="P1344" t="s">
        <v>14526</v>
      </c>
      <c r="R1344" t="s">
        <v>14527</v>
      </c>
      <c r="S1344" t="s">
        <v>14528</v>
      </c>
      <c r="T1344" t="s">
        <v>14529</v>
      </c>
      <c r="V1344">
        <v>13</v>
      </c>
      <c r="X1344">
        <v>24</v>
      </c>
      <c r="Y1344" t="s">
        <v>42</v>
      </c>
      <c r="Z1344" s="1">
        <v>37474</v>
      </c>
      <c r="AC1344" t="s">
        <v>42</v>
      </c>
      <c r="AD1344" t="s">
        <v>57</v>
      </c>
    </row>
    <row r="1345" spans="1:30" x14ac:dyDescent="0.25">
      <c r="A1345" t="s">
        <v>14530</v>
      </c>
      <c r="B1345" t="s">
        <v>14531</v>
      </c>
      <c r="C1345" t="s">
        <v>14532</v>
      </c>
      <c r="D1345" t="s">
        <v>14533</v>
      </c>
      <c r="E1345" s="1">
        <v>40682</v>
      </c>
      <c r="F1345">
        <v>2011</v>
      </c>
      <c r="G1345">
        <v>5</v>
      </c>
      <c r="H1345">
        <v>2</v>
      </c>
      <c r="I1345">
        <v>164</v>
      </c>
      <c r="J1345">
        <v>175</v>
      </c>
      <c r="K1345" t="s">
        <v>14534</v>
      </c>
      <c r="L1345" t="s">
        <v>14535</v>
      </c>
      <c r="N1345" t="s">
        <v>14536</v>
      </c>
      <c r="P1345" t="s">
        <v>14537</v>
      </c>
      <c r="Q1345" t="s">
        <v>14538</v>
      </c>
      <c r="R1345" t="s">
        <v>14539</v>
      </c>
      <c r="S1345" t="s">
        <v>14540</v>
      </c>
      <c r="T1345" t="s">
        <v>14541</v>
      </c>
      <c r="V1345">
        <v>13</v>
      </c>
      <c r="X1345">
        <v>41</v>
      </c>
      <c r="Y1345" t="s">
        <v>42</v>
      </c>
      <c r="Z1345" s="1">
        <v>40511</v>
      </c>
      <c r="AC1345" t="s">
        <v>42</v>
      </c>
      <c r="AD1345" t="s">
        <v>57</v>
      </c>
    </row>
    <row r="1346" spans="1:30" x14ac:dyDescent="0.25">
      <c r="A1346" t="s">
        <v>14542</v>
      </c>
      <c r="B1346" t="s">
        <v>14543</v>
      </c>
      <c r="C1346" t="s">
        <v>14544</v>
      </c>
      <c r="D1346" t="s">
        <v>190</v>
      </c>
      <c r="E1346" s="1">
        <v>44061</v>
      </c>
      <c r="F1346">
        <v>2020</v>
      </c>
      <c r="G1346">
        <v>8</v>
      </c>
      <c r="I1346">
        <v>147983</v>
      </c>
      <c r="J1346">
        <v>147994</v>
      </c>
      <c r="K1346" t="s">
        <v>14545</v>
      </c>
      <c r="L1346" t="s">
        <v>192</v>
      </c>
      <c r="N1346" t="s">
        <v>14546</v>
      </c>
      <c r="O1346" t="s">
        <v>14547</v>
      </c>
      <c r="P1346" t="s">
        <v>14548</v>
      </c>
      <c r="Q1346" t="s">
        <v>14549</v>
      </c>
      <c r="R1346" t="s">
        <v>14550</v>
      </c>
      <c r="S1346" t="s">
        <v>14551</v>
      </c>
      <c r="T1346" t="s">
        <v>14552</v>
      </c>
      <c r="V1346">
        <v>13</v>
      </c>
      <c r="X1346">
        <v>27</v>
      </c>
      <c r="Y1346" t="s">
        <v>270</v>
      </c>
      <c r="Z1346" s="1">
        <v>44054</v>
      </c>
      <c r="AC1346" t="s">
        <v>42</v>
      </c>
      <c r="AD1346" t="s">
        <v>57</v>
      </c>
    </row>
    <row r="1347" spans="1:30" x14ac:dyDescent="0.25">
      <c r="A1347" t="s">
        <v>14553</v>
      </c>
      <c r="B1347" t="s">
        <v>14554</v>
      </c>
      <c r="C1347" t="s">
        <v>14555</v>
      </c>
      <c r="D1347" t="s">
        <v>14556</v>
      </c>
      <c r="E1347" s="1">
        <v>42705</v>
      </c>
      <c r="F1347">
        <v>2016</v>
      </c>
      <c r="I1347">
        <v>2081</v>
      </c>
      <c r="J1347">
        <v>2085</v>
      </c>
      <c r="K1347" t="s">
        <v>14557</v>
      </c>
      <c r="L1347" t="s">
        <v>4351</v>
      </c>
      <c r="M1347" t="s">
        <v>14558</v>
      </c>
      <c r="N1347" t="s">
        <v>14559</v>
      </c>
      <c r="P1347" t="s">
        <v>14560</v>
      </c>
      <c r="Q1347" t="s">
        <v>14561</v>
      </c>
      <c r="R1347" t="s">
        <v>14562</v>
      </c>
      <c r="S1347" t="s">
        <v>14563</v>
      </c>
      <c r="T1347" t="s">
        <v>14564</v>
      </c>
      <c r="V1347">
        <v>13</v>
      </c>
      <c r="X1347">
        <v>16</v>
      </c>
      <c r="Z1347" s="1">
        <v>42705</v>
      </c>
      <c r="AC1347" t="s">
        <v>42</v>
      </c>
      <c r="AD1347" t="s">
        <v>43</v>
      </c>
    </row>
    <row r="1348" spans="1:30" x14ac:dyDescent="0.25">
      <c r="A1348" t="s">
        <v>14565</v>
      </c>
      <c r="B1348" t="s">
        <v>14566</v>
      </c>
      <c r="C1348" t="s">
        <v>14567</v>
      </c>
      <c r="D1348" t="s">
        <v>14568</v>
      </c>
      <c r="E1348" s="1">
        <v>44042</v>
      </c>
      <c r="F1348">
        <v>2020</v>
      </c>
      <c r="I1348">
        <v>1384</v>
      </c>
      <c r="J1348">
        <v>1400</v>
      </c>
      <c r="K1348" t="s">
        <v>14569</v>
      </c>
      <c r="L1348" t="s">
        <v>14570</v>
      </c>
      <c r="M1348" t="s">
        <v>14571</v>
      </c>
      <c r="N1348" t="s">
        <v>14572</v>
      </c>
      <c r="P1348" t="s">
        <v>14573</v>
      </c>
      <c r="R1348" t="s">
        <v>14574</v>
      </c>
      <c r="S1348" t="s">
        <v>14575</v>
      </c>
      <c r="T1348" t="s">
        <v>14576</v>
      </c>
      <c r="V1348">
        <v>13</v>
      </c>
      <c r="X1348">
        <v>47</v>
      </c>
      <c r="Y1348" t="s">
        <v>42</v>
      </c>
      <c r="Z1348" s="1">
        <v>44042</v>
      </c>
      <c r="AC1348" t="s">
        <v>42</v>
      </c>
      <c r="AD1348" t="s">
        <v>43</v>
      </c>
    </row>
    <row r="1349" spans="1:30" x14ac:dyDescent="0.25">
      <c r="A1349" t="s">
        <v>14577</v>
      </c>
      <c r="B1349" t="s">
        <v>14578</v>
      </c>
      <c r="C1349" t="s">
        <v>14579</v>
      </c>
      <c r="D1349" t="s">
        <v>14580</v>
      </c>
      <c r="E1349" s="1">
        <v>40773</v>
      </c>
      <c r="F1349">
        <v>2011</v>
      </c>
      <c r="I1349">
        <v>17</v>
      </c>
      <c r="J1349">
        <v>23</v>
      </c>
      <c r="K1349" t="s">
        <v>14581</v>
      </c>
      <c r="L1349" t="s">
        <v>14268</v>
      </c>
      <c r="M1349" t="s">
        <v>14582</v>
      </c>
      <c r="N1349" t="s">
        <v>14583</v>
      </c>
      <c r="P1349" t="s">
        <v>14584</v>
      </c>
      <c r="R1349" t="s">
        <v>14585</v>
      </c>
      <c r="S1349" t="s">
        <v>14586</v>
      </c>
      <c r="T1349" t="s">
        <v>14587</v>
      </c>
      <c r="V1349">
        <v>13</v>
      </c>
      <c r="X1349">
        <v>25</v>
      </c>
      <c r="Y1349" t="s">
        <v>42</v>
      </c>
      <c r="Z1349" s="1">
        <v>40773</v>
      </c>
      <c r="AC1349" t="s">
        <v>42</v>
      </c>
      <c r="AD1349" t="s">
        <v>43</v>
      </c>
    </row>
    <row r="1350" spans="1:30" x14ac:dyDescent="0.25">
      <c r="A1350" t="s">
        <v>14588</v>
      </c>
      <c r="B1350" t="s">
        <v>14589</v>
      </c>
      <c r="C1350" t="s">
        <v>14590</v>
      </c>
      <c r="D1350" t="s">
        <v>5529</v>
      </c>
      <c r="E1350" s="1">
        <v>43797</v>
      </c>
      <c r="F1350">
        <v>2019</v>
      </c>
      <c r="I1350">
        <v>299</v>
      </c>
      <c r="J1350">
        <v>304</v>
      </c>
      <c r="K1350" t="s">
        <v>14591</v>
      </c>
      <c r="M1350" t="s">
        <v>5531</v>
      </c>
      <c r="N1350" t="s">
        <v>14592</v>
      </c>
      <c r="P1350" t="s">
        <v>14593</v>
      </c>
      <c r="R1350" t="s">
        <v>14594</v>
      </c>
      <c r="S1350" t="s">
        <v>14595</v>
      </c>
      <c r="T1350" t="s">
        <v>14596</v>
      </c>
      <c r="V1350">
        <v>13</v>
      </c>
      <c r="X1350">
        <v>22</v>
      </c>
      <c r="Y1350" t="s">
        <v>42</v>
      </c>
      <c r="Z1350" s="1">
        <v>43797</v>
      </c>
      <c r="AC1350" t="s">
        <v>42</v>
      </c>
      <c r="AD1350" t="s">
        <v>43</v>
      </c>
    </row>
    <row r="1351" spans="1:30" x14ac:dyDescent="0.25">
      <c r="A1351" t="s">
        <v>14597</v>
      </c>
      <c r="B1351" t="s">
        <v>14598</v>
      </c>
      <c r="C1351" t="s">
        <v>14599</v>
      </c>
      <c r="D1351" t="s">
        <v>855</v>
      </c>
      <c r="E1351" s="1">
        <v>44113</v>
      </c>
      <c r="F1351">
        <v>2020</v>
      </c>
      <c r="G1351">
        <v>56</v>
      </c>
      <c r="H1351">
        <v>5</v>
      </c>
      <c r="I1351">
        <v>3854</v>
      </c>
      <c r="J1351">
        <v>3867</v>
      </c>
      <c r="K1351" t="s">
        <v>14600</v>
      </c>
      <c r="L1351" t="s">
        <v>857</v>
      </c>
      <c r="N1351" t="s">
        <v>14601</v>
      </c>
      <c r="O1351" t="s">
        <v>14602</v>
      </c>
      <c r="P1351" t="s">
        <v>14603</v>
      </c>
      <c r="Q1351" t="s">
        <v>14604</v>
      </c>
      <c r="R1351" t="s">
        <v>14605</v>
      </c>
      <c r="S1351" t="s">
        <v>14606</v>
      </c>
      <c r="T1351" t="s">
        <v>14607</v>
      </c>
      <c r="V1351">
        <v>13</v>
      </c>
      <c r="X1351">
        <v>39</v>
      </c>
      <c r="Y1351" t="s">
        <v>42</v>
      </c>
      <c r="Z1351" s="1">
        <v>43906</v>
      </c>
      <c r="AC1351" t="s">
        <v>42</v>
      </c>
      <c r="AD1351" t="s">
        <v>57</v>
      </c>
    </row>
    <row r="1352" spans="1:30" x14ac:dyDescent="0.25">
      <c r="A1352" t="s">
        <v>14608</v>
      </c>
      <c r="B1352" t="s">
        <v>14609</v>
      </c>
      <c r="C1352" t="s">
        <v>14610</v>
      </c>
      <c r="D1352" t="s">
        <v>820</v>
      </c>
      <c r="E1352" s="1">
        <v>42268</v>
      </c>
      <c r="F1352">
        <v>2015</v>
      </c>
      <c r="I1352">
        <v>1</v>
      </c>
      <c r="J1352">
        <v>9</v>
      </c>
      <c r="K1352" t="s">
        <v>14611</v>
      </c>
      <c r="M1352" t="s">
        <v>822</v>
      </c>
      <c r="N1352" t="s">
        <v>14612</v>
      </c>
      <c r="P1352" t="s">
        <v>14613</v>
      </c>
      <c r="R1352" t="s">
        <v>14614</v>
      </c>
      <c r="S1352" t="s">
        <v>14615</v>
      </c>
      <c r="T1352" t="s">
        <v>14616</v>
      </c>
      <c r="V1352">
        <v>13</v>
      </c>
      <c r="X1352">
        <v>16</v>
      </c>
      <c r="Y1352" t="s">
        <v>42</v>
      </c>
      <c r="Z1352" s="1">
        <v>42268</v>
      </c>
      <c r="AC1352" t="s">
        <v>42</v>
      </c>
      <c r="AD1352" t="s">
        <v>43</v>
      </c>
    </row>
    <row r="1353" spans="1:30" x14ac:dyDescent="0.25">
      <c r="A1353" t="s">
        <v>14617</v>
      </c>
      <c r="B1353" t="s">
        <v>14618</v>
      </c>
      <c r="C1353" t="s">
        <v>14619</v>
      </c>
      <c r="D1353" t="s">
        <v>12796</v>
      </c>
      <c r="E1353" s="1">
        <v>44532</v>
      </c>
      <c r="F1353">
        <v>2022</v>
      </c>
      <c r="G1353">
        <v>60</v>
      </c>
      <c r="I1353">
        <v>1</v>
      </c>
      <c r="J1353">
        <v>16</v>
      </c>
      <c r="K1353" t="s">
        <v>14620</v>
      </c>
      <c r="L1353" t="s">
        <v>12798</v>
      </c>
      <c r="N1353" t="s">
        <v>14621</v>
      </c>
      <c r="P1353" t="s">
        <v>14622</v>
      </c>
      <c r="Q1353" t="s">
        <v>14623</v>
      </c>
      <c r="R1353" t="s">
        <v>14624</v>
      </c>
      <c r="S1353" t="s">
        <v>14625</v>
      </c>
      <c r="T1353" t="s">
        <v>14626</v>
      </c>
      <c r="V1353">
        <v>13</v>
      </c>
      <c r="X1353">
        <v>29</v>
      </c>
      <c r="Y1353" t="s">
        <v>42</v>
      </c>
      <c r="Z1353" s="1">
        <v>44160</v>
      </c>
      <c r="AC1353" t="s">
        <v>42</v>
      </c>
      <c r="AD1353" t="s">
        <v>57</v>
      </c>
    </row>
    <row r="1354" spans="1:30" x14ac:dyDescent="0.25">
      <c r="A1354" t="s">
        <v>14627</v>
      </c>
      <c r="B1354" t="s">
        <v>14628</v>
      </c>
      <c r="C1354" t="s">
        <v>14629</v>
      </c>
      <c r="D1354" t="s">
        <v>12784</v>
      </c>
      <c r="E1354" s="1">
        <v>44113</v>
      </c>
      <c r="F1354">
        <v>2020</v>
      </c>
      <c r="G1354">
        <v>7</v>
      </c>
      <c r="H1354">
        <v>10</v>
      </c>
      <c r="I1354">
        <v>9678</v>
      </c>
      <c r="J1354">
        <v>9687</v>
      </c>
      <c r="K1354" t="s">
        <v>14630</v>
      </c>
      <c r="L1354" t="s">
        <v>12786</v>
      </c>
      <c r="N1354" t="s">
        <v>14631</v>
      </c>
      <c r="O1354" t="s">
        <v>14632</v>
      </c>
      <c r="P1354" t="s">
        <v>14633</v>
      </c>
      <c r="Q1354" t="s">
        <v>14634</v>
      </c>
      <c r="R1354" t="s">
        <v>14635</v>
      </c>
      <c r="S1354" t="s">
        <v>14636</v>
      </c>
      <c r="T1354" t="s">
        <v>14637</v>
      </c>
      <c r="V1354">
        <v>13</v>
      </c>
      <c r="X1354">
        <v>38</v>
      </c>
      <c r="Y1354" t="s">
        <v>42</v>
      </c>
      <c r="Z1354" s="1">
        <v>43949</v>
      </c>
      <c r="AC1354" t="s">
        <v>42</v>
      </c>
      <c r="AD1354" t="s">
        <v>57</v>
      </c>
    </row>
    <row r="1355" spans="1:30" x14ac:dyDescent="0.25">
      <c r="A1355" t="s">
        <v>14638</v>
      </c>
      <c r="B1355" t="s">
        <v>14639</v>
      </c>
      <c r="C1355" t="s">
        <v>14640</v>
      </c>
      <c r="D1355" t="s">
        <v>14641</v>
      </c>
      <c r="E1355" s="1">
        <v>39763</v>
      </c>
      <c r="F1355">
        <v>2008</v>
      </c>
      <c r="I1355">
        <v>35</v>
      </c>
      <c r="J1355">
        <v>39</v>
      </c>
      <c r="K1355" t="s">
        <v>14642</v>
      </c>
      <c r="M1355" t="s">
        <v>14643</v>
      </c>
      <c r="N1355" t="s">
        <v>14644</v>
      </c>
      <c r="P1355" t="s">
        <v>14645</v>
      </c>
      <c r="Q1355" t="s">
        <v>14646</v>
      </c>
      <c r="R1355" t="s">
        <v>14647</v>
      </c>
      <c r="S1355" t="s">
        <v>14648</v>
      </c>
      <c r="T1355" t="s">
        <v>14649</v>
      </c>
      <c r="V1355">
        <v>13</v>
      </c>
      <c r="X1355">
        <v>15</v>
      </c>
      <c r="Y1355" t="s">
        <v>42</v>
      </c>
      <c r="Z1355" s="1">
        <v>39763</v>
      </c>
      <c r="AC1355" t="s">
        <v>42</v>
      </c>
      <c r="AD1355" t="s">
        <v>43</v>
      </c>
    </row>
    <row r="1356" spans="1:30" x14ac:dyDescent="0.25">
      <c r="A1356" t="s">
        <v>14650</v>
      </c>
      <c r="B1356" t="s">
        <v>11910</v>
      </c>
      <c r="C1356" t="s">
        <v>14651</v>
      </c>
      <c r="D1356" t="s">
        <v>12796</v>
      </c>
      <c r="E1356" s="1">
        <v>42643</v>
      </c>
      <c r="F1356">
        <v>2016</v>
      </c>
      <c r="G1356">
        <v>54</v>
      </c>
      <c r="H1356">
        <v>12</v>
      </c>
      <c r="I1356">
        <v>7166</v>
      </c>
      <c r="J1356">
        <v>7176</v>
      </c>
      <c r="K1356" t="s">
        <v>14652</v>
      </c>
      <c r="L1356" t="s">
        <v>12798</v>
      </c>
      <c r="N1356" t="s">
        <v>14653</v>
      </c>
      <c r="O1356" t="s">
        <v>14654</v>
      </c>
      <c r="P1356" t="s">
        <v>14655</v>
      </c>
      <c r="Q1356" t="s">
        <v>14656</v>
      </c>
      <c r="R1356" t="s">
        <v>14657</v>
      </c>
      <c r="S1356" t="s">
        <v>14658</v>
      </c>
      <c r="T1356" t="s">
        <v>14659</v>
      </c>
      <c r="V1356">
        <v>13</v>
      </c>
      <c r="X1356">
        <v>38</v>
      </c>
      <c r="Y1356" t="s">
        <v>42</v>
      </c>
      <c r="Z1356" s="1">
        <v>42607</v>
      </c>
      <c r="AC1356" t="s">
        <v>42</v>
      </c>
      <c r="AD1356" t="s">
        <v>57</v>
      </c>
    </row>
    <row r="1357" spans="1:30" x14ac:dyDescent="0.25">
      <c r="A1357" t="s">
        <v>14660</v>
      </c>
      <c r="B1357" t="s">
        <v>14661</v>
      </c>
      <c r="C1357" t="s">
        <v>14662</v>
      </c>
      <c r="D1357" t="s">
        <v>6887</v>
      </c>
      <c r="E1357" s="1">
        <v>44683</v>
      </c>
      <c r="F1357">
        <v>2022</v>
      </c>
      <c r="G1357">
        <v>71</v>
      </c>
      <c r="H1357">
        <v>4</v>
      </c>
      <c r="I1357">
        <v>4212</v>
      </c>
      <c r="J1357">
        <v>4224</v>
      </c>
      <c r="K1357" t="s">
        <v>14663</v>
      </c>
      <c r="L1357" t="s">
        <v>6889</v>
      </c>
      <c r="N1357" t="s">
        <v>14664</v>
      </c>
      <c r="O1357" t="s">
        <v>14665</v>
      </c>
      <c r="P1357" t="s">
        <v>14666</v>
      </c>
      <c r="Q1357" t="s">
        <v>14667</v>
      </c>
      <c r="R1357" t="s">
        <v>14668</v>
      </c>
      <c r="S1357" t="s">
        <v>14669</v>
      </c>
      <c r="T1357" t="s">
        <v>14670</v>
      </c>
      <c r="V1357">
        <v>12</v>
      </c>
      <c r="X1357">
        <v>42</v>
      </c>
      <c r="Y1357" t="s">
        <v>42</v>
      </c>
      <c r="Z1357" s="1">
        <v>44572</v>
      </c>
      <c r="AC1357" t="s">
        <v>42</v>
      </c>
      <c r="AD1357" t="s">
        <v>57</v>
      </c>
    </row>
    <row r="1358" spans="1:30" x14ac:dyDescent="0.25">
      <c r="A1358" t="s">
        <v>14671</v>
      </c>
      <c r="B1358" t="s">
        <v>14672</v>
      </c>
      <c r="C1358" t="s">
        <v>14673</v>
      </c>
      <c r="D1358" t="s">
        <v>14674</v>
      </c>
      <c r="E1358" s="1">
        <v>43797</v>
      </c>
      <c r="F1358">
        <v>2019</v>
      </c>
      <c r="I1358">
        <v>1</v>
      </c>
      <c r="J1358">
        <v>7</v>
      </c>
      <c r="K1358" t="s">
        <v>14675</v>
      </c>
      <c r="M1358" t="s">
        <v>14676</v>
      </c>
      <c r="N1358" t="s">
        <v>14677</v>
      </c>
      <c r="P1358" t="s">
        <v>14678</v>
      </c>
      <c r="Q1358" t="s">
        <v>14679</v>
      </c>
      <c r="R1358" t="s">
        <v>14680</v>
      </c>
      <c r="S1358" t="s">
        <v>14681</v>
      </c>
      <c r="T1358" t="s">
        <v>14682</v>
      </c>
      <c r="V1358">
        <v>12</v>
      </c>
      <c r="X1358">
        <v>19</v>
      </c>
      <c r="Y1358" t="s">
        <v>42</v>
      </c>
      <c r="Z1358" s="1">
        <v>43797</v>
      </c>
      <c r="AC1358" t="s">
        <v>42</v>
      </c>
      <c r="AD1358" t="s">
        <v>43</v>
      </c>
    </row>
    <row r="1359" spans="1:30" x14ac:dyDescent="0.25">
      <c r="A1359" t="s">
        <v>14683</v>
      </c>
      <c r="B1359" t="s">
        <v>14684</v>
      </c>
      <c r="C1359" t="s">
        <v>14685</v>
      </c>
      <c r="D1359" t="s">
        <v>14686</v>
      </c>
      <c r="E1359" s="1">
        <v>43804</v>
      </c>
      <c r="F1359">
        <v>2019</v>
      </c>
      <c r="I1359">
        <v>215</v>
      </c>
      <c r="J1359">
        <v>220</v>
      </c>
      <c r="K1359" t="s">
        <v>14687</v>
      </c>
      <c r="L1359" t="s">
        <v>4744</v>
      </c>
      <c r="M1359" t="s">
        <v>14688</v>
      </c>
      <c r="N1359" t="s">
        <v>14689</v>
      </c>
      <c r="P1359" t="s">
        <v>14690</v>
      </c>
      <c r="Q1359" t="s">
        <v>14691</v>
      </c>
      <c r="R1359" t="s">
        <v>14692</v>
      </c>
      <c r="S1359" t="s">
        <v>14693</v>
      </c>
      <c r="T1359" t="s">
        <v>14694</v>
      </c>
      <c r="V1359">
        <v>12</v>
      </c>
      <c r="X1359">
        <v>16</v>
      </c>
      <c r="Y1359" t="s">
        <v>42</v>
      </c>
      <c r="Z1359" s="1">
        <v>43804</v>
      </c>
      <c r="AC1359" t="s">
        <v>42</v>
      </c>
      <c r="AD1359" t="s">
        <v>43</v>
      </c>
    </row>
    <row r="1360" spans="1:30" x14ac:dyDescent="0.25">
      <c r="A1360" t="s">
        <v>14695</v>
      </c>
      <c r="B1360" t="s">
        <v>14696</v>
      </c>
      <c r="C1360" t="s">
        <v>14697</v>
      </c>
      <c r="D1360" t="s">
        <v>14698</v>
      </c>
      <c r="E1360" s="1">
        <v>44158</v>
      </c>
      <c r="F1360">
        <v>2020</v>
      </c>
      <c r="G1360">
        <v>5</v>
      </c>
      <c r="H1360">
        <v>4</v>
      </c>
      <c r="I1360">
        <v>635</v>
      </c>
      <c r="J1360">
        <v>648</v>
      </c>
      <c r="K1360" t="s">
        <v>14699</v>
      </c>
      <c r="L1360" t="s">
        <v>14700</v>
      </c>
      <c r="N1360" t="s">
        <v>14701</v>
      </c>
      <c r="O1360" t="s">
        <v>14056</v>
      </c>
      <c r="P1360" t="s">
        <v>14702</v>
      </c>
      <c r="Q1360" t="s">
        <v>14703</v>
      </c>
      <c r="R1360" t="s">
        <v>14704</v>
      </c>
      <c r="S1360" t="s">
        <v>14705</v>
      </c>
      <c r="T1360" t="s">
        <v>14706</v>
      </c>
      <c r="V1360">
        <v>12</v>
      </c>
      <c r="X1360">
        <v>52</v>
      </c>
      <c r="Y1360" t="s">
        <v>42</v>
      </c>
      <c r="Z1360" s="1">
        <v>43952</v>
      </c>
      <c r="AC1360" t="s">
        <v>42</v>
      </c>
      <c r="AD1360" t="s">
        <v>57</v>
      </c>
    </row>
    <row r="1361" spans="1:30" x14ac:dyDescent="0.25">
      <c r="A1361" t="s">
        <v>14707</v>
      </c>
      <c r="B1361" t="s">
        <v>14708</v>
      </c>
      <c r="C1361" t="s">
        <v>14709</v>
      </c>
      <c r="D1361" t="s">
        <v>14710</v>
      </c>
      <c r="E1361" s="1">
        <v>44355</v>
      </c>
      <c r="F1361">
        <v>2021</v>
      </c>
      <c r="G1361">
        <v>24</v>
      </c>
      <c r="H1361">
        <v>4</v>
      </c>
      <c r="I1361">
        <v>82</v>
      </c>
      <c r="J1361">
        <v>88</v>
      </c>
      <c r="K1361" t="s">
        <v>14711</v>
      </c>
      <c r="L1361" t="s">
        <v>14712</v>
      </c>
      <c r="N1361" t="s">
        <v>14713</v>
      </c>
      <c r="O1361" t="s">
        <v>14714</v>
      </c>
      <c r="P1361" t="s">
        <v>14715</v>
      </c>
      <c r="R1361" t="s">
        <v>14716</v>
      </c>
      <c r="S1361" t="s">
        <v>14717</v>
      </c>
      <c r="T1361" t="s">
        <v>14718</v>
      </c>
      <c r="V1361">
        <v>12</v>
      </c>
      <c r="X1361">
        <v>15</v>
      </c>
      <c r="Y1361" t="s">
        <v>42</v>
      </c>
      <c r="Z1361" s="1">
        <v>44355</v>
      </c>
      <c r="AC1361" t="s">
        <v>42</v>
      </c>
      <c r="AD1361" t="s">
        <v>598</v>
      </c>
    </row>
    <row r="1362" spans="1:30" x14ac:dyDescent="0.25">
      <c r="A1362" t="s">
        <v>14719</v>
      </c>
      <c r="B1362" t="s">
        <v>14720</v>
      </c>
      <c r="C1362" t="s">
        <v>14721</v>
      </c>
      <c r="D1362" t="s">
        <v>987</v>
      </c>
      <c r="E1362" s="1">
        <v>44568</v>
      </c>
      <c r="F1362">
        <v>2022</v>
      </c>
      <c r="G1362">
        <v>19</v>
      </c>
      <c r="I1362">
        <v>1</v>
      </c>
      <c r="J1362">
        <v>5</v>
      </c>
      <c r="K1362" t="s">
        <v>14722</v>
      </c>
      <c r="L1362" t="s">
        <v>989</v>
      </c>
      <c r="N1362" t="s">
        <v>14723</v>
      </c>
      <c r="O1362" t="s">
        <v>14724</v>
      </c>
      <c r="P1362" t="s">
        <v>14725</v>
      </c>
      <c r="Q1362" t="s">
        <v>14726</v>
      </c>
      <c r="R1362" t="s">
        <v>14727</v>
      </c>
      <c r="S1362" t="s">
        <v>14728</v>
      </c>
      <c r="T1362" t="s">
        <v>14729</v>
      </c>
      <c r="V1362">
        <v>12</v>
      </c>
      <c r="X1362">
        <v>11</v>
      </c>
      <c r="Y1362" t="s">
        <v>42</v>
      </c>
      <c r="Z1362" s="1">
        <v>44536</v>
      </c>
      <c r="AC1362" t="s">
        <v>42</v>
      </c>
      <c r="AD1362" t="s">
        <v>57</v>
      </c>
    </row>
    <row r="1363" spans="1:30" x14ac:dyDescent="0.25">
      <c r="A1363" t="s">
        <v>14730</v>
      </c>
      <c r="B1363" t="s">
        <v>14731</v>
      </c>
      <c r="C1363" t="s">
        <v>14732</v>
      </c>
      <c r="D1363" t="s">
        <v>47</v>
      </c>
      <c r="E1363" s="1">
        <v>44873</v>
      </c>
      <c r="F1363">
        <v>2022</v>
      </c>
      <c r="G1363">
        <v>23</v>
      </c>
      <c r="H1363">
        <v>11</v>
      </c>
      <c r="I1363">
        <v>19980</v>
      </c>
      <c r="J1363">
        <v>19998</v>
      </c>
      <c r="K1363" t="s">
        <v>14733</v>
      </c>
      <c r="L1363" t="s">
        <v>49</v>
      </c>
      <c r="N1363" t="s">
        <v>14734</v>
      </c>
      <c r="P1363" t="s">
        <v>14735</v>
      </c>
      <c r="Q1363" t="s">
        <v>14736</v>
      </c>
      <c r="R1363" t="s">
        <v>14737</v>
      </c>
      <c r="S1363" t="s">
        <v>14738</v>
      </c>
      <c r="T1363" t="s">
        <v>14739</v>
      </c>
      <c r="V1363">
        <v>12</v>
      </c>
      <c r="X1363">
        <v>117</v>
      </c>
      <c r="Y1363" t="s">
        <v>42</v>
      </c>
      <c r="Z1363" s="1">
        <v>44769</v>
      </c>
      <c r="AC1363" t="s">
        <v>42</v>
      </c>
      <c r="AD1363" t="s">
        <v>57</v>
      </c>
    </row>
    <row r="1364" spans="1:30" x14ac:dyDescent="0.25">
      <c r="A1364" t="s">
        <v>14740</v>
      </c>
      <c r="B1364" t="s">
        <v>14741</v>
      </c>
      <c r="C1364" t="s">
        <v>14742</v>
      </c>
      <c r="D1364" t="s">
        <v>14743</v>
      </c>
      <c r="E1364" s="1">
        <v>39125</v>
      </c>
      <c r="F1364">
        <v>2006</v>
      </c>
      <c r="I1364">
        <v>1</v>
      </c>
      <c r="J1364">
        <v>6</v>
      </c>
      <c r="K1364" t="s">
        <v>14744</v>
      </c>
      <c r="L1364" t="s">
        <v>977</v>
      </c>
      <c r="M1364" t="s">
        <v>14745</v>
      </c>
      <c r="N1364" t="s">
        <v>14746</v>
      </c>
      <c r="P1364" t="s">
        <v>14747</v>
      </c>
      <c r="R1364" t="s">
        <v>14748</v>
      </c>
      <c r="S1364" t="s">
        <v>14749</v>
      </c>
      <c r="T1364" t="s">
        <v>14750</v>
      </c>
      <c r="V1364">
        <v>12</v>
      </c>
      <c r="X1364">
        <v>3</v>
      </c>
      <c r="Y1364" t="s">
        <v>42</v>
      </c>
      <c r="Z1364" s="1">
        <v>39125</v>
      </c>
      <c r="AC1364" t="s">
        <v>42</v>
      </c>
      <c r="AD1364" t="s">
        <v>43</v>
      </c>
    </row>
    <row r="1365" spans="1:30" x14ac:dyDescent="0.25">
      <c r="A1365" t="s">
        <v>14751</v>
      </c>
      <c r="B1365" t="s">
        <v>14752</v>
      </c>
      <c r="C1365" t="s">
        <v>14753</v>
      </c>
      <c r="D1365" t="s">
        <v>190</v>
      </c>
      <c r="E1365" s="1">
        <v>43964</v>
      </c>
      <c r="F1365">
        <v>2020</v>
      </c>
      <c r="G1365">
        <v>8</v>
      </c>
      <c r="I1365">
        <v>81526</v>
      </c>
      <c r="J1365">
        <v>81541</v>
      </c>
      <c r="K1365" t="s">
        <v>14754</v>
      </c>
      <c r="L1365" t="s">
        <v>192</v>
      </c>
      <c r="N1365" t="s">
        <v>14755</v>
      </c>
      <c r="O1365" t="s">
        <v>14756</v>
      </c>
      <c r="P1365" t="s">
        <v>14757</v>
      </c>
      <c r="Q1365" t="s">
        <v>14758</v>
      </c>
      <c r="R1365" t="s">
        <v>14759</v>
      </c>
      <c r="S1365" t="s">
        <v>14760</v>
      </c>
      <c r="T1365" t="s">
        <v>14761</v>
      </c>
      <c r="V1365">
        <v>12</v>
      </c>
      <c r="X1365">
        <v>39</v>
      </c>
      <c r="Y1365" t="s">
        <v>270</v>
      </c>
      <c r="Z1365" s="1">
        <v>43949</v>
      </c>
      <c r="AC1365" t="s">
        <v>42</v>
      </c>
      <c r="AD1365" t="s">
        <v>57</v>
      </c>
    </row>
    <row r="1366" spans="1:30" x14ac:dyDescent="0.25">
      <c r="A1366" t="s">
        <v>14762</v>
      </c>
      <c r="B1366" t="s">
        <v>14708</v>
      </c>
      <c r="C1366" t="s">
        <v>14763</v>
      </c>
      <c r="D1366" t="s">
        <v>190</v>
      </c>
      <c r="E1366" s="1">
        <v>43894</v>
      </c>
      <c r="F1366">
        <v>2020</v>
      </c>
      <c r="G1366">
        <v>8</v>
      </c>
      <c r="I1366">
        <v>40402</v>
      </c>
      <c r="J1366">
        <v>40412</v>
      </c>
      <c r="K1366" t="s">
        <v>14764</v>
      </c>
      <c r="L1366" t="s">
        <v>192</v>
      </c>
      <c r="N1366" t="s">
        <v>14765</v>
      </c>
      <c r="O1366" t="s">
        <v>14766</v>
      </c>
      <c r="P1366" t="s">
        <v>14767</v>
      </c>
      <c r="Q1366" t="s">
        <v>14768</v>
      </c>
      <c r="R1366" t="s">
        <v>14769</v>
      </c>
      <c r="S1366" t="s">
        <v>14770</v>
      </c>
      <c r="T1366" t="s">
        <v>14771</v>
      </c>
      <c r="V1366">
        <v>12</v>
      </c>
      <c r="X1366">
        <v>27</v>
      </c>
      <c r="Y1366" t="s">
        <v>270</v>
      </c>
      <c r="Z1366" s="1">
        <v>43888</v>
      </c>
      <c r="AC1366" t="s">
        <v>42</v>
      </c>
      <c r="AD1366" t="s">
        <v>57</v>
      </c>
    </row>
    <row r="1367" spans="1:30" x14ac:dyDescent="0.25">
      <c r="A1367" t="s">
        <v>14772</v>
      </c>
      <c r="B1367" t="s">
        <v>14773</v>
      </c>
      <c r="C1367" t="s">
        <v>14774</v>
      </c>
      <c r="D1367" t="s">
        <v>14775</v>
      </c>
      <c r="E1367" s="1">
        <v>41666</v>
      </c>
      <c r="F1367">
        <v>2013</v>
      </c>
      <c r="I1367">
        <v>497</v>
      </c>
      <c r="J1367">
        <v>508</v>
      </c>
      <c r="K1367" t="s">
        <v>14776</v>
      </c>
      <c r="L1367" t="s">
        <v>9747</v>
      </c>
      <c r="M1367" t="s">
        <v>14777</v>
      </c>
      <c r="N1367" t="s">
        <v>14778</v>
      </c>
      <c r="P1367" t="s">
        <v>14779</v>
      </c>
      <c r="R1367" t="s">
        <v>14780</v>
      </c>
      <c r="S1367" t="s">
        <v>14781</v>
      </c>
      <c r="T1367" t="s">
        <v>14782</v>
      </c>
      <c r="V1367">
        <v>12</v>
      </c>
      <c r="X1367">
        <v>27</v>
      </c>
      <c r="Y1367" t="s">
        <v>42</v>
      </c>
      <c r="Z1367" s="1">
        <v>41666</v>
      </c>
      <c r="AC1367" t="s">
        <v>42</v>
      </c>
      <c r="AD1367" t="s">
        <v>43</v>
      </c>
    </row>
    <row r="1368" spans="1:30" x14ac:dyDescent="0.25">
      <c r="A1368" t="s">
        <v>14783</v>
      </c>
      <c r="B1368" t="s">
        <v>14784</v>
      </c>
      <c r="C1368" t="s">
        <v>14785</v>
      </c>
      <c r="D1368" t="s">
        <v>820</v>
      </c>
      <c r="E1368" s="1">
        <v>42268</v>
      </c>
      <c r="F1368">
        <v>2015</v>
      </c>
      <c r="I1368">
        <v>1</v>
      </c>
      <c r="J1368">
        <v>7</v>
      </c>
      <c r="K1368" t="s">
        <v>14786</v>
      </c>
      <c r="M1368" t="s">
        <v>822</v>
      </c>
      <c r="N1368" t="s">
        <v>14787</v>
      </c>
      <c r="P1368" t="s">
        <v>14788</v>
      </c>
      <c r="Q1368" t="s">
        <v>14789</v>
      </c>
      <c r="R1368" t="s">
        <v>14790</v>
      </c>
      <c r="S1368" t="s">
        <v>14791</v>
      </c>
      <c r="T1368" t="s">
        <v>14792</v>
      </c>
      <c r="V1368">
        <v>12</v>
      </c>
      <c r="X1368">
        <v>17</v>
      </c>
      <c r="Y1368" t="s">
        <v>42</v>
      </c>
      <c r="Z1368" s="1">
        <v>42268</v>
      </c>
      <c r="AC1368" t="s">
        <v>42</v>
      </c>
      <c r="AD1368" t="s">
        <v>43</v>
      </c>
    </row>
    <row r="1369" spans="1:30" x14ac:dyDescent="0.25">
      <c r="A1369" t="s">
        <v>14793</v>
      </c>
      <c r="B1369" t="s">
        <v>14794</v>
      </c>
      <c r="C1369" t="s">
        <v>14795</v>
      </c>
      <c r="D1369" t="s">
        <v>12796</v>
      </c>
      <c r="E1369" s="1">
        <v>43273</v>
      </c>
      <c r="F1369">
        <v>2018</v>
      </c>
      <c r="G1369">
        <v>56</v>
      </c>
      <c r="H1369">
        <v>7</v>
      </c>
      <c r="I1369">
        <v>4025</v>
      </c>
      <c r="J1369">
        <v>4036</v>
      </c>
      <c r="K1369" t="s">
        <v>14796</v>
      </c>
      <c r="L1369" t="s">
        <v>12798</v>
      </c>
      <c r="N1369" t="s">
        <v>14797</v>
      </c>
      <c r="O1369" t="s">
        <v>14798</v>
      </c>
      <c r="P1369" t="s">
        <v>14799</v>
      </c>
      <c r="Q1369" t="s">
        <v>14800</v>
      </c>
      <c r="R1369" t="s">
        <v>14801</v>
      </c>
      <c r="S1369" t="s">
        <v>14802</v>
      </c>
      <c r="T1369" t="s">
        <v>14803</v>
      </c>
      <c r="V1369">
        <v>12</v>
      </c>
      <c r="X1369">
        <v>32</v>
      </c>
      <c r="Y1369" t="s">
        <v>949</v>
      </c>
      <c r="Z1369" s="1">
        <v>43210</v>
      </c>
      <c r="AC1369" t="s">
        <v>42</v>
      </c>
      <c r="AD1369" t="s">
        <v>57</v>
      </c>
    </row>
    <row r="1370" spans="1:30" x14ac:dyDescent="0.25">
      <c r="A1370" t="s">
        <v>14804</v>
      </c>
      <c r="B1370" t="s">
        <v>14805</v>
      </c>
      <c r="C1370" t="s">
        <v>14806</v>
      </c>
      <c r="D1370" t="s">
        <v>14807</v>
      </c>
      <c r="E1370" s="1">
        <v>41165</v>
      </c>
      <c r="F1370">
        <v>2012</v>
      </c>
      <c r="I1370">
        <v>76</v>
      </c>
      <c r="J1370">
        <v>83</v>
      </c>
      <c r="K1370" t="s">
        <v>14808</v>
      </c>
      <c r="M1370" t="s">
        <v>14809</v>
      </c>
      <c r="N1370" t="s">
        <v>14810</v>
      </c>
      <c r="P1370" t="s">
        <v>14811</v>
      </c>
      <c r="Q1370" t="s">
        <v>14812</v>
      </c>
      <c r="R1370" t="s">
        <v>14813</v>
      </c>
      <c r="S1370" t="s">
        <v>14814</v>
      </c>
      <c r="T1370" t="s">
        <v>14815</v>
      </c>
      <c r="V1370">
        <v>11</v>
      </c>
      <c r="X1370">
        <v>37</v>
      </c>
      <c r="Y1370" t="s">
        <v>42</v>
      </c>
      <c r="Z1370" s="1">
        <v>41165</v>
      </c>
      <c r="AC1370" t="s">
        <v>42</v>
      </c>
      <c r="AD1370" t="s">
        <v>43</v>
      </c>
    </row>
    <row r="1371" spans="1:30" x14ac:dyDescent="0.25">
      <c r="A1371" t="s">
        <v>14816</v>
      </c>
      <c r="B1371" t="s">
        <v>14817</v>
      </c>
      <c r="C1371" t="s">
        <v>14818</v>
      </c>
      <c r="D1371" t="s">
        <v>12796</v>
      </c>
      <c r="E1371" s="1">
        <v>44994</v>
      </c>
      <c r="F1371">
        <v>2023</v>
      </c>
      <c r="G1371">
        <v>61</v>
      </c>
      <c r="I1371">
        <v>1</v>
      </c>
      <c r="J1371">
        <v>15</v>
      </c>
      <c r="K1371" t="s">
        <v>14819</v>
      </c>
      <c r="L1371" t="s">
        <v>12798</v>
      </c>
      <c r="N1371" t="s">
        <v>14820</v>
      </c>
      <c r="O1371" t="s">
        <v>14821</v>
      </c>
      <c r="P1371" t="s">
        <v>14822</v>
      </c>
      <c r="Q1371" t="s">
        <v>14823</v>
      </c>
      <c r="R1371" t="s">
        <v>14824</v>
      </c>
      <c r="S1371" t="s">
        <v>14825</v>
      </c>
      <c r="T1371" t="s">
        <v>14826</v>
      </c>
      <c r="V1371">
        <v>11</v>
      </c>
      <c r="X1371">
        <v>62</v>
      </c>
      <c r="Y1371" t="s">
        <v>42</v>
      </c>
      <c r="Z1371" s="1">
        <v>44986</v>
      </c>
      <c r="AC1371" t="s">
        <v>42</v>
      </c>
      <c r="AD1371" t="s">
        <v>57</v>
      </c>
    </row>
    <row r="1372" spans="1:30" x14ac:dyDescent="0.25">
      <c r="A1372" t="s">
        <v>14827</v>
      </c>
      <c r="B1372" t="s">
        <v>14828</v>
      </c>
      <c r="C1372" t="s">
        <v>14829</v>
      </c>
      <c r="D1372" t="s">
        <v>14830</v>
      </c>
      <c r="E1372" s="1">
        <v>42947</v>
      </c>
      <c r="F1372">
        <v>2017</v>
      </c>
      <c r="I1372">
        <v>1</v>
      </c>
      <c r="J1372">
        <v>7</v>
      </c>
      <c r="K1372" t="s">
        <v>14831</v>
      </c>
      <c r="L1372" t="s">
        <v>2379</v>
      </c>
      <c r="M1372" t="s">
        <v>14832</v>
      </c>
      <c r="N1372" t="s">
        <v>14833</v>
      </c>
      <c r="P1372" t="s">
        <v>14834</v>
      </c>
      <c r="R1372" t="s">
        <v>14835</v>
      </c>
      <c r="S1372" t="s">
        <v>14836</v>
      </c>
      <c r="T1372" t="s">
        <v>14837</v>
      </c>
      <c r="V1372">
        <v>11</v>
      </c>
      <c r="X1372">
        <v>18</v>
      </c>
      <c r="Y1372" t="s">
        <v>42</v>
      </c>
      <c r="Z1372" s="1">
        <v>42947</v>
      </c>
      <c r="AC1372" t="s">
        <v>42</v>
      </c>
      <c r="AD1372" t="s">
        <v>43</v>
      </c>
    </row>
    <row r="1373" spans="1:30" x14ac:dyDescent="0.25">
      <c r="A1373" t="s">
        <v>14838</v>
      </c>
      <c r="B1373" t="s">
        <v>14839</v>
      </c>
      <c r="C1373" t="s">
        <v>14840</v>
      </c>
      <c r="D1373" t="s">
        <v>12784</v>
      </c>
      <c r="E1373" s="1">
        <v>44917</v>
      </c>
      <c r="F1373">
        <v>2023</v>
      </c>
      <c r="G1373">
        <v>10</v>
      </c>
      <c r="H1373">
        <v>1</v>
      </c>
      <c r="I1373">
        <v>539</v>
      </c>
      <c r="J1373">
        <v>552</v>
      </c>
      <c r="K1373" t="s">
        <v>14841</v>
      </c>
      <c r="L1373" t="s">
        <v>12786</v>
      </c>
      <c r="N1373" t="s">
        <v>14842</v>
      </c>
      <c r="O1373" t="s">
        <v>14843</v>
      </c>
      <c r="P1373" t="s">
        <v>14844</v>
      </c>
      <c r="Q1373" t="s">
        <v>14845</v>
      </c>
      <c r="R1373" t="s">
        <v>14846</v>
      </c>
      <c r="S1373" t="s">
        <v>14847</v>
      </c>
      <c r="T1373" t="s">
        <v>14848</v>
      </c>
      <c r="V1373">
        <v>11</v>
      </c>
      <c r="X1373">
        <v>39</v>
      </c>
      <c r="Y1373" t="s">
        <v>42</v>
      </c>
      <c r="Z1373" s="1">
        <v>44796</v>
      </c>
      <c r="AC1373" t="s">
        <v>42</v>
      </c>
      <c r="AD1373" t="s">
        <v>57</v>
      </c>
    </row>
    <row r="1374" spans="1:30" x14ac:dyDescent="0.25">
      <c r="A1374" t="s">
        <v>14849</v>
      </c>
      <c r="B1374" t="s">
        <v>14850</v>
      </c>
      <c r="C1374" t="s">
        <v>14851</v>
      </c>
      <c r="D1374" t="s">
        <v>12270</v>
      </c>
      <c r="E1374" s="1">
        <v>42544</v>
      </c>
      <c r="F1374">
        <v>2016</v>
      </c>
      <c r="I1374">
        <v>1</v>
      </c>
      <c r="J1374">
        <v>6</v>
      </c>
      <c r="K1374" t="s">
        <v>14852</v>
      </c>
      <c r="L1374" t="s">
        <v>1370</v>
      </c>
      <c r="M1374" t="s">
        <v>12272</v>
      </c>
      <c r="N1374" t="s">
        <v>14853</v>
      </c>
      <c r="P1374" t="s">
        <v>14854</v>
      </c>
      <c r="Q1374" t="s">
        <v>14855</v>
      </c>
      <c r="R1374" t="s">
        <v>14856</v>
      </c>
      <c r="S1374" t="s">
        <v>14857</v>
      </c>
      <c r="T1374" t="s">
        <v>14858</v>
      </c>
      <c r="V1374">
        <v>11</v>
      </c>
      <c r="X1374">
        <v>17</v>
      </c>
      <c r="Y1374" t="s">
        <v>42</v>
      </c>
      <c r="Z1374" s="1">
        <v>42544</v>
      </c>
      <c r="AC1374" t="s">
        <v>42</v>
      </c>
      <c r="AD1374" t="s">
        <v>43</v>
      </c>
    </row>
    <row r="1375" spans="1:30" x14ac:dyDescent="0.25">
      <c r="A1375" t="s">
        <v>14859</v>
      </c>
      <c r="B1375" t="s">
        <v>14860</v>
      </c>
      <c r="C1375" t="s">
        <v>14861</v>
      </c>
      <c r="D1375" t="s">
        <v>14862</v>
      </c>
      <c r="E1375" s="1">
        <v>41123</v>
      </c>
      <c r="F1375">
        <v>2012</v>
      </c>
      <c r="I1375">
        <v>1</v>
      </c>
      <c r="J1375">
        <v>8</v>
      </c>
      <c r="K1375" t="s">
        <v>14863</v>
      </c>
      <c r="L1375" t="s">
        <v>14864</v>
      </c>
      <c r="M1375" t="s">
        <v>14865</v>
      </c>
      <c r="N1375" t="s">
        <v>14866</v>
      </c>
      <c r="P1375" t="s">
        <v>14867</v>
      </c>
      <c r="Q1375" t="s">
        <v>14868</v>
      </c>
      <c r="R1375" t="s">
        <v>14869</v>
      </c>
      <c r="S1375" t="s">
        <v>14870</v>
      </c>
      <c r="T1375" t="s">
        <v>14871</v>
      </c>
      <c r="V1375">
        <v>11</v>
      </c>
      <c r="X1375">
        <v>35</v>
      </c>
      <c r="Y1375" t="s">
        <v>42</v>
      </c>
      <c r="Z1375" s="1">
        <v>41123</v>
      </c>
      <c r="AC1375" t="s">
        <v>42</v>
      </c>
      <c r="AD1375" t="s">
        <v>43</v>
      </c>
    </row>
    <row r="1376" spans="1:30" x14ac:dyDescent="0.25">
      <c r="A1376" t="s">
        <v>14872</v>
      </c>
      <c r="B1376" t="s">
        <v>14873</v>
      </c>
      <c r="C1376" t="s">
        <v>14874</v>
      </c>
      <c r="D1376" t="s">
        <v>47</v>
      </c>
      <c r="E1376" s="1">
        <v>44965</v>
      </c>
      <c r="F1376">
        <v>2023</v>
      </c>
      <c r="G1376">
        <v>24</v>
      </c>
      <c r="H1376">
        <v>2</v>
      </c>
      <c r="I1376">
        <v>2608</v>
      </c>
      <c r="J1376">
        <v>2617</v>
      </c>
      <c r="K1376" t="s">
        <v>14875</v>
      </c>
      <c r="L1376" t="s">
        <v>49</v>
      </c>
      <c r="N1376" t="s">
        <v>14876</v>
      </c>
      <c r="O1376" t="s">
        <v>14877</v>
      </c>
      <c r="P1376" t="s">
        <v>14878</v>
      </c>
      <c r="Q1376" t="s">
        <v>14879</v>
      </c>
      <c r="R1376" t="s">
        <v>14880</v>
      </c>
      <c r="S1376" t="s">
        <v>14881</v>
      </c>
      <c r="T1376" t="s">
        <v>14882</v>
      </c>
      <c r="V1376">
        <v>11</v>
      </c>
      <c r="X1376">
        <v>38</v>
      </c>
      <c r="Y1376" t="s">
        <v>42</v>
      </c>
      <c r="Z1376" s="1">
        <v>44531</v>
      </c>
      <c r="AC1376" t="s">
        <v>42</v>
      </c>
      <c r="AD1376" t="s">
        <v>57</v>
      </c>
    </row>
    <row r="1377" spans="1:30" x14ac:dyDescent="0.25">
      <c r="A1377" t="s">
        <v>14883</v>
      </c>
      <c r="B1377" t="s">
        <v>14884</v>
      </c>
      <c r="C1377" t="s">
        <v>14885</v>
      </c>
      <c r="D1377" t="s">
        <v>14886</v>
      </c>
      <c r="E1377" s="1">
        <v>42194</v>
      </c>
      <c r="F1377">
        <v>2015</v>
      </c>
      <c r="I1377">
        <v>1168</v>
      </c>
      <c r="J1377">
        <v>1177</v>
      </c>
      <c r="K1377" t="s">
        <v>14887</v>
      </c>
      <c r="M1377" t="s">
        <v>14888</v>
      </c>
      <c r="N1377" t="s">
        <v>14889</v>
      </c>
      <c r="P1377" t="s">
        <v>14890</v>
      </c>
      <c r="R1377" t="s">
        <v>14891</v>
      </c>
      <c r="S1377" t="s">
        <v>14892</v>
      </c>
      <c r="T1377" t="s">
        <v>14893</v>
      </c>
      <c r="V1377">
        <v>11</v>
      </c>
      <c r="X1377">
        <v>25</v>
      </c>
      <c r="Y1377" t="s">
        <v>42</v>
      </c>
      <c r="Z1377" s="1">
        <v>42194</v>
      </c>
      <c r="AC1377" t="s">
        <v>42</v>
      </c>
      <c r="AD1377" t="s">
        <v>43</v>
      </c>
    </row>
    <row r="1378" spans="1:30" x14ac:dyDescent="0.25">
      <c r="A1378" t="s">
        <v>14894</v>
      </c>
      <c r="B1378" t="s">
        <v>14895</v>
      </c>
      <c r="C1378" t="s">
        <v>14896</v>
      </c>
      <c r="D1378" t="s">
        <v>190</v>
      </c>
      <c r="E1378" s="1">
        <v>43424</v>
      </c>
      <c r="F1378">
        <v>2018</v>
      </c>
      <c r="G1378">
        <v>6</v>
      </c>
      <c r="I1378">
        <v>63823</v>
      </c>
      <c r="J1378">
        <v>63832</v>
      </c>
      <c r="K1378" t="s">
        <v>14897</v>
      </c>
      <c r="L1378" t="s">
        <v>192</v>
      </c>
      <c r="N1378" t="s">
        <v>14898</v>
      </c>
      <c r="P1378" t="s">
        <v>14899</v>
      </c>
      <c r="Q1378" t="s">
        <v>14900</v>
      </c>
      <c r="R1378" t="s">
        <v>14901</v>
      </c>
      <c r="S1378" t="s">
        <v>14902</v>
      </c>
      <c r="T1378" t="s">
        <v>14903</v>
      </c>
      <c r="V1378">
        <v>11</v>
      </c>
      <c r="X1378">
        <v>34</v>
      </c>
      <c r="Y1378" t="s">
        <v>56</v>
      </c>
      <c r="Z1378" s="1">
        <v>43396</v>
      </c>
      <c r="AC1378" t="s">
        <v>42</v>
      </c>
      <c r="AD1378" t="s">
        <v>57</v>
      </c>
    </row>
    <row r="1379" spans="1:30" x14ac:dyDescent="0.25">
      <c r="A1379" t="s">
        <v>14904</v>
      </c>
      <c r="B1379" t="s">
        <v>14905</v>
      </c>
      <c r="C1379" t="s">
        <v>14906</v>
      </c>
      <c r="D1379" t="s">
        <v>14907</v>
      </c>
      <c r="E1379" s="1">
        <v>44186</v>
      </c>
      <c r="F1379">
        <v>2020</v>
      </c>
      <c r="I1379">
        <v>269</v>
      </c>
      <c r="J1379">
        <v>274</v>
      </c>
      <c r="K1379" t="s">
        <v>14908</v>
      </c>
      <c r="L1379" t="s">
        <v>14909</v>
      </c>
      <c r="M1379" t="s">
        <v>14910</v>
      </c>
      <c r="N1379" t="s">
        <v>14911</v>
      </c>
      <c r="O1379" t="s">
        <v>14912</v>
      </c>
      <c r="P1379" t="s">
        <v>14913</v>
      </c>
      <c r="Q1379" t="s">
        <v>14914</v>
      </c>
      <c r="R1379" t="s">
        <v>14915</v>
      </c>
      <c r="S1379" t="s">
        <v>14916</v>
      </c>
      <c r="T1379" t="s">
        <v>14917</v>
      </c>
      <c r="V1379">
        <v>11</v>
      </c>
      <c r="X1379">
        <v>22</v>
      </c>
      <c r="Y1379" t="s">
        <v>42</v>
      </c>
      <c r="Z1379" s="1">
        <v>44186</v>
      </c>
      <c r="AC1379" t="s">
        <v>42</v>
      </c>
      <c r="AD1379" t="s">
        <v>43</v>
      </c>
    </row>
    <row r="1380" spans="1:30" x14ac:dyDescent="0.25">
      <c r="A1380" t="s">
        <v>14918</v>
      </c>
      <c r="B1380" t="s">
        <v>14919</v>
      </c>
      <c r="C1380" t="s">
        <v>14920</v>
      </c>
      <c r="D1380" t="s">
        <v>2017</v>
      </c>
      <c r="E1380" s="1">
        <v>42943</v>
      </c>
      <c r="F1380">
        <v>2017</v>
      </c>
      <c r="I1380">
        <v>609</v>
      </c>
      <c r="J1380">
        <v>616</v>
      </c>
      <c r="K1380" t="s">
        <v>14921</v>
      </c>
      <c r="M1380" t="s">
        <v>2019</v>
      </c>
      <c r="N1380" t="s">
        <v>14922</v>
      </c>
      <c r="P1380" t="s">
        <v>14923</v>
      </c>
      <c r="R1380" t="s">
        <v>14924</v>
      </c>
      <c r="S1380" t="s">
        <v>14925</v>
      </c>
      <c r="T1380" t="s">
        <v>14926</v>
      </c>
      <c r="V1380">
        <v>11</v>
      </c>
      <c r="X1380">
        <v>23</v>
      </c>
      <c r="Y1380" t="s">
        <v>42</v>
      </c>
      <c r="Z1380" s="1">
        <v>42943</v>
      </c>
      <c r="AC1380" t="s">
        <v>42</v>
      </c>
      <c r="AD1380" t="s">
        <v>43</v>
      </c>
    </row>
    <row r="1381" spans="1:30" x14ac:dyDescent="0.25">
      <c r="A1381" t="s">
        <v>14927</v>
      </c>
      <c r="B1381" t="s">
        <v>14928</v>
      </c>
      <c r="C1381" t="s">
        <v>14929</v>
      </c>
      <c r="D1381" t="s">
        <v>47</v>
      </c>
      <c r="E1381" s="1">
        <v>44965</v>
      </c>
      <c r="F1381">
        <v>2023</v>
      </c>
      <c r="G1381">
        <v>24</v>
      </c>
      <c r="H1381">
        <v>2</v>
      </c>
      <c r="I1381">
        <v>2422</v>
      </c>
      <c r="J1381">
        <v>2430</v>
      </c>
      <c r="K1381" t="s">
        <v>14930</v>
      </c>
      <c r="L1381" t="s">
        <v>49</v>
      </c>
      <c r="N1381" t="s">
        <v>14931</v>
      </c>
      <c r="P1381" t="s">
        <v>14932</v>
      </c>
      <c r="Q1381" t="s">
        <v>14933</v>
      </c>
      <c r="R1381" t="s">
        <v>14934</v>
      </c>
      <c r="S1381" t="s">
        <v>14935</v>
      </c>
      <c r="T1381" t="s">
        <v>14936</v>
      </c>
      <c r="V1381">
        <v>11</v>
      </c>
      <c r="X1381">
        <v>38</v>
      </c>
      <c r="Y1381" t="s">
        <v>42</v>
      </c>
      <c r="Z1381" s="1">
        <v>44512</v>
      </c>
      <c r="AC1381" t="s">
        <v>42</v>
      </c>
      <c r="AD1381" t="s">
        <v>57</v>
      </c>
    </row>
    <row r="1382" spans="1:30" x14ac:dyDescent="0.25">
      <c r="A1382" t="s">
        <v>14937</v>
      </c>
      <c r="B1382" t="s">
        <v>14938</v>
      </c>
      <c r="C1382" t="s">
        <v>14939</v>
      </c>
      <c r="D1382" t="s">
        <v>13791</v>
      </c>
      <c r="E1382" s="1">
        <v>44336</v>
      </c>
      <c r="F1382">
        <v>2021</v>
      </c>
      <c r="G1382">
        <v>70</v>
      </c>
      <c r="I1382">
        <v>1</v>
      </c>
      <c r="J1382">
        <v>8</v>
      </c>
      <c r="K1382" t="s">
        <v>14940</v>
      </c>
      <c r="L1382" t="s">
        <v>13793</v>
      </c>
      <c r="N1382" t="s">
        <v>14941</v>
      </c>
      <c r="P1382" t="s">
        <v>14942</v>
      </c>
      <c r="Q1382" t="s">
        <v>14943</v>
      </c>
      <c r="R1382" t="s">
        <v>14944</v>
      </c>
      <c r="S1382" t="s">
        <v>14945</v>
      </c>
      <c r="T1382" t="s">
        <v>14946</v>
      </c>
      <c r="V1382">
        <v>11</v>
      </c>
      <c r="X1382">
        <v>42</v>
      </c>
      <c r="Y1382" t="s">
        <v>42</v>
      </c>
      <c r="Z1382" s="1">
        <v>44315</v>
      </c>
      <c r="AC1382" t="s">
        <v>42</v>
      </c>
      <c r="AD1382" t="s">
        <v>57</v>
      </c>
    </row>
    <row r="1383" spans="1:30" x14ac:dyDescent="0.25">
      <c r="A1383" t="s">
        <v>14947</v>
      </c>
      <c r="B1383" t="s">
        <v>14948</v>
      </c>
      <c r="C1383" t="s">
        <v>14949</v>
      </c>
      <c r="D1383" t="s">
        <v>12784</v>
      </c>
      <c r="E1383" s="1">
        <v>44992</v>
      </c>
      <c r="F1383">
        <v>2023</v>
      </c>
      <c r="G1383">
        <v>10</v>
      </c>
      <c r="H1383">
        <v>6</v>
      </c>
      <c r="I1383">
        <v>4749</v>
      </c>
      <c r="J1383">
        <v>4769</v>
      </c>
      <c r="K1383" t="s">
        <v>14950</v>
      </c>
      <c r="L1383" t="s">
        <v>12786</v>
      </c>
      <c r="N1383" t="s">
        <v>14951</v>
      </c>
      <c r="O1383" t="s">
        <v>14952</v>
      </c>
      <c r="P1383" t="s">
        <v>14953</v>
      </c>
      <c r="Q1383" t="s">
        <v>14954</v>
      </c>
      <c r="R1383" t="s">
        <v>14955</v>
      </c>
      <c r="S1383" t="s">
        <v>14956</v>
      </c>
      <c r="T1383" t="s">
        <v>14957</v>
      </c>
      <c r="V1383">
        <v>11</v>
      </c>
      <c r="X1383">
        <v>67</v>
      </c>
      <c r="Y1383" t="s">
        <v>42</v>
      </c>
      <c r="Z1383" s="1">
        <v>44873</v>
      </c>
      <c r="AC1383" t="s">
        <v>42</v>
      </c>
      <c r="AD1383" t="s">
        <v>57</v>
      </c>
    </row>
    <row r="1384" spans="1:30" x14ac:dyDescent="0.25">
      <c r="A1384" t="s">
        <v>14958</v>
      </c>
      <c r="B1384" t="s">
        <v>14959</v>
      </c>
      <c r="C1384" t="s">
        <v>14960</v>
      </c>
      <c r="D1384" t="s">
        <v>14961</v>
      </c>
      <c r="E1384" s="1">
        <v>43734</v>
      </c>
      <c r="F1384">
        <v>2019</v>
      </c>
      <c r="I1384">
        <v>229</v>
      </c>
      <c r="J1384">
        <v>234</v>
      </c>
      <c r="K1384" t="s">
        <v>14962</v>
      </c>
      <c r="L1384" t="s">
        <v>14963</v>
      </c>
      <c r="M1384" t="s">
        <v>14964</v>
      </c>
      <c r="N1384" t="s">
        <v>14965</v>
      </c>
      <c r="P1384" t="s">
        <v>14966</v>
      </c>
      <c r="R1384" t="s">
        <v>14967</v>
      </c>
      <c r="S1384" t="s">
        <v>14968</v>
      </c>
      <c r="T1384" t="s">
        <v>14969</v>
      </c>
      <c r="V1384">
        <v>11</v>
      </c>
      <c r="X1384">
        <v>25</v>
      </c>
      <c r="Y1384" t="s">
        <v>42</v>
      </c>
      <c r="Z1384" s="1">
        <v>43734</v>
      </c>
      <c r="AC1384" t="s">
        <v>42</v>
      </c>
      <c r="AD1384" t="s">
        <v>43</v>
      </c>
    </row>
    <row r="1385" spans="1:30" x14ac:dyDescent="0.25">
      <c r="A1385" t="s">
        <v>14970</v>
      </c>
      <c r="B1385" t="s">
        <v>14971</v>
      </c>
      <c r="C1385" t="s">
        <v>14972</v>
      </c>
      <c r="D1385" t="s">
        <v>14973</v>
      </c>
      <c r="E1385" s="1">
        <v>43984</v>
      </c>
      <c r="F1385">
        <v>2020</v>
      </c>
      <c r="I1385">
        <v>1</v>
      </c>
      <c r="J1385">
        <v>6</v>
      </c>
      <c r="K1385" t="s">
        <v>14974</v>
      </c>
      <c r="M1385" t="s">
        <v>14975</v>
      </c>
      <c r="N1385" t="s">
        <v>14976</v>
      </c>
      <c r="P1385" t="s">
        <v>14977</v>
      </c>
      <c r="Q1385" t="s">
        <v>14978</v>
      </c>
      <c r="S1385" t="s">
        <v>14979</v>
      </c>
      <c r="T1385" t="s">
        <v>14980</v>
      </c>
      <c r="V1385">
        <v>10</v>
      </c>
      <c r="X1385">
        <v>23</v>
      </c>
      <c r="Y1385" t="s">
        <v>42</v>
      </c>
      <c r="Z1385" s="1">
        <v>43984</v>
      </c>
      <c r="AC1385" t="s">
        <v>42</v>
      </c>
      <c r="AD1385" t="s">
        <v>43</v>
      </c>
    </row>
    <row r="1386" spans="1:30" x14ac:dyDescent="0.25">
      <c r="A1386" t="s">
        <v>14981</v>
      </c>
      <c r="B1386" t="s">
        <v>2973</v>
      </c>
      <c r="C1386" t="s">
        <v>2974</v>
      </c>
      <c r="D1386" t="s">
        <v>2975</v>
      </c>
      <c r="E1386" s="1">
        <v>43783</v>
      </c>
      <c r="F1386">
        <v>2019</v>
      </c>
      <c r="I1386">
        <v>1</v>
      </c>
      <c r="J1386">
        <v>8</v>
      </c>
      <c r="K1386" t="s">
        <v>14982</v>
      </c>
      <c r="M1386" t="s">
        <v>2977</v>
      </c>
      <c r="N1386" t="s">
        <v>14983</v>
      </c>
      <c r="P1386" t="s">
        <v>14984</v>
      </c>
      <c r="Q1386" t="s">
        <v>14985</v>
      </c>
      <c r="R1386" t="s">
        <v>14986</v>
      </c>
      <c r="S1386" t="s">
        <v>14987</v>
      </c>
      <c r="T1386" t="s">
        <v>14988</v>
      </c>
      <c r="V1386">
        <v>10</v>
      </c>
      <c r="X1386">
        <v>46</v>
      </c>
      <c r="Y1386" t="s">
        <v>42</v>
      </c>
      <c r="Z1386" s="1">
        <v>43783</v>
      </c>
      <c r="AC1386" t="s">
        <v>42</v>
      </c>
      <c r="AD1386" t="s">
        <v>43</v>
      </c>
    </row>
    <row r="1387" spans="1:30" x14ac:dyDescent="0.25">
      <c r="A1387" t="s">
        <v>14989</v>
      </c>
      <c r="B1387" t="s">
        <v>14990</v>
      </c>
      <c r="C1387" t="s">
        <v>14991</v>
      </c>
      <c r="D1387" t="s">
        <v>6304</v>
      </c>
      <c r="E1387" s="1">
        <v>42411</v>
      </c>
      <c r="F1387">
        <v>2015</v>
      </c>
      <c r="I1387">
        <v>1</v>
      </c>
      <c r="J1387">
        <v>9</v>
      </c>
      <c r="K1387" t="s">
        <v>14992</v>
      </c>
      <c r="M1387" t="s">
        <v>6306</v>
      </c>
      <c r="N1387" t="s">
        <v>14993</v>
      </c>
      <c r="P1387" t="s">
        <v>14994</v>
      </c>
      <c r="R1387" t="s">
        <v>14995</v>
      </c>
      <c r="S1387" t="s">
        <v>1068</v>
      </c>
      <c r="T1387" t="s">
        <v>14996</v>
      </c>
      <c r="V1387">
        <v>10</v>
      </c>
      <c r="X1387">
        <v>45</v>
      </c>
      <c r="Z1387" s="1">
        <v>42411</v>
      </c>
      <c r="AC1387" t="s">
        <v>42</v>
      </c>
      <c r="AD1387" t="s">
        <v>43</v>
      </c>
    </row>
    <row r="1388" spans="1:30" x14ac:dyDescent="0.25">
      <c r="A1388" t="s">
        <v>14997</v>
      </c>
      <c r="B1388" t="s">
        <v>14998</v>
      </c>
      <c r="C1388" t="s">
        <v>14999</v>
      </c>
      <c r="D1388" t="s">
        <v>15000</v>
      </c>
      <c r="E1388" s="1">
        <v>43069</v>
      </c>
      <c r="F1388">
        <v>2017</v>
      </c>
      <c r="I1388">
        <v>64</v>
      </c>
      <c r="J1388">
        <v>71</v>
      </c>
      <c r="K1388" t="s">
        <v>15001</v>
      </c>
      <c r="M1388" t="s">
        <v>15002</v>
      </c>
      <c r="N1388" t="s">
        <v>15003</v>
      </c>
      <c r="P1388" t="s">
        <v>15004</v>
      </c>
      <c r="Q1388" t="s">
        <v>15005</v>
      </c>
      <c r="R1388" t="s">
        <v>15006</v>
      </c>
      <c r="S1388" t="s">
        <v>15007</v>
      </c>
      <c r="T1388" t="s">
        <v>15008</v>
      </c>
      <c r="V1388">
        <v>10</v>
      </c>
      <c r="X1388">
        <v>21</v>
      </c>
      <c r="Y1388" t="s">
        <v>42</v>
      </c>
      <c r="Z1388" s="1">
        <v>43069</v>
      </c>
      <c r="AC1388" t="s">
        <v>42</v>
      </c>
      <c r="AD1388" t="s">
        <v>43</v>
      </c>
    </row>
    <row r="1389" spans="1:30" x14ac:dyDescent="0.25">
      <c r="A1389" t="s">
        <v>15009</v>
      </c>
      <c r="B1389" t="s">
        <v>15010</v>
      </c>
      <c r="C1389" t="s">
        <v>1563</v>
      </c>
      <c r="D1389" t="s">
        <v>15011</v>
      </c>
      <c r="E1389" s="1">
        <v>41256</v>
      </c>
      <c r="F1389">
        <v>2012</v>
      </c>
      <c r="I1389">
        <v>777</v>
      </c>
      <c r="J1389">
        <v>783</v>
      </c>
      <c r="K1389" t="s">
        <v>15012</v>
      </c>
      <c r="L1389" t="s">
        <v>4744</v>
      </c>
      <c r="M1389" t="s">
        <v>15013</v>
      </c>
      <c r="N1389" t="s">
        <v>15014</v>
      </c>
      <c r="P1389" t="s">
        <v>15015</v>
      </c>
      <c r="Q1389" t="s">
        <v>15016</v>
      </c>
      <c r="R1389" t="s">
        <v>15017</v>
      </c>
      <c r="S1389" t="s">
        <v>15018</v>
      </c>
      <c r="T1389" t="s">
        <v>15019</v>
      </c>
      <c r="V1389">
        <v>10</v>
      </c>
      <c r="X1389">
        <v>27</v>
      </c>
      <c r="Y1389" t="s">
        <v>42</v>
      </c>
      <c r="Z1389" s="1">
        <v>41256</v>
      </c>
      <c r="AC1389" t="s">
        <v>42</v>
      </c>
      <c r="AD1389" t="s">
        <v>43</v>
      </c>
    </row>
    <row r="1390" spans="1:30" x14ac:dyDescent="0.25">
      <c r="A1390" t="s">
        <v>15020</v>
      </c>
      <c r="B1390" t="s">
        <v>15021</v>
      </c>
      <c r="C1390" t="s">
        <v>15022</v>
      </c>
      <c r="D1390" t="s">
        <v>47</v>
      </c>
      <c r="E1390" s="1">
        <v>44161</v>
      </c>
      <c r="F1390">
        <v>2020</v>
      </c>
      <c r="G1390">
        <v>21</v>
      </c>
      <c r="H1390">
        <v>12</v>
      </c>
      <c r="I1390">
        <v>5295</v>
      </c>
      <c r="J1390">
        <v>5304</v>
      </c>
      <c r="K1390" t="s">
        <v>15023</v>
      </c>
      <c r="L1390" t="s">
        <v>49</v>
      </c>
      <c r="N1390" t="s">
        <v>15024</v>
      </c>
      <c r="O1390" t="s">
        <v>15025</v>
      </c>
      <c r="P1390" t="s">
        <v>15026</v>
      </c>
      <c r="Q1390" t="s">
        <v>15027</v>
      </c>
      <c r="R1390" t="s">
        <v>15028</v>
      </c>
      <c r="S1390" t="s">
        <v>15029</v>
      </c>
      <c r="T1390" t="s">
        <v>15030</v>
      </c>
      <c r="V1390">
        <v>10</v>
      </c>
      <c r="X1390">
        <v>55</v>
      </c>
      <c r="Y1390" t="s">
        <v>42</v>
      </c>
      <c r="Z1390" s="1">
        <v>43794</v>
      </c>
      <c r="AC1390" t="s">
        <v>42</v>
      </c>
      <c r="AD1390" t="s">
        <v>57</v>
      </c>
    </row>
    <row r="1391" spans="1:30" x14ac:dyDescent="0.25">
      <c r="A1391" t="s">
        <v>15031</v>
      </c>
      <c r="B1391" t="s">
        <v>659</v>
      </c>
      <c r="C1391" t="s">
        <v>15032</v>
      </c>
      <c r="D1391" t="s">
        <v>3932</v>
      </c>
      <c r="E1391" s="1">
        <v>41979</v>
      </c>
      <c r="F1391">
        <v>2014</v>
      </c>
      <c r="I1391">
        <v>192</v>
      </c>
      <c r="J1391">
        <v>199</v>
      </c>
      <c r="K1391" t="s">
        <v>15033</v>
      </c>
      <c r="M1391" t="s">
        <v>3934</v>
      </c>
      <c r="N1391" t="s">
        <v>15034</v>
      </c>
      <c r="P1391" t="s">
        <v>15035</v>
      </c>
      <c r="Q1391" t="s">
        <v>15036</v>
      </c>
      <c r="R1391" t="s">
        <v>15037</v>
      </c>
      <c r="S1391" t="s">
        <v>15038</v>
      </c>
      <c r="T1391" t="s">
        <v>15039</v>
      </c>
      <c r="V1391">
        <v>10</v>
      </c>
      <c r="X1391">
        <v>32</v>
      </c>
      <c r="Y1391" t="s">
        <v>42</v>
      </c>
      <c r="Z1391" s="1">
        <v>41979</v>
      </c>
      <c r="AC1391" t="s">
        <v>42</v>
      </c>
      <c r="AD1391" t="s">
        <v>43</v>
      </c>
    </row>
    <row r="1392" spans="1:30" x14ac:dyDescent="0.25">
      <c r="A1392" t="s">
        <v>15040</v>
      </c>
      <c r="B1392" t="s">
        <v>15041</v>
      </c>
      <c r="C1392" t="s">
        <v>15042</v>
      </c>
      <c r="D1392" t="s">
        <v>15043</v>
      </c>
      <c r="E1392" s="1">
        <v>43601</v>
      </c>
      <c r="F1392">
        <v>2019</v>
      </c>
      <c r="I1392">
        <v>1</v>
      </c>
      <c r="J1392">
        <v>5</v>
      </c>
      <c r="K1392" t="s">
        <v>15044</v>
      </c>
      <c r="M1392" t="s">
        <v>15045</v>
      </c>
      <c r="N1392" t="s">
        <v>15046</v>
      </c>
      <c r="P1392" t="s">
        <v>15047</v>
      </c>
      <c r="Q1392" t="s">
        <v>15048</v>
      </c>
      <c r="R1392" t="s">
        <v>15049</v>
      </c>
      <c r="S1392" t="s">
        <v>15050</v>
      </c>
      <c r="T1392" t="s">
        <v>15051</v>
      </c>
      <c r="V1392">
        <v>10</v>
      </c>
      <c r="X1392">
        <v>5</v>
      </c>
      <c r="Y1392" t="s">
        <v>42</v>
      </c>
      <c r="Z1392" s="1">
        <v>43601</v>
      </c>
      <c r="AC1392" t="s">
        <v>42</v>
      </c>
      <c r="AD1392" t="s">
        <v>43</v>
      </c>
    </row>
    <row r="1393" spans="1:30" x14ac:dyDescent="0.25">
      <c r="A1393" t="s">
        <v>15052</v>
      </c>
      <c r="B1393" t="s">
        <v>15053</v>
      </c>
      <c r="C1393" t="s">
        <v>15054</v>
      </c>
      <c r="D1393" t="s">
        <v>47</v>
      </c>
      <c r="E1393" s="1">
        <v>44965</v>
      </c>
      <c r="F1393">
        <v>2023</v>
      </c>
      <c r="G1393">
        <v>24</v>
      </c>
      <c r="H1393">
        <v>2</v>
      </c>
      <c r="I1393">
        <v>2548</v>
      </c>
      <c r="J1393">
        <v>2555</v>
      </c>
      <c r="K1393" t="s">
        <v>15055</v>
      </c>
      <c r="L1393" t="s">
        <v>49</v>
      </c>
      <c r="N1393" t="s">
        <v>15056</v>
      </c>
      <c r="O1393" t="s">
        <v>15057</v>
      </c>
      <c r="P1393" t="s">
        <v>15058</v>
      </c>
      <c r="Q1393" t="s">
        <v>15059</v>
      </c>
      <c r="R1393" t="s">
        <v>15060</v>
      </c>
      <c r="S1393" t="s">
        <v>15061</v>
      </c>
      <c r="T1393" t="s">
        <v>15062</v>
      </c>
      <c r="V1393">
        <v>10</v>
      </c>
      <c r="X1393">
        <v>18</v>
      </c>
      <c r="Y1393" t="s">
        <v>42</v>
      </c>
      <c r="Z1393" s="1">
        <v>44574</v>
      </c>
      <c r="AC1393" t="s">
        <v>42</v>
      </c>
      <c r="AD1393" t="s">
        <v>57</v>
      </c>
    </row>
    <row r="1394" spans="1:30" x14ac:dyDescent="0.25">
      <c r="A1394" t="s">
        <v>15063</v>
      </c>
      <c r="B1394" t="s">
        <v>15064</v>
      </c>
      <c r="C1394" t="s">
        <v>15065</v>
      </c>
      <c r="D1394" t="s">
        <v>778</v>
      </c>
      <c r="E1394" s="1">
        <v>41151</v>
      </c>
      <c r="F1394">
        <v>2012</v>
      </c>
      <c r="I1394">
        <v>1164</v>
      </c>
      <c r="J1394">
        <v>1171</v>
      </c>
      <c r="K1394" t="s">
        <v>15066</v>
      </c>
      <c r="M1394" t="s">
        <v>780</v>
      </c>
      <c r="P1394" t="s">
        <v>15067</v>
      </c>
      <c r="R1394" t="s">
        <v>15068</v>
      </c>
      <c r="S1394" t="s">
        <v>15069</v>
      </c>
      <c r="T1394" t="s">
        <v>15070</v>
      </c>
      <c r="V1394">
        <v>10</v>
      </c>
      <c r="W1394">
        <v>1</v>
      </c>
      <c r="X1394">
        <v>15</v>
      </c>
      <c r="Z1394" s="1">
        <v>41151</v>
      </c>
      <c r="AC1394" t="s">
        <v>42</v>
      </c>
      <c r="AD1394" t="s">
        <v>43</v>
      </c>
    </row>
    <row r="1395" spans="1:30" x14ac:dyDescent="0.25">
      <c r="A1395" t="s">
        <v>15071</v>
      </c>
      <c r="B1395" t="s">
        <v>15072</v>
      </c>
      <c r="C1395" t="s">
        <v>15073</v>
      </c>
      <c r="D1395" t="s">
        <v>1380</v>
      </c>
      <c r="E1395" s="1">
        <v>43349</v>
      </c>
      <c r="F1395">
        <v>2018</v>
      </c>
      <c r="I1395">
        <v>622</v>
      </c>
      <c r="J1395">
        <v>628</v>
      </c>
      <c r="K1395" t="s">
        <v>15074</v>
      </c>
      <c r="M1395" t="s">
        <v>1382</v>
      </c>
      <c r="N1395" t="s">
        <v>15075</v>
      </c>
      <c r="P1395" t="s">
        <v>15076</v>
      </c>
      <c r="Q1395" t="s">
        <v>15077</v>
      </c>
      <c r="R1395" t="s">
        <v>15078</v>
      </c>
      <c r="S1395" t="s">
        <v>15079</v>
      </c>
      <c r="T1395" t="s">
        <v>15080</v>
      </c>
      <c r="V1395">
        <v>10</v>
      </c>
      <c r="X1395">
        <v>11</v>
      </c>
      <c r="Z1395" s="1">
        <v>43349</v>
      </c>
      <c r="AC1395" t="s">
        <v>42</v>
      </c>
      <c r="AD1395" t="s">
        <v>43</v>
      </c>
    </row>
    <row r="1396" spans="1:30" x14ac:dyDescent="0.25">
      <c r="A1396" t="s">
        <v>15081</v>
      </c>
      <c r="B1396" t="s">
        <v>15082</v>
      </c>
      <c r="C1396" t="s">
        <v>13542</v>
      </c>
      <c r="D1396" t="s">
        <v>15083</v>
      </c>
      <c r="E1396" s="1">
        <v>43692</v>
      </c>
      <c r="F1396">
        <v>2019</v>
      </c>
      <c r="I1396">
        <v>2536</v>
      </c>
      <c r="J1396">
        <v>2542</v>
      </c>
      <c r="K1396" t="s">
        <v>15084</v>
      </c>
      <c r="M1396" t="s">
        <v>15085</v>
      </c>
      <c r="N1396" t="s">
        <v>15086</v>
      </c>
      <c r="P1396" t="s">
        <v>15087</v>
      </c>
      <c r="S1396" t="s">
        <v>15088</v>
      </c>
      <c r="T1396" t="s">
        <v>15089</v>
      </c>
      <c r="V1396">
        <v>10</v>
      </c>
      <c r="X1396">
        <v>19</v>
      </c>
      <c r="Z1396" s="1">
        <v>43692</v>
      </c>
      <c r="AC1396" t="s">
        <v>42</v>
      </c>
      <c r="AD1396" t="s">
        <v>43</v>
      </c>
    </row>
    <row r="1397" spans="1:30" x14ac:dyDescent="0.25">
      <c r="A1397" t="s">
        <v>15090</v>
      </c>
      <c r="B1397" t="s">
        <v>12851</v>
      </c>
      <c r="C1397" t="s">
        <v>15091</v>
      </c>
      <c r="D1397" t="s">
        <v>15092</v>
      </c>
      <c r="E1397" s="1">
        <v>43671</v>
      </c>
      <c r="F1397">
        <v>2019</v>
      </c>
      <c r="I1397">
        <v>1</v>
      </c>
      <c r="J1397">
        <v>5</v>
      </c>
      <c r="K1397" t="s">
        <v>15093</v>
      </c>
      <c r="L1397" t="s">
        <v>1902</v>
      </c>
      <c r="M1397" t="s">
        <v>15094</v>
      </c>
      <c r="N1397" t="s">
        <v>15095</v>
      </c>
      <c r="P1397" t="s">
        <v>15096</v>
      </c>
      <c r="R1397" t="s">
        <v>15097</v>
      </c>
      <c r="S1397" t="s">
        <v>15098</v>
      </c>
      <c r="T1397" t="s">
        <v>15099</v>
      </c>
      <c r="V1397">
        <v>10</v>
      </c>
      <c r="X1397">
        <v>14</v>
      </c>
      <c r="Y1397" t="s">
        <v>42</v>
      </c>
      <c r="Z1397" s="1">
        <v>43671</v>
      </c>
      <c r="AC1397" t="s">
        <v>42</v>
      </c>
      <c r="AD1397" t="s">
        <v>43</v>
      </c>
    </row>
    <row r="1398" spans="1:30" x14ac:dyDescent="0.25">
      <c r="A1398" t="s">
        <v>15100</v>
      </c>
      <c r="B1398" t="s">
        <v>15101</v>
      </c>
      <c r="C1398" t="s">
        <v>15102</v>
      </c>
      <c r="D1398" t="s">
        <v>190</v>
      </c>
      <c r="E1398" s="1">
        <v>44498</v>
      </c>
      <c r="F1398">
        <v>2021</v>
      </c>
      <c r="G1398">
        <v>9</v>
      </c>
      <c r="I1398">
        <v>144895</v>
      </c>
      <c r="J1398">
        <v>144905</v>
      </c>
      <c r="K1398" t="s">
        <v>15103</v>
      </c>
      <c r="L1398" t="s">
        <v>192</v>
      </c>
      <c r="N1398" t="s">
        <v>15104</v>
      </c>
      <c r="O1398" t="s">
        <v>15105</v>
      </c>
      <c r="P1398" t="s">
        <v>15106</v>
      </c>
      <c r="Q1398" t="s">
        <v>15107</v>
      </c>
      <c r="R1398" t="s">
        <v>15108</v>
      </c>
      <c r="S1398" t="s">
        <v>15109</v>
      </c>
      <c r="T1398" t="s">
        <v>15110</v>
      </c>
      <c r="V1398">
        <v>10</v>
      </c>
      <c r="X1398">
        <v>87</v>
      </c>
      <c r="Y1398" t="s">
        <v>270</v>
      </c>
      <c r="Z1398" s="1">
        <v>44494</v>
      </c>
      <c r="AC1398" t="s">
        <v>42</v>
      </c>
      <c r="AD1398" t="s">
        <v>57</v>
      </c>
    </row>
    <row r="1399" spans="1:30" x14ac:dyDescent="0.25">
      <c r="A1399" t="s">
        <v>15111</v>
      </c>
      <c r="B1399" t="s">
        <v>15112</v>
      </c>
      <c r="C1399" t="s">
        <v>15113</v>
      </c>
      <c r="D1399" t="s">
        <v>47</v>
      </c>
      <c r="E1399" s="1">
        <v>44818</v>
      </c>
      <c r="F1399">
        <v>2022</v>
      </c>
      <c r="G1399">
        <v>23</v>
      </c>
      <c r="H1399">
        <v>9</v>
      </c>
      <c r="I1399">
        <v>15487</v>
      </c>
      <c r="J1399">
        <v>15497</v>
      </c>
      <c r="K1399" t="s">
        <v>15114</v>
      </c>
      <c r="L1399" t="s">
        <v>49</v>
      </c>
      <c r="N1399" t="s">
        <v>15115</v>
      </c>
      <c r="O1399" t="s">
        <v>15116</v>
      </c>
      <c r="P1399" t="s">
        <v>15117</v>
      </c>
      <c r="Q1399" t="s">
        <v>15118</v>
      </c>
      <c r="R1399" t="s">
        <v>15119</v>
      </c>
      <c r="S1399" t="s">
        <v>15120</v>
      </c>
      <c r="T1399" t="s">
        <v>15121</v>
      </c>
      <c r="V1399">
        <v>10</v>
      </c>
      <c r="X1399">
        <v>31</v>
      </c>
      <c r="Y1399" t="s">
        <v>42</v>
      </c>
      <c r="Z1399" s="1">
        <v>44574</v>
      </c>
      <c r="AC1399" t="s">
        <v>42</v>
      </c>
      <c r="AD1399" t="s">
        <v>57</v>
      </c>
    </row>
    <row r="1400" spans="1:30" x14ac:dyDescent="0.25">
      <c r="A1400" t="s">
        <v>15122</v>
      </c>
      <c r="B1400" t="s">
        <v>15123</v>
      </c>
      <c r="C1400" t="s">
        <v>15124</v>
      </c>
      <c r="D1400" t="s">
        <v>855</v>
      </c>
      <c r="E1400" s="1">
        <v>44477</v>
      </c>
      <c r="F1400">
        <v>2021</v>
      </c>
      <c r="G1400">
        <v>57</v>
      </c>
      <c r="H1400">
        <v>5</v>
      </c>
      <c r="I1400">
        <v>3368</v>
      </c>
      <c r="J1400">
        <v>3382</v>
      </c>
      <c r="K1400" t="s">
        <v>15125</v>
      </c>
      <c r="L1400" t="s">
        <v>857</v>
      </c>
      <c r="N1400" t="s">
        <v>15126</v>
      </c>
      <c r="O1400" t="s">
        <v>15127</v>
      </c>
      <c r="P1400" t="s">
        <v>15128</v>
      </c>
      <c r="Q1400" t="s">
        <v>15129</v>
      </c>
      <c r="R1400" t="s">
        <v>15130</v>
      </c>
      <c r="S1400" t="s">
        <v>15131</v>
      </c>
      <c r="T1400" t="s">
        <v>15132</v>
      </c>
      <c r="V1400">
        <v>9</v>
      </c>
      <c r="X1400">
        <v>55</v>
      </c>
      <c r="Y1400" t="s">
        <v>42</v>
      </c>
      <c r="Z1400" s="1">
        <v>44312</v>
      </c>
      <c r="AC1400" t="s">
        <v>42</v>
      </c>
      <c r="AD1400" t="s">
        <v>57</v>
      </c>
    </row>
    <row r="1401" spans="1:30" x14ac:dyDescent="0.25">
      <c r="A1401" t="s">
        <v>15133</v>
      </c>
      <c r="B1401" t="s">
        <v>15134</v>
      </c>
      <c r="C1401" t="s">
        <v>15135</v>
      </c>
      <c r="D1401" t="s">
        <v>15136</v>
      </c>
      <c r="E1401" s="1">
        <v>39244</v>
      </c>
      <c r="F1401">
        <v>2007</v>
      </c>
      <c r="I1401">
        <v>252</v>
      </c>
      <c r="J1401">
        <v>257</v>
      </c>
      <c r="K1401" t="s">
        <v>15137</v>
      </c>
      <c r="M1401" t="s">
        <v>15138</v>
      </c>
      <c r="N1401" t="s">
        <v>15139</v>
      </c>
      <c r="P1401" t="s">
        <v>15140</v>
      </c>
      <c r="Q1401" t="s">
        <v>15141</v>
      </c>
      <c r="R1401" t="s">
        <v>15142</v>
      </c>
      <c r="S1401" t="s">
        <v>15143</v>
      </c>
      <c r="T1401" t="s">
        <v>15144</v>
      </c>
      <c r="V1401">
        <v>9</v>
      </c>
      <c r="X1401">
        <v>18</v>
      </c>
      <c r="Y1401" t="s">
        <v>42</v>
      </c>
      <c r="Z1401" s="1">
        <v>39244</v>
      </c>
      <c r="AC1401" t="s">
        <v>42</v>
      </c>
      <c r="AD1401" t="s">
        <v>43</v>
      </c>
    </row>
    <row r="1402" spans="1:30" x14ac:dyDescent="0.25">
      <c r="A1402" t="s">
        <v>15145</v>
      </c>
      <c r="B1402" t="s">
        <v>15146</v>
      </c>
      <c r="C1402" t="s">
        <v>15147</v>
      </c>
      <c r="D1402" t="s">
        <v>15148</v>
      </c>
      <c r="E1402" s="1">
        <v>41715</v>
      </c>
      <c r="F1402">
        <v>2013</v>
      </c>
      <c r="I1402">
        <v>322</v>
      </c>
      <c r="J1402">
        <v>327</v>
      </c>
      <c r="K1402" t="s">
        <v>15149</v>
      </c>
      <c r="M1402" t="s">
        <v>15150</v>
      </c>
      <c r="N1402" t="s">
        <v>15151</v>
      </c>
      <c r="P1402" t="s">
        <v>15152</v>
      </c>
      <c r="R1402" t="s">
        <v>15153</v>
      </c>
      <c r="S1402" t="s">
        <v>15154</v>
      </c>
      <c r="T1402" t="s">
        <v>15155</v>
      </c>
      <c r="V1402">
        <v>9</v>
      </c>
      <c r="X1402">
        <v>11</v>
      </c>
      <c r="Y1402" t="s">
        <v>42</v>
      </c>
      <c r="Z1402" s="1">
        <v>41715</v>
      </c>
      <c r="AC1402" t="s">
        <v>42</v>
      </c>
      <c r="AD1402" t="s">
        <v>43</v>
      </c>
    </row>
    <row r="1403" spans="1:30" x14ac:dyDescent="0.25">
      <c r="A1403" t="s">
        <v>15156</v>
      </c>
      <c r="B1403" t="s">
        <v>15157</v>
      </c>
      <c r="C1403" t="s">
        <v>15158</v>
      </c>
      <c r="D1403" t="s">
        <v>15159</v>
      </c>
      <c r="E1403" s="1">
        <v>41967</v>
      </c>
      <c r="F1403">
        <v>2014</v>
      </c>
      <c r="I1403">
        <v>1</v>
      </c>
      <c r="J1403">
        <v>7</v>
      </c>
      <c r="K1403" t="s">
        <v>15160</v>
      </c>
      <c r="M1403" t="s">
        <v>15161</v>
      </c>
      <c r="N1403" t="s">
        <v>15162</v>
      </c>
      <c r="P1403" t="s">
        <v>15163</v>
      </c>
      <c r="R1403" t="s">
        <v>15164</v>
      </c>
      <c r="S1403" t="s">
        <v>15165</v>
      </c>
      <c r="T1403" t="s">
        <v>15166</v>
      </c>
      <c r="V1403">
        <v>9</v>
      </c>
      <c r="X1403">
        <v>28</v>
      </c>
      <c r="Y1403" t="s">
        <v>42</v>
      </c>
      <c r="Z1403" s="1">
        <v>41967</v>
      </c>
      <c r="AC1403" t="s">
        <v>42</v>
      </c>
      <c r="AD1403" t="s">
        <v>43</v>
      </c>
    </row>
    <row r="1404" spans="1:30" x14ac:dyDescent="0.25">
      <c r="A1404" t="s">
        <v>15167</v>
      </c>
      <c r="B1404" t="s">
        <v>15168</v>
      </c>
      <c r="C1404" t="s">
        <v>15169</v>
      </c>
      <c r="D1404" t="s">
        <v>15170</v>
      </c>
      <c r="E1404" s="1">
        <v>44326</v>
      </c>
      <c r="F1404">
        <v>2021</v>
      </c>
      <c r="I1404">
        <v>122</v>
      </c>
      <c r="J1404">
        <v>130</v>
      </c>
      <c r="K1404" t="s">
        <v>15171</v>
      </c>
      <c r="L1404" t="s">
        <v>15172</v>
      </c>
      <c r="M1404" t="s">
        <v>15173</v>
      </c>
      <c r="N1404" t="s">
        <v>15174</v>
      </c>
      <c r="P1404" t="s">
        <v>15175</v>
      </c>
      <c r="Q1404" t="s">
        <v>15176</v>
      </c>
      <c r="R1404" t="s">
        <v>15177</v>
      </c>
      <c r="S1404" t="s">
        <v>15178</v>
      </c>
      <c r="T1404" t="s">
        <v>15179</v>
      </c>
      <c r="V1404">
        <v>9</v>
      </c>
      <c r="X1404">
        <v>26</v>
      </c>
      <c r="Y1404" t="s">
        <v>42</v>
      </c>
      <c r="Z1404" s="1">
        <v>44326</v>
      </c>
      <c r="AC1404" t="s">
        <v>42</v>
      </c>
      <c r="AD1404" t="s">
        <v>43</v>
      </c>
    </row>
    <row r="1405" spans="1:30" x14ac:dyDescent="0.25">
      <c r="A1405" t="s">
        <v>15180</v>
      </c>
      <c r="B1405" t="s">
        <v>15181</v>
      </c>
      <c r="C1405" t="s">
        <v>15182</v>
      </c>
      <c r="D1405" t="s">
        <v>190</v>
      </c>
      <c r="E1405" s="1">
        <v>44627</v>
      </c>
      <c r="F1405">
        <v>2022</v>
      </c>
      <c r="G1405">
        <v>10</v>
      </c>
      <c r="I1405">
        <v>23355</v>
      </c>
      <c r="J1405">
        <v>23366</v>
      </c>
      <c r="K1405" t="s">
        <v>15183</v>
      </c>
      <c r="L1405" t="s">
        <v>192</v>
      </c>
      <c r="N1405" t="s">
        <v>15184</v>
      </c>
      <c r="P1405" t="s">
        <v>15185</v>
      </c>
      <c r="Q1405" t="s">
        <v>15186</v>
      </c>
      <c r="R1405" t="s">
        <v>15187</v>
      </c>
      <c r="S1405" t="s">
        <v>15188</v>
      </c>
      <c r="T1405" t="s">
        <v>15189</v>
      </c>
      <c r="V1405">
        <v>9</v>
      </c>
      <c r="X1405">
        <v>48</v>
      </c>
      <c r="Y1405" t="s">
        <v>14378</v>
      </c>
      <c r="Z1405" s="1">
        <v>44616</v>
      </c>
      <c r="AC1405" t="s">
        <v>42</v>
      </c>
      <c r="AD1405" t="s">
        <v>57</v>
      </c>
    </row>
    <row r="1406" spans="1:30" x14ac:dyDescent="0.25">
      <c r="A1406" t="s">
        <v>15190</v>
      </c>
      <c r="B1406" t="s">
        <v>15191</v>
      </c>
      <c r="C1406" t="s">
        <v>15192</v>
      </c>
      <c r="D1406" t="s">
        <v>286</v>
      </c>
      <c r="E1406" s="1">
        <v>43136</v>
      </c>
      <c r="F1406">
        <v>2017</v>
      </c>
      <c r="I1406">
        <v>1216</v>
      </c>
      <c r="J1406">
        <v>1226</v>
      </c>
      <c r="K1406" t="s">
        <v>15193</v>
      </c>
      <c r="M1406" t="s">
        <v>288</v>
      </c>
      <c r="N1406" t="s">
        <v>15194</v>
      </c>
      <c r="P1406" t="s">
        <v>15195</v>
      </c>
      <c r="Q1406" t="s">
        <v>15196</v>
      </c>
      <c r="R1406" t="s">
        <v>15197</v>
      </c>
      <c r="S1406" t="s">
        <v>15198</v>
      </c>
      <c r="T1406" t="s">
        <v>15199</v>
      </c>
      <c r="V1406">
        <v>9</v>
      </c>
      <c r="X1406">
        <v>8</v>
      </c>
      <c r="Y1406" t="s">
        <v>42</v>
      </c>
      <c r="Z1406" s="1">
        <v>43136</v>
      </c>
      <c r="AC1406" t="s">
        <v>42</v>
      </c>
      <c r="AD1406" t="s">
        <v>43</v>
      </c>
    </row>
    <row r="1407" spans="1:30" x14ac:dyDescent="0.25">
      <c r="A1407" t="s">
        <v>15200</v>
      </c>
      <c r="B1407" t="s">
        <v>15201</v>
      </c>
      <c r="C1407" t="s">
        <v>15202</v>
      </c>
      <c r="D1407" t="s">
        <v>778</v>
      </c>
      <c r="E1407" s="1">
        <v>41151</v>
      </c>
      <c r="F1407">
        <v>2012</v>
      </c>
      <c r="I1407">
        <v>2585</v>
      </c>
      <c r="J1407">
        <v>2592</v>
      </c>
      <c r="K1407" t="s">
        <v>15203</v>
      </c>
      <c r="M1407" t="s">
        <v>780</v>
      </c>
      <c r="P1407" t="s">
        <v>15204</v>
      </c>
      <c r="Q1407" t="s">
        <v>15205</v>
      </c>
      <c r="R1407" t="s">
        <v>15206</v>
      </c>
      <c r="S1407" t="s">
        <v>15207</v>
      </c>
      <c r="T1407" t="s">
        <v>15208</v>
      </c>
      <c r="V1407">
        <v>9</v>
      </c>
      <c r="W1407">
        <v>2</v>
      </c>
      <c r="X1407">
        <v>22</v>
      </c>
      <c r="Z1407" s="1">
        <v>41151</v>
      </c>
      <c r="AC1407" t="s">
        <v>42</v>
      </c>
      <c r="AD1407" t="s">
        <v>43</v>
      </c>
    </row>
    <row r="1408" spans="1:30" x14ac:dyDescent="0.25">
      <c r="A1408" t="s">
        <v>15209</v>
      </c>
      <c r="B1408" t="s">
        <v>15210</v>
      </c>
      <c r="C1408" t="s">
        <v>15211</v>
      </c>
      <c r="D1408" t="s">
        <v>3295</v>
      </c>
      <c r="E1408" s="1">
        <v>44448</v>
      </c>
      <c r="F1408">
        <v>2021</v>
      </c>
      <c r="G1408">
        <v>36</v>
      </c>
      <c r="H1408">
        <v>9</v>
      </c>
      <c r="I1408">
        <v>30</v>
      </c>
      <c r="J1408">
        <v>42</v>
      </c>
      <c r="K1408" t="s">
        <v>15212</v>
      </c>
      <c r="L1408" t="s">
        <v>3297</v>
      </c>
      <c r="N1408" t="s">
        <v>15213</v>
      </c>
      <c r="O1408" t="s">
        <v>13946</v>
      </c>
      <c r="P1408" t="s">
        <v>15214</v>
      </c>
      <c r="R1408" t="s">
        <v>15215</v>
      </c>
      <c r="S1408" t="s">
        <v>15216</v>
      </c>
      <c r="T1408" t="s">
        <v>15217</v>
      </c>
      <c r="V1408">
        <v>9</v>
      </c>
      <c r="X1408">
        <v>58</v>
      </c>
      <c r="Y1408" t="s">
        <v>42</v>
      </c>
      <c r="Z1408" s="1">
        <v>44448</v>
      </c>
      <c r="AC1408" t="s">
        <v>42</v>
      </c>
      <c r="AD1408" t="s">
        <v>598</v>
      </c>
    </row>
    <row r="1409" spans="1:31" x14ac:dyDescent="0.25">
      <c r="A1409" t="s">
        <v>15218</v>
      </c>
      <c r="B1409" t="s">
        <v>15219</v>
      </c>
      <c r="C1409" t="s">
        <v>15220</v>
      </c>
      <c r="D1409" t="s">
        <v>12853</v>
      </c>
      <c r="E1409" s="1">
        <v>44636</v>
      </c>
      <c r="F1409">
        <v>2022</v>
      </c>
      <c r="G1409">
        <v>70</v>
      </c>
      <c r="H1409">
        <v>3</v>
      </c>
      <c r="I1409">
        <v>2102</v>
      </c>
      <c r="J1409">
        <v>2116</v>
      </c>
      <c r="K1409" t="s">
        <v>15221</v>
      </c>
      <c r="L1409" t="s">
        <v>12855</v>
      </c>
      <c r="N1409" t="s">
        <v>15222</v>
      </c>
      <c r="O1409" t="s">
        <v>15223</v>
      </c>
      <c r="P1409" t="s">
        <v>15224</v>
      </c>
      <c r="Q1409" t="s">
        <v>15225</v>
      </c>
      <c r="R1409" t="s">
        <v>15226</v>
      </c>
      <c r="S1409" t="s">
        <v>15227</v>
      </c>
      <c r="T1409" t="s">
        <v>15228</v>
      </c>
      <c r="V1409">
        <v>9</v>
      </c>
      <c r="X1409">
        <v>48</v>
      </c>
      <c r="Y1409" t="s">
        <v>42</v>
      </c>
      <c r="Z1409" s="1">
        <v>44540</v>
      </c>
      <c r="AC1409" t="s">
        <v>42</v>
      </c>
      <c r="AD1409" t="s">
        <v>57</v>
      </c>
    </row>
    <row r="1410" spans="1:31" x14ac:dyDescent="0.25">
      <c r="A1410" t="s">
        <v>15229</v>
      </c>
      <c r="B1410" t="s">
        <v>15230</v>
      </c>
      <c r="C1410" t="s">
        <v>15231</v>
      </c>
      <c r="D1410" t="s">
        <v>12877</v>
      </c>
      <c r="E1410" s="1">
        <v>44924</v>
      </c>
      <c r="F1410">
        <v>2022</v>
      </c>
      <c r="G1410">
        <v>29</v>
      </c>
      <c r="H1410">
        <v>6</v>
      </c>
      <c r="I1410">
        <v>72</v>
      </c>
      <c r="J1410">
        <v>79</v>
      </c>
      <c r="K1410" t="s">
        <v>15232</v>
      </c>
      <c r="L1410" t="s">
        <v>12879</v>
      </c>
      <c r="N1410" t="s">
        <v>15233</v>
      </c>
      <c r="O1410" t="s">
        <v>4816</v>
      </c>
      <c r="P1410" t="s">
        <v>15234</v>
      </c>
      <c r="R1410" t="s">
        <v>15235</v>
      </c>
      <c r="S1410" t="s">
        <v>15236</v>
      </c>
      <c r="T1410" t="s">
        <v>15237</v>
      </c>
      <c r="V1410">
        <v>9</v>
      </c>
      <c r="X1410">
        <v>14</v>
      </c>
      <c r="Y1410" t="s">
        <v>42</v>
      </c>
      <c r="Z1410" s="1">
        <v>44690</v>
      </c>
      <c r="AC1410" t="s">
        <v>42</v>
      </c>
      <c r="AD1410" t="s">
        <v>598</v>
      </c>
    </row>
    <row r="1411" spans="1:31" x14ac:dyDescent="0.25">
      <c r="A1411" t="s">
        <v>15238</v>
      </c>
      <c r="B1411" t="s">
        <v>15239</v>
      </c>
      <c r="C1411" t="s">
        <v>15240</v>
      </c>
      <c r="D1411" t="s">
        <v>15241</v>
      </c>
      <c r="E1411" s="1">
        <v>43244</v>
      </c>
      <c r="F1411">
        <v>2018</v>
      </c>
      <c r="I1411">
        <v>1</v>
      </c>
      <c r="J1411">
        <v>6</v>
      </c>
      <c r="K1411" t="s">
        <v>15242</v>
      </c>
      <c r="M1411" t="s">
        <v>15243</v>
      </c>
      <c r="N1411" t="s">
        <v>15244</v>
      </c>
      <c r="P1411" t="s">
        <v>15245</v>
      </c>
      <c r="R1411" t="s">
        <v>15246</v>
      </c>
      <c r="S1411" t="s">
        <v>15247</v>
      </c>
      <c r="T1411" t="s">
        <v>15248</v>
      </c>
      <c r="V1411">
        <v>9</v>
      </c>
      <c r="X1411">
        <v>15</v>
      </c>
      <c r="Z1411" s="1">
        <v>43244</v>
      </c>
      <c r="AC1411" t="s">
        <v>42</v>
      </c>
      <c r="AD1411" t="s">
        <v>43</v>
      </c>
    </row>
    <row r="1412" spans="1:31" x14ac:dyDescent="0.25">
      <c r="A1412" t="s">
        <v>15249</v>
      </c>
      <c r="B1412" t="s">
        <v>15250</v>
      </c>
      <c r="C1412" t="s">
        <v>15251</v>
      </c>
      <c r="D1412" t="s">
        <v>681</v>
      </c>
      <c r="E1412" s="1">
        <v>44084</v>
      </c>
      <c r="F1412">
        <v>2020</v>
      </c>
      <c r="I1412">
        <v>1</v>
      </c>
      <c r="J1412">
        <v>8</v>
      </c>
      <c r="K1412" t="s">
        <v>15252</v>
      </c>
      <c r="M1412" t="s">
        <v>683</v>
      </c>
      <c r="N1412" t="s">
        <v>15253</v>
      </c>
      <c r="P1412" t="s">
        <v>15254</v>
      </c>
      <c r="Q1412" t="s">
        <v>15255</v>
      </c>
      <c r="R1412" t="s">
        <v>15256</v>
      </c>
      <c r="S1412" t="s">
        <v>15257</v>
      </c>
      <c r="T1412" t="s">
        <v>15258</v>
      </c>
      <c r="V1412">
        <v>9</v>
      </c>
      <c r="X1412">
        <v>33</v>
      </c>
      <c r="Z1412" s="1">
        <v>44084</v>
      </c>
      <c r="AC1412" t="s">
        <v>42</v>
      </c>
      <c r="AD1412" t="s">
        <v>43</v>
      </c>
    </row>
    <row r="1413" spans="1:31" x14ac:dyDescent="0.25">
      <c r="A1413" t="s">
        <v>15259</v>
      </c>
      <c r="B1413" t="s">
        <v>15260</v>
      </c>
      <c r="C1413" t="s">
        <v>15261</v>
      </c>
      <c r="D1413" t="s">
        <v>47</v>
      </c>
      <c r="E1413" s="1">
        <v>44711</v>
      </c>
      <c r="F1413">
        <v>2022</v>
      </c>
      <c r="G1413">
        <v>23</v>
      </c>
      <c r="H1413">
        <v>6</v>
      </c>
      <c r="I1413">
        <v>5765</v>
      </c>
      <c r="J1413">
        <v>5776</v>
      </c>
      <c r="K1413" t="s">
        <v>15262</v>
      </c>
      <c r="L1413" t="s">
        <v>49</v>
      </c>
      <c r="N1413" t="s">
        <v>15263</v>
      </c>
      <c r="O1413" t="s">
        <v>15264</v>
      </c>
      <c r="P1413" t="s">
        <v>15265</v>
      </c>
      <c r="Q1413" t="s">
        <v>15266</v>
      </c>
      <c r="R1413" t="s">
        <v>15267</v>
      </c>
      <c r="S1413" t="s">
        <v>15268</v>
      </c>
      <c r="T1413" t="s">
        <v>15269</v>
      </c>
      <c r="V1413">
        <v>9</v>
      </c>
      <c r="X1413">
        <v>73</v>
      </c>
      <c r="Y1413" t="s">
        <v>42</v>
      </c>
      <c r="Z1413" s="1">
        <v>44253</v>
      </c>
      <c r="AC1413" t="s">
        <v>42</v>
      </c>
      <c r="AD1413" t="s">
        <v>57</v>
      </c>
    </row>
    <row r="1414" spans="1:31" x14ac:dyDescent="0.25">
      <c r="A1414" t="s">
        <v>15270</v>
      </c>
      <c r="B1414" t="s">
        <v>15271</v>
      </c>
      <c r="C1414" t="s">
        <v>15272</v>
      </c>
      <c r="D1414" t="s">
        <v>15273</v>
      </c>
      <c r="E1414" s="1">
        <v>43499</v>
      </c>
      <c r="F1414">
        <v>2018</v>
      </c>
      <c r="I1414">
        <v>2897</v>
      </c>
      <c r="J1414">
        <v>2908</v>
      </c>
      <c r="K1414" t="s">
        <v>15274</v>
      </c>
      <c r="L1414" t="s">
        <v>9747</v>
      </c>
      <c r="M1414" t="s">
        <v>15275</v>
      </c>
      <c r="N1414" t="s">
        <v>15276</v>
      </c>
      <c r="P1414" t="s">
        <v>15277</v>
      </c>
      <c r="R1414" t="s">
        <v>15278</v>
      </c>
      <c r="S1414" t="s">
        <v>15279</v>
      </c>
      <c r="T1414" t="s">
        <v>15280</v>
      </c>
      <c r="V1414">
        <v>9</v>
      </c>
      <c r="X1414">
        <v>52</v>
      </c>
      <c r="Y1414" t="s">
        <v>42</v>
      </c>
      <c r="Z1414" s="1">
        <v>43499</v>
      </c>
      <c r="AC1414" t="s">
        <v>42</v>
      </c>
      <c r="AD1414" t="s">
        <v>43</v>
      </c>
    </row>
    <row r="1415" spans="1:31" x14ac:dyDescent="0.25">
      <c r="A1415" t="s">
        <v>15281</v>
      </c>
      <c r="B1415" t="s">
        <v>15282</v>
      </c>
      <c r="C1415" t="s">
        <v>15283</v>
      </c>
      <c r="D1415" t="s">
        <v>15284</v>
      </c>
      <c r="E1415" s="1">
        <v>41830</v>
      </c>
      <c r="F1415">
        <v>2014</v>
      </c>
      <c r="I1415">
        <v>1371</v>
      </c>
      <c r="J1415">
        <v>1378</v>
      </c>
      <c r="K1415" t="s">
        <v>15285</v>
      </c>
      <c r="L1415" t="s">
        <v>703</v>
      </c>
      <c r="M1415" t="s">
        <v>15286</v>
      </c>
      <c r="N1415" t="s">
        <v>15287</v>
      </c>
      <c r="P1415" t="s">
        <v>15288</v>
      </c>
      <c r="Q1415" t="s">
        <v>15289</v>
      </c>
      <c r="R1415" t="s">
        <v>15290</v>
      </c>
      <c r="S1415" t="s">
        <v>15291</v>
      </c>
      <c r="T1415" t="s">
        <v>15292</v>
      </c>
      <c r="V1415">
        <v>9</v>
      </c>
      <c r="X1415">
        <v>24</v>
      </c>
      <c r="Y1415" t="s">
        <v>42</v>
      </c>
      <c r="Z1415" s="1">
        <v>41830</v>
      </c>
      <c r="AC1415" t="s">
        <v>42</v>
      </c>
      <c r="AD1415" t="s">
        <v>43</v>
      </c>
    </row>
    <row r="1416" spans="1:31" x14ac:dyDescent="0.25">
      <c r="A1416" t="s">
        <v>15293</v>
      </c>
      <c r="B1416" t="s">
        <v>15294</v>
      </c>
      <c r="C1416" t="s">
        <v>15295</v>
      </c>
      <c r="D1416" t="s">
        <v>13996</v>
      </c>
      <c r="E1416" s="1">
        <v>44364</v>
      </c>
      <c r="F1416">
        <v>2021</v>
      </c>
      <c r="G1416">
        <v>6</v>
      </c>
      <c r="H1416">
        <v>3</v>
      </c>
      <c r="I1416">
        <v>5865</v>
      </c>
      <c r="J1416">
        <v>5872</v>
      </c>
      <c r="K1416" t="s">
        <v>15296</v>
      </c>
      <c r="L1416" t="s">
        <v>13998</v>
      </c>
      <c r="N1416" t="s">
        <v>15297</v>
      </c>
      <c r="O1416" t="s">
        <v>15298</v>
      </c>
      <c r="P1416" t="s">
        <v>15299</v>
      </c>
      <c r="Q1416" t="s">
        <v>15300</v>
      </c>
      <c r="R1416" t="s">
        <v>15301</v>
      </c>
      <c r="S1416" t="s">
        <v>15302</v>
      </c>
      <c r="T1416" t="s">
        <v>15303</v>
      </c>
      <c r="V1416">
        <v>9</v>
      </c>
      <c r="X1416">
        <v>17</v>
      </c>
      <c r="Y1416" t="s">
        <v>42</v>
      </c>
      <c r="Z1416" s="1">
        <v>44344</v>
      </c>
      <c r="AC1416" t="s">
        <v>42</v>
      </c>
      <c r="AD1416" t="s">
        <v>57</v>
      </c>
    </row>
    <row r="1417" spans="1:31" x14ac:dyDescent="0.25">
      <c r="A1417" t="s">
        <v>15304</v>
      </c>
      <c r="B1417" t="s">
        <v>15305</v>
      </c>
      <c r="C1417" t="s">
        <v>15306</v>
      </c>
      <c r="D1417" t="s">
        <v>15307</v>
      </c>
      <c r="E1417" s="1">
        <v>42927</v>
      </c>
      <c r="F1417">
        <v>2017</v>
      </c>
      <c r="I1417">
        <v>1</v>
      </c>
      <c r="J1417">
        <v>11</v>
      </c>
      <c r="K1417" t="s">
        <v>15308</v>
      </c>
      <c r="M1417" t="s">
        <v>15309</v>
      </c>
      <c r="N1417" t="s">
        <v>15310</v>
      </c>
      <c r="P1417" t="s">
        <v>15311</v>
      </c>
      <c r="Q1417" t="s">
        <v>15312</v>
      </c>
      <c r="R1417" t="s">
        <v>15313</v>
      </c>
      <c r="S1417" t="s">
        <v>15314</v>
      </c>
      <c r="T1417" t="s">
        <v>15315</v>
      </c>
      <c r="V1417">
        <v>9</v>
      </c>
      <c r="X1417">
        <v>49</v>
      </c>
      <c r="Y1417" t="s">
        <v>42</v>
      </c>
      <c r="Z1417" s="1">
        <v>42927</v>
      </c>
      <c r="AC1417" t="s">
        <v>42</v>
      </c>
      <c r="AD1417" t="s">
        <v>43</v>
      </c>
    </row>
    <row r="1418" spans="1:31" x14ac:dyDescent="0.25">
      <c r="A1418" t="s">
        <v>15316</v>
      </c>
      <c r="B1418" t="s">
        <v>15317</v>
      </c>
      <c r="C1418" t="s">
        <v>15318</v>
      </c>
      <c r="D1418" t="s">
        <v>15319</v>
      </c>
      <c r="E1418" s="1">
        <v>44932</v>
      </c>
      <c r="F1418">
        <v>2023</v>
      </c>
      <c r="G1418">
        <v>22</v>
      </c>
      <c r="H1418">
        <v>1</v>
      </c>
      <c r="I1418">
        <v>138</v>
      </c>
      <c r="J1418">
        <v>152</v>
      </c>
      <c r="K1418" t="s">
        <v>15320</v>
      </c>
      <c r="L1418" t="s">
        <v>15321</v>
      </c>
      <c r="N1418" t="s">
        <v>15322</v>
      </c>
      <c r="O1418" t="s">
        <v>15323</v>
      </c>
      <c r="P1418" t="s">
        <v>15324</v>
      </c>
      <c r="Q1418" t="s">
        <v>15325</v>
      </c>
      <c r="R1418" t="s">
        <v>15326</v>
      </c>
      <c r="S1418" t="s">
        <v>15327</v>
      </c>
      <c r="T1418" t="s">
        <v>15328</v>
      </c>
      <c r="V1418">
        <v>9</v>
      </c>
      <c r="X1418">
        <v>47</v>
      </c>
      <c r="Y1418" t="s">
        <v>42</v>
      </c>
      <c r="Z1418" s="1">
        <v>44767</v>
      </c>
      <c r="AC1418" t="s">
        <v>42</v>
      </c>
      <c r="AD1418" t="s">
        <v>57</v>
      </c>
    </row>
    <row r="1419" spans="1:31" x14ac:dyDescent="0.25">
      <c r="A1419" t="s">
        <v>15329</v>
      </c>
      <c r="B1419" t="s">
        <v>15330</v>
      </c>
      <c r="C1419" t="s">
        <v>15331</v>
      </c>
      <c r="D1419" t="s">
        <v>190</v>
      </c>
      <c r="E1419" s="1">
        <v>44111</v>
      </c>
      <c r="F1419">
        <v>2020</v>
      </c>
      <c r="G1419">
        <v>8</v>
      </c>
      <c r="I1419">
        <v>179281</v>
      </c>
      <c r="J1419">
        <v>179294</v>
      </c>
      <c r="K1419" t="s">
        <v>15332</v>
      </c>
      <c r="L1419" t="s">
        <v>192</v>
      </c>
      <c r="N1419" t="s">
        <v>15333</v>
      </c>
      <c r="O1419" t="s">
        <v>15334</v>
      </c>
      <c r="P1419" t="s">
        <v>15335</v>
      </c>
      <c r="Q1419" t="s">
        <v>15336</v>
      </c>
      <c r="R1419" t="s">
        <v>15337</v>
      </c>
      <c r="S1419" t="s">
        <v>15338</v>
      </c>
      <c r="T1419" t="s">
        <v>15339</v>
      </c>
      <c r="V1419">
        <v>9</v>
      </c>
      <c r="X1419">
        <v>30</v>
      </c>
      <c r="Y1419" t="s">
        <v>270</v>
      </c>
      <c r="Z1419" s="1">
        <v>44110</v>
      </c>
      <c r="AC1419" t="s">
        <v>42</v>
      </c>
      <c r="AD1419" t="s">
        <v>57</v>
      </c>
    </row>
    <row r="1420" spans="1:31" x14ac:dyDescent="0.25">
      <c r="A1420" t="s">
        <v>15340</v>
      </c>
      <c r="B1420" t="s">
        <v>15341</v>
      </c>
      <c r="C1420" t="s">
        <v>15342</v>
      </c>
      <c r="D1420" t="s">
        <v>15343</v>
      </c>
      <c r="E1420" s="1">
        <v>43991</v>
      </c>
      <c r="F1420">
        <v>2020</v>
      </c>
      <c r="I1420">
        <v>1</v>
      </c>
      <c r="J1420">
        <v>6</v>
      </c>
      <c r="K1420" t="s">
        <v>15344</v>
      </c>
      <c r="M1420" t="s">
        <v>15345</v>
      </c>
      <c r="N1420" t="s">
        <v>15346</v>
      </c>
      <c r="P1420" t="s">
        <v>15347</v>
      </c>
      <c r="Q1420" t="s">
        <v>15348</v>
      </c>
      <c r="R1420" t="s">
        <v>15349</v>
      </c>
      <c r="S1420" t="s">
        <v>15350</v>
      </c>
      <c r="T1420" t="s">
        <v>15351</v>
      </c>
      <c r="V1420">
        <v>9</v>
      </c>
      <c r="X1420">
        <v>28</v>
      </c>
      <c r="Y1420" t="s">
        <v>42</v>
      </c>
      <c r="Z1420" s="1">
        <v>43991</v>
      </c>
      <c r="AC1420" t="s">
        <v>42</v>
      </c>
      <c r="AD1420" t="s">
        <v>43</v>
      </c>
    </row>
    <row r="1421" spans="1:31" x14ac:dyDescent="0.25">
      <c r="A1421" t="s">
        <v>15352</v>
      </c>
      <c r="B1421" t="s">
        <v>15353</v>
      </c>
      <c r="C1421" t="s">
        <v>15354</v>
      </c>
      <c r="D1421" t="s">
        <v>15355</v>
      </c>
      <c r="E1421" s="1">
        <v>43482</v>
      </c>
      <c r="F1421">
        <v>2018</v>
      </c>
      <c r="I1421">
        <v>971</v>
      </c>
      <c r="J1421">
        <v>976</v>
      </c>
      <c r="K1421" t="s">
        <v>15356</v>
      </c>
      <c r="M1421" t="s">
        <v>15357</v>
      </c>
      <c r="N1421" t="s">
        <v>15358</v>
      </c>
      <c r="P1421" t="s">
        <v>15359</v>
      </c>
      <c r="Q1421" t="s">
        <v>15360</v>
      </c>
      <c r="R1421" t="s">
        <v>15361</v>
      </c>
      <c r="S1421" t="s">
        <v>15362</v>
      </c>
      <c r="T1421" t="s">
        <v>15363</v>
      </c>
      <c r="V1421">
        <v>9</v>
      </c>
      <c r="X1421">
        <v>10</v>
      </c>
      <c r="Y1421" t="s">
        <v>42</v>
      </c>
      <c r="Z1421" s="1">
        <v>43482</v>
      </c>
      <c r="AC1421" t="s">
        <v>42</v>
      </c>
      <c r="AD1421" t="s">
        <v>43</v>
      </c>
    </row>
    <row r="1422" spans="1:31" x14ac:dyDescent="0.25">
      <c r="A1422" t="s">
        <v>15364</v>
      </c>
      <c r="B1422" t="s">
        <v>15365</v>
      </c>
      <c r="C1422" t="s">
        <v>4348</v>
      </c>
      <c r="D1422" t="s">
        <v>15366</v>
      </c>
      <c r="E1422" s="1">
        <v>43115</v>
      </c>
      <c r="F1422">
        <v>2017</v>
      </c>
      <c r="I1422">
        <v>1650</v>
      </c>
      <c r="J1422">
        <v>1657</v>
      </c>
      <c r="K1422" t="s">
        <v>15367</v>
      </c>
      <c r="M1422" t="s">
        <v>15368</v>
      </c>
      <c r="N1422" t="s">
        <v>15369</v>
      </c>
      <c r="P1422" t="s">
        <v>15370</v>
      </c>
      <c r="Q1422" t="s">
        <v>15371</v>
      </c>
      <c r="R1422" t="s">
        <v>15372</v>
      </c>
      <c r="S1422" t="s">
        <v>15373</v>
      </c>
      <c r="T1422" t="s">
        <v>15374</v>
      </c>
      <c r="V1422">
        <v>9</v>
      </c>
      <c r="X1422">
        <v>16</v>
      </c>
      <c r="Y1422" t="s">
        <v>42</v>
      </c>
      <c r="Z1422" s="1">
        <v>43115</v>
      </c>
      <c r="AC1422" t="s">
        <v>42</v>
      </c>
      <c r="AD1422" t="s">
        <v>43</v>
      </c>
    </row>
    <row r="1423" spans="1:31" x14ac:dyDescent="0.25">
      <c r="A1423" t="s">
        <v>15375</v>
      </c>
      <c r="B1423" t="s">
        <v>15376</v>
      </c>
      <c r="C1423" t="s">
        <v>15377</v>
      </c>
      <c r="D1423" t="s">
        <v>15378</v>
      </c>
      <c r="E1423" s="1">
        <v>43433</v>
      </c>
      <c r="F1423">
        <v>2018</v>
      </c>
      <c r="I1423">
        <v>1</v>
      </c>
      <c r="J1423">
        <v>6</v>
      </c>
      <c r="K1423" t="s">
        <v>15379</v>
      </c>
      <c r="L1423" t="s">
        <v>15380</v>
      </c>
      <c r="M1423" t="s">
        <v>15381</v>
      </c>
      <c r="N1423" t="s">
        <v>15382</v>
      </c>
      <c r="P1423" t="s">
        <v>15383</v>
      </c>
      <c r="R1423" t="s">
        <v>15384</v>
      </c>
      <c r="S1423" t="s">
        <v>15385</v>
      </c>
      <c r="T1423" t="s">
        <v>15386</v>
      </c>
      <c r="V1423">
        <v>9</v>
      </c>
      <c r="X1423">
        <v>16</v>
      </c>
      <c r="Y1423" t="s">
        <v>42</v>
      </c>
      <c r="Z1423" s="1">
        <v>43433</v>
      </c>
      <c r="AC1423" t="s">
        <v>42</v>
      </c>
      <c r="AD1423" t="s">
        <v>43</v>
      </c>
    </row>
    <row r="1424" spans="1:31" x14ac:dyDescent="0.25">
      <c r="A1424" t="s">
        <v>15387</v>
      </c>
      <c r="B1424" t="s">
        <v>15388</v>
      </c>
      <c r="C1424" t="s">
        <v>15389</v>
      </c>
      <c r="D1424" t="s">
        <v>15390</v>
      </c>
      <c r="E1424" t="s">
        <v>15391</v>
      </c>
      <c r="F1424" s="1">
        <v>41508</v>
      </c>
      <c r="G1424">
        <v>2013</v>
      </c>
      <c r="J1424">
        <v>1</v>
      </c>
      <c r="K1424">
        <v>6</v>
      </c>
      <c r="L1424" t="s">
        <v>15392</v>
      </c>
      <c r="N1424" t="s">
        <v>15393</v>
      </c>
      <c r="O1424" t="s">
        <v>15394</v>
      </c>
      <c r="Q1424" t="s">
        <v>15395</v>
      </c>
      <c r="R1424" t="s">
        <v>15396</v>
      </c>
      <c r="S1424" t="s">
        <v>15397</v>
      </c>
      <c r="T1424" t="s">
        <v>15398</v>
      </c>
      <c r="U1424" t="s">
        <v>15399</v>
      </c>
      <c r="W1424">
        <v>9</v>
      </c>
      <c r="Y1424">
        <v>15</v>
      </c>
      <c r="Z1424" t="s">
        <v>42</v>
      </c>
      <c r="AA1424" s="1">
        <v>41508</v>
      </c>
      <c r="AD1424" t="s">
        <v>42</v>
      </c>
      <c r="AE1424" t="s">
        <v>43</v>
      </c>
    </row>
    <row r="1425" spans="1:30" x14ac:dyDescent="0.25">
      <c r="A1425" t="s">
        <v>15400</v>
      </c>
      <c r="B1425" t="s">
        <v>15401</v>
      </c>
      <c r="C1425" t="s">
        <v>15402</v>
      </c>
      <c r="D1425" t="s">
        <v>12796</v>
      </c>
      <c r="E1425" s="1">
        <v>44565</v>
      </c>
      <c r="F1425">
        <v>2022</v>
      </c>
      <c r="G1425">
        <v>60</v>
      </c>
      <c r="I1425">
        <v>1</v>
      </c>
      <c r="J1425">
        <v>13</v>
      </c>
      <c r="K1425" t="s">
        <v>15403</v>
      </c>
      <c r="L1425" t="s">
        <v>12798</v>
      </c>
      <c r="N1425" t="s">
        <v>15404</v>
      </c>
      <c r="O1425" t="s">
        <v>13092</v>
      </c>
      <c r="P1425" t="s">
        <v>15405</v>
      </c>
      <c r="Q1425" t="s">
        <v>15406</v>
      </c>
      <c r="R1425" t="s">
        <v>15407</v>
      </c>
      <c r="S1425" t="s">
        <v>15408</v>
      </c>
      <c r="T1425" t="s">
        <v>15409</v>
      </c>
      <c r="V1425">
        <v>8</v>
      </c>
      <c r="X1425">
        <v>55</v>
      </c>
      <c r="Y1425" t="s">
        <v>42</v>
      </c>
      <c r="Z1425" s="1">
        <v>44340</v>
      </c>
      <c r="AC1425" t="s">
        <v>42</v>
      </c>
      <c r="AD1425" t="s">
        <v>57</v>
      </c>
    </row>
    <row r="1426" spans="1:30" x14ac:dyDescent="0.25">
      <c r="A1426" t="s">
        <v>15410</v>
      </c>
      <c r="B1426" t="s">
        <v>15411</v>
      </c>
      <c r="C1426" t="s">
        <v>15412</v>
      </c>
      <c r="D1426" t="s">
        <v>681</v>
      </c>
      <c r="E1426" s="1">
        <v>44084</v>
      </c>
      <c r="F1426">
        <v>2020</v>
      </c>
      <c r="I1426">
        <v>1</v>
      </c>
      <c r="J1426">
        <v>8</v>
      </c>
      <c r="K1426" t="s">
        <v>15413</v>
      </c>
      <c r="M1426" t="s">
        <v>683</v>
      </c>
      <c r="N1426" t="s">
        <v>15414</v>
      </c>
      <c r="P1426" t="s">
        <v>15415</v>
      </c>
      <c r="Q1426" t="s">
        <v>15416</v>
      </c>
      <c r="R1426" t="s">
        <v>15417</v>
      </c>
      <c r="S1426" t="s">
        <v>15418</v>
      </c>
      <c r="T1426" t="s">
        <v>15419</v>
      </c>
      <c r="V1426">
        <v>8</v>
      </c>
      <c r="X1426">
        <v>17</v>
      </c>
      <c r="Z1426" s="1">
        <v>44084</v>
      </c>
      <c r="AC1426" t="s">
        <v>42</v>
      </c>
      <c r="AD1426" t="s">
        <v>43</v>
      </c>
    </row>
    <row r="1427" spans="1:30" x14ac:dyDescent="0.25">
      <c r="A1427" t="s">
        <v>15420</v>
      </c>
      <c r="B1427" t="s">
        <v>15421</v>
      </c>
      <c r="C1427" t="s">
        <v>4348</v>
      </c>
      <c r="D1427" t="s">
        <v>831</v>
      </c>
      <c r="E1427" s="1">
        <v>42366</v>
      </c>
      <c r="F1427">
        <v>2015</v>
      </c>
      <c r="I1427">
        <v>1350</v>
      </c>
      <c r="J1427">
        <v>1356</v>
      </c>
      <c r="K1427" t="s">
        <v>15422</v>
      </c>
      <c r="M1427" t="s">
        <v>833</v>
      </c>
      <c r="N1427" t="s">
        <v>15423</v>
      </c>
      <c r="P1427" t="s">
        <v>15424</v>
      </c>
      <c r="Q1427" t="s">
        <v>15425</v>
      </c>
      <c r="R1427" t="s">
        <v>15426</v>
      </c>
      <c r="S1427" t="s">
        <v>15427</v>
      </c>
      <c r="T1427" t="s">
        <v>15428</v>
      </c>
      <c r="V1427">
        <v>8</v>
      </c>
      <c r="W1427">
        <v>1</v>
      </c>
      <c r="X1427">
        <v>22</v>
      </c>
      <c r="Y1427" t="s">
        <v>42</v>
      </c>
      <c r="Z1427" s="1">
        <v>42366</v>
      </c>
      <c r="AC1427" t="s">
        <v>42</v>
      </c>
      <c r="AD1427" t="s">
        <v>43</v>
      </c>
    </row>
    <row r="1428" spans="1:30" x14ac:dyDescent="0.25">
      <c r="A1428" t="s">
        <v>15429</v>
      </c>
      <c r="B1428" t="s">
        <v>15430</v>
      </c>
      <c r="C1428" t="s">
        <v>15431</v>
      </c>
      <c r="D1428" t="s">
        <v>15432</v>
      </c>
      <c r="E1428" s="1">
        <v>44137</v>
      </c>
      <c r="F1428">
        <v>2020</v>
      </c>
      <c r="I1428">
        <v>251</v>
      </c>
      <c r="J1428">
        <v>258</v>
      </c>
      <c r="K1428" t="s">
        <v>15433</v>
      </c>
      <c r="L1428" t="s">
        <v>14089</v>
      </c>
      <c r="M1428" t="s">
        <v>15434</v>
      </c>
      <c r="N1428" t="s">
        <v>15435</v>
      </c>
      <c r="P1428" t="s">
        <v>15436</v>
      </c>
      <c r="Q1428" t="s">
        <v>15437</v>
      </c>
      <c r="R1428" t="s">
        <v>15438</v>
      </c>
      <c r="S1428" t="s">
        <v>15439</v>
      </c>
      <c r="T1428" t="s">
        <v>15440</v>
      </c>
      <c r="V1428">
        <v>8</v>
      </c>
      <c r="X1428">
        <v>40</v>
      </c>
      <c r="Y1428" t="s">
        <v>42</v>
      </c>
      <c r="Z1428" s="1">
        <v>44137</v>
      </c>
      <c r="AC1428" t="s">
        <v>42</v>
      </c>
      <c r="AD1428" t="s">
        <v>43</v>
      </c>
    </row>
    <row r="1429" spans="1:30" x14ac:dyDescent="0.25">
      <c r="A1429" t="s">
        <v>15441</v>
      </c>
      <c r="B1429" t="s">
        <v>15442</v>
      </c>
      <c r="C1429" t="s">
        <v>15443</v>
      </c>
      <c r="D1429" t="s">
        <v>15444</v>
      </c>
      <c r="E1429" s="1">
        <v>43888</v>
      </c>
      <c r="F1429">
        <v>2019</v>
      </c>
      <c r="I1429">
        <v>1</v>
      </c>
      <c r="J1429">
        <v>7</v>
      </c>
      <c r="K1429" t="s">
        <v>15445</v>
      </c>
      <c r="M1429" t="s">
        <v>15446</v>
      </c>
      <c r="N1429" t="s">
        <v>15447</v>
      </c>
      <c r="P1429" t="s">
        <v>15448</v>
      </c>
      <c r="Q1429" t="s">
        <v>15449</v>
      </c>
      <c r="R1429" t="s">
        <v>15450</v>
      </c>
      <c r="S1429" t="s">
        <v>15451</v>
      </c>
      <c r="T1429" t="s">
        <v>15452</v>
      </c>
      <c r="V1429">
        <v>8</v>
      </c>
      <c r="X1429">
        <v>58</v>
      </c>
      <c r="Z1429" s="1">
        <v>43888</v>
      </c>
      <c r="AC1429" t="s">
        <v>42</v>
      </c>
      <c r="AD1429" t="s">
        <v>43</v>
      </c>
    </row>
    <row r="1430" spans="1:30" x14ac:dyDescent="0.25">
      <c r="A1430" t="s">
        <v>15453</v>
      </c>
      <c r="B1430" t="s">
        <v>15454</v>
      </c>
      <c r="C1430" t="s">
        <v>15455</v>
      </c>
      <c r="D1430" t="s">
        <v>190</v>
      </c>
      <c r="E1430" s="1">
        <v>44531</v>
      </c>
      <c r="F1430">
        <v>2021</v>
      </c>
      <c r="G1430">
        <v>9</v>
      </c>
      <c r="I1430">
        <v>156624</v>
      </c>
      <c r="J1430">
        <v>156646</v>
      </c>
      <c r="K1430" t="s">
        <v>15456</v>
      </c>
      <c r="L1430" t="s">
        <v>192</v>
      </c>
      <c r="N1430" t="s">
        <v>15457</v>
      </c>
      <c r="O1430" t="s">
        <v>15458</v>
      </c>
      <c r="P1430" t="s">
        <v>15459</v>
      </c>
      <c r="Q1430" t="s">
        <v>15460</v>
      </c>
      <c r="R1430" t="s">
        <v>15461</v>
      </c>
      <c r="S1430" t="s">
        <v>15462</v>
      </c>
      <c r="T1430" t="s">
        <v>15463</v>
      </c>
      <c r="V1430">
        <v>8</v>
      </c>
      <c r="X1430">
        <v>47</v>
      </c>
      <c r="Y1430" t="s">
        <v>270</v>
      </c>
      <c r="Z1430" s="1">
        <v>44516</v>
      </c>
      <c r="AC1430" t="s">
        <v>42</v>
      </c>
      <c r="AD1430" t="s">
        <v>57</v>
      </c>
    </row>
    <row r="1431" spans="1:30" x14ac:dyDescent="0.25">
      <c r="A1431" t="s">
        <v>15464</v>
      </c>
      <c r="B1431" t="s">
        <v>15465</v>
      </c>
      <c r="C1431" t="s">
        <v>15466</v>
      </c>
      <c r="D1431" t="s">
        <v>226</v>
      </c>
      <c r="E1431" s="1">
        <v>43202</v>
      </c>
      <c r="F1431">
        <v>2018</v>
      </c>
      <c r="G1431">
        <v>43</v>
      </c>
      <c r="H1431">
        <v>2</v>
      </c>
      <c r="I1431">
        <v>468</v>
      </c>
      <c r="J1431">
        <v>483</v>
      </c>
      <c r="K1431" t="s">
        <v>15467</v>
      </c>
      <c r="L1431" t="s">
        <v>228</v>
      </c>
      <c r="N1431" t="s">
        <v>15468</v>
      </c>
      <c r="O1431" t="s">
        <v>15469</v>
      </c>
      <c r="P1431" t="s">
        <v>15470</v>
      </c>
      <c r="Q1431" t="s">
        <v>15471</v>
      </c>
      <c r="R1431" t="s">
        <v>15472</v>
      </c>
      <c r="S1431" t="s">
        <v>15473</v>
      </c>
      <c r="T1431" t="s">
        <v>15474</v>
      </c>
      <c r="V1431">
        <v>8</v>
      </c>
      <c r="X1431">
        <v>55</v>
      </c>
      <c r="Y1431" t="s">
        <v>42</v>
      </c>
      <c r="Z1431" s="1">
        <v>42849</v>
      </c>
      <c r="AC1431" t="s">
        <v>42</v>
      </c>
      <c r="AD1431" t="s">
        <v>57</v>
      </c>
    </row>
    <row r="1432" spans="1:30" x14ac:dyDescent="0.25">
      <c r="A1432" t="s">
        <v>15475</v>
      </c>
      <c r="B1432" t="s">
        <v>15476</v>
      </c>
      <c r="C1432" t="s">
        <v>2478</v>
      </c>
      <c r="D1432" t="s">
        <v>226</v>
      </c>
      <c r="E1432" s="1">
        <v>40836</v>
      </c>
      <c r="F1432">
        <v>2011</v>
      </c>
      <c r="G1432">
        <v>36</v>
      </c>
      <c r="H1432">
        <v>4</v>
      </c>
      <c r="I1432">
        <v>602</v>
      </c>
      <c r="J1432">
        <v>614</v>
      </c>
      <c r="K1432" t="s">
        <v>15477</v>
      </c>
      <c r="L1432" t="s">
        <v>228</v>
      </c>
      <c r="N1432" t="s">
        <v>15478</v>
      </c>
      <c r="P1432" t="s">
        <v>15479</v>
      </c>
      <c r="Q1432" t="s">
        <v>15480</v>
      </c>
      <c r="R1432" t="s">
        <v>15481</v>
      </c>
      <c r="S1432" t="s">
        <v>15482</v>
      </c>
      <c r="T1432" t="s">
        <v>15483</v>
      </c>
      <c r="V1432">
        <v>8</v>
      </c>
      <c r="X1432">
        <v>19</v>
      </c>
      <c r="Y1432" t="s">
        <v>42</v>
      </c>
      <c r="Z1432" s="1">
        <v>40815</v>
      </c>
      <c r="AC1432" t="s">
        <v>42</v>
      </c>
      <c r="AD1432" t="s">
        <v>57</v>
      </c>
    </row>
    <row r="1433" spans="1:30" x14ac:dyDescent="0.25">
      <c r="A1433" t="s">
        <v>15484</v>
      </c>
      <c r="B1433" t="s">
        <v>15485</v>
      </c>
      <c r="C1433" t="s">
        <v>15486</v>
      </c>
      <c r="D1433" t="s">
        <v>7050</v>
      </c>
      <c r="E1433" s="1">
        <v>44607</v>
      </c>
      <c r="F1433">
        <v>2021</v>
      </c>
      <c r="I1433">
        <v>1</v>
      </c>
      <c r="J1433">
        <v>5</v>
      </c>
      <c r="K1433" t="s">
        <v>15487</v>
      </c>
      <c r="L1433" t="s">
        <v>977</v>
      </c>
      <c r="M1433" t="s">
        <v>7052</v>
      </c>
      <c r="N1433" t="s">
        <v>15488</v>
      </c>
      <c r="P1433" t="s">
        <v>15489</v>
      </c>
      <c r="Q1433" t="s">
        <v>15490</v>
      </c>
      <c r="R1433" t="s">
        <v>15491</v>
      </c>
      <c r="S1433" t="s">
        <v>15492</v>
      </c>
      <c r="T1433" t="s">
        <v>15493</v>
      </c>
      <c r="V1433">
        <v>8</v>
      </c>
      <c r="X1433">
        <v>13</v>
      </c>
      <c r="Z1433" s="1">
        <v>44607</v>
      </c>
      <c r="AC1433" t="s">
        <v>42</v>
      </c>
      <c r="AD1433" t="s">
        <v>43</v>
      </c>
    </row>
    <row r="1434" spans="1:30" x14ac:dyDescent="0.25">
      <c r="A1434" t="s">
        <v>15494</v>
      </c>
      <c r="B1434" t="s">
        <v>15495</v>
      </c>
      <c r="C1434" t="s">
        <v>15496</v>
      </c>
      <c r="D1434" t="s">
        <v>15497</v>
      </c>
      <c r="E1434" s="1">
        <v>41207</v>
      </c>
      <c r="F1434">
        <v>2012</v>
      </c>
      <c r="I1434">
        <v>170</v>
      </c>
      <c r="J1434">
        <v>177</v>
      </c>
      <c r="K1434" t="s">
        <v>15498</v>
      </c>
      <c r="M1434" t="s">
        <v>15499</v>
      </c>
      <c r="N1434" t="s">
        <v>15500</v>
      </c>
      <c r="P1434" t="s">
        <v>15501</v>
      </c>
      <c r="Q1434" t="s">
        <v>15502</v>
      </c>
      <c r="R1434" t="s">
        <v>15503</v>
      </c>
      <c r="S1434" t="s">
        <v>15504</v>
      </c>
      <c r="T1434" t="s">
        <v>15505</v>
      </c>
      <c r="V1434">
        <v>8</v>
      </c>
      <c r="X1434">
        <v>18</v>
      </c>
      <c r="Y1434" t="s">
        <v>42</v>
      </c>
      <c r="Z1434" s="1">
        <v>41207</v>
      </c>
      <c r="AC1434" t="s">
        <v>42</v>
      </c>
      <c r="AD1434" t="s">
        <v>43</v>
      </c>
    </row>
    <row r="1435" spans="1:30" x14ac:dyDescent="0.25">
      <c r="A1435" t="s">
        <v>15506</v>
      </c>
      <c r="B1435" t="s">
        <v>15507</v>
      </c>
      <c r="C1435" t="s">
        <v>15508</v>
      </c>
      <c r="D1435" t="s">
        <v>13598</v>
      </c>
      <c r="E1435" s="1">
        <v>44818</v>
      </c>
      <c r="F1435">
        <v>2022</v>
      </c>
      <c r="G1435">
        <v>22</v>
      </c>
      <c r="H1435">
        <v>18</v>
      </c>
      <c r="I1435">
        <v>18180</v>
      </c>
      <c r="J1435">
        <v>18191</v>
      </c>
      <c r="K1435" t="s">
        <v>15509</v>
      </c>
      <c r="L1435" t="s">
        <v>13600</v>
      </c>
      <c r="N1435" t="s">
        <v>15510</v>
      </c>
      <c r="O1435" t="s">
        <v>15511</v>
      </c>
      <c r="P1435" t="s">
        <v>15512</v>
      </c>
      <c r="Q1435" t="s">
        <v>15513</v>
      </c>
      <c r="R1435" t="s">
        <v>15514</v>
      </c>
      <c r="S1435" t="s">
        <v>15515</v>
      </c>
      <c r="T1435" t="s">
        <v>15516</v>
      </c>
      <c r="V1435">
        <v>8</v>
      </c>
      <c r="X1435">
        <v>32</v>
      </c>
      <c r="Y1435" t="s">
        <v>42</v>
      </c>
      <c r="Z1435" s="1">
        <v>44781</v>
      </c>
      <c r="AC1435" t="s">
        <v>42</v>
      </c>
      <c r="AD1435" t="s">
        <v>57</v>
      </c>
    </row>
    <row r="1436" spans="1:30" x14ac:dyDescent="0.25">
      <c r="A1436" t="s">
        <v>15517</v>
      </c>
      <c r="B1436" t="s">
        <v>15518</v>
      </c>
      <c r="C1436" t="s">
        <v>15519</v>
      </c>
      <c r="D1436" t="s">
        <v>15520</v>
      </c>
      <c r="E1436" s="1">
        <v>42586</v>
      </c>
      <c r="F1436">
        <v>2016</v>
      </c>
      <c r="I1436">
        <v>1</v>
      </c>
      <c r="J1436">
        <v>8</v>
      </c>
      <c r="K1436" t="s">
        <v>15521</v>
      </c>
      <c r="M1436" t="s">
        <v>15522</v>
      </c>
      <c r="N1436" t="s">
        <v>15523</v>
      </c>
      <c r="P1436" t="s">
        <v>15524</v>
      </c>
      <c r="Q1436" t="s">
        <v>15525</v>
      </c>
      <c r="R1436" t="s">
        <v>15526</v>
      </c>
      <c r="S1436" t="s">
        <v>15527</v>
      </c>
      <c r="T1436" t="s">
        <v>15528</v>
      </c>
      <c r="V1436">
        <v>8</v>
      </c>
      <c r="X1436">
        <v>34</v>
      </c>
      <c r="Y1436" t="s">
        <v>42</v>
      </c>
      <c r="Z1436" s="1">
        <v>42586</v>
      </c>
      <c r="AC1436" t="s">
        <v>42</v>
      </c>
      <c r="AD1436" t="s">
        <v>43</v>
      </c>
    </row>
    <row r="1437" spans="1:30" x14ac:dyDescent="0.25">
      <c r="A1437" t="s">
        <v>15529</v>
      </c>
      <c r="B1437" t="s">
        <v>15530</v>
      </c>
      <c r="C1437" t="s">
        <v>15531</v>
      </c>
      <c r="D1437" t="s">
        <v>335</v>
      </c>
      <c r="E1437" s="1">
        <v>43034</v>
      </c>
      <c r="F1437">
        <v>2017</v>
      </c>
      <c r="I1437">
        <v>1</v>
      </c>
      <c r="J1437">
        <v>8</v>
      </c>
      <c r="K1437" t="s">
        <v>15532</v>
      </c>
      <c r="M1437" t="s">
        <v>337</v>
      </c>
      <c r="N1437" t="s">
        <v>15533</v>
      </c>
      <c r="P1437" t="s">
        <v>15534</v>
      </c>
      <c r="Q1437" t="s">
        <v>15535</v>
      </c>
      <c r="S1437" t="s">
        <v>15536</v>
      </c>
      <c r="T1437" t="s">
        <v>15537</v>
      </c>
      <c r="V1437">
        <v>8</v>
      </c>
      <c r="X1437">
        <v>31</v>
      </c>
      <c r="Y1437" t="s">
        <v>42</v>
      </c>
      <c r="Z1437" s="1">
        <v>43034</v>
      </c>
      <c r="AC1437" t="s">
        <v>42</v>
      </c>
      <c r="AD1437" t="s">
        <v>43</v>
      </c>
    </row>
    <row r="1438" spans="1:30" x14ac:dyDescent="0.25">
      <c r="A1438" t="s">
        <v>15538</v>
      </c>
      <c r="B1438" t="s">
        <v>15539</v>
      </c>
      <c r="C1438" t="s">
        <v>15540</v>
      </c>
      <c r="D1438" t="s">
        <v>47</v>
      </c>
      <c r="E1438" s="1">
        <v>44965</v>
      </c>
      <c r="F1438">
        <v>2023</v>
      </c>
      <c r="G1438">
        <v>24</v>
      </c>
      <c r="H1438">
        <v>2</v>
      </c>
      <c r="I1438">
        <v>2656</v>
      </c>
      <c r="J1438">
        <v>2667</v>
      </c>
      <c r="K1438" t="s">
        <v>15541</v>
      </c>
      <c r="L1438" t="s">
        <v>49</v>
      </c>
      <c r="N1438" t="s">
        <v>15542</v>
      </c>
      <c r="O1438" t="s">
        <v>15543</v>
      </c>
      <c r="P1438" t="s">
        <v>15544</v>
      </c>
      <c r="Q1438" t="s">
        <v>15545</v>
      </c>
      <c r="R1438" t="s">
        <v>15546</v>
      </c>
      <c r="S1438" t="s">
        <v>15547</v>
      </c>
      <c r="T1438" t="s">
        <v>15548</v>
      </c>
      <c r="V1438">
        <v>8</v>
      </c>
      <c r="X1438">
        <v>39</v>
      </c>
      <c r="Y1438" t="s">
        <v>42</v>
      </c>
      <c r="Z1438" s="1">
        <v>44637</v>
      </c>
      <c r="AC1438" t="s">
        <v>42</v>
      </c>
      <c r="AD1438" t="s">
        <v>57</v>
      </c>
    </row>
    <row r="1439" spans="1:30" x14ac:dyDescent="0.25">
      <c r="A1439" t="s">
        <v>15549</v>
      </c>
      <c r="B1439" t="s">
        <v>15550</v>
      </c>
      <c r="C1439" t="s">
        <v>15551</v>
      </c>
      <c r="D1439" t="s">
        <v>15552</v>
      </c>
      <c r="E1439" s="1">
        <v>43517</v>
      </c>
      <c r="F1439">
        <v>2018</v>
      </c>
      <c r="I1439">
        <v>1</v>
      </c>
      <c r="J1439">
        <v>6</v>
      </c>
      <c r="K1439" t="s">
        <v>15553</v>
      </c>
      <c r="L1439" t="s">
        <v>15554</v>
      </c>
      <c r="M1439" t="s">
        <v>15555</v>
      </c>
      <c r="N1439" t="s">
        <v>15556</v>
      </c>
      <c r="P1439" t="s">
        <v>15557</v>
      </c>
      <c r="R1439" t="s">
        <v>15558</v>
      </c>
      <c r="S1439" t="s">
        <v>15559</v>
      </c>
      <c r="T1439" t="s">
        <v>15560</v>
      </c>
      <c r="V1439">
        <v>8</v>
      </c>
      <c r="X1439">
        <v>16</v>
      </c>
      <c r="Y1439" t="s">
        <v>42</v>
      </c>
      <c r="Z1439" s="1">
        <v>43517</v>
      </c>
      <c r="AC1439" t="s">
        <v>42</v>
      </c>
      <c r="AD1439" t="s">
        <v>43</v>
      </c>
    </row>
    <row r="1440" spans="1:30" x14ac:dyDescent="0.25">
      <c r="A1440" t="s">
        <v>15561</v>
      </c>
      <c r="B1440" t="s">
        <v>5102</v>
      </c>
      <c r="C1440" t="s">
        <v>15562</v>
      </c>
      <c r="D1440" t="s">
        <v>226</v>
      </c>
      <c r="E1440" s="1">
        <v>44481</v>
      </c>
      <c r="F1440">
        <v>2021</v>
      </c>
      <c r="G1440">
        <v>46</v>
      </c>
      <c r="H1440">
        <v>4</v>
      </c>
      <c r="I1440">
        <v>1272</v>
      </c>
      <c r="J1440">
        <v>1287</v>
      </c>
      <c r="K1440" t="s">
        <v>15563</v>
      </c>
      <c r="L1440" t="s">
        <v>228</v>
      </c>
      <c r="N1440" t="s">
        <v>15564</v>
      </c>
      <c r="O1440" t="s">
        <v>15565</v>
      </c>
      <c r="P1440" t="s">
        <v>15566</v>
      </c>
      <c r="Q1440" t="s">
        <v>15567</v>
      </c>
      <c r="R1440" t="s">
        <v>15568</v>
      </c>
      <c r="S1440" t="s">
        <v>15569</v>
      </c>
      <c r="T1440" t="s">
        <v>15570</v>
      </c>
      <c r="V1440">
        <v>8</v>
      </c>
      <c r="X1440">
        <v>45</v>
      </c>
      <c r="Y1440" t="s">
        <v>42</v>
      </c>
      <c r="Z1440" s="1">
        <v>44383</v>
      </c>
      <c r="AC1440" t="s">
        <v>42</v>
      </c>
      <c r="AD1440" t="s">
        <v>57</v>
      </c>
    </row>
    <row r="1441" spans="1:30" x14ac:dyDescent="0.25">
      <c r="A1441" t="s">
        <v>15571</v>
      </c>
      <c r="B1441" t="s">
        <v>15572</v>
      </c>
      <c r="C1441" t="s">
        <v>15573</v>
      </c>
      <c r="D1441" t="s">
        <v>3995</v>
      </c>
      <c r="E1441" s="1">
        <v>44295</v>
      </c>
      <c r="F1441">
        <v>2020</v>
      </c>
      <c r="I1441">
        <v>1</v>
      </c>
      <c r="J1441">
        <v>8</v>
      </c>
      <c r="K1441" t="s">
        <v>15574</v>
      </c>
      <c r="L1441" t="s">
        <v>977</v>
      </c>
      <c r="M1441" t="s">
        <v>3997</v>
      </c>
      <c r="N1441" t="s">
        <v>15575</v>
      </c>
      <c r="O1441" t="s">
        <v>15576</v>
      </c>
      <c r="P1441" t="s">
        <v>15577</v>
      </c>
      <c r="Q1441" t="s">
        <v>15578</v>
      </c>
      <c r="R1441" t="s">
        <v>15579</v>
      </c>
      <c r="S1441" t="s">
        <v>15580</v>
      </c>
      <c r="T1441" t="s">
        <v>15581</v>
      </c>
      <c r="V1441">
        <v>8</v>
      </c>
      <c r="X1441">
        <v>30</v>
      </c>
      <c r="Y1441" t="s">
        <v>42</v>
      </c>
      <c r="Z1441" s="1">
        <v>44295</v>
      </c>
      <c r="AC1441" t="s">
        <v>42</v>
      </c>
      <c r="AD1441" t="s">
        <v>43</v>
      </c>
    </row>
    <row r="1442" spans="1:30" x14ac:dyDescent="0.25">
      <c r="A1442" t="s">
        <v>15582</v>
      </c>
      <c r="B1442" t="s">
        <v>15583</v>
      </c>
      <c r="C1442" t="s">
        <v>15584</v>
      </c>
      <c r="D1442" t="s">
        <v>6896</v>
      </c>
      <c r="E1442" s="1">
        <v>44531</v>
      </c>
      <c r="F1442">
        <v>2021</v>
      </c>
      <c r="I1442">
        <v>1</v>
      </c>
      <c r="J1442">
        <v>6</v>
      </c>
      <c r="K1442" t="s">
        <v>15585</v>
      </c>
      <c r="L1442" t="s">
        <v>6898</v>
      </c>
      <c r="M1442" t="s">
        <v>6899</v>
      </c>
      <c r="N1442" t="s">
        <v>15586</v>
      </c>
      <c r="P1442" t="s">
        <v>15587</v>
      </c>
      <c r="Q1442" t="s">
        <v>15588</v>
      </c>
      <c r="R1442" t="s">
        <v>15589</v>
      </c>
      <c r="S1442" t="s">
        <v>15590</v>
      </c>
      <c r="T1442" t="s">
        <v>15591</v>
      </c>
      <c r="V1442">
        <v>8</v>
      </c>
      <c r="X1442">
        <v>21</v>
      </c>
      <c r="Y1442" t="s">
        <v>42</v>
      </c>
      <c r="Z1442" s="1">
        <v>44531</v>
      </c>
      <c r="AC1442" t="s">
        <v>42</v>
      </c>
      <c r="AD1442" t="s">
        <v>43</v>
      </c>
    </row>
    <row r="1443" spans="1:30" x14ac:dyDescent="0.25">
      <c r="A1443" t="s">
        <v>15592</v>
      </c>
      <c r="B1443" t="s">
        <v>15593</v>
      </c>
      <c r="C1443" t="s">
        <v>15594</v>
      </c>
      <c r="D1443" t="s">
        <v>15595</v>
      </c>
      <c r="E1443" s="1">
        <v>44932</v>
      </c>
      <c r="F1443">
        <v>2023</v>
      </c>
      <c r="G1443">
        <v>4</v>
      </c>
      <c r="I1443">
        <v>56</v>
      </c>
      <c r="J1443">
        <v>78</v>
      </c>
      <c r="K1443" t="s">
        <v>15596</v>
      </c>
      <c r="L1443" t="s">
        <v>15597</v>
      </c>
      <c r="N1443" t="s">
        <v>15598</v>
      </c>
      <c r="O1443" t="s">
        <v>15599</v>
      </c>
      <c r="P1443" t="s">
        <v>15600</v>
      </c>
      <c r="Q1443" t="s">
        <v>15601</v>
      </c>
      <c r="R1443" t="s">
        <v>15602</v>
      </c>
      <c r="S1443" t="s">
        <v>15603</v>
      </c>
      <c r="T1443" t="s">
        <v>15604</v>
      </c>
      <c r="V1443">
        <v>8</v>
      </c>
      <c r="X1443">
        <v>158</v>
      </c>
      <c r="Y1443" t="s">
        <v>270</v>
      </c>
      <c r="Z1443" s="1">
        <v>44895</v>
      </c>
      <c r="AC1443" t="s">
        <v>42</v>
      </c>
      <c r="AD1443" t="s">
        <v>57</v>
      </c>
    </row>
    <row r="1444" spans="1:30" x14ac:dyDescent="0.25">
      <c r="A1444" t="s">
        <v>15605</v>
      </c>
      <c r="B1444" t="s">
        <v>15606</v>
      </c>
      <c r="C1444" t="s">
        <v>15607</v>
      </c>
      <c r="D1444" t="s">
        <v>481</v>
      </c>
      <c r="E1444" s="1">
        <v>40616</v>
      </c>
      <c r="F1444">
        <v>2010</v>
      </c>
      <c r="I1444">
        <v>1</v>
      </c>
      <c r="J1444">
        <v>8</v>
      </c>
      <c r="K1444" t="s">
        <v>15608</v>
      </c>
      <c r="L1444" t="s">
        <v>483</v>
      </c>
      <c r="M1444" t="s">
        <v>484</v>
      </c>
      <c r="N1444" t="s">
        <v>15609</v>
      </c>
      <c r="P1444" t="s">
        <v>15610</v>
      </c>
      <c r="Q1444" t="s">
        <v>15611</v>
      </c>
      <c r="R1444" t="s">
        <v>15612</v>
      </c>
      <c r="S1444" t="s">
        <v>15613</v>
      </c>
      <c r="T1444" t="s">
        <v>15614</v>
      </c>
      <c r="V1444">
        <v>8</v>
      </c>
      <c r="X1444">
        <v>19</v>
      </c>
      <c r="Y1444" t="s">
        <v>42</v>
      </c>
      <c r="Z1444" s="1">
        <v>40616</v>
      </c>
      <c r="AC1444" t="s">
        <v>42</v>
      </c>
      <c r="AD1444" t="s">
        <v>43</v>
      </c>
    </row>
    <row r="1445" spans="1:30" x14ac:dyDescent="0.25">
      <c r="A1445" t="s">
        <v>15615</v>
      </c>
      <c r="B1445" t="s">
        <v>15616</v>
      </c>
      <c r="C1445" t="s">
        <v>15617</v>
      </c>
      <c r="D1445" t="s">
        <v>6304</v>
      </c>
      <c r="E1445" s="1">
        <v>42411</v>
      </c>
      <c r="F1445">
        <v>2015</v>
      </c>
      <c r="I1445">
        <v>1</v>
      </c>
      <c r="J1445">
        <v>10</v>
      </c>
      <c r="K1445" t="s">
        <v>15618</v>
      </c>
      <c r="M1445" t="s">
        <v>6306</v>
      </c>
      <c r="N1445" t="s">
        <v>15619</v>
      </c>
      <c r="P1445" t="s">
        <v>15620</v>
      </c>
      <c r="R1445" t="s">
        <v>15621</v>
      </c>
      <c r="S1445" t="s">
        <v>15622</v>
      </c>
      <c r="T1445" t="s">
        <v>15623</v>
      </c>
      <c r="V1445">
        <v>8</v>
      </c>
      <c r="X1445">
        <v>27</v>
      </c>
      <c r="Z1445" s="1">
        <v>42411</v>
      </c>
      <c r="AC1445" t="s">
        <v>42</v>
      </c>
      <c r="AD1445" t="s">
        <v>43</v>
      </c>
    </row>
    <row r="1446" spans="1:30" x14ac:dyDescent="0.25">
      <c r="A1446" t="s">
        <v>15624</v>
      </c>
      <c r="B1446" t="s">
        <v>15625</v>
      </c>
      <c r="C1446" t="s">
        <v>15626</v>
      </c>
      <c r="D1446" t="s">
        <v>15627</v>
      </c>
      <c r="E1446" s="1">
        <v>43475</v>
      </c>
      <c r="F1446">
        <v>2018</v>
      </c>
      <c r="I1446">
        <v>284</v>
      </c>
      <c r="J1446">
        <v>289</v>
      </c>
      <c r="K1446" t="s">
        <v>15628</v>
      </c>
      <c r="M1446" t="s">
        <v>15629</v>
      </c>
      <c r="N1446" t="s">
        <v>15630</v>
      </c>
      <c r="P1446" t="s">
        <v>15631</v>
      </c>
      <c r="Q1446" t="s">
        <v>15632</v>
      </c>
      <c r="R1446" t="s">
        <v>15633</v>
      </c>
      <c r="S1446" t="s">
        <v>15634</v>
      </c>
      <c r="T1446" t="s">
        <v>15635</v>
      </c>
      <c r="V1446">
        <v>8</v>
      </c>
      <c r="X1446">
        <v>9</v>
      </c>
      <c r="Y1446" t="s">
        <v>42</v>
      </c>
      <c r="Z1446" s="1">
        <v>43475</v>
      </c>
      <c r="AC1446" t="s">
        <v>42</v>
      </c>
      <c r="AD1446" t="s">
        <v>43</v>
      </c>
    </row>
    <row r="1447" spans="1:30" x14ac:dyDescent="0.25">
      <c r="A1447" t="s">
        <v>15636</v>
      </c>
      <c r="B1447" t="s">
        <v>15637</v>
      </c>
      <c r="C1447" t="s">
        <v>15638</v>
      </c>
      <c r="D1447" t="s">
        <v>190</v>
      </c>
      <c r="E1447" s="1">
        <v>44033</v>
      </c>
      <c r="F1447">
        <v>2020</v>
      </c>
      <c r="G1447">
        <v>8</v>
      </c>
      <c r="I1447">
        <v>128050</v>
      </c>
      <c r="J1447">
        <v>128067</v>
      </c>
      <c r="K1447" t="s">
        <v>15639</v>
      </c>
      <c r="L1447" t="s">
        <v>192</v>
      </c>
      <c r="N1447" t="s">
        <v>15640</v>
      </c>
      <c r="O1447" t="s">
        <v>15641</v>
      </c>
      <c r="P1447" t="s">
        <v>15642</v>
      </c>
      <c r="Q1447" t="s">
        <v>15643</v>
      </c>
      <c r="R1447" t="s">
        <v>15644</v>
      </c>
      <c r="S1447" t="s">
        <v>15645</v>
      </c>
      <c r="T1447" t="s">
        <v>15646</v>
      </c>
      <c r="V1447">
        <v>8</v>
      </c>
      <c r="X1447">
        <v>37</v>
      </c>
      <c r="Y1447" t="s">
        <v>270</v>
      </c>
      <c r="Z1447" s="1">
        <v>44022</v>
      </c>
      <c r="AC1447" t="s">
        <v>42</v>
      </c>
      <c r="AD1447" t="s">
        <v>57</v>
      </c>
    </row>
    <row r="1448" spans="1:30" x14ac:dyDescent="0.25">
      <c r="A1448" t="s">
        <v>15647</v>
      </c>
      <c r="B1448" t="s">
        <v>15648</v>
      </c>
      <c r="C1448" t="s">
        <v>2688</v>
      </c>
      <c r="D1448" t="s">
        <v>15649</v>
      </c>
      <c r="E1448" s="1">
        <v>43052</v>
      </c>
      <c r="F1448">
        <v>2017</v>
      </c>
      <c r="I1448">
        <v>923</v>
      </c>
      <c r="J1448">
        <v>928</v>
      </c>
      <c r="K1448" t="s">
        <v>15650</v>
      </c>
      <c r="L1448" t="s">
        <v>14428</v>
      </c>
      <c r="M1448" t="s">
        <v>15651</v>
      </c>
      <c r="N1448" t="s">
        <v>15652</v>
      </c>
      <c r="P1448" t="s">
        <v>15653</v>
      </c>
      <c r="Q1448" t="s">
        <v>15654</v>
      </c>
      <c r="R1448" t="s">
        <v>15655</v>
      </c>
      <c r="S1448" t="s">
        <v>15656</v>
      </c>
      <c r="T1448" t="s">
        <v>15657</v>
      </c>
      <c r="V1448">
        <v>8</v>
      </c>
      <c r="X1448">
        <v>19</v>
      </c>
      <c r="Y1448" t="s">
        <v>42</v>
      </c>
      <c r="Z1448" s="1">
        <v>43052</v>
      </c>
      <c r="AC1448" t="s">
        <v>42</v>
      </c>
      <c r="AD1448" t="s">
        <v>43</v>
      </c>
    </row>
    <row r="1449" spans="1:30" x14ac:dyDescent="0.25">
      <c r="A1449" t="s">
        <v>15658</v>
      </c>
      <c r="B1449" t="s">
        <v>15659</v>
      </c>
      <c r="C1449" t="s">
        <v>15660</v>
      </c>
      <c r="D1449" t="s">
        <v>15661</v>
      </c>
      <c r="F1449">
        <v>2022</v>
      </c>
      <c r="G1449" t="s">
        <v>12609</v>
      </c>
      <c r="H1449">
        <v>99</v>
      </c>
      <c r="I1449">
        <v>1</v>
      </c>
      <c r="J1449">
        <v>23</v>
      </c>
      <c r="K1449" t="s">
        <v>15662</v>
      </c>
      <c r="L1449" t="s">
        <v>15663</v>
      </c>
      <c r="N1449" t="s">
        <v>15664</v>
      </c>
      <c r="P1449" t="s">
        <v>15665</v>
      </c>
      <c r="Q1449" t="s">
        <v>15666</v>
      </c>
      <c r="R1449" t="s">
        <v>15667</v>
      </c>
      <c r="V1449">
        <v>8</v>
      </c>
      <c r="Y1449" t="s">
        <v>42</v>
      </c>
      <c r="Z1449" s="1">
        <v>44608</v>
      </c>
      <c r="AC1449" t="s">
        <v>42</v>
      </c>
      <c r="AD1449" t="s">
        <v>12616</v>
      </c>
    </row>
    <row r="1450" spans="1:30" x14ac:dyDescent="0.25">
      <c r="A1450" t="s">
        <v>15668</v>
      </c>
      <c r="B1450" t="s">
        <v>15669</v>
      </c>
      <c r="C1450" t="s">
        <v>15670</v>
      </c>
      <c r="D1450" t="s">
        <v>15671</v>
      </c>
      <c r="E1450" s="1">
        <v>43867</v>
      </c>
      <c r="F1450">
        <v>2019</v>
      </c>
      <c r="G1450">
        <v>4</v>
      </c>
      <c r="H1450">
        <v>1</v>
      </c>
      <c r="I1450">
        <v>42</v>
      </c>
      <c r="J1450">
        <v>53</v>
      </c>
      <c r="K1450" t="s">
        <v>15672</v>
      </c>
      <c r="L1450" t="s">
        <v>15673</v>
      </c>
      <c r="N1450" t="s">
        <v>15674</v>
      </c>
      <c r="P1450" t="s">
        <v>15675</v>
      </c>
      <c r="Q1450" t="s">
        <v>15676</v>
      </c>
      <c r="R1450" t="s">
        <v>15677</v>
      </c>
      <c r="V1450">
        <v>8</v>
      </c>
      <c r="Z1450" s="1">
        <v>43867</v>
      </c>
      <c r="AC1450" t="s">
        <v>15678</v>
      </c>
      <c r="AD1450" t="s">
        <v>15679</v>
      </c>
    </row>
    <row r="1451" spans="1:30" x14ac:dyDescent="0.25">
      <c r="A1451" t="s">
        <v>15680</v>
      </c>
      <c r="B1451" t="s">
        <v>15681</v>
      </c>
      <c r="C1451" t="s">
        <v>15682</v>
      </c>
      <c r="D1451" t="s">
        <v>2017</v>
      </c>
      <c r="E1451" s="1">
        <v>42943</v>
      </c>
      <c r="F1451">
        <v>2017</v>
      </c>
      <c r="I1451">
        <v>625</v>
      </c>
      <c r="J1451">
        <v>632</v>
      </c>
      <c r="K1451" t="s">
        <v>15683</v>
      </c>
      <c r="M1451" t="s">
        <v>2019</v>
      </c>
      <c r="N1451" t="s">
        <v>15684</v>
      </c>
      <c r="P1451" t="s">
        <v>15685</v>
      </c>
      <c r="R1451" t="s">
        <v>15686</v>
      </c>
      <c r="S1451" t="s">
        <v>15687</v>
      </c>
      <c r="T1451" t="s">
        <v>15688</v>
      </c>
      <c r="V1451">
        <v>8</v>
      </c>
      <c r="X1451">
        <v>23</v>
      </c>
      <c r="Y1451" t="s">
        <v>42</v>
      </c>
      <c r="Z1451" s="1">
        <v>42943</v>
      </c>
      <c r="AC1451" t="s">
        <v>42</v>
      </c>
      <c r="AD1451" t="s">
        <v>43</v>
      </c>
    </row>
    <row r="1452" spans="1:30" x14ac:dyDescent="0.25">
      <c r="A1452" t="s">
        <v>15689</v>
      </c>
      <c r="B1452" t="s">
        <v>15690</v>
      </c>
      <c r="C1452" t="s">
        <v>15691</v>
      </c>
      <c r="D1452" t="s">
        <v>15692</v>
      </c>
      <c r="E1452" s="1">
        <v>44075</v>
      </c>
      <c r="F1452">
        <v>2020</v>
      </c>
      <c r="I1452">
        <v>244</v>
      </c>
      <c r="J1452">
        <v>251</v>
      </c>
      <c r="K1452" t="s">
        <v>15693</v>
      </c>
      <c r="L1452" t="s">
        <v>8805</v>
      </c>
      <c r="M1452" t="s">
        <v>15694</v>
      </c>
      <c r="N1452" t="s">
        <v>15695</v>
      </c>
      <c r="P1452" t="s">
        <v>15696</v>
      </c>
      <c r="Q1452" t="s">
        <v>15697</v>
      </c>
      <c r="R1452" t="s">
        <v>15698</v>
      </c>
      <c r="S1452" t="s">
        <v>15699</v>
      </c>
      <c r="T1452" t="s">
        <v>15700</v>
      </c>
      <c r="V1452">
        <v>8</v>
      </c>
      <c r="X1452">
        <v>25</v>
      </c>
      <c r="Y1452" t="s">
        <v>42</v>
      </c>
      <c r="Z1452" s="1">
        <v>44075</v>
      </c>
      <c r="AC1452" t="s">
        <v>42</v>
      </c>
      <c r="AD1452" t="s">
        <v>43</v>
      </c>
    </row>
    <row r="1453" spans="1:30" x14ac:dyDescent="0.25">
      <c r="A1453" t="s">
        <v>15701</v>
      </c>
      <c r="B1453" t="s">
        <v>15702</v>
      </c>
      <c r="C1453" t="s">
        <v>15703</v>
      </c>
      <c r="D1453" t="s">
        <v>4591</v>
      </c>
      <c r="E1453" s="1">
        <v>43475</v>
      </c>
      <c r="F1453">
        <v>2018</v>
      </c>
      <c r="I1453">
        <v>1</v>
      </c>
      <c r="J1453">
        <v>9</v>
      </c>
      <c r="K1453" t="s">
        <v>15704</v>
      </c>
      <c r="L1453" t="s">
        <v>977</v>
      </c>
      <c r="M1453" t="s">
        <v>4593</v>
      </c>
      <c r="N1453" t="s">
        <v>15705</v>
      </c>
      <c r="P1453" t="s">
        <v>15706</v>
      </c>
      <c r="R1453" t="s">
        <v>15707</v>
      </c>
      <c r="S1453" t="s">
        <v>15708</v>
      </c>
      <c r="T1453" t="s">
        <v>15709</v>
      </c>
      <c r="V1453">
        <v>8</v>
      </c>
      <c r="X1453">
        <v>18</v>
      </c>
      <c r="Y1453" t="s">
        <v>42</v>
      </c>
      <c r="Z1453" s="1">
        <v>43475</v>
      </c>
      <c r="AC1453" t="s">
        <v>42</v>
      </c>
      <c r="AD1453" t="s">
        <v>43</v>
      </c>
    </row>
    <row r="1454" spans="1:30" x14ac:dyDescent="0.25">
      <c r="A1454" t="s">
        <v>15710</v>
      </c>
      <c r="B1454" t="s">
        <v>15711</v>
      </c>
      <c r="C1454" t="s">
        <v>15712</v>
      </c>
      <c r="D1454" t="s">
        <v>15713</v>
      </c>
      <c r="E1454" s="1">
        <v>42730</v>
      </c>
      <c r="F1454">
        <v>2016</v>
      </c>
      <c r="I1454">
        <v>642</v>
      </c>
      <c r="J1454">
        <v>651</v>
      </c>
      <c r="K1454" t="s">
        <v>15714</v>
      </c>
      <c r="M1454" t="s">
        <v>15715</v>
      </c>
      <c r="N1454" t="s">
        <v>15716</v>
      </c>
      <c r="P1454" t="s">
        <v>15717</v>
      </c>
      <c r="Q1454" t="s">
        <v>15718</v>
      </c>
      <c r="R1454" t="s">
        <v>15719</v>
      </c>
      <c r="S1454" t="s">
        <v>15720</v>
      </c>
      <c r="T1454" t="s">
        <v>15721</v>
      </c>
      <c r="V1454">
        <v>8</v>
      </c>
      <c r="X1454">
        <v>14</v>
      </c>
      <c r="Y1454" t="s">
        <v>42</v>
      </c>
      <c r="Z1454" s="1">
        <v>42730</v>
      </c>
      <c r="AC1454" t="s">
        <v>42</v>
      </c>
      <c r="AD1454" t="s">
        <v>43</v>
      </c>
    </row>
    <row r="1455" spans="1:30" x14ac:dyDescent="0.25">
      <c r="A1455" t="s">
        <v>15722</v>
      </c>
      <c r="B1455" t="s">
        <v>15723</v>
      </c>
      <c r="C1455" t="s">
        <v>15724</v>
      </c>
      <c r="D1455" t="s">
        <v>15725</v>
      </c>
      <c r="E1455" s="1">
        <v>43598</v>
      </c>
      <c r="F1455">
        <v>2019</v>
      </c>
      <c r="I1455">
        <v>67</v>
      </c>
      <c r="J1455">
        <v>72</v>
      </c>
      <c r="K1455" t="s">
        <v>15726</v>
      </c>
      <c r="M1455" t="s">
        <v>15727</v>
      </c>
      <c r="N1455" t="s">
        <v>15728</v>
      </c>
      <c r="P1455" t="s">
        <v>15729</v>
      </c>
      <c r="Q1455" t="s">
        <v>15730</v>
      </c>
      <c r="R1455" t="s">
        <v>15731</v>
      </c>
      <c r="S1455" t="s">
        <v>15732</v>
      </c>
      <c r="T1455" t="s">
        <v>15733</v>
      </c>
      <c r="V1455">
        <v>8</v>
      </c>
      <c r="X1455">
        <v>50</v>
      </c>
      <c r="Y1455" t="s">
        <v>42</v>
      </c>
      <c r="Z1455" s="1">
        <v>43598</v>
      </c>
      <c r="AC1455" t="s">
        <v>42</v>
      </c>
      <c r="AD1455" t="s">
        <v>43</v>
      </c>
    </row>
    <row r="1456" spans="1:30" x14ac:dyDescent="0.25">
      <c r="A1456" t="s">
        <v>15734</v>
      </c>
      <c r="B1456" t="s">
        <v>15735</v>
      </c>
      <c r="C1456" t="s">
        <v>15736</v>
      </c>
      <c r="D1456" t="s">
        <v>12796</v>
      </c>
      <c r="E1456" s="1">
        <v>42010</v>
      </c>
      <c r="F1456">
        <v>2015</v>
      </c>
      <c r="G1456">
        <v>53</v>
      </c>
      <c r="H1456">
        <v>5</v>
      </c>
      <c r="I1456">
        <v>2308</v>
      </c>
      <c r="J1456">
        <v>2322</v>
      </c>
      <c r="K1456" t="s">
        <v>15737</v>
      </c>
      <c r="L1456" t="s">
        <v>12798</v>
      </c>
      <c r="N1456" t="s">
        <v>15738</v>
      </c>
      <c r="O1456" t="s">
        <v>15739</v>
      </c>
      <c r="P1456" t="s">
        <v>15740</v>
      </c>
      <c r="Q1456" t="s">
        <v>15741</v>
      </c>
      <c r="R1456" t="s">
        <v>15742</v>
      </c>
      <c r="S1456" t="s">
        <v>15743</v>
      </c>
      <c r="T1456" t="s">
        <v>15744</v>
      </c>
      <c r="V1456">
        <v>7</v>
      </c>
      <c r="X1456">
        <v>58</v>
      </c>
      <c r="Y1456" t="s">
        <v>42</v>
      </c>
      <c r="Z1456" s="1">
        <v>41926</v>
      </c>
      <c r="AC1456" t="s">
        <v>42</v>
      </c>
      <c r="AD1456" t="s">
        <v>57</v>
      </c>
    </row>
    <row r="1457" spans="1:30" x14ac:dyDescent="0.25">
      <c r="A1457" t="s">
        <v>15745</v>
      </c>
      <c r="B1457" t="s">
        <v>15746</v>
      </c>
      <c r="C1457" t="s">
        <v>15747</v>
      </c>
      <c r="D1457" t="s">
        <v>3500</v>
      </c>
      <c r="E1457" s="1">
        <v>43262</v>
      </c>
      <c r="F1457">
        <v>2018</v>
      </c>
      <c r="I1457">
        <v>1117</v>
      </c>
      <c r="J1457">
        <v>1122</v>
      </c>
      <c r="K1457" t="s">
        <v>15748</v>
      </c>
      <c r="L1457" t="s">
        <v>1228</v>
      </c>
      <c r="M1457" t="s">
        <v>3502</v>
      </c>
      <c r="N1457" t="s">
        <v>15749</v>
      </c>
      <c r="P1457" t="s">
        <v>15750</v>
      </c>
      <c r="Q1457" t="s">
        <v>15751</v>
      </c>
      <c r="R1457" t="s">
        <v>15752</v>
      </c>
      <c r="S1457" t="s">
        <v>15753</v>
      </c>
      <c r="T1457" t="s">
        <v>15754</v>
      </c>
      <c r="V1457">
        <v>7</v>
      </c>
      <c r="W1457">
        <v>1</v>
      </c>
      <c r="X1457">
        <v>21</v>
      </c>
      <c r="Y1457" t="s">
        <v>42</v>
      </c>
      <c r="Z1457" s="1">
        <v>43262</v>
      </c>
      <c r="AC1457" t="s">
        <v>42</v>
      </c>
      <c r="AD1457" t="s">
        <v>43</v>
      </c>
    </row>
    <row r="1458" spans="1:30" x14ac:dyDescent="0.25">
      <c r="A1458" t="s">
        <v>15755</v>
      </c>
      <c r="B1458" t="s">
        <v>15756</v>
      </c>
      <c r="C1458" t="s">
        <v>15757</v>
      </c>
      <c r="D1458" t="s">
        <v>12032</v>
      </c>
      <c r="E1458" s="1">
        <v>44169</v>
      </c>
      <c r="F1458">
        <v>2020</v>
      </c>
      <c r="I1458">
        <v>1</v>
      </c>
      <c r="J1458">
        <v>6</v>
      </c>
      <c r="K1458" t="s">
        <v>15758</v>
      </c>
      <c r="L1458" t="s">
        <v>1228</v>
      </c>
      <c r="M1458" t="s">
        <v>12034</v>
      </c>
      <c r="N1458" t="s">
        <v>15759</v>
      </c>
      <c r="P1458" t="s">
        <v>15760</v>
      </c>
      <c r="Q1458" t="s">
        <v>15761</v>
      </c>
      <c r="R1458" t="s">
        <v>15762</v>
      </c>
      <c r="S1458" t="s">
        <v>15763</v>
      </c>
      <c r="T1458" t="s">
        <v>15764</v>
      </c>
      <c r="V1458">
        <v>7</v>
      </c>
      <c r="X1458">
        <v>15</v>
      </c>
      <c r="Y1458" t="s">
        <v>949</v>
      </c>
      <c r="Z1458" s="1">
        <v>44169</v>
      </c>
      <c r="AC1458" t="s">
        <v>42</v>
      </c>
      <c r="AD1458" t="s">
        <v>43</v>
      </c>
    </row>
    <row r="1459" spans="1:30" x14ac:dyDescent="0.25">
      <c r="A1459" t="s">
        <v>15765</v>
      </c>
      <c r="B1459" t="s">
        <v>15766</v>
      </c>
      <c r="C1459" t="s">
        <v>15767</v>
      </c>
      <c r="D1459" t="s">
        <v>15768</v>
      </c>
      <c r="E1459" s="1">
        <v>41564</v>
      </c>
      <c r="F1459">
        <v>2013</v>
      </c>
      <c r="I1459">
        <v>5586</v>
      </c>
      <c r="J1459">
        <v>5592</v>
      </c>
      <c r="K1459" t="s">
        <v>15769</v>
      </c>
      <c r="L1459" t="s">
        <v>15770</v>
      </c>
      <c r="M1459" t="s">
        <v>15771</v>
      </c>
      <c r="N1459" t="s">
        <v>15772</v>
      </c>
      <c r="P1459" t="s">
        <v>15773</v>
      </c>
      <c r="R1459" t="s">
        <v>15774</v>
      </c>
      <c r="S1459" t="s">
        <v>15775</v>
      </c>
      <c r="T1459" t="s">
        <v>15776</v>
      </c>
      <c r="V1459">
        <v>7</v>
      </c>
      <c r="X1459">
        <v>9</v>
      </c>
      <c r="Y1459" t="s">
        <v>42</v>
      </c>
      <c r="Z1459" s="1">
        <v>41564</v>
      </c>
      <c r="AC1459" t="s">
        <v>42</v>
      </c>
      <c r="AD1459" t="s">
        <v>43</v>
      </c>
    </row>
    <row r="1460" spans="1:30" x14ac:dyDescent="0.25">
      <c r="A1460" t="s">
        <v>15777</v>
      </c>
      <c r="B1460" t="s">
        <v>15778</v>
      </c>
      <c r="C1460" t="s">
        <v>15779</v>
      </c>
      <c r="D1460" t="s">
        <v>481</v>
      </c>
      <c r="E1460" s="1">
        <v>40616</v>
      </c>
      <c r="F1460">
        <v>2010</v>
      </c>
      <c r="I1460">
        <v>1</v>
      </c>
      <c r="J1460">
        <v>6</v>
      </c>
      <c r="K1460" t="s">
        <v>15780</v>
      </c>
      <c r="L1460" t="s">
        <v>483</v>
      </c>
      <c r="M1460" t="s">
        <v>484</v>
      </c>
      <c r="N1460" t="s">
        <v>15781</v>
      </c>
      <c r="P1460" t="s">
        <v>15782</v>
      </c>
      <c r="Q1460" t="s">
        <v>15783</v>
      </c>
      <c r="R1460" t="s">
        <v>15784</v>
      </c>
      <c r="S1460" t="s">
        <v>15785</v>
      </c>
      <c r="T1460" t="s">
        <v>15786</v>
      </c>
      <c r="V1460">
        <v>7</v>
      </c>
      <c r="W1460">
        <v>1</v>
      </c>
      <c r="X1460">
        <v>4</v>
      </c>
      <c r="Y1460" t="s">
        <v>42</v>
      </c>
      <c r="Z1460" s="1">
        <v>40616</v>
      </c>
      <c r="AC1460" t="s">
        <v>42</v>
      </c>
      <c r="AD1460" t="s">
        <v>43</v>
      </c>
    </row>
    <row r="1461" spans="1:30" x14ac:dyDescent="0.25">
      <c r="A1461" t="s">
        <v>15787</v>
      </c>
      <c r="B1461" t="s">
        <v>15788</v>
      </c>
      <c r="C1461" t="s">
        <v>15789</v>
      </c>
      <c r="D1461" t="s">
        <v>868</v>
      </c>
      <c r="E1461" s="1">
        <v>44755</v>
      </c>
      <c r="F1461">
        <v>2022</v>
      </c>
      <c r="G1461">
        <v>36</v>
      </c>
      <c r="H1461">
        <v>3</v>
      </c>
      <c r="I1461">
        <v>183</v>
      </c>
      <c r="J1461">
        <v>190</v>
      </c>
      <c r="K1461" t="s">
        <v>15790</v>
      </c>
      <c r="L1461" t="s">
        <v>870</v>
      </c>
      <c r="N1461" t="s">
        <v>15791</v>
      </c>
      <c r="O1461" t="s">
        <v>5883</v>
      </c>
      <c r="P1461" t="s">
        <v>15792</v>
      </c>
      <c r="R1461" t="s">
        <v>15793</v>
      </c>
      <c r="S1461" t="s">
        <v>15794</v>
      </c>
      <c r="T1461" t="s">
        <v>15795</v>
      </c>
      <c r="V1461">
        <v>7</v>
      </c>
      <c r="X1461">
        <v>15</v>
      </c>
      <c r="Y1461" t="s">
        <v>42</v>
      </c>
      <c r="Z1461" s="1">
        <v>44755</v>
      </c>
      <c r="AC1461" t="s">
        <v>42</v>
      </c>
      <c r="AD1461" t="s">
        <v>598</v>
      </c>
    </row>
    <row r="1462" spans="1:30" x14ac:dyDescent="0.25">
      <c r="A1462" t="s">
        <v>15796</v>
      </c>
      <c r="B1462" t="s">
        <v>15797</v>
      </c>
      <c r="C1462" t="s">
        <v>15798</v>
      </c>
      <c r="D1462" t="s">
        <v>15444</v>
      </c>
      <c r="E1462" s="1">
        <v>43888</v>
      </c>
      <c r="F1462">
        <v>2019</v>
      </c>
      <c r="I1462">
        <v>1</v>
      </c>
      <c r="J1462">
        <v>9</v>
      </c>
      <c r="K1462" t="s">
        <v>15799</v>
      </c>
      <c r="M1462" t="s">
        <v>15446</v>
      </c>
      <c r="N1462" t="s">
        <v>15800</v>
      </c>
      <c r="P1462" t="s">
        <v>15801</v>
      </c>
      <c r="Q1462" t="s">
        <v>15802</v>
      </c>
      <c r="R1462" t="s">
        <v>15803</v>
      </c>
      <c r="S1462" t="s">
        <v>15804</v>
      </c>
      <c r="T1462" t="s">
        <v>15805</v>
      </c>
      <c r="V1462">
        <v>7</v>
      </c>
      <c r="X1462">
        <v>24</v>
      </c>
      <c r="Z1462" s="1">
        <v>43888</v>
      </c>
      <c r="AC1462" t="s">
        <v>42</v>
      </c>
      <c r="AD1462" t="s">
        <v>43</v>
      </c>
    </row>
    <row r="1463" spans="1:30" x14ac:dyDescent="0.25">
      <c r="A1463" t="s">
        <v>15806</v>
      </c>
      <c r="B1463" t="s">
        <v>15807</v>
      </c>
      <c r="C1463" t="s">
        <v>15808</v>
      </c>
      <c r="D1463" t="s">
        <v>190</v>
      </c>
      <c r="E1463" s="1">
        <v>44257</v>
      </c>
      <c r="F1463">
        <v>2021</v>
      </c>
      <c r="G1463">
        <v>9</v>
      </c>
      <c r="I1463">
        <v>34590</v>
      </c>
      <c r="J1463">
        <v>34603</v>
      </c>
      <c r="K1463" t="s">
        <v>15809</v>
      </c>
      <c r="L1463" t="s">
        <v>192</v>
      </c>
      <c r="N1463" t="s">
        <v>15810</v>
      </c>
      <c r="O1463" t="s">
        <v>15811</v>
      </c>
      <c r="P1463" t="s">
        <v>15812</v>
      </c>
      <c r="Q1463" t="s">
        <v>15813</v>
      </c>
      <c r="R1463" t="s">
        <v>15814</v>
      </c>
      <c r="S1463" t="s">
        <v>15815</v>
      </c>
      <c r="T1463" t="s">
        <v>15816</v>
      </c>
      <c r="V1463">
        <v>7</v>
      </c>
      <c r="X1463">
        <v>47</v>
      </c>
      <c r="Y1463" t="s">
        <v>270</v>
      </c>
      <c r="Z1463" s="1">
        <v>44246</v>
      </c>
      <c r="AC1463" t="s">
        <v>42</v>
      </c>
      <c r="AD1463" t="s">
        <v>57</v>
      </c>
    </row>
    <row r="1464" spans="1:30" x14ac:dyDescent="0.25">
      <c r="A1464" t="s">
        <v>15817</v>
      </c>
      <c r="B1464" t="s">
        <v>15818</v>
      </c>
      <c r="C1464" t="s">
        <v>15819</v>
      </c>
      <c r="D1464" t="s">
        <v>15820</v>
      </c>
      <c r="E1464" s="1">
        <v>42142</v>
      </c>
      <c r="F1464">
        <v>2015</v>
      </c>
      <c r="I1464">
        <v>151</v>
      </c>
      <c r="J1464">
        <v>157</v>
      </c>
      <c r="K1464" t="s">
        <v>15821</v>
      </c>
      <c r="L1464" t="s">
        <v>10385</v>
      </c>
      <c r="M1464" t="s">
        <v>15822</v>
      </c>
      <c r="N1464" t="s">
        <v>15823</v>
      </c>
      <c r="P1464" t="s">
        <v>15824</v>
      </c>
      <c r="Q1464" t="s">
        <v>15825</v>
      </c>
      <c r="R1464" t="s">
        <v>15826</v>
      </c>
      <c r="S1464" t="s">
        <v>15827</v>
      </c>
      <c r="T1464" t="s">
        <v>15828</v>
      </c>
      <c r="V1464">
        <v>7</v>
      </c>
      <c r="X1464">
        <v>18</v>
      </c>
      <c r="Y1464" t="s">
        <v>42</v>
      </c>
      <c r="Z1464" s="1">
        <v>42142</v>
      </c>
      <c r="AC1464" t="s">
        <v>42</v>
      </c>
      <c r="AD1464" t="s">
        <v>43</v>
      </c>
    </row>
    <row r="1465" spans="1:30" x14ac:dyDescent="0.25">
      <c r="A1465" t="s">
        <v>15829</v>
      </c>
      <c r="B1465" t="s">
        <v>15830</v>
      </c>
      <c r="C1465" t="s">
        <v>15831</v>
      </c>
      <c r="D1465" t="s">
        <v>15832</v>
      </c>
      <c r="E1465" s="1">
        <v>39945</v>
      </c>
      <c r="F1465">
        <v>2009</v>
      </c>
      <c r="I1465">
        <v>1</v>
      </c>
      <c r="J1465">
        <v>6</v>
      </c>
      <c r="K1465" t="s">
        <v>15833</v>
      </c>
      <c r="L1465" t="s">
        <v>7300</v>
      </c>
      <c r="M1465" t="s">
        <v>15834</v>
      </c>
      <c r="N1465" t="s">
        <v>15835</v>
      </c>
      <c r="P1465" t="s">
        <v>15836</v>
      </c>
      <c r="R1465" t="s">
        <v>15837</v>
      </c>
      <c r="S1465" t="s">
        <v>15838</v>
      </c>
      <c r="T1465" t="s">
        <v>15839</v>
      </c>
      <c r="V1465">
        <v>7</v>
      </c>
      <c r="X1465">
        <v>9</v>
      </c>
      <c r="Y1465" t="s">
        <v>42</v>
      </c>
      <c r="Z1465" s="1">
        <v>39945</v>
      </c>
      <c r="AC1465" t="s">
        <v>42</v>
      </c>
      <c r="AD1465" t="s">
        <v>43</v>
      </c>
    </row>
    <row r="1466" spans="1:30" x14ac:dyDescent="0.25">
      <c r="A1466" t="s">
        <v>15840</v>
      </c>
      <c r="B1466" t="s">
        <v>15841</v>
      </c>
      <c r="C1466" t="s">
        <v>15842</v>
      </c>
      <c r="D1466" t="s">
        <v>3161</v>
      </c>
      <c r="E1466" s="1">
        <v>41543</v>
      </c>
      <c r="F1466">
        <v>2013</v>
      </c>
      <c r="I1466">
        <v>1</v>
      </c>
      <c r="J1466">
        <v>8</v>
      </c>
      <c r="K1466" t="s">
        <v>15843</v>
      </c>
      <c r="M1466" t="s">
        <v>3163</v>
      </c>
      <c r="N1466" t="s">
        <v>15844</v>
      </c>
      <c r="P1466" t="s">
        <v>15845</v>
      </c>
      <c r="Q1466" t="s">
        <v>15846</v>
      </c>
      <c r="R1466" t="s">
        <v>15847</v>
      </c>
      <c r="S1466" t="s">
        <v>15848</v>
      </c>
      <c r="T1466" t="s">
        <v>15849</v>
      </c>
      <c r="V1466">
        <v>7</v>
      </c>
      <c r="X1466">
        <v>16</v>
      </c>
      <c r="Y1466" t="s">
        <v>42</v>
      </c>
      <c r="Z1466" s="1">
        <v>41543</v>
      </c>
      <c r="AC1466" t="s">
        <v>42</v>
      </c>
      <c r="AD1466" t="s">
        <v>43</v>
      </c>
    </row>
    <row r="1467" spans="1:30" x14ac:dyDescent="0.25">
      <c r="A1467" t="s">
        <v>15850</v>
      </c>
      <c r="B1467" t="s">
        <v>15851</v>
      </c>
      <c r="C1467" t="s">
        <v>15852</v>
      </c>
      <c r="D1467" t="s">
        <v>2311</v>
      </c>
      <c r="E1467" s="1">
        <v>42999</v>
      </c>
      <c r="F1467">
        <v>2017</v>
      </c>
      <c r="I1467">
        <v>104</v>
      </c>
      <c r="J1467">
        <v>110</v>
      </c>
      <c r="K1467" t="s">
        <v>15853</v>
      </c>
      <c r="M1467" t="s">
        <v>2313</v>
      </c>
      <c r="N1467" t="s">
        <v>15854</v>
      </c>
      <c r="P1467" t="s">
        <v>15855</v>
      </c>
      <c r="Q1467" t="s">
        <v>15856</v>
      </c>
      <c r="R1467" t="s">
        <v>15857</v>
      </c>
      <c r="S1467" t="s">
        <v>15858</v>
      </c>
      <c r="T1467" t="s">
        <v>15859</v>
      </c>
      <c r="V1467">
        <v>7</v>
      </c>
      <c r="X1467">
        <v>38</v>
      </c>
      <c r="Y1467" t="s">
        <v>42</v>
      </c>
      <c r="Z1467" s="1">
        <v>42999</v>
      </c>
      <c r="AC1467" t="s">
        <v>42</v>
      </c>
      <c r="AD1467" t="s">
        <v>43</v>
      </c>
    </row>
    <row r="1468" spans="1:30" x14ac:dyDescent="0.25">
      <c r="A1468" t="s">
        <v>15860</v>
      </c>
      <c r="B1468" t="s">
        <v>15861</v>
      </c>
      <c r="C1468" t="s">
        <v>15862</v>
      </c>
      <c r="D1468" t="s">
        <v>15863</v>
      </c>
      <c r="E1468" s="1">
        <v>44601</v>
      </c>
      <c r="F1468">
        <v>2022</v>
      </c>
      <c r="G1468">
        <v>11</v>
      </c>
      <c r="H1468">
        <v>2</v>
      </c>
      <c r="I1468">
        <v>328</v>
      </c>
      <c r="J1468">
        <v>332</v>
      </c>
      <c r="K1468" t="s">
        <v>15864</v>
      </c>
      <c r="L1468" t="s">
        <v>15865</v>
      </c>
      <c r="N1468" t="s">
        <v>15866</v>
      </c>
      <c r="O1468" t="s">
        <v>15867</v>
      </c>
      <c r="P1468" t="s">
        <v>15868</v>
      </c>
      <c r="Q1468" t="s">
        <v>15869</v>
      </c>
      <c r="R1468" t="s">
        <v>15870</v>
      </c>
      <c r="S1468" t="s">
        <v>15871</v>
      </c>
      <c r="T1468" t="s">
        <v>15872</v>
      </c>
      <c r="V1468">
        <v>7</v>
      </c>
      <c r="X1468">
        <v>12</v>
      </c>
      <c r="Y1468" t="s">
        <v>42</v>
      </c>
      <c r="Z1468" s="1">
        <v>44511</v>
      </c>
      <c r="AC1468" t="s">
        <v>42</v>
      </c>
      <c r="AD1468" t="s">
        <v>57</v>
      </c>
    </row>
    <row r="1469" spans="1:30" x14ac:dyDescent="0.25">
      <c r="A1469" t="s">
        <v>15873</v>
      </c>
      <c r="B1469" t="s">
        <v>15874</v>
      </c>
      <c r="C1469" t="s">
        <v>15875</v>
      </c>
      <c r="D1469" t="s">
        <v>15043</v>
      </c>
      <c r="E1469" s="1">
        <v>43601</v>
      </c>
      <c r="F1469">
        <v>2019</v>
      </c>
      <c r="I1469">
        <v>1</v>
      </c>
      <c r="J1469">
        <v>10</v>
      </c>
      <c r="K1469" t="s">
        <v>15876</v>
      </c>
      <c r="M1469" t="s">
        <v>15045</v>
      </c>
      <c r="N1469" t="s">
        <v>15877</v>
      </c>
      <c r="P1469" t="s">
        <v>15878</v>
      </c>
      <c r="Q1469" t="s">
        <v>15879</v>
      </c>
      <c r="R1469" t="s">
        <v>15880</v>
      </c>
      <c r="S1469" t="s">
        <v>15881</v>
      </c>
      <c r="T1469" t="s">
        <v>15882</v>
      </c>
      <c r="V1469">
        <v>7</v>
      </c>
      <c r="X1469">
        <v>23</v>
      </c>
      <c r="Y1469" t="s">
        <v>42</v>
      </c>
      <c r="Z1469" s="1">
        <v>43601</v>
      </c>
      <c r="AC1469" t="s">
        <v>42</v>
      </c>
      <c r="AD1469" t="s">
        <v>43</v>
      </c>
    </row>
    <row r="1470" spans="1:30" x14ac:dyDescent="0.25">
      <c r="A1470" t="s">
        <v>15883</v>
      </c>
      <c r="B1470" t="s">
        <v>15884</v>
      </c>
      <c r="C1470" t="s">
        <v>15885</v>
      </c>
      <c r="D1470" t="s">
        <v>15886</v>
      </c>
      <c r="E1470" s="1">
        <v>44139</v>
      </c>
      <c r="F1470">
        <v>2020</v>
      </c>
      <c r="G1470">
        <v>38</v>
      </c>
      <c r="H1470">
        <v>23</v>
      </c>
      <c r="I1470">
        <v>6549</v>
      </c>
      <c r="J1470">
        <v>6560</v>
      </c>
      <c r="K1470" t="s">
        <v>15887</v>
      </c>
      <c r="L1470" t="s">
        <v>15888</v>
      </c>
      <c r="N1470" t="s">
        <v>15889</v>
      </c>
      <c r="O1470" t="s">
        <v>15890</v>
      </c>
      <c r="P1470" t="s">
        <v>15891</v>
      </c>
      <c r="Q1470" t="s">
        <v>15892</v>
      </c>
      <c r="R1470" t="s">
        <v>15893</v>
      </c>
      <c r="S1470" t="s">
        <v>15894</v>
      </c>
      <c r="T1470" t="s">
        <v>15895</v>
      </c>
      <c r="V1470">
        <v>7</v>
      </c>
      <c r="X1470">
        <v>30</v>
      </c>
      <c r="Y1470" t="s">
        <v>42</v>
      </c>
      <c r="Z1470" s="1">
        <v>44057</v>
      </c>
      <c r="AC1470" t="s">
        <v>42</v>
      </c>
      <c r="AD1470" t="s">
        <v>57</v>
      </c>
    </row>
    <row r="1471" spans="1:30" x14ac:dyDescent="0.25">
      <c r="A1471" t="s">
        <v>15896</v>
      </c>
      <c r="B1471" t="s">
        <v>15897</v>
      </c>
      <c r="C1471" t="s">
        <v>15898</v>
      </c>
      <c r="D1471" t="s">
        <v>6304</v>
      </c>
      <c r="E1471" s="1">
        <v>42411</v>
      </c>
      <c r="F1471">
        <v>2015</v>
      </c>
      <c r="I1471">
        <v>1</v>
      </c>
      <c r="J1471">
        <v>7</v>
      </c>
      <c r="K1471" t="s">
        <v>15899</v>
      </c>
      <c r="M1471" t="s">
        <v>6306</v>
      </c>
      <c r="N1471" t="s">
        <v>15900</v>
      </c>
      <c r="P1471" t="s">
        <v>15901</v>
      </c>
      <c r="Q1471" t="s">
        <v>15902</v>
      </c>
      <c r="R1471" t="s">
        <v>15903</v>
      </c>
      <c r="S1471" t="s">
        <v>15904</v>
      </c>
      <c r="T1471" t="s">
        <v>15905</v>
      </c>
      <c r="V1471">
        <v>7</v>
      </c>
      <c r="X1471">
        <v>8</v>
      </c>
      <c r="Z1471" s="1">
        <v>42411</v>
      </c>
      <c r="AC1471" t="s">
        <v>42</v>
      </c>
      <c r="AD1471" t="s">
        <v>43</v>
      </c>
    </row>
    <row r="1472" spans="1:30" x14ac:dyDescent="0.25">
      <c r="A1472" t="s">
        <v>15906</v>
      </c>
      <c r="B1472" t="s">
        <v>15907</v>
      </c>
      <c r="C1472" t="s">
        <v>15908</v>
      </c>
      <c r="D1472" t="s">
        <v>15909</v>
      </c>
      <c r="E1472" s="1">
        <v>44144</v>
      </c>
      <c r="F1472">
        <v>2020</v>
      </c>
      <c r="I1472">
        <v>232</v>
      </c>
      <c r="J1472">
        <v>237</v>
      </c>
      <c r="K1472" t="s">
        <v>15910</v>
      </c>
      <c r="L1472" t="s">
        <v>5739</v>
      </c>
      <c r="M1472" t="s">
        <v>15911</v>
      </c>
      <c r="N1472" t="s">
        <v>15912</v>
      </c>
      <c r="O1472" t="s">
        <v>15913</v>
      </c>
      <c r="P1472" t="s">
        <v>15914</v>
      </c>
      <c r="Q1472" t="s">
        <v>15915</v>
      </c>
      <c r="R1472" t="s">
        <v>15916</v>
      </c>
      <c r="S1472" t="s">
        <v>15917</v>
      </c>
      <c r="T1472" t="s">
        <v>15918</v>
      </c>
      <c r="V1472">
        <v>7</v>
      </c>
      <c r="X1472">
        <v>19</v>
      </c>
      <c r="Y1472" t="s">
        <v>42</v>
      </c>
      <c r="Z1472" s="1">
        <v>44144</v>
      </c>
      <c r="AC1472" t="s">
        <v>42</v>
      </c>
      <c r="AD1472" t="s">
        <v>43</v>
      </c>
    </row>
    <row r="1473" spans="1:30" x14ac:dyDescent="0.25">
      <c r="A1473" t="s">
        <v>15919</v>
      </c>
      <c r="B1473" t="s">
        <v>15920</v>
      </c>
      <c r="C1473" t="s">
        <v>15921</v>
      </c>
      <c r="D1473" t="s">
        <v>468</v>
      </c>
      <c r="E1473" s="1">
        <v>44445</v>
      </c>
      <c r="F1473">
        <v>2021</v>
      </c>
      <c r="I1473">
        <v>180</v>
      </c>
      <c r="J1473">
        <v>185</v>
      </c>
      <c r="K1473" t="s">
        <v>15922</v>
      </c>
      <c r="M1473" t="s">
        <v>470</v>
      </c>
      <c r="N1473" t="s">
        <v>15923</v>
      </c>
      <c r="P1473" t="s">
        <v>15924</v>
      </c>
      <c r="Q1473" t="s">
        <v>15925</v>
      </c>
      <c r="R1473" t="s">
        <v>15926</v>
      </c>
      <c r="S1473" t="s">
        <v>15927</v>
      </c>
      <c r="T1473" t="s">
        <v>15928</v>
      </c>
      <c r="V1473">
        <v>7</v>
      </c>
      <c r="X1473">
        <v>34</v>
      </c>
      <c r="Y1473" t="s">
        <v>42</v>
      </c>
      <c r="Z1473" s="1">
        <v>44445</v>
      </c>
      <c r="AC1473" t="s">
        <v>42</v>
      </c>
      <c r="AD1473" t="s">
        <v>43</v>
      </c>
    </row>
    <row r="1474" spans="1:30" x14ac:dyDescent="0.25">
      <c r="A1474" t="s">
        <v>15929</v>
      </c>
      <c r="B1474" t="s">
        <v>15930</v>
      </c>
      <c r="C1474" t="s">
        <v>15931</v>
      </c>
      <c r="D1474" t="s">
        <v>190</v>
      </c>
      <c r="E1474" s="1">
        <v>44154</v>
      </c>
      <c r="F1474">
        <v>2020</v>
      </c>
      <c r="G1474">
        <v>8</v>
      </c>
      <c r="I1474">
        <v>205788</v>
      </c>
      <c r="J1474">
        <v>205797</v>
      </c>
      <c r="K1474" t="s">
        <v>15932</v>
      </c>
      <c r="L1474" t="s">
        <v>192</v>
      </c>
      <c r="N1474" t="s">
        <v>15933</v>
      </c>
      <c r="O1474" t="s">
        <v>15934</v>
      </c>
      <c r="P1474" t="s">
        <v>15935</v>
      </c>
      <c r="Q1474" t="s">
        <v>15936</v>
      </c>
      <c r="R1474" t="s">
        <v>15937</v>
      </c>
      <c r="S1474" t="s">
        <v>15938</v>
      </c>
      <c r="T1474" t="s">
        <v>15939</v>
      </c>
      <c r="V1474">
        <v>7</v>
      </c>
      <c r="X1474">
        <v>44</v>
      </c>
      <c r="Y1474" t="s">
        <v>270</v>
      </c>
      <c r="Z1474" s="1">
        <v>44147</v>
      </c>
      <c r="AC1474" t="s">
        <v>42</v>
      </c>
      <c r="AD1474" t="s">
        <v>57</v>
      </c>
    </row>
    <row r="1475" spans="1:30" x14ac:dyDescent="0.25">
      <c r="A1475" t="s">
        <v>15940</v>
      </c>
      <c r="B1475" t="s">
        <v>15941</v>
      </c>
      <c r="C1475" t="s">
        <v>15942</v>
      </c>
      <c r="D1475" t="s">
        <v>15943</v>
      </c>
      <c r="E1475" s="1">
        <v>43094</v>
      </c>
      <c r="F1475">
        <v>2017</v>
      </c>
      <c r="I1475">
        <v>1</v>
      </c>
      <c r="J1475">
        <v>8</v>
      </c>
      <c r="K1475" t="s">
        <v>15944</v>
      </c>
      <c r="M1475" t="s">
        <v>15945</v>
      </c>
      <c r="N1475" t="s">
        <v>15946</v>
      </c>
      <c r="P1475" t="s">
        <v>15947</v>
      </c>
      <c r="Q1475" t="s">
        <v>15948</v>
      </c>
      <c r="R1475" t="s">
        <v>15949</v>
      </c>
      <c r="S1475" t="s">
        <v>15950</v>
      </c>
      <c r="T1475" t="s">
        <v>15951</v>
      </c>
      <c r="V1475">
        <v>7</v>
      </c>
      <c r="X1475">
        <v>12</v>
      </c>
      <c r="Y1475" t="s">
        <v>42</v>
      </c>
      <c r="Z1475" s="1">
        <v>43094</v>
      </c>
      <c r="AC1475" t="s">
        <v>42</v>
      </c>
      <c r="AD1475" t="s">
        <v>43</v>
      </c>
    </row>
    <row r="1476" spans="1:30" x14ac:dyDescent="0.25">
      <c r="A1476" t="s">
        <v>15952</v>
      </c>
      <c r="B1476" t="s">
        <v>15953</v>
      </c>
      <c r="C1476" t="s">
        <v>15954</v>
      </c>
      <c r="D1476" t="s">
        <v>15955</v>
      </c>
      <c r="E1476" s="1">
        <v>41879</v>
      </c>
      <c r="F1476">
        <v>2014</v>
      </c>
      <c r="I1476">
        <v>594</v>
      </c>
      <c r="J1476">
        <v>599</v>
      </c>
      <c r="K1476" t="s">
        <v>15956</v>
      </c>
      <c r="L1476" t="s">
        <v>3818</v>
      </c>
      <c r="M1476" t="s">
        <v>15957</v>
      </c>
      <c r="N1476" t="s">
        <v>15958</v>
      </c>
      <c r="P1476" t="s">
        <v>15959</v>
      </c>
      <c r="Q1476" t="s">
        <v>15960</v>
      </c>
      <c r="R1476" t="s">
        <v>15961</v>
      </c>
      <c r="S1476" t="s">
        <v>15962</v>
      </c>
      <c r="T1476" t="s">
        <v>15963</v>
      </c>
      <c r="V1476">
        <v>7</v>
      </c>
      <c r="X1476">
        <v>13</v>
      </c>
      <c r="Y1476" t="s">
        <v>42</v>
      </c>
      <c r="Z1476" s="1">
        <v>41879</v>
      </c>
      <c r="AC1476" t="s">
        <v>42</v>
      </c>
      <c r="AD1476" t="s">
        <v>43</v>
      </c>
    </row>
    <row r="1477" spans="1:30" x14ac:dyDescent="0.25">
      <c r="A1477" t="s">
        <v>15964</v>
      </c>
      <c r="B1477" t="s">
        <v>15965</v>
      </c>
      <c r="C1477" t="s">
        <v>15966</v>
      </c>
      <c r="D1477" t="s">
        <v>15083</v>
      </c>
      <c r="E1477" s="1">
        <v>43692</v>
      </c>
      <c r="F1477">
        <v>2019</v>
      </c>
      <c r="I1477">
        <v>3022</v>
      </c>
      <c r="J1477">
        <v>3027</v>
      </c>
      <c r="K1477" t="s">
        <v>15967</v>
      </c>
      <c r="M1477" t="s">
        <v>15085</v>
      </c>
      <c r="N1477" t="s">
        <v>15968</v>
      </c>
      <c r="P1477" t="s">
        <v>15969</v>
      </c>
      <c r="S1477" t="s">
        <v>15970</v>
      </c>
      <c r="T1477" t="s">
        <v>15971</v>
      </c>
      <c r="V1477">
        <v>7</v>
      </c>
      <c r="X1477">
        <v>16</v>
      </c>
      <c r="Z1477" s="1">
        <v>43692</v>
      </c>
      <c r="AC1477" t="s">
        <v>42</v>
      </c>
      <c r="AD1477" t="s">
        <v>43</v>
      </c>
    </row>
    <row r="1478" spans="1:30" x14ac:dyDescent="0.25">
      <c r="A1478" t="s">
        <v>15972</v>
      </c>
      <c r="B1478" t="s">
        <v>15973</v>
      </c>
      <c r="C1478" t="s">
        <v>15974</v>
      </c>
      <c r="D1478" t="s">
        <v>15975</v>
      </c>
      <c r="E1478" s="1">
        <v>44221</v>
      </c>
      <c r="F1478">
        <v>2020</v>
      </c>
      <c r="I1478">
        <v>1</v>
      </c>
      <c r="J1478">
        <v>6</v>
      </c>
      <c r="K1478" t="s">
        <v>15976</v>
      </c>
      <c r="L1478" t="s">
        <v>15554</v>
      </c>
      <c r="M1478" t="s">
        <v>15977</v>
      </c>
      <c r="N1478" t="s">
        <v>15978</v>
      </c>
      <c r="P1478" t="s">
        <v>15979</v>
      </c>
      <c r="Q1478" t="s">
        <v>15980</v>
      </c>
      <c r="R1478" t="s">
        <v>15981</v>
      </c>
      <c r="S1478" t="s">
        <v>15982</v>
      </c>
      <c r="T1478" t="s">
        <v>15983</v>
      </c>
      <c r="V1478">
        <v>7</v>
      </c>
      <c r="X1478">
        <v>12</v>
      </c>
      <c r="Y1478" t="s">
        <v>42</v>
      </c>
      <c r="Z1478" s="1">
        <v>44221</v>
      </c>
      <c r="AC1478" t="s">
        <v>42</v>
      </c>
      <c r="AD1478" t="s">
        <v>43</v>
      </c>
    </row>
    <row r="1479" spans="1:30" x14ac:dyDescent="0.25">
      <c r="A1479" t="s">
        <v>15984</v>
      </c>
      <c r="B1479" t="s">
        <v>13833</v>
      </c>
      <c r="C1479" t="s">
        <v>15985</v>
      </c>
      <c r="D1479" t="s">
        <v>99</v>
      </c>
      <c r="E1479" s="1">
        <v>39717</v>
      </c>
      <c r="F1479">
        <v>2008</v>
      </c>
      <c r="I1479">
        <v>1</v>
      </c>
      <c r="J1479">
        <v>8</v>
      </c>
      <c r="K1479" t="s">
        <v>15986</v>
      </c>
      <c r="M1479" t="s">
        <v>101</v>
      </c>
      <c r="P1479" t="s">
        <v>15987</v>
      </c>
      <c r="Q1479" t="s">
        <v>15988</v>
      </c>
      <c r="R1479" t="s">
        <v>15989</v>
      </c>
      <c r="S1479" t="s">
        <v>15990</v>
      </c>
      <c r="T1479" t="s">
        <v>15991</v>
      </c>
      <c r="V1479">
        <v>6</v>
      </c>
      <c r="W1479">
        <v>2</v>
      </c>
      <c r="X1479">
        <v>39</v>
      </c>
      <c r="Z1479" s="1">
        <v>39717</v>
      </c>
      <c r="AC1479" t="s">
        <v>42</v>
      </c>
      <c r="AD1479" t="s">
        <v>43</v>
      </c>
    </row>
    <row r="1480" spans="1:30" x14ac:dyDescent="0.25">
      <c r="A1480" t="s">
        <v>15992</v>
      </c>
      <c r="B1480" t="s">
        <v>15993</v>
      </c>
      <c r="C1480" t="s">
        <v>15994</v>
      </c>
      <c r="D1480" t="s">
        <v>14533</v>
      </c>
      <c r="E1480" s="1">
        <v>43518</v>
      </c>
      <c r="F1480">
        <v>2019</v>
      </c>
      <c r="G1480">
        <v>13</v>
      </c>
      <c r="H1480">
        <v>1</v>
      </c>
      <c r="I1480">
        <v>982</v>
      </c>
      <c r="J1480">
        <v>993</v>
      </c>
      <c r="K1480" t="s">
        <v>15995</v>
      </c>
      <c r="L1480" t="s">
        <v>14535</v>
      </c>
      <c r="N1480" t="s">
        <v>15996</v>
      </c>
      <c r="P1480" t="s">
        <v>15997</v>
      </c>
      <c r="Q1480" t="s">
        <v>15998</v>
      </c>
      <c r="R1480" t="s">
        <v>15999</v>
      </c>
      <c r="S1480" t="s">
        <v>16000</v>
      </c>
      <c r="T1480" t="s">
        <v>16001</v>
      </c>
      <c r="V1480">
        <v>6</v>
      </c>
      <c r="X1480">
        <v>32</v>
      </c>
      <c r="Y1480" t="s">
        <v>42</v>
      </c>
      <c r="Z1480" s="1">
        <v>43144</v>
      </c>
      <c r="AC1480" t="s">
        <v>42</v>
      </c>
      <c r="AD1480" t="s">
        <v>57</v>
      </c>
    </row>
    <row r="1481" spans="1:30" x14ac:dyDescent="0.25">
      <c r="A1481" t="s">
        <v>16002</v>
      </c>
      <c r="B1481" t="s">
        <v>16003</v>
      </c>
      <c r="C1481" t="s">
        <v>16004</v>
      </c>
      <c r="D1481" t="s">
        <v>16005</v>
      </c>
      <c r="E1481" s="1">
        <v>40402</v>
      </c>
      <c r="F1481">
        <v>2010</v>
      </c>
      <c r="I1481">
        <v>177</v>
      </c>
      <c r="J1481">
        <v>182</v>
      </c>
      <c r="K1481" t="s">
        <v>16006</v>
      </c>
      <c r="L1481" t="s">
        <v>8658</v>
      </c>
      <c r="M1481" t="s">
        <v>16007</v>
      </c>
      <c r="N1481" t="s">
        <v>16008</v>
      </c>
      <c r="P1481" t="s">
        <v>16009</v>
      </c>
      <c r="Q1481" t="s">
        <v>16010</v>
      </c>
      <c r="R1481" t="s">
        <v>16011</v>
      </c>
      <c r="S1481" t="s">
        <v>16012</v>
      </c>
      <c r="T1481" t="s">
        <v>16013</v>
      </c>
      <c r="V1481">
        <v>6</v>
      </c>
      <c r="W1481">
        <v>1</v>
      </c>
      <c r="X1481">
        <v>23</v>
      </c>
      <c r="Y1481" t="s">
        <v>42</v>
      </c>
      <c r="Z1481" s="1">
        <v>40402</v>
      </c>
      <c r="AC1481" t="s">
        <v>42</v>
      </c>
      <c r="AD1481" t="s">
        <v>43</v>
      </c>
    </row>
    <row r="1482" spans="1:30" x14ac:dyDescent="0.25">
      <c r="A1482" t="s">
        <v>16014</v>
      </c>
      <c r="B1482" t="s">
        <v>16015</v>
      </c>
      <c r="C1482" t="s">
        <v>16016</v>
      </c>
      <c r="D1482" t="s">
        <v>1621</v>
      </c>
      <c r="E1482" s="1">
        <v>42705</v>
      </c>
      <c r="F1482">
        <v>2016</v>
      </c>
      <c r="I1482">
        <v>1</v>
      </c>
      <c r="J1482">
        <v>8</v>
      </c>
      <c r="K1482" t="s">
        <v>16017</v>
      </c>
      <c r="M1482" t="s">
        <v>1623</v>
      </c>
      <c r="N1482" t="s">
        <v>16018</v>
      </c>
      <c r="P1482" t="s">
        <v>16019</v>
      </c>
      <c r="Q1482" t="s">
        <v>16020</v>
      </c>
      <c r="R1482" t="s">
        <v>16021</v>
      </c>
      <c r="S1482" t="s">
        <v>16022</v>
      </c>
      <c r="T1482" t="s">
        <v>16023</v>
      </c>
      <c r="V1482">
        <v>6</v>
      </c>
      <c r="X1482">
        <v>8</v>
      </c>
      <c r="Y1482" t="s">
        <v>2249</v>
      </c>
      <c r="Z1482" s="1">
        <v>42705</v>
      </c>
      <c r="AC1482" t="s">
        <v>42</v>
      </c>
      <c r="AD1482" t="s">
        <v>43</v>
      </c>
    </row>
    <row r="1483" spans="1:30" x14ac:dyDescent="0.25">
      <c r="A1483" t="s">
        <v>16024</v>
      </c>
      <c r="B1483" t="s">
        <v>16025</v>
      </c>
      <c r="C1483" t="s">
        <v>16026</v>
      </c>
      <c r="D1483" t="s">
        <v>16027</v>
      </c>
      <c r="E1483" s="1">
        <v>40749</v>
      </c>
      <c r="F1483">
        <v>2011</v>
      </c>
      <c r="I1483">
        <v>162</v>
      </c>
      <c r="J1483">
        <v>171</v>
      </c>
      <c r="K1483" t="s">
        <v>16028</v>
      </c>
      <c r="L1483" t="s">
        <v>16029</v>
      </c>
      <c r="M1483" t="s">
        <v>16030</v>
      </c>
      <c r="N1483" t="s">
        <v>16031</v>
      </c>
      <c r="P1483" t="s">
        <v>16032</v>
      </c>
      <c r="R1483" t="s">
        <v>16033</v>
      </c>
      <c r="S1483" t="s">
        <v>16034</v>
      </c>
      <c r="T1483" t="s">
        <v>16035</v>
      </c>
      <c r="V1483">
        <v>6</v>
      </c>
      <c r="X1483">
        <v>19</v>
      </c>
      <c r="Y1483" t="s">
        <v>42</v>
      </c>
      <c r="Z1483" s="1">
        <v>40749</v>
      </c>
      <c r="AC1483" t="s">
        <v>42</v>
      </c>
      <c r="AD1483" t="s">
        <v>43</v>
      </c>
    </row>
    <row r="1484" spans="1:30" x14ac:dyDescent="0.25">
      <c r="A1484" t="s">
        <v>16036</v>
      </c>
      <c r="B1484" t="s">
        <v>16037</v>
      </c>
      <c r="C1484" t="s">
        <v>16038</v>
      </c>
      <c r="D1484" t="s">
        <v>16039</v>
      </c>
      <c r="E1484" s="1">
        <v>40861</v>
      </c>
      <c r="F1484">
        <v>2011</v>
      </c>
      <c r="I1484">
        <v>1</v>
      </c>
      <c r="J1484">
        <v>6</v>
      </c>
      <c r="K1484" t="s">
        <v>16040</v>
      </c>
      <c r="M1484" t="s">
        <v>16041</v>
      </c>
      <c r="N1484" t="s">
        <v>16042</v>
      </c>
      <c r="P1484" t="s">
        <v>16043</v>
      </c>
      <c r="Q1484" t="s">
        <v>16044</v>
      </c>
      <c r="R1484" t="s">
        <v>16045</v>
      </c>
      <c r="S1484" t="s">
        <v>16046</v>
      </c>
      <c r="T1484" t="s">
        <v>16047</v>
      </c>
      <c r="V1484">
        <v>6</v>
      </c>
      <c r="X1484">
        <v>22</v>
      </c>
      <c r="Y1484" t="s">
        <v>42</v>
      </c>
      <c r="Z1484" s="1">
        <v>40861</v>
      </c>
      <c r="AC1484" t="s">
        <v>42</v>
      </c>
      <c r="AD1484" t="s">
        <v>43</v>
      </c>
    </row>
    <row r="1485" spans="1:30" x14ac:dyDescent="0.25">
      <c r="A1485" t="s">
        <v>16048</v>
      </c>
      <c r="B1485" t="s">
        <v>16049</v>
      </c>
      <c r="C1485" t="s">
        <v>16050</v>
      </c>
      <c r="D1485" t="s">
        <v>16051</v>
      </c>
      <c r="E1485" s="1">
        <v>44420</v>
      </c>
      <c r="F1485">
        <v>2021</v>
      </c>
      <c r="I1485">
        <v>432</v>
      </c>
      <c r="J1485">
        <v>437</v>
      </c>
      <c r="K1485" t="s">
        <v>16052</v>
      </c>
      <c r="L1485" t="s">
        <v>16053</v>
      </c>
      <c r="M1485" t="s">
        <v>16054</v>
      </c>
      <c r="N1485" t="s">
        <v>16055</v>
      </c>
      <c r="P1485" t="s">
        <v>16056</v>
      </c>
      <c r="Q1485" t="s">
        <v>16057</v>
      </c>
      <c r="R1485" t="s">
        <v>16058</v>
      </c>
      <c r="S1485" t="s">
        <v>16059</v>
      </c>
      <c r="T1485" t="s">
        <v>16060</v>
      </c>
      <c r="V1485">
        <v>6</v>
      </c>
      <c r="X1485">
        <v>22</v>
      </c>
      <c r="Y1485" t="s">
        <v>42</v>
      </c>
      <c r="Z1485" s="1">
        <v>44420</v>
      </c>
      <c r="AC1485" t="s">
        <v>42</v>
      </c>
      <c r="AD1485" t="s">
        <v>43</v>
      </c>
    </row>
    <row r="1486" spans="1:30" x14ac:dyDescent="0.25">
      <c r="A1486" t="s">
        <v>16061</v>
      </c>
      <c r="B1486" t="s">
        <v>16062</v>
      </c>
      <c r="C1486" t="s">
        <v>16063</v>
      </c>
      <c r="D1486" t="s">
        <v>12796</v>
      </c>
      <c r="E1486" s="1">
        <v>44916</v>
      </c>
      <c r="F1486">
        <v>2022</v>
      </c>
      <c r="G1486">
        <v>60</v>
      </c>
      <c r="I1486">
        <v>1</v>
      </c>
      <c r="J1486">
        <v>18</v>
      </c>
      <c r="K1486" t="s">
        <v>16064</v>
      </c>
      <c r="L1486" t="s">
        <v>12798</v>
      </c>
      <c r="N1486" t="s">
        <v>16065</v>
      </c>
      <c r="O1486" t="s">
        <v>16066</v>
      </c>
      <c r="P1486" t="s">
        <v>16067</v>
      </c>
      <c r="Q1486" t="s">
        <v>16068</v>
      </c>
      <c r="R1486" t="s">
        <v>16069</v>
      </c>
      <c r="S1486" t="s">
        <v>16070</v>
      </c>
      <c r="T1486" t="s">
        <v>16071</v>
      </c>
      <c r="V1486">
        <v>6</v>
      </c>
      <c r="X1486">
        <v>113</v>
      </c>
      <c r="Y1486" t="s">
        <v>42</v>
      </c>
      <c r="Z1486" s="1">
        <v>44904</v>
      </c>
      <c r="AC1486" t="s">
        <v>42</v>
      </c>
      <c r="AD1486" t="s">
        <v>57</v>
      </c>
    </row>
    <row r="1487" spans="1:30" x14ac:dyDescent="0.25">
      <c r="A1487" t="s">
        <v>16072</v>
      </c>
      <c r="B1487" t="s">
        <v>16073</v>
      </c>
      <c r="C1487" t="s">
        <v>16074</v>
      </c>
      <c r="D1487" t="s">
        <v>47</v>
      </c>
      <c r="E1487" s="1">
        <v>44965</v>
      </c>
      <c r="F1487">
        <v>2023</v>
      </c>
      <c r="G1487">
        <v>24</v>
      </c>
      <c r="H1487">
        <v>2</v>
      </c>
      <c r="I1487">
        <v>2282</v>
      </c>
      <c r="J1487">
        <v>2295</v>
      </c>
      <c r="K1487" t="s">
        <v>16075</v>
      </c>
      <c r="L1487" t="s">
        <v>49</v>
      </c>
      <c r="N1487" t="s">
        <v>16076</v>
      </c>
      <c r="O1487" t="s">
        <v>16077</v>
      </c>
      <c r="P1487" t="s">
        <v>16078</v>
      </c>
      <c r="Q1487" t="s">
        <v>16079</v>
      </c>
      <c r="R1487" t="s">
        <v>16080</v>
      </c>
      <c r="S1487" t="s">
        <v>16081</v>
      </c>
      <c r="T1487" t="s">
        <v>16082</v>
      </c>
      <c r="V1487">
        <v>6</v>
      </c>
      <c r="X1487">
        <v>59</v>
      </c>
      <c r="Y1487" t="s">
        <v>42</v>
      </c>
      <c r="Z1487" s="1">
        <v>44545</v>
      </c>
      <c r="AC1487" t="s">
        <v>42</v>
      </c>
      <c r="AD1487" t="s">
        <v>57</v>
      </c>
    </row>
    <row r="1488" spans="1:30" x14ac:dyDescent="0.25">
      <c r="A1488" t="s">
        <v>16083</v>
      </c>
      <c r="B1488" t="s">
        <v>16084</v>
      </c>
      <c r="C1488" t="s">
        <v>16085</v>
      </c>
      <c r="D1488" t="s">
        <v>16086</v>
      </c>
      <c r="E1488" s="1">
        <v>37474</v>
      </c>
      <c r="F1488">
        <v>2001</v>
      </c>
      <c r="G1488">
        <v>2</v>
      </c>
      <c r="I1488">
        <v>1090</v>
      </c>
      <c r="J1488" t="s">
        <v>16087</v>
      </c>
      <c r="K1488" t="s">
        <v>16088</v>
      </c>
      <c r="M1488" t="s">
        <v>16089</v>
      </c>
      <c r="N1488" t="s">
        <v>16090</v>
      </c>
      <c r="P1488" t="s">
        <v>16091</v>
      </c>
      <c r="R1488" t="s">
        <v>16092</v>
      </c>
      <c r="S1488" t="s">
        <v>16093</v>
      </c>
      <c r="T1488" t="s">
        <v>16094</v>
      </c>
      <c r="V1488">
        <v>6</v>
      </c>
      <c r="X1488">
        <v>4</v>
      </c>
      <c r="Z1488" s="1">
        <v>37474</v>
      </c>
      <c r="AC1488" t="s">
        <v>42</v>
      </c>
      <c r="AD1488" t="s">
        <v>43</v>
      </c>
    </row>
    <row r="1489" spans="1:30" x14ac:dyDescent="0.25">
      <c r="A1489" t="s">
        <v>16095</v>
      </c>
      <c r="B1489" t="s">
        <v>16096</v>
      </c>
      <c r="C1489" t="s">
        <v>16097</v>
      </c>
      <c r="D1489" t="s">
        <v>190</v>
      </c>
      <c r="E1489" s="1">
        <v>44036</v>
      </c>
      <c r="F1489">
        <v>2020</v>
      </c>
      <c r="G1489">
        <v>8</v>
      </c>
      <c r="I1489">
        <v>131928</v>
      </c>
      <c r="J1489">
        <v>131938</v>
      </c>
      <c r="K1489" t="s">
        <v>16098</v>
      </c>
      <c r="L1489" t="s">
        <v>192</v>
      </c>
      <c r="N1489" t="s">
        <v>16099</v>
      </c>
      <c r="O1489" t="s">
        <v>16100</v>
      </c>
      <c r="P1489" t="s">
        <v>16101</v>
      </c>
      <c r="Q1489" t="s">
        <v>16102</v>
      </c>
      <c r="R1489" t="s">
        <v>16103</v>
      </c>
      <c r="S1489" t="s">
        <v>16104</v>
      </c>
      <c r="T1489" t="s">
        <v>16105</v>
      </c>
      <c r="V1489">
        <v>6</v>
      </c>
      <c r="X1489">
        <v>47</v>
      </c>
      <c r="Y1489" t="s">
        <v>270</v>
      </c>
      <c r="Z1489" s="1">
        <v>44029</v>
      </c>
      <c r="AC1489" t="s">
        <v>42</v>
      </c>
      <c r="AD1489" t="s">
        <v>57</v>
      </c>
    </row>
    <row r="1490" spans="1:30" x14ac:dyDescent="0.25">
      <c r="A1490" t="s">
        <v>16106</v>
      </c>
      <c r="B1490" t="s">
        <v>16107</v>
      </c>
      <c r="C1490" t="s">
        <v>16108</v>
      </c>
      <c r="D1490" t="s">
        <v>99</v>
      </c>
      <c r="E1490" s="1">
        <v>39717</v>
      </c>
      <c r="F1490">
        <v>2008</v>
      </c>
      <c r="I1490">
        <v>1</v>
      </c>
      <c r="J1490">
        <v>8</v>
      </c>
      <c r="K1490" t="s">
        <v>16109</v>
      </c>
      <c r="M1490" t="s">
        <v>101</v>
      </c>
      <c r="P1490" t="s">
        <v>16110</v>
      </c>
      <c r="Q1490" t="s">
        <v>16111</v>
      </c>
      <c r="R1490" t="s">
        <v>16112</v>
      </c>
      <c r="S1490" t="s">
        <v>16113</v>
      </c>
      <c r="T1490" t="s">
        <v>16114</v>
      </c>
      <c r="V1490">
        <v>6</v>
      </c>
      <c r="X1490">
        <v>14</v>
      </c>
      <c r="Z1490" s="1">
        <v>39717</v>
      </c>
      <c r="AC1490" t="s">
        <v>42</v>
      </c>
      <c r="AD1490" t="s">
        <v>43</v>
      </c>
    </row>
    <row r="1491" spans="1:30" x14ac:dyDescent="0.25">
      <c r="A1491" t="s">
        <v>16115</v>
      </c>
      <c r="B1491" t="s">
        <v>16116</v>
      </c>
      <c r="C1491" t="s">
        <v>16117</v>
      </c>
      <c r="D1491" t="s">
        <v>16118</v>
      </c>
      <c r="E1491" s="1">
        <v>40578</v>
      </c>
      <c r="F1491">
        <v>2010</v>
      </c>
      <c r="I1491">
        <v>1</v>
      </c>
      <c r="J1491">
        <v>8</v>
      </c>
      <c r="K1491" t="s">
        <v>16119</v>
      </c>
      <c r="L1491" t="s">
        <v>11092</v>
      </c>
      <c r="M1491" t="s">
        <v>16120</v>
      </c>
      <c r="N1491" t="s">
        <v>16121</v>
      </c>
      <c r="P1491" t="s">
        <v>16122</v>
      </c>
      <c r="Q1491" t="s">
        <v>16123</v>
      </c>
      <c r="R1491" t="s">
        <v>16124</v>
      </c>
      <c r="S1491" t="s">
        <v>16125</v>
      </c>
      <c r="T1491" t="s">
        <v>16126</v>
      </c>
      <c r="V1491">
        <v>6</v>
      </c>
      <c r="X1491">
        <v>32</v>
      </c>
      <c r="Y1491" t="s">
        <v>42</v>
      </c>
      <c r="Z1491" s="1">
        <v>40578</v>
      </c>
      <c r="AC1491" t="s">
        <v>42</v>
      </c>
      <c r="AD1491" t="s">
        <v>43</v>
      </c>
    </row>
    <row r="1492" spans="1:30" x14ac:dyDescent="0.25">
      <c r="A1492" t="s">
        <v>16127</v>
      </c>
      <c r="B1492" t="s">
        <v>2687</v>
      </c>
      <c r="C1492" t="s">
        <v>2688</v>
      </c>
      <c r="D1492" t="s">
        <v>4975</v>
      </c>
      <c r="E1492" s="1">
        <v>43440</v>
      </c>
      <c r="F1492">
        <v>2018</v>
      </c>
      <c r="I1492">
        <v>1</v>
      </c>
      <c r="J1492">
        <v>10</v>
      </c>
      <c r="K1492" t="s">
        <v>16128</v>
      </c>
      <c r="M1492" t="s">
        <v>4977</v>
      </c>
      <c r="N1492" t="s">
        <v>16129</v>
      </c>
      <c r="P1492" t="s">
        <v>16130</v>
      </c>
      <c r="Q1492" t="s">
        <v>16131</v>
      </c>
      <c r="R1492" t="s">
        <v>16132</v>
      </c>
      <c r="S1492" t="s">
        <v>16133</v>
      </c>
      <c r="T1492" t="s">
        <v>16134</v>
      </c>
      <c r="V1492">
        <v>6</v>
      </c>
      <c r="X1492">
        <v>32</v>
      </c>
      <c r="Y1492" t="s">
        <v>42</v>
      </c>
      <c r="Z1492" s="1">
        <v>43440</v>
      </c>
      <c r="AC1492" t="s">
        <v>42</v>
      </c>
      <c r="AD1492" t="s">
        <v>43</v>
      </c>
    </row>
    <row r="1493" spans="1:30" x14ac:dyDescent="0.25">
      <c r="A1493" t="s">
        <v>16135</v>
      </c>
      <c r="B1493" t="s">
        <v>16136</v>
      </c>
      <c r="C1493" t="s">
        <v>16137</v>
      </c>
      <c r="D1493" t="s">
        <v>16138</v>
      </c>
      <c r="E1493" s="1">
        <v>40763</v>
      </c>
      <c r="F1493">
        <v>2011</v>
      </c>
      <c r="I1493">
        <v>1</v>
      </c>
      <c r="J1493">
        <v>8</v>
      </c>
      <c r="K1493" t="s">
        <v>16139</v>
      </c>
      <c r="M1493" t="s">
        <v>16140</v>
      </c>
      <c r="P1493" t="s">
        <v>16141</v>
      </c>
      <c r="Q1493" t="s">
        <v>16142</v>
      </c>
      <c r="R1493" t="s">
        <v>16143</v>
      </c>
      <c r="S1493" t="s">
        <v>16144</v>
      </c>
      <c r="T1493" t="s">
        <v>16145</v>
      </c>
      <c r="V1493">
        <v>6</v>
      </c>
      <c r="X1493">
        <v>14</v>
      </c>
      <c r="Z1493" s="1">
        <v>40763</v>
      </c>
      <c r="AC1493" t="s">
        <v>42</v>
      </c>
      <c r="AD1493" t="s">
        <v>43</v>
      </c>
    </row>
    <row r="1494" spans="1:30" x14ac:dyDescent="0.25">
      <c r="A1494" t="s">
        <v>16146</v>
      </c>
      <c r="B1494" t="s">
        <v>16147</v>
      </c>
      <c r="C1494" t="s">
        <v>16148</v>
      </c>
      <c r="D1494" t="s">
        <v>47</v>
      </c>
      <c r="E1494" s="1">
        <v>44965</v>
      </c>
      <c r="F1494">
        <v>2023</v>
      </c>
      <c r="G1494">
        <v>24</v>
      </c>
      <c r="H1494">
        <v>2</v>
      </c>
      <c r="I1494">
        <v>2431</v>
      </c>
      <c r="J1494">
        <v>2446</v>
      </c>
      <c r="K1494" t="s">
        <v>16149</v>
      </c>
      <c r="L1494" t="s">
        <v>49</v>
      </c>
      <c r="N1494" t="s">
        <v>16150</v>
      </c>
      <c r="P1494" t="s">
        <v>16151</v>
      </c>
      <c r="Q1494" t="s">
        <v>16152</v>
      </c>
      <c r="R1494" t="s">
        <v>16153</v>
      </c>
      <c r="S1494" t="s">
        <v>16154</v>
      </c>
      <c r="T1494" t="s">
        <v>16155</v>
      </c>
      <c r="V1494">
        <v>6</v>
      </c>
      <c r="X1494">
        <v>46</v>
      </c>
      <c r="Y1494" t="s">
        <v>42</v>
      </c>
      <c r="Z1494" s="1">
        <v>44756</v>
      </c>
      <c r="AC1494" t="s">
        <v>42</v>
      </c>
      <c r="AD1494" t="s">
        <v>57</v>
      </c>
    </row>
    <row r="1495" spans="1:30" x14ac:dyDescent="0.25">
      <c r="A1495" t="s">
        <v>16156</v>
      </c>
      <c r="B1495" t="s">
        <v>12660</v>
      </c>
      <c r="C1495" t="s">
        <v>12661</v>
      </c>
      <c r="D1495" t="s">
        <v>16157</v>
      </c>
      <c r="E1495" s="1">
        <v>40434</v>
      </c>
      <c r="F1495">
        <v>2010</v>
      </c>
      <c r="I1495">
        <v>170</v>
      </c>
      <c r="J1495">
        <v>178</v>
      </c>
      <c r="K1495" t="s">
        <v>16158</v>
      </c>
      <c r="L1495" t="s">
        <v>13837</v>
      </c>
      <c r="M1495" t="s">
        <v>16159</v>
      </c>
      <c r="N1495" t="s">
        <v>16160</v>
      </c>
      <c r="P1495" t="s">
        <v>16161</v>
      </c>
      <c r="Q1495" t="s">
        <v>16162</v>
      </c>
      <c r="R1495" t="s">
        <v>16163</v>
      </c>
      <c r="S1495" t="s">
        <v>16164</v>
      </c>
      <c r="T1495" t="s">
        <v>16165</v>
      </c>
      <c r="V1495">
        <v>6</v>
      </c>
      <c r="X1495">
        <v>31</v>
      </c>
      <c r="Y1495" t="s">
        <v>42</v>
      </c>
      <c r="Z1495" s="1">
        <v>40434</v>
      </c>
      <c r="AC1495" t="s">
        <v>42</v>
      </c>
      <c r="AD1495" t="s">
        <v>43</v>
      </c>
    </row>
    <row r="1496" spans="1:30" x14ac:dyDescent="0.25">
      <c r="A1496" t="s">
        <v>16166</v>
      </c>
      <c r="B1496" t="s">
        <v>16167</v>
      </c>
      <c r="C1496" t="s">
        <v>16168</v>
      </c>
      <c r="D1496" t="s">
        <v>16169</v>
      </c>
      <c r="E1496" s="1">
        <v>41130</v>
      </c>
      <c r="F1496">
        <v>2012</v>
      </c>
      <c r="I1496">
        <v>417</v>
      </c>
      <c r="J1496">
        <v>422</v>
      </c>
      <c r="K1496" t="s">
        <v>16170</v>
      </c>
      <c r="L1496" t="s">
        <v>8658</v>
      </c>
      <c r="M1496" t="s">
        <v>16171</v>
      </c>
      <c r="N1496" t="s">
        <v>16172</v>
      </c>
      <c r="P1496" t="s">
        <v>16173</v>
      </c>
      <c r="R1496" t="s">
        <v>16174</v>
      </c>
      <c r="S1496" t="s">
        <v>16175</v>
      </c>
      <c r="T1496" t="s">
        <v>16176</v>
      </c>
      <c r="V1496">
        <v>6</v>
      </c>
      <c r="X1496">
        <v>16</v>
      </c>
      <c r="Y1496" t="s">
        <v>42</v>
      </c>
      <c r="Z1496" s="1">
        <v>41130</v>
      </c>
      <c r="AC1496" t="s">
        <v>42</v>
      </c>
      <c r="AD1496" t="s">
        <v>43</v>
      </c>
    </row>
    <row r="1497" spans="1:30" x14ac:dyDescent="0.25">
      <c r="A1497" t="s">
        <v>16177</v>
      </c>
      <c r="B1497" t="s">
        <v>16178</v>
      </c>
      <c r="C1497" t="s">
        <v>16179</v>
      </c>
      <c r="D1497" t="s">
        <v>16180</v>
      </c>
      <c r="E1497" s="1">
        <v>42605</v>
      </c>
      <c r="F1497">
        <v>2016</v>
      </c>
      <c r="I1497">
        <v>159</v>
      </c>
      <c r="J1497">
        <v>164</v>
      </c>
      <c r="K1497" t="s">
        <v>16181</v>
      </c>
      <c r="M1497" t="s">
        <v>16182</v>
      </c>
      <c r="N1497" t="s">
        <v>16183</v>
      </c>
      <c r="P1497" t="s">
        <v>16184</v>
      </c>
      <c r="Q1497" t="s">
        <v>16185</v>
      </c>
      <c r="R1497" t="s">
        <v>16186</v>
      </c>
      <c r="S1497" t="s">
        <v>16187</v>
      </c>
      <c r="T1497" t="s">
        <v>16188</v>
      </c>
      <c r="V1497">
        <v>6</v>
      </c>
      <c r="X1497">
        <v>19</v>
      </c>
      <c r="Y1497" t="s">
        <v>42</v>
      </c>
      <c r="Z1497" s="1">
        <v>42605</v>
      </c>
      <c r="AC1497" t="s">
        <v>42</v>
      </c>
      <c r="AD1497" t="s">
        <v>43</v>
      </c>
    </row>
    <row r="1498" spans="1:30" x14ac:dyDescent="0.25">
      <c r="A1498" t="s">
        <v>16189</v>
      </c>
      <c r="B1498" t="s">
        <v>16190</v>
      </c>
      <c r="C1498" t="s">
        <v>16191</v>
      </c>
      <c r="D1498" t="s">
        <v>16192</v>
      </c>
      <c r="E1498" s="1">
        <v>44140</v>
      </c>
      <c r="F1498">
        <v>2020</v>
      </c>
      <c r="I1498">
        <v>204</v>
      </c>
      <c r="J1498">
        <v>210</v>
      </c>
      <c r="K1498" t="s">
        <v>16193</v>
      </c>
      <c r="L1498" t="s">
        <v>16194</v>
      </c>
      <c r="M1498" t="s">
        <v>16195</v>
      </c>
      <c r="N1498" t="s">
        <v>16196</v>
      </c>
      <c r="P1498" t="s">
        <v>16197</v>
      </c>
      <c r="Q1498" t="s">
        <v>16198</v>
      </c>
      <c r="R1498" t="s">
        <v>16199</v>
      </c>
      <c r="S1498" t="s">
        <v>16200</v>
      </c>
      <c r="T1498" t="s">
        <v>16201</v>
      </c>
      <c r="V1498">
        <v>6</v>
      </c>
      <c r="X1498">
        <v>16</v>
      </c>
      <c r="Y1498" t="s">
        <v>42</v>
      </c>
      <c r="Z1498" s="1">
        <v>44140</v>
      </c>
      <c r="AC1498" t="s">
        <v>42</v>
      </c>
      <c r="AD1498" t="s">
        <v>43</v>
      </c>
    </row>
    <row r="1499" spans="1:30" x14ac:dyDescent="0.25">
      <c r="A1499" t="s">
        <v>16202</v>
      </c>
      <c r="B1499" t="s">
        <v>16203</v>
      </c>
      <c r="C1499" t="s">
        <v>16204</v>
      </c>
      <c r="D1499" t="s">
        <v>16205</v>
      </c>
      <c r="E1499" s="1">
        <v>44001</v>
      </c>
      <c r="F1499">
        <v>2020</v>
      </c>
      <c r="G1499">
        <v>6</v>
      </c>
      <c r="H1499">
        <v>2</v>
      </c>
      <c r="I1499">
        <v>869</v>
      </c>
      <c r="J1499">
        <v>880</v>
      </c>
      <c r="K1499" t="s">
        <v>16206</v>
      </c>
      <c r="L1499" t="s">
        <v>16207</v>
      </c>
      <c r="N1499" t="s">
        <v>16208</v>
      </c>
      <c r="O1499" t="s">
        <v>16209</v>
      </c>
      <c r="P1499" t="s">
        <v>16210</v>
      </c>
      <c r="Q1499" t="s">
        <v>16211</v>
      </c>
      <c r="R1499" t="s">
        <v>16212</v>
      </c>
      <c r="S1499" t="s">
        <v>16213</v>
      </c>
      <c r="T1499" t="s">
        <v>16214</v>
      </c>
      <c r="V1499">
        <v>6</v>
      </c>
      <c r="X1499">
        <v>25</v>
      </c>
      <c r="Y1499" t="s">
        <v>42</v>
      </c>
      <c r="Z1499" s="1">
        <v>43956</v>
      </c>
      <c r="AC1499" t="s">
        <v>42</v>
      </c>
      <c r="AD1499" t="s">
        <v>57</v>
      </c>
    </row>
    <row r="1500" spans="1:30" x14ac:dyDescent="0.25">
      <c r="A1500" t="s">
        <v>16215</v>
      </c>
      <c r="B1500" t="s">
        <v>16216</v>
      </c>
      <c r="C1500" t="s">
        <v>16217</v>
      </c>
      <c r="D1500" t="s">
        <v>190</v>
      </c>
      <c r="E1500" s="1">
        <v>43574</v>
      </c>
      <c r="F1500">
        <v>2019</v>
      </c>
      <c r="G1500">
        <v>7</v>
      </c>
      <c r="I1500">
        <v>48307</v>
      </c>
      <c r="J1500">
        <v>48317</v>
      </c>
      <c r="K1500" t="s">
        <v>16218</v>
      </c>
      <c r="L1500" t="s">
        <v>192</v>
      </c>
      <c r="N1500" t="s">
        <v>16219</v>
      </c>
      <c r="O1500" t="s">
        <v>16220</v>
      </c>
      <c r="P1500" t="s">
        <v>16221</v>
      </c>
      <c r="Q1500" t="s">
        <v>16222</v>
      </c>
      <c r="R1500" t="s">
        <v>16223</v>
      </c>
      <c r="S1500" t="s">
        <v>16224</v>
      </c>
      <c r="T1500" t="s">
        <v>16225</v>
      </c>
      <c r="V1500">
        <v>6</v>
      </c>
      <c r="X1500">
        <v>54</v>
      </c>
      <c r="Y1500" t="s">
        <v>56</v>
      </c>
      <c r="Z1500" s="1">
        <v>43567</v>
      </c>
      <c r="AC1500" t="s">
        <v>42</v>
      </c>
      <c r="AD1500" t="s">
        <v>57</v>
      </c>
    </row>
    <row r="1501" spans="1:30" x14ac:dyDescent="0.25">
      <c r="A1501" t="s">
        <v>16226</v>
      </c>
      <c r="B1501" t="s">
        <v>16227</v>
      </c>
      <c r="C1501" t="s">
        <v>16228</v>
      </c>
      <c r="D1501" t="s">
        <v>1380</v>
      </c>
      <c r="E1501" s="1">
        <v>43349</v>
      </c>
      <c r="F1501">
        <v>2018</v>
      </c>
      <c r="I1501">
        <v>1</v>
      </c>
      <c r="J1501">
        <v>7</v>
      </c>
      <c r="K1501" t="s">
        <v>16229</v>
      </c>
      <c r="M1501" t="s">
        <v>1382</v>
      </c>
      <c r="N1501" t="s">
        <v>16230</v>
      </c>
      <c r="P1501" t="s">
        <v>16231</v>
      </c>
      <c r="Q1501" t="s">
        <v>16232</v>
      </c>
      <c r="R1501" t="s">
        <v>16233</v>
      </c>
      <c r="S1501" t="s">
        <v>16234</v>
      </c>
      <c r="T1501" t="s">
        <v>16235</v>
      </c>
      <c r="V1501">
        <v>6</v>
      </c>
      <c r="X1501">
        <v>18</v>
      </c>
      <c r="Z1501" s="1">
        <v>43349</v>
      </c>
      <c r="AC1501" t="s">
        <v>42</v>
      </c>
      <c r="AD1501" t="s">
        <v>43</v>
      </c>
    </row>
    <row r="1502" spans="1:30" x14ac:dyDescent="0.25">
      <c r="A1502" t="s">
        <v>16236</v>
      </c>
      <c r="B1502" t="s">
        <v>16237</v>
      </c>
      <c r="C1502" t="s">
        <v>16238</v>
      </c>
      <c r="D1502" t="s">
        <v>16239</v>
      </c>
      <c r="E1502" s="1">
        <v>40696</v>
      </c>
      <c r="F1502">
        <v>2011</v>
      </c>
      <c r="I1502">
        <v>21</v>
      </c>
      <c r="J1502">
        <v>27</v>
      </c>
      <c r="K1502" t="s">
        <v>16240</v>
      </c>
      <c r="M1502" t="s">
        <v>16241</v>
      </c>
      <c r="N1502" t="s">
        <v>16242</v>
      </c>
      <c r="P1502" t="s">
        <v>16243</v>
      </c>
      <c r="R1502" t="s">
        <v>16244</v>
      </c>
      <c r="S1502" t="s">
        <v>16245</v>
      </c>
      <c r="T1502" t="s">
        <v>16246</v>
      </c>
      <c r="V1502">
        <v>6</v>
      </c>
      <c r="X1502">
        <v>15</v>
      </c>
      <c r="Y1502" t="s">
        <v>42</v>
      </c>
      <c r="Z1502" s="1">
        <v>40696</v>
      </c>
      <c r="AC1502" t="s">
        <v>42</v>
      </c>
      <c r="AD1502" t="s">
        <v>43</v>
      </c>
    </row>
    <row r="1503" spans="1:30" x14ac:dyDescent="0.25">
      <c r="A1503" t="s">
        <v>16247</v>
      </c>
      <c r="B1503" t="s">
        <v>16248</v>
      </c>
      <c r="C1503" t="s">
        <v>16249</v>
      </c>
      <c r="D1503" t="s">
        <v>1380</v>
      </c>
      <c r="E1503" s="1">
        <v>43349</v>
      </c>
      <c r="F1503">
        <v>2018</v>
      </c>
      <c r="I1503">
        <v>1</v>
      </c>
      <c r="J1503">
        <v>8</v>
      </c>
      <c r="K1503" t="s">
        <v>16250</v>
      </c>
      <c r="M1503" t="s">
        <v>1382</v>
      </c>
      <c r="N1503" t="s">
        <v>16251</v>
      </c>
      <c r="P1503" t="s">
        <v>16252</v>
      </c>
      <c r="R1503" t="s">
        <v>16253</v>
      </c>
      <c r="S1503" t="s">
        <v>16254</v>
      </c>
      <c r="T1503" t="s">
        <v>16255</v>
      </c>
      <c r="V1503">
        <v>6</v>
      </c>
      <c r="X1503">
        <v>16</v>
      </c>
      <c r="Z1503" s="1">
        <v>43349</v>
      </c>
      <c r="AC1503" t="s">
        <v>42</v>
      </c>
      <c r="AD1503" t="s">
        <v>43</v>
      </c>
    </row>
    <row r="1504" spans="1:30" x14ac:dyDescent="0.25">
      <c r="A1504" t="s">
        <v>16256</v>
      </c>
      <c r="B1504" t="s">
        <v>16257</v>
      </c>
      <c r="C1504" t="s">
        <v>16258</v>
      </c>
      <c r="D1504" t="s">
        <v>13868</v>
      </c>
      <c r="E1504" s="1">
        <v>44792</v>
      </c>
      <c r="F1504">
        <v>2022</v>
      </c>
      <c r="G1504">
        <v>6</v>
      </c>
      <c r="H1504">
        <v>3</v>
      </c>
      <c r="I1504">
        <v>1520</v>
      </c>
      <c r="J1504">
        <v>1531</v>
      </c>
      <c r="K1504" t="s">
        <v>16259</v>
      </c>
      <c r="L1504" t="s">
        <v>13870</v>
      </c>
      <c r="N1504" t="s">
        <v>16260</v>
      </c>
      <c r="O1504" t="s">
        <v>16261</v>
      </c>
      <c r="P1504" t="s">
        <v>16262</v>
      </c>
      <c r="Q1504" t="s">
        <v>16263</v>
      </c>
      <c r="R1504" t="s">
        <v>16264</v>
      </c>
      <c r="S1504" t="s">
        <v>16265</v>
      </c>
      <c r="T1504" t="s">
        <v>16266</v>
      </c>
      <c r="V1504">
        <v>6</v>
      </c>
      <c r="X1504">
        <v>40</v>
      </c>
      <c r="Y1504" t="s">
        <v>42</v>
      </c>
      <c r="Z1504" s="1">
        <v>44650</v>
      </c>
      <c r="AC1504" t="s">
        <v>42</v>
      </c>
      <c r="AD1504" t="s">
        <v>57</v>
      </c>
    </row>
    <row r="1505" spans="1:30" x14ac:dyDescent="0.25">
      <c r="A1505" t="s">
        <v>16267</v>
      </c>
      <c r="B1505" t="s">
        <v>16268</v>
      </c>
      <c r="C1505" t="s">
        <v>16269</v>
      </c>
      <c r="D1505" t="s">
        <v>3500</v>
      </c>
      <c r="E1505" s="1">
        <v>43262</v>
      </c>
      <c r="F1505">
        <v>2018</v>
      </c>
      <c r="I1505">
        <v>1406</v>
      </c>
      <c r="J1505">
        <v>1411</v>
      </c>
      <c r="K1505" t="s">
        <v>16270</v>
      </c>
      <c r="L1505" t="s">
        <v>1228</v>
      </c>
      <c r="M1505" t="s">
        <v>3502</v>
      </c>
      <c r="N1505" t="s">
        <v>16271</v>
      </c>
      <c r="P1505" t="s">
        <v>16272</v>
      </c>
      <c r="Q1505" t="s">
        <v>16273</v>
      </c>
      <c r="R1505" t="s">
        <v>16274</v>
      </c>
      <c r="S1505" t="s">
        <v>16275</v>
      </c>
      <c r="T1505" t="s">
        <v>16276</v>
      </c>
      <c r="V1505">
        <v>6</v>
      </c>
      <c r="X1505">
        <v>15</v>
      </c>
      <c r="Y1505" t="s">
        <v>42</v>
      </c>
      <c r="Z1505" s="1">
        <v>43262</v>
      </c>
      <c r="AC1505" t="s">
        <v>42</v>
      </c>
      <c r="AD1505" t="s">
        <v>43</v>
      </c>
    </row>
    <row r="1506" spans="1:30" x14ac:dyDescent="0.25">
      <c r="A1506" t="s">
        <v>16277</v>
      </c>
      <c r="B1506" t="s">
        <v>16278</v>
      </c>
      <c r="C1506" t="s">
        <v>16279</v>
      </c>
      <c r="D1506" t="s">
        <v>6304</v>
      </c>
      <c r="E1506" s="1">
        <v>42411</v>
      </c>
      <c r="F1506">
        <v>2015</v>
      </c>
      <c r="I1506">
        <v>1</v>
      </c>
      <c r="J1506">
        <v>8</v>
      </c>
      <c r="K1506" t="s">
        <v>16280</v>
      </c>
      <c r="M1506" t="s">
        <v>6306</v>
      </c>
      <c r="N1506" t="s">
        <v>16281</v>
      </c>
      <c r="P1506" t="s">
        <v>16282</v>
      </c>
      <c r="R1506" t="s">
        <v>16283</v>
      </c>
      <c r="S1506" t="s">
        <v>16284</v>
      </c>
      <c r="T1506" t="s">
        <v>16285</v>
      </c>
      <c r="V1506">
        <v>6</v>
      </c>
      <c r="X1506">
        <v>103</v>
      </c>
      <c r="Z1506" s="1">
        <v>42411</v>
      </c>
      <c r="AC1506" t="s">
        <v>42</v>
      </c>
      <c r="AD1506" t="s">
        <v>43</v>
      </c>
    </row>
    <row r="1507" spans="1:30" x14ac:dyDescent="0.25">
      <c r="A1507" t="s">
        <v>16286</v>
      </c>
      <c r="B1507" t="s">
        <v>16287</v>
      </c>
      <c r="C1507" t="s">
        <v>16288</v>
      </c>
      <c r="D1507" t="s">
        <v>16289</v>
      </c>
      <c r="E1507" s="1">
        <v>41855</v>
      </c>
      <c r="F1507">
        <v>2014</v>
      </c>
      <c r="I1507">
        <v>1</v>
      </c>
      <c r="J1507">
        <v>6</v>
      </c>
      <c r="K1507" t="s">
        <v>16290</v>
      </c>
      <c r="M1507" t="s">
        <v>16291</v>
      </c>
      <c r="N1507" t="s">
        <v>16292</v>
      </c>
      <c r="P1507" t="s">
        <v>16293</v>
      </c>
      <c r="Q1507" t="s">
        <v>16294</v>
      </c>
      <c r="R1507" t="s">
        <v>16295</v>
      </c>
      <c r="S1507" t="s">
        <v>16296</v>
      </c>
      <c r="T1507" t="s">
        <v>16297</v>
      </c>
      <c r="V1507">
        <v>6</v>
      </c>
      <c r="W1507">
        <v>1</v>
      </c>
      <c r="X1507">
        <v>15</v>
      </c>
      <c r="Y1507" t="s">
        <v>42</v>
      </c>
      <c r="Z1507" s="1">
        <v>41855</v>
      </c>
      <c r="AC1507" t="s">
        <v>42</v>
      </c>
      <c r="AD1507" t="s">
        <v>43</v>
      </c>
    </row>
    <row r="1508" spans="1:30" x14ac:dyDescent="0.25">
      <c r="A1508" t="s">
        <v>16298</v>
      </c>
      <c r="B1508" t="s">
        <v>16299</v>
      </c>
      <c r="C1508" t="s">
        <v>16300</v>
      </c>
      <c r="D1508" t="s">
        <v>820</v>
      </c>
      <c r="E1508" s="1">
        <v>42268</v>
      </c>
      <c r="F1508">
        <v>2015</v>
      </c>
      <c r="I1508">
        <v>1</v>
      </c>
      <c r="J1508">
        <v>9</v>
      </c>
      <c r="K1508" t="s">
        <v>16301</v>
      </c>
      <c r="M1508" t="s">
        <v>822</v>
      </c>
      <c r="N1508" t="s">
        <v>16302</v>
      </c>
      <c r="P1508" t="s">
        <v>16303</v>
      </c>
      <c r="Q1508" t="s">
        <v>16304</v>
      </c>
      <c r="R1508" t="s">
        <v>16305</v>
      </c>
      <c r="S1508" t="s">
        <v>16306</v>
      </c>
      <c r="T1508" t="s">
        <v>16307</v>
      </c>
      <c r="V1508">
        <v>6</v>
      </c>
      <c r="X1508">
        <v>44</v>
      </c>
      <c r="Y1508" t="s">
        <v>42</v>
      </c>
      <c r="Z1508" s="1">
        <v>42268</v>
      </c>
      <c r="AC1508" t="s">
        <v>42</v>
      </c>
      <c r="AD1508" t="s">
        <v>43</v>
      </c>
    </row>
    <row r="1509" spans="1:30" x14ac:dyDescent="0.25">
      <c r="A1509" t="s">
        <v>16308</v>
      </c>
      <c r="B1509" t="s">
        <v>16309</v>
      </c>
      <c r="C1509" t="s">
        <v>16310</v>
      </c>
      <c r="D1509" t="s">
        <v>16311</v>
      </c>
      <c r="E1509" s="1">
        <v>43875</v>
      </c>
      <c r="F1509">
        <v>2020</v>
      </c>
      <c r="G1509">
        <v>50</v>
      </c>
      <c r="H1509">
        <v>3</v>
      </c>
      <c r="I1509">
        <v>1055</v>
      </c>
      <c r="J1509">
        <v>1073</v>
      </c>
      <c r="K1509" t="s">
        <v>16312</v>
      </c>
      <c r="L1509" t="s">
        <v>16313</v>
      </c>
      <c r="N1509" t="s">
        <v>16314</v>
      </c>
      <c r="O1509" t="s">
        <v>16315</v>
      </c>
      <c r="P1509" t="s">
        <v>16316</v>
      </c>
      <c r="Q1509" t="s">
        <v>16317</v>
      </c>
      <c r="R1509" t="s">
        <v>16318</v>
      </c>
      <c r="S1509" t="s">
        <v>16319</v>
      </c>
      <c r="T1509" t="s">
        <v>16320</v>
      </c>
      <c r="V1509">
        <v>5</v>
      </c>
      <c r="X1509">
        <v>34</v>
      </c>
      <c r="Y1509" t="s">
        <v>42</v>
      </c>
      <c r="Z1509" s="1">
        <v>43060</v>
      </c>
      <c r="AC1509" t="s">
        <v>42</v>
      </c>
      <c r="AD1509" t="s">
        <v>57</v>
      </c>
    </row>
    <row r="1510" spans="1:30" x14ac:dyDescent="0.25">
      <c r="A1510" t="s">
        <v>16321</v>
      </c>
      <c r="B1510" t="s">
        <v>16322</v>
      </c>
      <c r="C1510" t="s">
        <v>16323</v>
      </c>
      <c r="D1510" t="s">
        <v>15863</v>
      </c>
      <c r="E1510" s="1">
        <v>44355</v>
      </c>
      <c r="F1510">
        <v>2021</v>
      </c>
      <c r="G1510">
        <v>10</v>
      </c>
      <c r="H1510">
        <v>6</v>
      </c>
      <c r="I1510">
        <v>1344</v>
      </c>
      <c r="J1510">
        <v>1348</v>
      </c>
      <c r="K1510" t="s">
        <v>16324</v>
      </c>
      <c r="L1510" t="s">
        <v>15865</v>
      </c>
      <c r="N1510" t="s">
        <v>16325</v>
      </c>
      <c r="O1510" t="s">
        <v>16326</v>
      </c>
      <c r="P1510" t="s">
        <v>16327</v>
      </c>
      <c r="Q1510" t="s">
        <v>16328</v>
      </c>
      <c r="R1510" t="s">
        <v>16329</v>
      </c>
      <c r="S1510" t="s">
        <v>16330</v>
      </c>
      <c r="T1510" t="s">
        <v>16331</v>
      </c>
      <c r="V1510">
        <v>5</v>
      </c>
      <c r="X1510">
        <v>16</v>
      </c>
      <c r="Y1510" t="s">
        <v>42</v>
      </c>
      <c r="Z1510" s="1">
        <v>44272</v>
      </c>
      <c r="AC1510" t="s">
        <v>42</v>
      </c>
      <c r="AD1510" t="s">
        <v>57</v>
      </c>
    </row>
    <row r="1511" spans="1:30" x14ac:dyDescent="0.25">
      <c r="A1511" t="s">
        <v>16332</v>
      </c>
      <c r="B1511" t="s">
        <v>16333</v>
      </c>
      <c r="C1511" t="s">
        <v>16334</v>
      </c>
      <c r="D1511" t="s">
        <v>190</v>
      </c>
      <c r="E1511" s="1">
        <v>44694</v>
      </c>
      <c r="F1511">
        <v>2022</v>
      </c>
      <c r="G1511">
        <v>10</v>
      </c>
      <c r="I1511">
        <v>50047</v>
      </c>
      <c r="J1511">
        <v>50061</v>
      </c>
      <c r="K1511" t="s">
        <v>16335</v>
      </c>
      <c r="L1511" t="s">
        <v>192</v>
      </c>
      <c r="N1511" t="s">
        <v>16336</v>
      </c>
      <c r="O1511" t="s">
        <v>16337</v>
      </c>
      <c r="P1511" t="s">
        <v>16338</v>
      </c>
      <c r="Q1511" t="s">
        <v>16339</v>
      </c>
      <c r="R1511" t="s">
        <v>16340</v>
      </c>
      <c r="S1511" t="s">
        <v>16341</v>
      </c>
      <c r="T1511" t="s">
        <v>16342</v>
      </c>
      <c r="V1511">
        <v>5</v>
      </c>
      <c r="X1511">
        <v>78</v>
      </c>
      <c r="Y1511" t="s">
        <v>270</v>
      </c>
      <c r="Z1511" s="1">
        <v>44691</v>
      </c>
      <c r="AC1511" t="s">
        <v>42</v>
      </c>
      <c r="AD1511" t="s">
        <v>57</v>
      </c>
    </row>
    <row r="1512" spans="1:30" x14ac:dyDescent="0.25">
      <c r="A1512" t="s">
        <v>16343</v>
      </c>
      <c r="B1512" t="s">
        <v>16344</v>
      </c>
      <c r="C1512" t="s">
        <v>16345</v>
      </c>
      <c r="D1512" t="s">
        <v>16346</v>
      </c>
      <c r="E1512" s="1">
        <v>44050</v>
      </c>
      <c r="F1512">
        <v>2020</v>
      </c>
      <c r="I1512">
        <v>430</v>
      </c>
      <c r="J1512">
        <v>435</v>
      </c>
      <c r="K1512" t="s">
        <v>16347</v>
      </c>
      <c r="M1512" t="s">
        <v>16348</v>
      </c>
      <c r="N1512" t="s">
        <v>16349</v>
      </c>
      <c r="P1512" t="s">
        <v>16350</v>
      </c>
      <c r="Q1512" t="s">
        <v>16351</v>
      </c>
      <c r="R1512" t="s">
        <v>16352</v>
      </c>
      <c r="S1512" t="s">
        <v>16353</v>
      </c>
      <c r="T1512" t="s">
        <v>16354</v>
      </c>
      <c r="V1512">
        <v>5</v>
      </c>
      <c r="X1512">
        <v>20</v>
      </c>
      <c r="Y1512" t="s">
        <v>42</v>
      </c>
      <c r="Z1512" s="1">
        <v>44050</v>
      </c>
      <c r="AC1512" t="s">
        <v>42</v>
      </c>
      <c r="AD1512" t="s">
        <v>43</v>
      </c>
    </row>
    <row r="1513" spans="1:30" x14ac:dyDescent="0.25">
      <c r="A1513" t="s">
        <v>16355</v>
      </c>
      <c r="B1513" t="s">
        <v>16356</v>
      </c>
      <c r="C1513" t="s">
        <v>16357</v>
      </c>
      <c r="D1513" t="s">
        <v>16358</v>
      </c>
      <c r="E1513" s="1">
        <v>39752</v>
      </c>
      <c r="F1513">
        <v>2008</v>
      </c>
      <c r="I1513">
        <v>192</v>
      </c>
      <c r="J1513">
        <v>199</v>
      </c>
      <c r="K1513" t="s">
        <v>16359</v>
      </c>
      <c r="L1513" t="s">
        <v>16360</v>
      </c>
      <c r="M1513" t="s">
        <v>16361</v>
      </c>
      <c r="N1513" t="s">
        <v>16362</v>
      </c>
      <c r="P1513" t="s">
        <v>16363</v>
      </c>
      <c r="R1513" t="s">
        <v>16364</v>
      </c>
      <c r="S1513" t="s">
        <v>16365</v>
      </c>
      <c r="T1513" t="s">
        <v>16366</v>
      </c>
      <c r="V1513">
        <v>5</v>
      </c>
      <c r="X1513">
        <v>13</v>
      </c>
      <c r="Y1513" t="s">
        <v>42</v>
      </c>
      <c r="Z1513" s="1">
        <v>39752</v>
      </c>
      <c r="AC1513" t="s">
        <v>42</v>
      </c>
      <c r="AD1513" t="s">
        <v>43</v>
      </c>
    </row>
    <row r="1514" spans="1:30" x14ac:dyDescent="0.25">
      <c r="A1514" t="s">
        <v>16367</v>
      </c>
      <c r="B1514" t="s">
        <v>12541</v>
      </c>
      <c r="C1514" t="s">
        <v>16368</v>
      </c>
      <c r="D1514" t="s">
        <v>962</v>
      </c>
      <c r="E1514" s="1">
        <v>42671</v>
      </c>
      <c r="F1514">
        <v>2016</v>
      </c>
      <c r="G1514">
        <v>64</v>
      </c>
      <c r="H1514">
        <v>11</v>
      </c>
      <c r="I1514">
        <v>4794</v>
      </c>
      <c r="J1514">
        <v>4803</v>
      </c>
      <c r="K1514" t="s">
        <v>16369</v>
      </c>
      <c r="L1514" t="s">
        <v>964</v>
      </c>
      <c r="N1514" t="s">
        <v>16370</v>
      </c>
      <c r="P1514" t="s">
        <v>16371</v>
      </c>
      <c r="Q1514" t="s">
        <v>16372</v>
      </c>
      <c r="R1514" t="s">
        <v>16373</v>
      </c>
      <c r="S1514" t="s">
        <v>16374</v>
      </c>
      <c r="T1514" t="s">
        <v>16375</v>
      </c>
      <c r="V1514">
        <v>5</v>
      </c>
      <c r="X1514">
        <v>25</v>
      </c>
      <c r="Y1514" t="s">
        <v>42</v>
      </c>
      <c r="Z1514" s="1">
        <v>42612</v>
      </c>
      <c r="AC1514" t="s">
        <v>42</v>
      </c>
      <c r="AD1514" t="s">
        <v>57</v>
      </c>
    </row>
    <row r="1515" spans="1:30" x14ac:dyDescent="0.25">
      <c r="A1515" t="s">
        <v>16376</v>
      </c>
      <c r="B1515" t="s">
        <v>16377</v>
      </c>
      <c r="C1515" t="s">
        <v>16378</v>
      </c>
      <c r="D1515" t="s">
        <v>47</v>
      </c>
      <c r="E1515" s="1">
        <v>44965</v>
      </c>
      <c r="F1515">
        <v>2023</v>
      </c>
      <c r="G1515">
        <v>24</v>
      </c>
      <c r="H1515">
        <v>2</v>
      </c>
      <c r="I1515">
        <v>2503</v>
      </c>
      <c r="J1515">
        <v>2514</v>
      </c>
      <c r="K1515" t="s">
        <v>16379</v>
      </c>
      <c r="L1515" t="s">
        <v>49</v>
      </c>
      <c r="N1515" t="s">
        <v>16380</v>
      </c>
      <c r="O1515" t="s">
        <v>16381</v>
      </c>
      <c r="P1515" t="s">
        <v>16382</v>
      </c>
      <c r="Q1515" t="s">
        <v>16383</v>
      </c>
      <c r="R1515" t="s">
        <v>16384</v>
      </c>
      <c r="S1515" t="s">
        <v>16385</v>
      </c>
      <c r="T1515" t="s">
        <v>16386</v>
      </c>
      <c r="V1515">
        <v>5</v>
      </c>
      <c r="X1515">
        <v>37</v>
      </c>
      <c r="Y1515" t="s">
        <v>42</v>
      </c>
      <c r="Z1515" s="1">
        <v>44726</v>
      </c>
      <c r="AC1515" t="s">
        <v>42</v>
      </c>
      <c r="AD1515" t="s">
        <v>57</v>
      </c>
    </row>
    <row r="1516" spans="1:30" x14ac:dyDescent="0.25">
      <c r="A1516" t="s">
        <v>16387</v>
      </c>
      <c r="B1516" t="s">
        <v>16388</v>
      </c>
      <c r="C1516" t="s">
        <v>1969</v>
      </c>
      <c r="D1516" t="s">
        <v>5772</v>
      </c>
      <c r="E1516" s="1">
        <v>39125</v>
      </c>
      <c r="F1516">
        <v>2006</v>
      </c>
      <c r="I1516">
        <v>1</v>
      </c>
      <c r="J1516">
        <v>7</v>
      </c>
      <c r="K1516" t="s">
        <v>16389</v>
      </c>
      <c r="L1516" t="s">
        <v>4056</v>
      </c>
      <c r="M1516" t="s">
        <v>5774</v>
      </c>
      <c r="N1516" t="s">
        <v>16390</v>
      </c>
      <c r="P1516" t="s">
        <v>16391</v>
      </c>
      <c r="R1516" t="s">
        <v>16392</v>
      </c>
      <c r="S1516" t="s">
        <v>16393</v>
      </c>
      <c r="T1516" t="s">
        <v>16394</v>
      </c>
      <c r="V1516">
        <v>5</v>
      </c>
      <c r="X1516">
        <v>8</v>
      </c>
      <c r="Y1516" t="s">
        <v>42</v>
      </c>
      <c r="Z1516" s="1">
        <v>39125</v>
      </c>
      <c r="AC1516" t="s">
        <v>42</v>
      </c>
      <c r="AD1516" t="s">
        <v>43</v>
      </c>
    </row>
    <row r="1517" spans="1:30" x14ac:dyDescent="0.25">
      <c r="A1517" t="s">
        <v>16395</v>
      </c>
      <c r="B1517" t="s">
        <v>16396</v>
      </c>
      <c r="C1517" t="s">
        <v>16397</v>
      </c>
      <c r="D1517" t="s">
        <v>47</v>
      </c>
      <c r="E1517" s="1">
        <v>44630</v>
      </c>
      <c r="F1517">
        <v>2022</v>
      </c>
      <c r="G1517">
        <v>23</v>
      </c>
      <c r="H1517">
        <v>3</v>
      </c>
      <c r="I1517">
        <v>2843</v>
      </c>
      <c r="J1517">
        <v>2852</v>
      </c>
      <c r="K1517" t="s">
        <v>16398</v>
      </c>
      <c r="L1517" t="s">
        <v>49</v>
      </c>
      <c r="N1517" t="s">
        <v>16399</v>
      </c>
      <c r="O1517" t="s">
        <v>16400</v>
      </c>
      <c r="P1517" t="s">
        <v>16401</v>
      </c>
      <c r="Q1517" t="s">
        <v>16402</v>
      </c>
      <c r="R1517" t="s">
        <v>16403</v>
      </c>
      <c r="S1517" t="s">
        <v>16404</v>
      </c>
      <c r="T1517" t="s">
        <v>16405</v>
      </c>
      <c r="V1517">
        <v>5</v>
      </c>
      <c r="X1517">
        <v>28</v>
      </c>
      <c r="Y1517" t="s">
        <v>42</v>
      </c>
      <c r="Z1517" s="1">
        <v>44554</v>
      </c>
      <c r="AC1517" t="s">
        <v>42</v>
      </c>
      <c r="AD1517" t="s">
        <v>57</v>
      </c>
    </row>
    <row r="1518" spans="1:30" x14ac:dyDescent="0.25">
      <c r="A1518" t="s">
        <v>16406</v>
      </c>
      <c r="B1518" t="s">
        <v>16407</v>
      </c>
      <c r="C1518" t="s">
        <v>16408</v>
      </c>
      <c r="D1518" t="s">
        <v>974</v>
      </c>
      <c r="E1518" s="1">
        <v>38894</v>
      </c>
      <c r="F1518">
        <v>2005</v>
      </c>
      <c r="I1518">
        <v>1</v>
      </c>
      <c r="J1518">
        <v>8</v>
      </c>
      <c r="K1518" t="s">
        <v>16409</v>
      </c>
      <c r="L1518" t="s">
        <v>977</v>
      </c>
      <c r="M1518" t="s">
        <v>978</v>
      </c>
      <c r="N1518" t="s">
        <v>16410</v>
      </c>
      <c r="P1518" t="s">
        <v>16411</v>
      </c>
      <c r="R1518" t="s">
        <v>16412</v>
      </c>
      <c r="V1518">
        <v>5</v>
      </c>
      <c r="Z1518" s="1">
        <v>38894</v>
      </c>
      <c r="AC1518" t="s">
        <v>42</v>
      </c>
      <c r="AD1518" t="s">
        <v>43</v>
      </c>
    </row>
    <row r="1519" spans="1:30" x14ac:dyDescent="0.25">
      <c r="A1519" t="s">
        <v>16413</v>
      </c>
      <c r="B1519" t="s">
        <v>16414</v>
      </c>
      <c r="C1519" t="s">
        <v>16415</v>
      </c>
      <c r="D1519" t="s">
        <v>16416</v>
      </c>
      <c r="E1519" s="1">
        <v>37643</v>
      </c>
      <c r="F1519">
        <v>2002</v>
      </c>
      <c r="G1519">
        <v>2</v>
      </c>
      <c r="I1519">
        <v>1174</v>
      </c>
      <c r="J1519" t="s">
        <v>16417</v>
      </c>
      <c r="K1519" t="s">
        <v>16418</v>
      </c>
      <c r="M1519" t="s">
        <v>16419</v>
      </c>
      <c r="N1519" t="s">
        <v>16420</v>
      </c>
      <c r="P1519" t="s">
        <v>16421</v>
      </c>
      <c r="R1519" t="s">
        <v>16422</v>
      </c>
      <c r="S1519" t="s">
        <v>16423</v>
      </c>
      <c r="T1519" t="s">
        <v>16424</v>
      </c>
      <c r="V1519">
        <v>5</v>
      </c>
      <c r="X1519">
        <v>13</v>
      </c>
      <c r="Z1519" s="1">
        <v>37643</v>
      </c>
      <c r="AC1519" t="s">
        <v>42</v>
      </c>
      <c r="AD1519" t="s">
        <v>43</v>
      </c>
    </row>
    <row r="1520" spans="1:30" x14ac:dyDescent="0.25">
      <c r="A1520" t="s">
        <v>16425</v>
      </c>
      <c r="B1520" t="s">
        <v>16426</v>
      </c>
      <c r="C1520" t="s">
        <v>16427</v>
      </c>
      <c r="D1520" t="s">
        <v>12784</v>
      </c>
      <c r="E1520" s="1">
        <v>44781</v>
      </c>
      <c r="F1520">
        <v>2022</v>
      </c>
      <c r="G1520">
        <v>9</v>
      </c>
      <c r="H1520">
        <v>16</v>
      </c>
      <c r="I1520">
        <v>14355</v>
      </c>
      <c r="J1520">
        <v>14365</v>
      </c>
      <c r="K1520" t="s">
        <v>16428</v>
      </c>
      <c r="L1520" t="s">
        <v>12786</v>
      </c>
      <c r="N1520" t="s">
        <v>16429</v>
      </c>
      <c r="O1520" t="s">
        <v>16430</v>
      </c>
      <c r="P1520" t="s">
        <v>16431</v>
      </c>
      <c r="Q1520" t="s">
        <v>16432</v>
      </c>
      <c r="R1520" t="s">
        <v>16433</v>
      </c>
      <c r="S1520" t="s">
        <v>16434</v>
      </c>
      <c r="T1520" t="s">
        <v>16435</v>
      </c>
      <c r="V1520">
        <v>5</v>
      </c>
      <c r="X1520">
        <v>33</v>
      </c>
      <c r="Y1520" t="s">
        <v>42</v>
      </c>
      <c r="Z1520" s="1">
        <v>44329</v>
      </c>
      <c r="AC1520" t="s">
        <v>42</v>
      </c>
      <c r="AD1520" t="s">
        <v>57</v>
      </c>
    </row>
    <row r="1521" spans="1:30" x14ac:dyDescent="0.25">
      <c r="A1521" t="s">
        <v>16436</v>
      </c>
      <c r="B1521" t="s">
        <v>16437</v>
      </c>
      <c r="C1521" t="s">
        <v>16438</v>
      </c>
      <c r="D1521" t="s">
        <v>190</v>
      </c>
      <c r="E1521" s="1">
        <v>44032</v>
      </c>
      <c r="F1521">
        <v>2020</v>
      </c>
      <c r="G1521">
        <v>8</v>
      </c>
      <c r="I1521">
        <v>127440</v>
      </c>
      <c r="J1521">
        <v>127449</v>
      </c>
      <c r="K1521" t="s">
        <v>16439</v>
      </c>
      <c r="L1521" t="s">
        <v>192</v>
      </c>
      <c r="N1521" t="s">
        <v>16440</v>
      </c>
      <c r="O1521" t="s">
        <v>16441</v>
      </c>
      <c r="P1521" t="s">
        <v>16442</v>
      </c>
      <c r="Q1521" t="s">
        <v>16443</v>
      </c>
      <c r="R1521" t="s">
        <v>16444</v>
      </c>
      <c r="S1521" t="s">
        <v>16445</v>
      </c>
      <c r="T1521" t="s">
        <v>16446</v>
      </c>
      <c r="V1521">
        <v>5</v>
      </c>
      <c r="X1521">
        <v>30</v>
      </c>
      <c r="Y1521" t="s">
        <v>270</v>
      </c>
      <c r="Z1521" s="1">
        <v>44021</v>
      </c>
      <c r="AC1521" t="s">
        <v>42</v>
      </c>
      <c r="AD1521" t="s">
        <v>57</v>
      </c>
    </row>
    <row r="1522" spans="1:30" x14ac:dyDescent="0.25">
      <c r="A1522" t="s">
        <v>16447</v>
      </c>
      <c r="B1522" t="s">
        <v>16448</v>
      </c>
      <c r="C1522" t="s">
        <v>16449</v>
      </c>
      <c r="D1522" t="s">
        <v>190</v>
      </c>
      <c r="E1522" s="1">
        <v>44084</v>
      </c>
      <c r="F1522">
        <v>2020</v>
      </c>
      <c r="G1522">
        <v>8</v>
      </c>
      <c r="I1522">
        <v>160774</v>
      </c>
      <c r="J1522">
        <v>160789</v>
      </c>
      <c r="K1522" t="s">
        <v>16450</v>
      </c>
      <c r="L1522" t="s">
        <v>192</v>
      </c>
      <c r="N1522" t="s">
        <v>16451</v>
      </c>
      <c r="O1522" t="s">
        <v>16452</v>
      </c>
      <c r="P1522" t="s">
        <v>16453</v>
      </c>
      <c r="Q1522" t="s">
        <v>16454</v>
      </c>
      <c r="R1522" t="s">
        <v>16455</v>
      </c>
      <c r="S1522" t="s">
        <v>16456</v>
      </c>
      <c r="T1522" t="s">
        <v>16457</v>
      </c>
      <c r="V1522">
        <v>5</v>
      </c>
      <c r="X1522">
        <v>53</v>
      </c>
      <c r="Y1522" t="s">
        <v>14378</v>
      </c>
      <c r="Z1522" s="1">
        <v>44076</v>
      </c>
      <c r="AC1522" t="s">
        <v>42</v>
      </c>
      <c r="AD1522" t="s">
        <v>57</v>
      </c>
    </row>
    <row r="1523" spans="1:30" x14ac:dyDescent="0.25">
      <c r="A1523" t="s">
        <v>16458</v>
      </c>
      <c r="B1523" t="s">
        <v>16459</v>
      </c>
      <c r="C1523" t="s">
        <v>16460</v>
      </c>
      <c r="D1523" t="s">
        <v>16461</v>
      </c>
      <c r="E1523" s="1">
        <v>42968</v>
      </c>
      <c r="F1523">
        <v>2017</v>
      </c>
      <c r="G1523">
        <v>1</v>
      </c>
      <c r="I1523">
        <v>287</v>
      </c>
      <c r="J1523">
        <v>294</v>
      </c>
      <c r="K1523" t="s">
        <v>16462</v>
      </c>
      <c r="L1523" t="s">
        <v>16463</v>
      </c>
      <c r="M1523" t="s">
        <v>16464</v>
      </c>
      <c r="N1523" t="s">
        <v>16465</v>
      </c>
      <c r="P1523" t="s">
        <v>16466</v>
      </c>
      <c r="Q1523" t="s">
        <v>16467</v>
      </c>
      <c r="R1523" t="s">
        <v>16468</v>
      </c>
      <c r="S1523" t="s">
        <v>16469</v>
      </c>
      <c r="T1523" t="s">
        <v>16470</v>
      </c>
      <c r="V1523">
        <v>5</v>
      </c>
      <c r="X1523">
        <v>35</v>
      </c>
      <c r="Y1523" t="s">
        <v>42</v>
      </c>
      <c r="Z1523" s="1">
        <v>42968</v>
      </c>
      <c r="AC1523" t="s">
        <v>42</v>
      </c>
      <c r="AD1523" t="s">
        <v>43</v>
      </c>
    </row>
    <row r="1524" spans="1:30" x14ac:dyDescent="0.25">
      <c r="A1524" t="s">
        <v>16471</v>
      </c>
      <c r="B1524" t="s">
        <v>16472</v>
      </c>
      <c r="C1524" t="s">
        <v>16473</v>
      </c>
      <c r="D1524" t="s">
        <v>190</v>
      </c>
      <c r="E1524" s="1">
        <v>44897</v>
      </c>
      <c r="F1524">
        <v>2022</v>
      </c>
      <c r="G1524">
        <v>10</v>
      </c>
      <c r="I1524">
        <v>124507</v>
      </c>
      <c r="J1524">
        <v>124522</v>
      </c>
      <c r="K1524" t="s">
        <v>16474</v>
      </c>
      <c r="L1524" t="s">
        <v>192</v>
      </c>
      <c r="N1524" t="s">
        <v>16475</v>
      </c>
      <c r="O1524" t="s">
        <v>16476</v>
      </c>
      <c r="P1524" t="s">
        <v>16477</v>
      </c>
      <c r="Q1524" t="s">
        <v>16478</v>
      </c>
      <c r="R1524" t="s">
        <v>16479</v>
      </c>
      <c r="V1524">
        <v>5</v>
      </c>
      <c r="X1524">
        <v>33</v>
      </c>
      <c r="Y1524" t="s">
        <v>270</v>
      </c>
      <c r="Z1524" s="1">
        <v>44893</v>
      </c>
      <c r="AC1524" t="s">
        <v>42</v>
      </c>
      <c r="AD1524" t="s">
        <v>57</v>
      </c>
    </row>
    <row r="1525" spans="1:30" x14ac:dyDescent="0.25">
      <c r="A1525" t="s">
        <v>16480</v>
      </c>
      <c r="B1525" t="s">
        <v>16481</v>
      </c>
      <c r="C1525" t="s">
        <v>16482</v>
      </c>
      <c r="D1525" t="s">
        <v>15011</v>
      </c>
      <c r="E1525" s="1">
        <v>41256</v>
      </c>
      <c r="F1525">
        <v>2012</v>
      </c>
      <c r="I1525">
        <v>761</v>
      </c>
      <c r="J1525">
        <v>768</v>
      </c>
      <c r="K1525" t="s">
        <v>16483</v>
      </c>
      <c r="L1525" t="s">
        <v>4744</v>
      </c>
      <c r="M1525" t="s">
        <v>15013</v>
      </c>
      <c r="N1525" t="s">
        <v>16484</v>
      </c>
      <c r="P1525" t="s">
        <v>16485</v>
      </c>
      <c r="R1525" t="s">
        <v>16486</v>
      </c>
      <c r="S1525" t="s">
        <v>16487</v>
      </c>
      <c r="T1525" t="s">
        <v>16488</v>
      </c>
      <c r="V1525">
        <v>5</v>
      </c>
      <c r="X1525">
        <v>20</v>
      </c>
      <c r="Y1525" t="s">
        <v>42</v>
      </c>
      <c r="Z1525" s="1">
        <v>41256</v>
      </c>
      <c r="AC1525" t="s">
        <v>42</v>
      </c>
      <c r="AD1525" t="s">
        <v>43</v>
      </c>
    </row>
    <row r="1526" spans="1:30" x14ac:dyDescent="0.25">
      <c r="A1526" t="s">
        <v>16489</v>
      </c>
      <c r="B1526" t="s">
        <v>16490</v>
      </c>
      <c r="C1526" t="s">
        <v>16491</v>
      </c>
      <c r="D1526" t="s">
        <v>335</v>
      </c>
      <c r="E1526" s="1">
        <v>43034</v>
      </c>
      <c r="F1526">
        <v>2017</v>
      </c>
      <c r="I1526">
        <v>1</v>
      </c>
      <c r="J1526">
        <v>7</v>
      </c>
      <c r="K1526" t="s">
        <v>16492</v>
      </c>
      <c r="M1526" t="s">
        <v>337</v>
      </c>
      <c r="N1526" t="s">
        <v>16493</v>
      </c>
      <c r="P1526" t="s">
        <v>16494</v>
      </c>
      <c r="R1526" t="s">
        <v>16495</v>
      </c>
      <c r="S1526" t="s">
        <v>16496</v>
      </c>
      <c r="T1526" t="s">
        <v>16497</v>
      </c>
      <c r="V1526">
        <v>5</v>
      </c>
      <c r="X1526">
        <v>24</v>
      </c>
      <c r="Y1526" t="s">
        <v>42</v>
      </c>
      <c r="Z1526" s="1">
        <v>43034</v>
      </c>
      <c r="AC1526" t="s">
        <v>42</v>
      </c>
      <c r="AD1526" t="s">
        <v>43</v>
      </c>
    </row>
    <row r="1527" spans="1:30" x14ac:dyDescent="0.25">
      <c r="A1527" t="s">
        <v>16498</v>
      </c>
      <c r="B1527" t="s">
        <v>16499</v>
      </c>
      <c r="C1527" t="s">
        <v>16500</v>
      </c>
      <c r="D1527" t="s">
        <v>4939</v>
      </c>
      <c r="E1527" s="1">
        <v>43752</v>
      </c>
      <c r="F1527">
        <v>2019</v>
      </c>
      <c r="I1527">
        <v>1</v>
      </c>
      <c r="J1527">
        <v>8</v>
      </c>
      <c r="K1527" t="s">
        <v>16501</v>
      </c>
      <c r="M1527" t="s">
        <v>4941</v>
      </c>
      <c r="N1527" t="s">
        <v>16502</v>
      </c>
      <c r="P1527" t="s">
        <v>16503</v>
      </c>
      <c r="Q1527" t="s">
        <v>16504</v>
      </c>
      <c r="R1527" t="s">
        <v>16505</v>
      </c>
      <c r="S1527" t="s">
        <v>16506</v>
      </c>
      <c r="T1527" t="s">
        <v>16507</v>
      </c>
      <c r="V1527">
        <v>5</v>
      </c>
      <c r="X1527">
        <v>16</v>
      </c>
      <c r="Y1527" t="s">
        <v>42</v>
      </c>
      <c r="Z1527" s="1">
        <v>43752</v>
      </c>
      <c r="AC1527" t="s">
        <v>42</v>
      </c>
      <c r="AD1527" t="s">
        <v>43</v>
      </c>
    </row>
    <row r="1528" spans="1:30" x14ac:dyDescent="0.25">
      <c r="A1528" t="s">
        <v>16508</v>
      </c>
      <c r="B1528" t="s">
        <v>16509</v>
      </c>
      <c r="C1528" t="s">
        <v>16510</v>
      </c>
      <c r="D1528" t="s">
        <v>47</v>
      </c>
      <c r="E1528" s="1">
        <v>44965</v>
      </c>
      <c r="F1528">
        <v>2023</v>
      </c>
      <c r="G1528">
        <v>24</v>
      </c>
      <c r="H1528">
        <v>2</v>
      </c>
      <c r="I1528">
        <v>2322</v>
      </c>
      <c r="J1528">
        <v>2331</v>
      </c>
      <c r="K1528" t="s">
        <v>16511</v>
      </c>
      <c r="L1528" t="s">
        <v>49</v>
      </c>
      <c r="N1528" t="s">
        <v>16512</v>
      </c>
      <c r="O1528" t="s">
        <v>16513</v>
      </c>
      <c r="P1528" t="s">
        <v>16514</v>
      </c>
      <c r="Q1528" t="s">
        <v>16515</v>
      </c>
      <c r="R1528" t="s">
        <v>16516</v>
      </c>
      <c r="S1528" t="s">
        <v>16517</v>
      </c>
      <c r="T1528" t="s">
        <v>16518</v>
      </c>
      <c r="V1528">
        <v>5</v>
      </c>
      <c r="X1528">
        <v>41</v>
      </c>
      <c r="Y1528" t="s">
        <v>42</v>
      </c>
      <c r="Z1528" s="1">
        <v>44650</v>
      </c>
      <c r="AC1528" t="s">
        <v>42</v>
      </c>
      <c r="AD1528" t="s">
        <v>57</v>
      </c>
    </row>
    <row r="1529" spans="1:30" x14ac:dyDescent="0.25">
      <c r="A1529" t="s">
        <v>16519</v>
      </c>
      <c r="B1529" t="s">
        <v>16520</v>
      </c>
      <c r="C1529" t="s">
        <v>16521</v>
      </c>
      <c r="D1529" t="s">
        <v>190</v>
      </c>
      <c r="E1529" s="1">
        <v>44796</v>
      </c>
      <c r="F1529">
        <v>2022</v>
      </c>
      <c r="G1529">
        <v>10</v>
      </c>
      <c r="I1529">
        <v>86542</v>
      </c>
      <c r="J1529">
        <v>86557</v>
      </c>
      <c r="K1529" t="s">
        <v>16522</v>
      </c>
      <c r="L1529" t="s">
        <v>192</v>
      </c>
      <c r="N1529" t="s">
        <v>16523</v>
      </c>
      <c r="O1529" t="s">
        <v>16524</v>
      </c>
      <c r="P1529" t="s">
        <v>16525</v>
      </c>
      <c r="Q1529" t="s">
        <v>16526</v>
      </c>
      <c r="R1529" t="s">
        <v>16527</v>
      </c>
      <c r="S1529" t="s">
        <v>16528</v>
      </c>
      <c r="T1529" t="s">
        <v>16529</v>
      </c>
      <c r="V1529">
        <v>5</v>
      </c>
      <c r="X1529">
        <v>59</v>
      </c>
      <c r="Y1529" t="s">
        <v>270</v>
      </c>
      <c r="Z1529" s="1">
        <v>44789</v>
      </c>
      <c r="AC1529" t="s">
        <v>42</v>
      </c>
      <c r="AD1529" t="s">
        <v>57</v>
      </c>
    </row>
    <row r="1530" spans="1:30" x14ac:dyDescent="0.25">
      <c r="A1530" t="s">
        <v>16530</v>
      </c>
      <c r="B1530" t="s">
        <v>16531</v>
      </c>
      <c r="C1530" t="s">
        <v>16532</v>
      </c>
      <c r="D1530" t="s">
        <v>12976</v>
      </c>
      <c r="E1530" s="1">
        <v>44813</v>
      </c>
      <c r="F1530">
        <v>2022</v>
      </c>
      <c r="G1530">
        <v>9</v>
      </c>
      <c r="H1530">
        <v>5</v>
      </c>
      <c r="I1530">
        <v>3067</v>
      </c>
      <c r="J1530">
        <v>3079</v>
      </c>
      <c r="K1530" t="s">
        <v>16533</v>
      </c>
      <c r="L1530" t="s">
        <v>12978</v>
      </c>
      <c r="N1530" t="s">
        <v>16534</v>
      </c>
      <c r="O1530" t="s">
        <v>16535</v>
      </c>
      <c r="P1530" t="s">
        <v>16536</v>
      </c>
      <c r="Q1530" t="s">
        <v>16537</v>
      </c>
      <c r="R1530" t="s">
        <v>16538</v>
      </c>
      <c r="S1530" t="s">
        <v>16539</v>
      </c>
      <c r="T1530" t="s">
        <v>16540</v>
      </c>
      <c r="V1530">
        <v>5</v>
      </c>
      <c r="X1530">
        <v>49</v>
      </c>
      <c r="Y1530" t="s">
        <v>42</v>
      </c>
      <c r="Z1530" s="1">
        <v>44657</v>
      </c>
      <c r="AC1530" t="s">
        <v>42</v>
      </c>
      <c r="AD1530" t="s">
        <v>57</v>
      </c>
    </row>
    <row r="1531" spans="1:30" x14ac:dyDescent="0.25">
      <c r="A1531" t="s">
        <v>16541</v>
      </c>
      <c r="B1531" t="s">
        <v>16542</v>
      </c>
      <c r="C1531" t="s">
        <v>16543</v>
      </c>
      <c r="D1531" t="s">
        <v>16544</v>
      </c>
      <c r="E1531" s="1">
        <v>44601</v>
      </c>
      <c r="F1531">
        <v>2021</v>
      </c>
      <c r="G1531">
        <v>49</v>
      </c>
      <c r="H1531">
        <v>4</v>
      </c>
      <c r="I1531">
        <v>136</v>
      </c>
      <c r="J1531">
        <v>149</v>
      </c>
      <c r="K1531" t="s">
        <v>16545</v>
      </c>
      <c r="L1531" t="s">
        <v>16546</v>
      </c>
      <c r="N1531" t="s">
        <v>16547</v>
      </c>
      <c r="O1531" t="s">
        <v>16548</v>
      </c>
      <c r="P1531" t="s">
        <v>16549</v>
      </c>
      <c r="Q1531" t="s">
        <v>16550</v>
      </c>
      <c r="R1531" t="s">
        <v>16551</v>
      </c>
      <c r="S1531" t="s">
        <v>16552</v>
      </c>
      <c r="T1531" t="s">
        <v>16553</v>
      </c>
      <c r="V1531">
        <v>5</v>
      </c>
      <c r="X1531">
        <v>63</v>
      </c>
      <c r="Y1531" t="s">
        <v>949</v>
      </c>
      <c r="Z1531" s="1">
        <v>44466</v>
      </c>
      <c r="AC1531" t="s">
        <v>42</v>
      </c>
      <c r="AD1531" t="s">
        <v>57</v>
      </c>
    </row>
    <row r="1532" spans="1:30" x14ac:dyDescent="0.25">
      <c r="A1532" t="s">
        <v>16554</v>
      </c>
      <c r="B1532" t="s">
        <v>16555</v>
      </c>
      <c r="C1532" t="s">
        <v>16556</v>
      </c>
      <c r="D1532" t="s">
        <v>855</v>
      </c>
      <c r="E1532" s="1">
        <v>39133</v>
      </c>
      <c r="F1532">
        <v>1973</v>
      </c>
      <c r="G1532" t="s">
        <v>16557</v>
      </c>
      <c r="H1532">
        <v>4</v>
      </c>
      <c r="I1532">
        <v>504</v>
      </c>
      <c r="J1532">
        <v>511</v>
      </c>
      <c r="K1532" t="s">
        <v>16558</v>
      </c>
      <c r="L1532" t="s">
        <v>857</v>
      </c>
      <c r="N1532" t="s">
        <v>16559</v>
      </c>
      <c r="P1532" t="s">
        <v>16560</v>
      </c>
      <c r="R1532" t="s">
        <v>16561</v>
      </c>
      <c r="V1532">
        <v>5</v>
      </c>
      <c r="X1532">
        <v>17</v>
      </c>
      <c r="Y1532" t="s">
        <v>42</v>
      </c>
      <c r="Z1532" s="1">
        <v>39133</v>
      </c>
      <c r="AC1532" t="s">
        <v>42</v>
      </c>
      <c r="AD1532" t="s">
        <v>57</v>
      </c>
    </row>
    <row r="1533" spans="1:30" x14ac:dyDescent="0.25">
      <c r="A1533" t="s">
        <v>16562</v>
      </c>
      <c r="B1533" t="s">
        <v>2855</v>
      </c>
      <c r="C1533" t="s">
        <v>16563</v>
      </c>
      <c r="D1533" t="s">
        <v>16564</v>
      </c>
      <c r="E1533" s="1">
        <v>43041</v>
      </c>
      <c r="F1533">
        <v>2017</v>
      </c>
      <c r="I1533">
        <v>1</v>
      </c>
      <c r="J1533">
        <v>6</v>
      </c>
      <c r="K1533" t="s">
        <v>16565</v>
      </c>
      <c r="M1533" t="s">
        <v>16566</v>
      </c>
      <c r="N1533" t="s">
        <v>16567</v>
      </c>
      <c r="P1533" t="s">
        <v>16568</v>
      </c>
      <c r="Q1533" t="s">
        <v>16569</v>
      </c>
      <c r="R1533" t="s">
        <v>16570</v>
      </c>
      <c r="S1533" t="s">
        <v>16571</v>
      </c>
      <c r="T1533" t="s">
        <v>16572</v>
      </c>
      <c r="V1533">
        <v>5</v>
      </c>
      <c r="X1533">
        <v>15</v>
      </c>
      <c r="Y1533" t="s">
        <v>42</v>
      </c>
      <c r="Z1533" s="1">
        <v>43041</v>
      </c>
      <c r="AC1533" t="s">
        <v>42</v>
      </c>
      <c r="AD1533" t="s">
        <v>43</v>
      </c>
    </row>
    <row r="1534" spans="1:30" x14ac:dyDescent="0.25">
      <c r="A1534" t="s">
        <v>16573</v>
      </c>
      <c r="B1534" t="s">
        <v>16574</v>
      </c>
      <c r="C1534" t="s">
        <v>16575</v>
      </c>
      <c r="D1534" t="s">
        <v>16576</v>
      </c>
      <c r="E1534" s="1">
        <v>43871</v>
      </c>
      <c r="F1534">
        <v>2019</v>
      </c>
      <c r="I1534">
        <v>494</v>
      </c>
      <c r="J1534">
        <v>503</v>
      </c>
      <c r="K1534" t="s">
        <v>16577</v>
      </c>
      <c r="M1534" t="s">
        <v>16578</v>
      </c>
      <c r="N1534" t="s">
        <v>16579</v>
      </c>
      <c r="P1534" t="s">
        <v>16580</v>
      </c>
      <c r="Q1534" t="s">
        <v>16581</v>
      </c>
      <c r="S1534" t="s">
        <v>16582</v>
      </c>
      <c r="T1534" t="s">
        <v>16583</v>
      </c>
      <c r="V1534">
        <v>5</v>
      </c>
      <c r="X1534">
        <v>24</v>
      </c>
      <c r="Y1534" t="s">
        <v>42</v>
      </c>
      <c r="Z1534" s="1">
        <v>43871</v>
      </c>
      <c r="AC1534" t="s">
        <v>42</v>
      </c>
      <c r="AD1534" t="s">
        <v>43</v>
      </c>
    </row>
    <row r="1535" spans="1:30" x14ac:dyDescent="0.25">
      <c r="A1535" t="s">
        <v>16584</v>
      </c>
      <c r="B1535" t="s">
        <v>16585</v>
      </c>
      <c r="C1535" t="s">
        <v>16586</v>
      </c>
      <c r="D1535" t="s">
        <v>15366</v>
      </c>
      <c r="E1535" s="1">
        <v>43115</v>
      </c>
      <c r="F1535">
        <v>2017</v>
      </c>
      <c r="I1535">
        <v>1682</v>
      </c>
      <c r="J1535">
        <v>1687</v>
      </c>
      <c r="K1535" t="s">
        <v>16587</v>
      </c>
      <c r="M1535" t="s">
        <v>15368</v>
      </c>
      <c r="N1535" t="s">
        <v>16588</v>
      </c>
      <c r="P1535" t="s">
        <v>16589</v>
      </c>
      <c r="Q1535" t="s">
        <v>16590</v>
      </c>
      <c r="R1535" t="s">
        <v>16591</v>
      </c>
      <c r="S1535" t="s">
        <v>16592</v>
      </c>
      <c r="T1535" t="s">
        <v>16593</v>
      </c>
      <c r="V1535">
        <v>5</v>
      </c>
      <c r="X1535">
        <v>20</v>
      </c>
      <c r="Y1535" t="s">
        <v>42</v>
      </c>
      <c r="Z1535" s="1">
        <v>43115</v>
      </c>
      <c r="AC1535" t="s">
        <v>42</v>
      </c>
      <c r="AD1535" t="s">
        <v>43</v>
      </c>
    </row>
    <row r="1536" spans="1:30" x14ac:dyDescent="0.25">
      <c r="A1536" t="s">
        <v>16594</v>
      </c>
      <c r="B1536" t="s">
        <v>16595</v>
      </c>
      <c r="C1536" t="s">
        <v>16596</v>
      </c>
      <c r="D1536" t="s">
        <v>1553</v>
      </c>
      <c r="E1536" s="1">
        <v>43559</v>
      </c>
      <c r="F1536">
        <v>2018</v>
      </c>
      <c r="G1536">
        <v>53</v>
      </c>
      <c r="H1536">
        <v>6</v>
      </c>
      <c r="I1536">
        <v>749</v>
      </c>
      <c r="J1536">
        <v>760</v>
      </c>
      <c r="K1536" t="s">
        <v>16597</v>
      </c>
      <c r="L1536" t="s">
        <v>1555</v>
      </c>
      <c r="N1536" t="s">
        <v>16598</v>
      </c>
      <c r="P1536" t="s">
        <v>16599</v>
      </c>
      <c r="R1536" t="s">
        <v>16600</v>
      </c>
      <c r="V1536">
        <v>5</v>
      </c>
      <c r="Z1536" s="1">
        <v>43559</v>
      </c>
      <c r="AC1536" t="s">
        <v>1559</v>
      </c>
      <c r="AD1536" t="s">
        <v>1560</v>
      </c>
    </row>
    <row r="1537" spans="1:30" x14ac:dyDescent="0.25">
      <c r="A1537" t="s">
        <v>16601</v>
      </c>
      <c r="B1537" t="s">
        <v>16602</v>
      </c>
      <c r="C1537" t="s">
        <v>16603</v>
      </c>
      <c r="D1537" t="s">
        <v>14533</v>
      </c>
      <c r="E1537" s="1">
        <v>43335</v>
      </c>
      <c r="F1537">
        <v>2018</v>
      </c>
      <c r="G1537">
        <v>12</v>
      </c>
      <c r="H1537">
        <v>3</v>
      </c>
      <c r="I1537">
        <v>2141</v>
      </c>
      <c r="J1537">
        <v>2151</v>
      </c>
      <c r="K1537" t="s">
        <v>16604</v>
      </c>
      <c r="L1537" t="s">
        <v>14535</v>
      </c>
      <c r="N1537" t="s">
        <v>16605</v>
      </c>
      <c r="O1537" t="s">
        <v>16606</v>
      </c>
      <c r="P1537" t="s">
        <v>16607</v>
      </c>
      <c r="Q1537" t="s">
        <v>16608</v>
      </c>
      <c r="R1537" t="s">
        <v>16609</v>
      </c>
      <c r="S1537" t="s">
        <v>16610</v>
      </c>
      <c r="T1537" t="s">
        <v>16611</v>
      </c>
      <c r="V1537">
        <v>5</v>
      </c>
      <c r="X1537">
        <v>29</v>
      </c>
      <c r="Y1537" t="s">
        <v>42</v>
      </c>
      <c r="Z1537" s="1">
        <v>42578</v>
      </c>
      <c r="AC1537" t="s">
        <v>42</v>
      </c>
      <c r="AD1537" t="s">
        <v>57</v>
      </c>
    </row>
    <row r="1538" spans="1:30" x14ac:dyDescent="0.25">
      <c r="A1538" t="s">
        <v>16612</v>
      </c>
      <c r="B1538" t="s">
        <v>16613</v>
      </c>
      <c r="C1538" t="s">
        <v>16614</v>
      </c>
      <c r="D1538" t="s">
        <v>16615</v>
      </c>
      <c r="E1538" s="1">
        <v>44154</v>
      </c>
      <c r="F1538">
        <v>2020</v>
      </c>
      <c r="I1538">
        <v>1</v>
      </c>
      <c r="J1538">
        <v>8</v>
      </c>
      <c r="K1538" t="s">
        <v>16616</v>
      </c>
      <c r="M1538" t="s">
        <v>16617</v>
      </c>
      <c r="N1538" t="s">
        <v>16618</v>
      </c>
      <c r="P1538" t="s">
        <v>16619</v>
      </c>
      <c r="Q1538" t="s">
        <v>16620</v>
      </c>
      <c r="R1538" t="s">
        <v>16621</v>
      </c>
      <c r="S1538" t="s">
        <v>16622</v>
      </c>
      <c r="T1538" t="s">
        <v>16623</v>
      </c>
      <c r="V1538">
        <v>5</v>
      </c>
      <c r="X1538">
        <v>23</v>
      </c>
      <c r="Y1538" t="s">
        <v>42</v>
      </c>
      <c r="Z1538" s="1">
        <v>44154</v>
      </c>
      <c r="AC1538" t="s">
        <v>42</v>
      </c>
      <c r="AD1538" t="s">
        <v>43</v>
      </c>
    </row>
    <row r="1539" spans="1:30" x14ac:dyDescent="0.25">
      <c r="A1539" t="s">
        <v>16624</v>
      </c>
      <c r="B1539" t="s">
        <v>16625</v>
      </c>
      <c r="C1539" t="s">
        <v>16626</v>
      </c>
      <c r="D1539" t="s">
        <v>16627</v>
      </c>
      <c r="E1539" s="1">
        <v>43174</v>
      </c>
      <c r="F1539">
        <v>2017</v>
      </c>
      <c r="I1539">
        <v>1</v>
      </c>
      <c r="J1539">
        <v>6</v>
      </c>
      <c r="K1539" t="s">
        <v>16628</v>
      </c>
      <c r="L1539" t="s">
        <v>276</v>
      </c>
      <c r="M1539" t="s">
        <v>16629</v>
      </c>
      <c r="N1539" t="s">
        <v>16630</v>
      </c>
      <c r="P1539" t="s">
        <v>16631</v>
      </c>
      <c r="Q1539" t="s">
        <v>16632</v>
      </c>
      <c r="R1539" t="s">
        <v>16633</v>
      </c>
      <c r="S1539" t="s">
        <v>16634</v>
      </c>
      <c r="T1539" t="s">
        <v>16635</v>
      </c>
      <c r="V1539">
        <v>5</v>
      </c>
      <c r="X1539">
        <v>24</v>
      </c>
      <c r="Y1539" t="s">
        <v>42</v>
      </c>
      <c r="Z1539" s="1">
        <v>43174</v>
      </c>
      <c r="AC1539" t="s">
        <v>42</v>
      </c>
      <c r="AD1539" t="s">
        <v>43</v>
      </c>
    </row>
    <row r="1540" spans="1:30" x14ac:dyDescent="0.25">
      <c r="A1540" t="s">
        <v>16636</v>
      </c>
      <c r="B1540" t="s">
        <v>16637</v>
      </c>
      <c r="C1540" t="s">
        <v>16638</v>
      </c>
      <c r="D1540" t="s">
        <v>16639</v>
      </c>
      <c r="E1540" s="1">
        <v>44713</v>
      </c>
      <c r="F1540">
        <v>2022</v>
      </c>
      <c r="I1540">
        <v>243</v>
      </c>
      <c r="J1540">
        <v>248</v>
      </c>
      <c r="K1540" t="s">
        <v>16640</v>
      </c>
      <c r="M1540" t="s">
        <v>16641</v>
      </c>
      <c r="N1540" t="s">
        <v>16642</v>
      </c>
      <c r="P1540" t="s">
        <v>16643</v>
      </c>
      <c r="Q1540" t="s">
        <v>16644</v>
      </c>
      <c r="R1540" t="s">
        <v>16645</v>
      </c>
      <c r="S1540" t="s">
        <v>16646</v>
      </c>
      <c r="T1540" t="s">
        <v>16647</v>
      </c>
      <c r="V1540">
        <v>5</v>
      </c>
      <c r="X1540">
        <v>30</v>
      </c>
      <c r="Y1540" t="s">
        <v>16648</v>
      </c>
      <c r="Z1540" s="1">
        <v>44713</v>
      </c>
      <c r="AC1540" t="s">
        <v>42</v>
      </c>
      <c r="AD1540" t="s">
        <v>43</v>
      </c>
    </row>
    <row r="1541" spans="1:30" x14ac:dyDescent="0.25">
      <c r="A1541" t="s">
        <v>16649</v>
      </c>
      <c r="B1541" t="s">
        <v>16650</v>
      </c>
      <c r="C1541" t="s">
        <v>16651</v>
      </c>
      <c r="D1541" t="s">
        <v>1156</v>
      </c>
      <c r="E1541" s="1">
        <v>39738</v>
      </c>
      <c r="F1541">
        <v>2008</v>
      </c>
      <c r="I1541">
        <v>525</v>
      </c>
      <c r="J1541">
        <v>530</v>
      </c>
      <c r="K1541" t="s">
        <v>16652</v>
      </c>
      <c r="L1541" t="s">
        <v>1158</v>
      </c>
      <c r="M1541" t="s">
        <v>1159</v>
      </c>
      <c r="N1541" t="s">
        <v>16653</v>
      </c>
      <c r="P1541" t="s">
        <v>16654</v>
      </c>
      <c r="R1541" t="s">
        <v>16655</v>
      </c>
      <c r="S1541" t="s">
        <v>16656</v>
      </c>
      <c r="T1541" t="s">
        <v>16657</v>
      </c>
      <c r="V1541">
        <v>5</v>
      </c>
      <c r="X1541">
        <v>16</v>
      </c>
      <c r="Y1541" t="s">
        <v>42</v>
      </c>
      <c r="Z1541" s="1">
        <v>39738</v>
      </c>
      <c r="AC1541" t="s">
        <v>42</v>
      </c>
      <c r="AD1541" t="s">
        <v>43</v>
      </c>
    </row>
    <row r="1542" spans="1:30" x14ac:dyDescent="0.25">
      <c r="A1542" t="s">
        <v>16658</v>
      </c>
      <c r="B1542" t="s">
        <v>16659</v>
      </c>
      <c r="C1542" t="s">
        <v>16660</v>
      </c>
      <c r="D1542" t="s">
        <v>4859</v>
      </c>
      <c r="E1542" s="1">
        <v>40081</v>
      </c>
      <c r="F1542">
        <v>2009</v>
      </c>
      <c r="I1542">
        <v>320</v>
      </c>
      <c r="J1542">
        <v>325</v>
      </c>
      <c r="K1542" t="s">
        <v>16661</v>
      </c>
      <c r="L1542" t="s">
        <v>4861</v>
      </c>
      <c r="M1542" t="s">
        <v>4862</v>
      </c>
      <c r="N1542" t="s">
        <v>16662</v>
      </c>
      <c r="P1542" t="s">
        <v>16663</v>
      </c>
      <c r="Q1542" t="s">
        <v>16664</v>
      </c>
      <c r="R1542" t="s">
        <v>16665</v>
      </c>
      <c r="S1542" t="s">
        <v>16666</v>
      </c>
      <c r="T1542" t="s">
        <v>16667</v>
      </c>
      <c r="V1542">
        <v>5</v>
      </c>
      <c r="X1542">
        <v>13</v>
      </c>
      <c r="Y1542" t="s">
        <v>42</v>
      </c>
      <c r="Z1542" s="1">
        <v>40081</v>
      </c>
      <c r="AC1542" t="s">
        <v>42</v>
      </c>
      <c r="AD1542" t="s">
        <v>43</v>
      </c>
    </row>
    <row r="1543" spans="1:30" x14ac:dyDescent="0.25">
      <c r="A1543" t="s">
        <v>16668</v>
      </c>
      <c r="B1543" t="s">
        <v>16669</v>
      </c>
      <c r="C1543" t="s">
        <v>16670</v>
      </c>
      <c r="D1543" t="s">
        <v>190</v>
      </c>
      <c r="E1543" s="1">
        <v>43507</v>
      </c>
      <c r="F1543">
        <v>2019</v>
      </c>
      <c r="G1543">
        <v>7</v>
      </c>
      <c r="I1543">
        <v>16021</v>
      </c>
      <c r="J1543">
        <v>16031</v>
      </c>
      <c r="K1543" t="s">
        <v>16671</v>
      </c>
      <c r="L1543" t="s">
        <v>192</v>
      </c>
      <c r="N1543" t="s">
        <v>16672</v>
      </c>
      <c r="O1543" t="s">
        <v>16673</v>
      </c>
      <c r="P1543" t="s">
        <v>16674</v>
      </c>
      <c r="Q1543" t="s">
        <v>16675</v>
      </c>
      <c r="R1543" t="s">
        <v>16676</v>
      </c>
      <c r="S1543" t="s">
        <v>16677</v>
      </c>
      <c r="T1543" t="s">
        <v>16678</v>
      </c>
      <c r="V1543">
        <v>5</v>
      </c>
      <c r="X1543">
        <v>31</v>
      </c>
      <c r="Y1543" t="s">
        <v>56</v>
      </c>
      <c r="Z1543" s="1">
        <v>43497</v>
      </c>
      <c r="AC1543" t="s">
        <v>42</v>
      </c>
      <c r="AD1543" t="s">
        <v>57</v>
      </c>
    </row>
    <row r="1544" spans="1:30" x14ac:dyDescent="0.25">
      <c r="A1544" t="s">
        <v>16679</v>
      </c>
      <c r="B1544" t="s">
        <v>16680</v>
      </c>
      <c r="C1544" t="s">
        <v>16681</v>
      </c>
      <c r="D1544" t="s">
        <v>47</v>
      </c>
      <c r="E1544" s="1">
        <v>41788</v>
      </c>
      <c r="F1544">
        <v>2014</v>
      </c>
      <c r="G1544">
        <v>15</v>
      </c>
      <c r="H1544">
        <v>3</v>
      </c>
      <c r="I1544">
        <v>1101</v>
      </c>
      <c r="J1544">
        <v>1112</v>
      </c>
      <c r="K1544" t="s">
        <v>16682</v>
      </c>
      <c r="L1544" t="s">
        <v>49</v>
      </c>
      <c r="N1544" t="s">
        <v>16683</v>
      </c>
      <c r="O1544" t="s">
        <v>16684</v>
      </c>
      <c r="P1544" t="s">
        <v>16685</v>
      </c>
      <c r="Q1544" t="s">
        <v>16686</v>
      </c>
      <c r="R1544" t="s">
        <v>16687</v>
      </c>
      <c r="S1544" t="s">
        <v>16688</v>
      </c>
      <c r="T1544" t="s">
        <v>16689</v>
      </c>
      <c r="V1544">
        <v>5</v>
      </c>
      <c r="X1544">
        <v>21</v>
      </c>
      <c r="Y1544" t="s">
        <v>42</v>
      </c>
      <c r="Z1544" s="1">
        <v>41649</v>
      </c>
      <c r="AC1544" t="s">
        <v>42</v>
      </c>
      <c r="AD1544" t="s">
        <v>57</v>
      </c>
    </row>
    <row r="1545" spans="1:30" x14ac:dyDescent="0.25">
      <c r="A1545" t="s">
        <v>16690</v>
      </c>
      <c r="B1545" t="s">
        <v>16691</v>
      </c>
      <c r="C1545" t="s">
        <v>16692</v>
      </c>
      <c r="D1545" t="s">
        <v>12784</v>
      </c>
      <c r="E1545" s="1">
        <v>44840</v>
      </c>
      <c r="F1545">
        <v>2022</v>
      </c>
      <c r="G1545">
        <v>9</v>
      </c>
      <c r="H1545">
        <v>20</v>
      </c>
      <c r="I1545">
        <v>19773</v>
      </c>
      <c r="J1545">
        <v>19786</v>
      </c>
      <c r="K1545" t="s">
        <v>16693</v>
      </c>
      <c r="L1545" t="s">
        <v>12786</v>
      </c>
      <c r="N1545" t="s">
        <v>16694</v>
      </c>
      <c r="O1545" t="s">
        <v>16695</v>
      </c>
      <c r="P1545" t="s">
        <v>16696</v>
      </c>
      <c r="Q1545" t="s">
        <v>16697</v>
      </c>
      <c r="R1545" t="s">
        <v>16698</v>
      </c>
      <c r="S1545" t="s">
        <v>16699</v>
      </c>
      <c r="T1545" t="s">
        <v>16700</v>
      </c>
      <c r="V1545">
        <v>5</v>
      </c>
      <c r="X1545">
        <v>44</v>
      </c>
      <c r="Y1545" t="s">
        <v>42</v>
      </c>
      <c r="Z1545" s="1">
        <v>44670</v>
      </c>
      <c r="AC1545" t="s">
        <v>42</v>
      </c>
      <c r="AD1545" t="s">
        <v>57</v>
      </c>
    </row>
    <row r="1546" spans="1:30" x14ac:dyDescent="0.25">
      <c r="A1546" t="s">
        <v>16701</v>
      </c>
      <c r="B1546" t="s">
        <v>16702</v>
      </c>
      <c r="C1546" t="s">
        <v>16703</v>
      </c>
      <c r="D1546" t="s">
        <v>16704</v>
      </c>
      <c r="E1546" s="1">
        <v>43517</v>
      </c>
      <c r="F1546">
        <v>2018</v>
      </c>
      <c r="I1546">
        <v>1</v>
      </c>
      <c r="J1546">
        <v>6</v>
      </c>
      <c r="K1546" t="s">
        <v>16705</v>
      </c>
      <c r="M1546" t="s">
        <v>16706</v>
      </c>
      <c r="N1546" t="s">
        <v>16707</v>
      </c>
      <c r="P1546" t="s">
        <v>16708</v>
      </c>
      <c r="Q1546" t="s">
        <v>16709</v>
      </c>
      <c r="R1546" t="s">
        <v>16710</v>
      </c>
      <c r="S1546" t="s">
        <v>16711</v>
      </c>
      <c r="T1546" t="s">
        <v>16712</v>
      </c>
      <c r="V1546">
        <v>5</v>
      </c>
      <c r="X1546">
        <v>25</v>
      </c>
      <c r="Y1546" t="s">
        <v>42</v>
      </c>
      <c r="Z1546" s="1">
        <v>43517</v>
      </c>
      <c r="AC1546" t="s">
        <v>42</v>
      </c>
      <c r="AD1546" t="s">
        <v>43</v>
      </c>
    </row>
    <row r="1547" spans="1:30" x14ac:dyDescent="0.25">
      <c r="A1547" t="s">
        <v>16713</v>
      </c>
      <c r="B1547" t="s">
        <v>16714</v>
      </c>
      <c r="C1547" t="s">
        <v>16715</v>
      </c>
      <c r="D1547" t="s">
        <v>1889</v>
      </c>
      <c r="E1547" s="1">
        <v>40238</v>
      </c>
      <c r="F1547">
        <v>2009</v>
      </c>
      <c r="I1547">
        <v>1</v>
      </c>
      <c r="J1547">
        <v>8</v>
      </c>
      <c r="K1547" t="s">
        <v>16716</v>
      </c>
      <c r="L1547" t="s">
        <v>977</v>
      </c>
      <c r="M1547" t="s">
        <v>1891</v>
      </c>
      <c r="N1547" t="s">
        <v>16717</v>
      </c>
      <c r="P1547" t="s">
        <v>16718</v>
      </c>
      <c r="R1547" t="s">
        <v>16719</v>
      </c>
      <c r="S1547" t="s">
        <v>16720</v>
      </c>
      <c r="T1547" t="s">
        <v>16721</v>
      </c>
      <c r="V1547">
        <v>5</v>
      </c>
      <c r="X1547">
        <v>96</v>
      </c>
      <c r="Z1547" s="1">
        <v>40238</v>
      </c>
      <c r="AC1547" t="s">
        <v>42</v>
      </c>
      <c r="AD1547" t="s">
        <v>43</v>
      </c>
    </row>
    <row r="1548" spans="1:30" x14ac:dyDescent="0.25">
      <c r="A1548" t="s">
        <v>16722</v>
      </c>
      <c r="B1548" t="s">
        <v>16723</v>
      </c>
      <c r="C1548" t="s">
        <v>16724</v>
      </c>
      <c r="D1548" t="s">
        <v>2410</v>
      </c>
      <c r="E1548" s="1">
        <v>40353</v>
      </c>
      <c r="F1548">
        <v>2010</v>
      </c>
      <c r="I1548">
        <v>920</v>
      </c>
      <c r="J1548">
        <v>925</v>
      </c>
      <c r="K1548" t="s">
        <v>16725</v>
      </c>
      <c r="L1548" t="s">
        <v>1228</v>
      </c>
      <c r="M1548" t="s">
        <v>2412</v>
      </c>
      <c r="N1548" t="s">
        <v>16726</v>
      </c>
      <c r="P1548" t="s">
        <v>16727</v>
      </c>
      <c r="R1548" t="s">
        <v>16728</v>
      </c>
      <c r="S1548" t="s">
        <v>16729</v>
      </c>
      <c r="T1548" t="s">
        <v>16730</v>
      </c>
      <c r="V1548">
        <v>5</v>
      </c>
      <c r="X1548">
        <v>18</v>
      </c>
      <c r="Y1548" t="s">
        <v>42</v>
      </c>
      <c r="Z1548" s="1">
        <v>40353</v>
      </c>
      <c r="AC1548" t="s">
        <v>42</v>
      </c>
      <c r="AD1548" t="s">
        <v>43</v>
      </c>
    </row>
    <row r="1549" spans="1:30" x14ac:dyDescent="0.25">
      <c r="A1549" t="s">
        <v>16731</v>
      </c>
      <c r="B1549" t="s">
        <v>1898</v>
      </c>
      <c r="C1549" t="s">
        <v>16732</v>
      </c>
      <c r="D1549" t="s">
        <v>190</v>
      </c>
      <c r="E1549" s="1">
        <v>43972</v>
      </c>
      <c r="F1549">
        <v>2020</v>
      </c>
      <c r="G1549">
        <v>8</v>
      </c>
      <c r="I1549">
        <v>89205</v>
      </c>
      <c r="J1549">
        <v>89214</v>
      </c>
      <c r="K1549" t="s">
        <v>16733</v>
      </c>
      <c r="L1549" t="s">
        <v>192</v>
      </c>
      <c r="N1549" t="s">
        <v>16734</v>
      </c>
      <c r="O1549" t="s">
        <v>16735</v>
      </c>
      <c r="P1549" t="s">
        <v>16736</v>
      </c>
      <c r="Q1549" t="s">
        <v>16737</v>
      </c>
      <c r="R1549" t="s">
        <v>16738</v>
      </c>
      <c r="S1549" t="s">
        <v>16739</v>
      </c>
      <c r="T1549" t="s">
        <v>16740</v>
      </c>
      <c r="V1549">
        <v>5</v>
      </c>
      <c r="X1549">
        <v>24</v>
      </c>
      <c r="Y1549" t="s">
        <v>270</v>
      </c>
      <c r="Z1549" s="1">
        <v>43962</v>
      </c>
      <c r="AC1549" t="s">
        <v>42</v>
      </c>
      <c r="AD1549" t="s">
        <v>57</v>
      </c>
    </row>
    <row r="1550" spans="1:30" x14ac:dyDescent="0.25">
      <c r="A1550" t="s">
        <v>16741</v>
      </c>
      <c r="B1550" t="s">
        <v>16742</v>
      </c>
      <c r="C1550" t="s">
        <v>16743</v>
      </c>
      <c r="D1550" t="s">
        <v>8973</v>
      </c>
      <c r="E1550" s="1">
        <v>43850</v>
      </c>
      <c r="F1550">
        <v>2019</v>
      </c>
      <c r="I1550">
        <v>1</v>
      </c>
      <c r="J1550">
        <v>9</v>
      </c>
      <c r="K1550" t="s">
        <v>16744</v>
      </c>
      <c r="L1550" t="s">
        <v>977</v>
      </c>
      <c r="M1550" t="s">
        <v>8975</v>
      </c>
      <c r="N1550" t="s">
        <v>16745</v>
      </c>
      <c r="P1550" t="s">
        <v>16746</v>
      </c>
      <c r="Q1550" t="s">
        <v>16747</v>
      </c>
      <c r="S1550" t="s">
        <v>16748</v>
      </c>
      <c r="T1550" t="s">
        <v>16749</v>
      </c>
      <c r="V1550">
        <v>5</v>
      </c>
      <c r="X1550">
        <v>32</v>
      </c>
      <c r="Z1550" s="1">
        <v>43850</v>
      </c>
      <c r="AC1550" t="s">
        <v>42</v>
      </c>
      <c r="AD1550" t="s">
        <v>43</v>
      </c>
    </row>
    <row r="1551" spans="1:30" x14ac:dyDescent="0.25">
      <c r="A1551" t="s">
        <v>16750</v>
      </c>
      <c r="B1551" t="s">
        <v>16751</v>
      </c>
      <c r="C1551" t="s">
        <v>16752</v>
      </c>
      <c r="D1551" t="s">
        <v>190</v>
      </c>
      <c r="E1551" s="1">
        <v>44208</v>
      </c>
      <c r="F1551">
        <v>2021</v>
      </c>
      <c r="G1551">
        <v>9</v>
      </c>
      <c r="I1551">
        <v>5598</v>
      </c>
      <c r="J1551">
        <v>5608</v>
      </c>
      <c r="K1551" t="s">
        <v>16753</v>
      </c>
      <c r="L1551" t="s">
        <v>192</v>
      </c>
      <c r="N1551" t="s">
        <v>16754</v>
      </c>
      <c r="O1551" t="s">
        <v>16755</v>
      </c>
      <c r="P1551" t="s">
        <v>16756</v>
      </c>
      <c r="Q1551" t="s">
        <v>16757</v>
      </c>
      <c r="R1551" t="s">
        <v>16758</v>
      </c>
      <c r="S1551" t="s">
        <v>16759</v>
      </c>
      <c r="T1551" t="s">
        <v>16760</v>
      </c>
      <c r="V1551">
        <v>5</v>
      </c>
      <c r="X1551">
        <v>21</v>
      </c>
      <c r="Y1551" t="s">
        <v>270</v>
      </c>
      <c r="Z1551" s="1">
        <v>44197</v>
      </c>
      <c r="AC1551" t="s">
        <v>42</v>
      </c>
      <c r="AD1551" t="s">
        <v>57</v>
      </c>
    </row>
    <row r="1552" spans="1:30" x14ac:dyDescent="0.25">
      <c r="A1552" t="s">
        <v>16761</v>
      </c>
      <c r="B1552" t="s">
        <v>16762</v>
      </c>
      <c r="C1552" t="s">
        <v>16763</v>
      </c>
      <c r="D1552" t="s">
        <v>16764</v>
      </c>
      <c r="E1552" s="1">
        <v>44722</v>
      </c>
      <c r="F1552">
        <v>2022</v>
      </c>
      <c r="G1552">
        <v>28</v>
      </c>
      <c r="H1552" t="s">
        <v>16765</v>
      </c>
      <c r="I1552">
        <v>1</v>
      </c>
      <c r="J1552">
        <v>10</v>
      </c>
      <c r="K1552" t="s">
        <v>16766</v>
      </c>
      <c r="L1552" t="s">
        <v>16767</v>
      </c>
      <c r="N1552" t="s">
        <v>16768</v>
      </c>
      <c r="P1552" t="s">
        <v>16769</v>
      </c>
      <c r="Q1552" t="s">
        <v>16770</v>
      </c>
      <c r="R1552" t="s">
        <v>16771</v>
      </c>
      <c r="S1552" t="s">
        <v>16772</v>
      </c>
      <c r="T1552" t="s">
        <v>16773</v>
      </c>
      <c r="V1552">
        <v>4</v>
      </c>
      <c r="X1552">
        <v>32</v>
      </c>
      <c r="Y1552" t="s">
        <v>42</v>
      </c>
      <c r="Z1552" s="1">
        <v>44701</v>
      </c>
      <c r="AC1552" t="s">
        <v>42</v>
      </c>
      <c r="AD1552" t="s">
        <v>57</v>
      </c>
    </row>
    <row r="1553" spans="1:30" x14ac:dyDescent="0.25">
      <c r="A1553" t="s">
        <v>16774</v>
      </c>
      <c r="B1553" t="s">
        <v>16775</v>
      </c>
      <c r="C1553" t="s">
        <v>16776</v>
      </c>
      <c r="D1553" t="s">
        <v>15552</v>
      </c>
      <c r="E1553" s="1">
        <v>43517</v>
      </c>
      <c r="F1553">
        <v>2018</v>
      </c>
      <c r="I1553">
        <v>1</v>
      </c>
      <c r="J1553">
        <v>6</v>
      </c>
      <c r="K1553" t="s">
        <v>16777</v>
      </c>
      <c r="L1553" t="s">
        <v>15554</v>
      </c>
      <c r="M1553" t="s">
        <v>15555</v>
      </c>
      <c r="N1553" t="s">
        <v>16778</v>
      </c>
      <c r="P1553" t="s">
        <v>16779</v>
      </c>
      <c r="R1553" t="s">
        <v>16780</v>
      </c>
      <c r="S1553" t="s">
        <v>16781</v>
      </c>
      <c r="T1553" t="s">
        <v>16782</v>
      </c>
      <c r="V1553">
        <v>4</v>
      </c>
      <c r="X1553">
        <v>13</v>
      </c>
      <c r="Y1553" t="s">
        <v>42</v>
      </c>
      <c r="Z1553" s="1">
        <v>43517</v>
      </c>
      <c r="AC1553" t="s">
        <v>42</v>
      </c>
      <c r="AD1553" t="s">
        <v>43</v>
      </c>
    </row>
    <row r="1554" spans="1:30" x14ac:dyDescent="0.25">
      <c r="A1554" t="s">
        <v>16783</v>
      </c>
      <c r="B1554" t="s">
        <v>16784</v>
      </c>
      <c r="C1554" t="s">
        <v>16785</v>
      </c>
      <c r="D1554" t="s">
        <v>16786</v>
      </c>
      <c r="E1554" s="1">
        <v>43450</v>
      </c>
      <c r="F1554">
        <v>2018</v>
      </c>
      <c r="I1554">
        <v>1242</v>
      </c>
      <c r="J1554">
        <v>12427</v>
      </c>
      <c r="K1554" t="s">
        <v>16787</v>
      </c>
      <c r="L1554" t="s">
        <v>1240</v>
      </c>
      <c r="M1554" t="s">
        <v>16788</v>
      </c>
      <c r="N1554" t="s">
        <v>16789</v>
      </c>
      <c r="P1554" t="s">
        <v>16790</v>
      </c>
      <c r="R1554" t="s">
        <v>16791</v>
      </c>
      <c r="S1554" t="s">
        <v>16792</v>
      </c>
      <c r="T1554" t="s">
        <v>16793</v>
      </c>
      <c r="V1554">
        <v>4</v>
      </c>
      <c r="X1554">
        <v>40</v>
      </c>
      <c r="Y1554" t="s">
        <v>42</v>
      </c>
      <c r="Z1554" s="1">
        <v>43450</v>
      </c>
      <c r="AC1554" t="s">
        <v>42</v>
      </c>
      <c r="AD1554" t="s">
        <v>43</v>
      </c>
    </row>
    <row r="1555" spans="1:30" x14ac:dyDescent="0.25">
      <c r="A1555" t="s">
        <v>16794</v>
      </c>
      <c r="B1555" t="s">
        <v>16795</v>
      </c>
      <c r="C1555" t="s">
        <v>16796</v>
      </c>
      <c r="D1555" t="s">
        <v>16192</v>
      </c>
      <c r="E1555" s="1">
        <v>44134</v>
      </c>
      <c r="F1555">
        <v>2020</v>
      </c>
      <c r="I1555">
        <v>157</v>
      </c>
      <c r="J1555">
        <v>163</v>
      </c>
      <c r="K1555" t="s">
        <v>16797</v>
      </c>
      <c r="L1555" t="s">
        <v>16194</v>
      </c>
      <c r="M1555" t="s">
        <v>16195</v>
      </c>
      <c r="N1555" t="s">
        <v>16798</v>
      </c>
      <c r="O1555" t="s">
        <v>16799</v>
      </c>
      <c r="P1555" t="s">
        <v>16800</v>
      </c>
      <c r="Q1555" t="s">
        <v>16801</v>
      </c>
      <c r="R1555" t="s">
        <v>16802</v>
      </c>
      <c r="S1555" t="s">
        <v>16803</v>
      </c>
      <c r="T1555" t="s">
        <v>16804</v>
      </c>
      <c r="V1555">
        <v>4</v>
      </c>
      <c r="X1555">
        <v>26</v>
      </c>
      <c r="Y1555" t="s">
        <v>42</v>
      </c>
      <c r="Z1555" s="1">
        <v>44134</v>
      </c>
      <c r="AC1555" t="s">
        <v>42</v>
      </c>
      <c r="AD1555" t="s">
        <v>43</v>
      </c>
    </row>
    <row r="1556" spans="1:30" x14ac:dyDescent="0.25">
      <c r="A1556" t="s">
        <v>16805</v>
      </c>
      <c r="B1556" t="s">
        <v>16806</v>
      </c>
      <c r="C1556" t="s">
        <v>16807</v>
      </c>
      <c r="D1556" t="s">
        <v>788</v>
      </c>
      <c r="E1556" s="1">
        <v>40043</v>
      </c>
      <c r="F1556">
        <v>2009</v>
      </c>
      <c r="I1556">
        <v>171</v>
      </c>
      <c r="J1556">
        <v>178</v>
      </c>
      <c r="K1556" t="s">
        <v>16808</v>
      </c>
      <c r="M1556" t="s">
        <v>790</v>
      </c>
      <c r="P1556" t="s">
        <v>16809</v>
      </c>
      <c r="Q1556" t="s">
        <v>16810</v>
      </c>
      <c r="R1556" t="s">
        <v>16811</v>
      </c>
      <c r="S1556" t="s">
        <v>16812</v>
      </c>
      <c r="T1556" t="s">
        <v>16813</v>
      </c>
      <c r="V1556">
        <v>4</v>
      </c>
      <c r="X1556">
        <v>16</v>
      </c>
      <c r="Z1556" s="1">
        <v>40043</v>
      </c>
      <c r="AC1556" t="s">
        <v>42</v>
      </c>
      <c r="AD1556" t="s">
        <v>43</v>
      </c>
    </row>
    <row r="1557" spans="1:30" x14ac:dyDescent="0.25">
      <c r="A1557" t="s">
        <v>16814</v>
      </c>
      <c r="B1557" t="s">
        <v>16815</v>
      </c>
      <c r="C1557" t="s">
        <v>16816</v>
      </c>
      <c r="D1557" t="s">
        <v>3530</v>
      </c>
      <c r="E1557" s="1">
        <v>41687</v>
      </c>
      <c r="F1557">
        <v>2013</v>
      </c>
      <c r="I1557">
        <v>1</v>
      </c>
      <c r="J1557">
        <v>9</v>
      </c>
      <c r="K1557" t="s">
        <v>16817</v>
      </c>
      <c r="L1557" t="s">
        <v>977</v>
      </c>
      <c r="M1557" t="s">
        <v>3532</v>
      </c>
      <c r="N1557" t="s">
        <v>16818</v>
      </c>
      <c r="P1557" t="s">
        <v>16819</v>
      </c>
      <c r="Q1557" t="s">
        <v>16820</v>
      </c>
      <c r="R1557" t="s">
        <v>16821</v>
      </c>
      <c r="S1557" t="s">
        <v>16822</v>
      </c>
      <c r="T1557" t="s">
        <v>16823</v>
      </c>
      <c r="V1557">
        <v>4</v>
      </c>
      <c r="X1557">
        <v>14</v>
      </c>
      <c r="Z1557" s="1">
        <v>41687</v>
      </c>
      <c r="AC1557" t="s">
        <v>42</v>
      </c>
      <c r="AD1557" t="s">
        <v>43</v>
      </c>
    </row>
    <row r="1558" spans="1:30" x14ac:dyDescent="0.25">
      <c r="A1558" t="s">
        <v>16824</v>
      </c>
      <c r="B1558" t="s">
        <v>16825</v>
      </c>
      <c r="C1558" t="s">
        <v>16826</v>
      </c>
      <c r="D1558" t="s">
        <v>47</v>
      </c>
      <c r="E1558" s="1">
        <v>44965</v>
      </c>
      <c r="F1558">
        <v>2023</v>
      </c>
      <c r="G1558">
        <v>24</v>
      </c>
      <c r="H1558">
        <v>2</v>
      </c>
      <c r="I1558">
        <v>2411</v>
      </c>
      <c r="J1558">
        <v>2421</v>
      </c>
      <c r="K1558" t="s">
        <v>16827</v>
      </c>
      <c r="L1558" t="s">
        <v>49</v>
      </c>
      <c r="N1558" t="s">
        <v>16828</v>
      </c>
      <c r="O1558" t="s">
        <v>16829</v>
      </c>
      <c r="P1558" t="s">
        <v>16830</v>
      </c>
      <c r="Q1558" t="s">
        <v>16831</v>
      </c>
      <c r="R1558" t="s">
        <v>16832</v>
      </c>
      <c r="S1558" t="s">
        <v>16833</v>
      </c>
      <c r="T1558" t="s">
        <v>16834</v>
      </c>
      <c r="V1558">
        <v>4</v>
      </c>
      <c r="X1558">
        <v>16</v>
      </c>
      <c r="Y1558" t="s">
        <v>42</v>
      </c>
      <c r="Z1558" s="1">
        <v>44715</v>
      </c>
      <c r="AC1558" t="s">
        <v>42</v>
      </c>
      <c r="AD1558" t="s">
        <v>57</v>
      </c>
    </row>
    <row r="1559" spans="1:30" x14ac:dyDescent="0.25">
      <c r="A1559" t="s">
        <v>16835</v>
      </c>
      <c r="B1559" t="s">
        <v>16836</v>
      </c>
      <c r="C1559" t="s">
        <v>16837</v>
      </c>
      <c r="D1559" t="s">
        <v>16838</v>
      </c>
      <c r="E1559" s="1">
        <v>43422</v>
      </c>
      <c r="F1559">
        <v>2018</v>
      </c>
      <c r="I1559">
        <v>246</v>
      </c>
      <c r="J1559">
        <v>255</v>
      </c>
      <c r="K1559" t="s">
        <v>16839</v>
      </c>
      <c r="M1559" t="s">
        <v>16840</v>
      </c>
      <c r="N1559" t="s">
        <v>16841</v>
      </c>
      <c r="P1559" t="s">
        <v>16842</v>
      </c>
      <c r="Q1559" t="s">
        <v>16843</v>
      </c>
      <c r="R1559" t="s">
        <v>16844</v>
      </c>
      <c r="S1559" t="s">
        <v>16845</v>
      </c>
      <c r="T1559" t="s">
        <v>16846</v>
      </c>
      <c r="V1559">
        <v>4</v>
      </c>
      <c r="X1559">
        <v>27</v>
      </c>
      <c r="Y1559" t="s">
        <v>42</v>
      </c>
      <c r="Z1559" s="1">
        <v>43422</v>
      </c>
      <c r="AC1559" t="s">
        <v>42</v>
      </c>
      <c r="AD1559" t="s">
        <v>43</v>
      </c>
    </row>
    <row r="1560" spans="1:30" x14ac:dyDescent="0.25">
      <c r="A1560" t="s">
        <v>16847</v>
      </c>
      <c r="B1560" t="s">
        <v>16848</v>
      </c>
      <c r="C1560" t="s">
        <v>16849</v>
      </c>
      <c r="D1560" t="s">
        <v>2922</v>
      </c>
      <c r="E1560" s="1">
        <v>42079</v>
      </c>
      <c r="F1560">
        <v>2014</v>
      </c>
      <c r="I1560">
        <v>1</v>
      </c>
      <c r="J1560">
        <v>6</v>
      </c>
      <c r="K1560" t="s">
        <v>16850</v>
      </c>
      <c r="L1560" t="s">
        <v>1158</v>
      </c>
      <c r="M1560" t="s">
        <v>2924</v>
      </c>
      <c r="N1560" t="s">
        <v>16851</v>
      </c>
      <c r="P1560" t="s">
        <v>16852</v>
      </c>
      <c r="Q1560" t="s">
        <v>16853</v>
      </c>
      <c r="R1560" t="s">
        <v>16854</v>
      </c>
      <c r="S1560" t="s">
        <v>16855</v>
      </c>
      <c r="T1560" t="s">
        <v>16856</v>
      </c>
      <c r="V1560">
        <v>4</v>
      </c>
      <c r="X1560">
        <v>17</v>
      </c>
      <c r="Y1560" t="s">
        <v>42</v>
      </c>
      <c r="Z1560" s="1">
        <v>42079</v>
      </c>
      <c r="AC1560" t="s">
        <v>42</v>
      </c>
      <c r="AD1560" t="s">
        <v>43</v>
      </c>
    </row>
    <row r="1561" spans="1:30" x14ac:dyDescent="0.25">
      <c r="A1561" t="s">
        <v>16857</v>
      </c>
      <c r="B1561" t="s">
        <v>16858</v>
      </c>
      <c r="C1561" t="s">
        <v>16859</v>
      </c>
      <c r="D1561" t="s">
        <v>6887</v>
      </c>
      <c r="E1561" s="1">
        <v>45125</v>
      </c>
      <c r="F1561">
        <v>2023</v>
      </c>
      <c r="G1561">
        <v>72</v>
      </c>
      <c r="H1561">
        <v>7</v>
      </c>
      <c r="I1561">
        <v>8541</v>
      </c>
      <c r="J1561">
        <v>8552</v>
      </c>
      <c r="K1561" t="s">
        <v>16860</v>
      </c>
      <c r="L1561" t="s">
        <v>6889</v>
      </c>
      <c r="N1561" t="s">
        <v>16861</v>
      </c>
      <c r="O1561" t="s">
        <v>16862</v>
      </c>
      <c r="P1561" t="s">
        <v>16863</v>
      </c>
      <c r="Q1561" t="s">
        <v>16864</v>
      </c>
      <c r="R1561" t="s">
        <v>16865</v>
      </c>
      <c r="S1561" t="s">
        <v>16866</v>
      </c>
      <c r="T1561" t="s">
        <v>16867</v>
      </c>
      <c r="V1561">
        <v>4</v>
      </c>
      <c r="X1561">
        <v>40</v>
      </c>
      <c r="Y1561" t="s">
        <v>42</v>
      </c>
      <c r="Z1561" s="1">
        <v>44991</v>
      </c>
      <c r="AC1561" t="s">
        <v>42</v>
      </c>
      <c r="AD1561" t="s">
        <v>57</v>
      </c>
    </row>
    <row r="1562" spans="1:30" x14ac:dyDescent="0.25">
      <c r="A1562" t="s">
        <v>16868</v>
      </c>
      <c r="B1562" t="s">
        <v>16869</v>
      </c>
      <c r="C1562" t="s">
        <v>16870</v>
      </c>
      <c r="D1562" t="s">
        <v>962</v>
      </c>
      <c r="E1562" s="1">
        <v>44992</v>
      </c>
      <c r="F1562">
        <v>2023</v>
      </c>
      <c r="G1562">
        <v>71</v>
      </c>
      <c r="H1562">
        <v>3</v>
      </c>
      <c r="I1562">
        <v>2674</v>
      </c>
      <c r="J1562">
        <v>2681</v>
      </c>
      <c r="K1562" t="s">
        <v>16871</v>
      </c>
      <c r="L1562" t="s">
        <v>964</v>
      </c>
      <c r="N1562" t="s">
        <v>16872</v>
      </c>
      <c r="O1562" t="s">
        <v>16873</v>
      </c>
      <c r="P1562" t="s">
        <v>16874</v>
      </c>
      <c r="Q1562" t="s">
        <v>16875</v>
      </c>
      <c r="R1562" t="s">
        <v>16876</v>
      </c>
      <c r="S1562" t="s">
        <v>16877</v>
      </c>
      <c r="T1562" t="s">
        <v>16878</v>
      </c>
      <c r="V1562">
        <v>4</v>
      </c>
      <c r="X1562">
        <v>42</v>
      </c>
      <c r="Y1562" t="s">
        <v>42</v>
      </c>
      <c r="Z1562" s="1">
        <v>44837</v>
      </c>
      <c r="AC1562" t="s">
        <v>42</v>
      </c>
      <c r="AD1562" t="s">
        <v>57</v>
      </c>
    </row>
    <row r="1563" spans="1:30" x14ac:dyDescent="0.25">
      <c r="A1563" t="s">
        <v>16879</v>
      </c>
      <c r="B1563" t="s">
        <v>16880</v>
      </c>
      <c r="C1563" t="s">
        <v>16881</v>
      </c>
      <c r="D1563" t="s">
        <v>855</v>
      </c>
      <c r="E1563" s="1">
        <v>44601</v>
      </c>
      <c r="F1563">
        <v>2022</v>
      </c>
      <c r="G1563">
        <v>58</v>
      </c>
      <c r="H1563">
        <v>1</v>
      </c>
      <c r="I1563">
        <v>720</v>
      </c>
      <c r="J1563">
        <v>728</v>
      </c>
      <c r="K1563" t="s">
        <v>16882</v>
      </c>
      <c r="L1563" t="s">
        <v>857</v>
      </c>
      <c r="N1563" t="s">
        <v>16883</v>
      </c>
      <c r="O1563" t="s">
        <v>16884</v>
      </c>
      <c r="P1563" t="s">
        <v>16885</v>
      </c>
      <c r="Q1563" t="s">
        <v>16886</v>
      </c>
      <c r="R1563" t="s">
        <v>16887</v>
      </c>
      <c r="S1563" t="s">
        <v>16888</v>
      </c>
      <c r="T1563" t="s">
        <v>16889</v>
      </c>
      <c r="V1563">
        <v>4</v>
      </c>
      <c r="X1563">
        <v>38</v>
      </c>
      <c r="Y1563" t="s">
        <v>270</v>
      </c>
      <c r="Z1563" s="1">
        <v>44397</v>
      </c>
      <c r="AC1563" t="s">
        <v>42</v>
      </c>
      <c r="AD1563" t="s">
        <v>57</v>
      </c>
    </row>
    <row r="1564" spans="1:30" x14ac:dyDescent="0.25">
      <c r="A1564" t="s">
        <v>16890</v>
      </c>
      <c r="B1564" t="s">
        <v>16891</v>
      </c>
      <c r="C1564" t="s">
        <v>16892</v>
      </c>
      <c r="D1564" t="s">
        <v>16893</v>
      </c>
      <c r="E1564" s="1">
        <v>42320</v>
      </c>
      <c r="F1564">
        <v>2015</v>
      </c>
      <c r="I1564">
        <v>128</v>
      </c>
      <c r="J1564">
        <v>133</v>
      </c>
      <c r="K1564" t="s">
        <v>16894</v>
      </c>
      <c r="M1564" t="s">
        <v>16895</v>
      </c>
      <c r="N1564" t="s">
        <v>16896</v>
      </c>
      <c r="P1564" t="s">
        <v>16897</v>
      </c>
      <c r="R1564" t="s">
        <v>16898</v>
      </c>
      <c r="S1564" t="s">
        <v>16899</v>
      </c>
      <c r="T1564" t="s">
        <v>16900</v>
      </c>
      <c r="V1564">
        <v>4</v>
      </c>
      <c r="X1564">
        <v>9</v>
      </c>
      <c r="Y1564" t="s">
        <v>42</v>
      </c>
      <c r="Z1564" s="1">
        <v>42320</v>
      </c>
      <c r="AC1564" t="s">
        <v>42</v>
      </c>
      <c r="AD1564" t="s">
        <v>43</v>
      </c>
    </row>
    <row r="1565" spans="1:30" x14ac:dyDescent="0.25">
      <c r="A1565" t="s">
        <v>16901</v>
      </c>
      <c r="B1565" t="s">
        <v>16902</v>
      </c>
      <c r="C1565" t="s">
        <v>16903</v>
      </c>
      <c r="D1565" t="s">
        <v>5050</v>
      </c>
      <c r="E1565" s="1">
        <v>40780</v>
      </c>
      <c r="F1565">
        <v>2011</v>
      </c>
      <c r="I1565">
        <v>1</v>
      </c>
      <c r="J1565">
        <v>9</v>
      </c>
      <c r="K1565" t="s">
        <v>16904</v>
      </c>
      <c r="M1565" t="s">
        <v>5052</v>
      </c>
      <c r="N1565" t="s">
        <v>16905</v>
      </c>
      <c r="P1565" t="s">
        <v>16906</v>
      </c>
      <c r="R1565" t="s">
        <v>16907</v>
      </c>
      <c r="S1565" t="s">
        <v>16908</v>
      </c>
      <c r="T1565" t="s">
        <v>16909</v>
      </c>
      <c r="V1565">
        <v>4</v>
      </c>
      <c r="X1565">
        <v>20</v>
      </c>
      <c r="Y1565" t="s">
        <v>42</v>
      </c>
      <c r="Z1565" s="1">
        <v>40780</v>
      </c>
      <c r="AC1565" t="s">
        <v>42</v>
      </c>
      <c r="AD1565" t="s">
        <v>43</v>
      </c>
    </row>
    <row r="1566" spans="1:30" x14ac:dyDescent="0.25">
      <c r="A1566" t="s">
        <v>16910</v>
      </c>
      <c r="B1566" t="s">
        <v>16911</v>
      </c>
      <c r="C1566" t="s">
        <v>16912</v>
      </c>
      <c r="D1566" t="s">
        <v>15444</v>
      </c>
      <c r="E1566" s="1">
        <v>43888</v>
      </c>
      <c r="F1566">
        <v>2019</v>
      </c>
      <c r="I1566">
        <v>1</v>
      </c>
      <c r="J1566">
        <v>8</v>
      </c>
      <c r="K1566" t="s">
        <v>16913</v>
      </c>
      <c r="M1566" t="s">
        <v>15446</v>
      </c>
      <c r="N1566" t="s">
        <v>16914</v>
      </c>
      <c r="P1566" t="s">
        <v>16915</v>
      </c>
      <c r="R1566" t="s">
        <v>16916</v>
      </c>
      <c r="S1566" t="s">
        <v>16917</v>
      </c>
      <c r="T1566" t="s">
        <v>16918</v>
      </c>
      <c r="V1566">
        <v>4</v>
      </c>
      <c r="X1566">
        <v>16</v>
      </c>
      <c r="Z1566" s="1">
        <v>43888</v>
      </c>
      <c r="AC1566" t="s">
        <v>42</v>
      </c>
      <c r="AD1566" t="s">
        <v>43</v>
      </c>
    </row>
    <row r="1567" spans="1:30" x14ac:dyDescent="0.25">
      <c r="A1567" t="s">
        <v>16919</v>
      </c>
      <c r="B1567" t="s">
        <v>16920</v>
      </c>
      <c r="C1567" t="s">
        <v>16921</v>
      </c>
      <c r="D1567" t="s">
        <v>47</v>
      </c>
      <c r="E1567" s="1">
        <v>44965</v>
      </c>
      <c r="F1567">
        <v>2023</v>
      </c>
      <c r="G1567">
        <v>24</v>
      </c>
      <c r="H1567">
        <v>2</v>
      </c>
      <c r="I1567">
        <v>2307</v>
      </c>
      <c r="J1567">
        <v>2321</v>
      </c>
      <c r="K1567" t="s">
        <v>16922</v>
      </c>
      <c r="L1567" t="s">
        <v>49</v>
      </c>
      <c r="N1567" t="s">
        <v>16923</v>
      </c>
      <c r="O1567" t="s">
        <v>16924</v>
      </c>
      <c r="P1567" t="s">
        <v>16925</v>
      </c>
      <c r="Q1567" t="s">
        <v>16926</v>
      </c>
      <c r="R1567" t="s">
        <v>16927</v>
      </c>
      <c r="S1567" t="s">
        <v>16928</v>
      </c>
      <c r="T1567" t="s">
        <v>16929</v>
      </c>
      <c r="V1567">
        <v>4</v>
      </c>
      <c r="X1567">
        <v>54</v>
      </c>
      <c r="Y1567" t="s">
        <v>42</v>
      </c>
      <c r="Z1567" s="1">
        <v>44636</v>
      </c>
      <c r="AC1567" t="s">
        <v>42</v>
      </c>
      <c r="AD1567" t="s">
        <v>57</v>
      </c>
    </row>
    <row r="1568" spans="1:30" x14ac:dyDescent="0.25">
      <c r="A1568" t="s">
        <v>16930</v>
      </c>
      <c r="B1568" t="s">
        <v>16931</v>
      </c>
      <c r="C1568" t="s">
        <v>16932</v>
      </c>
      <c r="D1568" t="s">
        <v>16933</v>
      </c>
      <c r="E1568" s="1">
        <v>43461</v>
      </c>
      <c r="F1568">
        <v>2018</v>
      </c>
      <c r="I1568">
        <v>214</v>
      </c>
      <c r="J1568">
        <v>220</v>
      </c>
      <c r="K1568" t="s">
        <v>16934</v>
      </c>
      <c r="M1568" t="s">
        <v>16935</v>
      </c>
      <c r="N1568" t="s">
        <v>16936</v>
      </c>
      <c r="P1568" t="s">
        <v>16937</v>
      </c>
      <c r="Q1568" t="s">
        <v>16938</v>
      </c>
      <c r="R1568" t="s">
        <v>16939</v>
      </c>
      <c r="S1568" t="s">
        <v>16940</v>
      </c>
      <c r="T1568" t="s">
        <v>16941</v>
      </c>
      <c r="V1568">
        <v>4</v>
      </c>
      <c r="X1568">
        <v>18</v>
      </c>
      <c r="Y1568" t="s">
        <v>42</v>
      </c>
      <c r="Z1568" s="1">
        <v>43461</v>
      </c>
      <c r="AC1568" t="s">
        <v>42</v>
      </c>
      <c r="AD1568" t="s">
        <v>43</v>
      </c>
    </row>
    <row r="1569" spans="1:30" x14ac:dyDescent="0.25">
      <c r="A1569" t="s">
        <v>16942</v>
      </c>
      <c r="B1569" t="s">
        <v>16943</v>
      </c>
      <c r="C1569" t="s">
        <v>16944</v>
      </c>
      <c r="D1569" t="s">
        <v>16945</v>
      </c>
      <c r="E1569" s="1">
        <v>43717</v>
      </c>
      <c r="F1569">
        <v>2019</v>
      </c>
      <c r="I1569">
        <v>88</v>
      </c>
      <c r="J1569">
        <v>95</v>
      </c>
      <c r="K1569" t="s">
        <v>16946</v>
      </c>
      <c r="M1569" t="s">
        <v>16947</v>
      </c>
      <c r="N1569" t="s">
        <v>16948</v>
      </c>
      <c r="P1569" t="s">
        <v>16949</v>
      </c>
      <c r="Q1569" t="s">
        <v>16950</v>
      </c>
      <c r="R1569" t="s">
        <v>16951</v>
      </c>
      <c r="S1569" t="s">
        <v>476</v>
      </c>
      <c r="T1569" t="s">
        <v>16952</v>
      </c>
      <c r="V1569">
        <v>4</v>
      </c>
      <c r="X1569">
        <v>29</v>
      </c>
      <c r="Y1569" t="s">
        <v>42</v>
      </c>
      <c r="Z1569" s="1">
        <v>43717</v>
      </c>
      <c r="AC1569" t="s">
        <v>42</v>
      </c>
      <c r="AD1569" t="s">
        <v>43</v>
      </c>
    </row>
    <row r="1570" spans="1:30" x14ac:dyDescent="0.25">
      <c r="A1570" t="s">
        <v>16953</v>
      </c>
      <c r="B1570" t="s">
        <v>16954</v>
      </c>
      <c r="C1570" t="s">
        <v>16955</v>
      </c>
      <c r="D1570" t="s">
        <v>298</v>
      </c>
      <c r="E1570" s="1">
        <v>43766</v>
      </c>
      <c r="F1570">
        <v>2019</v>
      </c>
      <c r="I1570">
        <v>1412</v>
      </c>
      <c r="J1570">
        <v>1417</v>
      </c>
      <c r="K1570" t="s">
        <v>16956</v>
      </c>
      <c r="M1570" t="s">
        <v>300</v>
      </c>
      <c r="N1570" t="s">
        <v>16957</v>
      </c>
      <c r="P1570" t="s">
        <v>16958</v>
      </c>
      <c r="Q1570" t="s">
        <v>16959</v>
      </c>
      <c r="R1570" t="s">
        <v>16960</v>
      </c>
      <c r="S1570" t="s">
        <v>16961</v>
      </c>
      <c r="T1570" t="s">
        <v>16962</v>
      </c>
      <c r="V1570">
        <v>4</v>
      </c>
      <c r="X1570">
        <v>17</v>
      </c>
      <c r="Y1570" t="s">
        <v>42</v>
      </c>
      <c r="Z1570" s="1">
        <v>43766</v>
      </c>
      <c r="AC1570" t="s">
        <v>42</v>
      </c>
      <c r="AD1570" t="s">
        <v>43</v>
      </c>
    </row>
    <row r="1571" spans="1:30" x14ac:dyDescent="0.25">
      <c r="A1571" t="s">
        <v>16963</v>
      </c>
      <c r="B1571" t="s">
        <v>16964</v>
      </c>
      <c r="C1571" t="s">
        <v>3499</v>
      </c>
      <c r="D1571" t="s">
        <v>190</v>
      </c>
      <c r="E1571" s="1">
        <v>44547</v>
      </c>
      <c r="F1571">
        <v>2021</v>
      </c>
      <c r="G1571">
        <v>9</v>
      </c>
      <c r="I1571">
        <v>163764</v>
      </c>
      <c r="J1571">
        <v>163779</v>
      </c>
      <c r="K1571" t="s">
        <v>16965</v>
      </c>
      <c r="L1571" t="s">
        <v>192</v>
      </c>
      <c r="N1571" t="s">
        <v>16966</v>
      </c>
      <c r="P1571" t="s">
        <v>16967</v>
      </c>
      <c r="Q1571" t="s">
        <v>16968</v>
      </c>
      <c r="R1571" t="s">
        <v>16969</v>
      </c>
      <c r="S1571" t="s">
        <v>16970</v>
      </c>
      <c r="T1571" t="s">
        <v>16971</v>
      </c>
      <c r="V1571">
        <v>4</v>
      </c>
      <c r="X1571">
        <v>32</v>
      </c>
      <c r="Y1571" t="s">
        <v>270</v>
      </c>
      <c r="Z1571" s="1">
        <v>44537</v>
      </c>
      <c r="AC1571" t="s">
        <v>42</v>
      </c>
      <c r="AD1571" t="s">
        <v>57</v>
      </c>
    </row>
    <row r="1572" spans="1:30" x14ac:dyDescent="0.25">
      <c r="A1572" t="s">
        <v>16972</v>
      </c>
      <c r="B1572" t="s">
        <v>16973</v>
      </c>
      <c r="C1572" t="s">
        <v>16974</v>
      </c>
      <c r="D1572" t="s">
        <v>190</v>
      </c>
      <c r="E1572" s="1">
        <v>44862</v>
      </c>
      <c r="F1572">
        <v>2022</v>
      </c>
      <c r="G1572">
        <v>10</v>
      </c>
      <c r="I1572">
        <v>111749</v>
      </c>
      <c r="J1572">
        <v>111758</v>
      </c>
      <c r="K1572" t="s">
        <v>16975</v>
      </c>
      <c r="L1572" t="s">
        <v>192</v>
      </c>
      <c r="N1572" t="s">
        <v>16976</v>
      </c>
      <c r="O1572" t="s">
        <v>16977</v>
      </c>
      <c r="P1572" t="s">
        <v>16978</v>
      </c>
      <c r="Q1572" t="s">
        <v>16979</v>
      </c>
      <c r="R1572" t="s">
        <v>16980</v>
      </c>
      <c r="S1572" t="s">
        <v>16981</v>
      </c>
      <c r="T1572" t="s">
        <v>16982</v>
      </c>
      <c r="V1572">
        <v>4</v>
      </c>
      <c r="X1572">
        <v>28</v>
      </c>
      <c r="Y1572" t="s">
        <v>270</v>
      </c>
      <c r="Z1572" s="1">
        <v>44853</v>
      </c>
      <c r="AC1572" t="s">
        <v>42</v>
      </c>
      <c r="AD1572" t="s">
        <v>57</v>
      </c>
    </row>
    <row r="1573" spans="1:30" x14ac:dyDescent="0.25">
      <c r="A1573" t="s">
        <v>16983</v>
      </c>
      <c r="B1573" t="s">
        <v>16984</v>
      </c>
      <c r="C1573" t="s">
        <v>16985</v>
      </c>
      <c r="D1573" t="s">
        <v>16986</v>
      </c>
      <c r="E1573" s="1">
        <v>41102</v>
      </c>
      <c r="F1573">
        <v>2012</v>
      </c>
      <c r="I1573">
        <v>799</v>
      </c>
      <c r="J1573">
        <v>807</v>
      </c>
      <c r="K1573" t="s">
        <v>16987</v>
      </c>
      <c r="L1573" t="s">
        <v>703</v>
      </c>
      <c r="M1573" t="s">
        <v>16988</v>
      </c>
      <c r="N1573" t="s">
        <v>16989</v>
      </c>
      <c r="P1573" t="s">
        <v>16990</v>
      </c>
      <c r="R1573" t="s">
        <v>16991</v>
      </c>
      <c r="S1573" t="s">
        <v>16992</v>
      </c>
      <c r="T1573" t="s">
        <v>16993</v>
      </c>
      <c r="V1573">
        <v>4</v>
      </c>
      <c r="X1573">
        <v>11</v>
      </c>
      <c r="Y1573" t="s">
        <v>42</v>
      </c>
      <c r="Z1573" s="1">
        <v>41102</v>
      </c>
      <c r="AC1573" t="s">
        <v>42</v>
      </c>
      <c r="AD1573" t="s">
        <v>43</v>
      </c>
    </row>
    <row r="1574" spans="1:30" x14ac:dyDescent="0.25">
      <c r="A1574" t="s">
        <v>16994</v>
      </c>
      <c r="B1574" t="s">
        <v>2187</v>
      </c>
      <c r="C1574" t="s">
        <v>16995</v>
      </c>
      <c r="D1574" t="s">
        <v>3295</v>
      </c>
      <c r="E1574" s="1">
        <v>43692</v>
      </c>
      <c r="F1574">
        <v>2019</v>
      </c>
      <c r="G1574">
        <v>34</v>
      </c>
      <c r="H1574">
        <v>8</v>
      </c>
      <c r="I1574">
        <v>50</v>
      </c>
      <c r="J1574">
        <v>61</v>
      </c>
      <c r="K1574" t="s">
        <v>16996</v>
      </c>
      <c r="L1574" t="s">
        <v>3297</v>
      </c>
      <c r="N1574" t="s">
        <v>16997</v>
      </c>
      <c r="P1574" t="s">
        <v>16998</v>
      </c>
      <c r="R1574" t="s">
        <v>16999</v>
      </c>
      <c r="S1574" t="s">
        <v>11006</v>
      </c>
      <c r="T1574" t="s">
        <v>17000</v>
      </c>
      <c r="V1574">
        <v>4</v>
      </c>
      <c r="X1574">
        <v>16</v>
      </c>
      <c r="Y1574" t="s">
        <v>42</v>
      </c>
      <c r="Z1574" s="1">
        <v>43692</v>
      </c>
      <c r="AC1574" t="s">
        <v>42</v>
      </c>
      <c r="AD1574" t="s">
        <v>598</v>
      </c>
    </row>
    <row r="1575" spans="1:30" x14ac:dyDescent="0.25">
      <c r="A1575" t="s">
        <v>17001</v>
      </c>
      <c r="B1575" t="s">
        <v>17002</v>
      </c>
      <c r="C1575" t="s">
        <v>17003</v>
      </c>
      <c r="D1575" t="s">
        <v>17004</v>
      </c>
      <c r="E1575" s="1">
        <v>44165</v>
      </c>
      <c r="F1575">
        <v>2020</v>
      </c>
      <c r="I1575">
        <v>66</v>
      </c>
      <c r="J1575">
        <v>71</v>
      </c>
      <c r="K1575" t="s">
        <v>17005</v>
      </c>
      <c r="M1575" t="s">
        <v>17006</v>
      </c>
      <c r="N1575" t="s">
        <v>17007</v>
      </c>
      <c r="O1575" t="s">
        <v>4616</v>
      </c>
      <c r="P1575" t="s">
        <v>17008</v>
      </c>
      <c r="Q1575" t="s">
        <v>17009</v>
      </c>
      <c r="R1575" t="s">
        <v>17010</v>
      </c>
      <c r="S1575" t="s">
        <v>17011</v>
      </c>
      <c r="T1575" t="s">
        <v>17012</v>
      </c>
      <c r="V1575">
        <v>4</v>
      </c>
      <c r="X1575">
        <v>16</v>
      </c>
      <c r="Y1575" t="s">
        <v>42</v>
      </c>
      <c r="Z1575" s="1">
        <v>44165</v>
      </c>
      <c r="AC1575" t="s">
        <v>42</v>
      </c>
      <c r="AD1575" t="s">
        <v>43</v>
      </c>
    </row>
    <row r="1576" spans="1:30" x14ac:dyDescent="0.25">
      <c r="A1576" t="s">
        <v>17013</v>
      </c>
      <c r="B1576" t="s">
        <v>17014</v>
      </c>
      <c r="C1576" t="s">
        <v>17015</v>
      </c>
      <c r="D1576" t="s">
        <v>17016</v>
      </c>
      <c r="E1576" s="1">
        <v>44600</v>
      </c>
      <c r="F1576">
        <v>2021</v>
      </c>
      <c r="I1576">
        <v>142</v>
      </c>
      <c r="J1576">
        <v>147</v>
      </c>
      <c r="K1576" t="s">
        <v>17017</v>
      </c>
      <c r="M1576" t="s">
        <v>17018</v>
      </c>
      <c r="N1576" t="s">
        <v>17019</v>
      </c>
      <c r="P1576" t="s">
        <v>17020</v>
      </c>
      <c r="Q1576" t="s">
        <v>17021</v>
      </c>
      <c r="R1576" t="s">
        <v>17022</v>
      </c>
      <c r="S1576" t="s">
        <v>17023</v>
      </c>
      <c r="T1576" t="s">
        <v>17024</v>
      </c>
      <c r="V1576">
        <v>4</v>
      </c>
      <c r="X1576">
        <v>21</v>
      </c>
      <c r="Y1576" t="s">
        <v>42</v>
      </c>
      <c r="Z1576" s="1">
        <v>44600</v>
      </c>
      <c r="AC1576" t="s">
        <v>42</v>
      </c>
      <c r="AD1576" t="s">
        <v>43</v>
      </c>
    </row>
    <row r="1577" spans="1:30" x14ac:dyDescent="0.25">
      <c r="A1577" t="s">
        <v>17025</v>
      </c>
      <c r="B1577" t="s">
        <v>17026</v>
      </c>
      <c r="C1577" t="s">
        <v>17027</v>
      </c>
      <c r="D1577" t="s">
        <v>17028</v>
      </c>
      <c r="E1577" s="1">
        <v>41025</v>
      </c>
      <c r="F1577">
        <v>2012</v>
      </c>
      <c r="I1577">
        <v>1</v>
      </c>
      <c r="J1577">
        <v>6</v>
      </c>
      <c r="K1577" t="s">
        <v>17029</v>
      </c>
      <c r="M1577" t="s">
        <v>17030</v>
      </c>
      <c r="N1577" t="s">
        <v>17031</v>
      </c>
      <c r="P1577" t="s">
        <v>17032</v>
      </c>
      <c r="Q1577" t="s">
        <v>17033</v>
      </c>
      <c r="R1577" t="s">
        <v>17034</v>
      </c>
      <c r="S1577" t="s">
        <v>17035</v>
      </c>
      <c r="T1577" t="s">
        <v>17036</v>
      </c>
      <c r="V1577">
        <v>4</v>
      </c>
      <c r="X1577">
        <v>27</v>
      </c>
      <c r="Y1577" t="s">
        <v>42</v>
      </c>
      <c r="Z1577" s="1">
        <v>41025</v>
      </c>
      <c r="AC1577" t="s">
        <v>42</v>
      </c>
      <c r="AD1577" t="s">
        <v>43</v>
      </c>
    </row>
    <row r="1578" spans="1:30" x14ac:dyDescent="0.25">
      <c r="A1578" t="s">
        <v>17037</v>
      </c>
      <c r="B1578" t="s">
        <v>17038</v>
      </c>
      <c r="C1578" t="s">
        <v>17039</v>
      </c>
      <c r="D1578" t="s">
        <v>17040</v>
      </c>
      <c r="E1578" s="1">
        <v>44532</v>
      </c>
      <c r="F1578">
        <v>2021</v>
      </c>
      <c r="I1578">
        <v>1</v>
      </c>
      <c r="J1578">
        <v>8</v>
      </c>
      <c r="K1578" t="s">
        <v>17041</v>
      </c>
      <c r="M1578" t="s">
        <v>17042</v>
      </c>
      <c r="N1578" t="s">
        <v>17043</v>
      </c>
      <c r="O1578" t="s">
        <v>17044</v>
      </c>
      <c r="P1578" t="s">
        <v>17045</v>
      </c>
      <c r="Q1578" t="s">
        <v>17046</v>
      </c>
      <c r="R1578" t="s">
        <v>17047</v>
      </c>
      <c r="S1578" t="s">
        <v>17048</v>
      </c>
      <c r="T1578" t="s">
        <v>17049</v>
      </c>
      <c r="V1578">
        <v>4</v>
      </c>
      <c r="X1578">
        <v>35</v>
      </c>
      <c r="Z1578" s="1">
        <v>44532</v>
      </c>
      <c r="AC1578" t="s">
        <v>42</v>
      </c>
      <c r="AD1578" t="s">
        <v>43</v>
      </c>
    </row>
    <row r="1579" spans="1:30" x14ac:dyDescent="0.25">
      <c r="A1579" t="s">
        <v>17050</v>
      </c>
      <c r="B1579" t="s">
        <v>17051</v>
      </c>
      <c r="C1579" t="s">
        <v>17052</v>
      </c>
      <c r="D1579" t="s">
        <v>17053</v>
      </c>
      <c r="E1579" s="1">
        <v>37475</v>
      </c>
      <c r="F1579">
        <v>2001</v>
      </c>
      <c r="I1579">
        <v>202</v>
      </c>
      <c r="J1579">
        <v>209</v>
      </c>
      <c r="K1579" t="s">
        <v>17054</v>
      </c>
      <c r="M1579" t="s">
        <v>17055</v>
      </c>
      <c r="N1579" t="s">
        <v>17056</v>
      </c>
      <c r="P1579" t="s">
        <v>17057</v>
      </c>
      <c r="R1579" t="s">
        <v>17058</v>
      </c>
      <c r="S1579" t="s">
        <v>17059</v>
      </c>
      <c r="T1579" t="s">
        <v>17060</v>
      </c>
      <c r="V1579">
        <v>4</v>
      </c>
      <c r="X1579">
        <v>18</v>
      </c>
      <c r="Y1579" t="s">
        <v>42</v>
      </c>
      <c r="Z1579" s="1">
        <v>37475</v>
      </c>
      <c r="AC1579" t="s">
        <v>42</v>
      </c>
      <c r="AD1579" t="s">
        <v>43</v>
      </c>
    </row>
    <row r="1580" spans="1:30" x14ac:dyDescent="0.25">
      <c r="A1580" t="s">
        <v>17061</v>
      </c>
      <c r="B1580" t="s">
        <v>17062</v>
      </c>
      <c r="C1580" t="s">
        <v>17063</v>
      </c>
      <c r="D1580" t="s">
        <v>17064</v>
      </c>
      <c r="E1580" s="1">
        <v>42761</v>
      </c>
      <c r="F1580">
        <v>2016</v>
      </c>
      <c r="I1580">
        <v>1</v>
      </c>
      <c r="J1580">
        <v>6</v>
      </c>
      <c r="K1580" t="s">
        <v>17065</v>
      </c>
      <c r="M1580" t="s">
        <v>17066</v>
      </c>
      <c r="N1580" t="s">
        <v>17067</v>
      </c>
      <c r="P1580" t="s">
        <v>17068</v>
      </c>
      <c r="Q1580" t="s">
        <v>17069</v>
      </c>
      <c r="R1580" t="s">
        <v>17070</v>
      </c>
      <c r="S1580" t="s">
        <v>17071</v>
      </c>
      <c r="T1580" t="s">
        <v>17072</v>
      </c>
      <c r="V1580">
        <v>4</v>
      </c>
      <c r="X1580">
        <v>25</v>
      </c>
      <c r="Y1580" t="s">
        <v>42</v>
      </c>
      <c r="Z1580" s="1">
        <v>42761</v>
      </c>
      <c r="AC1580" t="s">
        <v>42</v>
      </c>
      <c r="AD1580" t="s">
        <v>43</v>
      </c>
    </row>
    <row r="1581" spans="1:30" x14ac:dyDescent="0.25">
      <c r="A1581" t="s">
        <v>17073</v>
      </c>
      <c r="B1581" t="s">
        <v>17074</v>
      </c>
      <c r="C1581" t="s">
        <v>17075</v>
      </c>
      <c r="D1581" t="s">
        <v>17076</v>
      </c>
      <c r="E1581" s="1">
        <v>44187</v>
      </c>
      <c r="F1581">
        <v>2020</v>
      </c>
      <c r="I1581">
        <v>668</v>
      </c>
      <c r="J1581">
        <v>676</v>
      </c>
      <c r="K1581" t="s">
        <v>17077</v>
      </c>
      <c r="L1581" t="s">
        <v>17078</v>
      </c>
      <c r="M1581" t="s">
        <v>17079</v>
      </c>
      <c r="N1581" t="s">
        <v>17080</v>
      </c>
      <c r="O1581" t="s">
        <v>17081</v>
      </c>
      <c r="P1581" t="s">
        <v>17082</v>
      </c>
      <c r="Q1581" t="s">
        <v>17083</v>
      </c>
      <c r="R1581" t="s">
        <v>17084</v>
      </c>
      <c r="S1581" t="s">
        <v>17085</v>
      </c>
      <c r="T1581" t="s">
        <v>17086</v>
      </c>
      <c r="V1581">
        <v>4</v>
      </c>
      <c r="X1581">
        <v>32</v>
      </c>
      <c r="Y1581" t="s">
        <v>42</v>
      </c>
      <c r="Z1581" s="1">
        <v>44187</v>
      </c>
      <c r="AC1581" t="s">
        <v>42</v>
      </c>
      <c r="AD1581" t="s">
        <v>43</v>
      </c>
    </row>
    <row r="1582" spans="1:30" x14ac:dyDescent="0.25">
      <c r="A1582" t="s">
        <v>17087</v>
      </c>
      <c r="B1582" t="s">
        <v>17088</v>
      </c>
      <c r="C1582" t="s">
        <v>17089</v>
      </c>
      <c r="D1582" t="s">
        <v>12877</v>
      </c>
      <c r="E1582" s="1">
        <v>44203</v>
      </c>
      <c r="F1582">
        <v>2020</v>
      </c>
      <c r="G1582">
        <v>27</v>
      </c>
      <c r="H1582">
        <v>6</v>
      </c>
      <c r="I1582">
        <v>61</v>
      </c>
      <c r="J1582">
        <v>67</v>
      </c>
      <c r="K1582" t="s">
        <v>17090</v>
      </c>
      <c r="L1582" t="s">
        <v>12879</v>
      </c>
      <c r="N1582" t="s">
        <v>17091</v>
      </c>
      <c r="O1582" t="s">
        <v>17092</v>
      </c>
      <c r="P1582" t="s">
        <v>17093</v>
      </c>
      <c r="R1582" t="s">
        <v>17094</v>
      </c>
      <c r="S1582" t="s">
        <v>17095</v>
      </c>
      <c r="T1582" t="s">
        <v>17096</v>
      </c>
      <c r="V1582">
        <v>4</v>
      </c>
      <c r="X1582">
        <v>15</v>
      </c>
      <c r="Y1582" t="s">
        <v>42</v>
      </c>
      <c r="Z1582" s="1">
        <v>44203</v>
      </c>
      <c r="AC1582" t="s">
        <v>42</v>
      </c>
      <c r="AD1582" t="s">
        <v>598</v>
      </c>
    </row>
    <row r="1583" spans="1:30" x14ac:dyDescent="0.25">
      <c r="A1583" t="s">
        <v>17097</v>
      </c>
      <c r="B1583" t="s">
        <v>17098</v>
      </c>
      <c r="C1583" t="s">
        <v>17099</v>
      </c>
      <c r="D1583" t="s">
        <v>17100</v>
      </c>
      <c r="E1583" s="1">
        <v>44397</v>
      </c>
      <c r="F1583">
        <v>2021</v>
      </c>
      <c r="I1583">
        <v>1</v>
      </c>
      <c r="J1583">
        <v>7</v>
      </c>
      <c r="K1583" t="s">
        <v>17101</v>
      </c>
      <c r="M1583" t="s">
        <v>17102</v>
      </c>
      <c r="N1583" t="s">
        <v>17103</v>
      </c>
      <c r="P1583" t="s">
        <v>17104</v>
      </c>
      <c r="Q1583" t="s">
        <v>17105</v>
      </c>
      <c r="R1583" t="s">
        <v>17106</v>
      </c>
      <c r="S1583" t="s">
        <v>17107</v>
      </c>
      <c r="T1583" t="s">
        <v>17108</v>
      </c>
      <c r="V1583">
        <v>4</v>
      </c>
      <c r="X1583">
        <v>13</v>
      </c>
      <c r="Y1583" t="s">
        <v>42</v>
      </c>
      <c r="Z1583" s="1">
        <v>44397</v>
      </c>
      <c r="AC1583" t="s">
        <v>42</v>
      </c>
      <c r="AD1583" t="s">
        <v>43</v>
      </c>
    </row>
    <row r="1584" spans="1:30" x14ac:dyDescent="0.25">
      <c r="A1584" t="s">
        <v>17109</v>
      </c>
      <c r="B1584" t="s">
        <v>17110</v>
      </c>
      <c r="C1584" t="s">
        <v>17111</v>
      </c>
      <c r="D1584" t="s">
        <v>17112</v>
      </c>
      <c r="E1584" s="1">
        <v>44351</v>
      </c>
      <c r="F1584">
        <v>2020</v>
      </c>
      <c r="I1584">
        <v>1286</v>
      </c>
      <c r="J1584">
        <v>1291</v>
      </c>
      <c r="K1584" t="s">
        <v>17113</v>
      </c>
      <c r="M1584" t="s">
        <v>17114</v>
      </c>
      <c r="N1584" t="s">
        <v>17115</v>
      </c>
      <c r="P1584" t="s">
        <v>17116</v>
      </c>
      <c r="Q1584" t="s">
        <v>17117</v>
      </c>
      <c r="R1584" t="s">
        <v>17118</v>
      </c>
      <c r="S1584" t="s">
        <v>17119</v>
      </c>
      <c r="T1584" t="s">
        <v>17120</v>
      </c>
      <c r="V1584">
        <v>4</v>
      </c>
      <c r="X1584">
        <v>18</v>
      </c>
      <c r="Y1584" t="s">
        <v>42</v>
      </c>
      <c r="Z1584" s="1">
        <v>44351</v>
      </c>
      <c r="AC1584" t="s">
        <v>42</v>
      </c>
      <c r="AD1584" t="s">
        <v>43</v>
      </c>
    </row>
    <row r="1585" spans="1:30" x14ac:dyDescent="0.25">
      <c r="A1585" t="s">
        <v>17121</v>
      </c>
      <c r="B1585" t="s">
        <v>17122</v>
      </c>
      <c r="C1585" t="s">
        <v>17123</v>
      </c>
      <c r="D1585" t="s">
        <v>17124</v>
      </c>
      <c r="E1585" s="1">
        <v>44508</v>
      </c>
      <c r="F1585">
        <v>2021</v>
      </c>
      <c r="I1585">
        <v>451</v>
      </c>
      <c r="J1585">
        <v>456</v>
      </c>
      <c r="K1585" t="s">
        <v>17125</v>
      </c>
      <c r="L1585" t="s">
        <v>5739</v>
      </c>
      <c r="M1585" t="s">
        <v>17126</v>
      </c>
      <c r="N1585" t="s">
        <v>17127</v>
      </c>
      <c r="O1585" t="s">
        <v>17128</v>
      </c>
      <c r="P1585" t="s">
        <v>17129</v>
      </c>
      <c r="Q1585" t="s">
        <v>17130</v>
      </c>
      <c r="R1585" t="s">
        <v>17131</v>
      </c>
      <c r="S1585" t="s">
        <v>17132</v>
      </c>
      <c r="T1585" t="s">
        <v>17133</v>
      </c>
      <c r="V1585">
        <v>4</v>
      </c>
      <c r="X1585">
        <v>20</v>
      </c>
      <c r="Y1585" t="s">
        <v>42</v>
      </c>
      <c r="Z1585" s="1">
        <v>44508</v>
      </c>
      <c r="AC1585" t="s">
        <v>42</v>
      </c>
      <c r="AD1585" t="s">
        <v>43</v>
      </c>
    </row>
    <row r="1586" spans="1:30" x14ac:dyDescent="0.25">
      <c r="A1586" t="s">
        <v>17134</v>
      </c>
      <c r="B1586" t="s">
        <v>17135</v>
      </c>
      <c r="C1586" t="s">
        <v>17136</v>
      </c>
      <c r="D1586" t="s">
        <v>17137</v>
      </c>
      <c r="E1586" s="1">
        <v>41841</v>
      </c>
      <c r="F1586">
        <v>2014</v>
      </c>
      <c r="I1586">
        <v>4727</v>
      </c>
      <c r="J1586">
        <v>4734</v>
      </c>
      <c r="K1586" t="s">
        <v>17138</v>
      </c>
      <c r="L1586" t="s">
        <v>17139</v>
      </c>
      <c r="M1586" t="s">
        <v>17140</v>
      </c>
      <c r="N1586" t="s">
        <v>17141</v>
      </c>
      <c r="P1586" t="s">
        <v>17142</v>
      </c>
      <c r="Q1586" t="s">
        <v>17143</v>
      </c>
      <c r="R1586" t="s">
        <v>17144</v>
      </c>
      <c r="S1586" t="s">
        <v>17145</v>
      </c>
      <c r="T1586" t="s">
        <v>17146</v>
      </c>
      <c r="V1586">
        <v>4</v>
      </c>
      <c r="X1586">
        <v>14</v>
      </c>
      <c r="Z1586" s="1">
        <v>41841</v>
      </c>
      <c r="AC1586" t="s">
        <v>42</v>
      </c>
      <c r="AD1586" t="s">
        <v>43</v>
      </c>
    </row>
    <row r="1587" spans="1:30" x14ac:dyDescent="0.25">
      <c r="A1587" t="s">
        <v>17147</v>
      </c>
      <c r="B1587" t="s">
        <v>17148</v>
      </c>
      <c r="C1587" t="s">
        <v>17149</v>
      </c>
      <c r="D1587" t="s">
        <v>17150</v>
      </c>
      <c r="E1587" s="1">
        <v>38016</v>
      </c>
      <c r="F1587">
        <v>2003</v>
      </c>
      <c r="G1587">
        <v>1</v>
      </c>
      <c r="I1587">
        <v>449</v>
      </c>
      <c r="J1587" t="s">
        <v>17151</v>
      </c>
      <c r="K1587" t="s">
        <v>17152</v>
      </c>
      <c r="M1587" t="s">
        <v>17153</v>
      </c>
      <c r="N1587" t="s">
        <v>17154</v>
      </c>
      <c r="P1587" t="s">
        <v>17155</v>
      </c>
      <c r="R1587" t="s">
        <v>17156</v>
      </c>
      <c r="S1587" t="s">
        <v>17157</v>
      </c>
      <c r="T1587" t="s">
        <v>17158</v>
      </c>
      <c r="V1587">
        <v>4</v>
      </c>
      <c r="X1587">
        <v>32</v>
      </c>
      <c r="Y1587" t="s">
        <v>42</v>
      </c>
      <c r="Z1587" s="1">
        <v>38016</v>
      </c>
      <c r="AC1587" t="s">
        <v>42</v>
      </c>
      <c r="AD1587" t="s">
        <v>43</v>
      </c>
    </row>
    <row r="1588" spans="1:30" x14ac:dyDescent="0.25">
      <c r="A1588" t="s">
        <v>17159</v>
      </c>
      <c r="B1588" t="s">
        <v>17160</v>
      </c>
      <c r="C1588" t="s">
        <v>17161</v>
      </c>
      <c r="D1588" t="s">
        <v>17162</v>
      </c>
      <c r="E1588" s="1">
        <v>39819</v>
      </c>
      <c r="F1588">
        <v>2008</v>
      </c>
      <c r="I1588">
        <v>2800</v>
      </c>
      <c r="J1588">
        <v>2805</v>
      </c>
      <c r="K1588" t="s">
        <v>17163</v>
      </c>
      <c r="L1588" t="s">
        <v>17164</v>
      </c>
      <c r="M1588" t="s">
        <v>17165</v>
      </c>
      <c r="N1588" t="s">
        <v>17166</v>
      </c>
      <c r="P1588" t="s">
        <v>17167</v>
      </c>
      <c r="R1588" t="s">
        <v>17168</v>
      </c>
      <c r="S1588" t="s">
        <v>17169</v>
      </c>
      <c r="T1588" t="s">
        <v>17170</v>
      </c>
      <c r="V1588">
        <v>4</v>
      </c>
      <c r="X1588">
        <v>11</v>
      </c>
      <c r="Y1588" t="s">
        <v>42</v>
      </c>
      <c r="Z1588" s="1">
        <v>39819</v>
      </c>
      <c r="AC1588" t="s">
        <v>42</v>
      </c>
      <c r="AD1588" t="s">
        <v>43</v>
      </c>
    </row>
    <row r="1589" spans="1:30" x14ac:dyDescent="0.25">
      <c r="A1589" t="s">
        <v>17171</v>
      </c>
      <c r="B1589" t="s">
        <v>17172</v>
      </c>
      <c r="C1589" t="s">
        <v>17173</v>
      </c>
      <c r="D1589" t="s">
        <v>1621</v>
      </c>
      <c r="E1589" s="1">
        <v>42705</v>
      </c>
      <c r="F1589">
        <v>2016</v>
      </c>
      <c r="I1589">
        <v>1</v>
      </c>
      <c r="J1589">
        <v>6</v>
      </c>
      <c r="K1589" t="s">
        <v>17174</v>
      </c>
      <c r="M1589" t="s">
        <v>1623</v>
      </c>
      <c r="N1589" t="s">
        <v>17175</v>
      </c>
      <c r="P1589" t="s">
        <v>17176</v>
      </c>
      <c r="Q1589" t="s">
        <v>17177</v>
      </c>
      <c r="R1589" t="s">
        <v>17178</v>
      </c>
      <c r="S1589" t="s">
        <v>17179</v>
      </c>
      <c r="T1589" t="s">
        <v>17180</v>
      </c>
      <c r="V1589">
        <v>4</v>
      </c>
      <c r="X1589">
        <v>12</v>
      </c>
      <c r="Y1589" t="s">
        <v>42</v>
      </c>
      <c r="Z1589" s="1">
        <v>42705</v>
      </c>
      <c r="AC1589" t="s">
        <v>42</v>
      </c>
      <c r="AD1589" t="s">
        <v>43</v>
      </c>
    </row>
    <row r="1590" spans="1:30" x14ac:dyDescent="0.25">
      <c r="A1590" t="s">
        <v>17181</v>
      </c>
      <c r="B1590" t="s">
        <v>17182</v>
      </c>
      <c r="C1590" t="s">
        <v>17183</v>
      </c>
      <c r="D1590" t="s">
        <v>17184</v>
      </c>
      <c r="E1590" s="1">
        <v>40032</v>
      </c>
      <c r="F1590">
        <v>2009</v>
      </c>
      <c r="I1590">
        <v>230</v>
      </c>
      <c r="J1590">
        <v>236</v>
      </c>
      <c r="K1590" t="s">
        <v>17185</v>
      </c>
      <c r="M1590" t="s">
        <v>17186</v>
      </c>
      <c r="N1590" t="s">
        <v>17187</v>
      </c>
      <c r="P1590" t="s">
        <v>17188</v>
      </c>
      <c r="Q1590" t="s">
        <v>17189</v>
      </c>
      <c r="R1590" t="s">
        <v>17190</v>
      </c>
      <c r="S1590" t="s">
        <v>17191</v>
      </c>
      <c r="T1590" t="s">
        <v>17192</v>
      </c>
      <c r="V1590">
        <v>4</v>
      </c>
      <c r="X1590">
        <v>14</v>
      </c>
      <c r="Y1590" t="s">
        <v>42</v>
      </c>
      <c r="Z1590" s="1">
        <v>40032</v>
      </c>
      <c r="AC1590" t="s">
        <v>42</v>
      </c>
      <c r="AD1590" t="s">
        <v>43</v>
      </c>
    </row>
    <row r="1591" spans="1:30" x14ac:dyDescent="0.25">
      <c r="A1591" t="s">
        <v>17193</v>
      </c>
      <c r="B1591" t="s">
        <v>17194</v>
      </c>
      <c r="C1591" t="s">
        <v>17195</v>
      </c>
      <c r="D1591" t="s">
        <v>855</v>
      </c>
      <c r="E1591" s="1">
        <v>41467</v>
      </c>
      <c r="F1591">
        <v>2013</v>
      </c>
      <c r="G1591">
        <v>49</v>
      </c>
      <c r="H1591">
        <v>3</v>
      </c>
      <c r="I1591">
        <v>2046</v>
      </c>
      <c r="J1591">
        <v>2054</v>
      </c>
      <c r="K1591" t="s">
        <v>17196</v>
      </c>
      <c r="L1591" t="s">
        <v>857</v>
      </c>
      <c r="N1591" t="s">
        <v>17197</v>
      </c>
      <c r="P1591" t="s">
        <v>17198</v>
      </c>
      <c r="R1591" t="s">
        <v>17199</v>
      </c>
      <c r="S1591" t="s">
        <v>17200</v>
      </c>
      <c r="T1591" t="s">
        <v>17201</v>
      </c>
      <c r="V1591">
        <v>4</v>
      </c>
      <c r="X1591">
        <v>37</v>
      </c>
      <c r="Y1591" t="s">
        <v>42</v>
      </c>
      <c r="Z1591" s="1">
        <v>41467</v>
      </c>
      <c r="AC1591" t="s">
        <v>42</v>
      </c>
      <c r="AD1591" t="s">
        <v>57</v>
      </c>
    </row>
    <row r="1592" spans="1:30" x14ac:dyDescent="0.25">
      <c r="A1592" t="s">
        <v>17202</v>
      </c>
      <c r="B1592" t="s">
        <v>17203</v>
      </c>
      <c r="C1592" t="s">
        <v>17204</v>
      </c>
      <c r="D1592" t="s">
        <v>17205</v>
      </c>
      <c r="E1592" s="1">
        <v>44574</v>
      </c>
      <c r="F1592">
        <v>2021</v>
      </c>
      <c r="I1592">
        <v>2052</v>
      </c>
      <c r="J1592">
        <v>2057</v>
      </c>
      <c r="K1592" t="s">
        <v>17206</v>
      </c>
      <c r="M1592" t="s">
        <v>17207</v>
      </c>
      <c r="N1592" t="s">
        <v>17208</v>
      </c>
      <c r="P1592" t="s">
        <v>17209</v>
      </c>
      <c r="R1592" t="s">
        <v>17210</v>
      </c>
      <c r="S1592" t="s">
        <v>17211</v>
      </c>
      <c r="T1592" t="s">
        <v>17212</v>
      </c>
      <c r="V1592">
        <v>4</v>
      </c>
      <c r="X1592">
        <v>12</v>
      </c>
      <c r="Y1592" t="s">
        <v>42</v>
      </c>
      <c r="Z1592" s="1">
        <v>44574</v>
      </c>
      <c r="AC1592" t="s">
        <v>42</v>
      </c>
      <c r="AD1592" t="s">
        <v>43</v>
      </c>
    </row>
    <row r="1593" spans="1:30" x14ac:dyDescent="0.25">
      <c r="A1593" t="s">
        <v>17213</v>
      </c>
      <c r="B1593" t="s">
        <v>17214</v>
      </c>
      <c r="C1593" t="s">
        <v>17215</v>
      </c>
      <c r="D1593" t="s">
        <v>17216</v>
      </c>
      <c r="E1593" s="1">
        <v>44292</v>
      </c>
      <c r="F1593">
        <v>2021</v>
      </c>
      <c r="I1593">
        <v>1</v>
      </c>
      <c r="J1593">
        <v>11</v>
      </c>
      <c r="K1593" t="s">
        <v>17217</v>
      </c>
      <c r="M1593" t="s">
        <v>17218</v>
      </c>
      <c r="N1593" t="s">
        <v>17219</v>
      </c>
      <c r="P1593" t="s">
        <v>17220</v>
      </c>
      <c r="Q1593" t="s">
        <v>17221</v>
      </c>
      <c r="R1593" t="s">
        <v>17222</v>
      </c>
      <c r="S1593" t="s">
        <v>17223</v>
      </c>
      <c r="T1593" t="s">
        <v>17224</v>
      </c>
      <c r="V1593">
        <v>4</v>
      </c>
      <c r="X1593">
        <v>15</v>
      </c>
      <c r="Y1593" t="s">
        <v>42</v>
      </c>
      <c r="Z1593" s="1">
        <v>44292</v>
      </c>
      <c r="AC1593" t="s">
        <v>42</v>
      </c>
      <c r="AD1593" t="s">
        <v>43</v>
      </c>
    </row>
    <row r="1594" spans="1:30" x14ac:dyDescent="0.25">
      <c r="A1594" t="s">
        <v>17225</v>
      </c>
      <c r="B1594" t="s">
        <v>17226</v>
      </c>
      <c r="C1594" t="s">
        <v>17227</v>
      </c>
      <c r="D1594" t="s">
        <v>47</v>
      </c>
      <c r="E1594" s="1">
        <v>44965</v>
      </c>
      <c r="F1594">
        <v>2023</v>
      </c>
      <c r="G1594">
        <v>24</v>
      </c>
      <c r="H1594">
        <v>2</v>
      </c>
      <c r="I1594">
        <v>2538</v>
      </c>
      <c r="J1594">
        <v>2547</v>
      </c>
      <c r="K1594" t="s">
        <v>17228</v>
      </c>
      <c r="L1594" t="s">
        <v>49</v>
      </c>
      <c r="N1594" t="s">
        <v>17229</v>
      </c>
      <c r="P1594" t="s">
        <v>17230</v>
      </c>
      <c r="Q1594" t="s">
        <v>17231</v>
      </c>
      <c r="R1594" t="s">
        <v>17232</v>
      </c>
      <c r="S1594" t="s">
        <v>17233</v>
      </c>
      <c r="T1594" t="s">
        <v>17234</v>
      </c>
      <c r="V1594">
        <v>4</v>
      </c>
      <c r="X1594">
        <v>30</v>
      </c>
      <c r="Y1594" t="s">
        <v>42</v>
      </c>
      <c r="Z1594" s="1">
        <v>44643</v>
      </c>
      <c r="AC1594" t="s">
        <v>42</v>
      </c>
      <c r="AD1594" t="s">
        <v>57</v>
      </c>
    </row>
    <row r="1595" spans="1:30" x14ac:dyDescent="0.25">
      <c r="A1595" t="s">
        <v>17235</v>
      </c>
      <c r="B1595" t="s">
        <v>17236</v>
      </c>
      <c r="C1595" t="s">
        <v>17237</v>
      </c>
      <c r="D1595" t="s">
        <v>17238</v>
      </c>
      <c r="E1595" s="1">
        <v>44368</v>
      </c>
      <c r="F1595">
        <v>2021</v>
      </c>
      <c r="I1595">
        <v>943</v>
      </c>
      <c r="J1595">
        <v>948</v>
      </c>
      <c r="K1595" t="s">
        <v>17239</v>
      </c>
      <c r="M1595" t="s">
        <v>17240</v>
      </c>
      <c r="N1595" t="s">
        <v>17241</v>
      </c>
      <c r="O1595" t="s">
        <v>13424</v>
      </c>
      <c r="P1595" t="s">
        <v>17242</v>
      </c>
      <c r="Q1595" t="s">
        <v>17243</v>
      </c>
      <c r="R1595" t="s">
        <v>17244</v>
      </c>
      <c r="S1595" t="s">
        <v>17245</v>
      </c>
      <c r="T1595" t="s">
        <v>17246</v>
      </c>
      <c r="V1595">
        <v>4</v>
      </c>
      <c r="X1595">
        <v>16</v>
      </c>
      <c r="Y1595" t="s">
        <v>42</v>
      </c>
      <c r="Z1595" s="1">
        <v>44368</v>
      </c>
      <c r="AC1595" t="s">
        <v>42</v>
      </c>
      <c r="AD1595" t="s">
        <v>43</v>
      </c>
    </row>
    <row r="1596" spans="1:30" x14ac:dyDescent="0.25">
      <c r="A1596" t="s">
        <v>17247</v>
      </c>
      <c r="B1596" t="s">
        <v>17248</v>
      </c>
      <c r="C1596" t="s">
        <v>17249</v>
      </c>
      <c r="D1596" t="s">
        <v>17250</v>
      </c>
      <c r="E1596" s="1">
        <v>43503</v>
      </c>
      <c r="F1596">
        <v>2018</v>
      </c>
      <c r="I1596">
        <v>1</v>
      </c>
      <c r="J1596">
        <v>6</v>
      </c>
      <c r="K1596" t="s">
        <v>17251</v>
      </c>
      <c r="L1596" t="s">
        <v>17252</v>
      </c>
      <c r="M1596" t="s">
        <v>17253</v>
      </c>
      <c r="N1596" t="s">
        <v>17254</v>
      </c>
      <c r="P1596" t="s">
        <v>17255</v>
      </c>
      <c r="R1596" t="s">
        <v>17256</v>
      </c>
      <c r="S1596" t="s">
        <v>17257</v>
      </c>
      <c r="T1596" t="s">
        <v>17258</v>
      </c>
      <c r="V1596">
        <v>4</v>
      </c>
      <c r="X1596">
        <v>17</v>
      </c>
      <c r="Y1596" t="s">
        <v>42</v>
      </c>
      <c r="Z1596" s="1">
        <v>43503</v>
      </c>
      <c r="AC1596" t="s">
        <v>42</v>
      </c>
      <c r="AD1596" t="s">
        <v>43</v>
      </c>
    </row>
    <row r="1597" spans="1:30" x14ac:dyDescent="0.25">
      <c r="A1597" t="s">
        <v>17259</v>
      </c>
      <c r="B1597" t="s">
        <v>17260</v>
      </c>
      <c r="C1597" t="s">
        <v>17261</v>
      </c>
      <c r="D1597" t="s">
        <v>17262</v>
      </c>
      <c r="E1597" s="1">
        <v>44515</v>
      </c>
      <c r="F1597">
        <v>2021</v>
      </c>
      <c r="I1597">
        <v>1</v>
      </c>
      <c r="J1597">
        <v>6</v>
      </c>
      <c r="K1597" t="s">
        <v>17263</v>
      </c>
      <c r="M1597" t="s">
        <v>17264</v>
      </c>
      <c r="N1597" t="s">
        <v>17265</v>
      </c>
      <c r="P1597" t="s">
        <v>17266</v>
      </c>
      <c r="Q1597" t="s">
        <v>17267</v>
      </c>
      <c r="R1597" t="s">
        <v>17268</v>
      </c>
      <c r="S1597" t="s">
        <v>17269</v>
      </c>
      <c r="T1597" t="s">
        <v>17270</v>
      </c>
      <c r="V1597">
        <v>4</v>
      </c>
      <c r="X1597">
        <v>28</v>
      </c>
      <c r="Z1597" s="1">
        <v>44515</v>
      </c>
      <c r="AC1597" t="s">
        <v>42</v>
      </c>
      <c r="AD1597" t="s">
        <v>43</v>
      </c>
    </row>
    <row r="1598" spans="1:30" x14ac:dyDescent="0.25">
      <c r="A1598" t="s">
        <v>17271</v>
      </c>
      <c r="B1598" t="s">
        <v>17272</v>
      </c>
      <c r="C1598" t="s">
        <v>17273</v>
      </c>
      <c r="D1598" t="s">
        <v>17274</v>
      </c>
      <c r="E1598" s="1">
        <v>40367</v>
      </c>
      <c r="F1598">
        <v>2010</v>
      </c>
      <c r="I1598">
        <v>1</v>
      </c>
      <c r="J1598">
        <v>6</v>
      </c>
      <c r="K1598" t="s">
        <v>17275</v>
      </c>
      <c r="L1598" t="s">
        <v>7300</v>
      </c>
      <c r="M1598" t="s">
        <v>17276</v>
      </c>
      <c r="N1598" t="s">
        <v>17277</v>
      </c>
      <c r="P1598" t="s">
        <v>17278</v>
      </c>
      <c r="R1598" t="s">
        <v>17279</v>
      </c>
      <c r="S1598" t="s">
        <v>17280</v>
      </c>
      <c r="T1598" t="s">
        <v>17281</v>
      </c>
      <c r="V1598">
        <v>4</v>
      </c>
      <c r="X1598">
        <v>12</v>
      </c>
      <c r="Y1598" t="s">
        <v>42</v>
      </c>
      <c r="Z1598" s="1">
        <v>40367</v>
      </c>
      <c r="AC1598" t="s">
        <v>42</v>
      </c>
      <c r="AD1598" t="s">
        <v>43</v>
      </c>
    </row>
    <row r="1599" spans="1:30" x14ac:dyDescent="0.25">
      <c r="A1599" t="s">
        <v>17282</v>
      </c>
      <c r="B1599" t="s">
        <v>17283</v>
      </c>
      <c r="C1599" t="s">
        <v>17284</v>
      </c>
      <c r="D1599" t="s">
        <v>1380</v>
      </c>
      <c r="E1599" s="1">
        <v>43349</v>
      </c>
      <c r="F1599">
        <v>2018</v>
      </c>
      <c r="I1599">
        <v>1822</v>
      </c>
      <c r="J1599">
        <v>1828</v>
      </c>
      <c r="K1599" t="s">
        <v>17285</v>
      </c>
      <c r="M1599" t="s">
        <v>1382</v>
      </c>
      <c r="N1599" t="s">
        <v>17286</v>
      </c>
      <c r="P1599" t="s">
        <v>17287</v>
      </c>
      <c r="Q1599" t="s">
        <v>17288</v>
      </c>
      <c r="R1599" t="s">
        <v>17289</v>
      </c>
      <c r="S1599" t="s">
        <v>17290</v>
      </c>
      <c r="T1599" t="s">
        <v>17291</v>
      </c>
      <c r="V1599">
        <v>3</v>
      </c>
      <c r="X1599">
        <v>19</v>
      </c>
      <c r="Z1599" s="1">
        <v>43349</v>
      </c>
      <c r="AC1599" t="s">
        <v>42</v>
      </c>
      <c r="AD1599" t="s">
        <v>43</v>
      </c>
    </row>
    <row r="1600" spans="1:30" x14ac:dyDescent="0.25">
      <c r="A1600" t="s">
        <v>17292</v>
      </c>
      <c r="B1600" t="s">
        <v>17293</v>
      </c>
      <c r="C1600" t="s">
        <v>17294</v>
      </c>
      <c r="D1600" t="s">
        <v>1621</v>
      </c>
      <c r="E1600" s="1">
        <v>42705</v>
      </c>
      <c r="F1600">
        <v>2016</v>
      </c>
      <c r="I1600">
        <v>1</v>
      </c>
      <c r="J1600">
        <v>10</v>
      </c>
      <c r="K1600" t="s">
        <v>17295</v>
      </c>
      <c r="M1600" t="s">
        <v>1623</v>
      </c>
      <c r="N1600" t="s">
        <v>17296</v>
      </c>
      <c r="P1600" t="s">
        <v>17297</v>
      </c>
      <c r="R1600" t="s">
        <v>17298</v>
      </c>
      <c r="S1600" t="s">
        <v>17299</v>
      </c>
      <c r="T1600" t="s">
        <v>17300</v>
      </c>
      <c r="V1600">
        <v>3</v>
      </c>
      <c r="X1600">
        <v>32</v>
      </c>
      <c r="Y1600" t="s">
        <v>42</v>
      </c>
      <c r="Z1600" s="1">
        <v>42705</v>
      </c>
      <c r="AC1600" t="s">
        <v>42</v>
      </c>
      <c r="AD1600" t="s">
        <v>43</v>
      </c>
    </row>
    <row r="1601" spans="1:30" x14ac:dyDescent="0.25">
      <c r="A1601" t="s">
        <v>17301</v>
      </c>
      <c r="B1601" t="s">
        <v>17302</v>
      </c>
      <c r="C1601" t="s">
        <v>17303</v>
      </c>
      <c r="D1601" t="s">
        <v>17304</v>
      </c>
      <c r="E1601" s="1">
        <v>44529</v>
      </c>
      <c r="F1601">
        <v>2021</v>
      </c>
      <c r="I1601">
        <v>136</v>
      </c>
      <c r="J1601">
        <v>140</v>
      </c>
      <c r="K1601" t="s">
        <v>17305</v>
      </c>
      <c r="M1601" t="s">
        <v>17306</v>
      </c>
      <c r="N1601" t="s">
        <v>17307</v>
      </c>
      <c r="P1601" t="s">
        <v>17308</v>
      </c>
      <c r="Q1601" t="s">
        <v>17309</v>
      </c>
      <c r="R1601" t="s">
        <v>17310</v>
      </c>
      <c r="S1601" t="s">
        <v>17311</v>
      </c>
      <c r="T1601" t="s">
        <v>17312</v>
      </c>
      <c r="V1601">
        <v>3</v>
      </c>
      <c r="X1601">
        <v>9</v>
      </c>
      <c r="Y1601" t="s">
        <v>42</v>
      </c>
      <c r="Z1601" s="1">
        <v>44529</v>
      </c>
      <c r="AC1601" t="s">
        <v>42</v>
      </c>
      <c r="AD1601" t="s">
        <v>43</v>
      </c>
    </row>
    <row r="1602" spans="1:30" x14ac:dyDescent="0.25">
      <c r="A1602" t="s">
        <v>17313</v>
      </c>
      <c r="B1602" t="s">
        <v>17314</v>
      </c>
      <c r="C1602" t="s">
        <v>17315</v>
      </c>
      <c r="D1602" t="s">
        <v>226</v>
      </c>
      <c r="E1602" s="1">
        <v>44755</v>
      </c>
      <c r="F1602">
        <v>2022</v>
      </c>
      <c r="G1602">
        <v>47</v>
      </c>
      <c r="H1602">
        <v>3</v>
      </c>
      <c r="I1602">
        <v>736</v>
      </c>
      <c r="J1602">
        <v>750</v>
      </c>
      <c r="K1602" t="s">
        <v>17316</v>
      </c>
      <c r="L1602" t="s">
        <v>228</v>
      </c>
      <c r="N1602" t="s">
        <v>17317</v>
      </c>
      <c r="O1602" t="s">
        <v>17318</v>
      </c>
      <c r="P1602" t="s">
        <v>17319</v>
      </c>
      <c r="Q1602" t="s">
        <v>17320</v>
      </c>
      <c r="R1602" t="s">
        <v>17321</v>
      </c>
      <c r="S1602" t="s">
        <v>17322</v>
      </c>
      <c r="T1602" t="s">
        <v>17323</v>
      </c>
      <c r="V1602">
        <v>3</v>
      </c>
      <c r="X1602">
        <v>41</v>
      </c>
      <c r="Y1602" t="s">
        <v>42</v>
      </c>
      <c r="Z1602" s="1">
        <v>44635</v>
      </c>
      <c r="AC1602" t="s">
        <v>42</v>
      </c>
      <c r="AD1602" t="s">
        <v>57</v>
      </c>
    </row>
    <row r="1603" spans="1:30" x14ac:dyDescent="0.25">
      <c r="A1603" t="s">
        <v>17324</v>
      </c>
      <c r="B1603" t="s">
        <v>17325</v>
      </c>
      <c r="C1603" t="s">
        <v>17326</v>
      </c>
      <c r="D1603" t="s">
        <v>17327</v>
      </c>
      <c r="E1603" s="1">
        <v>42030</v>
      </c>
      <c r="F1603">
        <v>2014</v>
      </c>
      <c r="I1603">
        <v>1795</v>
      </c>
      <c r="J1603">
        <v>1806</v>
      </c>
      <c r="K1603" t="s">
        <v>17328</v>
      </c>
      <c r="L1603" t="s">
        <v>9747</v>
      </c>
      <c r="M1603" t="s">
        <v>17329</v>
      </c>
      <c r="N1603" t="s">
        <v>17330</v>
      </c>
      <c r="P1603" t="s">
        <v>17331</v>
      </c>
      <c r="R1603" t="s">
        <v>17332</v>
      </c>
      <c r="S1603" t="s">
        <v>17333</v>
      </c>
      <c r="T1603" t="s">
        <v>17334</v>
      </c>
      <c r="V1603">
        <v>3</v>
      </c>
      <c r="X1603">
        <v>54</v>
      </c>
      <c r="Y1603" t="s">
        <v>42</v>
      </c>
      <c r="Z1603" s="1">
        <v>42030</v>
      </c>
      <c r="AC1603" t="s">
        <v>42</v>
      </c>
      <c r="AD1603" t="s">
        <v>43</v>
      </c>
    </row>
    <row r="1604" spans="1:30" x14ac:dyDescent="0.25">
      <c r="A1604" t="s">
        <v>17335</v>
      </c>
      <c r="B1604" t="s">
        <v>17336</v>
      </c>
      <c r="C1604" t="s">
        <v>17337</v>
      </c>
      <c r="D1604" t="s">
        <v>17338</v>
      </c>
      <c r="E1604" s="1">
        <v>44193</v>
      </c>
      <c r="F1604">
        <v>2020</v>
      </c>
      <c r="I1604">
        <v>483</v>
      </c>
      <c r="J1604">
        <v>488</v>
      </c>
      <c r="K1604" t="s">
        <v>17339</v>
      </c>
      <c r="L1604" t="s">
        <v>6898</v>
      </c>
      <c r="M1604" t="s">
        <v>17340</v>
      </c>
      <c r="N1604" t="s">
        <v>17341</v>
      </c>
      <c r="O1604" t="s">
        <v>3409</v>
      </c>
      <c r="P1604" t="s">
        <v>17342</v>
      </c>
      <c r="Q1604" t="s">
        <v>17343</v>
      </c>
      <c r="R1604" t="s">
        <v>17344</v>
      </c>
      <c r="S1604" t="s">
        <v>17345</v>
      </c>
      <c r="T1604" t="s">
        <v>17346</v>
      </c>
      <c r="V1604">
        <v>3</v>
      </c>
      <c r="X1604">
        <v>14</v>
      </c>
      <c r="Y1604" t="s">
        <v>42</v>
      </c>
      <c r="Z1604" s="1">
        <v>44193</v>
      </c>
      <c r="AC1604" t="s">
        <v>42</v>
      </c>
      <c r="AD1604" t="s">
        <v>43</v>
      </c>
    </row>
    <row r="1605" spans="1:30" x14ac:dyDescent="0.25">
      <c r="A1605" t="s">
        <v>17347</v>
      </c>
      <c r="B1605" t="s">
        <v>17348</v>
      </c>
      <c r="C1605" t="s">
        <v>17349</v>
      </c>
      <c r="D1605" t="s">
        <v>17350</v>
      </c>
      <c r="E1605" s="1">
        <v>41057</v>
      </c>
      <c r="F1605">
        <v>2012</v>
      </c>
      <c r="I1605">
        <v>172</v>
      </c>
      <c r="J1605">
        <v>178</v>
      </c>
      <c r="K1605" t="s">
        <v>17351</v>
      </c>
      <c r="M1605" t="s">
        <v>17352</v>
      </c>
      <c r="N1605" t="s">
        <v>17353</v>
      </c>
      <c r="P1605" t="s">
        <v>17354</v>
      </c>
      <c r="Q1605" t="s">
        <v>17355</v>
      </c>
      <c r="R1605" t="s">
        <v>17356</v>
      </c>
      <c r="S1605" t="s">
        <v>17357</v>
      </c>
      <c r="T1605" t="s">
        <v>17358</v>
      </c>
      <c r="V1605">
        <v>3</v>
      </c>
      <c r="X1605">
        <v>38</v>
      </c>
      <c r="Y1605" t="s">
        <v>42</v>
      </c>
      <c r="Z1605" s="1">
        <v>41057</v>
      </c>
      <c r="AC1605" t="s">
        <v>42</v>
      </c>
      <c r="AD1605" t="s">
        <v>43</v>
      </c>
    </row>
    <row r="1606" spans="1:30" x14ac:dyDescent="0.25">
      <c r="A1606" t="s">
        <v>17359</v>
      </c>
      <c r="B1606" t="s">
        <v>15973</v>
      </c>
      <c r="C1606" t="s">
        <v>17360</v>
      </c>
      <c r="D1606" t="s">
        <v>15319</v>
      </c>
      <c r="E1606" s="1">
        <v>44904</v>
      </c>
      <c r="F1606">
        <v>2022</v>
      </c>
      <c r="G1606">
        <v>21</v>
      </c>
      <c r="H1606">
        <v>12</v>
      </c>
      <c r="I1606">
        <v>10871</v>
      </c>
      <c r="J1606">
        <v>10886</v>
      </c>
      <c r="K1606" t="s">
        <v>17361</v>
      </c>
      <c r="L1606" t="s">
        <v>15321</v>
      </c>
      <c r="N1606" t="s">
        <v>17362</v>
      </c>
      <c r="O1606" t="s">
        <v>17363</v>
      </c>
      <c r="P1606" t="s">
        <v>17364</v>
      </c>
      <c r="Q1606" t="s">
        <v>17365</v>
      </c>
      <c r="R1606" t="s">
        <v>17366</v>
      </c>
      <c r="S1606" t="s">
        <v>17367</v>
      </c>
      <c r="T1606" t="s">
        <v>17368</v>
      </c>
      <c r="V1606">
        <v>3</v>
      </c>
      <c r="X1606">
        <v>40</v>
      </c>
      <c r="Y1606" t="s">
        <v>42</v>
      </c>
      <c r="Z1606" s="1">
        <v>44753</v>
      </c>
      <c r="AC1606" t="s">
        <v>42</v>
      </c>
      <c r="AD1606" t="s">
        <v>57</v>
      </c>
    </row>
    <row r="1607" spans="1:30" x14ac:dyDescent="0.25">
      <c r="A1607" t="s">
        <v>17369</v>
      </c>
      <c r="B1607" t="s">
        <v>17370</v>
      </c>
      <c r="C1607" t="s">
        <v>17371</v>
      </c>
      <c r="D1607" t="s">
        <v>17372</v>
      </c>
      <c r="E1607" s="1">
        <v>44739</v>
      </c>
      <c r="F1607">
        <v>2022</v>
      </c>
      <c r="I1607">
        <v>1161</v>
      </c>
      <c r="J1607">
        <v>1166</v>
      </c>
      <c r="K1607" t="s">
        <v>17373</v>
      </c>
      <c r="L1607" t="s">
        <v>11723</v>
      </c>
      <c r="M1607" t="s">
        <v>17374</v>
      </c>
      <c r="N1607" t="s">
        <v>17375</v>
      </c>
      <c r="O1607" t="s">
        <v>17376</v>
      </c>
      <c r="P1607" t="s">
        <v>17377</v>
      </c>
      <c r="Q1607" t="s">
        <v>17378</v>
      </c>
      <c r="R1607" t="s">
        <v>17379</v>
      </c>
      <c r="S1607" t="s">
        <v>17380</v>
      </c>
      <c r="T1607" t="s">
        <v>17381</v>
      </c>
      <c r="V1607">
        <v>3</v>
      </c>
      <c r="X1607">
        <v>22</v>
      </c>
      <c r="Z1607" s="1">
        <v>44739</v>
      </c>
      <c r="AC1607" t="s">
        <v>42</v>
      </c>
      <c r="AD1607" t="s">
        <v>43</v>
      </c>
    </row>
    <row r="1608" spans="1:30" x14ac:dyDescent="0.25">
      <c r="A1608" t="s">
        <v>17382</v>
      </c>
      <c r="B1608" t="s">
        <v>17383</v>
      </c>
      <c r="C1608" t="s">
        <v>17384</v>
      </c>
      <c r="D1608" t="s">
        <v>17385</v>
      </c>
      <c r="E1608" s="1">
        <v>43780</v>
      </c>
      <c r="F1608">
        <v>2019</v>
      </c>
      <c r="I1608">
        <v>302</v>
      </c>
      <c r="J1608">
        <v>307</v>
      </c>
      <c r="K1608" t="s">
        <v>17386</v>
      </c>
      <c r="L1608" t="s">
        <v>17387</v>
      </c>
      <c r="M1608" t="s">
        <v>17388</v>
      </c>
      <c r="N1608" t="s">
        <v>17389</v>
      </c>
      <c r="P1608" t="s">
        <v>17390</v>
      </c>
      <c r="Q1608" t="s">
        <v>17391</v>
      </c>
      <c r="S1608" t="s">
        <v>17392</v>
      </c>
      <c r="T1608" t="s">
        <v>17393</v>
      </c>
      <c r="V1608">
        <v>3</v>
      </c>
      <c r="X1608">
        <v>27</v>
      </c>
      <c r="Y1608" t="s">
        <v>42</v>
      </c>
      <c r="Z1608" s="1">
        <v>43780</v>
      </c>
      <c r="AC1608" t="s">
        <v>42</v>
      </c>
      <c r="AD1608" t="s">
        <v>43</v>
      </c>
    </row>
    <row r="1609" spans="1:30" x14ac:dyDescent="0.25">
      <c r="A1609" t="s">
        <v>17394</v>
      </c>
      <c r="B1609" t="s">
        <v>17395</v>
      </c>
      <c r="C1609" t="s">
        <v>17396</v>
      </c>
      <c r="D1609" t="s">
        <v>2666</v>
      </c>
      <c r="E1609" s="1">
        <v>43797</v>
      </c>
      <c r="F1609">
        <v>2019</v>
      </c>
      <c r="G1609">
        <v>7</v>
      </c>
      <c r="H1609">
        <v>4</v>
      </c>
      <c r="I1609">
        <v>22</v>
      </c>
      <c r="J1609">
        <v>31</v>
      </c>
      <c r="K1609" t="s">
        <v>17397</v>
      </c>
      <c r="L1609" t="s">
        <v>2668</v>
      </c>
      <c r="N1609" t="s">
        <v>17398</v>
      </c>
      <c r="P1609" t="s">
        <v>17399</v>
      </c>
      <c r="R1609" t="s">
        <v>17400</v>
      </c>
      <c r="S1609" t="s">
        <v>17401</v>
      </c>
      <c r="T1609" t="s">
        <v>17402</v>
      </c>
      <c r="V1609">
        <v>3</v>
      </c>
      <c r="X1609">
        <v>12</v>
      </c>
      <c r="Y1609" t="s">
        <v>42</v>
      </c>
      <c r="Z1609" s="1">
        <v>43797</v>
      </c>
      <c r="AC1609" t="s">
        <v>42</v>
      </c>
      <c r="AD1609" t="s">
        <v>598</v>
      </c>
    </row>
    <row r="1610" spans="1:30" x14ac:dyDescent="0.25">
      <c r="A1610" t="s">
        <v>17403</v>
      </c>
      <c r="B1610" t="s">
        <v>17404</v>
      </c>
      <c r="C1610" t="s">
        <v>17405</v>
      </c>
      <c r="D1610" t="s">
        <v>6887</v>
      </c>
      <c r="E1610" s="1">
        <v>44851</v>
      </c>
      <c r="F1610">
        <v>2022</v>
      </c>
      <c r="G1610">
        <v>71</v>
      </c>
      <c r="H1610">
        <v>10</v>
      </c>
      <c r="I1610">
        <v>10228</v>
      </c>
      <c r="J1610">
        <v>10240</v>
      </c>
      <c r="K1610" t="s">
        <v>17406</v>
      </c>
      <c r="L1610" t="s">
        <v>6889</v>
      </c>
      <c r="N1610" t="s">
        <v>17407</v>
      </c>
      <c r="O1610" t="s">
        <v>17408</v>
      </c>
      <c r="P1610" t="s">
        <v>17409</v>
      </c>
      <c r="Q1610" t="s">
        <v>17410</v>
      </c>
      <c r="R1610" t="s">
        <v>17411</v>
      </c>
      <c r="S1610" t="s">
        <v>17412</v>
      </c>
      <c r="T1610" t="s">
        <v>17413</v>
      </c>
      <c r="V1610">
        <v>3</v>
      </c>
      <c r="X1610">
        <v>52</v>
      </c>
      <c r="Y1610" t="s">
        <v>42</v>
      </c>
      <c r="Z1610" s="1">
        <v>44743</v>
      </c>
      <c r="AC1610" t="s">
        <v>42</v>
      </c>
      <c r="AD1610" t="s">
        <v>57</v>
      </c>
    </row>
    <row r="1611" spans="1:30" x14ac:dyDescent="0.25">
      <c r="A1611" t="s">
        <v>17414</v>
      </c>
      <c r="B1611" t="s">
        <v>17415</v>
      </c>
      <c r="C1611" t="s">
        <v>17416</v>
      </c>
      <c r="D1611" t="s">
        <v>226</v>
      </c>
      <c r="E1611" s="1">
        <v>37627</v>
      </c>
      <c r="F1611">
        <v>1977</v>
      </c>
      <c r="G1611">
        <v>2</v>
      </c>
      <c r="H1611">
        <v>3</v>
      </c>
      <c r="I1611">
        <v>274</v>
      </c>
      <c r="J1611">
        <v>285</v>
      </c>
      <c r="K1611" t="s">
        <v>17417</v>
      </c>
      <c r="L1611" t="s">
        <v>228</v>
      </c>
      <c r="N1611" t="s">
        <v>17418</v>
      </c>
      <c r="P1611" t="s">
        <v>17419</v>
      </c>
      <c r="R1611" t="s">
        <v>17420</v>
      </c>
      <c r="T1611" t="s">
        <v>17421</v>
      </c>
      <c r="V1611">
        <v>3</v>
      </c>
      <c r="W1611">
        <v>3</v>
      </c>
      <c r="X1611">
        <v>8</v>
      </c>
      <c r="Y1611" t="s">
        <v>42</v>
      </c>
      <c r="Z1611" s="1">
        <v>37627</v>
      </c>
      <c r="AC1611" t="s">
        <v>42</v>
      </c>
      <c r="AD1611" t="s">
        <v>57</v>
      </c>
    </row>
    <row r="1612" spans="1:30" x14ac:dyDescent="0.25">
      <c r="A1612" t="s">
        <v>17422</v>
      </c>
      <c r="B1612" t="s">
        <v>17423</v>
      </c>
      <c r="C1612" t="s">
        <v>17424</v>
      </c>
      <c r="D1612" t="s">
        <v>190</v>
      </c>
      <c r="E1612" s="1">
        <v>44236</v>
      </c>
      <c r="F1612">
        <v>2021</v>
      </c>
      <c r="G1612">
        <v>9</v>
      </c>
      <c r="I1612">
        <v>22883</v>
      </c>
      <c r="J1612">
        <v>22893</v>
      </c>
      <c r="K1612" t="s">
        <v>17425</v>
      </c>
      <c r="L1612" t="s">
        <v>192</v>
      </c>
      <c r="N1612" t="s">
        <v>17426</v>
      </c>
      <c r="O1612" t="s">
        <v>17427</v>
      </c>
      <c r="P1612" t="s">
        <v>17428</v>
      </c>
      <c r="Q1612" t="s">
        <v>17429</v>
      </c>
      <c r="R1612" t="s">
        <v>17430</v>
      </c>
      <c r="S1612" t="s">
        <v>17431</v>
      </c>
      <c r="T1612" t="s">
        <v>17432</v>
      </c>
      <c r="V1612">
        <v>3</v>
      </c>
      <c r="X1612">
        <v>42</v>
      </c>
      <c r="Y1612" t="s">
        <v>270</v>
      </c>
      <c r="Z1612" s="1">
        <v>44229</v>
      </c>
      <c r="AC1612" t="s">
        <v>42</v>
      </c>
      <c r="AD1612" t="s">
        <v>57</v>
      </c>
    </row>
    <row r="1613" spans="1:30" x14ac:dyDescent="0.25">
      <c r="A1613" t="s">
        <v>17433</v>
      </c>
      <c r="B1613" t="s">
        <v>17434</v>
      </c>
      <c r="C1613" t="s">
        <v>17435</v>
      </c>
      <c r="D1613" t="s">
        <v>17436</v>
      </c>
      <c r="E1613" s="1">
        <v>44525</v>
      </c>
      <c r="F1613">
        <v>2021</v>
      </c>
      <c r="I1613">
        <v>1</v>
      </c>
      <c r="J1613">
        <v>6</v>
      </c>
      <c r="K1613" t="s">
        <v>17437</v>
      </c>
      <c r="M1613" t="s">
        <v>17438</v>
      </c>
      <c r="N1613" t="s">
        <v>17439</v>
      </c>
      <c r="P1613" t="s">
        <v>17440</v>
      </c>
      <c r="Q1613" t="s">
        <v>17441</v>
      </c>
      <c r="R1613" t="s">
        <v>17442</v>
      </c>
      <c r="S1613" t="s">
        <v>17443</v>
      </c>
      <c r="T1613" t="s">
        <v>17444</v>
      </c>
      <c r="V1613">
        <v>3</v>
      </c>
      <c r="X1613">
        <v>17</v>
      </c>
      <c r="Y1613" t="s">
        <v>42</v>
      </c>
      <c r="Z1613" s="1">
        <v>44525</v>
      </c>
      <c r="AC1613" t="s">
        <v>42</v>
      </c>
      <c r="AD1613" t="s">
        <v>43</v>
      </c>
    </row>
    <row r="1614" spans="1:30" x14ac:dyDescent="0.25">
      <c r="A1614" t="s">
        <v>17445</v>
      </c>
      <c r="B1614" t="s">
        <v>17446</v>
      </c>
      <c r="C1614" t="s">
        <v>17447</v>
      </c>
      <c r="D1614" t="s">
        <v>16138</v>
      </c>
      <c r="E1614" s="1">
        <v>40763</v>
      </c>
      <c r="F1614">
        <v>2011</v>
      </c>
      <c r="I1614">
        <v>1</v>
      </c>
      <c r="J1614">
        <v>8</v>
      </c>
      <c r="K1614" t="s">
        <v>17448</v>
      </c>
      <c r="M1614" t="s">
        <v>16140</v>
      </c>
      <c r="P1614" t="s">
        <v>17449</v>
      </c>
      <c r="Q1614" t="s">
        <v>17450</v>
      </c>
      <c r="R1614" t="s">
        <v>17451</v>
      </c>
      <c r="S1614" t="s">
        <v>17452</v>
      </c>
      <c r="T1614" t="s">
        <v>17453</v>
      </c>
      <c r="V1614">
        <v>3</v>
      </c>
      <c r="X1614">
        <v>28</v>
      </c>
      <c r="Z1614" s="1">
        <v>40763</v>
      </c>
      <c r="AC1614" t="s">
        <v>42</v>
      </c>
      <c r="AD1614" t="s">
        <v>43</v>
      </c>
    </row>
    <row r="1615" spans="1:30" x14ac:dyDescent="0.25">
      <c r="A1615" t="s">
        <v>17454</v>
      </c>
      <c r="B1615" t="s">
        <v>17455</v>
      </c>
      <c r="C1615" t="s">
        <v>17456</v>
      </c>
      <c r="D1615" t="s">
        <v>17457</v>
      </c>
      <c r="E1615" s="1">
        <v>44789</v>
      </c>
      <c r="F1615">
        <v>2022</v>
      </c>
      <c r="I1615">
        <v>388</v>
      </c>
      <c r="J1615">
        <v>393</v>
      </c>
      <c r="K1615" t="s">
        <v>17458</v>
      </c>
      <c r="M1615" t="s">
        <v>17459</v>
      </c>
      <c r="N1615" t="s">
        <v>17460</v>
      </c>
      <c r="P1615" t="s">
        <v>17461</v>
      </c>
      <c r="R1615" t="s">
        <v>17462</v>
      </c>
      <c r="S1615" t="s">
        <v>17463</v>
      </c>
      <c r="T1615" t="s">
        <v>17464</v>
      </c>
      <c r="V1615">
        <v>3</v>
      </c>
      <c r="X1615">
        <v>33</v>
      </c>
      <c r="Y1615" t="s">
        <v>42</v>
      </c>
      <c r="Z1615" s="1">
        <v>44789</v>
      </c>
      <c r="AC1615" t="s">
        <v>42</v>
      </c>
      <c r="AD1615" t="s">
        <v>43</v>
      </c>
    </row>
    <row r="1616" spans="1:30" x14ac:dyDescent="0.25">
      <c r="A1616" t="s">
        <v>17465</v>
      </c>
      <c r="B1616" t="s">
        <v>17466</v>
      </c>
      <c r="C1616" t="s">
        <v>17467</v>
      </c>
      <c r="D1616" t="s">
        <v>17040</v>
      </c>
      <c r="E1616" s="1">
        <v>44532</v>
      </c>
      <c r="F1616">
        <v>2021</v>
      </c>
      <c r="I1616">
        <v>1</v>
      </c>
      <c r="J1616">
        <v>8</v>
      </c>
      <c r="K1616" t="s">
        <v>17468</v>
      </c>
      <c r="M1616" t="s">
        <v>17042</v>
      </c>
      <c r="N1616" t="s">
        <v>17469</v>
      </c>
      <c r="P1616" t="s">
        <v>17470</v>
      </c>
      <c r="Q1616" t="s">
        <v>17471</v>
      </c>
      <c r="R1616" t="s">
        <v>17472</v>
      </c>
      <c r="S1616" t="s">
        <v>17473</v>
      </c>
      <c r="T1616" t="s">
        <v>17474</v>
      </c>
      <c r="V1616">
        <v>3</v>
      </c>
      <c r="X1616">
        <v>18</v>
      </c>
      <c r="Z1616" s="1">
        <v>44532</v>
      </c>
      <c r="AC1616" t="s">
        <v>42</v>
      </c>
      <c r="AD1616" t="s">
        <v>43</v>
      </c>
    </row>
    <row r="1617" spans="1:30" x14ac:dyDescent="0.25">
      <c r="A1617" t="s">
        <v>17475</v>
      </c>
      <c r="B1617" t="s">
        <v>17476</v>
      </c>
      <c r="C1617" t="s">
        <v>17477</v>
      </c>
      <c r="D1617" t="s">
        <v>47</v>
      </c>
      <c r="E1617" s="1">
        <v>44965</v>
      </c>
      <c r="F1617">
        <v>2023</v>
      </c>
      <c r="G1617">
        <v>24</v>
      </c>
      <c r="H1617">
        <v>2</v>
      </c>
      <c r="I1617">
        <v>2556</v>
      </c>
      <c r="J1617">
        <v>2567</v>
      </c>
      <c r="K1617" t="s">
        <v>17478</v>
      </c>
      <c r="L1617" t="s">
        <v>49</v>
      </c>
      <c r="N1617" t="s">
        <v>17479</v>
      </c>
      <c r="O1617" t="s">
        <v>17480</v>
      </c>
      <c r="P1617" t="s">
        <v>17481</v>
      </c>
      <c r="Q1617" t="s">
        <v>17482</v>
      </c>
      <c r="R1617" t="s">
        <v>17483</v>
      </c>
      <c r="S1617" t="s">
        <v>17484</v>
      </c>
      <c r="T1617" t="s">
        <v>17485</v>
      </c>
      <c r="V1617">
        <v>3</v>
      </c>
      <c r="X1617">
        <v>35</v>
      </c>
      <c r="Y1617" t="s">
        <v>42</v>
      </c>
      <c r="Z1617" s="1">
        <v>44729</v>
      </c>
      <c r="AC1617" t="s">
        <v>42</v>
      </c>
      <c r="AD1617" t="s">
        <v>57</v>
      </c>
    </row>
    <row r="1618" spans="1:30" x14ac:dyDescent="0.25">
      <c r="A1618" t="s">
        <v>17486</v>
      </c>
      <c r="B1618" t="s">
        <v>17487</v>
      </c>
      <c r="C1618" t="s">
        <v>17488</v>
      </c>
      <c r="D1618" t="s">
        <v>11976</v>
      </c>
      <c r="E1618" s="1">
        <v>42965</v>
      </c>
      <c r="F1618">
        <v>2017</v>
      </c>
      <c r="G1618">
        <v>59</v>
      </c>
      <c r="H1618">
        <v>6</v>
      </c>
      <c r="I1618">
        <v>1809</v>
      </c>
      <c r="J1618">
        <v>1816</v>
      </c>
      <c r="K1618" t="s">
        <v>17489</v>
      </c>
      <c r="L1618" t="s">
        <v>11979</v>
      </c>
      <c r="N1618" t="s">
        <v>17490</v>
      </c>
      <c r="P1618" t="s">
        <v>17491</v>
      </c>
      <c r="Q1618" t="s">
        <v>17492</v>
      </c>
      <c r="R1618" t="s">
        <v>17493</v>
      </c>
      <c r="S1618" t="s">
        <v>17494</v>
      </c>
      <c r="T1618" t="s">
        <v>17495</v>
      </c>
      <c r="V1618">
        <v>3</v>
      </c>
      <c r="X1618">
        <v>37</v>
      </c>
      <c r="Y1618" t="s">
        <v>42</v>
      </c>
      <c r="Z1618" s="1">
        <v>42733</v>
      </c>
      <c r="AC1618" t="s">
        <v>42</v>
      </c>
      <c r="AD1618" t="s">
        <v>57</v>
      </c>
    </row>
    <row r="1619" spans="1:30" x14ac:dyDescent="0.25">
      <c r="A1619" t="s">
        <v>17496</v>
      </c>
      <c r="B1619" t="s">
        <v>17497</v>
      </c>
      <c r="C1619" t="s">
        <v>17498</v>
      </c>
      <c r="D1619" t="s">
        <v>2253</v>
      </c>
      <c r="E1619" s="1">
        <v>41641</v>
      </c>
      <c r="F1619">
        <v>2013</v>
      </c>
      <c r="I1619">
        <v>201</v>
      </c>
      <c r="J1619">
        <v>206</v>
      </c>
      <c r="K1619" t="s">
        <v>17499</v>
      </c>
      <c r="M1619" t="s">
        <v>2255</v>
      </c>
      <c r="N1619" t="s">
        <v>17500</v>
      </c>
      <c r="P1619" t="s">
        <v>17501</v>
      </c>
      <c r="Q1619" t="s">
        <v>17502</v>
      </c>
      <c r="R1619" t="s">
        <v>17503</v>
      </c>
      <c r="S1619" t="s">
        <v>17504</v>
      </c>
      <c r="T1619" t="s">
        <v>17505</v>
      </c>
      <c r="V1619">
        <v>3</v>
      </c>
      <c r="X1619">
        <v>17</v>
      </c>
      <c r="Y1619" t="s">
        <v>42</v>
      </c>
      <c r="Z1619" s="1">
        <v>41641</v>
      </c>
      <c r="AC1619" t="s">
        <v>42</v>
      </c>
      <c r="AD1619" t="s">
        <v>43</v>
      </c>
    </row>
    <row r="1620" spans="1:30" x14ac:dyDescent="0.25">
      <c r="A1620" t="s">
        <v>17506</v>
      </c>
      <c r="B1620" t="s">
        <v>17507</v>
      </c>
      <c r="C1620" t="s">
        <v>17508</v>
      </c>
      <c r="D1620" t="s">
        <v>5762</v>
      </c>
      <c r="E1620" s="1">
        <v>38076</v>
      </c>
      <c r="F1620">
        <v>2003</v>
      </c>
      <c r="I1620">
        <v>619</v>
      </c>
      <c r="J1620">
        <v>624</v>
      </c>
      <c r="K1620" t="s">
        <v>17509</v>
      </c>
      <c r="M1620" t="s">
        <v>5764</v>
      </c>
      <c r="N1620" t="s">
        <v>17510</v>
      </c>
      <c r="P1620" t="s">
        <v>17511</v>
      </c>
      <c r="R1620" t="s">
        <v>17512</v>
      </c>
      <c r="S1620" t="s">
        <v>17513</v>
      </c>
      <c r="T1620" t="s">
        <v>17514</v>
      </c>
      <c r="V1620">
        <v>3</v>
      </c>
      <c r="X1620">
        <v>29</v>
      </c>
      <c r="Y1620" t="s">
        <v>42</v>
      </c>
      <c r="Z1620" s="1">
        <v>38076</v>
      </c>
      <c r="AC1620" t="s">
        <v>42</v>
      </c>
      <c r="AD1620" t="s">
        <v>43</v>
      </c>
    </row>
    <row r="1621" spans="1:30" x14ac:dyDescent="0.25">
      <c r="A1621" t="s">
        <v>17515</v>
      </c>
      <c r="B1621" t="s">
        <v>17516</v>
      </c>
      <c r="C1621" t="s">
        <v>17517</v>
      </c>
      <c r="D1621" t="s">
        <v>14775</v>
      </c>
      <c r="E1621" s="1">
        <v>41666</v>
      </c>
      <c r="F1621">
        <v>2013</v>
      </c>
      <c r="I1621">
        <v>3406</v>
      </c>
      <c r="J1621">
        <v>3417</v>
      </c>
      <c r="K1621" t="s">
        <v>17518</v>
      </c>
      <c r="L1621" t="s">
        <v>9747</v>
      </c>
      <c r="M1621" t="s">
        <v>14777</v>
      </c>
      <c r="N1621" t="s">
        <v>17519</v>
      </c>
      <c r="P1621" t="s">
        <v>17520</v>
      </c>
      <c r="R1621" t="s">
        <v>17521</v>
      </c>
      <c r="S1621" t="s">
        <v>17522</v>
      </c>
      <c r="T1621" t="s">
        <v>17523</v>
      </c>
      <c r="V1621">
        <v>3</v>
      </c>
      <c r="X1621">
        <v>20</v>
      </c>
      <c r="Y1621" t="s">
        <v>42</v>
      </c>
      <c r="Z1621" s="1">
        <v>41666</v>
      </c>
      <c r="AC1621" t="s">
        <v>42</v>
      </c>
      <c r="AD1621" t="s">
        <v>43</v>
      </c>
    </row>
    <row r="1622" spans="1:30" x14ac:dyDescent="0.25">
      <c r="A1622" t="s">
        <v>17524</v>
      </c>
      <c r="B1622" t="s">
        <v>17525</v>
      </c>
      <c r="C1622" t="s">
        <v>17526</v>
      </c>
      <c r="D1622" t="s">
        <v>17527</v>
      </c>
      <c r="E1622" s="1">
        <v>43020</v>
      </c>
      <c r="F1622">
        <v>2017</v>
      </c>
      <c r="I1622">
        <v>1</v>
      </c>
      <c r="J1622">
        <v>6</v>
      </c>
      <c r="K1622" t="s">
        <v>17528</v>
      </c>
      <c r="M1622" t="s">
        <v>17529</v>
      </c>
      <c r="N1622" t="s">
        <v>17530</v>
      </c>
      <c r="P1622" t="s">
        <v>17531</v>
      </c>
      <c r="Q1622" t="s">
        <v>17532</v>
      </c>
      <c r="R1622" t="s">
        <v>17533</v>
      </c>
      <c r="S1622" t="s">
        <v>17534</v>
      </c>
      <c r="T1622" t="s">
        <v>17535</v>
      </c>
      <c r="V1622">
        <v>3</v>
      </c>
      <c r="X1622">
        <v>14</v>
      </c>
      <c r="Y1622" t="s">
        <v>42</v>
      </c>
      <c r="Z1622" s="1">
        <v>43020</v>
      </c>
      <c r="AC1622" t="s">
        <v>42</v>
      </c>
      <c r="AD1622" t="s">
        <v>43</v>
      </c>
    </row>
    <row r="1623" spans="1:30" x14ac:dyDescent="0.25">
      <c r="A1623" t="s">
        <v>17414</v>
      </c>
      <c r="B1623" t="s">
        <v>17415</v>
      </c>
      <c r="C1623" t="s">
        <v>17416</v>
      </c>
      <c r="D1623" t="s">
        <v>6887</v>
      </c>
      <c r="E1623" s="1">
        <v>41285</v>
      </c>
      <c r="F1623">
        <v>1977</v>
      </c>
      <c r="G1623">
        <v>26</v>
      </c>
      <c r="H1623">
        <v>3</v>
      </c>
      <c r="I1623">
        <v>258</v>
      </c>
      <c r="J1623">
        <v>269</v>
      </c>
      <c r="K1623" t="s">
        <v>17417</v>
      </c>
      <c r="L1623" t="s">
        <v>6889</v>
      </c>
      <c r="N1623" t="s">
        <v>17536</v>
      </c>
      <c r="P1623" t="s">
        <v>17537</v>
      </c>
      <c r="R1623" t="s">
        <v>17420</v>
      </c>
      <c r="V1623">
        <v>3</v>
      </c>
      <c r="W1623">
        <v>2</v>
      </c>
      <c r="X1623">
        <v>8</v>
      </c>
      <c r="Y1623" t="s">
        <v>42</v>
      </c>
      <c r="Z1623" s="1">
        <v>41285</v>
      </c>
      <c r="AC1623" t="s">
        <v>42</v>
      </c>
      <c r="AD1623" t="s">
        <v>57</v>
      </c>
    </row>
    <row r="1624" spans="1:30" x14ac:dyDescent="0.25">
      <c r="A1624" t="s">
        <v>17538</v>
      </c>
      <c r="B1624" t="s">
        <v>17539</v>
      </c>
      <c r="C1624" t="s">
        <v>17540</v>
      </c>
      <c r="D1624" t="s">
        <v>11187</v>
      </c>
      <c r="E1624" s="1">
        <v>43314</v>
      </c>
      <c r="F1624">
        <v>2018</v>
      </c>
      <c r="I1624">
        <v>42</v>
      </c>
      <c r="J1624">
        <v>48</v>
      </c>
      <c r="K1624" t="s">
        <v>17541</v>
      </c>
      <c r="L1624" t="s">
        <v>10385</v>
      </c>
      <c r="M1624" t="s">
        <v>11189</v>
      </c>
      <c r="N1624" t="s">
        <v>17542</v>
      </c>
      <c r="P1624" t="s">
        <v>17543</v>
      </c>
      <c r="R1624" t="s">
        <v>17544</v>
      </c>
      <c r="S1624" t="s">
        <v>17545</v>
      </c>
      <c r="T1624" t="s">
        <v>17546</v>
      </c>
      <c r="V1624">
        <v>3</v>
      </c>
      <c r="X1624">
        <v>16</v>
      </c>
      <c r="Y1624" t="s">
        <v>42</v>
      </c>
      <c r="Z1624" s="1">
        <v>43314</v>
      </c>
      <c r="AC1624" t="s">
        <v>42</v>
      </c>
      <c r="AD1624" t="s">
        <v>43</v>
      </c>
    </row>
    <row r="1625" spans="1:30" x14ac:dyDescent="0.25">
      <c r="A1625" t="s">
        <v>17547</v>
      </c>
      <c r="B1625" t="s">
        <v>17548</v>
      </c>
      <c r="C1625" t="s">
        <v>17549</v>
      </c>
      <c r="D1625" t="s">
        <v>17550</v>
      </c>
      <c r="E1625" s="1">
        <v>44950</v>
      </c>
      <c r="F1625">
        <v>2022</v>
      </c>
      <c r="I1625">
        <v>241</v>
      </c>
      <c r="J1625">
        <v>246</v>
      </c>
      <c r="K1625" t="s">
        <v>17551</v>
      </c>
      <c r="L1625" t="s">
        <v>4056</v>
      </c>
      <c r="M1625" t="s">
        <v>17552</v>
      </c>
      <c r="N1625" t="s">
        <v>17553</v>
      </c>
      <c r="P1625" t="s">
        <v>17554</v>
      </c>
      <c r="Q1625" t="s">
        <v>17555</v>
      </c>
      <c r="R1625" t="s">
        <v>17556</v>
      </c>
      <c r="S1625" t="s">
        <v>17557</v>
      </c>
      <c r="T1625" t="s">
        <v>17558</v>
      </c>
      <c r="V1625">
        <v>3</v>
      </c>
      <c r="X1625">
        <v>19</v>
      </c>
      <c r="Y1625" t="s">
        <v>42</v>
      </c>
      <c r="Z1625" s="1">
        <v>44950</v>
      </c>
      <c r="AC1625" t="s">
        <v>42</v>
      </c>
      <c r="AD1625" t="s">
        <v>43</v>
      </c>
    </row>
    <row r="1626" spans="1:30" x14ac:dyDescent="0.25">
      <c r="A1626" t="s">
        <v>17559</v>
      </c>
      <c r="B1626" t="s">
        <v>17560</v>
      </c>
      <c r="C1626" t="s">
        <v>17561</v>
      </c>
      <c r="D1626" t="s">
        <v>190</v>
      </c>
      <c r="E1626" s="1">
        <v>44131</v>
      </c>
      <c r="F1626">
        <v>2020</v>
      </c>
      <c r="G1626">
        <v>8</v>
      </c>
      <c r="I1626">
        <v>191460</v>
      </c>
      <c r="J1626">
        <v>191471</v>
      </c>
      <c r="K1626" t="s">
        <v>17562</v>
      </c>
      <c r="L1626" t="s">
        <v>192</v>
      </c>
      <c r="N1626" t="s">
        <v>17563</v>
      </c>
      <c r="O1626" t="s">
        <v>17564</v>
      </c>
      <c r="P1626" t="s">
        <v>17565</v>
      </c>
      <c r="Q1626" t="s">
        <v>17566</v>
      </c>
      <c r="R1626" t="s">
        <v>17567</v>
      </c>
      <c r="S1626" t="s">
        <v>17568</v>
      </c>
      <c r="T1626" t="s">
        <v>17569</v>
      </c>
      <c r="V1626">
        <v>3</v>
      </c>
      <c r="X1626">
        <v>37</v>
      </c>
      <c r="Y1626" t="s">
        <v>270</v>
      </c>
      <c r="Z1626" s="1">
        <v>44124</v>
      </c>
      <c r="AC1626" t="s">
        <v>42</v>
      </c>
      <c r="AD1626" t="s">
        <v>57</v>
      </c>
    </row>
    <row r="1627" spans="1:30" x14ac:dyDescent="0.25">
      <c r="A1627" t="s">
        <v>17570</v>
      </c>
      <c r="B1627" t="s">
        <v>17571</v>
      </c>
      <c r="C1627" t="s">
        <v>17572</v>
      </c>
      <c r="D1627" t="s">
        <v>12796</v>
      </c>
      <c r="E1627" s="1">
        <v>44658</v>
      </c>
      <c r="F1627">
        <v>2022</v>
      </c>
      <c r="G1627">
        <v>60</v>
      </c>
      <c r="I1627">
        <v>1</v>
      </c>
      <c r="J1627">
        <v>19</v>
      </c>
      <c r="K1627" t="s">
        <v>17573</v>
      </c>
      <c r="L1627" t="s">
        <v>12798</v>
      </c>
      <c r="N1627" t="s">
        <v>17574</v>
      </c>
      <c r="O1627" t="s">
        <v>17575</v>
      </c>
      <c r="P1627" t="s">
        <v>17576</v>
      </c>
      <c r="Q1627" t="s">
        <v>17577</v>
      </c>
      <c r="R1627" t="s">
        <v>17578</v>
      </c>
      <c r="S1627" t="s">
        <v>17579</v>
      </c>
      <c r="T1627" t="s">
        <v>17580</v>
      </c>
      <c r="V1627">
        <v>3</v>
      </c>
      <c r="X1627">
        <v>40</v>
      </c>
      <c r="Y1627" t="s">
        <v>42</v>
      </c>
      <c r="Z1627" s="1">
        <v>44616</v>
      </c>
      <c r="AC1627" t="s">
        <v>42</v>
      </c>
      <c r="AD1627" t="s">
        <v>57</v>
      </c>
    </row>
    <row r="1628" spans="1:30" x14ac:dyDescent="0.25">
      <c r="A1628" t="s">
        <v>17581</v>
      </c>
      <c r="B1628" t="s">
        <v>17582</v>
      </c>
      <c r="C1628" t="s">
        <v>17583</v>
      </c>
      <c r="D1628" t="s">
        <v>47</v>
      </c>
      <c r="E1628" s="1">
        <v>44965</v>
      </c>
      <c r="F1628">
        <v>2023</v>
      </c>
      <c r="G1628">
        <v>24</v>
      </c>
      <c r="H1628">
        <v>2</v>
      </c>
      <c r="I1628">
        <v>2461</v>
      </c>
      <c r="J1628">
        <v>2471</v>
      </c>
      <c r="K1628" t="s">
        <v>17584</v>
      </c>
      <c r="L1628" t="s">
        <v>49</v>
      </c>
      <c r="N1628" t="s">
        <v>17585</v>
      </c>
      <c r="O1628" t="s">
        <v>17586</v>
      </c>
      <c r="P1628" t="s">
        <v>17587</v>
      </c>
      <c r="Q1628" t="s">
        <v>17588</v>
      </c>
      <c r="R1628" t="s">
        <v>17589</v>
      </c>
      <c r="S1628" t="s">
        <v>17590</v>
      </c>
      <c r="T1628" t="s">
        <v>17591</v>
      </c>
      <c r="V1628">
        <v>3</v>
      </c>
      <c r="X1628">
        <v>48</v>
      </c>
      <c r="Y1628" t="s">
        <v>270</v>
      </c>
      <c r="Z1628" s="1">
        <v>44694</v>
      </c>
      <c r="AC1628" t="s">
        <v>42</v>
      </c>
      <c r="AD1628" t="s">
        <v>57</v>
      </c>
    </row>
    <row r="1629" spans="1:30" x14ac:dyDescent="0.25">
      <c r="A1629" t="s">
        <v>17592</v>
      </c>
      <c r="B1629" t="s">
        <v>17593</v>
      </c>
      <c r="C1629" t="s">
        <v>17594</v>
      </c>
      <c r="D1629" t="s">
        <v>1029</v>
      </c>
      <c r="E1629" s="1">
        <v>44826</v>
      </c>
      <c r="F1629">
        <v>2022</v>
      </c>
      <c r="G1629">
        <v>19</v>
      </c>
      <c r="H1629">
        <v>9</v>
      </c>
      <c r="I1629">
        <v>47</v>
      </c>
      <c r="J1629">
        <v>57</v>
      </c>
      <c r="K1629" t="s">
        <v>17595</v>
      </c>
      <c r="L1629" t="s">
        <v>1031</v>
      </c>
      <c r="N1629" t="s">
        <v>17596</v>
      </c>
      <c r="P1629" t="s">
        <v>17597</v>
      </c>
      <c r="Q1629" t="s">
        <v>17598</v>
      </c>
      <c r="R1629" t="s">
        <v>17599</v>
      </c>
      <c r="S1629" t="s">
        <v>17600</v>
      </c>
      <c r="T1629" t="s">
        <v>17601</v>
      </c>
      <c r="V1629">
        <v>3</v>
      </c>
      <c r="Z1629" s="1">
        <v>44826</v>
      </c>
      <c r="AC1629" t="s">
        <v>42</v>
      </c>
      <c r="AD1629" t="s">
        <v>598</v>
      </c>
    </row>
    <row r="1630" spans="1:30" x14ac:dyDescent="0.25">
      <c r="A1630" t="s">
        <v>17602</v>
      </c>
      <c r="B1630" t="s">
        <v>17603</v>
      </c>
      <c r="C1630" t="s">
        <v>17604</v>
      </c>
      <c r="D1630" t="s">
        <v>190</v>
      </c>
      <c r="E1630" s="1">
        <v>43657</v>
      </c>
      <c r="F1630">
        <v>2019</v>
      </c>
      <c r="G1630">
        <v>7</v>
      </c>
      <c r="I1630">
        <v>85903</v>
      </c>
      <c r="J1630">
        <v>85912</v>
      </c>
      <c r="K1630" t="s">
        <v>17605</v>
      </c>
      <c r="L1630" t="s">
        <v>192</v>
      </c>
      <c r="N1630" t="s">
        <v>17606</v>
      </c>
      <c r="O1630" t="s">
        <v>17607</v>
      </c>
      <c r="P1630" t="s">
        <v>17608</v>
      </c>
      <c r="Q1630" t="s">
        <v>17609</v>
      </c>
      <c r="R1630" t="s">
        <v>17610</v>
      </c>
      <c r="S1630" t="s">
        <v>17611</v>
      </c>
      <c r="T1630" t="s">
        <v>17612</v>
      </c>
      <c r="V1630">
        <v>3</v>
      </c>
      <c r="X1630">
        <v>30</v>
      </c>
      <c r="Y1630" t="s">
        <v>270</v>
      </c>
      <c r="Z1630" s="1">
        <v>43654</v>
      </c>
      <c r="AC1630" t="s">
        <v>42</v>
      </c>
      <c r="AD1630" t="s">
        <v>57</v>
      </c>
    </row>
    <row r="1631" spans="1:30" x14ac:dyDescent="0.25">
      <c r="A1631" t="s">
        <v>17613</v>
      </c>
      <c r="B1631" t="s">
        <v>17614</v>
      </c>
      <c r="C1631" t="s">
        <v>17615</v>
      </c>
      <c r="D1631" t="s">
        <v>17616</v>
      </c>
      <c r="E1631" s="1">
        <v>42779</v>
      </c>
      <c r="F1631">
        <v>2016</v>
      </c>
      <c r="I1631">
        <v>1</v>
      </c>
      <c r="J1631">
        <v>8</v>
      </c>
      <c r="K1631" t="s">
        <v>17617</v>
      </c>
      <c r="M1631" t="s">
        <v>17618</v>
      </c>
      <c r="N1631" t="s">
        <v>17619</v>
      </c>
      <c r="P1631" t="s">
        <v>17620</v>
      </c>
      <c r="R1631" t="s">
        <v>17621</v>
      </c>
      <c r="S1631" t="s">
        <v>17622</v>
      </c>
      <c r="T1631" t="s">
        <v>17623</v>
      </c>
      <c r="V1631">
        <v>3</v>
      </c>
      <c r="X1631">
        <v>24</v>
      </c>
      <c r="Y1631" t="s">
        <v>42</v>
      </c>
      <c r="Z1631" s="1">
        <v>42779</v>
      </c>
      <c r="AC1631" t="s">
        <v>42</v>
      </c>
      <c r="AD1631" t="s">
        <v>43</v>
      </c>
    </row>
    <row r="1632" spans="1:30" x14ac:dyDescent="0.25">
      <c r="A1632" t="s">
        <v>17624</v>
      </c>
      <c r="B1632" t="s">
        <v>17625</v>
      </c>
      <c r="C1632" t="s">
        <v>17626</v>
      </c>
      <c r="D1632" t="s">
        <v>6087</v>
      </c>
      <c r="E1632" s="1">
        <v>40015</v>
      </c>
      <c r="F1632">
        <v>2009</v>
      </c>
      <c r="I1632">
        <v>73</v>
      </c>
      <c r="J1632">
        <v>79</v>
      </c>
      <c r="K1632" t="s">
        <v>17627</v>
      </c>
      <c r="M1632" t="s">
        <v>6089</v>
      </c>
      <c r="N1632" t="s">
        <v>17628</v>
      </c>
      <c r="P1632" t="s">
        <v>17629</v>
      </c>
      <c r="R1632" t="s">
        <v>17630</v>
      </c>
      <c r="S1632" t="s">
        <v>17631</v>
      </c>
      <c r="T1632" t="s">
        <v>17632</v>
      </c>
      <c r="V1632">
        <v>3</v>
      </c>
      <c r="X1632">
        <v>4</v>
      </c>
      <c r="Y1632" t="s">
        <v>42</v>
      </c>
      <c r="Z1632" s="1">
        <v>40015</v>
      </c>
      <c r="AC1632" t="s">
        <v>42</v>
      </c>
      <c r="AD1632" t="s">
        <v>43</v>
      </c>
    </row>
    <row r="1633" spans="1:30" x14ac:dyDescent="0.25">
      <c r="A1633" t="s">
        <v>17633</v>
      </c>
      <c r="B1633" t="s">
        <v>17634</v>
      </c>
      <c r="C1633" t="s">
        <v>17635</v>
      </c>
      <c r="D1633" t="s">
        <v>17636</v>
      </c>
      <c r="E1633" s="1">
        <v>44564</v>
      </c>
      <c r="F1633">
        <v>2021</v>
      </c>
      <c r="I1633">
        <v>1845</v>
      </c>
      <c r="J1633">
        <v>1850</v>
      </c>
      <c r="K1633" t="s">
        <v>17637</v>
      </c>
      <c r="M1633" t="s">
        <v>17638</v>
      </c>
      <c r="N1633" t="s">
        <v>17639</v>
      </c>
      <c r="P1633" t="s">
        <v>17640</v>
      </c>
      <c r="R1633" t="s">
        <v>17641</v>
      </c>
      <c r="S1633" t="s">
        <v>17642</v>
      </c>
      <c r="T1633" t="s">
        <v>17643</v>
      </c>
      <c r="V1633">
        <v>3</v>
      </c>
      <c r="X1633">
        <v>11</v>
      </c>
      <c r="Z1633" s="1">
        <v>44564</v>
      </c>
      <c r="AC1633" t="s">
        <v>42</v>
      </c>
      <c r="AD1633" t="s">
        <v>43</v>
      </c>
    </row>
    <row r="1634" spans="1:30" x14ac:dyDescent="0.25">
      <c r="A1634" t="s">
        <v>17644</v>
      </c>
      <c r="B1634" t="s">
        <v>17645</v>
      </c>
      <c r="C1634" t="s">
        <v>17646</v>
      </c>
      <c r="D1634" t="s">
        <v>190</v>
      </c>
      <c r="E1634" s="1">
        <v>43626</v>
      </c>
      <c r="F1634">
        <v>2019</v>
      </c>
      <c r="G1634">
        <v>7</v>
      </c>
      <c r="I1634">
        <v>70673</v>
      </c>
      <c r="J1634">
        <v>70688</v>
      </c>
      <c r="K1634" t="s">
        <v>17647</v>
      </c>
      <c r="L1634" t="s">
        <v>192</v>
      </c>
      <c r="N1634" t="s">
        <v>17648</v>
      </c>
      <c r="O1634" t="s">
        <v>17649</v>
      </c>
      <c r="P1634" t="s">
        <v>17650</v>
      </c>
      <c r="Q1634" t="s">
        <v>17651</v>
      </c>
      <c r="R1634" t="s">
        <v>17652</v>
      </c>
      <c r="S1634" t="s">
        <v>17653</v>
      </c>
      <c r="T1634" t="s">
        <v>17654</v>
      </c>
      <c r="V1634">
        <v>3</v>
      </c>
      <c r="X1634">
        <v>52</v>
      </c>
      <c r="Y1634" t="s">
        <v>56</v>
      </c>
      <c r="Z1634" s="1">
        <v>43612</v>
      </c>
      <c r="AC1634" t="s">
        <v>42</v>
      </c>
      <c r="AD1634" t="s">
        <v>57</v>
      </c>
    </row>
    <row r="1635" spans="1:30" x14ac:dyDescent="0.25">
      <c r="A1635" t="s">
        <v>17655</v>
      </c>
      <c r="B1635" t="s">
        <v>17656</v>
      </c>
      <c r="C1635" t="s">
        <v>17657</v>
      </c>
      <c r="D1635" t="s">
        <v>7050</v>
      </c>
      <c r="E1635" s="1">
        <v>44607</v>
      </c>
      <c r="F1635">
        <v>2021</v>
      </c>
      <c r="I1635">
        <v>1</v>
      </c>
      <c r="J1635">
        <v>8</v>
      </c>
      <c r="K1635" t="s">
        <v>17658</v>
      </c>
      <c r="L1635" t="s">
        <v>977</v>
      </c>
      <c r="M1635" t="s">
        <v>7052</v>
      </c>
      <c r="N1635" t="s">
        <v>17659</v>
      </c>
      <c r="P1635" t="s">
        <v>17660</v>
      </c>
      <c r="Q1635" t="s">
        <v>17661</v>
      </c>
      <c r="R1635" t="s">
        <v>17662</v>
      </c>
      <c r="S1635" t="s">
        <v>17663</v>
      </c>
      <c r="T1635" t="s">
        <v>17664</v>
      </c>
      <c r="V1635">
        <v>3</v>
      </c>
      <c r="X1635">
        <v>25</v>
      </c>
      <c r="Z1635" s="1">
        <v>44607</v>
      </c>
      <c r="AC1635" t="s">
        <v>42</v>
      </c>
      <c r="AD1635" t="s">
        <v>43</v>
      </c>
    </row>
    <row r="1636" spans="1:30" x14ac:dyDescent="0.25">
      <c r="A1636" t="s">
        <v>17665</v>
      </c>
      <c r="B1636" t="s">
        <v>17666</v>
      </c>
      <c r="C1636" t="s">
        <v>17667</v>
      </c>
      <c r="D1636" t="s">
        <v>11574</v>
      </c>
      <c r="E1636" s="1">
        <v>37740</v>
      </c>
      <c r="F1636">
        <v>2002</v>
      </c>
      <c r="G1636">
        <v>2</v>
      </c>
      <c r="I1636">
        <v>1164</v>
      </c>
      <c r="J1636" t="s">
        <v>17668</v>
      </c>
      <c r="K1636" t="s">
        <v>17669</v>
      </c>
      <c r="M1636" t="s">
        <v>11577</v>
      </c>
      <c r="N1636" t="s">
        <v>17670</v>
      </c>
      <c r="P1636" t="s">
        <v>17671</v>
      </c>
      <c r="R1636" t="s">
        <v>17672</v>
      </c>
      <c r="S1636" t="s">
        <v>17673</v>
      </c>
      <c r="T1636" t="s">
        <v>17674</v>
      </c>
      <c r="V1636">
        <v>3</v>
      </c>
      <c r="X1636">
        <v>6</v>
      </c>
      <c r="Y1636" t="s">
        <v>42</v>
      </c>
      <c r="Z1636" s="1">
        <v>37740</v>
      </c>
      <c r="AC1636" t="s">
        <v>42</v>
      </c>
      <c r="AD1636" t="s">
        <v>43</v>
      </c>
    </row>
    <row r="1637" spans="1:30" x14ac:dyDescent="0.25">
      <c r="A1637" t="s">
        <v>17675</v>
      </c>
      <c r="B1637" t="s">
        <v>17676</v>
      </c>
      <c r="C1637" t="s">
        <v>17677</v>
      </c>
      <c r="D1637" t="s">
        <v>1136</v>
      </c>
      <c r="E1637" s="1">
        <v>43510</v>
      </c>
      <c r="F1637">
        <v>2018</v>
      </c>
      <c r="I1637">
        <v>1</v>
      </c>
      <c r="J1637">
        <v>6</v>
      </c>
      <c r="K1637" t="s">
        <v>17678</v>
      </c>
      <c r="M1637" t="s">
        <v>1138</v>
      </c>
      <c r="N1637" t="s">
        <v>17679</v>
      </c>
      <c r="P1637" t="s">
        <v>17680</v>
      </c>
      <c r="R1637" t="s">
        <v>17681</v>
      </c>
      <c r="S1637" t="s">
        <v>17682</v>
      </c>
      <c r="T1637" t="s">
        <v>17683</v>
      </c>
      <c r="V1637">
        <v>3</v>
      </c>
      <c r="X1637">
        <v>26</v>
      </c>
      <c r="Y1637" t="s">
        <v>42</v>
      </c>
      <c r="Z1637" s="1">
        <v>43510</v>
      </c>
      <c r="AC1637" t="s">
        <v>42</v>
      </c>
      <c r="AD1637" t="s">
        <v>43</v>
      </c>
    </row>
    <row r="1638" spans="1:30" x14ac:dyDescent="0.25">
      <c r="A1638" t="s">
        <v>17684</v>
      </c>
      <c r="B1638" t="s">
        <v>17685</v>
      </c>
      <c r="C1638" t="s">
        <v>17686</v>
      </c>
      <c r="D1638" t="s">
        <v>17687</v>
      </c>
      <c r="E1638" s="1">
        <v>43692</v>
      </c>
      <c r="F1638">
        <v>2019</v>
      </c>
      <c r="I1638">
        <v>246</v>
      </c>
      <c r="J1638">
        <v>252</v>
      </c>
      <c r="K1638" t="s">
        <v>17688</v>
      </c>
      <c r="L1638" t="s">
        <v>11768</v>
      </c>
      <c r="M1638" t="s">
        <v>17689</v>
      </c>
      <c r="N1638" t="s">
        <v>17690</v>
      </c>
      <c r="P1638" t="s">
        <v>17691</v>
      </c>
      <c r="R1638" t="s">
        <v>17692</v>
      </c>
      <c r="S1638" t="s">
        <v>17693</v>
      </c>
      <c r="T1638" t="s">
        <v>17694</v>
      </c>
      <c r="V1638">
        <v>3</v>
      </c>
      <c r="X1638">
        <v>12</v>
      </c>
      <c r="Y1638" t="s">
        <v>42</v>
      </c>
      <c r="Z1638" s="1">
        <v>43692</v>
      </c>
      <c r="AC1638" t="s">
        <v>42</v>
      </c>
      <c r="AD1638" t="s">
        <v>43</v>
      </c>
    </row>
    <row r="1639" spans="1:30" x14ac:dyDescent="0.25">
      <c r="A1639" t="s">
        <v>17695</v>
      </c>
      <c r="B1639" t="s">
        <v>17696</v>
      </c>
      <c r="C1639" t="s">
        <v>17697</v>
      </c>
      <c r="D1639" t="s">
        <v>17698</v>
      </c>
      <c r="E1639" s="1">
        <v>42418</v>
      </c>
      <c r="F1639">
        <v>2015</v>
      </c>
      <c r="I1639">
        <v>254</v>
      </c>
      <c r="J1639">
        <v>265</v>
      </c>
      <c r="K1639" t="s">
        <v>17699</v>
      </c>
      <c r="L1639" t="s">
        <v>9747</v>
      </c>
      <c r="M1639" t="s">
        <v>17700</v>
      </c>
      <c r="N1639" t="s">
        <v>17701</v>
      </c>
      <c r="P1639" t="s">
        <v>17702</v>
      </c>
      <c r="R1639" t="s">
        <v>17703</v>
      </c>
      <c r="S1639" t="s">
        <v>17704</v>
      </c>
      <c r="T1639" t="s">
        <v>17705</v>
      </c>
      <c r="V1639">
        <v>3</v>
      </c>
      <c r="X1639">
        <v>34</v>
      </c>
      <c r="Y1639" t="s">
        <v>42</v>
      </c>
      <c r="Z1639" s="1">
        <v>42418</v>
      </c>
      <c r="AC1639" t="s">
        <v>42</v>
      </c>
      <c r="AD1639" t="s">
        <v>43</v>
      </c>
    </row>
    <row r="1640" spans="1:30" x14ac:dyDescent="0.25">
      <c r="A1640" t="s">
        <v>17706</v>
      </c>
      <c r="B1640" t="s">
        <v>17707</v>
      </c>
      <c r="C1640" t="s">
        <v>17708</v>
      </c>
      <c r="D1640" t="s">
        <v>6087</v>
      </c>
      <c r="E1640" s="1">
        <v>40015</v>
      </c>
      <c r="F1640">
        <v>2009</v>
      </c>
      <c r="I1640">
        <v>636</v>
      </c>
      <c r="J1640">
        <v>642</v>
      </c>
      <c r="K1640" t="s">
        <v>17709</v>
      </c>
      <c r="M1640" t="s">
        <v>6089</v>
      </c>
      <c r="N1640" t="s">
        <v>17710</v>
      </c>
      <c r="P1640" t="s">
        <v>17711</v>
      </c>
      <c r="Q1640" t="s">
        <v>17712</v>
      </c>
      <c r="R1640" t="s">
        <v>17713</v>
      </c>
      <c r="S1640" t="s">
        <v>17714</v>
      </c>
      <c r="T1640" t="s">
        <v>17715</v>
      </c>
      <c r="V1640">
        <v>3</v>
      </c>
      <c r="X1640">
        <v>20</v>
      </c>
      <c r="Y1640" t="s">
        <v>42</v>
      </c>
      <c r="Z1640" s="1">
        <v>40015</v>
      </c>
      <c r="AC1640" t="s">
        <v>42</v>
      </c>
      <c r="AD1640" t="s">
        <v>43</v>
      </c>
    </row>
    <row r="1641" spans="1:30" x14ac:dyDescent="0.25">
      <c r="A1641" t="s">
        <v>17716</v>
      </c>
      <c r="B1641" t="s">
        <v>17717</v>
      </c>
      <c r="C1641" t="s">
        <v>8802</v>
      </c>
      <c r="D1641" t="s">
        <v>17718</v>
      </c>
      <c r="E1641" s="1">
        <v>42873</v>
      </c>
      <c r="F1641">
        <v>2017</v>
      </c>
      <c r="I1641">
        <v>1</v>
      </c>
      <c r="J1641">
        <v>7</v>
      </c>
      <c r="K1641" t="s">
        <v>17719</v>
      </c>
      <c r="L1641" t="s">
        <v>10385</v>
      </c>
      <c r="M1641" t="s">
        <v>17720</v>
      </c>
      <c r="N1641" t="s">
        <v>17721</v>
      </c>
      <c r="P1641" t="s">
        <v>17722</v>
      </c>
      <c r="R1641" t="s">
        <v>17723</v>
      </c>
      <c r="S1641" t="s">
        <v>17724</v>
      </c>
      <c r="T1641" t="s">
        <v>17725</v>
      </c>
      <c r="V1641">
        <v>3</v>
      </c>
      <c r="X1641">
        <v>26</v>
      </c>
      <c r="Y1641" t="s">
        <v>42</v>
      </c>
      <c r="Z1641" s="1">
        <v>42873</v>
      </c>
      <c r="AC1641" t="s">
        <v>42</v>
      </c>
      <c r="AD1641" t="s">
        <v>43</v>
      </c>
    </row>
    <row r="1642" spans="1:30" x14ac:dyDescent="0.25">
      <c r="A1642" t="s">
        <v>17726</v>
      </c>
      <c r="B1642" t="s">
        <v>17727</v>
      </c>
      <c r="C1642" t="s">
        <v>17728</v>
      </c>
      <c r="D1642" t="s">
        <v>17729</v>
      </c>
      <c r="E1642" s="1">
        <v>41456</v>
      </c>
      <c r="F1642">
        <v>2013</v>
      </c>
      <c r="I1642">
        <v>559</v>
      </c>
      <c r="J1642">
        <v>566</v>
      </c>
      <c r="K1642" t="s">
        <v>17730</v>
      </c>
      <c r="M1642" t="s">
        <v>17731</v>
      </c>
      <c r="N1642" t="s">
        <v>17732</v>
      </c>
      <c r="P1642" t="s">
        <v>17733</v>
      </c>
      <c r="Q1642" t="s">
        <v>17734</v>
      </c>
      <c r="R1642" t="s">
        <v>17735</v>
      </c>
      <c r="S1642" t="s">
        <v>17736</v>
      </c>
      <c r="T1642" t="s">
        <v>17737</v>
      </c>
      <c r="V1642">
        <v>3</v>
      </c>
      <c r="X1642">
        <v>27</v>
      </c>
      <c r="Y1642" t="s">
        <v>42</v>
      </c>
      <c r="Z1642" s="1">
        <v>41456</v>
      </c>
      <c r="AC1642" t="s">
        <v>42</v>
      </c>
      <c r="AD1642" t="s">
        <v>43</v>
      </c>
    </row>
    <row r="1643" spans="1:30" x14ac:dyDescent="0.25">
      <c r="A1643" t="s">
        <v>17738</v>
      </c>
      <c r="B1643" t="s">
        <v>17739</v>
      </c>
      <c r="C1643" t="s">
        <v>17740</v>
      </c>
      <c r="D1643" t="s">
        <v>10539</v>
      </c>
      <c r="E1643" s="1">
        <v>44733</v>
      </c>
      <c r="F1643">
        <v>2022</v>
      </c>
      <c r="I1643">
        <v>1</v>
      </c>
      <c r="J1643">
        <v>6</v>
      </c>
      <c r="K1643" t="s">
        <v>17741</v>
      </c>
      <c r="L1643" t="s">
        <v>7027</v>
      </c>
      <c r="M1643" t="s">
        <v>10541</v>
      </c>
      <c r="N1643" t="s">
        <v>17742</v>
      </c>
      <c r="P1643" t="s">
        <v>17743</v>
      </c>
      <c r="Q1643" t="s">
        <v>17744</v>
      </c>
      <c r="R1643" t="s">
        <v>17745</v>
      </c>
      <c r="S1643" t="s">
        <v>17746</v>
      </c>
      <c r="T1643" t="s">
        <v>17747</v>
      </c>
      <c r="V1643">
        <v>3</v>
      </c>
      <c r="X1643">
        <v>24</v>
      </c>
      <c r="Y1643" t="s">
        <v>42</v>
      </c>
      <c r="Z1643" s="1">
        <v>44733</v>
      </c>
      <c r="AC1643" t="s">
        <v>42</v>
      </c>
      <c r="AD1643" t="s">
        <v>43</v>
      </c>
    </row>
    <row r="1644" spans="1:30" x14ac:dyDescent="0.25">
      <c r="A1644" t="s">
        <v>17748</v>
      </c>
      <c r="B1644" t="s">
        <v>17749</v>
      </c>
      <c r="C1644" t="s">
        <v>17750</v>
      </c>
      <c r="D1644" t="s">
        <v>987</v>
      </c>
      <c r="E1644" s="1">
        <v>44648</v>
      </c>
      <c r="F1644">
        <v>2022</v>
      </c>
      <c r="G1644">
        <v>19</v>
      </c>
      <c r="I1644">
        <v>1</v>
      </c>
      <c r="J1644">
        <v>5</v>
      </c>
      <c r="K1644" t="s">
        <v>17751</v>
      </c>
      <c r="L1644" t="s">
        <v>989</v>
      </c>
      <c r="N1644" t="s">
        <v>17752</v>
      </c>
      <c r="O1644" t="s">
        <v>17753</v>
      </c>
      <c r="P1644" t="s">
        <v>17754</v>
      </c>
      <c r="Q1644" t="s">
        <v>17755</v>
      </c>
      <c r="R1644" t="s">
        <v>17756</v>
      </c>
      <c r="S1644" t="s">
        <v>17757</v>
      </c>
      <c r="T1644" t="s">
        <v>17758</v>
      </c>
      <c r="V1644">
        <v>3</v>
      </c>
      <c r="X1644">
        <v>30</v>
      </c>
      <c r="Y1644" t="s">
        <v>42</v>
      </c>
      <c r="Z1644" s="1">
        <v>44631</v>
      </c>
      <c r="AC1644" t="s">
        <v>42</v>
      </c>
      <c r="AD1644" t="s">
        <v>57</v>
      </c>
    </row>
    <row r="1645" spans="1:30" x14ac:dyDescent="0.25">
      <c r="A1645" t="s">
        <v>17759</v>
      </c>
      <c r="B1645" t="s">
        <v>17760</v>
      </c>
      <c r="C1645" t="s">
        <v>17761</v>
      </c>
      <c r="D1645" t="s">
        <v>481</v>
      </c>
      <c r="E1645" s="1">
        <v>40616</v>
      </c>
      <c r="F1645">
        <v>2010</v>
      </c>
      <c r="I1645">
        <v>1</v>
      </c>
      <c r="J1645">
        <v>8</v>
      </c>
      <c r="K1645" t="s">
        <v>17762</v>
      </c>
      <c r="L1645" t="s">
        <v>483</v>
      </c>
      <c r="M1645" t="s">
        <v>484</v>
      </c>
      <c r="N1645" t="s">
        <v>17763</v>
      </c>
      <c r="P1645" t="s">
        <v>17764</v>
      </c>
      <c r="Q1645" t="s">
        <v>17765</v>
      </c>
      <c r="R1645" t="s">
        <v>17766</v>
      </c>
      <c r="S1645" t="s">
        <v>17767</v>
      </c>
      <c r="T1645" t="s">
        <v>17768</v>
      </c>
      <c r="V1645">
        <v>3</v>
      </c>
      <c r="X1645">
        <v>9</v>
      </c>
      <c r="Y1645" t="s">
        <v>42</v>
      </c>
      <c r="Z1645" s="1">
        <v>40616</v>
      </c>
      <c r="AC1645" t="s">
        <v>42</v>
      </c>
      <c r="AD1645" t="s">
        <v>43</v>
      </c>
    </row>
    <row r="1646" spans="1:30" x14ac:dyDescent="0.25">
      <c r="A1646" t="s">
        <v>17769</v>
      </c>
      <c r="B1646" t="s">
        <v>17770</v>
      </c>
      <c r="C1646" t="s">
        <v>17771</v>
      </c>
      <c r="D1646" t="s">
        <v>226</v>
      </c>
      <c r="E1646" s="1">
        <v>43569</v>
      </c>
      <c r="F1646">
        <v>2019</v>
      </c>
      <c r="G1646">
        <v>44</v>
      </c>
      <c r="H1646">
        <v>2</v>
      </c>
      <c r="I1646">
        <v>310</v>
      </c>
      <c r="J1646">
        <v>319</v>
      </c>
      <c r="K1646" t="s">
        <v>17772</v>
      </c>
      <c r="L1646" t="s">
        <v>228</v>
      </c>
      <c r="N1646" t="s">
        <v>17773</v>
      </c>
      <c r="P1646" t="s">
        <v>17774</v>
      </c>
      <c r="Q1646" t="s">
        <v>17775</v>
      </c>
      <c r="R1646" t="s">
        <v>17776</v>
      </c>
      <c r="S1646" t="s">
        <v>17777</v>
      </c>
      <c r="T1646" t="s">
        <v>17778</v>
      </c>
      <c r="V1646">
        <v>3</v>
      </c>
      <c r="X1646">
        <v>30</v>
      </c>
      <c r="Y1646" t="s">
        <v>42</v>
      </c>
      <c r="Z1646" s="1">
        <v>43431</v>
      </c>
      <c r="AC1646" t="s">
        <v>42</v>
      </c>
      <c r="AD1646" t="s">
        <v>57</v>
      </c>
    </row>
    <row r="1647" spans="1:30" x14ac:dyDescent="0.25">
      <c r="A1647" t="s">
        <v>17779</v>
      </c>
      <c r="B1647" t="s">
        <v>17780</v>
      </c>
      <c r="C1647" t="s">
        <v>17781</v>
      </c>
      <c r="D1647" t="s">
        <v>17782</v>
      </c>
      <c r="E1647" s="1">
        <v>42124</v>
      </c>
      <c r="F1647">
        <v>2014</v>
      </c>
      <c r="I1647">
        <v>233</v>
      </c>
      <c r="J1647">
        <v>240</v>
      </c>
      <c r="K1647" t="s">
        <v>17783</v>
      </c>
      <c r="L1647" t="s">
        <v>17784</v>
      </c>
      <c r="M1647" t="s">
        <v>17785</v>
      </c>
      <c r="N1647" t="s">
        <v>17786</v>
      </c>
      <c r="P1647" t="s">
        <v>17787</v>
      </c>
      <c r="Q1647" t="s">
        <v>17788</v>
      </c>
      <c r="R1647" t="s">
        <v>17789</v>
      </c>
      <c r="S1647" t="s">
        <v>17790</v>
      </c>
      <c r="T1647" t="s">
        <v>17791</v>
      </c>
      <c r="V1647">
        <v>3</v>
      </c>
      <c r="X1647">
        <v>19</v>
      </c>
      <c r="Y1647" t="s">
        <v>42</v>
      </c>
      <c r="Z1647" s="1">
        <v>42124</v>
      </c>
      <c r="AC1647" t="s">
        <v>42</v>
      </c>
      <c r="AD1647" t="s">
        <v>43</v>
      </c>
    </row>
    <row r="1648" spans="1:30" x14ac:dyDescent="0.25">
      <c r="A1648" t="s">
        <v>17792</v>
      </c>
      <c r="B1648" t="s">
        <v>17793</v>
      </c>
      <c r="C1648" t="s">
        <v>17794</v>
      </c>
      <c r="D1648" t="s">
        <v>17795</v>
      </c>
      <c r="E1648" s="1">
        <v>44487</v>
      </c>
      <c r="F1648">
        <v>2021</v>
      </c>
      <c r="G1648">
        <v>5</v>
      </c>
      <c r="H1648">
        <v>3</v>
      </c>
      <c r="I1648">
        <v>12</v>
      </c>
      <c r="J1648">
        <v>18</v>
      </c>
      <c r="K1648" t="s">
        <v>17796</v>
      </c>
      <c r="L1648" t="s">
        <v>17797</v>
      </c>
      <c r="N1648" t="s">
        <v>17798</v>
      </c>
      <c r="P1648" t="s">
        <v>17799</v>
      </c>
      <c r="R1648" t="s">
        <v>17800</v>
      </c>
      <c r="S1648" t="s">
        <v>17801</v>
      </c>
      <c r="T1648" t="s">
        <v>17802</v>
      </c>
      <c r="V1648">
        <v>3</v>
      </c>
      <c r="X1648">
        <v>21</v>
      </c>
      <c r="Y1648" t="s">
        <v>42</v>
      </c>
      <c r="Z1648" s="1">
        <v>44487</v>
      </c>
      <c r="AC1648" t="s">
        <v>42</v>
      </c>
      <c r="AD1648" t="s">
        <v>598</v>
      </c>
    </row>
    <row r="1649" spans="1:30" x14ac:dyDescent="0.25">
      <c r="A1649" t="s">
        <v>17803</v>
      </c>
      <c r="B1649" t="s">
        <v>17804</v>
      </c>
      <c r="C1649" t="s">
        <v>17805</v>
      </c>
      <c r="D1649" t="s">
        <v>17806</v>
      </c>
      <c r="E1649" s="1">
        <v>43703</v>
      </c>
      <c r="F1649">
        <v>2019</v>
      </c>
      <c r="I1649">
        <v>104</v>
      </c>
      <c r="J1649">
        <v>109</v>
      </c>
      <c r="K1649" t="s">
        <v>17807</v>
      </c>
      <c r="M1649" t="s">
        <v>17808</v>
      </c>
      <c r="N1649" t="s">
        <v>17809</v>
      </c>
      <c r="P1649" t="s">
        <v>17810</v>
      </c>
      <c r="Q1649" t="s">
        <v>17811</v>
      </c>
      <c r="R1649" t="s">
        <v>17812</v>
      </c>
      <c r="S1649" t="s">
        <v>17813</v>
      </c>
      <c r="T1649" t="s">
        <v>17814</v>
      </c>
      <c r="V1649">
        <v>3</v>
      </c>
      <c r="X1649">
        <v>19</v>
      </c>
      <c r="Y1649" t="s">
        <v>42</v>
      </c>
      <c r="Z1649" s="1">
        <v>43703</v>
      </c>
      <c r="AC1649" t="s">
        <v>42</v>
      </c>
      <c r="AD1649" t="s">
        <v>43</v>
      </c>
    </row>
    <row r="1650" spans="1:30" x14ac:dyDescent="0.25">
      <c r="A1650" t="s">
        <v>17815</v>
      </c>
      <c r="B1650" t="s">
        <v>17816</v>
      </c>
      <c r="C1650" t="s">
        <v>17817</v>
      </c>
      <c r="D1650" t="s">
        <v>226</v>
      </c>
      <c r="E1650" s="1">
        <v>43202</v>
      </c>
      <c r="F1650">
        <v>2018</v>
      </c>
      <c r="G1650">
        <v>43</v>
      </c>
      <c r="H1650">
        <v>2</v>
      </c>
      <c r="I1650">
        <v>427</v>
      </c>
      <c r="J1650">
        <v>443</v>
      </c>
      <c r="K1650" t="s">
        <v>17818</v>
      </c>
      <c r="L1650" t="s">
        <v>228</v>
      </c>
      <c r="N1650" t="s">
        <v>17819</v>
      </c>
      <c r="O1650" t="s">
        <v>17820</v>
      </c>
      <c r="P1650" t="s">
        <v>17821</v>
      </c>
      <c r="Q1650" t="s">
        <v>17822</v>
      </c>
      <c r="R1650" t="s">
        <v>17823</v>
      </c>
      <c r="S1650" t="s">
        <v>17824</v>
      </c>
      <c r="T1650" t="s">
        <v>17825</v>
      </c>
      <c r="V1650">
        <v>3</v>
      </c>
      <c r="X1650">
        <v>52</v>
      </c>
      <c r="Y1650" t="s">
        <v>42</v>
      </c>
      <c r="Z1650" s="1">
        <v>43122</v>
      </c>
      <c r="AC1650" t="s">
        <v>42</v>
      </c>
      <c r="AD1650" t="s">
        <v>57</v>
      </c>
    </row>
    <row r="1651" spans="1:30" x14ac:dyDescent="0.25">
      <c r="A1651" t="s">
        <v>17826</v>
      </c>
      <c r="B1651" t="s">
        <v>17827</v>
      </c>
      <c r="C1651" t="s">
        <v>17828</v>
      </c>
      <c r="D1651" t="s">
        <v>778</v>
      </c>
      <c r="E1651" s="1">
        <v>41151</v>
      </c>
      <c r="F1651">
        <v>2012</v>
      </c>
      <c r="I1651">
        <v>2309</v>
      </c>
      <c r="J1651">
        <v>2316</v>
      </c>
      <c r="K1651" t="s">
        <v>17829</v>
      </c>
      <c r="M1651" t="s">
        <v>780</v>
      </c>
      <c r="P1651" t="s">
        <v>17830</v>
      </c>
      <c r="Q1651" t="s">
        <v>17831</v>
      </c>
      <c r="R1651" t="s">
        <v>17832</v>
      </c>
      <c r="S1651" t="s">
        <v>17833</v>
      </c>
      <c r="T1651" t="s">
        <v>17834</v>
      </c>
      <c r="V1651">
        <v>3</v>
      </c>
      <c r="X1651">
        <v>17</v>
      </c>
      <c r="Z1651" s="1">
        <v>41151</v>
      </c>
      <c r="AC1651" t="s">
        <v>42</v>
      </c>
      <c r="AD1651" t="s">
        <v>43</v>
      </c>
    </row>
    <row r="1652" spans="1:30" x14ac:dyDescent="0.25">
      <c r="A1652" t="s">
        <v>17835</v>
      </c>
      <c r="B1652" t="s">
        <v>17836</v>
      </c>
      <c r="C1652" t="s">
        <v>17837</v>
      </c>
      <c r="D1652" t="s">
        <v>17838</v>
      </c>
      <c r="E1652" s="1">
        <v>43858</v>
      </c>
      <c r="F1652">
        <v>2019</v>
      </c>
      <c r="I1652">
        <v>7219</v>
      </c>
      <c r="J1652">
        <v>7226</v>
      </c>
      <c r="K1652" t="s">
        <v>17839</v>
      </c>
      <c r="L1652" t="s">
        <v>3591</v>
      </c>
      <c r="M1652" t="s">
        <v>17840</v>
      </c>
      <c r="N1652" t="s">
        <v>17841</v>
      </c>
      <c r="P1652" t="s">
        <v>17842</v>
      </c>
      <c r="S1652" t="s">
        <v>17843</v>
      </c>
      <c r="T1652" t="s">
        <v>17844</v>
      </c>
      <c r="V1652">
        <v>3</v>
      </c>
      <c r="X1652">
        <v>47</v>
      </c>
      <c r="Y1652" t="s">
        <v>42</v>
      </c>
      <c r="Z1652" s="1">
        <v>43858</v>
      </c>
      <c r="AC1652" t="s">
        <v>42</v>
      </c>
      <c r="AD1652" t="s">
        <v>43</v>
      </c>
    </row>
    <row r="1653" spans="1:30" x14ac:dyDescent="0.25">
      <c r="A1653" t="s">
        <v>17845</v>
      </c>
      <c r="B1653" t="s">
        <v>17846</v>
      </c>
      <c r="C1653" t="s">
        <v>17847</v>
      </c>
      <c r="D1653" t="s">
        <v>17848</v>
      </c>
      <c r="E1653" s="1">
        <v>42033</v>
      </c>
      <c r="F1653">
        <v>2014</v>
      </c>
      <c r="I1653">
        <v>363</v>
      </c>
      <c r="J1653">
        <v>367</v>
      </c>
      <c r="K1653" t="s">
        <v>17849</v>
      </c>
      <c r="L1653" t="s">
        <v>2241</v>
      </c>
      <c r="M1653" t="s">
        <v>17850</v>
      </c>
      <c r="N1653" t="s">
        <v>17851</v>
      </c>
      <c r="P1653" t="s">
        <v>17852</v>
      </c>
      <c r="Q1653" t="s">
        <v>17853</v>
      </c>
      <c r="R1653" t="s">
        <v>17854</v>
      </c>
      <c r="S1653" t="s">
        <v>17855</v>
      </c>
      <c r="T1653" t="s">
        <v>17856</v>
      </c>
      <c r="V1653">
        <v>3</v>
      </c>
      <c r="W1653">
        <v>1</v>
      </c>
      <c r="X1653">
        <v>25</v>
      </c>
      <c r="Y1653" t="s">
        <v>42</v>
      </c>
      <c r="Z1653" s="1">
        <v>42033</v>
      </c>
      <c r="AC1653" t="s">
        <v>42</v>
      </c>
      <c r="AD1653" t="s">
        <v>43</v>
      </c>
    </row>
    <row r="1654" spans="1:30" x14ac:dyDescent="0.25">
      <c r="A1654" t="s">
        <v>17857</v>
      </c>
      <c r="B1654" t="s">
        <v>17858</v>
      </c>
      <c r="C1654" t="s">
        <v>17859</v>
      </c>
      <c r="D1654" t="s">
        <v>16564</v>
      </c>
      <c r="E1654" s="1">
        <v>43041</v>
      </c>
      <c r="F1654">
        <v>2017</v>
      </c>
      <c r="I1654">
        <v>7</v>
      </c>
      <c r="J1654">
        <v>12</v>
      </c>
      <c r="K1654" t="s">
        <v>17860</v>
      </c>
      <c r="M1654" t="s">
        <v>16566</v>
      </c>
      <c r="N1654" t="s">
        <v>17861</v>
      </c>
      <c r="P1654" t="s">
        <v>17862</v>
      </c>
      <c r="Q1654" t="s">
        <v>17863</v>
      </c>
      <c r="R1654" t="s">
        <v>17864</v>
      </c>
      <c r="S1654" t="s">
        <v>17865</v>
      </c>
      <c r="T1654" t="s">
        <v>17866</v>
      </c>
      <c r="V1654">
        <v>3</v>
      </c>
      <c r="X1654">
        <v>20</v>
      </c>
      <c r="Y1654" t="s">
        <v>42</v>
      </c>
      <c r="Z1654" s="1">
        <v>43041</v>
      </c>
      <c r="AC1654" t="s">
        <v>42</v>
      </c>
      <c r="AD1654" t="s">
        <v>43</v>
      </c>
    </row>
    <row r="1655" spans="1:30" x14ac:dyDescent="0.25">
      <c r="A1655" t="s">
        <v>17867</v>
      </c>
      <c r="B1655" t="s">
        <v>17868</v>
      </c>
      <c r="C1655" t="s">
        <v>17869</v>
      </c>
      <c r="D1655" t="s">
        <v>17870</v>
      </c>
      <c r="E1655" s="1">
        <v>42898</v>
      </c>
      <c r="F1655">
        <v>2017</v>
      </c>
      <c r="I1655">
        <v>15</v>
      </c>
      <c r="J1655">
        <v>22</v>
      </c>
      <c r="K1655" t="s">
        <v>17871</v>
      </c>
      <c r="L1655" t="s">
        <v>17872</v>
      </c>
      <c r="M1655" t="s">
        <v>17873</v>
      </c>
      <c r="N1655" t="s">
        <v>17874</v>
      </c>
      <c r="P1655" t="s">
        <v>17875</v>
      </c>
      <c r="Q1655" t="s">
        <v>17876</v>
      </c>
      <c r="R1655" t="s">
        <v>17877</v>
      </c>
      <c r="S1655" t="s">
        <v>17878</v>
      </c>
      <c r="T1655" t="s">
        <v>17879</v>
      </c>
      <c r="V1655">
        <v>3</v>
      </c>
      <c r="X1655">
        <v>24</v>
      </c>
      <c r="Y1655" t="s">
        <v>42</v>
      </c>
      <c r="Z1655" s="1">
        <v>42898</v>
      </c>
      <c r="AC1655" t="s">
        <v>42</v>
      </c>
      <c r="AD1655" t="s">
        <v>43</v>
      </c>
    </row>
    <row r="1656" spans="1:30" x14ac:dyDescent="0.25">
      <c r="A1656" t="s">
        <v>17880</v>
      </c>
      <c r="B1656" t="s">
        <v>17881</v>
      </c>
      <c r="C1656" t="s">
        <v>17882</v>
      </c>
      <c r="D1656" t="s">
        <v>17883</v>
      </c>
      <c r="E1656" s="1">
        <v>44636</v>
      </c>
      <c r="F1656">
        <v>2021</v>
      </c>
      <c r="I1656">
        <v>1</v>
      </c>
      <c r="J1656">
        <v>6</v>
      </c>
      <c r="K1656" t="s">
        <v>17884</v>
      </c>
      <c r="M1656" t="s">
        <v>17885</v>
      </c>
      <c r="N1656" t="s">
        <v>17886</v>
      </c>
      <c r="P1656" t="s">
        <v>17887</v>
      </c>
      <c r="Q1656" t="s">
        <v>17888</v>
      </c>
      <c r="R1656" t="s">
        <v>17889</v>
      </c>
      <c r="S1656" t="s">
        <v>17890</v>
      </c>
      <c r="T1656" t="s">
        <v>17891</v>
      </c>
      <c r="V1656">
        <v>3</v>
      </c>
      <c r="X1656">
        <v>39</v>
      </c>
      <c r="Y1656" t="s">
        <v>42</v>
      </c>
      <c r="Z1656" s="1">
        <v>44636</v>
      </c>
      <c r="AC1656" t="s">
        <v>42</v>
      </c>
      <c r="AD1656" t="s">
        <v>43</v>
      </c>
    </row>
    <row r="1657" spans="1:30" x14ac:dyDescent="0.25">
      <c r="A1657" t="s">
        <v>17892</v>
      </c>
      <c r="B1657" t="s">
        <v>17893</v>
      </c>
      <c r="C1657" t="s">
        <v>3541</v>
      </c>
      <c r="D1657" t="s">
        <v>4324</v>
      </c>
      <c r="E1657" s="1">
        <v>44160</v>
      </c>
      <c r="F1657">
        <v>2020</v>
      </c>
      <c r="I1657">
        <v>983</v>
      </c>
      <c r="J1657">
        <v>988</v>
      </c>
      <c r="K1657" t="s">
        <v>17894</v>
      </c>
      <c r="M1657" t="s">
        <v>4326</v>
      </c>
      <c r="N1657" t="s">
        <v>17895</v>
      </c>
      <c r="O1657" t="s">
        <v>3409</v>
      </c>
      <c r="P1657" t="s">
        <v>17896</v>
      </c>
      <c r="Q1657" t="s">
        <v>17897</v>
      </c>
      <c r="R1657" t="s">
        <v>17898</v>
      </c>
      <c r="S1657" t="s">
        <v>17899</v>
      </c>
      <c r="T1657" t="s">
        <v>17900</v>
      </c>
      <c r="V1657">
        <v>3</v>
      </c>
      <c r="X1657">
        <v>11</v>
      </c>
      <c r="Y1657" t="s">
        <v>42</v>
      </c>
      <c r="Z1657" s="1">
        <v>44160</v>
      </c>
      <c r="AC1657" t="s">
        <v>42</v>
      </c>
      <c r="AD1657" t="s">
        <v>43</v>
      </c>
    </row>
    <row r="1658" spans="1:30" x14ac:dyDescent="0.25">
      <c r="A1658" t="s">
        <v>17901</v>
      </c>
      <c r="B1658" t="s">
        <v>17902</v>
      </c>
      <c r="C1658" t="s">
        <v>17903</v>
      </c>
      <c r="D1658" t="s">
        <v>17904</v>
      </c>
      <c r="E1658" s="1">
        <v>42782</v>
      </c>
      <c r="F1658">
        <v>2016</v>
      </c>
      <c r="I1658">
        <v>1</v>
      </c>
      <c r="J1658">
        <v>5</v>
      </c>
      <c r="K1658" t="s">
        <v>17905</v>
      </c>
      <c r="M1658" t="s">
        <v>17906</v>
      </c>
      <c r="N1658" t="s">
        <v>17907</v>
      </c>
      <c r="P1658" t="s">
        <v>17908</v>
      </c>
      <c r="Q1658" t="s">
        <v>17909</v>
      </c>
      <c r="R1658" t="s">
        <v>17910</v>
      </c>
      <c r="S1658" t="s">
        <v>17911</v>
      </c>
      <c r="T1658" t="s">
        <v>17912</v>
      </c>
      <c r="V1658">
        <v>3</v>
      </c>
      <c r="X1658">
        <v>26</v>
      </c>
      <c r="Y1658" t="s">
        <v>42</v>
      </c>
      <c r="Z1658" s="1">
        <v>42782</v>
      </c>
      <c r="AC1658" t="s">
        <v>42</v>
      </c>
      <c r="AD1658" t="s">
        <v>43</v>
      </c>
    </row>
    <row r="1659" spans="1:30" x14ac:dyDescent="0.25">
      <c r="A1659" t="s">
        <v>17913</v>
      </c>
      <c r="B1659" t="s">
        <v>17914</v>
      </c>
      <c r="C1659" t="s">
        <v>17915</v>
      </c>
      <c r="D1659" t="s">
        <v>13920</v>
      </c>
      <c r="E1659" s="1">
        <v>39804</v>
      </c>
      <c r="F1659">
        <v>2008</v>
      </c>
      <c r="I1659">
        <v>1</v>
      </c>
      <c r="J1659">
        <v>6</v>
      </c>
      <c r="K1659" t="s">
        <v>17916</v>
      </c>
      <c r="L1659" t="s">
        <v>1228</v>
      </c>
      <c r="M1659" t="s">
        <v>13922</v>
      </c>
      <c r="N1659" t="s">
        <v>17917</v>
      </c>
      <c r="P1659" t="s">
        <v>17918</v>
      </c>
      <c r="Q1659" t="s">
        <v>17919</v>
      </c>
      <c r="R1659" t="s">
        <v>17920</v>
      </c>
      <c r="S1659" t="s">
        <v>17921</v>
      </c>
      <c r="T1659" t="s">
        <v>17922</v>
      </c>
      <c r="V1659">
        <v>3</v>
      </c>
      <c r="X1659">
        <v>11</v>
      </c>
      <c r="Y1659" t="s">
        <v>42</v>
      </c>
      <c r="Z1659" s="1">
        <v>39804</v>
      </c>
      <c r="AC1659" t="s">
        <v>42</v>
      </c>
      <c r="AD1659" t="s">
        <v>43</v>
      </c>
    </row>
    <row r="1660" spans="1:30" x14ac:dyDescent="0.25">
      <c r="A1660" t="s">
        <v>17923</v>
      </c>
      <c r="B1660" t="s">
        <v>17924</v>
      </c>
      <c r="C1660" t="s">
        <v>17925</v>
      </c>
      <c r="D1660" t="s">
        <v>17926</v>
      </c>
      <c r="E1660" s="1">
        <v>38740</v>
      </c>
      <c r="F1660">
        <v>2005</v>
      </c>
      <c r="I1660" t="s">
        <v>17927</v>
      </c>
      <c r="K1660" t="s">
        <v>17928</v>
      </c>
      <c r="L1660" t="s">
        <v>9747</v>
      </c>
      <c r="M1660" t="s">
        <v>17929</v>
      </c>
      <c r="N1660" t="s">
        <v>17930</v>
      </c>
      <c r="P1660" t="s">
        <v>17931</v>
      </c>
      <c r="R1660" t="s">
        <v>17932</v>
      </c>
      <c r="S1660" t="s">
        <v>17933</v>
      </c>
      <c r="T1660" t="s">
        <v>17934</v>
      </c>
      <c r="V1660">
        <v>3</v>
      </c>
      <c r="X1660">
        <v>8</v>
      </c>
      <c r="Y1660" t="s">
        <v>42</v>
      </c>
      <c r="Z1660" s="1">
        <v>38740</v>
      </c>
      <c r="AC1660" t="s">
        <v>42</v>
      </c>
      <c r="AD1660" t="s">
        <v>43</v>
      </c>
    </row>
    <row r="1661" spans="1:30" x14ac:dyDescent="0.25">
      <c r="A1661" t="s">
        <v>17935</v>
      </c>
      <c r="B1661" t="s">
        <v>17936</v>
      </c>
      <c r="C1661" t="s">
        <v>17937</v>
      </c>
      <c r="D1661" t="s">
        <v>1029</v>
      </c>
      <c r="E1661" s="1">
        <v>44826</v>
      </c>
      <c r="F1661">
        <v>2022</v>
      </c>
      <c r="G1661">
        <v>19</v>
      </c>
      <c r="H1661">
        <v>9</v>
      </c>
      <c r="I1661">
        <v>10</v>
      </c>
      <c r="J1661">
        <v>25</v>
      </c>
      <c r="K1661" t="s">
        <v>17938</v>
      </c>
      <c r="L1661" t="s">
        <v>1031</v>
      </c>
      <c r="N1661" t="s">
        <v>17939</v>
      </c>
      <c r="P1661" t="s">
        <v>17940</v>
      </c>
      <c r="Q1661" t="s">
        <v>17941</v>
      </c>
      <c r="R1661" t="s">
        <v>17942</v>
      </c>
      <c r="S1661" t="s">
        <v>17943</v>
      </c>
      <c r="T1661" t="s">
        <v>17944</v>
      </c>
      <c r="V1661">
        <v>3</v>
      </c>
      <c r="Z1661" s="1">
        <v>44826</v>
      </c>
      <c r="AC1661" t="s">
        <v>42</v>
      </c>
      <c r="AD1661" t="s">
        <v>598</v>
      </c>
    </row>
    <row r="1662" spans="1:30" x14ac:dyDescent="0.25">
      <c r="A1662" t="s">
        <v>17945</v>
      </c>
      <c r="B1662" t="s">
        <v>17946</v>
      </c>
      <c r="C1662" t="s">
        <v>17947</v>
      </c>
      <c r="D1662" t="s">
        <v>16205</v>
      </c>
      <c r="E1662" s="1">
        <v>44672</v>
      </c>
      <c r="F1662">
        <v>2022</v>
      </c>
      <c r="G1662">
        <v>8</v>
      </c>
      <c r="H1662">
        <v>2</v>
      </c>
      <c r="I1662">
        <v>2721</v>
      </c>
      <c r="J1662">
        <v>2735</v>
      </c>
      <c r="K1662" t="s">
        <v>17948</v>
      </c>
      <c r="L1662" t="s">
        <v>16207</v>
      </c>
      <c r="N1662" t="s">
        <v>17949</v>
      </c>
      <c r="O1662" t="s">
        <v>17950</v>
      </c>
      <c r="P1662" t="s">
        <v>17951</v>
      </c>
      <c r="Q1662" t="s">
        <v>17952</v>
      </c>
      <c r="R1662" t="s">
        <v>17953</v>
      </c>
      <c r="S1662" t="s">
        <v>17954</v>
      </c>
      <c r="T1662" t="s">
        <v>17955</v>
      </c>
      <c r="V1662">
        <v>3</v>
      </c>
      <c r="X1662">
        <v>30</v>
      </c>
      <c r="Y1662" t="s">
        <v>42</v>
      </c>
      <c r="Z1662" s="1">
        <v>44573</v>
      </c>
      <c r="AC1662" t="s">
        <v>42</v>
      </c>
      <c r="AD1662" t="s">
        <v>57</v>
      </c>
    </row>
    <row r="1663" spans="1:30" x14ac:dyDescent="0.25">
      <c r="A1663" t="s">
        <v>17956</v>
      </c>
      <c r="B1663" t="s">
        <v>17957</v>
      </c>
      <c r="C1663" t="s">
        <v>17958</v>
      </c>
      <c r="D1663" t="s">
        <v>17959</v>
      </c>
      <c r="E1663" s="1">
        <v>43345</v>
      </c>
      <c r="F1663">
        <v>2018</v>
      </c>
      <c r="I1663">
        <v>669</v>
      </c>
      <c r="J1663">
        <v>674</v>
      </c>
      <c r="K1663" t="s">
        <v>17960</v>
      </c>
      <c r="L1663" t="s">
        <v>8425</v>
      </c>
      <c r="M1663" t="s">
        <v>17961</v>
      </c>
      <c r="N1663" t="s">
        <v>17962</v>
      </c>
      <c r="P1663" t="s">
        <v>17963</v>
      </c>
      <c r="Q1663" t="s">
        <v>17964</v>
      </c>
      <c r="R1663" t="s">
        <v>17965</v>
      </c>
      <c r="S1663" t="s">
        <v>17966</v>
      </c>
      <c r="T1663" t="s">
        <v>17967</v>
      </c>
      <c r="V1663">
        <v>2</v>
      </c>
      <c r="X1663">
        <v>6</v>
      </c>
      <c r="Y1663" t="s">
        <v>42</v>
      </c>
      <c r="Z1663" s="1">
        <v>43345</v>
      </c>
      <c r="AC1663" t="s">
        <v>42</v>
      </c>
      <c r="AD1663" t="s">
        <v>43</v>
      </c>
    </row>
    <row r="1664" spans="1:30" x14ac:dyDescent="0.25">
      <c r="A1664" t="s">
        <v>17968</v>
      </c>
      <c r="B1664" t="s">
        <v>17969</v>
      </c>
      <c r="C1664" t="s">
        <v>17970</v>
      </c>
      <c r="D1664" t="s">
        <v>17971</v>
      </c>
      <c r="E1664" s="1">
        <v>40276</v>
      </c>
      <c r="F1664">
        <v>2009</v>
      </c>
      <c r="I1664">
        <v>533</v>
      </c>
      <c r="J1664">
        <v>538</v>
      </c>
      <c r="K1664" t="s">
        <v>17972</v>
      </c>
      <c r="M1664" t="s">
        <v>17973</v>
      </c>
      <c r="N1664" t="s">
        <v>17974</v>
      </c>
      <c r="P1664" t="s">
        <v>17975</v>
      </c>
      <c r="Q1664" t="s">
        <v>17976</v>
      </c>
      <c r="R1664" t="s">
        <v>17977</v>
      </c>
      <c r="S1664" t="s">
        <v>17978</v>
      </c>
      <c r="T1664" t="s">
        <v>17979</v>
      </c>
      <c r="V1664">
        <v>2</v>
      </c>
      <c r="X1664">
        <v>7</v>
      </c>
      <c r="Y1664" t="s">
        <v>42</v>
      </c>
      <c r="Z1664" s="1">
        <v>40276</v>
      </c>
      <c r="AC1664" t="s">
        <v>42</v>
      </c>
      <c r="AD1664" t="s">
        <v>43</v>
      </c>
    </row>
    <row r="1665" spans="1:30" x14ac:dyDescent="0.25">
      <c r="A1665" t="s">
        <v>17980</v>
      </c>
      <c r="B1665" t="s">
        <v>17981</v>
      </c>
      <c r="C1665" t="s">
        <v>17982</v>
      </c>
      <c r="D1665" t="s">
        <v>16239</v>
      </c>
      <c r="E1665" s="1">
        <v>40696</v>
      </c>
      <c r="F1665">
        <v>2011</v>
      </c>
      <c r="I1665">
        <v>351</v>
      </c>
      <c r="J1665">
        <v>357</v>
      </c>
      <c r="K1665" t="s">
        <v>17983</v>
      </c>
      <c r="M1665" t="s">
        <v>16241</v>
      </c>
      <c r="N1665" t="s">
        <v>17984</v>
      </c>
      <c r="P1665" t="s">
        <v>17985</v>
      </c>
      <c r="R1665" t="s">
        <v>17986</v>
      </c>
      <c r="S1665" t="s">
        <v>17987</v>
      </c>
      <c r="T1665" t="s">
        <v>17988</v>
      </c>
      <c r="V1665">
        <v>2</v>
      </c>
      <c r="X1665">
        <v>28</v>
      </c>
      <c r="Y1665" t="s">
        <v>42</v>
      </c>
      <c r="Z1665" s="1">
        <v>40696</v>
      </c>
      <c r="AC1665" t="s">
        <v>42</v>
      </c>
      <c r="AD1665" t="s">
        <v>43</v>
      </c>
    </row>
    <row r="1666" spans="1:30" x14ac:dyDescent="0.25">
      <c r="A1666" t="s">
        <v>17989</v>
      </c>
      <c r="B1666" t="s">
        <v>17990</v>
      </c>
      <c r="C1666" t="s">
        <v>17991</v>
      </c>
      <c r="D1666" t="s">
        <v>481</v>
      </c>
      <c r="E1666" s="1">
        <v>40616</v>
      </c>
      <c r="F1666">
        <v>2010</v>
      </c>
      <c r="I1666">
        <v>1</v>
      </c>
      <c r="J1666">
        <v>8</v>
      </c>
      <c r="K1666" t="s">
        <v>17992</v>
      </c>
      <c r="L1666" t="s">
        <v>483</v>
      </c>
      <c r="M1666" t="s">
        <v>484</v>
      </c>
      <c r="N1666" t="s">
        <v>17993</v>
      </c>
      <c r="P1666" t="s">
        <v>17994</v>
      </c>
      <c r="R1666" t="s">
        <v>17995</v>
      </c>
      <c r="S1666" t="s">
        <v>17996</v>
      </c>
      <c r="T1666" t="s">
        <v>17997</v>
      </c>
      <c r="V1666">
        <v>2</v>
      </c>
      <c r="X1666">
        <v>7</v>
      </c>
      <c r="Y1666" t="s">
        <v>42</v>
      </c>
      <c r="Z1666" s="1">
        <v>40616</v>
      </c>
      <c r="AC1666" t="s">
        <v>42</v>
      </c>
      <c r="AD1666" t="s">
        <v>43</v>
      </c>
    </row>
    <row r="1667" spans="1:30" x14ac:dyDescent="0.25">
      <c r="A1667" t="s">
        <v>17998</v>
      </c>
      <c r="B1667" t="s">
        <v>17999</v>
      </c>
      <c r="C1667" t="s">
        <v>18000</v>
      </c>
      <c r="D1667" t="s">
        <v>18001</v>
      </c>
      <c r="E1667" s="1">
        <v>43741</v>
      </c>
      <c r="F1667">
        <v>2019</v>
      </c>
      <c r="I1667">
        <v>943</v>
      </c>
      <c r="J1667">
        <v>948</v>
      </c>
      <c r="K1667" t="s">
        <v>18002</v>
      </c>
      <c r="L1667" t="s">
        <v>5739</v>
      </c>
      <c r="M1667" t="s">
        <v>18003</v>
      </c>
      <c r="N1667" t="s">
        <v>18004</v>
      </c>
      <c r="P1667" t="s">
        <v>18005</v>
      </c>
      <c r="Q1667" t="s">
        <v>18006</v>
      </c>
      <c r="R1667" t="s">
        <v>18007</v>
      </c>
      <c r="S1667" t="s">
        <v>18008</v>
      </c>
      <c r="T1667" t="s">
        <v>18009</v>
      </c>
      <c r="V1667">
        <v>2</v>
      </c>
      <c r="X1667">
        <v>17</v>
      </c>
      <c r="Y1667" t="s">
        <v>42</v>
      </c>
      <c r="Z1667" s="1">
        <v>43741</v>
      </c>
      <c r="AC1667" t="s">
        <v>42</v>
      </c>
      <c r="AD1667" t="s">
        <v>43</v>
      </c>
    </row>
    <row r="1668" spans="1:30" x14ac:dyDescent="0.25">
      <c r="A1668" t="s">
        <v>18010</v>
      </c>
      <c r="B1668" t="s">
        <v>18011</v>
      </c>
      <c r="C1668" t="s">
        <v>13730</v>
      </c>
      <c r="D1668" t="s">
        <v>13511</v>
      </c>
      <c r="E1668" s="1">
        <v>44607</v>
      </c>
      <c r="F1668">
        <v>2022</v>
      </c>
      <c r="I1668">
        <v>1888</v>
      </c>
      <c r="J1668">
        <v>1897</v>
      </c>
      <c r="K1668" t="s">
        <v>18012</v>
      </c>
      <c r="L1668" t="s">
        <v>13513</v>
      </c>
      <c r="M1668" t="s">
        <v>13514</v>
      </c>
      <c r="N1668" t="s">
        <v>18013</v>
      </c>
      <c r="P1668" t="s">
        <v>18014</v>
      </c>
      <c r="Q1668" t="s">
        <v>18015</v>
      </c>
      <c r="R1668" t="s">
        <v>18016</v>
      </c>
      <c r="S1668" t="s">
        <v>18017</v>
      </c>
      <c r="T1668" t="s">
        <v>18018</v>
      </c>
      <c r="V1668">
        <v>2</v>
      </c>
      <c r="X1668">
        <v>45</v>
      </c>
      <c r="Y1668" t="s">
        <v>42</v>
      </c>
      <c r="Z1668" s="1">
        <v>44607</v>
      </c>
      <c r="AC1668" t="s">
        <v>42</v>
      </c>
      <c r="AD1668" t="s">
        <v>43</v>
      </c>
    </row>
    <row r="1669" spans="1:30" x14ac:dyDescent="0.25">
      <c r="A1669" t="s">
        <v>18019</v>
      </c>
      <c r="B1669" t="s">
        <v>18020</v>
      </c>
      <c r="C1669" t="s">
        <v>18021</v>
      </c>
      <c r="D1669" t="s">
        <v>18022</v>
      </c>
      <c r="E1669" s="1">
        <v>44404</v>
      </c>
      <c r="F1669">
        <v>2021</v>
      </c>
      <c r="G1669">
        <v>36</v>
      </c>
      <c r="H1669">
        <v>11</v>
      </c>
      <c r="I1669">
        <v>13225</v>
      </c>
      <c r="J1669">
        <v>13233</v>
      </c>
      <c r="K1669" t="s">
        <v>18023</v>
      </c>
      <c r="L1669" t="s">
        <v>18024</v>
      </c>
      <c r="N1669" t="s">
        <v>18025</v>
      </c>
      <c r="O1669" t="s">
        <v>18026</v>
      </c>
      <c r="P1669" t="s">
        <v>18027</v>
      </c>
      <c r="Q1669" t="s">
        <v>18028</v>
      </c>
      <c r="R1669" t="s">
        <v>18029</v>
      </c>
      <c r="S1669" t="s">
        <v>18030</v>
      </c>
      <c r="T1669" t="s">
        <v>18031</v>
      </c>
      <c r="V1669">
        <v>2</v>
      </c>
      <c r="X1669">
        <v>23</v>
      </c>
      <c r="Y1669" t="s">
        <v>42</v>
      </c>
      <c r="Z1669" s="1">
        <v>44326</v>
      </c>
      <c r="AC1669" t="s">
        <v>42</v>
      </c>
      <c r="AD1669" t="s">
        <v>57</v>
      </c>
    </row>
    <row r="1670" spans="1:30" x14ac:dyDescent="0.25">
      <c r="A1670" t="s">
        <v>18032</v>
      </c>
      <c r="B1670" t="s">
        <v>18033</v>
      </c>
      <c r="C1670" t="s">
        <v>18034</v>
      </c>
      <c r="D1670" t="s">
        <v>18035</v>
      </c>
      <c r="E1670" s="1">
        <v>44782</v>
      </c>
      <c r="F1670">
        <v>2022</v>
      </c>
      <c r="I1670">
        <v>1</v>
      </c>
      <c r="J1670">
        <v>8</v>
      </c>
      <c r="K1670" t="s">
        <v>18036</v>
      </c>
      <c r="M1670" t="s">
        <v>18037</v>
      </c>
      <c r="N1670" t="s">
        <v>18038</v>
      </c>
      <c r="P1670" t="s">
        <v>18039</v>
      </c>
      <c r="R1670" t="s">
        <v>18040</v>
      </c>
      <c r="S1670" t="s">
        <v>18041</v>
      </c>
      <c r="T1670" t="s">
        <v>18042</v>
      </c>
      <c r="V1670">
        <v>2</v>
      </c>
      <c r="X1670">
        <v>43</v>
      </c>
      <c r="Z1670" s="1">
        <v>44782</v>
      </c>
      <c r="AC1670" t="s">
        <v>42</v>
      </c>
      <c r="AD1670" t="s">
        <v>43</v>
      </c>
    </row>
    <row r="1671" spans="1:30" x14ac:dyDescent="0.25">
      <c r="A1671" t="s">
        <v>18043</v>
      </c>
      <c r="B1671" t="s">
        <v>18044</v>
      </c>
      <c r="C1671" t="s">
        <v>18045</v>
      </c>
      <c r="D1671" t="s">
        <v>1380</v>
      </c>
      <c r="E1671" s="1">
        <v>43349</v>
      </c>
      <c r="F1671">
        <v>2018</v>
      </c>
      <c r="I1671">
        <v>1</v>
      </c>
      <c r="J1671">
        <v>5</v>
      </c>
      <c r="K1671" t="s">
        <v>18046</v>
      </c>
      <c r="M1671" t="s">
        <v>1382</v>
      </c>
      <c r="N1671" t="s">
        <v>18047</v>
      </c>
      <c r="P1671" t="s">
        <v>18048</v>
      </c>
      <c r="Q1671" t="s">
        <v>18049</v>
      </c>
      <c r="R1671" t="s">
        <v>18050</v>
      </c>
      <c r="S1671" t="s">
        <v>18051</v>
      </c>
      <c r="T1671" t="s">
        <v>18052</v>
      </c>
      <c r="V1671">
        <v>2</v>
      </c>
      <c r="X1671">
        <v>25</v>
      </c>
      <c r="Z1671" s="1">
        <v>43349</v>
      </c>
      <c r="AC1671" t="s">
        <v>42</v>
      </c>
      <c r="AD1671" t="s">
        <v>43</v>
      </c>
    </row>
    <row r="1672" spans="1:30" x14ac:dyDescent="0.25">
      <c r="A1672" t="s">
        <v>18053</v>
      </c>
      <c r="B1672" t="s">
        <v>18054</v>
      </c>
      <c r="C1672" t="s">
        <v>18055</v>
      </c>
      <c r="D1672" t="s">
        <v>6887</v>
      </c>
      <c r="E1672" s="1">
        <v>44939</v>
      </c>
      <c r="F1672">
        <v>2023</v>
      </c>
      <c r="G1672">
        <v>72</v>
      </c>
      <c r="H1672">
        <v>1</v>
      </c>
      <c r="I1672">
        <v>1116</v>
      </c>
      <c r="J1672">
        <v>1126</v>
      </c>
      <c r="K1672" t="s">
        <v>18056</v>
      </c>
      <c r="L1672" t="s">
        <v>6889</v>
      </c>
      <c r="N1672" t="s">
        <v>18057</v>
      </c>
      <c r="O1672" t="s">
        <v>18058</v>
      </c>
      <c r="P1672" t="s">
        <v>18059</v>
      </c>
      <c r="Q1672" t="s">
        <v>18060</v>
      </c>
      <c r="R1672" t="s">
        <v>18061</v>
      </c>
      <c r="S1672" t="s">
        <v>18062</v>
      </c>
      <c r="T1672" t="s">
        <v>18063</v>
      </c>
      <c r="V1672">
        <v>2</v>
      </c>
      <c r="X1672">
        <v>34</v>
      </c>
      <c r="Y1672" t="s">
        <v>42</v>
      </c>
      <c r="Z1672" s="1">
        <v>44812</v>
      </c>
      <c r="AC1672" t="s">
        <v>42</v>
      </c>
      <c r="AD1672" t="s">
        <v>57</v>
      </c>
    </row>
    <row r="1673" spans="1:30" x14ac:dyDescent="0.25">
      <c r="A1673" t="s">
        <v>18064</v>
      </c>
      <c r="B1673" t="s">
        <v>18065</v>
      </c>
      <c r="C1673" t="s">
        <v>18066</v>
      </c>
      <c r="D1673" t="s">
        <v>226</v>
      </c>
      <c r="E1673" s="1">
        <v>44937</v>
      </c>
      <c r="F1673">
        <v>2023</v>
      </c>
      <c r="G1673">
        <v>48</v>
      </c>
      <c r="H1673">
        <v>1</v>
      </c>
      <c r="I1673">
        <v>59</v>
      </c>
      <c r="J1673">
        <v>79</v>
      </c>
      <c r="K1673" t="s">
        <v>18067</v>
      </c>
      <c r="L1673" t="s">
        <v>228</v>
      </c>
      <c r="N1673" t="s">
        <v>18068</v>
      </c>
      <c r="P1673" t="s">
        <v>18069</v>
      </c>
      <c r="Q1673" t="s">
        <v>18070</v>
      </c>
      <c r="R1673" t="s">
        <v>18071</v>
      </c>
      <c r="S1673" t="s">
        <v>18072</v>
      </c>
      <c r="T1673" t="s">
        <v>18073</v>
      </c>
      <c r="V1673">
        <v>2</v>
      </c>
      <c r="X1673">
        <v>61</v>
      </c>
      <c r="Y1673" t="s">
        <v>42</v>
      </c>
      <c r="Z1673" s="1">
        <v>44795</v>
      </c>
      <c r="AC1673" t="s">
        <v>42</v>
      </c>
      <c r="AD1673" t="s">
        <v>57</v>
      </c>
    </row>
    <row r="1674" spans="1:30" x14ac:dyDescent="0.25">
      <c r="A1674" t="s">
        <v>18074</v>
      </c>
      <c r="B1674" t="s">
        <v>18075</v>
      </c>
      <c r="C1674" t="s">
        <v>18076</v>
      </c>
      <c r="D1674" t="s">
        <v>18077</v>
      </c>
      <c r="E1674" s="1">
        <v>44067</v>
      </c>
      <c r="F1674">
        <v>2020</v>
      </c>
      <c r="I1674">
        <v>1</v>
      </c>
      <c r="J1674">
        <v>8</v>
      </c>
      <c r="K1674" t="s">
        <v>18078</v>
      </c>
      <c r="M1674" t="s">
        <v>18079</v>
      </c>
      <c r="N1674" t="s">
        <v>18080</v>
      </c>
      <c r="P1674" t="s">
        <v>18081</v>
      </c>
      <c r="Q1674" t="s">
        <v>18082</v>
      </c>
      <c r="S1674" t="s">
        <v>18083</v>
      </c>
      <c r="T1674" t="s">
        <v>18084</v>
      </c>
      <c r="V1674">
        <v>2</v>
      </c>
      <c r="X1674">
        <v>19</v>
      </c>
      <c r="Y1674" t="s">
        <v>42</v>
      </c>
      <c r="Z1674" s="1">
        <v>44067</v>
      </c>
      <c r="AC1674" t="s">
        <v>42</v>
      </c>
      <c r="AD1674" t="s">
        <v>43</v>
      </c>
    </row>
    <row r="1675" spans="1:30" x14ac:dyDescent="0.25">
      <c r="A1675" t="s">
        <v>18085</v>
      </c>
      <c r="B1675" t="s">
        <v>18086</v>
      </c>
      <c r="C1675" t="s">
        <v>18087</v>
      </c>
      <c r="D1675" t="s">
        <v>15432</v>
      </c>
      <c r="E1675" s="1">
        <v>44137</v>
      </c>
      <c r="F1675">
        <v>2020</v>
      </c>
      <c r="I1675">
        <v>245</v>
      </c>
      <c r="J1675">
        <v>250</v>
      </c>
      <c r="K1675" t="s">
        <v>18088</v>
      </c>
      <c r="L1675" t="s">
        <v>14089</v>
      </c>
      <c r="M1675" t="s">
        <v>15434</v>
      </c>
      <c r="N1675" t="s">
        <v>18089</v>
      </c>
      <c r="P1675" t="s">
        <v>18090</v>
      </c>
      <c r="Q1675" t="s">
        <v>18091</v>
      </c>
      <c r="R1675" t="s">
        <v>18092</v>
      </c>
      <c r="S1675" t="s">
        <v>18093</v>
      </c>
      <c r="T1675" t="s">
        <v>18094</v>
      </c>
      <c r="V1675">
        <v>2</v>
      </c>
      <c r="X1675">
        <v>21</v>
      </c>
      <c r="Y1675" t="s">
        <v>42</v>
      </c>
      <c r="Z1675" s="1">
        <v>44137</v>
      </c>
      <c r="AC1675" t="s">
        <v>42</v>
      </c>
      <c r="AD1675" t="s">
        <v>43</v>
      </c>
    </row>
    <row r="1676" spans="1:30" x14ac:dyDescent="0.25">
      <c r="A1676" t="s">
        <v>18095</v>
      </c>
      <c r="B1676" t="s">
        <v>18096</v>
      </c>
      <c r="C1676" t="s">
        <v>18097</v>
      </c>
      <c r="D1676" t="s">
        <v>17718</v>
      </c>
      <c r="E1676" s="1">
        <v>42873</v>
      </c>
      <c r="F1676">
        <v>2017</v>
      </c>
      <c r="I1676">
        <v>1</v>
      </c>
      <c r="J1676">
        <v>7</v>
      </c>
      <c r="K1676" t="s">
        <v>18098</v>
      </c>
      <c r="L1676" t="s">
        <v>10385</v>
      </c>
      <c r="M1676" t="s">
        <v>17720</v>
      </c>
      <c r="N1676" t="s">
        <v>18099</v>
      </c>
      <c r="P1676" t="s">
        <v>18100</v>
      </c>
      <c r="Q1676" t="s">
        <v>18101</v>
      </c>
      <c r="R1676" t="s">
        <v>18102</v>
      </c>
      <c r="S1676" t="s">
        <v>18103</v>
      </c>
      <c r="T1676" t="s">
        <v>18104</v>
      </c>
      <c r="V1676">
        <v>2</v>
      </c>
      <c r="X1676">
        <v>14</v>
      </c>
      <c r="Y1676" t="s">
        <v>42</v>
      </c>
      <c r="Z1676" s="1">
        <v>42873</v>
      </c>
      <c r="AC1676" t="s">
        <v>42</v>
      </c>
      <c r="AD1676" t="s">
        <v>43</v>
      </c>
    </row>
    <row r="1677" spans="1:30" x14ac:dyDescent="0.25">
      <c r="A1677" t="s">
        <v>18105</v>
      </c>
      <c r="B1677" t="s">
        <v>18106</v>
      </c>
      <c r="C1677" t="s">
        <v>15562</v>
      </c>
      <c r="D1677" t="s">
        <v>1286</v>
      </c>
      <c r="E1677" s="1">
        <v>40088</v>
      </c>
      <c r="F1677">
        <v>2009</v>
      </c>
      <c r="I1677">
        <v>1</v>
      </c>
      <c r="J1677">
        <v>8</v>
      </c>
      <c r="K1677" t="s">
        <v>18107</v>
      </c>
      <c r="M1677" t="s">
        <v>1288</v>
      </c>
      <c r="N1677" t="s">
        <v>18108</v>
      </c>
      <c r="P1677" t="s">
        <v>18109</v>
      </c>
      <c r="R1677" t="s">
        <v>18110</v>
      </c>
      <c r="S1677" t="s">
        <v>18111</v>
      </c>
      <c r="T1677" t="s">
        <v>18112</v>
      </c>
      <c r="V1677">
        <v>2</v>
      </c>
      <c r="X1677">
        <v>13</v>
      </c>
      <c r="Y1677" t="s">
        <v>42</v>
      </c>
      <c r="Z1677" s="1">
        <v>40088</v>
      </c>
      <c r="AC1677" t="s">
        <v>42</v>
      </c>
      <c r="AD1677" t="s">
        <v>43</v>
      </c>
    </row>
    <row r="1678" spans="1:30" x14ac:dyDescent="0.25">
      <c r="A1678" t="s">
        <v>18113</v>
      </c>
      <c r="B1678" t="s">
        <v>18114</v>
      </c>
      <c r="C1678" t="s">
        <v>18115</v>
      </c>
      <c r="D1678" t="s">
        <v>18116</v>
      </c>
      <c r="E1678" s="1">
        <v>44012</v>
      </c>
      <c r="F1678">
        <v>2020</v>
      </c>
      <c r="I1678">
        <v>1</v>
      </c>
      <c r="J1678">
        <v>6</v>
      </c>
      <c r="K1678" t="s">
        <v>18117</v>
      </c>
      <c r="L1678" t="s">
        <v>3747</v>
      </c>
      <c r="M1678" t="s">
        <v>18118</v>
      </c>
      <c r="N1678" t="s">
        <v>18119</v>
      </c>
      <c r="P1678" t="s">
        <v>18120</v>
      </c>
      <c r="R1678" t="s">
        <v>18121</v>
      </c>
      <c r="S1678" t="s">
        <v>18122</v>
      </c>
      <c r="T1678" t="s">
        <v>18123</v>
      </c>
      <c r="V1678">
        <v>2</v>
      </c>
      <c r="X1678">
        <v>15</v>
      </c>
      <c r="Y1678" t="s">
        <v>42</v>
      </c>
      <c r="Z1678" s="1">
        <v>44012</v>
      </c>
      <c r="AC1678" t="s">
        <v>42</v>
      </c>
      <c r="AD1678" t="s">
        <v>43</v>
      </c>
    </row>
    <row r="1679" spans="1:30" x14ac:dyDescent="0.25">
      <c r="A1679" t="s">
        <v>18124</v>
      </c>
      <c r="B1679" t="s">
        <v>18125</v>
      </c>
      <c r="C1679" t="s">
        <v>18126</v>
      </c>
      <c r="D1679" t="s">
        <v>18127</v>
      </c>
      <c r="E1679" s="1">
        <v>40983</v>
      </c>
      <c r="F1679">
        <v>2011</v>
      </c>
      <c r="I1679">
        <v>612</v>
      </c>
      <c r="J1679">
        <v>617</v>
      </c>
      <c r="K1679" t="s">
        <v>18128</v>
      </c>
      <c r="M1679" t="s">
        <v>18129</v>
      </c>
      <c r="N1679" t="s">
        <v>18130</v>
      </c>
      <c r="P1679" t="s">
        <v>18131</v>
      </c>
      <c r="Q1679" t="s">
        <v>18132</v>
      </c>
      <c r="R1679" t="s">
        <v>18133</v>
      </c>
      <c r="S1679" t="s">
        <v>18134</v>
      </c>
      <c r="T1679" t="s">
        <v>18135</v>
      </c>
      <c r="V1679">
        <v>2</v>
      </c>
      <c r="X1679">
        <v>6</v>
      </c>
      <c r="Y1679" t="s">
        <v>42</v>
      </c>
      <c r="Z1679" s="1">
        <v>40983</v>
      </c>
      <c r="AC1679" t="s">
        <v>42</v>
      </c>
      <c r="AD1679" t="s">
        <v>43</v>
      </c>
    </row>
    <row r="1680" spans="1:30" x14ac:dyDescent="0.25">
      <c r="A1680" t="s">
        <v>18136</v>
      </c>
      <c r="B1680" t="s">
        <v>18137</v>
      </c>
      <c r="C1680" t="s">
        <v>18138</v>
      </c>
      <c r="D1680" t="s">
        <v>18139</v>
      </c>
      <c r="E1680" s="1">
        <v>43832</v>
      </c>
      <c r="F1680">
        <v>2019</v>
      </c>
      <c r="I1680">
        <v>1</v>
      </c>
      <c r="J1680">
        <v>7</v>
      </c>
      <c r="K1680" t="s">
        <v>18140</v>
      </c>
      <c r="M1680" t="s">
        <v>18141</v>
      </c>
      <c r="N1680" t="s">
        <v>18142</v>
      </c>
      <c r="P1680" t="s">
        <v>18143</v>
      </c>
      <c r="R1680" t="s">
        <v>18144</v>
      </c>
      <c r="S1680" t="s">
        <v>18145</v>
      </c>
      <c r="T1680" t="s">
        <v>18146</v>
      </c>
      <c r="V1680">
        <v>2</v>
      </c>
      <c r="X1680">
        <v>12</v>
      </c>
      <c r="Y1680" t="s">
        <v>42</v>
      </c>
      <c r="Z1680" s="1">
        <v>43832</v>
      </c>
      <c r="AC1680" t="s">
        <v>42</v>
      </c>
      <c r="AD1680" t="s">
        <v>43</v>
      </c>
    </row>
    <row r="1681" spans="1:30" x14ac:dyDescent="0.25">
      <c r="A1681" t="s">
        <v>18147</v>
      </c>
      <c r="B1681" t="s">
        <v>18148</v>
      </c>
      <c r="C1681" t="s">
        <v>18149</v>
      </c>
      <c r="D1681" t="s">
        <v>298</v>
      </c>
      <c r="E1681" s="1">
        <v>43766</v>
      </c>
      <c r="F1681">
        <v>2019</v>
      </c>
      <c r="I1681">
        <v>155</v>
      </c>
      <c r="J1681">
        <v>160</v>
      </c>
      <c r="K1681" t="s">
        <v>18150</v>
      </c>
      <c r="M1681" t="s">
        <v>300</v>
      </c>
      <c r="N1681" t="s">
        <v>18151</v>
      </c>
      <c r="P1681" t="s">
        <v>18152</v>
      </c>
      <c r="Q1681" t="s">
        <v>18153</v>
      </c>
      <c r="R1681" t="s">
        <v>18154</v>
      </c>
      <c r="S1681" t="s">
        <v>18155</v>
      </c>
      <c r="T1681" t="s">
        <v>18156</v>
      </c>
      <c r="V1681">
        <v>2</v>
      </c>
      <c r="X1681">
        <v>15</v>
      </c>
      <c r="Y1681" t="s">
        <v>42</v>
      </c>
      <c r="Z1681" s="1">
        <v>43766</v>
      </c>
      <c r="AC1681" t="s">
        <v>42</v>
      </c>
      <c r="AD1681" t="s">
        <v>43</v>
      </c>
    </row>
    <row r="1682" spans="1:30" x14ac:dyDescent="0.25">
      <c r="A1682" t="s">
        <v>18157</v>
      </c>
      <c r="B1682" t="s">
        <v>18158</v>
      </c>
      <c r="C1682" t="s">
        <v>18159</v>
      </c>
      <c r="D1682" t="s">
        <v>190</v>
      </c>
      <c r="E1682" s="1">
        <v>44260</v>
      </c>
      <c r="F1682">
        <v>2021</v>
      </c>
      <c r="G1682">
        <v>9</v>
      </c>
      <c r="I1682">
        <v>36455</v>
      </c>
      <c r="J1682">
        <v>36465</v>
      </c>
      <c r="K1682" t="s">
        <v>18160</v>
      </c>
      <c r="L1682" t="s">
        <v>192</v>
      </c>
      <c r="N1682" t="s">
        <v>18161</v>
      </c>
      <c r="O1682" t="s">
        <v>18162</v>
      </c>
      <c r="P1682" t="s">
        <v>18163</v>
      </c>
      <c r="Q1682" t="s">
        <v>18164</v>
      </c>
      <c r="R1682" t="s">
        <v>18165</v>
      </c>
      <c r="S1682" t="s">
        <v>18166</v>
      </c>
      <c r="T1682" t="s">
        <v>18167</v>
      </c>
      <c r="V1682">
        <v>2</v>
      </c>
      <c r="X1682">
        <v>41</v>
      </c>
      <c r="Y1682" t="s">
        <v>270</v>
      </c>
      <c r="Z1682" s="1">
        <v>44256</v>
      </c>
      <c r="AC1682" t="s">
        <v>42</v>
      </c>
      <c r="AD1682" t="s">
        <v>57</v>
      </c>
    </row>
    <row r="1683" spans="1:30" x14ac:dyDescent="0.25">
      <c r="A1683" t="s">
        <v>18168</v>
      </c>
      <c r="B1683" t="s">
        <v>18169</v>
      </c>
      <c r="C1683" t="s">
        <v>18170</v>
      </c>
      <c r="D1683" t="s">
        <v>190</v>
      </c>
      <c r="E1683" s="1">
        <v>44470</v>
      </c>
      <c r="F1683">
        <v>2021</v>
      </c>
      <c r="G1683">
        <v>9</v>
      </c>
      <c r="I1683">
        <v>132746</v>
      </c>
      <c r="J1683">
        <v>132765</v>
      </c>
      <c r="K1683" t="s">
        <v>18171</v>
      </c>
      <c r="L1683" t="s">
        <v>192</v>
      </c>
      <c r="N1683" t="s">
        <v>18172</v>
      </c>
      <c r="O1683" t="s">
        <v>18173</v>
      </c>
      <c r="P1683" t="s">
        <v>18174</v>
      </c>
      <c r="Q1683" t="s">
        <v>18175</v>
      </c>
      <c r="R1683" t="s">
        <v>18176</v>
      </c>
      <c r="S1683" t="s">
        <v>18177</v>
      </c>
      <c r="T1683" t="s">
        <v>18178</v>
      </c>
      <c r="V1683">
        <v>2</v>
      </c>
      <c r="X1683">
        <v>51</v>
      </c>
      <c r="Y1683" t="s">
        <v>270</v>
      </c>
      <c r="Z1683" s="1">
        <v>44463</v>
      </c>
      <c r="AC1683" t="s">
        <v>42</v>
      </c>
      <c r="AD1683" t="s">
        <v>57</v>
      </c>
    </row>
    <row r="1684" spans="1:30" x14ac:dyDescent="0.25">
      <c r="A1684" t="s">
        <v>18179</v>
      </c>
      <c r="B1684" t="s">
        <v>18180</v>
      </c>
      <c r="C1684" t="s">
        <v>18181</v>
      </c>
      <c r="D1684" t="s">
        <v>18182</v>
      </c>
      <c r="E1684" s="1">
        <v>44049</v>
      </c>
      <c r="F1684">
        <v>2020</v>
      </c>
      <c r="I1684">
        <v>539</v>
      </c>
      <c r="J1684">
        <v>544</v>
      </c>
      <c r="K1684" t="s">
        <v>18183</v>
      </c>
      <c r="L1684" t="s">
        <v>8425</v>
      </c>
      <c r="M1684" t="s">
        <v>18184</v>
      </c>
      <c r="N1684" t="s">
        <v>18185</v>
      </c>
      <c r="P1684" t="s">
        <v>18186</v>
      </c>
      <c r="Q1684" t="s">
        <v>18187</v>
      </c>
      <c r="R1684" t="s">
        <v>18188</v>
      </c>
      <c r="S1684" t="s">
        <v>18189</v>
      </c>
      <c r="T1684" t="s">
        <v>18190</v>
      </c>
      <c r="V1684">
        <v>2</v>
      </c>
      <c r="X1684">
        <v>27</v>
      </c>
      <c r="Y1684" t="s">
        <v>42</v>
      </c>
      <c r="Z1684" s="1">
        <v>44049</v>
      </c>
      <c r="AC1684" t="s">
        <v>42</v>
      </c>
      <c r="AD1684" t="s">
        <v>43</v>
      </c>
    </row>
    <row r="1685" spans="1:30" x14ac:dyDescent="0.25">
      <c r="A1685" t="s">
        <v>18191</v>
      </c>
      <c r="B1685" t="s">
        <v>18192</v>
      </c>
      <c r="C1685" t="s">
        <v>18193</v>
      </c>
      <c r="D1685" t="s">
        <v>2986</v>
      </c>
      <c r="E1685" s="1">
        <v>43622</v>
      </c>
      <c r="F1685">
        <v>2018</v>
      </c>
      <c r="I1685">
        <v>1</v>
      </c>
      <c r="J1685">
        <v>9</v>
      </c>
      <c r="K1685" t="s">
        <v>18194</v>
      </c>
      <c r="L1685" t="s">
        <v>2988</v>
      </c>
      <c r="M1685" t="s">
        <v>2989</v>
      </c>
      <c r="N1685" t="s">
        <v>18195</v>
      </c>
      <c r="P1685" t="s">
        <v>18196</v>
      </c>
      <c r="Q1685" t="s">
        <v>18197</v>
      </c>
      <c r="R1685" t="s">
        <v>18198</v>
      </c>
      <c r="S1685" t="s">
        <v>18199</v>
      </c>
      <c r="T1685" t="s">
        <v>18200</v>
      </c>
      <c r="V1685">
        <v>2</v>
      </c>
      <c r="X1685">
        <v>9</v>
      </c>
      <c r="Y1685" t="s">
        <v>42</v>
      </c>
      <c r="Z1685" s="1">
        <v>43622</v>
      </c>
      <c r="AC1685" t="s">
        <v>42</v>
      </c>
      <c r="AD1685" t="s">
        <v>43</v>
      </c>
    </row>
    <row r="1686" spans="1:30" x14ac:dyDescent="0.25">
      <c r="A1686" t="s">
        <v>18201</v>
      </c>
      <c r="B1686" t="s">
        <v>18202</v>
      </c>
      <c r="C1686" t="s">
        <v>18203</v>
      </c>
      <c r="D1686" t="s">
        <v>2666</v>
      </c>
      <c r="E1686" s="1">
        <v>45082</v>
      </c>
      <c r="F1686">
        <v>2023</v>
      </c>
      <c r="G1686">
        <v>11</v>
      </c>
      <c r="H1686">
        <v>2</v>
      </c>
      <c r="I1686">
        <v>74</v>
      </c>
      <c r="J1686">
        <v>87</v>
      </c>
      <c r="K1686" t="s">
        <v>18204</v>
      </c>
      <c r="L1686" t="s">
        <v>2668</v>
      </c>
      <c r="N1686" t="s">
        <v>18205</v>
      </c>
      <c r="O1686" t="s">
        <v>18206</v>
      </c>
      <c r="P1686" t="s">
        <v>18207</v>
      </c>
      <c r="R1686" t="s">
        <v>18208</v>
      </c>
      <c r="S1686" t="s">
        <v>18209</v>
      </c>
      <c r="T1686" t="s">
        <v>18210</v>
      </c>
      <c r="V1686">
        <v>2</v>
      </c>
      <c r="X1686">
        <v>14</v>
      </c>
      <c r="Y1686" t="s">
        <v>42</v>
      </c>
      <c r="Z1686" s="1">
        <v>45082</v>
      </c>
      <c r="AC1686" t="s">
        <v>42</v>
      </c>
      <c r="AD1686" t="s">
        <v>598</v>
      </c>
    </row>
    <row r="1687" spans="1:30" x14ac:dyDescent="0.25">
      <c r="A1687" t="s">
        <v>18211</v>
      </c>
      <c r="B1687" t="s">
        <v>18212</v>
      </c>
      <c r="C1687" t="s">
        <v>18213</v>
      </c>
      <c r="D1687" t="s">
        <v>18214</v>
      </c>
      <c r="E1687" s="1">
        <v>40283</v>
      </c>
      <c r="F1687">
        <v>2010</v>
      </c>
      <c r="I1687">
        <v>1</v>
      </c>
      <c r="J1687">
        <v>13</v>
      </c>
      <c r="K1687" t="s">
        <v>18215</v>
      </c>
      <c r="L1687" t="s">
        <v>1646</v>
      </c>
      <c r="M1687" t="s">
        <v>18216</v>
      </c>
      <c r="N1687" t="s">
        <v>18217</v>
      </c>
      <c r="P1687" t="s">
        <v>18218</v>
      </c>
      <c r="R1687" t="s">
        <v>18219</v>
      </c>
      <c r="S1687" t="s">
        <v>18220</v>
      </c>
      <c r="T1687" t="s">
        <v>18221</v>
      </c>
      <c r="V1687">
        <v>2</v>
      </c>
      <c r="X1687">
        <v>25</v>
      </c>
      <c r="Y1687" t="s">
        <v>42</v>
      </c>
      <c r="Z1687" s="1">
        <v>40283</v>
      </c>
      <c r="AC1687" t="s">
        <v>42</v>
      </c>
      <c r="AD1687" t="s">
        <v>43</v>
      </c>
    </row>
    <row r="1688" spans="1:30" x14ac:dyDescent="0.25">
      <c r="A1688" t="s">
        <v>18222</v>
      </c>
      <c r="B1688" t="s">
        <v>18223</v>
      </c>
      <c r="C1688" t="s">
        <v>18224</v>
      </c>
      <c r="D1688" t="s">
        <v>18225</v>
      </c>
      <c r="E1688" s="1">
        <v>44393</v>
      </c>
      <c r="F1688">
        <v>2021</v>
      </c>
      <c r="I1688">
        <v>1</v>
      </c>
      <c r="J1688">
        <v>6</v>
      </c>
      <c r="K1688" t="s">
        <v>18226</v>
      </c>
      <c r="M1688" t="s">
        <v>18227</v>
      </c>
      <c r="N1688" t="s">
        <v>18228</v>
      </c>
      <c r="O1688" t="s">
        <v>472</v>
      </c>
      <c r="P1688" t="s">
        <v>18229</v>
      </c>
      <c r="Q1688" t="s">
        <v>18230</v>
      </c>
      <c r="R1688" t="s">
        <v>18231</v>
      </c>
      <c r="S1688" t="s">
        <v>18232</v>
      </c>
      <c r="T1688" t="s">
        <v>18233</v>
      </c>
      <c r="V1688">
        <v>2</v>
      </c>
      <c r="X1688">
        <v>35</v>
      </c>
      <c r="Y1688" t="s">
        <v>42</v>
      </c>
      <c r="Z1688" s="1">
        <v>44393</v>
      </c>
      <c r="AC1688" t="s">
        <v>42</v>
      </c>
      <c r="AD1688" t="s">
        <v>43</v>
      </c>
    </row>
    <row r="1689" spans="1:30" x14ac:dyDescent="0.25">
      <c r="A1689" t="s">
        <v>18234</v>
      </c>
      <c r="B1689" t="s">
        <v>18235</v>
      </c>
      <c r="C1689" t="s">
        <v>18236</v>
      </c>
      <c r="D1689" t="s">
        <v>7050</v>
      </c>
      <c r="E1689" s="1">
        <v>44607</v>
      </c>
      <c r="F1689">
        <v>2021</v>
      </c>
      <c r="I1689">
        <v>1</v>
      </c>
      <c r="J1689">
        <v>10</v>
      </c>
      <c r="K1689" t="s">
        <v>18237</v>
      </c>
      <c r="L1689" t="s">
        <v>977</v>
      </c>
      <c r="M1689" t="s">
        <v>7052</v>
      </c>
      <c r="N1689" t="s">
        <v>18238</v>
      </c>
      <c r="P1689" t="s">
        <v>18239</v>
      </c>
      <c r="Q1689" t="s">
        <v>18240</v>
      </c>
      <c r="R1689" t="s">
        <v>18241</v>
      </c>
      <c r="S1689" t="s">
        <v>18242</v>
      </c>
      <c r="T1689" t="s">
        <v>18243</v>
      </c>
      <c r="V1689">
        <v>2</v>
      </c>
      <c r="X1689">
        <v>24</v>
      </c>
      <c r="Z1689" s="1">
        <v>44607</v>
      </c>
      <c r="AC1689" t="s">
        <v>42</v>
      </c>
      <c r="AD1689" t="s">
        <v>43</v>
      </c>
    </row>
    <row r="1690" spans="1:30" x14ac:dyDescent="0.25">
      <c r="A1690" t="s">
        <v>18244</v>
      </c>
      <c r="B1690" t="s">
        <v>18245</v>
      </c>
      <c r="C1690" t="s">
        <v>18246</v>
      </c>
      <c r="D1690" t="s">
        <v>18247</v>
      </c>
      <c r="E1690" s="1">
        <v>43143</v>
      </c>
      <c r="F1690">
        <v>2017</v>
      </c>
      <c r="I1690">
        <v>1</v>
      </c>
      <c r="J1690">
        <v>5</v>
      </c>
      <c r="K1690" t="s">
        <v>18248</v>
      </c>
      <c r="M1690" t="s">
        <v>18249</v>
      </c>
      <c r="N1690" t="s">
        <v>18250</v>
      </c>
      <c r="P1690" t="s">
        <v>18251</v>
      </c>
      <c r="R1690" t="s">
        <v>18252</v>
      </c>
      <c r="S1690" t="s">
        <v>18253</v>
      </c>
      <c r="T1690" t="s">
        <v>18254</v>
      </c>
      <c r="V1690">
        <v>2</v>
      </c>
      <c r="X1690">
        <v>16</v>
      </c>
      <c r="Y1690" t="s">
        <v>42</v>
      </c>
      <c r="Z1690" s="1">
        <v>43143</v>
      </c>
      <c r="AC1690" t="s">
        <v>42</v>
      </c>
      <c r="AD1690" t="s">
        <v>43</v>
      </c>
    </row>
    <row r="1691" spans="1:30" x14ac:dyDescent="0.25">
      <c r="A1691" t="s">
        <v>18255</v>
      </c>
      <c r="B1691" t="s">
        <v>18256</v>
      </c>
      <c r="C1691" t="s">
        <v>18257</v>
      </c>
      <c r="D1691" t="s">
        <v>47</v>
      </c>
      <c r="E1691" s="1">
        <v>44965</v>
      </c>
      <c r="F1691">
        <v>2023</v>
      </c>
      <c r="G1691">
        <v>24</v>
      </c>
      <c r="H1691">
        <v>2</v>
      </c>
      <c r="I1691">
        <v>2643</v>
      </c>
      <c r="J1691">
        <v>2655</v>
      </c>
      <c r="K1691" t="s">
        <v>18258</v>
      </c>
      <c r="L1691" t="s">
        <v>49</v>
      </c>
      <c r="N1691" t="s">
        <v>18259</v>
      </c>
      <c r="O1691" t="s">
        <v>18260</v>
      </c>
      <c r="P1691" t="s">
        <v>18261</v>
      </c>
      <c r="Q1691" t="s">
        <v>18262</v>
      </c>
      <c r="R1691" t="s">
        <v>18263</v>
      </c>
      <c r="S1691" t="s">
        <v>18264</v>
      </c>
      <c r="T1691" t="s">
        <v>18265</v>
      </c>
      <c r="V1691">
        <v>2</v>
      </c>
      <c r="X1691">
        <v>60</v>
      </c>
      <c r="Y1691" t="s">
        <v>42</v>
      </c>
      <c r="Z1691" s="1">
        <v>44552</v>
      </c>
      <c r="AC1691" t="s">
        <v>42</v>
      </c>
      <c r="AD1691" t="s">
        <v>57</v>
      </c>
    </row>
    <row r="1692" spans="1:30" x14ac:dyDescent="0.25">
      <c r="A1692" t="s">
        <v>18266</v>
      </c>
      <c r="B1692" t="s">
        <v>18267</v>
      </c>
      <c r="C1692" t="s">
        <v>18268</v>
      </c>
      <c r="D1692" t="s">
        <v>18269</v>
      </c>
      <c r="E1692" s="1">
        <v>44039</v>
      </c>
      <c r="F1692">
        <v>2020</v>
      </c>
      <c r="I1692">
        <v>1</v>
      </c>
      <c r="J1692">
        <v>6</v>
      </c>
      <c r="K1692" t="s">
        <v>18270</v>
      </c>
      <c r="L1692" t="s">
        <v>2379</v>
      </c>
      <c r="M1692" t="s">
        <v>18271</v>
      </c>
      <c r="N1692" t="s">
        <v>18272</v>
      </c>
      <c r="P1692" t="s">
        <v>18273</v>
      </c>
      <c r="R1692" t="s">
        <v>18274</v>
      </c>
      <c r="S1692" t="s">
        <v>18275</v>
      </c>
      <c r="T1692" t="s">
        <v>18276</v>
      </c>
      <c r="V1692">
        <v>2</v>
      </c>
      <c r="X1692">
        <v>15</v>
      </c>
      <c r="Y1692" t="s">
        <v>42</v>
      </c>
      <c r="Z1692" s="1">
        <v>44039</v>
      </c>
      <c r="AC1692" t="s">
        <v>42</v>
      </c>
      <c r="AD1692" t="s">
        <v>43</v>
      </c>
    </row>
    <row r="1693" spans="1:30" x14ac:dyDescent="0.25">
      <c r="A1693" t="s">
        <v>18277</v>
      </c>
      <c r="B1693" t="s">
        <v>18278</v>
      </c>
      <c r="C1693" t="s">
        <v>18279</v>
      </c>
      <c r="D1693" t="s">
        <v>47</v>
      </c>
      <c r="E1693" s="1">
        <v>45203</v>
      </c>
      <c r="F1693">
        <v>2023</v>
      </c>
      <c r="G1693">
        <v>24</v>
      </c>
      <c r="H1693">
        <v>10</v>
      </c>
      <c r="I1693">
        <v>11384</v>
      </c>
      <c r="J1693">
        <v>11395</v>
      </c>
      <c r="K1693" t="s">
        <v>18280</v>
      </c>
      <c r="L1693" t="s">
        <v>49</v>
      </c>
      <c r="N1693" t="s">
        <v>18281</v>
      </c>
      <c r="P1693" t="s">
        <v>18282</v>
      </c>
      <c r="Q1693" t="s">
        <v>18283</v>
      </c>
      <c r="R1693" t="s">
        <v>18284</v>
      </c>
      <c r="V1693">
        <v>2</v>
      </c>
      <c r="X1693">
        <v>38</v>
      </c>
      <c r="Y1693" t="s">
        <v>42</v>
      </c>
      <c r="Z1693" s="1">
        <v>45091</v>
      </c>
      <c r="AC1693" t="s">
        <v>42</v>
      </c>
      <c r="AD1693" t="s">
        <v>57</v>
      </c>
    </row>
    <row r="1694" spans="1:30" x14ac:dyDescent="0.25">
      <c r="A1694" t="s">
        <v>18285</v>
      </c>
      <c r="B1694" t="s">
        <v>18286</v>
      </c>
      <c r="C1694" t="s">
        <v>18287</v>
      </c>
      <c r="D1694" t="s">
        <v>18288</v>
      </c>
      <c r="E1694" s="1">
        <v>43489</v>
      </c>
      <c r="F1694">
        <v>2018</v>
      </c>
      <c r="I1694">
        <v>2699</v>
      </c>
      <c r="J1694">
        <v>2704</v>
      </c>
      <c r="K1694" t="s">
        <v>18289</v>
      </c>
      <c r="M1694" t="s">
        <v>18290</v>
      </c>
      <c r="N1694" t="s">
        <v>18291</v>
      </c>
      <c r="P1694" t="s">
        <v>18292</v>
      </c>
      <c r="Q1694" t="s">
        <v>18293</v>
      </c>
      <c r="R1694" t="s">
        <v>18294</v>
      </c>
      <c r="S1694" t="s">
        <v>18295</v>
      </c>
      <c r="T1694" t="s">
        <v>18296</v>
      </c>
      <c r="V1694">
        <v>2</v>
      </c>
      <c r="X1694">
        <v>6</v>
      </c>
      <c r="Y1694" t="s">
        <v>42</v>
      </c>
      <c r="Z1694" s="1">
        <v>43489</v>
      </c>
      <c r="AC1694" t="s">
        <v>42</v>
      </c>
      <c r="AD1694" t="s">
        <v>43</v>
      </c>
    </row>
    <row r="1695" spans="1:30" x14ac:dyDescent="0.25">
      <c r="A1695" t="s">
        <v>18297</v>
      </c>
      <c r="B1695" t="s">
        <v>18298</v>
      </c>
      <c r="C1695" t="s">
        <v>18299</v>
      </c>
      <c r="D1695" t="s">
        <v>18300</v>
      </c>
      <c r="E1695" s="1">
        <v>44566</v>
      </c>
      <c r="F1695">
        <v>2021</v>
      </c>
      <c r="I1695">
        <v>1093</v>
      </c>
      <c r="J1695">
        <v>1100</v>
      </c>
      <c r="K1695" t="s">
        <v>18301</v>
      </c>
      <c r="M1695" t="s">
        <v>18302</v>
      </c>
      <c r="N1695" t="s">
        <v>18303</v>
      </c>
      <c r="P1695" t="s">
        <v>18304</v>
      </c>
      <c r="Q1695" t="s">
        <v>18305</v>
      </c>
      <c r="R1695" t="s">
        <v>18306</v>
      </c>
      <c r="S1695" t="s">
        <v>18307</v>
      </c>
      <c r="T1695" t="s">
        <v>18308</v>
      </c>
      <c r="V1695">
        <v>2</v>
      </c>
      <c r="X1695">
        <v>20</v>
      </c>
      <c r="Y1695" t="s">
        <v>42</v>
      </c>
      <c r="Z1695" s="1">
        <v>44566</v>
      </c>
      <c r="AC1695" t="s">
        <v>42</v>
      </c>
      <c r="AD1695" t="s">
        <v>43</v>
      </c>
    </row>
    <row r="1696" spans="1:30" x14ac:dyDescent="0.25">
      <c r="A1696" t="s">
        <v>18309</v>
      </c>
      <c r="B1696" t="s">
        <v>18310</v>
      </c>
      <c r="C1696" t="s">
        <v>18311</v>
      </c>
      <c r="D1696" t="s">
        <v>18312</v>
      </c>
      <c r="E1696" s="1">
        <v>45057</v>
      </c>
      <c r="F1696">
        <v>2023</v>
      </c>
      <c r="I1696">
        <v>1</v>
      </c>
      <c r="J1696">
        <v>6</v>
      </c>
      <c r="K1696" t="s">
        <v>18313</v>
      </c>
      <c r="M1696" t="s">
        <v>18314</v>
      </c>
      <c r="N1696" t="s">
        <v>18315</v>
      </c>
      <c r="P1696" t="s">
        <v>18316</v>
      </c>
      <c r="Q1696" t="s">
        <v>18317</v>
      </c>
      <c r="R1696" t="s">
        <v>18318</v>
      </c>
      <c r="S1696" t="s">
        <v>18319</v>
      </c>
      <c r="T1696" t="s">
        <v>18320</v>
      </c>
      <c r="V1696">
        <v>2</v>
      </c>
      <c r="X1696">
        <v>28</v>
      </c>
      <c r="Y1696" t="s">
        <v>42</v>
      </c>
      <c r="Z1696" s="1">
        <v>45057</v>
      </c>
      <c r="AC1696" t="s">
        <v>42</v>
      </c>
      <c r="AD1696" t="s">
        <v>43</v>
      </c>
    </row>
    <row r="1697" spans="1:30" x14ac:dyDescent="0.25">
      <c r="A1697" t="s">
        <v>18321</v>
      </c>
      <c r="B1697" t="s">
        <v>18322</v>
      </c>
      <c r="C1697" t="s">
        <v>18323</v>
      </c>
      <c r="D1697" t="s">
        <v>12853</v>
      </c>
      <c r="E1697" s="1">
        <v>37627</v>
      </c>
      <c r="F1697">
        <v>1974</v>
      </c>
      <c r="G1697">
        <v>22</v>
      </c>
      <c r="H1697">
        <v>9</v>
      </c>
      <c r="I1697">
        <v>1310</v>
      </c>
      <c r="J1697">
        <v>1325</v>
      </c>
      <c r="K1697" t="s">
        <v>18324</v>
      </c>
      <c r="L1697" t="s">
        <v>12855</v>
      </c>
      <c r="N1697" t="s">
        <v>18325</v>
      </c>
      <c r="P1697" t="s">
        <v>18326</v>
      </c>
      <c r="R1697" t="s">
        <v>18327</v>
      </c>
      <c r="T1697" t="s">
        <v>18328</v>
      </c>
      <c r="V1697">
        <v>2</v>
      </c>
      <c r="Y1697" t="s">
        <v>42</v>
      </c>
      <c r="Z1697" s="1">
        <v>37627</v>
      </c>
      <c r="AC1697" t="s">
        <v>42</v>
      </c>
      <c r="AD1697" t="s">
        <v>57</v>
      </c>
    </row>
    <row r="1698" spans="1:30" x14ac:dyDescent="0.25">
      <c r="A1698" t="s">
        <v>18329</v>
      </c>
      <c r="B1698" t="s">
        <v>14074</v>
      </c>
      <c r="C1698" t="s">
        <v>18330</v>
      </c>
      <c r="D1698" t="s">
        <v>12796</v>
      </c>
      <c r="E1698" s="1">
        <v>44574</v>
      </c>
      <c r="F1698">
        <v>2022</v>
      </c>
      <c r="G1698">
        <v>60</v>
      </c>
      <c r="I1698">
        <v>1</v>
      </c>
      <c r="J1698">
        <v>15</v>
      </c>
      <c r="K1698" t="s">
        <v>18331</v>
      </c>
      <c r="L1698" t="s">
        <v>12798</v>
      </c>
      <c r="N1698" t="s">
        <v>18332</v>
      </c>
      <c r="O1698" t="s">
        <v>18333</v>
      </c>
      <c r="P1698" t="s">
        <v>18334</v>
      </c>
      <c r="Q1698" t="s">
        <v>18335</v>
      </c>
      <c r="R1698" t="s">
        <v>18336</v>
      </c>
      <c r="S1698" t="s">
        <v>18337</v>
      </c>
      <c r="T1698" t="s">
        <v>18338</v>
      </c>
      <c r="V1698">
        <v>2</v>
      </c>
      <c r="X1698">
        <v>32</v>
      </c>
      <c r="Y1698" t="s">
        <v>42</v>
      </c>
      <c r="Z1698" s="1">
        <v>44392</v>
      </c>
      <c r="AC1698" t="s">
        <v>42</v>
      </c>
      <c r="AD1698" t="s">
        <v>57</v>
      </c>
    </row>
    <row r="1699" spans="1:30" x14ac:dyDescent="0.25">
      <c r="A1699" t="s">
        <v>18339</v>
      </c>
      <c r="B1699" t="s">
        <v>18340</v>
      </c>
      <c r="C1699" t="s">
        <v>18341</v>
      </c>
      <c r="D1699" t="s">
        <v>2028</v>
      </c>
      <c r="E1699" s="1">
        <v>44964</v>
      </c>
      <c r="F1699">
        <v>2023</v>
      </c>
      <c r="I1699">
        <v>265</v>
      </c>
      <c r="J1699">
        <v>302</v>
      </c>
      <c r="K1699" t="s">
        <v>18342</v>
      </c>
      <c r="L1699" t="s">
        <v>2030</v>
      </c>
      <c r="M1699" t="s">
        <v>2031</v>
      </c>
      <c r="N1699" t="s">
        <v>18343</v>
      </c>
      <c r="P1699" t="s">
        <v>18344</v>
      </c>
      <c r="R1699" t="s">
        <v>18345</v>
      </c>
      <c r="V1699">
        <v>2</v>
      </c>
      <c r="X1699">
        <v>110</v>
      </c>
      <c r="Y1699" t="s">
        <v>42</v>
      </c>
      <c r="Z1699" s="1">
        <v>44964</v>
      </c>
      <c r="AC1699" t="s">
        <v>42</v>
      </c>
      <c r="AD1699" t="s">
        <v>43</v>
      </c>
    </row>
    <row r="1700" spans="1:30" x14ac:dyDescent="0.25">
      <c r="A1700" t="s">
        <v>18346</v>
      </c>
      <c r="B1700" t="s">
        <v>18347</v>
      </c>
      <c r="C1700" t="s">
        <v>18348</v>
      </c>
      <c r="D1700" t="s">
        <v>18349</v>
      </c>
      <c r="E1700" s="1">
        <v>44519</v>
      </c>
      <c r="F1700">
        <v>2021</v>
      </c>
      <c r="I1700">
        <v>400</v>
      </c>
      <c r="J1700">
        <v>405</v>
      </c>
      <c r="K1700" t="s">
        <v>18350</v>
      </c>
      <c r="M1700" t="s">
        <v>18351</v>
      </c>
      <c r="N1700" t="s">
        <v>18352</v>
      </c>
      <c r="P1700" t="s">
        <v>18353</v>
      </c>
      <c r="Q1700" t="s">
        <v>18354</v>
      </c>
      <c r="R1700" t="s">
        <v>18355</v>
      </c>
      <c r="S1700" t="s">
        <v>18356</v>
      </c>
      <c r="T1700" t="s">
        <v>18357</v>
      </c>
      <c r="V1700">
        <v>2</v>
      </c>
      <c r="X1700">
        <v>52</v>
      </c>
      <c r="Y1700" t="s">
        <v>42</v>
      </c>
      <c r="Z1700" s="1">
        <v>44519</v>
      </c>
      <c r="AC1700" t="s">
        <v>42</v>
      </c>
      <c r="AD1700" t="s">
        <v>43</v>
      </c>
    </row>
    <row r="1701" spans="1:30" x14ac:dyDescent="0.25">
      <c r="A1701" t="s">
        <v>18358</v>
      </c>
      <c r="B1701" t="s">
        <v>18359</v>
      </c>
      <c r="C1701" t="s">
        <v>18360</v>
      </c>
      <c r="D1701" t="s">
        <v>11124</v>
      </c>
      <c r="E1701" s="1">
        <v>44914</v>
      </c>
      <c r="F1701">
        <v>2022</v>
      </c>
      <c r="I1701">
        <v>1</v>
      </c>
      <c r="J1701">
        <v>10</v>
      </c>
      <c r="K1701" t="s">
        <v>18361</v>
      </c>
      <c r="L1701" t="s">
        <v>977</v>
      </c>
      <c r="M1701" t="s">
        <v>11126</v>
      </c>
      <c r="N1701" t="s">
        <v>18362</v>
      </c>
      <c r="P1701" t="s">
        <v>18363</v>
      </c>
      <c r="Q1701" t="s">
        <v>18364</v>
      </c>
      <c r="R1701" t="s">
        <v>18365</v>
      </c>
      <c r="S1701" t="s">
        <v>18366</v>
      </c>
      <c r="T1701" t="s">
        <v>18367</v>
      </c>
      <c r="V1701">
        <v>2</v>
      </c>
      <c r="X1701">
        <v>32</v>
      </c>
      <c r="Y1701" t="s">
        <v>42</v>
      </c>
      <c r="Z1701" s="1">
        <v>44914</v>
      </c>
      <c r="AC1701" t="s">
        <v>42</v>
      </c>
      <c r="AD1701" t="s">
        <v>43</v>
      </c>
    </row>
    <row r="1702" spans="1:30" x14ac:dyDescent="0.25">
      <c r="A1702" t="s">
        <v>18368</v>
      </c>
      <c r="B1702" t="s">
        <v>18369</v>
      </c>
      <c r="C1702" t="s">
        <v>18370</v>
      </c>
      <c r="D1702" t="s">
        <v>18371</v>
      </c>
      <c r="E1702" s="1">
        <v>44831</v>
      </c>
      <c r="F1702">
        <v>2022</v>
      </c>
      <c r="I1702">
        <v>39</v>
      </c>
      <c r="J1702">
        <v>47</v>
      </c>
      <c r="K1702" t="s">
        <v>18372</v>
      </c>
      <c r="M1702" t="s">
        <v>18373</v>
      </c>
      <c r="N1702" t="s">
        <v>18374</v>
      </c>
      <c r="O1702" t="s">
        <v>18375</v>
      </c>
      <c r="P1702" t="s">
        <v>18376</v>
      </c>
      <c r="Q1702" t="s">
        <v>18377</v>
      </c>
      <c r="R1702" t="s">
        <v>18378</v>
      </c>
      <c r="S1702" t="s">
        <v>18379</v>
      </c>
      <c r="T1702" t="s">
        <v>18380</v>
      </c>
      <c r="V1702">
        <v>2</v>
      </c>
      <c r="X1702">
        <v>20</v>
      </c>
      <c r="Y1702" t="s">
        <v>42</v>
      </c>
      <c r="Z1702" s="1">
        <v>44831</v>
      </c>
      <c r="AC1702" t="s">
        <v>42</v>
      </c>
      <c r="AD1702" t="s">
        <v>43</v>
      </c>
    </row>
    <row r="1703" spans="1:30" x14ac:dyDescent="0.25">
      <c r="A1703" t="s">
        <v>18381</v>
      </c>
      <c r="B1703" t="s">
        <v>18382</v>
      </c>
      <c r="C1703" t="s">
        <v>18383</v>
      </c>
      <c r="D1703" t="s">
        <v>18384</v>
      </c>
      <c r="E1703" s="1">
        <v>45098</v>
      </c>
      <c r="F1703">
        <v>2023</v>
      </c>
      <c r="G1703">
        <v>18</v>
      </c>
      <c r="I1703">
        <v>3575</v>
      </c>
      <c r="J1703">
        <v>3589</v>
      </c>
      <c r="K1703" t="s">
        <v>18385</v>
      </c>
      <c r="L1703" t="s">
        <v>18386</v>
      </c>
      <c r="N1703" t="s">
        <v>18387</v>
      </c>
      <c r="O1703" t="s">
        <v>18388</v>
      </c>
      <c r="P1703" t="s">
        <v>18389</v>
      </c>
      <c r="Q1703" t="s">
        <v>18390</v>
      </c>
      <c r="R1703" t="s">
        <v>18391</v>
      </c>
      <c r="S1703" t="s">
        <v>18392</v>
      </c>
      <c r="T1703" t="s">
        <v>18393</v>
      </c>
      <c r="V1703">
        <v>2</v>
      </c>
      <c r="X1703">
        <v>52</v>
      </c>
      <c r="Y1703" t="s">
        <v>270</v>
      </c>
      <c r="Z1703" s="1">
        <v>45078</v>
      </c>
      <c r="AC1703" t="s">
        <v>42</v>
      </c>
      <c r="AD1703" t="s">
        <v>57</v>
      </c>
    </row>
    <row r="1704" spans="1:30" x14ac:dyDescent="0.25">
      <c r="A1704" t="s">
        <v>18394</v>
      </c>
      <c r="B1704" t="s">
        <v>18395</v>
      </c>
      <c r="C1704" t="s">
        <v>18396</v>
      </c>
      <c r="D1704" t="s">
        <v>879</v>
      </c>
      <c r="E1704" s="1">
        <v>44189</v>
      </c>
      <c r="F1704">
        <v>2020</v>
      </c>
      <c r="I1704">
        <v>1</v>
      </c>
      <c r="J1704">
        <v>7</v>
      </c>
      <c r="K1704" t="s">
        <v>18397</v>
      </c>
      <c r="M1704" t="s">
        <v>881</v>
      </c>
      <c r="N1704" t="s">
        <v>18398</v>
      </c>
      <c r="P1704" t="s">
        <v>18399</v>
      </c>
      <c r="R1704" t="s">
        <v>18400</v>
      </c>
      <c r="S1704" t="s">
        <v>18401</v>
      </c>
      <c r="T1704" t="s">
        <v>18402</v>
      </c>
      <c r="V1704">
        <v>2</v>
      </c>
      <c r="X1704">
        <v>32</v>
      </c>
      <c r="Y1704" t="s">
        <v>42</v>
      </c>
      <c r="Z1704" s="1">
        <v>44189</v>
      </c>
      <c r="AC1704" t="s">
        <v>42</v>
      </c>
      <c r="AD1704" t="s">
        <v>43</v>
      </c>
    </row>
    <row r="1705" spans="1:30" x14ac:dyDescent="0.25">
      <c r="A1705" t="s">
        <v>18403</v>
      </c>
      <c r="B1705" t="s">
        <v>18404</v>
      </c>
      <c r="C1705" t="s">
        <v>18405</v>
      </c>
      <c r="D1705" t="s">
        <v>18406</v>
      </c>
      <c r="E1705" s="1">
        <v>41935</v>
      </c>
      <c r="F1705">
        <v>2014</v>
      </c>
      <c r="I1705">
        <v>136</v>
      </c>
      <c r="J1705">
        <v>143</v>
      </c>
      <c r="K1705" t="s">
        <v>18407</v>
      </c>
      <c r="L1705" t="s">
        <v>18408</v>
      </c>
      <c r="M1705" t="s">
        <v>18409</v>
      </c>
      <c r="N1705" t="s">
        <v>18410</v>
      </c>
      <c r="P1705" t="s">
        <v>18411</v>
      </c>
      <c r="Q1705" t="s">
        <v>18412</v>
      </c>
      <c r="R1705" t="s">
        <v>18413</v>
      </c>
      <c r="S1705" t="s">
        <v>18414</v>
      </c>
      <c r="T1705" t="s">
        <v>18415</v>
      </c>
      <c r="V1705">
        <v>2</v>
      </c>
      <c r="X1705">
        <v>11</v>
      </c>
      <c r="Y1705" t="s">
        <v>42</v>
      </c>
      <c r="Z1705" s="1">
        <v>41935</v>
      </c>
      <c r="AC1705" t="s">
        <v>42</v>
      </c>
      <c r="AD1705" t="s">
        <v>43</v>
      </c>
    </row>
    <row r="1706" spans="1:30" x14ac:dyDescent="0.25">
      <c r="A1706" t="s">
        <v>18416</v>
      </c>
      <c r="B1706" t="s">
        <v>18417</v>
      </c>
      <c r="C1706" t="s">
        <v>18418</v>
      </c>
      <c r="D1706" t="s">
        <v>18419</v>
      </c>
      <c r="E1706" s="1">
        <v>41802</v>
      </c>
      <c r="F1706">
        <v>2013</v>
      </c>
      <c r="I1706">
        <v>4032</v>
      </c>
      <c r="J1706">
        <v>4037</v>
      </c>
      <c r="K1706" t="s">
        <v>18420</v>
      </c>
      <c r="L1706" t="s">
        <v>18421</v>
      </c>
      <c r="M1706" t="s">
        <v>18422</v>
      </c>
      <c r="N1706" t="s">
        <v>18423</v>
      </c>
      <c r="P1706" t="s">
        <v>18424</v>
      </c>
      <c r="R1706" t="s">
        <v>18425</v>
      </c>
      <c r="S1706" t="s">
        <v>18426</v>
      </c>
      <c r="T1706" t="s">
        <v>18427</v>
      </c>
      <c r="V1706">
        <v>2</v>
      </c>
      <c r="X1706">
        <v>16</v>
      </c>
      <c r="Y1706" t="s">
        <v>42</v>
      </c>
      <c r="Z1706" s="1">
        <v>41802</v>
      </c>
      <c r="AC1706" t="s">
        <v>42</v>
      </c>
      <c r="AD1706" t="s">
        <v>43</v>
      </c>
    </row>
    <row r="1707" spans="1:30" x14ac:dyDescent="0.25">
      <c r="A1707" t="s">
        <v>18428</v>
      </c>
      <c r="B1707" t="s">
        <v>18429</v>
      </c>
      <c r="C1707" t="s">
        <v>18430</v>
      </c>
      <c r="D1707" t="s">
        <v>18431</v>
      </c>
      <c r="E1707" s="1">
        <v>43262</v>
      </c>
      <c r="F1707">
        <v>2018</v>
      </c>
      <c r="I1707">
        <v>735</v>
      </c>
      <c r="J1707">
        <v>740</v>
      </c>
      <c r="K1707" t="s">
        <v>18432</v>
      </c>
      <c r="M1707" t="s">
        <v>18433</v>
      </c>
      <c r="N1707" t="s">
        <v>18434</v>
      </c>
      <c r="P1707" t="s">
        <v>18435</v>
      </c>
      <c r="Q1707" t="s">
        <v>18436</v>
      </c>
      <c r="R1707" t="s">
        <v>18437</v>
      </c>
      <c r="S1707" t="s">
        <v>18438</v>
      </c>
      <c r="T1707" t="s">
        <v>18439</v>
      </c>
      <c r="V1707">
        <v>2</v>
      </c>
      <c r="X1707">
        <v>15</v>
      </c>
      <c r="Y1707" t="s">
        <v>42</v>
      </c>
      <c r="Z1707" s="1">
        <v>43262</v>
      </c>
      <c r="AC1707" t="s">
        <v>42</v>
      </c>
      <c r="AD1707" t="s">
        <v>43</v>
      </c>
    </row>
    <row r="1708" spans="1:30" x14ac:dyDescent="0.25">
      <c r="A1708" t="s">
        <v>18440</v>
      </c>
      <c r="B1708" t="s">
        <v>18441</v>
      </c>
      <c r="C1708" t="s">
        <v>18442</v>
      </c>
      <c r="D1708" t="s">
        <v>18443</v>
      </c>
      <c r="E1708" s="1">
        <v>44834</v>
      </c>
      <c r="F1708">
        <v>2022</v>
      </c>
      <c r="I1708">
        <v>1</v>
      </c>
      <c r="J1708">
        <v>5</v>
      </c>
      <c r="K1708" t="s">
        <v>18444</v>
      </c>
      <c r="M1708" t="s">
        <v>18445</v>
      </c>
      <c r="N1708" t="s">
        <v>18446</v>
      </c>
      <c r="P1708" t="s">
        <v>18447</v>
      </c>
      <c r="Q1708" t="s">
        <v>18448</v>
      </c>
      <c r="R1708" t="s">
        <v>18449</v>
      </c>
      <c r="S1708" t="s">
        <v>18450</v>
      </c>
      <c r="T1708" t="s">
        <v>18451</v>
      </c>
      <c r="V1708">
        <v>2</v>
      </c>
      <c r="X1708">
        <v>26</v>
      </c>
      <c r="Y1708" t="s">
        <v>42</v>
      </c>
      <c r="Z1708" s="1">
        <v>44834</v>
      </c>
      <c r="AC1708" t="s">
        <v>42</v>
      </c>
      <c r="AD1708" t="s">
        <v>43</v>
      </c>
    </row>
    <row r="1709" spans="1:30" x14ac:dyDescent="0.25">
      <c r="A1709" t="s">
        <v>18452</v>
      </c>
      <c r="B1709" t="s">
        <v>18453</v>
      </c>
      <c r="C1709" t="s">
        <v>18454</v>
      </c>
      <c r="D1709" t="s">
        <v>190</v>
      </c>
      <c r="E1709" s="1">
        <v>44340</v>
      </c>
      <c r="F1709">
        <v>2021</v>
      </c>
      <c r="G1709">
        <v>9</v>
      </c>
      <c r="I1709">
        <v>74370</v>
      </c>
      <c r="J1709">
        <v>74384</v>
      </c>
      <c r="K1709" t="s">
        <v>18455</v>
      </c>
      <c r="L1709" t="s">
        <v>192</v>
      </c>
      <c r="N1709" t="s">
        <v>18456</v>
      </c>
      <c r="O1709" t="s">
        <v>18457</v>
      </c>
      <c r="P1709" t="s">
        <v>18458</v>
      </c>
      <c r="Q1709" t="s">
        <v>18459</v>
      </c>
      <c r="R1709" t="s">
        <v>18460</v>
      </c>
      <c r="S1709" t="s">
        <v>18461</v>
      </c>
      <c r="T1709" t="s">
        <v>18462</v>
      </c>
      <c r="V1709">
        <v>2</v>
      </c>
      <c r="X1709">
        <v>47</v>
      </c>
      <c r="Y1709" t="s">
        <v>270</v>
      </c>
      <c r="Z1709" s="1">
        <v>44328</v>
      </c>
      <c r="AC1709" t="s">
        <v>42</v>
      </c>
      <c r="AD1709" t="s">
        <v>57</v>
      </c>
    </row>
    <row r="1710" spans="1:30" x14ac:dyDescent="0.25">
      <c r="A1710" t="s">
        <v>18463</v>
      </c>
      <c r="B1710" t="s">
        <v>17014</v>
      </c>
      <c r="C1710" t="s">
        <v>18464</v>
      </c>
      <c r="D1710" t="s">
        <v>10605</v>
      </c>
      <c r="E1710" s="1">
        <v>44952</v>
      </c>
      <c r="F1710">
        <v>2022</v>
      </c>
      <c r="I1710">
        <v>893</v>
      </c>
      <c r="J1710">
        <v>902</v>
      </c>
      <c r="K1710" t="s">
        <v>18465</v>
      </c>
      <c r="M1710" t="s">
        <v>10607</v>
      </c>
      <c r="N1710" t="s">
        <v>18466</v>
      </c>
      <c r="P1710" t="s">
        <v>18467</v>
      </c>
      <c r="Q1710" t="s">
        <v>18468</v>
      </c>
      <c r="R1710" t="s">
        <v>18469</v>
      </c>
      <c r="S1710" t="s">
        <v>18470</v>
      </c>
      <c r="T1710" t="s">
        <v>18471</v>
      </c>
      <c r="V1710">
        <v>2</v>
      </c>
      <c r="X1710">
        <v>21</v>
      </c>
      <c r="Y1710" t="s">
        <v>42</v>
      </c>
      <c r="Z1710" s="1">
        <v>44952</v>
      </c>
      <c r="AC1710" t="s">
        <v>42</v>
      </c>
      <c r="AD1710" t="s">
        <v>43</v>
      </c>
    </row>
    <row r="1711" spans="1:30" x14ac:dyDescent="0.25">
      <c r="A1711" t="s">
        <v>18472</v>
      </c>
      <c r="B1711" t="s">
        <v>18473</v>
      </c>
      <c r="C1711" t="s">
        <v>18474</v>
      </c>
      <c r="D1711" t="s">
        <v>12840</v>
      </c>
      <c r="E1711" s="1">
        <v>44771</v>
      </c>
      <c r="F1711">
        <v>2022</v>
      </c>
      <c r="G1711">
        <v>15</v>
      </c>
      <c r="I1711">
        <v>5811</v>
      </c>
      <c r="J1711">
        <v>5825</v>
      </c>
      <c r="K1711" t="s">
        <v>18475</v>
      </c>
      <c r="L1711" t="s">
        <v>12842</v>
      </c>
      <c r="N1711" t="s">
        <v>18476</v>
      </c>
      <c r="O1711" t="s">
        <v>18477</v>
      </c>
      <c r="P1711" t="s">
        <v>18478</v>
      </c>
      <c r="Q1711" t="s">
        <v>18479</v>
      </c>
      <c r="R1711" t="s">
        <v>18480</v>
      </c>
      <c r="S1711" t="s">
        <v>18481</v>
      </c>
      <c r="T1711" t="s">
        <v>18482</v>
      </c>
      <c r="V1711">
        <v>2</v>
      </c>
      <c r="X1711">
        <v>48</v>
      </c>
      <c r="Y1711" t="s">
        <v>270</v>
      </c>
      <c r="Z1711" s="1">
        <v>44742</v>
      </c>
      <c r="AC1711" t="s">
        <v>42</v>
      </c>
      <c r="AD1711" t="s">
        <v>57</v>
      </c>
    </row>
    <row r="1712" spans="1:30" x14ac:dyDescent="0.25">
      <c r="A1712" t="s">
        <v>18483</v>
      </c>
      <c r="B1712" t="s">
        <v>18484</v>
      </c>
      <c r="C1712" t="s">
        <v>18485</v>
      </c>
      <c r="D1712" t="s">
        <v>18486</v>
      </c>
      <c r="E1712" s="1">
        <v>44774</v>
      </c>
      <c r="F1712">
        <v>2022</v>
      </c>
      <c r="I1712">
        <v>514</v>
      </c>
      <c r="J1712">
        <v>519</v>
      </c>
      <c r="K1712" t="s">
        <v>18487</v>
      </c>
      <c r="L1712" t="s">
        <v>18488</v>
      </c>
      <c r="M1712" t="s">
        <v>18489</v>
      </c>
      <c r="N1712" t="s">
        <v>18490</v>
      </c>
      <c r="P1712" t="s">
        <v>18491</v>
      </c>
      <c r="Q1712" t="s">
        <v>18492</v>
      </c>
      <c r="R1712" t="s">
        <v>18493</v>
      </c>
      <c r="S1712" t="s">
        <v>18494</v>
      </c>
      <c r="T1712" t="s">
        <v>18495</v>
      </c>
      <c r="V1712">
        <v>2</v>
      </c>
      <c r="X1712">
        <v>25</v>
      </c>
      <c r="Y1712" t="s">
        <v>42</v>
      </c>
      <c r="Z1712" s="1">
        <v>44774</v>
      </c>
      <c r="AC1712" t="s">
        <v>42</v>
      </c>
      <c r="AD1712" t="s">
        <v>43</v>
      </c>
    </row>
    <row r="1713" spans="1:30" x14ac:dyDescent="0.25">
      <c r="A1713" t="s">
        <v>18496</v>
      </c>
      <c r="B1713" t="s">
        <v>18497</v>
      </c>
      <c r="C1713" t="s">
        <v>18498</v>
      </c>
      <c r="D1713" t="s">
        <v>18499</v>
      </c>
      <c r="E1713" s="1">
        <v>43626</v>
      </c>
      <c r="F1713">
        <v>2019</v>
      </c>
      <c r="I1713">
        <v>1</v>
      </c>
      <c r="J1713">
        <v>12</v>
      </c>
      <c r="K1713" t="s">
        <v>18500</v>
      </c>
      <c r="M1713" t="s">
        <v>18501</v>
      </c>
      <c r="N1713" t="s">
        <v>18502</v>
      </c>
      <c r="P1713" t="s">
        <v>18503</v>
      </c>
      <c r="Q1713" t="s">
        <v>18504</v>
      </c>
      <c r="R1713" t="s">
        <v>18505</v>
      </c>
      <c r="S1713" t="s">
        <v>18506</v>
      </c>
      <c r="T1713" t="s">
        <v>18507</v>
      </c>
      <c r="V1713">
        <v>2</v>
      </c>
      <c r="X1713">
        <v>14</v>
      </c>
      <c r="Z1713" s="1">
        <v>43626</v>
      </c>
      <c r="AC1713" t="s">
        <v>42</v>
      </c>
      <c r="AD1713" t="s">
        <v>43</v>
      </c>
    </row>
    <row r="1714" spans="1:30" x14ac:dyDescent="0.25">
      <c r="A1714" t="s">
        <v>18508</v>
      </c>
      <c r="B1714" t="s">
        <v>18509</v>
      </c>
      <c r="C1714" t="s">
        <v>18510</v>
      </c>
      <c r="D1714" t="s">
        <v>18511</v>
      </c>
      <c r="E1714" s="1">
        <v>37811</v>
      </c>
      <c r="F1714">
        <v>2003</v>
      </c>
      <c r="I1714">
        <v>92</v>
      </c>
      <c r="J1714">
        <v>101</v>
      </c>
      <c r="K1714" t="s">
        <v>18512</v>
      </c>
      <c r="M1714" t="s">
        <v>18513</v>
      </c>
      <c r="N1714" t="s">
        <v>18514</v>
      </c>
      <c r="P1714" t="s">
        <v>18515</v>
      </c>
      <c r="R1714" t="s">
        <v>18516</v>
      </c>
      <c r="S1714" t="s">
        <v>18517</v>
      </c>
      <c r="T1714" t="s">
        <v>18518</v>
      </c>
      <c r="V1714">
        <v>2</v>
      </c>
      <c r="X1714">
        <v>17</v>
      </c>
      <c r="Y1714" t="s">
        <v>42</v>
      </c>
      <c r="Z1714" s="1">
        <v>37811</v>
      </c>
      <c r="AC1714" t="s">
        <v>42</v>
      </c>
      <c r="AD1714" t="s">
        <v>43</v>
      </c>
    </row>
    <row r="1715" spans="1:30" x14ac:dyDescent="0.25">
      <c r="A1715" t="s">
        <v>18519</v>
      </c>
      <c r="B1715" t="s">
        <v>18520</v>
      </c>
      <c r="C1715" t="s">
        <v>18521</v>
      </c>
      <c r="D1715" t="s">
        <v>190</v>
      </c>
      <c r="E1715" s="1">
        <v>44092</v>
      </c>
      <c r="F1715">
        <v>2020</v>
      </c>
      <c r="G1715">
        <v>8</v>
      </c>
      <c r="I1715">
        <v>166335</v>
      </c>
      <c r="J1715">
        <v>166346</v>
      </c>
      <c r="K1715" t="s">
        <v>18522</v>
      </c>
      <c r="L1715" t="s">
        <v>192</v>
      </c>
      <c r="N1715" t="s">
        <v>18523</v>
      </c>
      <c r="P1715" t="s">
        <v>18524</v>
      </c>
      <c r="Q1715" t="s">
        <v>18525</v>
      </c>
      <c r="R1715" t="s">
        <v>18526</v>
      </c>
      <c r="S1715" t="s">
        <v>18527</v>
      </c>
      <c r="T1715" t="s">
        <v>18528</v>
      </c>
      <c r="V1715">
        <v>2</v>
      </c>
      <c r="X1715">
        <v>46</v>
      </c>
      <c r="Y1715" t="s">
        <v>270</v>
      </c>
      <c r="Z1715" s="1">
        <v>44083</v>
      </c>
      <c r="AC1715" t="s">
        <v>42</v>
      </c>
      <c r="AD1715" t="s">
        <v>57</v>
      </c>
    </row>
    <row r="1716" spans="1:30" x14ac:dyDescent="0.25">
      <c r="A1716" t="s">
        <v>18529</v>
      </c>
      <c r="B1716" t="s">
        <v>18530</v>
      </c>
      <c r="C1716" t="s">
        <v>18531</v>
      </c>
      <c r="D1716" t="s">
        <v>190</v>
      </c>
      <c r="E1716" s="1">
        <v>44610</v>
      </c>
      <c r="F1716">
        <v>2022</v>
      </c>
      <c r="G1716">
        <v>10</v>
      </c>
      <c r="I1716">
        <v>17760</v>
      </c>
      <c r="J1716">
        <v>17767</v>
      </c>
      <c r="K1716" t="s">
        <v>18532</v>
      </c>
      <c r="L1716" t="s">
        <v>192</v>
      </c>
      <c r="N1716" t="s">
        <v>18533</v>
      </c>
      <c r="O1716" t="s">
        <v>18534</v>
      </c>
      <c r="P1716" t="s">
        <v>18535</v>
      </c>
      <c r="Q1716" t="s">
        <v>18536</v>
      </c>
      <c r="R1716" t="s">
        <v>18537</v>
      </c>
      <c r="S1716" t="s">
        <v>18538</v>
      </c>
      <c r="T1716" t="s">
        <v>18539</v>
      </c>
      <c r="V1716">
        <v>2</v>
      </c>
      <c r="X1716">
        <v>31</v>
      </c>
      <c r="Y1716" t="s">
        <v>270</v>
      </c>
      <c r="Z1716" s="1">
        <v>44599</v>
      </c>
      <c r="AC1716" t="s">
        <v>42</v>
      </c>
      <c r="AD1716" t="s">
        <v>57</v>
      </c>
    </row>
    <row r="1717" spans="1:30" x14ac:dyDescent="0.25">
      <c r="A1717" t="s">
        <v>18540</v>
      </c>
      <c r="B1717" t="s">
        <v>18541</v>
      </c>
      <c r="C1717" t="s">
        <v>18542</v>
      </c>
      <c r="D1717" t="s">
        <v>18543</v>
      </c>
      <c r="E1717" s="1">
        <v>39694</v>
      </c>
      <c r="F1717">
        <v>2008</v>
      </c>
      <c r="I1717">
        <v>792</v>
      </c>
      <c r="J1717">
        <v>799</v>
      </c>
      <c r="K1717" t="s">
        <v>18544</v>
      </c>
      <c r="L1717" t="s">
        <v>703</v>
      </c>
      <c r="M1717" t="s">
        <v>18545</v>
      </c>
      <c r="N1717" t="s">
        <v>18546</v>
      </c>
      <c r="P1717" t="s">
        <v>18547</v>
      </c>
      <c r="R1717" t="s">
        <v>18548</v>
      </c>
      <c r="S1717" t="s">
        <v>18549</v>
      </c>
      <c r="T1717" t="s">
        <v>18550</v>
      </c>
      <c r="V1717">
        <v>2</v>
      </c>
      <c r="X1717">
        <v>17</v>
      </c>
      <c r="Y1717" t="s">
        <v>42</v>
      </c>
      <c r="Z1717" s="1">
        <v>39694</v>
      </c>
      <c r="AC1717" t="s">
        <v>42</v>
      </c>
      <c r="AD1717" t="s">
        <v>43</v>
      </c>
    </row>
    <row r="1718" spans="1:30" x14ac:dyDescent="0.25">
      <c r="A1718" t="s">
        <v>18551</v>
      </c>
      <c r="B1718" t="s">
        <v>18552</v>
      </c>
      <c r="C1718" t="s">
        <v>18553</v>
      </c>
      <c r="D1718" t="s">
        <v>10383</v>
      </c>
      <c r="E1718" s="1">
        <v>44764</v>
      </c>
      <c r="F1718">
        <v>2022</v>
      </c>
      <c r="I1718">
        <v>142</v>
      </c>
      <c r="J1718">
        <v>149</v>
      </c>
      <c r="K1718" t="s">
        <v>18554</v>
      </c>
      <c r="L1718" t="s">
        <v>10385</v>
      </c>
      <c r="M1718" t="s">
        <v>10386</v>
      </c>
      <c r="N1718" t="s">
        <v>18555</v>
      </c>
      <c r="P1718" t="s">
        <v>18556</v>
      </c>
      <c r="Q1718" t="s">
        <v>18557</v>
      </c>
      <c r="R1718" t="s">
        <v>18558</v>
      </c>
      <c r="S1718" t="s">
        <v>18559</v>
      </c>
      <c r="T1718" t="s">
        <v>18560</v>
      </c>
      <c r="V1718">
        <v>2</v>
      </c>
      <c r="X1718">
        <v>28</v>
      </c>
      <c r="Y1718" t="s">
        <v>42</v>
      </c>
      <c r="Z1718" s="1">
        <v>44764</v>
      </c>
      <c r="AC1718" t="s">
        <v>42</v>
      </c>
      <c r="AD1718" t="s">
        <v>43</v>
      </c>
    </row>
    <row r="1719" spans="1:30" x14ac:dyDescent="0.25">
      <c r="A1719" t="s">
        <v>18561</v>
      </c>
      <c r="B1719" t="s">
        <v>18562</v>
      </c>
      <c r="C1719" t="s">
        <v>18563</v>
      </c>
      <c r="D1719" t="s">
        <v>18564</v>
      </c>
      <c r="E1719" s="1">
        <v>44494</v>
      </c>
      <c r="F1719">
        <v>2021</v>
      </c>
      <c r="I1719">
        <v>1</v>
      </c>
      <c r="J1719">
        <v>6</v>
      </c>
      <c r="K1719" t="s">
        <v>18565</v>
      </c>
      <c r="M1719" t="s">
        <v>18566</v>
      </c>
      <c r="N1719" t="s">
        <v>18567</v>
      </c>
      <c r="P1719" t="s">
        <v>18568</v>
      </c>
      <c r="R1719" t="s">
        <v>18569</v>
      </c>
      <c r="S1719" t="s">
        <v>18570</v>
      </c>
      <c r="T1719" t="s">
        <v>18571</v>
      </c>
      <c r="V1719">
        <v>2</v>
      </c>
      <c r="X1719">
        <v>39</v>
      </c>
      <c r="Y1719" t="s">
        <v>42</v>
      </c>
      <c r="Z1719" s="1">
        <v>44494</v>
      </c>
      <c r="AC1719" t="s">
        <v>42</v>
      </c>
      <c r="AD1719" t="s">
        <v>43</v>
      </c>
    </row>
    <row r="1720" spans="1:30" x14ac:dyDescent="0.25">
      <c r="A1720" t="s">
        <v>18572</v>
      </c>
      <c r="B1720" t="s">
        <v>18573</v>
      </c>
      <c r="C1720" t="s">
        <v>18574</v>
      </c>
      <c r="D1720" t="s">
        <v>18575</v>
      </c>
      <c r="E1720" s="1">
        <v>43797</v>
      </c>
      <c r="F1720">
        <v>2019</v>
      </c>
      <c r="I1720">
        <v>1</v>
      </c>
      <c r="J1720">
        <v>6</v>
      </c>
      <c r="K1720" t="s">
        <v>18576</v>
      </c>
      <c r="L1720" t="s">
        <v>15380</v>
      </c>
      <c r="M1720" t="s">
        <v>18577</v>
      </c>
      <c r="N1720" t="s">
        <v>18578</v>
      </c>
      <c r="P1720" t="s">
        <v>18579</v>
      </c>
      <c r="R1720" t="s">
        <v>18580</v>
      </c>
      <c r="S1720" t="s">
        <v>18581</v>
      </c>
      <c r="T1720" t="s">
        <v>18582</v>
      </c>
      <c r="V1720">
        <v>2</v>
      </c>
      <c r="X1720">
        <v>15</v>
      </c>
      <c r="Y1720" t="s">
        <v>42</v>
      </c>
      <c r="Z1720" s="1">
        <v>43797</v>
      </c>
      <c r="AC1720" t="s">
        <v>42</v>
      </c>
      <c r="AD1720" t="s">
        <v>43</v>
      </c>
    </row>
    <row r="1721" spans="1:30" x14ac:dyDescent="0.25">
      <c r="A1721" t="s">
        <v>18583</v>
      </c>
      <c r="B1721" t="s">
        <v>18584</v>
      </c>
      <c r="C1721" t="s">
        <v>18585</v>
      </c>
      <c r="D1721" t="s">
        <v>1124</v>
      </c>
      <c r="E1721" s="1">
        <v>39442</v>
      </c>
      <c r="F1721">
        <v>2007</v>
      </c>
      <c r="I1721">
        <v>1</v>
      </c>
      <c r="J1721">
        <v>8</v>
      </c>
      <c r="K1721" t="s">
        <v>18586</v>
      </c>
      <c r="M1721" t="s">
        <v>1126</v>
      </c>
      <c r="N1721" t="s">
        <v>18587</v>
      </c>
      <c r="P1721" t="s">
        <v>18588</v>
      </c>
      <c r="Q1721" t="s">
        <v>18589</v>
      </c>
      <c r="R1721" t="s">
        <v>18590</v>
      </c>
      <c r="S1721" t="s">
        <v>18591</v>
      </c>
      <c r="T1721" t="s">
        <v>18592</v>
      </c>
      <c r="V1721">
        <v>2</v>
      </c>
      <c r="X1721">
        <v>7</v>
      </c>
      <c r="Z1721" s="1">
        <v>39442</v>
      </c>
      <c r="AC1721" t="s">
        <v>42</v>
      </c>
      <c r="AD1721" t="s">
        <v>43</v>
      </c>
    </row>
    <row r="1722" spans="1:30" x14ac:dyDescent="0.25">
      <c r="A1722" t="s">
        <v>18593</v>
      </c>
      <c r="B1722" t="s">
        <v>18594</v>
      </c>
      <c r="C1722" t="s">
        <v>18595</v>
      </c>
      <c r="D1722" t="s">
        <v>190</v>
      </c>
      <c r="E1722" s="1">
        <v>44467</v>
      </c>
      <c r="F1722">
        <v>2021</v>
      </c>
      <c r="G1722">
        <v>9</v>
      </c>
      <c r="I1722">
        <v>131109</v>
      </c>
      <c r="J1722">
        <v>131119</v>
      </c>
      <c r="K1722" t="s">
        <v>18596</v>
      </c>
      <c r="L1722" t="s">
        <v>192</v>
      </c>
      <c r="N1722" t="s">
        <v>18597</v>
      </c>
      <c r="O1722" t="s">
        <v>18598</v>
      </c>
      <c r="P1722" t="s">
        <v>18599</v>
      </c>
      <c r="Q1722" t="s">
        <v>16443</v>
      </c>
      <c r="R1722" t="s">
        <v>18600</v>
      </c>
      <c r="V1722">
        <v>2</v>
      </c>
      <c r="X1722">
        <v>26</v>
      </c>
      <c r="Y1722" t="s">
        <v>270</v>
      </c>
      <c r="Z1722" s="1">
        <v>44459</v>
      </c>
      <c r="AC1722" t="s">
        <v>42</v>
      </c>
      <c r="AD1722" t="s">
        <v>57</v>
      </c>
    </row>
    <row r="1723" spans="1:30" x14ac:dyDescent="0.25">
      <c r="A1723" t="s">
        <v>18601</v>
      </c>
      <c r="B1723" t="s">
        <v>11497</v>
      </c>
      <c r="C1723" t="s">
        <v>18602</v>
      </c>
      <c r="D1723" t="s">
        <v>6887</v>
      </c>
      <c r="E1723" s="1">
        <v>43388</v>
      </c>
      <c r="F1723">
        <v>2018</v>
      </c>
      <c r="G1723">
        <v>67</v>
      </c>
      <c r="H1723">
        <v>10</v>
      </c>
      <c r="I1723">
        <v>9087</v>
      </c>
      <c r="J1723">
        <v>9096</v>
      </c>
      <c r="K1723" t="s">
        <v>18603</v>
      </c>
      <c r="L1723" t="s">
        <v>6889</v>
      </c>
      <c r="N1723" t="s">
        <v>18604</v>
      </c>
      <c r="O1723" t="s">
        <v>18605</v>
      </c>
      <c r="P1723" t="s">
        <v>18606</v>
      </c>
      <c r="Q1723" t="s">
        <v>18607</v>
      </c>
      <c r="R1723" t="s">
        <v>18608</v>
      </c>
      <c r="S1723" t="s">
        <v>18609</v>
      </c>
      <c r="T1723" t="s">
        <v>18610</v>
      </c>
      <c r="V1723">
        <v>2</v>
      </c>
      <c r="X1723">
        <v>24</v>
      </c>
      <c r="Y1723" t="s">
        <v>42</v>
      </c>
      <c r="Z1723" s="1">
        <v>43293</v>
      </c>
      <c r="AC1723" t="s">
        <v>42</v>
      </c>
      <c r="AD1723" t="s">
        <v>57</v>
      </c>
    </row>
    <row r="1724" spans="1:30" x14ac:dyDescent="0.25">
      <c r="A1724" t="s">
        <v>18611</v>
      </c>
      <c r="B1724" t="s">
        <v>18612</v>
      </c>
      <c r="C1724" t="s">
        <v>18613</v>
      </c>
      <c r="D1724" t="s">
        <v>17040</v>
      </c>
      <c r="E1724" s="1">
        <v>44532</v>
      </c>
      <c r="F1724">
        <v>2021</v>
      </c>
      <c r="I1724">
        <v>1</v>
      </c>
      <c r="J1724">
        <v>8</v>
      </c>
      <c r="K1724" t="s">
        <v>18614</v>
      </c>
      <c r="M1724" t="s">
        <v>17042</v>
      </c>
      <c r="N1724" t="s">
        <v>18615</v>
      </c>
      <c r="P1724" t="s">
        <v>18616</v>
      </c>
      <c r="Q1724" t="s">
        <v>18617</v>
      </c>
      <c r="R1724" t="s">
        <v>18618</v>
      </c>
      <c r="S1724" t="s">
        <v>18619</v>
      </c>
      <c r="T1724" t="s">
        <v>18620</v>
      </c>
      <c r="V1724">
        <v>2</v>
      </c>
      <c r="X1724">
        <v>34</v>
      </c>
      <c r="Z1724" s="1">
        <v>44532</v>
      </c>
      <c r="AC1724" t="s">
        <v>42</v>
      </c>
      <c r="AD1724" t="s">
        <v>43</v>
      </c>
    </row>
    <row r="1725" spans="1:30" x14ac:dyDescent="0.25">
      <c r="A1725" t="s">
        <v>18621</v>
      </c>
      <c r="B1725" t="s">
        <v>18622</v>
      </c>
      <c r="C1725" t="s">
        <v>18623</v>
      </c>
      <c r="D1725" t="s">
        <v>1621</v>
      </c>
      <c r="E1725" s="1">
        <v>42705</v>
      </c>
      <c r="F1725">
        <v>2016</v>
      </c>
      <c r="I1725">
        <v>1</v>
      </c>
      <c r="J1725">
        <v>9</v>
      </c>
      <c r="K1725" t="s">
        <v>18624</v>
      </c>
      <c r="M1725" t="s">
        <v>1623</v>
      </c>
      <c r="N1725" t="s">
        <v>18625</v>
      </c>
      <c r="P1725" t="s">
        <v>18626</v>
      </c>
      <c r="Q1725" t="s">
        <v>18627</v>
      </c>
      <c r="R1725" t="s">
        <v>18628</v>
      </c>
      <c r="S1725" t="s">
        <v>18629</v>
      </c>
      <c r="T1725" t="s">
        <v>18630</v>
      </c>
      <c r="V1725">
        <v>2</v>
      </c>
      <c r="X1725">
        <v>11</v>
      </c>
      <c r="Y1725" t="s">
        <v>42</v>
      </c>
      <c r="Z1725" s="1">
        <v>42705</v>
      </c>
      <c r="AC1725" t="s">
        <v>42</v>
      </c>
      <c r="AD1725" t="s">
        <v>43</v>
      </c>
    </row>
    <row r="1726" spans="1:30" x14ac:dyDescent="0.25">
      <c r="A1726" t="s">
        <v>18631</v>
      </c>
      <c r="B1726" t="s">
        <v>18632</v>
      </c>
      <c r="C1726" t="s">
        <v>18633</v>
      </c>
      <c r="D1726" t="s">
        <v>4906</v>
      </c>
      <c r="E1726" s="1">
        <v>44050</v>
      </c>
      <c r="F1726">
        <v>2020</v>
      </c>
      <c r="I1726">
        <v>293</v>
      </c>
      <c r="J1726">
        <v>298</v>
      </c>
      <c r="K1726" t="s">
        <v>18634</v>
      </c>
      <c r="L1726" t="s">
        <v>75</v>
      </c>
      <c r="M1726" t="s">
        <v>4908</v>
      </c>
      <c r="N1726" t="s">
        <v>18635</v>
      </c>
      <c r="P1726" t="s">
        <v>18636</v>
      </c>
      <c r="Q1726" t="s">
        <v>18637</v>
      </c>
      <c r="R1726" t="s">
        <v>18638</v>
      </c>
      <c r="S1726" t="s">
        <v>18639</v>
      </c>
      <c r="T1726" t="s">
        <v>18640</v>
      </c>
      <c r="V1726">
        <v>2</v>
      </c>
      <c r="X1726">
        <v>41</v>
      </c>
      <c r="Y1726" t="s">
        <v>42</v>
      </c>
      <c r="Z1726" s="1">
        <v>44050</v>
      </c>
      <c r="AC1726" t="s">
        <v>42</v>
      </c>
      <c r="AD1726" t="s">
        <v>43</v>
      </c>
    </row>
    <row r="1727" spans="1:30" x14ac:dyDescent="0.25">
      <c r="A1727" t="s">
        <v>18641</v>
      </c>
      <c r="B1727" t="s">
        <v>2187</v>
      </c>
      <c r="C1727" t="s">
        <v>16995</v>
      </c>
      <c r="D1727" t="s">
        <v>3295</v>
      </c>
      <c r="E1727" s="1">
        <v>44232</v>
      </c>
      <c r="F1727">
        <v>2021</v>
      </c>
      <c r="G1727">
        <v>36</v>
      </c>
      <c r="H1727">
        <v>2</v>
      </c>
      <c r="I1727">
        <v>28</v>
      </c>
      <c r="J1727">
        <v>37</v>
      </c>
      <c r="K1727" t="s">
        <v>18642</v>
      </c>
      <c r="L1727" t="s">
        <v>3297</v>
      </c>
      <c r="N1727" t="s">
        <v>18643</v>
      </c>
      <c r="P1727" t="s">
        <v>18644</v>
      </c>
      <c r="R1727" t="s">
        <v>18645</v>
      </c>
      <c r="S1727" t="s">
        <v>18646</v>
      </c>
      <c r="T1727" t="s">
        <v>18647</v>
      </c>
      <c r="V1727">
        <v>2</v>
      </c>
      <c r="X1727">
        <v>20</v>
      </c>
      <c r="Y1727" t="s">
        <v>42</v>
      </c>
      <c r="Z1727" s="1">
        <v>44232</v>
      </c>
      <c r="AC1727" t="s">
        <v>42</v>
      </c>
      <c r="AD1727" t="s">
        <v>598</v>
      </c>
    </row>
    <row r="1728" spans="1:30" x14ac:dyDescent="0.25">
      <c r="A1728" t="s">
        <v>18648</v>
      </c>
      <c r="B1728" t="s">
        <v>18649</v>
      </c>
      <c r="C1728" t="s">
        <v>18650</v>
      </c>
      <c r="D1728" t="s">
        <v>6896</v>
      </c>
      <c r="E1728" s="1">
        <v>44531</v>
      </c>
      <c r="F1728">
        <v>2021</v>
      </c>
      <c r="I1728">
        <v>1</v>
      </c>
      <c r="J1728">
        <v>5</v>
      </c>
      <c r="K1728" t="s">
        <v>18651</v>
      </c>
      <c r="L1728" t="s">
        <v>6898</v>
      </c>
      <c r="M1728" t="s">
        <v>6899</v>
      </c>
      <c r="N1728" t="s">
        <v>18652</v>
      </c>
      <c r="O1728" t="s">
        <v>18653</v>
      </c>
      <c r="P1728" t="s">
        <v>18654</v>
      </c>
      <c r="R1728" t="s">
        <v>18655</v>
      </c>
      <c r="S1728" t="s">
        <v>18656</v>
      </c>
      <c r="T1728" t="s">
        <v>18657</v>
      </c>
      <c r="V1728">
        <v>2</v>
      </c>
      <c r="X1728">
        <v>10</v>
      </c>
      <c r="Y1728" t="s">
        <v>42</v>
      </c>
      <c r="Z1728" s="1">
        <v>44531</v>
      </c>
      <c r="AC1728" t="s">
        <v>42</v>
      </c>
      <c r="AD1728" t="s">
        <v>43</v>
      </c>
    </row>
    <row r="1729" spans="1:30" x14ac:dyDescent="0.25">
      <c r="A1729" t="s">
        <v>18658</v>
      </c>
      <c r="B1729" t="s">
        <v>18659</v>
      </c>
      <c r="C1729" t="s">
        <v>18660</v>
      </c>
      <c r="D1729" t="s">
        <v>18661</v>
      </c>
      <c r="E1729" s="1">
        <v>43783</v>
      </c>
      <c r="F1729">
        <v>2019</v>
      </c>
      <c r="I1729">
        <v>1569</v>
      </c>
      <c r="J1729">
        <v>1574</v>
      </c>
      <c r="K1729" t="s">
        <v>18662</v>
      </c>
      <c r="L1729" t="s">
        <v>2740</v>
      </c>
      <c r="M1729" t="s">
        <v>18663</v>
      </c>
      <c r="N1729" t="s">
        <v>18664</v>
      </c>
      <c r="P1729" t="s">
        <v>18665</v>
      </c>
      <c r="Q1729" t="s">
        <v>18666</v>
      </c>
      <c r="S1729" t="s">
        <v>18667</v>
      </c>
      <c r="T1729" t="s">
        <v>18668</v>
      </c>
      <c r="V1729">
        <v>2</v>
      </c>
      <c r="X1729">
        <v>23</v>
      </c>
      <c r="Y1729" t="s">
        <v>42</v>
      </c>
      <c r="Z1729" s="1">
        <v>43783</v>
      </c>
      <c r="AC1729" t="s">
        <v>42</v>
      </c>
      <c r="AD1729" t="s">
        <v>43</v>
      </c>
    </row>
    <row r="1730" spans="1:30" x14ac:dyDescent="0.25">
      <c r="A1730" t="s">
        <v>18669</v>
      </c>
      <c r="B1730" t="s">
        <v>18670</v>
      </c>
      <c r="C1730" t="s">
        <v>18671</v>
      </c>
      <c r="D1730" t="s">
        <v>18672</v>
      </c>
      <c r="E1730" s="1">
        <v>44111</v>
      </c>
      <c r="F1730">
        <v>2020</v>
      </c>
      <c r="I1730">
        <v>98</v>
      </c>
      <c r="J1730">
        <v>105</v>
      </c>
      <c r="K1730" t="s">
        <v>18673</v>
      </c>
      <c r="L1730" t="s">
        <v>10385</v>
      </c>
      <c r="M1730" t="s">
        <v>18674</v>
      </c>
      <c r="N1730" t="s">
        <v>18675</v>
      </c>
      <c r="P1730" t="s">
        <v>18676</v>
      </c>
      <c r="Q1730" t="s">
        <v>18677</v>
      </c>
      <c r="R1730" t="s">
        <v>18678</v>
      </c>
      <c r="S1730" t="s">
        <v>18679</v>
      </c>
      <c r="T1730" t="s">
        <v>18680</v>
      </c>
      <c r="V1730">
        <v>2</v>
      </c>
      <c r="X1730">
        <v>24</v>
      </c>
      <c r="Y1730" t="s">
        <v>270</v>
      </c>
      <c r="Z1730" s="1">
        <v>44111</v>
      </c>
      <c r="AC1730" t="s">
        <v>42</v>
      </c>
      <c r="AD1730" t="s">
        <v>43</v>
      </c>
    </row>
    <row r="1731" spans="1:30" x14ac:dyDescent="0.25">
      <c r="A1731" t="s">
        <v>18681</v>
      </c>
      <c r="B1731" t="s">
        <v>18682</v>
      </c>
      <c r="C1731" t="s">
        <v>18683</v>
      </c>
      <c r="D1731" t="s">
        <v>18684</v>
      </c>
      <c r="E1731" s="1">
        <v>44287</v>
      </c>
      <c r="F1731">
        <v>2021</v>
      </c>
      <c r="I1731">
        <v>1</v>
      </c>
      <c r="J1731">
        <v>6</v>
      </c>
      <c r="K1731" t="s">
        <v>18685</v>
      </c>
      <c r="M1731" t="s">
        <v>18686</v>
      </c>
      <c r="N1731" t="s">
        <v>18687</v>
      </c>
      <c r="P1731" t="s">
        <v>18688</v>
      </c>
      <c r="R1731" t="s">
        <v>18689</v>
      </c>
      <c r="S1731" t="s">
        <v>18690</v>
      </c>
      <c r="T1731" t="s">
        <v>18691</v>
      </c>
      <c r="V1731">
        <v>2</v>
      </c>
      <c r="X1731">
        <v>17</v>
      </c>
      <c r="Y1731" t="s">
        <v>42</v>
      </c>
      <c r="Z1731" s="1">
        <v>44287</v>
      </c>
      <c r="AC1731" t="s">
        <v>42</v>
      </c>
      <c r="AD1731" t="s">
        <v>43</v>
      </c>
    </row>
    <row r="1732" spans="1:30" x14ac:dyDescent="0.25">
      <c r="A1732" t="s">
        <v>18692</v>
      </c>
      <c r="B1732" t="s">
        <v>18693</v>
      </c>
      <c r="C1732" t="s">
        <v>18694</v>
      </c>
      <c r="D1732" t="s">
        <v>190</v>
      </c>
      <c r="E1732" s="1">
        <v>44315</v>
      </c>
      <c r="F1732">
        <v>2021</v>
      </c>
      <c r="G1732">
        <v>9</v>
      </c>
      <c r="I1732">
        <v>62697</v>
      </c>
      <c r="J1732">
        <v>62718</v>
      </c>
      <c r="K1732" t="s">
        <v>18695</v>
      </c>
      <c r="L1732" t="s">
        <v>192</v>
      </c>
      <c r="N1732" t="s">
        <v>18696</v>
      </c>
      <c r="O1732" t="s">
        <v>18697</v>
      </c>
      <c r="P1732" t="s">
        <v>18698</v>
      </c>
      <c r="Q1732" t="s">
        <v>18699</v>
      </c>
      <c r="R1732" t="s">
        <v>18700</v>
      </c>
      <c r="S1732" t="s">
        <v>18701</v>
      </c>
      <c r="T1732" t="s">
        <v>18702</v>
      </c>
      <c r="V1732">
        <v>2</v>
      </c>
      <c r="X1732">
        <v>85</v>
      </c>
      <c r="Y1732" t="s">
        <v>270</v>
      </c>
      <c r="Z1732" s="1">
        <v>44306</v>
      </c>
      <c r="AC1732" t="s">
        <v>42</v>
      </c>
      <c r="AD1732" t="s">
        <v>57</v>
      </c>
    </row>
    <row r="1733" spans="1:30" x14ac:dyDescent="0.25">
      <c r="A1733" t="s">
        <v>18703</v>
      </c>
      <c r="B1733" t="s">
        <v>18704</v>
      </c>
      <c r="C1733" t="s">
        <v>18705</v>
      </c>
      <c r="D1733" t="s">
        <v>18706</v>
      </c>
      <c r="E1733" s="1">
        <v>44414</v>
      </c>
      <c r="F1733">
        <v>2021</v>
      </c>
      <c r="I1733">
        <v>1</v>
      </c>
      <c r="J1733">
        <v>6</v>
      </c>
      <c r="K1733" t="s">
        <v>18707</v>
      </c>
      <c r="L1733" t="s">
        <v>2379</v>
      </c>
      <c r="M1733" t="s">
        <v>18708</v>
      </c>
      <c r="N1733" t="s">
        <v>18709</v>
      </c>
      <c r="O1733" t="s">
        <v>18710</v>
      </c>
      <c r="P1733" t="s">
        <v>18711</v>
      </c>
      <c r="Q1733" t="s">
        <v>18712</v>
      </c>
      <c r="R1733" t="s">
        <v>18713</v>
      </c>
      <c r="S1733" t="s">
        <v>18714</v>
      </c>
      <c r="T1733" t="s">
        <v>18715</v>
      </c>
      <c r="V1733">
        <v>2</v>
      </c>
      <c r="X1733">
        <v>16</v>
      </c>
      <c r="Y1733" t="s">
        <v>42</v>
      </c>
      <c r="Z1733" s="1">
        <v>44414</v>
      </c>
      <c r="AC1733" t="s">
        <v>42</v>
      </c>
      <c r="AD1733" t="s">
        <v>43</v>
      </c>
    </row>
    <row r="1734" spans="1:30" x14ac:dyDescent="0.25">
      <c r="A1734" t="s">
        <v>18716</v>
      </c>
      <c r="B1734" t="s">
        <v>18717</v>
      </c>
      <c r="C1734" t="s">
        <v>18718</v>
      </c>
      <c r="D1734" t="s">
        <v>4939</v>
      </c>
      <c r="E1734" s="1">
        <v>43752</v>
      </c>
      <c r="F1734">
        <v>2019</v>
      </c>
      <c r="I1734">
        <v>1</v>
      </c>
      <c r="J1734">
        <v>9</v>
      </c>
      <c r="K1734" t="s">
        <v>18719</v>
      </c>
      <c r="M1734" t="s">
        <v>4941</v>
      </c>
      <c r="N1734" t="s">
        <v>18720</v>
      </c>
      <c r="P1734" t="s">
        <v>18721</v>
      </c>
      <c r="Q1734" t="s">
        <v>18722</v>
      </c>
      <c r="R1734" t="s">
        <v>18723</v>
      </c>
      <c r="S1734" t="s">
        <v>18724</v>
      </c>
      <c r="T1734" t="s">
        <v>18725</v>
      </c>
      <c r="V1734">
        <v>2</v>
      </c>
      <c r="X1734">
        <v>13</v>
      </c>
      <c r="Y1734" t="s">
        <v>42</v>
      </c>
      <c r="Z1734" s="1">
        <v>43752</v>
      </c>
      <c r="AC1734" t="s">
        <v>42</v>
      </c>
      <c r="AD1734" t="s">
        <v>43</v>
      </c>
    </row>
    <row r="1735" spans="1:30" x14ac:dyDescent="0.25">
      <c r="A1735" t="s">
        <v>18726</v>
      </c>
      <c r="B1735" t="s">
        <v>18727</v>
      </c>
      <c r="C1735" t="s">
        <v>18728</v>
      </c>
      <c r="D1735" t="s">
        <v>18729</v>
      </c>
      <c r="E1735" s="1">
        <v>44837</v>
      </c>
      <c r="F1735">
        <v>2022</v>
      </c>
      <c r="G1735">
        <v>3</v>
      </c>
      <c r="I1735">
        <v>631</v>
      </c>
      <c r="J1735">
        <v>649</v>
      </c>
      <c r="K1735" t="s">
        <v>18730</v>
      </c>
      <c r="L1735" t="s">
        <v>18731</v>
      </c>
      <c r="N1735" t="s">
        <v>18732</v>
      </c>
      <c r="P1735" t="s">
        <v>18733</v>
      </c>
      <c r="Q1735" t="s">
        <v>18734</v>
      </c>
      <c r="R1735" t="s">
        <v>18735</v>
      </c>
      <c r="S1735" t="s">
        <v>18736</v>
      </c>
      <c r="T1735" t="s">
        <v>18737</v>
      </c>
      <c r="V1735">
        <v>2</v>
      </c>
      <c r="X1735">
        <v>84</v>
      </c>
      <c r="Y1735" t="s">
        <v>270</v>
      </c>
      <c r="Z1735" s="1">
        <v>44820</v>
      </c>
      <c r="AC1735" t="s">
        <v>42</v>
      </c>
      <c r="AD1735" t="s">
        <v>57</v>
      </c>
    </row>
    <row r="1736" spans="1:30" x14ac:dyDescent="0.25">
      <c r="A1736" t="s">
        <v>18738</v>
      </c>
      <c r="B1736" t="s">
        <v>18739</v>
      </c>
      <c r="C1736" t="s">
        <v>18740</v>
      </c>
      <c r="D1736" t="s">
        <v>18741</v>
      </c>
      <c r="E1736" s="1">
        <v>43322</v>
      </c>
      <c r="F1736">
        <v>2018</v>
      </c>
      <c r="G1736">
        <v>24</v>
      </c>
      <c r="H1736">
        <v>5</v>
      </c>
      <c r="I1736">
        <v>43</v>
      </c>
      <c r="J1736">
        <v>51</v>
      </c>
      <c r="K1736" t="s">
        <v>18742</v>
      </c>
      <c r="L1736" t="s">
        <v>18743</v>
      </c>
      <c r="N1736" t="s">
        <v>18744</v>
      </c>
      <c r="P1736" t="s">
        <v>18745</v>
      </c>
      <c r="R1736" t="s">
        <v>18746</v>
      </c>
      <c r="V1736">
        <v>2</v>
      </c>
      <c r="X1736">
        <v>6</v>
      </c>
      <c r="Y1736" t="s">
        <v>42</v>
      </c>
      <c r="Z1736" s="1">
        <v>43272</v>
      </c>
      <c r="AC1736" t="s">
        <v>42</v>
      </c>
      <c r="AD1736" t="s">
        <v>598</v>
      </c>
    </row>
    <row r="1737" spans="1:30" x14ac:dyDescent="0.25">
      <c r="A1737" t="s">
        <v>18747</v>
      </c>
      <c r="B1737" t="s">
        <v>18748</v>
      </c>
      <c r="C1737" t="s">
        <v>18749</v>
      </c>
      <c r="D1737" t="s">
        <v>18750</v>
      </c>
      <c r="E1737" s="1">
        <v>43902</v>
      </c>
      <c r="F1737">
        <v>2019</v>
      </c>
      <c r="I1737">
        <v>1</v>
      </c>
      <c r="J1737">
        <v>7</v>
      </c>
      <c r="K1737" t="s">
        <v>18751</v>
      </c>
      <c r="L1737" t="s">
        <v>18752</v>
      </c>
      <c r="M1737" t="s">
        <v>18753</v>
      </c>
      <c r="N1737" t="s">
        <v>18754</v>
      </c>
      <c r="P1737" t="s">
        <v>18755</v>
      </c>
      <c r="Q1737" t="s">
        <v>18756</v>
      </c>
      <c r="R1737" t="s">
        <v>18757</v>
      </c>
      <c r="S1737" t="s">
        <v>18758</v>
      </c>
      <c r="T1737" t="s">
        <v>18759</v>
      </c>
      <c r="V1737">
        <v>2</v>
      </c>
      <c r="X1737">
        <v>30</v>
      </c>
      <c r="Y1737" t="s">
        <v>42</v>
      </c>
      <c r="Z1737" s="1">
        <v>43902</v>
      </c>
      <c r="AC1737" t="s">
        <v>42</v>
      </c>
      <c r="AD1737" t="s">
        <v>43</v>
      </c>
    </row>
    <row r="1738" spans="1:30" x14ac:dyDescent="0.25">
      <c r="A1738" t="s">
        <v>18760</v>
      </c>
      <c r="B1738" t="s">
        <v>18761</v>
      </c>
      <c r="C1738" t="s">
        <v>18762</v>
      </c>
      <c r="D1738" t="s">
        <v>18763</v>
      </c>
      <c r="E1738" s="1">
        <v>42457</v>
      </c>
      <c r="F1738">
        <v>2015</v>
      </c>
      <c r="I1738">
        <v>1</v>
      </c>
      <c r="J1738">
        <v>9</v>
      </c>
      <c r="K1738" t="s">
        <v>18764</v>
      </c>
      <c r="L1738" t="s">
        <v>18765</v>
      </c>
      <c r="M1738" t="s">
        <v>18766</v>
      </c>
      <c r="N1738" t="s">
        <v>18767</v>
      </c>
      <c r="P1738" t="s">
        <v>18768</v>
      </c>
      <c r="R1738" t="s">
        <v>18769</v>
      </c>
      <c r="S1738" t="s">
        <v>18770</v>
      </c>
      <c r="T1738" t="s">
        <v>18771</v>
      </c>
      <c r="V1738">
        <v>2</v>
      </c>
      <c r="X1738">
        <v>20</v>
      </c>
      <c r="Z1738" s="1">
        <v>42457</v>
      </c>
      <c r="AC1738" t="s">
        <v>42</v>
      </c>
      <c r="AD1738" t="s">
        <v>43</v>
      </c>
    </row>
    <row r="1739" spans="1:30" x14ac:dyDescent="0.25">
      <c r="A1739" t="s">
        <v>18772</v>
      </c>
      <c r="B1739" t="s">
        <v>18773</v>
      </c>
      <c r="C1739" t="s">
        <v>18774</v>
      </c>
      <c r="D1739" t="s">
        <v>47</v>
      </c>
      <c r="E1739" s="1">
        <v>44965</v>
      </c>
      <c r="F1739">
        <v>2023</v>
      </c>
      <c r="G1739">
        <v>24</v>
      </c>
      <c r="H1739">
        <v>2</v>
      </c>
      <c r="I1739">
        <v>2296</v>
      </c>
      <c r="J1739">
        <v>2306</v>
      </c>
      <c r="K1739" t="s">
        <v>18775</v>
      </c>
      <c r="L1739" t="s">
        <v>49</v>
      </c>
      <c r="N1739" t="s">
        <v>18776</v>
      </c>
      <c r="O1739" t="s">
        <v>18777</v>
      </c>
      <c r="P1739" t="s">
        <v>18778</v>
      </c>
      <c r="Q1739" t="s">
        <v>18779</v>
      </c>
      <c r="R1739" t="s">
        <v>18780</v>
      </c>
      <c r="S1739" t="s">
        <v>18781</v>
      </c>
      <c r="T1739" t="s">
        <v>18782</v>
      </c>
      <c r="V1739">
        <v>2</v>
      </c>
      <c r="X1739">
        <v>38</v>
      </c>
      <c r="Y1739" t="s">
        <v>42</v>
      </c>
      <c r="Z1739" s="1">
        <v>44644</v>
      </c>
      <c r="AC1739" t="s">
        <v>42</v>
      </c>
      <c r="AD1739" t="s">
        <v>57</v>
      </c>
    </row>
    <row r="1740" spans="1:30" x14ac:dyDescent="0.25">
      <c r="A1740" t="s">
        <v>18783</v>
      </c>
      <c r="B1740" t="s">
        <v>18784</v>
      </c>
      <c r="C1740" t="s">
        <v>18785</v>
      </c>
      <c r="D1740" t="s">
        <v>11630</v>
      </c>
      <c r="E1740" s="1">
        <v>44684</v>
      </c>
      <c r="F1740">
        <v>2022</v>
      </c>
      <c r="I1740">
        <v>1</v>
      </c>
      <c r="J1740">
        <v>6</v>
      </c>
      <c r="K1740" t="s">
        <v>18786</v>
      </c>
      <c r="M1740" t="s">
        <v>11632</v>
      </c>
      <c r="N1740" t="s">
        <v>18787</v>
      </c>
      <c r="O1740" t="s">
        <v>18788</v>
      </c>
      <c r="P1740" t="s">
        <v>18789</v>
      </c>
      <c r="Q1740" t="s">
        <v>18790</v>
      </c>
      <c r="R1740" t="s">
        <v>18791</v>
      </c>
      <c r="S1740" t="s">
        <v>18792</v>
      </c>
      <c r="T1740" t="s">
        <v>18793</v>
      </c>
      <c r="V1740">
        <v>2</v>
      </c>
      <c r="X1740">
        <v>12</v>
      </c>
      <c r="Y1740" t="s">
        <v>42</v>
      </c>
      <c r="Z1740" s="1">
        <v>44684</v>
      </c>
      <c r="AC1740" t="s">
        <v>42</v>
      </c>
      <c r="AD1740" t="s">
        <v>43</v>
      </c>
    </row>
    <row r="1741" spans="1:30" x14ac:dyDescent="0.25">
      <c r="A1741" t="s">
        <v>18794</v>
      </c>
      <c r="B1741" t="s">
        <v>18795</v>
      </c>
      <c r="C1741" t="s">
        <v>18796</v>
      </c>
      <c r="D1741" t="s">
        <v>18797</v>
      </c>
      <c r="E1741" s="1">
        <v>44054</v>
      </c>
      <c r="F1741">
        <v>2020</v>
      </c>
      <c r="I1741">
        <v>3671</v>
      </c>
      <c r="J1741">
        <v>3676</v>
      </c>
      <c r="K1741" t="s">
        <v>18798</v>
      </c>
      <c r="L1741" t="s">
        <v>7810</v>
      </c>
      <c r="M1741" t="s">
        <v>18799</v>
      </c>
      <c r="N1741" t="s">
        <v>18800</v>
      </c>
      <c r="P1741" t="s">
        <v>18801</v>
      </c>
      <c r="Q1741" t="s">
        <v>18802</v>
      </c>
      <c r="R1741" t="s">
        <v>18803</v>
      </c>
      <c r="S1741" t="s">
        <v>18804</v>
      </c>
      <c r="T1741" t="s">
        <v>18805</v>
      </c>
      <c r="V1741">
        <v>2</v>
      </c>
      <c r="X1741">
        <v>18</v>
      </c>
      <c r="Y1741" t="s">
        <v>42</v>
      </c>
      <c r="Z1741" s="1">
        <v>44054</v>
      </c>
      <c r="AC1741" t="s">
        <v>42</v>
      </c>
      <c r="AD1741" t="s">
        <v>43</v>
      </c>
    </row>
    <row r="1742" spans="1:30" x14ac:dyDescent="0.25">
      <c r="A1742" t="s">
        <v>18806</v>
      </c>
      <c r="B1742" t="s">
        <v>18807</v>
      </c>
      <c r="C1742" t="s">
        <v>18808</v>
      </c>
      <c r="D1742" t="s">
        <v>12796</v>
      </c>
      <c r="E1742" s="1">
        <v>44874</v>
      </c>
      <c r="F1742">
        <v>2022</v>
      </c>
      <c r="G1742">
        <v>60</v>
      </c>
      <c r="I1742">
        <v>1</v>
      </c>
      <c r="J1742">
        <v>9</v>
      </c>
      <c r="K1742" t="s">
        <v>18809</v>
      </c>
      <c r="L1742" t="s">
        <v>12798</v>
      </c>
      <c r="N1742" t="s">
        <v>18810</v>
      </c>
      <c r="O1742" t="s">
        <v>18811</v>
      </c>
      <c r="P1742" t="s">
        <v>18812</v>
      </c>
      <c r="Q1742" t="s">
        <v>18813</v>
      </c>
      <c r="R1742" t="s">
        <v>18814</v>
      </c>
      <c r="S1742" t="s">
        <v>18815</v>
      </c>
      <c r="T1742" t="s">
        <v>18816</v>
      </c>
      <c r="V1742">
        <v>2</v>
      </c>
      <c r="X1742">
        <v>27</v>
      </c>
      <c r="Y1742" t="s">
        <v>42</v>
      </c>
      <c r="Z1742" s="1">
        <v>44860</v>
      </c>
      <c r="AC1742" t="s">
        <v>42</v>
      </c>
      <c r="AD1742" t="s">
        <v>57</v>
      </c>
    </row>
    <row r="1743" spans="1:30" x14ac:dyDescent="0.25">
      <c r="A1743" t="s">
        <v>18817</v>
      </c>
      <c r="B1743" t="s">
        <v>18818</v>
      </c>
      <c r="C1743" t="s">
        <v>18819</v>
      </c>
      <c r="D1743" t="s">
        <v>670</v>
      </c>
      <c r="E1743" s="1">
        <v>41319</v>
      </c>
      <c r="F1743">
        <v>2012</v>
      </c>
      <c r="I1743">
        <v>260</v>
      </c>
      <c r="J1743">
        <v>265</v>
      </c>
      <c r="K1743" t="s">
        <v>18820</v>
      </c>
      <c r="M1743" t="s">
        <v>672</v>
      </c>
      <c r="N1743" t="s">
        <v>18821</v>
      </c>
      <c r="P1743" t="s">
        <v>18822</v>
      </c>
      <c r="Q1743" t="s">
        <v>18823</v>
      </c>
      <c r="R1743" t="s">
        <v>18824</v>
      </c>
      <c r="S1743" t="s">
        <v>18825</v>
      </c>
      <c r="T1743" t="s">
        <v>18826</v>
      </c>
      <c r="V1743">
        <v>2</v>
      </c>
      <c r="W1743">
        <v>1</v>
      </c>
      <c r="X1743">
        <v>12</v>
      </c>
      <c r="Y1743" t="s">
        <v>42</v>
      </c>
      <c r="Z1743" s="1">
        <v>41319</v>
      </c>
      <c r="AC1743" t="s">
        <v>42</v>
      </c>
      <c r="AD1743" t="s">
        <v>43</v>
      </c>
    </row>
    <row r="1744" spans="1:30" x14ac:dyDescent="0.25">
      <c r="A1744" t="s">
        <v>18827</v>
      </c>
      <c r="B1744" t="s">
        <v>18828</v>
      </c>
      <c r="C1744" t="s">
        <v>18829</v>
      </c>
      <c r="D1744" t="s">
        <v>18830</v>
      </c>
      <c r="E1744" s="1">
        <v>42971</v>
      </c>
      <c r="F1744">
        <v>2017</v>
      </c>
      <c r="I1744">
        <v>1</v>
      </c>
      <c r="J1744">
        <v>6</v>
      </c>
      <c r="K1744" t="s">
        <v>18831</v>
      </c>
      <c r="L1744" t="s">
        <v>18832</v>
      </c>
      <c r="M1744" t="s">
        <v>18833</v>
      </c>
      <c r="N1744" t="s">
        <v>18834</v>
      </c>
      <c r="P1744" t="s">
        <v>18835</v>
      </c>
      <c r="R1744" t="s">
        <v>18836</v>
      </c>
      <c r="S1744" t="s">
        <v>18837</v>
      </c>
      <c r="T1744" t="s">
        <v>18838</v>
      </c>
      <c r="V1744">
        <v>2</v>
      </c>
      <c r="X1744">
        <v>34</v>
      </c>
      <c r="Y1744" t="s">
        <v>42</v>
      </c>
      <c r="Z1744" s="1">
        <v>42971</v>
      </c>
      <c r="AC1744" t="s">
        <v>42</v>
      </c>
      <c r="AD1744" t="s">
        <v>43</v>
      </c>
    </row>
    <row r="1745" spans="1:30" x14ac:dyDescent="0.25">
      <c r="A1745" t="s">
        <v>18839</v>
      </c>
      <c r="B1745" t="s">
        <v>18840</v>
      </c>
      <c r="C1745" t="s">
        <v>18841</v>
      </c>
      <c r="D1745" t="s">
        <v>962</v>
      </c>
      <c r="E1745" s="1">
        <v>44411</v>
      </c>
      <c r="F1745">
        <v>2021</v>
      </c>
      <c r="G1745">
        <v>69</v>
      </c>
      <c r="H1745">
        <v>8</v>
      </c>
      <c r="I1745">
        <v>4758</v>
      </c>
      <c r="J1745">
        <v>4767</v>
      </c>
      <c r="K1745" t="s">
        <v>18842</v>
      </c>
      <c r="L1745" t="s">
        <v>964</v>
      </c>
      <c r="N1745" t="s">
        <v>18843</v>
      </c>
      <c r="O1745" t="s">
        <v>18844</v>
      </c>
      <c r="P1745" t="s">
        <v>18845</v>
      </c>
      <c r="Q1745" t="s">
        <v>18846</v>
      </c>
      <c r="R1745" t="s">
        <v>18847</v>
      </c>
      <c r="S1745" t="s">
        <v>18848</v>
      </c>
      <c r="T1745" t="s">
        <v>18849</v>
      </c>
      <c r="V1745">
        <v>2</v>
      </c>
      <c r="X1745">
        <v>24</v>
      </c>
      <c r="Y1745" t="s">
        <v>42</v>
      </c>
      <c r="Z1745" s="1">
        <v>44222</v>
      </c>
      <c r="AC1745" t="s">
        <v>42</v>
      </c>
      <c r="AD1745" t="s">
        <v>57</v>
      </c>
    </row>
    <row r="1746" spans="1:30" x14ac:dyDescent="0.25">
      <c r="A1746" t="s">
        <v>18850</v>
      </c>
      <c r="B1746" t="s">
        <v>16880</v>
      </c>
      <c r="C1746" t="s">
        <v>18851</v>
      </c>
      <c r="D1746" t="s">
        <v>18852</v>
      </c>
      <c r="E1746" s="1">
        <v>43993</v>
      </c>
      <c r="F1746">
        <v>2020</v>
      </c>
      <c r="I1746">
        <v>878</v>
      </c>
      <c r="J1746">
        <v>883</v>
      </c>
      <c r="K1746" t="s">
        <v>18853</v>
      </c>
      <c r="L1746" t="s">
        <v>5160</v>
      </c>
      <c r="M1746" t="s">
        <v>18854</v>
      </c>
      <c r="N1746" t="s">
        <v>18855</v>
      </c>
      <c r="P1746" t="s">
        <v>18856</v>
      </c>
      <c r="Q1746" t="s">
        <v>18857</v>
      </c>
      <c r="R1746" t="s">
        <v>18858</v>
      </c>
      <c r="S1746" t="s">
        <v>18859</v>
      </c>
      <c r="T1746" t="s">
        <v>18860</v>
      </c>
      <c r="V1746">
        <v>2</v>
      </c>
      <c r="X1746">
        <v>21</v>
      </c>
      <c r="Y1746" t="s">
        <v>949</v>
      </c>
      <c r="Z1746" s="1">
        <v>43993</v>
      </c>
      <c r="AC1746" t="s">
        <v>42</v>
      </c>
      <c r="AD1746" t="s">
        <v>43</v>
      </c>
    </row>
    <row r="1747" spans="1:30" x14ac:dyDescent="0.25">
      <c r="A1747" t="s">
        <v>18861</v>
      </c>
      <c r="B1747" t="s">
        <v>18862</v>
      </c>
      <c r="C1747" t="s">
        <v>3541</v>
      </c>
      <c r="D1747" t="s">
        <v>190</v>
      </c>
      <c r="E1747" s="1">
        <v>44909</v>
      </c>
      <c r="F1747">
        <v>2022</v>
      </c>
      <c r="G1747">
        <v>10</v>
      </c>
      <c r="I1747">
        <v>128456</v>
      </c>
      <c r="J1747">
        <v>128468</v>
      </c>
      <c r="K1747" t="s">
        <v>18863</v>
      </c>
      <c r="L1747" t="s">
        <v>192</v>
      </c>
      <c r="N1747" t="s">
        <v>18864</v>
      </c>
      <c r="O1747" t="s">
        <v>18865</v>
      </c>
      <c r="P1747" t="s">
        <v>18866</v>
      </c>
      <c r="Q1747" t="s">
        <v>18867</v>
      </c>
      <c r="R1747" t="s">
        <v>18868</v>
      </c>
      <c r="S1747" t="s">
        <v>18869</v>
      </c>
      <c r="T1747" t="s">
        <v>18870</v>
      </c>
      <c r="V1747">
        <v>2</v>
      </c>
      <c r="X1747">
        <v>25</v>
      </c>
      <c r="Y1747" t="s">
        <v>270</v>
      </c>
      <c r="Z1747" s="1">
        <v>44903</v>
      </c>
      <c r="AC1747" t="s">
        <v>42</v>
      </c>
      <c r="AD1747" t="s">
        <v>57</v>
      </c>
    </row>
    <row r="1748" spans="1:30" x14ac:dyDescent="0.25">
      <c r="A1748" t="s">
        <v>18871</v>
      </c>
      <c r="B1748" t="s">
        <v>18872</v>
      </c>
      <c r="C1748" t="s">
        <v>18873</v>
      </c>
      <c r="D1748" t="s">
        <v>12853</v>
      </c>
      <c r="E1748" s="1">
        <v>44939</v>
      </c>
      <c r="F1748">
        <v>2023</v>
      </c>
      <c r="G1748">
        <v>71</v>
      </c>
      <c r="H1748">
        <v>1</v>
      </c>
      <c r="I1748">
        <v>83</v>
      </c>
      <c r="J1748">
        <v>100</v>
      </c>
      <c r="K1748" t="s">
        <v>18874</v>
      </c>
      <c r="L1748" t="s">
        <v>12855</v>
      </c>
      <c r="N1748" t="s">
        <v>18875</v>
      </c>
      <c r="O1748" t="s">
        <v>18876</v>
      </c>
      <c r="P1748" t="s">
        <v>18877</v>
      </c>
      <c r="Q1748" t="s">
        <v>18878</v>
      </c>
      <c r="R1748" t="s">
        <v>18879</v>
      </c>
      <c r="S1748" t="s">
        <v>18880</v>
      </c>
      <c r="T1748" t="s">
        <v>18881</v>
      </c>
      <c r="V1748">
        <v>1</v>
      </c>
      <c r="X1748">
        <v>37</v>
      </c>
      <c r="Y1748" t="s">
        <v>42</v>
      </c>
      <c r="Z1748" s="1">
        <v>44886</v>
      </c>
      <c r="AC1748" t="s">
        <v>42</v>
      </c>
      <c r="AD1748" t="s">
        <v>57</v>
      </c>
    </row>
    <row r="1749" spans="1:30" x14ac:dyDescent="0.25">
      <c r="A1749" t="s">
        <v>18882</v>
      </c>
      <c r="B1749" t="s">
        <v>18883</v>
      </c>
      <c r="C1749" t="s">
        <v>18884</v>
      </c>
      <c r="D1749" t="s">
        <v>15661</v>
      </c>
      <c r="F1749">
        <v>2022</v>
      </c>
      <c r="G1749" t="s">
        <v>12609</v>
      </c>
      <c r="H1749">
        <v>99</v>
      </c>
      <c r="I1749">
        <v>1</v>
      </c>
      <c r="J1749">
        <v>19</v>
      </c>
      <c r="K1749" t="s">
        <v>18885</v>
      </c>
      <c r="L1749" t="s">
        <v>15663</v>
      </c>
      <c r="N1749" t="s">
        <v>18886</v>
      </c>
      <c r="P1749" t="s">
        <v>18887</v>
      </c>
      <c r="Q1749" t="s">
        <v>18888</v>
      </c>
      <c r="R1749" t="s">
        <v>18889</v>
      </c>
      <c r="V1749">
        <v>1</v>
      </c>
      <c r="Y1749" t="s">
        <v>42</v>
      </c>
      <c r="Z1749" s="1">
        <v>44818</v>
      </c>
      <c r="AC1749" t="s">
        <v>42</v>
      </c>
      <c r="AD1749" t="s">
        <v>12616</v>
      </c>
    </row>
    <row r="1750" spans="1:30" x14ac:dyDescent="0.25">
      <c r="A1750" t="s">
        <v>18890</v>
      </c>
      <c r="B1750" t="s">
        <v>18891</v>
      </c>
      <c r="C1750" t="s">
        <v>18892</v>
      </c>
      <c r="D1750" t="s">
        <v>18893</v>
      </c>
      <c r="E1750" s="1">
        <v>44566</v>
      </c>
      <c r="F1750">
        <v>2021</v>
      </c>
      <c r="I1750">
        <v>1</v>
      </c>
      <c r="J1750">
        <v>8</v>
      </c>
      <c r="K1750" t="s">
        <v>18894</v>
      </c>
      <c r="M1750" t="s">
        <v>18895</v>
      </c>
      <c r="N1750" t="s">
        <v>18896</v>
      </c>
      <c r="O1750" t="s">
        <v>18897</v>
      </c>
      <c r="P1750" t="s">
        <v>18898</v>
      </c>
      <c r="R1750" t="s">
        <v>18899</v>
      </c>
      <c r="S1750" t="s">
        <v>18900</v>
      </c>
      <c r="T1750" t="s">
        <v>18901</v>
      </c>
      <c r="V1750">
        <v>1</v>
      </c>
      <c r="X1750">
        <v>37</v>
      </c>
      <c r="Y1750" t="s">
        <v>42</v>
      </c>
      <c r="Z1750" s="1">
        <v>44566</v>
      </c>
      <c r="AC1750" t="s">
        <v>42</v>
      </c>
      <c r="AD1750" t="s">
        <v>43</v>
      </c>
    </row>
    <row r="1751" spans="1:30" x14ac:dyDescent="0.25">
      <c r="A1751" t="s">
        <v>18902</v>
      </c>
      <c r="B1751" t="s">
        <v>18903</v>
      </c>
      <c r="C1751" t="s">
        <v>18904</v>
      </c>
      <c r="D1751" t="s">
        <v>18905</v>
      </c>
      <c r="E1751" s="1">
        <v>44663</v>
      </c>
      <c r="F1751">
        <v>2021</v>
      </c>
      <c r="I1751">
        <v>219</v>
      </c>
      <c r="J1751">
        <v>226</v>
      </c>
      <c r="K1751" t="s">
        <v>18906</v>
      </c>
      <c r="M1751" t="s">
        <v>18907</v>
      </c>
      <c r="N1751" t="s">
        <v>18908</v>
      </c>
      <c r="P1751" t="s">
        <v>18909</v>
      </c>
      <c r="Q1751" t="s">
        <v>18910</v>
      </c>
      <c r="R1751" t="s">
        <v>18911</v>
      </c>
      <c r="S1751" t="s">
        <v>18912</v>
      </c>
      <c r="T1751" t="s">
        <v>18913</v>
      </c>
      <c r="V1751">
        <v>1</v>
      </c>
      <c r="X1751">
        <v>50</v>
      </c>
      <c r="Y1751" t="s">
        <v>42</v>
      </c>
      <c r="Z1751" s="1">
        <v>44663</v>
      </c>
      <c r="AC1751" t="s">
        <v>42</v>
      </c>
      <c r="AD1751" t="s">
        <v>43</v>
      </c>
    </row>
    <row r="1752" spans="1:30" x14ac:dyDescent="0.25">
      <c r="A1752" t="s">
        <v>18914</v>
      </c>
      <c r="B1752" t="s">
        <v>18915</v>
      </c>
      <c r="C1752" t="s">
        <v>18916</v>
      </c>
      <c r="D1752" t="s">
        <v>18917</v>
      </c>
      <c r="E1752" s="1">
        <v>43048</v>
      </c>
      <c r="F1752">
        <v>2017</v>
      </c>
      <c r="I1752">
        <v>72</v>
      </c>
      <c r="J1752">
        <v>77</v>
      </c>
      <c r="K1752" t="s">
        <v>18918</v>
      </c>
      <c r="M1752" t="s">
        <v>18919</v>
      </c>
      <c r="N1752" t="s">
        <v>18920</v>
      </c>
      <c r="P1752" t="s">
        <v>18921</v>
      </c>
      <c r="R1752" t="s">
        <v>18922</v>
      </c>
      <c r="S1752" t="s">
        <v>18923</v>
      </c>
      <c r="T1752" t="s">
        <v>18924</v>
      </c>
      <c r="V1752">
        <v>1</v>
      </c>
      <c r="X1752">
        <v>18</v>
      </c>
      <c r="Y1752" t="s">
        <v>42</v>
      </c>
      <c r="Z1752" s="1">
        <v>43048</v>
      </c>
      <c r="AC1752" t="s">
        <v>42</v>
      </c>
      <c r="AD1752" t="s">
        <v>43</v>
      </c>
    </row>
    <row r="1753" spans="1:30" x14ac:dyDescent="0.25">
      <c r="A1753" t="s">
        <v>18925</v>
      </c>
      <c r="B1753" t="s">
        <v>13498</v>
      </c>
      <c r="C1753" t="s">
        <v>18926</v>
      </c>
      <c r="D1753" t="s">
        <v>190</v>
      </c>
      <c r="E1753" s="1">
        <v>44036</v>
      </c>
      <c r="F1753">
        <v>2020</v>
      </c>
      <c r="G1753">
        <v>8</v>
      </c>
      <c r="I1753">
        <v>131511</v>
      </c>
      <c r="J1753">
        <v>131521</v>
      </c>
      <c r="K1753" t="s">
        <v>18927</v>
      </c>
      <c r="L1753" t="s">
        <v>192</v>
      </c>
      <c r="N1753" t="s">
        <v>18928</v>
      </c>
      <c r="O1753" t="s">
        <v>18929</v>
      </c>
      <c r="P1753" t="s">
        <v>18930</v>
      </c>
      <c r="Q1753" t="s">
        <v>18931</v>
      </c>
      <c r="R1753" t="s">
        <v>18932</v>
      </c>
      <c r="S1753" t="s">
        <v>18933</v>
      </c>
      <c r="T1753" t="s">
        <v>18934</v>
      </c>
      <c r="V1753">
        <v>1</v>
      </c>
      <c r="X1753">
        <v>39</v>
      </c>
      <c r="Y1753" t="s">
        <v>270</v>
      </c>
      <c r="Z1753" s="1">
        <v>44019</v>
      </c>
      <c r="AC1753" t="s">
        <v>42</v>
      </c>
      <c r="AD1753" t="s">
        <v>57</v>
      </c>
    </row>
    <row r="1754" spans="1:30" x14ac:dyDescent="0.25">
      <c r="A1754" t="s">
        <v>18935</v>
      </c>
      <c r="B1754" t="s">
        <v>18936</v>
      </c>
      <c r="C1754" t="s">
        <v>18937</v>
      </c>
      <c r="D1754" t="s">
        <v>7050</v>
      </c>
      <c r="E1754" s="1">
        <v>44607</v>
      </c>
      <c r="F1754">
        <v>2021</v>
      </c>
      <c r="I1754">
        <v>1</v>
      </c>
      <c r="J1754">
        <v>8</v>
      </c>
      <c r="K1754" t="s">
        <v>18938</v>
      </c>
      <c r="L1754" t="s">
        <v>977</v>
      </c>
      <c r="M1754" t="s">
        <v>7052</v>
      </c>
      <c r="N1754" t="s">
        <v>18939</v>
      </c>
      <c r="O1754" t="s">
        <v>18940</v>
      </c>
      <c r="P1754" t="s">
        <v>18941</v>
      </c>
      <c r="R1754" t="s">
        <v>18942</v>
      </c>
      <c r="S1754" t="s">
        <v>18943</v>
      </c>
      <c r="T1754" t="s">
        <v>18944</v>
      </c>
      <c r="V1754">
        <v>1</v>
      </c>
      <c r="X1754">
        <v>33</v>
      </c>
      <c r="Z1754" s="1">
        <v>44607</v>
      </c>
      <c r="AC1754" t="s">
        <v>42</v>
      </c>
      <c r="AD1754" t="s">
        <v>43</v>
      </c>
    </row>
    <row r="1755" spans="1:30" x14ac:dyDescent="0.25">
      <c r="A1755" t="s">
        <v>18945</v>
      </c>
      <c r="B1755" t="s">
        <v>18946</v>
      </c>
      <c r="C1755" t="s">
        <v>18947</v>
      </c>
      <c r="D1755" t="s">
        <v>18948</v>
      </c>
      <c r="E1755" s="1">
        <v>45175</v>
      </c>
      <c r="F1755">
        <v>2023</v>
      </c>
      <c r="I1755">
        <v>1</v>
      </c>
      <c r="J1755">
        <v>6</v>
      </c>
      <c r="K1755" t="s">
        <v>18949</v>
      </c>
      <c r="L1755" t="s">
        <v>18950</v>
      </c>
      <c r="M1755" t="s">
        <v>18951</v>
      </c>
      <c r="N1755" t="s">
        <v>18952</v>
      </c>
      <c r="P1755" t="s">
        <v>18953</v>
      </c>
      <c r="Q1755" t="s">
        <v>18954</v>
      </c>
      <c r="R1755" t="s">
        <v>18955</v>
      </c>
      <c r="V1755">
        <v>1</v>
      </c>
      <c r="X1755">
        <v>30</v>
      </c>
      <c r="Y1755" t="s">
        <v>42</v>
      </c>
      <c r="Z1755" s="1">
        <v>45175</v>
      </c>
      <c r="AC1755" t="s">
        <v>42</v>
      </c>
      <c r="AD1755" t="s">
        <v>43</v>
      </c>
    </row>
    <row r="1756" spans="1:30" x14ac:dyDescent="0.25">
      <c r="A1756" t="s">
        <v>18956</v>
      </c>
      <c r="B1756" t="s">
        <v>18957</v>
      </c>
      <c r="C1756" t="s">
        <v>18958</v>
      </c>
      <c r="D1756" t="s">
        <v>4537</v>
      </c>
      <c r="E1756" s="1">
        <v>40336</v>
      </c>
      <c r="F1756">
        <v>2010</v>
      </c>
      <c r="I1756">
        <v>341</v>
      </c>
      <c r="J1756">
        <v>346</v>
      </c>
      <c r="K1756" t="s">
        <v>18959</v>
      </c>
      <c r="M1756" t="s">
        <v>4539</v>
      </c>
      <c r="N1756" t="s">
        <v>18960</v>
      </c>
      <c r="P1756" t="s">
        <v>18961</v>
      </c>
      <c r="Q1756" t="s">
        <v>18962</v>
      </c>
      <c r="R1756" t="s">
        <v>18963</v>
      </c>
      <c r="S1756" t="s">
        <v>18964</v>
      </c>
      <c r="T1756" t="s">
        <v>18965</v>
      </c>
      <c r="V1756">
        <v>1</v>
      </c>
      <c r="X1756">
        <v>12</v>
      </c>
      <c r="Y1756" t="s">
        <v>42</v>
      </c>
      <c r="Z1756" s="1">
        <v>40336</v>
      </c>
      <c r="AC1756" t="s">
        <v>42</v>
      </c>
      <c r="AD1756" t="s">
        <v>43</v>
      </c>
    </row>
    <row r="1757" spans="1:30" x14ac:dyDescent="0.25">
      <c r="A1757" t="s">
        <v>18966</v>
      </c>
      <c r="B1757" t="s">
        <v>18967</v>
      </c>
      <c r="C1757" t="s">
        <v>18968</v>
      </c>
      <c r="D1757" t="s">
        <v>18969</v>
      </c>
      <c r="E1757" s="1">
        <v>43111</v>
      </c>
      <c r="F1757">
        <v>2017</v>
      </c>
      <c r="I1757">
        <v>738</v>
      </c>
      <c r="J1757">
        <v>743</v>
      </c>
      <c r="K1757" t="s">
        <v>18970</v>
      </c>
      <c r="M1757" t="s">
        <v>18971</v>
      </c>
      <c r="N1757" t="s">
        <v>18972</v>
      </c>
      <c r="P1757" t="s">
        <v>18973</v>
      </c>
      <c r="Q1757" t="s">
        <v>18974</v>
      </c>
      <c r="R1757" t="s">
        <v>18975</v>
      </c>
      <c r="S1757" t="s">
        <v>18976</v>
      </c>
      <c r="T1757" t="s">
        <v>18977</v>
      </c>
      <c r="V1757">
        <v>1</v>
      </c>
      <c r="X1757">
        <v>34</v>
      </c>
      <c r="Y1757" t="s">
        <v>42</v>
      </c>
      <c r="Z1757" s="1">
        <v>43111</v>
      </c>
      <c r="AC1757" t="s">
        <v>42</v>
      </c>
      <c r="AD1757" t="s">
        <v>43</v>
      </c>
    </row>
    <row r="1758" spans="1:30" x14ac:dyDescent="0.25">
      <c r="A1758" t="s">
        <v>18978</v>
      </c>
      <c r="B1758" t="s">
        <v>18979</v>
      </c>
      <c r="C1758" t="s">
        <v>18980</v>
      </c>
      <c r="D1758" t="s">
        <v>47</v>
      </c>
      <c r="E1758" s="1">
        <v>44965</v>
      </c>
      <c r="F1758">
        <v>2023</v>
      </c>
      <c r="G1758">
        <v>24</v>
      </c>
      <c r="H1758">
        <v>2</v>
      </c>
      <c r="I1758">
        <v>2392</v>
      </c>
      <c r="J1758">
        <v>2400</v>
      </c>
      <c r="K1758" t="s">
        <v>18981</v>
      </c>
      <c r="L1758" t="s">
        <v>49</v>
      </c>
      <c r="N1758" t="s">
        <v>18982</v>
      </c>
      <c r="O1758" t="s">
        <v>18983</v>
      </c>
      <c r="P1758" t="s">
        <v>18984</v>
      </c>
      <c r="Q1758" t="s">
        <v>18985</v>
      </c>
      <c r="R1758" t="s">
        <v>18986</v>
      </c>
      <c r="S1758" t="s">
        <v>18987</v>
      </c>
      <c r="T1758" t="s">
        <v>18988</v>
      </c>
      <c r="V1758">
        <v>1</v>
      </c>
      <c r="X1758">
        <v>45</v>
      </c>
      <c r="Y1758" t="s">
        <v>42</v>
      </c>
      <c r="Z1758" s="1">
        <v>44616</v>
      </c>
      <c r="AC1758" t="s">
        <v>42</v>
      </c>
      <c r="AD1758" t="s">
        <v>57</v>
      </c>
    </row>
    <row r="1759" spans="1:30" x14ac:dyDescent="0.25">
      <c r="A1759" t="s">
        <v>18989</v>
      </c>
      <c r="B1759" t="s">
        <v>18990</v>
      </c>
      <c r="C1759" t="s">
        <v>18991</v>
      </c>
      <c r="D1759" t="s">
        <v>18992</v>
      </c>
      <c r="E1759" s="1">
        <v>42257</v>
      </c>
      <c r="F1759">
        <v>2015</v>
      </c>
      <c r="I1759">
        <v>3837</v>
      </c>
      <c r="J1759">
        <v>3842</v>
      </c>
      <c r="K1759" t="s">
        <v>18993</v>
      </c>
      <c r="L1759" t="s">
        <v>2379</v>
      </c>
      <c r="M1759" t="s">
        <v>18994</v>
      </c>
      <c r="N1759" t="s">
        <v>18995</v>
      </c>
      <c r="P1759" t="s">
        <v>18996</v>
      </c>
      <c r="R1759" t="s">
        <v>18997</v>
      </c>
      <c r="S1759" t="s">
        <v>18998</v>
      </c>
      <c r="T1759" t="s">
        <v>18999</v>
      </c>
      <c r="V1759">
        <v>1</v>
      </c>
      <c r="X1759">
        <v>18</v>
      </c>
      <c r="Y1759" t="s">
        <v>42</v>
      </c>
      <c r="Z1759" s="1">
        <v>42257</v>
      </c>
      <c r="AC1759" t="s">
        <v>42</v>
      </c>
      <c r="AD1759" t="s">
        <v>43</v>
      </c>
    </row>
    <row r="1760" spans="1:30" x14ac:dyDescent="0.25">
      <c r="A1760" t="s">
        <v>19000</v>
      </c>
      <c r="B1760" t="s">
        <v>19001</v>
      </c>
      <c r="C1760" t="s">
        <v>19002</v>
      </c>
      <c r="D1760" t="s">
        <v>7050</v>
      </c>
      <c r="E1760" s="1">
        <v>44607</v>
      </c>
      <c r="F1760">
        <v>2021</v>
      </c>
      <c r="I1760">
        <v>1</v>
      </c>
      <c r="J1760">
        <v>8</v>
      </c>
      <c r="K1760" t="s">
        <v>19003</v>
      </c>
      <c r="L1760" t="s">
        <v>977</v>
      </c>
      <c r="M1760" t="s">
        <v>7052</v>
      </c>
      <c r="N1760" t="s">
        <v>19004</v>
      </c>
      <c r="P1760" t="s">
        <v>19005</v>
      </c>
      <c r="Q1760" t="s">
        <v>19006</v>
      </c>
      <c r="R1760" t="s">
        <v>19007</v>
      </c>
      <c r="S1760" t="s">
        <v>19008</v>
      </c>
      <c r="T1760" t="s">
        <v>19009</v>
      </c>
      <c r="V1760">
        <v>1</v>
      </c>
      <c r="X1760">
        <v>18</v>
      </c>
      <c r="Z1760" s="1">
        <v>44607</v>
      </c>
      <c r="AC1760" t="s">
        <v>42</v>
      </c>
      <c r="AD1760" t="s">
        <v>43</v>
      </c>
    </row>
    <row r="1761" spans="1:30" x14ac:dyDescent="0.25">
      <c r="A1761" t="s">
        <v>19010</v>
      </c>
      <c r="B1761" t="s">
        <v>19011</v>
      </c>
      <c r="C1761" t="s">
        <v>19012</v>
      </c>
      <c r="D1761" t="s">
        <v>13543</v>
      </c>
      <c r="E1761" s="1">
        <v>43279</v>
      </c>
      <c r="F1761">
        <v>2018</v>
      </c>
      <c r="I1761">
        <v>1</v>
      </c>
      <c r="J1761">
        <v>10</v>
      </c>
      <c r="K1761" t="s">
        <v>19013</v>
      </c>
      <c r="M1761" t="s">
        <v>13545</v>
      </c>
      <c r="N1761" t="s">
        <v>19014</v>
      </c>
      <c r="P1761" t="s">
        <v>19015</v>
      </c>
      <c r="R1761" t="s">
        <v>19016</v>
      </c>
      <c r="S1761" t="s">
        <v>19017</v>
      </c>
      <c r="T1761" t="s">
        <v>19018</v>
      </c>
      <c r="V1761">
        <v>1</v>
      </c>
      <c r="X1761">
        <v>14</v>
      </c>
      <c r="Y1761" t="s">
        <v>42</v>
      </c>
      <c r="Z1761" s="1">
        <v>43279</v>
      </c>
      <c r="AC1761" t="s">
        <v>42</v>
      </c>
      <c r="AD1761" t="s">
        <v>43</v>
      </c>
    </row>
    <row r="1762" spans="1:30" x14ac:dyDescent="0.25">
      <c r="A1762" t="s">
        <v>19019</v>
      </c>
      <c r="B1762" t="s">
        <v>19020</v>
      </c>
      <c r="C1762" t="s">
        <v>19021</v>
      </c>
      <c r="D1762" t="s">
        <v>3530</v>
      </c>
      <c r="E1762" s="1">
        <v>41687</v>
      </c>
      <c r="F1762">
        <v>2013</v>
      </c>
      <c r="I1762">
        <v>1</v>
      </c>
      <c r="J1762">
        <v>8</v>
      </c>
      <c r="K1762" t="s">
        <v>19022</v>
      </c>
      <c r="L1762" t="s">
        <v>977</v>
      </c>
      <c r="M1762" t="s">
        <v>3532</v>
      </c>
      <c r="N1762" t="s">
        <v>19023</v>
      </c>
      <c r="P1762" t="s">
        <v>19024</v>
      </c>
      <c r="R1762" t="s">
        <v>19025</v>
      </c>
      <c r="S1762" t="s">
        <v>19026</v>
      </c>
      <c r="T1762" t="s">
        <v>19027</v>
      </c>
      <c r="V1762">
        <v>1</v>
      </c>
      <c r="X1762">
        <v>7</v>
      </c>
      <c r="Z1762" s="1">
        <v>41687</v>
      </c>
      <c r="AC1762" t="s">
        <v>42</v>
      </c>
      <c r="AD1762" t="s">
        <v>43</v>
      </c>
    </row>
    <row r="1763" spans="1:30" x14ac:dyDescent="0.25">
      <c r="A1763" t="s">
        <v>19028</v>
      </c>
      <c r="B1763" t="s">
        <v>19029</v>
      </c>
      <c r="C1763" t="s">
        <v>19030</v>
      </c>
      <c r="D1763" t="s">
        <v>17457</v>
      </c>
      <c r="E1763" s="1">
        <v>44789</v>
      </c>
      <c r="F1763">
        <v>2022</v>
      </c>
      <c r="I1763">
        <v>305</v>
      </c>
      <c r="J1763">
        <v>310</v>
      </c>
      <c r="K1763" t="s">
        <v>19031</v>
      </c>
      <c r="M1763" t="s">
        <v>17459</v>
      </c>
      <c r="N1763" t="s">
        <v>19032</v>
      </c>
      <c r="O1763" t="s">
        <v>14023</v>
      </c>
      <c r="P1763" t="s">
        <v>19033</v>
      </c>
      <c r="Q1763" t="s">
        <v>19034</v>
      </c>
      <c r="R1763" t="s">
        <v>19035</v>
      </c>
      <c r="S1763" t="s">
        <v>19036</v>
      </c>
      <c r="T1763" t="s">
        <v>19037</v>
      </c>
      <c r="V1763">
        <v>1</v>
      </c>
      <c r="X1763">
        <v>19</v>
      </c>
      <c r="Y1763" t="s">
        <v>42</v>
      </c>
      <c r="Z1763" s="1">
        <v>44789</v>
      </c>
      <c r="AC1763" t="s">
        <v>42</v>
      </c>
      <c r="AD1763" t="s">
        <v>43</v>
      </c>
    </row>
    <row r="1764" spans="1:30" x14ac:dyDescent="0.25">
      <c r="A1764" t="s">
        <v>19038</v>
      </c>
      <c r="B1764" t="s">
        <v>19039</v>
      </c>
      <c r="C1764" t="s">
        <v>19040</v>
      </c>
      <c r="D1764" t="s">
        <v>19041</v>
      </c>
      <c r="E1764" s="1">
        <v>40330</v>
      </c>
      <c r="F1764">
        <v>2010</v>
      </c>
      <c r="I1764">
        <v>1009</v>
      </c>
      <c r="J1764">
        <v>1014</v>
      </c>
      <c r="K1764" t="s">
        <v>19042</v>
      </c>
      <c r="L1764" t="s">
        <v>4965</v>
      </c>
      <c r="M1764" t="s">
        <v>19043</v>
      </c>
      <c r="N1764" t="s">
        <v>19044</v>
      </c>
      <c r="P1764" t="s">
        <v>19045</v>
      </c>
      <c r="R1764" t="s">
        <v>19046</v>
      </c>
      <c r="S1764" t="s">
        <v>19047</v>
      </c>
      <c r="T1764" t="s">
        <v>19048</v>
      </c>
      <c r="V1764">
        <v>1</v>
      </c>
      <c r="X1764">
        <v>19</v>
      </c>
      <c r="Y1764" t="s">
        <v>42</v>
      </c>
      <c r="Z1764" s="1">
        <v>40330</v>
      </c>
      <c r="AC1764" t="s">
        <v>42</v>
      </c>
      <c r="AD1764" t="s">
        <v>43</v>
      </c>
    </row>
    <row r="1765" spans="1:30" x14ac:dyDescent="0.25">
      <c r="A1765" t="s">
        <v>19049</v>
      </c>
      <c r="B1765" t="s">
        <v>19050</v>
      </c>
      <c r="C1765" t="s">
        <v>19051</v>
      </c>
      <c r="D1765" t="s">
        <v>19052</v>
      </c>
      <c r="E1765" s="1">
        <v>42908</v>
      </c>
      <c r="F1765">
        <v>2017</v>
      </c>
      <c r="I1765">
        <v>232</v>
      </c>
      <c r="J1765">
        <v>241</v>
      </c>
      <c r="K1765" t="s">
        <v>19053</v>
      </c>
      <c r="M1765" t="s">
        <v>19054</v>
      </c>
      <c r="N1765" t="s">
        <v>19055</v>
      </c>
      <c r="P1765" t="s">
        <v>19056</v>
      </c>
      <c r="Q1765" t="s">
        <v>19057</v>
      </c>
      <c r="R1765" t="s">
        <v>19058</v>
      </c>
      <c r="S1765" t="s">
        <v>19059</v>
      </c>
      <c r="T1765" t="s">
        <v>19060</v>
      </c>
      <c r="V1765">
        <v>1</v>
      </c>
      <c r="X1765">
        <v>17</v>
      </c>
      <c r="Y1765" t="s">
        <v>42</v>
      </c>
      <c r="Z1765" s="1">
        <v>42908</v>
      </c>
      <c r="AC1765" t="s">
        <v>42</v>
      </c>
      <c r="AD1765" t="s">
        <v>43</v>
      </c>
    </row>
    <row r="1766" spans="1:30" x14ac:dyDescent="0.25">
      <c r="A1766" t="s">
        <v>19061</v>
      </c>
      <c r="B1766" t="s">
        <v>19062</v>
      </c>
      <c r="C1766" t="s">
        <v>19063</v>
      </c>
      <c r="D1766" t="s">
        <v>190</v>
      </c>
      <c r="E1766" s="1">
        <v>45009</v>
      </c>
      <c r="F1766">
        <v>2023</v>
      </c>
      <c r="G1766">
        <v>11</v>
      </c>
      <c r="I1766">
        <v>28190</v>
      </c>
      <c r="J1766">
        <v>28198</v>
      </c>
      <c r="K1766" t="s">
        <v>19064</v>
      </c>
      <c r="L1766" t="s">
        <v>192</v>
      </c>
      <c r="N1766" t="s">
        <v>19065</v>
      </c>
      <c r="O1766" t="s">
        <v>19066</v>
      </c>
      <c r="P1766" t="s">
        <v>19067</v>
      </c>
      <c r="Q1766" t="s">
        <v>19068</v>
      </c>
      <c r="R1766" t="s">
        <v>19069</v>
      </c>
      <c r="S1766" t="s">
        <v>19070</v>
      </c>
      <c r="T1766" t="s">
        <v>19071</v>
      </c>
      <c r="V1766">
        <v>1</v>
      </c>
      <c r="X1766">
        <v>20</v>
      </c>
      <c r="Y1766" t="s">
        <v>270</v>
      </c>
      <c r="Z1766" s="1">
        <v>44988</v>
      </c>
      <c r="AC1766" t="s">
        <v>42</v>
      </c>
      <c r="AD1766" t="s">
        <v>57</v>
      </c>
    </row>
    <row r="1767" spans="1:30" x14ac:dyDescent="0.25">
      <c r="A1767" t="s">
        <v>19072</v>
      </c>
      <c r="B1767" t="s">
        <v>19073</v>
      </c>
      <c r="C1767" t="s">
        <v>19074</v>
      </c>
      <c r="D1767" t="s">
        <v>19075</v>
      </c>
      <c r="E1767" s="1">
        <v>44260</v>
      </c>
      <c r="F1767">
        <v>2020</v>
      </c>
      <c r="I1767">
        <v>1</v>
      </c>
      <c r="J1767">
        <v>6</v>
      </c>
      <c r="K1767" t="s">
        <v>19076</v>
      </c>
      <c r="M1767" t="s">
        <v>19077</v>
      </c>
      <c r="N1767" t="s">
        <v>19078</v>
      </c>
      <c r="P1767" t="s">
        <v>19079</v>
      </c>
      <c r="Q1767" t="s">
        <v>19080</v>
      </c>
      <c r="R1767" t="s">
        <v>19081</v>
      </c>
      <c r="S1767" t="s">
        <v>19082</v>
      </c>
      <c r="T1767" t="s">
        <v>19083</v>
      </c>
      <c r="V1767">
        <v>1</v>
      </c>
      <c r="X1767">
        <v>16</v>
      </c>
      <c r="Y1767" t="s">
        <v>42</v>
      </c>
      <c r="Z1767" s="1">
        <v>44260</v>
      </c>
      <c r="AC1767" t="s">
        <v>42</v>
      </c>
      <c r="AD1767" t="s">
        <v>43</v>
      </c>
    </row>
    <row r="1768" spans="1:30" x14ac:dyDescent="0.25">
      <c r="A1768" t="s">
        <v>19084</v>
      </c>
      <c r="B1768" t="s">
        <v>19085</v>
      </c>
      <c r="C1768" t="s">
        <v>19086</v>
      </c>
      <c r="D1768" t="s">
        <v>19087</v>
      </c>
      <c r="E1768" s="1">
        <v>44917</v>
      </c>
      <c r="F1768">
        <v>2022</v>
      </c>
      <c r="I1768">
        <v>1</v>
      </c>
      <c r="J1768">
        <v>4</v>
      </c>
      <c r="K1768" t="s">
        <v>19088</v>
      </c>
      <c r="M1768" t="s">
        <v>19089</v>
      </c>
      <c r="N1768" t="s">
        <v>19090</v>
      </c>
      <c r="P1768" t="s">
        <v>19091</v>
      </c>
      <c r="Q1768" t="s">
        <v>19092</v>
      </c>
      <c r="R1768" t="s">
        <v>19093</v>
      </c>
      <c r="S1768" t="s">
        <v>19094</v>
      </c>
      <c r="T1768" t="s">
        <v>19095</v>
      </c>
      <c r="V1768">
        <v>1</v>
      </c>
      <c r="X1768">
        <v>22</v>
      </c>
      <c r="Y1768" t="s">
        <v>42</v>
      </c>
      <c r="Z1768" s="1">
        <v>44917</v>
      </c>
      <c r="AC1768" t="s">
        <v>42</v>
      </c>
      <c r="AD1768" t="s">
        <v>43</v>
      </c>
    </row>
    <row r="1769" spans="1:30" x14ac:dyDescent="0.25">
      <c r="A1769" t="s">
        <v>19096</v>
      </c>
      <c r="B1769" t="s">
        <v>19097</v>
      </c>
      <c r="C1769" t="s">
        <v>19098</v>
      </c>
      <c r="D1769" t="s">
        <v>99</v>
      </c>
      <c r="E1769" s="1">
        <v>39717</v>
      </c>
      <c r="F1769">
        <v>2008</v>
      </c>
      <c r="I1769">
        <v>1</v>
      </c>
      <c r="J1769">
        <v>8</v>
      </c>
      <c r="K1769" t="s">
        <v>19099</v>
      </c>
      <c r="M1769" t="s">
        <v>101</v>
      </c>
      <c r="P1769" t="s">
        <v>19100</v>
      </c>
      <c r="Q1769" t="s">
        <v>19101</v>
      </c>
      <c r="R1769" t="s">
        <v>19102</v>
      </c>
      <c r="S1769" t="s">
        <v>19103</v>
      </c>
      <c r="T1769" t="s">
        <v>19104</v>
      </c>
      <c r="V1769">
        <v>1</v>
      </c>
      <c r="X1769">
        <v>12</v>
      </c>
      <c r="Z1769" s="1">
        <v>39717</v>
      </c>
      <c r="AC1769" t="s">
        <v>42</v>
      </c>
      <c r="AD1769" t="s">
        <v>43</v>
      </c>
    </row>
    <row r="1770" spans="1:30" x14ac:dyDescent="0.25">
      <c r="A1770" t="s">
        <v>19105</v>
      </c>
      <c r="B1770" t="s">
        <v>19106</v>
      </c>
      <c r="C1770" t="s">
        <v>19107</v>
      </c>
      <c r="D1770" t="s">
        <v>19108</v>
      </c>
      <c r="E1770" s="1">
        <v>43689</v>
      </c>
      <c r="F1770">
        <v>2019</v>
      </c>
      <c r="I1770">
        <v>1</v>
      </c>
      <c r="J1770">
        <v>9</v>
      </c>
      <c r="K1770" t="s">
        <v>19109</v>
      </c>
      <c r="M1770" t="s">
        <v>19110</v>
      </c>
      <c r="N1770" t="s">
        <v>19111</v>
      </c>
      <c r="P1770" t="s">
        <v>19112</v>
      </c>
      <c r="Q1770" t="s">
        <v>19113</v>
      </c>
      <c r="R1770" t="s">
        <v>19114</v>
      </c>
      <c r="S1770" t="s">
        <v>19115</v>
      </c>
      <c r="T1770" t="s">
        <v>19116</v>
      </c>
      <c r="V1770">
        <v>1</v>
      </c>
      <c r="X1770">
        <v>26</v>
      </c>
      <c r="Y1770" t="s">
        <v>42</v>
      </c>
      <c r="Z1770" s="1">
        <v>43689</v>
      </c>
      <c r="AC1770" t="s">
        <v>42</v>
      </c>
      <c r="AD1770" t="s">
        <v>43</v>
      </c>
    </row>
    <row r="1771" spans="1:30" x14ac:dyDescent="0.25">
      <c r="A1771" t="s">
        <v>19117</v>
      </c>
      <c r="B1771" t="s">
        <v>19118</v>
      </c>
      <c r="C1771" t="s">
        <v>19119</v>
      </c>
      <c r="D1771" t="s">
        <v>19120</v>
      </c>
      <c r="E1771" s="1">
        <v>43661</v>
      </c>
      <c r="F1771">
        <v>2019</v>
      </c>
      <c r="I1771">
        <v>1</v>
      </c>
      <c r="J1771">
        <v>6</v>
      </c>
      <c r="K1771" t="s">
        <v>19121</v>
      </c>
      <c r="L1771" t="s">
        <v>2379</v>
      </c>
      <c r="M1771" t="s">
        <v>19122</v>
      </c>
      <c r="N1771" t="s">
        <v>19123</v>
      </c>
      <c r="P1771" t="s">
        <v>19124</v>
      </c>
      <c r="R1771" t="s">
        <v>19125</v>
      </c>
      <c r="S1771" t="s">
        <v>19126</v>
      </c>
      <c r="T1771" t="s">
        <v>19127</v>
      </c>
      <c r="V1771">
        <v>1</v>
      </c>
      <c r="X1771">
        <v>19</v>
      </c>
      <c r="Y1771" t="s">
        <v>42</v>
      </c>
      <c r="Z1771" s="1">
        <v>43661</v>
      </c>
      <c r="AC1771" t="s">
        <v>42</v>
      </c>
      <c r="AD1771" t="s">
        <v>43</v>
      </c>
    </row>
    <row r="1772" spans="1:30" x14ac:dyDescent="0.25">
      <c r="A1772" t="s">
        <v>19128</v>
      </c>
      <c r="B1772" t="s">
        <v>19129</v>
      </c>
      <c r="C1772" t="s">
        <v>19130</v>
      </c>
      <c r="D1772" t="s">
        <v>19131</v>
      </c>
      <c r="E1772" s="1">
        <v>42110</v>
      </c>
      <c r="F1772">
        <v>2014</v>
      </c>
      <c r="I1772">
        <v>21</v>
      </c>
      <c r="J1772">
        <v>28</v>
      </c>
      <c r="K1772" t="s">
        <v>19132</v>
      </c>
      <c r="M1772" t="s">
        <v>19133</v>
      </c>
      <c r="N1772" t="s">
        <v>19134</v>
      </c>
      <c r="P1772" t="s">
        <v>19135</v>
      </c>
      <c r="Q1772" t="s">
        <v>19136</v>
      </c>
      <c r="S1772" t="s">
        <v>19137</v>
      </c>
      <c r="T1772" t="s">
        <v>19138</v>
      </c>
      <c r="V1772">
        <v>1</v>
      </c>
      <c r="X1772">
        <v>20</v>
      </c>
      <c r="Y1772" t="s">
        <v>42</v>
      </c>
      <c r="Z1772" s="1">
        <v>42110</v>
      </c>
      <c r="AC1772" t="s">
        <v>42</v>
      </c>
      <c r="AD1772" t="s">
        <v>43</v>
      </c>
    </row>
    <row r="1773" spans="1:30" x14ac:dyDescent="0.25">
      <c r="A1773" t="s">
        <v>19139</v>
      </c>
      <c r="B1773" t="s">
        <v>19140</v>
      </c>
      <c r="C1773" t="s">
        <v>19141</v>
      </c>
      <c r="D1773" t="s">
        <v>19142</v>
      </c>
      <c r="E1773" s="1">
        <v>44767</v>
      </c>
      <c r="F1773">
        <v>2022</v>
      </c>
      <c r="I1773">
        <v>285</v>
      </c>
      <c r="J1773">
        <v>2920</v>
      </c>
      <c r="K1773" t="s">
        <v>19143</v>
      </c>
      <c r="L1773" t="s">
        <v>2740</v>
      </c>
      <c r="M1773" t="s">
        <v>19144</v>
      </c>
      <c r="N1773" t="s">
        <v>19145</v>
      </c>
      <c r="P1773" t="s">
        <v>19146</v>
      </c>
      <c r="Q1773" t="s">
        <v>19147</v>
      </c>
      <c r="R1773" t="s">
        <v>19148</v>
      </c>
      <c r="S1773" t="s">
        <v>19149</v>
      </c>
      <c r="T1773" t="s">
        <v>19150</v>
      </c>
      <c r="V1773">
        <v>1</v>
      </c>
      <c r="X1773">
        <v>22</v>
      </c>
      <c r="Y1773" t="s">
        <v>42</v>
      </c>
      <c r="Z1773" s="1">
        <v>44767</v>
      </c>
      <c r="AC1773" t="s">
        <v>42</v>
      </c>
      <c r="AD1773" t="s">
        <v>43</v>
      </c>
    </row>
    <row r="1774" spans="1:30" x14ac:dyDescent="0.25">
      <c r="A1774" t="s">
        <v>19151</v>
      </c>
      <c r="B1774" t="s">
        <v>5760</v>
      </c>
      <c r="C1774" t="s">
        <v>19152</v>
      </c>
      <c r="D1774" t="s">
        <v>19153</v>
      </c>
      <c r="E1774" s="1">
        <v>37474</v>
      </c>
      <c r="F1774">
        <v>1997</v>
      </c>
      <c r="G1774">
        <v>2</v>
      </c>
      <c r="I1774">
        <v>981</v>
      </c>
      <c r="J1774" t="s">
        <v>19154</v>
      </c>
      <c r="K1774" t="s">
        <v>19155</v>
      </c>
      <c r="M1774" t="s">
        <v>19156</v>
      </c>
      <c r="N1774" t="s">
        <v>19157</v>
      </c>
      <c r="P1774" t="s">
        <v>19158</v>
      </c>
      <c r="R1774" t="s">
        <v>19159</v>
      </c>
      <c r="S1774" t="s">
        <v>19160</v>
      </c>
      <c r="T1774" t="s">
        <v>19161</v>
      </c>
      <c r="V1774">
        <v>1</v>
      </c>
      <c r="X1774">
        <v>3</v>
      </c>
      <c r="Y1774" t="s">
        <v>42</v>
      </c>
      <c r="Z1774" s="1">
        <v>37474</v>
      </c>
      <c r="AC1774" t="s">
        <v>42</v>
      </c>
      <c r="AD1774" t="s">
        <v>43</v>
      </c>
    </row>
    <row r="1775" spans="1:30" x14ac:dyDescent="0.25">
      <c r="A1775" t="s">
        <v>19162</v>
      </c>
      <c r="B1775" t="s">
        <v>19163</v>
      </c>
      <c r="C1775" t="s">
        <v>19164</v>
      </c>
      <c r="D1775" t="s">
        <v>19165</v>
      </c>
      <c r="E1775" s="1">
        <v>42068</v>
      </c>
      <c r="F1775">
        <v>2014</v>
      </c>
      <c r="I1775">
        <v>3444</v>
      </c>
      <c r="J1775">
        <v>3449</v>
      </c>
      <c r="K1775" t="s">
        <v>19166</v>
      </c>
      <c r="M1775" t="s">
        <v>19167</v>
      </c>
      <c r="N1775" t="s">
        <v>19168</v>
      </c>
      <c r="P1775" t="s">
        <v>19169</v>
      </c>
      <c r="Q1775" t="s">
        <v>19170</v>
      </c>
      <c r="R1775" t="s">
        <v>19171</v>
      </c>
      <c r="S1775" t="s">
        <v>19172</v>
      </c>
      <c r="T1775" t="s">
        <v>19173</v>
      </c>
      <c r="V1775">
        <v>1</v>
      </c>
      <c r="X1775">
        <v>20</v>
      </c>
      <c r="Y1775" t="s">
        <v>42</v>
      </c>
      <c r="Z1775" s="1">
        <v>42068</v>
      </c>
      <c r="AC1775" t="s">
        <v>42</v>
      </c>
      <c r="AD1775" t="s">
        <v>43</v>
      </c>
    </row>
    <row r="1776" spans="1:30" x14ac:dyDescent="0.25">
      <c r="A1776" t="s">
        <v>19174</v>
      </c>
      <c r="B1776" t="s">
        <v>19175</v>
      </c>
      <c r="C1776" t="s">
        <v>19176</v>
      </c>
      <c r="D1776" t="s">
        <v>19177</v>
      </c>
      <c r="E1776" s="1">
        <v>43881</v>
      </c>
      <c r="F1776">
        <v>2019</v>
      </c>
      <c r="I1776">
        <v>1708</v>
      </c>
      <c r="J1776">
        <v>1718</v>
      </c>
      <c r="K1776" t="s">
        <v>19178</v>
      </c>
      <c r="L1776" t="s">
        <v>9747</v>
      </c>
      <c r="M1776" t="s">
        <v>19179</v>
      </c>
      <c r="N1776" t="s">
        <v>19180</v>
      </c>
      <c r="P1776" t="s">
        <v>19181</v>
      </c>
      <c r="R1776" t="s">
        <v>19182</v>
      </c>
      <c r="S1776" t="s">
        <v>19183</v>
      </c>
      <c r="T1776" t="s">
        <v>19184</v>
      </c>
      <c r="V1776">
        <v>1</v>
      </c>
      <c r="X1776">
        <v>21</v>
      </c>
      <c r="Y1776" t="s">
        <v>2249</v>
      </c>
      <c r="Z1776" s="1">
        <v>43881</v>
      </c>
      <c r="AC1776" t="s">
        <v>42</v>
      </c>
      <c r="AD1776" t="s">
        <v>43</v>
      </c>
    </row>
    <row r="1777" spans="1:30" x14ac:dyDescent="0.25">
      <c r="A1777" t="s">
        <v>19185</v>
      </c>
      <c r="B1777" t="s">
        <v>19186</v>
      </c>
      <c r="C1777" t="s">
        <v>19187</v>
      </c>
      <c r="D1777" t="s">
        <v>47</v>
      </c>
      <c r="E1777" s="1">
        <v>44502</v>
      </c>
      <c r="F1777">
        <v>2021</v>
      </c>
      <c r="G1777">
        <v>22</v>
      </c>
      <c r="H1777">
        <v>11</v>
      </c>
      <c r="I1777">
        <v>7115</v>
      </c>
      <c r="J1777">
        <v>7128</v>
      </c>
      <c r="K1777" t="s">
        <v>19188</v>
      </c>
      <c r="L1777" t="s">
        <v>49</v>
      </c>
      <c r="N1777" t="s">
        <v>19189</v>
      </c>
      <c r="O1777" t="s">
        <v>19190</v>
      </c>
      <c r="P1777" t="s">
        <v>19191</v>
      </c>
      <c r="Q1777" t="s">
        <v>19192</v>
      </c>
      <c r="R1777" t="s">
        <v>19193</v>
      </c>
      <c r="S1777" t="s">
        <v>19194</v>
      </c>
      <c r="T1777" t="s">
        <v>19195</v>
      </c>
      <c r="V1777">
        <v>1</v>
      </c>
      <c r="X1777">
        <v>57</v>
      </c>
      <c r="Y1777" t="s">
        <v>42</v>
      </c>
      <c r="Z1777" s="1">
        <v>44013</v>
      </c>
      <c r="AC1777" t="s">
        <v>42</v>
      </c>
      <c r="AD1777" t="s">
        <v>57</v>
      </c>
    </row>
    <row r="1778" spans="1:30" x14ac:dyDescent="0.25">
      <c r="A1778" t="s">
        <v>19196</v>
      </c>
      <c r="B1778" t="s">
        <v>19197</v>
      </c>
      <c r="C1778" t="s">
        <v>19198</v>
      </c>
      <c r="D1778" t="s">
        <v>19199</v>
      </c>
      <c r="E1778" s="1">
        <v>44889</v>
      </c>
      <c r="F1778">
        <v>2022</v>
      </c>
      <c r="I1778">
        <v>456</v>
      </c>
      <c r="J1778">
        <v>461</v>
      </c>
      <c r="K1778" t="s">
        <v>19200</v>
      </c>
      <c r="M1778" t="s">
        <v>19201</v>
      </c>
      <c r="N1778" t="s">
        <v>19202</v>
      </c>
      <c r="P1778" t="s">
        <v>19203</v>
      </c>
      <c r="Q1778" t="s">
        <v>19204</v>
      </c>
      <c r="R1778" t="s">
        <v>19205</v>
      </c>
      <c r="S1778" t="s">
        <v>19206</v>
      </c>
      <c r="T1778" t="s">
        <v>19207</v>
      </c>
      <c r="V1778">
        <v>1</v>
      </c>
      <c r="X1778">
        <v>8</v>
      </c>
      <c r="Y1778" t="s">
        <v>42</v>
      </c>
      <c r="Z1778" s="1">
        <v>44889</v>
      </c>
      <c r="AC1778" t="s">
        <v>42</v>
      </c>
      <c r="AD1778" t="s">
        <v>43</v>
      </c>
    </row>
    <row r="1779" spans="1:30" x14ac:dyDescent="0.25">
      <c r="A1779" t="s">
        <v>19208</v>
      </c>
      <c r="B1779" t="s">
        <v>19209</v>
      </c>
      <c r="C1779" t="s">
        <v>19210</v>
      </c>
      <c r="D1779" t="s">
        <v>19211</v>
      </c>
      <c r="E1779" s="1">
        <v>43998</v>
      </c>
      <c r="F1779">
        <v>2019</v>
      </c>
      <c r="I1779">
        <v>1</v>
      </c>
      <c r="J1779">
        <v>6</v>
      </c>
      <c r="K1779" t="s">
        <v>19212</v>
      </c>
      <c r="M1779" t="s">
        <v>19213</v>
      </c>
      <c r="N1779" t="s">
        <v>19214</v>
      </c>
      <c r="P1779" t="s">
        <v>19215</v>
      </c>
      <c r="Q1779" t="s">
        <v>19216</v>
      </c>
      <c r="S1779" t="s">
        <v>19217</v>
      </c>
      <c r="T1779" t="s">
        <v>19218</v>
      </c>
      <c r="V1779">
        <v>1</v>
      </c>
      <c r="X1779">
        <v>18</v>
      </c>
      <c r="Y1779" t="s">
        <v>42</v>
      </c>
      <c r="Z1779" s="1">
        <v>43998</v>
      </c>
      <c r="AC1779" t="s">
        <v>42</v>
      </c>
      <c r="AD1779" t="s">
        <v>43</v>
      </c>
    </row>
    <row r="1780" spans="1:30" x14ac:dyDescent="0.25">
      <c r="A1780" t="s">
        <v>19219</v>
      </c>
      <c r="B1780" t="s">
        <v>19220</v>
      </c>
      <c r="C1780" t="s">
        <v>19221</v>
      </c>
      <c r="D1780" t="s">
        <v>19222</v>
      </c>
      <c r="E1780" s="1">
        <v>42023</v>
      </c>
      <c r="F1780">
        <v>2014</v>
      </c>
      <c r="I1780">
        <v>155</v>
      </c>
      <c r="J1780">
        <v>164</v>
      </c>
      <c r="K1780" t="s">
        <v>19223</v>
      </c>
      <c r="M1780" t="s">
        <v>19224</v>
      </c>
      <c r="N1780" t="s">
        <v>19225</v>
      </c>
      <c r="P1780" t="s">
        <v>19226</v>
      </c>
      <c r="Q1780" t="s">
        <v>19227</v>
      </c>
      <c r="R1780" t="s">
        <v>19228</v>
      </c>
      <c r="S1780" t="s">
        <v>19229</v>
      </c>
      <c r="T1780" t="s">
        <v>19230</v>
      </c>
      <c r="V1780">
        <v>1</v>
      </c>
      <c r="X1780">
        <v>25</v>
      </c>
      <c r="Y1780" t="s">
        <v>42</v>
      </c>
      <c r="Z1780" s="1">
        <v>42023</v>
      </c>
      <c r="AC1780" t="s">
        <v>42</v>
      </c>
      <c r="AD1780" t="s">
        <v>43</v>
      </c>
    </row>
    <row r="1781" spans="1:30" x14ac:dyDescent="0.25">
      <c r="A1781" t="s">
        <v>19231</v>
      </c>
      <c r="B1781" t="s">
        <v>19232</v>
      </c>
      <c r="C1781" t="s">
        <v>19233</v>
      </c>
      <c r="D1781" t="s">
        <v>14266</v>
      </c>
      <c r="E1781" s="1">
        <v>42044</v>
      </c>
      <c r="F1781">
        <v>2014</v>
      </c>
      <c r="I1781">
        <v>1</v>
      </c>
      <c r="J1781">
        <v>9</v>
      </c>
      <c r="K1781" t="s">
        <v>19234</v>
      </c>
      <c r="L1781" t="s">
        <v>14268</v>
      </c>
      <c r="M1781" t="s">
        <v>14269</v>
      </c>
      <c r="N1781" t="s">
        <v>19235</v>
      </c>
      <c r="P1781" t="s">
        <v>19236</v>
      </c>
      <c r="R1781" t="s">
        <v>19237</v>
      </c>
      <c r="S1781" t="s">
        <v>19238</v>
      </c>
      <c r="T1781" t="s">
        <v>19239</v>
      </c>
      <c r="V1781">
        <v>1</v>
      </c>
      <c r="X1781">
        <v>11</v>
      </c>
      <c r="Y1781" t="s">
        <v>42</v>
      </c>
      <c r="Z1781" s="1">
        <v>42044</v>
      </c>
      <c r="AC1781" t="s">
        <v>42</v>
      </c>
      <c r="AD1781" t="s">
        <v>43</v>
      </c>
    </row>
    <row r="1782" spans="1:30" x14ac:dyDescent="0.25">
      <c r="A1782" t="s">
        <v>19240</v>
      </c>
      <c r="B1782" t="s">
        <v>19241</v>
      </c>
      <c r="C1782" t="s">
        <v>19242</v>
      </c>
      <c r="D1782" t="s">
        <v>19243</v>
      </c>
      <c r="E1782" s="1">
        <v>45111</v>
      </c>
      <c r="F1782">
        <v>2023</v>
      </c>
      <c r="I1782">
        <v>3317</v>
      </c>
      <c r="J1782">
        <v>3324</v>
      </c>
      <c r="K1782" t="s">
        <v>19244</v>
      </c>
      <c r="M1782" t="s">
        <v>19245</v>
      </c>
      <c r="N1782" t="s">
        <v>19246</v>
      </c>
      <c r="P1782" t="s">
        <v>19247</v>
      </c>
      <c r="R1782" t="s">
        <v>19248</v>
      </c>
      <c r="S1782" t="s">
        <v>19249</v>
      </c>
      <c r="T1782" t="s">
        <v>19250</v>
      </c>
      <c r="V1782">
        <v>1</v>
      </c>
      <c r="X1782">
        <v>60</v>
      </c>
      <c r="Y1782" t="s">
        <v>42</v>
      </c>
      <c r="Z1782" s="1">
        <v>45111</v>
      </c>
      <c r="AC1782" t="s">
        <v>42</v>
      </c>
      <c r="AD1782" t="s">
        <v>43</v>
      </c>
    </row>
    <row r="1783" spans="1:30" x14ac:dyDescent="0.25">
      <c r="A1783" t="s">
        <v>19251</v>
      </c>
      <c r="B1783" t="s">
        <v>19252</v>
      </c>
      <c r="C1783" t="s">
        <v>19253</v>
      </c>
      <c r="D1783" t="s">
        <v>19254</v>
      </c>
      <c r="E1783" s="1">
        <v>42677</v>
      </c>
      <c r="F1783">
        <v>2016</v>
      </c>
      <c r="I1783">
        <v>1</v>
      </c>
      <c r="J1783">
        <v>8</v>
      </c>
      <c r="K1783" t="s">
        <v>19255</v>
      </c>
      <c r="M1783" t="s">
        <v>19256</v>
      </c>
      <c r="N1783" t="s">
        <v>19257</v>
      </c>
      <c r="P1783" t="s">
        <v>19258</v>
      </c>
      <c r="Q1783" t="s">
        <v>19259</v>
      </c>
      <c r="R1783" t="s">
        <v>19260</v>
      </c>
      <c r="S1783" t="s">
        <v>19261</v>
      </c>
      <c r="T1783" t="s">
        <v>19262</v>
      </c>
      <c r="V1783">
        <v>1</v>
      </c>
      <c r="X1783">
        <v>17</v>
      </c>
      <c r="Y1783" t="s">
        <v>42</v>
      </c>
      <c r="Z1783" s="1">
        <v>42677</v>
      </c>
      <c r="AC1783" t="s">
        <v>42</v>
      </c>
      <c r="AD1783" t="s">
        <v>43</v>
      </c>
    </row>
    <row r="1784" spans="1:30" x14ac:dyDescent="0.25">
      <c r="A1784" t="s">
        <v>19263</v>
      </c>
      <c r="B1784" t="s">
        <v>13240</v>
      </c>
      <c r="C1784" t="s">
        <v>19264</v>
      </c>
      <c r="D1784" t="s">
        <v>19265</v>
      </c>
      <c r="E1784" s="1">
        <v>39832</v>
      </c>
      <c r="F1784">
        <v>2008</v>
      </c>
      <c r="I1784">
        <v>1</v>
      </c>
      <c r="J1784">
        <v>7</v>
      </c>
      <c r="K1784" t="s">
        <v>19266</v>
      </c>
      <c r="L1784" t="s">
        <v>4056</v>
      </c>
      <c r="M1784" t="s">
        <v>19267</v>
      </c>
      <c r="N1784" t="s">
        <v>19268</v>
      </c>
      <c r="P1784" t="s">
        <v>19269</v>
      </c>
      <c r="R1784" t="s">
        <v>19270</v>
      </c>
      <c r="S1784" t="s">
        <v>19271</v>
      </c>
      <c r="T1784" t="s">
        <v>19272</v>
      </c>
      <c r="V1784">
        <v>1</v>
      </c>
      <c r="X1784">
        <v>8</v>
      </c>
      <c r="Y1784" t="s">
        <v>42</v>
      </c>
      <c r="Z1784" s="1">
        <v>39832</v>
      </c>
      <c r="AC1784" t="s">
        <v>42</v>
      </c>
      <c r="AD1784" t="s">
        <v>43</v>
      </c>
    </row>
    <row r="1785" spans="1:30" x14ac:dyDescent="0.25">
      <c r="A1785" t="s">
        <v>19273</v>
      </c>
      <c r="B1785" t="s">
        <v>19274</v>
      </c>
      <c r="C1785" t="s">
        <v>19275</v>
      </c>
      <c r="D1785" t="s">
        <v>468</v>
      </c>
      <c r="E1785" s="1">
        <v>44445</v>
      </c>
      <c r="F1785">
        <v>2021</v>
      </c>
      <c r="I1785">
        <v>530</v>
      </c>
      <c r="J1785">
        <v>535</v>
      </c>
      <c r="K1785" t="s">
        <v>19276</v>
      </c>
      <c r="M1785" t="s">
        <v>470</v>
      </c>
      <c r="N1785" t="s">
        <v>19277</v>
      </c>
      <c r="P1785" t="s">
        <v>19278</v>
      </c>
      <c r="R1785" t="s">
        <v>19279</v>
      </c>
      <c r="S1785" t="s">
        <v>19280</v>
      </c>
      <c r="T1785" t="s">
        <v>19281</v>
      </c>
      <c r="V1785">
        <v>1</v>
      </c>
      <c r="X1785">
        <v>28</v>
      </c>
      <c r="Y1785" t="s">
        <v>42</v>
      </c>
      <c r="Z1785" s="1">
        <v>44445</v>
      </c>
      <c r="AC1785" t="s">
        <v>42</v>
      </c>
      <c r="AD1785" t="s">
        <v>43</v>
      </c>
    </row>
    <row r="1786" spans="1:30" x14ac:dyDescent="0.25">
      <c r="A1786" t="s">
        <v>19282</v>
      </c>
      <c r="B1786" t="s">
        <v>19283</v>
      </c>
      <c r="C1786" t="s">
        <v>19284</v>
      </c>
      <c r="D1786" t="s">
        <v>1029</v>
      </c>
      <c r="E1786" s="1">
        <v>44907</v>
      </c>
      <c r="F1786">
        <v>2022</v>
      </c>
      <c r="G1786">
        <v>19</v>
      </c>
      <c r="H1786">
        <v>12</v>
      </c>
      <c r="I1786">
        <v>216</v>
      </c>
      <c r="J1786">
        <v>231</v>
      </c>
      <c r="K1786" t="s">
        <v>19285</v>
      </c>
      <c r="L1786" t="s">
        <v>1031</v>
      </c>
      <c r="N1786" t="s">
        <v>19286</v>
      </c>
      <c r="P1786" t="s">
        <v>19287</v>
      </c>
      <c r="Q1786" t="s">
        <v>19288</v>
      </c>
      <c r="R1786" t="s">
        <v>19289</v>
      </c>
      <c r="S1786" t="s">
        <v>19290</v>
      </c>
      <c r="T1786" t="s">
        <v>19291</v>
      </c>
      <c r="V1786">
        <v>1</v>
      </c>
      <c r="Z1786" s="1">
        <v>44907</v>
      </c>
      <c r="AC1786" t="s">
        <v>42</v>
      </c>
      <c r="AD1786" t="s">
        <v>598</v>
      </c>
    </row>
    <row r="1787" spans="1:30" x14ac:dyDescent="0.25">
      <c r="A1787" t="s">
        <v>19292</v>
      </c>
      <c r="B1787" t="s">
        <v>19293</v>
      </c>
      <c r="C1787" t="s">
        <v>19294</v>
      </c>
      <c r="D1787" t="s">
        <v>226</v>
      </c>
      <c r="E1787" s="1">
        <v>44481</v>
      </c>
      <c r="F1787">
        <v>2021</v>
      </c>
      <c r="G1787">
        <v>46</v>
      </c>
      <c r="H1787">
        <v>4</v>
      </c>
      <c r="I1787">
        <v>1240</v>
      </c>
      <c r="J1787">
        <v>1247</v>
      </c>
      <c r="K1787" t="s">
        <v>19295</v>
      </c>
      <c r="L1787" t="s">
        <v>228</v>
      </c>
      <c r="N1787" t="s">
        <v>19296</v>
      </c>
      <c r="P1787" t="s">
        <v>19297</v>
      </c>
      <c r="Q1787" t="s">
        <v>19298</v>
      </c>
      <c r="R1787" t="s">
        <v>19299</v>
      </c>
      <c r="S1787" t="s">
        <v>19300</v>
      </c>
      <c r="T1787" t="s">
        <v>19301</v>
      </c>
      <c r="V1787">
        <v>1</v>
      </c>
      <c r="X1787">
        <v>43</v>
      </c>
      <c r="Y1787" t="s">
        <v>42</v>
      </c>
      <c r="Z1787" s="1">
        <v>44390</v>
      </c>
      <c r="AC1787" t="s">
        <v>42</v>
      </c>
      <c r="AD1787" t="s">
        <v>57</v>
      </c>
    </row>
    <row r="1788" spans="1:30" x14ac:dyDescent="0.25">
      <c r="A1788" t="s">
        <v>19302</v>
      </c>
      <c r="B1788" t="s">
        <v>19303</v>
      </c>
      <c r="C1788" t="s">
        <v>19304</v>
      </c>
      <c r="D1788" t="s">
        <v>681</v>
      </c>
      <c r="E1788" s="1">
        <v>44084</v>
      </c>
      <c r="F1788">
        <v>2020</v>
      </c>
      <c r="I1788">
        <v>1</v>
      </c>
      <c r="J1788">
        <v>8</v>
      </c>
      <c r="K1788" t="s">
        <v>19305</v>
      </c>
      <c r="M1788" t="s">
        <v>683</v>
      </c>
      <c r="N1788" t="s">
        <v>19306</v>
      </c>
      <c r="P1788" t="s">
        <v>19307</v>
      </c>
      <c r="Q1788" t="s">
        <v>19308</v>
      </c>
      <c r="R1788" t="s">
        <v>19309</v>
      </c>
      <c r="S1788" t="s">
        <v>19310</v>
      </c>
      <c r="T1788" t="s">
        <v>19311</v>
      </c>
      <c r="V1788">
        <v>1</v>
      </c>
      <c r="X1788">
        <v>17</v>
      </c>
      <c r="Z1788" s="1">
        <v>44084</v>
      </c>
      <c r="AC1788" t="s">
        <v>42</v>
      </c>
      <c r="AD1788" t="s">
        <v>43</v>
      </c>
    </row>
    <row r="1789" spans="1:30" x14ac:dyDescent="0.25">
      <c r="A1789" t="s">
        <v>19312</v>
      </c>
      <c r="B1789" t="s">
        <v>19313</v>
      </c>
      <c r="C1789" t="s">
        <v>492</v>
      </c>
      <c r="D1789" t="s">
        <v>3056</v>
      </c>
      <c r="F1789">
        <v>2023</v>
      </c>
      <c r="G1789" t="s">
        <v>12609</v>
      </c>
      <c r="H1789">
        <v>99</v>
      </c>
      <c r="I1789">
        <v>1</v>
      </c>
      <c r="J1789">
        <v>7</v>
      </c>
      <c r="K1789" t="s">
        <v>19314</v>
      </c>
      <c r="L1789" t="s">
        <v>3058</v>
      </c>
      <c r="N1789" t="s">
        <v>19315</v>
      </c>
      <c r="P1789" t="s">
        <v>19316</v>
      </c>
      <c r="R1789" t="s">
        <v>19317</v>
      </c>
      <c r="V1789">
        <v>1</v>
      </c>
      <c r="Y1789" t="s">
        <v>42</v>
      </c>
      <c r="Z1789" s="1">
        <v>45005</v>
      </c>
      <c r="AC1789" t="s">
        <v>42</v>
      </c>
      <c r="AD1789" t="s">
        <v>12616</v>
      </c>
    </row>
    <row r="1790" spans="1:30" x14ac:dyDescent="0.25">
      <c r="A1790" t="s">
        <v>19318</v>
      </c>
      <c r="B1790" t="s">
        <v>17727</v>
      </c>
      <c r="C1790" t="s">
        <v>19319</v>
      </c>
      <c r="D1790" t="s">
        <v>3530</v>
      </c>
      <c r="E1790" s="1">
        <v>41687</v>
      </c>
      <c r="F1790">
        <v>2013</v>
      </c>
      <c r="I1790">
        <v>1</v>
      </c>
      <c r="J1790">
        <v>6</v>
      </c>
      <c r="K1790" t="s">
        <v>19320</v>
      </c>
      <c r="L1790" t="s">
        <v>977</v>
      </c>
      <c r="M1790" t="s">
        <v>3532</v>
      </c>
      <c r="N1790" t="s">
        <v>19321</v>
      </c>
      <c r="P1790" t="s">
        <v>19322</v>
      </c>
      <c r="Q1790" t="s">
        <v>19323</v>
      </c>
      <c r="R1790" t="s">
        <v>19324</v>
      </c>
      <c r="S1790" t="s">
        <v>19325</v>
      </c>
      <c r="T1790" t="s">
        <v>19326</v>
      </c>
      <c r="V1790">
        <v>1</v>
      </c>
      <c r="X1790">
        <v>22</v>
      </c>
      <c r="Z1790" s="1">
        <v>41687</v>
      </c>
      <c r="AC1790" t="s">
        <v>42</v>
      </c>
      <c r="AD1790" t="s">
        <v>43</v>
      </c>
    </row>
    <row r="1791" spans="1:30" x14ac:dyDescent="0.25">
      <c r="A1791" t="s">
        <v>19327</v>
      </c>
      <c r="B1791" t="s">
        <v>19328</v>
      </c>
      <c r="C1791" t="s">
        <v>19329</v>
      </c>
      <c r="D1791" t="s">
        <v>15444</v>
      </c>
      <c r="E1791" s="1">
        <v>43888</v>
      </c>
      <c r="F1791">
        <v>2019</v>
      </c>
      <c r="I1791">
        <v>1</v>
      </c>
      <c r="J1791">
        <v>8</v>
      </c>
      <c r="K1791" t="s">
        <v>19330</v>
      </c>
      <c r="M1791" t="s">
        <v>15446</v>
      </c>
      <c r="N1791" t="s">
        <v>19331</v>
      </c>
      <c r="P1791" t="s">
        <v>19332</v>
      </c>
      <c r="R1791" t="s">
        <v>19333</v>
      </c>
      <c r="S1791" t="s">
        <v>19334</v>
      </c>
      <c r="T1791" t="s">
        <v>19335</v>
      </c>
      <c r="V1791">
        <v>1</v>
      </c>
      <c r="X1791">
        <v>20</v>
      </c>
      <c r="Z1791" s="1">
        <v>43888</v>
      </c>
      <c r="AC1791" t="s">
        <v>42</v>
      </c>
      <c r="AD1791" t="s">
        <v>43</v>
      </c>
    </row>
    <row r="1792" spans="1:30" x14ac:dyDescent="0.25">
      <c r="A1792" t="s">
        <v>19336</v>
      </c>
      <c r="B1792" t="s">
        <v>19337</v>
      </c>
      <c r="C1792" t="s">
        <v>19338</v>
      </c>
      <c r="D1792" t="s">
        <v>13791</v>
      </c>
      <c r="E1792" s="1">
        <v>45092</v>
      </c>
      <c r="F1792">
        <v>2023</v>
      </c>
      <c r="G1792">
        <v>72</v>
      </c>
      <c r="I1792">
        <v>1</v>
      </c>
      <c r="J1792">
        <v>13</v>
      </c>
      <c r="K1792" t="s">
        <v>19339</v>
      </c>
      <c r="L1792" t="s">
        <v>13793</v>
      </c>
      <c r="N1792" t="s">
        <v>19340</v>
      </c>
      <c r="O1792" t="s">
        <v>9532</v>
      </c>
      <c r="P1792" t="s">
        <v>19341</v>
      </c>
      <c r="Q1792" t="s">
        <v>19342</v>
      </c>
      <c r="R1792" t="s">
        <v>19343</v>
      </c>
      <c r="S1792" t="s">
        <v>19344</v>
      </c>
      <c r="T1792" t="s">
        <v>19345</v>
      </c>
      <c r="V1792">
        <v>1</v>
      </c>
      <c r="X1792">
        <v>67</v>
      </c>
      <c r="Y1792" t="s">
        <v>42</v>
      </c>
      <c r="Z1792" s="1">
        <v>45082</v>
      </c>
      <c r="AC1792" t="s">
        <v>42</v>
      </c>
      <c r="AD1792" t="s">
        <v>57</v>
      </c>
    </row>
    <row r="1793" spans="1:30" x14ac:dyDescent="0.25">
      <c r="A1793" t="s">
        <v>19346</v>
      </c>
      <c r="B1793" t="s">
        <v>19347</v>
      </c>
      <c r="C1793" t="s">
        <v>19348</v>
      </c>
      <c r="D1793" t="s">
        <v>19349</v>
      </c>
      <c r="E1793" s="1">
        <v>41988</v>
      </c>
      <c r="F1793">
        <v>2014</v>
      </c>
      <c r="I1793">
        <v>520</v>
      </c>
      <c r="J1793">
        <v>526</v>
      </c>
      <c r="K1793" t="s">
        <v>19350</v>
      </c>
      <c r="L1793" t="s">
        <v>19351</v>
      </c>
      <c r="M1793" t="s">
        <v>19352</v>
      </c>
      <c r="N1793" t="s">
        <v>19353</v>
      </c>
      <c r="P1793" t="s">
        <v>19354</v>
      </c>
      <c r="Q1793" t="s">
        <v>19355</v>
      </c>
      <c r="R1793" t="s">
        <v>19356</v>
      </c>
      <c r="S1793" t="s">
        <v>19357</v>
      </c>
      <c r="T1793" t="s">
        <v>19358</v>
      </c>
      <c r="V1793">
        <v>1</v>
      </c>
      <c r="X1793">
        <v>17</v>
      </c>
      <c r="Y1793" t="s">
        <v>42</v>
      </c>
      <c r="Z1793" s="1">
        <v>41988</v>
      </c>
      <c r="AC1793" t="s">
        <v>42</v>
      </c>
      <c r="AD1793" t="s">
        <v>43</v>
      </c>
    </row>
    <row r="1794" spans="1:30" x14ac:dyDescent="0.25">
      <c r="A1794" t="s">
        <v>19359</v>
      </c>
      <c r="B1794" t="s">
        <v>19360</v>
      </c>
      <c r="C1794" t="s">
        <v>19361</v>
      </c>
      <c r="D1794" t="s">
        <v>19362</v>
      </c>
      <c r="E1794" s="1">
        <v>44515</v>
      </c>
      <c r="F1794">
        <v>2021</v>
      </c>
      <c r="I1794">
        <v>1414</v>
      </c>
      <c r="J1794">
        <v>1419</v>
      </c>
      <c r="K1794" t="s">
        <v>19363</v>
      </c>
      <c r="L1794" t="s">
        <v>11723</v>
      </c>
      <c r="M1794" t="s">
        <v>19364</v>
      </c>
      <c r="N1794" t="s">
        <v>19365</v>
      </c>
      <c r="P1794" t="s">
        <v>19366</v>
      </c>
      <c r="Q1794" t="s">
        <v>19367</v>
      </c>
      <c r="R1794" t="s">
        <v>19368</v>
      </c>
      <c r="S1794" t="s">
        <v>19369</v>
      </c>
      <c r="T1794" t="s">
        <v>19370</v>
      </c>
      <c r="V1794">
        <v>1</v>
      </c>
      <c r="X1794">
        <v>40</v>
      </c>
      <c r="Z1794" s="1">
        <v>44515</v>
      </c>
      <c r="AC1794" t="s">
        <v>42</v>
      </c>
      <c r="AD1794" t="s">
        <v>43</v>
      </c>
    </row>
    <row r="1795" spans="1:30" x14ac:dyDescent="0.25">
      <c r="A1795" t="s">
        <v>19371</v>
      </c>
      <c r="B1795" t="s">
        <v>19372</v>
      </c>
      <c r="C1795" t="s">
        <v>19373</v>
      </c>
      <c r="D1795" t="s">
        <v>8973</v>
      </c>
      <c r="E1795" s="1">
        <v>43850</v>
      </c>
      <c r="F1795">
        <v>2019</v>
      </c>
      <c r="I1795">
        <v>1</v>
      </c>
      <c r="J1795">
        <v>7</v>
      </c>
      <c r="K1795" t="s">
        <v>19374</v>
      </c>
      <c r="L1795" t="s">
        <v>977</v>
      </c>
      <c r="M1795" t="s">
        <v>8975</v>
      </c>
      <c r="N1795" t="s">
        <v>19375</v>
      </c>
      <c r="P1795" t="s">
        <v>19376</v>
      </c>
      <c r="Q1795" t="s">
        <v>19377</v>
      </c>
      <c r="S1795" t="s">
        <v>19378</v>
      </c>
      <c r="T1795" t="s">
        <v>19379</v>
      </c>
      <c r="V1795">
        <v>1</v>
      </c>
      <c r="X1795">
        <v>16</v>
      </c>
      <c r="Z1795" s="1">
        <v>43850</v>
      </c>
      <c r="AC1795" t="s">
        <v>42</v>
      </c>
      <c r="AD1795" t="s">
        <v>43</v>
      </c>
    </row>
    <row r="1796" spans="1:30" x14ac:dyDescent="0.25">
      <c r="A1796" t="s">
        <v>19380</v>
      </c>
      <c r="B1796" t="s">
        <v>19381</v>
      </c>
      <c r="C1796" t="s">
        <v>19382</v>
      </c>
      <c r="D1796" t="s">
        <v>19383</v>
      </c>
      <c r="E1796" s="1">
        <v>42243</v>
      </c>
      <c r="F1796">
        <v>2015</v>
      </c>
      <c r="I1796">
        <v>112</v>
      </c>
      <c r="J1796">
        <v>119</v>
      </c>
      <c r="K1796" t="s">
        <v>19384</v>
      </c>
      <c r="L1796" t="s">
        <v>19385</v>
      </c>
      <c r="M1796" t="s">
        <v>19386</v>
      </c>
      <c r="N1796" t="s">
        <v>19387</v>
      </c>
      <c r="P1796" t="s">
        <v>19388</v>
      </c>
      <c r="Q1796" t="s">
        <v>19389</v>
      </c>
      <c r="R1796" t="s">
        <v>19390</v>
      </c>
      <c r="S1796" t="s">
        <v>19391</v>
      </c>
      <c r="T1796" t="s">
        <v>19392</v>
      </c>
      <c r="V1796">
        <v>1</v>
      </c>
      <c r="X1796">
        <v>14</v>
      </c>
      <c r="Y1796" t="s">
        <v>42</v>
      </c>
      <c r="Z1796" s="1">
        <v>42243</v>
      </c>
      <c r="AC1796" t="s">
        <v>42</v>
      </c>
      <c r="AD1796" t="s">
        <v>43</v>
      </c>
    </row>
    <row r="1797" spans="1:30" x14ac:dyDescent="0.25">
      <c r="A1797" t="s">
        <v>19393</v>
      </c>
      <c r="B1797" t="s">
        <v>19394</v>
      </c>
      <c r="C1797" t="s">
        <v>19395</v>
      </c>
      <c r="D1797" t="s">
        <v>4591</v>
      </c>
      <c r="E1797" s="1">
        <v>43475</v>
      </c>
      <c r="F1797">
        <v>2018</v>
      </c>
      <c r="I1797">
        <v>1</v>
      </c>
      <c r="J1797">
        <v>6</v>
      </c>
      <c r="K1797" t="s">
        <v>19396</v>
      </c>
      <c r="L1797" t="s">
        <v>977</v>
      </c>
      <c r="M1797" t="s">
        <v>4593</v>
      </c>
      <c r="N1797" t="s">
        <v>19397</v>
      </c>
      <c r="P1797" t="s">
        <v>19398</v>
      </c>
      <c r="Q1797" t="s">
        <v>19399</v>
      </c>
      <c r="R1797" t="s">
        <v>19400</v>
      </c>
      <c r="S1797" t="s">
        <v>19401</v>
      </c>
      <c r="T1797" t="s">
        <v>19402</v>
      </c>
      <c r="V1797">
        <v>1</v>
      </c>
      <c r="X1797">
        <v>21</v>
      </c>
      <c r="Y1797" t="s">
        <v>42</v>
      </c>
      <c r="Z1797" s="1">
        <v>43475</v>
      </c>
      <c r="AC1797" t="s">
        <v>42</v>
      </c>
      <c r="AD1797" t="s">
        <v>43</v>
      </c>
    </row>
    <row r="1798" spans="1:30" x14ac:dyDescent="0.25">
      <c r="A1798" t="s">
        <v>19403</v>
      </c>
      <c r="B1798" t="s">
        <v>19404</v>
      </c>
      <c r="C1798" t="s">
        <v>19405</v>
      </c>
      <c r="D1798" t="s">
        <v>6849</v>
      </c>
      <c r="E1798" s="1">
        <v>42250</v>
      </c>
      <c r="F1798">
        <v>2015</v>
      </c>
      <c r="I1798">
        <v>554</v>
      </c>
      <c r="J1798">
        <v>562</v>
      </c>
      <c r="K1798" t="s">
        <v>19406</v>
      </c>
      <c r="M1798" t="s">
        <v>6851</v>
      </c>
      <c r="N1798" t="s">
        <v>19407</v>
      </c>
      <c r="P1798" t="s">
        <v>19408</v>
      </c>
      <c r="Q1798" t="s">
        <v>19409</v>
      </c>
      <c r="R1798" t="s">
        <v>19410</v>
      </c>
      <c r="S1798" t="s">
        <v>19411</v>
      </c>
      <c r="T1798" t="s">
        <v>19412</v>
      </c>
      <c r="V1798">
        <v>1</v>
      </c>
      <c r="X1798">
        <v>38</v>
      </c>
      <c r="Y1798" t="s">
        <v>42</v>
      </c>
      <c r="Z1798" s="1">
        <v>42250</v>
      </c>
      <c r="AC1798" t="s">
        <v>42</v>
      </c>
      <c r="AD1798" t="s">
        <v>43</v>
      </c>
    </row>
    <row r="1799" spans="1:30" x14ac:dyDescent="0.25">
      <c r="A1799" t="s">
        <v>19413</v>
      </c>
      <c r="B1799" t="s">
        <v>19414</v>
      </c>
      <c r="C1799" t="s">
        <v>19415</v>
      </c>
      <c r="D1799" t="s">
        <v>19416</v>
      </c>
      <c r="E1799" s="1">
        <v>43108</v>
      </c>
      <c r="F1799">
        <v>2017</v>
      </c>
      <c r="I1799">
        <v>3471</v>
      </c>
      <c r="J1799">
        <v>3482</v>
      </c>
      <c r="K1799" t="s">
        <v>19417</v>
      </c>
      <c r="L1799" t="s">
        <v>9747</v>
      </c>
      <c r="M1799" t="s">
        <v>19418</v>
      </c>
      <c r="N1799" t="s">
        <v>19419</v>
      </c>
      <c r="P1799" t="s">
        <v>19420</v>
      </c>
      <c r="S1799" t="s">
        <v>19421</v>
      </c>
      <c r="T1799" t="s">
        <v>19422</v>
      </c>
      <c r="V1799">
        <v>1</v>
      </c>
      <c r="X1799">
        <v>32</v>
      </c>
      <c r="Y1799" t="s">
        <v>42</v>
      </c>
      <c r="Z1799" s="1">
        <v>43108</v>
      </c>
      <c r="AC1799" t="s">
        <v>42</v>
      </c>
      <c r="AD1799" t="s">
        <v>43</v>
      </c>
    </row>
    <row r="1800" spans="1:30" x14ac:dyDescent="0.25">
      <c r="A1800" t="s">
        <v>19423</v>
      </c>
      <c r="B1800" t="s">
        <v>19424</v>
      </c>
      <c r="C1800" t="s">
        <v>19425</v>
      </c>
      <c r="D1800" t="s">
        <v>15159</v>
      </c>
      <c r="E1800" s="1">
        <v>41967</v>
      </c>
      <c r="F1800">
        <v>2014</v>
      </c>
      <c r="I1800">
        <v>1</v>
      </c>
      <c r="J1800">
        <v>6</v>
      </c>
      <c r="K1800" t="s">
        <v>19426</v>
      </c>
      <c r="M1800" t="s">
        <v>15161</v>
      </c>
      <c r="N1800" t="s">
        <v>19427</v>
      </c>
      <c r="P1800" t="s">
        <v>19428</v>
      </c>
      <c r="Q1800" t="s">
        <v>19429</v>
      </c>
      <c r="R1800" t="s">
        <v>19430</v>
      </c>
      <c r="S1800" t="s">
        <v>19431</v>
      </c>
      <c r="T1800" t="s">
        <v>19432</v>
      </c>
      <c r="V1800">
        <v>1</v>
      </c>
      <c r="X1800">
        <v>19</v>
      </c>
      <c r="Y1800" t="s">
        <v>42</v>
      </c>
      <c r="Z1800" s="1">
        <v>41967</v>
      </c>
      <c r="AC1800" t="s">
        <v>42</v>
      </c>
      <c r="AD1800" t="s">
        <v>43</v>
      </c>
    </row>
    <row r="1801" spans="1:30" x14ac:dyDescent="0.25">
      <c r="A1801" t="s">
        <v>19433</v>
      </c>
      <c r="B1801" t="s">
        <v>19434</v>
      </c>
      <c r="C1801" t="s">
        <v>19435</v>
      </c>
      <c r="D1801" t="s">
        <v>19436</v>
      </c>
      <c r="E1801" s="1">
        <v>44172</v>
      </c>
      <c r="F1801">
        <v>2020</v>
      </c>
      <c r="I1801">
        <v>714</v>
      </c>
      <c r="J1801">
        <v>720</v>
      </c>
      <c r="K1801" t="s">
        <v>19437</v>
      </c>
      <c r="L1801" t="s">
        <v>19438</v>
      </c>
      <c r="M1801" t="s">
        <v>19439</v>
      </c>
      <c r="N1801" t="s">
        <v>19440</v>
      </c>
      <c r="O1801" t="s">
        <v>472</v>
      </c>
      <c r="P1801" t="s">
        <v>19441</v>
      </c>
      <c r="Q1801" t="s">
        <v>19442</v>
      </c>
      <c r="R1801" t="s">
        <v>19443</v>
      </c>
      <c r="S1801" t="s">
        <v>19444</v>
      </c>
      <c r="T1801" t="s">
        <v>19445</v>
      </c>
      <c r="V1801">
        <v>1</v>
      </c>
      <c r="X1801">
        <v>30</v>
      </c>
      <c r="Y1801" t="s">
        <v>42</v>
      </c>
      <c r="Z1801" s="1">
        <v>44172</v>
      </c>
      <c r="AC1801" t="s">
        <v>42</v>
      </c>
      <c r="AD1801" t="s">
        <v>43</v>
      </c>
    </row>
    <row r="1802" spans="1:30" x14ac:dyDescent="0.25">
      <c r="A1802" t="s">
        <v>19446</v>
      </c>
      <c r="B1802" t="s">
        <v>19447</v>
      </c>
      <c r="C1802" t="s">
        <v>19448</v>
      </c>
      <c r="D1802" t="s">
        <v>19449</v>
      </c>
      <c r="E1802" s="1">
        <v>44201</v>
      </c>
      <c r="F1802">
        <v>2020</v>
      </c>
      <c r="I1802">
        <v>2469</v>
      </c>
      <c r="J1802">
        <v>2476</v>
      </c>
      <c r="K1802" t="s">
        <v>19450</v>
      </c>
      <c r="M1802" t="s">
        <v>19451</v>
      </c>
      <c r="N1802" t="s">
        <v>19452</v>
      </c>
      <c r="P1802" t="s">
        <v>19453</v>
      </c>
      <c r="R1802" t="s">
        <v>19454</v>
      </c>
      <c r="S1802" t="s">
        <v>19455</v>
      </c>
      <c r="T1802" t="s">
        <v>19456</v>
      </c>
      <c r="V1802">
        <v>1</v>
      </c>
      <c r="X1802">
        <v>13</v>
      </c>
      <c r="Y1802" t="s">
        <v>42</v>
      </c>
      <c r="Z1802" s="1">
        <v>44201</v>
      </c>
      <c r="AC1802" t="s">
        <v>42</v>
      </c>
      <c r="AD1802" t="s">
        <v>43</v>
      </c>
    </row>
    <row r="1803" spans="1:30" x14ac:dyDescent="0.25">
      <c r="A1803" t="s">
        <v>19457</v>
      </c>
      <c r="B1803" t="s">
        <v>19458</v>
      </c>
      <c r="C1803" t="s">
        <v>19459</v>
      </c>
      <c r="D1803" t="s">
        <v>19460</v>
      </c>
      <c r="E1803" s="1">
        <v>44798</v>
      </c>
      <c r="F1803">
        <v>2022</v>
      </c>
      <c r="I1803">
        <v>401</v>
      </c>
      <c r="J1803">
        <v>406</v>
      </c>
      <c r="K1803" t="s">
        <v>19461</v>
      </c>
      <c r="L1803" t="s">
        <v>75</v>
      </c>
      <c r="M1803" t="s">
        <v>19462</v>
      </c>
      <c r="N1803" t="s">
        <v>19463</v>
      </c>
      <c r="O1803" t="s">
        <v>19464</v>
      </c>
      <c r="P1803" t="s">
        <v>19465</v>
      </c>
      <c r="Q1803" t="s">
        <v>19466</v>
      </c>
      <c r="R1803" t="s">
        <v>19467</v>
      </c>
      <c r="S1803" t="s">
        <v>19468</v>
      </c>
      <c r="T1803" t="s">
        <v>19469</v>
      </c>
      <c r="V1803">
        <v>1</v>
      </c>
      <c r="X1803">
        <v>13</v>
      </c>
      <c r="Y1803" t="s">
        <v>42</v>
      </c>
      <c r="Z1803" s="1">
        <v>44798</v>
      </c>
      <c r="AC1803" t="s">
        <v>42</v>
      </c>
      <c r="AD1803" t="s">
        <v>43</v>
      </c>
    </row>
    <row r="1804" spans="1:30" x14ac:dyDescent="0.25">
      <c r="A1804" t="s">
        <v>19470</v>
      </c>
      <c r="B1804" t="s">
        <v>19471</v>
      </c>
      <c r="C1804" t="s">
        <v>19472</v>
      </c>
      <c r="D1804" t="s">
        <v>298</v>
      </c>
      <c r="E1804" s="1">
        <v>43766</v>
      </c>
      <c r="F1804">
        <v>2019</v>
      </c>
      <c r="I1804">
        <v>303</v>
      </c>
      <c r="J1804">
        <v>308</v>
      </c>
      <c r="K1804" t="s">
        <v>19473</v>
      </c>
      <c r="M1804" t="s">
        <v>300</v>
      </c>
      <c r="N1804" t="s">
        <v>19474</v>
      </c>
      <c r="P1804" t="s">
        <v>19475</v>
      </c>
      <c r="Q1804" t="s">
        <v>19476</v>
      </c>
      <c r="R1804" t="s">
        <v>19477</v>
      </c>
      <c r="S1804" t="s">
        <v>19478</v>
      </c>
      <c r="T1804" t="s">
        <v>19479</v>
      </c>
      <c r="V1804">
        <v>1</v>
      </c>
      <c r="X1804">
        <v>12</v>
      </c>
      <c r="Y1804" t="s">
        <v>42</v>
      </c>
      <c r="Z1804" s="1">
        <v>43766</v>
      </c>
      <c r="AC1804" t="s">
        <v>42</v>
      </c>
      <c r="AD1804" t="s">
        <v>43</v>
      </c>
    </row>
    <row r="1805" spans="1:30" x14ac:dyDescent="0.25">
      <c r="A1805" t="s">
        <v>19480</v>
      </c>
      <c r="B1805" t="s">
        <v>19481</v>
      </c>
      <c r="C1805" t="s">
        <v>19482</v>
      </c>
      <c r="D1805" t="s">
        <v>190</v>
      </c>
      <c r="E1805" s="1">
        <v>44754</v>
      </c>
      <c r="F1805">
        <v>2022</v>
      </c>
      <c r="G1805">
        <v>10</v>
      </c>
      <c r="I1805">
        <v>70825</v>
      </c>
      <c r="J1805">
        <v>70839</v>
      </c>
      <c r="K1805" t="s">
        <v>19483</v>
      </c>
      <c r="L1805" t="s">
        <v>192</v>
      </c>
      <c r="N1805" t="s">
        <v>19484</v>
      </c>
      <c r="O1805" t="s">
        <v>19485</v>
      </c>
      <c r="P1805" t="s">
        <v>19486</v>
      </c>
      <c r="Q1805" t="s">
        <v>19487</v>
      </c>
      <c r="R1805" t="s">
        <v>19488</v>
      </c>
      <c r="S1805" t="s">
        <v>19489</v>
      </c>
      <c r="T1805" t="s">
        <v>19490</v>
      </c>
      <c r="V1805">
        <v>1</v>
      </c>
      <c r="X1805">
        <v>28</v>
      </c>
      <c r="Y1805" t="s">
        <v>270</v>
      </c>
      <c r="Z1805" s="1">
        <v>44741</v>
      </c>
      <c r="AC1805" t="s">
        <v>42</v>
      </c>
      <c r="AD1805" t="s">
        <v>57</v>
      </c>
    </row>
    <row r="1806" spans="1:30" x14ac:dyDescent="0.25">
      <c r="A1806" t="s">
        <v>19491</v>
      </c>
      <c r="B1806" t="s">
        <v>19492</v>
      </c>
      <c r="C1806" t="s">
        <v>19493</v>
      </c>
      <c r="D1806" t="s">
        <v>19494</v>
      </c>
      <c r="E1806" s="1">
        <v>44788</v>
      </c>
      <c r="F1806">
        <v>2022</v>
      </c>
      <c r="I1806">
        <v>1</v>
      </c>
      <c r="J1806">
        <v>6</v>
      </c>
      <c r="K1806" t="s">
        <v>19495</v>
      </c>
      <c r="M1806" t="s">
        <v>19496</v>
      </c>
      <c r="N1806" t="s">
        <v>19497</v>
      </c>
      <c r="O1806" t="s">
        <v>19498</v>
      </c>
      <c r="P1806" t="s">
        <v>19499</v>
      </c>
      <c r="Q1806" t="s">
        <v>19500</v>
      </c>
      <c r="R1806" t="s">
        <v>19501</v>
      </c>
      <c r="S1806" t="s">
        <v>19502</v>
      </c>
      <c r="T1806" t="s">
        <v>19503</v>
      </c>
      <c r="V1806">
        <v>1</v>
      </c>
      <c r="X1806">
        <v>21</v>
      </c>
      <c r="Y1806" t="s">
        <v>42</v>
      </c>
      <c r="Z1806" s="1">
        <v>44788</v>
      </c>
      <c r="AC1806" t="s">
        <v>42</v>
      </c>
      <c r="AD1806" t="s">
        <v>43</v>
      </c>
    </row>
    <row r="1807" spans="1:30" x14ac:dyDescent="0.25">
      <c r="A1807" t="s">
        <v>19504</v>
      </c>
      <c r="B1807" t="s">
        <v>19505</v>
      </c>
      <c r="C1807" t="s">
        <v>19506</v>
      </c>
      <c r="D1807" t="s">
        <v>19507</v>
      </c>
      <c r="E1807" s="1">
        <v>43538</v>
      </c>
      <c r="F1807">
        <v>2018</v>
      </c>
      <c r="I1807">
        <v>1</v>
      </c>
      <c r="J1807">
        <v>6</v>
      </c>
      <c r="K1807" t="s">
        <v>19508</v>
      </c>
      <c r="M1807" t="s">
        <v>19509</v>
      </c>
      <c r="N1807" t="s">
        <v>19510</v>
      </c>
      <c r="P1807" t="s">
        <v>19511</v>
      </c>
      <c r="Q1807" t="s">
        <v>19512</v>
      </c>
      <c r="R1807" t="s">
        <v>19513</v>
      </c>
      <c r="S1807" t="s">
        <v>19514</v>
      </c>
      <c r="T1807" t="s">
        <v>19515</v>
      </c>
      <c r="V1807">
        <v>1</v>
      </c>
      <c r="X1807">
        <v>31</v>
      </c>
      <c r="Y1807" t="s">
        <v>42</v>
      </c>
      <c r="Z1807" s="1">
        <v>43538</v>
      </c>
      <c r="AC1807" t="s">
        <v>42</v>
      </c>
      <c r="AD1807" t="s">
        <v>43</v>
      </c>
    </row>
    <row r="1808" spans="1:30" x14ac:dyDescent="0.25">
      <c r="A1808" t="s">
        <v>19516</v>
      </c>
      <c r="B1808" t="s">
        <v>19517</v>
      </c>
      <c r="C1808" t="s">
        <v>19518</v>
      </c>
      <c r="D1808" t="s">
        <v>7050</v>
      </c>
      <c r="E1808" s="1">
        <v>44607</v>
      </c>
      <c r="F1808">
        <v>2021</v>
      </c>
      <c r="I1808">
        <v>1</v>
      </c>
      <c r="J1808">
        <v>9</v>
      </c>
      <c r="K1808" t="s">
        <v>19519</v>
      </c>
      <c r="L1808" t="s">
        <v>977</v>
      </c>
      <c r="M1808" t="s">
        <v>7052</v>
      </c>
      <c r="N1808" t="s">
        <v>19520</v>
      </c>
      <c r="P1808" t="s">
        <v>19521</v>
      </c>
      <c r="Q1808" t="s">
        <v>19522</v>
      </c>
      <c r="R1808" t="s">
        <v>19523</v>
      </c>
      <c r="S1808" t="s">
        <v>19524</v>
      </c>
      <c r="T1808" t="s">
        <v>19525</v>
      </c>
      <c r="V1808">
        <v>1</v>
      </c>
      <c r="X1808">
        <v>38</v>
      </c>
      <c r="Z1808" s="1">
        <v>44607</v>
      </c>
      <c r="AC1808" t="s">
        <v>42</v>
      </c>
      <c r="AD1808" t="s">
        <v>43</v>
      </c>
    </row>
    <row r="1809" spans="1:30" x14ac:dyDescent="0.25">
      <c r="A1809" t="s">
        <v>19526</v>
      </c>
      <c r="B1809" t="s">
        <v>19527</v>
      </c>
      <c r="C1809" t="s">
        <v>19528</v>
      </c>
      <c r="D1809" t="s">
        <v>19529</v>
      </c>
      <c r="E1809" s="1">
        <v>44600</v>
      </c>
      <c r="F1809">
        <v>2021</v>
      </c>
      <c r="I1809">
        <v>66</v>
      </c>
      <c r="J1809">
        <v>71</v>
      </c>
      <c r="K1809" t="s">
        <v>19530</v>
      </c>
      <c r="M1809" t="s">
        <v>19531</v>
      </c>
      <c r="N1809" t="s">
        <v>19532</v>
      </c>
      <c r="P1809" t="s">
        <v>19533</v>
      </c>
      <c r="Q1809" t="s">
        <v>19534</v>
      </c>
      <c r="R1809" t="s">
        <v>19535</v>
      </c>
      <c r="S1809" t="s">
        <v>19536</v>
      </c>
      <c r="T1809" t="s">
        <v>19537</v>
      </c>
      <c r="V1809">
        <v>1</v>
      </c>
      <c r="X1809">
        <v>16</v>
      </c>
      <c r="Y1809" t="s">
        <v>42</v>
      </c>
      <c r="Z1809" s="1">
        <v>44600</v>
      </c>
      <c r="AC1809" t="s">
        <v>42</v>
      </c>
      <c r="AD1809" t="s">
        <v>43</v>
      </c>
    </row>
    <row r="1810" spans="1:30" x14ac:dyDescent="0.25">
      <c r="A1810" t="s">
        <v>19538</v>
      </c>
      <c r="B1810" t="s">
        <v>19539</v>
      </c>
      <c r="C1810" t="s">
        <v>19540</v>
      </c>
      <c r="D1810" t="s">
        <v>831</v>
      </c>
      <c r="E1810" s="1">
        <v>42366</v>
      </c>
      <c r="F1810">
        <v>2015</v>
      </c>
      <c r="I1810">
        <v>1031</v>
      </c>
      <c r="J1810">
        <v>1036</v>
      </c>
      <c r="K1810" t="s">
        <v>19541</v>
      </c>
      <c r="M1810" t="s">
        <v>833</v>
      </c>
      <c r="N1810" t="s">
        <v>19542</v>
      </c>
      <c r="P1810" t="s">
        <v>19543</v>
      </c>
      <c r="Q1810" t="s">
        <v>19544</v>
      </c>
      <c r="R1810" t="s">
        <v>19545</v>
      </c>
      <c r="S1810" t="s">
        <v>19546</v>
      </c>
      <c r="T1810" t="s">
        <v>19547</v>
      </c>
      <c r="V1810">
        <v>1</v>
      </c>
      <c r="X1810">
        <v>22</v>
      </c>
      <c r="Y1810" t="s">
        <v>42</v>
      </c>
      <c r="Z1810" s="1">
        <v>42366</v>
      </c>
      <c r="AC1810" t="s">
        <v>42</v>
      </c>
      <c r="AD1810" t="s">
        <v>43</v>
      </c>
    </row>
    <row r="1811" spans="1:30" x14ac:dyDescent="0.25">
      <c r="A1811" t="s">
        <v>19548</v>
      </c>
      <c r="B1811" t="s">
        <v>19549</v>
      </c>
      <c r="C1811" t="s">
        <v>19550</v>
      </c>
      <c r="D1811" t="s">
        <v>19551</v>
      </c>
      <c r="E1811" s="1">
        <v>43216</v>
      </c>
      <c r="F1811">
        <v>2017</v>
      </c>
      <c r="I1811">
        <v>1</v>
      </c>
      <c r="J1811">
        <v>6</v>
      </c>
      <c r="K1811" t="s">
        <v>19552</v>
      </c>
      <c r="M1811" t="s">
        <v>19553</v>
      </c>
      <c r="N1811" t="s">
        <v>19554</v>
      </c>
      <c r="P1811" t="s">
        <v>19555</v>
      </c>
      <c r="Q1811" t="s">
        <v>19556</v>
      </c>
      <c r="R1811" t="s">
        <v>19557</v>
      </c>
      <c r="S1811" t="s">
        <v>19558</v>
      </c>
      <c r="T1811" t="s">
        <v>19559</v>
      </c>
      <c r="V1811">
        <v>1</v>
      </c>
      <c r="X1811">
        <v>41</v>
      </c>
      <c r="Y1811" t="s">
        <v>42</v>
      </c>
      <c r="Z1811" s="1">
        <v>43216</v>
      </c>
      <c r="AC1811" t="s">
        <v>42</v>
      </c>
      <c r="AD1811" t="s">
        <v>43</v>
      </c>
    </row>
    <row r="1812" spans="1:30" x14ac:dyDescent="0.25">
      <c r="A1812" t="s">
        <v>19560</v>
      </c>
      <c r="B1812" t="s">
        <v>19561</v>
      </c>
      <c r="C1812" t="s">
        <v>19562</v>
      </c>
      <c r="D1812" t="s">
        <v>19563</v>
      </c>
      <c r="E1812" s="1">
        <v>43860</v>
      </c>
      <c r="F1812">
        <v>2019</v>
      </c>
      <c r="I1812">
        <v>1</v>
      </c>
      <c r="J1812">
        <v>6</v>
      </c>
      <c r="K1812" t="s">
        <v>19564</v>
      </c>
      <c r="M1812" t="s">
        <v>19565</v>
      </c>
      <c r="N1812" t="s">
        <v>19566</v>
      </c>
      <c r="P1812" t="s">
        <v>19567</v>
      </c>
      <c r="Q1812" t="s">
        <v>19568</v>
      </c>
      <c r="S1812" t="s">
        <v>19569</v>
      </c>
      <c r="T1812" t="s">
        <v>19570</v>
      </c>
      <c r="V1812">
        <v>1</v>
      </c>
      <c r="X1812">
        <v>18</v>
      </c>
      <c r="Y1812" t="s">
        <v>42</v>
      </c>
      <c r="Z1812" s="1">
        <v>43860</v>
      </c>
      <c r="AC1812" t="s">
        <v>42</v>
      </c>
      <c r="AD1812" t="s">
        <v>43</v>
      </c>
    </row>
    <row r="1813" spans="1:30" x14ac:dyDescent="0.25">
      <c r="A1813" t="s">
        <v>19571</v>
      </c>
      <c r="B1813" t="s">
        <v>19572</v>
      </c>
      <c r="C1813" t="s">
        <v>19573</v>
      </c>
      <c r="D1813" t="s">
        <v>5382</v>
      </c>
      <c r="E1813" s="1">
        <v>38474</v>
      </c>
      <c r="F1813">
        <v>2003</v>
      </c>
      <c r="G1813">
        <v>1</v>
      </c>
      <c r="I1813">
        <v>719</v>
      </c>
      <c r="J1813">
        <v>725</v>
      </c>
      <c r="M1813" t="s">
        <v>5383</v>
      </c>
      <c r="N1813" t="s">
        <v>19574</v>
      </c>
      <c r="P1813" t="s">
        <v>19575</v>
      </c>
      <c r="R1813" t="s">
        <v>19576</v>
      </c>
      <c r="V1813">
        <v>1</v>
      </c>
      <c r="W1813">
        <v>6</v>
      </c>
      <c r="X1813">
        <v>6</v>
      </c>
      <c r="Z1813" s="1">
        <v>38474</v>
      </c>
      <c r="AC1813" t="s">
        <v>42</v>
      </c>
      <c r="AD1813" t="s">
        <v>43</v>
      </c>
    </row>
    <row r="1814" spans="1:30" x14ac:dyDescent="0.25">
      <c r="A1814" t="s">
        <v>19577</v>
      </c>
      <c r="B1814" t="s">
        <v>19578</v>
      </c>
      <c r="C1814" t="s">
        <v>19579</v>
      </c>
      <c r="D1814" t="s">
        <v>3443</v>
      </c>
      <c r="E1814" s="1">
        <v>41585</v>
      </c>
      <c r="F1814">
        <v>2013</v>
      </c>
      <c r="I1814">
        <v>2486</v>
      </c>
      <c r="J1814">
        <v>2490</v>
      </c>
      <c r="K1814" t="s">
        <v>19580</v>
      </c>
      <c r="L1814" t="s">
        <v>2379</v>
      </c>
      <c r="M1814" t="s">
        <v>3445</v>
      </c>
      <c r="N1814" t="s">
        <v>19581</v>
      </c>
      <c r="P1814" t="s">
        <v>19582</v>
      </c>
      <c r="Q1814" t="s">
        <v>19583</v>
      </c>
      <c r="R1814" t="s">
        <v>19584</v>
      </c>
      <c r="S1814" t="s">
        <v>19585</v>
      </c>
      <c r="T1814" t="s">
        <v>19586</v>
      </c>
      <c r="V1814">
        <v>1</v>
      </c>
      <c r="X1814">
        <v>14</v>
      </c>
      <c r="Y1814" t="s">
        <v>42</v>
      </c>
      <c r="Z1814" s="1">
        <v>41585</v>
      </c>
      <c r="AC1814" t="s">
        <v>42</v>
      </c>
      <c r="AD1814" t="s">
        <v>43</v>
      </c>
    </row>
    <row r="1815" spans="1:30" x14ac:dyDescent="0.25">
      <c r="A1815" t="s">
        <v>19587</v>
      </c>
      <c r="B1815" t="s">
        <v>19588</v>
      </c>
      <c r="C1815" t="s">
        <v>19589</v>
      </c>
      <c r="D1815" t="s">
        <v>962</v>
      </c>
      <c r="E1815" s="1">
        <v>44622</v>
      </c>
      <c r="F1815">
        <v>2022</v>
      </c>
      <c r="G1815">
        <v>70</v>
      </c>
      <c r="H1815">
        <v>3</v>
      </c>
      <c r="I1815">
        <v>2114</v>
      </c>
      <c r="J1815">
        <v>2127</v>
      </c>
      <c r="K1815" t="s">
        <v>19590</v>
      </c>
      <c r="L1815" t="s">
        <v>964</v>
      </c>
      <c r="N1815" t="s">
        <v>19591</v>
      </c>
      <c r="O1815" t="s">
        <v>19592</v>
      </c>
      <c r="P1815" t="s">
        <v>19593</v>
      </c>
      <c r="Q1815" t="s">
        <v>19594</v>
      </c>
      <c r="R1815" t="s">
        <v>19595</v>
      </c>
      <c r="S1815" t="s">
        <v>19596</v>
      </c>
      <c r="T1815" t="s">
        <v>19597</v>
      </c>
      <c r="V1815">
        <v>1</v>
      </c>
      <c r="X1815">
        <v>26</v>
      </c>
      <c r="Y1815" t="s">
        <v>270</v>
      </c>
      <c r="Z1815" s="1">
        <v>44483</v>
      </c>
      <c r="AC1815" t="s">
        <v>42</v>
      </c>
      <c r="AD1815" t="s">
        <v>57</v>
      </c>
    </row>
    <row r="1816" spans="1:30" x14ac:dyDescent="0.25">
      <c r="A1816" t="s">
        <v>19598</v>
      </c>
      <c r="B1816" t="s">
        <v>19599</v>
      </c>
      <c r="C1816" t="s">
        <v>19600</v>
      </c>
      <c r="D1816" t="s">
        <v>18564</v>
      </c>
      <c r="E1816" s="1">
        <v>44494</v>
      </c>
      <c r="F1816">
        <v>2021</v>
      </c>
      <c r="I1816">
        <v>2869</v>
      </c>
      <c r="J1816">
        <v>2874</v>
      </c>
      <c r="K1816" t="s">
        <v>19601</v>
      </c>
      <c r="M1816" t="s">
        <v>18566</v>
      </c>
      <c r="N1816" t="s">
        <v>19602</v>
      </c>
      <c r="P1816" t="s">
        <v>19603</v>
      </c>
      <c r="R1816" t="s">
        <v>19604</v>
      </c>
      <c r="S1816" t="s">
        <v>19605</v>
      </c>
      <c r="T1816" t="s">
        <v>19606</v>
      </c>
      <c r="V1816">
        <v>1</v>
      </c>
      <c r="X1816">
        <v>18</v>
      </c>
      <c r="Y1816" t="s">
        <v>42</v>
      </c>
      <c r="Z1816" s="1">
        <v>44494</v>
      </c>
      <c r="AC1816" t="s">
        <v>42</v>
      </c>
      <c r="AD1816" t="s">
        <v>43</v>
      </c>
    </row>
    <row r="1817" spans="1:30" x14ac:dyDescent="0.25">
      <c r="A1817" t="s">
        <v>19607</v>
      </c>
      <c r="B1817" t="s">
        <v>19608</v>
      </c>
      <c r="C1817" t="s">
        <v>19609</v>
      </c>
      <c r="D1817" t="s">
        <v>788</v>
      </c>
      <c r="E1817" s="1">
        <v>40043</v>
      </c>
      <c r="F1817">
        <v>2009</v>
      </c>
      <c r="I1817">
        <v>187</v>
      </c>
      <c r="J1817">
        <v>194</v>
      </c>
      <c r="K1817" t="s">
        <v>19610</v>
      </c>
      <c r="M1817" t="s">
        <v>790</v>
      </c>
      <c r="P1817" t="s">
        <v>19611</v>
      </c>
      <c r="Q1817" t="s">
        <v>19612</v>
      </c>
      <c r="R1817" t="s">
        <v>19613</v>
      </c>
      <c r="S1817" t="s">
        <v>19614</v>
      </c>
      <c r="T1817" t="s">
        <v>19615</v>
      </c>
      <c r="V1817">
        <v>1</v>
      </c>
      <c r="X1817">
        <v>11</v>
      </c>
      <c r="Z1817" s="1">
        <v>40043</v>
      </c>
      <c r="AC1817" t="s">
        <v>42</v>
      </c>
      <c r="AD1817" t="s">
        <v>43</v>
      </c>
    </row>
    <row r="1818" spans="1:30" x14ac:dyDescent="0.25">
      <c r="A1818" t="s">
        <v>19616</v>
      </c>
      <c r="B1818" t="s">
        <v>19617</v>
      </c>
      <c r="C1818" t="s">
        <v>19618</v>
      </c>
      <c r="D1818" t="s">
        <v>9122</v>
      </c>
      <c r="E1818" s="1">
        <v>44845</v>
      </c>
      <c r="F1818">
        <v>2022</v>
      </c>
      <c r="I1818">
        <v>6321</v>
      </c>
      <c r="J1818">
        <v>6326</v>
      </c>
      <c r="K1818" t="s">
        <v>19619</v>
      </c>
      <c r="L1818" t="s">
        <v>1775</v>
      </c>
      <c r="M1818" t="s">
        <v>9124</v>
      </c>
      <c r="N1818" t="s">
        <v>19620</v>
      </c>
      <c r="P1818" t="s">
        <v>19621</v>
      </c>
      <c r="Q1818" t="s">
        <v>19622</v>
      </c>
      <c r="R1818" t="s">
        <v>19623</v>
      </c>
      <c r="S1818" t="s">
        <v>19624</v>
      </c>
      <c r="T1818" t="s">
        <v>19625</v>
      </c>
      <c r="V1818">
        <v>1</v>
      </c>
      <c r="X1818">
        <v>23</v>
      </c>
      <c r="Z1818" s="1">
        <v>44845</v>
      </c>
      <c r="AC1818" t="s">
        <v>42</v>
      </c>
      <c r="AD1818" t="s">
        <v>43</v>
      </c>
    </row>
    <row r="1819" spans="1:30" x14ac:dyDescent="0.25">
      <c r="A1819" t="s">
        <v>19626</v>
      </c>
      <c r="B1819" t="s">
        <v>19627</v>
      </c>
      <c r="C1819" t="s">
        <v>19628</v>
      </c>
      <c r="D1819" t="s">
        <v>18564</v>
      </c>
      <c r="E1819" s="1">
        <v>44494</v>
      </c>
      <c r="F1819">
        <v>2021</v>
      </c>
      <c r="I1819">
        <v>2875</v>
      </c>
      <c r="J1819">
        <v>2880</v>
      </c>
      <c r="K1819" t="s">
        <v>19629</v>
      </c>
      <c r="M1819" t="s">
        <v>18566</v>
      </c>
      <c r="N1819" t="s">
        <v>19630</v>
      </c>
      <c r="O1819" t="s">
        <v>19631</v>
      </c>
      <c r="P1819" t="s">
        <v>19632</v>
      </c>
      <c r="R1819" t="s">
        <v>19633</v>
      </c>
      <c r="S1819" t="s">
        <v>19634</v>
      </c>
      <c r="T1819" t="s">
        <v>19635</v>
      </c>
      <c r="V1819">
        <v>1</v>
      </c>
      <c r="X1819">
        <v>20</v>
      </c>
      <c r="Y1819" t="s">
        <v>42</v>
      </c>
      <c r="Z1819" s="1">
        <v>44494</v>
      </c>
      <c r="AC1819" t="s">
        <v>42</v>
      </c>
      <c r="AD1819" t="s">
        <v>43</v>
      </c>
    </row>
    <row r="1820" spans="1:30" x14ac:dyDescent="0.25">
      <c r="A1820" t="s">
        <v>19636</v>
      </c>
      <c r="B1820" t="s">
        <v>19637</v>
      </c>
      <c r="C1820" t="s">
        <v>19638</v>
      </c>
      <c r="D1820" t="s">
        <v>6849</v>
      </c>
      <c r="E1820" s="1">
        <v>42250</v>
      </c>
      <c r="F1820">
        <v>2015</v>
      </c>
      <c r="I1820">
        <v>588</v>
      </c>
      <c r="J1820">
        <v>594</v>
      </c>
      <c r="K1820" t="s">
        <v>19639</v>
      </c>
      <c r="M1820" t="s">
        <v>6851</v>
      </c>
      <c r="N1820" t="s">
        <v>19640</v>
      </c>
      <c r="P1820" t="s">
        <v>19641</v>
      </c>
      <c r="Q1820" t="s">
        <v>19642</v>
      </c>
      <c r="R1820" t="s">
        <v>19643</v>
      </c>
      <c r="S1820" t="s">
        <v>19644</v>
      </c>
      <c r="T1820" t="s">
        <v>19645</v>
      </c>
      <c r="V1820">
        <v>1</v>
      </c>
      <c r="X1820">
        <v>26</v>
      </c>
      <c r="Y1820" t="s">
        <v>42</v>
      </c>
      <c r="Z1820" s="1">
        <v>42250</v>
      </c>
      <c r="AC1820" t="s">
        <v>42</v>
      </c>
      <c r="AD1820" t="s">
        <v>43</v>
      </c>
    </row>
    <row r="1821" spans="1:30" x14ac:dyDescent="0.25">
      <c r="A1821" t="s">
        <v>19646</v>
      </c>
      <c r="B1821" t="s">
        <v>19647</v>
      </c>
      <c r="C1821" t="s">
        <v>19648</v>
      </c>
      <c r="D1821" t="s">
        <v>298</v>
      </c>
      <c r="E1821" s="1">
        <v>43766</v>
      </c>
      <c r="F1821">
        <v>2019</v>
      </c>
      <c r="I1821">
        <v>286</v>
      </c>
      <c r="J1821">
        <v>292</v>
      </c>
      <c r="K1821" t="s">
        <v>19649</v>
      </c>
      <c r="M1821" t="s">
        <v>300</v>
      </c>
      <c r="N1821" t="s">
        <v>19650</v>
      </c>
      <c r="P1821" t="s">
        <v>19651</v>
      </c>
      <c r="Q1821" t="s">
        <v>19652</v>
      </c>
      <c r="R1821" t="s">
        <v>19653</v>
      </c>
      <c r="S1821" t="s">
        <v>19654</v>
      </c>
      <c r="T1821" t="s">
        <v>19655</v>
      </c>
      <c r="V1821">
        <v>1</v>
      </c>
      <c r="X1821">
        <v>32</v>
      </c>
      <c r="Y1821" t="s">
        <v>42</v>
      </c>
      <c r="Z1821" s="1">
        <v>43766</v>
      </c>
      <c r="AC1821" t="s">
        <v>42</v>
      </c>
      <c r="AD1821" t="s">
        <v>43</v>
      </c>
    </row>
    <row r="1822" spans="1:30" x14ac:dyDescent="0.25">
      <c r="A1822" t="s">
        <v>19656</v>
      </c>
      <c r="B1822" t="s">
        <v>19657</v>
      </c>
      <c r="C1822" t="s">
        <v>19658</v>
      </c>
      <c r="D1822" t="s">
        <v>19659</v>
      </c>
      <c r="E1822" s="1">
        <v>39258</v>
      </c>
      <c r="F1822">
        <v>2007</v>
      </c>
      <c r="I1822">
        <v>96</v>
      </c>
      <c r="J1822">
        <v>108</v>
      </c>
      <c r="K1822" t="s">
        <v>19660</v>
      </c>
      <c r="M1822" t="s">
        <v>19661</v>
      </c>
      <c r="N1822" t="s">
        <v>19662</v>
      </c>
      <c r="P1822" t="s">
        <v>19663</v>
      </c>
      <c r="R1822" t="s">
        <v>19664</v>
      </c>
      <c r="S1822" t="s">
        <v>19665</v>
      </c>
      <c r="T1822" t="s">
        <v>19666</v>
      </c>
      <c r="V1822">
        <v>1</v>
      </c>
      <c r="W1822">
        <v>1</v>
      </c>
      <c r="X1822">
        <v>14</v>
      </c>
      <c r="Y1822" t="s">
        <v>42</v>
      </c>
      <c r="Z1822" s="1">
        <v>39258</v>
      </c>
      <c r="AC1822" t="s">
        <v>42</v>
      </c>
      <c r="AD1822" t="s">
        <v>43</v>
      </c>
    </row>
    <row r="1823" spans="1:30" x14ac:dyDescent="0.25">
      <c r="A1823" t="s">
        <v>19667</v>
      </c>
      <c r="B1823" t="s">
        <v>19668</v>
      </c>
      <c r="C1823" t="s">
        <v>19669</v>
      </c>
      <c r="D1823" t="s">
        <v>19670</v>
      </c>
      <c r="E1823" s="1">
        <v>43440</v>
      </c>
      <c r="F1823">
        <v>2017</v>
      </c>
      <c r="I1823">
        <v>103</v>
      </c>
      <c r="J1823">
        <v>108</v>
      </c>
      <c r="K1823" t="s">
        <v>19671</v>
      </c>
      <c r="M1823" t="s">
        <v>19672</v>
      </c>
      <c r="N1823" t="s">
        <v>19673</v>
      </c>
      <c r="P1823" t="s">
        <v>19674</v>
      </c>
      <c r="Q1823" t="s">
        <v>19675</v>
      </c>
      <c r="S1823" t="s">
        <v>19676</v>
      </c>
      <c r="T1823" t="s">
        <v>19677</v>
      </c>
      <c r="V1823">
        <v>1</v>
      </c>
      <c r="X1823">
        <v>13</v>
      </c>
      <c r="Y1823" t="s">
        <v>42</v>
      </c>
      <c r="Z1823" s="1">
        <v>43440</v>
      </c>
      <c r="AC1823" t="s">
        <v>42</v>
      </c>
      <c r="AD1823" t="s">
        <v>43</v>
      </c>
    </row>
    <row r="1824" spans="1:30" x14ac:dyDescent="0.25">
      <c r="A1824" t="s">
        <v>19678</v>
      </c>
      <c r="B1824" t="s">
        <v>19679</v>
      </c>
      <c r="C1824" t="s">
        <v>19680</v>
      </c>
      <c r="D1824" t="s">
        <v>19681</v>
      </c>
      <c r="E1824" s="1">
        <v>43955</v>
      </c>
      <c r="F1824">
        <v>2019</v>
      </c>
      <c r="I1824">
        <v>1</v>
      </c>
      <c r="J1824">
        <v>8</v>
      </c>
      <c r="K1824" t="s">
        <v>19682</v>
      </c>
      <c r="L1824" t="s">
        <v>19683</v>
      </c>
      <c r="M1824" t="s">
        <v>19684</v>
      </c>
      <c r="N1824" t="s">
        <v>19685</v>
      </c>
      <c r="P1824" t="s">
        <v>19686</v>
      </c>
      <c r="R1824" t="s">
        <v>19687</v>
      </c>
      <c r="S1824" t="s">
        <v>19688</v>
      </c>
      <c r="T1824" t="s">
        <v>19689</v>
      </c>
      <c r="V1824">
        <v>1</v>
      </c>
      <c r="X1824">
        <v>10</v>
      </c>
      <c r="Y1824" t="s">
        <v>42</v>
      </c>
      <c r="Z1824" s="1">
        <v>43955</v>
      </c>
      <c r="AC1824" t="s">
        <v>42</v>
      </c>
      <c r="AD1824" t="s">
        <v>43</v>
      </c>
    </row>
    <row r="1825" spans="1:30" x14ac:dyDescent="0.25">
      <c r="A1825" t="s">
        <v>19690</v>
      </c>
      <c r="B1825" t="s">
        <v>19691</v>
      </c>
      <c r="C1825" t="s">
        <v>18045</v>
      </c>
      <c r="D1825" t="s">
        <v>18035</v>
      </c>
      <c r="E1825" s="1">
        <v>44782</v>
      </c>
      <c r="F1825">
        <v>2022</v>
      </c>
      <c r="I1825">
        <v>1</v>
      </c>
      <c r="J1825">
        <v>8</v>
      </c>
      <c r="K1825" t="s">
        <v>19692</v>
      </c>
      <c r="M1825" t="s">
        <v>18037</v>
      </c>
      <c r="N1825" t="s">
        <v>19693</v>
      </c>
      <c r="P1825" t="s">
        <v>19694</v>
      </c>
      <c r="Q1825" t="s">
        <v>19695</v>
      </c>
      <c r="R1825" t="s">
        <v>19696</v>
      </c>
      <c r="S1825" t="s">
        <v>19697</v>
      </c>
      <c r="T1825" t="s">
        <v>19698</v>
      </c>
      <c r="V1825">
        <v>1</v>
      </c>
      <c r="X1825">
        <v>16</v>
      </c>
      <c r="Z1825" s="1">
        <v>44782</v>
      </c>
      <c r="AC1825" t="s">
        <v>42</v>
      </c>
      <c r="AD1825" t="s">
        <v>43</v>
      </c>
    </row>
    <row r="1826" spans="1:30" x14ac:dyDescent="0.25">
      <c r="A1826" t="s">
        <v>19699</v>
      </c>
      <c r="B1826" t="s">
        <v>19700</v>
      </c>
      <c r="C1826" t="s">
        <v>19701</v>
      </c>
      <c r="D1826" t="s">
        <v>19702</v>
      </c>
      <c r="E1826" s="1">
        <v>44865</v>
      </c>
      <c r="F1826">
        <v>2022</v>
      </c>
      <c r="I1826">
        <v>1</v>
      </c>
      <c r="J1826">
        <v>9</v>
      </c>
      <c r="K1826" t="s">
        <v>19703</v>
      </c>
      <c r="L1826" t="s">
        <v>19704</v>
      </c>
      <c r="M1826" t="s">
        <v>19705</v>
      </c>
      <c r="N1826" t="s">
        <v>19706</v>
      </c>
      <c r="P1826" t="s">
        <v>19707</v>
      </c>
      <c r="Q1826" t="s">
        <v>19708</v>
      </c>
      <c r="R1826" t="s">
        <v>19709</v>
      </c>
      <c r="S1826" t="s">
        <v>19710</v>
      </c>
      <c r="T1826" t="s">
        <v>19711</v>
      </c>
      <c r="V1826">
        <v>1</v>
      </c>
      <c r="X1826">
        <v>21</v>
      </c>
      <c r="Y1826" t="s">
        <v>42</v>
      </c>
      <c r="Z1826" s="1">
        <v>44865</v>
      </c>
      <c r="AC1826" t="s">
        <v>42</v>
      </c>
      <c r="AD1826" t="s">
        <v>43</v>
      </c>
    </row>
    <row r="1827" spans="1:30" x14ac:dyDescent="0.25">
      <c r="A1827" t="s">
        <v>19712</v>
      </c>
      <c r="B1827" t="s">
        <v>19713</v>
      </c>
      <c r="C1827" t="s">
        <v>19714</v>
      </c>
      <c r="D1827" t="s">
        <v>18852</v>
      </c>
      <c r="E1827" s="1">
        <v>43993</v>
      </c>
      <c r="F1827">
        <v>2020</v>
      </c>
      <c r="I1827">
        <v>1</v>
      </c>
      <c r="J1827">
        <v>6</v>
      </c>
      <c r="K1827" t="s">
        <v>19715</v>
      </c>
      <c r="L1827" t="s">
        <v>5160</v>
      </c>
      <c r="M1827" t="s">
        <v>18854</v>
      </c>
      <c r="N1827" t="s">
        <v>19716</v>
      </c>
      <c r="P1827" t="s">
        <v>19717</v>
      </c>
      <c r="R1827" t="s">
        <v>19718</v>
      </c>
      <c r="S1827" t="s">
        <v>19719</v>
      </c>
      <c r="T1827" t="s">
        <v>19720</v>
      </c>
      <c r="V1827">
        <v>1</v>
      </c>
      <c r="X1827">
        <v>16</v>
      </c>
      <c r="Y1827" t="s">
        <v>42</v>
      </c>
      <c r="Z1827" s="1">
        <v>43993</v>
      </c>
      <c r="AC1827" t="s">
        <v>42</v>
      </c>
      <c r="AD1827" t="s">
        <v>43</v>
      </c>
    </row>
    <row r="1828" spans="1:30" x14ac:dyDescent="0.25">
      <c r="A1828" t="s">
        <v>19721</v>
      </c>
      <c r="B1828" t="s">
        <v>19722</v>
      </c>
      <c r="C1828" t="s">
        <v>19723</v>
      </c>
      <c r="D1828" t="s">
        <v>6896</v>
      </c>
      <c r="E1828" s="1">
        <v>44531</v>
      </c>
      <c r="F1828">
        <v>2021</v>
      </c>
      <c r="I1828">
        <v>1</v>
      </c>
      <c r="J1828">
        <v>5</v>
      </c>
      <c r="K1828" t="s">
        <v>19724</v>
      </c>
      <c r="L1828" t="s">
        <v>6898</v>
      </c>
      <c r="M1828" t="s">
        <v>6899</v>
      </c>
      <c r="N1828" t="s">
        <v>19725</v>
      </c>
      <c r="O1828" t="s">
        <v>19726</v>
      </c>
      <c r="P1828" t="s">
        <v>19727</v>
      </c>
      <c r="Q1828" t="s">
        <v>19728</v>
      </c>
      <c r="R1828" t="s">
        <v>19729</v>
      </c>
      <c r="S1828" t="s">
        <v>19730</v>
      </c>
      <c r="T1828" t="s">
        <v>19731</v>
      </c>
      <c r="V1828">
        <v>1</v>
      </c>
      <c r="X1828">
        <v>18</v>
      </c>
      <c r="Y1828" t="s">
        <v>42</v>
      </c>
      <c r="Z1828" s="1">
        <v>44531</v>
      </c>
      <c r="AC1828" t="s">
        <v>42</v>
      </c>
      <c r="AD1828" t="s">
        <v>43</v>
      </c>
    </row>
    <row r="1829" spans="1:30" x14ac:dyDescent="0.25">
      <c r="A1829" t="s">
        <v>19732</v>
      </c>
      <c r="B1829" t="s">
        <v>19733</v>
      </c>
      <c r="C1829" t="s">
        <v>19734</v>
      </c>
      <c r="D1829" t="s">
        <v>19735</v>
      </c>
      <c r="E1829" s="1">
        <v>43440</v>
      </c>
      <c r="F1829">
        <v>2018</v>
      </c>
      <c r="I1829">
        <v>1</v>
      </c>
      <c r="J1829">
        <v>6</v>
      </c>
      <c r="K1829" t="s">
        <v>19736</v>
      </c>
      <c r="M1829" t="s">
        <v>19737</v>
      </c>
      <c r="N1829" t="s">
        <v>19738</v>
      </c>
      <c r="P1829" t="s">
        <v>19739</v>
      </c>
      <c r="Q1829" t="s">
        <v>19740</v>
      </c>
      <c r="S1829" t="s">
        <v>19741</v>
      </c>
      <c r="T1829" t="s">
        <v>19742</v>
      </c>
      <c r="V1829">
        <v>1</v>
      </c>
      <c r="X1829">
        <v>17</v>
      </c>
      <c r="Y1829" t="s">
        <v>42</v>
      </c>
      <c r="Z1829" s="1">
        <v>43440</v>
      </c>
      <c r="AC1829" t="s">
        <v>42</v>
      </c>
      <c r="AD1829" t="s">
        <v>43</v>
      </c>
    </row>
    <row r="1830" spans="1:30" x14ac:dyDescent="0.25">
      <c r="A1830" t="s">
        <v>19743</v>
      </c>
      <c r="B1830" t="s">
        <v>19744</v>
      </c>
      <c r="C1830" t="s">
        <v>19745</v>
      </c>
      <c r="D1830" t="s">
        <v>19746</v>
      </c>
      <c r="E1830" s="1">
        <v>41141</v>
      </c>
      <c r="F1830">
        <v>2012</v>
      </c>
      <c r="I1830">
        <v>478</v>
      </c>
      <c r="J1830">
        <v>485</v>
      </c>
      <c r="K1830" t="s">
        <v>19747</v>
      </c>
      <c r="M1830" t="s">
        <v>19748</v>
      </c>
      <c r="N1830" t="s">
        <v>19749</v>
      </c>
      <c r="P1830" t="s">
        <v>19750</v>
      </c>
      <c r="Q1830" t="s">
        <v>19751</v>
      </c>
      <c r="R1830" t="s">
        <v>19752</v>
      </c>
      <c r="S1830" t="s">
        <v>19753</v>
      </c>
      <c r="T1830" t="s">
        <v>19754</v>
      </c>
      <c r="V1830">
        <v>1</v>
      </c>
      <c r="X1830">
        <v>14</v>
      </c>
      <c r="Y1830" t="s">
        <v>42</v>
      </c>
      <c r="Z1830" s="1">
        <v>41141</v>
      </c>
      <c r="AC1830" t="s">
        <v>42</v>
      </c>
      <c r="AD1830" t="s">
        <v>43</v>
      </c>
    </row>
    <row r="1831" spans="1:30" x14ac:dyDescent="0.25">
      <c r="A1831" t="s">
        <v>19755</v>
      </c>
      <c r="B1831" t="s">
        <v>19756</v>
      </c>
      <c r="C1831" t="s">
        <v>19757</v>
      </c>
      <c r="D1831" t="s">
        <v>19758</v>
      </c>
      <c r="E1831" s="1">
        <v>43520</v>
      </c>
      <c r="F1831">
        <v>2018</v>
      </c>
      <c r="I1831">
        <v>350</v>
      </c>
      <c r="J1831">
        <v>355</v>
      </c>
      <c r="K1831" t="s">
        <v>19759</v>
      </c>
      <c r="L1831" t="s">
        <v>1523</v>
      </c>
      <c r="M1831" t="s">
        <v>19760</v>
      </c>
      <c r="N1831" t="s">
        <v>19761</v>
      </c>
      <c r="P1831" t="s">
        <v>19762</v>
      </c>
      <c r="Q1831" t="s">
        <v>19763</v>
      </c>
      <c r="R1831" t="s">
        <v>19764</v>
      </c>
      <c r="S1831" t="s">
        <v>19765</v>
      </c>
      <c r="T1831" t="s">
        <v>19766</v>
      </c>
      <c r="V1831">
        <v>1</v>
      </c>
      <c r="X1831">
        <v>11</v>
      </c>
      <c r="Y1831" t="s">
        <v>42</v>
      </c>
      <c r="Z1831" s="1">
        <v>43520</v>
      </c>
      <c r="AC1831" t="s">
        <v>42</v>
      </c>
      <c r="AD1831" t="s">
        <v>43</v>
      </c>
    </row>
    <row r="1832" spans="1:30" x14ac:dyDescent="0.25">
      <c r="A1832" t="s">
        <v>19767</v>
      </c>
      <c r="B1832" t="s">
        <v>19768</v>
      </c>
      <c r="C1832" t="s">
        <v>19769</v>
      </c>
      <c r="D1832" t="s">
        <v>19770</v>
      </c>
      <c r="E1832" s="1">
        <v>44077</v>
      </c>
      <c r="F1832">
        <v>2020</v>
      </c>
      <c r="I1832">
        <v>1</v>
      </c>
      <c r="J1832">
        <v>8</v>
      </c>
      <c r="K1832" t="s">
        <v>19771</v>
      </c>
      <c r="M1832" t="s">
        <v>19772</v>
      </c>
      <c r="N1832" t="s">
        <v>19773</v>
      </c>
      <c r="P1832" t="s">
        <v>19774</v>
      </c>
      <c r="Q1832" t="s">
        <v>19775</v>
      </c>
      <c r="R1832" t="s">
        <v>19776</v>
      </c>
      <c r="S1832" t="s">
        <v>19777</v>
      </c>
      <c r="T1832" t="s">
        <v>19778</v>
      </c>
      <c r="V1832">
        <v>1</v>
      </c>
      <c r="X1832">
        <v>18</v>
      </c>
      <c r="Y1832" t="s">
        <v>42</v>
      </c>
      <c r="Z1832" s="1">
        <v>44077</v>
      </c>
      <c r="AC1832" t="s">
        <v>42</v>
      </c>
      <c r="AD1832" t="s">
        <v>43</v>
      </c>
    </row>
    <row r="1833" spans="1:30" x14ac:dyDescent="0.25">
      <c r="A1833" t="s">
        <v>19779</v>
      </c>
      <c r="B1833" t="s">
        <v>19780</v>
      </c>
      <c r="C1833" t="s">
        <v>19781</v>
      </c>
      <c r="D1833" t="s">
        <v>19782</v>
      </c>
      <c r="E1833" s="1">
        <v>42733</v>
      </c>
      <c r="F1833">
        <v>2016</v>
      </c>
      <c r="I1833">
        <v>59</v>
      </c>
      <c r="J1833">
        <v>64</v>
      </c>
      <c r="K1833" t="s">
        <v>19783</v>
      </c>
      <c r="M1833" t="s">
        <v>19784</v>
      </c>
      <c r="N1833" t="s">
        <v>19785</v>
      </c>
      <c r="P1833" t="s">
        <v>19786</v>
      </c>
      <c r="R1833" t="s">
        <v>19787</v>
      </c>
      <c r="S1833" t="s">
        <v>19788</v>
      </c>
      <c r="T1833" t="s">
        <v>19789</v>
      </c>
      <c r="V1833">
        <v>1</v>
      </c>
      <c r="X1833">
        <v>15</v>
      </c>
      <c r="Y1833" t="s">
        <v>42</v>
      </c>
      <c r="Z1833" s="1">
        <v>42733</v>
      </c>
      <c r="AC1833" t="s">
        <v>42</v>
      </c>
      <c r="AD1833" t="s">
        <v>43</v>
      </c>
    </row>
    <row r="1834" spans="1:30" x14ac:dyDescent="0.25">
      <c r="A1834" t="s">
        <v>19790</v>
      </c>
      <c r="B1834" t="s">
        <v>19791</v>
      </c>
      <c r="C1834" t="s">
        <v>19792</v>
      </c>
      <c r="D1834" t="s">
        <v>19793</v>
      </c>
      <c r="E1834" s="1">
        <v>43615</v>
      </c>
      <c r="F1834">
        <v>2019</v>
      </c>
      <c r="I1834">
        <v>134</v>
      </c>
      <c r="J1834">
        <v>139</v>
      </c>
      <c r="K1834" t="s">
        <v>19794</v>
      </c>
      <c r="L1834" t="s">
        <v>10385</v>
      </c>
      <c r="M1834" t="s">
        <v>19795</v>
      </c>
      <c r="N1834" t="s">
        <v>19796</v>
      </c>
      <c r="P1834" t="s">
        <v>19797</v>
      </c>
      <c r="Q1834" t="s">
        <v>19798</v>
      </c>
      <c r="R1834" t="s">
        <v>19799</v>
      </c>
      <c r="S1834" t="s">
        <v>19800</v>
      </c>
      <c r="T1834" t="s">
        <v>19801</v>
      </c>
      <c r="V1834">
        <v>1</v>
      </c>
      <c r="X1834">
        <v>21</v>
      </c>
      <c r="Y1834" t="s">
        <v>949</v>
      </c>
      <c r="Z1834" s="1">
        <v>43615</v>
      </c>
      <c r="AC1834" t="s">
        <v>42</v>
      </c>
      <c r="AD1834" t="s">
        <v>43</v>
      </c>
    </row>
    <row r="1835" spans="1:30" x14ac:dyDescent="0.25">
      <c r="A1835" t="s">
        <v>19802</v>
      </c>
      <c r="B1835" t="s">
        <v>19803</v>
      </c>
      <c r="C1835" t="s">
        <v>19804</v>
      </c>
      <c r="D1835" t="s">
        <v>19805</v>
      </c>
      <c r="E1835" s="1">
        <v>43804</v>
      </c>
      <c r="F1835">
        <v>2019</v>
      </c>
      <c r="I1835">
        <v>74</v>
      </c>
      <c r="J1835">
        <v>81</v>
      </c>
      <c r="K1835" t="s">
        <v>19806</v>
      </c>
      <c r="M1835" t="s">
        <v>19807</v>
      </c>
      <c r="N1835" t="s">
        <v>19808</v>
      </c>
      <c r="P1835" t="s">
        <v>19809</v>
      </c>
      <c r="Q1835" t="s">
        <v>19810</v>
      </c>
      <c r="R1835" t="s">
        <v>19811</v>
      </c>
      <c r="S1835" t="s">
        <v>19812</v>
      </c>
      <c r="T1835" t="s">
        <v>19813</v>
      </c>
      <c r="V1835">
        <v>1</v>
      </c>
      <c r="X1835">
        <v>22</v>
      </c>
      <c r="Y1835" t="s">
        <v>42</v>
      </c>
      <c r="Z1835" s="1">
        <v>43804</v>
      </c>
      <c r="AC1835" t="s">
        <v>42</v>
      </c>
      <c r="AD1835" t="s">
        <v>43</v>
      </c>
    </row>
    <row r="1836" spans="1:30" x14ac:dyDescent="0.25">
      <c r="A1836" t="s">
        <v>19814</v>
      </c>
      <c r="B1836" t="s">
        <v>19815</v>
      </c>
      <c r="C1836" t="s">
        <v>19816</v>
      </c>
      <c r="D1836" t="s">
        <v>19817</v>
      </c>
      <c r="E1836" s="1">
        <v>41666</v>
      </c>
      <c r="F1836">
        <v>2013</v>
      </c>
      <c r="I1836">
        <v>1</v>
      </c>
      <c r="J1836">
        <v>9</v>
      </c>
      <c r="K1836" t="s">
        <v>19818</v>
      </c>
      <c r="M1836" t="s">
        <v>19819</v>
      </c>
      <c r="N1836" t="s">
        <v>19820</v>
      </c>
      <c r="P1836" t="s">
        <v>19821</v>
      </c>
      <c r="Q1836" t="s">
        <v>19822</v>
      </c>
      <c r="R1836" t="s">
        <v>19823</v>
      </c>
      <c r="S1836" t="s">
        <v>19824</v>
      </c>
      <c r="T1836" t="s">
        <v>19825</v>
      </c>
      <c r="V1836">
        <v>1</v>
      </c>
      <c r="X1836">
        <v>15</v>
      </c>
      <c r="Y1836" t="s">
        <v>42</v>
      </c>
      <c r="Z1836" s="1">
        <v>41666</v>
      </c>
      <c r="AC1836" t="s">
        <v>42</v>
      </c>
      <c r="AD1836" t="s">
        <v>43</v>
      </c>
    </row>
    <row r="1837" spans="1:30" x14ac:dyDescent="0.25">
      <c r="A1837" t="s">
        <v>19826</v>
      </c>
      <c r="B1837" t="s">
        <v>19827</v>
      </c>
      <c r="C1837" t="s">
        <v>19828</v>
      </c>
      <c r="D1837" t="s">
        <v>19829</v>
      </c>
      <c r="E1837" s="1">
        <v>44448</v>
      </c>
      <c r="F1837">
        <v>2021</v>
      </c>
      <c r="G1837">
        <v>25</v>
      </c>
      <c r="H1837">
        <v>9</v>
      </c>
      <c r="I1837">
        <v>3060</v>
      </c>
      <c r="J1837">
        <v>3064</v>
      </c>
      <c r="K1837" t="s">
        <v>19830</v>
      </c>
      <c r="L1837" t="s">
        <v>19831</v>
      </c>
      <c r="N1837" t="s">
        <v>19832</v>
      </c>
      <c r="O1837" t="s">
        <v>19833</v>
      </c>
      <c r="P1837" t="s">
        <v>19834</v>
      </c>
      <c r="Q1837" t="s">
        <v>19835</v>
      </c>
      <c r="R1837" t="s">
        <v>19836</v>
      </c>
      <c r="S1837" t="s">
        <v>19837</v>
      </c>
      <c r="T1837" t="s">
        <v>19838</v>
      </c>
      <c r="V1837">
        <v>1</v>
      </c>
      <c r="X1837">
        <v>15</v>
      </c>
      <c r="Y1837" t="s">
        <v>42</v>
      </c>
      <c r="Z1837" s="1">
        <v>44382</v>
      </c>
      <c r="AC1837" t="s">
        <v>42</v>
      </c>
      <c r="AD1837" t="s">
        <v>57</v>
      </c>
    </row>
    <row r="1838" spans="1:30" x14ac:dyDescent="0.25">
      <c r="A1838" t="s">
        <v>19839</v>
      </c>
      <c r="B1838" t="s">
        <v>16848</v>
      </c>
      <c r="C1838" t="s">
        <v>19840</v>
      </c>
      <c r="D1838" t="s">
        <v>2825</v>
      </c>
      <c r="E1838" s="1">
        <v>42180</v>
      </c>
      <c r="F1838">
        <v>2015</v>
      </c>
      <c r="I1838">
        <v>755</v>
      </c>
      <c r="J1838">
        <v>760</v>
      </c>
      <c r="K1838" t="s">
        <v>19841</v>
      </c>
      <c r="L1838" t="s">
        <v>1228</v>
      </c>
      <c r="M1838" t="s">
        <v>2827</v>
      </c>
      <c r="N1838" t="s">
        <v>19842</v>
      </c>
      <c r="P1838" t="s">
        <v>19843</v>
      </c>
      <c r="Q1838" t="s">
        <v>19844</v>
      </c>
      <c r="R1838" t="s">
        <v>19845</v>
      </c>
      <c r="S1838" t="s">
        <v>19846</v>
      </c>
      <c r="T1838" t="s">
        <v>19847</v>
      </c>
      <c r="V1838">
        <v>1</v>
      </c>
      <c r="X1838">
        <v>17</v>
      </c>
      <c r="Y1838" t="s">
        <v>42</v>
      </c>
      <c r="Z1838" s="1">
        <v>42180</v>
      </c>
      <c r="AC1838" t="s">
        <v>42</v>
      </c>
      <c r="AD1838" t="s">
        <v>43</v>
      </c>
    </row>
    <row r="1839" spans="1:30" x14ac:dyDescent="0.25">
      <c r="A1839" t="s">
        <v>373</v>
      </c>
      <c r="B1839" t="s">
        <v>19848</v>
      </c>
      <c r="C1839" t="s">
        <v>375</v>
      </c>
      <c r="D1839" t="s">
        <v>6887</v>
      </c>
      <c r="E1839" s="1">
        <v>41285</v>
      </c>
      <c r="F1839">
        <v>1977</v>
      </c>
      <c r="G1839">
        <v>26</v>
      </c>
      <c r="H1839">
        <v>3</v>
      </c>
      <c r="I1839">
        <v>251</v>
      </c>
      <c r="J1839">
        <v>257</v>
      </c>
      <c r="K1839" t="s">
        <v>376</v>
      </c>
      <c r="L1839" t="s">
        <v>6889</v>
      </c>
      <c r="N1839" t="s">
        <v>19849</v>
      </c>
      <c r="P1839" t="s">
        <v>19850</v>
      </c>
      <c r="R1839" t="s">
        <v>19851</v>
      </c>
      <c r="V1839">
        <v>1</v>
      </c>
      <c r="W1839">
        <v>1</v>
      </c>
      <c r="X1839">
        <v>4</v>
      </c>
      <c r="Y1839" t="s">
        <v>42</v>
      </c>
      <c r="Z1839" s="1">
        <v>41285</v>
      </c>
      <c r="AC1839" t="s">
        <v>42</v>
      </c>
      <c r="AD1839" t="s">
        <v>57</v>
      </c>
    </row>
    <row r="1840" spans="1:30" x14ac:dyDescent="0.25">
      <c r="A1840" t="s">
        <v>19852</v>
      </c>
      <c r="B1840" t="s">
        <v>19853</v>
      </c>
      <c r="C1840" t="s">
        <v>19854</v>
      </c>
      <c r="D1840" t="s">
        <v>4643</v>
      </c>
      <c r="E1840" s="1">
        <v>44039</v>
      </c>
      <c r="F1840">
        <v>2020</v>
      </c>
      <c r="I1840">
        <v>257</v>
      </c>
      <c r="J1840">
        <v>262</v>
      </c>
      <c r="K1840" t="s">
        <v>19855</v>
      </c>
      <c r="L1840" t="s">
        <v>4244</v>
      </c>
      <c r="M1840" t="s">
        <v>4645</v>
      </c>
      <c r="N1840" t="s">
        <v>19856</v>
      </c>
      <c r="P1840" t="s">
        <v>19857</v>
      </c>
      <c r="R1840" t="s">
        <v>19858</v>
      </c>
      <c r="S1840" t="s">
        <v>19859</v>
      </c>
      <c r="T1840" t="s">
        <v>19860</v>
      </c>
      <c r="V1840">
        <v>1</v>
      </c>
      <c r="X1840">
        <v>15</v>
      </c>
      <c r="Y1840" t="s">
        <v>42</v>
      </c>
      <c r="Z1840" s="1">
        <v>44039</v>
      </c>
      <c r="AC1840" t="s">
        <v>42</v>
      </c>
      <c r="AD1840" t="s">
        <v>43</v>
      </c>
    </row>
    <row r="1841" spans="1:30" x14ac:dyDescent="0.25">
      <c r="A1841" t="s">
        <v>19861</v>
      </c>
      <c r="B1841" t="s">
        <v>19862</v>
      </c>
      <c r="C1841" t="s">
        <v>19863</v>
      </c>
      <c r="D1841" t="s">
        <v>19864</v>
      </c>
      <c r="E1841" s="1">
        <v>45013</v>
      </c>
      <c r="F1841">
        <v>2023</v>
      </c>
      <c r="I1841">
        <v>1</v>
      </c>
      <c r="J1841">
        <v>6</v>
      </c>
      <c r="K1841" t="s">
        <v>19865</v>
      </c>
      <c r="M1841" t="s">
        <v>19866</v>
      </c>
      <c r="N1841" t="s">
        <v>19867</v>
      </c>
      <c r="P1841" t="s">
        <v>19868</v>
      </c>
      <c r="R1841" t="s">
        <v>19869</v>
      </c>
      <c r="S1841" t="s">
        <v>19870</v>
      </c>
      <c r="T1841" t="s">
        <v>19871</v>
      </c>
      <c r="V1841">
        <v>1</v>
      </c>
      <c r="X1841">
        <v>20</v>
      </c>
      <c r="Y1841" t="s">
        <v>42</v>
      </c>
      <c r="Z1841" s="1">
        <v>45013</v>
      </c>
      <c r="AC1841" t="s">
        <v>42</v>
      </c>
      <c r="AD1841" t="s">
        <v>43</v>
      </c>
    </row>
    <row r="1842" spans="1:30" x14ac:dyDescent="0.25">
      <c r="A1842" t="s">
        <v>19872</v>
      </c>
      <c r="B1842" t="s">
        <v>19873</v>
      </c>
      <c r="C1842" t="s">
        <v>19874</v>
      </c>
      <c r="D1842" t="s">
        <v>6337</v>
      </c>
      <c r="E1842" s="1">
        <v>44739</v>
      </c>
      <c r="F1842">
        <v>2021</v>
      </c>
      <c r="I1842">
        <v>908</v>
      </c>
      <c r="J1842">
        <v>916</v>
      </c>
      <c r="K1842" t="s">
        <v>19875</v>
      </c>
      <c r="M1842" t="s">
        <v>6339</v>
      </c>
      <c r="N1842" t="s">
        <v>19876</v>
      </c>
      <c r="O1842" t="s">
        <v>19877</v>
      </c>
      <c r="P1842" t="s">
        <v>19878</v>
      </c>
      <c r="Q1842" t="s">
        <v>19879</v>
      </c>
      <c r="R1842" t="s">
        <v>19880</v>
      </c>
      <c r="S1842" t="s">
        <v>19881</v>
      </c>
      <c r="T1842" t="s">
        <v>19882</v>
      </c>
      <c r="V1842">
        <v>1</v>
      </c>
      <c r="X1842">
        <v>46</v>
      </c>
      <c r="Y1842" t="s">
        <v>42</v>
      </c>
      <c r="Z1842" s="1">
        <v>44739</v>
      </c>
      <c r="AC1842" t="s">
        <v>42</v>
      </c>
      <c r="AD1842" t="s">
        <v>43</v>
      </c>
    </row>
    <row r="1843" spans="1:30" x14ac:dyDescent="0.25">
      <c r="A1843" t="s">
        <v>19883</v>
      </c>
      <c r="B1843" t="s">
        <v>19884</v>
      </c>
      <c r="C1843" t="s">
        <v>19885</v>
      </c>
      <c r="D1843" t="s">
        <v>19886</v>
      </c>
      <c r="E1843" s="1">
        <v>44106</v>
      </c>
      <c r="F1843">
        <v>2020</v>
      </c>
      <c r="I1843">
        <v>157</v>
      </c>
      <c r="J1843">
        <v>163</v>
      </c>
      <c r="K1843" t="s">
        <v>19887</v>
      </c>
      <c r="L1843" t="s">
        <v>10352</v>
      </c>
      <c r="M1843" t="s">
        <v>19888</v>
      </c>
      <c r="N1843" t="s">
        <v>19889</v>
      </c>
      <c r="P1843" t="s">
        <v>19890</v>
      </c>
      <c r="R1843" t="s">
        <v>19891</v>
      </c>
      <c r="S1843" t="s">
        <v>19892</v>
      </c>
      <c r="T1843" t="s">
        <v>19893</v>
      </c>
      <c r="V1843">
        <v>1</v>
      </c>
      <c r="X1843">
        <v>19</v>
      </c>
      <c r="Z1843" s="1">
        <v>44106</v>
      </c>
      <c r="AC1843" t="s">
        <v>42</v>
      </c>
      <c r="AD1843" t="s">
        <v>43</v>
      </c>
    </row>
    <row r="1844" spans="1:30" x14ac:dyDescent="0.25">
      <c r="A1844" t="s">
        <v>19894</v>
      </c>
      <c r="B1844" t="s">
        <v>19895</v>
      </c>
      <c r="C1844" t="s">
        <v>19896</v>
      </c>
      <c r="D1844" t="s">
        <v>19897</v>
      </c>
      <c r="E1844" s="1">
        <v>44937</v>
      </c>
      <c r="F1844">
        <v>2022</v>
      </c>
      <c r="I1844">
        <v>4794</v>
      </c>
      <c r="J1844">
        <v>4799</v>
      </c>
      <c r="K1844" t="s">
        <v>19898</v>
      </c>
      <c r="M1844" t="s">
        <v>19899</v>
      </c>
      <c r="N1844" t="s">
        <v>19900</v>
      </c>
      <c r="O1844" t="s">
        <v>19901</v>
      </c>
      <c r="P1844" t="s">
        <v>19902</v>
      </c>
      <c r="Q1844" t="s">
        <v>19903</v>
      </c>
      <c r="R1844" t="s">
        <v>19904</v>
      </c>
      <c r="S1844" t="s">
        <v>19905</v>
      </c>
      <c r="T1844" t="s">
        <v>19906</v>
      </c>
      <c r="V1844">
        <v>1</v>
      </c>
      <c r="X1844">
        <v>15</v>
      </c>
      <c r="Y1844" t="s">
        <v>42</v>
      </c>
      <c r="Z1844" s="1">
        <v>44937</v>
      </c>
      <c r="AC1844" t="s">
        <v>42</v>
      </c>
      <c r="AD1844" t="s">
        <v>43</v>
      </c>
    </row>
    <row r="1845" spans="1:30" x14ac:dyDescent="0.25">
      <c r="A1845" t="s">
        <v>19907</v>
      </c>
      <c r="B1845" t="s">
        <v>19908</v>
      </c>
      <c r="C1845" t="s">
        <v>19909</v>
      </c>
      <c r="D1845" t="s">
        <v>19910</v>
      </c>
      <c r="E1845" s="1">
        <v>39935</v>
      </c>
      <c r="F1845">
        <v>2009</v>
      </c>
      <c r="I1845">
        <v>86</v>
      </c>
      <c r="J1845">
        <v>92</v>
      </c>
      <c r="K1845" t="s">
        <v>19911</v>
      </c>
      <c r="M1845" t="s">
        <v>19912</v>
      </c>
      <c r="N1845" t="s">
        <v>19913</v>
      </c>
      <c r="P1845" t="s">
        <v>19914</v>
      </c>
      <c r="Q1845" t="s">
        <v>19915</v>
      </c>
      <c r="R1845" t="s">
        <v>19916</v>
      </c>
      <c r="S1845" t="s">
        <v>19917</v>
      </c>
      <c r="T1845" t="s">
        <v>19918</v>
      </c>
      <c r="V1845">
        <v>1</v>
      </c>
      <c r="X1845">
        <v>10</v>
      </c>
      <c r="Y1845" t="s">
        <v>42</v>
      </c>
      <c r="Z1845" s="1">
        <v>39935</v>
      </c>
      <c r="AC1845" t="s">
        <v>42</v>
      </c>
      <c r="AD1845" t="s">
        <v>43</v>
      </c>
    </row>
    <row r="1846" spans="1:30" x14ac:dyDescent="0.25">
      <c r="A1846" t="s">
        <v>19919</v>
      </c>
      <c r="B1846" t="s">
        <v>19920</v>
      </c>
      <c r="C1846" t="s">
        <v>19921</v>
      </c>
      <c r="D1846" t="s">
        <v>3995</v>
      </c>
      <c r="E1846" s="1">
        <v>44295</v>
      </c>
      <c r="F1846">
        <v>2020</v>
      </c>
      <c r="I1846">
        <v>1</v>
      </c>
      <c r="J1846">
        <v>8</v>
      </c>
      <c r="K1846" t="s">
        <v>19922</v>
      </c>
      <c r="L1846" t="s">
        <v>977</v>
      </c>
      <c r="M1846" t="s">
        <v>3997</v>
      </c>
      <c r="N1846" t="s">
        <v>19923</v>
      </c>
      <c r="O1846" t="s">
        <v>19924</v>
      </c>
      <c r="P1846" t="s">
        <v>19925</v>
      </c>
      <c r="Q1846" t="s">
        <v>19926</v>
      </c>
      <c r="R1846" t="s">
        <v>19927</v>
      </c>
      <c r="S1846" t="s">
        <v>19928</v>
      </c>
      <c r="T1846" t="s">
        <v>19929</v>
      </c>
      <c r="V1846">
        <v>1</v>
      </c>
      <c r="X1846">
        <v>26</v>
      </c>
      <c r="Y1846" t="s">
        <v>2249</v>
      </c>
      <c r="Z1846" s="1">
        <v>44295</v>
      </c>
      <c r="AC1846" t="s">
        <v>42</v>
      </c>
      <c r="AD1846" t="s">
        <v>43</v>
      </c>
    </row>
    <row r="1847" spans="1:30" x14ac:dyDescent="0.25">
      <c r="A1847" t="s">
        <v>19930</v>
      </c>
      <c r="B1847" t="s">
        <v>19931</v>
      </c>
      <c r="C1847" t="s">
        <v>19932</v>
      </c>
      <c r="D1847" t="s">
        <v>6337</v>
      </c>
      <c r="E1847" s="1">
        <v>44739</v>
      </c>
      <c r="F1847">
        <v>2021</v>
      </c>
      <c r="I1847">
        <v>1244</v>
      </c>
      <c r="J1847">
        <v>1252</v>
      </c>
      <c r="K1847" t="s">
        <v>19933</v>
      </c>
      <c r="M1847" t="s">
        <v>6339</v>
      </c>
      <c r="N1847" t="s">
        <v>19934</v>
      </c>
      <c r="P1847" t="s">
        <v>19935</v>
      </c>
      <c r="Q1847" t="s">
        <v>19936</v>
      </c>
      <c r="R1847" t="s">
        <v>19937</v>
      </c>
      <c r="S1847" t="s">
        <v>19938</v>
      </c>
      <c r="T1847" t="s">
        <v>19939</v>
      </c>
      <c r="V1847">
        <v>1</v>
      </c>
      <c r="X1847">
        <v>28</v>
      </c>
      <c r="Y1847" t="s">
        <v>42</v>
      </c>
      <c r="Z1847" s="1">
        <v>44739</v>
      </c>
      <c r="AC1847" t="s">
        <v>42</v>
      </c>
      <c r="AD1847" t="s">
        <v>43</v>
      </c>
    </row>
    <row r="1848" spans="1:30" x14ac:dyDescent="0.25">
      <c r="A1848" t="s">
        <v>19940</v>
      </c>
      <c r="B1848" t="s">
        <v>19941</v>
      </c>
      <c r="C1848" t="s">
        <v>19942</v>
      </c>
      <c r="D1848" t="s">
        <v>19943</v>
      </c>
      <c r="E1848" s="1">
        <v>44462</v>
      </c>
      <c r="F1848">
        <v>2021</v>
      </c>
      <c r="I1848">
        <v>266</v>
      </c>
      <c r="J1848">
        <v>271</v>
      </c>
      <c r="K1848" t="s">
        <v>19944</v>
      </c>
      <c r="L1848" t="s">
        <v>19945</v>
      </c>
      <c r="M1848" t="s">
        <v>19946</v>
      </c>
      <c r="N1848" t="s">
        <v>19947</v>
      </c>
      <c r="P1848" t="s">
        <v>19948</v>
      </c>
      <c r="Q1848" t="s">
        <v>19949</v>
      </c>
      <c r="R1848" t="s">
        <v>19950</v>
      </c>
      <c r="S1848" t="s">
        <v>19951</v>
      </c>
      <c r="T1848" t="s">
        <v>19952</v>
      </c>
      <c r="V1848">
        <v>1</v>
      </c>
      <c r="X1848">
        <v>15</v>
      </c>
      <c r="Y1848" t="s">
        <v>42</v>
      </c>
      <c r="Z1848" s="1">
        <v>44462</v>
      </c>
      <c r="AC1848" t="s">
        <v>42</v>
      </c>
      <c r="AD1848" t="s">
        <v>43</v>
      </c>
    </row>
    <row r="1849" spans="1:30" x14ac:dyDescent="0.25">
      <c r="A1849" t="s">
        <v>19953</v>
      </c>
      <c r="B1849" t="s">
        <v>19954</v>
      </c>
      <c r="C1849" t="s">
        <v>19955</v>
      </c>
      <c r="D1849" t="s">
        <v>19956</v>
      </c>
      <c r="E1849" s="1">
        <v>38481</v>
      </c>
      <c r="F1849">
        <v>2004</v>
      </c>
      <c r="G1849">
        <v>2</v>
      </c>
      <c r="I1849">
        <v>723</v>
      </c>
      <c r="J1849" t="s">
        <v>19957</v>
      </c>
      <c r="K1849" t="s">
        <v>19958</v>
      </c>
      <c r="M1849" t="s">
        <v>19959</v>
      </c>
      <c r="P1849" t="s">
        <v>19960</v>
      </c>
      <c r="R1849" t="s">
        <v>19961</v>
      </c>
      <c r="S1849" t="s">
        <v>19962</v>
      </c>
      <c r="T1849" t="s">
        <v>19963</v>
      </c>
      <c r="V1849">
        <v>1</v>
      </c>
      <c r="W1849">
        <v>1</v>
      </c>
      <c r="X1849">
        <v>17</v>
      </c>
      <c r="Z1849" s="1">
        <v>38481</v>
      </c>
      <c r="AC1849" t="s">
        <v>42</v>
      </c>
      <c r="AD1849" t="s">
        <v>43</v>
      </c>
    </row>
    <row r="1850" spans="1:30" x14ac:dyDescent="0.25">
      <c r="A1850" t="s">
        <v>19964</v>
      </c>
      <c r="B1850" t="s">
        <v>19965</v>
      </c>
      <c r="C1850" t="s">
        <v>19966</v>
      </c>
      <c r="D1850" t="s">
        <v>19967</v>
      </c>
      <c r="E1850" s="1">
        <v>40934</v>
      </c>
      <c r="F1850">
        <v>2012</v>
      </c>
      <c r="G1850">
        <v>4</v>
      </c>
      <c r="H1850">
        <v>1</v>
      </c>
      <c r="I1850">
        <v>21</v>
      </c>
      <c r="J1850">
        <v>32</v>
      </c>
      <c r="K1850" t="s">
        <v>19968</v>
      </c>
      <c r="L1850" t="s">
        <v>19969</v>
      </c>
      <c r="N1850" t="s">
        <v>19970</v>
      </c>
      <c r="P1850" t="s">
        <v>19971</v>
      </c>
      <c r="R1850" t="s">
        <v>19972</v>
      </c>
      <c r="S1850" t="s">
        <v>19973</v>
      </c>
      <c r="T1850" t="s">
        <v>19974</v>
      </c>
      <c r="V1850">
        <v>1</v>
      </c>
      <c r="X1850">
        <v>18</v>
      </c>
      <c r="Y1850" t="s">
        <v>42</v>
      </c>
      <c r="Z1850" s="1">
        <v>40934</v>
      </c>
      <c r="AC1850" t="s">
        <v>42</v>
      </c>
      <c r="AD1850" t="s">
        <v>598</v>
      </c>
    </row>
    <row r="1851" spans="1:30" x14ac:dyDescent="0.25">
      <c r="A1851" t="s">
        <v>19975</v>
      </c>
      <c r="B1851" t="s">
        <v>19976</v>
      </c>
      <c r="C1851" t="s">
        <v>19977</v>
      </c>
      <c r="D1851" t="s">
        <v>868</v>
      </c>
      <c r="E1851" s="1">
        <v>44711</v>
      </c>
      <c r="F1851">
        <v>2022</v>
      </c>
      <c r="G1851">
        <v>36</v>
      </c>
      <c r="H1851">
        <v>2</v>
      </c>
      <c r="I1851">
        <v>26</v>
      </c>
      <c r="J1851">
        <v>33</v>
      </c>
      <c r="K1851" t="s">
        <v>19978</v>
      </c>
      <c r="L1851" t="s">
        <v>870</v>
      </c>
      <c r="N1851" t="s">
        <v>19979</v>
      </c>
      <c r="O1851" t="s">
        <v>19980</v>
      </c>
      <c r="P1851" t="s">
        <v>19981</v>
      </c>
      <c r="R1851" t="s">
        <v>19982</v>
      </c>
      <c r="S1851" t="s">
        <v>19983</v>
      </c>
      <c r="T1851" t="s">
        <v>19984</v>
      </c>
      <c r="V1851">
        <v>1</v>
      </c>
      <c r="X1851">
        <v>15</v>
      </c>
      <c r="Y1851" t="s">
        <v>42</v>
      </c>
      <c r="Z1851" s="1">
        <v>44711</v>
      </c>
      <c r="AC1851" t="s">
        <v>42</v>
      </c>
      <c r="AD1851" t="s">
        <v>598</v>
      </c>
    </row>
    <row r="1852" spans="1:30" x14ac:dyDescent="0.25">
      <c r="A1852" t="s">
        <v>19985</v>
      </c>
      <c r="B1852" t="s">
        <v>19986</v>
      </c>
      <c r="C1852" t="s">
        <v>19987</v>
      </c>
      <c r="D1852" t="s">
        <v>19988</v>
      </c>
      <c r="E1852" s="1">
        <v>43843</v>
      </c>
      <c r="F1852">
        <v>2019</v>
      </c>
      <c r="I1852" t="s">
        <v>19989</v>
      </c>
      <c r="J1852" t="s">
        <v>19990</v>
      </c>
      <c r="K1852" t="s">
        <v>19991</v>
      </c>
      <c r="M1852" t="s">
        <v>19992</v>
      </c>
      <c r="N1852" t="s">
        <v>19993</v>
      </c>
      <c r="P1852" t="s">
        <v>19994</v>
      </c>
      <c r="Q1852" t="s">
        <v>19995</v>
      </c>
      <c r="R1852" t="s">
        <v>19996</v>
      </c>
      <c r="S1852" t="s">
        <v>19997</v>
      </c>
      <c r="T1852" t="s">
        <v>19998</v>
      </c>
      <c r="V1852">
        <v>1</v>
      </c>
      <c r="X1852">
        <v>13</v>
      </c>
      <c r="Y1852" t="s">
        <v>42</v>
      </c>
      <c r="Z1852" s="1">
        <v>43843</v>
      </c>
      <c r="AC1852" t="s">
        <v>42</v>
      </c>
      <c r="AD1852" t="s">
        <v>43</v>
      </c>
    </row>
    <row r="1853" spans="1:30" x14ac:dyDescent="0.25">
      <c r="A1853" t="s">
        <v>19999</v>
      </c>
      <c r="B1853" t="s">
        <v>20000</v>
      </c>
      <c r="C1853" t="s">
        <v>20001</v>
      </c>
      <c r="D1853" t="s">
        <v>18312</v>
      </c>
      <c r="E1853" s="1">
        <v>45057</v>
      </c>
      <c r="F1853">
        <v>2023</v>
      </c>
      <c r="I1853">
        <v>1</v>
      </c>
      <c r="J1853">
        <v>6</v>
      </c>
      <c r="K1853" t="s">
        <v>20002</v>
      </c>
      <c r="M1853" t="s">
        <v>18314</v>
      </c>
      <c r="N1853" t="s">
        <v>20003</v>
      </c>
      <c r="P1853" t="s">
        <v>20004</v>
      </c>
      <c r="Q1853" t="s">
        <v>20005</v>
      </c>
      <c r="R1853" t="s">
        <v>20006</v>
      </c>
      <c r="S1853" t="s">
        <v>20007</v>
      </c>
      <c r="T1853" t="s">
        <v>20008</v>
      </c>
      <c r="V1853">
        <v>1</v>
      </c>
      <c r="X1853">
        <v>35</v>
      </c>
      <c r="Y1853" t="s">
        <v>42</v>
      </c>
      <c r="Z1853" s="1">
        <v>45057</v>
      </c>
      <c r="AC1853" t="s">
        <v>42</v>
      </c>
      <c r="AD1853" t="s">
        <v>43</v>
      </c>
    </row>
    <row r="1854" spans="1:30" x14ac:dyDescent="0.25">
      <c r="A1854" t="s">
        <v>20009</v>
      </c>
      <c r="B1854" t="s">
        <v>20010</v>
      </c>
      <c r="C1854" t="s">
        <v>20011</v>
      </c>
      <c r="D1854" t="s">
        <v>20012</v>
      </c>
      <c r="E1854" s="1">
        <v>44851</v>
      </c>
      <c r="F1854">
        <v>2021</v>
      </c>
      <c r="I1854">
        <v>11</v>
      </c>
      <c r="J1854">
        <v>17</v>
      </c>
      <c r="K1854" t="s">
        <v>20013</v>
      </c>
      <c r="L1854" t="s">
        <v>20014</v>
      </c>
      <c r="M1854" t="s">
        <v>20015</v>
      </c>
      <c r="N1854" t="s">
        <v>20016</v>
      </c>
      <c r="O1854" t="s">
        <v>20017</v>
      </c>
      <c r="P1854" t="s">
        <v>20018</v>
      </c>
      <c r="Q1854" t="s">
        <v>20019</v>
      </c>
      <c r="R1854" t="s">
        <v>20020</v>
      </c>
      <c r="S1854" t="s">
        <v>20021</v>
      </c>
      <c r="T1854" t="s">
        <v>20022</v>
      </c>
      <c r="V1854">
        <v>1</v>
      </c>
      <c r="X1854">
        <v>13</v>
      </c>
      <c r="Y1854" t="s">
        <v>42</v>
      </c>
      <c r="Z1854" s="1">
        <v>44851</v>
      </c>
      <c r="AC1854" t="s">
        <v>42</v>
      </c>
      <c r="AD1854" t="s">
        <v>43</v>
      </c>
    </row>
    <row r="1855" spans="1:30" x14ac:dyDescent="0.25">
      <c r="A1855" t="s">
        <v>20023</v>
      </c>
      <c r="B1855" t="s">
        <v>20024</v>
      </c>
      <c r="C1855" t="s">
        <v>15931</v>
      </c>
      <c r="D1855" t="s">
        <v>20025</v>
      </c>
      <c r="E1855" s="1">
        <v>44690</v>
      </c>
      <c r="F1855">
        <v>2022</v>
      </c>
      <c r="I1855">
        <v>213</v>
      </c>
      <c r="J1855">
        <v>219</v>
      </c>
      <c r="K1855" t="s">
        <v>20026</v>
      </c>
      <c r="M1855" t="s">
        <v>20027</v>
      </c>
      <c r="N1855" t="s">
        <v>20028</v>
      </c>
      <c r="P1855" t="s">
        <v>20029</v>
      </c>
      <c r="Q1855" t="s">
        <v>20030</v>
      </c>
      <c r="R1855" t="s">
        <v>20031</v>
      </c>
      <c r="S1855" t="s">
        <v>20032</v>
      </c>
      <c r="T1855" t="s">
        <v>20033</v>
      </c>
      <c r="V1855">
        <v>1</v>
      </c>
      <c r="X1855">
        <v>13</v>
      </c>
      <c r="Y1855" t="s">
        <v>42</v>
      </c>
      <c r="Z1855" s="1">
        <v>44690</v>
      </c>
      <c r="AC1855" t="s">
        <v>42</v>
      </c>
      <c r="AD1855" t="s">
        <v>43</v>
      </c>
    </row>
    <row r="1856" spans="1:30" x14ac:dyDescent="0.25">
      <c r="A1856" t="s">
        <v>20034</v>
      </c>
      <c r="B1856" t="s">
        <v>20035</v>
      </c>
      <c r="C1856" t="s">
        <v>20036</v>
      </c>
      <c r="D1856" t="s">
        <v>868</v>
      </c>
      <c r="E1856" s="1">
        <v>44643</v>
      </c>
      <c r="F1856">
        <v>2022</v>
      </c>
      <c r="G1856">
        <v>36</v>
      </c>
      <c r="H1856">
        <v>1</v>
      </c>
      <c r="I1856">
        <v>121</v>
      </c>
      <c r="J1856">
        <v>127</v>
      </c>
      <c r="K1856" t="s">
        <v>20037</v>
      </c>
      <c r="L1856" t="s">
        <v>870</v>
      </c>
      <c r="N1856" t="s">
        <v>20038</v>
      </c>
      <c r="P1856" t="s">
        <v>20039</v>
      </c>
      <c r="R1856" t="s">
        <v>20040</v>
      </c>
      <c r="S1856" t="s">
        <v>20041</v>
      </c>
      <c r="T1856" t="s">
        <v>20042</v>
      </c>
      <c r="V1856">
        <v>1</v>
      </c>
      <c r="X1856">
        <v>15</v>
      </c>
      <c r="Y1856" t="s">
        <v>42</v>
      </c>
      <c r="Z1856" s="1">
        <v>44502</v>
      </c>
      <c r="AC1856" t="s">
        <v>42</v>
      </c>
      <c r="AD1856" t="s">
        <v>598</v>
      </c>
    </row>
    <row r="1857" spans="1:30" x14ac:dyDescent="0.25">
      <c r="A1857" t="s">
        <v>20043</v>
      </c>
      <c r="B1857" t="s">
        <v>20044</v>
      </c>
      <c r="C1857" t="s">
        <v>20045</v>
      </c>
      <c r="D1857" t="s">
        <v>20046</v>
      </c>
      <c r="E1857" s="1">
        <v>44505</v>
      </c>
      <c r="F1857">
        <v>2021</v>
      </c>
      <c r="I1857">
        <v>1</v>
      </c>
      <c r="J1857">
        <v>6</v>
      </c>
      <c r="K1857" t="s">
        <v>20047</v>
      </c>
      <c r="M1857" t="s">
        <v>20048</v>
      </c>
      <c r="N1857" t="s">
        <v>20049</v>
      </c>
      <c r="P1857" t="s">
        <v>20050</v>
      </c>
      <c r="R1857" t="s">
        <v>20051</v>
      </c>
      <c r="S1857" t="s">
        <v>20052</v>
      </c>
      <c r="T1857" t="s">
        <v>20053</v>
      </c>
      <c r="X1857">
        <v>17</v>
      </c>
      <c r="Y1857" t="s">
        <v>42</v>
      </c>
      <c r="Z1857" s="1">
        <v>44505</v>
      </c>
      <c r="AC1857" t="s">
        <v>42</v>
      </c>
      <c r="AD1857" t="s">
        <v>43</v>
      </c>
    </row>
    <row r="1858" spans="1:30" x14ac:dyDescent="0.25">
      <c r="A1858" t="s">
        <v>20054</v>
      </c>
      <c r="B1858" t="s">
        <v>20055</v>
      </c>
      <c r="C1858" t="s">
        <v>20056</v>
      </c>
      <c r="D1858" t="s">
        <v>47</v>
      </c>
      <c r="F1858">
        <v>2023</v>
      </c>
      <c r="G1858" t="s">
        <v>12609</v>
      </c>
      <c r="H1858">
        <v>99</v>
      </c>
      <c r="I1858">
        <v>1</v>
      </c>
      <c r="J1858">
        <v>16</v>
      </c>
      <c r="K1858" t="s">
        <v>20057</v>
      </c>
      <c r="L1858" t="s">
        <v>49</v>
      </c>
      <c r="N1858" t="s">
        <v>20058</v>
      </c>
      <c r="O1858" t="s">
        <v>20059</v>
      </c>
      <c r="P1858" t="s">
        <v>20060</v>
      </c>
      <c r="Q1858" t="s">
        <v>20061</v>
      </c>
      <c r="R1858" t="s">
        <v>20062</v>
      </c>
      <c r="Y1858" t="s">
        <v>42</v>
      </c>
      <c r="Z1858" s="1">
        <v>45124</v>
      </c>
      <c r="AC1858" t="s">
        <v>42</v>
      </c>
      <c r="AD1858" t="s">
        <v>12616</v>
      </c>
    </row>
    <row r="1859" spans="1:30" x14ac:dyDescent="0.25">
      <c r="A1859" t="s">
        <v>20063</v>
      </c>
      <c r="B1859" t="s">
        <v>20064</v>
      </c>
      <c r="C1859" t="s">
        <v>20065</v>
      </c>
      <c r="D1859" t="s">
        <v>190</v>
      </c>
      <c r="E1859" s="1">
        <v>43682</v>
      </c>
      <c r="F1859">
        <v>2019</v>
      </c>
      <c r="G1859">
        <v>7</v>
      </c>
      <c r="I1859">
        <v>98792</v>
      </c>
      <c r="J1859">
        <v>98802</v>
      </c>
      <c r="K1859" t="s">
        <v>20066</v>
      </c>
      <c r="L1859" t="s">
        <v>192</v>
      </c>
      <c r="N1859" t="s">
        <v>20067</v>
      </c>
      <c r="O1859" t="s">
        <v>20068</v>
      </c>
      <c r="P1859" t="s">
        <v>20069</v>
      </c>
      <c r="Q1859" t="s">
        <v>20070</v>
      </c>
      <c r="R1859" t="s">
        <v>20071</v>
      </c>
      <c r="S1859" t="s">
        <v>20072</v>
      </c>
      <c r="T1859" t="s">
        <v>20073</v>
      </c>
      <c r="X1859">
        <v>89</v>
      </c>
      <c r="Y1859" t="s">
        <v>270</v>
      </c>
      <c r="Z1859" s="1">
        <v>43662</v>
      </c>
      <c r="AC1859" t="s">
        <v>42</v>
      </c>
      <c r="AD1859" t="s">
        <v>57</v>
      </c>
    </row>
    <row r="1860" spans="1:30" x14ac:dyDescent="0.25">
      <c r="A1860" t="s">
        <v>20074</v>
      </c>
      <c r="B1860" t="s">
        <v>20075</v>
      </c>
      <c r="C1860" t="s">
        <v>20076</v>
      </c>
      <c r="D1860" t="s">
        <v>47</v>
      </c>
      <c r="F1860">
        <v>2023</v>
      </c>
      <c r="G1860" t="s">
        <v>12609</v>
      </c>
      <c r="H1860">
        <v>99</v>
      </c>
      <c r="I1860">
        <v>1</v>
      </c>
      <c r="J1860">
        <v>16</v>
      </c>
      <c r="K1860" t="s">
        <v>20077</v>
      </c>
      <c r="L1860" t="s">
        <v>49</v>
      </c>
      <c r="N1860" t="s">
        <v>20078</v>
      </c>
      <c r="P1860" t="s">
        <v>20079</v>
      </c>
      <c r="Q1860" t="s">
        <v>20080</v>
      </c>
      <c r="R1860" t="s">
        <v>20081</v>
      </c>
      <c r="Y1860" t="s">
        <v>42</v>
      </c>
      <c r="Z1860" s="1">
        <v>45141</v>
      </c>
      <c r="AC1860" t="s">
        <v>42</v>
      </c>
      <c r="AD1860" t="s">
        <v>12616</v>
      </c>
    </row>
    <row r="1861" spans="1:30" x14ac:dyDescent="0.25">
      <c r="A1861" t="s">
        <v>20082</v>
      </c>
      <c r="B1861" t="s">
        <v>20083</v>
      </c>
      <c r="C1861" t="s">
        <v>20084</v>
      </c>
      <c r="D1861" t="s">
        <v>20085</v>
      </c>
      <c r="E1861" s="1">
        <v>44889</v>
      </c>
      <c r="F1861">
        <v>2022</v>
      </c>
      <c r="I1861">
        <v>1</v>
      </c>
      <c r="J1861">
        <v>7</v>
      </c>
      <c r="K1861" t="s">
        <v>20086</v>
      </c>
      <c r="M1861" t="s">
        <v>20087</v>
      </c>
      <c r="N1861" t="s">
        <v>20088</v>
      </c>
      <c r="P1861" t="s">
        <v>20089</v>
      </c>
      <c r="Q1861" t="s">
        <v>20090</v>
      </c>
      <c r="R1861" t="s">
        <v>20091</v>
      </c>
      <c r="S1861" t="s">
        <v>20092</v>
      </c>
      <c r="T1861" t="s">
        <v>20093</v>
      </c>
      <c r="X1861">
        <v>20</v>
      </c>
      <c r="Y1861" t="s">
        <v>42</v>
      </c>
      <c r="Z1861" s="1">
        <v>44889</v>
      </c>
      <c r="AC1861" t="s">
        <v>42</v>
      </c>
      <c r="AD1861" t="s">
        <v>43</v>
      </c>
    </row>
    <row r="1862" spans="1:30" x14ac:dyDescent="0.25">
      <c r="A1862" t="s">
        <v>20094</v>
      </c>
      <c r="B1862" t="s">
        <v>20095</v>
      </c>
      <c r="C1862" t="s">
        <v>20096</v>
      </c>
      <c r="D1862" t="s">
        <v>20097</v>
      </c>
      <c r="E1862" s="1">
        <v>40109</v>
      </c>
      <c r="F1862">
        <v>2009</v>
      </c>
      <c r="I1862">
        <v>3</v>
      </c>
      <c r="J1862">
        <v>8</v>
      </c>
      <c r="K1862" t="s">
        <v>20098</v>
      </c>
      <c r="M1862" t="s">
        <v>20099</v>
      </c>
      <c r="P1862" t="s">
        <v>20100</v>
      </c>
      <c r="R1862" t="s">
        <v>20101</v>
      </c>
      <c r="S1862" t="s">
        <v>20102</v>
      </c>
      <c r="T1862" t="s">
        <v>20103</v>
      </c>
      <c r="W1862">
        <v>1</v>
      </c>
      <c r="X1862">
        <v>9</v>
      </c>
      <c r="Z1862" s="1">
        <v>40109</v>
      </c>
      <c r="AC1862" t="s">
        <v>42</v>
      </c>
      <c r="AD1862" t="s">
        <v>43</v>
      </c>
    </row>
    <row r="1863" spans="1:30" x14ac:dyDescent="0.25">
      <c r="A1863" t="s">
        <v>20104</v>
      </c>
      <c r="B1863" t="s">
        <v>20105</v>
      </c>
      <c r="C1863" t="s">
        <v>20106</v>
      </c>
      <c r="D1863" t="s">
        <v>47</v>
      </c>
      <c r="F1863">
        <v>2023</v>
      </c>
      <c r="G1863" t="s">
        <v>12609</v>
      </c>
      <c r="H1863">
        <v>99</v>
      </c>
      <c r="I1863">
        <v>1</v>
      </c>
      <c r="J1863">
        <v>10</v>
      </c>
      <c r="K1863" t="s">
        <v>20107</v>
      </c>
      <c r="L1863" t="s">
        <v>49</v>
      </c>
      <c r="N1863" t="s">
        <v>20108</v>
      </c>
      <c r="P1863" t="s">
        <v>20109</v>
      </c>
      <c r="Q1863" t="s">
        <v>20110</v>
      </c>
      <c r="R1863" t="s">
        <v>20111</v>
      </c>
      <c r="Y1863" t="s">
        <v>42</v>
      </c>
      <c r="Z1863" s="1">
        <v>45132</v>
      </c>
      <c r="AC1863" t="s">
        <v>42</v>
      </c>
      <c r="AD1863" t="s">
        <v>12616</v>
      </c>
    </row>
    <row r="1864" spans="1:30" x14ac:dyDescent="0.25">
      <c r="A1864" t="s">
        <v>20112</v>
      </c>
      <c r="B1864" t="s">
        <v>20113</v>
      </c>
      <c r="C1864" t="s">
        <v>20114</v>
      </c>
      <c r="D1864" t="s">
        <v>20115</v>
      </c>
      <c r="E1864" s="1">
        <v>45170</v>
      </c>
      <c r="F1864">
        <v>2023</v>
      </c>
      <c r="I1864">
        <v>1</v>
      </c>
      <c r="J1864">
        <v>6</v>
      </c>
      <c r="K1864" t="s">
        <v>20116</v>
      </c>
      <c r="L1864" t="s">
        <v>20117</v>
      </c>
      <c r="M1864" t="s">
        <v>20118</v>
      </c>
      <c r="N1864" t="s">
        <v>20119</v>
      </c>
      <c r="O1864" t="s">
        <v>20120</v>
      </c>
      <c r="P1864" t="s">
        <v>20121</v>
      </c>
      <c r="Q1864" t="s">
        <v>20122</v>
      </c>
      <c r="R1864" t="s">
        <v>20123</v>
      </c>
      <c r="S1864" t="s">
        <v>20124</v>
      </c>
      <c r="T1864" t="s">
        <v>20125</v>
      </c>
      <c r="X1864">
        <v>19</v>
      </c>
      <c r="Y1864" t="s">
        <v>42</v>
      </c>
      <c r="Z1864" s="1">
        <v>45170</v>
      </c>
      <c r="AC1864" t="s">
        <v>42</v>
      </c>
      <c r="AD1864" t="s">
        <v>43</v>
      </c>
    </row>
    <row r="1865" spans="1:30" x14ac:dyDescent="0.25">
      <c r="A1865" t="s">
        <v>20126</v>
      </c>
      <c r="B1865" t="s">
        <v>20127</v>
      </c>
      <c r="C1865" t="s">
        <v>20128</v>
      </c>
      <c r="D1865" t="s">
        <v>4591</v>
      </c>
      <c r="E1865" s="1">
        <v>43475</v>
      </c>
      <c r="F1865">
        <v>2018</v>
      </c>
      <c r="I1865">
        <v>1</v>
      </c>
      <c r="J1865">
        <v>7</v>
      </c>
      <c r="K1865" t="s">
        <v>20129</v>
      </c>
      <c r="L1865" t="s">
        <v>977</v>
      </c>
      <c r="M1865" t="s">
        <v>4593</v>
      </c>
      <c r="N1865" t="s">
        <v>20130</v>
      </c>
      <c r="P1865" t="s">
        <v>20131</v>
      </c>
      <c r="Q1865" t="s">
        <v>20132</v>
      </c>
      <c r="R1865" t="s">
        <v>20133</v>
      </c>
      <c r="S1865" t="s">
        <v>20134</v>
      </c>
      <c r="T1865" t="s">
        <v>20135</v>
      </c>
      <c r="X1865">
        <v>4</v>
      </c>
      <c r="Y1865" t="s">
        <v>42</v>
      </c>
      <c r="Z1865" s="1">
        <v>43475</v>
      </c>
      <c r="AC1865" t="s">
        <v>42</v>
      </c>
      <c r="AD1865" t="s">
        <v>43</v>
      </c>
    </row>
    <row r="1866" spans="1:30" x14ac:dyDescent="0.25">
      <c r="A1866" t="s">
        <v>20136</v>
      </c>
      <c r="B1866" t="s">
        <v>20137</v>
      </c>
      <c r="C1866" t="s">
        <v>20138</v>
      </c>
      <c r="D1866" t="s">
        <v>9122</v>
      </c>
      <c r="E1866" s="1">
        <v>44845</v>
      </c>
      <c r="F1866">
        <v>2022</v>
      </c>
      <c r="I1866">
        <v>6678</v>
      </c>
      <c r="J1866">
        <v>6684</v>
      </c>
      <c r="K1866" t="s">
        <v>20139</v>
      </c>
      <c r="L1866" t="s">
        <v>1775</v>
      </c>
      <c r="M1866" t="s">
        <v>9124</v>
      </c>
      <c r="N1866" t="s">
        <v>20140</v>
      </c>
      <c r="O1866" t="s">
        <v>20141</v>
      </c>
      <c r="P1866" t="s">
        <v>20142</v>
      </c>
      <c r="Q1866" t="s">
        <v>20143</v>
      </c>
      <c r="R1866" t="s">
        <v>20144</v>
      </c>
      <c r="S1866" t="s">
        <v>20145</v>
      </c>
      <c r="T1866" t="s">
        <v>20146</v>
      </c>
      <c r="X1866">
        <v>25</v>
      </c>
      <c r="Z1866" s="1">
        <v>44845</v>
      </c>
      <c r="AC1866" t="s">
        <v>42</v>
      </c>
      <c r="AD1866" t="s">
        <v>43</v>
      </c>
    </row>
    <row r="1867" spans="1:30" x14ac:dyDescent="0.25">
      <c r="A1867" t="s">
        <v>20147</v>
      </c>
      <c r="B1867" t="s">
        <v>20148</v>
      </c>
      <c r="C1867" t="s">
        <v>20149</v>
      </c>
      <c r="D1867" t="s">
        <v>20150</v>
      </c>
      <c r="E1867" s="1">
        <v>45174</v>
      </c>
      <c r="F1867">
        <v>2023</v>
      </c>
      <c r="I1867">
        <v>873</v>
      </c>
      <c r="J1867">
        <v>879</v>
      </c>
      <c r="K1867" t="s">
        <v>20151</v>
      </c>
      <c r="L1867" t="s">
        <v>20152</v>
      </c>
      <c r="M1867" t="s">
        <v>20153</v>
      </c>
      <c r="N1867" t="s">
        <v>20154</v>
      </c>
      <c r="P1867" t="s">
        <v>20155</v>
      </c>
      <c r="Q1867" t="s">
        <v>20156</v>
      </c>
      <c r="R1867" t="s">
        <v>20157</v>
      </c>
      <c r="S1867" t="s">
        <v>20158</v>
      </c>
      <c r="T1867" t="s">
        <v>20159</v>
      </c>
      <c r="X1867">
        <v>12</v>
      </c>
      <c r="Y1867" t="s">
        <v>42</v>
      </c>
      <c r="Z1867" s="1">
        <v>45174</v>
      </c>
      <c r="AC1867" t="s">
        <v>42</v>
      </c>
      <c r="AD1867" t="s">
        <v>43</v>
      </c>
    </row>
    <row r="1868" spans="1:30" x14ac:dyDescent="0.25">
      <c r="A1868" t="s">
        <v>20160</v>
      </c>
      <c r="B1868" t="s">
        <v>15788</v>
      </c>
      <c r="C1868" t="s">
        <v>20161</v>
      </c>
      <c r="D1868" t="s">
        <v>19829</v>
      </c>
      <c r="E1868" s="1">
        <v>45036</v>
      </c>
      <c r="F1868">
        <v>2023</v>
      </c>
      <c r="G1868">
        <v>27</v>
      </c>
      <c r="H1868">
        <v>4</v>
      </c>
      <c r="I1868">
        <v>1235</v>
      </c>
      <c r="J1868">
        <v>1239</v>
      </c>
      <c r="K1868" t="s">
        <v>20162</v>
      </c>
      <c r="L1868" t="s">
        <v>19831</v>
      </c>
      <c r="N1868" t="s">
        <v>20163</v>
      </c>
      <c r="O1868" t="s">
        <v>20164</v>
      </c>
      <c r="P1868" t="s">
        <v>20165</v>
      </c>
      <c r="Q1868" t="s">
        <v>20166</v>
      </c>
      <c r="R1868" t="s">
        <v>20167</v>
      </c>
      <c r="S1868" t="s">
        <v>20168</v>
      </c>
      <c r="T1868" t="s">
        <v>20169</v>
      </c>
      <c r="X1868">
        <v>14</v>
      </c>
      <c r="Y1868" t="s">
        <v>270</v>
      </c>
      <c r="Z1868" s="1">
        <v>44960</v>
      </c>
      <c r="AC1868" t="s">
        <v>42</v>
      </c>
      <c r="AD1868" t="s">
        <v>57</v>
      </c>
    </row>
    <row r="1869" spans="1:30" x14ac:dyDescent="0.25">
      <c r="A1869" t="s">
        <v>20170</v>
      </c>
      <c r="B1869" t="s">
        <v>20171</v>
      </c>
      <c r="C1869" t="s">
        <v>20172</v>
      </c>
      <c r="D1869" t="s">
        <v>11630</v>
      </c>
      <c r="E1869" s="1">
        <v>44684</v>
      </c>
      <c r="F1869">
        <v>2022</v>
      </c>
      <c r="I1869">
        <v>1</v>
      </c>
      <c r="J1869">
        <v>5</v>
      </c>
      <c r="K1869" t="s">
        <v>20173</v>
      </c>
      <c r="M1869" t="s">
        <v>11632</v>
      </c>
      <c r="N1869" t="s">
        <v>20174</v>
      </c>
      <c r="P1869" t="s">
        <v>20175</v>
      </c>
      <c r="Q1869" t="s">
        <v>20176</v>
      </c>
      <c r="R1869" t="s">
        <v>20177</v>
      </c>
      <c r="S1869" t="s">
        <v>20178</v>
      </c>
      <c r="T1869" t="s">
        <v>20179</v>
      </c>
      <c r="X1869">
        <v>22</v>
      </c>
      <c r="Y1869" t="s">
        <v>949</v>
      </c>
      <c r="Z1869" s="1">
        <v>44684</v>
      </c>
      <c r="AC1869" t="s">
        <v>42</v>
      </c>
      <c r="AD1869" t="s">
        <v>43</v>
      </c>
    </row>
    <row r="1870" spans="1:30" x14ac:dyDescent="0.25">
      <c r="A1870" t="s">
        <v>20180</v>
      </c>
      <c r="B1870" t="s">
        <v>20181</v>
      </c>
      <c r="C1870" t="s">
        <v>20182</v>
      </c>
      <c r="D1870" t="s">
        <v>20183</v>
      </c>
      <c r="E1870" s="1">
        <v>45119</v>
      </c>
      <c r="F1870">
        <v>2023</v>
      </c>
      <c r="I1870">
        <v>1204</v>
      </c>
      <c r="J1870">
        <v>1209</v>
      </c>
      <c r="K1870" t="s">
        <v>20184</v>
      </c>
      <c r="M1870" t="s">
        <v>20185</v>
      </c>
      <c r="N1870" t="s">
        <v>20186</v>
      </c>
      <c r="P1870" t="s">
        <v>20187</v>
      </c>
      <c r="Q1870" t="s">
        <v>20188</v>
      </c>
      <c r="R1870" t="s">
        <v>20189</v>
      </c>
      <c r="S1870" t="s">
        <v>20190</v>
      </c>
      <c r="T1870" t="s">
        <v>20191</v>
      </c>
      <c r="X1870">
        <v>11</v>
      </c>
      <c r="Y1870" t="s">
        <v>42</v>
      </c>
      <c r="Z1870" s="1">
        <v>45119</v>
      </c>
      <c r="AC1870" t="s">
        <v>42</v>
      </c>
      <c r="AD1870" t="s">
        <v>43</v>
      </c>
    </row>
    <row r="1871" spans="1:30" x14ac:dyDescent="0.25">
      <c r="A1871" t="s">
        <v>20192</v>
      </c>
      <c r="B1871" t="s">
        <v>20193</v>
      </c>
      <c r="C1871" t="s">
        <v>17123</v>
      </c>
      <c r="D1871" t="s">
        <v>13868</v>
      </c>
      <c r="E1871" s="1">
        <v>44972</v>
      </c>
      <c r="F1871">
        <v>2023</v>
      </c>
      <c r="G1871">
        <v>7</v>
      </c>
      <c r="H1871">
        <v>1</v>
      </c>
      <c r="I1871">
        <v>57</v>
      </c>
      <c r="J1871">
        <v>69</v>
      </c>
      <c r="K1871" t="s">
        <v>20194</v>
      </c>
      <c r="L1871" t="s">
        <v>13870</v>
      </c>
      <c r="N1871" t="s">
        <v>20195</v>
      </c>
      <c r="O1871" t="s">
        <v>20196</v>
      </c>
      <c r="P1871" t="s">
        <v>20197</v>
      </c>
      <c r="Q1871" t="s">
        <v>20198</v>
      </c>
      <c r="R1871" t="s">
        <v>20199</v>
      </c>
      <c r="S1871" t="s">
        <v>20200</v>
      </c>
      <c r="T1871" t="s">
        <v>20201</v>
      </c>
      <c r="X1871">
        <v>43</v>
      </c>
      <c r="Y1871" t="s">
        <v>42</v>
      </c>
      <c r="Z1871" s="1">
        <v>44803</v>
      </c>
      <c r="AC1871" t="s">
        <v>42</v>
      </c>
      <c r="AD1871" t="s">
        <v>57</v>
      </c>
    </row>
    <row r="1872" spans="1:30" x14ac:dyDescent="0.25">
      <c r="A1872" t="s">
        <v>20202</v>
      </c>
      <c r="B1872" t="s">
        <v>20203</v>
      </c>
      <c r="C1872" t="s">
        <v>20204</v>
      </c>
      <c r="D1872" t="s">
        <v>47</v>
      </c>
      <c r="F1872">
        <v>2023</v>
      </c>
      <c r="G1872" t="s">
        <v>12609</v>
      </c>
      <c r="H1872">
        <v>99</v>
      </c>
      <c r="I1872">
        <v>1</v>
      </c>
      <c r="J1872">
        <v>14</v>
      </c>
      <c r="K1872" t="s">
        <v>20205</v>
      </c>
      <c r="L1872" t="s">
        <v>49</v>
      </c>
      <c r="N1872" t="s">
        <v>20206</v>
      </c>
      <c r="O1872" t="s">
        <v>20207</v>
      </c>
      <c r="P1872" t="s">
        <v>20208</v>
      </c>
      <c r="Q1872" t="s">
        <v>20209</v>
      </c>
      <c r="R1872" t="s">
        <v>20210</v>
      </c>
      <c r="Y1872" t="s">
        <v>270</v>
      </c>
      <c r="Z1872" s="1">
        <v>45099</v>
      </c>
      <c r="AC1872" t="s">
        <v>42</v>
      </c>
      <c r="AD1872" t="s">
        <v>12616</v>
      </c>
    </row>
    <row r="1873" spans="1:30" x14ac:dyDescent="0.25">
      <c r="A1873" t="s">
        <v>20211</v>
      </c>
      <c r="B1873" t="s">
        <v>17727</v>
      </c>
      <c r="C1873" t="s">
        <v>17728</v>
      </c>
      <c r="D1873" t="s">
        <v>17729</v>
      </c>
      <c r="E1873" s="1">
        <v>41456</v>
      </c>
      <c r="F1873">
        <v>2013</v>
      </c>
      <c r="I1873">
        <v>737</v>
      </c>
      <c r="J1873">
        <v>744</v>
      </c>
      <c r="K1873" t="s">
        <v>20212</v>
      </c>
      <c r="M1873" t="s">
        <v>17731</v>
      </c>
      <c r="N1873" t="s">
        <v>20213</v>
      </c>
      <c r="P1873" t="s">
        <v>20214</v>
      </c>
      <c r="Q1873" t="s">
        <v>20215</v>
      </c>
      <c r="R1873" t="s">
        <v>20216</v>
      </c>
      <c r="S1873" t="s">
        <v>20217</v>
      </c>
      <c r="T1873" t="s">
        <v>20218</v>
      </c>
      <c r="X1873">
        <v>13</v>
      </c>
      <c r="Y1873" t="s">
        <v>42</v>
      </c>
      <c r="Z1873" s="1">
        <v>41456</v>
      </c>
      <c r="AC1873" t="s">
        <v>42</v>
      </c>
      <c r="AD1873" t="s">
        <v>43</v>
      </c>
    </row>
    <row r="1874" spans="1:30" x14ac:dyDescent="0.25">
      <c r="A1874" t="s">
        <v>20219</v>
      </c>
      <c r="B1874" t="s">
        <v>20220</v>
      </c>
      <c r="C1874" t="s">
        <v>20221</v>
      </c>
      <c r="D1874" t="s">
        <v>778</v>
      </c>
      <c r="E1874" s="1">
        <v>41151</v>
      </c>
      <c r="F1874">
        <v>2012</v>
      </c>
      <c r="I1874">
        <v>1546</v>
      </c>
      <c r="J1874">
        <v>1553</v>
      </c>
      <c r="K1874" t="s">
        <v>20222</v>
      </c>
      <c r="M1874" t="s">
        <v>780</v>
      </c>
      <c r="P1874" t="s">
        <v>20223</v>
      </c>
      <c r="Q1874" t="s">
        <v>20224</v>
      </c>
      <c r="R1874" t="s">
        <v>20225</v>
      </c>
      <c r="S1874" t="s">
        <v>20226</v>
      </c>
      <c r="T1874" t="s">
        <v>20227</v>
      </c>
      <c r="X1874">
        <v>31</v>
      </c>
      <c r="Z1874" s="1">
        <v>41151</v>
      </c>
      <c r="AC1874" t="s">
        <v>42</v>
      </c>
      <c r="AD1874" t="s">
        <v>43</v>
      </c>
    </row>
    <row r="1875" spans="1:30" x14ac:dyDescent="0.25">
      <c r="A1875" t="s">
        <v>20228</v>
      </c>
      <c r="B1875" t="s">
        <v>20229</v>
      </c>
      <c r="C1875" t="s">
        <v>20230</v>
      </c>
      <c r="D1875" t="s">
        <v>298</v>
      </c>
      <c r="E1875" s="1">
        <v>43766</v>
      </c>
      <c r="F1875">
        <v>2019</v>
      </c>
      <c r="I1875">
        <v>1268</v>
      </c>
      <c r="J1875">
        <v>1275</v>
      </c>
      <c r="K1875" t="s">
        <v>20231</v>
      </c>
      <c r="M1875" t="s">
        <v>300</v>
      </c>
      <c r="N1875" t="s">
        <v>20232</v>
      </c>
      <c r="P1875" t="s">
        <v>20233</v>
      </c>
      <c r="Q1875" t="s">
        <v>20234</v>
      </c>
      <c r="R1875" t="s">
        <v>20235</v>
      </c>
      <c r="S1875" t="s">
        <v>20236</v>
      </c>
      <c r="T1875" t="s">
        <v>20237</v>
      </c>
      <c r="X1875">
        <v>17</v>
      </c>
      <c r="Y1875" t="s">
        <v>42</v>
      </c>
      <c r="Z1875" s="1">
        <v>43766</v>
      </c>
      <c r="AC1875" t="s">
        <v>42</v>
      </c>
      <c r="AD1875" t="s">
        <v>43</v>
      </c>
    </row>
    <row r="1876" spans="1:30" x14ac:dyDescent="0.25">
      <c r="A1876" t="s">
        <v>20238</v>
      </c>
      <c r="B1876" t="s">
        <v>20239</v>
      </c>
      <c r="C1876" t="s">
        <v>20240</v>
      </c>
      <c r="D1876" t="s">
        <v>11124</v>
      </c>
      <c r="E1876" s="1">
        <v>44914</v>
      </c>
      <c r="F1876">
        <v>2022</v>
      </c>
      <c r="I1876">
        <v>1</v>
      </c>
      <c r="J1876">
        <v>5</v>
      </c>
      <c r="K1876" t="s">
        <v>20241</v>
      </c>
      <c r="L1876" t="s">
        <v>977</v>
      </c>
      <c r="M1876" t="s">
        <v>11126</v>
      </c>
      <c r="N1876" t="s">
        <v>20242</v>
      </c>
      <c r="O1876" t="s">
        <v>20243</v>
      </c>
      <c r="P1876" t="s">
        <v>20244</v>
      </c>
      <c r="Q1876" t="s">
        <v>20245</v>
      </c>
      <c r="R1876" t="s">
        <v>20246</v>
      </c>
      <c r="S1876" t="s">
        <v>20247</v>
      </c>
      <c r="T1876" t="s">
        <v>20248</v>
      </c>
      <c r="X1876">
        <v>5</v>
      </c>
      <c r="Y1876" t="s">
        <v>42</v>
      </c>
      <c r="Z1876" s="1">
        <v>44914</v>
      </c>
      <c r="AC1876" t="s">
        <v>42</v>
      </c>
      <c r="AD1876" t="s">
        <v>43</v>
      </c>
    </row>
    <row r="1877" spans="1:30" x14ac:dyDescent="0.25">
      <c r="A1877" t="s">
        <v>20249</v>
      </c>
      <c r="B1877" t="s">
        <v>20250</v>
      </c>
      <c r="C1877" t="s">
        <v>20251</v>
      </c>
      <c r="D1877" t="s">
        <v>9779</v>
      </c>
      <c r="E1877" s="1">
        <v>42586</v>
      </c>
      <c r="F1877">
        <v>2016</v>
      </c>
      <c r="I1877">
        <v>1170</v>
      </c>
      <c r="J1877">
        <v>1177</v>
      </c>
      <c r="K1877" t="s">
        <v>20252</v>
      </c>
      <c r="M1877" t="s">
        <v>9781</v>
      </c>
      <c r="P1877" t="s">
        <v>20253</v>
      </c>
      <c r="Q1877" t="s">
        <v>20254</v>
      </c>
      <c r="R1877" t="s">
        <v>20255</v>
      </c>
      <c r="S1877" t="s">
        <v>20256</v>
      </c>
      <c r="T1877" t="s">
        <v>20257</v>
      </c>
      <c r="X1877">
        <v>24</v>
      </c>
      <c r="Z1877" s="1">
        <v>42586</v>
      </c>
      <c r="AC1877" t="s">
        <v>42</v>
      </c>
      <c r="AD1877" t="s">
        <v>43</v>
      </c>
    </row>
    <row r="1878" spans="1:30" x14ac:dyDescent="0.25">
      <c r="A1878" t="s">
        <v>20258</v>
      </c>
      <c r="B1878" t="s">
        <v>20259</v>
      </c>
      <c r="C1878" t="s">
        <v>424</v>
      </c>
      <c r="D1878" t="s">
        <v>20258</v>
      </c>
      <c r="F1878">
        <v>2016</v>
      </c>
      <c r="K1878" t="s">
        <v>20260</v>
      </c>
      <c r="M1878">
        <v>9781680832334</v>
      </c>
      <c r="P1878" t="s">
        <v>20261</v>
      </c>
      <c r="Z1878" s="1">
        <v>43507</v>
      </c>
      <c r="AC1878" t="s">
        <v>20262</v>
      </c>
      <c r="AD1878" t="s">
        <v>20263</v>
      </c>
    </row>
    <row r="1879" spans="1:30" x14ac:dyDescent="0.25">
      <c r="A1879" t="s">
        <v>20264</v>
      </c>
      <c r="B1879" t="s">
        <v>20265</v>
      </c>
      <c r="C1879" t="s">
        <v>20266</v>
      </c>
      <c r="D1879" t="s">
        <v>12796</v>
      </c>
      <c r="E1879" s="1">
        <v>45065</v>
      </c>
      <c r="F1879">
        <v>2023</v>
      </c>
      <c r="G1879">
        <v>61</v>
      </c>
      <c r="I1879">
        <v>1</v>
      </c>
      <c r="J1879">
        <v>18</v>
      </c>
      <c r="K1879" t="s">
        <v>20267</v>
      </c>
      <c r="L1879" t="s">
        <v>12798</v>
      </c>
      <c r="N1879" t="s">
        <v>20268</v>
      </c>
      <c r="O1879" t="s">
        <v>20269</v>
      </c>
      <c r="P1879" t="s">
        <v>20270</v>
      </c>
      <c r="Q1879" t="s">
        <v>20271</v>
      </c>
      <c r="R1879" t="s">
        <v>20272</v>
      </c>
      <c r="S1879" t="s">
        <v>20273</v>
      </c>
      <c r="T1879" t="s">
        <v>20274</v>
      </c>
      <c r="X1879">
        <v>44</v>
      </c>
      <c r="Y1879" t="s">
        <v>270</v>
      </c>
      <c r="Z1879" s="1">
        <v>45043</v>
      </c>
      <c r="AC1879" t="s">
        <v>42</v>
      </c>
      <c r="AD1879" t="s">
        <v>57</v>
      </c>
    </row>
    <row r="1880" spans="1:30" x14ac:dyDescent="0.25">
      <c r="A1880" t="s">
        <v>20275</v>
      </c>
      <c r="B1880" t="s">
        <v>20276</v>
      </c>
      <c r="C1880" t="s">
        <v>20277</v>
      </c>
      <c r="D1880" t="s">
        <v>20278</v>
      </c>
      <c r="E1880" s="1">
        <v>45124</v>
      </c>
      <c r="F1880">
        <v>2023</v>
      </c>
      <c r="I1880">
        <v>1</v>
      </c>
      <c r="J1880">
        <v>8</v>
      </c>
      <c r="K1880" t="s">
        <v>20279</v>
      </c>
      <c r="M1880" t="s">
        <v>20280</v>
      </c>
      <c r="N1880" t="s">
        <v>20281</v>
      </c>
      <c r="P1880" t="s">
        <v>20282</v>
      </c>
      <c r="R1880" t="s">
        <v>20283</v>
      </c>
      <c r="S1880" t="s">
        <v>20284</v>
      </c>
      <c r="T1880" t="s">
        <v>20285</v>
      </c>
      <c r="X1880">
        <v>21</v>
      </c>
      <c r="Z1880" s="1">
        <v>45124</v>
      </c>
      <c r="AC1880" t="s">
        <v>42</v>
      </c>
      <c r="AD1880" t="s">
        <v>43</v>
      </c>
    </row>
    <row r="1881" spans="1:30" x14ac:dyDescent="0.25">
      <c r="A1881" t="s">
        <v>20286</v>
      </c>
      <c r="B1881" t="s">
        <v>20287</v>
      </c>
      <c r="C1881" t="s">
        <v>20288</v>
      </c>
      <c r="D1881" t="s">
        <v>20289</v>
      </c>
      <c r="E1881" s="1">
        <v>44720</v>
      </c>
      <c r="F1881">
        <v>2022</v>
      </c>
      <c r="I1881">
        <v>312</v>
      </c>
      <c r="J1881">
        <v>316</v>
      </c>
      <c r="K1881" t="s">
        <v>20290</v>
      </c>
      <c r="M1881" t="s">
        <v>20291</v>
      </c>
      <c r="N1881" t="s">
        <v>20292</v>
      </c>
      <c r="P1881" t="s">
        <v>20293</v>
      </c>
      <c r="Q1881" t="s">
        <v>20294</v>
      </c>
      <c r="R1881" t="s">
        <v>20295</v>
      </c>
      <c r="S1881" t="s">
        <v>20296</v>
      </c>
      <c r="T1881" t="s">
        <v>20297</v>
      </c>
      <c r="X1881">
        <v>20</v>
      </c>
      <c r="Y1881" t="s">
        <v>42</v>
      </c>
      <c r="Z1881" s="1">
        <v>44720</v>
      </c>
      <c r="AC1881" t="s">
        <v>42</v>
      </c>
      <c r="AD1881" t="s">
        <v>43</v>
      </c>
    </row>
    <row r="1882" spans="1:30" x14ac:dyDescent="0.25">
      <c r="A1882" t="s">
        <v>20298</v>
      </c>
      <c r="B1882" t="s">
        <v>20299</v>
      </c>
      <c r="C1882" t="s">
        <v>20300</v>
      </c>
      <c r="D1882" t="s">
        <v>18948</v>
      </c>
      <c r="E1882" s="1">
        <v>45175</v>
      </c>
      <c r="F1882">
        <v>2023</v>
      </c>
      <c r="I1882">
        <v>1</v>
      </c>
      <c r="J1882">
        <v>6</v>
      </c>
      <c r="K1882" t="s">
        <v>20301</v>
      </c>
      <c r="L1882" t="s">
        <v>18950</v>
      </c>
      <c r="M1882" t="s">
        <v>18951</v>
      </c>
      <c r="N1882" t="s">
        <v>20302</v>
      </c>
      <c r="P1882" t="s">
        <v>20303</v>
      </c>
      <c r="Q1882" t="s">
        <v>20304</v>
      </c>
      <c r="R1882" t="s">
        <v>20305</v>
      </c>
      <c r="X1882">
        <v>27</v>
      </c>
      <c r="Y1882" t="s">
        <v>42</v>
      </c>
      <c r="Z1882" s="1">
        <v>45175</v>
      </c>
      <c r="AC1882" t="s">
        <v>42</v>
      </c>
      <c r="AD1882" t="s">
        <v>43</v>
      </c>
    </row>
    <row r="1883" spans="1:30" x14ac:dyDescent="0.25">
      <c r="A1883" t="s">
        <v>20306</v>
      </c>
      <c r="B1883" t="s">
        <v>20307</v>
      </c>
      <c r="C1883" t="s">
        <v>20308</v>
      </c>
      <c r="D1883" t="s">
        <v>190</v>
      </c>
      <c r="E1883" s="1">
        <v>44784</v>
      </c>
      <c r="F1883">
        <v>2022</v>
      </c>
      <c r="G1883">
        <v>10</v>
      </c>
      <c r="I1883">
        <v>82483</v>
      </c>
      <c r="J1883">
        <v>82492</v>
      </c>
      <c r="K1883" t="s">
        <v>20309</v>
      </c>
      <c r="L1883" t="s">
        <v>192</v>
      </c>
      <c r="N1883" t="s">
        <v>20310</v>
      </c>
      <c r="O1883" t="s">
        <v>20311</v>
      </c>
      <c r="P1883" t="s">
        <v>20312</v>
      </c>
      <c r="Q1883" t="s">
        <v>20313</v>
      </c>
      <c r="R1883" t="s">
        <v>20314</v>
      </c>
      <c r="S1883" t="s">
        <v>20315</v>
      </c>
      <c r="T1883" t="s">
        <v>20316</v>
      </c>
      <c r="X1883">
        <v>48</v>
      </c>
      <c r="Y1883" t="s">
        <v>270</v>
      </c>
      <c r="Z1883" s="1">
        <v>44778</v>
      </c>
      <c r="AC1883" t="s">
        <v>42</v>
      </c>
      <c r="AD1883" t="s">
        <v>57</v>
      </c>
    </row>
    <row r="1884" spans="1:30" x14ac:dyDescent="0.25">
      <c r="A1884" t="s">
        <v>20317</v>
      </c>
      <c r="B1884" t="s">
        <v>20318</v>
      </c>
      <c r="C1884" t="s">
        <v>20319</v>
      </c>
      <c r="D1884" t="s">
        <v>17040</v>
      </c>
      <c r="E1884" s="1">
        <v>44532</v>
      </c>
      <c r="F1884">
        <v>2021</v>
      </c>
      <c r="I1884">
        <v>1</v>
      </c>
      <c r="J1884">
        <v>7</v>
      </c>
      <c r="K1884" t="s">
        <v>20320</v>
      </c>
      <c r="M1884" t="s">
        <v>17042</v>
      </c>
      <c r="N1884" t="s">
        <v>20321</v>
      </c>
      <c r="O1884" t="s">
        <v>20322</v>
      </c>
      <c r="P1884" t="s">
        <v>20323</v>
      </c>
      <c r="Q1884" t="s">
        <v>20324</v>
      </c>
      <c r="R1884" t="s">
        <v>20325</v>
      </c>
      <c r="S1884" t="s">
        <v>20326</v>
      </c>
      <c r="T1884" t="s">
        <v>20327</v>
      </c>
      <c r="X1884">
        <v>25</v>
      </c>
      <c r="Z1884" s="1">
        <v>44532</v>
      </c>
      <c r="AC1884" t="s">
        <v>42</v>
      </c>
      <c r="AD1884" t="s">
        <v>43</v>
      </c>
    </row>
    <row r="1885" spans="1:30" x14ac:dyDescent="0.25">
      <c r="A1885" t="s">
        <v>20328</v>
      </c>
      <c r="B1885" t="s">
        <v>20329</v>
      </c>
      <c r="C1885" t="s">
        <v>20330</v>
      </c>
      <c r="D1885" t="s">
        <v>20331</v>
      </c>
      <c r="E1885" s="1">
        <v>45099</v>
      </c>
      <c r="F1885">
        <v>2023</v>
      </c>
      <c r="I1885">
        <v>1142</v>
      </c>
      <c r="J1885">
        <v>1147</v>
      </c>
      <c r="K1885" t="s">
        <v>20332</v>
      </c>
      <c r="L1885" t="s">
        <v>20333</v>
      </c>
      <c r="M1885" t="s">
        <v>20334</v>
      </c>
      <c r="N1885" t="s">
        <v>20335</v>
      </c>
      <c r="O1885" t="s">
        <v>20336</v>
      </c>
      <c r="P1885" t="s">
        <v>20337</v>
      </c>
      <c r="Q1885" t="s">
        <v>20338</v>
      </c>
      <c r="R1885" t="s">
        <v>20339</v>
      </c>
      <c r="S1885" t="s">
        <v>20340</v>
      </c>
      <c r="T1885" t="s">
        <v>20341</v>
      </c>
      <c r="X1885">
        <v>19</v>
      </c>
      <c r="Y1885" t="s">
        <v>42</v>
      </c>
      <c r="Z1885" s="1">
        <v>45099</v>
      </c>
      <c r="AC1885" t="s">
        <v>42</v>
      </c>
      <c r="AD1885" t="s">
        <v>43</v>
      </c>
    </row>
    <row r="1886" spans="1:30" x14ac:dyDescent="0.25">
      <c r="A1886" t="s">
        <v>20342</v>
      </c>
      <c r="B1886" t="s">
        <v>20343</v>
      </c>
      <c r="C1886" t="s">
        <v>20344</v>
      </c>
      <c r="D1886" t="s">
        <v>20345</v>
      </c>
      <c r="E1886" s="1">
        <v>45163</v>
      </c>
      <c r="F1886">
        <v>2023</v>
      </c>
      <c r="I1886">
        <v>410</v>
      </c>
      <c r="J1886">
        <v>417</v>
      </c>
      <c r="K1886" t="s">
        <v>20346</v>
      </c>
      <c r="L1886" t="s">
        <v>20347</v>
      </c>
      <c r="M1886" t="s">
        <v>20348</v>
      </c>
      <c r="N1886" t="s">
        <v>20349</v>
      </c>
      <c r="P1886" t="s">
        <v>20350</v>
      </c>
      <c r="Q1886" t="s">
        <v>20351</v>
      </c>
      <c r="R1886" t="s">
        <v>20352</v>
      </c>
      <c r="S1886" t="s">
        <v>20353</v>
      </c>
      <c r="T1886" t="s">
        <v>20354</v>
      </c>
      <c r="X1886">
        <v>6</v>
      </c>
      <c r="Y1886" t="s">
        <v>42</v>
      </c>
      <c r="Z1886" s="1">
        <v>45163</v>
      </c>
      <c r="AC1886" t="s">
        <v>42</v>
      </c>
      <c r="AD1886" t="s">
        <v>43</v>
      </c>
    </row>
    <row r="1887" spans="1:30" x14ac:dyDescent="0.25">
      <c r="A1887" t="s">
        <v>20355</v>
      </c>
      <c r="B1887" t="s">
        <v>20356</v>
      </c>
      <c r="C1887" t="s">
        <v>20357</v>
      </c>
      <c r="D1887" t="s">
        <v>533</v>
      </c>
      <c r="E1887" s="1">
        <v>45184</v>
      </c>
      <c r="F1887">
        <v>2023</v>
      </c>
      <c r="I1887">
        <v>374</v>
      </c>
      <c r="J1887">
        <v>379</v>
      </c>
      <c r="K1887" t="s">
        <v>20358</v>
      </c>
      <c r="L1887" t="s">
        <v>535</v>
      </c>
      <c r="M1887" t="s">
        <v>536</v>
      </c>
      <c r="N1887" t="s">
        <v>20359</v>
      </c>
      <c r="P1887" t="s">
        <v>20360</v>
      </c>
      <c r="Q1887" t="s">
        <v>20361</v>
      </c>
      <c r="R1887" t="s">
        <v>20362</v>
      </c>
      <c r="S1887" t="s">
        <v>20363</v>
      </c>
      <c r="T1887" t="s">
        <v>20364</v>
      </c>
      <c r="X1887">
        <v>20</v>
      </c>
      <c r="Y1887" t="s">
        <v>42</v>
      </c>
      <c r="Z1887" s="1">
        <v>45184</v>
      </c>
      <c r="AC1887" t="s">
        <v>42</v>
      </c>
      <c r="AD1887" t="s">
        <v>43</v>
      </c>
    </row>
    <row r="1888" spans="1:30" x14ac:dyDescent="0.25">
      <c r="A1888" t="s">
        <v>20365</v>
      </c>
      <c r="B1888" t="s">
        <v>20366</v>
      </c>
      <c r="C1888" t="s">
        <v>20367</v>
      </c>
      <c r="D1888" t="s">
        <v>20368</v>
      </c>
      <c r="E1888" s="1">
        <v>44365</v>
      </c>
      <c r="F1888">
        <v>2021</v>
      </c>
      <c r="I1888">
        <v>1</v>
      </c>
      <c r="J1888">
        <v>6</v>
      </c>
      <c r="K1888" t="s">
        <v>20369</v>
      </c>
      <c r="L1888" t="s">
        <v>1228</v>
      </c>
      <c r="M1888" t="s">
        <v>20370</v>
      </c>
      <c r="N1888" t="s">
        <v>20371</v>
      </c>
      <c r="P1888" t="s">
        <v>20372</v>
      </c>
      <c r="Q1888" t="s">
        <v>20373</v>
      </c>
      <c r="R1888" t="s">
        <v>20374</v>
      </c>
      <c r="S1888" t="s">
        <v>12511</v>
      </c>
      <c r="T1888" t="s">
        <v>20375</v>
      </c>
      <c r="X1888">
        <v>11</v>
      </c>
      <c r="Y1888" t="s">
        <v>42</v>
      </c>
      <c r="Z1888" s="1">
        <v>44365</v>
      </c>
      <c r="AC1888" t="s">
        <v>42</v>
      </c>
      <c r="AD1888" t="s">
        <v>43</v>
      </c>
    </row>
    <row r="1889" spans="1:30" x14ac:dyDescent="0.25">
      <c r="A1889" t="s">
        <v>20376</v>
      </c>
      <c r="B1889" t="s">
        <v>20377</v>
      </c>
      <c r="C1889" t="s">
        <v>20378</v>
      </c>
      <c r="D1889" t="s">
        <v>20379</v>
      </c>
      <c r="F1889">
        <v>2014</v>
      </c>
      <c r="I1889">
        <v>123</v>
      </c>
      <c r="J1889">
        <v>138</v>
      </c>
      <c r="K1889" t="s">
        <v>20380</v>
      </c>
      <c r="M1889">
        <v>9780768081350</v>
      </c>
      <c r="P1889" t="s">
        <v>20381</v>
      </c>
      <c r="Z1889" s="1">
        <v>43451</v>
      </c>
      <c r="AC1889" t="s">
        <v>20382</v>
      </c>
      <c r="AD1889" t="s">
        <v>20383</v>
      </c>
    </row>
    <row r="1890" spans="1:30" x14ac:dyDescent="0.25">
      <c r="A1890" t="s">
        <v>20384</v>
      </c>
      <c r="B1890" t="s">
        <v>20385</v>
      </c>
      <c r="C1890" t="s">
        <v>20386</v>
      </c>
      <c r="D1890" t="s">
        <v>533</v>
      </c>
      <c r="E1890" s="1">
        <v>45184</v>
      </c>
      <c r="F1890">
        <v>2023</v>
      </c>
      <c r="I1890">
        <v>1</v>
      </c>
      <c r="J1890">
        <v>7</v>
      </c>
      <c r="K1890" t="s">
        <v>20387</v>
      </c>
      <c r="L1890" t="s">
        <v>535</v>
      </c>
      <c r="M1890" t="s">
        <v>536</v>
      </c>
      <c r="N1890" t="s">
        <v>20388</v>
      </c>
      <c r="P1890" t="s">
        <v>20389</v>
      </c>
      <c r="Q1890" t="s">
        <v>20390</v>
      </c>
      <c r="R1890" t="s">
        <v>20391</v>
      </c>
      <c r="X1890">
        <v>23</v>
      </c>
      <c r="Y1890" t="s">
        <v>42</v>
      </c>
      <c r="Z1890" s="1">
        <v>45184</v>
      </c>
      <c r="AC1890" t="s">
        <v>42</v>
      </c>
      <c r="AD1890" t="s">
        <v>43</v>
      </c>
    </row>
    <row r="1891" spans="1:30" x14ac:dyDescent="0.25">
      <c r="A1891" t="s">
        <v>20392</v>
      </c>
      <c r="B1891" t="s">
        <v>20393</v>
      </c>
      <c r="C1891" t="s">
        <v>20394</v>
      </c>
      <c r="D1891" t="s">
        <v>190</v>
      </c>
      <c r="E1891" s="1">
        <v>45029</v>
      </c>
      <c r="F1891">
        <v>2023</v>
      </c>
      <c r="G1891">
        <v>11</v>
      </c>
      <c r="I1891">
        <v>35796</v>
      </c>
      <c r="J1891">
        <v>35807</v>
      </c>
      <c r="K1891" t="s">
        <v>20395</v>
      </c>
      <c r="L1891" t="s">
        <v>192</v>
      </c>
      <c r="N1891" t="s">
        <v>20396</v>
      </c>
      <c r="P1891" t="s">
        <v>20397</v>
      </c>
      <c r="Q1891" t="s">
        <v>20398</v>
      </c>
      <c r="R1891" t="s">
        <v>20399</v>
      </c>
      <c r="S1891" t="s">
        <v>20400</v>
      </c>
      <c r="T1891" t="s">
        <v>20401</v>
      </c>
      <c r="X1891">
        <v>32</v>
      </c>
      <c r="Y1891" t="s">
        <v>14378</v>
      </c>
      <c r="Z1891" s="1">
        <v>45026</v>
      </c>
      <c r="AC1891" t="s">
        <v>42</v>
      </c>
      <c r="AD1891" t="s">
        <v>57</v>
      </c>
    </row>
    <row r="1892" spans="1:30" x14ac:dyDescent="0.25">
      <c r="A1892" t="s">
        <v>20402</v>
      </c>
      <c r="B1892" t="s">
        <v>20403</v>
      </c>
      <c r="C1892" t="s">
        <v>20404</v>
      </c>
      <c r="D1892" t="s">
        <v>533</v>
      </c>
      <c r="E1892" s="1">
        <v>45184</v>
      </c>
      <c r="F1892">
        <v>2023</v>
      </c>
      <c r="I1892">
        <v>124</v>
      </c>
      <c r="J1892">
        <v>129</v>
      </c>
      <c r="K1892" t="s">
        <v>20405</v>
      </c>
      <c r="L1892" t="s">
        <v>535</v>
      </c>
      <c r="M1892" t="s">
        <v>536</v>
      </c>
      <c r="N1892" t="s">
        <v>20406</v>
      </c>
      <c r="O1892" t="s">
        <v>8175</v>
      </c>
      <c r="P1892" t="s">
        <v>20407</v>
      </c>
      <c r="Q1892" t="s">
        <v>20408</v>
      </c>
      <c r="R1892" t="s">
        <v>20409</v>
      </c>
      <c r="S1892" t="s">
        <v>20410</v>
      </c>
      <c r="T1892" t="s">
        <v>20411</v>
      </c>
      <c r="X1892">
        <v>14</v>
      </c>
      <c r="Y1892" t="s">
        <v>42</v>
      </c>
      <c r="Z1892" s="1">
        <v>45184</v>
      </c>
      <c r="AC1892" t="s">
        <v>42</v>
      </c>
      <c r="AD1892" t="s">
        <v>43</v>
      </c>
    </row>
    <row r="1893" spans="1:30" x14ac:dyDescent="0.25">
      <c r="A1893" t="s">
        <v>20412</v>
      </c>
      <c r="B1893" t="s">
        <v>20413</v>
      </c>
      <c r="C1893" t="s">
        <v>20414</v>
      </c>
      <c r="D1893" t="s">
        <v>712</v>
      </c>
      <c r="E1893" s="1">
        <v>42264</v>
      </c>
      <c r="F1893">
        <v>2015</v>
      </c>
      <c r="I1893">
        <v>1100</v>
      </c>
      <c r="J1893">
        <v>1105</v>
      </c>
      <c r="K1893" t="s">
        <v>20415</v>
      </c>
      <c r="M1893" t="s">
        <v>714</v>
      </c>
      <c r="P1893" t="s">
        <v>20416</v>
      </c>
      <c r="R1893" t="s">
        <v>20417</v>
      </c>
      <c r="S1893" t="s">
        <v>20418</v>
      </c>
      <c r="T1893" t="s">
        <v>20419</v>
      </c>
      <c r="X1893">
        <v>14</v>
      </c>
      <c r="Z1893" s="1">
        <v>42264</v>
      </c>
      <c r="AC1893" t="s">
        <v>42</v>
      </c>
      <c r="AD1893" t="s">
        <v>43</v>
      </c>
    </row>
    <row r="1894" spans="1:30" x14ac:dyDescent="0.25">
      <c r="A1894" t="s">
        <v>20420</v>
      </c>
      <c r="B1894" t="s">
        <v>20421</v>
      </c>
      <c r="C1894" t="s">
        <v>20422</v>
      </c>
      <c r="D1894" t="s">
        <v>20423</v>
      </c>
      <c r="E1894" s="1">
        <v>44908</v>
      </c>
      <c r="F1894">
        <v>2022</v>
      </c>
      <c r="I1894">
        <v>1</v>
      </c>
      <c r="J1894">
        <v>8</v>
      </c>
      <c r="K1894" t="s">
        <v>20424</v>
      </c>
      <c r="M1894" t="s">
        <v>20425</v>
      </c>
      <c r="N1894" t="s">
        <v>20426</v>
      </c>
      <c r="O1894" t="s">
        <v>20427</v>
      </c>
      <c r="P1894" t="s">
        <v>20428</v>
      </c>
      <c r="Q1894" t="s">
        <v>20429</v>
      </c>
      <c r="R1894" t="s">
        <v>20430</v>
      </c>
      <c r="S1894" t="s">
        <v>20431</v>
      </c>
      <c r="T1894" t="s">
        <v>20432</v>
      </c>
      <c r="X1894">
        <v>32</v>
      </c>
      <c r="Y1894" t="s">
        <v>42</v>
      </c>
      <c r="Z1894" s="1">
        <v>44908</v>
      </c>
      <c r="AC1894" t="s">
        <v>42</v>
      </c>
      <c r="AD1894" t="s">
        <v>43</v>
      </c>
    </row>
    <row r="1895" spans="1:30" x14ac:dyDescent="0.25">
      <c r="A1895" t="s">
        <v>20433</v>
      </c>
      <c r="B1895" t="s">
        <v>20434</v>
      </c>
      <c r="C1895" t="s">
        <v>20435</v>
      </c>
      <c r="D1895" t="s">
        <v>11124</v>
      </c>
      <c r="E1895" s="1">
        <v>44914</v>
      </c>
      <c r="F1895">
        <v>2022</v>
      </c>
      <c r="I1895">
        <v>1</v>
      </c>
      <c r="J1895">
        <v>6</v>
      </c>
      <c r="K1895" t="s">
        <v>20436</v>
      </c>
      <c r="L1895" t="s">
        <v>977</v>
      </c>
      <c r="M1895" t="s">
        <v>11126</v>
      </c>
      <c r="N1895" t="s">
        <v>20437</v>
      </c>
      <c r="P1895" t="s">
        <v>20438</v>
      </c>
      <c r="Q1895" t="s">
        <v>20439</v>
      </c>
      <c r="R1895" t="s">
        <v>20440</v>
      </c>
      <c r="S1895" t="s">
        <v>20441</v>
      </c>
      <c r="T1895" t="s">
        <v>20442</v>
      </c>
      <c r="X1895">
        <v>18</v>
      </c>
      <c r="Y1895" t="s">
        <v>42</v>
      </c>
      <c r="Z1895" s="1">
        <v>44914</v>
      </c>
      <c r="AC1895" t="s">
        <v>42</v>
      </c>
      <c r="AD1895" t="s">
        <v>43</v>
      </c>
    </row>
    <row r="1896" spans="1:30" x14ac:dyDescent="0.25">
      <c r="A1896" t="s">
        <v>20443</v>
      </c>
      <c r="B1896" t="s">
        <v>20444</v>
      </c>
      <c r="C1896" t="s">
        <v>20445</v>
      </c>
      <c r="D1896" t="s">
        <v>20446</v>
      </c>
      <c r="E1896" s="1">
        <v>45180</v>
      </c>
      <c r="F1896">
        <v>2023</v>
      </c>
      <c r="I1896">
        <v>1442</v>
      </c>
      <c r="J1896">
        <v>1447</v>
      </c>
      <c r="K1896" t="s">
        <v>20447</v>
      </c>
      <c r="L1896" t="s">
        <v>3385</v>
      </c>
      <c r="M1896" t="s">
        <v>20448</v>
      </c>
      <c r="N1896" t="s">
        <v>20449</v>
      </c>
      <c r="P1896" t="s">
        <v>20450</v>
      </c>
      <c r="Q1896" t="s">
        <v>20451</v>
      </c>
      <c r="R1896" t="s">
        <v>20452</v>
      </c>
      <c r="S1896" t="s">
        <v>20453</v>
      </c>
      <c r="T1896" t="s">
        <v>20454</v>
      </c>
      <c r="X1896">
        <v>36</v>
      </c>
      <c r="Y1896" t="s">
        <v>42</v>
      </c>
      <c r="Z1896" s="1">
        <v>45180</v>
      </c>
      <c r="AC1896" t="s">
        <v>42</v>
      </c>
      <c r="AD1896" t="s">
        <v>43</v>
      </c>
    </row>
    <row r="1897" spans="1:30" x14ac:dyDescent="0.25">
      <c r="A1897" t="s">
        <v>20455</v>
      </c>
      <c r="B1897" t="s">
        <v>20456</v>
      </c>
      <c r="C1897" t="s">
        <v>20457</v>
      </c>
      <c r="D1897" t="s">
        <v>20458</v>
      </c>
      <c r="E1897" s="1">
        <v>44956</v>
      </c>
      <c r="F1897">
        <v>2022</v>
      </c>
      <c r="I1897">
        <v>1</v>
      </c>
      <c r="J1897">
        <v>6</v>
      </c>
      <c r="K1897" t="s">
        <v>20459</v>
      </c>
      <c r="M1897" t="s">
        <v>20460</v>
      </c>
      <c r="N1897" t="s">
        <v>20461</v>
      </c>
      <c r="P1897" t="s">
        <v>20462</v>
      </c>
      <c r="Q1897" t="s">
        <v>20463</v>
      </c>
      <c r="R1897" t="s">
        <v>20464</v>
      </c>
      <c r="S1897" t="s">
        <v>20465</v>
      </c>
      <c r="T1897" t="s">
        <v>20466</v>
      </c>
      <c r="X1897">
        <v>29</v>
      </c>
      <c r="Y1897" t="s">
        <v>42</v>
      </c>
      <c r="Z1897" s="1">
        <v>44956</v>
      </c>
      <c r="AC1897" t="s">
        <v>42</v>
      </c>
      <c r="AD1897" t="s">
        <v>43</v>
      </c>
    </row>
    <row r="1898" spans="1:30" x14ac:dyDescent="0.25">
      <c r="A1898" t="s">
        <v>20467</v>
      </c>
      <c r="B1898" t="s">
        <v>20468</v>
      </c>
      <c r="C1898" t="s">
        <v>20469</v>
      </c>
      <c r="D1898" t="s">
        <v>8973</v>
      </c>
      <c r="E1898" s="1">
        <v>43850</v>
      </c>
      <c r="F1898">
        <v>2019</v>
      </c>
      <c r="I1898">
        <v>1</v>
      </c>
      <c r="J1898">
        <v>7</v>
      </c>
      <c r="K1898" t="s">
        <v>20470</v>
      </c>
      <c r="L1898" t="s">
        <v>977</v>
      </c>
      <c r="M1898" t="s">
        <v>8975</v>
      </c>
      <c r="N1898" t="s">
        <v>20471</v>
      </c>
      <c r="P1898" t="s">
        <v>20472</v>
      </c>
      <c r="S1898" t="s">
        <v>20473</v>
      </c>
      <c r="T1898" t="s">
        <v>20474</v>
      </c>
      <c r="X1898">
        <v>18</v>
      </c>
      <c r="Z1898" s="1">
        <v>43850</v>
      </c>
      <c r="AC1898" t="s">
        <v>42</v>
      </c>
      <c r="AD1898" t="s">
        <v>43</v>
      </c>
    </row>
    <row r="1899" spans="1:30" x14ac:dyDescent="0.25">
      <c r="A1899" t="s">
        <v>20475</v>
      </c>
      <c r="B1899" t="s">
        <v>20476</v>
      </c>
      <c r="C1899" t="s">
        <v>20477</v>
      </c>
      <c r="D1899" t="s">
        <v>18948</v>
      </c>
      <c r="E1899" s="1">
        <v>45175</v>
      </c>
      <c r="F1899">
        <v>2023</v>
      </c>
      <c r="I1899">
        <v>1</v>
      </c>
      <c r="J1899">
        <v>6</v>
      </c>
      <c r="K1899" t="s">
        <v>20478</v>
      </c>
      <c r="L1899" t="s">
        <v>18950</v>
      </c>
      <c r="M1899" t="s">
        <v>18951</v>
      </c>
      <c r="N1899" t="s">
        <v>20479</v>
      </c>
      <c r="P1899" t="s">
        <v>20480</v>
      </c>
      <c r="Q1899" t="s">
        <v>20481</v>
      </c>
      <c r="R1899" t="s">
        <v>20482</v>
      </c>
      <c r="X1899">
        <v>25</v>
      </c>
      <c r="Y1899" t="s">
        <v>2249</v>
      </c>
      <c r="Z1899" s="1">
        <v>45175</v>
      </c>
      <c r="AC1899" t="s">
        <v>42</v>
      </c>
      <c r="AD1899" t="s">
        <v>43</v>
      </c>
    </row>
    <row r="1900" spans="1:30" x14ac:dyDescent="0.25">
      <c r="A1900" t="s">
        <v>20483</v>
      </c>
      <c r="B1900" t="s">
        <v>20484</v>
      </c>
      <c r="C1900" t="s">
        <v>20485</v>
      </c>
      <c r="D1900" t="s">
        <v>47</v>
      </c>
      <c r="E1900" s="1">
        <v>44965</v>
      </c>
      <c r="F1900">
        <v>2023</v>
      </c>
      <c r="G1900">
        <v>24</v>
      </c>
      <c r="H1900">
        <v>2</v>
      </c>
      <c r="I1900">
        <v>2344</v>
      </c>
      <c r="J1900">
        <v>2358</v>
      </c>
      <c r="K1900" t="s">
        <v>20486</v>
      </c>
      <c r="L1900" t="s">
        <v>49</v>
      </c>
      <c r="N1900" t="s">
        <v>20487</v>
      </c>
      <c r="O1900" t="s">
        <v>20488</v>
      </c>
      <c r="P1900" t="s">
        <v>20489</v>
      </c>
      <c r="Q1900" t="s">
        <v>20490</v>
      </c>
      <c r="R1900" t="s">
        <v>20491</v>
      </c>
      <c r="S1900" t="s">
        <v>20492</v>
      </c>
      <c r="T1900" t="s">
        <v>20493</v>
      </c>
      <c r="X1900">
        <v>38</v>
      </c>
      <c r="Y1900" t="s">
        <v>42</v>
      </c>
      <c r="Z1900" s="1">
        <v>44769</v>
      </c>
      <c r="AC1900" t="s">
        <v>42</v>
      </c>
      <c r="AD1900" t="s">
        <v>57</v>
      </c>
    </row>
    <row r="1901" spans="1:30" x14ac:dyDescent="0.25">
      <c r="A1901" t="s">
        <v>20494</v>
      </c>
      <c r="B1901" t="s">
        <v>20495</v>
      </c>
      <c r="C1901" t="s">
        <v>20496</v>
      </c>
      <c r="D1901" t="s">
        <v>20497</v>
      </c>
      <c r="E1901" s="1">
        <v>44979</v>
      </c>
      <c r="F1901">
        <v>2023</v>
      </c>
      <c r="I1901">
        <v>505</v>
      </c>
      <c r="J1901">
        <v>510</v>
      </c>
      <c r="K1901" t="s">
        <v>20498</v>
      </c>
      <c r="L1901" t="s">
        <v>20499</v>
      </c>
      <c r="M1901" t="s">
        <v>20500</v>
      </c>
      <c r="N1901" t="s">
        <v>20501</v>
      </c>
      <c r="O1901" t="s">
        <v>20502</v>
      </c>
      <c r="P1901" t="s">
        <v>20503</v>
      </c>
      <c r="Q1901" t="s">
        <v>20504</v>
      </c>
      <c r="R1901" t="s">
        <v>20505</v>
      </c>
      <c r="S1901" t="s">
        <v>20506</v>
      </c>
      <c r="T1901" t="s">
        <v>20507</v>
      </c>
      <c r="X1901">
        <v>24</v>
      </c>
      <c r="Y1901" t="s">
        <v>42</v>
      </c>
      <c r="Z1901" s="1">
        <v>44979</v>
      </c>
      <c r="AC1901" t="s">
        <v>42</v>
      </c>
      <c r="AD1901" t="s">
        <v>43</v>
      </c>
    </row>
    <row r="1902" spans="1:30" x14ac:dyDescent="0.25">
      <c r="A1902" t="s">
        <v>20508</v>
      </c>
      <c r="B1902" t="s">
        <v>20509</v>
      </c>
      <c r="C1902" t="s">
        <v>20510</v>
      </c>
      <c r="D1902" t="s">
        <v>20511</v>
      </c>
      <c r="E1902" s="1">
        <v>43468</v>
      </c>
      <c r="F1902">
        <v>2018</v>
      </c>
      <c r="I1902">
        <v>1</v>
      </c>
      <c r="J1902">
        <v>6</v>
      </c>
      <c r="K1902" t="s">
        <v>20512</v>
      </c>
      <c r="M1902" t="s">
        <v>20513</v>
      </c>
      <c r="N1902" t="s">
        <v>20514</v>
      </c>
      <c r="P1902" t="s">
        <v>20515</v>
      </c>
      <c r="Q1902" t="s">
        <v>20516</v>
      </c>
      <c r="R1902" t="s">
        <v>20517</v>
      </c>
      <c r="S1902" t="s">
        <v>20518</v>
      </c>
      <c r="T1902" t="s">
        <v>20519</v>
      </c>
      <c r="X1902">
        <v>10</v>
      </c>
      <c r="Y1902" t="s">
        <v>42</v>
      </c>
      <c r="Z1902" s="1">
        <v>43468</v>
      </c>
      <c r="AC1902" t="s">
        <v>42</v>
      </c>
      <c r="AD1902" t="s">
        <v>43</v>
      </c>
    </row>
    <row r="1903" spans="1:30" x14ac:dyDescent="0.25">
      <c r="A1903" t="s">
        <v>20520</v>
      </c>
      <c r="B1903" t="s">
        <v>20521</v>
      </c>
      <c r="C1903" t="s">
        <v>20522</v>
      </c>
      <c r="D1903" t="s">
        <v>20523</v>
      </c>
      <c r="E1903" s="1">
        <v>44909</v>
      </c>
      <c r="F1903">
        <v>2022</v>
      </c>
      <c r="I1903">
        <v>100</v>
      </c>
      <c r="J1903">
        <v>106</v>
      </c>
      <c r="K1903" t="s">
        <v>20524</v>
      </c>
      <c r="M1903" t="s">
        <v>20525</v>
      </c>
      <c r="N1903" t="s">
        <v>20526</v>
      </c>
      <c r="O1903" t="s">
        <v>20527</v>
      </c>
      <c r="P1903" t="s">
        <v>20528</v>
      </c>
      <c r="Q1903" t="s">
        <v>20529</v>
      </c>
      <c r="R1903" t="s">
        <v>20530</v>
      </c>
      <c r="S1903" t="s">
        <v>20531</v>
      </c>
      <c r="T1903" t="s">
        <v>20532</v>
      </c>
      <c r="X1903">
        <v>42</v>
      </c>
      <c r="Y1903" t="s">
        <v>42</v>
      </c>
      <c r="Z1903" s="1">
        <v>44909</v>
      </c>
      <c r="AC1903" t="s">
        <v>42</v>
      </c>
      <c r="AD1903" t="s">
        <v>43</v>
      </c>
    </row>
    <row r="1904" spans="1:30" x14ac:dyDescent="0.25">
      <c r="A1904" t="s">
        <v>20533</v>
      </c>
      <c r="B1904" t="s">
        <v>18594</v>
      </c>
      <c r="C1904" t="s">
        <v>20534</v>
      </c>
      <c r="D1904" t="s">
        <v>12796</v>
      </c>
      <c r="E1904" s="1">
        <v>44638</v>
      </c>
      <c r="F1904">
        <v>2022</v>
      </c>
      <c r="G1904">
        <v>60</v>
      </c>
      <c r="I1904">
        <v>1</v>
      </c>
      <c r="J1904">
        <v>9</v>
      </c>
      <c r="K1904" t="s">
        <v>20535</v>
      </c>
      <c r="L1904" t="s">
        <v>12798</v>
      </c>
      <c r="N1904" t="s">
        <v>20536</v>
      </c>
      <c r="O1904" t="s">
        <v>16441</v>
      </c>
      <c r="P1904" t="s">
        <v>20537</v>
      </c>
      <c r="Q1904" t="s">
        <v>20538</v>
      </c>
      <c r="R1904" t="s">
        <v>20539</v>
      </c>
      <c r="S1904" t="s">
        <v>20540</v>
      </c>
      <c r="T1904" t="s">
        <v>20541</v>
      </c>
      <c r="X1904">
        <v>53</v>
      </c>
      <c r="Y1904" t="s">
        <v>42</v>
      </c>
      <c r="Z1904" s="1">
        <v>44586</v>
      </c>
      <c r="AC1904" t="s">
        <v>42</v>
      </c>
      <c r="AD1904" t="s">
        <v>57</v>
      </c>
    </row>
    <row r="1905" spans="1:30" x14ac:dyDescent="0.25">
      <c r="A1905" t="s">
        <v>20542</v>
      </c>
      <c r="B1905" t="s">
        <v>20543</v>
      </c>
      <c r="C1905" t="s">
        <v>20544</v>
      </c>
      <c r="D1905" t="s">
        <v>20545</v>
      </c>
      <c r="E1905" s="1">
        <v>44540</v>
      </c>
      <c r="F1905">
        <v>2021</v>
      </c>
      <c r="I1905">
        <v>1</v>
      </c>
      <c r="J1905">
        <v>5</v>
      </c>
      <c r="K1905" t="s">
        <v>20546</v>
      </c>
      <c r="L1905" t="s">
        <v>3747</v>
      </c>
      <c r="M1905" t="s">
        <v>20547</v>
      </c>
      <c r="N1905" t="s">
        <v>20548</v>
      </c>
      <c r="P1905" t="s">
        <v>20549</v>
      </c>
      <c r="Q1905" t="s">
        <v>20550</v>
      </c>
      <c r="R1905" t="s">
        <v>20551</v>
      </c>
      <c r="S1905" t="s">
        <v>20552</v>
      </c>
      <c r="T1905" t="s">
        <v>20553</v>
      </c>
      <c r="X1905">
        <v>13</v>
      </c>
      <c r="Y1905" t="s">
        <v>42</v>
      </c>
      <c r="Z1905" s="1">
        <v>44540</v>
      </c>
      <c r="AC1905" t="s">
        <v>42</v>
      </c>
      <c r="AD1905" t="s">
        <v>43</v>
      </c>
    </row>
    <row r="1906" spans="1:30" x14ac:dyDescent="0.25">
      <c r="A1906" t="s">
        <v>20554</v>
      </c>
      <c r="B1906" t="s">
        <v>20555</v>
      </c>
      <c r="C1906" t="s">
        <v>20556</v>
      </c>
      <c r="D1906" t="s">
        <v>20557</v>
      </c>
      <c r="E1906" s="1">
        <v>45163</v>
      </c>
      <c r="F1906">
        <v>2023</v>
      </c>
      <c r="I1906">
        <v>1</v>
      </c>
      <c r="J1906">
        <v>8</v>
      </c>
      <c r="K1906" t="s">
        <v>20558</v>
      </c>
      <c r="M1906" t="s">
        <v>20559</v>
      </c>
      <c r="N1906" t="s">
        <v>20560</v>
      </c>
      <c r="P1906" t="s">
        <v>20561</v>
      </c>
      <c r="Q1906" t="s">
        <v>20562</v>
      </c>
      <c r="R1906" t="s">
        <v>20563</v>
      </c>
      <c r="S1906" t="s">
        <v>20564</v>
      </c>
      <c r="T1906" t="s">
        <v>20565</v>
      </c>
      <c r="X1906">
        <v>22</v>
      </c>
      <c r="Z1906" s="1">
        <v>45163</v>
      </c>
      <c r="AC1906" t="s">
        <v>42</v>
      </c>
      <c r="AD1906" t="s">
        <v>43</v>
      </c>
    </row>
    <row r="1907" spans="1:30" x14ac:dyDescent="0.25">
      <c r="A1907" t="s">
        <v>20566</v>
      </c>
      <c r="B1907" t="s">
        <v>20567</v>
      </c>
      <c r="C1907" t="s">
        <v>20568</v>
      </c>
      <c r="D1907" t="s">
        <v>20569</v>
      </c>
      <c r="E1907" s="1">
        <v>44797</v>
      </c>
      <c r="F1907">
        <v>2022</v>
      </c>
      <c r="I1907">
        <v>6</v>
      </c>
      <c r="J1907">
        <v>13</v>
      </c>
      <c r="K1907" t="s">
        <v>20570</v>
      </c>
      <c r="M1907" t="s">
        <v>20571</v>
      </c>
      <c r="N1907" t="s">
        <v>20572</v>
      </c>
      <c r="P1907" t="s">
        <v>20573</v>
      </c>
      <c r="R1907" t="s">
        <v>20574</v>
      </c>
      <c r="S1907" t="s">
        <v>20575</v>
      </c>
      <c r="T1907" t="s">
        <v>20576</v>
      </c>
      <c r="X1907">
        <v>48</v>
      </c>
      <c r="Y1907" t="s">
        <v>42</v>
      </c>
      <c r="Z1907" s="1">
        <v>44797</v>
      </c>
      <c r="AC1907" t="s">
        <v>42</v>
      </c>
      <c r="AD1907" t="s">
        <v>43</v>
      </c>
    </row>
    <row r="1908" spans="1:30" x14ac:dyDescent="0.25">
      <c r="A1908" t="s">
        <v>20577</v>
      </c>
      <c r="B1908" t="s">
        <v>20578</v>
      </c>
      <c r="C1908" t="s">
        <v>20579</v>
      </c>
      <c r="D1908" t="s">
        <v>20580</v>
      </c>
      <c r="E1908" s="1">
        <v>40556</v>
      </c>
      <c r="F1908">
        <v>1983</v>
      </c>
      <c r="I1908">
        <v>1034</v>
      </c>
      <c r="J1908">
        <v>1041</v>
      </c>
      <c r="N1908" t="s">
        <v>20581</v>
      </c>
      <c r="P1908" t="s">
        <v>20582</v>
      </c>
      <c r="R1908" t="s">
        <v>20583</v>
      </c>
      <c r="X1908">
        <v>25</v>
      </c>
      <c r="Y1908" t="s">
        <v>42</v>
      </c>
      <c r="Z1908" s="1">
        <v>40556</v>
      </c>
      <c r="AC1908" t="s">
        <v>42</v>
      </c>
      <c r="AD1908" t="s">
        <v>43</v>
      </c>
    </row>
    <row r="1909" spans="1:30" x14ac:dyDescent="0.25">
      <c r="A1909" t="s">
        <v>20584</v>
      </c>
      <c r="B1909" t="s">
        <v>20585</v>
      </c>
      <c r="C1909" t="s">
        <v>20586</v>
      </c>
      <c r="D1909" t="s">
        <v>13791</v>
      </c>
      <c r="E1909" s="1">
        <v>44963</v>
      </c>
      <c r="F1909">
        <v>2023</v>
      </c>
      <c r="G1909">
        <v>72</v>
      </c>
      <c r="I1909">
        <v>1</v>
      </c>
      <c r="J1909">
        <v>14</v>
      </c>
      <c r="K1909" t="s">
        <v>20587</v>
      </c>
      <c r="L1909" t="s">
        <v>13793</v>
      </c>
      <c r="N1909" t="s">
        <v>20588</v>
      </c>
      <c r="O1909" t="s">
        <v>20589</v>
      </c>
      <c r="P1909" t="s">
        <v>20590</v>
      </c>
      <c r="Q1909" t="s">
        <v>20591</v>
      </c>
      <c r="R1909" t="s">
        <v>20592</v>
      </c>
      <c r="S1909" t="s">
        <v>20593</v>
      </c>
      <c r="T1909" t="s">
        <v>20594</v>
      </c>
      <c r="X1909">
        <v>58</v>
      </c>
      <c r="Y1909" t="s">
        <v>42</v>
      </c>
      <c r="Z1909" s="1">
        <v>44921</v>
      </c>
      <c r="AC1909" t="s">
        <v>42</v>
      </c>
      <c r="AD1909" t="s">
        <v>57</v>
      </c>
    </row>
    <row r="1910" spans="1:30" x14ac:dyDescent="0.25">
      <c r="A1910" t="s">
        <v>20595</v>
      </c>
      <c r="B1910" t="s">
        <v>20596</v>
      </c>
      <c r="C1910" t="s">
        <v>20597</v>
      </c>
      <c r="D1910" t="s">
        <v>20598</v>
      </c>
      <c r="E1910" s="1">
        <v>43797</v>
      </c>
      <c r="F1910">
        <v>2019</v>
      </c>
      <c r="I1910">
        <v>2671</v>
      </c>
      <c r="J1910">
        <v>2677</v>
      </c>
      <c r="K1910" t="s">
        <v>20599</v>
      </c>
      <c r="L1910" t="s">
        <v>20600</v>
      </c>
      <c r="M1910" t="s">
        <v>20601</v>
      </c>
      <c r="N1910" t="s">
        <v>20602</v>
      </c>
      <c r="P1910" t="s">
        <v>20603</v>
      </c>
      <c r="Q1910" t="s">
        <v>20604</v>
      </c>
      <c r="R1910" t="s">
        <v>20605</v>
      </c>
      <c r="S1910" t="s">
        <v>20606</v>
      </c>
      <c r="T1910" t="s">
        <v>20607</v>
      </c>
      <c r="X1910">
        <v>22</v>
      </c>
      <c r="Y1910" t="s">
        <v>42</v>
      </c>
      <c r="Z1910" s="1">
        <v>43797</v>
      </c>
      <c r="AC1910" t="s">
        <v>42</v>
      </c>
      <c r="AD1910" t="s">
        <v>43</v>
      </c>
    </row>
    <row r="1911" spans="1:30" x14ac:dyDescent="0.25">
      <c r="A1911" t="s">
        <v>20608</v>
      </c>
      <c r="B1911" t="s">
        <v>20609</v>
      </c>
      <c r="C1911" t="s">
        <v>20610</v>
      </c>
      <c r="D1911" t="s">
        <v>533</v>
      </c>
      <c r="E1911" s="1">
        <v>45184</v>
      </c>
      <c r="F1911">
        <v>2023</v>
      </c>
      <c r="I1911">
        <v>1655</v>
      </c>
      <c r="J1911">
        <v>1661</v>
      </c>
      <c r="K1911" t="s">
        <v>20611</v>
      </c>
      <c r="L1911" t="s">
        <v>535</v>
      </c>
      <c r="M1911" t="s">
        <v>536</v>
      </c>
      <c r="N1911" t="s">
        <v>20612</v>
      </c>
      <c r="P1911" t="s">
        <v>20613</v>
      </c>
      <c r="Q1911" t="s">
        <v>20614</v>
      </c>
      <c r="R1911" t="s">
        <v>20615</v>
      </c>
      <c r="S1911" t="s">
        <v>20616</v>
      </c>
      <c r="T1911" t="s">
        <v>20617</v>
      </c>
      <c r="X1911">
        <v>9</v>
      </c>
      <c r="Y1911" t="s">
        <v>42</v>
      </c>
      <c r="Z1911" s="1">
        <v>45184</v>
      </c>
      <c r="AC1911" t="s">
        <v>42</v>
      </c>
      <c r="AD1911" t="s">
        <v>43</v>
      </c>
    </row>
    <row r="1912" spans="1:30" x14ac:dyDescent="0.25">
      <c r="A1912" t="s">
        <v>20618</v>
      </c>
      <c r="B1912" t="s">
        <v>20619</v>
      </c>
      <c r="C1912" t="s">
        <v>20620</v>
      </c>
      <c r="D1912" t="s">
        <v>20621</v>
      </c>
      <c r="E1912" s="1">
        <v>40018</v>
      </c>
      <c r="F1912">
        <v>2009</v>
      </c>
      <c r="I1912">
        <v>1</v>
      </c>
      <c r="J1912">
        <v>11</v>
      </c>
      <c r="K1912" t="s">
        <v>20622</v>
      </c>
      <c r="L1912" t="s">
        <v>20623</v>
      </c>
      <c r="M1912" t="s">
        <v>20624</v>
      </c>
      <c r="N1912" t="s">
        <v>20625</v>
      </c>
      <c r="P1912" t="s">
        <v>20626</v>
      </c>
      <c r="R1912" t="s">
        <v>20627</v>
      </c>
      <c r="S1912" t="s">
        <v>20628</v>
      </c>
      <c r="T1912" t="s">
        <v>20629</v>
      </c>
      <c r="Y1912" t="s">
        <v>42</v>
      </c>
      <c r="Z1912" s="1">
        <v>40018</v>
      </c>
      <c r="AC1912" t="s">
        <v>42</v>
      </c>
      <c r="AD1912" t="s">
        <v>43</v>
      </c>
    </row>
    <row r="1913" spans="1:30" x14ac:dyDescent="0.25">
      <c r="A1913" t="s">
        <v>20630</v>
      </c>
      <c r="B1913" t="s">
        <v>20631</v>
      </c>
      <c r="C1913" t="s">
        <v>20632</v>
      </c>
      <c r="D1913" t="s">
        <v>15307</v>
      </c>
      <c r="E1913" s="1">
        <v>42927</v>
      </c>
      <c r="F1913">
        <v>2017</v>
      </c>
      <c r="I1913">
        <v>1</v>
      </c>
      <c r="J1913">
        <v>7</v>
      </c>
      <c r="K1913" t="s">
        <v>20633</v>
      </c>
      <c r="M1913" t="s">
        <v>15309</v>
      </c>
      <c r="N1913" t="s">
        <v>20634</v>
      </c>
      <c r="P1913" t="s">
        <v>20635</v>
      </c>
      <c r="Q1913" t="s">
        <v>20636</v>
      </c>
      <c r="R1913" t="s">
        <v>20637</v>
      </c>
      <c r="S1913" t="s">
        <v>20638</v>
      </c>
      <c r="T1913" t="s">
        <v>20639</v>
      </c>
      <c r="X1913">
        <v>14</v>
      </c>
      <c r="Y1913" t="s">
        <v>42</v>
      </c>
      <c r="Z1913" s="1">
        <v>42927</v>
      </c>
      <c r="AC1913" t="s">
        <v>42</v>
      </c>
      <c r="AD1913" t="s">
        <v>43</v>
      </c>
    </row>
    <row r="1914" spans="1:30" x14ac:dyDescent="0.25">
      <c r="A1914" t="s">
        <v>20640</v>
      </c>
      <c r="B1914" t="s">
        <v>20641</v>
      </c>
      <c r="C1914" t="s">
        <v>20642</v>
      </c>
      <c r="D1914" t="s">
        <v>11574</v>
      </c>
      <c r="E1914" s="1">
        <v>37740</v>
      </c>
      <c r="F1914">
        <v>2002</v>
      </c>
      <c r="G1914">
        <v>2</v>
      </c>
      <c r="I1914">
        <v>1180</v>
      </c>
      <c r="J1914" t="s">
        <v>20643</v>
      </c>
      <c r="K1914" t="s">
        <v>20644</v>
      </c>
      <c r="M1914" t="s">
        <v>11577</v>
      </c>
      <c r="N1914" t="s">
        <v>20645</v>
      </c>
      <c r="P1914" t="s">
        <v>20646</v>
      </c>
      <c r="R1914" t="s">
        <v>20647</v>
      </c>
      <c r="S1914" t="s">
        <v>20648</v>
      </c>
      <c r="T1914" t="s">
        <v>20649</v>
      </c>
      <c r="X1914">
        <v>7</v>
      </c>
      <c r="Y1914" t="s">
        <v>42</v>
      </c>
      <c r="Z1914" s="1">
        <v>37740</v>
      </c>
      <c r="AC1914" t="s">
        <v>42</v>
      </c>
      <c r="AD1914" t="s">
        <v>43</v>
      </c>
    </row>
    <row r="1915" spans="1:30" x14ac:dyDescent="0.25">
      <c r="A1915" t="s">
        <v>20650</v>
      </c>
      <c r="B1915" t="s">
        <v>20651</v>
      </c>
      <c r="C1915" t="s">
        <v>20652</v>
      </c>
      <c r="D1915" t="s">
        <v>12840</v>
      </c>
      <c r="E1915" s="1">
        <v>45133</v>
      </c>
      <c r="F1915">
        <v>2023</v>
      </c>
      <c r="G1915">
        <v>16</v>
      </c>
      <c r="I1915">
        <v>6642</v>
      </c>
      <c r="J1915">
        <v>6655</v>
      </c>
      <c r="K1915" t="s">
        <v>20653</v>
      </c>
      <c r="L1915" t="s">
        <v>12842</v>
      </c>
      <c r="N1915" t="s">
        <v>20654</v>
      </c>
      <c r="O1915" t="s">
        <v>20655</v>
      </c>
      <c r="P1915" t="s">
        <v>20656</v>
      </c>
      <c r="Q1915" t="s">
        <v>20657</v>
      </c>
      <c r="R1915" t="s">
        <v>20658</v>
      </c>
      <c r="S1915" t="s">
        <v>20659</v>
      </c>
      <c r="T1915" t="s">
        <v>20660</v>
      </c>
      <c r="X1915">
        <v>51</v>
      </c>
      <c r="Y1915" t="s">
        <v>14378</v>
      </c>
      <c r="Z1915" s="1">
        <v>45126</v>
      </c>
      <c r="AC1915" t="s">
        <v>42</v>
      </c>
      <c r="AD1915" t="s">
        <v>57</v>
      </c>
    </row>
    <row r="1916" spans="1:30" x14ac:dyDescent="0.25">
      <c r="A1916" t="s">
        <v>20661</v>
      </c>
      <c r="B1916" t="s">
        <v>20662</v>
      </c>
      <c r="C1916" t="s">
        <v>20663</v>
      </c>
      <c r="D1916" t="s">
        <v>9477</v>
      </c>
      <c r="E1916" s="1">
        <v>45181</v>
      </c>
      <c r="F1916">
        <v>2023</v>
      </c>
      <c r="I1916">
        <v>1</v>
      </c>
      <c r="J1916">
        <v>10</v>
      </c>
      <c r="K1916" t="s">
        <v>20664</v>
      </c>
      <c r="M1916" t="s">
        <v>9479</v>
      </c>
      <c r="N1916" t="s">
        <v>20665</v>
      </c>
      <c r="P1916" t="s">
        <v>20666</v>
      </c>
      <c r="Q1916" t="s">
        <v>20667</v>
      </c>
      <c r="R1916" t="s">
        <v>20668</v>
      </c>
      <c r="S1916" t="s">
        <v>20669</v>
      </c>
      <c r="T1916" t="s">
        <v>20670</v>
      </c>
      <c r="X1916">
        <v>23</v>
      </c>
      <c r="Y1916" t="s">
        <v>42</v>
      </c>
      <c r="Z1916" s="1">
        <v>45181</v>
      </c>
      <c r="AC1916" t="s">
        <v>42</v>
      </c>
      <c r="AD1916" t="s">
        <v>43</v>
      </c>
    </row>
    <row r="1917" spans="1:30" x14ac:dyDescent="0.25">
      <c r="A1917" t="s">
        <v>20671</v>
      </c>
      <c r="B1917" t="s">
        <v>20672</v>
      </c>
      <c r="C1917" t="s">
        <v>20673</v>
      </c>
      <c r="D1917" t="s">
        <v>10194</v>
      </c>
      <c r="E1917" s="1">
        <v>41919</v>
      </c>
      <c r="F1917">
        <v>2014</v>
      </c>
      <c r="I1917">
        <v>1</v>
      </c>
      <c r="J1917">
        <v>8</v>
      </c>
      <c r="K1917" t="s">
        <v>20674</v>
      </c>
      <c r="M1917" t="s">
        <v>10196</v>
      </c>
      <c r="P1917" t="s">
        <v>20675</v>
      </c>
      <c r="Q1917" t="s">
        <v>20676</v>
      </c>
      <c r="R1917" t="s">
        <v>20677</v>
      </c>
      <c r="S1917" t="s">
        <v>8526</v>
      </c>
      <c r="T1917" t="s">
        <v>20678</v>
      </c>
      <c r="X1917">
        <v>13</v>
      </c>
      <c r="Z1917" s="1">
        <v>41919</v>
      </c>
      <c r="AC1917" t="s">
        <v>42</v>
      </c>
      <c r="AD1917" t="s">
        <v>43</v>
      </c>
    </row>
    <row r="1918" spans="1:30" x14ac:dyDescent="0.25">
      <c r="A1918" t="s">
        <v>20679</v>
      </c>
      <c r="B1918" t="s">
        <v>20680</v>
      </c>
      <c r="C1918" t="s">
        <v>20681</v>
      </c>
      <c r="D1918" t="s">
        <v>20682</v>
      </c>
      <c r="E1918" s="1">
        <v>45026</v>
      </c>
      <c r="F1918">
        <v>2022</v>
      </c>
      <c r="I1918">
        <v>1</v>
      </c>
      <c r="J1918">
        <v>7</v>
      </c>
      <c r="K1918" t="s">
        <v>20683</v>
      </c>
      <c r="L1918" t="s">
        <v>9195</v>
      </c>
      <c r="M1918" t="s">
        <v>20684</v>
      </c>
      <c r="N1918" t="s">
        <v>20685</v>
      </c>
      <c r="P1918" t="s">
        <v>20686</v>
      </c>
      <c r="R1918" t="s">
        <v>20687</v>
      </c>
      <c r="S1918" t="s">
        <v>20688</v>
      </c>
      <c r="T1918" t="s">
        <v>20689</v>
      </c>
      <c r="X1918">
        <v>21</v>
      </c>
      <c r="Y1918" t="s">
        <v>2249</v>
      </c>
      <c r="Z1918" s="1">
        <v>45026</v>
      </c>
      <c r="AC1918" t="s">
        <v>42</v>
      </c>
      <c r="AD1918" t="s">
        <v>43</v>
      </c>
    </row>
    <row r="1919" spans="1:30" x14ac:dyDescent="0.25">
      <c r="A1919" t="s">
        <v>20690</v>
      </c>
      <c r="B1919" t="s">
        <v>20691</v>
      </c>
      <c r="C1919" t="s">
        <v>20692</v>
      </c>
      <c r="D1919" t="s">
        <v>20693</v>
      </c>
      <c r="E1919" s="1">
        <v>40556</v>
      </c>
      <c r="F1919">
        <v>1977</v>
      </c>
      <c r="I1919">
        <v>355</v>
      </c>
      <c r="J1919">
        <v>360</v>
      </c>
      <c r="N1919" t="s">
        <v>20694</v>
      </c>
      <c r="P1919" t="s">
        <v>20695</v>
      </c>
      <c r="R1919" t="s">
        <v>20696</v>
      </c>
      <c r="X1919">
        <v>9</v>
      </c>
      <c r="Y1919" t="s">
        <v>42</v>
      </c>
      <c r="Z1919" s="1">
        <v>40556</v>
      </c>
      <c r="AC1919" t="s">
        <v>42</v>
      </c>
      <c r="AD1919" t="s">
        <v>43</v>
      </c>
    </row>
    <row r="1920" spans="1:30" x14ac:dyDescent="0.25">
      <c r="A1920" t="s">
        <v>20697</v>
      </c>
      <c r="B1920" t="s">
        <v>20698</v>
      </c>
      <c r="C1920" t="s">
        <v>20699</v>
      </c>
      <c r="D1920" t="s">
        <v>2253</v>
      </c>
      <c r="E1920" s="1">
        <v>41641</v>
      </c>
      <c r="F1920">
        <v>2013</v>
      </c>
      <c r="I1920">
        <v>523</v>
      </c>
      <c r="J1920">
        <v>528</v>
      </c>
      <c r="K1920" t="s">
        <v>20700</v>
      </c>
      <c r="M1920" t="s">
        <v>2255</v>
      </c>
      <c r="N1920" t="s">
        <v>20701</v>
      </c>
      <c r="P1920" t="s">
        <v>20702</v>
      </c>
      <c r="Q1920" t="s">
        <v>20703</v>
      </c>
      <c r="R1920" t="s">
        <v>20704</v>
      </c>
      <c r="S1920" t="s">
        <v>20705</v>
      </c>
      <c r="T1920" t="s">
        <v>20706</v>
      </c>
      <c r="X1920">
        <v>14</v>
      </c>
      <c r="Y1920" t="s">
        <v>42</v>
      </c>
      <c r="Z1920" s="1">
        <v>41641</v>
      </c>
      <c r="AC1920" t="s">
        <v>42</v>
      </c>
      <c r="AD1920" t="s">
        <v>43</v>
      </c>
    </row>
    <row r="1921" spans="1:30" x14ac:dyDescent="0.25">
      <c r="A1921" t="s">
        <v>20707</v>
      </c>
      <c r="B1921" t="s">
        <v>20708</v>
      </c>
      <c r="C1921" t="s">
        <v>20709</v>
      </c>
      <c r="D1921" t="s">
        <v>20710</v>
      </c>
      <c r="E1921" s="1">
        <v>44988</v>
      </c>
      <c r="F1921">
        <v>2022</v>
      </c>
      <c r="I1921">
        <v>569</v>
      </c>
      <c r="J1921">
        <v>574</v>
      </c>
      <c r="K1921" t="s">
        <v>20711</v>
      </c>
      <c r="M1921" t="s">
        <v>20712</v>
      </c>
      <c r="N1921" t="s">
        <v>20713</v>
      </c>
      <c r="P1921" t="s">
        <v>20714</v>
      </c>
      <c r="Q1921" t="s">
        <v>20715</v>
      </c>
      <c r="R1921" t="s">
        <v>20716</v>
      </c>
      <c r="S1921" t="s">
        <v>20717</v>
      </c>
      <c r="T1921" t="s">
        <v>20718</v>
      </c>
      <c r="X1921">
        <v>25</v>
      </c>
      <c r="Y1921" t="s">
        <v>42</v>
      </c>
      <c r="Z1921" s="1">
        <v>44988</v>
      </c>
      <c r="AC1921" t="s">
        <v>42</v>
      </c>
      <c r="AD1921" t="s">
        <v>43</v>
      </c>
    </row>
    <row r="1922" spans="1:30" x14ac:dyDescent="0.25">
      <c r="A1922" t="s">
        <v>20719</v>
      </c>
      <c r="B1922" t="s">
        <v>10827</v>
      </c>
      <c r="C1922" t="s">
        <v>20720</v>
      </c>
      <c r="D1922" t="s">
        <v>7808</v>
      </c>
      <c r="E1922" s="1">
        <v>42590</v>
      </c>
      <c r="F1922">
        <v>2016</v>
      </c>
      <c r="I1922">
        <v>290</v>
      </c>
      <c r="J1922">
        <v>295</v>
      </c>
      <c r="K1922" t="s">
        <v>20721</v>
      </c>
      <c r="L1922" t="s">
        <v>7810</v>
      </c>
      <c r="M1922" t="s">
        <v>7811</v>
      </c>
      <c r="N1922" t="s">
        <v>20722</v>
      </c>
      <c r="P1922" t="s">
        <v>20723</v>
      </c>
      <c r="Q1922" t="s">
        <v>20724</v>
      </c>
      <c r="R1922" t="s">
        <v>20725</v>
      </c>
      <c r="S1922" t="s">
        <v>20726</v>
      </c>
      <c r="T1922" t="s">
        <v>20727</v>
      </c>
      <c r="X1922">
        <v>15</v>
      </c>
      <c r="Y1922" t="s">
        <v>42</v>
      </c>
      <c r="Z1922" s="1">
        <v>42590</v>
      </c>
      <c r="AC1922" t="s">
        <v>42</v>
      </c>
      <c r="AD1922" t="s">
        <v>43</v>
      </c>
    </row>
    <row r="1923" spans="1:30" x14ac:dyDescent="0.25">
      <c r="A1923" t="s">
        <v>20728</v>
      </c>
      <c r="B1923" t="s">
        <v>20729</v>
      </c>
      <c r="C1923" t="s">
        <v>20730</v>
      </c>
      <c r="D1923" t="s">
        <v>15671</v>
      </c>
      <c r="E1923" s="1">
        <v>45112</v>
      </c>
      <c r="F1923">
        <v>2023</v>
      </c>
      <c r="G1923">
        <v>8</v>
      </c>
      <c r="H1923">
        <v>2</v>
      </c>
      <c r="I1923">
        <v>171</v>
      </c>
      <c r="J1923">
        <v>186</v>
      </c>
      <c r="K1923" t="s">
        <v>20731</v>
      </c>
      <c r="L1923" t="s">
        <v>15673</v>
      </c>
      <c r="N1923" t="s">
        <v>20732</v>
      </c>
      <c r="P1923" t="s">
        <v>20733</v>
      </c>
      <c r="Q1923" t="s">
        <v>20734</v>
      </c>
      <c r="R1923" t="s">
        <v>20735</v>
      </c>
      <c r="S1923" t="s">
        <v>20736</v>
      </c>
      <c r="T1923" t="s">
        <v>20737</v>
      </c>
      <c r="Z1923" s="1">
        <v>45112</v>
      </c>
      <c r="AC1923" t="s">
        <v>15678</v>
      </c>
      <c r="AD1923" t="s">
        <v>15679</v>
      </c>
    </row>
    <row r="1924" spans="1:30" x14ac:dyDescent="0.25">
      <c r="A1924" t="s">
        <v>20738</v>
      </c>
      <c r="B1924" t="s">
        <v>20739</v>
      </c>
      <c r="C1924" t="s">
        <v>20740</v>
      </c>
      <c r="D1924" t="s">
        <v>6887</v>
      </c>
      <c r="E1924" s="1">
        <v>41285</v>
      </c>
      <c r="F1924">
        <v>1977</v>
      </c>
      <c r="G1924">
        <v>26</v>
      </c>
      <c r="H1924">
        <v>3</v>
      </c>
      <c r="I1924">
        <v>213</v>
      </c>
      <c r="J1924">
        <v>222</v>
      </c>
      <c r="K1924" t="s">
        <v>20741</v>
      </c>
      <c r="L1924" t="s">
        <v>6889</v>
      </c>
      <c r="N1924" t="s">
        <v>20742</v>
      </c>
      <c r="P1924" t="s">
        <v>20743</v>
      </c>
      <c r="R1924" t="s">
        <v>20744</v>
      </c>
      <c r="X1924">
        <v>18</v>
      </c>
      <c r="Y1924" t="s">
        <v>42</v>
      </c>
      <c r="Z1924" s="1">
        <v>41285</v>
      </c>
      <c r="AC1924" t="s">
        <v>42</v>
      </c>
      <c r="AD1924" t="s">
        <v>57</v>
      </c>
    </row>
    <row r="1925" spans="1:30" x14ac:dyDescent="0.25">
      <c r="A1925" t="s">
        <v>20745</v>
      </c>
      <c r="B1925" t="s">
        <v>3043</v>
      </c>
      <c r="C1925" t="s">
        <v>20746</v>
      </c>
      <c r="D1925" t="s">
        <v>12840</v>
      </c>
      <c r="E1925" s="1">
        <v>44972</v>
      </c>
      <c r="F1925">
        <v>2023</v>
      </c>
      <c r="G1925">
        <v>16</v>
      </c>
      <c r="I1925">
        <v>1827</v>
      </c>
      <c r="J1925">
        <v>1841</v>
      </c>
      <c r="K1925" t="s">
        <v>20747</v>
      </c>
      <c r="L1925" t="s">
        <v>12842</v>
      </c>
      <c r="N1925" t="s">
        <v>20748</v>
      </c>
      <c r="O1925" t="s">
        <v>20749</v>
      </c>
      <c r="P1925" t="s">
        <v>20750</v>
      </c>
      <c r="Q1925" t="s">
        <v>20751</v>
      </c>
      <c r="R1925" t="s">
        <v>20752</v>
      </c>
      <c r="S1925" t="s">
        <v>20753</v>
      </c>
      <c r="T1925" t="s">
        <v>20754</v>
      </c>
      <c r="X1925">
        <v>53</v>
      </c>
      <c r="Y1925" t="s">
        <v>270</v>
      </c>
      <c r="Z1925" s="1">
        <v>44967</v>
      </c>
      <c r="AC1925" t="s">
        <v>42</v>
      </c>
      <c r="AD1925" t="s">
        <v>57</v>
      </c>
    </row>
    <row r="1926" spans="1:30" x14ac:dyDescent="0.25">
      <c r="A1926" t="s">
        <v>20755</v>
      </c>
      <c r="B1926" t="s">
        <v>20756</v>
      </c>
      <c r="C1926" t="s">
        <v>20757</v>
      </c>
      <c r="D1926" t="s">
        <v>20758</v>
      </c>
      <c r="E1926" s="1">
        <v>43832</v>
      </c>
      <c r="F1926">
        <v>2019</v>
      </c>
      <c r="I1926">
        <v>135</v>
      </c>
      <c r="J1926">
        <v>139</v>
      </c>
      <c r="K1926" t="s">
        <v>20759</v>
      </c>
      <c r="L1926" t="s">
        <v>4801</v>
      </c>
      <c r="M1926" t="s">
        <v>20760</v>
      </c>
      <c r="N1926" t="s">
        <v>20761</v>
      </c>
      <c r="P1926" t="s">
        <v>20762</v>
      </c>
      <c r="Q1926" t="s">
        <v>20763</v>
      </c>
      <c r="R1926" t="s">
        <v>20764</v>
      </c>
      <c r="S1926" t="s">
        <v>20765</v>
      </c>
      <c r="T1926" t="s">
        <v>20766</v>
      </c>
      <c r="X1926">
        <v>9</v>
      </c>
      <c r="Y1926" t="s">
        <v>42</v>
      </c>
      <c r="Z1926" s="1">
        <v>43832</v>
      </c>
      <c r="AC1926" t="s">
        <v>42</v>
      </c>
      <c r="AD1926" t="s">
        <v>43</v>
      </c>
    </row>
    <row r="1927" spans="1:30" x14ac:dyDescent="0.25">
      <c r="A1927" t="s">
        <v>20767</v>
      </c>
      <c r="B1927" t="s">
        <v>20768</v>
      </c>
      <c r="C1927" t="s">
        <v>20769</v>
      </c>
      <c r="D1927" t="s">
        <v>20770</v>
      </c>
      <c r="E1927" s="1">
        <v>41470</v>
      </c>
      <c r="F1927">
        <v>2013</v>
      </c>
      <c r="I1927">
        <v>402</v>
      </c>
      <c r="J1927">
        <v>406</v>
      </c>
      <c r="K1927" t="s">
        <v>20771</v>
      </c>
      <c r="M1927" t="s">
        <v>20772</v>
      </c>
      <c r="N1927" t="s">
        <v>20773</v>
      </c>
      <c r="P1927" t="s">
        <v>20774</v>
      </c>
      <c r="Q1927" t="s">
        <v>20775</v>
      </c>
      <c r="R1927" t="s">
        <v>20776</v>
      </c>
      <c r="S1927" t="s">
        <v>20777</v>
      </c>
      <c r="T1927" t="s">
        <v>20778</v>
      </c>
      <c r="X1927">
        <v>16</v>
      </c>
      <c r="Y1927" t="s">
        <v>42</v>
      </c>
      <c r="Z1927" s="1">
        <v>41470</v>
      </c>
      <c r="AC1927" t="s">
        <v>42</v>
      </c>
      <c r="AD1927" t="s">
        <v>43</v>
      </c>
    </row>
    <row r="1928" spans="1:30" x14ac:dyDescent="0.25">
      <c r="A1928" t="s">
        <v>20779</v>
      </c>
      <c r="B1928" t="s">
        <v>20780</v>
      </c>
      <c r="C1928" t="s">
        <v>20781</v>
      </c>
      <c r="D1928" t="s">
        <v>20782</v>
      </c>
      <c r="E1928" s="1">
        <v>44967</v>
      </c>
      <c r="F1928">
        <v>2022</v>
      </c>
      <c r="I1928">
        <v>1</v>
      </c>
      <c r="J1928">
        <v>8</v>
      </c>
      <c r="K1928" t="s">
        <v>20783</v>
      </c>
      <c r="M1928" t="s">
        <v>20784</v>
      </c>
      <c r="N1928" t="s">
        <v>20785</v>
      </c>
      <c r="P1928" t="s">
        <v>20786</v>
      </c>
      <c r="Q1928" t="s">
        <v>20787</v>
      </c>
      <c r="R1928" t="s">
        <v>20788</v>
      </c>
      <c r="S1928" t="s">
        <v>20789</v>
      </c>
      <c r="T1928" t="s">
        <v>20790</v>
      </c>
      <c r="X1928">
        <v>27</v>
      </c>
      <c r="Y1928" t="s">
        <v>949</v>
      </c>
      <c r="Z1928" s="1">
        <v>44967</v>
      </c>
      <c r="AC1928" t="s">
        <v>42</v>
      </c>
      <c r="AD1928" t="s">
        <v>43</v>
      </c>
    </row>
    <row r="1929" spans="1:30" x14ac:dyDescent="0.25">
      <c r="A1929" t="s">
        <v>20791</v>
      </c>
      <c r="B1929" t="s">
        <v>20792</v>
      </c>
      <c r="C1929" t="s">
        <v>20793</v>
      </c>
      <c r="D1929" t="s">
        <v>12796</v>
      </c>
      <c r="E1929" s="1">
        <v>45028</v>
      </c>
      <c r="F1929">
        <v>2023</v>
      </c>
      <c r="G1929">
        <v>61</v>
      </c>
      <c r="I1929">
        <v>1</v>
      </c>
      <c r="J1929">
        <v>19</v>
      </c>
      <c r="K1929" t="s">
        <v>20794</v>
      </c>
      <c r="L1929" t="s">
        <v>12798</v>
      </c>
      <c r="N1929" t="s">
        <v>20795</v>
      </c>
      <c r="O1929" t="s">
        <v>20796</v>
      </c>
      <c r="P1929" t="s">
        <v>20797</v>
      </c>
      <c r="Q1929" t="s">
        <v>20798</v>
      </c>
      <c r="R1929" t="s">
        <v>20799</v>
      </c>
      <c r="S1929" t="s">
        <v>20800</v>
      </c>
      <c r="T1929" t="s">
        <v>20801</v>
      </c>
      <c r="X1929">
        <v>66</v>
      </c>
      <c r="Y1929" t="s">
        <v>42</v>
      </c>
      <c r="Z1929" s="1">
        <v>45016</v>
      </c>
      <c r="AC1929" t="s">
        <v>42</v>
      </c>
      <c r="AD1929" t="s">
        <v>57</v>
      </c>
    </row>
    <row r="1930" spans="1:30" x14ac:dyDescent="0.25">
      <c r="A1930" t="s">
        <v>20802</v>
      </c>
      <c r="B1930" t="s">
        <v>20803</v>
      </c>
      <c r="C1930" t="s">
        <v>20804</v>
      </c>
      <c r="D1930" t="s">
        <v>20557</v>
      </c>
      <c r="E1930" s="1">
        <v>45163</v>
      </c>
      <c r="F1930">
        <v>2023</v>
      </c>
      <c r="I1930">
        <v>1</v>
      </c>
      <c r="J1930">
        <v>7</v>
      </c>
      <c r="K1930" t="s">
        <v>20805</v>
      </c>
      <c r="M1930" t="s">
        <v>20559</v>
      </c>
      <c r="N1930" t="s">
        <v>20806</v>
      </c>
      <c r="P1930" t="s">
        <v>20807</v>
      </c>
      <c r="Q1930" t="s">
        <v>20808</v>
      </c>
      <c r="R1930" t="s">
        <v>20809</v>
      </c>
      <c r="X1930">
        <v>18</v>
      </c>
      <c r="Z1930" s="1">
        <v>45163</v>
      </c>
      <c r="AC1930" t="s">
        <v>42</v>
      </c>
      <c r="AD1930" t="s">
        <v>43</v>
      </c>
    </row>
    <row r="1931" spans="1:30" x14ac:dyDescent="0.25">
      <c r="A1931" t="s">
        <v>20810</v>
      </c>
      <c r="B1931" t="s">
        <v>20811</v>
      </c>
      <c r="C1931" t="s">
        <v>20812</v>
      </c>
      <c r="D1931" t="s">
        <v>20813</v>
      </c>
      <c r="E1931" s="1">
        <v>45156</v>
      </c>
      <c r="F1931">
        <v>2023</v>
      </c>
      <c r="I1931">
        <v>1</v>
      </c>
      <c r="J1931">
        <v>7</v>
      </c>
      <c r="K1931" t="s">
        <v>20814</v>
      </c>
      <c r="L1931" t="s">
        <v>20815</v>
      </c>
      <c r="M1931" t="s">
        <v>20816</v>
      </c>
      <c r="N1931" t="s">
        <v>20817</v>
      </c>
      <c r="P1931" t="s">
        <v>20818</v>
      </c>
      <c r="R1931" t="s">
        <v>20819</v>
      </c>
      <c r="X1931">
        <v>23</v>
      </c>
      <c r="Z1931" s="1">
        <v>45156</v>
      </c>
      <c r="AC1931" t="s">
        <v>42</v>
      </c>
      <c r="AD1931" t="s">
        <v>43</v>
      </c>
    </row>
    <row r="1932" spans="1:30" x14ac:dyDescent="0.25">
      <c r="A1932" t="s">
        <v>20820</v>
      </c>
      <c r="B1932" t="s">
        <v>20821</v>
      </c>
      <c r="C1932" t="s">
        <v>20822</v>
      </c>
      <c r="D1932" t="s">
        <v>20823</v>
      </c>
      <c r="E1932" s="1">
        <v>45195</v>
      </c>
      <c r="F1932">
        <v>2023</v>
      </c>
      <c r="I1932">
        <v>1</v>
      </c>
      <c r="J1932">
        <v>6</v>
      </c>
      <c r="K1932" t="s">
        <v>20824</v>
      </c>
      <c r="M1932" t="s">
        <v>20825</v>
      </c>
      <c r="N1932" t="s">
        <v>20826</v>
      </c>
      <c r="P1932" t="s">
        <v>20827</v>
      </c>
      <c r="Q1932" t="s">
        <v>20828</v>
      </c>
      <c r="R1932" t="s">
        <v>20829</v>
      </c>
      <c r="X1932">
        <v>10</v>
      </c>
      <c r="Y1932" t="s">
        <v>42</v>
      </c>
      <c r="Z1932" s="1">
        <v>45195</v>
      </c>
      <c r="AC1932" t="s">
        <v>42</v>
      </c>
      <c r="AD1932" t="s">
        <v>43</v>
      </c>
    </row>
    <row r="1933" spans="1:30" x14ac:dyDescent="0.25">
      <c r="A1933" t="s">
        <v>20830</v>
      </c>
      <c r="B1933" t="s">
        <v>14208</v>
      </c>
      <c r="C1933" t="s">
        <v>20831</v>
      </c>
      <c r="D1933" t="s">
        <v>134</v>
      </c>
      <c r="E1933" s="1">
        <v>43094</v>
      </c>
      <c r="F1933">
        <v>2017</v>
      </c>
      <c r="I1933">
        <v>1</v>
      </c>
      <c r="J1933">
        <v>9</v>
      </c>
      <c r="K1933" t="s">
        <v>20832</v>
      </c>
      <c r="M1933" t="s">
        <v>136</v>
      </c>
      <c r="P1933" t="s">
        <v>20833</v>
      </c>
      <c r="R1933" t="s">
        <v>20834</v>
      </c>
      <c r="S1933" t="s">
        <v>20835</v>
      </c>
      <c r="T1933" t="s">
        <v>20836</v>
      </c>
      <c r="X1933">
        <v>28</v>
      </c>
      <c r="Z1933" s="1">
        <v>43094</v>
      </c>
      <c r="AC1933" t="s">
        <v>42</v>
      </c>
      <c r="AD1933" t="s">
        <v>43</v>
      </c>
    </row>
    <row r="1934" spans="1:30" x14ac:dyDescent="0.25">
      <c r="A1934" t="s">
        <v>20837</v>
      </c>
      <c r="B1934" t="s">
        <v>20838</v>
      </c>
      <c r="C1934" t="s">
        <v>20839</v>
      </c>
      <c r="D1934" t="s">
        <v>1621</v>
      </c>
      <c r="E1934" s="1">
        <v>42705</v>
      </c>
      <c r="F1934">
        <v>2016</v>
      </c>
      <c r="I1934">
        <v>1</v>
      </c>
      <c r="J1934">
        <v>7</v>
      </c>
      <c r="K1934" t="s">
        <v>20840</v>
      </c>
      <c r="M1934" t="s">
        <v>1623</v>
      </c>
      <c r="N1934" t="s">
        <v>20841</v>
      </c>
      <c r="P1934" t="s">
        <v>20842</v>
      </c>
      <c r="Q1934" t="s">
        <v>20843</v>
      </c>
      <c r="R1934" t="s">
        <v>20844</v>
      </c>
      <c r="S1934" t="s">
        <v>20845</v>
      </c>
      <c r="T1934" t="s">
        <v>20846</v>
      </c>
      <c r="X1934">
        <v>1</v>
      </c>
      <c r="Y1934" t="s">
        <v>42</v>
      </c>
      <c r="Z1934" s="1">
        <v>42705</v>
      </c>
      <c r="AC1934" t="s">
        <v>42</v>
      </c>
      <c r="AD1934" t="s">
        <v>43</v>
      </c>
    </row>
    <row r="1935" spans="1:30" x14ac:dyDescent="0.25">
      <c r="A1935" t="s">
        <v>20847</v>
      </c>
      <c r="B1935" t="s">
        <v>20848</v>
      </c>
      <c r="C1935" t="s">
        <v>20849</v>
      </c>
      <c r="D1935" t="s">
        <v>533</v>
      </c>
      <c r="E1935" s="1">
        <v>45184</v>
      </c>
      <c r="F1935">
        <v>2023</v>
      </c>
      <c r="I1935">
        <v>158</v>
      </c>
      <c r="J1935">
        <v>164</v>
      </c>
      <c r="K1935" t="s">
        <v>20850</v>
      </c>
      <c r="L1935" t="s">
        <v>535</v>
      </c>
      <c r="M1935" t="s">
        <v>536</v>
      </c>
      <c r="N1935" t="s">
        <v>20851</v>
      </c>
      <c r="P1935" t="s">
        <v>20852</v>
      </c>
      <c r="Q1935" t="s">
        <v>20853</v>
      </c>
      <c r="R1935" t="s">
        <v>20854</v>
      </c>
      <c r="S1935" t="s">
        <v>20855</v>
      </c>
      <c r="T1935" t="s">
        <v>20856</v>
      </c>
      <c r="X1935">
        <v>44</v>
      </c>
      <c r="Y1935" t="s">
        <v>42</v>
      </c>
      <c r="Z1935" s="1">
        <v>45184</v>
      </c>
      <c r="AC1935" t="s">
        <v>42</v>
      </c>
      <c r="AD1935" t="s">
        <v>43</v>
      </c>
    </row>
    <row r="1936" spans="1:30" x14ac:dyDescent="0.25">
      <c r="A1936" t="s">
        <v>20857</v>
      </c>
      <c r="B1936" t="s">
        <v>20858</v>
      </c>
      <c r="C1936" t="s">
        <v>20859</v>
      </c>
      <c r="D1936" t="s">
        <v>20860</v>
      </c>
      <c r="E1936" s="1">
        <v>44925</v>
      </c>
      <c r="F1936">
        <v>2022</v>
      </c>
      <c r="I1936">
        <v>1</v>
      </c>
      <c r="J1936">
        <v>8</v>
      </c>
      <c r="K1936" t="s">
        <v>20861</v>
      </c>
      <c r="M1936" t="s">
        <v>20862</v>
      </c>
      <c r="N1936" t="s">
        <v>20863</v>
      </c>
      <c r="O1936" t="s">
        <v>5106</v>
      </c>
      <c r="P1936" t="s">
        <v>20864</v>
      </c>
      <c r="Q1936" t="s">
        <v>20865</v>
      </c>
      <c r="R1936" t="s">
        <v>20866</v>
      </c>
      <c r="S1936" t="s">
        <v>20867</v>
      </c>
      <c r="T1936" t="s">
        <v>20868</v>
      </c>
      <c r="X1936">
        <v>28</v>
      </c>
      <c r="Y1936" t="s">
        <v>42</v>
      </c>
      <c r="Z1936" s="1">
        <v>44925</v>
      </c>
      <c r="AC1936" t="s">
        <v>42</v>
      </c>
      <c r="AD1936" t="s">
        <v>43</v>
      </c>
    </row>
    <row r="1937" spans="1:30" x14ac:dyDescent="0.25">
      <c r="A1937" t="s">
        <v>20869</v>
      </c>
      <c r="B1937" t="s">
        <v>20870</v>
      </c>
      <c r="C1937" t="s">
        <v>20871</v>
      </c>
      <c r="D1937" t="s">
        <v>20872</v>
      </c>
      <c r="E1937" s="1">
        <v>44734</v>
      </c>
      <c r="F1937">
        <v>2022</v>
      </c>
      <c r="I1937">
        <v>1</v>
      </c>
      <c r="J1937">
        <v>6</v>
      </c>
      <c r="K1937" t="s">
        <v>20873</v>
      </c>
      <c r="M1937" t="s">
        <v>20874</v>
      </c>
      <c r="N1937" t="s">
        <v>20875</v>
      </c>
      <c r="P1937" t="s">
        <v>20876</v>
      </c>
      <c r="Q1937" t="s">
        <v>20877</v>
      </c>
      <c r="R1937" t="s">
        <v>20878</v>
      </c>
      <c r="S1937" t="s">
        <v>20879</v>
      </c>
      <c r="T1937" t="s">
        <v>20880</v>
      </c>
      <c r="X1937">
        <v>12</v>
      </c>
      <c r="Y1937" t="s">
        <v>42</v>
      </c>
      <c r="Z1937" s="1">
        <v>44734</v>
      </c>
      <c r="AC1937" t="s">
        <v>42</v>
      </c>
      <c r="AD1937" t="s">
        <v>43</v>
      </c>
    </row>
    <row r="1938" spans="1:30" x14ac:dyDescent="0.25">
      <c r="A1938" t="s">
        <v>20881</v>
      </c>
      <c r="B1938" t="s">
        <v>20882</v>
      </c>
      <c r="C1938" t="s">
        <v>20883</v>
      </c>
      <c r="D1938" t="s">
        <v>20884</v>
      </c>
      <c r="E1938" s="1">
        <v>44998</v>
      </c>
      <c r="F1938">
        <v>2022</v>
      </c>
      <c r="I1938">
        <v>3389</v>
      </c>
      <c r="J1938">
        <v>3394</v>
      </c>
      <c r="K1938" t="s">
        <v>20885</v>
      </c>
      <c r="L1938" t="s">
        <v>2715</v>
      </c>
      <c r="M1938" t="s">
        <v>20886</v>
      </c>
      <c r="N1938" t="s">
        <v>20887</v>
      </c>
      <c r="P1938" t="s">
        <v>20888</v>
      </c>
      <c r="Q1938" t="s">
        <v>20889</v>
      </c>
      <c r="R1938" t="s">
        <v>20890</v>
      </c>
      <c r="S1938" t="s">
        <v>20891</v>
      </c>
      <c r="T1938" t="s">
        <v>20892</v>
      </c>
      <c r="X1938">
        <v>17</v>
      </c>
      <c r="Y1938" t="s">
        <v>42</v>
      </c>
      <c r="Z1938" s="1">
        <v>44998</v>
      </c>
      <c r="AC1938" t="s">
        <v>42</v>
      </c>
      <c r="AD1938" t="s">
        <v>43</v>
      </c>
    </row>
    <row r="1939" spans="1:30" x14ac:dyDescent="0.25">
      <c r="A1939" t="s">
        <v>20893</v>
      </c>
      <c r="B1939" t="s">
        <v>20894</v>
      </c>
      <c r="C1939" t="s">
        <v>20895</v>
      </c>
      <c r="D1939" t="s">
        <v>533</v>
      </c>
      <c r="E1939" s="1">
        <v>45184</v>
      </c>
      <c r="F1939">
        <v>2023</v>
      </c>
      <c r="I1939">
        <v>2411</v>
      </c>
      <c r="J1939">
        <v>2415</v>
      </c>
      <c r="K1939" t="s">
        <v>20896</v>
      </c>
      <c r="L1939" t="s">
        <v>535</v>
      </c>
      <c r="M1939" t="s">
        <v>536</v>
      </c>
      <c r="N1939" t="s">
        <v>20897</v>
      </c>
      <c r="O1939" t="s">
        <v>3409</v>
      </c>
      <c r="P1939" t="s">
        <v>20898</v>
      </c>
      <c r="Q1939" t="s">
        <v>20899</v>
      </c>
      <c r="R1939" t="s">
        <v>20900</v>
      </c>
      <c r="S1939" t="s">
        <v>20901</v>
      </c>
      <c r="T1939" t="s">
        <v>20902</v>
      </c>
      <c r="X1939">
        <v>32</v>
      </c>
      <c r="Y1939" t="s">
        <v>42</v>
      </c>
      <c r="Z1939" s="1">
        <v>45184</v>
      </c>
      <c r="AC1939" t="s">
        <v>42</v>
      </c>
      <c r="AD1939" t="s">
        <v>43</v>
      </c>
    </row>
    <row r="1940" spans="1:30" x14ac:dyDescent="0.25">
      <c r="A1940" t="s">
        <v>20903</v>
      </c>
      <c r="B1940" t="s">
        <v>20904</v>
      </c>
      <c r="C1940" t="s">
        <v>20905</v>
      </c>
      <c r="D1940" t="s">
        <v>20906</v>
      </c>
      <c r="E1940" s="1">
        <v>45208</v>
      </c>
      <c r="F1940">
        <v>2023</v>
      </c>
      <c r="I1940">
        <v>621</v>
      </c>
      <c r="J1940">
        <v>626</v>
      </c>
      <c r="K1940" t="s">
        <v>20907</v>
      </c>
      <c r="L1940" t="s">
        <v>20908</v>
      </c>
      <c r="M1940" t="s">
        <v>20909</v>
      </c>
      <c r="N1940" t="s">
        <v>20910</v>
      </c>
      <c r="P1940" t="s">
        <v>20911</v>
      </c>
      <c r="Q1940" t="s">
        <v>20912</v>
      </c>
      <c r="R1940" t="s">
        <v>20913</v>
      </c>
      <c r="Y1940" t="s">
        <v>42</v>
      </c>
      <c r="Z1940" s="1">
        <v>45208</v>
      </c>
      <c r="AC1940" t="s">
        <v>42</v>
      </c>
      <c r="AD1940" t="s">
        <v>43</v>
      </c>
    </row>
    <row r="1941" spans="1:30" x14ac:dyDescent="0.25">
      <c r="A1941" t="s">
        <v>20914</v>
      </c>
      <c r="B1941" t="s">
        <v>20915</v>
      </c>
      <c r="C1941" t="s">
        <v>20916</v>
      </c>
      <c r="D1941" t="s">
        <v>20917</v>
      </c>
      <c r="E1941" s="1">
        <v>45040</v>
      </c>
      <c r="F1941">
        <v>2023</v>
      </c>
      <c r="I1941">
        <v>1</v>
      </c>
      <c r="J1941">
        <v>8</v>
      </c>
      <c r="K1941" t="s">
        <v>20918</v>
      </c>
      <c r="M1941" t="s">
        <v>20919</v>
      </c>
      <c r="N1941" t="s">
        <v>20920</v>
      </c>
      <c r="P1941" t="s">
        <v>20921</v>
      </c>
      <c r="Q1941" t="s">
        <v>20922</v>
      </c>
      <c r="R1941" t="s">
        <v>20923</v>
      </c>
      <c r="S1941" t="s">
        <v>20924</v>
      </c>
      <c r="T1941" t="s">
        <v>20925</v>
      </c>
      <c r="X1941">
        <v>26</v>
      </c>
      <c r="Y1941" t="s">
        <v>42</v>
      </c>
      <c r="Z1941" s="1">
        <v>45040</v>
      </c>
      <c r="AC1941" t="s">
        <v>42</v>
      </c>
      <c r="AD1941" t="s">
        <v>43</v>
      </c>
    </row>
    <row r="1942" spans="1:30" x14ac:dyDescent="0.25">
      <c r="A1942" t="s">
        <v>20926</v>
      </c>
      <c r="B1942" t="s">
        <v>20927</v>
      </c>
      <c r="C1942" t="s">
        <v>20928</v>
      </c>
      <c r="D1942" t="s">
        <v>533</v>
      </c>
      <c r="E1942" s="1">
        <v>45184</v>
      </c>
      <c r="F1942">
        <v>2023</v>
      </c>
      <c r="I1942">
        <v>213</v>
      </c>
      <c r="J1942">
        <v>218</v>
      </c>
      <c r="K1942" t="s">
        <v>20929</v>
      </c>
      <c r="L1942" t="s">
        <v>535</v>
      </c>
      <c r="M1942" t="s">
        <v>536</v>
      </c>
      <c r="N1942" t="s">
        <v>20930</v>
      </c>
      <c r="O1942" t="s">
        <v>20931</v>
      </c>
      <c r="P1942" t="s">
        <v>20932</v>
      </c>
      <c r="Q1942" t="s">
        <v>20933</v>
      </c>
      <c r="R1942" t="s">
        <v>20934</v>
      </c>
      <c r="X1942">
        <v>28</v>
      </c>
      <c r="Y1942" t="s">
        <v>42</v>
      </c>
      <c r="Z1942" s="1">
        <v>45184</v>
      </c>
      <c r="AC1942" t="s">
        <v>42</v>
      </c>
      <c r="AD1942" t="s">
        <v>43</v>
      </c>
    </row>
    <row r="1943" spans="1:30" x14ac:dyDescent="0.25">
      <c r="A1943" t="s">
        <v>20935</v>
      </c>
      <c r="B1943" t="s">
        <v>20936</v>
      </c>
      <c r="C1943" t="s">
        <v>20138</v>
      </c>
      <c r="D1943" t="s">
        <v>9122</v>
      </c>
      <c r="E1943" s="1">
        <v>44845</v>
      </c>
      <c r="F1943">
        <v>2022</v>
      </c>
      <c r="I1943">
        <v>6672</v>
      </c>
      <c r="J1943">
        <v>6677</v>
      </c>
      <c r="K1943" t="s">
        <v>20937</v>
      </c>
      <c r="L1943" t="s">
        <v>1775</v>
      </c>
      <c r="M1943" t="s">
        <v>9124</v>
      </c>
      <c r="N1943" t="s">
        <v>20938</v>
      </c>
      <c r="O1943" t="s">
        <v>20939</v>
      </c>
      <c r="P1943" t="s">
        <v>20940</v>
      </c>
      <c r="Q1943" t="s">
        <v>20941</v>
      </c>
      <c r="R1943" t="s">
        <v>20942</v>
      </c>
      <c r="S1943" t="s">
        <v>20943</v>
      </c>
      <c r="T1943" t="s">
        <v>20944</v>
      </c>
      <c r="X1943">
        <v>16</v>
      </c>
      <c r="Z1943" s="1">
        <v>44845</v>
      </c>
      <c r="AC1943" t="s">
        <v>42</v>
      </c>
      <c r="AD1943" t="s">
        <v>43</v>
      </c>
    </row>
    <row r="1944" spans="1:30" x14ac:dyDescent="0.25">
      <c r="A1944" t="s">
        <v>20945</v>
      </c>
      <c r="B1944" t="s">
        <v>20946</v>
      </c>
      <c r="C1944" t="s">
        <v>3044</v>
      </c>
      <c r="D1944" t="s">
        <v>12840</v>
      </c>
      <c r="E1944" s="1">
        <v>45160</v>
      </c>
      <c r="F1944">
        <v>2023</v>
      </c>
      <c r="G1944">
        <v>16</v>
      </c>
      <c r="I1944">
        <v>7543</v>
      </c>
      <c r="J1944">
        <v>7558</v>
      </c>
      <c r="K1944" t="s">
        <v>20947</v>
      </c>
      <c r="L1944" t="s">
        <v>12842</v>
      </c>
      <c r="N1944" t="s">
        <v>20948</v>
      </c>
      <c r="O1944" t="s">
        <v>20949</v>
      </c>
      <c r="P1944" t="s">
        <v>20950</v>
      </c>
      <c r="Q1944" t="s">
        <v>20951</v>
      </c>
      <c r="R1944" t="s">
        <v>20952</v>
      </c>
      <c r="S1944" t="s">
        <v>20953</v>
      </c>
      <c r="T1944" t="s">
        <v>20954</v>
      </c>
      <c r="X1944">
        <v>61</v>
      </c>
      <c r="Y1944" t="s">
        <v>14378</v>
      </c>
      <c r="Z1944" s="1">
        <v>45131</v>
      </c>
      <c r="AC1944" t="s">
        <v>42</v>
      </c>
      <c r="AD1944" t="s">
        <v>57</v>
      </c>
    </row>
    <row r="1945" spans="1:30" x14ac:dyDescent="0.25">
      <c r="A1945" t="s">
        <v>20955</v>
      </c>
      <c r="B1945" t="s">
        <v>20956</v>
      </c>
      <c r="C1945" t="s">
        <v>20957</v>
      </c>
      <c r="D1945" t="s">
        <v>20958</v>
      </c>
      <c r="E1945" s="1">
        <v>44921</v>
      </c>
      <c r="F1945">
        <v>2022</v>
      </c>
      <c r="I1945">
        <v>1</v>
      </c>
      <c r="J1945">
        <v>6</v>
      </c>
      <c r="K1945" t="s">
        <v>20959</v>
      </c>
      <c r="M1945" t="s">
        <v>20960</v>
      </c>
      <c r="N1945" t="s">
        <v>20961</v>
      </c>
      <c r="P1945" t="s">
        <v>20962</v>
      </c>
      <c r="Q1945" t="s">
        <v>20963</v>
      </c>
      <c r="R1945" t="s">
        <v>20964</v>
      </c>
      <c r="S1945" t="s">
        <v>20965</v>
      </c>
      <c r="T1945" t="s">
        <v>20966</v>
      </c>
      <c r="X1945">
        <v>12</v>
      </c>
      <c r="Y1945" t="s">
        <v>42</v>
      </c>
      <c r="Z1945" s="1">
        <v>44921</v>
      </c>
      <c r="AC1945" t="s">
        <v>42</v>
      </c>
      <c r="AD1945" t="s">
        <v>43</v>
      </c>
    </row>
    <row r="1946" spans="1:30" x14ac:dyDescent="0.25">
      <c r="A1946" t="s">
        <v>20967</v>
      </c>
      <c r="B1946" t="s">
        <v>20968</v>
      </c>
      <c r="C1946" t="s">
        <v>20969</v>
      </c>
      <c r="D1946" t="s">
        <v>20970</v>
      </c>
      <c r="E1946" s="1">
        <v>44650</v>
      </c>
      <c r="F1946">
        <v>2022</v>
      </c>
      <c r="I1946">
        <v>1</v>
      </c>
      <c r="J1946">
        <v>6</v>
      </c>
      <c r="K1946" t="s">
        <v>20971</v>
      </c>
      <c r="M1946" t="s">
        <v>20972</v>
      </c>
      <c r="N1946" t="s">
        <v>20973</v>
      </c>
      <c r="O1946" t="s">
        <v>20974</v>
      </c>
      <c r="P1946" t="s">
        <v>20975</v>
      </c>
      <c r="R1946" t="s">
        <v>20976</v>
      </c>
      <c r="S1946" t="s">
        <v>20977</v>
      </c>
      <c r="T1946" t="s">
        <v>20978</v>
      </c>
      <c r="X1946">
        <v>15</v>
      </c>
      <c r="Y1946" t="s">
        <v>42</v>
      </c>
      <c r="Z1946" s="1">
        <v>44650</v>
      </c>
      <c r="AC1946" t="s">
        <v>42</v>
      </c>
      <c r="AD1946" t="s">
        <v>43</v>
      </c>
    </row>
    <row r="1947" spans="1:30" x14ac:dyDescent="0.25">
      <c r="A1947" t="s">
        <v>20979</v>
      </c>
      <c r="B1947" t="s">
        <v>20980</v>
      </c>
      <c r="C1947" t="s">
        <v>20981</v>
      </c>
      <c r="D1947" t="s">
        <v>481</v>
      </c>
      <c r="E1947" s="1">
        <v>40616</v>
      </c>
      <c r="F1947">
        <v>2010</v>
      </c>
      <c r="I1947">
        <v>1</v>
      </c>
      <c r="J1947">
        <v>7</v>
      </c>
      <c r="K1947" t="s">
        <v>20982</v>
      </c>
      <c r="L1947" t="s">
        <v>483</v>
      </c>
      <c r="M1947" t="s">
        <v>484</v>
      </c>
      <c r="N1947" t="s">
        <v>20983</v>
      </c>
      <c r="P1947" t="s">
        <v>20984</v>
      </c>
      <c r="Q1947" t="s">
        <v>20985</v>
      </c>
      <c r="R1947" t="s">
        <v>20986</v>
      </c>
      <c r="S1947" t="s">
        <v>20987</v>
      </c>
      <c r="T1947" t="s">
        <v>20988</v>
      </c>
      <c r="Y1947" t="s">
        <v>42</v>
      </c>
      <c r="Z1947" s="1">
        <v>40616</v>
      </c>
      <c r="AC1947" t="s">
        <v>42</v>
      </c>
      <c r="AD1947" t="s">
        <v>43</v>
      </c>
    </row>
    <row r="1948" spans="1:30" x14ac:dyDescent="0.25">
      <c r="A1948" t="s">
        <v>20989</v>
      </c>
      <c r="B1948" t="s">
        <v>20990</v>
      </c>
      <c r="C1948" t="s">
        <v>20991</v>
      </c>
      <c r="D1948" t="s">
        <v>8171</v>
      </c>
      <c r="E1948" s="1">
        <v>45174</v>
      </c>
      <c r="F1948">
        <v>2023</v>
      </c>
      <c r="I1948">
        <v>1</v>
      </c>
      <c r="J1948">
        <v>6</v>
      </c>
      <c r="K1948" t="s">
        <v>20992</v>
      </c>
      <c r="L1948" t="s">
        <v>5739</v>
      </c>
      <c r="M1948" t="s">
        <v>8173</v>
      </c>
      <c r="N1948" t="s">
        <v>20993</v>
      </c>
      <c r="O1948" t="s">
        <v>20994</v>
      </c>
      <c r="P1948" t="s">
        <v>20995</v>
      </c>
      <c r="Q1948" t="s">
        <v>20996</v>
      </c>
      <c r="R1948" t="s">
        <v>20997</v>
      </c>
      <c r="S1948" t="s">
        <v>20998</v>
      </c>
      <c r="T1948" t="s">
        <v>20999</v>
      </c>
      <c r="X1948">
        <v>15</v>
      </c>
      <c r="Y1948" t="s">
        <v>42</v>
      </c>
      <c r="Z1948" s="1">
        <v>45174</v>
      </c>
      <c r="AC1948" t="s">
        <v>42</v>
      </c>
      <c r="AD1948" t="s">
        <v>43</v>
      </c>
    </row>
    <row r="1949" spans="1:30" x14ac:dyDescent="0.25">
      <c r="A1949" t="s">
        <v>21000</v>
      </c>
      <c r="B1949" t="s">
        <v>21001</v>
      </c>
      <c r="C1949" t="s">
        <v>21002</v>
      </c>
      <c r="D1949" t="s">
        <v>18948</v>
      </c>
      <c r="E1949" s="1">
        <v>45175</v>
      </c>
      <c r="F1949">
        <v>2023</v>
      </c>
      <c r="I1949">
        <v>1</v>
      </c>
      <c r="J1949">
        <v>6</v>
      </c>
      <c r="K1949" t="s">
        <v>21003</v>
      </c>
      <c r="L1949" t="s">
        <v>18950</v>
      </c>
      <c r="M1949" t="s">
        <v>18951</v>
      </c>
      <c r="N1949" t="s">
        <v>21004</v>
      </c>
      <c r="P1949" t="s">
        <v>21005</v>
      </c>
      <c r="Q1949" t="s">
        <v>21006</v>
      </c>
      <c r="R1949" t="s">
        <v>21007</v>
      </c>
      <c r="X1949">
        <v>34</v>
      </c>
      <c r="Y1949" t="s">
        <v>42</v>
      </c>
      <c r="Z1949" s="1">
        <v>45175</v>
      </c>
      <c r="AC1949" t="s">
        <v>42</v>
      </c>
      <c r="AD1949" t="s">
        <v>43</v>
      </c>
    </row>
    <row r="1950" spans="1:30" x14ac:dyDescent="0.25">
      <c r="A1950" t="s">
        <v>21008</v>
      </c>
      <c r="B1950" t="s">
        <v>21009</v>
      </c>
      <c r="C1950" t="s">
        <v>21010</v>
      </c>
      <c r="D1950" t="s">
        <v>12784</v>
      </c>
      <c r="F1950">
        <v>2023</v>
      </c>
      <c r="G1950" t="s">
        <v>12609</v>
      </c>
      <c r="H1950">
        <v>99</v>
      </c>
      <c r="I1950">
        <v>1</v>
      </c>
      <c r="J1950">
        <v>1</v>
      </c>
      <c r="K1950" t="s">
        <v>21011</v>
      </c>
      <c r="L1950" t="s">
        <v>12786</v>
      </c>
      <c r="N1950" t="s">
        <v>21012</v>
      </c>
      <c r="P1950" t="s">
        <v>21013</v>
      </c>
      <c r="Q1950" t="s">
        <v>21014</v>
      </c>
      <c r="R1950" t="s">
        <v>21015</v>
      </c>
      <c r="Y1950" t="s">
        <v>42</v>
      </c>
      <c r="Z1950" s="1">
        <v>45204</v>
      </c>
      <c r="AC1950" t="s">
        <v>42</v>
      </c>
      <c r="AD1950" t="s">
        <v>12616</v>
      </c>
    </row>
    <row r="1951" spans="1:30" x14ac:dyDescent="0.25">
      <c r="A1951" t="s">
        <v>21016</v>
      </c>
      <c r="B1951" t="s">
        <v>21017</v>
      </c>
      <c r="C1951" t="s">
        <v>21018</v>
      </c>
      <c r="D1951" t="s">
        <v>21019</v>
      </c>
      <c r="E1951" s="1">
        <v>44748</v>
      </c>
      <c r="F1951">
        <v>2022</v>
      </c>
      <c r="I1951">
        <v>156</v>
      </c>
      <c r="J1951">
        <v>162</v>
      </c>
      <c r="K1951" t="s">
        <v>21020</v>
      </c>
      <c r="M1951" t="s">
        <v>21021</v>
      </c>
      <c r="N1951" t="s">
        <v>21022</v>
      </c>
      <c r="P1951" t="s">
        <v>21023</v>
      </c>
      <c r="Q1951" t="s">
        <v>21024</v>
      </c>
      <c r="R1951" t="s">
        <v>21025</v>
      </c>
      <c r="S1951" t="s">
        <v>21026</v>
      </c>
      <c r="T1951" t="s">
        <v>21027</v>
      </c>
      <c r="X1951">
        <v>21</v>
      </c>
      <c r="Y1951" t="s">
        <v>42</v>
      </c>
      <c r="Z1951" s="1">
        <v>44748</v>
      </c>
      <c r="AC1951" t="s">
        <v>42</v>
      </c>
      <c r="AD1951" t="s">
        <v>43</v>
      </c>
    </row>
    <row r="1952" spans="1:30" x14ac:dyDescent="0.25">
      <c r="A1952" t="s">
        <v>21028</v>
      </c>
      <c r="B1952" t="s">
        <v>21029</v>
      </c>
      <c r="C1952" t="s">
        <v>21030</v>
      </c>
      <c r="D1952" t="s">
        <v>9779</v>
      </c>
      <c r="E1952" s="1">
        <v>42586</v>
      </c>
      <c r="F1952">
        <v>2016</v>
      </c>
      <c r="I1952">
        <v>1881</v>
      </c>
      <c r="J1952">
        <v>1888</v>
      </c>
      <c r="K1952" t="s">
        <v>21031</v>
      </c>
      <c r="M1952" t="s">
        <v>9781</v>
      </c>
      <c r="P1952" t="s">
        <v>21032</v>
      </c>
      <c r="Q1952" t="s">
        <v>21033</v>
      </c>
      <c r="R1952" t="s">
        <v>21034</v>
      </c>
      <c r="S1952" t="s">
        <v>21035</v>
      </c>
      <c r="T1952" t="s">
        <v>21036</v>
      </c>
      <c r="X1952">
        <v>13</v>
      </c>
      <c r="Z1952" s="1">
        <v>42586</v>
      </c>
      <c r="AC1952" t="s">
        <v>42</v>
      </c>
      <c r="AD1952" t="s">
        <v>43</v>
      </c>
    </row>
    <row r="1953" spans="1:30" x14ac:dyDescent="0.25">
      <c r="A1953" t="s">
        <v>21037</v>
      </c>
      <c r="B1953" t="s">
        <v>21038</v>
      </c>
      <c r="C1953" t="s">
        <v>21039</v>
      </c>
      <c r="D1953" t="s">
        <v>190</v>
      </c>
      <c r="E1953" s="1">
        <v>45133</v>
      </c>
      <c r="F1953">
        <v>2023</v>
      </c>
      <c r="G1953">
        <v>11</v>
      </c>
      <c r="I1953">
        <v>74784</v>
      </c>
      <c r="J1953">
        <v>74795</v>
      </c>
      <c r="K1953" t="s">
        <v>21040</v>
      </c>
      <c r="L1953" t="s">
        <v>192</v>
      </c>
      <c r="N1953" t="s">
        <v>21041</v>
      </c>
      <c r="O1953" t="s">
        <v>21042</v>
      </c>
      <c r="P1953" t="s">
        <v>21043</v>
      </c>
      <c r="Q1953" t="s">
        <v>21044</v>
      </c>
      <c r="R1953" t="s">
        <v>21045</v>
      </c>
      <c r="S1953" t="s">
        <v>21046</v>
      </c>
      <c r="T1953" t="s">
        <v>21047</v>
      </c>
      <c r="X1953">
        <v>39</v>
      </c>
      <c r="Y1953" t="s">
        <v>14378</v>
      </c>
      <c r="Z1953" s="1">
        <v>45126</v>
      </c>
      <c r="AC1953" t="s">
        <v>42</v>
      </c>
      <c r="AD1953" t="s">
        <v>57</v>
      </c>
    </row>
    <row r="1954" spans="1:30" x14ac:dyDescent="0.25">
      <c r="A1954" t="s">
        <v>21048</v>
      </c>
      <c r="B1954" t="s">
        <v>21049</v>
      </c>
      <c r="C1954" t="s">
        <v>21050</v>
      </c>
      <c r="D1954" t="s">
        <v>21051</v>
      </c>
      <c r="E1954" s="1">
        <v>41571</v>
      </c>
      <c r="F1954">
        <v>2013</v>
      </c>
      <c r="I1954">
        <v>107</v>
      </c>
      <c r="J1954">
        <v>114</v>
      </c>
      <c r="K1954" t="s">
        <v>21052</v>
      </c>
      <c r="M1954" t="s">
        <v>21053</v>
      </c>
      <c r="N1954" t="s">
        <v>21054</v>
      </c>
      <c r="P1954" t="s">
        <v>21055</v>
      </c>
      <c r="R1954" t="s">
        <v>21056</v>
      </c>
      <c r="S1954" t="s">
        <v>21057</v>
      </c>
      <c r="T1954" t="s">
        <v>21058</v>
      </c>
      <c r="X1954">
        <v>8</v>
      </c>
      <c r="Y1954" t="s">
        <v>42</v>
      </c>
      <c r="Z1954" s="1">
        <v>41571</v>
      </c>
      <c r="AC1954" t="s">
        <v>42</v>
      </c>
      <c r="AD1954" t="s">
        <v>43</v>
      </c>
    </row>
    <row r="1955" spans="1:30" x14ac:dyDescent="0.25">
      <c r="A1955" t="s">
        <v>21059</v>
      </c>
      <c r="B1955" t="s">
        <v>21060</v>
      </c>
      <c r="C1955" t="s">
        <v>21061</v>
      </c>
      <c r="D1955" t="s">
        <v>12853</v>
      </c>
      <c r="E1955" s="1">
        <v>45033</v>
      </c>
      <c r="F1955">
        <v>2023</v>
      </c>
      <c r="G1955">
        <v>71</v>
      </c>
      <c r="H1955">
        <v>4</v>
      </c>
      <c r="I1955">
        <v>2487</v>
      </c>
      <c r="J1955">
        <v>2502</v>
      </c>
      <c r="K1955" t="s">
        <v>21062</v>
      </c>
      <c r="L1955" t="s">
        <v>12855</v>
      </c>
      <c r="N1955" t="s">
        <v>21063</v>
      </c>
      <c r="O1955" t="s">
        <v>21064</v>
      </c>
      <c r="P1955" t="s">
        <v>21065</v>
      </c>
      <c r="Q1955" t="s">
        <v>21066</v>
      </c>
      <c r="R1955" t="s">
        <v>21067</v>
      </c>
      <c r="S1955" t="s">
        <v>21068</v>
      </c>
      <c r="T1955" t="s">
        <v>21069</v>
      </c>
      <c r="X1955">
        <v>48</v>
      </c>
      <c r="Y1955" t="s">
        <v>42</v>
      </c>
      <c r="Z1955" s="1">
        <v>44972</v>
      </c>
      <c r="AC1955" t="s">
        <v>42</v>
      </c>
      <c r="AD1955" t="s">
        <v>57</v>
      </c>
    </row>
    <row r="1956" spans="1:30" x14ac:dyDescent="0.25">
      <c r="A1956" t="s">
        <v>21070</v>
      </c>
      <c r="B1956" t="s">
        <v>21071</v>
      </c>
      <c r="C1956" t="s">
        <v>21072</v>
      </c>
      <c r="D1956" t="s">
        <v>8929</v>
      </c>
      <c r="E1956" s="1">
        <v>42794</v>
      </c>
      <c r="F1956">
        <v>2016</v>
      </c>
      <c r="I1956">
        <v>1</v>
      </c>
      <c r="J1956">
        <v>9</v>
      </c>
      <c r="K1956" t="s">
        <v>21073</v>
      </c>
      <c r="L1956" t="s">
        <v>8931</v>
      </c>
      <c r="M1956" t="s">
        <v>8932</v>
      </c>
      <c r="N1956" t="s">
        <v>21074</v>
      </c>
      <c r="P1956" t="s">
        <v>21075</v>
      </c>
      <c r="Q1956" t="s">
        <v>21076</v>
      </c>
      <c r="R1956" t="s">
        <v>21077</v>
      </c>
      <c r="S1956" t="s">
        <v>21078</v>
      </c>
      <c r="T1956" t="s">
        <v>21079</v>
      </c>
      <c r="X1956">
        <v>35</v>
      </c>
      <c r="Y1956" t="s">
        <v>42</v>
      </c>
      <c r="Z1956" s="1">
        <v>42794</v>
      </c>
      <c r="AC1956" t="s">
        <v>42</v>
      </c>
      <c r="AD1956" t="s">
        <v>43</v>
      </c>
    </row>
    <row r="1957" spans="1:30" x14ac:dyDescent="0.25">
      <c r="A1957" t="s">
        <v>21080</v>
      </c>
      <c r="B1957" t="s">
        <v>21081</v>
      </c>
      <c r="C1957" t="s">
        <v>21082</v>
      </c>
      <c r="D1957" t="s">
        <v>12840</v>
      </c>
      <c r="E1957" s="1">
        <v>45118</v>
      </c>
      <c r="F1957">
        <v>2023</v>
      </c>
      <c r="G1957">
        <v>16</v>
      </c>
      <c r="I1957">
        <v>5973</v>
      </c>
      <c r="J1957">
        <v>5989</v>
      </c>
      <c r="K1957" t="s">
        <v>21083</v>
      </c>
      <c r="L1957" t="s">
        <v>12842</v>
      </c>
      <c r="N1957" t="s">
        <v>21084</v>
      </c>
      <c r="O1957" t="s">
        <v>21085</v>
      </c>
      <c r="P1957" t="s">
        <v>21086</v>
      </c>
      <c r="Q1957" t="s">
        <v>21087</v>
      </c>
      <c r="R1957" t="s">
        <v>21088</v>
      </c>
      <c r="S1957" t="s">
        <v>21089</v>
      </c>
      <c r="T1957" t="s">
        <v>21090</v>
      </c>
      <c r="X1957">
        <v>44</v>
      </c>
      <c r="Y1957" t="s">
        <v>270</v>
      </c>
      <c r="Z1957" s="1">
        <v>45092</v>
      </c>
      <c r="AC1957" t="s">
        <v>42</v>
      </c>
      <c r="AD1957" t="s">
        <v>57</v>
      </c>
    </row>
    <row r="1958" spans="1:30" x14ac:dyDescent="0.25">
      <c r="A1958" t="s">
        <v>21091</v>
      </c>
      <c r="B1958" t="s">
        <v>21092</v>
      </c>
      <c r="C1958" t="s">
        <v>21093</v>
      </c>
      <c r="D1958" t="s">
        <v>5737</v>
      </c>
      <c r="E1958" s="1">
        <v>44826</v>
      </c>
      <c r="F1958">
        <v>2022</v>
      </c>
      <c r="I1958">
        <v>890</v>
      </c>
      <c r="J1958">
        <v>895</v>
      </c>
      <c r="K1958" t="s">
        <v>21094</v>
      </c>
      <c r="L1958" t="s">
        <v>5739</v>
      </c>
      <c r="M1958" t="s">
        <v>5740</v>
      </c>
      <c r="N1958" t="s">
        <v>21095</v>
      </c>
      <c r="P1958" t="s">
        <v>21096</v>
      </c>
      <c r="Q1958" t="s">
        <v>21097</v>
      </c>
      <c r="R1958" t="s">
        <v>21098</v>
      </c>
      <c r="S1958" t="s">
        <v>21099</v>
      </c>
      <c r="T1958" t="s">
        <v>21100</v>
      </c>
      <c r="X1958">
        <v>14</v>
      </c>
      <c r="Y1958" t="s">
        <v>42</v>
      </c>
      <c r="Z1958" s="1">
        <v>44826</v>
      </c>
      <c r="AC1958" t="s">
        <v>42</v>
      </c>
      <c r="AD1958" t="s">
        <v>43</v>
      </c>
    </row>
    <row r="1959" spans="1:30" x14ac:dyDescent="0.25">
      <c r="A1959" t="s">
        <v>21101</v>
      </c>
      <c r="B1959" t="s">
        <v>21102</v>
      </c>
      <c r="C1959" t="s">
        <v>21103</v>
      </c>
      <c r="D1959" t="s">
        <v>855</v>
      </c>
      <c r="E1959" s="1">
        <v>45085</v>
      </c>
      <c r="F1959">
        <v>2023</v>
      </c>
      <c r="G1959">
        <v>59</v>
      </c>
      <c r="H1959">
        <v>3</v>
      </c>
      <c r="I1959">
        <v>2764</v>
      </c>
      <c r="J1959">
        <v>2779</v>
      </c>
      <c r="K1959" t="s">
        <v>21104</v>
      </c>
      <c r="L1959" t="s">
        <v>857</v>
      </c>
      <c r="N1959" t="s">
        <v>21105</v>
      </c>
      <c r="O1959" t="s">
        <v>21106</v>
      </c>
      <c r="P1959" t="s">
        <v>21107</v>
      </c>
      <c r="Q1959" t="s">
        <v>21108</v>
      </c>
      <c r="R1959" t="s">
        <v>21109</v>
      </c>
      <c r="S1959" t="s">
        <v>21110</v>
      </c>
      <c r="T1959" t="s">
        <v>21111</v>
      </c>
      <c r="X1959">
        <v>39</v>
      </c>
      <c r="Y1959" t="s">
        <v>42</v>
      </c>
      <c r="Z1959" s="1">
        <v>44866</v>
      </c>
      <c r="AC1959" t="s">
        <v>42</v>
      </c>
      <c r="AD1959" t="s">
        <v>57</v>
      </c>
    </row>
    <row r="1960" spans="1:30" x14ac:dyDescent="0.25">
      <c r="A1960" t="s">
        <v>21112</v>
      </c>
      <c r="B1960" t="s">
        <v>21113</v>
      </c>
      <c r="C1960" t="s">
        <v>15931</v>
      </c>
      <c r="D1960" t="s">
        <v>18001</v>
      </c>
      <c r="E1960" s="1">
        <v>43741</v>
      </c>
      <c r="F1960">
        <v>2019</v>
      </c>
      <c r="I1960">
        <v>786</v>
      </c>
      <c r="J1960">
        <v>791</v>
      </c>
      <c r="K1960" t="s">
        <v>21114</v>
      </c>
      <c r="L1960" t="s">
        <v>5739</v>
      </c>
      <c r="M1960" t="s">
        <v>18003</v>
      </c>
      <c r="N1960" t="s">
        <v>21115</v>
      </c>
      <c r="P1960" t="s">
        <v>21116</v>
      </c>
      <c r="Q1960" t="s">
        <v>21117</v>
      </c>
      <c r="R1960" t="s">
        <v>21118</v>
      </c>
      <c r="S1960" t="s">
        <v>21119</v>
      </c>
      <c r="T1960" t="s">
        <v>21120</v>
      </c>
      <c r="X1960">
        <v>16</v>
      </c>
      <c r="Y1960" t="s">
        <v>42</v>
      </c>
      <c r="Z1960" s="1">
        <v>43741</v>
      </c>
      <c r="AC1960" t="s">
        <v>42</v>
      </c>
      <c r="AD1960" t="s">
        <v>43</v>
      </c>
    </row>
    <row r="1961" spans="1:30" x14ac:dyDescent="0.25">
      <c r="A1961" t="s">
        <v>21121</v>
      </c>
      <c r="B1961" t="s">
        <v>21122</v>
      </c>
      <c r="C1961" t="s">
        <v>21123</v>
      </c>
      <c r="D1961" t="s">
        <v>21124</v>
      </c>
      <c r="E1961" s="1">
        <v>42863</v>
      </c>
      <c r="F1961">
        <v>2017</v>
      </c>
      <c r="I1961">
        <v>492</v>
      </c>
      <c r="J1961">
        <v>497</v>
      </c>
      <c r="K1961" t="s">
        <v>21125</v>
      </c>
      <c r="M1961" t="s">
        <v>21126</v>
      </c>
      <c r="N1961" t="s">
        <v>21127</v>
      </c>
      <c r="P1961" t="s">
        <v>21128</v>
      </c>
      <c r="Q1961" t="s">
        <v>21129</v>
      </c>
      <c r="R1961" t="s">
        <v>21130</v>
      </c>
      <c r="S1961" t="s">
        <v>21131</v>
      </c>
      <c r="T1961" t="s">
        <v>21132</v>
      </c>
      <c r="X1961">
        <v>20</v>
      </c>
      <c r="Y1961" t="s">
        <v>42</v>
      </c>
      <c r="Z1961" s="1">
        <v>42863</v>
      </c>
      <c r="AC1961" t="s">
        <v>42</v>
      </c>
      <c r="AD1961" t="s">
        <v>43</v>
      </c>
    </row>
    <row r="1962" spans="1:30" x14ac:dyDescent="0.25">
      <c r="A1962" t="s">
        <v>21133</v>
      </c>
      <c r="B1962" t="s">
        <v>21134</v>
      </c>
      <c r="C1962" t="s">
        <v>21135</v>
      </c>
      <c r="D1962" t="s">
        <v>226</v>
      </c>
      <c r="F1962">
        <v>2023</v>
      </c>
      <c r="G1962" t="s">
        <v>12609</v>
      </c>
      <c r="H1962">
        <v>99</v>
      </c>
      <c r="I1962">
        <v>1</v>
      </c>
      <c r="J1962">
        <v>10</v>
      </c>
      <c r="K1962" t="s">
        <v>21136</v>
      </c>
      <c r="L1962" t="s">
        <v>228</v>
      </c>
      <c r="N1962" t="s">
        <v>21137</v>
      </c>
      <c r="O1962" t="s">
        <v>21138</v>
      </c>
      <c r="P1962" t="s">
        <v>21139</v>
      </c>
      <c r="Q1962" t="s">
        <v>21140</v>
      </c>
      <c r="R1962" t="s">
        <v>21141</v>
      </c>
      <c r="Y1962" t="s">
        <v>42</v>
      </c>
      <c r="Z1962" s="1">
        <v>45160</v>
      </c>
      <c r="AC1962" t="s">
        <v>42</v>
      </c>
      <c r="AD1962" t="s">
        <v>12616</v>
      </c>
    </row>
    <row r="1963" spans="1:30" x14ac:dyDescent="0.25">
      <c r="A1963" t="s">
        <v>21142</v>
      </c>
      <c r="B1963" t="s">
        <v>21143</v>
      </c>
      <c r="C1963" t="s">
        <v>21144</v>
      </c>
      <c r="D1963" t="s">
        <v>12220</v>
      </c>
      <c r="E1963" s="1">
        <v>43826</v>
      </c>
      <c r="F1963">
        <v>2019</v>
      </c>
      <c r="G1963">
        <v>2</v>
      </c>
      <c r="I1963">
        <v>243</v>
      </c>
      <c r="J1963">
        <v>248</v>
      </c>
      <c r="K1963" t="s">
        <v>21145</v>
      </c>
      <c r="M1963" t="s">
        <v>12222</v>
      </c>
      <c r="N1963" t="s">
        <v>21146</v>
      </c>
      <c r="P1963" t="s">
        <v>21147</v>
      </c>
      <c r="Q1963" t="s">
        <v>21148</v>
      </c>
      <c r="S1963" t="s">
        <v>21149</v>
      </c>
      <c r="T1963" t="s">
        <v>21150</v>
      </c>
      <c r="X1963">
        <v>9</v>
      </c>
      <c r="Y1963" t="s">
        <v>42</v>
      </c>
      <c r="Z1963" s="1">
        <v>43826</v>
      </c>
      <c r="AC1963" t="s">
        <v>42</v>
      </c>
      <c r="AD1963" t="s">
        <v>43</v>
      </c>
    </row>
    <row r="1964" spans="1:30" x14ac:dyDescent="0.25">
      <c r="A1964" t="s">
        <v>21151</v>
      </c>
      <c r="B1964" t="s">
        <v>21152</v>
      </c>
      <c r="C1964" t="s">
        <v>21153</v>
      </c>
      <c r="D1964" t="s">
        <v>47</v>
      </c>
      <c r="E1964" s="1">
        <v>44965</v>
      </c>
      <c r="F1964">
        <v>2023</v>
      </c>
      <c r="G1964">
        <v>24</v>
      </c>
      <c r="H1964">
        <v>2</v>
      </c>
      <c r="I1964">
        <v>1773</v>
      </c>
      <c r="J1964">
        <v>1785</v>
      </c>
      <c r="K1964" t="s">
        <v>21154</v>
      </c>
      <c r="L1964" t="s">
        <v>49</v>
      </c>
      <c r="N1964" t="s">
        <v>21155</v>
      </c>
      <c r="O1964" t="s">
        <v>21156</v>
      </c>
      <c r="P1964" t="s">
        <v>21157</v>
      </c>
      <c r="Q1964" t="s">
        <v>21158</v>
      </c>
      <c r="R1964" t="s">
        <v>21159</v>
      </c>
      <c r="S1964" t="s">
        <v>21160</v>
      </c>
      <c r="T1964" t="s">
        <v>21161</v>
      </c>
      <c r="X1964">
        <v>53</v>
      </c>
      <c r="Y1964" t="s">
        <v>42</v>
      </c>
      <c r="Z1964" s="1">
        <v>44875</v>
      </c>
      <c r="AC1964" t="s">
        <v>42</v>
      </c>
      <c r="AD1964" t="s">
        <v>57</v>
      </c>
    </row>
    <row r="1965" spans="1:30" x14ac:dyDescent="0.25">
      <c r="A1965" t="s">
        <v>21162</v>
      </c>
      <c r="B1965" t="s">
        <v>21163</v>
      </c>
      <c r="C1965" t="s">
        <v>21164</v>
      </c>
      <c r="D1965" t="s">
        <v>21165</v>
      </c>
      <c r="E1965" s="1">
        <v>44921</v>
      </c>
      <c r="F1965">
        <v>2022</v>
      </c>
      <c r="I1965">
        <v>699</v>
      </c>
      <c r="J1965">
        <v>706</v>
      </c>
      <c r="K1965" t="s">
        <v>21166</v>
      </c>
      <c r="L1965" t="s">
        <v>3591</v>
      </c>
      <c r="M1965" t="s">
        <v>21167</v>
      </c>
      <c r="N1965" t="s">
        <v>21168</v>
      </c>
      <c r="P1965" t="s">
        <v>21169</v>
      </c>
      <c r="Q1965" t="s">
        <v>21170</v>
      </c>
      <c r="R1965" t="s">
        <v>21171</v>
      </c>
      <c r="S1965" t="s">
        <v>21172</v>
      </c>
      <c r="T1965" t="s">
        <v>21173</v>
      </c>
      <c r="X1965">
        <v>45</v>
      </c>
      <c r="Y1965" t="s">
        <v>42</v>
      </c>
      <c r="Z1965" s="1">
        <v>44921</v>
      </c>
      <c r="AC1965" t="s">
        <v>42</v>
      </c>
      <c r="AD1965" t="s">
        <v>43</v>
      </c>
    </row>
    <row r="1966" spans="1:30" x14ac:dyDescent="0.25">
      <c r="A1966" t="s">
        <v>21174</v>
      </c>
      <c r="B1966" t="s">
        <v>21175</v>
      </c>
      <c r="C1966" t="s">
        <v>21176</v>
      </c>
      <c r="D1966" t="s">
        <v>21177</v>
      </c>
      <c r="E1966" s="1">
        <v>45189</v>
      </c>
      <c r="F1966">
        <v>2023</v>
      </c>
      <c r="I1966">
        <v>1</v>
      </c>
      <c r="J1966">
        <v>9</v>
      </c>
      <c r="K1966" t="s">
        <v>21178</v>
      </c>
      <c r="M1966" t="s">
        <v>21179</v>
      </c>
      <c r="N1966" t="s">
        <v>21180</v>
      </c>
      <c r="P1966" t="s">
        <v>21181</v>
      </c>
      <c r="Q1966" t="s">
        <v>21182</v>
      </c>
      <c r="R1966" t="s">
        <v>21183</v>
      </c>
      <c r="S1966" t="s">
        <v>21184</v>
      </c>
      <c r="T1966" t="s">
        <v>21185</v>
      </c>
      <c r="X1966">
        <v>28</v>
      </c>
      <c r="Y1966" t="s">
        <v>949</v>
      </c>
      <c r="Z1966" s="1">
        <v>45189</v>
      </c>
      <c r="AC1966" t="s">
        <v>42</v>
      </c>
      <c r="AD1966" t="s">
        <v>43</v>
      </c>
    </row>
    <row r="1967" spans="1:30" x14ac:dyDescent="0.25">
      <c r="A1967" t="s">
        <v>21186</v>
      </c>
      <c r="B1967" t="s">
        <v>21187</v>
      </c>
      <c r="C1967" t="s">
        <v>21188</v>
      </c>
      <c r="D1967" t="s">
        <v>21189</v>
      </c>
      <c r="E1967" s="1">
        <v>43629</v>
      </c>
      <c r="F1967">
        <v>2019</v>
      </c>
      <c r="I1967">
        <v>1</v>
      </c>
      <c r="J1967">
        <v>6</v>
      </c>
      <c r="K1967" t="s">
        <v>21190</v>
      </c>
      <c r="M1967" t="s">
        <v>21191</v>
      </c>
      <c r="N1967" t="s">
        <v>21192</v>
      </c>
      <c r="P1967" t="s">
        <v>21193</v>
      </c>
      <c r="Q1967" t="s">
        <v>21194</v>
      </c>
      <c r="R1967" t="s">
        <v>21195</v>
      </c>
      <c r="S1967" t="s">
        <v>21196</v>
      </c>
      <c r="T1967" t="s">
        <v>21197</v>
      </c>
      <c r="X1967">
        <v>33</v>
      </c>
      <c r="Y1967" t="s">
        <v>42</v>
      </c>
      <c r="Z1967" s="1">
        <v>43629</v>
      </c>
      <c r="AC1967" t="s">
        <v>42</v>
      </c>
      <c r="AD1967" t="s">
        <v>43</v>
      </c>
    </row>
    <row r="1968" spans="1:30" x14ac:dyDescent="0.25">
      <c r="A1968" t="s">
        <v>21198</v>
      </c>
      <c r="B1968" t="s">
        <v>21199</v>
      </c>
      <c r="C1968" t="s">
        <v>21200</v>
      </c>
      <c r="D1968" t="s">
        <v>533</v>
      </c>
      <c r="E1968" s="1">
        <v>45184</v>
      </c>
      <c r="F1968">
        <v>2023</v>
      </c>
      <c r="I1968">
        <v>1889</v>
      </c>
      <c r="J1968">
        <v>1898</v>
      </c>
      <c r="K1968" t="s">
        <v>21201</v>
      </c>
      <c r="L1968" t="s">
        <v>535</v>
      </c>
      <c r="M1968" t="s">
        <v>536</v>
      </c>
      <c r="N1968" t="s">
        <v>21202</v>
      </c>
      <c r="O1968" t="s">
        <v>3409</v>
      </c>
      <c r="P1968" t="s">
        <v>21203</v>
      </c>
      <c r="Q1968" t="s">
        <v>21204</v>
      </c>
      <c r="R1968" t="s">
        <v>21205</v>
      </c>
      <c r="X1968">
        <v>65</v>
      </c>
      <c r="Y1968" t="s">
        <v>42</v>
      </c>
      <c r="Z1968" s="1">
        <v>45184</v>
      </c>
      <c r="AC1968" t="s">
        <v>42</v>
      </c>
      <c r="AD1968" t="s">
        <v>43</v>
      </c>
    </row>
    <row r="1969" spans="1:30" x14ac:dyDescent="0.25">
      <c r="A1969" t="s">
        <v>21206</v>
      </c>
      <c r="B1969" t="s">
        <v>21207</v>
      </c>
      <c r="C1969" t="s">
        <v>21208</v>
      </c>
      <c r="D1969" t="s">
        <v>21209</v>
      </c>
      <c r="E1969" s="1">
        <v>44505</v>
      </c>
      <c r="F1969">
        <v>2021</v>
      </c>
      <c r="I1969">
        <v>259</v>
      </c>
      <c r="J1969">
        <v>264</v>
      </c>
      <c r="K1969" t="s">
        <v>21210</v>
      </c>
      <c r="L1969" t="s">
        <v>21211</v>
      </c>
      <c r="M1969" t="s">
        <v>21212</v>
      </c>
      <c r="N1969" t="s">
        <v>21213</v>
      </c>
      <c r="P1969" t="s">
        <v>21214</v>
      </c>
      <c r="Q1969" t="s">
        <v>21215</v>
      </c>
      <c r="R1969" t="s">
        <v>21216</v>
      </c>
      <c r="S1969" t="s">
        <v>21217</v>
      </c>
      <c r="T1969" t="s">
        <v>21218</v>
      </c>
      <c r="X1969">
        <v>16</v>
      </c>
      <c r="Y1969" t="s">
        <v>42</v>
      </c>
      <c r="Z1969" s="1">
        <v>44505</v>
      </c>
      <c r="AC1969" t="s">
        <v>42</v>
      </c>
      <c r="AD1969" t="s">
        <v>43</v>
      </c>
    </row>
    <row r="1970" spans="1:30" x14ac:dyDescent="0.25">
      <c r="A1970" t="s">
        <v>21219</v>
      </c>
      <c r="B1970" t="s">
        <v>21220</v>
      </c>
      <c r="C1970" t="s">
        <v>21221</v>
      </c>
      <c r="D1970" t="s">
        <v>21222</v>
      </c>
      <c r="E1970" s="1">
        <v>41470</v>
      </c>
      <c r="F1970">
        <v>2013</v>
      </c>
      <c r="I1970">
        <v>1109</v>
      </c>
      <c r="J1970">
        <v>1114</v>
      </c>
      <c r="K1970" t="s">
        <v>21223</v>
      </c>
      <c r="L1970" t="s">
        <v>7300</v>
      </c>
      <c r="M1970" t="s">
        <v>21224</v>
      </c>
      <c r="N1970" t="s">
        <v>21225</v>
      </c>
      <c r="P1970" t="s">
        <v>21226</v>
      </c>
      <c r="Q1970" t="s">
        <v>21227</v>
      </c>
      <c r="R1970" t="s">
        <v>21228</v>
      </c>
      <c r="S1970" t="s">
        <v>21229</v>
      </c>
      <c r="T1970" t="s">
        <v>21230</v>
      </c>
      <c r="X1970">
        <v>11</v>
      </c>
      <c r="Y1970" t="s">
        <v>42</v>
      </c>
      <c r="Z1970" s="1">
        <v>41470</v>
      </c>
      <c r="AC1970" t="s">
        <v>42</v>
      </c>
      <c r="AD1970" t="s">
        <v>43</v>
      </c>
    </row>
    <row r="1971" spans="1:30" x14ac:dyDescent="0.25">
      <c r="A1971" t="s">
        <v>21231</v>
      </c>
      <c r="B1971" t="s">
        <v>21232</v>
      </c>
      <c r="C1971" t="s">
        <v>21233</v>
      </c>
      <c r="D1971" t="s">
        <v>21234</v>
      </c>
      <c r="E1971" s="1">
        <v>45163</v>
      </c>
      <c r="F1971">
        <v>2022</v>
      </c>
      <c r="I1971">
        <v>1484</v>
      </c>
      <c r="J1971">
        <v>1490</v>
      </c>
      <c r="K1971" t="s">
        <v>21235</v>
      </c>
      <c r="L1971" t="s">
        <v>21236</v>
      </c>
      <c r="M1971" t="s">
        <v>21237</v>
      </c>
      <c r="N1971" t="s">
        <v>21238</v>
      </c>
      <c r="P1971" t="s">
        <v>21239</v>
      </c>
      <c r="Q1971" t="s">
        <v>21240</v>
      </c>
      <c r="R1971" t="s">
        <v>21241</v>
      </c>
      <c r="S1971" t="s">
        <v>21242</v>
      </c>
      <c r="T1971" t="s">
        <v>21243</v>
      </c>
      <c r="X1971">
        <v>23</v>
      </c>
      <c r="Y1971" t="s">
        <v>42</v>
      </c>
      <c r="Z1971" s="1">
        <v>45163</v>
      </c>
      <c r="AC1971" t="s">
        <v>42</v>
      </c>
      <c r="AD1971" t="s">
        <v>43</v>
      </c>
    </row>
    <row r="1972" spans="1:30" x14ac:dyDescent="0.25">
      <c r="A1972" t="s">
        <v>21244</v>
      </c>
      <c r="B1972" t="s">
        <v>21245</v>
      </c>
      <c r="C1972" t="s">
        <v>21246</v>
      </c>
      <c r="D1972" t="s">
        <v>21247</v>
      </c>
      <c r="E1972" s="1">
        <v>44189</v>
      </c>
      <c r="F1972">
        <v>2020</v>
      </c>
      <c r="I1972">
        <v>923</v>
      </c>
      <c r="J1972">
        <v>928</v>
      </c>
      <c r="K1972" t="s">
        <v>21248</v>
      </c>
      <c r="L1972" t="s">
        <v>19351</v>
      </c>
      <c r="M1972" t="s">
        <v>21249</v>
      </c>
      <c r="N1972" t="s">
        <v>21250</v>
      </c>
      <c r="O1972" t="s">
        <v>21251</v>
      </c>
      <c r="P1972" t="s">
        <v>21252</v>
      </c>
      <c r="Q1972" t="s">
        <v>21253</v>
      </c>
      <c r="R1972" t="s">
        <v>21254</v>
      </c>
      <c r="S1972" t="s">
        <v>21255</v>
      </c>
      <c r="T1972" t="s">
        <v>21256</v>
      </c>
      <c r="X1972">
        <v>20</v>
      </c>
      <c r="Y1972" t="s">
        <v>42</v>
      </c>
      <c r="Z1972" s="1">
        <v>44189</v>
      </c>
      <c r="AC1972" t="s">
        <v>42</v>
      </c>
      <c r="AD1972" t="s">
        <v>43</v>
      </c>
    </row>
    <row r="1973" spans="1:30" x14ac:dyDescent="0.25">
      <c r="A1973" t="s">
        <v>21257</v>
      </c>
      <c r="B1973" t="s">
        <v>21258</v>
      </c>
      <c r="C1973" t="s">
        <v>21259</v>
      </c>
      <c r="D1973" t="s">
        <v>533</v>
      </c>
      <c r="E1973" s="1">
        <v>45184</v>
      </c>
      <c r="F1973">
        <v>2023</v>
      </c>
      <c r="I1973">
        <v>288</v>
      </c>
      <c r="J1973">
        <v>297</v>
      </c>
      <c r="K1973" t="s">
        <v>21260</v>
      </c>
      <c r="L1973" t="s">
        <v>535</v>
      </c>
      <c r="M1973" t="s">
        <v>536</v>
      </c>
      <c r="N1973" t="s">
        <v>21261</v>
      </c>
      <c r="O1973" t="s">
        <v>21262</v>
      </c>
      <c r="P1973" t="s">
        <v>21263</v>
      </c>
      <c r="Q1973" t="s">
        <v>21264</v>
      </c>
      <c r="R1973" t="s">
        <v>21265</v>
      </c>
      <c r="S1973" t="s">
        <v>21266</v>
      </c>
      <c r="T1973" t="s">
        <v>21267</v>
      </c>
      <c r="X1973">
        <v>10</v>
      </c>
      <c r="Y1973" t="s">
        <v>42</v>
      </c>
      <c r="Z1973" s="1">
        <v>45184</v>
      </c>
      <c r="AC1973" t="s">
        <v>42</v>
      </c>
      <c r="AD1973" t="s">
        <v>43</v>
      </c>
    </row>
    <row r="1974" spans="1:30" x14ac:dyDescent="0.25">
      <c r="A1974" t="s">
        <v>21268</v>
      </c>
      <c r="B1974" t="s">
        <v>21269</v>
      </c>
      <c r="C1974" t="s">
        <v>21270</v>
      </c>
      <c r="D1974" t="s">
        <v>21271</v>
      </c>
      <c r="E1974" s="1">
        <v>44354</v>
      </c>
      <c r="F1974">
        <v>2021</v>
      </c>
      <c r="I1974">
        <v>1</v>
      </c>
      <c r="J1974">
        <v>10</v>
      </c>
      <c r="K1974" t="s">
        <v>21272</v>
      </c>
      <c r="L1974" t="s">
        <v>1646</v>
      </c>
      <c r="M1974" t="s">
        <v>21273</v>
      </c>
      <c r="N1974" t="s">
        <v>21274</v>
      </c>
      <c r="O1974" t="s">
        <v>21275</v>
      </c>
      <c r="P1974" t="s">
        <v>21276</v>
      </c>
      <c r="R1974" t="s">
        <v>21277</v>
      </c>
      <c r="S1974" t="s">
        <v>21278</v>
      </c>
      <c r="T1974" t="s">
        <v>21279</v>
      </c>
      <c r="X1974">
        <v>38</v>
      </c>
      <c r="Y1974" t="s">
        <v>42</v>
      </c>
      <c r="Z1974" s="1">
        <v>44354</v>
      </c>
      <c r="AC1974" t="s">
        <v>42</v>
      </c>
      <c r="AD1974" t="s">
        <v>43</v>
      </c>
    </row>
    <row r="1975" spans="1:30" x14ac:dyDescent="0.25">
      <c r="A1975" t="s">
        <v>21280</v>
      </c>
      <c r="B1975" t="s">
        <v>21281</v>
      </c>
      <c r="C1975" t="s">
        <v>21282</v>
      </c>
      <c r="D1975" t="s">
        <v>21283</v>
      </c>
      <c r="E1975" s="1">
        <v>43394</v>
      </c>
      <c r="F1975">
        <v>2018</v>
      </c>
      <c r="I1975">
        <v>453</v>
      </c>
      <c r="J1975">
        <v>458</v>
      </c>
      <c r="K1975" t="s">
        <v>21284</v>
      </c>
      <c r="L1975" t="s">
        <v>21285</v>
      </c>
      <c r="M1975" t="s">
        <v>21286</v>
      </c>
      <c r="N1975" t="s">
        <v>21287</v>
      </c>
      <c r="P1975" t="s">
        <v>21288</v>
      </c>
      <c r="Q1975" t="s">
        <v>21289</v>
      </c>
      <c r="R1975" t="s">
        <v>21290</v>
      </c>
      <c r="S1975" t="s">
        <v>21291</v>
      </c>
      <c r="T1975" t="s">
        <v>21292</v>
      </c>
      <c r="X1975">
        <v>6</v>
      </c>
      <c r="Y1975" t="s">
        <v>42</v>
      </c>
      <c r="Z1975" s="1">
        <v>43394</v>
      </c>
      <c r="AC1975" t="s">
        <v>42</v>
      </c>
      <c r="AD1975" t="s">
        <v>43</v>
      </c>
    </row>
    <row r="1976" spans="1:30" x14ac:dyDescent="0.25">
      <c r="A1976" t="s">
        <v>21293</v>
      </c>
      <c r="B1976" t="s">
        <v>21294</v>
      </c>
      <c r="C1976" t="s">
        <v>21295</v>
      </c>
      <c r="D1976" t="s">
        <v>47</v>
      </c>
      <c r="E1976" s="1">
        <v>44965</v>
      </c>
      <c r="F1976">
        <v>2023</v>
      </c>
      <c r="G1976">
        <v>24</v>
      </c>
      <c r="H1976">
        <v>2</v>
      </c>
      <c r="I1976">
        <v>2482</v>
      </c>
      <c r="J1976">
        <v>2491</v>
      </c>
      <c r="K1976" t="s">
        <v>21296</v>
      </c>
      <c r="L1976" t="s">
        <v>49</v>
      </c>
      <c r="N1976" t="s">
        <v>21297</v>
      </c>
      <c r="P1976" t="s">
        <v>21298</v>
      </c>
      <c r="Q1976" t="s">
        <v>21299</v>
      </c>
      <c r="R1976" t="s">
        <v>21300</v>
      </c>
      <c r="S1976" t="s">
        <v>21301</v>
      </c>
      <c r="T1976" t="s">
        <v>21302</v>
      </c>
      <c r="X1976">
        <v>28</v>
      </c>
      <c r="Y1976" t="s">
        <v>42</v>
      </c>
      <c r="Z1976" s="1">
        <v>44732</v>
      </c>
      <c r="AC1976" t="s">
        <v>42</v>
      </c>
      <c r="AD1976" t="s">
        <v>57</v>
      </c>
    </row>
    <row r="1977" spans="1:30" x14ac:dyDescent="0.25">
      <c r="A1977" t="s">
        <v>21303</v>
      </c>
      <c r="B1977" t="s">
        <v>21304</v>
      </c>
      <c r="C1977" t="s">
        <v>21305</v>
      </c>
      <c r="D1977" t="s">
        <v>855</v>
      </c>
      <c r="F1977">
        <v>2023</v>
      </c>
      <c r="G1977" t="s">
        <v>12609</v>
      </c>
      <c r="H1977">
        <v>99</v>
      </c>
      <c r="I1977">
        <v>1</v>
      </c>
      <c r="J1977">
        <v>13</v>
      </c>
      <c r="K1977" t="s">
        <v>21306</v>
      </c>
      <c r="L1977" t="s">
        <v>857</v>
      </c>
      <c r="N1977" t="s">
        <v>21307</v>
      </c>
      <c r="P1977" t="s">
        <v>21308</v>
      </c>
      <c r="Q1977" t="s">
        <v>21309</v>
      </c>
      <c r="R1977" t="s">
        <v>21310</v>
      </c>
      <c r="Y1977" t="s">
        <v>42</v>
      </c>
      <c r="Z1977" s="1">
        <v>45034</v>
      </c>
      <c r="AC1977" t="s">
        <v>42</v>
      </c>
      <c r="AD1977" t="s">
        <v>12616</v>
      </c>
    </row>
    <row r="1978" spans="1:30" x14ac:dyDescent="0.25">
      <c r="A1978" t="s">
        <v>21311</v>
      </c>
      <c r="D1978" t="s">
        <v>21312</v>
      </c>
      <c r="E1978" s="1">
        <v>42026</v>
      </c>
      <c r="F1978">
        <v>2014</v>
      </c>
      <c r="I1978">
        <v>908</v>
      </c>
      <c r="J1978">
        <v>915</v>
      </c>
      <c r="K1978" t="s">
        <v>21313</v>
      </c>
      <c r="M1978" t="s">
        <v>21314</v>
      </c>
      <c r="N1978" t="s">
        <v>21315</v>
      </c>
      <c r="P1978" t="s">
        <v>21316</v>
      </c>
      <c r="Q1978" t="s">
        <v>21317</v>
      </c>
      <c r="R1978" t="s">
        <v>21318</v>
      </c>
      <c r="S1978" t="s">
        <v>21319</v>
      </c>
      <c r="T1978" t="s">
        <v>21320</v>
      </c>
      <c r="X1978">
        <v>16</v>
      </c>
      <c r="Y1978" t="s">
        <v>42</v>
      </c>
      <c r="Z1978" s="1">
        <v>42026</v>
      </c>
      <c r="AC1978" t="s">
        <v>42</v>
      </c>
      <c r="AD1978" t="s">
        <v>43</v>
      </c>
    </row>
    <row r="1979" spans="1:30" x14ac:dyDescent="0.25">
      <c r="A1979" t="s">
        <v>21321</v>
      </c>
      <c r="B1979" t="s">
        <v>21322</v>
      </c>
      <c r="C1979" t="s">
        <v>21323</v>
      </c>
      <c r="D1979" t="s">
        <v>21324</v>
      </c>
      <c r="E1979" s="1">
        <v>44165</v>
      </c>
      <c r="F1979">
        <v>2020</v>
      </c>
      <c r="I1979">
        <v>1</v>
      </c>
      <c r="J1979">
        <v>6</v>
      </c>
      <c r="K1979" t="s">
        <v>21325</v>
      </c>
      <c r="M1979" t="s">
        <v>21326</v>
      </c>
      <c r="N1979" t="s">
        <v>21327</v>
      </c>
      <c r="P1979" t="s">
        <v>21328</v>
      </c>
      <c r="Q1979" t="s">
        <v>21329</v>
      </c>
      <c r="R1979" t="s">
        <v>21330</v>
      </c>
      <c r="S1979" t="s">
        <v>21331</v>
      </c>
      <c r="T1979" t="s">
        <v>21332</v>
      </c>
      <c r="X1979">
        <v>26</v>
      </c>
      <c r="Y1979" t="s">
        <v>42</v>
      </c>
      <c r="Z1979" s="1">
        <v>44165</v>
      </c>
      <c r="AC1979" t="s">
        <v>42</v>
      </c>
      <c r="AD1979" t="s">
        <v>43</v>
      </c>
    </row>
    <row r="1980" spans="1:30" x14ac:dyDescent="0.25">
      <c r="A1980" t="s">
        <v>21333</v>
      </c>
      <c r="B1980" t="s">
        <v>21334</v>
      </c>
      <c r="C1980" t="s">
        <v>21335</v>
      </c>
      <c r="D1980" t="s">
        <v>21336</v>
      </c>
      <c r="E1980" s="1">
        <v>45020</v>
      </c>
      <c r="F1980">
        <v>2022</v>
      </c>
      <c r="I1980">
        <v>48</v>
      </c>
      <c r="J1980">
        <v>53</v>
      </c>
      <c r="K1980" t="s">
        <v>21337</v>
      </c>
      <c r="M1980" t="s">
        <v>21338</v>
      </c>
      <c r="N1980" t="s">
        <v>21339</v>
      </c>
      <c r="P1980" t="s">
        <v>21340</v>
      </c>
      <c r="Q1980" t="s">
        <v>21341</v>
      </c>
      <c r="R1980" t="s">
        <v>21342</v>
      </c>
      <c r="S1980" t="s">
        <v>21343</v>
      </c>
      <c r="T1980" t="s">
        <v>21344</v>
      </c>
      <c r="X1980">
        <v>29</v>
      </c>
      <c r="Y1980" t="s">
        <v>42</v>
      </c>
      <c r="Z1980" s="1">
        <v>45020</v>
      </c>
      <c r="AC1980" t="s">
        <v>42</v>
      </c>
      <c r="AD1980" t="s">
        <v>43</v>
      </c>
    </row>
    <row r="1981" spans="1:30" x14ac:dyDescent="0.25">
      <c r="A1981" t="s">
        <v>21345</v>
      </c>
      <c r="B1981" t="s">
        <v>21346</v>
      </c>
      <c r="C1981" t="s">
        <v>21347</v>
      </c>
      <c r="D1981" t="s">
        <v>9477</v>
      </c>
      <c r="E1981" s="1">
        <v>45181</v>
      </c>
      <c r="F1981">
        <v>2023</v>
      </c>
      <c r="I1981">
        <v>1</v>
      </c>
      <c r="J1981">
        <v>8</v>
      </c>
      <c r="K1981" t="s">
        <v>21348</v>
      </c>
      <c r="M1981" t="s">
        <v>9479</v>
      </c>
      <c r="N1981" t="s">
        <v>21349</v>
      </c>
      <c r="O1981" t="s">
        <v>21350</v>
      </c>
      <c r="P1981" t="s">
        <v>21351</v>
      </c>
      <c r="Q1981" t="s">
        <v>21352</v>
      </c>
      <c r="R1981" t="s">
        <v>21353</v>
      </c>
      <c r="S1981" t="s">
        <v>21354</v>
      </c>
      <c r="T1981" t="s">
        <v>21355</v>
      </c>
      <c r="X1981">
        <v>24</v>
      </c>
      <c r="Y1981" t="s">
        <v>42</v>
      </c>
      <c r="Z1981" s="1">
        <v>45181</v>
      </c>
      <c r="AC1981" t="s">
        <v>42</v>
      </c>
      <c r="AD1981" t="s">
        <v>43</v>
      </c>
    </row>
    <row r="1982" spans="1:30" x14ac:dyDescent="0.25">
      <c r="A1982" t="s">
        <v>21356</v>
      </c>
      <c r="B1982" t="s">
        <v>21357</v>
      </c>
      <c r="C1982" t="s">
        <v>21358</v>
      </c>
      <c r="D1982" t="s">
        <v>21359</v>
      </c>
      <c r="E1982" s="1">
        <v>43083</v>
      </c>
      <c r="F1982">
        <v>2017</v>
      </c>
      <c r="I1982">
        <v>1</v>
      </c>
      <c r="J1982">
        <v>7</v>
      </c>
      <c r="K1982" t="s">
        <v>21360</v>
      </c>
      <c r="M1982" t="s">
        <v>21361</v>
      </c>
      <c r="N1982" t="s">
        <v>21362</v>
      </c>
      <c r="P1982" t="s">
        <v>21363</v>
      </c>
      <c r="Q1982" t="s">
        <v>21364</v>
      </c>
      <c r="R1982" t="s">
        <v>21365</v>
      </c>
      <c r="S1982" t="s">
        <v>21366</v>
      </c>
      <c r="T1982" t="s">
        <v>21367</v>
      </c>
      <c r="X1982">
        <v>46</v>
      </c>
      <c r="Y1982" t="s">
        <v>42</v>
      </c>
      <c r="Z1982" s="1">
        <v>43083</v>
      </c>
      <c r="AC1982" t="s">
        <v>42</v>
      </c>
      <c r="AD1982" t="s">
        <v>43</v>
      </c>
    </row>
    <row r="1983" spans="1:30" x14ac:dyDescent="0.25">
      <c r="A1983" t="s">
        <v>21368</v>
      </c>
      <c r="B1983" t="s">
        <v>21369</v>
      </c>
      <c r="C1983" t="s">
        <v>21370</v>
      </c>
      <c r="D1983" t="s">
        <v>21371</v>
      </c>
      <c r="E1983" s="1">
        <v>40777</v>
      </c>
      <c r="F1983">
        <v>2011</v>
      </c>
      <c r="I1983">
        <v>711</v>
      </c>
      <c r="J1983">
        <v>716</v>
      </c>
      <c r="K1983" t="s">
        <v>21372</v>
      </c>
      <c r="M1983" t="s">
        <v>21373</v>
      </c>
      <c r="N1983" t="s">
        <v>21374</v>
      </c>
      <c r="P1983" t="s">
        <v>21375</v>
      </c>
      <c r="R1983" t="s">
        <v>21376</v>
      </c>
      <c r="S1983" t="s">
        <v>21377</v>
      </c>
      <c r="T1983" t="s">
        <v>21378</v>
      </c>
      <c r="X1983">
        <v>27</v>
      </c>
      <c r="Y1983" t="s">
        <v>42</v>
      </c>
      <c r="Z1983" s="1">
        <v>40777</v>
      </c>
      <c r="AC1983" t="s">
        <v>42</v>
      </c>
      <c r="AD1983" t="s">
        <v>43</v>
      </c>
    </row>
    <row r="1984" spans="1:30" x14ac:dyDescent="0.25">
      <c r="A1984" t="s">
        <v>21379</v>
      </c>
      <c r="B1984" t="s">
        <v>21380</v>
      </c>
      <c r="C1984" t="s">
        <v>21381</v>
      </c>
      <c r="D1984" t="s">
        <v>1029</v>
      </c>
      <c r="E1984" s="1">
        <v>44826</v>
      </c>
      <c r="F1984">
        <v>2022</v>
      </c>
      <c r="G1984">
        <v>19</v>
      </c>
      <c r="H1984">
        <v>9</v>
      </c>
      <c r="I1984">
        <v>1</v>
      </c>
      <c r="J1984">
        <v>9</v>
      </c>
      <c r="K1984" t="s">
        <v>21382</v>
      </c>
      <c r="L1984" t="s">
        <v>1031</v>
      </c>
      <c r="N1984" t="s">
        <v>21383</v>
      </c>
      <c r="P1984" t="s">
        <v>21384</v>
      </c>
      <c r="Q1984" t="s">
        <v>21385</v>
      </c>
      <c r="R1984" t="s">
        <v>21386</v>
      </c>
      <c r="S1984" t="s">
        <v>21387</v>
      </c>
      <c r="T1984" t="s">
        <v>21388</v>
      </c>
      <c r="Z1984" s="1">
        <v>44826</v>
      </c>
      <c r="AC1984" t="s">
        <v>42</v>
      </c>
      <c r="AD1984" t="s">
        <v>598</v>
      </c>
    </row>
    <row r="1985" spans="1:30" x14ac:dyDescent="0.25">
      <c r="A1985" t="s">
        <v>21389</v>
      </c>
      <c r="B1985" t="s">
        <v>21390</v>
      </c>
      <c r="C1985" t="s">
        <v>21391</v>
      </c>
      <c r="D1985" t="s">
        <v>20046</v>
      </c>
      <c r="E1985" s="1">
        <v>44505</v>
      </c>
      <c r="F1985">
        <v>2021</v>
      </c>
      <c r="I1985">
        <v>1</v>
      </c>
      <c r="J1985">
        <v>6</v>
      </c>
      <c r="K1985" t="s">
        <v>21392</v>
      </c>
      <c r="M1985" t="s">
        <v>20048</v>
      </c>
      <c r="N1985" t="s">
        <v>21393</v>
      </c>
      <c r="P1985" t="s">
        <v>21394</v>
      </c>
      <c r="Q1985" t="s">
        <v>21395</v>
      </c>
      <c r="R1985" t="s">
        <v>21396</v>
      </c>
      <c r="S1985" t="s">
        <v>21397</v>
      </c>
      <c r="T1985" t="s">
        <v>21398</v>
      </c>
      <c r="X1985">
        <v>6</v>
      </c>
      <c r="Y1985" t="s">
        <v>42</v>
      </c>
      <c r="Z1985" s="1">
        <v>44505</v>
      </c>
      <c r="AC1985" t="s">
        <v>42</v>
      </c>
      <c r="AD1985" t="s">
        <v>43</v>
      </c>
    </row>
    <row r="1986" spans="1:30" x14ac:dyDescent="0.25">
      <c r="A1986" t="s">
        <v>21399</v>
      </c>
      <c r="B1986" t="s">
        <v>21400</v>
      </c>
      <c r="C1986" t="s">
        <v>21401</v>
      </c>
      <c r="D1986" t="s">
        <v>21402</v>
      </c>
      <c r="E1986" s="1">
        <v>41480</v>
      </c>
      <c r="F1986">
        <v>2013</v>
      </c>
      <c r="I1986">
        <v>546</v>
      </c>
      <c r="J1986">
        <v>552</v>
      </c>
      <c r="K1986" t="s">
        <v>21403</v>
      </c>
      <c r="M1986" t="s">
        <v>21404</v>
      </c>
      <c r="N1986" t="s">
        <v>21405</v>
      </c>
      <c r="P1986" t="s">
        <v>21406</v>
      </c>
      <c r="Q1986" t="s">
        <v>21407</v>
      </c>
      <c r="R1986" t="s">
        <v>21408</v>
      </c>
      <c r="S1986" t="s">
        <v>21409</v>
      </c>
      <c r="T1986" t="s">
        <v>21410</v>
      </c>
      <c r="X1986">
        <v>8</v>
      </c>
      <c r="Y1986" t="s">
        <v>42</v>
      </c>
      <c r="Z1986" s="1">
        <v>41480</v>
      </c>
      <c r="AC1986" t="s">
        <v>42</v>
      </c>
      <c r="AD1986" t="s">
        <v>43</v>
      </c>
    </row>
    <row r="1987" spans="1:30" x14ac:dyDescent="0.25">
      <c r="A1987" t="s">
        <v>21411</v>
      </c>
      <c r="B1987" t="s">
        <v>21412</v>
      </c>
      <c r="C1987" t="s">
        <v>21413</v>
      </c>
      <c r="D1987" t="s">
        <v>21414</v>
      </c>
      <c r="E1987" s="1">
        <v>44823</v>
      </c>
      <c r="F1987">
        <v>2022</v>
      </c>
      <c r="I1987">
        <v>514</v>
      </c>
      <c r="J1987">
        <v>520</v>
      </c>
      <c r="K1987" t="s">
        <v>21415</v>
      </c>
      <c r="M1987" t="s">
        <v>21416</v>
      </c>
      <c r="N1987" t="s">
        <v>21417</v>
      </c>
      <c r="P1987" t="s">
        <v>21418</v>
      </c>
      <c r="Q1987" t="s">
        <v>21419</v>
      </c>
      <c r="R1987" t="s">
        <v>21420</v>
      </c>
      <c r="S1987" t="s">
        <v>21421</v>
      </c>
      <c r="T1987" t="s">
        <v>21422</v>
      </c>
      <c r="X1987">
        <v>28</v>
      </c>
      <c r="Y1987" t="s">
        <v>42</v>
      </c>
      <c r="Z1987" s="1">
        <v>44823</v>
      </c>
      <c r="AC1987" t="s">
        <v>42</v>
      </c>
      <c r="AD1987" t="s">
        <v>43</v>
      </c>
    </row>
    <row r="1988" spans="1:30" x14ac:dyDescent="0.25">
      <c r="A1988" t="s">
        <v>21423</v>
      </c>
      <c r="B1988" t="s">
        <v>21424</v>
      </c>
      <c r="C1988" t="s">
        <v>21425</v>
      </c>
      <c r="D1988" t="s">
        <v>298</v>
      </c>
      <c r="E1988" s="1">
        <v>43766</v>
      </c>
      <c r="F1988">
        <v>2019</v>
      </c>
      <c r="I1988">
        <v>1152</v>
      </c>
      <c r="J1988">
        <v>1162</v>
      </c>
      <c r="K1988" t="s">
        <v>21426</v>
      </c>
      <c r="M1988" t="s">
        <v>300</v>
      </c>
      <c r="N1988" t="s">
        <v>21427</v>
      </c>
      <c r="P1988" t="s">
        <v>21428</v>
      </c>
      <c r="Q1988" t="s">
        <v>21429</v>
      </c>
      <c r="R1988" t="s">
        <v>21430</v>
      </c>
      <c r="S1988" t="s">
        <v>21431</v>
      </c>
      <c r="T1988" t="s">
        <v>21432</v>
      </c>
      <c r="X1988">
        <v>34</v>
      </c>
      <c r="Y1988" t="s">
        <v>42</v>
      </c>
      <c r="Z1988" s="1">
        <v>43766</v>
      </c>
      <c r="AC1988" t="s">
        <v>42</v>
      </c>
      <c r="AD1988" t="s">
        <v>43</v>
      </c>
    </row>
    <row r="1989" spans="1:30" x14ac:dyDescent="0.25">
      <c r="A1989" t="s">
        <v>21433</v>
      </c>
      <c r="B1989" t="s">
        <v>21434</v>
      </c>
      <c r="C1989" t="s">
        <v>21435</v>
      </c>
      <c r="D1989" t="s">
        <v>3995</v>
      </c>
      <c r="E1989" s="1">
        <v>44295</v>
      </c>
      <c r="F1989">
        <v>2020</v>
      </c>
      <c r="I1989">
        <v>1</v>
      </c>
      <c r="J1989">
        <v>9</v>
      </c>
      <c r="K1989" t="s">
        <v>21436</v>
      </c>
      <c r="L1989" t="s">
        <v>977</v>
      </c>
      <c r="M1989" t="s">
        <v>3997</v>
      </c>
      <c r="N1989" t="s">
        <v>21437</v>
      </c>
      <c r="P1989" t="s">
        <v>21438</v>
      </c>
      <c r="Q1989" t="s">
        <v>21439</v>
      </c>
      <c r="R1989" t="s">
        <v>21440</v>
      </c>
      <c r="S1989" t="s">
        <v>21441</v>
      </c>
      <c r="T1989" t="s">
        <v>21442</v>
      </c>
      <c r="X1989">
        <v>15</v>
      </c>
      <c r="Y1989" t="s">
        <v>42</v>
      </c>
      <c r="Z1989" s="1">
        <v>44295</v>
      </c>
      <c r="AC1989" t="s">
        <v>42</v>
      </c>
      <c r="AD1989" t="s">
        <v>43</v>
      </c>
    </row>
    <row r="1990" spans="1:30" x14ac:dyDescent="0.25">
      <c r="A1990" t="s">
        <v>21443</v>
      </c>
      <c r="B1990" t="s">
        <v>21444</v>
      </c>
      <c r="C1990" t="s">
        <v>21445</v>
      </c>
      <c r="D1990" t="s">
        <v>21446</v>
      </c>
      <c r="E1990" s="1">
        <v>44784</v>
      </c>
      <c r="F1990">
        <v>2022</v>
      </c>
      <c r="I1990">
        <v>1865</v>
      </c>
      <c r="J1990">
        <v>1870</v>
      </c>
      <c r="K1990" t="s">
        <v>21447</v>
      </c>
      <c r="L1990" t="s">
        <v>2379</v>
      </c>
      <c r="M1990" t="s">
        <v>21448</v>
      </c>
      <c r="N1990" t="s">
        <v>21449</v>
      </c>
      <c r="P1990" t="s">
        <v>21450</v>
      </c>
      <c r="R1990" t="s">
        <v>21451</v>
      </c>
      <c r="S1990" t="s">
        <v>21452</v>
      </c>
      <c r="T1990" t="s">
        <v>21453</v>
      </c>
      <c r="X1990">
        <v>13</v>
      </c>
      <c r="Y1990" t="s">
        <v>42</v>
      </c>
      <c r="Z1990" s="1">
        <v>44784</v>
      </c>
      <c r="AC1990" t="s">
        <v>42</v>
      </c>
      <c r="AD1990" t="s">
        <v>43</v>
      </c>
    </row>
    <row r="1991" spans="1:30" x14ac:dyDescent="0.25">
      <c r="A1991" t="s">
        <v>21454</v>
      </c>
      <c r="B1991" t="s">
        <v>21455</v>
      </c>
      <c r="C1991" t="s">
        <v>21456</v>
      </c>
      <c r="D1991" t="s">
        <v>21457</v>
      </c>
      <c r="E1991" s="1">
        <v>45203</v>
      </c>
      <c r="F1991">
        <v>2023</v>
      </c>
      <c r="I1991">
        <v>1366</v>
      </c>
      <c r="J1991">
        <v>1372</v>
      </c>
      <c r="K1991" t="s">
        <v>21458</v>
      </c>
      <c r="M1991" t="s">
        <v>21459</v>
      </c>
      <c r="N1991" t="s">
        <v>21460</v>
      </c>
      <c r="P1991" t="s">
        <v>21461</v>
      </c>
      <c r="Q1991" t="s">
        <v>21462</v>
      </c>
      <c r="R1991" t="s">
        <v>21463</v>
      </c>
      <c r="X1991">
        <v>21</v>
      </c>
      <c r="Y1991" t="s">
        <v>42</v>
      </c>
      <c r="Z1991" s="1">
        <v>45203</v>
      </c>
      <c r="AC1991" t="s">
        <v>42</v>
      </c>
      <c r="AD1991" t="s">
        <v>43</v>
      </c>
    </row>
    <row r="1992" spans="1:30" x14ac:dyDescent="0.25">
      <c r="A1992" t="s">
        <v>21464</v>
      </c>
      <c r="B1992" t="s">
        <v>21465</v>
      </c>
      <c r="C1992" t="s">
        <v>21466</v>
      </c>
      <c r="D1992" t="s">
        <v>21467</v>
      </c>
      <c r="E1992" s="1">
        <v>44925</v>
      </c>
      <c r="F1992">
        <v>2022</v>
      </c>
      <c r="I1992">
        <v>209</v>
      </c>
      <c r="J1992">
        <v>216</v>
      </c>
      <c r="K1992" t="s">
        <v>21468</v>
      </c>
      <c r="L1992" t="s">
        <v>21469</v>
      </c>
      <c r="M1992" t="s">
        <v>21470</v>
      </c>
      <c r="N1992" t="s">
        <v>21471</v>
      </c>
      <c r="O1992" t="s">
        <v>3409</v>
      </c>
      <c r="P1992" t="s">
        <v>21472</v>
      </c>
      <c r="Q1992" t="s">
        <v>21473</v>
      </c>
      <c r="R1992" t="s">
        <v>21474</v>
      </c>
      <c r="S1992" t="s">
        <v>21475</v>
      </c>
      <c r="T1992" t="s">
        <v>21476</v>
      </c>
      <c r="X1992">
        <v>15</v>
      </c>
      <c r="Y1992" t="s">
        <v>42</v>
      </c>
      <c r="Z1992" s="1">
        <v>44925</v>
      </c>
      <c r="AC1992" t="s">
        <v>42</v>
      </c>
      <c r="AD1992" t="s">
        <v>43</v>
      </c>
    </row>
    <row r="1993" spans="1:30" x14ac:dyDescent="0.25">
      <c r="A1993" t="s">
        <v>21477</v>
      </c>
      <c r="B1993" t="s">
        <v>21478</v>
      </c>
      <c r="C1993" t="s">
        <v>21479</v>
      </c>
      <c r="D1993" t="s">
        <v>21480</v>
      </c>
      <c r="E1993" s="1">
        <v>45077</v>
      </c>
      <c r="F1993">
        <v>2023</v>
      </c>
      <c r="I1993">
        <v>143</v>
      </c>
      <c r="J1993">
        <v>148</v>
      </c>
      <c r="K1993" t="s">
        <v>21481</v>
      </c>
      <c r="M1993" t="s">
        <v>21482</v>
      </c>
      <c r="N1993" t="s">
        <v>21483</v>
      </c>
      <c r="O1993" t="s">
        <v>472</v>
      </c>
      <c r="P1993" t="s">
        <v>21484</v>
      </c>
      <c r="R1993" t="s">
        <v>21485</v>
      </c>
      <c r="S1993" t="s">
        <v>21486</v>
      </c>
      <c r="T1993" t="s">
        <v>21487</v>
      </c>
      <c r="X1993">
        <v>18</v>
      </c>
      <c r="Y1993" t="s">
        <v>42</v>
      </c>
      <c r="Z1993" s="1">
        <v>45077</v>
      </c>
      <c r="AC1993" t="s">
        <v>42</v>
      </c>
      <c r="AD1993" t="s">
        <v>43</v>
      </c>
    </row>
    <row r="1994" spans="1:30" x14ac:dyDescent="0.25">
      <c r="A1994" t="s">
        <v>21488</v>
      </c>
      <c r="B1994" t="s">
        <v>21489</v>
      </c>
      <c r="C1994" t="s">
        <v>21490</v>
      </c>
      <c r="D1994" t="s">
        <v>4939</v>
      </c>
      <c r="E1994" s="1">
        <v>43752</v>
      </c>
      <c r="F1994">
        <v>2019</v>
      </c>
      <c r="I1994">
        <v>1</v>
      </c>
      <c r="J1994">
        <v>8</v>
      </c>
      <c r="K1994" t="s">
        <v>21491</v>
      </c>
      <c r="M1994" t="s">
        <v>4941</v>
      </c>
      <c r="N1994" t="s">
        <v>21492</v>
      </c>
      <c r="P1994" t="s">
        <v>21493</v>
      </c>
      <c r="Q1994" t="s">
        <v>21494</v>
      </c>
      <c r="R1994" t="s">
        <v>21495</v>
      </c>
      <c r="S1994" t="s">
        <v>21496</v>
      </c>
      <c r="T1994" t="s">
        <v>21497</v>
      </c>
      <c r="X1994">
        <v>3</v>
      </c>
      <c r="Y1994" t="s">
        <v>42</v>
      </c>
      <c r="Z1994" s="1">
        <v>43752</v>
      </c>
      <c r="AC1994" t="s">
        <v>42</v>
      </c>
      <c r="AD1994" t="s">
        <v>43</v>
      </c>
    </row>
    <row r="1995" spans="1:30" x14ac:dyDescent="0.25">
      <c r="A1995" t="s">
        <v>21498</v>
      </c>
      <c r="B1995" t="s">
        <v>21499</v>
      </c>
      <c r="C1995" t="s">
        <v>21500</v>
      </c>
      <c r="D1995" t="s">
        <v>533</v>
      </c>
      <c r="E1995" s="1">
        <v>45184</v>
      </c>
      <c r="F1995">
        <v>2023</v>
      </c>
      <c r="I1995">
        <v>105</v>
      </c>
      <c r="J1995">
        <v>112</v>
      </c>
      <c r="K1995" t="s">
        <v>21501</v>
      </c>
      <c r="L1995" t="s">
        <v>535</v>
      </c>
      <c r="M1995" t="s">
        <v>536</v>
      </c>
      <c r="N1995" t="s">
        <v>21502</v>
      </c>
      <c r="O1995" t="s">
        <v>21503</v>
      </c>
      <c r="P1995" t="s">
        <v>21504</v>
      </c>
      <c r="Q1995" t="s">
        <v>21505</v>
      </c>
      <c r="R1995" t="s">
        <v>21506</v>
      </c>
      <c r="S1995" t="s">
        <v>21507</v>
      </c>
      <c r="T1995" t="s">
        <v>21508</v>
      </c>
      <c r="X1995">
        <v>20</v>
      </c>
      <c r="Y1995" t="s">
        <v>42</v>
      </c>
      <c r="Z1995" s="1">
        <v>45184</v>
      </c>
      <c r="AC1995" t="s">
        <v>42</v>
      </c>
      <c r="AD1995" t="s">
        <v>43</v>
      </c>
    </row>
    <row r="1996" spans="1:30" x14ac:dyDescent="0.25">
      <c r="A1996" t="s">
        <v>21509</v>
      </c>
      <c r="B1996" t="s">
        <v>21510</v>
      </c>
      <c r="C1996" t="s">
        <v>21511</v>
      </c>
      <c r="D1996" t="s">
        <v>12796</v>
      </c>
      <c r="E1996" s="1">
        <v>45013</v>
      </c>
      <c r="F1996">
        <v>2023</v>
      </c>
      <c r="G1996">
        <v>61</v>
      </c>
      <c r="I1996">
        <v>1</v>
      </c>
      <c r="J1996">
        <v>15</v>
      </c>
      <c r="K1996" t="s">
        <v>21512</v>
      </c>
      <c r="L1996" t="s">
        <v>12798</v>
      </c>
      <c r="N1996" t="s">
        <v>21513</v>
      </c>
      <c r="O1996" t="s">
        <v>21514</v>
      </c>
      <c r="P1996" t="s">
        <v>21515</v>
      </c>
      <c r="Q1996" t="s">
        <v>21516</v>
      </c>
      <c r="R1996" t="s">
        <v>21517</v>
      </c>
      <c r="S1996" t="s">
        <v>21518</v>
      </c>
      <c r="T1996" t="s">
        <v>21519</v>
      </c>
      <c r="X1996">
        <v>47</v>
      </c>
      <c r="Y1996" t="s">
        <v>42</v>
      </c>
      <c r="Z1996" s="1">
        <v>44999</v>
      </c>
      <c r="AC1996" t="s">
        <v>42</v>
      </c>
      <c r="AD1996" t="s">
        <v>57</v>
      </c>
    </row>
    <row r="1997" spans="1:30" x14ac:dyDescent="0.25">
      <c r="A1997" t="s">
        <v>21520</v>
      </c>
      <c r="B1997" t="s">
        <v>21521</v>
      </c>
      <c r="C1997" t="s">
        <v>21522</v>
      </c>
      <c r="D1997" t="s">
        <v>1029</v>
      </c>
      <c r="E1997" s="1">
        <v>44826</v>
      </c>
      <c r="F1997">
        <v>2022</v>
      </c>
      <c r="G1997">
        <v>19</v>
      </c>
      <c r="H1997">
        <v>9</v>
      </c>
      <c r="I1997">
        <v>26</v>
      </c>
      <c r="J1997">
        <v>36</v>
      </c>
      <c r="K1997" t="s">
        <v>21523</v>
      </c>
      <c r="L1997" t="s">
        <v>1031</v>
      </c>
      <c r="N1997" t="s">
        <v>21524</v>
      </c>
      <c r="P1997" t="s">
        <v>21525</v>
      </c>
      <c r="Q1997" t="s">
        <v>21526</v>
      </c>
      <c r="R1997" t="s">
        <v>21527</v>
      </c>
      <c r="S1997" t="s">
        <v>21528</v>
      </c>
      <c r="T1997" t="s">
        <v>21529</v>
      </c>
      <c r="Z1997" s="1">
        <v>44826</v>
      </c>
      <c r="AC1997" t="s">
        <v>42</v>
      </c>
      <c r="AD1997" t="s">
        <v>598</v>
      </c>
    </row>
    <row r="1998" spans="1:30" x14ac:dyDescent="0.25">
      <c r="A1998" t="s">
        <v>21530</v>
      </c>
      <c r="B1998" t="s">
        <v>21531</v>
      </c>
      <c r="C1998" t="s">
        <v>21532</v>
      </c>
      <c r="D1998" t="s">
        <v>190</v>
      </c>
      <c r="E1998" s="1">
        <v>45015</v>
      </c>
      <c r="F1998">
        <v>2023</v>
      </c>
      <c r="G1998">
        <v>11</v>
      </c>
      <c r="I1998">
        <v>30340</v>
      </c>
      <c r="J1998">
        <v>30359</v>
      </c>
      <c r="K1998" t="s">
        <v>21533</v>
      </c>
      <c r="L1998" t="s">
        <v>192</v>
      </c>
      <c r="N1998" t="s">
        <v>21534</v>
      </c>
      <c r="O1998" t="s">
        <v>21535</v>
      </c>
      <c r="P1998" t="s">
        <v>21536</v>
      </c>
      <c r="Q1998" t="s">
        <v>21537</v>
      </c>
      <c r="R1998" t="s">
        <v>21538</v>
      </c>
      <c r="S1998" t="s">
        <v>21539</v>
      </c>
      <c r="T1998" t="s">
        <v>21540</v>
      </c>
      <c r="X1998">
        <v>35</v>
      </c>
      <c r="Y1998" t="s">
        <v>270</v>
      </c>
      <c r="Z1998" s="1">
        <v>45009</v>
      </c>
      <c r="AC1998" t="s">
        <v>42</v>
      </c>
      <c r="AD1998" t="s">
        <v>57</v>
      </c>
    </row>
    <row r="1999" spans="1:30" x14ac:dyDescent="0.25">
      <c r="A1999" t="s">
        <v>21541</v>
      </c>
      <c r="B1999" t="s">
        <v>21542</v>
      </c>
      <c r="C1999" t="s">
        <v>21543</v>
      </c>
      <c r="D1999" t="s">
        <v>1621</v>
      </c>
      <c r="E1999" s="1">
        <v>42705</v>
      </c>
      <c r="F1999">
        <v>2016</v>
      </c>
      <c r="I1999">
        <v>1</v>
      </c>
      <c r="J1999">
        <v>9</v>
      </c>
      <c r="K1999" t="s">
        <v>21544</v>
      </c>
      <c r="M1999" t="s">
        <v>1623</v>
      </c>
      <c r="N1999" t="s">
        <v>21545</v>
      </c>
      <c r="P1999" t="s">
        <v>21546</v>
      </c>
      <c r="R1999" t="s">
        <v>21547</v>
      </c>
      <c r="S1999" t="s">
        <v>21548</v>
      </c>
      <c r="T1999" t="s">
        <v>21549</v>
      </c>
      <c r="X1999">
        <v>22</v>
      </c>
      <c r="Y1999" t="s">
        <v>42</v>
      </c>
      <c r="Z1999" s="1">
        <v>42705</v>
      </c>
      <c r="AC1999" t="s">
        <v>42</v>
      </c>
      <c r="AD1999" t="s">
        <v>43</v>
      </c>
    </row>
    <row r="2000" spans="1:30" x14ac:dyDescent="0.25">
      <c r="A2000" t="s">
        <v>21550</v>
      </c>
      <c r="B2000" t="s">
        <v>21551</v>
      </c>
      <c r="C2000" t="s">
        <v>297</v>
      </c>
      <c r="D2000" t="s">
        <v>6337</v>
      </c>
      <c r="E2000" s="1">
        <v>44739</v>
      </c>
      <c r="F2000">
        <v>2021</v>
      </c>
      <c r="I2000">
        <v>183</v>
      </c>
      <c r="J2000">
        <v>190</v>
      </c>
      <c r="K2000" t="s">
        <v>21552</v>
      </c>
      <c r="M2000" t="s">
        <v>6339</v>
      </c>
      <c r="N2000" t="s">
        <v>21553</v>
      </c>
      <c r="P2000" t="s">
        <v>21554</v>
      </c>
      <c r="Q2000" t="s">
        <v>21555</v>
      </c>
      <c r="R2000" t="s">
        <v>21556</v>
      </c>
      <c r="S2000" t="s">
        <v>21557</v>
      </c>
      <c r="T2000" t="s">
        <v>21558</v>
      </c>
      <c r="X2000">
        <v>27</v>
      </c>
      <c r="Y2000" t="s">
        <v>42</v>
      </c>
      <c r="Z2000" s="1">
        <v>44739</v>
      </c>
      <c r="AC2000" t="s">
        <v>42</v>
      </c>
      <c r="AD2000" t="s">
        <v>43</v>
      </c>
    </row>
    <row r="2001" spans="1:30" x14ac:dyDescent="0.25">
      <c r="A2001" t="s">
        <v>21559</v>
      </c>
      <c r="B2001" t="s">
        <v>21560</v>
      </c>
      <c r="C2001" t="s">
        <v>21561</v>
      </c>
      <c r="D2001" t="s">
        <v>21562</v>
      </c>
      <c r="E2001" s="1">
        <v>40430</v>
      </c>
      <c r="F2001">
        <v>1981</v>
      </c>
      <c r="I2001">
        <v>605</v>
      </c>
      <c r="J2001">
        <v>609</v>
      </c>
      <c r="K2001" t="s">
        <v>21563</v>
      </c>
      <c r="N2001" t="s">
        <v>21564</v>
      </c>
      <c r="P2001" t="s">
        <v>21565</v>
      </c>
      <c r="R2001" t="s">
        <v>21566</v>
      </c>
      <c r="S2001" t="s">
        <v>21567</v>
      </c>
      <c r="T2001" t="s">
        <v>21568</v>
      </c>
      <c r="X2001">
        <v>15</v>
      </c>
      <c r="Y2001" t="s">
        <v>42</v>
      </c>
      <c r="Z2001" s="1">
        <v>40430</v>
      </c>
      <c r="AC2001" t="s">
        <v>42</v>
      </c>
      <c r="AD2001" t="s">
        <v>43</v>
      </c>
    </row>
    <row r="2002" spans="1:30" x14ac:dyDescent="0.25">
      <c r="A2002" t="s">
        <v>21569</v>
      </c>
      <c r="B2002" t="s">
        <v>21570</v>
      </c>
      <c r="C2002" t="s">
        <v>21571</v>
      </c>
      <c r="D2002" t="s">
        <v>21572</v>
      </c>
      <c r="E2002" s="1">
        <v>39188</v>
      </c>
      <c r="F2002">
        <v>2007</v>
      </c>
      <c r="I2002">
        <v>451</v>
      </c>
      <c r="J2002">
        <v>456</v>
      </c>
      <c r="K2002" t="s">
        <v>21573</v>
      </c>
      <c r="M2002" t="s">
        <v>21574</v>
      </c>
      <c r="N2002" t="s">
        <v>21575</v>
      </c>
      <c r="P2002" t="s">
        <v>21576</v>
      </c>
      <c r="R2002" t="s">
        <v>21577</v>
      </c>
      <c r="S2002" t="s">
        <v>21578</v>
      </c>
      <c r="T2002" t="s">
        <v>21579</v>
      </c>
      <c r="X2002">
        <v>11</v>
      </c>
      <c r="Y2002" t="s">
        <v>42</v>
      </c>
      <c r="Z2002" s="1">
        <v>39188</v>
      </c>
      <c r="AC2002" t="s">
        <v>42</v>
      </c>
      <c r="AD2002" t="s">
        <v>43</v>
      </c>
    </row>
    <row r="2003" spans="1:30" x14ac:dyDescent="0.25">
      <c r="A2003" t="s">
        <v>21580</v>
      </c>
      <c r="B2003" t="s">
        <v>21581</v>
      </c>
      <c r="C2003" t="s">
        <v>21582</v>
      </c>
      <c r="D2003" t="s">
        <v>10194</v>
      </c>
      <c r="E2003" s="1">
        <v>41919</v>
      </c>
      <c r="F2003">
        <v>2014</v>
      </c>
      <c r="I2003">
        <v>1</v>
      </c>
      <c r="J2003">
        <v>8</v>
      </c>
      <c r="K2003" t="s">
        <v>21583</v>
      </c>
      <c r="M2003" t="s">
        <v>10196</v>
      </c>
      <c r="P2003" t="s">
        <v>21584</v>
      </c>
      <c r="Q2003" t="s">
        <v>21585</v>
      </c>
      <c r="R2003" t="s">
        <v>21586</v>
      </c>
      <c r="S2003" t="s">
        <v>21587</v>
      </c>
      <c r="T2003" t="s">
        <v>21588</v>
      </c>
      <c r="X2003">
        <v>23</v>
      </c>
      <c r="Z2003" s="1">
        <v>41919</v>
      </c>
      <c r="AC2003" t="s">
        <v>42</v>
      </c>
      <c r="AD2003" t="s">
        <v>43</v>
      </c>
    </row>
    <row r="2004" spans="1:30" x14ac:dyDescent="0.25">
      <c r="A2004" t="s">
        <v>21589</v>
      </c>
      <c r="B2004" t="s">
        <v>21590</v>
      </c>
      <c r="C2004" t="s">
        <v>21591</v>
      </c>
      <c r="D2004" t="s">
        <v>21592</v>
      </c>
      <c r="E2004" s="1">
        <v>45099</v>
      </c>
      <c r="F2004">
        <v>2022</v>
      </c>
      <c r="I2004">
        <v>1</v>
      </c>
      <c r="J2004">
        <v>6</v>
      </c>
      <c r="K2004" t="s">
        <v>21593</v>
      </c>
      <c r="M2004" t="s">
        <v>21594</v>
      </c>
      <c r="N2004" t="s">
        <v>21595</v>
      </c>
      <c r="P2004" t="s">
        <v>21596</v>
      </c>
      <c r="Q2004" t="s">
        <v>21597</v>
      </c>
      <c r="R2004" t="s">
        <v>21598</v>
      </c>
      <c r="S2004" t="s">
        <v>21599</v>
      </c>
      <c r="T2004" t="s">
        <v>21600</v>
      </c>
      <c r="X2004">
        <v>17</v>
      </c>
      <c r="Y2004" t="s">
        <v>42</v>
      </c>
      <c r="Z2004" s="1">
        <v>45099</v>
      </c>
      <c r="AC2004" t="s">
        <v>42</v>
      </c>
      <c r="AD2004" t="s">
        <v>43</v>
      </c>
    </row>
    <row r="2005" spans="1:30" x14ac:dyDescent="0.25">
      <c r="A2005" t="s">
        <v>21601</v>
      </c>
      <c r="B2005" t="s">
        <v>21602</v>
      </c>
      <c r="C2005" t="s">
        <v>21603</v>
      </c>
      <c r="D2005" t="s">
        <v>13731</v>
      </c>
      <c r="E2005" s="1">
        <v>44552</v>
      </c>
      <c r="F2005">
        <v>2021</v>
      </c>
      <c r="G2005">
        <v>51</v>
      </c>
      <c r="H2005">
        <v>12</v>
      </c>
      <c r="I2005">
        <v>6262</v>
      </c>
      <c r="J2005">
        <v>6273</v>
      </c>
      <c r="K2005" t="s">
        <v>21604</v>
      </c>
      <c r="L2005" t="s">
        <v>13733</v>
      </c>
      <c r="N2005" t="s">
        <v>21605</v>
      </c>
      <c r="O2005" t="s">
        <v>21606</v>
      </c>
      <c r="P2005" t="s">
        <v>21607</v>
      </c>
      <c r="Q2005" t="s">
        <v>21608</v>
      </c>
      <c r="R2005" t="s">
        <v>21609</v>
      </c>
      <c r="S2005" t="s">
        <v>21610</v>
      </c>
      <c r="T2005" t="s">
        <v>21611</v>
      </c>
      <c r="U2005" t="s">
        <v>21612</v>
      </c>
      <c r="X2005">
        <v>49</v>
      </c>
      <c r="Y2005" t="s">
        <v>42</v>
      </c>
      <c r="Z2005" s="1">
        <v>43887</v>
      </c>
      <c r="AC2005" t="s">
        <v>42</v>
      </c>
      <c r="AD2005" t="s">
        <v>57</v>
      </c>
    </row>
    <row r="2006" spans="1:30" x14ac:dyDescent="0.25">
      <c r="A2006" t="s">
        <v>21613</v>
      </c>
      <c r="B2006" t="s">
        <v>21614</v>
      </c>
      <c r="C2006" t="s">
        <v>21615</v>
      </c>
      <c r="D2006" t="s">
        <v>11124</v>
      </c>
      <c r="E2006" s="1">
        <v>44914</v>
      </c>
      <c r="F2006">
        <v>2022</v>
      </c>
      <c r="I2006">
        <v>1</v>
      </c>
      <c r="J2006">
        <v>8</v>
      </c>
      <c r="K2006" t="s">
        <v>21616</v>
      </c>
      <c r="L2006" t="s">
        <v>977</v>
      </c>
      <c r="M2006" t="s">
        <v>11126</v>
      </c>
      <c r="N2006" t="s">
        <v>21617</v>
      </c>
      <c r="O2006" t="s">
        <v>11930</v>
      </c>
      <c r="P2006" t="s">
        <v>21618</v>
      </c>
      <c r="Q2006" t="s">
        <v>21619</v>
      </c>
      <c r="R2006" t="s">
        <v>21620</v>
      </c>
      <c r="S2006" t="s">
        <v>21621</v>
      </c>
      <c r="T2006" t="s">
        <v>21622</v>
      </c>
      <c r="X2006">
        <v>14</v>
      </c>
      <c r="Y2006" t="s">
        <v>42</v>
      </c>
      <c r="Z2006" s="1">
        <v>44914</v>
      </c>
      <c r="AC2006" t="s">
        <v>42</v>
      </c>
      <c r="AD2006" t="s">
        <v>43</v>
      </c>
    </row>
    <row r="2007" spans="1:30" x14ac:dyDescent="0.25">
      <c r="A2007" t="s">
        <v>21623</v>
      </c>
      <c r="B2007" t="s">
        <v>21624</v>
      </c>
      <c r="C2007" t="s">
        <v>21625</v>
      </c>
      <c r="D2007" t="s">
        <v>21626</v>
      </c>
      <c r="E2007" s="1">
        <v>44517</v>
      </c>
      <c r="F2007">
        <v>2021</v>
      </c>
      <c r="I2007">
        <v>159</v>
      </c>
      <c r="J2007">
        <v>165</v>
      </c>
      <c r="K2007" t="s">
        <v>21627</v>
      </c>
      <c r="L2007" t="s">
        <v>16194</v>
      </c>
      <c r="M2007" t="s">
        <v>21628</v>
      </c>
      <c r="N2007" t="s">
        <v>21629</v>
      </c>
      <c r="O2007" t="s">
        <v>21630</v>
      </c>
      <c r="P2007" t="s">
        <v>21631</v>
      </c>
      <c r="Q2007" t="s">
        <v>21632</v>
      </c>
      <c r="R2007" t="s">
        <v>21633</v>
      </c>
      <c r="S2007" t="s">
        <v>21634</v>
      </c>
      <c r="T2007" t="s">
        <v>21635</v>
      </c>
      <c r="X2007">
        <v>29</v>
      </c>
      <c r="Y2007" t="s">
        <v>42</v>
      </c>
      <c r="Z2007" s="1">
        <v>44517</v>
      </c>
      <c r="AC2007" t="s">
        <v>42</v>
      </c>
      <c r="AD2007" t="s">
        <v>43</v>
      </c>
    </row>
    <row r="2008" spans="1:30" x14ac:dyDescent="0.25">
      <c r="A2008" t="s">
        <v>21636</v>
      </c>
      <c r="B2008" t="s">
        <v>21637</v>
      </c>
      <c r="C2008" t="s">
        <v>21638</v>
      </c>
      <c r="D2008" t="s">
        <v>18349</v>
      </c>
      <c r="E2008" s="1">
        <v>44519</v>
      </c>
      <c r="F2008">
        <v>2021</v>
      </c>
      <c r="I2008">
        <v>338</v>
      </c>
      <c r="J2008">
        <v>343</v>
      </c>
      <c r="K2008" t="s">
        <v>21639</v>
      </c>
      <c r="M2008" t="s">
        <v>18351</v>
      </c>
      <c r="N2008" t="s">
        <v>21640</v>
      </c>
      <c r="P2008" t="s">
        <v>21641</v>
      </c>
      <c r="Q2008" t="s">
        <v>21642</v>
      </c>
      <c r="R2008" t="s">
        <v>21643</v>
      </c>
      <c r="S2008" t="s">
        <v>21644</v>
      </c>
      <c r="T2008" t="s">
        <v>21645</v>
      </c>
      <c r="X2008">
        <v>29</v>
      </c>
      <c r="Y2008" t="s">
        <v>42</v>
      </c>
      <c r="Z2008" s="1">
        <v>44519</v>
      </c>
      <c r="AC2008" t="s">
        <v>42</v>
      </c>
      <c r="AD2008" t="s">
        <v>43</v>
      </c>
    </row>
    <row r="2009" spans="1:30" x14ac:dyDescent="0.25">
      <c r="A2009" t="s">
        <v>21646</v>
      </c>
      <c r="B2009" t="s">
        <v>21647</v>
      </c>
      <c r="C2009" t="s">
        <v>21648</v>
      </c>
      <c r="D2009" t="s">
        <v>9477</v>
      </c>
      <c r="E2009" s="1">
        <v>45181</v>
      </c>
      <c r="F2009">
        <v>2023</v>
      </c>
      <c r="I2009">
        <v>1</v>
      </c>
      <c r="J2009">
        <v>7</v>
      </c>
      <c r="K2009" t="s">
        <v>21649</v>
      </c>
      <c r="M2009" t="s">
        <v>9479</v>
      </c>
      <c r="N2009" t="s">
        <v>21650</v>
      </c>
      <c r="O2009" t="s">
        <v>21651</v>
      </c>
      <c r="P2009" t="s">
        <v>21652</v>
      </c>
      <c r="Q2009" t="s">
        <v>21653</v>
      </c>
      <c r="R2009" t="s">
        <v>21654</v>
      </c>
      <c r="S2009" t="s">
        <v>21655</v>
      </c>
      <c r="T2009" t="s">
        <v>21656</v>
      </c>
      <c r="X2009">
        <v>20</v>
      </c>
      <c r="Y2009" t="s">
        <v>42</v>
      </c>
      <c r="Z2009" s="1">
        <v>45181</v>
      </c>
      <c r="AC2009" t="s">
        <v>42</v>
      </c>
      <c r="AD2009" t="s">
        <v>43</v>
      </c>
    </row>
    <row r="2010" spans="1:30" x14ac:dyDescent="0.25">
      <c r="A2010" t="s">
        <v>21657</v>
      </c>
      <c r="B2010" t="s">
        <v>21658</v>
      </c>
      <c r="C2010" t="s">
        <v>14619</v>
      </c>
      <c r="D2010" t="s">
        <v>12796</v>
      </c>
      <c r="E2010" s="1">
        <v>45195</v>
      </c>
      <c r="F2010">
        <v>2023</v>
      </c>
      <c r="G2010">
        <v>61</v>
      </c>
      <c r="I2010">
        <v>1</v>
      </c>
      <c r="J2010">
        <v>14</v>
      </c>
      <c r="K2010" t="s">
        <v>21659</v>
      </c>
      <c r="L2010" t="s">
        <v>12798</v>
      </c>
      <c r="N2010" t="s">
        <v>21660</v>
      </c>
      <c r="O2010" t="s">
        <v>21661</v>
      </c>
      <c r="P2010" t="s">
        <v>21662</v>
      </c>
      <c r="Q2010" t="s">
        <v>21663</v>
      </c>
      <c r="R2010" t="s">
        <v>21664</v>
      </c>
      <c r="X2010">
        <v>41</v>
      </c>
      <c r="Y2010" t="s">
        <v>42</v>
      </c>
      <c r="Z2010" s="1">
        <v>45180</v>
      </c>
      <c r="AC2010" t="s">
        <v>42</v>
      </c>
      <c r="AD2010" t="s">
        <v>57</v>
      </c>
    </row>
    <row r="2011" spans="1:30" x14ac:dyDescent="0.25">
      <c r="A2011" t="s">
        <v>21665</v>
      </c>
      <c r="B2011" t="s">
        <v>21666</v>
      </c>
      <c r="C2011" t="s">
        <v>21667</v>
      </c>
      <c r="D2011" t="s">
        <v>12796</v>
      </c>
      <c r="F2011">
        <v>2023</v>
      </c>
      <c r="G2011" t="s">
        <v>12609</v>
      </c>
      <c r="H2011">
        <v>99</v>
      </c>
      <c r="I2011">
        <v>1</v>
      </c>
      <c r="J2011">
        <v>1</v>
      </c>
      <c r="K2011" t="s">
        <v>21668</v>
      </c>
      <c r="L2011" t="s">
        <v>12798</v>
      </c>
      <c r="N2011" t="s">
        <v>21669</v>
      </c>
      <c r="O2011" t="s">
        <v>21670</v>
      </c>
      <c r="P2011" t="s">
        <v>21671</v>
      </c>
      <c r="Q2011" t="s">
        <v>21672</v>
      </c>
      <c r="R2011" t="s">
        <v>21673</v>
      </c>
      <c r="Y2011" t="s">
        <v>42</v>
      </c>
      <c r="Z2011" s="1">
        <v>45208</v>
      </c>
      <c r="AC2011" t="s">
        <v>42</v>
      </c>
      <c r="AD2011" t="s">
        <v>12616</v>
      </c>
    </row>
    <row r="2012" spans="1:30" x14ac:dyDescent="0.25">
      <c r="A2012" t="s">
        <v>21674</v>
      </c>
      <c r="B2012" t="s">
        <v>21675</v>
      </c>
      <c r="C2012" t="s">
        <v>21676</v>
      </c>
      <c r="D2012" t="s">
        <v>21677</v>
      </c>
      <c r="E2012" s="1">
        <v>44496</v>
      </c>
      <c r="F2012">
        <v>2021</v>
      </c>
      <c r="I2012">
        <v>37</v>
      </c>
      <c r="J2012">
        <v>44</v>
      </c>
      <c r="K2012" t="s">
        <v>21678</v>
      </c>
      <c r="M2012" t="s">
        <v>21679</v>
      </c>
      <c r="N2012" t="s">
        <v>21680</v>
      </c>
      <c r="O2012" t="s">
        <v>21681</v>
      </c>
      <c r="P2012" t="s">
        <v>21682</v>
      </c>
      <c r="Q2012" t="s">
        <v>21683</v>
      </c>
      <c r="R2012" t="s">
        <v>21684</v>
      </c>
      <c r="S2012" t="s">
        <v>21685</v>
      </c>
      <c r="T2012" t="s">
        <v>21686</v>
      </c>
      <c r="X2012">
        <v>30</v>
      </c>
      <c r="Y2012" t="s">
        <v>42</v>
      </c>
      <c r="Z2012" s="1">
        <v>44496</v>
      </c>
      <c r="AC2012" t="s">
        <v>42</v>
      </c>
      <c r="AD2012" t="s">
        <v>43</v>
      </c>
    </row>
    <row r="2013" spans="1:30" x14ac:dyDescent="0.25">
      <c r="A2013" t="s">
        <v>21687</v>
      </c>
      <c r="B2013" t="s">
        <v>21688</v>
      </c>
      <c r="C2013" t="s">
        <v>21689</v>
      </c>
      <c r="D2013" t="s">
        <v>21690</v>
      </c>
      <c r="E2013" s="1">
        <v>44536</v>
      </c>
      <c r="F2013">
        <v>2021</v>
      </c>
      <c r="I2013">
        <v>119</v>
      </c>
      <c r="J2013">
        <v>126</v>
      </c>
      <c r="K2013" t="s">
        <v>21691</v>
      </c>
      <c r="L2013" t="s">
        <v>17078</v>
      </c>
      <c r="M2013" t="s">
        <v>21692</v>
      </c>
      <c r="N2013" t="s">
        <v>21693</v>
      </c>
      <c r="P2013" t="s">
        <v>21694</v>
      </c>
      <c r="Q2013" t="s">
        <v>21695</v>
      </c>
      <c r="R2013" t="s">
        <v>21696</v>
      </c>
      <c r="S2013" t="s">
        <v>21697</v>
      </c>
      <c r="T2013" t="s">
        <v>21698</v>
      </c>
      <c r="X2013">
        <v>34</v>
      </c>
      <c r="Y2013" t="s">
        <v>42</v>
      </c>
      <c r="Z2013" s="1">
        <v>44536</v>
      </c>
      <c r="AC2013" t="s">
        <v>42</v>
      </c>
      <c r="AD2013" t="s">
        <v>43</v>
      </c>
    </row>
    <row r="2014" spans="1:30" x14ac:dyDescent="0.25">
      <c r="A2014" t="s">
        <v>21699</v>
      </c>
      <c r="B2014" t="s">
        <v>21700</v>
      </c>
      <c r="C2014" t="s">
        <v>21701</v>
      </c>
      <c r="D2014" t="s">
        <v>17636</v>
      </c>
      <c r="E2014" s="1">
        <v>44564</v>
      </c>
      <c r="F2014">
        <v>2021</v>
      </c>
      <c r="I2014">
        <v>2239</v>
      </c>
      <c r="J2014">
        <v>2244</v>
      </c>
      <c r="K2014" t="s">
        <v>21702</v>
      </c>
      <c r="M2014" t="s">
        <v>17638</v>
      </c>
      <c r="N2014" t="s">
        <v>21703</v>
      </c>
      <c r="P2014" t="s">
        <v>21704</v>
      </c>
      <c r="R2014" t="s">
        <v>21705</v>
      </c>
      <c r="S2014" t="s">
        <v>21706</v>
      </c>
      <c r="T2014" t="s">
        <v>21707</v>
      </c>
      <c r="X2014">
        <v>18</v>
      </c>
      <c r="Z2014" s="1">
        <v>44564</v>
      </c>
      <c r="AC2014" t="s">
        <v>42</v>
      </c>
      <c r="AD2014" t="s">
        <v>43</v>
      </c>
    </row>
    <row r="2015" spans="1:30" x14ac:dyDescent="0.25">
      <c r="A2015" t="s">
        <v>21708</v>
      </c>
      <c r="B2015" t="s">
        <v>21709</v>
      </c>
      <c r="C2015" t="s">
        <v>21710</v>
      </c>
      <c r="D2015" t="s">
        <v>17687</v>
      </c>
      <c r="E2015" s="1">
        <v>43692</v>
      </c>
      <c r="F2015">
        <v>2019</v>
      </c>
      <c r="I2015">
        <v>1126</v>
      </c>
      <c r="J2015">
        <v>1135</v>
      </c>
      <c r="K2015" t="s">
        <v>21711</v>
      </c>
      <c r="L2015" t="s">
        <v>11768</v>
      </c>
      <c r="M2015" t="s">
        <v>17689</v>
      </c>
      <c r="N2015" t="s">
        <v>21712</v>
      </c>
      <c r="P2015" t="s">
        <v>21713</v>
      </c>
      <c r="R2015" t="s">
        <v>21714</v>
      </c>
      <c r="S2015" t="s">
        <v>21715</v>
      </c>
      <c r="T2015" t="s">
        <v>21716</v>
      </c>
      <c r="X2015">
        <v>15</v>
      </c>
      <c r="Y2015" t="s">
        <v>42</v>
      </c>
      <c r="Z2015" s="1">
        <v>43692</v>
      </c>
      <c r="AC2015" t="s">
        <v>42</v>
      </c>
      <c r="AD2015" t="s">
        <v>43</v>
      </c>
    </row>
    <row r="2016" spans="1:30" x14ac:dyDescent="0.25">
      <c r="A2016" t="s">
        <v>21717</v>
      </c>
      <c r="B2016" t="s">
        <v>21718</v>
      </c>
      <c r="C2016" t="s">
        <v>21719</v>
      </c>
      <c r="D2016" t="s">
        <v>21720</v>
      </c>
      <c r="E2016" s="1">
        <v>44865</v>
      </c>
      <c r="F2016">
        <v>2022</v>
      </c>
      <c r="I2016">
        <v>225</v>
      </c>
      <c r="J2016">
        <v>234</v>
      </c>
      <c r="K2016" t="s">
        <v>21721</v>
      </c>
      <c r="L2016" t="s">
        <v>21722</v>
      </c>
      <c r="M2016" t="s">
        <v>21723</v>
      </c>
      <c r="N2016" t="s">
        <v>21724</v>
      </c>
      <c r="P2016" t="s">
        <v>21725</v>
      </c>
      <c r="Q2016" t="s">
        <v>21726</v>
      </c>
      <c r="R2016" t="s">
        <v>21727</v>
      </c>
      <c r="S2016" t="s">
        <v>21728</v>
      </c>
      <c r="T2016" t="s">
        <v>21729</v>
      </c>
      <c r="X2016">
        <v>18</v>
      </c>
      <c r="Y2016" t="s">
        <v>42</v>
      </c>
      <c r="Z2016" s="1">
        <v>44865</v>
      </c>
      <c r="AC2016" t="s">
        <v>42</v>
      </c>
      <c r="AD2016" t="s">
        <v>43</v>
      </c>
    </row>
    <row r="2017" spans="1:30" x14ac:dyDescent="0.25">
      <c r="A2017" t="s">
        <v>21730</v>
      </c>
      <c r="B2017" t="s">
        <v>21731</v>
      </c>
      <c r="C2017" t="s">
        <v>21732</v>
      </c>
      <c r="D2017" t="s">
        <v>533</v>
      </c>
      <c r="E2017" s="1">
        <v>45184</v>
      </c>
      <c r="F2017">
        <v>2023</v>
      </c>
      <c r="I2017">
        <v>1156</v>
      </c>
      <c r="J2017">
        <v>1162</v>
      </c>
      <c r="K2017" t="s">
        <v>21733</v>
      </c>
      <c r="L2017" t="s">
        <v>535</v>
      </c>
      <c r="M2017" t="s">
        <v>536</v>
      </c>
      <c r="N2017" t="s">
        <v>21734</v>
      </c>
      <c r="O2017" t="s">
        <v>915</v>
      </c>
      <c r="P2017" t="s">
        <v>21735</v>
      </c>
      <c r="Q2017" t="s">
        <v>21736</v>
      </c>
      <c r="R2017" t="s">
        <v>21737</v>
      </c>
      <c r="X2017">
        <v>22</v>
      </c>
      <c r="Y2017" t="s">
        <v>42</v>
      </c>
      <c r="Z2017" s="1">
        <v>45184</v>
      </c>
      <c r="AC2017" t="s">
        <v>42</v>
      </c>
      <c r="AD2017" t="s">
        <v>43</v>
      </c>
    </row>
    <row r="2018" spans="1:30" x14ac:dyDescent="0.25">
      <c r="A2018" t="s">
        <v>21738</v>
      </c>
      <c r="B2018" t="s">
        <v>21739</v>
      </c>
      <c r="C2018" t="s">
        <v>21740</v>
      </c>
      <c r="D2018" t="s">
        <v>21741</v>
      </c>
      <c r="E2018" s="1">
        <v>45040</v>
      </c>
      <c r="F2018">
        <v>2022</v>
      </c>
      <c r="I2018">
        <v>1</v>
      </c>
      <c r="J2018">
        <v>6</v>
      </c>
      <c r="K2018" t="s">
        <v>21742</v>
      </c>
      <c r="M2018" t="s">
        <v>21743</v>
      </c>
      <c r="N2018" t="s">
        <v>21744</v>
      </c>
      <c r="O2018" t="s">
        <v>21745</v>
      </c>
      <c r="P2018" t="s">
        <v>21746</v>
      </c>
      <c r="Q2018" t="s">
        <v>21747</v>
      </c>
      <c r="R2018" t="s">
        <v>21748</v>
      </c>
      <c r="S2018" t="s">
        <v>21749</v>
      </c>
      <c r="T2018" t="s">
        <v>21750</v>
      </c>
      <c r="X2018">
        <v>15</v>
      </c>
      <c r="Y2018" t="s">
        <v>42</v>
      </c>
      <c r="Z2018" s="1">
        <v>45040</v>
      </c>
      <c r="AC2018" t="s">
        <v>42</v>
      </c>
      <c r="AD2018" t="s">
        <v>43</v>
      </c>
    </row>
    <row r="2019" spans="1:30" x14ac:dyDescent="0.25">
      <c r="A2019" t="s">
        <v>21751</v>
      </c>
      <c r="B2019" t="s">
        <v>21752</v>
      </c>
      <c r="C2019" t="s">
        <v>21753</v>
      </c>
      <c r="D2019" t="s">
        <v>8871</v>
      </c>
      <c r="E2019" s="1">
        <v>45196</v>
      </c>
      <c r="F2019">
        <v>2023</v>
      </c>
      <c r="I2019">
        <v>1294</v>
      </c>
      <c r="J2019">
        <v>1299</v>
      </c>
      <c r="K2019" t="s">
        <v>21754</v>
      </c>
      <c r="M2019" t="s">
        <v>8873</v>
      </c>
      <c r="N2019" t="s">
        <v>21755</v>
      </c>
      <c r="P2019" t="s">
        <v>21756</v>
      </c>
      <c r="Q2019" t="s">
        <v>21757</v>
      </c>
      <c r="R2019" t="s">
        <v>21758</v>
      </c>
      <c r="X2019">
        <v>15</v>
      </c>
      <c r="Y2019" t="s">
        <v>42</v>
      </c>
      <c r="Z2019" s="1">
        <v>45196</v>
      </c>
      <c r="AC2019" t="s">
        <v>42</v>
      </c>
      <c r="AD2019" t="s">
        <v>43</v>
      </c>
    </row>
    <row r="2020" spans="1:30" x14ac:dyDescent="0.25">
      <c r="A2020" t="s">
        <v>21759</v>
      </c>
      <c r="B2020" t="s">
        <v>21760</v>
      </c>
      <c r="C2020" t="s">
        <v>21761</v>
      </c>
      <c r="D2020" t="s">
        <v>21762</v>
      </c>
      <c r="E2020" s="1">
        <v>45140</v>
      </c>
      <c r="F2020">
        <v>2023</v>
      </c>
      <c r="I2020">
        <v>1</v>
      </c>
      <c r="J2020">
        <v>6</v>
      </c>
      <c r="K2020" t="s">
        <v>21763</v>
      </c>
      <c r="M2020" t="s">
        <v>21764</v>
      </c>
      <c r="N2020" t="s">
        <v>21765</v>
      </c>
      <c r="P2020" t="s">
        <v>21766</v>
      </c>
      <c r="Q2020" t="s">
        <v>21767</v>
      </c>
      <c r="R2020" t="s">
        <v>21768</v>
      </c>
      <c r="S2020" t="s">
        <v>21769</v>
      </c>
      <c r="T2020" t="s">
        <v>21770</v>
      </c>
      <c r="X2020">
        <v>17</v>
      </c>
      <c r="Y2020" t="s">
        <v>42</v>
      </c>
      <c r="Z2020" s="1">
        <v>45140</v>
      </c>
      <c r="AC2020" t="s">
        <v>42</v>
      </c>
      <c r="AD2020" t="s">
        <v>43</v>
      </c>
    </row>
    <row r="2021" spans="1:30" x14ac:dyDescent="0.25">
      <c r="A2021" t="s">
        <v>21771</v>
      </c>
      <c r="B2021" t="s">
        <v>21772</v>
      </c>
      <c r="C2021" t="s">
        <v>21773</v>
      </c>
      <c r="D2021" t="s">
        <v>6887</v>
      </c>
      <c r="E2021" s="1">
        <v>45034</v>
      </c>
      <c r="F2021">
        <v>2023</v>
      </c>
      <c r="G2021">
        <v>72</v>
      </c>
      <c r="H2021">
        <v>4</v>
      </c>
      <c r="I2021">
        <v>5010</v>
      </c>
      <c r="J2021">
        <v>5020</v>
      </c>
      <c r="K2021" t="s">
        <v>21774</v>
      </c>
      <c r="L2021" t="s">
        <v>6889</v>
      </c>
      <c r="N2021" t="s">
        <v>21775</v>
      </c>
      <c r="O2021" t="s">
        <v>21776</v>
      </c>
      <c r="P2021" t="s">
        <v>21777</v>
      </c>
      <c r="Q2021" t="s">
        <v>21778</v>
      </c>
      <c r="R2021" t="s">
        <v>21779</v>
      </c>
      <c r="S2021" t="s">
        <v>21780</v>
      </c>
      <c r="T2021" t="s">
        <v>21781</v>
      </c>
      <c r="X2021">
        <v>29</v>
      </c>
      <c r="Y2021" t="s">
        <v>42</v>
      </c>
      <c r="Z2021" s="1">
        <v>44883</v>
      </c>
      <c r="AC2021" t="s">
        <v>42</v>
      </c>
      <c r="AD2021" t="s">
        <v>57</v>
      </c>
    </row>
    <row r="2022" spans="1:30" x14ac:dyDescent="0.25">
      <c r="A2022" t="s">
        <v>21782</v>
      </c>
      <c r="B2022" t="s">
        <v>21783</v>
      </c>
      <c r="C2022" t="s">
        <v>21784</v>
      </c>
      <c r="D2022" t="s">
        <v>4591</v>
      </c>
      <c r="E2022" s="1">
        <v>43475</v>
      </c>
      <c r="F2022">
        <v>2018</v>
      </c>
      <c r="I2022">
        <v>1</v>
      </c>
      <c r="J2022">
        <v>8</v>
      </c>
      <c r="K2022" t="s">
        <v>21785</v>
      </c>
      <c r="L2022" t="s">
        <v>977</v>
      </c>
      <c r="M2022" t="s">
        <v>4593</v>
      </c>
      <c r="N2022" t="s">
        <v>21786</v>
      </c>
      <c r="P2022" t="s">
        <v>21787</v>
      </c>
      <c r="Q2022" t="s">
        <v>21788</v>
      </c>
      <c r="R2022" t="s">
        <v>21789</v>
      </c>
      <c r="S2022" t="s">
        <v>21790</v>
      </c>
      <c r="T2022" t="s">
        <v>21791</v>
      </c>
      <c r="X2022">
        <v>38</v>
      </c>
      <c r="Y2022" t="s">
        <v>42</v>
      </c>
      <c r="Z2022" s="1">
        <v>43475</v>
      </c>
      <c r="AC2022" t="s">
        <v>42</v>
      </c>
      <c r="AD2022" t="s">
        <v>43</v>
      </c>
    </row>
    <row r="2023" spans="1:30" x14ac:dyDescent="0.25">
      <c r="A2023" t="s">
        <v>21792</v>
      </c>
      <c r="B2023" t="s">
        <v>21793</v>
      </c>
      <c r="C2023" t="s">
        <v>21794</v>
      </c>
      <c r="D2023" t="s">
        <v>11806</v>
      </c>
      <c r="E2023" s="1">
        <v>44971</v>
      </c>
      <c r="F2023">
        <v>2022</v>
      </c>
      <c r="I2023">
        <v>2874</v>
      </c>
      <c r="J2023">
        <v>2880</v>
      </c>
      <c r="K2023" t="s">
        <v>21795</v>
      </c>
      <c r="L2023" t="s">
        <v>7810</v>
      </c>
      <c r="M2023" t="s">
        <v>11808</v>
      </c>
      <c r="N2023" t="s">
        <v>21796</v>
      </c>
      <c r="O2023" t="s">
        <v>21797</v>
      </c>
      <c r="P2023" t="s">
        <v>21798</v>
      </c>
      <c r="Q2023" t="s">
        <v>21799</v>
      </c>
      <c r="R2023" t="s">
        <v>21800</v>
      </c>
      <c r="S2023" t="s">
        <v>21801</v>
      </c>
      <c r="T2023" t="s">
        <v>21802</v>
      </c>
      <c r="X2023">
        <v>16</v>
      </c>
      <c r="Y2023" t="s">
        <v>42</v>
      </c>
      <c r="Z2023" s="1">
        <v>44971</v>
      </c>
      <c r="AC2023" t="s">
        <v>42</v>
      </c>
      <c r="AD2023" t="s">
        <v>43</v>
      </c>
    </row>
    <row r="2024" spans="1:30" x14ac:dyDescent="0.25">
      <c r="A2024" t="s">
        <v>21803</v>
      </c>
      <c r="B2024" t="s">
        <v>21804</v>
      </c>
      <c r="C2024" t="s">
        <v>21805</v>
      </c>
      <c r="D2024" t="s">
        <v>9477</v>
      </c>
      <c r="E2024" s="1">
        <v>45181</v>
      </c>
      <c r="F2024">
        <v>2023</v>
      </c>
      <c r="I2024">
        <v>1</v>
      </c>
      <c r="J2024">
        <v>10</v>
      </c>
      <c r="K2024" t="s">
        <v>21806</v>
      </c>
      <c r="M2024" t="s">
        <v>9479</v>
      </c>
      <c r="N2024" t="s">
        <v>21807</v>
      </c>
      <c r="P2024" t="s">
        <v>21808</v>
      </c>
      <c r="Q2024" t="s">
        <v>21809</v>
      </c>
      <c r="R2024" t="s">
        <v>21810</v>
      </c>
      <c r="S2024" t="s">
        <v>21811</v>
      </c>
      <c r="T2024" t="s">
        <v>21812</v>
      </c>
      <c r="X2024">
        <v>31</v>
      </c>
      <c r="Y2024" t="s">
        <v>42</v>
      </c>
      <c r="Z2024" s="1">
        <v>45181</v>
      </c>
      <c r="AC2024" t="s">
        <v>42</v>
      </c>
      <c r="AD2024" t="s">
        <v>43</v>
      </c>
    </row>
    <row r="2025" spans="1:30" x14ac:dyDescent="0.25">
      <c r="A2025" t="s">
        <v>21813</v>
      </c>
      <c r="B2025" t="s">
        <v>21814</v>
      </c>
      <c r="C2025" t="s">
        <v>21815</v>
      </c>
      <c r="D2025" t="s">
        <v>17687</v>
      </c>
      <c r="E2025" s="1">
        <v>43692</v>
      </c>
      <c r="F2025">
        <v>2019</v>
      </c>
      <c r="I2025">
        <v>475</v>
      </c>
      <c r="J2025">
        <v>481</v>
      </c>
      <c r="K2025" t="s">
        <v>21816</v>
      </c>
      <c r="L2025" t="s">
        <v>11768</v>
      </c>
      <c r="M2025" t="s">
        <v>17689</v>
      </c>
      <c r="N2025" t="s">
        <v>21817</v>
      </c>
      <c r="P2025" t="s">
        <v>21818</v>
      </c>
      <c r="R2025" t="s">
        <v>21819</v>
      </c>
      <c r="S2025" t="s">
        <v>21820</v>
      </c>
      <c r="T2025" t="s">
        <v>21821</v>
      </c>
      <c r="X2025">
        <v>29</v>
      </c>
      <c r="Y2025" t="s">
        <v>42</v>
      </c>
      <c r="Z2025" s="1">
        <v>43692</v>
      </c>
      <c r="AC2025" t="s">
        <v>42</v>
      </c>
      <c r="AD2025" t="s">
        <v>43</v>
      </c>
    </row>
    <row r="2026" spans="1:30" x14ac:dyDescent="0.25">
      <c r="A2026" t="s">
        <v>21822</v>
      </c>
      <c r="B2026" t="s">
        <v>21823</v>
      </c>
      <c r="C2026" t="s">
        <v>21824</v>
      </c>
      <c r="D2026" t="s">
        <v>21825</v>
      </c>
      <c r="E2026" s="1">
        <v>44776</v>
      </c>
      <c r="F2026">
        <v>2022</v>
      </c>
      <c r="G2026">
        <v>10</v>
      </c>
      <c r="I2026">
        <v>1010</v>
      </c>
      <c r="J2026">
        <v>1015</v>
      </c>
      <c r="K2026" t="s">
        <v>21826</v>
      </c>
      <c r="L2026" t="s">
        <v>21827</v>
      </c>
      <c r="M2026" t="s">
        <v>21828</v>
      </c>
      <c r="N2026" t="s">
        <v>21829</v>
      </c>
      <c r="O2026" t="s">
        <v>21830</v>
      </c>
      <c r="P2026" t="s">
        <v>21831</v>
      </c>
      <c r="Q2026" t="s">
        <v>21832</v>
      </c>
      <c r="R2026" t="s">
        <v>21833</v>
      </c>
      <c r="S2026" t="s">
        <v>21834</v>
      </c>
      <c r="T2026" t="s">
        <v>21835</v>
      </c>
      <c r="X2026">
        <v>11</v>
      </c>
      <c r="Y2026" t="s">
        <v>42</v>
      </c>
      <c r="Z2026" s="1">
        <v>44776</v>
      </c>
      <c r="AC2026" t="s">
        <v>42</v>
      </c>
      <c r="AD2026" t="s">
        <v>43</v>
      </c>
    </row>
    <row r="2027" spans="1:30" x14ac:dyDescent="0.25">
      <c r="A2027" t="s">
        <v>21836</v>
      </c>
      <c r="B2027" t="s">
        <v>21837</v>
      </c>
      <c r="C2027" t="s">
        <v>21838</v>
      </c>
      <c r="D2027" t="s">
        <v>190</v>
      </c>
      <c r="E2027" s="1">
        <v>45126</v>
      </c>
      <c r="F2027">
        <v>2023</v>
      </c>
      <c r="G2027">
        <v>11</v>
      </c>
      <c r="I2027">
        <v>71201</v>
      </c>
      <c r="J2027">
        <v>71209</v>
      </c>
      <c r="K2027" t="s">
        <v>21839</v>
      </c>
      <c r="L2027" t="s">
        <v>192</v>
      </c>
      <c r="N2027" t="s">
        <v>21840</v>
      </c>
      <c r="O2027" t="s">
        <v>21841</v>
      </c>
      <c r="P2027" t="s">
        <v>21842</v>
      </c>
      <c r="Q2027" t="s">
        <v>21843</v>
      </c>
      <c r="R2027" t="s">
        <v>21844</v>
      </c>
      <c r="S2027" t="s">
        <v>18629</v>
      </c>
      <c r="T2027" t="s">
        <v>21845</v>
      </c>
      <c r="X2027">
        <v>40</v>
      </c>
      <c r="Y2027" t="s">
        <v>14378</v>
      </c>
      <c r="Z2027" s="1">
        <v>45114</v>
      </c>
      <c r="AC2027" t="s">
        <v>42</v>
      </c>
      <c r="AD2027" t="s">
        <v>57</v>
      </c>
    </row>
    <row r="2028" spans="1:30" x14ac:dyDescent="0.25">
      <c r="A2028" t="s">
        <v>21846</v>
      </c>
      <c r="B2028" t="s">
        <v>21847</v>
      </c>
      <c r="C2028" t="s">
        <v>21848</v>
      </c>
      <c r="D2028" t="s">
        <v>134</v>
      </c>
      <c r="E2028" s="1">
        <v>43094</v>
      </c>
      <c r="F2028">
        <v>2017</v>
      </c>
      <c r="I2028">
        <v>1</v>
      </c>
      <c r="J2028">
        <v>10</v>
      </c>
      <c r="K2028" t="s">
        <v>21849</v>
      </c>
      <c r="M2028" t="s">
        <v>136</v>
      </c>
      <c r="P2028" t="s">
        <v>21850</v>
      </c>
      <c r="R2028" t="s">
        <v>21851</v>
      </c>
      <c r="S2028" t="s">
        <v>21852</v>
      </c>
      <c r="T2028" t="s">
        <v>21853</v>
      </c>
      <c r="X2028">
        <v>60</v>
      </c>
      <c r="Z2028" s="1">
        <v>43094</v>
      </c>
      <c r="AC2028" t="s">
        <v>42</v>
      </c>
      <c r="AD2028" t="s">
        <v>43</v>
      </c>
    </row>
    <row r="2029" spans="1:30" x14ac:dyDescent="0.25">
      <c r="A2029" t="s">
        <v>21854</v>
      </c>
      <c r="B2029" t="s">
        <v>21855</v>
      </c>
      <c r="C2029" t="s">
        <v>21856</v>
      </c>
      <c r="D2029" t="s">
        <v>10194</v>
      </c>
      <c r="E2029" s="1">
        <v>41919</v>
      </c>
      <c r="F2029">
        <v>2014</v>
      </c>
      <c r="I2029">
        <v>1</v>
      </c>
      <c r="J2029">
        <v>8</v>
      </c>
      <c r="K2029" t="s">
        <v>21857</v>
      </c>
      <c r="M2029" t="s">
        <v>10196</v>
      </c>
      <c r="P2029" t="s">
        <v>21858</v>
      </c>
      <c r="Q2029" t="s">
        <v>21859</v>
      </c>
      <c r="R2029" t="s">
        <v>21860</v>
      </c>
      <c r="S2029" t="s">
        <v>21861</v>
      </c>
      <c r="T2029" t="s">
        <v>21862</v>
      </c>
      <c r="X2029">
        <v>23</v>
      </c>
      <c r="Z2029" s="1">
        <v>41919</v>
      </c>
      <c r="AC2029" t="s">
        <v>42</v>
      </c>
      <c r="AD2029" t="s">
        <v>43</v>
      </c>
    </row>
    <row r="2030" spans="1:30" x14ac:dyDescent="0.25">
      <c r="A2030" t="s">
        <v>21863</v>
      </c>
      <c r="B2030" t="s">
        <v>21864</v>
      </c>
      <c r="C2030" t="s">
        <v>21865</v>
      </c>
      <c r="D2030" t="s">
        <v>1179</v>
      </c>
      <c r="E2030" s="1">
        <v>42390</v>
      </c>
      <c r="F2030">
        <v>2015</v>
      </c>
      <c r="I2030">
        <v>1</v>
      </c>
      <c r="J2030">
        <v>6</v>
      </c>
      <c r="K2030" t="s">
        <v>21866</v>
      </c>
      <c r="M2030" t="s">
        <v>1181</v>
      </c>
      <c r="N2030" t="s">
        <v>21867</v>
      </c>
      <c r="P2030" t="s">
        <v>21868</v>
      </c>
      <c r="R2030" t="s">
        <v>21869</v>
      </c>
      <c r="S2030" t="s">
        <v>21870</v>
      </c>
      <c r="T2030" t="s">
        <v>21871</v>
      </c>
      <c r="X2030">
        <v>13</v>
      </c>
      <c r="Y2030" t="s">
        <v>42</v>
      </c>
      <c r="Z2030" s="1">
        <v>42390</v>
      </c>
      <c r="AC2030" t="s">
        <v>42</v>
      </c>
      <c r="AD2030" t="s">
        <v>43</v>
      </c>
    </row>
    <row r="2031" spans="1:30" x14ac:dyDescent="0.25">
      <c r="A2031" t="s">
        <v>21872</v>
      </c>
      <c r="B2031" t="s">
        <v>21873</v>
      </c>
      <c r="C2031" t="s">
        <v>21874</v>
      </c>
      <c r="D2031" t="s">
        <v>9921</v>
      </c>
      <c r="E2031" s="1">
        <v>44288</v>
      </c>
      <c r="F2031">
        <v>2020</v>
      </c>
      <c r="I2031">
        <v>451</v>
      </c>
      <c r="J2031">
        <v>456</v>
      </c>
      <c r="K2031" t="s">
        <v>21875</v>
      </c>
      <c r="M2031" t="s">
        <v>9923</v>
      </c>
      <c r="N2031" t="s">
        <v>21876</v>
      </c>
      <c r="O2031" t="s">
        <v>21877</v>
      </c>
      <c r="P2031" t="s">
        <v>21878</v>
      </c>
      <c r="Q2031" t="s">
        <v>21879</v>
      </c>
      <c r="R2031" t="s">
        <v>21880</v>
      </c>
      <c r="S2031" t="s">
        <v>21881</v>
      </c>
      <c r="T2031" t="s">
        <v>21882</v>
      </c>
      <c r="X2031">
        <v>22</v>
      </c>
      <c r="Y2031" t="s">
        <v>42</v>
      </c>
      <c r="Z2031" s="1">
        <v>44288</v>
      </c>
      <c r="AC2031" t="s">
        <v>42</v>
      </c>
      <c r="AD2031" t="s">
        <v>43</v>
      </c>
    </row>
    <row r="2032" spans="1:30" x14ac:dyDescent="0.25">
      <c r="A2032" t="s">
        <v>21883</v>
      </c>
      <c r="B2032" t="s">
        <v>21884</v>
      </c>
      <c r="C2032" t="s">
        <v>21885</v>
      </c>
      <c r="D2032" t="s">
        <v>974</v>
      </c>
      <c r="E2032" s="1">
        <v>38894</v>
      </c>
      <c r="F2032">
        <v>2005</v>
      </c>
      <c r="I2032">
        <v>1</v>
      </c>
      <c r="J2032">
        <v>8</v>
      </c>
      <c r="K2032" t="s">
        <v>21886</v>
      </c>
      <c r="L2032" t="s">
        <v>977</v>
      </c>
      <c r="M2032" t="s">
        <v>978</v>
      </c>
      <c r="N2032" t="s">
        <v>21887</v>
      </c>
      <c r="P2032" t="s">
        <v>21888</v>
      </c>
      <c r="R2032" t="s">
        <v>21889</v>
      </c>
      <c r="S2032" t="s">
        <v>21890</v>
      </c>
      <c r="T2032" t="s">
        <v>21891</v>
      </c>
      <c r="X2032">
        <v>6</v>
      </c>
      <c r="Z2032" s="1">
        <v>38894</v>
      </c>
      <c r="AC2032" t="s">
        <v>42</v>
      </c>
      <c r="AD2032" t="s">
        <v>43</v>
      </c>
    </row>
    <row r="2033" spans="1:30" x14ac:dyDescent="0.25">
      <c r="A2033" t="s">
        <v>21892</v>
      </c>
      <c r="B2033" t="s">
        <v>21893</v>
      </c>
      <c r="C2033" t="s">
        <v>21894</v>
      </c>
      <c r="D2033" t="s">
        <v>3295</v>
      </c>
      <c r="E2033" s="1">
        <v>44657</v>
      </c>
      <c r="F2033">
        <v>2022</v>
      </c>
      <c r="G2033">
        <v>37</v>
      </c>
      <c r="H2033">
        <v>4</v>
      </c>
      <c r="I2033">
        <v>6</v>
      </c>
      <c r="J2033">
        <v>20</v>
      </c>
      <c r="K2033" t="s">
        <v>21895</v>
      </c>
      <c r="L2033" t="s">
        <v>3297</v>
      </c>
      <c r="N2033" t="s">
        <v>21896</v>
      </c>
      <c r="P2033" t="s">
        <v>21897</v>
      </c>
      <c r="R2033" t="s">
        <v>21898</v>
      </c>
      <c r="S2033" t="s">
        <v>21899</v>
      </c>
      <c r="T2033" t="s">
        <v>21900</v>
      </c>
      <c r="X2033">
        <v>28</v>
      </c>
      <c r="Y2033" t="s">
        <v>42</v>
      </c>
      <c r="Z2033" s="1">
        <v>44550</v>
      </c>
      <c r="AC2033" t="s">
        <v>42</v>
      </c>
      <c r="AD2033" t="s">
        <v>598</v>
      </c>
    </row>
    <row r="2034" spans="1:30" x14ac:dyDescent="0.25">
      <c r="A2034" t="s">
        <v>21901</v>
      </c>
      <c r="B2034" t="s">
        <v>21902</v>
      </c>
      <c r="C2034" t="s">
        <v>21903</v>
      </c>
      <c r="D2034" t="s">
        <v>21904</v>
      </c>
      <c r="E2034" s="1">
        <v>45042</v>
      </c>
      <c r="F2034">
        <v>2023</v>
      </c>
      <c r="I2034">
        <v>1</v>
      </c>
      <c r="J2034">
        <v>6</v>
      </c>
      <c r="K2034" t="s">
        <v>21905</v>
      </c>
      <c r="M2034" t="s">
        <v>21906</v>
      </c>
      <c r="N2034" t="s">
        <v>21907</v>
      </c>
      <c r="P2034" t="s">
        <v>21908</v>
      </c>
      <c r="Q2034" t="s">
        <v>21909</v>
      </c>
      <c r="R2034" t="s">
        <v>21910</v>
      </c>
      <c r="S2034" t="s">
        <v>21911</v>
      </c>
      <c r="T2034" t="s">
        <v>21912</v>
      </c>
      <c r="X2034">
        <v>30</v>
      </c>
      <c r="Y2034" t="s">
        <v>42</v>
      </c>
      <c r="Z2034" s="1">
        <v>45042</v>
      </c>
      <c r="AC2034" t="s">
        <v>42</v>
      </c>
      <c r="AD2034" t="s">
        <v>43</v>
      </c>
    </row>
    <row r="2035" spans="1:30" x14ac:dyDescent="0.25">
      <c r="A2035" t="s">
        <v>21913</v>
      </c>
      <c r="B2035" t="s">
        <v>21914</v>
      </c>
      <c r="C2035" t="s">
        <v>21915</v>
      </c>
      <c r="D2035" t="s">
        <v>190</v>
      </c>
      <c r="E2035" s="1">
        <v>44736</v>
      </c>
      <c r="F2035">
        <v>2022</v>
      </c>
      <c r="G2035">
        <v>10</v>
      </c>
      <c r="I2035">
        <v>66127</v>
      </c>
      <c r="J2035">
        <v>66142</v>
      </c>
      <c r="K2035" t="s">
        <v>21916</v>
      </c>
      <c r="L2035" t="s">
        <v>192</v>
      </c>
      <c r="N2035" t="s">
        <v>21917</v>
      </c>
      <c r="O2035" t="s">
        <v>21918</v>
      </c>
      <c r="P2035" t="s">
        <v>21919</v>
      </c>
      <c r="Q2035" t="s">
        <v>21920</v>
      </c>
      <c r="R2035" t="s">
        <v>21921</v>
      </c>
      <c r="S2035" t="s">
        <v>21922</v>
      </c>
      <c r="T2035" t="s">
        <v>21923</v>
      </c>
      <c r="X2035">
        <v>58</v>
      </c>
      <c r="Y2035" t="s">
        <v>14378</v>
      </c>
      <c r="Z2035" s="1">
        <v>44722</v>
      </c>
      <c r="AC2035" t="s">
        <v>42</v>
      </c>
      <c r="AD2035" t="s">
        <v>57</v>
      </c>
    </row>
    <row r="2036" spans="1:30" x14ac:dyDescent="0.25">
      <c r="A2036" t="s">
        <v>21924</v>
      </c>
      <c r="B2036" t="s">
        <v>21925</v>
      </c>
      <c r="C2036" t="s">
        <v>21926</v>
      </c>
      <c r="D2036" t="s">
        <v>21927</v>
      </c>
      <c r="E2036" s="1">
        <v>44736</v>
      </c>
      <c r="F2036">
        <v>2022</v>
      </c>
      <c r="I2036">
        <v>369</v>
      </c>
      <c r="J2036">
        <v>374</v>
      </c>
      <c r="K2036" t="s">
        <v>21928</v>
      </c>
      <c r="M2036" t="s">
        <v>21929</v>
      </c>
      <c r="N2036" t="s">
        <v>21930</v>
      </c>
      <c r="P2036" t="s">
        <v>21931</v>
      </c>
      <c r="Q2036" t="s">
        <v>21932</v>
      </c>
      <c r="R2036" t="s">
        <v>21933</v>
      </c>
      <c r="S2036" t="s">
        <v>21934</v>
      </c>
      <c r="T2036" t="s">
        <v>21935</v>
      </c>
      <c r="X2036">
        <v>24</v>
      </c>
      <c r="Y2036" t="s">
        <v>42</v>
      </c>
      <c r="Z2036" s="1">
        <v>44736</v>
      </c>
      <c r="AC2036" t="s">
        <v>42</v>
      </c>
      <c r="AD2036" t="s">
        <v>43</v>
      </c>
    </row>
    <row r="2037" spans="1:30" x14ac:dyDescent="0.25">
      <c r="A2037" t="s">
        <v>21936</v>
      </c>
      <c r="B2037" t="s">
        <v>21937</v>
      </c>
      <c r="C2037" t="s">
        <v>21938</v>
      </c>
      <c r="D2037" t="s">
        <v>21939</v>
      </c>
      <c r="E2037" s="1">
        <v>45125</v>
      </c>
      <c r="F2037">
        <v>2023</v>
      </c>
      <c r="I2037">
        <v>433</v>
      </c>
      <c r="J2037">
        <v>438</v>
      </c>
      <c r="K2037" t="s">
        <v>21940</v>
      </c>
      <c r="M2037" t="s">
        <v>21941</v>
      </c>
      <c r="N2037" t="s">
        <v>21942</v>
      </c>
      <c r="P2037" t="s">
        <v>21943</v>
      </c>
      <c r="Q2037" t="s">
        <v>21944</v>
      </c>
      <c r="R2037" t="s">
        <v>21945</v>
      </c>
      <c r="S2037" t="s">
        <v>21946</v>
      </c>
      <c r="T2037" t="s">
        <v>21947</v>
      </c>
      <c r="X2037">
        <v>19</v>
      </c>
      <c r="Y2037" t="s">
        <v>42</v>
      </c>
      <c r="Z2037" s="1">
        <v>45125</v>
      </c>
      <c r="AC2037" t="s">
        <v>42</v>
      </c>
      <c r="AD2037" t="s">
        <v>43</v>
      </c>
    </row>
    <row r="2038" spans="1:30" x14ac:dyDescent="0.25">
      <c r="A2038" t="s">
        <v>21948</v>
      </c>
      <c r="B2038" t="s">
        <v>21949</v>
      </c>
      <c r="C2038" t="s">
        <v>21950</v>
      </c>
      <c r="D2038" t="s">
        <v>12976</v>
      </c>
      <c r="F2038">
        <v>2023</v>
      </c>
      <c r="G2038" t="s">
        <v>12609</v>
      </c>
      <c r="H2038">
        <v>99</v>
      </c>
      <c r="I2038">
        <v>1</v>
      </c>
      <c r="J2038">
        <v>15</v>
      </c>
      <c r="K2038" t="s">
        <v>21951</v>
      </c>
      <c r="L2038" t="s">
        <v>12978</v>
      </c>
      <c r="N2038" t="s">
        <v>21952</v>
      </c>
      <c r="P2038" t="s">
        <v>21953</v>
      </c>
      <c r="Q2038" t="s">
        <v>21954</v>
      </c>
      <c r="R2038" t="s">
        <v>21955</v>
      </c>
      <c r="Y2038" t="s">
        <v>42</v>
      </c>
      <c r="Z2038" s="1">
        <v>45134</v>
      </c>
      <c r="AC2038" t="s">
        <v>42</v>
      </c>
      <c r="AD2038" t="s">
        <v>12616</v>
      </c>
    </row>
    <row r="2039" spans="1:30" x14ac:dyDescent="0.25">
      <c r="A2039" t="s">
        <v>21956</v>
      </c>
      <c r="B2039" t="s">
        <v>21957</v>
      </c>
      <c r="C2039" t="s">
        <v>21958</v>
      </c>
      <c r="D2039" t="s">
        <v>533</v>
      </c>
      <c r="E2039" s="1">
        <v>45184</v>
      </c>
      <c r="F2039">
        <v>2023</v>
      </c>
      <c r="I2039">
        <v>2223</v>
      </c>
      <c r="J2039">
        <v>2229</v>
      </c>
      <c r="K2039" t="s">
        <v>21959</v>
      </c>
      <c r="L2039" t="s">
        <v>535</v>
      </c>
      <c r="M2039" t="s">
        <v>536</v>
      </c>
      <c r="N2039" t="s">
        <v>21960</v>
      </c>
      <c r="P2039" t="s">
        <v>21961</v>
      </c>
      <c r="Q2039" t="s">
        <v>21962</v>
      </c>
      <c r="R2039" t="s">
        <v>21963</v>
      </c>
      <c r="S2039" t="s">
        <v>21964</v>
      </c>
      <c r="T2039" t="s">
        <v>21965</v>
      </c>
      <c r="X2039">
        <v>22</v>
      </c>
      <c r="Y2039" t="s">
        <v>42</v>
      </c>
      <c r="Z2039" s="1">
        <v>45184</v>
      </c>
      <c r="AC2039" t="s">
        <v>42</v>
      </c>
      <c r="AD2039" t="s">
        <v>43</v>
      </c>
    </row>
    <row r="2040" spans="1:30" x14ac:dyDescent="0.25">
      <c r="A2040" t="s">
        <v>21966</v>
      </c>
      <c r="B2040" t="s">
        <v>21967</v>
      </c>
      <c r="C2040" t="s">
        <v>21968</v>
      </c>
      <c r="D2040" t="s">
        <v>21969</v>
      </c>
      <c r="E2040" s="1">
        <v>45103</v>
      </c>
      <c r="F2040">
        <v>2023</v>
      </c>
      <c r="I2040">
        <v>1</v>
      </c>
      <c r="J2040">
        <v>6</v>
      </c>
      <c r="K2040" t="s">
        <v>21970</v>
      </c>
      <c r="L2040" t="s">
        <v>7027</v>
      </c>
      <c r="M2040" t="s">
        <v>21971</v>
      </c>
      <c r="N2040" t="s">
        <v>21972</v>
      </c>
      <c r="P2040" t="s">
        <v>21973</v>
      </c>
      <c r="Q2040" t="s">
        <v>21974</v>
      </c>
      <c r="R2040" t="s">
        <v>21975</v>
      </c>
      <c r="S2040" t="s">
        <v>21976</v>
      </c>
      <c r="T2040" t="s">
        <v>21977</v>
      </c>
      <c r="X2040">
        <v>26</v>
      </c>
      <c r="Y2040" t="s">
        <v>42</v>
      </c>
      <c r="Z2040" s="1">
        <v>45103</v>
      </c>
      <c r="AC2040" t="s">
        <v>42</v>
      </c>
      <c r="AD2040" t="s">
        <v>43</v>
      </c>
    </row>
    <row r="2041" spans="1:30" x14ac:dyDescent="0.25">
      <c r="A2041" t="s">
        <v>21978</v>
      </c>
      <c r="B2041" t="s">
        <v>21979</v>
      </c>
      <c r="C2041" t="s">
        <v>21980</v>
      </c>
      <c r="D2041" t="s">
        <v>10458</v>
      </c>
      <c r="E2041" s="1">
        <v>45208</v>
      </c>
      <c r="F2041">
        <v>2023</v>
      </c>
      <c r="I2041">
        <v>146</v>
      </c>
      <c r="J2041">
        <v>153</v>
      </c>
      <c r="K2041" t="s">
        <v>21981</v>
      </c>
      <c r="M2041" t="s">
        <v>10460</v>
      </c>
      <c r="N2041" t="s">
        <v>21982</v>
      </c>
      <c r="P2041" t="s">
        <v>21983</v>
      </c>
      <c r="Q2041" t="s">
        <v>21984</v>
      </c>
      <c r="R2041" t="s">
        <v>21985</v>
      </c>
      <c r="Y2041" t="s">
        <v>42</v>
      </c>
      <c r="Z2041" s="1">
        <v>45208</v>
      </c>
      <c r="AC2041" t="s">
        <v>42</v>
      </c>
      <c r="AD2041" t="s">
        <v>43</v>
      </c>
    </row>
    <row r="2042" spans="1:30" x14ac:dyDescent="0.25">
      <c r="A2042" t="s">
        <v>21986</v>
      </c>
      <c r="B2042" t="s">
        <v>21987</v>
      </c>
      <c r="C2042" t="s">
        <v>21988</v>
      </c>
      <c r="D2042" t="s">
        <v>12796</v>
      </c>
      <c r="E2042" s="1">
        <v>45104</v>
      </c>
      <c r="F2042">
        <v>2023</v>
      </c>
      <c r="G2042">
        <v>61</v>
      </c>
      <c r="I2042">
        <v>1</v>
      </c>
      <c r="J2042">
        <v>18</v>
      </c>
      <c r="K2042" t="s">
        <v>21989</v>
      </c>
      <c r="L2042" t="s">
        <v>12798</v>
      </c>
      <c r="N2042" t="s">
        <v>21990</v>
      </c>
      <c r="O2042" t="s">
        <v>21991</v>
      </c>
      <c r="P2042" t="s">
        <v>21992</v>
      </c>
      <c r="Q2042" t="s">
        <v>21993</v>
      </c>
      <c r="R2042" t="s">
        <v>21994</v>
      </c>
      <c r="S2042" t="s">
        <v>21995</v>
      </c>
      <c r="T2042" t="s">
        <v>21996</v>
      </c>
      <c r="X2042">
        <v>46</v>
      </c>
      <c r="Y2042" t="s">
        <v>42</v>
      </c>
      <c r="Z2042" s="1">
        <v>45075</v>
      </c>
      <c r="AC2042" t="s">
        <v>42</v>
      </c>
      <c r="AD2042" t="s">
        <v>57</v>
      </c>
    </row>
    <row r="2043" spans="1:30" x14ac:dyDescent="0.25">
      <c r="A2043" t="s">
        <v>21997</v>
      </c>
      <c r="B2043" t="s">
        <v>21998</v>
      </c>
      <c r="C2043" t="s">
        <v>21999</v>
      </c>
      <c r="D2043" t="s">
        <v>18349</v>
      </c>
      <c r="E2043" s="1">
        <v>44519</v>
      </c>
      <c r="F2043">
        <v>2021</v>
      </c>
      <c r="I2043">
        <v>328</v>
      </c>
      <c r="J2043">
        <v>332</v>
      </c>
      <c r="K2043" t="s">
        <v>22000</v>
      </c>
      <c r="M2043" t="s">
        <v>18351</v>
      </c>
      <c r="N2043" t="s">
        <v>22001</v>
      </c>
      <c r="P2043" t="s">
        <v>22002</v>
      </c>
      <c r="Q2043" t="s">
        <v>22003</v>
      </c>
      <c r="R2043" t="s">
        <v>22004</v>
      </c>
      <c r="S2043" t="s">
        <v>22005</v>
      </c>
      <c r="T2043" t="s">
        <v>22006</v>
      </c>
      <c r="X2043">
        <v>18</v>
      </c>
      <c r="Y2043" t="s">
        <v>42</v>
      </c>
      <c r="Z2043" s="1">
        <v>44519</v>
      </c>
      <c r="AC2043" t="s">
        <v>42</v>
      </c>
      <c r="AD2043" t="s">
        <v>43</v>
      </c>
    </row>
    <row r="2044" spans="1:30" x14ac:dyDescent="0.25">
      <c r="A2044" t="s">
        <v>22007</v>
      </c>
      <c r="B2044" t="s">
        <v>22008</v>
      </c>
      <c r="C2044" t="s">
        <v>22009</v>
      </c>
      <c r="D2044" t="s">
        <v>22010</v>
      </c>
      <c r="E2044" s="1">
        <v>45194</v>
      </c>
      <c r="F2044">
        <v>2023</v>
      </c>
      <c r="I2044">
        <v>1897</v>
      </c>
      <c r="J2044">
        <v>1902</v>
      </c>
      <c r="K2044" t="s">
        <v>22011</v>
      </c>
      <c r="L2044" t="s">
        <v>6495</v>
      </c>
      <c r="M2044" t="s">
        <v>22012</v>
      </c>
      <c r="N2044" t="s">
        <v>22013</v>
      </c>
      <c r="O2044" t="s">
        <v>14023</v>
      </c>
      <c r="P2044" t="s">
        <v>22014</v>
      </c>
      <c r="Q2044" t="s">
        <v>22015</v>
      </c>
      <c r="R2044" t="s">
        <v>22016</v>
      </c>
      <c r="X2044">
        <v>17</v>
      </c>
      <c r="Y2044" t="s">
        <v>42</v>
      </c>
      <c r="Z2044" s="1">
        <v>45194</v>
      </c>
      <c r="AC2044" t="s">
        <v>42</v>
      </c>
      <c r="AD2044" t="s">
        <v>43</v>
      </c>
    </row>
    <row r="2045" spans="1:30" x14ac:dyDescent="0.25">
      <c r="A2045" t="s">
        <v>22017</v>
      </c>
      <c r="B2045" t="s">
        <v>22018</v>
      </c>
      <c r="C2045" t="s">
        <v>22019</v>
      </c>
      <c r="D2045" t="s">
        <v>22020</v>
      </c>
      <c r="E2045" s="1">
        <v>44615</v>
      </c>
      <c r="F2045">
        <v>2021</v>
      </c>
      <c r="I2045">
        <v>1</v>
      </c>
      <c r="J2045">
        <v>12</v>
      </c>
      <c r="K2045" t="s">
        <v>22021</v>
      </c>
      <c r="L2045" t="s">
        <v>9747</v>
      </c>
      <c r="M2045" t="s">
        <v>22022</v>
      </c>
      <c r="N2045" t="s">
        <v>22023</v>
      </c>
      <c r="O2045" t="s">
        <v>22024</v>
      </c>
      <c r="P2045" t="s">
        <v>22025</v>
      </c>
      <c r="R2045" t="s">
        <v>22026</v>
      </c>
      <c r="S2045" t="s">
        <v>22027</v>
      </c>
      <c r="T2045" t="s">
        <v>22028</v>
      </c>
      <c r="X2045">
        <v>10</v>
      </c>
      <c r="Y2045" t="s">
        <v>42</v>
      </c>
      <c r="Z2045" s="1">
        <v>44615</v>
      </c>
      <c r="AC2045" t="s">
        <v>42</v>
      </c>
      <c r="AD2045" t="s">
        <v>43</v>
      </c>
    </row>
    <row r="2046" spans="1:30" x14ac:dyDescent="0.25">
      <c r="A2046" t="s">
        <v>22029</v>
      </c>
      <c r="B2046" t="s">
        <v>22030</v>
      </c>
      <c r="C2046" t="s">
        <v>22031</v>
      </c>
      <c r="D2046" t="s">
        <v>22032</v>
      </c>
      <c r="E2046" s="1">
        <v>43048</v>
      </c>
      <c r="F2046">
        <v>2017</v>
      </c>
      <c r="I2046">
        <v>471</v>
      </c>
      <c r="J2046">
        <v>476</v>
      </c>
      <c r="K2046" t="s">
        <v>22033</v>
      </c>
      <c r="M2046" t="s">
        <v>22034</v>
      </c>
      <c r="N2046" t="s">
        <v>22035</v>
      </c>
      <c r="P2046" t="s">
        <v>22036</v>
      </c>
      <c r="Q2046" t="s">
        <v>22037</v>
      </c>
      <c r="R2046" t="s">
        <v>22038</v>
      </c>
      <c r="S2046" t="s">
        <v>22039</v>
      </c>
      <c r="T2046" t="s">
        <v>22040</v>
      </c>
      <c r="X2046">
        <v>22</v>
      </c>
      <c r="Y2046" t="s">
        <v>42</v>
      </c>
      <c r="Z2046" s="1">
        <v>43048</v>
      </c>
      <c r="AC2046" t="s">
        <v>42</v>
      </c>
      <c r="AD2046" t="s">
        <v>43</v>
      </c>
    </row>
    <row r="2047" spans="1:30" x14ac:dyDescent="0.25">
      <c r="A2047" t="s">
        <v>22041</v>
      </c>
      <c r="B2047" t="s">
        <v>22042</v>
      </c>
      <c r="C2047" t="s">
        <v>22043</v>
      </c>
      <c r="D2047" t="s">
        <v>22044</v>
      </c>
      <c r="E2047" s="1">
        <v>44883</v>
      </c>
      <c r="F2047">
        <v>2022</v>
      </c>
      <c r="I2047">
        <v>1948</v>
      </c>
      <c r="J2047">
        <v>1953</v>
      </c>
      <c r="K2047" t="s">
        <v>22045</v>
      </c>
      <c r="L2047" t="s">
        <v>20600</v>
      </c>
      <c r="M2047" t="s">
        <v>22046</v>
      </c>
      <c r="N2047" t="s">
        <v>22047</v>
      </c>
      <c r="P2047" t="s">
        <v>22048</v>
      </c>
      <c r="Q2047" t="s">
        <v>22049</v>
      </c>
      <c r="R2047" t="s">
        <v>22050</v>
      </c>
      <c r="S2047" t="s">
        <v>22051</v>
      </c>
      <c r="T2047" t="s">
        <v>22052</v>
      </c>
      <c r="X2047">
        <v>26</v>
      </c>
      <c r="Y2047" t="s">
        <v>42</v>
      </c>
      <c r="Z2047" s="1">
        <v>44883</v>
      </c>
      <c r="AC2047" t="s">
        <v>42</v>
      </c>
      <c r="AD2047" t="s">
        <v>43</v>
      </c>
    </row>
    <row r="2048" spans="1:30" x14ac:dyDescent="0.25">
      <c r="A2048" t="s">
        <v>22053</v>
      </c>
      <c r="B2048" t="s">
        <v>22054</v>
      </c>
      <c r="C2048" t="s">
        <v>22055</v>
      </c>
      <c r="D2048" t="s">
        <v>18349</v>
      </c>
      <c r="E2048" s="1">
        <v>44519</v>
      </c>
      <c r="F2048">
        <v>2021</v>
      </c>
      <c r="I2048">
        <v>394</v>
      </c>
      <c r="J2048">
        <v>399</v>
      </c>
      <c r="K2048" t="s">
        <v>22056</v>
      </c>
      <c r="M2048" t="s">
        <v>18351</v>
      </c>
      <c r="N2048" t="s">
        <v>22057</v>
      </c>
      <c r="P2048" t="s">
        <v>22058</v>
      </c>
      <c r="Q2048" t="s">
        <v>22059</v>
      </c>
      <c r="R2048" t="s">
        <v>22060</v>
      </c>
      <c r="S2048" t="s">
        <v>22061</v>
      </c>
      <c r="T2048" t="s">
        <v>22062</v>
      </c>
      <c r="X2048">
        <v>15</v>
      </c>
      <c r="Y2048" t="s">
        <v>42</v>
      </c>
      <c r="Z2048" s="1">
        <v>44519</v>
      </c>
      <c r="AC2048" t="s">
        <v>42</v>
      </c>
      <c r="AD2048" t="s">
        <v>43</v>
      </c>
    </row>
    <row r="2049" spans="1:30" x14ac:dyDescent="0.25">
      <c r="A2049" t="s">
        <v>22063</v>
      </c>
      <c r="B2049" t="s">
        <v>22064</v>
      </c>
      <c r="C2049" t="s">
        <v>22065</v>
      </c>
      <c r="D2049" t="s">
        <v>6427</v>
      </c>
      <c r="E2049" s="1">
        <v>44652</v>
      </c>
      <c r="F2049">
        <v>2021</v>
      </c>
      <c r="I2049">
        <v>464</v>
      </c>
      <c r="J2049">
        <v>471</v>
      </c>
      <c r="K2049" t="s">
        <v>22066</v>
      </c>
      <c r="M2049" t="s">
        <v>6429</v>
      </c>
      <c r="N2049" t="s">
        <v>22067</v>
      </c>
      <c r="O2049" t="s">
        <v>22068</v>
      </c>
      <c r="P2049" t="s">
        <v>22069</v>
      </c>
      <c r="Q2049" t="s">
        <v>22070</v>
      </c>
      <c r="R2049" t="s">
        <v>22071</v>
      </c>
      <c r="S2049" t="s">
        <v>22072</v>
      </c>
      <c r="T2049" t="s">
        <v>22073</v>
      </c>
      <c r="X2049">
        <v>12</v>
      </c>
      <c r="Y2049" t="s">
        <v>42</v>
      </c>
      <c r="Z2049" s="1">
        <v>44652</v>
      </c>
      <c r="AC2049" t="s">
        <v>42</v>
      </c>
      <c r="AD2049" t="s">
        <v>43</v>
      </c>
    </row>
    <row r="2050" spans="1:30" x14ac:dyDescent="0.25">
      <c r="A2050" t="s">
        <v>22074</v>
      </c>
      <c r="B2050" t="s">
        <v>22075</v>
      </c>
      <c r="C2050" t="s">
        <v>22076</v>
      </c>
      <c r="D2050" t="s">
        <v>22077</v>
      </c>
      <c r="E2050" s="1">
        <v>44585</v>
      </c>
      <c r="F2050">
        <v>2021</v>
      </c>
      <c r="I2050">
        <v>1</v>
      </c>
      <c r="J2050">
        <v>6</v>
      </c>
      <c r="K2050" t="s">
        <v>22078</v>
      </c>
      <c r="M2050" t="s">
        <v>22079</v>
      </c>
      <c r="N2050" t="s">
        <v>22080</v>
      </c>
      <c r="O2050" t="s">
        <v>22081</v>
      </c>
      <c r="P2050" t="s">
        <v>22082</v>
      </c>
      <c r="R2050" t="s">
        <v>22083</v>
      </c>
      <c r="S2050" t="s">
        <v>22084</v>
      </c>
      <c r="T2050" t="s">
        <v>22085</v>
      </c>
      <c r="X2050">
        <v>15</v>
      </c>
      <c r="Y2050" t="s">
        <v>42</v>
      </c>
      <c r="Z2050" s="1">
        <v>44585</v>
      </c>
      <c r="AC2050" t="s">
        <v>42</v>
      </c>
      <c r="AD2050" t="s">
        <v>43</v>
      </c>
    </row>
    <row r="2051" spans="1:30" x14ac:dyDescent="0.25">
      <c r="A2051" t="s">
        <v>22086</v>
      </c>
      <c r="B2051" t="s">
        <v>22087</v>
      </c>
      <c r="C2051" t="s">
        <v>22088</v>
      </c>
      <c r="D2051" t="s">
        <v>190</v>
      </c>
      <c r="E2051" s="1">
        <v>45191</v>
      </c>
      <c r="F2051">
        <v>2023</v>
      </c>
      <c r="G2051">
        <v>11</v>
      </c>
      <c r="I2051">
        <v>101205</v>
      </c>
      <c r="J2051">
        <v>101240</v>
      </c>
      <c r="K2051" t="s">
        <v>22089</v>
      </c>
      <c r="L2051" t="s">
        <v>192</v>
      </c>
      <c r="N2051" t="s">
        <v>22090</v>
      </c>
      <c r="O2051" t="s">
        <v>22091</v>
      </c>
      <c r="P2051" t="s">
        <v>22092</v>
      </c>
      <c r="Q2051" t="s">
        <v>22093</v>
      </c>
      <c r="R2051" t="s">
        <v>22094</v>
      </c>
      <c r="S2051" t="s">
        <v>22095</v>
      </c>
      <c r="T2051" t="s">
        <v>22096</v>
      </c>
      <c r="X2051">
        <v>54</v>
      </c>
      <c r="Y2051" t="s">
        <v>270</v>
      </c>
      <c r="Z2051" s="1">
        <v>45175</v>
      </c>
      <c r="AC2051" t="s">
        <v>42</v>
      </c>
      <c r="AD2051" t="s">
        <v>57</v>
      </c>
    </row>
    <row r="2052" spans="1:30" x14ac:dyDescent="0.25">
      <c r="A2052" t="s">
        <v>22097</v>
      </c>
      <c r="B2052" t="s">
        <v>22098</v>
      </c>
      <c r="C2052" t="s">
        <v>22099</v>
      </c>
      <c r="D2052" t="s">
        <v>22100</v>
      </c>
      <c r="E2052" s="1">
        <v>43405</v>
      </c>
      <c r="F2052">
        <v>2018</v>
      </c>
      <c r="I2052">
        <v>357</v>
      </c>
      <c r="J2052">
        <v>364</v>
      </c>
      <c r="K2052" t="s">
        <v>22101</v>
      </c>
      <c r="M2052" t="s">
        <v>22102</v>
      </c>
      <c r="N2052" t="s">
        <v>22103</v>
      </c>
      <c r="P2052" t="s">
        <v>22104</v>
      </c>
      <c r="Q2052" t="s">
        <v>8429</v>
      </c>
      <c r="R2052" t="s">
        <v>22105</v>
      </c>
      <c r="S2052" t="s">
        <v>22106</v>
      </c>
      <c r="T2052" t="s">
        <v>22107</v>
      </c>
      <c r="X2052">
        <v>20</v>
      </c>
      <c r="Y2052" t="s">
        <v>42</v>
      </c>
      <c r="Z2052" s="1">
        <v>43405</v>
      </c>
      <c r="AC2052" t="s">
        <v>42</v>
      </c>
      <c r="AD2052" t="s">
        <v>43</v>
      </c>
    </row>
    <row r="2053" spans="1:30" x14ac:dyDescent="0.25">
      <c r="A2053" t="s">
        <v>22108</v>
      </c>
      <c r="B2053" t="s">
        <v>22109</v>
      </c>
      <c r="C2053" t="s">
        <v>22110</v>
      </c>
      <c r="D2053" t="s">
        <v>1168</v>
      </c>
      <c r="E2053" s="1">
        <v>39490</v>
      </c>
      <c r="F2053">
        <v>2007</v>
      </c>
      <c r="I2053">
        <v>1</v>
      </c>
      <c r="J2053">
        <v>9</v>
      </c>
      <c r="K2053" t="s">
        <v>22111</v>
      </c>
      <c r="L2053" t="s">
        <v>977</v>
      </c>
      <c r="M2053" t="s">
        <v>1170</v>
      </c>
      <c r="N2053" t="s">
        <v>22112</v>
      </c>
      <c r="P2053" t="s">
        <v>22113</v>
      </c>
      <c r="S2053" t="s">
        <v>22114</v>
      </c>
      <c r="T2053" t="s">
        <v>22115</v>
      </c>
      <c r="Z2053" s="1">
        <v>39490</v>
      </c>
      <c r="AC2053" t="s">
        <v>42</v>
      </c>
      <c r="AD2053" t="s">
        <v>43</v>
      </c>
    </row>
    <row r="2054" spans="1:30" x14ac:dyDescent="0.25">
      <c r="A2054" t="s">
        <v>22116</v>
      </c>
      <c r="B2054" t="s">
        <v>22117</v>
      </c>
      <c r="C2054" t="s">
        <v>22118</v>
      </c>
      <c r="D2054" t="s">
        <v>4460</v>
      </c>
      <c r="E2054" s="1">
        <v>43867</v>
      </c>
      <c r="F2054">
        <v>2019</v>
      </c>
      <c r="I2054">
        <v>598</v>
      </c>
      <c r="J2054">
        <v>605</v>
      </c>
      <c r="K2054" t="s">
        <v>22119</v>
      </c>
      <c r="M2054" t="s">
        <v>4462</v>
      </c>
      <c r="N2054" t="s">
        <v>22120</v>
      </c>
      <c r="P2054" t="s">
        <v>22121</v>
      </c>
      <c r="Q2054" t="s">
        <v>22122</v>
      </c>
      <c r="S2054" t="s">
        <v>22123</v>
      </c>
      <c r="T2054" t="s">
        <v>22124</v>
      </c>
      <c r="X2054">
        <v>16</v>
      </c>
      <c r="Y2054" t="s">
        <v>42</v>
      </c>
      <c r="Z2054" s="1">
        <v>43867</v>
      </c>
      <c r="AC2054" t="s">
        <v>42</v>
      </c>
      <c r="AD2054" t="s">
        <v>43</v>
      </c>
    </row>
    <row r="2055" spans="1:30" x14ac:dyDescent="0.25">
      <c r="A2055" t="s">
        <v>22125</v>
      </c>
      <c r="B2055" t="s">
        <v>22126</v>
      </c>
      <c r="C2055" t="s">
        <v>22127</v>
      </c>
      <c r="D2055" t="s">
        <v>20545</v>
      </c>
      <c r="E2055" s="1">
        <v>44540</v>
      </c>
      <c r="F2055">
        <v>2021</v>
      </c>
      <c r="I2055">
        <v>1</v>
      </c>
      <c r="J2055">
        <v>7</v>
      </c>
      <c r="K2055" t="s">
        <v>22128</v>
      </c>
      <c r="L2055" t="s">
        <v>3747</v>
      </c>
      <c r="M2055" t="s">
        <v>20547</v>
      </c>
      <c r="N2055" t="s">
        <v>22129</v>
      </c>
      <c r="O2055" t="s">
        <v>22130</v>
      </c>
      <c r="P2055" t="s">
        <v>22131</v>
      </c>
      <c r="Q2055" t="s">
        <v>22132</v>
      </c>
      <c r="R2055" t="s">
        <v>22133</v>
      </c>
      <c r="S2055" t="s">
        <v>22134</v>
      </c>
      <c r="T2055" t="s">
        <v>22135</v>
      </c>
      <c r="X2055">
        <v>29</v>
      </c>
      <c r="Y2055" t="s">
        <v>42</v>
      </c>
      <c r="Z2055" s="1">
        <v>44540</v>
      </c>
      <c r="AC2055" t="s">
        <v>42</v>
      </c>
      <c r="AD2055" t="s">
        <v>43</v>
      </c>
    </row>
    <row r="2056" spans="1:30" x14ac:dyDescent="0.25">
      <c r="A2056" t="s">
        <v>22136</v>
      </c>
      <c r="B2056" t="s">
        <v>22137</v>
      </c>
      <c r="C2056" t="s">
        <v>22138</v>
      </c>
      <c r="D2056" t="s">
        <v>22139</v>
      </c>
      <c r="E2056" s="1">
        <v>42327</v>
      </c>
      <c r="F2056">
        <v>2015</v>
      </c>
      <c r="I2056">
        <v>1</v>
      </c>
      <c r="J2056">
        <v>6</v>
      </c>
      <c r="K2056" t="s">
        <v>22140</v>
      </c>
      <c r="M2056" t="s">
        <v>22141</v>
      </c>
      <c r="N2056" t="s">
        <v>22142</v>
      </c>
      <c r="P2056" t="s">
        <v>22143</v>
      </c>
      <c r="Q2056" t="s">
        <v>22144</v>
      </c>
      <c r="R2056" t="s">
        <v>22145</v>
      </c>
      <c r="S2056" t="s">
        <v>22146</v>
      </c>
      <c r="T2056" t="s">
        <v>22147</v>
      </c>
      <c r="X2056">
        <v>15</v>
      </c>
      <c r="Y2056" t="s">
        <v>42</v>
      </c>
      <c r="Z2056" s="1">
        <v>42327</v>
      </c>
      <c r="AC2056" t="s">
        <v>42</v>
      </c>
      <c r="AD2056" t="s">
        <v>43</v>
      </c>
    </row>
    <row r="2057" spans="1:30" x14ac:dyDescent="0.25">
      <c r="A2057" t="s">
        <v>22148</v>
      </c>
      <c r="B2057" t="s">
        <v>22149</v>
      </c>
      <c r="C2057" t="s">
        <v>22150</v>
      </c>
      <c r="D2057" t="s">
        <v>22151</v>
      </c>
      <c r="E2057" s="1">
        <v>45166</v>
      </c>
      <c r="F2057">
        <v>2023</v>
      </c>
      <c r="I2057">
        <v>194</v>
      </c>
      <c r="J2057">
        <v>199</v>
      </c>
      <c r="K2057" t="s">
        <v>22152</v>
      </c>
      <c r="M2057" t="s">
        <v>22153</v>
      </c>
      <c r="N2057" t="s">
        <v>22154</v>
      </c>
      <c r="P2057" t="s">
        <v>22155</v>
      </c>
      <c r="R2057" t="s">
        <v>22156</v>
      </c>
      <c r="S2057" t="s">
        <v>22157</v>
      </c>
      <c r="T2057" t="s">
        <v>22158</v>
      </c>
      <c r="X2057">
        <v>20</v>
      </c>
      <c r="Y2057" t="s">
        <v>42</v>
      </c>
      <c r="Z2057" s="1">
        <v>45166</v>
      </c>
      <c r="AC2057" t="s">
        <v>42</v>
      </c>
      <c r="AD2057" t="s">
        <v>43</v>
      </c>
    </row>
    <row r="2058" spans="1:30" x14ac:dyDescent="0.25">
      <c r="A2058" t="s">
        <v>22159</v>
      </c>
      <c r="B2058" t="s">
        <v>22160</v>
      </c>
      <c r="C2058" t="s">
        <v>22161</v>
      </c>
      <c r="D2058" t="s">
        <v>3995</v>
      </c>
      <c r="E2058" s="1">
        <v>44295</v>
      </c>
      <c r="F2058">
        <v>2020</v>
      </c>
      <c r="I2058">
        <v>1</v>
      </c>
      <c r="J2058">
        <v>7</v>
      </c>
      <c r="K2058" t="s">
        <v>22162</v>
      </c>
      <c r="L2058" t="s">
        <v>977</v>
      </c>
      <c r="M2058" t="s">
        <v>3997</v>
      </c>
      <c r="N2058" t="s">
        <v>22163</v>
      </c>
      <c r="P2058" t="s">
        <v>22164</v>
      </c>
      <c r="Q2058" t="s">
        <v>22165</v>
      </c>
      <c r="R2058" t="s">
        <v>22166</v>
      </c>
      <c r="S2058" t="s">
        <v>22167</v>
      </c>
      <c r="T2058" t="s">
        <v>22168</v>
      </c>
      <c r="X2058">
        <v>30</v>
      </c>
      <c r="Y2058" t="s">
        <v>42</v>
      </c>
      <c r="Z2058" s="1">
        <v>44295</v>
      </c>
      <c r="AC2058" t="s">
        <v>42</v>
      </c>
      <c r="AD2058" t="s">
        <v>43</v>
      </c>
    </row>
    <row r="2059" spans="1:30" x14ac:dyDescent="0.25">
      <c r="A2059" t="s">
        <v>22169</v>
      </c>
      <c r="B2059" t="s">
        <v>22170</v>
      </c>
      <c r="C2059" t="s">
        <v>22171</v>
      </c>
      <c r="D2059" t="s">
        <v>9477</v>
      </c>
      <c r="E2059" s="1">
        <v>45181</v>
      </c>
      <c r="F2059">
        <v>2023</v>
      </c>
      <c r="I2059">
        <v>1</v>
      </c>
      <c r="J2059">
        <v>10</v>
      </c>
      <c r="K2059" t="s">
        <v>22172</v>
      </c>
      <c r="M2059" t="s">
        <v>9479</v>
      </c>
      <c r="N2059" t="s">
        <v>22173</v>
      </c>
      <c r="O2059" t="s">
        <v>22174</v>
      </c>
      <c r="P2059" t="s">
        <v>22175</v>
      </c>
      <c r="Q2059" t="s">
        <v>22176</v>
      </c>
      <c r="R2059" t="s">
        <v>22177</v>
      </c>
      <c r="S2059" t="s">
        <v>22178</v>
      </c>
      <c r="T2059" t="s">
        <v>22179</v>
      </c>
      <c r="X2059">
        <v>15</v>
      </c>
      <c r="Y2059" t="s">
        <v>2249</v>
      </c>
      <c r="Z2059" s="1">
        <v>45181</v>
      </c>
      <c r="AC2059" t="s">
        <v>42</v>
      </c>
      <c r="AD2059" t="s">
        <v>43</v>
      </c>
    </row>
    <row r="2060" spans="1:30" x14ac:dyDescent="0.25">
      <c r="A2060" t="s">
        <v>22180</v>
      </c>
      <c r="B2060" t="s">
        <v>22181</v>
      </c>
      <c r="C2060" t="s">
        <v>22182</v>
      </c>
      <c r="D2060" t="s">
        <v>22183</v>
      </c>
      <c r="E2060" s="1">
        <v>41690</v>
      </c>
      <c r="F2060">
        <v>2013</v>
      </c>
      <c r="I2060">
        <v>176</v>
      </c>
      <c r="J2060">
        <v>181</v>
      </c>
      <c r="K2060" t="s">
        <v>22184</v>
      </c>
      <c r="M2060" t="s">
        <v>22185</v>
      </c>
      <c r="N2060" t="s">
        <v>22186</v>
      </c>
      <c r="P2060" t="s">
        <v>22187</v>
      </c>
      <c r="Q2060" t="s">
        <v>22188</v>
      </c>
      <c r="R2060" t="s">
        <v>22189</v>
      </c>
      <c r="S2060" t="s">
        <v>22190</v>
      </c>
      <c r="T2060" t="s">
        <v>22191</v>
      </c>
      <c r="X2060">
        <v>21</v>
      </c>
      <c r="Y2060" t="s">
        <v>42</v>
      </c>
      <c r="Z2060" s="1">
        <v>41690</v>
      </c>
      <c r="AC2060" t="s">
        <v>42</v>
      </c>
      <c r="AD2060" t="s">
        <v>43</v>
      </c>
    </row>
    <row r="2061" spans="1:30" x14ac:dyDescent="0.25">
      <c r="A2061" t="s">
        <v>20738</v>
      </c>
      <c r="B2061" t="s">
        <v>22192</v>
      </c>
      <c r="C2061" t="s">
        <v>20740</v>
      </c>
      <c r="D2061" t="s">
        <v>226</v>
      </c>
      <c r="E2061" s="1">
        <v>37627</v>
      </c>
      <c r="F2061">
        <v>1977</v>
      </c>
      <c r="G2061">
        <v>2</v>
      </c>
      <c r="H2061">
        <v>3</v>
      </c>
      <c r="I2061">
        <v>229</v>
      </c>
      <c r="J2061">
        <v>238</v>
      </c>
      <c r="K2061" t="s">
        <v>20741</v>
      </c>
      <c r="L2061" t="s">
        <v>228</v>
      </c>
      <c r="N2061" t="s">
        <v>22193</v>
      </c>
      <c r="P2061" t="s">
        <v>22194</v>
      </c>
      <c r="R2061" t="s">
        <v>20744</v>
      </c>
      <c r="T2061" t="s">
        <v>22195</v>
      </c>
      <c r="X2061">
        <v>18</v>
      </c>
      <c r="Y2061" t="s">
        <v>42</v>
      </c>
      <c r="Z2061" s="1">
        <v>37627</v>
      </c>
      <c r="AC2061" t="s">
        <v>42</v>
      </c>
      <c r="AD2061" t="s">
        <v>57</v>
      </c>
    </row>
    <row r="2062" spans="1:30" x14ac:dyDescent="0.25">
      <c r="A2062" t="s">
        <v>22196</v>
      </c>
      <c r="B2062" t="s">
        <v>22197</v>
      </c>
      <c r="C2062" t="s">
        <v>22198</v>
      </c>
      <c r="D2062" t="s">
        <v>22199</v>
      </c>
      <c r="E2062" s="1">
        <v>43724</v>
      </c>
      <c r="F2062">
        <v>2019</v>
      </c>
      <c r="I2062">
        <v>1</v>
      </c>
      <c r="J2062">
        <v>6</v>
      </c>
      <c r="K2062" t="s">
        <v>22200</v>
      </c>
      <c r="L2062" t="s">
        <v>1228</v>
      </c>
      <c r="M2062" t="s">
        <v>22201</v>
      </c>
      <c r="N2062" t="s">
        <v>22202</v>
      </c>
      <c r="P2062" t="s">
        <v>22203</v>
      </c>
      <c r="Q2062" t="s">
        <v>22204</v>
      </c>
      <c r="R2062" t="s">
        <v>22205</v>
      </c>
      <c r="S2062" t="s">
        <v>22206</v>
      </c>
      <c r="T2062" t="s">
        <v>22207</v>
      </c>
      <c r="X2062">
        <v>12</v>
      </c>
      <c r="Y2062" t="s">
        <v>42</v>
      </c>
      <c r="Z2062" s="1">
        <v>43724</v>
      </c>
      <c r="AC2062" t="s">
        <v>42</v>
      </c>
      <c r="AD2062" t="s">
        <v>43</v>
      </c>
    </row>
    <row r="2063" spans="1:30" x14ac:dyDescent="0.25">
      <c r="A2063" t="s">
        <v>22208</v>
      </c>
      <c r="B2063" t="s">
        <v>22209</v>
      </c>
      <c r="C2063" t="s">
        <v>22210</v>
      </c>
      <c r="D2063" t="s">
        <v>14266</v>
      </c>
      <c r="E2063" s="1">
        <v>42044</v>
      </c>
      <c r="F2063">
        <v>2014</v>
      </c>
      <c r="I2063">
        <v>1</v>
      </c>
      <c r="J2063">
        <v>8</v>
      </c>
      <c r="K2063" t="s">
        <v>22211</v>
      </c>
      <c r="L2063" t="s">
        <v>14268</v>
      </c>
      <c r="M2063" t="s">
        <v>14269</v>
      </c>
      <c r="N2063" t="s">
        <v>22212</v>
      </c>
      <c r="P2063" t="s">
        <v>22213</v>
      </c>
      <c r="R2063" t="s">
        <v>22214</v>
      </c>
      <c r="S2063" t="s">
        <v>22215</v>
      </c>
      <c r="T2063" t="s">
        <v>22216</v>
      </c>
      <c r="X2063">
        <v>13</v>
      </c>
      <c r="Y2063" t="s">
        <v>42</v>
      </c>
      <c r="Z2063" s="1">
        <v>42044</v>
      </c>
      <c r="AC2063" t="s">
        <v>42</v>
      </c>
      <c r="AD2063" t="s">
        <v>43</v>
      </c>
    </row>
    <row r="2064" spans="1:30" x14ac:dyDescent="0.25">
      <c r="A2064" t="s">
        <v>22217</v>
      </c>
      <c r="B2064" t="s">
        <v>22218</v>
      </c>
      <c r="C2064" t="s">
        <v>22219</v>
      </c>
      <c r="D2064" t="s">
        <v>22220</v>
      </c>
      <c r="E2064" s="1">
        <v>44586</v>
      </c>
      <c r="F2064">
        <v>2021</v>
      </c>
      <c r="I2064">
        <v>149</v>
      </c>
      <c r="J2064">
        <v>155</v>
      </c>
      <c r="K2064" t="s">
        <v>22221</v>
      </c>
      <c r="L2064" t="s">
        <v>22222</v>
      </c>
      <c r="M2064" t="s">
        <v>22223</v>
      </c>
      <c r="N2064" t="s">
        <v>22224</v>
      </c>
      <c r="P2064" t="s">
        <v>22225</v>
      </c>
      <c r="Q2064" t="s">
        <v>22226</v>
      </c>
      <c r="R2064" t="s">
        <v>22227</v>
      </c>
      <c r="S2064" t="s">
        <v>22228</v>
      </c>
      <c r="T2064" t="s">
        <v>22229</v>
      </c>
      <c r="X2064">
        <v>26</v>
      </c>
      <c r="Y2064" t="s">
        <v>42</v>
      </c>
      <c r="Z2064" s="1">
        <v>44586</v>
      </c>
      <c r="AC2064" t="s">
        <v>42</v>
      </c>
      <c r="AD2064" t="s">
        <v>43</v>
      </c>
    </row>
    <row r="2065" spans="1:30" x14ac:dyDescent="0.25">
      <c r="A2065" t="s">
        <v>22230</v>
      </c>
      <c r="B2065" t="s">
        <v>22231</v>
      </c>
      <c r="C2065" t="s">
        <v>22232</v>
      </c>
      <c r="D2065" t="s">
        <v>11124</v>
      </c>
      <c r="E2065" s="1">
        <v>44914</v>
      </c>
      <c r="F2065">
        <v>2022</v>
      </c>
      <c r="I2065">
        <v>1</v>
      </c>
      <c r="J2065">
        <v>6</v>
      </c>
      <c r="K2065" t="s">
        <v>22233</v>
      </c>
      <c r="L2065" t="s">
        <v>977</v>
      </c>
      <c r="M2065" t="s">
        <v>11126</v>
      </c>
      <c r="N2065" t="s">
        <v>22234</v>
      </c>
      <c r="O2065" t="s">
        <v>22235</v>
      </c>
      <c r="P2065" t="s">
        <v>22236</v>
      </c>
      <c r="Q2065" t="s">
        <v>22237</v>
      </c>
      <c r="R2065" t="s">
        <v>22238</v>
      </c>
      <c r="S2065" t="s">
        <v>22239</v>
      </c>
      <c r="T2065" t="s">
        <v>22240</v>
      </c>
      <c r="X2065">
        <v>30</v>
      </c>
      <c r="Y2065" t="s">
        <v>42</v>
      </c>
      <c r="Z2065" s="1">
        <v>44914</v>
      </c>
      <c r="AC2065" t="s">
        <v>42</v>
      </c>
      <c r="AD2065" t="s">
        <v>43</v>
      </c>
    </row>
    <row r="2066" spans="1:30" x14ac:dyDescent="0.25">
      <c r="A2066" t="s">
        <v>22241</v>
      </c>
      <c r="B2066" t="s">
        <v>22242</v>
      </c>
      <c r="C2066" t="s">
        <v>22243</v>
      </c>
      <c r="D2066" t="s">
        <v>13598</v>
      </c>
      <c r="E2066" s="1">
        <v>44985</v>
      </c>
      <c r="F2066">
        <v>2023</v>
      </c>
      <c r="G2066">
        <v>23</v>
      </c>
      <c r="H2066">
        <v>5</v>
      </c>
      <c r="I2066">
        <v>5134</v>
      </c>
      <c r="J2066">
        <v>5145</v>
      </c>
      <c r="K2066" t="s">
        <v>22244</v>
      </c>
      <c r="L2066" t="s">
        <v>13600</v>
      </c>
      <c r="N2066" t="s">
        <v>22245</v>
      </c>
      <c r="O2066" t="s">
        <v>22246</v>
      </c>
      <c r="P2066" t="s">
        <v>22247</v>
      </c>
      <c r="Q2066" t="s">
        <v>22248</v>
      </c>
      <c r="R2066" t="s">
        <v>22249</v>
      </c>
      <c r="S2066" t="s">
        <v>22250</v>
      </c>
      <c r="T2066" t="s">
        <v>22251</v>
      </c>
      <c r="X2066">
        <v>32</v>
      </c>
      <c r="Y2066" t="s">
        <v>42</v>
      </c>
      <c r="Z2066" s="1">
        <v>44952</v>
      </c>
      <c r="AC2066" t="s">
        <v>42</v>
      </c>
      <c r="AD2066" t="s">
        <v>57</v>
      </c>
    </row>
    <row r="2067" spans="1:30" x14ac:dyDescent="0.25">
      <c r="A2067" t="s">
        <v>22252</v>
      </c>
      <c r="B2067" t="s">
        <v>22253</v>
      </c>
      <c r="C2067" t="s">
        <v>22254</v>
      </c>
      <c r="D2067" t="s">
        <v>8171</v>
      </c>
      <c r="E2067" s="1">
        <v>45174</v>
      </c>
      <c r="F2067">
        <v>2023</v>
      </c>
      <c r="I2067">
        <v>1</v>
      </c>
      <c r="J2067">
        <v>6</v>
      </c>
      <c r="K2067" t="s">
        <v>22255</v>
      </c>
      <c r="L2067" t="s">
        <v>5739</v>
      </c>
      <c r="M2067" t="s">
        <v>8173</v>
      </c>
      <c r="N2067" t="s">
        <v>22256</v>
      </c>
      <c r="P2067" t="s">
        <v>22257</v>
      </c>
      <c r="Q2067" t="s">
        <v>22258</v>
      </c>
      <c r="R2067" t="s">
        <v>22259</v>
      </c>
      <c r="S2067" t="s">
        <v>22260</v>
      </c>
      <c r="T2067" t="s">
        <v>22261</v>
      </c>
      <c r="X2067">
        <v>15</v>
      </c>
      <c r="Y2067" t="s">
        <v>42</v>
      </c>
      <c r="Z2067" s="1">
        <v>45174</v>
      </c>
      <c r="AC2067" t="s">
        <v>42</v>
      </c>
      <c r="AD2067" t="s">
        <v>43</v>
      </c>
    </row>
    <row r="2068" spans="1:30" x14ac:dyDescent="0.25">
      <c r="A2068" t="s">
        <v>22262</v>
      </c>
      <c r="B2068" t="s">
        <v>18011</v>
      </c>
      <c r="C2068" t="s">
        <v>22263</v>
      </c>
      <c r="D2068" t="s">
        <v>21165</v>
      </c>
      <c r="E2068" s="1">
        <v>44921</v>
      </c>
      <c r="F2068">
        <v>2022</v>
      </c>
      <c r="I2068">
        <v>6340</v>
      </c>
      <c r="J2068">
        <v>6346</v>
      </c>
      <c r="K2068" t="s">
        <v>22264</v>
      </c>
      <c r="L2068" t="s">
        <v>3591</v>
      </c>
      <c r="M2068" t="s">
        <v>21167</v>
      </c>
      <c r="N2068" t="s">
        <v>22265</v>
      </c>
      <c r="P2068" t="s">
        <v>22266</v>
      </c>
      <c r="R2068" t="s">
        <v>22267</v>
      </c>
      <c r="S2068" t="s">
        <v>22268</v>
      </c>
      <c r="T2068" t="s">
        <v>22269</v>
      </c>
      <c r="X2068">
        <v>18</v>
      </c>
      <c r="Y2068" t="s">
        <v>42</v>
      </c>
      <c r="Z2068" s="1">
        <v>44921</v>
      </c>
      <c r="AC2068" t="s">
        <v>42</v>
      </c>
      <c r="AD2068" t="s">
        <v>43</v>
      </c>
    </row>
    <row r="2069" spans="1:30" x14ac:dyDescent="0.25">
      <c r="A2069" t="s">
        <v>22270</v>
      </c>
      <c r="B2069" t="s">
        <v>22271</v>
      </c>
      <c r="C2069" t="s">
        <v>467</v>
      </c>
      <c r="D2069" t="s">
        <v>468</v>
      </c>
      <c r="E2069" s="1">
        <v>44445</v>
      </c>
      <c r="F2069">
        <v>2021</v>
      </c>
      <c r="I2069">
        <v>510</v>
      </c>
      <c r="J2069">
        <v>517</v>
      </c>
      <c r="K2069" t="s">
        <v>22272</v>
      </c>
      <c r="M2069" t="s">
        <v>470</v>
      </c>
      <c r="N2069" t="s">
        <v>22273</v>
      </c>
      <c r="O2069" t="s">
        <v>472</v>
      </c>
      <c r="P2069" t="s">
        <v>22274</v>
      </c>
      <c r="Q2069" t="s">
        <v>22275</v>
      </c>
      <c r="R2069" t="s">
        <v>22276</v>
      </c>
      <c r="S2069" t="s">
        <v>22277</v>
      </c>
      <c r="T2069" t="s">
        <v>22278</v>
      </c>
      <c r="X2069">
        <v>67</v>
      </c>
      <c r="Y2069" t="s">
        <v>42</v>
      </c>
      <c r="Z2069" s="1">
        <v>44445</v>
      </c>
      <c r="AC2069" t="s">
        <v>42</v>
      </c>
      <c r="AD2069" t="s">
        <v>43</v>
      </c>
    </row>
    <row r="2070" spans="1:30" x14ac:dyDescent="0.25">
      <c r="A2070" t="s">
        <v>22279</v>
      </c>
      <c r="B2070" t="s">
        <v>22280</v>
      </c>
      <c r="C2070" t="s">
        <v>22281</v>
      </c>
      <c r="D2070" t="s">
        <v>22282</v>
      </c>
      <c r="E2070" s="1">
        <v>41305</v>
      </c>
      <c r="F2070">
        <v>2012</v>
      </c>
      <c r="I2070">
        <v>781</v>
      </c>
      <c r="J2070">
        <v>786</v>
      </c>
      <c r="K2070" t="s">
        <v>22283</v>
      </c>
      <c r="M2070" t="s">
        <v>22284</v>
      </c>
      <c r="N2070" t="s">
        <v>22285</v>
      </c>
      <c r="P2070" t="s">
        <v>22286</v>
      </c>
      <c r="Q2070" t="s">
        <v>22287</v>
      </c>
      <c r="R2070" t="s">
        <v>22288</v>
      </c>
      <c r="X2070">
        <v>34</v>
      </c>
      <c r="Y2070" t="s">
        <v>42</v>
      </c>
      <c r="Z2070" s="1">
        <v>41305</v>
      </c>
      <c r="AC2070" t="s">
        <v>42</v>
      </c>
      <c r="AD2070" t="s">
        <v>43</v>
      </c>
    </row>
    <row r="2071" spans="1:30" x14ac:dyDescent="0.25">
      <c r="A2071" t="s">
        <v>22289</v>
      </c>
      <c r="B2071" t="s">
        <v>22290</v>
      </c>
      <c r="C2071" t="s">
        <v>22291</v>
      </c>
      <c r="D2071" t="s">
        <v>8171</v>
      </c>
      <c r="E2071" s="1">
        <v>45174</v>
      </c>
      <c r="F2071">
        <v>2023</v>
      </c>
      <c r="I2071">
        <v>1</v>
      </c>
      <c r="J2071">
        <v>6</v>
      </c>
      <c r="K2071" t="s">
        <v>22292</v>
      </c>
      <c r="L2071" t="s">
        <v>5739</v>
      </c>
      <c r="M2071" t="s">
        <v>8173</v>
      </c>
      <c r="N2071" t="s">
        <v>22293</v>
      </c>
      <c r="O2071" t="s">
        <v>20994</v>
      </c>
      <c r="P2071" t="s">
        <v>22294</v>
      </c>
      <c r="Q2071" t="s">
        <v>22295</v>
      </c>
      <c r="R2071" t="s">
        <v>22296</v>
      </c>
      <c r="S2071" t="s">
        <v>22297</v>
      </c>
      <c r="T2071" t="s">
        <v>22298</v>
      </c>
      <c r="X2071">
        <v>14</v>
      </c>
      <c r="Y2071" t="s">
        <v>42</v>
      </c>
      <c r="Z2071" s="1">
        <v>45174</v>
      </c>
      <c r="AC2071" t="s">
        <v>42</v>
      </c>
      <c r="AD2071" t="s">
        <v>43</v>
      </c>
    </row>
    <row r="2072" spans="1:30" x14ac:dyDescent="0.25">
      <c r="A2072" t="s">
        <v>22299</v>
      </c>
      <c r="B2072" t="s">
        <v>22300</v>
      </c>
      <c r="C2072" t="s">
        <v>22301</v>
      </c>
      <c r="D2072" t="s">
        <v>22302</v>
      </c>
      <c r="E2072" s="1">
        <v>44900</v>
      </c>
      <c r="F2072">
        <v>2022</v>
      </c>
      <c r="I2072">
        <v>1</v>
      </c>
      <c r="J2072">
        <v>8</v>
      </c>
      <c r="K2072" t="s">
        <v>22303</v>
      </c>
      <c r="M2072" t="s">
        <v>22304</v>
      </c>
      <c r="N2072" t="s">
        <v>22305</v>
      </c>
      <c r="O2072" t="s">
        <v>3409</v>
      </c>
      <c r="P2072" t="s">
        <v>22306</v>
      </c>
      <c r="Q2072" t="s">
        <v>22307</v>
      </c>
      <c r="R2072" t="s">
        <v>22308</v>
      </c>
      <c r="S2072" t="s">
        <v>22309</v>
      </c>
      <c r="T2072" t="s">
        <v>22310</v>
      </c>
      <c r="X2072">
        <v>9</v>
      </c>
      <c r="Y2072" t="s">
        <v>42</v>
      </c>
      <c r="Z2072" s="1">
        <v>44900</v>
      </c>
      <c r="AC2072" t="s">
        <v>42</v>
      </c>
      <c r="AD2072" t="s">
        <v>43</v>
      </c>
    </row>
    <row r="2073" spans="1:30" x14ac:dyDescent="0.25">
      <c r="A2073" t="s">
        <v>22311</v>
      </c>
      <c r="B2073" t="s">
        <v>22312</v>
      </c>
      <c r="C2073" t="s">
        <v>22313</v>
      </c>
      <c r="D2073" t="s">
        <v>190</v>
      </c>
      <c r="E2073" s="1">
        <v>44670</v>
      </c>
      <c r="F2073">
        <v>2022</v>
      </c>
      <c r="G2073">
        <v>10</v>
      </c>
      <c r="I2073">
        <v>40109</v>
      </c>
      <c r="J2073">
        <v>40118</v>
      </c>
      <c r="K2073" t="s">
        <v>22314</v>
      </c>
      <c r="L2073" t="s">
        <v>192</v>
      </c>
      <c r="N2073" t="s">
        <v>22315</v>
      </c>
      <c r="O2073" t="s">
        <v>22316</v>
      </c>
      <c r="P2073" t="s">
        <v>22317</v>
      </c>
      <c r="Q2073" t="s">
        <v>22318</v>
      </c>
      <c r="R2073" t="s">
        <v>22319</v>
      </c>
      <c r="S2073" t="s">
        <v>22320</v>
      </c>
      <c r="T2073" t="s">
        <v>22321</v>
      </c>
      <c r="X2073">
        <v>29</v>
      </c>
      <c r="Y2073" t="s">
        <v>270</v>
      </c>
      <c r="Z2073" s="1">
        <v>44641</v>
      </c>
      <c r="AC2073" t="s">
        <v>42</v>
      </c>
      <c r="AD2073" t="s">
        <v>57</v>
      </c>
    </row>
    <row r="2074" spans="1:30" x14ac:dyDescent="0.25">
      <c r="A2074" t="s">
        <v>22322</v>
      </c>
      <c r="B2074" t="s">
        <v>22323</v>
      </c>
      <c r="C2074" t="s">
        <v>22324</v>
      </c>
      <c r="D2074" t="s">
        <v>22325</v>
      </c>
      <c r="E2074" s="1">
        <v>44524</v>
      </c>
      <c r="F2074">
        <v>2021</v>
      </c>
      <c r="G2074">
        <v>1</v>
      </c>
      <c r="I2074">
        <v>142</v>
      </c>
      <c r="J2074">
        <v>147</v>
      </c>
      <c r="K2074" t="s">
        <v>22326</v>
      </c>
      <c r="M2074" t="s">
        <v>22327</v>
      </c>
      <c r="N2074" t="s">
        <v>22328</v>
      </c>
      <c r="P2074" t="s">
        <v>22329</v>
      </c>
      <c r="Q2074" t="s">
        <v>22330</v>
      </c>
      <c r="R2074" t="s">
        <v>22331</v>
      </c>
      <c r="S2074" t="s">
        <v>22332</v>
      </c>
      <c r="T2074" t="s">
        <v>22333</v>
      </c>
      <c r="X2074">
        <v>20</v>
      </c>
      <c r="Y2074" t="s">
        <v>42</v>
      </c>
      <c r="Z2074" s="1">
        <v>44524</v>
      </c>
      <c r="AC2074" t="s">
        <v>42</v>
      </c>
      <c r="AD2074" t="s">
        <v>43</v>
      </c>
    </row>
    <row r="2075" spans="1:30" x14ac:dyDescent="0.25">
      <c r="A2075" t="s">
        <v>22334</v>
      </c>
      <c r="B2075" t="s">
        <v>22335</v>
      </c>
      <c r="C2075" t="s">
        <v>22336</v>
      </c>
      <c r="D2075" t="s">
        <v>16138</v>
      </c>
      <c r="E2075" s="1">
        <v>40763</v>
      </c>
      <c r="F2075">
        <v>2011</v>
      </c>
      <c r="I2075">
        <v>1</v>
      </c>
      <c r="J2075">
        <v>8</v>
      </c>
      <c r="K2075" t="s">
        <v>22337</v>
      </c>
      <c r="M2075" t="s">
        <v>16140</v>
      </c>
      <c r="P2075" t="s">
        <v>22338</v>
      </c>
      <c r="Q2075" t="s">
        <v>22339</v>
      </c>
      <c r="R2075" t="s">
        <v>22340</v>
      </c>
      <c r="S2075" t="s">
        <v>22341</v>
      </c>
      <c r="T2075" t="s">
        <v>22342</v>
      </c>
      <c r="W2075">
        <v>1</v>
      </c>
      <c r="X2075">
        <v>13</v>
      </c>
      <c r="Z2075" s="1">
        <v>40763</v>
      </c>
      <c r="AC2075" t="s">
        <v>42</v>
      </c>
      <c r="AD2075" t="s">
        <v>43</v>
      </c>
    </row>
    <row r="2076" spans="1:30" x14ac:dyDescent="0.25">
      <c r="A2076" t="s">
        <v>22343</v>
      </c>
      <c r="B2076" t="s">
        <v>22344</v>
      </c>
      <c r="C2076" t="s">
        <v>22345</v>
      </c>
      <c r="D2076" t="s">
        <v>9779</v>
      </c>
      <c r="E2076" s="1">
        <v>42586</v>
      </c>
      <c r="F2076">
        <v>2016</v>
      </c>
      <c r="I2076">
        <v>1874</v>
      </c>
      <c r="J2076">
        <v>1880</v>
      </c>
      <c r="K2076" t="s">
        <v>22346</v>
      </c>
      <c r="M2076" t="s">
        <v>9781</v>
      </c>
      <c r="P2076" t="s">
        <v>22347</v>
      </c>
      <c r="Q2076" t="s">
        <v>22348</v>
      </c>
      <c r="R2076" t="s">
        <v>22349</v>
      </c>
      <c r="S2076" t="s">
        <v>22350</v>
      </c>
      <c r="T2076" t="s">
        <v>22351</v>
      </c>
      <c r="W2076">
        <v>1</v>
      </c>
      <c r="X2076">
        <v>16</v>
      </c>
      <c r="Z2076" s="1">
        <v>42586</v>
      </c>
      <c r="AC2076" t="s">
        <v>42</v>
      </c>
      <c r="AD2076" t="s">
        <v>43</v>
      </c>
    </row>
    <row r="2077" spans="1:30" x14ac:dyDescent="0.25">
      <c r="A2077" t="s">
        <v>22352</v>
      </c>
      <c r="B2077" t="s">
        <v>22353</v>
      </c>
      <c r="C2077" t="s">
        <v>22354</v>
      </c>
      <c r="D2077" t="s">
        <v>22355</v>
      </c>
      <c r="E2077" s="1">
        <v>45128</v>
      </c>
      <c r="F2077">
        <v>2023</v>
      </c>
      <c r="I2077">
        <v>1034</v>
      </c>
      <c r="J2077">
        <v>1039</v>
      </c>
      <c r="K2077" t="s">
        <v>22356</v>
      </c>
      <c r="L2077" t="s">
        <v>4244</v>
      </c>
      <c r="M2077" t="s">
        <v>22357</v>
      </c>
      <c r="N2077" t="s">
        <v>22358</v>
      </c>
      <c r="O2077" t="s">
        <v>22359</v>
      </c>
      <c r="P2077" t="s">
        <v>22360</v>
      </c>
      <c r="Q2077" t="s">
        <v>22361</v>
      </c>
      <c r="R2077" t="s">
        <v>22362</v>
      </c>
      <c r="S2077" t="s">
        <v>22363</v>
      </c>
      <c r="T2077" t="s">
        <v>22364</v>
      </c>
      <c r="X2077">
        <v>14</v>
      </c>
      <c r="Y2077" t="s">
        <v>42</v>
      </c>
      <c r="Z2077" s="1">
        <v>45128</v>
      </c>
      <c r="AC2077" t="s">
        <v>42</v>
      </c>
      <c r="AD2077" t="s">
        <v>43</v>
      </c>
    </row>
    <row r="2078" spans="1:30" x14ac:dyDescent="0.25">
      <c r="A2078" t="s">
        <v>22365</v>
      </c>
      <c r="B2078" t="s">
        <v>22366</v>
      </c>
      <c r="C2078" t="s">
        <v>22367</v>
      </c>
      <c r="D2078" t="s">
        <v>670</v>
      </c>
      <c r="E2078" s="1">
        <v>41319</v>
      </c>
      <c r="F2078">
        <v>2012</v>
      </c>
      <c r="I2078">
        <v>654</v>
      </c>
      <c r="J2078">
        <v>659</v>
      </c>
      <c r="K2078" t="s">
        <v>22368</v>
      </c>
      <c r="M2078" t="s">
        <v>672</v>
      </c>
      <c r="N2078" t="s">
        <v>22369</v>
      </c>
      <c r="P2078" t="s">
        <v>22370</v>
      </c>
      <c r="Q2078" t="s">
        <v>22371</v>
      </c>
      <c r="R2078" t="s">
        <v>22372</v>
      </c>
      <c r="S2078" t="s">
        <v>22373</v>
      </c>
      <c r="T2078" t="s">
        <v>22374</v>
      </c>
      <c r="Y2078" t="s">
        <v>42</v>
      </c>
      <c r="Z2078" s="1">
        <v>41319</v>
      </c>
      <c r="AC2078" t="s">
        <v>42</v>
      </c>
      <c r="AD2078" t="s">
        <v>43</v>
      </c>
    </row>
    <row r="2079" spans="1:30" x14ac:dyDescent="0.25">
      <c r="A2079" t="s">
        <v>22375</v>
      </c>
      <c r="B2079" t="s">
        <v>22376</v>
      </c>
      <c r="C2079" t="s">
        <v>22377</v>
      </c>
      <c r="D2079" t="s">
        <v>22378</v>
      </c>
      <c r="E2079" s="1">
        <v>45072</v>
      </c>
      <c r="F2079">
        <v>2022</v>
      </c>
      <c r="I2079">
        <v>1</v>
      </c>
      <c r="J2079">
        <v>5</v>
      </c>
      <c r="K2079" t="s">
        <v>22379</v>
      </c>
      <c r="M2079" t="s">
        <v>22380</v>
      </c>
      <c r="N2079" t="s">
        <v>22381</v>
      </c>
      <c r="P2079" t="s">
        <v>22382</v>
      </c>
      <c r="Q2079" t="s">
        <v>22383</v>
      </c>
      <c r="R2079" t="s">
        <v>22384</v>
      </c>
      <c r="S2079" t="s">
        <v>22385</v>
      </c>
      <c r="T2079" t="s">
        <v>22386</v>
      </c>
      <c r="X2079">
        <v>26</v>
      </c>
      <c r="Y2079" t="s">
        <v>42</v>
      </c>
      <c r="Z2079" s="1">
        <v>45072</v>
      </c>
      <c r="AC2079" t="s">
        <v>42</v>
      </c>
      <c r="AD2079" t="s">
        <v>43</v>
      </c>
    </row>
    <row r="2080" spans="1:30" x14ac:dyDescent="0.25">
      <c r="A2080" t="s">
        <v>22387</v>
      </c>
      <c r="B2080" t="s">
        <v>22388</v>
      </c>
      <c r="C2080" t="s">
        <v>22389</v>
      </c>
      <c r="D2080" t="s">
        <v>19177</v>
      </c>
      <c r="E2080" s="1">
        <v>43881</v>
      </c>
      <c r="F2080">
        <v>2019</v>
      </c>
      <c r="I2080">
        <v>2536</v>
      </c>
      <c r="J2080">
        <v>2547</v>
      </c>
      <c r="K2080" t="s">
        <v>22390</v>
      </c>
      <c r="L2080" t="s">
        <v>9747</v>
      </c>
      <c r="M2080" t="s">
        <v>19179</v>
      </c>
      <c r="N2080" t="s">
        <v>22391</v>
      </c>
      <c r="P2080" t="s">
        <v>22392</v>
      </c>
      <c r="R2080" t="s">
        <v>22393</v>
      </c>
      <c r="S2080" t="s">
        <v>22394</v>
      </c>
      <c r="T2080" t="s">
        <v>22395</v>
      </c>
      <c r="X2080">
        <v>9</v>
      </c>
      <c r="Y2080" t="s">
        <v>42</v>
      </c>
      <c r="Z2080" s="1">
        <v>43881</v>
      </c>
      <c r="AC2080" t="s">
        <v>42</v>
      </c>
      <c r="AD2080" t="s">
        <v>43</v>
      </c>
    </row>
    <row r="2081" spans="1:30" x14ac:dyDescent="0.25">
      <c r="A2081" t="s">
        <v>22396</v>
      </c>
      <c r="B2081" t="s">
        <v>22397</v>
      </c>
      <c r="C2081" t="s">
        <v>22398</v>
      </c>
      <c r="D2081" t="s">
        <v>22399</v>
      </c>
      <c r="E2081" s="1">
        <v>44869</v>
      </c>
      <c r="F2081">
        <v>2022</v>
      </c>
      <c r="I2081">
        <v>736</v>
      </c>
      <c r="J2081">
        <v>740</v>
      </c>
      <c r="K2081" t="s">
        <v>22400</v>
      </c>
      <c r="L2081" t="s">
        <v>22401</v>
      </c>
      <c r="M2081" t="s">
        <v>22402</v>
      </c>
      <c r="N2081" t="s">
        <v>22403</v>
      </c>
      <c r="P2081" t="s">
        <v>22404</v>
      </c>
      <c r="Q2081" t="s">
        <v>22405</v>
      </c>
      <c r="R2081" t="s">
        <v>22406</v>
      </c>
      <c r="S2081" t="s">
        <v>22407</v>
      </c>
      <c r="T2081" t="s">
        <v>22408</v>
      </c>
      <c r="X2081">
        <v>12</v>
      </c>
      <c r="Y2081" t="s">
        <v>42</v>
      </c>
      <c r="Z2081" s="1">
        <v>44869</v>
      </c>
      <c r="AC2081" t="s">
        <v>42</v>
      </c>
      <c r="AD2081" t="s">
        <v>43</v>
      </c>
    </row>
    <row r="2082" spans="1:30" x14ac:dyDescent="0.25">
      <c r="A2082" t="s">
        <v>22409</v>
      </c>
      <c r="B2082" t="s">
        <v>22410</v>
      </c>
      <c r="C2082" t="s">
        <v>22411</v>
      </c>
      <c r="D2082" t="s">
        <v>9745</v>
      </c>
      <c r="E2082" s="1">
        <v>44949</v>
      </c>
      <c r="F2082">
        <v>2022</v>
      </c>
      <c r="I2082">
        <v>1923</v>
      </c>
      <c r="J2082">
        <v>1934</v>
      </c>
      <c r="K2082" t="s">
        <v>22412</v>
      </c>
      <c r="L2082" t="s">
        <v>9747</v>
      </c>
      <c r="M2082" t="s">
        <v>9748</v>
      </c>
      <c r="N2082" t="s">
        <v>22413</v>
      </c>
      <c r="P2082" t="s">
        <v>22414</v>
      </c>
      <c r="R2082" t="s">
        <v>22415</v>
      </c>
      <c r="S2082" t="s">
        <v>22416</v>
      </c>
      <c r="T2082" t="s">
        <v>22417</v>
      </c>
      <c r="X2082">
        <v>15</v>
      </c>
      <c r="Y2082" t="s">
        <v>42</v>
      </c>
      <c r="Z2082" s="1">
        <v>44949</v>
      </c>
      <c r="AC2082" t="s">
        <v>42</v>
      </c>
      <c r="AD2082" t="s">
        <v>43</v>
      </c>
    </row>
    <row r="2083" spans="1:30" x14ac:dyDescent="0.25">
      <c r="A2083" t="s">
        <v>22418</v>
      </c>
      <c r="B2083" t="s">
        <v>22419</v>
      </c>
      <c r="C2083" t="s">
        <v>22420</v>
      </c>
      <c r="D2083" t="s">
        <v>22421</v>
      </c>
      <c r="E2083" s="1">
        <v>44925</v>
      </c>
      <c r="F2083">
        <v>2022</v>
      </c>
      <c r="I2083">
        <v>963</v>
      </c>
      <c r="J2083">
        <v>969</v>
      </c>
      <c r="K2083" t="s">
        <v>22422</v>
      </c>
      <c r="L2083" t="s">
        <v>11013</v>
      </c>
      <c r="M2083" t="s">
        <v>22423</v>
      </c>
      <c r="N2083" t="s">
        <v>22424</v>
      </c>
      <c r="P2083" t="s">
        <v>22425</v>
      </c>
      <c r="Q2083" t="s">
        <v>22426</v>
      </c>
      <c r="R2083" t="s">
        <v>22427</v>
      </c>
      <c r="S2083" t="s">
        <v>22428</v>
      </c>
      <c r="T2083" t="s">
        <v>22429</v>
      </c>
      <c r="X2083">
        <v>25</v>
      </c>
      <c r="Y2083" t="s">
        <v>42</v>
      </c>
      <c r="Z2083" s="1">
        <v>44925</v>
      </c>
      <c r="AC2083" t="s">
        <v>42</v>
      </c>
      <c r="AD2083" t="s">
        <v>43</v>
      </c>
    </row>
    <row r="2084" spans="1:30" x14ac:dyDescent="0.25">
      <c r="A2084" t="s">
        <v>22430</v>
      </c>
      <c r="B2084" t="s">
        <v>22431</v>
      </c>
      <c r="C2084" t="s">
        <v>22432</v>
      </c>
      <c r="D2084" t="s">
        <v>9477</v>
      </c>
      <c r="E2084" s="1">
        <v>45181</v>
      </c>
      <c r="F2084">
        <v>2023</v>
      </c>
      <c r="I2084">
        <v>1</v>
      </c>
      <c r="J2084">
        <v>7</v>
      </c>
      <c r="K2084" t="s">
        <v>22433</v>
      </c>
      <c r="M2084" t="s">
        <v>9479</v>
      </c>
      <c r="N2084" t="s">
        <v>22434</v>
      </c>
      <c r="P2084" t="s">
        <v>22435</v>
      </c>
      <c r="Q2084" t="s">
        <v>22436</v>
      </c>
      <c r="R2084" t="s">
        <v>22437</v>
      </c>
      <c r="S2084" t="s">
        <v>22438</v>
      </c>
      <c r="T2084" t="s">
        <v>22439</v>
      </c>
      <c r="X2084">
        <v>5</v>
      </c>
      <c r="Y2084" t="s">
        <v>42</v>
      </c>
      <c r="Z2084" s="1">
        <v>45181</v>
      </c>
      <c r="AC2084" t="s">
        <v>42</v>
      </c>
      <c r="AD2084" t="s">
        <v>43</v>
      </c>
    </row>
    <row r="2085" spans="1:30" x14ac:dyDescent="0.25">
      <c r="A2085" t="s">
        <v>22440</v>
      </c>
      <c r="B2085" t="s">
        <v>22441</v>
      </c>
      <c r="C2085" t="s">
        <v>22442</v>
      </c>
      <c r="D2085" t="s">
        <v>12796</v>
      </c>
      <c r="E2085" s="1">
        <v>45156</v>
      </c>
      <c r="F2085">
        <v>2023</v>
      </c>
      <c r="G2085">
        <v>61</v>
      </c>
      <c r="I2085">
        <v>1</v>
      </c>
      <c r="J2085">
        <v>10</v>
      </c>
      <c r="K2085" t="s">
        <v>22443</v>
      </c>
      <c r="L2085" t="s">
        <v>12798</v>
      </c>
      <c r="N2085" t="s">
        <v>22444</v>
      </c>
      <c r="O2085" t="s">
        <v>22445</v>
      </c>
      <c r="P2085" t="s">
        <v>22446</v>
      </c>
      <c r="Q2085" t="s">
        <v>22447</v>
      </c>
      <c r="R2085" t="s">
        <v>22448</v>
      </c>
      <c r="S2085" t="s">
        <v>22449</v>
      </c>
      <c r="T2085" t="s">
        <v>22450</v>
      </c>
      <c r="X2085">
        <v>39</v>
      </c>
      <c r="Y2085" t="s">
        <v>42</v>
      </c>
      <c r="Z2085" s="1">
        <v>45141</v>
      </c>
      <c r="AC2085" t="s">
        <v>42</v>
      </c>
      <c r="AD2085" t="s">
        <v>57</v>
      </c>
    </row>
    <row r="2086" spans="1:30" x14ac:dyDescent="0.25">
      <c r="A2086" t="s">
        <v>22451</v>
      </c>
      <c r="B2086" t="s">
        <v>17727</v>
      </c>
      <c r="C2086" t="s">
        <v>22452</v>
      </c>
      <c r="D2086" t="s">
        <v>22453</v>
      </c>
      <c r="E2086" s="1">
        <v>42537</v>
      </c>
      <c r="F2086">
        <v>2016</v>
      </c>
      <c r="I2086">
        <v>1</v>
      </c>
      <c r="J2086">
        <v>8</v>
      </c>
      <c r="K2086" t="s">
        <v>22454</v>
      </c>
      <c r="M2086" t="s">
        <v>22455</v>
      </c>
      <c r="N2086" t="s">
        <v>22456</v>
      </c>
      <c r="P2086" t="s">
        <v>22457</v>
      </c>
      <c r="Q2086" t="s">
        <v>22458</v>
      </c>
      <c r="R2086" t="s">
        <v>22459</v>
      </c>
      <c r="S2086" t="s">
        <v>22460</v>
      </c>
      <c r="T2086" t="s">
        <v>22461</v>
      </c>
      <c r="X2086">
        <v>26</v>
      </c>
      <c r="Y2086" t="s">
        <v>42</v>
      </c>
      <c r="Z2086" s="1">
        <v>42537</v>
      </c>
      <c r="AC2086" t="s">
        <v>42</v>
      </c>
      <c r="AD2086" t="s">
        <v>43</v>
      </c>
    </row>
    <row r="2087" spans="1:30" x14ac:dyDescent="0.25">
      <c r="A2087" t="s">
        <v>22462</v>
      </c>
      <c r="B2087" t="s">
        <v>22463</v>
      </c>
      <c r="C2087" t="s">
        <v>22464</v>
      </c>
      <c r="D2087" t="s">
        <v>10807</v>
      </c>
      <c r="E2087" s="1">
        <v>45196</v>
      </c>
      <c r="F2087">
        <v>2023</v>
      </c>
      <c r="I2087">
        <v>248</v>
      </c>
      <c r="J2087">
        <v>253</v>
      </c>
      <c r="K2087" t="s">
        <v>22465</v>
      </c>
      <c r="M2087" t="s">
        <v>10809</v>
      </c>
      <c r="N2087" t="s">
        <v>22466</v>
      </c>
      <c r="O2087" t="s">
        <v>22467</v>
      </c>
      <c r="P2087" t="s">
        <v>22468</v>
      </c>
      <c r="Q2087" t="s">
        <v>22469</v>
      </c>
      <c r="R2087" t="s">
        <v>22470</v>
      </c>
      <c r="X2087">
        <v>11</v>
      </c>
      <c r="Y2087" t="s">
        <v>42</v>
      </c>
      <c r="Z2087" s="1">
        <v>45196</v>
      </c>
      <c r="AC2087" t="s">
        <v>42</v>
      </c>
      <c r="AD2087" t="s">
        <v>43</v>
      </c>
    </row>
    <row r="2088" spans="1:30" x14ac:dyDescent="0.25">
      <c r="A2088" t="s">
        <v>22471</v>
      </c>
      <c r="B2088" t="s">
        <v>22472</v>
      </c>
      <c r="C2088" t="s">
        <v>22473</v>
      </c>
      <c r="D2088" t="s">
        <v>19131</v>
      </c>
      <c r="E2088" s="1">
        <v>42110</v>
      </c>
      <c r="F2088">
        <v>2014</v>
      </c>
      <c r="I2088">
        <v>78</v>
      </c>
      <c r="J2088">
        <v>84</v>
      </c>
      <c r="K2088" t="s">
        <v>22474</v>
      </c>
      <c r="M2088" t="s">
        <v>19133</v>
      </c>
      <c r="N2088" t="s">
        <v>22475</v>
      </c>
      <c r="P2088" t="s">
        <v>22476</v>
      </c>
      <c r="Q2088" t="s">
        <v>22477</v>
      </c>
      <c r="R2088" t="s">
        <v>22478</v>
      </c>
      <c r="S2088" t="s">
        <v>22479</v>
      </c>
      <c r="T2088" t="s">
        <v>22480</v>
      </c>
      <c r="X2088">
        <v>12</v>
      </c>
      <c r="Y2088" t="s">
        <v>42</v>
      </c>
      <c r="Z2088" s="1">
        <v>42110</v>
      </c>
      <c r="AC2088" t="s">
        <v>42</v>
      </c>
      <c r="AD2088" t="s">
        <v>43</v>
      </c>
    </row>
    <row r="2089" spans="1:30" x14ac:dyDescent="0.25">
      <c r="A2089" t="s">
        <v>22481</v>
      </c>
      <c r="B2089" t="s">
        <v>22482</v>
      </c>
      <c r="C2089" t="s">
        <v>22483</v>
      </c>
      <c r="D2089" t="s">
        <v>22484</v>
      </c>
      <c r="E2089" s="1">
        <v>44441</v>
      </c>
      <c r="F2089">
        <v>2021</v>
      </c>
      <c r="I2089">
        <v>153</v>
      </c>
      <c r="J2089">
        <v>157</v>
      </c>
      <c r="K2089" t="s">
        <v>22485</v>
      </c>
      <c r="M2089" t="s">
        <v>22486</v>
      </c>
      <c r="N2089" t="s">
        <v>22487</v>
      </c>
      <c r="P2089" t="s">
        <v>22488</v>
      </c>
      <c r="Q2089" t="s">
        <v>22489</v>
      </c>
      <c r="R2089" t="s">
        <v>22490</v>
      </c>
      <c r="S2089" t="s">
        <v>22491</v>
      </c>
      <c r="T2089" t="s">
        <v>22492</v>
      </c>
      <c r="X2089">
        <v>14</v>
      </c>
      <c r="Y2089" t="s">
        <v>42</v>
      </c>
      <c r="Z2089" s="1">
        <v>44441</v>
      </c>
      <c r="AC2089" t="s">
        <v>42</v>
      </c>
      <c r="AD2089" t="s">
        <v>43</v>
      </c>
    </row>
    <row r="2090" spans="1:30" x14ac:dyDescent="0.25">
      <c r="A2090" t="s">
        <v>22493</v>
      </c>
      <c r="B2090" t="s">
        <v>22494</v>
      </c>
      <c r="C2090" t="s">
        <v>22495</v>
      </c>
      <c r="D2090" t="s">
        <v>22496</v>
      </c>
      <c r="E2090" s="1">
        <v>44096</v>
      </c>
      <c r="F2090">
        <v>2020</v>
      </c>
      <c r="I2090">
        <v>197</v>
      </c>
      <c r="J2090">
        <v>201</v>
      </c>
      <c r="K2090" t="s">
        <v>22497</v>
      </c>
      <c r="L2090" t="s">
        <v>22498</v>
      </c>
      <c r="M2090" t="s">
        <v>22499</v>
      </c>
      <c r="N2090" t="s">
        <v>22500</v>
      </c>
      <c r="P2090" t="s">
        <v>22501</v>
      </c>
      <c r="Q2090" t="s">
        <v>22502</v>
      </c>
      <c r="R2090" t="s">
        <v>22503</v>
      </c>
      <c r="S2090" t="s">
        <v>22504</v>
      </c>
      <c r="T2090" t="s">
        <v>22505</v>
      </c>
      <c r="X2090">
        <v>21</v>
      </c>
      <c r="Y2090" t="s">
        <v>42</v>
      </c>
      <c r="Z2090" s="1">
        <v>44096</v>
      </c>
      <c r="AC2090" t="s">
        <v>42</v>
      </c>
      <c r="AD2090" t="s">
        <v>43</v>
      </c>
    </row>
    <row r="2091" spans="1:30" x14ac:dyDescent="0.25">
      <c r="A2091" t="s">
        <v>22506</v>
      </c>
      <c r="B2091" t="s">
        <v>22507</v>
      </c>
      <c r="C2091" t="s">
        <v>22508</v>
      </c>
      <c r="D2091" t="s">
        <v>22509</v>
      </c>
      <c r="E2091" s="1">
        <v>45191</v>
      </c>
      <c r="F2091">
        <v>2022</v>
      </c>
      <c r="G2091">
        <v>10</v>
      </c>
      <c r="H2091">
        <v>4</v>
      </c>
      <c r="I2091">
        <v>469</v>
      </c>
      <c r="J2091">
        <v>507</v>
      </c>
      <c r="K2091" t="s">
        <v>22510</v>
      </c>
      <c r="L2091" t="s">
        <v>22511</v>
      </c>
      <c r="N2091" t="s">
        <v>22512</v>
      </c>
      <c r="P2091" t="s">
        <v>22513</v>
      </c>
      <c r="Q2091" t="s">
        <v>22514</v>
      </c>
      <c r="R2091" t="s">
        <v>22515</v>
      </c>
      <c r="X2091">
        <v>56</v>
      </c>
      <c r="Z2091" s="1">
        <v>45191</v>
      </c>
      <c r="AC2091" t="s">
        <v>22516</v>
      </c>
      <c r="AD2091" t="s">
        <v>22517</v>
      </c>
    </row>
    <row r="2092" spans="1:30" x14ac:dyDescent="0.25">
      <c r="A2092" t="s">
        <v>22518</v>
      </c>
      <c r="B2092" t="s">
        <v>22519</v>
      </c>
      <c r="C2092" t="s">
        <v>22520</v>
      </c>
      <c r="D2092" t="s">
        <v>9745</v>
      </c>
      <c r="E2092" s="1">
        <v>44949</v>
      </c>
      <c r="F2092">
        <v>2022</v>
      </c>
      <c r="I2092">
        <v>784</v>
      </c>
      <c r="J2092">
        <v>795</v>
      </c>
      <c r="K2092" t="s">
        <v>22521</v>
      </c>
      <c r="L2092" t="s">
        <v>9747</v>
      </c>
      <c r="M2092" t="s">
        <v>9748</v>
      </c>
      <c r="N2092" t="s">
        <v>22522</v>
      </c>
      <c r="P2092" t="s">
        <v>22523</v>
      </c>
      <c r="R2092" t="s">
        <v>22524</v>
      </c>
      <c r="S2092" t="s">
        <v>22525</v>
      </c>
      <c r="T2092" t="s">
        <v>22526</v>
      </c>
      <c r="X2092">
        <v>19</v>
      </c>
      <c r="Y2092" t="s">
        <v>42</v>
      </c>
      <c r="Z2092" s="1">
        <v>44949</v>
      </c>
      <c r="AC2092" t="s">
        <v>42</v>
      </c>
      <c r="AD2092" t="s">
        <v>43</v>
      </c>
    </row>
    <row r="2093" spans="1:30" x14ac:dyDescent="0.25">
      <c r="A2093" t="s">
        <v>22527</v>
      </c>
      <c r="B2093" t="s">
        <v>22528</v>
      </c>
      <c r="C2093" t="s">
        <v>22529</v>
      </c>
      <c r="D2093" t="s">
        <v>8171</v>
      </c>
      <c r="E2093" s="1">
        <v>45174</v>
      </c>
      <c r="F2093">
        <v>2023</v>
      </c>
      <c r="I2093">
        <v>1</v>
      </c>
      <c r="J2093">
        <v>6</v>
      </c>
      <c r="K2093" t="s">
        <v>22530</v>
      </c>
      <c r="L2093" t="s">
        <v>5739</v>
      </c>
      <c r="M2093" t="s">
        <v>8173</v>
      </c>
      <c r="N2093" t="s">
        <v>22531</v>
      </c>
      <c r="O2093" t="s">
        <v>11370</v>
      </c>
      <c r="P2093" t="s">
        <v>22532</v>
      </c>
      <c r="Q2093" t="s">
        <v>22533</v>
      </c>
      <c r="R2093" t="s">
        <v>22534</v>
      </c>
      <c r="S2093" t="s">
        <v>22535</v>
      </c>
      <c r="T2093" t="s">
        <v>22536</v>
      </c>
      <c r="X2093">
        <v>14</v>
      </c>
      <c r="Y2093" t="s">
        <v>42</v>
      </c>
      <c r="Z2093" s="1">
        <v>45174</v>
      </c>
      <c r="AC2093" t="s">
        <v>42</v>
      </c>
      <c r="AD2093" t="s">
        <v>43</v>
      </c>
    </row>
    <row r="2094" spans="1:30" x14ac:dyDescent="0.25">
      <c r="A2094" t="s">
        <v>22537</v>
      </c>
      <c r="B2094" t="s">
        <v>22538</v>
      </c>
      <c r="C2094" t="s">
        <v>22539</v>
      </c>
      <c r="D2094" t="s">
        <v>22540</v>
      </c>
      <c r="E2094" s="1">
        <v>43811</v>
      </c>
      <c r="F2094">
        <v>2019</v>
      </c>
      <c r="I2094">
        <v>1</v>
      </c>
      <c r="J2094">
        <v>6</v>
      </c>
      <c r="K2094" t="s">
        <v>22541</v>
      </c>
      <c r="M2094" t="s">
        <v>22542</v>
      </c>
      <c r="N2094" t="s">
        <v>22543</v>
      </c>
      <c r="P2094" t="s">
        <v>22544</v>
      </c>
      <c r="Q2094" t="s">
        <v>22545</v>
      </c>
      <c r="R2094" t="s">
        <v>22546</v>
      </c>
      <c r="S2094" t="s">
        <v>22547</v>
      </c>
      <c r="T2094" t="s">
        <v>22548</v>
      </c>
      <c r="X2094">
        <v>14</v>
      </c>
      <c r="Y2094" t="s">
        <v>42</v>
      </c>
      <c r="Z2094" s="1">
        <v>43811</v>
      </c>
      <c r="AC2094" t="s">
        <v>42</v>
      </c>
      <c r="AD2094" t="s">
        <v>43</v>
      </c>
    </row>
    <row r="2095" spans="1:30" x14ac:dyDescent="0.25">
      <c r="A2095" t="s">
        <v>22549</v>
      </c>
      <c r="B2095" t="s">
        <v>22550</v>
      </c>
      <c r="C2095" t="s">
        <v>22551</v>
      </c>
      <c r="D2095" t="s">
        <v>298</v>
      </c>
      <c r="E2095" s="1">
        <v>43766</v>
      </c>
      <c r="F2095">
        <v>2019</v>
      </c>
      <c r="I2095">
        <v>1439</v>
      </c>
      <c r="J2095">
        <v>1446</v>
      </c>
      <c r="K2095" t="s">
        <v>22552</v>
      </c>
      <c r="M2095" t="s">
        <v>300</v>
      </c>
      <c r="N2095" t="s">
        <v>22553</v>
      </c>
      <c r="P2095" t="s">
        <v>22554</v>
      </c>
      <c r="Q2095" t="s">
        <v>22555</v>
      </c>
      <c r="R2095" t="s">
        <v>22556</v>
      </c>
      <c r="S2095" t="s">
        <v>22557</v>
      </c>
      <c r="T2095" t="s">
        <v>22558</v>
      </c>
      <c r="X2095">
        <v>14</v>
      </c>
      <c r="Y2095" t="s">
        <v>42</v>
      </c>
      <c r="Z2095" s="1">
        <v>43766</v>
      </c>
      <c r="AC2095" t="s">
        <v>42</v>
      </c>
      <c r="AD2095" t="s">
        <v>43</v>
      </c>
    </row>
    <row r="2096" spans="1:30" x14ac:dyDescent="0.25">
      <c r="A2096" t="s">
        <v>22559</v>
      </c>
      <c r="B2096" t="s">
        <v>22560</v>
      </c>
      <c r="C2096" t="s">
        <v>22561</v>
      </c>
      <c r="D2096" t="s">
        <v>20345</v>
      </c>
      <c r="E2096" s="1">
        <v>45163</v>
      </c>
      <c r="F2096">
        <v>2023</v>
      </c>
      <c r="I2096">
        <v>224</v>
      </c>
      <c r="J2096">
        <v>230</v>
      </c>
      <c r="K2096" t="s">
        <v>22562</v>
      </c>
      <c r="L2096" t="s">
        <v>20347</v>
      </c>
      <c r="M2096" t="s">
        <v>20348</v>
      </c>
      <c r="N2096" t="s">
        <v>22563</v>
      </c>
      <c r="P2096" t="s">
        <v>22564</v>
      </c>
      <c r="Q2096" t="s">
        <v>22565</v>
      </c>
      <c r="R2096" t="s">
        <v>22566</v>
      </c>
      <c r="S2096" t="s">
        <v>22567</v>
      </c>
      <c r="T2096" t="s">
        <v>22568</v>
      </c>
      <c r="X2096">
        <v>58</v>
      </c>
      <c r="Y2096" t="s">
        <v>42</v>
      </c>
      <c r="Z2096" s="1">
        <v>45163</v>
      </c>
      <c r="AC2096" t="s">
        <v>42</v>
      </c>
      <c r="AD2096" t="s">
        <v>43</v>
      </c>
    </row>
    <row r="2097" spans="1:30" x14ac:dyDescent="0.25">
      <c r="A2097" t="s">
        <v>22569</v>
      </c>
      <c r="B2097" t="s">
        <v>22570</v>
      </c>
      <c r="C2097" t="s">
        <v>22571</v>
      </c>
      <c r="D2097" t="s">
        <v>10194</v>
      </c>
      <c r="E2097" s="1">
        <v>41919</v>
      </c>
      <c r="F2097">
        <v>2014</v>
      </c>
      <c r="I2097">
        <v>1</v>
      </c>
      <c r="J2097">
        <v>8</v>
      </c>
      <c r="K2097" t="s">
        <v>22572</v>
      </c>
      <c r="M2097" t="s">
        <v>10196</v>
      </c>
      <c r="P2097" t="s">
        <v>22573</v>
      </c>
      <c r="R2097" t="s">
        <v>22574</v>
      </c>
      <c r="S2097" t="s">
        <v>22575</v>
      </c>
      <c r="T2097" t="s">
        <v>22576</v>
      </c>
      <c r="X2097">
        <v>13</v>
      </c>
      <c r="Z2097" s="1">
        <v>41919</v>
      </c>
      <c r="AC2097" t="s">
        <v>42</v>
      </c>
      <c r="AD2097" t="s">
        <v>43</v>
      </c>
    </row>
    <row r="2098" spans="1:30" x14ac:dyDescent="0.25">
      <c r="A2098" t="s">
        <v>22577</v>
      </c>
      <c r="B2098" t="s">
        <v>22578</v>
      </c>
      <c r="C2098" t="s">
        <v>22579</v>
      </c>
      <c r="D2098" t="s">
        <v>22580</v>
      </c>
      <c r="E2098" s="1">
        <v>45198</v>
      </c>
      <c r="F2098">
        <v>2023</v>
      </c>
      <c r="I2098">
        <v>633</v>
      </c>
      <c r="J2098">
        <v>639</v>
      </c>
      <c r="K2098" t="s">
        <v>22581</v>
      </c>
      <c r="M2098" t="s">
        <v>22582</v>
      </c>
      <c r="N2098" t="s">
        <v>22583</v>
      </c>
      <c r="P2098" t="s">
        <v>22584</v>
      </c>
      <c r="Q2098" t="s">
        <v>22585</v>
      </c>
      <c r="R2098" t="s">
        <v>22586</v>
      </c>
      <c r="X2098">
        <v>19</v>
      </c>
      <c r="Y2098" t="s">
        <v>42</v>
      </c>
      <c r="Z2098" s="1">
        <v>45198</v>
      </c>
      <c r="AC2098" t="s">
        <v>42</v>
      </c>
      <c r="AD2098" t="s">
        <v>43</v>
      </c>
    </row>
    <row r="2099" spans="1:30" x14ac:dyDescent="0.25">
      <c r="A2099" t="s">
        <v>22587</v>
      </c>
      <c r="B2099" t="s">
        <v>22588</v>
      </c>
      <c r="C2099" t="s">
        <v>22589</v>
      </c>
      <c r="D2099" t="s">
        <v>855</v>
      </c>
      <c r="E2099" s="1">
        <v>45085</v>
      </c>
      <c r="F2099">
        <v>2023</v>
      </c>
      <c r="G2099">
        <v>59</v>
      </c>
      <c r="H2099">
        <v>3</v>
      </c>
      <c r="I2099">
        <v>2221</v>
      </c>
      <c r="J2099">
        <v>2231</v>
      </c>
      <c r="K2099" t="s">
        <v>22590</v>
      </c>
      <c r="L2099" t="s">
        <v>857</v>
      </c>
      <c r="N2099" t="s">
        <v>22591</v>
      </c>
      <c r="O2099" t="s">
        <v>22592</v>
      </c>
      <c r="P2099" t="s">
        <v>22593</v>
      </c>
      <c r="Q2099" t="s">
        <v>22594</v>
      </c>
      <c r="R2099" t="s">
        <v>22595</v>
      </c>
      <c r="S2099" t="s">
        <v>22596</v>
      </c>
      <c r="T2099" t="s">
        <v>22597</v>
      </c>
      <c r="X2099">
        <v>28</v>
      </c>
      <c r="Y2099" t="s">
        <v>42</v>
      </c>
      <c r="Z2099" s="1">
        <v>44837</v>
      </c>
      <c r="AC2099" t="s">
        <v>42</v>
      </c>
      <c r="AD2099" t="s">
        <v>57</v>
      </c>
    </row>
    <row r="2100" spans="1:30" x14ac:dyDescent="0.25">
      <c r="A2100" t="s">
        <v>22598</v>
      </c>
      <c r="B2100" t="s">
        <v>22599</v>
      </c>
      <c r="C2100" t="s">
        <v>22600</v>
      </c>
      <c r="D2100" t="s">
        <v>22601</v>
      </c>
      <c r="E2100" s="1">
        <v>44746</v>
      </c>
      <c r="F2100">
        <v>2022</v>
      </c>
      <c r="G2100">
        <v>700</v>
      </c>
      <c r="I2100">
        <v>331</v>
      </c>
      <c r="J2100">
        <v>345</v>
      </c>
      <c r="K2100" t="s">
        <v>22602</v>
      </c>
      <c r="L2100" t="s">
        <v>22603</v>
      </c>
      <c r="M2100" t="s">
        <v>22604</v>
      </c>
      <c r="N2100" t="s">
        <v>22605</v>
      </c>
      <c r="O2100" t="s">
        <v>22606</v>
      </c>
      <c r="P2100" t="s">
        <v>22607</v>
      </c>
      <c r="Q2100" t="s">
        <v>22608</v>
      </c>
      <c r="R2100" t="s">
        <v>22609</v>
      </c>
      <c r="S2100" t="s">
        <v>22610</v>
      </c>
      <c r="T2100" t="s">
        <v>22611</v>
      </c>
      <c r="X2100">
        <v>24</v>
      </c>
      <c r="Z2100" s="1">
        <v>44746</v>
      </c>
      <c r="AC2100" t="s">
        <v>42</v>
      </c>
      <c r="AD2100" t="s">
        <v>43</v>
      </c>
    </row>
    <row r="2101" spans="1:30" x14ac:dyDescent="0.25">
      <c r="A2101" t="s">
        <v>22612</v>
      </c>
      <c r="B2101" t="s">
        <v>22613</v>
      </c>
      <c r="C2101" t="s">
        <v>22614</v>
      </c>
      <c r="D2101" t="s">
        <v>47</v>
      </c>
      <c r="E2101" s="1">
        <v>45054</v>
      </c>
      <c r="F2101">
        <v>2023</v>
      </c>
      <c r="G2101">
        <v>24</v>
      </c>
      <c r="H2101">
        <v>5</v>
      </c>
      <c r="I2101">
        <v>5406</v>
      </c>
      <c r="J2101">
        <v>5418</v>
      </c>
      <c r="K2101" t="s">
        <v>22615</v>
      </c>
      <c r="L2101" t="s">
        <v>49</v>
      </c>
      <c r="N2101" t="s">
        <v>22616</v>
      </c>
      <c r="O2101" t="s">
        <v>22617</v>
      </c>
      <c r="P2101" t="s">
        <v>22618</v>
      </c>
      <c r="Q2101" t="s">
        <v>22619</v>
      </c>
      <c r="R2101" t="s">
        <v>22620</v>
      </c>
      <c r="S2101" t="s">
        <v>22621</v>
      </c>
      <c r="T2101" t="s">
        <v>22622</v>
      </c>
      <c r="X2101">
        <v>69</v>
      </c>
      <c r="Y2101" t="s">
        <v>42</v>
      </c>
      <c r="Z2101" s="1">
        <v>44973</v>
      </c>
      <c r="AC2101" t="s">
        <v>42</v>
      </c>
      <c r="AD2101" t="s">
        <v>57</v>
      </c>
    </row>
    <row r="2102" spans="1:30" x14ac:dyDescent="0.25">
      <c r="A2102" t="s">
        <v>22623</v>
      </c>
      <c r="B2102" t="s">
        <v>22624</v>
      </c>
      <c r="C2102" t="s">
        <v>20084</v>
      </c>
      <c r="D2102" t="s">
        <v>20085</v>
      </c>
      <c r="E2102" s="1">
        <v>44889</v>
      </c>
      <c r="F2102">
        <v>2022</v>
      </c>
      <c r="I2102">
        <v>1</v>
      </c>
      <c r="J2102">
        <v>7</v>
      </c>
      <c r="K2102" t="s">
        <v>22625</v>
      </c>
      <c r="M2102" t="s">
        <v>20087</v>
      </c>
      <c r="N2102" t="s">
        <v>22626</v>
      </c>
      <c r="P2102" t="s">
        <v>22627</v>
      </c>
      <c r="Q2102" t="s">
        <v>22628</v>
      </c>
      <c r="R2102" t="s">
        <v>22629</v>
      </c>
      <c r="S2102" t="s">
        <v>22630</v>
      </c>
      <c r="T2102" t="s">
        <v>22631</v>
      </c>
      <c r="X2102">
        <v>15</v>
      </c>
      <c r="Y2102" t="s">
        <v>42</v>
      </c>
      <c r="Z2102" s="1">
        <v>44889</v>
      </c>
      <c r="AC2102" t="s">
        <v>42</v>
      </c>
      <c r="AD2102" t="s">
        <v>43</v>
      </c>
    </row>
    <row r="2103" spans="1:30" x14ac:dyDescent="0.25">
      <c r="A2103" t="s">
        <v>22632</v>
      </c>
      <c r="B2103" t="s">
        <v>22633</v>
      </c>
      <c r="C2103" t="s">
        <v>22634</v>
      </c>
      <c r="D2103" t="s">
        <v>1029</v>
      </c>
      <c r="E2103" s="1">
        <v>45020</v>
      </c>
      <c r="F2103">
        <v>2023</v>
      </c>
      <c r="G2103">
        <v>20</v>
      </c>
      <c r="H2103">
        <v>3</v>
      </c>
      <c r="I2103">
        <v>302</v>
      </c>
      <c r="J2103">
        <v>315</v>
      </c>
      <c r="K2103" t="s">
        <v>22635</v>
      </c>
      <c r="L2103" t="s">
        <v>1031</v>
      </c>
      <c r="N2103" t="s">
        <v>22636</v>
      </c>
      <c r="P2103" t="s">
        <v>22637</v>
      </c>
      <c r="Q2103" t="s">
        <v>22638</v>
      </c>
      <c r="R2103" t="s">
        <v>22639</v>
      </c>
      <c r="S2103" t="s">
        <v>22640</v>
      </c>
      <c r="T2103" t="s">
        <v>22641</v>
      </c>
      <c r="Z2103" s="1">
        <v>45020</v>
      </c>
      <c r="AC2103" t="s">
        <v>42</v>
      </c>
      <c r="AD2103" t="s">
        <v>598</v>
      </c>
    </row>
    <row r="2104" spans="1:30" x14ac:dyDescent="0.25">
      <c r="A2104" t="s">
        <v>22642</v>
      </c>
      <c r="B2104" t="s">
        <v>22643</v>
      </c>
      <c r="C2104" t="s">
        <v>22644</v>
      </c>
      <c r="D2104" t="s">
        <v>22645</v>
      </c>
      <c r="E2104" s="1">
        <v>44243</v>
      </c>
      <c r="F2104">
        <v>2020</v>
      </c>
      <c r="I2104">
        <v>41</v>
      </c>
      <c r="J2104">
        <v>46</v>
      </c>
      <c r="K2104" t="s">
        <v>22646</v>
      </c>
      <c r="M2104" t="s">
        <v>22647</v>
      </c>
      <c r="N2104" t="s">
        <v>22648</v>
      </c>
      <c r="O2104" t="s">
        <v>22649</v>
      </c>
      <c r="P2104" t="s">
        <v>22650</v>
      </c>
      <c r="Q2104" t="s">
        <v>22651</v>
      </c>
      <c r="R2104" t="s">
        <v>22652</v>
      </c>
      <c r="S2104" t="s">
        <v>22653</v>
      </c>
      <c r="T2104" t="s">
        <v>22654</v>
      </c>
      <c r="X2104">
        <v>16</v>
      </c>
      <c r="Y2104" t="s">
        <v>42</v>
      </c>
      <c r="Z2104" s="1">
        <v>44243</v>
      </c>
      <c r="AC2104" t="s">
        <v>42</v>
      </c>
      <c r="AD2104" t="s">
        <v>43</v>
      </c>
    </row>
    <row r="2105" spans="1:30" x14ac:dyDescent="0.25">
      <c r="A2105" t="s">
        <v>22655</v>
      </c>
      <c r="B2105" t="s">
        <v>22656</v>
      </c>
      <c r="C2105" t="s">
        <v>22657</v>
      </c>
      <c r="D2105" t="s">
        <v>226</v>
      </c>
      <c r="E2105" s="1">
        <v>45120</v>
      </c>
      <c r="F2105">
        <v>2023</v>
      </c>
      <c r="G2105">
        <v>48</v>
      </c>
      <c r="H2105">
        <v>3</v>
      </c>
      <c r="I2105">
        <v>663</v>
      </c>
      <c r="J2105">
        <v>676</v>
      </c>
      <c r="K2105" t="s">
        <v>22658</v>
      </c>
      <c r="L2105" t="s">
        <v>228</v>
      </c>
      <c r="N2105" t="s">
        <v>22659</v>
      </c>
      <c r="O2105" t="s">
        <v>22660</v>
      </c>
      <c r="P2105" t="s">
        <v>22661</v>
      </c>
      <c r="Q2105" t="s">
        <v>22662</v>
      </c>
      <c r="R2105" t="s">
        <v>22663</v>
      </c>
      <c r="S2105" t="s">
        <v>22664</v>
      </c>
      <c r="T2105" t="s">
        <v>22665</v>
      </c>
      <c r="X2105">
        <v>57</v>
      </c>
      <c r="Y2105" t="s">
        <v>42</v>
      </c>
      <c r="Z2105" s="1">
        <v>45090</v>
      </c>
      <c r="AC2105" t="s">
        <v>42</v>
      </c>
      <c r="AD2105" t="s">
        <v>57</v>
      </c>
    </row>
    <row r="2106" spans="1:30" x14ac:dyDescent="0.25">
      <c r="A2106" t="s">
        <v>22666</v>
      </c>
      <c r="B2106" t="s">
        <v>22667</v>
      </c>
      <c r="C2106" t="s">
        <v>22668</v>
      </c>
      <c r="D2106" t="s">
        <v>12620</v>
      </c>
      <c r="E2106" s="1">
        <v>41568</v>
      </c>
      <c r="F2106">
        <v>2013</v>
      </c>
      <c r="I2106">
        <v>2041</v>
      </c>
      <c r="J2106">
        <v>2048</v>
      </c>
      <c r="K2106" t="s">
        <v>22669</v>
      </c>
      <c r="M2106" t="s">
        <v>12622</v>
      </c>
      <c r="P2106" t="s">
        <v>22670</v>
      </c>
      <c r="Q2106" t="s">
        <v>22671</v>
      </c>
      <c r="R2106" t="s">
        <v>22672</v>
      </c>
      <c r="S2106" t="s">
        <v>22673</v>
      </c>
      <c r="T2106" t="s">
        <v>22674</v>
      </c>
      <c r="X2106">
        <v>29</v>
      </c>
      <c r="Z2106" s="1">
        <v>41568</v>
      </c>
      <c r="AC2106" t="s">
        <v>42</v>
      </c>
      <c r="AD2106" t="s">
        <v>43</v>
      </c>
    </row>
    <row r="2107" spans="1:30" x14ac:dyDescent="0.25">
      <c r="A2107" t="s">
        <v>22675</v>
      </c>
      <c r="B2107" t="s">
        <v>22676</v>
      </c>
      <c r="C2107" t="s">
        <v>22677</v>
      </c>
      <c r="D2107" t="s">
        <v>1262</v>
      </c>
      <c r="E2107" s="1">
        <v>43258</v>
      </c>
      <c r="F2107">
        <v>2018</v>
      </c>
      <c r="I2107">
        <v>84</v>
      </c>
      <c r="J2107">
        <v>90</v>
      </c>
      <c r="K2107" t="s">
        <v>22678</v>
      </c>
      <c r="M2107" t="s">
        <v>1264</v>
      </c>
      <c r="N2107" t="s">
        <v>22679</v>
      </c>
      <c r="P2107" t="s">
        <v>22680</v>
      </c>
      <c r="R2107" t="s">
        <v>22681</v>
      </c>
      <c r="S2107" t="s">
        <v>22682</v>
      </c>
      <c r="T2107" t="s">
        <v>22683</v>
      </c>
      <c r="X2107">
        <v>19</v>
      </c>
      <c r="Y2107" t="s">
        <v>42</v>
      </c>
      <c r="Z2107" s="1">
        <v>43258</v>
      </c>
      <c r="AC2107" t="s">
        <v>42</v>
      </c>
      <c r="AD2107" t="s">
        <v>43</v>
      </c>
    </row>
    <row r="2108" spans="1:30" x14ac:dyDescent="0.25">
      <c r="A2108" t="s">
        <v>22684</v>
      </c>
      <c r="B2108" t="s">
        <v>22685</v>
      </c>
      <c r="C2108" t="s">
        <v>22686</v>
      </c>
      <c r="D2108" t="s">
        <v>6887</v>
      </c>
      <c r="F2108">
        <v>2023</v>
      </c>
      <c r="G2108" t="s">
        <v>12609</v>
      </c>
      <c r="H2108">
        <v>99</v>
      </c>
      <c r="I2108">
        <v>1</v>
      </c>
      <c r="J2108">
        <v>6</v>
      </c>
      <c r="K2108" t="s">
        <v>22687</v>
      </c>
      <c r="L2108" t="s">
        <v>6889</v>
      </c>
      <c r="N2108" t="s">
        <v>22688</v>
      </c>
      <c r="O2108" t="s">
        <v>22689</v>
      </c>
      <c r="P2108" t="s">
        <v>22690</v>
      </c>
      <c r="Q2108" t="s">
        <v>22691</v>
      </c>
      <c r="R2108" t="s">
        <v>22692</v>
      </c>
      <c r="Y2108" t="s">
        <v>42</v>
      </c>
      <c r="Z2108" s="1">
        <v>45062</v>
      </c>
      <c r="AC2108" t="s">
        <v>42</v>
      </c>
      <c r="AD2108" t="s">
        <v>12616</v>
      </c>
    </row>
    <row r="2109" spans="1:30" x14ac:dyDescent="0.25">
      <c r="A2109" t="s">
        <v>22693</v>
      </c>
      <c r="B2109" t="s">
        <v>22694</v>
      </c>
      <c r="C2109" t="s">
        <v>22695</v>
      </c>
      <c r="D2109" t="s">
        <v>19243</v>
      </c>
      <c r="E2109" s="1">
        <v>45111</v>
      </c>
      <c r="F2109">
        <v>2023</v>
      </c>
      <c r="I2109">
        <v>3154</v>
      </c>
      <c r="J2109">
        <v>3160</v>
      </c>
      <c r="K2109" t="s">
        <v>22696</v>
      </c>
      <c r="M2109" t="s">
        <v>19245</v>
      </c>
      <c r="N2109" t="s">
        <v>22697</v>
      </c>
      <c r="P2109" t="s">
        <v>22698</v>
      </c>
      <c r="R2109" t="s">
        <v>22699</v>
      </c>
      <c r="S2109" t="s">
        <v>22700</v>
      </c>
      <c r="T2109" t="s">
        <v>22701</v>
      </c>
      <c r="X2109">
        <v>41</v>
      </c>
      <c r="Y2109" t="s">
        <v>42</v>
      </c>
      <c r="Z2109" s="1">
        <v>45111</v>
      </c>
      <c r="AC2109" t="s">
        <v>42</v>
      </c>
      <c r="AD2109" t="s">
        <v>43</v>
      </c>
    </row>
    <row r="2110" spans="1:30" x14ac:dyDescent="0.25">
      <c r="A2110" t="s">
        <v>22702</v>
      </c>
      <c r="B2110" t="s">
        <v>22703</v>
      </c>
      <c r="C2110" t="s">
        <v>22704</v>
      </c>
      <c r="D2110" t="s">
        <v>481</v>
      </c>
      <c r="E2110" s="1">
        <v>40616</v>
      </c>
      <c r="F2110">
        <v>2010</v>
      </c>
      <c r="I2110">
        <v>1</v>
      </c>
      <c r="J2110">
        <v>10</v>
      </c>
      <c r="K2110" t="s">
        <v>22705</v>
      </c>
      <c r="L2110" t="s">
        <v>483</v>
      </c>
      <c r="M2110" t="s">
        <v>484</v>
      </c>
      <c r="N2110" t="s">
        <v>22706</v>
      </c>
      <c r="P2110" t="s">
        <v>22707</v>
      </c>
      <c r="Q2110" t="s">
        <v>22708</v>
      </c>
      <c r="R2110" t="s">
        <v>22709</v>
      </c>
      <c r="S2110" t="s">
        <v>22710</v>
      </c>
      <c r="T2110" t="s">
        <v>22711</v>
      </c>
      <c r="X2110">
        <v>18</v>
      </c>
      <c r="Y2110" t="s">
        <v>42</v>
      </c>
      <c r="Z2110" s="1">
        <v>40616</v>
      </c>
      <c r="AC2110" t="s">
        <v>42</v>
      </c>
      <c r="AD2110" t="s">
        <v>43</v>
      </c>
    </row>
    <row r="2111" spans="1:30" x14ac:dyDescent="0.25">
      <c r="A2111" t="s">
        <v>22712</v>
      </c>
      <c r="B2111" t="s">
        <v>22713</v>
      </c>
      <c r="C2111" t="s">
        <v>22714</v>
      </c>
      <c r="D2111" t="s">
        <v>22715</v>
      </c>
      <c r="E2111" s="1">
        <v>44949</v>
      </c>
      <c r="F2111">
        <v>2022</v>
      </c>
      <c r="I2111">
        <v>149</v>
      </c>
      <c r="J2111">
        <v>160</v>
      </c>
      <c r="K2111" t="s">
        <v>22716</v>
      </c>
      <c r="M2111" t="s">
        <v>22717</v>
      </c>
      <c r="N2111" t="s">
        <v>22718</v>
      </c>
      <c r="P2111" t="s">
        <v>22719</v>
      </c>
      <c r="Q2111" t="s">
        <v>22720</v>
      </c>
      <c r="R2111" t="s">
        <v>22721</v>
      </c>
      <c r="S2111" t="s">
        <v>22722</v>
      </c>
      <c r="T2111" t="s">
        <v>22723</v>
      </c>
      <c r="X2111">
        <v>55</v>
      </c>
      <c r="Y2111" t="s">
        <v>42</v>
      </c>
      <c r="Z2111" s="1">
        <v>44949</v>
      </c>
      <c r="AC2111" t="s">
        <v>42</v>
      </c>
      <c r="AD2111" t="s">
        <v>43</v>
      </c>
    </row>
    <row r="2112" spans="1:30" x14ac:dyDescent="0.25">
      <c r="A2112" t="s">
        <v>22724</v>
      </c>
      <c r="B2112" t="s">
        <v>22725</v>
      </c>
      <c r="C2112" t="s">
        <v>22726</v>
      </c>
      <c r="D2112" t="s">
        <v>22727</v>
      </c>
      <c r="E2112" s="1">
        <v>41680</v>
      </c>
      <c r="F2112">
        <v>2013</v>
      </c>
      <c r="I2112">
        <v>752</v>
      </c>
      <c r="J2112">
        <v>757</v>
      </c>
      <c r="K2112" t="s">
        <v>22728</v>
      </c>
      <c r="L2112" t="s">
        <v>4056</v>
      </c>
      <c r="M2112" t="s">
        <v>22729</v>
      </c>
      <c r="N2112" t="s">
        <v>22730</v>
      </c>
      <c r="P2112" t="s">
        <v>22731</v>
      </c>
      <c r="Q2112" t="s">
        <v>22732</v>
      </c>
      <c r="R2112" t="s">
        <v>22733</v>
      </c>
      <c r="S2112" t="s">
        <v>22734</v>
      </c>
      <c r="T2112" t="s">
        <v>22735</v>
      </c>
      <c r="X2112">
        <v>25</v>
      </c>
      <c r="Y2112" t="s">
        <v>42</v>
      </c>
      <c r="Z2112" s="1">
        <v>41680</v>
      </c>
      <c r="AC2112" t="s">
        <v>42</v>
      </c>
      <c r="AD2112" t="s">
        <v>43</v>
      </c>
    </row>
    <row r="2113" spans="1:30" x14ac:dyDescent="0.25">
      <c r="A2113" t="s">
        <v>22736</v>
      </c>
      <c r="B2113" t="s">
        <v>22737</v>
      </c>
      <c r="C2113" t="s">
        <v>22738</v>
      </c>
      <c r="D2113" t="s">
        <v>13598</v>
      </c>
      <c r="F2113">
        <v>2020</v>
      </c>
      <c r="G2113" t="s">
        <v>12609</v>
      </c>
      <c r="H2113">
        <v>99</v>
      </c>
      <c r="I2113">
        <v>1</v>
      </c>
      <c r="J2113">
        <v>1</v>
      </c>
      <c r="K2113" t="s">
        <v>22739</v>
      </c>
      <c r="L2113" t="s">
        <v>13600</v>
      </c>
      <c r="N2113" t="s">
        <v>22740</v>
      </c>
      <c r="O2113" t="s">
        <v>22741</v>
      </c>
      <c r="P2113" t="s">
        <v>22742</v>
      </c>
      <c r="Q2113" t="s">
        <v>22743</v>
      </c>
      <c r="R2113" t="s">
        <v>22744</v>
      </c>
      <c r="Y2113" t="s">
        <v>42</v>
      </c>
      <c r="Z2113" s="1">
        <v>44027</v>
      </c>
      <c r="AC2113" t="s">
        <v>42</v>
      </c>
      <c r="AD2113" t="s">
        <v>12616</v>
      </c>
    </row>
    <row r="2114" spans="1:30" x14ac:dyDescent="0.25">
      <c r="A2114" t="s">
        <v>22745</v>
      </c>
      <c r="B2114" t="s">
        <v>22746</v>
      </c>
      <c r="C2114" t="s">
        <v>22747</v>
      </c>
      <c r="D2114" t="s">
        <v>21019</v>
      </c>
      <c r="E2114" s="1">
        <v>44748</v>
      </c>
      <c r="F2114">
        <v>2022</v>
      </c>
      <c r="I2114">
        <v>417</v>
      </c>
      <c r="J2114">
        <v>422</v>
      </c>
      <c r="K2114" t="s">
        <v>22748</v>
      </c>
      <c r="M2114" t="s">
        <v>21021</v>
      </c>
      <c r="N2114" t="s">
        <v>22749</v>
      </c>
      <c r="O2114" t="s">
        <v>472</v>
      </c>
      <c r="P2114" t="s">
        <v>22750</v>
      </c>
      <c r="Q2114" t="s">
        <v>22751</v>
      </c>
      <c r="R2114" t="s">
        <v>22752</v>
      </c>
      <c r="S2114" t="s">
        <v>22753</v>
      </c>
      <c r="T2114" t="s">
        <v>22754</v>
      </c>
      <c r="X2114">
        <v>15</v>
      </c>
      <c r="Y2114" t="s">
        <v>42</v>
      </c>
      <c r="Z2114" s="1">
        <v>44748</v>
      </c>
      <c r="AC2114" t="s">
        <v>42</v>
      </c>
      <c r="AD2114" t="s">
        <v>43</v>
      </c>
    </row>
    <row r="2115" spans="1:30" x14ac:dyDescent="0.25">
      <c r="A2115" t="s">
        <v>22755</v>
      </c>
      <c r="B2115" t="s">
        <v>22756</v>
      </c>
      <c r="C2115" t="s">
        <v>22757</v>
      </c>
      <c r="D2115" t="s">
        <v>481</v>
      </c>
      <c r="E2115" s="1">
        <v>40616</v>
      </c>
      <c r="F2115">
        <v>2010</v>
      </c>
      <c r="I2115">
        <v>1</v>
      </c>
      <c r="J2115">
        <v>8</v>
      </c>
      <c r="K2115" t="s">
        <v>22758</v>
      </c>
      <c r="L2115" t="s">
        <v>483</v>
      </c>
      <c r="M2115" t="s">
        <v>484</v>
      </c>
      <c r="N2115" t="s">
        <v>22759</v>
      </c>
      <c r="P2115" t="s">
        <v>22760</v>
      </c>
      <c r="Q2115" t="s">
        <v>22761</v>
      </c>
      <c r="R2115" t="s">
        <v>22762</v>
      </c>
      <c r="S2115" t="s">
        <v>22763</v>
      </c>
      <c r="T2115" t="s">
        <v>22764</v>
      </c>
      <c r="X2115">
        <v>11</v>
      </c>
      <c r="Y2115" t="s">
        <v>42</v>
      </c>
      <c r="Z2115" s="1">
        <v>40616</v>
      </c>
      <c r="AC2115" t="s">
        <v>42</v>
      </c>
      <c r="AD2115" t="s">
        <v>43</v>
      </c>
    </row>
    <row r="2116" spans="1:30" x14ac:dyDescent="0.25">
      <c r="A2116" t="s">
        <v>22765</v>
      </c>
      <c r="B2116" t="s">
        <v>22766</v>
      </c>
      <c r="C2116" t="s">
        <v>22767</v>
      </c>
      <c r="D2116" t="s">
        <v>7050</v>
      </c>
      <c r="E2116" s="1">
        <v>44607</v>
      </c>
      <c r="F2116">
        <v>2021</v>
      </c>
      <c r="I2116">
        <v>1</v>
      </c>
      <c r="J2116">
        <v>7</v>
      </c>
      <c r="K2116" t="s">
        <v>22768</v>
      </c>
      <c r="L2116" t="s">
        <v>977</v>
      </c>
      <c r="M2116" t="s">
        <v>7052</v>
      </c>
      <c r="N2116" t="s">
        <v>22769</v>
      </c>
      <c r="P2116" t="s">
        <v>22770</v>
      </c>
      <c r="Q2116" t="s">
        <v>22771</v>
      </c>
      <c r="R2116" t="s">
        <v>22772</v>
      </c>
      <c r="S2116" t="s">
        <v>22773</v>
      </c>
      <c r="T2116" t="s">
        <v>22774</v>
      </c>
      <c r="X2116">
        <v>8</v>
      </c>
      <c r="Z2116" s="1">
        <v>44607</v>
      </c>
      <c r="AC2116" t="s">
        <v>42</v>
      </c>
      <c r="AD2116" t="s">
        <v>43</v>
      </c>
    </row>
    <row r="2117" spans="1:30" x14ac:dyDescent="0.25">
      <c r="A2117" t="s">
        <v>22775</v>
      </c>
      <c r="B2117" t="s">
        <v>22776</v>
      </c>
      <c r="C2117" t="s">
        <v>22777</v>
      </c>
      <c r="D2117" t="s">
        <v>17100</v>
      </c>
      <c r="E2117" s="1">
        <v>44397</v>
      </c>
      <c r="F2117">
        <v>2021</v>
      </c>
      <c r="I2117">
        <v>1</v>
      </c>
      <c r="J2117">
        <v>7</v>
      </c>
      <c r="K2117" t="s">
        <v>22778</v>
      </c>
      <c r="M2117" t="s">
        <v>17102</v>
      </c>
      <c r="N2117" t="s">
        <v>22779</v>
      </c>
      <c r="P2117" t="s">
        <v>22780</v>
      </c>
      <c r="Q2117" t="s">
        <v>22781</v>
      </c>
      <c r="R2117" t="s">
        <v>22782</v>
      </c>
      <c r="S2117" t="s">
        <v>22783</v>
      </c>
      <c r="T2117" t="s">
        <v>22784</v>
      </c>
      <c r="X2117">
        <v>36</v>
      </c>
      <c r="Y2117" t="s">
        <v>949</v>
      </c>
      <c r="Z2117" s="1">
        <v>44397</v>
      </c>
      <c r="AC2117" t="s">
        <v>42</v>
      </c>
      <c r="AD2117" t="s">
        <v>43</v>
      </c>
    </row>
    <row r="2118" spans="1:30" x14ac:dyDescent="0.25">
      <c r="A2118" t="s">
        <v>22785</v>
      </c>
      <c r="B2118" t="s">
        <v>22786</v>
      </c>
      <c r="C2118" t="s">
        <v>22787</v>
      </c>
      <c r="D2118" t="s">
        <v>3295</v>
      </c>
      <c r="E2118" s="1">
        <v>44992</v>
      </c>
      <c r="F2118">
        <v>2023</v>
      </c>
      <c r="G2118">
        <v>38</v>
      </c>
      <c r="H2118">
        <v>3</v>
      </c>
      <c r="I2118">
        <v>4</v>
      </c>
      <c r="J2118">
        <v>18</v>
      </c>
      <c r="K2118" t="s">
        <v>22788</v>
      </c>
      <c r="L2118" t="s">
        <v>3297</v>
      </c>
      <c r="N2118" t="s">
        <v>22789</v>
      </c>
      <c r="O2118" t="s">
        <v>22790</v>
      </c>
      <c r="P2118" t="s">
        <v>22791</v>
      </c>
      <c r="Q2118" t="s">
        <v>22792</v>
      </c>
      <c r="R2118" t="s">
        <v>22793</v>
      </c>
      <c r="S2118" t="s">
        <v>22794</v>
      </c>
      <c r="T2118" t="s">
        <v>22795</v>
      </c>
      <c r="X2118">
        <v>19</v>
      </c>
      <c r="Y2118" t="s">
        <v>42</v>
      </c>
      <c r="Z2118" s="1">
        <v>44921</v>
      </c>
      <c r="AC2118" t="s">
        <v>42</v>
      </c>
      <c r="AD2118" t="s">
        <v>598</v>
      </c>
    </row>
    <row r="2119" spans="1:30" x14ac:dyDescent="0.25">
      <c r="A2119" t="s">
        <v>22796</v>
      </c>
      <c r="B2119" t="s">
        <v>22797</v>
      </c>
      <c r="C2119" t="s">
        <v>22798</v>
      </c>
      <c r="D2119" t="s">
        <v>1773</v>
      </c>
      <c r="E2119" s="1">
        <v>43380</v>
      </c>
      <c r="F2119">
        <v>2018</v>
      </c>
      <c r="I2119">
        <v>2457</v>
      </c>
      <c r="J2119">
        <v>2462</v>
      </c>
      <c r="K2119" t="s">
        <v>22799</v>
      </c>
      <c r="L2119" t="s">
        <v>1775</v>
      </c>
      <c r="M2119" t="s">
        <v>1776</v>
      </c>
      <c r="N2119" t="s">
        <v>22800</v>
      </c>
      <c r="P2119" t="s">
        <v>22801</v>
      </c>
      <c r="Q2119" t="s">
        <v>22802</v>
      </c>
      <c r="S2119" t="s">
        <v>22803</v>
      </c>
      <c r="T2119" t="s">
        <v>22804</v>
      </c>
      <c r="X2119">
        <v>14</v>
      </c>
      <c r="Z2119" s="1">
        <v>43380</v>
      </c>
      <c r="AC2119" t="s">
        <v>42</v>
      </c>
      <c r="AD2119" t="s">
        <v>43</v>
      </c>
    </row>
    <row r="2120" spans="1:30" x14ac:dyDescent="0.25">
      <c r="A2120" t="s">
        <v>22805</v>
      </c>
      <c r="B2120" t="s">
        <v>22806</v>
      </c>
      <c r="C2120" t="s">
        <v>22807</v>
      </c>
      <c r="D2120" t="s">
        <v>22808</v>
      </c>
      <c r="E2120" s="1">
        <v>44795</v>
      </c>
      <c r="F2120">
        <v>2022</v>
      </c>
      <c r="I2120">
        <v>1</v>
      </c>
      <c r="J2120">
        <v>8</v>
      </c>
      <c r="K2120" t="s">
        <v>22809</v>
      </c>
      <c r="M2120" t="s">
        <v>22810</v>
      </c>
      <c r="N2120" t="s">
        <v>22811</v>
      </c>
      <c r="P2120" t="s">
        <v>22812</v>
      </c>
      <c r="Q2120" t="s">
        <v>22813</v>
      </c>
      <c r="R2120" t="s">
        <v>22814</v>
      </c>
      <c r="S2120" t="s">
        <v>22815</v>
      </c>
      <c r="T2120" t="s">
        <v>22816</v>
      </c>
      <c r="X2120">
        <v>25</v>
      </c>
      <c r="Y2120" t="s">
        <v>42</v>
      </c>
      <c r="Z2120" s="1">
        <v>44795</v>
      </c>
      <c r="AC2120" t="s">
        <v>42</v>
      </c>
      <c r="AD2120" t="s">
        <v>43</v>
      </c>
    </row>
    <row r="2121" spans="1:30" x14ac:dyDescent="0.25">
      <c r="A2121" t="s">
        <v>22817</v>
      </c>
      <c r="B2121" t="s">
        <v>22818</v>
      </c>
      <c r="C2121" t="s">
        <v>22819</v>
      </c>
      <c r="D2121" t="s">
        <v>22820</v>
      </c>
      <c r="E2121" s="1">
        <v>45009</v>
      </c>
      <c r="F2121">
        <v>2023</v>
      </c>
      <c r="G2121">
        <v>4</v>
      </c>
      <c r="H2121">
        <v>2</v>
      </c>
      <c r="I2121">
        <v>328</v>
      </c>
      <c r="J2121">
        <v>337</v>
      </c>
      <c r="K2121" t="s">
        <v>22821</v>
      </c>
      <c r="L2121" t="s">
        <v>22822</v>
      </c>
      <c r="N2121" t="s">
        <v>22823</v>
      </c>
      <c r="O2121" t="s">
        <v>22824</v>
      </c>
      <c r="P2121" t="s">
        <v>22825</v>
      </c>
      <c r="Q2121" t="s">
        <v>22826</v>
      </c>
      <c r="R2121" t="s">
        <v>22827</v>
      </c>
      <c r="S2121" t="s">
        <v>22828</v>
      </c>
      <c r="T2121" t="s">
        <v>22829</v>
      </c>
      <c r="X2121">
        <v>39</v>
      </c>
      <c r="Y2121" t="s">
        <v>42</v>
      </c>
      <c r="Z2121" s="1">
        <v>44670</v>
      </c>
      <c r="AC2121" t="s">
        <v>42</v>
      </c>
      <c r="AD2121" t="s">
        <v>57</v>
      </c>
    </row>
    <row r="2122" spans="1:30" x14ac:dyDescent="0.25">
      <c r="A2122" t="s">
        <v>22830</v>
      </c>
      <c r="B2122" t="s">
        <v>22831</v>
      </c>
      <c r="C2122" t="s">
        <v>22832</v>
      </c>
      <c r="D2122" t="s">
        <v>190</v>
      </c>
      <c r="E2122" s="1">
        <v>44676</v>
      </c>
      <c r="F2122">
        <v>2022</v>
      </c>
      <c r="G2122">
        <v>10</v>
      </c>
      <c r="I2122">
        <v>41313</v>
      </c>
      <c r="J2122">
        <v>41329</v>
      </c>
      <c r="K2122" t="s">
        <v>22833</v>
      </c>
      <c r="L2122" t="s">
        <v>192</v>
      </c>
      <c r="N2122" t="s">
        <v>22834</v>
      </c>
      <c r="O2122" t="s">
        <v>22835</v>
      </c>
      <c r="P2122" t="s">
        <v>22836</v>
      </c>
      <c r="Q2122" t="s">
        <v>22837</v>
      </c>
      <c r="R2122" t="s">
        <v>22838</v>
      </c>
      <c r="X2122">
        <v>89</v>
      </c>
      <c r="Y2122" t="s">
        <v>14378</v>
      </c>
      <c r="Z2122" s="1">
        <v>44669</v>
      </c>
      <c r="AC2122" t="s">
        <v>42</v>
      </c>
      <c r="AD2122" t="s">
        <v>57</v>
      </c>
    </row>
    <row r="2123" spans="1:30" x14ac:dyDescent="0.25">
      <c r="A2123" t="s">
        <v>22839</v>
      </c>
      <c r="B2123" t="s">
        <v>22840</v>
      </c>
      <c r="C2123" t="s">
        <v>22841</v>
      </c>
      <c r="D2123" t="s">
        <v>19362</v>
      </c>
      <c r="E2123" s="1">
        <v>44515</v>
      </c>
      <c r="F2123">
        <v>2021</v>
      </c>
      <c r="I2123">
        <v>1448</v>
      </c>
      <c r="J2123">
        <v>1453</v>
      </c>
      <c r="K2123" t="s">
        <v>22842</v>
      </c>
      <c r="L2123" t="s">
        <v>11723</v>
      </c>
      <c r="M2123" t="s">
        <v>19364</v>
      </c>
      <c r="N2123" t="s">
        <v>22843</v>
      </c>
      <c r="P2123" t="s">
        <v>22844</v>
      </c>
      <c r="Q2123" t="s">
        <v>22845</v>
      </c>
      <c r="R2123" t="s">
        <v>22846</v>
      </c>
      <c r="S2123" t="s">
        <v>22847</v>
      </c>
      <c r="T2123" t="s">
        <v>22848</v>
      </c>
      <c r="X2123">
        <v>12</v>
      </c>
      <c r="Z2123" s="1">
        <v>44515</v>
      </c>
      <c r="AC2123" t="s">
        <v>42</v>
      </c>
      <c r="AD2123" t="s">
        <v>43</v>
      </c>
    </row>
    <row r="2124" spans="1:30" x14ac:dyDescent="0.25">
      <c r="A2124" t="s">
        <v>22849</v>
      </c>
      <c r="B2124" t="s">
        <v>22850</v>
      </c>
      <c r="C2124" t="s">
        <v>22851</v>
      </c>
      <c r="D2124" t="s">
        <v>9223</v>
      </c>
      <c r="E2124" s="1">
        <v>44972</v>
      </c>
      <c r="F2124">
        <v>2022</v>
      </c>
      <c r="I2124">
        <v>916</v>
      </c>
      <c r="J2124">
        <v>921</v>
      </c>
      <c r="K2124" t="s">
        <v>22852</v>
      </c>
      <c r="M2124" t="s">
        <v>9225</v>
      </c>
      <c r="N2124" t="s">
        <v>22853</v>
      </c>
      <c r="P2124" t="s">
        <v>22854</v>
      </c>
      <c r="Q2124" t="s">
        <v>22855</v>
      </c>
      <c r="R2124" t="s">
        <v>22856</v>
      </c>
      <c r="S2124" t="s">
        <v>22857</v>
      </c>
      <c r="T2124" t="s">
        <v>22858</v>
      </c>
      <c r="X2124">
        <v>16</v>
      </c>
      <c r="Y2124" t="s">
        <v>42</v>
      </c>
      <c r="Z2124" s="1">
        <v>44972</v>
      </c>
      <c r="AC2124" t="s">
        <v>42</v>
      </c>
      <c r="AD2124" t="s">
        <v>43</v>
      </c>
    </row>
    <row r="2125" spans="1:30" x14ac:dyDescent="0.25">
      <c r="A2125" t="s">
        <v>22859</v>
      </c>
      <c r="B2125" t="s">
        <v>22860</v>
      </c>
      <c r="C2125" t="s">
        <v>20991</v>
      </c>
      <c r="D2125" t="s">
        <v>987</v>
      </c>
      <c r="E2125" s="1">
        <v>44580</v>
      </c>
      <c r="F2125">
        <v>2022</v>
      </c>
      <c r="G2125">
        <v>19</v>
      </c>
      <c r="I2125">
        <v>1</v>
      </c>
      <c r="J2125">
        <v>5</v>
      </c>
      <c r="K2125" t="s">
        <v>22861</v>
      </c>
      <c r="L2125" t="s">
        <v>989</v>
      </c>
      <c r="N2125" t="s">
        <v>22862</v>
      </c>
      <c r="O2125" t="s">
        <v>22863</v>
      </c>
      <c r="P2125" t="s">
        <v>22864</v>
      </c>
      <c r="Q2125" t="s">
        <v>22865</v>
      </c>
      <c r="R2125" t="s">
        <v>22866</v>
      </c>
      <c r="S2125" t="s">
        <v>22867</v>
      </c>
      <c r="T2125" t="s">
        <v>22868</v>
      </c>
      <c r="X2125">
        <v>16</v>
      </c>
      <c r="Y2125" t="s">
        <v>42</v>
      </c>
      <c r="Z2125" s="1">
        <v>44560</v>
      </c>
      <c r="AC2125" t="s">
        <v>42</v>
      </c>
      <c r="AD2125" t="s">
        <v>57</v>
      </c>
    </row>
    <row r="2126" spans="1:30" x14ac:dyDescent="0.25">
      <c r="A2126" t="s">
        <v>22869</v>
      </c>
      <c r="B2126" t="s">
        <v>22870</v>
      </c>
      <c r="C2126" t="s">
        <v>22871</v>
      </c>
      <c r="D2126" t="s">
        <v>8171</v>
      </c>
      <c r="E2126" s="1">
        <v>45174</v>
      </c>
      <c r="F2126">
        <v>2023</v>
      </c>
      <c r="I2126">
        <v>1</v>
      </c>
      <c r="J2126">
        <v>6</v>
      </c>
      <c r="K2126" t="s">
        <v>22872</v>
      </c>
      <c r="L2126" t="s">
        <v>5739</v>
      </c>
      <c r="M2126" t="s">
        <v>8173</v>
      </c>
      <c r="N2126" t="s">
        <v>22873</v>
      </c>
      <c r="O2126" t="s">
        <v>20994</v>
      </c>
      <c r="P2126" t="s">
        <v>22874</v>
      </c>
      <c r="Q2126" t="s">
        <v>22875</v>
      </c>
      <c r="R2126" t="s">
        <v>22876</v>
      </c>
      <c r="S2126" t="s">
        <v>22877</v>
      </c>
      <c r="T2126" t="s">
        <v>22878</v>
      </c>
      <c r="X2126">
        <v>15</v>
      </c>
      <c r="Y2126" t="s">
        <v>42</v>
      </c>
      <c r="Z2126" s="1">
        <v>45174</v>
      </c>
      <c r="AC2126" t="s">
        <v>42</v>
      </c>
      <c r="AD2126" t="s">
        <v>43</v>
      </c>
    </row>
    <row r="2127" spans="1:30" x14ac:dyDescent="0.25">
      <c r="A2127" t="s">
        <v>22879</v>
      </c>
      <c r="B2127" t="s">
        <v>22880</v>
      </c>
      <c r="C2127" t="s">
        <v>22881</v>
      </c>
      <c r="D2127" t="s">
        <v>22882</v>
      </c>
      <c r="E2127" s="1">
        <v>44958</v>
      </c>
      <c r="F2127">
        <v>2022</v>
      </c>
      <c r="I2127">
        <v>515</v>
      </c>
      <c r="J2127">
        <v>520</v>
      </c>
      <c r="K2127" t="s">
        <v>22883</v>
      </c>
      <c r="L2127" t="s">
        <v>22884</v>
      </c>
      <c r="M2127" t="s">
        <v>22885</v>
      </c>
      <c r="N2127" t="s">
        <v>22886</v>
      </c>
      <c r="P2127" t="s">
        <v>22887</v>
      </c>
      <c r="Q2127" t="s">
        <v>22888</v>
      </c>
      <c r="R2127" t="s">
        <v>22889</v>
      </c>
      <c r="S2127" t="s">
        <v>22890</v>
      </c>
      <c r="T2127" t="s">
        <v>22891</v>
      </c>
      <c r="X2127">
        <v>14</v>
      </c>
      <c r="Y2127" t="s">
        <v>42</v>
      </c>
      <c r="Z2127" s="1">
        <v>44958</v>
      </c>
      <c r="AC2127" t="s">
        <v>42</v>
      </c>
      <c r="AD2127" t="s">
        <v>43</v>
      </c>
    </row>
    <row r="2128" spans="1:30" x14ac:dyDescent="0.25">
      <c r="A2128" t="s">
        <v>22892</v>
      </c>
      <c r="B2128" t="s">
        <v>22893</v>
      </c>
      <c r="C2128" t="s">
        <v>22894</v>
      </c>
      <c r="D2128" t="s">
        <v>4164</v>
      </c>
      <c r="E2128" s="1">
        <v>41305</v>
      </c>
      <c r="F2128">
        <v>2012</v>
      </c>
      <c r="I2128">
        <v>391</v>
      </c>
      <c r="J2128">
        <v>396</v>
      </c>
      <c r="K2128" t="s">
        <v>22895</v>
      </c>
      <c r="M2128" t="s">
        <v>4166</v>
      </c>
      <c r="N2128" t="s">
        <v>22896</v>
      </c>
      <c r="P2128" t="s">
        <v>22897</v>
      </c>
      <c r="Q2128" t="s">
        <v>22898</v>
      </c>
      <c r="R2128" t="s">
        <v>22899</v>
      </c>
      <c r="S2128" t="s">
        <v>22900</v>
      </c>
      <c r="T2128" t="s">
        <v>22901</v>
      </c>
      <c r="X2128">
        <v>23</v>
      </c>
      <c r="Y2128" t="s">
        <v>42</v>
      </c>
      <c r="Z2128" s="1">
        <v>41305</v>
      </c>
      <c r="AC2128" t="s">
        <v>42</v>
      </c>
      <c r="AD2128" t="s">
        <v>43</v>
      </c>
    </row>
    <row r="2129" spans="1:30" x14ac:dyDescent="0.25">
      <c r="A2129" t="s">
        <v>22902</v>
      </c>
      <c r="B2129" t="s">
        <v>22903</v>
      </c>
      <c r="C2129" t="s">
        <v>22904</v>
      </c>
      <c r="D2129" t="s">
        <v>18948</v>
      </c>
      <c r="E2129" s="1">
        <v>45175</v>
      </c>
      <c r="F2129">
        <v>2023</v>
      </c>
      <c r="I2129">
        <v>1</v>
      </c>
      <c r="J2129">
        <v>6</v>
      </c>
      <c r="K2129" t="s">
        <v>22905</v>
      </c>
      <c r="L2129" t="s">
        <v>18950</v>
      </c>
      <c r="M2129" t="s">
        <v>18951</v>
      </c>
      <c r="N2129" t="s">
        <v>22906</v>
      </c>
      <c r="O2129" t="s">
        <v>472</v>
      </c>
      <c r="P2129" t="s">
        <v>22907</v>
      </c>
      <c r="Q2129" t="s">
        <v>22908</v>
      </c>
      <c r="R2129" t="s">
        <v>22909</v>
      </c>
      <c r="X2129">
        <v>39</v>
      </c>
      <c r="Y2129" t="s">
        <v>42</v>
      </c>
      <c r="Z2129" s="1">
        <v>45175</v>
      </c>
      <c r="AC2129" t="s">
        <v>42</v>
      </c>
      <c r="AD2129" t="s">
        <v>43</v>
      </c>
    </row>
    <row r="2130" spans="1:30" x14ac:dyDescent="0.25">
      <c r="A2130" t="s">
        <v>22910</v>
      </c>
      <c r="B2130" t="s">
        <v>22911</v>
      </c>
      <c r="C2130" t="s">
        <v>22912</v>
      </c>
      <c r="D2130" t="s">
        <v>9477</v>
      </c>
      <c r="E2130" s="1">
        <v>45181</v>
      </c>
      <c r="F2130">
        <v>2023</v>
      </c>
      <c r="I2130">
        <v>1</v>
      </c>
      <c r="J2130">
        <v>6</v>
      </c>
      <c r="K2130" t="s">
        <v>22913</v>
      </c>
      <c r="M2130" t="s">
        <v>9479</v>
      </c>
      <c r="N2130" t="s">
        <v>22914</v>
      </c>
      <c r="P2130" t="s">
        <v>22915</v>
      </c>
      <c r="Q2130" t="s">
        <v>22916</v>
      </c>
      <c r="R2130" t="s">
        <v>22917</v>
      </c>
      <c r="S2130" t="s">
        <v>22918</v>
      </c>
      <c r="T2130" t="s">
        <v>22919</v>
      </c>
      <c r="X2130">
        <v>37</v>
      </c>
      <c r="Y2130" t="s">
        <v>42</v>
      </c>
      <c r="Z2130" s="1">
        <v>45181</v>
      </c>
      <c r="AC2130" t="s">
        <v>42</v>
      </c>
      <c r="AD2130" t="s">
        <v>43</v>
      </c>
    </row>
    <row r="2131" spans="1:30" x14ac:dyDescent="0.25">
      <c r="A2131" t="s">
        <v>22920</v>
      </c>
      <c r="B2131" t="s">
        <v>22921</v>
      </c>
      <c r="C2131" t="s">
        <v>22922</v>
      </c>
      <c r="D2131" t="s">
        <v>6511</v>
      </c>
      <c r="E2131" s="1">
        <v>44798</v>
      </c>
      <c r="F2131">
        <v>2022</v>
      </c>
      <c r="I2131">
        <v>1</v>
      </c>
      <c r="J2131">
        <v>6</v>
      </c>
      <c r="K2131" t="s">
        <v>22923</v>
      </c>
      <c r="L2131" t="s">
        <v>3747</v>
      </c>
      <c r="M2131" t="s">
        <v>6513</v>
      </c>
      <c r="N2131" t="s">
        <v>22924</v>
      </c>
      <c r="O2131" t="s">
        <v>20994</v>
      </c>
      <c r="P2131" t="s">
        <v>22925</v>
      </c>
      <c r="Q2131" t="s">
        <v>22926</v>
      </c>
      <c r="R2131" t="s">
        <v>22927</v>
      </c>
      <c r="S2131" t="s">
        <v>22928</v>
      </c>
      <c r="T2131" t="s">
        <v>22929</v>
      </c>
      <c r="X2131">
        <v>19</v>
      </c>
      <c r="Y2131" t="s">
        <v>42</v>
      </c>
      <c r="Z2131" s="1">
        <v>44798</v>
      </c>
      <c r="AC2131" t="s">
        <v>42</v>
      </c>
      <c r="AD2131" t="s">
        <v>43</v>
      </c>
    </row>
    <row r="2132" spans="1:30" x14ac:dyDescent="0.25">
      <c r="A2132" t="s">
        <v>22930</v>
      </c>
      <c r="B2132" t="s">
        <v>22931</v>
      </c>
      <c r="C2132" t="s">
        <v>22932</v>
      </c>
      <c r="D2132" t="s">
        <v>19460</v>
      </c>
      <c r="E2132" s="1">
        <v>44798</v>
      </c>
      <c r="F2132">
        <v>2022</v>
      </c>
      <c r="I2132">
        <v>93</v>
      </c>
      <c r="J2132">
        <v>98</v>
      </c>
      <c r="K2132" t="s">
        <v>22933</v>
      </c>
      <c r="L2132" t="s">
        <v>75</v>
      </c>
      <c r="M2132" t="s">
        <v>19462</v>
      </c>
      <c r="N2132" t="s">
        <v>22934</v>
      </c>
      <c r="P2132" t="s">
        <v>22935</v>
      </c>
      <c r="Q2132" t="s">
        <v>22936</v>
      </c>
      <c r="R2132" t="s">
        <v>22937</v>
      </c>
      <c r="S2132" t="s">
        <v>22938</v>
      </c>
      <c r="T2132" t="s">
        <v>22939</v>
      </c>
      <c r="X2132">
        <v>22</v>
      </c>
      <c r="Y2132" t="s">
        <v>42</v>
      </c>
      <c r="Z2132" s="1">
        <v>44798</v>
      </c>
      <c r="AC2132" t="s">
        <v>42</v>
      </c>
      <c r="AD2132" t="s">
        <v>43</v>
      </c>
    </row>
    <row r="2133" spans="1:30" x14ac:dyDescent="0.25">
      <c r="A2133" t="s">
        <v>22940</v>
      </c>
      <c r="B2133" t="s">
        <v>22941</v>
      </c>
      <c r="C2133" t="s">
        <v>22942</v>
      </c>
      <c r="D2133" t="s">
        <v>22601</v>
      </c>
      <c r="E2133" s="1">
        <v>44746</v>
      </c>
      <c r="F2133">
        <v>2022</v>
      </c>
      <c r="G2133">
        <v>700</v>
      </c>
      <c r="I2133">
        <v>249</v>
      </c>
      <c r="J2133">
        <v>263</v>
      </c>
      <c r="K2133" t="s">
        <v>22943</v>
      </c>
      <c r="L2133" t="s">
        <v>22603</v>
      </c>
      <c r="M2133" t="s">
        <v>22604</v>
      </c>
      <c r="N2133" t="s">
        <v>22944</v>
      </c>
      <c r="P2133" t="s">
        <v>22945</v>
      </c>
      <c r="Q2133" t="s">
        <v>22946</v>
      </c>
      <c r="R2133" t="s">
        <v>22947</v>
      </c>
      <c r="S2133" t="s">
        <v>22948</v>
      </c>
      <c r="T2133" t="s">
        <v>22949</v>
      </c>
      <c r="X2133">
        <v>54</v>
      </c>
      <c r="Z2133" s="1">
        <v>44746</v>
      </c>
      <c r="AC2133" t="s">
        <v>42</v>
      </c>
      <c r="AD2133" t="s">
        <v>43</v>
      </c>
    </row>
    <row r="2134" spans="1:30" x14ac:dyDescent="0.25">
      <c r="A2134" t="s">
        <v>20979</v>
      </c>
      <c r="B2134" t="s">
        <v>20980</v>
      </c>
      <c r="C2134" t="s">
        <v>22950</v>
      </c>
      <c r="D2134" t="s">
        <v>22951</v>
      </c>
      <c r="E2134" s="1">
        <v>40515</v>
      </c>
      <c r="F2134">
        <v>2010</v>
      </c>
      <c r="I2134">
        <v>460</v>
      </c>
      <c r="J2134">
        <v>466</v>
      </c>
      <c r="K2134" t="s">
        <v>20982</v>
      </c>
      <c r="M2134" t="s">
        <v>22952</v>
      </c>
      <c r="N2134" t="s">
        <v>22953</v>
      </c>
      <c r="P2134" t="s">
        <v>22954</v>
      </c>
      <c r="Q2134" t="s">
        <v>20985</v>
      </c>
      <c r="R2134" t="s">
        <v>20986</v>
      </c>
      <c r="S2134" t="s">
        <v>22955</v>
      </c>
      <c r="T2134" t="s">
        <v>22956</v>
      </c>
      <c r="Y2134" t="s">
        <v>42</v>
      </c>
      <c r="Z2134" s="1">
        <v>40515</v>
      </c>
      <c r="AC2134" t="s">
        <v>42</v>
      </c>
      <c r="AD2134" t="s">
        <v>43</v>
      </c>
    </row>
    <row r="2135" spans="1:30" x14ac:dyDescent="0.25">
      <c r="A2135" t="s">
        <v>22957</v>
      </c>
      <c r="B2135" t="s">
        <v>22958</v>
      </c>
      <c r="C2135" t="s">
        <v>22959</v>
      </c>
      <c r="D2135" t="s">
        <v>22960</v>
      </c>
      <c r="E2135" s="1">
        <v>44139</v>
      </c>
      <c r="F2135">
        <v>2020</v>
      </c>
      <c r="I2135">
        <v>316</v>
      </c>
      <c r="J2135">
        <v>320</v>
      </c>
      <c r="K2135" t="s">
        <v>22961</v>
      </c>
      <c r="L2135" t="s">
        <v>22962</v>
      </c>
      <c r="M2135" t="s">
        <v>22963</v>
      </c>
      <c r="N2135" t="s">
        <v>22964</v>
      </c>
      <c r="O2135" t="s">
        <v>22965</v>
      </c>
      <c r="P2135" t="s">
        <v>22966</v>
      </c>
      <c r="Q2135" t="s">
        <v>22967</v>
      </c>
      <c r="R2135" t="s">
        <v>22968</v>
      </c>
      <c r="S2135" t="s">
        <v>22969</v>
      </c>
      <c r="T2135" t="s">
        <v>22970</v>
      </c>
      <c r="V2135">
        <v>2</v>
      </c>
      <c r="X2135">
        <v>20</v>
      </c>
      <c r="Y2135" t="s">
        <v>42</v>
      </c>
      <c r="Z2135" s="1">
        <v>44139</v>
      </c>
      <c r="AC2135" t="s">
        <v>42</v>
      </c>
      <c r="AD2135" t="s">
        <v>43</v>
      </c>
    </row>
    <row r="2136" spans="1:30" x14ac:dyDescent="0.25">
      <c r="A2136" t="s">
        <v>22971</v>
      </c>
      <c r="B2136" t="s">
        <v>22972</v>
      </c>
      <c r="C2136" t="s">
        <v>22973</v>
      </c>
      <c r="D2136" t="s">
        <v>18564</v>
      </c>
      <c r="E2136" s="1">
        <v>44494</v>
      </c>
      <c r="F2136">
        <v>2021</v>
      </c>
      <c r="I2136">
        <v>2193</v>
      </c>
      <c r="J2136">
        <v>2199</v>
      </c>
      <c r="K2136" t="s">
        <v>22974</v>
      </c>
      <c r="M2136" t="s">
        <v>18566</v>
      </c>
      <c r="N2136" t="s">
        <v>22975</v>
      </c>
      <c r="P2136" t="s">
        <v>22976</v>
      </c>
      <c r="R2136" t="s">
        <v>22977</v>
      </c>
      <c r="S2136" t="s">
        <v>22978</v>
      </c>
      <c r="T2136" t="s">
        <v>22979</v>
      </c>
      <c r="X2136">
        <v>35</v>
      </c>
      <c r="Y2136" t="s">
        <v>42</v>
      </c>
      <c r="Z2136" s="1">
        <v>44494</v>
      </c>
      <c r="AC2136" t="s">
        <v>42</v>
      </c>
      <c r="AD2136" t="s">
        <v>43</v>
      </c>
    </row>
    <row r="2137" spans="1:30" x14ac:dyDescent="0.25">
      <c r="A2137" t="s">
        <v>22980</v>
      </c>
      <c r="B2137" t="s">
        <v>22981</v>
      </c>
      <c r="C2137" t="s">
        <v>22982</v>
      </c>
      <c r="D2137" t="s">
        <v>855</v>
      </c>
      <c r="E2137" s="1">
        <v>44720</v>
      </c>
      <c r="F2137">
        <v>2022</v>
      </c>
      <c r="G2137">
        <v>58</v>
      </c>
      <c r="H2137">
        <v>3</v>
      </c>
      <c r="I2137">
        <v>1528</v>
      </c>
      <c r="J2137">
        <v>1544</v>
      </c>
      <c r="K2137" t="s">
        <v>22983</v>
      </c>
      <c r="L2137" t="s">
        <v>857</v>
      </c>
      <c r="N2137" t="s">
        <v>22984</v>
      </c>
      <c r="O2137" t="s">
        <v>22985</v>
      </c>
      <c r="P2137" t="s">
        <v>22986</v>
      </c>
      <c r="Q2137" t="s">
        <v>22987</v>
      </c>
      <c r="R2137" t="s">
        <v>22988</v>
      </c>
      <c r="S2137" t="s">
        <v>22989</v>
      </c>
      <c r="T2137" t="s">
        <v>22990</v>
      </c>
      <c r="V2137">
        <v>8</v>
      </c>
      <c r="X2137">
        <v>54</v>
      </c>
      <c r="Y2137" t="s">
        <v>42</v>
      </c>
      <c r="Z2137" s="1">
        <v>44501</v>
      </c>
      <c r="AC2137" t="s">
        <v>42</v>
      </c>
      <c r="AD2137" t="s">
        <v>57</v>
      </c>
    </row>
    <row r="2138" spans="1:30" x14ac:dyDescent="0.25">
      <c r="A2138" t="s">
        <v>22991</v>
      </c>
      <c r="B2138" t="s">
        <v>22992</v>
      </c>
      <c r="C2138" t="s">
        <v>22993</v>
      </c>
      <c r="D2138" t="s">
        <v>22994</v>
      </c>
      <c r="E2138" s="1">
        <v>43202</v>
      </c>
      <c r="F2138">
        <v>2018</v>
      </c>
      <c r="I2138">
        <v>10</v>
      </c>
      <c r="J2138">
        <v>12</v>
      </c>
      <c r="K2138" t="s">
        <v>22995</v>
      </c>
      <c r="M2138" t="s">
        <v>22996</v>
      </c>
      <c r="N2138" t="s">
        <v>22997</v>
      </c>
      <c r="P2138" t="s">
        <v>22998</v>
      </c>
      <c r="Q2138" t="s">
        <v>22999</v>
      </c>
      <c r="R2138" t="s">
        <v>23000</v>
      </c>
      <c r="S2138" t="s">
        <v>23001</v>
      </c>
      <c r="T2138" t="s">
        <v>23002</v>
      </c>
      <c r="V2138">
        <v>8</v>
      </c>
      <c r="X2138">
        <v>13</v>
      </c>
      <c r="Y2138" t="s">
        <v>42</v>
      </c>
      <c r="Z2138" s="1">
        <v>43202</v>
      </c>
      <c r="AC2138" t="s">
        <v>42</v>
      </c>
      <c r="AD2138" t="s">
        <v>43</v>
      </c>
    </row>
    <row r="2139" spans="1:30" x14ac:dyDescent="0.25">
      <c r="A2139" t="s">
        <v>23003</v>
      </c>
      <c r="B2139" t="s">
        <v>23004</v>
      </c>
      <c r="C2139" t="s">
        <v>23005</v>
      </c>
      <c r="D2139" t="s">
        <v>23006</v>
      </c>
      <c r="E2139" s="1">
        <v>44963</v>
      </c>
      <c r="F2139">
        <v>2023</v>
      </c>
      <c r="I2139">
        <v>5480</v>
      </c>
      <c r="J2139">
        <v>5489</v>
      </c>
      <c r="K2139" t="s">
        <v>23007</v>
      </c>
      <c r="L2139" t="s">
        <v>13513</v>
      </c>
      <c r="M2139" t="s">
        <v>23008</v>
      </c>
      <c r="N2139" t="s">
        <v>23009</v>
      </c>
      <c r="O2139" t="s">
        <v>23010</v>
      </c>
      <c r="P2139" t="s">
        <v>23011</v>
      </c>
      <c r="Q2139" t="s">
        <v>23012</v>
      </c>
      <c r="R2139" t="s">
        <v>23013</v>
      </c>
      <c r="S2139" t="s">
        <v>23014</v>
      </c>
      <c r="T2139" t="s">
        <v>23015</v>
      </c>
      <c r="X2139">
        <v>47</v>
      </c>
      <c r="Y2139" t="s">
        <v>42</v>
      </c>
      <c r="Z2139" s="1">
        <v>44963</v>
      </c>
      <c r="AC2139" t="s">
        <v>42</v>
      </c>
      <c r="AD2139" t="s">
        <v>43</v>
      </c>
    </row>
    <row r="2140" spans="1:30" x14ac:dyDescent="0.25">
      <c r="A2140" t="s">
        <v>23016</v>
      </c>
      <c r="B2140" t="s">
        <v>23017</v>
      </c>
      <c r="C2140" t="s">
        <v>23018</v>
      </c>
      <c r="D2140" t="s">
        <v>12620</v>
      </c>
      <c r="E2140" s="1">
        <v>41568</v>
      </c>
      <c r="F2140">
        <v>2013</v>
      </c>
      <c r="I2140">
        <v>1996</v>
      </c>
      <c r="J2140">
        <v>2003</v>
      </c>
      <c r="K2140" t="s">
        <v>23019</v>
      </c>
      <c r="M2140" t="s">
        <v>12622</v>
      </c>
      <c r="P2140" t="s">
        <v>23020</v>
      </c>
      <c r="R2140" t="s">
        <v>23021</v>
      </c>
      <c r="S2140" t="s">
        <v>23022</v>
      </c>
      <c r="T2140" t="s">
        <v>23023</v>
      </c>
      <c r="V2140">
        <v>5</v>
      </c>
      <c r="X2140">
        <v>34</v>
      </c>
      <c r="Z2140" s="1">
        <v>41568</v>
      </c>
      <c r="AC2140" t="s">
        <v>42</v>
      </c>
      <c r="AD2140" t="s">
        <v>43</v>
      </c>
    </row>
    <row r="2141" spans="1:30" x14ac:dyDescent="0.25">
      <c r="A2141" t="s">
        <v>23024</v>
      </c>
      <c r="B2141" t="s">
        <v>23025</v>
      </c>
      <c r="C2141" t="s">
        <v>23026</v>
      </c>
      <c r="D2141" t="s">
        <v>855</v>
      </c>
      <c r="E2141" s="1">
        <v>44168</v>
      </c>
      <c r="F2141">
        <v>2020</v>
      </c>
      <c r="G2141">
        <v>56</v>
      </c>
      <c r="H2141">
        <v>6</v>
      </c>
      <c r="I2141">
        <v>4947</v>
      </c>
      <c r="J2141">
        <v>4964</v>
      </c>
      <c r="K2141" t="s">
        <v>23027</v>
      </c>
      <c r="L2141" t="s">
        <v>857</v>
      </c>
      <c r="N2141" t="s">
        <v>23028</v>
      </c>
      <c r="O2141" t="s">
        <v>14602</v>
      </c>
      <c r="P2141" t="s">
        <v>23029</v>
      </c>
      <c r="Q2141" t="s">
        <v>23030</v>
      </c>
      <c r="R2141" t="s">
        <v>23031</v>
      </c>
      <c r="S2141" t="s">
        <v>23032</v>
      </c>
      <c r="T2141" t="s">
        <v>23033</v>
      </c>
      <c r="V2141">
        <v>31</v>
      </c>
      <c r="X2141">
        <v>38</v>
      </c>
      <c r="Y2141" t="s">
        <v>42</v>
      </c>
      <c r="Z2141" s="1">
        <v>44039</v>
      </c>
      <c r="AC2141" t="s">
        <v>42</v>
      </c>
      <c r="AD2141" t="s">
        <v>57</v>
      </c>
    </row>
    <row r="2142" spans="1:30" x14ac:dyDescent="0.25">
      <c r="A2142" t="s">
        <v>23034</v>
      </c>
      <c r="B2142" t="s">
        <v>23035</v>
      </c>
      <c r="C2142" t="s">
        <v>23036</v>
      </c>
      <c r="D2142" t="s">
        <v>23037</v>
      </c>
      <c r="E2142" s="1">
        <v>37474</v>
      </c>
      <c r="F2142">
        <v>1994</v>
      </c>
      <c r="I2142" s="2">
        <v>45108</v>
      </c>
      <c r="J2142" s="2">
        <v>45111</v>
      </c>
      <c r="K2142" t="s">
        <v>23038</v>
      </c>
      <c r="P2142" t="s">
        <v>23039</v>
      </c>
      <c r="R2142" t="s">
        <v>23040</v>
      </c>
      <c r="S2142" t="s">
        <v>23041</v>
      </c>
      <c r="T2142" t="s">
        <v>23042</v>
      </c>
      <c r="V2142">
        <v>1</v>
      </c>
      <c r="Z2142" s="1">
        <v>37474</v>
      </c>
      <c r="AC2142" t="s">
        <v>117</v>
      </c>
      <c r="AD2142" t="s">
        <v>118</v>
      </c>
    </row>
    <row r="2143" spans="1:30" x14ac:dyDescent="0.25">
      <c r="A2143" t="s">
        <v>23043</v>
      </c>
      <c r="B2143" t="s">
        <v>22981</v>
      </c>
      <c r="C2143" t="s">
        <v>23044</v>
      </c>
      <c r="D2143" t="s">
        <v>12032</v>
      </c>
      <c r="E2143" s="1">
        <v>44169</v>
      </c>
      <c r="F2143">
        <v>2020</v>
      </c>
      <c r="I2143">
        <v>1</v>
      </c>
      <c r="J2143">
        <v>6</v>
      </c>
      <c r="K2143" t="s">
        <v>23045</v>
      </c>
      <c r="L2143" t="s">
        <v>1228</v>
      </c>
      <c r="M2143" t="s">
        <v>12034</v>
      </c>
      <c r="N2143" t="s">
        <v>23046</v>
      </c>
      <c r="P2143" t="s">
        <v>23047</v>
      </c>
      <c r="R2143" t="s">
        <v>23048</v>
      </c>
      <c r="S2143" t="s">
        <v>23049</v>
      </c>
      <c r="T2143" t="s">
        <v>23050</v>
      </c>
      <c r="V2143">
        <v>7</v>
      </c>
      <c r="X2143">
        <v>32</v>
      </c>
      <c r="Y2143" t="s">
        <v>42</v>
      </c>
      <c r="Z2143" s="1">
        <v>44169</v>
      </c>
      <c r="AC2143" t="s">
        <v>42</v>
      </c>
      <c r="AD2143" t="s">
        <v>43</v>
      </c>
    </row>
    <row r="2144" spans="1:30" x14ac:dyDescent="0.25">
      <c r="A2144" t="s">
        <v>23051</v>
      </c>
      <c r="B2144" t="s">
        <v>23052</v>
      </c>
      <c r="C2144" t="s">
        <v>23053</v>
      </c>
      <c r="D2144" t="s">
        <v>23054</v>
      </c>
      <c r="E2144" s="1">
        <v>44795</v>
      </c>
      <c r="F2144">
        <v>2022</v>
      </c>
      <c r="I2144">
        <v>834</v>
      </c>
      <c r="J2144">
        <v>838</v>
      </c>
      <c r="K2144" t="s">
        <v>23055</v>
      </c>
      <c r="L2144" t="s">
        <v>3818</v>
      </c>
      <c r="M2144" t="s">
        <v>23056</v>
      </c>
      <c r="N2144" t="s">
        <v>23057</v>
      </c>
      <c r="P2144" t="s">
        <v>23058</v>
      </c>
      <c r="Q2144" t="s">
        <v>23059</v>
      </c>
      <c r="R2144" t="s">
        <v>23060</v>
      </c>
      <c r="S2144" t="s">
        <v>23061</v>
      </c>
      <c r="T2144" t="s">
        <v>23062</v>
      </c>
      <c r="X2144">
        <v>15</v>
      </c>
      <c r="Y2144" t="s">
        <v>42</v>
      </c>
      <c r="Z2144" s="1">
        <v>44795</v>
      </c>
      <c r="AC2144" t="s">
        <v>42</v>
      </c>
      <c r="AD2144" t="s">
        <v>43</v>
      </c>
    </row>
    <row r="2145" spans="1:30" x14ac:dyDescent="0.25">
      <c r="A2145" t="s">
        <v>23063</v>
      </c>
      <c r="B2145" t="s">
        <v>23064</v>
      </c>
      <c r="C2145" t="s">
        <v>23065</v>
      </c>
      <c r="D2145" t="s">
        <v>4939</v>
      </c>
      <c r="E2145" s="1">
        <v>43752</v>
      </c>
      <c r="F2145">
        <v>2019</v>
      </c>
      <c r="I2145">
        <v>1</v>
      </c>
      <c r="J2145">
        <v>10</v>
      </c>
      <c r="K2145" t="s">
        <v>23066</v>
      </c>
      <c r="M2145" t="s">
        <v>4941</v>
      </c>
      <c r="N2145" t="s">
        <v>23067</v>
      </c>
      <c r="P2145" t="s">
        <v>23068</v>
      </c>
      <c r="Q2145" t="s">
        <v>23069</v>
      </c>
      <c r="R2145" t="s">
        <v>23070</v>
      </c>
      <c r="S2145" t="s">
        <v>23071</v>
      </c>
      <c r="T2145" t="s">
        <v>23072</v>
      </c>
      <c r="V2145">
        <v>8</v>
      </c>
      <c r="X2145">
        <v>47</v>
      </c>
      <c r="Y2145" t="s">
        <v>42</v>
      </c>
      <c r="Z2145" s="1">
        <v>43752</v>
      </c>
      <c r="AC2145" t="s">
        <v>42</v>
      </c>
      <c r="AD2145" t="s">
        <v>43</v>
      </c>
    </row>
    <row r="2146" spans="1:30" x14ac:dyDescent="0.25">
      <c r="A2146" t="s">
        <v>23073</v>
      </c>
      <c r="B2146" t="s">
        <v>2687</v>
      </c>
      <c r="C2146" t="s">
        <v>2688</v>
      </c>
      <c r="D2146" t="s">
        <v>23074</v>
      </c>
      <c r="E2146" s="1">
        <v>43710</v>
      </c>
      <c r="F2146">
        <v>2019</v>
      </c>
      <c r="I2146">
        <v>1438</v>
      </c>
      <c r="J2146">
        <v>1443</v>
      </c>
      <c r="K2146" t="s">
        <v>23075</v>
      </c>
      <c r="L2146" t="s">
        <v>23076</v>
      </c>
      <c r="M2146" t="s">
        <v>23077</v>
      </c>
      <c r="N2146" t="s">
        <v>23078</v>
      </c>
      <c r="P2146" t="s">
        <v>23079</v>
      </c>
      <c r="R2146" t="s">
        <v>23080</v>
      </c>
      <c r="S2146" t="s">
        <v>23081</v>
      </c>
      <c r="T2146" t="s">
        <v>23082</v>
      </c>
      <c r="V2146">
        <v>2</v>
      </c>
      <c r="X2146">
        <v>23</v>
      </c>
      <c r="Y2146" t="s">
        <v>42</v>
      </c>
      <c r="Z2146" s="1">
        <v>43710</v>
      </c>
      <c r="AC2146" t="s">
        <v>42</v>
      </c>
      <c r="AD2146" t="s">
        <v>43</v>
      </c>
    </row>
    <row r="2147" spans="1:30" x14ac:dyDescent="0.25">
      <c r="A2147" t="s">
        <v>23083</v>
      </c>
      <c r="B2147" t="s">
        <v>23084</v>
      </c>
      <c r="C2147" t="s">
        <v>23085</v>
      </c>
      <c r="D2147" t="s">
        <v>23086</v>
      </c>
      <c r="E2147" s="1">
        <v>43941</v>
      </c>
      <c r="F2147">
        <v>2020</v>
      </c>
      <c r="I2147">
        <v>143</v>
      </c>
      <c r="J2147">
        <v>147</v>
      </c>
      <c r="K2147" t="s">
        <v>23087</v>
      </c>
      <c r="L2147" t="s">
        <v>23088</v>
      </c>
      <c r="M2147" t="s">
        <v>23089</v>
      </c>
      <c r="N2147" t="s">
        <v>23090</v>
      </c>
      <c r="P2147" t="s">
        <v>23091</v>
      </c>
      <c r="Q2147" t="s">
        <v>23092</v>
      </c>
      <c r="R2147" t="s">
        <v>23093</v>
      </c>
      <c r="S2147" t="s">
        <v>23094</v>
      </c>
      <c r="T2147" t="s">
        <v>23095</v>
      </c>
      <c r="X2147">
        <v>13</v>
      </c>
      <c r="Y2147" t="s">
        <v>42</v>
      </c>
      <c r="Z2147" s="1">
        <v>43941</v>
      </c>
      <c r="AC2147" t="s">
        <v>42</v>
      </c>
      <c r="AD2147" t="s">
        <v>43</v>
      </c>
    </row>
    <row r="2148" spans="1:30" x14ac:dyDescent="0.25">
      <c r="A2148" t="s">
        <v>23096</v>
      </c>
      <c r="B2148" t="s">
        <v>22981</v>
      </c>
      <c r="C2148" t="s">
        <v>23097</v>
      </c>
      <c r="D2148" t="s">
        <v>23098</v>
      </c>
      <c r="E2148" s="1">
        <v>43572</v>
      </c>
      <c r="F2148">
        <v>2019</v>
      </c>
      <c r="I2148">
        <v>8449</v>
      </c>
      <c r="J2148">
        <v>8453</v>
      </c>
      <c r="K2148" t="s">
        <v>23099</v>
      </c>
      <c r="L2148" t="s">
        <v>2178</v>
      </c>
      <c r="M2148" t="s">
        <v>23100</v>
      </c>
      <c r="N2148" t="s">
        <v>23101</v>
      </c>
      <c r="P2148" t="s">
        <v>23102</v>
      </c>
      <c r="Q2148" t="s">
        <v>23103</v>
      </c>
      <c r="R2148" t="s">
        <v>23104</v>
      </c>
      <c r="S2148" t="s">
        <v>23105</v>
      </c>
      <c r="T2148" t="s">
        <v>23106</v>
      </c>
      <c r="V2148">
        <v>13</v>
      </c>
      <c r="X2148">
        <v>26</v>
      </c>
      <c r="Y2148" t="s">
        <v>42</v>
      </c>
      <c r="Z2148" s="1">
        <v>43572</v>
      </c>
      <c r="AC2148" t="s">
        <v>42</v>
      </c>
      <c r="AD2148" t="s">
        <v>43</v>
      </c>
    </row>
    <row r="2149" spans="1:30" x14ac:dyDescent="0.25">
      <c r="A2149" t="s">
        <v>23107</v>
      </c>
      <c r="B2149" t="s">
        <v>23108</v>
      </c>
      <c r="C2149" t="s">
        <v>23109</v>
      </c>
      <c r="D2149" t="s">
        <v>5647</v>
      </c>
      <c r="E2149" s="1">
        <v>44481</v>
      </c>
      <c r="F2149">
        <v>2021</v>
      </c>
      <c r="I2149">
        <v>5223</v>
      </c>
      <c r="J2149">
        <v>5226</v>
      </c>
      <c r="K2149" t="s">
        <v>23110</v>
      </c>
      <c r="L2149" t="s">
        <v>650</v>
      </c>
      <c r="M2149" t="s">
        <v>5649</v>
      </c>
      <c r="N2149" t="s">
        <v>23111</v>
      </c>
      <c r="P2149" t="s">
        <v>23112</v>
      </c>
      <c r="Q2149" t="s">
        <v>23113</v>
      </c>
      <c r="R2149" t="s">
        <v>23114</v>
      </c>
      <c r="S2149" t="s">
        <v>23115</v>
      </c>
      <c r="T2149" t="s">
        <v>23116</v>
      </c>
      <c r="X2149">
        <v>13</v>
      </c>
      <c r="Y2149" t="s">
        <v>42</v>
      </c>
      <c r="Z2149" s="1">
        <v>44481</v>
      </c>
      <c r="AC2149" t="s">
        <v>42</v>
      </c>
      <c r="AD2149" t="s">
        <v>43</v>
      </c>
    </row>
    <row r="2150" spans="1:30" x14ac:dyDescent="0.25">
      <c r="A2150" t="s">
        <v>23117</v>
      </c>
      <c r="B2150" t="s">
        <v>23118</v>
      </c>
      <c r="C2150" t="s">
        <v>23119</v>
      </c>
      <c r="D2150" t="s">
        <v>12032</v>
      </c>
      <c r="E2150" s="1">
        <v>44169</v>
      </c>
      <c r="F2150">
        <v>2020</v>
      </c>
      <c r="I2150">
        <v>1</v>
      </c>
      <c r="J2150">
        <v>6</v>
      </c>
      <c r="K2150" t="s">
        <v>23120</v>
      </c>
      <c r="L2150" t="s">
        <v>1228</v>
      </c>
      <c r="M2150" t="s">
        <v>12034</v>
      </c>
      <c r="N2150" t="s">
        <v>23121</v>
      </c>
      <c r="P2150" t="s">
        <v>23122</v>
      </c>
      <c r="Q2150" t="s">
        <v>23123</v>
      </c>
      <c r="R2150" t="s">
        <v>23124</v>
      </c>
      <c r="S2150" t="s">
        <v>23125</v>
      </c>
      <c r="T2150" t="s">
        <v>23126</v>
      </c>
      <c r="V2150">
        <v>8</v>
      </c>
      <c r="X2150">
        <v>19</v>
      </c>
      <c r="Y2150" t="s">
        <v>42</v>
      </c>
      <c r="Z2150" s="1">
        <v>44169</v>
      </c>
      <c r="AC2150" t="s">
        <v>42</v>
      </c>
      <c r="AD2150" t="s">
        <v>43</v>
      </c>
    </row>
    <row r="2151" spans="1:30" x14ac:dyDescent="0.25">
      <c r="A2151" t="s">
        <v>23127</v>
      </c>
      <c r="B2151" t="s">
        <v>23128</v>
      </c>
      <c r="C2151" t="s">
        <v>23129</v>
      </c>
      <c r="D2151" t="s">
        <v>17040</v>
      </c>
      <c r="E2151" s="1">
        <v>44532</v>
      </c>
      <c r="F2151">
        <v>2021</v>
      </c>
      <c r="I2151">
        <v>1</v>
      </c>
      <c r="J2151">
        <v>8</v>
      </c>
      <c r="K2151" t="s">
        <v>23130</v>
      </c>
      <c r="M2151" t="s">
        <v>17042</v>
      </c>
      <c r="N2151" t="s">
        <v>23131</v>
      </c>
      <c r="P2151" t="s">
        <v>23132</v>
      </c>
      <c r="Q2151" t="s">
        <v>23133</v>
      </c>
      <c r="R2151" t="s">
        <v>23134</v>
      </c>
      <c r="S2151" t="s">
        <v>23135</v>
      </c>
      <c r="T2151" t="s">
        <v>23136</v>
      </c>
      <c r="V2151">
        <v>3</v>
      </c>
      <c r="X2151">
        <v>15</v>
      </c>
      <c r="Z2151" s="1">
        <v>44532</v>
      </c>
      <c r="AC2151" t="s">
        <v>42</v>
      </c>
      <c r="AD2151" t="s">
        <v>43</v>
      </c>
    </row>
    <row r="2152" spans="1:30" x14ac:dyDescent="0.25">
      <c r="A2152" t="s">
        <v>23137</v>
      </c>
      <c r="B2152" t="s">
        <v>23138</v>
      </c>
      <c r="C2152" t="s">
        <v>23139</v>
      </c>
      <c r="D2152" t="s">
        <v>15725</v>
      </c>
      <c r="E2152" s="1">
        <v>43598</v>
      </c>
      <c r="F2152">
        <v>2019</v>
      </c>
      <c r="I2152">
        <v>10</v>
      </c>
      <c r="J2152">
        <v>13</v>
      </c>
      <c r="K2152" t="s">
        <v>23140</v>
      </c>
      <c r="M2152" t="s">
        <v>15727</v>
      </c>
      <c r="N2152" t="s">
        <v>23141</v>
      </c>
      <c r="P2152" t="s">
        <v>23142</v>
      </c>
      <c r="Q2152" t="s">
        <v>23143</v>
      </c>
      <c r="R2152" t="s">
        <v>23144</v>
      </c>
      <c r="S2152" t="s">
        <v>23145</v>
      </c>
      <c r="T2152" t="s">
        <v>23146</v>
      </c>
      <c r="V2152">
        <v>6</v>
      </c>
      <c r="X2152">
        <v>22</v>
      </c>
      <c r="Y2152" t="s">
        <v>42</v>
      </c>
      <c r="Z2152" s="1">
        <v>43598</v>
      </c>
      <c r="AC2152" t="s">
        <v>42</v>
      </c>
      <c r="AD2152" t="s">
        <v>43</v>
      </c>
    </row>
    <row r="2153" spans="1:30" x14ac:dyDescent="0.25">
      <c r="A2153" t="s">
        <v>23147</v>
      </c>
      <c r="B2153" t="s">
        <v>23148</v>
      </c>
      <c r="C2153" t="s">
        <v>23149</v>
      </c>
      <c r="D2153" t="s">
        <v>10562</v>
      </c>
      <c r="E2153" s="1">
        <v>41585</v>
      </c>
      <c r="F2153">
        <v>2013</v>
      </c>
      <c r="I2153">
        <v>83</v>
      </c>
      <c r="J2153">
        <v>88</v>
      </c>
      <c r="K2153" t="s">
        <v>23150</v>
      </c>
      <c r="M2153" t="s">
        <v>10564</v>
      </c>
      <c r="N2153" t="s">
        <v>23151</v>
      </c>
      <c r="P2153" t="s">
        <v>23152</v>
      </c>
      <c r="Q2153" t="s">
        <v>23153</v>
      </c>
      <c r="R2153" t="s">
        <v>23154</v>
      </c>
      <c r="S2153" t="s">
        <v>23155</v>
      </c>
      <c r="T2153" t="s">
        <v>23156</v>
      </c>
      <c r="V2153">
        <v>4</v>
      </c>
      <c r="X2153">
        <v>26</v>
      </c>
      <c r="Y2153" t="s">
        <v>42</v>
      </c>
      <c r="Z2153" s="1">
        <v>41585</v>
      </c>
      <c r="AC2153" t="s">
        <v>42</v>
      </c>
      <c r="AD2153" t="s">
        <v>43</v>
      </c>
    </row>
    <row r="2154" spans="1:30" x14ac:dyDescent="0.25">
      <c r="A2154" t="s">
        <v>23157</v>
      </c>
      <c r="B2154" t="s">
        <v>23158</v>
      </c>
      <c r="C2154" t="s">
        <v>23159</v>
      </c>
      <c r="D2154" t="s">
        <v>6887</v>
      </c>
      <c r="F2154">
        <v>2023</v>
      </c>
      <c r="G2154" t="s">
        <v>12609</v>
      </c>
      <c r="H2154">
        <v>99</v>
      </c>
      <c r="I2154">
        <v>1</v>
      </c>
      <c r="J2154">
        <v>10</v>
      </c>
      <c r="K2154" t="s">
        <v>23160</v>
      </c>
      <c r="L2154" t="s">
        <v>6889</v>
      </c>
      <c r="N2154" t="s">
        <v>23161</v>
      </c>
      <c r="O2154" t="s">
        <v>23162</v>
      </c>
      <c r="P2154" t="s">
        <v>23163</v>
      </c>
      <c r="Q2154" t="s">
        <v>23164</v>
      </c>
      <c r="R2154" t="s">
        <v>23165</v>
      </c>
      <c r="Y2154" t="s">
        <v>42</v>
      </c>
      <c r="Z2154" s="1">
        <v>45091</v>
      </c>
      <c r="AC2154" t="s">
        <v>42</v>
      </c>
      <c r="AD2154" t="s">
        <v>12616</v>
      </c>
    </row>
    <row r="2155" spans="1:30" x14ac:dyDescent="0.25">
      <c r="A2155" t="s">
        <v>23166</v>
      </c>
      <c r="B2155" t="s">
        <v>23167</v>
      </c>
      <c r="C2155" t="s">
        <v>23168</v>
      </c>
      <c r="D2155" t="s">
        <v>15725</v>
      </c>
      <c r="E2155" s="1">
        <v>43598</v>
      </c>
      <c r="F2155">
        <v>2019</v>
      </c>
      <c r="I2155">
        <v>426</v>
      </c>
      <c r="J2155">
        <v>430</v>
      </c>
      <c r="K2155" t="s">
        <v>23169</v>
      </c>
      <c r="M2155" t="s">
        <v>15727</v>
      </c>
      <c r="N2155" t="s">
        <v>23170</v>
      </c>
      <c r="P2155" t="s">
        <v>23171</v>
      </c>
      <c r="Q2155" t="s">
        <v>23172</v>
      </c>
      <c r="R2155" t="s">
        <v>23173</v>
      </c>
      <c r="S2155" t="s">
        <v>23174</v>
      </c>
      <c r="T2155" t="s">
        <v>23175</v>
      </c>
      <c r="V2155">
        <v>13</v>
      </c>
      <c r="X2155">
        <v>12</v>
      </c>
      <c r="Y2155" t="s">
        <v>42</v>
      </c>
      <c r="Z2155" s="1">
        <v>43598</v>
      </c>
      <c r="AC2155" t="s">
        <v>42</v>
      </c>
      <c r="AD2155" t="s">
        <v>43</v>
      </c>
    </row>
    <row r="2156" spans="1:30" x14ac:dyDescent="0.25">
      <c r="A2156" t="s">
        <v>23176</v>
      </c>
      <c r="B2156" t="s">
        <v>23177</v>
      </c>
      <c r="C2156" t="s">
        <v>23178</v>
      </c>
      <c r="D2156" t="s">
        <v>10194</v>
      </c>
      <c r="E2156" s="1">
        <v>41919</v>
      </c>
      <c r="F2156">
        <v>2014</v>
      </c>
      <c r="I2156">
        <v>1</v>
      </c>
      <c r="J2156">
        <v>7</v>
      </c>
      <c r="K2156" t="s">
        <v>23179</v>
      </c>
      <c r="M2156" t="s">
        <v>10196</v>
      </c>
      <c r="P2156" t="s">
        <v>23180</v>
      </c>
      <c r="R2156" t="s">
        <v>23181</v>
      </c>
      <c r="S2156" t="s">
        <v>23182</v>
      </c>
      <c r="T2156" t="s">
        <v>23183</v>
      </c>
      <c r="V2156">
        <v>5</v>
      </c>
      <c r="X2156">
        <v>32</v>
      </c>
      <c r="Z2156" s="1">
        <v>41919</v>
      </c>
      <c r="AC2156" t="s">
        <v>42</v>
      </c>
      <c r="AD2156" t="s">
        <v>43</v>
      </c>
    </row>
    <row r="2157" spans="1:30" x14ac:dyDescent="0.25">
      <c r="A2157" t="s">
        <v>23184</v>
      </c>
      <c r="B2157" t="s">
        <v>14243</v>
      </c>
      <c r="C2157" t="s">
        <v>14244</v>
      </c>
      <c r="D2157" t="s">
        <v>722</v>
      </c>
      <c r="E2157" s="1">
        <v>42768</v>
      </c>
      <c r="F2157">
        <v>2016</v>
      </c>
      <c r="I2157">
        <v>368</v>
      </c>
      <c r="J2157">
        <v>373</v>
      </c>
      <c r="K2157" t="s">
        <v>23185</v>
      </c>
      <c r="L2157" t="s">
        <v>724</v>
      </c>
      <c r="M2157" t="s">
        <v>725</v>
      </c>
      <c r="N2157" t="s">
        <v>23186</v>
      </c>
      <c r="P2157" t="s">
        <v>23187</v>
      </c>
      <c r="Q2157" t="s">
        <v>23188</v>
      </c>
      <c r="R2157" t="s">
        <v>23189</v>
      </c>
      <c r="S2157" t="s">
        <v>23190</v>
      </c>
      <c r="T2157" t="s">
        <v>23191</v>
      </c>
      <c r="V2157">
        <v>1</v>
      </c>
      <c r="X2157">
        <v>29</v>
      </c>
      <c r="Y2157" t="s">
        <v>42</v>
      </c>
      <c r="Z2157" s="1">
        <v>42768</v>
      </c>
      <c r="AC2157" t="s">
        <v>42</v>
      </c>
      <c r="AD2157" t="s">
        <v>43</v>
      </c>
    </row>
    <row r="2158" spans="1:30" x14ac:dyDescent="0.25">
      <c r="A2158" t="s">
        <v>23192</v>
      </c>
      <c r="B2158" t="s">
        <v>23193</v>
      </c>
      <c r="C2158" t="s">
        <v>23194</v>
      </c>
      <c r="D2158" t="s">
        <v>855</v>
      </c>
      <c r="E2158" s="1">
        <v>41761</v>
      </c>
      <c r="F2158">
        <v>2014</v>
      </c>
      <c r="G2158">
        <v>50</v>
      </c>
      <c r="H2158">
        <v>1</v>
      </c>
      <c r="I2158">
        <v>798</v>
      </c>
      <c r="J2158">
        <v>803</v>
      </c>
      <c r="K2158" t="s">
        <v>23195</v>
      </c>
      <c r="L2158" t="s">
        <v>857</v>
      </c>
      <c r="N2158" t="s">
        <v>23196</v>
      </c>
      <c r="P2158" t="s">
        <v>23197</v>
      </c>
      <c r="R2158" t="s">
        <v>23198</v>
      </c>
      <c r="S2158" t="s">
        <v>23199</v>
      </c>
      <c r="T2158" t="s">
        <v>23200</v>
      </c>
      <c r="V2158">
        <v>25</v>
      </c>
      <c r="X2158">
        <v>10</v>
      </c>
      <c r="Y2158" t="s">
        <v>42</v>
      </c>
      <c r="Z2158" s="1">
        <v>41761</v>
      </c>
      <c r="AC2158" t="s">
        <v>42</v>
      </c>
      <c r="AD2158" t="s">
        <v>57</v>
      </c>
    </row>
    <row r="2159" spans="1:30" x14ac:dyDescent="0.25">
      <c r="A2159" t="s">
        <v>23201</v>
      </c>
      <c r="B2159" t="s">
        <v>23202</v>
      </c>
      <c r="C2159" t="s">
        <v>23203</v>
      </c>
      <c r="D2159" t="s">
        <v>1889</v>
      </c>
      <c r="E2159" s="1">
        <v>40238</v>
      </c>
      <c r="F2159">
        <v>2009</v>
      </c>
      <c r="I2159">
        <v>1</v>
      </c>
      <c r="J2159">
        <v>4</v>
      </c>
      <c r="K2159" t="s">
        <v>23204</v>
      </c>
      <c r="L2159" t="s">
        <v>977</v>
      </c>
      <c r="M2159" t="s">
        <v>1891</v>
      </c>
      <c r="N2159" t="s">
        <v>23205</v>
      </c>
      <c r="P2159" t="s">
        <v>23206</v>
      </c>
      <c r="R2159" t="s">
        <v>23207</v>
      </c>
      <c r="S2159" t="s">
        <v>23208</v>
      </c>
      <c r="T2159" t="s">
        <v>23209</v>
      </c>
      <c r="Z2159" s="1">
        <v>40238</v>
      </c>
      <c r="AC2159" t="s">
        <v>42</v>
      </c>
      <c r="AD2159" t="s">
        <v>43</v>
      </c>
    </row>
    <row r="2160" spans="1:30" x14ac:dyDescent="0.25">
      <c r="A2160" t="s">
        <v>23210</v>
      </c>
      <c r="B2160" t="s">
        <v>14305</v>
      </c>
      <c r="C2160" t="s">
        <v>23211</v>
      </c>
      <c r="D2160" t="s">
        <v>1380</v>
      </c>
      <c r="E2160" s="1">
        <v>43349</v>
      </c>
      <c r="F2160">
        <v>2018</v>
      </c>
      <c r="I2160">
        <v>1178</v>
      </c>
      <c r="J2160">
        <v>1184</v>
      </c>
      <c r="K2160" t="s">
        <v>23212</v>
      </c>
      <c r="M2160" t="s">
        <v>1382</v>
      </c>
      <c r="N2160" t="s">
        <v>23213</v>
      </c>
      <c r="P2160" t="s">
        <v>23214</v>
      </c>
      <c r="R2160" t="s">
        <v>23215</v>
      </c>
      <c r="S2160" t="s">
        <v>23216</v>
      </c>
      <c r="T2160" t="s">
        <v>23217</v>
      </c>
      <c r="V2160">
        <v>11</v>
      </c>
      <c r="X2160">
        <v>25</v>
      </c>
      <c r="Z2160" s="1">
        <v>43349</v>
      </c>
      <c r="AC2160" t="s">
        <v>42</v>
      </c>
      <c r="AD2160" t="s">
        <v>43</v>
      </c>
    </row>
    <row r="2161" spans="1:30" x14ac:dyDescent="0.25">
      <c r="A2161" t="s">
        <v>23218</v>
      </c>
      <c r="B2161" t="s">
        <v>23219</v>
      </c>
      <c r="C2161" t="s">
        <v>23220</v>
      </c>
      <c r="D2161" t="s">
        <v>13791</v>
      </c>
      <c r="E2161" s="1">
        <v>44088</v>
      </c>
      <c r="F2161">
        <v>2020</v>
      </c>
      <c r="G2161">
        <v>69</v>
      </c>
      <c r="H2161">
        <v>10</v>
      </c>
      <c r="I2161">
        <v>8216</v>
      </c>
      <c r="J2161">
        <v>8225</v>
      </c>
      <c r="K2161" t="s">
        <v>23221</v>
      </c>
      <c r="L2161" t="s">
        <v>13793</v>
      </c>
      <c r="N2161" t="s">
        <v>23222</v>
      </c>
      <c r="O2161" t="s">
        <v>23223</v>
      </c>
      <c r="P2161" t="s">
        <v>23224</v>
      </c>
      <c r="Q2161" t="s">
        <v>23225</v>
      </c>
      <c r="R2161" t="s">
        <v>23226</v>
      </c>
      <c r="S2161" t="s">
        <v>23227</v>
      </c>
      <c r="T2161" t="s">
        <v>23228</v>
      </c>
      <c r="V2161">
        <v>11</v>
      </c>
      <c r="X2161">
        <v>25</v>
      </c>
      <c r="Y2161" t="s">
        <v>270</v>
      </c>
      <c r="Z2161" s="1">
        <v>43971</v>
      </c>
      <c r="AC2161" t="s">
        <v>42</v>
      </c>
      <c r="AD2161" t="s">
        <v>57</v>
      </c>
    </row>
    <row r="2162" spans="1:30" x14ac:dyDescent="0.25">
      <c r="A2162" t="s">
        <v>23229</v>
      </c>
      <c r="B2162" t="s">
        <v>23230</v>
      </c>
      <c r="C2162" t="s">
        <v>23231</v>
      </c>
      <c r="D2162" t="s">
        <v>23232</v>
      </c>
      <c r="E2162" s="1">
        <v>45208</v>
      </c>
      <c r="F2162">
        <v>2023</v>
      </c>
      <c r="I2162">
        <v>45</v>
      </c>
      <c r="J2162">
        <v>52</v>
      </c>
      <c r="K2162" t="s">
        <v>23233</v>
      </c>
      <c r="L2162" t="s">
        <v>23234</v>
      </c>
      <c r="M2162" t="s">
        <v>23235</v>
      </c>
      <c r="N2162" t="s">
        <v>23236</v>
      </c>
      <c r="P2162" t="s">
        <v>23237</v>
      </c>
      <c r="Q2162" t="s">
        <v>23238</v>
      </c>
      <c r="R2162" t="s">
        <v>23239</v>
      </c>
      <c r="Y2162" t="s">
        <v>42</v>
      </c>
      <c r="Z2162" s="1">
        <v>45208</v>
      </c>
      <c r="AC2162" t="s">
        <v>42</v>
      </c>
      <c r="AD2162" t="s">
        <v>43</v>
      </c>
    </row>
    <row r="2163" spans="1:30" x14ac:dyDescent="0.25">
      <c r="A2163" t="s">
        <v>23240</v>
      </c>
      <c r="B2163" t="s">
        <v>23241</v>
      </c>
      <c r="C2163" t="s">
        <v>23242</v>
      </c>
      <c r="D2163" t="s">
        <v>23243</v>
      </c>
      <c r="E2163" s="1">
        <v>39500</v>
      </c>
      <c r="F2163">
        <v>2007</v>
      </c>
      <c r="I2163">
        <v>1</v>
      </c>
      <c r="J2163">
        <v>6</v>
      </c>
      <c r="K2163" t="s">
        <v>23244</v>
      </c>
      <c r="L2163" t="s">
        <v>4056</v>
      </c>
      <c r="M2163" t="s">
        <v>23245</v>
      </c>
      <c r="N2163" t="s">
        <v>23246</v>
      </c>
      <c r="P2163" t="s">
        <v>23247</v>
      </c>
      <c r="R2163" t="s">
        <v>23248</v>
      </c>
      <c r="V2163">
        <v>8</v>
      </c>
      <c r="X2163">
        <v>6</v>
      </c>
      <c r="Y2163" t="s">
        <v>42</v>
      </c>
      <c r="Z2163" s="1">
        <v>39500</v>
      </c>
      <c r="AC2163" t="s">
        <v>42</v>
      </c>
      <c r="AD2163" t="s">
        <v>43</v>
      </c>
    </row>
    <row r="2164" spans="1:30" x14ac:dyDescent="0.25">
      <c r="A2164" t="s">
        <v>23249</v>
      </c>
      <c r="B2164" t="s">
        <v>23250</v>
      </c>
      <c r="C2164" t="s">
        <v>23251</v>
      </c>
      <c r="D2164" t="s">
        <v>4906</v>
      </c>
      <c r="E2164" s="1">
        <v>44050</v>
      </c>
      <c r="F2164">
        <v>2020</v>
      </c>
      <c r="I2164">
        <v>264</v>
      </c>
      <c r="J2164">
        <v>268</v>
      </c>
      <c r="K2164" t="s">
        <v>23252</v>
      </c>
      <c r="L2164" t="s">
        <v>75</v>
      </c>
      <c r="M2164" t="s">
        <v>4908</v>
      </c>
      <c r="N2164" t="s">
        <v>23253</v>
      </c>
      <c r="P2164" t="s">
        <v>23254</v>
      </c>
      <c r="Q2164" t="s">
        <v>23255</v>
      </c>
      <c r="R2164" t="s">
        <v>23256</v>
      </c>
      <c r="S2164" t="s">
        <v>23257</v>
      </c>
      <c r="T2164" t="s">
        <v>23258</v>
      </c>
      <c r="V2164">
        <v>7</v>
      </c>
      <c r="X2164">
        <v>10</v>
      </c>
      <c r="Y2164" t="s">
        <v>42</v>
      </c>
      <c r="Z2164" s="1">
        <v>44050</v>
      </c>
      <c r="AC2164" t="s">
        <v>42</v>
      </c>
      <c r="AD2164" t="s">
        <v>43</v>
      </c>
    </row>
    <row r="2165" spans="1:30" x14ac:dyDescent="0.25">
      <c r="A2165" t="s">
        <v>23259</v>
      </c>
      <c r="B2165" t="s">
        <v>23260</v>
      </c>
      <c r="C2165" t="s">
        <v>23261</v>
      </c>
      <c r="D2165" t="s">
        <v>23262</v>
      </c>
      <c r="E2165" s="1">
        <v>44820</v>
      </c>
      <c r="F2165">
        <v>2022</v>
      </c>
      <c r="I2165">
        <v>70</v>
      </c>
      <c r="J2165">
        <v>71</v>
      </c>
      <c r="K2165" t="s">
        <v>23263</v>
      </c>
      <c r="M2165" t="s">
        <v>23264</v>
      </c>
      <c r="N2165" t="s">
        <v>23265</v>
      </c>
      <c r="P2165" t="s">
        <v>23266</v>
      </c>
      <c r="R2165" t="s">
        <v>23267</v>
      </c>
      <c r="S2165" t="s">
        <v>23268</v>
      </c>
      <c r="T2165" t="s">
        <v>23269</v>
      </c>
      <c r="X2165">
        <v>5</v>
      </c>
      <c r="Z2165" s="1">
        <v>44820</v>
      </c>
      <c r="AC2165" t="s">
        <v>42</v>
      </c>
      <c r="AD2165" t="s">
        <v>43</v>
      </c>
    </row>
    <row r="2166" spans="1:30" x14ac:dyDescent="0.25">
      <c r="A2166" t="s">
        <v>23270</v>
      </c>
      <c r="B2166" t="s">
        <v>23271</v>
      </c>
      <c r="C2166" t="s">
        <v>23272</v>
      </c>
      <c r="D2166" t="s">
        <v>23273</v>
      </c>
      <c r="E2166" s="1">
        <v>42002</v>
      </c>
      <c r="F2166">
        <v>2014</v>
      </c>
      <c r="I2166">
        <v>1</v>
      </c>
      <c r="J2166">
        <v>6</v>
      </c>
      <c r="K2166" t="s">
        <v>23274</v>
      </c>
      <c r="M2166" t="s">
        <v>23275</v>
      </c>
      <c r="N2166" t="s">
        <v>23276</v>
      </c>
      <c r="P2166" t="s">
        <v>23277</v>
      </c>
      <c r="Q2166" t="s">
        <v>23278</v>
      </c>
      <c r="R2166" t="s">
        <v>23279</v>
      </c>
      <c r="S2166" t="s">
        <v>23280</v>
      </c>
      <c r="T2166" t="s">
        <v>23281</v>
      </c>
      <c r="V2166">
        <v>15</v>
      </c>
      <c r="X2166">
        <v>11</v>
      </c>
      <c r="Y2166" t="s">
        <v>42</v>
      </c>
      <c r="Z2166" s="1">
        <v>42002</v>
      </c>
      <c r="AC2166" t="s">
        <v>42</v>
      </c>
      <c r="AD2166" t="s">
        <v>43</v>
      </c>
    </row>
    <row r="2167" spans="1:30" x14ac:dyDescent="0.25">
      <c r="A2167" t="s">
        <v>23282</v>
      </c>
      <c r="B2167" t="s">
        <v>23283</v>
      </c>
      <c r="C2167" t="s">
        <v>23284</v>
      </c>
      <c r="D2167" t="s">
        <v>712</v>
      </c>
      <c r="E2167" s="1">
        <v>42264</v>
      </c>
      <c r="F2167">
        <v>2015</v>
      </c>
      <c r="I2167">
        <v>1113</v>
      </c>
      <c r="J2167">
        <v>1120</v>
      </c>
      <c r="K2167" t="s">
        <v>23285</v>
      </c>
      <c r="M2167" t="s">
        <v>714</v>
      </c>
      <c r="P2167" t="s">
        <v>23286</v>
      </c>
      <c r="Q2167" t="s">
        <v>23287</v>
      </c>
      <c r="R2167" t="s">
        <v>23288</v>
      </c>
      <c r="S2167" t="s">
        <v>23289</v>
      </c>
      <c r="T2167" t="s">
        <v>23290</v>
      </c>
      <c r="W2167">
        <v>3</v>
      </c>
      <c r="X2167">
        <v>14</v>
      </c>
      <c r="Z2167" s="1">
        <v>42264</v>
      </c>
      <c r="AC2167" t="s">
        <v>42</v>
      </c>
      <c r="AD2167" t="s">
        <v>43</v>
      </c>
    </row>
    <row r="2168" spans="1:30" x14ac:dyDescent="0.25">
      <c r="A2168" t="s">
        <v>23291</v>
      </c>
      <c r="B2168" t="s">
        <v>23292</v>
      </c>
      <c r="C2168" t="s">
        <v>23293</v>
      </c>
      <c r="D2168" t="s">
        <v>190</v>
      </c>
      <c r="E2168" s="1">
        <v>44085</v>
      </c>
      <c r="F2168">
        <v>2020</v>
      </c>
      <c r="G2168">
        <v>8</v>
      </c>
      <c r="I2168">
        <v>161969</v>
      </c>
      <c r="J2168">
        <v>161980</v>
      </c>
      <c r="K2168" t="s">
        <v>23294</v>
      </c>
      <c r="L2168" t="s">
        <v>192</v>
      </c>
      <c r="N2168" t="s">
        <v>23295</v>
      </c>
      <c r="O2168" t="s">
        <v>23296</v>
      </c>
      <c r="P2168" t="s">
        <v>23297</v>
      </c>
      <c r="Q2168" t="s">
        <v>23298</v>
      </c>
      <c r="R2168" t="s">
        <v>23299</v>
      </c>
      <c r="S2168" t="s">
        <v>23300</v>
      </c>
      <c r="T2168" t="s">
        <v>23301</v>
      </c>
      <c r="V2168">
        <v>16</v>
      </c>
      <c r="X2168">
        <v>38</v>
      </c>
      <c r="Y2168" t="s">
        <v>270</v>
      </c>
      <c r="Z2168" s="1">
        <v>44046</v>
      </c>
      <c r="AC2168" t="s">
        <v>42</v>
      </c>
      <c r="AD2168" t="s">
        <v>57</v>
      </c>
    </row>
    <row r="2169" spans="1:30" x14ac:dyDescent="0.25">
      <c r="A2169" t="s">
        <v>23302</v>
      </c>
      <c r="B2169" t="s">
        <v>23303</v>
      </c>
      <c r="C2169" t="s">
        <v>23304</v>
      </c>
      <c r="D2169" t="s">
        <v>190</v>
      </c>
      <c r="E2169" s="1">
        <v>44853</v>
      </c>
      <c r="F2169">
        <v>2022</v>
      </c>
      <c r="G2169">
        <v>10</v>
      </c>
      <c r="I2169">
        <v>109119</v>
      </c>
      <c r="J2169">
        <v>109131</v>
      </c>
      <c r="K2169" t="s">
        <v>23305</v>
      </c>
      <c r="L2169" t="s">
        <v>192</v>
      </c>
      <c r="N2169" t="s">
        <v>23306</v>
      </c>
      <c r="O2169" t="s">
        <v>23307</v>
      </c>
      <c r="P2169" t="s">
        <v>23308</v>
      </c>
      <c r="Q2169" t="s">
        <v>23309</v>
      </c>
      <c r="R2169" t="s">
        <v>23310</v>
      </c>
      <c r="S2169" t="s">
        <v>23311</v>
      </c>
      <c r="T2169" t="s">
        <v>23312</v>
      </c>
      <c r="X2169">
        <v>35</v>
      </c>
      <c r="Y2169" t="s">
        <v>270</v>
      </c>
      <c r="Z2169" s="1">
        <v>44847</v>
      </c>
      <c r="AC2169" t="s">
        <v>42</v>
      </c>
      <c r="AD2169" t="s">
        <v>57</v>
      </c>
    </row>
    <row r="2170" spans="1:30" x14ac:dyDescent="0.25">
      <c r="A2170" t="s">
        <v>23313</v>
      </c>
      <c r="B2170" t="s">
        <v>23314</v>
      </c>
      <c r="C2170" t="s">
        <v>23315</v>
      </c>
      <c r="D2170" t="s">
        <v>190</v>
      </c>
      <c r="E2170" s="1">
        <v>44280</v>
      </c>
      <c r="F2170">
        <v>2021</v>
      </c>
      <c r="G2170">
        <v>9</v>
      </c>
      <c r="I2170">
        <v>45600</v>
      </c>
      <c r="J2170">
        <v>45613</v>
      </c>
      <c r="K2170" t="s">
        <v>23316</v>
      </c>
      <c r="L2170" t="s">
        <v>192</v>
      </c>
      <c r="N2170" t="s">
        <v>23317</v>
      </c>
      <c r="O2170" t="s">
        <v>23318</v>
      </c>
      <c r="P2170" t="s">
        <v>23319</v>
      </c>
      <c r="Q2170" t="s">
        <v>23320</v>
      </c>
      <c r="R2170" t="s">
        <v>23321</v>
      </c>
      <c r="S2170" t="s">
        <v>23322</v>
      </c>
      <c r="T2170" t="s">
        <v>23323</v>
      </c>
      <c r="V2170">
        <v>8</v>
      </c>
      <c r="X2170">
        <v>69</v>
      </c>
      <c r="Y2170" t="s">
        <v>270</v>
      </c>
      <c r="Z2170" s="1">
        <v>44272</v>
      </c>
      <c r="AC2170" t="s">
        <v>42</v>
      </c>
      <c r="AD2170" t="s">
        <v>57</v>
      </c>
    </row>
    <row r="2171" spans="1:30" x14ac:dyDescent="0.25">
      <c r="A2171" t="s">
        <v>23324</v>
      </c>
      <c r="B2171" t="s">
        <v>23325</v>
      </c>
      <c r="C2171" t="s">
        <v>23326</v>
      </c>
      <c r="D2171" t="s">
        <v>23327</v>
      </c>
      <c r="E2171" s="1">
        <v>43433</v>
      </c>
      <c r="F2171">
        <v>2018</v>
      </c>
      <c r="I2171">
        <v>2057</v>
      </c>
      <c r="J2171">
        <v>2062</v>
      </c>
      <c r="K2171" t="s">
        <v>23328</v>
      </c>
      <c r="M2171" t="s">
        <v>23329</v>
      </c>
      <c r="N2171" t="s">
        <v>23330</v>
      </c>
      <c r="P2171" t="s">
        <v>23331</v>
      </c>
      <c r="R2171" t="s">
        <v>23332</v>
      </c>
      <c r="S2171" t="s">
        <v>23333</v>
      </c>
      <c r="T2171" t="s">
        <v>23334</v>
      </c>
      <c r="V2171">
        <v>6</v>
      </c>
      <c r="X2171">
        <v>12</v>
      </c>
      <c r="Z2171" s="1">
        <v>43433</v>
      </c>
      <c r="AC2171" t="s">
        <v>42</v>
      </c>
      <c r="AD2171" t="s">
        <v>43</v>
      </c>
    </row>
    <row r="2172" spans="1:30" x14ac:dyDescent="0.25">
      <c r="A2172" t="s">
        <v>23335</v>
      </c>
      <c r="B2172" t="s">
        <v>23336</v>
      </c>
      <c r="C2172" t="s">
        <v>23337</v>
      </c>
      <c r="D2172" t="s">
        <v>11124</v>
      </c>
      <c r="E2172" s="1">
        <v>44914</v>
      </c>
      <c r="F2172">
        <v>2022</v>
      </c>
      <c r="I2172">
        <v>1</v>
      </c>
      <c r="J2172">
        <v>8</v>
      </c>
      <c r="K2172" t="s">
        <v>23338</v>
      </c>
      <c r="L2172" t="s">
        <v>977</v>
      </c>
      <c r="M2172" t="s">
        <v>11126</v>
      </c>
      <c r="N2172" t="s">
        <v>23339</v>
      </c>
      <c r="P2172" t="s">
        <v>23340</v>
      </c>
      <c r="Q2172" t="s">
        <v>23341</v>
      </c>
      <c r="R2172" t="s">
        <v>23342</v>
      </c>
      <c r="S2172" t="s">
        <v>23343</v>
      </c>
      <c r="T2172" t="s">
        <v>23344</v>
      </c>
      <c r="V2172">
        <v>1</v>
      </c>
      <c r="X2172">
        <v>17</v>
      </c>
      <c r="Y2172" t="s">
        <v>42</v>
      </c>
      <c r="Z2172" s="1">
        <v>44914</v>
      </c>
      <c r="AC2172" t="s">
        <v>42</v>
      </c>
      <c r="AD2172" t="s">
        <v>43</v>
      </c>
    </row>
    <row r="2173" spans="1:30" x14ac:dyDescent="0.25">
      <c r="A2173" t="s">
        <v>23345</v>
      </c>
      <c r="D2173" t="s">
        <v>23346</v>
      </c>
      <c r="E2173" s="1">
        <v>41725</v>
      </c>
      <c r="F2173">
        <v>2013</v>
      </c>
      <c r="I2173" t="s">
        <v>23347</v>
      </c>
      <c r="J2173" t="s">
        <v>23347</v>
      </c>
      <c r="K2173" t="s">
        <v>23348</v>
      </c>
      <c r="L2173" t="s">
        <v>4314</v>
      </c>
      <c r="M2173" t="s">
        <v>23349</v>
      </c>
      <c r="N2173" t="s">
        <v>23350</v>
      </c>
      <c r="P2173" t="s">
        <v>23351</v>
      </c>
      <c r="Y2173" t="s">
        <v>42</v>
      </c>
      <c r="Z2173" s="1">
        <v>41725</v>
      </c>
      <c r="AC2173" t="s">
        <v>42</v>
      </c>
      <c r="AD2173" t="s">
        <v>43</v>
      </c>
    </row>
    <row r="2174" spans="1:30" x14ac:dyDescent="0.25">
      <c r="A2174" t="s">
        <v>23352</v>
      </c>
      <c r="D2174" t="s">
        <v>4312</v>
      </c>
      <c r="E2174" s="1">
        <v>41372</v>
      </c>
      <c r="F2174">
        <v>2012</v>
      </c>
      <c r="I2174" t="s">
        <v>23347</v>
      </c>
      <c r="J2174" t="s">
        <v>23347</v>
      </c>
      <c r="K2174" t="s">
        <v>23353</v>
      </c>
      <c r="L2174" t="s">
        <v>4314</v>
      </c>
      <c r="M2174" t="s">
        <v>4315</v>
      </c>
      <c r="N2174" t="s">
        <v>23354</v>
      </c>
      <c r="P2174" t="s">
        <v>23355</v>
      </c>
      <c r="Y2174" t="s">
        <v>42</v>
      </c>
      <c r="Z2174" s="1">
        <v>41372</v>
      </c>
      <c r="AC2174" t="s">
        <v>42</v>
      </c>
      <c r="AD2174" t="s">
        <v>43</v>
      </c>
    </row>
    <row r="2175" spans="1:30" x14ac:dyDescent="0.25">
      <c r="A2175" t="s">
        <v>23356</v>
      </c>
      <c r="D2175" t="s">
        <v>226</v>
      </c>
      <c r="E2175" s="1">
        <v>43111</v>
      </c>
      <c r="F2175">
        <v>2018</v>
      </c>
      <c r="G2175">
        <v>43</v>
      </c>
      <c r="H2175">
        <v>1</v>
      </c>
      <c r="I2175">
        <v>3</v>
      </c>
      <c r="J2175">
        <v>6</v>
      </c>
      <c r="K2175" t="s">
        <v>23357</v>
      </c>
      <c r="L2175" t="s">
        <v>228</v>
      </c>
      <c r="N2175" t="s">
        <v>23358</v>
      </c>
      <c r="P2175" t="s">
        <v>23359</v>
      </c>
      <c r="R2175" t="s">
        <v>23360</v>
      </c>
      <c r="X2175">
        <v>8</v>
      </c>
      <c r="Y2175" t="s">
        <v>42</v>
      </c>
      <c r="Z2175" s="1">
        <v>43111</v>
      </c>
      <c r="AC2175" t="s">
        <v>42</v>
      </c>
      <c r="AD2175" t="s">
        <v>57</v>
      </c>
    </row>
    <row r="2176" spans="1:30" x14ac:dyDescent="0.25">
      <c r="A2176" t="s">
        <v>23361</v>
      </c>
      <c r="B2176" t="s">
        <v>23362</v>
      </c>
      <c r="C2176" t="s">
        <v>23363</v>
      </c>
      <c r="D2176" t="s">
        <v>226</v>
      </c>
      <c r="E2176" s="1">
        <v>43569</v>
      </c>
      <c r="F2176">
        <v>2019</v>
      </c>
      <c r="G2176">
        <v>44</v>
      </c>
      <c r="H2176">
        <v>2</v>
      </c>
      <c r="I2176">
        <v>286</v>
      </c>
      <c r="J2176">
        <v>289</v>
      </c>
      <c r="K2176" t="s">
        <v>23364</v>
      </c>
      <c r="L2176" t="s">
        <v>228</v>
      </c>
      <c r="N2176" t="s">
        <v>23365</v>
      </c>
      <c r="P2176" t="s">
        <v>23366</v>
      </c>
      <c r="R2176" t="s">
        <v>23367</v>
      </c>
      <c r="X2176">
        <v>0</v>
      </c>
      <c r="Y2176" t="s">
        <v>42</v>
      </c>
      <c r="Z2176" s="1">
        <v>43569</v>
      </c>
      <c r="AC2176" t="s">
        <v>42</v>
      </c>
      <c r="AD2176" t="s">
        <v>57</v>
      </c>
    </row>
    <row r="2177" spans="1:30" x14ac:dyDescent="0.25">
      <c r="A2177" t="s">
        <v>23368</v>
      </c>
      <c r="B2177" t="s">
        <v>15507</v>
      </c>
      <c r="C2177" t="s">
        <v>23369</v>
      </c>
      <c r="D2177" t="s">
        <v>13598</v>
      </c>
      <c r="E2177" s="1">
        <v>44909</v>
      </c>
      <c r="F2177">
        <v>2022</v>
      </c>
      <c r="G2177">
        <v>22</v>
      </c>
      <c r="H2177">
        <v>24</v>
      </c>
      <c r="I2177">
        <v>24658</v>
      </c>
      <c r="J2177">
        <v>24658</v>
      </c>
      <c r="K2177" t="s">
        <v>23370</v>
      </c>
      <c r="L2177" t="s">
        <v>13600</v>
      </c>
      <c r="N2177" t="s">
        <v>23371</v>
      </c>
      <c r="O2177" t="s">
        <v>23372</v>
      </c>
      <c r="P2177" t="s">
        <v>23373</v>
      </c>
      <c r="R2177" t="s">
        <v>23374</v>
      </c>
      <c r="X2177">
        <v>1</v>
      </c>
      <c r="Y2177" t="s">
        <v>42</v>
      </c>
      <c r="Z2177" s="1">
        <v>44909</v>
      </c>
      <c r="AC2177" t="s">
        <v>42</v>
      </c>
      <c r="AD2177" t="s">
        <v>57</v>
      </c>
    </row>
    <row r="2178" spans="1:30" x14ac:dyDescent="0.25">
      <c r="A2178" t="s">
        <v>23375</v>
      </c>
      <c r="D2178" t="s">
        <v>1029</v>
      </c>
      <c r="E2178" s="1">
        <v>43928</v>
      </c>
      <c r="F2178">
        <v>2020</v>
      </c>
      <c r="G2178">
        <v>17</v>
      </c>
      <c r="H2178">
        <v>3</v>
      </c>
      <c r="I2178" t="s">
        <v>23376</v>
      </c>
      <c r="J2178" t="s">
        <v>23377</v>
      </c>
      <c r="K2178" t="s">
        <v>23378</v>
      </c>
      <c r="L2178" t="s">
        <v>1031</v>
      </c>
      <c r="N2178" t="s">
        <v>23379</v>
      </c>
      <c r="P2178" t="s">
        <v>23380</v>
      </c>
      <c r="R2178" t="s">
        <v>23381</v>
      </c>
      <c r="Z2178" s="1">
        <v>43928</v>
      </c>
      <c r="AC2178" t="s">
        <v>42</v>
      </c>
      <c r="AD2178" t="s">
        <v>598</v>
      </c>
    </row>
    <row r="2179" spans="1:30" x14ac:dyDescent="0.25">
      <c r="A2179" t="s">
        <v>23382</v>
      </c>
      <c r="B2179" t="s">
        <v>23383</v>
      </c>
      <c r="C2179" t="s">
        <v>582</v>
      </c>
      <c r="D2179" t="s">
        <v>1029</v>
      </c>
      <c r="E2179" s="1">
        <v>44826</v>
      </c>
      <c r="F2179">
        <v>2022</v>
      </c>
      <c r="G2179">
        <v>19</v>
      </c>
      <c r="H2179">
        <v>9</v>
      </c>
      <c r="I2179" t="s">
        <v>23376</v>
      </c>
      <c r="J2179" t="s">
        <v>23377</v>
      </c>
      <c r="K2179" t="s">
        <v>23384</v>
      </c>
      <c r="L2179" t="s">
        <v>1031</v>
      </c>
      <c r="N2179" t="s">
        <v>23385</v>
      </c>
      <c r="P2179" t="s">
        <v>23386</v>
      </c>
      <c r="Z2179" s="1">
        <v>44826</v>
      </c>
      <c r="AC2179" t="s">
        <v>42</v>
      </c>
      <c r="AD2179" t="s">
        <v>598</v>
      </c>
    </row>
    <row r="2180" spans="1:30" x14ac:dyDescent="0.25">
      <c r="A2180" t="s">
        <v>23387</v>
      </c>
      <c r="B2180" t="s">
        <v>23388</v>
      </c>
      <c r="C2180" t="s">
        <v>23389</v>
      </c>
      <c r="D2180" t="s">
        <v>2836</v>
      </c>
      <c r="E2180" s="1">
        <v>44851</v>
      </c>
      <c r="F2180">
        <v>2022</v>
      </c>
      <c r="G2180">
        <v>110</v>
      </c>
      <c r="H2180">
        <v>10</v>
      </c>
      <c r="I2180">
        <v>1532</v>
      </c>
      <c r="J2180">
        <v>1537</v>
      </c>
      <c r="K2180" t="s">
        <v>23390</v>
      </c>
      <c r="L2180" t="s">
        <v>2838</v>
      </c>
      <c r="N2180" t="s">
        <v>23391</v>
      </c>
      <c r="P2180" t="s">
        <v>23392</v>
      </c>
      <c r="R2180" t="s">
        <v>23393</v>
      </c>
      <c r="S2180" t="s">
        <v>23394</v>
      </c>
      <c r="T2180" t="s">
        <v>23395</v>
      </c>
      <c r="V2180">
        <v>6</v>
      </c>
      <c r="X2180">
        <v>19</v>
      </c>
      <c r="Y2180" t="s">
        <v>42</v>
      </c>
      <c r="Z2180" s="1">
        <v>44851</v>
      </c>
      <c r="AC2180" t="s">
        <v>42</v>
      </c>
      <c r="AD2180" t="s">
        <v>57</v>
      </c>
    </row>
    <row r="2181" spans="1:30" x14ac:dyDescent="0.25">
      <c r="A2181" t="s">
        <v>23396</v>
      </c>
      <c r="B2181" t="s">
        <v>23397</v>
      </c>
      <c r="C2181" t="s">
        <v>23398</v>
      </c>
      <c r="D2181" t="s">
        <v>47</v>
      </c>
      <c r="E2181" s="1">
        <v>44965</v>
      </c>
      <c r="F2181">
        <v>2023</v>
      </c>
      <c r="G2181">
        <v>24</v>
      </c>
      <c r="H2181">
        <v>2</v>
      </c>
      <c r="I2181">
        <v>2275</v>
      </c>
      <c r="J2181">
        <v>2281</v>
      </c>
      <c r="K2181" t="s">
        <v>23399</v>
      </c>
      <c r="L2181" t="s">
        <v>49</v>
      </c>
      <c r="N2181" t="s">
        <v>23400</v>
      </c>
      <c r="P2181" t="s">
        <v>23401</v>
      </c>
      <c r="R2181" t="s">
        <v>23402</v>
      </c>
      <c r="X2181">
        <v>0</v>
      </c>
      <c r="Y2181" t="s">
        <v>42</v>
      </c>
      <c r="Z2181" s="1">
        <v>44965</v>
      </c>
      <c r="AC2181" t="s">
        <v>42</v>
      </c>
      <c r="AD2181" t="s">
        <v>57</v>
      </c>
    </row>
    <row r="2182" spans="1:30" x14ac:dyDescent="0.25">
      <c r="A2182" t="s">
        <v>23403</v>
      </c>
      <c r="D2182" t="s">
        <v>4906</v>
      </c>
      <c r="E2182" s="1">
        <v>44050</v>
      </c>
      <c r="F2182">
        <v>2020</v>
      </c>
      <c r="I2182" t="s">
        <v>23404</v>
      </c>
      <c r="J2182" t="s">
        <v>23404</v>
      </c>
      <c r="K2182" t="s">
        <v>23405</v>
      </c>
      <c r="L2182" t="s">
        <v>75</v>
      </c>
      <c r="M2182" t="s">
        <v>4908</v>
      </c>
      <c r="N2182" t="s">
        <v>23406</v>
      </c>
      <c r="P2182" t="s">
        <v>23407</v>
      </c>
      <c r="Y2182" t="s">
        <v>42</v>
      </c>
      <c r="Z2182" s="1">
        <v>44050</v>
      </c>
      <c r="AC2182" t="s">
        <v>42</v>
      </c>
      <c r="AD2182" t="s">
        <v>43</v>
      </c>
    </row>
    <row r="2183" spans="1:30" x14ac:dyDescent="0.25">
      <c r="A2183" t="s">
        <v>23408</v>
      </c>
      <c r="D2183" t="s">
        <v>226</v>
      </c>
      <c r="E2183" s="1">
        <v>42837</v>
      </c>
      <c r="F2183">
        <v>2017</v>
      </c>
      <c r="G2183">
        <v>42</v>
      </c>
      <c r="H2183">
        <v>2</v>
      </c>
      <c r="I2183">
        <v>507</v>
      </c>
      <c r="J2183">
        <v>508</v>
      </c>
      <c r="K2183" t="s">
        <v>23357</v>
      </c>
      <c r="L2183" t="s">
        <v>228</v>
      </c>
      <c r="N2183" t="s">
        <v>23409</v>
      </c>
      <c r="P2183" t="s">
        <v>23410</v>
      </c>
      <c r="Y2183" t="s">
        <v>42</v>
      </c>
      <c r="Z2183" s="1">
        <v>42837</v>
      </c>
      <c r="AC2183" t="s">
        <v>42</v>
      </c>
      <c r="AD2183" t="s">
        <v>57</v>
      </c>
    </row>
    <row r="2184" spans="1:30" x14ac:dyDescent="0.25">
      <c r="A2184" t="s">
        <v>23408</v>
      </c>
      <c r="D2184" t="s">
        <v>226</v>
      </c>
      <c r="E2184" s="1">
        <v>42563</v>
      </c>
      <c r="F2184">
        <v>2016</v>
      </c>
      <c r="G2184">
        <v>41</v>
      </c>
      <c r="H2184">
        <v>3</v>
      </c>
      <c r="I2184">
        <v>740</v>
      </c>
      <c r="J2184">
        <v>740</v>
      </c>
      <c r="K2184" t="s">
        <v>23357</v>
      </c>
      <c r="L2184" t="s">
        <v>228</v>
      </c>
      <c r="N2184" t="s">
        <v>23411</v>
      </c>
      <c r="P2184" t="s">
        <v>23412</v>
      </c>
      <c r="Y2184" t="s">
        <v>42</v>
      </c>
      <c r="Z2184" s="1">
        <v>42563</v>
      </c>
      <c r="AC2184" t="s">
        <v>42</v>
      </c>
      <c r="AD2184" t="s">
        <v>57</v>
      </c>
    </row>
    <row r="2185" spans="1:30" x14ac:dyDescent="0.25">
      <c r="A2185" t="s">
        <v>23413</v>
      </c>
      <c r="B2185" t="s">
        <v>23414</v>
      </c>
      <c r="C2185" t="s">
        <v>424</v>
      </c>
      <c r="D2185" t="s">
        <v>7788</v>
      </c>
      <c r="E2185" s="1">
        <v>40051</v>
      </c>
      <c r="F2185">
        <v>1978</v>
      </c>
      <c r="G2185">
        <v>24</v>
      </c>
      <c r="H2185">
        <v>5</v>
      </c>
      <c r="I2185">
        <v>388</v>
      </c>
      <c r="L2185" t="s">
        <v>7790</v>
      </c>
      <c r="N2185" t="s">
        <v>23415</v>
      </c>
      <c r="P2185" t="s">
        <v>23416</v>
      </c>
      <c r="Z2185" s="1">
        <v>40051</v>
      </c>
      <c r="AC2185" t="s">
        <v>117</v>
      </c>
      <c r="AD2185" t="s">
        <v>431</v>
      </c>
    </row>
    <row r="2186" spans="1:30" x14ac:dyDescent="0.25">
      <c r="A2186" t="s">
        <v>23417</v>
      </c>
      <c r="B2186" t="s">
        <v>23418</v>
      </c>
      <c r="C2186" t="s">
        <v>424</v>
      </c>
      <c r="D2186" t="s">
        <v>12877</v>
      </c>
      <c r="E2186" s="1">
        <v>45120</v>
      </c>
      <c r="F2186">
        <v>2023</v>
      </c>
      <c r="G2186">
        <v>30</v>
      </c>
      <c r="H2186">
        <v>3</v>
      </c>
      <c r="I2186">
        <v>12</v>
      </c>
      <c r="J2186">
        <v>12</v>
      </c>
      <c r="K2186" t="s">
        <v>23419</v>
      </c>
      <c r="L2186" t="s">
        <v>12879</v>
      </c>
      <c r="N2186" t="s">
        <v>23420</v>
      </c>
      <c r="P2186" t="s">
        <v>23421</v>
      </c>
      <c r="R2186" t="s">
        <v>23422</v>
      </c>
      <c r="Y2186" t="s">
        <v>42</v>
      </c>
      <c r="Z2186" s="1">
        <v>45120</v>
      </c>
      <c r="AC2186" t="s">
        <v>42</v>
      </c>
      <c r="AD2186" t="s">
        <v>598</v>
      </c>
    </row>
    <row r="2187" spans="1:30" x14ac:dyDescent="0.25">
      <c r="A2187" t="s">
        <v>23423</v>
      </c>
      <c r="B2187" t="s">
        <v>920</v>
      </c>
      <c r="C2187" t="s">
        <v>23424</v>
      </c>
      <c r="D2187" t="s">
        <v>922</v>
      </c>
      <c r="E2187" s="1">
        <v>42698</v>
      </c>
      <c r="F2187">
        <v>2016</v>
      </c>
      <c r="I2187">
        <v>1</v>
      </c>
      <c r="J2187">
        <v>8</v>
      </c>
      <c r="K2187" t="s">
        <v>23425</v>
      </c>
      <c r="M2187" t="s">
        <v>924</v>
      </c>
      <c r="N2187" t="s">
        <v>23426</v>
      </c>
      <c r="P2187" t="s">
        <v>23427</v>
      </c>
      <c r="Y2187" t="s">
        <v>42</v>
      </c>
      <c r="Z2187" s="1">
        <v>42698</v>
      </c>
      <c r="AC2187" t="s">
        <v>42</v>
      </c>
      <c r="AD2187" t="s">
        <v>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001"/>
  <sheetViews>
    <sheetView topLeftCell="T1976" workbookViewId="0">
      <selection activeCell="U6" sqref="U6"/>
    </sheetView>
  </sheetViews>
  <sheetFormatPr defaultRowHeight="15" x14ac:dyDescent="0.25"/>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t="s">
        <v>30</v>
      </c>
      <c r="B2" t="s">
        <v>31</v>
      </c>
      <c r="C2" t="s">
        <v>32</v>
      </c>
      <c r="D2" t="s">
        <v>33</v>
      </c>
      <c r="E2" s="1">
        <v>41501</v>
      </c>
      <c r="F2">
        <v>2013</v>
      </c>
      <c r="I2">
        <v>271</v>
      </c>
      <c r="J2">
        <v>271</v>
      </c>
      <c r="K2" t="s">
        <v>34</v>
      </c>
      <c r="M2" t="s">
        <v>35</v>
      </c>
      <c r="N2" t="s">
        <v>36</v>
      </c>
      <c r="P2" t="s">
        <v>37</v>
      </c>
      <c r="Q2" t="s">
        <v>38</v>
      </c>
      <c r="R2" t="s">
        <v>39</v>
      </c>
      <c r="S2" t="s">
        <v>40</v>
      </c>
      <c r="T2" t="s">
        <v>41</v>
      </c>
      <c r="V2">
        <v>1</v>
      </c>
      <c r="X2">
        <v>2</v>
      </c>
      <c r="Y2" t="s">
        <v>42</v>
      </c>
      <c r="Z2" s="1">
        <v>41501</v>
      </c>
      <c r="AC2" t="s">
        <v>42</v>
      </c>
      <c r="AD2" t="s">
        <v>43</v>
      </c>
    </row>
    <row r="3" spans="1:30" x14ac:dyDescent="0.25">
      <c r="A3" t="s">
        <v>44</v>
      </c>
      <c r="B3" t="s">
        <v>45</v>
      </c>
      <c r="C3" t="s">
        <v>46</v>
      </c>
      <c r="D3" t="s">
        <v>47</v>
      </c>
      <c r="E3" s="1">
        <v>43166</v>
      </c>
      <c r="F3">
        <v>2018</v>
      </c>
      <c r="G3">
        <v>19</v>
      </c>
      <c r="H3">
        <v>3</v>
      </c>
      <c r="I3">
        <v>722</v>
      </c>
      <c r="J3">
        <v>732</v>
      </c>
      <c r="K3" t="s">
        <v>48</v>
      </c>
      <c r="L3" t="s">
        <v>49</v>
      </c>
      <c r="N3" t="s">
        <v>50</v>
      </c>
      <c r="P3" t="s">
        <v>51</v>
      </c>
      <c r="Q3" t="s">
        <v>52</v>
      </c>
      <c r="R3" t="s">
        <v>53</v>
      </c>
      <c r="S3" t="s">
        <v>54</v>
      </c>
      <c r="T3" t="s">
        <v>55</v>
      </c>
      <c r="V3">
        <v>84</v>
      </c>
      <c r="X3">
        <v>25</v>
      </c>
      <c r="Y3" t="s">
        <v>56</v>
      </c>
      <c r="Z3" s="1">
        <v>42880</v>
      </c>
      <c r="AC3" t="s">
        <v>42</v>
      </c>
      <c r="AD3" t="s">
        <v>57</v>
      </c>
    </row>
    <row r="4" spans="1:30" x14ac:dyDescent="0.25">
      <c r="A4" t="s">
        <v>58</v>
      </c>
      <c r="B4" t="s">
        <v>59</v>
      </c>
      <c r="C4" t="s">
        <v>60</v>
      </c>
      <c r="D4" t="s">
        <v>61</v>
      </c>
      <c r="E4" s="1">
        <v>43678</v>
      </c>
      <c r="F4">
        <v>2019</v>
      </c>
      <c r="I4">
        <v>1</v>
      </c>
      <c r="J4">
        <v>5</v>
      </c>
      <c r="K4" t="s">
        <v>62</v>
      </c>
      <c r="M4" t="s">
        <v>63</v>
      </c>
      <c r="N4" t="s">
        <v>64</v>
      </c>
      <c r="P4" t="s">
        <v>65</v>
      </c>
      <c r="Q4" t="s">
        <v>66</v>
      </c>
      <c r="R4" t="s">
        <v>67</v>
      </c>
      <c r="S4" t="s">
        <v>68</v>
      </c>
      <c r="T4" t="s">
        <v>69</v>
      </c>
      <c r="X4">
        <v>7</v>
      </c>
      <c r="Z4" s="1">
        <v>43678</v>
      </c>
      <c r="AC4" t="s">
        <v>42</v>
      </c>
      <c r="AD4" t="s">
        <v>43</v>
      </c>
    </row>
    <row r="5" spans="1:30" x14ac:dyDescent="0.25">
      <c r="A5" t="s">
        <v>70</v>
      </c>
      <c r="B5" t="s">
        <v>71</v>
      </c>
      <c r="C5" t="s">
        <v>72</v>
      </c>
      <c r="D5" t="s">
        <v>73</v>
      </c>
      <c r="E5" s="1">
        <v>41921</v>
      </c>
      <c r="F5">
        <v>2014</v>
      </c>
      <c r="G5">
        <v>1</v>
      </c>
      <c r="I5">
        <v>353</v>
      </c>
      <c r="J5">
        <v>356</v>
      </c>
      <c r="K5" t="s">
        <v>74</v>
      </c>
      <c r="L5" t="s">
        <v>75</v>
      </c>
      <c r="M5" t="s">
        <v>76</v>
      </c>
      <c r="N5" t="s">
        <v>77</v>
      </c>
      <c r="P5" t="s">
        <v>78</v>
      </c>
      <c r="Q5" t="s">
        <v>79</v>
      </c>
      <c r="R5" t="s">
        <v>80</v>
      </c>
      <c r="S5" t="s">
        <v>81</v>
      </c>
      <c r="T5" t="s">
        <v>82</v>
      </c>
      <c r="V5">
        <v>11</v>
      </c>
      <c r="X5">
        <v>11</v>
      </c>
      <c r="Y5" t="s">
        <v>42</v>
      </c>
      <c r="Z5" s="1">
        <v>41921</v>
      </c>
      <c r="AC5" t="s">
        <v>42</v>
      </c>
      <c r="AD5" t="s">
        <v>43</v>
      </c>
    </row>
    <row r="6" spans="1:30" x14ac:dyDescent="0.25">
      <c r="A6" t="s">
        <v>83</v>
      </c>
      <c r="B6" t="s">
        <v>84</v>
      </c>
      <c r="C6" t="s">
        <v>85</v>
      </c>
      <c r="D6" t="s">
        <v>86</v>
      </c>
      <c r="E6" s="1">
        <v>42380</v>
      </c>
      <c r="F6">
        <v>2015</v>
      </c>
      <c r="I6">
        <v>1218</v>
      </c>
      <c r="J6">
        <v>1223</v>
      </c>
      <c r="K6" t="s">
        <v>87</v>
      </c>
      <c r="L6" t="s">
        <v>88</v>
      </c>
      <c r="M6" t="s">
        <v>89</v>
      </c>
      <c r="N6" t="s">
        <v>90</v>
      </c>
      <c r="P6" t="s">
        <v>91</v>
      </c>
      <c r="Q6" t="s">
        <v>92</v>
      </c>
      <c r="R6" t="s">
        <v>93</v>
      </c>
      <c r="S6" t="s">
        <v>94</v>
      </c>
      <c r="T6" t="s">
        <v>95</v>
      </c>
      <c r="X6">
        <v>21</v>
      </c>
      <c r="Y6" t="s">
        <v>42</v>
      </c>
      <c r="Z6" s="1">
        <v>42380</v>
      </c>
      <c r="AC6" t="s">
        <v>42</v>
      </c>
      <c r="AD6" t="s">
        <v>43</v>
      </c>
    </row>
    <row r="7" spans="1:30" x14ac:dyDescent="0.25">
      <c r="A7" t="s">
        <v>96</v>
      </c>
      <c r="B7" t="s">
        <v>97</v>
      </c>
      <c r="C7" t="s">
        <v>98</v>
      </c>
      <c r="D7" t="s">
        <v>99</v>
      </c>
      <c r="E7" s="1">
        <v>39717</v>
      </c>
      <c r="F7">
        <v>2008</v>
      </c>
      <c r="I7">
        <v>1</v>
      </c>
      <c r="J7">
        <v>5</v>
      </c>
      <c r="K7" t="s">
        <v>100</v>
      </c>
      <c r="M7" t="s">
        <v>101</v>
      </c>
      <c r="P7" t="s">
        <v>102</v>
      </c>
      <c r="Q7" t="s">
        <v>103</v>
      </c>
      <c r="S7" t="s">
        <v>104</v>
      </c>
      <c r="T7" t="s">
        <v>105</v>
      </c>
      <c r="V7">
        <v>8</v>
      </c>
      <c r="X7">
        <v>13</v>
      </c>
      <c r="Z7" s="1">
        <v>39717</v>
      </c>
      <c r="AC7" t="s">
        <v>42</v>
      </c>
      <c r="AD7" t="s">
        <v>43</v>
      </c>
    </row>
    <row r="8" spans="1:30" x14ac:dyDescent="0.25">
      <c r="A8" t="s">
        <v>106</v>
      </c>
      <c r="B8" t="s">
        <v>107</v>
      </c>
      <c r="C8" t="s">
        <v>108</v>
      </c>
      <c r="D8" t="s">
        <v>109</v>
      </c>
      <c r="E8" s="1">
        <v>41123</v>
      </c>
      <c r="F8">
        <v>2012</v>
      </c>
      <c r="I8">
        <v>1</v>
      </c>
      <c r="J8">
        <v>5</v>
      </c>
      <c r="K8" t="s">
        <v>110</v>
      </c>
      <c r="M8" t="s">
        <v>111</v>
      </c>
      <c r="N8" t="s">
        <v>112</v>
      </c>
      <c r="P8" t="s">
        <v>113</v>
      </c>
      <c r="Q8" t="s">
        <v>114</v>
      </c>
      <c r="S8" t="s">
        <v>115</v>
      </c>
      <c r="T8" t="s">
        <v>116</v>
      </c>
      <c r="V8">
        <v>39</v>
      </c>
      <c r="Z8" s="1">
        <v>41123</v>
      </c>
      <c r="AC8" t="s">
        <v>117</v>
      </c>
      <c r="AD8" t="s">
        <v>118</v>
      </c>
    </row>
    <row r="9" spans="1:30" x14ac:dyDescent="0.25">
      <c r="A9" t="s">
        <v>119</v>
      </c>
      <c r="B9" t="s">
        <v>120</v>
      </c>
      <c r="C9" t="s">
        <v>121</v>
      </c>
      <c r="D9" t="s">
        <v>122</v>
      </c>
      <c r="E9" s="1">
        <v>45191</v>
      </c>
      <c r="F9">
        <v>2023</v>
      </c>
      <c r="I9">
        <v>1</v>
      </c>
      <c r="J9">
        <v>5</v>
      </c>
      <c r="K9" t="s">
        <v>123</v>
      </c>
      <c r="M9" t="s">
        <v>124</v>
      </c>
      <c r="N9" t="s">
        <v>125</v>
      </c>
      <c r="P9" t="s">
        <v>126</v>
      </c>
      <c r="Q9" t="s">
        <v>127</v>
      </c>
      <c r="R9" t="s">
        <v>128</v>
      </c>
      <c r="S9" t="s">
        <v>129</v>
      </c>
      <c r="T9" t="s">
        <v>130</v>
      </c>
      <c r="X9">
        <v>28</v>
      </c>
      <c r="Y9" t="s">
        <v>42</v>
      </c>
      <c r="Z9" s="1">
        <v>45191</v>
      </c>
      <c r="AC9" t="s">
        <v>42</v>
      </c>
      <c r="AD9" t="s">
        <v>43</v>
      </c>
    </row>
    <row r="10" spans="1:30" x14ac:dyDescent="0.25">
      <c r="A10" t="s">
        <v>131</v>
      </c>
      <c r="B10" t="s">
        <v>132</v>
      </c>
      <c r="C10" t="s">
        <v>133</v>
      </c>
      <c r="D10" t="s">
        <v>134</v>
      </c>
      <c r="E10" s="1">
        <v>43094</v>
      </c>
      <c r="F10">
        <v>2017</v>
      </c>
      <c r="I10">
        <v>1</v>
      </c>
      <c r="J10">
        <v>7</v>
      </c>
      <c r="K10" t="s">
        <v>135</v>
      </c>
      <c r="M10" t="s">
        <v>136</v>
      </c>
      <c r="P10" t="s">
        <v>137</v>
      </c>
      <c r="R10" t="s">
        <v>138</v>
      </c>
      <c r="S10" t="s">
        <v>139</v>
      </c>
      <c r="T10" t="s">
        <v>140</v>
      </c>
      <c r="X10">
        <v>8</v>
      </c>
      <c r="Z10" s="1">
        <v>43094</v>
      </c>
      <c r="AC10" t="s">
        <v>42</v>
      </c>
      <c r="AD10" t="s">
        <v>43</v>
      </c>
    </row>
    <row r="11" spans="1:30" x14ac:dyDescent="0.25">
      <c r="A11" t="s">
        <v>141</v>
      </c>
      <c r="B11" t="s">
        <v>142</v>
      </c>
      <c r="C11" t="s">
        <v>143</v>
      </c>
      <c r="D11" t="s">
        <v>144</v>
      </c>
      <c r="E11" s="1">
        <v>43447</v>
      </c>
      <c r="F11">
        <v>2018</v>
      </c>
      <c r="I11">
        <v>1</v>
      </c>
      <c r="J11">
        <v>6</v>
      </c>
      <c r="K11" t="s">
        <v>145</v>
      </c>
      <c r="M11" t="s">
        <v>146</v>
      </c>
      <c r="N11" t="s">
        <v>147</v>
      </c>
      <c r="P11" t="s">
        <v>148</v>
      </c>
      <c r="R11" t="s">
        <v>149</v>
      </c>
      <c r="S11" t="s">
        <v>150</v>
      </c>
      <c r="T11" t="s">
        <v>151</v>
      </c>
      <c r="X11">
        <v>9</v>
      </c>
      <c r="Y11" t="s">
        <v>42</v>
      </c>
      <c r="Z11" s="1">
        <v>43447</v>
      </c>
      <c r="AC11" t="s">
        <v>42</v>
      </c>
      <c r="AD11" t="s">
        <v>43</v>
      </c>
    </row>
    <row r="12" spans="1:30" x14ac:dyDescent="0.25">
      <c r="A12" t="s">
        <v>152</v>
      </c>
      <c r="B12" t="s">
        <v>153</v>
      </c>
      <c r="C12" t="s">
        <v>154</v>
      </c>
      <c r="D12" t="s">
        <v>155</v>
      </c>
      <c r="E12" s="1">
        <v>45037</v>
      </c>
      <c r="F12">
        <v>2022</v>
      </c>
      <c r="G12">
        <v>2022</v>
      </c>
      <c r="I12">
        <v>581</v>
      </c>
      <c r="J12">
        <v>586</v>
      </c>
      <c r="K12" t="s">
        <v>156</v>
      </c>
      <c r="M12" t="s">
        <v>157</v>
      </c>
      <c r="N12" t="s">
        <v>158</v>
      </c>
      <c r="P12" t="s">
        <v>159</v>
      </c>
      <c r="S12" t="s">
        <v>160</v>
      </c>
      <c r="T12" t="s">
        <v>161</v>
      </c>
      <c r="Z12" s="1">
        <v>45037</v>
      </c>
      <c r="AC12" t="s">
        <v>117</v>
      </c>
      <c r="AD12" t="s">
        <v>118</v>
      </c>
    </row>
    <row r="13" spans="1:30" x14ac:dyDescent="0.25">
      <c r="A13" t="s">
        <v>162</v>
      </c>
      <c r="B13" t="s">
        <v>163</v>
      </c>
      <c r="C13" t="s">
        <v>164</v>
      </c>
      <c r="D13" t="s">
        <v>165</v>
      </c>
      <c r="E13" s="1">
        <v>43265</v>
      </c>
      <c r="F13">
        <v>2018</v>
      </c>
      <c r="I13">
        <v>340</v>
      </c>
      <c r="J13">
        <v>343</v>
      </c>
      <c r="K13" t="s">
        <v>166</v>
      </c>
      <c r="M13" t="s">
        <v>167</v>
      </c>
      <c r="N13" t="s">
        <v>168</v>
      </c>
      <c r="P13" t="s">
        <v>169</v>
      </c>
      <c r="Q13" t="s">
        <v>170</v>
      </c>
      <c r="R13" t="s">
        <v>171</v>
      </c>
      <c r="S13" t="s">
        <v>172</v>
      </c>
      <c r="T13" t="s">
        <v>173</v>
      </c>
      <c r="V13">
        <v>4</v>
      </c>
      <c r="X13">
        <v>10</v>
      </c>
      <c r="Y13" t="s">
        <v>42</v>
      </c>
      <c r="Z13" s="1">
        <v>43265</v>
      </c>
      <c r="AC13" t="s">
        <v>42</v>
      </c>
      <c r="AD13" t="s">
        <v>43</v>
      </c>
    </row>
    <row r="14" spans="1:30" x14ac:dyDescent="0.25">
      <c r="A14" t="s">
        <v>174</v>
      </c>
      <c r="B14" t="s">
        <v>175</v>
      </c>
      <c r="C14" t="s">
        <v>176</v>
      </c>
      <c r="D14" t="s">
        <v>177</v>
      </c>
      <c r="E14" s="1">
        <v>42394</v>
      </c>
      <c r="F14">
        <v>2015</v>
      </c>
      <c r="I14">
        <v>415</v>
      </c>
      <c r="J14">
        <v>419</v>
      </c>
      <c r="K14" t="s">
        <v>178</v>
      </c>
      <c r="L14" t="s">
        <v>179</v>
      </c>
      <c r="M14" t="s">
        <v>180</v>
      </c>
      <c r="N14" t="s">
        <v>181</v>
      </c>
      <c r="P14" t="s">
        <v>182</v>
      </c>
      <c r="Q14" t="s">
        <v>183</v>
      </c>
      <c r="R14" t="s">
        <v>184</v>
      </c>
      <c r="S14" t="s">
        <v>185</v>
      </c>
      <c r="T14" t="s">
        <v>186</v>
      </c>
      <c r="V14">
        <v>2</v>
      </c>
      <c r="X14">
        <v>18</v>
      </c>
      <c r="Y14" t="s">
        <v>42</v>
      </c>
      <c r="Z14" s="1">
        <v>42394</v>
      </c>
      <c r="AC14" t="s">
        <v>42</v>
      </c>
      <c r="AD14" t="s">
        <v>43</v>
      </c>
    </row>
    <row r="15" spans="1:30" x14ac:dyDescent="0.25">
      <c r="A15" t="s">
        <v>187</v>
      </c>
      <c r="B15" t="s">
        <v>188</v>
      </c>
      <c r="C15" t="s">
        <v>189</v>
      </c>
      <c r="D15" t="s">
        <v>190</v>
      </c>
      <c r="E15" s="1">
        <v>43586</v>
      </c>
      <c r="F15">
        <v>2019</v>
      </c>
      <c r="G15">
        <v>7</v>
      </c>
      <c r="I15">
        <v>53172</v>
      </c>
      <c r="J15">
        <v>53181</v>
      </c>
      <c r="K15" t="s">
        <v>191</v>
      </c>
      <c r="L15" t="s">
        <v>192</v>
      </c>
      <c r="N15" t="s">
        <v>193</v>
      </c>
      <c r="O15" t="s">
        <v>194</v>
      </c>
      <c r="P15" t="s">
        <v>195</v>
      </c>
      <c r="Q15" t="s">
        <v>196</v>
      </c>
      <c r="R15" t="s">
        <v>197</v>
      </c>
      <c r="S15" t="s">
        <v>198</v>
      </c>
      <c r="T15" t="s">
        <v>199</v>
      </c>
      <c r="V15">
        <v>71</v>
      </c>
      <c r="W15">
        <v>1</v>
      </c>
      <c r="X15">
        <v>38</v>
      </c>
      <c r="Y15" t="s">
        <v>56</v>
      </c>
      <c r="Z15" s="1">
        <v>43577</v>
      </c>
      <c r="AC15" t="s">
        <v>42</v>
      </c>
      <c r="AD15" t="s">
        <v>57</v>
      </c>
    </row>
    <row r="16" spans="1:30" x14ac:dyDescent="0.25">
      <c r="A16" t="s">
        <v>200</v>
      </c>
      <c r="B16" t="s">
        <v>201</v>
      </c>
      <c r="C16" t="s">
        <v>202</v>
      </c>
      <c r="D16" t="s">
        <v>190</v>
      </c>
      <c r="E16" s="1">
        <v>43587</v>
      </c>
      <c r="F16">
        <v>2019</v>
      </c>
      <c r="G16">
        <v>7</v>
      </c>
      <c r="I16">
        <v>54218</v>
      </c>
      <c r="J16">
        <v>54227</v>
      </c>
      <c r="K16" t="s">
        <v>203</v>
      </c>
      <c r="L16" t="s">
        <v>192</v>
      </c>
      <c r="N16" t="s">
        <v>204</v>
      </c>
      <c r="O16" t="s">
        <v>205</v>
      </c>
      <c r="P16" t="s">
        <v>206</v>
      </c>
      <c r="Q16" t="s">
        <v>207</v>
      </c>
      <c r="R16" t="s">
        <v>208</v>
      </c>
      <c r="S16" t="s">
        <v>209</v>
      </c>
      <c r="T16" t="s">
        <v>210</v>
      </c>
      <c r="V16">
        <v>26</v>
      </c>
      <c r="X16">
        <v>31</v>
      </c>
      <c r="Y16" t="s">
        <v>56</v>
      </c>
      <c r="Z16" s="1">
        <v>43572</v>
      </c>
      <c r="AC16" t="s">
        <v>42</v>
      </c>
      <c r="AD16" t="s">
        <v>57</v>
      </c>
    </row>
    <row r="17" spans="1:30" x14ac:dyDescent="0.25">
      <c r="A17" t="s">
        <v>211</v>
      </c>
      <c r="B17" t="s">
        <v>212</v>
      </c>
      <c r="C17" t="s">
        <v>213</v>
      </c>
      <c r="D17" t="s">
        <v>214</v>
      </c>
      <c r="E17" s="1">
        <v>39790</v>
      </c>
      <c r="F17">
        <v>2008</v>
      </c>
      <c r="I17">
        <v>176</v>
      </c>
      <c r="J17">
        <v>183</v>
      </c>
      <c r="K17" t="s">
        <v>215</v>
      </c>
      <c r="M17" t="s">
        <v>216</v>
      </c>
      <c r="N17" t="s">
        <v>217</v>
      </c>
      <c r="P17" t="s">
        <v>218</v>
      </c>
      <c r="Q17" t="s">
        <v>219</v>
      </c>
      <c r="R17" t="s">
        <v>220</v>
      </c>
      <c r="S17" t="s">
        <v>221</v>
      </c>
      <c r="T17" t="s">
        <v>222</v>
      </c>
      <c r="V17">
        <v>18</v>
      </c>
      <c r="X17">
        <v>14</v>
      </c>
      <c r="Y17" t="s">
        <v>42</v>
      </c>
      <c r="Z17" s="1">
        <v>39790</v>
      </c>
      <c r="AC17" t="s">
        <v>42</v>
      </c>
      <c r="AD17" t="s">
        <v>43</v>
      </c>
    </row>
    <row r="18" spans="1:30" x14ac:dyDescent="0.25">
      <c r="A18" t="s">
        <v>223</v>
      </c>
      <c r="B18" t="s">
        <v>224</v>
      </c>
      <c r="C18" t="s">
        <v>225</v>
      </c>
      <c r="D18" t="s">
        <v>226</v>
      </c>
      <c r="E18" s="1">
        <v>42472</v>
      </c>
      <c r="F18">
        <v>2016</v>
      </c>
      <c r="G18">
        <v>41</v>
      </c>
      <c r="H18">
        <v>2</v>
      </c>
      <c r="I18">
        <v>450</v>
      </c>
      <c r="J18">
        <v>461</v>
      </c>
      <c r="K18" t="s">
        <v>227</v>
      </c>
      <c r="L18" t="s">
        <v>228</v>
      </c>
      <c r="N18" t="s">
        <v>229</v>
      </c>
      <c r="P18" t="s">
        <v>230</v>
      </c>
      <c r="Q18" t="s">
        <v>231</v>
      </c>
      <c r="R18" t="s">
        <v>232</v>
      </c>
      <c r="S18" t="s">
        <v>233</v>
      </c>
      <c r="T18" t="s">
        <v>234</v>
      </c>
      <c r="V18">
        <v>12</v>
      </c>
      <c r="X18">
        <v>26</v>
      </c>
      <c r="Y18" t="s">
        <v>56</v>
      </c>
      <c r="Z18" s="1">
        <v>42199</v>
      </c>
      <c r="AC18" t="s">
        <v>42</v>
      </c>
      <c r="AD18" t="s">
        <v>57</v>
      </c>
    </row>
    <row r="19" spans="1:30" x14ac:dyDescent="0.25">
      <c r="A19" t="s">
        <v>235</v>
      </c>
      <c r="B19" t="s">
        <v>236</v>
      </c>
      <c r="C19" t="s">
        <v>237</v>
      </c>
      <c r="D19" t="s">
        <v>238</v>
      </c>
      <c r="E19" s="1">
        <v>43471</v>
      </c>
      <c r="F19">
        <v>2018</v>
      </c>
      <c r="I19">
        <v>1</v>
      </c>
      <c r="J19">
        <v>8</v>
      </c>
      <c r="K19" t="s">
        <v>239</v>
      </c>
      <c r="M19" t="s">
        <v>240</v>
      </c>
      <c r="N19" t="s">
        <v>241</v>
      </c>
      <c r="P19" t="s">
        <v>242</v>
      </c>
      <c r="Q19" t="s">
        <v>243</v>
      </c>
      <c r="R19" t="s">
        <v>244</v>
      </c>
      <c r="S19" t="s">
        <v>245</v>
      </c>
      <c r="T19" t="s">
        <v>246</v>
      </c>
      <c r="V19">
        <v>12</v>
      </c>
      <c r="X19">
        <v>41</v>
      </c>
      <c r="Y19" t="s">
        <v>42</v>
      </c>
      <c r="Z19" s="1">
        <v>43471</v>
      </c>
      <c r="AC19" t="s">
        <v>42</v>
      </c>
      <c r="AD19" t="s">
        <v>43</v>
      </c>
    </row>
    <row r="20" spans="1:30" x14ac:dyDescent="0.25">
      <c r="A20" t="s">
        <v>247</v>
      </c>
      <c r="B20" t="s">
        <v>248</v>
      </c>
      <c r="C20" t="s">
        <v>249</v>
      </c>
      <c r="D20" t="s">
        <v>250</v>
      </c>
      <c r="E20" s="1">
        <v>40584</v>
      </c>
      <c r="F20">
        <v>2010</v>
      </c>
      <c r="I20">
        <v>1</v>
      </c>
      <c r="J20">
        <v>8</v>
      </c>
      <c r="K20" t="s">
        <v>251</v>
      </c>
      <c r="M20" t="s">
        <v>252</v>
      </c>
      <c r="N20" t="s">
        <v>253</v>
      </c>
      <c r="P20" t="s">
        <v>254</v>
      </c>
      <c r="Q20" t="s">
        <v>255</v>
      </c>
      <c r="R20" t="s">
        <v>256</v>
      </c>
      <c r="S20" t="s">
        <v>257</v>
      </c>
      <c r="T20" t="s">
        <v>258</v>
      </c>
      <c r="V20">
        <v>10</v>
      </c>
      <c r="W20">
        <v>2</v>
      </c>
      <c r="Y20" t="s">
        <v>42</v>
      </c>
      <c r="Z20" s="1">
        <v>40584</v>
      </c>
      <c r="AC20" t="s">
        <v>42</v>
      </c>
      <c r="AD20" t="s">
        <v>43</v>
      </c>
    </row>
    <row r="21" spans="1:30" x14ac:dyDescent="0.25">
      <c r="A21" t="s">
        <v>259</v>
      </c>
      <c r="B21" t="s">
        <v>260</v>
      </c>
      <c r="C21" t="s">
        <v>261</v>
      </c>
      <c r="D21" t="s">
        <v>190</v>
      </c>
      <c r="E21" s="1">
        <v>43643</v>
      </c>
      <c r="F21">
        <v>2019</v>
      </c>
      <c r="G21">
        <v>7</v>
      </c>
      <c r="I21">
        <v>79592</v>
      </c>
      <c r="J21">
        <v>79601</v>
      </c>
      <c r="K21" t="s">
        <v>262</v>
      </c>
      <c r="L21" t="s">
        <v>192</v>
      </c>
      <c r="N21" t="s">
        <v>263</v>
      </c>
      <c r="O21" t="s">
        <v>264</v>
      </c>
      <c r="P21" t="s">
        <v>265</v>
      </c>
      <c r="Q21" t="s">
        <v>266</v>
      </c>
      <c r="R21" t="s">
        <v>267</v>
      </c>
      <c r="S21" t="s">
        <v>268</v>
      </c>
      <c r="T21" t="s">
        <v>269</v>
      </c>
      <c r="V21">
        <v>10</v>
      </c>
      <c r="X21">
        <v>43</v>
      </c>
      <c r="Y21" t="s">
        <v>270</v>
      </c>
      <c r="Z21" s="1">
        <v>43633</v>
      </c>
      <c r="AC21" t="s">
        <v>42</v>
      </c>
      <c r="AD21" t="s">
        <v>57</v>
      </c>
    </row>
    <row r="22" spans="1:30" x14ac:dyDescent="0.25">
      <c r="A22" t="s">
        <v>271</v>
      </c>
      <c r="B22" t="s">
        <v>272</v>
      </c>
      <c r="C22" t="s">
        <v>273</v>
      </c>
      <c r="D22" t="s">
        <v>274</v>
      </c>
      <c r="E22" s="1">
        <v>40864</v>
      </c>
      <c r="F22">
        <v>2011</v>
      </c>
      <c r="I22">
        <v>1156</v>
      </c>
      <c r="J22">
        <v>1161</v>
      </c>
      <c r="K22" t="s">
        <v>275</v>
      </c>
      <c r="L22" t="s">
        <v>276</v>
      </c>
      <c r="M22" t="s">
        <v>277</v>
      </c>
      <c r="N22" t="s">
        <v>278</v>
      </c>
      <c r="P22" t="s">
        <v>279</v>
      </c>
      <c r="R22" t="s">
        <v>280</v>
      </c>
      <c r="S22" t="s">
        <v>281</v>
      </c>
      <c r="T22" t="s">
        <v>282</v>
      </c>
      <c r="V22">
        <v>6</v>
      </c>
      <c r="X22">
        <v>19</v>
      </c>
      <c r="Y22" t="s">
        <v>42</v>
      </c>
      <c r="Z22" s="1">
        <v>40864</v>
      </c>
      <c r="AC22" t="s">
        <v>42</v>
      </c>
      <c r="AD22" t="s">
        <v>43</v>
      </c>
    </row>
    <row r="23" spans="1:30" x14ac:dyDescent="0.25">
      <c r="A23" t="s">
        <v>283</v>
      </c>
      <c r="B23" t="s">
        <v>284</v>
      </c>
      <c r="C23" t="s">
        <v>285</v>
      </c>
      <c r="D23" t="s">
        <v>286</v>
      </c>
      <c r="E23" s="1">
        <v>43136</v>
      </c>
      <c r="F23">
        <v>2017</v>
      </c>
      <c r="I23">
        <v>1113</v>
      </c>
      <c r="J23">
        <v>1122</v>
      </c>
      <c r="K23" t="s">
        <v>287</v>
      </c>
      <c r="M23" t="s">
        <v>288</v>
      </c>
      <c r="N23" t="s">
        <v>289</v>
      </c>
      <c r="P23" t="s">
        <v>290</v>
      </c>
      <c r="Q23" t="s">
        <v>291</v>
      </c>
      <c r="R23" t="s">
        <v>292</v>
      </c>
      <c r="S23" t="s">
        <v>293</v>
      </c>
      <c r="T23" t="s">
        <v>294</v>
      </c>
      <c r="V23">
        <v>6</v>
      </c>
      <c r="X23">
        <v>28</v>
      </c>
      <c r="Y23" t="s">
        <v>42</v>
      </c>
      <c r="Z23" s="1">
        <v>43136</v>
      </c>
      <c r="AC23" t="s">
        <v>42</v>
      </c>
      <c r="AD23" t="s">
        <v>43</v>
      </c>
    </row>
    <row r="24" spans="1:30" x14ac:dyDescent="0.25">
      <c r="A24" t="s">
        <v>295</v>
      </c>
      <c r="B24" t="s">
        <v>296</v>
      </c>
      <c r="C24" t="s">
        <v>297</v>
      </c>
      <c r="D24" t="s">
        <v>298</v>
      </c>
      <c r="E24" s="1">
        <v>43766</v>
      </c>
      <c r="F24">
        <v>2019</v>
      </c>
      <c r="I24">
        <v>252</v>
      </c>
      <c r="J24">
        <v>259</v>
      </c>
      <c r="K24" t="s">
        <v>299</v>
      </c>
      <c r="M24" t="s">
        <v>300</v>
      </c>
      <c r="N24" t="s">
        <v>301</v>
      </c>
      <c r="P24" t="s">
        <v>302</v>
      </c>
      <c r="Q24" t="s">
        <v>303</v>
      </c>
      <c r="R24" t="s">
        <v>304</v>
      </c>
      <c r="S24" t="s">
        <v>305</v>
      </c>
      <c r="T24" t="s">
        <v>306</v>
      </c>
      <c r="V24">
        <v>5</v>
      </c>
      <c r="X24">
        <v>26</v>
      </c>
      <c r="Y24" t="s">
        <v>42</v>
      </c>
      <c r="Z24" s="1">
        <v>43766</v>
      </c>
      <c r="AC24" t="s">
        <v>42</v>
      </c>
      <c r="AD24" t="s">
        <v>43</v>
      </c>
    </row>
    <row r="25" spans="1:30" x14ac:dyDescent="0.25">
      <c r="A25" t="s">
        <v>307</v>
      </c>
      <c r="B25" t="s">
        <v>308</v>
      </c>
      <c r="C25" t="s">
        <v>309</v>
      </c>
      <c r="D25" t="s">
        <v>310</v>
      </c>
      <c r="E25" s="1">
        <v>43970</v>
      </c>
      <c r="F25">
        <v>2019</v>
      </c>
      <c r="I25">
        <v>1</v>
      </c>
      <c r="J25">
        <v>5</v>
      </c>
      <c r="K25" t="s">
        <v>311</v>
      </c>
      <c r="L25" t="s">
        <v>312</v>
      </c>
      <c r="M25" t="s">
        <v>313</v>
      </c>
      <c r="N25" t="s">
        <v>314</v>
      </c>
      <c r="P25" t="s">
        <v>315</v>
      </c>
      <c r="Q25" t="s">
        <v>316</v>
      </c>
      <c r="R25" t="s">
        <v>317</v>
      </c>
      <c r="S25" t="s">
        <v>318</v>
      </c>
      <c r="T25" t="s">
        <v>319</v>
      </c>
      <c r="V25">
        <v>4</v>
      </c>
      <c r="X25">
        <v>18</v>
      </c>
      <c r="Y25" t="s">
        <v>42</v>
      </c>
      <c r="Z25" s="1">
        <v>43970</v>
      </c>
      <c r="AC25" t="s">
        <v>42</v>
      </c>
      <c r="AD25" t="s">
        <v>43</v>
      </c>
    </row>
    <row r="26" spans="1:30" x14ac:dyDescent="0.25">
      <c r="A26" t="s">
        <v>320</v>
      </c>
      <c r="B26" t="s">
        <v>321</v>
      </c>
      <c r="C26" t="s">
        <v>322</v>
      </c>
      <c r="D26" t="s">
        <v>323</v>
      </c>
      <c r="E26" s="1">
        <v>42565</v>
      </c>
      <c r="F26">
        <v>2016</v>
      </c>
      <c r="I26">
        <v>179</v>
      </c>
      <c r="J26">
        <v>184</v>
      </c>
      <c r="K26" t="s">
        <v>324</v>
      </c>
      <c r="M26" t="s">
        <v>325</v>
      </c>
      <c r="N26" t="s">
        <v>326</v>
      </c>
      <c r="P26" t="s">
        <v>327</v>
      </c>
      <c r="Q26" t="s">
        <v>328</v>
      </c>
      <c r="R26" t="s">
        <v>329</v>
      </c>
      <c r="S26" t="s">
        <v>330</v>
      </c>
      <c r="T26" t="s">
        <v>331</v>
      </c>
      <c r="V26">
        <v>3</v>
      </c>
      <c r="X26">
        <v>12</v>
      </c>
      <c r="Y26" t="s">
        <v>42</v>
      </c>
      <c r="Z26" s="1">
        <v>42565</v>
      </c>
      <c r="AC26" t="s">
        <v>42</v>
      </c>
      <c r="AD26" t="s">
        <v>43</v>
      </c>
    </row>
    <row r="27" spans="1:30" x14ac:dyDescent="0.25">
      <c r="A27" t="s">
        <v>332</v>
      </c>
      <c r="B27" t="s">
        <v>333</v>
      </c>
      <c r="C27" t="s">
        <v>334</v>
      </c>
      <c r="D27" t="s">
        <v>335</v>
      </c>
      <c r="E27" s="1">
        <v>43034</v>
      </c>
      <c r="F27">
        <v>2017</v>
      </c>
      <c r="I27">
        <v>1</v>
      </c>
      <c r="J27">
        <v>7</v>
      </c>
      <c r="K27" t="s">
        <v>336</v>
      </c>
      <c r="M27" t="s">
        <v>337</v>
      </c>
      <c r="N27" t="s">
        <v>338</v>
      </c>
      <c r="P27" t="s">
        <v>339</v>
      </c>
      <c r="Q27" t="s">
        <v>340</v>
      </c>
      <c r="R27" t="s">
        <v>341</v>
      </c>
      <c r="S27" t="s">
        <v>342</v>
      </c>
      <c r="T27" t="s">
        <v>343</v>
      </c>
      <c r="V27">
        <v>2</v>
      </c>
      <c r="X27">
        <v>17</v>
      </c>
      <c r="Y27" t="s">
        <v>42</v>
      </c>
      <c r="Z27" s="1">
        <v>43034</v>
      </c>
      <c r="AC27" t="s">
        <v>42</v>
      </c>
      <c r="AD27" t="s">
        <v>43</v>
      </c>
    </row>
    <row r="28" spans="1:30" x14ac:dyDescent="0.25">
      <c r="A28" t="s">
        <v>344</v>
      </c>
      <c r="B28" t="s">
        <v>345</v>
      </c>
      <c r="C28" t="s">
        <v>346</v>
      </c>
      <c r="D28" t="s">
        <v>347</v>
      </c>
      <c r="E28" s="1">
        <v>42121</v>
      </c>
      <c r="F28">
        <v>2014</v>
      </c>
      <c r="I28">
        <v>155</v>
      </c>
      <c r="J28">
        <v>162</v>
      </c>
      <c r="K28" t="s">
        <v>348</v>
      </c>
      <c r="M28" t="s">
        <v>349</v>
      </c>
      <c r="N28" t="s">
        <v>350</v>
      </c>
      <c r="P28" t="s">
        <v>351</v>
      </c>
      <c r="Q28" t="s">
        <v>352</v>
      </c>
      <c r="R28" t="s">
        <v>353</v>
      </c>
      <c r="V28">
        <v>2</v>
      </c>
      <c r="X28">
        <v>39</v>
      </c>
      <c r="Z28" s="1">
        <v>42121</v>
      </c>
      <c r="AC28" t="s">
        <v>42</v>
      </c>
      <c r="AD28" t="s">
        <v>43</v>
      </c>
    </row>
    <row r="29" spans="1:30" x14ac:dyDescent="0.25">
      <c r="A29" t="s">
        <v>354</v>
      </c>
      <c r="B29" t="s">
        <v>355</v>
      </c>
      <c r="C29" t="s">
        <v>356</v>
      </c>
      <c r="D29" t="s">
        <v>286</v>
      </c>
      <c r="E29" s="1">
        <v>43136</v>
      </c>
      <c r="F29">
        <v>2017</v>
      </c>
      <c r="I29">
        <v>1131</v>
      </c>
      <c r="J29">
        <v>1136</v>
      </c>
      <c r="K29" t="s">
        <v>357</v>
      </c>
      <c r="M29" t="s">
        <v>288</v>
      </c>
      <c r="N29" t="s">
        <v>358</v>
      </c>
      <c r="P29" t="s">
        <v>359</v>
      </c>
      <c r="Q29" t="s">
        <v>360</v>
      </c>
      <c r="R29" t="s">
        <v>361</v>
      </c>
      <c r="S29" t="s">
        <v>293</v>
      </c>
      <c r="T29" t="s">
        <v>362</v>
      </c>
      <c r="V29">
        <v>2</v>
      </c>
      <c r="X29">
        <v>20</v>
      </c>
      <c r="Y29" t="s">
        <v>42</v>
      </c>
      <c r="Z29" s="1">
        <v>43136</v>
      </c>
      <c r="AC29" t="s">
        <v>42</v>
      </c>
      <c r="AD29" t="s">
        <v>43</v>
      </c>
    </row>
    <row r="30" spans="1:30" x14ac:dyDescent="0.25">
      <c r="A30" t="s">
        <v>363</v>
      </c>
      <c r="B30" t="s">
        <v>364</v>
      </c>
      <c r="C30" t="s">
        <v>365</v>
      </c>
      <c r="D30" t="s">
        <v>298</v>
      </c>
      <c r="E30" s="1">
        <v>43766</v>
      </c>
      <c r="F30">
        <v>2019</v>
      </c>
      <c r="I30">
        <v>411</v>
      </c>
      <c r="J30">
        <v>415</v>
      </c>
      <c r="K30" t="s">
        <v>366</v>
      </c>
      <c r="M30" t="s">
        <v>300</v>
      </c>
      <c r="N30" t="s">
        <v>367</v>
      </c>
      <c r="P30" t="s">
        <v>368</v>
      </c>
      <c r="Q30" t="s">
        <v>369</v>
      </c>
      <c r="R30" t="s">
        <v>370</v>
      </c>
      <c r="S30" t="s">
        <v>371</v>
      </c>
      <c r="T30" t="s">
        <v>372</v>
      </c>
      <c r="V30">
        <v>2</v>
      </c>
      <c r="X30">
        <v>18</v>
      </c>
      <c r="Y30" t="s">
        <v>42</v>
      </c>
      <c r="Z30" s="1">
        <v>43766</v>
      </c>
      <c r="AC30" t="s">
        <v>42</v>
      </c>
      <c r="AD30" t="s">
        <v>43</v>
      </c>
    </row>
    <row r="31" spans="1:30" x14ac:dyDescent="0.25">
      <c r="A31" t="s">
        <v>373</v>
      </c>
      <c r="B31" t="s">
        <v>374</v>
      </c>
      <c r="C31" t="s">
        <v>375</v>
      </c>
      <c r="D31" t="s">
        <v>226</v>
      </c>
      <c r="E31" s="1">
        <v>37627</v>
      </c>
      <c r="F31">
        <v>1977</v>
      </c>
      <c r="G31">
        <v>2</v>
      </c>
      <c r="H31">
        <v>3</v>
      </c>
      <c r="I31">
        <v>267</v>
      </c>
      <c r="J31">
        <v>273</v>
      </c>
      <c r="K31" t="s">
        <v>376</v>
      </c>
      <c r="L31" t="s">
        <v>228</v>
      </c>
      <c r="N31" t="s">
        <v>377</v>
      </c>
      <c r="P31" t="s">
        <v>378</v>
      </c>
      <c r="R31" t="s">
        <v>379</v>
      </c>
      <c r="T31" t="s">
        <v>380</v>
      </c>
      <c r="V31">
        <v>1</v>
      </c>
      <c r="X31">
        <v>4</v>
      </c>
      <c r="Y31" t="s">
        <v>42</v>
      </c>
      <c r="Z31" s="1">
        <v>37627</v>
      </c>
      <c r="AC31" t="s">
        <v>42</v>
      </c>
      <c r="AD31" t="s">
        <v>57</v>
      </c>
    </row>
    <row r="32" spans="1:30" x14ac:dyDescent="0.25">
      <c r="A32" t="s">
        <v>381</v>
      </c>
      <c r="B32" t="s">
        <v>382</v>
      </c>
      <c r="C32" t="s">
        <v>383</v>
      </c>
      <c r="D32" t="s">
        <v>384</v>
      </c>
      <c r="E32" s="1">
        <v>37474</v>
      </c>
      <c r="F32">
        <v>1989</v>
      </c>
      <c r="G32">
        <v>3</v>
      </c>
      <c r="I32">
        <v>920</v>
      </c>
      <c r="J32">
        <v>925</v>
      </c>
      <c r="N32" t="s">
        <v>385</v>
      </c>
      <c r="P32" t="s">
        <v>386</v>
      </c>
      <c r="R32" t="s">
        <v>387</v>
      </c>
      <c r="V32">
        <v>1</v>
      </c>
      <c r="W32">
        <v>3</v>
      </c>
      <c r="Y32" t="s">
        <v>42</v>
      </c>
      <c r="Z32" s="1">
        <v>37474</v>
      </c>
      <c r="AC32" t="s">
        <v>42</v>
      </c>
      <c r="AD32" t="s">
        <v>43</v>
      </c>
    </row>
    <row r="33" spans="1:30" x14ac:dyDescent="0.25">
      <c r="A33" t="s">
        <v>388</v>
      </c>
      <c r="B33" t="s">
        <v>389</v>
      </c>
      <c r="C33" t="s">
        <v>390</v>
      </c>
      <c r="D33" t="s">
        <v>391</v>
      </c>
      <c r="E33" s="1">
        <v>41470</v>
      </c>
      <c r="F33">
        <v>2012</v>
      </c>
      <c r="I33">
        <v>1</v>
      </c>
      <c r="J33">
        <v>5</v>
      </c>
      <c r="K33" t="s">
        <v>392</v>
      </c>
      <c r="M33" t="s">
        <v>393</v>
      </c>
      <c r="N33" t="s">
        <v>394</v>
      </c>
      <c r="P33" t="s">
        <v>395</v>
      </c>
      <c r="Q33" t="s">
        <v>396</v>
      </c>
      <c r="S33" t="s">
        <v>397</v>
      </c>
      <c r="T33" t="s">
        <v>398</v>
      </c>
      <c r="V33">
        <v>1</v>
      </c>
      <c r="Z33" s="1">
        <v>41470</v>
      </c>
      <c r="AC33" t="s">
        <v>117</v>
      </c>
      <c r="AD33" t="s">
        <v>118</v>
      </c>
    </row>
    <row r="34" spans="1:30" x14ac:dyDescent="0.25">
      <c r="A34" t="s">
        <v>399</v>
      </c>
      <c r="B34" t="s">
        <v>400</v>
      </c>
      <c r="C34" t="s">
        <v>401</v>
      </c>
      <c r="D34" t="s">
        <v>402</v>
      </c>
      <c r="E34" s="1">
        <v>43118</v>
      </c>
      <c r="F34">
        <v>2016</v>
      </c>
      <c r="G34">
        <v>59</v>
      </c>
      <c r="H34">
        <v>9</v>
      </c>
      <c r="I34">
        <v>1303</v>
      </c>
      <c r="J34">
        <v>1329</v>
      </c>
      <c r="K34" t="s">
        <v>403</v>
      </c>
      <c r="L34" t="s">
        <v>404</v>
      </c>
      <c r="N34" t="s">
        <v>405</v>
      </c>
      <c r="P34" t="s">
        <v>406</v>
      </c>
      <c r="Q34" t="s">
        <v>407</v>
      </c>
      <c r="V34">
        <v>1</v>
      </c>
      <c r="Z34" s="1">
        <v>43118</v>
      </c>
      <c r="AC34" t="s">
        <v>408</v>
      </c>
      <c r="AD34" t="s">
        <v>409</v>
      </c>
    </row>
    <row r="35" spans="1:30" x14ac:dyDescent="0.25">
      <c r="A35" t="s">
        <v>410</v>
      </c>
      <c r="B35" t="s">
        <v>411</v>
      </c>
      <c r="C35" t="s">
        <v>412</v>
      </c>
      <c r="D35" t="s">
        <v>413</v>
      </c>
      <c r="E35" s="1">
        <v>44158</v>
      </c>
      <c r="F35">
        <v>2020</v>
      </c>
      <c r="I35">
        <v>1</v>
      </c>
      <c r="J35">
        <v>6</v>
      </c>
      <c r="K35" t="s">
        <v>414</v>
      </c>
      <c r="M35" t="s">
        <v>415</v>
      </c>
      <c r="N35" t="s">
        <v>416</v>
      </c>
      <c r="P35" t="s">
        <v>417</v>
      </c>
      <c r="Q35" t="s">
        <v>418</v>
      </c>
      <c r="R35" t="s">
        <v>419</v>
      </c>
      <c r="S35" t="s">
        <v>420</v>
      </c>
      <c r="T35" t="s">
        <v>421</v>
      </c>
      <c r="V35">
        <v>1</v>
      </c>
      <c r="X35">
        <v>17</v>
      </c>
      <c r="Y35" t="s">
        <v>42</v>
      </c>
      <c r="Z35" s="1">
        <v>44158</v>
      </c>
      <c r="AC35" t="s">
        <v>42</v>
      </c>
      <c r="AD35" t="s">
        <v>43</v>
      </c>
    </row>
    <row r="36" spans="1:30" x14ac:dyDescent="0.25">
      <c r="A36" t="s">
        <v>422</v>
      </c>
      <c r="B36" t="s">
        <v>423</v>
      </c>
      <c r="C36" t="s">
        <v>424</v>
      </c>
      <c r="D36" t="s">
        <v>425</v>
      </c>
      <c r="E36" s="1">
        <v>44582</v>
      </c>
      <c r="F36">
        <v>2021</v>
      </c>
      <c r="G36">
        <v>16</v>
      </c>
      <c r="H36">
        <v>8</v>
      </c>
      <c r="I36">
        <v>1</v>
      </c>
      <c r="J36">
        <v>5</v>
      </c>
      <c r="K36" t="s">
        <v>426</v>
      </c>
      <c r="L36" t="s">
        <v>427</v>
      </c>
      <c r="N36" t="s">
        <v>428</v>
      </c>
      <c r="P36" t="s">
        <v>429</v>
      </c>
      <c r="R36" t="s">
        <v>430</v>
      </c>
      <c r="Z36" s="1">
        <v>44582</v>
      </c>
      <c r="AC36" t="s">
        <v>117</v>
      </c>
      <c r="AD36" t="s">
        <v>431</v>
      </c>
    </row>
    <row r="37" spans="1:30" x14ac:dyDescent="0.25">
      <c r="A37" t="s">
        <v>432</v>
      </c>
      <c r="B37" t="s">
        <v>433</v>
      </c>
      <c r="C37" t="s">
        <v>434</v>
      </c>
      <c r="D37" t="s">
        <v>435</v>
      </c>
      <c r="E37" s="1">
        <v>44894</v>
      </c>
      <c r="F37">
        <v>2022</v>
      </c>
      <c r="I37">
        <v>1</v>
      </c>
      <c r="J37">
        <v>4</v>
      </c>
      <c r="K37" t="s">
        <v>436</v>
      </c>
      <c r="L37" t="s">
        <v>437</v>
      </c>
      <c r="M37" t="s">
        <v>438</v>
      </c>
      <c r="N37" t="s">
        <v>439</v>
      </c>
      <c r="P37" t="s">
        <v>440</v>
      </c>
      <c r="Q37" t="s">
        <v>441</v>
      </c>
      <c r="R37" t="s">
        <v>442</v>
      </c>
      <c r="S37" t="s">
        <v>443</v>
      </c>
      <c r="T37" t="s">
        <v>444</v>
      </c>
      <c r="X37">
        <v>5</v>
      </c>
      <c r="Y37" t="s">
        <v>42</v>
      </c>
      <c r="Z37" s="1">
        <v>44894</v>
      </c>
      <c r="AC37" t="s">
        <v>42</v>
      </c>
      <c r="AD37" t="s">
        <v>43</v>
      </c>
    </row>
    <row r="38" spans="1:30" x14ac:dyDescent="0.25">
      <c r="A38" t="s">
        <v>445</v>
      </c>
      <c r="B38" t="s">
        <v>446</v>
      </c>
      <c r="C38" t="s">
        <v>447</v>
      </c>
      <c r="D38" t="s">
        <v>448</v>
      </c>
      <c r="E38" s="1">
        <v>40896</v>
      </c>
      <c r="F38">
        <v>2011</v>
      </c>
      <c r="I38">
        <v>43</v>
      </c>
      <c r="J38">
        <v>48</v>
      </c>
      <c r="K38" t="s">
        <v>449</v>
      </c>
      <c r="M38" t="s">
        <v>450</v>
      </c>
      <c r="N38" t="s">
        <v>451</v>
      </c>
      <c r="P38" t="s">
        <v>452</v>
      </c>
      <c r="R38" t="s">
        <v>453</v>
      </c>
      <c r="S38" t="s">
        <v>454</v>
      </c>
      <c r="T38" t="s">
        <v>455</v>
      </c>
      <c r="X38">
        <v>2</v>
      </c>
      <c r="Y38" t="s">
        <v>42</v>
      </c>
      <c r="Z38" s="1">
        <v>40896</v>
      </c>
      <c r="AC38" t="s">
        <v>42</v>
      </c>
      <c r="AD38" t="s">
        <v>43</v>
      </c>
    </row>
    <row r="39" spans="1:30" x14ac:dyDescent="0.25">
      <c r="A39" t="s">
        <v>456</v>
      </c>
      <c r="B39" t="s">
        <v>457</v>
      </c>
      <c r="C39" t="s">
        <v>458</v>
      </c>
      <c r="D39" t="s">
        <v>459</v>
      </c>
      <c r="E39" s="1">
        <v>44379</v>
      </c>
      <c r="F39">
        <v>2021</v>
      </c>
      <c r="I39">
        <v>1</v>
      </c>
      <c r="J39">
        <v>4</v>
      </c>
      <c r="K39" t="s">
        <v>460</v>
      </c>
      <c r="M39" t="s">
        <v>461</v>
      </c>
      <c r="P39" t="s">
        <v>462</v>
      </c>
      <c r="Z39" s="1">
        <v>44379</v>
      </c>
      <c r="AC39" t="s">
        <v>463</v>
      </c>
      <c r="AD39" t="s">
        <v>464</v>
      </c>
    </row>
    <row r="40" spans="1:30" x14ac:dyDescent="0.25">
      <c r="A40" t="s">
        <v>465</v>
      </c>
      <c r="B40" t="s">
        <v>466</v>
      </c>
      <c r="C40" t="s">
        <v>467</v>
      </c>
      <c r="D40" t="s">
        <v>468</v>
      </c>
      <c r="E40" s="1">
        <v>44445</v>
      </c>
      <c r="F40">
        <v>2021</v>
      </c>
      <c r="I40">
        <v>503</v>
      </c>
      <c r="J40">
        <v>509</v>
      </c>
      <c r="K40" t="s">
        <v>469</v>
      </c>
      <c r="M40" t="s">
        <v>470</v>
      </c>
      <c r="N40" t="s">
        <v>471</v>
      </c>
      <c r="O40" t="s">
        <v>472</v>
      </c>
      <c r="P40" t="s">
        <v>473</v>
      </c>
      <c r="Q40" t="s">
        <v>474</v>
      </c>
      <c r="R40" t="s">
        <v>475</v>
      </c>
      <c r="S40" t="s">
        <v>476</v>
      </c>
      <c r="T40" t="s">
        <v>477</v>
      </c>
      <c r="X40">
        <v>23</v>
      </c>
      <c r="Y40" t="s">
        <v>42</v>
      </c>
      <c r="Z40" s="1">
        <v>44445</v>
      </c>
      <c r="AC40" t="s">
        <v>42</v>
      </c>
      <c r="AD40" t="s">
        <v>43</v>
      </c>
    </row>
    <row r="41" spans="1:30" x14ac:dyDescent="0.25">
      <c r="A41" t="s">
        <v>478</v>
      </c>
      <c r="B41" t="s">
        <v>479</v>
      </c>
      <c r="C41" t="s">
        <v>480</v>
      </c>
      <c r="D41" t="s">
        <v>481</v>
      </c>
      <c r="E41" s="1">
        <v>40616</v>
      </c>
      <c r="F41">
        <v>2010</v>
      </c>
      <c r="I41">
        <v>1</v>
      </c>
      <c r="J41">
        <v>5</v>
      </c>
      <c r="K41" t="s">
        <v>482</v>
      </c>
      <c r="L41" t="s">
        <v>483</v>
      </c>
      <c r="M41" t="s">
        <v>484</v>
      </c>
      <c r="N41" t="s">
        <v>485</v>
      </c>
      <c r="P41" t="s">
        <v>486</v>
      </c>
      <c r="R41" t="s">
        <v>487</v>
      </c>
      <c r="S41" t="s">
        <v>488</v>
      </c>
      <c r="T41" t="s">
        <v>489</v>
      </c>
      <c r="Y41" t="s">
        <v>42</v>
      </c>
      <c r="Z41" s="1">
        <v>40616</v>
      </c>
      <c r="AC41" t="s">
        <v>42</v>
      </c>
      <c r="AD41" t="s">
        <v>43</v>
      </c>
    </row>
    <row r="42" spans="1:30" x14ac:dyDescent="0.25">
      <c r="A42" t="s">
        <v>490</v>
      </c>
      <c r="B42" t="s">
        <v>491</v>
      </c>
      <c r="C42" t="s">
        <v>492</v>
      </c>
      <c r="D42" t="s">
        <v>459</v>
      </c>
      <c r="E42" s="1">
        <v>44379</v>
      </c>
      <c r="F42">
        <v>2021</v>
      </c>
      <c r="I42">
        <v>1</v>
      </c>
      <c r="J42">
        <v>3</v>
      </c>
      <c r="K42" t="s">
        <v>493</v>
      </c>
      <c r="M42" t="s">
        <v>461</v>
      </c>
      <c r="P42" t="s">
        <v>494</v>
      </c>
      <c r="Z42" s="1">
        <v>44379</v>
      </c>
      <c r="AC42" t="s">
        <v>463</v>
      </c>
      <c r="AD42" t="s">
        <v>464</v>
      </c>
    </row>
    <row r="43" spans="1:30" x14ac:dyDescent="0.25">
      <c r="A43" t="s">
        <v>495</v>
      </c>
      <c r="B43" t="s">
        <v>496</v>
      </c>
      <c r="C43" t="s">
        <v>492</v>
      </c>
      <c r="D43" t="s">
        <v>497</v>
      </c>
      <c r="E43" s="1">
        <v>43118</v>
      </c>
      <c r="F43">
        <v>2017</v>
      </c>
      <c r="G43">
        <v>28</v>
      </c>
      <c r="H43">
        <v>1</v>
      </c>
      <c r="I43">
        <v>5</v>
      </c>
      <c r="J43">
        <v>17</v>
      </c>
      <c r="K43" t="s">
        <v>498</v>
      </c>
      <c r="L43" t="s">
        <v>499</v>
      </c>
      <c r="N43" t="s">
        <v>500</v>
      </c>
      <c r="P43" t="s">
        <v>501</v>
      </c>
      <c r="Q43" t="s">
        <v>502</v>
      </c>
      <c r="Z43" s="1">
        <v>43118</v>
      </c>
      <c r="AC43" t="s">
        <v>408</v>
      </c>
      <c r="AD43" t="s">
        <v>409</v>
      </c>
    </row>
    <row r="44" spans="1:30" x14ac:dyDescent="0.25">
      <c r="A44" t="s">
        <v>503</v>
      </c>
      <c r="B44" t="s">
        <v>504</v>
      </c>
      <c r="C44" t="s">
        <v>401</v>
      </c>
      <c r="D44" t="s">
        <v>497</v>
      </c>
      <c r="E44" s="1">
        <v>43118</v>
      </c>
      <c r="F44">
        <v>2016</v>
      </c>
      <c r="G44">
        <v>27</v>
      </c>
      <c r="H44">
        <v>4</v>
      </c>
      <c r="I44">
        <v>453</v>
      </c>
      <c r="J44">
        <v>470</v>
      </c>
      <c r="K44" t="s">
        <v>505</v>
      </c>
      <c r="L44" t="s">
        <v>499</v>
      </c>
      <c r="N44" t="s">
        <v>506</v>
      </c>
      <c r="P44" t="s">
        <v>507</v>
      </c>
      <c r="Q44" t="s">
        <v>508</v>
      </c>
      <c r="Z44" s="1">
        <v>43118</v>
      </c>
      <c r="AC44" t="s">
        <v>408</v>
      </c>
      <c r="AD44" t="s">
        <v>409</v>
      </c>
    </row>
    <row r="45" spans="1:30" x14ac:dyDescent="0.25">
      <c r="A45" t="s">
        <v>509</v>
      </c>
      <c r="B45" t="s">
        <v>510</v>
      </c>
      <c r="C45" t="s">
        <v>511</v>
      </c>
      <c r="D45" t="s">
        <v>512</v>
      </c>
      <c r="E45" s="1">
        <v>42828</v>
      </c>
      <c r="F45">
        <v>2016</v>
      </c>
      <c r="I45">
        <v>141</v>
      </c>
      <c r="J45">
        <v>145</v>
      </c>
      <c r="K45" t="s">
        <v>513</v>
      </c>
      <c r="M45" t="s">
        <v>514</v>
      </c>
      <c r="N45" t="s">
        <v>515</v>
      </c>
      <c r="P45" t="s">
        <v>516</v>
      </c>
      <c r="Q45" t="s">
        <v>517</v>
      </c>
      <c r="R45" t="s">
        <v>518</v>
      </c>
      <c r="S45" t="s">
        <v>519</v>
      </c>
      <c r="T45" t="s">
        <v>520</v>
      </c>
      <c r="X45">
        <v>11</v>
      </c>
      <c r="Y45" t="s">
        <v>42</v>
      </c>
      <c r="Z45" s="1">
        <v>42828</v>
      </c>
      <c r="AC45" t="s">
        <v>42</v>
      </c>
      <c r="AD45" t="s">
        <v>43</v>
      </c>
    </row>
    <row r="46" spans="1:30" x14ac:dyDescent="0.25">
      <c r="A46" t="s">
        <v>521</v>
      </c>
      <c r="B46" t="s">
        <v>522</v>
      </c>
      <c r="C46" t="s">
        <v>458</v>
      </c>
      <c r="D46" t="s">
        <v>459</v>
      </c>
      <c r="E46" s="1">
        <v>44379</v>
      </c>
      <c r="F46">
        <v>2021</v>
      </c>
      <c r="I46">
        <v>1</v>
      </c>
      <c r="J46">
        <v>6</v>
      </c>
      <c r="K46" t="s">
        <v>523</v>
      </c>
      <c r="M46" t="s">
        <v>461</v>
      </c>
      <c r="P46" t="s">
        <v>524</v>
      </c>
      <c r="Z46" s="1">
        <v>44379</v>
      </c>
      <c r="AC46" t="s">
        <v>463</v>
      </c>
      <c r="AD46" t="s">
        <v>464</v>
      </c>
    </row>
    <row r="47" spans="1:30" x14ac:dyDescent="0.25">
      <c r="A47" t="s">
        <v>525</v>
      </c>
      <c r="D47" t="s">
        <v>526</v>
      </c>
      <c r="E47" s="1">
        <v>39321</v>
      </c>
      <c r="F47">
        <v>2007</v>
      </c>
      <c r="I47">
        <v>1</v>
      </c>
      <c r="J47">
        <v>1</v>
      </c>
      <c r="M47" t="s">
        <v>527</v>
      </c>
      <c r="N47" t="s">
        <v>528</v>
      </c>
      <c r="P47" t="s">
        <v>529</v>
      </c>
      <c r="Y47" t="s">
        <v>42</v>
      </c>
      <c r="Z47" s="1">
        <v>39321</v>
      </c>
      <c r="AC47" t="s">
        <v>42</v>
      </c>
      <c r="AD47" t="s">
        <v>43</v>
      </c>
    </row>
    <row r="48" spans="1:30" x14ac:dyDescent="0.25">
      <c r="A48" t="s">
        <v>530</v>
      </c>
      <c r="B48" t="s">
        <v>531</v>
      </c>
      <c r="C48" t="s">
        <v>532</v>
      </c>
      <c r="D48" t="s">
        <v>533</v>
      </c>
      <c r="E48" s="1">
        <v>45184</v>
      </c>
      <c r="F48">
        <v>2023</v>
      </c>
      <c r="I48">
        <v>2416</v>
      </c>
      <c r="J48">
        <v>2424</v>
      </c>
      <c r="K48" t="s">
        <v>534</v>
      </c>
      <c r="L48" t="s">
        <v>535</v>
      </c>
      <c r="M48" t="s">
        <v>536</v>
      </c>
      <c r="N48" t="s">
        <v>537</v>
      </c>
      <c r="O48" t="s">
        <v>538</v>
      </c>
      <c r="P48" t="s">
        <v>539</v>
      </c>
      <c r="Q48" t="s">
        <v>540</v>
      </c>
      <c r="R48" t="s">
        <v>541</v>
      </c>
      <c r="S48" t="s">
        <v>542</v>
      </c>
      <c r="T48" t="s">
        <v>543</v>
      </c>
      <c r="X48">
        <v>32</v>
      </c>
      <c r="Y48" t="s">
        <v>42</v>
      </c>
      <c r="Z48" s="1">
        <v>45184</v>
      </c>
      <c r="AC48" t="s">
        <v>42</v>
      </c>
      <c r="AD48" t="s">
        <v>43</v>
      </c>
    </row>
    <row r="49" spans="1:30" x14ac:dyDescent="0.25">
      <c r="A49" t="s">
        <v>544</v>
      </c>
      <c r="B49" t="s">
        <v>545</v>
      </c>
      <c r="C49" t="s">
        <v>546</v>
      </c>
      <c r="D49" t="s">
        <v>547</v>
      </c>
      <c r="E49" s="1">
        <v>40556</v>
      </c>
      <c r="F49">
        <v>1971</v>
      </c>
      <c r="I49">
        <v>113</v>
      </c>
      <c r="J49">
        <v>120</v>
      </c>
      <c r="K49" t="s">
        <v>548</v>
      </c>
      <c r="N49" t="s">
        <v>549</v>
      </c>
      <c r="P49" t="s">
        <v>550</v>
      </c>
      <c r="R49" t="s">
        <v>551</v>
      </c>
      <c r="Y49" t="s">
        <v>42</v>
      </c>
      <c r="Z49" s="1">
        <v>40556</v>
      </c>
      <c r="AC49" t="s">
        <v>42</v>
      </c>
      <c r="AD49" t="s">
        <v>43</v>
      </c>
    </row>
    <row r="50" spans="1:30" x14ac:dyDescent="0.25">
      <c r="A50" t="s">
        <v>552</v>
      </c>
      <c r="B50" t="s">
        <v>553</v>
      </c>
      <c r="C50" t="s">
        <v>458</v>
      </c>
      <c r="D50" t="s">
        <v>554</v>
      </c>
      <c r="E50" s="1">
        <v>41837</v>
      </c>
      <c r="F50">
        <v>2014</v>
      </c>
      <c r="I50">
        <v>1</v>
      </c>
      <c r="J50">
        <v>4</v>
      </c>
      <c r="K50" t="s">
        <v>555</v>
      </c>
      <c r="M50" t="s">
        <v>556</v>
      </c>
      <c r="P50" t="s">
        <v>557</v>
      </c>
      <c r="Z50" s="1">
        <v>41837</v>
      </c>
      <c r="AC50" t="s">
        <v>463</v>
      </c>
      <c r="AD50" t="s">
        <v>464</v>
      </c>
    </row>
    <row r="51" spans="1:30" x14ac:dyDescent="0.25">
      <c r="A51" t="s">
        <v>558</v>
      </c>
      <c r="B51" t="s">
        <v>559</v>
      </c>
      <c r="C51" t="s">
        <v>560</v>
      </c>
      <c r="D51" t="s">
        <v>561</v>
      </c>
      <c r="E51" s="1">
        <v>44461</v>
      </c>
      <c r="F51">
        <v>2020</v>
      </c>
      <c r="G51">
        <v>2020</v>
      </c>
      <c r="I51">
        <v>502</v>
      </c>
      <c r="J51">
        <v>506</v>
      </c>
      <c r="K51" t="s">
        <v>562</v>
      </c>
      <c r="N51" t="s">
        <v>563</v>
      </c>
      <c r="P51" t="s">
        <v>564</v>
      </c>
      <c r="S51" t="s">
        <v>565</v>
      </c>
      <c r="T51" t="s">
        <v>566</v>
      </c>
      <c r="Z51" s="1">
        <v>44461</v>
      </c>
      <c r="AC51" t="s">
        <v>117</v>
      </c>
      <c r="AD51" t="s">
        <v>118</v>
      </c>
    </row>
    <row r="52" spans="1:30" x14ac:dyDescent="0.25">
      <c r="A52" t="s">
        <v>567</v>
      </c>
      <c r="B52" t="s">
        <v>568</v>
      </c>
      <c r="C52" t="s">
        <v>569</v>
      </c>
      <c r="D52" t="s">
        <v>570</v>
      </c>
      <c r="E52" s="1">
        <v>39160</v>
      </c>
      <c r="F52">
        <v>1977</v>
      </c>
      <c r="I52">
        <v>473</v>
      </c>
      <c r="J52">
        <v>473</v>
      </c>
      <c r="K52" t="s">
        <v>571</v>
      </c>
      <c r="N52" t="s">
        <v>572</v>
      </c>
      <c r="P52" t="s">
        <v>573</v>
      </c>
      <c r="R52" t="s">
        <v>574</v>
      </c>
      <c r="Y52" t="s">
        <v>42</v>
      </c>
      <c r="Z52" s="1">
        <v>39160</v>
      </c>
      <c r="AC52" t="s">
        <v>42</v>
      </c>
      <c r="AD52" t="s">
        <v>43</v>
      </c>
    </row>
    <row r="53" spans="1:30" x14ac:dyDescent="0.25">
      <c r="A53" t="s">
        <v>575</v>
      </c>
      <c r="B53" t="s">
        <v>576</v>
      </c>
      <c r="C53" t="s">
        <v>577</v>
      </c>
      <c r="D53" t="s">
        <v>554</v>
      </c>
      <c r="E53" s="1">
        <v>41837</v>
      </c>
      <c r="F53">
        <v>2014</v>
      </c>
      <c r="I53">
        <v>1</v>
      </c>
      <c r="J53">
        <v>4</v>
      </c>
      <c r="K53" t="s">
        <v>578</v>
      </c>
      <c r="M53" t="s">
        <v>556</v>
      </c>
      <c r="P53" t="s">
        <v>579</v>
      </c>
      <c r="W53">
        <v>1</v>
      </c>
      <c r="Z53" s="1">
        <v>41837</v>
      </c>
      <c r="AC53" t="s">
        <v>463</v>
      </c>
      <c r="AD53" t="s">
        <v>464</v>
      </c>
    </row>
    <row r="54" spans="1:30" x14ac:dyDescent="0.25">
      <c r="A54" t="s">
        <v>580</v>
      </c>
      <c r="B54" t="s">
        <v>581</v>
      </c>
      <c r="C54" t="s">
        <v>582</v>
      </c>
      <c r="D54" t="s">
        <v>583</v>
      </c>
      <c r="E54" s="1">
        <v>43328</v>
      </c>
      <c r="F54">
        <v>2018</v>
      </c>
      <c r="I54">
        <v>1</v>
      </c>
      <c r="J54">
        <v>6</v>
      </c>
      <c r="K54" t="s">
        <v>584</v>
      </c>
      <c r="M54" t="s">
        <v>585</v>
      </c>
      <c r="P54" t="s">
        <v>586</v>
      </c>
      <c r="Z54" s="1">
        <v>43328</v>
      </c>
      <c r="AC54" t="s">
        <v>463</v>
      </c>
      <c r="AD54" t="s">
        <v>464</v>
      </c>
    </row>
    <row r="55" spans="1:30" x14ac:dyDescent="0.25">
      <c r="A55" t="s">
        <v>587</v>
      </c>
      <c r="B55" t="s">
        <v>588</v>
      </c>
      <c r="C55" t="s">
        <v>589</v>
      </c>
      <c r="D55" t="s">
        <v>590</v>
      </c>
      <c r="E55" s="1">
        <v>45117</v>
      </c>
      <c r="F55">
        <v>2023</v>
      </c>
      <c r="G55">
        <v>9</v>
      </c>
      <c r="H55">
        <v>3</v>
      </c>
      <c r="I55">
        <v>2</v>
      </c>
      <c r="J55">
        <v>8</v>
      </c>
      <c r="K55" t="s">
        <v>591</v>
      </c>
      <c r="L55" t="s">
        <v>592</v>
      </c>
      <c r="N55" t="s">
        <v>593</v>
      </c>
      <c r="P55" t="s">
        <v>594</v>
      </c>
      <c r="R55" t="s">
        <v>595</v>
      </c>
      <c r="S55" t="s">
        <v>596</v>
      </c>
      <c r="T55" t="s">
        <v>597</v>
      </c>
      <c r="X55">
        <v>13</v>
      </c>
      <c r="Y55" t="s">
        <v>42</v>
      </c>
      <c r="Z55" s="1">
        <v>45117</v>
      </c>
      <c r="AC55" t="s">
        <v>42</v>
      </c>
      <c r="AD55" t="s">
        <v>598</v>
      </c>
    </row>
    <row r="56" spans="1:30" x14ac:dyDescent="0.25">
      <c r="A56" t="s">
        <v>599</v>
      </c>
      <c r="B56" t="s">
        <v>600</v>
      </c>
      <c r="C56" t="s">
        <v>601</v>
      </c>
      <c r="D56" t="s">
        <v>602</v>
      </c>
      <c r="E56" s="1">
        <v>40556</v>
      </c>
      <c r="F56">
        <v>1972</v>
      </c>
      <c r="I56">
        <v>456</v>
      </c>
      <c r="J56">
        <v>461</v>
      </c>
      <c r="K56" t="s">
        <v>603</v>
      </c>
      <c r="N56" t="s">
        <v>604</v>
      </c>
      <c r="P56" t="s">
        <v>605</v>
      </c>
      <c r="R56" t="s">
        <v>606</v>
      </c>
      <c r="X56">
        <v>3</v>
      </c>
      <c r="Y56" t="s">
        <v>42</v>
      </c>
      <c r="Z56" s="1">
        <v>40556</v>
      </c>
      <c r="AC56" t="s">
        <v>42</v>
      </c>
      <c r="AD56" t="s">
        <v>43</v>
      </c>
    </row>
    <row r="57" spans="1:30" x14ac:dyDescent="0.25">
      <c r="A57" t="s">
        <v>607</v>
      </c>
      <c r="B57" t="s">
        <v>608</v>
      </c>
      <c r="C57" t="s">
        <v>609</v>
      </c>
      <c r="D57" t="s">
        <v>610</v>
      </c>
      <c r="E57" s="1">
        <v>44279</v>
      </c>
      <c r="F57">
        <v>2019</v>
      </c>
      <c r="I57">
        <v>1</v>
      </c>
      <c r="J57">
        <v>12</v>
      </c>
      <c r="K57" t="s">
        <v>611</v>
      </c>
      <c r="M57" t="s">
        <v>612</v>
      </c>
      <c r="N57" t="s">
        <v>613</v>
      </c>
      <c r="P57" t="s">
        <v>614</v>
      </c>
      <c r="Q57" t="s">
        <v>615</v>
      </c>
      <c r="Z57" s="1">
        <v>44279</v>
      </c>
      <c r="AC57" t="s">
        <v>117</v>
      </c>
      <c r="AD57" t="s">
        <v>118</v>
      </c>
    </row>
    <row r="58" spans="1:30" x14ac:dyDescent="0.25">
      <c r="A58" t="s">
        <v>616</v>
      </c>
      <c r="B58" t="s">
        <v>617</v>
      </c>
      <c r="C58" t="s">
        <v>618</v>
      </c>
      <c r="D58" t="s">
        <v>583</v>
      </c>
      <c r="E58" s="1">
        <v>43328</v>
      </c>
      <c r="F58">
        <v>2018</v>
      </c>
      <c r="I58">
        <v>1</v>
      </c>
      <c r="J58">
        <v>4</v>
      </c>
      <c r="K58" t="s">
        <v>619</v>
      </c>
      <c r="M58" t="s">
        <v>585</v>
      </c>
      <c r="P58" t="s">
        <v>620</v>
      </c>
      <c r="Z58" s="1">
        <v>43328</v>
      </c>
      <c r="AC58" t="s">
        <v>463</v>
      </c>
      <c r="AD58" t="s">
        <v>464</v>
      </c>
    </row>
    <row r="59" spans="1:30" x14ac:dyDescent="0.25">
      <c r="A59" t="s">
        <v>621</v>
      </c>
      <c r="B59" t="s">
        <v>622</v>
      </c>
      <c r="C59" t="s">
        <v>623</v>
      </c>
      <c r="D59" t="s">
        <v>624</v>
      </c>
      <c r="E59" s="1">
        <v>43636</v>
      </c>
      <c r="F59">
        <v>2018</v>
      </c>
      <c r="I59">
        <v>1</v>
      </c>
      <c r="J59">
        <v>4</v>
      </c>
      <c r="K59" t="s">
        <v>625</v>
      </c>
      <c r="M59" t="s">
        <v>626</v>
      </c>
      <c r="N59" t="s">
        <v>627</v>
      </c>
      <c r="P59" t="s">
        <v>628</v>
      </c>
      <c r="Q59" t="s">
        <v>629</v>
      </c>
      <c r="Z59" s="1">
        <v>43636</v>
      </c>
      <c r="AC59" t="s">
        <v>117</v>
      </c>
      <c r="AD59" t="s">
        <v>118</v>
      </c>
    </row>
    <row r="60" spans="1:30" x14ac:dyDescent="0.25">
      <c r="A60" t="s">
        <v>630</v>
      </c>
      <c r="B60" t="s">
        <v>631</v>
      </c>
      <c r="C60" t="s">
        <v>632</v>
      </c>
      <c r="D60" t="s">
        <v>633</v>
      </c>
      <c r="E60" s="1">
        <v>38691</v>
      </c>
      <c r="F60">
        <v>2005</v>
      </c>
      <c r="I60">
        <v>9</v>
      </c>
      <c r="J60" s="2">
        <v>45178</v>
      </c>
      <c r="M60" t="s">
        <v>634</v>
      </c>
      <c r="N60" t="s">
        <v>635</v>
      </c>
      <c r="P60" t="s">
        <v>636</v>
      </c>
      <c r="Z60" s="1">
        <v>38691</v>
      </c>
      <c r="AC60" t="s">
        <v>117</v>
      </c>
      <c r="AD60" t="s">
        <v>118</v>
      </c>
    </row>
    <row r="61" spans="1:30" x14ac:dyDescent="0.25">
      <c r="A61" t="s">
        <v>637</v>
      </c>
      <c r="B61" t="s">
        <v>638</v>
      </c>
      <c r="C61" t="s">
        <v>401</v>
      </c>
      <c r="D61" t="s">
        <v>639</v>
      </c>
      <c r="E61" s="1">
        <v>43118</v>
      </c>
      <c r="F61">
        <v>2010</v>
      </c>
      <c r="G61">
        <v>180</v>
      </c>
      <c r="H61">
        <v>3</v>
      </c>
      <c r="I61">
        <v>1013</v>
      </c>
      <c r="J61">
        <v>1029</v>
      </c>
      <c r="K61" t="s">
        <v>640</v>
      </c>
      <c r="L61" t="s">
        <v>641</v>
      </c>
      <c r="N61" t="s">
        <v>642</v>
      </c>
      <c r="P61" t="s">
        <v>643</v>
      </c>
      <c r="Q61" t="s">
        <v>644</v>
      </c>
      <c r="Z61" s="1">
        <v>43118</v>
      </c>
      <c r="AC61" t="s">
        <v>408</v>
      </c>
      <c r="AD61" t="s">
        <v>409</v>
      </c>
    </row>
    <row r="62" spans="1:30" x14ac:dyDescent="0.25">
      <c r="A62" t="s">
        <v>645</v>
      </c>
      <c r="B62" t="s">
        <v>646</v>
      </c>
      <c r="C62" t="s">
        <v>647</v>
      </c>
      <c r="D62" t="s">
        <v>648</v>
      </c>
      <c r="E62" s="1">
        <v>41223</v>
      </c>
      <c r="F62">
        <v>2012</v>
      </c>
      <c r="I62">
        <v>7436</v>
      </c>
      <c r="J62">
        <v>7439</v>
      </c>
      <c r="K62" t="s">
        <v>649</v>
      </c>
      <c r="L62" t="s">
        <v>650</v>
      </c>
      <c r="M62" t="s">
        <v>651</v>
      </c>
      <c r="N62" t="s">
        <v>652</v>
      </c>
      <c r="P62" t="s">
        <v>653</v>
      </c>
      <c r="Q62" t="s">
        <v>654</v>
      </c>
      <c r="R62" t="s">
        <v>655</v>
      </c>
      <c r="S62" t="s">
        <v>656</v>
      </c>
      <c r="T62" t="s">
        <v>657</v>
      </c>
      <c r="X62">
        <v>9</v>
      </c>
      <c r="Y62" t="s">
        <v>42</v>
      </c>
      <c r="Z62" s="1">
        <v>41223</v>
      </c>
      <c r="AC62" t="s">
        <v>42</v>
      </c>
      <c r="AD62" t="s">
        <v>43</v>
      </c>
    </row>
    <row r="63" spans="1:30" x14ac:dyDescent="0.25">
      <c r="A63" t="s">
        <v>658</v>
      </c>
      <c r="B63" t="s">
        <v>659</v>
      </c>
      <c r="C63" t="s">
        <v>660</v>
      </c>
      <c r="D63" t="s">
        <v>33</v>
      </c>
      <c r="E63" s="1">
        <v>41501</v>
      </c>
      <c r="F63">
        <v>2013</v>
      </c>
      <c r="I63">
        <v>230</v>
      </c>
      <c r="J63">
        <v>232</v>
      </c>
      <c r="K63" t="s">
        <v>661</v>
      </c>
      <c r="M63" t="s">
        <v>35</v>
      </c>
      <c r="N63" t="s">
        <v>662</v>
      </c>
      <c r="P63" t="s">
        <v>663</v>
      </c>
      <c r="R63" t="s">
        <v>664</v>
      </c>
      <c r="S63" t="s">
        <v>665</v>
      </c>
      <c r="T63" t="s">
        <v>666</v>
      </c>
      <c r="V63">
        <v>2</v>
      </c>
      <c r="X63">
        <v>11</v>
      </c>
      <c r="Y63" t="s">
        <v>42</v>
      </c>
      <c r="Z63" s="1">
        <v>41501</v>
      </c>
      <c r="AC63" t="s">
        <v>42</v>
      </c>
      <c r="AD63" t="s">
        <v>43</v>
      </c>
    </row>
    <row r="64" spans="1:30" x14ac:dyDescent="0.25">
      <c r="A64" t="s">
        <v>667</v>
      </c>
      <c r="B64" t="s">
        <v>668</v>
      </c>
      <c r="C64" t="s">
        <v>669</v>
      </c>
      <c r="D64" t="s">
        <v>670</v>
      </c>
      <c r="E64" s="1">
        <v>41319</v>
      </c>
      <c r="F64">
        <v>2012</v>
      </c>
      <c r="I64">
        <v>249</v>
      </c>
      <c r="J64">
        <v>254</v>
      </c>
      <c r="K64" t="s">
        <v>671</v>
      </c>
      <c r="M64" t="s">
        <v>672</v>
      </c>
      <c r="N64" t="s">
        <v>673</v>
      </c>
      <c r="P64" t="s">
        <v>674</v>
      </c>
      <c r="R64" t="s">
        <v>675</v>
      </c>
      <c r="S64" t="s">
        <v>676</v>
      </c>
      <c r="T64" t="s">
        <v>677</v>
      </c>
      <c r="V64">
        <v>3</v>
      </c>
      <c r="X64">
        <v>21</v>
      </c>
      <c r="Y64" t="s">
        <v>42</v>
      </c>
      <c r="Z64" s="1">
        <v>41319</v>
      </c>
      <c r="AC64" t="s">
        <v>42</v>
      </c>
      <c r="AD64" t="s">
        <v>43</v>
      </c>
    </row>
    <row r="65" spans="1:30" x14ac:dyDescent="0.25">
      <c r="A65" t="s">
        <v>678</v>
      </c>
      <c r="B65" t="s">
        <v>679</v>
      </c>
      <c r="C65" t="s">
        <v>680</v>
      </c>
      <c r="D65" t="s">
        <v>681</v>
      </c>
      <c r="E65" s="1">
        <v>44084</v>
      </c>
      <c r="F65">
        <v>2020</v>
      </c>
      <c r="I65">
        <v>1</v>
      </c>
      <c r="J65">
        <v>7</v>
      </c>
      <c r="K65" t="s">
        <v>682</v>
      </c>
      <c r="M65" t="s">
        <v>683</v>
      </c>
      <c r="N65" t="s">
        <v>684</v>
      </c>
      <c r="P65" t="s">
        <v>685</v>
      </c>
      <c r="R65" t="s">
        <v>686</v>
      </c>
      <c r="S65" t="s">
        <v>687</v>
      </c>
      <c r="T65" t="s">
        <v>688</v>
      </c>
      <c r="V65">
        <v>4</v>
      </c>
      <c r="X65">
        <v>15</v>
      </c>
      <c r="Z65" s="1">
        <v>44084</v>
      </c>
      <c r="AC65" t="s">
        <v>42</v>
      </c>
      <c r="AD65" t="s">
        <v>43</v>
      </c>
    </row>
    <row r="66" spans="1:30" x14ac:dyDescent="0.25">
      <c r="A66" t="s">
        <v>689</v>
      </c>
      <c r="B66" t="s">
        <v>690</v>
      </c>
      <c r="C66" t="s">
        <v>691</v>
      </c>
      <c r="D66" t="s">
        <v>47</v>
      </c>
      <c r="E66" s="1">
        <v>44965</v>
      </c>
      <c r="F66">
        <v>2023</v>
      </c>
      <c r="G66">
        <v>24</v>
      </c>
      <c r="H66">
        <v>2</v>
      </c>
      <c r="I66">
        <v>2382</v>
      </c>
      <c r="J66">
        <v>2391</v>
      </c>
      <c r="K66" t="s">
        <v>692</v>
      </c>
      <c r="L66" t="s">
        <v>49</v>
      </c>
      <c r="N66" t="s">
        <v>693</v>
      </c>
      <c r="O66" t="s">
        <v>694</v>
      </c>
      <c r="P66" t="s">
        <v>695</v>
      </c>
      <c r="Q66" t="s">
        <v>696</v>
      </c>
      <c r="R66" t="s">
        <v>697</v>
      </c>
      <c r="S66" t="s">
        <v>698</v>
      </c>
      <c r="T66" t="s">
        <v>699</v>
      </c>
      <c r="V66">
        <v>2</v>
      </c>
      <c r="X66">
        <v>28</v>
      </c>
      <c r="Y66" t="s">
        <v>42</v>
      </c>
      <c r="Z66" s="1">
        <v>44669</v>
      </c>
      <c r="AC66" t="s">
        <v>42</v>
      </c>
      <c r="AD66" t="s">
        <v>57</v>
      </c>
    </row>
    <row r="67" spans="1:30" x14ac:dyDescent="0.25">
      <c r="A67" t="s">
        <v>700</v>
      </c>
      <c r="B67" t="s">
        <v>679</v>
      </c>
      <c r="C67" t="s">
        <v>680</v>
      </c>
      <c r="D67" t="s">
        <v>701</v>
      </c>
      <c r="E67" s="1">
        <v>43990</v>
      </c>
      <c r="F67">
        <v>2020</v>
      </c>
      <c r="I67">
        <v>832</v>
      </c>
      <c r="J67">
        <v>838</v>
      </c>
      <c r="K67" t="s">
        <v>702</v>
      </c>
      <c r="L67" t="s">
        <v>703</v>
      </c>
      <c r="M67" t="s">
        <v>704</v>
      </c>
      <c r="N67" t="s">
        <v>705</v>
      </c>
      <c r="P67" t="s">
        <v>706</v>
      </c>
      <c r="S67" t="s">
        <v>707</v>
      </c>
      <c r="T67" t="s">
        <v>708</v>
      </c>
      <c r="V67">
        <v>15</v>
      </c>
      <c r="X67">
        <v>11</v>
      </c>
      <c r="Y67" t="s">
        <v>42</v>
      </c>
      <c r="Z67" s="1">
        <v>43990</v>
      </c>
      <c r="AC67" t="s">
        <v>42</v>
      </c>
      <c r="AD67" t="s">
        <v>43</v>
      </c>
    </row>
    <row r="68" spans="1:30" x14ac:dyDescent="0.25">
      <c r="A68" t="s">
        <v>709</v>
      </c>
      <c r="B68" t="s">
        <v>710</v>
      </c>
      <c r="C68" t="s">
        <v>711</v>
      </c>
      <c r="D68" t="s">
        <v>712</v>
      </c>
      <c r="E68" s="1">
        <v>42264</v>
      </c>
      <c r="F68">
        <v>2015</v>
      </c>
      <c r="I68">
        <v>1152</v>
      </c>
      <c r="J68">
        <v>1159</v>
      </c>
      <c r="K68" t="s">
        <v>713</v>
      </c>
      <c r="M68" t="s">
        <v>714</v>
      </c>
      <c r="P68" t="s">
        <v>715</v>
      </c>
      <c r="R68" t="s">
        <v>716</v>
      </c>
      <c r="S68" t="s">
        <v>717</v>
      </c>
      <c r="T68" t="s">
        <v>718</v>
      </c>
      <c r="V68">
        <v>1</v>
      </c>
      <c r="X68">
        <v>21</v>
      </c>
      <c r="Z68" s="1">
        <v>42264</v>
      </c>
      <c r="AC68" t="s">
        <v>42</v>
      </c>
      <c r="AD68" t="s">
        <v>43</v>
      </c>
    </row>
    <row r="69" spans="1:30" x14ac:dyDescent="0.25">
      <c r="A69" t="s">
        <v>719</v>
      </c>
      <c r="B69" t="s">
        <v>720</v>
      </c>
      <c r="C69" t="s">
        <v>721</v>
      </c>
      <c r="D69" t="s">
        <v>722</v>
      </c>
      <c r="E69" s="1">
        <v>42768</v>
      </c>
      <c r="F69">
        <v>2016</v>
      </c>
      <c r="I69">
        <v>361</v>
      </c>
      <c r="J69">
        <v>367</v>
      </c>
      <c r="K69" t="s">
        <v>723</v>
      </c>
      <c r="L69" t="s">
        <v>724</v>
      </c>
      <c r="M69" t="s">
        <v>725</v>
      </c>
      <c r="N69" t="s">
        <v>726</v>
      </c>
      <c r="P69" t="s">
        <v>727</v>
      </c>
      <c r="Q69" t="s">
        <v>728</v>
      </c>
      <c r="R69" t="s">
        <v>729</v>
      </c>
      <c r="S69" t="s">
        <v>730</v>
      </c>
      <c r="T69" t="s">
        <v>731</v>
      </c>
      <c r="V69">
        <v>8</v>
      </c>
      <c r="X69">
        <v>27</v>
      </c>
      <c r="Y69" t="s">
        <v>42</v>
      </c>
      <c r="Z69" s="1">
        <v>42768</v>
      </c>
      <c r="AC69" t="s">
        <v>42</v>
      </c>
      <c r="AD69" t="s">
        <v>43</v>
      </c>
    </row>
    <row r="70" spans="1:30" x14ac:dyDescent="0.25">
      <c r="A70" t="s">
        <v>732</v>
      </c>
      <c r="B70" t="s">
        <v>733</v>
      </c>
      <c r="C70" t="s">
        <v>734</v>
      </c>
      <c r="D70" t="s">
        <v>712</v>
      </c>
      <c r="E70" s="1">
        <v>42264</v>
      </c>
      <c r="F70">
        <v>2015</v>
      </c>
      <c r="I70">
        <v>34</v>
      </c>
      <c r="J70">
        <v>41</v>
      </c>
      <c r="K70" t="s">
        <v>735</v>
      </c>
      <c r="M70" t="s">
        <v>714</v>
      </c>
      <c r="P70" t="s">
        <v>736</v>
      </c>
      <c r="Q70" t="s">
        <v>737</v>
      </c>
      <c r="R70" t="s">
        <v>738</v>
      </c>
      <c r="S70" t="s">
        <v>739</v>
      </c>
      <c r="T70" t="s">
        <v>740</v>
      </c>
      <c r="X70">
        <v>23</v>
      </c>
      <c r="Z70" s="1">
        <v>42264</v>
      </c>
      <c r="AC70" t="s">
        <v>42</v>
      </c>
      <c r="AD70" t="s">
        <v>43</v>
      </c>
    </row>
    <row r="71" spans="1:30" x14ac:dyDescent="0.25">
      <c r="A71" t="s">
        <v>741</v>
      </c>
      <c r="B71" t="s">
        <v>742</v>
      </c>
      <c r="C71" t="s">
        <v>743</v>
      </c>
      <c r="D71" t="s">
        <v>744</v>
      </c>
      <c r="E71" s="1">
        <v>42684</v>
      </c>
      <c r="F71">
        <v>2016</v>
      </c>
      <c r="I71">
        <v>1</v>
      </c>
      <c r="J71">
        <v>6</v>
      </c>
      <c r="K71" t="s">
        <v>745</v>
      </c>
      <c r="M71" t="s">
        <v>746</v>
      </c>
      <c r="N71" t="s">
        <v>747</v>
      </c>
      <c r="P71" t="s">
        <v>748</v>
      </c>
      <c r="Q71" t="s">
        <v>749</v>
      </c>
      <c r="R71" t="s">
        <v>750</v>
      </c>
      <c r="S71" t="s">
        <v>751</v>
      </c>
      <c r="T71" t="s">
        <v>752</v>
      </c>
      <c r="V71">
        <v>4</v>
      </c>
      <c r="X71">
        <v>18</v>
      </c>
      <c r="Z71" s="1">
        <v>42684</v>
      </c>
      <c r="AC71" t="s">
        <v>42</v>
      </c>
      <c r="AD71" t="s">
        <v>43</v>
      </c>
    </row>
    <row r="72" spans="1:30" x14ac:dyDescent="0.25">
      <c r="A72" t="s">
        <v>753</v>
      </c>
      <c r="B72" t="s">
        <v>754</v>
      </c>
      <c r="C72" t="s">
        <v>755</v>
      </c>
      <c r="D72" t="s">
        <v>47</v>
      </c>
      <c r="E72" s="1">
        <v>44711</v>
      </c>
      <c r="F72">
        <v>2022</v>
      </c>
      <c r="G72">
        <v>23</v>
      </c>
      <c r="H72">
        <v>6</v>
      </c>
      <c r="I72">
        <v>5655</v>
      </c>
      <c r="J72">
        <v>5667</v>
      </c>
      <c r="K72" t="s">
        <v>756</v>
      </c>
      <c r="L72" t="s">
        <v>49</v>
      </c>
      <c r="N72" t="s">
        <v>757</v>
      </c>
      <c r="O72" t="s">
        <v>758</v>
      </c>
      <c r="P72" t="s">
        <v>759</v>
      </c>
      <c r="Q72" t="s">
        <v>760</v>
      </c>
      <c r="R72" t="s">
        <v>761</v>
      </c>
      <c r="S72" t="s">
        <v>762</v>
      </c>
      <c r="T72" t="s">
        <v>763</v>
      </c>
      <c r="V72">
        <v>22</v>
      </c>
      <c r="X72">
        <v>53</v>
      </c>
      <c r="Y72" t="s">
        <v>42</v>
      </c>
      <c r="Z72" s="1">
        <v>44238</v>
      </c>
      <c r="AC72" t="s">
        <v>42</v>
      </c>
      <c r="AD72" t="s">
        <v>57</v>
      </c>
    </row>
    <row r="73" spans="1:30" x14ac:dyDescent="0.25">
      <c r="A73" t="s">
        <v>764</v>
      </c>
      <c r="B73" t="s">
        <v>765</v>
      </c>
      <c r="C73" t="s">
        <v>766</v>
      </c>
      <c r="D73" t="s">
        <v>190</v>
      </c>
      <c r="E73" s="1">
        <v>43906</v>
      </c>
      <c r="F73">
        <v>2020</v>
      </c>
      <c r="G73">
        <v>8</v>
      </c>
      <c r="I73">
        <v>47556</v>
      </c>
      <c r="J73">
        <v>47568</v>
      </c>
      <c r="K73" t="s">
        <v>767</v>
      </c>
      <c r="L73" t="s">
        <v>192</v>
      </c>
      <c r="N73" t="s">
        <v>768</v>
      </c>
      <c r="O73" t="s">
        <v>769</v>
      </c>
      <c r="P73" t="s">
        <v>770</v>
      </c>
      <c r="Q73" t="s">
        <v>771</v>
      </c>
      <c r="R73" t="s">
        <v>772</v>
      </c>
      <c r="S73" t="s">
        <v>773</v>
      </c>
      <c r="T73" t="s">
        <v>774</v>
      </c>
      <c r="V73">
        <v>25</v>
      </c>
      <c r="X73">
        <v>43</v>
      </c>
      <c r="Y73" t="s">
        <v>270</v>
      </c>
      <c r="Z73" s="1">
        <v>43899</v>
      </c>
      <c r="AC73" t="s">
        <v>42</v>
      </c>
      <c r="AD73" t="s">
        <v>57</v>
      </c>
    </row>
    <row r="74" spans="1:30" x14ac:dyDescent="0.25">
      <c r="A74" t="s">
        <v>775</v>
      </c>
      <c r="B74" t="s">
        <v>776</v>
      </c>
      <c r="C74" t="s">
        <v>777</v>
      </c>
      <c r="D74" t="s">
        <v>778</v>
      </c>
      <c r="E74" s="1">
        <v>41151</v>
      </c>
      <c r="F74">
        <v>2012</v>
      </c>
      <c r="I74">
        <v>1534</v>
      </c>
      <c r="J74">
        <v>1539</v>
      </c>
      <c r="K74" t="s">
        <v>779</v>
      </c>
      <c r="M74" t="s">
        <v>780</v>
      </c>
      <c r="P74" t="s">
        <v>781</v>
      </c>
      <c r="R74" t="s">
        <v>782</v>
      </c>
      <c r="S74" t="s">
        <v>783</v>
      </c>
      <c r="T74" t="s">
        <v>784</v>
      </c>
      <c r="V74">
        <v>5</v>
      </c>
      <c r="X74">
        <v>20</v>
      </c>
      <c r="Z74" s="1">
        <v>41151</v>
      </c>
      <c r="AC74" t="s">
        <v>42</v>
      </c>
      <c r="AD74" t="s">
        <v>43</v>
      </c>
    </row>
    <row r="75" spans="1:30" x14ac:dyDescent="0.25">
      <c r="A75" t="s">
        <v>785</v>
      </c>
      <c r="B75" t="s">
        <v>786</v>
      </c>
      <c r="C75" t="s">
        <v>787</v>
      </c>
      <c r="D75" t="s">
        <v>788</v>
      </c>
      <c r="E75" s="1">
        <v>40043</v>
      </c>
      <c r="F75">
        <v>2009</v>
      </c>
      <c r="I75">
        <v>1926</v>
      </c>
      <c r="J75">
        <v>1932</v>
      </c>
      <c r="K75" t="s">
        <v>789</v>
      </c>
      <c r="M75" t="s">
        <v>790</v>
      </c>
      <c r="P75" t="s">
        <v>791</v>
      </c>
      <c r="Q75" t="s">
        <v>792</v>
      </c>
      <c r="R75" t="s">
        <v>793</v>
      </c>
      <c r="S75" t="s">
        <v>794</v>
      </c>
      <c r="T75" t="s">
        <v>795</v>
      </c>
      <c r="V75">
        <v>1</v>
      </c>
      <c r="X75">
        <v>13</v>
      </c>
      <c r="Z75" s="1">
        <v>40043</v>
      </c>
      <c r="AC75" t="s">
        <v>42</v>
      </c>
      <c r="AD75" t="s">
        <v>43</v>
      </c>
    </row>
    <row r="76" spans="1:30" x14ac:dyDescent="0.25">
      <c r="A76" t="s">
        <v>796</v>
      </c>
      <c r="B76" t="s">
        <v>797</v>
      </c>
      <c r="C76" t="s">
        <v>798</v>
      </c>
      <c r="D76" t="s">
        <v>250</v>
      </c>
      <c r="E76" s="1">
        <v>40584</v>
      </c>
      <c r="F76">
        <v>2010</v>
      </c>
      <c r="I76">
        <v>1</v>
      </c>
      <c r="J76">
        <v>8</v>
      </c>
      <c r="K76" t="s">
        <v>799</v>
      </c>
      <c r="M76" t="s">
        <v>252</v>
      </c>
      <c r="N76" t="s">
        <v>800</v>
      </c>
      <c r="P76" t="s">
        <v>801</v>
      </c>
      <c r="Q76" t="s">
        <v>802</v>
      </c>
      <c r="R76" t="s">
        <v>803</v>
      </c>
      <c r="S76" t="s">
        <v>804</v>
      </c>
      <c r="T76" t="s">
        <v>805</v>
      </c>
      <c r="V76">
        <v>6</v>
      </c>
      <c r="Y76" t="s">
        <v>42</v>
      </c>
      <c r="Z76" s="1">
        <v>40584</v>
      </c>
      <c r="AC76" t="s">
        <v>42</v>
      </c>
      <c r="AD76" t="s">
        <v>43</v>
      </c>
    </row>
    <row r="77" spans="1:30" x14ac:dyDescent="0.25">
      <c r="A77" t="s">
        <v>806</v>
      </c>
      <c r="B77" t="s">
        <v>807</v>
      </c>
      <c r="C77" t="s">
        <v>808</v>
      </c>
      <c r="D77" t="s">
        <v>190</v>
      </c>
      <c r="E77" s="1">
        <v>43900</v>
      </c>
      <c r="F77">
        <v>2020</v>
      </c>
      <c r="G77">
        <v>8</v>
      </c>
      <c r="I77">
        <v>42884</v>
      </c>
      <c r="J77">
        <v>42897</v>
      </c>
      <c r="K77" t="s">
        <v>809</v>
      </c>
      <c r="L77" t="s">
        <v>192</v>
      </c>
      <c r="N77" t="s">
        <v>810</v>
      </c>
      <c r="O77" t="s">
        <v>811</v>
      </c>
      <c r="P77" t="s">
        <v>812</v>
      </c>
      <c r="Q77" t="s">
        <v>813</v>
      </c>
      <c r="R77" t="s">
        <v>814</v>
      </c>
      <c r="S77" t="s">
        <v>815</v>
      </c>
      <c r="T77" t="s">
        <v>816</v>
      </c>
      <c r="V77">
        <v>58</v>
      </c>
      <c r="X77">
        <v>28</v>
      </c>
      <c r="Y77" t="s">
        <v>270</v>
      </c>
      <c r="Z77" s="1">
        <v>43893</v>
      </c>
      <c r="AC77" t="s">
        <v>42</v>
      </c>
      <c r="AD77" t="s">
        <v>57</v>
      </c>
    </row>
    <row r="78" spans="1:30" x14ac:dyDescent="0.25">
      <c r="A78" t="s">
        <v>817</v>
      </c>
      <c r="B78" t="s">
        <v>818</v>
      </c>
      <c r="C78" t="s">
        <v>819</v>
      </c>
      <c r="D78" t="s">
        <v>820</v>
      </c>
      <c r="E78" s="1">
        <v>42268</v>
      </c>
      <c r="F78">
        <v>2015</v>
      </c>
      <c r="I78">
        <v>1</v>
      </c>
      <c r="J78">
        <v>8</v>
      </c>
      <c r="K78" t="s">
        <v>821</v>
      </c>
      <c r="M78" t="s">
        <v>822</v>
      </c>
      <c r="N78" t="s">
        <v>823</v>
      </c>
      <c r="P78" t="s">
        <v>824</v>
      </c>
      <c r="R78" t="s">
        <v>825</v>
      </c>
      <c r="S78" t="s">
        <v>826</v>
      </c>
      <c r="T78" t="s">
        <v>827</v>
      </c>
      <c r="V78">
        <v>10</v>
      </c>
      <c r="X78">
        <v>18</v>
      </c>
      <c r="Y78" t="s">
        <v>42</v>
      </c>
      <c r="Z78" s="1">
        <v>42268</v>
      </c>
      <c r="AC78" t="s">
        <v>42</v>
      </c>
      <c r="AD78" t="s">
        <v>43</v>
      </c>
    </row>
    <row r="79" spans="1:30" x14ac:dyDescent="0.25">
      <c r="A79" t="s">
        <v>828</v>
      </c>
      <c r="B79" t="s">
        <v>829</v>
      </c>
      <c r="C79" t="s">
        <v>830</v>
      </c>
      <c r="D79" t="s">
        <v>831</v>
      </c>
      <c r="E79" s="1">
        <v>42366</v>
      </c>
      <c r="F79">
        <v>2015</v>
      </c>
      <c r="I79">
        <v>1123</v>
      </c>
      <c r="J79">
        <v>1133</v>
      </c>
      <c r="K79" t="s">
        <v>832</v>
      </c>
      <c r="M79" t="s">
        <v>833</v>
      </c>
      <c r="N79" t="s">
        <v>834</v>
      </c>
      <c r="P79" t="s">
        <v>835</v>
      </c>
      <c r="Q79" t="s">
        <v>836</v>
      </c>
      <c r="R79" t="s">
        <v>837</v>
      </c>
      <c r="S79" t="s">
        <v>838</v>
      </c>
      <c r="T79" t="s">
        <v>839</v>
      </c>
      <c r="V79">
        <v>14</v>
      </c>
      <c r="X79">
        <v>20</v>
      </c>
      <c r="Y79" t="s">
        <v>42</v>
      </c>
      <c r="Z79" s="1">
        <v>42366</v>
      </c>
      <c r="AC79" t="s">
        <v>42</v>
      </c>
      <c r="AD79" t="s">
        <v>43</v>
      </c>
    </row>
    <row r="80" spans="1:30" x14ac:dyDescent="0.25">
      <c r="A80" t="s">
        <v>840</v>
      </c>
      <c r="B80" t="s">
        <v>841</v>
      </c>
      <c r="C80" t="s">
        <v>842</v>
      </c>
      <c r="D80" t="s">
        <v>843</v>
      </c>
      <c r="E80" s="1">
        <v>42359</v>
      </c>
      <c r="F80">
        <v>2015</v>
      </c>
      <c r="I80">
        <v>169</v>
      </c>
      <c r="J80">
        <v>178</v>
      </c>
      <c r="K80" t="s">
        <v>844</v>
      </c>
      <c r="M80" t="s">
        <v>845</v>
      </c>
      <c r="N80" t="s">
        <v>846</v>
      </c>
      <c r="P80" t="s">
        <v>847</v>
      </c>
      <c r="Q80" t="s">
        <v>848</v>
      </c>
      <c r="R80" t="s">
        <v>849</v>
      </c>
      <c r="S80" t="s">
        <v>850</v>
      </c>
      <c r="T80" t="s">
        <v>851</v>
      </c>
      <c r="V80">
        <v>17</v>
      </c>
      <c r="X80">
        <v>15</v>
      </c>
      <c r="Y80" t="s">
        <v>42</v>
      </c>
      <c r="Z80" s="1">
        <v>42359</v>
      </c>
      <c r="AC80" t="s">
        <v>42</v>
      </c>
      <c r="AD80" t="s">
        <v>43</v>
      </c>
    </row>
    <row r="81" spans="1:30" x14ac:dyDescent="0.25">
      <c r="A81" t="s">
        <v>852</v>
      </c>
      <c r="B81" t="s">
        <v>853</v>
      </c>
      <c r="C81" t="s">
        <v>854</v>
      </c>
      <c r="D81" t="s">
        <v>855</v>
      </c>
      <c r="E81" s="1">
        <v>44418</v>
      </c>
      <c r="F81">
        <v>2021</v>
      </c>
      <c r="G81">
        <v>57</v>
      </c>
      <c r="H81">
        <v>4</v>
      </c>
      <c r="I81">
        <v>2093</v>
      </c>
      <c r="J81">
        <v>2108</v>
      </c>
      <c r="K81" t="s">
        <v>856</v>
      </c>
      <c r="L81" t="s">
        <v>857</v>
      </c>
      <c r="N81" t="s">
        <v>858</v>
      </c>
      <c r="O81" t="s">
        <v>859</v>
      </c>
      <c r="P81" t="s">
        <v>860</v>
      </c>
      <c r="Q81" t="s">
        <v>861</v>
      </c>
      <c r="R81" t="s">
        <v>862</v>
      </c>
      <c r="S81" t="s">
        <v>863</v>
      </c>
      <c r="T81" t="s">
        <v>864</v>
      </c>
      <c r="V81">
        <v>18</v>
      </c>
      <c r="X81">
        <v>48</v>
      </c>
      <c r="Y81" t="s">
        <v>42</v>
      </c>
      <c r="Z81" s="1">
        <v>44379</v>
      </c>
      <c r="AC81" t="s">
        <v>42</v>
      </c>
      <c r="AD81" t="s">
        <v>57</v>
      </c>
    </row>
    <row r="82" spans="1:30" x14ac:dyDescent="0.25">
      <c r="A82" t="s">
        <v>865</v>
      </c>
      <c r="B82" t="s">
        <v>866</v>
      </c>
      <c r="C82" t="s">
        <v>867</v>
      </c>
      <c r="D82" t="s">
        <v>868</v>
      </c>
      <c r="E82" s="1">
        <v>44092</v>
      </c>
      <c r="F82">
        <v>2020</v>
      </c>
      <c r="G82">
        <v>34</v>
      </c>
      <c r="H82">
        <v>5</v>
      </c>
      <c r="I82">
        <v>54</v>
      </c>
      <c r="J82">
        <v>59</v>
      </c>
      <c r="K82" t="s">
        <v>869</v>
      </c>
      <c r="L82" t="s">
        <v>870</v>
      </c>
      <c r="N82" t="s">
        <v>871</v>
      </c>
      <c r="P82" t="s">
        <v>872</v>
      </c>
      <c r="R82" t="s">
        <v>873</v>
      </c>
      <c r="S82" t="s">
        <v>874</v>
      </c>
      <c r="T82" t="s">
        <v>875</v>
      </c>
      <c r="V82">
        <v>22</v>
      </c>
      <c r="X82">
        <v>15</v>
      </c>
      <c r="Y82" t="s">
        <v>42</v>
      </c>
      <c r="Z82" s="1">
        <v>44092</v>
      </c>
      <c r="AC82" t="s">
        <v>42</v>
      </c>
      <c r="AD82" t="s">
        <v>598</v>
      </c>
    </row>
    <row r="83" spans="1:30" x14ac:dyDescent="0.25">
      <c r="A83" t="s">
        <v>876</v>
      </c>
      <c r="B83" t="s">
        <v>877</v>
      </c>
      <c r="C83" t="s">
        <v>878</v>
      </c>
      <c r="D83" t="s">
        <v>879</v>
      </c>
      <c r="E83" s="1">
        <v>44189</v>
      </c>
      <c r="F83">
        <v>2020</v>
      </c>
      <c r="I83">
        <v>1</v>
      </c>
      <c r="J83">
        <v>8</v>
      </c>
      <c r="K83" t="s">
        <v>880</v>
      </c>
      <c r="M83" t="s">
        <v>881</v>
      </c>
      <c r="N83" t="s">
        <v>882</v>
      </c>
      <c r="P83" t="s">
        <v>883</v>
      </c>
      <c r="Q83" t="s">
        <v>884</v>
      </c>
      <c r="R83" t="s">
        <v>885</v>
      </c>
      <c r="S83" t="s">
        <v>886</v>
      </c>
      <c r="T83" t="s">
        <v>887</v>
      </c>
      <c r="V83">
        <v>10</v>
      </c>
      <c r="X83">
        <v>28</v>
      </c>
      <c r="Y83" t="s">
        <v>42</v>
      </c>
      <c r="Z83" s="1">
        <v>44189</v>
      </c>
      <c r="AC83" t="s">
        <v>42</v>
      </c>
      <c r="AD83" t="s">
        <v>43</v>
      </c>
    </row>
    <row r="84" spans="1:30" x14ac:dyDescent="0.25">
      <c r="A84" t="s">
        <v>888</v>
      </c>
      <c r="B84" t="s">
        <v>889</v>
      </c>
      <c r="C84" t="s">
        <v>890</v>
      </c>
      <c r="D84" t="s">
        <v>448</v>
      </c>
      <c r="E84" s="1">
        <v>40896</v>
      </c>
      <c r="F84">
        <v>2011</v>
      </c>
      <c r="I84">
        <v>49</v>
      </c>
      <c r="J84">
        <v>54</v>
      </c>
      <c r="K84" t="s">
        <v>891</v>
      </c>
      <c r="M84" t="s">
        <v>450</v>
      </c>
      <c r="N84" t="s">
        <v>892</v>
      </c>
      <c r="P84" t="s">
        <v>893</v>
      </c>
      <c r="Q84" t="s">
        <v>894</v>
      </c>
      <c r="R84" t="s">
        <v>895</v>
      </c>
      <c r="S84" t="s">
        <v>896</v>
      </c>
      <c r="T84" t="s">
        <v>897</v>
      </c>
      <c r="V84">
        <v>3</v>
      </c>
      <c r="X84">
        <v>26</v>
      </c>
      <c r="Y84" t="s">
        <v>42</v>
      </c>
      <c r="Z84" s="1">
        <v>40896</v>
      </c>
      <c r="AC84" t="s">
        <v>42</v>
      </c>
      <c r="AD84" t="s">
        <v>43</v>
      </c>
    </row>
    <row r="85" spans="1:30" x14ac:dyDescent="0.25">
      <c r="A85" t="s">
        <v>898</v>
      </c>
      <c r="B85" t="s">
        <v>899</v>
      </c>
      <c r="C85" t="s">
        <v>900</v>
      </c>
      <c r="D85" t="s">
        <v>901</v>
      </c>
      <c r="E85" s="1">
        <v>45117</v>
      </c>
      <c r="F85">
        <v>2023</v>
      </c>
      <c r="I85">
        <v>1</v>
      </c>
      <c r="J85">
        <v>6</v>
      </c>
      <c r="K85" t="s">
        <v>902</v>
      </c>
      <c r="M85" t="s">
        <v>903</v>
      </c>
      <c r="N85" t="s">
        <v>904</v>
      </c>
      <c r="P85" t="s">
        <v>905</v>
      </c>
      <c r="Q85" t="s">
        <v>906</v>
      </c>
      <c r="R85" t="s">
        <v>907</v>
      </c>
      <c r="S85" t="s">
        <v>908</v>
      </c>
      <c r="T85" t="s">
        <v>909</v>
      </c>
      <c r="X85">
        <v>18</v>
      </c>
      <c r="Y85" t="s">
        <v>42</v>
      </c>
      <c r="Z85" s="1">
        <v>45117</v>
      </c>
      <c r="AC85" t="s">
        <v>42</v>
      </c>
      <c r="AD85" t="s">
        <v>43</v>
      </c>
    </row>
    <row r="86" spans="1:30" x14ac:dyDescent="0.25">
      <c r="A86" t="s">
        <v>910</v>
      </c>
      <c r="B86" t="s">
        <v>911</v>
      </c>
      <c r="C86" t="s">
        <v>912</v>
      </c>
      <c r="D86" t="s">
        <v>533</v>
      </c>
      <c r="E86" s="1">
        <v>45184</v>
      </c>
      <c r="F86">
        <v>2023</v>
      </c>
      <c r="I86">
        <v>1</v>
      </c>
      <c r="J86">
        <v>7</v>
      </c>
      <c r="K86" t="s">
        <v>913</v>
      </c>
      <c r="L86" t="s">
        <v>535</v>
      </c>
      <c r="M86" t="s">
        <v>536</v>
      </c>
      <c r="N86" t="s">
        <v>914</v>
      </c>
      <c r="O86" t="s">
        <v>915</v>
      </c>
      <c r="P86" t="s">
        <v>916</v>
      </c>
      <c r="Q86" t="s">
        <v>917</v>
      </c>
      <c r="R86" t="s">
        <v>918</v>
      </c>
      <c r="X86">
        <v>23</v>
      </c>
      <c r="Y86" t="s">
        <v>42</v>
      </c>
      <c r="Z86" s="1">
        <v>45184</v>
      </c>
      <c r="AC86" t="s">
        <v>42</v>
      </c>
      <c r="AD86" t="s">
        <v>43</v>
      </c>
    </row>
    <row r="87" spans="1:30" x14ac:dyDescent="0.25">
      <c r="A87" t="s">
        <v>919</v>
      </c>
      <c r="B87" t="s">
        <v>920</v>
      </c>
      <c r="C87" t="s">
        <v>921</v>
      </c>
      <c r="D87" t="s">
        <v>922</v>
      </c>
      <c r="E87" s="1">
        <v>42751</v>
      </c>
      <c r="F87">
        <v>2016</v>
      </c>
      <c r="I87">
        <v>1</v>
      </c>
      <c r="J87">
        <v>8</v>
      </c>
      <c r="K87" t="s">
        <v>923</v>
      </c>
      <c r="M87" t="s">
        <v>924</v>
      </c>
      <c r="N87" t="s">
        <v>925</v>
      </c>
      <c r="P87" t="s">
        <v>926</v>
      </c>
      <c r="R87" t="s">
        <v>927</v>
      </c>
      <c r="S87" t="s">
        <v>928</v>
      </c>
      <c r="T87" t="s">
        <v>929</v>
      </c>
      <c r="V87">
        <v>8</v>
      </c>
      <c r="Y87" t="s">
        <v>42</v>
      </c>
      <c r="Z87" s="1">
        <v>42751</v>
      </c>
      <c r="AC87" t="s">
        <v>42</v>
      </c>
      <c r="AD87" t="s">
        <v>43</v>
      </c>
    </row>
    <row r="88" spans="1:30" x14ac:dyDescent="0.25">
      <c r="A88" t="s">
        <v>930</v>
      </c>
      <c r="B88" t="s">
        <v>931</v>
      </c>
      <c r="C88" t="s">
        <v>932</v>
      </c>
      <c r="D88" t="s">
        <v>788</v>
      </c>
      <c r="E88" s="1">
        <v>40043</v>
      </c>
      <c r="F88">
        <v>2009</v>
      </c>
      <c r="I88">
        <v>1679</v>
      </c>
      <c r="J88">
        <v>1686</v>
      </c>
      <c r="K88" t="s">
        <v>933</v>
      </c>
      <c r="M88" t="s">
        <v>790</v>
      </c>
      <c r="P88" t="s">
        <v>934</v>
      </c>
      <c r="Q88" t="s">
        <v>935</v>
      </c>
      <c r="R88" t="s">
        <v>936</v>
      </c>
      <c r="S88" t="s">
        <v>937</v>
      </c>
      <c r="T88" t="s">
        <v>938</v>
      </c>
      <c r="X88">
        <v>12</v>
      </c>
      <c r="Z88" s="1">
        <v>40043</v>
      </c>
      <c r="AC88" t="s">
        <v>42</v>
      </c>
      <c r="AD88" t="s">
        <v>43</v>
      </c>
    </row>
    <row r="89" spans="1:30" x14ac:dyDescent="0.25">
      <c r="A89" t="s">
        <v>939</v>
      </c>
      <c r="B89" t="s">
        <v>940</v>
      </c>
      <c r="C89" t="s">
        <v>941</v>
      </c>
      <c r="D89" t="s">
        <v>855</v>
      </c>
      <c r="E89" s="1">
        <v>44113</v>
      </c>
      <c r="F89">
        <v>2020</v>
      </c>
      <c r="G89">
        <v>56</v>
      </c>
      <c r="H89">
        <v>5</v>
      </c>
      <c r="I89">
        <v>3476</v>
      </c>
      <c r="J89">
        <v>3490</v>
      </c>
      <c r="K89" t="s">
        <v>942</v>
      </c>
      <c r="L89" t="s">
        <v>857</v>
      </c>
      <c r="N89" t="s">
        <v>943</v>
      </c>
      <c r="P89" t="s">
        <v>944</v>
      </c>
      <c r="Q89" t="s">
        <v>945</v>
      </c>
      <c r="R89" t="s">
        <v>946</v>
      </c>
      <c r="S89" t="s">
        <v>947</v>
      </c>
      <c r="T89" t="s">
        <v>948</v>
      </c>
      <c r="V89">
        <v>15</v>
      </c>
      <c r="X89">
        <v>44</v>
      </c>
      <c r="Y89" t="s">
        <v>949</v>
      </c>
      <c r="Z89" s="1">
        <v>43888</v>
      </c>
      <c r="AC89" t="s">
        <v>42</v>
      </c>
      <c r="AD89" t="s">
        <v>57</v>
      </c>
    </row>
    <row r="90" spans="1:30" x14ac:dyDescent="0.25">
      <c r="A90" t="s">
        <v>950</v>
      </c>
      <c r="B90" t="s">
        <v>951</v>
      </c>
      <c r="C90" t="s">
        <v>952</v>
      </c>
      <c r="D90" t="s">
        <v>778</v>
      </c>
      <c r="E90" s="1">
        <v>41151</v>
      </c>
      <c r="F90">
        <v>2012</v>
      </c>
      <c r="I90">
        <v>1637</v>
      </c>
      <c r="J90">
        <v>1644</v>
      </c>
      <c r="K90" t="s">
        <v>953</v>
      </c>
      <c r="M90" t="s">
        <v>780</v>
      </c>
      <c r="P90" t="s">
        <v>954</v>
      </c>
      <c r="Q90" t="s">
        <v>955</v>
      </c>
      <c r="R90" t="s">
        <v>956</v>
      </c>
      <c r="S90" t="s">
        <v>957</v>
      </c>
      <c r="T90" t="s">
        <v>958</v>
      </c>
      <c r="X90">
        <v>16</v>
      </c>
      <c r="Z90" s="1">
        <v>41151</v>
      </c>
      <c r="AC90" t="s">
        <v>42</v>
      </c>
      <c r="AD90" t="s">
        <v>43</v>
      </c>
    </row>
    <row r="91" spans="1:30" x14ac:dyDescent="0.25">
      <c r="A91" t="s">
        <v>959</v>
      </c>
      <c r="B91" t="s">
        <v>960</v>
      </c>
      <c r="C91" t="s">
        <v>961</v>
      </c>
      <c r="D91" t="s">
        <v>962</v>
      </c>
      <c r="E91" s="1">
        <v>41968</v>
      </c>
      <c r="F91">
        <v>2014</v>
      </c>
      <c r="G91">
        <v>62</v>
      </c>
      <c r="H91">
        <v>12</v>
      </c>
      <c r="I91">
        <v>5968</v>
      </c>
      <c r="J91">
        <v>5973</v>
      </c>
      <c r="K91" t="s">
        <v>963</v>
      </c>
      <c r="L91" t="s">
        <v>964</v>
      </c>
      <c r="N91" t="s">
        <v>965</v>
      </c>
      <c r="P91" t="s">
        <v>966</v>
      </c>
      <c r="Q91" t="s">
        <v>967</v>
      </c>
      <c r="R91" t="s">
        <v>968</v>
      </c>
      <c r="S91" t="s">
        <v>969</v>
      </c>
      <c r="T91" t="s">
        <v>970</v>
      </c>
      <c r="V91">
        <v>111</v>
      </c>
      <c r="X91">
        <v>17</v>
      </c>
      <c r="Y91" t="s">
        <v>42</v>
      </c>
      <c r="Z91" s="1">
        <v>41907</v>
      </c>
      <c r="AC91" t="s">
        <v>42</v>
      </c>
      <c r="AD91" t="s">
        <v>57</v>
      </c>
    </row>
    <row r="92" spans="1:30" x14ac:dyDescent="0.25">
      <c r="A92" t="s">
        <v>971</v>
      </c>
      <c r="B92" t="s">
        <v>972</v>
      </c>
      <c r="C92" t="s">
        <v>973</v>
      </c>
      <c r="D92" t="s">
        <v>974</v>
      </c>
      <c r="E92" s="1">
        <v>38894</v>
      </c>
      <c r="F92">
        <v>2005</v>
      </c>
      <c r="I92">
        <v>1590</v>
      </c>
      <c r="J92" t="s">
        <v>975</v>
      </c>
      <c r="K92" t="s">
        <v>976</v>
      </c>
      <c r="L92" t="s">
        <v>977</v>
      </c>
      <c r="M92" t="s">
        <v>978</v>
      </c>
      <c r="N92" t="s">
        <v>979</v>
      </c>
      <c r="P92" t="s">
        <v>980</v>
      </c>
      <c r="R92" t="s">
        <v>981</v>
      </c>
      <c r="S92" t="s">
        <v>982</v>
      </c>
      <c r="T92" t="s">
        <v>983</v>
      </c>
      <c r="V92">
        <v>59</v>
      </c>
      <c r="X92">
        <v>7</v>
      </c>
      <c r="Z92" s="1">
        <v>38894</v>
      </c>
      <c r="AC92" t="s">
        <v>42</v>
      </c>
      <c r="AD92" t="s">
        <v>43</v>
      </c>
    </row>
    <row r="93" spans="1:30" x14ac:dyDescent="0.25">
      <c r="A93" t="s">
        <v>984</v>
      </c>
      <c r="B93" t="s">
        <v>985</v>
      </c>
      <c r="C93" t="s">
        <v>986</v>
      </c>
      <c r="D93" t="s">
        <v>987</v>
      </c>
      <c r="E93" s="1">
        <v>41557</v>
      </c>
      <c r="F93">
        <v>2013</v>
      </c>
      <c r="G93">
        <v>10</v>
      </c>
      <c r="H93">
        <v>6</v>
      </c>
      <c r="I93">
        <v>1295</v>
      </c>
      <c r="J93">
        <v>1299</v>
      </c>
      <c r="K93" t="s">
        <v>988</v>
      </c>
      <c r="L93" t="s">
        <v>989</v>
      </c>
      <c r="N93" t="s">
        <v>990</v>
      </c>
      <c r="P93" t="s">
        <v>991</v>
      </c>
      <c r="Q93" t="s">
        <v>992</v>
      </c>
      <c r="R93" t="s">
        <v>993</v>
      </c>
      <c r="S93" t="s">
        <v>994</v>
      </c>
      <c r="T93" t="s">
        <v>995</v>
      </c>
      <c r="V93">
        <v>55</v>
      </c>
      <c r="X93">
        <v>18</v>
      </c>
      <c r="Y93" t="s">
        <v>42</v>
      </c>
      <c r="Z93" s="1">
        <v>41310</v>
      </c>
      <c r="AC93" t="s">
        <v>42</v>
      </c>
      <c r="AD93" t="s">
        <v>57</v>
      </c>
    </row>
    <row r="94" spans="1:30" x14ac:dyDescent="0.25">
      <c r="A94" t="s">
        <v>996</v>
      </c>
      <c r="B94" t="s">
        <v>997</v>
      </c>
      <c r="C94" t="s">
        <v>998</v>
      </c>
      <c r="D94" t="s">
        <v>987</v>
      </c>
      <c r="E94" s="1">
        <v>40462</v>
      </c>
      <c r="F94">
        <v>2010</v>
      </c>
      <c r="G94">
        <v>7</v>
      </c>
      <c r="H94">
        <v>4</v>
      </c>
      <c r="I94">
        <v>861</v>
      </c>
      <c r="J94">
        <v>865</v>
      </c>
      <c r="K94" t="s">
        <v>999</v>
      </c>
      <c r="L94" t="s">
        <v>989</v>
      </c>
      <c r="N94" t="s">
        <v>1000</v>
      </c>
      <c r="P94" t="s">
        <v>1001</v>
      </c>
      <c r="Q94" t="s">
        <v>1002</v>
      </c>
      <c r="R94" t="s">
        <v>1003</v>
      </c>
      <c r="S94" t="s">
        <v>1004</v>
      </c>
      <c r="T94" t="s">
        <v>1005</v>
      </c>
      <c r="V94">
        <v>55</v>
      </c>
      <c r="X94">
        <v>25</v>
      </c>
      <c r="Y94" t="s">
        <v>42</v>
      </c>
      <c r="Z94" s="1">
        <v>40393</v>
      </c>
      <c r="AC94" t="s">
        <v>42</v>
      </c>
      <c r="AD94" t="s">
        <v>57</v>
      </c>
    </row>
    <row r="95" spans="1:30" x14ac:dyDescent="0.25">
      <c r="A95" t="s">
        <v>1006</v>
      </c>
      <c r="B95" t="s">
        <v>1007</v>
      </c>
      <c r="C95" t="s">
        <v>1008</v>
      </c>
      <c r="D95" t="s">
        <v>962</v>
      </c>
      <c r="E95" s="1">
        <v>37474</v>
      </c>
      <c r="F95">
        <v>1995</v>
      </c>
      <c r="G95">
        <v>43</v>
      </c>
      <c r="H95">
        <v>6</v>
      </c>
      <c r="I95">
        <v>609</v>
      </c>
      <c r="J95">
        <v>613</v>
      </c>
      <c r="K95" t="s">
        <v>1009</v>
      </c>
      <c r="L95" t="s">
        <v>964</v>
      </c>
      <c r="N95" t="s">
        <v>1010</v>
      </c>
      <c r="P95" t="s">
        <v>1011</v>
      </c>
      <c r="R95" t="s">
        <v>1012</v>
      </c>
      <c r="S95" t="s">
        <v>1013</v>
      </c>
      <c r="T95" t="s">
        <v>1014</v>
      </c>
      <c r="V95">
        <v>48</v>
      </c>
      <c r="W95">
        <v>1</v>
      </c>
      <c r="X95">
        <v>10</v>
      </c>
      <c r="Y95" t="s">
        <v>42</v>
      </c>
      <c r="Z95" s="1">
        <v>37474</v>
      </c>
      <c r="AC95" t="s">
        <v>42</v>
      </c>
      <c r="AD95" t="s">
        <v>57</v>
      </c>
    </row>
    <row r="96" spans="1:30" x14ac:dyDescent="0.25">
      <c r="A96" t="s">
        <v>1015</v>
      </c>
      <c r="B96" t="s">
        <v>1016</v>
      </c>
      <c r="C96" t="s">
        <v>1017</v>
      </c>
      <c r="D96" t="s">
        <v>1018</v>
      </c>
      <c r="E96" s="1">
        <v>42303</v>
      </c>
      <c r="F96">
        <v>2015</v>
      </c>
      <c r="I96">
        <v>1</v>
      </c>
      <c r="J96">
        <v>6</v>
      </c>
      <c r="K96" t="s">
        <v>1019</v>
      </c>
      <c r="M96" t="s">
        <v>1020</v>
      </c>
      <c r="N96" t="s">
        <v>1021</v>
      </c>
      <c r="P96" t="s">
        <v>1022</v>
      </c>
      <c r="R96" t="s">
        <v>1023</v>
      </c>
      <c r="S96" t="s">
        <v>1024</v>
      </c>
      <c r="T96" t="s">
        <v>1025</v>
      </c>
      <c r="V96">
        <v>41</v>
      </c>
      <c r="W96">
        <v>1</v>
      </c>
      <c r="X96">
        <v>18</v>
      </c>
      <c r="Y96" t="s">
        <v>42</v>
      </c>
      <c r="Z96" s="1">
        <v>42303</v>
      </c>
      <c r="AC96" t="s">
        <v>42</v>
      </c>
      <c r="AD96" t="s">
        <v>43</v>
      </c>
    </row>
    <row r="97" spans="1:30" x14ac:dyDescent="0.25">
      <c r="A97" t="s">
        <v>1026</v>
      </c>
      <c r="B97" t="s">
        <v>1027</v>
      </c>
      <c r="C97" t="s">
        <v>1028</v>
      </c>
      <c r="D97" t="s">
        <v>1029</v>
      </c>
      <c r="E97" s="1">
        <v>43980</v>
      </c>
      <c r="F97">
        <v>2020</v>
      </c>
      <c r="G97">
        <v>17</v>
      </c>
      <c r="H97">
        <v>5</v>
      </c>
      <c r="I97">
        <v>211</v>
      </c>
      <c r="J97">
        <v>222</v>
      </c>
      <c r="K97" t="s">
        <v>1030</v>
      </c>
      <c r="L97" t="s">
        <v>1031</v>
      </c>
      <c r="N97" t="s">
        <v>1032</v>
      </c>
      <c r="P97" t="s">
        <v>1033</v>
      </c>
      <c r="Q97" t="s">
        <v>1034</v>
      </c>
      <c r="R97" t="s">
        <v>1035</v>
      </c>
      <c r="S97" t="s">
        <v>1036</v>
      </c>
      <c r="T97" t="s">
        <v>1037</v>
      </c>
      <c r="V97">
        <v>40</v>
      </c>
      <c r="Z97" s="1">
        <v>43980</v>
      </c>
      <c r="AC97" t="s">
        <v>42</v>
      </c>
      <c r="AD97" t="s">
        <v>598</v>
      </c>
    </row>
    <row r="98" spans="1:30" x14ac:dyDescent="0.25">
      <c r="A98" t="s">
        <v>1038</v>
      </c>
      <c r="B98" t="s">
        <v>1039</v>
      </c>
      <c r="C98" t="s">
        <v>1040</v>
      </c>
      <c r="D98" t="s">
        <v>1041</v>
      </c>
      <c r="E98" s="1">
        <v>42187</v>
      </c>
      <c r="F98">
        <v>2015</v>
      </c>
      <c r="I98">
        <v>1</v>
      </c>
      <c r="J98">
        <v>4</v>
      </c>
      <c r="K98" t="s">
        <v>1042</v>
      </c>
      <c r="M98" t="s">
        <v>1043</v>
      </c>
      <c r="N98" t="s">
        <v>1044</v>
      </c>
      <c r="P98" t="s">
        <v>1045</v>
      </c>
      <c r="R98" t="s">
        <v>1046</v>
      </c>
      <c r="S98" t="s">
        <v>1047</v>
      </c>
      <c r="T98" t="s">
        <v>1048</v>
      </c>
      <c r="V98">
        <v>36</v>
      </c>
      <c r="X98">
        <v>4</v>
      </c>
      <c r="Y98" t="s">
        <v>42</v>
      </c>
      <c r="Z98" s="1">
        <v>42187</v>
      </c>
      <c r="AC98" t="s">
        <v>42</v>
      </c>
      <c r="AD98" t="s">
        <v>43</v>
      </c>
    </row>
    <row r="99" spans="1:30" x14ac:dyDescent="0.25">
      <c r="A99" t="s">
        <v>1049</v>
      </c>
      <c r="B99" t="s">
        <v>1050</v>
      </c>
      <c r="C99" t="s">
        <v>1051</v>
      </c>
      <c r="D99" t="s">
        <v>1052</v>
      </c>
      <c r="E99" s="1">
        <v>40207</v>
      </c>
      <c r="F99">
        <v>2009</v>
      </c>
      <c r="I99">
        <v>358</v>
      </c>
      <c r="J99">
        <v>363</v>
      </c>
      <c r="K99" t="s">
        <v>1053</v>
      </c>
      <c r="M99" t="s">
        <v>1054</v>
      </c>
      <c r="N99" t="s">
        <v>1055</v>
      </c>
      <c r="P99" t="s">
        <v>1056</v>
      </c>
      <c r="R99" t="s">
        <v>1057</v>
      </c>
      <c r="S99" t="s">
        <v>1058</v>
      </c>
      <c r="T99" t="s">
        <v>1059</v>
      </c>
      <c r="V99">
        <v>36</v>
      </c>
      <c r="X99">
        <v>10</v>
      </c>
      <c r="Y99" t="s">
        <v>42</v>
      </c>
      <c r="Z99" s="1">
        <v>40207</v>
      </c>
      <c r="AC99" t="s">
        <v>42</v>
      </c>
      <c r="AD99" t="s">
        <v>43</v>
      </c>
    </row>
    <row r="100" spans="1:30" x14ac:dyDescent="0.25">
      <c r="A100" t="s">
        <v>1060</v>
      </c>
      <c r="B100" t="s">
        <v>1061</v>
      </c>
      <c r="C100" t="s">
        <v>1062</v>
      </c>
      <c r="D100" t="s">
        <v>526</v>
      </c>
      <c r="E100" s="1">
        <v>39321</v>
      </c>
      <c r="F100">
        <v>2007</v>
      </c>
      <c r="I100">
        <v>1</v>
      </c>
      <c r="J100">
        <v>6</v>
      </c>
      <c r="K100" t="s">
        <v>1063</v>
      </c>
      <c r="M100" t="s">
        <v>527</v>
      </c>
      <c r="N100" t="s">
        <v>1064</v>
      </c>
      <c r="P100" t="s">
        <v>1065</v>
      </c>
      <c r="Q100" t="s">
        <v>1066</v>
      </c>
      <c r="R100" t="s">
        <v>1067</v>
      </c>
      <c r="S100" t="s">
        <v>1068</v>
      </c>
      <c r="T100" t="s">
        <v>1069</v>
      </c>
      <c r="V100">
        <v>35</v>
      </c>
      <c r="X100">
        <v>8</v>
      </c>
      <c r="Y100" t="s">
        <v>42</v>
      </c>
      <c r="Z100" s="1">
        <v>39321</v>
      </c>
      <c r="AC100" t="s">
        <v>42</v>
      </c>
      <c r="AD100" t="s">
        <v>43</v>
      </c>
    </row>
    <row r="101" spans="1:30" x14ac:dyDescent="0.25">
      <c r="A101" t="s">
        <v>1070</v>
      </c>
      <c r="B101" t="s">
        <v>1071</v>
      </c>
      <c r="C101" t="s">
        <v>1072</v>
      </c>
      <c r="D101" t="s">
        <v>1029</v>
      </c>
      <c r="E101" s="1">
        <v>44083</v>
      </c>
      <c r="F101">
        <v>2020</v>
      </c>
      <c r="G101">
        <v>17</v>
      </c>
      <c r="H101">
        <v>8</v>
      </c>
      <c r="I101">
        <v>209</v>
      </c>
      <c r="J101">
        <v>219</v>
      </c>
      <c r="K101" t="s">
        <v>1073</v>
      </c>
      <c r="L101" t="s">
        <v>1031</v>
      </c>
      <c r="N101" t="s">
        <v>1074</v>
      </c>
      <c r="P101" t="s">
        <v>1075</v>
      </c>
      <c r="Q101" t="s">
        <v>1076</v>
      </c>
      <c r="R101" t="s">
        <v>1077</v>
      </c>
      <c r="S101" t="s">
        <v>1078</v>
      </c>
      <c r="T101" t="s">
        <v>1079</v>
      </c>
      <c r="V101">
        <v>35</v>
      </c>
      <c r="Z101" s="1">
        <v>44083</v>
      </c>
      <c r="AC101" t="s">
        <v>42</v>
      </c>
      <c r="AD101" t="s">
        <v>598</v>
      </c>
    </row>
    <row r="102" spans="1:30" x14ac:dyDescent="0.25">
      <c r="A102" t="s">
        <v>1080</v>
      </c>
      <c r="B102" t="s">
        <v>1081</v>
      </c>
      <c r="C102" t="s">
        <v>1082</v>
      </c>
      <c r="D102" t="s">
        <v>481</v>
      </c>
      <c r="E102" s="1">
        <v>40616</v>
      </c>
      <c r="F102">
        <v>2010</v>
      </c>
      <c r="I102">
        <v>1</v>
      </c>
      <c r="J102">
        <v>7</v>
      </c>
      <c r="K102" t="s">
        <v>1083</v>
      </c>
      <c r="L102" t="s">
        <v>483</v>
      </c>
      <c r="M102" t="s">
        <v>484</v>
      </c>
      <c r="N102" t="s">
        <v>1084</v>
      </c>
      <c r="P102" t="s">
        <v>1085</v>
      </c>
      <c r="R102" t="s">
        <v>1086</v>
      </c>
      <c r="S102" t="s">
        <v>1087</v>
      </c>
      <c r="T102" t="s">
        <v>1088</v>
      </c>
      <c r="V102">
        <v>34</v>
      </c>
      <c r="X102">
        <v>22</v>
      </c>
      <c r="Y102" t="s">
        <v>42</v>
      </c>
      <c r="Z102" s="1">
        <v>40616</v>
      </c>
      <c r="AC102" t="s">
        <v>42</v>
      </c>
      <c r="AD102" t="s">
        <v>43</v>
      </c>
    </row>
    <row r="103" spans="1:30" x14ac:dyDescent="0.25">
      <c r="A103" t="s">
        <v>1089</v>
      </c>
      <c r="B103" t="s">
        <v>1090</v>
      </c>
      <c r="C103" t="s">
        <v>1091</v>
      </c>
      <c r="D103" t="s">
        <v>1029</v>
      </c>
      <c r="E103" s="1">
        <v>43980</v>
      </c>
      <c r="F103">
        <v>2020</v>
      </c>
      <c r="G103">
        <v>17</v>
      </c>
      <c r="H103">
        <v>5</v>
      </c>
      <c r="I103">
        <v>223</v>
      </c>
      <c r="J103">
        <v>234</v>
      </c>
      <c r="K103" t="s">
        <v>1092</v>
      </c>
      <c r="L103" t="s">
        <v>1031</v>
      </c>
      <c r="N103" t="s">
        <v>1093</v>
      </c>
      <c r="P103" t="s">
        <v>1094</v>
      </c>
      <c r="Q103" t="s">
        <v>1095</v>
      </c>
      <c r="R103" t="s">
        <v>1096</v>
      </c>
      <c r="S103" t="s">
        <v>1097</v>
      </c>
      <c r="T103" t="s">
        <v>1098</v>
      </c>
      <c r="V103">
        <v>34</v>
      </c>
      <c r="Z103" s="1">
        <v>43980</v>
      </c>
      <c r="AC103" t="s">
        <v>42</v>
      </c>
      <c r="AD103" t="s">
        <v>598</v>
      </c>
    </row>
    <row r="104" spans="1:30" x14ac:dyDescent="0.25">
      <c r="A104" t="s">
        <v>1099</v>
      </c>
      <c r="B104" t="s">
        <v>1100</v>
      </c>
      <c r="C104" t="s">
        <v>1101</v>
      </c>
      <c r="D104" t="s">
        <v>1029</v>
      </c>
      <c r="E104" s="1">
        <v>43928</v>
      </c>
      <c r="F104">
        <v>2020</v>
      </c>
      <c r="G104">
        <v>17</v>
      </c>
      <c r="H104">
        <v>3</v>
      </c>
      <c r="I104">
        <v>46</v>
      </c>
      <c r="J104">
        <v>57</v>
      </c>
      <c r="K104" t="s">
        <v>1102</v>
      </c>
      <c r="L104" t="s">
        <v>1031</v>
      </c>
      <c r="N104" t="s">
        <v>1103</v>
      </c>
      <c r="P104" t="s">
        <v>1104</v>
      </c>
      <c r="Q104" t="s">
        <v>1105</v>
      </c>
      <c r="R104" t="s">
        <v>1106</v>
      </c>
      <c r="S104" t="s">
        <v>1107</v>
      </c>
      <c r="T104" t="s">
        <v>1108</v>
      </c>
      <c r="V104">
        <v>31</v>
      </c>
      <c r="Z104" s="1">
        <v>43928</v>
      </c>
      <c r="AC104" t="s">
        <v>42</v>
      </c>
      <c r="AD104" t="s">
        <v>598</v>
      </c>
    </row>
    <row r="105" spans="1:30" x14ac:dyDescent="0.25">
      <c r="A105" t="s">
        <v>1109</v>
      </c>
      <c r="B105" t="s">
        <v>1110</v>
      </c>
      <c r="C105" t="s">
        <v>1111</v>
      </c>
      <c r="D105" t="s">
        <v>1112</v>
      </c>
      <c r="E105" s="1">
        <v>42026</v>
      </c>
      <c r="F105">
        <v>2014</v>
      </c>
      <c r="I105">
        <v>1</v>
      </c>
      <c r="J105">
        <v>5</v>
      </c>
      <c r="K105" t="s">
        <v>1113</v>
      </c>
      <c r="M105" t="s">
        <v>1114</v>
      </c>
      <c r="N105" t="s">
        <v>1115</v>
      </c>
      <c r="P105" t="s">
        <v>1116</v>
      </c>
      <c r="Q105" t="s">
        <v>1117</v>
      </c>
      <c r="R105" t="s">
        <v>1118</v>
      </c>
      <c r="S105" t="s">
        <v>1119</v>
      </c>
      <c r="T105" t="s">
        <v>1120</v>
      </c>
      <c r="V105">
        <v>31</v>
      </c>
      <c r="X105">
        <v>18</v>
      </c>
      <c r="Y105" t="s">
        <v>42</v>
      </c>
      <c r="Z105" s="1">
        <v>42026</v>
      </c>
      <c r="AC105" t="s">
        <v>42</v>
      </c>
      <c r="AD105" t="s">
        <v>43</v>
      </c>
    </row>
    <row r="106" spans="1:30" x14ac:dyDescent="0.25">
      <c r="A106" t="s">
        <v>1121</v>
      </c>
      <c r="B106" t="s">
        <v>1122</v>
      </c>
      <c r="C106" t="s">
        <v>1123</v>
      </c>
      <c r="D106" t="s">
        <v>1124</v>
      </c>
      <c r="E106" s="1">
        <v>39442</v>
      </c>
      <c r="F106">
        <v>2007</v>
      </c>
      <c r="I106">
        <v>1</v>
      </c>
      <c r="J106">
        <v>6</v>
      </c>
      <c r="K106" t="s">
        <v>1125</v>
      </c>
      <c r="M106" t="s">
        <v>1126</v>
      </c>
      <c r="N106" t="s">
        <v>1127</v>
      </c>
      <c r="P106" t="s">
        <v>1128</v>
      </c>
      <c r="Q106" t="s">
        <v>1129</v>
      </c>
      <c r="R106" t="s">
        <v>1130</v>
      </c>
      <c r="S106" t="s">
        <v>1131</v>
      </c>
      <c r="T106" t="s">
        <v>1132</v>
      </c>
      <c r="V106">
        <v>31</v>
      </c>
      <c r="W106">
        <v>2</v>
      </c>
      <c r="X106">
        <v>12</v>
      </c>
      <c r="Z106" s="1">
        <v>39442</v>
      </c>
      <c r="AC106" t="s">
        <v>42</v>
      </c>
      <c r="AD106" t="s">
        <v>43</v>
      </c>
    </row>
    <row r="107" spans="1:30" x14ac:dyDescent="0.25">
      <c r="A107" t="s">
        <v>1133</v>
      </c>
      <c r="B107" t="s">
        <v>1134</v>
      </c>
      <c r="C107" t="s">
        <v>1135</v>
      </c>
      <c r="D107" t="s">
        <v>1136</v>
      </c>
      <c r="E107" s="1">
        <v>43510</v>
      </c>
      <c r="F107">
        <v>2018</v>
      </c>
      <c r="I107">
        <v>1</v>
      </c>
      <c r="J107">
        <v>6</v>
      </c>
      <c r="K107" t="s">
        <v>1137</v>
      </c>
      <c r="M107" t="s">
        <v>1138</v>
      </c>
      <c r="N107" t="s">
        <v>1139</v>
      </c>
      <c r="P107" t="s">
        <v>1140</v>
      </c>
      <c r="R107" t="s">
        <v>1141</v>
      </c>
      <c r="S107" t="s">
        <v>1142</v>
      </c>
      <c r="T107" t="s">
        <v>1143</v>
      </c>
      <c r="V107">
        <v>27</v>
      </c>
      <c r="X107">
        <v>24</v>
      </c>
      <c r="Y107" t="s">
        <v>42</v>
      </c>
      <c r="Z107" s="1">
        <v>43510</v>
      </c>
      <c r="AC107" t="s">
        <v>42</v>
      </c>
      <c r="AD107" t="s">
        <v>43</v>
      </c>
    </row>
    <row r="108" spans="1:30" x14ac:dyDescent="0.25">
      <c r="A108" t="s">
        <v>1144</v>
      </c>
      <c r="B108" t="s">
        <v>1145</v>
      </c>
      <c r="C108" t="s">
        <v>1146</v>
      </c>
      <c r="D108" t="s">
        <v>481</v>
      </c>
      <c r="E108" s="1">
        <v>40616</v>
      </c>
      <c r="F108">
        <v>2010</v>
      </c>
      <c r="I108">
        <v>1</v>
      </c>
      <c r="J108">
        <v>7</v>
      </c>
      <c r="K108" t="s">
        <v>1147</v>
      </c>
      <c r="L108" t="s">
        <v>483</v>
      </c>
      <c r="M108" t="s">
        <v>484</v>
      </c>
      <c r="N108" t="s">
        <v>1148</v>
      </c>
      <c r="P108" t="s">
        <v>1149</v>
      </c>
      <c r="R108" t="s">
        <v>1150</v>
      </c>
      <c r="S108" t="s">
        <v>1151</v>
      </c>
      <c r="T108" t="s">
        <v>1152</v>
      </c>
      <c r="V108">
        <v>26</v>
      </c>
      <c r="X108">
        <v>17</v>
      </c>
      <c r="Y108" t="s">
        <v>42</v>
      </c>
      <c r="Z108" s="1">
        <v>40616</v>
      </c>
      <c r="AC108" t="s">
        <v>42</v>
      </c>
      <c r="AD108" t="s">
        <v>43</v>
      </c>
    </row>
    <row r="109" spans="1:30" x14ac:dyDescent="0.25">
      <c r="A109" t="s">
        <v>1153</v>
      </c>
      <c r="B109" t="s">
        <v>1154</v>
      </c>
      <c r="C109" t="s">
        <v>1155</v>
      </c>
      <c r="D109" t="s">
        <v>1156</v>
      </c>
      <c r="E109" s="1">
        <v>39738</v>
      </c>
      <c r="F109">
        <v>2008</v>
      </c>
      <c r="I109">
        <v>241</v>
      </c>
      <c r="J109">
        <v>246</v>
      </c>
      <c r="K109" t="s">
        <v>1157</v>
      </c>
      <c r="L109" t="s">
        <v>1158</v>
      </c>
      <c r="M109" t="s">
        <v>1159</v>
      </c>
      <c r="N109" t="s">
        <v>1160</v>
      </c>
      <c r="P109" t="s">
        <v>1161</v>
      </c>
      <c r="R109" t="s">
        <v>1162</v>
      </c>
      <c r="S109" t="s">
        <v>1163</v>
      </c>
      <c r="T109" t="s">
        <v>1164</v>
      </c>
      <c r="V109">
        <v>26</v>
      </c>
      <c r="X109">
        <v>30</v>
      </c>
      <c r="Y109" t="s">
        <v>42</v>
      </c>
      <c r="Z109" s="1">
        <v>39738</v>
      </c>
      <c r="AC109" t="s">
        <v>42</v>
      </c>
      <c r="AD109" t="s">
        <v>43</v>
      </c>
    </row>
    <row r="110" spans="1:30" x14ac:dyDescent="0.25">
      <c r="A110" t="s">
        <v>1165</v>
      </c>
      <c r="B110" t="s">
        <v>1166</v>
      </c>
      <c r="C110" t="s">
        <v>1167</v>
      </c>
      <c r="D110" t="s">
        <v>1168</v>
      </c>
      <c r="E110" s="1">
        <v>39490</v>
      </c>
      <c r="F110">
        <v>2007</v>
      </c>
      <c r="I110">
        <v>1</v>
      </c>
      <c r="J110">
        <v>6</v>
      </c>
      <c r="K110" t="s">
        <v>1169</v>
      </c>
      <c r="L110" t="s">
        <v>977</v>
      </c>
      <c r="M110" t="s">
        <v>1170</v>
      </c>
      <c r="N110" t="s">
        <v>1171</v>
      </c>
      <c r="P110" t="s">
        <v>1172</v>
      </c>
      <c r="R110" t="s">
        <v>1173</v>
      </c>
      <c r="S110" t="s">
        <v>1174</v>
      </c>
      <c r="T110" t="s">
        <v>1175</v>
      </c>
      <c r="V110">
        <v>26</v>
      </c>
      <c r="X110">
        <v>12</v>
      </c>
      <c r="Z110" s="1">
        <v>39490</v>
      </c>
      <c r="AC110" t="s">
        <v>42</v>
      </c>
      <c r="AD110" t="s">
        <v>43</v>
      </c>
    </row>
    <row r="111" spans="1:30" x14ac:dyDescent="0.25">
      <c r="A111" t="s">
        <v>1176</v>
      </c>
      <c r="B111" t="s">
        <v>1177</v>
      </c>
      <c r="C111" t="s">
        <v>1178</v>
      </c>
      <c r="D111" t="s">
        <v>1179</v>
      </c>
      <c r="E111" s="1">
        <v>42390</v>
      </c>
      <c r="F111">
        <v>2015</v>
      </c>
      <c r="I111">
        <v>1</v>
      </c>
      <c r="J111">
        <v>5</v>
      </c>
      <c r="K111" t="s">
        <v>1180</v>
      </c>
      <c r="M111" t="s">
        <v>1181</v>
      </c>
      <c r="N111" t="s">
        <v>1182</v>
      </c>
      <c r="P111" t="s">
        <v>1183</v>
      </c>
      <c r="Q111" t="s">
        <v>1184</v>
      </c>
      <c r="R111" t="s">
        <v>1185</v>
      </c>
      <c r="S111" t="s">
        <v>1186</v>
      </c>
      <c r="T111" t="s">
        <v>1187</v>
      </c>
      <c r="V111">
        <v>24</v>
      </c>
      <c r="X111">
        <v>25</v>
      </c>
      <c r="Y111" t="s">
        <v>42</v>
      </c>
      <c r="Z111" s="1">
        <v>42390</v>
      </c>
      <c r="AC111" t="s">
        <v>42</v>
      </c>
      <c r="AD111" t="s">
        <v>43</v>
      </c>
    </row>
    <row r="112" spans="1:30" x14ac:dyDescent="0.25">
      <c r="A112" t="s">
        <v>1188</v>
      </c>
      <c r="B112" t="s">
        <v>1189</v>
      </c>
      <c r="C112" t="s">
        <v>1190</v>
      </c>
      <c r="D112" t="s">
        <v>987</v>
      </c>
      <c r="E112" s="1">
        <v>42758</v>
      </c>
      <c r="F112">
        <v>2017</v>
      </c>
      <c r="G112">
        <v>14</v>
      </c>
      <c r="H112">
        <v>2</v>
      </c>
      <c r="I112">
        <v>232</v>
      </c>
      <c r="J112">
        <v>236</v>
      </c>
      <c r="K112" t="s">
        <v>1191</v>
      </c>
      <c r="L112" t="s">
        <v>989</v>
      </c>
      <c r="N112" t="s">
        <v>1192</v>
      </c>
      <c r="P112" t="s">
        <v>1193</v>
      </c>
      <c r="Q112" t="s">
        <v>1194</v>
      </c>
      <c r="R112" t="s">
        <v>1195</v>
      </c>
      <c r="S112" t="s">
        <v>1196</v>
      </c>
      <c r="T112" t="s">
        <v>1197</v>
      </c>
      <c r="V112">
        <v>24</v>
      </c>
      <c r="X112">
        <v>15</v>
      </c>
      <c r="Y112" t="s">
        <v>42</v>
      </c>
      <c r="Z112" s="1">
        <v>42732</v>
      </c>
      <c r="AC112" t="s">
        <v>42</v>
      </c>
      <c r="AD112" t="s">
        <v>57</v>
      </c>
    </row>
    <row r="113" spans="1:30" x14ac:dyDescent="0.25">
      <c r="A113" t="s">
        <v>1198</v>
      </c>
      <c r="B113" t="s">
        <v>1199</v>
      </c>
      <c r="C113" t="s">
        <v>1200</v>
      </c>
      <c r="D113" t="s">
        <v>1201</v>
      </c>
      <c r="E113" s="1">
        <v>40353</v>
      </c>
      <c r="F113">
        <v>2010</v>
      </c>
      <c r="I113">
        <v>1</v>
      </c>
      <c r="J113">
        <v>4</v>
      </c>
      <c r="K113" t="s">
        <v>1202</v>
      </c>
      <c r="L113" t="s">
        <v>1203</v>
      </c>
      <c r="M113" t="s">
        <v>1204</v>
      </c>
      <c r="N113" t="s">
        <v>1205</v>
      </c>
      <c r="P113" t="s">
        <v>1206</v>
      </c>
      <c r="R113" t="s">
        <v>1207</v>
      </c>
      <c r="S113" t="s">
        <v>1208</v>
      </c>
      <c r="T113" t="s">
        <v>1209</v>
      </c>
      <c r="V113">
        <v>23</v>
      </c>
      <c r="X113">
        <v>6</v>
      </c>
      <c r="Y113" t="s">
        <v>42</v>
      </c>
      <c r="Z113" s="1">
        <v>40353</v>
      </c>
      <c r="AC113" t="s">
        <v>42</v>
      </c>
      <c r="AD113" t="s">
        <v>43</v>
      </c>
    </row>
    <row r="114" spans="1:30" x14ac:dyDescent="0.25">
      <c r="A114" t="s">
        <v>1210</v>
      </c>
      <c r="B114" t="s">
        <v>1211</v>
      </c>
      <c r="C114" t="s">
        <v>1212</v>
      </c>
      <c r="D114" t="s">
        <v>1213</v>
      </c>
      <c r="E114" s="1">
        <v>42712</v>
      </c>
      <c r="F114">
        <v>2016</v>
      </c>
      <c r="I114">
        <v>1</v>
      </c>
      <c r="J114">
        <v>6</v>
      </c>
      <c r="K114" t="s">
        <v>1214</v>
      </c>
      <c r="L114" t="s">
        <v>1215</v>
      </c>
      <c r="M114" t="s">
        <v>1216</v>
      </c>
      <c r="N114" t="s">
        <v>1217</v>
      </c>
      <c r="P114" t="s">
        <v>1218</v>
      </c>
      <c r="Q114" t="s">
        <v>1219</v>
      </c>
      <c r="R114" t="s">
        <v>1220</v>
      </c>
      <c r="S114" t="s">
        <v>1221</v>
      </c>
      <c r="T114" t="s">
        <v>1222</v>
      </c>
      <c r="V114">
        <v>23</v>
      </c>
      <c r="X114">
        <v>22</v>
      </c>
      <c r="Z114" s="1">
        <v>42712</v>
      </c>
      <c r="AC114" t="s">
        <v>42</v>
      </c>
      <c r="AD114" t="s">
        <v>43</v>
      </c>
    </row>
    <row r="115" spans="1:30" x14ac:dyDescent="0.25">
      <c r="A115" t="s">
        <v>1223</v>
      </c>
      <c r="B115" t="s">
        <v>1224</v>
      </c>
      <c r="C115" t="s">
        <v>1225</v>
      </c>
      <c r="D115" t="s">
        <v>1226</v>
      </c>
      <c r="E115" s="1">
        <v>42894</v>
      </c>
      <c r="F115">
        <v>2017</v>
      </c>
      <c r="I115">
        <v>464</v>
      </c>
      <c r="J115">
        <v>469</v>
      </c>
      <c r="K115" t="s">
        <v>1227</v>
      </c>
      <c r="L115" t="s">
        <v>1228</v>
      </c>
      <c r="M115" t="s">
        <v>1229</v>
      </c>
      <c r="N115" t="s">
        <v>1230</v>
      </c>
      <c r="P115" t="s">
        <v>1231</v>
      </c>
      <c r="Q115" t="s">
        <v>1232</v>
      </c>
      <c r="R115" t="s">
        <v>1233</v>
      </c>
      <c r="S115" t="s">
        <v>1234</v>
      </c>
      <c r="T115" t="s">
        <v>1235</v>
      </c>
      <c r="V115">
        <v>22</v>
      </c>
      <c r="X115">
        <v>15</v>
      </c>
      <c r="Y115" t="s">
        <v>42</v>
      </c>
      <c r="Z115" s="1">
        <v>42894</v>
      </c>
      <c r="AC115" t="s">
        <v>42</v>
      </c>
      <c r="AD115" t="s">
        <v>43</v>
      </c>
    </row>
    <row r="116" spans="1:30" x14ac:dyDescent="0.25">
      <c r="A116" t="s">
        <v>1236</v>
      </c>
      <c r="B116" t="s">
        <v>1134</v>
      </c>
      <c r="C116" t="s">
        <v>1237</v>
      </c>
      <c r="D116" t="s">
        <v>1238</v>
      </c>
      <c r="E116" s="1">
        <v>42723</v>
      </c>
      <c r="F116">
        <v>2016</v>
      </c>
      <c r="I116">
        <v>1257</v>
      </c>
      <c r="J116">
        <v>1264</v>
      </c>
      <c r="K116" t="s">
        <v>1239</v>
      </c>
      <c r="L116" t="s">
        <v>1240</v>
      </c>
      <c r="M116" t="s">
        <v>1241</v>
      </c>
      <c r="N116" t="s">
        <v>1242</v>
      </c>
      <c r="P116" t="s">
        <v>1243</v>
      </c>
      <c r="R116" t="s">
        <v>1244</v>
      </c>
      <c r="S116" t="s">
        <v>1245</v>
      </c>
      <c r="T116" t="s">
        <v>1246</v>
      </c>
      <c r="V116">
        <v>21</v>
      </c>
      <c r="X116">
        <v>25</v>
      </c>
      <c r="Y116" t="s">
        <v>42</v>
      </c>
      <c r="Z116" s="1">
        <v>42723</v>
      </c>
      <c r="AC116" t="s">
        <v>42</v>
      </c>
      <c r="AD116" t="s">
        <v>43</v>
      </c>
    </row>
    <row r="117" spans="1:30" x14ac:dyDescent="0.25">
      <c r="A117" t="s">
        <v>1247</v>
      </c>
      <c r="B117" t="s">
        <v>1248</v>
      </c>
      <c r="C117" t="s">
        <v>1249</v>
      </c>
      <c r="D117" t="s">
        <v>1250</v>
      </c>
      <c r="E117" s="1">
        <v>40469</v>
      </c>
      <c r="F117">
        <v>2010</v>
      </c>
      <c r="I117">
        <v>338</v>
      </c>
      <c r="J117">
        <v>341</v>
      </c>
      <c r="K117" t="s">
        <v>1251</v>
      </c>
      <c r="L117" t="s">
        <v>1252</v>
      </c>
      <c r="M117" t="s">
        <v>1253</v>
      </c>
      <c r="N117" t="s">
        <v>1254</v>
      </c>
      <c r="P117" t="s">
        <v>1255</v>
      </c>
      <c r="R117" t="s">
        <v>1256</v>
      </c>
      <c r="S117" t="s">
        <v>1257</v>
      </c>
      <c r="T117" t="s">
        <v>1258</v>
      </c>
      <c r="V117">
        <v>21</v>
      </c>
      <c r="X117">
        <v>7</v>
      </c>
      <c r="Y117" t="s">
        <v>42</v>
      </c>
      <c r="Z117" s="1">
        <v>40469</v>
      </c>
      <c r="AC117" t="s">
        <v>42</v>
      </c>
      <c r="AD117" t="s">
        <v>43</v>
      </c>
    </row>
    <row r="118" spans="1:30" x14ac:dyDescent="0.25">
      <c r="A118" t="s">
        <v>1259</v>
      </c>
      <c r="B118" t="s">
        <v>1260</v>
      </c>
      <c r="C118" t="s">
        <v>1261</v>
      </c>
      <c r="D118" t="s">
        <v>1262</v>
      </c>
      <c r="E118" s="1">
        <v>43258</v>
      </c>
      <c r="F118">
        <v>2018</v>
      </c>
      <c r="I118">
        <v>117</v>
      </c>
      <c r="J118">
        <v>122</v>
      </c>
      <c r="K118" t="s">
        <v>1263</v>
      </c>
      <c r="M118" t="s">
        <v>1264</v>
      </c>
      <c r="N118" t="s">
        <v>1265</v>
      </c>
      <c r="P118" t="s">
        <v>1266</v>
      </c>
      <c r="Q118" t="s">
        <v>1267</v>
      </c>
      <c r="R118" t="s">
        <v>1268</v>
      </c>
      <c r="S118" t="s">
        <v>1269</v>
      </c>
      <c r="T118" t="s">
        <v>1270</v>
      </c>
      <c r="V118">
        <v>21</v>
      </c>
      <c r="X118">
        <v>23</v>
      </c>
      <c r="Y118" t="s">
        <v>42</v>
      </c>
      <c r="Z118" s="1">
        <v>43258</v>
      </c>
      <c r="AC118" t="s">
        <v>42</v>
      </c>
      <c r="AD118" t="s">
        <v>43</v>
      </c>
    </row>
    <row r="119" spans="1:30" x14ac:dyDescent="0.25">
      <c r="A119" t="s">
        <v>1271</v>
      </c>
      <c r="B119" t="s">
        <v>1272</v>
      </c>
      <c r="C119" t="s">
        <v>1273</v>
      </c>
      <c r="D119" t="s">
        <v>1274</v>
      </c>
      <c r="E119" s="1">
        <v>40794</v>
      </c>
      <c r="F119">
        <v>2011</v>
      </c>
      <c r="I119">
        <v>772</v>
      </c>
      <c r="J119">
        <v>775</v>
      </c>
      <c r="K119" t="s">
        <v>1275</v>
      </c>
      <c r="M119" t="s">
        <v>1276</v>
      </c>
      <c r="N119" t="s">
        <v>1277</v>
      </c>
      <c r="P119" t="s">
        <v>1278</v>
      </c>
      <c r="Q119" t="s">
        <v>1279</v>
      </c>
      <c r="R119" t="s">
        <v>1280</v>
      </c>
      <c r="S119" t="s">
        <v>1281</v>
      </c>
      <c r="T119" t="s">
        <v>1282</v>
      </c>
      <c r="V119">
        <v>21</v>
      </c>
      <c r="X119">
        <v>12</v>
      </c>
      <c r="Y119" t="s">
        <v>42</v>
      </c>
      <c r="Z119" s="1">
        <v>40794</v>
      </c>
      <c r="AC119" t="s">
        <v>42</v>
      </c>
      <c r="AD119" t="s">
        <v>43</v>
      </c>
    </row>
    <row r="120" spans="1:30" x14ac:dyDescent="0.25">
      <c r="A120" t="s">
        <v>1283</v>
      </c>
      <c r="B120" t="s">
        <v>1284</v>
      </c>
      <c r="C120" t="s">
        <v>1285</v>
      </c>
      <c r="D120" t="s">
        <v>1286</v>
      </c>
      <c r="E120" s="1">
        <v>40088</v>
      </c>
      <c r="F120">
        <v>2009</v>
      </c>
      <c r="I120">
        <v>1</v>
      </c>
      <c r="J120">
        <v>4</v>
      </c>
      <c r="K120" t="s">
        <v>1287</v>
      </c>
      <c r="M120" t="s">
        <v>1288</v>
      </c>
      <c r="N120" t="s">
        <v>1289</v>
      </c>
      <c r="P120" t="s">
        <v>1290</v>
      </c>
      <c r="R120" t="s">
        <v>1291</v>
      </c>
      <c r="S120" t="s">
        <v>1292</v>
      </c>
      <c r="T120" t="s">
        <v>1293</v>
      </c>
      <c r="V120">
        <v>20</v>
      </c>
      <c r="W120">
        <v>4</v>
      </c>
      <c r="X120">
        <v>1</v>
      </c>
      <c r="Y120" t="s">
        <v>42</v>
      </c>
      <c r="Z120" s="1">
        <v>40088</v>
      </c>
      <c r="AC120" t="s">
        <v>42</v>
      </c>
      <c r="AD120" t="s">
        <v>43</v>
      </c>
    </row>
    <row r="121" spans="1:30" x14ac:dyDescent="0.25">
      <c r="A121" t="s">
        <v>1294</v>
      </c>
      <c r="B121" t="s">
        <v>1295</v>
      </c>
      <c r="C121" t="s">
        <v>1296</v>
      </c>
      <c r="D121" t="s">
        <v>1297</v>
      </c>
      <c r="E121" s="1">
        <v>39976</v>
      </c>
      <c r="F121">
        <v>2009</v>
      </c>
      <c r="I121">
        <v>1</v>
      </c>
      <c r="J121">
        <v>5</v>
      </c>
      <c r="K121" t="s">
        <v>1298</v>
      </c>
      <c r="L121" t="s">
        <v>1203</v>
      </c>
      <c r="M121" t="s">
        <v>1299</v>
      </c>
      <c r="N121" t="s">
        <v>1300</v>
      </c>
      <c r="P121" t="s">
        <v>1301</v>
      </c>
      <c r="R121" t="s">
        <v>1302</v>
      </c>
      <c r="S121" t="s">
        <v>1303</v>
      </c>
      <c r="T121" t="s">
        <v>1304</v>
      </c>
      <c r="V121">
        <v>20</v>
      </c>
      <c r="W121">
        <v>1</v>
      </c>
      <c r="X121">
        <v>6</v>
      </c>
      <c r="Y121" t="s">
        <v>42</v>
      </c>
      <c r="Z121" s="1">
        <v>39976</v>
      </c>
      <c r="AC121" t="s">
        <v>42</v>
      </c>
      <c r="AD121" t="s">
        <v>43</v>
      </c>
    </row>
    <row r="122" spans="1:30" x14ac:dyDescent="0.25">
      <c r="A122" t="s">
        <v>1305</v>
      </c>
      <c r="B122" t="s">
        <v>1306</v>
      </c>
      <c r="C122" t="s">
        <v>1307</v>
      </c>
      <c r="D122" t="s">
        <v>481</v>
      </c>
      <c r="E122" s="1">
        <v>40616</v>
      </c>
      <c r="F122">
        <v>2010</v>
      </c>
      <c r="I122">
        <v>1</v>
      </c>
      <c r="J122">
        <v>6</v>
      </c>
      <c r="K122" t="s">
        <v>1308</v>
      </c>
      <c r="L122" t="s">
        <v>483</v>
      </c>
      <c r="M122" t="s">
        <v>484</v>
      </c>
      <c r="N122" t="s">
        <v>1309</v>
      </c>
      <c r="P122" t="s">
        <v>1310</v>
      </c>
      <c r="Q122" t="s">
        <v>1311</v>
      </c>
      <c r="R122" t="s">
        <v>1312</v>
      </c>
      <c r="S122" t="s">
        <v>1313</v>
      </c>
      <c r="T122" t="s">
        <v>1314</v>
      </c>
      <c r="V122">
        <v>20</v>
      </c>
      <c r="W122">
        <v>1</v>
      </c>
      <c r="X122">
        <v>18</v>
      </c>
      <c r="Y122" t="s">
        <v>42</v>
      </c>
      <c r="Z122" s="1">
        <v>40616</v>
      </c>
      <c r="AC122" t="s">
        <v>42</v>
      </c>
      <c r="AD122" t="s">
        <v>43</v>
      </c>
    </row>
    <row r="123" spans="1:30" x14ac:dyDescent="0.25">
      <c r="A123" t="s">
        <v>1315</v>
      </c>
      <c r="B123" t="s">
        <v>1316</v>
      </c>
      <c r="C123" t="s">
        <v>1317</v>
      </c>
      <c r="D123" t="s">
        <v>1318</v>
      </c>
      <c r="E123" s="1">
        <v>40591</v>
      </c>
      <c r="F123">
        <v>2011</v>
      </c>
      <c r="G123">
        <v>26</v>
      </c>
      <c r="H123">
        <v>1</v>
      </c>
      <c r="I123">
        <v>90</v>
      </c>
      <c r="J123">
        <v>96</v>
      </c>
      <c r="K123" t="s">
        <v>1319</v>
      </c>
      <c r="L123" t="s">
        <v>1320</v>
      </c>
      <c r="N123" t="s">
        <v>1321</v>
      </c>
      <c r="P123" t="s">
        <v>1322</v>
      </c>
      <c r="Q123" t="s">
        <v>1323</v>
      </c>
      <c r="R123" t="s">
        <v>1324</v>
      </c>
      <c r="S123" t="s">
        <v>1325</v>
      </c>
      <c r="T123" t="s">
        <v>1326</v>
      </c>
      <c r="V123">
        <v>20</v>
      </c>
      <c r="X123">
        <v>6</v>
      </c>
      <c r="Y123" t="s">
        <v>42</v>
      </c>
      <c r="Z123" s="1">
        <v>40591</v>
      </c>
      <c r="AC123" t="s">
        <v>42</v>
      </c>
      <c r="AD123" t="s">
        <v>598</v>
      </c>
    </row>
    <row r="124" spans="1:30" x14ac:dyDescent="0.25">
      <c r="A124" t="s">
        <v>1327</v>
      </c>
      <c r="B124" t="s">
        <v>1328</v>
      </c>
      <c r="C124" t="s">
        <v>1329</v>
      </c>
      <c r="D124" t="s">
        <v>1330</v>
      </c>
      <c r="E124" s="1">
        <v>39451</v>
      </c>
      <c r="F124">
        <v>2007</v>
      </c>
      <c r="I124">
        <v>904</v>
      </c>
      <c r="J124">
        <v>907</v>
      </c>
      <c r="K124" t="s">
        <v>1331</v>
      </c>
      <c r="L124" t="s">
        <v>1332</v>
      </c>
      <c r="M124" t="s">
        <v>1333</v>
      </c>
      <c r="N124" t="s">
        <v>1334</v>
      </c>
      <c r="P124" t="s">
        <v>1335</v>
      </c>
      <c r="R124" t="s">
        <v>1336</v>
      </c>
      <c r="S124" t="s">
        <v>1337</v>
      </c>
      <c r="T124" t="s">
        <v>1338</v>
      </c>
      <c r="V124">
        <v>20</v>
      </c>
      <c r="X124">
        <v>8</v>
      </c>
      <c r="Y124" t="s">
        <v>42</v>
      </c>
      <c r="Z124" s="1">
        <v>39451</v>
      </c>
      <c r="AC124" t="s">
        <v>42</v>
      </c>
      <c r="AD124" t="s">
        <v>43</v>
      </c>
    </row>
    <row r="125" spans="1:30" x14ac:dyDescent="0.25">
      <c r="A125" t="s">
        <v>1339</v>
      </c>
      <c r="B125" t="s">
        <v>1340</v>
      </c>
      <c r="C125" t="s">
        <v>1341</v>
      </c>
      <c r="D125" t="s">
        <v>1342</v>
      </c>
      <c r="E125" s="1">
        <v>44306</v>
      </c>
      <c r="F125">
        <v>2021</v>
      </c>
      <c r="G125">
        <v>26</v>
      </c>
      <c r="H125">
        <v>5</v>
      </c>
      <c r="I125">
        <v>592</v>
      </c>
      <c r="J125">
        <v>607</v>
      </c>
      <c r="K125" t="s">
        <v>1343</v>
      </c>
      <c r="L125" t="s">
        <v>1344</v>
      </c>
      <c r="N125" t="s">
        <v>1345</v>
      </c>
      <c r="P125" t="s">
        <v>1346</v>
      </c>
      <c r="Q125" t="s">
        <v>1347</v>
      </c>
      <c r="R125" t="s">
        <v>1348</v>
      </c>
      <c r="S125" t="s">
        <v>1349</v>
      </c>
      <c r="T125" t="s">
        <v>1350</v>
      </c>
      <c r="V125">
        <v>20</v>
      </c>
      <c r="Z125" s="1">
        <v>44306</v>
      </c>
      <c r="AC125" t="s">
        <v>1351</v>
      </c>
      <c r="AD125" t="s">
        <v>1352</v>
      </c>
    </row>
    <row r="126" spans="1:30" x14ac:dyDescent="0.25">
      <c r="A126" t="s">
        <v>1353</v>
      </c>
      <c r="B126" t="s">
        <v>1354</v>
      </c>
      <c r="C126" t="s">
        <v>1355</v>
      </c>
      <c r="D126" t="s">
        <v>1356</v>
      </c>
      <c r="E126" s="1">
        <v>38390</v>
      </c>
      <c r="F126">
        <v>2005</v>
      </c>
      <c r="G126">
        <v>52</v>
      </c>
      <c r="H126">
        <v>1</v>
      </c>
      <c r="I126">
        <v>181</v>
      </c>
      <c r="J126">
        <v>189</v>
      </c>
      <c r="K126" t="s">
        <v>1357</v>
      </c>
      <c r="L126" t="s">
        <v>1358</v>
      </c>
      <c r="N126" t="s">
        <v>1359</v>
      </c>
      <c r="P126" t="s">
        <v>1360</v>
      </c>
      <c r="Q126" t="s">
        <v>1361</v>
      </c>
      <c r="R126" t="s">
        <v>1362</v>
      </c>
      <c r="S126" t="s">
        <v>1363</v>
      </c>
      <c r="T126" t="s">
        <v>1364</v>
      </c>
      <c r="V126">
        <v>20</v>
      </c>
      <c r="X126">
        <v>12</v>
      </c>
      <c r="Y126" t="s">
        <v>42</v>
      </c>
      <c r="Z126" s="1">
        <v>38390</v>
      </c>
      <c r="AC126" t="s">
        <v>42</v>
      </c>
      <c r="AD126" t="s">
        <v>57</v>
      </c>
    </row>
    <row r="127" spans="1:30" x14ac:dyDescent="0.25">
      <c r="A127" t="s">
        <v>1365</v>
      </c>
      <c r="B127" t="s">
        <v>1366</v>
      </c>
      <c r="C127" t="s">
        <v>1367</v>
      </c>
      <c r="D127" t="s">
        <v>1368</v>
      </c>
      <c r="E127" s="1">
        <v>42961</v>
      </c>
      <c r="F127">
        <v>2017</v>
      </c>
      <c r="I127">
        <v>1</v>
      </c>
      <c r="J127">
        <v>10</v>
      </c>
      <c r="K127" t="s">
        <v>1369</v>
      </c>
      <c r="L127" t="s">
        <v>1370</v>
      </c>
      <c r="M127" t="s">
        <v>1371</v>
      </c>
      <c r="N127" t="s">
        <v>1372</v>
      </c>
      <c r="P127" t="s">
        <v>1373</v>
      </c>
      <c r="R127" t="s">
        <v>1374</v>
      </c>
      <c r="S127" t="s">
        <v>1375</v>
      </c>
      <c r="T127" t="s">
        <v>1376</v>
      </c>
      <c r="V127">
        <v>19</v>
      </c>
      <c r="X127">
        <v>13</v>
      </c>
      <c r="Z127" s="1">
        <v>42961</v>
      </c>
      <c r="AC127" t="s">
        <v>42</v>
      </c>
      <c r="AD127" t="s">
        <v>43</v>
      </c>
    </row>
    <row r="128" spans="1:30" x14ac:dyDescent="0.25">
      <c r="A128" t="s">
        <v>1377</v>
      </c>
      <c r="B128" t="s">
        <v>1378</v>
      </c>
      <c r="C128" t="s">
        <v>1379</v>
      </c>
      <c r="D128" t="s">
        <v>1380</v>
      </c>
      <c r="E128" s="1">
        <v>43349</v>
      </c>
      <c r="F128">
        <v>2018</v>
      </c>
      <c r="I128">
        <v>1171</v>
      </c>
      <c r="J128">
        <v>1177</v>
      </c>
      <c r="K128" t="s">
        <v>1381</v>
      </c>
      <c r="M128" t="s">
        <v>1382</v>
      </c>
      <c r="N128" t="s">
        <v>1383</v>
      </c>
      <c r="P128" t="s">
        <v>1384</v>
      </c>
      <c r="Q128" t="s">
        <v>1385</v>
      </c>
      <c r="R128" t="s">
        <v>1386</v>
      </c>
      <c r="S128" t="s">
        <v>1387</v>
      </c>
      <c r="T128" t="s">
        <v>1388</v>
      </c>
      <c r="V128">
        <v>18</v>
      </c>
      <c r="X128">
        <v>15</v>
      </c>
      <c r="Z128" s="1">
        <v>43349</v>
      </c>
      <c r="AC128" t="s">
        <v>42</v>
      </c>
      <c r="AD128" t="s">
        <v>43</v>
      </c>
    </row>
    <row r="129" spans="1:30" x14ac:dyDescent="0.25">
      <c r="A129" t="s">
        <v>1389</v>
      </c>
      <c r="B129" t="s">
        <v>1390</v>
      </c>
      <c r="C129" t="s">
        <v>1391</v>
      </c>
      <c r="D129" t="s">
        <v>1392</v>
      </c>
      <c r="E129" s="1">
        <v>41666</v>
      </c>
      <c r="F129">
        <v>2013</v>
      </c>
      <c r="I129">
        <v>1282</v>
      </c>
      <c r="J129">
        <v>1285</v>
      </c>
      <c r="K129" t="s">
        <v>1393</v>
      </c>
      <c r="L129" t="s">
        <v>650</v>
      </c>
      <c r="M129" t="s">
        <v>1394</v>
      </c>
      <c r="N129" t="s">
        <v>1395</v>
      </c>
      <c r="P129" t="s">
        <v>1396</v>
      </c>
      <c r="Q129" t="s">
        <v>1397</v>
      </c>
      <c r="R129" t="s">
        <v>1398</v>
      </c>
      <c r="S129" t="s">
        <v>1399</v>
      </c>
      <c r="T129" t="s">
        <v>1400</v>
      </c>
      <c r="V129">
        <v>18</v>
      </c>
      <c r="X129">
        <v>10</v>
      </c>
      <c r="Y129" t="s">
        <v>42</v>
      </c>
      <c r="Z129" s="1">
        <v>41666</v>
      </c>
      <c r="AC129" t="s">
        <v>42</v>
      </c>
      <c r="AD129" t="s">
        <v>43</v>
      </c>
    </row>
    <row r="130" spans="1:30" x14ac:dyDescent="0.25">
      <c r="A130" t="s">
        <v>1401</v>
      </c>
      <c r="B130" t="s">
        <v>1402</v>
      </c>
      <c r="C130" t="s">
        <v>1403</v>
      </c>
      <c r="D130" t="s">
        <v>1226</v>
      </c>
      <c r="E130" s="1">
        <v>42894</v>
      </c>
      <c r="F130">
        <v>2017</v>
      </c>
      <c r="I130">
        <v>508</v>
      </c>
      <c r="J130">
        <v>513</v>
      </c>
      <c r="K130" t="s">
        <v>1404</v>
      </c>
      <c r="L130" t="s">
        <v>1228</v>
      </c>
      <c r="M130" t="s">
        <v>1229</v>
      </c>
      <c r="N130" t="s">
        <v>1405</v>
      </c>
      <c r="P130" t="s">
        <v>1406</v>
      </c>
      <c r="Q130" t="s">
        <v>1407</v>
      </c>
      <c r="R130" t="s">
        <v>1408</v>
      </c>
      <c r="S130" t="s">
        <v>1409</v>
      </c>
      <c r="T130" t="s">
        <v>1410</v>
      </c>
      <c r="V130">
        <v>18</v>
      </c>
      <c r="X130">
        <v>15</v>
      </c>
      <c r="Y130" t="s">
        <v>42</v>
      </c>
      <c r="Z130" s="1">
        <v>42894</v>
      </c>
      <c r="AC130" t="s">
        <v>42</v>
      </c>
      <c r="AD130" t="s">
        <v>43</v>
      </c>
    </row>
    <row r="131" spans="1:30" x14ac:dyDescent="0.25">
      <c r="A131" t="s">
        <v>1411</v>
      </c>
      <c r="B131" t="s">
        <v>1412</v>
      </c>
      <c r="C131" t="s">
        <v>1413</v>
      </c>
      <c r="D131" t="s">
        <v>1052</v>
      </c>
      <c r="E131" s="1">
        <v>40207</v>
      </c>
      <c r="F131">
        <v>2009</v>
      </c>
      <c r="I131">
        <v>370</v>
      </c>
      <c r="J131">
        <v>375</v>
      </c>
      <c r="K131" t="s">
        <v>1414</v>
      </c>
      <c r="M131" t="s">
        <v>1054</v>
      </c>
      <c r="N131" t="s">
        <v>1415</v>
      </c>
      <c r="P131" t="s">
        <v>1416</v>
      </c>
      <c r="Q131" t="s">
        <v>1417</v>
      </c>
      <c r="R131" t="s">
        <v>1418</v>
      </c>
      <c r="S131" t="s">
        <v>1419</v>
      </c>
      <c r="T131" t="s">
        <v>1420</v>
      </c>
      <c r="V131">
        <v>18</v>
      </c>
      <c r="W131">
        <v>2</v>
      </c>
      <c r="X131">
        <v>16</v>
      </c>
      <c r="Y131" t="s">
        <v>42</v>
      </c>
      <c r="Z131" s="1">
        <v>40207</v>
      </c>
      <c r="AC131" t="s">
        <v>42</v>
      </c>
      <c r="AD131" t="s">
        <v>43</v>
      </c>
    </row>
    <row r="132" spans="1:30" x14ac:dyDescent="0.25">
      <c r="A132" t="s">
        <v>1421</v>
      </c>
      <c r="B132" t="s">
        <v>1422</v>
      </c>
      <c r="C132" t="s">
        <v>1423</v>
      </c>
      <c r="D132" t="s">
        <v>1052</v>
      </c>
      <c r="E132" s="1">
        <v>40207</v>
      </c>
      <c r="F132">
        <v>2009</v>
      </c>
      <c r="I132">
        <v>364</v>
      </c>
      <c r="J132">
        <v>369</v>
      </c>
      <c r="K132" t="s">
        <v>1424</v>
      </c>
      <c r="M132" t="s">
        <v>1054</v>
      </c>
      <c r="N132" t="s">
        <v>1425</v>
      </c>
      <c r="P132" t="s">
        <v>1426</v>
      </c>
      <c r="Q132" t="s">
        <v>1427</v>
      </c>
      <c r="R132" t="s">
        <v>1428</v>
      </c>
      <c r="S132" t="s">
        <v>1429</v>
      </c>
      <c r="T132" t="s">
        <v>1430</v>
      </c>
      <c r="V132">
        <v>17</v>
      </c>
      <c r="X132">
        <v>6</v>
      </c>
      <c r="Y132" t="s">
        <v>42</v>
      </c>
      <c r="Z132" s="1">
        <v>40207</v>
      </c>
      <c r="AC132" t="s">
        <v>42</v>
      </c>
      <c r="AD132" t="s">
        <v>43</v>
      </c>
    </row>
    <row r="133" spans="1:30" x14ac:dyDescent="0.25">
      <c r="A133" t="s">
        <v>1431</v>
      </c>
      <c r="B133" t="s">
        <v>1432</v>
      </c>
      <c r="C133" t="s">
        <v>1433</v>
      </c>
      <c r="D133" t="s">
        <v>1434</v>
      </c>
      <c r="E133" s="1">
        <v>41099</v>
      </c>
      <c r="F133">
        <v>2012</v>
      </c>
      <c r="I133">
        <v>76</v>
      </c>
      <c r="J133">
        <v>82</v>
      </c>
      <c r="K133" t="s">
        <v>1435</v>
      </c>
      <c r="L133" t="s">
        <v>1370</v>
      </c>
      <c r="M133" t="s">
        <v>1436</v>
      </c>
      <c r="N133" t="s">
        <v>1437</v>
      </c>
      <c r="P133" t="s">
        <v>1438</v>
      </c>
      <c r="R133" t="s">
        <v>1439</v>
      </c>
      <c r="S133" t="s">
        <v>1440</v>
      </c>
      <c r="T133" t="s">
        <v>1441</v>
      </c>
      <c r="V133">
        <v>17</v>
      </c>
      <c r="X133">
        <v>8</v>
      </c>
      <c r="Y133" t="s">
        <v>42</v>
      </c>
      <c r="Z133" s="1">
        <v>41099</v>
      </c>
      <c r="AC133" t="s">
        <v>42</v>
      </c>
      <c r="AD133" t="s">
        <v>43</v>
      </c>
    </row>
    <row r="134" spans="1:30" x14ac:dyDescent="0.25">
      <c r="A134" t="s">
        <v>1442</v>
      </c>
      <c r="B134" t="s">
        <v>1443</v>
      </c>
      <c r="C134" t="s">
        <v>1444</v>
      </c>
      <c r="D134" t="s">
        <v>1445</v>
      </c>
      <c r="E134" s="1">
        <v>44179</v>
      </c>
      <c r="F134">
        <v>2020</v>
      </c>
      <c r="G134">
        <v>1</v>
      </c>
      <c r="I134">
        <v>840</v>
      </c>
      <c r="J134">
        <v>843</v>
      </c>
      <c r="K134" t="s">
        <v>1446</v>
      </c>
      <c r="M134" t="s">
        <v>1447</v>
      </c>
      <c r="N134" t="s">
        <v>1448</v>
      </c>
      <c r="P134" t="s">
        <v>1449</v>
      </c>
      <c r="Q134" t="s">
        <v>1450</v>
      </c>
      <c r="R134" t="s">
        <v>1451</v>
      </c>
      <c r="S134" t="s">
        <v>1452</v>
      </c>
      <c r="T134" t="s">
        <v>1453</v>
      </c>
      <c r="V134">
        <v>17</v>
      </c>
      <c r="X134">
        <v>9</v>
      </c>
      <c r="Y134" t="s">
        <v>42</v>
      </c>
      <c r="Z134" s="1">
        <v>44179</v>
      </c>
      <c r="AC134" t="s">
        <v>42</v>
      </c>
      <c r="AD134" t="s">
        <v>43</v>
      </c>
    </row>
    <row r="135" spans="1:30" x14ac:dyDescent="0.25">
      <c r="A135" t="s">
        <v>1454</v>
      </c>
      <c r="B135" t="s">
        <v>1455</v>
      </c>
      <c r="C135" t="s">
        <v>1456</v>
      </c>
      <c r="D135" t="s">
        <v>1457</v>
      </c>
      <c r="E135" s="1">
        <v>42691</v>
      </c>
      <c r="F135">
        <v>2016</v>
      </c>
      <c r="I135">
        <v>75</v>
      </c>
      <c r="J135">
        <v>79</v>
      </c>
      <c r="K135" t="s">
        <v>1458</v>
      </c>
      <c r="M135" t="s">
        <v>1459</v>
      </c>
      <c r="N135" t="s">
        <v>1460</v>
      </c>
      <c r="P135" t="s">
        <v>1461</v>
      </c>
      <c r="Q135" t="s">
        <v>1462</v>
      </c>
      <c r="R135" t="s">
        <v>1463</v>
      </c>
      <c r="S135" t="s">
        <v>1464</v>
      </c>
      <c r="T135" t="s">
        <v>1465</v>
      </c>
      <c r="V135">
        <v>17</v>
      </c>
      <c r="X135">
        <v>9</v>
      </c>
      <c r="Y135" t="s">
        <v>949</v>
      </c>
      <c r="Z135" s="1">
        <v>42691</v>
      </c>
      <c r="AC135" t="s">
        <v>42</v>
      </c>
      <c r="AD135" t="s">
        <v>43</v>
      </c>
    </row>
    <row r="136" spans="1:30" x14ac:dyDescent="0.25">
      <c r="A136" t="s">
        <v>1466</v>
      </c>
      <c r="B136" t="s">
        <v>1467</v>
      </c>
      <c r="C136" t="s">
        <v>1468</v>
      </c>
      <c r="D136" t="s">
        <v>1469</v>
      </c>
      <c r="E136" s="1">
        <v>42684</v>
      </c>
      <c r="F136">
        <v>2016</v>
      </c>
      <c r="I136">
        <v>242</v>
      </c>
      <c r="J136">
        <v>248</v>
      </c>
      <c r="K136" t="s">
        <v>1470</v>
      </c>
      <c r="M136" t="s">
        <v>1471</v>
      </c>
      <c r="N136" t="s">
        <v>1472</v>
      </c>
      <c r="P136" t="s">
        <v>1473</v>
      </c>
      <c r="R136" t="s">
        <v>1474</v>
      </c>
      <c r="S136" t="s">
        <v>1475</v>
      </c>
      <c r="T136" t="s">
        <v>1476</v>
      </c>
      <c r="V136">
        <v>17</v>
      </c>
      <c r="X136">
        <v>16</v>
      </c>
      <c r="Y136" t="s">
        <v>42</v>
      </c>
      <c r="Z136" s="1">
        <v>42684</v>
      </c>
      <c r="AC136" t="s">
        <v>42</v>
      </c>
      <c r="AD136" t="s">
        <v>43</v>
      </c>
    </row>
    <row r="137" spans="1:30" x14ac:dyDescent="0.25">
      <c r="A137" t="s">
        <v>1477</v>
      </c>
      <c r="B137" t="s">
        <v>1478</v>
      </c>
      <c r="C137" t="s">
        <v>1479</v>
      </c>
      <c r="D137" t="s">
        <v>1480</v>
      </c>
      <c r="E137" s="1">
        <v>39454</v>
      </c>
      <c r="F137">
        <v>2007</v>
      </c>
      <c r="I137">
        <v>3870</v>
      </c>
      <c r="J137">
        <v>3873</v>
      </c>
      <c r="K137" t="s">
        <v>1481</v>
      </c>
      <c r="L137" t="s">
        <v>650</v>
      </c>
      <c r="M137" t="s">
        <v>1482</v>
      </c>
      <c r="N137" t="s">
        <v>1483</v>
      </c>
      <c r="P137" t="s">
        <v>1484</v>
      </c>
      <c r="R137" t="s">
        <v>1485</v>
      </c>
      <c r="S137" t="s">
        <v>1486</v>
      </c>
      <c r="T137" t="s">
        <v>1487</v>
      </c>
      <c r="V137">
        <v>17</v>
      </c>
      <c r="X137">
        <v>3</v>
      </c>
      <c r="Y137" t="s">
        <v>42</v>
      </c>
      <c r="Z137" s="1">
        <v>39454</v>
      </c>
      <c r="AC137" t="s">
        <v>42</v>
      </c>
      <c r="AD137" t="s">
        <v>43</v>
      </c>
    </row>
    <row r="138" spans="1:30" x14ac:dyDescent="0.25">
      <c r="A138" t="s">
        <v>1488</v>
      </c>
      <c r="B138" t="s">
        <v>1489</v>
      </c>
      <c r="C138" t="s">
        <v>1490</v>
      </c>
      <c r="D138" t="s">
        <v>1491</v>
      </c>
      <c r="E138" s="1">
        <v>40385</v>
      </c>
      <c r="F138">
        <v>2010</v>
      </c>
      <c r="I138">
        <v>134</v>
      </c>
      <c r="J138">
        <v>138</v>
      </c>
      <c r="K138" t="s">
        <v>1492</v>
      </c>
      <c r="M138" t="s">
        <v>1493</v>
      </c>
      <c r="N138" t="s">
        <v>1494</v>
      </c>
      <c r="P138" t="s">
        <v>1495</v>
      </c>
      <c r="Q138" t="s">
        <v>1496</v>
      </c>
      <c r="R138" t="s">
        <v>1497</v>
      </c>
      <c r="S138" t="s">
        <v>1498</v>
      </c>
      <c r="T138" t="s">
        <v>1499</v>
      </c>
      <c r="V138">
        <v>17</v>
      </c>
      <c r="X138">
        <v>8</v>
      </c>
      <c r="Y138" t="s">
        <v>42</v>
      </c>
      <c r="Z138" s="1">
        <v>40385</v>
      </c>
      <c r="AC138" t="s">
        <v>42</v>
      </c>
      <c r="AD138" t="s">
        <v>43</v>
      </c>
    </row>
    <row r="139" spans="1:30" x14ac:dyDescent="0.25">
      <c r="A139" t="s">
        <v>1500</v>
      </c>
      <c r="B139" t="s">
        <v>1501</v>
      </c>
      <c r="C139" t="s">
        <v>1502</v>
      </c>
      <c r="D139" t="s">
        <v>512</v>
      </c>
      <c r="E139" s="1">
        <v>42828</v>
      </c>
      <c r="F139">
        <v>2016</v>
      </c>
      <c r="I139">
        <v>1</v>
      </c>
      <c r="J139">
        <v>4</v>
      </c>
      <c r="K139" t="s">
        <v>1503</v>
      </c>
      <c r="M139" t="s">
        <v>514</v>
      </c>
      <c r="N139" t="s">
        <v>1504</v>
      </c>
      <c r="P139" t="s">
        <v>1505</v>
      </c>
      <c r="Q139" t="s">
        <v>1506</v>
      </c>
      <c r="R139" t="s">
        <v>1507</v>
      </c>
      <c r="S139" t="s">
        <v>1508</v>
      </c>
      <c r="T139" t="s">
        <v>1509</v>
      </c>
      <c r="V139">
        <v>16</v>
      </c>
      <c r="X139">
        <v>5</v>
      </c>
      <c r="Y139" t="s">
        <v>42</v>
      </c>
      <c r="Z139" s="1">
        <v>42828</v>
      </c>
      <c r="AC139" t="s">
        <v>42</v>
      </c>
      <c r="AD139" t="s">
        <v>43</v>
      </c>
    </row>
    <row r="140" spans="1:30" x14ac:dyDescent="0.25">
      <c r="A140" t="s">
        <v>1510</v>
      </c>
      <c r="B140" t="s">
        <v>1511</v>
      </c>
      <c r="C140" t="s">
        <v>1512</v>
      </c>
      <c r="D140" t="s">
        <v>1513</v>
      </c>
      <c r="E140" s="1">
        <v>38887</v>
      </c>
      <c r="F140">
        <v>1982</v>
      </c>
      <c r="G140">
        <v>32</v>
      </c>
      <c r="I140">
        <v>379</v>
      </c>
      <c r="J140">
        <v>383</v>
      </c>
      <c r="K140" t="s">
        <v>1514</v>
      </c>
      <c r="N140" t="s">
        <v>1515</v>
      </c>
      <c r="P140" t="s">
        <v>1516</v>
      </c>
      <c r="R140" t="s">
        <v>1517</v>
      </c>
      <c r="V140">
        <v>16</v>
      </c>
      <c r="X140">
        <v>10</v>
      </c>
      <c r="Y140" t="s">
        <v>42</v>
      </c>
      <c r="Z140" s="1">
        <v>38887</v>
      </c>
      <c r="AC140" t="s">
        <v>42</v>
      </c>
      <c r="AD140" t="s">
        <v>43</v>
      </c>
    </row>
    <row r="141" spans="1:30" x14ac:dyDescent="0.25">
      <c r="A141" t="s">
        <v>1518</v>
      </c>
      <c r="B141" t="s">
        <v>1519</v>
      </c>
      <c r="C141" t="s">
        <v>1520</v>
      </c>
      <c r="D141" t="s">
        <v>1521</v>
      </c>
      <c r="E141" s="1">
        <v>42775</v>
      </c>
      <c r="F141">
        <v>2016</v>
      </c>
      <c r="I141">
        <v>1366</v>
      </c>
      <c r="J141">
        <v>1370</v>
      </c>
      <c r="K141" t="s">
        <v>1522</v>
      </c>
      <c r="L141" t="s">
        <v>1523</v>
      </c>
      <c r="M141" t="s">
        <v>1524</v>
      </c>
      <c r="N141" t="s">
        <v>1525</v>
      </c>
      <c r="P141" t="s">
        <v>1526</v>
      </c>
      <c r="R141" t="s">
        <v>1527</v>
      </c>
      <c r="S141" t="s">
        <v>1528</v>
      </c>
      <c r="T141" t="s">
        <v>1529</v>
      </c>
      <c r="V141">
        <v>16</v>
      </c>
      <c r="X141">
        <v>24</v>
      </c>
      <c r="Y141" t="s">
        <v>42</v>
      </c>
      <c r="Z141" s="1">
        <v>42775</v>
      </c>
      <c r="AC141" t="s">
        <v>42</v>
      </c>
      <c r="AD141" t="s">
        <v>43</v>
      </c>
    </row>
    <row r="142" spans="1:30" x14ac:dyDescent="0.25">
      <c r="A142" t="s">
        <v>1530</v>
      </c>
      <c r="B142" t="s">
        <v>1531</v>
      </c>
      <c r="C142" t="s">
        <v>1532</v>
      </c>
      <c r="D142" t="s">
        <v>962</v>
      </c>
      <c r="E142" s="1">
        <v>37627</v>
      </c>
      <c r="F142">
        <v>1983</v>
      </c>
      <c r="G142">
        <v>31</v>
      </c>
      <c r="H142">
        <v>1</v>
      </c>
      <c r="I142">
        <v>184</v>
      </c>
      <c r="J142">
        <v>187</v>
      </c>
      <c r="K142" t="s">
        <v>1533</v>
      </c>
      <c r="L142" t="s">
        <v>964</v>
      </c>
      <c r="N142" t="s">
        <v>1534</v>
      </c>
      <c r="P142" t="s">
        <v>1535</v>
      </c>
      <c r="R142" t="s">
        <v>1536</v>
      </c>
      <c r="T142" t="s">
        <v>1537</v>
      </c>
      <c r="V142">
        <v>16</v>
      </c>
      <c r="X142">
        <v>5</v>
      </c>
      <c r="Y142" t="s">
        <v>42</v>
      </c>
      <c r="Z142" s="1">
        <v>37627</v>
      </c>
      <c r="AC142" t="s">
        <v>42</v>
      </c>
      <c r="AD142" t="s">
        <v>57</v>
      </c>
    </row>
    <row r="143" spans="1:30" x14ac:dyDescent="0.25">
      <c r="A143" t="s">
        <v>1538</v>
      </c>
      <c r="B143" t="s">
        <v>1539</v>
      </c>
      <c r="C143" t="s">
        <v>1540</v>
      </c>
      <c r="D143" t="s">
        <v>1541</v>
      </c>
      <c r="E143" s="1">
        <v>39920</v>
      </c>
      <c r="F143">
        <v>2009</v>
      </c>
      <c r="I143">
        <v>211</v>
      </c>
      <c r="J143">
        <v>217</v>
      </c>
      <c r="K143" t="s">
        <v>1542</v>
      </c>
      <c r="M143" t="s">
        <v>1543</v>
      </c>
      <c r="N143" t="s">
        <v>1544</v>
      </c>
      <c r="P143" t="s">
        <v>1545</v>
      </c>
      <c r="Q143" t="s">
        <v>1546</v>
      </c>
      <c r="R143" t="s">
        <v>1547</v>
      </c>
      <c r="S143" t="s">
        <v>1548</v>
      </c>
      <c r="T143" t="s">
        <v>1549</v>
      </c>
      <c r="V143">
        <v>16</v>
      </c>
      <c r="X143">
        <v>27</v>
      </c>
      <c r="Y143" t="s">
        <v>42</v>
      </c>
      <c r="Z143" s="1">
        <v>39920</v>
      </c>
      <c r="AC143" t="s">
        <v>42</v>
      </c>
      <c r="AD143" t="s">
        <v>43</v>
      </c>
    </row>
    <row r="144" spans="1:30" x14ac:dyDescent="0.25">
      <c r="A144" t="s">
        <v>1550</v>
      </c>
      <c r="B144" t="s">
        <v>1551</v>
      </c>
      <c r="C144" t="s">
        <v>1552</v>
      </c>
      <c r="D144" t="s">
        <v>1553</v>
      </c>
      <c r="E144" s="1">
        <v>42713</v>
      </c>
      <c r="F144">
        <v>2007</v>
      </c>
      <c r="G144">
        <v>42</v>
      </c>
      <c r="H144">
        <v>3</v>
      </c>
      <c r="I144">
        <v>1</v>
      </c>
      <c r="J144">
        <v>15</v>
      </c>
      <c r="K144" t="s">
        <v>1554</v>
      </c>
      <c r="L144" t="s">
        <v>1555</v>
      </c>
      <c r="N144" t="s">
        <v>1556</v>
      </c>
      <c r="P144" t="s">
        <v>1557</v>
      </c>
      <c r="R144" t="s">
        <v>1558</v>
      </c>
      <c r="V144">
        <v>16</v>
      </c>
      <c r="Z144" s="1">
        <v>42713</v>
      </c>
      <c r="AC144" t="s">
        <v>1559</v>
      </c>
      <c r="AD144" t="s">
        <v>1560</v>
      </c>
    </row>
    <row r="145" spans="1:30" x14ac:dyDescent="0.25">
      <c r="A145" t="s">
        <v>1561</v>
      </c>
      <c r="B145" t="s">
        <v>1562</v>
      </c>
      <c r="C145" t="s">
        <v>1563</v>
      </c>
      <c r="D145" t="s">
        <v>1564</v>
      </c>
      <c r="E145" s="1">
        <v>40969</v>
      </c>
      <c r="F145">
        <v>2011</v>
      </c>
      <c r="I145">
        <v>529</v>
      </c>
      <c r="J145">
        <v>532</v>
      </c>
      <c r="K145" t="s">
        <v>1565</v>
      </c>
      <c r="L145" t="s">
        <v>1566</v>
      </c>
      <c r="M145" t="s">
        <v>1567</v>
      </c>
      <c r="N145" t="s">
        <v>1568</v>
      </c>
      <c r="P145" t="s">
        <v>1569</v>
      </c>
      <c r="Q145" t="s">
        <v>1570</v>
      </c>
      <c r="R145" t="s">
        <v>1571</v>
      </c>
      <c r="S145" t="s">
        <v>1572</v>
      </c>
      <c r="T145" t="s">
        <v>1573</v>
      </c>
      <c r="V145">
        <v>16</v>
      </c>
      <c r="X145">
        <v>15</v>
      </c>
      <c r="Y145" t="s">
        <v>42</v>
      </c>
      <c r="Z145" s="1">
        <v>40969</v>
      </c>
      <c r="AC145" t="s">
        <v>42</v>
      </c>
      <c r="AD145" t="s">
        <v>43</v>
      </c>
    </row>
    <row r="146" spans="1:30" x14ac:dyDescent="0.25">
      <c r="A146" t="s">
        <v>1574</v>
      </c>
      <c r="B146" t="s">
        <v>1575</v>
      </c>
      <c r="C146" t="s">
        <v>1576</v>
      </c>
      <c r="D146" t="s">
        <v>1577</v>
      </c>
      <c r="E146" s="1">
        <v>41298</v>
      </c>
      <c r="F146">
        <v>2012</v>
      </c>
      <c r="I146">
        <v>1</v>
      </c>
      <c r="J146">
        <v>6</v>
      </c>
      <c r="K146" t="s">
        <v>1578</v>
      </c>
      <c r="M146" t="s">
        <v>1579</v>
      </c>
      <c r="N146" t="s">
        <v>1580</v>
      </c>
      <c r="P146" t="s">
        <v>1581</v>
      </c>
      <c r="Q146" t="s">
        <v>1582</v>
      </c>
      <c r="R146" t="s">
        <v>1583</v>
      </c>
      <c r="S146" t="s">
        <v>1584</v>
      </c>
      <c r="T146" t="s">
        <v>1585</v>
      </c>
      <c r="V146">
        <v>15</v>
      </c>
      <c r="X146">
        <v>22</v>
      </c>
      <c r="Y146" t="s">
        <v>42</v>
      </c>
      <c r="Z146" s="1">
        <v>41298</v>
      </c>
      <c r="AC146" t="s">
        <v>42</v>
      </c>
      <c r="AD146" t="s">
        <v>43</v>
      </c>
    </row>
    <row r="147" spans="1:30" x14ac:dyDescent="0.25">
      <c r="A147" t="s">
        <v>1586</v>
      </c>
      <c r="B147" t="s">
        <v>1587</v>
      </c>
      <c r="C147" t="s">
        <v>1588</v>
      </c>
      <c r="D147" t="s">
        <v>987</v>
      </c>
      <c r="E147" s="1">
        <v>42936</v>
      </c>
      <c r="F147">
        <v>2017</v>
      </c>
      <c r="G147">
        <v>14</v>
      </c>
      <c r="H147">
        <v>8</v>
      </c>
      <c r="I147">
        <v>1423</v>
      </c>
      <c r="J147">
        <v>1427</v>
      </c>
      <c r="K147" t="s">
        <v>1589</v>
      </c>
      <c r="L147" t="s">
        <v>989</v>
      </c>
      <c r="N147" t="s">
        <v>1590</v>
      </c>
      <c r="P147" t="s">
        <v>1591</v>
      </c>
      <c r="Q147" t="s">
        <v>1592</v>
      </c>
      <c r="R147" t="s">
        <v>1593</v>
      </c>
      <c r="S147" t="s">
        <v>1594</v>
      </c>
      <c r="T147" t="s">
        <v>1595</v>
      </c>
      <c r="V147">
        <v>15</v>
      </c>
      <c r="X147">
        <v>22</v>
      </c>
      <c r="Y147" t="s">
        <v>42</v>
      </c>
      <c r="Z147" s="1">
        <v>42923</v>
      </c>
      <c r="AC147" t="s">
        <v>42</v>
      </c>
      <c r="AD147" t="s">
        <v>57</v>
      </c>
    </row>
    <row r="148" spans="1:30" x14ac:dyDescent="0.25">
      <c r="A148" t="s">
        <v>1596</v>
      </c>
      <c r="B148" t="s">
        <v>1597</v>
      </c>
      <c r="C148" t="s">
        <v>1598</v>
      </c>
      <c r="D148" t="s">
        <v>1599</v>
      </c>
      <c r="E148" s="1">
        <v>43213</v>
      </c>
      <c r="F148">
        <v>2017</v>
      </c>
      <c r="I148">
        <v>1714</v>
      </c>
      <c r="J148">
        <v>1718</v>
      </c>
      <c r="K148" t="s">
        <v>1600</v>
      </c>
      <c r="M148" t="s">
        <v>1601</v>
      </c>
      <c r="N148" t="s">
        <v>1602</v>
      </c>
      <c r="P148" t="s">
        <v>1603</v>
      </c>
      <c r="Q148" t="s">
        <v>1604</v>
      </c>
      <c r="R148" t="s">
        <v>1605</v>
      </c>
      <c r="S148" t="s">
        <v>1606</v>
      </c>
      <c r="T148" t="s">
        <v>1607</v>
      </c>
      <c r="V148">
        <v>15</v>
      </c>
      <c r="X148">
        <v>20</v>
      </c>
      <c r="Y148" t="s">
        <v>42</v>
      </c>
      <c r="Z148" s="1">
        <v>43213</v>
      </c>
      <c r="AC148" t="s">
        <v>42</v>
      </c>
      <c r="AD148" t="s">
        <v>43</v>
      </c>
    </row>
    <row r="149" spans="1:30" x14ac:dyDescent="0.25">
      <c r="A149" t="s">
        <v>1608</v>
      </c>
      <c r="B149" t="s">
        <v>1609</v>
      </c>
      <c r="C149" t="s">
        <v>1610</v>
      </c>
      <c r="D149" t="s">
        <v>1029</v>
      </c>
      <c r="E149" s="1">
        <v>44313</v>
      </c>
      <c r="F149">
        <v>2021</v>
      </c>
      <c r="G149">
        <v>18</v>
      </c>
      <c r="H149">
        <v>4</v>
      </c>
      <c r="I149">
        <v>230</v>
      </c>
      <c r="J149">
        <v>243</v>
      </c>
      <c r="K149" t="s">
        <v>1611</v>
      </c>
      <c r="L149" t="s">
        <v>1031</v>
      </c>
      <c r="N149" t="s">
        <v>1612</v>
      </c>
      <c r="P149" t="s">
        <v>1613</v>
      </c>
      <c r="Q149" t="s">
        <v>1614</v>
      </c>
      <c r="R149" t="s">
        <v>1615</v>
      </c>
      <c r="S149" t="s">
        <v>1616</v>
      </c>
      <c r="T149" t="s">
        <v>1617</v>
      </c>
      <c r="V149">
        <v>15</v>
      </c>
      <c r="Z149" s="1">
        <v>44313</v>
      </c>
      <c r="AC149" t="s">
        <v>42</v>
      </c>
      <c r="AD149" t="s">
        <v>598</v>
      </c>
    </row>
    <row r="150" spans="1:30" x14ac:dyDescent="0.25">
      <c r="A150" t="s">
        <v>1618</v>
      </c>
      <c r="B150" t="s">
        <v>1619</v>
      </c>
      <c r="C150" t="s">
        <v>1620</v>
      </c>
      <c r="D150" t="s">
        <v>1621</v>
      </c>
      <c r="E150" s="1">
        <v>42705</v>
      </c>
      <c r="F150">
        <v>2016</v>
      </c>
      <c r="I150">
        <v>1</v>
      </c>
      <c r="J150">
        <v>6</v>
      </c>
      <c r="K150" t="s">
        <v>1622</v>
      </c>
      <c r="M150" t="s">
        <v>1623</v>
      </c>
      <c r="N150" t="s">
        <v>1624</v>
      </c>
      <c r="P150" t="s">
        <v>1625</v>
      </c>
      <c r="R150" t="s">
        <v>1626</v>
      </c>
      <c r="S150" t="s">
        <v>1627</v>
      </c>
      <c r="T150" t="s">
        <v>1628</v>
      </c>
      <c r="V150">
        <v>15</v>
      </c>
      <c r="X150">
        <v>20</v>
      </c>
      <c r="Y150" t="s">
        <v>42</v>
      </c>
      <c r="Z150" s="1">
        <v>42705</v>
      </c>
      <c r="AC150" t="s">
        <v>42</v>
      </c>
      <c r="AD150" t="s">
        <v>43</v>
      </c>
    </row>
    <row r="151" spans="1:30" x14ac:dyDescent="0.25">
      <c r="A151" t="s">
        <v>1629</v>
      </c>
      <c r="B151" t="s">
        <v>1630</v>
      </c>
      <c r="C151" t="s">
        <v>1631</v>
      </c>
      <c r="D151" t="s">
        <v>1632</v>
      </c>
      <c r="E151" s="1">
        <v>41099</v>
      </c>
      <c r="F151">
        <v>2012</v>
      </c>
      <c r="I151">
        <v>1007</v>
      </c>
      <c r="J151">
        <v>1010</v>
      </c>
      <c r="K151" t="s">
        <v>1633</v>
      </c>
      <c r="L151" t="s">
        <v>88</v>
      </c>
      <c r="M151" t="s">
        <v>1634</v>
      </c>
      <c r="N151" t="s">
        <v>1635</v>
      </c>
      <c r="P151" t="s">
        <v>1636</v>
      </c>
      <c r="Q151" t="s">
        <v>1637</v>
      </c>
      <c r="R151" t="s">
        <v>1638</v>
      </c>
      <c r="S151" t="s">
        <v>1639</v>
      </c>
      <c r="T151" t="s">
        <v>1640</v>
      </c>
      <c r="V151">
        <v>14</v>
      </c>
      <c r="X151">
        <v>7</v>
      </c>
      <c r="Y151" t="s">
        <v>42</v>
      </c>
      <c r="Z151" s="1">
        <v>41099</v>
      </c>
      <c r="AC151" t="s">
        <v>42</v>
      </c>
      <c r="AD151" t="s">
        <v>43</v>
      </c>
    </row>
    <row r="152" spans="1:30" x14ac:dyDescent="0.25">
      <c r="A152" t="s">
        <v>1641</v>
      </c>
      <c r="B152" t="s">
        <v>1642</v>
      </c>
      <c r="C152" t="s">
        <v>1643</v>
      </c>
      <c r="D152" t="s">
        <v>1644</v>
      </c>
      <c r="E152" s="1">
        <v>39927</v>
      </c>
      <c r="F152">
        <v>2009</v>
      </c>
      <c r="I152">
        <v>1</v>
      </c>
      <c r="J152">
        <v>9</v>
      </c>
      <c r="K152" t="s">
        <v>1645</v>
      </c>
      <c r="L152" t="s">
        <v>1646</v>
      </c>
      <c r="M152" t="s">
        <v>1647</v>
      </c>
      <c r="N152" t="s">
        <v>1648</v>
      </c>
      <c r="P152" t="s">
        <v>1649</v>
      </c>
      <c r="R152" t="s">
        <v>1650</v>
      </c>
      <c r="S152" t="s">
        <v>1651</v>
      </c>
      <c r="T152" t="s">
        <v>1652</v>
      </c>
      <c r="V152">
        <v>14</v>
      </c>
      <c r="X152">
        <v>14</v>
      </c>
      <c r="Y152" t="s">
        <v>42</v>
      </c>
      <c r="Z152" s="1">
        <v>39927</v>
      </c>
      <c r="AC152" t="s">
        <v>42</v>
      </c>
      <c r="AD152" t="s">
        <v>43</v>
      </c>
    </row>
    <row r="153" spans="1:30" x14ac:dyDescent="0.25">
      <c r="A153" t="s">
        <v>1653</v>
      </c>
      <c r="B153" t="s">
        <v>1654</v>
      </c>
      <c r="C153" t="s">
        <v>1655</v>
      </c>
      <c r="D153" t="s">
        <v>1656</v>
      </c>
      <c r="E153" s="1">
        <v>42947</v>
      </c>
      <c r="F153">
        <v>2017</v>
      </c>
      <c r="I153">
        <v>1</v>
      </c>
      <c r="J153">
        <v>6</v>
      </c>
      <c r="K153" t="s">
        <v>1657</v>
      </c>
      <c r="L153" t="s">
        <v>1658</v>
      </c>
      <c r="M153" t="s">
        <v>1659</v>
      </c>
      <c r="N153" t="s">
        <v>1660</v>
      </c>
      <c r="P153" t="s">
        <v>1661</v>
      </c>
      <c r="Q153" t="s">
        <v>1662</v>
      </c>
      <c r="R153" t="s">
        <v>1663</v>
      </c>
      <c r="S153" t="s">
        <v>1664</v>
      </c>
      <c r="T153" t="s">
        <v>1665</v>
      </c>
      <c r="V153">
        <v>14</v>
      </c>
      <c r="X153">
        <v>13</v>
      </c>
      <c r="Y153" t="s">
        <v>42</v>
      </c>
      <c r="Z153" s="1">
        <v>42947</v>
      </c>
      <c r="AC153" t="s">
        <v>42</v>
      </c>
      <c r="AD153" t="s">
        <v>43</v>
      </c>
    </row>
    <row r="154" spans="1:30" x14ac:dyDescent="0.25">
      <c r="A154" t="s">
        <v>1666</v>
      </c>
      <c r="B154" t="s">
        <v>1667</v>
      </c>
      <c r="C154" t="s">
        <v>1668</v>
      </c>
      <c r="D154" t="s">
        <v>1669</v>
      </c>
      <c r="E154" s="1">
        <v>41865</v>
      </c>
      <c r="F154">
        <v>2014</v>
      </c>
      <c r="I154">
        <v>1197</v>
      </c>
      <c r="J154">
        <v>1202</v>
      </c>
      <c r="K154" t="s">
        <v>1670</v>
      </c>
      <c r="L154" t="s">
        <v>1228</v>
      </c>
      <c r="M154" t="s">
        <v>1671</v>
      </c>
      <c r="N154" t="s">
        <v>1672</v>
      </c>
      <c r="P154" t="s">
        <v>1673</v>
      </c>
      <c r="R154" t="s">
        <v>1674</v>
      </c>
      <c r="S154" t="s">
        <v>1675</v>
      </c>
      <c r="T154" t="s">
        <v>1676</v>
      </c>
      <c r="V154">
        <v>14</v>
      </c>
      <c r="X154">
        <v>13</v>
      </c>
      <c r="Y154" t="s">
        <v>42</v>
      </c>
      <c r="Z154" s="1">
        <v>41865</v>
      </c>
      <c r="AC154" t="s">
        <v>42</v>
      </c>
      <c r="AD154" t="s">
        <v>43</v>
      </c>
    </row>
    <row r="155" spans="1:30" x14ac:dyDescent="0.25">
      <c r="A155" t="s">
        <v>1677</v>
      </c>
      <c r="B155" t="s">
        <v>1678</v>
      </c>
      <c r="C155" t="s">
        <v>1679</v>
      </c>
      <c r="D155" t="s">
        <v>1680</v>
      </c>
      <c r="E155" s="1">
        <v>40836</v>
      </c>
      <c r="F155">
        <v>2011</v>
      </c>
      <c r="I155">
        <v>249</v>
      </c>
      <c r="J155">
        <v>252</v>
      </c>
      <c r="K155" t="s">
        <v>1681</v>
      </c>
      <c r="L155" t="s">
        <v>650</v>
      </c>
      <c r="M155" t="s">
        <v>1682</v>
      </c>
      <c r="N155" t="s">
        <v>1683</v>
      </c>
      <c r="P155" t="s">
        <v>1684</v>
      </c>
      <c r="Q155" t="s">
        <v>1685</v>
      </c>
      <c r="R155" t="s">
        <v>1686</v>
      </c>
      <c r="S155" t="s">
        <v>1687</v>
      </c>
      <c r="T155" t="s">
        <v>1688</v>
      </c>
      <c r="V155">
        <v>14</v>
      </c>
      <c r="X155">
        <v>6</v>
      </c>
      <c r="Y155" t="s">
        <v>42</v>
      </c>
      <c r="Z155" s="1">
        <v>40836</v>
      </c>
      <c r="AC155" t="s">
        <v>42</v>
      </c>
      <c r="AD155" t="s">
        <v>43</v>
      </c>
    </row>
    <row r="156" spans="1:30" x14ac:dyDescent="0.25">
      <c r="A156" t="s">
        <v>1689</v>
      </c>
      <c r="B156" t="s">
        <v>1690</v>
      </c>
      <c r="C156" t="s">
        <v>1691</v>
      </c>
      <c r="D156" t="s">
        <v>1692</v>
      </c>
      <c r="E156" s="1">
        <v>43941</v>
      </c>
      <c r="F156">
        <v>2020</v>
      </c>
      <c r="I156">
        <v>463</v>
      </c>
      <c r="J156">
        <v>466</v>
      </c>
      <c r="K156" t="s">
        <v>1693</v>
      </c>
      <c r="L156" t="s">
        <v>1694</v>
      </c>
      <c r="M156" t="s">
        <v>1695</v>
      </c>
      <c r="N156" t="s">
        <v>1696</v>
      </c>
      <c r="P156" t="s">
        <v>1697</v>
      </c>
      <c r="Q156" t="s">
        <v>1698</v>
      </c>
      <c r="R156" t="s">
        <v>1699</v>
      </c>
      <c r="S156" t="s">
        <v>1700</v>
      </c>
      <c r="T156" t="s">
        <v>1701</v>
      </c>
      <c r="V156">
        <v>14</v>
      </c>
      <c r="X156">
        <v>14</v>
      </c>
      <c r="Y156" t="s">
        <v>42</v>
      </c>
      <c r="Z156" s="1">
        <v>43941</v>
      </c>
      <c r="AC156" t="s">
        <v>42</v>
      </c>
      <c r="AD156" t="s">
        <v>43</v>
      </c>
    </row>
    <row r="157" spans="1:30" x14ac:dyDescent="0.25">
      <c r="A157" t="s">
        <v>1702</v>
      </c>
      <c r="B157" t="s">
        <v>1703</v>
      </c>
      <c r="C157" t="s">
        <v>1704</v>
      </c>
      <c r="D157" t="s">
        <v>1124</v>
      </c>
      <c r="E157" s="1">
        <v>39442</v>
      </c>
      <c r="F157">
        <v>2007</v>
      </c>
      <c r="I157">
        <v>1</v>
      </c>
      <c r="J157">
        <v>8</v>
      </c>
      <c r="K157" t="s">
        <v>1705</v>
      </c>
      <c r="M157" t="s">
        <v>1126</v>
      </c>
      <c r="N157" t="s">
        <v>1706</v>
      </c>
      <c r="P157" t="s">
        <v>1707</v>
      </c>
      <c r="Q157" t="s">
        <v>1708</v>
      </c>
      <c r="R157" t="s">
        <v>1709</v>
      </c>
      <c r="S157" t="s">
        <v>1710</v>
      </c>
      <c r="T157" t="s">
        <v>1711</v>
      </c>
      <c r="V157">
        <v>14</v>
      </c>
      <c r="X157">
        <v>5</v>
      </c>
      <c r="Z157" s="1">
        <v>39442</v>
      </c>
      <c r="AC157" t="s">
        <v>42</v>
      </c>
      <c r="AD157" t="s">
        <v>43</v>
      </c>
    </row>
    <row r="158" spans="1:30" x14ac:dyDescent="0.25">
      <c r="A158" t="s">
        <v>1712</v>
      </c>
      <c r="B158" t="s">
        <v>1713</v>
      </c>
      <c r="C158" t="s">
        <v>1714</v>
      </c>
      <c r="D158" t="s">
        <v>1715</v>
      </c>
      <c r="E158" s="1">
        <v>44396</v>
      </c>
      <c r="F158">
        <v>2020</v>
      </c>
      <c r="I158">
        <v>1</v>
      </c>
      <c r="J158">
        <v>5</v>
      </c>
      <c r="K158" t="s">
        <v>1716</v>
      </c>
      <c r="M158" t="s">
        <v>1717</v>
      </c>
      <c r="N158" t="s">
        <v>1718</v>
      </c>
      <c r="P158" t="s">
        <v>1719</v>
      </c>
      <c r="Q158" t="s">
        <v>1720</v>
      </c>
      <c r="R158" t="s">
        <v>1721</v>
      </c>
      <c r="S158" t="s">
        <v>1722</v>
      </c>
      <c r="T158" t="s">
        <v>1723</v>
      </c>
      <c r="V158">
        <v>14</v>
      </c>
      <c r="X158">
        <v>14</v>
      </c>
      <c r="Y158" t="s">
        <v>42</v>
      </c>
      <c r="Z158" s="1">
        <v>44396</v>
      </c>
      <c r="AC158" t="s">
        <v>42</v>
      </c>
      <c r="AD158" t="s">
        <v>43</v>
      </c>
    </row>
    <row r="159" spans="1:30" x14ac:dyDescent="0.25">
      <c r="A159" t="s">
        <v>1724</v>
      </c>
      <c r="B159" t="s">
        <v>1725</v>
      </c>
      <c r="C159" t="s">
        <v>1726</v>
      </c>
      <c r="D159" t="s">
        <v>1727</v>
      </c>
      <c r="E159" s="1">
        <v>43342</v>
      </c>
      <c r="F159">
        <v>2018</v>
      </c>
      <c r="I159">
        <v>1</v>
      </c>
      <c r="J159">
        <v>10</v>
      </c>
      <c r="K159" t="s">
        <v>1728</v>
      </c>
      <c r="L159" t="s">
        <v>1370</v>
      </c>
      <c r="M159" t="s">
        <v>1729</v>
      </c>
      <c r="N159" t="s">
        <v>1730</v>
      </c>
      <c r="P159" t="s">
        <v>1731</v>
      </c>
      <c r="R159" t="s">
        <v>1732</v>
      </c>
      <c r="S159" t="s">
        <v>1733</v>
      </c>
      <c r="T159" t="s">
        <v>1734</v>
      </c>
      <c r="V159">
        <v>14</v>
      </c>
      <c r="W159">
        <v>1</v>
      </c>
      <c r="X159">
        <v>8</v>
      </c>
      <c r="Z159" s="1">
        <v>43342</v>
      </c>
      <c r="AC159" t="s">
        <v>42</v>
      </c>
      <c r="AD159" t="s">
        <v>43</v>
      </c>
    </row>
    <row r="160" spans="1:30" x14ac:dyDescent="0.25">
      <c r="A160" t="s">
        <v>1735</v>
      </c>
      <c r="B160" t="s">
        <v>1736</v>
      </c>
      <c r="C160" t="s">
        <v>1737</v>
      </c>
      <c r="D160" t="s">
        <v>1738</v>
      </c>
      <c r="E160" s="1">
        <v>41526</v>
      </c>
      <c r="F160">
        <v>2013</v>
      </c>
      <c r="I160">
        <v>1</v>
      </c>
      <c r="J160">
        <v>5</v>
      </c>
      <c r="K160" t="s">
        <v>1739</v>
      </c>
      <c r="L160" t="s">
        <v>1228</v>
      </c>
      <c r="M160" t="s">
        <v>1740</v>
      </c>
      <c r="N160" t="s">
        <v>1741</v>
      </c>
      <c r="P160" t="s">
        <v>1742</v>
      </c>
      <c r="Q160" t="s">
        <v>1743</v>
      </c>
      <c r="R160" t="s">
        <v>1744</v>
      </c>
      <c r="S160" t="s">
        <v>1745</v>
      </c>
      <c r="T160" t="s">
        <v>1746</v>
      </c>
      <c r="V160">
        <v>13</v>
      </c>
      <c r="X160">
        <v>12</v>
      </c>
      <c r="Y160" t="s">
        <v>42</v>
      </c>
      <c r="Z160" s="1">
        <v>41526</v>
      </c>
      <c r="AC160" t="s">
        <v>42</v>
      </c>
      <c r="AD160" t="s">
        <v>43</v>
      </c>
    </row>
    <row r="161" spans="1:30" x14ac:dyDescent="0.25">
      <c r="A161" t="s">
        <v>1747</v>
      </c>
      <c r="B161" t="s">
        <v>1748</v>
      </c>
      <c r="C161" t="s">
        <v>1749</v>
      </c>
      <c r="D161" t="s">
        <v>1750</v>
      </c>
      <c r="E161" s="1">
        <v>37567</v>
      </c>
      <c r="F161">
        <v>2002</v>
      </c>
      <c r="G161">
        <v>2</v>
      </c>
      <c r="I161">
        <v>699</v>
      </c>
      <c r="J161" t="s">
        <v>1751</v>
      </c>
      <c r="K161" t="s">
        <v>1752</v>
      </c>
      <c r="M161" t="s">
        <v>1753</v>
      </c>
      <c r="N161" t="s">
        <v>1754</v>
      </c>
      <c r="P161" t="s">
        <v>1755</v>
      </c>
      <c r="R161" t="s">
        <v>1756</v>
      </c>
      <c r="S161" t="s">
        <v>1757</v>
      </c>
      <c r="T161" t="s">
        <v>1758</v>
      </c>
      <c r="V161">
        <v>13</v>
      </c>
      <c r="W161">
        <v>1</v>
      </c>
      <c r="X161">
        <v>4</v>
      </c>
      <c r="Y161" t="s">
        <v>42</v>
      </c>
      <c r="Z161" s="1">
        <v>37567</v>
      </c>
      <c r="AC161" t="s">
        <v>42</v>
      </c>
      <c r="AD161" t="s">
        <v>43</v>
      </c>
    </row>
    <row r="162" spans="1:30" x14ac:dyDescent="0.25">
      <c r="A162" t="s">
        <v>1759</v>
      </c>
      <c r="B162" t="s">
        <v>1760</v>
      </c>
      <c r="C162" t="s">
        <v>1761</v>
      </c>
      <c r="D162" t="s">
        <v>1762</v>
      </c>
      <c r="E162" s="1">
        <v>39832</v>
      </c>
      <c r="F162">
        <v>2008</v>
      </c>
      <c r="I162">
        <v>1600</v>
      </c>
      <c r="J162">
        <v>1603</v>
      </c>
      <c r="K162" t="s">
        <v>1763</v>
      </c>
      <c r="M162" t="s">
        <v>1764</v>
      </c>
      <c r="N162" t="s">
        <v>1765</v>
      </c>
      <c r="P162" t="s">
        <v>1766</v>
      </c>
      <c r="R162" t="s">
        <v>1767</v>
      </c>
      <c r="S162" t="s">
        <v>1768</v>
      </c>
      <c r="T162" t="s">
        <v>1769</v>
      </c>
      <c r="V162">
        <v>13</v>
      </c>
      <c r="X162">
        <v>1</v>
      </c>
      <c r="Z162" s="1">
        <v>39832</v>
      </c>
      <c r="AC162" t="s">
        <v>42</v>
      </c>
      <c r="AD162" t="s">
        <v>43</v>
      </c>
    </row>
    <row r="163" spans="1:30" x14ac:dyDescent="0.25">
      <c r="A163" t="s">
        <v>1770</v>
      </c>
      <c r="B163" t="s">
        <v>1771</v>
      </c>
      <c r="C163" t="s">
        <v>1772</v>
      </c>
      <c r="D163" t="s">
        <v>1773</v>
      </c>
      <c r="E163" s="1">
        <v>43380</v>
      </c>
      <c r="F163">
        <v>2018</v>
      </c>
      <c r="I163">
        <v>9297</v>
      </c>
      <c r="J163">
        <v>9302</v>
      </c>
      <c r="K163" t="s">
        <v>1774</v>
      </c>
      <c r="L163" t="s">
        <v>1775</v>
      </c>
      <c r="M163" t="s">
        <v>1776</v>
      </c>
      <c r="N163" t="s">
        <v>1777</v>
      </c>
      <c r="P163" t="s">
        <v>1778</v>
      </c>
      <c r="Q163" t="s">
        <v>1779</v>
      </c>
      <c r="S163" t="s">
        <v>1780</v>
      </c>
      <c r="T163" t="s">
        <v>1781</v>
      </c>
      <c r="V163">
        <v>13</v>
      </c>
      <c r="X163">
        <v>10</v>
      </c>
      <c r="Z163" s="1">
        <v>43380</v>
      </c>
      <c r="AC163" t="s">
        <v>42</v>
      </c>
      <c r="AD163" t="s">
        <v>43</v>
      </c>
    </row>
    <row r="164" spans="1:30" x14ac:dyDescent="0.25">
      <c r="A164" t="s">
        <v>1782</v>
      </c>
      <c r="B164" t="s">
        <v>1760</v>
      </c>
      <c r="C164" t="s">
        <v>1761</v>
      </c>
      <c r="D164" t="s">
        <v>1783</v>
      </c>
      <c r="E164" s="1">
        <v>39836</v>
      </c>
      <c r="F164">
        <v>2008</v>
      </c>
      <c r="I164">
        <v>443</v>
      </c>
      <c r="J164">
        <v>446</v>
      </c>
      <c r="K164" t="s">
        <v>1784</v>
      </c>
      <c r="M164" t="s">
        <v>1785</v>
      </c>
      <c r="N164" t="s">
        <v>1765</v>
      </c>
      <c r="P164" t="s">
        <v>1786</v>
      </c>
      <c r="R164" t="s">
        <v>1767</v>
      </c>
      <c r="S164" t="s">
        <v>1787</v>
      </c>
      <c r="T164" t="s">
        <v>1788</v>
      </c>
      <c r="V164">
        <v>13</v>
      </c>
      <c r="X164">
        <v>1</v>
      </c>
      <c r="Z164" s="1">
        <v>39836</v>
      </c>
      <c r="AC164" t="s">
        <v>42</v>
      </c>
      <c r="AD164" t="s">
        <v>43</v>
      </c>
    </row>
    <row r="165" spans="1:30" x14ac:dyDescent="0.25">
      <c r="A165" t="s">
        <v>1789</v>
      </c>
      <c r="B165" t="s">
        <v>1790</v>
      </c>
      <c r="C165" t="s">
        <v>1791</v>
      </c>
      <c r="D165" t="s">
        <v>1792</v>
      </c>
      <c r="E165" s="1">
        <v>42243</v>
      </c>
      <c r="F165">
        <v>2015</v>
      </c>
      <c r="I165">
        <v>230</v>
      </c>
      <c r="J165">
        <v>234</v>
      </c>
      <c r="K165" t="s">
        <v>1793</v>
      </c>
      <c r="L165" t="s">
        <v>1794</v>
      </c>
      <c r="M165" t="s">
        <v>1795</v>
      </c>
      <c r="N165" t="s">
        <v>1796</v>
      </c>
      <c r="P165" t="s">
        <v>1797</v>
      </c>
      <c r="Q165" t="s">
        <v>1798</v>
      </c>
      <c r="R165" t="s">
        <v>1799</v>
      </c>
      <c r="S165" t="s">
        <v>1800</v>
      </c>
      <c r="T165" t="s">
        <v>1801</v>
      </c>
      <c r="V165">
        <v>13</v>
      </c>
      <c r="X165">
        <v>11</v>
      </c>
      <c r="Z165" s="1">
        <v>42243</v>
      </c>
      <c r="AC165" t="s">
        <v>42</v>
      </c>
      <c r="AD165" t="s">
        <v>43</v>
      </c>
    </row>
    <row r="166" spans="1:30" x14ac:dyDescent="0.25">
      <c r="A166" t="s">
        <v>1802</v>
      </c>
      <c r="B166" t="s">
        <v>1803</v>
      </c>
      <c r="C166" t="s">
        <v>1804</v>
      </c>
      <c r="D166" t="s">
        <v>1805</v>
      </c>
      <c r="E166" s="1">
        <v>41816</v>
      </c>
      <c r="F166">
        <v>2014</v>
      </c>
      <c r="I166">
        <v>261</v>
      </c>
      <c r="J166">
        <v>266</v>
      </c>
      <c r="K166" t="s">
        <v>1806</v>
      </c>
      <c r="M166" t="s">
        <v>1807</v>
      </c>
      <c r="N166" t="s">
        <v>1808</v>
      </c>
      <c r="P166" t="s">
        <v>1809</v>
      </c>
      <c r="Q166" t="s">
        <v>1810</v>
      </c>
      <c r="R166" t="s">
        <v>1811</v>
      </c>
      <c r="S166" t="s">
        <v>1812</v>
      </c>
      <c r="T166" t="s">
        <v>1813</v>
      </c>
      <c r="V166">
        <v>13</v>
      </c>
      <c r="W166">
        <v>1</v>
      </c>
      <c r="X166">
        <v>12</v>
      </c>
      <c r="Y166" t="s">
        <v>42</v>
      </c>
      <c r="Z166" s="1">
        <v>41816</v>
      </c>
      <c r="AC166" t="s">
        <v>42</v>
      </c>
      <c r="AD166" t="s">
        <v>43</v>
      </c>
    </row>
    <row r="167" spans="1:30" x14ac:dyDescent="0.25">
      <c r="A167" t="s">
        <v>1814</v>
      </c>
      <c r="B167" t="s">
        <v>1815</v>
      </c>
      <c r="C167" t="s">
        <v>1816</v>
      </c>
      <c r="D167" t="s">
        <v>1817</v>
      </c>
      <c r="E167" s="1">
        <v>40479</v>
      </c>
      <c r="F167">
        <v>2010</v>
      </c>
      <c r="I167">
        <v>518</v>
      </c>
      <c r="J167">
        <v>523</v>
      </c>
      <c r="K167" t="s">
        <v>1818</v>
      </c>
      <c r="M167" t="s">
        <v>1819</v>
      </c>
      <c r="N167" t="s">
        <v>1820</v>
      </c>
      <c r="P167" t="s">
        <v>1821</v>
      </c>
      <c r="R167" t="s">
        <v>1822</v>
      </c>
      <c r="S167" t="s">
        <v>1823</v>
      </c>
      <c r="T167" t="s">
        <v>1824</v>
      </c>
      <c r="V167">
        <v>12</v>
      </c>
      <c r="X167">
        <v>7</v>
      </c>
      <c r="Y167" t="s">
        <v>42</v>
      </c>
      <c r="Z167" s="1">
        <v>40479</v>
      </c>
      <c r="AC167" t="s">
        <v>42</v>
      </c>
      <c r="AD167" t="s">
        <v>43</v>
      </c>
    </row>
    <row r="168" spans="1:30" x14ac:dyDescent="0.25">
      <c r="A168" t="s">
        <v>1825</v>
      </c>
      <c r="B168" t="s">
        <v>1826</v>
      </c>
      <c r="C168" t="s">
        <v>1827</v>
      </c>
      <c r="D168" t="s">
        <v>1828</v>
      </c>
      <c r="E168" s="1">
        <v>40745</v>
      </c>
      <c r="F168">
        <v>2011</v>
      </c>
      <c r="I168">
        <v>113</v>
      </c>
      <c r="J168">
        <v>117</v>
      </c>
      <c r="K168" t="s">
        <v>1829</v>
      </c>
      <c r="L168" t="s">
        <v>1228</v>
      </c>
      <c r="M168" t="s">
        <v>1830</v>
      </c>
      <c r="N168" t="s">
        <v>1831</v>
      </c>
      <c r="P168" t="s">
        <v>1832</v>
      </c>
      <c r="R168" t="s">
        <v>1833</v>
      </c>
      <c r="S168" t="s">
        <v>1834</v>
      </c>
      <c r="T168" t="s">
        <v>1835</v>
      </c>
      <c r="V168">
        <v>12</v>
      </c>
      <c r="X168">
        <v>10</v>
      </c>
      <c r="Y168" t="s">
        <v>42</v>
      </c>
      <c r="Z168" s="1">
        <v>40745</v>
      </c>
      <c r="AC168" t="s">
        <v>42</v>
      </c>
      <c r="AD168" t="s">
        <v>43</v>
      </c>
    </row>
    <row r="169" spans="1:30" x14ac:dyDescent="0.25">
      <c r="A169" t="s">
        <v>1836</v>
      </c>
      <c r="B169" t="s">
        <v>1837</v>
      </c>
      <c r="C169" t="s">
        <v>1838</v>
      </c>
      <c r="D169" t="s">
        <v>1839</v>
      </c>
      <c r="E169" s="1">
        <v>43454</v>
      </c>
      <c r="F169">
        <v>2018</v>
      </c>
      <c r="I169">
        <v>1134</v>
      </c>
      <c r="J169">
        <v>1135</v>
      </c>
      <c r="K169" t="s">
        <v>1840</v>
      </c>
      <c r="L169" t="s">
        <v>1841</v>
      </c>
      <c r="M169" t="s">
        <v>1842</v>
      </c>
      <c r="N169" t="s">
        <v>1843</v>
      </c>
      <c r="P169" t="s">
        <v>1844</v>
      </c>
      <c r="Q169" t="s">
        <v>1845</v>
      </c>
      <c r="R169" t="s">
        <v>1846</v>
      </c>
      <c r="S169" t="s">
        <v>1847</v>
      </c>
      <c r="T169" t="s">
        <v>1848</v>
      </c>
      <c r="V169">
        <v>12</v>
      </c>
      <c r="X169">
        <v>2</v>
      </c>
      <c r="Y169" t="s">
        <v>42</v>
      </c>
      <c r="Z169" s="1">
        <v>43454</v>
      </c>
      <c r="AC169" t="s">
        <v>42</v>
      </c>
      <c r="AD169" t="s">
        <v>43</v>
      </c>
    </row>
    <row r="170" spans="1:30" x14ac:dyDescent="0.25">
      <c r="A170" t="s">
        <v>1849</v>
      </c>
      <c r="B170" t="s">
        <v>1850</v>
      </c>
      <c r="C170" t="s">
        <v>1851</v>
      </c>
      <c r="D170" t="s">
        <v>1852</v>
      </c>
      <c r="E170" s="1">
        <v>44622</v>
      </c>
      <c r="F170">
        <v>2022</v>
      </c>
      <c r="G170">
        <v>21</v>
      </c>
      <c r="H170">
        <v>3</v>
      </c>
      <c r="I170">
        <v>481</v>
      </c>
      <c r="J170">
        <v>485</v>
      </c>
      <c r="K170" t="s">
        <v>1853</v>
      </c>
      <c r="L170" t="s">
        <v>1854</v>
      </c>
      <c r="N170" t="s">
        <v>1855</v>
      </c>
      <c r="O170" t="s">
        <v>1856</v>
      </c>
      <c r="P170" t="s">
        <v>1857</v>
      </c>
      <c r="Q170" t="s">
        <v>1858</v>
      </c>
      <c r="R170" t="s">
        <v>1859</v>
      </c>
      <c r="S170" t="s">
        <v>1860</v>
      </c>
      <c r="T170" t="s">
        <v>1861</v>
      </c>
      <c r="V170">
        <v>12</v>
      </c>
      <c r="X170">
        <v>28</v>
      </c>
      <c r="Y170" t="s">
        <v>42</v>
      </c>
      <c r="Z170" s="1">
        <v>44546</v>
      </c>
      <c r="AC170" t="s">
        <v>42</v>
      </c>
      <c r="AD170" t="s">
        <v>57</v>
      </c>
    </row>
    <row r="171" spans="1:30" x14ac:dyDescent="0.25">
      <c r="A171" t="s">
        <v>1862</v>
      </c>
      <c r="B171" t="s">
        <v>1863</v>
      </c>
      <c r="C171" t="s">
        <v>1864</v>
      </c>
      <c r="D171" t="s">
        <v>1865</v>
      </c>
      <c r="E171" s="1">
        <v>40465</v>
      </c>
      <c r="F171">
        <v>2010</v>
      </c>
      <c r="I171">
        <v>40</v>
      </c>
      <c r="J171">
        <v>45</v>
      </c>
      <c r="K171" t="s">
        <v>1866</v>
      </c>
      <c r="L171" t="s">
        <v>1867</v>
      </c>
      <c r="M171" t="s">
        <v>1868</v>
      </c>
      <c r="N171" t="s">
        <v>1869</v>
      </c>
      <c r="P171" t="s">
        <v>1870</v>
      </c>
      <c r="R171" t="s">
        <v>1871</v>
      </c>
      <c r="S171" t="s">
        <v>1872</v>
      </c>
      <c r="T171" t="s">
        <v>1873</v>
      </c>
      <c r="V171">
        <v>12</v>
      </c>
      <c r="X171">
        <v>12</v>
      </c>
      <c r="Y171" t="s">
        <v>42</v>
      </c>
      <c r="Z171" s="1">
        <v>40465</v>
      </c>
      <c r="AC171" t="s">
        <v>42</v>
      </c>
      <c r="AD171" t="s">
        <v>43</v>
      </c>
    </row>
    <row r="172" spans="1:30" x14ac:dyDescent="0.25">
      <c r="A172" t="s">
        <v>1874</v>
      </c>
      <c r="B172" t="s">
        <v>1875</v>
      </c>
      <c r="C172" t="s">
        <v>1876</v>
      </c>
      <c r="D172" t="s">
        <v>1877</v>
      </c>
      <c r="E172" s="1">
        <v>43115</v>
      </c>
      <c r="F172">
        <v>2017</v>
      </c>
      <c r="I172">
        <v>158</v>
      </c>
      <c r="J172">
        <v>161</v>
      </c>
      <c r="K172" t="s">
        <v>1878</v>
      </c>
      <c r="M172" t="s">
        <v>1879</v>
      </c>
      <c r="N172" t="s">
        <v>1880</v>
      </c>
      <c r="P172" t="s">
        <v>1881</v>
      </c>
      <c r="Q172" t="s">
        <v>1882</v>
      </c>
      <c r="R172" t="s">
        <v>1883</v>
      </c>
      <c r="S172" t="s">
        <v>1884</v>
      </c>
      <c r="T172" t="s">
        <v>1885</v>
      </c>
      <c r="V172">
        <v>12</v>
      </c>
      <c r="X172">
        <v>10</v>
      </c>
      <c r="Y172" t="s">
        <v>42</v>
      </c>
      <c r="Z172" s="1">
        <v>43115</v>
      </c>
      <c r="AC172" t="s">
        <v>42</v>
      </c>
      <c r="AD172" t="s">
        <v>43</v>
      </c>
    </row>
    <row r="173" spans="1:30" x14ac:dyDescent="0.25">
      <c r="A173" t="s">
        <v>1886</v>
      </c>
      <c r="B173" t="s">
        <v>1887</v>
      </c>
      <c r="C173" t="s">
        <v>1888</v>
      </c>
      <c r="D173" t="s">
        <v>1889</v>
      </c>
      <c r="E173" s="1">
        <v>40238</v>
      </c>
      <c r="F173">
        <v>2009</v>
      </c>
      <c r="I173">
        <v>1</v>
      </c>
      <c r="J173">
        <v>4</v>
      </c>
      <c r="K173" t="s">
        <v>1890</v>
      </c>
      <c r="L173" t="s">
        <v>977</v>
      </c>
      <c r="M173" t="s">
        <v>1891</v>
      </c>
      <c r="N173" t="s">
        <v>1892</v>
      </c>
      <c r="P173" t="s">
        <v>1893</v>
      </c>
      <c r="R173" t="s">
        <v>1894</v>
      </c>
      <c r="S173" t="s">
        <v>1895</v>
      </c>
      <c r="T173" t="s">
        <v>1896</v>
      </c>
      <c r="V173">
        <v>12</v>
      </c>
      <c r="X173">
        <v>9</v>
      </c>
      <c r="Z173" s="1">
        <v>40238</v>
      </c>
      <c r="AC173" t="s">
        <v>42</v>
      </c>
      <c r="AD173" t="s">
        <v>43</v>
      </c>
    </row>
    <row r="174" spans="1:30" x14ac:dyDescent="0.25">
      <c r="A174" t="s">
        <v>1897</v>
      </c>
      <c r="B174" t="s">
        <v>1898</v>
      </c>
      <c r="C174" t="s">
        <v>1899</v>
      </c>
      <c r="D174" t="s">
        <v>1900</v>
      </c>
      <c r="E174" s="1">
        <v>42873</v>
      </c>
      <c r="F174">
        <v>2017</v>
      </c>
      <c r="I174">
        <v>1</v>
      </c>
      <c r="J174">
        <v>5</v>
      </c>
      <c r="K174" t="s">
        <v>1901</v>
      </c>
      <c r="L174" t="s">
        <v>1902</v>
      </c>
      <c r="M174" t="s">
        <v>1903</v>
      </c>
      <c r="N174" t="s">
        <v>1904</v>
      </c>
      <c r="P174" t="s">
        <v>1905</v>
      </c>
      <c r="Q174" t="s">
        <v>1906</v>
      </c>
      <c r="R174" t="s">
        <v>1907</v>
      </c>
      <c r="S174" t="s">
        <v>1908</v>
      </c>
      <c r="T174" t="s">
        <v>1909</v>
      </c>
      <c r="V174">
        <v>12</v>
      </c>
      <c r="X174">
        <v>14</v>
      </c>
      <c r="Y174" t="s">
        <v>42</v>
      </c>
      <c r="Z174" s="1">
        <v>42873</v>
      </c>
      <c r="AC174" t="s">
        <v>42</v>
      </c>
      <c r="AD174" t="s">
        <v>43</v>
      </c>
    </row>
    <row r="175" spans="1:30" x14ac:dyDescent="0.25">
      <c r="A175" t="s">
        <v>1910</v>
      </c>
      <c r="B175" t="s">
        <v>1911</v>
      </c>
      <c r="C175" t="s">
        <v>1912</v>
      </c>
      <c r="D175" t="s">
        <v>1913</v>
      </c>
      <c r="E175" s="1">
        <v>42376</v>
      </c>
      <c r="F175">
        <v>2015</v>
      </c>
      <c r="I175">
        <v>231</v>
      </c>
      <c r="J175">
        <v>232</v>
      </c>
      <c r="K175" t="s">
        <v>1914</v>
      </c>
      <c r="M175" t="s">
        <v>1915</v>
      </c>
      <c r="N175" t="s">
        <v>1916</v>
      </c>
      <c r="P175" t="s">
        <v>1917</v>
      </c>
      <c r="Q175" t="s">
        <v>1918</v>
      </c>
      <c r="R175" t="s">
        <v>1919</v>
      </c>
      <c r="S175" t="s">
        <v>1920</v>
      </c>
      <c r="T175" t="s">
        <v>1921</v>
      </c>
      <c r="V175">
        <v>12</v>
      </c>
      <c r="X175">
        <v>4</v>
      </c>
      <c r="Y175" t="s">
        <v>42</v>
      </c>
      <c r="Z175" s="1">
        <v>42376</v>
      </c>
      <c r="AC175" t="s">
        <v>42</v>
      </c>
      <c r="AD175" t="s">
        <v>43</v>
      </c>
    </row>
    <row r="176" spans="1:30" x14ac:dyDescent="0.25">
      <c r="A176" t="s">
        <v>1922</v>
      </c>
      <c r="B176" t="s">
        <v>1923</v>
      </c>
      <c r="C176" t="s">
        <v>1924</v>
      </c>
      <c r="D176" t="s">
        <v>1925</v>
      </c>
      <c r="E176" s="1">
        <v>43468</v>
      </c>
      <c r="F176">
        <v>2018</v>
      </c>
      <c r="I176">
        <v>1</v>
      </c>
      <c r="J176">
        <v>5</v>
      </c>
      <c r="K176" t="s">
        <v>1926</v>
      </c>
      <c r="M176" t="s">
        <v>1927</v>
      </c>
      <c r="N176" t="s">
        <v>1928</v>
      </c>
      <c r="P176" t="s">
        <v>1929</v>
      </c>
      <c r="Q176" t="s">
        <v>1930</v>
      </c>
      <c r="R176" t="s">
        <v>1931</v>
      </c>
      <c r="S176" t="s">
        <v>1932</v>
      </c>
      <c r="T176" t="s">
        <v>1933</v>
      </c>
      <c r="V176">
        <v>12</v>
      </c>
      <c r="X176">
        <v>5</v>
      </c>
      <c r="Y176" t="s">
        <v>42</v>
      </c>
      <c r="Z176" s="1">
        <v>43468</v>
      </c>
      <c r="AC176" t="s">
        <v>42</v>
      </c>
      <c r="AD176" t="s">
        <v>43</v>
      </c>
    </row>
    <row r="177" spans="1:32" x14ac:dyDescent="0.25">
      <c r="A177" t="s">
        <v>1934</v>
      </c>
      <c r="B177" t="s">
        <v>1935</v>
      </c>
      <c r="C177" t="s">
        <v>1936</v>
      </c>
      <c r="D177" t="s">
        <v>1937</v>
      </c>
      <c r="E177" s="1">
        <v>39689</v>
      </c>
      <c r="F177">
        <v>2008</v>
      </c>
      <c r="I177">
        <v>260</v>
      </c>
      <c r="J177">
        <v>264</v>
      </c>
      <c r="K177" t="s">
        <v>1938</v>
      </c>
      <c r="M177" t="s">
        <v>1939</v>
      </c>
      <c r="N177" t="s">
        <v>1940</v>
      </c>
      <c r="P177" t="s">
        <v>1941</v>
      </c>
      <c r="Q177" t="s">
        <v>1942</v>
      </c>
      <c r="R177" t="s">
        <v>1943</v>
      </c>
      <c r="S177" t="s">
        <v>1944</v>
      </c>
      <c r="T177" t="s">
        <v>1945</v>
      </c>
      <c r="V177">
        <v>12</v>
      </c>
      <c r="X177">
        <v>11</v>
      </c>
      <c r="Y177" t="s">
        <v>42</v>
      </c>
      <c r="Z177" s="1">
        <v>39689</v>
      </c>
      <c r="AC177" t="s">
        <v>42</v>
      </c>
      <c r="AD177" t="s">
        <v>43</v>
      </c>
    </row>
    <row r="178" spans="1:32" x14ac:dyDescent="0.25">
      <c r="A178" t="s">
        <v>1946</v>
      </c>
      <c r="B178" t="s">
        <v>1947</v>
      </c>
      <c r="C178" t="s">
        <v>1948</v>
      </c>
      <c r="D178" t="s">
        <v>1949</v>
      </c>
      <c r="E178" s="1">
        <v>42250</v>
      </c>
      <c r="F178">
        <v>2015</v>
      </c>
      <c r="I178">
        <v>1046</v>
      </c>
      <c r="J178">
        <v>1051</v>
      </c>
      <c r="K178" t="s">
        <v>1950</v>
      </c>
      <c r="M178" t="s">
        <v>1951</v>
      </c>
      <c r="N178" t="s">
        <v>1952</v>
      </c>
      <c r="P178" t="s">
        <v>1953</v>
      </c>
      <c r="Q178" t="s">
        <v>1954</v>
      </c>
      <c r="R178" t="s">
        <v>1955</v>
      </c>
      <c r="S178" t="s">
        <v>1956</v>
      </c>
      <c r="T178" t="s">
        <v>1957</v>
      </c>
      <c r="V178">
        <v>12</v>
      </c>
      <c r="X178">
        <v>24</v>
      </c>
      <c r="Y178" t="s">
        <v>42</v>
      </c>
      <c r="Z178" s="1">
        <v>42250</v>
      </c>
      <c r="AC178" t="s">
        <v>42</v>
      </c>
      <c r="AD178" t="s">
        <v>43</v>
      </c>
    </row>
    <row r="179" spans="1:32" x14ac:dyDescent="0.25">
      <c r="A179" t="s">
        <v>1958</v>
      </c>
      <c r="B179" t="s">
        <v>1959</v>
      </c>
      <c r="C179" t="s">
        <v>1960</v>
      </c>
      <c r="D179" t="s">
        <v>1727</v>
      </c>
      <c r="E179" s="1">
        <v>43342</v>
      </c>
      <c r="F179">
        <v>2018</v>
      </c>
      <c r="I179">
        <v>1</v>
      </c>
      <c r="J179">
        <v>10</v>
      </c>
      <c r="K179" t="s">
        <v>1961</v>
      </c>
      <c r="L179" t="s">
        <v>1370</v>
      </c>
      <c r="M179" t="s">
        <v>1729</v>
      </c>
      <c r="N179" t="s">
        <v>1962</v>
      </c>
      <c r="P179" t="s">
        <v>1963</v>
      </c>
      <c r="R179" t="s">
        <v>1964</v>
      </c>
      <c r="S179" t="s">
        <v>1965</v>
      </c>
      <c r="T179" t="s">
        <v>1966</v>
      </c>
      <c r="V179">
        <v>11</v>
      </c>
      <c r="X179">
        <v>20</v>
      </c>
      <c r="Z179" s="1">
        <v>43342</v>
      </c>
      <c r="AC179" t="s">
        <v>42</v>
      </c>
      <c r="AD179" t="s">
        <v>43</v>
      </c>
    </row>
    <row r="180" spans="1:32" x14ac:dyDescent="0.25">
      <c r="A180" t="s">
        <v>1967</v>
      </c>
      <c r="B180" t="s">
        <v>1968</v>
      </c>
      <c r="C180" t="s">
        <v>1969</v>
      </c>
      <c r="D180" t="s">
        <v>1970</v>
      </c>
      <c r="E180" s="1">
        <v>37475</v>
      </c>
      <c r="F180">
        <v>2002</v>
      </c>
      <c r="G180">
        <v>50</v>
      </c>
      <c r="H180">
        <v>1</v>
      </c>
      <c r="I180">
        <v>41</v>
      </c>
      <c r="J180">
        <v>45</v>
      </c>
      <c r="K180" t="s">
        <v>1971</v>
      </c>
      <c r="L180" t="s">
        <v>1972</v>
      </c>
      <c r="N180" t="s">
        <v>1973</v>
      </c>
      <c r="P180" t="s">
        <v>1974</v>
      </c>
      <c r="R180" t="s">
        <v>1975</v>
      </c>
      <c r="S180" t="s">
        <v>1976</v>
      </c>
      <c r="T180" t="s">
        <v>1977</v>
      </c>
      <c r="V180">
        <v>11</v>
      </c>
      <c r="X180">
        <v>12</v>
      </c>
      <c r="Y180" t="s">
        <v>42</v>
      </c>
      <c r="Z180" s="1">
        <v>37475</v>
      </c>
      <c r="AC180" t="s">
        <v>42</v>
      </c>
      <c r="AD180" t="s">
        <v>57</v>
      </c>
    </row>
    <row r="181" spans="1:32" x14ac:dyDescent="0.25">
      <c r="A181" t="s">
        <v>1978</v>
      </c>
      <c r="B181" t="s">
        <v>1979</v>
      </c>
      <c r="C181" t="s">
        <v>1980</v>
      </c>
      <c r="D181" t="s">
        <v>1981</v>
      </c>
      <c r="E181" s="1">
        <v>41963</v>
      </c>
      <c r="F181">
        <v>2014</v>
      </c>
      <c r="I181">
        <v>1</v>
      </c>
      <c r="J181">
        <v>5</v>
      </c>
      <c r="K181" t="s">
        <v>1982</v>
      </c>
      <c r="M181" t="s">
        <v>1983</v>
      </c>
      <c r="N181" t="s">
        <v>1984</v>
      </c>
      <c r="P181" t="s">
        <v>1985</v>
      </c>
      <c r="Q181" t="s">
        <v>1986</v>
      </c>
      <c r="R181" t="s">
        <v>1987</v>
      </c>
      <c r="S181" t="s">
        <v>1988</v>
      </c>
      <c r="T181" t="s">
        <v>1989</v>
      </c>
      <c r="V181">
        <v>11</v>
      </c>
      <c r="X181">
        <v>24</v>
      </c>
      <c r="Y181" t="s">
        <v>42</v>
      </c>
      <c r="Z181" s="1">
        <v>41963</v>
      </c>
      <c r="AC181" t="s">
        <v>42</v>
      </c>
      <c r="AD181" t="s">
        <v>43</v>
      </c>
    </row>
    <row r="182" spans="1:32" x14ac:dyDescent="0.25">
      <c r="A182" t="s">
        <v>1990</v>
      </c>
      <c r="B182" t="s">
        <v>1991</v>
      </c>
      <c r="C182" t="s">
        <v>1992</v>
      </c>
      <c r="D182" t="s">
        <v>1993</v>
      </c>
      <c r="E182" s="1">
        <v>41585</v>
      </c>
      <c r="F182">
        <v>2013</v>
      </c>
      <c r="I182">
        <v>378</v>
      </c>
      <c r="J182">
        <v>381</v>
      </c>
      <c r="K182" t="s">
        <v>1994</v>
      </c>
      <c r="M182" t="s">
        <v>1995</v>
      </c>
      <c r="N182" t="s">
        <v>1996</v>
      </c>
      <c r="P182" t="s">
        <v>1997</v>
      </c>
      <c r="Q182" t="s">
        <v>1998</v>
      </c>
      <c r="R182" t="s">
        <v>1999</v>
      </c>
      <c r="S182" t="s">
        <v>2000</v>
      </c>
      <c r="T182" t="s">
        <v>2001</v>
      </c>
      <c r="V182">
        <v>11</v>
      </c>
      <c r="W182">
        <v>1</v>
      </c>
      <c r="X182">
        <v>4</v>
      </c>
      <c r="Y182" t="s">
        <v>42</v>
      </c>
      <c r="Z182" s="1">
        <v>41585</v>
      </c>
      <c r="AC182" t="s">
        <v>42</v>
      </c>
      <c r="AD182" t="s">
        <v>43</v>
      </c>
    </row>
    <row r="183" spans="1:32" x14ac:dyDescent="0.25">
      <c r="A183" t="s">
        <v>2002</v>
      </c>
      <c r="B183" t="s">
        <v>2003</v>
      </c>
      <c r="C183" t="s">
        <v>2004</v>
      </c>
      <c r="D183" t="s">
        <v>2005</v>
      </c>
      <c r="E183" s="1">
        <v>44154</v>
      </c>
      <c r="F183">
        <v>2020</v>
      </c>
      <c r="I183">
        <v>220</v>
      </c>
      <c r="J183">
        <v>222</v>
      </c>
      <c r="K183" t="s">
        <v>2006</v>
      </c>
      <c r="M183" t="s">
        <v>2007</v>
      </c>
      <c r="N183" t="s">
        <v>2008</v>
      </c>
      <c r="P183" t="s">
        <v>2009</v>
      </c>
      <c r="Q183" t="s">
        <v>2010</v>
      </c>
      <c r="R183" t="s">
        <v>2011</v>
      </c>
      <c r="S183" t="s">
        <v>2012</v>
      </c>
      <c r="T183" t="s">
        <v>2013</v>
      </c>
      <c r="V183">
        <v>11</v>
      </c>
      <c r="X183">
        <v>24</v>
      </c>
      <c r="Y183" t="s">
        <v>42</v>
      </c>
      <c r="Z183" s="1">
        <v>44154</v>
      </c>
      <c r="AC183" t="s">
        <v>42</v>
      </c>
      <c r="AD183" t="s">
        <v>43</v>
      </c>
    </row>
    <row r="184" spans="1:32" x14ac:dyDescent="0.25">
      <c r="A184" t="s">
        <v>2014</v>
      </c>
      <c r="B184" t="s">
        <v>2015</v>
      </c>
      <c r="C184" t="s">
        <v>2016</v>
      </c>
      <c r="D184" t="s">
        <v>2017</v>
      </c>
      <c r="E184" s="1">
        <v>42943</v>
      </c>
      <c r="F184">
        <v>2017</v>
      </c>
      <c r="I184">
        <v>1418</v>
      </c>
      <c r="J184">
        <v>1424</v>
      </c>
      <c r="K184" t="s">
        <v>2018</v>
      </c>
      <c r="M184" t="s">
        <v>2019</v>
      </c>
      <c r="N184" t="s">
        <v>2020</v>
      </c>
      <c r="P184" t="s">
        <v>2021</v>
      </c>
      <c r="R184" t="s">
        <v>2022</v>
      </c>
      <c r="S184" t="s">
        <v>2023</v>
      </c>
      <c r="T184" t="s">
        <v>2024</v>
      </c>
      <c r="V184">
        <v>11</v>
      </c>
      <c r="X184">
        <v>31</v>
      </c>
      <c r="Y184" t="s">
        <v>42</v>
      </c>
      <c r="Z184" s="1">
        <v>42943</v>
      </c>
      <c r="AC184" t="s">
        <v>42</v>
      </c>
      <c r="AD184" t="s">
        <v>43</v>
      </c>
    </row>
    <row r="185" spans="1:32" x14ac:dyDescent="0.25">
      <c r="A185" t="s">
        <v>2025</v>
      </c>
      <c r="B185" t="s">
        <v>2026</v>
      </c>
      <c r="C185" t="s">
        <v>2027</v>
      </c>
      <c r="D185" t="s">
        <v>2028</v>
      </c>
      <c r="E185" s="1">
        <v>44964</v>
      </c>
      <c r="F185">
        <v>2023</v>
      </c>
      <c r="I185">
        <v>233</v>
      </c>
      <c r="J185">
        <v>238</v>
      </c>
      <c r="K185" t="s">
        <v>2029</v>
      </c>
      <c r="L185" t="s">
        <v>2030</v>
      </c>
      <c r="M185" t="s">
        <v>2031</v>
      </c>
      <c r="N185" t="s">
        <v>2032</v>
      </c>
      <c r="P185" t="s">
        <v>2033</v>
      </c>
      <c r="R185" t="s">
        <v>2034</v>
      </c>
      <c r="S185" t="s">
        <v>2035</v>
      </c>
      <c r="T185" t="s">
        <v>2036</v>
      </c>
      <c r="V185">
        <v>11</v>
      </c>
      <c r="X185">
        <v>22</v>
      </c>
      <c r="Y185" t="s">
        <v>42</v>
      </c>
      <c r="Z185" s="1">
        <v>44964</v>
      </c>
      <c r="AC185" t="s">
        <v>42</v>
      </c>
      <c r="AD185" t="s">
        <v>43</v>
      </c>
    </row>
    <row r="186" spans="1:32" x14ac:dyDescent="0.25">
      <c r="A186" t="s">
        <v>2037</v>
      </c>
      <c r="B186" t="s">
        <v>2038</v>
      </c>
      <c r="C186" t="s">
        <v>2039</v>
      </c>
      <c r="D186" t="s">
        <v>2040</v>
      </c>
      <c r="E186" s="1">
        <v>39490</v>
      </c>
      <c r="F186">
        <v>2007</v>
      </c>
      <c r="I186">
        <v>1</v>
      </c>
      <c r="J186">
        <v>5</v>
      </c>
      <c r="K186" t="s">
        <v>2041</v>
      </c>
      <c r="M186" t="s">
        <v>2042</v>
      </c>
      <c r="N186" t="s">
        <v>2043</v>
      </c>
      <c r="P186" t="s">
        <v>2044</v>
      </c>
      <c r="R186" t="s">
        <v>2045</v>
      </c>
      <c r="S186" t="s">
        <v>2046</v>
      </c>
      <c r="T186" t="s">
        <v>2047</v>
      </c>
      <c r="V186">
        <v>11</v>
      </c>
      <c r="W186">
        <v>1</v>
      </c>
      <c r="X186">
        <v>8</v>
      </c>
      <c r="Y186" t="s">
        <v>42</v>
      </c>
      <c r="Z186" s="1">
        <v>39490</v>
      </c>
      <c r="AC186" t="s">
        <v>42</v>
      </c>
      <c r="AD186" t="s">
        <v>43</v>
      </c>
    </row>
    <row r="187" spans="1:32" x14ac:dyDescent="0.25">
      <c r="A187" t="s">
        <v>2048</v>
      </c>
      <c r="B187" t="s">
        <v>2049</v>
      </c>
      <c r="C187" t="s">
        <v>2050</v>
      </c>
      <c r="D187" t="s">
        <v>2051</v>
      </c>
      <c r="E187" s="1">
        <v>40920</v>
      </c>
      <c r="F187">
        <v>2011</v>
      </c>
      <c r="I187">
        <v>243</v>
      </c>
      <c r="J187">
        <v>249</v>
      </c>
      <c r="K187" t="s">
        <v>2052</v>
      </c>
      <c r="M187" t="s">
        <v>2053</v>
      </c>
      <c r="N187" t="s">
        <v>2054</v>
      </c>
      <c r="P187" t="s">
        <v>2055</v>
      </c>
      <c r="R187" t="s">
        <v>2056</v>
      </c>
      <c r="S187" t="s">
        <v>2057</v>
      </c>
      <c r="T187" t="s">
        <v>2058</v>
      </c>
      <c r="V187">
        <v>10</v>
      </c>
      <c r="X187">
        <v>12</v>
      </c>
      <c r="Y187" t="s">
        <v>42</v>
      </c>
      <c r="Z187" s="1">
        <v>40920</v>
      </c>
      <c r="AC187" t="s">
        <v>42</v>
      </c>
      <c r="AD187" t="s">
        <v>43</v>
      </c>
    </row>
    <row r="188" spans="1:32" x14ac:dyDescent="0.25">
      <c r="A188" t="s">
        <v>2059</v>
      </c>
      <c r="B188" t="s">
        <v>2060</v>
      </c>
      <c r="C188" t="s">
        <v>2061</v>
      </c>
      <c r="D188" t="s">
        <v>2062</v>
      </c>
      <c r="E188" s="1">
        <v>43220</v>
      </c>
      <c r="F188">
        <v>2018</v>
      </c>
      <c r="I188">
        <v>1</v>
      </c>
      <c r="J188">
        <v>4</v>
      </c>
      <c r="K188" t="s">
        <v>2063</v>
      </c>
      <c r="M188" t="s">
        <v>2064</v>
      </c>
      <c r="N188" t="s">
        <v>2065</v>
      </c>
      <c r="P188" t="s">
        <v>2066</v>
      </c>
      <c r="Q188" t="s">
        <v>2067</v>
      </c>
      <c r="R188" t="s">
        <v>2068</v>
      </c>
      <c r="S188" t="s">
        <v>2069</v>
      </c>
      <c r="T188" t="s">
        <v>2070</v>
      </c>
      <c r="V188">
        <v>10</v>
      </c>
      <c r="X188">
        <v>7</v>
      </c>
      <c r="Y188" t="s">
        <v>42</v>
      </c>
      <c r="Z188" s="1">
        <v>43220</v>
      </c>
      <c r="AC188" t="s">
        <v>42</v>
      </c>
      <c r="AD188" t="s">
        <v>43</v>
      </c>
    </row>
    <row r="189" spans="1:32" x14ac:dyDescent="0.25">
      <c r="A189" t="s">
        <v>2071</v>
      </c>
      <c r="B189" t="s">
        <v>2072</v>
      </c>
      <c r="C189" t="s">
        <v>2073</v>
      </c>
      <c r="D189" t="s">
        <v>2074</v>
      </c>
      <c r="E189" s="1">
        <v>43804</v>
      </c>
      <c r="F189">
        <v>2019</v>
      </c>
      <c r="I189">
        <v>43</v>
      </c>
      <c r="J189">
        <v>47</v>
      </c>
      <c r="K189" t="s">
        <v>2075</v>
      </c>
      <c r="L189" t="s">
        <v>2076</v>
      </c>
      <c r="M189" t="s">
        <v>2077</v>
      </c>
      <c r="N189" t="s">
        <v>2078</v>
      </c>
      <c r="P189" t="s">
        <v>2079</v>
      </c>
      <c r="Q189" t="s">
        <v>2080</v>
      </c>
      <c r="R189" t="s">
        <v>2081</v>
      </c>
      <c r="S189" t="s">
        <v>2082</v>
      </c>
      <c r="T189" t="s">
        <v>2083</v>
      </c>
      <c r="V189">
        <v>10</v>
      </c>
      <c r="X189">
        <v>8</v>
      </c>
      <c r="Y189" t="s">
        <v>42</v>
      </c>
      <c r="Z189" s="1">
        <v>43804</v>
      </c>
      <c r="AC189" t="s">
        <v>42</v>
      </c>
      <c r="AD189" t="s">
        <v>43</v>
      </c>
    </row>
    <row r="190" spans="1:32" x14ac:dyDescent="0.25">
      <c r="A190" t="s">
        <v>2084</v>
      </c>
      <c r="B190" t="s">
        <v>2085</v>
      </c>
      <c r="C190" t="s">
        <v>2086</v>
      </c>
      <c r="D190" t="s">
        <v>2087</v>
      </c>
      <c r="E190" s="1">
        <v>39541</v>
      </c>
      <c r="F190">
        <v>2008</v>
      </c>
      <c r="I190">
        <v>681</v>
      </c>
      <c r="J190">
        <v>686</v>
      </c>
      <c r="K190" t="s">
        <v>2088</v>
      </c>
      <c r="M190" t="s">
        <v>2089</v>
      </c>
      <c r="N190" t="s">
        <v>2090</v>
      </c>
      <c r="P190" t="s">
        <v>2091</v>
      </c>
      <c r="Q190" t="s">
        <v>2092</v>
      </c>
      <c r="R190" t="s">
        <v>2093</v>
      </c>
      <c r="S190" t="s">
        <v>2094</v>
      </c>
      <c r="T190" t="s">
        <v>2095</v>
      </c>
      <c r="V190">
        <v>10</v>
      </c>
      <c r="X190">
        <v>13</v>
      </c>
      <c r="Y190" t="s">
        <v>42</v>
      </c>
      <c r="Z190" s="1">
        <v>39541</v>
      </c>
      <c r="AC190" t="s">
        <v>42</v>
      </c>
      <c r="AD190" t="s">
        <v>43</v>
      </c>
    </row>
    <row r="191" spans="1:32" x14ac:dyDescent="0.25">
      <c r="A191" t="s">
        <v>2096</v>
      </c>
      <c r="B191" t="s">
        <v>2097</v>
      </c>
      <c r="C191" t="s">
        <v>2098</v>
      </c>
      <c r="D191" t="s">
        <v>2099</v>
      </c>
      <c r="E191" t="s">
        <v>2100</v>
      </c>
      <c r="F191" t="s">
        <v>2101</v>
      </c>
      <c r="G191" s="1">
        <v>43412</v>
      </c>
      <c r="H191">
        <v>2018</v>
      </c>
      <c r="K191">
        <v>132</v>
      </c>
      <c r="L191">
        <v>135</v>
      </c>
      <c r="M191" t="s">
        <v>2102</v>
      </c>
      <c r="O191" t="s">
        <v>2103</v>
      </c>
      <c r="P191" t="s">
        <v>2104</v>
      </c>
      <c r="R191" t="s">
        <v>2105</v>
      </c>
      <c r="S191" t="s">
        <v>2106</v>
      </c>
      <c r="T191" t="s">
        <v>2107</v>
      </c>
      <c r="U191" t="s">
        <v>2108</v>
      </c>
      <c r="V191" t="s">
        <v>2109</v>
      </c>
      <c r="X191">
        <v>10</v>
      </c>
      <c r="Z191">
        <v>12</v>
      </c>
      <c r="AA191" t="s">
        <v>42</v>
      </c>
      <c r="AB191" s="1">
        <v>43412</v>
      </c>
      <c r="AE191" t="s">
        <v>42</v>
      </c>
      <c r="AF191" t="s">
        <v>43</v>
      </c>
    </row>
    <row r="192" spans="1:32" x14ac:dyDescent="0.25">
      <c r="A192" t="s">
        <v>2110</v>
      </c>
      <c r="B192" t="s">
        <v>2111</v>
      </c>
      <c r="C192" t="s">
        <v>2112</v>
      </c>
      <c r="D192" t="s">
        <v>2113</v>
      </c>
      <c r="E192" s="1">
        <v>39125</v>
      </c>
      <c r="F192">
        <v>2006</v>
      </c>
      <c r="I192">
        <v>1</v>
      </c>
      <c r="J192">
        <v>5</v>
      </c>
      <c r="K192" t="s">
        <v>2114</v>
      </c>
      <c r="M192" t="s">
        <v>2115</v>
      </c>
      <c r="N192" t="s">
        <v>2116</v>
      </c>
      <c r="P192" t="s">
        <v>2117</v>
      </c>
      <c r="Q192" t="s">
        <v>2118</v>
      </c>
      <c r="R192" t="s">
        <v>2119</v>
      </c>
      <c r="S192" t="s">
        <v>2120</v>
      </c>
      <c r="T192" t="s">
        <v>2121</v>
      </c>
      <c r="V192">
        <v>10</v>
      </c>
      <c r="Z192" s="1">
        <v>39125</v>
      </c>
      <c r="AC192" t="s">
        <v>42</v>
      </c>
      <c r="AD192" t="s">
        <v>43</v>
      </c>
    </row>
    <row r="193" spans="1:30" x14ac:dyDescent="0.25">
      <c r="A193" t="s">
        <v>2122</v>
      </c>
      <c r="B193" t="s">
        <v>1050</v>
      </c>
      <c r="C193" t="s">
        <v>1051</v>
      </c>
      <c r="D193" t="s">
        <v>1286</v>
      </c>
      <c r="E193" s="1">
        <v>40088</v>
      </c>
      <c r="F193">
        <v>2009</v>
      </c>
      <c r="I193">
        <v>1</v>
      </c>
      <c r="J193">
        <v>6</v>
      </c>
      <c r="K193" t="s">
        <v>1053</v>
      </c>
      <c r="M193" t="s">
        <v>1288</v>
      </c>
      <c r="N193" t="s">
        <v>2123</v>
      </c>
      <c r="P193" t="s">
        <v>2124</v>
      </c>
      <c r="R193" t="s">
        <v>1057</v>
      </c>
      <c r="S193" t="s">
        <v>2125</v>
      </c>
      <c r="T193" t="s">
        <v>2126</v>
      </c>
      <c r="V193">
        <v>10</v>
      </c>
      <c r="X193">
        <v>10</v>
      </c>
      <c r="Y193" t="s">
        <v>42</v>
      </c>
      <c r="Z193" s="1">
        <v>40088</v>
      </c>
      <c r="AC193" t="s">
        <v>42</v>
      </c>
      <c r="AD193" t="s">
        <v>43</v>
      </c>
    </row>
    <row r="194" spans="1:30" x14ac:dyDescent="0.25">
      <c r="A194" t="s">
        <v>2127</v>
      </c>
      <c r="B194" t="s">
        <v>2128</v>
      </c>
      <c r="C194" t="s">
        <v>2129</v>
      </c>
      <c r="D194" t="s">
        <v>1392</v>
      </c>
      <c r="E194" s="1">
        <v>41666</v>
      </c>
      <c r="F194">
        <v>2013</v>
      </c>
      <c r="I194">
        <v>4038</v>
      </c>
      <c r="J194">
        <v>4041</v>
      </c>
      <c r="K194" t="s">
        <v>2130</v>
      </c>
      <c r="L194" t="s">
        <v>650</v>
      </c>
      <c r="M194" t="s">
        <v>1394</v>
      </c>
      <c r="N194" t="s">
        <v>2131</v>
      </c>
      <c r="P194" t="s">
        <v>2132</v>
      </c>
      <c r="Q194" t="s">
        <v>2133</v>
      </c>
      <c r="R194" t="s">
        <v>2134</v>
      </c>
      <c r="S194" t="s">
        <v>2135</v>
      </c>
      <c r="T194" t="s">
        <v>2136</v>
      </c>
      <c r="V194">
        <v>10</v>
      </c>
      <c r="X194">
        <v>12</v>
      </c>
      <c r="Y194" t="s">
        <v>42</v>
      </c>
      <c r="Z194" s="1">
        <v>41666</v>
      </c>
      <c r="AC194" t="s">
        <v>42</v>
      </c>
      <c r="AD194" t="s">
        <v>43</v>
      </c>
    </row>
    <row r="195" spans="1:30" x14ac:dyDescent="0.25">
      <c r="A195" t="s">
        <v>2137</v>
      </c>
      <c r="B195" t="s">
        <v>2138</v>
      </c>
      <c r="C195" t="s">
        <v>2139</v>
      </c>
      <c r="D195" t="s">
        <v>2140</v>
      </c>
      <c r="E195" s="1">
        <v>41550</v>
      </c>
      <c r="F195">
        <v>2013</v>
      </c>
      <c r="I195">
        <v>1</v>
      </c>
      <c r="J195">
        <v>4</v>
      </c>
      <c r="K195" t="s">
        <v>2141</v>
      </c>
      <c r="L195" t="s">
        <v>2142</v>
      </c>
      <c r="M195" t="s">
        <v>2143</v>
      </c>
      <c r="N195" t="s">
        <v>2144</v>
      </c>
      <c r="P195" t="s">
        <v>2145</v>
      </c>
      <c r="R195" t="s">
        <v>2146</v>
      </c>
      <c r="S195" t="s">
        <v>2147</v>
      </c>
      <c r="T195" t="s">
        <v>2148</v>
      </c>
      <c r="V195">
        <v>10</v>
      </c>
      <c r="X195">
        <v>11</v>
      </c>
      <c r="Y195" t="s">
        <v>42</v>
      </c>
      <c r="Z195" s="1">
        <v>41550</v>
      </c>
      <c r="AC195" t="s">
        <v>42</v>
      </c>
      <c r="AD195" t="s">
        <v>43</v>
      </c>
    </row>
    <row r="196" spans="1:30" x14ac:dyDescent="0.25">
      <c r="A196" t="s">
        <v>2149</v>
      </c>
      <c r="B196" t="s">
        <v>2150</v>
      </c>
      <c r="C196" t="s">
        <v>2151</v>
      </c>
      <c r="D196" t="s">
        <v>2152</v>
      </c>
      <c r="E196" s="1">
        <v>40465</v>
      </c>
      <c r="F196">
        <v>2010</v>
      </c>
      <c r="I196">
        <v>1</v>
      </c>
      <c r="J196">
        <v>6</v>
      </c>
      <c r="K196" t="s">
        <v>2153</v>
      </c>
      <c r="M196" t="s">
        <v>2154</v>
      </c>
      <c r="N196" t="s">
        <v>2155</v>
      </c>
      <c r="P196" t="s">
        <v>2156</v>
      </c>
      <c r="Q196" t="s">
        <v>2157</v>
      </c>
      <c r="R196" t="s">
        <v>2158</v>
      </c>
      <c r="S196" t="s">
        <v>2159</v>
      </c>
      <c r="T196" t="s">
        <v>2160</v>
      </c>
      <c r="V196">
        <v>10</v>
      </c>
      <c r="X196">
        <v>24</v>
      </c>
      <c r="Y196" t="s">
        <v>42</v>
      </c>
      <c r="Z196" s="1">
        <v>40465</v>
      </c>
      <c r="AC196" t="s">
        <v>42</v>
      </c>
      <c r="AD196" t="s">
        <v>43</v>
      </c>
    </row>
    <row r="197" spans="1:30" x14ac:dyDescent="0.25">
      <c r="A197" t="s">
        <v>2161</v>
      </c>
      <c r="B197" t="s">
        <v>2162</v>
      </c>
      <c r="C197" t="s">
        <v>2163</v>
      </c>
      <c r="D197" t="s">
        <v>2164</v>
      </c>
      <c r="E197" s="1">
        <v>37474</v>
      </c>
      <c r="F197">
        <v>1998</v>
      </c>
      <c r="G197">
        <v>2</v>
      </c>
      <c r="I197">
        <v>1223</v>
      </c>
      <c r="J197" t="s">
        <v>2165</v>
      </c>
      <c r="K197" t="s">
        <v>2166</v>
      </c>
      <c r="M197" t="s">
        <v>2167</v>
      </c>
      <c r="N197" t="s">
        <v>2168</v>
      </c>
      <c r="P197" t="s">
        <v>2169</v>
      </c>
      <c r="R197" t="s">
        <v>2170</v>
      </c>
      <c r="S197" t="s">
        <v>2171</v>
      </c>
      <c r="T197" t="s">
        <v>2172</v>
      </c>
      <c r="V197">
        <v>10</v>
      </c>
      <c r="W197">
        <v>1</v>
      </c>
      <c r="Z197" s="1">
        <v>37474</v>
      </c>
      <c r="AC197" t="s">
        <v>42</v>
      </c>
      <c r="AD197" t="s">
        <v>43</v>
      </c>
    </row>
    <row r="198" spans="1:30" x14ac:dyDescent="0.25">
      <c r="A198" t="s">
        <v>2173</v>
      </c>
      <c r="B198" t="s">
        <v>2174</v>
      </c>
      <c r="C198" t="s">
        <v>2175</v>
      </c>
      <c r="D198" t="s">
        <v>2176</v>
      </c>
      <c r="E198" s="1">
        <v>42905</v>
      </c>
      <c r="F198">
        <v>2017</v>
      </c>
      <c r="I198">
        <v>2647</v>
      </c>
      <c r="J198">
        <v>2651</v>
      </c>
      <c r="K198" t="s">
        <v>2177</v>
      </c>
      <c r="L198" t="s">
        <v>2178</v>
      </c>
      <c r="M198" t="s">
        <v>2179</v>
      </c>
      <c r="N198" t="s">
        <v>2180</v>
      </c>
      <c r="P198" t="s">
        <v>2181</v>
      </c>
      <c r="Q198" t="s">
        <v>2182</v>
      </c>
      <c r="R198" t="s">
        <v>2183</v>
      </c>
      <c r="S198" t="s">
        <v>2184</v>
      </c>
      <c r="T198" t="s">
        <v>2185</v>
      </c>
      <c r="V198">
        <v>9</v>
      </c>
      <c r="X198">
        <v>20</v>
      </c>
      <c r="Y198" t="s">
        <v>42</v>
      </c>
      <c r="Z198" s="1">
        <v>42905</v>
      </c>
      <c r="AC198" t="s">
        <v>42</v>
      </c>
      <c r="AD198" t="s">
        <v>43</v>
      </c>
    </row>
    <row r="199" spans="1:30" x14ac:dyDescent="0.25">
      <c r="A199" t="s">
        <v>2186</v>
      </c>
      <c r="B199" t="s">
        <v>2187</v>
      </c>
      <c r="C199" t="s">
        <v>2188</v>
      </c>
      <c r="D199" t="s">
        <v>2189</v>
      </c>
      <c r="E199" s="1">
        <v>37474</v>
      </c>
      <c r="F199">
        <v>1998</v>
      </c>
      <c r="I199" s="2">
        <v>45170</v>
      </c>
      <c r="J199" s="2">
        <v>45175</v>
      </c>
      <c r="K199" t="s">
        <v>2190</v>
      </c>
      <c r="N199" t="s">
        <v>2191</v>
      </c>
      <c r="P199" t="s">
        <v>2192</v>
      </c>
      <c r="S199" t="s">
        <v>2193</v>
      </c>
      <c r="T199" t="s">
        <v>2194</v>
      </c>
      <c r="V199">
        <v>9</v>
      </c>
      <c r="Z199" s="1">
        <v>37474</v>
      </c>
      <c r="AC199" t="s">
        <v>117</v>
      </c>
      <c r="AD199" t="s">
        <v>118</v>
      </c>
    </row>
    <row r="200" spans="1:30" x14ac:dyDescent="0.25">
      <c r="A200" t="s">
        <v>2195</v>
      </c>
      <c r="B200" t="s">
        <v>2196</v>
      </c>
      <c r="C200" t="s">
        <v>2197</v>
      </c>
      <c r="D200" t="s">
        <v>1577</v>
      </c>
      <c r="E200" s="1">
        <v>41298</v>
      </c>
      <c r="F200">
        <v>2012</v>
      </c>
      <c r="I200">
        <v>125</v>
      </c>
      <c r="J200">
        <v>130</v>
      </c>
      <c r="K200" t="s">
        <v>2198</v>
      </c>
      <c r="M200" t="s">
        <v>1579</v>
      </c>
      <c r="N200" t="s">
        <v>2199</v>
      </c>
      <c r="P200" t="s">
        <v>2200</v>
      </c>
      <c r="Q200" t="s">
        <v>2201</v>
      </c>
      <c r="R200" t="s">
        <v>2202</v>
      </c>
      <c r="S200" t="s">
        <v>2203</v>
      </c>
      <c r="T200" t="s">
        <v>2204</v>
      </c>
      <c r="V200">
        <v>9</v>
      </c>
      <c r="X200">
        <v>13</v>
      </c>
      <c r="Y200" t="s">
        <v>42</v>
      </c>
      <c r="Z200" s="1">
        <v>41298</v>
      </c>
      <c r="AC200" t="s">
        <v>42</v>
      </c>
      <c r="AD200" t="s">
        <v>43</v>
      </c>
    </row>
    <row r="201" spans="1:30" x14ac:dyDescent="0.25">
      <c r="A201" t="s">
        <v>2205</v>
      </c>
      <c r="B201" t="s">
        <v>2206</v>
      </c>
      <c r="C201" t="s">
        <v>2207</v>
      </c>
      <c r="D201" t="s">
        <v>2208</v>
      </c>
      <c r="E201" s="1">
        <v>37474</v>
      </c>
      <c r="F201">
        <v>2000</v>
      </c>
      <c r="I201">
        <v>150</v>
      </c>
      <c r="J201">
        <v>154</v>
      </c>
      <c r="K201" t="s">
        <v>2209</v>
      </c>
      <c r="M201" t="s">
        <v>2210</v>
      </c>
      <c r="N201" t="s">
        <v>2211</v>
      </c>
      <c r="P201" t="s">
        <v>2212</v>
      </c>
      <c r="R201" t="s">
        <v>2213</v>
      </c>
      <c r="S201" t="s">
        <v>2214</v>
      </c>
      <c r="T201" t="s">
        <v>2215</v>
      </c>
      <c r="V201">
        <v>9</v>
      </c>
      <c r="X201">
        <v>7</v>
      </c>
      <c r="Y201" t="s">
        <v>42</v>
      </c>
      <c r="Z201" s="1">
        <v>37474</v>
      </c>
      <c r="AC201" t="s">
        <v>42</v>
      </c>
      <c r="AD201" t="s">
        <v>43</v>
      </c>
    </row>
    <row r="202" spans="1:30" x14ac:dyDescent="0.25">
      <c r="A202" t="s">
        <v>2216</v>
      </c>
      <c r="B202" t="s">
        <v>2217</v>
      </c>
      <c r="C202" t="s">
        <v>2218</v>
      </c>
      <c r="D202" t="s">
        <v>1029</v>
      </c>
      <c r="E202" s="1">
        <v>43928</v>
      </c>
      <c r="F202">
        <v>2020</v>
      </c>
      <c r="G202">
        <v>17</v>
      </c>
      <c r="H202">
        <v>3</v>
      </c>
      <c r="I202">
        <v>12</v>
      </c>
      <c r="J202">
        <v>25</v>
      </c>
      <c r="K202" t="s">
        <v>2219</v>
      </c>
      <c r="L202" t="s">
        <v>1031</v>
      </c>
      <c r="N202" t="s">
        <v>2220</v>
      </c>
      <c r="P202" t="s">
        <v>2221</v>
      </c>
      <c r="Q202" t="s">
        <v>2222</v>
      </c>
      <c r="R202" t="s">
        <v>2223</v>
      </c>
      <c r="S202" t="s">
        <v>2224</v>
      </c>
      <c r="T202" t="s">
        <v>2225</v>
      </c>
      <c r="V202">
        <v>9</v>
      </c>
      <c r="Z202" s="1">
        <v>43928</v>
      </c>
      <c r="AC202" t="s">
        <v>42</v>
      </c>
      <c r="AD202" t="s">
        <v>598</v>
      </c>
    </row>
    <row r="203" spans="1:30" x14ac:dyDescent="0.25">
      <c r="A203" t="s">
        <v>2226</v>
      </c>
      <c r="B203" t="s">
        <v>2227</v>
      </c>
      <c r="C203" t="s">
        <v>2228</v>
      </c>
      <c r="D203" t="s">
        <v>2229</v>
      </c>
      <c r="E203" s="1">
        <v>41148</v>
      </c>
      <c r="F203">
        <v>2012</v>
      </c>
      <c r="I203">
        <v>147</v>
      </c>
      <c r="J203">
        <v>149</v>
      </c>
      <c r="K203" t="s">
        <v>2230</v>
      </c>
      <c r="M203" t="s">
        <v>2231</v>
      </c>
      <c r="N203" t="s">
        <v>2232</v>
      </c>
      <c r="P203" t="s">
        <v>2233</v>
      </c>
      <c r="R203" t="s">
        <v>2234</v>
      </c>
      <c r="S203" t="s">
        <v>476</v>
      </c>
      <c r="T203" t="s">
        <v>2235</v>
      </c>
      <c r="V203">
        <v>9</v>
      </c>
      <c r="X203">
        <v>8</v>
      </c>
      <c r="Y203" t="s">
        <v>42</v>
      </c>
      <c r="Z203" s="1">
        <v>41148</v>
      </c>
      <c r="AC203" t="s">
        <v>42</v>
      </c>
      <c r="AD203" t="s">
        <v>43</v>
      </c>
    </row>
    <row r="204" spans="1:30" x14ac:dyDescent="0.25">
      <c r="A204" t="s">
        <v>2236</v>
      </c>
      <c r="B204" t="s">
        <v>2237</v>
      </c>
      <c r="C204" t="s">
        <v>2238</v>
      </c>
      <c r="D204" t="s">
        <v>2239</v>
      </c>
      <c r="E204" s="1">
        <v>43349</v>
      </c>
      <c r="F204">
        <v>2018</v>
      </c>
      <c r="I204">
        <v>1328</v>
      </c>
      <c r="J204">
        <v>1332</v>
      </c>
      <c r="K204" t="s">
        <v>2240</v>
      </c>
      <c r="L204" t="s">
        <v>2241</v>
      </c>
      <c r="M204" t="s">
        <v>2242</v>
      </c>
      <c r="N204" t="s">
        <v>2243</v>
      </c>
      <c r="P204" t="s">
        <v>2244</v>
      </c>
      <c r="Q204" t="s">
        <v>2245</v>
      </c>
      <c r="R204" t="s">
        <v>2246</v>
      </c>
      <c r="S204" t="s">
        <v>2247</v>
      </c>
      <c r="T204" t="s">
        <v>2248</v>
      </c>
      <c r="V204">
        <v>9</v>
      </c>
      <c r="X204">
        <v>21</v>
      </c>
      <c r="Y204" t="s">
        <v>2249</v>
      </c>
      <c r="Z204" s="1">
        <v>43349</v>
      </c>
      <c r="AC204" t="s">
        <v>42</v>
      </c>
      <c r="AD204" t="s">
        <v>43</v>
      </c>
    </row>
    <row r="205" spans="1:30" x14ac:dyDescent="0.25">
      <c r="A205" t="s">
        <v>2250</v>
      </c>
      <c r="B205" t="s">
        <v>2251</v>
      </c>
      <c r="C205" t="s">
        <v>2252</v>
      </c>
      <c r="D205" t="s">
        <v>2253</v>
      </c>
      <c r="E205" s="1">
        <v>41641</v>
      </c>
      <c r="F205">
        <v>2013</v>
      </c>
      <c r="I205">
        <v>360</v>
      </c>
      <c r="J205">
        <v>363</v>
      </c>
      <c r="K205" t="s">
        <v>2254</v>
      </c>
      <c r="M205" t="s">
        <v>2255</v>
      </c>
      <c r="N205" t="s">
        <v>2256</v>
      </c>
      <c r="P205" t="s">
        <v>2257</v>
      </c>
      <c r="Q205" t="s">
        <v>2258</v>
      </c>
      <c r="R205" t="s">
        <v>2259</v>
      </c>
      <c r="S205" t="s">
        <v>2260</v>
      </c>
      <c r="T205" t="s">
        <v>2261</v>
      </c>
      <c r="V205">
        <v>9</v>
      </c>
      <c r="X205">
        <v>7</v>
      </c>
      <c r="Y205" t="s">
        <v>42</v>
      </c>
      <c r="Z205" s="1">
        <v>41641</v>
      </c>
      <c r="AC205" t="s">
        <v>42</v>
      </c>
      <c r="AD205" t="s">
        <v>43</v>
      </c>
    </row>
    <row r="206" spans="1:30" x14ac:dyDescent="0.25">
      <c r="A206" t="s">
        <v>2262</v>
      </c>
      <c r="B206" t="s">
        <v>2263</v>
      </c>
      <c r="C206" t="s">
        <v>2264</v>
      </c>
      <c r="D206" t="s">
        <v>2265</v>
      </c>
      <c r="E206" s="1">
        <v>42929</v>
      </c>
      <c r="F206">
        <v>2017</v>
      </c>
      <c r="I206">
        <v>759</v>
      </c>
      <c r="J206">
        <v>763</v>
      </c>
      <c r="K206" t="s">
        <v>2266</v>
      </c>
      <c r="L206" t="s">
        <v>2267</v>
      </c>
      <c r="M206" t="s">
        <v>2268</v>
      </c>
      <c r="N206" t="s">
        <v>2269</v>
      </c>
      <c r="P206" t="s">
        <v>2270</v>
      </c>
      <c r="Q206" t="s">
        <v>2271</v>
      </c>
      <c r="R206" t="s">
        <v>2272</v>
      </c>
      <c r="S206" t="s">
        <v>2273</v>
      </c>
      <c r="T206" t="s">
        <v>2274</v>
      </c>
      <c r="V206">
        <v>9</v>
      </c>
      <c r="X206">
        <v>56</v>
      </c>
      <c r="Y206" t="s">
        <v>42</v>
      </c>
      <c r="Z206" s="1">
        <v>42929</v>
      </c>
      <c r="AC206" t="s">
        <v>42</v>
      </c>
      <c r="AD206" t="s">
        <v>43</v>
      </c>
    </row>
    <row r="207" spans="1:30" x14ac:dyDescent="0.25">
      <c r="A207" t="s">
        <v>2275</v>
      </c>
      <c r="B207" t="s">
        <v>2276</v>
      </c>
      <c r="C207" t="s">
        <v>2277</v>
      </c>
      <c r="D207" t="s">
        <v>2278</v>
      </c>
      <c r="E207" s="1">
        <v>39994</v>
      </c>
      <c r="F207">
        <v>2008</v>
      </c>
      <c r="I207">
        <v>1</v>
      </c>
      <c r="J207">
        <v>5</v>
      </c>
      <c r="K207" t="s">
        <v>2279</v>
      </c>
      <c r="L207" t="s">
        <v>977</v>
      </c>
      <c r="M207" t="s">
        <v>2280</v>
      </c>
      <c r="N207" t="s">
        <v>2281</v>
      </c>
      <c r="P207" t="s">
        <v>2282</v>
      </c>
      <c r="R207" t="s">
        <v>2283</v>
      </c>
      <c r="S207" t="s">
        <v>2284</v>
      </c>
      <c r="T207" t="s">
        <v>2285</v>
      </c>
      <c r="V207">
        <v>8</v>
      </c>
      <c r="X207">
        <v>5</v>
      </c>
      <c r="Y207" t="s">
        <v>42</v>
      </c>
      <c r="Z207" s="1">
        <v>39994</v>
      </c>
      <c r="AC207" t="s">
        <v>42</v>
      </c>
      <c r="AD207" t="s">
        <v>43</v>
      </c>
    </row>
    <row r="208" spans="1:30" x14ac:dyDescent="0.25">
      <c r="A208" t="s">
        <v>2286</v>
      </c>
      <c r="B208" t="s">
        <v>2287</v>
      </c>
      <c r="C208" t="s">
        <v>2288</v>
      </c>
      <c r="D208" t="s">
        <v>335</v>
      </c>
      <c r="E208" s="1">
        <v>43034</v>
      </c>
      <c r="F208">
        <v>2017</v>
      </c>
      <c r="I208">
        <v>1</v>
      </c>
      <c r="J208">
        <v>5</v>
      </c>
      <c r="K208" t="s">
        <v>2289</v>
      </c>
      <c r="M208" t="s">
        <v>337</v>
      </c>
      <c r="N208" t="s">
        <v>2290</v>
      </c>
      <c r="P208" t="s">
        <v>2291</v>
      </c>
      <c r="Q208" t="s">
        <v>2292</v>
      </c>
      <c r="R208" t="s">
        <v>2293</v>
      </c>
      <c r="S208" t="s">
        <v>2294</v>
      </c>
      <c r="T208" t="s">
        <v>2295</v>
      </c>
      <c r="V208">
        <v>8</v>
      </c>
      <c r="X208">
        <v>9</v>
      </c>
      <c r="Y208" t="s">
        <v>42</v>
      </c>
      <c r="Z208" s="1">
        <v>43034</v>
      </c>
      <c r="AC208" t="s">
        <v>42</v>
      </c>
      <c r="AD208" t="s">
        <v>43</v>
      </c>
    </row>
    <row r="209" spans="1:30" x14ac:dyDescent="0.25">
      <c r="A209" t="s">
        <v>2296</v>
      </c>
      <c r="B209" t="s">
        <v>2297</v>
      </c>
      <c r="C209" t="s">
        <v>2298</v>
      </c>
      <c r="D209" t="s">
        <v>2299</v>
      </c>
      <c r="E209" s="1">
        <v>44155</v>
      </c>
      <c r="F209">
        <v>2020</v>
      </c>
      <c r="I209">
        <v>102</v>
      </c>
      <c r="J209">
        <v>106</v>
      </c>
      <c r="K209" t="s">
        <v>2300</v>
      </c>
      <c r="M209" t="s">
        <v>2301</v>
      </c>
      <c r="N209" t="s">
        <v>2302</v>
      </c>
      <c r="P209" t="s">
        <v>2303</v>
      </c>
      <c r="Q209" t="s">
        <v>2304</v>
      </c>
      <c r="R209" t="s">
        <v>2305</v>
      </c>
      <c r="S209" t="s">
        <v>2306</v>
      </c>
      <c r="T209" t="s">
        <v>2307</v>
      </c>
      <c r="V209">
        <v>8</v>
      </c>
      <c r="X209">
        <v>8</v>
      </c>
      <c r="Y209" t="s">
        <v>42</v>
      </c>
      <c r="Z209" s="1">
        <v>44155</v>
      </c>
      <c r="AC209" t="s">
        <v>42</v>
      </c>
      <c r="AD209" t="s">
        <v>43</v>
      </c>
    </row>
    <row r="210" spans="1:30" x14ac:dyDescent="0.25">
      <c r="A210" t="s">
        <v>2308</v>
      </c>
      <c r="B210" t="s">
        <v>2309</v>
      </c>
      <c r="C210" t="s">
        <v>2310</v>
      </c>
      <c r="D210" t="s">
        <v>2311</v>
      </c>
      <c r="E210" s="1">
        <v>42999</v>
      </c>
      <c r="F210">
        <v>2017</v>
      </c>
      <c r="I210">
        <v>414</v>
      </c>
      <c r="J210">
        <v>419</v>
      </c>
      <c r="K210" t="s">
        <v>2312</v>
      </c>
      <c r="M210" t="s">
        <v>2313</v>
      </c>
      <c r="N210" t="s">
        <v>2314</v>
      </c>
      <c r="P210" t="s">
        <v>2315</v>
      </c>
      <c r="Q210" t="s">
        <v>2316</v>
      </c>
      <c r="R210" t="s">
        <v>2317</v>
      </c>
      <c r="S210" t="s">
        <v>2318</v>
      </c>
      <c r="T210" t="s">
        <v>2319</v>
      </c>
      <c r="V210">
        <v>8</v>
      </c>
      <c r="X210">
        <v>14</v>
      </c>
      <c r="Y210" t="s">
        <v>42</v>
      </c>
      <c r="Z210" s="1">
        <v>42999</v>
      </c>
      <c r="AC210" t="s">
        <v>42</v>
      </c>
      <c r="AD210" t="s">
        <v>43</v>
      </c>
    </row>
    <row r="211" spans="1:30" x14ac:dyDescent="0.25">
      <c r="A211" t="s">
        <v>2320</v>
      </c>
      <c r="B211" t="s">
        <v>2321</v>
      </c>
      <c r="C211" t="s">
        <v>2322</v>
      </c>
      <c r="D211" t="s">
        <v>1156</v>
      </c>
      <c r="E211" s="1">
        <v>39738</v>
      </c>
      <c r="F211">
        <v>2008</v>
      </c>
      <c r="I211">
        <v>658</v>
      </c>
      <c r="J211">
        <v>663</v>
      </c>
      <c r="K211" t="s">
        <v>2323</v>
      </c>
      <c r="L211" t="s">
        <v>1158</v>
      </c>
      <c r="M211" t="s">
        <v>1159</v>
      </c>
      <c r="N211" t="s">
        <v>2324</v>
      </c>
      <c r="P211" t="s">
        <v>2325</v>
      </c>
      <c r="R211" t="s">
        <v>2326</v>
      </c>
      <c r="S211" t="s">
        <v>2327</v>
      </c>
      <c r="T211" t="s">
        <v>2328</v>
      </c>
      <c r="V211">
        <v>8</v>
      </c>
      <c r="X211">
        <v>13</v>
      </c>
      <c r="Y211" t="s">
        <v>42</v>
      </c>
      <c r="Z211" s="1">
        <v>39738</v>
      </c>
      <c r="AC211" t="s">
        <v>42</v>
      </c>
      <c r="AD211" t="s">
        <v>43</v>
      </c>
    </row>
    <row r="212" spans="1:30" x14ac:dyDescent="0.25">
      <c r="A212" t="s">
        <v>2329</v>
      </c>
      <c r="B212" t="s">
        <v>2330</v>
      </c>
      <c r="C212" t="s">
        <v>2331</v>
      </c>
      <c r="D212" t="s">
        <v>2332</v>
      </c>
      <c r="E212" s="1">
        <v>41834</v>
      </c>
      <c r="F212">
        <v>2014</v>
      </c>
      <c r="I212">
        <v>6077</v>
      </c>
      <c r="J212">
        <v>6081</v>
      </c>
      <c r="K212" t="s">
        <v>2333</v>
      </c>
      <c r="L212" t="s">
        <v>2178</v>
      </c>
      <c r="M212" t="s">
        <v>2334</v>
      </c>
      <c r="N212" t="s">
        <v>2335</v>
      </c>
      <c r="P212" t="s">
        <v>2336</v>
      </c>
      <c r="Q212" t="s">
        <v>2337</v>
      </c>
      <c r="R212" t="s">
        <v>2338</v>
      </c>
      <c r="S212" t="s">
        <v>2339</v>
      </c>
      <c r="T212" t="s">
        <v>2340</v>
      </c>
      <c r="V212">
        <v>8</v>
      </c>
      <c r="X212">
        <v>15</v>
      </c>
      <c r="Y212" t="s">
        <v>42</v>
      </c>
      <c r="Z212" s="1">
        <v>41834</v>
      </c>
      <c r="AC212" t="s">
        <v>42</v>
      </c>
      <c r="AD212" t="s">
        <v>43</v>
      </c>
    </row>
    <row r="213" spans="1:30" x14ac:dyDescent="0.25">
      <c r="A213" t="s">
        <v>2341</v>
      </c>
      <c r="B213" t="s">
        <v>2342</v>
      </c>
      <c r="C213" t="s">
        <v>2343</v>
      </c>
      <c r="D213" t="s">
        <v>526</v>
      </c>
      <c r="E213" s="1">
        <v>39321</v>
      </c>
      <c r="F213">
        <v>2007</v>
      </c>
      <c r="I213">
        <v>1</v>
      </c>
      <c r="J213">
        <v>4</v>
      </c>
      <c r="K213" t="s">
        <v>2344</v>
      </c>
      <c r="M213" t="s">
        <v>527</v>
      </c>
      <c r="N213" t="s">
        <v>2345</v>
      </c>
      <c r="P213" t="s">
        <v>2346</v>
      </c>
      <c r="R213" t="s">
        <v>2347</v>
      </c>
      <c r="S213" t="s">
        <v>2348</v>
      </c>
      <c r="T213" t="s">
        <v>2349</v>
      </c>
      <c r="V213">
        <v>8</v>
      </c>
      <c r="X213">
        <v>8</v>
      </c>
      <c r="Y213" t="s">
        <v>42</v>
      </c>
      <c r="Z213" s="1">
        <v>39321</v>
      </c>
      <c r="AC213" t="s">
        <v>42</v>
      </c>
      <c r="AD213" t="s">
        <v>43</v>
      </c>
    </row>
    <row r="214" spans="1:30" x14ac:dyDescent="0.25">
      <c r="A214" t="s">
        <v>2350</v>
      </c>
      <c r="B214" t="s">
        <v>2351</v>
      </c>
      <c r="C214" t="s">
        <v>2352</v>
      </c>
      <c r="D214" t="s">
        <v>2353</v>
      </c>
      <c r="E214" s="1">
        <v>43083</v>
      </c>
      <c r="F214">
        <v>2017</v>
      </c>
      <c r="I214">
        <v>945</v>
      </c>
      <c r="J214">
        <v>947</v>
      </c>
      <c r="K214" t="s">
        <v>2354</v>
      </c>
      <c r="M214" t="s">
        <v>2355</v>
      </c>
      <c r="N214" t="s">
        <v>2356</v>
      </c>
      <c r="P214" t="s">
        <v>2357</v>
      </c>
      <c r="Q214" t="s">
        <v>2358</v>
      </c>
      <c r="R214" t="s">
        <v>2359</v>
      </c>
      <c r="S214" t="s">
        <v>2360</v>
      </c>
      <c r="T214" t="s">
        <v>2361</v>
      </c>
      <c r="V214">
        <v>8</v>
      </c>
      <c r="X214">
        <v>4</v>
      </c>
      <c r="Y214" t="s">
        <v>42</v>
      </c>
      <c r="Z214" s="1">
        <v>43083</v>
      </c>
      <c r="AC214" t="s">
        <v>42</v>
      </c>
      <c r="AD214" t="s">
        <v>43</v>
      </c>
    </row>
    <row r="215" spans="1:30" x14ac:dyDescent="0.25">
      <c r="A215" t="s">
        <v>2362</v>
      </c>
      <c r="B215" t="s">
        <v>2363</v>
      </c>
      <c r="C215" t="s">
        <v>2364</v>
      </c>
      <c r="D215" t="s">
        <v>2365</v>
      </c>
      <c r="E215" s="1">
        <v>39258</v>
      </c>
      <c r="F215">
        <v>2007</v>
      </c>
      <c r="I215">
        <v>308</v>
      </c>
      <c r="J215">
        <v>313</v>
      </c>
      <c r="K215" t="s">
        <v>2366</v>
      </c>
      <c r="L215" t="s">
        <v>1228</v>
      </c>
      <c r="M215" t="s">
        <v>2367</v>
      </c>
      <c r="N215" t="s">
        <v>2368</v>
      </c>
      <c r="P215" t="s">
        <v>2369</v>
      </c>
      <c r="Q215" t="s">
        <v>2370</v>
      </c>
      <c r="R215" t="s">
        <v>2371</v>
      </c>
      <c r="S215" t="s">
        <v>2372</v>
      </c>
      <c r="T215" t="s">
        <v>2373</v>
      </c>
      <c r="V215">
        <v>8</v>
      </c>
      <c r="X215">
        <v>9</v>
      </c>
      <c r="Y215" t="s">
        <v>42</v>
      </c>
      <c r="Z215" s="1">
        <v>39258</v>
      </c>
      <c r="AC215" t="s">
        <v>42</v>
      </c>
      <c r="AD215" t="s">
        <v>43</v>
      </c>
    </row>
    <row r="216" spans="1:30" x14ac:dyDescent="0.25">
      <c r="A216" t="s">
        <v>2374</v>
      </c>
      <c r="B216" t="s">
        <v>2375</v>
      </c>
      <c r="C216" t="s">
        <v>2376</v>
      </c>
      <c r="D216" t="s">
        <v>2377</v>
      </c>
      <c r="E216" s="1">
        <v>40360</v>
      </c>
      <c r="F216">
        <v>2010</v>
      </c>
      <c r="I216">
        <v>1</v>
      </c>
      <c r="J216">
        <v>5</v>
      </c>
      <c r="K216" t="s">
        <v>2378</v>
      </c>
      <c r="L216" t="s">
        <v>2379</v>
      </c>
      <c r="M216" t="s">
        <v>2380</v>
      </c>
      <c r="N216" t="s">
        <v>2381</v>
      </c>
      <c r="P216" t="s">
        <v>2382</v>
      </c>
      <c r="R216" t="s">
        <v>2383</v>
      </c>
      <c r="S216" t="s">
        <v>2384</v>
      </c>
      <c r="T216" t="s">
        <v>2385</v>
      </c>
      <c r="V216">
        <v>8</v>
      </c>
      <c r="X216">
        <v>10</v>
      </c>
      <c r="Y216" t="s">
        <v>42</v>
      </c>
      <c r="Z216" s="1">
        <v>40360</v>
      </c>
      <c r="AC216" t="s">
        <v>42</v>
      </c>
      <c r="AD216" t="s">
        <v>43</v>
      </c>
    </row>
    <row r="217" spans="1:30" x14ac:dyDescent="0.25">
      <c r="A217" t="s">
        <v>2386</v>
      </c>
      <c r="B217" t="s">
        <v>2387</v>
      </c>
      <c r="C217" t="s">
        <v>2388</v>
      </c>
      <c r="D217" t="s">
        <v>2389</v>
      </c>
      <c r="E217" s="1">
        <v>37844</v>
      </c>
      <c r="F217">
        <v>2003</v>
      </c>
      <c r="G217">
        <v>2</v>
      </c>
      <c r="I217">
        <v>489</v>
      </c>
      <c r="J217" t="s">
        <v>2390</v>
      </c>
      <c r="K217" t="s">
        <v>2391</v>
      </c>
      <c r="M217" t="s">
        <v>2392</v>
      </c>
      <c r="N217" t="s">
        <v>2393</v>
      </c>
      <c r="P217" t="s">
        <v>2394</v>
      </c>
      <c r="R217" t="s">
        <v>2395</v>
      </c>
      <c r="S217" t="s">
        <v>2396</v>
      </c>
      <c r="T217" t="s">
        <v>2397</v>
      </c>
      <c r="V217">
        <v>7</v>
      </c>
      <c r="X217">
        <v>10</v>
      </c>
      <c r="Z217" s="1">
        <v>37844</v>
      </c>
      <c r="AC217" t="s">
        <v>42</v>
      </c>
      <c r="AD217" t="s">
        <v>43</v>
      </c>
    </row>
    <row r="218" spans="1:30" x14ac:dyDescent="0.25">
      <c r="A218" t="s">
        <v>2398</v>
      </c>
      <c r="B218" t="s">
        <v>2399</v>
      </c>
      <c r="C218" t="s">
        <v>2400</v>
      </c>
      <c r="D218" t="s">
        <v>1889</v>
      </c>
      <c r="E218" s="1">
        <v>40238</v>
      </c>
      <c r="F218">
        <v>2009</v>
      </c>
      <c r="I218">
        <v>1</v>
      </c>
      <c r="J218">
        <v>5</v>
      </c>
      <c r="K218" t="s">
        <v>2401</v>
      </c>
      <c r="L218" t="s">
        <v>977</v>
      </c>
      <c r="M218" t="s">
        <v>1891</v>
      </c>
      <c r="N218" t="s">
        <v>2402</v>
      </c>
      <c r="P218" t="s">
        <v>2403</v>
      </c>
      <c r="R218" t="s">
        <v>2404</v>
      </c>
      <c r="S218" t="s">
        <v>2405</v>
      </c>
      <c r="T218" t="s">
        <v>2406</v>
      </c>
      <c r="V218">
        <v>7</v>
      </c>
      <c r="X218">
        <v>27</v>
      </c>
      <c r="Z218" s="1">
        <v>40238</v>
      </c>
      <c r="AC218" t="s">
        <v>42</v>
      </c>
      <c r="AD218" t="s">
        <v>43</v>
      </c>
    </row>
    <row r="219" spans="1:30" x14ac:dyDescent="0.25">
      <c r="A219" t="s">
        <v>2407</v>
      </c>
      <c r="B219" t="s">
        <v>2408</v>
      </c>
      <c r="C219" t="s">
        <v>2409</v>
      </c>
      <c r="D219" t="s">
        <v>2410</v>
      </c>
      <c r="E219" s="1">
        <v>40353</v>
      </c>
      <c r="F219">
        <v>2010</v>
      </c>
      <c r="I219">
        <v>1208</v>
      </c>
      <c r="J219">
        <v>1213</v>
      </c>
      <c r="K219" t="s">
        <v>2411</v>
      </c>
      <c r="L219" t="s">
        <v>1228</v>
      </c>
      <c r="M219" t="s">
        <v>2412</v>
      </c>
      <c r="N219" t="s">
        <v>2413</v>
      </c>
      <c r="P219" t="s">
        <v>2414</v>
      </c>
      <c r="R219" t="s">
        <v>2415</v>
      </c>
      <c r="S219" t="s">
        <v>2416</v>
      </c>
      <c r="T219" t="s">
        <v>2417</v>
      </c>
      <c r="V219">
        <v>7</v>
      </c>
      <c r="X219">
        <v>14</v>
      </c>
      <c r="Y219" t="s">
        <v>42</v>
      </c>
      <c r="Z219" s="1">
        <v>40353</v>
      </c>
      <c r="AC219" t="s">
        <v>42</v>
      </c>
      <c r="AD219" t="s">
        <v>43</v>
      </c>
    </row>
    <row r="220" spans="1:30" x14ac:dyDescent="0.25">
      <c r="A220" t="s">
        <v>2418</v>
      </c>
      <c r="B220" t="s">
        <v>2419</v>
      </c>
      <c r="C220" t="s">
        <v>2420</v>
      </c>
      <c r="D220" t="s">
        <v>2421</v>
      </c>
      <c r="E220" s="1">
        <v>40402</v>
      </c>
      <c r="F220">
        <v>2010</v>
      </c>
      <c r="I220">
        <v>942</v>
      </c>
      <c r="J220">
        <v>947</v>
      </c>
      <c r="K220" t="s">
        <v>2422</v>
      </c>
      <c r="L220" t="s">
        <v>2423</v>
      </c>
      <c r="M220" t="s">
        <v>2424</v>
      </c>
      <c r="N220" t="s">
        <v>2425</v>
      </c>
      <c r="P220" t="s">
        <v>2426</v>
      </c>
      <c r="Q220" t="s">
        <v>2427</v>
      </c>
      <c r="R220" t="s">
        <v>2428</v>
      </c>
      <c r="S220" t="s">
        <v>2429</v>
      </c>
      <c r="T220" t="s">
        <v>2430</v>
      </c>
      <c r="V220">
        <v>7</v>
      </c>
      <c r="X220">
        <v>10</v>
      </c>
      <c r="Y220" t="s">
        <v>42</v>
      </c>
      <c r="Z220" s="1">
        <v>40402</v>
      </c>
      <c r="AC220" t="s">
        <v>42</v>
      </c>
      <c r="AD220" t="s">
        <v>43</v>
      </c>
    </row>
    <row r="221" spans="1:30" x14ac:dyDescent="0.25">
      <c r="A221" t="s">
        <v>2431</v>
      </c>
      <c r="B221" t="s">
        <v>2432</v>
      </c>
      <c r="C221" t="s">
        <v>2433</v>
      </c>
      <c r="D221" t="s">
        <v>2434</v>
      </c>
      <c r="E221" s="1">
        <v>43013</v>
      </c>
      <c r="F221">
        <v>2017</v>
      </c>
      <c r="I221">
        <v>884</v>
      </c>
      <c r="J221">
        <v>887</v>
      </c>
      <c r="K221" t="s">
        <v>2435</v>
      </c>
      <c r="M221" t="s">
        <v>2436</v>
      </c>
      <c r="N221" t="s">
        <v>2437</v>
      </c>
      <c r="P221" t="s">
        <v>2438</v>
      </c>
      <c r="Q221" t="s">
        <v>2439</v>
      </c>
      <c r="R221" t="s">
        <v>2440</v>
      </c>
      <c r="S221" t="s">
        <v>2441</v>
      </c>
      <c r="T221" t="s">
        <v>2442</v>
      </c>
      <c r="V221">
        <v>7</v>
      </c>
      <c r="X221">
        <v>8</v>
      </c>
      <c r="Y221" t="s">
        <v>42</v>
      </c>
      <c r="Z221" s="1">
        <v>43013</v>
      </c>
      <c r="AC221" t="s">
        <v>42</v>
      </c>
      <c r="AD221" t="s">
        <v>43</v>
      </c>
    </row>
    <row r="222" spans="1:30" x14ac:dyDescent="0.25">
      <c r="A222" t="s">
        <v>2443</v>
      </c>
      <c r="B222" t="s">
        <v>2444</v>
      </c>
      <c r="C222" t="s">
        <v>1082</v>
      </c>
      <c r="D222" t="s">
        <v>1680</v>
      </c>
      <c r="E222" s="1">
        <v>40836</v>
      </c>
      <c r="F222">
        <v>2011</v>
      </c>
      <c r="I222">
        <v>2657</v>
      </c>
      <c r="J222">
        <v>2660</v>
      </c>
      <c r="K222" t="s">
        <v>2445</v>
      </c>
      <c r="L222" t="s">
        <v>650</v>
      </c>
      <c r="M222" t="s">
        <v>1682</v>
      </c>
      <c r="N222" t="s">
        <v>2446</v>
      </c>
      <c r="P222" t="s">
        <v>2447</v>
      </c>
      <c r="R222" t="s">
        <v>2448</v>
      </c>
      <c r="S222" t="s">
        <v>2449</v>
      </c>
      <c r="T222" t="s">
        <v>2450</v>
      </c>
      <c r="V222">
        <v>7</v>
      </c>
      <c r="X222">
        <v>10</v>
      </c>
      <c r="Y222" t="s">
        <v>42</v>
      </c>
      <c r="Z222" s="1">
        <v>40836</v>
      </c>
      <c r="AC222" t="s">
        <v>42</v>
      </c>
      <c r="AD222" t="s">
        <v>43</v>
      </c>
    </row>
    <row r="223" spans="1:30" x14ac:dyDescent="0.25">
      <c r="A223" t="s">
        <v>2451</v>
      </c>
      <c r="B223" t="s">
        <v>2452</v>
      </c>
      <c r="C223" t="s">
        <v>2453</v>
      </c>
      <c r="D223" t="s">
        <v>2454</v>
      </c>
      <c r="E223" s="1">
        <v>40515</v>
      </c>
      <c r="F223">
        <v>2010</v>
      </c>
      <c r="I223">
        <v>3793</v>
      </c>
      <c r="J223">
        <v>3796</v>
      </c>
      <c r="K223" t="s">
        <v>2455</v>
      </c>
      <c r="L223" t="s">
        <v>650</v>
      </c>
      <c r="M223" t="s">
        <v>2456</v>
      </c>
      <c r="N223" t="s">
        <v>2457</v>
      </c>
      <c r="P223" t="s">
        <v>2458</v>
      </c>
      <c r="Q223" t="s">
        <v>2459</v>
      </c>
      <c r="R223" t="s">
        <v>2460</v>
      </c>
      <c r="S223" t="s">
        <v>2461</v>
      </c>
      <c r="T223" t="s">
        <v>2462</v>
      </c>
      <c r="V223">
        <v>7</v>
      </c>
      <c r="W223">
        <v>1</v>
      </c>
      <c r="X223">
        <v>4</v>
      </c>
      <c r="Y223" t="s">
        <v>42</v>
      </c>
      <c r="Z223" s="1">
        <v>40515</v>
      </c>
      <c r="AC223" t="s">
        <v>42</v>
      </c>
      <c r="AD223" t="s">
        <v>43</v>
      </c>
    </row>
    <row r="224" spans="1:30" x14ac:dyDescent="0.25">
      <c r="A224" t="s">
        <v>2463</v>
      </c>
      <c r="B224" t="s">
        <v>2464</v>
      </c>
      <c r="C224" t="s">
        <v>2465</v>
      </c>
      <c r="D224" t="s">
        <v>2466</v>
      </c>
      <c r="E224" s="1">
        <v>40864</v>
      </c>
      <c r="F224">
        <v>2011</v>
      </c>
      <c r="I224">
        <v>605</v>
      </c>
      <c r="J224">
        <v>607</v>
      </c>
      <c r="K224" t="s">
        <v>2467</v>
      </c>
      <c r="L224" t="s">
        <v>2468</v>
      </c>
      <c r="M224" t="s">
        <v>2469</v>
      </c>
      <c r="N224" t="s">
        <v>2470</v>
      </c>
      <c r="P224" t="s">
        <v>2471</v>
      </c>
      <c r="Q224" t="s">
        <v>2472</v>
      </c>
      <c r="R224" t="s">
        <v>2473</v>
      </c>
      <c r="S224" t="s">
        <v>2474</v>
      </c>
      <c r="T224" t="s">
        <v>2475</v>
      </c>
      <c r="V224">
        <v>7</v>
      </c>
      <c r="X224">
        <v>9</v>
      </c>
      <c r="Y224" t="s">
        <v>42</v>
      </c>
      <c r="Z224" s="1">
        <v>40864</v>
      </c>
      <c r="AC224" t="s">
        <v>42</v>
      </c>
      <c r="AD224" t="s">
        <v>43</v>
      </c>
    </row>
    <row r="225" spans="1:32" x14ac:dyDescent="0.25">
      <c r="A225" t="s">
        <v>2476</v>
      </c>
      <c r="B225" t="s">
        <v>2477</v>
      </c>
      <c r="C225" t="s">
        <v>2478</v>
      </c>
      <c r="D225" t="s">
        <v>1124</v>
      </c>
      <c r="E225" s="1">
        <v>39442</v>
      </c>
      <c r="F225">
        <v>2007</v>
      </c>
      <c r="I225">
        <v>1</v>
      </c>
      <c r="J225">
        <v>6</v>
      </c>
      <c r="K225" t="s">
        <v>2479</v>
      </c>
      <c r="M225" t="s">
        <v>1126</v>
      </c>
      <c r="N225" t="s">
        <v>2480</v>
      </c>
      <c r="P225" t="s">
        <v>2481</v>
      </c>
      <c r="Q225" t="s">
        <v>2482</v>
      </c>
      <c r="R225" t="s">
        <v>2483</v>
      </c>
      <c r="S225" t="s">
        <v>2484</v>
      </c>
      <c r="T225" t="s">
        <v>2485</v>
      </c>
      <c r="V225">
        <v>7</v>
      </c>
      <c r="X225">
        <v>12</v>
      </c>
      <c r="Z225" s="1">
        <v>39442</v>
      </c>
      <c r="AC225" t="s">
        <v>42</v>
      </c>
      <c r="AD225" t="s">
        <v>43</v>
      </c>
    </row>
    <row r="226" spans="1:32" x14ac:dyDescent="0.25">
      <c r="A226" t="s">
        <v>2486</v>
      </c>
      <c r="B226" t="s">
        <v>2487</v>
      </c>
      <c r="C226" t="s">
        <v>2488</v>
      </c>
      <c r="D226" t="s">
        <v>2489</v>
      </c>
      <c r="E226" s="1">
        <v>40906</v>
      </c>
      <c r="F226">
        <v>2011</v>
      </c>
      <c r="I226">
        <v>3553</v>
      </c>
      <c r="J226">
        <v>3556</v>
      </c>
      <c r="K226" t="s">
        <v>2490</v>
      </c>
      <c r="L226" t="s">
        <v>2241</v>
      </c>
      <c r="M226" t="s">
        <v>2491</v>
      </c>
      <c r="N226" t="s">
        <v>2492</v>
      </c>
      <c r="P226" t="s">
        <v>2493</v>
      </c>
      <c r="Q226" t="s">
        <v>2494</v>
      </c>
      <c r="R226" t="s">
        <v>2495</v>
      </c>
      <c r="S226" t="s">
        <v>2496</v>
      </c>
      <c r="T226" t="s">
        <v>2497</v>
      </c>
      <c r="V226">
        <v>7</v>
      </c>
      <c r="X226">
        <v>9</v>
      </c>
      <c r="Y226" t="s">
        <v>42</v>
      </c>
      <c r="Z226" s="1">
        <v>40906</v>
      </c>
      <c r="AC226" t="s">
        <v>42</v>
      </c>
      <c r="AD226" t="s">
        <v>43</v>
      </c>
    </row>
    <row r="227" spans="1:32" x14ac:dyDescent="0.25">
      <c r="A227" t="s">
        <v>2498</v>
      </c>
      <c r="B227" t="s">
        <v>2499</v>
      </c>
      <c r="C227" t="s">
        <v>2500</v>
      </c>
      <c r="D227" t="s">
        <v>2099</v>
      </c>
      <c r="E227" t="s">
        <v>2100</v>
      </c>
      <c r="F227" t="s">
        <v>2101</v>
      </c>
      <c r="G227" s="1">
        <v>43412</v>
      </c>
      <c r="H227">
        <v>2018</v>
      </c>
      <c r="K227">
        <v>204</v>
      </c>
      <c r="L227">
        <v>206</v>
      </c>
      <c r="M227" t="s">
        <v>2501</v>
      </c>
      <c r="O227" t="s">
        <v>2103</v>
      </c>
      <c r="P227" t="s">
        <v>2502</v>
      </c>
      <c r="R227" t="s">
        <v>2503</v>
      </c>
      <c r="S227" t="s">
        <v>2504</v>
      </c>
      <c r="T227" t="s">
        <v>2505</v>
      </c>
      <c r="U227" t="s">
        <v>2506</v>
      </c>
      <c r="V227" t="s">
        <v>2507</v>
      </c>
      <c r="X227">
        <v>7</v>
      </c>
      <c r="Z227">
        <v>5</v>
      </c>
      <c r="AA227" t="s">
        <v>42</v>
      </c>
      <c r="AB227" s="1">
        <v>43412</v>
      </c>
      <c r="AE227" t="s">
        <v>42</v>
      </c>
      <c r="AF227" t="s">
        <v>43</v>
      </c>
    </row>
    <row r="228" spans="1:32" x14ac:dyDescent="0.25">
      <c r="A228" t="s">
        <v>2508</v>
      </c>
      <c r="B228" t="s">
        <v>2509</v>
      </c>
      <c r="C228" t="s">
        <v>2510</v>
      </c>
      <c r="D228" t="s">
        <v>2511</v>
      </c>
      <c r="E228" s="1">
        <v>42621</v>
      </c>
      <c r="F228">
        <v>2016</v>
      </c>
      <c r="I228">
        <v>1</v>
      </c>
      <c r="J228">
        <v>4</v>
      </c>
      <c r="K228" t="s">
        <v>2512</v>
      </c>
      <c r="M228" t="s">
        <v>2513</v>
      </c>
      <c r="N228" t="s">
        <v>2514</v>
      </c>
      <c r="P228" t="s">
        <v>2515</v>
      </c>
      <c r="Q228" t="s">
        <v>2516</v>
      </c>
      <c r="R228" t="s">
        <v>2517</v>
      </c>
      <c r="S228" t="s">
        <v>2518</v>
      </c>
      <c r="T228" t="s">
        <v>2519</v>
      </c>
      <c r="V228">
        <v>7</v>
      </c>
      <c r="X228">
        <v>8</v>
      </c>
      <c r="Y228" t="s">
        <v>42</v>
      </c>
      <c r="Z228" s="1">
        <v>42621</v>
      </c>
      <c r="AC228" t="s">
        <v>42</v>
      </c>
      <c r="AD228" t="s">
        <v>43</v>
      </c>
    </row>
    <row r="229" spans="1:32" x14ac:dyDescent="0.25">
      <c r="A229" t="s">
        <v>2520</v>
      </c>
      <c r="B229" t="s">
        <v>2521</v>
      </c>
      <c r="C229" t="s">
        <v>2522</v>
      </c>
      <c r="D229" t="s">
        <v>2523</v>
      </c>
      <c r="E229" s="1">
        <v>41431</v>
      </c>
      <c r="F229">
        <v>2013</v>
      </c>
      <c r="I229">
        <v>102</v>
      </c>
      <c r="J229">
        <v>105</v>
      </c>
      <c r="K229" t="s">
        <v>2524</v>
      </c>
      <c r="M229" t="s">
        <v>2525</v>
      </c>
      <c r="N229" t="s">
        <v>2526</v>
      </c>
      <c r="P229" t="s">
        <v>2527</v>
      </c>
      <c r="R229" t="s">
        <v>2528</v>
      </c>
      <c r="S229" t="s">
        <v>2529</v>
      </c>
      <c r="T229" t="s">
        <v>2530</v>
      </c>
      <c r="V229">
        <v>7</v>
      </c>
      <c r="X229">
        <v>9</v>
      </c>
      <c r="Y229" t="s">
        <v>42</v>
      </c>
      <c r="Z229" s="1">
        <v>41431</v>
      </c>
      <c r="AC229" t="s">
        <v>42</v>
      </c>
      <c r="AD229" t="s">
        <v>43</v>
      </c>
    </row>
    <row r="230" spans="1:32" x14ac:dyDescent="0.25">
      <c r="A230" t="s">
        <v>2531</v>
      </c>
      <c r="B230" t="s">
        <v>2532</v>
      </c>
      <c r="C230" t="s">
        <v>2533</v>
      </c>
      <c r="D230" t="s">
        <v>2534</v>
      </c>
      <c r="E230" s="1">
        <v>44466</v>
      </c>
      <c r="F230">
        <v>2021</v>
      </c>
      <c r="I230">
        <v>566</v>
      </c>
      <c r="J230">
        <v>570</v>
      </c>
      <c r="K230" t="s">
        <v>2535</v>
      </c>
      <c r="M230" t="s">
        <v>2536</v>
      </c>
      <c r="N230" t="s">
        <v>2537</v>
      </c>
      <c r="O230" t="s">
        <v>2538</v>
      </c>
      <c r="P230" t="s">
        <v>2539</v>
      </c>
      <c r="Q230" t="s">
        <v>2540</v>
      </c>
      <c r="R230" t="s">
        <v>2541</v>
      </c>
      <c r="S230" t="s">
        <v>2542</v>
      </c>
      <c r="T230" t="s">
        <v>2543</v>
      </c>
      <c r="V230">
        <v>7</v>
      </c>
      <c r="X230">
        <v>13</v>
      </c>
      <c r="Y230" t="s">
        <v>42</v>
      </c>
      <c r="Z230" s="1">
        <v>44466</v>
      </c>
      <c r="AC230" t="s">
        <v>42</v>
      </c>
      <c r="AD230" t="s">
        <v>43</v>
      </c>
    </row>
    <row r="231" spans="1:32" x14ac:dyDescent="0.25">
      <c r="A231" t="s">
        <v>2544</v>
      </c>
      <c r="B231" t="s">
        <v>2545</v>
      </c>
      <c r="C231" t="s">
        <v>2546</v>
      </c>
      <c r="D231" t="s">
        <v>2547</v>
      </c>
      <c r="E231" s="1">
        <v>37474</v>
      </c>
      <c r="F231">
        <v>1999</v>
      </c>
      <c r="G231">
        <v>1</v>
      </c>
      <c r="I231">
        <v>250</v>
      </c>
      <c r="J231" t="s">
        <v>2548</v>
      </c>
      <c r="K231" t="s">
        <v>2549</v>
      </c>
      <c r="L231" t="s">
        <v>2550</v>
      </c>
      <c r="M231" t="s">
        <v>2551</v>
      </c>
      <c r="N231" t="s">
        <v>2552</v>
      </c>
      <c r="P231" t="s">
        <v>2553</v>
      </c>
      <c r="S231" t="s">
        <v>2554</v>
      </c>
      <c r="T231" t="s">
        <v>2555</v>
      </c>
      <c r="V231">
        <v>7</v>
      </c>
      <c r="Z231" s="1">
        <v>37474</v>
      </c>
      <c r="AC231" t="s">
        <v>117</v>
      </c>
      <c r="AD231" t="s">
        <v>118</v>
      </c>
    </row>
    <row r="232" spans="1:32" x14ac:dyDescent="0.25">
      <c r="A232" t="s">
        <v>2556</v>
      </c>
      <c r="B232" t="s">
        <v>2557</v>
      </c>
      <c r="C232" t="s">
        <v>2558</v>
      </c>
      <c r="D232" t="s">
        <v>2353</v>
      </c>
      <c r="E232" s="1">
        <v>43083</v>
      </c>
      <c r="F232">
        <v>2017</v>
      </c>
      <c r="I232">
        <v>1225</v>
      </c>
      <c r="J232">
        <v>1228</v>
      </c>
      <c r="K232" t="s">
        <v>2559</v>
      </c>
      <c r="M232" t="s">
        <v>2355</v>
      </c>
      <c r="N232" t="s">
        <v>2560</v>
      </c>
      <c r="P232" t="s">
        <v>2561</v>
      </c>
      <c r="Q232" t="s">
        <v>2562</v>
      </c>
      <c r="R232" t="s">
        <v>2563</v>
      </c>
      <c r="S232" t="s">
        <v>2564</v>
      </c>
      <c r="T232" t="s">
        <v>2565</v>
      </c>
      <c r="V232">
        <v>7</v>
      </c>
      <c r="X232">
        <v>10</v>
      </c>
      <c r="Y232" t="s">
        <v>42</v>
      </c>
      <c r="Z232" s="1">
        <v>43083</v>
      </c>
      <c r="AC232" t="s">
        <v>42</v>
      </c>
      <c r="AD232" t="s">
        <v>43</v>
      </c>
    </row>
    <row r="233" spans="1:32" x14ac:dyDescent="0.25">
      <c r="A233" t="s">
        <v>2566</v>
      </c>
      <c r="B233" t="s">
        <v>2567</v>
      </c>
      <c r="C233" t="s">
        <v>2568</v>
      </c>
      <c r="D233" t="s">
        <v>2410</v>
      </c>
      <c r="E233" s="1">
        <v>40353</v>
      </c>
      <c r="F233">
        <v>2010</v>
      </c>
      <c r="I233">
        <v>526</v>
      </c>
      <c r="J233">
        <v>531</v>
      </c>
      <c r="K233" t="s">
        <v>2569</v>
      </c>
      <c r="L233" t="s">
        <v>1228</v>
      </c>
      <c r="M233" t="s">
        <v>2412</v>
      </c>
      <c r="N233" t="s">
        <v>2570</v>
      </c>
      <c r="P233" t="s">
        <v>2571</v>
      </c>
      <c r="R233" t="s">
        <v>2572</v>
      </c>
      <c r="S233" t="s">
        <v>2573</v>
      </c>
      <c r="T233" t="s">
        <v>2574</v>
      </c>
      <c r="V233">
        <v>7</v>
      </c>
      <c r="X233">
        <v>10</v>
      </c>
      <c r="Y233" t="s">
        <v>42</v>
      </c>
      <c r="Z233" s="1">
        <v>40353</v>
      </c>
      <c r="AC233" t="s">
        <v>42</v>
      </c>
      <c r="AD233" t="s">
        <v>43</v>
      </c>
    </row>
    <row r="234" spans="1:32" x14ac:dyDescent="0.25">
      <c r="A234" t="s">
        <v>2575</v>
      </c>
      <c r="B234" t="s">
        <v>2003</v>
      </c>
      <c r="C234" t="s">
        <v>2004</v>
      </c>
      <c r="D234" t="s">
        <v>2005</v>
      </c>
      <c r="E234" s="1">
        <v>44154</v>
      </c>
      <c r="F234">
        <v>2020</v>
      </c>
      <c r="I234">
        <v>217</v>
      </c>
      <c r="J234">
        <v>219</v>
      </c>
      <c r="K234" t="s">
        <v>2576</v>
      </c>
      <c r="M234" t="s">
        <v>2007</v>
      </c>
      <c r="N234" t="s">
        <v>2577</v>
      </c>
      <c r="P234" t="s">
        <v>2578</v>
      </c>
      <c r="Q234" t="s">
        <v>2010</v>
      </c>
      <c r="R234" t="s">
        <v>2579</v>
      </c>
      <c r="S234" t="s">
        <v>2580</v>
      </c>
      <c r="T234" t="s">
        <v>2581</v>
      </c>
      <c r="V234">
        <v>6</v>
      </c>
      <c r="X234">
        <v>24</v>
      </c>
      <c r="Y234" t="s">
        <v>42</v>
      </c>
      <c r="Z234" s="1">
        <v>44154</v>
      </c>
      <c r="AC234" t="s">
        <v>42</v>
      </c>
      <c r="AD234" t="s">
        <v>43</v>
      </c>
    </row>
    <row r="235" spans="1:32" x14ac:dyDescent="0.25">
      <c r="A235" t="s">
        <v>2582</v>
      </c>
      <c r="B235" t="s">
        <v>2583</v>
      </c>
      <c r="C235" t="s">
        <v>2584</v>
      </c>
      <c r="D235" t="s">
        <v>2585</v>
      </c>
      <c r="E235" s="1">
        <v>39819</v>
      </c>
      <c r="F235">
        <v>2008</v>
      </c>
      <c r="I235">
        <v>12</v>
      </c>
      <c r="J235">
        <v>17</v>
      </c>
      <c r="K235" t="s">
        <v>2586</v>
      </c>
      <c r="M235" t="s">
        <v>2587</v>
      </c>
      <c r="N235" t="s">
        <v>2588</v>
      </c>
      <c r="P235" t="s">
        <v>2589</v>
      </c>
      <c r="Q235" t="s">
        <v>2590</v>
      </c>
      <c r="R235" t="s">
        <v>2591</v>
      </c>
      <c r="S235" t="s">
        <v>2592</v>
      </c>
      <c r="T235" t="s">
        <v>2593</v>
      </c>
      <c r="V235">
        <v>6</v>
      </c>
      <c r="X235">
        <v>19</v>
      </c>
      <c r="Y235" t="s">
        <v>42</v>
      </c>
      <c r="Z235" s="1">
        <v>39819</v>
      </c>
      <c r="AC235" t="s">
        <v>42</v>
      </c>
      <c r="AD235" t="s">
        <v>43</v>
      </c>
    </row>
    <row r="236" spans="1:32" x14ac:dyDescent="0.25">
      <c r="A236" t="s">
        <v>2594</v>
      </c>
      <c r="B236" t="s">
        <v>2595</v>
      </c>
      <c r="C236" t="s">
        <v>2596</v>
      </c>
      <c r="D236" t="s">
        <v>2597</v>
      </c>
      <c r="E236" s="1">
        <v>41855</v>
      </c>
      <c r="F236">
        <v>2014</v>
      </c>
      <c r="I236">
        <v>1</v>
      </c>
      <c r="J236">
        <v>5</v>
      </c>
      <c r="K236" t="s">
        <v>2598</v>
      </c>
      <c r="L236" t="s">
        <v>1370</v>
      </c>
      <c r="M236" t="s">
        <v>2599</v>
      </c>
      <c r="N236" t="s">
        <v>2600</v>
      </c>
      <c r="P236" t="s">
        <v>2601</v>
      </c>
      <c r="Q236" t="s">
        <v>2602</v>
      </c>
      <c r="R236" t="s">
        <v>2603</v>
      </c>
      <c r="S236" t="s">
        <v>2604</v>
      </c>
      <c r="T236" t="s">
        <v>2605</v>
      </c>
      <c r="V236">
        <v>6</v>
      </c>
      <c r="X236">
        <v>11</v>
      </c>
      <c r="Z236" s="1">
        <v>41855</v>
      </c>
      <c r="AC236" t="s">
        <v>42</v>
      </c>
      <c r="AD236" t="s">
        <v>43</v>
      </c>
    </row>
    <row r="237" spans="1:32" x14ac:dyDescent="0.25">
      <c r="A237" t="s">
        <v>2606</v>
      </c>
      <c r="B237" t="s">
        <v>2607</v>
      </c>
      <c r="C237" t="s">
        <v>2608</v>
      </c>
      <c r="D237" t="s">
        <v>2609</v>
      </c>
      <c r="E237" s="1">
        <v>43468</v>
      </c>
      <c r="F237">
        <v>2018</v>
      </c>
      <c r="I237">
        <v>106</v>
      </c>
      <c r="J237">
        <v>108</v>
      </c>
      <c r="K237" t="s">
        <v>2610</v>
      </c>
      <c r="M237" t="s">
        <v>2611</v>
      </c>
      <c r="N237" t="s">
        <v>2612</v>
      </c>
      <c r="P237" t="s">
        <v>2613</v>
      </c>
      <c r="Q237" t="s">
        <v>2614</v>
      </c>
      <c r="R237" t="s">
        <v>2615</v>
      </c>
      <c r="S237" t="s">
        <v>2616</v>
      </c>
      <c r="T237" t="s">
        <v>2617</v>
      </c>
      <c r="V237">
        <v>6</v>
      </c>
      <c r="X237">
        <v>9</v>
      </c>
      <c r="Y237" t="s">
        <v>42</v>
      </c>
      <c r="Z237" s="1">
        <v>43468</v>
      </c>
      <c r="AC237" t="s">
        <v>42</v>
      </c>
      <c r="AD237" t="s">
        <v>43</v>
      </c>
    </row>
    <row r="238" spans="1:32" x14ac:dyDescent="0.25">
      <c r="A238" t="s">
        <v>2618</v>
      </c>
      <c r="B238" t="s">
        <v>2619</v>
      </c>
      <c r="C238" t="s">
        <v>2620</v>
      </c>
      <c r="D238" t="s">
        <v>1052</v>
      </c>
      <c r="E238" s="1">
        <v>40207</v>
      </c>
      <c r="F238">
        <v>2009</v>
      </c>
      <c r="I238">
        <v>376</v>
      </c>
      <c r="J238">
        <v>380</v>
      </c>
      <c r="K238" t="s">
        <v>2621</v>
      </c>
      <c r="M238" t="s">
        <v>1054</v>
      </c>
      <c r="N238" t="s">
        <v>2622</v>
      </c>
      <c r="P238" t="s">
        <v>2623</v>
      </c>
      <c r="R238" t="s">
        <v>2624</v>
      </c>
      <c r="S238" t="s">
        <v>2625</v>
      </c>
      <c r="T238" t="s">
        <v>2626</v>
      </c>
      <c r="V238">
        <v>6</v>
      </c>
      <c r="X238">
        <v>10</v>
      </c>
      <c r="Y238" t="s">
        <v>42</v>
      </c>
      <c r="Z238" s="1">
        <v>40207</v>
      </c>
      <c r="AC238" t="s">
        <v>42</v>
      </c>
      <c r="AD238" t="s">
        <v>43</v>
      </c>
    </row>
    <row r="239" spans="1:32" x14ac:dyDescent="0.25">
      <c r="A239" t="s">
        <v>2627</v>
      </c>
      <c r="B239" t="s">
        <v>2628</v>
      </c>
      <c r="C239" t="s">
        <v>2629</v>
      </c>
      <c r="D239" t="s">
        <v>2630</v>
      </c>
      <c r="E239" s="1">
        <v>42800</v>
      </c>
      <c r="F239">
        <v>2016</v>
      </c>
      <c r="I239">
        <v>200</v>
      </c>
      <c r="J239">
        <v>200</v>
      </c>
      <c r="K239" t="s">
        <v>2631</v>
      </c>
      <c r="M239" t="s">
        <v>2632</v>
      </c>
      <c r="N239" t="s">
        <v>2633</v>
      </c>
      <c r="P239" t="s">
        <v>2634</v>
      </c>
      <c r="Q239" t="s">
        <v>2635</v>
      </c>
      <c r="R239" t="s">
        <v>2636</v>
      </c>
      <c r="S239" t="s">
        <v>2637</v>
      </c>
      <c r="T239" t="s">
        <v>2638</v>
      </c>
      <c r="V239">
        <v>6</v>
      </c>
      <c r="X239">
        <v>4</v>
      </c>
      <c r="Y239" t="s">
        <v>42</v>
      </c>
      <c r="Z239" s="1">
        <v>42800</v>
      </c>
      <c r="AC239" t="s">
        <v>42</v>
      </c>
      <c r="AD239" t="s">
        <v>43</v>
      </c>
    </row>
    <row r="240" spans="1:32" x14ac:dyDescent="0.25">
      <c r="A240" t="s">
        <v>2639</v>
      </c>
      <c r="B240" t="s">
        <v>2640</v>
      </c>
      <c r="C240" t="s">
        <v>2641</v>
      </c>
      <c r="D240" t="s">
        <v>2642</v>
      </c>
      <c r="E240" s="1">
        <v>43153</v>
      </c>
      <c r="F240">
        <v>2017</v>
      </c>
      <c r="I240">
        <v>101</v>
      </c>
      <c r="J240">
        <v>106</v>
      </c>
      <c r="K240" t="s">
        <v>2643</v>
      </c>
      <c r="M240" t="s">
        <v>2644</v>
      </c>
      <c r="N240" t="s">
        <v>2645</v>
      </c>
      <c r="P240" t="s">
        <v>2646</v>
      </c>
      <c r="Q240" t="s">
        <v>2647</v>
      </c>
      <c r="R240" t="s">
        <v>2648</v>
      </c>
      <c r="S240" t="s">
        <v>2649</v>
      </c>
      <c r="T240" t="s">
        <v>2650</v>
      </c>
      <c r="V240">
        <v>6</v>
      </c>
      <c r="X240">
        <v>12</v>
      </c>
      <c r="Y240" t="s">
        <v>42</v>
      </c>
      <c r="Z240" s="1">
        <v>43153</v>
      </c>
      <c r="AC240" t="s">
        <v>42</v>
      </c>
      <c r="AD240" t="s">
        <v>43</v>
      </c>
    </row>
    <row r="241" spans="1:30" x14ac:dyDescent="0.25">
      <c r="A241" t="s">
        <v>2651</v>
      </c>
      <c r="B241" t="s">
        <v>2652</v>
      </c>
      <c r="C241" t="s">
        <v>2653</v>
      </c>
      <c r="D241" t="s">
        <v>2654</v>
      </c>
      <c r="E241" s="1">
        <v>43671</v>
      </c>
      <c r="F241">
        <v>2018</v>
      </c>
      <c r="I241">
        <v>265</v>
      </c>
      <c r="J241">
        <v>268</v>
      </c>
      <c r="K241" t="s">
        <v>2655</v>
      </c>
      <c r="M241" t="s">
        <v>2656</v>
      </c>
      <c r="N241" t="s">
        <v>2657</v>
      </c>
      <c r="P241" t="s">
        <v>2658</v>
      </c>
      <c r="Q241" t="s">
        <v>2659</v>
      </c>
      <c r="R241" t="s">
        <v>2660</v>
      </c>
      <c r="S241" t="s">
        <v>2661</v>
      </c>
      <c r="T241" t="s">
        <v>2662</v>
      </c>
      <c r="V241">
        <v>6</v>
      </c>
      <c r="X241">
        <v>9</v>
      </c>
      <c r="Y241" t="s">
        <v>42</v>
      </c>
      <c r="Z241" s="1">
        <v>43671</v>
      </c>
      <c r="AC241" t="s">
        <v>42</v>
      </c>
      <c r="AD241" t="s">
        <v>43</v>
      </c>
    </row>
    <row r="242" spans="1:30" x14ac:dyDescent="0.25">
      <c r="A242" t="s">
        <v>2663</v>
      </c>
      <c r="B242" t="s">
        <v>2664</v>
      </c>
      <c r="C242" t="s">
        <v>2665</v>
      </c>
      <c r="D242" t="s">
        <v>2666</v>
      </c>
      <c r="E242" s="1">
        <v>43158</v>
      </c>
      <c r="F242">
        <v>2018</v>
      </c>
      <c r="G242">
        <v>6</v>
      </c>
      <c r="H242">
        <v>1</v>
      </c>
      <c r="I242">
        <v>55</v>
      </c>
      <c r="J242">
        <v>60</v>
      </c>
      <c r="K242" t="s">
        <v>2667</v>
      </c>
      <c r="L242" t="s">
        <v>2668</v>
      </c>
      <c r="N242" t="s">
        <v>2669</v>
      </c>
      <c r="P242" t="s">
        <v>2670</v>
      </c>
      <c r="R242" t="s">
        <v>2671</v>
      </c>
      <c r="S242" t="s">
        <v>2672</v>
      </c>
      <c r="T242" t="s">
        <v>2673</v>
      </c>
      <c r="V242">
        <v>6</v>
      </c>
      <c r="X242">
        <v>6</v>
      </c>
      <c r="Y242" t="s">
        <v>42</v>
      </c>
      <c r="Z242" s="1">
        <v>43158</v>
      </c>
      <c r="AC242" t="s">
        <v>42</v>
      </c>
      <c r="AD242" t="s">
        <v>598</v>
      </c>
    </row>
    <row r="243" spans="1:30" x14ac:dyDescent="0.25">
      <c r="A243" t="s">
        <v>2674</v>
      </c>
      <c r="B243" t="s">
        <v>2675</v>
      </c>
      <c r="C243" t="s">
        <v>2676</v>
      </c>
      <c r="D243" t="s">
        <v>2677</v>
      </c>
      <c r="E243" s="1">
        <v>42716</v>
      </c>
      <c r="F243">
        <v>2016</v>
      </c>
      <c r="I243">
        <v>2569</v>
      </c>
      <c r="J243">
        <v>2573</v>
      </c>
      <c r="K243" t="s">
        <v>2678</v>
      </c>
      <c r="M243" t="s">
        <v>2679</v>
      </c>
      <c r="N243" t="s">
        <v>2680</v>
      </c>
      <c r="P243" t="s">
        <v>2681</v>
      </c>
      <c r="Q243" t="s">
        <v>2682</v>
      </c>
      <c r="R243" t="s">
        <v>2683</v>
      </c>
      <c r="S243" t="s">
        <v>2684</v>
      </c>
      <c r="T243" t="s">
        <v>2685</v>
      </c>
      <c r="V243">
        <v>6</v>
      </c>
      <c r="X243">
        <v>8</v>
      </c>
      <c r="Y243" t="s">
        <v>42</v>
      </c>
      <c r="Z243" s="1">
        <v>42716</v>
      </c>
      <c r="AC243" t="s">
        <v>42</v>
      </c>
      <c r="AD243" t="s">
        <v>43</v>
      </c>
    </row>
    <row r="244" spans="1:30" x14ac:dyDescent="0.25">
      <c r="A244" t="s">
        <v>2686</v>
      </c>
      <c r="B244" t="s">
        <v>2687</v>
      </c>
      <c r="C244" t="s">
        <v>2688</v>
      </c>
      <c r="D244" t="s">
        <v>2689</v>
      </c>
      <c r="E244" s="1">
        <v>43272</v>
      </c>
      <c r="F244">
        <v>2017</v>
      </c>
      <c r="I244">
        <v>122</v>
      </c>
      <c r="J244">
        <v>127</v>
      </c>
      <c r="K244" t="s">
        <v>2690</v>
      </c>
      <c r="M244" t="s">
        <v>2691</v>
      </c>
      <c r="N244" t="s">
        <v>2692</v>
      </c>
      <c r="P244" t="s">
        <v>2693</v>
      </c>
      <c r="Q244" t="s">
        <v>2694</v>
      </c>
      <c r="R244" t="s">
        <v>2695</v>
      </c>
      <c r="S244" t="s">
        <v>2696</v>
      </c>
      <c r="T244" t="s">
        <v>2697</v>
      </c>
      <c r="V244">
        <v>6</v>
      </c>
      <c r="X244">
        <v>20</v>
      </c>
      <c r="Y244" t="s">
        <v>42</v>
      </c>
      <c r="Z244" s="1">
        <v>43272</v>
      </c>
      <c r="AC244" t="s">
        <v>42</v>
      </c>
      <c r="AD244" t="s">
        <v>43</v>
      </c>
    </row>
    <row r="245" spans="1:30" x14ac:dyDescent="0.25">
      <c r="A245" t="s">
        <v>2698</v>
      </c>
      <c r="B245" t="s">
        <v>2699</v>
      </c>
      <c r="C245" t="s">
        <v>2700</v>
      </c>
      <c r="D245" t="s">
        <v>2701</v>
      </c>
      <c r="E245" s="1">
        <v>42341</v>
      </c>
      <c r="F245">
        <v>2015</v>
      </c>
      <c r="I245">
        <v>1</v>
      </c>
      <c r="J245">
        <v>4</v>
      </c>
      <c r="K245" t="s">
        <v>2702</v>
      </c>
      <c r="M245" t="s">
        <v>2703</v>
      </c>
      <c r="N245" t="s">
        <v>2704</v>
      </c>
      <c r="P245" t="s">
        <v>2705</v>
      </c>
      <c r="Q245" t="s">
        <v>2706</v>
      </c>
      <c r="R245" t="s">
        <v>2707</v>
      </c>
      <c r="S245" t="s">
        <v>2708</v>
      </c>
      <c r="T245" t="s">
        <v>2709</v>
      </c>
      <c r="V245">
        <v>6</v>
      </c>
      <c r="X245">
        <v>9</v>
      </c>
      <c r="Y245" t="s">
        <v>42</v>
      </c>
      <c r="Z245" s="1">
        <v>42341</v>
      </c>
      <c r="AC245" t="s">
        <v>42</v>
      </c>
      <c r="AD245" t="s">
        <v>43</v>
      </c>
    </row>
    <row r="246" spans="1:30" x14ac:dyDescent="0.25">
      <c r="A246" t="s">
        <v>2710</v>
      </c>
      <c r="B246" t="s">
        <v>2711</v>
      </c>
      <c r="C246" t="s">
        <v>2712</v>
      </c>
      <c r="D246" t="s">
        <v>2713</v>
      </c>
      <c r="E246" s="1">
        <v>43874</v>
      </c>
      <c r="F246">
        <v>2019</v>
      </c>
      <c r="I246">
        <v>4113</v>
      </c>
      <c r="J246">
        <v>4117</v>
      </c>
      <c r="K246" t="s">
        <v>2714</v>
      </c>
      <c r="L246" t="s">
        <v>2715</v>
      </c>
      <c r="M246" t="s">
        <v>2716</v>
      </c>
      <c r="N246" t="s">
        <v>2717</v>
      </c>
      <c r="P246" t="s">
        <v>2718</v>
      </c>
      <c r="Q246" t="s">
        <v>2719</v>
      </c>
      <c r="R246" t="s">
        <v>2720</v>
      </c>
      <c r="S246" t="s">
        <v>2721</v>
      </c>
      <c r="T246" t="s">
        <v>2722</v>
      </c>
      <c r="V246">
        <v>6</v>
      </c>
      <c r="X246">
        <v>12</v>
      </c>
      <c r="Y246" t="s">
        <v>42</v>
      </c>
      <c r="Z246" s="1">
        <v>43874</v>
      </c>
      <c r="AC246" t="s">
        <v>42</v>
      </c>
      <c r="AD246" t="s">
        <v>43</v>
      </c>
    </row>
    <row r="247" spans="1:30" x14ac:dyDescent="0.25">
      <c r="A247" t="s">
        <v>2723</v>
      </c>
      <c r="B247" t="s">
        <v>2724</v>
      </c>
      <c r="C247" t="s">
        <v>2725</v>
      </c>
      <c r="D247" t="s">
        <v>2726</v>
      </c>
      <c r="E247" s="1">
        <v>40211</v>
      </c>
      <c r="F247">
        <v>2009</v>
      </c>
      <c r="I247">
        <v>1</v>
      </c>
      <c r="J247">
        <v>5</v>
      </c>
      <c r="K247" t="s">
        <v>2727</v>
      </c>
      <c r="L247" t="s">
        <v>2728</v>
      </c>
      <c r="M247" t="s">
        <v>2729</v>
      </c>
      <c r="N247" t="s">
        <v>2730</v>
      </c>
      <c r="P247" t="s">
        <v>2731</v>
      </c>
      <c r="R247" t="s">
        <v>2732</v>
      </c>
      <c r="S247" t="s">
        <v>2733</v>
      </c>
      <c r="T247" t="s">
        <v>2734</v>
      </c>
      <c r="V247">
        <v>6</v>
      </c>
      <c r="X247">
        <v>8</v>
      </c>
      <c r="Y247" t="s">
        <v>42</v>
      </c>
      <c r="Z247" s="1">
        <v>40211</v>
      </c>
      <c r="AC247" t="s">
        <v>42</v>
      </c>
      <c r="AD247" t="s">
        <v>43</v>
      </c>
    </row>
    <row r="248" spans="1:30" x14ac:dyDescent="0.25">
      <c r="A248" t="s">
        <v>2735</v>
      </c>
      <c r="B248" t="s">
        <v>2736</v>
      </c>
      <c r="C248" t="s">
        <v>2737</v>
      </c>
      <c r="D248" t="s">
        <v>2738</v>
      </c>
      <c r="E248" s="1">
        <v>39391</v>
      </c>
      <c r="F248">
        <v>2007</v>
      </c>
      <c r="I248">
        <v>1202</v>
      </c>
      <c r="J248">
        <v>1206</v>
      </c>
      <c r="K248" t="s">
        <v>2739</v>
      </c>
      <c r="L248" t="s">
        <v>2740</v>
      </c>
      <c r="M248" t="s">
        <v>2741</v>
      </c>
      <c r="N248" t="s">
        <v>2742</v>
      </c>
      <c r="P248" t="s">
        <v>2743</v>
      </c>
      <c r="Q248" t="s">
        <v>2744</v>
      </c>
      <c r="R248" t="s">
        <v>2745</v>
      </c>
      <c r="S248" t="s">
        <v>2746</v>
      </c>
      <c r="T248" t="s">
        <v>2747</v>
      </c>
      <c r="V248">
        <v>6</v>
      </c>
      <c r="X248">
        <v>11</v>
      </c>
      <c r="Y248" t="s">
        <v>42</v>
      </c>
      <c r="Z248" s="1">
        <v>39391</v>
      </c>
      <c r="AC248" t="s">
        <v>42</v>
      </c>
      <c r="AD248" t="s">
        <v>43</v>
      </c>
    </row>
    <row r="249" spans="1:30" x14ac:dyDescent="0.25">
      <c r="A249" t="s">
        <v>2748</v>
      </c>
      <c r="B249" t="s">
        <v>2321</v>
      </c>
      <c r="C249" t="s">
        <v>2322</v>
      </c>
      <c r="D249" t="s">
        <v>1783</v>
      </c>
      <c r="E249" s="1">
        <v>39836</v>
      </c>
      <c r="F249">
        <v>2008</v>
      </c>
      <c r="I249">
        <v>316</v>
      </c>
      <c r="J249">
        <v>319</v>
      </c>
      <c r="K249" t="s">
        <v>2749</v>
      </c>
      <c r="M249" t="s">
        <v>1785</v>
      </c>
      <c r="P249" t="s">
        <v>2750</v>
      </c>
      <c r="R249" t="s">
        <v>2751</v>
      </c>
      <c r="S249" t="s">
        <v>2752</v>
      </c>
      <c r="T249" t="s">
        <v>2753</v>
      </c>
      <c r="V249">
        <v>6</v>
      </c>
      <c r="X249">
        <v>9</v>
      </c>
      <c r="Z249" s="1">
        <v>39836</v>
      </c>
      <c r="AC249" t="s">
        <v>42</v>
      </c>
      <c r="AD249" t="s">
        <v>43</v>
      </c>
    </row>
    <row r="250" spans="1:30" x14ac:dyDescent="0.25">
      <c r="A250" t="s">
        <v>2754</v>
      </c>
      <c r="B250" t="s">
        <v>2755</v>
      </c>
      <c r="C250" t="s">
        <v>2756</v>
      </c>
      <c r="D250" t="s">
        <v>2757</v>
      </c>
      <c r="E250" s="1">
        <v>44517</v>
      </c>
      <c r="F250">
        <v>2021</v>
      </c>
      <c r="I250">
        <v>758</v>
      </c>
      <c r="J250">
        <v>761</v>
      </c>
      <c r="K250" t="s">
        <v>2758</v>
      </c>
      <c r="M250" t="s">
        <v>2759</v>
      </c>
      <c r="N250" t="s">
        <v>2760</v>
      </c>
      <c r="O250" t="s">
        <v>2761</v>
      </c>
      <c r="P250" t="s">
        <v>2762</v>
      </c>
      <c r="Q250" t="s">
        <v>2763</v>
      </c>
      <c r="R250" t="s">
        <v>2764</v>
      </c>
      <c r="S250" t="s">
        <v>2765</v>
      </c>
      <c r="T250" t="s">
        <v>2766</v>
      </c>
      <c r="V250">
        <v>6</v>
      </c>
      <c r="X250">
        <v>11</v>
      </c>
      <c r="Y250" t="s">
        <v>42</v>
      </c>
      <c r="Z250" s="1">
        <v>44517</v>
      </c>
      <c r="AC250" t="s">
        <v>42</v>
      </c>
      <c r="AD250" t="s">
        <v>43</v>
      </c>
    </row>
    <row r="251" spans="1:30" x14ac:dyDescent="0.25">
      <c r="A251" t="s">
        <v>2767</v>
      </c>
      <c r="B251" t="s">
        <v>2768</v>
      </c>
      <c r="C251" t="s">
        <v>2769</v>
      </c>
      <c r="D251" t="s">
        <v>2770</v>
      </c>
      <c r="E251" s="1">
        <v>42355</v>
      </c>
      <c r="F251">
        <v>2015</v>
      </c>
      <c r="I251">
        <v>1</v>
      </c>
      <c r="J251">
        <v>4</v>
      </c>
      <c r="K251" t="s">
        <v>2771</v>
      </c>
      <c r="M251" t="s">
        <v>2772</v>
      </c>
      <c r="N251" t="s">
        <v>2773</v>
      </c>
      <c r="P251" t="s">
        <v>2774</v>
      </c>
      <c r="Q251" t="s">
        <v>2775</v>
      </c>
      <c r="R251" t="s">
        <v>2776</v>
      </c>
      <c r="S251" t="s">
        <v>2777</v>
      </c>
      <c r="T251" t="s">
        <v>2778</v>
      </c>
      <c r="V251">
        <v>6</v>
      </c>
      <c r="X251">
        <v>13</v>
      </c>
      <c r="Y251" t="s">
        <v>42</v>
      </c>
      <c r="Z251" s="1">
        <v>42355</v>
      </c>
      <c r="AC251" t="s">
        <v>42</v>
      </c>
      <c r="AD251" t="s">
        <v>43</v>
      </c>
    </row>
    <row r="252" spans="1:30" x14ac:dyDescent="0.25">
      <c r="A252" t="s">
        <v>2779</v>
      </c>
      <c r="B252" t="s">
        <v>2780</v>
      </c>
      <c r="C252" t="s">
        <v>2781</v>
      </c>
      <c r="D252" t="s">
        <v>2782</v>
      </c>
      <c r="E252" s="1">
        <v>43598</v>
      </c>
      <c r="F252">
        <v>2019</v>
      </c>
      <c r="I252">
        <v>1</v>
      </c>
      <c r="J252">
        <v>2</v>
      </c>
      <c r="K252" t="s">
        <v>2783</v>
      </c>
      <c r="M252" t="s">
        <v>2784</v>
      </c>
      <c r="N252" t="s">
        <v>2785</v>
      </c>
      <c r="P252" t="s">
        <v>2786</v>
      </c>
      <c r="R252" t="s">
        <v>2787</v>
      </c>
      <c r="S252" t="s">
        <v>2788</v>
      </c>
      <c r="T252" t="s">
        <v>2789</v>
      </c>
      <c r="V252">
        <v>6</v>
      </c>
      <c r="X252">
        <v>7</v>
      </c>
      <c r="Z252" s="1">
        <v>43598</v>
      </c>
      <c r="AC252" t="s">
        <v>42</v>
      </c>
      <c r="AD252" t="s">
        <v>43</v>
      </c>
    </row>
    <row r="253" spans="1:30" x14ac:dyDescent="0.25">
      <c r="A253" t="s">
        <v>2790</v>
      </c>
      <c r="B253" t="s">
        <v>2791</v>
      </c>
      <c r="C253" t="s">
        <v>2792</v>
      </c>
      <c r="D253" t="s">
        <v>335</v>
      </c>
      <c r="E253" s="1">
        <v>43034</v>
      </c>
      <c r="F253">
        <v>2017</v>
      </c>
      <c r="I253">
        <v>1</v>
      </c>
      <c r="J253">
        <v>5</v>
      </c>
      <c r="K253" t="s">
        <v>2793</v>
      </c>
      <c r="M253" t="s">
        <v>337</v>
      </c>
      <c r="N253" t="s">
        <v>2794</v>
      </c>
      <c r="P253" t="s">
        <v>2795</v>
      </c>
      <c r="R253" t="s">
        <v>2796</v>
      </c>
      <c r="S253" t="s">
        <v>2797</v>
      </c>
      <c r="T253" t="s">
        <v>2798</v>
      </c>
      <c r="V253">
        <v>6</v>
      </c>
      <c r="X253">
        <v>10</v>
      </c>
      <c r="Y253" t="s">
        <v>42</v>
      </c>
      <c r="Z253" s="1">
        <v>43034</v>
      </c>
      <c r="AC253" t="s">
        <v>42</v>
      </c>
      <c r="AD253" t="s">
        <v>43</v>
      </c>
    </row>
    <row r="254" spans="1:30" x14ac:dyDescent="0.25">
      <c r="A254" t="s">
        <v>2799</v>
      </c>
      <c r="B254" t="s">
        <v>2800</v>
      </c>
      <c r="C254" t="s">
        <v>2801</v>
      </c>
      <c r="D254" t="s">
        <v>2802</v>
      </c>
      <c r="E254" s="1">
        <v>43941</v>
      </c>
      <c r="F254">
        <v>2020</v>
      </c>
      <c r="I254">
        <v>1</v>
      </c>
      <c r="J254">
        <v>5</v>
      </c>
      <c r="K254" t="s">
        <v>2803</v>
      </c>
      <c r="M254" t="s">
        <v>2804</v>
      </c>
      <c r="N254" t="s">
        <v>2805</v>
      </c>
      <c r="P254" t="s">
        <v>2806</v>
      </c>
      <c r="R254" t="s">
        <v>2807</v>
      </c>
      <c r="S254" t="s">
        <v>2808</v>
      </c>
      <c r="T254" t="s">
        <v>2809</v>
      </c>
      <c r="V254">
        <v>6</v>
      </c>
      <c r="X254">
        <v>20</v>
      </c>
      <c r="Y254" t="s">
        <v>42</v>
      </c>
      <c r="Z254" s="1">
        <v>43941</v>
      </c>
      <c r="AC254" t="s">
        <v>42</v>
      </c>
      <c r="AD254" t="s">
        <v>43</v>
      </c>
    </row>
    <row r="255" spans="1:30" x14ac:dyDescent="0.25">
      <c r="A255" t="s">
        <v>2810</v>
      </c>
      <c r="B255" t="s">
        <v>2811</v>
      </c>
      <c r="C255" t="s">
        <v>2812</v>
      </c>
      <c r="D255" t="s">
        <v>2813</v>
      </c>
      <c r="E255" s="1">
        <v>40752</v>
      </c>
      <c r="F255">
        <v>2011</v>
      </c>
      <c r="I255">
        <v>1</v>
      </c>
      <c r="J255">
        <v>5</v>
      </c>
      <c r="K255" t="s">
        <v>2814</v>
      </c>
      <c r="M255" t="s">
        <v>2815</v>
      </c>
      <c r="N255" t="s">
        <v>2816</v>
      </c>
      <c r="P255" t="s">
        <v>2817</v>
      </c>
      <c r="Q255" t="s">
        <v>2818</v>
      </c>
      <c r="R255" t="s">
        <v>2819</v>
      </c>
      <c r="S255" t="s">
        <v>2820</v>
      </c>
      <c r="T255" t="s">
        <v>2821</v>
      </c>
      <c r="V255">
        <v>6</v>
      </c>
      <c r="X255">
        <v>26</v>
      </c>
      <c r="Y255" t="s">
        <v>42</v>
      </c>
      <c r="Z255" s="1">
        <v>40752</v>
      </c>
      <c r="AC255" t="s">
        <v>42</v>
      </c>
      <c r="AD255" t="s">
        <v>43</v>
      </c>
    </row>
    <row r="256" spans="1:30" x14ac:dyDescent="0.25">
      <c r="A256" t="s">
        <v>2822</v>
      </c>
      <c r="B256" t="s">
        <v>2823</v>
      </c>
      <c r="C256" t="s">
        <v>2824</v>
      </c>
      <c r="D256" t="s">
        <v>2825</v>
      </c>
      <c r="E256" s="1">
        <v>42180</v>
      </c>
      <c r="F256">
        <v>2015</v>
      </c>
      <c r="I256">
        <v>1687</v>
      </c>
      <c r="J256">
        <v>1691</v>
      </c>
      <c r="K256" t="s">
        <v>2826</v>
      </c>
      <c r="L256" t="s">
        <v>1228</v>
      </c>
      <c r="M256" t="s">
        <v>2827</v>
      </c>
      <c r="N256" t="s">
        <v>2828</v>
      </c>
      <c r="P256" t="s">
        <v>2829</v>
      </c>
      <c r="R256" t="s">
        <v>2830</v>
      </c>
      <c r="S256" t="s">
        <v>2831</v>
      </c>
      <c r="T256" t="s">
        <v>2832</v>
      </c>
      <c r="V256">
        <v>6</v>
      </c>
      <c r="X256">
        <v>7</v>
      </c>
      <c r="Y256" t="s">
        <v>42</v>
      </c>
      <c r="Z256" s="1">
        <v>42180</v>
      </c>
      <c r="AC256" t="s">
        <v>42</v>
      </c>
      <c r="AD256" t="s">
        <v>43</v>
      </c>
    </row>
    <row r="257" spans="1:30" x14ac:dyDescent="0.25">
      <c r="A257" t="s">
        <v>2833</v>
      </c>
      <c r="B257" t="s">
        <v>2834</v>
      </c>
      <c r="C257" t="s">
        <v>2835</v>
      </c>
      <c r="D257" t="s">
        <v>2836</v>
      </c>
      <c r="E257" s="1">
        <v>38531</v>
      </c>
      <c r="F257">
        <v>1984</v>
      </c>
      <c r="G257">
        <v>72</v>
      </c>
      <c r="H257">
        <v>11</v>
      </c>
      <c r="I257">
        <v>1620</v>
      </c>
      <c r="J257">
        <v>1626</v>
      </c>
      <c r="K257" t="s">
        <v>2837</v>
      </c>
      <c r="L257" t="s">
        <v>2838</v>
      </c>
      <c r="N257" t="s">
        <v>2839</v>
      </c>
      <c r="P257" t="s">
        <v>2840</v>
      </c>
      <c r="R257" t="s">
        <v>2841</v>
      </c>
      <c r="V257">
        <v>6</v>
      </c>
      <c r="X257">
        <v>11</v>
      </c>
      <c r="Y257" t="s">
        <v>42</v>
      </c>
      <c r="Z257" s="1">
        <v>38531</v>
      </c>
      <c r="AC257" t="s">
        <v>42</v>
      </c>
      <c r="AD257" t="s">
        <v>57</v>
      </c>
    </row>
    <row r="258" spans="1:30" x14ac:dyDescent="0.25">
      <c r="A258" t="s">
        <v>2842</v>
      </c>
      <c r="B258" t="s">
        <v>2843</v>
      </c>
      <c r="C258" t="s">
        <v>2844</v>
      </c>
      <c r="D258" t="s">
        <v>2845</v>
      </c>
      <c r="E258" s="1">
        <v>40522</v>
      </c>
      <c r="F258">
        <v>2010</v>
      </c>
      <c r="I258">
        <v>215</v>
      </c>
      <c r="J258">
        <v>219</v>
      </c>
      <c r="K258" t="s">
        <v>2846</v>
      </c>
      <c r="M258" t="s">
        <v>2847</v>
      </c>
      <c r="N258" t="s">
        <v>2848</v>
      </c>
      <c r="P258" t="s">
        <v>2849</v>
      </c>
      <c r="Q258" t="s">
        <v>2850</v>
      </c>
      <c r="R258" t="s">
        <v>2851</v>
      </c>
      <c r="S258" t="s">
        <v>2852</v>
      </c>
      <c r="T258" t="s">
        <v>2853</v>
      </c>
      <c r="V258">
        <v>6</v>
      </c>
      <c r="X258">
        <v>19</v>
      </c>
      <c r="Y258" t="s">
        <v>42</v>
      </c>
      <c r="Z258" s="1">
        <v>40522</v>
      </c>
      <c r="AC258" t="s">
        <v>42</v>
      </c>
      <c r="AD258" t="s">
        <v>43</v>
      </c>
    </row>
    <row r="259" spans="1:30" x14ac:dyDescent="0.25">
      <c r="A259" t="s">
        <v>2854</v>
      </c>
      <c r="B259" t="s">
        <v>2855</v>
      </c>
      <c r="C259" t="s">
        <v>2856</v>
      </c>
      <c r="D259" t="s">
        <v>2857</v>
      </c>
      <c r="E259" s="1">
        <v>42919</v>
      </c>
      <c r="F259">
        <v>2017</v>
      </c>
      <c r="I259">
        <v>356</v>
      </c>
      <c r="J259">
        <v>357</v>
      </c>
      <c r="K259" t="s">
        <v>2858</v>
      </c>
      <c r="L259" t="s">
        <v>75</v>
      </c>
      <c r="M259" t="s">
        <v>2859</v>
      </c>
      <c r="N259" t="s">
        <v>2860</v>
      </c>
      <c r="P259" t="s">
        <v>2861</v>
      </c>
      <c r="Q259" t="s">
        <v>2862</v>
      </c>
      <c r="R259" t="s">
        <v>2863</v>
      </c>
      <c r="S259" t="s">
        <v>2864</v>
      </c>
      <c r="T259" t="s">
        <v>2865</v>
      </c>
      <c r="V259">
        <v>6</v>
      </c>
      <c r="X259">
        <v>3</v>
      </c>
      <c r="Y259" t="s">
        <v>42</v>
      </c>
      <c r="Z259" s="1">
        <v>42919</v>
      </c>
      <c r="AC259" t="s">
        <v>42</v>
      </c>
      <c r="AD259" t="s">
        <v>43</v>
      </c>
    </row>
    <row r="260" spans="1:30" x14ac:dyDescent="0.25">
      <c r="A260" t="s">
        <v>2866</v>
      </c>
      <c r="B260" t="s">
        <v>2867</v>
      </c>
      <c r="C260" t="s">
        <v>2868</v>
      </c>
      <c r="D260" t="s">
        <v>2869</v>
      </c>
      <c r="E260" s="1">
        <v>37627</v>
      </c>
      <c r="F260">
        <v>1982</v>
      </c>
      <c r="G260">
        <v>20</v>
      </c>
      <c r="I260">
        <v>390</v>
      </c>
      <c r="J260">
        <v>393</v>
      </c>
      <c r="N260" t="s">
        <v>2870</v>
      </c>
      <c r="P260" t="s">
        <v>2871</v>
      </c>
      <c r="R260" t="s">
        <v>2872</v>
      </c>
      <c r="V260">
        <v>6</v>
      </c>
      <c r="X260">
        <v>2</v>
      </c>
      <c r="Y260" t="s">
        <v>42</v>
      </c>
      <c r="Z260" s="1">
        <v>37627</v>
      </c>
      <c r="AC260" t="s">
        <v>42</v>
      </c>
      <c r="AD260" t="s">
        <v>43</v>
      </c>
    </row>
    <row r="261" spans="1:30" x14ac:dyDescent="0.25">
      <c r="A261" t="s">
        <v>2873</v>
      </c>
      <c r="B261" t="s">
        <v>2874</v>
      </c>
      <c r="C261" t="s">
        <v>2875</v>
      </c>
      <c r="D261" t="s">
        <v>2876</v>
      </c>
      <c r="E261" s="1">
        <v>43370</v>
      </c>
      <c r="F261">
        <v>2018</v>
      </c>
      <c r="I261">
        <v>1</v>
      </c>
      <c r="J261">
        <v>6</v>
      </c>
      <c r="K261" t="s">
        <v>2877</v>
      </c>
      <c r="M261" t="s">
        <v>2878</v>
      </c>
      <c r="N261" t="s">
        <v>2879</v>
      </c>
      <c r="P261" t="s">
        <v>2880</v>
      </c>
      <c r="Q261" t="s">
        <v>2881</v>
      </c>
      <c r="R261" t="s">
        <v>2882</v>
      </c>
      <c r="S261" t="s">
        <v>2883</v>
      </c>
      <c r="T261" t="s">
        <v>2884</v>
      </c>
      <c r="V261">
        <v>6</v>
      </c>
      <c r="X261">
        <v>9</v>
      </c>
      <c r="Y261" t="s">
        <v>42</v>
      </c>
      <c r="Z261" s="1">
        <v>43370</v>
      </c>
      <c r="AC261" t="s">
        <v>42</v>
      </c>
      <c r="AD261" t="s">
        <v>43</v>
      </c>
    </row>
    <row r="262" spans="1:30" x14ac:dyDescent="0.25">
      <c r="A262" t="s">
        <v>2885</v>
      </c>
      <c r="B262" t="s">
        <v>2886</v>
      </c>
      <c r="C262" t="s">
        <v>2887</v>
      </c>
      <c r="D262" t="s">
        <v>2888</v>
      </c>
      <c r="E262" s="1">
        <v>42828</v>
      </c>
      <c r="F262">
        <v>2017</v>
      </c>
      <c r="I262">
        <v>1</v>
      </c>
      <c r="J262">
        <v>7</v>
      </c>
      <c r="K262" t="s">
        <v>2889</v>
      </c>
      <c r="M262" t="s">
        <v>2890</v>
      </c>
      <c r="N262" t="s">
        <v>2891</v>
      </c>
      <c r="P262" t="s">
        <v>2892</v>
      </c>
      <c r="Q262" t="s">
        <v>2893</v>
      </c>
      <c r="R262" t="s">
        <v>2894</v>
      </c>
      <c r="S262" t="s">
        <v>2895</v>
      </c>
      <c r="T262" t="s">
        <v>2896</v>
      </c>
      <c r="V262">
        <v>5</v>
      </c>
      <c r="X262">
        <v>12</v>
      </c>
      <c r="Y262" t="s">
        <v>42</v>
      </c>
      <c r="Z262" s="1">
        <v>42828</v>
      </c>
      <c r="AC262" t="s">
        <v>42</v>
      </c>
      <c r="AD262" t="s">
        <v>43</v>
      </c>
    </row>
    <row r="263" spans="1:30" x14ac:dyDescent="0.25">
      <c r="A263" t="s">
        <v>2897</v>
      </c>
      <c r="B263" t="s">
        <v>2898</v>
      </c>
      <c r="C263" t="s">
        <v>2899</v>
      </c>
      <c r="D263" t="s">
        <v>2900</v>
      </c>
      <c r="E263" s="1">
        <v>40283</v>
      </c>
      <c r="F263">
        <v>2009</v>
      </c>
      <c r="I263">
        <v>1537</v>
      </c>
      <c r="J263">
        <v>1541</v>
      </c>
      <c r="K263" t="s">
        <v>2901</v>
      </c>
      <c r="L263" t="s">
        <v>1841</v>
      </c>
      <c r="M263" t="s">
        <v>2902</v>
      </c>
      <c r="N263" t="s">
        <v>2903</v>
      </c>
      <c r="P263" t="s">
        <v>2904</v>
      </c>
      <c r="R263" t="s">
        <v>2905</v>
      </c>
      <c r="S263" t="s">
        <v>2906</v>
      </c>
      <c r="T263" t="s">
        <v>2907</v>
      </c>
      <c r="V263">
        <v>5</v>
      </c>
      <c r="X263">
        <v>8</v>
      </c>
      <c r="Y263" t="s">
        <v>42</v>
      </c>
      <c r="Z263" s="1">
        <v>40283</v>
      </c>
      <c r="AC263" t="s">
        <v>42</v>
      </c>
      <c r="AD263" t="s">
        <v>43</v>
      </c>
    </row>
    <row r="264" spans="1:30" x14ac:dyDescent="0.25">
      <c r="A264" t="s">
        <v>2908</v>
      </c>
      <c r="B264" t="s">
        <v>2909</v>
      </c>
      <c r="C264" t="s">
        <v>2910</v>
      </c>
      <c r="D264" t="s">
        <v>2911</v>
      </c>
      <c r="E264" s="1">
        <v>39969</v>
      </c>
      <c r="F264">
        <v>2009</v>
      </c>
      <c r="I264">
        <v>735</v>
      </c>
      <c r="J264">
        <v>739</v>
      </c>
      <c r="K264" t="s">
        <v>2912</v>
      </c>
      <c r="L264" t="s">
        <v>2913</v>
      </c>
      <c r="M264" t="s">
        <v>2914</v>
      </c>
      <c r="P264" t="s">
        <v>2915</v>
      </c>
      <c r="R264" t="s">
        <v>2916</v>
      </c>
      <c r="S264" t="s">
        <v>2917</v>
      </c>
      <c r="T264" t="s">
        <v>2918</v>
      </c>
      <c r="V264">
        <v>5</v>
      </c>
      <c r="X264">
        <v>4</v>
      </c>
      <c r="Z264" s="1">
        <v>39969</v>
      </c>
      <c r="AC264" t="s">
        <v>42</v>
      </c>
      <c r="AD264" t="s">
        <v>43</v>
      </c>
    </row>
    <row r="265" spans="1:30" x14ac:dyDescent="0.25">
      <c r="A265" t="s">
        <v>2919</v>
      </c>
      <c r="B265" t="s">
        <v>2920</v>
      </c>
      <c r="C265" t="s">
        <v>2921</v>
      </c>
      <c r="D265" t="s">
        <v>2922</v>
      </c>
      <c r="E265" s="1">
        <v>42079</v>
      </c>
      <c r="F265">
        <v>2014</v>
      </c>
      <c r="I265">
        <v>1</v>
      </c>
      <c r="J265">
        <v>6</v>
      </c>
      <c r="K265" t="s">
        <v>2923</v>
      </c>
      <c r="L265" t="s">
        <v>1158</v>
      </c>
      <c r="M265" t="s">
        <v>2924</v>
      </c>
      <c r="N265" t="s">
        <v>2925</v>
      </c>
      <c r="P265" t="s">
        <v>2926</v>
      </c>
      <c r="Q265" t="s">
        <v>2927</v>
      </c>
      <c r="R265" t="s">
        <v>2928</v>
      </c>
      <c r="S265" t="s">
        <v>2929</v>
      </c>
      <c r="T265" t="s">
        <v>2930</v>
      </c>
      <c r="V265">
        <v>5</v>
      </c>
      <c r="X265">
        <v>27</v>
      </c>
      <c r="Y265" t="s">
        <v>42</v>
      </c>
      <c r="Z265" s="1">
        <v>42079</v>
      </c>
      <c r="AC265" t="s">
        <v>42</v>
      </c>
      <c r="AD265" t="s">
        <v>43</v>
      </c>
    </row>
    <row r="266" spans="1:30" x14ac:dyDescent="0.25">
      <c r="A266" t="s">
        <v>2931</v>
      </c>
      <c r="B266" t="s">
        <v>2932</v>
      </c>
      <c r="C266" t="s">
        <v>2933</v>
      </c>
      <c r="D266" t="s">
        <v>2934</v>
      </c>
      <c r="E266" s="1">
        <v>37474</v>
      </c>
      <c r="F266">
        <v>1999</v>
      </c>
      <c r="I266" t="s">
        <v>2935</v>
      </c>
      <c r="J266" t="s">
        <v>2936</v>
      </c>
      <c r="K266" t="s">
        <v>2937</v>
      </c>
      <c r="N266" t="s">
        <v>2938</v>
      </c>
      <c r="P266" t="s">
        <v>2939</v>
      </c>
      <c r="S266" t="s">
        <v>2940</v>
      </c>
      <c r="T266" t="s">
        <v>2941</v>
      </c>
      <c r="V266">
        <v>5</v>
      </c>
      <c r="Z266" s="1">
        <v>37474</v>
      </c>
      <c r="AC266" t="s">
        <v>117</v>
      </c>
      <c r="AD266" t="s">
        <v>118</v>
      </c>
    </row>
    <row r="267" spans="1:30" x14ac:dyDescent="0.25">
      <c r="A267" t="s">
        <v>2942</v>
      </c>
      <c r="B267" t="s">
        <v>2943</v>
      </c>
      <c r="C267" t="s">
        <v>2944</v>
      </c>
      <c r="D267" t="s">
        <v>2945</v>
      </c>
      <c r="E267" s="1">
        <v>41501</v>
      </c>
      <c r="F267">
        <v>2013</v>
      </c>
      <c r="G267">
        <v>1</v>
      </c>
      <c r="I267">
        <v>245</v>
      </c>
      <c r="J267">
        <v>251</v>
      </c>
      <c r="K267" t="s">
        <v>2946</v>
      </c>
      <c r="L267" t="s">
        <v>1370</v>
      </c>
      <c r="M267" t="s">
        <v>2947</v>
      </c>
      <c r="P267" t="s">
        <v>2948</v>
      </c>
      <c r="R267" t="s">
        <v>2949</v>
      </c>
      <c r="S267" t="s">
        <v>2950</v>
      </c>
      <c r="T267" t="s">
        <v>2951</v>
      </c>
      <c r="V267">
        <v>5</v>
      </c>
      <c r="X267">
        <v>6</v>
      </c>
      <c r="Z267" s="1">
        <v>41501</v>
      </c>
      <c r="AC267" t="s">
        <v>42</v>
      </c>
      <c r="AD267" t="s">
        <v>43</v>
      </c>
    </row>
    <row r="268" spans="1:30" x14ac:dyDescent="0.25">
      <c r="A268" t="s">
        <v>2952</v>
      </c>
      <c r="B268" t="s">
        <v>2953</v>
      </c>
      <c r="C268" t="s">
        <v>2954</v>
      </c>
      <c r="D268" t="s">
        <v>2955</v>
      </c>
      <c r="E268" s="1">
        <v>40409</v>
      </c>
      <c r="F268">
        <v>2010</v>
      </c>
      <c r="I268">
        <v>1</v>
      </c>
      <c r="J268">
        <v>6</v>
      </c>
      <c r="K268" t="s">
        <v>2956</v>
      </c>
      <c r="M268" t="s">
        <v>2957</v>
      </c>
      <c r="N268" t="s">
        <v>2958</v>
      </c>
      <c r="P268" t="s">
        <v>2959</v>
      </c>
      <c r="R268" t="s">
        <v>2960</v>
      </c>
      <c r="S268" t="s">
        <v>2961</v>
      </c>
      <c r="T268" t="s">
        <v>2962</v>
      </c>
      <c r="V268">
        <v>5</v>
      </c>
      <c r="X268">
        <v>8</v>
      </c>
      <c r="Y268" t="s">
        <v>42</v>
      </c>
      <c r="Z268" s="1">
        <v>40409</v>
      </c>
      <c r="AC268" t="s">
        <v>42</v>
      </c>
      <c r="AD268" t="s">
        <v>43</v>
      </c>
    </row>
    <row r="269" spans="1:30" x14ac:dyDescent="0.25">
      <c r="A269" t="s">
        <v>2963</v>
      </c>
      <c r="B269" t="s">
        <v>2964</v>
      </c>
      <c r="C269" t="s">
        <v>2965</v>
      </c>
      <c r="D269" t="s">
        <v>778</v>
      </c>
      <c r="E269" s="1">
        <v>41151</v>
      </c>
      <c r="F269">
        <v>2012</v>
      </c>
      <c r="I269">
        <v>1982</v>
      </c>
      <c r="J269">
        <v>1987</v>
      </c>
      <c r="K269" t="s">
        <v>2966</v>
      </c>
      <c r="M269" t="s">
        <v>780</v>
      </c>
      <c r="P269" t="s">
        <v>2967</v>
      </c>
      <c r="Q269" t="s">
        <v>2968</v>
      </c>
      <c r="R269" t="s">
        <v>2969</v>
      </c>
      <c r="S269" t="s">
        <v>2970</v>
      </c>
      <c r="T269" t="s">
        <v>2971</v>
      </c>
      <c r="V269">
        <v>5</v>
      </c>
      <c r="W269">
        <v>2</v>
      </c>
      <c r="X269">
        <v>13</v>
      </c>
      <c r="Z269" s="1">
        <v>41151</v>
      </c>
      <c r="AC269" t="s">
        <v>42</v>
      </c>
      <c r="AD269" t="s">
        <v>43</v>
      </c>
    </row>
    <row r="270" spans="1:30" x14ac:dyDescent="0.25">
      <c r="A270" t="s">
        <v>2972</v>
      </c>
      <c r="B270" t="s">
        <v>2973</v>
      </c>
      <c r="C270" t="s">
        <v>2974</v>
      </c>
      <c r="D270" t="s">
        <v>2975</v>
      </c>
      <c r="E270" s="1">
        <v>43783</v>
      </c>
      <c r="F270">
        <v>2019</v>
      </c>
      <c r="I270">
        <v>1</v>
      </c>
      <c r="J270">
        <v>4</v>
      </c>
      <c r="K270" t="s">
        <v>2976</v>
      </c>
      <c r="M270" t="s">
        <v>2977</v>
      </c>
      <c r="N270" t="s">
        <v>2978</v>
      </c>
      <c r="P270" t="s">
        <v>2979</v>
      </c>
      <c r="Q270" t="s">
        <v>2980</v>
      </c>
      <c r="S270" t="s">
        <v>2981</v>
      </c>
      <c r="T270" t="s">
        <v>2982</v>
      </c>
      <c r="V270">
        <v>5</v>
      </c>
      <c r="X270">
        <v>34</v>
      </c>
      <c r="Y270" t="s">
        <v>42</v>
      </c>
      <c r="Z270" s="1">
        <v>43783</v>
      </c>
      <c r="AC270" t="s">
        <v>42</v>
      </c>
      <c r="AD270" t="s">
        <v>43</v>
      </c>
    </row>
    <row r="271" spans="1:30" x14ac:dyDescent="0.25">
      <c r="A271" t="s">
        <v>2983</v>
      </c>
      <c r="B271" t="s">
        <v>2984</v>
      </c>
      <c r="C271" t="s">
        <v>2985</v>
      </c>
      <c r="D271" t="s">
        <v>2986</v>
      </c>
      <c r="E271" s="1">
        <v>43622</v>
      </c>
      <c r="F271">
        <v>2018</v>
      </c>
      <c r="I271">
        <v>1</v>
      </c>
      <c r="J271">
        <v>6</v>
      </c>
      <c r="K271" t="s">
        <v>2987</v>
      </c>
      <c r="L271" t="s">
        <v>2988</v>
      </c>
      <c r="M271" t="s">
        <v>2989</v>
      </c>
      <c r="N271" t="s">
        <v>2990</v>
      </c>
      <c r="P271" t="s">
        <v>2991</v>
      </c>
      <c r="Q271" t="s">
        <v>2992</v>
      </c>
      <c r="R271" t="s">
        <v>2993</v>
      </c>
      <c r="S271" t="s">
        <v>2994</v>
      </c>
      <c r="T271" t="s">
        <v>2995</v>
      </c>
      <c r="V271">
        <v>5</v>
      </c>
      <c r="X271">
        <v>3</v>
      </c>
      <c r="Y271" t="s">
        <v>42</v>
      </c>
      <c r="Z271" s="1">
        <v>43622</v>
      </c>
      <c r="AC271" t="s">
        <v>42</v>
      </c>
      <c r="AD271" t="s">
        <v>43</v>
      </c>
    </row>
    <row r="272" spans="1:30" x14ac:dyDescent="0.25">
      <c r="A272" t="s">
        <v>2996</v>
      </c>
      <c r="B272" t="s">
        <v>2997</v>
      </c>
      <c r="C272" t="s">
        <v>2998</v>
      </c>
      <c r="D272" t="s">
        <v>987</v>
      </c>
      <c r="E272" s="1">
        <v>43369</v>
      </c>
      <c r="F272">
        <v>2018</v>
      </c>
      <c r="G272">
        <v>15</v>
      </c>
      <c r="H272">
        <v>10</v>
      </c>
      <c r="I272">
        <v>1495</v>
      </c>
      <c r="J272">
        <v>1499</v>
      </c>
      <c r="K272" t="s">
        <v>2999</v>
      </c>
      <c r="L272" t="s">
        <v>989</v>
      </c>
      <c r="N272" t="s">
        <v>3000</v>
      </c>
      <c r="O272" t="s">
        <v>3001</v>
      </c>
      <c r="P272" t="s">
        <v>3002</v>
      </c>
      <c r="Q272" t="s">
        <v>3003</v>
      </c>
      <c r="R272" t="s">
        <v>3004</v>
      </c>
      <c r="S272" t="s">
        <v>3005</v>
      </c>
      <c r="T272" t="s">
        <v>3006</v>
      </c>
      <c r="V272">
        <v>5</v>
      </c>
      <c r="X272">
        <v>17</v>
      </c>
      <c r="Y272" t="s">
        <v>42</v>
      </c>
      <c r="Z272" s="1">
        <v>43304</v>
      </c>
      <c r="AC272" t="s">
        <v>42</v>
      </c>
      <c r="AD272" t="s">
        <v>57</v>
      </c>
    </row>
    <row r="273" spans="1:30" x14ac:dyDescent="0.25">
      <c r="A273" t="s">
        <v>3007</v>
      </c>
      <c r="B273" t="s">
        <v>3008</v>
      </c>
      <c r="C273" t="s">
        <v>3009</v>
      </c>
      <c r="D273" t="s">
        <v>3010</v>
      </c>
      <c r="E273" s="1">
        <v>43433</v>
      </c>
      <c r="F273">
        <v>2018</v>
      </c>
      <c r="I273">
        <v>1</v>
      </c>
      <c r="J273">
        <v>4</v>
      </c>
      <c r="K273" t="s">
        <v>3011</v>
      </c>
      <c r="M273" t="s">
        <v>3012</v>
      </c>
      <c r="N273" t="s">
        <v>3013</v>
      </c>
      <c r="P273" t="s">
        <v>3014</v>
      </c>
      <c r="Q273" t="s">
        <v>3015</v>
      </c>
      <c r="R273" t="s">
        <v>3016</v>
      </c>
      <c r="S273" t="s">
        <v>3017</v>
      </c>
      <c r="T273" t="s">
        <v>3018</v>
      </c>
      <c r="V273">
        <v>5</v>
      </c>
      <c r="X273">
        <v>14</v>
      </c>
      <c r="Y273" t="s">
        <v>42</v>
      </c>
      <c r="Z273" s="1">
        <v>43433</v>
      </c>
      <c r="AC273" t="s">
        <v>42</v>
      </c>
      <c r="AD273" t="s">
        <v>43</v>
      </c>
    </row>
    <row r="274" spans="1:30" x14ac:dyDescent="0.25">
      <c r="A274" t="s">
        <v>3019</v>
      </c>
      <c r="B274" t="s">
        <v>3020</v>
      </c>
      <c r="C274" t="s">
        <v>3021</v>
      </c>
      <c r="D274" t="s">
        <v>3022</v>
      </c>
      <c r="E274" s="1">
        <v>43359</v>
      </c>
      <c r="F274">
        <v>2018</v>
      </c>
      <c r="I274">
        <v>87</v>
      </c>
      <c r="J274">
        <v>92</v>
      </c>
      <c r="K274" t="s">
        <v>3023</v>
      </c>
      <c r="M274" t="s">
        <v>3024</v>
      </c>
      <c r="N274" t="s">
        <v>3025</v>
      </c>
      <c r="P274" t="s">
        <v>3026</v>
      </c>
      <c r="Q274" t="s">
        <v>3027</v>
      </c>
      <c r="R274" t="s">
        <v>3028</v>
      </c>
      <c r="S274" t="s">
        <v>3029</v>
      </c>
      <c r="T274" t="s">
        <v>3030</v>
      </c>
      <c r="V274">
        <v>5</v>
      </c>
      <c r="X274">
        <v>28</v>
      </c>
      <c r="Y274" t="s">
        <v>42</v>
      </c>
      <c r="Z274" s="1">
        <v>43359</v>
      </c>
      <c r="AC274" t="s">
        <v>42</v>
      </c>
      <c r="AD274" t="s">
        <v>43</v>
      </c>
    </row>
    <row r="275" spans="1:30" x14ac:dyDescent="0.25">
      <c r="A275" t="s">
        <v>3031</v>
      </c>
      <c r="B275" t="s">
        <v>2049</v>
      </c>
      <c r="C275" t="s">
        <v>3032</v>
      </c>
      <c r="D275" t="s">
        <v>3033</v>
      </c>
      <c r="E275" s="1">
        <v>40560</v>
      </c>
      <c r="F275">
        <v>2010</v>
      </c>
      <c r="I275">
        <v>302</v>
      </c>
      <c r="J275">
        <v>307</v>
      </c>
      <c r="K275" t="s">
        <v>3034</v>
      </c>
      <c r="M275" t="s">
        <v>3035</v>
      </c>
      <c r="N275" t="s">
        <v>3036</v>
      </c>
      <c r="P275" t="s">
        <v>3037</v>
      </c>
      <c r="Q275" t="s">
        <v>3038</v>
      </c>
      <c r="R275" t="s">
        <v>3039</v>
      </c>
      <c r="S275" t="s">
        <v>3040</v>
      </c>
      <c r="T275" t="s">
        <v>3041</v>
      </c>
      <c r="V275">
        <v>5</v>
      </c>
      <c r="X275">
        <v>15</v>
      </c>
      <c r="Y275" t="s">
        <v>42</v>
      </c>
      <c r="Z275" s="1">
        <v>40560</v>
      </c>
      <c r="AC275" t="s">
        <v>42</v>
      </c>
      <c r="AD275" t="s">
        <v>43</v>
      </c>
    </row>
    <row r="276" spans="1:30" x14ac:dyDescent="0.25">
      <c r="A276" t="s">
        <v>3042</v>
      </c>
      <c r="B276" t="s">
        <v>3043</v>
      </c>
      <c r="C276" t="s">
        <v>3044</v>
      </c>
      <c r="D276" t="s">
        <v>987</v>
      </c>
      <c r="E276" s="1">
        <v>44560</v>
      </c>
      <c r="F276">
        <v>2022</v>
      </c>
      <c r="G276">
        <v>19</v>
      </c>
      <c r="I276">
        <v>1</v>
      </c>
      <c r="J276">
        <v>5</v>
      </c>
      <c r="K276" t="s">
        <v>3045</v>
      </c>
      <c r="L276" t="s">
        <v>989</v>
      </c>
      <c r="N276" t="s">
        <v>3046</v>
      </c>
      <c r="O276" t="s">
        <v>3047</v>
      </c>
      <c r="P276" t="s">
        <v>3048</v>
      </c>
      <c r="Q276" t="s">
        <v>3049</v>
      </c>
      <c r="R276" t="s">
        <v>3050</v>
      </c>
      <c r="S276" t="s">
        <v>3051</v>
      </c>
      <c r="T276" t="s">
        <v>3052</v>
      </c>
      <c r="V276">
        <v>5</v>
      </c>
      <c r="X276">
        <v>19</v>
      </c>
      <c r="Y276" t="s">
        <v>42</v>
      </c>
      <c r="Z276" s="1">
        <v>44340</v>
      </c>
      <c r="AC276" t="s">
        <v>42</v>
      </c>
      <c r="AD276" t="s">
        <v>57</v>
      </c>
    </row>
    <row r="277" spans="1:30" x14ac:dyDescent="0.25">
      <c r="A277" t="s">
        <v>3053</v>
      </c>
      <c r="B277" t="s">
        <v>3054</v>
      </c>
      <c r="C277" t="s">
        <v>3055</v>
      </c>
      <c r="D277" t="s">
        <v>3056</v>
      </c>
      <c r="E277" s="1">
        <v>43732</v>
      </c>
      <c r="F277">
        <v>2019</v>
      </c>
      <c r="G277">
        <v>57</v>
      </c>
      <c r="H277">
        <v>9</v>
      </c>
      <c r="I277">
        <v>126</v>
      </c>
      <c r="J277">
        <v>131</v>
      </c>
      <c r="K277" t="s">
        <v>3057</v>
      </c>
      <c r="L277" t="s">
        <v>3058</v>
      </c>
      <c r="N277" t="s">
        <v>3059</v>
      </c>
      <c r="P277" t="s">
        <v>3060</v>
      </c>
      <c r="R277" t="s">
        <v>3061</v>
      </c>
      <c r="S277" t="s">
        <v>3062</v>
      </c>
      <c r="T277" t="s">
        <v>3063</v>
      </c>
      <c r="V277">
        <v>5</v>
      </c>
      <c r="X277">
        <v>13</v>
      </c>
      <c r="Y277" t="s">
        <v>42</v>
      </c>
      <c r="Z277" s="1">
        <v>43732</v>
      </c>
      <c r="AC277" t="s">
        <v>42</v>
      </c>
      <c r="AD277" t="s">
        <v>598</v>
      </c>
    </row>
    <row r="278" spans="1:30" x14ac:dyDescent="0.25">
      <c r="A278" t="s">
        <v>3064</v>
      </c>
      <c r="B278" t="s">
        <v>3065</v>
      </c>
      <c r="C278" t="s">
        <v>3066</v>
      </c>
      <c r="D278" t="s">
        <v>3067</v>
      </c>
      <c r="E278" s="1">
        <v>43637</v>
      </c>
      <c r="F278">
        <v>2019</v>
      </c>
      <c r="I278">
        <v>1</v>
      </c>
      <c r="J278">
        <v>4</v>
      </c>
      <c r="K278" t="s">
        <v>3068</v>
      </c>
      <c r="M278" t="s">
        <v>3069</v>
      </c>
      <c r="N278" t="s">
        <v>3070</v>
      </c>
      <c r="P278" t="s">
        <v>3071</v>
      </c>
      <c r="Q278" t="s">
        <v>3072</v>
      </c>
      <c r="R278" t="s">
        <v>3073</v>
      </c>
      <c r="S278" t="s">
        <v>3074</v>
      </c>
      <c r="T278" t="s">
        <v>3075</v>
      </c>
      <c r="V278">
        <v>5</v>
      </c>
      <c r="X278">
        <v>2</v>
      </c>
      <c r="Y278" t="s">
        <v>42</v>
      </c>
      <c r="Z278" s="1">
        <v>43637</v>
      </c>
      <c r="AC278" t="s">
        <v>42</v>
      </c>
      <c r="AD278" t="s">
        <v>43</v>
      </c>
    </row>
    <row r="279" spans="1:30" x14ac:dyDescent="0.25">
      <c r="A279" t="s">
        <v>3076</v>
      </c>
      <c r="B279" t="s">
        <v>3077</v>
      </c>
      <c r="C279" t="s">
        <v>3078</v>
      </c>
      <c r="D279" t="s">
        <v>1541</v>
      </c>
      <c r="E279" s="1">
        <v>39920</v>
      </c>
      <c r="F279">
        <v>2009</v>
      </c>
      <c r="I279">
        <v>7</v>
      </c>
      <c r="J279">
        <v>12</v>
      </c>
      <c r="K279" t="s">
        <v>3079</v>
      </c>
      <c r="M279" t="s">
        <v>1543</v>
      </c>
      <c r="N279" t="s">
        <v>3080</v>
      </c>
      <c r="P279" t="s">
        <v>3081</v>
      </c>
      <c r="Q279" t="s">
        <v>3082</v>
      </c>
      <c r="R279" t="s">
        <v>3083</v>
      </c>
      <c r="S279" t="s">
        <v>3084</v>
      </c>
      <c r="T279" t="s">
        <v>3085</v>
      </c>
      <c r="V279">
        <v>5</v>
      </c>
      <c r="X279">
        <v>9</v>
      </c>
      <c r="Y279" t="s">
        <v>42</v>
      </c>
      <c r="Z279" s="1">
        <v>39920</v>
      </c>
      <c r="AC279" t="s">
        <v>42</v>
      </c>
      <c r="AD279" t="s">
        <v>43</v>
      </c>
    </row>
    <row r="280" spans="1:30" x14ac:dyDescent="0.25">
      <c r="A280" t="s">
        <v>3086</v>
      </c>
      <c r="B280" t="s">
        <v>3087</v>
      </c>
      <c r="C280" t="s">
        <v>3088</v>
      </c>
      <c r="D280" t="s">
        <v>1029</v>
      </c>
      <c r="E280" s="1">
        <v>44586</v>
      </c>
      <c r="F280">
        <v>2022</v>
      </c>
      <c r="G280">
        <v>19</v>
      </c>
      <c r="H280">
        <v>1</v>
      </c>
      <c r="I280">
        <v>153</v>
      </c>
      <c r="J280">
        <v>165</v>
      </c>
      <c r="K280" t="s">
        <v>3089</v>
      </c>
      <c r="L280" t="s">
        <v>1031</v>
      </c>
      <c r="N280" t="s">
        <v>3090</v>
      </c>
      <c r="P280" t="s">
        <v>3091</v>
      </c>
      <c r="Q280" t="s">
        <v>3092</v>
      </c>
      <c r="R280" t="s">
        <v>3093</v>
      </c>
      <c r="S280" t="s">
        <v>3094</v>
      </c>
      <c r="T280" t="s">
        <v>3095</v>
      </c>
      <c r="V280">
        <v>5</v>
      </c>
      <c r="Z280" s="1">
        <v>44586</v>
      </c>
      <c r="AC280" t="s">
        <v>42</v>
      </c>
      <c r="AD280" t="s">
        <v>598</v>
      </c>
    </row>
    <row r="281" spans="1:30" x14ac:dyDescent="0.25">
      <c r="A281" t="s">
        <v>3096</v>
      </c>
      <c r="B281" t="s">
        <v>3097</v>
      </c>
      <c r="C281" t="s">
        <v>3098</v>
      </c>
      <c r="D281" t="s">
        <v>3099</v>
      </c>
      <c r="E281" s="1">
        <v>43370</v>
      </c>
      <c r="F281">
        <v>2018</v>
      </c>
      <c r="I281">
        <v>1</v>
      </c>
      <c r="J281">
        <v>3</v>
      </c>
      <c r="K281" t="s">
        <v>3100</v>
      </c>
      <c r="M281" t="s">
        <v>3101</v>
      </c>
      <c r="N281" t="s">
        <v>3102</v>
      </c>
      <c r="P281" t="s">
        <v>3103</v>
      </c>
      <c r="R281" t="s">
        <v>3104</v>
      </c>
      <c r="S281" t="s">
        <v>1068</v>
      </c>
      <c r="T281" t="s">
        <v>3105</v>
      </c>
      <c r="V281">
        <v>5</v>
      </c>
      <c r="X281">
        <v>12</v>
      </c>
      <c r="Z281" s="1">
        <v>43370</v>
      </c>
      <c r="AC281" t="s">
        <v>42</v>
      </c>
      <c r="AD281" t="s">
        <v>43</v>
      </c>
    </row>
    <row r="282" spans="1:30" x14ac:dyDescent="0.25">
      <c r="A282" t="s">
        <v>3106</v>
      </c>
      <c r="B282" t="s">
        <v>3107</v>
      </c>
      <c r="C282" t="s">
        <v>3108</v>
      </c>
      <c r="D282" t="s">
        <v>2017</v>
      </c>
      <c r="E282" s="1">
        <v>42943</v>
      </c>
      <c r="F282">
        <v>2017</v>
      </c>
      <c r="I282">
        <v>633</v>
      </c>
      <c r="J282">
        <v>639</v>
      </c>
      <c r="K282" t="s">
        <v>3109</v>
      </c>
      <c r="M282" t="s">
        <v>2019</v>
      </c>
      <c r="N282" t="s">
        <v>3110</v>
      </c>
      <c r="P282" t="s">
        <v>3111</v>
      </c>
      <c r="Q282" t="s">
        <v>3112</v>
      </c>
      <c r="R282" t="s">
        <v>3113</v>
      </c>
      <c r="S282" t="s">
        <v>3114</v>
      </c>
      <c r="T282" t="s">
        <v>3115</v>
      </c>
      <c r="V282">
        <v>5</v>
      </c>
      <c r="X282">
        <v>15</v>
      </c>
      <c r="Y282" t="s">
        <v>42</v>
      </c>
      <c r="Z282" s="1">
        <v>42943</v>
      </c>
      <c r="AC282" t="s">
        <v>42</v>
      </c>
      <c r="AD282" t="s">
        <v>43</v>
      </c>
    </row>
    <row r="283" spans="1:30" x14ac:dyDescent="0.25">
      <c r="A283" t="s">
        <v>3116</v>
      </c>
      <c r="B283" t="s">
        <v>3117</v>
      </c>
      <c r="C283" t="s">
        <v>3118</v>
      </c>
      <c r="D283" t="s">
        <v>3119</v>
      </c>
      <c r="E283" s="1">
        <v>41906</v>
      </c>
      <c r="F283">
        <v>2014</v>
      </c>
      <c r="G283">
        <v>16</v>
      </c>
      <c r="H283">
        <v>5</v>
      </c>
      <c r="I283">
        <v>56</v>
      </c>
      <c r="J283">
        <v>61</v>
      </c>
      <c r="K283" t="s">
        <v>3120</v>
      </c>
      <c r="L283" t="s">
        <v>3121</v>
      </c>
      <c r="N283" t="s">
        <v>3122</v>
      </c>
      <c r="P283" t="s">
        <v>3123</v>
      </c>
      <c r="Q283" t="s">
        <v>3124</v>
      </c>
      <c r="R283" t="s">
        <v>3125</v>
      </c>
      <c r="S283" t="s">
        <v>3126</v>
      </c>
      <c r="T283" t="s">
        <v>3127</v>
      </c>
      <c r="V283">
        <v>5</v>
      </c>
      <c r="X283">
        <v>10</v>
      </c>
      <c r="Y283" t="s">
        <v>42</v>
      </c>
      <c r="Z283" s="1">
        <v>41906</v>
      </c>
      <c r="AC283" t="s">
        <v>42</v>
      </c>
      <c r="AD283" t="s">
        <v>598</v>
      </c>
    </row>
    <row r="284" spans="1:30" x14ac:dyDescent="0.25">
      <c r="A284" t="s">
        <v>3128</v>
      </c>
      <c r="B284" t="s">
        <v>3129</v>
      </c>
      <c r="C284" t="s">
        <v>3130</v>
      </c>
      <c r="D284" t="s">
        <v>2922</v>
      </c>
      <c r="E284" s="1">
        <v>42079</v>
      </c>
      <c r="F284">
        <v>2014</v>
      </c>
      <c r="I284">
        <v>1</v>
      </c>
      <c r="J284">
        <v>5</v>
      </c>
      <c r="K284" t="s">
        <v>3131</v>
      </c>
      <c r="L284" t="s">
        <v>1158</v>
      </c>
      <c r="M284" t="s">
        <v>2924</v>
      </c>
      <c r="N284" t="s">
        <v>3132</v>
      </c>
      <c r="P284" t="s">
        <v>3133</v>
      </c>
      <c r="Q284" t="s">
        <v>3134</v>
      </c>
      <c r="R284" t="s">
        <v>3135</v>
      </c>
      <c r="S284" t="s">
        <v>3136</v>
      </c>
      <c r="T284" t="s">
        <v>3137</v>
      </c>
      <c r="V284">
        <v>5</v>
      </c>
      <c r="X284">
        <v>3</v>
      </c>
      <c r="Y284" t="s">
        <v>42</v>
      </c>
      <c r="Z284" s="1">
        <v>42079</v>
      </c>
      <c r="AC284" t="s">
        <v>42</v>
      </c>
      <c r="AD284" t="s">
        <v>43</v>
      </c>
    </row>
    <row r="285" spans="1:30" x14ac:dyDescent="0.25">
      <c r="A285" t="s">
        <v>3138</v>
      </c>
      <c r="B285" t="s">
        <v>3139</v>
      </c>
      <c r="C285" t="s">
        <v>3140</v>
      </c>
      <c r="D285" t="s">
        <v>1621</v>
      </c>
      <c r="E285" s="1">
        <v>42705</v>
      </c>
      <c r="F285">
        <v>2016</v>
      </c>
      <c r="I285">
        <v>1</v>
      </c>
      <c r="J285">
        <v>6</v>
      </c>
      <c r="K285" t="s">
        <v>3141</v>
      </c>
      <c r="M285" t="s">
        <v>1623</v>
      </c>
      <c r="N285" t="s">
        <v>3142</v>
      </c>
      <c r="P285" t="s">
        <v>3143</v>
      </c>
      <c r="R285" t="s">
        <v>3144</v>
      </c>
      <c r="S285" t="s">
        <v>3145</v>
      </c>
      <c r="T285" t="s">
        <v>3146</v>
      </c>
      <c r="V285">
        <v>5</v>
      </c>
      <c r="X285">
        <v>20</v>
      </c>
      <c r="Y285" t="s">
        <v>2249</v>
      </c>
      <c r="Z285" s="1">
        <v>42705</v>
      </c>
      <c r="AC285" t="s">
        <v>42</v>
      </c>
      <c r="AD285" t="s">
        <v>43</v>
      </c>
    </row>
    <row r="286" spans="1:30" x14ac:dyDescent="0.25">
      <c r="A286" t="s">
        <v>3147</v>
      </c>
      <c r="B286" t="s">
        <v>3148</v>
      </c>
      <c r="C286" t="s">
        <v>3149</v>
      </c>
      <c r="D286" t="s">
        <v>3150</v>
      </c>
      <c r="E286" s="1">
        <v>37474</v>
      </c>
      <c r="F286">
        <v>1989</v>
      </c>
      <c r="I286">
        <v>204</v>
      </c>
      <c r="J286" t="s">
        <v>3151</v>
      </c>
      <c r="K286" t="s">
        <v>3152</v>
      </c>
      <c r="N286" t="s">
        <v>3153</v>
      </c>
      <c r="P286" t="s">
        <v>3154</v>
      </c>
      <c r="R286" t="s">
        <v>3155</v>
      </c>
      <c r="S286" t="s">
        <v>3156</v>
      </c>
      <c r="T286" t="s">
        <v>3157</v>
      </c>
      <c r="V286">
        <v>5</v>
      </c>
      <c r="W286">
        <v>6</v>
      </c>
      <c r="X286">
        <v>9</v>
      </c>
      <c r="Y286" t="s">
        <v>42</v>
      </c>
      <c r="Z286" s="1">
        <v>37474</v>
      </c>
      <c r="AC286" t="s">
        <v>42</v>
      </c>
      <c r="AD286" t="s">
        <v>43</v>
      </c>
    </row>
    <row r="287" spans="1:30" x14ac:dyDescent="0.25">
      <c r="A287" t="s">
        <v>3158</v>
      </c>
      <c r="B287" t="s">
        <v>3159</v>
      </c>
      <c r="C287" t="s">
        <v>3160</v>
      </c>
      <c r="D287" t="s">
        <v>3161</v>
      </c>
      <c r="E287" s="1">
        <v>41543</v>
      </c>
      <c r="F287">
        <v>2013</v>
      </c>
      <c r="I287">
        <v>1</v>
      </c>
      <c r="J287">
        <v>6</v>
      </c>
      <c r="K287" t="s">
        <v>3162</v>
      </c>
      <c r="M287" t="s">
        <v>3163</v>
      </c>
      <c r="N287" t="s">
        <v>3164</v>
      </c>
      <c r="P287" t="s">
        <v>3165</v>
      </c>
      <c r="Q287" t="s">
        <v>3166</v>
      </c>
      <c r="R287" t="s">
        <v>3167</v>
      </c>
      <c r="S287" t="s">
        <v>3168</v>
      </c>
      <c r="T287" t="s">
        <v>3169</v>
      </c>
      <c r="V287">
        <v>4</v>
      </c>
      <c r="X287">
        <v>6</v>
      </c>
      <c r="Y287" t="s">
        <v>42</v>
      </c>
      <c r="Z287" s="1">
        <v>41543</v>
      </c>
      <c r="AC287" t="s">
        <v>42</v>
      </c>
      <c r="AD287" t="s">
        <v>43</v>
      </c>
    </row>
    <row r="288" spans="1:30" x14ac:dyDescent="0.25">
      <c r="A288" t="s">
        <v>3170</v>
      </c>
      <c r="B288" t="s">
        <v>3171</v>
      </c>
      <c r="C288" t="s">
        <v>3172</v>
      </c>
      <c r="D288" t="s">
        <v>3173</v>
      </c>
      <c r="E288" s="1">
        <v>41435</v>
      </c>
      <c r="F288">
        <v>2012</v>
      </c>
      <c r="I288">
        <v>2068</v>
      </c>
      <c r="J288">
        <v>2071</v>
      </c>
      <c r="K288" t="s">
        <v>3174</v>
      </c>
      <c r="M288" t="s">
        <v>3175</v>
      </c>
      <c r="N288" t="s">
        <v>3176</v>
      </c>
      <c r="P288" t="s">
        <v>3177</v>
      </c>
      <c r="Q288" t="s">
        <v>3178</v>
      </c>
      <c r="S288" t="s">
        <v>3179</v>
      </c>
      <c r="T288" t="s">
        <v>3180</v>
      </c>
      <c r="V288">
        <v>4</v>
      </c>
      <c r="X288">
        <v>12</v>
      </c>
      <c r="Y288" t="s">
        <v>42</v>
      </c>
      <c r="Z288" s="1">
        <v>41435</v>
      </c>
      <c r="AC288" t="s">
        <v>42</v>
      </c>
      <c r="AD288" t="s">
        <v>43</v>
      </c>
    </row>
    <row r="289" spans="1:32" x14ac:dyDescent="0.25">
      <c r="A289" t="s">
        <v>3181</v>
      </c>
      <c r="B289" t="s">
        <v>2187</v>
      </c>
      <c r="C289" t="s">
        <v>3182</v>
      </c>
      <c r="D289" t="s">
        <v>1226</v>
      </c>
      <c r="E289" s="1">
        <v>42894</v>
      </c>
      <c r="F289">
        <v>2017</v>
      </c>
      <c r="I289">
        <v>27</v>
      </c>
      <c r="J289">
        <v>32</v>
      </c>
      <c r="K289" t="s">
        <v>3183</v>
      </c>
      <c r="L289" t="s">
        <v>1228</v>
      </c>
      <c r="M289" t="s">
        <v>1229</v>
      </c>
      <c r="N289" t="s">
        <v>3184</v>
      </c>
      <c r="P289" t="s">
        <v>3185</v>
      </c>
      <c r="Q289" t="s">
        <v>3186</v>
      </c>
      <c r="R289" t="s">
        <v>3187</v>
      </c>
      <c r="S289" t="s">
        <v>3188</v>
      </c>
      <c r="T289" t="s">
        <v>3189</v>
      </c>
      <c r="V289">
        <v>4</v>
      </c>
      <c r="X289">
        <v>13</v>
      </c>
      <c r="Y289" t="s">
        <v>42</v>
      </c>
      <c r="Z289" s="1">
        <v>42894</v>
      </c>
      <c r="AC289" t="s">
        <v>42</v>
      </c>
      <c r="AD289" t="s">
        <v>43</v>
      </c>
    </row>
    <row r="290" spans="1:32" x14ac:dyDescent="0.25">
      <c r="A290" t="s">
        <v>3190</v>
      </c>
      <c r="B290" t="s">
        <v>3191</v>
      </c>
      <c r="C290" t="s">
        <v>3192</v>
      </c>
      <c r="D290" t="s">
        <v>2099</v>
      </c>
      <c r="E290" t="s">
        <v>2100</v>
      </c>
      <c r="F290" t="s">
        <v>2101</v>
      </c>
      <c r="G290" s="1">
        <v>43412</v>
      </c>
      <c r="H290">
        <v>2018</v>
      </c>
      <c r="K290">
        <v>95</v>
      </c>
      <c r="L290">
        <v>97</v>
      </c>
      <c r="M290" t="s">
        <v>3193</v>
      </c>
      <c r="O290" t="s">
        <v>2103</v>
      </c>
      <c r="P290" t="s">
        <v>3194</v>
      </c>
      <c r="R290" t="s">
        <v>3195</v>
      </c>
      <c r="S290" t="s">
        <v>3196</v>
      </c>
      <c r="T290" t="s">
        <v>3197</v>
      </c>
      <c r="U290" t="s">
        <v>3198</v>
      </c>
      <c r="V290" t="s">
        <v>3199</v>
      </c>
      <c r="X290">
        <v>4</v>
      </c>
      <c r="Z290">
        <v>14</v>
      </c>
      <c r="AA290" t="s">
        <v>42</v>
      </c>
      <c r="AB290" s="1">
        <v>43412</v>
      </c>
      <c r="AE290" t="s">
        <v>42</v>
      </c>
      <c r="AF290" t="s">
        <v>43</v>
      </c>
    </row>
    <row r="291" spans="1:32" x14ac:dyDescent="0.25">
      <c r="A291" t="s">
        <v>3200</v>
      </c>
      <c r="B291" t="s">
        <v>3201</v>
      </c>
      <c r="C291" t="s">
        <v>3202</v>
      </c>
      <c r="D291" t="s">
        <v>3203</v>
      </c>
      <c r="E291" s="1">
        <v>44230</v>
      </c>
      <c r="F291">
        <v>2021</v>
      </c>
      <c r="I291">
        <v>73</v>
      </c>
      <c r="J291">
        <v>76</v>
      </c>
      <c r="K291" t="s">
        <v>3204</v>
      </c>
      <c r="M291" t="s">
        <v>3205</v>
      </c>
      <c r="N291" t="s">
        <v>3206</v>
      </c>
      <c r="P291" t="s">
        <v>3207</v>
      </c>
      <c r="Q291" t="s">
        <v>3208</v>
      </c>
      <c r="R291" t="s">
        <v>3209</v>
      </c>
      <c r="S291" t="s">
        <v>3210</v>
      </c>
      <c r="T291" t="s">
        <v>3211</v>
      </c>
      <c r="V291">
        <v>4</v>
      </c>
      <c r="X291">
        <v>7</v>
      </c>
      <c r="Z291" s="1">
        <v>44230</v>
      </c>
      <c r="AC291" t="s">
        <v>42</v>
      </c>
      <c r="AD291" t="s">
        <v>43</v>
      </c>
    </row>
    <row r="292" spans="1:32" x14ac:dyDescent="0.25">
      <c r="A292" t="s">
        <v>3212</v>
      </c>
      <c r="B292" t="s">
        <v>3213</v>
      </c>
      <c r="C292" t="s">
        <v>3214</v>
      </c>
      <c r="D292" t="s">
        <v>3215</v>
      </c>
      <c r="E292" s="1">
        <v>43783</v>
      </c>
      <c r="F292">
        <v>2019</v>
      </c>
      <c r="I292">
        <v>2175</v>
      </c>
      <c r="J292">
        <v>2171</v>
      </c>
      <c r="K292" t="s">
        <v>3216</v>
      </c>
      <c r="L292" t="s">
        <v>650</v>
      </c>
      <c r="M292" t="s">
        <v>3217</v>
      </c>
      <c r="N292" t="s">
        <v>3218</v>
      </c>
      <c r="P292" t="s">
        <v>3219</v>
      </c>
      <c r="Q292" t="s">
        <v>3220</v>
      </c>
      <c r="R292" t="s">
        <v>3221</v>
      </c>
      <c r="S292" t="s">
        <v>3222</v>
      </c>
      <c r="T292" t="s">
        <v>3223</v>
      </c>
      <c r="V292">
        <v>4</v>
      </c>
      <c r="X292">
        <v>10</v>
      </c>
      <c r="Y292" t="s">
        <v>42</v>
      </c>
      <c r="Z292" s="1">
        <v>43783</v>
      </c>
      <c r="AC292" t="s">
        <v>42</v>
      </c>
      <c r="AD292" t="s">
        <v>43</v>
      </c>
    </row>
    <row r="293" spans="1:32" x14ac:dyDescent="0.25">
      <c r="A293" t="s">
        <v>3224</v>
      </c>
      <c r="B293" t="s">
        <v>3225</v>
      </c>
      <c r="C293" t="s">
        <v>3226</v>
      </c>
      <c r="D293" t="s">
        <v>3227</v>
      </c>
      <c r="E293" s="1">
        <v>44461</v>
      </c>
      <c r="F293">
        <v>2021</v>
      </c>
      <c r="I293">
        <v>25</v>
      </c>
      <c r="J293">
        <v>28</v>
      </c>
      <c r="K293" t="s">
        <v>3228</v>
      </c>
      <c r="M293" t="s">
        <v>3229</v>
      </c>
      <c r="N293" t="s">
        <v>3230</v>
      </c>
      <c r="P293" t="s">
        <v>3231</v>
      </c>
      <c r="Q293" t="s">
        <v>3232</v>
      </c>
      <c r="R293" t="s">
        <v>3233</v>
      </c>
      <c r="S293" t="s">
        <v>3234</v>
      </c>
      <c r="T293" t="s">
        <v>3235</v>
      </c>
      <c r="V293">
        <v>4</v>
      </c>
      <c r="X293">
        <v>20</v>
      </c>
      <c r="Y293" t="s">
        <v>42</v>
      </c>
      <c r="Z293" s="1">
        <v>44461</v>
      </c>
      <c r="AC293" t="s">
        <v>42</v>
      </c>
      <c r="AD293" t="s">
        <v>43</v>
      </c>
    </row>
    <row r="294" spans="1:32" x14ac:dyDescent="0.25">
      <c r="A294" t="s">
        <v>3236</v>
      </c>
      <c r="B294" t="s">
        <v>3237</v>
      </c>
      <c r="C294" t="s">
        <v>3238</v>
      </c>
      <c r="D294" t="s">
        <v>3239</v>
      </c>
      <c r="E294" s="1">
        <v>43118</v>
      </c>
      <c r="F294">
        <v>2017</v>
      </c>
      <c r="I294">
        <v>3462</v>
      </c>
      <c r="J294">
        <v>3466</v>
      </c>
      <c r="K294" t="s">
        <v>3240</v>
      </c>
      <c r="M294" t="s">
        <v>3241</v>
      </c>
      <c r="N294" t="s">
        <v>3242</v>
      </c>
      <c r="P294" t="s">
        <v>3243</v>
      </c>
      <c r="R294" t="s">
        <v>3244</v>
      </c>
      <c r="S294" t="s">
        <v>3245</v>
      </c>
      <c r="T294" t="s">
        <v>3246</v>
      </c>
      <c r="V294">
        <v>4</v>
      </c>
      <c r="X294">
        <v>9</v>
      </c>
      <c r="Y294" t="s">
        <v>42</v>
      </c>
      <c r="Z294" s="1">
        <v>43118</v>
      </c>
      <c r="AC294" t="s">
        <v>42</v>
      </c>
      <c r="AD294" t="s">
        <v>43</v>
      </c>
    </row>
    <row r="295" spans="1:32" x14ac:dyDescent="0.25">
      <c r="A295" t="s">
        <v>3247</v>
      </c>
      <c r="B295" t="s">
        <v>3248</v>
      </c>
      <c r="C295" t="s">
        <v>3249</v>
      </c>
      <c r="D295" t="s">
        <v>335</v>
      </c>
      <c r="E295" s="1">
        <v>43034</v>
      </c>
      <c r="F295">
        <v>2017</v>
      </c>
      <c r="I295">
        <v>1</v>
      </c>
      <c r="J295">
        <v>4</v>
      </c>
      <c r="K295" t="s">
        <v>3250</v>
      </c>
      <c r="M295" t="s">
        <v>337</v>
      </c>
      <c r="N295" t="s">
        <v>3251</v>
      </c>
      <c r="P295" t="s">
        <v>3252</v>
      </c>
      <c r="Q295" t="s">
        <v>3253</v>
      </c>
      <c r="R295" t="s">
        <v>3254</v>
      </c>
      <c r="S295" t="s">
        <v>3255</v>
      </c>
      <c r="T295" t="s">
        <v>3256</v>
      </c>
      <c r="V295">
        <v>4</v>
      </c>
      <c r="X295">
        <v>3</v>
      </c>
      <c r="Y295" t="s">
        <v>42</v>
      </c>
      <c r="Z295" s="1">
        <v>43034</v>
      </c>
      <c r="AC295" t="s">
        <v>42</v>
      </c>
      <c r="AD295" t="s">
        <v>43</v>
      </c>
    </row>
    <row r="296" spans="1:32" x14ac:dyDescent="0.25">
      <c r="A296" t="s">
        <v>3257</v>
      </c>
      <c r="B296" t="s">
        <v>3258</v>
      </c>
      <c r="C296" t="s">
        <v>3259</v>
      </c>
      <c r="D296" t="s">
        <v>3260</v>
      </c>
      <c r="E296" s="1">
        <v>41099</v>
      </c>
      <c r="F296">
        <v>2012</v>
      </c>
      <c r="I296">
        <v>1972</v>
      </c>
      <c r="J296">
        <v>1976</v>
      </c>
      <c r="K296" t="s">
        <v>3261</v>
      </c>
      <c r="M296" t="s">
        <v>3262</v>
      </c>
      <c r="N296" t="s">
        <v>3263</v>
      </c>
      <c r="P296" t="s">
        <v>3264</v>
      </c>
      <c r="Q296" t="s">
        <v>3265</v>
      </c>
      <c r="R296" t="s">
        <v>3266</v>
      </c>
      <c r="S296" t="s">
        <v>3267</v>
      </c>
      <c r="T296" t="s">
        <v>3268</v>
      </c>
      <c r="V296">
        <v>4</v>
      </c>
      <c r="X296">
        <v>17</v>
      </c>
      <c r="Y296" t="s">
        <v>42</v>
      </c>
      <c r="Z296" s="1">
        <v>41099</v>
      </c>
      <c r="AC296" t="s">
        <v>42</v>
      </c>
      <c r="AD296" t="s">
        <v>43</v>
      </c>
    </row>
    <row r="297" spans="1:32" x14ac:dyDescent="0.25">
      <c r="A297" t="s">
        <v>3269</v>
      </c>
      <c r="B297" t="s">
        <v>3270</v>
      </c>
      <c r="C297" t="s">
        <v>3271</v>
      </c>
      <c r="D297" t="s">
        <v>3272</v>
      </c>
      <c r="E297" s="1">
        <v>43293</v>
      </c>
      <c r="F297">
        <v>2018</v>
      </c>
      <c r="I297">
        <v>10</v>
      </c>
      <c r="J297">
        <v>12</v>
      </c>
      <c r="K297" t="s">
        <v>3273</v>
      </c>
      <c r="M297" t="s">
        <v>3274</v>
      </c>
      <c r="N297" t="s">
        <v>3275</v>
      </c>
      <c r="P297" t="s">
        <v>3276</v>
      </c>
      <c r="Q297" t="s">
        <v>3277</v>
      </c>
      <c r="R297" t="s">
        <v>3278</v>
      </c>
      <c r="S297" t="s">
        <v>3279</v>
      </c>
      <c r="T297" t="s">
        <v>3280</v>
      </c>
      <c r="V297">
        <v>4</v>
      </c>
      <c r="X297">
        <v>3</v>
      </c>
      <c r="Y297" t="s">
        <v>42</v>
      </c>
      <c r="Z297" s="1">
        <v>43293</v>
      </c>
      <c r="AC297" t="s">
        <v>42</v>
      </c>
      <c r="AD297" t="s">
        <v>43</v>
      </c>
    </row>
    <row r="298" spans="1:32" x14ac:dyDescent="0.25">
      <c r="A298" t="s">
        <v>3281</v>
      </c>
      <c r="B298" t="s">
        <v>3282</v>
      </c>
      <c r="C298" t="s">
        <v>3283</v>
      </c>
      <c r="D298" t="s">
        <v>3284</v>
      </c>
      <c r="E298" s="1">
        <v>41002</v>
      </c>
      <c r="F298">
        <v>2011</v>
      </c>
      <c r="I298">
        <v>1</v>
      </c>
      <c r="J298">
        <v>5</v>
      </c>
      <c r="K298" t="s">
        <v>3285</v>
      </c>
      <c r="M298" t="s">
        <v>3286</v>
      </c>
      <c r="N298" t="s">
        <v>3287</v>
      </c>
      <c r="P298" t="s">
        <v>3288</v>
      </c>
      <c r="R298" t="s">
        <v>3289</v>
      </c>
      <c r="S298" t="s">
        <v>3290</v>
      </c>
      <c r="T298" t="s">
        <v>3291</v>
      </c>
      <c r="V298">
        <v>4</v>
      </c>
      <c r="X298">
        <v>11</v>
      </c>
      <c r="Y298" t="s">
        <v>42</v>
      </c>
      <c r="Z298" s="1">
        <v>41002</v>
      </c>
      <c r="AC298" t="s">
        <v>42</v>
      </c>
      <c r="AD298" t="s">
        <v>43</v>
      </c>
    </row>
    <row r="299" spans="1:32" x14ac:dyDescent="0.25">
      <c r="A299" t="s">
        <v>3292</v>
      </c>
      <c r="B299" t="s">
        <v>3293</v>
      </c>
      <c r="C299" t="s">
        <v>3294</v>
      </c>
      <c r="D299" t="s">
        <v>3295</v>
      </c>
      <c r="E299" s="1">
        <v>39784</v>
      </c>
      <c r="F299">
        <v>2008</v>
      </c>
      <c r="G299">
        <v>23</v>
      </c>
      <c r="H299">
        <v>11</v>
      </c>
      <c r="I299">
        <v>39</v>
      </c>
      <c r="J299">
        <v>45</v>
      </c>
      <c r="K299" t="s">
        <v>3296</v>
      </c>
      <c r="L299" t="s">
        <v>3297</v>
      </c>
      <c r="N299" t="s">
        <v>3298</v>
      </c>
      <c r="P299" t="s">
        <v>3299</v>
      </c>
      <c r="R299" t="s">
        <v>3300</v>
      </c>
      <c r="S299" t="s">
        <v>3301</v>
      </c>
      <c r="T299" t="s">
        <v>3302</v>
      </c>
      <c r="V299">
        <v>4</v>
      </c>
      <c r="X299">
        <v>9</v>
      </c>
      <c r="Y299" t="s">
        <v>42</v>
      </c>
      <c r="Z299" s="1">
        <v>39784</v>
      </c>
      <c r="AC299" t="s">
        <v>42</v>
      </c>
      <c r="AD299" t="s">
        <v>598</v>
      </c>
    </row>
    <row r="300" spans="1:32" x14ac:dyDescent="0.25">
      <c r="A300" t="s">
        <v>3303</v>
      </c>
      <c r="B300" t="s">
        <v>3304</v>
      </c>
      <c r="C300" t="s">
        <v>3305</v>
      </c>
      <c r="D300" t="s">
        <v>820</v>
      </c>
      <c r="E300" s="1">
        <v>42268</v>
      </c>
      <c r="F300">
        <v>2015</v>
      </c>
      <c r="I300">
        <v>1</v>
      </c>
      <c r="J300">
        <v>4</v>
      </c>
      <c r="K300" t="s">
        <v>3306</v>
      </c>
      <c r="M300" t="s">
        <v>822</v>
      </c>
      <c r="N300" t="s">
        <v>3307</v>
      </c>
      <c r="P300" t="s">
        <v>3308</v>
      </c>
      <c r="Q300" t="s">
        <v>3309</v>
      </c>
      <c r="R300" t="s">
        <v>3310</v>
      </c>
      <c r="S300" t="s">
        <v>3311</v>
      </c>
      <c r="T300" t="s">
        <v>3312</v>
      </c>
      <c r="V300">
        <v>4</v>
      </c>
      <c r="X300">
        <v>15</v>
      </c>
      <c r="Y300" t="s">
        <v>42</v>
      </c>
      <c r="Z300" s="1">
        <v>42268</v>
      </c>
      <c r="AC300" t="s">
        <v>42</v>
      </c>
      <c r="AD300" t="s">
        <v>43</v>
      </c>
    </row>
    <row r="301" spans="1:32" x14ac:dyDescent="0.25">
      <c r="A301" t="s">
        <v>3313</v>
      </c>
      <c r="B301" t="s">
        <v>3314</v>
      </c>
      <c r="C301" t="s">
        <v>3315</v>
      </c>
      <c r="D301" t="s">
        <v>3316</v>
      </c>
      <c r="E301" s="1">
        <v>40497</v>
      </c>
      <c r="F301">
        <v>2009</v>
      </c>
      <c r="I301">
        <v>234</v>
      </c>
      <c r="J301">
        <v>237</v>
      </c>
      <c r="K301" t="s">
        <v>3317</v>
      </c>
      <c r="M301" t="s">
        <v>3318</v>
      </c>
      <c r="N301" t="s">
        <v>3319</v>
      </c>
      <c r="P301" t="s">
        <v>3320</v>
      </c>
      <c r="Q301" t="s">
        <v>3321</v>
      </c>
      <c r="R301" t="s">
        <v>3322</v>
      </c>
      <c r="S301" t="s">
        <v>3323</v>
      </c>
      <c r="T301" t="s">
        <v>3324</v>
      </c>
      <c r="V301">
        <v>4</v>
      </c>
      <c r="X301">
        <v>14</v>
      </c>
      <c r="Y301" t="s">
        <v>42</v>
      </c>
      <c r="Z301" s="1">
        <v>40497</v>
      </c>
      <c r="AC301" t="s">
        <v>42</v>
      </c>
      <c r="AD301" t="s">
        <v>43</v>
      </c>
    </row>
    <row r="302" spans="1:32" x14ac:dyDescent="0.25">
      <c r="A302" t="s">
        <v>3325</v>
      </c>
      <c r="B302" t="s">
        <v>3326</v>
      </c>
      <c r="C302" t="s">
        <v>3327</v>
      </c>
      <c r="D302" t="s">
        <v>3328</v>
      </c>
      <c r="E302" s="1">
        <v>41367</v>
      </c>
      <c r="F302">
        <v>2013</v>
      </c>
      <c r="G302">
        <v>23</v>
      </c>
      <c r="H302">
        <v>3</v>
      </c>
      <c r="I302">
        <v>3601405</v>
      </c>
      <c r="J302">
        <v>3601405</v>
      </c>
      <c r="K302" t="s">
        <v>3329</v>
      </c>
      <c r="L302" t="s">
        <v>3330</v>
      </c>
      <c r="N302" t="s">
        <v>3331</v>
      </c>
      <c r="P302" t="s">
        <v>3332</v>
      </c>
      <c r="Q302" t="s">
        <v>3333</v>
      </c>
      <c r="R302" t="s">
        <v>3334</v>
      </c>
      <c r="S302" t="s">
        <v>3335</v>
      </c>
      <c r="T302" t="s">
        <v>3336</v>
      </c>
      <c r="V302">
        <v>4</v>
      </c>
      <c r="X302">
        <v>10</v>
      </c>
      <c r="Y302" t="s">
        <v>42</v>
      </c>
      <c r="Z302" s="1">
        <v>41295</v>
      </c>
      <c r="AC302" t="s">
        <v>42</v>
      </c>
      <c r="AD302" t="s">
        <v>57</v>
      </c>
    </row>
    <row r="303" spans="1:32" x14ac:dyDescent="0.25">
      <c r="A303" t="s">
        <v>3337</v>
      </c>
      <c r="B303" t="s">
        <v>3338</v>
      </c>
      <c r="C303" t="s">
        <v>3339</v>
      </c>
      <c r="D303" t="s">
        <v>3340</v>
      </c>
      <c r="E303" s="1">
        <v>44389</v>
      </c>
      <c r="F303">
        <v>2021</v>
      </c>
      <c r="I303">
        <v>1</v>
      </c>
      <c r="J303">
        <v>4</v>
      </c>
      <c r="K303" t="s">
        <v>3341</v>
      </c>
      <c r="M303" t="s">
        <v>3342</v>
      </c>
      <c r="N303" t="s">
        <v>3343</v>
      </c>
      <c r="P303" t="s">
        <v>3344</v>
      </c>
      <c r="Q303" t="s">
        <v>3345</v>
      </c>
      <c r="R303" t="s">
        <v>3346</v>
      </c>
      <c r="S303" t="s">
        <v>3347</v>
      </c>
      <c r="T303" t="s">
        <v>3348</v>
      </c>
      <c r="V303">
        <v>4</v>
      </c>
      <c r="X303">
        <v>10</v>
      </c>
      <c r="Y303" t="s">
        <v>42</v>
      </c>
      <c r="Z303" s="1">
        <v>44389</v>
      </c>
      <c r="AC303" t="s">
        <v>42</v>
      </c>
      <c r="AD303" t="s">
        <v>43</v>
      </c>
    </row>
    <row r="304" spans="1:32" x14ac:dyDescent="0.25">
      <c r="A304" t="s">
        <v>3349</v>
      </c>
      <c r="B304" t="s">
        <v>3350</v>
      </c>
      <c r="C304" t="s">
        <v>3351</v>
      </c>
      <c r="D304" t="s">
        <v>3352</v>
      </c>
      <c r="E304" s="1">
        <v>40525</v>
      </c>
      <c r="F304">
        <v>2010</v>
      </c>
      <c r="I304">
        <v>1</v>
      </c>
      <c r="J304">
        <v>6</v>
      </c>
      <c r="K304" t="s">
        <v>3353</v>
      </c>
      <c r="M304" t="s">
        <v>3354</v>
      </c>
      <c r="N304" t="s">
        <v>3355</v>
      </c>
      <c r="P304" t="s">
        <v>3356</v>
      </c>
      <c r="Q304" t="s">
        <v>3357</v>
      </c>
      <c r="R304" t="s">
        <v>3358</v>
      </c>
      <c r="S304" t="s">
        <v>3359</v>
      </c>
      <c r="T304" t="s">
        <v>3360</v>
      </c>
      <c r="V304">
        <v>4</v>
      </c>
      <c r="X304">
        <v>14</v>
      </c>
      <c r="Y304" t="s">
        <v>42</v>
      </c>
      <c r="Z304" s="1">
        <v>40525</v>
      </c>
      <c r="AC304" t="s">
        <v>42</v>
      </c>
      <c r="AD304" t="s">
        <v>43</v>
      </c>
    </row>
    <row r="305" spans="1:30" x14ac:dyDescent="0.25">
      <c r="A305" t="s">
        <v>3361</v>
      </c>
      <c r="B305" t="s">
        <v>3362</v>
      </c>
      <c r="C305" t="s">
        <v>2887</v>
      </c>
      <c r="D305" t="s">
        <v>2888</v>
      </c>
      <c r="E305" s="1">
        <v>42828</v>
      </c>
      <c r="F305">
        <v>2017</v>
      </c>
      <c r="I305">
        <v>1</v>
      </c>
      <c r="J305">
        <v>5</v>
      </c>
      <c r="K305" t="s">
        <v>3363</v>
      </c>
      <c r="M305" t="s">
        <v>2890</v>
      </c>
      <c r="N305" t="s">
        <v>3364</v>
      </c>
      <c r="P305" t="s">
        <v>3365</v>
      </c>
      <c r="R305" t="s">
        <v>3366</v>
      </c>
      <c r="S305" t="s">
        <v>3367</v>
      </c>
      <c r="T305" t="s">
        <v>3368</v>
      </c>
      <c r="V305">
        <v>4</v>
      </c>
      <c r="X305">
        <v>3</v>
      </c>
      <c r="Y305" t="s">
        <v>42</v>
      </c>
      <c r="Z305" s="1">
        <v>42828</v>
      </c>
      <c r="AC305" t="s">
        <v>42</v>
      </c>
      <c r="AD305" t="s">
        <v>43</v>
      </c>
    </row>
    <row r="306" spans="1:30" x14ac:dyDescent="0.25">
      <c r="A306" t="s">
        <v>3369</v>
      </c>
      <c r="B306" t="s">
        <v>3370</v>
      </c>
      <c r="C306" t="s">
        <v>3371</v>
      </c>
      <c r="D306" t="s">
        <v>3372</v>
      </c>
      <c r="E306" s="1">
        <v>42481</v>
      </c>
      <c r="F306">
        <v>2015</v>
      </c>
      <c r="I306">
        <v>1</v>
      </c>
      <c r="J306">
        <v>5</v>
      </c>
      <c r="K306" t="s">
        <v>3373</v>
      </c>
      <c r="M306" t="s">
        <v>3374</v>
      </c>
      <c r="N306" t="s">
        <v>3375</v>
      </c>
      <c r="P306" t="s">
        <v>3376</v>
      </c>
      <c r="Q306" t="s">
        <v>3377</v>
      </c>
      <c r="S306" t="s">
        <v>3378</v>
      </c>
      <c r="T306" t="s">
        <v>3379</v>
      </c>
      <c r="V306">
        <v>4</v>
      </c>
      <c r="Z306" s="1">
        <v>42481</v>
      </c>
      <c r="AC306" t="s">
        <v>117</v>
      </c>
      <c r="AD306" t="s">
        <v>118</v>
      </c>
    </row>
    <row r="307" spans="1:30" x14ac:dyDescent="0.25">
      <c r="A307" t="s">
        <v>3380</v>
      </c>
      <c r="B307" t="s">
        <v>3381</v>
      </c>
      <c r="C307" t="s">
        <v>3382</v>
      </c>
      <c r="D307" t="s">
        <v>3383</v>
      </c>
      <c r="E307" s="1">
        <v>44144</v>
      </c>
      <c r="F307">
        <v>2020</v>
      </c>
      <c r="I307">
        <v>945</v>
      </c>
      <c r="J307">
        <v>949</v>
      </c>
      <c r="K307" t="s">
        <v>3384</v>
      </c>
      <c r="L307" t="s">
        <v>3385</v>
      </c>
      <c r="M307" t="s">
        <v>3386</v>
      </c>
      <c r="N307" t="s">
        <v>3387</v>
      </c>
      <c r="P307" t="s">
        <v>3388</v>
      </c>
      <c r="Q307" t="s">
        <v>3389</v>
      </c>
      <c r="R307" t="s">
        <v>3390</v>
      </c>
      <c r="S307" t="s">
        <v>3391</v>
      </c>
      <c r="T307" t="s">
        <v>3392</v>
      </c>
      <c r="V307">
        <v>4</v>
      </c>
      <c r="X307">
        <v>27</v>
      </c>
      <c r="Y307" t="s">
        <v>42</v>
      </c>
      <c r="Z307" s="1">
        <v>44144</v>
      </c>
      <c r="AC307" t="s">
        <v>42</v>
      </c>
      <c r="AD307" t="s">
        <v>43</v>
      </c>
    </row>
    <row r="308" spans="1:30" x14ac:dyDescent="0.25">
      <c r="A308" t="s">
        <v>3393</v>
      </c>
      <c r="B308" t="s">
        <v>3394</v>
      </c>
      <c r="C308" t="s">
        <v>3395</v>
      </c>
      <c r="D308" t="s">
        <v>2825</v>
      </c>
      <c r="E308" s="1">
        <v>42180</v>
      </c>
      <c r="F308">
        <v>2015</v>
      </c>
      <c r="I308">
        <v>62</v>
      </c>
      <c r="J308">
        <v>67</v>
      </c>
      <c r="K308" t="s">
        <v>3396</v>
      </c>
      <c r="L308" t="s">
        <v>1228</v>
      </c>
      <c r="M308" t="s">
        <v>2827</v>
      </c>
      <c r="N308" t="s">
        <v>3397</v>
      </c>
      <c r="P308" t="s">
        <v>3398</v>
      </c>
      <c r="R308" t="s">
        <v>3399</v>
      </c>
      <c r="S308" t="s">
        <v>3400</v>
      </c>
      <c r="T308" t="s">
        <v>3401</v>
      </c>
      <c r="V308">
        <v>4</v>
      </c>
      <c r="X308">
        <v>11</v>
      </c>
      <c r="Y308" t="s">
        <v>42</v>
      </c>
      <c r="Z308" s="1">
        <v>42180</v>
      </c>
      <c r="AC308" t="s">
        <v>42</v>
      </c>
      <c r="AD308" t="s">
        <v>43</v>
      </c>
    </row>
    <row r="309" spans="1:30" x14ac:dyDescent="0.25">
      <c r="A309" t="s">
        <v>3402</v>
      </c>
      <c r="B309" t="s">
        <v>3403</v>
      </c>
      <c r="C309" t="s">
        <v>3404</v>
      </c>
      <c r="D309" t="s">
        <v>3405</v>
      </c>
      <c r="E309" s="1">
        <v>44361</v>
      </c>
      <c r="F309">
        <v>2020</v>
      </c>
      <c r="I309">
        <v>139</v>
      </c>
      <c r="J309">
        <v>143</v>
      </c>
      <c r="K309" t="s">
        <v>3406</v>
      </c>
      <c r="M309" t="s">
        <v>3407</v>
      </c>
      <c r="N309" t="s">
        <v>3408</v>
      </c>
      <c r="O309" t="s">
        <v>3409</v>
      </c>
      <c r="P309" t="s">
        <v>3410</v>
      </c>
      <c r="Q309" t="s">
        <v>3411</v>
      </c>
      <c r="R309" t="s">
        <v>3412</v>
      </c>
      <c r="S309" t="s">
        <v>3413</v>
      </c>
      <c r="T309" t="s">
        <v>3414</v>
      </c>
      <c r="V309">
        <v>4</v>
      </c>
      <c r="X309">
        <v>10</v>
      </c>
      <c r="Y309" t="s">
        <v>42</v>
      </c>
      <c r="Z309" s="1">
        <v>44361</v>
      </c>
      <c r="AC309" t="s">
        <v>42</v>
      </c>
      <c r="AD309" t="s">
        <v>43</v>
      </c>
    </row>
    <row r="310" spans="1:30" x14ac:dyDescent="0.25">
      <c r="A310" t="s">
        <v>3415</v>
      </c>
      <c r="B310" t="s">
        <v>3416</v>
      </c>
      <c r="C310" t="s">
        <v>3417</v>
      </c>
      <c r="D310" t="s">
        <v>3418</v>
      </c>
      <c r="E310" s="1">
        <v>37474</v>
      </c>
      <c r="F310">
        <v>1999</v>
      </c>
      <c r="G310">
        <v>2</v>
      </c>
      <c r="I310">
        <v>962</v>
      </c>
      <c r="J310" t="s">
        <v>3419</v>
      </c>
      <c r="K310" t="s">
        <v>3420</v>
      </c>
      <c r="M310" t="s">
        <v>3421</v>
      </c>
      <c r="N310" t="s">
        <v>3422</v>
      </c>
      <c r="P310" t="s">
        <v>3423</v>
      </c>
      <c r="R310" t="s">
        <v>3424</v>
      </c>
      <c r="S310" t="s">
        <v>3425</v>
      </c>
      <c r="T310" t="s">
        <v>3426</v>
      </c>
      <c r="V310">
        <v>4</v>
      </c>
      <c r="X310">
        <v>9</v>
      </c>
      <c r="Y310" t="s">
        <v>42</v>
      </c>
      <c r="Z310" s="1">
        <v>37474</v>
      </c>
      <c r="AC310" t="s">
        <v>42</v>
      </c>
      <c r="AD310" t="s">
        <v>43</v>
      </c>
    </row>
    <row r="311" spans="1:30" x14ac:dyDescent="0.25">
      <c r="A311" t="s">
        <v>3427</v>
      </c>
      <c r="B311" t="s">
        <v>3428</v>
      </c>
      <c r="C311" t="s">
        <v>3429</v>
      </c>
      <c r="D311" t="s">
        <v>3430</v>
      </c>
      <c r="E311" s="1">
        <v>42012</v>
      </c>
      <c r="F311">
        <v>2014</v>
      </c>
      <c r="I311">
        <v>1</v>
      </c>
      <c r="J311">
        <v>6</v>
      </c>
      <c r="K311" t="s">
        <v>3431</v>
      </c>
      <c r="L311" t="s">
        <v>3432</v>
      </c>
      <c r="M311" t="s">
        <v>3433</v>
      </c>
      <c r="N311" t="s">
        <v>3434</v>
      </c>
      <c r="P311" t="s">
        <v>3435</v>
      </c>
      <c r="Q311" t="s">
        <v>3436</v>
      </c>
      <c r="R311" t="s">
        <v>3437</v>
      </c>
      <c r="S311" t="s">
        <v>3438</v>
      </c>
      <c r="T311" t="s">
        <v>3439</v>
      </c>
      <c r="V311">
        <v>4</v>
      </c>
      <c r="X311">
        <v>14</v>
      </c>
      <c r="Y311" t="s">
        <v>42</v>
      </c>
      <c r="Z311" s="1">
        <v>42012</v>
      </c>
      <c r="AC311" t="s">
        <v>42</v>
      </c>
      <c r="AD311" t="s">
        <v>43</v>
      </c>
    </row>
    <row r="312" spans="1:30" x14ac:dyDescent="0.25">
      <c r="A312" t="s">
        <v>3440</v>
      </c>
      <c r="B312" t="s">
        <v>3441</v>
      </c>
      <c r="C312" t="s">
        <v>3442</v>
      </c>
      <c r="D312" t="s">
        <v>3443</v>
      </c>
      <c r="E312" s="1">
        <v>41585</v>
      </c>
      <c r="F312">
        <v>2013</v>
      </c>
      <c r="I312">
        <v>6158</v>
      </c>
      <c r="J312">
        <v>6162</v>
      </c>
      <c r="K312" t="s">
        <v>3444</v>
      </c>
      <c r="L312" t="s">
        <v>2379</v>
      </c>
      <c r="M312" t="s">
        <v>3445</v>
      </c>
      <c r="N312" t="s">
        <v>3446</v>
      </c>
      <c r="P312" t="s">
        <v>3447</v>
      </c>
      <c r="R312" t="s">
        <v>3448</v>
      </c>
      <c r="S312" t="s">
        <v>3449</v>
      </c>
      <c r="T312" t="s">
        <v>3450</v>
      </c>
      <c r="V312">
        <v>4</v>
      </c>
      <c r="X312">
        <v>14</v>
      </c>
      <c r="Y312" t="s">
        <v>42</v>
      </c>
      <c r="Z312" s="1">
        <v>41585</v>
      </c>
      <c r="AC312" t="s">
        <v>42</v>
      </c>
      <c r="AD312" t="s">
        <v>43</v>
      </c>
    </row>
    <row r="313" spans="1:30" x14ac:dyDescent="0.25">
      <c r="A313" t="s">
        <v>3451</v>
      </c>
      <c r="B313" t="s">
        <v>3452</v>
      </c>
      <c r="C313" t="s">
        <v>3453</v>
      </c>
      <c r="D313" t="s">
        <v>3454</v>
      </c>
      <c r="E313" s="1">
        <v>44134</v>
      </c>
      <c r="F313">
        <v>2020</v>
      </c>
      <c r="I313">
        <v>1</v>
      </c>
      <c r="J313">
        <v>5</v>
      </c>
      <c r="K313" t="s">
        <v>3455</v>
      </c>
      <c r="M313" t="s">
        <v>3456</v>
      </c>
      <c r="N313" t="s">
        <v>3457</v>
      </c>
      <c r="P313" t="s">
        <v>3458</v>
      </c>
      <c r="Q313" t="s">
        <v>3459</v>
      </c>
      <c r="R313" t="s">
        <v>3460</v>
      </c>
      <c r="S313" t="s">
        <v>3461</v>
      </c>
      <c r="T313" t="s">
        <v>3462</v>
      </c>
      <c r="V313">
        <v>4</v>
      </c>
      <c r="X313">
        <v>9</v>
      </c>
      <c r="Y313" t="s">
        <v>42</v>
      </c>
      <c r="Z313" s="1">
        <v>44134</v>
      </c>
      <c r="AC313" t="s">
        <v>42</v>
      </c>
      <c r="AD313" t="s">
        <v>43</v>
      </c>
    </row>
    <row r="314" spans="1:30" x14ac:dyDescent="0.25">
      <c r="A314" t="s">
        <v>3463</v>
      </c>
      <c r="B314" t="s">
        <v>3464</v>
      </c>
      <c r="C314" t="s">
        <v>3465</v>
      </c>
      <c r="D314" t="s">
        <v>3466</v>
      </c>
      <c r="E314" s="1">
        <v>41582</v>
      </c>
      <c r="F314">
        <v>2013</v>
      </c>
      <c r="I314">
        <v>458</v>
      </c>
      <c r="J314">
        <v>463</v>
      </c>
      <c r="K314" t="s">
        <v>3467</v>
      </c>
      <c r="L314" t="s">
        <v>1158</v>
      </c>
      <c r="M314" t="s">
        <v>3468</v>
      </c>
      <c r="N314" t="s">
        <v>3469</v>
      </c>
      <c r="P314" t="s">
        <v>3470</v>
      </c>
      <c r="R314" t="s">
        <v>3471</v>
      </c>
      <c r="S314" t="s">
        <v>3472</v>
      </c>
      <c r="T314" t="s">
        <v>3473</v>
      </c>
      <c r="V314">
        <v>4</v>
      </c>
      <c r="X314">
        <v>7</v>
      </c>
      <c r="Y314" t="s">
        <v>42</v>
      </c>
      <c r="Z314" s="1">
        <v>41582</v>
      </c>
      <c r="AC314" t="s">
        <v>42</v>
      </c>
      <c r="AD314" t="s">
        <v>43</v>
      </c>
    </row>
    <row r="315" spans="1:30" x14ac:dyDescent="0.25">
      <c r="A315" t="s">
        <v>3474</v>
      </c>
      <c r="B315" t="s">
        <v>3475</v>
      </c>
      <c r="C315" t="s">
        <v>3476</v>
      </c>
      <c r="D315" t="s">
        <v>3477</v>
      </c>
      <c r="E315" s="1">
        <v>43422</v>
      </c>
      <c r="F315">
        <v>2018</v>
      </c>
      <c r="I315">
        <v>1164</v>
      </c>
      <c r="J315">
        <v>1169</v>
      </c>
      <c r="K315" t="s">
        <v>3478</v>
      </c>
      <c r="L315" t="s">
        <v>3479</v>
      </c>
      <c r="M315" t="s">
        <v>3480</v>
      </c>
      <c r="N315" t="s">
        <v>3481</v>
      </c>
      <c r="P315" t="s">
        <v>3482</v>
      </c>
      <c r="Q315" t="s">
        <v>3483</v>
      </c>
      <c r="R315" t="s">
        <v>3484</v>
      </c>
      <c r="S315" t="s">
        <v>3485</v>
      </c>
      <c r="T315" t="s">
        <v>3486</v>
      </c>
      <c r="V315">
        <v>4</v>
      </c>
      <c r="X315">
        <v>15</v>
      </c>
      <c r="Y315" t="s">
        <v>42</v>
      </c>
      <c r="Z315" s="1">
        <v>43422</v>
      </c>
      <c r="AC315" t="s">
        <v>42</v>
      </c>
      <c r="AD315" t="s">
        <v>43</v>
      </c>
    </row>
    <row r="316" spans="1:30" x14ac:dyDescent="0.25">
      <c r="A316" t="s">
        <v>3487</v>
      </c>
      <c r="B316" t="s">
        <v>3488</v>
      </c>
      <c r="C316" t="s">
        <v>3489</v>
      </c>
      <c r="D316" t="s">
        <v>1792</v>
      </c>
      <c r="E316" s="1">
        <v>42243</v>
      </c>
      <c r="F316">
        <v>2015</v>
      </c>
      <c r="I316">
        <v>225</v>
      </c>
      <c r="J316">
        <v>229</v>
      </c>
      <c r="K316" t="s">
        <v>3490</v>
      </c>
      <c r="L316" t="s">
        <v>1794</v>
      </c>
      <c r="M316" t="s">
        <v>1795</v>
      </c>
      <c r="N316" t="s">
        <v>3491</v>
      </c>
      <c r="P316" t="s">
        <v>3492</v>
      </c>
      <c r="Q316" t="s">
        <v>3493</v>
      </c>
      <c r="R316" t="s">
        <v>3494</v>
      </c>
      <c r="S316" t="s">
        <v>3495</v>
      </c>
      <c r="T316" t="s">
        <v>3496</v>
      </c>
      <c r="V316">
        <v>4</v>
      </c>
      <c r="X316">
        <v>14</v>
      </c>
      <c r="Z316" s="1">
        <v>42243</v>
      </c>
      <c r="AC316" t="s">
        <v>42</v>
      </c>
      <c r="AD316" t="s">
        <v>43</v>
      </c>
    </row>
    <row r="317" spans="1:30" x14ac:dyDescent="0.25">
      <c r="A317" t="s">
        <v>3497</v>
      </c>
      <c r="B317" t="s">
        <v>3498</v>
      </c>
      <c r="C317" t="s">
        <v>3499</v>
      </c>
      <c r="D317" t="s">
        <v>3500</v>
      </c>
      <c r="E317" s="1">
        <v>43262</v>
      </c>
      <c r="F317">
        <v>2018</v>
      </c>
      <c r="I317">
        <v>1260</v>
      </c>
      <c r="J317">
        <v>1265</v>
      </c>
      <c r="K317" t="s">
        <v>3501</v>
      </c>
      <c r="L317" t="s">
        <v>1228</v>
      </c>
      <c r="M317" t="s">
        <v>3502</v>
      </c>
      <c r="N317" t="s">
        <v>3503</v>
      </c>
      <c r="P317" t="s">
        <v>3504</v>
      </c>
      <c r="Q317" t="s">
        <v>3505</v>
      </c>
      <c r="R317" t="s">
        <v>3506</v>
      </c>
      <c r="S317" t="s">
        <v>3507</v>
      </c>
      <c r="T317" t="s">
        <v>3508</v>
      </c>
      <c r="V317">
        <v>4</v>
      </c>
      <c r="X317">
        <v>13</v>
      </c>
      <c r="Y317" t="s">
        <v>42</v>
      </c>
      <c r="Z317" s="1">
        <v>43262</v>
      </c>
      <c r="AC317" t="s">
        <v>42</v>
      </c>
      <c r="AD317" t="s">
        <v>43</v>
      </c>
    </row>
    <row r="318" spans="1:30" x14ac:dyDescent="0.25">
      <c r="A318" t="s">
        <v>3509</v>
      </c>
      <c r="B318" t="s">
        <v>3510</v>
      </c>
      <c r="C318" t="s">
        <v>3511</v>
      </c>
      <c r="D318" t="s">
        <v>820</v>
      </c>
      <c r="E318" s="1">
        <v>42268</v>
      </c>
      <c r="F318">
        <v>2015</v>
      </c>
      <c r="I318">
        <v>1</v>
      </c>
      <c r="J318">
        <v>4</v>
      </c>
      <c r="K318" t="s">
        <v>3512</v>
      </c>
      <c r="M318" t="s">
        <v>822</v>
      </c>
      <c r="N318" t="s">
        <v>3513</v>
      </c>
      <c r="P318" t="s">
        <v>3514</v>
      </c>
      <c r="Q318" t="s">
        <v>3515</v>
      </c>
      <c r="R318" t="s">
        <v>3516</v>
      </c>
      <c r="S318" t="s">
        <v>3517</v>
      </c>
      <c r="T318" t="s">
        <v>3518</v>
      </c>
      <c r="V318">
        <v>4</v>
      </c>
      <c r="X318">
        <v>6</v>
      </c>
      <c r="Y318" t="s">
        <v>42</v>
      </c>
      <c r="Z318" s="1">
        <v>42268</v>
      </c>
      <c r="AC318" t="s">
        <v>42</v>
      </c>
      <c r="AD318" t="s">
        <v>43</v>
      </c>
    </row>
    <row r="319" spans="1:30" x14ac:dyDescent="0.25">
      <c r="A319" t="s">
        <v>3519</v>
      </c>
      <c r="B319" t="s">
        <v>3520</v>
      </c>
      <c r="C319" t="s">
        <v>3521</v>
      </c>
      <c r="D319" t="s">
        <v>962</v>
      </c>
      <c r="E319" s="1">
        <v>37627</v>
      </c>
      <c r="F319">
        <v>1976</v>
      </c>
      <c r="G319">
        <v>24</v>
      </c>
      <c r="H319">
        <v>1</v>
      </c>
      <c r="I319">
        <v>102</v>
      </c>
      <c r="J319">
        <v>105</v>
      </c>
      <c r="K319" t="s">
        <v>3522</v>
      </c>
      <c r="L319" t="s">
        <v>964</v>
      </c>
      <c r="N319" t="s">
        <v>3523</v>
      </c>
      <c r="P319" t="s">
        <v>3524</v>
      </c>
      <c r="R319" t="s">
        <v>3525</v>
      </c>
      <c r="T319" t="s">
        <v>3526</v>
      </c>
      <c r="V319">
        <v>4</v>
      </c>
      <c r="X319">
        <v>7</v>
      </c>
      <c r="Y319" t="s">
        <v>42</v>
      </c>
      <c r="Z319" s="1">
        <v>37627</v>
      </c>
      <c r="AC319" t="s">
        <v>42</v>
      </c>
      <c r="AD319" t="s">
        <v>57</v>
      </c>
    </row>
    <row r="320" spans="1:30" x14ac:dyDescent="0.25">
      <c r="A320" t="s">
        <v>3527</v>
      </c>
      <c r="B320" t="s">
        <v>3528</v>
      </c>
      <c r="C320" t="s">
        <v>3529</v>
      </c>
      <c r="D320" t="s">
        <v>3530</v>
      </c>
      <c r="E320" s="1">
        <v>41687</v>
      </c>
      <c r="F320">
        <v>2013</v>
      </c>
      <c r="I320">
        <v>1</v>
      </c>
      <c r="J320">
        <v>8</v>
      </c>
      <c r="K320" t="s">
        <v>3531</v>
      </c>
      <c r="L320" t="s">
        <v>977</v>
      </c>
      <c r="M320" t="s">
        <v>3532</v>
      </c>
      <c r="N320" t="s">
        <v>3533</v>
      </c>
      <c r="P320" t="s">
        <v>3534</v>
      </c>
      <c r="Q320" t="s">
        <v>3535</v>
      </c>
      <c r="R320" t="s">
        <v>3536</v>
      </c>
      <c r="S320" t="s">
        <v>3537</v>
      </c>
      <c r="T320" t="s">
        <v>3538</v>
      </c>
      <c r="V320">
        <v>4</v>
      </c>
      <c r="X320">
        <v>11</v>
      </c>
      <c r="Z320" s="1">
        <v>41687</v>
      </c>
      <c r="AC320" t="s">
        <v>42</v>
      </c>
      <c r="AD320" t="s">
        <v>43</v>
      </c>
    </row>
    <row r="321" spans="1:30" x14ac:dyDescent="0.25">
      <c r="A321" t="s">
        <v>3539</v>
      </c>
      <c r="B321" t="s">
        <v>3540</v>
      </c>
      <c r="C321" t="s">
        <v>3541</v>
      </c>
      <c r="D321" t="s">
        <v>3542</v>
      </c>
      <c r="E321" s="1">
        <v>43682</v>
      </c>
      <c r="F321">
        <v>2019</v>
      </c>
      <c r="I321">
        <v>1</v>
      </c>
      <c r="J321">
        <v>4</v>
      </c>
      <c r="K321" t="s">
        <v>3543</v>
      </c>
      <c r="L321" t="s">
        <v>3544</v>
      </c>
      <c r="M321" t="s">
        <v>3545</v>
      </c>
      <c r="N321" t="s">
        <v>3546</v>
      </c>
      <c r="P321" t="s">
        <v>3547</v>
      </c>
      <c r="Q321" t="s">
        <v>3548</v>
      </c>
      <c r="R321" t="s">
        <v>3549</v>
      </c>
      <c r="S321" t="s">
        <v>3550</v>
      </c>
      <c r="T321" t="s">
        <v>3551</v>
      </c>
      <c r="V321">
        <v>4</v>
      </c>
      <c r="X321">
        <v>10</v>
      </c>
      <c r="Y321" t="s">
        <v>42</v>
      </c>
      <c r="Z321" s="1">
        <v>43682</v>
      </c>
      <c r="AC321" t="s">
        <v>42</v>
      </c>
      <c r="AD321" t="s">
        <v>43</v>
      </c>
    </row>
    <row r="322" spans="1:30" x14ac:dyDescent="0.25">
      <c r="A322" t="s">
        <v>3552</v>
      </c>
      <c r="B322" t="s">
        <v>3553</v>
      </c>
      <c r="C322" t="s">
        <v>3554</v>
      </c>
      <c r="D322" t="s">
        <v>3555</v>
      </c>
      <c r="E322" s="1">
        <v>38397</v>
      </c>
      <c r="F322">
        <v>2004</v>
      </c>
      <c r="G322">
        <v>1</v>
      </c>
      <c r="I322">
        <v>176</v>
      </c>
      <c r="J322" t="s">
        <v>3556</v>
      </c>
      <c r="K322" t="s">
        <v>3557</v>
      </c>
      <c r="L322" t="s">
        <v>1203</v>
      </c>
      <c r="M322" t="s">
        <v>3558</v>
      </c>
      <c r="N322" t="s">
        <v>3559</v>
      </c>
      <c r="P322" t="s">
        <v>3560</v>
      </c>
      <c r="R322" t="s">
        <v>3561</v>
      </c>
      <c r="S322" t="s">
        <v>3562</v>
      </c>
      <c r="T322" t="s">
        <v>3563</v>
      </c>
      <c r="V322">
        <v>4</v>
      </c>
      <c r="X322">
        <v>11</v>
      </c>
      <c r="Y322" t="s">
        <v>42</v>
      </c>
      <c r="Z322" s="1">
        <v>38397</v>
      </c>
      <c r="AC322" t="s">
        <v>42</v>
      </c>
      <c r="AD322" t="s">
        <v>43</v>
      </c>
    </row>
    <row r="323" spans="1:30" x14ac:dyDescent="0.25">
      <c r="A323" t="s">
        <v>3564</v>
      </c>
      <c r="B323" t="s">
        <v>3565</v>
      </c>
      <c r="C323" t="s">
        <v>3566</v>
      </c>
      <c r="D323" t="s">
        <v>3567</v>
      </c>
      <c r="E323" s="1">
        <v>44483</v>
      </c>
      <c r="F323">
        <v>2021</v>
      </c>
      <c r="I323">
        <v>386</v>
      </c>
      <c r="J323">
        <v>389</v>
      </c>
      <c r="K323" t="s">
        <v>3568</v>
      </c>
      <c r="L323" t="s">
        <v>3569</v>
      </c>
      <c r="M323" t="s">
        <v>3570</v>
      </c>
      <c r="N323" t="s">
        <v>3571</v>
      </c>
      <c r="O323" t="s">
        <v>3572</v>
      </c>
      <c r="P323" t="s">
        <v>3573</v>
      </c>
      <c r="Q323" t="s">
        <v>3574</v>
      </c>
      <c r="R323" t="s">
        <v>3575</v>
      </c>
      <c r="S323" t="s">
        <v>3576</v>
      </c>
      <c r="T323" t="s">
        <v>3577</v>
      </c>
      <c r="V323">
        <v>4</v>
      </c>
      <c r="X323">
        <v>13</v>
      </c>
      <c r="Z323" s="1">
        <v>44483</v>
      </c>
      <c r="AC323" t="s">
        <v>42</v>
      </c>
      <c r="AD323" t="s">
        <v>43</v>
      </c>
    </row>
    <row r="324" spans="1:30" x14ac:dyDescent="0.25">
      <c r="A324" t="s">
        <v>3578</v>
      </c>
      <c r="B324" t="s">
        <v>3579</v>
      </c>
      <c r="C324" t="s">
        <v>3580</v>
      </c>
      <c r="D324" t="s">
        <v>3581</v>
      </c>
      <c r="E324" s="1">
        <v>37671</v>
      </c>
      <c r="F324">
        <v>2002</v>
      </c>
      <c r="I324">
        <v>88</v>
      </c>
      <c r="J324">
        <v>94</v>
      </c>
      <c r="M324" t="s">
        <v>3582</v>
      </c>
      <c r="N324" t="s">
        <v>3583</v>
      </c>
      <c r="P324" t="s">
        <v>3584</v>
      </c>
      <c r="R324" t="s">
        <v>3585</v>
      </c>
      <c r="V324">
        <v>4</v>
      </c>
      <c r="X324">
        <v>17</v>
      </c>
      <c r="Y324" t="s">
        <v>42</v>
      </c>
      <c r="Z324" s="1">
        <v>37671</v>
      </c>
      <c r="AC324" t="s">
        <v>42</v>
      </c>
      <c r="AD324" t="s">
        <v>43</v>
      </c>
    </row>
    <row r="325" spans="1:30" x14ac:dyDescent="0.25">
      <c r="A325" t="s">
        <v>3586</v>
      </c>
      <c r="B325" t="s">
        <v>3587</v>
      </c>
      <c r="C325" t="s">
        <v>3588</v>
      </c>
      <c r="D325" t="s">
        <v>3589</v>
      </c>
      <c r="E325" s="1">
        <v>39426</v>
      </c>
      <c r="F325">
        <v>2007</v>
      </c>
      <c r="I325">
        <v>3666</v>
      </c>
      <c r="J325">
        <v>3671</v>
      </c>
      <c r="K325" t="s">
        <v>3590</v>
      </c>
      <c r="L325" t="s">
        <v>3591</v>
      </c>
      <c r="M325" t="s">
        <v>3592</v>
      </c>
      <c r="N325" t="s">
        <v>3593</v>
      </c>
      <c r="P325" t="s">
        <v>3594</v>
      </c>
      <c r="R325" t="s">
        <v>3595</v>
      </c>
      <c r="S325" t="s">
        <v>3596</v>
      </c>
      <c r="T325" t="s">
        <v>3597</v>
      </c>
      <c r="V325">
        <v>4</v>
      </c>
      <c r="X325">
        <v>13</v>
      </c>
      <c r="Y325" t="s">
        <v>42</v>
      </c>
      <c r="Z325" s="1">
        <v>39426</v>
      </c>
      <c r="AC325" t="s">
        <v>42</v>
      </c>
      <c r="AD325" t="s">
        <v>43</v>
      </c>
    </row>
    <row r="326" spans="1:30" x14ac:dyDescent="0.25">
      <c r="A326" t="s">
        <v>3598</v>
      </c>
      <c r="B326" t="s">
        <v>3599</v>
      </c>
      <c r="C326" t="s">
        <v>3600</v>
      </c>
      <c r="D326" t="s">
        <v>3601</v>
      </c>
      <c r="E326" s="1">
        <v>43783</v>
      </c>
      <c r="F326">
        <v>2019</v>
      </c>
      <c r="I326">
        <v>510</v>
      </c>
      <c r="J326">
        <v>513</v>
      </c>
      <c r="K326" t="s">
        <v>3602</v>
      </c>
      <c r="M326" t="s">
        <v>3603</v>
      </c>
      <c r="N326" t="s">
        <v>3604</v>
      </c>
      <c r="P326" t="s">
        <v>3605</v>
      </c>
      <c r="Q326" t="s">
        <v>3606</v>
      </c>
      <c r="R326" t="s">
        <v>3607</v>
      </c>
      <c r="S326" t="s">
        <v>3608</v>
      </c>
      <c r="T326" t="s">
        <v>3609</v>
      </c>
      <c r="V326">
        <v>4</v>
      </c>
      <c r="X326">
        <v>12</v>
      </c>
      <c r="Y326" t="s">
        <v>42</v>
      </c>
      <c r="Z326" s="1">
        <v>43783</v>
      </c>
      <c r="AC326" t="s">
        <v>42</v>
      </c>
      <c r="AD326" t="s">
        <v>43</v>
      </c>
    </row>
    <row r="327" spans="1:30" x14ac:dyDescent="0.25">
      <c r="A327" t="s">
        <v>3610</v>
      </c>
      <c r="B327" t="s">
        <v>3611</v>
      </c>
      <c r="C327" t="s">
        <v>3612</v>
      </c>
      <c r="D327" t="s">
        <v>1828</v>
      </c>
      <c r="E327" s="1">
        <v>40745</v>
      </c>
      <c r="F327">
        <v>2011</v>
      </c>
      <c r="I327">
        <v>818</v>
      </c>
      <c r="J327">
        <v>823</v>
      </c>
      <c r="K327" t="s">
        <v>3613</v>
      </c>
      <c r="L327" t="s">
        <v>1228</v>
      </c>
      <c r="M327" t="s">
        <v>1830</v>
      </c>
      <c r="N327" t="s">
        <v>3614</v>
      </c>
      <c r="P327" t="s">
        <v>3615</v>
      </c>
      <c r="R327" t="s">
        <v>3616</v>
      </c>
      <c r="S327" t="s">
        <v>3617</v>
      </c>
      <c r="T327" t="s">
        <v>3618</v>
      </c>
      <c r="V327">
        <v>4</v>
      </c>
      <c r="X327">
        <v>12</v>
      </c>
      <c r="Y327" t="s">
        <v>42</v>
      </c>
      <c r="Z327" s="1">
        <v>40745</v>
      </c>
      <c r="AC327" t="s">
        <v>42</v>
      </c>
      <c r="AD327" t="s">
        <v>43</v>
      </c>
    </row>
    <row r="328" spans="1:30" x14ac:dyDescent="0.25">
      <c r="A328" t="s">
        <v>3619</v>
      </c>
      <c r="B328" t="s">
        <v>3620</v>
      </c>
      <c r="C328" t="s">
        <v>3621</v>
      </c>
      <c r="D328" t="s">
        <v>3622</v>
      </c>
      <c r="E328" s="1">
        <v>37475</v>
      </c>
      <c r="F328">
        <v>2002</v>
      </c>
      <c r="I328">
        <v>326</v>
      </c>
      <c r="J328">
        <v>330</v>
      </c>
      <c r="K328" t="s">
        <v>3623</v>
      </c>
      <c r="M328" t="s">
        <v>3624</v>
      </c>
      <c r="N328" t="s">
        <v>3625</v>
      </c>
      <c r="P328" t="s">
        <v>3626</v>
      </c>
      <c r="R328" t="s">
        <v>3627</v>
      </c>
      <c r="S328" t="s">
        <v>3628</v>
      </c>
      <c r="T328" t="s">
        <v>3629</v>
      </c>
      <c r="V328">
        <v>4</v>
      </c>
      <c r="W328">
        <v>2</v>
      </c>
      <c r="X328">
        <v>5</v>
      </c>
      <c r="Y328" t="s">
        <v>42</v>
      </c>
      <c r="Z328" s="1">
        <v>37475</v>
      </c>
      <c r="AC328" t="s">
        <v>42</v>
      </c>
      <c r="AD328" t="s">
        <v>43</v>
      </c>
    </row>
    <row r="329" spans="1:30" x14ac:dyDescent="0.25">
      <c r="A329" t="s">
        <v>3630</v>
      </c>
      <c r="B329" t="s">
        <v>3631</v>
      </c>
      <c r="C329" t="s">
        <v>3632</v>
      </c>
      <c r="D329" t="s">
        <v>820</v>
      </c>
      <c r="E329" s="1">
        <v>42268</v>
      </c>
      <c r="F329">
        <v>2015</v>
      </c>
      <c r="I329">
        <v>1</v>
      </c>
      <c r="J329">
        <v>4</v>
      </c>
      <c r="K329" t="s">
        <v>3633</v>
      </c>
      <c r="M329" t="s">
        <v>822</v>
      </c>
      <c r="N329" t="s">
        <v>3634</v>
      </c>
      <c r="P329" t="s">
        <v>3635</v>
      </c>
      <c r="Q329" t="s">
        <v>3636</v>
      </c>
      <c r="R329" t="s">
        <v>3637</v>
      </c>
      <c r="S329" t="s">
        <v>3638</v>
      </c>
      <c r="T329" t="s">
        <v>3639</v>
      </c>
      <c r="V329">
        <v>4</v>
      </c>
      <c r="X329">
        <v>15</v>
      </c>
      <c r="Y329" t="s">
        <v>42</v>
      </c>
      <c r="Z329" s="1">
        <v>42268</v>
      </c>
      <c r="AC329" t="s">
        <v>42</v>
      </c>
      <c r="AD329" t="s">
        <v>43</v>
      </c>
    </row>
    <row r="330" spans="1:30" x14ac:dyDescent="0.25">
      <c r="A330" t="s">
        <v>3640</v>
      </c>
      <c r="B330" t="s">
        <v>3641</v>
      </c>
      <c r="C330" t="s">
        <v>3642</v>
      </c>
      <c r="D330" t="s">
        <v>3643</v>
      </c>
      <c r="E330" s="1">
        <v>42754</v>
      </c>
      <c r="F330">
        <v>2016</v>
      </c>
      <c r="I330">
        <v>1</v>
      </c>
      <c r="J330">
        <v>5</v>
      </c>
      <c r="K330" t="s">
        <v>3644</v>
      </c>
      <c r="M330" t="s">
        <v>3645</v>
      </c>
      <c r="N330" t="s">
        <v>3646</v>
      </c>
      <c r="P330" t="s">
        <v>3647</v>
      </c>
      <c r="Q330" t="s">
        <v>3648</v>
      </c>
      <c r="R330" t="s">
        <v>3649</v>
      </c>
      <c r="S330" t="s">
        <v>3650</v>
      </c>
      <c r="T330" t="s">
        <v>3651</v>
      </c>
      <c r="V330">
        <v>4</v>
      </c>
      <c r="W330">
        <v>1</v>
      </c>
      <c r="X330">
        <v>18</v>
      </c>
      <c r="Y330" t="s">
        <v>42</v>
      </c>
      <c r="Z330" s="1">
        <v>42754</v>
      </c>
      <c r="AC330" t="s">
        <v>42</v>
      </c>
      <c r="AD330" t="s">
        <v>43</v>
      </c>
    </row>
    <row r="331" spans="1:30" x14ac:dyDescent="0.25">
      <c r="A331" t="s">
        <v>3652</v>
      </c>
      <c r="B331" t="s">
        <v>3653</v>
      </c>
      <c r="C331" t="s">
        <v>3654</v>
      </c>
      <c r="D331" t="s">
        <v>3655</v>
      </c>
      <c r="E331" s="1">
        <v>42828</v>
      </c>
      <c r="F331">
        <v>2016</v>
      </c>
      <c r="I331">
        <v>90</v>
      </c>
      <c r="J331">
        <v>92</v>
      </c>
      <c r="K331" t="s">
        <v>3656</v>
      </c>
      <c r="M331" t="s">
        <v>3657</v>
      </c>
      <c r="N331" t="s">
        <v>3658</v>
      </c>
      <c r="P331" t="s">
        <v>3659</v>
      </c>
      <c r="R331" t="s">
        <v>3660</v>
      </c>
      <c r="S331" t="s">
        <v>3661</v>
      </c>
      <c r="T331" t="s">
        <v>3662</v>
      </c>
      <c r="V331">
        <v>4</v>
      </c>
      <c r="Y331" t="s">
        <v>42</v>
      </c>
      <c r="Z331" s="1">
        <v>42828</v>
      </c>
      <c r="AC331" t="s">
        <v>42</v>
      </c>
      <c r="AD331" t="s">
        <v>43</v>
      </c>
    </row>
    <row r="332" spans="1:30" x14ac:dyDescent="0.25">
      <c r="A332" t="s">
        <v>3663</v>
      </c>
      <c r="B332" t="s">
        <v>3664</v>
      </c>
      <c r="C332" t="s">
        <v>3665</v>
      </c>
      <c r="D332" t="s">
        <v>3666</v>
      </c>
      <c r="E332" s="1">
        <v>42243</v>
      </c>
      <c r="F332">
        <v>2015</v>
      </c>
      <c r="I332">
        <v>834</v>
      </c>
      <c r="J332">
        <v>839</v>
      </c>
      <c r="K332" t="s">
        <v>3667</v>
      </c>
      <c r="L332" t="s">
        <v>1370</v>
      </c>
      <c r="M332" t="s">
        <v>3668</v>
      </c>
      <c r="N332" t="s">
        <v>3669</v>
      </c>
      <c r="P332" t="s">
        <v>3670</v>
      </c>
      <c r="R332" t="s">
        <v>3671</v>
      </c>
      <c r="S332" t="s">
        <v>3672</v>
      </c>
      <c r="T332" t="s">
        <v>3673</v>
      </c>
      <c r="V332">
        <v>4</v>
      </c>
      <c r="X332">
        <v>8</v>
      </c>
      <c r="Z332" s="1">
        <v>42243</v>
      </c>
      <c r="AC332" t="s">
        <v>42</v>
      </c>
      <c r="AD332" t="s">
        <v>43</v>
      </c>
    </row>
    <row r="333" spans="1:30" x14ac:dyDescent="0.25">
      <c r="A333" t="s">
        <v>3674</v>
      </c>
      <c r="B333" t="s">
        <v>3675</v>
      </c>
      <c r="C333" t="s">
        <v>3676</v>
      </c>
      <c r="D333" t="s">
        <v>1029</v>
      </c>
      <c r="E333" s="1">
        <v>44036</v>
      </c>
      <c r="F333">
        <v>2020</v>
      </c>
      <c r="G333">
        <v>17</v>
      </c>
      <c r="H333">
        <v>7</v>
      </c>
      <c r="I333">
        <v>236</v>
      </c>
      <c r="J333">
        <v>246</v>
      </c>
      <c r="K333" t="s">
        <v>3677</v>
      </c>
      <c r="L333" t="s">
        <v>1031</v>
      </c>
      <c r="N333" t="s">
        <v>3678</v>
      </c>
      <c r="P333" t="s">
        <v>3679</v>
      </c>
      <c r="Q333" t="s">
        <v>3680</v>
      </c>
      <c r="R333" t="s">
        <v>3681</v>
      </c>
      <c r="S333" t="s">
        <v>3682</v>
      </c>
      <c r="T333" t="s">
        <v>3683</v>
      </c>
      <c r="V333">
        <v>4</v>
      </c>
      <c r="Z333" s="1">
        <v>44036</v>
      </c>
      <c r="AC333" t="s">
        <v>42</v>
      </c>
      <c r="AD333" t="s">
        <v>598</v>
      </c>
    </row>
    <row r="334" spans="1:30" x14ac:dyDescent="0.25">
      <c r="A334" t="s">
        <v>3684</v>
      </c>
      <c r="B334" t="s">
        <v>3685</v>
      </c>
      <c r="C334" t="s">
        <v>3686</v>
      </c>
      <c r="D334" t="s">
        <v>3687</v>
      </c>
      <c r="E334" s="1">
        <v>43478</v>
      </c>
      <c r="F334">
        <v>2018</v>
      </c>
      <c r="I334">
        <v>376</v>
      </c>
      <c r="J334">
        <v>380</v>
      </c>
      <c r="K334" t="s">
        <v>3688</v>
      </c>
      <c r="L334" t="s">
        <v>3689</v>
      </c>
      <c r="M334" t="s">
        <v>3690</v>
      </c>
      <c r="N334" t="s">
        <v>3691</v>
      </c>
      <c r="P334" t="s">
        <v>3692</v>
      </c>
      <c r="Q334" t="s">
        <v>3693</v>
      </c>
      <c r="R334" t="s">
        <v>3694</v>
      </c>
      <c r="S334" t="s">
        <v>3695</v>
      </c>
      <c r="T334" t="s">
        <v>3696</v>
      </c>
      <c r="V334">
        <v>4</v>
      </c>
      <c r="X334">
        <v>6</v>
      </c>
      <c r="Y334" t="s">
        <v>42</v>
      </c>
      <c r="Z334" s="1">
        <v>43478</v>
      </c>
      <c r="AC334" t="s">
        <v>42</v>
      </c>
      <c r="AD334" t="s">
        <v>43</v>
      </c>
    </row>
    <row r="335" spans="1:30" x14ac:dyDescent="0.25">
      <c r="A335" t="s">
        <v>3697</v>
      </c>
      <c r="B335" t="s">
        <v>3698</v>
      </c>
      <c r="C335" t="s">
        <v>3699</v>
      </c>
      <c r="D335" t="s">
        <v>3700</v>
      </c>
      <c r="E335" s="1">
        <v>40227</v>
      </c>
      <c r="F335">
        <v>2009</v>
      </c>
      <c r="G335">
        <v>3</v>
      </c>
      <c r="I335" t="s">
        <v>3701</v>
      </c>
      <c r="J335" t="s">
        <v>3702</v>
      </c>
      <c r="K335" t="s">
        <v>3703</v>
      </c>
      <c r="L335" t="s">
        <v>650</v>
      </c>
      <c r="M335" t="s">
        <v>3704</v>
      </c>
      <c r="N335" t="s">
        <v>3705</v>
      </c>
      <c r="P335" t="s">
        <v>3706</v>
      </c>
      <c r="Q335" t="s">
        <v>3707</v>
      </c>
      <c r="R335" t="s">
        <v>3708</v>
      </c>
      <c r="S335" t="s">
        <v>3709</v>
      </c>
      <c r="T335" t="s">
        <v>3710</v>
      </c>
      <c r="V335">
        <v>4</v>
      </c>
      <c r="X335">
        <v>14</v>
      </c>
      <c r="Y335" t="s">
        <v>42</v>
      </c>
      <c r="Z335" s="1">
        <v>40227</v>
      </c>
      <c r="AC335" t="s">
        <v>42</v>
      </c>
      <c r="AD335" t="s">
        <v>43</v>
      </c>
    </row>
    <row r="336" spans="1:30" x14ac:dyDescent="0.25">
      <c r="A336" t="s">
        <v>3711</v>
      </c>
      <c r="B336" t="s">
        <v>3712</v>
      </c>
      <c r="C336" t="s">
        <v>2887</v>
      </c>
      <c r="D336" t="s">
        <v>2888</v>
      </c>
      <c r="E336" s="1">
        <v>42828</v>
      </c>
      <c r="F336">
        <v>2017</v>
      </c>
      <c r="I336">
        <v>1</v>
      </c>
      <c r="J336">
        <v>5</v>
      </c>
      <c r="K336" t="s">
        <v>3713</v>
      </c>
      <c r="M336" t="s">
        <v>2890</v>
      </c>
      <c r="N336" t="s">
        <v>3714</v>
      </c>
      <c r="P336" t="s">
        <v>3715</v>
      </c>
      <c r="Q336" t="s">
        <v>3716</v>
      </c>
      <c r="R336" t="s">
        <v>3717</v>
      </c>
      <c r="S336" t="s">
        <v>3718</v>
      </c>
      <c r="T336" t="s">
        <v>3719</v>
      </c>
      <c r="V336">
        <v>4</v>
      </c>
      <c r="X336">
        <v>2</v>
      </c>
      <c r="Y336" t="s">
        <v>42</v>
      </c>
      <c r="Z336" s="1">
        <v>42828</v>
      </c>
      <c r="AC336" t="s">
        <v>42</v>
      </c>
      <c r="AD336" t="s">
        <v>43</v>
      </c>
    </row>
    <row r="337" spans="1:30" x14ac:dyDescent="0.25">
      <c r="A337" t="s">
        <v>3720</v>
      </c>
      <c r="B337" t="s">
        <v>3721</v>
      </c>
      <c r="C337" t="s">
        <v>3722</v>
      </c>
      <c r="D337" t="s">
        <v>3723</v>
      </c>
      <c r="E337" s="1">
        <v>44544</v>
      </c>
      <c r="F337">
        <v>2021</v>
      </c>
      <c r="I337">
        <v>1</v>
      </c>
      <c r="J337">
        <v>4</v>
      </c>
      <c r="K337" t="s">
        <v>3724</v>
      </c>
      <c r="M337" t="s">
        <v>3725</v>
      </c>
      <c r="N337" t="s">
        <v>3726</v>
      </c>
      <c r="P337" t="s">
        <v>3727</v>
      </c>
      <c r="Q337" t="s">
        <v>3728</v>
      </c>
      <c r="R337" t="s">
        <v>3729</v>
      </c>
      <c r="S337" t="s">
        <v>3730</v>
      </c>
      <c r="T337" t="s">
        <v>3731</v>
      </c>
      <c r="V337">
        <v>4</v>
      </c>
      <c r="X337">
        <v>10</v>
      </c>
      <c r="Y337" t="s">
        <v>42</v>
      </c>
      <c r="Z337" s="1">
        <v>44544</v>
      </c>
      <c r="AC337" t="s">
        <v>42</v>
      </c>
      <c r="AD337" t="s">
        <v>43</v>
      </c>
    </row>
    <row r="338" spans="1:30" x14ac:dyDescent="0.25">
      <c r="A338" t="s">
        <v>3732</v>
      </c>
      <c r="B338" t="s">
        <v>3733</v>
      </c>
      <c r="C338" t="s">
        <v>3554</v>
      </c>
      <c r="D338" t="s">
        <v>3734</v>
      </c>
      <c r="E338" s="1">
        <v>38125</v>
      </c>
      <c r="F338">
        <v>2003</v>
      </c>
      <c r="I338">
        <v>66</v>
      </c>
      <c r="J338">
        <v>70</v>
      </c>
      <c r="K338" t="s">
        <v>3735</v>
      </c>
      <c r="M338" t="s">
        <v>3736</v>
      </c>
      <c r="N338" t="s">
        <v>3737</v>
      </c>
      <c r="P338" t="s">
        <v>3738</v>
      </c>
      <c r="R338" t="s">
        <v>3739</v>
      </c>
      <c r="S338" t="s">
        <v>3740</v>
      </c>
      <c r="T338" t="s">
        <v>3741</v>
      </c>
      <c r="V338">
        <v>4</v>
      </c>
      <c r="W338">
        <v>2</v>
      </c>
      <c r="Y338" t="s">
        <v>42</v>
      </c>
      <c r="Z338" s="1">
        <v>38125</v>
      </c>
      <c r="AC338" t="s">
        <v>42</v>
      </c>
      <c r="AD338" t="s">
        <v>43</v>
      </c>
    </row>
    <row r="339" spans="1:30" x14ac:dyDescent="0.25">
      <c r="A339" t="s">
        <v>3742</v>
      </c>
      <c r="B339" t="s">
        <v>3743</v>
      </c>
      <c r="C339" t="s">
        <v>3744</v>
      </c>
      <c r="D339" t="s">
        <v>3745</v>
      </c>
      <c r="E339" s="1">
        <v>44242</v>
      </c>
      <c r="F339">
        <v>2020</v>
      </c>
      <c r="I339">
        <v>1</v>
      </c>
      <c r="J339">
        <v>5</v>
      </c>
      <c r="K339" t="s">
        <v>3746</v>
      </c>
      <c r="L339" t="s">
        <v>3747</v>
      </c>
      <c r="M339" t="s">
        <v>3748</v>
      </c>
      <c r="N339" t="s">
        <v>3749</v>
      </c>
      <c r="O339" t="s">
        <v>3409</v>
      </c>
      <c r="P339" t="s">
        <v>3750</v>
      </c>
      <c r="Q339" t="s">
        <v>3751</v>
      </c>
      <c r="R339" t="s">
        <v>3752</v>
      </c>
      <c r="S339" t="s">
        <v>3753</v>
      </c>
      <c r="T339" t="s">
        <v>3754</v>
      </c>
      <c r="V339">
        <v>4</v>
      </c>
      <c r="X339">
        <v>15</v>
      </c>
      <c r="Y339" t="s">
        <v>42</v>
      </c>
      <c r="Z339" s="1">
        <v>44242</v>
      </c>
      <c r="AC339" t="s">
        <v>42</v>
      </c>
      <c r="AD339" t="s">
        <v>43</v>
      </c>
    </row>
    <row r="340" spans="1:30" x14ac:dyDescent="0.25">
      <c r="A340" t="s">
        <v>3755</v>
      </c>
      <c r="B340" t="s">
        <v>3756</v>
      </c>
      <c r="C340" t="s">
        <v>3757</v>
      </c>
      <c r="D340" t="s">
        <v>3758</v>
      </c>
      <c r="E340" s="1">
        <v>42555</v>
      </c>
      <c r="F340">
        <v>2016</v>
      </c>
      <c r="I340">
        <v>1</v>
      </c>
      <c r="J340">
        <v>4</v>
      </c>
      <c r="K340" t="s">
        <v>3759</v>
      </c>
      <c r="M340" t="s">
        <v>3760</v>
      </c>
      <c r="N340" t="s">
        <v>3761</v>
      </c>
      <c r="P340" t="s">
        <v>3762</v>
      </c>
      <c r="Q340" t="s">
        <v>3763</v>
      </c>
      <c r="R340" t="s">
        <v>3764</v>
      </c>
      <c r="S340" t="s">
        <v>3765</v>
      </c>
      <c r="T340" t="s">
        <v>3766</v>
      </c>
      <c r="V340">
        <v>4</v>
      </c>
      <c r="Y340" t="s">
        <v>42</v>
      </c>
      <c r="Z340" s="1">
        <v>42555</v>
      </c>
      <c r="AC340" t="s">
        <v>42</v>
      </c>
      <c r="AD340" t="s">
        <v>43</v>
      </c>
    </row>
    <row r="341" spans="1:30" x14ac:dyDescent="0.25">
      <c r="A341" t="s">
        <v>3767</v>
      </c>
      <c r="B341" t="s">
        <v>3768</v>
      </c>
      <c r="C341" t="s">
        <v>3769</v>
      </c>
      <c r="D341" t="s">
        <v>2253</v>
      </c>
      <c r="E341" s="1">
        <v>41641</v>
      </c>
      <c r="F341">
        <v>2013</v>
      </c>
      <c r="I341">
        <v>369</v>
      </c>
      <c r="J341">
        <v>374</v>
      </c>
      <c r="K341" t="s">
        <v>3770</v>
      </c>
      <c r="M341" t="s">
        <v>2255</v>
      </c>
      <c r="N341" t="s">
        <v>3771</v>
      </c>
      <c r="P341" t="s">
        <v>3772</v>
      </c>
      <c r="Q341" t="s">
        <v>3773</v>
      </c>
      <c r="R341" t="s">
        <v>3774</v>
      </c>
      <c r="S341" t="s">
        <v>3775</v>
      </c>
      <c r="T341" t="s">
        <v>3776</v>
      </c>
      <c r="V341">
        <v>4</v>
      </c>
      <c r="W341">
        <v>1</v>
      </c>
      <c r="X341">
        <v>26</v>
      </c>
      <c r="Y341" t="s">
        <v>42</v>
      </c>
      <c r="Z341" s="1">
        <v>41641</v>
      </c>
      <c r="AC341" t="s">
        <v>42</v>
      </c>
      <c r="AD341" t="s">
        <v>43</v>
      </c>
    </row>
    <row r="342" spans="1:30" x14ac:dyDescent="0.25">
      <c r="A342" t="s">
        <v>3777</v>
      </c>
      <c r="B342" t="s">
        <v>3778</v>
      </c>
      <c r="C342" t="s">
        <v>3779</v>
      </c>
      <c r="D342" t="s">
        <v>3780</v>
      </c>
      <c r="E342" s="1">
        <v>42555</v>
      </c>
      <c r="F342">
        <v>2016</v>
      </c>
      <c r="I342">
        <v>763</v>
      </c>
      <c r="J342">
        <v>768</v>
      </c>
      <c r="K342" t="s">
        <v>3781</v>
      </c>
      <c r="M342" t="s">
        <v>3782</v>
      </c>
      <c r="N342" t="s">
        <v>3783</v>
      </c>
      <c r="P342" t="s">
        <v>3784</v>
      </c>
      <c r="Q342" t="s">
        <v>3785</v>
      </c>
      <c r="R342" t="s">
        <v>3786</v>
      </c>
      <c r="S342" t="s">
        <v>3787</v>
      </c>
      <c r="T342" t="s">
        <v>3788</v>
      </c>
      <c r="V342">
        <v>4</v>
      </c>
      <c r="X342">
        <v>11</v>
      </c>
      <c r="Y342" t="s">
        <v>42</v>
      </c>
      <c r="Z342" s="1">
        <v>42555</v>
      </c>
      <c r="AC342" t="s">
        <v>42</v>
      </c>
      <c r="AD342" t="s">
        <v>43</v>
      </c>
    </row>
    <row r="343" spans="1:30" x14ac:dyDescent="0.25">
      <c r="A343" t="s">
        <v>3789</v>
      </c>
      <c r="B343" t="s">
        <v>3790</v>
      </c>
      <c r="C343" t="s">
        <v>3791</v>
      </c>
      <c r="D343" t="s">
        <v>3792</v>
      </c>
      <c r="E343" s="1">
        <v>42380</v>
      </c>
      <c r="F343">
        <v>2015</v>
      </c>
      <c r="I343">
        <v>17</v>
      </c>
      <c r="J343">
        <v>20</v>
      </c>
      <c r="K343" t="s">
        <v>3793</v>
      </c>
      <c r="M343" t="s">
        <v>3794</v>
      </c>
      <c r="N343" t="s">
        <v>3795</v>
      </c>
      <c r="P343" t="s">
        <v>3796</v>
      </c>
      <c r="Q343" t="s">
        <v>3797</v>
      </c>
      <c r="R343" t="s">
        <v>3798</v>
      </c>
      <c r="S343" t="s">
        <v>3799</v>
      </c>
      <c r="T343" t="s">
        <v>3800</v>
      </c>
      <c r="V343">
        <v>4</v>
      </c>
      <c r="X343">
        <v>8</v>
      </c>
      <c r="Y343" t="s">
        <v>42</v>
      </c>
      <c r="Z343" s="1">
        <v>42380</v>
      </c>
      <c r="AC343" t="s">
        <v>42</v>
      </c>
      <c r="AD343" t="s">
        <v>43</v>
      </c>
    </row>
    <row r="344" spans="1:30" x14ac:dyDescent="0.25">
      <c r="A344" t="s">
        <v>3801</v>
      </c>
      <c r="B344" t="s">
        <v>3802</v>
      </c>
      <c r="C344" t="s">
        <v>3803</v>
      </c>
      <c r="D344" t="s">
        <v>3804</v>
      </c>
      <c r="E344" s="1">
        <v>40451</v>
      </c>
      <c r="F344">
        <v>2010</v>
      </c>
      <c r="I344">
        <v>1571</v>
      </c>
      <c r="J344">
        <v>1574</v>
      </c>
      <c r="K344" t="s">
        <v>3805</v>
      </c>
      <c r="M344" t="s">
        <v>3806</v>
      </c>
      <c r="N344" t="s">
        <v>3807</v>
      </c>
      <c r="P344" t="s">
        <v>3808</v>
      </c>
      <c r="Q344" t="s">
        <v>3809</v>
      </c>
      <c r="R344" t="s">
        <v>3810</v>
      </c>
      <c r="S344" t="s">
        <v>3811</v>
      </c>
      <c r="T344" t="s">
        <v>3812</v>
      </c>
      <c r="V344">
        <v>4</v>
      </c>
      <c r="X344">
        <v>8</v>
      </c>
      <c r="Y344" t="s">
        <v>42</v>
      </c>
      <c r="Z344" s="1">
        <v>40451</v>
      </c>
      <c r="AC344" t="s">
        <v>42</v>
      </c>
      <c r="AD344" t="s">
        <v>43</v>
      </c>
    </row>
    <row r="345" spans="1:30" x14ac:dyDescent="0.25">
      <c r="A345" t="s">
        <v>3813</v>
      </c>
      <c r="B345" t="s">
        <v>3814</v>
      </c>
      <c r="C345" t="s">
        <v>3815</v>
      </c>
      <c r="D345" t="s">
        <v>3816</v>
      </c>
      <c r="E345" s="1">
        <v>43380</v>
      </c>
      <c r="F345">
        <v>2018</v>
      </c>
      <c r="I345">
        <v>878</v>
      </c>
      <c r="J345">
        <v>883</v>
      </c>
      <c r="K345" t="s">
        <v>3817</v>
      </c>
      <c r="L345" t="s">
        <v>3818</v>
      </c>
      <c r="M345" t="s">
        <v>3819</v>
      </c>
      <c r="N345" t="s">
        <v>3820</v>
      </c>
      <c r="P345" t="s">
        <v>3821</v>
      </c>
      <c r="Q345" t="s">
        <v>3822</v>
      </c>
      <c r="R345" t="s">
        <v>3823</v>
      </c>
      <c r="S345" t="s">
        <v>3824</v>
      </c>
      <c r="T345" t="s">
        <v>3825</v>
      </c>
      <c r="V345">
        <v>4</v>
      </c>
      <c r="X345">
        <v>10</v>
      </c>
      <c r="Y345" t="s">
        <v>42</v>
      </c>
      <c r="Z345" s="1">
        <v>43380</v>
      </c>
      <c r="AC345" t="s">
        <v>42</v>
      </c>
      <c r="AD345" t="s">
        <v>43</v>
      </c>
    </row>
    <row r="346" spans="1:30" x14ac:dyDescent="0.25">
      <c r="A346" t="s">
        <v>3826</v>
      </c>
      <c r="B346" t="s">
        <v>3827</v>
      </c>
      <c r="C346" t="s">
        <v>3828</v>
      </c>
      <c r="D346" t="s">
        <v>3829</v>
      </c>
      <c r="E346" s="1">
        <v>42355</v>
      </c>
      <c r="F346">
        <v>2015</v>
      </c>
      <c r="I346">
        <v>364</v>
      </c>
      <c r="J346">
        <v>368</v>
      </c>
      <c r="K346" t="s">
        <v>3830</v>
      </c>
      <c r="M346" t="s">
        <v>3831</v>
      </c>
      <c r="N346" t="s">
        <v>3832</v>
      </c>
      <c r="P346" t="s">
        <v>3833</v>
      </c>
      <c r="Q346" t="s">
        <v>3834</v>
      </c>
      <c r="R346" t="s">
        <v>3835</v>
      </c>
      <c r="S346" t="s">
        <v>3836</v>
      </c>
      <c r="T346" t="s">
        <v>3837</v>
      </c>
      <c r="V346">
        <v>4</v>
      </c>
      <c r="X346">
        <v>23</v>
      </c>
      <c r="Y346" t="s">
        <v>42</v>
      </c>
      <c r="Z346" s="1">
        <v>42355</v>
      </c>
      <c r="AC346" t="s">
        <v>42</v>
      </c>
      <c r="AD346" t="s">
        <v>43</v>
      </c>
    </row>
    <row r="347" spans="1:30" x14ac:dyDescent="0.25">
      <c r="A347" t="s">
        <v>3838</v>
      </c>
      <c r="B347" t="s">
        <v>3839</v>
      </c>
      <c r="C347" t="s">
        <v>3840</v>
      </c>
      <c r="D347" t="s">
        <v>2547</v>
      </c>
      <c r="E347" s="1">
        <v>37474</v>
      </c>
      <c r="F347">
        <v>1999</v>
      </c>
      <c r="G347">
        <v>2</v>
      </c>
      <c r="I347">
        <v>803</v>
      </c>
      <c r="J347" t="s">
        <v>3841</v>
      </c>
      <c r="K347" t="s">
        <v>3842</v>
      </c>
      <c r="L347" t="s">
        <v>2550</v>
      </c>
      <c r="M347" t="s">
        <v>2551</v>
      </c>
      <c r="N347" t="s">
        <v>3843</v>
      </c>
      <c r="P347" t="s">
        <v>3844</v>
      </c>
      <c r="S347" t="s">
        <v>3845</v>
      </c>
      <c r="T347" t="s">
        <v>3846</v>
      </c>
      <c r="V347">
        <v>4</v>
      </c>
      <c r="Z347" s="1">
        <v>37474</v>
      </c>
      <c r="AC347" t="s">
        <v>117</v>
      </c>
      <c r="AD347" t="s">
        <v>118</v>
      </c>
    </row>
    <row r="348" spans="1:30" x14ac:dyDescent="0.25">
      <c r="A348" t="s">
        <v>3847</v>
      </c>
      <c r="B348" t="s">
        <v>3848</v>
      </c>
      <c r="C348" t="s">
        <v>3849</v>
      </c>
      <c r="D348" t="s">
        <v>3850</v>
      </c>
      <c r="E348" s="1">
        <v>41302</v>
      </c>
      <c r="F348">
        <v>2012</v>
      </c>
      <c r="I348">
        <v>346</v>
      </c>
      <c r="J348">
        <v>348</v>
      </c>
      <c r="K348" t="s">
        <v>3851</v>
      </c>
      <c r="L348" t="s">
        <v>3852</v>
      </c>
      <c r="M348" t="s">
        <v>3853</v>
      </c>
      <c r="N348" t="s">
        <v>3854</v>
      </c>
      <c r="P348" t="s">
        <v>3855</v>
      </c>
      <c r="Q348" t="s">
        <v>3856</v>
      </c>
      <c r="R348" t="s">
        <v>3857</v>
      </c>
      <c r="S348" t="s">
        <v>3858</v>
      </c>
      <c r="T348" t="s">
        <v>3859</v>
      </c>
      <c r="V348">
        <v>4</v>
      </c>
      <c r="X348">
        <v>9</v>
      </c>
      <c r="Y348" t="s">
        <v>42</v>
      </c>
      <c r="Z348" s="1">
        <v>41302</v>
      </c>
      <c r="AC348" t="s">
        <v>42</v>
      </c>
      <c r="AD348" t="s">
        <v>43</v>
      </c>
    </row>
    <row r="349" spans="1:30" x14ac:dyDescent="0.25">
      <c r="A349" t="s">
        <v>3860</v>
      </c>
      <c r="B349" t="s">
        <v>3861</v>
      </c>
      <c r="C349" t="s">
        <v>3862</v>
      </c>
      <c r="D349" t="s">
        <v>3863</v>
      </c>
      <c r="E349" s="1">
        <v>42390</v>
      </c>
      <c r="F349">
        <v>2015</v>
      </c>
      <c r="I349">
        <v>277</v>
      </c>
      <c r="J349">
        <v>280</v>
      </c>
      <c r="K349" t="s">
        <v>3864</v>
      </c>
      <c r="M349" t="s">
        <v>3865</v>
      </c>
      <c r="N349" t="s">
        <v>3866</v>
      </c>
      <c r="P349" t="s">
        <v>3867</v>
      </c>
      <c r="R349" t="s">
        <v>3868</v>
      </c>
      <c r="S349" t="s">
        <v>3869</v>
      </c>
      <c r="T349" t="s">
        <v>3870</v>
      </c>
      <c r="V349">
        <v>4</v>
      </c>
      <c r="X349">
        <v>14</v>
      </c>
      <c r="Y349" t="s">
        <v>42</v>
      </c>
      <c r="Z349" s="1">
        <v>42390</v>
      </c>
      <c r="AC349" t="s">
        <v>42</v>
      </c>
      <c r="AD349" t="s">
        <v>43</v>
      </c>
    </row>
    <row r="350" spans="1:30" x14ac:dyDescent="0.25">
      <c r="A350" t="s">
        <v>3871</v>
      </c>
      <c r="B350" t="s">
        <v>3872</v>
      </c>
      <c r="C350" t="s">
        <v>3873</v>
      </c>
      <c r="D350" t="s">
        <v>3874</v>
      </c>
      <c r="E350" s="1">
        <v>41991</v>
      </c>
      <c r="F350">
        <v>2014</v>
      </c>
      <c r="I350">
        <v>113</v>
      </c>
      <c r="J350">
        <v>116</v>
      </c>
      <c r="K350" t="s">
        <v>3875</v>
      </c>
      <c r="M350" t="s">
        <v>3876</v>
      </c>
      <c r="N350" t="s">
        <v>3877</v>
      </c>
      <c r="P350" t="s">
        <v>3878</v>
      </c>
      <c r="Q350" t="s">
        <v>3879</v>
      </c>
      <c r="R350" t="s">
        <v>3880</v>
      </c>
      <c r="S350" t="s">
        <v>3881</v>
      </c>
      <c r="T350" t="s">
        <v>3882</v>
      </c>
      <c r="V350">
        <v>4</v>
      </c>
      <c r="X350">
        <v>16</v>
      </c>
      <c r="Z350" s="1">
        <v>41991</v>
      </c>
      <c r="AC350" t="s">
        <v>42</v>
      </c>
      <c r="AD350" t="s">
        <v>43</v>
      </c>
    </row>
    <row r="351" spans="1:30" x14ac:dyDescent="0.25">
      <c r="A351" t="s">
        <v>3883</v>
      </c>
      <c r="B351" t="s">
        <v>3884</v>
      </c>
      <c r="C351" t="s">
        <v>3885</v>
      </c>
      <c r="D351" t="s">
        <v>3886</v>
      </c>
      <c r="E351" s="1">
        <v>41480</v>
      </c>
      <c r="F351">
        <v>2013</v>
      </c>
      <c r="I351">
        <v>539</v>
      </c>
      <c r="J351">
        <v>544</v>
      </c>
      <c r="K351" t="s">
        <v>3887</v>
      </c>
      <c r="M351" t="s">
        <v>3888</v>
      </c>
      <c r="N351" t="s">
        <v>3889</v>
      </c>
      <c r="P351" t="s">
        <v>3890</v>
      </c>
      <c r="Q351" t="s">
        <v>3891</v>
      </c>
      <c r="R351" t="s">
        <v>3892</v>
      </c>
      <c r="S351" t="s">
        <v>3893</v>
      </c>
      <c r="T351" t="s">
        <v>3894</v>
      </c>
      <c r="V351">
        <v>4</v>
      </c>
      <c r="X351">
        <v>13</v>
      </c>
      <c r="Y351" t="s">
        <v>42</v>
      </c>
      <c r="Z351" s="1">
        <v>41480</v>
      </c>
      <c r="AC351" t="s">
        <v>42</v>
      </c>
      <c r="AD351" t="s">
        <v>43</v>
      </c>
    </row>
    <row r="352" spans="1:30" x14ac:dyDescent="0.25">
      <c r="A352" t="s">
        <v>3895</v>
      </c>
      <c r="B352" t="s">
        <v>3896</v>
      </c>
      <c r="C352" t="s">
        <v>3897</v>
      </c>
      <c r="D352" t="s">
        <v>3898</v>
      </c>
      <c r="E352" s="1">
        <v>40493</v>
      </c>
      <c r="F352">
        <v>2010</v>
      </c>
      <c r="G352">
        <v>2</v>
      </c>
      <c r="I352">
        <v>159</v>
      </c>
      <c r="J352">
        <v>162</v>
      </c>
      <c r="K352" t="s">
        <v>3899</v>
      </c>
      <c r="M352" t="s">
        <v>3900</v>
      </c>
      <c r="N352" t="s">
        <v>3901</v>
      </c>
      <c r="P352" t="s">
        <v>3902</v>
      </c>
      <c r="Q352" t="s">
        <v>3903</v>
      </c>
      <c r="R352" t="s">
        <v>3904</v>
      </c>
      <c r="S352" t="s">
        <v>3905</v>
      </c>
      <c r="T352" t="s">
        <v>3906</v>
      </c>
      <c r="V352">
        <v>4</v>
      </c>
      <c r="X352">
        <v>8</v>
      </c>
      <c r="Y352" t="s">
        <v>42</v>
      </c>
      <c r="Z352" s="1">
        <v>40493</v>
      </c>
      <c r="AC352" t="s">
        <v>42</v>
      </c>
      <c r="AD352" t="s">
        <v>43</v>
      </c>
    </row>
    <row r="353" spans="1:30" x14ac:dyDescent="0.25">
      <c r="A353" t="s">
        <v>3907</v>
      </c>
      <c r="B353" t="s">
        <v>3908</v>
      </c>
      <c r="C353" t="s">
        <v>3909</v>
      </c>
      <c r="D353" t="s">
        <v>3910</v>
      </c>
      <c r="E353" s="1">
        <v>41991</v>
      </c>
      <c r="F353">
        <v>2014</v>
      </c>
      <c r="I353">
        <v>1812</v>
      </c>
      <c r="J353">
        <v>1815</v>
      </c>
      <c r="K353" t="s">
        <v>3911</v>
      </c>
      <c r="M353" t="s">
        <v>3912</v>
      </c>
      <c r="N353" t="s">
        <v>3913</v>
      </c>
      <c r="P353" t="s">
        <v>3914</v>
      </c>
      <c r="Q353" t="s">
        <v>3915</v>
      </c>
      <c r="R353" t="s">
        <v>3916</v>
      </c>
      <c r="S353" t="s">
        <v>3917</v>
      </c>
      <c r="T353" t="s">
        <v>3918</v>
      </c>
      <c r="V353">
        <v>4</v>
      </c>
      <c r="X353">
        <v>15</v>
      </c>
      <c r="Z353" s="1">
        <v>41991</v>
      </c>
      <c r="AC353" t="s">
        <v>42</v>
      </c>
      <c r="AD353" t="s">
        <v>43</v>
      </c>
    </row>
    <row r="354" spans="1:30" x14ac:dyDescent="0.25">
      <c r="A354" t="s">
        <v>3919</v>
      </c>
      <c r="B354" t="s">
        <v>3920</v>
      </c>
      <c r="C354" t="s">
        <v>3921</v>
      </c>
      <c r="D354" t="s">
        <v>481</v>
      </c>
      <c r="E354" s="1">
        <v>40616</v>
      </c>
      <c r="F354">
        <v>2010</v>
      </c>
      <c r="I354">
        <v>1</v>
      </c>
      <c r="J354">
        <v>4</v>
      </c>
      <c r="K354" t="s">
        <v>3922</v>
      </c>
      <c r="L354" t="s">
        <v>483</v>
      </c>
      <c r="M354" t="s">
        <v>484</v>
      </c>
      <c r="N354" t="s">
        <v>3923</v>
      </c>
      <c r="P354" t="s">
        <v>3924</v>
      </c>
      <c r="Q354" t="s">
        <v>3925</v>
      </c>
      <c r="R354" t="s">
        <v>3926</v>
      </c>
      <c r="S354" t="s">
        <v>3927</v>
      </c>
      <c r="T354" t="s">
        <v>3928</v>
      </c>
      <c r="V354">
        <v>4</v>
      </c>
      <c r="W354">
        <v>2</v>
      </c>
      <c r="X354">
        <v>2</v>
      </c>
      <c r="Y354" t="s">
        <v>42</v>
      </c>
      <c r="Z354" s="1">
        <v>40616</v>
      </c>
      <c r="AC354" t="s">
        <v>42</v>
      </c>
      <c r="AD354" t="s">
        <v>43</v>
      </c>
    </row>
    <row r="355" spans="1:30" x14ac:dyDescent="0.25">
      <c r="A355" t="s">
        <v>3929</v>
      </c>
      <c r="B355" t="s">
        <v>3930</v>
      </c>
      <c r="C355" t="s">
        <v>3931</v>
      </c>
      <c r="D355" t="s">
        <v>3932</v>
      </c>
      <c r="E355" s="1">
        <v>41979</v>
      </c>
      <c r="F355">
        <v>2014</v>
      </c>
      <c r="I355">
        <v>212</v>
      </c>
      <c r="J355">
        <v>215</v>
      </c>
      <c r="K355" t="s">
        <v>3933</v>
      </c>
      <c r="M355" t="s">
        <v>3934</v>
      </c>
      <c r="N355" t="s">
        <v>3935</v>
      </c>
      <c r="P355" t="s">
        <v>3936</v>
      </c>
      <c r="Q355" t="s">
        <v>3937</v>
      </c>
      <c r="R355" t="s">
        <v>3938</v>
      </c>
      <c r="S355" t="s">
        <v>3939</v>
      </c>
      <c r="T355" t="s">
        <v>3940</v>
      </c>
      <c r="V355">
        <v>3</v>
      </c>
      <c r="X355">
        <v>24</v>
      </c>
      <c r="Y355" t="s">
        <v>42</v>
      </c>
      <c r="Z355" s="1">
        <v>41979</v>
      </c>
      <c r="AC355" t="s">
        <v>42</v>
      </c>
      <c r="AD355" t="s">
        <v>43</v>
      </c>
    </row>
    <row r="356" spans="1:30" x14ac:dyDescent="0.25">
      <c r="A356" t="s">
        <v>3941</v>
      </c>
      <c r="B356" t="s">
        <v>3942</v>
      </c>
      <c r="C356" t="s">
        <v>3943</v>
      </c>
      <c r="D356" t="s">
        <v>3944</v>
      </c>
      <c r="E356" s="1">
        <v>40829</v>
      </c>
      <c r="F356">
        <v>2011</v>
      </c>
      <c r="I356">
        <v>79</v>
      </c>
      <c r="J356">
        <v>84</v>
      </c>
      <c r="K356" t="s">
        <v>3945</v>
      </c>
      <c r="L356" t="s">
        <v>1370</v>
      </c>
      <c r="M356" t="s">
        <v>3946</v>
      </c>
      <c r="P356" t="s">
        <v>3947</v>
      </c>
      <c r="R356" t="s">
        <v>3948</v>
      </c>
      <c r="S356" t="s">
        <v>3949</v>
      </c>
      <c r="T356" t="s">
        <v>3950</v>
      </c>
      <c r="V356">
        <v>3</v>
      </c>
      <c r="X356">
        <v>6</v>
      </c>
      <c r="Z356" s="1">
        <v>40829</v>
      </c>
      <c r="AC356" t="s">
        <v>42</v>
      </c>
      <c r="AD356" t="s">
        <v>43</v>
      </c>
    </row>
    <row r="357" spans="1:30" x14ac:dyDescent="0.25">
      <c r="A357" t="s">
        <v>3951</v>
      </c>
      <c r="B357" t="s">
        <v>3952</v>
      </c>
      <c r="C357" t="s">
        <v>3953</v>
      </c>
      <c r="D357" t="s">
        <v>3932</v>
      </c>
      <c r="E357" s="1">
        <v>41979</v>
      </c>
      <c r="F357">
        <v>2014</v>
      </c>
      <c r="I357">
        <v>331</v>
      </c>
      <c r="J357">
        <v>331</v>
      </c>
      <c r="K357" t="s">
        <v>3954</v>
      </c>
      <c r="M357" t="s">
        <v>3934</v>
      </c>
      <c r="N357" t="s">
        <v>3955</v>
      </c>
      <c r="P357" t="s">
        <v>3956</v>
      </c>
      <c r="Q357" t="s">
        <v>3957</v>
      </c>
      <c r="R357" t="s">
        <v>3958</v>
      </c>
      <c r="S357" t="s">
        <v>3959</v>
      </c>
      <c r="T357" t="s">
        <v>3960</v>
      </c>
      <c r="V357">
        <v>3</v>
      </c>
      <c r="X357">
        <v>4</v>
      </c>
      <c r="Y357" t="s">
        <v>42</v>
      </c>
      <c r="Z357" s="1">
        <v>41979</v>
      </c>
      <c r="AC357" t="s">
        <v>42</v>
      </c>
      <c r="AD357" t="s">
        <v>43</v>
      </c>
    </row>
    <row r="358" spans="1:30" x14ac:dyDescent="0.25">
      <c r="A358" t="s">
        <v>3961</v>
      </c>
      <c r="B358" t="s">
        <v>3962</v>
      </c>
      <c r="C358" t="s">
        <v>3963</v>
      </c>
      <c r="D358" t="s">
        <v>1368</v>
      </c>
      <c r="E358" s="1">
        <v>42961</v>
      </c>
      <c r="F358">
        <v>2017</v>
      </c>
      <c r="I358">
        <v>1</v>
      </c>
      <c r="J358">
        <v>10</v>
      </c>
      <c r="K358" t="s">
        <v>3964</v>
      </c>
      <c r="L358" t="s">
        <v>1370</v>
      </c>
      <c r="M358" t="s">
        <v>1371</v>
      </c>
      <c r="N358" t="s">
        <v>3965</v>
      </c>
      <c r="P358" t="s">
        <v>3966</v>
      </c>
      <c r="R358" t="s">
        <v>3967</v>
      </c>
      <c r="S358" t="s">
        <v>3968</v>
      </c>
      <c r="T358" t="s">
        <v>3969</v>
      </c>
      <c r="V358">
        <v>3</v>
      </c>
      <c r="X358">
        <v>16</v>
      </c>
      <c r="Z358" s="1">
        <v>42961</v>
      </c>
      <c r="AC358" t="s">
        <v>42</v>
      </c>
      <c r="AD358" t="s">
        <v>43</v>
      </c>
    </row>
    <row r="359" spans="1:30" x14ac:dyDescent="0.25">
      <c r="A359" t="s">
        <v>3970</v>
      </c>
      <c r="B359" t="s">
        <v>3971</v>
      </c>
      <c r="C359" t="s">
        <v>3972</v>
      </c>
      <c r="D359" t="s">
        <v>2534</v>
      </c>
      <c r="E359" s="1">
        <v>44466</v>
      </c>
      <c r="F359">
        <v>2021</v>
      </c>
      <c r="I359">
        <v>577</v>
      </c>
      <c r="J359">
        <v>580</v>
      </c>
      <c r="K359" t="s">
        <v>3973</v>
      </c>
      <c r="M359" t="s">
        <v>2536</v>
      </c>
      <c r="N359" t="s">
        <v>3974</v>
      </c>
      <c r="P359" t="s">
        <v>3975</v>
      </c>
      <c r="Q359" t="s">
        <v>3976</v>
      </c>
      <c r="R359" t="s">
        <v>3977</v>
      </c>
      <c r="S359" t="s">
        <v>3978</v>
      </c>
      <c r="T359" t="s">
        <v>3979</v>
      </c>
      <c r="V359">
        <v>3</v>
      </c>
      <c r="X359">
        <v>11</v>
      </c>
      <c r="Y359" t="s">
        <v>42</v>
      </c>
      <c r="Z359" s="1">
        <v>44466</v>
      </c>
      <c r="AC359" t="s">
        <v>42</v>
      </c>
      <c r="AD359" t="s">
        <v>43</v>
      </c>
    </row>
    <row r="360" spans="1:30" x14ac:dyDescent="0.25">
      <c r="A360" t="s">
        <v>3980</v>
      </c>
      <c r="B360" t="s">
        <v>3981</v>
      </c>
      <c r="C360" t="s">
        <v>3982</v>
      </c>
      <c r="D360" t="s">
        <v>3983</v>
      </c>
      <c r="E360" s="1">
        <v>44186</v>
      </c>
      <c r="F360">
        <v>2020</v>
      </c>
      <c r="I360">
        <v>1155</v>
      </c>
      <c r="J360">
        <v>1157</v>
      </c>
      <c r="K360" t="s">
        <v>3984</v>
      </c>
      <c r="L360" t="s">
        <v>3479</v>
      </c>
      <c r="M360" t="s">
        <v>3985</v>
      </c>
      <c r="N360" t="s">
        <v>3986</v>
      </c>
      <c r="P360" t="s">
        <v>3987</v>
      </c>
      <c r="Q360" t="s">
        <v>3988</v>
      </c>
      <c r="R360" t="s">
        <v>3989</v>
      </c>
      <c r="S360" t="s">
        <v>3990</v>
      </c>
      <c r="T360" t="s">
        <v>3991</v>
      </c>
      <c r="V360">
        <v>3</v>
      </c>
      <c r="X360">
        <v>8</v>
      </c>
      <c r="Y360" t="s">
        <v>42</v>
      </c>
      <c r="Z360" s="1">
        <v>44186</v>
      </c>
      <c r="AC360" t="s">
        <v>42</v>
      </c>
      <c r="AD360" t="s">
        <v>43</v>
      </c>
    </row>
    <row r="361" spans="1:30" x14ac:dyDescent="0.25">
      <c r="A361" t="s">
        <v>3992</v>
      </c>
      <c r="B361" t="s">
        <v>3993</v>
      </c>
      <c r="C361" t="s">
        <v>3994</v>
      </c>
      <c r="D361" t="s">
        <v>3995</v>
      </c>
      <c r="E361" s="1">
        <v>44295</v>
      </c>
      <c r="F361">
        <v>2020</v>
      </c>
      <c r="I361">
        <v>1</v>
      </c>
      <c r="J361">
        <v>5</v>
      </c>
      <c r="K361" t="s">
        <v>3996</v>
      </c>
      <c r="L361" t="s">
        <v>977</v>
      </c>
      <c r="M361" t="s">
        <v>3997</v>
      </c>
      <c r="N361" t="s">
        <v>3998</v>
      </c>
      <c r="P361" t="s">
        <v>3999</v>
      </c>
      <c r="R361" t="s">
        <v>4000</v>
      </c>
      <c r="S361" t="s">
        <v>4001</v>
      </c>
      <c r="T361" t="s">
        <v>4002</v>
      </c>
      <c r="V361">
        <v>3</v>
      </c>
      <c r="X361">
        <v>15</v>
      </c>
      <c r="Y361" t="s">
        <v>42</v>
      </c>
      <c r="Z361" s="1">
        <v>44295</v>
      </c>
      <c r="AC361" t="s">
        <v>42</v>
      </c>
      <c r="AD361" t="s">
        <v>43</v>
      </c>
    </row>
    <row r="362" spans="1:30" x14ac:dyDescent="0.25">
      <c r="A362" t="s">
        <v>4003</v>
      </c>
      <c r="B362" t="s">
        <v>4004</v>
      </c>
      <c r="C362" t="s">
        <v>4005</v>
      </c>
      <c r="D362" t="s">
        <v>4006</v>
      </c>
      <c r="E362" s="1">
        <v>43482</v>
      </c>
      <c r="F362">
        <v>2018</v>
      </c>
      <c r="I362">
        <v>116</v>
      </c>
      <c r="J362">
        <v>119</v>
      </c>
      <c r="K362" t="s">
        <v>4007</v>
      </c>
      <c r="M362" t="s">
        <v>4008</v>
      </c>
      <c r="N362" t="s">
        <v>4009</v>
      </c>
      <c r="P362" t="s">
        <v>4010</v>
      </c>
      <c r="Q362" t="s">
        <v>4011</v>
      </c>
      <c r="R362" t="s">
        <v>4012</v>
      </c>
      <c r="S362" t="s">
        <v>4013</v>
      </c>
      <c r="T362" t="s">
        <v>4014</v>
      </c>
      <c r="V362">
        <v>3</v>
      </c>
      <c r="X362">
        <v>20</v>
      </c>
      <c r="Y362" t="s">
        <v>42</v>
      </c>
      <c r="Z362" s="1">
        <v>43482</v>
      </c>
      <c r="AC362" t="s">
        <v>42</v>
      </c>
      <c r="AD362" t="s">
        <v>43</v>
      </c>
    </row>
    <row r="363" spans="1:30" x14ac:dyDescent="0.25">
      <c r="A363" t="s">
        <v>4015</v>
      </c>
      <c r="B363" t="s">
        <v>4016</v>
      </c>
      <c r="C363" t="s">
        <v>4017</v>
      </c>
      <c r="D363" t="s">
        <v>4018</v>
      </c>
      <c r="E363" s="1">
        <v>43083</v>
      </c>
      <c r="F363">
        <v>2017</v>
      </c>
      <c r="I363">
        <v>328</v>
      </c>
      <c r="J363">
        <v>333</v>
      </c>
      <c r="K363" t="s">
        <v>4019</v>
      </c>
      <c r="M363" t="s">
        <v>4020</v>
      </c>
      <c r="N363" t="s">
        <v>4021</v>
      </c>
      <c r="P363" t="s">
        <v>4022</v>
      </c>
      <c r="Q363" t="s">
        <v>4023</v>
      </c>
      <c r="R363" t="s">
        <v>4024</v>
      </c>
      <c r="S363" t="s">
        <v>4025</v>
      </c>
      <c r="T363" t="s">
        <v>4026</v>
      </c>
      <c r="V363">
        <v>3</v>
      </c>
      <c r="X363">
        <v>13</v>
      </c>
      <c r="Y363" t="s">
        <v>42</v>
      </c>
      <c r="Z363" s="1">
        <v>43083</v>
      </c>
      <c r="AC363" t="s">
        <v>42</v>
      </c>
      <c r="AD363" t="s">
        <v>43</v>
      </c>
    </row>
    <row r="364" spans="1:30" x14ac:dyDescent="0.25">
      <c r="A364" t="s">
        <v>4027</v>
      </c>
      <c r="B364" t="s">
        <v>4028</v>
      </c>
      <c r="C364" t="s">
        <v>4029</v>
      </c>
      <c r="D364" t="s">
        <v>4030</v>
      </c>
      <c r="E364" s="1">
        <v>41666</v>
      </c>
      <c r="F364">
        <v>2013</v>
      </c>
      <c r="I364">
        <v>2179</v>
      </c>
      <c r="J364">
        <v>2180</v>
      </c>
      <c r="K364" t="s">
        <v>4031</v>
      </c>
      <c r="L364" t="s">
        <v>4032</v>
      </c>
      <c r="M364" t="s">
        <v>4033</v>
      </c>
      <c r="N364" t="s">
        <v>4034</v>
      </c>
      <c r="P364" t="s">
        <v>4035</v>
      </c>
      <c r="R364" t="s">
        <v>4036</v>
      </c>
      <c r="S364" t="s">
        <v>4037</v>
      </c>
      <c r="T364" t="s">
        <v>4038</v>
      </c>
      <c r="V364">
        <v>3</v>
      </c>
      <c r="X364">
        <v>5</v>
      </c>
      <c r="Y364" t="s">
        <v>42</v>
      </c>
      <c r="Z364" s="1">
        <v>41666</v>
      </c>
      <c r="AC364" t="s">
        <v>42</v>
      </c>
      <c r="AD364" t="s">
        <v>43</v>
      </c>
    </row>
    <row r="365" spans="1:30" x14ac:dyDescent="0.25">
      <c r="A365" t="s">
        <v>4039</v>
      </c>
      <c r="B365" t="s">
        <v>4040</v>
      </c>
      <c r="C365" t="s">
        <v>4041</v>
      </c>
      <c r="D365" t="s">
        <v>4042</v>
      </c>
      <c r="E365" s="1">
        <v>43006</v>
      </c>
      <c r="F365">
        <v>2017</v>
      </c>
      <c r="I365">
        <v>1</v>
      </c>
      <c r="J365">
        <v>5</v>
      </c>
      <c r="K365" t="s">
        <v>4043</v>
      </c>
      <c r="M365" t="s">
        <v>4044</v>
      </c>
      <c r="N365" t="s">
        <v>4045</v>
      </c>
      <c r="P365" t="s">
        <v>4046</v>
      </c>
      <c r="Q365" t="s">
        <v>4047</v>
      </c>
      <c r="R365" t="s">
        <v>4048</v>
      </c>
      <c r="S365" t="s">
        <v>4049</v>
      </c>
      <c r="T365" t="s">
        <v>4050</v>
      </c>
      <c r="V365">
        <v>3</v>
      </c>
      <c r="X365">
        <v>15</v>
      </c>
      <c r="Y365" t="s">
        <v>42</v>
      </c>
      <c r="Z365" s="1">
        <v>43006</v>
      </c>
      <c r="AC365" t="s">
        <v>42</v>
      </c>
      <c r="AD365" t="s">
        <v>43</v>
      </c>
    </row>
    <row r="366" spans="1:30" x14ac:dyDescent="0.25">
      <c r="A366" t="s">
        <v>4051</v>
      </c>
      <c r="B366" t="s">
        <v>4052</v>
      </c>
      <c r="C366" t="s">
        <v>4053</v>
      </c>
      <c r="D366" t="s">
        <v>4054</v>
      </c>
      <c r="E366" s="1">
        <v>40193</v>
      </c>
      <c r="F366">
        <v>2009</v>
      </c>
      <c r="I366">
        <v>1</v>
      </c>
      <c r="J366">
        <v>7</v>
      </c>
      <c r="K366" t="s">
        <v>4055</v>
      </c>
      <c r="L366" t="s">
        <v>4056</v>
      </c>
      <c r="M366" t="s">
        <v>4057</v>
      </c>
      <c r="N366" t="s">
        <v>4058</v>
      </c>
      <c r="P366" t="s">
        <v>4059</v>
      </c>
      <c r="R366" t="s">
        <v>4060</v>
      </c>
      <c r="S366" t="s">
        <v>4061</v>
      </c>
      <c r="T366" t="s">
        <v>4062</v>
      </c>
      <c r="V366">
        <v>3</v>
      </c>
      <c r="X366">
        <v>8</v>
      </c>
      <c r="Y366" t="s">
        <v>42</v>
      </c>
      <c r="Z366" s="1">
        <v>40193</v>
      </c>
      <c r="AC366" t="s">
        <v>42</v>
      </c>
      <c r="AD366" t="s">
        <v>43</v>
      </c>
    </row>
    <row r="367" spans="1:30" x14ac:dyDescent="0.25">
      <c r="A367" t="s">
        <v>4063</v>
      </c>
      <c r="B367" t="s">
        <v>4064</v>
      </c>
      <c r="C367" t="s">
        <v>4065</v>
      </c>
      <c r="D367" t="s">
        <v>4066</v>
      </c>
      <c r="E367" s="1">
        <v>41610</v>
      </c>
      <c r="F367">
        <v>2013</v>
      </c>
      <c r="I367">
        <v>759</v>
      </c>
      <c r="J367">
        <v>762</v>
      </c>
      <c r="K367" t="s">
        <v>4067</v>
      </c>
      <c r="L367" t="s">
        <v>2468</v>
      </c>
      <c r="M367" t="s">
        <v>4068</v>
      </c>
      <c r="N367" t="s">
        <v>4069</v>
      </c>
      <c r="P367" t="s">
        <v>4070</v>
      </c>
      <c r="Q367" t="s">
        <v>4071</v>
      </c>
      <c r="R367" t="s">
        <v>4072</v>
      </c>
      <c r="S367" t="s">
        <v>4073</v>
      </c>
      <c r="T367" t="s">
        <v>4074</v>
      </c>
      <c r="V367">
        <v>3</v>
      </c>
      <c r="X367">
        <v>10</v>
      </c>
      <c r="Y367" t="s">
        <v>42</v>
      </c>
      <c r="Z367" s="1">
        <v>41610</v>
      </c>
      <c r="AC367" t="s">
        <v>42</v>
      </c>
      <c r="AD367" t="s">
        <v>43</v>
      </c>
    </row>
    <row r="368" spans="1:30" x14ac:dyDescent="0.25">
      <c r="A368" t="s">
        <v>4075</v>
      </c>
      <c r="B368" t="s">
        <v>4076</v>
      </c>
      <c r="C368" t="s">
        <v>4077</v>
      </c>
      <c r="D368" t="s">
        <v>2152</v>
      </c>
      <c r="E368" s="1">
        <v>40465</v>
      </c>
      <c r="F368">
        <v>2010</v>
      </c>
      <c r="I368">
        <v>1</v>
      </c>
      <c r="J368">
        <v>7</v>
      </c>
      <c r="K368" t="s">
        <v>4078</v>
      </c>
      <c r="M368" t="s">
        <v>2154</v>
      </c>
      <c r="N368" t="s">
        <v>4079</v>
      </c>
      <c r="P368" t="s">
        <v>4080</v>
      </c>
      <c r="R368" t="s">
        <v>4081</v>
      </c>
      <c r="S368" t="s">
        <v>4082</v>
      </c>
      <c r="T368" t="s">
        <v>4083</v>
      </c>
      <c r="V368">
        <v>3</v>
      </c>
      <c r="X368">
        <v>3</v>
      </c>
      <c r="Y368" t="s">
        <v>42</v>
      </c>
      <c r="Z368" s="1">
        <v>40465</v>
      </c>
      <c r="AC368" t="s">
        <v>42</v>
      </c>
      <c r="AD368" t="s">
        <v>43</v>
      </c>
    </row>
    <row r="369" spans="1:30" x14ac:dyDescent="0.25">
      <c r="A369" t="s">
        <v>4084</v>
      </c>
      <c r="B369" t="s">
        <v>4085</v>
      </c>
      <c r="C369" t="s">
        <v>4086</v>
      </c>
      <c r="D369" t="s">
        <v>1577</v>
      </c>
      <c r="E369" s="1">
        <v>41298</v>
      </c>
      <c r="F369">
        <v>2012</v>
      </c>
      <c r="I369">
        <v>137</v>
      </c>
      <c r="J369">
        <v>142</v>
      </c>
      <c r="K369" t="s">
        <v>4087</v>
      </c>
      <c r="M369" t="s">
        <v>1579</v>
      </c>
      <c r="N369" t="s">
        <v>4088</v>
      </c>
      <c r="P369" t="s">
        <v>4089</v>
      </c>
      <c r="Q369" t="s">
        <v>4090</v>
      </c>
      <c r="R369" t="s">
        <v>4091</v>
      </c>
      <c r="S369" t="s">
        <v>4092</v>
      </c>
      <c r="T369" t="s">
        <v>4093</v>
      </c>
      <c r="V369">
        <v>3</v>
      </c>
      <c r="X369">
        <v>16</v>
      </c>
      <c r="Y369" t="s">
        <v>42</v>
      </c>
      <c r="Z369" s="1">
        <v>41298</v>
      </c>
      <c r="AC369" t="s">
        <v>42</v>
      </c>
      <c r="AD369" t="s">
        <v>43</v>
      </c>
    </row>
    <row r="370" spans="1:30" x14ac:dyDescent="0.25">
      <c r="A370" t="s">
        <v>4094</v>
      </c>
      <c r="B370" t="s">
        <v>4095</v>
      </c>
      <c r="C370" t="s">
        <v>4096</v>
      </c>
      <c r="D370" t="s">
        <v>4097</v>
      </c>
      <c r="E370" s="1">
        <v>40927</v>
      </c>
      <c r="F370">
        <v>2011</v>
      </c>
      <c r="I370">
        <v>205</v>
      </c>
      <c r="J370">
        <v>208</v>
      </c>
      <c r="K370" t="s">
        <v>4098</v>
      </c>
      <c r="M370" t="s">
        <v>4099</v>
      </c>
      <c r="N370" t="s">
        <v>4100</v>
      </c>
      <c r="P370" t="s">
        <v>4101</v>
      </c>
      <c r="Q370" t="s">
        <v>4102</v>
      </c>
      <c r="R370" t="s">
        <v>4103</v>
      </c>
      <c r="S370" t="s">
        <v>4104</v>
      </c>
      <c r="T370" t="s">
        <v>4105</v>
      </c>
      <c r="V370">
        <v>3</v>
      </c>
      <c r="X370">
        <v>6</v>
      </c>
      <c r="Y370" t="s">
        <v>42</v>
      </c>
      <c r="Z370" s="1">
        <v>40927</v>
      </c>
      <c r="AC370" t="s">
        <v>42</v>
      </c>
      <c r="AD370" t="s">
        <v>43</v>
      </c>
    </row>
    <row r="371" spans="1:30" x14ac:dyDescent="0.25">
      <c r="A371" t="s">
        <v>4106</v>
      </c>
      <c r="B371" t="s">
        <v>4107</v>
      </c>
      <c r="C371" t="s">
        <v>4108</v>
      </c>
      <c r="D371" t="s">
        <v>4109</v>
      </c>
      <c r="E371" s="1">
        <v>39104</v>
      </c>
      <c r="F371">
        <v>2006</v>
      </c>
      <c r="I371">
        <v>612</v>
      </c>
      <c r="J371">
        <v>616</v>
      </c>
      <c r="K371" t="s">
        <v>4110</v>
      </c>
      <c r="M371" t="s">
        <v>4111</v>
      </c>
      <c r="N371" t="s">
        <v>4112</v>
      </c>
      <c r="P371" t="s">
        <v>4113</v>
      </c>
      <c r="Q371" t="s">
        <v>4114</v>
      </c>
      <c r="R371" t="s">
        <v>4115</v>
      </c>
      <c r="S371" t="s">
        <v>4116</v>
      </c>
      <c r="T371" t="s">
        <v>4117</v>
      </c>
      <c r="V371">
        <v>3</v>
      </c>
      <c r="X371">
        <v>4</v>
      </c>
      <c r="Y371" t="s">
        <v>42</v>
      </c>
      <c r="Z371" s="1">
        <v>39104</v>
      </c>
      <c r="AC371" t="s">
        <v>42</v>
      </c>
      <c r="AD371" t="s">
        <v>43</v>
      </c>
    </row>
    <row r="372" spans="1:30" x14ac:dyDescent="0.25">
      <c r="A372" t="s">
        <v>4118</v>
      </c>
      <c r="B372" t="s">
        <v>4119</v>
      </c>
      <c r="C372" t="s">
        <v>4120</v>
      </c>
      <c r="D372" t="s">
        <v>4121</v>
      </c>
      <c r="E372" s="1">
        <v>43433</v>
      </c>
      <c r="F372">
        <v>2018</v>
      </c>
      <c r="I372">
        <v>1</v>
      </c>
      <c r="J372">
        <v>5</v>
      </c>
      <c r="K372" t="s">
        <v>4122</v>
      </c>
      <c r="M372" t="s">
        <v>4123</v>
      </c>
      <c r="N372" t="s">
        <v>4124</v>
      </c>
      <c r="P372" t="s">
        <v>4125</v>
      </c>
      <c r="Q372" t="s">
        <v>4126</v>
      </c>
      <c r="R372" t="s">
        <v>4127</v>
      </c>
      <c r="S372" t="s">
        <v>4128</v>
      </c>
      <c r="T372" t="s">
        <v>4129</v>
      </c>
      <c r="V372">
        <v>3</v>
      </c>
      <c r="X372">
        <v>6</v>
      </c>
      <c r="Y372" t="s">
        <v>42</v>
      </c>
      <c r="Z372" s="1">
        <v>43433</v>
      </c>
      <c r="AC372" t="s">
        <v>42</v>
      </c>
      <c r="AD372" t="s">
        <v>43</v>
      </c>
    </row>
    <row r="373" spans="1:30" x14ac:dyDescent="0.25">
      <c r="A373" t="s">
        <v>4130</v>
      </c>
      <c r="B373" t="s">
        <v>4131</v>
      </c>
      <c r="C373" t="s">
        <v>4132</v>
      </c>
      <c r="D373" t="s">
        <v>4133</v>
      </c>
      <c r="E373" s="1">
        <v>41256</v>
      </c>
      <c r="F373">
        <v>2012</v>
      </c>
      <c r="I373">
        <v>422</v>
      </c>
      <c r="J373">
        <v>426</v>
      </c>
      <c r="K373" t="s">
        <v>4134</v>
      </c>
      <c r="M373" t="s">
        <v>4135</v>
      </c>
      <c r="N373" t="s">
        <v>4136</v>
      </c>
      <c r="P373" t="s">
        <v>4137</v>
      </c>
      <c r="Q373" t="s">
        <v>4138</v>
      </c>
      <c r="R373" t="s">
        <v>4139</v>
      </c>
      <c r="S373" t="s">
        <v>4140</v>
      </c>
      <c r="T373" t="s">
        <v>4141</v>
      </c>
      <c r="V373">
        <v>3</v>
      </c>
      <c r="X373">
        <v>31</v>
      </c>
      <c r="Y373" t="s">
        <v>42</v>
      </c>
      <c r="Z373" s="1">
        <v>41256</v>
      </c>
      <c r="AC373" t="s">
        <v>42</v>
      </c>
      <c r="AD373" t="s">
        <v>43</v>
      </c>
    </row>
    <row r="374" spans="1:30" x14ac:dyDescent="0.25">
      <c r="A374" t="s">
        <v>4142</v>
      </c>
      <c r="B374" t="s">
        <v>4143</v>
      </c>
      <c r="C374" t="s">
        <v>4144</v>
      </c>
      <c r="D374" t="s">
        <v>4145</v>
      </c>
      <c r="E374" s="1">
        <v>39356</v>
      </c>
      <c r="F374">
        <v>2006</v>
      </c>
      <c r="I374">
        <v>1</v>
      </c>
      <c r="J374">
        <v>4</v>
      </c>
      <c r="K374" t="s">
        <v>4146</v>
      </c>
      <c r="L374" t="s">
        <v>1370</v>
      </c>
      <c r="M374" t="s">
        <v>4147</v>
      </c>
      <c r="N374" t="s">
        <v>4148</v>
      </c>
      <c r="P374" t="s">
        <v>4149</v>
      </c>
      <c r="R374" t="s">
        <v>4150</v>
      </c>
      <c r="V374">
        <v>3</v>
      </c>
      <c r="W374">
        <v>1</v>
      </c>
      <c r="X374">
        <v>13</v>
      </c>
      <c r="Z374" s="1">
        <v>39356</v>
      </c>
      <c r="AC374" t="s">
        <v>42</v>
      </c>
      <c r="AD374" t="s">
        <v>43</v>
      </c>
    </row>
    <row r="375" spans="1:30" x14ac:dyDescent="0.25">
      <c r="A375" t="s">
        <v>4151</v>
      </c>
      <c r="B375" t="s">
        <v>4152</v>
      </c>
      <c r="C375" t="s">
        <v>4153</v>
      </c>
      <c r="D375" t="s">
        <v>3010</v>
      </c>
      <c r="E375" s="1">
        <v>43433</v>
      </c>
      <c r="F375">
        <v>2018</v>
      </c>
      <c r="I375">
        <v>1</v>
      </c>
      <c r="J375">
        <v>5</v>
      </c>
      <c r="K375" t="s">
        <v>4154</v>
      </c>
      <c r="M375" t="s">
        <v>3012</v>
      </c>
      <c r="N375" t="s">
        <v>4155</v>
      </c>
      <c r="P375" t="s">
        <v>4156</v>
      </c>
      <c r="Q375" t="s">
        <v>4157</v>
      </c>
      <c r="R375" t="s">
        <v>4158</v>
      </c>
      <c r="S375" t="s">
        <v>4159</v>
      </c>
      <c r="T375" t="s">
        <v>4160</v>
      </c>
      <c r="V375">
        <v>3</v>
      </c>
      <c r="X375">
        <v>14</v>
      </c>
      <c r="Y375" t="s">
        <v>42</v>
      </c>
      <c r="Z375" s="1">
        <v>43433</v>
      </c>
      <c r="AC375" t="s">
        <v>42</v>
      </c>
      <c r="AD375" t="s">
        <v>43</v>
      </c>
    </row>
    <row r="376" spans="1:30" x14ac:dyDescent="0.25">
      <c r="A376" t="s">
        <v>4161</v>
      </c>
      <c r="B376" t="s">
        <v>4162</v>
      </c>
      <c r="C376" t="s">
        <v>4163</v>
      </c>
      <c r="D376" t="s">
        <v>4164</v>
      </c>
      <c r="E376" s="1">
        <v>41305</v>
      </c>
      <c r="F376">
        <v>2012</v>
      </c>
      <c r="I376">
        <v>471</v>
      </c>
      <c r="J376">
        <v>475</v>
      </c>
      <c r="K376" t="s">
        <v>4165</v>
      </c>
      <c r="M376" t="s">
        <v>4166</v>
      </c>
      <c r="N376" t="s">
        <v>4167</v>
      </c>
      <c r="P376" t="s">
        <v>4168</v>
      </c>
      <c r="Q376" t="s">
        <v>4169</v>
      </c>
      <c r="R376" t="s">
        <v>4170</v>
      </c>
      <c r="S376" t="s">
        <v>4171</v>
      </c>
      <c r="T376" t="s">
        <v>4172</v>
      </c>
      <c r="V376">
        <v>3</v>
      </c>
      <c r="X376">
        <v>8</v>
      </c>
      <c r="Y376" t="s">
        <v>42</v>
      </c>
      <c r="Z376" s="1">
        <v>41305</v>
      </c>
      <c r="AC376" t="s">
        <v>42</v>
      </c>
      <c r="AD376" t="s">
        <v>43</v>
      </c>
    </row>
    <row r="377" spans="1:30" x14ac:dyDescent="0.25">
      <c r="A377" t="s">
        <v>4173</v>
      </c>
      <c r="B377" t="s">
        <v>4174</v>
      </c>
      <c r="C377" t="s">
        <v>4175</v>
      </c>
      <c r="D377" t="s">
        <v>335</v>
      </c>
      <c r="E377" s="1">
        <v>43034</v>
      </c>
      <c r="F377">
        <v>2017</v>
      </c>
      <c r="I377">
        <v>1</v>
      </c>
      <c r="J377">
        <v>6</v>
      </c>
      <c r="K377" t="s">
        <v>4176</v>
      </c>
      <c r="M377" t="s">
        <v>337</v>
      </c>
      <c r="N377" t="s">
        <v>4177</v>
      </c>
      <c r="P377" t="s">
        <v>4178</v>
      </c>
      <c r="Q377" t="s">
        <v>4179</v>
      </c>
      <c r="R377" t="s">
        <v>4180</v>
      </c>
      <c r="S377" t="s">
        <v>4181</v>
      </c>
      <c r="T377" t="s">
        <v>4182</v>
      </c>
      <c r="V377">
        <v>3</v>
      </c>
      <c r="X377">
        <v>21</v>
      </c>
      <c r="Y377" t="s">
        <v>42</v>
      </c>
      <c r="Z377" s="1">
        <v>43034</v>
      </c>
      <c r="AC377" t="s">
        <v>42</v>
      </c>
      <c r="AD377" t="s">
        <v>43</v>
      </c>
    </row>
    <row r="378" spans="1:30" x14ac:dyDescent="0.25">
      <c r="A378" t="s">
        <v>4183</v>
      </c>
      <c r="B378" t="s">
        <v>4184</v>
      </c>
      <c r="C378" t="s">
        <v>4185</v>
      </c>
      <c r="D378" t="s">
        <v>4186</v>
      </c>
      <c r="E378" s="1">
        <v>43349</v>
      </c>
      <c r="F378">
        <v>2018</v>
      </c>
      <c r="I378">
        <v>1</v>
      </c>
      <c r="J378">
        <v>3</v>
      </c>
      <c r="K378" t="s">
        <v>4187</v>
      </c>
      <c r="L378" t="s">
        <v>4188</v>
      </c>
      <c r="M378" t="s">
        <v>4189</v>
      </c>
      <c r="N378" t="s">
        <v>4190</v>
      </c>
      <c r="P378" t="s">
        <v>4191</v>
      </c>
      <c r="Q378" t="s">
        <v>4192</v>
      </c>
      <c r="R378" t="s">
        <v>4193</v>
      </c>
      <c r="S378" t="s">
        <v>4194</v>
      </c>
      <c r="T378" t="s">
        <v>4195</v>
      </c>
      <c r="V378">
        <v>3</v>
      </c>
      <c r="X378">
        <v>9</v>
      </c>
      <c r="Y378" t="s">
        <v>42</v>
      </c>
      <c r="Z378" s="1">
        <v>43349</v>
      </c>
      <c r="AC378" t="s">
        <v>42</v>
      </c>
      <c r="AD378" t="s">
        <v>43</v>
      </c>
    </row>
    <row r="379" spans="1:30" x14ac:dyDescent="0.25">
      <c r="A379" t="s">
        <v>4196</v>
      </c>
      <c r="B379" t="s">
        <v>4197</v>
      </c>
      <c r="C379" t="s">
        <v>4198</v>
      </c>
      <c r="D379" t="s">
        <v>1018</v>
      </c>
      <c r="E379" s="1">
        <v>42303</v>
      </c>
      <c r="F379">
        <v>2015</v>
      </c>
      <c r="I379">
        <v>1</v>
      </c>
      <c r="J379">
        <v>6</v>
      </c>
      <c r="K379" t="s">
        <v>4199</v>
      </c>
      <c r="M379" t="s">
        <v>1020</v>
      </c>
      <c r="N379" t="s">
        <v>4200</v>
      </c>
      <c r="P379" t="s">
        <v>4201</v>
      </c>
      <c r="R379" t="s">
        <v>4202</v>
      </c>
      <c r="S379" t="s">
        <v>4203</v>
      </c>
      <c r="T379" t="s">
        <v>4204</v>
      </c>
      <c r="V379">
        <v>3</v>
      </c>
      <c r="X379">
        <v>17</v>
      </c>
      <c r="Y379" t="s">
        <v>42</v>
      </c>
      <c r="Z379" s="1">
        <v>42303</v>
      </c>
      <c r="AC379" t="s">
        <v>42</v>
      </c>
      <c r="AD379" t="s">
        <v>43</v>
      </c>
    </row>
    <row r="380" spans="1:30" x14ac:dyDescent="0.25">
      <c r="A380" t="s">
        <v>4205</v>
      </c>
      <c r="B380" t="s">
        <v>4206</v>
      </c>
      <c r="C380" t="s">
        <v>4207</v>
      </c>
      <c r="D380" t="s">
        <v>4208</v>
      </c>
      <c r="E380" s="1">
        <v>40332</v>
      </c>
      <c r="F380">
        <v>2010</v>
      </c>
      <c r="I380">
        <v>513</v>
      </c>
      <c r="J380">
        <v>517</v>
      </c>
      <c r="K380" t="s">
        <v>4209</v>
      </c>
      <c r="M380" t="s">
        <v>4210</v>
      </c>
      <c r="N380" t="s">
        <v>4211</v>
      </c>
      <c r="P380" t="s">
        <v>4212</v>
      </c>
      <c r="Q380" t="s">
        <v>4213</v>
      </c>
      <c r="R380" t="s">
        <v>4214</v>
      </c>
      <c r="S380" t="s">
        <v>4215</v>
      </c>
      <c r="T380" t="s">
        <v>4216</v>
      </c>
      <c r="V380">
        <v>3</v>
      </c>
      <c r="X380">
        <v>8</v>
      </c>
      <c r="Y380" t="s">
        <v>42</v>
      </c>
      <c r="Z380" s="1">
        <v>40332</v>
      </c>
      <c r="AC380" t="s">
        <v>42</v>
      </c>
      <c r="AD380" t="s">
        <v>43</v>
      </c>
    </row>
    <row r="381" spans="1:30" x14ac:dyDescent="0.25">
      <c r="A381" t="s">
        <v>4217</v>
      </c>
      <c r="B381" t="s">
        <v>4218</v>
      </c>
      <c r="C381" t="s">
        <v>4219</v>
      </c>
      <c r="D381" t="s">
        <v>4220</v>
      </c>
      <c r="E381" s="1">
        <v>42800</v>
      </c>
      <c r="F381">
        <v>2016</v>
      </c>
      <c r="I381">
        <v>1</v>
      </c>
      <c r="J381">
        <v>4</v>
      </c>
      <c r="K381" t="s">
        <v>4221</v>
      </c>
      <c r="L381" t="s">
        <v>4222</v>
      </c>
      <c r="M381" t="s">
        <v>4223</v>
      </c>
      <c r="N381" t="s">
        <v>4224</v>
      </c>
      <c r="P381" t="s">
        <v>4225</v>
      </c>
      <c r="Q381" t="s">
        <v>4226</v>
      </c>
      <c r="R381" t="s">
        <v>4227</v>
      </c>
      <c r="S381" t="s">
        <v>4228</v>
      </c>
      <c r="T381" t="s">
        <v>4229</v>
      </c>
      <c r="V381">
        <v>3</v>
      </c>
      <c r="X381">
        <v>8</v>
      </c>
      <c r="Y381" t="s">
        <v>42</v>
      </c>
      <c r="Z381" s="1">
        <v>42800</v>
      </c>
      <c r="AC381" t="s">
        <v>42</v>
      </c>
      <c r="AD381" t="s">
        <v>43</v>
      </c>
    </row>
    <row r="382" spans="1:30" x14ac:dyDescent="0.25">
      <c r="A382" t="s">
        <v>4230</v>
      </c>
      <c r="B382" t="s">
        <v>2003</v>
      </c>
      <c r="C382" t="s">
        <v>2004</v>
      </c>
      <c r="D382" t="s">
        <v>4231</v>
      </c>
      <c r="E382" s="1">
        <v>44173</v>
      </c>
      <c r="F382">
        <v>2020</v>
      </c>
      <c r="I382">
        <v>1</v>
      </c>
      <c r="J382">
        <v>4</v>
      </c>
      <c r="K382" t="s">
        <v>4232</v>
      </c>
      <c r="M382" t="s">
        <v>4233</v>
      </c>
      <c r="N382" t="s">
        <v>4234</v>
      </c>
      <c r="P382" t="s">
        <v>4235</v>
      </c>
      <c r="Q382" t="s">
        <v>2010</v>
      </c>
      <c r="R382" t="s">
        <v>4236</v>
      </c>
      <c r="S382" t="s">
        <v>4237</v>
      </c>
      <c r="T382" t="s">
        <v>4238</v>
      </c>
      <c r="V382">
        <v>3</v>
      </c>
      <c r="X382">
        <v>25</v>
      </c>
      <c r="Y382" t="s">
        <v>42</v>
      </c>
      <c r="Z382" s="1">
        <v>44173</v>
      </c>
      <c r="AC382" t="s">
        <v>42</v>
      </c>
      <c r="AD382" t="s">
        <v>43</v>
      </c>
    </row>
    <row r="383" spans="1:30" x14ac:dyDescent="0.25">
      <c r="A383" t="s">
        <v>4239</v>
      </c>
      <c r="B383" t="s">
        <v>4240</v>
      </c>
      <c r="C383" t="s">
        <v>4241</v>
      </c>
      <c r="D383" t="s">
        <v>4242</v>
      </c>
      <c r="E383" s="1">
        <v>41907</v>
      </c>
      <c r="F383">
        <v>2014</v>
      </c>
      <c r="I383">
        <v>293</v>
      </c>
      <c r="J383">
        <v>298</v>
      </c>
      <c r="K383" t="s">
        <v>4243</v>
      </c>
      <c r="L383" t="s">
        <v>4244</v>
      </c>
      <c r="M383" t="s">
        <v>4245</v>
      </c>
      <c r="N383" t="s">
        <v>4246</v>
      </c>
      <c r="P383" t="s">
        <v>4247</v>
      </c>
      <c r="Q383" t="s">
        <v>4248</v>
      </c>
      <c r="R383" t="s">
        <v>4249</v>
      </c>
      <c r="S383" t="s">
        <v>4250</v>
      </c>
      <c r="T383" t="s">
        <v>4251</v>
      </c>
      <c r="V383">
        <v>3</v>
      </c>
      <c r="X383">
        <v>11</v>
      </c>
      <c r="Y383" t="s">
        <v>42</v>
      </c>
      <c r="Z383" s="1">
        <v>41907</v>
      </c>
      <c r="AC383" t="s">
        <v>42</v>
      </c>
      <c r="AD383" t="s">
        <v>43</v>
      </c>
    </row>
    <row r="384" spans="1:30" x14ac:dyDescent="0.25">
      <c r="A384" t="s">
        <v>4252</v>
      </c>
      <c r="B384" t="s">
        <v>4253</v>
      </c>
      <c r="C384" t="s">
        <v>4254</v>
      </c>
      <c r="D384" t="s">
        <v>3295</v>
      </c>
      <c r="E384" s="1">
        <v>40095</v>
      </c>
      <c r="F384">
        <v>2009</v>
      </c>
      <c r="G384">
        <v>24</v>
      </c>
      <c r="H384">
        <v>9</v>
      </c>
      <c r="I384">
        <v>10</v>
      </c>
      <c r="J384">
        <v>14</v>
      </c>
      <c r="K384" t="s">
        <v>4255</v>
      </c>
      <c r="L384" t="s">
        <v>3297</v>
      </c>
      <c r="N384" t="s">
        <v>4256</v>
      </c>
      <c r="P384" t="s">
        <v>4257</v>
      </c>
      <c r="R384" t="s">
        <v>4258</v>
      </c>
      <c r="S384" t="s">
        <v>4259</v>
      </c>
      <c r="T384" t="s">
        <v>4260</v>
      </c>
      <c r="V384">
        <v>3</v>
      </c>
      <c r="X384">
        <v>4</v>
      </c>
      <c r="Y384" t="s">
        <v>42</v>
      </c>
      <c r="Z384" s="1">
        <v>40095</v>
      </c>
      <c r="AC384" t="s">
        <v>42</v>
      </c>
      <c r="AD384" t="s">
        <v>598</v>
      </c>
    </row>
    <row r="385" spans="1:30" x14ac:dyDescent="0.25">
      <c r="A385" t="s">
        <v>4261</v>
      </c>
      <c r="B385" t="s">
        <v>4262</v>
      </c>
      <c r="C385" t="s">
        <v>4263</v>
      </c>
      <c r="D385" t="s">
        <v>778</v>
      </c>
      <c r="E385" s="1">
        <v>41151</v>
      </c>
      <c r="F385">
        <v>2012</v>
      </c>
      <c r="I385">
        <v>1345</v>
      </c>
      <c r="J385">
        <v>1350</v>
      </c>
      <c r="K385" t="s">
        <v>4264</v>
      </c>
      <c r="M385" t="s">
        <v>780</v>
      </c>
      <c r="P385" t="s">
        <v>4265</v>
      </c>
      <c r="Q385" t="s">
        <v>4266</v>
      </c>
      <c r="R385" t="s">
        <v>4267</v>
      </c>
      <c r="S385" t="s">
        <v>4268</v>
      </c>
      <c r="T385" t="s">
        <v>4269</v>
      </c>
      <c r="V385">
        <v>3</v>
      </c>
      <c r="X385">
        <v>7</v>
      </c>
      <c r="Z385" s="1">
        <v>41151</v>
      </c>
      <c r="AC385" t="s">
        <v>42</v>
      </c>
      <c r="AD385" t="s">
        <v>43</v>
      </c>
    </row>
    <row r="386" spans="1:30" x14ac:dyDescent="0.25">
      <c r="A386" t="s">
        <v>4270</v>
      </c>
      <c r="B386" t="s">
        <v>4271</v>
      </c>
      <c r="C386" t="s">
        <v>4272</v>
      </c>
      <c r="D386" t="s">
        <v>4273</v>
      </c>
      <c r="E386" s="1">
        <v>39661</v>
      </c>
      <c r="F386">
        <v>2006</v>
      </c>
      <c r="I386">
        <v>1</v>
      </c>
      <c r="J386">
        <v>6</v>
      </c>
      <c r="K386" t="s">
        <v>4274</v>
      </c>
      <c r="L386" t="s">
        <v>2913</v>
      </c>
      <c r="M386" t="s">
        <v>4275</v>
      </c>
      <c r="N386" t="s">
        <v>4276</v>
      </c>
      <c r="P386" t="s">
        <v>4277</v>
      </c>
      <c r="R386" t="s">
        <v>4278</v>
      </c>
      <c r="V386">
        <v>3</v>
      </c>
      <c r="W386">
        <v>3</v>
      </c>
      <c r="X386">
        <v>5</v>
      </c>
      <c r="Z386" s="1">
        <v>39661</v>
      </c>
      <c r="AC386" t="s">
        <v>42</v>
      </c>
      <c r="AD386" t="s">
        <v>43</v>
      </c>
    </row>
    <row r="387" spans="1:30" x14ac:dyDescent="0.25">
      <c r="A387" t="s">
        <v>4279</v>
      </c>
      <c r="B387" t="s">
        <v>4280</v>
      </c>
      <c r="C387" t="s">
        <v>4281</v>
      </c>
      <c r="D387" t="s">
        <v>1226</v>
      </c>
      <c r="E387" s="1">
        <v>42894</v>
      </c>
      <c r="F387">
        <v>2017</v>
      </c>
      <c r="I387">
        <v>540</v>
      </c>
      <c r="J387">
        <v>545</v>
      </c>
      <c r="K387" t="s">
        <v>4282</v>
      </c>
      <c r="L387" t="s">
        <v>1228</v>
      </c>
      <c r="M387" t="s">
        <v>1229</v>
      </c>
      <c r="N387" t="s">
        <v>4283</v>
      </c>
      <c r="P387" t="s">
        <v>4284</v>
      </c>
      <c r="Q387" t="s">
        <v>4285</v>
      </c>
      <c r="R387" t="s">
        <v>4286</v>
      </c>
      <c r="S387" t="s">
        <v>4287</v>
      </c>
      <c r="T387" t="s">
        <v>4288</v>
      </c>
      <c r="V387">
        <v>3</v>
      </c>
      <c r="X387">
        <v>11</v>
      </c>
      <c r="Y387" t="s">
        <v>42</v>
      </c>
      <c r="Z387" s="1">
        <v>42894</v>
      </c>
      <c r="AC387" t="s">
        <v>42</v>
      </c>
      <c r="AD387" t="s">
        <v>43</v>
      </c>
    </row>
    <row r="388" spans="1:30" x14ac:dyDescent="0.25">
      <c r="A388" t="s">
        <v>4289</v>
      </c>
      <c r="B388" t="s">
        <v>4290</v>
      </c>
      <c r="C388" t="s">
        <v>4291</v>
      </c>
      <c r="D388" t="s">
        <v>4292</v>
      </c>
      <c r="E388" s="1">
        <v>43668</v>
      </c>
      <c r="F388">
        <v>2019</v>
      </c>
      <c r="I388">
        <v>1</v>
      </c>
      <c r="J388">
        <v>10</v>
      </c>
      <c r="K388" t="s">
        <v>4293</v>
      </c>
      <c r="L388" t="s">
        <v>1370</v>
      </c>
      <c r="M388" t="s">
        <v>4294</v>
      </c>
      <c r="N388" t="s">
        <v>4295</v>
      </c>
      <c r="P388" t="s">
        <v>4296</v>
      </c>
      <c r="R388" t="s">
        <v>4297</v>
      </c>
      <c r="S388" t="s">
        <v>4298</v>
      </c>
      <c r="T388" t="s">
        <v>4299</v>
      </c>
      <c r="V388">
        <v>3</v>
      </c>
      <c r="X388">
        <v>12</v>
      </c>
      <c r="Z388" s="1">
        <v>43668</v>
      </c>
      <c r="AC388" t="s">
        <v>42</v>
      </c>
      <c r="AD388" t="s">
        <v>43</v>
      </c>
    </row>
    <row r="389" spans="1:30" x14ac:dyDescent="0.25">
      <c r="A389" t="s">
        <v>4300</v>
      </c>
      <c r="B389" t="s">
        <v>4301</v>
      </c>
      <c r="C389" t="s">
        <v>4302</v>
      </c>
      <c r="D389" t="s">
        <v>99</v>
      </c>
      <c r="E389" s="1">
        <v>39717</v>
      </c>
      <c r="F389">
        <v>2008</v>
      </c>
      <c r="I389">
        <v>1</v>
      </c>
      <c r="J389">
        <v>6</v>
      </c>
      <c r="K389" t="s">
        <v>4303</v>
      </c>
      <c r="M389" t="s">
        <v>101</v>
      </c>
      <c r="P389" t="s">
        <v>4304</v>
      </c>
      <c r="Q389" t="s">
        <v>4305</v>
      </c>
      <c r="R389" t="s">
        <v>4306</v>
      </c>
      <c r="S389" t="s">
        <v>4307</v>
      </c>
      <c r="T389" t="s">
        <v>4308</v>
      </c>
      <c r="V389">
        <v>3</v>
      </c>
      <c r="X389">
        <v>5</v>
      </c>
      <c r="Z389" s="1">
        <v>39717</v>
      </c>
      <c r="AC389" t="s">
        <v>42</v>
      </c>
      <c r="AD389" t="s">
        <v>43</v>
      </c>
    </row>
    <row r="390" spans="1:30" x14ac:dyDescent="0.25">
      <c r="A390" t="s">
        <v>4309</v>
      </c>
      <c r="B390" t="s">
        <v>4310</v>
      </c>
      <c r="C390" t="s">
        <v>4311</v>
      </c>
      <c r="D390" t="s">
        <v>4312</v>
      </c>
      <c r="E390" s="1">
        <v>41372</v>
      </c>
      <c r="F390">
        <v>2012</v>
      </c>
      <c r="I390">
        <v>93</v>
      </c>
      <c r="J390">
        <v>99</v>
      </c>
      <c r="K390" t="s">
        <v>4313</v>
      </c>
      <c r="L390" t="s">
        <v>4314</v>
      </c>
      <c r="M390" t="s">
        <v>4315</v>
      </c>
      <c r="N390" t="s">
        <v>4316</v>
      </c>
      <c r="P390" t="s">
        <v>4317</v>
      </c>
      <c r="Q390" t="s">
        <v>4318</v>
      </c>
      <c r="S390" t="s">
        <v>4319</v>
      </c>
      <c r="T390" t="s">
        <v>4320</v>
      </c>
      <c r="V390">
        <v>3</v>
      </c>
      <c r="X390">
        <v>8</v>
      </c>
      <c r="Y390" t="s">
        <v>42</v>
      </c>
      <c r="Z390" s="1">
        <v>41372</v>
      </c>
      <c r="AC390" t="s">
        <v>42</v>
      </c>
      <c r="AD390" t="s">
        <v>43</v>
      </c>
    </row>
    <row r="391" spans="1:30" x14ac:dyDescent="0.25">
      <c r="A391" t="s">
        <v>4321</v>
      </c>
      <c r="B391" t="s">
        <v>4322</v>
      </c>
      <c r="C391" t="s">
        <v>4323</v>
      </c>
      <c r="D391" t="s">
        <v>4324</v>
      </c>
      <c r="E391" s="1">
        <v>44160</v>
      </c>
      <c r="F391">
        <v>2020</v>
      </c>
      <c r="I391">
        <v>7</v>
      </c>
      <c r="J391">
        <v>11</v>
      </c>
      <c r="K391" t="s">
        <v>4325</v>
      </c>
      <c r="M391" t="s">
        <v>4326</v>
      </c>
      <c r="N391" t="s">
        <v>4327</v>
      </c>
      <c r="O391" t="s">
        <v>3409</v>
      </c>
      <c r="P391" t="s">
        <v>4328</v>
      </c>
      <c r="Q391" t="s">
        <v>4329</v>
      </c>
      <c r="R391" t="s">
        <v>4330</v>
      </c>
      <c r="S391" t="s">
        <v>4331</v>
      </c>
      <c r="T391" t="s">
        <v>4332</v>
      </c>
      <c r="V391">
        <v>3</v>
      </c>
      <c r="X391">
        <v>10</v>
      </c>
      <c r="Y391" t="s">
        <v>42</v>
      </c>
      <c r="Z391" s="1">
        <v>44160</v>
      </c>
      <c r="AC391" t="s">
        <v>42</v>
      </c>
      <c r="AD391" t="s">
        <v>43</v>
      </c>
    </row>
    <row r="392" spans="1:30" x14ac:dyDescent="0.25">
      <c r="A392" t="s">
        <v>4333</v>
      </c>
      <c r="B392" t="s">
        <v>4334</v>
      </c>
      <c r="C392" t="s">
        <v>4335</v>
      </c>
      <c r="D392" t="s">
        <v>4336</v>
      </c>
      <c r="E392" s="1">
        <v>42730</v>
      </c>
      <c r="F392">
        <v>2016</v>
      </c>
      <c r="I392">
        <v>1</v>
      </c>
      <c r="J392">
        <v>4</v>
      </c>
      <c r="K392" t="s">
        <v>4337</v>
      </c>
      <c r="L392" t="s">
        <v>4338</v>
      </c>
      <c r="M392" t="s">
        <v>4339</v>
      </c>
      <c r="N392" t="s">
        <v>4340</v>
      </c>
      <c r="P392" t="s">
        <v>4341</v>
      </c>
      <c r="Q392" t="s">
        <v>4342</v>
      </c>
      <c r="R392" t="s">
        <v>4343</v>
      </c>
      <c r="S392" t="s">
        <v>4344</v>
      </c>
      <c r="T392" t="s">
        <v>4345</v>
      </c>
      <c r="V392">
        <v>3</v>
      </c>
      <c r="X392">
        <v>12</v>
      </c>
      <c r="Y392" t="s">
        <v>42</v>
      </c>
      <c r="Z392" s="1">
        <v>42730</v>
      </c>
      <c r="AC392" t="s">
        <v>42</v>
      </c>
      <c r="AD392" t="s">
        <v>43</v>
      </c>
    </row>
    <row r="393" spans="1:30" x14ac:dyDescent="0.25">
      <c r="A393" t="s">
        <v>4346</v>
      </c>
      <c r="B393" t="s">
        <v>4347</v>
      </c>
      <c r="C393" t="s">
        <v>4348</v>
      </c>
      <c r="D393" t="s">
        <v>4349</v>
      </c>
      <c r="E393" s="1">
        <v>43436</v>
      </c>
      <c r="F393">
        <v>2018</v>
      </c>
      <c r="I393">
        <v>1042</v>
      </c>
      <c r="J393">
        <v>1046</v>
      </c>
      <c r="K393" t="s">
        <v>4350</v>
      </c>
      <c r="L393" t="s">
        <v>4351</v>
      </c>
      <c r="M393" t="s">
        <v>4352</v>
      </c>
      <c r="N393" t="s">
        <v>4353</v>
      </c>
      <c r="P393" t="s">
        <v>4354</v>
      </c>
      <c r="Q393" t="s">
        <v>4355</v>
      </c>
      <c r="R393" t="s">
        <v>4356</v>
      </c>
      <c r="S393" t="s">
        <v>4357</v>
      </c>
      <c r="T393" t="s">
        <v>4358</v>
      </c>
      <c r="V393">
        <v>3</v>
      </c>
      <c r="X393">
        <v>8</v>
      </c>
      <c r="Z393" s="1">
        <v>43436</v>
      </c>
      <c r="AC393" t="s">
        <v>42</v>
      </c>
      <c r="AD393" t="s">
        <v>43</v>
      </c>
    </row>
    <row r="394" spans="1:30" x14ac:dyDescent="0.25">
      <c r="A394" t="s">
        <v>4359</v>
      </c>
      <c r="B394" t="s">
        <v>4360</v>
      </c>
      <c r="C394" t="s">
        <v>4361</v>
      </c>
      <c r="D394" t="s">
        <v>4362</v>
      </c>
      <c r="E394" s="1">
        <v>42558</v>
      </c>
      <c r="F394">
        <v>2016</v>
      </c>
      <c r="I394">
        <v>588</v>
      </c>
      <c r="J394">
        <v>592</v>
      </c>
      <c r="K394" t="s">
        <v>4363</v>
      </c>
      <c r="M394" t="s">
        <v>4364</v>
      </c>
      <c r="N394" t="s">
        <v>4365</v>
      </c>
      <c r="P394" t="s">
        <v>4366</v>
      </c>
      <c r="R394" t="s">
        <v>4367</v>
      </c>
      <c r="S394" t="s">
        <v>4368</v>
      </c>
      <c r="T394" t="s">
        <v>4369</v>
      </c>
      <c r="V394">
        <v>3</v>
      </c>
      <c r="X394">
        <v>9</v>
      </c>
      <c r="Y394" t="s">
        <v>42</v>
      </c>
      <c r="Z394" s="1">
        <v>42558</v>
      </c>
      <c r="AC394" t="s">
        <v>42</v>
      </c>
      <c r="AD394" t="s">
        <v>43</v>
      </c>
    </row>
    <row r="395" spans="1:30" x14ac:dyDescent="0.25">
      <c r="A395" t="s">
        <v>4370</v>
      </c>
      <c r="B395" t="s">
        <v>4371</v>
      </c>
      <c r="C395" t="s">
        <v>4372</v>
      </c>
      <c r="D395" t="s">
        <v>2911</v>
      </c>
      <c r="E395" s="1">
        <v>39969</v>
      </c>
      <c r="F395">
        <v>2009</v>
      </c>
      <c r="I395">
        <v>1154</v>
      </c>
      <c r="J395">
        <v>1157</v>
      </c>
      <c r="K395" t="s">
        <v>4373</v>
      </c>
      <c r="L395" t="s">
        <v>2913</v>
      </c>
      <c r="M395" t="s">
        <v>2914</v>
      </c>
      <c r="P395" t="s">
        <v>4374</v>
      </c>
      <c r="R395" t="s">
        <v>4375</v>
      </c>
      <c r="S395" t="s">
        <v>4376</v>
      </c>
      <c r="T395" t="s">
        <v>4377</v>
      </c>
      <c r="V395">
        <v>3</v>
      </c>
      <c r="X395">
        <v>1</v>
      </c>
      <c r="Z395" s="1">
        <v>39969</v>
      </c>
      <c r="AC395" t="s">
        <v>42</v>
      </c>
      <c r="AD395" t="s">
        <v>43</v>
      </c>
    </row>
    <row r="396" spans="1:30" x14ac:dyDescent="0.25">
      <c r="A396" t="s">
        <v>4378</v>
      </c>
      <c r="B396" t="s">
        <v>4379</v>
      </c>
      <c r="C396" t="s">
        <v>4380</v>
      </c>
      <c r="D396" t="s">
        <v>648</v>
      </c>
      <c r="E396" s="1">
        <v>41223</v>
      </c>
      <c r="F396">
        <v>2012</v>
      </c>
      <c r="I396">
        <v>2813</v>
      </c>
      <c r="J396">
        <v>2816</v>
      </c>
      <c r="K396" t="s">
        <v>4381</v>
      </c>
      <c r="L396" t="s">
        <v>650</v>
      </c>
      <c r="M396" t="s">
        <v>651</v>
      </c>
      <c r="N396" t="s">
        <v>4382</v>
      </c>
      <c r="P396" t="s">
        <v>4383</v>
      </c>
      <c r="Q396" t="s">
        <v>4384</v>
      </c>
      <c r="R396" t="s">
        <v>4385</v>
      </c>
      <c r="S396" t="s">
        <v>4386</v>
      </c>
      <c r="T396" t="s">
        <v>4387</v>
      </c>
      <c r="V396">
        <v>3</v>
      </c>
      <c r="X396">
        <v>10</v>
      </c>
      <c r="Y396" t="s">
        <v>42</v>
      </c>
      <c r="Z396" s="1">
        <v>41223</v>
      </c>
      <c r="AC396" t="s">
        <v>42</v>
      </c>
      <c r="AD396" t="s">
        <v>43</v>
      </c>
    </row>
    <row r="397" spans="1:30" x14ac:dyDescent="0.25">
      <c r="A397" t="s">
        <v>4388</v>
      </c>
      <c r="B397" t="s">
        <v>4389</v>
      </c>
      <c r="C397" t="s">
        <v>4390</v>
      </c>
      <c r="D397" t="s">
        <v>4391</v>
      </c>
      <c r="E397" s="1">
        <v>42957</v>
      </c>
      <c r="F397">
        <v>2017</v>
      </c>
      <c r="I397">
        <v>75</v>
      </c>
      <c r="J397">
        <v>79</v>
      </c>
      <c r="K397" t="s">
        <v>4392</v>
      </c>
      <c r="M397" t="s">
        <v>4393</v>
      </c>
      <c r="N397" t="s">
        <v>4394</v>
      </c>
      <c r="P397" t="s">
        <v>4395</v>
      </c>
      <c r="Q397" t="s">
        <v>4396</v>
      </c>
      <c r="R397" t="s">
        <v>4397</v>
      </c>
      <c r="S397" t="s">
        <v>4398</v>
      </c>
      <c r="T397" t="s">
        <v>4399</v>
      </c>
      <c r="V397">
        <v>3</v>
      </c>
      <c r="X397">
        <v>16</v>
      </c>
      <c r="Y397" t="s">
        <v>42</v>
      </c>
      <c r="Z397" s="1">
        <v>42957</v>
      </c>
      <c r="AC397" t="s">
        <v>42</v>
      </c>
      <c r="AD397" t="s">
        <v>43</v>
      </c>
    </row>
    <row r="398" spans="1:30" x14ac:dyDescent="0.25">
      <c r="A398" t="s">
        <v>4400</v>
      </c>
      <c r="B398" t="s">
        <v>4401</v>
      </c>
      <c r="C398" t="s">
        <v>4402</v>
      </c>
      <c r="D398" t="s">
        <v>4403</v>
      </c>
      <c r="E398" s="1">
        <v>44578</v>
      </c>
      <c r="F398">
        <v>2022</v>
      </c>
      <c r="G398">
        <v>6</v>
      </c>
      <c r="H398">
        <v>1</v>
      </c>
      <c r="I398">
        <v>1</v>
      </c>
      <c r="J398">
        <v>4</v>
      </c>
      <c r="K398" t="s">
        <v>4404</v>
      </c>
      <c r="L398" t="s">
        <v>4405</v>
      </c>
      <c r="N398" t="s">
        <v>4406</v>
      </c>
      <c r="O398" t="s">
        <v>4407</v>
      </c>
      <c r="P398" t="s">
        <v>4408</v>
      </c>
      <c r="Q398" t="s">
        <v>4409</v>
      </c>
      <c r="R398" t="s">
        <v>4410</v>
      </c>
      <c r="S398" t="s">
        <v>4411</v>
      </c>
      <c r="T398" t="s">
        <v>4412</v>
      </c>
      <c r="V398">
        <v>3</v>
      </c>
      <c r="X398">
        <v>15</v>
      </c>
      <c r="Y398" t="s">
        <v>42</v>
      </c>
      <c r="Z398" s="1">
        <v>44553</v>
      </c>
      <c r="AC398" t="s">
        <v>42</v>
      </c>
      <c r="AD398" t="s">
        <v>57</v>
      </c>
    </row>
    <row r="399" spans="1:30" x14ac:dyDescent="0.25">
      <c r="A399" t="s">
        <v>4413</v>
      </c>
      <c r="B399" t="s">
        <v>4414</v>
      </c>
      <c r="C399" t="s">
        <v>4415</v>
      </c>
      <c r="D399" t="s">
        <v>4416</v>
      </c>
      <c r="E399" s="1">
        <v>40529</v>
      </c>
      <c r="F399">
        <v>2010</v>
      </c>
      <c r="I399">
        <v>2233</v>
      </c>
      <c r="J399">
        <v>2237</v>
      </c>
      <c r="K399" t="s">
        <v>4417</v>
      </c>
      <c r="M399" t="s">
        <v>4418</v>
      </c>
      <c r="N399" t="s">
        <v>4419</v>
      </c>
      <c r="P399" t="s">
        <v>4420</v>
      </c>
      <c r="Q399" t="s">
        <v>4421</v>
      </c>
      <c r="R399" t="s">
        <v>4422</v>
      </c>
      <c r="S399" t="s">
        <v>4423</v>
      </c>
      <c r="T399" t="s">
        <v>4424</v>
      </c>
      <c r="V399">
        <v>3</v>
      </c>
      <c r="X399">
        <v>8</v>
      </c>
      <c r="Z399" s="1">
        <v>40529</v>
      </c>
      <c r="AC399" t="s">
        <v>42</v>
      </c>
      <c r="AD399" t="s">
        <v>43</v>
      </c>
    </row>
    <row r="400" spans="1:30" x14ac:dyDescent="0.25">
      <c r="A400" t="s">
        <v>4425</v>
      </c>
      <c r="B400" t="s">
        <v>4426</v>
      </c>
      <c r="C400" t="s">
        <v>4427</v>
      </c>
      <c r="D400" t="s">
        <v>701</v>
      </c>
      <c r="E400" s="1">
        <v>43990</v>
      </c>
      <c r="F400">
        <v>2020</v>
      </c>
      <c r="I400">
        <v>827</v>
      </c>
      <c r="J400">
        <v>831</v>
      </c>
      <c r="K400" t="s">
        <v>4428</v>
      </c>
      <c r="L400" t="s">
        <v>703</v>
      </c>
      <c r="M400" t="s">
        <v>704</v>
      </c>
      <c r="N400" t="s">
        <v>4429</v>
      </c>
      <c r="P400" t="s">
        <v>4430</v>
      </c>
      <c r="Q400" t="s">
        <v>4431</v>
      </c>
      <c r="S400" t="s">
        <v>4432</v>
      </c>
      <c r="T400" t="s">
        <v>4433</v>
      </c>
      <c r="V400">
        <v>3</v>
      </c>
      <c r="X400">
        <v>10</v>
      </c>
      <c r="Y400" t="s">
        <v>42</v>
      </c>
      <c r="Z400" s="1">
        <v>43990</v>
      </c>
      <c r="AC400" t="s">
        <v>42</v>
      </c>
      <c r="AD400" t="s">
        <v>43</v>
      </c>
    </row>
    <row r="401" spans="1:30" x14ac:dyDescent="0.25">
      <c r="A401" t="s">
        <v>4434</v>
      </c>
      <c r="B401" t="s">
        <v>4435</v>
      </c>
      <c r="C401" t="s">
        <v>4436</v>
      </c>
      <c r="D401" t="s">
        <v>3477</v>
      </c>
      <c r="E401" s="1">
        <v>43422</v>
      </c>
      <c r="F401">
        <v>2018</v>
      </c>
      <c r="I401">
        <v>1058</v>
      </c>
      <c r="J401">
        <v>1063</v>
      </c>
      <c r="K401" t="s">
        <v>4437</v>
      </c>
      <c r="L401" t="s">
        <v>3479</v>
      </c>
      <c r="M401" t="s">
        <v>3480</v>
      </c>
      <c r="N401" t="s">
        <v>4438</v>
      </c>
      <c r="P401" t="s">
        <v>4439</v>
      </c>
      <c r="Q401" t="s">
        <v>4440</v>
      </c>
      <c r="R401" t="s">
        <v>4441</v>
      </c>
      <c r="S401" t="s">
        <v>4442</v>
      </c>
      <c r="T401" t="s">
        <v>4443</v>
      </c>
      <c r="V401">
        <v>3</v>
      </c>
      <c r="X401">
        <v>13</v>
      </c>
      <c r="Y401" t="s">
        <v>42</v>
      </c>
      <c r="Z401" s="1">
        <v>43422</v>
      </c>
      <c r="AC401" t="s">
        <v>42</v>
      </c>
      <c r="AD401" t="s">
        <v>43</v>
      </c>
    </row>
    <row r="402" spans="1:30" x14ac:dyDescent="0.25">
      <c r="A402" t="s">
        <v>4444</v>
      </c>
      <c r="B402" t="s">
        <v>4445</v>
      </c>
      <c r="C402" t="s">
        <v>4446</v>
      </c>
      <c r="D402" t="s">
        <v>4447</v>
      </c>
      <c r="E402" s="1">
        <v>44141</v>
      </c>
      <c r="F402">
        <v>2020</v>
      </c>
      <c r="I402">
        <v>1</v>
      </c>
      <c r="J402">
        <v>6</v>
      </c>
      <c r="K402" t="s">
        <v>4448</v>
      </c>
      <c r="L402" t="s">
        <v>4449</v>
      </c>
      <c r="M402" t="s">
        <v>4450</v>
      </c>
      <c r="N402" t="s">
        <v>4451</v>
      </c>
      <c r="P402" t="s">
        <v>4452</v>
      </c>
      <c r="Q402" t="s">
        <v>4453</v>
      </c>
      <c r="R402" t="s">
        <v>4454</v>
      </c>
      <c r="S402" t="s">
        <v>4455</v>
      </c>
      <c r="T402" t="s">
        <v>4456</v>
      </c>
      <c r="V402">
        <v>3</v>
      </c>
      <c r="X402">
        <v>32</v>
      </c>
      <c r="Y402" t="s">
        <v>42</v>
      </c>
      <c r="Z402" s="1">
        <v>44141</v>
      </c>
      <c r="AC402" t="s">
        <v>42</v>
      </c>
      <c r="AD402" t="s">
        <v>43</v>
      </c>
    </row>
    <row r="403" spans="1:30" x14ac:dyDescent="0.25">
      <c r="A403" t="s">
        <v>4457</v>
      </c>
      <c r="B403" t="s">
        <v>4458</v>
      </c>
      <c r="C403" t="s">
        <v>4459</v>
      </c>
      <c r="D403" t="s">
        <v>4460</v>
      </c>
      <c r="E403" s="1">
        <v>43867</v>
      </c>
      <c r="F403">
        <v>2019</v>
      </c>
      <c r="I403">
        <v>593</v>
      </c>
      <c r="J403">
        <v>597</v>
      </c>
      <c r="K403" t="s">
        <v>4461</v>
      </c>
      <c r="M403" t="s">
        <v>4462</v>
      </c>
      <c r="N403" t="s">
        <v>4463</v>
      </c>
      <c r="P403" t="s">
        <v>4464</v>
      </c>
      <c r="Q403" t="s">
        <v>4465</v>
      </c>
      <c r="S403" t="s">
        <v>4466</v>
      </c>
      <c r="T403" t="s">
        <v>4467</v>
      </c>
      <c r="V403">
        <v>3</v>
      </c>
      <c r="X403">
        <v>17</v>
      </c>
      <c r="Y403" t="s">
        <v>42</v>
      </c>
      <c r="Z403" s="1">
        <v>43867</v>
      </c>
      <c r="AC403" t="s">
        <v>42</v>
      </c>
      <c r="AD403" t="s">
        <v>43</v>
      </c>
    </row>
    <row r="404" spans="1:30" x14ac:dyDescent="0.25">
      <c r="A404" t="s">
        <v>4468</v>
      </c>
      <c r="B404" t="s">
        <v>4469</v>
      </c>
      <c r="C404" t="s">
        <v>4470</v>
      </c>
      <c r="D404" t="s">
        <v>4471</v>
      </c>
      <c r="E404" s="1">
        <v>42915</v>
      </c>
      <c r="F404">
        <v>2017</v>
      </c>
      <c r="I404">
        <v>1</v>
      </c>
      <c r="J404">
        <v>4</v>
      </c>
      <c r="K404" t="s">
        <v>4472</v>
      </c>
      <c r="M404" t="s">
        <v>4473</v>
      </c>
      <c r="N404" t="s">
        <v>4474</v>
      </c>
      <c r="P404" t="s">
        <v>4475</v>
      </c>
      <c r="Q404" t="s">
        <v>4476</v>
      </c>
      <c r="R404" t="s">
        <v>4477</v>
      </c>
      <c r="S404" t="s">
        <v>4478</v>
      </c>
      <c r="T404" t="s">
        <v>4479</v>
      </c>
      <c r="V404">
        <v>3</v>
      </c>
      <c r="X404">
        <v>18</v>
      </c>
      <c r="Y404" t="s">
        <v>42</v>
      </c>
      <c r="Z404" s="1">
        <v>42915</v>
      </c>
      <c r="AC404" t="s">
        <v>42</v>
      </c>
      <c r="AD404" t="s">
        <v>43</v>
      </c>
    </row>
    <row r="405" spans="1:30" x14ac:dyDescent="0.25">
      <c r="A405" t="s">
        <v>4480</v>
      </c>
      <c r="B405" t="s">
        <v>4481</v>
      </c>
      <c r="C405" t="s">
        <v>4482</v>
      </c>
      <c r="D405" t="s">
        <v>4483</v>
      </c>
      <c r="E405" s="1">
        <v>42590</v>
      </c>
      <c r="F405">
        <v>2016</v>
      </c>
      <c r="I405">
        <v>809</v>
      </c>
      <c r="J405">
        <v>813</v>
      </c>
      <c r="K405" t="s">
        <v>4484</v>
      </c>
      <c r="M405" t="s">
        <v>4485</v>
      </c>
      <c r="N405" t="s">
        <v>4486</v>
      </c>
      <c r="P405" t="s">
        <v>4487</v>
      </c>
      <c r="Q405" t="s">
        <v>4488</v>
      </c>
      <c r="R405" t="s">
        <v>4489</v>
      </c>
      <c r="S405" t="s">
        <v>4490</v>
      </c>
      <c r="T405" t="s">
        <v>4491</v>
      </c>
      <c r="V405">
        <v>3</v>
      </c>
      <c r="X405">
        <v>16</v>
      </c>
      <c r="Y405" t="s">
        <v>42</v>
      </c>
      <c r="Z405" s="1">
        <v>42590</v>
      </c>
      <c r="AC405" t="s">
        <v>42</v>
      </c>
      <c r="AD405" t="s">
        <v>43</v>
      </c>
    </row>
    <row r="406" spans="1:30" x14ac:dyDescent="0.25">
      <c r="A406" t="s">
        <v>4492</v>
      </c>
      <c r="B406" t="s">
        <v>4493</v>
      </c>
      <c r="C406" t="s">
        <v>4494</v>
      </c>
      <c r="D406" t="s">
        <v>4495</v>
      </c>
      <c r="E406" s="1">
        <v>39696</v>
      </c>
      <c r="F406">
        <v>2008</v>
      </c>
      <c r="I406">
        <v>1</v>
      </c>
      <c r="J406">
        <v>4</v>
      </c>
      <c r="K406" t="s">
        <v>4496</v>
      </c>
      <c r="M406" t="s">
        <v>4497</v>
      </c>
      <c r="N406" t="s">
        <v>4498</v>
      </c>
      <c r="P406" t="s">
        <v>4499</v>
      </c>
      <c r="R406" t="s">
        <v>4500</v>
      </c>
      <c r="S406" t="s">
        <v>4501</v>
      </c>
      <c r="T406" t="s">
        <v>4502</v>
      </c>
      <c r="V406">
        <v>3</v>
      </c>
      <c r="X406">
        <v>9</v>
      </c>
      <c r="Y406" t="s">
        <v>42</v>
      </c>
      <c r="Z406" s="1">
        <v>39696</v>
      </c>
      <c r="AC406" t="s">
        <v>42</v>
      </c>
      <c r="AD406" t="s">
        <v>43</v>
      </c>
    </row>
    <row r="407" spans="1:30" x14ac:dyDescent="0.25">
      <c r="A407" t="s">
        <v>4503</v>
      </c>
      <c r="B407" t="s">
        <v>4504</v>
      </c>
      <c r="C407" t="s">
        <v>4505</v>
      </c>
      <c r="D407" t="s">
        <v>3466</v>
      </c>
      <c r="E407" s="1">
        <v>41582</v>
      </c>
      <c r="F407">
        <v>2013</v>
      </c>
      <c r="I407">
        <v>494</v>
      </c>
      <c r="J407">
        <v>499</v>
      </c>
      <c r="K407" t="s">
        <v>4506</v>
      </c>
      <c r="L407" t="s">
        <v>1158</v>
      </c>
      <c r="M407" t="s">
        <v>3468</v>
      </c>
      <c r="N407" t="s">
        <v>4507</v>
      </c>
      <c r="P407" t="s">
        <v>4508</v>
      </c>
      <c r="R407" t="s">
        <v>4509</v>
      </c>
      <c r="S407" t="s">
        <v>4510</v>
      </c>
      <c r="T407" t="s">
        <v>4511</v>
      </c>
      <c r="V407">
        <v>3</v>
      </c>
      <c r="X407">
        <v>13</v>
      </c>
      <c r="Y407" t="s">
        <v>42</v>
      </c>
      <c r="Z407" s="1">
        <v>41582</v>
      </c>
      <c r="AC407" t="s">
        <v>42</v>
      </c>
      <c r="AD407" t="s">
        <v>43</v>
      </c>
    </row>
    <row r="408" spans="1:30" x14ac:dyDescent="0.25">
      <c r="A408" t="s">
        <v>4512</v>
      </c>
      <c r="B408" t="s">
        <v>4513</v>
      </c>
      <c r="C408" t="s">
        <v>4514</v>
      </c>
      <c r="D408" t="s">
        <v>4515</v>
      </c>
      <c r="E408" s="1">
        <v>42982</v>
      </c>
      <c r="F408">
        <v>2017</v>
      </c>
      <c r="I408">
        <v>1</v>
      </c>
      <c r="J408">
        <v>5</v>
      </c>
      <c r="K408" t="s">
        <v>4516</v>
      </c>
      <c r="L408" t="s">
        <v>4517</v>
      </c>
      <c r="M408" t="s">
        <v>4518</v>
      </c>
      <c r="N408" t="s">
        <v>4519</v>
      </c>
      <c r="P408" t="s">
        <v>4520</v>
      </c>
      <c r="R408" t="s">
        <v>4521</v>
      </c>
      <c r="S408" t="s">
        <v>4522</v>
      </c>
      <c r="T408" t="s">
        <v>4523</v>
      </c>
      <c r="V408">
        <v>3</v>
      </c>
      <c r="X408">
        <v>13</v>
      </c>
      <c r="Y408" t="s">
        <v>42</v>
      </c>
      <c r="Z408" s="1">
        <v>42982</v>
      </c>
      <c r="AC408" t="s">
        <v>42</v>
      </c>
      <c r="AD408" t="s">
        <v>43</v>
      </c>
    </row>
    <row r="409" spans="1:30" x14ac:dyDescent="0.25">
      <c r="A409" t="s">
        <v>4524</v>
      </c>
      <c r="B409" t="s">
        <v>4525</v>
      </c>
      <c r="C409" t="s">
        <v>4526</v>
      </c>
      <c r="D409" t="s">
        <v>2986</v>
      </c>
      <c r="E409" s="1">
        <v>43622</v>
      </c>
      <c r="F409">
        <v>2018</v>
      </c>
      <c r="I409">
        <v>1</v>
      </c>
      <c r="J409">
        <v>6</v>
      </c>
      <c r="K409" t="s">
        <v>4527</v>
      </c>
      <c r="L409" t="s">
        <v>2988</v>
      </c>
      <c r="M409" t="s">
        <v>2989</v>
      </c>
      <c r="N409" t="s">
        <v>4528</v>
      </c>
      <c r="P409" t="s">
        <v>4529</v>
      </c>
      <c r="Q409" t="s">
        <v>4530</v>
      </c>
      <c r="R409" t="s">
        <v>4531</v>
      </c>
      <c r="S409" t="s">
        <v>4532</v>
      </c>
      <c r="T409" t="s">
        <v>4533</v>
      </c>
      <c r="V409">
        <v>3</v>
      </c>
      <c r="X409">
        <v>12</v>
      </c>
      <c r="Y409" t="s">
        <v>42</v>
      </c>
      <c r="Z409" s="1">
        <v>43622</v>
      </c>
      <c r="AC409" t="s">
        <v>42</v>
      </c>
      <c r="AD409" t="s">
        <v>43</v>
      </c>
    </row>
    <row r="410" spans="1:30" x14ac:dyDescent="0.25">
      <c r="A410" t="s">
        <v>4534</v>
      </c>
      <c r="B410" t="s">
        <v>4535</v>
      </c>
      <c r="C410" t="s">
        <v>4536</v>
      </c>
      <c r="D410" t="s">
        <v>4537</v>
      </c>
      <c r="E410" s="1">
        <v>40336</v>
      </c>
      <c r="F410">
        <v>2010</v>
      </c>
      <c r="I410">
        <v>575</v>
      </c>
      <c r="J410">
        <v>580</v>
      </c>
      <c r="K410" t="s">
        <v>4538</v>
      </c>
      <c r="M410" t="s">
        <v>4539</v>
      </c>
      <c r="N410" t="s">
        <v>4540</v>
      </c>
      <c r="P410" t="s">
        <v>4541</v>
      </c>
      <c r="Q410" t="s">
        <v>4542</v>
      </c>
      <c r="R410" t="s">
        <v>4543</v>
      </c>
      <c r="S410" t="s">
        <v>4544</v>
      </c>
      <c r="T410" t="s">
        <v>4545</v>
      </c>
      <c r="V410">
        <v>3</v>
      </c>
      <c r="X410">
        <v>7</v>
      </c>
      <c r="Y410" t="s">
        <v>42</v>
      </c>
      <c r="Z410" s="1">
        <v>40336</v>
      </c>
      <c r="AC410" t="s">
        <v>42</v>
      </c>
      <c r="AD410" t="s">
        <v>43</v>
      </c>
    </row>
    <row r="411" spans="1:30" x14ac:dyDescent="0.25">
      <c r="A411" t="s">
        <v>4546</v>
      </c>
      <c r="B411" t="s">
        <v>4547</v>
      </c>
      <c r="C411" t="s">
        <v>4548</v>
      </c>
      <c r="D411" t="s">
        <v>4549</v>
      </c>
      <c r="E411" s="1">
        <v>44124</v>
      </c>
      <c r="F411">
        <v>2020</v>
      </c>
      <c r="I411">
        <v>179</v>
      </c>
      <c r="J411">
        <v>182</v>
      </c>
      <c r="K411" t="s">
        <v>4550</v>
      </c>
      <c r="M411" t="s">
        <v>4551</v>
      </c>
      <c r="N411" t="s">
        <v>4552</v>
      </c>
      <c r="P411" t="s">
        <v>4553</v>
      </c>
      <c r="Q411" t="s">
        <v>4554</v>
      </c>
      <c r="R411" t="s">
        <v>4555</v>
      </c>
      <c r="S411" t="s">
        <v>4556</v>
      </c>
      <c r="T411" t="s">
        <v>4557</v>
      </c>
      <c r="V411">
        <v>3</v>
      </c>
      <c r="X411">
        <v>12</v>
      </c>
      <c r="Y411" t="s">
        <v>42</v>
      </c>
      <c r="Z411" s="1">
        <v>44124</v>
      </c>
      <c r="AC411" t="s">
        <v>42</v>
      </c>
      <c r="AD411" t="s">
        <v>43</v>
      </c>
    </row>
    <row r="412" spans="1:30" x14ac:dyDescent="0.25">
      <c r="A412" t="s">
        <v>4558</v>
      </c>
      <c r="B412" t="s">
        <v>4559</v>
      </c>
      <c r="C412" t="s">
        <v>4560</v>
      </c>
      <c r="D412" t="s">
        <v>4561</v>
      </c>
      <c r="E412" s="1">
        <v>42418</v>
      </c>
      <c r="F412">
        <v>2015</v>
      </c>
      <c r="I412">
        <v>121</v>
      </c>
      <c r="J412">
        <v>126</v>
      </c>
      <c r="K412" t="s">
        <v>4562</v>
      </c>
      <c r="M412" t="s">
        <v>4563</v>
      </c>
      <c r="N412" t="s">
        <v>4564</v>
      </c>
      <c r="P412" t="s">
        <v>4565</v>
      </c>
      <c r="R412" t="s">
        <v>4566</v>
      </c>
      <c r="S412" t="s">
        <v>4567</v>
      </c>
      <c r="T412" t="s">
        <v>4568</v>
      </c>
      <c r="V412">
        <v>3</v>
      </c>
      <c r="X412">
        <v>22</v>
      </c>
      <c r="Y412" t="s">
        <v>42</v>
      </c>
      <c r="Z412" s="1">
        <v>42418</v>
      </c>
      <c r="AC412" t="s">
        <v>42</v>
      </c>
      <c r="AD412" t="s">
        <v>43</v>
      </c>
    </row>
    <row r="413" spans="1:30" x14ac:dyDescent="0.25">
      <c r="A413" t="s">
        <v>4569</v>
      </c>
      <c r="B413" t="s">
        <v>4570</v>
      </c>
      <c r="C413" t="s">
        <v>4571</v>
      </c>
      <c r="D413" t="s">
        <v>3466</v>
      </c>
      <c r="E413" s="1">
        <v>41582</v>
      </c>
      <c r="F413">
        <v>2013</v>
      </c>
      <c r="I413">
        <v>356</v>
      </c>
      <c r="J413">
        <v>361</v>
      </c>
      <c r="K413" t="s">
        <v>4572</v>
      </c>
      <c r="L413" t="s">
        <v>1158</v>
      </c>
      <c r="M413" t="s">
        <v>3468</v>
      </c>
      <c r="N413" t="s">
        <v>4573</v>
      </c>
      <c r="P413" t="s">
        <v>4574</v>
      </c>
      <c r="Q413" t="s">
        <v>4575</v>
      </c>
      <c r="R413" t="s">
        <v>4576</v>
      </c>
      <c r="S413" t="s">
        <v>4577</v>
      </c>
      <c r="T413" t="s">
        <v>4578</v>
      </c>
      <c r="V413">
        <v>3</v>
      </c>
      <c r="X413">
        <v>12</v>
      </c>
      <c r="Y413" t="s">
        <v>42</v>
      </c>
      <c r="Z413" s="1">
        <v>41582</v>
      </c>
      <c r="AC413" t="s">
        <v>42</v>
      </c>
      <c r="AD413" t="s">
        <v>43</v>
      </c>
    </row>
    <row r="414" spans="1:30" x14ac:dyDescent="0.25">
      <c r="A414" t="s">
        <v>4579</v>
      </c>
      <c r="B414" t="s">
        <v>4580</v>
      </c>
      <c r="C414" t="s">
        <v>4581</v>
      </c>
      <c r="D414" t="s">
        <v>1213</v>
      </c>
      <c r="E414" s="1">
        <v>42712</v>
      </c>
      <c r="F414">
        <v>2016</v>
      </c>
      <c r="I414">
        <v>1</v>
      </c>
      <c r="J414">
        <v>5</v>
      </c>
      <c r="K414" t="s">
        <v>4582</v>
      </c>
      <c r="L414" t="s">
        <v>1215</v>
      </c>
      <c r="M414" t="s">
        <v>1216</v>
      </c>
      <c r="N414" t="s">
        <v>4583</v>
      </c>
      <c r="P414" t="s">
        <v>4584</v>
      </c>
      <c r="R414" t="s">
        <v>4585</v>
      </c>
      <c r="S414" t="s">
        <v>4586</v>
      </c>
      <c r="T414" t="s">
        <v>4587</v>
      </c>
      <c r="V414">
        <v>3</v>
      </c>
      <c r="X414">
        <v>12</v>
      </c>
      <c r="Z414" s="1">
        <v>42712</v>
      </c>
      <c r="AC414" t="s">
        <v>42</v>
      </c>
      <c r="AD414" t="s">
        <v>43</v>
      </c>
    </row>
    <row r="415" spans="1:30" x14ac:dyDescent="0.25">
      <c r="A415" t="s">
        <v>4588</v>
      </c>
      <c r="B415" t="s">
        <v>4589</v>
      </c>
      <c r="C415" t="s">
        <v>4590</v>
      </c>
      <c r="D415" t="s">
        <v>4591</v>
      </c>
      <c r="E415" s="1">
        <v>43475</v>
      </c>
      <c r="F415">
        <v>2018</v>
      </c>
      <c r="I415">
        <v>1</v>
      </c>
      <c r="J415">
        <v>8</v>
      </c>
      <c r="K415" t="s">
        <v>4592</v>
      </c>
      <c r="L415" t="s">
        <v>977</v>
      </c>
      <c r="M415" t="s">
        <v>4593</v>
      </c>
      <c r="N415" t="s">
        <v>4594</v>
      </c>
      <c r="P415" t="s">
        <v>4595</v>
      </c>
      <c r="R415" t="s">
        <v>4596</v>
      </c>
      <c r="S415" t="s">
        <v>4597</v>
      </c>
      <c r="T415" t="s">
        <v>4598</v>
      </c>
      <c r="V415">
        <v>3</v>
      </c>
      <c r="X415">
        <v>0</v>
      </c>
      <c r="Y415" t="s">
        <v>42</v>
      </c>
      <c r="Z415" s="1">
        <v>43475</v>
      </c>
      <c r="AC415" t="s">
        <v>42</v>
      </c>
      <c r="AD415" t="s">
        <v>43</v>
      </c>
    </row>
    <row r="416" spans="1:30" x14ac:dyDescent="0.25">
      <c r="A416" t="s">
        <v>4599</v>
      </c>
      <c r="B416" t="s">
        <v>4600</v>
      </c>
      <c r="C416" t="s">
        <v>4601</v>
      </c>
      <c r="D416" t="s">
        <v>648</v>
      </c>
      <c r="E416" s="1">
        <v>41223</v>
      </c>
      <c r="F416">
        <v>2012</v>
      </c>
      <c r="I416">
        <v>3732</v>
      </c>
      <c r="J416">
        <v>3735</v>
      </c>
      <c r="K416" t="s">
        <v>4602</v>
      </c>
      <c r="L416" t="s">
        <v>650</v>
      </c>
      <c r="M416" t="s">
        <v>651</v>
      </c>
      <c r="N416" t="s">
        <v>4603</v>
      </c>
      <c r="P416" t="s">
        <v>4604</v>
      </c>
      <c r="Q416" t="s">
        <v>4605</v>
      </c>
      <c r="R416" t="s">
        <v>4606</v>
      </c>
      <c r="S416" t="s">
        <v>4607</v>
      </c>
      <c r="T416" t="s">
        <v>4608</v>
      </c>
      <c r="V416">
        <v>3</v>
      </c>
      <c r="X416">
        <v>9</v>
      </c>
      <c r="Y416" t="s">
        <v>42</v>
      </c>
      <c r="Z416" s="1">
        <v>41223</v>
      </c>
      <c r="AC416" t="s">
        <v>42</v>
      </c>
      <c r="AD416" t="s">
        <v>43</v>
      </c>
    </row>
    <row r="417" spans="1:30" x14ac:dyDescent="0.25">
      <c r="A417" t="s">
        <v>4609</v>
      </c>
      <c r="B417" t="s">
        <v>4610</v>
      </c>
      <c r="C417" t="s">
        <v>4611</v>
      </c>
      <c r="D417" t="s">
        <v>4612</v>
      </c>
      <c r="E417" s="1">
        <v>44137</v>
      </c>
      <c r="F417">
        <v>2020</v>
      </c>
      <c r="I417">
        <v>1</v>
      </c>
      <c r="J417">
        <v>5</v>
      </c>
      <c r="K417" t="s">
        <v>4613</v>
      </c>
      <c r="M417" t="s">
        <v>4614</v>
      </c>
      <c r="N417" t="s">
        <v>4615</v>
      </c>
      <c r="O417" t="s">
        <v>4616</v>
      </c>
      <c r="P417" t="s">
        <v>4617</v>
      </c>
      <c r="Q417" t="s">
        <v>4618</v>
      </c>
      <c r="R417" t="s">
        <v>4619</v>
      </c>
      <c r="S417" t="s">
        <v>4620</v>
      </c>
      <c r="T417" t="s">
        <v>4621</v>
      </c>
      <c r="V417">
        <v>3</v>
      </c>
      <c r="X417">
        <v>15</v>
      </c>
      <c r="Y417" t="s">
        <v>42</v>
      </c>
      <c r="Z417" s="1">
        <v>44137</v>
      </c>
      <c r="AC417" t="s">
        <v>42</v>
      </c>
      <c r="AD417" t="s">
        <v>43</v>
      </c>
    </row>
    <row r="418" spans="1:30" x14ac:dyDescent="0.25">
      <c r="A418" t="s">
        <v>4622</v>
      </c>
      <c r="B418" t="s">
        <v>4623</v>
      </c>
      <c r="C418" t="s">
        <v>4624</v>
      </c>
      <c r="D418" t="s">
        <v>4625</v>
      </c>
      <c r="E418" s="1">
        <v>40406</v>
      </c>
      <c r="F418">
        <v>2010</v>
      </c>
      <c r="I418">
        <v>1</v>
      </c>
      <c r="J418">
        <v>5</v>
      </c>
      <c r="K418" t="s">
        <v>4626</v>
      </c>
      <c r="M418" t="s">
        <v>4627</v>
      </c>
      <c r="N418" t="s">
        <v>4628</v>
      </c>
      <c r="P418" t="s">
        <v>4629</v>
      </c>
      <c r="Q418" t="s">
        <v>2818</v>
      </c>
      <c r="R418" t="s">
        <v>4630</v>
      </c>
      <c r="V418">
        <v>3</v>
      </c>
      <c r="X418">
        <v>19</v>
      </c>
      <c r="Y418" t="s">
        <v>42</v>
      </c>
      <c r="Z418" s="1">
        <v>40406</v>
      </c>
      <c r="AC418" t="s">
        <v>42</v>
      </c>
      <c r="AD418" t="s">
        <v>43</v>
      </c>
    </row>
    <row r="419" spans="1:30" x14ac:dyDescent="0.25">
      <c r="A419" t="s">
        <v>4631</v>
      </c>
      <c r="B419" t="s">
        <v>4632</v>
      </c>
      <c r="C419" t="s">
        <v>4633</v>
      </c>
      <c r="D419" t="s">
        <v>4591</v>
      </c>
      <c r="E419" s="1">
        <v>43475</v>
      </c>
      <c r="F419">
        <v>2018</v>
      </c>
      <c r="I419">
        <v>1</v>
      </c>
      <c r="J419">
        <v>6</v>
      </c>
      <c r="K419" t="s">
        <v>4634</v>
      </c>
      <c r="L419" t="s">
        <v>977</v>
      </c>
      <c r="M419" t="s">
        <v>4593</v>
      </c>
      <c r="N419" t="s">
        <v>4635</v>
      </c>
      <c r="P419" t="s">
        <v>4636</v>
      </c>
      <c r="R419" t="s">
        <v>4637</v>
      </c>
      <c r="S419" t="s">
        <v>4638</v>
      </c>
      <c r="T419" t="s">
        <v>4639</v>
      </c>
      <c r="V419">
        <v>3</v>
      </c>
      <c r="X419">
        <v>9</v>
      </c>
      <c r="Y419" t="s">
        <v>42</v>
      </c>
      <c r="Z419" s="1">
        <v>43475</v>
      </c>
      <c r="AC419" t="s">
        <v>42</v>
      </c>
      <c r="AD419" t="s">
        <v>43</v>
      </c>
    </row>
    <row r="420" spans="1:30" x14ac:dyDescent="0.25">
      <c r="A420" t="s">
        <v>4640</v>
      </c>
      <c r="B420" t="s">
        <v>4641</v>
      </c>
      <c r="C420" t="s">
        <v>4642</v>
      </c>
      <c r="D420" t="s">
        <v>4643</v>
      </c>
      <c r="E420" s="1">
        <v>44039</v>
      </c>
      <c r="F420">
        <v>2020</v>
      </c>
      <c r="I420">
        <v>988</v>
      </c>
      <c r="J420">
        <v>993</v>
      </c>
      <c r="K420" t="s">
        <v>4644</v>
      </c>
      <c r="L420" t="s">
        <v>4244</v>
      </c>
      <c r="M420" t="s">
        <v>4645</v>
      </c>
      <c r="N420" t="s">
        <v>4646</v>
      </c>
      <c r="P420" t="s">
        <v>4647</v>
      </c>
      <c r="Q420" t="s">
        <v>4648</v>
      </c>
      <c r="R420" t="s">
        <v>4649</v>
      </c>
      <c r="S420" t="s">
        <v>4650</v>
      </c>
      <c r="T420" t="s">
        <v>4651</v>
      </c>
      <c r="V420">
        <v>3</v>
      </c>
      <c r="X420">
        <v>19</v>
      </c>
      <c r="Y420" t="s">
        <v>42</v>
      </c>
      <c r="Z420" s="1">
        <v>44039</v>
      </c>
      <c r="AC420" t="s">
        <v>42</v>
      </c>
      <c r="AD420" t="s">
        <v>43</v>
      </c>
    </row>
    <row r="421" spans="1:30" x14ac:dyDescent="0.25">
      <c r="A421" t="s">
        <v>4652</v>
      </c>
      <c r="B421" t="s">
        <v>4653</v>
      </c>
      <c r="C421" t="s">
        <v>4654</v>
      </c>
      <c r="D421" t="s">
        <v>4655</v>
      </c>
      <c r="E421" s="1">
        <v>43675</v>
      </c>
      <c r="F421">
        <v>2019</v>
      </c>
      <c r="I421">
        <v>1</v>
      </c>
      <c r="J421">
        <v>3</v>
      </c>
      <c r="K421" t="s">
        <v>4656</v>
      </c>
      <c r="M421" t="s">
        <v>4657</v>
      </c>
      <c r="N421" t="s">
        <v>4658</v>
      </c>
      <c r="P421" t="s">
        <v>4659</v>
      </c>
      <c r="Q421" t="s">
        <v>4660</v>
      </c>
      <c r="R421" t="s">
        <v>4661</v>
      </c>
      <c r="S421" t="s">
        <v>4662</v>
      </c>
      <c r="T421" t="s">
        <v>4663</v>
      </c>
      <c r="V421">
        <v>3</v>
      </c>
      <c r="X421">
        <v>12</v>
      </c>
      <c r="Y421" t="s">
        <v>42</v>
      </c>
      <c r="Z421" s="1">
        <v>43675</v>
      </c>
      <c r="AC421" t="s">
        <v>42</v>
      </c>
      <c r="AD421" t="s">
        <v>43</v>
      </c>
    </row>
    <row r="422" spans="1:30" x14ac:dyDescent="0.25">
      <c r="A422" t="s">
        <v>4664</v>
      </c>
      <c r="B422" t="s">
        <v>4665</v>
      </c>
      <c r="C422" t="s">
        <v>4666</v>
      </c>
      <c r="D422" t="s">
        <v>4667</v>
      </c>
      <c r="E422" s="1">
        <v>44295</v>
      </c>
      <c r="F422">
        <v>2021</v>
      </c>
      <c r="I422">
        <v>657</v>
      </c>
      <c r="J422">
        <v>660</v>
      </c>
      <c r="K422" t="s">
        <v>4668</v>
      </c>
      <c r="L422" t="s">
        <v>4669</v>
      </c>
      <c r="M422" t="s">
        <v>4670</v>
      </c>
      <c r="N422" t="s">
        <v>4671</v>
      </c>
      <c r="P422" t="s">
        <v>4672</v>
      </c>
      <c r="Q422" t="s">
        <v>4673</v>
      </c>
      <c r="R422" t="s">
        <v>4674</v>
      </c>
      <c r="S422" t="s">
        <v>4675</v>
      </c>
      <c r="T422" t="s">
        <v>4676</v>
      </c>
      <c r="V422">
        <v>3</v>
      </c>
      <c r="X422">
        <v>9</v>
      </c>
      <c r="Y422" t="s">
        <v>42</v>
      </c>
      <c r="Z422" s="1">
        <v>44295</v>
      </c>
      <c r="AC422" t="s">
        <v>42</v>
      </c>
      <c r="AD422" t="s">
        <v>43</v>
      </c>
    </row>
    <row r="423" spans="1:30" x14ac:dyDescent="0.25">
      <c r="A423" t="s">
        <v>4677</v>
      </c>
      <c r="B423" t="s">
        <v>4678</v>
      </c>
      <c r="C423" t="s">
        <v>4679</v>
      </c>
      <c r="D423" t="s">
        <v>4561</v>
      </c>
      <c r="E423" s="1">
        <v>42418</v>
      </c>
      <c r="F423">
        <v>2015</v>
      </c>
      <c r="I423">
        <v>203</v>
      </c>
      <c r="J423">
        <v>208</v>
      </c>
      <c r="K423" t="s">
        <v>4680</v>
      </c>
      <c r="M423" t="s">
        <v>4563</v>
      </c>
      <c r="N423" t="s">
        <v>4681</v>
      </c>
      <c r="P423" t="s">
        <v>4682</v>
      </c>
      <c r="Q423" t="s">
        <v>4683</v>
      </c>
      <c r="R423" t="s">
        <v>4684</v>
      </c>
      <c r="S423" t="s">
        <v>4685</v>
      </c>
      <c r="T423" t="s">
        <v>4686</v>
      </c>
      <c r="V423">
        <v>3</v>
      </c>
      <c r="X423">
        <v>10</v>
      </c>
      <c r="Y423" t="s">
        <v>42</v>
      </c>
      <c r="Z423" s="1">
        <v>42418</v>
      </c>
      <c r="AC423" t="s">
        <v>42</v>
      </c>
      <c r="AD423" t="s">
        <v>43</v>
      </c>
    </row>
    <row r="424" spans="1:30" x14ac:dyDescent="0.25">
      <c r="A424" t="s">
        <v>4687</v>
      </c>
      <c r="B424" t="s">
        <v>4688</v>
      </c>
      <c r="C424" t="s">
        <v>4689</v>
      </c>
      <c r="D424" t="s">
        <v>4690</v>
      </c>
      <c r="E424" s="1">
        <v>42523</v>
      </c>
      <c r="F424">
        <v>2016</v>
      </c>
      <c r="I424">
        <v>1</v>
      </c>
      <c r="J424">
        <v>4</v>
      </c>
      <c r="K424" t="s">
        <v>4691</v>
      </c>
      <c r="M424" t="s">
        <v>4692</v>
      </c>
      <c r="N424" t="s">
        <v>4693</v>
      </c>
      <c r="P424" t="s">
        <v>4694</v>
      </c>
      <c r="Q424" t="s">
        <v>4695</v>
      </c>
      <c r="R424" t="s">
        <v>4696</v>
      </c>
      <c r="S424" t="s">
        <v>4697</v>
      </c>
      <c r="T424" t="s">
        <v>4698</v>
      </c>
      <c r="V424">
        <v>3</v>
      </c>
      <c r="X424">
        <v>13</v>
      </c>
      <c r="Z424" s="1">
        <v>42523</v>
      </c>
      <c r="AC424" t="s">
        <v>42</v>
      </c>
      <c r="AD424" t="s">
        <v>43</v>
      </c>
    </row>
    <row r="425" spans="1:30" x14ac:dyDescent="0.25">
      <c r="A425" t="s">
        <v>4699</v>
      </c>
      <c r="B425" t="s">
        <v>4700</v>
      </c>
      <c r="C425" t="s">
        <v>4701</v>
      </c>
      <c r="D425" t="s">
        <v>3383</v>
      </c>
      <c r="E425" s="1">
        <v>44144</v>
      </c>
      <c r="F425">
        <v>2020</v>
      </c>
      <c r="I425">
        <v>1171</v>
      </c>
      <c r="J425">
        <v>1175</v>
      </c>
      <c r="K425" t="s">
        <v>4702</v>
      </c>
      <c r="L425" t="s">
        <v>3385</v>
      </c>
      <c r="M425" t="s">
        <v>3386</v>
      </c>
      <c r="N425" t="s">
        <v>4703</v>
      </c>
      <c r="P425" t="s">
        <v>4704</v>
      </c>
      <c r="Q425" t="s">
        <v>4705</v>
      </c>
      <c r="R425" t="s">
        <v>4706</v>
      </c>
      <c r="S425" t="s">
        <v>4707</v>
      </c>
      <c r="T425" t="s">
        <v>4708</v>
      </c>
      <c r="V425">
        <v>3</v>
      </c>
      <c r="X425">
        <v>15</v>
      </c>
      <c r="Y425" t="s">
        <v>42</v>
      </c>
      <c r="Z425" s="1">
        <v>44144</v>
      </c>
      <c r="AC425" t="s">
        <v>42</v>
      </c>
      <c r="AD425" t="s">
        <v>43</v>
      </c>
    </row>
    <row r="426" spans="1:30" x14ac:dyDescent="0.25">
      <c r="A426" t="s">
        <v>4709</v>
      </c>
      <c r="B426" t="s">
        <v>4710</v>
      </c>
      <c r="C426" t="s">
        <v>4711</v>
      </c>
      <c r="D426" t="s">
        <v>134</v>
      </c>
      <c r="E426" s="1">
        <v>43094</v>
      </c>
      <c r="F426">
        <v>2017</v>
      </c>
      <c r="I426">
        <v>1</v>
      </c>
      <c r="J426">
        <v>4</v>
      </c>
      <c r="K426" t="s">
        <v>4712</v>
      </c>
      <c r="M426" t="s">
        <v>136</v>
      </c>
      <c r="P426" t="s">
        <v>4713</v>
      </c>
      <c r="Q426" t="s">
        <v>4714</v>
      </c>
      <c r="R426" t="s">
        <v>4715</v>
      </c>
      <c r="S426" t="s">
        <v>4716</v>
      </c>
      <c r="T426" t="s">
        <v>4717</v>
      </c>
      <c r="V426">
        <v>3</v>
      </c>
      <c r="Z426" s="1">
        <v>43094</v>
      </c>
      <c r="AC426" t="s">
        <v>42</v>
      </c>
      <c r="AD426" t="s">
        <v>43</v>
      </c>
    </row>
    <row r="427" spans="1:30" x14ac:dyDescent="0.25">
      <c r="A427" t="s">
        <v>4718</v>
      </c>
      <c r="B427" t="s">
        <v>4719</v>
      </c>
      <c r="C427" t="s">
        <v>4720</v>
      </c>
      <c r="D427" t="s">
        <v>335</v>
      </c>
      <c r="E427" s="1">
        <v>43034</v>
      </c>
      <c r="F427">
        <v>2017</v>
      </c>
      <c r="I427">
        <v>1</v>
      </c>
      <c r="J427">
        <v>5</v>
      </c>
      <c r="K427" t="s">
        <v>4721</v>
      </c>
      <c r="M427" t="s">
        <v>337</v>
      </c>
      <c r="N427" t="s">
        <v>4722</v>
      </c>
      <c r="P427" t="s">
        <v>4723</v>
      </c>
      <c r="Q427" t="s">
        <v>4724</v>
      </c>
      <c r="R427" t="s">
        <v>4725</v>
      </c>
      <c r="S427" t="s">
        <v>4726</v>
      </c>
      <c r="T427" t="s">
        <v>4727</v>
      </c>
      <c r="V427">
        <v>3</v>
      </c>
      <c r="X427">
        <v>7</v>
      </c>
      <c r="Y427" t="s">
        <v>42</v>
      </c>
      <c r="Z427" s="1">
        <v>43034</v>
      </c>
      <c r="AC427" t="s">
        <v>42</v>
      </c>
      <c r="AD427" t="s">
        <v>43</v>
      </c>
    </row>
    <row r="428" spans="1:30" x14ac:dyDescent="0.25">
      <c r="A428" t="s">
        <v>4728</v>
      </c>
      <c r="B428" t="s">
        <v>4729</v>
      </c>
      <c r="C428" t="s">
        <v>4730</v>
      </c>
      <c r="D428" t="s">
        <v>4731</v>
      </c>
      <c r="E428" s="1">
        <v>42320</v>
      </c>
      <c r="F428">
        <v>2015</v>
      </c>
      <c r="I428">
        <v>2489</v>
      </c>
      <c r="J428">
        <v>2492</v>
      </c>
      <c r="K428" t="s">
        <v>4732</v>
      </c>
      <c r="L428" t="s">
        <v>650</v>
      </c>
      <c r="M428" t="s">
        <v>4733</v>
      </c>
      <c r="N428" t="s">
        <v>4734</v>
      </c>
      <c r="P428" t="s">
        <v>4735</v>
      </c>
      <c r="Q428" t="s">
        <v>4736</v>
      </c>
      <c r="R428" t="s">
        <v>4737</v>
      </c>
      <c r="S428" t="s">
        <v>4738</v>
      </c>
      <c r="T428" t="s">
        <v>4739</v>
      </c>
      <c r="V428">
        <v>3</v>
      </c>
      <c r="X428">
        <v>9</v>
      </c>
      <c r="Y428" t="s">
        <v>42</v>
      </c>
      <c r="Z428" s="1">
        <v>42320</v>
      </c>
      <c r="AC428" t="s">
        <v>42</v>
      </c>
      <c r="AD428" t="s">
        <v>43</v>
      </c>
    </row>
    <row r="429" spans="1:30" x14ac:dyDescent="0.25">
      <c r="A429" t="s">
        <v>4740</v>
      </c>
      <c r="B429" t="s">
        <v>4240</v>
      </c>
      <c r="C429" t="s">
        <v>4741</v>
      </c>
      <c r="D429" t="s">
        <v>4742</v>
      </c>
      <c r="E429" s="1">
        <v>41603</v>
      </c>
      <c r="F429">
        <v>2013</v>
      </c>
      <c r="I429">
        <v>130</v>
      </c>
      <c r="J429">
        <v>134</v>
      </c>
      <c r="K429" t="s">
        <v>4743</v>
      </c>
      <c r="L429" t="s">
        <v>4744</v>
      </c>
      <c r="M429" t="s">
        <v>4745</v>
      </c>
      <c r="N429" t="s">
        <v>4746</v>
      </c>
      <c r="P429" t="s">
        <v>4747</v>
      </c>
      <c r="R429" t="s">
        <v>4748</v>
      </c>
      <c r="S429" t="s">
        <v>4749</v>
      </c>
      <c r="T429" t="s">
        <v>4750</v>
      </c>
      <c r="V429">
        <v>3</v>
      </c>
      <c r="X429">
        <v>23</v>
      </c>
      <c r="Y429" t="s">
        <v>42</v>
      </c>
      <c r="Z429" s="1">
        <v>41603</v>
      </c>
      <c r="AC429" t="s">
        <v>42</v>
      </c>
      <c r="AD429" t="s">
        <v>43</v>
      </c>
    </row>
    <row r="430" spans="1:30" x14ac:dyDescent="0.25">
      <c r="A430" t="s">
        <v>4751</v>
      </c>
      <c r="B430" t="s">
        <v>4752</v>
      </c>
      <c r="C430" t="s">
        <v>4753</v>
      </c>
      <c r="D430" t="s">
        <v>1541</v>
      </c>
      <c r="E430" s="1">
        <v>39920</v>
      </c>
      <c r="F430">
        <v>2009</v>
      </c>
      <c r="I430">
        <v>123</v>
      </c>
      <c r="J430">
        <v>126</v>
      </c>
      <c r="K430" t="s">
        <v>4754</v>
      </c>
      <c r="M430" t="s">
        <v>1543</v>
      </c>
      <c r="N430" t="s">
        <v>4755</v>
      </c>
      <c r="P430" t="s">
        <v>4756</v>
      </c>
      <c r="Q430" t="s">
        <v>4757</v>
      </c>
      <c r="R430" t="s">
        <v>4758</v>
      </c>
      <c r="S430" t="s">
        <v>4759</v>
      </c>
      <c r="T430" t="s">
        <v>4760</v>
      </c>
      <c r="V430">
        <v>3</v>
      </c>
      <c r="X430">
        <v>1</v>
      </c>
      <c r="Y430" t="s">
        <v>42</v>
      </c>
      <c r="Z430" s="1">
        <v>39920</v>
      </c>
      <c r="AC430" t="s">
        <v>42</v>
      </c>
      <c r="AD430" t="s">
        <v>43</v>
      </c>
    </row>
    <row r="431" spans="1:30" x14ac:dyDescent="0.25">
      <c r="A431" t="s">
        <v>4761</v>
      </c>
      <c r="B431" t="s">
        <v>4762</v>
      </c>
      <c r="C431" t="s">
        <v>4763</v>
      </c>
      <c r="D431" t="s">
        <v>4764</v>
      </c>
      <c r="E431" s="1">
        <v>44020</v>
      </c>
      <c r="F431">
        <v>2019</v>
      </c>
      <c r="I431">
        <v>1</v>
      </c>
      <c r="J431">
        <v>6</v>
      </c>
      <c r="K431" t="s">
        <v>4765</v>
      </c>
      <c r="M431" t="s">
        <v>4766</v>
      </c>
      <c r="N431" t="s">
        <v>4767</v>
      </c>
      <c r="P431" t="s">
        <v>4768</v>
      </c>
      <c r="Q431" t="s">
        <v>4769</v>
      </c>
      <c r="S431" t="s">
        <v>4770</v>
      </c>
      <c r="T431" t="s">
        <v>4771</v>
      </c>
      <c r="V431">
        <v>3</v>
      </c>
      <c r="X431">
        <v>12</v>
      </c>
      <c r="Y431" t="s">
        <v>42</v>
      </c>
      <c r="Z431" s="1">
        <v>44020</v>
      </c>
      <c r="AC431" t="s">
        <v>42</v>
      </c>
      <c r="AD431" t="s">
        <v>43</v>
      </c>
    </row>
    <row r="432" spans="1:30" x14ac:dyDescent="0.25">
      <c r="A432" t="s">
        <v>4772</v>
      </c>
      <c r="B432" t="s">
        <v>4773</v>
      </c>
      <c r="C432" t="s">
        <v>4774</v>
      </c>
      <c r="D432" t="s">
        <v>4775</v>
      </c>
      <c r="E432" s="1">
        <v>43970</v>
      </c>
      <c r="F432">
        <v>2020</v>
      </c>
      <c r="I432">
        <v>7</v>
      </c>
      <c r="J432">
        <v>12</v>
      </c>
      <c r="K432" t="s">
        <v>4776</v>
      </c>
      <c r="M432" t="s">
        <v>4777</v>
      </c>
      <c r="N432" t="s">
        <v>4778</v>
      </c>
      <c r="P432" t="s">
        <v>4779</v>
      </c>
      <c r="Q432" t="s">
        <v>4780</v>
      </c>
      <c r="R432" t="s">
        <v>4781</v>
      </c>
      <c r="S432" t="s">
        <v>4782</v>
      </c>
      <c r="T432" t="s">
        <v>4783</v>
      </c>
      <c r="V432">
        <v>3</v>
      </c>
      <c r="X432">
        <v>12</v>
      </c>
      <c r="Y432" t="s">
        <v>42</v>
      </c>
      <c r="Z432" s="1">
        <v>43970</v>
      </c>
      <c r="AC432" t="s">
        <v>42</v>
      </c>
      <c r="AD432" t="s">
        <v>43</v>
      </c>
    </row>
    <row r="433" spans="1:30" x14ac:dyDescent="0.25">
      <c r="A433" t="s">
        <v>4784</v>
      </c>
      <c r="B433" t="s">
        <v>4785</v>
      </c>
      <c r="C433" t="s">
        <v>4786</v>
      </c>
      <c r="D433" t="s">
        <v>4787</v>
      </c>
      <c r="E433" s="1">
        <v>40717</v>
      </c>
      <c r="F433">
        <v>2011</v>
      </c>
      <c r="I433">
        <v>24</v>
      </c>
      <c r="J433">
        <v>27</v>
      </c>
      <c r="K433" t="s">
        <v>4788</v>
      </c>
      <c r="M433" t="s">
        <v>4789</v>
      </c>
      <c r="N433" t="s">
        <v>4790</v>
      </c>
      <c r="P433" t="s">
        <v>4791</v>
      </c>
      <c r="Q433" t="s">
        <v>4792</v>
      </c>
      <c r="R433" t="s">
        <v>4793</v>
      </c>
      <c r="S433" t="s">
        <v>4794</v>
      </c>
      <c r="T433" t="s">
        <v>4795</v>
      </c>
      <c r="V433">
        <v>3</v>
      </c>
      <c r="X433">
        <v>20</v>
      </c>
      <c r="Y433" t="s">
        <v>42</v>
      </c>
      <c r="Z433" s="1">
        <v>40717</v>
      </c>
      <c r="AC433" t="s">
        <v>42</v>
      </c>
      <c r="AD433" t="s">
        <v>43</v>
      </c>
    </row>
    <row r="434" spans="1:30" x14ac:dyDescent="0.25">
      <c r="A434" t="s">
        <v>4796</v>
      </c>
      <c r="B434" t="s">
        <v>4797</v>
      </c>
      <c r="C434" t="s">
        <v>4798</v>
      </c>
      <c r="D434" t="s">
        <v>4799</v>
      </c>
      <c r="E434" s="1">
        <v>43468</v>
      </c>
      <c r="F434">
        <v>2018</v>
      </c>
      <c r="I434">
        <v>711</v>
      </c>
      <c r="J434">
        <v>715</v>
      </c>
      <c r="K434" t="s">
        <v>4800</v>
      </c>
      <c r="L434" t="s">
        <v>4801</v>
      </c>
      <c r="M434" t="s">
        <v>4802</v>
      </c>
      <c r="N434" t="s">
        <v>4803</v>
      </c>
      <c r="P434" t="s">
        <v>4804</v>
      </c>
      <c r="Q434" t="s">
        <v>4805</v>
      </c>
      <c r="R434" t="s">
        <v>4806</v>
      </c>
      <c r="S434" t="s">
        <v>4807</v>
      </c>
      <c r="T434" t="s">
        <v>4808</v>
      </c>
      <c r="V434">
        <v>3</v>
      </c>
      <c r="X434">
        <v>13</v>
      </c>
      <c r="Y434" t="s">
        <v>42</v>
      </c>
      <c r="Z434" s="1">
        <v>43468</v>
      </c>
      <c r="AC434" t="s">
        <v>42</v>
      </c>
      <c r="AD434" t="s">
        <v>43</v>
      </c>
    </row>
    <row r="435" spans="1:30" x14ac:dyDescent="0.25">
      <c r="A435" t="s">
        <v>4809</v>
      </c>
      <c r="B435" t="s">
        <v>4810</v>
      </c>
      <c r="C435" t="s">
        <v>4811</v>
      </c>
      <c r="D435" t="s">
        <v>4812</v>
      </c>
      <c r="E435" s="1">
        <v>44159</v>
      </c>
      <c r="F435">
        <v>2020</v>
      </c>
      <c r="I435">
        <v>247</v>
      </c>
      <c r="J435">
        <v>251</v>
      </c>
      <c r="K435" t="s">
        <v>4813</v>
      </c>
      <c r="M435" t="s">
        <v>4814</v>
      </c>
      <c r="N435" t="s">
        <v>4815</v>
      </c>
      <c r="O435" t="s">
        <v>4816</v>
      </c>
      <c r="P435" t="s">
        <v>4817</v>
      </c>
      <c r="Q435" t="s">
        <v>4818</v>
      </c>
      <c r="R435" t="s">
        <v>4819</v>
      </c>
      <c r="S435" t="s">
        <v>4820</v>
      </c>
      <c r="T435" t="s">
        <v>4821</v>
      </c>
      <c r="V435">
        <v>3</v>
      </c>
      <c r="X435">
        <v>30</v>
      </c>
      <c r="Y435" t="s">
        <v>42</v>
      </c>
      <c r="Z435" s="1">
        <v>44159</v>
      </c>
      <c r="AC435" t="s">
        <v>42</v>
      </c>
      <c r="AD435" t="s">
        <v>43</v>
      </c>
    </row>
    <row r="436" spans="1:30" x14ac:dyDescent="0.25">
      <c r="A436" t="s">
        <v>4822</v>
      </c>
      <c r="B436" t="s">
        <v>4823</v>
      </c>
      <c r="C436" t="s">
        <v>4824</v>
      </c>
      <c r="D436" t="s">
        <v>1380</v>
      </c>
      <c r="E436" s="1">
        <v>43349</v>
      </c>
      <c r="F436">
        <v>2018</v>
      </c>
      <c r="I436">
        <v>1301</v>
      </c>
      <c r="J436">
        <v>1308</v>
      </c>
      <c r="K436" t="s">
        <v>4825</v>
      </c>
      <c r="M436" t="s">
        <v>1382</v>
      </c>
      <c r="N436" t="s">
        <v>4826</v>
      </c>
      <c r="P436" t="s">
        <v>4827</v>
      </c>
      <c r="Q436" t="s">
        <v>4828</v>
      </c>
      <c r="R436" t="s">
        <v>4829</v>
      </c>
      <c r="S436" t="s">
        <v>4830</v>
      </c>
      <c r="T436" t="s">
        <v>4831</v>
      </c>
      <c r="V436">
        <v>2</v>
      </c>
      <c r="X436">
        <v>7</v>
      </c>
      <c r="Z436" s="1">
        <v>43349</v>
      </c>
      <c r="AC436" t="s">
        <v>42</v>
      </c>
      <c r="AD436" t="s">
        <v>43</v>
      </c>
    </row>
    <row r="437" spans="1:30" x14ac:dyDescent="0.25">
      <c r="A437" t="s">
        <v>4832</v>
      </c>
      <c r="B437" t="s">
        <v>4833</v>
      </c>
      <c r="C437" t="s">
        <v>4834</v>
      </c>
      <c r="D437" t="s">
        <v>4835</v>
      </c>
      <c r="E437" s="1">
        <v>43265</v>
      </c>
      <c r="F437">
        <v>2018</v>
      </c>
      <c r="I437">
        <v>1</v>
      </c>
      <c r="J437">
        <v>6</v>
      </c>
      <c r="K437" t="s">
        <v>4836</v>
      </c>
      <c r="M437" t="s">
        <v>4837</v>
      </c>
      <c r="N437" t="s">
        <v>4838</v>
      </c>
      <c r="P437" t="s">
        <v>4839</v>
      </c>
      <c r="Q437" t="s">
        <v>4840</v>
      </c>
      <c r="R437" t="s">
        <v>4841</v>
      </c>
      <c r="S437" t="s">
        <v>4842</v>
      </c>
      <c r="T437" t="s">
        <v>4843</v>
      </c>
      <c r="V437">
        <v>2</v>
      </c>
      <c r="X437">
        <v>15</v>
      </c>
      <c r="Y437" t="s">
        <v>42</v>
      </c>
      <c r="Z437" s="1">
        <v>43265</v>
      </c>
      <c r="AC437" t="s">
        <v>42</v>
      </c>
      <c r="AD437" t="s">
        <v>43</v>
      </c>
    </row>
    <row r="438" spans="1:30" x14ac:dyDescent="0.25">
      <c r="A438" t="s">
        <v>4844</v>
      </c>
      <c r="B438" t="s">
        <v>4845</v>
      </c>
      <c r="C438" t="s">
        <v>4846</v>
      </c>
      <c r="D438" t="s">
        <v>4847</v>
      </c>
      <c r="E438" s="1">
        <v>39836</v>
      </c>
      <c r="F438">
        <v>2008</v>
      </c>
      <c r="I438">
        <v>1</v>
      </c>
      <c r="J438">
        <v>4</v>
      </c>
      <c r="K438" t="s">
        <v>4848</v>
      </c>
      <c r="L438" t="s">
        <v>4849</v>
      </c>
      <c r="M438" t="s">
        <v>4850</v>
      </c>
      <c r="N438" t="s">
        <v>4851</v>
      </c>
      <c r="P438" t="s">
        <v>4852</v>
      </c>
      <c r="R438" t="s">
        <v>4853</v>
      </c>
      <c r="S438" t="s">
        <v>4854</v>
      </c>
      <c r="T438" t="s">
        <v>4855</v>
      </c>
      <c r="V438">
        <v>2</v>
      </c>
      <c r="X438">
        <v>10</v>
      </c>
      <c r="Y438" t="s">
        <v>42</v>
      </c>
      <c r="Z438" s="1">
        <v>39836</v>
      </c>
      <c r="AC438" t="s">
        <v>42</v>
      </c>
      <c r="AD438" t="s">
        <v>43</v>
      </c>
    </row>
    <row r="439" spans="1:30" x14ac:dyDescent="0.25">
      <c r="A439" t="s">
        <v>4856</v>
      </c>
      <c r="B439" t="s">
        <v>4857</v>
      </c>
      <c r="C439" t="s">
        <v>4858</v>
      </c>
      <c r="D439" t="s">
        <v>4859</v>
      </c>
      <c r="E439" s="1">
        <v>40081</v>
      </c>
      <c r="F439">
        <v>2009</v>
      </c>
      <c r="I439">
        <v>1387</v>
      </c>
      <c r="J439">
        <v>1391</v>
      </c>
      <c r="K439" t="s">
        <v>4860</v>
      </c>
      <c r="L439" t="s">
        <v>4861</v>
      </c>
      <c r="M439" t="s">
        <v>4862</v>
      </c>
      <c r="N439" t="s">
        <v>4863</v>
      </c>
      <c r="P439" t="s">
        <v>4864</v>
      </c>
      <c r="Q439" t="s">
        <v>4865</v>
      </c>
      <c r="R439" t="s">
        <v>4866</v>
      </c>
      <c r="S439" t="s">
        <v>4867</v>
      </c>
      <c r="T439" t="s">
        <v>4868</v>
      </c>
      <c r="V439">
        <v>2</v>
      </c>
      <c r="X439">
        <v>8</v>
      </c>
      <c r="Y439" t="s">
        <v>42</v>
      </c>
      <c r="Z439" s="1">
        <v>40081</v>
      </c>
      <c r="AC439" t="s">
        <v>42</v>
      </c>
      <c r="AD439" t="s">
        <v>43</v>
      </c>
    </row>
    <row r="440" spans="1:30" x14ac:dyDescent="0.25">
      <c r="A440" t="s">
        <v>4869</v>
      </c>
      <c r="B440" t="s">
        <v>4870</v>
      </c>
      <c r="C440" t="s">
        <v>4871</v>
      </c>
      <c r="D440" t="s">
        <v>4872</v>
      </c>
      <c r="E440" s="1">
        <v>44120</v>
      </c>
      <c r="F440">
        <v>2020</v>
      </c>
      <c r="I440">
        <v>250</v>
      </c>
      <c r="J440">
        <v>252</v>
      </c>
      <c r="K440" t="s">
        <v>4873</v>
      </c>
      <c r="M440" t="s">
        <v>4874</v>
      </c>
      <c r="N440" t="s">
        <v>4875</v>
      </c>
      <c r="P440" t="s">
        <v>4876</v>
      </c>
      <c r="Q440" t="s">
        <v>4877</v>
      </c>
      <c r="R440" t="s">
        <v>4878</v>
      </c>
      <c r="S440" t="s">
        <v>4879</v>
      </c>
      <c r="T440" t="s">
        <v>4880</v>
      </c>
      <c r="V440">
        <v>2</v>
      </c>
      <c r="X440">
        <v>5</v>
      </c>
      <c r="Y440" t="s">
        <v>42</v>
      </c>
      <c r="Z440" s="1">
        <v>44120</v>
      </c>
      <c r="AC440" t="s">
        <v>42</v>
      </c>
      <c r="AD440" t="s">
        <v>43</v>
      </c>
    </row>
    <row r="441" spans="1:30" x14ac:dyDescent="0.25">
      <c r="A441" t="s">
        <v>4881</v>
      </c>
      <c r="B441" t="s">
        <v>4882</v>
      </c>
      <c r="C441" t="s">
        <v>4883</v>
      </c>
      <c r="D441" t="s">
        <v>1621</v>
      </c>
      <c r="E441" s="1">
        <v>42705</v>
      </c>
      <c r="F441">
        <v>2016</v>
      </c>
      <c r="I441">
        <v>1</v>
      </c>
      <c r="J441">
        <v>7</v>
      </c>
      <c r="K441" t="s">
        <v>4884</v>
      </c>
      <c r="M441" t="s">
        <v>1623</v>
      </c>
      <c r="N441" t="s">
        <v>4885</v>
      </c>
      <c r="P441" t="s">
        <v>4886</v>
      </c>
      <c r="Q441" t="s">
        <v>4887</v>
      </c>
      <c r="R441" t="s">
        <v>4888</v>
      </c>
      <c r="S441" t="s">
        <v>4889</v>
      </c>
      <c r="T441" t="s">
        <v>4890</v>
      </c>
      <c r="V441">
        <v>2</v>
      </c>
      <c r="W441">
        <v>1</v>
      </c>
      <c r="X441">
        <v>12</v>
      </c>
      <c r="Y441" t="s">
        <v>42</v>
      </c>
      <c r="Z441" s="1">
        <v>42705</v>
      </c>
      <c r="AC441" t="s">
        <v>42</v>
      </c>
      <c r="AD441" t="s">
        <v>43</v>
      </c>
    </row>
    <row r="442" spans="1:30" x14ac:dyDescent="0.25">
      <c r="A442" t="s">
        <v>4891</v>
      </c>
      <c r="B442" t="s">
        <v>4892</v>
      </c>
      <c r="C442" t="s">
        <v>4893</v>
      </c>
      <c r="D442" t="s">
        <v>4894</v>
      </c>
      <c r="E442" s="1">
        <v>41979</v>
      </c>
      <c r="F442">
        <v>2014</v>
      </c>
      <c r="I442">
        <v>578</v>
      </c>
      <c r="J442">
        <v>583</v>
      </c>
      <c r="K442" t="s">
        <v>4895</v>
      </c>
      <c r="L442" t="s">
        <v>88</v>
      </c>
      <c r="M442" t="s">
        <v>4896</v>
      </c>
      <c r="N442" t="s">
        <v>4897</v>
      </c>
      <c r="P442" t="s">
        <v>4898</v>
      </c>
      <c r="Q442" t="s">
        <v>4899</v>
      </c>
      <c r="R442" t="s">
        <v>4900</v>
      </c>
      <c r="S442" t="s">
        <v>4901</v>
      </c>
      <c r="T442" t="s">
        <v>4902</v>
      </c>
      <c r="V442">
        <v>2</v>
      </c>
      <c r="X442">
        <v>11</v>
      </c>
      <c r="Y442" t="s">
        <v>42</v>
      </c>
      <c r="Z442" s="1">
        <v>41979</v>
      </c>
      <c r="AC442" t="s">
        <v>42</v>
      </c>
      <c r="AD442" t="s">
        <v>43</v>
      </c>
    </row>
    <row r="443" spans="1:30" x14ac:dyDescent="0.25">
      <c r="A443" t="s">
        <v>4903</v>
      </c>
      <c r="B443" t="s">
        <v>4904</v>
      </c>
      <c r="C443" t="s">
        <v>4905</v>
      </c>
      <c r="D443" t="s">
        <v>4906</v>
      </c>
      <c r="E443" s="1">
        <v>44050</v>
      </c>
      <c r="F443">
        <v>2020</v>
      </c>
      <c r="I443">
        <v>299</v>
      </c>
      <c r="J443">
        <v>303</v>
      </c>
      <c r="K443" t="s">
        <v>4907</v>
      </c>
      <c r="L443" t="s">
        <v>75</v>
      </c>
      <c r="M443" t="s">
        <v>4908</v>
      </c>
      <c r="N443" t="s">
        <v>4909</v>
      </c>
      <c r="P443" t="s">
        <v>4910</v>
      </c>
      <c r="Q443" t="s">
        <v>4911</v>
      </c>
      <c r="R443" t="s">
        <v>4912</v>
      </c>
      <c r="S443" t="s">
        <v>4913</v>
      </c>
      <c r="T443" t="s">
        <v>4914</v>
      </c>
      <c r="V443">
        <v>2</v>
      </c>
      <c r="X443">
        <v>20</v>
      </c>
      <c r="Y443" t="s">
        <v>42</v>
      </c>
      <c r="Z443" s="1">
        <v>44050</v>
      </c>
      <c r="AC443" t="s">
        <v>42</v>
      </c>
      <c r="AD443" t="s">
        <v>43</v>
      </c>
    </row>
    <row r="444" spans="1:30" x14ac:dyDescent="0.25">
      <c r="A444" t="s">
        <v>4915</v>
      </c>
      <c r="B444" t="s">
        <v>4916</v>
      </c>
      <c r="C444" t="s">
        <v>4917</v>
      </c>
      <c r="D444" t="s">
        <v>4918</v>
      </c>
      <c r="E444" s="1">
        <v>38166</v>
      </c>
      <c r="F444">
        <v>2003</v>
      </c>
      <c r="G444">
        <v>2</v>
      </c>
      <c r="I444">
        <v>2070</v>
      </c>
      <c r="J444" t="s">
        <v>4919</v>
      </c>
      <c r="K444" t="s">
        <v>4920</v>
      </c>
      <c r="M444" t="s">
        <v>4921</v>
      </c>
      <c r="P444" t="s">
        <v>4922</v>
      </c>
      <c r="R444" t="s">
        <v>4923</v>
      </c>
      <c r="S444" t="s">
        <v>4924</v>
      </c>
      <c r="T444" t="s">
        <v>4925</v>
      </c>
      <c r="V444">
        <v>2</v>
      </c>
      <c r="X444">
        <v>7</v>
      </c>
      <c r="Z444" s="1">
        <v>38166</v>
      </c>
      <c r="AC444" t="s">
        <v>42</v>
      </c>
      <c r="AD444" t="s">
        <v>43</v>
      </c>
    </row>
    <row r="445" spans="1:30" x14ac:dyDescent="0.25">
      <c r="A445" t="s">
        <v>4926</v>
      </c>
      <c r="B445" t="s">
        <v>4927</v>
      </c>
      <c r="C445" t="s">
        <v>4928</v>
      </c>
      <c r="D445" t="s">
        <v>3215</v>
      </c>
      <c r="E445" s="1">
        <v>43783</v>
      </c>
      <c r="F445">
        <v>2019</v>
      </c>
      <c r="I445">
        <v>8226</v>
      </c>
      <c r="J445">
        <v>8229</v>
      </c>
      <c r="K445" t="s">
        <v>4929</v>
      </c>
      <c r="L445" t="s">
        <v>650</v>
      </c>
      <c r="M445" t="s">
        <v>3217</v>
      </c>
      <c r="N445" t="s">
        <v>4930</v>
      </c>
      <c r="P445" t="s">
        <v>4931</v>
      </c>
      <c r="Q445" t="s">
        <v>4932</v>
      </c>
      <c r="R445" t="s">
        <v>4933</v>
      </c>
      <c r="S445" t="s">
        <v>4934</v>
      </c>
      <c r="T445" t="s">
        <v>4935</v>
      </c>
      <c r="V445">
        <v>2</v>
      </c>
      <c r="X445">
        <v>8</v>
      </c>
      <c r="Y445" t="s">
        <v>42</v>
      </c>
      <c r="Z445" s="1">
        <v>43783</v>
      </c>
      <c r="AC445" t="s">
        <v>42</v>
      </c>
      <c r="AD445" t="s">
        <v>43</v>
      </c>
    </row>
    <row r="446" spans="1:30" x14ac:dyDescent="0.25">
      <c r="A446" t="s">
        <v>4936</v>
      </c>
      <c r="B446" t="s">
        <v>4937</v>
      </c>
      <c r="C446" t="s">
        <v>4938</v>
      </c>
      <c r="D446" t="s">
        <v>4939</v>
      </c>
      <c r="E446" s="1">
        <v>43752</v>
      </c>
      <c r="F446">
        <v>2019</v>
      </c>
      <c r="I446">
        <v>1</v>
      </c>
      <c r="J446">
        <v>5</v>
      </c>
      <c r="K446" t="s">
        <v>4940</v>
      </c>
      <c r="M446" t="s">
        <v>4941</v>
      </c>
      <c r="N446" t="s">
        <v>4942</v>
      </c>
      <c r="P446" t="s">
        <v>4943</v>
      </c>
      <c r="Q446" t="s">
        <v>4944</v>
      </c>
      <c r="R446" t="s">
        <v>4945</v>
      </c>
      <c r="S446" t="s">
        <v>4946</v>
      </c>
      <c r="T446" t="s">
        <v>4947</v>
      </c>
      <c r="V446">
        <v>2</v>
      </c>
      <c r="X446">
        <v>15</v>
      </c>
      <c r="Y446" t="s">
        <v>42</v>
      </c>
      <c r="Z446" s="1">
        <v>43752</v>
      </c>
      <c r="AC446" t="s">
        <v>42</v>
      </c>
      <c r="AD446" t="s">
        <v>43</v>
      </c>
    </row>
    <row r="447" spans="1:30" x14ac:dyDescent="0.25">
      <c r="A447" t="s">
        <v>4948</v>
      </c>
      <c r="B447" t="s">
        <v>4949</v>
      </c>
      <c r="C447" t="s">
        <v>4950</v>
      </c>
      <c r="D447" t="s">
        <v>4951</v>
      </c>
      <c r="E447" s="1">
        <v>43706</v>
      </c>
      <c r="F447">
        <v>2019</v>
      </c>
      <c r="I447">
        <v>228</v>
      </c>
      <c r="J447">
        <v>230</v>
      </c>
      <c r="K447" t="s">
        <v>4952</v>
      </c>
      <c r="L447" t="s">
        <v>4953</v>
      </c>
      <c r="M447" t="s">
        <v>4954</v>
      </c>
      <c r="N447" t="s">
        <v>4955</v>
      </c>
      <c r="P447" t="s">
        <v>4956</v>
      </c>
      <c r="Q447" t="s">
        <v>4957</v>
      </c>
      <c r="S447" t="s">
        <v>4958</v>
      </c>
      <c r="T447" t="s">
        <v>4959</v>
      </c>
      <c r="V447">
        <v>2</v>
      </c>
      <c r="X447">
        <v>6</v>
      </c>
      <c r="Y447" t="s">
        <v>42</v>
      </c>
      <c r="Z447" s="1">
        <v>43706</v>
      </c>
      <c r="AC447" t="s">
        <v>42</v>
      </c>
      <c r="AD447" t="s">
        <v>43</v>
      </c>
    </row>
    <row r="448" spans="1:30" x14ac:dyDescent="0.25">
      <c r="A448" t="s">
        <v>4960</v>
      </c>
      <c r="B448" t="s">
        <v>4961</v>
      </c>
      <c r="C448" t="s">
        <v>4962</v>
      </c>
      <c r="D448" t="s">
        <v>4963</v>
      </c>
      <c r="E448" s="1">
        <v>38922</v>
      </c>
      <c r="F448">
        <v>2006</v>
      </c>
      <c r="I448">
        <v>521</v>
      </c>
      <c r="J448">
        <v>524</v>
      </c>
      <c r="K448" t="s">
        <v>4964</v>
      </c>
      <c r="L448" t="s">
        <v>4965</v>
      </c>
      <c r="M448" t="s">
        <v>4966</v>
      </c>
      <c r="N448" t="s">
        <v>4967</v>
      </c>
      <c r="P448" t="s">
        <v>4968</v>
      </c>
      <c r="R448" t="s">
        <v>4969</v>
      </c>
      <c r="S448" t="s">
        <v>4970</v>
      </c>
      <c r="T448" t="s">
        <v>4971</v>
      </c>
      <c r="V448">
        <v>2</v>
      </c>
      <c r="X448">
        <v>12</v>
      </c>
      <c r="Y448" t="s">
        <v>42</v>
      </c>
      <c r="Z448" s="1">
        <v>38922</v>
      </c>
      <c r="AC448" t="s">
        <v>42</v>
      </c>
      <c r="AD448" t="s">
        <v>43</v>
      </c>
    </row>
    <row r="449" spans="1:30" x14ac:dyDescent="0.25">
      <c r="A449" t="s">
        <v>4972</v>
      </c>
      <c r="B449" t="s">
        <v>4973</v>
      </c>
      <c r="C449" t="s">
        <v>4974</v>
      </c>
      <c r="D449" t="s">
        <v>4975</v>
      </c>
      <c r="E449" s="1">
        <v>43440</v>
      </c>
      <c r="F449">
        <v>2018</v>
      </c>
      <c r="I449">
        <v>1</v>
      </c>
      <c r="J449">
        <v>4</v>
      </c>
      <c r="K449" t="s">
        <v>4976</v>
      </c>
      <c r="M449" t="s">
        <v>4977</v>
      </c>
      <c r="N449" t="s">
        <v>4978</v>
      </c>
      <c r="P449" t="s">
        <v>4979</v>
      </c>
      <c r="R449" t="s">
        <v>4980</v>
      </c>
      <c r="S449" t="s">
        <v>4981</v>
      </c>
      <c r="T449" t="s">
        <v>4982</v>
      </c>
      <c r="V449">
        <v>2</v>
      </c>
      <c r="X449">
        <v>14</v>
      </c>
      <c r="Y449" t="s">
        <v>42</v>
      </c>
      <c r="Z449" s="1">
        <v>43440</v>
      </c>
      <c r="AC449" t="s">
        <v>42</v>
      </c>
      <c r="AD449" t="s">
        <v>43</v>
      </c>
    </row>
    <row r="450" spans="1:30" x14ac:dyDescent="0.25">
      <c r="A450" t="s">
        <v>4983</v>
      </c>
      <c r="B450" t="s">
        <v>4984</v>
      </c>
      <c r="C450" t="s">
        <v>4985</v>
      </c>
      <c r="D450" t="s">
        <v>4986</v>
      </c>
      <c r="E450" s="1">
        <v>43408</v>
      </c>
      <c r="F450">
        <v>2018</v>
      </c>
      <c r="I450">
        <v>452</v>
      </c>
      <c r="J450">
        <v>455</v>
      </c>
      <c r="K450" t="s">
        <v>4987</v>
      </c>
      <c r="L450" t="s">
        <v>650</v>
      </c>
      <c r="M450" t="s">
        <v>4988</v>
      </c>
      <c r="N450" t="s">
        <v>4989</v>
      </c>
      <c r="P450" t="s">
        <v>4990</v>
      </c>
      <c r="Q450" t="s">
        <v>4991</v>
      </c>
      <c r="R450" t="s">
        <v>4992</v>
      </c>
      <c r="S450" t="s">
        <v>4993</v>
      </c>
      <c r="T450" t="s">
        <v>4994</v>
      </c>
      <c r="V450">
        <v>2</v>
      </c>
      <c r="X450">
        <v>7</v>
      </c>
      <c r="Y450" t="s">
        <v>42</v>
      </c>
      <c r="Z450" s="1">
        <v>43408</v>
      </c>
      <c r="AC450" t="s">
        <v>42</v>
      </c>
      <c r="AD450" t="s">
        <v>43</v>
      </c>
    </row>
    <row r="451" spans="1:30" x14ac:dyDescent="0.25">
      <c r="A451" t="s">
        <v>4995</v>
      </c>
      <c r="B451" t="s">
        <v>4996</v>
      </c>
      <c r="C451" t="s">
        <v>4997</v>
      </c>
      <c r="D451" t="s">
        <v>2311</v>
      </c>
      <c r="E451" s="1">
        <v>42999</v>
      </c>
      <c r="F451">
        <v>2017</v>
      </c>
      <c r="I451">
        <v>384</v>
      </c>
      <c r="J451">
        <v>389</v>
      </c>
      <c r="K451" t="s">
        <v>4998</v>
      </c>
      <c r="M451" t="s">
        <v>2313</v>
      </c>
      <c r="N451" t="s">
        <v>4999</v>
      </c>
      <c r="P451" t="s">
        <v>5000</v>
      </c>
      <c r="Q451" t="s">
        <v>5001</v>
      </c>
      <c r="R451" t="s">
        <v>5002</v>
      </c>
      <c r="S451" t="s">
        <v>5003</v>
      </c>
      <c r="T451" t="s">
        <v>5004</v>
      </c>
      <c r="V451">
        <v>2</v>
      </c>
      <c r="X451">
        <v>15</v>
      </c>
      <c r="Y451" t="s">
        <v>42</v>
      </c>
      <c r="Z451" s="1">
        <v>42999</v>
      </c>
      <c r="AC451" t="s">
        <v>42</v>
      </c>
      <c r="AD451" t="s">
        <v>43</v>
      </c>
    </row>
    <row r="452" spans="1:30" x14ac:dyDescent="0.25">
      <c r="A452" t="s">
        <v>5005</v>
      </c>
      <c r="B452" t="s">
        <v>5006</v>
      </c>
      <c r="C452" t="s">
        <v>5007</v>
      </c>
      <c r="D452" t="s">
        <v>5008</v>
      </c>
      <c r="E452" s="1">
        <v>42303</v>
      </c>
      <c r="F452">
        <v>2015</v>
      </c>
      <c r="I452">
        <v>1</v>
      </c>
      <c r="J452">
        <v>1</v>
      </c>
      <c r="K452" t="s">
        <v>5009</v>
      </c>
      <c r="M452" t="s">
        <v>5010</v>
      </c>
      <c r="N452" t="s">
        <v>5011</v>
      </c>
      <c r="P452" t="s">
        <v>5012</v>
      </c>
      <c r="V452">
        <v>2</v>
      </c>
      <c r="Z452" s="1">
        <v>42303</v>
      </c>
      <c r="AC452" t="s">
        <v>42</v>
      </c>
      <c r="AD452" t="s">
        <v>43</v>
      </c>
    </row>
    <row r="453" spans="1:30" x14ac:dyDescent="0.25">
      <c r="A453" t="s">
        <v>5013</v>
      </c>
      <c r="B453" t="s">
        <v>5014</v>
      </c>
      <c r="C453" t="s">
        <v>5015</v>
      </c>
      <c r="D453" t="s">
        <v>5016</v>
      </c>
      <c r="E453" s="1">
        <v>37474</v>
      </c>
      <c r="F453">
        <v>1991</v>
      </c>
      <c r="I453">
        <v>321</v>
      </c>
      <c r="J453">
        <v>325</v>
      </c>
      <c r="K453" t="s">
        <v>5017</v>
      </c>
      <c r="M453" t="s">
        <v>5018</v>
      </c>
      <c r="N453" t="s">
        <v>5019</v>
      </c>
      <c r="P453" t="s">
        <v>5020</v>
      </c>
      <c r="R453" t="s">
        <v>5021</v>
      </c>
      <c r="S453" t="s">
        <v>5022</v>
      </c>
      <c r="T453" t="s">
        <v>5023</v>
      </c>
      <c r="V453">
        <v>2</v>
      </c>
      <c r="X453">
        <v>4</v>
      </c>
      <c r="Y453" t="s">
        <v>42</v>
      </c>
      <c r="Z453" s="1">
        <v>37474</v>
      </c>
      <c r="AC453" t="s">
        <v>42</v>
      </c>
      <c r="AD453" t="s">
        <v>43</v>
      </c>
    </row>
    <row r="454" spans="1:30" x14ac:dyDescent="0.25">
      <c r="A454" t="s">
        <v>5024</v>
      </c>
      <c r="B454" t="s">
        <v>5025</v>
      </c>
      <c r="C454" t="s">
        <v>5026</v>
      </c>
      <c r="D454" t="s">
        <v>5027</v>
      </c>
      <c r="E454" s="1">
        <v>39862</v>
      </c>
      <c r="F454">
        <v>2009</v>
      </c>
      <c r="I454">
        <v>1</v>
      </c>
      <c r="J454">
        <v>2</v>
      </c>
      <c r="K454" t="s">
        <v>5028</v>
      </c>
      <c r="L454" t="s">
        <v>5029</v>
      </c>
      <c r="M454" t="s">
        <v>5030</v>
      </c>
      <c r="N454" t="s">
        <v>5031</v>
      </c>
      <c r="P454" t="s">
        <v>5032</v>
      </c>
      <c r="R454" t="s">
        <v>5033</v>
      </c>
      <c r="S454" t="s">
        <v>5034</v>
      </c>
      <c r="T454" t="s">
        <v>5035</v>
      </c>
      <c r="V454">
        <v>2</v>
      </c>
      <c r="X454">
        <v>3</v>
      </c>
      <c r="Y454" t="s">
        <v>42</v>
      </c>
      <c r="Z454" s="1">
        <v>39862</v>
      </c>
      <c r="AC454" t="s">
        <v>42</v>
      </c>
      <c r="AD454" t="s">
        <v>43</v>
      </c>
    </row>
    <row r="455" spans="1:30" x14ac:dyDescent="0.25">
      <c r="A455" t="s">
        <v>5036</v>
      </c>
      <c r="B455" t="s">
        <v>5037</v>
      </c>
      <c r="C455" t="s">
        <v>5038</v>
      </c>
      <c r="D455" t="s">
        <v>5039</v>
      </c>
      <c r="E455" s="1">
        <v>43202</v>
      </c>
      <c r="F455">
        <v>2018</v>
      </c>
      <c r="I455">
        <v>921</v>
      </c>
      <c r="J455">
        <v>929</v>
      </c>
      <c r="K455" t="s">
        <v>5040</v>
      </c>
      <c r="M455" t="s">
        <v>5041</v>
      </c>
      <c r="N455" t="s">
        <v>5042</v>
      </c>
      <c r="P455" t="s">
        <v>5043</v>
      </c>
      <c r="Q455" t="s">
        <v>5044</v>
      </c>
      <c r="S455" t="s">
        <v>5045</v>
      </c>
      <c r="T455" t="s">
        <v>5046</v>
      </c>
      <c r="V455">
        <v>2</v>
      </c>
      <c r="X455">
        <v>9</v>
      </c>
      <c r="Y455" t="s">
        <v>42</v>
      </c>
      <c r="Z455" s="1">
        <v>43202</v>
      </c>
      <c r="AC455" t="s">
        <v>42</v>
      </c>
      <c r="AD455" t="s">
        <v>43</v>
      </c>
    </row>
    <row r="456" spans="1:30" x14ac:dyDescent="0.25">
      <c r="A456" t="s">
        <v>5047</v>
      </c>
      <c r="B456" t="s">
        <v>5048</v>
      </c>
      <c r="C456" t="s">
        <v>5049</v>
      </c>
      <c r="D456" t="s">
        <v>5050</v>
      </c>
      <c r="E456" s="1">
        <v>40780</v>
      </c>
      <c r="F456">
        <v>2011</v>
      </c>
      <c r="I456">
        <v>1</v>
      </c>
      <c r="J456">
        <v>5</v>
      </c>
      <c r="K456" t="s">
        <v>5051</v>
      </c>
      <c r="M456" t="s">
        <v>5052</v>
      </c>
      <c r="N456" t="s">
        <v>5053</v>
      </c>
      <c r="P456" t="s">
        <v>5054</v>
      </c>
      <c r="R456" t="s">
        <v>5055</v>
      </c>
      <c r="S456" t="s">
        <v>5056</v>
      </c>
      <c r="T456" t="s">
        <v>5057</v>
      </c>
      <c r="V456">
        <v>2</v>
      </c>
      <c r="X456">
        <v>7</v>
      </c>
      <c r="Y456" t="s">
        <v>42</v>
      </c>
      <c r="Z456" s="1">
        <v>40780</v>
      </c>
      <c r="AC456" t="s">
        <v>42</v>
      </c>
      <c r="AD456" t="s">
        <v>43</v>
      </c>
    </row>
    <row r="457" spans="1:30" x14ac:dyDescent="0.25">
      <c r="A457" t="s">
        <v>5058</v>
      </c>
      <c r="B457" t="s">
        <v>5059</v>
      </c>
      <c r="C457" t="s">
        <v>5060</v>
      </c>
      <c r="D457" t="s">
        <v>5061</v>
      </c>
      <c r="E457" s="1">
        <v>37474</v>
      </c>
      <c r="F457">
        <v>1997</v>
      </c>
      <c r="I457">
        <v>265</v>
      </c>
      <c r="J457">
        <v>269</v>
      </c>
      <c r="K457" t="s">
        <v>5062</v>
      </c>
      <c r="L457" t="s">
        <v>2550</v>
      </c>
      <c r="M457" t="s">
        <v>5063</v>
      </c>
      <c r="N457" t="s">
        <v>5064</v>
      </c>
      <c r="P457" t="s">
        <v>5065</v>
      </c>
      <c r="R457" t="s">
        <v>5066</v>
      </c>
      <c r="S457" t="s">
        <v>5067</v>
      </c>
      <c r="T457" t="s">
        <v>5068</v>
      </c>
      <c r="V457">
        <v>2</v>
      </c>
      <c r="Z457" s="1">
        <v>37474</v>
      </c>
      <c r="AC457" t="s">
        <v>117</v>
      </c>
      <c r="AD457" t="s">
        <v>118</v>
      </c>
    </row>
    <row r="458" spans="1:30" x14ac:dyDescent="0.25">
      <c r="A458" t="s">
        <v>5069</v>
      </c>
      <c r="B458" t="s">
        <v>5070</v>
      </c>
      <c r="C458" t="s">
        <v>5071</v>
      </c>
      <c r="D458" t="s">
        <v>5072</v>
      </c>
      <c r="E458" s="1">
        <v>43290</v>
      </c>
      <c r="F458">
        <v>2018</v>
      </c>
      <c r="I458">
        <v>1</v>
      </c>
      <c r="J458">
        <v>4</v>
      </c>
      <c r="K458" t="s">
        <v>5073</v>
      </c>
      <c r="M458" t="s">
        <v>5074</v>
      </c>
      <c r="N458" t="s">
        <v>5075</v>
      </c>
      <c r="P458" t="s">
        <v>5076</v>
      </c>
      <c r="Q458" t="s">
        <v>5077</v>
      </c>
      <c r="R458" t="s">
        <v>5078</v>
      </c>
      <c r="S458" t="s">
        <v>5079</v>
      </c>
      <c r="T458" t="s">
        <v>5080</v>
      </c>
      <c r="V458">
        <v>2</v>
      </c>
      <c r="Y458" t="s">
        <v>42</v>
      </c>
      <c r="Z458" s="1">
        <v>43290</v>
      </c>
      <c r="AC458" t="s">
        <v>42</v>
      </c>
      <c r="AD458" t="s">
        <v>43</v>
      </c>
    </row>
    <row r="459" spans="1:30" x14ac:dyDescent="0.25">
      <c r="A459" t="s">
        <v>5081</v>
      </c>
      <c r="B459" t="s">
        <v>5082</v>
      </c>
      <c r="C459" t="s">
        <v>5083</v>
      </c>
      <c r="D459" t="s">
        <v>5084</v>
      </c>
      <c r="E459" s="1">
        <v>41130</v>
      </c>
      <c r="F459">
        <v>2012</v>
      </c>
      <c r="I459">
        <v>1</v>
      </c>
      <c r="J459">
        <v>4</v>
      </c>
      <c r="K459" t="s">
        <v>5085</v>
      </c>
      <c r="M459" t="s">
        <v>5086</v>
      </c>
      <c r="N459" t="s">
        <v>5087</v>
      </c>
      <c r="P459" t="s">
        <v>5088</v>
      </c>
      <c r="Q459" t="s">
        <v>5089</v>
      </c>
      <c r="R459" t="s">
        <v>5090</v>
      </c>
      <c r="S459" t="s">
        <v>5091</v>
      </c>
      <c r="T459" t="s">
        <v>5092</v>
      </c>
      <c r="V459">
        <v>2</v>
      </c>
      <c r="X459">
        <v>7</v>
      </c>
      <c r="Y459" t="s">
        <v>42</v>
      </c>
      <c r="Z459" s="1">
        <v>41130</v>
      </c>
      <c r="AC459" t="s">
        <v>42</v>
      </c>
      <c r="AD459" t="s">
        <v>43</v>
      </c>
    </row>
    <row r="460" spans="1:30" x14ac:dyDescent="0.25">
      <c r="A460" t="s">
        <v>5093</v>
      </c>
      <c r="B460" t="s">
        <v>5094</v>
      </c>
      <c r="C460" t="s">
        <v>5095</v>
      </c>
      <c r="D460" t="s">
        <v>226</v>
      </c>
      <c r="E460" s="1">
        <v>37627</v>
      </c>
      <c r="F460">
        <v>1977</v>
      </c>
      <c r="G460">
        <v>2</v>
      </c>
      <c r="H460">
        <v>3</v>
      </c>
      <c r="I460">
        <v>263</v>
      </c>
      <c r="J460">
        <v>266</v>
      </c>
      <c r="K460" t="s">
        <v>5096</v>
      </c>
      <c r="L460" t="s">
        <v>228</v>
      </c>
      <c r="N460" t="s">
        <v>5097</v>
      </c>
      <c r="P460" t="s">
        <v>5098</v>
      </c>
      <c r="R460" t="s">
        <v>5099</v>
      </c>
      <c r="T460" t="s">
        <v>5100</v>
      </c>
      <c r="V460">
        <v>2</v>
      </c>
      <c r="X460">
        <v>2</v>
      </c>
      <c r="Y460" t="s">
        <v>42</v>
      </c>
      <c r="Z460" s="1">
        <v>37627</v>
      </c>
      <c r="AC460" t="s">
        <v>42</v>
      </c>
      <c r="AD460" t="s">
        <v>57</v>
      </c>
    </row>
    <row r="461" spans="1:30" x14ac:dyDescent="0.25">
      <c r="A461" t="s">
        <v>5101</v>
      </c>
      <c r="B461" t="s">
        <v>5102</v>
      </c>
      <c r="C461" t="s">
        <v>5103</v>
      </c>
      <c r="D461" t="s">
        <v>3995</v>
      </c>
      <c r="E461" s="1">
        <v>44295</v>
      </c>
      <c r="F461">
        <v>2020</v>
      </c>
      <c r="I461">
        <v>1</v>
      </c>
      <c r="J461">
        <v>5</v>
      </c>
      <c r="K461" t="s">
        <v>5104</v>
      </c>
      <c r="L461" t="s">
        <v>977</v>
      </c>
      <c r="M461" t="s">
        <v>3997</v>
      </c>
      <c r="N461" t="s">
        <v>5105</v>
      </c>
      <c r="O461" t="s">
        <v>5106</v>
      </c>
      <c r="P461" t="s">
        <v>5107</v>
      </c>
      <c r="Q461" t="s">
        <v>5108</v>
      </c>
      <c r="R461" t="s">
        <v>5109</v>
      </c>
      <c r="S461" t="s">
        <v>5110</v>
      </c>
      <c r="T461" t="s">
        <v>5111</v>
      </c>
      <c r="V461">
        <v>2</v>
      </c>
      <c r="X461">
        <v>14</v>
      </c>
      <c r="Y461" t="s">
        <v>42</v>
      </c>
      <c r="Z461" s="1">
        <v>44295</v>
      </c>
      <c r="AC461" t="s">
        <v>42</v>
      </c>
      <c r="AD461" t="s">
        <v>43</v>
      </c>
    </row>
    <row r="462" spans="1:30" x14ac:dyDescent="0.25">
      <c r="A462" t="s">
        <v>5112</v>
      </c>
      <c r="B462" t="s">
        <v>5113</v>
      </c>
      <c r="C462" t="s">
        <v>5114</v>
      </c>
      <c r="D462" t="s">
        <v>335</v>
      </c>
      <c r="E462" s="1">
        <v>43034</v>
      </c>
      <c r="F462">
        <v>2017</v>
      </c>
      <c r="I462">
        <v>1</v>
      </c>
      <c r="J462">
        <v>6</v>
      </c>
      <c r="K462" t="s">
        <v>5115</v>
      </c>
      <c r="M462" t="s">
        <v>337</v>
      </c>
      <c r="N462" t="s">
        <v>5116</v>
      </c>
      <c r="P462" t="s">
        <v>5117</v>
      </c>
      <c r="Q462" t="s">
        <v>5118</v>
      </c>
      <c r="R462" t="s">
        <v>5119</v>
      </c>
      <c r="S462" t="s">
        <v>5120</v>
      </c>
      <c r="T462" t="s">
        <v>5121</v>
      </c>
      <c r="V462">
        <v>2</v>
      </c>
      <c r="X462">
        <v>16</v>
      </c>
      <c r="Y462" t="s">
        <v>42</v>
      </c>
      <c r="Z462" s="1">
        <v>43034</v>
      </c>
      <c r="AC462" t="s">
        <v>42</v>
      </c>
      <c r="AD462" t="s">
        <v>43</v>
      </c>
    </row>
    <row r="463" spans="1:30" x14ac:dyDescent="0.25">
      <c r="A463" t="s">
        <v>5122</v>
      </c>
      <c r="B463" t="s">
        <v>5123</v>
      </c>
      <c r="C463" t="s">
        <v>5124</v>
      </c>
      <c r="D463" t="s">
        <v>5125</v>
      </c>
      <c r="E463" s="1">
        <v>41949</v>
      </c>
      <c r="F463">
        <v>2014</v>
      </c>
      <c r="I463">
        <v>1128</v>
      </c>
      <c r="J463">
        <v>1131</v>
      </c>
      <c r="K463" t="s">
        <v>5126</v>
      </c>
      <c r="L463" t="s">
        <v>650</v>
      </c>
      <c r="M463" t="s">
        <v>5127</v>
      </c>
      <c r="N463" t="s">
        <v>5128</v>
      </c>
      <c r="P463" t="s">
        <v>5129</v>
      </c>
      <c r="R463" t="s">
        <v>5130</v>
      </c>
      <c r="S463" t="s">
        <v>5131</v>
      </c>
      <c r="T463" t="s">
        <v>5132</v>
      </c>
      <c r="V463">
        <v>2</v>
      </c>
      <c r="X463">
        <v>10</v>
      </c>
      <c r="Y463" t="s">
        <v>42</v>
      </c>
      <c r="Z463" s="1">
        <v>41949</v>
      </c>
      <c r="AC463" t="s">
        <v>42</v>
      </c>
      <c r="AD463" t="s">
        <v>43</v>
      </c>
    </row>
    <row r="464" spans="1:30" x14ac:dyDescent="0.25">
      <c r="A464" t="s">
        <v>5133</v>
      </c>
      <c r="B464" t="s">
        <v>5134</v>
      </c>
      <c r="C464" t="s">
        <v>5135</v>
      </c>
      <c r="D464" t="s">
        <v>5136</v>
      </c>
      <c r="E464" s="1">
        <v>43069</v>
      </c>
      <c r="F464">
        <v>2017</v>
      </c>
      <c r="I464">
        <v>229</v>
      </c>
      <c r="J464">
        <v>232</v>
      </c>
      <c r="K464" t="s">
        <v>5137</v>
      </c>
      <c r="M464" t="s">
        <v>5138</v>
      </c>
      <c r="N464" t="s">
        <v>5139</v>
      </c>
      <c r="P464" t="s">
        <v>5140</v>
      </c>
      <c r="Q464" t="s">
        <v>5141</v>
      </c>
      <c r="R464" t="s">
        <v>5142</v>
      </c>
      <c r="S464" t="s">
        <v>5143</v>
      </c>
      <c r="T464" t="s">
        <v>5144</v>
      </c>
      <c r="V464">
        <v>2</v>
      </c>
      <c r="X464">
        <v>14</v>
      </c>
      <c r="Z464" s="1">
        <v>43069</v>
      </c>
      <c r="AC464" t="s">
        <v>42</v>
      </c>
      <c r="AD464" t="s">
        <v>43</v>
      </c>
    </row>
    <row r="465" spans="1:30" x14ac:dyDescent="0.25">
      <c r="A465" t="s">
        <v>5145</v>
      </c>
      <c r="B465" t="s">
        <v>5146</v>
      </c>
      <c r="C465" t="s">
        <v>5147</v>
      </c>
      <c r="D465" t="s">
        <v>5148</v>
      </c>
      <c r="E465" s="1">
        <v>41452</v>
      </c>
      <c r="F465">
        <v>2013</v>
      </c>
      <c r="I465">
        <v>59</v>
      </c>
      <c r="J465">
        <v>64</v>
      </c>
      <c r="K465" t="s">
        <v>5149</v>
      </c>
      <c r="M465" t="s">
        <v>5150</v>
      </c>
      <c r="N465" t="s">
        <v>5151</v>
      </c>
      <c r="P465" t="s">
        <v>5152</v>
      </c>
      <c r="Q465" t="s">
        <v>5153</v>
      </c>
      <c r="R465" t="s">
        <v>5154</v>
      </c>
      <c r="S465" t="s">
        <v>5155</v>
      </c>
      <c r="T465" t="s">
        <v>5156</v>
      </c>
      <c r="V465">
        <v>2</v>
      </c>
      <c r="X465">
        <v>14</v>
      </c>
      <c r="Y465" t="s">
        <v>42</v>
      </c>
      <c r="Z465" s="1">
        <v>41452</v>
      </c>
      <c r="AC465" t="s">
        <v>42</v>
      </c>
      <c r="AD465" t="s">
        <v>43</v>
      </c>
    </row>
    <row r="466" spans="1:30" x14ac:dyDescent="0.25">
      <c r="A466" t="s">
        <v>5157</v>
      </c>
      <c r="B466" t="s">
        <v>2187</v>
      </c>
      <c r="C466" t="s">
        <v>3182</v>
      </c>
      <c r="D466" t="s">
        <v>5158</v>
      </c>
      <c r="E466" s="1">
        <v>43948</v>
      </c>
      <c r="F466">
        <v>2019</v>
      </c>
      <c r="I466">
        <v>1</v>
      </c>
      <c r="J466">
        <v>6</v>
      </c>
      <c r="K466" t="s">
        <v>5159</v>
      </c>
      <c r="L466" t="s">
        <v>5160</v>
      </c>
      <c r="M466" t="s">
        <v>5161</v>
      </c>
      <c r="N466" t="s">
        <v>5162</v>
      </c>
      <c r="P466" t="s">
        <v>5163</v>
      </c>
      <c r="Q466" t="s">
        <v>5164</v>
      </c>
      <c r="S466" t="s">
        <v>5165</v>
      </c>
      <c r="T466" t="s">
        <v>5166</v>
      </c>
      <c r="V466">
        <v>2</v>
      </c>
      <c r="X466">
        <v>14</v>
      </c>
      <c r="Y466" t="s">
        <v>42</v>
      </c>
      <c r="Z466" s="1">
        <v>43948</v>
      </c>
      <c r="AC466" t="s">
        <v>42</v>
      </c>
      <c r="AD466" t="s">
        <v>43</v>
      </c>
    </row>
    <row r="467" spans="1:30" x14ac:dyDescent="0.25">
      <c r="A467" t="s">
        <v>5167</v>
      </c>
      <c r="B467" t="s">
        <v>5168</v>
      </c>
      <c r="C467" t="s">
        <v>5169</v>
      </c>
      <c r="D467" t="s">
        <v>5170</v>
      </c>
      <c r="E467" s="1">
        <v>43290</v>
      </c>
      <c r="F467">
        <v>2018</v>
      </c>
      <c r="I467">
        <v>527</v>
      </c>
      <c r="J467">
        <v>530</v>
      </c>
      <c r="K467" t="s">
        <v>5171</v>
      </c>
      <c r="M467" t="s">
        <v>5172</v>
      </c>
      <c r="N467" t="s">
        <v>5173</v>
      </c>
      <c r="P467" t="s">
        <v>5174</v>
      </c>
      <c r="R467" t="s">
        <v>5175</v>
      </c>
      <c r="S467" t="s">
        <v>5176</v>
      </c>
      <c r="T467" t="s">
        <v>5177</v>
      </c>
      <c r="V467">
        <v>2</v>
      </c>
      <c r="X467">
        <v>9</v>
      </c>
      <c r="Z467" s="1">
        <v>43290</v>
      </c>
      <c r="AC467" t="s">
        <v>42</v>
      </c>
      <c r="AD467" t="s">
        <v>43</v>
      </c>
    </row>
    <row r="468" spans="1:30" x14ac:dyDescent="0.25">
      <c r="A468" t="s">
        <v>5178</v>
      </c>
      <c r="B468" t="s">
        <v>5179</v>
      </c>
      <c r="C468" t="s">
        <v>5180</v>
      </c>
      <c r="D468" t="s">
        <v>5181</v>
      </c>
      <c r="E468" s="1">
        <v>40186</v>
      </c>
      <c r="F468">
        <v>2009</v>
      </c>
      <c r="I468">
        <v>543</v>
      </c>
      <c r="J468">
        <v>547</v>
      </c>
      <c r="K468" t="s">
        <v>5182</v>
      </c>
      <c r="L468" t="s">
        <v>3689</v>
      </c>
      <c r="M468" t="s">
        <v>5183</v>
      </c>
      <c r="N468" t="s">
        <v>5184</v>
      </c>
      <c r="P468" t="s">
        <v>5185</v>
      </c>
      <c r="Q468" t="s">
        <v>5186</v>
      </c>
      <c r="R468" t="s">
        <v>5187</v>
      </c>
      <c r="S468" t="s">
        <v>5188</v>
      </c>
      <c r="T468" t="s">
        <v>5189</v>
      </c>
      <c r="V468">
        <v>2</v>
      </c>
      <c r="X468">
        <v>8</v>
      </c>
      <c r="Y468" t="s">
        <v>42</v>
      </c>
      <c r="Z468" s="1">
        <v>40186</v>
      </c>
      <c r="AC468" t="s">
        <v>42</v>
      </c>
      <c r="AD468" t="s">
        <v>43</v>
      </c>
    </row>
    <row r="469" spans="1:30" x14ac:dyDescent="0.25">
      <c r="A469" t="s">
        <v>5190</v>
      </c>
      <c r="B469" t="s">
        <v>5191</v>
      </c>
      <c r="C469" t="s">
        <v>5192</v>
      </c>
      <c r="D469" t="s">
        <v>5193</v>
      </c>
      <c r="E469" s="1">
        <v>43111</v>
      </c>
      <c r="F469">
        <v>2017</v>
      </c>
      <c r="I469">
        <v>15</v>
      </c>
      <c r="J469">
        <v>20</v>
      </c>
      <c r="K469" t="s">
        <v>5194</v>
      </c>
      <c r="M469" t="s">
        <v>5195</v>
      </c>
      <c r="N469" t="s">
        <v>5196</v>
      </c>
      <c r="P469" t="s">
        <v>5197</v>
      </c>
      <c r="Q469" t="s">
        <v>5198</v>
      </c>
      <c r="R469" t="s">
        <v>5199</v>
      </c>
      <c r="S469" t="s">
        <v>5200</v>
      </c>
      <c r="T469" t="s">
        <v>5201</v>
      </c>
      <c r="V469">
        <v>2</v>
      </c>
      <c r="X469">
        <v>11</v>
      </c>
      <c r="Y469" t="s">
        <v>42</v>
      </c>
      <c r="Z469" s="1">
        <v>43111</v>
      </c>
      <c r="AC469" t="s">
        <v>42</v>
      </c>
      <c r="AD469" t="s">
        <v>43</v>
      </c>
    </row>
    <row r="470" spans="1:30" x14ac:dyDescent="0.25">
      <c r="A470" t="s">
        <v>5202</v>
      </c>
      <c r="B470" t="s">
        <v>5203</v>
      </c>
      <c r="C470" t="s">
        <v>5204</v>
      </c>
      <c r="D470" t="s">
        <v>5205</v>
      </c>
      <c r="E470" s="1">
        <v>42180</v>
      </c>
      <c r="F470">
        <v>2015</v>
      </c>
      <c r="I470">
        <v>1594</v>
      </c>
      <c r="J470">
        <v>1599</v>
      </c>
      <c r="K470" t="s">
        <v>5206</v>
      </c>
      <c r="L470" t="s">
        <v>5207</v>
      </c>
      <c r="M470" t="s">
        <v>5208</v>
      </c>
      <c r="N470" t="s">
        <v>5209</v>
      </c>
      <c r="P470" t="s">
        <v>5210</v>
      </c>
      <c r="Q470" t="s">
        <v>5211</v>
      </c>
      <c r="R470" t="s">
        <v>5212</v>
      </c>
      <c r="S470" t="s">
        <v>5213</v>
      </c>
      <c r="T470" t="s">
        <v>5214</v>
      </c>
      <c r="V470">
        <v>2</v>
      </c>
      <c r="X470">
        <v>5</v>
      </c>
      <c r="Y470" t="s">
        <v>42</v>
      </c>
      <c r="Z470" s="1">
        <v>42180</v>
      </c>
      <c r="AC470" t="s">
        <v>42</v>
      </c>
      <c r="AD470" t="s">
        <v>43</v>
      </c>
    </row>
    <row r="471" spans="1:30" x14ac:dyDescent="0.25">
      <c r="A471" t="s">
        <v>5215</v>
      </c>
      <c r="B471" t="s">
        <v>5216</v>
      </c>
      <c r="C471" t="s">
        <v>5217</v>
      </c>
      <c r="D471" t="s">
        <v>5218</v>
      </c>
      <c r="E471" s="1">
        <v>39146</v>
      </c>
      <c r="F471">
        <v>2006</v>
      </c>
      <c r="I471">
        <v>27</v>
      </c>
      <c r="J471">
        <v>28</v>
      </c>
      <c r="K471" t="s">
        <v>5219</v>
      </c>
      <c r="L471" t="s">
        <v>437</v>
      </c>
      <c r="M471" t="s">
        <v>5220</v>
      </c>
      <c r="N471" t="s">
        <v>5221</v>
      </c>
      <c r="P471" t="s">
        <v>5222</v>
      </c>
      <c r="Q471" t="s">
        <v>5223</v>
      </c>
      <c r="R471" t="s">
        <v>5224</v>
      </c>
      <c r="S471" t="s">
        <v>5225</v>
      </c>
      <c r="T471" t="s">
        <v>5226</v>
      </c>
      <c r="V471">
        <v>2</v>
      </c>
      <c r="X471">
        <v>3</v>
      </c>
      <c r="Y471" t="s">
        <v>42</v>
      </c>
      <c r="Z471" s="1">
        <v>39146</v>
      </c>
      <c r="AC471" t="s">
        <v>42</v>
      </c>
      <c r="AD471" t="s">
        <v>43</v>
      </c>
    </row>
    <row r="472" spans="1:30" x14ac:dyDescent="0.25">
      <c r="A472" t="s">
        <v>5227</v>
      </c>
      <c r="B472" t="s">
        <v>5228</v>
      </c>
      <c r="C472" t="s">
        <v>5229</v>
      </c>
      <c r="D472" t="s">
        <v>5230</v>
      </c>
      <c r="E472" s="1">
        <v>43248</v>
      </c>
      <c r="F472">
        <v>2017</v>
      </c>
      <c r="I472">
        <v>1</v>
      </c>
      <c r="J472">
        <v>4</v>
      </c>
      <c r="K472" t="s">
        <v>5231</v>
      </c>
      <c r="M472" t="s">
        <v>5232</v>
      </c>
      <c r="N472" t="s">
        <v>5233</v>
      </c>
      <c r="P472" t="s">
        <v>5234</v>
      </c>
      <c r="Q472" t="s">
        <v>5235</v>
      </c>
      <c r="S472" t="s">
        <v>5236</v>
      </c>
      <c r="T472" t="s">
        <v>5237</v>
      </c>
      <c r="V472">
        <v>2</v>
      </c>
      <c r="Z472" s="1">
        <v>43248</v>
      </c>
      <c r="AC472" t="s">
        <v>117</v>
      </c>
      <c r="AD472" t="s">
        <v>118</v>
      </c>
    </row>
    <row r="473" spans="1:30" x14ac:dyDescent="0.25">
      <c r="A473" t="s">
        <v>5238</v>
      </c>
      <c r="B473" t="s">
        <v>5239</v>
      </c>
      <c r="C473" t="s">
        <v>5240</v>
      </c>
      <c r="D473" t="s">
        <v>5241</v>
      </c>
      <c r="E473" s="1">
        <v>40430</v>
      </c>
      <c r="F473">
        <v>1984</v>
      </c>
      <c r="I473">
        <v>318</v>
      </c>
      <c r="J473">
        <v>323</v>
      </c>
      <c r="K473" t="s">
        <v>5242</v>
      </c>
      <c r="N473" t="s">
        <v>5243</v>
      </c>
      <c r="P473" t="s">
        <v>5244</v>
      </c>
      <c r="R473" t="s">
        <v>5245</v>
      </c>
      <c r="V473">
        <v>2</v>
      </c>
      <c r="X473">
        <v>4</v>
      </c>
      <c r="Y473" t="s">
        <v>42</v>
      </c>
      <c r="Z473" s="1">
        <v>40430</v>
      </c>
      <c r="AC473" t="s">
        <v>42</v>
      </c>
      <c r="AD473" t="s">
        <v>43</v>
      </c>
    </row>
    <row r="474" spans="1:30" x14ac:dyDescent="0.25">
      <c r="A474" t="s">
        <v>5246</v>
      </c>
      <c r="B474" t="s">
        <v>5247</v>
      </c>
      <c r="C474" t="s">
        <v>5248</v>
      </c>
      <c r="D474" t="s">
        <v>5249</v>
      </c>
      <c r="E474" s="1">
        <v>40535</v>
      </c>
      <c r="F474">
        <v>2010</v>
      </c>
      <c r="I474">
        <v>2880</v>
      </c>
      <c r="J474">
        <v>2885</v>
      </c>
      <c r="K474" t="s">
        <v>5250</v>
      </c>
      <c r="L474" t="s">
        <v>5251</v>
      </c>
      <c r="M474" t="s">
        <v>5252</v>
      </c>
      <c r="N474" t="s">
        <v>5253</v>
      </c>
      <c r="P474" t="s">
        <v>5254</v>
      </c>
      <c r="R474" t="s">
        <v>5255</v>
      </c>
      <c r="S474" t="s">
        <v>5256</v>
      </c>
      <c r="T474" t="s">
        <v>5257</v>
      </c>
      <c r="V474">
        <v>2</v>
      </c>
      <c r="X474">
        <v>9</v>
      </c>
      <c r="Y474" t="s">
        <v>42</v>
      </c>
      <c r="Z474" s="1">
        <v>40535</v>
      </c>
      <c r="AC474" t="s">
        <v>42</v>
      </c>
      <c r="AD474" t="s">
        <v>43</v>
      </c>
    </row>
    <row r="475" spans="1:30" x14ac:dyDescent="0.25">
      <c r="A475" t="s">
        <v>5258</v>
      </c>
      <c r="B475" t="s">
        <v>5259</v>
      </c>
      <c r="C475" t="s">
        <v>5260</v>
      </c>
      <c r="D475" t="s">
        <v>5261</v>
      </c>
      <c r="E475" s="1">
        <v>37474</v>
      </c>
      <c r="F475">
        <v>1999</v>
      </c>
      <c r="G475">
        <v>1</v>
      </c>
      <c r="I475">
        <v>325</v>
      </c>
      <c r="J475" t="s">
        <v>5262</v>
      </c>
      <c r="K475" t="s">
        <v>5263</v>
      </c>
      <c r="M475" t="s">
        <v>5264</v>
      </c>
      <c r="N475" t="s">
        <v>5265</v>
      </c>
      <c r="P475" t="s">
        <v>5266</v>
      </c>
      <c r="R475" t="s">
        <v>5267</v>
      </c>
      <c r="S475" t="s">
        <v>5268</v>
      </c>
      <c r="T475" t="s">
        <v>5269</v>
      </c>
      <c r="V475">
        <v>2</v>
      </c>
      <c r="X475">
        <v>10</v>
      </c>
      <c r="Y475" t="s">
        <v>42</v>
      </c>
      <c r="Z475" s="1">
        <v>37474</v>
      </c>
      <c r="AC475" t="s">
        <v>42</v>
      </c>
      <c r="AD475" t="s">
        <v>43</v>
      </c>
    </row>
    <row r="476" spans="1:30" x14ac:dyDescent="0.25">
      <c r="A476" t="s">
        <v>5270</v>
      </c>
      <c r="B476" t="s">
        <v>5271</v>
      </c>
      <c r="C476" t="s">
        <v>5272</v>
      </c>
      <c r="D476" t="s">
        <v>4591</v>
      </c>
      <c r="E476" s="1">
        <v>43475</v>
      </c>
      <c r="F476">
        <v>2018</v>
      </c>
      <c r="I476">
        <v>1</v>
      </c>
      <c r="J476">
        <v>5</v>
      </c>
      <c r="K476" t="s">
        <v>5273</v>
      </c>
      <c r="L476" t="s">
        <v>977</v>
      </c>
      <c r="M476" t="s">
        <v>4593</v>
      </c>
      <c r="N476" t="s">
        <v>5274</v>
      </c>
      <c r="P476" t="s">
        <v>5275</v>
      </c>
      <c r="Q476" t="s">
        <v>5276</v>
      </c>
      <c r="R476" t="s">
        <v>5277</v>
      </c>
      <c r="S476" t="s">
        <v>5278</v>
      </c>
      <c r="T476" t="s">
        <v>5279</v>
      </c>
      <c r="V476">
        <v>2</v>
      </c>
      <c r="X476">
        <v>13</v>
      </c>
      <c r="Y476" t="s">
        <v>42</v>
      </c>
      <c r="Z476" s="1">
        <v>43475</v>
      </c>
      <c r="AC476" t="s">
        <v>42</v>
      </c>
      <c r="AD476" t="s">
        <v>43</v>
      </c>
    </row>
    <row r="477" spans="1:30" x14ac:dyDescent="0.25">
      <c r="A477" t="s">
        <v>5280</v>
      </c>
      <c r="B477" t="s">
        <v>5281</v>
      </c>
      <c r="C477" t="s">
        <v>5282</v>
      </c>
      <c r="D477" t="s">
        <v>5283</v>
      </c>
      <c r="E477" s="1">
        <v>40036</v>
      </c>
      <c r="F477">
        <v>2009</v>
      </c>
      <c r="G477">
        <v>2</v>
      </c>
      <c r="I477">
        <v>140</v>
      </c>
      <c r="J477">
        <v>142</v>
      </c>
      <c r="K477" t="s">
        <v>5284</v>
      </c>
      <c r="M477" t="s">
        <v>5285</v>
      </c>
      <c r="N477" t="s">
        <v>5286</v>
      </c>
      <c r="P477" t="s">
        <v>5287</v>
      </c>
      <c r="Q477" t="s">
        <v>5288</v>
      </c>
      <c r="R477" t="s">
        <v>5289</v>
      </c>
      <c r="S477" t="s">
        <v>5290</v>
      </c>
      <c r="T477" t="s">
        <v>5291</v>
      </c>
      <c r="V477">
        <v>2</v>
      </c>
      <c r="X477">
        <v>6</v>
      </c>
      <c r="Y477" t="s">
        <v>42</v>
      </c>
      <c r="Z477" s="1">
        <v>40036</v>
      </c>
      <c r="AC477" t="s">
        <v>42</v>
      </c>
      <c r="AD477" t="s">
        <v>43</v>
      </c>
    </row>
    <row r="478" spans="1:30" x14ac:dyDescent="0.25">
      <c r="A478" t="s">
        <v>5292</v>
      </c>
      <c r="B478" t="s">
        <v>5293</v>
      </c>
      <c r="C478" t="s">
        <v>5294</v>
      </c>
      <c r="D478" t="s">
        <v>5295</v>
      </c>
      <c r="E478" s="1">
        <v>37474</v>
      </c>
      <c r="F478">
        <v>2000</v>
      </c>
      <c r="I478">
        <v>475</v>
      </c>
      <c r="J478">
        <v>479</v>
      </c>
      <c r="K478" t="s">
        <v>5296</v>
      </c>
      <c r="M478" t="s">
        <v>5297</v>
      </c>
      <c r="N478" t="s">
        <v>5298</v>
      </c>
      <c r="P478" t="s">
        <v>5299</v>
      </c>
      <c r="R478" t="s">
        <v>5300</v>
      </c>
      <c r="S478" t="s">
        <v>5301</v>
      </c>
      <c r="T478" t="s">
        <v>5302</v>
      </c>
      <c r="V478">
        <v>2</v>
      </c>
      <c r="X478">
        <v>7</v>
      </c>
      <c r="Y478" t="s">
        <v>42</v>
      </c>
      <c r="Z478" s="1">
        <v>37474</v>
      </c>
      <c r="AC478" t="s">
        <v>42</v>
      </c>
      <c r="AD478" t="s">
        <v>43</v>
      </c>
    </row>
    <row r="479" spans="1:30" x14ac:dyDescent="0.25">
      <c r="A479" t="s">
        <v>5303</v>
      </c>
      <c r="B479" t="s">
        <v>5304</v>
      </c>
      <c r="C479" t="s">
        <v>5305</v>
      </c>
      <c r="D479" t="s">
        <v>5306</v>
      </c>
      <c r="E479" s="1">
        <v>39651</v>
      </c>
      <c r="F479">
        <v>2008</v>
      </c>
      <c r="I479">
        <v>383</v>
      </c>
      <c r="J479">
        <v>389</v>
      </c>
      <c r="K479" t="s">
        <v>5307</v>
      </c>
      <c r="M479" t="s">
        <v>5308</v>
      </c>
      <c r="N479" t="s">
        <v>5309</v>
      </c>
      <c r="P479" t="s">
        <v>5310</v>
      </c>
      <c r="Q479" t="s">
        <v>5311</v>
      </c>
      <c r="S479" t="s">
        <v>5312</v>
      </c>
      <c r="T479" t="s">
        <v>5313</v>
      </c>
      <c r="V479">
        <v>2</v>
      </c>
      <c r="X479">
        <v>6</v>
      </c>
      <c r="Y479" t="s">
        <v>42</v>
      </c>
      <c r="Z479" s="1">
        <v>39651</v>
      </c>
      <c r="AC479" t="s">
        <v>42</v>
      </c>
      <c r="AD479" t="s">
        <v>43</v>
      </c>
    </row>
    <row r="480" spans="1:30" x14ac:dyDescent="0.25">
      <c r="A480" t="s">
        <v>5314</v>
      </c>
      <c r="B480" t="s">
        <v>5315</v>
      </c>
      <c r="C480" t="s">
        <v>5316</v>
      </c>
      <c r="D480" t="s">
        <v>5317</v>
      </c>
      <c r="E480" s="1">
        <v>43598</v>
      </c>
      <c r="F480">
        <v>2018</v>
      </c>
      <c r="I480">
        <v>244</v>
      </c>
      <c r="J480">
        <v>248</v>
      </c>
      <c r="K480" t="s">
        <v>5318</v>
      </c>
      <c r="M480" t="s">
        <v>5319</v>
      </c>
      <c r="N480" t="s">
        <v>5320</v>
      </c>
      <c r="P480" t="s">
        <v>5321</v>
      </c>
      <c r="Q480" t="s">
        <v>5322</v>
      </c>
      <c r="R480" t="s">
        <v>5323</v>
      </c>
      <c r="S480" t="s">
        <v>5324</v>
      </c>
      <c r="T480" t="s">
        <v>5325</v>
      </c>
      <c r="V480">
        <v>2</v>
      </c>
      <c r="X480">
        <v>7</v>
      </c>
      <c r="Y480" t="s">
        <v>42</v>
      </c>
      <c r="Z480" s="1">
        <v>43598</v>
      </c>
      <c r="AC480" t="s">
        <v>42</v>
      </c>
      <c r="AD480" t="s">
        <v>43</v>
      </c>
    </row>
    <row r="481" spans="1:30" x14ac:dyDescent="0.25">
      <c r="A481" t="s">
        <v>5326</v>
      </c>
      <c r="B481" t="s">
        <v>5327</v>
      </c>
      <c r="C481" t="s">
        <v>5328</v>
      </c>
      <c r="D481" t="s">
        <v>1669</v>
      </c>
      <c r="E481" s="1">
        <v>41865</v>
      </c>
      <c r="F481">
        <v>2014</v>
      </c>
      <c r="I481">
        <v>522</v>
      </c>
      <c r="J481">
        <v>527</v>
      </c>
      <c r="K481" t="s">
        <v>5329</v>
      </c>
      <c r="L481" t="s">
        <v>1228</v>
      </c>
      <c r="M481" t="s">
        <v>1671</v>
      </c>
      <c r="N481" t="s">
        <v>5330</v>
      </c>
      <c r="P481" t="s">
        <v>5331</v>
      </c>
      <c r="S481" t="s">
        <v>5332</v>
      </c>
      <c r="T481" t="s">
        <v>5333</v>
      </c>
      <c r="V481">
        <v>2</v>
      </c>
      <c r="X481">
        <v>14</v>
      </c>
      <c r="Y481" t="s">
        <v>42</v>
      </c>
      <c r="Z481" s="1">
        <v>41865</v>
      </c>
      <c r="AC481" t="s">
        <v>42</v>
      </c>
      <c r="AD481" t="s">
        <v>43</v>
      </c>
    </row>
    <row r="482" spans="1:30" x14ac:dyDescent="0.25">
      <c r="A482" t="s">
        <v>5334</v>
      </c>
      <c r="B482" t="s">
        <v>5335</v>
      </c>
      <c r="C482" t="s">
        <v>5336</v>
      </c>
      <c r="D482" t="s">
        <v>5337</v>
      </c>
      <c r="E482" s="1">
        <v>41127</v>
      </c>
      <c r="F482">
        <v>2012</v>
      </c>
      <c r="I482">
        <v>293</v>
      </c>
      <c r="J482">
        <v>296</v>
      </c>
      <c r="K482" t="s">
        <v>5338</v>
      </c>
      <c r="M482" t="s">
        <v>5339</v>
      </c>
      <c r="N482" t="s">
        <v>5340</v>
      </c>
      <c r="P482" t="s">
        <v>5341</v>
      </c>
      <c r="Q482" t="s">
        <v>5342</v>
      </c>
      <c r="R482" t="s">
        <v>5343</v>
      </c>
      <c r="S482" t="s">
        <v>5344</v>
      </c>
      <c r="T482" t="s">
        <v>5345</v>
      </c>
      <c r="V482">
        <v>2</v>
      </c>
      <c r="X482">
        <v>5</v>
      </c>
      <c r="Y482" t="s">
        <v>42</v>
      </c>
      <c r="Z482" s="1">
        <v>41127</v>
      </c>
      <c r="AC482" t="s">
        <v>42</v>
      </c>
      <c r="AD482" t="s">
        <v>43</v>
      </c>
    </row>
    <row r="483" spans="1:30" x14ac:dyDescent="0.25">
      <c r="A483" t="s">
        <v>5346</v>
      </c>
      <c r="B483" t="s">
        <v>5347</v>
      </c>
      <c r="C483" t="s">
        <v>5348</v>
      </c>
      <c r="D483" t="s">
        <v>5349</v>
      </c>
      <c r="E483" s="1">
        <v>39959</v>
      </c>
      <c r="F483">
        <v>2009</v>
      </c>
      <c r="I483">
        <v>1</v>
      </c>
      <c r="J483">
        <v>5</v>
      </c>
      <c r="K483" t="s">
        <v>5350</v>
      </c>
      <c r="L483" t="s">
        <v>1228</v>
      </c>
      <c r="M483" t="s">
        <v>5351</v>
      </c>
      <c r="N483" t="s">
        <v>5352</v>
      </c>
      <c r="P483" t="s">
        <v>5353</v>
      </c>
      <c r="R483" t="s">
        <v>5354</v>
      </c>
      <c r="S483" t="s">
        <v>5355</v>
      </c>
      <c r="T483" t="s">
        <v>5356</v>
      </c>
      <c r="V483">
        <v>2</v>
      </c>
      <c r="X483">
        <v>9</v>
      </c>
      <c r="Y483" t="s">
        <v>42</v>
      </c>
      <c r="Z483" s="1">
        <v>39959</v>
      </c>
      <c r="AC483" t="s">
        <v>42</v>
      </c>
      <c r="AD483" t="s">
        <v>43</v>
      </c>
    </row>
    <row r="484" spans="1:30" x14ac:dyDescent="0.25">
      <c r="A484" t="s">
        <v>5357</v>
      </c>
      <c r="B484" t="s">
        <v>5358</v>
      </c>
      <c r="C484" t="s">
        <v>5359</v>
      </c>
      <c r="D484" t="s">
        <v>2278</v>
      </c>
      <c r="E484" s="1">
        <v>39994</v>
      </c>
      <c r="F484">
        <v>2008</v>
      </c>
      <c r="I484">
        <v>1</v>
      </c>
      <c r="J484">
        <v>6</v>
      </c>
      <c r="K484" t="s">
        <v>5360</v>
      </c>
      <c r="L484" t="s">
        <v>977</v>
      </c>
      <c r="M484" t="s">
        <v>2280</v>
      </c>
      <c r="N484" t="s">
        <v>5361</v>
      </c>
      <c r="P484" t="s">
        <v>5362</v>
      </c>
      <c r="R484" t="s">
        <v>5363</v>
      </c>
      <c r="S484" t="s">
        <v>5364</v>
      </c>
      <c r="T484" t="s">
        <v>5365</v>
      </c>
      <c r="V484">
        <v>2</v>
      </c>
      <c r="W484">
        <v>1</v>
      </c>
      <c r="X484">
        <v>7</v>
      </c>
      <c r="Y484" t="s">
        <v>42</v>
      </c>
      <c r="Z484" s="1">
        <v>39994</v>
      </c>
      <c r="AC484" t="s">
        <v>42</v>
      </c>
      <c r="AD484" t="s">
        <v>43</v>
      </c>
    </row>
    <row r="485" spans="1:30" x14ac:dyDescent="0.25">
      <c r="A485" t="s">
        <v>5366</v>
      </c>
      <c r="B485" t="s">
        <v>5367</v>
      </c>
      <c r="C485" t="s">
        <v>5368</v>
      </c>
      <c r="D485" t="s">
        <v>5369</v>
      </c>
      <c r="E485" s="1">
        <v>41795</v>
      </c>
      <c r="F485">
        <v>2013</v>
      </c>
      <c r="I485">
        <v>479</v>
      </c>
      <c r="J485">
        <v>481</v>
      </c>
      <c r="K485" t="s">
        <v>5370</v>
      </c>
      <c r="L485" t="s">
        <v>5371</v>
      </c>
      <c r="M485" t="s">
        <v>5372</v>
      </c>
      <c r="N485" t="s">
        <v>5373</v>
      </c>
      <c r="P485" t="s">
        <v>5374</v>
      </c>
      <c r="Q485" t="s">
        <v>5375</v>
      </c>
      <c r="R485" t="s">
        <v>5376</v>
      </c>
      <c r="S485" t="s">
        <v>5377</v>
      </c>
      <c r="T485" t="s">
        <v>5378</v>
      </c>
      <c r="V485">
        <v>2</v>
      </c>
      <c r="X485">
        <v>11</v>
      </c>
      <c r="Y485" t="s">
        <v>42</v>
      </c>
      <c r="Z485" s="1">
        <v>41795</v>
      </c>
      <c r="AC485" t="s">
        <v>42</v>
      </c>
      <c r="AD485" t="s">
        <v>43</v>
      </c>
    </row>
    <row r="486" spans="1:30" x14ac:dyDescent="0.25">
      <c r="A486" t="s">
        <v>5379</v>
      </c>
      <c r="B486" t="s">
        <v>5380</v>
      </c>
      <c r="C486" t="s">
        <v>5381</v>
      </c>
      <c r="D486" t="s">
        <v>5382</v>
      </c>
      <c r="E486" s="1">
        <v>38474</v>
      </c>
      <c r="F486">
        <v>2003</v>
      </c>
      <c r="G486">
        <v>2</v>
      </c>
      <c r="I486">
        <v>1324</v>
      </c>
      <c r="J486">
        <v>1333</v>
      </c>
      <c r="M486" t="s">
        <v>5383</v>
      </c>
      <c r="N486" t="s">
        <v>5384</v>
      </c>
      <c r="P486" t="s">
        <v>5385</v>
      </c>
      <c r="R486" t="s">
        <v>5386</v>
      </c>
      <c r="V486">
        <v>2</v>
      </c>
      <c r="X486">
        <v>14</v>
      </c>
      <c r="Z486" s="1">
        <v>38474</v>
      </c>
      <c r="AC486" t="s">
        <v>42</v>
      </c>
      <c r="AD486" t="s">
        <v>43</v>
      </c>
    </row>
    <row r="487" spans="1:30" x14ac:dyDescent="0.25">
      <c r="A487" t="s">
        <v>5387</v>
      </c>
      <c r="B487" t="s">
        <v>5388</v>
      </c>
      <c r="C487" t="s">
        <v>5389</v>
      </c>
      <c r="D487" t="s">
        <v>5390</v>
      </c>
      <c r="E487" s="1">
        <v>44239</v>
      </c>
      <c r="F487">
        <v>2020</v>
      </c>
      <c r="I487">
        <v>1235</v>
      </c>
      <c r="J487">
        <v>1240</v>
      </c>
      <c r="K487" t="s">
        <v>5391</v>
      </c>
      <c r="M487" t="s">
        <v>5392</v>
      </c>
      <c r="N487" t="s">
        <v>5393</v>
      </c>
      <c r="P487" t="s">
        <v>5394</v>
      </c>
      <c r="Q487" t="s">
        <v>5395</v>
      </c>
      <c r="R487" t="s">
        <v>5396</v>
      </c>
      <c r="S487" t="s">
        <v>5397</v>
      </c>
      <c r="T487" t="s">
        <v>5398</v>
      </c>
      <c r="V487">
        <v>2</v>
      </c>
      <c r="X487">
        <v>6</v>
      </c>
      <c r="Y487" t="s">
        <v>42</v>
      </c>
      <c r="Z487" s="1">
        <v>44239</v>
      </c>
      <c r="AC487" t="s">
        <v>42</v>
      </c>
      <c r="AD487" t="s">
        <v>43</v>
      </c>
    </row>
    <row r="488" spans="1:30" x14ac:dyDescent="0.25">
      <c r="A488" t="s">
        <v>5399</v>
      </c>
      <c r="B488" t="s">
        <v>5400</v>
      </c>
      <c r="C488" t="s">
        <v>5401</v>
      </c>
      <c r="D488" t="s">
        <v>3944</v>
      </c>
      <c r="E488" s="1">
        <v>40829</v>
      </c>
      <c r="F488">
        <v>2011</v>
      </c>
      <c r="I488">
        <v>73</v>
      </c>
      <c r="J488">
        <v>78</v>
      </c>
      <c r="K488" t="s">
        <v>5402</v>
      </c>
      <c r="L488" t="s">
        <v>1370</v>
      </c>
      <c r="M488" t="s">
        <v>3946</v>
      </c>
      <c r="P488" t="s">
        <v>5403</v>
      </c>
      <c r="R488" t="s">
        <v>5404</v>
      </c>
      <c r="S488" t="s">
        <v>5405</v>
      </c>
      <c r="T488" t="s">
        <v>5406</v>
      </c>
      <c r="V488">
        <v>2</v>
      </c>
      <c r="X488">
        <v>17</v>
      </c>
      <c r="Z488" s="1">
        <v>40829</v>
      </c>
      <c r="AC488" t="s">
        <v>42</v>
      </c>
      <c r="AD488" t="s">
        <v>43</v>
      </c>
    </row>
    <row r="489" spans="1:30" x14ac:dyDescent="0.25">
      <c r="A489" t="s">
        <v>5407</v>
      </c>
      <c r="B489" t="s">
        <v>5408</v>
      </c>
      <c r="C489" t="s">
        <v>5409</v>
      </c>
      <c r="D489" t="s">
        <v>5410</v>
      </c>
      <c r="E489" s="1">
        <v>41550</v>
      </c>
      <c r="F489">
        <v>2013</v>
      </c>
      <c r="I489">
        <v>1464</v>
      </c>
      <c r="J489">
        <v>1468</v>
      </c>
      <c r="K489" t="s">
        <v>5411</v>
      </c>
      <c r="L489" t="s">
        <v>3818</v>
      </c>
      <c r="M489" t="s">
        <v>5412</v>
      </c>
      <c r="N489" t="s">
        <v>5413</v>
      </c>
      <c r="P489" t="s">
        <v>5414</v>
      </c>
      <c r="Q489" t="s">
        <v>5415</v>
      </c>
      <c r="R489" t="s">
        <v>5416</v>
      </c>
      <c r="S489" t="s">
        <v>5417</v>
      </c>
      <c r="T489" t="s">
        <v>5418</v>
      </c>
      <c r="V489">
        <v>2</v>
      </c>
      <c r="X489">
        <v>13</v>
      </c>
      <c r="Y489" t="s">
        <v>42</v>
      </c>
      <c r="Z489" s="1">
        <v>41550</v>
      </c>
      <c r="AC489" t="s">
        <v>42</v>
      </c>
      <c r="AD489" t="s">
        <v>43</v>
      </c>
    </row>
    <row r="490" spans="1:30" x14ac:dyDescent="0.25">
      <c r="A490" t="s">
        <v>5419</v>
      </c>
      <c r="B490" t="s">
        <v>5420</v>
      </c>
      <c r="C490" t="s">
        <v>5421</v>
      </c>
      <c r="D490" t="s">
        <v>5422</v>
      </c>
      <c r="E490" s="1">
        <v>43629</v>
      </c>
      <c r="F490">
        <v>2019</v>
      </c>
      <c r="I490">
        <v>1</v>
      </c>
      <c r="J490">
        <v>4</v>
      </c>
      <c r="K490" t="s">
        <v>5423</v>
      </c>
      <c r="L490" t="s">
        <v>5424</v>
      </c>
      <c r="M490" t="s">
        <v>5425</v>
      </c>
      <c r="N490" t="s">
        <v>5426</v>
      </c>
      <c r="P490" t="s">
        <v>5427</v>
      </c>
      <c r="Q490" t="s">
        <v>5428</v>
      </c>
      <c r="R490" t="s">
        <v>5429</v>
      </c>
      <c r="S490" t="s">
        <v>5430</v>
      </c>
      <c r="T490" t="s">
        <v>5431</v>
      </c>
      <c r="V490">
        <v>2</v>
      </c>
      <c r="X490">
        <v>7</v>
      </c>
      <c r="Y490" t="s">
        <v>42</v>
      </c>
      <c r="Z490" s="1">
        <v>43629</v>
      </c>
      <c r="AC490" t="s">
        <v>42</v>
      </c>
      <c r="AD490" t="s">
        <v>43</v>
      </c>
    </row>
    <row r="491" spans="1:30" x14ac:dyDescent="0.25">
      <c r="A491" t="s">
        <v>5432</v>
      </c>
      <c r="B491" t="s">
        <v>2003</v>
      </c>
      <c r="C491" t="s">
        <v>2004</v>
      </c>
      <c r="D491" t="s">
        <v>5433</v>
      </c>
      <c r="E491" s="1">
        <v>44540</v>
      </c>
      <c r="F491">
        <v>2021</v>
      </c>
      <c r="I491">
        <v>1225</v>
      </c>
      <c r="J491">
        <v>1228</v>
      </c>
      <c r="K491" t="s">
        <v>5434</v>
      </c>
      <c r="M491" t="s">
        <v>5435</v>
      </c>
      <c r="N491" t="s">
        <v>5436</v>
      </c>
      <c r="P491" t="s">
        <v>5437</v>
      </c>
      <c r="Q491" t="s">
        <v>2010</v>
      </c>
      <c r="R491" t="s">
        <v>5438</v>
      </c>
      <c r="S491" t="s">
        <v>5439</v>
      </c>
      <c r="T491" t="s">
        <v>5440</v>
      </c>
      <c r="V491">
        <v>2</v>
      </c>
      <c r="X491">
        <v>34</v>
      </c>
      <c r="Y491" t="s">
        <v>42</v>
      </c>
      <c r="Z491" s="1">
        <v>44540</v>
      </c>
      <c r="AC491" t="s">
        <v>42</v>
      </c>
      <c r="AD491" t="s">
        <v>43</v>
      </c>
    </row>
    <row r="492" spans="1:30" x14ac:dyDescent="0.25">
      <c r="A492" t="s">
        <v>5441</v>
      </c>
      <c r="B492" t="s">
        <v>5442</v>
      </c>
      <c r="C492" t="s">
        <v>5443</v>
      </c>
      <c r="D492" t="s">
        <v>3863</v>
      </c>
      <c r="E492" s="1">
        <v>42390</v>
      </c>
      <c r="F492">
        <v>2015</v>
      </c>
      <c r="I492">
        <v>141</v>
      </c>
      <c r="J492">
        <v>144</v>
      </c>
      <c r="K492" t="s">
        <v>5444</v>
      </c>
      <c r="M492" t="s">
        <v>3865</v>
      </c>
      <c r="N492" t="s">
        <v>5445</v>
      </c>
      <c r="P492" t="s">
        <v>5446</v>
      </c>
      <c r="R492" t="s">
        <v>5447</v>
      </c>
      <c r="S492" t="s">
        <v>5448</v>
      </c>
      <c r="T492" t="s">
        <v>5449</v>
      </c>
      <c r="V492">
        <v>2</v>
      </c>
      <c r="X492">
        <v>8</v>
      </c>
      <c r="Y492" t="s">
        <v>42</v>
      </c>
      <c r="Z492" s="1">
        <v>42390</v>
      </c>
      <c r="AC492" t="s">
        <v>42</v>
      </c>
      <c r="AD492" t="s">
        <v>43</v>
      </c>
    </row>
    <row r="493" spans="1:30" x14ac:dyDescent="0.25">
      <c r="A493" t="s">
        <v>5450</v>
      </c>
      <c r="B493" t="s">
        <v>5451</v>
      </c>
      <c r="C493" t="s">
        <v>5452</v>
      </c>
      <c r="D493" t="s">
        <v>5453</v>
      </c>
      <c r="E493" s="1">
        <v>43913</v>
      </c>
      <c r="F493">
        <v>2019</v>
      </c>
      <c r="I493">
        <v>1</v>
      </c>
      <c r="J493">
        <v>6</v>
      </c>
      <c r="K493" t="s">
        <v>5454</v>
      </c>
      <c r="M493" t="s">
        <v>5455</v>
      </c>
      <c r="N493" t="s">
        <v>5456</v>
      </c>
      <c r="P493" t="s">
        <v>5457</v>
      </c>
      <c r="Q493" t="s">
        <v>5458</v>
      </c>
      <c r="S493" t="s">
        <v>5459</v>
      </c>
      <c r="T493" t="s">
        <v>5460</v>
      </c>
      <c r="V493">
        <v>2</v>
      </c>
      <c r="X493">
        <v>16</v>
      </c>
      <c r="Y493" t="s">
        <v>42</v>
      </c>
      <c r="Z493" s="1">
        <v>43913</v>
      </c>
      <c r="AC493" t="s">
        <v>42</v>
      </c>
      <c r="AD493" t="s">
        <v>43</v>
      </c>
    </row>
    <row r="494" spans="1:30" x14ac:dyDescent="0.25">
      <c r="A494" t="s">
        <v>5461</v>
      </c>
      <c r="B494" t="s">
        <v>5462</v>
      </c>
      <c r="C494" t="s">
        <v>5463</v>
      </c>
      <c r="D494" t="s">
        <v>5464</v>
      </c>
      <c r="E494" s="1">
        <v>39854</v>
      </c>
      <c r="F494">
        <v>2008</v>
      </c>
      <c r="I494">
        <v>1</v>
      </c>
      <c r="J494">
        <v>5</v>
      </c>
      <c r="K494" t="s">
        <v>5465</v>
      </c>
      <c r="L494" t="s">
        <v>2550</v>
      </c>
      <c r="M494" t="s">
        <v>5466</v>
      </c>
      <c r="N494" t="s">
        <v>5467</v>
      </c>
      <c r="P494" t="s">
        <v>5468</v>
      </c>
      <c r="Q494" t="s">
        <v>5469</v>
      </c>
      <c r="S494" t="s">
        <v>5470</v>
      </c>
      <c r="T494" t="s">
        <v>5471</v>
      </c>
      <c r="V494">
        <v>2</v>
      </c>
      <c r="Z494" s="1">
        <v>39854</v>
      </c>
      <c r="AC494" t="s">
        <v>117</v>
      </c>
      <c r="AD494" t="s">
        <v>118</v>
      </c>
    </row>
    <row r="495" spans="1:30" x14ac:dyDescent="0.25">
      <c r="A495" t="s">
        <v>5472</v>
      </c>
      <c r="B495" t="s">
        <v>5473</v>
      </c>
      <c r="C495" t="s">
        <v>5474</v>
      </c>
      <c r="D495" t="s">
        <v>5475</v>
      </c>
      <c r="E495" s="1">
        <v>41438</v>
      </c>
      <c r="F495">
        <v>2012</v>
      </c>
      <c r="I495">
        <v>1</v>
      </c>
      <c r="J495">
        <v>5</v>
      </c>
      <c r="K495" t="s">
        <v>5476</v>
      </c>
      <c r="L495" t="s">
        <v>5477</v>
      </c>
      <c r="M495" t="s">
        <v>5478</v>
      </c>
      <c r="N495" t="s">
        <v>5479</v>
      </c>
      <c r="P495" t="s">
        <v>5480</v>
      </c>
      <c r="Q495" t="s">
        <v>5481</v>
      </c>
      <c r="R495" t="s">
        <v>5482</v>
      </c>
      <c r="S495" t="s">
        <v>5483</v>
      </c>
      <c r="T495" t="s">
        <v>5484</v>
      </c>
      <c r="V495">
        <v>2</v>
      </c>
      <c r="X495">
        <v>11</v>
      </c>
      <c r="Y495" t="s">
        <v>42</v>
      </c>
      <c r="Z495" s="1">
        <v>41438</v>
      </c>
      <c r="AC495" t="s">
        <v>42</v>
      </c>
      <c r="AD495" t="s">
        <v>43</v>
      </c>
    </row>
    <row r="496" spans="1:30" x14ac:dyDescent="0.25">
      <c r="A496" t="s">
        <v>5485</v>
      </c>
      <c r="B496" t="s">
        <v>5486</v>
      </c>
      <c r="C496" t="s">
        <v>5487</v>
      </c>
      <c r="D496" t="s">
        <v>4731</v>
      </c>
      <c r="E496" s="1">
        <v>42320</v>
      </c>
      <c r="F496">
        <v>2015</v>
      </c>
      <c r="I496">
        <v>1968</v>
      </c>
      <c r="J496">
        <v>1971</v>
      </c>
      <c r="K496" t="s">
        <v>5488</v>
      </c>
      <c r="L496" t="s">
        <v>650</v>
      </c>
      <c r="M496" t="s">
        <v>4733</v>
      </c>
      <c r="N496" t="s">
        <v>5489</v>
      </c>
      <c r="P496" t="s">
        <v>5490</v>
      </c>
      <c r="Q496" t="s">
        <v>5491</v>
      </c>
      <c r="R496" t="s">
        <v>5492</v>
      </c>
      <c r="S496" t="s">
        <v>5493</v>
      </c>
      <c r="T496" t="s">
        <v>5494</v>
      </c>
      <c r="V496">
        <v>2</v>
      </c>
      <c r="X496">
        <v>11</v>
      </c>
      <c r="Y496" t="s">
        <v>42</v>
      </c>
      <c r="Z496" s="1">
        <v>42320</v>
      </c>
      <c r="AC496" t="s">
        <v>42</v>
      </c>
      <c r="AD496" t="s">
        <v>43</v>
      </c>
    </row>
    <row r="497" spans="1:30" x14ac:dyDescent="0.25">
      <c r="A497" t="s">
        <v>5495</v>
      </c>
      <c r="B497" t="s">
        <v>5496</v>
      </c>
      <c r="C497" t="s">
        <v>5497</v>
      </c>
      <c r="D497" t="s">
        <v>5498</v>
      </c>
      <c r="E497" s="1">
        <v>44445</v>
      </c>
      <c r="F497">
        <v>2020</v>
      </c>
      <c r="I497">
        <v>150</v>
      </c>
      <c r="J497">
        <v>153</v>
      </c>
      <c r="K497" t="s">
        <v>5499</v>
      </c>
      <c r="M497" t="s">
        <v>5500</v>
      </c>
      <c r="N497" t="s">
        <v>5501</v>
      </c>
      <c r="P497" t="s">
        <v>5502</v>
      </c>
      <c r="Q497" t="s">
        <v>5503</v>
      </c>
      <c r="R497" t="s">
        <v>5504</v>
      </c>
      <c r="S497" t="s">
        <v>5505</v>
      </c>
      <c r="T497" t="s">
        <v>5506</v>
      </c>
      <c r="V497">
        <v>2</v>
      </c>
      <c r="X497">
        <v>16</v>
      </c>
      <c r="Y497" t="s">
        <v>42</v>
      </c>
      <c r="Z497" s="1">
        <v>44445</v>
      </c>
      <c r="AC497" t="s">
        <v>42</v>
      </c>
      <c r="AD497" t="s">
        <v>43</v>
      </c>
    </row>
    <row r="498" spans="1:30" x14ac:dyDescent="0.25">
      <c r="A498" t="s">
        <v>5507</v>
      </c>
      <c r="B498" t="s">
        <v>5508</v>
      </c>
      <c r="C498" t="s">
        <v>5509</v>
      </c>
      <c r="D498" t="s">
        <v>2585</v>
      </c>
      <c r="E498" s="1">
        <v>39819</v>
      </c>
      <c r="F498">
        <v>2008</v>
      </c>
      <c r="I498">
        <v>6</v>
      </c>
      <c r="J498">
        <v>11</v>
      </c>
      <c r="K498" t="s">
        <v>5510</v>
      </c>
      <c r="M498" t="s">
        <v>2587</v>
      </c>
      <c r="N498" t="s">
        <v>5511</v>
      </c>
      <c r="P498" t="s">
        <v>5512</v>
      </c>
      <c r="Q498" t="s">
        <v>5513</v>
      </c>
      <c r="R498" t="s">
        <v>5514</v>
      </c>
      <c r="S498" t="s">
        <v>5515</v>
      </c>
      <c r="T498" t="s">
        <v>5516</v>
      </c>
      <c r="V498">
        <v>2</v>
      </c>
      <c r="W498">
        <v>4</v>
      </c>
      <c r="X498">
        <v>8</v>
      </c>
      <c r="Y498" t="s">
        <v>42</v>
      </c>
      <c r="Z498" s="1">
        <v>39819</v>
      </c>
      <c r="AC498" t="s">
        <v>42</v>
      </c>
      <c r="AD498" t="s">
        <v>43</v>
      </c>
    </row>
    <row r="499" spans="1:30" x14ac:dyDescent="0.25">
      <c r="A499" t="s">
        <v>5517</v>
      </c>
      <c r="B499" t="s">
        <v>5518</v>
      </c>
      <c r="C499" t="s">
        <v>5519</v>
      </c>
      <c r="D499" t="s">
        <v>1773</v>
      </c>
      <c r="E499" s="1">
        <v>43380</v>
      </c>
      <c r="F499">
        <v>2018</v>
      </c>
      <c r="I499">
        <v>4223</v>
      </c>
      <c r="J499">
        <v>4227</v>
      </c>
      <c r="K499" t="s">
        <v>5520</v>
      </c>
      <c r="L499" t="s">
        <v>1775</v>
      </c>
      <c r="M499" t="s">
        <v>1776</v>
      </c>
      <c r="N499" t="s">
        <v>5521</v>
      </c>
      <c r="P499" t="s">
        <v>5522</v>
      </c>
      <c r="Q499" t="s">
        <v>5523</v>
      </c>
      <c r="S499" t="s">
        <v>5524</v>
      </c>
      <c r="T499" t="s">
        <v>5525</v>
      </c>
      <c r="V499">
        <v>2</v>
      </c>
      <c r="X499">
        <v>17</v>
      </c>
      <c r="Z499" s="1">
        <v>43380</v>
      </c>
      <c r="AC499" t="s">
        <v>42</v>
      </c>
      <c r="AD499" t="s">
        <v>43</v>
      </c>
    </row>
    <row r="500" spans="1:30" x14ac:dyDescent="0.25">
      <c r="A500" t="s">
        <v>5526</v>
      </c>
      <c r="B500" t="s">
        <v>5527</v>
      </c>
      <c r="C500" t="s">
        <v>5528</v>
      </c>
      <c r="D500" t="s">
        <v>5529</v>
      </c>
      <c r="E500" s="1">
        <v>43797</v>
      </c>
      <c r="F500">
        <v>2019</v>
      </c>
      <c r="I500">
        <v>3828</v>
      </c>
      <c r="J500">
        <v>3832</v>
      </c>
      <c r="K500" t="s">
        <v>5530</v>
      </c>
      <c r="M500" t="s">
        <v>5531</v>
      </c>
      <c r="N500" t="s">
        <v>5532</v>
      </c>
      <c r="P500" t="s">
        <v>5533</v>
      </c>
      <c r="Q500" t="s">
        <v>5534</v>
      </c>
      <c r="R500" t="s">
        <v>5535</v>
      </c>
      <c r="S500" t="s">
        <v>5536</v>
      </c>
      <c r="T500" t="s">
        <v>5537</v>
      </c>
      <c r="V500">
        <v>2</v>
      </c>
      <c r="X500">
        <v>10</v>
      </c>
      <c r="Y500" t="s">
        <v>42</v>
      </c>
      <c r="Z500" s="1">
        <v>43797</v>
      </c>
      <c r="AC500" t="s">
        <v>42</v>
      </c>
      <c r="AD500" t="s">
        <v>43</v>
      </c>
    </row>
    <row r="501" spans="1:30" x14ac:dyDescent="0.25">
      <c r="A501" t="s">
        <v>5538</v>
      </c>
      <c r="B501" t="s">
        <v>5539</v>
      </c>
      <c r="C501" t="s">
        <v>5540</v>
      </c>
      <c r="D501" t="s">
        <v>5541</v>
      </c>
      <c r="E501" s="1">
        <v>41641</v>
      </c>
      <c r="F501">
        <v>2013</v>
      </c>
      <c r="I501">
        <v>1</v>
      </c>
      <c r="J501">
        <v>4</v>
      </c>
      <c r="K501" t="s">
        <v>5542</v>
      </c>
      <c r="M501" t="s">
        <v>5543</v>
      </c>
      <c r="P501" t="s">
        <v>5544</v>
      </c>
      <c r="Q501" t="s">
        <v>5545</v>
      </c>
      <c r="R501" t="s">
        <v>5546</v>
      </c>
      <c r="S501" t="s">
        <v>5547</v>
      </c>
      <c r="T501" t="s">
        <v>5548</v>
      </c>
      <c r="V501">
        <v>2</v>
      </c>
      <c r="X501">
        <v>4</v>
      </c>
      <c r="Z501" s="1">
        <v>41641</v>
      </c>
      <c r="AC501" t="s">
        <v>42</v>
      </c>
      <c r="AD501" t="s">
        <v>43</v>
      </c>
    </row>
    <row r="502" spans="1:30" x14ac:dyDescent="0.25">
      <c r="A502" t="s">
        <v>5549</v>
      </c>
      <c r="B502" t="s">
        <v>5550</v>
      </c>
      <c r="C502" t="s">
        <v>5551</v>
      </c>
      <c r="D502" t="s">
        <v>2534</v>
      </c>
      <c r="E502" s="1">
        <v>44466</v>
      </c>
      <c r="F502">
        <v>2021</v>
      </c>
      <c r="I502">
        <v>571</v>
      </c>
      <c r="J502">
        <v>576</v>
      </c>
      <c r="K502" t="s">
        <v>5552</v>
      </c>
      <c r="M502" t="s">
        <v>2536</v>
      </c>
      <c r="N502" t="s">
        <v>5553</v>
      </c>
      <c r="O502" t="s">
        <v>5554</v>
      </c>
      <c r="P502" t="s">
        <v>5555</v>
      </c>
      <c r="Q502" t="s">
        <v>5556</v>
      </c>
      <c r="R502" t="s">
        <v>5557</v>
      </c>
      <c r="S502" t="s">
        <v>5558</v>
      </c>
      <c r="T502" t="s">
        <v>5559</v>
      </c>
      <c r="V502">
        <v>2</v>
      </c>
      <c r="X502">
        <v>7</v>
      </c>
      <c r="Y502" t="s">
        <v>42</v>
      </c>
      <c r="Z502" s="1">
        <v>44466</v>
      </c>
      <c r="AC502" t="s">
        <v>42</v>
      </c>
      <c r="AD502" t="s">
        <v>43</v>
      </c>
    </row>
    <row r="503" spans="1:30" x14ac:dyDescent="0.25">
      <c r="A503" t="s">
        <v>5560</v>
      </c>
      <c r="B503" t="s">
        <v>5561</v>
      </c>
      <c r="C503" t="s">
        <v>5562</v>
      </c>
      <c r="D503" t="s">
        <v>5563</v>
      </c>
      <c r="E503" s="1">
        <v>39342</v>
      </c>
      <c r="F503">
        <v>2007</v>
      </c>
      <c r="I503">
        <v>1</v>
      </c>
      <c r="J503">
        <v>6</v>
      </c>
      <c r="K503" t="s">
        <v>5564</v>
      </c>
      <c r="M503" t="s">
        <v>5565</v>
      </c>
      <c r="N503" t="s">
        <v>5566</v>
      </c>
      <c r="P503" t="s">
        <v>5567</v>
      </c>
      <c r="Q503" t="s">
        <v>5568</v>
      </c>
      <c r="R503" t="s">
        <v>5569</v>
      </c>
      <c r="S503" t="s">
        <v>5570</v>
      </c>
      <c r="T503" t="s">
        <v>5571</v>
      </c>
      <c r="V503">
        <v>2</v>
      </c>
      <c r="X503">
        <v>20</v>
      </c>
      <c r="Y503" t="s">
        <v>42</v>
      </c>
      <c r="Z503" s="1">
        <v>39342</v>
      </c>
      <c r="AC503" t="s">
        <v>42</v>
      </c>
      <c r="AD503" t="s">
        <v>43</v>
      </c>
    </row>
    <row r="504" spans="1:30" x14ac:dyDescent="0.25">
      <c r="A504" t="s">
        <v>5572</v>
      </c>
      <c r="B504" t="s">
        <v>5573</v>
      </c>
      <c r="C504" t="s">
        <v>5574</v>
      </c>
      <c r="D504" t="s">
        <v>4292</v>
      </c>
      <c r="E504" s="1">
        <v>43668</v>
      </c>
      <c r="F504">
        <v>2019</v>
      </c>
      <c r="I504">
        <v>1</v>
      </c>
      <c r="J504">
        <v>8</v>
      </c>
      <c r="K504" t="s">
        <v>5575</v>
      </c>
      <c r="L504" t="s">
        <v>1370</v>
      </c>
      <c r="M504" t="s">
        <v>4294</v>
      </c>
      <c r="N504" t="s">
        <v>5576</v>
      </c>
      <c r="P504" t="s">
        <v>5577</v>
      </c>
      <c r="R504" t="s">
        <v>5578</v>
      </c>
      <c r="S504" t="s">
        <v>5579</v>
      </c>
      <c r="T504" t="s">
        <v>5580</v>
      </c>
      <c r="V504">
        <v>2</v>
      </c>
      <c r="X504">
        <v>26</v>
      </c>
      <c r="Z504" s="1">
        <v>43668</v>
      </c>
      <c r="AC504" t="s">
        <v>42</v>
      </c>
      <c r="AD504" t="s">
        <v>43</v>
      </c>
    </row>
    <row r="505" spans="1:30" x14ac:dyDescent="0.25">
      <c r="A505" t="s">
        <v>5581</v>
      </c>
      <c r="B505" t="s">
        <v>5582</v>
      </c>
      <c r="C505" t="s">
        <v>5583</v>
      </c>
      <c r="D505" t="s">
        <v>5584</v>
      </c>
      <c r="E505" s="1">
        <v>42243</v>
      </c>
      <c r="F505">
        <v>2015</v>
      </c>
      <c r="I505">
        <v>1</v>
      </c>
      <c r="J505">
        <v>6</v>
      </c>
      <c r="K505" t="s">
        <v>5585</v>
      </c>
      <c r="M505" t="s">
        <v>5586</v>
      </c>
      <c r="N505" t="s">
        <v>5587</v>
      </c>
      <c r="P505" t="s">
        <v>5588</v>
      </c>
      <c r="Q505" t="s">
        <v>5589</v>
      </c>
      <c r="R505" t="s">
        <v>5590</v>
      </c>
      <c r="S505" t="s">
        <v>5591</v>
      </c>
      <c r="T505" t="s">
        <v>5592</v>
      </c>
      <c r="V505">
        <v>2</v>
      </c>
      <c r="X505">
        <v>16</v>
      </c>
      <c r="Y505" t="s">
        <v>42</v>
      </c>
      <c r="Z505" s="1">
        <v>42243</v>
      </c>
      <c r="AC505" t="s">
        <v>42</v>
      </c>
      <c r="AD505" t="s">
        <v>43</v>
      </c>
    </row>
    <row r="506" spans="1:30" x14ac:dyDescent="0.25">
      <c r="A506" t="s">
        <v>5593</v>
      </c>
      <c r="B506" t="s">
        <v>1826</v>
      </c>
      <c r="C506" t="s">
        <v>5594</v>
      </c>
      <c r="D506" t="s">
        <v>648</v>
      </c>
      <c r="E506" s="1">
        <v>41223</v>
      </c>
      <c r="F506">
        <v>2012</v>
      </c>
      <c r="I506">
        <v>3564</v>
      </c>
      <c r="J506">
        <v>3567</v>
      </c>
      <c r="K506" t="s">
        <v>5595</v>
      </c>
      <c r="L506" t="s">
        <v>650</v>
      </c>
      <c r="M506" t="s">
        <v>651</v>
      </c>
      <c r="N506" t="s">
        <v>5596</v>
      </c>
      <c r="P506" t="s">
        <v>5597</v>
      </c>
      <c r="R506" t="s">
        <v>5598</v>
      </c>
      <c r="S506" t="s">
        <v>5599</v>
      </c>
      <c r="T506" t="s">
        <v>5600</v>
      </c>
      <c r="V506">
        <v>2</v>
      </c>
      <c r="X506">
        <v>14</v>
      </c>
      <c r="Y506" t="s">
        <v>42</v>
      </c>
      <c r="Z506" s="1">
        <v>41223</v>
      </c>
      <c r="AC506" t="s">
        <v>42</v>
      </c>
      <c r="AD506" t="s">
        <v>43</v>
      </c>
    </row>
    <row r="507" spans="1:30" x14ac:dyDescent="0.25">
      <c r="A507" t="s">
        <v>5601</v>
      </c>
      <c r="B507" t="s">
        <v>5602</v>
      </c>
      <c r="C507" t="s">
        <v>5603</v>
      </c>
      <c r="D507" t="s">
        <v>5604</v>
      </c>
      <c r="E507" s="1">
        <v>42443</v>
      </c>
      <c r="F507">
        <v>2015</v>
      </c>
      <c r="I507">
        <v>1</v>
      </c>
      <c r="J507">
        <v>5</v>
      </c>
      <c r="K507" t="s">
        <v>5605</v>
      </c>
      <c r="M507" t="s">
        <v>5606</v>
      </c>
      <c r="N507" t="s">
        <v>5607</v>
      </c>
      <c r="P507" t="s">
        <v>5608</v>
      </c>
      <c r="Q507" t="s">
        <v>5609</v>
      </c>
      <c r="R507" t="s">
        <v>5610</v>
      </c>
      <c r="S507" t="s">
        <v>5611</v>
      </c>
      <c r="T507" t="s">
        <v>5612</v>
      </c>
      <c r="V507">
        <v>2</v>
      </c>
      <c r="X507">
        <v>15</v>
      </c>
      <c r="Y507" t="s">
        <v>42</v>
      </c>
      <c r="Z507" s="1">
        <v>42443</v>
      </c>
      <c r="AC507" t="s">
        <v>42</v>
      </c>
      <c r="AD507" t="s">
        <v>43</v>
      </c>
    </row>
    <row r="508" spans="1:30" x14ac:dyDescent="0.25">
      <c r="A508" t="s">
        <v>5613</v>
      </c>
      <c r="B508" t="s">
        <v>5614</v>
      </c>
      <c r="C508" t="s">
        <v>5615</v>
      </c>
      <c r="D508" t="s">
        <v>5616</v>
      </c>
      <c r="E508" s="1">
        <v>43564</v>
      </c>
      <c r="F508">
        <v>2018</v>
      </c>
      <c r="I508">
        <v>117</v>
      </c>
      <c r="J508">
        <v>120</v>
      </c>
      <c r="K508" t="s">
        <v>5617</v>
      </c>
      <c r="M508" t="s">
        <v>5618</v>
      </c>
      <c r="N508" t="s">
        <v>5619</v>
      </c>
      <c r="P508" t="s">
        <v>5620</v>
      </c>
      <c r="Q508" t="s">
        <v>5621</v>
      </c>
      <c r="S508" t="s">
        <v>5622</v>
      </c>
      <c r="T508" t="s">
        <v>5623</v>
      </c>
      <c r="V508">
        <v>2</v>
      </c>
      <c r="X508">
        <v>15</v>
      </c>
      <c r="Y508" t="s">
        <v>42</v>
      </c>
      <c r="Z508" s="1">
        <v>43564</v>
      </c>
      <c r="AC508" t="s">
        <v>42</v>
      </c>
      <c r="AD508" t="s">
        <v>43</v>
      </c>
    </row>
    <row r="509" spans="1:30" x14ac:dyDescent="0.25">
      <c r="A509" t="s">
        <v>5624</v>
      </c>
      <c r="B509" t="s">
        <v>5625</v>
      </c>
      <c r="C509" t="s">
        <v>5626</v>
      </c>
      <c r="D509" t="s">
        <v>1368</v>
      </c>
      <c r="E509" s="1">
        <v>42961</v>
      </c>
      <c r="F509">
        <v>2017</v>
      </c>
      <c r="I509">
        <v>1</v>
      </c>
      <c r="J509">
        <v>8</v>
      </c>
      <c r="K509" t="s">
        <v>5627</v>
      </c>
      <c r="L509" t="s">
        <v>1370</v>
      </c>
      <c r="M509" t="s">
        <v>1371</v>
      </c>
      <c r="N509" t="s">
        <v>5628</v>
      </c>
      <c r="P509" t="s">
        <v>5629</v>
      </c>
      <c r="R509" t="s">
        <v>5630</v>
      </c>
      <c r="S509" t="s">
        <v>5631</v>
      </c>
      <c r="T509" t="s">
        <v>5632</v>
      </c>
      <c r="V509">
        <v>2</v>
      </c>
      <c r="X509">
        <v>9</v>
      </c>
      <c r="Z509" s="1">
        <v>42961</v>
      </c>
      <c r="AC509" t="s">
        <v>42</v>
      </c>
      <c r="AD509" t="s">
        <v>43</v>
      </c>
    </row>
    <row r="510" spans="1:30" x14ac:dyDescent="0.25">
      <c r="A510" t="s">
        <v>5633</v>
      </c>
      <c r="B510" t="s">
        <v>5634</v>
      </c>
      <c r="C510" t="s">
        <v>5635</v>
      </c>
      <c r="D510" t="s">
        <v>5636</v>
      </c>
      <c r="E510" s="1">
        <v>38152</v>
      </c>
      <c r="F510">
        <v>2003</v>
      </c>
      <c r="I510">
        <v>610</v>
      </c>
      <c r="J510">
        <v>615</v>
      </c>
      <c r="K510" t="s">
        <v>5637</v>
      </c>
      <c r="M510" t="s">
        <v>5638</v>
      </c>
      <c r="N510" t="s">
        <v>5639</v>
      </c>
      <c r="P510" t="s">
        <v>5640</v>
      </c>
      <c r="R510" t="s">
        <v>5641</v>
      </c>
      <c r="S510" t="s">
        <v>5642</v>
      </c>
      <c r="T510" t="s">
        <v>5643</v>
      </c>
      <c r="V510">
        <v>2</v>
      </c>
      <c r="X510">
        <v>8</v>
      </c>
      <c r="Y510" t="s">
        <v>42</v>
      </c>
      <c r="Z510" s="1">
        <v>38152</v>
      </c>
      <c r="AC510" t="s">
        <v>42</v>
      </c>
      <c r="AD510" t="s">
        <v>43</v>
      </c>
    </row>
    <row r="511" spans="1:30" x14ac:dyDescent="0.25">
      <c r="A511" t="s">
        <v>5644</v>
      </c>
      <c r="B511" t="s">
        <v>5645</v>
      </c>
      <c r="C511" t="s">
        <v>5646</v>
      </c>
      <c r="D511" t="s">
        <v>5647</v>
      </c>
      <c r="E511" s="1">
        <v>44481</v>
      </c>
      <c r="F511">
        <v>2021</v>
      </c>
      <c r="I511">
        <v>8368</v>
      </c>
      <c r="J511">
        <v>8371</v>
      </c>
      <c r="K511" t="s">
        <v>5648</v>
      </c>
      <c r="L511" t="s">
        <v>650</v>
      </c>
      <c r="M511" t="s">
        <v>5649</v>
      </c>
      <c r="N511" t="s">
        <v>5650</v>
      </c>
      <c r="P511" t="s">
        <v>5651</v>
      </c>
      <c r="Q511" t="s">
        <v>5652</v>
      </c>
      <c r="R511" t="s">
        <v>5653</v>
      </c>
      <c r="S511" t="s">
        <v>5654</v>
      </c>
      <c r="T511" t="s">
        <v>5655</v>
      </c>
      <c r="V511">
        <v>2</v>
      </c>
      <c r="X511">
        <v>8</v>
      </c>
      <c r="Y511" t="s">
        <v>42</v>
      </c>
      <c r="Z511" s="1">
        <v>44481</v>
      </c>
      <c r="AC511" t="s">
        <v>42</v>
      </c>
      <c r="AD511" t="s">
        <v>43</v>
      </c>
    </row>
    <row r="512" spans="1:30" x14ac:dyDescent="0.25">
      <c r="A512" t="s">
        <v>5656</v>
      </c>
      <c r="B512" t="s">
        <v>5657</v>
      </c>
      <c r="C512" t="s">
        <v>5658</v>
      </c>
      <c r="D512" t="s">
        <v>2410</v>
      </c>
      <c r="E512" s="1">
        <v>40353</v>
      </c>
      <c r="F512">
        <v>2010</v>
      </c>
      <c r="I512">
        <v>428</v>
      </c>
      <c r="J512">
        <v>431</v>
      </c>
      <c r="K512" t="s">
        <v>5659</v>
      </c>
      <c r="L512" t="s">
        <v>1228</v>
      </c>
      <c r="M512" t="s">
        <v>2412</v>
      </c>
      <c r="N512" t="s">
        <v>5660</v>
      </c>
      <c r="P512" t="s">
        <v>5661</v>
      </c>
      <c r="R512" t="s">
        <v>5662</v>
      </c>
      <c r="S512" t="s">
        <v>5663</v>
      </c>
      <c r="T512" t="s">
        <v>5664</v>
      </c>
      <c r="V512">
        <v>2</v>
      </c>
      <c r="X512">
        <v>22</v>
      </c>
      <c r="Y512" t="s">
        <v>42</v>
      </c>
      <c r="Z512" s="1">
        <v>40353</v>
      </c>
      <c r="AC512" t="s">
        <v>42</v>
      </c>
      <c r="AD512" t="s">
        <v>43</v>
      </c>
    </row>
    <row r="513" spans="1:30" x14ac:dyDescent="0.25">
      <c r="A513" t="s">
        <v>5665</v>
      </c>
      <c r="B513" t="s">
        <v>5666</v>
      </c>
      <c r="C513" t="s">
        <v>5667</v>
      </c>
      <c r="D513" t="s">
        <v>5668</v>
      </c>
      <c r="E513" s="1">
        <v>42670</v>
      </c>
      <c r="F513">
        <v>2016</v>
      </c>
      <c r="I513">
        <v>1265</v>
      </c>
      <c r="J513">
        <v>1266</v>
      </c>
      <c r="K513" t="s">
        <v>5669</v>
      </c>
      <c r="L513" t="s">
        <v>4032</v>
      </c>
      <c r="M513" t="s">
        <v>5670</v>
      </c>
      <c r="N513" t="s">
        <v>5671</v>
      </c>
      <c r="P513" t="s">
        <v>5672</v>
      </c>
      <c r="R513" t="s">
        <v>5673</v>
      </c>
      <c r="S513" t="s">
        <v>5674</v>
      </c>
      <c r="T513" t="s">
        <v>5675</v>
      </c>
      <c r="V513">
        <v>2</v>
      </c>
      <c r="X513">
        <v>5</v>
      </c>
      <c r="Y513" t="s">
        <v>42</v>
      </c>
      <c r="Z513" s="1">
        <v>42670</v>
      </c>
      <c r="AC513" t="s">
        <v>42</v>
      </c>
      <c r="AD513" t="s">
        <v>43</v>
      </c>
    </row>
    <row r="514" spans="1:30" x14ac:dyDescent="0.25">
      <c r="A514" t="s">
        <v>5676</v>
      </c>
      <c r="B514" t="s">
        <v>5677</v>
      </c>
      <c r="C514" t="s">
        <v>5678</v>
      </c>
      <c r="D514" t="s">
        <v>5679</v>
      </c>
      <c r="E514" s="1">
        <v>44329</v>
      </c>
      <c r="F514">
        <v>2021</v>
      </c>
      <c r="I514">
        <v>4100</v>
      </c>
      <c r="J514">
        <v>4104</v>
      </c>
      <c r="K514" t="s">
        <v>5680</v>
      </c>
      <c r="L514" t="s">
        <v>2178</v>
      </c>
      <c r="M514" t="s">
        <v>5681</v>
      </c>
      <c r="N514" t="s">
        <v>5682</v>
      </c>
      <c r="O514" t="s">
        <v>5683</v>
      </c>
      <c r="P514" t="s">
        <v>5684</v>
      </c>
      <c r="Q514" t="s">
        <v>5685</v>
      </c>
      <c r="R514" t="s">
        <v>5686</v>
      </c>
      <c r="S514" t="s">
        <v>5687</v>
      </c>
      <c r="T514" t="s">
        <v>5688</v>
      </c>
      <c r="V514">
        <v>2</v>
      </c>
      <c r="X514">
        <v>15</v>
      </c>
      <c r="Y514" t="s">
        <v>42</v>
      </c>
      <c r="Z514" s="1">
        <v>44329</v>
      </c>
      <c r="AC514" t="s">
        <v>42</v>
      </c>
      <c r="AD514" t="s">
        <v>43</v>
      </c>
    </row>
    <row r="515" spans="1:30" x14ac:dyDescent="0.25">
      <c r="A515" t="s">
        <v>5689</v>
      </c>
      <c r="B515" t="s">
        <v>5690</v>
      </c>
      <c r="C515" t="s">
        <v>5691</v>
      </c>
      <c r="D515" t="s">
        <v>5692</v>
      </c>
      <c r="E515" s="1">
        <v>37474</v>
      </c>
      <c r="F515">
        <v>1988</v>
      </c>
      <c r="I515">
        <v>1454</v>
      </c>
      <c r="J515" t="s">
        <v>5693</v>
      </c>
      <c r="K515" t="s">
        <v>5694</v>
      </c>
      <c r="N515" t="s">
        <v>5695</v>
      </c>
      <c r="P515" t="s">
        <v>5696</v>
      </c>
      <c r="R515" t="s">
        <v>5697</v>
      </c>
      <c r="S515" t="s">
        <v>5698</v>
      </c>
      <c r="T515" t="s">
        <v>5699</v>
      </c>
      <c r="V515">
        <v>2</v>
      </c>
      <c r="W515">
        <v>3</v>
      </c>
      <c r="Y515" t="s">
        <v>42</v>
      </c>
      <c r="Z515" s="1">
        <v>37474</v>
      </c>
      <c r="AC515" t="s">
        <v>42</v>
      </c>
      <c r="AD515" t="s">
        <v>43</v>
      </c>
    </row>
    <row r="516" spans="1:30" x14ac:dyDescent="0.25">
      <c r="A516" t="s">
        <v>5700</v>
      </c>
      <c r="B516" t="s">
        <v>5701</v>
      </c>
      <c r="C516" t="s">
        <v>5702</v>
      </c>
      <c r="D516" t="s">
        <v>5703</v>
      </c>
      <c r="E516" s="1">
        <v>43727</v>
      </c>
      <c r="F516">
        <v>2019</v>
      </c>
      <c r="I516">
        <v>273</v>
      </c>
      <c r="J516">
        <v>276</v>
      </c>
      <c r="K516" t="s">
        <v>5704</v>
      </c>
      <c r="M516" t="s">
        <v>5705</v>
      </c>
      <c r="N516" t="s">
        <v>5706</v>
      </c>
      <c r="P516" t="s">
        <v>5707</v>
      </c>
      <c r="Q516" t="s">
        <v>5708</v>
      </c>
      <c r="R516" t="s">
        <v>5709</v>
      </c>
      <c r="S516" t="s">
        <v>5710</v>
      </c>
      <c r="T516" t="s">
        <v>5711</v>
      </c>
      <c r="V516">
        <v>2</v>
      </c>
      <c r="X516">
        <v>35</v>
      </c>
      <c r="Y516" t="s">
        <v>42</v>
      </c>
      <c r="Z516" s="1">
        <v>43727</v>
      </c>
      <c r="AC516" t="s">
        <v>42</v>
      </c>
      <c r="AD516" t="s">
        <v>43</v>
      </c>
    </row>
    <row r="517" spans="1:30" x14ac:dyDescent="0.25">
      <c r="A517" t="s">
        <v>5712</v>
      </c>
      <c r="B517" t="s">
        <v>5713</v>
      </c>
      <c r="C517" t="s">
        <v>5714</v>
      </c>
      <c r="D517" t="s">
        <v>5715</v>
      </c>
      <c r="E517" s="1">
        <v>43776</v>
      </c>
      <c r="F517">
        <v>2019</v>
      </c>
      <c r="I517">
        <v>1</v>
      </c>
      <c r="J517">
        <v>4</v>
      </c>
      <c r="K517" t="s">
        <v>5716</v>
      </c>
      <c r="L517" t="s">
        <v>3569</v>
      </c>
      <c r="M517" t="s">
        <v>5717</v>
      </c>
      <c r="N517" t="s">
        <v>5718</v>
      </c>
      <c r="P517" t="s">
        <v>5719</v>
      </c>
      <c r="Q517" t="s">
        <v>5720</v>
      </c>
      <c r="R517" t="s">
        <v>5721</v>
      </c>
      <c r="S517" t="s">
        <v>5722</v>
      </c>
      <c r="T517" t="s">
        <v>5723</v>
      </c>
      <c r="V517">
        <v>2</v>
      </c>
      <c r="X517">
        <v>12</v>
      </c>
      <c r="Z517" s="1">
        <v>43776</v>
      </c>
      <c r="AC517" t="s">
        <v>42</v>
      </c>
      <c r="AD517" t="s">
        <v>43</v>
      </c>
    </row>
    <row r="518" spans="1:30" x14ac:dyDescent="0.25">
      <c r="A518" t="s">
        <v>5724</v>
      </c>
      <c r="B518" t="s">
        <v>5725</v>
      </c>
      <c r="C518" t="s">
        <v>401</v>
      </c>
      <c r="D518" t="s">
        <v>5726</v>
      </c>
      <c r="E518" s="1">
        <v>40522</v>
      </c>
      <c r="F518">
        <v>2010</v>
      </c>
      <c r="I518">
        <v>1</v>
      </c>
      <c r="J518">
        <v>4</v>
      </c>
      <c r="K518" t="s">
        <v>5727</v>
      </c>
      <c r="M518" t="s">
        <v>5728</v>
      </c>
      <c r="N518" t="s">
        <v>5729</v>
      </c>
      <c r="P518" t="s">
        <v>5730</v>
      </c>
      <c r="R518" t="s">
        <v>5731</v>
      </c>
      <c r="S518" t="s">
        <v>5732</v>
      </c>
      <c r="T518" t="s">
        <v>5733</v>
      </c>
      <c r="V518">
        <v>2</v>
      </c>
      <c r="X518">
        <v>5</v>
      </c>
      <c r="Y518" t="s">
        <v>42</v>
      </c>
      <c r="Z518" s="1">
        <v>40522</v>
      </c>
      <c r="AC518" t="s">
        <v>42</v>
      </c>
      <c r="AD518" t="s">
        <v>43</v>
      </c>
    </row>
    <row r="519" spans="1:30" x14ac:dyDescent="0.25">
      <c r="A519" t="s">
        <v>5734</v>
      </c>
      <c r="B519" t="s">
        <v>5735</v>
      </c>
      <c r="C519" t="s">
        <v>5736</v>
      </c>
      <c r="D519" t="s">
        <v>5737</v>
      </c>
      <c r="E519" s="1">
        <v>44826</v>
      </c>
      <c r="F519">
        <v>2022</v>
      </c>
      <c r="I519">
        <v>512</v>
      </c>
      <c r="J519">
        <v>517</v>
      </c>
      <c r="K519" t="s">
        <v>5738</v>
      </c>
      <c r="L519" t="s">
        <v>5739</v>
      </c>
      <c r="M519" t="s">
        <v>5740</v>
      </c>
      <c r="N519" t="s">
        <v>5741</v>
      </c>
      <c r="P519" t="s">
        <v>5742</v>
      </c>
      <c r="Q519" t="s">
        <v>5743</v>
      </c>
      <c r="R519" t="s">
        <v>5744</v>
      </c>
      <c r="S519" t="s">
        <v>5745</v>
      </c>
      <c r="T519" t="s">
        <v>5746</v>
      </c>
      <c r="V519">
        <v>2</v>
      </c>
      <c r="X519">
        <v>16</v>
      </c>
      <c r="Y519" t="s">
        <v>42</v>
      </c>
      <c r="Z519" s="1">
        <v>44826</v>
      </c>
      <c r="AC519" t="s">
        <v>42</v>
      </c>
      <c r="AD519" t="s">
        <v>43</v>
      </c>
    </row>
    <row r="520" spans="1:30" x14ac:dyDescent="0.25">
      <c r="A520" t="s">
        <v>5747</v>
      </c>
      <c r="B520" t="s">
        <v>5748</v>
      </c>
      <c r="C520" t="s">
        <v>5749</v>
      </c>
      <c r="D520" t="s">
        <v>5750</v>
      </c>
      <c r="E520" s="1">
        <v>37474</v>
      </c>
      <c r="F520">
        <v>1997</v>
      </c>
      <c r="G520">
        <v>2</v>
      </c>
      <c r="I520">
        <v>463</v>
      </c>
      <c r="J520" t="s">
        <v>5751</v>
      </c>
      <c r="K520" t="s">
        <v>5752</v>
      </c>
      <c r="L520" t="s">
        <v>2550</v>
      </c>
      <c r="M520" t="s">
        <v>5753</v>
      </c>
      <c r="N520" t="s">
        <v>5754</v>
      </c>
      <c r="P520" t="s">
        <v>5755</v>
      </c>
      <c r="R520" t="s">
        <v>5756</v>
      </c>
      <c r="S520" t="s">
        <v>5757</v>
      </c>
      <c r="T520" t="s">
        <v>5758</v>
      </c>
      <c r="V520">
        <v>2</v>
      </c>
      <c r="W520">
        <v>2</v>
      </c>
      <c r="Z520" s="1">
        <v>37474</v>
      </c>
      <c r="AC520" t="s">
        <v>117</v>
      </c>
      <c r="AD520" t="s">
        <v>118</v>
      </c>
    </row>
    <row r="521" spans="1:30" x14ac:dyDescent="0.25">
      <c r="A521" t="s">
        <v>5759</v>
      </c>
      <c r="B521" t="s">
        <v>5760</v>
      </c>
      <c r="C521" t="s">
        <v>5761</v>
      </c>
      <c r="D521" t="s">
        <v>5762</v>
      </c>
      <c r="E521" s="1">
        <v>38076</v>
      </c>
      <c r="F521">
        <v>2003</v>
      </c>
      <c r="I521">
        <v>385</v>
      </c>
      <c r="J521">
        <v>388</v>
      </c>
      <c r="K521" t="s">
        <v>5763</v>
      </c>
      <c r="M521" t="s">
        <v>5764</v>
      </c>
      <c r="N521" t="s">
        <v>5765</v>
      </c>
      <c r="P521" t="s">
        <v>5766</v>
      </c>
      <c r="R521" t="s">
        <v>5767</v>
      </c>
      <c r="S521" t="s">
        <v>5768</v>
      </c>
      <c r="T521" t="s">
        <v>5769</v>
      </c>
      <c r="V521">
        <v>2</v>
      </c>
      <c r="Y521" t="s">
        <v>42</v>
      </c>
      <c r="Z521" s="1">
        <v>38076</v>
      </c>
      <c r="AC521" t="s">
        <v>42</v>
      </c>
      <c r="AD521" t="s">
        <v>43</v>
      </c>
    </row>
    <row r="522" spans="1:30" x14ac:dyDescent="0.25">
      <c r="A522" t="s">
        <v>5770</v>
      </c>
      <c r="B522" t="s">
        <v>2111</v>
      </c>
      <c r="C522" t="s">
        <v>5771</v>
      </c>
      <c r="D522" t="s">
        <v>5772</v>
      </c>
      <c r="E522" s="1">
        <v>39125</v>
      </c>
      <c r="F522">
        <v>2006</v>
      </c>
      <c r="I522">
        <v>1</v>
      </c>
      <c r="J522">
        <v>6</v>
      </c>
      <c r="K522" t="s">
        <v>5773</v>
      </c>
      <c r="L522" t="s">
        <v>4056</v>
      </c>
      <c r="M522" t="s">
        <v>5774</v>
      </c>
      <c r="N522" t="s">
        <v>5775</v>
      </c>
      <c r="P522" t="s">
        <v>5776</v>
      </c>
      <c r="Q522" t="s">
        <v>5777</v>
      </c>
      <c r="R522" t="s">
        <v>5778</v>
      </c>
      <c r="S522" t="s">
        <v>5779</v>
      </c>
      <c r="T522" t="s">
        <v>5780</v>
      </c>
      <c r="V522">
        <v>2</v>
      </c>
      <c r="X522">
        <v>4</v>
      </c>
      <c r="Y522" t="s">
        <v>42</v>
      </c>
      <c r="Z522" s="1">
        <v>39125</v>
      </c>
      <c r="AC522" t="s">
        <v>42</v>
      </c>
      <c r="AD522" t="s">
        <v>43</v>
      </c>
    </row>
    <row r="523" spans="1:30" x14ac:dyDescent="0.25">
      <c r="A523" t="s">
        <v>5781</v>
      </c>
      <c r="B523" t="s">
        <v>5782</v>
      </c>
      <c r="C523" t="s">
        <v>5783</v>
      </c>
      <c r="D523" t="s">
        <v>5784</v>
      </c>
      <c r="E523" s="1">
        <v>40175</v>
      </c>
      <c r="F523">
        <v>2009</v>
      </c>
      <c r="I523">
        <v>1</v>
      </c>
      <c r="J523">
        <v>3</v>
      </c>
      <c r="K523" t="s">
        <v>5785</v>
      </c>
      <c r="L523" t="s">
        <v>5786</v>
      </c>
      <c r="M523" t="s">
        <v>5787</v>
      </c>
      <c r="N523" t="s">
        <v>5788</v>
      </c>
      <c r="P523" t="s">
        <v>5789</v>
      </c>
      <c r="R523" t="s">
        <v>5790</v>
      </c>
      <c r="S523" t="s">
        <v>5791</v>
      </c>
      <c r="T523" t="s">
        <v>5792</v>
      </c>
      <c r="V523">
        <v>2</v>
      </c>
      <c r="X523">
        <v>7</v>
      </c>
      <c r="Y523" t="s">
        <v>42</v>
      </c>
      <c r="Z523" s="1">
        <v>40175</v>
      </c>
      <c r="AC523" t="s">
        <v>42</v>
      </c>
      <c r="AD523" t="s">
        <v>43</v>
      </c>
    </row>
    <row r="524" spans="1:30" x14ac:dyDescent="0.25">
      <c r="A524" t="s">
        <v>5793</v>
      </c>
      <c r="B524" t="s">
        <v>5794</v>
      </c>
      <c r="C524" t="s">
        <v>5795</v>
      </c>
      <c r="D524" t="s">
        <v>5796</v>
      </c>
      <c r="E524" s="1">
        <v>38769</v>
      </c>
      <c r="F524">
        <v>2005</v>
      </c>
      <c r="I524">
        <v>304</v>
      </c>
      <c r="J524">
        <v>307</v>
      </c>
      <c r="K524" t="s">
        <v>5797</v>
      </c>
      <c r="L524" t="s">
        <v>179</v>
      </c>
      <c r="M524" t="s">
        <v>5798</v>
      </c>
      <c r="N524" t="s">
        <v>5799</v>
      </c>
      <c r="P524" t="s">
        <v>5800</v>
      </c>
      <c r="R524" t="s">
        <v>5801</v>
      </c>
      <c r="S524" t="s">
        <v>5802</v>
      </c>
      <c r="T524" t="s">
        <v>5803</v>
      </c>
      <c r="V524">
        <v>2</v>
      </c>
      <c r="X524">
        <v>3</v>
      </c>
      <c r="Y524" t="s">
        <v>42</v>
      </c>
      <c r="Z524" s="1">
        <v>38769</v>
      </c>
      <c r="AC524" t="s">
        <v>42</v>
      </c>
      <c r="AD524" t="s">
        <v>43</v>
      </c>
    </row>
    <row r="525" spans="1:30" x14ac:dyDescent="0.25">
      <c r="A525" t="s">
        <v>5804</v>
      </c>
      <c r="B525" t="s">
        <v>5805</v>
      </c>
      <c r="C525" t="s">
        <v>5806</v>
      </c>
      <c r="D525" t="s">
        <v>5807</v>
      </c>
      <c r="E525" s="1">
        <v>40878</v>
      </c>
      <c r="F525">
        <v>2011</v>
      </c>
      <c r="I525">
        <v>101</v>
      </c>
      <c r="J525">
        <v>106</v>
      </c>
      <c r="K525" t="s">
        <v>5808</v>
      </c>
      <c r="M525" t="s">
        <v>5809</v>
      </c>
      <c r="N525" t="s">
        <v>5810</v>
      </c>
      <c r="P525" t="s">
        <v>5811</v>
      </c>
      <c r="Q525" t="s">
        <v>5812</v>
      </c>
      <c r="R525" t="s">
        <v>5813</v>
      </c>
      <c r="S525" t="s">
        <v>5814</v>
      </c>
      <c r="T525" t="s">
        <v>5815</v>
      </c>
      <c r="V525">
        <v>2</v>
      </c>
      <c r="X525">
        <v>13</v>
      </c>
      <c r="Y525" t="s">
        <v>42</v>
      </c>
      <c r="Z525" s="1">
        <v>40878</v>
      </c>
      <c r="AC525" t="s">
        <v>42</v>
      </c>
      <c r="AD525" t="s">
        <v>43</v>
      </c>
    </row>
    <row r="526" spans="1:30" x14ac:dyDescent="0.25">
      <c r="A526" t="s">
        <v>5816</v>
      </c>
      <c r="B526" t="s">
        <v>5347</v>
      </c>
      <c r="C526" t="s">
        <v>5817</v>
      </c>
      <c r="D526" t="s">
        <v>5818</v>
      </c>
      <c r="E526" s="1">
        <v>39899</v>
      </c>
      <c r="F526">
        <v>2008</v>
      </c>
      <c r="I526">
        <v>163</v>
      </c>
      <c r="J526">
        <v>167</v>
      </c>
      <c r="K526" t="s">
        <v>5819</v>
      </c>
      <c r="L526" t="s">
        <v>5820</v>
      </c>
      <c r="M526" t="s">
        <v>5821</v>
      </c>
      <c r="N526" t="s">
        <v>5822</v>
      </c>
      <c r="P526" t="s">
        <v>5823</v>
      </c>
      <c r="R526" t="s">
        <v>5824</v>
      </c>
      <c r="S526" t="s">
        <v>5825</v>
      </c>
      <c r="T526" t="s">
        <v>5826</v>
      </c>
      <c r="V526">
        <v>2</v>
      </c>
      <c r="X526">
        <v>13</v>
      </c>
      <c r="Y526" t="s">
        <v>42</v>
      </c>
      <c r="Z526" s="1">
        <v>39899</v>
      </c>
      <c r="AC526" t="s">
        <v>42</v>
      </c>
      <c r="AD526" t="s">
        <v>43</v>
      </c>
    </row>
    <row r="527" spans="1:30" x14ac:dyDescent="0.25">
      <c r="A527" t="s">
        <v>5827</v>
      </c>
      <c r="B527" t="s">
        <v>5828</v>
      </c>
      <c r="C527" t="s">
        <v>5829</v>
      </c>
      <c r="D527" t="s">
        <v>5830</v>
      </c>
      <c r="E527" s="1">
        <v>42775</v>
      </c>
      <c r="F527">
        <v>2016</v>
      </c>
      <c r="I527">
        <v>88</v>
      </c>
      <c r="J527">
        <v>93</v>
      </c>
      <c r="K527" t="s">
        <v>5831</v>
      </c>
      <c r="M527" t="s">
        <v>5832</v>
      </c>
      <c r="N527" t="s">
        <v>5833</v>
      </c>
      <c r="P527" t="s">
        <v>5834</v>
      </c>
      <c r="Q527" t="s">
        <v>5835</v>
      </c>
      <c r="R527" t="s">
        <v>5836</v>
      </c>
      <c r="S527" t="s">
        <v>5837</v>
      </c>
      <c r="T527" t="s">
        <v>5838</v>
      </c>
      <c r="V527">
        <v>2</v>
      </c>
      <c r="W527">
        <v>1</v>
      </c>
      <c r="X527">
        <v>22</v>
      </c>
      <c r="Y527" t="s">
        <v>42</v>
      </c>
      <c r="Z527" s="1">
        <v>42775</v>
      </c>
      <c r="AC527" t="s">
        <v>42</v>
      </c>
      <c r="AD527" t="s">
        <v>43</v>
      </c>
    </row>
    <row r="528" spans="1:30" x14ac:dyDescent="0.25">
      <c r="A528" t="s">
        <v>5839</v>
      </c>
      <c r="B528" t="s">
        <v>5840</v>
      </c>
      <c r="C528" t="s">
        <v>5841</v>
      </c>
      <c r="D528" t="s">
        <v>5842</v>
      </c>
      <c r="E528" s="1">
        <v>43920</v>
      </c>
      <c r="F528">
        <v>2019</v>
      </c>
      <c r="I528">
        <v>1</v>
      </c>
      <c r="J528">
        <v>4</v>
      </c>
      <c r="K528" t="s">
        <v>5843</v>
      </c>
      <c r="L528" t="s">
        <v>5844</v>
      </c>
      <c r="M528" t="s">
        <v>5845</v>
      </c>
      <c r="N528" t="s">
        <v>5846</v>
      </c>
      <c r="P528" t="s">
        <v>5847</v>
      </c>
      <c r="Q528" t="s">
        <v>5848</v>
      </c>
      <c r="S528" t="s">
        <v>5849</v>
      </c>
      <c r="T528" t="s">
        <v>5850</v>
      </c>
      <c r="V528">
        <v>2</v>
      </c>
      <c r="X528">
        <v>12</v>
      </c>
      <c r="Y528" t="s">
        <v>42</v>
      </c>
      <c r="Z528" s="1">
        <v>43920</v>
      </c>
      <c r="AC528" t="s">
        <v>42</v>
      </c>
      <c r="AD528" t="s">
        <v>43</v>
      </c>
    </row>
    <row r="529" spans="1:32" x14ac:dyDescent="0.25">
      <c r="A529" t="s">
        <v>5851</v>
      </c>
      <c r="B529" t="s">
        <v>5852</v>
      </c>
      <c r="C529" t="s">
        <v>5853</v>
      </c>
      <c r="D529" t="s">
        <v>5854</v>
      </c>
      <c r="E529" s="1">
        <v>44216</v>
      </c>
      <c r="F529">
        <v>2020</v>
      </c>
      <c r="I529">
        <v>1</v>
      </c>
      <c r="J529">
        <v>4</v>
      </c>
      <c r="K529" t="s">
        <v>5855</v>
      </c>
      <c r="M529" t="s">
        <v>5856</v>
      </c>
      <c r="N529" t="s">
        <v>5857</v>
      </c>
      <c r="P529" t="s">
        <v>5858</v>
      </c>
      <c r="Q529" t="s">
        <v>5859</v>
      </c>
      <c r="R529" t="s">
        <v>5860</v>
      </c>
      <c r="S529" t="s">
        <v>5861</v>
      </c>
      <c r="T529" t="s">
        <v>5862</v>
      </c>
      <c r="V529">
        <v>2</v>
      </c>
      <c r="X529">
        <v>17</v>
      </c>
      <c r="Y529" t="s">
        <v>42</v>
      </c>
      <c r="Z529" s="1">
        <v>44216</v>
      </c>
      <c r="AC529" t="s">
        <v>42</v>
      </c>
      <c r="AD529" t="s">
        <v>43</v>
      </c>
    </row>
    <row r="530" spans="1:32" x14ac:dyDescent="0.25">
      <c r="A530" t="s">
        <v>5863</v>
      </c>
      <c r="B530" t="s">
        <v>5864</v>
      </c>
      <c r="C530" t="s">
        <v>5865</v>
      </c>
      <c r="D530" t="s">
        <v>5866</v>
      </c>
      <c r="E530" s="1">
        <v>42194</v>
      </c>
      <c r="F530">
        <v>2015</v>
      </c>
      <c r="I530">
        <v>380</v>
      </c>
      <c r="J530">
        <v>385</v>
      </c>
      <c r="K530" t="s">
        <v>5867</v>
      </c>
      <c r="M530" t="s">
        <v>5868</v>
      </c>
      <c r="N530" t="s">
        <v>5869</v>
      </c>
      <c r="P530" t="s">
        <v>5870</v>
      </c>
      <c r="Q530" t="s">
        <v>5871</v>
      </c>
      <c r="R530" t="s">
        <v>5872</v>
      </c>
      <c r="S530" t="s">
        <v>5873</v>
      </c>
      <c r="T530" t="s">
        <v>5874</v>
      </c>
      <c r="V530">
        <v>2</v>
      </c>
      <c r="X530">
        <v>13</v>
      </c>
      <c r="Y530" t="s">
        <v>42</v>
      </c>
      <c r="Z530" s="1">
        <v>42194</v>
      </c>
      <c r="AC530" t="s">
        <v>42</v>
      </c>
      <c r="AD530" t="s">
        <v>43</v>
      </c>
    </row>
    <row r="531" spans="1:32" x14ac:dyDescent="0.25">
      <c r="A531" t="s">
        <v>5875</v>
      </c>
      <c r="B531" t="s">
        <v>5876</v>
      </c>
      <c r="C531" t="s">
        <v>5877</v>
      </c>
      <c r="D531" t="s">
        <v>5878</v>
      </c>
      <c r="E531" s="1">
        <v>44742</v>
      </c>
      <c r="F531">
        <v>2022</v>
      </c>
      <c r="I531">
        <v>1</v>
      </c>
      <c r="J531">
        <v>6</v>
      </c>
      <c r="K531" t="s">
        <v>5879</v>
      </c>
      <c r="L531" t="s">
        <v>5880</v>
      </c>
      <c r="M531" t="s">
        <v>5881</v>
      </c>
      <c r="N531" t="s">
        <v>5882</v>
      </c>
      <c r="O531" t="s">
        <v>5883</v>
      </c>
      <c r="P531" t="s">
        <v>5884</v>
      </c>
      <c r="Q531" t="s">
        <v>5885</v>
      </c>
      <c r="R531" t="s">
        <v>5886</v>
      </c>
      <c r="S531" t="s">
        <v>5887</v>
      </c>
      <c r="T531" t="s">
        <v>5888</v>
      </c>
      <c r="V531">
        <v>2</v>
      </c>
      <c r="X531">
        <v>12</v>
      </c>
      <c r="Y531" t="s">
        <v>42</v>
      </c>
      <c r="Z531" s="1">
        <v>44742</v>
      </c>
      <c r="AC531" t="s">
        <v>42</v>
      </c>
      <c r="AD531" t="s">
        <v>43</v>
      </c>
    </row>
    <row r="532" spans="1:32" x14ac:dyDescent="0.25">
      <c r="A532" t="s">
        <v>5889</v>
      </c>
      <c r="B532" t="s">
        <v>5890</v>
      </c>
      <c r="C532" t="s">
        <v>5891</v>
      </c>
      <c r="D532" t="s">
        <v>5892</v>
      </c>
      <c r="E532" s="1">
        <v>38397</v>
      </c>
      <c r="F532">
        <v>2004</v>
      </c>
      <c r="G532">
        <v>1</v>
      </c>
      <c r="I532">
        <v>209</v>
      </c>
      <c r="J532" t="s">
        <v>5893</v>
      </c>
      <c r="K532" t="s">
        <v>5894</v>
      </c>
      <c r="M532" t="s">
        <v>5895</v>
      </c>
      <c r="N532" t="s">
        <v>5896</v>
      </c>
      <c r="P532" t="s">
        <v>5897</v>
      </c>
      <c r="R532" t="s">
        <v>5898</v>
      </c>
      <c r="S532" t="s">
        <v>5899</v>
      </c>
      <c r="T532" t="s">
        <v>5900</v>
      </c>
      <c r="V532">
        <v>2</v>
      </c>
      <c r="X532">
        <v>12</v>
      </c>
      <c r="Y532" t="s">
        <v>42</v>
      </c>
      <c r="Z532" s="1">
        <v>38397</v>
      </c>
      <c r="AC532" t="s">
        <v>42</v>
      </c>
      <c r="AD532" t="s">
        <v>43</v>
      </c>
    </row>
    <row r="533" spans="1:32" x14ac:dyDescent="0.25">
      <c r="A533" t="s">
        <v>5901</v>
      </c>
      <c r="B533" t="s">
        <v>5902</v>
      </c>
      <c r="C533" t="s">
        <v>5903</v>
      </c>
      <c r="D533" t="s">
        <v>5125</v>
      </c>
      <c r="E533" s="1">
        <v>41949</v>
      </c>
      <c r="F533">
        <v>2014</v>
      </c>
      <c r="I533">
        <v>2027</v>
      </c>
      <c r="J533">
        <v>2030</v>
      </c>
      <c r="K533" t="s">
        <v>5904</v>
      </c>
      <c r="L533" t="s">
        <v>650</v>
      </c>
      <c r="M533" t="s">
        <v>5127</v>
      </c>
      <c r="N533" t="s">
        <v>5905</v>
      </c>
      <c r="P533" t="s">
        <v>5906</v>
      </c>
      <c r="Q533" t="s">
        <v>5907</v>
      </c>
      <c r="R533" t="s">
        <v>5908</v>
      </c>
      <c r="S533" t="s">
        <v>5909</v>
      </c>
      <c r="T533" t="s">
        <v>5910</v>
      </c>
      <c r="V533">
        <v>2</v>
      </c>
      <c r="X533">
        <v>9</v>
      </c>
      <c r="Y533" t="s">
        <v>42</v>
      </c>
      <c r="Z533" s="1">
        <v>41949</v>
      </c>
      <c r="AC533" t="s">
        <v>42</v>
      </c>
      <c r="AD533" t="s">
        <v>43</v>
      </c>
    </row>
    <row r="534" spans="1:32" x14ac:dyDescent="0.25">
      <c r="A534" t="s">
        <v>5911</v>
      </c>
      <c r="B534" t="s">
        <v>5912</v>
      </c>
      <c r="C534" t="s">
        <v>5913</v>
      </c>
      <c r="D534" t="s">
        <v>5914</v>
      </c>
      <c r="E534" s="1">
        <v>44676</v>
      </c>
      <c r="F534">
        <v>2022</v>
      </c>
      <c r="I534">
        <v>1</v>
      </c>
      <c r="J534">
        <v>7</v>
      </c>
      <c r="K534" t="s">
        <v>5915</v>
      </c>
      <c r="L534" t="s">
        <v>5916</v>
      </c>
      <c r="M534" t="s">
        <v>5917</v>
      </c>
      <c r="N534" t="s">
        <v>5918</v>
      </c>
      <c r="P534" t="s">
        <v>5919</v>
      </c>
      <c r="Q534" t="s">
        <v>5920</v>
      </c>
      <c r="R534" t="s">
        <v>5921</v>
      </c>
      <c r="S534" t="s">
        <v>5922</v>
      </c>
      <c r="T534" t="s">
        <v>5923</v>
      </c>
      <c r="V534">
        <v>2</v>
      </c>
      <c r="X534">
        <v>29</v>
      </c>
      <c r="Y534" t="s">
        <v>42</v>
      </c>
      <c r="Z534" s="1">
        <v>44676</v>
      </c>
      <c r="AC534" t="s">
        <v>42</v>
      </c>
      <c r="AD534" t="s">
        <v>43</v>
      </c>
    </row>
    <row r="535" spans="1:32" x14ac:dyDescent="0.25">
      <c r="A535" t="s">
        <v>5924</v>
      </c>
      <c r="B535" t="s">
        <v>5925</v>
      </c>
      <c r="C535" t="s">
        <v>5926</v>
      </c>
      <c r="D535" t="s">
        <v>5927</v>
      </c>
      <c r="E535" s="1">
        <v>42355</v>
      </c>
      <c r="F535">
        <v>2015</v>
      </c>
      <c r="I535">
        <v>1267</v>
      </c>
      <c r="J535">
        <v>1271</v>
      </c>
      <c r="K535" t="s">
        <v>5928</v>
      </c>
      <c r="M535" t="s">
        <v>5929</v>
      </c>
      <c r="N535" t="s">
        <v>5930</v>
      </c>
      <c r="P535" t="s">
        <v>5931</v>
      </c>
      <c r="Q535" t="s">
        <v>5932</v>
      </c>
      <c r="R535" t="s">
        <v>5933</v>
      </c>
      <c r="S535" t="s">
        <v>5934</v>
      </c>
      <c r="T535" t="s">
        <v>5935</v>
      </c>
      <c r="V535">
        <v>2</v>
      </c>
      <c r="X535">
        <v>11</v>
      </c>
      <c r="Y535" t="s">
        <v>42</v>
      </c>
      <c r="Z535" s="1">
        <v>42355</v>
      </c>
      <c r="AC535" t="s">
        <v>42</v>
      </c>
      <c r="AD535" t="s">
        <v>43</v>
      </c>
    </row>
    <row r="536" spans="1:32" x14ac:dyDescent="0.25">
      <c r="A536" t="s">
        <v>5936</v>
      </c>
      <c r="B536" t="s">
        <v>5937</v>
      </c>
      <c r="C536" t="s">
        <v>5938</v>
      </c>
      <c r="D536" t="s">
        <v>2099</v>
      </c>
      <c r="E536" t="s">
        <v>2100</v>
      </c>
      <c r="F536" t="s">
        <v>2101</v>
      </c>
      <c r="G536" s="1">
        <v>43412</v>
      </c>
      <c r="H536">
        <v>2018</v>
      </c>
      <c r="K536">
        <v>150</v>
      </c>
      <c r="L536">
        <v>153</v>
      </c>
      <c r="M536" t="s">
        <v>5939</v>
      </c>
      <c r="O536" t="s">
        <v>2103</v>
      </c>
      <c r="P536" t="s">
        <v>5940</v>
      </c>
      <c r="R536" t="s">
        <v>5941</v>
      </c>
      <c r="S536" t="s">
        <v>5942</v>
      </c>
      <c r="T536" t="s">
        <v>5943</v>
      </c>
      <c r="U536" t="s">
        <v>5944</v>
      </c>
      <c r="V536" t="s">
        <v>5945</v>
      </c>
      <c r="X536">
        <v>2</v>
      </c>
      <c r="Z536">
        <v>11</v>
      </c>
      <c r="AA536" t="s">
        <v>42</v>
      </c>
      <c r="AB536" s="1">
        <v>43412</v>
      </c>
      <c r="AE536" t="s">
        <v>42</v>
      </c>
      <c r="AF536" t="s">
        <v>43</v>
      </c>
    </row>
    <row r="537" spans="1:32" x14ac:dyDescent="0.25">
      <c r="A537" t="s">
        <v>5946</v>
      </c>
      <c r="B537" t="s">
        <v>5947</v>
      </c>
      <c r="C537" t="s">
        <v>5948</v>
      </c>
      <c r="D537" t="s">
        <v>5949</v>
      </c>
      <c r="E537" s="1">
        <v>43167</v>
      </c>
      <c r="F537">
        <v>2017</v>
      </c>
      <c r="I537">
        <v>1</v>
      </c>
      <c r="J537">
        <v>5</v>
      </c>
      <c r="K537" t="s">
        <v>5950</v>
      </c>
      <c r="M537" t="s">
        <v>5951</v>
      </c>
      <c r="N537" t="s">
        <v>5952</v>
      </c>
      <c r="P537" t="s">
        <v>5953</v>
      </c>
      <c r="Q537" t="s">
        <v>5954</v>
      </c>
      <c r="R537" t="s">
        <v>5955</v>
      </c>
      <c r="S537" t="s">
        <v>5956</v>
      </c>
      <c r="T537" t="s">
        <v>5957</v>
      </c>
      <c r="V537">
        <v>2</v>
      </c>
      <c r="X537">
        <v>11</v>
      </c>
      <c r="Z537" s="1">
        <v>43167</v>
      </c>
      <c r="AC537" t="s">
        <v>42</v>
      </c>
      <c r="AD537" t="s">
        <v>43</v>
      </c>
    </row>
    <row r="538" spans="1:32" x14ac:dyDescent="0.25">
      <c r="A538" t="s">
        <v>5958</v>
      </c>
      <c r="B538" t="s">
        <v>5959</v>
      </c>
      <c r="C538" t="s">
        <v>5960</v>
      </c>
      <c r="D538" t="s">
        <v>4164</v>
      </c>
      <c r="E538" s="1">
        <v>41305</v>
      </c>
      <c r="F538">
        <v>2012</v>
      </c>
      <c r="I538">
        <v>380</v>
      </c>
      <c r="J538">
        <v>384</v>
      </c>
      <c r="K538" t="s">
        <v>5961</v>
      </c>
      <c r="M538" t="s">
        <v>4166</v>
      </c>
      <c r="N538" t="s">
        <v>5962</v>
      </c>
      <c r="P538" t="s">
        <v>5963</v>
      </c>
      <c r="Q538" t="s">
        <v>5964</v>
      </c>
      <c r="R538" t="s">
        <v>5965</v>
      </c>
      <c r="S538" t="s">
        <v>5966</v>
      </c>
      <c r="T538" t="s">
        <v>5967</v>
      </c>
      <c r="V538">
        <v>2</v>
      </c>
      <c r="X538">
        <v>20</v>
      </c>
      <c r="Y538" t="s">
        <v>42</v>
      </c>
      <c r="Z538" s="1">
        <v>41305</v>
      </c>
      <c r="AC538" t="s">
        <v>42</v>
      </c>
      <c r="AD538" t="s">
        <v>43</v>
      </c>
    </row>
    <row r="539" spans="1:32" x14ac:dyDescent="0.25">
      <c r="A539" t="s">
        <v>5968</v>
      </c>
      <c r="B539" t="s">
        <v>5969</v>
      </c>
      <c r="C539" t="s">
        <v>5970</v>
      </c>
      <c r="D539" t="s">
        <v>5971</v>
      </c>
      <c r="E539" s="1">
        <v>43920</v>
      </c>
      <c r="F539">
        <v>2019</v>
      </c>
      <c r="I539">
        <v>113</v>
      </c>
      <c r="J539">
        <v>117</v>
      </c>
      <c r="K539" t="s">
        <v>5972</v>
      </c>
      <c r="L539" t="s">
        <v>5973</v>
      </c>
      <c r="M539" t="s">
        <v>5974</v>
      </c>
      <c r="N539" t="s">
        <v>5975</v>
      </c>
      <c r="P539" t="s">
        <v>5976</v>
      </c>
      <c r="Q539" t="s">
        <v>5977</v>
      </c>
      <c r="R539" t="s">
        <v>5978</v>
      </c>
      <c r="S539" t="s">
        <v>5979</v>
      </c>
      <c r="T539" t="s">
        <v>5980</v>
      </c>
      <c r="V539">
        <v>2</v>
      </c>
      <c r="X539">
        <v>18</v>
      </c>
      <c r="Y539" t="s">
        <v>42</v>
      </c>
      <c r="Z539" s="1">
        <v>43920</v>
      </c>
      <c r="AC539" t="s">
        <v>42</v>
      </c>
      <c r="AD539" t="s">
        <v>43</v>
      </c>
    </row>
    <row r="540" spans="1:32" x14ac:dyDescent="0.25">
      <c r="A540" t="s">
        <v>5981</v>
      </c>
      <c r="B540" t="s">
        <v>5982</v>
      </c>
      <c r="C540" t="s">
        <v>5983</v>
      </c>
      <c r="D540" t="s">
        <v>144</v>
      </c>
      <c r="E540" s="1">
        <v>43447</v>
      </c>
      <c r="F540">
        <v>2018</v>
      </c>
      <c r="I540">
        <v>1</v>
      </c>
      <c r="J540">
        <v>5</v>
      </c>
      <c r="K540" t="s">
        <v>5984</v>
      </c>
      <c r="M540" t="s">
        <v>146</v>
      </c>
      <c r="N540" t="s">
        <v>5985</v>
      </c>
      <c r="P540" t="s">
        <v>5986</v>
      </c>
      <c r="Q540" t="s">
        <v>5987</v>
      </c>
      <c r="R540" t="s">
        <v>5988</v>
      </c>
      <c r="S540" t="s">
        <v>5989</v>
      </c>
      <c r="T540" t="s">
        <v>5990</v>
      </c>
      <c r="V540">
        <v>2</v>
      </c>
      <c r="X540">
        <v>8</v>
      </c>
      <c r="Y540" t="s">
        <v>42</v>
      </c>
      <c r="Z540" s="1">
        <v>43447</v>
      </c>
      <c r="AC540" t="s">
        <v>42</v>
      </c>
      <c r="AD540" t="s">
        <v>43</v>
      </c>
    </row>
    <row r="541" spans="1:32" x14ac:dyDescent="0.25">
      <c r="A541" t="s">
        <v>5991</v>
      </c>
      <c r="B541" t="s">
        <v>5992</v>
      </c>
      <c r="C541" t="s">
        <v>5993</v>
      </c>
      <c r="D541" t="s">
        <v>5994</v>
      </c>
      <c r="E541" s="1">
        <v>41277</v>
      </c>
      <c r="F541">
        <v>2012</v>
      </c>
      <c r="I541">
        <v>1</v>
      </c>
      <c r="J541">
        <v>5</v>
      </c>
      <c r="K541" t="s">
        <v>5995</v>
      </c>
      <c r="L541" t="s">
        <v>5996</v>
      </c>
      <c r="M541" t="s">
        <v>5997</v>
      </c>
      <c r="N541" t="s">
        <v>5998</v>
      </c>
      <c r="P541" t="s">
        <v>5999</v>
      </c>
      <c r="Q541" t="s">
        <v>6000</v>
      </c>
      <c r="R541" t="s">
        <v>6001</v>
      </c>
      <c r="S541" t="s">
        <v>6002</v>
      </c>
      <c r="T541" t="s">
        <v>6003</v>
      </c>
      <c r="V541">
        <v>2</v>
      </c>
      <c r="X541">
        <v>13</v>
      </c>
      <c r="Y541" t="s">
        <v>42</v>
      </c>
      <c r="Z541" s="1">
        <v>41277</v>
      </c>
      <c r="AC541" t="s">
        <v>42</v>
      </c>
      <c r="AD541" t="s">
        <v>43</v>
      </c>
    </row>
    <row r="542" spans="1:32" x14ac:dyDescent="0.25">
      <c r="A542" t="s">
        <v>6004</v>
      </c>
      <c r="B542" t="s">
        <v>6005</v>
      </c>
      <c r="C542" t="s">
        <v>6006</v>
      </c>
      <c r="D542" t="s">
        <v>5842</v>
      </c>
      <c r="E542" s="1">
        <v>43920</v>
      </c>
      <c r="F542">
        <v>2019</v>
      </c>
      <c r="I542">
        <v>1</v>
      </c>
      <c r="J542">
        <v>5</v>
      </c>
      <c r="K542" t="s">
        <v>6007</v>
      </c>
      <c r="L542" t="s">
        <v>5844</v>
      </c>
      <c r="M542" t="s">
        <v>5845</v>
      </c>
      <c r="N542" t="s">
        <v>6008</v>
      </c>
      <c r="P542" t="s">
        <v>6009</v>
      </c>
      <c r="Q542" t="s">
        <v>6010</v>
      </c>
      <c r="S542" t="s">
        <v>6011</v>
      </c>
      <c r="T542" t="s">
        <v>6012</v>
      </c>
      <c r="V542">
        <v>2</v>
      </c>
      <c r="X542">
        <v>14</v>
      </c>
      <c r="Y542" t="s">
        <v>42</v>
      </c>
      <c r="Z542" s="1">
        <v>43920</v>
      </c>
      <c r="AC542" t="s">
        <v>42</v>
      </c>
      <c r="AD542" t="s">
        <v>43</v>
      </c>
    </row>
    <row r="543" spans="1:32" x14ac:dyDescent="0.25">
      <c r="A543" t="s">
        <v>6013</v>
      </c>
      <c r="B543" t="s">
        <v>6014</v>
      </c>
      <c r="C543" t="s">
        <v>6015</v>
      </c>
      <c r="D543" t="s">
        <v>3944</v>
      </c>
      <c r="E543" s="1">
        <v>40829</v>
      </c>
      <c r="F543">
        <v>2011</v>
      </c>
      <c r="I543">
        <v>67</v>
      </c>
      <c r="J543">
        <v>72</v>
      </c>
      <c r="K543" t="s">
        <v>6016</v>
      </c>
      <c r="L543" t="s">
        <v>1370</v>
      </c>
      <c r="M543" t="s">
        <v>3946</v>
      </c>
      <c r="P543" t="s">
        <v>6017</v>
      </c>
      <c r="R543" t="s">
        <v>6018</v>
      </c>
      <c r="S543" t="s">
        <v>6019</v>
      </c>
      <c r="T543" t="s">
        <v>6020</v>
      </c>
      <c r="V543">
        <v>2</v>
      </c>
      <c r="X543">
        <v>3</v>
      </c>
      <c r="Z543" s="1">
        <v>40829</v>
      </c>
      <c r="AC543" t="s">
        <v>42</v>
      </c>
      <c r="AD543" t="s">
        <v>43</v>
      </c>
    </row>
    <row r="544" spans="1:32" x14ac:dyDescent="0.25">
      <c r="A544" t="s">
        <v>6021</v>
      </c>
      <c r="B544" t="s">
        <v>6022</v>
      </c>
      <c r="C544" t="s">
        <v>3315</v>
      </c>
      <c r="D544" t="s">
        <v>6023</v>
      </c>
      <c r="E544" s="1">
        <v>40798</v>
      </c>
      <c r="F544">
        <v>2011</v>
      </c>
      <c r="G544">
        <v>2</v>
      </c>
      <c r="I544">
        <v>556</v>
      </c>
      <c r="J544">
        <v>560</v>
      </c>
      <c r="K544" t="s">
        <v>6024</v>
      </c>
      <c r="L544" t="s">
        <v>6025</v>
      </c>
      <c r="M544" t="s">
        <v>6026</v>
      </c>
      <c r="N544" t="s">
        <v>6027</v>
      </c>
      <c r="P544" t="s">
        <v>6028</v>
      </c>
      <c r="Q544" t="s">
        <v>6029</v>
      </c>
      <c r="R544" t="s">
        <v>6030</v>
      </c>
      <c r="S544" t="s">
        <v>6031</v>
      </c>
      <c r="T544" t="s">
        <v>6032</v>
      </c>
      <c r="V544">
        <v>2</v>
      </c>
      <c r="X544">
        <v>16</v>
      </c>
      <c r="Y544" t="s">
        <v>42</v>
      </c>
      <c r="Z544" s="1">
        <v>40798</v>
      </c>
      <c r="AC544" t="s">
        <v>42</v>
      </c>
      <c r="AD544" t="s">
        <v>43</v>
      </c>
    </row>
    <row r="545" spans="1:30" x14ac:dyDescent="0.25">
      <c r="A545" t="s">
        <v>6033</v>
      </c>
      <c r="B545" t="s">
        <v>6034</v>
      </c>
      <c r="C545" t="s">
        <v>6035</v>
      </c>
      <c r="D545" t="s">
        <v>1029</v>
      </c>
      <c r="E545" s="1">
        <v>44826</v>
      </c>
      <c r="F545">
        <v>2022</v>
      </c>
      <c r="G545">
        <v>19</v>
      </c>
      <c r="H545">
        <v>9</v>
      </c>
      <c r="I545">
        <v>37</v>
      </c>
      <c r="J545">
        <v>46</v>
      </c>
      <c r="K545" t="s">
        <v>6036</v>
      </c>
      <c r="L545" t="s">
        <v>1031</v>
      </c>
      <c r="N545" t="s">
        <v>6037</v>
      </c>
      <c r="P545" t="s">
        <v>6038</v>
      </c>
      <c r="Q545" t="s">
        <v>6039</v>
      </c>
      <c r="R545" t="s">
        <v>6040</v>
      </c>
      <c r="S545" t="s">
        <v>6041</v>
      </c>
      <c r="T545" t="s">
        <v>6042</v>
      </c>
      <c r="V545">
        <v>1</v>
      </c>
      <c r="Z545" s="1">
        <v>44826</v>
      </c>
      <c r="AC545" t="s">
        <v>42</v>
      </c>
      <c r="AD545" t="s">
        <v>598</v>
      </c>
    </row>
    <row r="546" spans="1:30" x14ac:dyDescent="0.25">
      <c r="A546" t="s">
        <v>6043</v>
      </c>
      <c r="B546" t="s">
        <v>6044</v>
      </c>
      <c r="C546" t="s">
        <v>6045</v>
      </c>
      <c r="D546" t="s">
        <v>648</v>
      </c>
      <c r="E546" s="1">
        <v>41223</v>
      </c>
      <c r="F546">
        <v>2012</v>
      </c>
      <c r="I546">
        <v>1809</v>
      </c>
      <c r="J546">
        <v>1812</v>
      </c>
      <c r="K546" t="s">
        <v>6046</v>
      </c>
      <c r="L546" t="s">
        <v>650</v>
      </c>
      <c r="M546" t="s">
        <v>651</v>
      </c>
      <c r="N546" t="s">
        <v>6047</v>
      </c>
      <c r="P546" t="s">
        <v>6048</v>
      </c>
      <c r="R546" t="s">
        <v>6049</v>
      </c>
      <c r="S546" t="s">
        <v>6050</v>
      </c>
      <c r="T546" t="s">
        <v>6051</v>
      </c>
      <c r="V546">
        <v>1</v>
      </c>
      <c r="X546">
        <v>14</v>
      </c>
      <c r="Y546" t="s">
        <v>42</v>
      </c>
      <c r="Z546" s="1">
        <v>41223</v>
      </c>
      <c r="AC546" t="s">
        <v>42</v>
      </c>
      <c r="AD546" t="s">
        <v>43</v>
      </c>
    </row>
    <row r="547" spans="1:30" x14ac:dyDescent="0.25">
      <c r="A547" t="s">
        <v>6052</v>
      </c>
      <c r="B547" t="s">
        <v>6053</v>
      </c>
      <c r="C547" t="s">
        <v>6054</v>
      </c>
      <c r="D547" t="s">
        <v>6055</v>
      </c>
      <c r="E547" s="1">
        <v>42597</v>
      </c>
      <c r="F547">
        <v>2016</v>
      </c>
      <c r="I547">
        <v>1</v>
      </c>
      <c r="J547">
        <v>6</v>
      </c>
      <c r="K547" t="s">
        <v>6056</v>
      </c>
      <c r="M547" t="s">
        <v>6057</v>
      </c>
      <c r="N547" t="s">
        <v>6058</v>
      </c>
      <c r="P547" t="s">
        <v>6059</v>
      </c>
      <c r="Q547" t="s">
        <v>6060</v>
      </c>
      <c r="R547" t="s">
        <v>6061</v>
      </c>
      <c r="S547" t="s">
        <v>6062</v>
      </c>
      <c r="T547" t="s">
        <v>6063</v>
      </c>
      <c r="V547">
        <v>1</v>
      </c>
      <c r="X547">
        <v>14</v>
      </c>
      <c r="Y547" t="s">
        <v>42</v>
      </c>
      <c r="Z547" s="1">
        <v>42597</v>
      </c>
      <c r="AC547" t="s">
        <v>42</v>
      </c>
      <c r="AD547" t="s">
        <v>43</v>
      </c>
    </row>
    <row r="548" spans="1:30" x14ac:dyDescent="0.25">
      <c r="A548" t="s">
        <v>6064</v>
      </c>
      <c r="B548" t="s">
        <v>6065</v>
      </c>
      <c r="C548" t="s">
        <v>6066</v>
      </c>
      <c r="D548" t="s">
        <v>6067</v>
      </c>
      <c r="E548" s="1">
        <v>41372</v>
      </c>
      <c r="F548">
        <v>2012</v>
      </c>
      <c r="I548">
        <v>1</v>
      </c>
      <c r="J548">
        <v>6</v>
      </c>
      <c r="K548" t="s">
        <v>6068</v>
      </c>
      <c r="M548" t="s">
        <v>6069</v>
      </c>
      <c r="N548" t="s">
        <v>6070</v>
      </c>
      <c r="P548" t="s">
        <v>6071</v>
      </c>
      <c r="Q548" t="s">
        <v>6072</v>
      </c>
      <c r="V548">
        <v>1</v>
      </c>
      <c r="Z548" s="1">
        <v>41372</v>
      </c>
      <c r="AC548" t="s">
        <v>117</v>
      </c>
      <c r="AD548" t="s">
        <v>118</v>
      </c>
    </row>
    <row r="549" spans="1:30" x14ac:dyDescent="0.25">
      <c r="A549" t="s">
        <v>6073</v>
      </c>
      <c r="B549" t="s">
        <v>6074</v>
      </c>
      <c r="C549" t="s">
        <v>6075</v>
      </c>
      <c r="D549" t="s">
        <v>6076</v>
      </c>
      <c r="E549" s="1">
        <v>39133</v>
      </c>
      <c r="F549">
        <v>2006</v>
      </c>
      <c r="I549">
        <v>269</v>
      </c>
      <c r="J549">
        <v>272</v>
      </c>
      <c r="K549" t="s">
        <v>6077</v>
      </c>
      <c r="L549" t="s">
        <v>179</v>
      </c>
      <c r="M549" t="s">
        <v>6078</v>
      </c>
      <c r="N549" t="s">
        <v>6079</v>
      </c>
      <c r="P549" t="s">
        <v>6080</v>
      </c>
      <c r="R549" t="s">
        <v>6081</v>
      </c>
      <c r="S549" t="s">
        <v>6082</v>
      </c>
      <c r="T549" t="s">
        <v>6083</v>
      </c>
      <c r="V549">
        <v>1</v>
      </c>
      <c r="X549">
        <v>1</v>
      </c>
      <c r="Y549" t="s">
        <v>42</v>
      </c>
      <c r="Z549" s="1">
        <v>39133</v>
      </c>
      <c r="AC549" t="s">
        <v>42</v>
      </c>
      <c r="AD549" t="s">
        <v>43</v>
      </c>
    </row>
    <row r="550" spans="1:30" x14ac:dyDescent="0.25">
      <c r="A550" t="s">
        <v>6084</v>
      </c>
      <c r="B550" t="s">
        <v>6085</v>
      </c>
      <c r="C550" t="s">
        <v>6086</v>
      </c>
      <c r="D550" t="s">
        <v>6087</v>
      </c>
      <c r="E550" s="1">
        <v>40015</v>
      </c>
      <c r="F550">
        <v>2009</v>
      </c>
      <c r="I550">
        <v>584</v>
      </c>
      <c r="J550">
        <v>590</v>
      </c>
      <c r="K550" t="s">
        <v>6088</v>
      </c>
      <c r="M550" t="s">
        <v>6089</v>
      </c>
      <c r="N550" t="s">
        <v>6090</v>
      </c>
      <c r="P550" t="s">
        <v>6091</v>
      </c>
      <c r="R550" t="s">
        <v>6092</v>
      </c>
      <c r="S550" t="s">
        <v>6093</v>
      </c>
      <c r="T550" t="s">
        <v>6094</v>
      </c>
      <c r="V550">
        <v>1</v>
      </c>
      <c r="X550">
        <v>10</v>
      </c>
      <c r="Y550" t="s">
        <v>42</v>
      </c>
      <c r="Z550" s="1">
        <v>40015</v>
      </c>
      <c r="AC550" t="s">
        <v>42</v>
      </c>
      <c r="AD550" t="s">
        <v>43</v>
      </c>
    </row>
    <row r="551" spans="1:30" x14ac:dyDescent="0.25">
      <c r="A551" t="s">
        <v>6095</v>
      </c>
      <c r="B551" t="s">
        <v>6096</v>
      </c>
      <c r="C551" t="s">
        <v>6097</v>
      </c>
      <c r="D551" t="s">
        <v>6098</v>
      </c>
      <c r="E551" s="1">
        <v>38117</v>
      </c>
      <c r="F551">
        <v>2003</v>
      </c>
      <c r="G551">
        <v>4</v>
      </c>
      <c r="I551">
        <v>2650</v>
      </c>
      <c r="J551" t="s">
        <v>6099</v>
      </c>
      <c r="K551" t="s">
        <v>6100</v>
      </c>
      <c r="M551" t="s">
        <v>6101</v>
      </c>
      <c r="N551" t="s">
        <v>6102</v>
      </c>
      <c r="P551" t="s">
        <v>6103</v>
      </c>
      <c r="R551" t="s">
        <v>6104</v>
      </c>
      <c r="S551" t="s">
        <v>6105</v>
      </c>
      <c r="T551" t="s">
        <v>6106</v>
      </c>
      <c r="V551">
        <v>1</v>
      </c>
      <c r="X551">
        <v>5</v>
      </c>
      <c r="Y551" t="s">
        <v>42</v>
      </c>
      <c r="Z551" s="1">
        <v>38117</v>
      </c>
      <c r="AC551" t="s">
        <v>42</v>
      </c>
      <c r="AD551" t="s">
        <v>43</v>
      </c>
    </row>
    <row r="552" spans="1:30" x14ac:dyDescent="0.25">
      <c r="A552" t="s">
        <v>6107</v>
      </c>
      <c r="B552" t="s">
        <v>6108</v>
      </c>
      <c r="C552" t="s">
        <v>6109</v>
      </c>
      <c r="D552" t="s">
        <v>4164</v>
      </c>
      <c r="E552" s="1">
        <v>41305</v>
      </c>
      <c r="F552">
        <v>2012</v>
      </c>
      <c r="I552">
        <v>402</v>
      </c>
      <c r="J552">
        <v>407</v>
      </c>
      <c r="K552" t="s">
        <v>6110</v>
      </c>
      <c r="M552" t="s">
        <v>4166</v>
      </c>
      <c r="N552" t="s">
        <v>6111</v>
      </c>
      <c r="P552" t="s">
        <v>6112</v>
      </c>
      <c r="Q552" t="s">
        <v>6113</v>
      </c>
      <c r="R552" t="s">
        <v>6114</v>
      </c>
      <c r="S552" t="s">
        <v>6115</v>
      </c>
      <c r="T552" t="s">
        <v>6116</v>
      </c>
      <c r="V552">
        <v>1</v>
      </c>
      <c r="X552">
        <v>8</v>
      </c>
      <c r="Y552" t="s">
        <v>42</v>
      </c>
      <c r="Z552" s="1">
        <v>41305</v>
      </c>
      <c r="AC552" t="s">
        <v>42</v>
      </c>
      <c r="AD552" t="s">
        <v>43</v>
      </c>
    </row>
    <row r="553" spans="1:30" x14ac:dyDescent="0.25">
      <c r="A553" t="s">
        <v>6117</v>
      </c>
      <c r="B553" t="s">
        <v>6118</v>
      </c>
      <c r="C553" t="s">
        <v>6119</v>
      </c>
      <c r="D553" t="s">
        <v>1156</v>
      </c>
      <c r="E553" s="1">
        <v>39738</v>
      </c>
      <c r="F553">
        <v>2008</v>
      </c>
      <c r="I553">
        <v>259</v>
      </c>
      <c r="J553">
        <v>264</v>
      </c>
      <c r="K553" t="s">
        <v>6120</v>
      </c>
      <c r="L553" t="s">
        <v>1158</v>
      </c>
      <c r="M553" t="s">
        <v>1159</v>
      </c>
      <c r="N553" t="s">
        <v>6121</v>
      </c>
      <c r="P553" t="s">
        <v>6122</v>
      </c>
      <c r="R553" t="s">
        <v>6123</v>
      </c>
      <c r="S553" t="s">
        <v>6124</v>
      </c>
      <c r="T553" t="s">
        <v>6125</v>
      </c>
      <c r="V553">
        <v>1</v>
      </c>
      <c r="X553">
        <v>21</v>
      </c>
      <c r="Y553" t="s">
        <v>42</v>
      </c>
      <c r="Z553" s="1">
        <v>39738</v>
      </c>
      <c r="AC553" t="s">
        <v>42</v>
      </c>
      <c r="AD553" t="s">
        <v>43</v>
      </c>
    </row>
    <row r="554" spans="1:30" x14ac:dyDescent="0.25">
      <c r="A554" t="s">
        <v>6126</v>
      </c>
      <c r="B554" t="s">
        <v>6127</v>
      </c>
      <c r="C554" t="s">
        <v>6128</v>
      </c>
      <c r="D554" t="s">
        <v>6129</v>
      </c>
      <c r="E554" s="1">
        <v>44832</v>
      </c>
      <c r="F554">
        <v>2022</v>
      </c>
      <c r="I554">
        <v>2446</v>
      </c>
      <c r="J554">
        <v>2449</v>
      </c>
      <c r="K554" t="s">
        <v>6130</v>
      </c>
      <c r="L554" t="s">
        <v>650</v>
      </c>
      <c r="M554" t="s">
        <v>6131</v>
      </c>
      <c r="N554" t="s">
        <v>6132</v>
      </c>
      <c r="P554" t="s">
        <v>6133</v>
      </c>
      <c r="Q554" t="s">
        <v>6134</v>
      </c>
      <c r="R554" t="s">
        <v>6135</v>
      </c>
      <c r="S554" t="s">
        <v>6136</v>
      </c>
      <c r="T554" t="s">
        <v>6137</v>
      </c>
      <c r="V554">
        <v>1</v>
      </c>
      <c r="X554">
        <v>29</v>
      </c>
      <c r="Y554" t="s">
        <v>42</v>
      </c>
      <c r="Z554" s="1">
        <v>44832</v>
      </c>
      <c r="AC554" t="s">
        <v>42</v>
      </c>
      <c r="AD554" t="s">
        <v>43</v>
      </c>
    </row>
    <row r="555" spans="1:30" x14ac:dyDescent="0.25">
      <c r="A555" t="s">
        <v>6138</v>
      </c>
      <c r="B555" t="s">
        <v>6139</v>
      </c>
      <c r="C555" t="s">
        <v>6140</v>
      </c>
      <c r="D555" t="s">
        <v>1029</v>
      </c>
      <c r="E555" s="1">
        <v>43928</v>
      </c>
      <c r="F555">
        <v>2020</v>
      </c>
      <c r="G555">
        <v>17</v>
      </c>
      <c r="H555">
        <v>3</v>
      </c>
      <c r="I555">
        <v>26</v>
      </c>
      <c r="J555">
        <v>35</v>
      </c>
      <c r="K555" t="s">
        <v>6141</v>
      </c>
      <c r="L555" t="s">
        <v>1031</v>
      </c>
      <c r="N555" t="s">
        <v>6142</v>
      </c>
      <c r="P555" t="s">
        <v>6143</v>
      </c>
      <c r="Q555" t="s">
        <v>6144</v>
      </c>
      <c r="R555" t="s">
        <v>6145</v>
      </c>
      <c r="S555" t="s">
        <v>6146</v>
      </c>
      <c r="T555" t="s">
        <v>6147</v>
      </c>
      <c r="V555">
        <v>1</v>
      </c>
      <c r="Z555" s="1">
        <v>43928</v>
      </c>
      <c r="AC555" t="s">
        <v>42</v>
      </c>
      <c r="AD555" t="s">
        <v>598</v>
      </c>
    </row>
    <row r="556" spans="1:30" x14ac:dyDescent="0.25">
      <c r="A556" t="s">
        <v>6148</v>
      </c>
      <c r="B556" t="s">
        <v>6149</v>
      </c>
      <c r="C556" t="s">
        <v>6150</v>
      </c>
      <c r="D556" t="s">
        <v>3418</v>
      </c>
      <c r="E556" s="1">
        <v>37474</v>
      </c>
      <c r="F556">
        <v>1999</v>
      </c>
      <c r="G556">
        <v>5</v>
      </c>
      <c r="I556">
        <v>2751</v>
      </c>
      <c r="J556" t="s">
        <v>6151</v>
      </c>
      <c r="K556" t="s">
        <v>6152</v>
      </c>
      <c r="M556" t="s">
        <v>3421</v>
      </c>
      <c r="N556" t="s">
        <v>6153</v>
      </c>
      <c r="P556" t="s">
        <v>6154</v>
      </c>
      <c r="R556" t="s">
        <v>6155</v>
      </c>
      <c r="S556" t="s">
        <v>6156</v>
      </c>
      <c r="T556" t="s">
        <v>6157</v>
      </c>
      <c r="V556">
        <v>1</v>
      </c>
      <c r="X556">
        <v>5</v>
      </c>
      <c r="Y556" t="s">
        <v>42</v>
      </c>
      <c r="Z556" s="1">
        <v>37474</v>
      </c>
      <c r="AC556" t="s">
        <v>42</v>
      </c>
      <c r="AD556" t="s">
        <v>43</v>
      </c>
    </row>
    <row r="557" spans="1:30" x14ac:dyDescent="0.25">
      <c r="A557" t="s">
        <v>6158</v>
      </c>
      <c r="B557" t="s">
        <v>6159</v>
      </c>
      <c r="C557" t="s">
        <v>6160</v>
      </c>
      <c r="D557" t="s">
        <v>4731</v>
      </c>
      <c r="E557" s="1">
        <v>42320</v>
      </c>
      <c r="F557">
        <v>2015</v>
      </c>
      <c r="I557">
        <v>3215</v>
      </c>
      <c r="J557">
        <v>3218</v>
      </c>
      <c r="K557" t="s">
        <v>6161</v>
      </c>
      <c r="L557" t="s">
        <v>650</v>
      </c>
      <c r="M557" t="s">
        <v>4733</v>
      </c>
      <c r="N557" t="s">
        <v>6162</v>
      </c>
      <c r="P557" t="s">
        <v>6163</v>
      </c>
      <c r="Q557" t="s">
        <v>6164</v>
      </c>
      <c r="R557" t="s">
        <v>6165</v>
      </c>
      <c r="S557" t="s">
        <v>6166</v>
      </c>
      <c r="T557" t="s">
        <v>6167</v>
      </c>
      <c r="V557">
        <v>1</v>
      </c>
      <c r="X557">
        <v>16</v>
      </c>
      <c r="Y557" t="s">
        <v>42</v>
      </c>
      <c r="Z557" s="1">
        <v>42320</v>
      </c>
      <c r="AC557" t="s">
        <v>42</v>
      </c>
      <c r="AD557" t="s">
        <v>43</v>
      </c>
    </row>
    <row r="558" spans="1:30" x14ac:dyDescent="0.25">
      <c r="A558" t="s">
        <v>6168</v>
      </c>
      <c r="B558" t="s">
        <v>6169</v>
      </c>
      <c r="C558" t="s">
        <v>6170</v>
      </c>
      <c r="D558" t="s">
        <v>6171</v>
      </c>
      <c r="E558" s="1">
        <v>44571</v>
      </c>
      <c r="F558">
        <v>2021</v>
      </c>
      <c r="I558">
        <v>1</v>
      </c>
      <c r="J558">
        <v>5</v>
      </c>
      <c r="K558" t="s">
        <v>6172</v>
      </c>
      <c r="M558" t="s">
        <v>6173</v>
      </c>
      <c r="N558" t="s">
        <v>6174</v>
      </c>
      <c r="P558" t="s">
        <v>6175</v>
      </c>
      <c r="Q558" t="s">
        <v>6176</v>
      </c>
      <c r="R558" t="s">
        <v>6177</v>
      </c>
      <c r="S558" t="s">
        <v>6178</v>
      </c>
      <c r="T558" t="s">
        <v>6179</v>
      </c>
      <c r="V558">
        <v>1</v>
      </c>
      <c r="X558">
        <v>11</v>
      </c>
      <c r="Y558" t="s">
        <v>42</v>
      </c>
      <c r="Z558" s="1">
        <v>44571</v>
      </c>
      <c r="AC558" t="s">
        <v>42</v>
      </c>
      <c r="AD558" t="s">
        <v>43</v>
      </c>
    </row>
    <row r="559" spans="1:30" x14ac:dyDescent="0.25">
      <c r="A559" t="s">
        <v>6180</v>
      </c>
      <c r="B559" t="s">
        <v>6181</v>
      </c>
      <c r="C559" t="s">
        <v>6182</v>
      </c>
      <c r="D559" t="s">
        <v>4847</v>
      </c>
      <c r="E559" s="1">
        <v>39836</v>
      </c>
      <c r="F559">
        <v>2008</v>
      </c>
      <c r="I559">
        <v>1</v>
      </c>
      <c r="J559">
        <v>4</v>
      </c>
      <c r="K559" t="s">
        <v>6183</v>
      </c>
      <c r="L559" t="s">
        <v>4849</v>
      </c>
      <c r="M559" t="s">
        <v>4850</v>
      </c>
      <c r="N559" t="s">
        <v>6184</v>
      </c>
      <c r="P559" t="s">
        <v>6185</v>
      </c>
      <c r="R559" t="s">
        <v>6186</v>
      </c>
      <c r="S559" t="s">
        <v>6187</v>
      </c>
      <c r="T559" t="s">
        <v>6188</v>
      </c>
      <c r="V559">
        <v>1</v>
      </c>
      <c r="W559">
        <v>3</v>
      </c>
      <c r="X559">
        <v>11</v>
      </c>
      <c r="Y559" t="s">
        <v>42</v>
      </c>
      <c r="Z559" s="1">
        <v>39836</v>
      </c>
      <c r="AC559" t="s">
        <v>42</v>
      </c>
      <c r="AD559" t="s">
        <v>43</v>
      </c>
    </row>
    <row r="560" spans="1:30" x14ac:dyDescent="0.25">
      <c r="A560" t="s">
        <v>6189</v>
      </c>
      <c r="B560" t="s">
        <v>6190</v>
      </c>
      <c r="C560" t="s">
        <v>6191</v>
      </c>
      <c r="D560" t="s">
        <v>6192</v>
      </c>
      <c r="E560" s="1">
        <v>39349</v>
      </c>
      <c r="F560">
        <v>2007</v>
      </c>
      <c r="I560">
        <v>1</v>
      </c>
      <c r="J560">
        <v>5</v>
      </c>
      <c r="K560" t="s">
        <v>6193</v>
      </c>
      <c r="L560" t="s">
        <v>6194</v>
      </c>
      <c r="M560" t="s">
        <v>6195</v>
      </c>
      <c r="N560" t="s">
        <v>6196</v>
      </c>
      <c r="P560" t="s">
        <v>6197</v>
      </c>
      <c r="R560" t="s">
        <v>6198</v>
      </c>
      <c r="S560" t="s">
        <v>6199</v>
      </c>
      <c r="T560" t="s">
        <v>6200</v>
      </c>
      <c r="V560">
        <v>1</v>
      </c>
      <c r="X560">
        <v>8</v>
      </c>
      <c r="Y560" t="s">
        <v>42</v>
      </c>
      <c r="Z560" s="1">
        <v>39349</v>
      </c>
      <c r="AC560" t="s">
        <v>42</v>
      </c>
      <c r="AD560" t="s">
        <v>43</v>
      </c>
    </row>
    <row r="561" spans="1:30" x14ac:dyDescent="0.25">
      <c r="A561" t="s">
        <v>6201</v>
      </c>
      <c r="B561" t="s">
        <v>6202</v>
      </c>
      <c r="C561" t="s">
        <v>6203</v>
      </c>
      <c r="D561" t="s">
        <v>6204</v>
      </c>
      <c r="E561" s="1">
        <v>40690</v>
      </c>
      <c r="F561">
        <v>2011</v>
      </c>
      <c r="I561">
        <v>4395</v>
      </c>
      <c r="J561">
        <v>4398</v>
      </c>
      <c r="K561" t="s">
        <v>6205</v>
      </c>
      <c r="M561" t="s">
        <v>6206</v>
      </c>
      <c r="N561" t="s">
        <v>6207</v>
      </c>
      <c r="P561" t="s">
        <v>6208</v>
      </c>
      <c r="Q561" t="s">
        <v>6209</v>
      </c>
      <c r="R561" t="s">
        <v>6210</v>
      </c>
      <c r="S561" t="s">
        <v>6211</v>
      </c>
      <c r="T561" t="s">
        <v>6212</v>
      </c>
      <c r="V561">
        <v>1</v>
      </c>
      <c r="Y561" t="s">
        <v>42</v>
      </c>
      <c r="Z561" s="1">
        <v>40690</v>
      </c>
      <c r="AC561" t="s">
        <v>42</v>
      </c>
      <c r="AD561" t="s">
        <v>43</v>
      </c>
    </row>
    <row r="562" spans="1:30" x14ac:dyDescent="0.25">
      <c r="A562" t="s">
        <v>6213</v>
      </c>
      <c r="B562" t="s">
        <v>6214</v>
      </c>
      <c r="C562" t="s">
        <v>6215</v>
      </c>
      <c r="D562" t="s">
        <v>1553</v>
      </c>
      <c r="E562" s="1">
        <v>42713</v>
      </c>
      <c r="F562">
        <v>2002</v>
      </c>
      <c r="G562">
        <v>37</v>
      </c>
      <c r="H562">
        <v>3</v>
      </c>
      <c r="I562">
        <v>1</v>
      </c>
      <c r="J562">
        <v>7</v>
      </c>
      <c r="K562" t="s">
        <v>6216</v>
      </c>
      <c r="L562" t="s">
        <v>1555</v>
      </c>
      <c r="N562" t="s">
        <v>6217</v>
      </c>
      <c r="P562" t="s">
        <v>6218</v>
      </c>
      <c r="Q562" t="s">
        <v>6219</v>
      </c>
      <c r="R562" t="s">
        <v>6220</v>
      </c>
      <c r="V562">
        <v>1</v>
      </c>
      <c r="Z562" s="1">
        <v>42713</v>
      </c>
      <c r="AC562" t="s">
        <v>1559</v>
      </c>
      <c r="AD562" t="s">
        <v>1560</v>
      </c>
    </row>
    <row r="563" spans="1:30" x14ac:dyDescent="0.25">
      <c r="A563" t="s">
        <v>6221</v>
      </c>
      <c r="B563" t="s">
        <v>6222</v>
      </c>
      <c r="C563" t="s">
        <v>6223</v>
      </c>
      <c r="D563" t="s">
        <v>6224</v>
      </c>
      <c r="E563" s="1">
        <v>43174</v>
      </c>
      <c r="F563">
        <v>2018</v>
      </c>
      <c r="I563">
        <v>61</v>
      </c>
      <c r="J563">
        <v>65</v>
      </c>
      <c r="K563" t="s">
        <v>6225</v>
      </c>
      <c r="M563" t="s">
        <v>6226</v>
      </c>
      <c r="N563" t="s">
        <v>6227</v>
      </c>
      <c r="P563" t="s">
        <v>6228</v>
      </c>
      <c r="Q563" t="s">
        <v>6229</v>
      </c>
      <c r="R563" t="s">
        <v>6230</v>
      </c>
      <c r="S563" t="s">
        <v>6231</v>
      </c>
      <c r="T563" t="s">
        <v>6232</v>
      </c>
      <c r="V563">
        <v>1</v>
      </c>
      <c r="X563">
        <v>15</v>
      </c>
      <c r="Y563" t="s">
        <v>42</v>
      </c>
      <c r="Z563" s="1">
        <v>43174</v>
      </c>
      <c r="AC563" t="s">
        <v>42</v>
      </c>
      <c r="AD563" t="s">
        <v>43</v>
      </c>
    </row>
    <row r="564" spans="1:30" x14ac:dyDescent="0.25">
      <c r="A564" t="s">
        <v>6233</v>
      </c>
      <c r="B564" t="s">
        <v>6234</v>
      </c>
      <c r="C564" t="s">
        <v>6235</v>
      </c>
      <c r="D564" t="s">
        <v>6236</v>
      </c>
      <c r="E564" s="1">
        <v>37474</v>
      </c>
      <c r="F564">
        <v>1993</v>
      </c>
      <c r="I564" t="s">
        <v>6237</v>
      </c>
      <c r="J564" t="s">
        <v>6238</v>
      </c>
      <c r="K564" t="s">
        <v>6239</v>
      </c>
      <c r="M564" t="s">
        <v>6240</v>
      </c>
      <c r="N564" t="s">
        <v>6241</v>
      </c>
      <c r="P564" t="s">
        <v>6242</v>
      </c>
      <c r="R564" t="s">
        <v>6243</v>
      </c>
      <c r="S564" t="s">
        <v>6244</v>
      </c>
      <c r="T564" t="s">
        <v>6245</v>
      </c>
      <c r="V564">
        <v>1</v>
      </c>
      <c r="X564">
        <v>4</v>
      </c>
      <c r="Y564" t="s">
        <v>42</v>
      </c>
      <c r="Z564" s="1">
        <v>37474</v>
      </c>
      <c r="AC564" t="s">
        <v>42</v>
      </c>
      <c r="AD564" t="s">
        <v>43</v>
      </c>
    </row>
    <row r="565" spans="1:30" x14ac:dyDescent="0.25">
      <c r="A565" t="s">
        <v>6246</v>
      </c>
      <c r="B565" t="s">
        <v>6247</v>
      </c>
      <c r="C565" t="s">
        <v>6248</v>
      </c>
      <c r="D565" t="s">
        <v>4731</v>
      </c>
      <c r="E565" s="1">
        <v>42320</v>
      </c>
      <c r="F565">
        <v>2015</v>
      </c>
      <c r="I565">
        <v>1044</v>
      </c>
      <c r="J565">
        <v>1047</v>
      </c>
      <c r="K565" t="s">
        <v>6249</v>
      </c>
      <c r="L565" t="s">
        <v>650</v>
      </c>
      <c r="M565" t="s">
        <v>4733</v>
      </c>
      <c r="N565" t="s">
        <v>6250</v>
      </c>
      <c r="P565" t="s">
        <v>6251</v>
      </c>
      <c r="Q565" t="s">
        <v>6252</v>
      </c>
      <c r="R565" t="s">
        <v>6253</v>
      </c>
      <c r="S565" t="s">
        <v>6254</v>
      </c>
      <c r="T565" t="s">
        <v>6255</v>
      </c>
      <c r="V565">
        <v>1</v>
      </c>
      <c r="X565">
        <v>12</v>
      </c>
      <c r="Y565" t="s">
        <v>42</v>
      </c>
      <c r="Z565" s="1">
        <v>42320</v>
      </c>
      <c r="AC565" t="s">
        <v>42</v>
      </c>
      <c r="AD565" t="s">
        <v>43</v>
      </c>
    </row>
    <row r="566" spans="1:30" x14ac:dyDescent="0.25">
      <c r="A566" t="s">
        <v>6256</v>
      </c>
      <c r="B566" t="s">
        <v>6257</v>
      </c>
      <c r="C566" t="s">
        <v>6258</v>
      </c>
      <c r="D566" t="s">
        <v>6259</v>
      </c>
      <c r="E566" s="1">
        <v>40906</v>
      </c>
      <c r="F566">
        <v>2011</v>
      </c>
      <c r="I566">
        <v>116</v>
      </c>
      <c r="J566">
        <v>120</v>
      </c>
      <c r="K566" t="s">
        <v>6260</v>
      </c>
      <c r="L566" t="s">
        <v>3689</v>
      </c>
      <c r="M566" t="s">
        <v>6261</v>
      </c>
      <c r="N566" t="s">
        <v>6262</v>
      </c>
      <c r="P566" t="s">
        <v>6263</v>
      </c>
      <c r="Q566" t="s">
        <v>6264</v>
      </c>
      <c r="R566" t="s">
        <v>6265</v>
      </c>
      <c r="S566" t="s">
        <v>6266</v>
      </c>
      <c r="T566" t="s">
        <v>6267</v>
      </c>
      <c r="V566">
        <v>1</v>
      </c>
      <c r="X566">
        <v>13</v>
      </c>
      <c r="Y566" t="s">
        <v>42</v>
      </c>
      <c r="Z566" s="1">
        <v>40906</v>
      </c>
      <c r="AC566" t="s">
        <v>42</v>
      </c>
      <c r="AD566" t="s">
        <v>43</v>
      </c>
    </row>
    <row r="567" spans="1:30" x14ac:dyDescent="0.25">
      <c r="A567" t="s">
        <v>6268</v>
      </c>
      <c r="B567" t="s">
        <v>6269</v>
      </c>
      <c r="C567" t="s">
        <v>6270</v>
      </c>
      <c r="D567" t="s">
        <v>4460</v>
      </c>
      <c r="E567" s="1">
        <v>43867</v>
      </c>
      <c r="F567">
        <v>2019</v>
      </c>
      <c r="I567">
        <v>285</v>
      </c>
      <c r="J567">
        <v>289</v>
      </c>
      <c r="K567" t="s">
        <v>6271</v>
      </c>
      <c r="M567" t="s">
        <v>4462</v>
      </c>
      <c r="N567" t="s">
        <v>6272</v>
      </c>
      <c r="P567" t="s">
        <v>6273</v>
      </c>
      <c r="Q567" t="s">
        <v>6274</v>
      </c>
      <c r="S567" t="s">
        <v>6275</v>
      </c>
      <c r="T567" t="s">
        <v>6276</v>
      </c>
      <c r="V567">
        <v>1</v>
      </c>
      <c r="X567">
        <v>8</v>
      </c>
      <c r="Y567" t="s">
        <v>42</v>
      </c>
      <c r="Z567" s="1">
        <v>43867</v>
      </c>
      <c r="AC567" t="s">
        <v>42</v>
      </c>
      <c r="AD567" t="s">
        <v>43</v>
      </c>
    </row>
    <row r="568" spans="1:30" x14ac:dyDescent="0.25">
      <c r="A568" t="s">
        <v>6277</v>
      </c>
      <c r="B568" t="s">
        <v>6278</v>
      </c>
      <c r="C568" t="s">
        <v>6279</v>
      </c>
      <c r="D568" t="s">
        <v>6280</v>
      </c>
      <c r="E568" s="1">
        <v>40542</v>
      </c>
      <c r="F568">
        <v>2010</v>
      </c>
      <c r="I568">
        <v>411</v>
      </c>
      <c r="J568">
        <v>417</v>
      </c>
      <c r="K568" t="s">
        <v>6281</v>
      </c>
      <c r="L568" t="s">
        <v>179</v>
      </c>
      <c r="M568" t="s">
        <v>6282</v>
      </c>
      <c r="N568" t="s">
        <v>6283</v>
      </c>
      <c r="P568" t="s">
        <v>6284</v>
      </c>
      <c r="Q568" t="s">
        <v>6285</v>
      </c>
      <c r="R568" t="s">
        <v>6286</v>
      </c>
      <c r="S568" t="s">
        <v>6287</v>
      </c>
      <c r="T568" t="s">
        <v>6288</v>
      </c>
      <c r="V568">
        <v>1</v>
      </c>
      <c r="X568">
        <v>8</v>
      </c>
      <c r="Y568" t="s">
        <v>42</v>
      </c>
      <c r="Z568" s="1">
        <v>40542</v>
      </c>
      <c r="AC568" t="s">
        <v>42</v>
      </c>
      <c r="AD568" t="s">
        <v>43</v>
      </c>
    </row>
    <row r="569" spans="1:30" x14ac:dyDescent="0.25">
      <c r="A569" t="s">
        <v>6289</v>
      </c>
      <c r="B569" t="s">
        <v>6290</v>
      </c>
      <c r="C569" t="s">
        <v>6291</v>
      </c>
      <c r="D569" t="s">
        <v>6292</v>
      </c>
      <c r="E569" s="1">
        <v>43062</v>
      </c>
      <c r="F569">
        <v>2017</v>
      </c>
      <c r="I569">
        <v>506</v>
      </c>
      <c r="J569">
        <v>508</v>
      </c>
      <c r="K569" t="s">
        <v>6293</v>
      </c>
      <c r="M569" t="s">
        <v>6294</v>
      </c>
      <c r="N569" t="s">
        <v>6295</v>
      </c>
      <c r="P569" t="s">
        <v>6296</v>
      </c>
      <c r="Q569" t="s">
        <v>6297</v>
      </c>
      <c r="R569" t="s">
        <v>6298</v>
      </c>
      <c r="S569" t="s">
        <v>6299</v>
      </c>
      <c r="T569" t="s">
        <v>6300</v>
      </c>
      <c r="V569">
        <v>1</v>
      </c>
      <c r="X569">
        <v>12</v>
      </c>
      <c r="Y569" t="s">
        <v>42</v>
      </c>
      <c r="Z569" s="1">
        <v>43062</v>
      </c>
      <c r="AC569" t="s">
        <v>42</v>
      </c>
      <c r="AD569" t="s">
        <v>43</v>
      </c>
    </row>
    <row r="570" spans="1:30" x14ac:dyDescent="0.25">
      <c r="A570" t="s">
        <v>6301</v>
      </c>
      <c r="B570" t="s">
        <v>6302</v>
      </c>
      <c r="C570" t="s">
        <v>6303</v>
      </c>
      <c r="D570" t="s">
        <v>6304</v>
      </c>
      <c r="E570" s="1">
        <v>42411</v>
      </c>
      <c r="F570">
        <v>2015</v>
      </c>
      <c r="I570">
        <v>1</v>
      </c>
      <c r="J570">
        <v>6</v>
      </c>
      <c r="K570" t="s">
        <v>6305</v>
      </c>
      <c r="M570" t="s">
        <v>6306</v>
      </c>
      <c r="N570" t="s">
        <v>6307</v>
      </c>
      <c r="P570" t="s">
        <v>6308</v>
      </c>
      <c r="Q570" t="s">
        <v>6309</v>
      </c>
      <c r="R570" t="s">
        <v>6310</v>
      </c>
      <c r="S570" t="s">
        <v>6311</v>
      </c>
      <c r="T570" t="s">
        <v>6312</v>
      </c>
      <c r="V570">
        <v>1</v>
      </c>
      <c r="X570">
        <v>15</v>
      </c>
      <c r="Z570" s="1">
        <v>42411</v>
      </c>
      <c r="AC570" t="s">
        <v>42</v>
      </c>
      <c r="AD570" t="s">
        <v>43</v>
      </c>
    </row>
    <row r="571" spans="1:30" x14ac:dyDescent="0.25">
      <c r="A571" t="s">
        <v>6313</v>
      </c>
      <c r="B571" t="s">
        <v>6314</v>
      </c>
      <c r="C571" t="s">
        <v>6315</v>
      </c>
      <c r="D571" t="s">
        <v>6316</v>
      </c>
      <c r="E571" s="1">
        <v>41274</v>
      </c>
      <c r="F571">
        <v>2012</v>
      </c>
      <c r="I571">
        <v>1481</v>
      </c>
      <c r="J571">
        <v>1484</v>
      </c>
      <c r="K571" t="s">
        <v>6317</v>
      </c>
      <c r="M571" t="s">
        <v>6318</v>
      </c>
      <c r="P571" t="s">
        <v>6319</v>
      </c>
      <c r="R571" t="s">
        <v>6320</v>
      </c>
      <c r="S571" t="s">
        <v>6321</v>
      </c>
      <c r="T571" t="s">
        <v>6322</v>
      </c>
      <c r="V571">
        <v>1</v>
      </c>
      <c r="X571">
        <v>4</v>
      </c>
      <c r="Z571" s="1">
        <v>41274</v>
      </c>
      <c r="AC571" t="s">
        <v>42</v>
      </c>
      <c r="AD571" t="s">
        <v>43</v>
      </c>
    </row>
    <row r="572" spans="1:30" x14ac:dyDescent="0.25">
      <c r="A572" t="s">
        <v>6323</v>
      </c>
      <c r="B572" t="s">
        <v>6324</v>
      </c>
      <c r="C572" t="s">
        <v>6325</v>
      </c>
      <c r="D572" t="s">
        <v>6326</v>
      </c>
      <c r="E572" s="1">
        <v>41470</v>
      </c>
      <c r="F572">
        <v>2013</v>
      </c>
      <c r="I572">
        <v>178</v>
      </c>
      <c r="J572">
        <v>182</v>
      </c>
      <c r="K572" t="s">
        <v>6327</v>
      </c>
      <c r="M572" t="s">
        <v>6328</v>
      </c>
      <c r="N572" t="s">
        <v>6329</v>
      </c>
      <c r="P572" t="s">
        <v>6330</v>
      </c>
      <c r="R572" t="s">
        <v>6331</v>
      </c>
      <c r="S572" t="s">
        <v>6332</v>
      </c>
      <c r="T572" t="s">
        <v>6333</v>
      </c>
      <c r="V572">
        <v>1</v>
      </c>
      <c r="X572">
        <v>11</v>
      </c>
      <c r="Y572" t="s">
        <v>42</v>
      </c>
      <c r="Z572" s="1">
        <v>41470</v>
      </c>
      <c r="AC572" t="s">
        <v>42</v>
      </c>
      <c r="AD572" t="s">
        <v>43</v>
      </c>
    </row>
    <row r="573" spans="1:30" x14ac:dyDescent="0.25">
      <c r="A573" t="s">
        <v>6334</v>
      </c>
      <c r="B573" t="s">
        <v>6335</v>
      </c>
      <c r="C573" t="s">
        <v>6336</v>
      </c>
      <c r="D573" t="s">
        <v>6337</v>
      </c>
      <c r="E573" s="1">
        <v>44739</v>
      </c>
      <c r="F573">
        <v>2021</v>
      </c>
      <c r="I573">
        <v>856</v>
      </c>
      <c r="J573">
        <v>859</v>
      </c>
      <c r="K573" t="s">
        <v>6338</v>
      </c>
      <c r="M573" t="s">
        <v>6339</v>
      </c>
      <c r="N573" t="s">
        <v>6340</v>
      </c>
      <c r="O573" t="s">
        <v>6341</v>
      </c>
      <c r="P573" t="s">
        <v>6342</v>
      </c>
      <c r="Q573" t="s">
        <v>6343</v>
      </c>
      <c r="R573" t="s">
        <v>6344</v>
      </c>
      <c r="S573" t="s">
        <v>6345</v>
      </c>
      <c r="T573" t="s">
        <v>6346</v>
      </c>
      <c r="V573">
        <v>1</v>
      </c>
      <c r="X573">
        <v>9</v>
      </c>
      <c r="Y573" t="s">
        <v>42</v>
      </c>
      <c r="Z573" s="1">
        <v>44739</v>
      </c>
      <c r="AC573" t="s">
        <v>42</v>
      </c>
      <c r="AD573" t="s">
        <v>43</v>
      </c>
    </row>
    <row r="574" spans="1:30" x14ac:dyDescent="0.25">
      <c r="A574" t="s">
        <v>6347</v>
      </c>
      <c r="B574" t="s">
        <v>6348</v>
      </c>
      <c r="C574" t="s">
        <v>6349</v>
      </c>
      <c r="D574" t="s">
        <v>6350</v>
      </c>
      <c r="E574" s="1">
        <v>41648</v>
      </c>
      <c r="F574">
        <v>2013</v>
      </c>
      <c r="I574">
        <v>563</v>
      </c>
      <c r="J574">
        <v>566</v>
      </c>
      <c r="K574" t="s">
        <v>6351</v>
      </c>
      <c r="M574" t="s">
        <v>6352</v>
      </c>
      <c r="P574" t="s">
        <v>6353</v>
      </c>
      <c r="R574" t="s">
        <v>6354</v>
      </c>
      <c r="S574" t="s">
        <v>6355</v>
      </c>
      <c r="T574" t="s">
        <v>6356</v>
      </c>
      <c r="V574">
        <v>1</v>
      </c>
      <c r="X574">
        <v>5</v>
      </c>
      <c r="Z574" s="1">
        <v>41648</v>
      </c>
      <c r="AC574" t="s">
        <v>42</v>
      </c>
      <c r="AD574" t="s">
        <v>43</v>
      </c>
    </row>
    <row r="575" spans="1:30" x14ac:dyDescent="0.25">
      <c r="A575" t="s">
        <v>6357</v>
      </c>
      <c r="B575" t="s">
        <v>6358</v>
      </c>
      <c r="C575" t="s">
        <v>6359</v>
      </c>
      <c r="D575" t="s">
        <v>6360</v>
      </c>
      <c r="E575" s="1">
        <v>40437</v>
      </c>
      <c r="F575">
        <v>2010</v>
      </c>
      <c r="I575">
        <v>133</v>
      </c>
      <c r="J575">
        <v>138</v>
      </c>
      <c r="K575" t="s">
        <v>6361</v>
      </c>
      <c r="M575" t="s">
        <v>6362</v>
      </c>
      <c r="N575" t="s">
        <v>6363</v>
      </c>
      <c r="P575" t="s">
        <v>6364</v>
      </c>
      <c r="Q575" t="s">
        <v>6365</v>
      </c>
      <c r="R575" t="s">
        <v>6366</v>
      </c>
      <c r="S575" t="s">
        <v>6367</v>
      </c>
      <c r="T575" t="s">
        <v>6368</v>
      </c>
      <c r="V575">
        <v>1</v>
      </c>
      <c r="X575">
        <v>16</v>
      </c>
      <c r="Y575" t="s">
        <v>42</v>
      </c>
      <c r="Z575" s="1">
        <v>40437</v>
      </c>
      <c r="AC575" t="s">
        <v>42</v>
      </c>
      <c r="AD575" t="s">
        <v>43</v>
      </c>
    </row>
    <row r="576" spans="1:30" x14ac:dyDescent="0.25">
      <c r="A576" t="s">
        <v>6369</v>
      </c>
      <c r="B576" t="s">
        <v>6370</v>
      </c>
      <c r="C576" t="s">
        <v>6371</v>
      </c>
      <c r="D576" t="s">
        <v>6372</v>
      </c>
      <c r="E576" s="1">
        <v>42278</v>
      </c>
      <c r="F576">
        <v>2015</v>
      </c>
      <c r="I576">
        <v>1</v>
      </c>
      <c r="J576">
        <v>6</v>
      </c>
      <c r="K576" t="s">
        <v>6373</v>
      </c>
      <c r="M576" t="s">
        <v>6374</v>
      </c>
      <c r="N576" t="s">
        <v>6375</v>
      </c>
      <c r="P576" t="s">
        <v>6376</v>
      </c>
      <c r="Q576" t="s">
        <v>6377</v>
      </c>
      <c r="R576" t="s">
        <v>6378</v>
      </c>
      <c r="S576" t="s">
        <v>6379</v>
      </c>
      <c r="T576" t="s">
        <v>6380</v>
      </c>
      <c r="V576">
        <v>1</v>
      </c>
      <c r="X576">
        <v>11</v>
      </c>
      <c r="Z576" s="1">
        <v>42278</v>
      </c>
      <c r="AC576" t="s">
        <v>42</v>
      </c>
      <c r="AD576" t="s">
        <v>43</v>
      </c>
    </row>
    <row r="577" spans="1:32" x14ac:dyDescent="0.25">
      <c r="A577" t="s">
        <v>6381</v>
      </c>
      <c r="B577" t="s">
        <v>6382</v>
      </c>
      <c r="C577" t="s">
        <v>6383</v>
      </c>
      <c r="D577" t="s">
        <v>6384</v>
      </c>
      <c r="E577" s="1">
        <v>38348</v>
      </c>
      <c r="F577">
        <v>2004</v>
      </c>
      <c r="G577">
        <v>7</v>
      </c>
      <c r="I577">
        <v>4715</v>
      </c>
      <c r="J577" t="s">
        <v>6385</v>
      </c>
      <c r="K577" t="s">
        <v>6386</v>
      </c>
      <c r="M577" t="s">
        <v>6387</v>
      </c>
      <c r="N577" t="s">
        <v>6388</v>
      </c>
      <c r="P577" t="s">
        <v>6389</v>
      </c>
      <c r="R577" t="s">
        <v>6390</v>
      </c>
      <c r="S577" t="s">
        <v>6391</v>
      </c>
      <c r="T577" t="s">
        <v>6392</v>
      </c>
      <c r="V577">
        <v>1</v>
      </c>
      <c r="X577">
        <v>5</v>
      </c>
      <c r="Y577" t="s">
        <v>42</v>
      </c>
      <c r="Z577" s="1">
        <v>38348</v>
      </c>
      <c r="AC577" t="s">
        <v>42</v>
      </c>
      <c r="AD577" t="s">
        <v>43</v>
      </c>
    </row>
    <row r="578" spans="1:32" x14ac:dyDescent="0.25">
      <c r="A578" t="s">
        <v>6393</v>
      </c>
      <c r="B578" t="s">
        <v>6394</v>
      </c>
      <c r="C578" t="s">
        <v>6395</v>
      </c>
      <c r="D578" t="s">
        <v>6396</v>
      </c>
      <c r="E578" s="1">
        <v>37474</v>
      </c>
      <c r="F578">
        <v>1996</v>
      </c>
      <c r="I578" s="2">
        <v>45108</v>
      </c>
      <c r="J578" s="2">
        <v>45115</v>
      </c>
      <c r="K578" t="s">
        <v>6397</v>
      </c>
      <c r="N578" t="s">
        <v>6398</v>
      </c>
      <c r="P578" t="s">
        <v>6399</v>
      </c>
      <c r="R578" t="s">
        <v>6400</v>
      </c>
      <c r="S578" t="s">
        <v>6401</v>
      </c>
      <c r="T578" t="s">
        <v>6402</v>
      </c>
      <c r="V578">
        <v>1</v>
      </c>
      <c r="Z578" s="1">
        <v>37474</v>
      </c>
      <c r="AC578" t="s">
        <v>117</v>
      </c>
      <c r="AD578" t="s">
        <v>118</v>
      </c>
    </row>
    <row r="579" spans="1:32" x14ac:dyDescent="0.25">
      <c r="A579" t="s">
        <v>6403</v>
      </c>
      <c r="B579" t="s">
        <v>6404</v>
      </c>
      <c r="C579" t="s">
        <v>6405</v>
      </c>
      <c r="D579" t="s">
        <v>2534</v>
      </c>
      <c r="E579" s="1">
        <v>44466</v>
      </c>
      <c r="F579">
        <v>2021</v>
      </c>
      <c r="I579">
        <v>581</v>
      </c>
      <c r="J579">
        <v>584</v>
      </c>
      <c r="K579" t="s">
        <v>6406</v>
      </c>
      <c r="M579" t="s">
        <v>2536</v>
      </c>
      <c r="N579" t="s">
        <v>6407</v>
      </c>
      <c r="O579" t="s">
        <v>6408</v>
      </c>
      <c r="P579" t="s">
        <v>6409</v>
      </c>
      <c r="Q579" t="s">
        <v>6410</v>
      </c>
      <c r="R579" t="s">
        <v>6411</v>
      </c>
      <c r="S579" t="s">
        <v>6412</v>
      </c>
      <c r="T579" t="s">
        <v>6413</v>
      </c>
      <c r="V579">
        <v>1</v>
      </c>
      <c r="X579">
        <v>16</v>
      </c>
      <c r="Y579" t="s">
        <v>42</v>
      </c>
      <c r="Z579" s="1">
        <v>44466</v>
      </c>
      <c r="AC579" t="s">
        <v>42</v>
      </c>
      <c r="AD579" t="s">
        <v>43</v>
      </c>
    </row>
    <row r="580" spans="1:32" x14ac:dyDescent="0.25">
      <c r="A580" t="s">
        <v>6414</v>
      </c>
      <c r="B580" t="s">
        <v>6415</v>
      </c>
      <c r="C580" t="s">
        <v>6416</v>
      </c>
      <c r="D580" t="s">
        <v>974</v>
      </c>
      <c r="E580" s="1">
        <v>38894</v>
      </c>
      <c r="F580">
        <v>2005</v>
      </c>
      <c r="I580">
        <v>1841</v>
      </c>
      <c r="J580" t="s">
        <v>6417</v>
      </c>
      <c r="K580" t="s">
        <v>6418</v>
      </c>
      <c r="L580" t="s">
        <v>977</v>
      </c>
      <c r="M580" t="s">
        <v>978</v>
      </c>
      <c r="N580" t="s">
        <v>6419</v>
      </c>
      <c r="P580" t="s">
        <v>6420</v>
      </c>
      <c r="R580" t="s">
        <v>6421</v>
      </c>
      <c r="S580" t="s">
        <v>6422</v>
      </c>
      <c r="T580" t="s">
        <v>6423</v>
      </c>
      <c r="V580">
        <v>1</v>
      </c>
      <c r="Z580" s="1">
        <v>38894</v>
      </c>
      <c r="AC580" t="s">
        <v>42</v>
      </c>
      <c r="AD580" t="s">
        <v>43</v>
      </c>
    </row>
    <row r="581" spans="1:32" x14ac:dyDescent="0.25">
      <c r="A581" t="s">
        <v>6424</v>
      </c>
      <c r="B581" t="s">
        <v>6425</v>
      </c>
      <c r="C581" t="s">
        <v>6426</v>
      </c>
      <c r="D581" t="s">
        <v>6427</v>
      </c>
      <c r="E581" s="1">
        <v>44652</v>
      </c>
      <c r="F581">
        <v>2021</v>
      </c>
      <c r="I581">
        <v>1036</v>
      </c>
      <c r="J581">
        <v>1040</v>
      </c>
      <c r="K581" t="s">
        <v>6428</v>
      </c>
      <c r="M581" t="s">
        <v>6429</v>
      </c>
      <c r="N581" t="s">
        <v>6430</v>
      </c>
      <c r="P581" t="s">
        <v>6431</v>
      </c>
      <c r="Q581" t="s">
        <v>6432</v>
      </c>
      <c r="R581" t="s">
        <v>6433</v>
      </c>
      <c r="S581" t="s">
        <v>6434</v>
      </c>
      <c r="T581" t="s">
        <v>6435</v>
      </c>
      <c r="V581">
        <v>1</v>
      </c>
      <c r="X581">
        <v>10</v>
      </c>
      <c r="Y581" t="s">
        <v>42</v>
      </c>
      <c r="Z581" s="1">
        <v>44652</v>
      </c>
      <c r="AC581" t="s">
        <v>42</v>
      </c>
      <c r="AD581" t="s">
        <v>43</v>
      </c>
    </row>
    <row r="582" spans="1:32" x14ac:dyDescent="0.25">
      <c r="A582" t="s">
        <v>6436</v>
      </c>
      <c r="B582" t="s">
        <v>6437</v>
      </c>
      <c r="C582" t="s">
        <v>6438</v>
      </c>
      <c r="D582" t="s">
        <v>6439</v>
      </c>
      <c r="E582" s="1">
        <v>37474</v>
      </c>
      <c r="F582">
        <v>2001</v>
      </c>
      <c r="G582">
        <v>1</v>
      </c>
      <c r="I582">
        <v>163</v>
      </c>
      <c r="J582" t="s">
        <v>6440</v>
      </c>
      <c r="K582" t="s">
        <v>6441</v>
      </c>
      <c r="M582" t="s">
        <v>6442</v>
      </c>
      <c r="N582" t="s">
        <v>6443</v>
      </c>
      <c r="P582" t="s">
        <v>6444</v>
      </c>
      <c r="R582" t="s">
        <v>6445</v>
      </c>
      <c r="S582" t="s">
        <v>6446</v>
      </c>
      <c r="T582" t="s">
        <v>6447</v>
      </c>
      <c r="V582">
        <v>1</v>
      </c>
      <c r="X582">
        <v>10</v>
      </c>
      <c r="Y582" t="s">
        <v>42</v>
      </c>
      <c r="Z582" s="1">
        <v>37474</v>
      </c>
      <c r="AC582" t="s">
        <v>42</v>
      </c>
      <c r="AD582" t="s">
        <v>43</v>
      </c>
    </row>
    <row r="583" spans="1:32" x14ac:dyDescent="0.25">
      <c r="A583" t="s">
        <v>6448</v>
      </c>
      <c r="B583" t="s">
        <v>6449</v>
      </c>
      <c r="C583" t="s">
        <v>6450</v>
      </c>
      <c r="D583" t="s">
        <v>6451</v>
      </c>
      <c r="E583" s="1">
        <v>44190</v>
      </c>
      <c r="F583">
        <v>2020</v>
      </c>
      <c r="I583">
        <v>97</v>
      </c>
      <c r="J583">
        <v>101</v>
      </c>
      <c r="K583" t="s">
        <v>6452</v>
      </c>
      <c r="M583" t="s">
        <v>6453</v>
      </c>
      <c r="N583" t="s">
        <v>6454</v>
      </c>
      <c r="P583" t="s">
        <v>6455</v>
      </c>
      <c r="Q583" t="s">
        <v>6456</v>
      </c>
      <c r="R583" t="s">
        <v>6457</v>
      </c>
      <c r="S583" t="s">
        <v>6458</v>
      </c>
      <c r="T583" t="s">
        <v>6459</v>
      </c>
      <c r="V583">
        <v>1</v>
      </c>
      <c r="X583">
        <v>20</v>
      </c>
      <c r="Y583" t="s">
        <v>42</v>
      </c>
      <c r="Z583" s="1">
        <v>44190</v>
      </c>
      <c r="AC583" t="s">
        <v>42</v>
      </c>
      <c r="AD583" t="s">
        <v>43</v>
      </c>
    </row>
    <row r="584" spans="1:32" x14ac:dyDescent="0.25">
      <c r="A584" t="s">
        <v>6460</v>
      </c>
      <c r="B584" t="s">
        <v>6461</v>
      </c>
      <c r="C584" t="s">
        <v>6462</v>
      </c>
      <c r="D584" t="s">
        <v>3295</v>
      </c>
      <c r="E584" s="1">
        <v>40668</v>
      </c>
      <c r="F584">
        <v>2011</v>
      </c>
      <c r="G584">
        <v>26</v>
      </c>
      <c r="H584">
        <v>4</v>
      </c>
      <c r="I584">
        <v>33</v>
      </c>
      <c r="J584">
        <v>36</v>
      </c>
      <c r="K584" t="s">
        <v>6463</v>
      </c>
      <c r="L584" t="s">
        <v>3297</v>
      </c>
      <c r="N584" t="s">
        <v>6464</v>
      </c>
      <c r="P584" t="s">
        <v>6465</v>
      </c>
      <c r="R584" t="s">
        <v>6466</v>
      </c>
      <c r="S584" t="s">
        <v>6467</v>
      </c>
      <c r="T584" t="s">
        <v>6468</v>
      </c>
      <c r="V584">
        <v>1</v>
      </c>
      <c r="Y584" t="s">
        <v>42</v>
      </c>
      <c r="Z584" s="1">
        <v>40668</v>
      </c>
      <c r="AC584" t="s">
        <v>42</v>
      </c>
      <c r="AD584" t="s">
        <v>598</v>
      </c>
    </row>
    <row r="585" spans="1:32" x14ac:dyDescent="0.25">
      <c r="A585" t="s">
        <v>6469</v>
      </c>
      <c r="B585" t="s">
        <v>6470</v>
      </c>
      <c r="C585" t="s">
        <v>6471</v>
      </c>
      <c r="D585" t="s">
        <v>1773</v>
      </c>
      <c r="E585" s="1">
        <v>43380</v>
      </c>
      <c r="F585">
        <v>2018</v>
      </c>
      <c r="I585">
        <v>8583</v>
      </c>
      <c r="J585">
        <v>8588</v>
      </c>
      <c r="K585" t="s">
        <v>6472</v>
      </c>
      <c r="L585" t="s">
        <v>1775</v>
      </c>
      <c r="M585" t="s">
        <v>1776</v>
      </c>
      <c r="N585" t="s">
        <v>6473</v>
      </c>
      <c r="P585" t="s">
        <v>6474</v>
      </c>
      <c r="Q585" t="s">
        <v>6475</v>
      </c>
      <c r="S585" t="s">
        <v>6476</v>
      </c>
      <c r="T585" t="s">
        <v>6477</v>
      </c>
      <c r="V585">
        <v>1</v>
      </c>
      <c r="X585">
        <v>10</v>
      </c>
      <c r="Z585" s="1">
        <v>43380</v>
      </c>
      <c r="AC585" t="s">
        <v>42</v>
      </c>
      <c r="AD585" t="s">
        <v>43</v>
      </c>
    </row>
    <row r="586" spans="1:32" x14ac:dyDescent="0.25">
      <c r="A586" t="s">
        <v>6478</v>
      </c>
      <c r="B586" t="s">
        <v>6479</v>
      </c>
      <c r="C586" t="s">
        <v>6480</v>
      </c>
      <c r="D586" t="s">
        <v>6481</v>
      </c>
      <c r="E586" s="1">
        <v>44743</v>
      </c>
      <c r="F586">
        <v>2022</v>
      </c>
      <c r="I586">
        <v>1</v>
      </c>
      <c r="J586">
        <v>4</v>
      </c>
      <c r="K586" t="s">
        <v>6482</v>
      </c>
      <c r="M586" t="s">
        <v>6483</v>
      </c>
      <c r="N586" t="s">
        <v>6484</v>
      </c>
      <c r="P586" t="s">
        <v>6485</v>
      </c>
      <c r="Q586" t="s">
        <v>6486</v>
      </c>
      <c r="R586" t="s">
        <v>6487</v>
      </c>
      <c r="S586" t="s">
        <v>6488</v>
      </c>
      <c r="T586" t="s">
        <v>6489</v>
      </c>
      <c r="V586">
        <v>1</v>
      </c>
      <c r="X586">
        <v>26</v>
      </c>
      <c r="Y586" t="s">
        <v>42</v>
      </c>
      <c r="Z586" s="1">
        <v>44743</v>
      </c>
      <c r="AC586" t="s">
        <v>42</v>
      </c>
      <c r="AD586" t="s">
        <v>43</v>
      </c>
    </row>
    <row r="587" spans="1:32" x14ac:dyDescent="0.25">
      <c r="A587" t="s">
        <v>6490</v>
      </c>
      <c r="B587" t="s">
        <v>6491</v>
      </c>
      <c r="C587" t="s">
        <v>6492</v>
      </c>
      <c r="D587" t="s">
        <v>6493</v>
      </c>
      <c r="E587" s="1">
        <v>42271</v>
      </c>
      <c r="F587">
        <v>2015</v>
      </c>
      <c r="G587">
        <v>3</v>
      </c>
      <c r="I587">
        <v>164</v>
      </c>
      <c r="J587">
        <v>169</v>
      </c>
      <c r="K587" t="s">
        <v>6494</v>
      </c>
      <c r="L587" t="s">
        <v>6495</v>
      </c>
      <c r="M587" t="s">
        <v>6496</v>
      </c>
      <c r="N587" t="s">
        <v>6497</v>
      </c>
      <c r="P587" t="s">
        <v>6498</v>
      </c>
      <c r="Q587" t="s">
        <v>6499</v>
      </c>
      <c r="R587" t="s">
        <v>6500</v>
      </c>
      <c r="S587" t="s">
        <v>6501</v>
      </c>
      <c r="T587" t="s">
        <v>6502</v>
      </c>
      <c r="V587">
        <v>1</v>
      </c>
      <c r="X587">
        <v>11</v>
      </c>
      <c r="Y587" t="s">
        <v>42</v>
      </c>
      <c r="Z587" s="1">
        <v>42271</v>
      </c>
      <c r="AC587" t="s">
        <v>42</v>
      </c>
      <c r="AD587" t="s">
        <v>43</v>
      </c>
    </row>
    <row r="588" spans="1:32" x14ac:dyDescent="0.25">
      <c r="A588" t="s">
        <v>6503</v>
      </c>
      <c r="B588" t="s">
        <v>3394</v>
      </c>
      <c r="C588" t="s">
        <v>3395</v>
      </c>
      <c r="D588" t="s">
        <v>1669</v>
      </c>
      <c r="E588" s="1">
        <v>41865</v>
      </c>
      <c r="F588">
        <v>2014</v>
      </c>
      <c r="I588">
        <v>112</v>
      </c>
      <c r="J588">
        <v>117</v>
      </c>
      <c r="K588" t="s">
        <v>6504</v>
      </c>
      <c r="L588" t="s">
        <v>1228</v>
      </c>
      <c r="M588" t="s">
        <v>1671</v>
      </c>
      <c r="N588" t="s">
        <v>6505</v>
      </c>
      <c r="P588" t="s">
        <v>6506</v>
      </c>
      <c r="R588" t="s">
        <v>6507</v>
      </c>
      <c r="S588" t="s">
        <v>6508</v>
      </c>
      <c r="T588" t="s">
        <v>6509</v>
      </c>
      <c r="V588">
        <v>1</v>
      </c>
      <c r="W588">
        <v>2</v>
      </c>
      <c r="X588">
        <v>15</v>
      </c>
      <c r="Y588" t="s">
        <v>42</v>
      </c>
      <c r="Z588" s="1">
        <v>41865</v>
      </c>
      <c r="AC588" t="s">
        <v>42</v>
      </c>
      <c r="AD588" t="s">
        <v>43</v>
      </c>
    </row>
    <row r="589" spans="1:32" x14ac:dyDescent="0.25">
      <c r="A589" t="s">
        <v>6510</v>
      </c>
      <c r="B589" t="s">
        <v>3743</v>
      </c>
      <c r="C589" t="s">
        <v>3744</v>
      </c>
      <c r="D589" t="s">
        <v>6511</v>
      </c>
      <c r="E589" s="1">
        <v>44798</v>
      </c>
      <c r="F589">
        <v>2022</v>
      </c>
      <c r="I589">
        <v>1</v>
      </c>
      <c r="J589">
        <v>5</v>
      </c>
      <c r="K589" t="s">
        <v>6512</v>
      </c>
      <c r="L589" t="s">
        <v>3747</v>
      </c>
      <c r="M589" t="s">
        <v>6513</v>
      </c>
      <c r="N589" t="s">
        <v>6514</v>
      </c>
      <c r="O589" t="s">
        <v>6515</v>
      </c>
      <c r="P589" t="s">
        <v>6516</v>
      </c>
      <c r="Q589" t="s">
        <v>6517</v>
      </c>
      <c r="R589" t="s">
        <v>6518</v>
      </c>
      <c r="S589" t="s">
        <v>6519</v>
      </c>
      <c r="T589" t="s">
        <v>6520</v>
      </c>
      <c r="V589">
        <v>1</v>
      </c>
      <c r="X589">
        <v>12</v>
      </c>
      <c r="Y589" t="s">
        <v>42</v>
      </c>
      <c r="Z589" s="1">
        <v>44798</v>
      </c>
      <c r="AC589" t="s">
        <v>42</v>
      </c>
      <c r="AD589" t="s">
        <v>43</v>
      </c>
    </row>
    <row r="590" spans="1:32" x14ac:dyDescent="0.25">
      <c r="A590" t="s">
        <v>6521</v>
      </c>
      <c r="B590" t="s">
        <v>6522</v>
      </c>
      <c r="C590" t="s">
        <v>6523</v>
      </c>
      <c r="D590" t="s">
        <v>2099</v>
      </c>
      <c r="E590" t="s">
        <v>2100</v>
      </c>
      <c r="F590" t="s">
        <v>2101</v>
      </c>
      <c r="G590" s="1">
        <v>43412</v>
      </c>
      <c r="H590">
        <v>2018</v>
      </c>
      <c r="K590">
        <v>274</v>
      </c>
      <c r="L590">
        <v>276</v>
      </c>
      <c r="M590" t="s">
        <v>6524</v>
      </c>
      <c r="O590" t="s">
        <v>2103</v>
      </c>
      <c r="P590" t="s">
        <v>6525</v>
      </c>
      <c r="R590" t="s">
        <v>6526</v>
      </c>
      <c r="S590" t="s">
        <v>6527</v>
      </c>
      <c r="T590" t="s">
        <v>6528</v>
      </c>
      <c r="U590" t="s">
        <v>6529</v>
      </c>
      <c r="V590" t="s">
        <v>6530</v>
      </c>
      <c r="X590">
        <v>1</v>
      </c>
      <c r="Z590">
        <v>4</v>
      </c>
      <c r="AA590" t="s">
        <v>42</v>
      </c>
      <c r="AB590" s="1">
        <v>43412</v>
      </c>
      <c r="AE590" t="s">
        <v>42</v>
      </c>
      <c r="AF590" t="s">
        <v>43</v>
      </c>
    </row>
    <row r="591" spans="1:32" x14ac:dyDescent="0.25">
      <c r="A591" t="s">
        <v>6531</v>
      </c>
      <c r="B591" t="s">
        <v>6532</v>
      </c>
      <c r="C591" t="s">
        <v>6533</v>
      </c>
      <c r="D591" t="s">
        <v>6534</v>
      </c>
      <c r="E591" s="1">
        <v>44896</v>
      </c>
      <c r="F591">
        <v>2022</v>
      </c>
      <c r="I591">
        <v>81</v>
      </c>
      <c r="J591">
        <v>86</v>
      </c>
      <c r="K591" t="s">
        <v>6535</v>
      </c>
      <c r="M591" t="s">
        <v>6536</v>
      </c>
      <c r="N591" t="s">
        <v>6537</v>
      </c>
      <c r="P591" t="s">
        <v>6538</v>
      </c>
      <c r="Q591" t="s">
        <v>6539</v>
      </c>
      <c r="R591" t="s">
        <v>6540</v>
      </c>
      <c r="S591" t="s">
        <v>6541</v>
      </c>
      <c r="T591" t="s">
        <v>6542</v>
      </c>
      <c r="V591">
        <v>1</v>
      </c>
      <c r="X591">
        <v>15</v>
      </c>
      <c r="Y591" t="s">
        <v>42</v>
      </c>
      <c r="Z591" s="1">
        <v>44896</v>
      </c>
      <c r="AC591" t="s">
        <v>42</v>
      </c>
      <c r="AD591" t="s">
        <v>43</v>
      </c>
    </row>
    <row r="592" spans="1:32" x14ac:dyDescent="0.25">
      <c r="A592" t="s">
        <v>6543</v>
      </c>
      <c r="B592" t="s">
        <v>6544</v>
      </c>
      <c r="C592" t="s">
        <v>6545</v>
      </c>
      <c r="D592" t="s">
        <v>6546</v>
      </c>
      <c r="E592" s="1">
        <v>40556</v>
      </c>
      <c r="F592">
        <v>1987</v>
      </c>
      <c r="I592">
        <v>779</v>
      </c>
      <c r="J592">
        <v>784</v>
      </c>
      <c r="K592" t="s">
        <v>6547</v>
      </c>
      <c r="N592" t="s">
        <v>6548</v>
      </c>
      <c r="P592" t="s">
        <v>6549</v>
      </c>
      <c r="R592" t="s">
        <v>6550</v>
      </c>
      <c r="V592">
        <v>1</v>
      </c>
      <c r="X592">
        <v>14</v>
      </c>
      <c r="Y592" t="s">
        <v>42</v>
      </c>
      <c r="Z592" s="1">
        <v>40556</v>
      </c>
      <c r="AC592" t="s">
        <v>42</v>
      </c>
      <c r="AD592" t="s">
        <v>43</v>
      </c>
    </row>
    <row r="593" spans="1:30" x14ac:dyDescent="0.25">
      <c r="A593" t="s">
        <v>6551</v>
      </c>
      <c r="B593" t="s">
        <v>6552</v>
      </c>
      <c r="C593" t="s">
        <v>6553</v>
      </c>
      <c r="D593" t="s">
        <v>6554</v>
      </c>
      <c r="E593" s="1">
        <v>39160</v>
      </c>
      <c r="F593">
        <v>1988</v>
      </c>
      <c r="I593">
        <v>882</v>
      </c>
      <c r="J593">
        <v>887</v>
      </c>
      <c r="K593" t="s">
        <v>6555</v>
      </c>
      <c r="N593" t="s">
        <v>6556</v>
      </c>
      <c r="P593" t="s">
        <v>6557</v>
      </c>
      <c r="R593" t="s">
        <v>6558</v>
      </c>
      <c r="V593">
        <v>1</v>
      </c>
      <c r="X593">
        <v>7</v>
      </c>
      <c r="Y593" t="s">
        <v>42</v>
      </c>
      <c r="Z593" s="1">
        <v>39160</v>
      </c>
      <c r="AC593" t="s">
        <v>42</v>
      </c>
      <c r="AD593" t="s">
        <v>43</v>
      </c>
    </row>
    <row r="594" spans="1:30" x14ac:dyDescent="0.25">
      <c r="A594" t="s">
        <v>6559</v>
      </c>
      <c r="B594" t="s">
        <v>6560</v>
      </c>
      <c r="C594" t="s">
        <v>6561</v>
      </c>
      <c r="D594" t="s">
        <v>6562</v>
      </c>
      <c r="E594" s="1">
        <v>44445</v>
      </c>
      <c r="F594">
        <v>2021</v>
      </c>
      <c r="I594">
        <v>1</v>
      </c>
      <c r="J594">
        <v>5</v>
      </c>
      <c r="K594" t="s">
        <v>6563</v>
      </c>
      <c r="M594" t="s">
        <v>6564</v>
      </c>
      <c r="N594" t="s">
        <v>6565</v>
      </c>
      <c r="P594" t="s">
        <v>6566</v>
      </c>
      <c r="Q594" t="s">
        <v>6567</v>
      </c>
      <c r="R594" t="s">
        <v>6568</v>
      </c>
      <c r="S594" t="s">
        <v>6569</v>
      </c>
      <c r="T594" t="s">
        <v>6570</v>
      </c>
      <c r="V594">
        <v>1</v>
      </c>
      <c r="X594">
        <v>42</v>
      </c>
      <c r="Y594" t="s">
        <v>42</v>
      </c>
      <c r="Z594" s="1">
        <v>44445</v>
      </c>
      <c r="AC594" t="s">
        <v>42</v>
      </c>
      <c r="AD594" t="s">
        <v>43</v>
      </c>
    </row>
    <row r="595" spans="1:30" x14ac:dyDescent="0.25">
      <c r="A595" t="s">
        <v>6571</v>
      </c>
      <c r="B595" t="s">
        <v>6572</v>
      </c>
      <c r="C595" t="s">
        <v>6573</v>
      </c>
      <c r="D595" t="s">
        <v>2454</v>
      </c>
      <c r="E595" s="1">
        <v>40515</v>
      </c>
      <c r="F595">
        <v>2010</v>
      </c>
      <c r="I595">
        <v>1382</v>
      </c>
      <c r="J595">
        <v>1385</v>
      </c>
      <c r="K595" t="s">
        <v>6574</v>
      </c>
      <c r="L595" t="s">
        <v>650</v>
      </c>
      <c r="M595" t="s">
        <v>2456</v>
      </c>
      <c r="N595" t="s">
        <v>6575</v>
      </c>
      <c r="P595" t="s">
        <v>6576</v>
      </c>
      <c r="Q595" t="s">
        <v>6577</v>
      </c>
      <c r="R595" t="s">
        <v>6578</v>
      </c>
      <c r="S595" t="s">
        <v>6579</v>
      </c>
      <c r="T595" t="s">
        <v>6580</v>
      </c>
      <c r="V595">
        <v>1</v>
      </c>
      <c r="X595">
        <v>9</v>
      </c>
      <c r="Y595" t="s">
        <v>42</v>
      </c>
      <c r="Z595" s="1">
        <v>40515</v>
      </c>
      <c r="AC595" t="s">
        <v>42</v>
      </c>
      <c r="AD595" t="s">
        <v>43</v>
      </c>
    </row>
    <row r="596" spans="1:30" x14ac:dyDescent="0.25">
      <c r="A596" t="s">
        <v>6581</v>
      </c>
      <c r="B596" t="s">
        <v>6582</v>
      </c>
      <c r="C596" t="s">
        <v>6583</v>
      </c>
      <c r="D596" t="s">
        <v>6584</v>
      </c>
      <c r="E596" s="1">
        <v>44117</v>
      </c>
      <c r="F596">
        <v>2020</v>
      </c>
      <c r="I596">
        <v>201</v>
      </c>
      <c r="J596">
        <v>205</v>
      </c>
      <c r="K596" t="s">
        <v>6585</v>
      </c>
      <c r="M596" t="s">
        <v>6586</v>
      </c>
      <c r="N596" t="s">
        <v>6587</v>
      </c>
      <c r="P596" t="s">
        <v>6588</v>
      </c>
      <c r="Q596" t="s">
        <v>6589</v>
      </c>
      <c r="R596" t="s">
        <v>6590</v>
      </c>
      <c r="S596" t="s">
        <v>6591</v>
      </c>
      <c r="T596" t="s">
        <v>6592</v>
      </c>
      <c r="V596">
        <v>1</v>
      </c>
      <c r="X596">
        <v>10</v>
      </c>
      <c r="Y596" t="s">
        <v>42</v>
      </c>
      <c r="Z596" s="1">
        <v>44117</v>
      </c>
      <c r="AC596" t="s">
        <v>42</v>
      </c>
      <c r="AD596" t="s">
        <v>43</v>
      </c>
    </row>
    <row r="597" spans="1:30" x14ac:dyDescent="0.25">
      <c r="A597" t="s">
        <v>6593</v>
      </c>
      <c r="B597" t="s">
        <v>6594</v>
      </c>
      <c r="C597" t="s">
        <v>6595</v>
      </c>
      <c r="D597" t="s">
        <v>6596</v>
      </c>
      <c r="E597" s="1">
        <v>40780</v>
      </c>
      <c r="F597">
        <v>2011</v>
      </c>
      <c r="I597">
        <v>491</v>
      </c>
      <c r="J597">
        <v>494</v>
      </c>
      <c r="K597" t="s">
        <v>6597</v>
      </c>
      <c r="M597" t="s">
        <v>6598</v>
      </c>
      <c r="N597" t="s">
        <v>6599</v>
      </c>
      <c r="P597" t="s">
        <v>6600</v>
      </c>
      <c r="Q597" t="s">
        <v>6601</v>
      </c>
      <c r="R597" t="s">
        <v>6602</v>
      </c>
      <c r="S597" t="s">
        <v>6603</v>
      </c>
      <c r="T597" t="s">
        <v>6604</v>
      </c>
      <c r="V597">
        <v>1</v>
      </c>
      <c r="X597">
        <v>6</v>
      </c>
      <c r="Y597" t="s">
        <v>42</v>
      </c>
      <c r="Z597" s="1">
        <v>40780</v>
      </c>
      <c r="AC597" t="s">
        <v>42</v>
      </c>
      <c r="AD597" t="s">
        <v>43</v>
      </c>
    </row>
    <row r="598" spans="1:30" x14ac:dyDescent="0.25">
      <c r="A598" t="s">
        <v>6605</v>
      </c>
      <c r="B598" t="s">
        <v>6606</v>
      </c>
      <c r="C598" t="s">
        <v>6607</v>
      </c>
      <c r="D598" t="s">
        <v>6608</v>
      </c>
      <c r="E598" s="1">
        <v>44020</v>
      </c>
      <c r="F598">
        <v>2020</v>
      </c>
      <c r="I598">
        <v>1</v>
      </c>
      <c r="J598">
        <v>4</v>
      </c>
      <c r="K598" t="s">
        <v>6609</v>
      </c>
      <c r="M598" t="s">
        <v>6610</v>
      </c>
      <c r="N598" t="s">
        <v>6611</v>
      </c>
      <c r="P598" t="s">
        <v>6612</v>
      </c>
      <c r="Q598" t="s">
        <v>6613</v>
      </c>
      <c r="S598" t="s">
        <v>6614</v>
      </c>
      <c r="T598" t="s">
        <v>6615</v>
      </c>
      <c r="V598">
        <v>1</v>
      </c>
      <c r="X598">
        <v>7</v>
      </c>
      <c r="Z598" s="1">
        <v>44020</v>
      </c>
      <c r="AC598" t="s">
        <v>42</v>
      </c>
      <c r="AD598" t="s">
        <v>43</v>
      </c>
    </row>
    <row r="599" spans="1:30" x14ac:dyDescent="0.25">
      <c r="A599" t="s">
        <v>6616</v>
      </c>
      <c r="B599" t="s">
        <v>6617</v>
      </c>
      <c r="C599" t="s">
        <v>6618</v>
      </c>
      <c r="D599" t="s">
        <v>6619</v>
      </c>
      <c r="E599" s="1">
        <v>42677</v>
      </c>
      <c r="F599">
        <v>2016</v>
      </c>
      <c r="I599">
        <v>4046</v>
      </c>
      <c r="J599">
        <v>4047</v>
      </c>
      <c r="K599" t="s">
        <v>6620</v>
      </c>
      <c r="L599" t="s">
        <v>650</v>
      </c>
      <c r="M599" t="s">
        <v>6621</v>
      </c>
      <c r="N599" t="s">
        <v>6622</v>
      </c>
      <c r="P599" t="s">
        <v>6623</v>
      </c>
      <c r="Q599" t="s">
        <v>6624</v>
      </c>
      <c r="R599" t="s">
        <v>6625</v>
      </c>
      <c r="S599" t="s">
        <v>6626</v>
      </c>
      <c r="T599" t="s">
        <v>6627</v>
      </c>
      <c r="V599">
        <v>1</v>
      </c>
      <c r="X599">
        <v>2</v>
      </c>
      <c r="Y599" t="s">
        <v>42</v>
      </c>
      <c r="Z599" s="1">
        <v>42677</v>
      </c>
      <c r="AC599" t="s">
        <v>42</v>
      </c>
      <c r="AD599" t="s">
        <v>43</v>
      </c>
    </row>
    <row r="600" spans="1:30" x14ac:dyDescent="0.25">
      <c r="A600" t="s">
        <v>6628</v>
      </c>
      <c r="B600" t="s">
        <v>6629</v>
      </c>
      <c r="C600" t="s">
        <v>6630</v>
      </c>
      <c r="D600" t="s">
        <v>6631</v>
      </c>
      <c r="E600" s="1">
        <v>42359</v>
      </c>
      <c r="F600">
        <v>2015</v>
      </c>
      <c r="I600">
        <v>1</v>
      </c>
      <c r="J600">
        <v>5</v>
      </c>
      <c r="K600" t="s">
        <v>6632</v>
      </c>
      <c r="M600" t="s">
        <v>6633</v>
      </c>
      <c r="N600" t="s">
        <v>6634</v>
      </c>
      <c r="P600" t="s">
        <v>6635</v>
      </c>
      <c r="Q600" t="s">
        <v>6636</v>
      </c>
      <c r="R600" t="s">
        <v>6637</v>
      </c>
      <c r="S600" t="s">
        <v>6638</v>
      </c>
      <c r="T600" t="s">
        <v>6639</v>
      </c>
      <c r="V600">
        <v>1</v>
      </c>
      <c r="X600">
        <v>7</v>
      </c>
      <c r="Y600" t="s">
        <v>42</v>
      </c>
      <c r="Z600" s="1">
        <v>42359</v>
      </c>
      <c r="AC600" t="s">
        <v>42</v>
      </c>
      <c r="AD600" t="s">
        <v>43</v>
      </c>
    </row>
    <row r="601" spans="1:30" x14ac:dyDescent="0.25">
      <c r="A601" t="s">
        <v>6640</v>
      </c>
      <c r="B601" t="s">
        <v>6641</v>
      </c>
      <c r="C601" t="s">
        <v>6642</v>
      </c>
      <c r="D601" t="s">
        <v>1179</v>
      </c>
      <c r="E601" s="1">
        <v>42390</v>
      </c>
      <c r="F601">
        <v>2015</v>
      </c>
      <c r="I601">
        <v>1</v>
      </c>
      <c r="J601">
        <v>5</v>
      </c>
      <c r="K601" t="s">
        <v>6643</v>
      </c>
      <c r="M601" t="s">
        <v>1181</v>
      </c>
      <c r="N601" t="s">
        <v>6644</v>
      </c>
      <c r="P601" t="s">
        <v>6645</v>
      </c>
      <c r="Q601" t="s">
        <v>6646</v>
      </c>
      <c r="R601" t="s">
        <v>6647</v>
      </c>
      <c r="S601" t="s">
        <v>6648</v>
      </c>
      <c r="T601" t="s">
        <v>6649</v>
      </c>
      <c r="V601">
        <v>1</v>
      </c>
      <c r="X601">
        <v>10</v>
      </c>
      <c r="Y601" t="s">
        <v>42</v>
      </c>
      <c r="Z601" s="1">
        <v>42390</v>
      </c>
      <c r="AC601" t="s">
        <v>42</v>
      </c>
      <c r="AD601" t="s">
        <v>43</v>
      </c>
    </row>
    <row r="602" spans="1:30" x14ac:dyDescent="0.25">
      <c r="A602" t="s">
        <v>6650</v>
      </c>
      <c r="B602" t="s">
        <v>6651</v>
      </c>
      <c r="C602" t="s">
        <v>6652</v>
      </c>
      <c r="D602" t="s">
        <v>5337</v>
      </c>
      <c r="E602" s="1">
        <v>41127</v>
      </c>
      <c r="F602">
        <v>2012</v>
      </c>
      <c r="I602">
        <v>666</v>
      </c>
      <c r="J602">
        <v>669</v>
      </c>
      <c r="K602" t="s">
        <v>6653</v>
      </c>
      <c r="M602" t="s">
        <v>5339</v>
      </c>
      <c r="N602" t="s">
        <v>6654</v>
      </c>
      <c r="P602" t="s">
        <v>6655</v>
      </c>
      <c r="Q602" t="s">
        <v>6656</v>
      </c>
      <c r="R602" t="s">
        <v>6657</v>
      </c>
      <c r="S602" t="s">
        <v>6658</v>
      </c>
      <c r="T602" t="s">
        <v>6659</v>
      </c>
      <c r="V602">
        <v>1</v>
      </c>
      <c r="X602">
        <v>6</v>
      </c>
      <c r="Y602" t="s">
        <v>42</v>
      </c>
      <c r="Z602" s="1">
        <v>41127</v>
      </c>
      <c r="AC602" t="s">
        <v>42</v>
      </c>
      <c r="AD602" t="s">
        <v>43</v>
      </c>
    </row>
    <row r="603" spans="1:30" x14ac:dyDescent="0.25">
      <c r="A603" t="s">
        <v>6660</v>
      </c>
      <c r="B603" t="s">
        <v>6661</v>
      </c>
      <c r="C603" t="s">
        <v>6662</v>
      </c>
      <c r="D603" t="s">
        <v>6663</v>
      </c>
      <c r="E603" s="1">
        <v>42425</v>
      </c>
      <c r="F603">
        <v>2015</v>
      </c>
      <c r="G603">
        <v>1</v>
      </c>
      <c r="I603">
        <v>1</v>
      </c>
      <c r="J603">
        <v>3</v>
      </c>
      <c r="K603" t="s">
        <v>6664</v>
      </c>
      <c r="M603" t="s">
        <v>6665</v>
      </c>
      <c r="N603" t="s">
        <v>6666</v>
      </c>
      <c r="P603" t="s">
        <v>6667</v>
      </c>
      <c r="R603" t="s">
        <v>6668</v>
      </c>
      <c r="S603" t="s">
        <v>1068</v>
      </c>
      <c r="T603" t="s">
        <v>6669</v>
      </c>
      <c r="V603">
        <v>1</v>
      </c>
      <c r="X603">
        <v>6</v>
      </c>
      <c r="Y603" t="s">
        <v>42</v>
      </c>
      <c r="Z603" s="1">
        <v>42425</v>
      </c>
      <c r="AC603" t="s">
        <v>42</v>
      </c>
      <c r="AD603" t="s">
        <v>43</v>
      </c>
    </row>
    <row r="604" spans="1:30" x14ac:dyDescent="0.25">
      <c r="A604" t="s">
        <v>6670</v>
      </c>
      <c r="B604" t="s">
        <v>6671</v>
      </c>
      <c r="C604" t="s">
        <v>6672</v>
      </c>
      <c r="D604" t="s">
        <v>6673</v>
      </c>
      <c r="E604" s="1">
        <v>42436</v>
      </c>
      <c r="F604">
        <v>2015</v>
      </c>
      <c r="I604">
        <v>157</v>
      </c>
      <c r="J604">
        <v>159</v>
      </c>
      <c r="K604" t="s">
        <v>6674</v>
      </c>
      <c r="L604" t="s">
        <v>4314</v>
      </c>
      <c r="M604" t="s">
        <v>6675</v>
      </c>
      <c r="N604" t="s">
        <v>6676</v>
      </c>
      <c r="P604" t="s">
        <v>6677</v>
      </c>
      <c r="Q604" t="s">
        <v>6678</v>
      </c>
      <c r="R604" t="s">
        <v>6679</v>
      </c>
      <c r="S604" t="s">
        <v>6680</v>
      </c>
      <c r="T604" t="s">
        <v>6681</v>
      </c>
      <c r="V604">
        <v>1</v>
      </c>
      <c r="X604">
        <v>10</v>
      </c>
      <c r="Y604" t="s">
        <v>42</v>
      </c>
      <c r="Z604" s="1">
        <v>42436</v>
      </c>
      <c r="AC604" t="s">
        <v>42</v>
      </c>
      <c r="AD604" t="s">
        <v>43</v>
      </c>
    </row>
    <row r="605" spans="1:30" x14ac:dyDescent="0.25">
      <c r="A605" t="s">
        <v>6682</v>
      </c>
      <c r="B605" t="s">
        <v>6683</v>
      </c>
      <c r="C605" t="s">
        <v>6684</v>
      </c>
      <c r="D605" t="s">
        <v>6685</v>
      </c>
      <c r="E605" s="1">
        <v>44866</v>
      </c>
      <c r="F605">
        <v>2022</v>
      </c>
      <c r="I605">
        <v>2280</v>
      </c>
      <c r="J605">
        <v>2285</v>
      </c>
      <c r="K605" t="s">
        <v>6686</v>
      </c>
      <c r="M605" t="s">
        <v>6687</v>
      </c>
      <c r="N605" t="s">
        <v>6688</v>
      </c>
      <c r="O605" t="s">
        <v>6689</v>
      </c>
      <c r="P605" t="s">
        <v>6690</v>
      </c>
      <c r="R605" t="s">
        <v>6691</v>
      </c>
      <c r="S605" t="s">
        <v>6692</v>
      </c>
      <c r="T605" t="s">
        <v>6693</v>
      </c>
      <c r="V605">
        <v>1</v>
      </c>
      <c r="X605">
        <v>26</v>
      </c>
      <c r="Y605" t="s">
        <v>42</v>
      </c>
      <c r="Z605" s="1">
        <v>44866</v>
      </c>
      <c r="AC605" t="s">
        <v>42</v>
      </c>
      <c r="AD605" t="s">
        <v>43</v>
      </c>
    </row>
    <row r="606" spans="1:30" x14ac:dyDescent="0.25">
      <c r="A606" t="s">
        <v>6694</v>
      </c>
      <c r="B606" t="s">
        <v>6695</v>
      </c>
      <c r="C606" t="s">
        <v>6696</v>
      </c>
      <c r="D606" t="s">
        <v>6697</v>
      </c>
      <c r="E606" s="1">
        <v>37474</v>
      </c>
      <c r="F606">
        <v>1997</v>
      </c>
      <c r="I606">
        <v>653</v>
      </c>
      <c r="J606">
        <v>656</v>
      </c>
      <c r="K606" t="s">
        <v>6698</v>
      </c>
      <c r="L606" t="s">
        <v>2550</v>
      </c>
      <c r="M606" t="s">
        <v>6699</v>
      </c>
      <c r="N606" t="s">
        <v>6700</v>
      </c>
      <c r="P606" t="s">
        <v>6701</v>
      </c>
      <c r="S606" t="s">
        <v>6702</v>
      </c>
      <c r="T606" t="s">
        <v>6703</v>
      </c>
      <c r="V606">
        <v>1</v>
      </c>
      <c r="Z606" s="1">
        <v>37474</v>
      </c>
      <c r="AC606" t="s">
        <v>117</v>
      </c>
      <c r="AD606" t="s">
        <v>118</v>
      </c>
    </row>
    <row r="607" spans="1:30" x14ac:dyDescent="0.25">
      <c r="A607" t="s">
        <v>6704</v>
      </c>
      <c r="B607" t="s">
        <v>6705</v>
      </c>
      <c r="C607" t="s">
        <v>6706</v>
      </c>
      <c r="D607" t="s">
        <v>6707</v>
      </c>
      <c r="E607" s="1">
        <v>41557</v>
      </c>
      <c r="F607">
        <v>2013</v>
      </c>
      <c r="I607">
        <v>1</v>
      </c>
      <c r="J607">
        <v>4</v>
      </c>
      <c r="K607" t="s">
        <v>6708</v>
      </c>
      <c r="M607" t="s">
        <v>6709</v>
      </c>
      <c r="N607" t="s">
        <v>6710</v>
      </c>
      <c r="P607" t="s">
        <v>6711</v>
      </c>
      <c r="Q607" t="s">
        <v>6712</v>
      </c>
      <c r="R607" t="s">
        <v>6713</v>
      </c>
      <c r="S607" t="s">
        <v>6714</v>
      </c>
      <c r="T607" t="s">
        <v>6715</v>
      </c>
      <c r="V607">
        <v>1</v>
      </c>
      <c r="X607">
        <v>12</v>
      </c>
      <c r="Y607" t="s">
        <v>42</v>
      </c>
      <c r="Z607" s="1">
        <v>41557</v>
      </c>
      <c r="AC607" t="s">
        <v>42</v>
      </c>
      <c r="AD607" t="s">
        <v>43</v>
      </c>
    </row>
    <row r="608" spans="1:30" x14ac:dyDescent="0.25">
      <c r="A608" t="s">
        <v>6716</v>
      </c>
      <c r="B608" t="s">
        <v>6717</v>
      </c>
      <c r="C608" t="s">
        <v>6718</v>
      </c>
      <c r="D608" t="s">
        <v>6337</v>
      </c>
      <c r="E608" s="1">
        <v>44739</v>
      </c>
      <c r="F608">
        <v>2021</v>
      </c>
      <c r="I608">
        <v>342</v>
      </c>
      <c r="J608">
        <v>347</v>
      </c>
      <c r="K608" t="s">
        <v>6719</v>
      </c>
      <c r="M608" t="s">
        <v>6339</v>
      </c>
      <c r="N608" t="s">
        <v>6720</v>
      </c>
      <c r="P608" t="s">
        <v>6721</v>
      </c>
      <c r="Q608" t="s">
        <v>6722</v>
      </c>
      <c r="R608" t="s">
        <v>6723</v>
      </c>
      <c r="S608" t="s">
        <v>6724</v>
      </c>
      <c r="T608" t="s">
        <v>6725</v>
      </c>
      <c r="V608">
        <v>1</v>
      </c>
      <c r="X608">
        <v>30</v>
      </c>
      <c r="Y608" t="s">
        <v>42</v>
      </c>
      <c r="Z608" s="1">
        <v>44739</v>
      </c>
      <c r="AC608" t="s">
        <v>42</v>
      </c>
      <c r="AD608" t="s">
        <v>43</v>
      </c>
    </row>
    <row r="609" spans="1:30" x14ac:dyDescent="0.25">
      <c r="A609" t="s">
        <v>6726</v>
      </c>
      <c r="B609" t="s">
        <v>6727</v>
      </c>
      <c r="C609" t="s">
        <v>6728</v>
      </c>
      <c r="D609" t="s">
        <v>6729</v>
      </c>
      <c r="E609" s="1">
        <v>39153</v>
      </c>
      <c r="F609">
        <v>2006</v>
      </c>
      <c r="I609">
        <v>611</v>
      </c>
      <c r="J609">
        <v>616</v>
      </c>
      <c r="K609" t="s">
        <v>6730</v>
      </c>
      <c r="L609" t="s">
        <v>6731</v>
      </c>
      <c r="M609" t="s">
        <v>6732</v>
      </c>
      <c r="N609" t="s">
        <v>6733</v>
      </c>
      <c r="P609" t="s">
        <v>6734</v>
      </c>
      <c r="Q609" t="s">
        <v>6735</v>
      </c>
      <c r="R609" t="s">
        <v>6736</v>
      </c>
      <c r="S609" t="s">
        <v>6737</v>
      </c>
      <c r="T609" t="s">
        <v>6738</v>
      </c>
      <c r="V609">
        <v>1</v>
      </c>
      <c r="X609">
        <v>15</v>
      </c>
      <c r="Y609" t="s">
        <v>42</v>
      </c>
      <c r="Z609" s="1">
        <v>39153</v>
      </c>
      <c r="AC609" t="s">
        <v>42</v>
      </c>
      <c r="AD609" t="s">
        <v>43</v>
      </c>
    </row>
    <row r="610" spans="1:30" x14ac:dyDescent="0.25">
      <c r="A610" t="s">
        <v>6739</v>
      </c>
      <c r="B610" t="s">
        <v>6740</v>
      </c>
      <c r="C610" t="s">
        <v>6741</v>
      </c>
      <c r="D610" t="s">
        <v>6742</v>
      </c>
      <c r="E610" s="1">
        <v>41816</v>
      </c>
      <c r="F610">
        <v>2014</v>
      </c>
      <c r="I610">
        <v>1</v>
      </c>
      <c r="J610">
        <v>4</v>
      </c>
      <c r="K610" t="s">
        <v>6743</v>
      </c>
      <c r="M610" t="s">
        <v>6744</v>
      </c>
      <c r="N610" t="s">
        <v>6745</v>
      </c>
      <c r="P610" t="s">
        <v>6746</v>
      </c>
      <c r="Q610" t="s">
        <v>6747</v>
      </c>
      <c r="R610" t="s">
        <v>6748</v>
      </c>
      <c r="S610" t="s">
        <v>6749</v>
      </c>
      <c r="T610" t="s">
        <v>6750</v>
      </c>
      <c r="V610">
        <v>1</v>
      </c>
      <c r="X610">
        <v>7</v>
      </c>
      <c r="Y610" t="s">
        <v>42</v>
      </c>
      <c r="Z610" s="1">
        <v>41816</v>
      </c>
      <c r="AC610" t="s">
        <v>42</v>
      </c>
      <c r="AD610" t="s">
        <v>43</v>
      </c>
    </row>
    <row r="611" spans="1:30" x14ac:dyDescent="0.25">
      <c r="A611" t="s">
        <v>6751</v>
      </c>
      <c r="B611" t="s">
        <v>6752</v>
      </c>
      <c r="C611" t="s">
        <v>6753</v>
      </c>
      <c r="D611" t="s">
        <v>2922</v>
      </c>
      <c r="E611" s="1">
        <v>42079</v>
      </c>
      <c r="F611">
        <v>2014</v>
      </c>
      <c r="I611">
        <v>1</v>
      </c>
      <c r="J611">
        <v>5</v>
      </c>
      <c r="K611" t="s">
        <v>6754</v>
      </c>
      <c r="L611" t="s">
        <v>1158</v>
      </c>
      <c r="M611" t="s">
        <v>2924</v>
      </c>
      <c r="N611" t="s">
        <v>6755</v>
      </c>
      <c r="P611" t="s">
        <v>6756</v>
      </c>
      <c r="R611" t="s">
        <v>6757</v>
      </c>
      <c r="S611" t="s">
        <v>6758</v>
      </c>
      <c r="T611" t="s">
        <v>6759</v>
      </c>
      <c r="V611">
        <v>1</v>
      </c>
      <c r="X611">
        <v>16</v>
      </c>
      <c r="Y611" t="s">
        <v>42</v>
      </c>
      <c r="Z611" s="1">
        <v>42079</v>
      </c>
      <c r="AC611" t="s">
        <v>42</v>
      </c>
      <c r="AD611" t="s">
        <v>43</v>
      </c>
    </row>
    <row r="612" spans="1:30" x14ac:dyDescent="0.25">
      <c r="A612" t="s">
        <v>6760</v>
      </c>
      <c r="B612" t="s">
        <v>6761</v>
      </c>
      <c r="C612" t="s">
        <v>6762</v>
      </c>
      <c r="D612" t="s">
        <v>6763</v>
      </c>
      <c r="E612" s="1">
        <v>40819</v>
      </c>
      <c r="F612">
        <v>2011</v>
      </c>
      <c r="I612">
        <v>223</v>
      </c>
      <c r="J612">
        <v>226</v>
      </c>
      <c r="K612" t="s">
        <v>6764</v>
      </c>
      <c r="L612" t="s">
        <v>6765</v>
      </c>
      <c r="M612" t="s">
        <v>6766</v>
      </c>
      <c r="N612" t="s">
        <v>6767</v>
      </c>
      <c r="P612" t="s">
        <v>6768</v>
      </c>
      <c r="Q612" t="s">
        <v>6769</v>
      </c>
      <c r="R612" t="s">
        <v>6770</v>
      </c>
      <c r="S612" t="s">
        <v>6771</v>
      </c>
      <c r="T612" t="s">
        <v>6772</v>
      </c>
      <c r="V612">
        <v>1</v>
      </c>
      <c r="X612">
        <v>19</v>
      </c>
      <c r="Y612" t="s">
        <v>42</v>
      </c>
      <c r="Z612" s="1">
        <v>40819</v>
      </c>
      <c r="AC612" t="s">
        <v>42</v>
      </c>
      <c r="AD612" t="s">
        <v>43</v>
      </c>
    </row>
    <row r="613" spans="1:30" x14ac:dyDescent="0.25">
      <c r="A613" t="s">
        <v>6773</v>
      </c>
      <c r="B613" t="s">
        <v>6774</v>
      </c>
      <c r="C613" t="s">
        <v>6775</v>
      </c>
      <c r="D613" t="s">
        <v>6776</v>
      </c>
      <c r="E613" s="1">
        <v>37474</v>
      </c>
      <c r="F613">
        <v>1994</v>
      </c>
      <c r="G613">
        <v>1</v>
      </c>
      <c r="I613">
        <v>430</v>
      </c>
      <c r="J613" t="s">
        <v>6777</v>
      </c>
      <c r="K613" t="s">
        <v>6778</v>
      </c>
      <c r="M613" t="s">
        <v>6779</v>
      </c>
      <c r="N613" t="s">
        <v>6780</v>
      </c>
      <c r="P613" t="s">
        <v>6781</v>
      </c>
      <c r="R613" t="s">
        <v>6782</v>
      </c>
      <c r="S613" t="s">
        <v>6783</v>
      </c>
      <c r="T613" t="s">
        <v>6784</v>
      </c>
      <c r="V613">
        <v>1</v>
      </c>
      <c r="X613">
        <v>15</v>
      </c>
      <c r="Y613" t="s">
        <v>42</v>
      </c>
      <c r="Z613" s="1">
        <v>37474</v>
      </c>
      <c r="AC613" t="s">
        <v>42</v>
      </c>
      <c r="AD613" t="s">
        <v>43</v>
      </c>
    </row>
    <row r="614" spans="1:30" x14ac:dyDescent="0.25">
      <c r="A614" t="s">
        <v>6785</v>
      </c>
      <c r="B614" t="s">
        <v>6786</v>
      </c>
      <c r="C614" t="s">
        <v>6787</v>
      </c>
      <c r="D614" t="s">
        <v>6788</v>
      </c>
      <c r="E614" s="1">
        <v>44089</v>
      </c>
      <c r="F614">
        <v>2020</v>
      </c>
      <c r="I614">
        <v>353</v>
      </c>
      <c r="J614">
        <v>358</v>
      </c>
      <c r="K614" t="s">
        <v>6789</v>
      </c>
      <c r="M614" t="s">
        <v>6790</v>
      </c>
      <c r="N614" t="s">
        <v>6791</v>
      </c>
      <c r="P614" t="s">
        <v>6792</v>
      </c>
      <c r="Q614" t="s">
        <v>6793</v>
      </c>
      <c r="R614" t="s">
        <v>6794</v>
      </c>
      <c r="S614" t="s">
        <v>6795</v>
      </c>
      <c r="T614" t="s">
        <v>6796</v>
      </c>
      <c r="V614">
        <v>1</v>
      </c>
      <c r="X614">
        <v>9</v>
      </c>
      <c r="Y614" t="s">
        <v>42</v>
      </c>
      <c r="Z614" s="1">
        <v>44089</v>
      </c>
      <c r="AC614" t="s">
        <v>42</v>
      </c>
      <c r="AD614" t="s">
        <v>43</v>
      </c>
    </row>
    <row r="615" spans="1:30" x14ac:dyDescent="0.25">
      <c r="A615" t="s">
        <v>6797</v>
      </c>
      <c r="B615" t="s">
        <v>6798</v>
      </c>
      <c r="C615" t="s">
        <v>6799</v>
      </c>
      <c r="D615" t="s">
        <v>6800</v>
      </c>
      <c r="E615" s="1">
        <v>41263</v>
      </c>
      <c r="F615">
        <v>2012</v>
      </c>
      <c r="I615">
        <v>348</v>
      </c>
      <c r="J615">
        <v>352</v>
      </c>
      <c r="K615" t="s">
        <v>6801</v>
      </c>
      <c r="M615" t="s">
        <v>6802</v>
      </c>
      <c r="N615" t="s">
        <v>6803</v>
      </c>
      <c r="P615" t="s">
        <v>6804</v>
      </c>
      <c r="Q615" t="s">
        <v>6805</v>
      </c>
      <c r="R615" t="s">
        <v>2081</v>
      </c>
      <c r="S615" t="s">
        <v>6806</v>
      </c>
      <c r="T615" t="s">
        <v>6807</v>
      </c>
      <c r="V615">
        <v>1</v>
      </c>
      <c r="X615">
        <v>7</v>
      </c>
      <c r="Y615" t="s">
        <v>42</v>
      </c>
      <c r="Z615" s="1">
        <v>41263</v>
      </c>
      <c r="AC615" t="s">
        <v>42</v>
      </c>
      <c r="AD615" t="s">
        <v>43</v>
      </c>
    </row>
    <row r="616" spans="1:30" x14ac:dyDescent="0.25">
      <c r="A616" t="s">
        <v>6808</v>
      </c>
      <c r="B616" t="s">
        <v>6809</v>
      </c>
      <c r="C616" t="s">
        <v>6810</v>
      </c>
      <c r="D616" t="s">
        <v>6811</v>
      </c>
      <c r="E616" s="1">
        <v>43832</v>
      </c>
      <c r="F616">
        <v>2018</v>
      </c>
      <c r="I616">
        <v>25</v>
      </c>
      <c r="J616">
        <v>29</v>
      </c>
      <c r="K616" t="s">
        <v>6812</v>
      </c>
      <c r="M616" t="s">
        <v>6813</v>
      </c>
      <c r="N616" t="s">
        <v>6814</v>
      </c>
      <c r="P616" t="s">
        <v>6815</v>
      </c>
      <c r="Q616" t="s">
        <v>6816</v>
      </c>
      <c r="R616" t="s">
        <v>6817</v>
      </c>
      <c r="S616" t="s">
        <v>6818</v>
      </c>
      <c r="T616" t="s">
        <v>6819</v>
      </c>
      <c r="V616">
        <v>1</v>
      </c>
      <c r="X616">
        <v>24</v>
      </c>
      <c r="Y616" t="s">
        <v>42</v>
      </c>
      <c r="Z616" s="1">
        <v>43832</v>
      </c>
      <c r="AC616" t="s">
        <v>42</v>
      </c>
      <c r="AD616" t="s">
        <v>43</v>
      </c>
    </row>
    <row r="617" spans="1:30" x14ac:dyDescent="0.25">
      <c r="A617" t="s">
        <v>6820</v>
      </c>
      <c r="B617" t="s">
        <v>6821</v>
      </c>
      <c r="C617" t="s">
        <v>6822</v>
      </c>
      <c r="D617" t="s">
        <v>987</v>
      </c>
      <c r="E617" s="1">
        <v>44732</v>
      </c>
      <c r="F617">
        <v>2022</v>
      </c>
      <c r="G617">
        <v>19</v>
      </c>
      <c r="I617">
        <v>1</v>
      </c>
      <c r="J617">
        <v>5</v>
      </c>
      <c r="K617" t="s">
        <v>6823</v>
      </c>
      <c r="L617" t="s">
        <v>989</v>
      </c>
      <c r="N617" t="s">
        <v>6824</v>
      </c>
      <c r="O617" t="s">
        <v>6825</v>
      </c>
      <c r="P617" t="s">
        <v>6826</v>
      </c>
      <c r="Q617" t="s">
        <v>6827</v>
      </c>
      <c r="R617" t="s">
        <v>6828</v>
      </c>
      <c r="S617" t="s">
        <v>6829</v>
      </c>
      <c r="T617" t="s">
        <v>6830</v>
      </c>
      <c r="V617">
        <v>1</v>
      </c>
      <c r="X617">
        <v>22</v>
      </c>
      <c r="Y617" t="s">
        <v>42</v>
      </c>
      <c r="Z617" s="1">
        <v>44714</v>
      </c>
      <c r="AC617" t="s">
        <v>42</v>
      </c>
      <c r="AD617" t="s">
        <v>57</v>
      </c>
    </row>
    <row r="618" spans="1:30" x14ac:dyDescent="0.25">
      <c r="A618" t="s">
        <v>6831</v>
      </c>
      <c r="B618" t="s">
        <v>6832</v>
      </c>
      <c r="C618" t="s">
        <v>458</v>
      </c>
      <c r="D618" t="s">
        <v>6833</v>
      </c>
      <c r="E618" s="1">
        <v>44718</v>
      </c>
      <c r="F618">
        <v>2022</v>
      </c>
      <c r="I618">
        <v>1</v>
      </c>
      <c r="J618">
        <v>8</v>
      </c>
      <c r="K618" t="s">
        <v>6834</v>
      </c>
      <c r="M618" t="s">
        <v>6835</v>
      </c>
      <c r="P618" t="s">
        <v>6836</v>
      </c>
      <c r="V618">
        <v>1</v>
      </c>
      <c r="Z618" s="1">
        <v>44718</v>
      </c>
      <c r="AC618" t="s">
        <v>463</v>
      </c>
      <c r="AD618" t="s">
        <v>464</v>
      </c>
    </row>
    <row r="619" spans="1:30" x14ac:dyDescent="0.25">
      <c r="A619" t="s">
        <v>6837</v>
      </c>
      <c r="B619" t="s">
        <v>6838</v>
      </c>
      <c r="C619" t="s">
        <v>6839</v>
      </c>
      <c r="D619" t="s">
        <v>5158</v>
      </c>
      <c r="E619" s="1">
        <v>43948</v>
      </c>
      <c r="F619">
        <v>2019</v>
      </c>
      <c r="I619">
        <v>1</v>
      </c>
      <c r="J619">
        <v>6</v>
      </c>
      <c r="K619" t="s">
        <v>6840</v>
      </c>
      <c r="L619" t="s">
        <v>5160</v>
      </c>
      <c r="M619" t="s">
        <v>5161</v>
      </c>
      <c r="N619" t="s">
        <v>6841</v>
      </c>
      <c r="P619" t="s">
        <v>6842</v>
      </c>
      <c r="Q619" t="s">
        <v>6843</v>
      </c>
      <c r="S619" t="s">
        <v>6844</v>
      </c>
      <c r="T619" t="s">
        <v>6845</v>
      </c>
      <c r="V619">
        <v>1</v>
      </c>
      <c r="X619">
        <v>14</v>
      </c>
      <c r="Y619" t="s">
        <v>42</v>
      </c>
      <c r="Z619" s="1">
        <v>43948</v>
      </c>
      <c r="AC619" t="s">
        <v>42</v>
      </c>
      <c r="AD619" t="s">
        <v>43</v>
      </c>
    </row>
    <row r="620" spans="1:30" x14ac:dyDescent="0.25">
      <c r="A620" t="s">
        <v>6846</v>
      </c>
      <c r="B620" t="s">
        <v>6847</v>
      </c>
      <c r="C620" t="s">
        <v>6848</v>
      </c>
      <c r="D620" t="s">
        <v>6849</v>
      </c>
      <c r="E620" s="1">
        <v>42250</v>
      </c>
      <c r="F620">
        <v>2015</v>
      </c>
      <c r="I620">
        <v>537</v>
      </c>
      <c r="J620">
        <v>541</v>
      </c>
      <c r="K620" t="s">
        <v>6850</v>
      </c>
      <c r="M620" t="s">
        <v>6851</v>
      </c>
      <c r="N620" t="s">
        <v>6852</v>
      </c>
      <c r="P620" t="s">
        <v>6853</v>
      </c>
      <c r="Q620" t="s">
        <v>6854</v>
      </c>
      <c r="R620" t="s">
        <v>6855</v>
      </c>
      <c r="S620" t="s">
        <v>6856</v>
      </c>
      <c r="T620" t="s">
        <v>6857</v>
      </c>
      <c r="V620">
        <v>1</v>
      </c>
      <c r="X620">
        <v>11</v>
      </c>
      <c r="Y620" t="s">
        <v>42</v>
      </c>
      <c r="Z620" s="1">
        <v>42250</v>
      </c>
      <c r="AC620" t="s">
        <v>42</v>
      </c>
      <c r="AD620" t="s">
        <v>43</v>
      </c>
    </row>
    <row r="621" spans="1:30" x14ac:dyDescent="0.25">
      <c r="A621" t="s">
        <v>6858</v>
      </c>
      <c r="B621" t="s">
        <v>6859</v>
      </c>
      <c r="C621" t="s">
        <v>6860</v>
      </c>
      <c r="D621" t="s">
        <v>6861</v>
      </c>
      <c r="E621" s="1">
        <v>40850</v>
      </c>
      <c r="F621">
        <v>2011</v>
      </c>
      <c r="I621">
        <v>1</v>
      </c>
      <c r="J621">
        <v>4</v>
      </c>
      <c r="K621" t="s">
        <v>6862</v>
      </c>
      <c r="M621" t="s">
        <v>6863</v>
      </c>
      <c r="N621" t="s">
        <v>6864</v>
      </c>
      <c r="P621" t="s">
        <v>6865</v>
      </c>
      <c r="R621" t="s">
        <v>6866</v>
      </c>
      <c r="S621" t="s">
        <v>6867</v>
      </c>
      <c r="T621" t="s">
        <v>6868</v>
      </c>
      <c r="V621">
        <v>1</v>
      </c>
      <c r="X621">
        <v>7</v>
      </c>
      <c r="Y621" t="s">
        <v>42</v>
      </c>
      <c r="Z621" s="1">
        <v>40850</v>
      </c>
      <c r="AC621" t="s">
        <v>42</v>
      </c>
      <c r="AD621" t="s">
        <v>43</v>
      </c>
    </row>
    <row r="622" spans="1:30" x14ac:dyDescent="0.25">
      <c r="A622" t="s">
        <v>6869</v>
      </c>
      <c r="B622" t="s">
        <v>6870</v>
      </c>
      <c r="C622" t="s">
        <v>2887</v>
      </c>
      <c r="D622" t="s">
        <v>2888</v>
      </c>
      <c r="E622" s="1">
        <v>42828</v>
      </c>
      <c r="F622">
        <v>2017</v>
      </c>
      <c r="I622">
        <v>1</v>
      </c>
      <c r="J622">
        <v>5</v>
      </c>
      <c r="K622" t="s">
        <v>6871</v>
      </c>
      <c r="M622" t="s">
        <v>2890</v>
      </c>
      <c r="N622" t="s">
        <v>6872</v>
      </c>
      <c r="P622" t="s">
        <v>6873</v>
      </c>
      <c r="Q622" t="s">
        <v>6874</v>
      </c>
      <c r="R622" t="s">
        <v>6875</v>
      </c>
      <c r="S622" t="s">
        <v>6876</v>
      </c>
      <c r="T622" t="s">
        <v>6877</v>
      </c>
      <c r="V622">
        <v>1</v>
      </c>
      <c r="X622">
        <v>4</v>
      </c>
      <c r="Y622" t="s">
        <v>42</v>
      </c>
      <c r="Z622" s="1">
        <v>42828</v>
      </c>
      <c r="AC622" t="s">
        <v>42</v>
      </c>
      <c r="AD622" t="s">
        <v>43</v>
      </c>
    </row>
    <row r="623" spans="1:30" x14ac:dyDescent="0.25">
      <c r="A623" t="s">
        <v>6878</v>
      </c>
      <c r="B623" t="s">
        <v>3908</v>
      </c>
      <c r="C623" t="s">
        <v>3909</v>
      </c>
      <c r="D623" t="s">
        <v>3874</v>
      </c>
      <c r="E623" s="1">
        <v>41991</v>
      </c>
      <c r="F623">
        <v>2014</v>
      </c>
      <c r="I623">
        <v>509</v>
      </c>
      <c r="J623">
        <v>512</v>
      </c>
      <c r="K623" t="s">
        <v>6879</v>
      </c>
      <c r="M623" t="s">
        <v>3876</v>
      </c>
      <c r="N623" t="s">
        <v>6880</v>
      </c>
      <c r="P623" t="s">
        <v>6881</v>
      </c>
      <c r="Q623" t="s">
        <v>3915</v>
      </c>
      <c r="R623" t="s">
        <v>3916</v>
      </c>
      <c r="S623" t="s">
        <v>6882</v>
      </c>
      <c r="T623" t="s">
        <v>6883</v>
      </c>
      <c r="V623">
        <v>1</v>
      </c>
      <c r="X623">
        <v>15</v>
      </c>
      <c r="Z623" s="1">
        <v>41991</v>
      </c>
      <c r="AC623" t="s">
        <v>42</v>
      </c>
      <c r="AD623" t="s">
        <v>43</v>
      </c>
    </row>
    <row r="624" spans="1:30" x14ac:dyDescent="0.25">
      <c r="A624" t="s">
        <v>6884</v>
      </c>
      <c r="B624" t="s">
        <v>6885</v>
      </c>
      <c r="C624" t="s">
        <v>6886</v>
      </c>
      <c r="D624" t="s">
        <v>6887</v>
      </c>
      <c r="E624" s="1">
        <v>41285</v>
      </c>
      <c r="F624">
        <v>1977</v>
      </c>
      <c r="G624">
        <v>26</v>
      </c>
      <c r="H624">
        <v>3</v>
      </c>
      <c r="I624">
        <v>285</v>
      </c>
      <c r="J624">
        <v>287</v>
      </c>
      <c r="K624" t="s">
        <v>6888</v>
      </c>
      <c r="L624" t="s">
        <v>6889</v>
      </c>
      <c r="N624" t="s">
        <v>6890</v>
      </c>
      <c r="P624" t="s">
        <v>6891</v>
      </c>
      <c r="R624" t="s">
        <v>6892</v>
      </c>
      <c r="V624">
        <v>1</v>
      </c>
      <c r="X624">
        <v>3</v>
      </c>
      <c r="Y624" t="s">
        <v>42</v>
      </c>
      <c r="Z624" s="1">
        <v>41285</v>
      </c>
      <c r="AC624" t="s">
        <v>42</v>
      </c>
      <c r="AD624" t="s">
        <v>57</v>
      </c>
    </row>
    <row r="625" spans="1:30" x14ac:dyDescent="0.25">
      <c r="A625" t="s">
        <v>6893</v>
      </c>
      <c r="B625" t="s">
        <v>6894</v>
      </c>
      <c r="C625" t="s">
        <v>6895</v>
      </c>
      <c r="D625" t="s">
        <v>6896</v>
      </c>
      <c r="E625" s="1">
        <v>44531</v>
      </c>
      <c r="F625">
        <v>2021</v>
      </c>
      <c r="I625">
        <v>1</v>
      </c>
      <c r="J625">
        <v>5</v>
      </c>
      <c r="K625" t="s">
        <v>6897</v>
      </c>
      <c r="L625" t="s">
        <v>6898</v>
      </c>
      <c r="M625" t="s">
        <v>6899</v>
      </c>
      <c r="N625" t="s">
        <v>6900</v>
      </c>
      <c r="O625" t="s">
        <v>2538</v>
      </c>
      <c r="P625" t="s">
        <v>6901</v>
      </c>
      <c r="Q625" t="s">
        <v>6902</v>
      </c>
      <c r="R625" t="s">
        <v>6903</v>
      </c>
      <c r="S625" t="s">
        <v>6904</v>
      </c>
      <c r="T625" t="s">
        <v>6905</v>
      </c>
      <c r="V625">
        <v>1</v>
      </c>
      <c r="X625">
        <v>14</v>
      </c>
      <c r="Y625" t="s">
        <v>42</v>
      </c>
      <c r="Z625" s="1">
        <v>44531</v>
      </c>
      <c r="AC625" t="s">
        <v>42</v>
      </c>
      <c r="AD625" t="s">
        <v>43</v>
      </c>
    </row>
    <row r="626" spans="1:30" x14ac:dyDescent="0.25">
      <c r="A626" t="s">
        <v>6906</v>
      </c>
      <c r="B626" t="s">
        <v>6907</v>
      </c>
      <c r="C626" t="s">
        <v>6908</v>
      </c>
      <c r="D626" t="s">
        <v>2278</v>
      </c>
      <c r="E626" s="1">
        <v>39994</v>
      </c>
      <c r="F626">
        <v>2008</v>
      </c>
      <c r="I626">
        <v>1</v>
      </c>
      <c r="J626">
        <v>4</v>
      </c>
      <c r="K626" t="s">
        <v>6909</v>
      </c>
      <c r="L626" t="s">
        <v>977</v>
      </c>
      <c r="M626" t="s">
        <v>2280</v>
      </c>
      <c r="N626" t="s">
        <v>6910</v>
      </c>
      <c r="P626" t="s">
        <v>6911</v>
      </c>
      <c r="R626" t="s">
        <v>6912</v>
      </c>
      <c r="S626" t="s">
        <v>6913</v>
      </c>
      <c r="T626" t="s">
        <v>6914</v>
      </c>
      <c r="V626">
        <v>1</v>
      </c>
      <c r="X626">
        <v>9</v>
      </c>
      <c r="Y626" t="s">
        <v>42</v>
      </c>
      <c r="Z626" s="1">
        <v>39994</v>
      </c>
      <c r="AC626" t="s">
        <v>42</v>
      </c>
      <c r="AD626" t="s">
        <v>43</v>
      </c>
    </row>
    <row r="627" spans="1:30" x14ac:dyDescent="0.25">
      <c r="A627" t="s">
        <v>6915</v>
      </c>
      <c r="B627" t="s">
        <v>6916</v>
      </c>
      <c r="C627" t="s">
        <v>6917</v>
      </c>
      <c r="D627" t="s">
        <v>6918</v>
      </c>
      <c r="E627" s="1">
        <v>44208</v>
      </c>
      <c r="F627">
        <v>2020</v>
      </c>
      <c r="I627">
        <v>1</v>
      </c>
      <c r="J627">
        <v>3</v>
      </c>
      <c r="K627" t="s">
        <v>6919</v>
      </c>
      <c r="L627" t="s">
        <v>6920</v>
      </c>
      <c r="M627" t="s">
        <v>6921</v>
      </c>
      <c r="N627" t="s">
        <v>6922</v>
      </c>
      <c r="O627" t="s">
        <v>3409</v>
      </c>
      <c r="P627" t="s">
        <v>6923</v>
      </c>
      <c r="Q627" t="s">
        <v>6924</v>
      </c>
      <c r="R627" t="s">
        <v>6925</v>
      </c>
      <c r="S627" t="s">
        <v>6926</v>
      </c>
      <c r="T627" t="s">
        <v>6927</v>
      </c>
      <c r="V627">
        <v>1</v>
      </c>
      <c r="X627">
        <v>10</v>
      </c>
      <c r="Y627" t="s">
        <v>42</v>
      </c>
      <c r="Z627" s="1">
        <v>44208</v>
      </c>
      <c r="AC627" t="s">
        <v>42</v>
      </c>
      <c r="AD627" t="s">
        <v>43</v>
      </c>
    </row>
    <row r="628" spans="1:30" x14ac:dyDescent="0.25">
      <c r="A628" t="s">
        <v>6928</v>
      </c>
      <c r="B628" t="s">
        <v>6929</v>
      </c>
      <c r="C628" t="s">
        <v>6930</v>
      </c>
      <c r="D628" t="s">
        <v>1179</v>
      </c>
      <c r="E628" s="1">
        <v>42390</v>
      </c>
      <c r="F628">
        <v>2015</v>
      </c>
      <c r="I628">
        <v>1</v>
      </c>
      <c r="J628">
        <v>4</v>
      </c>
      <c r="K628" t="s">
        <v>6931</v>
      </c>
      <c r="M628" t="s">
        <v>1181</v>
      </c>
      <c r="N628" t="s">
        <v>6932</v>
      </c>
      <c r="P628" t="s">
        <v>6933</v>
      </c>
      <c r="Q628" t="s">
        <v>6934</v>
      </c>
      <c r="R628" t="s">
        <v>6935</v>
      </c>
      <c r="S628" t="s">
        <v>6936</v>
      </c>
      <c r="T628" t="s">
        <v>6937</v>
      </c>
      <c r="V628">
        <v>1</v>
      </c>
      <c r="X628">
        <v>17</v>
      </c>
      <c r="Y628" t="s">
        <v>42</v>
      </c>
      <c r="Z628" s="1">
        <v>42390</v>
      </c>
      <c r="AC628" t="s">
        <v>42</v>
      </c>
      <c r="AD628" t="s">
        <v>43</v>
      </c>
    </row>
    <row r="629" spans="1:30" x14ac:dyDescent="0.25">
      <c r="A629" t="s">
        <v>6938</v>
      </c>
      <c r="B629" t="s">
        <v>6939</v>
      </c>
      <c r="C629" t="s">
        <v>6940</v>
      </c>
      <c r="D629" t="s">
        <v>6941</v>
      </c>
      <c r="E629" s="1">
        <v>42677</v>
      </c>
      <c r="F629">
        <v>2016</v>
      </c>
      <c r="I629">
        <v>89</v>
      </c>
      <c r="J629">
        <v>92</v>
      </c>
      <c r="K629" t="s">
        <v>6942</v>
      </c>
      <c r="L629" t="s">
        <v>6943</v>
      </c>
      <c r="M629" t="s">
        <v>6944</v>
      </c>
      <c r="N629" t="s">
        <v>6945</v>
      </c>
      <c r="P629" t="s">
        <v>6946</v>
      </c>
      <c r="Q629" t="s">
        <v>6947</v>
      </c>
      <c r="R629" t="s">
        <v>6948</v>
      </c>
      <c r="S629" t="s">
        <v>6949</v>
      </c>
      <c r="T629" t="s">
        <v>6950</v>
      </c>
      <c r="V629">
        <v>1</v>
      </c>
      <c r="X629">
        <v>11</v>
      </c>
      <c r="Z629" s="1">
        <v>42677</v>
      </c>
      <c r="AC629" t="s">
        <v>42</v>
      </c>
      <c r="AD629" t="s">
        <v>43</v>
      </c>
    </row>
    <row r="630" spans="1:30" x14ac:dyDescent="0.25">
      <c r="A630" t="s">
        <v>6951</v>
      </c>
      <c r="B630" t="s">
        <v>6952</v>
      </c>
      <c r="C630" t="s">
        <v>6953</v>
      </c>
      <c r="D630" t="s">
        <v>6954</v>
      </c>
      <c r="E630" s="1">
        <v>42303</v>
      </c>
      <c r="F630">
        <v>2015</v>
      </c>
      <c r="I630">
        <v>251</v>
      </c>
      <c r="J630">
        <v>251</v>
      </c>
      <c r="K630" t="s">
        <v>6955</v>
      </c>
      <c r="M630" t="s">
        <v>6956</v>
      </c>
      <c r="N630" t="s">
        <v>6957</v>
      </c>
      <c r="P630" t="s">
        <v>6958</v>
      </c>
      <c r="V630">
        <v>1</v>
      </c>
      <c r="Y630" t="s">
        <v>42</v>
      </c>
      <c r="Z630" s="1">
        <v>42303</v>
      </c>
      <c r="AC630" t="s">
        <v>42</v>
      </c>
      <c r="AD630" t="s">
        <v>43</v>
      </c>
    </row>
    <row r="631" spans="1:30" x14ac:dyDescent="0.25">
      <c r="A631" t="s">
        <v>6959</v>
      </c>
      <c r="B631" t="s">
        <v>6960</v>
      </c>
      <c r="C631" t="s">
        <v>6961</v>
      </c>
      <c r="D631" t="s">
        <v>6962</v>
      </c>
      <c r="E631" s="1">
        <v>40578</v>
      </c>
      <c r="F631">
        <v>2010</v>
      </c>
      <c r="I631">
        <v>799</v>
      </c>
      <c r="J631">
        <v>804</v>
      </c>
      <c r="K631" t="s">
        <v>6963</v>
      </c>
      <c r="M631" t="s">
        <v>6964</v>
      </c>
      <c r="N631" t="s">
        <v>6965</v>
      </c>
      <c r="P631" t="s">
        <v>6966</v>
      </c>
      <c r="Q631" t="s">
        <v>6967</v>
      </c>
      <c r="R631" t="s">
        <v>6968</v>
      </c>
      <c r="S631" t="s">
        <v>6969</v>
      </c>
      <c r="T631" t="s">
        <v>6970</v>
      </c>
      <c r="V631">
        <v>1</v>
      </c>
      <c r="X631">
        <v>9</v>
      </c>
      <c r="Y631" t="s">
        <v>42</v>
      </c>
      <c r="Z631" s="1">
        <v>40578</v>
      </c>
      <c r="AC631" t="s">
        <v>42</v>
      </c>
      <c r="AD631" t="s">
        <v>43</v>
      </c>
    </row>
    <row r="632" spans="1:30" x14ac:dyDescent="0.25">
      <c r="A632" t="s">
        <v>6971</v>
      </c>
      <c r="B632" t="s">
        <v>2675</v>
      </c>
      <c r="C632" t="s">
        <v>6972</v>
      </c>
      <c r="D632" t="s">
        <v>6973</v>
      </c>
      <c r="E632" s="1">
        <v>42726</v>
      </c>
      <c r="F632">
        <v>2016</v>
      </c>
      <c r="I632">
        <v>1</v>
      </c>
      <c r="J632">
        <v>6</v>
      </c>
      <c r="K632" t="s">
        <v>6974</v>
      </c>
      <c r="M632" t="s">
        <v>6975</v>
      </c>
      <c r="N632" t="s">
        <v>6976</v>
      </c>
      <c r="P632" t="s">
        <v>6977</v>
      </c>
      <c r="Q632" t="s">
        <v>6978</v>
      </c>
      <c r="S632" t="s">
        <v>6979</v>
      </c>
      <c r="T632" t="s">
        <v>6980</v>
      </c>
      <c r="V632">
        <v>1</v>
      </c>
      <c r="Z632" s="1">
        <v>42726</v>
      </c>
      <c r="AC632" t="s">
        <v>117</v>
      </c>
      <c r="AD632" t="s">
        <v>118</v>
      </c>
    </row>
    <row r="633" spans="1:30" x14ac:dyDescent="0.25">
      <c r="A633" t="s">
        <v>6981</v>
      </c>
      <c r="B633" t="s">
        <v>6982</v>
      </c>
      <c r="C633" t="s">
        <v>6983</v>
      </c>
      <c r="D633" t="s">
        <v>5842</v>
      </c>
      <c r="E633" s="1">
        <v>43920</v>
      </c>
      <c r="F633">
        <v>2019</v>
      </c>
      <c r="I633">
        <v>1</v>
      </c>
      <c r="J633">
        <v>5</v>
      </c>
      <c r="K633" t="s">
        <v>6984</v>
      </c>
      <c r="L633" t="s">
        <v>5844</v>
      </c>
      <c r="M633" t="s">
        <v>5845</v>
      </c>
      <c r="N633" t="s">
        <v>6985</v>
      </c>
      <c r="P633" t="s">
        <v>6986</v>
      </c>
      <c r="Q633" t="s">
        <v>6987</v>
      </c>
      <c r="S633" t="s">
        <v>6988</v>
      </c>
      <c r="T633" t="s">
        <v>6989</v>
      </c>
      <c r="V633">
        <v>1</v>
      </c>
      <c r="X633">
        <v>8</v>
      </c>
      <c r="Y633" t="s">
        <v>42</v>
      </c>
      <c r="Z633" s="1">
        <v>43920</v>
      </c>
      <c r="AC633" t="s">
        <v>42</v>
      </c>
      <c r="AD633" t="s">
        <v>43</v>
      </c>
    </row>
    <row r="634" spans="1:30" x14ac:dyDescent="0.25">
      <c r="A634" t="s">
        <v>6990</v>
      </c>
      <c r="B634" t="s">
        <v>6991</v>
      </c>
      <c r="C634" t="s">
        <v>6992</v>
      </c>
      <c r="D634" t="s">
        <v>6993</v>
      </c>
      <c r="E634" s="1">
        <v>43027</v>
      </c>
      <c r="F634">
        <v>2017</v>
      </c>
      <c r="I634">
        <v>766</v>
      </c>
      <c r="J634">
        <v>768</v>
      </c>
      <c r="K634" t="s">
        <v>6994</v>
      </c>
      <c r="M634" t="s">
        <v>6995</v>
      </c>
      <c r="N634" t="s">
        <v>6996</v>
      </c>
      <c r="P634" t="s">
        <v>6997</v>
      </c>
      <c r="Q634" t="s">
        <v>6998</v>
      </c>
      <c r="R634" t="s">
        <v>6999</v>
      </c>
      <c r="S634" t="s">
        <v>7000</v>
      </c>
      <c r="T634" t="s">
        <v>7001</v>
      </c>
      <c r="V634">
        <v>1</v>
      </c>
      <c r="X634">
        <v>10</v>
      </c>
      <c r="Y634" t="s">
        <v>42</v>
      </c>
      <c r="Z634" s="1">
        <v>43027</v>
      </c>
      <c r="AC634" t="s">
        <v>42</v>
      </c>
      <c r="AD634" t="s">
        <v>43</v>
      </c>
    </row>
    <row r="635" spans="1:30" x14ac:dyDescent="0.25">
      <c r="A635" t="s">
        <v>7002</v>
      </c>
      <c r="B635" t="s">
        <v>3848</v>
      </c>
      <c r="C635" t="s">
        <v>3849</v>
      </c>
      <c r="D635" t="s">
        <v>7003</v>
      </c>
      <c r="E635" s="1">
        <v>41704</v>
      </c>
      <c r="F635">
        <v>2013</v>
      </c>
      <c r="I635">
        <v>247</v>
      </c>
      <c r="J635">
        <v>252</v>
      </c>
      <c r="K635" t="s">
        <v>7004</v>
      </c>
      <c r="M635" t="s">
        <v>7005</v>
      </c>
      <c r="N635" t="s">
        <v>7006</v>
      </c>
      <c r="P635" t="s">
        <v>7007</v>
      </c>
      <c r="Q635" t="s">
        <v>7008</v>
      </c>
      <c r="R635" t="s">
        <v>7009</v>
      </c>
      <c r="S635" t="s">
        <v>7010</v>
      </c>
      <c r="T635" t="s">
        <v>7011</v>
      </c>
      <c r="V635">
        <v>1</v>
      </c>
      <c r="X635">
        <v>20</v>
      </c>
      <c r="Y635" t="s">
        <v>42</v>
      </c>
      <c r="Z635" s="1">
        <v>41704</v>
      </c>
      <c r="AC635" t="s">
        <v>42</v>
      </c>
      <c r="AD635" t="s">
        <v>43</v>
      </c>
    </row>
    <row r="636" spans="1:30" x14ac:dyDescent="0.25">
      <c r="A636" t="s">
        <v>7012</v>
      </c>
      <c r="B636" t="s">
        <v>7013</v>
      </c>
      <c r="C636" t="s">
        <v>7014</v>
      </c>
      <c r="D636" t="s">
        <v>298</v>
      </c>
      <c r="E636" s="1">
        <v>43766</v>
      </c>
      <c r="F636">
        <v>2019</v>
      </c>
      <c r="I636">
        <v>247</v>
      </c>
      <c r="J636">
        <v>251</v>
      </c>
      <c r="K636" t="s">
        <v>7015</v>
      </c>
      <c r="M636" t="s">
        <v>300</v>
      </c>
      <c r="N636" t="s">
        <v>7016</v>
      </c>
      <c r="P636" t="s">
        <v>7017</v>
      </c>
      <c r="Q636" t="s">
        <v>7018</v>
      </c>
      <c r="R636" t="s">
        <v>7019</v>
      </c>
      <c r="S636" t="s">
        <v>7020</v>
      </c>
      <c r="T636" t="s">
        <v>7021</v>
      </c>
      <c r="V636">
        <v>1</v>
      </c>
      <c r="X636">
        <v>11</v>
      </c>
      <c r="Y636" t="s">
        <v>42</v>
      </c>
      <c r="Z636" s="1">
        <v>43766</v>
      </c>
      <c r="AC636" t="s">
        <v>42</v>
      </c>
      <c r="AD636" t="s">
        <v>43</v>
      </c>
    </row>
    <row r="637" spans="1:30" x14ac:dyDescent="0.25">
      <c r="A637" t="s">
        <v>7022</v>
      </c>
      <c r="B637" t="s">
        <v>7023</v>
      </c>
      <c r="C637" t="s">
        <v>7024</v>
      </c>
      <c r="D637" t="s">
        <v>7025</v>
      </c>
      <c r="E637" s="1">
        <v>44378</v>
      </c>
      <c r="F637">
        <v>2021</v>
      </c>
      <c r="I637">
        <v>1</v>
      </c>
      <c r="J637">
        <v>4</v>
      </c>
      <c r="K637" t="s">
        <v>7026</v>
      </c>
      <c r="L637" t="s">
        <v>7027</v>
      </c>
      <c r="M637" t="s">
        <v>7028</v>
      </c>
      <c r="N637" t="s">
        <v>7029</v>
      </c>
      <c r="P637" t="s">
        <v>7030</v>
      </c>
      <c r="Q637" t="s">
        <v>7031</v>
      </c>
      <c r="R637" t="s">
        <v>7032</v>
      </c>
      <c r="S637" t="s">
        <v>7033</v>
      </c>
      <c r="T637" t="s">
        <v>7034</v>
      </c>
      <c r="V637">
        <v>1</v>
      </c>
      <c r="X637">
        <v>16</v>
      </c>
      <c r="Y637" t="s">
        <v>42</v>
      </c>
      <c r="Z637" s="1">
        <v>44378</v>
      </c>
      <c r="AC637" t="s">
        <v>42</v>
      </c>
      <c r="AD637" t="s">
        <v>43</v>
      </c>
    </row>
    <row r="638" spans="1:30" x14ac:dyDescent="0.25">
      <c r="A638" t="s">
        <v>7035</v>
      </c>
      <c r="B638" t="s">
        <v>7036</v>
      </c>
      <c r="C638" t="s">
        <v>7037</v>
      </c>
      <c r="D638" t="s">
        <v>7038</v>
      </c>
      <c r="E638" s="1">
        <v>40262</v>
      </c>
      <c r="F638">
        <v>2009</v>
      </c>
      <c r="I638">
        <v>586</v>
      </c>
      <c r="J638">
        <v>591</v>
      </c>
      <c r="K638" t="s">
        <v>7039</v>
      </c>
      <c r="M638" t="s">
        <v>7040</v>
      </c>
      <c r="N638" t="s">
        <v>7041</v>
      </c>
      <c r="P638" t="s">
        <v>7042</v>
      </c>
      <c r="Q638" t="s">
        <v>7043</v>
      </c>
      <c r="R638" t="s">
        <v>7044</v>
      </c>
      <c r="S638" t="s">
        <v>7045</v>
      </c>
      <c r="T638" t="s">
        <v>7046</v>
      </c>
      <c r="V638">
        <v>1</v>
      </c>
      <c r="X638">
        <v>22</v>
      </c>
      <c r="Y638" t="s">
        <v>42</v>
      </c>
      <c r="Z638" s="1">
        <v>40262</v>
      </c>
      <c r="AC638" t="s">
        <v>42</v>
      </c>
      <c r="AD638" t="s">
        <v>43</v>
      </c>
    </row>
    <row r="639" spans="1:30" x14ac:dyDescent="0.25">
      <c r="A639" t="s">
        <v>7047</v>
      </c>
      <c r="B639" t="s">
        <v>7048</v>
      </c>
      <c r="C639" t="s">
        <v>7049</v>
      </c>
      <c r="D639" t="s">
        <v>7050</v>
      </c>
      <c r="E639" s="1">
        <v>44607</v>
      </c>
      <c r="F639">
        <v>2021</v>
      </c>
      <c r="I639">
        <v>1</v>
      </c>
      <c r="J639">
        <v>5</v>
      </c>
      <c r="K639" t="s">
        <v>7051</v>
      </c>
      <c r="L639" t="s">
        <v>977</v>
      </c>
      <c r="M639" t="s">
        <v>7052</v>
      </c>
      <c r="N639" t="s">
        <v>7053</v>
      </c>
      <c r="P639" t="s">
        <v>7054</v>
      </c>
      <c r="Q639" t="s">
        <v>7055</v>
      </c>
      <c r="R639" t="s">
        <v>7056</v>
      </c>
      <c r="S639" t="s">
        <v>7057</v>
      </c>
      <c r="T639" t="s">
        <v>7058</v>
      </c>
      <c r="V639">
        <v>1</v>
      </c>
      <c r="X639">
        <v>14</v>
      </c>
      <c r="Z639" s="1">
        <v>44607</v>
      </c>
      <c r="AC639" t="s">
        <v>42</v>
      </c>
      <c r="AD639" t="s">
        <v>43</v>
      </c>
    </row>
    <row r="640" spans="1:30" x14ac:dyDescent="0.25">
      <c r="A640" t="s">
        <v>7059</v>
      </c>
      <c r="B640" t="s">
        <v>7060</v>
      </c>
      <c r="C640" t="s">
        <v>7061</v>
      </c>
      <c r="D640" t="s">
        <v>7062</v>
      </c>
      <c r="E640" s="1">
        <v>43496</v>
      </c>
      <c r="F640">
        <v>2018</v>
      </c>
      <c r="I640">
        <v>1964</v>
      </c>
      <c r="J640">
        <v>1967</v>
      </c>
      <c r="K640" t="s">
        <v>7063</v>
      </c>
      <c r="M640" t="s">
        <v>7064</v>
      </c>
      <c r="N640" t="s">
        <v>7065</v>
      </c>
      <c r="P640" t="s">
        <v>7066</v>
      </c>
      <c r="R640" t="s">
        <v>7067</v>
      </c>
      <c r="S640" t="s">
        <v>7068</v>
      </c>
      <c r="T640" t="s">
        <v>7069</v>
      </c>
      <c r="V640">
        <v>1</v>
      </c>
      <c r="X640">
        <v>28</v>
      </c>
      <c r="Y640" t="s">
        <v>42</v>
      </c>
      <c r="Z640" s="1">
        <v>43496</v>
      </c>
      <c r="AC640" t="s">
        <v>42</v>
      </c>
      <c r="AD640" t="s">
        <v>43</v>
      </c>
    </row>
    <row r="641" spans="1:30" x14ac:dyDescent="0.25">
      <c r="A641" t="s">
        <v>7070</v>
      </c>
      <c r="B641" t="s">
        <v>7071</v>
      </c>
      <c r="C641" t="s">
        <v>7072</v>
      </c>
      <c r="D641" t="s">
        <v>7073</v>
      </c>
      <c r="E641" s="1">
        <v>38306</v>
      </c>
      <c r="F641">
        <v>2004</v>
      </c>
      <c r="I641">
        <v>380</v>
      </c>
      <c r="J641">
        <v>383</v>
      </c>
      <c r="K641" t="s">
        <v>7074</v>
      </c>
      <c r="L641" t="s">
        <v>6943</v>
      </c>
      <c r="M641" t="s">
        <v>7075</v>
      </c>
      <c r="P641" t="s">
        <v>7076</v>
      </c>
      <c r="R641" t="s">
        <v>7077</v>
      </c>
      <c r="S641" t="s">
        <v>7078</v>
      </c>
      <c r="T641" t="s">
        <v>7079</v>
      </c>
      <c r="V641">
        <v>1</v>
      </c>
      <c r="X641">
        <v>7</v>
      </c>
      <c r="Z641" s="1">
        <v>38306</v>
      </c>
      <c r="AC641" t="s">
        <v>42</v>
      </c>
      <c r="AD641" t="s">
        <v>43</v>
      </c>
    </row>
    <row r="642" spans="1:30" x14ac:dyDescent="0.25">
      <c r="A642" t="s">
        <v>7080</v>
      </c>
      <c r="B642" t="s">
        <v>7081</v>
      </c>
      <c r="C642" t="s">
        <v>7082</v>
      </c>
      <c r="D642" t="s">
        <v>7083</v>
      </c>
      <c r="E642" s="1">
        <v>41305</v>
      </c>
      <c r="F642">
        <v>2012</v>
      </c>
      <c r="I642">
        <v>62</v>
      </c>
      <c r="J642">
        <v>66</v>
      </c>
      <c r="K642" t="s">
        <v>7084</v>
      </c>
      <c r="M642" t="s">
        <v>7085</v>
      </c>
      <c r="N642" t="s">
        <v>7086</v>
      </c>
      <c r="P642" t="s">
        <v>7087</v>
      </c>
      <c r="Q642" t="s">
        <v>7088</v>
      </c>
      <c r="R642" t="s">
        <v>7089</v>
      </c>
      <c r="S642" t="s">
        <v>7090</v>
      </c>
      <c r="T642" t="s">
        <v>7091</v>
      </c>
      <c r="V642">
        <v>1</v>
      </c>
      <c r="X642">
        <v>8</v>
      </c>
      <c r="Y642" t="s">
        <v>42</v>
      </c>
      <c r="Z642" s="1">
        <v>41305</v>
      </c>
      <c r="AC642" t="s">
        <v>42</v>
      </c>
      <c r="AD642" t="s">
        <v>43</v>
      </c>
    </row>
    <row r="643" spans="1:30" x14ac:dyDescent="0.25">
      <c r="A643" t="s">
        <v>7092</v>
      </c>
      <c r="B643" t="s">
        <v>7093</v>
      </c>
      <c r="C643" t="s">
        <v>7094</v>
      </c>
      <c r="D643" t="s">
        <v>2511</v>
      </c>
      <c r="E643" s="1">
        <v>42621</v>
      </c>
      <c r="F643">
        <v>2016</v>
      </c>
      <c r="I643">
        <v>1</v>
      </c>
      <c r="J643">
        <v>4</v>
      </c>
      <c r="K643" t="s">
        <v>7095</v>
      </c>
      <c r="M643" t="s">
        <v>2513</v>
      </c>
      <c r="N643" t="s">
        <v>7096</v>
      </c>
      <c r="P643" t="s">
        <v>7097</v>
      </c>
      <c r="Q643" t="s">
        <v>7098</v>
      </c>
      <c r="R643" t="s">
        <v>7099</v>
      </c>
      <c r="S643" t="s">
        <v>7100</v>
      </c>
      <c r="T643" t="s">
        <v>7101</v>
      </c>
      <c r="V643">
        <v>1</v>
      </c>
      <c r="X643">
        <v>6</v>
      </c>
      <c r="Y643" t="s">
        <v>42</v>
      </c>
      <c r="Z643" s="1">
        <v>42621</v>
      </c>
      <c r="AC643" t="s">
        <v>42</v>
      </c>
      <c r="AD643" t="s">
        <v>43</v>
      </c>
    </row>
    <row r="644" spans="1:30" x14ac:dyDescent="0.25">
      <c r="A644" t="s">
        <v>7102</v>
      </c>
      <c r="B644" t="s">
        <v>7103</v>
      </c>
      <c r="C644" t="s">
        <v>7104</v>
      </c>
      <c r="D644" t="s">
        <v>1457</v>
      </c>
      <c r="E644" s="1">
        <v>42691</v>
      </c>
      <c r="F644">
        <v>2016</v>
      </c>
      <c r="I644">
        <v>51</v>
      </c>
      <c r="J644">
        <v>55</v>
      </c>
      <c r="K644" t="s">
        <v>7105</v>
      </c>
      <c r="M644" t="s">
        <v>1459</v>
      </c>
      <c r="N644" t="s">
        <v>7106</v>
      </c>
      <c r="P644" t="s">
        <v>7107</v>
      </c>
      <c r="R644" t="s">
        <v>7108</v>
      </c>
      <c r="S644" t="s">
        <v>7109</v>
      </c>
      <c r="T644" t="s">
        <v>7110</v>
      </c>
      <c r="V644">
        <v>1</v>
      </c>
      <c r="X644">
        <v>13</v>
      </c>
      <c r="Y644" t="s">
        <v>42</v>
      </c>
      <c r="Z644" s="1">
        <v>42691</v>
      </c>
      <c r="AC644" t="s">
        <v>42</v>
      </c>
      <c r="AD644" t="s">
        <v>43</v>
      </c>
    </row>
    <row r="645" spans="1:30" x14ac:dyDescent="0.25">
      <c r="A645" t="s">
        <v>7111</v>
      </c>
      <c r="B645" t="s">
        <v>7112</v>
      </c>
      <c r="C645" t="s">
        <v>7113</v>
      </c>
      <c r="D645" t="s">
        <v>7114</v>
      </c>
      <c r="E645" s="1">
        <v>43878</v>
      </c>
      <c r="F645">
        <v>2019</v>
      </c>
      <c r="I645">
        <v>1</v>
      </c>
      <c r="J645">
        <v>6</v>
      </c>
      <c r="K645" t="s">
        <v>7115</v>
      </c>
      <c r="L645" t="s">
        <v>7116</v>
      </c>
      <c r="M645" t="s">
        <v>7117</v>
      </c>
      <c r="N645" t="s">
        <v>7118</v>
      </c>
      <c r="P645" t="s">
        <v>7119</v>
      </c>
      <c r="R645" t="s">
        <v>7120</v>
      </c>
      <c r="S645" t="s">
        <v>7121</v>
      </c>
      <c r="T645" t="s">
        <v>7122</v>
      </c>
      <c r="V645">
        <v>1</v>
      </c>
      <c r="X645">
        <v>9</v>
      </c>
      <c r="Y645" t="s">
        <v>42</v>
      </c>
      <c r="Z645" s="1">
        <v>43878</v>
      </c>
      <c r="AC645" t="s">
        <v>42</v>
      </c>
      <c r="AD645" t="s">
        <v>43</v>
      </c>
    </row>
    <row r="646" spans="1:30" x14ac:dyDescent="0.25">
      <c r="A646" t="s">
        <v>7123</v>
      </c>
      <c r="B646" t="s">
        <v>7124</v>
      </c>
      <c r="C646" t="s">
        <v>7125</v>
      </c>
      <c r="D646" t="s">
        <v>6224</v>
      </c>
      <c r="E646" s="1">
        <v>43174</v>
      </c>
      <c r="F646">
        <v>2018</v>
      </c>
      <c r="I646">
        <v>37</v>
      </c>
      <c r="J646">
        <v>39</v>
      </c>
      <c r="K646" t="s">
        <v>7126</v>
      </c>
      <c r="M646" t="s">
        <v>6226</v>
      </c>
      <c r="N646" t="s">
        <v>7127</v>
      </c>
      <c r="P646" t="s">
        <v>7128</v>
      </c>
      <c r="Q646" t="s">
        <v>7129</v>
      </c>
      <c r="R646" t="s">
        <v>7130</v>
      </c>
      <c r="S646" t="s">
        <v>7131</v>
      </c>
      <c r="T646" t="s">
        <v>7132</v>
      </c>
      <c r="V646">
        <v>1</v>
      </c>
      <c r="X646">
        <v>8</v>
      </c>
      <c r="Y646" t="s">
        <v>42</v>
      </c>
      <c r="Z646" s="1">
        <v>43174</v>
      </c>
      <c r="AC646" t="s">
        <v>42</v>
      </c>
      <c r="AD646" t="s">
        <v>43</v>
      </c>
    </row>
    <row r="647" spans="1:30" x14ac:dyDescent="0.25">
      <c r="A647" t="s">
        <v>7133</v>
      </c>
      <c r="B647" t="s">
        <v>7134</v>
      </c>
      <c r="C647" t="s">
        <v>7135</v>
      </c>
      <c r="D647" t="s">
        <v>5971</v>
      </c>
      <c r="E647" s="1">
        <v>43920</v>
      </c>
      <c r="F647">
        <v>2019</v>
      </c>
      <c r="I647">
        <v>388</v>
      </c>
      <c r="J647">
        <v>390</v>
      </c>
      <c r="K647" t="s">
        <v>7136</v>
      </c>
      <c r="L647" t="s">
        <v>5973</v>
      </c>
      <c r="M647" t="s">
        <v>5974</v>
      </c>
      <c r="N647" t="s">
        <v>7137</v>
      </c>
      <c r="P647" t="s">
        <v>7138</v>
      </c>
      <c r="S647" t="s">
        <v>7139</v>
      </c>
      <c r="T647" t="s">
        <v>7140</v>
      </c>
      <c r="V647">
        <v>1</v>
      </c>
      <c r="X647">
        <v>7</v>
      </c>
      <c r="Y647" t="s">
        <v>42</v>
      </c>
      <c r="Z647" s="1">
        <v>43920</v>
      </c>
      <c r="AC647" t="s">
        <v>42</v>
      </c>
      <c r="AD647" t="s">
        <v>43</v>
      </c>
    </row>
    <row r="648" spans="1:30" x14ac:dyDescent="0.25">
      <c r="A648" t="s">
        <v>7141</v>
      </c>
      <c r="B648" t="s">
        <v>7142</v>
      </c>
      <c r="C648" t="s">
        <v>7143</v>
      </c>
      <c r="D648" t="s">
        <v>7144</v>
      </c>
      <c r="E648" s="1">
        <v>38859</v>
      </c>
      <c r="F648">
        <v>2005</v>
      </c>
      <c r="G648">
        <v>1</v>
      </c>
      <c r="I648">
        <v>734</v>
      </c>
      <c r="J648">
        <v>738</v>
      </c>
      <c r="K648" t="s">
        <v>7145</v>
      </c>
      <c r="M648" t="s">
        <v>7146</v>
      </c>
      <c r="N648" t="s">
        <v>7147</v>
      </c>
      <c r="P648" t="s">
        <v>7148</v>
      </c>
      <c r="R648" t="s">
        <v>7149</v>
      </c>
      <c r="S648" t="s">
        <v>7150</v>
      </c>
      <c r="T648" t="s">
        <v>7151</v>
      </c>
      <c r="V648">
        <v>1</v>
      </c>
      <c r="X648">
        <v>29</v>
      </c>
      <c r="Y648" t="s">
        <v>42</v>
      </c>
      <c r="Z648" s="1">
        <v>38859</v>
      </c>
      <c r="AC648" t="s">
        <v>42</v>
      </c>
      <c r="AD648" t="s">
        <v>43</v>
      </c>
    </row>
    <row r="649" spans="1:30" x14ac:dyDescent="0.25">
      <c r="A649" t="s">
        <v>7152</v>
      </c>
      <c r="B649" t="s">
        <v>7153</v>
      </c>
      <c r="C649" t="s">
        <v>7154</v>
      </c>
      <c r="D649" t="s">
        <v>6337</v>
      </c>
      <c r="E649" s="1">
        <v>44739</v>
      </c>
      <c r="F649">
        <v>2021</v>
      </c>
      <c r="I649">
        <v>1029</v>
      </c>
      <c r="J649">
        <v>1034</v>
      </c>
      <c r="K649" t="s">
        <v>7155</v>
      </c>
      <c r="M649" t="s">
        <v>6339</v>
      </c>
      <c r="N649" t="s">
        <v>7156</v>
      </c>
      <c r="O649" t="s">
        <v>7157</v>
      </c>
      <c r="P649" t="s">
        <v>7158</v>
      </c>
      <c r="Q649" t="s">
        <v>7159</v>
      </c>
      <c r="R649" t="s">
        <v>7160</v>
      </c>
      <c r="S649" t="s">
        <v>7161</v>
      </c>
      <c r="T649" t="s">
        <v>7162</v>
      </c>
      <c r="V649">
        <v>1</v>
      </c>
      <c r="X649">
        <v>24</v>
      </c>
      <c r="Y649" t="s">
        <v>42</v>
      </c>
      <c r="Z649" s="1">
        <v>44739</v>
      </c>
      <c r="AC649" t="s">
        <v>42</v>
      </c>
      <c r="AD649" t="s">
        <v>43</v>
      </c>
    </row>
    <row r="650" spans="1:30" x14ac:dyDescent="0.25">
      <c r="A650" t="s">
        <v>7163</v>
      </c>
      <c r="B650" t="s">
        <v>7164</v>
      </c>
      <c r="C650" t="s">
        <v>7165</v>
      </c>
      <c r="D650" t="s">
        <v>7166</v>
      </c>
      <c r="E650" s="1">
        <v>40200</v>
      </c>
      <c r="F650">
        <v>2009</v>
      </c>
      <c r="I650">
        <v>1800</v>
      </c>
      <c r="J650">
        <v>1803</v>
      </c>
      <c r="K650" t="s">
        <v>7167</v>
      </c>
      <c r="L650" t="s">
        <v>7168</v>
      </c>
      <c r="M650" t="s">
        <v>7169</v>
      </c>
      <c r="N650" t="s">
        <v>7170</v>
      </c>
      <c r="P650" t="s">
        <v>7171</v>
      </c>
      <c r="R650" t="s">
        <v>7172</v>
      </c>
      <c r="S650" t="s">
        <v>7173</v>
      </c>
      <c r="T650" t="s">
        <v>7174</v>
      </c>
      <c r="V650">
        <v>1</v>
      </c>
      <c r="X650">
        <v>5</v>
      </c>
      <c r="Y650" t="s">
        <v>42</v>
      </c>
      <c r="Z650" s="1">
        <v>40200</v>
      </c>
      <c r="AC650" t="s">
        <v>42</v>
      </c>
      <c r="AD650" t="s">
        <v>43</v>
      </c>
    </row>
    <row r="651" spans="1:30" x14ac:dyDescent="0.25">
      <c r="A651" t="s">
        <v>7175</v>
      </c>
      <c r="B651" t="s">
        <v>7176</v>
      </c>
      <c r="C651" t="s">
        <v>7177</v>
      </c>
      <c r="D651" t="s">
        <v>7178</v>
      </c>
      <c r="E651" s="1">
        <v>44748</v>
      </c>
      <c r="F651">
        <v>2022</v>
      </c>
      <c r="I651">
        <v>1</v>
      </c>
      <c r="J651">
        <v>4</v>
      </c>
      <c r="K651" t="s">
        <v>7179</v>
      </c>
      <c r="M651" t="s">
        <v>7180</v>
      </c>
      <c r="N651" t="s">
        <v>7181</v>
      </c>
      <c r="P651" t="s">
        <v>7182</v>
      </c>
      <c r="R651" t="s">
        <v>7183</v>
      </c>
      <c r="S651" t="s">
        <v>7184</v>
      </c>
      <c r="T651" t="s">
        <v>7185</v>
      </c>
      <c r="V651">
        <v>1</v>
      </c>
      <c r="X651">
        <v>12</v>
      </c>
      <c r="Z651" s="1">
        <v>44748</v>
      </c>
      <c r="AC651" t="s">
        <v>42</v>
      </c>
      <c r="AD651" t="s">
        <v>43</v>
      </c>
    </row>
    <row r="652" spans="1:30" x14ac:dyDescent="0.25">
      <c r="A652" t="s">
        <v>7186</v>
      </c>
      <c r="B652" t="s">
        <v>7187</v>
      </c>
      <c r="C652" t="s">
        <v>7188</v>
      </c>
      <c r="D652" t="s">
        <v>7189</v>
      </c>
      <c r="E652" s="1">
        <v>43622</v>
      </c>
      <c r="F652">
        <v>2019</v>
      </c>
      <c r="I652">
        <v>2585</v>
      </c>
      <c r="J652">
        <v>2589</v>
      </c>
      <c r="K652" t="s">
        <v>7190</v>
      </c>
      <c r="M652" t="s">
        <v>7191</v>
      </c>
      <c r="N652" t="s">
        <v>7192</v>
      </c>
      <c r="P652" t="s">
        <v>7193</v>
      </c>
      <c r="Q652" t="s">
        <v>7194</v>
      </c>
      <c r="R652" t="s">
        <v>7195</v>
      </c>
      <c r="S652" t="s">
        <v>7196</v>
      </c>
      <c r="T652" t="s">
        <v>7197</v>
      </c>
      <c r="V652">
        <v>1</v>
      </c>
      <c r="X652">
        <v>6</v>
      </c>
      <c r="Y652" t="s">
        <v>42</v>
      </c>
      <c r="Z652" s="1">
        <v>43622</v>
      </c>
      <c r="AC652" t="s">
        <v>42</v>
      </c>
      <c r="AD652" t="s">
        <v>43</v>
      </c>
    </row>
    <row r="653" spans="1:30" x14ac:dyDescent="0.25">
      <c r="A653" t="s">
        <v>7198</v>
      </c>
      <c r="B653" t="s">
        <v>7199</v>
      </c>
      <c r="C653" t="s">
        <v>7200</v>
      </c>
      <c r="D653" t="s">
        <v>7201</v>
      </c>
      <c r="E653" s="1">
        <v>41274</v>
      </c>
      <c r="F653">
        <v>2012</v>
      </c>
      <c r="I653">
        <v>1563</v>
      </c>
      <c r="J653">
        <v>1566</v>
      </c>
      <c r="K653" t="s">
        <v>7202</v>
      </c>
      <c r="M653" t="s">
        <v>7203</v>
      </c>
      <c r="N653" t="s">
        <v>7204</v>
      </c>
      <c r="P653" t="s">
        <v>7205</v>
      </c>
      <c r="Q653" t="s">
        <v>7206</v>
      </c>
      <c r="R653" t="s">
        <v>7207</v>
      </c>
      <c r="S653" t="s">
        <v>7208</v>
      </c>
      <c r="T653" t="s">
        <v>7209</v>
      </c>
      <c r="V653">
        <v>1</v>
      </c>
      <c r="W653">
        <v>1</v>
      </c>
      <c r="X653">
        <v>4</v>
      </c>
      <c r="Y653" t="s">
        <v>42</v>
      </c>
      <c r="Z653" s="1">
        <v>41274</v>
      </c>
      <c r="AC653" t="s">
        <v>42</v>
      </c>
      <c r="AD653" t="s">
        <v>43</v>
      </c>
    </row>
    <row r="654" spans="1:30" x14ac:dyDescent="0.25">
      <c r="A654" t="s">
        <v>7210</v>
      </c>
      <c r="B654" t="s">
        <v>7211</v>
      </c>
      <c r="C654" t="s">
        <v>7212</v>
      </c>
      <c r="D654" t="s">
        <v>7213</v>
      </c>
      <c r="E654" s="1">
        <v>41914</v>
      </c>
      <c r="F654">
        <v>2014</v>
      </c>
      <c r="I654">
        <v>1</v>
      </c>
      <c r="J654">
        <v>2</v>
      </c>
      <c r="K654" t="s">
        <v>7214</v>
      </c>
      <c r="M654" t="s">
        <v>7215</v>
      </c>
      <c r="N654" t="s">
        <v>7216</v>
      </c>
      <c r="P654" t="s">
        <v>7217</v>
      </c>
      <c r="Q654" t="s">
        <v>7218</v>
      </c>
      <c r="R654" t="s">
        <v>7219</v>
      </c>
      <c r="S654" t="s">
        <v>7220</v>
      </c>
      <c r="T654" t="s">
        <v>7221</v>
      </c>
      <c r="V654">
        <v>1</v>
      </c>
      <c r="X654">
        <v>7</v>
      </c>
      <c r="Y654" t="s">
        <v>42</v>
      </c>
      <c r="Z654" s="1">
        <v>41914</v>
      </c>
      <c r="AC654" t="s">
        <v>42</v>
      </c>
      <c r="AD654" t="s">
        <v>43</v>
      </c>
    </row>
    <row r="655" spans="1:30" x14ac:dyDescent="0.25">
      <c r="A655" t="s">
        <v>7222</v>
      </c>
      <c r="B655" t="s">
        <v>7223</v>
      </c>
      <c r="C655" t="s">
        <v>7224</v>
      </c>
      <c r="D655" t="s">
        <v>7050</v>
      </c>
      <c r="E655" s="1">
        <v>44607</v>
      </c>
      <c r="F655">
        <v>2021</v>
      </c>
      <c r="I655">
        <v>1</v>
      </c>
      <c r="J655">
        <v>7</v>
      </c>
      <c r="K655" t="s">
        <v>7225</v>
      </c>
      <c r="L655" t="s">
        <v>977</v>
      </c>
      <c r="M655" t="s">
        <v>7052</v>
      </c>
      <c r="N655" t="s">
        <v>7226</v>
      </c>
      <c r="P655" t="s">
        <v>7227</v>
      </c>
      <c r="Q655" t="s">
        <v>7228</v>
      </c>
      <c r="R655" t="s">
        <v>7229</v>
      </c>
      <c r="S655" t="s">
        <v>7230</v>
      </c>
      <c r="T655" t="s">
        <v>7231</v>
      </c>
      <c r="V655">
        <v>1</v>
      </c>
      <c r="X655">
        <v>8</v>
      </c>
      <c r="Z655" s="1">
        <v>44607</v>
      </c>
      <c r="AC655" t="s">
        <v>42</v>
      </c>
      <c r="AD655" t="s">
        <v>43</v>
      </c>
    </row>
    <row r="656" spans="1:30" x14ac:dyDescent="0.25">
      <c r="A656" t="s">
        <v>7232</v>
      </c>
      <c r="B656" t="s">
        <v>7233</v>
      </c>
      <c r="C656" t="s">
        <v>7234</v>
      </c>
      <c r="D656" t="s">
        <v>7235</v>
      </c>
      <c r="E656" s="1">
        <v>37474</v>
      </c>
      <c r="F656">
        <v>1997</v>
      </c>
      <c r="G656">
        <v>1</v>
      </c>
      <c r="I656">
        <v>5.4</v>
      </c>
      <c r="J656">
        <v>16</v>
      </c>
      <c r="K656" t="s">
        <v>7236</v>
      </c>
      <c r="M656" t="s">
        <v>7237</v>
      </c>
      <c r="N656" t="s">
        <v>7238</v>
      </c>
      <c r="P656" t="s">
        <v>7239</v>
      </c>
      <c r="R656" t="s">
        <v>7240</v>
      </c>
      <c r="S656" t="s">
        <v>7241</v>
      </c>
      <c r="T656" t="s">
        <v>7242</v>
      </c>
      <c r="V656">
        <v>1</v>
      </c>
      <c r="Y656" t="s">
        <v>42</v>
      </c>
      <c r="Z656" s="1">
        <v>37474</v>
      </c>
      <c r="AC656" t="s">
        <v>42</v>
      </c>
      <c r="AD656" t="s">
        <v>43</v>
      </c>
    </row>
    <row r="657" spans="1:30" x14ac:dyDescent="0.25">
      <c r="A657" t="s">
        <v>7243</v>
      </c>
      <c r="B657" t="s">
        <v>7244</v>
      </c>
      <c r="C657" t="s">
        <v>7245</v>
      </c>
      <c r="D657" t="s">
        <v>5084</v>
      </c>
      <c r="E657" s="1">
        <v>41130</v>
      </c>
      <c r="F657">
        <v>2012</v>
      </c>
      <c r="I657">
        <v>1</v>
      </c>
      <c r="J657">
        <v>6</v>
      </c>
      <c r="K657" t="s">
        <v>7246</v>
      </c>
      <c r="M657" t="s">
        <v>5086</v>
      </c>
      <c r="N657" t="s">
        <v>7247</v>
      </c>
      <c r="P657" t="s">
        <v>7248</v>
      </c>
      <c r="Q657" t="s">
        <v>7249</v>
      </c>
      <c r="R657" t="s">
        <v>7250</v>
      </c>
      <c r="S657" t="s">
        <v>7251</v>
      </c>
      <c r="T657" t="s">
        <v>7252</v>
      </c>
      <c r="V657">
        <v>1</v>
      </c>
      <c r="X657">
        <v>9</v>
      </c>
      <c r="Y657" t="s">
        <v>42</v>
      </c>
      <c r="Z657" s="1">
        <v>41130</v>
      </c>
      <c r="AC657" t="s">
        <v>42</v>
      </c>
      <c r="AD657" t="s">
        <v>43</v>
      </c>
    </row>
    <row r="658" spans="1:30" x14ac:dyDescent="0.25">
      <c r="A658" t="s">
        <v>7253</v>
      </c>
      <c r="B658" t="s">
        <v>7254</v>
      </c>
      <c r="C658" t="s">
        <v>7255</v>
      </c>
      <c r="D658" t="s">
        <v>7256</v>
      </c>
      <c r="E658" s="1">
        <v>42156</v>
      </c>
      <c r="F658">
        <v>2015</v>
      </c>
      <c r="I658">
        <v>85</v>
      </c>
      <c r="J658">
        <v>88</v>
      </c>
      <c r="K658" t="s">
        <v>7257</v>
      </c>
      <c r="M658" t="s">
        <v>7258</v>
      </c>
      <c r="N658" t="s">
        <v>7259</v>
      </c>
      <c r="P658" t="s">
        <v>7260</v>
      </c>
      <c r="R658" t="s">
        <v>7261</v>
      </c>
      <c r="S658" t="s">
        <v>7262</v>
      </c>
      <c r="T658" t="s">
        <v>7263</v>
      </c>
      <c r="V658">
        <v>1</v>
      </c>
      <c r="X658">
        <v>11</v>
      </c>
      <c r="Y658" t="s">
        <v>42</v>
      </c>
      <c r="Z658" s="1">
        <v>42156</v>
      </c>
      <c r="AC658" t="s">
        <v>42</v>
      </c>
      <c r="AD658" t="s">
        <v>43</v>
      </c>
    </row>
    <row r="659" spans="1:30" x14ac:dyDescent="0.25">
      <c r="A659" t="s">
        <v>7264</v>
      </c>
      <c r="B659" t="s">
        <v>7265</v>
      </c>
      <c r="C659" t="s">
        <v>7266</v>
      </c>
      <c r="D659" t="s">
        <v>5125</v>
      </c>
      <c r="E659" s="1">
        <v>41949</v>
      </c>
      <c r="F659">
        <v>2014</v>
      </c>
      <c r="I659">
        <v>3690</v>
      </c>
      <c r="J659">
        <v>3693</v>
      </c>
      <c r="K659" t="s">
        <v>7267</v>
      </c>
      <c r="L659" t="s">
        <v>650</v>
      </c>
      <c r="M659" t="s">
        <v>5127</v>
      </c>
      <c r="N659" t="s">
        <v>7268</v>
      </c>
      <c r="P659" t="s">
        <v>7269</v>
      </c>
      <c r="Q659" t="s">
        <v>7270</v>
      </c>
      <c r="R659" t="s">
        <v>7271</v>
      </c>
      <c r="S659" t="s">
        <v>7272</v>
      </c>
      <c r="T659" t="s">
        <v>7273</v>
      </c>
      <c r="V659">
        <v>1</v>
      </c>
      <c r="X659">
        <v>10</v>
      </c>
      <c r="Y659" t="s">
        <v>42</v>
      </c>
      <c r="Z659" s="1">
        <v>41949</v>
      </c>
      <c r="AC659" t="s">
        <v>42</v>
      </c>
      <c r="AD659" t="s">
        <v>43</v>
      </c>
    </row>
    <row r="660" spans="1:30" x14ac:dyDescent="0.25">
      <c r="A660" t="s">
        <v>7274</v>
      </c>
      <c r="B660" t="s">
        <v>7275</v>
      </c>
      <c r="C660" t="s">
        <v>7276</v>
      </c>
      <c r="D660" t="s">
        <v>1621</v>
      </c>
      <c r="E660" s="1">
        <v>42705</v>
      </c>
      <c r="F660">
        <v>2016</v>
      </c>
      <c r="I660">
        <v>1</v>
      </c>
      <c r="J660">
        <v>6</v>
      </c>
      <c r="K660" t="s">
        <v>7277</v>
      </c>
      <c r="M660" t="s">
        <v>1623</v>
      </c>
      <c r="N660" t="s">
        <v>7278</v>
      </c>
      <c r="P660" t="s">
        <v>7279</v>
      </c>
      <c r="R660" t="s">
        <v>7280</v>
      </c>
      <c r="S660" t="s">
        <v>7281</v>
      </c>
      <c r="T660" t="s">
        <v>7282</v>
      </c>
      <c r="V660">
        <v>1</v>
      </c>
      <c r="X660">
        <v>19</v>
      </c>
      <c r="Y660" t="s">
        <v>2249</v>
      </c>
      <c r="Z660" s="1">
        <v>42705</v>
      </c>
      <c r="AC660" t="s">
        <v>42</v>
      </c>
      <c r="AD660" t="s">
        <v>43</v>
      </c>
    </row>
    <row r="661" spans="1:30" x14ac:dyDescent="0.25">
      <c r="A661" t="s">
        <v>7283</v>
      </c>
      <c r="B661" t="s">
        <v>7284</v>
      </c>
      <c r="C661" t="s">
        <v>7285</v>
      </c>
      <c r="D661" t="s">
        <v>7286</v>
      </c>
      <c r="E661" s="1">
        <v>42261</v>
      </c>
      <c r="F661">
        <v>2015</v>
      </c>
      <c r="I661">
        <v>2786</v>
      </c>
      <c r="J661">
        <v>2791</v>
      </c>
      <c r="K661" t="s">
        <v>7287</v>
      </c>
      <c r="L661" t="s">
        <v>1775</v>
      </c>
      <c r="M661" t="s">
        <v>7288</v>
      </c>
      <c r="N661" t="s">
        <v>7289</v>
      </c>
      <c r="P661" t="s">
        <v>7290</v>
      </c>
      <c r="Q661" t="s">
        <v>7291</v>
      </c>
      <c r="R661" t="s">
        <v>7292</v>
      </c>
      <c r="S661" t="s">
        <v>7293</v>
      </c>
      <c r="T661" t="s">
        <v>7294</v>
      </c>
      <c r="V661">
        <v>1</v>
      </c>
      <c r="X661">
        <v>11</v>
      </c>
      <c r="Z661" s="1">
        <v>42261</v>
      </c>
      <c r="AC661" t="s">
        <v>42</v>
      </c>
      <c r="AD661" t="s">
        <v>43</v>
      </c>
    </row>
    <row r="662" spans="1:30" x14ac:dyDescent="0.25">
      <c r="A662" t="s">
        <v>7295</v>
      </c>
      <c r="B662" t="s">
        <v>7296</v>
      </c>
      <c r="C662" t="s">
        <v>7297</v>
      </c>
      <c r="D662" t="s">
        <v>7298</v>
      </c>
      <c r="E662" s="1">
        <v>42628</v>
      </c>
      <c r="F662">
        <v>2016</v>
      </c>
      <c r="I662">
        <v>1</v>
      </c>
      <c r="J662">
        <v>5</v>
      </c>
      <c r="K662" t="s">
        <v>7299</v>
      </c>
      <c r="L662" t="s">
        <v>7300</v>
      </c>
      <c r="M662" t="s">
        <v>7301</v>
      </c>
      <c r="N662" t="s">
        <v>7302</v>
      </c>
      <c r="P662" t="s">
        <v>7303</v>
      </c>
      <c r="R662" t="s">
        <v>7304</v>
      </c>
      <c r="S662" t="s">
        <v>7305</v>
      </c>
      <c r="T662" t="s">
        <v>7306</v>
      </c>
      <c r="V662">
        <v>1</v>
      </c>
      <c r="X662">
        <v>6</v>
      </c>
      <c r="Y662" t="s">
        <v>42</v>
      </c>
      <c r="Z662" s="1">
        <v>42628</v>
      </c>
      <c r="AC662" t="s">
        <v>42</v>
      </c>
      <c r="AD662" t="s">
        <v>43</v>
      </c>
    </row>
    <row r="663" spans="1:30" x14ac:dyDescent="0.25">
      <c r="A663" t="s">
        <v>7307</v>
      </c>
      <c r="B663" t="s">
        <v>7308</v>
      </c>
      <c r="C663" t="s">
        <v>7309</v>
      </c>
      <c r="D663" t="s">
        <v>7310</v>
      </c>
      <c r="E663" s="1">
        <v>40430</v>
      </c>
      <c r="F663">
        <v>1975</v>
      </c>
      <c r="I663">
        <v>234</v>
      </c>
      <c r="J663">
        <v>239</v>
      </c>
      <c r="K663" t="s">
        <v>7311</v>
      </c>
      <c r="N663" t="s">
        <v>7312</v>
      </c>
      <c r="P663" t="s">
        <v>7313</v>
      </c>
      <c r="R663" t="s">
        <v>7314</v>
      </c>
      <c r="S663" t="s">
        <v>7315</v>
      </c>
      <c r="T663" t="s">
        <v>7316</v>
      </c>
      <c r="V663">
        <v>1</v>
      </c>
      <c r="X663">
        <v>5</v>
      </c>
      <c r="Y663" t="s">
        <v>42</v>
      </c>
      <c r="Z663" s="1">
        <v>40430</v>
      </c>
      <c r="AC663" t="s">
        <v>42</v>
      </c>
      <c r="AD663" t="s">
        <v>43</v>
      </c>
    </row>
    <row r="664" spans="1:30" x14ac:dyDescent="0.25">
      <c r="A664" t="s">
        <v>7317</v>
      </c>
      <c r="B664" t="s">
        <v>7318</v>
      </c>
      <c r="C664" t="s">
        <v>7319</v>
      </c>
      <c r="D664" t="s">
        <v>7320</v>
      </c>
      <c r="E664" s="1">
        <v>41002</v>
      </c>
      <c r="F664">
        <v>2012</v>
      </c>
      <c r="I664">
        <v>331</v>
      </c>
      <c r="J664">
        <v>335</v>
      </c>
      <c r="K664" t="s">
        <v>7321</v>
      </c>
      <c r="L664" t="s">
        <v>1794</v>
      </c>
      <c r="M664" t="s">
        <v>7322</v>
      </c>
      <c r="P664" t="s">
        <v>7323</v>
      </c>
      <c r="Q664" t="s">
        <v>7324</v>
      </c>
      <c r="R664" t="s">
        <v>7325</v>
      </c>
      <c r="S664" t="s">
        <v>7326</v>
      </c>
      <c r="T664" t="s">
        <v>7327</v>
      </c>
      <c r="V664">
        <v>1</v>
      </c>
      <c r="X664">
        <v>13</v>
      </c>
      <c r="Z664" s="1">
        <v>41002</v>
      </c>
      <c r="AC664" t="s">
        <v>42</v>
      </c>
      <c r="AD664" t="s">
        <v>43</v>
      </c>
    </row>
    <row r="665" spans="1:30" x14ac:dyDescent="0.25">
      <c r="A665" t="s">
        <v>7328</v>
      </c>
      <c r="B665" t="s">
        <v>7329</v>
      </c>
      <c r="C665" t="s">
        <v>7330</v>
      </c>
      <c r="D665" t="s">
        <v>6685</v>
      </c>
      <c r="E665" s="1">
        <v>44866</v>
      </c>
      <c r="F665">
        <v>2022</v>
      </c>
      <c r="I665">
        <v>1362</v>
      </c>
      <c r="J665">
        <v>1366</v>
      </c>
      <c r="K665" t="s">
        <v>7331</v>
      </c>
      <c r="M665" t="s">
        <v>6687</v>
      </c>
      <c r="N665" t="s">
        <v>7332</v>
      </c>
      <c r="O665" t="s">
        <v>7333</v>
      </c>
      <c r="P665" t="s">
        <v>7334</v>
      </c>
      <c r="R665" t="s">
        <v>7335</v>
      </c>
      <c r="S665" t="s">
        <v>7336</v>
      </c>
      <c r="T665" t="s">
        <v>7337</v>
      </c>
      <c r="V665">
        <v>1</v>
      </c>
      <c r="X665">
        <v>23</v>
      </c>
      <c r="Y665" t="s">
        <v>42</v>
      </c>
      <c r="Z665" s="1">
        <v>44866</v>
      </c>
      <c r="AC665" t="s">
        <v>42</v>
      </c>
      <c r="AD665" t="s">
        <v>43</v>
      </c>
    </row>
    <row r="666" spans="1:30" x14ac:dyDescent="0.25">
      <c r="A666" t="s">
        <v>7338</v>
      </c>
      <c r="B666" t="s">
        <v>7339</v>
      </c>
      <c r="C666" t="s">
        <v>7340</v>
      </c>
      <c r="D666" t="s">
        <v>481</v>
      </c>
      <c r="E666" s="1">
        <v>40616</v>
      </c>
      <c r="F666">
        <v>2010</v>
      </c>
      <c r="I666">
        <v>1</v>
      </c>
      <c r="J666">
        <v>6</v>
      </c>
      <c r="K666" t="s">
        <v>7341</v>
      </c>
      <c r="L666" t="s">
        <v>483</v>
      </c>
      <c r="M666" t="s">
        <v>484</v>
      </c>
      <c r="N666" t="s">
        <v>7342</v>
      </c>
      <c r="P666" t="s">
        <v>7343</v>
      </c>
      <c r="Q666" t="s">
        <v>7344</v>
      </c>
      <c r="R666" t="s">
        <v>7345</v>
      </c>
      <c r="S666" t="s">
        <v>7346</v>
      </c>
      <c r="T666" t="s">
        <v>7347</v>
      </c>
      <c r="V666">
        <v>1</v>
      </c>
      <c r="X666">
        <v>34</v>
      </c>
      <c r="Y666" t="s">
        <v>42</v>
      </c>
      <c r="Z666" s="1">
        <v>40616</v>
      </c>
      <c r="AC666" t="s">
        <v>42</v>
      </c>
      <c r="AD666" t="s">
        <v>43</v>
      </c>
    </row>
    <row r="667" spans="1:30" x14ac:dyDescent="0.25">
      <c r="A667" t="s">
        <v>7348</v>
      </c>
      <c r="B667" t="s">
        <v>7349</v>
      </c>
      <c r="C667" t="s">
        <v>7350</v>
      </c>
      <c r="D667" t="s">
        <v>7351</v>
      </c>
      <c r="E667" s="1">
        <v>40330</v>
      </c>
      <c r="F667">
        <v>2010</v>
      </c>
      <c r="I667">
        <v>452</v>
      </c>
      <c r="J667">
        <v>456</v>
      </c>
      <c r="K667" t="s">
        <v>7352</v>
      </c>
      <c r="M667" t="s">
        <v>7353</v>
      </c>
      <c r="N667" t="s">
        <v>7354</v>
      </c>
      <c r="P667" t="s">
        <v>7355</v>
      </c>
      <c r="Q667" t="s">
        <v>7356</v>
      </c>
      <c r="R667" t="s">
        <v>7357</v>
      </c>
      <c r="S667" t="s">
        <v>7358</v>
      </c>
      <c r="T667" t="s">
        <v>7359</v>
      </c>
      <c r="V667">
        <v>1</v>
      </c>
      <c r="X667">
        <v>9</v>
      </c>
      <c r="Y667" t="s">
        <v>42</v>
      </c>
      <c r="Z667" s="1">
        <v>40330</v>
      </c>
      <c r="AC667" t="s">
        <v>42</v>
      </c>
      <c r="AD667" t="s">
        <v>43</v>
      </c>
    </row>
    <row r="668" spans="1:30" x14ac:dyDescent="0.25">
      <c r="A668" t="s">
        <v>7360</v>
      </c>
      <c r="B668" t="s">
        <v>7361</v>
      </c>
      <c r="C668" t="s">
        <v>7362</v>
      </c>
      <c r="D668" t="s">
        <v>7363</v>
      </c>
      <c r="E668" s="1">
        <v>43531</v>
      </c>
      <c r="F668">
        <v>2018</v>
      </c>
      <c r="I668">
        <v>237</v>
      </c>
      <c r="J668">
        <v>241</v>
      </c>
      <c r="K668" t="s">
        <v>7364</v>
      </c>
      <c r="M668" t="s">
        <v>7365</v>
      </c>
      <c r="N668" t="s">
        <v>7366</v>
      </c>
      <c r="P668" t="s">
        <v>7367</v>
      </c>
      <c r="Q668" t="s">
        <v>7368</v>
      </c>
      <c r="R668" t="s">
        <v>7369</v>
      </c>
      <c r="S668" t="s">
        <v>7370</v>
      </c>
      <c r="T668" t="s">
        <v>7371</v>
      </c>
      <c r="V668">
        <v>1</v>
      </c>
      <c r="X668">
        <v>16</v>
      </c>
      <c r="Y668" t="s">
        <v>42</v>
      </c>
      <c r="Z668" s="1">
        <v>43531</v>
      </c>
      <c r="AC668" t="s">
        <v>42</v>
      </c>
      <c r="AD668" t="s">
        <v>43</v>
      </c>
    </row>
    <row r="669" spans="1:30" x14ac:dyDescent="0.25">
      <c r="A669" t="s">
        <v>7372</v>
      </c>
      <c r="B669" t="s">
        <v>7373</v>
      </c>
      <c r="C669" t="s">
        <v>7374</v>
      </c>
      <c r="D669" t="s">
        <v>962</v>
      </c>
      <c r="E669" s="1">
        <v>37627</v>
      </c>
      <c r="F669">
        <v>1984</v>
      </c>
      <c r="G669">
        <v>32</v>
      </c>
      <c r="H669">
        <v>7</v>
      </c>
      <c r="I669">
        <v>724</v>
      </c>
      <c r="J669">
        <v>725</v>
      </c>
      <c r="K669" t="s">
        <v>7375</v>
      </c>
      <c r="L669" t="s">
        <v>964</v>
      </c>
      <c r="N669" t="s">
        <v>7376</v>
      </c>
      <c r="P669" t="s">
        <v>7377</v>
      </c>
      <c r="R669" t="s">
        <v>7378</v>
      </c>
      <c r="T669" t="s">
        <v>7379</v>
      </c>
      <c r="V669">
        <v>1</v>
      </c>
      <c r="X669">
        <v>3</v>
      </c>
      <c r="Y669" t="s">
        <v>42</v>
      </c>
      <c r="Z669" s="1">
        <v>37627</v>
      </c>
      <c r="AC669" t="s">
        <v>42</v>
      </c>
      <c r="AD669" t="s">
        <v>57</v>
      </c>
    </row>
    <row r="670" spans="1:30" x14ac:dyDescent="0.25">
      <c r="A670" t="s">
        <v>7380</v>
      </c>
      <c r="B670" t="s">
        <v>7381</v>
      </c>
      <c r="C670" t="s">
        <v>7382</v>
      </c>
      <c r="D670" t="s">
        <v>7383</v>
      </c>
      <c r="E670" s="1">
        <v>44404</v>
      </c>
      <c r="F670">
        <v>2021</v>
      </c>
      <c r="I670">
        <v>1</v>
      </c>
      <c r="J670">
        <v>4</v>
      </c>
      <c r="K670" t="s">
        <v>7384</v>
      </c>
      <c r="M670" t="s">
        <v>7385</v>
      </c>
      <c r="N670" t="s">
        <v>7386</v>
      </c>
      <c r="O670" t="s">
        <v>7387</v>
      </c>
      <c r="P670" t="s">
        <v>7388</v>
      </c>
      <c r="Q670" t="s">
        <v>7389</v>
      </c>
      <c r="R670" t="s">
        <v>7390</v>
      </c>
      <c r="S670" t="s">
        <v>7391</v>
      </c>
      <c r="T670" t="s">
        <v>7392</v>
      </c>
      <c r="V670">
        <v>1</v>
      </c>
      <c r="X670">
        <v>29</v>
      </c>
      <c r="Y670" t="s">
        <v>42</v>
      </c>
      <c r="Z670" s="1">
        <v>44404</v>
      </c>
      <c r="AC670" t="s">
        <v>42</v>
      </c>
      <c r="AD670" t="s">
        <v>43</v>
      </c>
    </row>
    <row r="671" spans="1:30" x14ac:dyDescent="0.25">
      <c r="A671" t="s">
        <v>7393</v>
      </c>
      <c r="B671" t="s">
        <v>7394</v>
      </c>
      <c r="C671" t="s">
        <v>7395</v>
      </c>
      <c r="D671" t="s">
        <v>7396</v>
      </c>
      <c r="E671" s="1">
        <v>42383</v>
      </c>
      <c r="F671">
        <v>2015</v>
      </c>
      <c r="I671">
        <v>80</v>
      </c>
      <c r="J671">
        <v>84</v>
      </c>
      <c r="K671" t="s">
        <v>7397</v>
      </c>
      <c r="M671" t="s">
        <v>7398</v>
      </c>
      <c r="N671" t="s">
        <v>7399</v>
      </c>
      <c r="P671" t="s">
        <v>7400</v>
      </c>
      <c r="Q671" t="s">
        <v>7401</v>
      </c>
      <c r="R671" t="s">
        <v>7402</v>
      </c>
      <c r="S671" t="s">
        <v>7403</v>
      </c>
      <c r="T671" t="s">
        <v>7404</v>
      </c>
      <c r="V671">
        <v>1</v>
      </c>
      <c r="X671">
        <v>8</v>
      </c>
      <c r="Y671" t="s">
        <v>42</v>
      </c>
      <c r="Z671" s="1">
        <v>42383</v>
      </c>
      <c r="AC671" t="s">
        <v>42</v>
      </c>
      <c r="AD671" t="s">
        <v>43</v>
      </c>
    </row>
    <row r="672" spans="1:30" x14ac:dyDescent="0.25">
      <c r="A672" t="s">
        <v>7405</v>
      </c>
      <c r="B672" t="s">
        <v>7406</v>
      </c>
      <c r="C672" t="s">
        <v>7407</v>
      </c>
      <c r="D672" t="s">
        <v>7408</v>
      </c>
      <c r="E672" s="1">
        <v>40092</v>
      </c>
      <c r="F672">
        <v>2009</v>
      </c>
      <c r="I672">
        <v>1</v>
      </c>
      <c r="J672">
        <v>10</v>
      </c>
      <c r="K672" t="s">
        <v>7409</v>
      </c>
      <c r="M672" t="s">
        <v>7410</v>
      </c>
      <c r="P672" t="s">
        <v>7411</v>
      </c>
      <c r="Q672" t="s">
        <v>7412</v>
      </c>
      <c r="R672" t="s">
        <v>7413</v>
      </c>
      <c r="S672" t="s">
        <v>7414</v>
      </c>
      <c r="T672" t="s">
        <v>7415</v>
      </c>
      <c r="V672">
        <v>1</v>
      </c>
      <c r="X672">
        <v>7</v>
      </c>
      <c r="Z672" s="1">
        <v>40092</v>
      </c>
      <c r="AC672" t="s">
        <v>42</v>
      </c>
      <c r="AD672" t="s">
        <v>43</v>
      </c>
    </row>
    <row r="673" spans="1:30" x14ac:dyDescent="0.25">
      <c r="A673" t="s">
        <v>7416</v>
      </c>
      <c r="B673" t="s">
        <v>7417</v>
      </c>
      <c r="C673" t="s">
        <v>7418</v>
      </c>
      <c r="D673" t="s">
        <v>7419</v>
      </c>
      <c r="E673" s="1">
        <v>44182</v>
      </c>
      <c r="F673">
        <v>2020</v>
      </c>
      <c r="I673">
        <v>1</v>
      </c>
      <c r="J673">
        <v>6</v>
      </c>
      <c r="K673" t="s">
        <v>7420</v>
      </c>
      <c r="L673" t="s">
        <v>7421</v>
      </c>
      <c r="M673" t="s">
        <v>7422</v>
      </c>
      <c r="N673" t="s">
        <v>7423</v>
      </c>
      <c r="P673" t="s">
        <v>7424</v>
      </c>
      <c r="Q673" t="s">
        <v>7425</v>
      </c>
      <c r="R673" t="s">
        <v>7426</v>
      </c>
      <c r="S673" t="s">
        <v>7427</v>
      </c>
      <c r="T673" t="s">
        <v>7428</v>
      </c>
      <c r="V673">
        <v>1</v>
      </c>
      <c r="X673">
        <v>29</v>
      </c>
      <c r="Y673" t="s">
        <v>42</v>
      </c>
      <c r="Z673" s="1">
        <v>44182</v>
      </c>
      <c r="AC673" t="s">
        <v>42</v>
      </c>
      <c r="AD673" t="s">
        <v>43</v>
      </c>
    </row>
    <row r="674" spans="1:30" x14ac:dyDescent="0.25">
      <c r="A674" t="s">
        <v>7429</v>
      </c>
      <c r="B674" t="s">
        <v>7430</v>
      </c>
      <c r="C674" t="s">
        <v>7431</v>
      </c>
      <c r="D674" t="s">
        <v>6304</v>
      </c>
      <c r="E674" s="1">
        <v>42411</v>
      </c>
      <c r="F674">
        <v>2015</v>
      </c>
      <c r="I674">
        <v>1</v>
      </c>
      <c r="J674">
        <v>6</v>
      </c>
      <c r="K674" t="s">
        <v>7432</v>
      </c>
      <c r="M674" t="s">
        <v>6306</v>
      </c>
      <c r="N674" t="s">
        <v>7433</v>
      </c>
      <c r="P674" t="s">
        <v>7434</v>
      </c>
      <c r="R674" t="s">
        <v>7435</v>
      </c>
      <c r="S674" t="s">
        <v>7436</v>
      </c>
      <c r="T674" t="s">
        <v>7437</v>
      </c>
      <c r="V674">
        <v>1</v>
      </c>
      <c r="X674">
        <v>26</v>
      </c>
      <c r="Z674" s="1">
        <v>42411</v>
      </c>
      <c r="AC674" t="s">
        <v>42</v>
      </c>
      <c r="AD674" t="s">
        <v>43</v>
      </c>
    </row>
    <row r="675" spans="1:30" x14ac:dyDescent="0.25">
      <c r="A675" t="s">
        <v>7438</v>
      </c>
      <c r="B675" t="s">
        <v>7439</v>
      </c>
      <c r="C675" t="s">
        <v>7440</v>
      </c>
      <c r="D675" t="s">
        <v>7441</v>
      </c>
      <c r="E675" s="1">
        <v>40511</v>
      </c>
      <c r="F675">
        <v>2010</v>
      </c>
      <c r="I675">
        <v>497</v>
      </c>
      <c r="J675">
        <v>500</v>
      </c>
      <c r="K675" t="s">
        <v>7442</v>
      </c>
      <c r="L675" t="s">
        <v>6765</v>
      </c>
      <c r="M675" t="s">
        <v>7443</v>
      </c>
      <c r="N675" t="s">
        <v>7444</v>
      </c>
      <c r="P675" t="s">
        <v>7445</v>
      </c>
      <c r="Q675" t="s">
        <v>7446</v>
      </c>
      <c r="R675" t="s">
        <v>7447</v>
      </c>
      <c r="S675" t="s">
        <v>7448</v>
      </c>
      <c r="T675" t="s">
        <v>7449</v>
      </c>
      <c r="V675">
        <v>1</v>
      </c>
      <c r="X675">
        <v>24</v>
      </c>
      <c r="Y675" t="s">
        <v>42</v>
      </c>
      <c r="Z675" s="1">
        <v>40511</v>
      </c>
      <c r="AC675" t="s">
        <v>42</v>
      </c>
      <c r="AD675" t="s">
        <v>43</v>
      </c>
    </row>
    <row r="676" spans="1:30" x14ac:dyDescent="0.25">
      <c r="A676" t="s">
        <v>7450</v>
      </c>
      <c r="B676" t="s">
        <v>7451</v>
      </c>
      <c r="C676" t="s">
        <v>7452</v>
      </c>
      <c r="D676" t="s">
        <v>7453</v>
      </c>
      <c r="E676" s="1">
        <v>43752</v>
      </c>
      <c r="F676">
        <v>2019</v>
      </c>
      <c r="I676">
        <v>1</v>
      </c>
      <c r="J676">
        <v>3</v>
      </c>
      <c r="K676" t="s">
        <v>7454</v>
      </c>
      <c r="M676" t="s">
        <v>7455</v>
      </c>
      <c r="N676" t="s">
        <v>7456</v>
      </c>
      <c r="P676" t="s">
        <v>7457</v>
      </c>
      <c r="Q676" t="s">
        <v>7458</v>
      </c>
      <c r="R676" t="s">
        <v>7459</v>
      </c>
      <c r="S676" t="s">
        <v>7460</v>
      </c>
      <c r="T676" t="s">
        <v>7461</v>
      </c>
      <c r="V676">
        <v>1</v>
      </c>
      <c r="X676">
        <v>9</v>
      </c>
      <c r="Y676" t="s">
        <v>949</v>
      </c>
      <c r="Z676" s="1">
        <v>43752</v>
      </c>
      <c r="AC676" t="s">
        <v>42</v>
      </c>
      <c r="AD676" t="s">
        <v>43</v>
      </c>
    </row>
    <row r="677" spans="1:30" x14ac:dyDescent="0.25">
      <c r="A677" t="s">
        <v>7462</v>
      </c>
      <c r="B677" t="s">
        <v>7463</v>
      </c>
      <c r="C677" t="s">
        <v>7464</v>
      </c>
      <c r="D677" t="s">
        <v>7465</v>
      </c>
      <c r="E677" s="1">
        <v>42726</v>
      </c>
      <c r="F677">
        <v>2015</v>
      </c>
      <c r="I677">
        <v>1</v>
      </c>
      <c r="J677">
        <v>5</v>
      </c>
      <c r="K677" t="s">
        <v>7466</v>
      </c>
      <c r="M677" t="s">
        <v>7467</v>
      </c>
      <c r="N677" t="s">
        <v>7468</v>
      </c>
      <c r="P677" t="s">
        <v>7469</v>
      </c>
      <c r="Q677" t="s">
        <v>7470</v>
      </c>
      <c r="S677" t="s">
        <v>7471</v>
      </c>
      <c r="T677" t="s">
        <v>7472</v>
      </c>
      <c r="V677">
        <v>1</v>
      </c>
      <c r="Z677" s="1">
        <v>42726</v>
      </c>
      <c r="AC677" t="s">
        <v>117</v>
      </c>
      <c r="AD677" t="s">
        <v>118</v>
      </c>
    </row>
    <row r="678" spans="1:30" x14ac:dyDescent="0.25">
      <c r="A678" t="s">
        <v>7473</v>
      </c>
      <c r="B678" t="s">
        <v>7474</v>
      </c>
      <c r="C678" t="s">
        <v>7475</v>
      </c>
      <c r="D678" t="s">
        <v>7476</v>
      </c>
      <c r="E678" s="1">
        <v>39644</v>
      </c>
      <c r="F678">
        <v>2007</v>
      </c>
      <c r="I678">
        <v>30</v>
      </c>
      <c r="J678">
        <v>34</v>
      </c>
      <c r="K678" t="s">
        <v>7477</v>
      </c>
      <c r="L678" t="s">
        <v>7478</v>
      </c>
      <c r="M678" t="s">
        <v>7479</v>
      </c>
      <c r="N678" t="s">
        <v>7480</v>
      </c>
      <c r="P678" t="s">
        <v>7481</v>
      </c>
      <c r="R678" t="s">
        <v>7482</v>
      </c>
      <c r="S678" t="s">
        <v>7483</v>
      </c>
      <c r="T678" t="s">
        <v>7484</v>
      </c>
      <c r="V678">
        <v>1</v>
      </c>
      <c r="X678">
        <v>8</v>
      </c>
      <c r="Y678" t="s">
        <v>42</v>
      </c>
      <c r="Z678" s="1">
        <v>39644</v>
      </c>
      <c r="AC678" t="s">
        <v>42</v>
      </c>
      <c r="AD678" t="s">
        <v>43</v>
      </c>
    </row>
    <row r="679" spans="1:30" x14ac:dyDescent="0.25">
      <c r="A679" t="s">
        <v>7485</v>
      </c>
      <c r="B679" t="s">
        <v>7486</v>
      </c>
      <c r="C679" t="s">
        <v>7487</v>
      </c>
      <c r="D679" t="s">
        <v>7488</v>
      </c>
      <c r="E679" s="1">
        <v>43867</v>
      </c>
      <c r="F679">
        <v>2019</v>
      </c>
      <c r="I679">
        <v>135</v>
      </c>
      <c r="J679">
        <v>138</v>
      </c>
      <c r="K679" t="s">
        <v>7489</v>
      </c>
      <c r="M679" t="s">
        <v>7490</v>
      </c>
      <c r="N679" t="s">
        <v>7491</v>
      </c>
      <c r="P679" t="s">
        <v>7492</v>
      </c>
      <c r="Q679" t="s">
        <v>7493</v>
      </c>
      <c r="S679" t="s">
        <v>7494</v>
      </c>
      <c r="T679" t="s">
        <v>7495</v>
      </c>
      <c r="V679">
        <v>1</v>
      </c>
      <c r="X679">
        <v>10</v>
      </c>
      <c r="Y679" t="s">
        <v>42</v>
      </c>
      <c r="Z679" s="1">
        <v>43867</v>
      </c>
      <c r="AC679" t="s">
        <v>42</v>
      </c>
      <c r="AD679" t="s">
        <v>43</v>
      </c>
    </row>
    <row r="680" spans="1:30" x14ac:dyDescent="0.25">
      <c r="A680" t="s">
        <v>7496</v>
      </c>
      <c r="B680" t="s">
        <v>7497</v>
      </c>
      <c r="C680" t="s">
        <v>7498</v>
      </c>
      <c r="D680" t="s">
        <v>4986</v>
      </c>
      <c r="E680" s="1">
        <v>43408</v>
      </c>
      <c r="F680">
        <v>2018</v>
      </c>
      <c r="I680">
        <v>6911</v>
      </c>
      <c r="J680">
        <v>6914</v>
      </c>
      <c r="K680" t="s">
        <v>7499</v>
      </c>
      <c r="L680" t="s">
        <v>650</v>
      </c>
      <c r="M680" t="s">
        <v>4988</v>
      </c>
      <c r="N680" t="s">
        <v>7500</v>
      </c>
      <c r="P680" t="s">
        <v>7501</v>
      </c>
      <c r="Q680" t="s">
        <v>7502</v>
      </c>
      <c r="R680" t="s">
        <v>7503</v>
      </c>
      <c r="S680" t="s">
        <v>7504</v>
      </c>
      <c r="T680" t="s">
        <v>7505</v>
      </c>
      <c r="V680">
        <v>1</v>
      </c>
      <c r="X680">
        <v>4</v>
      </c>
      <c r="Y680" t="s">
        <v>42</v>
      </c>
      <c r="Z680" s="1">
        <v>43408</v>
      </c>
      <c r="AC680" t="s">
        <v>42</v>
      </c>
      <c r="AD680" t="s">
        <v>43</v>
      </c>
    </row>
    <row r="681" spans="1:30" x14ac:dyDescent="0.25">
      <c r="A681" t="s">
        <v>7506</v>
      </c>
      <c r="B681" t="s">
        <v>7507</v>
      </c>
      <c r="C681" t="s">
        <v>7508</v>
      </c>
      <c r="D681" t="s">
        <v>4939</v>
      </c>
      <c r="E681" s="1">
        <v>43752</v>
      </c>
      <c r="F681">
        <v>2019</v>
      </c>
      <c r="I681">
        <v>1</v>
      </c>
      <c r="J681">
        <v>7</v>
      </c>
      <c r="K681" t="s">
        <v>7509</v>
      </c>
      <c r="M681" t="s">
        <v>4941</v>
      </c>
      <c r="N681" t="s">
        <v>7510</v>
      </c>
      <c r="P681" t="s">
        <v>7511</v>
      </c>
      <c r="Q681" t="s">
        <v>7512</v>
      </c>
      <c r="R681" t="s">
        <v>7513</v>
      </c>
      <c r="S681" t="s">
        <v>7514</v>
      </c>
      <c r="T681" t="s">
        <v>7515</v>
      </c>
      <c r="V681">
        <v>1</v>
      </c>
      <c r="X681">
        <v>23</v>
      </c>
      <c r="Y681" t="s">
        <v>42</v>
      </c>
      <c r="Z681" s="1">
        <v>43752</v>
      </c>
      <c r="AC681" t="s">
        <v>42</v>
      </c>
      <c r="AD681" t="s">
        <v>43</v>
      </c>
    </row>
    <row r="682" spans="1:30" x14ac:dyDescent="0.25">
      <c r="A682" t="s">
        <v>7516</v>
      </c>
      <c r="B682" t="s">
        <v>7517</v>
      </c>
      <c r="C682" t="s">
        <v>7518</v>
      </c>
      <c r="D682" t="s">
        <v>7519</v>
      </c>
      <c r="E682" s="1">
        <v>40850</v>
      </c>
      <c r="F682">
        <v>2011</v>
      </c>
      <c r="I682">
        <v>398</v>
      </c>
      <c r="J682">
        <v>399</v>
      </c>
      <c r="K682" t="s">
        <v>7520</v>
      </c>
      <c r="M682" t="s">
        <v>7521</v>
      </c>
      <c r="P682" t="s">
        <v>7522</v>
      </c>
      <c r="R682" t="s">
        <v>7523</v>
      </c>
      <c r="S682" t="s">
        <v>7524</v>
      </c>
      <c r="T682" t="s">
        <v>7525</v>
      </c>
      <c r="V682">
        <v>1</v>
      </c>
      <c r="Z682" s="1">
        <v>40850</v>
      </c>
      <c r="AC682" t="s">
        <v>42</v>
      </c>
      <c r="AD682" t="s">
        <v>43</v>
      </c>
    </row>
    <row r="683" spans="1:30" x14ac:dyDescent="0.25">
      <c r="A683" t="s">
        <v>7526</v>
      </c>
      <c r="B683" t="s">
        <v>5713</v>
      </c>
      <c r="C683" t="s">
        <v>7527</v>
      </c>
      <c r="D683" t="s">
        <v>3567</v>
      </c>
      <c r="E683" s="1">
        <v>44483</v>
      </c>
      <c r="F683">
        <v>2021</v>
      </c>
      <c r="I683">
        <v>222</v>
      </c>
      <c r="J683">
        <v>225</v>
      </c>
      <c r="K683" t="s">
        <v>7528</v>
      </c>
      <c r="L683" t="s">
        <v>3569</v>
      </c>
      <c r="M683" t="s">
        <v>3570</v>
      </c>
      <c r="N683" t="s">
        <v>7529</v>
      </c>
      <c r="O683" t="s">
        <v>7530</v>
      </c>
      <c r="P683" t="s">
        <v>7531</v>
      </c>
      <c r="Q683" t="s">
        <v>7532</v>
      </c>
      <c r="R683" t="s">
        <v>7533</v>
      </c>
      <c r="S683" t="s">
        <v>7534</v>
      </c>
      <c r="T683" t="s">
        <v>7535</v>
      </c>
      <c r="V683">
        <v>1</v>
      </c>
      <c r="X683">
        <v>10</v>
      </c>
      <c r="Z683" s="1">
        <v>44483</v>
      </c>
      <c r="AC683" t="s">
        <v>42</v>
      </c>
      <c r="AD683" t="s">
        <v>43</v>
      </c>
    </row>
    <row r="684" spans="1:30" x14ac:dyDescent="0.25">
      <c r="A684" t="s">
        <v>7536</v>
      </c>
      <c r="B684" t="s">
        <v>7537</v>
      </c>
      <c r="C684" t="s">
        <v>7538</v>
      </c>
      <c r="D684" t="s">
        <v>7539</v>
      </c>
      <c r="E684" s="1">
        <v>41263</v>
      </c>
      <c r="F684">
        <v>2012</v>
      </c>
      <c r="I684">
        <v>191</v>
      </c>
      <c r="J684">
        <v>192</v>
      </c>
      <c r="K684" t="s">
        <v>7540</v>
      </c>
      <c r="L684" t="s">
        <v>2468</v>
      </c>
      <c r="M684" t="s">
        <v>7541</v>
      </c>
      <c r="N684" t="s">
        <v>7542</v>
      </c>
      <c r="P684" t="s">
        <v>7543</v>
      </c>
      <c r="Q684" t="s">
        <v>7544</v>
      </c>
      <c r="S684" t="s">
        <v>7545</v>
      </c>
      <c r="T684" t="s">
        <v>7546</v>
      </c>
      <c r="V684">
        <v>1</v>
      </c>
      <c r="X684">
        <v>6</v>
      </c>
      <c r="Y684" t="s">
        <v>42</v>
      </c>
      <c r="Z684" s="1">
        <v>41263</v>
      </c>
      <c r="AC684" t="s">
        <v>42</v>
      </c>
      <c r="AD684" t="s">
        <v>43</v>
      </c>
    </row>
    <row r="685" spans="1:30" x14ac:dyDescent="0.25">
      <c r="A685" t="s">
        <v>7547</v>
      </c>
      <c r="B685" t="s">
        <v>7548</v>
      </c>
      <c r="C685" t="s">
        <v>7549</v>
      </c>
      <c r="D685" t="s">
        <v>7550</v>
      </c>
      <c r="E685" s="1">
        <v>37475</v>
      </c>
      <c r="F685">
        <v>2001</v>
      </c>
      <c r="I685">
        <v>1112</v>
      </c>
      <c r="J685">
        <v>1114</v>
      </c>
      <c r="K685" t="s">
        <v>7551</v>
      </c>
      <c r="M685" t="s">
        <v>7552</v>
      </c>
      <c r="N685" t="s">
        <v>7553</v>
      </c>
      <c r="P685" t="s">
        <v>7554</v>
      </c>
      <c r="R685" t="s">
        <v>7555</v>
      </c>
      <c r="S685" t="s">
        <v>7556</v>
      </c>
      <c r="T685" t="s">
        <v>7557</v>
      </c>
      <c r="V685">
        <v>1</v>
      </c>
      <c r="W685">
        <v>1</v>
      </c>
      <c r="X685">
        <v>7</v>
      </c>
      <c r="Y685" t="s">
        <v>42</v>
      </c>
      <c r="Z685" s="1">
        <v>37475</v>
      </c>
      <c r="AC685" t="s">
        <v>42</v>
      </c>
      <c r="AD685" t="s">
        <v>43</v>
      </c>
    </row>
    <row r="686" spans="1:30" x14ac:dyDescent="0.25">
      <c r="A686" t="s">
        <v>7558</v>
      </c>
      <c r="B686" t="s">
        <v>7559</v>
      </c>
      <c r="C686" t="s">
        <v>7560</v>
      </c>
      <c r="D686" t="s">
        <v>7561</v>
      </c>
      <c r="E686" s="1">
        <v>44789</v>
      </c>
      <c r="F686">
        <v>2022</v>
      </c>
      <c r="I686">
        <v>533</v>
      </c>
      <c r="J686">
        <v>538</v>
      </c>
      <c r="K686" t="s">
        <v>7562</v>
      </c>
      <c r="L686" t="s">
        <v>7563</v>
      </c>
      <c r="M686" t="s">
        <v>7564</v>
      </c>
      <c r="N686" t="s">
        <v>7565</v>
      </c>
      <c r="P686" t="s">
        <v>7566</v>
      </c>
      <c r="Q686" t="s">
        <v>7567</v>
      </c>
      <c r="R686" t="s">
        <v>7568</v>
      </c>
      <c r="S686" t="s">
        <v>7569</v>
      </c>
      <c r="T686" t="s">
        <v>7570</v>
      </c>
      <c r="V686">
        <v>1</v>
      </c>
      <c r="X686">
        <v>21</v>
      </c>
      <c r="Y686" t="s">
        <v>42</v>
      </c>
      <c r="Z686" s="1">
        <v>44789</v>
      </c>
      <c r="AC686" t="s">
        <v>42</v>
      </c>
      <c r="AD686" t="s">
        <v>43</v>
      </c>
    </row>
    <row r="687" spans="1:30" x14ac:dyDescent="0.25">
      <c r="A687" t="s">
        <v>7571</v>
      </c>
      <c r="B687" t="s">
        <v>7572</v>
      </c>
      <c r="C687" t="s">
        <v>7573</v>
      </c>
      <c r="D687" t="s">
        <v>7574</v>
      </c>
      <c r="E687" s="1">
        <v>43412</v>
      </c>
      <c r="F687">
        <v>2018</v>
      </c>
      <c r="I687">
        <v>569</v>
      </c>
      <c r="J687">
        <v>573</v>
      </c>
      <c r="K687" t="s">
        <v>7575</v>
      </c>
      <c r="M687" t="s">
        <v>7576</v>
      </c>
      <c r="N687" t="s">
        <v>7577</v>
      </c>
      <c r="P687" t="s">
        <v>7578</v>
      </c>
      <c r="Q687" t="s">
        <v>7579</v>
      </c>
      <c r="R687" t="s">
        <v>7580</v>
      </c>
      <c r="S687" t="s">
        <v>7581</v>
      </c>
      <c r="T687" t="s">
        <v>7582</v>
      </c>
      <c r="V687">
        <v>1</v>
      </c>
      <c r="X687">
        <v>8</v>
      </c>
      <c r="Y687" t="s">
        <v>42</v>
      </c>
      <c r="Z687" s="1">
        <v>43412</v>
      </c>
      <c r="AC687" t="s">
        <v>42</v>
      </c>
      <c r="AD687" t="s">
        <v>43</v>
      </c>
    </row>
    <row r="688" spans="1:30" x14ac:dyDescent="0.25">
      <c r="A688" t="s">
        <v>7583</v>
      </c>
      <c r="B688" t="s">
        <v>7584</v>
      </c>
      <c r="C688" t="s">
        <v>7585</v>
      </c>
      <c r="D688" t="s">
        <v>7586</v>
      </c>
      <c r="E688" s="1">
        <v>40336</v>
      </c>
      <c r="F688">
        <v>2010</v>
      </c>
      <c r="G688">
        <v>2</v>
      </c>
      <c r="I688">
        <v>490</v>
      </c>
      <c r="J688">
        <v>493</v>
      </c>
      <c r="K688" t="s">
        <v>7587</v>
      </c>
      <c r="M688" t="s">
        <v>7588</v>
      </c>
      <c r="N688" t="s">
        <v>7589</v>
      </c>
      <c r="P688" t="s">
        <v>7590</v>
      </c>
      <c r="Q688" t="s">
        <v>7591</v>
      </c>
      <c r="R688" t="s">
        <v>7592</v>
      </c>
      <c r="S688" t="s">
        <v>7593</v>
      </c>
      <c r="T688" t="s">
        <v>7594</v>
      </c>
      <c r="V688">
        <v>1</v>
      </c>
      <c r="X688">
        <v>12</v>
      </c>
      <c r="Y688" t="s">
        <v>42</v>
      </c>
      <c r="Z688" s="1">
        <v>40336</v>
      </c>
      <c r="AC688" t="s">
        <v>42</v>
      </c>
      <c r="AD688" t="s">
        <v>43</v>
      </c>
    </row>
    <row r="689" spans="1:30" x14ac:dyDescent="0.25">
      <c r="A689" t="s">
        <v>7595</v>
      </c>
      <c r="B689" t="s">
        <v>7596</v>
      </c>
      <c r="C689" t="s">
        <v>7597</v>
      </c>
      <c r="D689" t="s">
        <v>2945</v>
      </c>
      <c r="E689" s="1">
        <v>41501</v>
      </c>
      <c r="F689">
        <v>2013</v>
      </c>
      <c r="G689">
        <v>1</v>
      </c>
      <c r="I689">
        <v>252</v>
      </c>
      <c r="J689">
        <v>257</v>
      </c>
      <c r="K689" t="s">
        <v>7598</v>
      </c>
      <c r="L689" t="s">
        <v>1370</v>
      </c>
      <c r="M689" t="s">
        <v>2947</v>
      </c>
      <c r="P689" t="s">
        <v>7599</v>
      </c>
      <c r="R689" t="s">
        <v>7600</v>
      </c>
      <c r="S689" t="s">
        <v>7601</v>
      </c>
      <c r="T689" t="s">
        <v>7602</v>
      </c>
      <c r="V689">
        <v>1</v>
      </c>
      <c r="X689">
        <v>11</v>
      </c>
      <c r="Z689" s="1">
        <v>41501</v>
      </c>
      <c r="AC689" t="s">
        <v>42</v>
      </c>
      <c r="AD689" t="s">
        <v>43</v>
      </c>
    </row>
    <row r="690" spans="1:30" x14ac:dyDescent="0.25">
      <c r="A690" t="s">
        <v>7603</v>
      </c>
      <c r="B690" t="s">
        <v>7604</v>
      </c>
      <c r="C690" t="s">
        <v>7605</v>
      </c>
      <c r="D690" t="s">
        <v>7606</v>
      </c>
      <c r="E690" s="1">
        <v>43443</v>
      </c>
      <c r="F690">
        <v>2018</v>
      </c>
      <c r="I690">
        <v>1</v>
      </c>
      <c r="J690">
        <v>5</v>
      </c>
      <c r="K690" t="s">
        <v>7607</v>
      </c>
      <c r="M690" t="s">
        <v>7608</v>
      </c>
      <c r="N690" t="s">
        <v>7609</v>
      </c>
      <c r="P690" t="s">
        <v>7610</v>
      </c>
      <c r="Q690" t="s">
        <v>7611</v>
      </c>
      <c r="R690" t="s">
        <v>7612</v>
      </c>
      <c r="S690" t="s">
        <v>7613</v>
      </c>
      <c r="T690" t="s">
        <v>7614</v>
      </c>
      <c r="V690">
        <v>1</v>
      </c>
      <c r="X690">
        <v>11</v>
      </c>
      <c r="Y690" t="s">
        <v>42</v>
      </c>
      <c r="Z690" s="1">
        <v>43443</v>
      </c>
      <c r="AC690" t="s">
        <v>42</v>
      </c>
      <c r="AD690" t="s">
        <v>43</v>
      </c>
    </row>
    <row r="691" spans="1:30" x14ac:dyDescent="0.25">
      <c r="A691" t="s">
        <v>7615</v>
      </c>
      <c r="B691" t="s">
        <v>7616</v>
      </c>
      <c r="C691" t="s">
        <v>7617</v>
      </c>
      <c r="D691" t="s">
        <v>7618</v>
      </c>
      <c r="E691" s="1">
        <v>42691</v>
      </c>
      <c r="F691">
        <v>2016</v>
      </c>
      <c r="I691">
        <v>143</v>
      </c>
      <c r="J691">
        <v>146</v>
      </c>
      <c r="K691" t="s">
        <v>7619</v>
      </c>
      <c r="L691" t="s">
        <v>7620</v>
      </c>
      <c r="M691" t="s">
        <v>7621</v>
      </c>
      <c r="N691" t="s">
        <v>7622</v>
      </c>
      <c r="P691" t="s">
        <v>7623</v>
      </c>
      <c r="Q691" t="s">
        <v>7624</v>
      </c>
      <c r="R691" t="s">
        <v>7625</v>
      </c>
      <c r="S691" t="s">
        <v>7626</v>
      </c>
      <c r="T691" t="s">
        <v>7627</v>
      </c>
      <c r="V691">
        <v>1</v>
      </c>
      <c r="X691">
        <v>9</v>
      </c>
      <c r="Y691" t="s">
        <v>42</v>
      </c>
      <c r="Z691" s="1">
        <v>42691</v>
      </c>
      <c r="AC691" t="s">
        <v>42</v>
      </c>
      <c r="AD691" t="s">
        <v>43</v>
      </c>
    </row>
    <row r="692" spans="1:30" x14ac:dyDescent="0.25">
      <c r="A692" t="s">
        <v>7628</v>
      </c>
      <c r="B692" t="s">
        <v>7629</v>
      </c>
      <c r="C692" t="s">
        <v>7630</v>
      </c>
      <c r="D692" t="s">
        <v>7631</v>
      </c>
      <c r="E692" s="1">
        <v>44144</v>
      </c>
      <c r="F692">
        <v>2020</v>
      </c>
      <c r="I692">
        <v>1</v>
      </c>
      <c r="J692">
        <v>2</v>
      </c>
      <c r="K692" t="s">
        <v>7632</v>
      </c>
      <c r="M692" t="s">
        <v>7633</v>
      </c>
      <c r="N692" t="s">
        <v>7634</v>
      </c>
      <c r="P692" t="s">
        <v>7635</v>
      </c>
      <c r="R692" t="s">
        <v>7636</v>
      </c>
      <c r="S692" t="s">
        <v>7637</v>
      </c>
      <c r="T692" t="s">
        <v>7638</v>
      </c>
      <c r="V692">
        <v>1</v>
      </c>
      <c r="X692">
        <v>4</v>
      </c>
      <c r="Y692" t="s">
        <v>42</v>
      </c>
      <c r="Z692" s="1">
        <v>44144</v>
      </c>
      <c r="AC692" t="s">
        <v>42</v>
      </c>
      <c r="AD692" t="s">
        <v>43</v>
      </c>
    </row>
    <row r="693" spans="1:30" x14ac:dyDescent="0.25">
      <c r="A693" t="s">
        <v>7639</v>
      </c>
      <c r="B693" t="s">
        <v>7640</v>
      </c>
      <c r="C693" t="s">
        <v>7641</v>
      </c>
      <c r="D693" t="s">
        <v>7539</v>
      </c>
      <c r="E693" s="1">
        <v>41263</v>
      </c>
      <c r="F693">
        <v>2012</v>
      </c>
      <c r="I693">
        <v>85</v>
      </c>
      <c r="J693">
        <v>86</v>
      </c>
      <c r="K693" t="s">
        <v>7642</v>
      </c>
      <c r="L693" t="s">
        <v>2468</v>
      </c>
      <c r="M693" t="s">
        <v>7541</v>
      </c>
      <c r="N693" t="s">
        <v>7643</v>
      </c>
      <c r="P693" t="s">
        <v>7644</v>
      </c>
      <c r="Q693" t="s">
        <v>7645</v>
      </c>
      <c r="S693" t="s">
        <v>7646</v>
      </c>
      <c r="T693" t="s">
        <v>7647</v>
      </c>
      <c r="V693">
        <v>1</v>
      </c>
      <c r="X693">
        <v>3</v>
      </c>
      <c r="Y693" t="s">
        <v>42</v>
      </c>
      <c r="Z693" s="1">
        <v>41263</v>
      </c>
      <c r="AC693" t="s">
        <v>42</v>
      </c>
      <c r="AD693" t="s">
        <v>43</v>
      </c>
    </row>
    <row r="694" spans="1:30" x14ac:dyDescent="0.25">
      <c r="A694" t="s">
        <v>7648</v>
      </c>
      <c r="B694" t="s">
        <v>7649</v>
      </c>
      <c r="C694" t="s">
        <v>7650</v>
      </c>
      <c r="D694" t="s">
        <v>7651</v>
      </c>
      <c r="E694" s="1">
        <v>41988</v>
      </c>
      <c r="F694">
        <v>2014</v>
      </c>
      <c r="I694">
        <v>372</v>
      </c>
      <c r="J694">
        <v>375</v>
      </c>
      <c r="K694" t="s">
        <v>7652</v>
      </c>
      <c r="M694" t="s">
        <v>7653</v>
      </c>
      <c r="N694" t="s">
        <v>7654</v>
      </c>
      <c r="P694" t="s">
        <v>7655</v>
      </c>
      <c r="Q694" t="s">
        <v>7656</v>
      </c>
      <c r="R694" t="s">
        <v>7657</v>
      </c>
      <c r="S694" t="s">
        <v>7658</v>
      </c>
      <c r="T694" t="s">
        <v>7659</v>
      </c>
      <c r="V694">
        <v>1</v>
      </c>
      <c r="X694">
        <v>14</v>
      </c>
      <c r="Y694" t="s">
        <v>42</v>
      </c>
      <c r="Z694" s="1">
        <v>41988</v>
      </c>
      <c r="AC694" t="s">
        <v>42</v>
      </c>
      <c r="AD694" t="s">
        <v>43</v>
      </c>
    </row>
    <row r="695" spans="1:30" x14ac:dyDescent="0.25">
      <c r="A695" t="s">
        <v>7660</v>
      </c>
      <c r="B695" t="s">
        <v>7661</v>
      </c>
      <c r="C695" t="s">
        <v>7662</v>
      </c>
      <c r="D695" t="s">
        <v>7663</v>
      </c>
      <c r="E695" s="1">
        <v>42243</v>
      </c>
      <c r="F695">
        <v>2015</v>
      </c>
      <c r="I695">
        <v>1</v>
      </c>
      <c r="J695">
        <v>4</v>
      </c>
      <c r="K695" t="s">
        <v>7664</v>
      </c>
      <c r="M695" t="s">
        <v>7665</v>
      </c>
      <c r="N695" t="s">
        <v>7666</v>
      </c>
      <c r="P695" t="s">
        <v>7667</v>
      </c>
      <c r="R695" t="s">
        <v>7668</v>
      </c>
      <c r="S695" t="s">
        <v>7669</v>
      </c>
      <c r="T695" t="s">
        <v>7670</v>
      </c>
      <c r="V695">
        <v>1</v>
      </c>
      <c r="X695">
        <v>11</v>
      </c>
      <c r="Y695" t="s">
        <v>42</v>
      </c>
      <c r="Z695" s="1">
        <v>42243</v>
      </c>
      <c r="AC695" t="s">
        <v>42</v>
      </c>
      <c r="AD695" t="s">
        <v>43</v>
      </c>
    </row>
    <row r="696" spans="1:30" x14ac:dyDescent="0.25">
      <c r="A696" t="s">
        <v>3349</v>
      </c>
      <c r="B696" t="s">
        <v>3350</v>
      </c>
      <c r="C696" t="s">
        <v>7671</v>
      </c>
      <c r="D696" t="s">
        <v>3352</v>
      </c>
      <c r="E696" s="1">
        <v>40525</v>
      </c>
      <c r="F696">
        <v>2010</v>
      </c>
      <c r="I696">
        <v>1</v>
      </c>
      <c r="J696">
        <v>2</v>
      </c>
      <c r="K696" t="s">
        <v>7672</v>
      </c>
      <c r="M696" t="s">
        <v>3354</v>
      </c>
      <c r="N696" t="s">
        <v>7673</v>
      </c>
      <c r="P696" t="s">
        <v>7674</v>
      </c>
      <c r="R696" t="s">
        <v>7675</v>
      </c>
      <c r="V696">
        <v>1</v>
      </c>
      <c r="Y696" t="s">
        <v>42</v>
      </c>
      <c r="Z696" s="1">
        <v>40525</v>
      </c>
      <c r="AC696" t="s">
        <v>42</v>
      </c>
      <c r="AD696" t="s">
        <v>43</v>
      </c>
    </row>
    <row r="697" spans="1:30" x14ac:dyDescent="0.25">
      <c r="A697" t="s">
        <v>7676</v>
      </c>
      <c r="B697" t="s">
        <v>7677</v>
      </c>
      <c r="C697" t="s">
        <v>7678</v>
      </c>
      <c r="D697" t="s">
        <v>5647</v>
      </c>
      <c r="E697" s="1">
        <v>44481</v>
      </c>
      <c r="F697">
        <v>2021</v>
      </c>
      <c r="I697">
        <v>3904</v>
      </c>
      <c r="J697">
        <v>3907</v>
      </c>
      <c r="K697" t="s">
        <v>7679</v>
      </c>
      <c r="L697" t="s">
        <v>650</v>
      </c>
      <c r="M697" t="s">
        <v>5649</v>
      </c>
      <c r="N697" t="s">
        <v>7680</v>
      </c>
      <c r="P697" t="s">
        <v>7681</v>
      </c>
      <c r="Q697" t="s">
        <v>7682</v>
      </c>
      <c r="R697" t="s">
        <v>7683</v>
      </c>
      <c r="V697">
        <v>1</v>
      </c>
      <c r="X697">
        <v>11</v>
      </c>
      <c r="Y697" t="s">
        <v>42</v>
      </c>
      <c r="Z697" s="1">
        <v>44481</v>
      </c>
      <c r="AC697" t="s">
        <v>42</v>
      </c>
      <c r="AD697" t="s">
        <v>43</v>
      </c>
    </row>
    <row r="698" spans="1:30" x14ac:dyDescent="0.25">
      <c r="A698" t="s">
        <v>7684</v>
      </c>
      <c r="B698" t="s">
        <v>7685</v>
      </c>
      <c r="C698" t="s">
        <v>7686</v>
      </c>
      <c r="D698" t="s">
        <v>7687</v>
      </c>
      <c r="E698" s="1">
        <v>44692</v>
      </c>
      <c r="F698">
        <v>2022</v>
      </c>
      <c r="I698">
        <v>1</v>
      </c>
      <c r="J698">
        <v>4</v>
      </c>
      <c r="K698" t="s">
        <v>7688</v>
      </c>
      <c r="M698" t="s">
        <v>7689</v>
      </c>
      <c r="N698" t="s">
        <v>7690</v>
      </c>
      <c r="P698" t="s">
        <v>7691</v>
      </c>
      <c r="Q698" t="s">
        <v>7692</v>
      </c>
      <c r="R698" t="s">
        <v>7693</v>
      </c>
      <c r="S698" t="s">
        <v>7694</v>
      </c>
      <c r="T698" t="s">
        <v>7695</v>
      </c>
      <c r="V698">
        <v>1</v>
      </c>
      <c r="X698">
        <v>6</v>
      </c>
      <c r="Z698" s="1">
        <v>44692</v>
      </c>
      <c r="AC698" t="s">
        <v>42</v>
      </c>
      <c r="AD698" t="s">
        <v>43</v>
      </c>
    </row>
    <row r="699" spans="1:30" x14ac:dyDescent="0.25">
      <c r="A699" t="s">
        <v>7696</v>
      </c>
      <c r="B699" t="s">
        <v>7697</v>
      </c>
      <c r="C699" t="s">
        <v>7698</v>
      </c>
      <c r="D699" t="s">
        <v>7699</v>
      </c>
      <c r="E699" s="1">
        <v>37474</v>
      </c>
      <c r="F699">
        <v>2000</v>
      </c>
      <c r="I699">
        <v>267</v>
      </c>
      <c r="J699">
        <v>271</v>
      </c>
      <c r="K699" t="s">
        <v>7700</v>
      </c>
      <c r="M699" t="s">
        <v>7701</v>
      </c>
      <c r="N699" t="s">
        <v>7702</v>
      </c>
      <c r="P699" t="s">
        <v>7703</v>
      </c>
      <c r="R699" t="s">
        <v>7704</v>
      </c>
      <c r="S699" t="s">
        <v>7705</v>
      </c>
      <c r="T699" t="s">
        <v>7706</v>
      </c>
      <c r="V699">
        <v>1</v>
      </c>
      <c r="X699">
        <v>12</v>
      </c>
      <c r="Y699" t="s">
        <v>42</v>
      </c>
      <c r="Z699" s="1">
        <v>37474</v>
      </c>
      <c r="AC699" t="s">
        <v>42</v>
      </c>
      <c r="AD699" t="s">
        <v>43</v>
      </c>
    </row>
    <row r="700" spans="1:30" x14ac:dyDescent="0.25">
      <c r="A700" t="s">
        <v>7707</v>
      </c>
      <c r="B700" t="s">
        <v>7708</v>
      </c>
      <c r="C700" t="s">
        <v>7709</v>
      </c>
      <c r="D700" t="s">
        <v>5994</v>
      </c>
      <c r="E700" s="1">
        <v>41277</v>
      </c>
      <c r="F700">
        <v>2012</v>
      </c>
      <c r="I700">
        <v>1</v>
      </c>
      <c r="J700">
        <v>6</v>
      </c>
      <c r="K700" t="s">
        <v>7710</v>
      </c>
      <c r="L700" t="s">
        <v>5996</v>
      </c>
      <c r="M700" t="s">
        <v>5997</v>
      </c>
      <c r="N700" t="s">
        <v>7711</v>
      </c>
      <c r="P700" t="s">
        <v>7712</v>
      </c>
      <c r="Q700" t="s">
        <v>7713</v>
      </c>
      <c r="R700" t="s">
        <v>7714</v>
      </c>
      <c r="S700" t="s">
        <v>7715</v>
      </c>
      <c r="T700" t="s">
        <v>7716</v>
      </c>
      <c r="V700">
        <v>1</v>
      </c>
      <c r="X700">
        <v>10</v>
      </c>
      <c r="Y700" t="s">
        <v>42</v>
      </c>
      <c r="Z700" s="1">
        <v>41277</v>
      </c>
      <c r="AC700" t="s">
        <v>42</v>
      </c>
      <c r="AD700" t="s">
        <v>43</v>
      </c>
    </row>
    <row r="701" spans="1:30" x14ac:dyDescent="0.25">
      <c r="A701" t="s">
        <v>7717</v>
      </c>
      <c r="B701" t="s">
        <v>7718</v>
      </c>
      <c r="C701" t="s">
        <v>7719</v>
      </c>
      <c r="D701" t="s">
        <v>7720</v>
      </c>
      <c r="E701" s="1">
        <v>43902</v>
      </c>
      <c r="F701">
        <v>2019</v>
      </c>
      <c r="I701">
        <v>309</v>
      </c>
      <c r="J701">
        <v>314</v>
      </c>
      <c r="K701" t="s">
        <v>7721</v>
      </c>
      <c r="M701" t="s">
        <v>7722</v>
      </c>
      <c r="N701" t="s">
        <v>7723</v>
      </c>
      <c r="P701" t="s">
        <v>7724</v>
      </c>
      <c r="Q701" t="s">
        <v>7725</v>
      </c>
      <c r="R701" t="s">
        <v>7726</v>
      </c>
      <c r="S701" t="s">
        <v>7727</v>
      </c>
      <c r="T701" t="s">
        <v>7728</v>
      </c>
      <c r="V701">
        <v>1</v>
      </c>
      <c r="X701">
        <v>15</v>
      </c>
      <c r="Y701" t="s">
        <v>42</v>
      </c>
      <c r="Z701" s="1">
        <v>43902</v>
      </c>
      <c r="AC701" t="s">
        <v>42</v>
      </c>
      <c r="AD701" t="s">
        <v>43</v>
      </c>
    </row>
    <row r="702" spans="1:30" x14ac:dyDescent="0.25">
      <c r="A702" t="s">
        <v>7729</v>
      </c>
      <c r="B702" t="s">
        <v>7730</v>
      </c>
      <c r="C702" t="s">
        <v>7731</v>
      </c>
      <c r="D702" t="s">
        <v>7732</v>
      </c>
      <c r="E702" s="1">
        <v>37474</v>
      </c>
      <c r="F702">
        <v>1990</v>
      </c>
      <c r="I702">
        <v>729</v>
      </c>
      <c r="J702" t="s">
        <v>7733</v>
      </c>
      <c r="K702" t="s">
        <v>7734</v>
      </c>
      <c r="M702" t="s">
        <v>7735</v>
      </c>
      <c r="N702" t="s">
        <v>7736</v>
      </c>
      <c r="P702" t="s">
        <v>7737</v>
      </c>
      <c r="R702" t="s">
        <v>7738</v>
      </c>
      <c r="S702" t="s">
        <v>7739</v>
      </c>
      <c r="T702" t="s">
        <v>7740</v>
      </c>
      <c r="V702">
        <v>1</v>
      </c>
      <c r="W702">
        <v>2</v>
      </c>
      <c r="X702">
        <v>2</v>
      </c>
      <c r="Y702" t="s">
        <v>42</v>
      </c>
      <c r="Z702" s="1">
        <v>37474</v>
      </c>
      <c r="AC702" t="s">
        <v>42</v>
      </c>
      <c r="AD702" t="s">
        <v>43</v>
      </c>
    </row>
    <row r="703" spans="1:30" x14ac:dyDescent="0.25">
      <c r="A703" t="s">
        <v>7741</v>
      </c>
      <c r="B703" t="s">
        <v>7742</v>
      </c>
      <c r="C703" t="s">
        <v>7743</v>
      </c>
      <c r="D703" t="s">
        <v>7744</v>
      </c>
      <c r="E703" s="1">
        <v>42306</v>
      </c>
      <c r="F703">
        <v>2015</v>
      </c>
      <c r="I703">
        <v>502</v>
      </c>
      <c r="J703">
        <v>506</v>
      </c>
      <c r="K703" t="s">
        <v>7745</v>
      </c>
      <c r="M703" t="s">
        <v>7746</v>
      </c>
      <c r="N703" t="s">
        <v>7747</v>
      </c>
      <c r="P703" t="s">
        <v>7748</v>
      </c>
      <c r="Q703" t="s">
        <v>7749</v>
      </c>
      <c r="R703" t="s">
        <v>7750</v>
      </c>
      <c r="S703" t="s">
        <v>7751</v>
      </c>
      <c r="T703" t="s">
        <v>7752</v>
      </c>
      <c r="V703">
        <v>1</v>
      </c>
      <c r="X703">
        <v>15</v>
      </c>
      <c r="Y703" t="s">
        <v>42</v>
      </c>
      <c r="Z703" s="1">
        <v>42306</v>
      </c>
      <c r="AC703" t="s">
        <v>42</v>
      </c>
      <c r="AD703" t="s">
        <v>43</v>
      </c>
    </row>
    <row r="704" spans="1:30" x14ac:dyDescent="0.25">
      <c r="A704" t="s">
        <v>7753</v>
      </c>
      <c r="B704" t="s">
        <v>7754</v>
      </c>
      <c r="C704" t="s">
        <v>7755</v>
      </c>
      <c r="D704" t="s">
        <v>7756</v>
      </c>
      <c r="E704" s="1">
        <v>44921</v>
      </c>
      <c r="F704">
        <v>2022</v>
      </c>
      <c r="I704">
        <v>334</v>
      </c>
      <c r="J704">
        <v>338</v>
      </c>
      <c r="K704" t="s">
        <v>7757</v>
      </c>
      <c r="M704" t="s">
        <v>7758</v>
      </c>
      <c r="N704" t="s">
        <v>7759</v>
      </c>
      <c r="P704" t="s">
        <v>7760</v>
      </c>
      <c r="Q704" t="s">
        <v>7761</v>
      </c>
      <c r="R704" t="s">
        <v>7762</v>
      </c>
      <c r="S704" t="s">
        <v>7763</v>
      </c>
      <c r="T704" t="s">
        <v>7764</v>
      </c>
      <c r="V704">
        <v>1</v>
      </c>
      <c r="X704">
        <v>35</v>
      </c>
      <c r="Y704" t="s">
        <v>42</v>
      </c>
      <c r="Z704" s="1">
        <v>44921</v>
      </c>
      <c r="AC704" t="s">
        <v>42</v>
      </c>
      <c r="AD704" t="s">
        <v>43</v>
      </c>
    </row>
    <row r="705" spans="1:30" x14ac:dyDescent="0.25">
      <c r="A705" t="s">
        <v>7765</v>
      </c>
      <c r="B705" t="s">
        <v>7766</v>
      </c>
      <c r="C705" t="s">
        <v>7767</v>
      </c>
      <c r="D705" t="s">
        <v>7073</v>
      </c>
      <c r="E705" s="1">
        <v>38306</v>
      </c>
      <c r="F705">
        <v>2004</v>
      </c>
      <c r="I705">
        <v>101</v>
      </c>
      <c r="J705">
        <v>106</v>
      </c>
      <c r="K705" t="s">
        <v>7768</v>
      </c>
      <c r="L705" t="s">
        <v>6943</v>
      </c>
      <c r="M705" t="s">
        <v>7075</v>
      </c>
      <c r="P705" t="s">
        <v>7769</v>
      </c>
      <c r="R705" t="s">
        <v>7770</v>
      </c>
      <c r="S705" t="s">
        <v>7771</v>
      </c>
      <c r="T705" t="s">
        <v>7772</v>
      </c>
      <c r="V705">
        <v>1</v>
      </c>
      <c r="X705">
        <v>5</v>
      </c>
      <c r="Z705" s="1">
        <v>38306</v>
      </c>
      <c r="AC705" t="s">
        <v>42</v>
      </c>
      <c r="AD705" t="s">
        <v>43</v>
      </c>
    </row>
    <row r="706" spans="1:30" x14ac:dyDescent="0.25">
      <c r="A706" t="s">
        <v>7773</v>
      </c>
      <c r="B706" t="s">
        <v>7774</v>
      </c>
      <c r="C706" t="s">
        <v>7775</v>
      </c>
      <c r="D706" t="s">
        <v>7776</v>
      </c>
      <c r="E706" s="1">
        <v>42530</v>
      </c>
      <c r="F706">
        <v>2016</v>
      </c>
      <c r="I706">
        <v>1</v>
      </c>
      <c r="J706">
        <v>6</v>
      </c>
      <c r="K706" t="s">
        <v>7777</v>
      </c>
      <c r="M706" t="s">
        <v>7778</v>
      </c>
      <c r="N706" t="s">
        <v>7779</v>
      </c>
      <c r="P706" t="s">
        <v>7780</v>
      </c>
      <c r="Q706" t="s">
        <v>7781</v>
      </c>
      <c r="R706" t="s">
        <v>7782</v>
      </c>
      <c r="S706" t="s">
        <v>7783</v>
      </c>
      <c r="T706" t="s">
        <v>7784</v>
      </c>
      <c r="V706">
        <v>1</v>
      </c>
      <c r="X706">
        <v>13</v>
      </c>
      <c r="Y706" t="s">
        <v>42</v>
      </c>
      <c r="Z706" s="1">
        <v>42530</v>
      </c>
      <c r="AC706" t="s">
        <v>42</v>
      </c>
      <c r="AD706" t="s">
        <v>43</v>
      </c>
    </row>
    <row r="707" spans="1:30" x14ac:dyDescent="0.25">
      <c r="A707" t="s">
        <v>7785</v>
      </c>
      <c r="B707" t="s">
        <v>7786</v>
      </c>
      <c r="C707" t="s">
        <v>7787</v>
      </c>
      <c r="D707" t="s">
        <v>7788</v>
      </c>
      <c r="E707" s="1">
        <v>40051</v>
      </c>
      <c r="F707">
        <v>1983</v>
      </c>
      <c r="G707">
        <v>29</v>
      </c>
      <c r="H707">
        <v>9</v>
      </c>
      <c r="I707">
        <v>623</v>
      </c>
      <c r="J707">
        <v>626</v>
      </c>
      <c r="K707" t="s">
        <v>7789</v>
      </c>
      <c r="L707" t="s">
        <v>7790</v>
      </c>
      <c r="N707" t="s">
        <v>7791</v>
      </c>
      <c r="P707" t="s">
        <v>7792</v>
      </c>
      <c r="V707">
        <v>1</v>
      </c>
      <c r="Z707" s="1">
        <v>40051</v>
      </c>
      <c r="AC707" t="s">
        <v>117</v>
      </c>
      <c r="AD707" t="s">
        <v>431</v>
      </c>
    </row>
    <row r="708" spans="1:30" x14ac:dyDescent="0.25">
      <c r="A708" t="s">
        <v>7793</v>
      </c>
      <c r="B708" t="s">
        <v>7794</v>
      </c>
      <c r="C708" t="s">
        <v>7795</v>
      </c>
      <c r="D708" t="s">
        <v>7796</v>
      </c>
      <c r="E708" s="1">
        <v>42831</v>
      </c>
      <c r="F708">
        <v>2016</v>
      </c>
      <c r="I708">
        <v>1</v>
      </c>
      <c r="J708">
        <v>6</v>
      </c>
      <c r="K708" t="s">
        <v>7797</v>
      </c>
      <c r="M708" t="s">
        <v>7798</v>
      </c>
      <c r="N708" t="s">
        <v>7799</v>
      </c>
      <c r="P708" t="s">
        <v>7800</v>
      </c>
      <c r="Q708" t="s">
        <v>7801</v>
      </c>
      <c r="R708" t="s">
        <v>7802</v>
      </c>
      <c r="S708" t="s">
        <v>7803</v>
      </c>
      <c r="T708" t="s">
        <v>7804</v>
      </c>
      <c r="V708">
        <v>1</v>
      </c>
      <c r="X708">
        <v>5</v>
      </c>
      <c r="Z708" s="1">
        <v>42831</v>
      </c>
      <c r="AC708" t="s">
        <v>42</v>
      </c>
      <c r="AD708" t="s">
        <v>43</v>
      </c>
    </row>
    <row r="709" spans="1:30" x14ac:dyDescent="0.25">
      <c r="A709" t="s">
        <v>7805</v>
      </c>
      <c r="B709" t="s">
        <v>7806</v>
      </c>
      <c r="C709" t="s">
        <v>7807</v>
      </c>
      <c r="D709" t="s">
        <v>7808</v>
      </c>
      <c r="E709" s="1">
        <v>42590</v>
      </c>
      <c r="F709">
        <v>2016</v>
      </c>
      <c r="I709">
        <v>3534</v>
      </c>
      <c r="J709">
        <v>3538</v>
      </c>
      <c r="K709" t="s">
        <v>7809</v>
      </c>
      <c r="L709" t="s">
        <v>7810</v>
      </c>
      <c r="M709" t="s">
        <v>7811</v>
      </c>
      <c r="N709" t="s">
        <v>7812</v>
      </c>
      <c r="P709" t="s">
        <v>7813</v>
      </c>
      <c r="Q709" t="s">
        <v>7814</v>
      </c>
      <c r="R709" t="s">
        <v>7815</v>
      </c>
      <c r="S709" t="s">
        <v>7816</v>
      </c>
      <c r="T709" t="s">
        <v>7817</v>
      </c>
      <c r="V709">
        <v>1</v>
      </c>
      <c r="X709">
        <v>10</v>
      </c>
      <c r="Y709" t="s">
        <v>42</v>
      </c>
      <c r="Z709" s="1">
        <v>42590</v>
      </c>
      <c r="AC709" t="s">
        <v>42</v>
      </c>
      <c r="AD709" t="s">
        <v>43</v>
      </c>
    </row>
    <row r="710" spans="1:30" x14ac:dyDescent="0.25">
      <c r="A710" t="s">
        <v>7818</v>
      </c>
      <c r="B710" t="s">
        <v>7819</v>
      </c>
      <c r="C710" t="s">
        <v>7820</v>
      </c>
      <c r="D710" t="s">
        <v>134</v>
      </c>
      <c r="E710" s="1">
        <v>43094</v>
      </c>
      <c r="F710">
        <v>2017</v>
      </c>
      <c r="I710">
        <v>1</v>
      </c>
      <c r="J710">
        <v>6</v>
      </c>
      <c r="K710" t="s">
        <v>7821</v>
      </c>
      <c r="M710" t="s">
        <v>136</v>
      </c>
      <c r="P710" t="s">
        <v>7822</v>
      </c>
      <c r="Q710" t="s">
        <v>7823</v>
      </c>
      <c r="R710" t="s">
        <v>7824</v>
      </c>
      <c r="S710" t="s">
        <v>7825</v>
      </c>
      <c r="T710" t="s">
        <v>7826</v>
      </c>
      <c r="V710">
        <v>1</v>
      </c>
      <c r="X710">
        <v>17</v>
      </c>
      <c r="Z710" s="1">
        <v>43094</v>
      </c>
      <c r="AC710" t="s">
        <v>42</v>
      </c>
      <c r="AD710" t="s">
        <v>43</v>
      </c>
    </row>
    <row r="711" spans="1:30" x14ac:dyDescent="0.25">
      <c r="A711" t="s">
        <v>7827</v>
      </c>
      <c r="B711" t="s">
        <v>7828</v>
      </c>
      <c r="C711" t="s">
        <v>7829</v>
      </c>
      <c r="D711" t="s">
        <v>7830</v>
      </c>
      <c r="E711" s="1">
        <v>44788</v>
      </c>
      <c r="F711">
        <v>2022</v>
      </c>
      <c r="I711">
        <v>903</v>
      </c>
      <c r="J711">
        <v>908</v>
      </c>
      <c r="K711" t="s">
        <v>7831</v>
      </c>
      <c r="M711" t="s">
        <v>7832</v>
      </c>
      <c r="N711" t="s">
        <v>7833</v>
      </c>
      <c r="P711" t="s">
        <v>7834</v>
      </c>
      <c r="Q711" t="s">
        <v>7835</v>
      </c>
      <c r="R711" t="s">
        <v>7836</v>
      </c>
      <c r="S711" t="s">
        <v>7837</v>
      </c>
      <c r="T711" t="s">
        <v>7838</v>
      </c>
      <c r="V711">
        <v>1</v>
      </c>
      <c r="X711">
        <v>16</v>
      </c>
      <c r="Y711" t="s">
        <v>42</v>
      </c>
      <c r="Z711" s="1">
        <v>44788</v>
      </c>
      <c r="AC711" t="s">
        <v>42</v>
      </c>
      <c r="AD711" t="s">
        <v>43</v>
      </c>
    </row>
    <row r="712" spans="1:30" x14ac:dyDescent="0.25">
      <c r="A712" t="s">
        <v>7839</v>
      </c>
      <c r="B712" t="s">
        <v>7840</v>
      </c>
      <c r="C712" t="s">
        <v>7841</v>
      </c>
      <c r="D712" t="s">
        <v>7842</v>
      </c>
      <c r="E712" s="1">
        <v>43290</v>
      </c>
      <c r="F712">
        <v>2018</v>
      </c>
      <c r="I712">
        <v>270</v>
      </c>
      <c r="J712">
        <v>275</v>
      </c>
      <c r="K712" t="s">
        <v>7843</v>
      </c>
      <c r="L712" t="s">
        <v>7810</v>
      </c>
      <c r="M712" t="s">
        <v>7844</v>
      </c>
      <c r="N712" t="s">
        <v>7845</v>
      </c>
      <c r="P712" t="s">
        <v>7846</v>
      </c>
      <c r="Q712" t="s">
        <v>7847</v>
      </c>
      <c r="R712" t="s">
        <v>7848</v>
      </c>
      <c r="S712" t="s">
        <v>7849</v>
      </c>
      <c r="T712" t="s">
        <v>7850</v>
      </c>
      <c r="V712">
        <v>1</v>
      </c>
      <c r="X712">
        <v>10</v>
      </c>
      <c r="Y712" t="s">
        <v>42</v>
      </c>
      <c r="Z712" s="1">
        <v>43290</v>
      </c>
      <c r="AC712" t="s">
        <v>42</v>
      </c>
      <c r="AD712" t="s">
        <v>43</v>
      </c>
    </row>
    <row r="713" spans="1:30" x14ac:dyDescent="0.25">
      <c r="A713" t="s">
        <v>7851</v>
      </c>
      <c r="B713" t="s">
        <v>7852</v>
      </c>
      <c r="C713" t="s">
        <v>7853</v>
      </c>
      <c r="D713" t="s">
        <v>987</v>
      </c>
      <c r="E713" s="1">
        <v>44959</v>
      </c>
      <c r="F713">
        <v>2023</v>
      </c>
      <c r="G713">
        <v>20</v>
      </c>
      <c r="I713">
        <v>1</v>
      </c>
      <c r="J713">
        <v>5</v>
      </c>
      <c r="K713" t="s">
        <v>7854</v>
      </c>
      <c r="L713" t="s">
        <v>989</v>
      </c>
      <c r="N713" t="s">
        <v>7855</v>
      </c>
      <c r="O713" t="s">
        <v>7856</v>
      </c>
      <c r="P713" t="s">
        <v>7857</v>
      </c>
      <c r="Q713" t="s">
        <v>7858</v>
      </c>
      <c r="R713" t="s">
        <v>7859</v>
      </c>
      <c r="S713" t="s">
        <v>7860</v>
      </c>
      <c r="T713" t="s">
        <v>7861</v>
      </c>
      <c r="V713">
        <v>1</v>
      </c>
      <c r="X713">
        <v>20</v>
      </c>
      <c r="Y713" t="s">
        <v>42</v>
      </c>
      <c r="Z713" s="1">
        <v>44914</v>
      </c>
      <c r="AC713" t="s">
        <v>42</v>
      </c>
      <c r="AD713" t="s">
        <v>57</v>
      </c>
    </row>
    <row r="714" spans="1:30" x14ac:dyDescent="0.25">
      <c r="A714" t="s">
        <v>7862</v>
      </c>
      <c r="B714" t="s">
        <v>7863</v>
      </c>
      <c r="C714" t="s">
        <v>7864</v>
      </c>
      <c r="D714" t="s">
        <v>2454</v>
      </c>
      <c r="E714" s="1">
        <v>40515</v>
      </c>
      <c r="F714">
        <v>2010</v>
      </c>
      <c r="I714">
        <v>257</v>
      </c>
      <c r="J714">
        <v>259</v>
      </c>
      <c r="K714" t="s">
        <v>7865</v>
      </c>
      <c r="L714" t="s">
        <v>650</v>
      </c>
      <c r="M714" t="s">
        <v>2456</v>
      </c>
      <c r="N714" t="s">
        <v>7866</v>
      </c>
      <c r="P714" t="s">
        <v>7867</v>
      </c>
      <c r="Q714" t="s">
        <v>7868</v>
      </c>
      <c r="R714" t="s">
        <v>7869</v>
      </c>
      <c r="S714" t="s">
        <v>7870</v>
      </c>
      <c r="T714" t="s">
        <v>7871</v>
      </c>
      <c r="V714">
        <v>1</v>
      </c>
      <c r="W714">
        <v>2</v>
      </c>
      <c r="X714">
        <v>5</v>
      </c>
      <c r="Y714" t="s">
        <v>42</v>
      </c>
      <c r="Z714" s="1">
        <v>40515</v>
      </c>
      <c r="AC714" t="s">
        <v>42</v>
      </c>
      <c r="AD714" t="s">
        <v>43</v>
      </c>
    </row>
    <row r="715" spans="1:30" x14ac:dyDescent="0.25">
      <c r="A715" t="s">
        <v>7872</v>
      </c>
      <c r="B715" t="s">
        <v>7873</v>
      </c>
      <c r="C715" t="s">
        <v>7874</v>
      </c>
      <c r="D715" t="s">
        <v>1029</v>
      </c>
      <c r="E715" s="1">
        <v>44676</v>
      </c>
      <c r="F715">
        <v>2022</v>
      </c>
      <c r="G715">
        <v>19</v>
      </c>
      <c r="H715">
        <v>4</v>
      </c>
      <c r="I715">
        <v>137</v>
      </c>
      <c r="J715">
        <v>153</v>
      </c>
      <c r="K715" t="s">
        <v>7875</v>
      </c>
      <c r="L715" t="s">
        <v>1031</v>
      </c>
      <c r="N715" t="s">
        <v>7876</v>
      </c>
      <c r="P715" t="s">
        <v>7877</v>
      </c>
      <c r="Q715" t="s">
        <v>7878</v>
      </c>
      <c r="R715" t="s">
        <v>7879</v>
      </c>
      <c r="S715" t="s">
        <v>7880</v>
      </c>
      <c r="T715" t="s">
        <v>7881</v>
      </c>
      <c r="V715">
        <v>1</v>
      </c>
      <c r="Z715" s="1">
        <v>44676</v>
      </c>
      <c r="AC715" t="s">
        <v>42</v>
      </c>
      <c r="AD715" t="s">
        <v>598</v>
      </c>
    </row>
    <row r="716" spans="1:30" x14ac:dyDescent="0.25">
      <c r="A716" t="s">
        <v>7882</v>
      </c>
      <c r="B716" t="s">
        <v>7883</v>
      </c>
      <c r="C716" t="s">
        <v>7884</v>
      </c>
      <c r="D716" t="s">
        <v>6337</v>
      </c>
      <c r="E716" s="1">
        <v>44739</v>
      </c>
      <c r="F716">
        <v>2021</v>
      </c>
      <c r="I716">
        <v>1010</v>
      </c>
      <c r="J716">
        <v>1014</v>
      </c>
      <c r="K716" t="s">
        <v>7885</v>
      </c>
      <c r="M716" t="s">
        <v>6339</v>
      </c>
      <c r="N716" t="s">
        <v>7886</v>
      </c>
      <c r="O716" t="s">
        <v>7887</v>
      </c>
      <c r="P716" t="s">
        <v>7888</v>
      </c>
      <c r="Q716" t="s">
        <v>7889</v>
      </c>
      <c r="R716" t="s">
        <v>7890</v>
      </c>
      <c r="S716" t="s">
        <v>7891</v>
      </c>
      <c r="T716" t="s">
        <v>7892</v>
      </c>
      <c r="V716">
        <v>1</v>
      </c>
      <c r="X716">
        <v>14</v>
      </c>
      <c r="Y716" t="s">
        <v>42</v>
      </c>
      <c r="Z716" s="1">
        <v>44739</v>
      </c>
      <c r="AC716" t="s">
        <v>42</v>
      </c>
      <c r="AD716" t="s">
        <v>43</v>
      </c>
    </row>
    <row r="717" spans="1:30" x14ac:dyDescent="0.25">
      <c r="A717" t="s">
        <v>7893</v>
      </c>
      <c r="B717" t="s">
        <v>7894</v>
      </c>
      <c r="C717" t="s">
        <v>7895</v>
      </c>
      <c r="D717" t="s">
        <v>1621</v>
      </c>
      <c r="E717" s="1">
        <v>42705</v>
      </c>
      <c r="F717">
        <v>2016</v>
      </c>
      <c r="I717">
        <v>1</v>
      </c>
      <c r="J717">
        <v>5</v>
      </c>
      <c r="K717" t="s">
        <v>7896</v>
      </c>
      <c r="M717" t="s">
        <v>1623</v>
      </c>
      <c r="N717" t="s">
        <v>7897</v>
      </c>
      <c r="P717" t="s">
        <v>7898</v>
      </c>
      <c r="Q717" t="s">
        <v>7899</v>
      </c>
      <c r="R717" t="s">
        <v>7900</v>
      </c>
      <c r="S717" t="s">
        <v>7901</v>
      </c>
      <c r="T717" t="s">
        <v>7902</v>
      </c>
      <c r="V717">
        <v>1</v>
      </c>
      <c r="X717">
        <v>6</v>
      </c>
      <c r="Y717" t="s">
        <v>2249</v>
      </c>
      <c r="Z717" s="1">
        <v>42705</v>
      </c>
      <c r="AC717" t="s">
        <v>42</v>
      </c>
      <c r="AD717" t="s">
        <v>43</v>
      </c>
    </row>
    <row r="718" spans="1:30" x14ac:dyDescent="0.25">
      <c r="A718" t="s">
        <v>7903</v>
      </c>
      <c r="B718" t="s">
        <v>7904</v>
      </c>
      <c r="C718" t="s">
        <v>7905</v>
      </c>
      <c r="D718" t="s">
        <v>7906</v>
      </c>
      <c r="E718" s="1">
        <v>38425</v>
      </c>
      <c r="F718">
        <v>2004</v>
      </c>
      <c r="G718">
        <v>2</v>
      </c>
      <c r="I718">
        <v>911</v>
      </c>
      <c r="J718" t="s">
        <v>7907</v>
      </c>
      <c r="K718" t="s">
        <v>7908</v>
      </c>
      <c r="M718" t="s">
        <v>7909</v>
      </c>
      <c r="N718" t="s">
        <v>7910</v>
      </c>
      <c r="P718" t="s">
        <v>7911</v>
      </c>
      <c r="R718" t="s">
        <v>7912</v>
      </c>
      <c r="S718" t="s">
        <v>7913</v>
      </c>
      <c r="T718" t="s">
        <v>7914</v>
      </c>
      <c r="V718">
        <v>1</v>
      </c>
      <c r="W718">
        <v>1</v>
      </c>
      <c r="X718">
        <v>12</v>
      </c>
      <c r="Y718" t="s">
        <v>42</v>
      </c>
      <c r="Z718" s="1">
        <v>38425</v>
      </c>
      <c r="AC718" t="s">
        <v>42</v>
      </c>
      <c r="AD718" t="s">
        <v>43</v>
      </c>
    </row>
    <row r="719" spans="1:30" x14ac:dyDescent="0.25">
      <c r="A719" t="s">
        <v>7915</v>
      </c>
      <c r="B719" t="s">
        <v>7916</v>
      </c>
      <c r="C719" t="s">
        <v>7917</v>
      </c>
      <c r="D719" t="s">
        <v>7918</v>
      </c>
      <c r="E719" s="1">
        <v>37474</v>
      </c>
      <c r="F719">
        <v>1995</v>
      </c>
      <c r="I719">
        <v>26</v>
      </c>
      <c r="J719">
        <v>34</v>
      </c>
      <c r="K719" t="s">
        <v>7919</v>
      </c>
      <c r="L719" t="s">
        <v>7920</v>
      </c>
      <c r="M719" t="s">
        <v>7921</v>
      </c>
      <c r="N719" t="s">
        <v>7922</v>
      </c>
      <c r="P719" t="s">
        <v>7923</v>
      </c>
      <c r="R719" t="s">
        <v>7924</v>
      </c>
      <c r="S719" t="s">
        <v>7925</v>
      </c>
      <c r="T719" t="s">
        <v>7926</v>
      </c>
      <c r="V719">
        <v>1</v>
      </c>
      <c r="X719">
        <v>5</v>
      </c>
      <c r="Y719" t="s">
        <v>42</v>
      </c>
      <c r="Z719" s="1">
        <v>37474</v>
      </c>
      <c r="AC719" t="s">
        <v>42</v>
      </c>
      <c r="AD719" t="s">
        <v>43</v>
      </c>
    </row>
    <row r="720" spans="1:30" x14ac:dyDescent="0.25">
      <c r="A720" t="s">
        <v>7927</v>
      </c>
      <c r="B720" t="s">
        <v>7928</v>
      </c>
      <c r="C720" t="s">
        <v>7929</v>
      </c>
      <c r="D720" t="s">
        <v>6259</v>
      </c>
      <c r="E720" s="1">
        <v>40906</v>
      </c>
      <c r="F720">
        <v>2011</v>
      </c>
      <c r="I720">
        <v>195</v>
      </c>
      <c r="J720">
        <v>199</v>
      </c>
      <c r="K720" t="s">
        <v>7930</v>
      </c>
      <c r="L720" t="s">
        <v>3689</v>
      </c>
      <c r="M720" t="s">
        <v>6261</v>
      </c>
      <c r="N720" t="s">
        <v>7931</v>
      </c>
      <c r="P720" t="s">
        <v>7932</v>
      </c>
      <c r="Q720" t="s">
        <v>7933</v>
      </c>
      <c r="R720" t="s">
        <v>7934</v>
      </c>
      <c r="S720" t="s">
        <v>7935</v>
      </c>
      <c r="T720" t="s">
        <v>7936</v>
      </c>
      <c r="V720">
        <v>1</v>
      </c>
      <c r="X720">
        <v>10</v>
      </c>
      <c r="Y720" t="s">
        <v>42</v>
      </c>
      <c r="Z720" s="1">
        <v>40906</v>
      </c>
      <c r="AC720" t="s">
        <v>42</v>
      </c>
      <c r="AD720" t="s">
        <v>43</v>
      </c>
    </row>
    <row r="721" spans="1:30" x14ac:dyDescent="0.25">
      <c r="A721" t="s">
        <v>7937</v>
      </c>
      <c r="B721" t="s">
        <v>1968</v>
      </c>
      <c r="C721" t="s">
        <v>7938</v>
      </c>
      <c r="D721" t="s">
        <v>7939</v>
      </c>
      <c r="E721" s="1">
        <v>37474</v>
      </c>
      <c r="F721">
        <v>1999</v>
      </c>
      <c r="G721">
        <v>1</v>
      </c>
      <c r="I721">
        <v>308</v>
      </c>
      <c r="J721" t="s">
        <v>7940</v>
      </c>
      <c r="K721" t="s">
        <v>7941</v>
      </c>
      <c r="M721" t="s">
        <v>7942</v>
      </c>
      <c r="N721" t="s">
        <v>7943</v>
      </c>
      <c r="P721" t="s">
        <v>7944</v>
      </c>
      <c r="R721" t="s">
        <v>7945</v>
      </c>
      <c r="S721" t="s">
        <v>7946</v>
      </c>
      <c r="T721" t="s">
        <v>7947</v>
      </c>
      <c r="V721">
        <v>1</v>
      </c>
      <c r="X721">
        <v>8</v>
      </c>
      <c r="Y721" t="s">
        <v>42</v>
      </c>
      <c r="Z721" s="1">
        <v>37474</v>
      </c>
      <c r="AC721" t="s">
        <v>42</v>
      </c>
      <c r="AD721" t="s">
        <v>43</v>
      </c>
    </row>
    <row r="722" spans="1:30" x14ac:dyDescent="0.25">
      <c r="A722" t="s">
        <v>7948</v>
      </c>
      <c r="B722" t="s">
        <v>7949</v>
      </c>
      <c r="C722" t="s">
        <v>7950</v>
      </c>
      <c r="D722" t="s">
        <v>7951</v>
      </c>
      <c r="E722" s="1">
        <v>37474</v>
      </c>
      <c r="F722">
        <v>1996</v>
      </c>
      <c r="G722">
        <v>1</v>
      </c>
      <c r="I722">
        <v>474</v>
      </c>
      <c r="J722" t="s">
        <v>7952</v>
      </c>
      <c r="K722" t="s">
        <v>7953</v>
      </c>
      <c r="L722" t="s">
        <v>7954</v>
      </c>
      <c r="M722" t="s">
        <v>7955</v>
      </c>
      <c r="N722" t="s">
        <v>7956</v>
      </c>
      <c r="P722" t="s">
        <v>7957</v>
      </c>
      <c r="R722" t="s">
        <v>7958</v>
      </c>
      <c r="S722" t="s">
        <v>7959</v>
      </c>
      <c r="T722" t="s">
        <v>7960</v>
      </c>
      <c r="V722">
        <v>1</v>
      </c>
      <c r="X722">
        <v>5</v>
      </c>
      <c r="Y722" t="s">
        <v>42</v>
      </c>
      <c r="Z722" s="1">
        <v>37474</v>
      </c>
      <c r="AC722" t="s">
        <v>42</v>
      </c>
      <c r="AD722" t="s">
        <v>43</v>
      </c>
    </row>
    <row r="723" spans="1:30" x14ac:dyDescent="0.25">
      <c r="A723" t="s">
        <v>7961</v>
      </c>
      <c r="B723" t="s">
        <v>7962</v>
      </c>
      <c r="C723" t="s">
        <v>7963</v>
      </c>
      <c r="D723" t="s">
        <v>7964</v>
      </c>
      <c r="E723" s="1">
        <v>41603</v>
      </c>
      <c r="F723">
        <v>2013</v>
      </c>
      <c r="I723">
        <v>1</v>
      </c>
      <c r="J723">
        <v>5</v>
      </c>
      <c r="K723" t="s">
        <v>7965</v>
      </c>
      <c r="L723" t="s">
        <v>7966</v>
      </c>
      <c r="M723" t="s">
        <v>7967</v>
      </c>
      <c r="N723" t="s">
        <v>7968</v>
      </c>
      <c r="P723" t="s">
        <v>7969</v>
      </c>
      <c r="Q723" t="s">
        <v>7970</v>
      </c>
      <c r="R723" t="s">
        <v>7971</v>
      </c>
      <c r="S723" t="s">
        <v>7972</v>
      </c>
      <c r="T723" t="s">
        <v>7973</v>
      </c>
      <c r="V723">
        <v>1</v>
      </c>
      <c r="X723">
        <v>8</v>
      </c>
      <c r="Y723" t="s">
        <v>42</v>
      </c>
      <c r="Z723" s="1">
        <v>41603</v>
      </c>
      <c r="AC723" t="s">
        <v>42</v>
      </c>
      <c r="AD723" t="s">
        <v>43</v>
      </c>
    </row>
    <row r="724" spans="1:30" x14ac:dyDescent="0.25">
      <c r="A724" t="s">
        <v>7974</v>
      </c>
      <c r="B724" t="s">
        <v>7975</v>
      </c>
      <c r="C724" t="s">
        <v>7976</v>
      </c>
      <c r="D724" t="s">
        <v>4145</v>
      </c>
      <c r="E724" s="1">
        <v>39356</v>
      </c>
      <c r="F724">
        <v>2006</v>
      </c>
      <c r="I724">
        <v>1</v>
      </c>
      <c r="J724">
        <v>4</v>
      </c>
      <c r="K724" t="s">
        <v>7977</v>
      </c>
      <c r="L724" t="s">
        <v>1370</v>
      </c>
      <c r="M724" t="s">
        <v>4147</v>
      </c>
      <c r="N724" t="s">
        <v>7978</v>
      </c>
      <c r="P724" t="s">
        <v>7979</v>
      </c>
      <c r="R724" t="s">
        <v>7980</v>
      </c>
      <c r="S724" t="s">
        <v>7981</v>
      </c>
      <c r="T724" t="s">
        <v>7982</v>
      </c>
      <c r="V724">
        <v>1</v>
      </c>
      <c r="X724">
        <v>7</v>
      </c>
      <c r="Z724" s="1">
        <v>39356</v>
      </c>
      <c r="AC724" t="s">
        <v>42</v>
      </c>
      <c r="AD724" t="s">
        <v>43</v>
      </c>
    </row>
    <row r="725" spans="1:30" x14ac:dyDescent="0.25">
      <c r="A725" t="s">
        <v>7983</v>
      </c>
      <c r="B725" t="s">
        <v>7984</v>
      </c>
      <c r="C725" t="s">
        <v>7985</v>
      </c>
      <c r="D725" t="s">
        <v>7986</v>
      </c>
      <c r="E725" s="1">
        <v>39398</v>
      </c>
      <c r="F725">
        <v>2006</v>
      </c>
      <c r="I725">
        <v>152</v>
      </c>
      <c r="J725">
        <v>155</v>
      </c>
      <c r="K725" t="s">
        <v>7987</v>
      </c>
      <c r="M725" t="s">
        <v>7988</v>
      </c>
      <c r="N725" t="s">
        <v>7989</v>
      </c>
      <c r="P725" t="s">
        <v>7990</v>
      </c>
      <c r="R725" t="s">
        <v>7991</v>
      </c>
      <c r="V725">
        <v>1</v>
      </c>
      <c r="X725">
        <v>10</v>
      </c>
      <c r="Y725" t="s">
        <v>42</v>
      </c>
      <c r="Z725" s="1">
        <v>39398</v>
      </c>
      <c r="AC725" t="s">
        <v>42</v>
      </c>
      <c r="AD725" t="s">
        <v>43</v>
      </c>
    </row>
    <row r="726" spans="1:30" x14ac:dyDescent="0.25">
      <c r="A726" t="s">
        <v>7992</v>
      </c>
      <c r="B726" t="s">
        <v>7993</v>
      </c>
      <c r="C726" t="s">
        <v>7994</v>
      </c>
      <c r="D726" t="s">
        <v>6224</v>
      </c>
      <c r="E726" s="1">
        <v>43174</v>
      </c>
      <c r="F726">
        <v>2018</v>
      </c>
      <c r="I726">
        <v>29</v>
      </c>
      <c r="J726">
        <v>32</v>
      </c>
      <c r="K726" t="s">
        <v>7995</v>
      </c>
      <c r="M726" t="s">
        <v>6226</v>
      </c>
      <c r="N726" t="s">
        <v>7996</v>
      </c>
      <c r="P726" t="s">
        <v>7997</v>
      </c>
      <c r="Q726" t="s">
        <v>7998</v>
      </c>
      <c r="R726" t="s">
        <v>7999</v>
      </c>
      <c r="S726" t="s">
        <v>8000</v>
      </c>
      <c r="T726" t="s">
        <v>8001</v>
      </c>
      <c r="V726">
        <v>1</v>
      </c>
      <c r="X726">
        <v>8</v>
      </c>
      <c r="Y726" t="s">
        <v>42</v>
      </c>
      <c r="Z726" s="1">
        <v>43174</v>
      </c>
      <c r="AC726" t="s">
        <v>42</v>
      </c>
      <c r="AD726" t="s">
        <v>43</v>
      </c>
    </row>
    <row r="727" spans="1:30" x14ac:dyDescent="0.25">
      <c r="A727" t="s">
        <v>8002</v>
      </c>
      <c r="B727" t="s">
        <v>8003</v>
      </c>
      <c r="C727" t="s">
        <v>8004</v>
      </c>
      <c r="D727" t="s">
        <v>8005</v>
      </c>
      <c r="E727" s="1">
        <v>41284</v>
      </c>
      <c r="F727">
        <v>2012</v>
      </c>
      <c r="I727">
        <v>199</v>
      </c>
      <c r="J727">
        <v>202</v>
      </c>
      <c r="K727" t="s">
        <v>8006</v>
      </c>
      <c r="L727" t="s">
        <v>8007</v>
      </c>
      <c r="M727" t="s">
        <v>8008</v>
      </c>
      <c r="N727" t="s">
        <v>8009</v>
      </c>
      <c r="P727" t="s">
        <v>8010</v>
      </c>
      <c r="Q727" t="s">
        <v>8011</v>
      </c>
      <c r="R727" t="s">
        <v>8012</v>
      </c>
      <c r="S727" t="s">
        <v>8013</v>
      </c>
      <c r="T727" t="s">
        <v>8014</v>
      </c>
      <c r="V727">
        <v>1</v>
      </c>
      <c r="X727">
        <v>9</v>
      </c>
      <c r="Y727" t="s">
        <v>42</v>
      </c>
      <c r="Z727" s="1">
        <v>41284</v>
      </c>
      <c r="AC727" t="s">
        <v>42</v>
      </c>
      <c r="AD727" t="s">
        <v>43</v>
      </c>
    </row>
    <row r="728" spans="1:30" x14ac:dyDescent="0.25">
      <c r="A728" t="s">
        <v>8015</v>
      </c>
      <c r="B728" t="s">
        <v>8016</v>
      </c>
      <c r="C728" t="s">
        <v>8017</v>
      </c>
      <c r="D728" t="s">
        <v>5842</v>
      </c>
      <c r="E728" s="1">
        <v>43920</v>
      </c>
      <c r="F728">
        <v>2019</v>
      </c>
      <c r="I728">
        <v>1</v>
      </c>
      <c r="J728">
        <v>4</v>
      </c>
      <c r="K728" t="s">
        <v>8018</v>
      </c>
      <c r="L728" t="s">
        <v>5844</v>
      </c>
      <c r="M728" t="s">
        <v>5845</v>
      </c>
      <c r="N728" t="s">
        <v>8019</v>
      </c>
      <c r="P728" t="s">
        <v>8020</v>
      </c>
      <c r="Q728" t="s">
        <v>8021</v>
      </c>
      <c r="S728" t="s">
        <v>8022</v>
      </c>
      <c r="T728" t="s">
        <v>8023</v>
      </c>
      <c r="V728">
        <v>1</v>
      </c>
      <c r="X728">
        <v>14</v>
      </c>
      <c r="Y728" t="s">
        <v>42</v>
      </c>
      <c r="Z728" s="1">
        <v>43920</v>
      </c>
      <c r="AC728" t="s">
        <v>42</v>
      </c>
      <c r="AD728" t="s">
        <v>43</v>
      </c>
    </row>
    <row r="729" spans="1:30" x14ac:dyDescent="0.25">
      <c r="A729" t="s">
        <v>8024</v>
      </c>
      <c r="B729" t="s">
        <v>8025</v>
      </c>
      <c r="C729" t="s">
        <v>8026</v>
      </c>
      <c r="D729" t="s">
        <v>8027</v>
      </c>
      <c r="E729" s="1">
        <v>44214</v>
      </c>
      <c r="F729">
        <v>2020</v>
      </c>
      <c r="G729">
        <v>1</v>
      </c>
      <c r="I729">
        <v>321</v>
      </c>
      <c r="J729">
        <v>326</v>
      </c>
      <c r="K729" t="s">
        <v>8028</v>
      </c>
      <c r="L729" t="s">
        <v>8029</v>
      </c>
      <c r="M729" t="s">
        <v>8030</v>
      </c>
      <c r="N729" t="s">
        <v>8031</v>
      </c>
      <c r="P729" t="s">
        <v>8032</v>
      </c>
      <c r="Q729" t="s">
        <v>8033</v>
      </c>
      <c r="R729" t="s">
        <v>8034</v>
      </c>
      <c r="S729" t="s">
        <v>8035</v>
      </c>
      <c r="T729" t="s">
        <v>8036</v>
      </c>
      <c r="V729">
        <v>1</v>
      </c>
      <c r="X729">
        <v>15</v>
      </c>
      <c r="Y729" t="s">
        <v>42</v>
      </c>
      <c r="Z729" s="1">
        <v>44214</v>
      </c>
      <c r="AC729" t="s">
        <v>42</v>
      </c>
      <c r="AD729" t="s">
        <v>43</v>
      </c>
    </row>
    <row r="730" spans="1:30" x14ac:dyDescent="0.25">
      <c r="A730" t="s">
        <v>8037</v>
      </c>
      <c r="B730" t="s">
        <v>8038</v>
      </c>
      <c r="C730" t="s">
        <v>8039</v>
      </c>
      <c r="D730" t="s">
        <v>6887</v>
      </c>
      <c r="E730" s="1">
        <v>41285</v>
      </c>
      <c r="F730">
        <v>1969</v>
      </c>
      <c r="G730">
        <v>18</v>
      </c>
      <c r="H730">
        <v>3</v>
      </c>
      <c r="I730">
        <v>116</v>
      </c>
      <c r="J730">
        <v>123</v>
      </c>
      <c r="K730" t="s">
        <v>8040</v>
      </c>
      <c r="L730" t="s">
        <v>6889</v>
      </c>
      <c r="N730" t="s">
        <v>8041</v>
      </c>
      <c r="P730" t="s">
        <v>8042</v>
      </c>
      <c r="R730" t="s">
        <v>8043</v>
      </c>
      <c r="V730">
        <v>1</v>
      </c>
      <c r="X730">
        <v>5</v>
      </c>
      <c r="Y730" t="s">
        <v>42</v>
      </c>
      <c r="Z730" s="1">
        <v>41285</v>
      </c>
      <c r="AC730" t="s">
        <v>42</v>
      </c>
      <c r="AD730" t="s">
        <v>57</v>
      </c>
    </row>
    <row r="731" spans="1:30" x14ac:dyDescent="0.25">
      <c r="A731" t="s">
        <v>8044</v>
      </c>
      <c r="B731" t="s">
        <v>8045</v>
      </c>
      <c r="C731" t="s">
        <v>8046</v>
      </c>
      <c r="D731" t="s">
        <v>6129</v>
      </c>
      <c r="E731" s="1">
        <v>44832</v>
      </c>
      <c r="F731">
        <v>2022</v>
      </c>
      <c r="I731">
        <v>3672</v>
      </c>
      <c r="J731">
        <v>3675</v>
      </c>
      <c r="K731" t="s">
        <v>8047</v>
      </c>
      <c r="L731" t="s">
        <v>650</v>
      </c>
      <c r="M731" t="s">
        <v>6131</v>
      </c>
      <c r="N731" t="s">
        <v>8048</v>
      </c>
      <c r="P731" t="s">
        <v>8049</v>
      </c>
      <c r="Q731" t="s">
        <v>8050</v>
      </c>
      <c r="R731" t="s">
        <v>8051</v>
      </c>
      <c r="S731" t="s">
        <v>8052</v>
      </c>
      <c r="T731" t="s">
        <v>8053</v>
      </c>
      <c r="V731">
        <v>1</v>
      </c>
      <c r="X731">
        <v>11</v>
      </c>
      <c r="Y731" t="s">
        <v>42</v>
      </c>
      <c r="Z731" s="1">
        <v>44832</v>
      </c>
      <c r="AC731" t="s">
        <v>42</v>
      </c>
      <c r="AD731" t="s">
        <v>43</v>
      </c>
    </row>
    <row r="732" spans="1:30" x14ac:dyDescent="0.25">
      <c r="A732" t="s">
        <v>8054</v>
      </c>
      <c r="B732" t="s">
        <v>8055</v>
      </c>
      <c r="C732" t="s">
        <v>5841</v>
      </c>
      <c r="D732" t="s">
        <v>6129</v>
      </c>
      <c r="E732" s="1">
        <v>44832</v>
      </c>
      <c r="F732">
        <v>2022</v>
      </c>
      <c r="I732">
        <v>2690</v>
      </c>
      <c r="J732">
        <v>2693</v>
      </c>
      <c r="K732" t="s">
        <v>8056</v>
      </c>
      <c r="L732" t="s">
        <v>650</v>
      </c>
      <c r="M732" t="s">
        <v>6131</v>
      </c>
      <c r="N732" t="s">
        <v>8057</v>
      </c>
      <c r="P732" t="s">
        <v>8058</v>
      </c>
      <c r="Q732" t="s">
        <v>8059</v>
      </c>
      <c r="R732" t="s">
        <v>8060</v>
      </c>
      <c r="S732" t="s">
        <v>8061</v>
      </c>
      <c r="T732" t="s">
        <v>8062</v>
      </c>
      <c r="V732">
        <v>1</v>
      </c>
      <c r="X732">
        <v>11</v>
      </c>
      <c r="Y732" t="s">
        <v>42</v>
      </c>
      <c r="Z732" s="1">
        <v>44832</v>
      </c>
      <c r="AC732" t="s">
        <v>42</v>
      </c>
      <c r="AD732" t="s">
        <v>43</v>
      </c>
    </row>
    <row r="733" spans="1:30" x14ac:dyDescent="0.25">
      <c r="A733" t="s">
        <v>8063</v>
      </c>
      <c r="B733" t="s">
        <v>8064</v>
      </c>
      <c r="C733" t="s">
        <v>8065</v>
      </c>
      <c r="D733" t="s">
        <v>3995</v>
      </c>
      <c r="E733" s="1">
        <v>44295</v>
      </c>
      <c r="F733">
        <v>2020</v>
      </c>
      <c r="I733">
        <v>1</v>
      </c>
      <c r="J733">
        <v>6</v>
      </c>
      <c r="K733" t="s">
        <v>8066</v>
      </c>
      <c r="L733" t="s">
        <v>977</v>
      </c>
      <c r="M733" t="s">
        <v>3997</v>
      </c>
      <c r="N733" t="s">
        <v>8067</v>
      </c>
      <c r="P733" t="s">
        <v>8068</v>
      </c>
      <c r="R733" t="s">
        <v>8069</v>
      </c>
      <c r="S733" t="s">
        <v>8070</v>
      </c>
      <c r="T733" t="s">
        <v>8071</v>
      </c>
      <c r="V733">
        <v>1</v>
      </c>
      <c r="X733">
        <v>11</v>
      </c>
      <c r="Y733" t="s">
        <v>42</v>
      </c>
      <c r="Z733" s="1">
        <v>44295</v>
      </c>
      <c r="AC733" t="s">
        <v>42</v>
      </c>
      <c r="AD733" t="s">
        <v>43</v>
      </c>
    </row>
    <row r="734" spans="1:30" x14ac:dyDescent="0.25">
      <c r="A734" t="s">
        <v>8072</v>
      </c>
      <c r="B734" t="s">
        <v>8073</v>
      </c>
      <c r="C734" t="s">
        <v>8074</v>
      </c>
      <c r="D734" t="s">
        <v>8075</v>
      </c>
      <c r="E734" s="1">
        <v>44369</v>
      </c>
      <c r="F734">
        <v>2021</v>
      </c>
      <c r="I734">
        <v>1</v>
      </c>
      <c r="J734">
        <v>6</v>
      </c>
      <c r="K734" t="s">
        <v>8076</v>
      </c>
      <c r="M734" t="s">
        <v>8077</v>
      </c>
      <c r="N734" t="s">
        <v>8078</v>
      </c>
      <c r="P734" t="s">
        <v>8079</v>
      </c>
      <c r="Q734" t="s">
        <v>8080</v>
      </c>
      <c r="R734" t="s">
        <v>8081</v>
      </c>
      <c r="S734" t="s">
        <v>8082</v>
      </c>
      <c r="T734" t="s">
        <v>8083</v>
      </c>
      <c r="V734">
        <v>1</v>
      </c>
      <c r="X734">
        <v>12</v>
      </c>
      <c r="Y734" t="s">
        <v>42</v>
      </c>
      <c r="Z734" s="1">
        <v>44369</v>
      </c>
      <c r="AC734" t="s">
        <v>42</v>
      </c>
      <c r="AD734" t="s">
        <v>43</v>
      </c>
    </row>
    <row r="735" spans="1:30" x14ac:dyDescent="0.25">
      <c r="A735" t="s">
        <v>8084</v>
      </c>
      <c r="B735" t="s">
        <v>8085</v>
      </c>
      <c r="C735" t="s">
        <v>8086</v>
      </c>
      <c r="D735" t="s">
        <v>3666</v>
      </c>
      <c r="E735" s="1">
        <v>42243</v>
      </c>
      <c r="F735">
        <v>2015</v>
      </c>
      <c r="I735">
        <v>822</v>
      </c>
      <c r="J735">
        <v>827</v>
      </c>
      <c r="K735" t="s">
        <v>8087</v>
      </c>
      <c r="L735" t="s">
        <v>1370</v>
      </c>
      <c r="M735" t="s">
        <v>3668</v>
      </c>
      <c r="N735" t="s">
        <v>8088</v>
      </c>
      <c r="P735" t="s">
        <v>8089</v>
      </c>
      <c r="R735" t="s">
        <v>8090</v>
      </c>
      <c r="S735" t="s">
        <v>8091</v>
      </c>
      <c r="T735" t="s">
        <v>8092</v>
      </c>
      <c r="V735">
        <v>1</v>
      </c>
      <c r="X735">
        <v>5</v>
      </c>
      <c r="Z735" s="1">
        <v>42243</v>
      </c>
      <c r="AC735" t="s">
        <v>42</v>
      </c>
      <c r="AD735" t="s">
        <v>43</v>
      </c>
    </row>
    <row r="736" spans="1:30" x14ac:dyDescent="0.25">
      <c r="A736" t="s">
        <v>8093</v>
      </c>
      <c r="B736" t="s">
        <v>8094</v>
      </c>
      <c r="C736" t="s">
        <v>8095</v>
      </c>
      <c r="D736" t="s">
        <v>5050</v>
      </c>
      <c r="E736" s="1">
        <v>40780</v>
      </c>
      <c r="F736">
        <v>2011</v>
      </c>
      <c r="I736">
        <v>1</v>
      </c>
      <c r="J736">
        <v>8</v>
      </c>
      <c r="K736" t="s">
        <v>8096</v>
      </c>
      <c r="M736" t="s">
        <v>5052</v>
      </c>
      <c r="N736" t="s">
        <v>8097</v>
      </c>
      <c r="P736" t="s">
        <v>8098</v>
      </c>
      <c r="Q736" t="s">
        <v>8099</v>
      </c>
      <c r="R736" t="s">
        <v>8100</v>
      </c>
      <c r="S736" t="s">
        <v>8101</v>
      </c>
      <c r="T736" t="s">
        <v>8102</v>
      </c>
      <c r="V736">
        <v>1</v>
      </c>
      <c r="X736">
        <v>3</v>
      </c>
      <c r="Y736" t="s">
        <v>42</v>
      </c>
      <c r="Z736" s="1">
        <v>40780</v>
      </c>
      <c r="AC736" t="s">
        <v>42</v>
      </c>
      <c r="AD736" t="s">
        <v>43</v>
      </c>
    </row>
    <row r="737" spans="1:30" x14ac:dyDescent="0.25">
      <c r="A737" t="s">
        <v>8103</v>
      </c>
      <c r="B737" t="s">
        <v>8104</v>
      </c>
      <c r="C737" t="s">
        <v>8105</v>
      </c>
      <c r="D737" t="s">
        <v>8106</v>
      </c>
      <c r="E737" s="1">
        <v>40896</v>
      </c>
      <c r="F737">
        <v>2011</v>
      </c>
      <c r="I737">
        <v>1</v>
      </c>
      <c r="J737">
        <v>10</v>
      </c>
      <c r="K737" t="s">
        <v>8107</v>
      </c>
      <c r="L737" t="s">
        <v>977</v>
      </c>
      <c r="M737" t="s">
        <v>8108</v>
      </c>
      <c r="N737" t="s">
        <v>8109</v>
      </c>
      <c r="P737" t="s">
        <v>8110</v>
      </c>
      <c r="R737" t="s">
        <v>8111</v>
      </c>
      <c r="S737" t="s">
        <v>8112</v>
      </c>
      <c r="T737" t="s">
        <v>8113</v>
      </c>
      <c r="V737">
        <v>1</v>
      </c>
      <c r="X737">
        <v>11</v>
      </c>
      <c r="Z737" s="1">
        <v>40896</v>
      </c>
      <c r="AC737" t="s">
        <v>42</v>
      </c>
      <c r="AD737" t="s">
        <v>43</v>
      </c>
    </row>
    <row r="738" spans="1:30" x14ac:dyDescent="0.25">
      <c r="A738" t="s">
        <v>8114</v>
      </c>
      <c r="B738" t="s">
        <v>8115</v>
      </c>
      <c r="C738" t="s">
        <v>8116</v>
      </c>
      <c r="D738" t="s">
        <v>8117</v>
      </c>
      <c r="E738" s="1">
        <v>40178</v>
      </c>
      <c r="F738">
        <v>2009</v>
      </c>
      <c r="G738">
        <v>4</v>
      </c>
      <c r="I738">
        <v>93</v>
      </c>
      <c r="J738">
        <v>96</v>
      </c>
      <c r="K738" t="s">
        <v>8118</v>
      </c>
      <c r="L738" t="s">
        <v>8119</v>
      </c>
      <c r="M738" t="s">
        <v>8120</v>
      </c>
      <c r="N738" t="s">
        <v>8121</v>
      </c>
      <c r="P738" t="s">
        <v>8122</v>
      </c>
      <c r="Q738" t="s">
        <v>8123</v>
      </c>
      <c r="R738" t="s">
        <v>8124</v>
      </c>
      <c r="S738" t="s">
        <v>8125</v>
      </c>
      <c r="T738" t="s">
        <v>8126</v>
      </c>
      <c r="V738">
        <v>1</v>
      </c>
      <c r="X738">
        <v>8</v>
      </c>
      <c r="Y738" t="s">
        <v>42</v>
      </c>
      <c r="Z738" s="1">
        <v>40178</v>
      </c>
      <c r="AC738" t="s">
        <v>42</v>
      </c>
      <c r="AD738" t="s">
        <v>43</v>
      </c>
    </row>
    <row r="739" spans="1:30" x14ac:dyDescent="0.25">
      <c r="A739" t="s">
        <v>8127</v>
      </c>
      <c r="B739" t="s">
        <v>8128</v>
      </c>
      <c r="C739" t="s">
        <v>8129</v>
      </c>
      <c r="D739" t="s">
        <v>8130</v>
      </c>
      <c r="E739" s="1">
        <v>40078</v>
      </c>
      <c r="F739">
        <v>2009</v>
      </c>
      <c r="I739">
        <v>795</v>
      </c>
      <c r="J739">
        <v>798</v>
      </c>
      <c r="K739" t="s">
        <v>8131</v>
      </c>
      <c r="M739" t="s">
        <v>8132</v>
      </c>
      <c r="N739" t="s">
        <v>8133</v>
      </c>
      <c r="P739" t="s">
        <v>8134</v>
      </c>
      <c r="R739" t="s">
        <v>8135</v>
      </c>
      <c r="S739" t="s">
        <v>8136</v>
      </c>
      <c r="T739" t="s">
        <v>8137</v>
      </c>
      <c r="V739">
        <v>1</v>
      </c>
      <c r="X739">
        <v>11</v>
      </c>
      <c r="Y739" t="s">
        <v>42</v>
      </c>
      <c r="Z739" s="1">
        <v>40078</v>
      </c>
      <c r="AC739" t="s">
        <v>42</v>
      </c>
      <c r="AD739" t="s">
        <v>43</v>
      </c>
    </row>
    <row r="740" spans="1:30" x14ac:dyDescent="0.25">
      <c r="A740" t="s">
        <v>8138</v>
      </c>
      <c r="B740" t="s">
        <v>8139</v>
      </c>
      <c r="C740" t="s">
        <v>8140</v>
      </c>
      <c r="D740" t="s">
        <v>8141</v>
      </c>
      <c r="E740" s="1">
        <v>42684</v>
      </c>
      <c r="F740">
        <v>2016</v>
      </c>
      <c r="I740">
        <v>1</v>
      </c>
      <c r="J740">
        <v>4</v>
      </c>
      <c r="K740" t="s">
        <v>8142</v>
      </c>
      <c r="M740" t="s">
        <v>8143</v>
      </c>
      <c r="N740" t="s">
        <v>8144</v>
      </c>
      <c r="P740" t="s">
        <v>8145</v>
      </c>
      <c r="R740" t="s">
        <v>8146</v>
      </c>
      <c r="S740" t="s">
        <v>8147</v>
      </c>
      <c r="T740" t="s">
        <v>8148</v>
      </c>
      <c r="V740">
        <v>1</v>
      </c>
      <c r="X740">
        <v>11</v>
      </c>
      <c r="Y740" t="s">
        <v>42</v>
      </c>
      <c r="Z740" s="1">
        <v>42684</v>
      </c>
      <c r="AC740" t="s">
        <v>42</v>
      </c>
      <c r="AD740" t="s">
        <v>43</v>
      </c>
    </row>
    <row r="741" spans="1:30" x14ac:dyDescent="0.25">
      <c r="A741" t="s">
        <v>8149</v>
      </c>
      <c r="B741" t="s">
        <v>8150</v>
      </c>
      <c r="C741" t="s">
        <v>8151</v>
      </c>
      <c r="D741" t="s">
        <v>8152</v>
      </c>
      <c r="E741" s="1">
        <v>43436</v>
      </c>
      <c r="F741">
        <v>2018</v>
      </c>
      <c r="I741">
        <v>1</v>
      </c>
      <c r="J741">
        <v>5</v>
      </c>
      <c r="K741" t="s">
        <v>8153</v>
      </c>
      <c r="M741" t="s">
        <v>8154</v>
      </c>
      <c r="N741" t="s">
        <v>8155</v>
      </c>
      <c r="P741" t="s">
        <v>8156</v>
      </c>
      <c r="Q741" t="s">
        <v>8157</v>
      </c>
      <c r="R741" t="s">
        <v>8158</v>
      </c>
      <c r="S741" t="s">
        <v>8159</v>
      </c>
      <c r="T741" t="s">
        <v>8160</v>
      </c>
      <c r="V741">
        <v>1</v>
      </c>
      <c r="X741">
        <v>15</v>
      </c>
      <c r="Y741" t="s">
        <v>42</v>
      </c>
      <c r="Z741" s="1">
        <v>43436</v>
      </c>
      <c r="AC741" t="s">
        <v>42</v>
      </c>
      <c r="AD741" t="s">
        <v>43</v>
      </c>
    </row>
    <row r="742" spans="1:30" x14ac:dyDescent="0.25">
      <c r="A742" t="s">
        <v>8161</v>
      </c>
      <c r="B742" t="s">
        <v>8162</v>
      </c>
      <c r="C742" t="s">
        <v>8163</v>
      </c>
      <c r="D742" t="s">
        <v>155</v>
      </c>
      <c r="E742" s="1">
        <v>44964</v>
      </c>
      <c r="F742">
        <v>2022</v>
      </c>
      <c r="G742">
        <v>2022</v>
      </c>
      <c r="I742">
        <v>272</v>
      </c>
      <c r="J742">
        <v>277</v>
      </c>
      <c r="K742" t="s">
        <v>8164</v>
      </c>
      <c r="M742" t="s">
        <v>157</v>
      </c>
      <c r="N742" t="s">
        <v>8165</v>
      </c>
      <c r="P742" t="s">
        <v>8166</v>
      </c>
      <c r="S742" t="s">
        <v>8167</v>
      </c>
      <c r="T742" t="s">
        <v>8168</v>
      </c>
      <c r="Z742" s="1">
        <v>44964</v>
      </c>
      <c r="AC742" t="s">
        <v>117</v>
      </c>
      <c r="AD742" t="s">
        <v>118</v>
      </c>
    </row>
    <row r="743" spans="1:30" x14ac:dyDescent="0.25">
      <c r="A743" t="s">
        <v>8169</v>
      </c>
      <c r="B743" t="s">
        <v>8170</v>
      </c>
      <c r="C743" t="s">
        <v>2218</v>
      </c>
      <c r="D743" t="s">
        <v>8171</v>
      </c>
      <c r="E743" s="1">
        <v>45174</v>
      </c>
      <c r="F743">
        <v>2023</v>
      </c>
      <c r="I743">
        <v>1</v>
      </c>
      <c r="J743">
        <v>6</v>
      </c>
      <c r="K743" t="s">
        <v>8172</v>
      </c>
      <c r="L743" t="s">
        <v>5739</v>
      </c>
      <c r="M743" t="s">
        <v>8173</v>
      </c>
      <c r="N743" t="s">
        <v>8174</v>
      </c>
      <c r="O743" t="s">
        <v>8175</v>
      </c>
      <c r="P743" t="s">
        <v>8176</v>
      </c>
      <c r="Q743" t="s">
        <v>8177</v>
      </c>
      <c r="R743" t="s">
        <v>8178</v>
      </c>
      <c r="S743" t="s">
        <v>8179</v>
      </c>
      <c r="T743" t="s">
        <v>8180</v>
      </c>
      <c r="X743">
        <v>17</v>
      </c>
      <c r="Y743" t="s">
        <v>42</v>
      </c>
      <c r="Z743" s="1">
        <v>45174</v>
      </c>
      <c r="AC743" t="s">
        <v>42</v>
      </c>
      <c r="AD743" t="s">
        <v>43</v>
      </c>
    </row>
    <row r="744" spans="1:30" x14ac:dyDescent="0.25">
      <c r="A744" t="s">
        <v>8181</v>
      </c>
      <c r="B744" t="s">
        <v>8182</v>
      </c>
      <c r="C744" t="s">
        <v>8183</v>
      </c>
      <c r="D744" t="s">
        <v>8184</v>
      </c>
      <c r="E744" s="1">
        <v>40486</v>
      </c>
      <c r="F744">
        <v>2010</v>
      </c>
      <c r="G744">
        <v>5</v>
      </c>
      <c r="I744" t="s">
        <v>8185</v>
      </c>
      <c r="J744" t="s">
        <v>8186</v>
      </c>
      <c r="K744" t="s">
        <v>8187</v>
      </c>
      <c r="L744" t="s">
        <v>8188</v>
      </c>
      <c r="M744" t="s">
        <v>8189</v>
      </c>
      <c r="N744" t="s">
        <v>8190</v>
      </c>
      <c r="P744" t="s">
        <v>8191</v>
      </c>
      <c r="X744">
        <v>6</v>
      </c>
      <c r="Y744" t="s">
        <v>42</v>
      </c>
      <c r="Z744" s="1">
        <v>40486</v>
      </c>
      <c r="AC744" t="s">
        <v>42</v>
      </c>
      <c r="AD744" t="s">
        <v>43</v>
      </c>
    </row>
    <row r="745" spans="1:30" x14ac:dyDescent="0.25">
      <c r="A745" t="s">
        <v>8192</v>
      </c>
      <c r="B745" t="s">
        <v>8193</v>
      </c>
      <c r="C745" t="s">
        <v>7538</v>
      </c>
      <c r="D745" t="s">
        <v>8194</v>
      </c>
      <c r="E745" s="1">
        <v>41480</v>
      </c>
      <c r="F745">
        <v>2013</v>
      </c>
      <c r="I745">
        <v>500</v>
      </c>
      <c r="J745">
        <v>502</v>
      </c>
      <c r="K745" t="s">
        <v>8195</v>
      </c>
      <c r="M745" t="s">
        <v>8196</v>
      </c>
      <c r="P745" t="s">
        <v>8197</v>
      </c>
      <c r="R745" t="s">
        <v>8198</v>
      </c>
      <c r="S745" t="s">
        <v>8199</v>
      </c>
      <c r="T745" t="s">
        <v>8200</v>
      </c>
      <c r="X745">
        <v>5</v>
      </c>
      <c r="Z745" s="1">
        <v>41480</v>
      </c>
      <c r="AC745" t="s">
        <v>42</v>
      </c>
      <c r="AD745" t="s">
        <v>43</v>
      </c>
    </row>
    <row r="746" spans="1:30" x14ac:dyDescent="0.25">
      <c r="A746" t="s">
        <v>8201</v>
      </c>
      <c r="B746" t="s">
        <v>8202</v>
      </c>
      <c r="C746" t="s">
        <v>8203</v>
      </c>
      <c r="D746" t="s">
        <v>8204</v>
      </c>
      <c r="E746" s="1">
        <v>44092</v>
      </c>
      <c r="F746">
        <v>2020</v>
      </c>
      <c r="I746">
        <v>1</v>
      </c>
      <c r="J746">
        <v>4</v>
      </c>
      <c r="K746" t="s">
        <v>8205</v>
      </c>
      <c r="M746" t="s">
        <v>8206</v>
      </c>
      <c r="N746" t="s">
        <v>8207</v>
      </c>
      <c r="P746" t="s">
        <v>8208</v>
      </c>
      <c r="Q746" t="s">
        <v>8209</v>
      </c>
      <c r="R746" t="s">
        <v>8210</v>
      </c>
      <c r="S746" t="s">
        <v>8211</v>
      </c>
      <c r="T746" t="s">
        <v>8212</v>
      </c>
      <c r="X746">
        <v>21</v>
      </c>
      <c r="Y746" t="s">
        <v>42</v>
      </c>
      <c r="Z746" s="1">
        <v>44092</v>
      </c>
      <c r="AC746" t="s">
        <v>42</v>
      </c>
      <c r="AD746" t="s">
        <v>43</v>
      </c>
    </row>
    <row r="747" spans="1:30" x14ac:dyDescent="0.25">
      <c r="A747" t="s">
        <v>8213</v>
      </c>
      <c r="B747" t="s">
        <v>8214</v>
      </c>
      <c r="C747" t="s">
        <v>8215</v>
      </c>
      <c r="D747" t="s">
        <v>8216</v>
      </c>
      <c r="E747" s="1">
        <v>45077</v>
      </c>
      <c r="F747">
        <v>2023</v>
      </c>
      <c r="I747">
        <v>1</v>
      </c>
      <c r="J747">
        <v>3</v>
      </c>
      <c r="K747" t="s">
        <v>8217</v>
      </c>
      <c r="M747" t="s">
        <v>8218</v>
      </c>
      <c r="N747" t="s">
        <v>8219</v>
      </c>
      <c r="P747" t="s">
        <v>8220</v>
      </c>
      <c r="Q747" t="s">
        <v>8221</v>
      </c>
      <c r="R747" t="s">
        <v>8222</v>
      </c>
      <c r="S747" t="s">
        <v>8223</v>
      </c>
      <c r="T747" t="s">
        <v>8224</v>
      </c>
      <c r="X747">
        <v>7</v>
      </c>
      <c r="Z747" s="1">
        <v>45077</v>
      </c>
      <c r="AC747" t="s">
        <v>42</v>
      </c>
      <c r="AD747" t="s">
        <v>43</v>
      </c>
    </row>
    <row r="748" spans="1:30" x14ac:dyDescent="0.25">
      <c r="A748" t="s">
        <v>8225</v>
      </c>
      <c r="D748" t="s">
        <v>8226</v>
      </c>
      <c r="E748" s="1">
        <v>37627</v>
      </c>
      <c r="F748">
        <v>1973</v>
      </c>
      <c r="G748">
        <v>10</v>
      </c>
      <c r="H748">
        <v>5</v>
      </c>
      <c r="I748">
        <v>12</v>
      </c>
      <c r="J748">
        <v>12</v>
      </c>
      <c r="L748" t="s">
        <v>8227</v>
      </c>
      <c r="N748" t="s">
        <v>8228</v>
      </c>
      <c r="P748" t="s">
        <v>8229</v>
      </c>
      <c r="R748" t="s">
        <v>8230</v>
      </c>
      <c r="Y748" t="s">
        <v>42</v>
      </c>
      <c r="Z748" s="1">
        <v>37627</v>
      </c>
      <c r="AC748" t="s">
        <v>42</v>
      </c>
      <c r="AD748" t="s">
        <v>598</v>
      </c>
    </row>
    <row r="749" spans="1:30" x14ac:dyDescent="0.25">
      <c r="A749" t="s">
        <v>8231</v>
      </c>
      <c r="B749" t="s">
        <v>8232</v>
      </c>
      <c r="C749" t="s">
        <v>8233</v>
      </c>
      <c r="D749" t="s">
        <v>5692</v>
      </c>
      <c r="E749" s="1">
        <v>37474</v>
      </c>
      <c r="F749">
        <v>1988</v>
      </c>
      <c r="I749">
        <v>1582</v>
      </c>
      <c r="J749" t="s">
        <v>8234</v>
      </c>
      <c r="K749" t="s">
        <v>8235</v>
      </c>
      <c r="N749" t="s">
        <v>8236</v>
      </c>
      <c r="P749" t="s">
        <v>8237</v>
      </c>
      <c r="R749" t="s">
        <v>8238</v>
      </c>
      <c r="S749" t="s">
        <v>8239</v>
      </c>
      <c r="T749" t="s">
        <v>8240</v>
      </c>
      <c r="Y749" t="s">
        <v>42</v>
      </c>
      <c r="Z749" s="1">
        <v>37474</v>
      </c>
      <c r="AC749" t="s">
        <v>42</v>
      </c>
      <c r="AD749" t="s">
        <v>43</v>
      </c>
    </row>
    <row r="750" spans="1:30" x14ac:dyDescent="0.25">
      <c r="A750" t="s">
        <v>8241</v>
      </c>
      <c r="B750" t="s">
        <v>8242</v>
      </c>
      <c r="C750" t="s">
        <v>8243</v>
      </c>
      <c r="D750" t="s">
        <v>8244</v>
      </c>
      <c r="E750" s="1">
        <v>44537</v>
      </c>
      <c r="F750">
        <v>2021</v>
      </c>
      <c r="I750">
        <v>1</v>
      </c>
      <c r="J750">
        <v>5</v>
      </c>
      <c r="K750" t="s">
        <v>8245</v>
      </c>
      <c r="L750" t="s">
        <v>8246</v>
      </c>
      <c r="M750" t="s">
        <v>8247</v>
      </c>
      <c r="N750" t="s">
        <v>8248</v>
      </c>
      <c r="P750" t="s">
        <v>8249</v>
      </c>
      <c r="Q750" t="s">
        <v>8250</v>
      </c>
      <c r="R750" t="s">
        <v>8251</v>
      </c>
      <c r="S750" t="s">
        <v>8252</v>
      </c>
      <c r="T750" t="s">
        <v>8253</v>
      </c>
      <c r="X750">
        <v>10</v>
      </c>
      <c r="Y750" t="s">
        <v>42</v>
      </c>
      <c r="Z750" s="1">
        <v>44537</v>
      </c>
      <c r="AC750" t="s">
        <v>42</v>
      </c>
      <c r="AD750" t="s">
        <v>43</v>
      </c>
    </row>
    <row r="751" spans="1:30" x14ac:dyDescent="0.25">
      <c r="A751" t="s">
        <v>8254</v>
      </c>
      <c r="B751" t="s">
        <v>8255</v>
      </c>
      <c r="C751" t="s">
        <v>8256</v>
      </c>
      <c r="D751" t="s">
        <v>7906</v>
      </c>
      <c r="E751" s="1">
        <v>38425</v>
      </c>
      <c r="F751">
        <v>2004</v>
      </c>
      <c r="G751">
        <v>3</v>
      </c>
      <c r="I751">
        <v>1686</v>
      </c>
      <c r="J751" t="s">
        <v>8257</v>
      </c>
      <c r="K751" t="s">
        <v>8258</v>
      </c>
      <c r="M751" t="s">
        <v>7909</v>
      </c>
      <c r="N751" t="s">
        <v>8259</v>
      </c>
      <c r="P751" t="s">
        <v>8260</v>
      </c>
      <c r="R751" t="s">
        <v>8261</v>
      </c>
      <c r="S751" t="s">
        <v>8262</v>
      </c>
      <c r="T751" t="s">
        <v>8263</v>
      </c>
      <c r="X751">
        <v>1</v>
      </c>
      <c r="Y751" t="s">
        <v>42</v>
      </c>
      <c r="Z751" s="1">
        <v>38425</v>
      </c>
      <c r="AC751" t="s">
        <v>42</v>
      </c>
      <c r="AD751" t="s">
        <v>43</v>
      </c>
    </row>
    <row r="752" spans="1:30" x14ac:dyDescent="0.25">
      <c r="A752" t="s">
        <v>8264</v>
      </c>
      <c r="B752" t="s">
        <v>8265</v>
      </c>
      <c r="C752" t="s">
        <v>8266</v>
      </c>
      <c r="D752" t="s">
        <v>8267</v>
      </c>
      <c r="E752" s="1">
        <v>42250</v>
      </c>
      <c r="F752">
        <v>2014</v>
      </c>
      <c r="I752">
        <v>469</v>
      </c>
      <c r="J752">
        <v>474</v>
      </c>
      <c r="K752" t="s">
        <v>8268</v>
      </c>
      <c r="M752" t="s">
        <v>8269</v>
      </c>
      <c r="N752" t="s">
        <v>8270</v>
      </c>
      <c r="P752" t="s">
        <v>8271</v>
      </c>
      <c r="Q752" t="s">
        <v>8272</v>
      </c>
      <c r="R752" t="s">
        <v>8273</v>
      </c>
      <c r="S752" t="s">
        <v>8274</v>
      </c>
      <c r="T752" t="s">
        <v>8275</v>
      </c>
      <c r="X752">
        <v>26</v>
      </c>
      <c r="Y752" t="s">
        <v>42</v>
      </c>
      <c r="Z752" s="1">
        <v>42250</v>
      </c>
      <c r="AC752" t="s">
        <v>42</v>
      </c>
      <c r="AD752" t="s">
        <v>43</v>
      </c>
    </row>
    <row r="753" spans="1:30" x14ac:dyDescent="0.25">
      <c r="A753" t="s">
        <v>8276</v>
      </c>
      <c r="B753" t="s">
        <v>8277</v>
      </c>
      <c r="C753" t="s">
        <v>8278</v>
      </c>
      <c r="D753" t="s">
        <v>8279</v>
      </c>
      <c r="E753" s="1">
        <v>43482</v>
      </c>
      <c r="F753">
        <v>2018</v>
      </c>
      <c r="I753">
        <v>950</v>
      </c>
      <c r="J753">
        <v>954</v>
      </c>
      <c r="K753" t="s">
        <v>8280</v>
      </c>
      <c r="L753" t="s">
        <v>8281</v>
      </c>
      <c r="M753" t="s">
        <v>8282</v>
      </c>
      <c r="N753" t="s">
        <v>8283</v>
      </c>
      <c r="P753" t="s">
        <v>8284</v>
      </c>
      <c r="Q753" t="s">
        <v>8285</v>
      </c>
      <c r="R753" t="s">
        <v>8286</v>
      </c>
      <c r="S753" t="s">
        <v>8287</v>
      </c>
      <c r="T753" t="s">
        <v>8288</v>
      </c>
      <c r="X753">
        <v>16</v>
      </c>
      <c r="Y753" t="s">
        <v>42</v>
      </c>
      <c r="Z753" s="1">
        <v>43482</v>
      </c>
      <c r="AC753" t="s">
        <v>42</v>
      </c>
      <c r="AD753" t="s">
        <v>43</v>
      </c>
    </row>
    <row r="754" spans="1:30" x14ac:dyDescent="0.25">
      <c r="A754" t="s">
        <v>8289</v>
      </c>
      <c r="B754" t="s">
        <v>8290</v>
      </c>
      <c r="C754" t="s">
        <v>8291</v>
      </c>
      <c r="D754" t="s">
        <v>7189</v>
      </c>
      <c r="E754" s="1">
        <v>43622</v>
      </c>
      <c r="F754">
        <v>2019</v>
      </c>
      <c r="I754">
        <v>93</v>
      </c>
      <c r="J754">
        <v>100</v>
      </c>
      <c r="K754" t="s">
        <v>8292</v>
      </c>
      <c r="M754" t="s">
        <v>7191</v>
      </c>
      <c r="N754" t="s">
        <v>8293</v>
      </c>
      <c r="P754" t="s">
        <v>8294</v>
      </c>
      <c r="Q754" t="s">
        <v>8295</v>
      </c>
      <c r="R754" t="s">
        <v>8296</v>
      </c>
      <c r="S754" t="s">
        <v>8297</v>
      </c>
      <c r="T754" t="s">
        <v>8298</v>
      </c>
      <c r="X754">
        <v>6</v>
      </c>
      <c r="Y754" t="s">
        <v>42</v>
      </c>
      <c r="Z754" s="1">
        <v>43622</v>
      </c>
      <c r="AC754" t="s">
        <v>42</v>
      </c>
      <c r="AD754" t="s">
        <v>43</v>
      </c>
    </row>
    <row r="755" spans="1:30" x14ac:dyDescent="0.25">
      <c r="A755" t="s">
        <v>8299</v>
      </c>
      <c r="B755" t="s">
        <v>8300</v>
      </c>
      <c r="C755" t="s">
        <v>8301</v>
      </c>
      <c r="D755" t="s">
        <v>6619</v>
      </c>
      <c r="E755" s="1">
        <v>42677</v>
      </c>
      <c r="F755">
        <v>2016</v>
      </c>
      <c r="I755">
        <v>6413</v>
      </c>
      <c r="J755">
        <v>6416</v>
      </c>
      <c r="K755" t="s">
        <v>8302</v>
      </c>
      <c r="L755" t="s">
        <v>650</v>
      </c>
      <c r="M755" t="s">
        <v>6621</v>
      </c>
      <c r="N755" t="s">
        <v>8303</v>
      </c>
      <c r="P755" t="s">
        <v>8304</v>
      </c>
      <c r="Q755" t="s">
        <v>8305</v>
      </c>
      <c r="R755" t="s">
        <v>8306</v>
      </c>
      <c r="S755" t="s">
        <v>8307</v>
      </c>
      <c r="T755" t="s">
        <v>8308</v>
      </c>
      <c r="X755">
        <v>14</v>
      </c>
      <c r="Y755" t="s">
        <v>42</v>
      </c>
      <c r="Z755" s="1">
        <v>42677</v>
      </c>
      <c r="AC755" t="s">
        <v>42</v>
      </c>
      <c r="AD755" t="s">
        <v>43</v>
      </c>
    </row>
    <row r="756" spans="1:30" x14ac:dyDescent="0.25">
      <c r="A756" t="s">
        <v>8309</v>
      </c>
      <c r="B756" t="s">
        <v>8310</v>
      </c>
      <c r="C756" t="s">
        <v>8311</v>
      </c>
      <c r="D756" t="s">
        <v>8312</v>
      </c>
      <c r="E756" s="1">
        <v>40430</v>
      </c>
      <c r="F756">
        <v>2010</v>
      </c>
      <c r="I756">
        <v>1</v>
      </c>
      <c r="J756">
        <v>4</v>
      </c>
      <c r="K756" t="s">
        <v>8313</v>
      </c>
      <c r="M756" t="s">
        <v>8314</v>
      </c>
      <c r="N756" t="s">
        <v>8315</v>
      </c>
      <c r="P756" t="s">
        <v>8316</v>
      </c>
      <c r="R756" t="s">
        <v>8317</v>
      </c>
      <c r="S756" t="s">
        <v>8318</v>
      </c>
      <c r="T756" t="s">
        <v>8319</v>
      </c>
      <c r="X756">
        <v>10</v>
      </c>
      <c r="Y756" t="s">
        <v>42</v>
      </c>
      <c r="Z756" s="1">
        <v>40430</v>
      </c>
      <c r="AC756" t="s">
        <v>42</v>
      </c>
      <c r="AD756" t="s">
        <v>43</v>
      </c>
    </row>
    <row r="757" spans="1:30" x14ac:dyDescent="0.25">
      <c r="A757" t="s">
        <v>8320</v>
      </c>
      <c r="B757" t="s">
        <v>8321</v>
      </c>
      <c r="C757" t="s">
        <v>8322</v>
      </c>
      <c r="D757" t="s">
        <v>8323</v>
      </c>
      <c r="E757" s="1">
        <v>44811</v>
      </c>
      <c r="F757">
        <v>2022</v>
      </c>
      <c r="I757">
        <v>185</v>
      </c>
      <c r="J757">
        <v>189</v>
      </c>
      <c r="K757" t="s">
        <v>8324</v>
      </c>
      <c r="M757" t="s">
        <v>8325</v>
      </c>
      <c r="N757" t="s">
        <v>8326</v>
      </c>
      <c r="O757" t="s">
        <v>8327</v>
      </c>
      <c r="P757" t="s">
        <v>8328</v>
      </c>
      <c r="Q757" t="s">
        <v>8329</v>
      </c>
      <c r="R757" t="s">
        <v>8330</v>
      </c>
      <c r="S757" t="s">
        <v>8331</v>
      </c>
      <c r="T757" t="s">
        <v>8332</v>
      </c>
      <c r="X757">
        <v>12</v>
      </c>
      <c r="Y757" t="s">
        <v>42</v>
      </c>
      <c r="Z757" s="1">
        <v>44811</v>
      </c>
      <c r="AC757" t="s">
        <v>42</v>
      </c>
      <c r="AD757" t="s">
        <v>43</v>
      </c>
    </row>
    <row r="758" spans="1:30" x14ac:dyDescent="0.25">
      <c r="A758" t="s">
        <v>8333</v>
      </c>
      <c r="B758" t="s">
        <v>8334</v>
      </c>
      <c r="C758" t="s">
        <v>8335</v>
      </c>
      <c r="D758" t="s">
        <v>8336</v>
      </c>
      <c r="E758" s="1">
        <v>43073</v>
      </c>
      <c r="F758">
        <v>2017</v>
      </c>
      <c r="I758">
        <v>3113</v>
      </c>
      <c r="J758">
        <v>3116</v>
      </c>
      <c r="K758" t="s">
        <v>8337</v>
      </c>
      <c r="L758" t="s">
        <v>650</v>
      </c>
      <c r="M758" t="s">
        <v>8338</v>
      </c>
      <c r="N758" t="s">
        <v>8339</v>
      </c>
      <c r="P758" t="s">
        <v>8340</v>
      </c>
      <c r="Q758" t="s">
        <v>8341</v>
      </c>
      <c r="R758" t="s">
        <v>8342</v>
      </c>
      <c r="S758" t="s">
        <v>8343</v>
      </c>
      <c r="T758" t="s">
        <v>8344</v>
      </c>
      <c r="X758">
        <v>21</v>
      </c>
      <c r="Y758" t="s">
        <v>42</v>
      </c>
      <c r="Z758" s="1">
        <v>43073</v>
      </c>
      <c r="AC758" t="s">
        <v>42</v>
      </c>
      <c r="AD758" t="s">
        <v>43</v>
      </c>
    </row>
    <row r="759" spans="1:30" x14ac:dyDescent="0.25">
      <c r="A759" t="s">
        <v>8345</v>
      </c>
      <c r="B759" t="s">
        <v>8346</v>
      </c>
      <c r="C759" t="s">
        <v>8347</v>
      </c>
      <c r="D759" t="s">
        <v>8348</v>
      </c>
      <c r="E759" s="1">
        <v>41659</v>
      </c>
      <c r="F759">
        <v>2013</v>
      </c>
      <c r="I759">
        <v>25</v>
      </c>
      <c r="J759">
        <v>28</v>
      </c>
      <c r="K759" t="s">
        <v>8349</v>
      </c>
      <c r="M759" t="s">
        <v>8350</v>
      </c>
      <c r="N759" t="s">
        <v>8351</v>
      </c>
      <c r="P759" t="s">
        <v>8352</v>
      </c>
      <c r="R759" t="s">
        <v>8353</v>
      </c>
      <c r="S759" t="s">
        <v>8354</v>
      </c>
      <c r="T759" t="s">
        <v>8355</v>
      </c>
      <c r="X759">
        <v>7</v>
      </c>
      <c r="Y759" t="s">
        <v>42</v>
      </c>
      <c r="Z759" s="1">
        <v>41659</v>
      </c>
      <c r="AC759" t="s">
        <v>42</v>
      </c>
      <c r="AD759" t="s">
        <v>43</v>
      </c>
    </row>
    <row r="760" spans="1:30" x14ac:dyDescent="0.25">
      <c r="A760" t="s">
        <v>8356</v>
      </c>
      <c r="B760" t="s">
        <v>8357</v>
      </c>
      <c r="C760" t="s">
        <v>8358</v>
      </c>
      <c r="D760" t="s">
        <v>5422</v>
      </c>
      <c r="E760" s="1">
        <v>43629</v>
      </c>
      <c r="F760">
        <v>2019</v>
      </c>
      <c r="I760">
        <v>1</v>
      </c>
      <c r="J760">
        <v>5</v>
      </c>
      <c r="K760" t="s">
        <v>8359</v>
      </c>
      <c r="L760" t="s">
        <v>5424</v>
      </c>
      <c r="M760" t="s">
        <v>5425</v>
      </c>
      <c r="N760" t="s">
        <v>8360</v>
      </c>
      <c r="P760" t="s">
        <v>8361</v>
      </c>
      <c r="Q760" t="s">
        <v>8362</v>
      </c>
      <c r="R760" t="s">
        <v>8363</v>
      </c>
      <c r="S760" t="s">
        <v>8364</v>
      </c>
      <c r="T760" t="s">
        <v>8365</v>
      </c>
      <c r="X760">
        <v>8</v>
      </c>
      <c r="Y760" t="s">
        <v>42</v>
      </c>
      <c r="Z760" s="1">
        <v>43629</v>
      </c>
      <c r="AC760" t="s">
        <v>42</v>
      </c>
      <c r="AD760" t="s">
        <v>43</v>
      </c>
    </row>
    <row r="761" spans="1:30" x14ac:dyDescent="0.25">
      <c r="A761" t="s">
        <v>8366</v>
      </c>
      <c r="B761" t="s">
        <v>8367</v>
      </c>
      <c r="C761" t="s">
        <v>8368</v>
      </c>
      <c r="D761" t="s">
        <v>8369</v>
      </c>
      <c r="E761" s="1">
        <v>40388</v>
      </c>
      <c r="F761">
        <v>2010</v>
      </c>
      <c r="G761">
        <v>1</v>
      </c>
      <c r="I761">
        <v>19</v>
      </c>
      <c r="J761">
        <v>23</v>
      </c>
      <c r="K761" t="s">
        <v>8370</v>
      </c>
      <c r="M761" t="s">
        <v>8371</v>
      </c>
      <c r="N761" t="s">
        <v>8372</v>
      </c>
      <c r="P761" t="s">
        <v>8373</v>
      </c>
      <c r="Q761" t="s">
        <v>8374</v>
      </c>
      <c r="R761" t="s">
        <v>8375</v>
      </c>
      <c r="S761" t="s">
        <v>8376</v>
      </c>
      <c r="T761" t="s">
        <v>8377</v>
      </c>
      <c r="X761">
        <v>8</v>
      </c>
      <c r="Y761" t="s">
        <v>42</v>
      </c>
      <c r="Z761" s="1">
        <v>40388</v>
      </c>
      <c r="AC761" t="s">
        <v>42</v>
      </c>
      <c r="AD761" t="s">
        <v>43</v>
      </c>
    </row>
    <row r="762" spans="1:30" x14ac:dyDescent="0.25">
      <c r="A762" t="s">
        <v>8378</v>
      </c>
      <c r="B762" t="s">
        <v>8379</v>
      </c>
      <c r="C762" t="s">
        <v>8380</v>
      </c>
      <c r="D762" t="s">
        <v>8381</v>
      </c>
      <c r="E762" s="1">
        <v>44553</v>
      </c>
      <c r="F762">
        <v>2021</v>
      </c>
      <c r="I762">
        <v>411</v>
      </c>
      <c r="J762">
        <v>415</v>
      </c>
      <c r="K762" t="s">
        <v>8382</v>
      </c>
      <c r="M762" t="s">
        <v>8383</v>
      </c>
      <c r="N762" t="s">
        <v>8384</v>
      </c>
      <c r="P762" t="s">
        <v>8385</v>
      </c>
      <c r="Q762" t="s">
        <v>8386</v>
      </c>
      <c r="R762" t="s">
        <v>8387</v>
      </c>
      <c r="S762" t="s">
        <v>8388</v>
      </c>
      <c r="T762" t="s">
        <v>8389</v>
      </c>
      <c r="X762">
        <v>13</v>
      </c>
      <c r="Y762" t="s">
        <v>42</v>
      </c>
      <c r="Z762" s="1">
        <v>44553</v>
      </c>
      <c r="AC762" t="s">
        <v>42</v>
      </c>
      <c r="AD762" t="s">
        <v>43</v>
      </c>
    </row>
    <row r="763" spans="1:30" x14ac:dyDescent="0.25">
      <c r="A763" t="s">
        <v>8390</v>
      </c>
      <c r="B763" t="s">
        <v>8391</v>
      </c>
      <c r="C763" t="s">
        <v>8392</v>
      </c>
      <c r="D763" t="s">
        <v>8393</v>
      </c>
      <c r="E763" s="1">
        <v>37474</v>
      </c>
      <c r="F763">
        <v>1993</v>
      </c>
      <c r="I763" s="2">
        <v>45017</v>
      </c>
      <c r="J763" s="2">
        <v>45021</v>
      </c>
      <c r="K763" t="s">
        <v>8394</v>
      </c>
      <c r="P763" t="s">
        <v>8395</v>
      </c>
      <c r="R763" t="s">
        <v>8396</v>
      </c>
      <c r="S763" t="s">
        <v>8397</v>
      </c>
      <c r="T763" t="s">
        <v>8398</v>
      </c>
      <c r="W763">
        <v>1</v>
      </c>
      <c r="Z763" s="1">
        <v>37474</v>
      </c>
      <c r="AC763" t="s">
        <v>117</v>
      </c>
      <c r="AD763" t="s">
        <v>118</v>
      </c>
    </row>
    <row r="764" spans="1:30" x14ac:dyDescent="0.25">
      <c r="A764" t="s">
        <v>8399</v>
      </c>
      <c r="B764" t="s">
        <v>8400</v>
      </c>
      <c r="C764" t="s">
        <v>8401</v>
      </c>
      <c r="D764" t="s">
        <v>5842</v>
      </c>
      <c r="E764" s="1">
        <v>43920</v>
      </c>
      <c r="F764">
        <v>2019</v>
      </c>
      <c r="I764">
        <v>1</v>
      </c>
      <c r="J764">
        <v>4</v>
      </c>
      <c r="K764" t="s">
        <v>8402</v>
      </c>
      <c r="L764" t="s">
        <v>5844</v>
      </c>
      <c r="M764" t="s">
        <v>5845</v>
      </c>
      <c r="N764" t="s">
        <v>8403</v>
      </c>
      <c r="P764" t="s">
        <v>8404</v>
      </c>
      <c r="Q764" t="s">
        <v>8405</v>
      </c>
      <c r="S764" t="s">
        <v>8406</v>
      </c>
      <c r="T764" t="s">
        <v>8407</v>
      </c>
      <c r="X764">
        <v>9</v>
      </c>
      <c r="Y764" t="s">
        <v>42</v>
      </c>
      <c r="Z764" s="1">
        <v>43920</v>
      </c>
      <c r="AC764" t="s">
        <v>42</v>
      </c>
      <c r="AD764" t="s">
        <v>43</v>
      </c>
    </row>
    <row r="765" spans="1:30" x14ac:dyDescent="0.25">
      <c r="A765" t="s">
        <v>8408</v>
      </c>
      <c r="B765" t="s">
        <v>8409</v>
      </c>
      <c r="C765" t="s">
        <v>8410</v>
      </c>
      <c r="D765" t="s">
        <v>8411</v>
      </c>
      <c r="E765" s="1">
        <v>43244</v>
      </c>
      <c r="F765">
        <v>2018</v>
      </c>
      <c r="I765">
        <v>1</v>
      </c>
      <c r="J765">
        <v>6</v>
      </c>
      <c r="K765" t="s">
        <v>8412</v>
      </c>
      <c r="M765" t="s">
        <v>8413</v>
      </c>
      <c r="N765" t="s">
        <v>8414</v>
      </c>
      <c r="P765" t="s">
        <v>8415</v>
      </c>
      <c r="Q765" t="s">
        <v>8416</v>
      </c>
      <c r="R765" t="s">
        <v>8417</v>
      </c>
      <c r="S765" t="s">
        <v>8418</v>
      </c>
      <c r="T765" t="s">
        <v>8419</v>
      </c>
      <c r="X765">
        <v>24</v>
      </c>
      <c r="Y765" t="s">
        <v>42</v>
      </c>
      <c r="Z765" s="1">
        <v>43244</v>
      </c>
      <c r="AC765" t="s">
        <v>42</v>
      </c>
      <c r="AD765" t="s">
        <v>43</v>
      </c>
    </row>
    <row r="766" spans="1:30" x14ac:dyDescent="0.25">
      <c r="A766" t="s">
        <v>8420</v>
      </c>
      <c r="B766" t="s">
        <v>8421</v>
      </c>
      <c r="C766" t="s">
        <v>8422</v>
      </c>
      <c r="D766" t="s">
        <v>8423</v>
      </c>
      <c r="E766" s="1">
        <v>45134</v>
      </c>
      <c r="F766">
        <v>2023</v>
      </c>
      <c r="I766">
        <v>141</v>
      </c>
      <c r="J766">
        <v>146</v>
      </c>
      <c r="K766" t="s">
        <v>8424</v>
      </c>
      <c r="L766" t="s">
        <v>8425</v>
      </c>
      <c r="M766" t="s">
        <v>8426</v>
      </c>
      <c r="N766" t="s">
        <v>8427</v>
      </c>
      <c r="P766" t="s">
        <v>8428</v>
      </c>
      <c r="Q766" t="s">
        <v>8429</v>
      </c>
      <c r="R766" t="s">
        <v>8430</v>
      </c>
      <c r="S766" t="s">
        <v>8431</v>
      </c>
      <c r="T766" t="s">
        <v>8432</v>
      </c>
      <c r="X766">
        <v>7</v>
      </c>
      <c r="Y766" t="s">
        <v>42</v>
      </c>
      <c r="Z766" s="1">
        <v>45134</v>
      </c>
      <c r="AC766" t="s">
        <v>42</v>
      </c>
      <c r="AD766" t="s">
        <v>43</v>
      </c>
    </row>
    <row r="767" spans="1:30" x14ac:dyDescent="0.25">
      <c r="A767" t="s">
        <v>8433</v>
      </c>
      <c r="B767" t="s">
        <v>8434</v>
      </c>
      <c r="C767" t="s">
        <v>8435</v>
      </c>
      <c r="D767" t="s">
        <v>8436</v>
      </c>
      <c r="E767" s="1">
        <v>41543</v>
      </c>
      <c r="F767">
        <v>2013</v>
      </c>
      <c r="I767">
        <v>102</v>
      </c>
      <c r="J767">
        <v>107</v>
      </c>
      <c r="K767" t="s">
        <v>8437</v>
      </c>
      <c r="M767" t="s">
        <v>8438</v>
      </c>
      <c r="N767" t="s">
        <v>8439</v>
      </c>
      <c r="P767" t="s">
        <v>8440</v>
      </c>
      <c r="Q767" t="s">
        <v>8441</v>
      </c>
      <c r="R767" t="s">
        <v>8442</v>
      </c>
      <c r="S767" t="s">
        <v>8443</v>
      </c>
      <c r="T767" t="s">
        <v>8444</v>
      </c>
      <c r="X767">
        <v>6</v>
      </c>
      <c r="Y767" t="s">
        <v>42</v>
      </c>
      <c r="Z767" s="1">
        <v>41543</v>
      </c>
      <c r="AC767" t="s">
        <v>42</v>
      </c>
      <c r="AD767" t="s">
        <v>43</v>
      </c>
    </row>
    <row r="768" spans="1:30" x14ac:dyDescent="0.25">
      <c r="A768" t="s">
        <v>8445</v>
      </c>
      <c r="B768" t="s">
        <v>8446</v>
      </c>
      <c r="C768" t="s">
        <v>8447</v>
      </c>
      <c r="D768" t="s">
        <v>226</v>
      </c>
      <c r="E768" s="1">
        <v>37627</v>
      </c>
      <c r="F768">
        <v>1977</v>
      </c>
      <c r="G768">
        <v>2</v>
      </c>
      <c r="H768">
        <v>3</v>
      </c>
      <c r="I768">
        <v>291</v>
      </c>
      <c r="J768">
        <v>295</v>
      </c>
      <c r="K768" t="s">
        <v>8448</v>
      </c>
      <c r="L768" t="s">
        <v>228</v>
      </c>
      <c r="N768" t="s">
        <v>8449</v>
      </c>
      <c r="P768" t="s">
        <v>8450</v>
      </c>
      <c r="R768" t="s">
        <v>8451</v>
      </c>
      <c r="T768" t="s">
        <v>8452</v>
      </c>
      <c r="Y768" t="s">
        <v>42</v>
      </c>
      <c r="Z768" s="1">
        <v>37627</v>
      </c>
      <c r="AC768" t="s">
        <v>42</v>
      </c>
      <c r="AD768" t="s">
        <v>57</v>
      </c>
    </row>
    <row r="769" spans="1:30" x14ac:dyDescent="0.25">
      <c r="A769" t="s">
        <v>8453</v>
      </c>
      <c r="B769" t="s">
        <v>8454</v>
      </c>
      <c r="C769" t="s">
        <v>8455</v>
      </c>
      <c r="D769" t="s">
        <v>1392</v>
      </c>
      <c r="E769" s="1">
        <v>41666</v>
      </c>
      <c r="F769">
        <v>2013</v>
      </c>
      <c r="I769">
        <v>1517</v>
      </c>
      <c r="J769">
        <v>1520</v>
      </c>
      <c r="K769" t="s">
        <v>8456</v>
      </c>
      <c r="L769" t="s">
        <v>650</v>
      </c>
      <c r="M769" t="s">
        <v>1394</v>
      </c>
      <c r="N769" t="s">
        <v>8457</v>
      </c>
      <c r="P769" t="s">
        <v>8458</v>
      </c>
      <c r="Q769" t="s">
        <v>8459</v>
      </c>
      <c r="R769" t="s">
        <v>8460</v>
      </c>
      <c r="S769" t="s">
        <v>8461</v>
      </c>
      <c r="T769" t="s">
        <v>8462</v>
      </c>
      <c r="X769">
        <v>1</v>
      </c>
      <c r="Y769" t="s">
        <v>42</v>
      </c>
      <c r="Z769" s="1">
        <v>41666</v>
      </c>
      <c r="AC769" t="s">
        <v>42</v>
      </c>
      <c r="AD769" t="s">
        <v>43</v>
      </c>
    </row>
    <row r="770" spans="1:30" x14ac:dyDescent="0.25">
      <c r="A770" t="s">
        <v>8463</v>
      </c>
      <c r="B770" t="s">
        <v>8464</v>
      </c>
      <c r="C770" t="s">
        <v>8465</v>
      </c>
      <c r="D770" t="s">
        <v>5563</v>
      </c>
      <c r="E770" s="1">
        <v>39342</v>
      </c>
      <c r="F770">
        <v>2007</v>
      </c>
      <c r="I770">
        <v>1</v>
      </c>
      <c r="J770">
        <v>5</v>
      </c>
      <c r="K770" t="s">
        <v>8466</v>
      </c>
      <c r="M770" t="s">
        <v>5565</v>
      </c>
      <c r="N770" t="s">
        <v>8467</v>
      </c>
      <c r="P770" t="s">
        <v>8468</v>
      </c>
      <c r="Q770" t="s">
        <v>8469</v>
      </c>
      <c r="R770" t="s">
        <v>8470</v>
      </c>
      <c r="S770" t="s">
        <v>8471</v>
      </c>
      <c r="T770" t="s">
        <v>8472</v>
      </c>
      <c r="X770">
        <v>9</v>
      </c>
      <c r="Y770" t="s">
        <v>42</v>
      </c>
      <c r="Z770" s="1">
        <v>39342</v>
      </c>
      <c r="AC770" t="s">
        <v>42</v>
      </c>
      <c r="AD770" t="s">
        <v>43</v>
      </c>
    </row>
    <row r="771" spans="1:30" x14ac:dyDescent="0.25">
      <c r="A771" t="s">
        <v>8473</v>
      </c>
      <c r="B771" t="s">
        <v>8474</v>
      </c>
      <c r="C771" t="s">
        <v>8475</v>
      </c>
      <c r="D771" t="s">
        <v>8476</v>
      </c>
      <c r="E771" s="1">
        <v>37474</v>
      </c>
      <c r="F771">
        <v>1989</v>
      </c>
      <c r="I771" s="2">
        <v>45108</v>
      </c>
      <c r="J771" s="2">
        <v>45111</v>
      </c>
      <c r="K771" t="s">
        <v>8477</v>
      </c>
      <c r="P771" t="s">
        <v>8478</v>
      </c>
      <c r="R771" t="s">
        <v>1871</v>
      </c>
      <c r="S771" t="s">
        <v>8479</v>
      </c>
      <c r="T771" t="s">
        <v>8480</v>
      </c>
      <c r="Z771" s="1">
        <v>37474</v>
      </c>
      <c r="AC771" t="s">
        <v>117</v>
      </c>
      <c r="AD771" t="s">
        <v>118</v>
      </c>
    </row>
    <row r="772" spans="1:30" x14ac:dyDescent="0.25">
      <c r="A772" t="s">
        <v>8481</v>
      </c>
      <c r="B772" t="s">
        <v>8482</v>
      </c>
      <c r="C772" t="s">
        <v>8483</v>
      </c>
      <c r="D772" t="s">
        <v>8484</v>
      </c>
      <c r="E772" s="1">
        <v>44519</v>
      </c>
      <c r="F772">
        <v>2021</v>
      </c>
      <c r="I772">
        <v>471</v>
      </c>
      <c r="J772">
        <v>474</v>
      </c>
      <c r="K772" t="s">
        <v>8485</v>
      </c>
      <c r="M772" t="s">
        <v>8486</v>
      </c>
      <c r="N772" t="s">
        <v>8487</v>
      </c>
      <c r="P772" t="s">
        <v>8488</v>
      </c>
      <c r="Q772" t="s">
        <v>8489</v>
      </c>
      <c r="R772" t="s">
        <v>8490</v>
      </c>
      <c r="S772" t="s">
        <v>8491</v>
      </c>
      <c r="T772" t="s">
        <v>8492</v>
      </c>
      <c r="X772">
        <v>17</v>
      </c>
      <c r="Y772" t="s">
        <v>42</v>
      </c>
      <c r="Z772" s="1">
        <v>44519</v>
      </c>
      <c r="AC772" t="s">
        <v>42</v>
      </c>
      <c r="AD772" t="s">
        <v>43</v>
      </c>
    </row>
    <row r="773" spans="1:30" x14ac:dyDescent="0.25">
      <c r="A773" t="s">
        <v>8493</v>
      </c>
      <c r="B773" t="s">
        <v>8494</v>
      </c>
      <c r="C773" t="s">
        <v>8495</v>
      </c>
      <c r="D773" t="s">
        <v>8496</v>
      </c>
      <c r="E773" s="1">
        <v>44565</v>
      </c>
      <c r="F773">
        <v>2021</v>
      </c>
      <c r="I773">
        <v>1</v>
      </c>
      <c r="J773">
        <v>6</v>
      </c>
      <c r="K773" t="s">
        <v>8497</v>
      </c>
      <c r="M773" t="s">
        <v>8498</v>
      </c>
      <c r="N773" t="s">
        <v>8499</v>
      </c>
      <c r="O773" t="s">
        <v>8500</v>
      </c>
      <c r="P773" t="s">
        <v>8501</v>
      </c>
      <c r="Q773" t="s">
        <v>8502</v>
      </c>
      <c r="R773" t="s">
        <v>8503</v>
      </c>
      <c r="S773" t="s">
        <v>8504</v>
      </c>
      <c r="T773" t="s">
        <v>8505</v>
      </c>
      <c r="X773">
        <v>25</v>
      </c>
      <c r="Y773" t="s">
        <v>42</v>
      </c>
      <c r="Z773" s="1">
        <v>44565</v>
      </c>
      <c r="AC773" t="s">
        <v>42</v>
      </c>
      <c r="AD773" t="s">
        <v>43</v>
      </c>
    </row>
    <row r="774" spans="1:30" x14ac:dyDescent="0.25">
      <c r="A774" t="s">
        <v>8506</v>
      </c>
      <c r="B774" t="s">
        <v>8507</v>
      </c>
      <c r="C774" t="s">
        <v>8508</v>
      </c>
      <c r="D774" t="s">
        <v>8509</v>
      </c>
      <c r="E774" s="1">
        <v>37474</v>
      </c>
      <c r="F774">
        <v>1995</v>
      </c>
      <c r="G774">
        <v>1</v>
      </c>
      <c r="I774">
        <v>196</v>
      </c>
      <c r="J774" t="s">
        <v>8510</v>
      </c>
      <c r="K774" t="s">
        <v>8511</v>
      </c>
      <c r="M774" t="s">
        <v>8512</v>
      </c>
      <c r="N774" t="s">
        <v>8513</v>
      </c>
      <c r="P774" t="s">
        <v>8514</v>
      </c>
      <c r="R774" t="s">
        <v>8515</v>
      </c>
      <c r="S774" t="s">
        <v>8516</v>
      </c>
      <c r="T774" t="s">
        <v>8517</v>
      </c>
      <c r="W774">
        <v>1</v>
      </c>
      <c r="X774">
        <v>17</v>
      </c>
      <c r="Y774" t="s">
        <v>42</v>
      </c>
      <c r="Z774" s="1">
        <v>37474</v>
      </c>
      <c r="AC774" t="s">
        <v>42</v>
      </c>
      <c r="AD774" t="s">
        <v>43</v>
      </c>
    </row>
    <row r="775" spans="1:30" x14ac:dyDescent="0.25">
      <c r="A775" t="s">
        <v>8518</v>
      </c>
      <c r="B775" t="s">
        <v>8519</v>
      </c>
      <c r="C775" t="s">
        <v>8520</v>
      </c>
      <c r="D775" t="s">
        <v>481</v>
      </c>
      <c r="E775" s="1">
        <v>40616</v>
      </c>
      <c r="F775">
        <v>2010</v>
      </c>
      <c r="I775">
        <v>1</v>
      </c>
      <c r="J775">
        <v>5</v>
      </c>
      <c r="K775" t="s">
        <v>8521</v>
      </c>
      <c r="L775" t="s">
        <v>483</v>
      </c>
      <c r="M775" t="s">
        <v>484</v>
      </c>
      <c r="N775" t="s">
        <v>8522</v>
      </c>
      <c r="P775" t="s">
        <v>8523</v>
      </c>
      <c r="Q775" t="s">
        <v>8524</v>
      </c>
      <c r="R775" t="s">
        <v>8525</v>
      </c>
      <c r="S775" t="s">
        <v>8526</v>
      </c>
      <c r="T775" t="s">
        <v>8527</v>
      </c>
      <c r="X775">
        <v>10</v>
      </c>
      <c r="Y775" t="s">
        <v>42</v>
      </c>
      <c r="Z775" s="1">
        <v>40616</v>
      </c>
      <c r="AC775" t="s">
        <v>42</v>
      </c>
      <c r="AD775" t="s">
        <v>43</v>
      </c>
    </row>
    <row r="776" spans="1:30" x14ac:dyDescent="0.25">
      <c r="A776" t="s">
        <v>8528</v>
      </c>
      <c r="B776" t="s">
        <v>8529</v>
      </c>
      <c r="C776" t="s">
        <v>8530</v>
      </c>
      <c r="D776" t="s">
        <v>8531</v>
      </c>
      <c r="E776" s="1">
        <v>44890</v>
      </c>
      <c r="F776">
        <v>2022</v>
      </c>
      <c r="I776">
        <v>1923</v>
      </c>
      <c r="J776">
        <v>1925</v>
      </c>
      <c r="K776" t="s">
        <v>8532</v>
      </c>
      <c r="L776" t="s">
        <v>2468</v>
      </c>
      <c r="M776" t="s">
        <v>8533</v>
      </c>
      <c r="N776" t="s">
        <v>8534</v>
      </c>
      <c r="O776" t="s">
        <v>8535</v>
      </c>
      <c r="P776" t="s">
        <v>8536</v>
      </c>
      <c r="R776" t="s">
        <v>8537</v>
      </c>
      <c r="S776" t="s">
        <v>8538</v>
      </c>
      <c r="T776" t="s">
        <v>8539</v>
      </c>
      <c r="X776">
        <v>11</v>
      </c>
      <c r="Y776" t="s">
        <v>42</v>
      </c>
      <c r="Z776" s="1">
        <v>44890</v>
      </c>
      <c r="AC776" t="s">
        <v>42</v>
      </c>
      <c r="AD776" t="s">
        <v>43</v>
      </c>
    </row>
    <row r="777" spans="1:30" x14ac:dyDescent="0.25">
      <c r="A777" t="s">
        <v>8540</v>
      </c>
      <c r="B777" t="s">
        <v>8541</v>
      </c>
      <c r="C777" t="s">
        <v>8542</v>
      </c>
      <c r="D777" t="s">
        <v>554</v>
      </c>
      <c r="E777" s="1">
        <v>41837</v>
      </c>
      <c r="F777">
        <v>2014</v>
      </c>
      <c r="I777">
        <v>1</v>
      </c>
      <c r="J777">
        <v>4</v>
      </c>
      <c r="K777" t="s">
        <v>8543</v>
      </c>
      <c r="M777" t="s">
        <v>556</v>
      </c>
      <c r="P777" t="s">
        <v>8544</v>
      </c>
      <c r="Z777" s="1">
        <v>41837</v>
      </c>
      <c r="AC777" t="s">
        <v>463</v>
      </c>
      <c r="AD777" t="s">
        <v>464</v>
      </c>
    </row>
    <row r="778" spans="1:30" x14ac:dyDescent="0.25">
      <c r="A778" t="s">
        <v>8545</v>
      </c>
      <c r="B778" t="s">
        <v>8546</v>
      </c>
      <c r="C778" t="s">
        <v>8547</v>
      </c>
      <c r="D778" t="s">
        <v>8548</v>
      </c>
      <c r="E778" s="1">
        <v>38670</v>
      </c>
      <c r="F778">
        <v>2005</v>
      </c>
      <c r="G778">
        <v>7</v>
      </c>
      <c r="I778">
        <v>4781</v>
      </c>
      <c r="J778">
        <v>4783</v>
      </c>
      <c r="L778" t="s">
        <v>650</v>
      </c>
      <c r="M778" t="s">
        <v>8549</v>
      </c>
      <c r="N778" t="s">
        <v>8550</v>
      </c>
      <c r="P778" t="s">
        <v>8551</v>
      </c>
      <c r="R778" t="s">
        <v>8552</v>
      </c>
      <c r="Y778" t="s">
        <v>42</v>
      </c>
      <c r="Z778" s="1">
        <v>38670</v>
      </c>
      <c r="AC778" t="s">
        <v>42</v>
      </c>
      <c r="AD778" t="s">
        <v>43</v>
      </c>
    </row>
    <row r="779" spans="1:30" x14ac:dyDescent="0.25">
      <c r="A779" t="s">
        <v>8553</v>
      </c>
      <c r="B779" t="s">
        <v>8554</v>
      </c>
      <c r="C779" t="s">
        <v>8555</v>
      </c>
      <c r="D779" t="s">
        <v>7178</v>
      </c>
      <c r="E779" s="1">
        <v>44748</v>
      </c>
      <c r="F779">
        <v>2022</v>
      </c>
      <c r="I779">
        <v>1</v>
      </c>
      <c r="J779">
        <v>4</v>
      </c>
      <c r="K779" t="s">
        <v>8556</v>
      </c>
      <c r="M779" t="s">
        <v>7180</v>
      </c>
      <c r="N779" t="s">
        <v>8557</v>
      </c>
      <c r="O779" t="s">
        <v>8558</v>
      </c>
      <c r="P779" t="s">
        <v>8559</v>
      </c>
      <c r="R779" t="s">
        <v>8560</v>
      </c>
      <c r="S779" t="s">
        <v>8561</v>
      </c>
      <c r="T779" t="s">
        <v>8562</v>
      </c>
      <c r="X779">
        <v>8</v>
      </c>
      <c r="Z779" s="1">
        <v>44748</v>
      </c>
      <c r="AC779" t="s">
        <v>42</v>
      </c>
      <c r="AD779" t="s">
        <v>43</v>
      </c>
    </row>
    <row r="780" spans="1:30" x14ac:dyDescent="0.25">
      <c r="A780" t="s">
        <v>8563</v>
      </c>
      <c r="B780" t="s">
        <v>8564</v>
      </c>
      <c r="C780" t="s">
        <v>8565</v>
      </c>
      <c r="D780" t="s">
        <v>8566</v>
      </c>
      <c r="E780" s="1">
        <v>44158</v>
      </c>
      <c r="F780">
        <v>2020</v>
      </c>
      <c r="I780">
        <v>1</v>
      </c>
      <c r="J780">
        <v>2</v>
      </c>
      <c r="K780" t="s">
        <v>8567</v>
      </c>
      <c r="L780" t="s">
        <v>8568</v>
      </c>
      <c r="M780" t="s">
        <v>8569</v>
      </c>
      <c r="N780" t="s">
        <v>8570</v>
      </c>
      <c r="P780" t="s">
        <v>8571</v>
      </c>
      <c r="R780" t="s">
        <v>8572</v>
      </c>
      <c r="S780" t="s">
        <v>8573</v>
      </c>
      <c r="T780" t="s">
        <v>8574</v>
      </c>
      <c r="X780">
        <v>14</v>
      </c>
      <c r="Y780" t="s">
        <v>42</v>
      </c>
      <c r="Z780" s="1">
        <v>44158</v>
      </c>
      <c r="AC780" t="s">
        <v>42</v>
      </c>
      <c r="AD780" t="s">
        <v>43</v>
      </c>
    </row>
    <row r="781" spans="1:30" x14ac:dyDescent="0.25">
      <c r="A781" t="s">
        <v>8575</v>
      </c>
      <c r="B781" t="s">
        <v>8576</v>
      </c>
      <c r="C781" t="s">
        <v>8577</v>
      </c>
      <c r="D781" t="s">
        <v>8578</v>
      </c>
      <c r="E781" s="1">
        <v>40458</v>
      </c>
      <c r="F781">
        <v>2010</v>
      </c>
      <c r="I781">
        <v>223</v>
      </c>
      <c r="J781">
        <v>225</v>
      </c>
      <c r="K781" t="s">
        <v>8579</v>
      </c>
      <c r="M781" t="s">
        <v>8580</v>
      </c>
      <c r="N781" t="s">
        <v>8581</v>
      </c>
      <c r="P781" t="s">
        <v>8582</v>
      </c>
      <c r="Q781" t="s">
        <v>8583</v>
      </c>
      <c r="R781" t="s">
        <v>8584</v>
      </c>
      <c r="S781" t="s">
        <v>8585</v>
      </c>
      <c r="T781" t="s">
        <v>8586</v>
      </c>
      <c r="X781">
        <v>4</v>
      </c>
      <c r="Y781" t="s">
        <v>42</v>
      </c>
      <c r="Z781" s="1">
        <v>40458</v>
      </c>
      <c r="AC781" t="s">
        <v>42</v>
      </c>
      <c r="AD781" t="s">
        <v>43</v>
      </c>
    </row>
    <row r="782" spans="1:30" x14ac:dyDescent="0.25">
      <c r="A782" t="s">
        <v>8587</v>
      </c>
      <c r="B782" t="s">
        <v>8588</v>
      </c>
      <c r="C782" t="s">
        <v>8589</v>
      </c>
      <c r="D782" t="s">
        <v>8590</v>
      </c>
      <c r="E782" s="1">
        <v>40549</v>
      </c>
      <c r="F782">
        <v>2010</v>
      </c>
      <c r="I782">
        <v>58</v>
      </c>
      <c r="J782">
        <v>63</v>
      </c>
      <c r="K782" t="s">
        <v>8591</v>
      </c>
      <c r="L782" t="s">
        <v>8592</v>
      </c>
      <c r="M782" t="s">
        <v>8593</v>
      </c>
      <c r="N782" t="s">
        <v>8594</v>
      </c>
      <c r="P782" t="s">
        <v>8595</v>
      </c>
      <c r="R782" t="s">
        <v>8596</v>
      </c>
      <c r="S782" t="s">
        <v>8597</v>
      </c>
      <c r="T782" t="s">
        <v>8598</v>
      </c>
      <c r="X782">
        <v>11</v>
      </c>
      <c r="Y782" t="s">
        <v>42</v>
      </c>
      <c r="Z782" s="1">
        <v>40549</v>
      </c>
      <c r="AC782" t="s">
        <v>42</v>
      </c>
      <c r="AD782" t="s">
        <v>43</v>
      </c>
    </row>
    <row r="783" spans="1:30" x14ac:dyDescent="0.25">
      <c r="A783" t="s">
        <v>8599</v>
      </c>
      <c r="B783" t="s">
        <v>8600</v>
      </c>
      <c r="C783" t="s">
        <v>8601</v>
      </c>
      <c r="D783" t="s">
        <v>8602</v>
      </c>
      <c r="E783" s="1">
        <v>44403</v>
      </c>
      <c r="F783">
        <v>2021</v>
      </c>
      <c r="I783">
        <v>5</v>
      </c>
      <c r="J783">
        <v>8</v>
      </c>
      <c r="K783" t="s">
        <v>8603</v>
      </c>
      <c r="M783" t="s">
        <v>8604</v>
      </c>
      <c r="N783" t="s">
        <v>8605</v>
      </c>
      <c r="P783" t="s">
        <v>8606</v>
      </c>
      <c r="Q783" t="s">
        <v>8607</v>
      </c>
      <c r="R783" t="s">
        <v>8608</v>
      </c>
      <c r="S783" t="s">
        <v>8609</v>
      </c>
      <c r="T783" t="s">
        <v>8610</v>
      </c>
      <c r="X783">
        <v>42</v>
      </c>
      <c r="Y783" t="s">
        <v>42</v>
      </c>
      <c r="Z783" s="1">
        <v>44403</v>
      </c>
      <c r="AC783" t="s">
        <v>42</v>
      </c>
      <c r="AD783" t="s">
        <v>43</v>
      </c>
    </row>
    <row r="784" spans="1:30" x14ac:dyDescent="0.25">
      <c r="A784" t="s">
        <v>8611</v>
      </c>
      <c r="B784" t="s">
        <v>8612</v>
      </c>
      <c r="C784" t="s">
        <v>8613</v>
      </c>
      <c r="D784" t="s">
        <v>8614</v>
      </c>
      <c r="E784" s="1">
        <v>40694</v>
      </c>
      <c r="F784">
        <v>2011</v>
      </c>
      <c r="I784">
        <v>1671</v>
      </c>
      <c r="J784">
        <v>1673</v>
      </c>
      <c r="K784" t="s">
        <v>8615</v>
      </c>
      <c r="L784" t="s">
        <v>2913</v>
      </c>
      <c r="M784" t="s">
        <v>8616</v>
      </c>
      <c r="P784" t="s">
        <v>8617</v>
      </c>
      <c r="R784" t="s">
        <v>8618</v>
      </c>
      <c r="S784" t="s">
        <v>8619</v>
      </c>
      <c r="T784" t="s">
        <v>8620</v>
      </c>
      <c r="X784">
        <v>5</v>
      </c>
      <c r="Z784" s="1">
        <v>40694</v>
      </c>
      <c r="AC784" t="s">
        <v>42</v>
      </c>
      <c r="AD784" t="s">
        <v>43</v>
      </c>
    </row>
    <row r="785" spans="1:30" x14ac:dyDescent="0.25">
      <c r="A785" t="s">
        <v>8621</v>
      </c>
      <c r="B785" t="s">
        <v>8622</v>
      </c>
      <c r="C785" t="s">
        <v>8623</v>
      </c>
      <c r="D785" t="s">
        <v>8624</v>
      </c>
      <c r="E785" s="1">
        <v>37474</v>
      </c>
      <c r="F785">
        <v>1993</v>
      </c>
      <c r="I785">
        <v>282</v>
      </c>
      <c r="J785" t="s">
        <v>8625</v>
      </c>
      <c r="K785" t="s">
        <v>8626</v>
      </c>
      <c r="M785" t="s">
        <v>8627</v>
      </c>
      <c r="N785" t="s">
        <v>8628</v>
      </c>
      <c r="P785" t="s">
        <v>8629</v>
      </c>
      <c r="R785" t="s">
        <v>8630</v>
      </c>
      <c r="S785" t="s">
        <v>8631</v>
      </c>
      <c r="T785" t="s">
        <v>8632</v>
      </c>
      <c r="X785">
        <v>3</v>
      </c>
      <c r="Y785" t="s">
        <v>42</v>
      </c>
      <c r="Z785" s="1">
        <v>37474</v>
      </c>
      <c r="AC785" t="s">
        <v>42</v>
      </c>
      <c r="AD785" t="s">
        <v>43</v>
      </c>
    </row>
    <row r="786" spans="1:30" x14ac:dyDescent="0.25">
      <c r="A786" t="s">
        <v>8633</v>
      </c>
      <c r="B786" t="s">
        <v>8634</v>
      </c>
      <c r="C786" t="s">
        <v>8635</v>
      </c>
      <c r="D786" t="s">
        <v>226</v>
      </c>
      <c r="E786" s="1">
        <v>37627</v>
      </c>
      <c r="F786">
        <v>1977</v>
      </c>
      <c r="G786">
        <v>2</v>
      </c>
      <c r="H786">
        <v>3</v>
      </c>
      <c r="I786">
        <v>218</v>
      </c>
      <c r="J786">
        <v>222</v>
      </c>
      <c r="K786" t="s">
        <v>8636</v>
      </c>
      <c r="L786" t="s">
        <v>228</v>
      </c>
      <c r="N786" t="s">
        <v>8637</v>
      </c>
      <c r="P786" t="s">
        <v>8638</v>
      </c>
      <c r="R786" t="s">
        <v>8639</v>
      </c>
      <c r="T786" t="s">
        <v>8640</v>
      </c>
      <c r="X786">
        <v>3</v>
      </c>
      <c r="Y786" t="s">
        <v>42</v>
      </c>
      <c r="Z786" s="1">
        <v>37627</v>
      </c>
      <c r="AC786" t="s">
        <v>42</v>
      </c>
      <c r="AD786" t="s">
        <v>57</v>
      </c>
    </row>
    <row r="787" spans="1:30" x14ac:dyDescent="0.25">
      <c r="A787" t="s">
        <v>8641</v>
      </c>
      <c r="B787" t="s">
        <v>8642</v>
      </c>
      <c r="C787" t="s">
        <v>8643</v>
      </c>
      <c r="D787" t="s">
        <v>8644</v>
      </c>
      <c r="E787" s="1">
        <v>38628</v>
      </c>
      <c r="F787">
        <v>2005</v>
      </c>
      <c r="G787">
        <v>1</v>
      </c>
      <c r="I787">
        <v>223</v>
      </c>
      <c r="J787" t="s">
        <v>8645</v>
      </c>
      <c r="K787" t="s">
        <v>8646</v>
      </c>
      <c r="M787" t="s">
        <v>8647</v>
      </c>
      <c r="N787" t="s">
        <v>8648</v>
      </c>
      <c r="P787" t="s">
        <v>8649</v>
      </c>
      <c r="R787" t="s">
        <v>8650</v>
      </c>
      <c r="S787" t="s">
        <v>8651</v>
      </c>
      <c r="T787" t="s">
        <v>8652</v>
      </c>
      <c r="X787">
        <v>11</v>
      </c>
      <c r="Y787" t="s">
        <v>42</v>
      </c>
      <c r="Z787" s="1">
        <v>38628</v>
      </c>
      <c r="AC787" t="s">
        <v>42</v>
      </c>
      <c r="AD787" t="s">
        <v>43</v>
      </c>
    </row>
    <row r="788" spans="1:30" x14ac:dyDescent="0.25">
      <c r="A788" t="s">
        <v>8653</v>
      </c>
      <c r="B788" t="s">
        <v>8654</v>
      </c>
      <c r="C788" t="s">
        <v>8655</v>
      </c>
      <c r="D788" t="s">
        <v>8656</v>
      </c>
      <c r="E788" s="1">
        <v>45145</v>
      </c>
      <c r="F788">
        <v>2023</v>
      </c>
      <c r="I788">
        <v>494</v>
      </c>
      <c r="J788">
        <v>499</v>
      </c>
      <c r="K788" t="s">
        <v>8657</v>
      </c>
      <c r="L788" t="s">
        <v>8658</v>
      </c>
      <c r="M788" t="s">
        <v>8659</v>
      </c>
      <c r="N788" t="s">
        <v>8660</v>
      </c>
      <c r="P788" t="s">
        <v>8661</v>
      </c>
      <c r="Q788" t="s">
        <v>8662</v>
      </c>
      <c r="R788" t="s">
        <v>8663</v>
      </c>
      <c r="S788" t="s">
        <v>8664</v>
      </c>
      <c r="T788" t="s">
        <v>8665</v>
      </c>
      <c r="X788">
        <v>12</v>
      </c>
      <c r="Y788" t="s">
        <v>42</v>
      </c>
      <c r="Z788" s="1">
        <v>45145</v>
      </c>
      <c r="AC788" t="s">
        <v>42</v>
      </c>
      <c r="AD788" t="s">
        <v>43</v>
      </c>
    </row>
    <row r="789" spans="1:30" x14ac:dyDescent="0.25">
      <c r="A789" t="s">
        <v>8666</v>
      </c>
      <c r="B789" t="s">
        <v>8667</v>
      </c>
      <c r="C789" t="s">
        <v>8668</v>
      </c>
      <c r="D789" t="s">
        <v>8669</v>
      </c>
      <c r="E789" s="1">
        <v>39182</v>
      </c>
      <c r="F789">
        <v>2006</v>
      </c>
      <c r="I789">
        <v>1</v>
      </c>
      <c r="J789">
        <v>4</v>
      </c>
      <c r="K789" t="s">
        <v>8670</v>
      </c>
      <c r="M789" t="s">
        <v>8671</v>
      </c>
      <c r="N789" t="s">
        <v>8672</v>
      </c>
      <c r="P789" t="s">
        <v>8673</v>
      </c>
      <c r="R789" t="s">
        <v>8674</v>
      </c>
      <c r="S789" t="s">
        <v>8675</v>
      </c>
      <c r="T789" t="s">
        <v>8676</v>
      </c>
      <c r="X789">
        <v>12</v>
      </c>
      <c r="Y789" t="s">
        <v>42</v>
      </c>
      <c r="Z789" s="1">
        <v>39182</v>
      </c>
      <c r="AC789" t="s">
        <v>42</v>
      </c>
      <c r="AD789" t="s">
        <v>43</v>
      </c>
    </row>
    <row r="790" spans="1:30" x14ac:dyDescent="0.25">
      <c r="A790" t="s">
        <v>8677</v>
      </c>
      <c r="B790" t="s">
        <v>8678</v>
      </c>
      <c r="C790" t="s">
        <v>8679</v>
      </c>
      <c r="D790" t="s">
        <v>648</v>
      </c>
      <c r="E790" s="1">
        <v>41223</v>
      </c>
      <c r="F790">
        <v>2012</v>
      </c>
      <c r="I790">
        <v>1695</v>
      </c>
      <c r="J790">
        <v>1698</v>
      </c>
      <c r="K790" t="s">
        <v>8680</v>
      </c>
      <c r="L790" t="s">
        <v>650</v>
      </c>
      <c r="M790" t="s">
        <v>651</v>
      </c>
      <c r="N790" t="s">
        <v>8681</v>
      </c>
      <c r="P790" t="s">
        <v>8682</v>
      </c>
      <c r="Q790" t="s">
        <v>8683</v>
      </c>
      <c r="R790" t="s">
        <v>8684</v>
      </c>
      <c r="S790" t="s">
        <v>8685</v>
      </c>
      <c r="T790" t="s">
        <v>8686</v>
      </c>
      <c r="X790">
        <v>13</v>
      </c>
      <c r="Y790" t="s">
        <v>42</v>
      </c>
      <c r="Z790" s="1">
        <v>41223</v>
      </c>
      <c r="AC790" t="s">
        <v>42</v>
      </c>
      <c r="AD790" t="s">
        <v>43</v>
      </c>
    </row>
    <row r="791" spans="1:30" x14ac:dyDescent="0.25">
      <c r="A791" t="s">
        <v>8687</v>
      </c>
      <c r="B791" t="s">
        <v>8688</v>
      </c>
      <c r="C791" t="s">
        <v>8689</v>
      </c>
      <c r="D791" t="s">
        <v>8690</v>
      </c>
      <c r="E791" s="1">
        <v>40493</v>
      </c>
      <c r="F791">
        <v>2010</v>
      </c>
      <c r="I791">
        <v>1</v>
      </c>
      <c r="J791">
        <v>4</v>
      </c>
      <c r="K791" t="s">
        <v>8691</v>
      </c>
      <c r="M791" t="s">
        <v>8692</v>
      </c>
      <c r="N791" t="s">
        <v>8693</v>
      </c>
      <c r="P791" t="s">
        <v>8694</v>
      </c>
      <c r="R791" t="s">
        <v>8695</v>
      </c>
      <c r="S791" t="s">
        <v>8696</v>
      </c>
      <c r="T791" t="s">
        <v>8697</v>
      </c>
      <c r="X791">
        <v>9</v>
      </c>
      <c r="Y791" t="s">
        <v>42</v>
      </c>
      <c r="Z791" s="1">
        <v>40493</v>
      </c>
      <c r="AC791" t="s">
        <v>42</v>
      </c>
      <c r="AD791" t="s">
        <v>43</v>
      </c>
    </row>
    <row r="792" spans="1:30" x14ac:dyDescent="0.25">
      <c r="A792" t="s">
        <v>8698</v>
      </c>
      <c r="B792" t="s">
        <v>8699</v>
      </c>
      <c r="C792" t="s">
        <v>8700</v>
      </c>
      <c r="D792" t="s">
        <v>8701</v>
      </c>
      <c r="E792" s="1">
        <v>44879</v>
      </c>
      <c r="F792">
        <v>2022</v>
      </c>
      <c r="I792">
        <v>1</v>
      </c>
      <c r="J792">
        <v>5</v>
      </c>
      <c r="K792" t="s">
        <v>8702</v>
      </c>
      <c r="M792" t="s">
        <v>8703</v>
      </c>
      <c r="N792" t="s">
        <v>8704</v>
      </c>
      <c r="P792" t="s">
        <v>8705</v>
      </c>
      <c r="Q792" t="s">
        <v>8706</v>
      </c>
      <c r="R792" t="s">
        <v>8707</v>
      </c>
      <c r="S792" t="s">
        <v>8708</v>
      </c>
      <c r="T792" t="s">
        <v>8709</v>
      </c>
      <c r="X792">
        <v>19</v>
      </c>
      <c r="Y792" t="s">
        <v>42</v>
      </c>
      <c r="Z792" s="1">
        <v>44879</v>
      </c>
      <c r="AC792" t="s">
        <v>42</v>
      </c>
      <c r="AD792" t="s">
        <v>43</v>
      </c>
    </row>
    <row r="793" spans="1:30" x14ac:dyDescent="0.25">
      <c r="A793" t="s">
        <v>8710</v>
      </c>
      <c r="B793" t="s">
        <v>8711</v>
      </c>
      <c r="C793" t="s">
        <v>8712</v>
      </c>
      <c r="D793" t="s">
        <v>3328</v>
      </c>
      <c r="E793" s="1">
        <v>43552</v>
      </c>
      <c r="F793">
        <v>2019</v>
      </c>
      <c r="G793">
        <v>29</v>
      </c>
      <c r="H793">
        <v>5</v>
      </c>
      <c r="I793">
        <v>1</v>
      </c>
      <c r="J793">
        <v>4</v>
      </c>
      <c r="K793" t="s">
        <v>8713</v>
      </c>
      <c r="L793" t="s">
        <v>3330</v>
      </c>
      <c r="N793" t="s">
        <v>8714</v>
      </c>
      <c r="O793" t="s">
        <v>8715</v>
      </c>
      <c r="P793" t="s">
        <v>8716</v>
      </c>
      <c r="Q793" t="s">
        <v>8717</v>
      </c>
      <c r="R793" t="s">
        <v>8718</v>
      </c>
      <c r="S793" t="s">
        <v>8719</v>
      </c>
      <c r="T793" t="s">
        <v>8720</v>
      </c>
      <c r="X793">
        <v>15</v>
      </c>
      <c r="Y793" t="s">
        <v>42</v>
      </c>
      <c r="Z793" s="1">
        <v>43520</v>
      </c>
      <c r="AC793" t="s">
        <v>42</v>
      </c>
      <c r="AD793" t="s">
        <v>57</v>
      </c>
    </row>
    <row r="794" spans="1:30" x14ac:dyDescent="0.25">
      <c r="A794" t="s">
        <v>8721</v>
      </c>
      <c r="B794" t="s">
        <v>8722</v>
      </c>
      <c r="C794" t="s">
        <v>8723</v>
      </c>
      <c r="D794" t="s">
        <v>974</v>
      </c>
      <c r="E794" s="1">
        <v>38894</v>
      </c>
      <c r="F794">
        <v>2005</v>
      </c>
      <c r="I794">
        <v>1</v>
      </c>
      <c r="J794">
        <v>5</v>
      </c>
      <c r="K794" t="s">
        <v>8724</v>
      </c>
      <c r="L794" t="s">
        <v>977</v>
      </c>
      <c r="M794" t="s">
        <v>978</v>
      </c>
      <c r="N794" t="s">
        <v>8725</v>
      </c>
      <c r="P794" t="s">
        <v>8726</v>
      </c>
      <c r="R794" t="s">
        <v>8727</v>
      </c>
      <c r="X794">
        <v>7</v>
      </c>
      <c r="Z794" s="1">
        <v>38894</v>
      </c>
      <c r="AC794" t="s">
        <v>42</v>
      </c>
      <c r="AD794" t="s">
        <v>43</v>
      </c>
    </row>
    <row r="795" spans="1:30" x14ac:dyDescent="0.25">
      <c r="A795" t="s">
        <v>8728</v>
      </c>
      <c r="B795" t="s">
        <v>8729</v>
      </c>
      <c r="C795" t="s">
        <v>8730</v>
      </c>
      <c r="D795" t="s">
        <v>8731</v>
      </c>
      <c r="E795" s="1">
        <v>45126</v>
      </c>
      <c r="F795">
        <v>2022</v>
      </c>
      <c r="I795">
        <v>310</v>
      </c>
      <c r="J795">
        <v>315</v>
      </c>
      <c r="K795" t="s">
        <v>8732</v>
      </c>
      <c r="M795" t="s">
        <v>8733</v>
      </c>
      <c r="N795" t="s">
        <v>8734</v>
      </c>
      <c r="P795" t="s">
        <v>8735</v>
      </c>
      <c r="Q795" t="s">
        <v>8736</v>
      </c>
      <c r="R795" t="s">
        <v>8737</v>
      </c>
      <c r="S795" t="s">
        <v>8738</v>
      </c>
      <c r="T795" t="s">
        <v>8739</v>
      </c>
      <c r="X795">
        <v>18</v>
      </c>
      <c r="Y795" t="s">
        <v>42</v>
      </c>
      <c r="Z795" s="1">
        <v>45126</v>
      </c>
      <c r="AC795" t="s">
        <v>42</v>
      </c>
      <c r="AD795" t="s">
        <v>43</v>
      </c>
    </row>
    <row r="796" spans="1:30" x14ac:dyDescent="0.25">
      <c r="A796" t="s">
        <v>8740</v>
      </c>
      <c r="B796" t="s">
        <v>8741</v>
      </c>
      <c r="C796" t="s">
        <v>8742</v>
      </c>
      <c r="D796" t="s">
        <v>8743</v>
      </c>
      <c r="E796" s="1">
        <v>44064</v>
      </c>
      <c r="F796">
        <v>2019</v>
      </c>
      <c r="I796">
        <v>1</v>
      </c>
      <c r="J796">
        <v>4</v>
      </c>
      <c r="K796" t="s">
        <v>8744</v>
      </c>
      <c r="M796" t="s">
        <v>8745</v>
      </c>
      <c r="N796" t="s">
        <v>8746</v>
      </c>
      <c r="P796" t="s">
        <v>8747</v>
      </c>
      <c r="Q796" t="s">
        <v>8748</v>
      </c>
      <c r="S796" t="s">
        <v>8749</v>
      </c>
      <c r="T796" t="s">
        <v>8750</v>
      </c>
      <c r="X796">
        <v>10</v>
      </c>
      <c r="Y796" t="s">
        <v>42</v>
      </c>
      <c r="Z796" s="1">
        <v>44064</v>
      </c>
      <c r="AC796" t="s">
        <v>42</v>
      </c>
      <c r="AD796" t="s">
        <v>43</v>
      </c>
    </row>
    <row r="797" spans="1:30" x14ac:dyDescent="0.25">
      <c r="A797" t="s">
        <v>8751</v>
      </c>
      <c r="B797" t="s">
        <v>8752</v>
      </c>
      <c r="C797" t="s">
        <v>8753</v>
      </c>
      <c r="D797" t="s">
        <v>8754</v>
      </c>
      <c r="E797" s="1">
        <v>43290</v>
      </c>
      <c r="F797">
        <v>2018</v>
      </c>
      <c r="I797">
        <v>115</v>
      </c>
      <c r="J797">
        <v>116</v>
      </c>
      <c r="K797" t="s">
        <v>8755</v>
      </c>
      <c r="M797" t="s">
        <v>8756</v>
      </c>
      <c r="N797" t="s">
        <v>8757</v>
      </c>
      <c r="P797" t="s">
        <v>8758</v>
      </c>
      <c r="Q797" t="s">
        <v>8759</v>
      </c>
      <c r="R797" t="s">
        <v>8760</v>
      </c>
      <c r="S797" t="s">
        <v>8761</v>
      </c>
      <c r="T797" t="s">
        <v>8762</v>
      </c>
      <c r="X797">
        <v>7</v>
      </c>
      <c r="Z797" s="1">
        <v>43290</v>
      </c>
      <c r="AC797" t="s">
        <v>42</v>
      </c>
      <c r="AD797" t="s">
        <v>43</v>
      </c>
    </row>
    <row r="798" spans="1:30" x14ac:dyDescent="0.25">
      <c r="A798" t="s">
        <v>8763</v>
      </c>
      <c r="B798" t="s">
        <v>8764</v>
      </c>
      <c r="C798" t="s">
        <v>8765</v>
      </c>
      <c r="D798" t="s">
        <v>8766</v>
      </c>
      <c r="E798" s="1">
        <v>45119</v>
      </c>
      <c r="F798">
        <v>2023</v>
      </c>
      <c r="I798">
        <v>370</v>
      </c>
      <c r="J798">
        <v>374</v>
      </c>
      <c r="K798" t="s">
        <v>8767</v>
      </c>
      <c r="L798" t="s">
        <v>8768</v>
      </c>
      <c r="M798" t="s">
        <v>8769</v>
      </c>
      <c r="N798" t="s">
        <v>8770</v>
      </c>
      <c r="P798" t="s">
        <v>8771</v>
      </c>
      <c r="Q798" t="s">
        <v>8772</v>
      </c>
      <c r="R798" t="s">
        <v>8773</v>
      </c>
      <c r="S798" t="s">
        <v>8774</v>
      </c>
      <c r="T798" t="s">
        <v>8775</v>
      </c>
      <c r="X798">
        <v>10</v>
      </c>
      <c r="Y798" t="s">
        <v>42</v>
      </c>
      <c r="Z798" s="1">
        <v>45119</v>
      </c>
      <c r="AC798" t="s">
        <v>42</v>
      </c>
      <c r="AD798" t="s">
        <v>43</v>
      </c>
    </row>
    <row r="799" spans="1:30" x14ac:dyDescent="0.25">
      <c r="A799" t="s">
        <v>8776</v>
      </c>
      <c r="B799" t="s">
        <v>8777</v>
      </c>
      <c r="C799" t="s">
        <v>8778</v>
      </c>
      <c r="D799" t="s">
        <v>8779</v>
      </c>
      <c r="E799" s="1">
        <v>43457</v>
      </c>
      <c r="F799">
        <v>2018</v>
      </c>
      <c r="I799">
        <v>1</v>
      </c>
      <c r="J799">
        <v>5</v>
      </c>
      <c r="K799" t="s">
        <v>8780</v>
      </c>
      <c r="L799" t="s">
        <v>8781</v>
      </c>
      <c r="M799" t="s">
        <v>8782</v>
      </c>
      <c r="N799" t="s">
        <v>8783</v>
      </c>
      <c r="P799" t="s">
        <v>8784</v>
      </c>
      <c r="Q799" t="s">
        <v>8785</v>
      </c>
      <c r="R799" t="s">
        <v>8786</v>
      </c>
      <c r="S799" t="s">
        <v>8787</v>
      </c>
      <c r="T799" t="s">
        <v>8788</v>
      </c>
      <c r="X799">
        <v>9</v>
      </c>
      <c r="Y799" t="s">
        <v>42</v>
      </c>
      <c r="Z799" s="1">
        <v>43457</v>
      </c>
      <c r="AC799" t="s">
        <v>42</v>
      </c>
      <c r="AD799" t="s">
        <v>43</v>
      </c>
    </row>
    <row r="800" spans="1:30" x14ac:dyDescent="0.25">
      <c r="A800" t="s">
        <v>8789</v>
      </c>
      <c r="B800" t="s">
        <v>8790</v>
      </c>
      <c r="C800" t="s">
        <v>8791</v>
      </c>
      <c r="D800" t="s">
        <v>6129</v>
      </c>
      <c r="E800" s="1">
        <v>44832</v>
      </c>
      <c r="F800">
        <v>2022</v>
      </c>
      <c r="I800">
        <v>5188</v>
      </c>
      <c r="J800">
        <v>5191</v>
      </c>
      <c r="K800" t="s">
        <v>8792</v>
      </c>
      <c r="L800" t="s">
        <v>650</v>
      </c>
      <c r="M800" t="s">
        <v>6131</v>
      </c>
      <c r="N800" t="s">
        <v>8793</v>
      </c>
      <c r="O800" t="s">
        <v>8794</v>
      </c>
      <c r="P800" t="s">
        <v>8795</v>
      </c>
      <c r="Q800" t="s">
        <v>8796</v>
      </c>
      <c r="R800" t="s">
        <v>8797</v>
      </c>
      <c r="S800" t="s">
        <v>8798</v>
      </c>
      <c r="T800" t="s">
        <v>8799</v>
      </c>
      <c r="X800">
        <v>14</v>
      </c>
      <c r="Y800" t="s">
        <v>42</v>
      </c>
      <c r="Z800" s="1">
        <v>44832</v>
      </c>
      <c r="AC800" t="s">
        <v>42</v>
      </c>
      <c r="AD800" t="s">
        <v>43</v>
      </c>
    </row>
    <row r="801" spans="1:30" x14ac:dyDescent="0.25">
      <c r="A801" t="s">
        <v>8800</v>
      </c>
      <c r="B801" t="s">
        <v>8801</v>
      </c>
      <c r="C801" t="s">
        <v>8802</v>
      </c>
      <c r="D801" t="s">
        <v>8803</v>
      </c>
      <c r="E801" s="1">
        <v>43129</v>
      </c>
      <c r="F801">
        <v>2017</v>
      </c>
      <c r="I801">
        <v>170</v>
      </c>
      <c r="J801">
        <v>174</v>
      </c>
      <c r="K801" t="s">
        <v>8804</v>
      </c>
      <c r="L801" t="s">
        <v>8805</v>
      </c>
      <c r="M801" t="s">
        <v>8806</v>
      </c>
      <c r="N801" t="s">
        <v>8807</v>
      </c>
      <c r="P801" t="s">
        <v>8808</v>
      </c>
      <c r="R801" t="s">
        <v>8809</v>
      </c>
      <c r="S801" t="s">
        <v>8810</v>
      </c>
      <c r="T801" t="s">
        <v>8811</v>
      </c>
      <c r="X801">
        <v>13</v>
      </c>
      <c r="Y801" t="s">
        <v>42</v>
      </c>
      <c r="Z801" s="1">
        <v>43129</v>
      </c>
      <c r="AC801" t="s">
        <v>42</v>
      </c>
      <c r="AD801" t="s">
        <v>43</v>
      </c>
    </row>
    <row r="802" spans="1:30" x14ac:dyDescent="0.25">
      <c r="A802" t="s">
        <v>8812</v>
      </c>
      <c r="B802" t="s">
        <v>8813</v>
      </c>
      <c r="C802" t="s">
        <v>8814</v>
      </c>
      <c r="D802" t="s">
        <v>155</v>
      </c>
      <c r="E802" s="1">
        <v>44964</v>
      </c>
      <c r="F802">
        <v>2022</v>
      </c>
      <c r="G802">
        <v>2022</v>
      </c>
      <c r="I802">
        <v>477</v>
      </c>
      <c r="J802">
        <v>482</v>
      </c>
      <c r="K802" t="s">
        <v>8815</v>
      </c>
      <c r="M802" t="s">
        <v>157</v>
      </c>
      <c r="N802" t="s">
        <v>8816</v>
      </c>
      <c r="P802" t="s">
        <v>8817</v>
      </c>
      <c r="S802" t="s">
        <v>8818</v>
      </c>
      <c r="T802" t="s">
        <v>8819</v>
      </c>
      <c r="Z802" s="1">
        <v>44964</v>
      </c>
      <c r="AC802" t="s">
        <v>117</v>
      </c>
      <c r="AD802" t="s">
        <v>118</v>
      </c>
    </row>
    <row r="803" spans="1:30" x14ac:dyDescent="0.25">
      <c r="A803" t="s">
        <v>8820</v>
      </c>
      <c r="B803" t="s">
        <v>8821</v>
      </c>
      <c r="C803" t="s">
        <v>8822</v>
      </c>
      <c r="D803" t="s">
        <v>8823</v>
      </c>
      <c r="E803" s="1">
        <v>41085</v>
      </c>
      <c r="F803">
        <v>2012</v>
      </c>
      <c r="I803">
        <v>1591</v>
      </c>
      <c r="J803">
        <v>1595</v>
      </c>
      <c r="K803" t="s">
        <v>8824</v>
      </c>
      <c r="M803" t="s">
        <v>8825</v>
      </c>
      <c r="N803" t="s">
        <v>8826</v>
      </c>
      <c r="P803" t="s">
        <v>8827</v>
      </c>
      <c r="Q803" t="s">
        <v>8828</v>
      </c>
      <c r="R803" t="s">
        <v>8829</v>
      </c>
      <c r="S803" t="s">
        <v>8830</v>
      </c>
      <c r="T803" t="s">
        <v>8831</v>
      </c>
      <c r="X803">
        <v>6</v>
      </c>
      <c r="Y803" t="s">
        <v>42</v>
      </c>
      <c r="Z803" s="1">
        <v>41085</v>
      </c>
      <c r="AC803" t="s">
        <v>42</v>
      </c>
      <c r="AD803" t="s">
        <v>43</v>
      </c>
    </row>
    <row r="804" spans="1:30" x14ac:dyDescent="0.25">
      <c r="A804" t="s">
        <v>8832</v>
      </c>
      <c r="B804" t="s">
        <v>8833</v>
      </c>
      <c r="C804" t="s">
        <v>8834</v>
      </c>
      <c r="D804" t="s">
        <v>8835</v>
      </c>
      <c r="E804" s="1">
        <v>44526</v>
      </c>
      <c r="F804">
        <v>2021</v>
      </c>
      <c r="I804">
        <v>1</v>
      </c>
      <c r="J804">
        <v>2</v>
      </c>
      <c r="K804" t="s">
        <v>8836</v>
      </c>
      <c r="M804" t="s">
        <v>8837</v>
      </c>
      <c r="N804" t="s">
        <v>8838</v>
      </c>
      <c r="P804" t="s">
        <v>8839</v>
      </c>
      <c r="Q804" t="s">
        <v>8840</v>
      </c>
      <c r="R804" t="s">
        <v>8841</v>
      </c>
      <c r="S804" t="s">
        <v>8842</v>
      </c>
      <c r="T804" t="s">
        <v>8843</v>
      </c>
      <c r="X804">
        <v>1</v>
      </c>
      <c r="Z804" s="1">
        <v>44526</v>
      </c>
      <c r="AC804" t="s">
        <v>42</v>
      </c>
      <c r="AD804" t="s">
        <v>43</v>
      </c>
    </row>
    <row r="805" spans="1:30" x14ac:dyDescent="0.25">
      <c r="A805" t="s">
        <v>8844</v>
      </c>
      <c r="B805" t="s">
        <v>8845</v>
      </c>
      <c r="C805" t="s">
        <v>8846</v>
      </c>
      <c r="D805" t="s">
        <v>8847</v>
      </c>
      <c r="E805" s="1">
        <v>43027</v>
      </c>
      <c r="F805">
        <v>2017</v>
      </c>
      <c r="I805">
        <v>1625</v>
      </c>
      <c r="J805">
        <v>1626</v>
      </c>
      <c r="K805" t="s">
        <v>8848</v>
      </c>
      <c r="L805" t="s">
        <v>4032</v>
      </c>
      <c r="M805" t="s">
        <v>8849</v>
      </c>
      <c r="N805" t="s">
        <v>8850</v>
      </c>
      <c r="P805" t="s">
        <v>8851</v>
      </c>
      <c r="Q805" t="s">
        <v>8852</v>
      </c>
      <c r="R805" t="s">
        <v>8853</v>
      </c>
      <c r="S805" t="s">
        <v>8854</v>
      </c>
      <c r="T805" t="s">
        <v>8855</v>
      </c>
      <c r="X805">
        <v>4</v>
      </c>
      <c r="Y805" t="s">
        <v>42</v>
      </c>
      <c r="Z805" s="1">
        <v>43027</v>
      </c>
      <c r="AC805" t="s">
        <v>42</v>
      </c>
      <c r="AD805" t="s">
        <v>43</v>
      </c>
    </row>
    <row r="806" spans="1:30" x14ac:dyDescent="0.25">
      <c r="A806" t="s">
        <v>8856</v>
      </c>
      <c r="B806" t="s">
        <v>8857</v>
      </c>
      <c r="C806" t="s">
        <v>8858</v>
      </c>
      <c r="D806" t="s">
        <v>8859</v>
      </c>
      <c r="E806" s="1">
        <v>44802</v>
      </c>
      <c r="F806">
        <v>2021</v>
      </c>
      <c r="I806">
        <v>1</v>
      </c>
      <c r="J806">
        <v>3</v>
      </c>
      <c r="K806" t="s">
        <v>8860</v>
      </c>
      <c r="L806" t="s">
        <v>8861</v>
      </c>
      <c r="M806" t="s">
        <v>8862</v>
      </c>
      <c r="N806" t="s">
        <v>8863</v>
      </c>
      <c r="P806" t="s">
        <v>8864</v>
      </c>
      <c r="R806" t="s">
        <v>8865</v>
      </c>
      <c r="S806" t="s">
        <v>8866</v>
      </c>
      <c r="T806" t="s">
        <v>8867</v>
      </c>
      <c r="X806">
        <v>5</v>
      </c>
      <c r="Z806" s="1">
        <v>44802</v>
      </c>
      <c r="AC806" t="s">
        <v>42</v>
      </c>
      <c r="AD806" t="s">
        <v>43</v>
      </c>
    </row>
    <row r="807" spans="1:30" x14ac:dyDescent="0.25">
      <c r="A807" t="s">
        <v>8868</v>
      </c>
      <c r="B807" t="s">
        <v>8869</v>
      </c>
      <c r="C807" t="s">
        <v>8870</v>
      </c>
      <c r="D807" t="s">
        <v>8871</v>
      </c>
      <c r="E807" s="1">
        <v>45196</v>
      </c>
      <c r="F807">
        <v>2023</v>
      </c>
      <c r="I807">
        <v>933</v>
      </c>
      <c r="J807">
        <v>938</v>
      </c>
      <c r="K807" t="s">
        <v>8872</v>
      </c>
      <c r="M807" t="s">
        <v>8873</v>
      </c>
      <c r="N807" t="s">
        <v>8874</v>
      </c>
      <c r="P807" t="s">
        <v>8875</v>
      </c>
      <c r="Q807" t="s">
        <v>8876</v>
      </c>
      <c r="R807" t="s">
        <v>8877</v>
      </c>
      <c r="X807">
        <v>5</v>
      </c>
      <c r="Y807" t="s">
        <v>42</v>
      </c>
      <c r="Z807" s="1">
        <v>45196</v>
      </c>
      <c r="AC807" t="s">
        <v>42</v>
      </c>
      <c r="AD807" t="s">
        <v>43</v>
      </c>
    </row>
    <row r="808" spans="1:30" x14ac:dyDescent="0.25">
      <c r="A808" t="s">
        <v>8878</v>
      </c>
      <c r="B808" t="s">
        <v>8879</v>
      </c>
      <c r="C808" t="s">
        <v>8880</v>
      </c>
      <c r="D808" t="s">
        <v>4164</v>
      </c>
      <c r="E808" s="1">
        <v>41305</v>
      </c>
      <c r="F808">
        <v>2012</v>
      </c>
      <c r="I808">
        <v>461</v>
      </c>
      <c r="J808">
        <v>465</v>
      </c>
      <c r="K808" t="s">
        <v>8881</v>
      </c>
      <c r="M808" t="s">
        <v>4166</v>
      </c>
      <c r="N808" t="s">
        <v>8882</v>
      </c>
      <c r="P808" t="s">
        <v>8883</v>
      </c>
      <c r="Q808" t="s">
        <v>8884</v>
      </c>
      <c r="R808" t="s">
        <v>8885</v>
      </c>
      <c r="S808" t="s">
        <v>8886</v>
      </c>
      <c r="T808" t="s">
        <v>8887</v>
      </c>
      <c r="X808">
        <v>7</v>
      </c>
      <c r="Y808" t="s">
        <v>42</v>
      </c>
      <c r="Z808" s="1">
        <v>41305</v>
      </c>
      <c r="AC808" t="s">
        <v>42</v>
      </c>
      <c r="AD808" t="s">
        <v>43</v>
      </c>
    </row>
    <row r="809" spans="1:30" x14ac:dyDescent="0.25">
      <c r="A809" t="s">
        <v>8888</v>
      </c>
      <c r="B809" t="s">
        <v>8889</v>
      </c>
      <c r="C809" t="s">
        <v>8890</v>
      </c>
      <c r="D809" t="s">
        <v>8891</v>
      </c>
      <c r="E809" s="1">
        <v>39596</v>
      </c>
      <c r="F809">
        <v>2008</v>
      </c>
      <c r="I809">
        <v>1</v>
      </c>
      <c r="J809">
        <v>5</v>
      </c>
      <c r="K809" t="s">
        <v>8892</v>
      </c>
      <c r="M809" t="s">
        <v>8893</v>
      </c>
      <c r="N809" t="s">
        <v>8894</v>
      </c>
      <c r="P809" t="s">
        <v>8895</v>
      </c>
      <c r="R809" t="s">
        <v>8896</v>
      </c>
      <c r="S809" t="s">
        <v>8897</v>
      </c>
      <c r="T809" t="s">
        <v>8898</v>
      </c>
      <c r="X809">
        <v>3</v>
      </c>
      <c r="Y809" t="s">
        <v>42</v>
      </c>
      <c r="Z809" s="1">
        <v>39596</v>
      </c>
      <c r="AC809" t="s">
        <v>42</v>
      </c>
      <c r="AD809" t="s">
        <v>43</v>
      </c>
    </row>
    <row r="810" spans="1:30" x14ac:dyDescent="0.25">
      <c r="A810" t="s">
        <v>8899</v>
      </c>
      <c r="B810" t="s">
        <v>8900</v>
      </c>
      <c r="C810" t="s">
        <v>424</v>
      </c>
      <c r="D810" t="s">
        <v>7788</v>
      </c>
      <c r="E810" s="1">
        <v>40051</v>
      </c>
      <c r="F810">
        <v>1985</v>
      </c>
      <c r="G810">
        <v>31</v>
      </c>
      <c r="H810">
        <v>8</v>
      </c>
      <c r="I810">
        <v>613</v>
      </c>
      <c r="J810">
        <v>614</v>
      </c>
      <c r="L810" t="s">
        <v>7790</v>
      </c>
      <c r="N810" t="s">
        <v>8901</v>
      </c>
      <c r="P810" t="s">
        <v>8902</v>
      </c>
      <c r="Z810" s="1">
        <v>40051</v>
      </c>
      <c r="AC810" t="s">
        <v>117</v>
      </c>
      <c r="AD810" t="s">
        <v>431</v>
      </c>
    </row>
    <row r="811" spans="1:30" x14ac:dyDescent="0.25">
      <c r="A811" t="s">
        <v>8903</v>
      </c>
      <c r="B811" t="s">
        <v>8904</v>
      </c>
      <c r="C811" t="s">
        <v>8905</v>
      </c>
      <c r="D811" t="s">
        <v>1727</v>
      </c>
      <c r="E811" s="1">
        <v>43342</v>
      </c>
      <c r="F811">
        <v>2018</v>
      </c>
      <c r="I811">
        <v>1</v>
      </c>
      <c r="J811">
        <v>8</v>
      </c>
      <c r="K811" t="s">
        <v>8906</v>
      </c>
      <c r="L811" t="s">
        <v>1370</v>
      </c>
      <c r="M811" t="s">
        <v>1729</v>
      </c>
      <c r="N811" t="s">
        <v>8907</v>
      </c>
      <c r="P811" t="s">
        <v>8908</v>
      </c>
      <c r="R811" t="s">
        <v>8909</v>
      </c>
      <c r="S811" t="s">
        <v>8910</v>
      </c>
      <c r="T811" t="s">
        <v>8911</v>
      </c>
      <c r="X811">
        <v>1</v>
      </c>
      <c r="Z811" s="1">
        <v>43342</v>
      </c>
      <c r="AC811" t="s">
        <v>42</v>
      </c>
      <c r="AD811" t="s">
        <v>43</v>
      </c>
    </row>
    <row r="812" spans="1:30" x14ac:dyDescent="0.25">
      <c r="A812" t="s">
        <v>8912</v>
      </c>
      <c r="B812" t="s">
        <v>8913</v>
      </c>
      <c r="C812" t="s">
        <v>8914</v>
      </c>
      <c r="D812" t="s">
        <v>8915</v>
      </c>
      <c r="E812" s="1">
        <v>44873</v>
      </c>
      <c r="F812">
        <v>2022</v>
      </c>
      <c r="I812">
        <v>191</v>
      </c>
      <c r="J812">
        <v>196</v>
      </c>
      <c r="K812" t="s">
        <v>8916</v>
      </c>
      <c r="L812" t="s">
        <v>8917</v>
      </c>
      <c r="M812" t="s">
        <v>8918</v>
      </c>
      <c r="N812" t="s">
        <v>8919</v>
      </c>
      <c r="O812" t="s">
        <v>8920</v>
      </c>
      <c r="P812" t="s">
        <v>8921</v>
      </c>
      <c r="Q812" t="s">
        <v>8922</v>
      </c>
      <c r="R812" t="s">
        <v>8923</v>
      </c>
      <c r="S812" t="s">
        <v>8924</v>
      </c>
      <c r="T812" t="s">
        <v>8925</v>
      </c>
      <c r="X812">
        <v>7</v>
      </c>
      <c r="Z812" s="1">
        <v>44873</v>
      </c>
      <c r="AC812" t="s">
        <v>42</v>
      </c>
      <c r="AD812" t="s">
        <v>43</v>
      </c>
    </row>
    <row r="813" spans="1:30" x14ac:dyDescent="0.25">
      <c r="A813" t="s">
        <v>8926</v>
      </c>
      <c r="B813" t="s">
        <v>8927</v>
      </c>
      <c r="C813" t="s">
        <v>8928</v>
      </c>
      <c r="D813" t="s">
        <v>8929</v>
      </c>
      <c r="E813" s="1">
        <v>42794</v>
      </c>
      <c r="F813">
        <v>2016</v>
      </c>
      <c r="I813">
        <v>1</v>
      </c>
      <c r="J813">
        <v>6</v>
      </c>
      <c r="K813" t="s">
        <v>8930</v>
      </c>
      <c r="L813" t="s">
        <v>8931</v>
      </c>
      <c r="M813" t="s">
        <v>8932</v>
      </c>
      <c r="N813" t="s">
        <v>8933</v>
      </c>
      <c r="P813" t="s">
        <v>8934</v>
      </c>
      <c r="Q813" t="s">
        <v>8935</v>
      </c>
      <c r="R813" t="s">
        <v>8936</v>
      </c>
      <c r="S813" t="s">
        <v>8937</v>
      </c>
      <c r="T813" t="s">
        <v>8938</v>
      </c>
      <c r="X813">
        <v>23</v>
      </c>
      <c r="Y813" t="s">
        <v>42</v>
      </c>
      <c r="Z813" s="1">
        <v>42794</v>
      </c>
      <c r="AC813" t="s">
        <v>42</v>
      </c>
      <c r="AD813" t="s">
        <v>43</v>
      </c>
    </row>
    <row r="814" spans="1:30" x14ac:dyDescent="0.25">
      <c r="A814" t="s">
        <v>8939</v>
      </c>
      <c r="B814" t="s">
        <v>8940</v>
      </c>
      <c r="C814" t="s">
        <v>8941</v>
      </c>
      <c r="D814" t="s">
        <v>8942</v>
      </c>
      <c r="E814" s="1">
        <v>43447</v>
      </c>
      <c r="F814">
        <v>2018</v>
      </c>
      <c r="I814">
        <v>499</v>
      </c>
      <c r="J814">
        <v>502</v>
      </c>
      <c r="K814" t="s">
        <v>8943</v>
      </c>
      <c r="L814" t="s">
        <v>8944</v>
      </c>
      <c r="M814" t="s">
        <v>8945</v>
      </c>
      <c r="N814" t="s">
        <v>8946</v>
      </c>
      <c r="P814" t="s">
        <v>8947</v>
      </c>
      <c r="Q814" t="s">
        <v>8948</v>
      </c>
      <c r="R814" t="s">
        <v>8949</v>
      </c>
      <c r="S814" t="s">
        <v>8950</v>
      </c>
      <c r="T814" t="s">
        <v>8951</v>
      </c>
      <c r="X814">
        <v>7</v>
      </c>
      <c r="Y814" t="s">
        <v>42</v>
      </c>
      <c r="Z814" s="1">
        <v>43447</v>
      </c>
      <c r="AC814" t="s">
        <v>42</v>
      </c>
      <c r="AD814" t="s">
        <v>43</v>
      </c>
    </row>
    <row r="815" spans="1:30" x14ac:dyDescent="0.25">
      <c r="A815" t="s">
        <v>8952</v>
      </c>
      <c r="D815" t="s">
        <v>8953</v>
      </c>
      <c r="E815" s="1">
        <v>38607</v>
      </c>
      <c r="F815">
        <v>2005</v>
      </c>
      <c r="I815" t="s">
        <v>8954</v>
      </c>
      <c r="J815" t="s">
        <v>8955</v>
      </c>
      <c r="M815" t="s">
        <v>8956</v>
      </c>
      <c r="N815" t="s">
        <v>8957</v>
      </c>
      <c r="P815" t="s">
        <v>8958</v>
      </c>
      <c r="R815" t="s">
        <v>8959</v>
      </c>
      <c r="Z815" s="1">
        <v>38607</v>
      </c>
      <c r="AC815" t="s">
        <v>42</v>
      </c>
      <c r="AD815" t="s">
        <v>43</v>
      </c>
    </row>
    <row r="816" spans="1:30" x14ac:dyDescent="0.25">
      <c r="A816" t="s">
        <v>8960</v>
      </c>
      <c r="B816" t="s">
        <v>8961</v>
      </c>
      <c r="C816" t="s">
        <v>8962</v>
      </c>
      <c r="D816" t="s">
        <v>8963</v>
      </c>
      <c r="E816" s="1">
        <v>37474</v>
      </c>
      <c r="F816">
        <v>1995</v>
      </c>
      <c r="I816" s="2">
        <v>45108</v>
      </c>
      <c r="J816" s="2">
        <v>45112</v>
      </c>
      <c r="K816" t="s">
        <v>8964</v>
      </c>
      <c r="N816" t="s">
        <v>8965</v>
      </c>
      <c r="P816" t="s">
        <v>8966</v>
      </c>
      <c r="R816" t="s">
        <v>8967</v>
      </c>
      <c r="S816" t="s">
        <v>8968</v>
      </c>
      <c r="T816" t="s">
        <v>8969</v>
      </c>
      <c r="Z816" s="1">
        <v>37474</v>
      </c>
      <c r="AC816" t="s">
        <v>117</v>
      </c>
      <c r="AD816" t="s">
        <v>118</v>
      </c>
    </row>
    <row r="817" spans="1:30" x14ac:dyDescent="0.25">
      <c r="A817" t="s">
        <v>8970</v>
      </c>
      <c r="B817" t="s">
        <v>8971</v>
      </c>
      <c r="C817" t="s">
        <v>8972</v>
      </c>
      <c r="D817" t="s">
        <v>8973</v>
      </c>
      <c r="E817" s="1">
        <v>43850</v>
      </c>
      <c r="F817">
        <v>2019</v>
      </c>
      <c r="I817">
        <v>1</v>
      </c>
      <c r="J817">
        <v>5</v>
      </c>
      <c r="K817" t="s">
        <v>8974</v>
      </c>
      <c r="L817" t="s">
        <v>977</v>
      </c>
      <c r="M817" t="s">
        <v>8975</v>
      </c>
      <c r="N817" t="s">
        <v>8976</v>
      </c>
      <c r="P817" t="s">
        <v>8977</v>
      </c>
      <c r="S817" t="s">
        <v>8978</v>
      </c>
      <c r="T817" t="s">
        <v>8979</v>
      </c>
      <c r="X817">
        <v>24</v>
      </c>
      <c r="Z817" s="1">
        <v>43850</v>
      </c>
      <c r="AC817" t="s">
        <v>42</v>
      </c>
      <c r="AD817" t="s">
        <v>43</v>
      </c>
    </row>
    <row r="818" spans="1:30" x14ac:dyDescent="0.25">
      <c r="A818" t="s">
        <v>8980</v>
      </c>
      <c r="B818" t="s">
        <v>8981</v>
      </c>
      <c r="C818" t="s">
        <v>8982</v>
      </c>
      <c r="D818" t="s">
        <v>4939</v>
      </c>
      <c r="E818" s="1">
        <v>43752</v>
      </c>
      <c r="F818">
        <v>2019</v>
      </c>
      <c r="I818">
        <v>1</v>
      </c>
      <c r="J818">
        <v>5</v>
      </c>
      <c r="K818" t="s">
        <v>8983</v>
      </c>
      <c r="M818" t="s">
        <v>4941</v>
      </c>
      <c r="N818" t="s">
        <v>8984</v>
      </c>
      <c r="P818" t="s">
        <v>8985</v>
      </c>
      <c r="Q818" t="s">
        <v>8986</v>
      </c>
      <c r="R818" t="s">
        <v>8987</v>
      </c>
      <c r="S818" t="s">
        <v>8988</v>
      </c>
      <c r="T818" t="s">
        <v>8989</v>
      </c>
      <c r="X818">
        <v>16</v>
      </c>
      <c r="Y818" t="s">
        <v>42</v>
      </c>
      <c r="Z818" s="1">
        <v>43752</v>
      </c>
      <c r="AC818" t="s">
        <v>42</v>
      </c>
      <c r="AD818" t="s">
        <v>43</v>
      </c>
    </row>
    <row r="819" spans="1:30" x14ac:dyDescent="0.25">
      <c r="A819" t="s">
        <v>8990</v>
      </c>
      <c r="B819" t="s">
        <v>8991</v>
      </c>
      <c r="C819" t="s">
        <v>8992</v>
      </c>
      <c r="D819" t="s">
        <v>8993</v>
      </c>
      <c r="E819" s="1">
        <v>44049</v>
      </c>
      <c r="F819">
        <v>2019</v>
      </c>
      <c r="I819">
        <v>1</v>
      </c>
      <c r="J819">
        <v>6</v>
      </c>
      <c r="K819" t="s">
        <v>8994</v>
      </c>
      <c r="M819" t="s">
        <v>8995</v>
      </c>
      <c r="N819" t="s">
        <v>8996</v>
      </c>
      <c r="P819" t="s">
        <v>8997</v>
      </c>
      <c r="Q819" t="s">
        <v>8998</v>
      </c>
      <c r="R819" t="s">
        <v>8999</v>
      </c>
      <c r="S819" t="s">
        <v>9000</v>
      </c>
      <c r="T819" t="s">
        <v>9001</v>
      </c>
      <c r="X819">
        <v>12</v>
      </c>
      <c r="Y819" t="s">
        <v>42</v>
      </c>
      <c r="Z819" s="1">
        <v>44049</v>
      </c>
      <c r="AC819" t="s">
        <v>42</v>
      </c>
      <c r="AD819" t="s">
        <v>43</v>
      </c>
    </row>
    <row r="820" spans="1:30" x14ac:dyDescent="0.25">
      <c r="A820" t="s">
        <v>9002</v>
      </c>
      <c r="B820" t="s">
        <v>9003</v>
      </c>
      <c r="C820" t="s">
        <v>9004</v>
      </c>
      <c r="D820" t="s">
        <v>9005</v>
      </c>
      <c r="E820" s="1">
        <v>43391</v>
      </c>
      <c r="F820">
        <v>2018</v>
      </c>
      <c r="I820">
        <v>199</v>
      </c>
      <c r="J820">
        <v>203</v>
      </c>
      <c r="K820" t="s">
        <v>9006</v>
      </c>
      <c r="M820" t="s">
        <v>9007</v>
      </c>
      <c r="N820" t="s">
        <v>9008</v>
      </c>
      <c r="P820" t="s">
        <v>9009</v>
      </c>
      <c r="Q820" t="s">
        <v>9010</v>
      </c>
      <c r="R820" t="s">
        <v>9011</v>
      </c>
      <c r="S820" t="s">
        <v>9012</v>
      </c>
      <c r="T820" t="s">
        <v>9013</v>
      </c>
      <c r="X820">
        <v>5</v>
      </c>
      <c r="Y820" t="s">
        <v>42</v>
      </c>
      <c r="Z820" s="1">
        <v>43391</v>
      </c>
      <c r="AC820" t="s">
        <v>42</v>
      </c>
      <c r="AD820" t="s">
        <v>43</v>
      </c>
    </row>
    <row r="821" spans="1:30" x14ac:dyDescent="0.25">
      <c r="A821" t="s">
        <v>9014</v>
      </c>
      <c r="B821" t="s">
        <v>9015</v>
      </c>
      <c r="C821" t="s">
        <v>9016</v>
      </c>
      <c r="D821" t="s">
        <v>9017</v>
      </c>
      <c r="E821" s="1">
        <v>42103</v>
      </c>
      <c r="F821">
        <v>2014</v>
      </c>
      <c r="G821">
        <v>2</v>
      </c>
      <c r="I821">
        <v>459</v>
      </c>
      <c r="J821">
        <v>462</v>
      </c>
      <c r="K821" t="s">
        <v>9018</v>
      </c>
      <c r="M821" t="s">
        <v>9019</v>
      </c>
      <c r="N821" t="s">
        <v>9020</v>
      </c>
      <c r="P821" t="s">
        <v>9021</v>
      </c>
      <c r="Q821" t="s">
        <v>9022</v>
      </c>
      <c r="R821" t="s">
        <v>9023</v>
      </c>
      <c r="S821" t="s">
        <v>9024</v>
      </c>
      <c r="T821" t="s">
        <v>9025</v>
      </c>
      <c r="X821">
        <v>7</v>
      </c>
      <c r="Y821" t="s">
        <v>42</v>
      </c>
      <c r="Z821" s="1">
        <v>42103</v>
      </c>
      <c r="AC821" t="s">
        <v>42</v>
      </c>
      <c r="AD821" t="s">
        <v>43</v>
      </c>
    </row>
    <row r="822" spans="1:30" x14ac:dyDescent="0.25">
      <c r="A822" t="s">
        <v>9026</v>
      </c>
      <c r="B822" t="s">
        <v>9027</v>
      </c>
      <c r="C822" t="s">
        <v>9028</v>
      </c>
      <c r="D822" t="s">
        <v>9029</v>
      </c>
      <c r="E822" s="1">
        <v>40515</v>
      </c>
      <c r="F822">
        <v>2010</v>
      </c>
      <c r="I822">
        <v>62</v>
      </c>
      <c r="J822">
        <v>66</v>
      </c>
      <c r="K822" t="s">
        <v>9030</v>
      </c>
      <c r="L822" t="s">
        <v>9031</v>
      </c>
      <c r="M822" t="s">
        <v>9032</v>
      </c>
      <c r="N822" t="s">
        <v>9033</v>
      </c>
      <c r="P822" t="s">
        <v>9034</v>
      </c>
      <c r="Q822" t="s">
        <v>9035</v>
      </c>
      <c r="R822" t="s">
        <v>9036</v>
      </c>
      <c r="S822" t="s">
        <v>9037</v>
      </c>
      <c r="T822" t="s">
        <v>9038</v>
      </c>
      <c r="X822">
        <v>15</v>
      </c>
      <c r="Y822" t="s">
        <v>42</v>
      </c>
      <c r="Z822" s="1">
        <v>40515</v>
      </c>
      <c r="AC822" t="s">
        <v>42</v>
      </c>
      <c r="AD822" t="s">
        <v>43</v>
      </c>
    </row>
    <row r="823" spans="1:30" x14ac:dyDescent="0.25">
      <c r="A823" t="s">
        <v>9039</v>
      </c>
      <c r="B823" t="s">
        <v>9040</v>
      </c>
      <c r="C823" t="s">
        <v>9041</v>
      </c>
      <c r="D823" t="s">
        <v>8216</v>
      </c>
      <c r="E823" s="1">
        <v>45077</v>
      </c>
      <c r="F823">
        <v>2023</v>
      </c>
      <c r="I823">
        <v>1</v>
      </c>
      <c r="J823">
        <v>5</v>
      </c>
      <c r="K823" t="s">
        <v>9042</v>
      </c>
      <c r="M823" t="s">
        <v>8218</v>
      </c>
      <c r="N823" t="s">
        <v>9043</v>
      </c>
      <c r="P823" t="s">
        <v>9044</v>
      </c>
      <c r="Q823" t="s">
        <v>9045</v>
      </c>
      <c r="R823" t="s">
        <v>9046</v>
      </c>
      <c r="X823">
        <v>10</v>
      </c>
      <c r="Z823" s="1">
        <v>45077</v>
      </c>
      <c r="AC823" t="s">
        <v>42</v>
      </c>
      <c r="AD823" t="s">
        <v>43</v>
      </c>
    </row>
    <row r="824" spans="1:30" x14ac:dyDescent="0.25">
      <c r="A824" t="s">
        <v>9047</v>
      </c>
      <c r="B824" t="s">
        <v>9048</v>
      </c>
      <c r="C824" t="s">
        <v>9049</v>
      </c>
      <c r="D824" t="s">
        <v>9050</v>
      </c>
      <c r="E824" s="1">
        <v>45118</v>
      </c>
      <c r="F824">
        <v>2023</v>
      </c>
      <c r="I824">
        <v>1</v>
      </c>
      <c r="J824">
        <v>10</v>
      </c>
      <c r="K824" t="s">
        <v>9051</v>
      </c>
      <c r="L824" t="s">
        <v>1370</v>
      </c>
      <c r="M824" t="s">
        <v>9052</v>
      </c>
      <c r="N824" t="s">
        <v>9053</v>
      </c>
      <c r="P824" t="s">
        <v>9054</v>
      </c>
      <c r="R824" t="s">
        <v>9055</v>
      </c>
      <c r="X824">
        <v>20</v>
      </c>
      <c r="Z824" s="1">
        <v>45118</v>
      </c>
      <c r="AC824" t="s">
        <v>42</v>
      </c>
      <c r="AD824" t="s">
        <v>43</v>
      </c>
    </row>
    <row r="825" spans="1:30" x14ac:dyDescent="0.25">
      <c r="A825" t="s">
        <v>9056</v>
      </c>
      <c r="B825" t="s">
        <v>9057</v>
      </c>
      <c r="C825" t="s">
        <v>9058</v>
      </c>
      <c r="D825" t="s">
        <v>9059</v>
      </c>
      <c r="E825" s="1">
        <v>43150</v>
      </c>
      <c r="F825">
        <v>2017</v>
      </c>
      <c r="I825">
        <v>503</v>
      </c>
      <c r="J825">
        <v>507</v>
      </c>
      <c r="K825" t="s">
        <v>9060</v>
      </c>
      <c r="M825" t="s">
        <v>9061</v>
      </c>
      <c r="N825" t="s">
        <v>9062</v>
      </c>
      <c r="P825" t="s">
        <v>9063</v>
      </c>
      <c r="R825" t="s">
        <v>9064</v>
      </c>
      <c r="S825" t="s">
        <v>9065</v>
      </c>
      <c r="T825" t="s">
        <v>9066</v>
      </c>
      <c r="X825">
        <v>5</v>
      </c>
      <c r="Y825" t="s">
        <v>42</v>
      </c>
      <c r="Z825" s="1">
        <v>43150</v>
      </c>
      <c r="AC825" t="s">
        <v>42</v>
      </c>
      <c r="AD825" t="s">
        <v>43</v>
      </c>
    </row>
    <row r="826" spans="1:30" x14ac:dyDescent="0.25">
      <c r="A826" t="s">
        <v>9067</v>
      </c>
      <c r="B826" t="s">
        <v>7134</v>
      </c>
      <c r="C826" t="s">
        <v>9068</v>
      </c>
      <c r="D826" t="s">
        <v>9069</v>
      </c>
      <c r="E826" s="1">
        <v>44454</v>
      </c>
      <c r="F826">
        <v>2021</v>
      </c>
      <c r="I826">
        <v>588</v>
      </c>
      <c r="J826">
        <v>591</v>
      </c>
      <c r="K826" t="s">
        <v>9070</v>
      </c>
      <c r="M826" t="s">
        <v>9071</v>
      </c>
      <c r="N826" t="s">
        <v>9072</v>
      </c>
      <c r="P826" t="s">
        <v>9073</v>
      </c>
      <c r="R826" t="s">
        <v>9074</v>
      </c>
      <c r="S826" t="s">
        <v>9075</v>
      </c>
      <c r="T826" t="s">
        <v>9076</v>
      </c>
      <c r="X826">
        <v>10</v>
      </c>
      <c r="Y826" t="s">
        <v>42</v>
      </c>
      <c r="Z826" s="1">
        <v>44454</v>
      </c>
      <c r="AC826" t="s">
        <v>42</v>
      </c>
      <c r="AD826" t="s">
        <v>43</v>
      </c>
    </row>
    <row r="827" spans="1:30" x14ac:dyDescent="0.25">
      <c r="A827" t="s">
        <v>9077</v>
      </c>
      <c r="B827" t="s">
        <v>2003</v>
      </c>
      <c r="C827" t="s">
        <v>2004</v>
      </c>
      <c r="D827" t="s">
        <v>9078</v>
      </c>
      <c r="E827" s="1">
        <v>44119</v>
      </c>
      <c r="F827">
        <v>2020</v>
      </c>
      <c r="I827">
        <v>1</v>
      </c>
      <c r="J827">
        <v>4</v>
      </c>
      <c r="K827" t="s">
        <v>9079</v>
      </c>
      <c r="L827" t="s">
        <v>9080</v>
      </c>
      <c r="M827" t="s">
        <v>9081</v>
      </c>
      <c r="N827" t="s">
        <v>9082</v>
      </c>
      <c r="P827" t="s">
        <v>9083</v>
      </c>
      <c r="Q827" t="s">
        <v>2010</v>
      </c>
      <c r="R827" t="s">
        <v>9084</v>
      </c>
      <c r="S827" t="s">
        <v>9085</v>
      </c>
      <c r="T827" t="s">
        <v>9086</v>
      </c>
      <c r="X827">
        <v>15</v>
      </c>
      <c r="Y827" t="s">
        <v>42</v>
      </c>
      <c r="Z827" s="1">
        <v>44119</v>
      </c>
      <c r="AC827" t="s">
        <v>42</v>
      </c>
      <c r="AD827" t="s">
        <v>43</v>
      </c>
    </row>
    <row r="828" spans="1:30" x14ac:dyDescent="0.25">
      <c r="A828" t="s">
        <v>9087</v>
      </c>
      <c r="B828" t="s">
        <v>9088</v>
      </c>
      <c r="C828" t="s">
        <v>9089</v>
      </c>
      <c r="D828" t="s">
        <v>7050</v>
      </c>
      <c r="E828" s="1">
        <v>44607</v>
      </c>
      <c r="F828">
        <v>2021</v>
      </c>
      <c r="I828">
        <v>1</v>
      </c>
      <c r="J828">
        <v>5</v>
      </c>
      <c r="K828" t="s">
        <v>9090</v>
      </c>
      <c r="L828" t="s">
        <v>977</v>
      </c>
      <c r="M828" t="s">
        <v>7052</v>
      </c>
      <c r="N828" t="s">
        <v>9091</v>
      </c>
      <c r="P828" t="s">
        <v>9092</v>
      </c>
      <c r="Q828" t="s">
        <v>9093</v>
      </c>
      <c r="R828" t="s">
        <v>9094</v>
      </c>
      <c r="S828" t="s">
        <v>9095</v>
      </c>
      <c r="T828" t="s">
        <v>9096</v>
      </c>
      <c r="X828">
        <v>32</v>
      </c>
      <c r="Z828" s="1">
        <v>44607</v>
      </c>
      <c r="AC828" t="s">
        <v>42</v>
      </c>
      <c r="AD828" t="s">
        <v>43</v>
      </c>
    </row>
    <row r="829" spans="1:30" x14ac:dyDescent="0.25">
      <c r="A829" t="s">
        <v>9097</v>
      </c>
      <c r="B829" t="s">
        <v>9098</v>
      </c>
      <c r="C829" t="s">
        <v>9099</v>
      </c>
      <c r="D829" t="s">
        <v>533</v>
      </c>
      <c r="E829" s="1">
        <v>45184</v>
      </c>
      <c r="F829">
        <v>2023</v>
      </c>
      <c r="I829">
        <v>665</v>
      </c>
      <c r="J829">
        <v>671</v>
      </c>
      <c r="K829" t="s">
        <v>9100</v>
      </c>
      <c r="L829" t="s">
        <v>535</v>
      </c>
      <c r="M829" t="s">
        <v>536</v>
      </c>
      <c r="N829" t="s">
        <v>9101</v>
      </c>
      <c r="O829" t="s">
        <v>3409</v>
      </c>
      <c r="P829" t="s">
        <v>9102</v>
      </c>
      <c r="Q829" t="s">
        <v>9103</v>
      </c>
      <c r="R829" t="s">
        <v>9104</v>
      </c>
      <c r="S829" t="s">
        <v>9105</v>
      </c>
      <c r="T829" t="s">
        <v>9106</v>
      </c>
      <c r="X829">
        <v>24</v>
      </c>
      <c r="Y829" t="s">
        <v>42</v>
      </c>
      <c r="Z829" s="1">
        <v>45184</v>
      </c>
      <c r="AC829" t="s">
        <v>42</v>
      </c>
      <c r="AD829" t="s">
        <v>43</v>
      </c>
    </row>
    <row r="830" spans="1:30" x14ac:dyDescent="0.25">
      <c r="A830" t="s">
        <v>9107</v>
      </c>
      <c r="B830" t="s">
        <v>9108</v>
      </c>
      <c r="C830" t="s">
        <v>9109</v>
      </c>
      <c r="D830" t="s">
        <v>9110</v>
      </c>
      <c r="E830" s="1">
        <v>44116</v>
      </c>
      <c r="F830">
        <v>2020</v>
      </c>
      <c r="I830">
        <v>119</v>
      </c>
      <c r="J830">
        <v>120</v>
      </c>
      <c r="K830" t="s">
        <v>9111</v>
      </c>
      <c r="M830" t="s">
        <v>9112</v>
      </c>
      <c r="N830" t="s">
        <v>9113</v>
      </c>
      <c r="P830" t="s">
        <v>9114</v>
      </c>
      <c r="Q830" t="s">
        <v>9115</v>
      </c>
      <c r="R830" t="s">
        <v>9116</v>
      </c>
      <c r="S830" t="s">
        <v>9117</v>
      </c>
      <c r="T830" t="s">
        <v>9118</v>
      </c>
      <c r="X830">
        <v>5</v>
      </c>
      <c r="Y830" t="s">
        <v>42</v>
      </c>
      <c r="Z830" s="1">
        <v>44116</v>
      </c>
      <c r="AC830" t="s">
        <v>42</v>
      </c>
      <c r="AD830" t="s">
        <v>43</v>
      </c>
    </row>
    <row r="831" spans="1:30" x14ac:dyDescent="0.25">
      <c r="A831" t="s">
        <v>9119</v>
      </c>
      <c r="B831" t="s">
        <v>9120</v>
      </c>
      <c r="C831" t="s">
        <v>9121</v>
      </c>
      <c r="D831" t="s">
        <v>9122</v>
      </c>
      <c r="E831" s="1">
        <v>44845</v>
      </c>
      <c r="F831">
        <v>2022</v>
      </c>
      <c r="I831">
        <v>3335</v>
      </c>
      <c r="J831">
        <v>3340</v>
      </c>
      <c r="K831" t="s">
        <v>9123</v>
      </c>
      <c r="L831" t="s">
        <v>1775</v>
      </c>
      <c r="M831" t="s">
        <v>9124</v>
      </c>
      <c r="N831" t="s">
        <v>9125</v>
      </c>
      <c r="O831" t="s">
        <v>9126</v>
      </c>
      <c r="P831" t="s">
        <v>9127</v>
      </c>
      <c r="Q831" t="s">
        <v>9128</v>
      </c>
      <c r="R831" t="s">
        <v>9129</v>
      </c>
      <c r="S831" t="s">
        <v>9130</v>
      </c>
      <c r="T831" t="s">
        <v>9131</v>
      </c>
      <c r="X831">
        <v>31</v>
      </c>
      <c r="Z831" s="1">
        <v>44845</v>
      </c>
      <c r="AC831" t="s">
        <v>42</v>
      </c>
      <c r="AD831" t="s">
        <v>43</v>
      </c>
    </row>
    <row r="832" spans="1:30" x14ac:dyDescent="0.25">
      <c r="A832" t="s">
        <v>9132</v>
      </c>
      <c r="B832" t="s">
        <v>9133</v>
      </c>
      <c r="C832" t="s">
        <v>9134</v>
      </c>
      <c r="D832" t="s">
        <v>3203</v>
      </c>
      <c r="E832" s="1">
        <v>44230</v>
      </c>
      <c r="F832">
        <v>2021</v>
      </c>
      <c r="I832">
        <v>103</v>
      </c>
      <c r="J832">
        <v>106</v>
      </c>
      <c r="K832" t="s">
        <v>9135</v>
      </c>
      <c r="M832" t="s">
        <v>3205</v>
      </c>
      <c r="N832" t="s">
        <v>9136</v>
      </c>
      <c r="P832" t="s">
        <v>9137</v>
      </c>
      <c r="Q832" t="s">
        <v>9138</v>
      </c>
      <c r="R832" t="s">
        <v>9139</v>
      </c>
      <c r="S832" t="s">
        <v>9140</v>
      </c>
      <c r="T832" t="s">
        <v>9141</v>
      </c>
      <c r="X832">
        <v>5</v>
      </c>
      <c r="Z832" s="1">
        <v>44230</v>
      </c>
      <c r="AC832" t="s">
        <v>42</v>
      </c>
      <c r="AD832" t="s">
        <v>43</v>
      </c>
    </row>
    <row r="833" spans="1:30" x14ac:dyDescent="0.25">
      <c r="A833" t="s">
        <v>9142</v>
      </c>
      <c r="B833" t="s">
        <v>9143</v>
      </c>
      <c r="C833" t="s">
        <v>9144</v>
      </c>
      <c r="D833" t="s">
        <v>9145</v>
      </c>
      <c r="E833" s="1">
        <v>40472</v>
      </c>
      <c r="F833">
        <v>2010</v>
      </c>
      <c r="I833">
        <v>243</v>
      </c>
      <c r="J833">
        <v>246</v>
      </c>
      <c r="K833" t="s">
        <v>9146</v>
      </c>
      <c r="L833" t="s">
        <v>6943</v>
      </c>
      <c r="M833" t="s">
        <v>9147</v>
      </c>
      <c r="P833" t="s">
        <v>9148</v>
      </c>
      <c r="Q833" t="s">
        <v>9149</v>
      </c>
      <c r="R833" t="s">
        <v>9150</v>
      </c>
      <c r="S833" t="s">
        <v>9151</v>
      </c>
      <c r="T833" t="s">
        <v>9152</v>
      </c>
      <c r="X833">
        <v>9</v>
      </c>
      <c r="Z833" s="1">
        <v>40472</v>
      </c>
      <c r="AC833" t="s">
        <v>42</v>
      </c>
      <c r="AD833" t="s">
        <v>43</v>
      </c>
    </row>
    <row r="834" spans="1:30" x14ac:dyDescent="0.25">
      <c r="A834" t="s">
        <v>9153</v>
      </c>
      <c r="B834" t="s">
        <v>9154</v>
      </c>
      <c r="C834" t="s">
        <v>9155</v>
      </c>
      <c r="D834" t="s">
        <v>9156</v>
      </c>
      <c r="E834" s="1">
        <v>44183</v>
      </c>
      <c r="F834">
        <v>2021</v>
      </c>
      <c r="I834">
        <v>1447</v>
      </c>
      <c r="J834">
        <v>1451</v>
      </c>
      <c r="K834" t="s">
        <v>9157</v>
      </c>
      <c r="L834" t="s">
        <v>4351</v>
      </c>
      <c r="M834" t="s">
        <v>9158</v>
      </c>
      <c r="N834" t="s">
        <v>9159</v>
      </c>
      <c r="P834" t="s">
        <v>9160</v>
      </c>
      <c r="Q834" t="s">
        <v>9161</v>
      </c>
      <c r="R834" t="s">
        <v>9162</v>
      </c>
      <c r="S834" t="s">
        <v>9163</v>
      </c>
      <c r="T834" t="s">
        <v>9164</v>
      </c>
      <c r="X834">
        <v>17</v>
      </c>
      <c r="Z834" s="1">
        <v>44183</v>
      </c>
      <c r="AC834" t="s">
        <v>42</v>
      </c>
      <c r="AD834" t="s">
        <v>43</v>
      </c>
    </row>
    <row r="835" spans="1:30" x14ac:dyDescent="0.25">
      <c r="A835" t="s">
        <v>9165</v>
      </c>
      <c r="B835" t="s">
        <v>9166</v>
      </c>
      <c r="C835" t="s">
        <v>9167</v>
      </c>
      <c r="D835" t="s">
        <v>4975</v>
      </c>
      <c r="E835" s="1">
        <v>43440</v>
      </c>
      <c r="F835">
        <v>2018</v>
      </c>
      <c r="I835">
        <v>1</v>
      </c>
      <c r="J835">
        <v>6</v>
      </c>
      <c r="K835" t="s">
        <v>9168</v>
      </c>
      <c r="M835" t="s">
        <v>4977</v>
      </c>
      <c r="N835" t="s">
        <v>9169</v>
      </c>
      <c r="P835" t="s">
        <v>9170</v>
      </c>
      <c r="R835" t="s">
        <v>9171</v>
      </c>
      <c r="S835" t="s">
        <v>9172</v>
      </c>
      <c r="T835" t="s">
        <v>9173</v>
      </c>
      <c r="X835">
        <v>17</v>
      </c>
      <c r="Y835" t="s">
        <v>42</v>
      </c>
      <c r="Z835" s="1">
        <v>43440</v>
      </c>
      <c r="AC835" t="s">
        <v>42</v>
      </c>
      <c r="AD835" t="s">
        <v>43</v>
      </c>
    </row>
    <row r="836" spans="1:30" x14ac:dyDescent="0.25">
      <c r="A836" t="s">
        <v>9174</v>
      </c>
      <c r="B836" t="s">
        <v>9175</v>
      </c>
      <c r="C836" t="s">
        <v>9176</v>
      </c>
      <c r="D836" t="s">
        <v>9177</v>
      </c>
      <c r="E836" s="1">
        <v>40875</v>
      </c>
      <c r="F836">
        <v>2011</v>
      </c>
      <c r="I836">
        <v>1</v>
      </c>
      <c r="J836">
        <v>4</v>
      </c>
      <c r="K836" t="s">
        <v>9178</v>
      </c>
      <c r="M836" t="s">
        <v>9179</v>
      </c>
      <c r="P836" t="s">
        <v>9180</v>
      </c>
      <c r="Q836" t="s">
        <v>9181</v>
      </c>
      <c r="R836" t="s">
        <v>9182</v>
      </c>
      <c r="S836" t="s">
        <v>9183</v>
      </c>
      <c r="T836" t="s">
        <v>9184</v>
      </c>
      <c r="X836">
        <v>6</v>
      </c>
      <c r="Z836" s="1">
        <v>40875</v>
      </c>
      <c r="AC836" t="s">
        <v>42</v>
      </c>
      <c r="AD836" t="s">
        <v>43</v>
      </c>
    </row>
    <row r="837" spans="1:30" x14ac:dyDescent="0.25">
      <c r="A837" t="s">
        <v>8633</v>
      </c>
      <c r="B837" t="s">
        <v>9185</v>
      </c>
      <c r="C837" t="s">
        <v>9186</v>
      </c>
      <c r="D837" t="s">
        <v>6887</v>
      </c>
      <c r="E837" s="1">
        <v>41285</v>
      </c>
      <c r="F837">
        <v>1977</v>
      </c>
      <c r="G837">
        <v>26</v>
      </c>
      <c r="H837">
        <v>3</v>
      </c>
      <c r="I837">
        <v>202</v>
      </c>
      <c r="J837">
        <v>206</v>
      </c>
      <c r="K837" t="s">
        <v>8636</v>
      </c>
      <c r="L837" t="s">
        <v>6889</v>
      </c>
      <c r="N837" t="s">
        <v>9187</v>
      </c>
      <c r="P837" t="s">
        <v>9188</v>
      </c>
      <c r="R837" t="s">
        <v>9189</v>
      </c>
      <c r="W837">
        <v>2</v>
      </c>
      <c r="X837">
        <v>3</v>
      </c>
      <c r="Y837" t="s">
        <v>42</v>
      </c>
      <c r="Z837" s="1">
        <v>41285</v>
      </c>
      <c r="AC837" t="s">
        <v>42</v>
      </c>
      <c r="AD837" t="s">
        <v>57</v>
      </c>
    </row>
    <row r="838" spans="1:30" x14ac:dyDescent="0.25">
      <c r="A838" t="s">
        <v>9190</v>
      </c>
      <c r="B838" t="s">
        <v>9191</v>
      </c>
      <c r="C838" t="s">
        <v>9192</v>
      </c>
      <c r="D838" t="s">
        <v>9193</v>
      </c>
      <c r="E838" s="1">
        <v>44677</v>
      </c>
      <c r="F838">
        <v>2021</v>
      </c>
      <c r="I838">
        <v>1</v>
      </c>
      <c r="J838">
        <v>6</v>
      </c>
      <c r="K838" t="s">
        <v>9194</v>
      </c>
      <c r="L838" t="s">
        <v>9195</v>
      </c>
      <c r="M838" t="s">
        <v>9196</v>
      </c>
      <c r="N838" t="s">
        <v>9197</v>
      </c>
      <c r="P838" t="s">
        <v>9198</v>
      </c>
      <c r="R838" t="s">
        <v>9199</v>
      </c>
      <c r="S838" t="s">
        <v>9200</v>
      </c>
      <c r="T838" t="s">
        <v>9201</v>
      </c>
      <c r="X838">
        <v>8</v>
      </c>
      <c r="Y838" t="s">
        <v>42</v>
      </c>
      <c r="Z838" s="1">
        <v>44677</v>
      </c>
      <c r="AC838" t="s">
        <v>42</v>
      </c>
      <c r="AD838" t="s">
        <v>43</v>
      </c>
    </row>
    <row r="839" spans="1:30" x14ac:dyDescent="0.25">
      <c r="A839" t="s">
        <v>9202</v>
      </c>
      <c r="B839" t="s">
        <v>1815</v>
      </c>
      <c r="C839" t="s">
        <v>1816</v>
      </c>
      <c r="D839" t="s">
        <v>8614</v>
      </c>
      <c r="E839" s="1">
        <v>40694</v>
      </c>
      <c r="F839">
        <v>2011</v>
      </c>
      <c r="I839">
        <v>2871</v>
      </c>
      <c r="J839">
        <v>2875</v>
      </c>
      <c r="K839" t="s">
        <v>9203</v>
      </c>
      <c r="L839" t="s">
        <v>2913</v>
      </c>
      <c r="M839" t="s">
        <v>8616</v>
      </c>
      <c r="P839" t="s">
        <v>9204</v>
      </c>
      <c r="Q839" t="s">
        <v>9205</v>
      </c>
      <c r="R839" t="s">
        <v>9206</v>
      </c>
      <c r="S839" t="s">
        <v>9207</v>
      </c>
      <c r="T839" t="s">
        <v>9208</v>
      </c>
      <c r="X839">
        <v>6</v>
      </c>
      <c r="Z839" s="1">
        <v>40694</v>
      </c>
      <c r="AC839" t="s">
        <v>42</v>
      </c>
      <c r="AD839" t="s">
        <v>43</v>
      </c>
    </row>
    <row r="840" spans="1:30" x14ac:dyDescent="0.25">
      <c r="A840" t="s">
        <v>9209</v>
      </c>
      <c r="B840" t="s">
        <v>6108</v>
      </c>
      <c r="C840" t="s">
        <v>9210</v>
      </c>
      <c r="D840" t="s">
        <v>9211</v>
      </c>
      <c r="E840" s="1">
        <v>40843</v>
      </c>
      <c r="F840">
        <v>2011</v>
      </c>
      <c r="I840">
        <v>534</v>
      </c>
      <c r="J840">
        <v>539</v>
      </c>
      <c r="K840" t="s">
        <v>9212</v>
      </c>
      <c r="M840" t="s">
        <v>9213</v>
      </c>
      <c r="N840" t="s">
        <v>9214</v>
      </c>
      <c r="P840" t="s">
        <v>9215</v>
      </c>
      <c r="Q840" t="s">
        <v>9216</v>
      </c>
      <c r="R840" t="s">
        <v>9217</v>
      </c>
      <c r="S840" t="s">
        <v>9218</v>
      </c>
      <c r="T840" t="s">
        <v>9219</v>
      </c>
      <c r="W840">
        <v>3</v>
      </c>
      <c r="X840">
        <v>10</v>
      </c>
      <c r="Y840" t="s">
        <v>42</v>
      </c>
      <c r="Z840" s="1">
        <v>40843</v>
      </c>
      <c r="AC840" t="s">
        <v>42</v>
      </c>
      <c r="AD840" t="s">
        <v>43</v>
      </c>
    </row>
    <row r="841" spans="1:30" x14ac:dyDescent="0.25">
      <c r="A841" t="s">
        <v>9220</v>
      </c>
      <c r="B841" t="s">
        <v>9221</v>
      </c>
      <c r="C841" t="s">
        <v>9222</v>
      </c>
      <c r="D841" t="s">
        <v>9223</v>
      </c>
      <c r="E841" s="1">
        <v>44972</v>
      </c>
      <c r="F841">
        <v>2022</v>
      </c>
      <c r="I841">
        <v>877</v>
      </c>
      <c r="J841">
        <v>882</v>
      </c>
      <c r="K841" t="s">
        <v>9224</v>
      </c>
      <c r="M841" t="s">
        <v>9225</v>
      </c>
      <c r="N841" t="s">
        <v>9226</v>
      </c>
      <c r="O841" t="s">
        <v>9227</v>
      </c>
      <c r="P841" t="s">
        <v>9228</v>
      </c>
      <c r="Q841" t="s">
        <v>9229</v>
      </c>
      <c r="R841" t="s">
        <v>9230</v>
      </c>
      <c r="S841" t="s">
        <v>9231</v>
      </c>
      <c r="T841" t="s">
        <v>9232</v>
      </c>
      <c r="X841">
        <v>12</v>
      </c>
      <c r="Y841" t="s">
        <v>42</v>
      </c>
      <c r="Z841" s="1">
        <v>44972</v>
      </c>
      <c r="AC841" t="s">
        <v>42</v>
      </c>
      <c r="AD841" t="s">
        <v>43</v>
      </c>
    </row>
    <row r="842" spans="1:30" x14ac:dyDescent="0.25">
      <c r="A842" t="s">
        <v>9233</v>
      </c>
      <c r="B842" t="s">
        <v>9234</v>
      </c>
      <c r="C842" t="s">
        <v>9235</v>
      </c>
      <c r="D842" t="s">
        <v>3780</v>
      </c>
      <c r="E842" s="1">
        <v>42555</v>
      </c>
      <c r="F842">
        <v>2016</v>
      </c>
      <c r="I842">
        <v>920</v>
      </c>
      <c r="J842">
        <v>925</v>
      </c>
      <c r="K842" t="s">
        <v>9236</v>
      </c>
      <c r="M842" t="s">
        <v>3782</v>
      </c>
      <c r="N842" t="s">
        <v>9237</v>
      </c>
      <c r="P842" t="s">
        <v>9238</v>
      </c>
      <c r="Q842" t="s">
        <v>9239</v>
      </c>
      <c r="R842" t="s">
        <v>9240</v>
      </c>
      <c r="S842" t="s">
        <v>9241</v>
      </c>
      <c r="T842" t="s">
        <v>9242</v>
      </c>
      <c r="X842">
        <v>22</v>
      </c>
      <c r="Y842" t="s">
        <v>42</v>
      </c>
      <c r="Z842" s="1">
        <v>42555</v>
      </c>
      <c r="AC842" t="s">
        <v>42</v>
      </c>
      <c r="AD842" t="s">
        <v>43</v>
      </c>
    </row>
    <row r="843" spans="1:30" x14ac:dyDescent="0.25">
      <c r="A843" t="s">
        <v>9243</v>
      </c>
      <c r="B843" t="s">
        <v>9244</v>
      </c>
      <c r="C843" t="s">
        <v>9245</v>
      </c>
      <c r="D843" t="s">
        <v>5158</v>
      </c>
      <c r="E843" s="1">
        <v>43948</v>
      </c>
      <c r="F843">
        <v>2019</v>
      </c>
      <c r="I843">
        <v>1</v>
      </c>
      <c r="J843">
        <v>6</v>
      </c>
      <c r="K843" t="s">
        <v>9246</v>
      </c>
      <c r="L843" t="s">
        <v>5160</v>
      </c>
      <c r="M843" t="s">
        <v>5161</v>
      </c>
      <c r="N843" t="s">
        <v>9247</v>
      </c>
      <c r="P843" t="s">
        <v>9248</v>
      </c>
      <c r="Q843" t="s">
        <v>9249</v>
      </c>
      <c r="R843" t="s">
        <v>9250</v>
      </c>
      <c r="S843" t="s">
        <v>9251</v>
      </c>
      <c r="T843" t="s">
        <v>9252</v>
      </c>
      <c r="X843">
        <v>12</v>
      </c>
      <c r="Y843" t="s">
        <v>42</v>
      </c>
      <c r="Z843" s="1">
        <v>43948</v>
      </c>
      <c r="AC843" t="s">
        <v>42</v>
      </c>
      <c r="AD843" t="s">
        <v>43</v>
      </c>
    </row>
    <row r="844" spans="1:30" x14ac:dyDescent="0.25">
      <c r="A844" t="s">
        <v>9253</v>
      </c>
      <c r="B844" t="s">
        <v>9254</v>
      </c>
      <c r="C844" t="s">
        <v>9255</v>
      </c>
      <c r="D844" t="s">
        <v>9256</v>
      </c>
      <c r="E844" s="1">
        <v>45191</v>
      </c>
      <c r="F844">
        <v>2023</v>
      </c>
      <c r="I844">
        <v>1636</v>
      </c>
      <c r="J844">
        <v>1641</v>
      </c>
      <c r="K844" t="s">
        <v>9257</v>
      </c>
      <c r="M844" t="s">
        <v>9258</v>
      </c>
      <c r="N844" t="s">
        <v>9259</v>
      </c>
      <c r="P844" t="s">
        <v>9260</v>
      </c>
      <c r="Q844" t="s">
        <v>9261</v>
      </c>
      <c r="R844" t="s">
        <v>9262</v>
      </c>
      <c r="S844" t="s">
        <v>9263</v>
      </c>
      <c r="T844" t="s">
        <v>9264</v>
      </c>
      <c r="X844">
        <v>15</v>
      </c>
      <c r="Y844" t="s">
        <v>42</v>
      </c>
      <c r="Z844" s="1">
        <v>45191</v>
      </c>
      <c r="AC844" t="s">
        <v>42</v>
      </c>
      <c r="AD844" t="s">
        <v>43</v>
      </c>
    </row>
    <row r="845" spans="1:30" x14ac:dyDescent="0.25">
      <c r="A845" t="s">
        <v>9265</v>
      </c>
      <c r="B845" t="s">
        <v>9266</v>
      </c>
      <c r="C845" t="s">
        <v>9267</v>
      </c>
      <c r="D845" t="s">
        <v>9268</v>
      </c>
      <c r="E845" s="1">
        <v>41284</v>
      </c>
      <c r="F845">
        <v>2012</v>
      </c>
      <c r="I845">
        <v>1</v>
      </c>
      <c r="J845">
        <v>3</v>
      </c>
      <c r="K845" t="s">
        <v>9269</v>
      </c>
      <c r="L845" t="s">
        <v>977</v>
      </c>
      <c r="M845" t="s">
        <v>9270</v>
      </c>
      <c r="N845" t="s">
        <v>9271</v>
      </c>
      <c r="P845" t="s">
        <v>9272</v>
      </c>
      <c r="Q845" t="s">
        <v>9273</v>
      </c>
      <c r="R845" t="s">
        <v>9274</v>
      </c>
      <c r="S845" t="s">
        <v>9275</v>
      </c>
      <c r="T845" t="s">
        <v>9276</v>
      </c>
      <c r="X845">
        <v>2</v>
      </c>
      <c r="Y845" t="s">
        <v>42</v>
      </c>
      <c r="Z845" s="1">
        <v>41284</v>
      </c>
      <c r="AC845" t="s">
        <v>42</v>
      </c>
      <c r="AD845" t="s">
        <v>43</v>
      </c>
    </row>
    <row r="846" spans="1:30" x14ac:dyDescent="0.25">
      <c r="A846" t="s">
        <v>9277</v>
      </c>
      <c r="B846" t="s">
        <v>9278</v>
      </c>
      <c r="C846" t="s">
        <v>9279</v>
      </c>
      <c r="D846" t="s">
        <v>9280</v>
      </c>
      <c r="E846" s="1">
        <v>37474</v>
      </c>
      <c r="F846">
        <v>1993</v>
      </c>
      <c r="I846">
        <v>368</v>
      </c>
      <c r="J846" t="s">
        <v>9281</v>
      </c>
      <c r="K846" t="s">
        <v>9282</v>
      </c>
      <c r="M846" t="s">
        <v>9283</v>
      </c>
      <c r="P846" t="s">
        <v>9284</v>
      </c>
      <c r="R846" t="s">
        <v>9285</v>
      </c>
      <c r="S846" t="s">
        <v>9286</v>
      </c>
      <c r="T846" t="s">
        <v>9287</v>
      </c>
      <c r="Z846" s="1">
        <v>37474</v>
      </c>
      <c r="AC846" t="s">
        <v>117</v>
      </c>
      <c r="AD846" t="s">
        <v>118</v>
      </c>
    </row>
    <row r="847" spans="1:30" x14ac:dyDescent="0.25">
      <c r="A847" t="s">
        <v>9288</v>
      </c>
      <c r="B847" t="s">
        <v>9289</v>
      </c>
      <c r="C847" t="s">
        <v>9290</v>
      </c>
      <c r="D847" t="s">
        <v>4731</v>
      </c>
      <c r="E847" s="1">
        <v>42320</v>
      </c>
      <c r="F847">
        <v>2015</v>
      </c>
      <c r="I847">
        <v>3123</v>
      </c>
      <c r="J847">
        <v>3126</v>
      </c>
      <c r="K847" t="s">
        <v>9291</v>
      </c>
      <c r="L847" t="s">
        <v>650</v>
      </c>
      <c r="M847" t="s">
        <v>4733</v>
      </c>
      <c r="N847" t="s">
        <v>9292</v>
      </c>
      <c r="P847" t="s">
        <v>9293</v>
      </c>
      <c r="Q847" t="s">
        <v>9294</v>
      </c>
      <c r="R847" t="s">
        <v>9295</v>
      </c>
      <c r="S847" t="s">
        <v>9296</v>
      </c>
      <c r="T847" t="s">
        <v>9297</v>
      </c>
      <c r="X847">
        <v>11</v>
      </c>
      <c r="Y847" t="s">
        <v>42</v>
      </c>
      <c r="Z847" s="1">
        <v>42320</v>
      </c>
      <c r="AC847" t="s">
        <v>42</v>
      </c>
      <c r="AD847" t="s">
        <v>43</v>
      </c>
    </row>
    <row r="848" spans="1:30" x14ac:dyDescent="0.25">
      <c r="A848" t="s">
        <v>9298</v>
      </c>
      <c r="B848" t="s">
        <v>9299</v>
      </c>
      <c r="C848" t="s">
        <v>9300</v>
      </c>
      <c r="D848" t="s">
        <v>9301</v>
      </c>
      <c r="E848" s="1">
        <v>44813</v>
      </c>
      <c r="F848">
        <v>2022</v>
      </c>
      <c r="I848">
        <v>1</v>
      </c>
      <c r="J848">
        <v>6</v>
      </c>
      <c r="K848" t="s">
        <v>9302</v>
      </c>
      <c r="M848" t="s">
        <v>9303</v>
      </c>
      <c r="N848" t="s">
        <v>9304</v>
      </c>
      <c r="O848" t="s">
        <v>9305</v>
      </c>
      <c r="P848" t="s">
        <v>9306</v>
      </c>
      <c r="Q848" t="s">
        <v>9307</v>
      </c>
      <c r="R848" t="s">
        <v>9308</v>
      </c>
      <c r="S848" t="s">
        <v>9309</v>
      </c>
      <c r="T848" t="s">
        <v>9310</v>
      </c>
      <c r="X848">
        <v>13</v>
      </c>
      <c r="Y848" t="s">
        <v>42</v>
      </c>
      <c r="Z848" s="1">
        <v>44813</v>
      </c>
      <c r="AC848" t="s">
        <v>42</v>
      </c>
      <c r="AD848" t="s">
        <v>43</v>
      </c>
    </row>
    <row r="849" spans="1:30" x14ac:dyDescent="0.25">
      <c r="A849" t="s">
        <v>9311</v>
      </c>
      <c r="B849" t="s">
        <v>9312</v>
      </c>
      <c r="C849" t="s">
        <v>9313</v>
      </c>
      <c r="D849" t="s">
        <v>9314</v>
      </c>
      <c r="F849">
        <v>2015</v>
      </c>
      <c r="I849">
        <v>207</v>
      </c>
      <c r="J849">
        <v>220</v>
      </c>
      <c r="K849" t="s">
        <v>9315</v>
      </c>
      <c r="M849">
        <v>9781118984062</v>
      </c>
      <c r="N849" t="s">
        <v>9316</v>
      </c>
      <c r="P849" t="s">
        <v>9317</v>
      </c>
      <c r="R849" t="s">
        <v>9318</v>
      </c>
      <c r="Z849" s="1">
        <v>43000</v>
      </c>
      <c r="AC849" t="s">
        <v>9319</v>
      </c>
      <c r="AD849" t="s">
        <v>9320</v>
      </c>
    </row>
    <row r="850" spans="1:30" x14ac:dyDescent="0.25">
      <c r="A850" t="s">
        <v>9321</v>
      </c>
      <c r="B850" t="s">
        <v>2187</v>
      </c>
      <c r="C850" t="s">
        <v>9322</v>
      </c>
      <c r="D850" t="s">
        <v>9323</v>
      </c>
      <c r="E850" s="1">
        <v>37567</v>
      </c>
      <c r="F850">
        <v>2001</v>
      </c>
      <c r="I850" s="2">
        <v>44958</v>
      </c>
      <c r="J850" s="2">
        <v>44962</v>
      </c>
      <c r="K850" t="s">
        <v>9324</v>
      </c>
      <c r="N850" t="s">
        <v>9325</v>
      </c>
      <c r="P850" t="s">
        <v>9326</v>
      </c>
      <c r="S850" t="s">
        <v>9327</v>
      </c>
      <c r="T850" t="s">
        <v>9328</v>
      </c>
      <c r="Z850" s="1">
        <v>37567</v>
      </c>
      <c r="AC850" t="s">
        <v>117</v>
      </c>
      <c r="AD850" t="s">
        <v>118</v>
      </c>
    </row>
    <row r="851" spans="1:30" x14ac:dyDescent="0.25">
      <c r="A851" t="s">
        <v>9329</v>
      </c>
      <c r="B851" t="s">
        <v>9330</v>
      </c>
      <c r="C851" t="s">
        <v>9331</v>
      </c>
      <c r="D851" t="s">
        <v>9332</v>
      </c>
      <c r="E851" s="1">
        <v>37474</v>
      </c>
      <c r="F851">
        <v>1989</v>
      </c>
      <c r="G851">
        <v>4</v>
      </c>
      <c r="I851">
        <v>2197</v>
      </c>
      <c r="J851">
        <v>2200</v>
      </c>
      <c r="N851" t="s">
        <v>9333</v>
      </c>
      <c r="P851" t="s">
        <v>9334</v>
      </c>
      <c r="R851" t="s">
        <v>9335</v>
      </c>
      <c r="X851">
        <v>5</v>
      </c>
      <c r="Y851" t="s">
        <v>42</v>
      </c>
      <c r="Z851" s="1">
        <v>37474</v>
      </c>
      <c r="AC851" t="s">
        <v>42</v>
      </c>
      <c r="AD851" t="s">
        <v>43</v>
      </c>
    </row>
    <row r="852" spans="1:30" x14ac:dyDescent="0.25">
      <c r="A852" t="s">
        <v>9336</v>
      </c>
      <c r="B852" t="s">
        <v>9337</v>
      </c>
      <c r="C852" t="s">
        <v>9338</v>
      </c>
      <c r="D852" t="s">
        <v>7488</v>
      </c>
      <c r="E852" s="1">
        <v>43867</v>
      </c>
      <c r="F852">
        <v>2019</v>
      </c>
      <c r="I852">
        <v>113</v>
      </c>
      <c r="J852">
        <v>117</v>
      </c>
      <c r="K852" t="s">
        <v>9339</v>
      </c>
      <c r="M852" t="s">
        <v>7490</v>
      </c>
      <c r="N852" t="s">
        <v>9340</v>
      </c>
      <c r="P852" t="s">
        <v>9341</v>
      </c>
      <c r="Q852" t="s">
        <v>9342</v>
      </c>
      <c r="S852" t="s">
        <v>9343</v>
      </c>
      <c r="T852" t="s">
        <v>9344</v>
      </c>
      <c r="X852">
        <v>11</v>
      </c>
      <c r="Y852" t="s">
        <v>42</v>
      </c>
      <c r="Z852" s="1">
        <v>43867</v>
      </c>
      <c r="AC852" t="s">
        <v>42</v>
      </c>
      <c r="AD852" t="s">
        <v>43</v>
      </c>
    </row>
    <row r="853" spans="1:30" x14ac:dyDescent="0.25">
      <c r="A853" t="s">
        <v>9345</v>
      </c>
      <c r="B853" t="s">
        <v>1050</v>
      </c>
      <c r="C853" t="s">
        <v>9346</v>
      </c>
      <c r="D853" t="s">
        <v>9347</v>
      </c>
      <c r="E853" s="1">
        <v>40395</v>
      </c>
      <c r="F853">
        <v>2010</v>
      </c>
      <c r="I853">
        <v>1</v>
      </c>
      <c r="J853">
        <v>4</v>
      </c>
      <c r="K853" t="s">
        <v>9348</v>
      </c>
      <c r="M853" t="s">
        <v>9349</v>
      </c>
      <c r="P853" t="s">
        <v>9350</v>
      </c>
      <c r="R853" t="s">
        <v>1057</v>
      </c>
      <c r="S853" t="s">
        <v>9351</v>
      </c>
      <c r="T853" t="s">
        <v>9352</v>
      </c>
      <c r="X853">
        <v>7</v>
      </c>
      <c r="Z853" s="1">
        <v>40395</v>
      </c>
      <c r="AC853" t="s">
        <v>42</v>
      </c>
      <c r="AD853" t="s">
        <v>43</v>
      </c>
    </row>
    <row r="854" spans="1:30" x14ac:dyDescent="0.25">
      <c r="A854" t="s">
        <v>9353</v>
      </c>
      <c r="B854" t="s">
        <v>9354</v>
      </c>
      <c r="C854" t="s">
        <v>9355</v>
      </c>
      <c r="D854" t="s">
        <v>9356</v>
      </c>
      <c r="E854" s="1">
        <v>44488</v>
      </c>
      <c r="F854">
        <v>2021</v>
      </c>
      <c r="I854">
        <v>39</v>
      </c>
      <c r="J854">
        <v>43</v>
      </c>
      <c r="K854" t="s">
        <v>9357</v>
      </c>
      <c r="M854" t="s">
        <v>9358</v>
      </c>
      <c r="N854" t="s">
        <v>9359</v>
      </c>
      <c r="P854" t="s">
        <v>9360</v>
      </c>
      <c r="Q854" t="s">
        <v>9361</v>
      </c>
      <c r="R854" t="s">
        <v>9362</v>
      </c>
      <c r="S854" t="s">
        <v>9363</v>
      </c>
      <c r="T854" t="s">
        <v>9364</v>
      </c>
      <c r="X854">
        <v>18</v>
      </c>
      <c r="Y854" t="s">
        <v>42</v>
      </c>
      <c r="Z854" s="1">
        <v>44488</v>
      </c>
      <c r="AC854" t="s">
        <v>42</v>
      </c>
      <c r="AD854" t="s">
        <v>43</v>
      </c>
    </row>
    <row r="855" spans="1:30" x14ac:dyDescent="0.25">
      <c r="A855" t="s">
        <v>9365</v>
      </c>
      <c r="B855" t="s">
        <v>9366</v>
      </c>
      <c r="C855" t="s">
        <v>9367</v>
      </c>
      <c r="D855" t="s">
        <v>9368</v>
      </c>
      <c r="E855" s="1">
        <v>44879</v>
      </c>
      <c r="F855">
        <v>2022</v>
      </c>
      <c r="I855">
        <v>383</v>
      </c>
      <c r="J855">
        <v>386</v>
      </c>
      <c r="K855" t="s">
        <v>9369</v>
      </c>
      <c r="M855" t="s">
        <v>9370</v>
      </c>
      <c r="N855" t="s">
        <v>9371</v>
      </c>
      <c r="P855" t="s">
        <v>9372</v>
      </c>
      <c r="Q855" t="s">
        <v>9373</v>
      </c>
      <c r="R855" t="s">
        <v>9374</v>
      </c>
      <c r="S855" t="s">
        <v>9375</v>
      </c>
      <c r="T855" t="s">
        <v>9376</v>
      </c>
      <c r="X855">
        <v>12</v>
      </c>
      <c r="Y855" t="s">
        <v>42</v>
      </c>
      <c r="Z855" s="1">
        <v>44879</v>
      </c>
      <c r="AC855" t="s">
        <v>42</v>
      </c>
      <c r="AD855" t="s">
        <v>43</v>
      </c>
    </row>
    <row r="856" spans="1:30" x14ac:dyDescent="0.25">
      <c r="A856" t="s">
        <v>9377</v>
      </c>
      <c r="B856" t="s">
        <v>9378</v>
      </c>
      <c r="C856" t="s">
        <v>9379</v>
      </c>
      <c r="D856" t="s">
        <v>8644</v>
      </c>
      <c r="E856" s="1">
        <v>38628</v>
      </c>
      <c r="F856">
        <v>2005</v>
      </c>
      <c r="G856">
        <v>2</v>
      </c>
      <c r="I856">
        <v>1386</v>
      </c>
      <c r="J856" t="s">
        <v>9380</v>
      </c>
      <c r="K856" t="s">
        <v>9381</v>
      </c>
      <c r="M856" t="s">
        <v>8647</v>
      </c>
      <c r="N856" t="s">
        <v>9382</v>
      </c>
      <c r="P856" t="s">
        <v>9383</v>
      </c>
      <c r="R856" t="s">
        <v>9384</v>
      </c>
      <c r="S856" t="s">
        <v>9385</v>
      </c>
      <c r="T856" t="s">
        <v>9386</v>
      </c>
      <c r="X856">
        <v>15</v>
      </c>
      <c r="Y856" t="s">
        <v>42</v>
      </c>
      <c r="Z856" s="1">
        <v>38628</v>
      </c>
      <c r="AC856" t="s">
        <v>42</v>
      </c>
      <c r="AD856" t="s">
        <v>43</v>
      </c>
    </row>
    <row r="857" spans="1:30" x14ac:dyDescent="0.25">
      <c r="A857" t="s">
        <v>9387</v>
      </c>
      <c r="B857" t="s">
        <v>9388</v>
      </c>
      <c r="C857" t="s">
        <v>9389</v>
      </c>
      <c r="D857" t="s">
        <v>9390</v>
      </c>
      <c r="E857" s="1">
        <v>39850</v>
      </c>
      <c r="F857">
        <v>2008</v>
      </c>
      <c r="I857">
        <v>3494</v>
      </c>
      <c r="J857">
        <v>3496</v>
      </c>
      <c r="K857" t="s">
        <v>9391</v>
      </c>
      <c r="L857" t="s">
        <v>9392</v>
      </c>
      <c r="M857" t="s">
        <v>9393</v>
      </c>
      <c r="N857" t="s">
        <v>9394</v>
      </c>
      <c r="P857" t="s">
        <v>9395</v>
      </c>
      <c r="R857" t="s">
        <v>9396</v>
      </c>
      <c r="X857">
        <v>6</v>
      </c>
      <c r="Y857" t="s">
        <v>42</v>
      </c>
      <c r="Z857" s="1">
        <v>39850</v>
      </c>
      <c r="AC857" t="s">
        <v>42</v>
      </c>
      <c r="AD857" t="s">
        <v>43</v>
      </c>
    </row>
    <row r="858" spans="1:30" x14ac:dyDescent="0.25">
      <c r="A858" t="s">
        <v>9397</v>
      </c>
      <c r="B858" t="s">
        <v>9398</v>
      </c>
      <c r="C858" t="s">
        <v>9399</v>
      </c>
      <c r="D858" t="s">
        <v>9400</v>
      </c>
      <c r="E858" s="1">
        <v>37474</v>
      </c>
      <c r="F858">
        <v>1995</v>
      </c>
      <c r="I858">
        <v>229</v>
      </c>
      <c r="J858">
        <v>233</v>
      </c>
      <c r="K858" t="s">
        <v>9401</v>
      </c>
      <c r="L858" t="s">
        <v>2550</v>
      </c>
      <c r="M858" t="s">
        <v>9402</v>
      </c>
      <c r="N858" t="s">
        <v>9403</v>
      </c>
      <c r="P858" t="s">
        <v>9404</v>
      </c>
      <c r="R858" t="s">
        <v>9405</v>
      </c>
      <c r="S858" t="s">
        <v>9406</v>
      </c>
      <c r="T858" t="s">
        <v>9407</v>
      </c>
      <c r="Z858" s="1">
        <v>37474</v>
      </c>
      <c r="AC858" t="s">
        <v>117</v>
      </c>
      <c r="AD858" t="s">
        <v>118</v>
      </c>
    </row>
    <row r="859" spans="1:30" x14ac:dyDescent="0.25">
      <c r="A859" t="s">
        <v>9408</v>
      </c>
      <c r="B859" t="s">
        <v>9409</v>
      </c>
      <c r="C859" t="s">
        <v>9410</v>
      </c>
      <c r="D859" t="s">
        <v>9411</v>
      </c>
      <c r="E859" s="1">
        <v>44734</v>
      </c>
      <c r="F859">
        <v>2021</v>
      </c>
      <c r="I859">
        <v>285</v>
      </c>
      <c r="J859">
        <v>289</v>
      </c>
      <c r="K859" t="s">
        <v>9412</v>
      </c>
      <c r="M859" t="s">
        <v>9413</v>
      </c>
      <c r="N859" t="s">
        <v>9414</v>
      </c>
      <c r="O859" t="s">
        <v>472</v>
      </c>
      <c r="P859" t="s">
        <v>9415</v>
      </c>
      <c r="Q859" t="s">
        <v>9416</v>
      </c>
      <c r="R859" t="s">
        <v>9417</v>
      </c>
      <c r="S859" t="s">
        <v>9418</v>
      </c>
      <c r="T859" t="s">
        <v>9419</v>
      </c>
      <c r="X859">
        <v>16</v>
      </c>
      <c r="Y859" t="s">
        <v>42</v>
      </c>
      <c r="Z859" s="1">
        <v>44734</v>
      </c>
      <c r="AC859" t="s">
        <v>42</v>
      </c>
      <c r="AD859" t="s">
        <v>43</v>
      </c>
    </row>
    <row r="860" spans="1:30" x14ac:dyDescent="0.25">
      <c r="A860" t="s">
        <v>9420</v>
      </c>
      <c r="B860" t="s">
        <v>9421</v>
      </c>
      <c r="C860" t="s">
        <v>9422</v>
      </c>
      <c r="D860" t="s">
        <v>9423</v>
      </c>
      <c r="E860" s="1">
        <v>37474</v>
      </c>
      <c r="F860">
        <v>1989</v>
      </c>
      <c r="I860">
        <v>827</v>
      </c>
      <c r="J860" t="s">
        <v>9424</v>
      </c>
      <c r="K860" t="s">
        <v>9425</v>
      </c>
      <c r="N860" t="s">
        <v>9426</v>
      </c>
      <c r="P860" t="s">
        <v>9427</v>
      </c>
      <c r="R860" t="s">
        <v>9428</v>
      </c>
      <c r="S860" t="s">
        <v>9429</v>
      </c>
      <c r="T860" t="s">
        <v>9430</v>
      </c>
      <c r="X860">
        <v>3</v>
      </c>
      <c r="Y860" t="s">
        <v>42</v>
      </c>
      <c r="Z860" s="1">
        <v>37474</v>
      </c>
      <c r="AC860" t="s">
        <v>42</v>
      </c>
      <c r="AD860" t="s">
        <v>43</v>
      </c>
    </row>
    <row r="861" spans="1:30" x14ac:dyDescent="0.25">
      <c r="A861" t="s">
        <v>9431</v>
      </c>
      <c r="B861" t="s">
        <v>9432</v>
      </c>
      <c r="C861" t="s">
        <v>9433</v>
      </c>
      <c r="D861" t="s">
        <v>8312</v>
      </c>
      <c r="E861" s="1">
        <v>40430</v>
      </c>
      <c r="F861">
        <v>2010</v>
      </c>
      <c r="I861">
        <v>1</v>
      </c>
      <c r="J861">
        <v>4</v>
      </c>
      <c r="K861" t="s">
        <v>9434</v>
      </c>
      <c r="M861" t="s">
        <v>8314</v>
      </c>
      <c r="N861" t="s">
        <v>9435</v>
      </c>
      <c r="P861" t="s">
        <v>9436</v>
      </c>
      <c r="R861" t="s">
        <v>9437</v>
      </c>
      <c r="S861" t="s">
        <v>9438</v>
      </c>
      <c r="T861" t="s">
        <v>9439</v>
      </c>
      <c r="X861">
        <v>11</v>
      </c>
      <c r="Y861" t="s">
        <v>42</v>
      </c>
      <c r="Z861" s="1">
        <v>40430</v>
      </c>
      <c r="AC861" t="s">
        <v>42</v>
      </c>
      <c r="AD861" t="s">
        <v>43</v>
      </c>
    </row>
    <row r="862" spans="1:30" x14ac:dyDescent="0.25">
      <c r="A862" t="s">
        <v>9440</v>
      </c>
      <c r="B862" t="s">
        <v>6382</v>
      </c>
      <c r="C862" t="s">
        <v>9441</v>
      </c>
      <c r="D862" t="s">
        <v>9442</v>
      </c>
      <c r="E862" s="1">
        <v>37474</v>
      </c>
      <c r="F862">
        <v>2001</v>
      </c>
      <c r="G862">
        <v>3</v>
      </c>
      <c r="I862">
        <v>1542</v>
      </c>
      <c r="J862" t="s">
        <v>9443</v>
      </c>
      <c r="K862" t="s">
        <v>9444</v>
      </c>
      <c r="M862" t="s">
        <v>9445</v>
      </c>
      <c r="N862" t="s">
        <v>9446</v>
      </c>
      <c r="P862" t="s">
        <v>9447</v>
      </c>
      <c r="R862" t="s">
        <v>9448</v>
      </c>
      <c r="S862" t="s">
        <v>9449</v>
      </c>
      <c r="T862" t="s">
        <v>9450</v>
      </c>
      <c r="X862">
        <v>4</v>
      </c>
      <c r="Y862" t="s">
        <v>42</v>
      </c>
      <c r="Z862" s="1">
        <v>37474</v>
      </c>
      <c r="AC862" t="s">
        <v>42</v>
      </c>
      <c r="AD862" t="s">
        <v>43</v>
      </c>
    </row>
    <row r="863" spans="1:30" x14ac:dyDescent="0.25">
      <c r="A863" t="s">
        <v>9451</v>
      </c>
      <c r="B863" t="s">
        <v>9452</v>
      </c>
      <c r="C863" t="s">
        <v>9453</v>
      </c>
      <c r="D863" t="s">
        <v>9454</v>
      </c>
      <c r="E863" s="1">
        <v>41589</v>
      </c>
      <c r="F863">
        <v>2013</v>
      </c>
      <c r="I863">
        <v>181</v>
      </c>
      <c r="J863">
        <v>184</v>
      </c>
      <c r="K863" t="s">
        <v>9455</v>
      </c>
      <c r="L863" t="s">
        <v>6943</v>
      </c>
      <c r="M863" t="s">
        <v>9456</v>
      </c>
      <c r="P863" t="s">
        <v>9457</v>
      </c>
      <c r="Q863" t="s">
        <v>9458</v>
      </c>
      <c r="S863" t="s">
        <v>9459</v>
      </c>
      <c r="T863" t="s">
        <v>9460</v>
      </c>
      <c r="X863">
        <v>6</v>
      </c>
      <c r="Z863" s="1">
        <v>41589</v>
      </c>
      <c r="AC863" t="s">
        <v>42</v>
      </c>
      <c r="AD863" t="s">
        <v>43</v>
      </c>
    </row>
    <row r="864" spans="1:30" x14ac:dyDescent="0.25">
      <c r="A864" t="s">
        <v>9461</v>
      </c>
      <c r="B864" t="s">
        <v>9462</v>
      </c>
      <c r="C864" t="s">
        <v>9463</v>
      </c>
      <c r="D864" t="s">
        <v>9464</v>
      </c>
      <c r="E864" s="1">
        <v>41662</v>
      </c>
      <c r="F864">
        <v>2013</v>
      </c>
      <c r="I864">
        <v>1</v>
      </c>
      <c r="J864">
        <v>5</v>
      </c>
      <c r="K864" t="s">
        <v>9465</v>
      </c>
      <c r="L864" t="s">
        <v>9466</v>
      </c>
      <c r="M864" t="s">
        <v>9467</v>
      </c>
      <c r="N864" t="s">
        <v>9468</v>
      </c>
      <c r="P864" t="s">
        <v>9469</v>
      </c>
      <c r="Q864" t="s">
        <v>9470</v>
      </c>
      <c r="R864" t="s">
        <v>9471</v>
      </c>
      <c r="S864" t="s">
        <v>9472</v>
      </c>
      <c r="T864" t="s">
        <v>9473</v>
      </c>
      <c r="X864">
        <v>5</v>
      </c>
      <c r="Y864" t="s">
        <v>42</v>
      </c>
      <c r="Z864" s="1">
        <v>41662</v>
      </c>
      <c r="AC864" t="s">
        <v>42</v>
      </c>
      <c r="AD864" t="s">
        <v>43</v>
      </c>
    </row>
    <row r="865" spans="1:30" x14ac:dyDescent="0.25">
      <c r="A865" t="s">
        <v>9474</v>
      </c>
      <c r="B865" t="s">
        <v>9475</v>
      </c>
      <c r="C865" t="s">
        <v>9476</v>
      </c>
      <c r="D865" t="s">
        <v>9477</v>
      </c>
      <c r="E865" s="1">
        <v>45181</v>
      </c>
      <c r="F865">
        <v>2023</v>
      </c>
      <c r="I865">
        <v>1</v>
      </c>
      <c r="J865">
        <v>1</v>
      </c>
      <c r="K865" t="s">
        <v>9478</v>
      </c>
      <c r="M865" t="s">
        <v>9479</v>
      </c>
      <c r="N865" t="s">
        <v>9480</v>
      </c>
      <c r="P865" t="s">
        <v>9481</v>
      </c>
      <c r="R865" t="s">
        <v>9482</v>
      </c>
      <c r="S865" t="s">
        <v>9483</v>
      </c>
      <c r="T865" t="s">
        <v>9484</v>
      </c>
      <c r="X865">
        <v>4</v>
      </c>
      <c r="Y865" t="s">
        <v>42</v>
      </c>
      <c r="Z865" s="1">
        <v>45181</v>
      </c>
      <c r="AC865" t="s">
        <v>42</v>
      </c>
      <c r="AD865" t="s">
        <v>43</v>
      </c>
    </row>
    <row r="866" spans="1:30" x14ac:dyDescent="0.25">
      <c r="A866" t="s">
        <v>9485</v>
      </c>
      <c r="B866" t="s">
        <v>9486</v>
      </c>
      <c r="C866" t="s">
        <v>9487</v>
      </c>
      <c r="D866" t="s">
        <v>9488</v>
      </c>
      <c r="E866" s="1">
        <v>42348</v>
      </c>
      <c r="F866">
        <v>2015</v>
      </c>
      <c r="I866">
        <v>1</v>
      </c>
      <c r="J866">
        <v>6</v>
      </c>
      <c r="K866" t="s">
        <v>9489</v>
      </c>
      <c r="M866" t="s">
        <v>9490</v>
      </c>
      <c r="N866" t="s">
        <v>9491</v>
      </c>
      <c r="P866" t="s">
        <v>9492</v>
      </c>
      <c r="Q866" t="s">
        <v>9493</v>
      </c>
      <c r="R866" t="s">
        <v>9494</v>
      </c>
      <c r="S866" t="s">
        <v>9495</v>
      </c>
      <c r="T866" t="s">
        <v>9496</v>
      </c>
      <c r="X866">
        <v>13</v>
      </c>
      <c r="Y866" t="s">
        <v>42</v>
      </c>
      <c r="Z866" s="1">
        <v>42348</v>
      </c>
      <c r="AC866" t="s">
        <v>42</v>
      </c>
      <c r="AD866" t="s">
        <v>43</v>
      </c>
    </row>
    <row r="867" spans="1:30" x14ac:dyDescent="0.25">
      <c r="A867" t="s">
        <v>9497</v>
      </c>
      <c r="B867" t="s">
        <v>9498</v>
      </c>
      <c r="C867" t="s">
        <v>9499</v>
      </c>
      <c r="D867" t="s">
        <v>9488</v>
      </c>
      <c r="E867" s="1">
        <v>42348</v>
      </c>
      <c r="F867">
        <v>2015</v>
      </c>
      <c r="I867">
        <v>1</v>
      </c>
      <c r="J867">
        <v>5</v>
      </c>
      <c r="K867" t="s">
        <v>9500</v>
      </c>
      <c r="M867" t="s">
        <v>9490</v>
      </c>
      <c r="N867" t="s">
        <v>9501</v>
      </c>
      <c r="P867" t="s">
        <v>9502</v>
      </c>
      <c r="R867" t="s">
        <v>9503</v>
      </c>
      <c r="S867" t="s">
        <v>9504</v>
      </c>
      <c r="T867" t="s">
        <v>9505</v>
      </c>
      <c r="Y867" t="s">
        <v>42</v>
      </c>
      <c r="Z867" s="1">
        <v>42348</v>
      </c>
      <c r="AC867" t="s">
        <v>42</v>
      </c>
      <c r="AD867" t="s">
        <v>43</v>
      </c>
    </row>
    <row r="868" spans="1:30" x14ac:dyDescent="0.25">
      <c r="A868" t="s">
        <v>9506</v>
      </c>
      <c r="B868" t="s">
        <v>9507</v>
      </c>
      <c r="C868" t="s">
        <v>9508</v>
      </c>
      <c r="D868" t="s">
        <v>9509</v>
      </c>
      <c r="E868" s="1">
        <v>43647</v>
      </c>
      <c r="F868">
        <v>2018</v>
      </c>
      <c r="I868">
        <v>178</v>
      </c>
      <c r="J868">
        <v>181</v>
      </c>
      <c r="K868" t="s">
        <v>9510</v>
      </c>
      <c r="M868" t="s">
        <v>9511</v>
      </c>
      <c r="N868" t="s">
        <v>9512</v>
      </c>
      <c r="P868" t="s">
        <v>9513</v>
      </c>
      <c r="Q868" t="s">
        <v>9514</v>
      </c>
      <c r="R868" t="s">
        <v>9515</v>
      </c>
      <c r="S868" t="s">
        <v>9516</v>
      </c>
      <c r="T868" t="s">
        <v>9517</v>
      </c>
      <c r="X868">
        <v>16</v>
      </c>
      <c r="Y868" t="s">
        <v>42</v>
      </c>
      <c r="Z868" s="1">
        <v>43647</v>
      </c>
      <c r="AC868" t="s">
        <v>42</v>
      </c>
      <c r="AD868" t="s">
        <v>43</v>
      </c>
    </row>
    <row r="869" spans="1:30" x14ac:dyDescent="0.25">
      <c r="A869" t="s">
        <v>9518</v>
      </c>
      <c r="D869" t="s">
        <v>9519</v>
      </c>
      <c r="E869" s="1">
        <v>40892</v>
      </c>
      <c r="F869">
        <v>2011</v>
      </c>
      <c r="I869">
        <v>1</v>
      </c>
      <c r="J869">
        <v>21</v>
      </c>
      <c r="K869" t="s">
        <v>9520</v>
      </c>
      <c r="M869" t="s">
        <v>9521</v>
      </c>
      <c r="N869" t="s">
        <v>9522</v>
      </c>
      <c r="P869" t="s">
        <v>9523</v>
      </c>
      <c r="R869" t="s">
        <v>9524</v>
      </c>
      <c r="S869" t="s">
        <v>9525</v>
      </c>
      <c r="T869" t="s">
        <v>9526</v>
      </c>
      <c r="Y869" t="s">
        <v>42</v>
      </c>
      <c r="Z869" s="1">
        <v>40892</v>
      </c>
      <c r="AC869" t="s">
        <v>42</v>
      </c>
      <c r="AD869" t="s">
        <v>43</v>
      </c>
    </row>
    <row r="870" spans="1:30" x14ac:dyDescent="0.25">
      <c r="A870" t="s">
        <v>9527</v>
      </c>
      <c r="B870" t="s">
        <v>9528</v>
      </c>
      <c r="C870" t="s">
        <v>9529</v>
      </c>
      <c r="D870" t="s">
        <v>987</v>
      </c>
      <c r="E870" s="1">
        <v>45202</v>
      </c>
      <c r="F870">
        <v>2023</v>
      </c>
      <c r="G870">
        <v>20</v>
      </c>
      <c r="I870">
        <v>1</v>
      </c>
      <c r="J870">
        <v>5</v>
      </c>
      <c r="K870" t="s">
        <v>9530</v>
      </c>
      <c r="L870" t="s">
        <v>989</v>
      </c>
      <c r="N870" t="s">
        <v>9531</v>
      </c>
      <c r="O870" t="s">
        <v>9532</v>
      </c>
      <c r="P870" t="s">
        <v>9533</v>
      </c>
      <c r="Q870" t="s">
        <v>9534</v>
      </c>
      <c r="R870" t="s">
        <v>9535</v>
      </c>
      <c r="X870">
        <v>32</v>
      </c>
      <c r="Y870" t="s">
        <v>42</v>
      </c>
      <c r="Z870" s="1">
        <v>45187</v>
      </c>
      <c r="AC870" t="s">
        <v>42</v>
      </c>
      <c r="AD870" t="s">
        <v>57</v>
      </c>
    </row>
    <row r="871" spans="1:30" x14ac:dyDescent="0.25">
      <c r="A871" t="s">
        <v>9536</v>
      </c>
      <c r="B871" t="s">
        <v>9537</v>
      </c>
      <c r="C871" t="s">
        <v>9538</v>
      </c>
      <c r="D871" t="s">
        <v>9539</v>
      </c>
      <c r="E871" s="1">
        <v>40297</v>
      </c>
      <c r="F871">
        <v>2010</v>
      </c>
      <c r="G871">
        <v>1</v>
      </c>
      <c r="I871">
        <v>369</v>
      </c>
      <c r="J871">
        <v>372</v>
      </c>
      <c r="K871" t="s">
        <v>9540</v>
      </c>
      <c r="L871" t="s">
        <v>9541</v>
      </c>
      <c r="M871" t="s">
        <v>9542</v>
      </c>
      <c r="N871" t="s">
        <v>9543</v>
      </c>
      <c r="P871" t="s">
        <v>9544</v>
      </c>
      <c r="Q871" t="s">
        <v>9545</v>
      </c>
      <c r="R871" t="s">
        <v>9546</v>
      </c>
      <c r="S871" t="s">
        <v>9547</v>
      </c>
      <c r="T871" t="s">
        <v>9548</v>
      </c>
      <c r="X871">
        <v>7</v>
      </c>
      <c r="Y871" t="s">
        <v>42</v>
      </c>
      <c r="Z871" s="1">
        <v>40297</v>
      </c>
      <c r="AC871" t="s">
        <v>42</v>
      </c>
      <c r="AD871" t="s">
        <v>43</v>
      </c>
    </row>
    <row r="872" spans="1:30" x14ac:dyDescent="0.25">
      <c r="A872" t="s">
        <v>9549</v>
      </c>
      <c r="B872" t="s">
        <v>9550</v>
      </c>
      <c r="C872" t="s">
        <v>4144</v>
      </c>
      <c r="D872" t="s">
        <v>9551</v>
      </c>
      <c r="E872" s="1">
        <v>40402</v>
      </c>
      <c r="F872">
        <v>2010</v>
      </c>
      <c r="I872">
        <v>1</v>
      </c>
      <c r="J872">
        <v>4</v>
      </c>
      <c r="K872" t="s">
        <v>9552</v>
      </c>
      <c r="L872" t="s">
        <v>1370</v>
      </c>
      <c r="M872" t="s">
        <v>9553</v>
      </c>
      <c r="P872" t="s">
        <v>9554</v>
      </c>
      <c r="Q872" t="s">
        <v>9555</v>
      </c>
      <c r="R872" t="s">
        <v>9556</v>
      </c>
      <c r="S872" t="s">
        <v>9557</v>
      </c>
      <c r="T872" t="s">
        <v>9558</v>
      </c>
      <c r="X872">
        <v>13</v>
      </c>
      <c r="Z872" s="1">
        <v>40402</v>
      </c>
      <c r="AC872" t="s">
        <v>42</v>
      </c>
      <c r="AD872" t="s">
        <v>43</v>
      </c>
    </row>
    <row r="873" spans="1:30" x14ac:dyDescent="0.25">
      <c r="A873" t="s">
        <v>9559</v>
      </c>
      <c r="B873" t="s">
        <v>9560</v>
      </c>
      <c r="C873" t="s">
        <v>9561</v>
      </c>
      <c r="D873" t="s">
        <v>134</v>
      </c>
      <c r="E873" s="1">
        <v>43094</v>
      </c>
      <c r="F873">
        <v>2017</v>
      </c>
      <c r="I873">
        <v>1</v>
      </c>
      <c r="J873">
        <v>5</v>
      </c>
      <c r="K873" t="s">
        <v>9562</v>
      </c>
      <c r="M873" t="s">
        <v>136</v>
      </c>
      <c r="P873" t="s">
        <v>9563</v>
      </c>
      <c r="Q873" t="s">
        <v>9564</v>
      </c>
      <c r="R873" t="s">
        <v>9565</v>
      </c>
      <c r="S873" t="s">
        <v>9566</v>
      </c>
      <c r="T873" t="s">
        <v>9567</v>
      </c>
      <c r="X873">
        <v>26</v>
      </c>
      <c r="Z873" s="1">
        <v>43094</v>
      </c>
      <c r="AC873" t="s">
        <v>42</v>
      </c>
      <c r="AD873" t="s">
        <v>43</v>
      </c>
    </row>
    <row r="874" spans="1:30" x14ac:dyDescent="0.25">
      <c r="A874" t="s">
        <v>9568</v>
      </c>
      <c r="B874" t="s">
        <v>9569</v>
      </c>
      <c r="C874" t="s">
        <v>9570</v>
      </c>
      <c r="D874" t="s">
        <v>9571</v>
      </c>
      <c r="E874" s="1">
        <v>40588</v>
      </c>
      <c r="F874">
        <v>2010</v>
      </c>
      <c r="I874">
        <v>106</v>
      </c>
      <c r="J874">
        <v>111</v>
      </c>
      <c r="K874" t="s">
        <v>9572</v>
      </c>
      <c r="M874" t="s">
        <v>9573</v>
      </c>
      <c r="P874" t="s">
        <v>9574</v>
      </c>
      <c r="Q874" t="s">
        <v>9575</v>
      </c>
      <c r="R874" t="s">
        <v>9576</v>
      </c>
      <c r="S874" t="s">
        <v>9577</v>
      </c>
      <c r="T874" t="s">
        <v>9578</v>
      </c>
      <c r="X874">
        <v>13</v>
      </c>
      <c r="Z874" s="1">
        <v>40588</v>
      </c>
      <c r="AC874" t="s">
        <v>42</v>
      </c>
      <c r="AD874" t="s">
        <v>43</v>
      </c>
    </row>
    <row r="875" spans="1:30" x14ac:dyDescent="0.25">
      <c r="A875" t="s">
        <v>9579</v>
      </c>
      <c r="B875" t="s">
        <v>9580</v>
      </c>
      <c r="C875" t="s">
        <v>9581</v>
      </c>
      <c r="D875" t="s">
        <v>9582</v>
      </c>
      <c r="E875" s="1">
        <v>42320</v>
      </c>
      <c r="F875">
        <v>2015</v>
      </c>
      <c r="G875">
        <v>57</v>
      </c>
      <c r="H875">
        <v>5</v>
      </c>
      <c r="I875">
        <v>152</v>
      </c>
      <c r="J875">
        <v>158</v>
      </c>
      <c r="K875" t="s">
        <v>9583</v>
      </c>
      <c r="L875" t="s">
        <v>9584</v>
      </c>
      <c r="N875" t="s">
        <v>9585</v>
      </c>
      <c r="P875" t="s">
        <v>9586</v>
      </c>
      <c r="R875" t="s">
        <v>9587</v>
      </c>
      <c r="X875">
        <v>31</v>
      </c>
      <c r="Y875" t="s">
        <v>42</v>
      </c>
      <c r="Z875" s="1">
        <v>42320</v>
      </c>
      <c r="AC875" t="s">
        <v>42</v>
      </c>
      <c r="AD875" t="s">
        <v>598</v>
      </c>
    </row>
    <row r="876" spans="1:30" x14ac:dyDescent="0.25">
      <c r="A876" t="s">
        <v>9588</v>
      </c>
      <c r="B876" t="s">
        <v>9589</v>
      </c>
      <c r="C876" t="s">
        <v>9590</v>
      </c>
      <c r="D876" t="s">
        <v>8336</v>
      </c>
      <c r="E876" s="1">
        <v>43073</v>
      </c>
      <c r="F876">
        <v>2017</v>
      </c>
      <c r="I876">
        <v>4052</v>
      </c>
      <c r="J876">
        <v>4055</v>
      </c>
      <c r="K876" t="s">
        <v>9591</v>
      </c>
      <c r="L876" t="s">
        <v>650</v>
      </c>
      <c r="M876" t="s">
        <v>8338</v>
      </c>
      <c r="N876" t="s">
        <v>9592</v>
      </c>
      <c r="P876" t="s">
        <v>9593</v>
      </c>
      <c r="Q876" t="s">
        <v>9594</v>
      </c>
      <c r="R876" t="s">
        <v>9595</v>
      </c>
      <c r="S876" t="s">
        <v>9596</v>
      </c>
      <c r="T876" t="s">
        <v>9597</v>
      </c>
      <c r="X876">
        <v>3</v>
      </c>
      <c r="Y876" t="s">
        <v>949</v>
      </c>
      <c r="Z876" s="1">
        <v>43073</v>
      </c>
      <c r="AC876" t="s">
        <v>42</v>
      </c>
      <c r="AD876" t="s">
        <v>43</v>
      </c>
    </row>
    <row r="877" spans="1:30" x14ac:dyDescent="0.25">
      <c r="A877" t="s">
        <v>9598</v>
      </c>
      <c r="B877" t="s">
        <v>9599</v>
      </c>
      <c r="C877" t="s">
        <v>9600</v>
      </c>
      <c r="D877" t="s">
        <v>9601</v>
      </c>
      <c r="E877" s="1">
        <v>44673</v>
      </c>
      <c r="F877">
        <v>2022</v>
      </c>
      <c r="I877">
        <v>1</v>
      </c>
      <c r="J877">
        <v>7</v>
      </c>
      <c r="K877" t="s">
        <v>9602</v>
      </c>
      <c r="M877" t="s">
        <v>9603</v>
      </c>
      <c r="N877" t="s">
        <v>9604</v>
      </c>
      <c r="P877" t="s">
        <v>9605</v>
      </c>
      <c r="Q877" t="s">
        <v>9606</v>
      </c>
      <c r="R877" t="s">
        <v>9607</v>
      </c>
      <c r="S877" t="s">
        <v>9608</v>
      </c>
      <c r="T877" t="s">
        <v>9609</v>
      </c>
      <c r="X877">
        <v>17</v>
      </c>
      <c r="Y877" t="s">
        <v>42</v>
      </c>
      <c r="Z877" s="1">
        <v>44673</v>
      </c>
      <c r="AC877" t="s">
        <v>42</v>
      </c>
      <c r="AD877" t="s">
        <v>43</v>
      </c>
    </row>
    <row r="878" spans="1:30" x14ac:dyDescent="0.25">
      <c r="A878" t="s">
        <v>9610</v>
      </c>
      <c r="B878" t="s">
        <v>9611</v>
      </c>
      <c r="C878" t="s">
        <v>9612</v>
      </c>
      <c r="D878" t="s">
        <v>9613</v>
      </c>
      <c r="E878" s="1">
        <v>40504</v>
      </c>
      <c r="F878">
        <v>2010</v>
      </c>
      <c r="I878">
        <v>3483</v>
      </c>
      <c r="J878">
        <v>3486</v>
      </c>
      <c r="K878" t="s">
        <v>9614</v>
      </c>
      <c r="L878" t="s">
        <v>9615</v>
      </c>
      <c r="M878" t="s">
        <v>9616</v>
      </c>
      <c r="N878" t="s">
        <v>9617</v>
      </c>
      <c r="P878" t="s">
        <v>9618</v>
      </c>
      <c r="Q878" t="s">
        <v>9619</v>
      </c>
      <c r="R878" t="s">
        <v>9620</v>
      </c>
      <c r="S878" t="s">
        <v>9621</v>
      </c>
      <c r="T878" t="s">
        <v>9622</v>
      </c>
      <c r="X878">
        <v>14</v>
      </c>
      <c r="Y878" t="s">
        <v>42</v>
      </c>
      <c r="Z878" s="1">
        <v>40504</v>
      </c>
      <c r="AC878" t="s">
        <v>42</v>
      </c>
      <c r="AD878" t="s">
        <v>43</v>
      </c>
    </row>
    <row r="879" spans="1:30" x14ac:dyDescent="0.25">
      <c r="A879" t="s">
        <v>9623</v>
      </c>
      <c r="B879" t="s">
        <v>9624</v>
      </c>
      <c r="C879" t="s">
        <v>9625</v>
      </c>
      <c r="D879" t="s">
        <v>5241</v>
      </c>
      <c r="E879" s="1">
        <v>40430</v>
      </c>
      <c r="F879">
        <v>1984</v>
      </c>
      <c r="I879">
        <v>38</v>
      </c>
      <c r="J879">
        <v>42</v>
      </c>
      <c r="K879" t="s">
        <v>9626</v>
      </c>
      <c r="N879" t="s">
        <v>9627</v>
      </c>
      <c r="P879" t="s">
        <v>9628</v>
      </c>
      <c r="R879" t="s">
        <v>9629</v>
      </c>
      <c r="X879">
        <v>15</v>
      </c>
      <c r="Y879" t="s">
        <v>42</v>
      </c>
      <c r="Z879" s="1">
        <v>40430</v>
      </c>
      <c r="AC879" t="s">
        <v>42</v>
      </c>
      <c r="AD879" t="s">
        <v>43</v>
      </c>
    </row>
    <row r="880" spans="1:30" x14ac:dyDescent="0.25">
      <c r="A880" t="s">
        <v>9630</v>
      </c>
      <c r="B880" t="s">
        <v>9631</v>
      </c>
      <c r="C880" t="s">
        <v>9632</v>
      </c>
      <c r="D880" t="s">
        <v>533</v>
      </c>
      <c r="E880" s="1">
        <v>45184</v>
      </c>
      <c r="F880">
        <v>2023</v>
      </c>
      <c r="I880">
        <v>722</v>
      </c>
      <c r="J880">
        <v>725</v>
      </c>
      <c r="K880" t="s">
        <v>9633</v>
      </c>
      <c r="L880" t="s">
        <v>535</v>
      </c>
      <c r="M880" t="s">
        <v>536</v>
      </c>
      <c r="N880" t="s">
        <v>9634</v>
      </c>
      <c r="P880" t="s">
        <v>9635</v>
      </c>
      <c r="Q880" t="s">
        <v>9636</v>
      </c>
      <c r="R880" t="s">
        <v>9637</v>
      </c>
      <c r="S880" t="s">
        <v>9638</v>
      </c>
      <c r="T880" t="s">
        <v>9639</v>
      </c>
      <c r="X880">
        <v>10</v>
      </c>
      <c r="Y880" t="s">
        <v>42</v>
      </c>
      <c r="Z880" s="1">
        <v>45184</v>
      </c>
      <c r="AC880" t="s">
        <v>42</v>
      </c>
      <c r="AD880" t="s">
        <v>43</v>
      </c>
    </row>
    <row r="881" spans="1:30" x14ac:dyDescent="0.25">
      <c r="A881" t="s">
        <v>9640</v>
      </c>
      <c r="B881" t="s">
        <v>9641</v>
      </c>
      <c r="C881" t="s">
        <v>9642</v>
      </c>
      <c r="D881" t="s">
        <v>6788</v>
      </c>
      <c r="E881" s="1">
        <v>44089</v>
      </c>
      <c r="F881">
        <v>2020</v>
      </c>
      <c r="I881">
        <v>58</v>
      </c>
      <c r="J881">
        <v>62</v>
      </c>
      <c r="K881" t="s">
        <v>9643</v>
      </c>
      <c r="M881" t="s">
        <v>6790</v>
      </c>
      <c r="N881" t="s">
        <v>9644</v>
      </c>
      <c r="P881" t="s">
        <v>9645</v>
      </c>
      <c r="Q881" t="s">
        <v>9646</v>
      </c>
      <c r="R881" t="s">
        <v>9647</v>
      </c>
      <c r="S881" t="s">
        <v>9648</v>
      </c>
      <c r="T881" t="s">
        <v>9649</v>
      </c>
      <c r="X881">
        <v>12</v>
      </c>
      <c r="Y881" t="s">
        <v>42</v>
      </c>
      <c r="Z881" s="1">
        <v>44089</v>
      </c>
      <c r="AC881" t="s">
        <v>42</v>
      </c>
      <c r="AD881" t="s">
        <v>43</v>
      </c>
    </row>
    <row r="882" spans="1:30" x14ac:dyDescent="0.25">
      <c r="A882" t="s">
        <v>9650</v>
      </c>
      <c r="B882" t="s">
        <v>9651</v>
      </c>
      <c r="C882" t="s">
        <v>9652</v>
      </c>
      <c r="D882" t="s">
        <v>9653</v>
      </c>
      <c r="E882" s="1">
        <v>44965</v>
      </c>
      <c r="F882">
        <v>2021</v>
      </c>
      <c r="I882">
        <v>862</v>
      </c>
      <c r="J882">
        <v>866</v>
      </c>
      <c r="K882" t="s">
        <v>9654</v>
      </c>
      <c r="L882" t="s">
        <v>5160</v>
      </c>
      <c r="M882" t="s">
        <v>9655</v>
      </c>
      <c r="N882" t="s">
        <v>9656</v>
      </c>
      <c r="O882" t="s">
        <v>9657</v>
      </c>
      <c r="P882" t="s">
        <v>9658</v>
      </c>
      <c r="Q882" t="s">
        <v>9659</v>
      </c>
      <c r="R882" t="s">
        <v>9660</v>
      </c>
      <c r="S882" t="s">
        <v>9661</v>
      </c>
      <c r="T882" t="s">
        <v>9662</v>
      </c>
      <c r="X882">
        <v>10</v>
      </c>
      <c r="Y882" t="s">
        <v>42</v>
      </c>
      <c r="Z882" s="1">
        <v>44965</v>
      </c>
      <c r="AC882" t="s">
        <v>42</v>
      </c>
      <c r="AD882" t="s">
        <v>43</v>
      </c>
    </row>
    <row r="883" spans="1:30" x14ac:dyDescent="0.25">
      <c r="A883" t="s">
        <v>9663</v>
      </c>
      <c r="B883" t="s">
        <v>9664</v>
      </c>
      <c r="C883" t="s">
        <v>618</v>
      </c>
      <c r="D883" t="s">
        <v>9665</v>
      </c>
      <c r="E883" s="1">
        <v>42618</v>
      </c>
      <c r="F883">
        <v>2016</v>
      </c>
      <c r="I883">
        <v>1</v>
      </c>
      <c r="J883">
        <v>8</v>
      </c>
      <c r="K883" t="s">
        <v>9666</v>
      </c>
      <c r="M883" t="s">
        <v>9667</v>
      </c>
      <c r="P883" t="s">
        <v>9668</v>
      </c>
      <c r="Z883" s="1">
        <v>42618</v>
      </c>
      <c r="AC883" t="s">
        <v>463</v>
      </c>
      <c r="AD883" t="s">
        <v>464</v>
      </c>
    </row>
    <row r="884" spans="1:30" x14ac:dyDescent="0.25">
      <c r="A884" t="s">
        <v>9669</v>
      </c>
      <c r="B884" t="s">
        <v>9670</v>
      </c>
      <c r="C884" t="s">
        <v>9671</v>
      </c>
      <c r="D884" t="s">
        <v>7906</v>
      </c>
      <c r="E884" s="1">
        <v>38425</v>
      </c>
      <c r="F884">
        <v>2004</v>
      </c>
      <c r="G884">
        <v>4</v>
      </c>
      <c r="I884">
        <v>2270</v>
      </c>
      <c r="J884" t="s">
        <v>9672</v>
      </c>
      <c r="K884" t="s">
        <v>9673</v>
      </c>
      <c r="M884" t="s">
        <v>7909</v>
      </c>
      <c r="N884" t="s">
        <v>9674</v>
      </c>
      <c r="P884" t="s">
        <v>9675</v>
      </c>
      <c r="R884" t="s">
        <v>9676</v>
      </c>
      <c r="S884" t="s">
        <v>9677</v>
      </c>
      <c r="T884" t="s">
        <v>9678</v>
      </c>
      <c r="X884">
        <v>4</v>
      </c>
      <c r="Y884" t="s">
        <v>42</v>
      </c>
      <c r="Z884" s="1">
        <v>38425</v>
      </c>
      <c r="AC884" t="s">
        <v>42</v>
      </c>
      <c r="AD884" t="s">
        <v>43</v>
      </c>
    </row>
    <row r="885" spans="1:30" x14ac:dyDescent="0.25">
      <c r="A885" t="s">
        <v>9679</v>
      </c>
      <c r="B885" t="s">
        <v>9680</v>
      </c>
      <c r="C885" t="s">
        <v>9681</v>
      </c>
      <c r="D885" t="s">
        <v>9682</v>
      </c>
      <c r="E885" s="1">
        <v>37474</v>
      </c>
      <c r="F885">
        <v>1989</v>
      </c>
      <c r="I885" s="2">
        <v>45200</v>
      </c>
      <c r="J885" s="2">
        <v>45204</v>
      </c>
      <c r="K885" t="s">
        <v>9683</v>
      </c>
      <c r="P885" t="s">
        <v>9684</v>
      </c>
      <c r="R885" t="s">
        <v>9685</v>
      </c>
      <c r="S885" t="s">
        <v>9686</v>
      </c>
      <c r="T885" t="s">
        <v>9687</v>
      </c>
      <c r="Z885" s="1">
        <v>37474</v>
      </c>
      <c r="AC885" t="s">
        <v>117</v>
      </c>
      <c r="AD885" t="s">
        <v>118</v>
      </c>
    </row>
    <row r="886" spans="1:30" x14ac:dyDescent="0.25">
      <c r="A886" t="s">
        <v>9688</v>
      </c>
      <c r="B886" t="s">
        <v>9689</v>
      </c>
      <c r="C886" t="s">
        <v>9690</v>
      </c>
      <c r="D886" t="s">
        <v>9691</v>
      </c>
      <c r="E886" s="1">
        <v>44671</v>
      </c>
      <c r="F886">
        <v>2022</v>
      </c>
      <c r="I886">
        <v>439</v>
      </c>
      <c r="J886">
        <v>442</v>
      </c>
      <c r="K886" t="s">
        <v>9692</v>
      </c>
      <c r="L886" t="s">
        <v>4669</v>
      </c>
      <c r="M886" t="s">
        <v>9693</v>
      </c>
      <c r="N886" t="s">
        <v>9694</v>
      </c>
      <c r="P886" t="s">
        <v>9695</v>
      </c>
      <c r="Q886" t="s">
        <v>9696</v>
      </c>
      <c r="R886" t="s">
        <v>9697</v>
      </c>
      <c r="S886" t="s">
        <v>9698</v>
      </c>
      <c r="T886" t="s">
        <v>9699</v>
      </c>
      <c r="X886">
        <v>20</v>
      </c>
      <c r="Y886" t="s">
        <v>42</v>
      </c>
      <c r="Z886" s="1">
        <v>44671</v>
      </c>
      <c r="AC886" t="s">
        <v>42</v>
      </c>
      <c r="AD886" t="s">
        <v>43</v>
      </c>
    </row>
    <row r="887" spans="1:30" x14ac:dyDescent="0.25">
      <c r="A887" t="s">
        <v>9700</v>
      </c>
      <c r="B887" t="s">
        <v>9701</v>
      </c>
      <c r="C887" t="s">
        <v>9702</v>
      </c>
      <c r="D887" t="s">
        <v>9703</v>
      </c>
      <c r="E887" s="1">
        <v>43807</v>
      </c>
      <c r="F887">
        <v>2019</v>
      </c>
      <c r="I887">
        <v>1</v>
      </c>
      <c r="J887">
        <v>5</v>
      </c>
      <c r="K887" t="s">
        <v>9704</v>
      </c>
      <c r="L887" t="s">
        <v>6898</v>
      </c>
      <c r="M887" t="s">
        <v>9705</v>
      </c>
      <c r="N887" t="s">
        <v>9706</v>
      </c>
      <c r="P887" t="s">
        <v>9707</v>
      </c>
      <c r="Q887" t="s">
        <v>9708</v>
      </c>
      <c r="R887" t="s">
        <v>9709</v>
      </c>
      <c r="S887" t="s">
        <v>9710</v>
      </c>
      <c r="T887" t="s">
        <v>9711</v>
      </c>
      <c r="X887">
        <v>20</v>
      </c>
      <c r="Y887" t="s">
        <v>42</v>
      </c>
      <c r="Z887" s="1">
        <v>43807</v>
      </c>
      <c r="AC887" t="s">
        <v>42</v>
      </c>
      <c r="AD887" t="s">
        <v>43</v>
      </c>
    </row>
    <row r="888" spans="1:30" x14ac:dyDescent="0.25">
      <c r="A888" t="s">
        <v>9712</v>
      </c>
      <c r="B888" t="s">
        <v>9713</v>
      </c>
      <c r="C888" t="s">
        <v>458</v>
      </c>
      <c r="D888" t="s">
        <v>583</v>
      </c>
      <c r="E888" s="1">
        <v>43328</v>
      </c>
      <c r="F888">
        <v>2018</v>
      </c>
      <c r="I888">
        <v>1</v>
      </c>
      <c r="J888">
        <v>5</v>
      </c>
      <c r="K888" t="s">
        <v>9714</v>
      </c>
      <c r="M888" t="s">
        <v>585</v>
      </c>
      <c r="P888" t="s">
        <v>9715</v>
      </c>
      <c r="Z888" s="1">
        <v>43328</v>
      </c>
      <c r="AC888" t="s">
        <v>463</v>
      </c>
      <c r="AD888" t="s">
        <v>464</v>
      </c>
    </row>
    <row r="889" spans="1:30" x14ac:dyDescent="0.25">
      <c r="A889" t="s">
        <v>9716</v>
      </c>
      <c r="B889" t="s">
        <v>9717</v>
      </c>
      <c r="C889" t="s">
        <v>9718</v>
      </c>
      <c r="D889" t="s">
        <v>9719</v>
      </c>
      <c r="E889" s="1">
        <v>41323</v>
      </c>
      <c r="F889">
        <v>2012</v>
      </c>
      <c r="I889">
        <v>631</v>
      </c>
      <c r="J889">
        <v>632</v>
      </c>
      <c r="K889" t="s">
        <v>9720</v>
      </c>
      <c r="M889" t="s">
        <v>9721</v>
      </c>
      <c r="N889" t="s">
        <v>9722</v>
      </c>
      <c r="P889" t="s">
        <v>9723</v>
      </c>
      <c r="Q889" t="s">
        <v>9724</v>
      </c>
      <c r="R889" t="s">
        <v>9725</v>
      </c>
      <c r="S889" t="s">
        <v>9726</v>
      </c>
      <c r="T889" t="s">
        <v>9727</v>
      </c>
      <c r="X889">
        <v>3</v>
      </c>
      <c r="Y889" t="s">
        <v>42</v>
      </c>
      <c r="Z889" s="1">
        <v>41323</v>
      </c>
      <c r="AC889" t="s">
        <v>42</v>
      </c>
      <c r="AD889" t="s">
        <v>43</v>
      </c>
    </row>
    <row r="890" spans="1:30" x14ac:dyDescent="0.25">
      <c r="A890" t="s">
        <v>9728</v>
      </c>
      <c r="B890" t="s">
        <v>9729</v>
      </c>
      <c r="C890" t="s">
        <v>9730</v>
      </c>
      <c r="D890" t="s">
        <v>9731</v>
      </c>
      <c r="E890" s="1">
        <v>40430</v>
      </c>
      <c r="F890">
        <v>1978</v>
      </c>
      <c r="I890">
        <v>490</v>
      </c>
      <c r="J890">
        <v>496</v>
      </c>
      <c r="N890" t="s">
        <v>9732</v>
      </c>
      <c r="P890" t="s">
        <v>9733</v>
      </c>
      <c r="R890" t="s">
        <v>9734</v>
      </c>
      <c r="X890">
        <v>10</v>
      </c>
      <c r="Z890" s="1">
        <v>40430</v>
      </c>
      <c r="AC890" t="s">
        <v>42</v>
      </c>
      <c r="AD890" t="s">
        <v>43</v>
      </c>
    </row>
    <row r="891" spans="1:30" x14ac:dyDescent="0.25">
      <c r="A891" t="s">
        <v>9735</v>
      </c>
      <c r="B891" t="s">
        <v>9736</v>
      </c>
      <c r="C891" t="s">
        <v>424</v>
      </c>
      <c r="D891" t="s">
        <v>425</v>
      </c>
      <c r="E891" s="1">
        <v>41494</v>
      </c>
      <c r="F891">
        <v>2013</v>
      </c>
      <c r="G891">
        <v>8</v>
      </c>
      <c r="H891">
        <v>6</v>
      </c>
      <c r="I891">
        <v>52</v>
      </c>
      <c r="J891">
        <v>56</v>
      </c>
      <c r="K891" t="s">
        <v>9737</v>
      </c>
      <c r="L891" t="s">
        <v>427</v>
      </c>
      <c r="N891" t="s">
        <v>9738</v>
      </c>
      <c r="P891" t="s">
        <v>9739</v>
      </c>
      <c r="S891" t="s">
        <v>9740</v>
      </c>
      <c r="T891" t="s">
        <v>9741</v>
      </c>
      <c r="Z891" s="1">
        <v>41494</v>
      </c>
      <c r="AC891" t="s">
        <v>117</v>
      </c>
      <c r="AD891" t="s">
        <v>431</v>
      </c>
    </row>
    <row r="892" spans="1:30" x14ac:dyDescent="0.25">
      <c r="A892" t="s">
        <v>9742</v>
      </c>
      <c r="B892" t="s">
        <v>9743</v>
      </c>
      <c r="C892" t="s">
        <v>9744</v>
      </c>
      <c r="D892" t="s">
        <v>9745</v>
      </c>
      <c r="E892" s="1">
        <v>44949</v>
      </c>
      <c r="F892">
        <v>2022</v>
      </c>
      <c r="I892">
        <v>1935</v>
      </c>
      <c r="J892">
        <v>1943</v>
      </c>
      <c r="K892" t="s">
        <v>9746</v>
      </c>
      <c r="L892" t="s">
        <v>9747</v>
      </c>
      <c r="M892" t="s">
        <v>9748</v>
      </c>
      <c r="N892" t="s">
        <v>9749</v>
      </c>
      <c r="O892" t="s">
        <v>9750</v>
      </c>
      <c r="P892" t="s">
        <v>9751</v>
      </c>
      <c r="R892" t="s">
        <v>9752</v>
      </c>
      <c r="S892" t="s">
        <v>9753</v>
      </c>
      <c r="T892" t="s">
        <v>9754</v>
      </c>
      <c r="X892">
        <v>7</v>
      </c>
      <c r="Y892" t="s">
        <v>42</v>
      </c>
      <c r="Z892" s="1">
        <v>44949</v>
      </c>
      <c r="AC892" t="s">
        <v>42</v>
      </c>
      <c r="AD892" t="s">
        <v>43</v>
      </c>
    </row>
    <row r="893" spans="1:30" x14ac:dyDescent="0.25">
      <c r="A893" t="s">
        <v>9755</v>
      </c>
      <c r="B893" t="s">
        <v>9756</v>
      </c>
      <c r="C893" t="s">
        <v>9757</v>
      </c>
      <c r="D893" t="s">
        <v>6811</v>
      </c>
      <c r="E893" s="1">
        <v>43832</v>
      </c>
      <c r="F893">
        <v>2018</v>
      </c>
      <c r="I893">
        <v>1048</v>
      </c>
      <c r="J893">
        <v>1053</v>
      </c>
      <c r="K893" t="s">
        <v>9758</v>
      </c>
      <c r="M893" t="s">
        <v>6813</v>
      </c>
      <c r="N893" t="s">
        <v>9759</v>
      </c>
      <c r="P893" t="s">
        <v>9760</v>
      </c>
      <c r="Q893" t="s">
        <v>9761</v>
      </c>
      <c r="R893" t="s">
        <v>9762</v>
      </c>
      <c r="S893" t="s">
        <v>9763</v>
      </c>
      <c r="T893" t="s">
        <v>9764</v>
      </c>
      <c r="X893">
        <v>15</v>
      </c>
      <c r="Y893" t="s">
        <v>42</v>
      </c>
      <c r="Z893" s="1">
        <v>43832</v>
      </c>
      <c r="AC893" t="s">
        <v>42</v>
      </c>
      <c r="AD893" t="s">
        <v>43</v>
      </c>
    </row>
    <row r="894" spans="1:30" x14ac:dyDescent="0.25">
      <c r="A894" t="s">
        <v>9765</v>
      </c>
      <c r="B894" t="s">
        <v>9766</v>
      </c>
      <c r="C894" t="s">
        <v>9767</v>
      </c>
      <c r="D894" t="s">
        <v>9768</v>
      </c>
      <c r="E894" s="1">
        <v>39773</v>
      </c>
      <c r="F894">
        <v>2008</v>
      </c>
      <c r="I894">
        <v>567</v>
      </c>
      <c r="J894">
        <v>570</v>
      </c>
      <c r="K894" t="s">
        <v>9769</v>
      </c>
      <c r="M894" t="s">
        <v>9770</v>
      </c>
      <c r="N894" t="s">
        <v>9771</v>
      </c>
      <c r="P894" t="s">
        <v>9772</v>
      </c>
      <c r="R894" t="s">
        <v>9773</v>
      </c>
      <c r="S894" t="s">
        <v>9774</v>
      </c>
      <c r="T894" t="s">
        <v>9775</v>
      </c>
      <c r="X894">
        <v>4</v>
      </c>
      <c r="Y894" t="s">
        <v>42</v>
      </c>
      <c r="Z894" s="1">
        <v>39773</v>
      </c>
      <c r="AC894" t="s">
        <v>42</v>
      </c>
      <c r="AD894" t="s">
        <v>43</v>
      </c>
    </row>
    <row r="895" spans="1:30" x14ac:dyDescent="0.25">
      <c r="A895" t="s">
        <v>9776</v>
      </c>
      <c r="B895" t="s">
        <v>9777</v>
      </c>
      <c r="C895" t="s">
        <v>9778</v>
      </c>
      <c r="D895" t="s">
        <v>9779</v>
      </c>
      <c r="E895" s="1">
        <v>42586</v>
      </c>
      <c r="F895">
        <v>2016</v>
      </c>
      <c r="I895">
        <v>965</v>
      </c>
      <c r="J895">
        <v>971</v>
      </c>
      <c r="K895" t="s">
        <v>9780</v>
      </c>
      <c r="M895" t="s">
        <v>9781</v>
      </c>
      <c r="P895" t="s">
        <v>9782</v>
      </c>
      <c r="Q895" t="s">
        <v>9783</v>
      </c>
      <c r="R895" t="s">
        <v>9784</v>
      </c>
      <c r="S895" t="s">
        <v>9785</v>
      </c>
      <c r="T895" t="s">
        <v>9786</v>
      </c>
      <c r="Z895" s="1">
        <v>42586</v>
      </c>
      <c r="AC895" t="s">
        <v>42</v>
      </c>
      <c r="AD895" t="s">
        <v>43</v>
      </c>
    </row>
    <row r="896" spans="1:30" x14ac:dyDescent="0.25">
      <c r="A896" t="s">
        <v>9787</v>
      </c>
      <c r="B896" t="s">
        <v>9788</v>
      </c>
      <c r="C896" t="s">
        <v>9789</v>
      </c>
      <c r="D896" t="s">
        <v>9790</v>
      </c>
      <c r="E896" s="1">
        <v>42292</v>
      </c>
      <c r="F896">
        <v>2015</v>
      </c>
      <c r="I896">
        <v>440</v>
      </c>
      <c r="J896">
        <v>443</v>
      </c>
      <c r="K896" t="s">
        <v>9791</v>
      </c>
      <c r="M896" t="s">
        <v>9792</v>
      </c>
      <c r="N896" t="s">
        <v>9793</v>
      </c>
      <c r="P896" t="s">
        <v>9794</v>
      </c>
      <c r="R896" t="s">
        <v>9795</v>
      </c>
      <c r="S896" t="s">
        <v>9796</v>
      </c>
      <c r="T896" t="s">
        <v>9797</v>
      </c>
      <c r="X896">
        <v>9</v>
      </c>
      <c r="Y896" t="s">
        <v>42</v>
      </c>
      <c r="Z896" s="1">
        <v>42292</v>
      </c>
      <c r="AC896" t="s">
        <v>42</v>
      </c>
      <c r="AD896" t="s">
        <v>43</v>
      </c>
    </row>
    <row r="897" spans="1:30" x14ac:dyDescent="0.25">
      <c r="A897" t="s">
        <v>9798</v>
      </c>
      <c r="B897" t="s">
        <v>9799</v>
      </c>
      <c r="C897" t="s">
        <v>9800</v>
      </c>
      <c r="D897" t="s">
        <v>6511</v>
      </c>
      <c r="E897" s="1">
        <v>44798</v>
      </c>
      <c r="F897">
        <v>2022</v>
      </c>
      <c r="I897">
        <v>1</v>
      </c>
      <c r="J897">
        <v>5</v>
      </c>
      <c r="K897" t="s">
        <v>9801</v>
      </c>
      <c r="L897" t="s">
        <v>3747</v>
      </c>
      <c r="M897" t="s">
        <v>6513</v>
      </c>
      <c r="N897" t="s">
        <v>9802</v>
      </c>
      <c r="P897" t="s">
        <v>9803</v>
      </c>
      <c r="Q897" t="s">
        <v>9804</v>
      </c>
      <c r="R897" t="s">
        <v>9805</v>
      </c>
      <c r="S897" t="s">
        <v>9806</v>
      </c>
      <c r="T897" t="s">
        <v>9807</v>
      </c>
      <c r="X897">
        <v>15</v>
      </c>
      <c r="Y897" t="s">
        <v>42</v>
      </c>
      <c r="Z897" s="1">
        <v>44798</v>
      </c>
      <c r="AC897" t="s">
        <v>42</v>
      </c>
      <c r="AD897" t="s">
        <v>43</v>
      </c>
    </row>
    <row r="898" spans="1:30" x14ac:dyDescent="0.25">
      <c r="A898" t="s">
        <v>9808</v>
      </c>
      <c r="B898" t="s">
        <v>9809</v>
      </c>
      <c r="C898" t="s">
        <v>9810</v>
      </c>
      <c r="D898" t="s">
        <v>9811</v>
      </c>
      <c r="E898" s="1">
        <v>43048</v>
      </c>
      <c r="F898">
        <v>2017</v>
      </c>
      <c r="G898">
        <v>1</v>
      </c>
      <c r="I898">
        <v>62</v>
      </c>
      <c r="J898">
        <v>66</v>
      </c>
      <c r="K898" t="s">
        <v>9812</v>
      </c>
      <c r="M898" t="s">
        <v>9813</v>
      </c>
      <c r="N898" t="s">
        <v>9814</v>
      </c>
      <c r="P898" t="s">
        <v>9815</v>
      </c>
      <c r="Q898" t="s">
        <v>9816</v>
      </c>
      <c r="S898" t="s">
        <v>9817</v>
      </c>
      <c r="T898" t="s">
        <v>9818</v>
      </c>
      <c r="X898">
        <v>14</v>
      </c>
      <c r="Y898" t="s">
        <v>42</v>
      </c>
      <c r="Z898" s="1">
        <v>43048</v>
      </c>
      <c r="AC898" t="s">
        <v>42</v>
      </c>
      <c r="AD898" t="s">
        <v>43</v>
      </c>
    </row>
    <row r="899" spans="1:30" x14ac:dyDescent="0.25">
      <c r="A899" t="s">
        <v>9819</v>
      </c>
      <c r="B899" t="s">
        <v>9820</v>
      </c>
      <c r="C899" t="s">
        <v>9821</v>
      </c>
      <c r="D899" t="s">
        <v>9822</v>
      </c>
      <c r="E899" s="1">
        <v>39251</v>
      </c>
      <c r="F899">
        <v>2007</v>
      </c>
      <c r="I899">
        <v>85</v>
      </c>
      <c r="J899">
        <v>89</v>
      </c>
      <c r="K899" t="s">
        <v>9823</v>
      </c>
      <c r="M899" t="s">
        <v>9824</v>
      </c>
      <c r="N899" t="s">
        <v>9825</v>
      </c>
      <c r="P899" t="s">
        <v>9826</v>
      </c>
      <c r="Q899" t="s">
        <v>9827</v>
      </c>
      <c r="R899" t="s">
        <v>9828</v>
      </c>
      <c r="S899" t="s">
        <v>9829</v>
      </c>
      <c r="T899" t="s">
        <v>9830</v>
      </c>
      <c r="X899">
        <v>5</v>
      </c>
      <c r="Y899" t="s">
        <v>42</v>
      </c>
      <c r="Z899" s="1">
        <v>39251</v>
      </c>
      <c r="AC899" t="s">
        <v>42</v>
      </c>
      <c r="AD899" t="s">
        <v>43</v>
      </c>
    </row>
    <row r="900" spans="1:30" x14ac:dyDescent="0.25">
      <c r="A900" t="s">
        <v>9831</v>
      </c>
      <c r="B900" t="s">
        <v>9832</v>
      </c>
      <c r="C900" t="s">
        <v>9833</v>
      </c>
      <c r="D900" t="s">
        <v>9834</v>
      </c>
      <c r="E900" s="1">
        <v>45191</v>
      </c>
      <c r="F900">
        <v>2023</v>
      </c>
      <c r="I900">
        <v>139</v>
      </c>
      <c r="J900">
        <v>142</v>
      </c>
      <c r="K900" t="s">
        <v>9835</v>
      </c>
      <c r="L900" t="s">
        <v>9836</v>
      </c>
      <c r="M900" t="s">
        <v>9837</v>
      </c>
      <c r="N900" t="s">
        <v>9838</v>
      </c>
      <c r="P900" t="s">
        <v>9839</v>
      </c>
      <c r="Q900" t="s">
        <v>9840</v>
      </c>
      <c r="R900" t="s">
        <v>9841</v>
      </c>
      <c r="S900" t="s">
        <v>9842</v>
      </c>
      <c r="T900" t="s">
        <v>9843</v>
      </c>
      <c r="X900">
        <v>10</v>
      </c>
      <c r="Y900" t="s">
        <v>42</v>
      </c>
      <c r="Z900" s="1">
        <v>45191</v>
      </c>
      <c r="AC900" t="s">
        <v>42</v>
      </c>
      <c r="AD900" t="s">
        <v>43</v>
      </c>
    </row>
    <row r="901" spans="1:30" x14ac:dyDescent="0.25">
      <c r="A901" t="s">
        <v>9844</v>
      </c>
      <c r="B901" t="s">
        <v>9845</v>
      </c>
      <c r="C901" t="s">
        <v>9846</v>
      </c>
      <c r="D901" t="s">
        <v>9847</v>
      </c>
      <c r="E901" s="1">
        <v>39451</v>
      </c>
      <c r="F901">
        <v>2007</v>
      </c>
      <c r="I901">
        <v>215</v>
      </c>
      <c r="J901">
        <v>218</v>
      </c>
      <c r="K901" t="s">
        <v>9848</v>
      </c>
      <c r="L901" t="s">
        <v>6943</v>
      </c>
      <c r="M901" t="s">
        <v>9849</v>
      </c>
      <c r="N901" t="s">
        <v>9850</v>
      </c>
      <c r="P901" t="s">
        <v>9851</v>
      </c>
      <c r="Q901" t="s">
        <v>9852</v>
      </c>
      <c r="R901" t="s">
        <v>9853</v>
      </c>
      <c r="S901" t="s">
        <v>9854</v>
      </c>
      <c r="T901" t="s">
        <v>9855</v>
      </c>
      <c r="X901">
        <v>18</v>
      </c>
      <c r="Z901" s="1">
        <v>39451</v>
      </c>
      <c r="AC901" t="s">
        <v>42</v>
      </c>
      <c r="AD901" t="s">
        <v>43</v>
      </c>
    </row>
    <row r="902" spans="1:30" x14ac:dyDescent="0.25">
      <c r="A902" t="s">
        <v>9856</v>
      </c>
      <c r="B902" t="s">
        <v>9857</v>
      </c>
      <c r="C902" t="s">
        <v>9858</v>
      </c>
      <c r="D902" t="s">
        <v>3383</v>
      </c>
      <c r="E902" s="1">
        <v>44144</v>
      </c>
      <c r="F902">
        <v>2020</v>
      </c>
      <c r="I902">
        <v>1511</v>
      </c>
      <c r="J902">
        <v>1514</v>
      </c>
      <c r="K902" t="s">
        <v>9859</v>
      </c>
      <c r="L902" t="s">
        <v>3385</v>
      </c>
      <c r="M902" t="s">
        <v>3386</v>
      </c>
      <c r="N902" t="s">
        <v>9860</v>
      </c>
      <c r="P902" t="s">
        <v>9861</v>
      </c>
      <c r="Q902" t="s">
        <v>9862</v>
      </c>
      <c r="R902" t="s">
        <v>9863</v>
      </c>
      <c r="S902" t="s">
        <v>9864</v>
      </c>
      <c r="T902" t="s">
        <v>9865</v>
      </c>
      <c r="X902">
        <v>16</v>
      </c>
      <c r="Y902" t="s">
        <v>42</v>
      </c>
      <c r="Z902" s="1">
        <v>44144</v>
      </c>
      <c r="AC902" t="s">
        <v>42</v>
      </c>
      <c r="AD902" t="s">
        <v>43</v>
      </c>
    </row>
    <row r="903" spans="1:30" x14ac:dyDescent="0.25">
      <c r="A903" t="s">
        <v>9866</v>
      </c>
      <c r="B903" t="s">
        <v>9867</v>
      </c>
      <c r="C903" t="s">
        <v>9868</v>
      </c>
      <c r="D903" t="s">
        <v>9869</v>
      </c>
      <c r="E903" s="1">
        <v>41533</v>
      </c>
      <c r="F903">
        <v>2013</v>
      </c>
      <c r="I903">
        <v>498</v>
      </c>
      <c r="J903">
        <v>502</v>
      </c>
      <c r="K903" t="s">
        <v>9870</v>
      </c>
      <c r="M903" t="s">
        <v>9871</v>
      </c>
      <c r="P903" t="s">
        <v>9872</v>
      </c>
      <c r="R903" t="s">
        <v>9873</v>
      </c>
      <c r="S903" t="s">
        <v>9874</v>
      </c>
      <c r="T903" t="s">
        <v>9875</v>
      </c>
      <c r="X903">
        <v>14</v>
      </c>
      <c r="Z903" s="1">
        <v>41533</v>
      </c>
      <c r="AC903" t="s">
        <v>42</v>
      </c>
      <c r="AD903" t="s">
        <v>43</v>
      </c>
    </row>
    <row r="904" spans="1:30" x14ac:dyDescent="0.25">
      <c r="A904" t="s">
        <v>9876</v>
      </c>
      <c r="B904" t="s">
        <v>9877</v>
      </c>
      <c r="C904" t="s">
        <v>9878</v>
      </c>
      <c r="D904" t="s">
        <v>9879</v>
      </c>
      <c r="E904" s="1">
        <v>42782</v>
      </c>
      <c r="F904">
        <v>2016</v>
      </c>
      <c r="I904">
        <v>1</v>
      </c>
      <c r="J904">
        <v>6</v>
      </c>
      <c r="K904" t="s">
        <v>9880</v>
      </c>
      <c r="M904" t="s">
        <v>9881</v>
      </c>
      <c r="N904" t="s">
        <v>9882</v>
      </c>
      <c r="P904" t="s">
        <v>9883</v>
      </c>
      <c r="Q904" t="s">
        <v>9884</v>
      </c>
      <c r="R904" t="s">
        <v>9885</v>
      </c>
      <c r="S904" t="s">
        <v>9886</v>
      </c>
      <c r="T904" t="s">
        <v>9887</v>
      </c>
      <c r="X904">
        <v>4</v>
      </c>
      <c r="Y904" t="s">
        <v>42</v>
      </c>
      <c r="Z904" s="1">
        <v>42782</v>
      </c>
      <c r="AC904" t="s">
        <v>42</v>
      </c>
      <c r="AD904" t="s">
        <v>43</v>
      </c>
    </row>
    <row r="905" spans="1:30" x14ac:dyDescent="0.25">
      <c r="A905" t="s">
        <v>9888</v>
      </c>
      <c r="B905" t="s">
        <v>9889</v>
      </c>
      <c r="C905" t="s">
        <v>9890</v>
      </c>
      <c r="D905" t="s">
        <v>9891</v>
      </c>
      <c r="E905" s="1">
        <v>37474</v>
      </c>
      <c r="F905">
        <v>1988</v>
      </c>
      <c r="I905" s="2">
        <v>45078</v>
      </c>
      <c r="J905">
        <v>612</v>
      </c>
      <c r="K905" t="s">
        <v>9892</v>
      </c>
      <c r="N905" t="s">
        <v>9893</v>
      </c>
      <c r="P905" t="s">
        <v>9894</v>
      </c>
      <c r="R905" t="s">
        <v>9895</v>
      </c>
      <c r="S905" t="s">
        <v>9896</v>
      </c>
      <c r="T905" t="s">
        <v>9897</v>
      </c>
      <c r="X905">
        <v>4</v>
      </c>
      <c r="Y905" t="s">
        <v>42</v>
      </c>
      <c r="Z905" s="1">
        <v>37474</v>
      </c>
      <c r="AC905" t="s">
        <v>42</v>
      </c>
      <c r="AD905" t="s">
        <v>43</v>
      </c>
    </row>
    <row r="906" spans="1:30" x14ac:dyDescent="0.25">
      <c r="A906" t="s">
        <v>9898</v>
      </c>
      <c r="B906" t="s">
        <v>4004</v>
      </c>
      <c r="C906" t="s">
        <v>9899</v>
      </c>
      <c r="D906" t="s">
        <v>4006</v>
      </c>
      <c r="E906" s="1">
        <v>43482</v>
      </c>
      <c r="F906">
        <v>2018</v>
      </c>
      <c r="I906">
        <v>183</v>
      </c>
      <c r="J906">
        <v>184</v>
      </c>
      <c r="K906" t="s">
        <v>9900</v>
      </c>
      <c r="M906" t="s">
        <v>4008</v>
      </c>
      <c r="N906" t="s">
        <v>9901</v>
      </c>
      <c r="P906" t="s">
        <v>9902</v>
      </c>
      <c r="Q906" t="s">
        <v>9903</v>
      </c>
      <c r="R906" t="s">
        <v>9904</v>
      </c>
      <c r="S906" t="s">
        <v>9905</v>
      </c>
      <c r="T906" t="s">
        <v>9906</v>
      </c>
      <c r="X906">
        <v>5</v>
      </c>
      <c r="Y906" t="s">
        <v>42</v>
      </c>
      <c r="Z906" s="1">
        <v>43482</v>
      </c>
      <c r="AC906" t="s">
        <v>42</v>
      </c>
      <c r="AD906" t="s">
        <v>43</v>
      </c>
    </row>
    <row r="907" spans="1:30" x14ac:dyDescent="0.25">
      <c r="A907" t="s">
        <v>9907</v>
      </c>
      <c r="B907" t="s">
        <v>9908</v>
      </c>
      <c r="C907" t="s">
        <v>9909</v>
      </c>
      <c r="D907" t="s">
        <v>9050</v>
      </c>
      <c r="E907" s="1">
        <v>45118</v>
      </c>
      <c r="F907">
        <v>2023</v>
      </c>
      <c r="I907">
        <v>1</v>
      </c>
      <c r="J907">
        <v>10</v>
      </c>
      <c r="K907" t="s">
        <v>9910</v>
      </c>
      <c r="L907" t="s">
        <v>1370</v>
      </c>
      <c r="M907" t="s">
        <v>9052</v>
      </c>
      <c r="N907" t="s">
        <v>9911</v>
      </c>
      <c r="P907" t="s">
        <v>9912</v>
      </c>
      <c r="R907" t="s">
        <v>9913</v>
      </c>
      <c r="S907" t="s">
        <v>9914</v>
      </c>
      <c r="T907" t="s">
        <v>9915</v>
      </c>
      <c r="X907">
        <v>13</v>
      </c>
      <c r="Z907" s="1">
        <v>45118</v>
      </c>
      <c r="AC907" t="s">
        <v>42</v>
      </c>
      <c r="AD907" t="s">
        <v>43</v>
      </c>
    </row>
    <row r="908" spans="1:30" x14ac:dyDescent="0.25">
      <c r="A908" t="s">
        <v>5093</v>
      </c>
      <c r="B908" t="s">
        <v>5094</v>
      </c>
      <c r="C908" t="s">
        <v>5095</v>
      </c>
      <c r="D908" t="s">
        <v>6887</v>
      </c>
      <c r="E908" s="1">
        <v>41285</v>
      </c>
      <c r="F908">
        <v>1977</v>
      </c>
      <c r="G908">
        <v>26</v>
      </c>
      <c r="H908">
        <v>3</v>
      </c>
      <c r="I908">
        <v>247</v>
      </c>
      <c r="J908">
        <v>250</v>
      </c>
      <c r="K908" t="s">
        <v>5096</v>
      </c>
      <c r="L908" t="s">
        <v>6889</v>
      </c>
      <c r="N908" t="s">
        <v>9916</v>
      </c>
      <c r="P908" t="s">
        <v>9917</v>
      </c>
      <c r="R908" t="s">
        <v>5099</v>
      </c>
      <c r="W908">
        <v>1</v>
      </c>
      <c r="X908">
        <v>2</v>
      </c>
      <c r="Y908" t="s">
        <v>42</v>
      </c>
      <c r="Z908" s="1">
        <v>41285</v>
      </c>
      <c r="AC908" t="s">
        <v>42</v>
      </c>
      <c r="AD908" t="s">
        <v>57</v>
      </c>
    </row>
    <row r="909" spans="1:30" x14ac:dyDescent="0.25">
      <c r="A909" t="s">
        <v>9918</v>
      </c>
      <c r="B909" t="s">
        <v>9919</v>
      </c>
      <c r="C909" t="s">
        <v>9920</v>
      </c>
      <c r="D909" t="s">
        <v>9921</v>
      </c>
      <c r="E909" s="1">
        <v>44288</v>
      </c>
      <c r="F909">
        <v>2020</v>
      </c>
      <c r="I909">
        <v>367</v>
      </c>
      <c r="J909">
        <v>371</v>
      </c>
      <c r="K909" t="s">
        <v>9922</v>
      </c>
      <c r="M909" t="s">
        <v>9923</v>
      </c>
      <c r="N909" t="s">
        <v>9924</v>
      </c>
      <c r="P909" t="s">
        <v>9925</v>
      </c>
      <c r="Q909" t="s">
        <v>9926</v>
      </c>
      <c r="R909" t="s">
        <v>9927</v>
      </c>
      <c r="S909" t="s">
        <v>9928</v>
      </c>
      <c r="T909" t="s">
        <v>9929</v>
      </c>
      <c r="X909">
        <v>24</v>
      </c>
      <c r="Y909" t="s">
        <v>42</v>
      </c>
      <c r="Z909" s="1">
        <v>44288</v>
      </c>
      <c r="AC909" t="s">
        <v>42</v>
      </c>
      <c r="AD909" t="s">
        <v>43</v>
      </c>
    </row>
    <row r="910" spans="1:30" x14ac:dyDescent="0.25">
      <c r="A910" t="s">
        <v>8445</v>
      </c>
      <c r="B910" t="s">
        <v>9930</v>
      </c>
      <c r="C910" t="s">
        <v>9931</v>
      </c>
      <c r="D910" t="s">
        <v>6887</v>
      </c>
      <c r="E910" s="1">
        <v>41285</v>
      </c>
      <c r="F910">
        <v>1977</v>
      </c>
      <c r="G910">
        <v>26</v>
      </c>
      <c r="H910">
        <v>3</v>
      </c>
      <c r="I910">
        <v>275</v>
      </c>
      <c r="J910">
        <v>279</v>
      </c>
      <c r="K910" t="s">
        <v>8448</v>
      </c>
      <c r="L910" t="s">
        <v>6889</v>
      </c>
      <c r="N910" t="s">
        <v>9932</v>
      </c>
      <c r="P910" t="s">
        <v>9933</v>
      </c>
      <c r="R910" t="s">
        <v>9934</v>
      </c>
      <c r="Y910" t="s">
        <v>42</v>
      </c>
      <c r="Z910" s="1">
        <v>41285</v>
      </c>
      <c r="AC910" t="s">
        <v>42</v>
      </c>
      <c r="AD910" t="s">
        <v>57</v>
      </c>
    </row>
    <row r="911" spans="1:30" x14ac:dyDescent="0.25">
      <c r="A911" t="s">
        <v>9935</v>
      </c>
      <c r="B911" t="s">
        <v>8600</v>
      </c>
      <c r="C911" t="s">
        <v>8601</v>
      </c>
      <c r="D911" t="s">
        <v>4231</v>
      </c>
      <c r="E911" s="1">
        <v>44173</v>
      </c>
      <c r="F911">
        <v>2020</v>
      </c>
      <c r="I911">
        <v>1</v>
      </c>
      <c r="J911">
        <v>4</v>
      </c>
      <c r="K911" t="s">
        <v>9936</v>
      </c>
      <c r="M911" t="s">
        <v>4233</v>
      </c>
      <c r="N911" t="s">
        <v>9937</v>
      </c>
      <c r="P911" t="s">
        <v>9938</v>
      </c>
      <c r="Q911" t="s">
        <v>2010</v>
      </c>
      <c r="R911" t="s">
        <v>9939</v>
      </c>
      <c r="S911" t="s">
        <v>9940</v>
      </c>
      <c r="T911" t="s">
        <v>9941</v>
      </c>
      <c r="X911">
        <v>24</v>
      </c>
      <c r="Y911" t="s">
        <v>42</v>
      </c>
      <c r="Z911" s="1">
        <v>44173</v>
      </c>
      <c r="AC911" t="s">
        <v>42</v>
      </c>
      <c r="AD911" t="s">
        <v>43</v>
      </c>
    </row>
    <row r="912" spans="1:30" x14ac:dyDescent="0.25">
      <c r="A912" t="s">
        <v>9942</v>
      </c>
      <c r="B912" t="s">
        <v>9943</v>
      </c>
      <c r="C912" t="s">
        <v>9944</v>
      </c>
      <c r="D912" t="s">
        <v>9945</v>
      </c>
      <c r="E912" s="1">
        <v>44174</v>
      </c>
      <c r="F912">
        <v>2020</v>
      </c>
      <c r="I912">
        <v>120</v>
      </c>
      <c r="J912">
        <v>123</v>
      </c>
      <c r="K912" t="s">
        <v>9946</v>
      </c>
      <c r="L912" t="s">
        <v>2076</v>
      </c>
      <c r="M912" t="s">
        <v>9947</v>
      </c>
      <c r="N912" t="s">
        <v>9948</v>
      </c>
      <c r="P912" t="s">
        <v>9949</v>
      </c>
      <c r="Q912" t="s">
        <v>9950</v>
      </c>
      <c r="R912" t="s">
        <v>9951</v>
      </c>
      <c r="S912" t="s">
        <v>9952</v>
      </c>
      <c r="T912" t="s">
        <v>9953</v>
      </c>
      <c r="X912">
        <v>7</v>
      </c>
      <c r="Y912" t="s">
        <v>42</v>
      </c>
      <c r="Z912" s="1">
        <v>44174</v>
      </c>
      <c r="AC912" t="s">
        <v>42</v>
      </c>
      <c r="AD912" t="s">
        <v>43</v>
      </c>
    </row>
    <row r="913" spans="1:30" x14ac:dyDescent="0.25">
      <c r="A913" t="s">
        <v>9954</v>
      </c>
      <c r="B913" t="s">
        <v>9955</v>
      </c>
      <c r="C913" t="s">
        <v>9956</v>
      </c>
      <c r="D913" t="s">
        <v>9957</v>
      </c>
      <c r="E913" s="1">
        <v>37474</v>
      </c>
      <c r="F913">
        <v>1988</v>
      </c>
      <c r="I913">
        <v>28</v>
      </c>
      <c r="J913">
        <v>32</v>
      </c>
      <c r="K913" t="s">
        <v>9958</v>
      </c>
      <c r="M913" t="s">
        <v>9959</v>
      </c>
      <c r="P913" t="s">
        <v>9960</v>
      </c>
      <c r="R913" t="s">
        <v>9961</v>
      </c>
      <c r="S913" t="s">
        <v>9962</v>
      </c>
      <c r="T913" t="s">
        <v>9963</v>
      </c>
      <c r="Z913" s="1">
        <v>37474</v>
      </c>
      <c r="AC913" t="s">
        <v>117</v>
      </c>
      <c r="AD913" t="s">
        <v>118</v>
      </c>
    </row>
    <row r="914" spans="1:30" x14ac:dyDescent="0.25">
      <c r="A914" t="s">
        <v>9964</v>
      </c>
      <c r="B914" t="s">
        <v>9965</v>
      </c>
      <c r="C914" t="s">
        <v>9966</v>
      </c>
      <c r="D914" t="s">
        <v>9967</v>
      </c>
      <c r="E914" s="1">
        <v>44560</v>
      </c>
      <c r="F914">
        <v>2021</v>
      </c>
      <c r="I914">
        <v>576</v>
      </c>
      <c r="J914">
        <v>580</v>
      </c>
      <c r="K914" t="s">
        <v>9968</v>
      </c>
      <c r="M914" t="s">
        <v>9969</v>
      </c>
      <c r="N914" t="s">
        <v>9970</v>
      </c>
      <c r="P914" t="s">
        <v>9971</v>
      </c>
      <c r="R914" t="s">
        <v>9972</v>
      </c>
      <c r="S914" t="s">
        <v>9973</v>
      </c>
      <c r="T914" t="s">
        <v>9974</v>
      </c>
      <c r="X914">
        <v>8</v>
      </c>
      <c r="Y914" t="s">
        <v>42</v>
      </c>
      <c r="Z914" s="1">
        <v>44560</v>
      </c>
      <c r="AC914" t="s">
        <v>42</v>
      </c>
      <c r="AD914" t="s">
        <v>43</v>
      </c>
    </row>
    <row r="915" spans="1:30" x14ac:dyDescent="0.25">
      <c r="A915" t="s">
        <v>9975</v>
      </c>
      <c r="B915" t="s">
        <v>9976</v>
      </c>
      <c r="C915" t="s">
        <v>9977</v>
      </c>
      <c r="D915" t="s">
        <v>9978</v>
      </c>
      <c r="E915" s="1">
        <v>44942</v>
      </c>
      <c r="F915">
        <v>2022</v>
      </c>
      <c r="I915">
        <v>1</v>
      </c>
      <c r="J915">
        <v>5</v>
      </c>
      <c r="K915" t="s">
        <v>9979</v>
      </c>
      <c r="L915" t="s">
        <v>9980</v>
      </c>
      <c r="M915" t="s">
        <v>9981</v>
      </c>
      <c r="N915" t="s">
        <v>9982</v>
      </c>
      <c r="P915" t="s">
        <v>9983</v>
      </c>
      <c r="Q915" t="s">
        <v>9984</v>
      </c>
      <c r="R915" t="s">
        <v>9985</v>
      </c>
      <c r="S915" t="s">
        <v>9986</v>
      </c>
      <c r="T915" t="s">
        <v>9987</v>
      </c>
      <c r="X915">
        <v>10</v>
      </c>
      <c r="Y915" t="s">
        <v>42</v>
      </c>
      <c r="Z915" s="1">
        <v>44942</v>
      </c>
      <c r="AC915" t="s">
        <v>42</v>
      </c>
      <c r="AD915" t="s">
        <v>43</v>
      </c>
    </row>
    <row r="916" spans="1:30" x14ac:dyDescent="0.25">
      <c r="A916" t="s">
        <v>9988</v>
      </c>
      <c r="B916" t="s">
        <v>9989</v>
      </c>
      <c r="C916" t="s">
        <v>9990</v>
      </c>
      <c r="D916" t="s">
        <v>9991</v>
      </c>
      <c r="E916" s="1">
        <v>44866</v>
      </c>
      <c r="F916">
        <v>2022</v>
      </c>
      <c r="I916">
        <v>1</v>
      </c>
      <c r="J916">
        <v>4</v>
      </c>
      <c r="K916" t="s">
        <v>9992</v>
      </c>
      <c r="M916" t="s">
        <v>9993</v>
      </c>
      <c r="N916" t="s">
        <v>9994</v>
      </c>
      <c r="O916" t="s">
        <v>9995</v>
      </c>
      <c r="P916" t="s">
        <v>9996</v>
      </c>
      <c r="Q916" t="s">
        <v>9997</v>
      </c>
      <c r="R916" t="s">
        <v>9998</v>
      </c>
      <c r="S916" t="s">
        <v>9999</v>
      </c>
      <c r="T916" t="s">
        <v>10000</v>
      </c>
      <c r="X916">
        <v>22</v>
      </c>
      <c r="Y916" t="s">
        <v>42</v>
      </c>
      <c r="Z916" s="1">
        <v>44866</v>
      </c>
      <c r="AC916" t="s">
        <v>42</v>
      </c>
      <c r="AD916" t="s">
        <v>43</v>
      </c>
    </row>
    <row r="917" spans="1:30" x14ac:dyDescent="0.25">
      <c r="A917" t="s">
        <v>10001</v>
      </c>
      <c r="B917" t="s">
        <v>10002</v>
      </c>
      <c r="C917" t="s">
        <v>10003</v>
      </c>
      <c r="D917" t="s">
        <v>10004</v>
      </c>
      <c r="E917" s="1">
        <v>42905</v>
      </c>
      <c r="F917">
        <v>2017</v>
      </c>
      <c r="I917">
        <v>506</v>
      </c>
      <c r="J917">
        <v>510</v>
      </c>
      <c r="K917" t="s">
        <v>10005</v>
      </c>
      <c r="M917" t="s">
        <v>10006</v>
      </c>
      <c r="N917" t="s">
        <v>10007</v>
      </c>
      <c r="P917" t="s">
        <v>10008</v>
      </c>
      <c r="Q917" t="s">
        <v>10009</v>
      </c>
      <c r="R917" t="s">
        <v>10010</v>
      </c>
      <c r="S917" t="s">
        <v>10011</v>
      </c>
      <c r="T917" t="s">
        <v>10012</v>
      </c>
      <c r="X917">
        <v>19</v>
      </c>
      <c r="Y917" t="s">
        <v>42</v>
      </c>
      <c r="Z917" s="1">
        <v>42905</v>
      </c>
      <c r="AC917" t="s">
        <v>42</v>
      </c>
      <c r="AD917" t="s">
        <v>43</v>
      </c>
    </row>
    <row r="918" spans="1:30" x14ac:dyDescent="0.25">
      <c r="A918" t="s">
        <v>10013</v>
      </c>
      <c r="B918" t="s">
        <v>10014</v>
      </c>
      <c r="C918" t="s">
        <v>10015</v>
      </c>
      <c r="D918" t="s">
        <v>10016</v>
      </c>
      <c r="E918" s="1">
        <v>43573</v>
      </c>
      <c r="F918">
        <v>2018</v>
      </c>
      <c r="I918">
        <v>181</v>
      </c>
      <c r="J918">
        <v>186</v>
      </c>
      <c r="K918" t="s">
        <v>10017</v>
      </c>
      <c r="M918" t="s">
        <v>10018</v>
      </c>
      <c r="N918" t="s">
        <v>10019</v>
      </c>
      <c r="P918" t="s">
        <v>10020</v>
      </c>
      <c r="Q918" t="s">
        <v>10021</v>
      </c>
      <c r="R918" t="s">
        <v>10022</v>
      </c>
      <c r="S918" t="s">
        <v>10023</v>
      </c>
      <c r="T918" t="s">
        <v>10024</v>
      </c>
      <c r="X918">
        <v>13</v>
      </c>
      <c r="Y918" t="s">
        <v>42</v>
      </c>
      <c r="Z918" s="1">
        <v>43573</v>
      </c>
      <c r="AC918" t="s">
        <v>42</v>
      </c>
      <c r="AD918" t="s">
        <v>43</v>
      </c>
    </row>
    <row r="919" spans="1:30" x14ac:dyDescent="0.25">
      <c r="A919" t="s">
        <v>10025</v>
      </c>
      <c r="B919" t="s">
        <v>10026</v>
      </c>
      <c r="C919" t="s">
        <v>10027</v>
      </c>
      <c r="D919" t="s">
        <v>10028</v>
      </c>
      <c r="E919" s="1">
        <v>39784</v>
      </c>
      <c r="F919">
        <v>2008</v>
      </c>
      <c r="I919">
        <v>749</v>
      </c>
      <c r="J919">
        <v>753</v>
      </c>
      <c r="K919" t="s">
        <v>10029</v>
      </c>
      <c r="M919" t="s">
        <v>10030</v>
      </c>
      <c r="N919" t="s">
        <v>10031</v>
      </c>
      <c r="P919" t="s">
        <v>10032</v>
      </c>
      <c r="Q919" t="s">
        <v>10033</v>
      </c>
      <c r="R919" t="s">
        <v>10034</v>
      </c>
      <c r="S919" t="s">
        <v>10035</v>
      </c>
      <c r="T919" t="s">
        <v>10036</v>
      </c>
      <c r="X919">
        <v>4</v>
      </c>
      <c r="Z919" s="1">
        <v>39784</v>
      </c>
      <c r="AC919" t="s">
        <v>42</v>
      </c>
      <c r="AD919" t="s">
        <v>43</v>
      </c>
    </row>
    <row r="920" spans="1:30" x14ac:dyDescent="0.25">
      <c r="A920" t="s">
        <v>10037</v>
      </c>
      <c r="B920" t="s">
        <v>10038</v>
      </c>
      <c r="C920" t="s">
        <v>10039</v>
      </c>
      <c r="D920" t="s">
        <v>10040</v>
      </c>
      <c r="E920" s="1">
        <v>44958</v>
      </c>
      <c r="F920">
        <v>2022</v>
      </c>
      <c r="I920">
        <v>134</v>
      </c>
      <c r="J920">
        <v>138</v>
      </c>
      <c r="K920" t="s">
        <v>10041</v>
      </c>
      <c r="L920" t="s">
        <v>10042</v>
      </c>
      <c r="M920" t="s">
        <v>10043</v>
      </c>
      <c r="N920" t="s">
        <v>10044</v>
      </c>
      <c r="O920" t="s">
        <v>10045</v>
      </c>
      <c r="P920" t="s">
        <v>10046</v>
      </c>
      <c r="Q920" t="s">
        <v>10047</v>
      </c>
      <c r="R920" t="s">
        <v>10048</v>
      </c>
      <c r="S920" t="s">
        <v>10049</v>
      </c>
      <c r="T920" t="s">
        <v>10050</v>
      </c>
      <c r="X920">
        <v>15</v>
      </c>
      <c r="Y920" t="s">
        <v>42</v>
      </c>
      <c r="Z920" s="1">
        <v>44958</v>
      </c>
      <c r="AC920" t="s">
        <v>42</v>
      </c>
      <c r="AD920" t="s">
        <v>43</v>
      </c>
    </row>
    <row r="921" spans="1:30" x14ac:dyDescent="0.25">
      <c r="A921" t="s">
        <v>10051</v>
      </c>
      <c r="B921" t="s">
        <v>10052</v>
      </c>
      <c r="C921" t="s">
        <v>10053</v>
      </c>
      <c r="D921" t="s">
        <v>10054</v>
      </c>
      <c r="E921" s="1">
        <v>43850</v>
      </c>
      <c r="F921">
        <v>2019</v>
      </c>
      <c r="I921">
        <v>1</v>
      </c>
      <c r="J921">
        <v>3</v>
      </c>
      <c r="K921" t="s">
        <v>10055</v>
      </c>
      <c r="M921" t="s">
        <v>10056</v>
      </c>
      <c r="P921" t="s">
        <v>10057</v>
      </c>
      <c r="S921" t="s">
        <v>10058</v>
      </c>
      <c r="T921" t="s">
        <v>10059</v>
      </c>
      <c r="X921">
        <v>6</v>
      </c>
      <c r="Z921" s="1">
        <v>43850</v>
      </c>
      <c r="AC921" t="s">
        <v>42</v>
      </c>
      <c r="AD921" t="s">
        <v>43</v>
      </c>
    </row>
    <row r="922" spans="1:30" x14ac:dyDescent="0.25">
      <c r="A922" t="s">
        <v>10060</v>
      </c>
      <c r="B922" t="s">
        <v>10061</v>
      </c>
      <c r="C922" t="s">
        <v>10062</v>
      </c>
      <c r="D922" t="s">
        <v>10063</v>
      </c>
      <c r="E922" s="1">
        <v>43373</v>
      </c>
      <c r="F922">
        <v>2018</v>
      </c>
      <c r="I922">
        <v>246</v>
      </c>
      <c r="J922">
        <v>248</v>
      </c>
      <c r="K922" t="s">
        <v>10064</v>
      </c>
      <c r="M922" t="s">
        <v>10065</v>
      </c>
      <c r="N922" t="s">
        <v>10066</v>
      </c>
      <c r="P922" t="s">
        <v>10067</v>
      </c>
      <c r="Q922" t="s">
        <v>10068</v>
      </c>
      <c r="R922" t="s">
        <v>10069</v>
      </c>
      <c r="S922" t="s">
        <v>10070</v>
      </c>
      <c r="T922" t="s">
        <v>10071</v>
      </c>
      <c r="X922">
        <v>12</v>
      </c>
      <c r="Y922" t="s">
        <v>42</v>
      </c>
      <c r="Z922" s="1">
        <v>43373</v>
      </c>
      <c r="AC922" t="s">
        <v>42</v>
      </c>
      <c r="AD922" t="s">
        <v>43</v>
      </c>
    </row>
    <row r="923" spans="1:30" x14ac:dyDescent="0.25">
      <c r="A923" t="s">
        <v>10072</v>
      </c>
      <c r="B923" t="s">
        <v>10073</v>
      </c>
      <c r="C923" t="s">
        <v>10074</v>
      </c>
      <c r="D923" t="s">
        <v>481</v>
      </c>
      <c r="E923" s="1">
        <v>40616</v>
      </c>
      <c r="F923">
        <v>2010</v>
      </c>
      <c r="I923">
        <v>1</v>
      </c>
      <c r="J923">
        <v>6</v>
      </c>
      <c r="K923" t="s">
        <v>10075</v>
      </c>
      <c r="L923" t="s">
        <v>483</v>
      </c>
      <c r="M923" t="s">
        <v>484</v>
      </c>
      <c r="N923" t="s">
        <v>10076</v>
      </c>
      <c r="P923" t="s">
        <v>10077</v>
      </c>
      <c r="Q923" t="s">
        <v>10078</v>
      </c>
      <c r="R923" t="s">
        <v>10079</v>
      </c>
      <c r="S923" t="s">
        <v>10080</v>
      </c>
      <c r="T923" t="s">
        <v>10081</v>
      </c>
      <c r="X923">
        <v>18</v>
      </c>
      <c r="Y923" t="s">
        <v>42</v>
      </c>
      <c r="Z923" s="1">
        <v>40616</v>
      </c>
      <c r="AC923" t="s">
        <v>42</v>
      </c>
      <c r="AD923" t="s">
        <v>43</v>
      </c>
    </row>
    <row r="924" spans="1:30" x14ac:dyDescent="0.25">
      <c r="A924" t="s">
        <v>10082</v>
      </c>
      <c r="B924" t="s">
        <v>10083</v>
      </c>
      <c r="C924" t="s">
        <v>10084</v>
      </c>
      <c r="D924" t="s">
        <v>10085</v>
      </c>
      <c r="E924" s="1">
        <v>44553</v>
      </c>
      <c r="F924">
        <v>2021</v>
      </c>
      <c r="I924">
        <v>433</v>
      </c>
      <c r="J924">
        <v>436</v>
      </c>
      <c r="K924" t="s">
        <v>10086</v>
      </c>
      <c r="M924" t="s">
        <v>10087</v>
      </c>
      <c r="N924" t="s">
        <v>10088</v>
      </c>
      <c r="P924" t="s">
        <v>10089</v>
      </c>
      <c r="Q924" t="s">
        <v>10090</v>
      </c>
      <c r="R924" t="s">
        <v>10091</v>
      </c>
      <c r="S924" t="s">
        <v>10092</v>
      </c>
      <c r="T924" t="s">
        <v>10093</v>
      </c>
      <c r="X924">
        <v>7</v>
      </c>
      <c r="Y924" t="s">
        <v>42</v>
      </c>
      <c r="Z924" s="1">
        <v>44553</v>
      </c>
      <c r="AC924" t="s">
        <v>42</v>
      </c>
      <c r="AD924" t="s">
        <v>43</v>
      </c>
    </row>
    <row r="925" spans="1:30" x14ac:dyDescent="0.25">
      <c r="A925" t="s">
        <v>10094</v>
      </c>
      <c r="B925" t="s">
        <v>10095</v>
      </c>
      <c r="C925" t="s">
        <v>10096</v>
      </c>
      <c r="D925" t="s">
        <v>7073</v>
      </c>
      <c r="E925" s="1">
        <v>38306</v>
      </c>
      <c r="F925">
        <v>2004</v>
      </c>
      <c r="I925">
        <v>525</v>
      </c>
      <c r="J925">
        <v>530</v>
      </c>
      <c r="K925" t="s">
        <v>10097</v>
      </c>
      <c r="L925" t="s">
        <v>6943</v>
      </c>
      <c r="M925" t="s">
        <v>7075</v>
      </c>
      <c r="P925" t="s">
        <v>10098</v>
      </c>
      <c r="R925" t="s">
        <v>10099</v>
      </c>
      <c r="S925" t="s">
        <v>10100</v>
      </c>
      <c r="T925" t="s">
        <v>10101</v>
      </c>
      <c r="X925">
        <v>7</v>
      </c>
      <c r="Z925" s="1">
        <v>38306</v>
      </c>
      <c r="AC925" t="s">
        <v>42</v>
      </c>
      <c r="AD925" t="s">
        <v>43</v>
      </c>
    </row>
    <row r="926" spans="1:30" x14ac:dyDescent="0.25">
      <c r="A926" t="s">
        <v>10102</v>
      </c>
      <c r="B926" t="s">
        <v>10103</v>
      </c>
      <c r="C926" t="s">
        <v>10104</v>
      </c>
      <c r="D926" t="s">
        <v>10105</v>
      </c>
      <c r="E926" s="1">
        <v>44704</v>
      </c>
      <c r="F926">
        <v>2022</v>
      </c>
      <c r="I926">
        <v>855</v>
      </c>
      <c r="J926">
        <v>859</v>
      </c>
      <c r="K926" t="s">
        <v>10106</v>
      </c>
      <c r="M926" t="s">
        <v>10107</v>
      </c>
      <c r="N926" t="s">
        <v>10108</v>
      </c>
      <c r="P926" t="s">
        <v>10109</v>
      </c>
      <c r="Q926" t="s">
        <v>10110</v>
      </c>
      <c r="R926" t="s">
        <v>10111</v>
      </c>
      <c r="S926" t="s">
        <v>10112</v>
      </c>
      <c r="T926" t="s">
        <v>10113</v>
      </c>
      <c r="X926">
        <v>14</v>
      </c>
      <c r="Y926" t="s">
        <v>42</v>
      </c>
      <c r="Z926" s="1">
        <v>44704</v>
      </c>
      <c r="AC926" t="s">
        <v>42</v>
      </c>
      <c r="AD926" t="s">
        <v>43</v>
      </c>
    </row>
    <row r="927" spans="1:30" x14ac:dyDescent="0.25">
      <c r="A927" t="s">
        <v>10114</v>
      </c>
      <c r="B927" t="s">
        <v>10115</v>
      </c>
      <c r="C927" t="s">
        <v>10116</v>
      </c>
      <c r="D927" t="s">
        <v>10117</v>
      </c>
      <c r="E927" s="1">
        <v>43101</v>
      </c>
      <c r="F927">
        <v>2017</v>
      </c>
      <c r="I927">
        <v>156</v>
      </c>
      <c r="J927">
        <v>162</v>
      </c>
      <c r="K927" t="s">
        <v>10118</v>
      </c>
      <c r="M927" t="s">
        <v>10119</v>
      </c>
      <c r="N927" t="s">
        <v>10120</v>
      </c>
      <c r="P927" t="s">
        <v>10121</v>
      </c>
      <c r="Q927" t="s">
        <v>10122</v>
      </c>
      <c r="R927" t="s">
        <v>10123</v>
      </c>
      <c r="S927" t="s">
        <v>10124</v>
      </c>
      <c r="T927" t="s">
        <v>10125</v>
      </c>
      <c r="X927">
        <v>9</v>
      </c>
      <c r="Y927" t="s">
        <v>42</v>
      </c>
      <c r="Z927" s="1">
        <v>43101</v>
      </c>
      <c r="AC927" t="s">
        <v>42</v>
      </c>
      <c r="AD927" t="s">
        <v>43</v>
      </c>
    </row>
    <row r="928" spans="1:30" x14ac:dyDescent="0.25">
      <c r="A928" t="s">
        <v>10126</v>
      </c>
      <c r="B928" t="s">
        <v>10127</v>
      </c>
      <c r="C928" t="s">
        <v>10128</v>
      </c>
      <c r="D928" t="s">
        <v>8644</v>
      </c>
      <c r="E928" s="1">
        <v>38628</v>
      </c>
      <c r="F928">
        <v>2005</v>
      </c>
      <c r="G928">
        <v>2</v>
      </c>
      <c r="I928">
        <v>1260</v>
      </c>
      <c r="J928" t="s">
        <v>10129</v>
      </c>
      <c r="K928" t="s">
        <v>10130</v>
      </c>
      <c r="M928" t="s">
        <v>8647</v>
      </c>
      <c r="N928" t="s">
        <v>10131</v>
      </c>
      <c r="P928" t="s">
        <v>10132</v>
      </c>
      <c r="R928" t="s">
        <v>10133</v>
      </c>
      <c r="S928" t="s">
        <v>10134</v>
      </c>
      <c r="T928" t="s">
        <v>10135</v>
      </c>
      <c r="X928">
        <v>3</v>
      </c>
      <c r="Y928" t="s">
        <v>42</v>
      </c>
      <c r="Z928" s="1">
        <v>38628</v>
      </c>
      <c r="AC928" t="s">
        <v>42</v>
      </c>
      <c r="AD928" t="s">
        <v>43</v>
      </c>
    </row>
    <row r="929" spans="1:30" x14ac:dyDescent="0.25">
      <c r="A929" t="s">
        <v>10136</v>
      </c>
      <c r="B929" t="s">
        <v>10137</v>
      </c>
      <c r="C929" t="s">
        <v>10138</v>
      </c>
      <c r="D929" t="s">
        <v>10139</v>
      </c>
      <c r="E929" s="1">
        <v>44944</v>
      </c>
      <c r="F929">
        <v>2022</v>
      </c>
      <c r="I929">
        <v>851</v>
      </c>
      <c r="J929">
        <v>856</v>
      </c>
      <c r="K929" t="s">
        <v>10140</v>
      </c>
      <c r="M929" t="s">
        <v>10141</v>
      </c>
      <c r="N929" t="s">
        <v>10142</v>
      </c>
      <c r="P929" t="s">
        <v>10143</v>
      </c>
      <c r="Q929" t="s">
        <v>10144</v>
      </c>
      <c r="R929" t="s">
        <v>10145</v>
      </c>
      <c r="S929" t="s">
        <v>10070</v>
      </c>
      <c r="T929" t="s">
        <v>10146</v>
      </c>
      <c r="X929">
        <v>15</v>
      </c>
      <c r="Y929" t="s">
        <v>42</v>
      </c>
      <c r="Z929" s="1">
        <v>44944</v>
      </c>
      <c r="AC929" t="s">
        <v>42</v>
      </c>
      <c r="AD929" t="s">
        <v>43</v>
      </c>
    </row>
    <row r="930" spans="1:30" x14ac:dyDescent="0.25">
      <c r="A930" t="s">
        <v>10147</v>
      </c>
      <c r="B930" t="s">
        <v>10148</v>
      </c>
      <c r="C930" t="s">
        <v>10149</v>
      </c>
      <c r="D930" t="s">
        <v>10150</v>
      </c>
      <c r="E930" s="1">
        <v>45118</v>
      </c>
      <c r="F930">
        <v>2023</v>
      </c>
      <c r="I930">
        <v>78</v>
      </c>
      <c r="J930">
        <v>82</v>
      </c>
      <c r="K930" t="s">
        <v>10151</v>
      </c>
      <c r="L930" t="s">
        <v>10152</v>
      </c>
      <c r="M930" t="s">
        <v>10153</v>
      </c>
      <c r="N930" t="s">
        <v>10154</v>
      </c>
      <c r="P930" t="s">
        <v>10155</v>
      </c>
      <c r="Q930" t="s">
        <v>10156</v>
      </c>
      <c r="R930" t="s">
        <v>10157</v>
      </c>
      <c r="S930" t="s">
        <v>10158</v>
      </c>
      <c r="T930" t="s">
        <v>10159</v>
      </c>
      <c r="X930">
        <v>16</v>
      </c>
      <c r="Y930" t="s">
        <v>42</v>
      </c>
      <c r="Z930" s="1">
        <v>45118</v>
      </c>
      <c r="AC930" t="s">
        <v>42</v>
      </c>
      <c r="AD930" t="s">
        <v>43</v>
      </c>
    </row>
    <row r="931" spans="1:30" x14ac:dyDescent="0.25">
      <c r="A931" t="s">
        <v>10160</v>
      </c>
      <c r="B931" t="s">
        <v>10161</v>
      </c>
      <c r="C931" t="s">
        <v>10162</v>
      </c>
      <c r="D931" t="s">
        <v>10163</v>
      </c>
      <c r="E931" s="1">
        <v>44643</v>
      </c>
      <c r="F931">
        <v>2022</v>
      </c>
      <c r="G931">
        <v>6</v>
      </c>
      <c r="I931">
        <v>228</v>
      </c>
      <c r="J931">
        <v>231</v>
      </c>
      <c r="K931" t="s">
        <v>10164</v>
      </c>
      <c r="L931" t="s">
        <v>10165</v>
      </c>
      <c r="M931" t="s">
        <v>10166</v>
      </c>
      <c r="N931" t="s">
        <v>10167</v>
      </c>
      <c r="P931" t="s">
        <v>10168</v>
      </c>
      <c r="Q931" t="s">
        <v>10169</v>
      </c>
      <c r="R931" t="s">
        <v>10170</v>
      </c>
      <c r="S931" t="s">
        <v>10171</v>
      </c>
      <c r="T931" t="s">
        <v>10172</v>
      </c>
      <c r="X931">
        <v>9</v>
      </c>
      <c r="Y931" t="s">
        <v>42</v>
      </c>
      <c r="Z931" s="1">
        <v>44643</v>
      </c>
      <c r="AC931" t="s">
        <v>42</v>
      </c>
      <c r="AD931" t="s">
        <v>43</v>
      </c>
    </row>
    <row r="932" spans="1:30" x14ac:dyDescent="0.25">
      <c r="A932" t="s">
        <v>10173</v>
      </c>
      <c r="B932" t="s">
        <v>10174</v>
      </c>
      <c r="C932" t="s">
        <v>10175</v>
      </c>
      <c r="D932" t="s">
        <v>335</v>
      </c>
      <c r="E932" s="1">
        <v>43034</v>
      </c>
      <c r="F932">
        <v>2017</v>
      </c>
      <c r="I932">
        <v>1</v>
      </c>
      <c r="J932">
        <v>4</v>
      </c>
      <c r="K932" t="s">
        <v>10176</v>
      </c>
      <c r="M932" t="s">
        <v>337</v>
      </c>
      <c r="N932" t="s">
        <v>10177</v>
      </c>
      <c r="P932" t="s">
        <v>10178</v>
      </c>
      <c r="R932" t="s">
        <v>10179</v>
      </c>
      <c r="S932" t="s">
        <v>10180</v>
      </c>
      <c r="T932" t="s">
        <v>10181</v>
      </c>
      <c r="X932">
        <v>7</v>
      </c>
      <c r="Y932" t="s">
        <v>42</v>
      </c>
      <c r="Z932" s="1">
        <v>43034</v>
      </c>
      <c r="AC932" t="s">
        <v>42</v>
      </c>
      <c r="AD932" t="s">
        <v>43</v>
      </c>
    </row>
    <row r="933" spans="1:30" x14ac:dyDescent="0.25">
      <c r="A933" t="s">
        <v>10182</v>
      </c>
      <c r="B933" t="s">
        <v>10183</v>
      </c>
      <c r="C933" t="s">
        <v>10184</v>
      </c>
      <c r="D933" t="s">
        <v>6304</v>
      </c>
      <c r="E933" s="1">
        <v>42411</v>
      </c>
      <c r="F933">
        <v>2015</v>
      </c>
      <c r="I933">
        <v>1</v>
      </c>
      <c r="J933">
        <v>3</v>
      </c>
      <c r="K933" t="s">
        <v>10185</v>
      </c>
      <c r="M933" t="s">
        <v>6306</v>
      </c>
      <c r="N933" t="s">
        <v>10186</v>
      </c>
      <c r="P933" t="s">
        <v>10187</v>
      </c>
      <c r="R933" t="s">
        <v>10188</v>
      </c>
      <c r="S933" t="s">
        <v>10189</v>
      </c>
      <c r="T933" t="s">
        <v>10190</v>
      </c>
      <c r="X933">
        <v>18</v>
      </c>
      <c r="Z933" s="1">
        <v>42411</v>
      </c>
      <c r="AC933" t="s">
        <v>42</v>
      </c>
      <c r="AD933" t="s">
        <v>43</v>
      </c>
    </row>
    <row r="934" spans="1:30" x14ac:dyDescent="0.25">
      <c r="A934" t="s">
        <v>10191</v>
      </c>
      <c r="B934" t="s">
        <v>10192</v>
      </c>
      <c r="C934" t="s">
        <v>10193</v>
      </c>
      <c r="D934" t="s">
        <v>10194</v>
      </c>
      <c r="E934" s="1">
        <v>41919</v>
      </c>
      <c r="F934">
        <v>2014</v>
      </c>
      <c r="I934">
        <v>1</v>
      </c>
      <c r="J934">
        <v>6</v>
      </c>
      <c r="K934" t="s">
        <v>10195</v>
      </c>
      <c r="M934" t="s">
        <v>10196</v>
      </c>
      <c r="P934" t="s">
        <v>10197</v>
      </c>
      <c r="Q934" t="s">
        <v>10198</v>
      </c>
      <c r="R934" t="s">
        <v>10199</v>
      </c>
      <c r="S934" t="s">
        <v>10200</v>
      </c>
      <c r="T934" t="s">
        <v>10201</v>
      </c>
      <c r="X934">
        <v>7</v>
      </c>
      <c r="Z934" s="1">
        <v>41919</v>
      </c>
      <c r="AC934" t="s">
        <v>42</v>
      </c>
      <c r="AD934" t="s">
        <v>43</v>
      </c>
    </row>
    <row r="935" spans="1:30" x14ac:dyDescent="0.25">
      <c r="A935" t="s">
        <v>10202</v>
      </c>
      <c r="B935" t="s">
        <v>10203</v>
      </c>
      <c r="C935" t="s">
        <v>10204</v>
      </c>
      <c r="D935" t="s">
        <v>10205</v>
      </c>
      <c r="E935" s="1">
        <v>43468</v>
      </c>
      <c r="F935">
        <v>2018</v>
      </c>
      <c r="I935">
        <v>1</v>
      </c>
      <c r="J935">
        <v>5</v>
      </c>
      <c r="K935" t="s">
        <v>10206</v>
      </c>
      <c r="M935" t="s">
        <v>10207</v>
      </c>
      <c r="N935" t="s">
        <v>10208</v>
      </c>
      <c r="P935" t="s">
        <v>10209</v>
      </c>
      <c r="Q935" t="s">
        <v>10210</v>
      </c>
      <c r="R935" t="s">
        <v>10211</v>
      </c>
      <c r="S935" t="s">
        <v>10212</v>
      </c>
      <c r="T935" t="s">
        <v>10213</v>
      </c>
      <c r="X935">
        <v>13</v>
      </c>
      <c r="Y935" t="s">
        <v>42</v>
      </c>
      <c r="Z935" s="1">
        <v>43468</v>
      </c>
      <c r="AC935" t="s">
        <v>42</v>
      </c>
      <c r="AD935" t="s">
        <v>43</v>
      </c>
    </row>
    <row r="936" spans="1:30" x14ac:dyDescent="0.25">
      <c r="A936" t="s">
        <v>10214</v>
      </c>
      <c r="B936" t="s">
        <v>10215</v>
      </c>
      <c r="C936" t="s">
        <v>10216</v>
      </c>
      <c r="D936" t="s">
        <v>10217</v>
      </c>
      <c r="E936" s="1">
        <v>45054</v>
      </c>
      <c r="F936">
        <v>2023</v>
      </c>
      <c r="I936">
        <v>498</v>
      </c>
      <c r="J936">
        <v>503</v>
      </c>
      <c r="K936" t="s">
        <v>10218</v>
      </c>
      <c r="L936" t="s">
        <v>10219</v>
      </c>
      <c r="M936" t="s">
        <v>10220</v>
      </c>
      <c r="N936" t="s">
        <v>10221</v>
      </c>
      <c r="P936" t="s">
        <v>10222</v>
      </c>
      <c r="Q936" t="s">
        <v>10223</v>
      </c>
      <c r="R936" t="s">
        <v>10224</v>
      </c>
      <c r="S936" t="s">
        <v>10225</v>
      </c>
      <c r="T936" t="s">
        <v>10226</v>
      </c>
      <c r="X936">
        <v>24</v>
      </c>
      <c r="Y936" t="s">
        <v>42</v>
      </c>
      <c r="Z936" s="1">
        <v>45054</v>
      </c>
      <c r="AC936" t="s">
        <v>42</v>
      </c>
      <c r="AD936" t="s">
        <v>43</v>
      </c>
    </row>
    <row r="937" spans="1:30" x14ac:dyDescent="0.25">
      <c r="A937" t="s">
        <v>3519</v>
      </c>
      <c r="B937" t="s">
        <v>3520</v>
      </c>
      <c r="C937" t="s">
        <v>10227</v>
      </c>
      <c r="D937" t="s">
        <v>10228</v>
      </c>
      <c r="E937" s="1">
        <v>37627</v>
      </c>
      <c r="F937">
        <v>1975</v>
      </c>
      <c r="G937">
        <v>13</v>
      </c>
      <c r="I937">
        <v>217</v>
      </c>
      <c r="J937">
        <v>220</v>
      </c>
      <c r="N937" t="s">
        <v>10229</v>
      </c>
      <c r="P937" t="s">
        <v>10230</v>
      </c>
      <c r="R937" t="s">
        <v>10231</v>
      </c>
      <c r="X937">
        <v>7</v>
      </c>
      <c r="Y937" t="s">
        <v>42</v>
      </c>
      <c r="Z937" s="1">
        <v>37627</v>
      </c>
      <c r="AC937" t="s">
        <v>42</v>
      </c>
      <c r="AD937" t="s">
        <v>43</v>
      </c>
    </row>
    <row r="938" spans="1:30" x14ac:dyDescent="0.25">
      <c r="A938" t="s">
        <v>10232</v>
      </c>
      <c r="B938" t="s">
        <v>10233</v>
      </c>
      <c r="C938" t="s">
        <v>10234</v>
      </c>
      <c r="D938" t="s">
        <v>10235</v>
      </c>
      <c r="E938" s="1">
        <v>44547</v>
      </c>
      <c r="F938">
        <v>2021</v>
      </c>
      <c r="I938">
        <v>340</v>
      </c>
      <c r="J938">
        <v>344</v>
      </c>
      <c r="K938" t="s">
        <v>10236</v>
      </c>
      <c r="M938" t="s">
        <v>10237</v>
      </c>
      <c r="N938" t="s">
        <v>10238</v>
      </c>
      <c r="P938" t="s">
        <v>10239</v>
      </c>
      <c r="Q938" t="s">
        <v>10240</v>
      </c>
      <c r="R938" t="s">
        <v>10241</v>
      </c>
      <c r="S938" t="s">
        <v>10242</v>
      </c>
      <c r="T938" t="s">
        <v>10243</v>
      </c>
      <c r="X938">
        <v>19</v>
      </c>
      <c r="Y938" t="s">
        <v>42</v>
      </c>
      <c r="Z938" s="1">
        <v>44547</v>
      </c>
      <c r="AC938" t="s">
        <v>42</v>
      </c>
      <c r="AD938" t="s">
        <v>43</v>
      </c>
    </row>
    <row r="939" spans="1:30" x14ac:dyDescent="0.25">
      <c r="A939" t="s">
        <v>10244</v>
      </c>
      <c r="B939" t="s">
        <v>10245</v>
      </c>
      <c r="C939" t="s">
        <v>10246</v>
      </c>
      <c r="D939" t="s">
        <v>3161</v>
      </c>
      <c r="E939" s="1">
        <v>41543</v>
      </c>
      <c r="F939">
        <v>2013</v>
      </c>
      <c r="I939">
        <v>1</v>
      </c>
      <c r="J939">
        <v>3</v>
      </c>
      <c r="K939" t="s">
        <v>10247</v>
      </c>
      <c r="M939" t="s">
        <v>3163</v>
      </c>
      <c r="N939" t="s">
        <v>10248</v>
      </c>
      <c r="P939" t="s">
        <v>10249</v>
      </c>
      <c r="R939" t="s">
        <v>10250</v>
      </c>
      <c r="S939" t="s">
        <v>10251</v>
      </c>
      <c r="T939" t="s">
        <v>10252</v>
      </c>
      <c r="X939">
        <v>10</v>
      </c>
      <c r="Y939" t="s">
        <v>42</v>
      </c>
      <c r="Z939" s="1">
        <v>41543</v>
      </c>
      <c r="AC939" t="s">
        <v>42</v>
      </c>
      <c r="AD939" t="s">
        <v>43</v>
      </c>
    </row>
    <row r="940" spans="1:30" x14ac:dyDescent="0.25">
      <c r="A940" t="s">
        <v>10253</v>
      </c>
      <c r="B940" t="s">
        <v>10254</v>
      </c>
      <c r="C940" t="s">
        <v>10255</v>
      </c>
      <c r="D940" t="s">
        <v>10256</v>
      </c>
      <c r="E940" s="1">
        <v>44165</v>
      </c>
      <c r="F940">
        <v>2020</v>
      </c>
      <c r="I940">
        <v>1</v>
      </c>
      <c r="J940">
        <v>5</v>
      </c>
      <c r="K940" t="s">
        <v>10257</v>
      </c>
      <c r="M940" t="s">
        <v>10258</v>
      </c>
      <c r="N940" t="s">
        <v>10259</v>
      </c>
      <c r="P940" t="s">
        <v>10260</v>
      </c>
      <c r="R940" t="s">
        <v>10261</v>
      </c>
      <c r="S940" t="s">
        <v>10262</v>
      </c>
      <c r="T940" t="s">
        <v>10263</v>
      </c>
      <c r="X940">
        <v>16</v>
      </c>
      <c r="Y940" t="s">
        <v>42</v>
      </c>
      <c r="Z940" s="1">
        <v>44165</v>
      </c>
      <c r="AC940" t="s">
        <v>42</v>
      </c>
      <c r="AD940" t="s">
        <v>43</v>
      </c>
    </row>
    <row r="941" spans="1:30" x14ac:dyDescent="0.25">
      <c r="A941" t="s">
        <v>10264</v>
      </c>
      <c r="B941" t="s">
        <v>10265</v>
      </c>
      <c r="C941" t="s">
        <v>10266</v>
      </c>
      <c r="D941" t="s">
        <v>8171</v>
      </c>
      <c r="E941" s="1">
        <v>45174</v>
      </c>
      <c r="F941">
        <v>2023</v>
      </c>
      <c r="I941">
        <v>1</v>
      </c>
      <c r="J941">
        <v>5</v>
      </c>
      <c r="K941" t="s">
        <v>10267</v>
      </c>
      <c r="L941" t="s">
        <v>5739</v>
      </c>
      <c r="M941" t="s">
        <v>8173</v>
      </c>
      <c r="N941" t="s">
        <v>10268</v>
      </c>
      <c r="P941" t="s">
        <v>10269</v>
      </c>
      <c r="Q941" t="s">
        <v>10270</v>
      </c>
      <c r="R941" t="s">
        <v>10271</v>
      </c>
      <c r="S941" t="s">
        <v>10272</v>
      </c>
      <c r="T941" t="s">
        <v>10273</v>
      </c>
      <c r="X941">
        <v>19</v>
      </c>
      <c r="Y941" t="s">
        <v>42</v>
      </c>
      <c r="Z941" s="1">
        <v>45174</v>
      </c>
      <c r="AC941" t="s">
        <v>42</v>
      </c>
      <c r="AD941" t="s">
        <v>43</v>
      </c>
    </row>
    <row r="942" spans="1:30" x14ac:dyDescent="0.25">
      <c r="A942" t="s">
        <v>10274</v>
      </c>
      <c r="B942" t="s">
        <v>10275</v>
      </c>
      <c r="C942" t="s">
        <v>10276</v>
      </c>
      <c r="D942" t="s">
        <v>6337</v>
      </c>
      <c r="E942" s="1">
        <v>44739</v>
      </c>
      <c r="F942">
        <v>2021</v>
      </c>
      <c r="I942">
        <v>756</v>
      </c>
      <c r="J942">
        <v>759</v>
      </c>
      <c r="K942" t="s">
        <v>10277</v>
      </c>
      <c r="M942" t="s">
        <v>6339</v>
      </c>
      <c r="N942" t="s">
        <v>10278</v>
      </c>
      <c r="P942" t="s">
        <v>10279</v>
      </c>
      <c r="Q942" t="s">
        <v>10280</v>
      </c>
      <c r="R942" t="s">
        <v>10281</v>
      </c>
      <c r="S942" t="s">
        <v>10282</v>
      </c>
      <c r="T942" t="s">
        <v>10283</v>
      </c>
      <c r="X942">
        <v>8</v>
      </c>
      <c r="Y942" t="s">
        <v>42</v>
      </c>
      <c r="Z942" s="1">
        <v>44739</v>
      </c>
      <c r="AC942" t="s">
        <v>42</v>
      </c>
      <c r="AD942" t="s">
        <v>43</v>
      </c>
    </row>
    <row r="943" spans="1:30" x14ac:dyDescent="0.25">
      <c r="A943" t="s">
        <v>10284</v>
      </c>
      <c r="B943" t="s">
        <v>10285</v>
      </c>
      <c r="C943" t="s">
        <v>10286</v>
      </c>
      <c r="D943" t="s">
        <v>10287</v>
      </c>
      <c r="E943" s="1">
        <v>37474</v>
      </c>
      <c r="F943">
        <v>1988</v>
      </c>
      <c r="I943">
        <v>106</v>
      </c>
      <c r="J943">
        <v>110</v>
      </c>
      <c r="K943" t="s">
        <v>10288</v>
      </c>
      <c r="N943" t="s">
        <v>10289</v>
      </c>
      <c r="P943" t="s">
        <v>10290</v>
      </c>
      <c r="R943" t="s">
        <v>10291</v>
      </c>
      <c r="S943" t="s">
        <v>10292</v>
      </c>
      <c r="T943" t="s">
        <v>10293</v>
      </c>
      <c r="Y943" t="s">
        <v>42</v>
      </c>
      <c r="Z943" s="1">
        <v>37474</v>
      </c>
      <c r="AC943" t="s">
        <v>42</v>
      </c>
      <c r="AD943" t="s">
        <v>43</v>
      </c>
    </row>
    <row r="944" spans="1:30" x14ac:dyDescent="0.25">
      <c r="A944" t="s">
        <v>10294</v>
      </c>
      <c r="B944" t="s">
        <v>10295</v>
      </c>
      <c r="C944" t="s">
        <v>8039</v>
      </c>
      <c r="D944" t="s">
        <v>10296</v>
      </c>
      <c r="E944" s="1">
        <v>38887</v>
      </c>
      <c r="F944">
        <v>1968</v>
      </c>
      <c r="G944">
        <v>19</v>
      </c>
      <c r="I944">
        <v>124</v>
      </c>
      <c r="J944">
        <v>129</v>
      </c>
      <c r="K944" t="s">
        <v>10297</v>
      </c>
      <c r="N944" t="s">
        <v>10298</v>
      </c>
      <c r="P944" t="s">
        <v>10299</v>
      </c>
      <c r="R944" t="s">
        <v>10300</v>
      </c>
      <c r="X944">
        <v>2</v>
      </c>
      <c r="Y944" t="s">
        <v>42</v>
      </c>
      <c r="Z944" s="1">
        <v>38887</v>
      </c>
      <c r="AC944" t="s">
        <v>42</v>
      </c>
      <c r="AD944" t="s">
        <v>43</v>
      </c>
    </row>
    <row r="945" spans="1:30" x14ac:dyDescent="0.25">
      <c r="A945" t="s">
        <v>10301</v>
      </c>
      <c r="B945" t="s">
        <v>10302</v>
      </c>
      <c r="C945" t="s">
        <v>10303</v>
      </c>
      <c r="D945" t="s">
        <v>10304</v>
      </c>
      <c r="E945" s="1">
        <v>44705</v>
      </c>
      <c r="F945">
        <v>2022</v>
      </c>
      <c r="I945">
        <v>1782</v>
      </c>
      <c r="J945">
        <v>1786</v>
      </c>
      <c r="K945" t="s">
        <v>10305</v>
      </c>
      <c r="M945" t="s">
        <v>10306</v>
      </c>
      <c r="N945" t="s">
        <v>10307</v>
      </c>
      <c r="O945" t="s">
        <v>3409</v>
      </c>
      <c r="P945" t="s">
        <v>10308</v>
      </c>
      <c r="Q945" t="s">
        <v>10309</v>
      </c>
      <c r="R945" t="s">
        <v>10310</v>
      </c>
      <c r="S945" t="s">
        <v>10311</v>
      </c>
      <c r="T945" t="s">
        <v>10312</v>
      </c>
      <c r="X945">
        <v>9</v>
      </c>
      <c r="Y945" t="s">
        <v>42</v>
      </c>
      <c r="Z945" s="1">
        <v>44705</v>
      </c>
      <c r="AC945" t="s">
        <v>42</v>
      </c>
      <c r="AD945" t="s">
        <v>43</v>
      </c>
    </row>
    <row r="946" spans="1:30" x14ac:dyDescent="0.25">
      <c r="A946" t="s">
        <v>10313</v>
      </c>
      <c r="B946" t="s">
        <v>10314</v>
      </c>
      <c r="C946" t="s">
        <v>10315</v>
      </c>
      <c r="D946" t="s">
        <v>10316</v>
      </c>
      <c r="E946" s="1">
        <v>44831</v>
      </c>
      <c r="F946">
        <v>2022</v>
      </c>
      <c r="I946">
        <v>1</v>
      </c>
      <c r="J946">
        <v>5</v>
      </c>
      <c r="K946" t="s">
        <v>10317</v>
      </c>
      <c r="M946" t="s">
        <v>10318</v>
      </c>
      <c r="N946" t="s">
        <v>10319</v>
      </c>
      <c r="P946" t="s">
        <v>10320</v>
      </c>
      <c r="Q946" t="s">
        <v>10321</v>
      </c>
      <c r="R946" t="s">
        <v>10322</v>
      </c>
      <c r="S946" t="s">
        <v>10323</v>
      </c>
      <c r="T946" t="s">
        <v>10324</v>
      </c>
      <c r="X946">
        <v>12</v>
      </c>
      <c r="Y946" t="s">
        <v>42</v>
      </c>
      <c r="Z946" s="1">
        <v>44831</v>
      </c>
      <c r="AC946" t="s">
        <v>42</v>
      </c>
      <c r="AD946" t="s">
        <v>43</v>
      </c>
    </row>
    <row r="947" spans="1:30" x14ac:dyDescent="0.25">
      <c r="A947" t="s">
        <v>10325</v>
      </c>
      <c r="B947" t="s">
        <v>10326</v>
      </c>
      <c r="C947" t="s">
        <v>10327</v>
      </c>
      <c r="D947" t="s">
        <v>10328</v>
      </c>
      <c r="E947" s="1">
        <v>42719</v>
      </c>
      <c r="F947">
        <v>2016</v>
      </c>
      <c r="I947">
        <v>146</v>
      </c>
      <c r="J947">
        <v>150</v>
      </c>
      <c r="K947" t="s">
        <v>10329</v>
      </c>
      <c r="M947" t="s">
        <v>10330</v>
      </c>
      <c r="N947" t="s">
        <v>10331</v>
      </c>
      <c r="P947" t="s">
        <v>10332</v>
      </c>
      <c r="Q947" t="s">
        <v>10333</v>
      </c>
      <c r="R947" t="s">
        <v>10334</v>
      </c>
      <c r="S947" t="s">
        <v>10335</v>
      </c>
      <c r="T947" t="s">
        <v>10336</v>
      </c>
      <c r="X947">
        <v>32</v>
      </c>
      <c r="Y947" t="s">
        <v>42</v>
      </c>
      <c r="Z947" s="1">
        <v>42719</v>
      </c>
      <c r="AC947" t="s">
        <v>42</v>
      </c>
      <c r="AD947" t="s">
        <v>43</v>
      </c>
    </row>
    <row r="948" spans="1:30" x14ac:dyDescent="0.25">
      <c r="A948" t="s">
        <v>10337</v>
      </c>
      <c r="B948" t="s">
        <v>8622</v>
      </c>
      <c r="C948" t="s">
        <v>8623</v>
      </c>
      <c r="D948" t="s">
        <v>10338</v>
      </c>
      <c r="E948" s="1">
        <v>37474</v>
      </c>
      <c r="F948">
        <v>1993</v>
      </c>
      <c r="G948">
        <v>2</v>
      </c>
      <c r="I948">
        <v>1118</v>
      </c>
      <c r="J948" t="s">
        <v>10339</v>
      </c>
      <c r="K948" t="s">
        <v>10340</v>
      </c>
      <c r="M948" t="s">
        <v>10341</v>
      </c>
      <c r="N948" t="s">
        <v>10342</v>
      </c>
      <c r="P948" t="s">
        <v>10343</v>
      </c>
      <c r="R948" t="s">
        <v>10344</v>
      </c>
      <c r="S948" t="s">
        <v>10345</v>
      </c>
      <c r="T948" t="s">
        <v>10346</v>
      </c>
      <c r="X948">
        <v>3</v>
      </c>
      <c r="Y948" t="s">
        <v>42</v>
      </c>
      <c r="Z948" s="1">
        <v>37474</v>
      </c>
      <c r="AC948" t="s">
        <v>42</v>
      </c>
      <c r="AD948" t="s">
        <v>43</v>
      </c>
    </row>
    <row r="949" spans="1:30" x14ac:dyDescent="0.25">
      <c r="A949" t="s">
        <v>10347</v>
      </c>
      <c r="B949" t="s">
        <v>10348</v>
      </c>
      <c r="C949" t="s">
        <v>10349</v>
      </c>
      <c r="D949" t="s">
        <v>10350</v>
      </c>
      <c r="E949" s="1">
        <v>42621</v>
      </c>
      <c r="F949">
        <v>2016</v>
      </c>
      <c r="I949">
        <v>314</v>
      </c>
      <c r="J949">
        <v>320</v>
      </c>
      <c r="K949" t="s">
        <v>10351</v>
      </c>
      <c r="L949" t="s">
        <v>10352</v>
      </c>
      <c r="M949" t="s">
        <v>10353</v>
      </c>
      <c r="N949" t="s">
        <v>10354</v>
      </c>
      <c r="P949" t="s">
        <v>10355</v>
      </c>
      <c r="R949" t="s">
        <v>10356</v>
      </c>
      <c r="S949" t="s">
        <v>10357</v>
      </c>
      <c r="T949" t="s">
        <v>10358</v>
      </c>
      <c r="X949">
        <v>10</v>
      </c>
      <c r="Z949" s="1">
        <v>42621</v>
      </c>
      <c r="AC949" t="s">
        <v>42</v>
      </c>
      <c r="AD949" t="s">
        <v>43</v>
      </c>
    </row>
    <row r="950" spans="1:30" x14ac:dyDescent="0.25">
      <c r="A950" t="s">
        <v>10359</v>
      </c>
      <c r="B950" t="s">
        <v>10360</v>
      </c>
      <c r="C950" t="s">
        <v>10361</v>
      </c>
      <c r="D950" t="s">
        <v>2410</v>
      </c>
      <c r="E950" s="1">
        <v>40353</v>
      </c>
      <c r="F950">
        <v>2010</v>
      </c>
      <c r="I950">
        <v>1083</v>
      </c>
      <c r="J950">
        <v>1088</v>
      </c>
      <c r="K950" t="s">
        <v>10362</v>
      </c>
      <c r="L950" t="s">
        <v>1228</v>
      </c>
      <c r="M950" t="s">
        <v>2412</v>
      </c>
      <c r="N950" t="s">
        <v>10363</v>
      </c>
      <c r="P950" t="s">
        <v>10364</v>
      </c>
      <c r="R950" t="s">
        <v>10365</v>
      </c>
      <c r="S950" t="s">
        <v>10366</v>
      </c>
      <c r="T950" t="s">
        <v>10367</v>
      </c>
      <c r="X950">
        <v>11</v>
      </c>
      <c r="Y950" t="s">
        <v>42</v>
      </c>
      <c r="Z950" s="1">
        <v>40353</v>
      </c>
      <c r="AC950" t="s">
        <v>42</v>
      </c>
      <c r="AD950" t="s">
        <v>43</v>
      </c>
    </row>
    <row r="951" spans="1:30" x14ac:dyDescent="0.25">
      <c r="A951" t="s">
        <v>10368</v>
      </c>
      <c r="B951" t="s">
        <v>10369</v>
      </c>
      <c r="C951" t="s">
        <v>10370</v>
      </c>
      <c r="D951" t="s">
        <v>10371</v>
      </c>
      <c r="E951" s="1">
        <v>45134</v>
      </c>
      <c r="F951">
        <v>2023</v>
      </c>
      <c r="I951">
        <v>1</v>
      </c>
      <c r="J951">
        <v>6</v>
      </c>
      <c r="K951" t="s">
        <v>10372</v>
      </c>
      <c r="M951" t="s">
        <v>10373</v>
      </c>
      <c r="N951" t="s">
        <v>10374</v>
      </c>
      <c r="P951" t="s">
        <v>10375</v>
      </c>
      <c r="Q951" t="s">
        <v>10376</v>
      </c>
      <c r="R951" t="s">
        <v>10377</v>
      </c>
      <c r="S951" t="s">
        <v>10378</v>
      </c>
      <c r="T951" t="s">
        <v>10379</v>
      </c>
      <c r="X951">
        <v>19</v>
      </c>
      <c r="Y951" t="s">
        <v>42</v>
      </c>
      <c r="Z951" s="1">
        <v>45134</v>
      </c>
      <c r="AC951" t="s">
        <v>42</v>
      </c>
      <c r="AD951" t="s">
        <v>43</v>
      </c>
    </row>
    <row r="952" spans="1:30" x14ac:dyDescent="0.25">
      <c r="A952" t="s">
        <v>10380</v>
      </c>
      <c r="B952" t="s">
        <v>10381</v>
      </c>
      <c r="C952" t="s">
        <v>10382</v>
      </c>
      <c r="D952" t="s">
        <v>10383</v>
      </c>
      <c r="E952" s="1">
        <v>44764</v>
      </c>
      <c r="F952">
        <v>2022</v>
      </c>
      <c r="I952">
        <v>97</v>
      </c>
      <c r="J952">
        <v>97</v>
      </c>
      <c r="K952" t="s">
        <v>10384</v>
      </c>
      <c r="L952" t="s">
        <v>10385</v>
      </c>
      <c r="M952" t="s">
        <v>10386</v>
      </c>
      <c r="N952" t="s">
        <v>10387</v>
      </c>
      <c r="P952" t="s">
        <v>10388</v>
      </c>
      <c r="R952" t="s">
        <v>10389</v>
      </c>
      <c r="S952" t="s">
        <v>10390</v>
      </c>
      <c r="T952" t="s">
        <v>10391</v>
      </c>
      <c r="Y952" t="s">
        <v>42</v>
      </c>
      <c r="Z952" s="1">
        <v>44764</v>
      </c>
      <c r="AC952" t="s">
        <v>42</v>
      </c>
      <c r="AD952" t="s">
        <v>43</v>
      </c>
    </row>
    <row r="953" spans="1:30" x14ac:dyDescent="0.25">
      <c r="A953" t="s">
        <v>10392</v>
      </c>
      <c r="B953" t="s">
        <v>10393</v>
      </c>
      <c r="C953" t="s">
        <v>10394</v>
      </c>
      <c r="D953" t="s">
        <v>712</v>
      </c>
      <c r="E953" s="1">
        <v>42264</v>
      </c>
      <c r="F953">
        <v>2015</v>
      </c>
      <c r="I953">
        <v>1015</v>
      </c>
      <c r="J953">
        <v>1021</v>
      </c>
      <c r="K953" t="s">
        <v>10395</v>
      </c>
      <c r="M953" t="s">
        <v>714</v>
      </c>
      <c r="P953" t="s">
        <v>10396</v>
      </c>
      <c r="Q953" t="s">
        <v>10397</v>
      </c>
      <c r="R953" t="s">
        <v>10398</v>
      </c>
      <c r="S953" t="s">
        <v>10399</v>
      </c>
      <c r="T953" t="s">
        <v>10400</v>
      </c>
      <c r="X953">
        <v>22</v>
      </c>
      <c r="Z953" s="1">
        <v>42264</v>
      </c>
      <c r="AC953" t="s">
        <v>42</v>
      </c>
      <c r="AD953" t="s">
        <v>43</v>
      </c>
    </row>
    <row r="954" spans="1:30" x14ac:dyDescent="0.25">
      <c r="A954" t="s">
        <v>10401</v>
      </c>
      <c r="B954" t="s">
        <v>10402</v>
      </c>
      <c r="C954" t="s">
        <v>424</v>
      </c>
      <c r="D954" t="s">
        <v>10403</v>
      </c>
      <c r="E954" s="1">
        <v>37474</v>
      </c>
      <c r="F954">
        <v>1993</v>
      </c>
      <c r="I954" s="2">
        <v>45078</v>
      </c>
      <c r="J954" s="2">
        <v>45081</v>
      </c>
      <c r="K954" t="s">
        <v>10404</v>
      </c>
      <c r="P954" t="s">
        <v>10405</v>
      </c>
      <c r="R954" t="s">
        <v>10406</v>
      </c>
      <c r="S954" t="s">
        <v>10407</v>
      </c>
      <c r="T954" t="s">
        <v>10408</v>
      </c>
      <c r="Z954" s="1">
        <v>37474</v>
      </c>
      <c r="AC954" t="s">
        <v>117</v>
      </c>
      <c r="AD954" t="s">
        <v>118</v>
      </c>
    </row>
    <row r="955" spans="1:30" x14ac:dyDescent="0.25">
      <c r="A955" t="s">
        <v>10409</v>
      </c>
      <c r="B955" t="s">
        <v>10410</v>
      </c>
      <c r="C955" t="s">
        <v>10411</v>
      </c>
      <c r="D955" t="s">
        <v>10412</v>
      </c>
      <c r="E955" s="1">
        <v>45194</v>
      </c>
      <c r="F955">
        <v>2023</v>
      </c>
      <c r="I955">
        <v>1</v>
      </c>
      <c r="J955">
        <v>5</v>
      </c>
      <c r="K955" t="s">
        <v>10413</v>
      </c>
      <c r="L955" t="s">
        <v>8781</v>
      </c>
      <c r="M955" t="s">
        <v>10414</v>
      </c>
      <c r="N955" t="s">
        <v>10415</v>
      </c>
      <c r="P955" t="s">
        <v>10416</v>
      </c>
      <c r="Q955" t="s">
        <v>10417</v>
      </c>
      <c r="R955" t="s">
        <v>10418</v>
      </c>
      <c r="X955">
        <v>10</v>
      </c>
      <c r="Y955" t="s">
        <v>42</v>
      </c>
      <c r="Z955" s="1">
        <v>45194</v>
      </c>
      <c r="AC955" t="s">
        <v>42</v>
      </c>
      <c r="AD955" t="s">
        <v>43</v>
      </c>
    </row>
    <row r="956" spans="1:30" x14ac:dyDescent="0.25">
      <c r="A956" t="s">
        <v>10419</v>
      </c>
      <c r="B956" t="s">
        <v>10420</v>
      </c>
      <c r="C956" t="s">
        <v>10421</v>
      </c>
      <c r="D956" t="s">
        <v>6337</v>
      </c>
      <c r="E956" s="1">
        <v>44739</v>
      </c>
      <c r="F956">
        <v>2021</v>
      </c>
      <c r="I956">
        <v>1192</v>
      </c>
      <c r="J956">
        <v>1197</v>
      </c>
      <c r="K956" t="s">
        <v>10422</v>
      </c>
      <c r="M956" t="s">
        <v>6339</v>
      </c>
      <c r="N956" t="s">
        <v>10423</v>
      </c>
      <c r="O956" t="s">
        <v>10424</v>
      </c>
      <c r="P956" t="s">
        <v>10425</v>
      </c>
      <c r="Q956" t="s">
        <v>10426</v>
      </c>
      <c r="R956" t="s">
        <v>10427</v>
      </c>
      <c r="S956" t="s">
        <v>10428</v>
      </c>
      <c r="T956" t="s">
        <v>10429</v>
      </c>
      <c r="X956">
        <v>21</v>
      </c>
      <c r="Y956" t="s">
        <v>42</v>
      </c>
      <c r="Z956" s="1">
        <v>44739</v>
      </c>
      <c r="AC956" t="s">
        <v>42</v>
      </c>
      <c r="AD956" t="s">
        <v>43</v>
      </c>
    </row>
    <row r="957" spans="1:30" x14ac:dyDescent="0.25">
      <c r="A957" t="s">
        <v>10430</v>
      </c>
      <c r="B957" t="s">
        <v>10431</v>
      </c>
      <c r="C957" t="s">
        <v>10432</v>
      </c>
      <c r="D957" t="s">
        <v>6663</v>
      </c>
      <c r="E957" s="1">
        <v>42425</v>
      </c>
      <c r="F957">
        <v>2015</v>
      </c>
      <c r="G957">
        <v>3</v>
      </c>
      <c r="I957">
        <v>1</v>
      </c>
      <c r="J957">
        <v>3</v>
      </c>
      <c r="K957" t="s">
        <v>10433</v>
      </c>
      <c r="M957" t="s">
        <v>6665</v>
      </c>
      <c r="N957" t="s">
        <v>10434</v>
      </c>
      <c r="P957" t="s">
        <v>10435</v>
      </c>
      <c r="Q957" t="s">
        <v>10436</v>
      </c>
      <c r="R957" t="s">
        <v>10437</v>
      </c>
      <c r="S957" t="s">
        <v>10438</v>
      </c>
      <c r="T957" t="s">
        <v>10439</v>
      </c>
      <c r="X957">
        <v>8</v>
      </c>
      <c r="Y957" t="s">
        <v>42</v>
      </c>
      <c r="Z957" s="1">
        <v>42425</v>
      </c>
      <c r="AC957" t="s">
        <v>42</v>
      </c>
      <c r="AD957" t="s">
        <v>43</v>
      </c>
    </row>
    <row r="958" spans="1:30" x14ac:dyDescent="0.25">
      <c r="A958" t="s">
        <v>10440</v>
      </c>
      <c r="B958" t="s">
        <v>10441</v>
      </c>
      <c r="C958" t="s">
        <v>10442</v>
      </c>
      <c r="D958" t="s">
        <v>10443</v>
      </c>
      <c r="E958" s="1">
        <v>43132</v>
      </c>
      <c r="F958">
        <v>2017</v>
      </c>
      <c r="I958">
        <v>1</v>
      </c>
      <c r="J958">
        <v>6</v>
      </c>
      <c r="K958" t="s">
        <v>10444</v>
      </c>
      <c r="M958" t="s">
        <v>10445</v>
      </c>
      <c r="N958" t="s">
        <v>10446</v>
      </c>
      <c r="P958" t="s">
        <v>10447</v>
      </c>
      <c r="Q958" t="s">
        <v>10448</v>
      </c>
      <c r="R958" t="s">
        <v>10449</v>
      </c>
      <c r="S958" t="s">
        <v>10450</v>
      </c>
      <c r="T958" t="s">
        <v>10451</v>
      </c>
      <c r="X958">
        <v>13</v>
      </c>
      <c r="Y958" t="s">
        <v>42</v>
      </c>
      <c r="Z958" s="1">
        <v>43132</v>
      </c>
      <c r="AC958" t="s">
        <v>42</v>
      </c>
      <c r="AD958" t="s">
        <v>43</v>
      </c>
    </row>
    <row r="959" spans="1:30" x14ac:dyDescent="0.25">
      <c r="A959" t="s">
        <v>10294</v>
      </c>
      <c r="B959" t="s">
        <v>10295</v>
      </c>
      <c r="C959" t="s">
        <v>10452</v>
      </c>
      <c r="D959" t="s">
        <v>6887</v>
      </c>
      <c r="E959" s="1">
        <v>41285</v>
      </c>
      <c r="F959">
        <v>1969</v>
      </c>
      <c r="G959">
        <v>18</v>
      </c>
      <c r="H959">
        <v>3</v>
      </c>
      <c r="I959">
        <v>124</v>
      </c>
      <c r="J959">
        <v>129</v>
      </c>
      <c r="K959" t="s">
        <v>10297</v>
      </c>
      <c r="L959" t="s">
        <v>6889</v>
      </c>
      <c r="N959" t="s">
        <v>10453</v>
      </c>
      <c r="P959" t="s">
        <v>10454</v>
      </c>
      <c r="R959" t="s">
        <v>10300</v>
      </c>
      <c r="X959">
        <v>2</v>
      </c>
      <c r="Y959" t="s">
        <v>42</v>
      </c>
      <c r="Z959" s="1">
        <v>41285</v>
      </c>
      <c r="AC959" t="s">
        <v>42</v>
      </c>
      <c r="AD959" t="s">
        <v>57</v>
      </c>
    </row>
    <row r="960" spans="1:30" x14ac:dyDescent="0.25">
      <c r="A960" t="s">
        <v>10455</v>
      </c>
      <c r="B960" t="s">
        <v>10456</v>
      </c>
      <c r="C960" t="s">
        <v>10457</v>
      </c>
      <c r="D960" t="s">
        <v>10458</v>
      </c>
      <c r="E960" s="1">
        <v>45208</v>
      </c>
      <c r="F960">
        <v>2023</v>
      </c>
      <c r="I960">
        <v>633</v>
      </c>
      <c r="J960">
        <v>638</v>
      </c>
      <c r="K960" t="s">
        <v>10459</v>
      </c>
      <c r="M960" t="s">
        <v>10460</v>
      </c>
      <c r="N960" t="s">
        <v>10461</v>
      </c>
      <c r="P960" t="s">
        <v>10462</v>
      </c>
      <c r="Q960" t="s">
        <v>10463</v>
      </c>
      <c r="R960" t="s">
        <v>10464</v>
      </c>
      <c r="Y960" t="s">
        <v>42</v>
      </c>
      <c r="Z960" s="1">
        <v>45208</v>
      </c>
      <c r="AC960" t="s">
        <v>42</v>
      </c>
      <c r="AD960" t="s">
        <v>43</v>
      </c>
    </row>
    <row r="961" spans="1:30" x14ac:dyDescent="0.25">
      <c r="A961" t="s">
        <v>10465</v>
      </c>
      <c r="B961" t="s">
        <v>10466</v>
      </c>
      <c r="C961" t="s">
        <v>10467</v>
      </c>
      <c r="D961" t="s">
        <v>10468</v>
      </c>
      <c r="E961" s="1">
        <v>41002</v>
      </c>
      <c r="F961">
        <v>2012</v>
      </c>
      <c r="I961">
        <v>341</v>
      </c>
      <c r="J961">
        <v>344</v>
      </c>
      <c r="K961" t="s">
        <v>10469</v>
      </c>
      <c r="M961" t="s">
        <v>10470</v>
      </c>
      <c r="N961" t="s">
        <v>10471</v>
      </c>
      <c r="P961" t="s">
        <v>10472</v>
      </c>
      <c r="Q961" t="s">
        <v>10473</v>
      </c>
      <c r="R961" t="s">
        <v>10474</v>
      </c>
      <c r="S961" t="s">
        <v>10475</v>
      </c>
      <c r="T961" t="s">
        <v>10476</v>
      </c>
      <c r="X961">
        <v>7</v>
      </c>
      <c r="Y961" t="s">
        <v>42</v>
      </c>
      <c r="Z961" s="1">
        <v>41002</v>
      </c>
      <c r="AC961" t="s">
        <v>42</v>
      </c>
      <c r="AD961" t="s">
        <v>43</v>
      </c>
    </row>
    <row r="962" spans="1:30" x14ac:dyDescent="0.25">
      <c r="A962" t="s">
        <v>10477</v>
      </c>
      <c r="B962" t="s">
        <v>10478</v>
      </c>
      <c r="C962" t="s">
        <v>10479</v>
      </c>
      <c r="D962" t="s">
        <v>10480</v>
      </c>
      <c r="E962" s="1">
        <v>42481</v>
      </c>
      <c r="F962">
        <v>2016</v>
      </c>
      <c r="I962">
        <v>1</v>
      </c>
      <c r="J962">
        <v>2</v>
      </c>
      <c r="K962" t="s">
        <v>10481</v>
      </c>
      <c r="M962" t="s">
        <v>10482</v>
      </c>
      <c r="N962" t="s">
        <v>10483</v>
      </c>
      <c r="P962" t="s">
        <v>10484</v>
      </c>
      <c r="R962" t="s">
        <v>10485</v>
      </c>
      <c r="S962" t="s">
        <v>10486</v>
      </c>
      <c r="T962" t="s">
        <v>10487</v>
      </c>
      <c r="X962">
        <v>3</v>
      </c>
      <c r="Y962" t="s">
        <v>42</v>
      </c>
      <c r="Z962" s="1">
        <v>42481</v>
      </c>
      <c r="AC962" t="s">
        <v>42</v>
      </c>
      <c r="AD962" t="s">
        <v>43</v>
      </c>
    </row>
    <row r="963" spans="1:30" x14ac:dyDescent="0.25">
      <c r="A963" t="s">
        <v>10488</v>
      </c>
      <c r="B963" t="s">
        <v>10489</v>
      </c>
      <c r="C963" t="s">
        <v>10490</v>
      </c>
      <c r="D963" t="s">
        <v>10491</v>
      </c>
      <c r="E963" s="1">
        <v>40262</v>
      </c>
      <c r="F963">
        <v>2009</v>
      </c>
      <c r="I963">
        <v>1</v>
      </c>
      <c r="J963">
        <v>6</v>
      </c>
      <c r="K963" t="s">
        <v>10492</v>
      </c>
      <c r="L963" t="s">
        <v>1158</v>
      </c>
      <c r="M963" t="s">
        <v>10493</v>
      </c>
      <c r="P963" t="s">
        <v>10494</v>
      </c>
      <c r="Q963" t="s">
        <v>10495</v>
      </c>
      <c r="R963" t="s">
        <v>10496</v>
      </c>
      <c r="S963" t="s">
        <v>10497</v>
      </c>
      <c r="T963" t="s">
        <v>10498</v>
      </c>
      <c r="X963">
        <v>4</v>
      </c>
      <c r="Z963" s="1">
        <v>40262</v>
      </c>
      <c r="AC963" t="s">
        <v>42</v>
      </c>
      <c r="AD963" t="s">
        <v>43</v>
      </c>
    </row>
    <row r="964" spans="1:30" x14ac:dyDescent="0.25">
      <c r="A964" t="s">
        <v>10499</v>
      </c>
      <c r="B964" t="s">
        <v>10500</v>
      </c>
      <c r="C964" t="s">
        <v>10501</v>
      </c>
      <c r="D964" t="s">
        <v>10502</v>
      </c>
      <c r="E964" s="1">
        <v>44055</v>
      </c>
      <c r="F964">
        <v>2019</v>
      </c>
      <c r="I964">
        <v>1</v>
      </c>
      <c r="J964">
        <v>4</v>
      </c>
      <c r="K964" t="s">
        <v>10503</v>
      </c>
      <c r="M964" t="s">
        <v>10504</v>
      </c>
      <c r="N964" t="s">
        <v>10505</v>
      </c>
      <c r="P964" t="s">
        <v>10506</v>
      </c>
      <c r="Q964" t="s">
        <v>10507</v>
      </c>
      <c r="R964" t="s">
        <v>10508</v>
      </c>
      <c r="S964" t="s">
        <v>10509</v>
      </c>
      <c r="T964" t="s">
        <v>10510</v>
      </c>
      <c r="X964">
        <v>14</v>
      </c>
      <c r="Y964" t="s">
        <v>42</v>
      </c>
      <c r="Z964" s="1">
        <v>44055</v>
      </c>
      <c r="AC964" t="s">
        <v>42</v>
      </c>
      <c r="AD964" t="s">
        <v>43</v>
      </c>
    </row>
    <row r="965" spans="1:30" x14ac:dyDescent="0.25">
      <c r="A965" t="s">
        <v>10511</v>
      </c>
      <c r="B965" t="s">
        <v>10512</v>
      </c>
      <c r="C965" t="s">
        <v>10513</v>
      </c>
      <c r="D965" t="s">
        <v>10514</v>
      </c>
      <c r="E965" s="1">
        <v>45187</v>
      </c>
      <c r="F965">
        <v>2023</v>
      </c>
      <c r="I965">
        <v>2994</v>
      </c>
      <c r="J965">
        <v>2999</v>
      </c>
      <c r="K965" t="s">
        <v>10515</v>
      </c>
      <c r="L965" t="s">
        <v>1775</v>
      </c>
      <c r="M965" t="s">
        <v>10516</v>
      </c>
      <c r="N965" t="s">
        <v>10517</v>
      </c>
      <c r="O965" t="s">
        <v>10518</v>
      </c>
      <c r="P965" t="s">
        <v>10519</v>
      </c>
      <c r="Q965" t="s">
        <v>10520</v>
      </c>
      <c r="R965" t="s">
        <v>10521</v>
      </c>
      <c r="S965" t="s">
        <v>10522</v>
      </c>
      <c r="T965" t="s">
        <v>10523</v>
      </c>
      <c r="X965">
        <v>26</v>
      </c>
      <c r="Z965" s="1">
        <v>45187</v>
      </c>
      <c r="AC965" t="s">
        <v>42</v>
      </c>
      <c r="AD965" t="s">
        <v>43</v>
      </c>
    </row>
    <row r="966" spans="1:30" x14ac:dyDescent="0.25">
      <c r="A966" t="s">
        <v>10524</v>
      </c>
      <c r="B966" t="s">
        <v>10525</v>
      </c>
      <c r="C966" t="s">
        <v>10526</v>
      </c>
      <c r="D966" t="s">
        <v>10527</v>
      </c>
      <c r="E966" s="1">
        <v>44687</v>
      </c>
      <c r="F966">
        <v>2022</v>
      </c>
      <c r="I966">
        <v>103</v>
      </c>
      <c r="J966">
        <v>105</v>
      </c>
      <c r="K966" t="s">
        <v>10528</v>
      </c>
      <c r="M966" t="s">
        <v>10529</v>
      </c>
      <c r="N966" t="s">
        <v>10530</v>
      </c>
      <c r="P966" t="s">
        <v>10531</v>
      </c>
      <c r="Q966" t="s">
        <v>10532</v>
      </c>
      <c r="R966" t="s">
        <v>10533</v>
      </c>
      <c r="S966" t="s">
        <v>10534</v>
      </c>
      <c r="T966" t="s">
        <v>10535</v>
      </c>
      <c r="X966">
        <v>11</v>
      </c>
      <c r="Y966" t="s">
        <v>42</v>
      </c>
      <c r="Z966" s="1">
        <v>44687</v>
      </c>
      <c r="AC966" t="s">
        <v>42</v>
      </c>
      <c r="AD966" t="s">
        <v>43</v>
      </c>
    </row>
    <row r="967" spans="1:30" x14ac:dyDescent="0.25">
      <c r="A967" t="s">
        <v>10536</v>
      </c>
      <c r="B967" t="s">
        <v>10537</v>
      </c>
      <c r="C967" t="s">
        <v>10538</v>
      </c>
      <c r="D967" t="s">
        <v>10539</v>
      </c>
      <c r="E967" s="1">
        <v>44733</v>
      </c>
      <c r="F967">
        <v>2022</v>
      </c>
      <c r="I967">
        <v>1</v>
      </c>
      <c r="J967">
        <v>6</v>
      </c>
      <c r="K967" t="s">
        <v>10540</v>
      </c>
      <c r="L967" t="s">
        <v>7027</v>
      </c>
      <c r="M967" t="s">
        <v>10541</v>
      </c>
      <c r="N967" t="s">
        <v>10542</v>
      </c>
      <c r="P967" t="s">
        <v>10543</v>
      </c>
      <c r="Q967" t="s">
        <v>10544</v>
      </c>
      <c r="R967" t="s">
        <v>10545</v>
      </c>
      <c r="S967" t="s">
        <v>10546</v>
      </c>
      <c r="T967" t="s">
        <v>10547</v>
      </c>
      <c r="X967">
        <v>14</v>
      </c>
      <c r="Y967" t="s">
        <v>42</v>
      </c>
      <c r="Z967" s="1">
        <v>44733</v>
      </c>
      <c r="AC967" t="s">
        <v>42</v>
      </c>
      <c r="AD967" t="s">
        <v>43</v>
      </c>
    </row>
    <row r="968" spans="1:30" x14ac:dyDescent="0.25">
      <c r="A968" t="s">
        <v>10548</v>
      </c>
      <c r="B968" t="s">
        <v>10549</v>
      </c>
      <c r="C968" t="s">
        <v>10550</v>
      </c>
      <c r="D968" t="s">
        <v>10551</v>
      </c>
      <c r="E968" s="1">
        <v>37474</v>
      </c>
      <c r="F968">
        <v>1999</v>
      </c>
      <c r="G968">
        <v>3</v>
      </c>
      <c r="I968" t="s">
        <v>10552</v>
      </c>
      <c r="K968" t="s">
        <v>10553</v>
      </c>
      <c r="M968" t="s">
        <v>10554</v>
      </c>
      <c r="N968" t="s">
        <v>10555</v>
      </c>
      <c r="P968" t="s">
        <v>10556</v>
      </c>
      <c r="R968" t="s">
        <v>10557</v>
      </c>
      <c r="S968" t="s">
        <v>8968</v>
      </c>
      <c r="T968" t="s">
        <v>10558</v>
      </c>
      <c r="Z968" s="1">
        <v>37474</v>
      </c>
      <c r="AC968" t="s">
        <v>42</v>
      </c>
      <c r="AD968" t="s">
        <v>43</v>
      </c>
    </row>
    <row r="969" spans="1:30" x14ac:dyDescent="0.25">
      <c r="A969" t="s">
        <v>10559</v>
      </c>
      <c r="B969" t="s">
        <v>10560</v>
      </c>
      <c r="C969" t="s">
        <v>10561</v>
      </c>
      <c r="D969" t="s">
        <v>10562</v>
      </c>
      <c r="E969" s="1">
        <v>41585</v>
      </c>
      <c r="F969">
        <v>2013</v>
      </c>
      <c r="I969">
        <v>225</v>
      </c>
      <c r="J969">
        <v>225</v>
      </c>
      <c r="K969" t="s">
        <v>10563</v>
      </c>
      <c r="M969" t="s">
        <v>10564</v>
      </c>
      <c r="N969" t="s">
        <v>10565</v>
      </c>
      <c r="P969" t="s">
        <v>10566</v>
      </c>
      <c r="Q969" t="s">
        <v>10567</v>
      </c>
      <c r="R969" t="s">
        <v>10568</v>
      </c>
      <c r="S969" t="s">
        <v>10569</v>
      </c>
      <c r="T969" t="s">
        <v>10570</v>
      </c>
      <c r="X969">
        <v>4</v>
      </c>
      <c r="Y969" t="s">
        <v>42</v>
      </c>
      <c r="Z969" s="1">
        <v>41585</v>
      </c>
      <c r="AC969" t="s">
        <v>42</v>
      </c>
      <c r="AD969" t="s">
        <v>43</v>
      </c>
    </row>
    <row r="970" spans="1:30" x14ac:dyDescent="0.25">
      <c r="A970" t="s">
        <v>10571</v>
      </c>
      <c r="B970" t="s">
        <v>10572</v>
      </c>
      <c r="C970" t="s">
        <v>10573</v>
      </c>
      <c r="D970" t="s">
        <v>6697</v>
      </c>
      <c r="E970" s="1">
        <v>37474</v>
      </c>
      <c r="F970">
        <v>1997</v>
      </c>
      <c r="I970">
        <v>454</v>
      </c>
      <c r="J970">
        <v>457</v>
      </c>
      <c r="K970" t="s">
        <v>10574</v>
      </c>
      <c r="L970" t="s">
        <v>2550</v>
      </c>
      <c r="M970" t="s">
        <v>6699</v>
      </c>
      <c r="N970" t="s">
        <v>10575</v>
      </c>
      <c r="P970" t="s">
        <v>10576</v>
      </c>
      <c r="R970" t="s">
        <v>10577</v>
      </c>
      <c r="S970" t="s">
        <v>10578</v>
      </c>
      <c r="T970" t="s">
        <v>10579</v>
      </c>
      <c r="Z970" s="1">
        <v>37474</v>
      </c>
      <c r="AC970" t="s">
        <v>117</v>
      </c>
      <c r="AD970" t="s">
        <v>118</v>
      </c>
    </row>
    <row r="971" spans="1:30" x14ac:dyDescent="0.25">
      <c r="A971" t="s">
        <v>10580</v>
      </c>
      <c r="B971" t="s">
        <v>10581</v>
      </c>
      <c r="C971" t="s">
        <v>10582</v>
      </c>
      <c r="D971" t="s">
        <v>10583</v>
      </c>
      <c r="E971" s="1">
        <v>44714</v>
      </c>
      <c r="F971">
        <v>2022</v>
      </c>
      <c r="I971">
        <v>133</v>
      </c>
      <c r="J971">
        <v>136</v>
      </c>
      <c r="K971" t="s">
        <v>10584</v>
      </c>
      <c r="M971" t="s">
        <v>10585</v>
      </c>
      <c r="N971" t="s">
        <v>10586</v>
      </c>
      <c r="P971" t="s">
        <v>10587</v>
      </c>
      <c r="Q971" t="s">
        <v>10588</v>
      </c>
      <c r="R971" t="s">
        <v>10589</v>
      </c>
      <c r="S971" t="s">
        <v>10590</v>
      </c>
      <c r="T971" t="s">
        <v>10591</v>
      </c>
      <c r="X971">
        <v>6</v>
      </c>
      <c r="Z971" s="1">
        <v>44714</v>
      </c>
      <c r="AC971" t="s">
        <v>42</v>
      </c>
      <c r="AD971" t="s">
        <v>43</v>
      </c>
    </row>
    <row r="972" spans="1:30" x14ac:dyDescent="0.25">
      <c r="A972" t="s">
        <v>10592</v>
      </c>
      <c r="B972" t="s">
        <v>10593</v>
      </c>
      <c r="C972" t="s">
        <v>10594</v>
      </c>
      <c r="D972" t="s">
        <v>10595</v>
      </c>
      <c r="E972" s="1">
        <v>43790</v>
      </c>
      <c r="F972">
        <v>2019</v>
      </c>
      <c r="I972">
        <v>157</v>
      </c>
      <c r="J972">
        <v>160</v>
      </c>
      <c r="K972" t="s">
        <v>10596</v>
      </c>
      <c r="M972" t="s">
        <v>10597</v>
      </c>
      <c r="P972" t="s">
        <v>10598</v>
      </c>
      <c r="Q972" t="s">
        <v>10599</v>
      </c>
      <c r="S972" t="s">
        <v>10600</v>
      </c>
      <c r="T972" t="s">
        <v>10601</v>
      </c>
      <c r="X972">
        <v>20</v>
      </c>
      <c r="Z972" s="1">
        <v>43790</v>
      </c>
      <c r="AC972" t="s">
        <v>42</v>
      </c>
      <c r="AD972" t="s">
        <v>43</v>
      </c>
    </row>
    <row r="973" spans="1:30" x14ac:dyDescent="0.25">
      <c r="A973" t="s">
        <v>10602</v>
      </c>
      <c r="B973" t="s">
        <v>10603</v>
      </c>
      <c r="C973" t="s">
        <v>10604</v>
      </c>
      <c r="D973" t="s">
        <v>10605</v>
      </c>
      <c r="E973" s="1">
        <v>44952</v>
      </c>
      <c r="F973">
        <v>2022</v>
      </c>
      <c r="I973">
        <v>6119</v>
      </c>
      <c r="J973">
        <v>6124</v>
      </c>
      <c r="K973" t="s">
        <v>10606</v>
      </c>
      <c r="M973" t="s">
        <v>10607</v>
      </c>
      <c r="N973" t="s">
        <v>10608</v>
      </c>
      <c r="P973" t="s">
        <v>10609</v>
      </c>
      <c r="Q973" t="s">
        <v>10610</v>
      </c>
      <c r="R973" t="s">
        <v>10611</v>
      </c>
      <c r="S973" t="s">
        <v>10612</v>
      </c>
      <c r="T973" t="s">
        <v>10613</v>
      </c>
      <c r="X973">
        <v>7</v>
      </c>
      <c r="Y973" t="s">
        <v>42</v>
      </c>
      <c r="Z973" s="1">
        <v>44952</v>
      </c>
      <c r="AC973" t="s">
        <v>42</v>
      </c>
      <c r="AD973" t="s">
        <v>43</v>
      </c>
    </row>
    <row r="974" spans="1:30" x14ac:dyDescent="0.25">
      <c r="A974" t="s">
        <v>10614</v>
      </c>
      <c r="B974" t="s">
        <v>10615</v>
      </c>
      <c r="C974" t="s">
        <v>10616</v>
      </c>
      <c r="D974" t="s">
        <v>10617</v>
      </c>
      <c r="E974" s="1">
        <v>41075</v>
      </c>
      <c r="F974">
        <v>2012</v>
      </c>
      <c r="I974">
        <v>509</v>
      </c>
      <c r="J974">
        <v>512</v>
      </c>
      <c r="K974" t="s">
        <v>10618</v>
      </c>
      <c r="M974" t="s">
        <v>10619</v>
      </c>
      <c r="P974" t="s">
        <v>10620</v>
      </c>
      <c r="R974" t="s">
        <v>10621</v>
      </c>
      <c r="Z974" s="1">
        <v>41075</v>
      </c>
      <c r="AC974" t="s">
        <v>463</v>
      </c>
      <c r="AD974" t="s">
        <v>464</v>
      </c>
    </row>
    <row r="975" spans="1:30" x14ac:dyDescent="0.25">
      <c r="A975" t="s">
        <v>10622</v>
      </c>
      <c r="B975" t="s">
        <v>10623</v>
      </c>
      <c r="C975" t="s">
        <v>10624</v>
      </c>
      <c r="D975" t="s">
        <v>10625</v>
      </c>
      <c r="E975" s="1">
        <v>38796</v>
      </c>
      <c r="F975">
        <v>2005</v>
      </c>
      <c r="I975">
        <v>52</v>
      </c>
      <c r="J975" t="s">
        <v>10626</v>
      </c>
      <c r="K975" t="s">
        <v>10627</v>
      </c>
      <c r="L975" t="s">
        <v>4056</v>
      </c>
      <c r="M975" t="s">
        <v>10628</v>
      </c>
      <c r="N975" t="s">
        <v>10629</v>
      </c>
      <c r="P975" t="s">
        <v>10630</v>
      </c>
      <c r="R975" t="s">
        <v>10631</v>
      </c>
      <c r="S975" t="s">
        <v>10632</v>
      </c>
      <c r="T975" t="s">
        <v>10633</v>
      </c>
      <c r="X975">
        <v>8</v>
      </c>
      <c r="Y975" t="s">
        <v>42</v>
      </c>
      <c r="Z975" s="1">
        <v>38796</v>
      </c>
      <c r="AC975" t="s">
        <v>42</v>
      </c>
      <c r="AD975" t="s">
        <v>43</v>
      </c>
    </row>
    <row r="976" spans="1:30" x14ac:dyDescent="0.25">
      <c r="A976" t="s">
        <v>10634</v>
      </c>
      <c r="B976" t="s">
        <v>10635</v>
      </c>
      <c r="C976" t="s">
        <v>10636</v>
      </c>
      <c r="D976" t="s">
        <v>10637</v>
      </c>
      <c r="E976" s="1">
        <v>43209</v>
      </c>
      <c r="F976">
        <v>2017</v>
      </c>
      <c r="I976">
        <v>1</v>
      </c>
      <c r="J976">
        <v>1</v>
      </c>
      <c r="K976" t="s">
        <v>10638</v>
      </c>
      <c r="M976" t="s">
        <v>10639</v>
      </c>
      <c r="N976" t="s">
        <v>10640</v>
      </c>
      <c r="P976" t="s">
        <v>10641</v>
      </c>
      <c r="R976" t="s">
        <v>10642</v>
      </c>
      <c r="S976" t="s">
        <v>10643</v>
      </c>
      <c r="T976" t="s">
        <v>10644</v>
      </c>
      <c r="Y976" t="s">
        <v>42</v>
      </c>
      <c r="Z976" s="1">
        <v>43209</v>
      </c>
      <c r="AC976" t="s">
        <v>42</v>
      </c>
      <c r="AD976" t="s">
        <v>43</v>
      </c>
    </row>
    <row r="977" spans="1:30" x14ac:dyDescent="0.25">
      <c r="A977" t="s">
        <v>10645</v>
      </c>
      <c r="B977" t="s">
        <v>10646</v>
      </c>
      <c r="C977" t="s">
        <v>10647</v>
      </c>
      <c r="D977" t="s">
        <v>134</v>
      </c>
      <c r="E977" s="1">
        <v>43094</v>
      </c>
      <c r="F977">
        <v>2017</v>
      </c>
      <c r="I977">
        <v>1</v>
      </c>
      <c r="J977">
        <v>6</v>
      </c>
      <c r="K977" t="s">
        <v>10648</v>
      </c>
      <c r="M977" t="s">
        <v>136</v>
      </c>
      <c r="P977" t="s">
        <v>10649</v>
      </c>
      <c r="Q977" t="s">
        <v>10650</v>
      </c>
      <c r="R977" t="s">
        <v>10651</v>
      </c>
      <c r="S977" t="s">
        <v>10652</v>
      </c>
      <c r="T977" t="s">
        <v>10653</v>
      </c>
      <c r="X977">
        <v>21</v>
      </c>
      <c r="Z977" s="1">
        <v>43094</v>
      </c>
      <c r="AC977" t="s">
        <v>42</v>
      </c>
      <c r="AD977" t="s">
        <v>43</v>
      </c>
    </row>
    <row r="978" spans="1:30" x14ac:dyDescent="0.25">
      <c r="A978" t="s">
        <v>10654</v>
      </c>
      <c r="B978" t="s">
        <v>10655</v>
      </c>
      <c r="C978" t="s">
        <v>10656</v>
      </c>
      <c r="D978" t="s">
        <v>10657</v>
      </c>
      <c r="E978" s="1">
        <v>39854</v>
      </c>
      <c r="F978">
        <v>2008</v>
      </c>
      <c r="G978">
        <v>3</v>
      </c>
      <c r="I978" t="s">
        <v>10658</v>
      </c>
      <c r="J978" t="s">
        <v>10659</v>
      </c>
      <c r="K978" t="s">
        <v>10660</v>
      </c>
      <c r="L978" t="s">
        <v>650</v>
      </c>
      <c r="M978" t="s">
        <v>10661</v>
      </c>
      <c r="N978" t="s">
        <v>10662</v>
      </c>
      <c r="P978" t="s">
        <v>10663</v>
      </c>
      <c r="Q978" t="s">
        <v>10664</v>
      </c>
      <c r="R978" t="s">
        <v>10665</v>
      </c>
      <c r="S978" t="s">
        <v>10666</v>
      </c>
      <c r="T978" t="s">
        <v>10667</v>
      </c>
      <c r="X978">
        <v>11</v>
      </c>
      <c r="Y978" t="s">
        <v>42</v>
      </c>
      <c r="Z978" s="1">
        <v>39854</v>
      </c>
      <c r="AC978" t="s">
        <v>42</v>
      </c>
      <c r="AD978" t="s">
        <v>43</v>
      </c>
    </row>
    <row r="979" spans="1:30" x14ac:dyDescent="0.25">
      <c r="A979" t="s">
        <v>10668</v>
      </c>
      <c r="B979" t="s">
        <v>10669</v>
      </c>
      <c r="C979" t="s">
        <v>10670</v>
      </c>
      <c r="D979" t="s">
        <v>10671</v>
      </c>
      <c r="E979" s="1">
        <v>44669</v>
      </c>
      <c r="F979">
        <v>2021</v>
      </c>
      <c r="G979" t="s">
        <v>10672</v>
      </c>
      <c r="I979">
        <v>1</v>
      </c>
      <c r="J979">
        <v>3</v>
      </c>
      <c r="K979" t="s">
        <v>10673</v>
      </c>
      <c r="L979" t="s">
        <v>10674</v>
      </c>
      <c r="M979" t="s">
        <v>10675</v>
      </c>
      <c r="N979" t="s">
        <v>10676</v>
      </c>
      <c r="O979" t="s">
        <v>10677</v>
      </c>
      <c r="P979" t="s">
        <v>10678</v>
      </c>
      <c r="Q979" t="s">
        <v>10679</v>
      </c>
      <c r="R979" t="s">
        <v>10680</v>
      </c>
      <c r="S979" t="s">
        <v>10681</v>
      </c>
      <c r="T979" t="s">
        <v>10682</v>
      </c>
      <c r="X979">
        <v>7</v>
      </c>
      <c r="Y979" t="s">
        <v>42</v>
      </c>
      <c r="Z979" s="1">
        <v>44669</v>
      </c>
      <c r="AC979" t="s">
        <v>42</v>
      </c>
      <c r="AD979" t="s">
        <v>43</v>
      </c>
    </row>
    <row r="980" spans="1:30" x14ac:dyDescent="0.25">
      <c r="A980" t="s">
        <v>10683</v>
      </c>
      <c r="B980" t="s">
        <v>10684</v>
      </c>
      <c r="C980" t="s">
        <v>10685</v>
      </c>
      <c r="D980" t="s">
        <v>10686</v>
      </c>
      <c r="E980" s="1">
        <v>44924</v>
      </c>
      <c r="F980">
        <v>2022</v>
      </c>
      <c r="I980">
        <v>209</v>
      </c>
      <c r="J980">
        <v>213</v>
      </c>
      <c r="K980" t="s">
        <v>10687</v>
      </c>
      <c r="M980" t="s">
        <v>10688</v>
      </c>
      <c r="N980" t="s">
        <v>10689</v>
      </c>
      <c r="P980" t="s">
        <v>10690</v>
      </c>
      <c r="Q980" t="s">
        <v>10691</v>
      </c>
      <c r="R980" t="s">
        <v>10692</v>
      </c>
      <c r="S980" t="s">
        <v>10693</v>
      </c>
      <c r="T980" t="s">
        <v>10694</v>
      </c>
      <c r="X980">
        <v>12</v>
      </c>
      <c r="Y980" t="s">
        <v>42</v>
      </c>
      <c r="Z980" s="1">
        <v>44924</v>
      </c>
      <c r="AC980" t="s">
        <v>42</v>
      </c>
      <c r="AD980" t="s">
        <v>43</v>
      </c>
    </row>
    <row r="981" spans="1:30" x14ac:dyDescent="0.25">
      <c r="A981" t="s">
        <v>10695</v>
      </c>
      <c r="B981" t="s">
        <v>10696</v>
      </c>
      <c r="C981" t="s">
        <v>10697</v>
      </c>
      <c r="D981" t="s">
        <v>2278</v>
      </c>
      <c r="E981" s="1">
        <v>39994</v>
      </c>
      <c r="F981">
        <v>2008</v>
      </c>
      <c r="I981">
        <v>1</v>
      </c>
      <c r="J981">
        <v>3</v>
      </c>
      <c r="K981" t="s">
        <v>10698</v>
      </c>
      <c r="L981" t="s">
        <v>977</v>
      </c>
      <c r="M981" t="s">
        <v>2280</v>
      </c>
      <c r="N981" t="s">
        <v>10699</v>
      </c>
      <c r="P981" t="s">
        <v>10700</v>
      </c>
      <c r="R981" t="s">
        <v>10701</v>
      </c>
      <c r="S981" t="s">
        <v>10702</v>
      </c>
      <c r="T981" t="s">
        <v>10703</v>
      </c>
      <c r="X981">
        <v>3</v>
      </c>
      <c r="Y981" t="s">
        <v>42</v>
      </c>
      <c r="Z981" s="1">
        <v>39994</v>
      </c>
      <c r="AC981" t="s">
        <v>42</v>
      </c>
      <c r="AD981" t="s">
        <v>43</v>
      </c>
    </row>
    <row r="982" spans="1:30" x14ac:dyDescent="0.25">
      <c r="A982" t="s">
        <v>10704</v>
      </c>
      <c r="B982" t="s">
        <v>10705</v>
      </c>
      <c r="C982" t="s">
        <v>10706</v>
      </c>
      <c r="D982" t="s">
        <v>533</v>
      </c>
      <c r="E982" s="1">
        <v>45184</v>
      </c>
      <c r="F982">
        <v>2023</v>
      </c>
      <c r="I982">
        <v>1088</v>
      </c>
      <c r="J982">
        <v>1092</v>
      </c>
      <c r="K982" t="s">
        <v>10707</v>
      </c>
      <c r="L982" t="s">
        <v>535</v>
      </c>
      <c r="M982" t="s">
        <v>536</v>
      </c>
      <c r="N982" t="s">
        <v>10708</v>
      </c>
      <c r="O982" t="s">
        <v>4816</v>
      </c>
      <c r="P982" t="s">
        <v>10709</v>
      </c>
      <c r="Q982" t="s">
        <v>10710</v>
      </c>
      <c r="R982" t="s">
        <v>10711</v>
      </c>
      <c r="X982">
        <v>13</v>
      </c>
      <c r="Y982" t="s">
        <v>42</v>
      </c>
      <c r="Z982" s="1">
        <v>45184</v>
      </c>
      <c r="AC982" t="s">
        <v>42</v>
      </c>
      <c r="AD982" t="s">
        <v>43</v>
      </c>
    </row>
    <row r="983" spans="1:30" x14ac:dyDescent="0.25">
      <c r="A983" t="s">
        <v>10712</v>
      </c>
      <c r="B983" t="s">
        <v>10713</v>
      </c>
      <c r="C983" t="s">
        <v>10714</v>
      </c>
      <c r="D983" t="s">
        <v>10715</v>
      </c>
      <c r="E983" s="1">
        <v>41176</v>
      </c>
      <c r="F983">
        <v>2012</v>
      </c>
      <c r="I983">
        <v>687</v>
      </c>
      <c r="J983">
        <v>690</v>
      </c>
      <c r="K983" t="s">
        <v>10716</v>
      </c>
      <c r="M983" t="s">
        <v>10717</v>
      </c>
      <c r="N983" t="s">
        <v>10718</v>
      </c>
      <c r="P983" t="s">
        <v>10719</v>
      </c>
      <c r="Q983" t="s">
        <v>10720</v>
      </c>
      <c r="R983" t="s">
        <v>10721</v>
      </c>
      <c r="S983" t="s">
        <v>10722</v>
      </c>
      <c r="T983" t="s">
        <v>10723</v>
      </c>
      <c r="X983">
        <v>9</v>
      </c>
      <c r="Y983" t="s">
        <v>42</v>
      </c>
      <c r="Z983" s="1">
        <v>41176</v>
      </c>
      <c r="AC983" t="s">
        <v>42</v>
      </c>
      <c r="AD983" t="s">
        <v>43</v>
      </c>
    </row>
    <row r="984" spans="1:30" x14ac:dyDescent="0.25">
      <c r="A984" t="s">
        <v>10724</v>
      </c>
      <c r="B984" t="s">
        <v>10725</v>
      </c>
      <c r="C984" t="s">
        <v>10726</v>
      </c>
      <c r="D984" t="s">
        <v>8476</v>
      </c>
      <c r="E984" s="1">
        <v>37474</v>
      </c>
      <c r="F984">
        <v>1989</v>
      </c>
      <c r="I984" s="2">
        <v>45078</v>
      </c>
      <c r="J984" s="2">
        <v>45081</v>
      </c>
      <c r="K984" t="s">
        <v>10727</v>
      </c>
      <c r="P984" t="s">
        <v>10728</v>
      </c>
      <c r="R984" t="s">
        <v>10729</v>
      </c>
      <c r="S984" t="s">
        <v>10730</v>
      </c>
      <c r="T984" t="s">
        <v>10731</v>
      </c>
      <c r="Z984" s="1">
        <v>37474</v>
      </c>
      <c r="AC984" t="s">
        <v>117</v>
      </c>
      <c r="AD984" t="s">
        <v>118</v>
      </c>
    </row>
    <row r="985" spans="1:30" x14ac:dyDescent="0.25">
      <c r="A985" t="s">
        <v>10732</v>
      </c>
      <c r="B985" t="s">
        <v>10733</v>
      </c>
      <c r="C985" t="s">
        <v>10734</v>
      </c>
      <c r="D985" t="s">
        <v>10735</v>
      </c>
      <c r="E985" s="1">
        <v>41274</v>
      </c>
      <c r="F985">
        <v>2012</v>
      </c>
      <c r="I985">
        <v>78</v>
      </c>
      <c r="J985">
        <v>82</v>
      </c>
      <c r="K985" t="s">
        <v>10736</v>
      </c>
      <c r="L985" t="s">
        <v>179</v>
      </c>
      <c r="M985" t="s">
        <v>10737</v>
      </c>
      <c r="N985" t="s">
        <v>10738</v>
      </c>
      <c r="P985" t="s">
        <v>10739</v>
      </c>
      <c r="Q985" t="s">
        <v>6285</v>
      </c>
      <c r="R985" t="s">
        <v>10740</v>
      </c>
      <c r="S985" t="s">
        <v>10741</v>
      </c>
      <c r="T985" t="s">
        <v>10742</v>
      </c>
      <c r="X985">
        <v>7</v>
      </c>
      <c r="Y985" t="s">
        <v>42</v>
      </c>
      <c r="Z985" s="1">
        <v>41274</v>
      </c>
      <c r="AC985" t="s">
        <v>42</v>
      </c>
      <c r="AD985" t="s">
        <v>43</v>
      </c>
    </row>
    <row r="986" spans="1:30" x14ac:dyDescent="0.25">
      <c r="A986" t="s">
        <v>10743</v>
      </c>
      <c r="B986" t="s">
        <v>10744</v>
      </c>
      <c r="C986" t="s">
        <v>10745</v>
      </c>
      <c r="D986" t="s">
        <v>10746</v>
      </c>
      <c r="E986" s="1">
        <v>37474</v>
      </c>
      <c r="F986">
        <v>2000</v>
      </c>
      <c r="G986">
        <v>2</v>
      </c>
      <c r="I986">
        <v>601</v>
      </c>
      <c r="J986" t="s">
        <v>10747</v>
      </c>
      <c r="K986" t="s">
        <v>10748</v>
      </c>
      <c r="M986" t="s">
        <v>10749</v>
      </c>
      <c r="N986" t="s">
        <v>10750</v>
      </c>
      <c r="P986" t="s">
        <v>10751</v>
      </c>
      <c r="R986" t="s">
        <v>10752</v>
      </c>
      <c r="S986" t="s">
        <v>10753</v>
      </c>
      <c r="T986" t="s">
        <v>10754</v>
      </c>
      <c r="X986">
        <v>4</v>
      </c>
      <c r="Y986" t="s">
        <v>42</v>
      </c>
      <c r="Z986" s="1">
        <v>37474</v>
      </c>
      <c r="AC986" t="s">
        <v>42</v>
      </c>
      <c r="AD986" t="s">
        <v>43</v>
      </c>
    </row>
    <row r="987" spans="1:30" x14ac:dyDescent="0.25">
      <c r="A987" t="s">
        <v>10755</v>
      </c>
      <c r="B987" t="s">
        <v>10756</v>
      </c>
      <c r="C987" t="s">
        <v>10757</v>
      </c>
      <c r="D987" t="s">
        <v>481</v>
      </c>
      <c r="E987" s="1">
        <v>40616</v>
      </c>
      <c r="F987">
        <v>2010</v>
      </c>
      <c r="I987">
        <v>1</v>
      </c>
      <c r="J987">
        <v>3</v>
      </c>
      <c r="K987" t="s">
        <v>10758</v>
      </c>
      <c r="L987" t="s">
        <v>483</v>
      </c>
      <c r="M987" t="s">
        <v>484</v>
      </c>
      <c r="N987" t="s">
        <v>10759</v>
      </c>
      <c r="P987" t="s">
        <v>10760</v>
      </c>
      <c r="Q987" t="s">
        <v>10761</v>
      </c>
      <c r="R987" t="s">
        <v>10762</v>
      </c>
      <c r="S987" t="s">
        <v>10763</v>
      </c>
      <c r="T987" t="s">
        <v>10764</v>
      </c>
      <c r="X987">
        <v>4</v>
      </c>
      <c r="Y987" t="s">
        <v>42</v>
      </c>
      <c r="Z987" s="1">
        <v>40616</v>
      </c>
      <c r="AC987" t="s">
        <v>42</v>
      </c>
      <c r="AD987" t="s">
        <v>43</v>
      </c>
    </row>
    <row r="988" spans="1:30" x14ac:dyDescent="0.25">
      <c r="A988" t="s">
        <v>10765</v>
      </c>
      <c r="B988" t="s">
        <v>10766</v>
      </c>
      <c r="C988" t="s">
        <v>10767</v>
      </c>
      <c r="D988" t="s">
        <v>10768</v>
      </c>
      <c r="E988" s="1">
        <v>45167</v>
      </c>
      <c r="F988">
        <v>2023</v>
      </c>
      <c r="I988">
        <v>1</v>
      </c>
      <c r="J988">
        <v>6</v>
      </c>
      <c r="K988" t="s">
        <v>10769</v>
      </c>
      <c r="L988" t="s">
        <v>10770</v>
      </c>
      <c r="M988" t="s">
        <v>10771</v>
      </c>
      <c r="N988" t="s">
        <v>10772</v>
      </c>
      <c r="P988" t="s">
        <v>10773</v>
      </c>
      <c r="Q988" t="s">
        <v>10774</v>
      </c>
      <c r="R988" t="s">
        <v>10775</v>
      </c>
      <c r="S988" t="s">
        <v>10776</v>
      </c>
      <c r="T988" t="s">
        <v>10777</v>
      </c>
      <c r="X988">
        <v>12</v>
      </c>
      <c r="Y988" t="s">
        <v>42</v>
      </c>
      <c r="Z988" s="1">
        <v>45167</v>
      </c>
      <c r="AC988" t="s">
        <v>42</v>
      </c>
      <c r="AD988" t="s">
        <v>43</v>
      </c>
    </row>
    <row r="989" spans="1:30" x14ac:dyDescent="0.25">
      <c r="A989" t="s">
        <v>10778</v>
      </c>
      <c r="B989" t="s">
        <v>10779</v>
      </c>
      <c r="C989" t="s">
        <v>10780</v>
      </c>
      <c r="D989" t="s">
        <v>10781</v>
      </c>
      <c r="E989" s="1">
        <v>42355</v>
      </c>
      <c r="F989">
        <v>2015</v>
      </c>
      <c r="I989">
        <v>1</v>
      </c>
      <c r="J989">
        <v>5</v>
      </c>
      <c r="K989" t="s">
        <v>10782</v>
      </c>
      <c r="M989" t="s">
        <v>10783</v>
      </c>
      <c r="N989" t="s">
        <v>10784</v>
      </c>
      <c r="P989" t="s">
        <v>10785</v>
      </c>
      <c r="Q989" t="s">
        <v>10786</v>
      </c>
      <c r="R989" t="s">
        <v>10787</v>
      </c>
      <c r="S989" t="s">
        <v>10788</v>
      </c>
      <c r="T989" t="s">
        <v>10789</v>
      </c>
      <c r="X989">
        <v>1</v>
      </c>
      <c r="Y989" t="s">
        <v>42</v>
      </c>
      <c r="Z989" s="1">
        <v>42355</v>
      </c>
      <c r="AC989" t="s">
        <v>42</v>
      </c>
      <c r="AD989" t="s">
        <v>43</v>
      </c>
    </row>
    <row r="990" spans="1:30" x14ac:dyDescent="0.25">
      <c r="A990" t="s">
        <v>10790</v>
      </c>
      <c r="B990" t="s">
        <v>10791</v>
      </c>
      <c r="C990" t="s">
        <v>492</v>
      </c>
      <c r="D990" t="s">
        <v>554</v>
      </c>
      <c r="E990" s="1">
        <v>41837</v>
      </c>
      <c r="F990">
        <v>2014</v>
      </c>
      <c r="I990">
        <v>1</v>
      </c>
      <c r="J990">
        <v>4</v>
      </c>
      <c r="K990" t="s">
        <v>10792</v>
      </c>
      <c r="M990" t="s">
        <v>556</v>
      </c>
      <c r="P990" t="s">
        <v>10793</v>
      </c>
      <c r="Z990" s="1">
        <v>41837</v>
      </c>
      <c r="AC990" t="s">
        <v>463</v>
      </c>
      <c r="AD990" t="s">
        <v>464</v>
      </c>
    </row>
    <row r="991" spans="1:30" x14ac:dyDescent="0.25">
      <c r="A991" t="s">
        <v>10794</v>
      </c>
      <c r="B991" t="s">
        <v>10795</v>
      </c>
      <c r="C991" t="s">
        <v>10796</v>
      </c>
      <c r="D991" t="s">
        <v>5927</v>
      </c>
      <c r="E991" s="1">
        <v>42355</v>
      </c>
      <c r="F991">
        <v>2015</v>
      </c>
      <c r="I991">
        <v>773</v>
      </c>
      <c r="J991">
        <v>777</v>
      </c>
      <c r="K991" t="s">
        <v>10797</v>
      </c>
      <c r="M991" t="s">
        <v>5929</v>
      </c>
      <c r="N991" t="s">
        <v>10798</v>
      </c>
      <c r="P991" t="s">
        <v>10799</v>
      </c>
      <c r="Q991" t="s">
        <v>10800</v>
      </c>
      <c r="R991" t="s">
        <v>10801</v>
      </c>
      <c r="S991" t="s">
        <v>10802</v>
      </c>
      <c r="T991" t="s">
        <v>10803</v>
      </c>
      <c r="X991">
        <v>3</v>
      </c>
      <c r="Y991" t="s">
        <v>42</v>
      </c>
      <c r="Z991" s="1">
        <v>42355</v>
      </c>
      <c r="AC991" t="s">
        <v>42</v>
      </c>
      <c r="AD991" t="s">
        <v>43</v>
      </c>
    </row>
    <row r="992" spans="1:30" x14ac:dyDescent="0.25">
      <c r="A992" t="s">
        <v>10804</v>
      </c>
      <c r="B992" t="s">
        <v>10805</v>
      </c>
      <c r="C992" t="s">
        <v>10806</v>
      </c>
      <c r="D992" t="s">
        <v>10807</v>
      </c>
      <c r="E992" s="1">
        <v>45196</v>
      </c>
      <c r="F992">
        <v>2023</v>
      </c>
      <c r="I992">
        <v>367</v>
      </c>
      <c r="J992">
        <v>372</v>
      </c>
      <c r="K992" t="s">
        <v>10808</v>
      </c>
      <c r="M992" t="s">
        <v>10809</v>
      </c>
      <c r="N992" t="s">
        <v>10810</v>
      </c>
      <c r="P992" t="s">
        <v>10811</v>
      </c>
      <c r="Q992" t="s">
        <v>10812</v>
      </c>
      <c r="R992" t="s">
        <v>10813</v>
      </c>
      <c r="X992">
        <v>15</v>
      </c>
      <c r="Y992" t="s">
        <v>42</v>
      </c>
      <c r="Z992" s="1">
        <v>45196</v>
      </c>
      <c r="AC992" t="s">
        <v>42</v>
      </c>
      <c r="AD992" t="s">
        <v>43</v>
      </c>
    </row>
    <row r="993" spans="1:30" x14ac:dyDescent="0.25">
      <c r="A993" t="s">
        <v>10814</v>
      </c>
      <c r="B993" t="s">
        <v>10815</v>
      </c>
      <c r="C993" t="s">
        <v>10816</v>
      </c>
      <c r="D993" t="s">
        <v>10817</v>
      </c>
      <c r="E993" s="1">
        <v>43139</v>
      </c>
      <c r="F993">
        <v>2017</v>
      </c>
      <c r="I993">
        <v>980</v>
      </c>
      <c r="J993">
        <v>984</v>
      </c>
      <c r="K993" t="s">
        <v>10818</v>
      </c>
      <c r="L993" t="s">
        <v>3385</v>
      </c>
      <c r="M993" t="s">
        <v>10819</v>
      </c>
      <c r="N993" t="s">
        <v>10820</v>
      </c>
      <c r="P993" t="s">
        <v>10821</v>
      </c>
      <c r="Q993" t="s">
        <v>10822</v>
      </c>
      <c r="R993" t="s">
        <v>10823</v>
      </c>
      <c r="S993" t="s">
        <v>10824</v>
      </c>
      <c r="T993" t="s">
        <v>10825</v>
      </c>
      <c r="X993">
        <v>10</v>
      </c>
      <c r="Y993" t="s">
        <v>42</v>
      </c>
      <c r="Z993" s="1">
        <v>43139</v>
      </c>
      <c r="AC993" t="s">
        <v>42</v>
      </c>
      <c r="AD993" t="s">
        <v>43</v>
      </c>
    </row>
    <row r="994" spans="1:30" x14ac:dyDescent="0.25">
      <c r="A994" t="s">
        <v>10826</v>
      </c>
      <c r="B994" t="s">
        <v>10827</v>
      </c>
      <c r="C994" t="s">
        <v>10828</v>
      </c>
      <c r="D994" t="s">
        <v>10829</v>
      </c>
      <c r="E994" s="1">
        <v>42677</v>
      </c>
      <c r="F994">
        <v>2016</v>
      </c>
      <c r="I994">
        <v>1</v>
      </c>
      <c r="J994">
        <v>4</v>
      </c>
      <c r="K994" t="s">
        <v>10830</v>
      </c>
      <c r="M994" t="s">
        <v>10831</v>
      </c>
      <c r="N994" t="s">
        <v>10832</v>
      </c>
      <c r="P994" t="s">
        <v>10833</v>
      </c>
      <c r="R994" t="s">
        <v>10834</v>
      </c>
      <c r="S994" t="s">
        <v>10835</v>
      </c>
      <c r="T994" t="s">
        <v>10836</v>
      </c>
      <c r="X994">
        <v>12</v>
      </c>
      <c r="Y994" t="s">
        <v>42</v>
      </c>
      <c r="Z994" s="1">
        <v>42677</v>
      </c>
      <c r="AC994" t="s">
        <v>42</v>
      </c>
      <c r="AD994" t="s">
        <v>43</v>
      </c>
    </row>
    <row r="995" spans="1:30" x14ac:dyDescent="0.25">
      <c r="A995" t="s">
        <v>10837</v>
      </c>
      <c r="B995" t="s">
        <v>10838</v>
      </c>
      <c r="C995" t="s">
        <v>10839</v>
      </c>
      <c r="D995" t="s">
        <v>5994</v>
      </c>
      <c r="E995" s="1">
        <v>41277</v>
      </c>
      <c r="F995">
        <v>2012</v>
      </c>
      <c r="I995">
        <v>1</v>
      </c>
      <c r="J995">
        <v>4</v>
      </c>
      <c r="K995" t="s">
        <v>10840</v>
      </c>
      <c r="L995" t="s">
        <v>5996</v>
      </c>
      <c r="M995" t="s">
        <v>5997</v>
      </c>
      <c r="N995" t="s">
        <v>10841</v>
      </c>
      <c r="P995" t="s">
        <v>10842</v>
      </c>
      <c r="Q995" t="s">
        <v>10843</v>
      </c>
      <c r="R995" t="s">
        <v>10844</v>
      </c>
      <c r="S995" t="s">
        <v>10845</v>
      </c>
      <c r="T995" t="s">
        <v>10846</v>
      </c>
      <c r="X995">
        <v>10</v>
      </c>
      <c r="Y995" t="s">
        <v>42</v>
      </c>
      <c r="Z995" s="1">
        <v>41277</v>
      </c>
      <c r="AC995" t="s">
        <v>42</v>
      </c>
      <c r="AD995" t="s">
        <v>43</v>
      </c>
    </row>
    <row r="996" spans="1:30" x14ac:dyDescent="0.25">
      <c r="A996" t="s">
        <v>10847</v>
      </c>
      <c r="B996" t="s">
        <v>10848</v>
      </c>
      <c r="C996" t="s">
        <v>10849</v>
      </c>
      <c r="D996" t="s">
        <v>10850</v>
      </c>
      <c r="E996" s="1">
        <v>42961</v>
      </c>
      <c r="F996">
        <v>2017</v>
      </c>
      <c r="I996">
        <v>1</v>
      </c>
      <c r="J996">
        <v>6</v>
      </c>
      <c r="K996" t="s">
        <v>10851</v>
      </c>
      <c r="M996" t="s">
        <v>10852</v>
      </c>
      <c r="N996" t="s">
        <v>10853</v>
      </c>
      <c r="P996" t="s">
        <v>10854</v>
      </c>
      <c r="Q996" t="s">
        <v>10855</v>
      </c>
      <c r="R996" t="s">
        <v>10856</v>
      </c>
      <c r="S996" t="s">
        <v>10857</v>
      </c>
      <c r="T996" t="s">
        <v>10858</v>
      </c>
      <c r="X996">
        <v>7</v>
      </c>
      <c r="Z996" s="1">
        <v>42961</v>
      </c>
      <c r="AC996" t="s">
        <v>42</v>
      </c>
      <c r="AD996" t="s">
        <v>43</v>
      </c>
    </row>
    <row r="997" spans="1:30" x14ac:dyDescent="0.25">
      <c r="A997" t="s">
        <v>10859</v>
      </c>
      <c r="B997" t="s">
        <v>10860</v>
      </c>
      <c r="C997" t="s">
        <v>10861</v>
      </c>
      <c r="D997" t="s">
        <v>10862</v>
      </c>
      <c r="E997" s="1">
        <v>44291</v>
      </c>
      <c r="F997">
        <v>2021</v>
      </c>
      <c r="I997">
        <v>783</v>
      </c>
      <c r="J997">
        <v>784</v>
      </c>
      <c r="K997" t="s">
        <v>10863</v>
      </c>
      <c r="M997" t="s">
        <v>10864</v>
      </c>
      <c r="N997" t="s">
        <v>10865</v>
      </c>
      <c r="P997" t="s">
        <v>10866</v>
      </c>
      <c r="Q997" t="s">
        <v>10867</v>
      </c>
      <c r="R997" t="s">
        <v>10868</v>
      </c>
      <c r="S997" t="s">
        <v>10869</v>
      </c>
      <c r="T997" t="s">
        <v>10870</v>
      </c>
      <c r="X997">
        <v>12</v>
      </c>
      <c r="Z997" s="1">
        <v>44291</v>
      </c>
      <c r="AC997" t="s">
        <v>42</v>
      </c>
      <c r="AD997" t="s">
        <v>43</v>
      </c>
    </row>
    <row r="998" spans="1:30" x14ac:dyDescent="0.25">
      <c r="A998" t="s">
        <v>10871</v>
      </c>
      <c r="B998" t="s">
        <v>10872</v>
      </c>
      <c r="C998" t="s">
        <v>10873</v>
      </c>
      <c r="D998" t="s">
        <v>10874</v>
      </c>
      <c r="E998" s="1">
        <v>38321</v>
      </c>
      <c r="F998">
        <v>2004</v>
      </c>
      <c r="I998">
        <v>351</v>
      </c>
      <c r="J998">
        <v>356</v>
      </c>
      <c r="K998" t="s">
        <v>10875</v>
      </c>
      <c r="M998" t="s">
        <v>10876</v>
      </c>
      <c r="N998" t="s">
        <v>10877</v>
      </c>
      <c r="P998" t="s">
        <v>10878</v>
      </c>
      <c r="R998" t="s">
        <v>10879</v>
      </c>
      <c r="S998" t="s">
        <v>10880</v>
      </c>
      <c r="T998" t="s">
        <v>10881</v>
      </c>
      <c r="X998">
        <v>29</v>
      </c>
      <c r="Y998" t="s">
        <v>42</v>
      </c>
      <c r="Z998" s="1">
        <v>38321</v>
      </c>
      <c r="AC998" t="s">
        <v>42</v>
      </c>
      <c r="AD998" t="s">
        <v>43</v>
      </c>
    </row>
    <row r="999" spans="1:30" x14ac:dyDescent="0.25">
      <c r="A999" t="s">
        <v>10882</v>
      </c>
      <c r="B999" t="s">
        <v>10883</v>
      </c>
      <c r="C999" t="s">
        <v>10884</v>
      </c>
      <c r="D999" t="s">
        <v>10885</v>
      </c>
      <c r="E999" s="1">
        <v>44547</v>
      </c>
      <c r="F999">
        <v>2021</v>
      </c>
      <c r="I999">
        <v>1</v>
      </c>
      <c r="J999">
        <v>4</v>
      </c>
      <c r="K999" t="s">
        <v>10886</v>
      </c>
      <c r="L999" t="s">
        <v>10887</v>
      </c>
      <c r="M999" t="s">
        <v>10888</v>
      </c>
      <c r="N999" t="s">
        <v>10889</v>
      </c>
      <c r="P999" t="s">
        <v>10890</v>
      </c>
      <c r="Q999" t="s">
        <v>10891</v>
      </c>
      <c r="R999" t="s">
        <v>10892</v>
      </c>
      <c r="S999" t="s">
        <v>10893</v>
      </c>
      <c r="T999" t="s">
        <v>10894</v>
      </c>
      <c r="X999">
        <v>17</v>
      </c>
      <c r="Y999" t="s">
        <v>42</v>
      </c>
      <c r="Z999" s="1">
        <v>44547</v>
      </c>
      <c r="AC999" t="s">
        <v>42</v>
      </c>
      <c r="AD999" t="s">
        <v>43</v>
      </c>
    </row>
    <row r="1000" spans="1:30" x14ac:dyDescent="0.25">
      <c r="A1000" t="s">
        <v>10895</v>
      </c>
      <c r="B1000" t="s">
        <v>10896</v>
      </c>
      <c r="C1000" t="s">
        <v>10897</v>
      </c>
      <c r="D1000" t="s">
        <v>10898</v>
      </c>
      <c r="E1000" s="1">
        <v>43980</v>
      </c>
      <c r="F1000">
        <v>2020</v>
      </c>
      <c r="I1000">
        <v>196</v>
      </c>
      <c r="J1000">
        <v>200</v>
      </c>
      <c r="K1000" t="s">
        <v>10899</v>
      </c>
      <c r="M1000" t="s">
        <v>10900</v>
      </c>
      <c r="N1000" t="s">
        <v>10901</v>
      </c>
      <c r="P1000" t="s">
        <v>10902</v>
      </c>
      <c r="Q1000" t="s">
        <v>10903</v>
      </c>
      <c r="R1000" t="s">
        <v>10904</v>
      </c>
      <c r="S1000" t="s">
        <v>10905</v>
      </c>
      <c r="T1000" t="s">
        <v>10906</v>
      </c>
      <c r="X1000">
        <v>12</v>
      </c>
      <c r="Y1000" t="s">
        <v>42</v>
      </c>
      <c r="Z1000" s="1">
        <v>43980</v>
      </c>
      <c r="AC1000" t="s">
        <v>42</v>
      </c>
      <c r="AD1000" t="s">
        <v>43</v>
      </c>
    </row>
    <row r="1001" spans="1:30" x14ac:dyDescent="0.25">
      <c r="A1001" t="s">
        <v>10907</v>
      </c>
      <c r="B1001" t="s">
        <v>10908</v>
      </c>
      <c r="C1001" t="s">
        <v>10909</v>
      </c>
      <c r="D1001" t="s">
        <v>10910</v>
      </c>
      <c r="E1001" s="1">
        <v>42089</v>
      </c>
      <c r="F1001">
        <v>2014</v>
      </c>
      <c r="I1001">
        <v>1</v>
      </c>
      <c r="J1001">
        <v>6</v>
      </c>
      <c r="K1001" t="s">
        <v>10911</v>
      </c>
      <c r="M1001" t="s">
        <v>10912</v>
      </c>
      <c r="N1001" t="s">
        <v>10913</v>
      </c>
      <c r="P1001" t="s">
        <v>10914</v>
      </c>
      <c r="R1001" t="s">
        <v>10915</v>
      </c>
      <c r="S1001" t="s">
        <v>10916</v>
      </c>
      <c r="T1001" t="s">
        <v>10917</v>
      </c>
      <c r="X1001">
        <v>14</v>
      </c>
      <c r="Y1001" t="s">
        <v>42</v>
      </c>
      <c r="Z1001" s="1">
        <v>42089</v>
      </c>
      <c r="AC1001" t="s">
        <v>42</v>
      </c>
      <c r="AD1001" t="s">
        <v>43</v>
      </c>
    </row>
    <row r="1002" spans="1:30" x14ac:dyDescent="0.25">
      <c r="A1002" t="s">
        <v>10918</v>
      </c>
      <c r="B1002" t="s">
        <v>10919</v>
      </c>
      <c r="C1002" t="s">
        <v>10920</v>
      </c>
      <c r="D1002" t="s">
        <v>10921</v>
      </c>
      <c r="E1002" s="1">
        <v>45198</v>
      </c>
      <c r="F1002">
        <v>2023</v>
      </c>
      <c r="I1002">
        <v>1</v>
      </c>
      <c r="J1002">
        <v>4</v>
      </c>
      <c r="K1002" t="s">
        <v>10922</v>
      </c>
      <c r="L1002" t="s">
        <v>10923</v>
      </c>
      <c r="M1002" t="s">
        <v>10924</v>
      </c>
      <c r="N1002" t="s">
        <v>10925</v>
      </c>
      <c r="P1002" t="s">
        <v>10926</v>
      </c>
      <c r="Q1002" t="s">
        <v>10927</v>
      </c>
      <c r="R1002" t="s">
        <v>10928</v>
      </c>
      <c r="X1002">
        <v>8</v>
      </c>
      <c r="Y1002" t="s">
        <v>42</v>
      </c>
      <c r="Z1002" s="1">
        <v>45198</v>
      </c>
      <c r="AC1002" t="s">
        <v>42</v>
      </c>
      <c r="AD1002" t="s">
        <v>43</v>
      </c>
    </row>
    <row r="1003" spans="1:30" x14ac:dyDescent="0.25">
      <c r="A1003" t="s">
        <v>10929</v>
      </c>
      <c r="B1003" t="s">
        <v>10930</v>
      </c>
      <c r="C1003" t="s">
        <v>10931</v>
      </c>
      <c r="D1003" t="s">
        <v>10932</v>
      </c>
      <c r="E1003" s="1">
        <v>42954</v>
      </c>
      <c r="F1003">
        <v>2017</v>
      </c>
      <c r="I1003">
        <v>507</v>
      </c>
      <c r="J1003">
        <v>511</v>
      </c>
      <c r="K1003" t="s">
        <v>10933</v>
      </c>
      <c r="M1003" t="s">
        <v>10934</v>
      </c>
      <c r="N1003" t="s">
        <v>10935</v>
      </c>
      <c r="P1003" t="s">
        <v>10936</v>
      </c>
      <c r="Q1003" t="s">
        <v>10937</v>
      </c>
      <c r="R1003" t="s">
        <v>10938</v>
      </c>
      <c r="S1003" t="s">
        <v>10939</v>
      </c>
      <c r="T1003" t="s">
        <v>10940</v>
      </c>
      <c r="X1003">
        <v>14</v>
      </c>
      <c r="Y1003" t="s">
        <v>42</v>
      </c>
      <c r="Z1003" s="1">
        <v>42954</v>
      </c>
      <c r="AC1003" t="s">
        <v>42</v>
      </c>
      <c r="AD1003" t="s">
        <v>43</v>
      </c>
    </row>
    <row r="1004" spans="1:30" x14ac:dyDescent="0.25">
      <c r="A1004" t="s">
        <v>10941</v>
      </c>
      <c r="B1004" t="s">
        <v>10942</v>
      </c>
      <c r="C1004" t="s">
        <v>10943</v>
      </c>
      <c r="D1004" t="s">
        <v>10944</v>
      </c>
      <c r="E1004" s="1">
        <v>40065</v>
      </c>
      <c r="F1004">
        <v>2009</v>
      </c>
      <c r="I1004">
        <v>1</v>
      </c>
      <c r="J1004">
        <v>10</v>
      </c>
      <c r="K1004" t="s">
        <v>10945</v>
      </c>
      <c r="L1004" t="s">
        <v>10946</v>
      </c>
      <c r="M1004" t="s">
        <v>10947</v>
      </c>
      <c r="P1004" t="s">
        <v>10948</v>
      </c>
      <c r="R1004" t="s">
        <v>10949</v>
      </c>
      <c r="S1004" t="s">
        <v>10950</v>
      </c>
      <c r="T1004" t="s">
        <v>10951</v>
      </c>
      <c r="X1004">
        <v>16</v>
      </c>
      <c r="Z1004" s="1">
        <v>40065</v>
      </c>
      <c r="AC1004" t="s">
        <v>42</v>
      </c>
      <c r="AD1004" t="s">
        <v>43</v>
      </c>
    </row>
    <row r="1005" spans="1:30" x14ac:dyDescent="0.25">
      <c r="A1005" t="s">
        <v>10952</v>
      </c>
      <c r="B1005" t="s">
        <v>10953</v>
      </c>
      <c r="C1005" t="s">
        <v>10954</v>
      </c>
      <c r="D1005" t="s">
        <v>10955</v>
      </c>
      <c r="E1005" s="1">
        <v>44788</v>
      </c>
      <c r="F1005">
        <v>2022</v>
      </c>
      <c r="I1005">
        <v>1</v>
      </c>
      <c r="J1005">
        <v>5</v>
      </c>
      <c r="K1005" t="s">
        <v>10956</v>
      </c>
      <c r="M1005" t="s">
        <v>10957</v>
      </c>
      <c r="N1005" t="s">
        <v>10958</v>
      </c>
      <c r="P1005" t="s">
        <v>10959</v>
      </c>
      <c r="Q1005" t="s">
        <v>10960</v>
      </c>
      <c r="R1005" t="s">
        <v>10961</v>
      </c>
      <c r="S1005" t="s">
        <v>10962</v>
      </c>
      <c r="T1005" t="s">
        <v>10963</v>
      </c>
      <c r="X1005">
        <v>11</v>
      </c>
      <c r="Y1005" t="s">
        <v>42</v>
      </c>
      <c r="Z1005" s="1">
        <v>44788</v>
      </c>
      <c r="AC1005" t="s">
        <v>42</v>
      </c>
      <c r="AD1005" t="s">
        <v>43</v>
      </c>
    </row>
    <row r="1006" spans="1:30" x14ac:dyDescent="0.25">
      <c r="A1006" t="s">
        <v>10964</v>
      </c>
      <c r="B1006" t="s">
        <v>10965</v>
      </c>
      <c r="C1006" t="s">
        <v>10966</v>
      </c>
      <c r="D1006" t="s">
        <v>10967</v>
      </c>
      <c r="E1006" s="1">
        <v>43804</v>
      </c>
      <c r="F1006">
        <v>2019</v>
      </c>
      <c r="G1006" t="s">
        <v>10968</v>
      </c>
      <c r="I1006">
        <v>1</v>
      </c>
      <c r="J1006">
        <v>4</v>
      </c>
      <c r="K1006" t="s">
        <v>10969</v>
      </c>
      <c r="M1006" t="s">
        <v>10970</v>
      </c>
      <c r="N1006" t="s">
        <v>10971</v>
      </c>
      <c r="P1006" t="s">
        <v>10972</v>
      </c>
      <c r="Q1006" t="s">
        <v>10973</v>
      </c>
      <c r="R1006" t="s">
        <v>10974</v>
      </c>
      <c r="S1006" t="s">
        <v>10975</v>
      </c>
      <c r="T1006" t="s">
        <v>10976</v>
      </c>
      <c r="X1006">
        <v>9</v>
      </c>
      <c r="Y1006" t="s">
        <v>42</v>
      </c>
      <c r="Z1006" s="1">
        <v>43804</v>
      </c>
      <c r="AC1006" t="s">
        <v>42</v>
      </c>
      <c r="AD1006" t="s">
        <v>43</v>
      </c>
    </row>
    <row r="1007" spans="1:30" x14ac:dyDescent="0.25">
      <c r="A1007" t="s">
        <v>10977</v>
      </c>
      <c r="B1007" t="s">
        <v>10978</v>
      </c>
      <c r="C1007" t="s">
        <v>10979</v>
      </c>
      <c r="D1007" t="s">
        <v>2466</v>
      </c>
      <c r="E1007" s="1">
        <v>40864</v>
      </c>
      <c r="F1007">
        <v>2011</v>
      </c>
      <c r="I1007">
        <v>221</v>
      </c>
      <c r="J1007">
        <v>222</v>
      </c>
      <c r="K1007" t="s">
        <v>10980</v>
      </c>
      <c r="L1007" t="s">
        <v>2468</v>
      </c>
      <c r="M1007" t="s">
        <v>2469</v>
      </c>
      <c r="N1007" t="s">
        <v>10981</v>
      </c>
      <c r="P1007" t="s">
        <v>10982</v>
      </c>
      <c r="Q1007" t="s">
        <v>10983</v>
      </c>
      <c r="R1007" t="s">
        <v>10984</v>
      </c>
      <c r="S1007" t="s">
        <v>10985</v>
      </c>
      <c r="T1007" t="s">
        <v>10986</v>
      </c>
      <c r="X1007">
        <v>3</v>
      </c>
      <c r="Y1007" t="s">
        <v>42</v>
      </c>
      <c r="Z1007" s="1">
        <v>40864</v>
      </c>
      <c r="AC1007" t="s">
        <v>42</v>
      </c>
      <c r="AD1007" t="s">
        <v>43</v>
      </c>
    </row>
    <row r="1008" spans="1:30" x14ac:dyDescent="0.25">
      <c r="A1008" t="s">
        <v>10987</v>
      </c>
      <c r="B1008" t="s">
        <v>10988</v>
      </c>
      <c r="C1008" t="s">
        <v>10989</v>
      </c>
      <c r="D1008" t="s">
        <v>10990</v>
      </c>
      <c r="E1008" s="1">
        <v>40095</v>
      </c>
      <c r="F1008">
        <v>2009</v>
      </c>
      <c r="I1008">
        <v>1</v>
      </c>
      <c r="J1008">
        <v>6</v>
      </c>
      <c r="K1008" t="s">
        <v>10991</v>
      </c>
      <c r="M1008" t="s">
        <v>10992</v>
      </c>
      <c r="P1008" t="s">
        <v>10993</v>
      </c>
      <c r="Q1008" t="s">
        <v>10994</v>
      </c>
      <c r="R1008" t="s">
        <v>10995</v>
      </c>
      <c r="S1008" t="s">
        <v>10996</v>
      </c>
      <c r="T1008" t="s">
        <v>10997</v>
      </c>
      <c r="X1008">
        <v>22</v>
      </c>
      <c r="Z1008" s="1">
        <v>40095</v>
      </c>
      <c r="AC1008" t="s">
        <v>42</v>
      </c>
      <c r="AD1008" t="s">
        <v>43</v>
      </c>
    </row>
    <row r="1009" spans="1:30" x14ac:dyDescent="0.25">
      <c r="A1009" t="s">
        <v>10998</v>
      </c>
      <c r="B1009" t="s">
        <v>10999</v>
      </c>
      <c r="C1009" t="s">
        <v>11000</v>
      </c>
      <c r="D1009" t="s">
        <v>11001</v>
      </c>
      <c r="E1009" s="1">
        <v>42751</v>
      </c>
      <c r="F1009">
        <v>2016</v>
      </c>
      <c r="I1009">
        <v>53</v>
      </c>
      <c r="J1009">
        <v>56</v>
      </c>
      <c r="K1009" t="s">
        <v>11002</v>
      </c>
      <c r="M1009" t="s">
        <v>11003</v>
      </c>
      <c r="P1009" t="s">
        <v>11004</v>
      </c>
      <c r="R1009" t="s">
        <v>11005</v>
      </c>
      <c r="S1009" t="s">
        <v>11006</v>
      </c>
      <c r="T1009" t="s">
        <v>11007</v>
      </c>
      <c r="X1009">
        <v>11</v>
      </c>
      <c r="Z1009" s="1">
        <v>42751</v>
      </c>
      <c r="AC1009" t="s">
        <v>42</v>
      </c>
      <c r="AD1009" t="s">
        <v>43</v>
      </c>
    </row>
    <row r="1010" spans="1:30" x14ac:dyDescent="0.25">
      <c r="A1010" t="s">
        <v>11008</v>
      </c>
      <c r="B1010" t="s">
        <v>11009</v>
      </c>
      <c r="C1010" t="s">
        <v>11010</v>
      </c>
      <c r="D1010" t="s">
        <v>11011</v>
      </c>
      <c r="E1010" s="1">
        <v>41725</v>
      </c>
      <c r="F1010">
        <v>2014</v>
      </c>
      <c r="I1010">
        <v>488</v>
      </c>
      <c r="J1010">
        <v>492</v>
      </c>
      <c r="K1010" t="s">
        <v>11012</v>
      </c>
      <c r="L1010" t="s">
        <v>11013</v>
      </c>
      <c r="M1010" t="s">
        <v>11014</v>
      </c>
      <c r="N1010" t="s">
        <v>11015</v>
      </c>
      <c r="P1010" t="s">
        <v>11016</v>
      </c>
      <c r="Q1010" t="s">
        <v>11017</v>
      </c>
      <c r="R1010" t="s">
        <v>11018</v>
      </c>
      <c r="S1010" t="s">
        <v>11019</v>
      </c>
      <c r="T1010" t="s">
        <v>11020</v>
      </c>
      <c r="X1010">
        <v>11</v>
      </c>
      <c r="Y1010" t="s">
        <v>42</v>
      </c>
      <c r="Z1010" s="1">
        <v>41725</v>
      </c>
      <c r="AC1010" t="s">
        <v>42</v>
      </c>
      <c r="AD1010" t="s">
        <v>43</v>
      </c>
    </row>
    <row r="1011" spans="1:30" x14ac:dyDescent="0.25">
      <c r="A1011" t="s">
        <v>11021</v>
      </c>
      <c r="B1011" t="s">
        <v>11022</v>
      </c>
      <c r="C1011" t="s">
        <v>11023</v>
      </c>
      <c r="D1011" t="s">
        <v>11024</v>
      </c>
      <c r="E1011" s="1">
        <v>44924</v>
      </c>
      <c r="F1011">
        <v>2022</v>
      </c>
      <c r="I1011">
        <v>1252</v>
      </c>
      <c r="J1011">
        <v>1257</v>
      </c>
      <c r="K1011" t="s">
        <v>11025</v>
      </c>
      <c r="L1011" t="s">
        <v>11026</v>
      </c>
      <c r="M1011" t="s">
        <v>11027</v>
      </c>
      <c r="N1011" t="s">
        <v>11028</v>
      </c>
      <c r="P1011" t="s">
        <v>11029</v>
      </c>
      <c r="Q1011" t="s">
        <v>11030</v>
      </c>
      <c r="R1011" t="s">
        <v>11031</v>
      </c>
      <c r="S1011" t="s">
        <v>11032</v>
      </c>
      <c r="T1011" t="s">
        <v>11033</v>
      </c>
      <c r="X1011">
        <v>17</v>
      </c>
      <c r="Y1011" t="s">
        <v>42</v>
      </c>
      <c r="Z1011" s="1">
        <v>44924</v>
      </c>
      <c r="AC1011" t="s">
        <v>42</v>
      </c>
      <c r="AD1011" t="s">
        <v>43</v>
      </c>
    </row>
    <row r="1012" spans="1:30" x14ac:dyDescent="0.25">
      <c r="A1012" t="s">
        <v>11034</v>
      </c>
      <c r="B1012" t="s">
        <v>11035</v>
      </c>
      <c r="C1012" t="s">
        <v>11036</v>
      </c>
      <c r="D1012" t="s">
        <v>4986</v>
      </c>
      <c r="E1012" s="1">
        <v>43408</v>
      </c>
      <c r="F1012">
        <v>2018</v>
      </c>
      <c r="I1012">
        <v>5606</v>
      </c>
      <c r="J1012">
        <v>5609</v>
      </c>
      <c r="K1012" t="s">
        <v>11037</v>
      </c>
      <c r="L1012" t="s">
        <v>650</v>
      </c>
      <c r="M1012" t="s">
        <v>4988</v>
      </c>
      <c r="N1012" t="s">
        <v>11038</v>
      </c>
      <c r="P1012" t="s">
        <v>11039</v>
      </c>
      <c r="Q1012" t="s">
        <v>11040</v>
      </c>
      <c r="R1012" t="s">
        <v>11041</v>
      </c>
      <c r="S1012" t="s">
        <v>11042</v>
      </c>
      <c r="T1012" t="s">
        <v>11043</v>
      </c>
      <c r="X1012">
        <v>4</v>
      </c>
      <c r="Y1012" t="s">
        <v>42</v>
      </c>
      <c r="Z1012" s="1">
        <v>43408</v>
      </c>
      <c r="AC1012" t="s">
        <v>42</v>
      </c>
      <c r="AD1012" t="s">
        <v>43</v>
      </c>
    </row>
    <row r="1013" spans="1:30" x14ac:dyDescent="0.25">
      <c r="A1013" t="s">
        <v>11044</v>
      </c>
      <c r="B1013" t="s">
        <v>11045</v>
      </c>
      <c r="C1013" t="s">
        <v>11046</v>
      </c>
      <c r="D1013" t="s">
        <v>11047</v>
      </c>
      <c r="E1013" s="1">
        <v>43992</v>
      </c>
      <c r="F1013">
        <v>2020</v>
      </c>
      <c r="I1013">
        <v>1</v>
      </c>
      <c r="J1013">
        <v>5</v>
      </c>
      <c r="K1013" t="s">
        <v>11048</v>
      </c>
      <c r="L1013" t="s">
        <v>11049</v>
      </c>
      <c r="M1013" t="s">
        <v>11050</v>
      </c>
      <c r="N1013" t="s">
        <v>11051</v>
      </c>
      <c r="P1013" t="s">
        <v>11052</v>
      </c>
      <c r="Q1013" t="s">
        <v>11053</v>
      </c>
      <c r="R1013" t="s">
        <v>11054</v>
      </c>
      <c r="S1013" t="s">
        <v>11055</v>
      </c>
      <c r="T1013" t="s">
        <v>11056</v>
      </c>
      <c r="X1013">
        <v>22</v>
      </c>
      <c r="Y1013" t="s">
        <v>42</v>
      </c>
      <c r="Z1013" s="1">
        <v>43992</v>
      </c>
      <c r="AC1013" t="s">
        <v>42</v>
      </c>
      <c r="AD1013" t="s">
        <v>43</v>
      </c>
    </row>
    <row r="1014" spans="1:30" x14ac:dyDescent="0.25">
      <c r="A1014" t="s">
        <v>11057</v>
      </c>
      <c r="B1014" t="s">
        <v>11058</v>
      </c>
      <c r="C1014" t="s">
        <v>11059</v>
      </c>
      <c r="D1014" t="s">
        <v>7842</v>
      </c>
      <c r="E1014" s="1">
        <v>43290</v>
      </c>
      <c r="F1014">
        <v>2018</v>
      </c>
      <c r="I1014">
        <v>2725</v>
      </c>
      <c r="J1014">
        <v>2729</v>
      </c>
      <c r="K1014" t="s">
        <v>11060</v>
      </c>
      <c r="L1014" t="s">
        <v>7810</v>
      </c>
      <c r="M1014" t="s">
        <v>7844</v>
      </c>
      <c r="N1014" t="s">
        <v>11061</v>
      </c>
      <c r="P1014" t="s">
        <v>11062</v>
      </c>
      <c r="Q1014" t="s">
        <v>11063</v>
      </c>
      <c r="R1014" t="s">
        <v>11064</v>
      </c>
      <c r="S1014" t="s">
        <v>11065</v>
      </c>
      <c r="T1014" t="s">
        <v>11066</v>
      </c>
      <c r="X1014">
        <v>16</v>
      </c>
      <c r="Y1014" t="s">
        <v>42</v>
      </c>
      <c r="Z1014" s="1">
        <v>43290</v>
      </c>
      <c r="AC1014" t="s">
        <v>42</v>
      </c>
      <c r="AD1014" t="s">
        <v>43</v>
      </c>
    </row>
    <row r="1015" spans="1:30" x14ac:dyDescent="0.25">
      <c r="A1015" t="s">
        <v>11067</v>
      </c>
      <c r="B1015" t="s">
        <v>11068</v>
      </c>
      <c r="C1015" t="s">
        <v>11069</v>
      </c>
      <c r="D1015" t="s">
        <v>533</v>
      </c>
      <c r="E1015" s="1">
        <v>45184</v>
      </c>
      <c r="F1015">
        <v>2023</v>
      </c>
      <c r="I1015">
        <v>1794</v>
      </c>
      <c r="J1015">
        <v>1797</v>
      </c>
      <c r="K1015" t="s">
        <v>11070</v>
      </c>
      <c r="L1015" t="s">
        <v>535</v>
      </c>
      <c r="M1015" t="s">
        <v>536</v>
      </c>
      <c r="N1015" t="s">
        <v>11071</v>
      </c>
      <c r="P1015" t="s">
        <v>11072</v>
      </c>
      <c r="Q1015" t="s">
        <v>11073</v>
      </c>
      <c r="R1015" t="s">
        <v>11074</v>
      </c>
      <c r="X1015">
        <v>10</v>
      </c>
      <c r="Y1015" t="s">
        <v>42</v>
      </c>
      <c r="Z1015" s="1">
        <v>45184</v>
      </c>
      <c r="AC1015" t="s">
        <v>42</v>
      </c>
      <c r="AD1015" t="s">
        <v>43</v>
      </c>
    </row>
    <row r="1016" spans="1:30" x14ac:dyDescent="0.25">
      <c r="A1016" t="s">
        <v>11075</v>
      </c>
      <c r="B1016" t="s">
        <v>11076</v>
      </c>
      <c r="C1016" t="s">
        <v>11077</v>
      </c>
      <c r="D1016" t="s">
        <v>11078</v>
      </c>
      <c r="E1016" s="1">
        <v>44368</v>
      </c>
      <c r="F1016">
        <v>2021</v>
      </c>
      <c r="I1016">
        <v>1066</v>
      </c>
      <c r="J1016">
        <v>1071</v>
      </c>
      <c r="K1016" t="s">
        <v>11079</v>
      </c>
      <c r="M1016" t="s">
        <v>11080</v>
      </c>
      <c r="N1016" t="s">
        <v>11081</v>
      </c>
      <c r="P1016" t="s">
        <v>11082</v>
      </c>
      <c r="Q1016" t="s">
        <v>11083</v>
      </c>
      <c r="R1016" t="s">
        <v>11084</v>
      </c>
      <c r="S1016" t="s">
        <v>11085</v>
      </c>
      <c r="T1016" t="s">
        <v>11086</v>
      </c>
      <c r="X1016">
        <v>18</v>
      </c>
      <c r="Y1016" t="s">
        <v>42</v>
      </c>
      <c r="Z1016" s="1">
        <v>44368</v>
      </c>
      <c r="AC1016" t="s">
        <v>42</v>
      </c>
      <c r="AD1016" t="s">
        <v>43</v>
      </c>
    </row>
    <row r="1017" spans="1:30" x14ac:dyDescent="0.25">
      <c r="A1017" t="s">
        <v>11087</v>
      </c>
      <c r="B1017" t="s">
        <v>11088</v>
      </c>
      <c r="C1017" t="s">
        <v>11089</v>
      </c>
      <c r="D1017" t="s">
        <v>11090</v>
      </c>
      <c r="E1017" s="1">
        <v>41305</v>
      </c>
      <c r="F1017">
        <v>2012</v>
      </c>
      <c r="I1017">
        <v>1</v>
      </c>
      <c r="J1017">
        <v>5</v>
      </c>
      <c r="K1017" t="s">
        <v>11091</v>
      </c>
      <c r="L1017" t="s">
        <v>11092</v>
      </c>
      <c r="M1017" t="s">
        <v>11093</v>
      </c>
      <c r="N1017" t="s">
        <v>11094</v>
      </c>
      <c r="P1017" t="s">
        <v>11095</v>
      </c>
      <c r="Q1017" t="s">
        <v>11096</v>
      </c>
      <c r="R1017" t="s">
        <v>11097</v>
      </c>
      <c r="S1017" t="s">
        <v>11098</v>
      </c>
      <c r="T1017" t="s">
        <v>11099</v>
      </c>
      <c r="X1017">
        <v>6</v>
      </c>
      <c r="Y1017" t="s">
        <v>42</v>
      </c>
      <c r="Z1017" s="1">
        <v>41305</v>
      </c>
      <c r="AC1017" t="s">
        <v>42</v>
      </c>
      <c r="AD1017" t="s">
        <v>43</v>
      </c>
    </row>
    <row r="1018" spans="1:30" x14ac:dyDescent="0.25">
      <c r="A1018" t="s">
        <v>11100</v>
      </c>
      <c r="B1018" t="s">
        <v>11101</v>
      </c>
      <c r="C1018" t="s">
        <v>11102</v>
      </c>
      <c r="D1018" t="s">
        <v>11103</v>
      </c>
      <c r="E1018" s="1">
        <v>44979</v>
      </c>
      <c r="F1018">
        <v>2023</v>
      </c>
      <c r="G1018">
        <v>12</v>
      </c>
      <c r="H1018">
        <v>2</v>
      </c>
      <c r="I1018">
        <v>100</v>
      </c>
      <c r="J1018">
        <v>108</v>
      </c>
      <c r="K1018" t="s">
        <v>11104</v>
      </c>
      <c r="L1018" t="s">
        <v>11105</v>
      </c>
      <c r="N1018" t="s">
        <v>11106</v>
      </c>
      <c r="P1018" t="s">
        <v>11107</v>
      </c>
      <c r="R1018" t="s">
        <v>11108</v>
      </c>
      <c r="S1018" t="s">
        <v>11109</v>
      </c>
      <c r="T1018" t="s">
        <v>11110</v>
      </c>
      <c r="X1018">
        <v>15</v>
      </c>
      <c r="Y1018" t="s">
        <v>42</v>
      </c>
      <c r="Z1018" s="1">
        <v>44603</v>
      </c>
      <c r="AC1018" t="s">
        <v>42</v>
      </c>
      <c r="AD1018" t="s">
        <v>598</v>
      </c>
    </row>
    <row r="1019" spans="1:30" x14ac:dyDescent="0.25">
      <c r="A1019" t="s">
        <v>11111</v>
      </c>
      <c r="B1019" t="s">
        <v>11112</v>
      </c>
      <c r="C1019" t="s">
        <v>11113</v>
      </c>
      <c r="D1019" t="s">
        <v>7906</v>
      </c>
      <c r="E1019" s="1">
        <v>38425</v>
      </c>
      <c r="F1019">
        <v>2004</v>
      </c>
      <c r="G1019">
        <v>2</v>
      </c>
      <c r="I1019">
        <v>941</v>
      </c>
      <c r="J1019" t="s">
        <v>11114</v>
      </c>
      <c r="K1019" t="s">
        <v>11115</v>
      </c>
      <c r="M1019" t="s">
        <v>7909</v>
      </c>
      <c r="N1019" t="s">
        <v>11116</v>
      </c>
      <c r="P1019" t="s">
        <v>11117</v>
      </c>
      <c r="R1019" t="s">
        <v>11118</v>
      </c>
      <c r="S1019" t="s">
        <v>11119</v>
      </c>
      <c r="T1019" t="s">
        <v>11120</v>
      </c>
      <c r="X1019">
        <v>10</v>
      </c>
      <c r="Y1019" t="s">
        <v>42</v>
      </c>
      <c r="Z1019" s="1">
        <v>38425</v>
      </c>
      <c r="AC1019" t="s">
        <v>42</v>
      </c>
      <c r="AD1019" t="s">
        <v>43</v>
      </c>
    </row>
    <row r="1020" spans="1:30" x14ac:dyDescent="0.25">
      <c r="A1020" t="s">
        <v>11121</v>
      </c>
      <c r="B1020" t="s">
        <v>11122</v>
      </c>
      <c r="C1020" t="s">
        <v>11123</v>
      </c>
      <c r="D1020" t="s">
        <v>11124</v>
      </c>
      <c r="E1020" s="1">
        <v>44914</v>
      </c>
      <c r="F1020">
        <v>2022</v>
      </c>
      <c r="I1020">
        <v>1</v>
      </c>
      <c r="J1020">
        <v>5</v>
      </c>
      <c r="K1020" t="s">
        <v>11125</v>
      </c>
      <c r="L1020" t="s">
        <v>977</v>
      </c>
      <c r="M1020" t="s">
        <v>11126</v>
      </c>
      <c r="N1020" t="s">
        <v>11127</v>
      </c>
      <c r="O1020" t="s">
        <v>11128</v>
      </c>
      <c r="P1020" t="s">
        <v>11129</v>
      </c>
      <c r="Q1020" t="s">
        <v>11130</v>
      </c>
      <c r="R1020" t="s">
        <v>11131</v>
      </c>
      <c r="S1020" t="s">
        <v>11132</v>
      </c>
      <c r="T1020" t="s">
        <v>11133</v>
      </c>
      <c r="X1020">
        <v>4</v>
      </c>
      <c r="Y1020" t="s">
        <v>42</v>
      </c>
      <c r="Z1020" s="1">
        <v>44914</v>
      </c>
      <c r="AC1020" t="s">
        <v>42</v>
      </c>
      <c r="AD1020" t="s">
        <v>43</v>
      </c>
    </row>
    <row r="1021" spans="1:30" x14ac:dyDescent="0.25">
      <c r="A1021" t="s">
        <v>11134</v>
      </c>
      <c r="B1021" t="s">
        <v>11135</v>
      </c>
      <c r="C1021" t="s">
        <v>11136</v>
      </c>
      <c r="D1021" t="s">
        <v>11137</v>
      </c>
      <c r="E1021" s="1">
        <v>39420</v>
      </c>
      <c r="F1021">
        <v>2006</v>
      </c>
      <c r="I1021">
        <v>1</v>
      </c>
      <c r="J1021">
        <v>5</v>
      </c>
      <c r="K1021" t="s">
        <v>11138</v>
      </c>
      <c r="M1021" t="s">
        <v>11139</v>
      </c>
      <c r="N1021" t="s">
        <v>11140</v>
      </c>
      <c r="P1021" t="s">
        <v>11141</v>
      </c>
      <c r="R1021" t="s">
        <v>11142</v>
      </c>
      <c r="S1021" t="s">
        <v>11143</v>
      </c>
      <c r="T1021" t="s">
        <v>11144</v>
      </c>
      <c r="X1021">
        <v>7</v>
      </c>
      <c r="Y1021" t="s">
        <v>42</v>
      </c>
      <c r="Z1021" s="1">
        <v>39420</v>
      </c>
      <c r="AC1021" t="s">
        <v>42</v>
      </c>
      <c r="AD1021" t="s">
        <v>43</v>
      </c>
    </row>
    <row r="1022" spans="1:30" x14ac:dyDescent="0.25">
      <c r="A1022" t="s">
        <v>11145</v>
      </c>
      <c r="B1022" t="s">
        <v>11146</v>
      </c>
      <c r="C1022" t="s">
        <v>11147</v>
      </c>
      <c r="D1022" t="s">
        <v>11148</v>
      </c>
      <c r="E1022" s="1">
        <v>45042</v>
      </c>
      <c r="F1022">
        <v>2023</v>
      </c>
      <c r="G1022">
        <v>40</v>
      </c>
      <c r="H1022">
        <v>3</v>
      </c>
      <c r="I1022">
        <v>89</v>
      </c>
      <c r="J1022">
        <v>94</v>
      </c>
      <c r="K1022" t="s">
        <v>11149</v>
      </c>
      <c r="L1022" t="s">
        <v>11150</v>
      </c>
      <c r="N1022" t="s">
        <v>11151</v>
      </c>
      <c r="P1022" t="s">
        <v>11152</v>
      </c>
      <c r="R1022" t="s">
        <v>11153</v>
      </c>
      <c r="X1022">
        <v>9</v>
      </c>
      <c r="Y1022" t="s">
        <v>42</v>
      </c>
      <c r="Z1022" s="1">
        <v>45042</v>
      </c>
      <c r="AC1022" t="s">
        <v>42</v>
      </c>
      <c r="AD1022" t="s">
        <v>598</v>
      </c>
    </row>
    <row r="1023" spans="1:30" x14ac:dyDescent="0.25">
      <c r="A1023" t="s">
        <v>11154</v>
      </c>
      <c r="B1023" t="s">
        <v>11155</v>
      </c>
      <c r="C1023" t="s">
        <v>11156</v>
      </c>
      <c r="D1023" t="s">
        <v>134</v>
      </c>
      <c r="E1023" s="1">
        <v>43094</v>
      </c>
      <c r="F1023">
        <v>2017</v>
      </c>
      <c r="I1023">
        <v>1</v>
      </c>
      <c r="J1023">
        <v>4</v>
      </c>
      <c r="K1023" t="s">
        <v>11157</v>
      </c>
      <c r="M1023" t="s">
        <v>136</v>
      </c>
      <c r="P1023" t="s">
        <v>11158</v>
      </c>
      <c r="Q1023" t="s">
        <v>11159</v>
      </c>
      <c r="R1023" t="s">
        <v>11160</v>
      </c>
      <c r="S1023" t="s">
        <v>11161</v>
      </c>
      <c r="T1023" t="s">
        <v>11162</v>
      </c>
      <c r="X1023">
        <v>11</v>
      </c>
      <c r="Z1023" s="1">
        <v>43094</v>
      </c>
      <c r="AC1023" t="s">
        <v>42</v>
      </c>
      <c r="AD1023" t="s">
        <v>43</v>
      </c>
    </row>
    <row r="1024" spans="1:30" x14ac:dyDescent="0.25">
      <c r="A1024" t="s">
        <v>11163</v>
      </c>
      <c r="B1024" t="s">
        <v>11164</v>
      </c>
      <c r="C1024" t="s">
        <v>11165</v>
      </c>
      <c r="D1024" t="s">
        <v>11166</v>
      </c>
      <c r="E1024" s="1">
        <v>45181</v>
      </c>
      <c r="F1024">
        <v>2023</v>
      </c>
      <c r="I1024">
        <v>40</v>
      </c>
      <c r="J1024">
        <v>45</v>
      </c>
      <c r="K1024" t="s">
        <v>11167</v>
      </c>
      <c r="M1024" t="s">
        <v>11168</v>
      </c>
      <c r="N1024" t="s">
        <v>11169</v>
      </c>
      <c r="P1024" t="s">
        <v>11170</v>
      </c>
      <c r="Q1024" t="s">
        <v>11171</v>
      </c>
      <c r="R1024" t="s">
        <v>11172</v>
      </c>
      <c r="S1024" t="s">
        <v>11173</v>
      </c>
      <c r="T1024" t="s">
        <v>11174</v>
      </c>
      <c r="X1024">
        <v>21</v>
      </c>
      <c r="Y1024" t="s">
        <v>42</v>
      </c>
      <c r="Z1024" s="1">
        <v>45181</v>
      </c>
      <c r="AC1024" t="s">
        <v>42</v>
      </c>
      <c r="AD1024" t="s">
        <v>43</v>
      </c>
    </row>
    <row r="1025" spans="1:30" x14ac:dyDescent="0.25">
      <c r="A1025" t="s">
        <v>11175</v>
      </c>
      <c r="B1025" t="s">
        <v>11176</v>
      </c>
      <c r="C1025" t="s">
        <v>11177</v>
      </c>
      <c r="D1025" t="s">
        <v>5842</v>
      </c>
      <c r="E1025" s="1">
        <v>43920</v>
      </c>
      <c r="F1025">
        <v>2019</v>
      </c>
      <c r="I1025">
        <v>1</v>
      </c>
      <c r="J1025">
        <v>5</v>
      </c>
      <c r="K1025" t="s">
        <v>11178</v>
      </c>
      <c r="L1025" t="s">
        <v>5844</v>
      </c>
      <c r="M1025" t="s">
        <v>5845</v>
      </c>
      <c r="N1025" t="s">
        <v>11179</v>
      </c>
      <c r="P1025" t="s">
        <v>11180</v>
      </c>
      <c r="Q1025" t="s">
        <v>11181</v>
      </c>
      <c r="S1025" t="s">
        <v>11182</v>
      </c>
      <c r="T1025" t="s">
        <v>11183</v>
      </c>
      <c r="X1025">
        <v>13</v>
      </c>
      <c r="Y1025" t="s">
        <v>42</v>
      </c>
      <c r="Z1025" s="1">
        <v>43920</v>
      </c>
      <c r="AC1025" t="s">
        <v>42</v>
      </c>
      <c r="AD1025" t="s">
        <v>43</v>
      </c>
    </row>
    <row r="1026" spans="1:30" x14ac:dyDescent="0.25">
      <c r="A1026" t="s">
        <v>11184</v>
      </c>
      <c r="B1026" t="s">
        <v>11185</v>
      </c>
      <c r="C1026" t="s">
        <v>11186</v>
      </c>
      <c r="D1026" t="s">
        <v>11187</v>
      </c>
      <c r="E1026" s="1">
        <v>43314</v>
      </c>
      <c r="F1026">
        <v>2018</v>
      </c>
      <c r="I1026">
        <v>154</v>
      </c>
      <c r="J1026">
        <v>159</v>
      </c>
      <c r="K1026" t="s">
        <v>11188</v>
      </c>
      <c r="L1026" t="s">
        <v>10385</v>
      </c>
      <c r="M1026" t="s">
        <v>11189</v>
      </c>
      <c r="N1026" t="s">
        <v>11190</v>
      </c>
      <c r="P1026" t="s">
        <v>11191</v>
      </c>
      <c r="Q1026" t="s">
        <v>11192</v>
      </c>
      <c r="R1026" t="s">
        <v>11193</v>
      </c>
      <c r="S1026" t="s">
        <v>11194</v>
      </c>
      <c r="T1026" t="s">
        <v>11195</v>
      </c>
      <c r="X1026">
        <v>24</v>
      </c>
      <c r="Y1026" t="s">
        <v>42</v>
      </c>
      <c r="Z1026" s="1">
        <v>43314</v>
      </c>
      <c r="AC1026" t="s">
        <v>42</v>
      </c>
      <c r="AD1026" t="s">
        <v>43</v>
      </c>
    </row>
    <row r="1027" spans="1:30" x14ac:dyDescent="0.25">
      <c r="A1027" t="s">
        <v>11196</v>
      </c>
      <c r="B1027" t="s">
        <v>11197</v>
      </c>
      <c r="C1027" t="s">
        <v>11198</v>
      </c>
      <c r="D1027" t="s">
        <v>11199</v>
      </c>
      <c r="E1027" s="1">
        <v>44881</v>
      </c>
      <c r="F1027">
        <v>2022</v>
      </c>
      <c r="I1027">
        <v>1</v>
      </c>
      <c r="J1027">
        <v>6</v>
      </c>
      <c r="K1027" t="s">
        <v>11200</v>
      </c>
      <c r="L1027" t="s">
        <v>11201</v>
      </c>
      <c r="M1027" t="s">
        <v>11202</v>
      </c>
      <c r="N1027" t="s">
        <v>11203</v>
      </c>
      <c r="P1027" t="s">
        <v>11204</v>
      </c>
      <c r="Q1027" t="s">
        <v>11205</v>
      </c>
      <c r="R1027" t="s">
        <v>11206</v>
      </c>
      <c r="S1027" t="s">
        <v>11207</v>
      </c>
      <c r="T1027" t="s">
        <v>11208</v>
      </c>
      <c r="X1027">
        <v>9</v>
      </c>
      <c r="Y1027" t="s">
        <v>42</v>
      </c>
      <c r="Z1027" s="1">
        <v>44881</v>
      </c>
      <c r="AC1027" t="s">
        <v>42</v>
      </c>
      <c r="AD1027" t="s">
        <v>43</v>
      </c>
    </row>
    <row r="1028" spans="1:30" x14ac:dyDescent="0.25">
      <c r="A1028" t="s">
        <v>11209</v>
      </c>
      <c r="B1028" t="s">
        <v>11210</v>
      </c>
      <c r="C1028" t="s">
        <v>11211</v>
      </c>
      <c r="D1028" t="s">
        <v>11212</v>
      </c>
      <c r="E1028" s="1">
        <v>41533</v>
      </c>
      <c r="F1028">
        <v>2013</v>
      </c>
      <c r="I1028">
        <v>1133</v>
      </c>
      <c r="J1028">
        <v>1136</v>
      </c>
      <c r="K1028" t="s">
        <v>11213</v>
      </c>
      <c r="M1028" t="s">
        <v>11214</v>
      </c>
      <c r="N1028" t="s">
        <v>11215</v>
      </c>
      <c r="P1028" t="s">
        <v>11216</v>
      </c>
      <c r="Q1028" t="s">
        <v>11217</v>
      </c>
      <c r="R1028" t="s">
        <v>11218</v>
      </c>
      <c r="S1028" t="s">
        <v>11219</v>
      </c>
      <c r="T1028" t="s">
        <v>11220</v>
      </c>
      <c r="X1028">
        <v>20</v>
      </c>
      <c r="Y1028" t="s">
        <v>42</v>
      </c>
      <c r="Z1028" s="1">
        <v>41533</v>
      </c>
      <c r="AC1028" t="s">
        <v>42</v>
      </c>
      <c r="AD1028" t="s">
        <v>43</v>
      </c>
    </row>
    <row r="1029" spans="1:30" x14ac:dyDescent="0.25">
      <c r="A1029" t="s">
        <v>11221</v>
      </c>
      <c r="B1029" t="s">
        <v>11222</v>
      </c>
      <c r="C1029" t="s">
        <v>11223</v>
      </c>
      <c r="D1029" t="s">
        <v>11224</v>
      </c>
      <c r="E1029" s="1">
        <v>44214</v>
      </c>
      <c r="F1029">
        <v>2020</v>
      </c>
      <c r="I1029">
        <v>1</v>
      </c>
      <c r="J1029">
        <v>7</v>
      </c>
      <c r="K1029" t="s">
        <v>11225</v>
      </c>
      <c r="M1029" t="s">
        <v>11226</v>
      </c>
      <c r="N1029" t="s">
        <v>11227</v>
      </c>
      <c r="P1029" t="s">
        <v>11228</v>
      </c>
      <c r="Q1029" t="s">
        <v>11229</v>
      </c>
      <c r="R1029" t="s">
        <v>11230</v>
      </c>
      <c r="S1029" t="s">
        <v>11231</v>
      </c>
      <c r="T1029" t="s">
        <v>11232</v>
      </c>
      <c r="X1029">
        <v>21</v>
      </c>
      <c r="Z1029" s="1">
        <v>44214</v>
      </c>
      <c r="AC1029" t="s">
        <v>42</v>
      </c>
      <c r="AD1029" t="s">
        <v>43</v>
      </c>
    </row>
    <row r="1030" spans="1:30" x14ac:dyDescent="0.25">
      <c r="A1030" t="s">
        <v>11233</v>
      </c>
      <c r="B1030" t="s">
        <v>11234</v>
      </c>
      <c r="C1030" t="s">
        <v>11235</v>
      </c>
      <c r="D1030" t="s">
        <v>11236</v>
      </c>
      <c r="E1030" s="1">
        <v>45145</v>
      </c>
      <c r="F1030">
        <v>2023</v>
      </c>
      <c r="I1030">
        <v>134</v>
      </c>
      <c r="J1030">
        <v>138</v>
      </c>
      <c r="K1030" t="s">
        <v>11237</v>
      </c>
      <c r="L1030" t="s">
        <v>3544</v>
      </c>
      <c r="M1030" t="s">
        <v>11238</v>
      </c>
      <c r="N1030" t="s">
        <v>11239</v>
      </c>
      <c r="P1030" t="s">
        <v>11240</v>
      </c>
      <c r="Q1030" t="s">
        <v>11241</v>
      </c>
      <c r="R1030" t="s">
        <v>11242</v>
      </c>
      <c r="S1030" t="s">
        <v>11243</v>
      </c>
      <c r="T1030" t="s">
        <v>11244</v>
      </c>
      <c r="X1030">
        <v>4</v>
      </c>
      <c r="Y1030" t="s">
        <v>42</v>
      </c>
      <c r="Z1030" s="1">
        <v>45145</v>
      </c>
      <c r="AC1030" t="s">
        <v>42</v>
      </c>
      <c r="AD1030" t="s">
        <v>43</v>
      </c>
    </row>
    <row r="1031" spans="1:30" x14ac:dyDescent="0.25">
      <c r="A1031" t="s">
        <v>11245</v>
      </c>
      <c r="B1031" t="s">
        <v>11246</v>
      </c>
      <c r="C1031" t="s">
        <v>11247</v>
      </c>
      <c r="D1031" t="s">
        <v>11248</v>
      </c>
      <c r="E1031" s="1">
        <v>37474</v>
      </c>
      <c r="F1031">
        <v>1995</v>
      </c>
      <c r="G1031">
        <v>1</v>
      </c>
      <c r="I1031">
        <v>451</v>
      </c>
      <c r="J1031" t="s">
        <v>11249</v>
      </c>
      <c r="K1031" t="s">
        <v>11250</v>
      </c>
      <c r="M1031" t="s">
        <v>11251</v>
      </c>
      <c r="N1031" t="s">
        <v>11252</v>
      </c>
      <c r="P1031" t="s">
        <v>11253</v>
      </c>
      <c r="R1031" t="s">
        <v>11254</v>
      </c>
      <c r="S1031" t="s">
        <v>11255</v>
      </c>
      <c r="T1031" t="s">
        <v>11256</v>
      </c>
      <c r="Y1031" t="s">
        <v>42</v>
      </c>
      <c r="Z1031" s="1">
        <v>37474</v>
      </c>
      <c r="AC1031" t="s">
        <v>42</v>
      </c>
      <c r="AD1031" t="s">
        <v>43</v>
      </c>
    </row>
    <row r="1032" spans="1:30" x14ac:dyDescent="0.25">
      <c r="A1032" t="s">
        <v>11257</v>
      </c>
      <c r="B1032" t="s">
        <v>11258</v>
      </c>
      <c r="C1032" t="s">
        <v>11259</v>
      </c>
      <c r="D1032" t="s">
        <v>5230</v>
      </c>
      <c r="E1032" s="1">
        <v>43248</v>
      </c>
      <c r="F1032">
        <v>2017</v>
      </c>
      <c r="I1032">
        <v>1</v>
      </c>
      <c r="J1032">
        <v>3</v>
      </c>
      <c r="K1032" t="s">
        <v>11260</v>
      </c>
      <c r="M1032" t="s">
        <v>5232</v>
      </c>
      <c r="N1032" t="s">
        <v>11261</v>
      </c>
      <c r="P1032" t="s">
        <v>11262</v>
      </c>
      <c r="Q1032" t="s">
        <v>11263</v>
      </c>
      <c r="S1032" t="s">
        <v>11264</v>
      </c>
      <c r="T1032" t="s">
        <v>11265</v>
      </c>
      <c r="Z1032" s="1">
        <v>43248</v>
      </c>
      <c r="AC1032" t="s">
        <v>117</v>
      </c>
      <c r="AD1032" t="s">
        <v>118</v>
      </c>
    </row>
    <row r="1033" spans="1:30" x14ac:dyDescent="0.25">
      <c r="A1033" t="s">
        <v>11266</v>
      </c>
      <c r="B1033" t="s">
        <v>4253</v>
      </c>
      <c r="C1033" t="s">
        <v>6279</v>
      </c>
      <c r="D1033" t="s">
        <v>11267</v>
      </c>
      <c r="E1033" s="1">
        <v>39832</v>
      </c>
      <c r="F1033">
        <v>2008</v>
      </c>
      <c r="I1033">
        <v>102</v>
      </c>
      <c r="J1033">
        <v>106</v>
      </c>
      <c r="K1033" t="s">
        <v>11268</v>
      </c>
      <c r="L1033" t="s">
        <v>179</v>
      </c>
      <c r="M1033" t="s">
        <v>11269</v>
      </c>
      <c r="N1033" t="s">
        <v>11270</v>
      </c>
      <c r="P1033" t="s">
        <v>11271</v>
      </c>
      <c r="Q1033" t="s">
        <v>11272</v>
      </c>
      <c r="R1033" t="s">
        <v>11273</v>
      </c>
      <c r="S1033" t="s">
        <v>8968</v>
      </c>
      <c r="T1033" t="s">
        <v>11274</v>
      </c>
      <c r="X1033">
        <v>4</v>
      </c>
      <c r="Y1033" t="s">
        <v>42</v>
      </c>
      <c r="Z1033" s="1">
        <v>39832</v>
      </c>
      <c r="AC1033" t="s">
        <v>42</v>
      </c>
      <c r="AD1033" t="s">
        <v>43</v>
      </c>
    </row>
    <row r="1034" spans="1:30" x14ac:dyDescent="0.25">
      <c r="A1034" t="s">
        <v>11275</v>
      </c>
      <c r="B1034" t="s">
        <v>11276</v>
      </c>
      <c r="C1034" t="s">
        <v>11277</v>
      </c>
      <c r="D1034" t="s">
        <v>11278</v>
      </c>
      <c r="E1034" s="1">
        <v>43111</v>
      </c>
      <c r="F1034">
        <v>2017</v>
      </c>
      <c r="I1034">
        <v>12</v>
      </c>
      <c r="J1034">
        <v>17</v>
      </c>
      <c r="K1034" t="s">
        <v>11279</v>
      </c>
      <c r="M1034" t="s">
        <v>11280</v>
      </c>
      <c r="N1034" t="s">
        <v>11281</v>
      </c>
      <c r="P1034" t="s">
        <v>11282</v>
      </c>
      <c r="Q1034" t="s">
        <v>11283</v>
      </c>
      <c r="R1034" t="s">
        <v>11284</v>
      </c>
      <c r="S1034" t="s">
        <v>11285</v>
      </c>
      <c r="T1034" t="s">
        <v>11286</v>
      </c>
      <c r="X1034">
        <v>10</v>
      </c>
      <c r="Y1034" t="s">
        <v>42</v>
      </c>
      <c r="Z1034" s="1">
        <v>43111</v>
      </c>
      <c r="AC1034" t="s">
        <v>42</v>
      </c>
      <c r="AD1034" t="s">
        <v>43</v>
      </c>
    </row>
    <row r="1035" spans="1:30" x14ac:dyDescent="0.25">
      <c r="A1035" t="s">
        <v>11287</v>
      </c>
      <c r="B1035" t="s">
        <v>11288</v>
      </c>
      <c r="C1035" t="s">
        <v>11289</v>
      </c>
      <c r="D1035" t="s">
        <v>11290</v>
      </c>
      <c r="E1035" s="1">
        <v>41557</v>
      </c>
      <c r="F1035">
        <v>2013</v>
      </c>
      <c r="I1035">
        <v>1131</v>
      </c>
      <c r="J1035">
        <v>1134</v>
      </c>
      <c r="K1035" t="s">
        <v>11291</v>
      </c>
      <c r="M1035" t="s">
        <v>11292</v>
      </c>
      <c r="N1035" t="s">
        <v>11293</v>
      </c>
      <c r="P1035" t="s">
        <v>11294</v>
      </c>
      <c r="R1035" t="s">
        <v>11295</v>
      </c>
      <c r="S1035" t="s">
        <v>11296</v>
      </c>
      <c r="T1035" t="s">
        <v>11297</v>
      </c>
      <c r="X1035">
        <v>7</v>
      </c>
      <c r="Y1035" t="s">
        <v>42</v>
      </c>
      <c r="Z1035" s="1">
        <v>41557</v>
      </c>
      <c r="AC1035" t="s">
        <v>42</v>
      </c>
      <c r="AD1035" t="s">
        <v>43</v>
      </c>
    </row>
    <row r="1036" spans="1:30" x14ac:dyDescent="0.25">
      <c r="A1036" t="s">
        <v>11298</v>
      </c>
      <c r="B1036" t="s">
        <v>7517</v>
      </c>
      <c r="C1036" t="s">
        <v>11299</v>
      </c>
      <c r="D1036" t="s">
        <v>11300</v>
      </c>
      <c r="E1036" s="1">
        <v>41204</v>
      </c>
      <c r="F1036">
        <v>2012</v>
      </c>
      <c r="I1036">
        <v>330</v>
      </c>
      <c r="J1036">
        <v>331</v>
      </c>
      <c r="K1036" t="s">
        <v>11301</v>
      </c>
      <c r="M1036" t="s">
        <v>11302</v>
      </c>
      <c r="P1036" t="s">
        <v>11303</v>
      </c>
      <c r="R1036" t="s">
        <v>11304</v>
      </c>
      <c r="S1036" t="s">
        <v>11305</v>
      </c>
      <c r="T1036" t="s">
        <v>11306</v>
      </c>
      <c r="X1036">
        <v>2</v>
      </c>
      <c r="Z1036" s="1">
        <v>41204</v>
      </c>
      <c r="AC1036" t="s">
        <v>42</v>
      </c>
      <c r="AD1036" t="s">
        <v>43</v>
      </c>
    </row>
    <row r="1037" spans="1:30" x14ac:dyDescent="0.25">
      <c r="A1037" t="s">
        <v>11307</v>
      </c>
      <c r="B1037" t="s">
        <v>7596</v>
      </c>
      <c r="C1037" t="s">
        <v>11308</v>
      </c>
      <c r="D1037" t="s">
        <v>11309</v>
      </c>
      <c r="E1037" s="1">
        <v>41627</v>
      </c>
      <c r="F1037">
        <v>2013</v>
      </c>
      <c r="I1037">
        <v>251</v>
      </c>
      <c r="J1037">
        <v>254</v>
      </c>
      <c r="K1037" t="s">
        <v>11310</v>
      </c>
      <c r="M1037" t="s">
        <v>11311</v>
      </c>
      <c r="P1037" t="s">
        <v>11312</v>
      </c>
      <c r="Q1037" t="s">
        <v>11313</v>
      </c>
      <c r="R1037" t="s">
        <v>11314</v>
      </c>
      <c r="S1037" t="s">
        <v>11315</v>
      </c>
      <c r="T1037" t="s">
        <v>11316</v>
      </c>
      <c r="X1037">
        <v>8</v>
      </c>
      <c r="Z1037" s="1">
        <v>41627</v>
      </c>
      <c r="AC1037" t="s">
        <v>42</v>
      </c>
      <c r="AD1037" t="s">
        <v>43</v>
      </c>
    </row>
    <row r="1038" spans="1:30" x14ac:dyDescent="0.25">
      <c r="A1038" t="s">
        <v>11317</v>
      </c>
      <c r="B1038" t="s">
        <v>11318</v>
      </c>
      <c r="C1038" t="s">
        <v>11319</v>
      </c>
      <c r="D1038" t="s">
        <v>3295</v>
      </c>
      <c r="E1038" s="1">
        <v>39962</v>
      </c>
      <c r="F1038">
        <v>1987</v>
      </c>
      <c r="G1038">
        <v>2</v>
      </c>
      <c r="H1038">
        <v>3</v>
      </c>
      <c r="I1038">
        <v>17</v>
      </c>
      <c r="J1038">
        <v>19</v>
      </c>
      <c r="K1038" t="s">
        <v>11320</v>
      </c>
      <c r="L1038" t="s">
        <v>3297</v>
      </c>
      <c r="N1038" t="s">
        <v>11321</v>
      </c>
      <c r="P1038" t="s">
        <v>11322</v>
      </c>
      <c r="R1038" t="s">
        <v>11323</v>
      </c>
      <c r="Y1038" t="s">
        <v>42</v>
      </c>
      <c r="Z1038" s="1">
        <v>39962</v>
      </c>
      <c r="AC1038" t="s">
        <v>42</v>
      </c>
      <c r="AD1038" t="s">
        <v>598</v>
      </c>
    </row>
    <row r="1039" spans="1:30" x14ac:dyDescent="0.25">
      <c r="A1039" t="s">
        <v>11324</v>
      </c>
      <c r="B1039" t="s">
        <v>11325</v>
      </c>
      <c r="C1039" t="s">
        <v>11326</v>
      </c>
      <c r="D1039" t="s">
        <v>6849</v>
      </c>
      <c r="E1039" s="1">
        <v>42250</v>
      </c>
      <c r="F1039">
        <v>2015</v>
      </c>
      <c r="I1039">
        <v>574</v>
      </c>
      <c r="J1039">
        <v>578</v>
      </c>
      <c r="K1039" t="s">
        <v>11327</v>
      </c>
      <c r="M1039" t="s">
        <v>6851</v>
      </c>
      <c r="N1039" t="s">
        <v>11328</v>
      </c>
      <c r="P1039" t="s">
        <v>11329</v>
      </c>
      <c r="Q1039" t="s">
        <v>11330</v>
      </c>
      <c r="R1039" t="s">
        <v>11331</v>
      </c>
      <c r="S1039" t="s">
        <v>11332</v>
      </c>
      <c r="T1039" t="s">
        <v>11333</v>
      </c>
      <c r="X1039">
        <v>11</v>
      </c>
      <c r="Y1039" t="s">
        <v>42</v>
      </c>
      <c r="Z1039" s="1">
        <v>42250</v>
      </c>
      <c r="AC1039" t="s">
        <v>42</v>
      </c>
      <c r="AD1039" t="s">
        <v>43</v>
      </c>
    </row>
    <row r="1040" spans="1:30" x14ac:dyDescent="0.25">
      <c r="A1040" t="s">
        <v>11334</v>
      </c>
      <c r="B1040" t="s">
        <v>11335</v>
      </c>
      <c r="C1040" t="s">
        <v>11336</v>
      </c>
      <c r="D1040" t="s">
        <v>11337</v>
      </c>
      <c r="E1040" s="1">
        <v>40549</v>
      </c>
      <c r="F1040">
        <v>2010</v>
      </c>
      <c r="I1040">
        <v>1967</v>
      </c>
      <c r="J1040">
        <v>1975</v>
      </c>
      <c r="K1040" t="s">
        <v>11338</v>
      </c>
      <c r="L1040" t="s">
        <v>9747</v>
      </c>
      <c r="M1040" t="s">
        <v>11339</v>
      </c>
      <c r="N1040" t="s">
        <v>11340</v>
      </c>
      <c r="P1040" t="s">
        <v>11341</v>
      </c>
      <c r="R1040" t="s">
        <v>11342</v>
      </c>
      <c r="S1040" t="s">
        <v>11343</v>
      </c>
      <c r="T1040" t="s">
        <v>11344</v>
      </c>
      <c r="X1040">
        <v>8</v>
      </c>
      <c r="Y1040" t="s">
        <v>42</v>
      </c>
      <c r="Z1040" s="1">
        <v>40549</v>
      </c>
      <c r="AC1040" t="s">
        <v>42</v>
      </c>
      <c r="AD1040" t="s">
        <v>43</v>
      </c>
    </row>
    <row r="1041" spans="1:30" x14ac:dyDescent="0.25">
      <c r="A1041" t="s">
        <v>11345</v>
      </c>
      <c r="B1041" t="s">
        <v>11346</v>
      </c>
      <c r="C1041" t="s">
        <v>11347</v>
      </c>
      <c r="D1041" t="s">
        <v>11348</v>
      </c>
      <c r="E1041" s="1">
        <v>42247</v>
      </c>
      <c r="F1041">
        <v>2015</v>
      </c>
      <c r="I1041">
        <v>1</v>
      </c>
      <c r="J1041">
        <v>5</v>
      </c>
      <c r="K1041" t="s">
        <v>11349</v>
      </c>
      <c r="L1041" t="s">
        <v>2913</v>
      </c>
      <c r="M1041" t="s">
        <v>11350</v>
      </c>
      <c r="P1041" t="s">
        <v>11351</v>
      </c>
      <c r="Q1041" t="s">
        <v>11352</v>
      </c>
      <c r="R1041" t="s">
        <v>11353</v>
      </c>
      <c r="S1041" t="s">
        <v>11354</v>
      </c>
      <c r="T1041" t="s">
        <v>11355</v>
      </c>
      <c r="X1041">
        <v>12</v>
      </c>
      <c r="Z1041" s="1">
        <v>42247</v>
      </c>
      <c r="AC1041" t="s">
        <v>42</v>
      </c>
      <c r="AD1041" t="s">
        <v>43</v>
      </c>
    </row>
    <row r="1042" spans="1:30" x14ac:dyDescent="0.25">
      <c r="A1042" t="s">
        <v>11356</v>
      </c>
      <c r="B1042" t="s">
        <v>11357</v>
      </c>
      <c r="C1042" t="s">
        <v>11358</v>
      </c>
      <c r="D1042" t="s">
        <v>1889</v>
      </c>
      <c r="E1042" s="1">
        <v>40238</v>
      </c>
      <c r="F1042">
        <v>2009</v>
      </c>
      <c r="I1042">
        <v>1</v>
      </c>
      <c r="J1042">
        <v>7</v>
      </c>
      <c r="K1042" t="s">
        <v>11359</v>
      </c>
      <c r="L1042" t="s">
        <v>977</v>
      </c>
      <c r="M1042" t="s">
        <v>1891</v>
      </c>
      <c r="N1042" t="s">
        <v>11360</v>
      </c>
      <c r="P1042" t="s">
        <v>11361</v>
      </c>
      <c r="R1042" t="s">
        <v>11362</v>
      </c>
      <c r="S1042" t="s">
        <v>11363</v>
      </c>
      <c r="T1042" t="s">
        <v>11364</v>
      </c>
      <c r="Z1042" s="1">
        <v>40238</v>
      </c>
      <c r="AC1042" t="s">
        <v>42</v>
      </c>
      <c r="AD1042" t="s">
        <v>43</v>
      </c>
    </row>
    <row r="1043" spans="1:30" x14ac:dyDescent="0.25">
      <c r="A1043" t="s">
        <v>11365</v>
      </c>
      <c r="B1043" t="s">
        <v>11366</v>
      </c>
      <c r="C1043" t="s">
        <v>11367</v>
      </c>
      <c r="D1043" t="s">
        <v>8171</v>
      </c>
      <c r="E1043" s="1">
        <v>45174</v>
      </c>
      <c r="F1043">
        <v>2023</v>
      </c>
      <c r="I1043">
        <v>1</v>
      </c>
      <c r="J1043">
        <v>2</v>
      </c>
      <c r="K1043" t="s">
        <v>11368</v>
      </c>
      <c r="L1043" t="s">
        <v>5739</v>
      </c>
      <c r="M1043" t="s">
        <v>8173</v>
      </c>
      <c r="N1043" t="s">
        <v>11369</v>
      </c>
      <c r="O1043" t="s">
        <v>11370</v>
      </c>
      <c r="P1043" t="s">
        <v>11371</v>
      </c>
      <c r="Q1043" t="s">
        <v>11372</v>
      </c>
      <c r="R1043" t="s">
        <v>11373</v>
      </c>
      <c r="S1043" t="s">
        <v>11374</v>
      </c>
      <c r="T1043" t="s">
        <v>11375</v>
      </c>
      <c r="X1043">
        <v>2</v>
      </c>
      <c r="Y1043" t="s">
        <v>42</v>
      </c>
      <c r="Z1043" s="1">
        <v>45174</v>
      </c>
      <c r="AC1043" t="s">
        <v>42</v>
      </c>
      <c r="AD1043" t="s">
        <v>43</v>
      </c>
    </row>
    <row r="1044" spans="1:30" x14ac:dyDescent="0.25">
      <c r="A1044" t="s">
        <v>11376</v>
      </c>
      <c r="B1044" t="s">
        <v>11377</v>
      </c>
      <c r="C1044" t="s">
        <v>401</v>
      </c>
      <c r="D1044" t="s">
        <v>554</v>
      </c>
      <c r="E1044" s="1">
        <v>41837</v>
      </c>
      <c r="F1044">
        <v>2014</v>
      </c>
      <c r="I1044">
        <v>1</v>
      </c>
      <c r="J1044">
        <v>4</v>
      </c>
      <c r="K1044" t="s">
        <v>11378</v>
      </c>
      <c r="M1044" t="s">
        <v>556</v>
      </c>
      <c r="P1044" t="s">
        <v>11379</v>
      </c>
      <c r="Z1044" s="1">
        <v>41837</v>
      </c>
      <c r="AC1044" t="s">
        <v>463</v>
      </c>
      <c r="AD1044" t="s">
        <v>464</v>
      </c>
    </row>
    <row r="1045" spans="1:30" x14ac:dyDescent="0.25">
      <c r="A1045" t="s">
        <v>11380</v>
      </c>
      <c r="B1045" t="s">
        <v>11381</v>
      </c>
      <c r="C1045" t="s">
        <v>11382</v>
      </c>
      <c r="D1045" t="s">
        <v>11383</v>
      </c>
      <c r="E1045" s="1">
        <v>37474</v>
      </c>
      <c r="F1045">
        <v>1991</v>
      </c>
      <c r="G1045">
        <v>1</v>
      </c>
      <c r="I1045">
        <v>116</v>
      </c>
      <c r="J1045">
        <v>119</v>
      </c>
      <c r="M1045" t="s">
        <v>11384</v>
      </c>
      <c r="N1045" t="s">
        <v>11385</v>
      </c>
      <c r="P1045" t="s">
        <v>11386</v>
      </c>
      <c r="R1045" t="s">
        <v>11387</v>
      </c>
      <c r="W1045">
        <v>2</v>
      </c>
      <c r="X1045">
        <v>11</v>
      </c>
      <c r="Y1045" t="s">
        <v>42</v>
      </c>
      <c r="Z1045" s="1">
        <v>37474</v>
      </c>
      <c r="AC1045" t="s">
        <v>42</v>
      </c>
      <c r="AD1045" t="s">
        <v>43</v>
      </c>
    </row>
    <row r="1046" spans="1:30" x14ac:dyDescent="0.25">
      <c r="A1046" t="s">
        <v>11388</v>
      </c>
      <c r="B1046" t="s">
        <v>11389</v>
      </c>
      <c r="C1046" t="s">
        <v>11390</v>
      </c>
      <c r="D1046" t="s">
        <v>11391</v>
      </c>
      <c r="E1046" s="1">
        <v>42289</v>
      </c>
      <c r="F1046">
        <v>2014</v>
      </c>
      <c r="G1046">
        <v>1</v>
      </c>
      <c r="I1046">
        <v>682</v>
      </c>
      <c r="J1046">
        <v>689</v>
      </c>
      <c r="K1046" t="s">
        <v>11392</v>
      </c>
      <c r="M1046" t="s">
        <v>11393</v>
      </c>
      <c r="P1046" t="s">
        <v>11394</v>
      </c>
      <c r="Q1046" t="s">
        <v>11395</v>
      </c>
      <c r="R1046" t="s">
        <v>11396</v>
      </c>
      <c r="X1046">
        <v>15</v>
      </c>
      <c r="Z1046" s="1">
        <v>42289</v>
      </c>
      <c r="AC1046" t="s">
        <v>42</v>
      </c>
      <c r="AD1046" t="s">
        <v>43</v>
      </c>
    </row>
    <row r="1047" spans="1:30" x14ac:dyDescent="0.25">
      <c r="A1047" t="s">
        <v>11397</v>
      </c>
      <c r="B1047" t="s">
        <v>11398</v>
      </c>
      <c r="C1047" t="s">
        <v>11399</v>
      </c>
      <c r="D1047" t="s">
        <v>11400</v>
      </c>
      <c r="E1047" s="1">
        <v>44327</v>
      </c>
      <c r="F1047">
        <v>2020</v>
      </c>
      <c r="I1047">
        <v>416</v>
      </c>
      <c r="J1047">
        <v>419</v>
      </c>
      <c r="K1047" t="s">
        <v>11401</v>
      </c>
      <c r="M1047" t="s">
        <v>11402</v>
      </c>
      <c r="N1047" t="s">
        <v>11403</v>
      </c>
      <c r="P1047" t="s">
        <v>11404</v>
      </c>
      <c r="Q1047" t="s">
        <v>11405</v>
      </c>
      <c r="R1047" t="s">
        <v>11406</v>
      </c>
      <c r="S1047" t="s">
        <v>11407</v>
      </c>
      <c r="T1047" t="s">
        <v>11408</v>
      </c>
      <c r="X1047">
        <v>5</v>
      </c>
      <c r="Y1047" t="s">
        <v>42</v>
      </c>
      <c r="Z1047" s="1">
        <v>44327</v>
      </c>
      <c r="AC1047" t="s">
        <v>42</v>
      </c>
      <c r="AD1047" t="s">
        <v>43</v>
      </c>
    </row>
    <row r="1048" spans="1:30" x14ac:dyDescent="0.25">
      <c r="A1048" t="s">
        <v>11409</v>
      </c>
      <c r="B1048" t="s">
        <v>11410</v>
      </c>
      <c r="C1048" t="s">
        <v>11411</v>
      </c>
      <c r="D1048" t="s">
        <v>7788</v>
      </c>
      <c r="E1048" s="1">
        <v>40051</v>
      </c>
      <c r="F1048">
        <v>1974</v>
      </c>
      <c r="G1048">
        <v>20</v>
      </c>
      <c r="H1048">
        <v>10</v>
      </c>
      <c r="I1048">
        <v>411</v>
      </c>
      <c r="J1048">
        <v>413</v>
      </c>
      <c r="L1048" t="s">
        <v>7790</v>
      </c>
      <c r="N1048" t="s">
        <v>11412</v>
      </c>
      <c r="P1048" t="s">
        <v>11413</v>
      </c>
      <c r="Z1048" s="1">
        <v>40051</v>
      </c>
      <c r="AC1048" t="s">
        <v>117</v>
      </c>
      <c r="AD1048" t="s">
        <v>431</v>
      </c>
    </row>
    <row r="1049" spans="1:30" x14ac:dyDescent="0.25">
      <c r="A1049" t="s">
        <v>11414</v>
      </c>
      <c r="B1049" t="s">
        <v>11415</v>
      </c>
      <c r="C1049" t="s">
        <v>11416</v>
      </c>
      <c r="D1049" t="s">
        <v>7756</v>
      </c>
      <c r="E1049" s="1">
        <v>44921</v>
      </c>
      <c r="F1049">
        <v>2022</v>
      </c>
      <c r="I1049">
        <v>1083</v>
      </c>
      <c r="J1049">
        <v>1087</v>
      </c>
      <c r="K1049" t="s">
        <v>11417</v>
      </c>
      <c r="M1049" t="s">
        <v>7758</v>
      </c>
      <c r="N1049" t="s">
        <v>11418</v>
      </c>
      <c r="O1049" t="s">
        <v>11419</v>
      </c>
      <c r="P1049" t="s">
        <v>11420</v>
      </c>
      <c r="Q1049" t="s">
        <v>11421</v>
      </c>
      <c r="R1049" t="s">
        <v>11422</v>
      </c>
      <c r="S1049" t="s">
        <v>11423</v>
      </c>
      <c r="T1049" t="s">
        <v>11424</v>
      </c>
      <c r="X1049">
        <v>46</v>
      </c>
      <c r="Y1049" t="s">
        <v>42</v>
      </c>
      <c r="Z1049" s="1">
        <v>44921</v>
      </c>
      <c r="AC1049" t="s">
        <v>42</v>
      </c>
      <c r="AD1049" t="s">
        <v>43</v>
      </c>
    </row>
    <row r="1050" spans="1:30" x14ac:dyDescent="0.25">
      <c r="A1050" t="s">
        <v>11425</v>
      </c>
      <c r="B1050" t="s">
        <v>11426</v>
      </c>
      <c r="C1050" t="s">
        <v>9990</v>
      </c>
      <c r="D1050" t="s">
        <v>9991</v>
      </c>
      <c r="E1050" s="1">
        <v>44866</v>
      </c>
      <c r="F1050">
        <v>2022</v>
      </c>
      <c r="I1050">
        <v>1</v>
      </c>
      <c r="J1050">
        <v>4</v>
      </c>
      <c r="K1050" t="s">
        <v>11427</v>
      </c>
      <c r="M1050" t="s">
        <v>9993</v>
      </c>
      <c r="N1050" t="s">
        <v>11428</v>
      </c>
      <c r="O1050" t="s">
        <v>9995</v>
      </c>
      <c r="P1050" t="s">
        <v>11429</v>
      </c>
      <c r="Q1050" t="s">
        <v>11430</v>
      </c>
      <c r="R1050" t="s">
        <v>11431</v>
      </c>
      <c r="S1050" t="s">
        <v>11432</v>
      </c>
      <c r="T1050" t="s">
        <v>11433</v>
      </c>
      <c r="X1050">
        <v>20</v>
      </c>
      <c r="Y1050" t="s">
        <v>42</v>
      </c>
      <c r="Z1050" s="1">
        <v>44866</v>
      </c>
      <c r="AC1050" t="s">
        <v>42</v>
      </c>
      <c r="AD1050" t="s">
        <v>43</v>
      </c>
    </row>
    <row r="1051" spans="1:30" x14ac:dyDescent="0.25">
      <c r="A1051" t="s">
        <v>11434</v>
      </c>
      <c r="B1051" t="s">
        <v>11435</v>
      </c>
      <c r="C1051" t="s">
        <v>11436</v>
      </c>
      <c r="D1051" t="s">
        <v>7441</v>
      </c>
      <c r="E1051" s="1">
        <v>40511</v>
      </c>
      <c r="F1051">
        <v>2010</v>
      </c>
      <c r="I1051">
        <v>519</v>
      </c>
      <c r="J1051">
        <v>522</v>
      </c>
      <c r="K1051" t="s">
        <v>11437</v>
      </c>
      <c r="L1051" t="s">
        <v>6765</v>
      </c>
      <c r="M1051" t="s">
        <v>7443</v>
      </c>
      <c r="N1051" t="s">
        <v>11438</v>
      </c>
      <c r="P1051" t="s">
        <v>11439</v>
      </c>
      <c r="Q1051" t="s">
        <v>11440</v>
      </c>
      <c r="R1051" t="s">
        <v>11441</v>
      </c>
      <c r="S1051" t="s">
        <v>11442</v>
      </c>
      <c r="T1051" t="s">
        <v>11443</v>
      </c>
      <c r="X1051">
        <v>12</v>
      </c>
      <c r="Y1051" t="s">
        <v>42</v>
      </c>
      <c r="Z1051" s="1">
        <v>40511</v>
      </c>
      <c r="AC1051" t="s">
        <v>42</v>
      </c>
      <c r="AD1051" t="s">
        <v>43</v>
      </c>
    </row>
    <row r="1052" spans="1:30" x14ac:dyDescent="0.25">
      <c r="A1052" t="s">
        <v>11444</v>
      </c>
      <c r="B1052" t="s">
        <v>11445</v>
      </c>
      <c r="C1052" t="s">
        <v>11446</v>
      </c>
      <c r="D1052" t="s">
        <v>11447</v>
      </c>
      <c r="E1052" s="1">
        <v>41571</v>
      </c>
      <c r="F1052">
        <v>2013</v>
      </c>
      <c r="I1052">
        <v>736</v>
      </c>
      <c r="J1052">
        <v>739</v>
      </c>
      <c r="K1052" t="s">
        <v>11448</v>
      </c>
      <c r="M1052" t="s">
        <v>11449</v>
      </c>
      <c r="N1052" t="s">
        <v>11450</v>
      </c>
      <c r="P1052" t="s">
        <v>11451</v>
      </c>
      <c r="Q1052" t="s">
        <v>11452</v>
      </c>
      <c r="R1052" t="s">
        <v>11453</v>
      </c>
      <c r="S1052" t="s">
        <v>11454</v>
      </c>
      <c r="T1052" t="s">
        <v>11455</v>
      </c>
      <c r="X1052">
        <v>2</v>
      </c>
      <c r="Y1052" t="s">
        <v>42</v>
      </c>
      <c r="Z1052" s="1">
        <v>41571</v>
      </c>
      <c r="AC1052" t="s">
        <v>42</v>
      </c>
      <c r="AD1052" t="s">
        <v>43</v>
      </c>
    </row>
    <row r="1053" spans="1:30" x14ac:dyDescent="0.25">
      <c r="A1053" t="s">
        <v>11456</v>
      </c>
      <c r="B1053" t="s">
        <v>11457</v>
      </c>
      <c r="C1053" t="s">
        <v>11458</v>
      </c>
      <c r="D1053" t="s">
        <v>11459</v>
      </c>
      <c r="E1053" s="1">
        <v>40353</v>
      </c>
      <c r="F1053">
        <v>2010</v>
      </c>
      <c r="I1053">
        <v>1136</v>
      </c>
      <c r="J1053">
        <v>1141</v>
      </c>
      <c r="K1053" t="s">
        <v>11460</v>
      </c>
      <c r="M1053" t="s">
        <v>11461</v>
      </c>
      <c r="N1053" t="s">
        <v>11462</v>
      </c>
      <c r="P1053" t="s">
        <v>11463</v>
      </c>
      <c r="Q1053" t="s">
        <v>11464</v>
      </c>
      <c r="R1053" t="s">
        <v>11465</v>
      </c>
      <c r="S1053" t="s">
        <v>11466</v>
      </c>
      <c r="T1053" t="s">
        <v>11467</v>
      </c>
      <c r="X1053">
        <v>15</v>
      </c>
      <c r="Y1053" t="s">
        <v>42</v>
      </c>
      <c r="Z1053" s="1">
        <v>40353</v>
      </c>
      <c r="AC1053" t="s">
        <v>42</v>
      </c>
      <c r="AD1053" t="s">
        <v>43</v>
      </c>
    </row>
    <row r="1054" spans="1:30" x14ac:dyDescent="0.25">
      <c r="A1054" t="s">
        <v>11468</v>
      </c>
      <c r="B1054" t="s">
        <v>11469</v>
      </c>
      <c r="C1054" t="s">
        <v>11470</v>
      </c>
      <c r="D1054" t="s">
        <v>10514</v>
      </c>
      <c r="E1054" s="1">
        <v>45187</v>
      </c>
      <c r="F1054">
        <v>2023</v>
      </c>
      <c r="I1054">
        <v>2988</v>
      </c>
      <c r="J1054">
        <v>2993</v>
      </c>
      <c r="K1054" t="s">
        <v>11471</v>
      </c>
      <c r="L1054" t="s">
        <v>1775</v>
      </c>
      <c r="M1054" t="s">
        <v>10516</v>
      </c>
      <c r="N1054" t="s">
        <v>11472</v>
      </c>
      <c r="O1054" t="s">
        <v>10518</v>
      </c>
      <c r="P1054" t="s">
        <v>11473</v>
      </c>
      <c r="Q1054" t="s">
        <v>11474</v>
      </c>
      <c r="R1054" t="s">
        <v>11475</v>
      </c>
      <c r="S1054" t="s">
        <v>11476</v>
      </c>
      <c r="T1054" t="s">
        <v>11477</v>
      </c>
      <c r="X1054">
        <v>36</v>
      </c>
      <c r="Z1054" s="1">
        <v>45187</v>
      </c>
      <c r="AC1054" t="s">
        <v>42</v>
      </c>
      <c r="AD1054" t="s">
        <v>43</v>
      </c>
    </row>
    <row r="1055" spans="1:30" x14ac:dyDescent="0.25">
      <c r="A1055" t="s">
        <v>11478</v>
      </c>
      <c r="B1055" t="s">
        <v>11479</v>
      </c>
      <c r="C1055" t="s">
        <v>11480</v>
      </c>
      <c r="D1055" t="s">
        <v>11481</v>
      </c>
      <c r="E1055" s="1">
        <v>44172</v>
      </c>
      <c r="F1055">
        <v>2020</v>
      </c>
      <c r="I1055">
        <v>435</v>
      </c>
      <c r="J1055">
        <v>438</v>
      </c>
      <c r="K1055" t="s">
        <v>11482</v>
      </c>
      <c r="M1055" t="s">
        <v>11483</v>
      </c>
      <c r="N1055" t="s">
        <v>11484</v>
      </c>
      <c r="P1055" t="s">
        <v>11485</v>
      </c>
      <c r="Q1055" t="s">
        <v>11486</v>
      </c>
      <c r="R1055" t="s">
        <v>11487</v>
      </c>
      <c r="S1055" t="s">
        <v>11488</v>
      </c>
      <c r="T1055" t="s">
        <v>11489</v>
      </c>
      <c r="X1055">
        <v>15</v>
      </c>
      <c r="Y1055" t="s">
        <v>42</v>
      </c>
      <c r="Z1055" s="1">
        <v>44172</v>
      </c>
      <c r="AC1055" t="s">
        <v>42</v>
      </c>
      <c r="AD1055" t="s">
        <v>43</v>
      </c>
    </row>
    <row r="1056" spans="1:30" x14ac:dyDescent="0.25">
      <c r="A1056" t="s">
        <v>11490</v>
      </c>
      <c r="B1056" t="s">
        <v>11491</v>
      </c>
      <c r="C1056" t="s">
        <v>492</v>
      </c>
      <c r="D1056" t="s">
        <v>11492</v>
      </c>
      <c r="E1056" s="1">
        <v>45000</v>
      </c>
      <c r="F1056">
        <v>2022</v>
      </c>
      <c r="I1056">
        <v>1</v>
      </c>
      <c r="J1056">
        <v>5</v>
      </c>
      <c r="K1056" t="s">
        <v>11493</v>
      </c>
      <c r="M1056" t="s">
        <v>11494</v>
      </c>
      <c r="P1056" t="s">
        <v>11495</v>
      </c>
      <c r="Z1056" s="1">
        <v>45000</v>
      </c>
      <c r="AC1056" t="s">
        <v>463</v>
      </c>
      <c r="AD1056" t="s">
        <v>464</v>
      </c>
    </row>
    <row r="1057" spans="1:30" x14ac:dyDescent="0.25">
      <c r="A1057" t="s">
        <v>11496</v>
      </c>
      <c r="B1057" t="s">
        <v>11497</v>
      </c>
      <c r="C1057" t="s">
        <v>11498</v>
      </c>
      <c r="D1057" t="s">
        <v>11499</v>
      </c>
      <c r="E1057" s="1">
        <v>43052</v>
      </c>
      <c r="F1057">
        <v>2017</v>
      </c>
      <c r="I1057">
        <v>1</v>
      </c>
      <c r="J1057">
        <v>4</v>
      </c>
      <c r="K1057" t="s">
        <v>11500</v>
      </c>
      <c r="M1057" t="s">
        <v>11501</v>
      </c>
      <c r="N1057" t="s">
        <v>11502</v>
      </c>
      <c r="P1057" t="s">
        <v>11503</v>
      </c>
      <c r="Q1057" t="s">
        <v>11504</v>
      </c>
      <c r="R1057" t="s">
        <v>11505</v>
      </c>
      <c r="S1057" t="s">
        <v>11506</v>
      </c>
      <c r="T1057" t="s">
        <v>11507</v>
      </c>
      <c r="X1057">
        <v>11</v>
      </c>
      <c r="Z1057" s="1">
        <v>43052</v>
      </c>
      <c r="AC1057" t="s">
        <v>42</v>
      </c>
      <c r="AD1057" t="s">
        <v>43</v>
      </c>
    </row>
    <row r="1058" spans="1:30" x14ac:dyDescent="0.25">
      <c r="A1058" t="s">
        <v>11508</v>
      </c>
      <c r="B1058" t="s">
        <v>11509</v>
      </c>
      <c r="C1058" t="s">
        <v>11510</v>
      </c>
      <c r="D1058" t="s">
        <v>11511</v>
      </c>
      <c r="E1058" s="1">
        <v>45033</v>
      </c>
      <c r="F1058">
        <v>2022</v>
      </c>
      <c r="I1058">
        <v>1</v>
      </c>
      <c r="J1058">
        <v>2</v>
      </c>
      <c r="K1058" t="s">
        <v>11512</v>
      </c>
      <c r="L1058" t="s">
        <v>4188</v>
      </c>
      <c r="M1058" t="s">
        <v>11513</v>
      </c>
      <c r="N1058" t="s">
        <v>11514</v>
      </c>
      <c r="P1058" t="s">
        <v>11515</v>
      </c>
      <c r="Q1058" t="s">
        <v>11516</v>
      </c>
      <c r="R1058" t="s">
        <v>11517</v>
      </c>
      <c r="S1058" t="s">
        <v>11518</v>
      </c>
      <c r="T1058" t="s">
        <v>11519</v>
      </c>
      <c r="X1058">
        <v>6</v>
      </c>
      <c r="Y1058" t="s">
        <v>42</v>
      </c>
      <c r="Z1058" s="1">
        <v>45033</v>
      </c>
      <c r="AC1058" t="s">
        <v>42</v>
      </c>
      <c r="AD1058" t="s">
        <v>43</v>
      </c>
    </row>
    <row r="1059" spans="1:30" x14ac:dyDescent="0.25">
      <c r="A1059" t="s">
        <v>11520</v>
      </c>
      <c r="B1059" t="s">
        <v>11521</v>
      </c>
      <c r="C1059" t="s">
        <v>11522</v>
      </c>
      <c r="D1059" t="s">
        <v>11523</v>
      </c>
      <c r="E1059" s="1">
        <v>43258</v>
      </c>
      <c r="F1059">
        <v>2018</v>
      </c>
      <c r="I1059">
        <v>1107</v>
      </c>
      <c r="J1059">
        <v>1112</v>
      </c>
      <c r="K1059" t="s">
        <v>11524</v>
      </c>
      <c r="L1059" t="s">
        <v>703</v>
      </c>
      <c r="M1059" t="s">
        <v>11525</v>
      </c>
      <c r="N1059" t="s">
        <v>11526</v>
      </c>
      <c r="P1059" t="s">
        <v>11527</v>
      </c>
      <c r="R1059" t="s">
        <v>11528</v>
      </c>
      <c r="S1059" t="s">
        <v>11529</v>
      </c>
      <c r="T1059" t="s">
        <v>11530</v>
      </c>
      <c r="X1059">
        <v>19</v>
      </c>
      <c r="Y1059" t="s">
        <v>2249</v>
      </c>
      <c r="Z1059" s="1">
        <v>43258</v>
      </c>
      <c r="AC1059" t="s">
        <v>42</v>
      </c>
      <c r="AD1059" t="s">
        <v>43</v>
      </c>
    </row>
    <row r="1060" spans="1:30" x14ac:dyDescent="0.25">
      <c r="A1060" t="s">
        <v>11531</v>
      </c>
      <c r="B1060" t="s">
        <v>11532</v>
      </c>
      <c r="C1060" t="s">
        <v>11533</v>
      </c>
      <c r="D1060" t="s">
        <v>5647</v>
      </c>
      <c r="E1060" s="1">
        <v>44481</v>
      </c>
      <c r="F1060">
        <v>2021</v>
      </c>
      <c r="I1060">
        <v>4872</v>
      </c>
      <c r="J1060">
        <v>4875</v>
      </c>
      <c r="K1060" t="s">
        <v>11534</v>
      </c>
      <c r="L1060" t="s">
        <v>650</v>
      </c>
      <c r="M1060" t="s">
        <v>5649</v>
      </c>
      <c r="N1060" t="s">
        <v>11535</v>
      </c>
      <c r="O1060" t="s">
        <v>11536</v>
      </c>
      <c r="P1060" t="s">
        <v>11537</v>
      </c>
      <c r="Q1060" t="s">
        <v>11538</v>
      </c>
      <c r="R1060" t="s">
        <v>11539</v>
      </c>
      <c r="S1060" t="s">
        <v>11540</v>
      </c>
      <c r="T1060" t="s">
        <v>11541</v>
      </c>
      <c r="X1060">
        <v>13</v>
      </c>
      <c r="Y1060" t="s">
        <v>42</v>
      </c>
      <c r="Z1060" s="1">
        <v>44481</v>
      </c>
      <c r="AC1060" t="s">
        <v>42</v>
      </c>
      <c r="AD1060" t="s">
        <v>43</v>
      </c>
    </row>
    <row r="1061" spans="1:30" x14ac:dyDescent="0.25">
      <c r="A1061" t="s">
        <v>11542</v>
      </c>
      <c r="B1061" t="s">
        <v>11543</v>
      </c>
      <c r="C1061" t="s">
        <v>11544</v>
      </c>
      <c r="D1061" t="s">
        <v>6304</v>
      </c>
      <c r="E1061" s="1">
        <v>42411</v>
      </c>
      <c r="F1061">
        <v>2015</v>
      </c>
      <c r="I1061">
        <v>1</v>
      </c>
      <c r="J1061">
        <v>4</v>
      </c>
      <c r="K1061" t="s">
        <v>11545</v>
      </c>
      <c r="M1061" t="s">
        <v>6306</v>
      </c>
      <c r="N1061" t="s">
        <v>11546</v>
      </c>
      <c r="P1061" t="s">
        <v>11547</v>
      </c>
      <c r="Q1061" t="s">
        <v>11548</v>
      </c>
      <c r="R1061" t="s">
        <v>11549</v>
      </c>
      <c r="S1061" t="s">
        <v>11550</v>
      </c>
      <c r="T1061" t="s">
        <v>11551</v>
      </c>
      <c r="X1061">
        <v>7</v>
      </c>
      <c r="Z1061" s="1">
        <v>42411</v>
      </c>
      <c r="AC1061" t="s">
        <v>42</v>
      </c>
      <c r="AD1061" t="s">
        <v>43</v>
      </c>
    </row>
    <row r="1062" spans="1:30" x14ac:dyDescent="0.25">
      <c r="A1062" t="s">
        <v>11552</v>
      </c>
      <c r="B1062" t="s">
        <v>11553</v>
      </c>
      <c r="C1062" t="s">
        <v>11554</v>
      </c>
      <c r="D1062" t="s">
        <v>533</v>
      </c>
      <c r="E1062" s="1">
        <v>45184</v>
      </c>
      <c r="F1062">
        <v>2023</v>
      </c>
      <c r="I1062">
        <v>1774</v>
      </c>
      <c r="J1062">
        <v>1778</v>
      </c>
      <c r="K1062" t="s">
        <v>11555</v>
      </c>
      <c r="L1062" t="s">
        <v>535</v>
      </c>
      <c r="M1062" t="s">
        <v>536</v>
      </c>
      <c r="N1062" t="s">
        <v>11556</v>
      </c>
      <c r="O1062" t="s">
        <v>3409</v>
      </c>
      <c r="P1062" t="s">
        <v>11557</v>
      </c>
      <c r="Q1062" t="s">
        <v>11558</v>
      </c>
      <c r="R1062" t="s">
        <v>11559</v>
      </c>
      <c r="X1062">
        <v>23</v>
      </c>
      <c r="Y1062" t="s">
        <v>42</v>
      </c>
      <c r="Z1062" s="1">
        <v>45184</v>
      </c>
      <c r="AC1062" t="s">
        <v>42</v>
      </c>
      <c r="AD1062" t="s">
        <v>43</v>
      </c>
    </row>
    <row r="1063" spans="1:30" x14ac:dyDescent="0.25">
      <c r="A1063" t="s">
        <v>11560</v>
      </c>
      <c r="B1063" t="s">
        <v>11561</v>
      </c>
      <c r="C1063" t="s">
        <v>11562</v>
      </c>
      <c r="D1063" t="s">
        <v>11563</v>
      </c>
      <c r="E1063" s="1">
        <v>45191</v>
      </c>
      <c r="F1063">
        <v>2023</v>
      </c>
      <c r="I1063">
        <v>1</v>
      </c>
      <c r="J1063">
        <v>6</v>
      </c>
      <c r="K1063" t="s">
        <v>11564</v>
      </c>
      <c r="M1063" t="s">
        <v>11565</v>
      </c>
      <c r="N1063" t="s">
        <v>11566</v>
      </c>
      <c r="O1063" t="s">
        <v>11567</v>
      </c>
      <c r="P1063" t="s">
        <v>11568</v>
      </c>
      <c r="Q1063" t="s">
        <v>11569</v>
      </c>
      <c r="R1063" t="s">
        <v>11570</v>
      </c>
      <c r="X1063">
        <v>10</v>
      </c>
      <c r="Z1063" s="1">
        <v>45191</v>
      </c>
      <c r="AC1063" t="s">
        <v>42</v>
      </c>
      <c r="AD1063" t="s">
        <v>43</v>
      </c>
    </row>
    <row r="1064" spans="1:30" x14ac:dyDescent="0.25">
      <c r="A1064" t="s">
        <v>11571</v>
      </c>
      <c r="B1064" t="s">
        <v>11572</v>
      </c>
      <c r="C1064" t="s">
        <v>11573</v>
      </c>
      <c r="D1064" t="s">
        <v>11574</v>
      </c>
      <c r="E1064" s="1">
        <v>37740</v>
      </c>
      <c r="F1064">
        <v>2002</v>
      </c>
      <c r="G1064">
        <v>2</v>
      </c>
      <c r="I1064">
        <v>1191</v>
      </c>
      <c r="J1064" t="s">
        <v>11575</v>
      </c>
      <c r="K1064" t="s">
        <v>11576</v>
      </c>
      <c r="M1064" t="s">
        <v>11577</v>
      </c>
      <c r="N1064" t="s">
        <v>11578</v>
      </c>
      <c r="P1064" t="s">
        <v>11579</v>
      </c>
      <c r="R1064" t="s">
        <v>11580</v>
      </c>
      <c r="S1064" t="s">
        <v>11581</v>
      </c>
      <c r="T1064" t="s">
        <v>11582</v>
      </c>
      <c r="X1064">
        <v>2</v>
      </c>
      <c r="Y1064" t="s">
        <v>42</v>
      </c>
      <c r="Z1064" s="1">
        <v>37740</v>
      </c>
      <c r="AC1064" t="s">
        <v>42</v>
      </c>
      <c r="AD1064" t="s">
        <v>43</v>
      </c>
    </row>
    <row r="1065" spans="1:30" x14ac:dyDescent="0.25">
      <c r="A1065" t="s">
        <v>11583</v>
      </c>
      <c r="B1065" t="s">
        <v>11584</v>
      </c>
      <c r="C1065" t="s">
        <v>11585</v>
      </c>
      <c r="D1065" t="s">
        <v>11586</v>
      </c>
      <c r="E1065" s="1">
        <v>43146</v>
      </c>
      <c r="F1065">
        <v>2017</v>
      </c>
      <c r="I1065">
        <v>505</v>
      </c>
      <c r="J1065">
        <v>508</v>
      </c>
      <c r="K1065" t="s">
        <v>11587</v>
      </c>
      <c r="M1065" t="s">
        <v>11588</v>
      </c>
      <c r="N1065" t="s">
        <v>11589</v>
      </c>
      <c r="P1065" t="s">
        <v>11590</v>
      </c>
      <c r="Q1065" t="s">
        <v>11591</v>
      </c>
      <c r="R1065" t="s">
        <v>11592</v>
      </c>
      <c r="S1065" t="s">
        <v>11593</v>
      </c>
      <c r="T1065" t="s">
        <v>11594</v>
      </c>
      <c r="X1065">
        <v>8</v>
      </c>
      <c r="Y1065" t="s">
        <v>42</v>
      </c>
      <c r="Z1065" s="1">
        <v>43146</v>
      </c>
      <c r="AC1065" t="s">
        <v>42</v>
      </c>
      <c r="AD1065" t="s">
        <v>43</v>
      </c>
    </row>
    <row r="1066" spans="1:30" x14ac:dyDescent="0.25">
      <c r="A1066" t="s">
        <v>11595</v>
      </c>
      <c r="B1066" t="s">
        <v>11596</v>
      </c>
      <c r="C1066" t="s">
        <v>11597</v>
      </c>
      <c r="D1066" t="s">
        <v>3530</v>
      </c>
      <c r="E1066" s="1">
        <v>41687</v>
      </c>
      <c r="F1066">
        <v>2013</v>
      </c>
      <c r="I1066">
        <v>1</v>
      </c>
      <c r="J1066">
        <v>6</v>
      </c>
      <c r="K1066" t="s">
        <v>11598</v>
      </c>
      <c r="L1066" t="s">
        <v>977</v>
      </c>
      <c r="M1066" t="s">
        <v>3532</v>
      </c>
      <c r="N1066" t="s">
        <v>11599</v>
      </c>
      <c r="P1066" t="s">
        <v>11600</v>
      </c>
      <c r="Q1066" t="s">
        <v>11601</v>
      </c>
      <c r="R1066" t="s">
        <v>11602</v>
      </c>
      <c r="S1066" t="s">
        <v>11603</v>
      </c>
      <c r="T1066" t="s">
        <v>11604</v>
      </c>
      <c r="X1066">
        <v>6</v>
      </c>
      <c r="Z1066" s="1">
        <v>41687</v>
      </c>
      <c r="AC1066" t="s">
        <v>42</v>
      </c>
      <c r="AD1066" t="s">
        <v>43</v>
      </c>
    </row>
    <row r="1067" spans="1:30" x14ac:dyDescent="0.25">
      <c r="A1067" t="s">
        <v>11605</v>
      </c>
      <c r="B1067" t="s">
        <v>11606</v>
      </c>
      <c r="C1067" t="s">
        <v>2887</v>
      </c>
      <c r="D1067" t="s">
        <v>2888</v>
      </c>
      <c r="E1067" s="1">
        <v>42828</v>
      </c>
      <c r="F1067">
        <v>2017</v>
      </c>
      <c r="I1067">
        <v>1</v>
      </c>
      <c r="J1067">
        <v>5</v>
      </c>
      <c r="K1067" t="s">
        <v>11607</v>
      </c>
      <c r="M1067" t="s">
        <v>2890</v>
      </c>
      <c r="N1067" t="s">
        <v>11608</v>
      </c>
      <c r="P1067" t="s">
        <v>11609</v>
      </c>
      <c r="Q1067" t="s">
        <v>11610</v>
      </c>
      <c r="R1067" t="s">
        <v>11611</v>
      </c>
      <c r="S1067" t="s">
        <v>11612</v>
      </c>
      <c r="T1067" t="s">
        <v>11613</v>
      </c>
      <c r="X1067">
        <v>4</v>
      </c>
      <c r="Y1067" t="s">
        <v>42</v>
      </c>
      <c r="Z1067" s="1">
        <v>42828</v>
      </c>
      <c r="AC1067" t="s">
        <v>42</v>
      </c>
      <c r="AD1067" t="s">
        <v>43</v>
      </c>
    </row>
    <row r="1068" spans="1:30" x14ac:dyDescent="0.25">
      <c r="A1068" t="s">
        <v>11614</v>
      </c>
      <c r="B1068" t="s">
        <v>11615</v>
      </c>
      <c r="C1068" t="s">
        <v>11616</v>
      </c>
      <c r="D1068" t="s">
        <v>11617</v>
      </c>
      <c r="E1068" s="1">
        <v>42415</v>
      </c>
      <c r="F1068">
        <v>2015</v>
      </c>
      <c r="I1068">
        <v>147</v>
      </c>
      <c r="J1068">
        <v>151</v>
      </c>
      <c r="K1068" t="s">
        <v>11618</v>
      </c>
      <c r="L1068" t="s">
        <v>11619</v>
      </c>
      <c r="M1068" t="s">
        <v>11620</v>
      </c>
      <c r="N1068" t="s">
        <v>11621</v>
      </c>
      <c r="P1068" t="s">
        <v>11622</v>
      </c>
      <c r="Q1068" t="s">
        <v>11623</v>
      </c>
      <c r="R1068" t="s">
        <v>11624</v>
      </c>
      <c r="S1068" t="s">
        <v>11625</v>
      </c>
      <c r="T1068" t="s">
        <v>11626</v>
      </c>
      <c r="X1068">
        <v>11</v>
      </c>
      <c r="Y1068" t="s">
        <v>42</v>
      </c>
      <c r="Z1068" s="1">
        <v>42415</v>
      </c>
      <c r="AC1068" t="s">
        <v>42</v>
      </c>
      <c r="AD1068" t="s">
        <v>43</v>
      </c>
    </row>
    <row r="1069" spans="1:30" x14ac:dyDescent="0.25">
      <c r="A1069" t="s">
        <v>11627</v>
      </c>
      <c r="B1069" t="s">
        <v>11628</v>
      </c>
      <c r="C1069" t="s">
        <v>11629</v>
      </c>
      <c r="D1069" t="s">
        <v>11630</v>
      </c>
      <c r="E1069" s="1">
        <v>44684</v>
      </c>
      <c r="F1069">
        <v>2022</v>
      </c>
      <c r="I1069">
        <v>1</v>
      </c>
      <c r="J1069">
        <v>6</v>
      </c>
      <c r="K1069" t="s">
        <v>11631</v>
      </c>
      <c r="M1069" t="s">
        <v>11632</v>
      </c>
      <c r="N1069" t="s">
        <v>11633</v>
      </c>
      <c r="P1069" t="s">
        <v>11634</v>
      </c>
      <c r="Q1069" t="s">
        <v>11635</v>
      </c>
      <c r="R1069" t="s">
        <v>11636</v>
      </c>
      <c r="S1069" t="s">
        <v>11637</v>
      </c>
      <c r="T1069" t="s">
        <v>11638</v>
      </c>
      <c r="X1069">
        <v>20</v>
      </c>
      <c r="Y1069" t="s">
        <v>949</v>
      </c>
      <c r="Z1069" s="1">
        <v>44684</v>
      </c>
      <c r="AC1069" t="s">
        <v>42</v>
      </c>
      <c r="AD1069" t="s">
        <v>43</v>
      </c>
    </row>
    <row r="1070" spans="1:30" x14ac:dyDescent="0.25">
      <c r="A1070" t="s">
        <v>11639</v>
      </c>
      <c r="B1070" t="s">
        <v>11640</v>
      </c>
      <c r="C1070" t="s">
        <v>11641</v>
      </c>
      <c r="D1070" t="s">
        <v>11642</v>
      </c>
      <c r="E1070" s="1">
        <v>43461</v>
      </c>
      <c r="F1070">
        <v>2018</v>
      </c>
      <c r="I1070">
        <v>413</v>
      </c>
      <c r="J1070">
        <v>414</v>
      </c>
      <c r="K1070" t="s">
        <v>11643</v>
      </c>
      <c r="M1070" t="s">
        <v>11644</v>
      </c>
      <c r="N1070" t="s">
        <v>11645</v>
      </c>
      <c r="P1070" t="s">
        <v>11646</v>
      </c>
      <c r="Q1070" t="s">
        <v>11647</v>
      </c>
      <c r="R1070" t="s">
        <v>11648</v>
      </c>
      <c r="S1070" t="s">
        <v>11649</v>
      </c>
      <c r="T1070" t="s">
        <v>11650</v>
      </c>
      <c r="X1070">
        <v>2</v>
      </c>
      <c r="Y1070" t="s">
        <v>42</v>
      </c>
      <c r="Z1070" s="1">
        <v>43461</v>
      </c>
      <c r="AC1070" t="s">
        <v>42</v>
      </c>
      <c r="AD1070" t="s">
        <v>43</v>
      </c>
    </row>
    <row r="1071" spans="1:30" x14ac:dyDescent="0.25">
      <c r="A1071" t="s">
        <v>11651</v>
      </c>
      <c r="B1071" t="s">
        <v>11652</v>
      </c>
      <c r="C1071" t="s">
        <v>492</v>
      </c>
      <c r="D1071" t="s">
        <v>583</v>
      </c>
      <c r="E1071" s="1">
        <v>43328</v>
      </c>
      <c r="F1071">
        <v>2018</v>
      </c>
      <c r="I1071">
        <v>1</v>
      </c>
      <c r="J1071">
        <v>3</v>
      </c>
      <c r="K1071" t="s">
        <v>11653</v>
      </c>
      <c r="M1071" t="s">
        <v>585</v>
      </c>
      <c r="P1071" t="s">
        <v>11654</v>
      </c>
      <c r="Z1071" s="1">
        <v>43328</v>
      </c>
      <c r="AC1071" t="s">
        <v>463</v>
      </c>
      <c r="AD1071" t="s">
        <v>464</v>
      </c>
    </row>
    <row r="1072" spans="1:30" x14ac:dyDescent="0.25">
      <c r="A1072" t="s">
        <v>11655</v>
      </c>
      <c r="B1072" t="s">
        <v>11656</v>
      </c>
      <c r="C1072" t="s">
        <v>11657</v>
      </c>
      <c r="D1072" t="s">
        <v>7776</v>
      </c>
      <c r="E1072" s="1">
        <v>42530</v>
      </c>
      <c r="F1072">
        <v>2016</v>
      </c>
      <c r="I1072">
        <v>1</v>
      </c>
      <c r="J1072">
        <v>6</v>
      </c>
      <c r="K1072" t="s">
        <v>11658</v>
      </c>
      <c r="M1072" t="s">
        <v>7778</v>
      </c>
      <c r="N1072" t="s">
        <v>11659</v>
      </c>
      <c r="P1072" t="s">
        <v>11660</v>
      </c>
      <c r="Q1072" t="s">
        <v>11661</v>
      </c>
      <c r="R1072" t="s">
        <v>11662</v>
      </c>
      <c r="S1072" t="s">
        <v>11663</v>
      </c>
      <c r="T1072" t="s">
        <v>11664</v>
      </c>
      <c r="X1072">
        <v>23</v>
      </c>
      <c r="Y1072" t="s">
        <v>42</v>
      </c>
      <c r="Z1072" s="1">
        <v>42530</v>
      </c>
      <c r="AC1072" t="s">
        <v>42</v>
      </c>
      <c r="AD1072" t="s">
        <v>43</v>
      </c>
    </row>
    <row r="1073" spans="1:30" x14ac:dyDescent="0.25">
      <c r="A1073" t="s">
        <v>11665</v>
      </c>
      <c r="B1073" t="s">
        <v>7134</v>
      </c>
      <c r="C1073" t="s">
        <v>11666</v>
      </c>
      <c r="D1073" t="s">
        <v>1621</v>
      </c>
      <c r="E1073" s="1">
        <v>42705</v>
      </c>
      <c r="F1073">
        <v>2016</v>
      </c>
      <c r="I1073">
        <v>1</v>
      </c>
      <c r="J1073">
        <v>4</v>
      </c>
      <c r="K1073" t="s">
        <v>11667</v>
      </c>
      <c r="M1073" t="s">
        <v>1623</v>
      </c>
      <c r="N1073" t="s">
        <v>11668</v>
      </c>
      <c r="P1073" t="s">
        <v>11669</v>
      </c>
      <c r="R1073" t="s">
        <v>11670</v>
      </c>
      <c r="S1073" t="s">
        <v>11671</v>
      </c>
      <c r="T1073" t="s">
        <v>11672</v>
      </c>
      <c r="X1073">
        <v>6</v>
      </c>
      <c r="Y1073" t="s">
        <v>42</v>
      </c>
      <c r="Z1073" s="1">
        <v>42705</v>
      </c>
      <c r="AC1073" t="s">
        <v>42</v>
      </c>
      <c r="AD1073" t="s">
        <v>43</v>
      </c>
    </row>
    <row r="1074" spans="1:30" x14ac:dyDescent="0.25">
      <c r="A1074" t="s">
        <v>11673</v>
      </c>
      <c r="B1074" t="s">
        <v>11674</v>
      </c>
      <c r="C1074" t="s">
        <v>11675</v>
      </c>
      <c r="D1074" t="s">
        <v>11676</v>
      </c>
      <c r="E1074" s="1">
        <v>44832</v>
      </c>
      <c r="F1074">
        <v>2022</v>
      </c>
      <c r="I1074">
        <v>380</v>
      </c>
      <c r="J1074">
        <v>380</v>
      </c>
      <c r="K1074" t="s">
        <v>11677</v>
      </c>
      <c r="M1074" t="s">
        <v>11678</v>
      </c>
      <c r="N1074" t="s">
        <v>11679</v>
      </c>
      <c r="P1074" t="s">
        <v>11680</v>
      </c>
      <c r="R1074" t="s">
        <v>11681</v>
      </c>
      <c r="S1074" t="s">
        <v>11682</v>
      </c>
      <c r="T1074" t="s">
        <v>11683</v>
      </c>
      <c r="X1074">
        <v>0</v>
      </c>
      <c r="Y1074" t="s">
        <v>42</v>
      </c>
      <c r="Z1074" s="1">
        <v>44832</v>
      </c>
      <c r="AC1074" t="s">
        <v>42</v>
      </c>
      <c r="AD1074" t="s">
        <v>43</v>
      </c>
    </row>
    <row r="1075" spans="1:30" x14ac:dyDescent="0.25">
      <c r="A1075" t="s">
        <v>11684</v>
      </c>
      <c r="B1075" t="s">
        <v>11685</v>
      </c>
      <c r="C1075" t="s">
        <v>11686</v>
      </c>
      <c r="D1075" t="s">
        <v>11687</v>
      </c>
      <c r="E1075" s="1">
        <v>44859</v>
      </c>
      <c r="F1075">
        <v>2022</v>
      </c>
      <c r="I1075">
        <v>1</v>
      </c>
      <c r="J1075">
        <v>4</v>
      </c>
      <c r="K1075" t="s">
        <v>11688</v>
      </c>
      <c r="M1075" t="s">
        <v>11689</v>
      </c>
      <c r="N1075" t="s">
        <v>11690</v>
      </c>
      <c r="P1075" t="s">
        <v>11691</v>
      </c>
      <c r="Q1075" t="s">
        <v>11692</v>
      </c>
      <c r="R1075" t="s">
        <v>11693</v>
      </c>
      <c r="S1075" t="s">
        <v>11694</v>
      </c>
      <c r="T1075" t="s">
        <v>11695</v>
      </c>
      <c r="X1075">
        <v>6</v>
      </c>
      <c r="Y1075" t="s">
        <v>42</v>
      </c>
      <c r="Z1075" s="1">
        <v>44859</v>
      </c>
      <c r="AC1075" t="s">
        <v>42</v>
      </c>
      <c r="AD1075" t="s">
        <v>43</v>
      </c>
    </row>
    <row r="1076" spans="1:30" x14ac:dyDescent="0.25">
      <c r="A1076" t="s">
        <v>11696</v>
      </c>
      <c r="B1076" t="s">
        <v>11697</v>
      </c>
      <c r="C1076" t="s">
        <v>11698</v>
      </c>
      <c r="D1076" t="s">
        <v>10617</v>
      </c>
      <c r="E1076" s="1">
        <v>41075</v>
      </c>
      <c r="F1076">
        <v>2012</v>
      </c>
      <c r="I1076">
        <v>127</v>
      </c>
      <c r="J1076">
        <v>130</v>
      </c>
      <c r="K1076" t="s">
        <v>11699</v>
      </c>
      <c r="M1076" t="s">
        <v>10619</v>
      </c>
      <c r="P1076" t="s">
        <v>11700</v>
      </c>
      <c r="R1076" t="s">
        <v>11701</v>
      </c>
      <c r="Z1076" s="1">
        <v>41075</v>
      </c>
      <c r="AC1076" t="s">
        <v>463</v>
      </c>
      <c r="AD1076" t="s">
        <v>464</v>
      </c>
    </row>
    <row r="1077" spans="1:30" x14ac:dyDescent="0.25">
      <c r="A1077" t="s">
        <v>11702</v>
      </c>
      <c r="B1077" t="s">
        <v>11703</v>
      </c>
      <c r="C1077" t="s">
        <v>11704</v>
      </c>
      <c r="D1077" t="s">
        <v>11705</v>
      </c>
      <c r="E1077" s="1">
        <v>43041</v>
      </c>
      <c r="F1077">
        <v>2017</v>
      </c>
      <c r="I1077">
        <v>456</v>
      </c>
      <c r="J1077">
        <v>459</v>
      </c>
      <c r="K1077" t="s">
        <v>11706</v>
      </c>
      <c r="M1077" t="s">
        <v>11707</v>
      </c>
      <c r="N1077" t="s">
        <v>11708</v>
      </c>
      <c r="P1077" t="s">
        <v>11709</v>
      </c>
      <c r="Q1077" t="s">
        <v>11710</v>
      </c>
      <c r="R1077" t="s">
        <v>11711</v>
      </c>
      <c r="S1077" t="s">
        <v>11712</v>
      </c>
      <c r="T1077" t="s">
        <v>11713</v>
      </c>
      <c r="X1077">
        <v>7</v>
      </c>
      <c r="Y1077" t="s">
        <v>42</v>
      </c>
      <c r="Z1077" s="1">
        <v>43041</v>
      </c>
      <c r="AC1077" t="s">
        <v>42</v>
      </c>
      <c r="AD1077" t="s">
        <v>43</v>
      </c>
    </row>
    <row r="1078" spans="1:30" x14ac:dyDescent="0.25">
      <c r="A1078" t="s">
        <v>11714</v>
      </c>
      <c r="B1078" t="s">
        <v>11715</v>
      </c>
      <c r="C1078" t="s">
        <v>401</v>
      </c>
      <c r="D1078" t="s">
        <v>583</v>
      </c>
      <c r="E1078" s="1">
        <v>43328</v>
      </c>
      <c r="F1078">
        <v>2018</v>
      </c>
      <c r="I1078">
        <v>1</v>
      </c>
      <c r="J1078">
        <v>4</v>
      </c>
      <c r="K1078" t="s">
        <v>11716</v>
      </c>
      <c r="M1078" t="s">
        <v>585</v>
      </c>
      <c r="P1078" t="s">
        <v>11717</v>
      </c>
      <c r="Z1078" s="1">
        <v>43328</v>
      </c>
      <c r="AC1078" t="s">
        <v>463</v>
      </c>
      <c r="AD1078" t="s">
        <v>464</v>
      </c>
    </row>
    <row r="1079" spans="1:30" x14ac:dyDescent="0.25">
      <c r="A1079" t="s">
        <v>11718</v>
      </c>
      <c r="B1079" t="s">
        <v>11719</v>
      </c>
      <c r="C1079" t="s">
        <v>11720</v>
      </c>
      <c r="D1079" t="s">
        <v>11721</v>
      </c>
      <c r="E1079" s="1">
        <v>45106</v>
      </c>
      <c r="F1079">
        <v>2023</v>
      </c>
      <c r="I1079">
        <v>1323</v>
      </c>
      <c r="J1079">
        <v>1327</v>
      </c>
      <c r="K1079" t="s">
        <v>11722</v>
      </c>
      <c r="L1079" t="s">
        <v>11723</v>
      </c>
      <c r="M1079" t="s">
        <v>11724</v>
      </c>
      <c r="N1079" t="s">
        <v>11725</v>
      </c>
      <c r="P1079" t="s">
        <v>11726</v>
      </c>
      <c r="Q1079" t="s">
        <v>11727</v>
      </c>
      <c r="R1079" t="s">
        <v>11728</v>
      </c>
      <c r="S1079" t="s">
        <v>11729</v>
      </c>
      <c r="T1079" t="s">
        <v>11730</v>
      </c>
      <c r="X1079">
        <v>20</v>
      </c>
      <c r="Z1079" s="1">
        <v>45106</v>
      </c>
      <c r="AC1079" t="s">
        <v>42</v>
      </c>
      <c r="AD1079" t="s">
        <v>43</v>
      </c>
    </row>
    <row r="1080" spans="1:30" x14ac:dyDescent="0.25">
      <c r="A1080" t="s">
        <v>11731</v>
      </c>
      <c r="B1080" t="s">
        <v>11732</v>
      </c>
      <c r="C1080" t="s">
        <v>11733</v>
      </c>
      <c r="D1080" t="s">
        <v>3530</v>
      </c>
      <c r="E1080" s="1">
        <v>41687</v>
      </c>
      <c r="F1080">
        <v>2013</v>
      </c>
      <c r="I1080">
        <v>1</v>
      </c>
      <c r="J1080">
        <v>6</v>
      </c>
      <c r="K1080" t="s">
        <v>11734</v>
      </c>
      <c r="L1080" t="s">
        <v>977</v>
      </c>
      <c r="M1080" t="s">
        <v>3532</v>
      </c>
      <c r="N1080" t="s">
        <v>11735</v>
      </c>
      <c r="P1080" t="s">
        <v>11736</v>
      </c>
      <c r="Q1080" t="s">
        <v>11737</v>
      </c>
      <c r="R1080" t="s">
        <v>11738</v>
      </c>
      <c r="S1080" t="s">
        <v>11739</v>
      </c>
      <c r="T1080" t="s">
        <v>11740</v>
      </c>
      <c r="X1080">
        <v>4</v>
      </c>
      <c r="Z1080" s="1">
        <v>41687</v>
      </c>
      <c r="AC1080" t="s">
        <v>42</v>
      </c>
      <c r="AD1080" t="s">
        <v>43</v>
      </c>
    </row>
    <row r="1081" spans="1:30" x14ac:dyDescent="0.25">
      <c r="A1081" t="s">
        <v>11741</v>
      </c>
      <c r="B1081" t="s">
        <v>11742</v>
      </c>
      <c r="C1081" t="s">
        <v>11743</v>
      </c>
      <c r="D1081" t="s">
        <v>11744</v>
      </c>
      <c r="E1081" s="1">
        <v>44791</v>
      </c>
      <c r="F1081">
        <v>2022</v>
      </c>
      <c r="I1081">
        <v>195</v>
      </c>
      <c r="J1081">
        <v>201</v>
      </c>
      <c r="K1081" t="s">
        <v>11745</v>
      </c>
      <c r="M1081" t="s">
        <v>11746</v>
      </c>
      <c r="N1081" t="s">
        <v>11747</v>
      </c>
      <c r="P1081" t="s">
        <v>11748</v>
      </c>
      <c r="Q1081" t="s">
        <v>11749</v>
      </c>
      <c r="R1081" t="s">
        <v>11750</v>
      </c>
      <c r="S1081" t="s">
        <v>11751</v>
      </c>
      <c r="T1081" t="s">
        <v>11752</v>
      </c>
      <c r="X1081">
        <v>23</v>
      </c>
      <c r="Y1081" t="s">
        <v>42</v>
      </c>
      <c r="Z1081" s="1">
        <v>44791</v>
      </c>
      <c r="AC1081" t="s">
        <v>42</v>
      </c>
      <c r="AD1081" t="s">
        <v>43</v>
      </c>
    </row>
    <row r="1082" spans="1:30" x14ac:dyDescent="0.25">
      <c r="A1082" t="s">
        <v>11753</v>
      </c>
      <c r="B1082" t="s">
        <v>11754</v>
      </c>
      <c r="C1082" t="s">
        <v>11755</v>
      </c>
      <c r="D1082" t="s">
        <v>974</v>
      </c>
      <c r="E1082" s="1">
        <v>38894</v>
      </c>
      <c r="F1082">
        <v>2005</v>
      </c>
      <c r="I1082">
        <v>2269</v>
      </c>
      <c r="J1082" t="s">
        <v>11756</v>
      </c>
      <c r="K1082" t="s">
        <v>11757</v>
      </c>
      <c r="L1082" t="s">
        <v>977</v>
      </c>
      <c r="M1082" t="s">
        <v>978</v>
      </c>
      <c r="N1082" t="s">
        <v>11758</v>
      </c>
      <c r="P1082" t="s">
        <v>11759</v>
      </c>
      <c r="R1082" t="s">
        <v>11760</v>
      </c>
      <c r="S1082" t="s">
        <v>11761</v>
      </c>
      <c r="T1082" t="s">
        <v>11762</v>
      </c>
      <c r="X1082">
        <v>8</v>
      </c>
      <c r="Z1082" s="1">
        <v>38894</v>
      </c>
      <c r="AC1082" t="s">
        <v>42</v>
      </c>
      <c r="AD1082" t="s">
        <v>43</v>
      </c>
    </row>
    <row r="1083" spans="1:30" x14ac:dyDescent="0.25">
      <c r="A1083" t="s">
        <v>11763</v>
      </c>
      <c r="B1083" t="s">
        <v>11764</v>
      </c>
      <c r="C1083" t="s">
        <v>11765</v>
      </c>
      <c r="D1083" t="s">
        <v>11766</v>
      </c>
      <c r="E1083" s="1">
        <v>44768</v>
      </c>
      <c r="F1083">
        <v>2022</v>
      </c>
      <c r="I1083">
        <v>1638</v>
      </c>
      <c r="J1083">
        <v>1643</v>
      </c>
      <c r="K1083" t="s">
        <v>11767</v>
      </c>
      <c r="L1083" t="s">
        <v>11768</v>
      </c>
      <c r="M1083" t="s">
        <v>11769</v>
      </c>
      <c r="N1083" t="s">
        <v>11770</v>
      </c>
      <c r="P1083" t="s">
        <v>11771</v>
      </c>
      <c r="R1083" t="s">
        <v>11772</v>
      </c>
      <c r="S1083" t="s">
        <v>11773</v>
      </c>
      <c r="T1083" t="s">
        <v>11774</v>
      </c>
      <c r="X1083">
        <v>13</v>
      </c>
      <c r="Y1083" t="s">
        <v>42</v>
      </c>
      <c r="Z1083" s="1">
        <v>44768</v>
      </c>
      <c r="AC1083" t="s">
        <v>42</v>
      </c>
      <c r="AD1083" t="s">
        <v>43</v>
      </c>
    </row>
    <row r="1084" spans="1:30" x14ac:dyDescent="0.25">
      <c r="A1084" t="s">
        <v>11775</v>
      </c>
      <c r="B1084" t="s">
        <v>11776</v>
      </c>
      <c r="C1084" t="s">
        <v>11777</v>
      </c>
      <c r="D1084" t="s">
        <v>134</v>
      </c>
      <c r="E1084" s="1">
        <v>43094</v>
      </c>
      <c r="F1084">
        <v>2017</v>
      </c>
      <c r="I1084">
        <v>1</v>
      </c>
      <c r="J1084">
        <v>6</v>
      </c>
      <c r="K1084" t="s">
        <v>11778</v>
      </c>
      <c r="M1084" t="s">
        <v>136</v>
      </c>
      <c r="P1084" t="s">
        <v>11779</v>
      </c>
      <c r="R1084" t="s">
        <v>11780</v>
      </c>
      <c r="S1084" t="s">
        <v>11781</v>
      </c>
      <c r="T1084" t="s">
        <v>11782</v>
      </c>
      <c r="X1084">
        <v>7</v>
      </c>
      <c r="Z1084" s="1">
        <v>43094</v>
      </c>
      <c r="AC1084" t="s">
        <v>42</v>
      </c>
      <c r="AD1084" t="s">
        <v>43</v>
      </c>
    </row>
    <row r="1085" spans="1:30" x14ac:dyDescent="0.25">
      <c r="A1085" t="s">
        <v>11783</v>
      </c>
      <c r="B1085" t="s">
        <v>11784</v>
      </c>
      <c r="C1085" t="s">
        <v>11785</v>
      </c>
      <c r="D1085" t="s">
        <v>11786</v>
      </c>
      <c r="E1085" s="1">
        <v>40018</v>
      </c>
      <c r="F1085">
        <v>2009</v>
      </c>
      <c r="G1085">
        <v>1</v>
      </c>
      <c r="I1085">
        <v>374</v>
      </c>
      <c r="J1085">
        <v>378</v>
      </c>
      <c r="K1085" t="s">
        <v>11787</v>
      </c>
      <c r="M1085" t="s">
        <v>11788</v>
      </c>
      <c r="N1085" t="s">
        <v>11789</v>
      </c>
      <c r="P1085" t="s">
        <v>11790</v>
      </c>
      <c r="Q1085" t="s">
        <v>11791</v>
      </c>
      <c r="R1085" t="s">
        <v>11792</v>
      </c>
      <c r="S1085" t="s">
        <v>11793</v>
      </c>
      <c r="T1085" t="s">
        <v>11794</v>
      </c>
      <c r="X1085">
        <v>11</v>
      </c>
      <c r="Y1085" t="s">
        <v>42</v>
      </c>
      <c r="Z1085" s="1">
        <v>40018</v>
      </c>
      <c r="AC1085" t="s">
        <v>42</v>
      </c>
      <c r="AD1085" t="s">
        <v>43</v>
      </c>
    </row>
    <row r="1086" spans="1:30" x14ac:dyDescent="0.25">
      <c r="A1086" t="s">
        <v>11795</v>
      </c>
      <c r="B1086" t="s">
        <v>11796</v>
      </c>
      <c r="C1086" t="s">
        <v>11797</v>
      </c>
      <c r="D1086" t="s">
        <v>7073</v>
      </c>
      <c r="E1086" s="1">
        <v>38306</v>
      </c>
      <c r="F1086">
        <v>2004</v>
      </c>
      <c r="I1086">
        <v>85</v>
      </c>
      <c r="J1086">
        <v>94</v>
      </c>
      <c r="K1086" t="s">
        <v>11798</v>
      </c>
      <c r="L1086" t="s">
        <v>6943</v>
      </c>
      <c r="M1086" t="s">
        <v>7075</v>
      </c>
      <c r="P1086" t="s">
        <v>11799</v>
      </c>
      <c r="R1086" t="s">
        <v>11800</v>
      </c>
      <c r="S1086" t="s">
        <v>11801</v>
      </c>
      <c r="T1086" t="s">
        <v>11802</v>
      </c>
      <c r="Z1086" s="1">
        <v>38306</v>
      </c>
      <c r="AC1086" t="s">
        <v>42</v>
      </c>
      <c r="AD1086" t="s">
        <v>43</v>
      </c>
    </row>
    <row r="1087" spans="1:30" x14ac:dyDescent="0.25">
      <c r="A1087" t="s">
        <v>11803</v>
      </c>
      <c r="B1087" t="s">
        <v>11804</v>
      </c>
      <c r="C1087" t="s">
        <v>11805</v>
      </c>
      <c r="D1087" t="s">
        <v>11806</v>
      </c>
      <c r="E1087" s="1">
        <v>44971</v>
      </c>
      <c r="F1087">
        <v>2022</v>
      </c>
      <c r="I1087">
        <v>4841</v>
      </c>
      <c r="J1087">
        <v>4846</v>
      </c>
      <c r="K1087" t="s">
        <v>11807</v>
      </c>
      <c r="L1087" t="s">
        <v>7810</v>
      </c>
      <c r="M1087" t="s">
        <v>11808</v>
      </c>
      <c r="N1087" t="s">
        <v>11809</v>
      </c>
      <c r="P1087" t="s">
        <v>11810</v>
      </c>
      <c r="Q1087" t="s">
        <v>11811</v>
      </c>
      <c r="R1087" t="s">
        <v>11812</v>
      </c>
      <c r="S1087" t="s">
        <v>11813</v>
      </c>
      <c r="T1087" t="s">
        <v>11814</v>
      </c>
      <c r="X1087">
        <v>15</v>
      </c>
      <c r="Y1087" t="s">
        <v>42</v>
      </c>
      <c r="Z1087" s="1">
        <v>44971</v>
      </c>
      <c r="AC1087" t="s">
        <v>42</v>
      </c>
      <c r="AD1087" t="s">
        <v>43</v>
      </c>
    </row>
    <row r="1088" spans="1:30" x14ac:dyDescent="0.25">
      <c r="A1088" t="s">
        <v>11815</v>
      </c>
      <c r="B1088" t="s">
        <v>11816</v>
      </c>
      <c r="C1088" t="s">
        <v>11817</v>
      </c>
      <c r="D1088" t="s">
        <v>11818</v>
      </c>
      <c r="E1088" s="1">
        <v>43167</v>
      </c>
      <c r="F1088">
        <v>2017</v>
      </c>
      <c r="I1088">
        <v>192</v>
      </c>
      <c r="J1088">
        <v>195</v>
      </c>
      <c r="K1088" t="s">
        <v>11819</v>
      </c>
      <c r="M1088" t="s">
        <v>11820</v>
      </c>
      <c r="N1088" t="s">
        <v>11821</v>
      </c>
      <c r="P1088" t="s">
        <v>11822</v>
      </c>
      <c r="Q1088" t="s">
        <v>11823</v>
      </c>
      <c r="R1088" t="s">
        <v>11824</v>
      </c>
      <c r="S1088" t="s">
        <v>11825</v>
      </c>
      <c r="T1088" t="s">
        <v>11826</v>
      </c>
      <c r="X1088">
        <v>10</v>
      </c>
      <c r="Y1088" t="s">
        <v>42</v>
      </c>
      <c r="Z1088" s="1">
        <v>43167</v>
      </c>
      <c r="AC1088" t="s">
        <v>42</v>
      </c>
      <c r="AD1088" t="s">
        <v>43</v>
      </c>
    </row>
    <row r="1089" spans="1:30" x14ac:dyDescent="0.25">
      <c r="A1089" t="s">
        <v>11827</v>
      </c>
      <c r="B1089" t="s">
        <v>3008</v>
      </c>
      <c r="C1089" t="s">
        <v>492</v>
      </c>
      <c r="D1089" t="s">
        <v>583</v>
      </c>
      <c r="E1089" s="1">
        <v>43328</v>
      </c>
      <c r="F1089">
        <v>2018</v>
      </c>
      <c r="I1089">
        <v>1</v>
      </c>
      <c r="J1089">
        <v>6</v>
      </c>
      <c r="K1089" t="s">
        <v>11828</v>
      </c>
      <c r="M1089" t="s">
        <v>585</v>
      </c>
      <c r="P1089" t="s">
        <v>11829</v>
      </c>
      <c r="Z1089" s="1">
        <v>43328</v>
      </c>
      <c r="AC1089" t="s">
        <v>463</v>
      </c>
      <c r="AD1089" t="s">
        <v>464</v>
      </c>
    </row>
    <row r="1090" spans="1:30" x14ac:dyDescent="0.25">
      <c r="A1090" t="s">
        <v>11830</v>
      </c>
      <c r="B1090" t="s">
        <v>11831</v>
      </c>
      <c r="C1090" t="s">
        <v>11832</v>
      </c>
      <c r="D1090" t="s">
        <v>5158</v>
      </c>
      <c r="E1090" s="1">
        <v>43948</v>
      </c>
      <c r="F1090">
        <v>2019</v>
      </c>
      <c r="I1090">
        <v>1</v>
      </c>
      <c r="J1090">
        <v>3</v>
      </c>
      <c r="K1090" t="s">
        <v>11833</v>
      </c>
      <c r="L1090" t="s">
        <v>5160</v>
      </c>
      <c r="M1090" t="s">
        <v>5161</v>
      </c>
      <c r="N1090" t="s">
        <v>11834</v>
      </c>
      <c r="P1090" t="s">
        <v>11835</v>
      </c>
      <c r="Q1090" t="s">
        <v>11836</v>
      </c>
      <c r="R1090" t="s">
        <v>11837</v>
      </c>
      <c r="S1090" t="s">
        <v>11838</v>
      </c>
      <c r="T1090" t="s">
        <v>11839</v>
      </c>
      <c r="X1090">
        <v>7</v>
      </c>
      <c r="Y1090" t="s">
        <v>42</v>
      </c>
      <c r="Z1090" s="1">
        <v>43948</v>
      </c>
      <c r="AC1090" t="s">
        <v>42</v>
      </c>
      <c r="AD1090" t="s">
        <v>43</v>
      </c>
    </row>
    <row r="1091" spans="1:30" x14ac:dyDescent="0.25">
      <c r="A1091" t="s">
        <v>11840</v>
      </c>
      <c r="B1091" t="s">
        <v>11841</v>
      </c>
      <c r="C1091" t="s">
        <v>11842</v>
      </c>
      <c r="D1091" t="s">
        <v>11843</v>
      </c>
      <c r="E1091" s="1">
        <v>41141</v>
      </c>
      <c r="F1091">
        <v>2012</v>
      </c>
      <c r="I1091">
        <v>1</v>
      </c>
      <c r="J1091">
        <v>4</v>
      </c>
      <c r="K1091" t="s">
        <v>11844</v>
      </c>
      <c r="L1091" t="s">
        <v>11845</v>
      </c>
      <c r="M1091" t="s">
        <v>11846</v>
      </c>
      <c r="N1091" t="s">
        <v>11847</v>
      </c>
      <c r="P1091" t="s">
        <v>11848</v>
      </c>
      <c r="R1091" t="s">
        <v>11849</v>
      </c>
      <c r="S1091" t="s">
        <v>11850</v>
      </c>
      <c r="T1091" t="s">
        <v>11851</v>
      </c>
      <c r="X1091">
        <v>11</v>
      </c>
      <c r="Y1091" t="s">
        <v>42</v>
      </c>
      <c r="Z1091" s="1">
        <v>41141</v>
      </c>
      <c r="AC1091" t="s">
        <v>42</v>
      </c>
      <c r="AD1091" t="s">
        <v>43</v>
      </c>
    </row>
    <row r="1092" spans="1:30" x14ac:dyDescent="0.25">
      <c r="A1092" t="s">
        <v>11852</v>
      </c>
      <c r="B1092" t="s">
        <v>11853</v>
      </c>
      <c r="C1092" t="s">
        <v>11854</v>
      </c>
      <c r="D1092" t="s">
        <v>11855</v>
      </c>
      <c r="E1092" s="1">
        <v>45083</v>
      </c>
      <c r="F1092">
        <v>2023</v>
      </c>
      <c r="G1092">
        <v>6</v>
      </c>
      <c r="H1092">
        <v>2</v>
      </c>
      <c r="I1092">
        <v>32</v>
      </c>
      <c r="J1092">
        <v>36</v>
      </c>
      <c r="K1092" t="s">
        <v>11856</v>
      </c>
      <c r="L1092" t="s">
        <v>11857</v>
      </c>
      <c r="N1092" t="s">
        <v>11858</v>
      </c>
      <c r="P1092" t="s">
        <v>11859</v>
      </c>
      <c r="R1092" t="s">
        <v>11860</v>
      </c>
      <c r="S1092" t="s">
        <v>11861</v>
      </c>
      <c r="T1092" t="s">
        <v>11862</v>
      </c>
      <c r="X1092">
        <v>15</v>
      </c>
      <c r="Y1092" t="s">
        <v>42</v>
      </c>
      <c r="Z1092" s="1">
        <v>45083</v>
      </c>
      <c r="AC1092" t="s">
        <v>42</v>
      </c>
      <c r="AD1092" t="s">
        <v>598</v>
      </c>
    </row>
    <row r="1093" spans="1:30" x14ac:dyDescent="0.25">
      <c r="A1093" t="s">
        <v>11863</v>
      </c>
      <c r="B1093" t="s">
        <v>11864</v>
      </c>
      <c r="C1093" t="s">
        <v>11865</v>
      </c>
      <c r="D1093" t="s">
        <v>11866</v>
      </c>
      <c r="E1093" s="1">
        <v>43443</v>
      </c>
      <c r="F1093">
        <v>2018</v>
      </c>
      <c r="I1093">
        <v>1</v>
      </c>
      <c r="J1093">
        <v>3</v>
      </c>
      <c r="K1093" t="s">
        <v>11867</v>
      </c>
      <c r="M1093" t="s">
        <v>11868</v>
      </c>
      <c r="N1093" t="s">
        <v>11869</v>
      </c>
      <c r="P1093" t="s">
        <v>11870</v>
      </c>
      <c r="Q1093" t="s">
        <v>11871</v>
      </c>
      <c r="S1093" t="s">
        <v>11872</v>
      </c>
      <c r="T1093" t="s">
        <v>11873</v>
      </c>
      <c r="Z1093" s="1">
        <v>43443</v>
      </c>
      <c r="AC1093" t="s">
        <v>117</v>
      </c>
      <c r="AD1093" t="s">
        <v>118</v>
      </c>
    </row>
    <row r="1094" spans="1:30" x14ac:dyDescent="0.25">
      <c r="A1094" t="s">
        <v>11874</v>
      </c>
      <c r="B1094" t="s">
        <v>11875</v>
      </c>
      <c r="C1094" t="s">
        <v>11876</v>
      </c>
      <c r="D1094" t="s">
        <v>11877</v>
      </c>
      <c r="E1094" s="1">
        <v>40483</v>
      </c>
      <c r="F1094">
        <v>2010</v>
      </c>
      <c r="I1094">
        <v>93</v>
      </c>
      <c r="J1094">
        <v>96</v>
      </c>
      <c r="K1094" t="s">
        <v>11878</v>
      </c>
      <c r="M1094" t="s">
        <v>11879</v>
      </c>
      <c r="P1094" t="s">
        <v>11880</v>
      </c>
      <c r="R1094" t="s">
        <v>11881</v>
      </c>
      <c r="S1094" t="s">
        <v>11882</v>
      </c>
      <c r="T1094" t="s">
        <v>11883</v>
      </c>
      <c r="X1094">
        <v>5</v>
      </c>
      <c r="Z1094" s="1">
        <v>40483</v>
      </c>
      <c r="AC1094" t="s">
        <v>42</v>
      </c>
      <c r="AD1094" t="s">
        <v>43</v>
      </c>
    </row>
    <row r="1095" spans="1:30" x14ac:dyDescent="0.25">
      <c r="A1095" t="s">
        <v>11884</v>
      </c>
      <c r="B1095" t="s">
        <v>11885</v>
      </c>
      <c r="C1095" t="s">
        <v>11886</v>
      </c>
      <c r="D1095" t="s">
        <v>11887</v>
      </c>
      <c r="E1095" s="1">
        <v>40388</v>
      </c>
      <c r="F1095">
        <v>2010</v>
      </c>
      <c r="I1095">
        <v>954</v>
      </c>
      <c r="J1095">
        <v>958</v>
      </c>
      <c r="K1095" t="s">
        <v>11888</v>
      </c>
      <c r="M1095" t="s">
        <v>11889</v>
      </c>
      <c r="P1095" t="s">
        <v>11890</v>
      </c>
      <c r="R1095" t="s">
        <v>11891</v>
      </c>
      <c r="S1095" t="s">
        <v>11892</v>
      </c>
      <c r="T1095" t="s">
        <v>11893</v>
      </c>
      <c r="X1095">
        <v>3</v>
      </c>
      <c r="Z1095" s="1">
        <v>40388</v>
      </c>
      <c r="AC1095" t="s">
        <v>42</v>
      </c>
      <c r="AD1095" t="s">
        <v>43</v>
      </c>
    </row>
    <row r="1096" spans="1:30" x14ac:dyDescent="0.25">
      <c r="A1096" t="s">
        <v>11894</v>
      </c>
      <c r="B1096" t="s">
        <v>11895</v>
      </c>
      <c r="C1096" t="s">
        <v>11896</v>
      </c>
      <c r="D1096" t="s">
        <v>11897</v>
      </c>
      <c r="E1096" s="1">
        <v>42054</v>
      </c>
      <c r="F1096">
        <v>2014</v>
      </c>
      <c r="I1096">
        <v>222</v>
      </c>
      <c r="J1096">
        <v>225</v>
      </c>
      <c r="K1096" t="s">
        <v>11898</v>
      </c>
      <c r="M1096" t="s">
        <v>11899</v>
      </c>
      <c r="N1096" t="s">
        <v>11900</v>
      </c>
      <c r="P1096" t="s">
        <v>11901</v>
      </c>
      <c r="Q1096" t="s">
        <v>11902</v>
      </c>
      <c r="S1096" t="s">
        <v>11903</v>
      </c>
      <c r="T1096" t="s">
        <v>11904</v>
      </c>
      <c r="X1096">
        <v>7</v>
      </c>
      <c r="Y1096" t="s">
        <v>42</v>
      </c>
      <c r="Z1096" s="1">
        <v>42054</v>
      </c>
      <c r="AC1096" t="s">
        <v>42</v>
      </c>
      <c r="AD1096" t="s">
        <v>43</v>
      </c>
    </row>
    <row r="1097" spans="1:30" x14ac:dyDescent="0.25">
      <c r="A1097" t="s">
        <v>6884</v>
      </c>
      <c r="B1097" t="s">
        <v>11905</v>
      </c>
      <c r="C1097" t="s">
        <v>6886</v>
      </c>
      <c r="D1097" t="s">
        <v>226</v>
      </c>
      <c r="E1097" s="1">
        <v>37627</v>
      </c>
      <c r="F1097">
        <v>1977</v>
      </c>
      <c r="G1097">
        <v>2</v>
      </c>
      <c r="H1097">
        <v>3</v>
      </c>
      <c r="I1097">
        <v>301</v>
      </c>
      <c r="J1097">
        <v>303</v>
      </c>
      <c r="K1097" t="s">
        <v>6888</v>
      </c>
      <c r="L1097" t="s">
        <v>228</v>
      </c>
      <c r="N1097" t="s">
        <v>11906</v>
      </c>
      <c r="P1097" t="s">
        <v>11907</v>
      </c>
      <c r="R1097" t="s">
        <v>6892</v>
      </c>
      <c r="T1097" t="s">
        <v>11908</v>
      </c>
      <c r="X1097">
        <v>3</v>
      </c>
      <c r="Y1097" t="s">
        <v>42</v>
      </c>
      <c r="Z1097" s="1">
        <v>37627</v>
      </c>
      <c r="AC1097" t="s">
        <v>42</v>
      </c>
      <c r="AD1097" t="s">
        <v>57</v>
      </c>
    </row>
    <row r="1098" spans="1:30" x14ac:dyDescent="0.25">
      <c r="A1098" t="s">
        <v>11909</v>
      </c>
      <c r="B1098" t="s">
        <v>11910</v>
      </c>
      <c r="C1098" t="s">
        <v>11911</v>
      </c>
      <c r="D1098" t="s">
        <v>6954</v>
      </c>
      <c r="E1098" s="1">
        <v>42303</v>
      </c>
      <c r="F1098">
        <v>2015</v>
      </c>
      <c r="I1098">
        <v>246</v>
      </c>
      <c r="J1098">
        <v>246</v>
      </c>
      <c r="K1098" t="s">
        <v>11912</v>
      </c>
      <c r="M1098" t="s">
        <v>6956</v>
      </c>
      <c r="N1098" t="s">
        <v>11913</v>
      </c>
      <c r="P1098" t="s">
        <v>11914</v>
      </c>
      <c r="Y1098" t="s">
        <v>42</v>
      </c>
      <c r="Z1098" s="1">
        <v>42303</v>
      </c>
      <c r="AC1098" t="s">
        <v>42</v>
      </c>
      <c r="AD1098" t="s">
        <v>43</v>
      </c>
    </row>
    <row r="1099" spans="1:30" x14ac:dyDescent="0.25">
      <c r="A1099" t="s">
        <v>11915</v>
      </c>
      <c r="B1099" t="s">
        <v>11916</v>
      </c>
      <c r="C1099" t="s">
        <v>11917</v>
      </c>
      <c r="D1099" t="s">
        <v>4939</v>
      </c>
      <c r="E1099" s="1">
        <v>43752</v>
      </c>
      <c r="F1099">
        <v>2019</v>
      </c>
      <c r="I1099">
        <v>1</v>
      </c>
      <c r="J1099">
        <v>4</v>
      </c>
      <c r="K1099" t="s">
        <v>11918</v>
      </c>
      <c r="M1099" t="s">
        <v>4941</v>
      </c>
      <c r="N1099" t="s">
        <v>11919</v>
      </c>
      <c r="P1099" t="s">
        <v>11920</v>
      </c>
      <c r="Q1099" t="s">
        <v>11921</v>
      </c>
      <c r="R1099" t="s">
        <v>11922</v>
      </c>
      <c r="S1099" t="s">
        <v>11923</v>
      </c>
      <c r="T1099" t="s">
        <v>11924</v>
      </c>
      <c r="X1099">
        <v>11</v>
      </c>
      <c r="Y1099" t="s">
        <v>42</v>
      </c>
      <c r="Z1099" s="1">
        <v>43752</v>
      </c>
      <c r="AC1099" t="s">
        <v>42</v>
      </c>
      <c r="AD1099" t="s">
        <v>43</v>
      </c>
    </row>
    <row r="1100" spans="1:30" x14ac:dyDescent="0.25">
      <c r="A1100" t="s">
        <v>11925</v>
      </c>
      <c r="B1100" t="s">
        <v>11926</v>
      </c>
      <c r="C1100" t="s">
        <v>11927</v>
      </c>
      <c r="D1100" t="s">
        <v>11124</v>
      </c>
      <c r="E1100" s="1">
        <v>44914</v>
      </c>
      <c r="F1100">
        <v>2022</v>
      </c>
      <c r="I1100">
        <v>1</v>
      </c>
      <c r="J1100">
        <v>6</v>
      </c>
      <c r="K1100" t="s">
        <v>11928</v>
      </c>
      <c r="L1100" t="s">
        <v>977</v>
      </c>
      <c r="M1100" t="s">
        <v>11126</v>
      </c>
      <c r="N1100" t="s">
        <v>11929</v>
      </c>
      <c r="O1100" t="s">
        <v>11930</v>
      </c>
      <c r="P1100" t="s">
        <v>11931</v>
      </c>
      <c r="Q1100" t="s">
        <v>11932</v>
      </c>
      <c r="R1100" t="s">
        <v>11933</v>
      </c>
      <c r="S1100" t="s">
        <v>11934</v>
      </c>
      <c r="T1100" t="s">
        <v>11935</v>
      </c>
      <c r="X1100">
        <v>9</v>
      </c>
      <c r="Y1100" t="s">
        <v>42</v>
      </c>
      <c r="Z1100" s="1">
        <v>44914</v>
      </c>
      <c r="AC1100" t="s">
        <v>42</v>
      </c>
      <c r="AD1100" t="s">
        <v>43</v>
      </c>
    </row>
    <row r="1101" spans="1:30" x14ac:dyDescent="0.25">
      <c r="A1101" t="s">
        <v>11936</v>
      </c>
      <c r="B1101" t="s">
        <v>11937</v>
      </c>
      <c r="C1101" t="s">
        <v>11938</v>
      </c>
      <c r="D1101" t="s">
        <v>11939</v>
      </c>
      <c r="E1101" s="1">
        <v>39714</v>
      </c>
      <c r="F1101">
        <v>2006</v>
      </c>
      <c r="I1101">
        <v>1</v>
      </c>
      <c r="J1101">
        <v>2</v>
      </c>
      <c r="K1101" t="s">
        <v>11940</v>
      </c>
      <c r="L1101" t="s">
        <v>11941</v>
      </c>
      <c r="M1101" t="s">
        <v>11942</v>
      </c>
      <c r="N1101" t="s">
        <v>11943</v>
      </c>
      <c r="P1101" t="s">
        <v>11944</v>
      </c>
      <c r="R1101" t="s">
        <v>11945</v>
      </c>
      <c r="S1101" t="s">
        <v>11946</v>
      </c>
      <c r="T1101" t="s">
        <v>11947</v>
      </c>
      <c r="X1101">
        <v>1</v>
      </c>
      <c r="Z1101" s="1">
        <v>39714</v>
      </c>
      <c r="AC1101" t="s">
        <v>42</v>
      </c>
      <c r="AD1101" t="s">
        <v>43</v>
      </c>
    </row>
    <row r="1102" spans="1:30" x14ac:dyDescent="0.25">
      <c r="A1102" t="s">
        <v>11948</v>
      </c>
      <c r="B1102" t="s">
        <v>11949</v>
      </c>
      <c r="C1102" t="s">
        <v>11950</v>
      </c>
      <c r="D1102" t="s">
        <v>11951</v>
      </c>
      <c r="E1102" s="1">
        <v>45166</v>
      </c>
      <c r="F1102">
        <v>2023</v>
      </c>
      <c r="I1102">
        <v>1</v>
      </c>
      <c r="J1102">
        <v>4</v>
      </c>
      <c r="K1102" t="s">
        <v>11952</v>
      </c>
      <c r="L1102" t="s">
        <v>11953</v>
      </c>
      <c r="M1102" t="s">
        <v>11954</v>
      </c>
      <c r="N1102" t="s">
        <v>11955</v>
      </c>
      <c r="P1102" t="s">
        <v>11956</v>
      </c>
      <c r="Q1102" t="s">
        <v>11957</v>
      </c>
      <c r="R1102" t="s">
        <v>11958</v>
      </c>
      <c r="S1102" t="s">
        <v>11959</v>
      </c>
      <c r="T1102" t="s">
        <v>11960</v>
      </c>
      <c r="Y1102" t="s">
        <v>42</v>
      </c>
      <c r="Z1102" s="1">
        <v>45166</v>
      </c>
      <c r="AC1102" t="s">
        <v>42</v>
      </c>
      <c r="AD1102" t="s">
        <v>43</v>
      </c>
    </row>
    <row r="1103" spans="1:30" x14ac:dyDescent="0.25">
      <c r="A1103" t="s">
        <v>11961</v>
      </c>
      <c r="B1103" t="s">
        <v>11962</v>
      </c>
      <c r="C1103" t="s">
        <v>11963</v>
      </c>
      <c r="D1103" t="s">
        <v>11964</v>
      </c>
      <c r="E1103" s="1">
        <v>43195</v>
      </c>
      <c r="F1103">
        <v>2018</v>
      </c>
      <c r="I1103">
        <v>1</v>
      </c>
      <c r="J1103">
        <v>5</v>
      </c>
      <c r="K1103" t="s">
        <v>11965</v>
      </c>
      <c r="M1103" t="s">
        <v>11966</v>
      </c>
      <c r="N1103" t="s">
        <v>11967</v>
      </c>
      <c r="P1103" t="s">
        <v>11968</v>
      </c>
      <c r="Q1103" t="s">
        <v>11969</v>
      </c>
      <c r="R1103" t="s">
        <v>11970</v>
      </c>
      <c r="S1103" t="s">
        <v>11971</v>
      </c>
      <c r="T1103" t="s">
        <v>11972</v>
      </c>
      <c r="X1103">
        <v>17</v>
      </c>
      <c r="Z1103" s="1">
        <v>43195</v>
      </c>
      <c r="AC1103" t="s">
        <v>42</v>
      </c>
      <c r="AD1103" t="s">
        <v>43</v>
      </c>
    </row>
    <row r="1104" spans="1:30" x14ac:dyDescent="0.25">
      <c r="A1104" t="s">
        <v>11973</v>
      </c>
      <c r="B1104" t="s">
        <v>11974</v>
      </c>
      <c r="C1104" t="s">
        <v>11975</v>
      </c>
      <c r="D1104" t="s">
        <v>11976</v>
      </c>
      <c r="E1104" s="1">
        <v>39125</v>
      </c>
      <c r="F1104">
        <v>1977</v>
      </c>
      <c r="G1104" t="s">
        <v>11977</v>
      </c>
      <c r="H1104">
        <v>4</v>
      </c>
      <c r="I1104">
        <v>371</v>
      </c>
      <c r="J1104">
        <v>376</v>
      </c>
      <c r="K1104" t="s">
        <v>11978</v>
      </c>
      <c r="L1104" t="s">
        <v>11979</v>
      </c>
      <c r="N1104" t="s">
        <v>11980</v>
      </c>
      <c r="P1104" t="s">
        <v>11981</v>
      </c>
      <c r="Q1104" t="s">
        <v>11982</v>
      </c>
      <c r="X1104">
        <v>8</v>
      </c>
      <c r="Y1104" t="s">
        <v>42</v>
      </c>
      <c r="Z1104" s="1">
        <v>39125</v>
      </c>
      <c r="AC1104" t="s">
        <v>42</v>
      </c>
      <c r="AD1104" t="s">
        <v>57</v>
      </c>
    </row>
    <row r="1105" spans="1:30" x14ac:dyDescent="0.25">
      <c r="A1105" t="s">
        <v>11983</v>
      </c>
      <c r="B1105" t="s">
        <v>11984</v>
      </c>
      <c r="C1105" t="s">
        <v>11985</v>
      </c>
      <c r="D1105" t="s">
        <v>8656</v>
      </c>
      <c r="E1105" s="1">
        <v>45145</v>
      </c>
      <c r="F1105">
        <v>2023</v>
      </c>
      <c r="I1105">
        <v>856</v>
      </c>
      <c r="J1105">
        <v>860</v>
      </c>
      <c r="K1105" t="s">
        <v>11986</v>
      </c>
      <c r="L1105" t="s">
        <v>8658</v>
      </c>
      <c r="M1105" t="s">
        <v>8659</v>
      </c>
      <c r="N1105" t="s">
        <v>11987</v>
      </c>
      <c r="O1105" t="s">
        <v>9305</v>
      </c>
      <c r="P1105" t="s">
        <v>11988</v>
      </c>
      <c r="Q1105" t="s">
        <v>11989</v>
      </c>
      <c r="R1105" t="s">
        <v>11990</v>
      </c>
      <c r="S1105" t="s">
        <v>11991</v>
      </c>
      <c r="T1105" t="s">
        <v>11992</v>
      </c>
      <c r="X1105">
        <v>15</v>
      </c>
      <c r="Y1105" t="s">
        <v>42</v>
      </c>
      <c r="Z1105" s="1">
        <v>45145</v>
      </c>
      <c r="AC1105" t="s">
        <v>42</v>
      </c>
      <c r="AD1105" t="s">
        <v>43</v>
      </c>
    </row>
    <row r="1106" spans="1:30" x14ac:dyDescent="0.25">
      <c r="A1106" t="s">
        <v>11993</v>
      </c>
      <c r="B1106" t="s">
        <v>11994</v>
      </c>
      <c r="C1106" t="s">
        <v>11995</v>
      </c>
      <c r="D1106" t="s">
        <v>11996</v>
      </c>
      <c r="E1106" s="1">
        <v>40413</v>
      </c>
      <c r="F1106">
        <v>2010</v>
      </c>
      <c r="G1106">
        <v>3</v>
      </c>
      <c r="I1106" t="s">
        <v>11997</v>
      </c>
      <c r="J1106" t="s">
        <v>11998</v>
      </c>
      <c r="K1106" t="s">
        <v>11999</v>
      </c>
      <c r="M1106" t="s">
        <v>12000</v>
      </c>
      <c r="N1106" t="s">
        <v>12001</v>
      </c>
      <c r="P1106" t="s">
        <v>12002</v>
      </c>
      <c r="Q1106" t="s">
        <v>12003</v>
      </c>
      <c r="R1106" t="s">
        <v>12004</v>
      </c>
      <c r="S1106" t="s">
        <v>12005</v>
      </c>
      <c r="T1106" t="s">
        <v>12006</v>
      </c>
      <c r="X1106">
        <v>8</v>
      </c>
      <c r="Y1106" t="s">
        <v>42</v>
      </c>
      <c r="Z1106" s="1">
        <v>40413</v>
      </c>
      <c r="AC1106" t="s">
        <v>42</v>
      </c>
      <c r="AD1106" t="s">
        <v>43</v>
      </c>
    </row>
    <row r="1107" spans="1:30" x14ac:dyDescent="0.25">
      <c r="A1107" t="s">
        <v>12007</v>
      </c>
      <c r="B1107" t="s">
        <v>12008</v>
      </c>
      <c r="C1107" t="s">
        <v>12009</v>
      </c>
      <c r="D1107" t="s">
        <v>2434</v>
      </c>
      <c r="E1107" s="1">
        <v>43013</v>
      </c>
      <c r="F1107">
        <v>2017</v>
      </c>
      <c r="I1107">
        <v>880</v>
      </c>
      <c r="J1107">
        <v>883</v>
      </c>
      <c r="K1107" t="s">
        <v>12010</v>
      </c>
      <c r="M1107" t="s">
        <v>2436</v>
      </c>
      <c r="N1107" t="s">
        <v>12011</v>
      </c>
      <c r="P1107" t="s">
        <v>12012</v>
      </c>
      <c r="Q1107" t="s">
        <v>12013</v>
      </c>
      <c r="R1107" t="s">
        <v>12014</v>
      </c>
      <c r="S1107" t="s">
        <v>12015</v>
      </c>
      <c r="T1107" t="s">
        <v>12016</v>
      </c>
      <c r="X1107">
        <v>7</v>
      </c>
      <c r="Y1107" t="s">
        <v>2249</v>
      </c>
      <c r="Z1107" s="1">
        <v>43013</v>
      </c>
      <c r="AC1107" t="s">
        <v>42</v>
      </c>
      <c r="AD1107" t="s">
        <v>43</v>
      </c>
    </row>
    <row r="1108" spans="1:30" x14ac:dyDescent="0.25">
      <c r="A1108" t="s">
        <v>12017</v>
      </c>
      <c r="B1108" t="s">
        <v>12018</v>
      </c>
      <c r="C1108" t="s">
        <v>12019</v>
      </c>
      <c r="D1108" t="s">
        <v>12020</v>
      </c>
      <c r="E1108" s="1">
        <v>45035</v>
      </c>
      <c r="F1108">
        <v>2023</v>
      </c>
      <c r="I1108">
        <v>1</v>
      </c>
      <c r="J1108">
        <v>4</v>
      </c>
      <c r="K1108" t="s">
        <v>12021</v>
      </c>
      <c r="M1108" t="s">
        <v>12022</v>
      </c>
      <c r="N1108" t="s">
        <v>12023</v>
      </c>
      <c r="P1108" t="s">
        <v>12024</v>
      </c>
      <c r="Q1108" t="s">
        <v>12025</v>
      </c>
      <c r="R1108" t="s">
        <v>12026</v>
      </c>
      <c r="S1108" t="s">
        <v>12027</v>
      </c>
      <c r="T1108" t="s">
        <v>12028</v>
      </c>
      <c r="X1108">
        <v>11</v>
      </c>
      <c r="Y1108" t="s">
        <v>42</v>
      </c>
      <c r="Z1108" s="1">
        <v>45035</v>
      </c>
      <c r="AC1108" t="s">
        <v>42</v>
      </c>
      <c r="AD1108" t="s">
        <v>43</v>
      </c>
    </row>
    <row r="1109" spans="1:30" x14ac:dyDescent="0.25">
      <c r="A1109" t="s">
        <v>12029</v>
      </c>
      <c r="B1109" t="s">
        <v>12030</v>
      </c>
      <c r="C1109" t="s">
        <v>12031</v>
      </c>
      <c r="D1109" t="s">
        <v>12032</v>
      </c>
      <c r="E1109" s="1">
        <v>44169</v>
      </c>
      <c r="F1109">
        <v>2020</v>
      </c>
      <c r="I1109">
        <v>1</v>
      </c>
      <c r="J1109">
        <v>6</v>
      </c>
      <c r="K1109" t="s">
        <v>12033</v>
      </c>
      <c r="L1109" t="s">
        <v>1228</v>
      </c>
      <c r="M1109" t="s">
        <v>12034</v>
      </c>
      <c r="N1109" t="s">
        <v>12035</v>
      </c>
      <c r="O1109" t="s">
        <v>12036</v>
      </c>
      <c r="P1109" t="s">
        <v>12037</v>
      </c>
      <c r="Q1109" t="s">
        <v>12038</v>
      </c>
      <c r="R1109" t="s">
        <v>12039</v>
      </c>
      <c r="S1109" t="s">
        <v>12040</v>
      </c>
      <c r="T1109" t="s">
        <v>12041</v>
      </c>
      <c r="X1109">
        <v>17</v>
      </c>
      <c r="Y1109" t="s">
        <v>42</v>
      </c>
      <c r="Z1109" s="1">
        <v>44169</v>
      </c>
      <c r="AC1109" t="s">
        <v>42</v>
      </c>
      <c r="AD1109" t="s">
        <v>43</v>
      </c>
    </row>
    <row r="1110" spans="1:30" x14ac:dyDescent="0.25">
      <c r="A1110" t="s">
        <v>12042</v>
      </c>
      <c r="B1110" t="s">
        <v>12043</v>
      </c>
      <c r="C1110" t="s">
        <v>12044</v>
      </c>
      <c r="D1110" t="s">
        <v>12045</v>
      </c>
      <c r="E1110" s="1">
        <v>38068</v>
      </c>
      <c r="F1110">
        <v>2003</v>
      </c>
      <c r="G1110">
        <v>2</v>
      </c>
      <c r="I1110">
        <v>634</v>
      </c>
      <c r="J1110" t="s">
        <v>12046</v>
      </c>
      <c r="K1110" t="s">
        <v>12047</v>
      </c>
      <c r="M1110" t="s">
        <v>12048</v>
      </c>
      <c r="P1110" t="s">
        <v>12049</v>
      </c>
      <c r="R1110" t="s">
        <v>12050</v>
      </c>
      <c r="S1110" t="s">
        <v>12051</v>
      </c>
      <c r="T1110" t="s">
        <v>12052</v>
      </c>
      <c r="X1110">
        <v>4</v>
      </c>
      <c r="Z1110" s="1">
        <v>38068</v>
      </c>
      <c r="AC1110" t="s">
        <v>42</v>
      </c>
      <c r="AD1110" t="s">
        <v>43</v>
      </c>
    </row>
    <row r="1111" spans="1:30" x14ac:dyDescent="0.25">
      <c r="A1111" t="s">
        <v>12053</v>
      </c>
      <c r="B1111" t="s">
        <v>12054</v>
      </c>
      <c r="C1111" t="s">
        <v>12055</v>
      </c>
      <c r="D1111" t="s">
        <v>12056</v>
      </c>
      <c r="E1111" s="1">
        <v>37474</v>
      </c>
      <c r="F1111">
        <v>1995</v>
      </c>
      <c r="G1111">
        <v>2</v>
      </c>
      <c r="I1111" t="s">
        <v>12057</v>
      </c>
      <c r="K1111" t="s">
        <v>12058</v>
      </c>
      <c r="M1111" t="s">
        <v>12059</v>
      </c>
      <c r="N1111" t="s">
        <v>12060</v>
      </c>
      <c r="P1111" t="s">
        <v>12061</v>
      </c>
      <c r="R1111" t="s">
        <v>12062</v>
      </c>
      <c r="S1111" t="s">
        <v>12063</v>
      </c>
      <c r="T1111" t="s">
        <v>12064</v>
      </c>
      <c r="Y1111" t="s">
        <v>42</v>
      </c>
      <c r="Z1111" s="1">
        <v>37474</v>
      </c>
      <c r="AC1111" t="s">
        <v>42</v>
      </c>
      <c r="AD1111" t="s">
        <v>43</v>
      </c>
    </row>
    <row r="1112" spans="1:30" x14ac:dyDescent="0.25">
      <c r="A1112" t="s">
        <v>12065</v>
      </c>
      <c r="B1112" t="s">
        <v>12066</v>
      </c>
      <c r="C1112" t="s">
        <v>12067</v>
      </c>
      <c r="D1112" t="s">
        <v>8915</v>
      </c>
      <c r="E1112" s="1">
        <v>44873</v>
      </c>
      <c r="F1112">
        <v>2022</v>
      </c>
      <c r="I1112">
        <v>57</v>
      </c>
      <c r="J1112">
        <v>61</v>
      </c>
      <c r="K1112" t="s">
        <v>12068</v>
      </c>
      <c r="L1112" t="s">
        <v>8917</v>
      </c>
      <c r="M1112" t="s">
        <v>8918</v>
      </c>
      <c r="N1112" t="s">
        <v>12069</v>
      </c>
      <c r="P1112" t="s">
        <v>12070</v>
      </c>
      <c r="Q1112" t="s">
        <v>12071</v>
      </c>
      <c r="R1112" t="s">
        <v>12072</v>
      </c>
      <c r="S1112" t="s">
        <v>12073</v>
      </c>
      <c r="T1112" t="s">
        <v>12074</v>
      </c>
      <c r="X1112">
        <v>4</v>
      </c>
      <c r="Z1112" s="1">
        <v>44873</v>
      </c>
      <c r="AC1112" t="s">
        <v>42</v>
      </c>
      <c r="AD1112" t="s">
        <v>43</v>
      </c>
    </row>
    <row r="1113" spans="1:30" x14ac:dyDescent="0.25">
      <c r="A1113" t="s">
        <v>12075</v>
      </c>
      <c r="B1113" t="s">
        <v>12076</v>
      </c>
      <c r="C1113" t="s">
        <v>12077</v>
      </c>
      <c r="D1113" t="s">
        <v>3995</v>
      </c>
      <c r="E1113" s="1">
        <v>44295</v>
      </c>
      <c r="F1113">
        <v>2020</v>
      </c>
      <c r="I1113">
        <v>1</v>
      </c>
      <c r="J1113">
        <v>4</v>
      </c>
      <c r="K1113" t="s">
        <v>12078</v>
      </c>
      <c r="L1113" t="s">
        <v>977</v>
      </c>
      <c r="M1113" t="s">
        <v>3997</v>
      </c>
      <c r="N1113" t="s">
        <v>12079</v>
      </c>
      <c r="O1113" t="s">
        <v>12080</v>
      </c>
      <c r="P1113" t="s">
        <v>12081</v>
      </c>
      <c r="Q1113" t="s">
        <v>12082</v>
      </c>
      <c r="R1113" t="s">
        <v>12083</v>
      </c>
      <c r="S1113" t="s">
        <v>12084</v>
      </c>
      <c r="T1113" t="s">
        <v>12085</v>
      </c>
      <c r="X1113">
        <v>10</v>
      </c>
      <c r="Y1113" t="s">
        <v>42</v>
      </c>
      <c r="Z1113" s="1">
        <v>44295</v>
      </c>
      <c r="AC1113" t="s">
        <v>42</v>
      </c>
      <c r="AD1113" t="s">
        <v>43</v>
      </c>
    </row>
    <row r="1114" spans="1:30" x14ac:dyDescent="0.25">
      <c r="A1114" t="s">
        <v>12086</v>
      </c>
      <c r="B1114" t="s">
        <v>12087</v>
      </c>
      <c r="C1114" t="s">
        <v>12088</v>
      </c>
      <c r="D1114" t="s">
        <v>12089</v>
      </c>
      <c r="E1114" s="1">
        <v>40008</v>
      </c>
      <c r="F1114">
        <v>2009</v>
      </c>
      <c r="I1114">
        <v>8</v>
      </c>
      <c r="J1114">
        <v>13</v>
      </c>
      <c r="K1114" t="s">
        <v>12090</v>
      </c>
      <c r="M1114" t="s">
        <v>12091</v>
      </c>
      <c r="N1114" t="s">
        <v>12092</v>
      </c>
      <c r="P1114" t="s">
        <v>12093</v>
      </c>
      <c r="Q1114" t="s">
        <v>12094</v>
      </c>
      <c r="R1114" t="s">
        <v>12095</v>
      </c>
      <c r="S1114" t="s">
        <v>12096</v>
      </c>
      <c r="T1114" t="s">
        <v>12097</v>
      </c>
      <c r="X1114">
        <v>5</v>
      </c>
      <c r="Y1114" t="s">
        <v>42</v>
      </c>
      <c r="Z1114" s="1">
        <v>40008</v>
      </c>
      <c r="AC1114" t="s">
        <v>42</v>
      </c>
      <c r="AD1114" t="s">
        <v>43</v>
      </c>
    </row>
    <row r="1115" spans="1:30" x14ac:dyDescent="0.25">
      <c r="A1115" t="s">
        <v>12098</v>
      </c>
      <c r="B1115" t="s">
        <v>12099</v>
      </c>
      <c r="C1115" t="s">
        <v>12100</v>
      </c>
      <c r="D1115" t="s">
        <v>6619</v>
      </c>
      <c r="E1115" s="1">
        <v>42677</v>
      </c>
      <c r="F1115">
        <v>2016</v>
      </c>
      <c r="I1115">
        <v>1007</v>
      </c>
      <c r="J1115">
        <v>1010</v>
      </c>
      <c r="K1115" t="s">
        <v>12101</v>
      </c>
      <c r="L1115" t="s">
        <v>650</v>
      </c>
      <c r="M1115" t="s">
        <v>6621</v>
      </c>
      <c r="N1115" t="s">
        <v>12102</v>
      </c>
      <c r="P1115" t="s">
        <v>12103</v>
      </c>
      <c r="Q1115" t="s">
        <v>12104</v>
      </c>
      <c r="R1115" t="s">
        <v>12105</v>
      </c>
      <c r="S1115" t="s">
        <v>12106</v>
      </c>
      <c r="T1115" t="s">
        <v>12107</v>
      </c>
      <c r="X1115">
        <v>10</v>
      </c>
      <c r="Y1115" t="s">
        <v>42</v>
      </c>
      <c r="Z1115" s="1">
        <v>42677</v>
      </c>
      <c r="AC1115" t="s">
        <v>42</v>
      </c>
      <c r="AD1115" t="s">
        <v>43</v>
      </c>
    </row>
    <row r="1116" spans="1:30" x14ac:dyDescent="0.25">
      <c r="A1116" t="s">
        <v>12108</v>
      </c>
      <c r="B1116" t="s">
        <v>12109</v>
      </c>
      <c r="C1116" t="s">
        <v>12110</v>
      </c>
      <c r="D1116" t="s">
        <v>12111</v>
      </c>
      <c r="E1116" s="1">
        <v>43902</v>
      </c>
      <c r="F1116">
        <v>2019</v>
      </c>
      <c r="I1116">
        <v>321</v>
      </c>
      <c r="J1116">
        <v>325</v>
      </c>
      <c r="K1116" t="s">
        <v>12112</v>
      </c>
      <c r="M1116" t="s">
        <v>12113</v>
      </c>
      <c r="N1116" t="s">
        <v>12114</v>
      </c>
      <c r="P1116" t="s">
        <v>12115</v>
      </c>
      <c r="Q1116" t="s">
        <v>12116</v>
      </c>
      <c r="R1116" t="s">
        <v>12117</v>
      </c>
      <c r="S1116" t="s">
        <v>12118</v>
      </c>
      <c r="T1116" t="s">
        <v>12119</v>
      </c>
      <c r="X1116">
        <v>11</v>
      </c>
      <c r="Y1116" t="s">
        <v>42</v>
      </c>
      <c r="Z1116" s="1">
        <v>43902</v>
      </c>
      <c r="AC1116" t="s">
        <v>42</v>
      </c>
      <c r="AD1116" t="s">
        <v>43</v>
      </c>
    </row>
    <row r="1117" spans="1:30" x14ac:dyDescent="0.25">
      <c r="A1117" t="s">
        <v>12120</v>
      </c>
      <c r="B1117" t="s">
        <v>12121</v>
      </c>
      <c r="C1117" t="s">
        <v>12122</v>
      </c>
      <c r="D1117" t="s">
        <v>12123</v>
      </c>
      <c r="E1117" s="1">
        <v>43506</v>
      </c>
      <c r="F1117">
        <v>2018</v>
      </c>
      <c r="I1117">
        <v>1</v>
      </c>
      <c r="J1117">
        <v>6</v>
      </c>
      <c r="K1117" t="s">
        <v>12124</v>
      </c>
      <c r="M1117" t="s">
        <v>12125</v>
      </c>
      <c r="N1117" t="s">
        <v>12126</v>
      </c>
      <c r="P1117" t="s">
        <v>12127</v>
      </c>
      <c r="Q1117" t="s">
        <v>12128</v>
      </c>
      <c r="R1117" t="s">
        <v>12129</v>
      </c>
      <c r="S1117" t="s">
        <v>12130</v>
      </c>
      <c r="T1117" t="s">
        <v>12131</v>
      </c>
      <c r="X1117">
        <v>13</v>
      </c>
      <c r="Y1117" t="s">
        <v>42</v>
      </c>
      <c r="Z1117" s="1">
        <v>43506</v>
      </c>
      <c r="AC1117" t="s">
        <v>42</v>
      </c>
      <c r="AD1117" t="s">
        <v>43</v>
      </c>
    </row>
    <row r="1118" spans="1:30" x14ac:dyDescent="0.25">
      <c r="A1118" t="s">
        <v>12132</v>
      </c>
      <c r="B1118" t="s">
        <v>12133</v>
      </c>
      <c r="C1118" t="s">
        <v>12134</v>
      </c>
      <c r="D1118" t="s">
        <v>6067</v>
      </c>
      <c r="E1118" s="1">
        <v>41372</v>
      </c>
      <c r="F1118">
        <v>2012</v>
      </c>
      <c r="I1118">
        <v>1</v>
      </c>
      <c r="J1118">
        <v>6</v>
      </c>
      <c r="K1118" t="s">
        <v>12135</v>
      </c>
      <c r="M1118" t="s">
        <v>6069</v>
      </c>
      <c r="N1118" t="s">
        <v>12136</v>
      </c>
      <c r="P1118" t="s">
        <v>12137</v>
      </c>
      <c r="Q1118" t="s">
        <v>12138</v>
      </c>
      <c r="Z1118" s="1">
        <v>41372</v>
      </c>
      <c r="AC1118" t="s">
        <v>117</v>
      </c>
      <c r="AD1118" t="s">
        <v>118</v>
      </c>
    </row>
    <row r="1119" spans="1:30" x14ac:dyDescent="0.25">
      <c r="A1119" t="s">
        <v>12139</v>
      </c>
      <c r="B1119" t="s">
        <v>12140</v>
      </c>
      <c r="C1119" t="s">
        <v>12141</v>
      </c>
      <c r="D1119" t="s">
        <v>12142</v>
      </c>
      <c r="E1119" s="1">
        <v>39160</v>
      </c>
      <c r="F1119">
        <v>1971</v>
      </c>
      <c r="G1119">
        <v>1</v>
      </c>
      <c r="I1119">
        <v>1</v>
      </c>
      <c r="J1119">
        <v>4</v>
      </c>
      <c r="N1119" t="s">
        <v>12143</v>
      </c>
      <c r="P1119" t="s">
        <v>12144</v>
      </c>
      <c r="R1119" t="s">
        <v>12145</v>
      </c>
      <c r="X1119">
        <v>2</v>
      </c>
      <c r="Y1119" t="s">
        <v>42</v>
      </c>
      <c r="Z1119" s="1">
        <v>39160</v>
      </c>
      <c r="AC1119" t="s">
        <v>42</v>
      </c>
      <c r="AD1119" t="s">
        <v>43</v>
      </c>
    </row>
    <row r="1120" spans="1:30" x14ac:dyDescent="0.25">
      <c r="A1120" t="s">
        <v>12146</v>
      </c>
      <c r="B1120" t="s">
        <v>12147</v>
      </c>
      <c r="C1120" t="s">
        <v>12148</v>
      </c>
      <c r="D1120" t="s">
        <v>12149</v>
      </c>
      <c r="E1120" s="1">
        <v>44792</v>
      </c>
      <c r="F1120">
        <v>2022</v>
      </c>
      <c r="I1120">
        <v>1</v>
      </c>
      <c r="J1120">
        <v>4</v>
      </c>
      <c r="K1120" t="s">
        <v>12150</v>
      </c>
      <c r="M1120" t="s">
        <v>12151</v>
      </c>
      <c r="N1120" t="s">
        <v>12152</v>
      </c>
      <c r="P1120" t="s">
        <v>12153</v>
      </c>
      <c r="Q1120" t="s">
        <v>12154</v>
      </c>
      <c r="R1120" t="s">
        <v>12155</v>
      </c>
      <c r="S1120" t="s">
        <v>12156</v>
      </c>
      <c r="T1120" t="s">
        <v>12157</v>
      </c>
      <c r="X1120">
        <v>27</v>
      </c>
      <c r="Z1120" s="1">
        <v>44792</v>
      </c>
      <c r="AC1120" t="s">
        <v>42</v>
      </c>
      <c r="AD1120" t="s">
        <v>43</v>
      </c>
    </row>
    <row r="1121" spans="1:30" x14ac:dyDescent="0.25">
      <c r="A1121" t="s">
        <v>12158</v>
      </c>
      <c r="B1121" t="s">
        <v>12159</v>
      </c>
      <c r="C1121" t="s">
        <v>12160</v>
      </c>
      <c r="D1121" t="s">
        <v>12161</v>
      </c>
      <c r="E1121" s="1">
        <v>44749</v>
      </c>
      <c r="F1121">
        <v>2022</v>
      </c>
      <c r="I1121">
        <v>629</v>
      </c>
      <c r="J1121">
        <v>634</v>
      </c>
      <c r="K1121" t="s">
        <v>12162</v>
      </c>
      <c r="L1121" t="s">
        <v>12163</v>
      </c>
      <c r="M1121" t="s">
        <v>12164</v>
      </c>
      <c r="N1121" t="s">
        <v>12165</v>
      </c>
      <c r="P1121" t="s">
        <v>12166</v>
      </c>
      <c r="Q1121" t="s">
        <v>12167</v>
      </c>
      <c r="R1121" t="s">
        <v>12168</v>
      </c>
      <c r="S1121" t="s">
        <v>12169</v>
      </c>
      <c r="T1121" t="s">
        <v>12170</v>
      </c>
      <c r="X1121">
        <v>14</v>
      </c>
      <c r="Y1121" t="s">
        <v>42</v>
      </c>
      <c r="Z1121" s="1">
        <v>44749</v>
      </c>
      <c r="AC1121" t="s">
        <v>42</v>
      </c>
      <c r="AD1121" t="s">
        <v>43</v>
      </c>
    </row>
    <row r="1122" spans="1:30" x14ac:dyDescent="0.25">
      <c r="A1122" t="s">
        <v>12171</v>
      </c>
      <c r="B1122" t="s">
        <v>12172</v>
      </c>
      <c r="C1122" t="s">
        <v>12173</v>
      </c>
      <c r="D1122" t="s">
        <v>12174</v>
      </c>
      <c r="E1122" s="1">
        <v>44420</v>
      </c>
      <c r="F1122">
        <v>2021</v>
      </c>
      <c r="I1122">
        <v>1</v>
      </c>
      <c r="J1122">
        <v>2</v>
      </c>
      <c r="K1122" t="s">
        <v>12175</v>
      </c>
      <c r="L1122" t="s">
        <v>12176</v>
      </c>
      <c r="M1122" t="s">
        <v>12177</v>
      </c>
      <c r="N1122" t="s">
        <v>12178</v>
      </c>
      <c r="P1122" t="s">
        <v>12179</v>
      </c>
      <c r="Q1122" t="s">
        <v>12180</v>
      </c>
      <c r="R1122" t="s">
        <v>12181</v>
      </c>
      <c r="S1122" t="s">
        <v>12182</v>
      </c>
      <c r="T1122" t="s">
        <v>12183</v>
      </c>
      <c r="X1122">
        <v>8</v>
      </c>
      <c r="Y1122" t="s">
        <v>42</v>
      </c>
      <c r="Z1122" s="1">
        <v>44420</v>
      </c>
      <c r="AC1122" t="s">
        <v>42</v>
      </c>
      <c r="AD1122" t="s">
        <v>43</v>
      </c>
    </row>
    <row r="1123" spans="1:30" x14ac:dyDescent="0.25">
      <c r="A1123" t="s">
        <v>12184</v>
      </c>
      <c r="B1123" t="s">
        <v>12185</v>
      </c>
      <c r="C1123" t="s">
        <v>12186</v>
      </c>
      <c r="D1123" t="s">
        <v>12187</v>
      </c>
      <c r="E1123" s="1">
        <v>40493</v>
      </c>
      <c r="F1123">
        <v>2010</v>
      </c>
      <c r="I1123">
        <v>96</v>
      </c>
      <c r="J1123">
        <v>97</v>
      </c>
      <c r="K1123" t="s">
        <v>12188</v>
      </c>
      <c r="M1123" t="s">
        <v>12189</v>
      </c>
      <c r="N1123" t="s">
        <v>12190</v>
      </c>
      <c r="P1123" t="s">
        <v>12191</v>
      </c>
      <c r="R1123" t="s">
        <v>12192</v>
      </c>
      <c r="S1123" t="s">
        <v>12193</v>
      </c>
      <c r="T1123" t="s">
        <v>12194</v>
      </c>
      <c r="X1123">
        <v>2</v>
      </c>
      <c r="Y1123" t="s">
        <v>42</v>
      </c>
      <c r="Z1123" s="1">
        <v>40493</v>
      </c>
      <c r="AC1123" t="s">
        <v>42</v>
      </c>
      <c r="AD1123" t="s">
        <v>43</v>
      </c>
    </row>
    <row r="1124" spans="1:30" x14ac:dyDescent="0.25">
      <c r="A1124" t="s">
        <v>12195</v>
      </c>
      <c r="B1124" t="s">
        <v>12196</v>
      </c>
      <c r="C1124" t="s">
        <v>12197</v>
      </c>
      <c r="D1124" t="s">
        <v>1828</v>
      </c>
      <c r="E1124" s="1">
        <v>40745</v>
      </c>
      <c r="F1124">
        <v>2011</v>
      </c>
      <c r="I1124">
        <v>383</v>
      </c>
      <c r="J1124">
        <v>388</v>
      </c>
      <c r="K1124" t="s">
        <v>12198</v>
      </c>
      <c r="L1124" t="s">
        <v>1228</v>
      </c>
      <c r="M1124" t="s">
        <v>1830</v>
      </c>
      <c r="N1124" t="s">
        <v>12199</v>
      </c>
      <c r="P1124" t="s">
        <v>12200</v>
      </c>
      <c r="R1124" t="s">
        <v>12201</v>
      </c>
      <c r="S1124" t="s">
        <v>12202</v>
      </c>
      <c r="T1124" t="s">
        <v>12203</v>
      </c>
      <c r="X1124">
        <v>23</v>
      </c>
      <c r="Y1124" t="s">
        <v>42</v>
      </c>
      <c r="Z1124" s="1">
        <v>40745</v>
      </c>
      <c r="AC1124" t="s">
        <v>42</v>
      </c>
      <c r="AD1124" t="s">
        <v>43</v>
      </c>
    </row>
    <row r="1125" spans="1:30" x14ac:dyDescent="0.25">
      <c r="A1125" t="s">
        <v>12204</v>
      </c>
      <c r="B1125" t="s">
        <v>12205</v>
      </c>
      <c r="C1125" t="s">
        <v>12206</v>
      </c>
      <c r="D1125" t="s">
        <v>1168</v>
      </c>
      <c r="E1125" s="1">
        <v>39490</v>
      </c>
      <c r="F1125">
        <v>2007</v>
      </c>
      <c r="I1125">
        <v>1</v>
      </c>
      <c r="J1125">
        <v>7</v>
      </c>
      <c r="K1125" t="s">
        <v>12207</v>
      </c>
      <c r="L1125" t="s">
        <v>977</v>
      </c>
      <c r="M1125" t="s">
        <v>1170</v>
      </c>
      <c r="N1125" t="s">
        <v>12208</v>
      </c>
      <c r="P1125" t="s">
        <v>12209</v>
      </c>
      <c r="R1125" t="s">
        <v>12210</v>
      </c>
      <c r="S1125" t="s">
        <v>12211</v>
      </c>
      <c r="T1125" t="s">
        <v>12212</v>
      </c>
      <c r="X1125">
        <v>7</v>
      </c>
      <c r="Z1125" s="1">
        <v>39490</v>
      </c>
      <c r="AC1125" t="s">
        <v>42</v>
      </c>
      <c r="AD1125" t="s">
        <v>43</v>
      </c>
    </row>
    <row r="1126" spans="1:30" x14ac:dyDescent="0.25">
      <c r="A1126" t="s">
        <v>12213</v>
      </c>
      <c r="B1126" t="s">
        <v>12214</v>
      </c>
      <c r="C1126" t="s">
        <v>492</v>
      </c>
      <c r="D1126" t="s">
        <v>554</v>
      </c>
      <c r="E1126" s="1">
        <v>41837</v>
      </c>
      <c r="F1126">
        <v>2014</v>
      </c>
      <c r="I1126">
        <v>1</v>
      </c>
      <c r="J1126">
        <v>4</v>
      </c>
      <c r="K1126" t="s">
        <v>12215</v>
      </c>
      <c r="M1126" t="s">
        <v>556</v>
      </c>
      <c r="P1126" t="s">
        <v>12216</v>
      </c>
      <c r="Z1126" s="1">
        <v>41837</v>
      </c>
      <c r="AC1126" t="s">
        <v>463</v>
      </c>
      <c r="AD1126" t="s">
        <v>464</v>
      </c>
    </row>
    <row r="1127" spans="1:30" x14ac:dyDescent="0.25">
      <c r="A1127" t="s">
        <v>12217</v>
      </c>
      <c r="B1127" t="s">
        <v>12218</v>
      </c>
      <c r="C1127" t="s">
        <v>12219</v>
      </c>
      <c r="D1127" t="s">
        <v>12220</v>
      </c>
      <c r="E1127" s="1">
        <v>43826</v>
      </c>
      <c r="F1127">
        <v>2019</v>
      </c>
      <c r="G1127">
        <v>1</v>
      </c>
      <c r="I1127">
        <v>169</v>
      </c>
      <c r="J1127">
        <v>172</v>
      </c>
      <c r="K1127" t="s">
        <v>12221</v>
      </c>
      <c r="M1127" t="s">
        <v>12222</v>
      </c>
      <c r="N1127" t="s">
        <v>12223</v>
      </c>
      <c r="P1127" t="s">
        <v>12224</v>
      </c>
      <c r="Q1127" t="s">
        <v>12225</v>
      </c>
      <c r="S1127" t="s">
        <v>12226</v>
      </c>
      <c r="T1127" t="s">
        <v>12227</v>
      </c>
      <c r="X1127">
        <v>6</v>
      </c>
      <c r="Y1127" t="s">
        <v>42</v>
      </c>
      <c r="Z1127" s="1">
        <v>43826</v>
      </c>
      <c r="AC1127" t="s">
        <v>42</v>
      </c>
      <c r="AD1127" t="s">
        <v>43</v>
      </c>
    </row>
    <row r="1128" spans="1:30" x14ac:dyDescent="0.25">
      <c r="A1128" t="s">
        <v>12228</v>
      </c>
      <c r="B1128" t="s">
        <v>12229</v>
      </c>
      <c r="C1128" t="s">
        <v>12230</v>
      </c>
      <c r="D1128" t="s">
        <v>12231</v>
      </c>
      <c r="E1128" s="1">
        <v>43202</v>
      </c>
      <c r="F1128">
        <v>2018</v>
      </c>
      <c r="I1128">
        <v>25</v>
      </c>
      <c r="J1128">
        <v>28</v>
      </c>
      <c r="K1128" t="s">
        <v>12232</v>
      </c>
      <c r="M1128" t="s">
        <v>12233</v>
      </c>
      <c r="N1128" t="s">
        <v>12234</v>
      </c>
      <c r="P1128" t="s">
        <v>12235</v>
      </c>
      <c r="R1128" t="s">
        <v>12236</v>
      </c>
      <c r="S1128" t="s">
        <v>12237</v>
      </c>
      <c r="T1128" t="s">
        <v>12238</v>
      </c>
      <c r="X1128">
        <v>6</v>
      </c>
      <c r="Z1128" s="1">
        <v>43202</v>
      </c>
      <c r="AC1128" t="s">
        <v>42</v>
      </c>
      <c r="AD1128" t="s">
        <v>43</v>
      </c>
    </row>
    <row r="1129" spans="1:30" x14ac:dyDescent="0.25">
      <c r="A1129" t="s">
        <v>12239</v>
      </c>
      <c r="B1129" t="s">
        <v>12240</v>
      </c>
      <c r="C1129" t="s">
        <v>12241</v>
      </c>
      <c r="D1129" t="s">
        <v>6337</v>
      </c>
      <c r="E1129" s="1">
        <v>44739</v>
      </c>
      <c r="F1129">
        <v>2021</v>
      </c>
      <c r="I1129">
        <v>555</v>
      </c>
      <c r="J1129">
        <v>558</v>
      </c>
      <c r="K1129" t="s">
        <v>12242</v>
      </c>
      <c r="M1129" t="s">
        <v>6339</v>
      </c>
      <c r="N1129" t="s">
        <v>12243</v>
      </c>
      <c r="P1129" t="s">
        <v>12244</v>
      </c>
      <c r="Q1129" t="s">
        <v>12245</v>
      </c>
      <c r="R1129" t="s">
        <v>12246</v>
      </c>
      <c r="S1129" t="s">
        <v>12247</v>
      </c>
      <c r="T1129" t="s">
        <v>12248</v>
      </c>
      <c r="X1129">
        <v>22</v>
      </c>
      <c r="Y1129" t="s">
        <v>42</v>
      </c>
      <c r="Z1129" s="1">
        <v>44739</v>
      </c>
      <c r="AC1129" t="s">
        <v>42</v>
      </c>
      <c r="AD1129" t="s">
        <v>43</v>
      </c>
    </row>
    <row r="1130" spans="1:30" x14ac:dyDescent="0.25">
      <c r="A1130" t="s">
        <v>12249</v>
      </c>
      <c r="B1130" t="s">
        <v>12250</v>
      </c>
      <c r="C1130" t="s">
        <v>12251</v>
      </c>
      <c r="D1130" t="s">
        <v>648</v>
      </c>
      <c r="E1130" s="1">
        <v>41223</v>
      </c>
      <c r="F1130">
        <v>2012</v>
      </c>
      <c r="I1130">
        <v>7613</v>
      </c>
      <c r="J1130">
        <v>7616</v>
      </c>
      <c r="K1130" t="s">
        <v>12252</v>
      </c>
      <c r="L1130" t="s">
        <v>650</v>
      </c>
      <c r="M1130" t="s">
        <v>651</v>
      </c>
      <c r="N1130" t="s">
        <v>12253</v>
      </c>
      <c r="P1130" t="s">
        <v>12254</v>
      </c>
      <c r="Q1130" t="s">
        <v>12255</v>
      </c>
      <c r="R1130" t="s">
        <v>12256</v>
      </c>
      <c r="S1130" t="s">
        <v>12257</v>
      </c>
      <c r="T1130" t="s">
        <v>12258</v>
      </c>
      <c r="X1130">
        <v>9</v>
      </c>
      <c r="Y1130" t="s">
        <v>42</v>
      </c>
      <c r="Z1130" s="1">
        <v>41223</v>
      </c>
      <c r="AC1130" t="s">
        <v>42</v>
      </c>
      <c r="AD1130" t="s">
        <v>43</v>
      </c>
    </row>
    <row r="1131" spans="1:30" x14ac:dyDescent="0.25">
      <c r="A1131" t="s">
        <v>12259</v>
      </c>
      <c r="B1131" t="s">
        <v>12260</v>
      </c>
      <c r="C1131" t="s">
        <v>12261</v>
      </c>
      <c r="D1131" t="s">
        <v>561</v>
      </c>
      <c r="E1131" s="1">
        <v>44461</v>
      </c>
      <c r="F1131">
        <v>2020</v>
      </c>
      <c r="G1131">
        <v>2020</v>
      </c>
      <c r="I1131">
        <v>1769</v>
      </c>
      <c r="J1131">
        <v>1773</v>
      </c>
      <c r="K1131" t="s">
        <v>12262</v>
      </c>
      <c r="N1131" t="s">
        <v>12263</v>
      </c>
      <c r="P1131" t="s">
        <v>12264</v>
      </c>
      <c r="S1131" t="s">
        <v>12265</v>
      </c>
      <c r="T1131" t="s">
        <v>12266</v>
      </c>
      <c r="Z1131" s="1">
        <v>44461</v>
      </c>
      <c r="AC1131" t="s">
        <v>117</v>
      </c>
      <c r="AD1131" t="s">
        <v>118</v>
      </c>
    </row>
    <row r="1132" spans="1:30" x14ac:dyDescent="0.25">
      <c r="A1132" t="s">
        <v>12267</v>
      </c>
      <c r="B1132" t="s">
        <v>12268</v>
      </c>
      <c r="C1132" t="s">
        <v>12269</v>
      </c>
      <c r="D1132" t="s">
        <v>12270</v>
      </c>
      <c r="E1132" s="1">
        <v>42544</v>
      </c>
      <c r="F1132">
        <v>2016</v>
      </c>
      <c r="I1132">
        <v>1</v>
      </c>
      <c r="J1132">
        <v>4</v>
      </c>
      <c r="K1132" t="s">
        <v>12271</v>
      </c>
      <c r="L1132" t="s">
        <v>1370</v>
      </c>
      <c r="M1132" t="s">
        <v>12272</v>
      </c>
      <c r="N1132" t="s">
        <v>12273</v>
      </c>
      <c r="P1132" t="s">
        <v>12274</v>
      </c>
      <c r="Q1132" t="s">
        <v>12275</v>
      </c>
      <c r="R1132" t="s">
        <v>12276</v>
      </c>
      <c r="S1132" t="s">
        <v>12277</v>
      </c>
      <c r="T1132" t="s">
        <v>12278</v>
      </c>
      <c r="X1132">
        <v>10</v>
      </c>
      <c r="Y1132" t="s">
        <v>42</v>
      </c>
      <c r="Z1132" s="1">
        <v>42544</v>
      </c>
      <c r="AC1132" t="s">
        <v>42</v>
      </c>
      <c r="AD1132" t="s">
        <v>43</v>
      </c>
    </row>
    <row r="1133" spans="1:30" x14ac:dyDescent="0.25">
      <c r="A1133" t="s">
        <v>12279</v>
      </c>
      <c r="B1133" t="s">
        <v>12280</v>
      </c>
      <c r="C1133" t="s">
        <v>12281</v>
      </c>
      <c r="D1133" t="s">
        <v>12282</v>
      </c>
      <c r="E1133" s="1">
        <v>44578</v>
      </c>
      <c r="F1133">
        <v>2021</v>
      </c>
      <c r="I1133">
        <v>200</v>
      </c>
      <c r="J1133">
        <v>204</v>
      </c>
      <c r="K1133" t="s">
        <v>12283</v>
      </c>
      <c r="M1133" t="s">
        <v>12284</v>
      </c>
      <c r="N1133" t="s">
        <v>12285</v>
      </c>
      <c r="O1133" t="s">
        <v>12286</v>
      </c>
      <c r="P1133" t="s">
        <v>12287</v>
      </c>
      <c r="Q1133" t="s">
        <v>12288</v>
      </c>
      <c r="R1133" t="s">
        <v>12289</v>
      </c>
      <c r="S1133" t="s">
        <v>12290</v>
      </c>
      <c r="T1133" t="s">
        <v>12291</v>
      </c>
      <c r="X1133">
        <v>13</v>
      </c>
      <c r="Y1133" t="s">
        <v>42</v>
      </c>
      <c r="Z1133" s="1">
        <v>44578</v>
      </c>
      <c r="AC1133" t="s">
        <v>42</v>
      </c>
      <c r="AD1133" t="s">
        <v>43</v>
      </c>
    </row>
    <row r="1134" spans="1:30" x14ac:dyDescent="0.25">
      <c r="A1134" t="s">
        <v>12292</v>
      </c>
      <c r="B1134" t="s">
        <v>12293</v>
      </c>
      <c r="C1134" t="s">
        <v>6405</v>
      </c>
      <c r="D1134" t="s">
        <v>8171</v>
      </c>
      <c r="E1134" s="1">
        <v>45174</v>
      </c>
      <c r="F1134">
        <v>2023</v>
      </c>
      <c r="I1134">
        <v>1</v>
      </c>
      <c r="J1134">
        <v>6</v>
      </c>
      <c r="K1134" t="s">
        <v>12294</v>
      </c>
      <c r="L1134" t="s">
        <v>5739</v>
      </c>
      <c r="M1134" t="s">
        <v>8173</v>
      </c>
      <c r="N1134" t="s">
        <v>12295</v>
      </c>
      <c r="O1134" t="s">
        <v>11370</v>
      </c>
      <c r="P1134" t="s">
        <v>12296</v>
      </c>
      <c r="Q1134" t="s">
        <v>12297</v>
      </c>
      <c r="R1134" t="s">
        <v>12298</v>
      </c>
      <c r="S1134" t="s">
        <v>12299</v>
      </c>
      <c r="T1134" t="s">
        <v>12300</v>
      </c>
      <c r="X1134">
        <v>14</v>
      </c>
      <c r="Y1134" t="s">
        <v>42</v>
      </c>
      <c r="Z1134" s="1">
        <v>45174</v>
      </c>
      <c r="AC1134" t="s">
        <v>42</v>
      </c>
      <c r="AD1134" t="s">
        <v>43</v>
      </c>
    </row>
    <row r="1135" spans="1:30" x14ac:dyDescent="0.25">
      <c r="A1135" t="s">
        <v>12301</v>
      </c>
      <c r="B1135" t="s">
        <v>12302</v>
      </c>
      <c r="C1135" t="s">
        <v>12303</v>
      </c>
      <c r="D1135" t="s">
        <v>2534</v>
      </c>
      <c r="E1135" s="1">
        <v>44466</v>
      </c>
      <c r="F1135">
        <v>2021</v>
      </c>
      <c r="I1135">
        <v>585</v>
      </c>
      <c r="J1135">
        <v>589</v>
      </c>
      <c r="K1135" t="s">
        <v>12304</v>
      </c>
      <c r="M1135" t="s">
        <v>2536</v>
      </c>
      <c r="N1135" t="s">
        <v>12305</v>
      </c>
      <c r="O1135" t="s">
        <v>12306</v>
      </c>
      <c r="P1135" t="s">
        <v>12307</v>
      </c>
      <c r="Q1135" t="s">
        <v>12308</v>
      </c>
      <c r="R1135" t="s">
        <v>12309</v>
      </c>
      <c r="S1135" t="s">
        <v>12310</v>
      </c>
      <c r="T1135" t="s">
        <v>12311</v>
      </c>
      <c r="X1135">
        <v>17</v>
      </c>
      <c r="Y1135" t="s">
        <v>42</v>
      </c>
      <c r="Z1135" s="1">
        <v>44466</v>
      </c>
      <c r="AC1135" t="s">
        <v>42</v>
      </c>
      <c r="AD1135" t="s">
        <v>43</v>
      </c>
    </row>
    <row r="1136" spans="1:30" x14ac:dyDescent="0.25">
      <c r="A1136" t="s">
        <v>12312</v>
      </c>
      <c r="B1136" t="s">
        <v>12313</v>
      </c>
      <c r="C1136" t="s">
        <v>12314</v>
      </c>
      <c r="D1136" t="s">
        <v>10671</v>
      </c>
      <c r="E1136" s="1">
        <v>44669</v>
      </c>
      <c r="F1136">
        <v>2021</v>
      </c>
      <c r="G1136" t="s">
        <v>10672</v>
      </c>
      <c r="I1136">
        <v>1</v>
      </c>
      <c r="J1136">
        <v>3</v>
      </c>
      <c r="K1136" t="s">
        <v>12315</v>
      </c>
      <c r="L1136" t="s">
        <v>10674</v>
      </c>
      <c r="M1136" t="s">
        <v>10675</v>
      </c>
      <c r="N1136" t="s">
        <v>12316</v>
      </c>
      <c r="O1136" t="s">
        <v>12317</v>
      </c>
      <c r="P1136" t="s">
        <v>12318</v>
      </c>
      <c r="R1136" t="s">
        <v>12319</v>
      </c>
      <c r="S1136" t="s">
        <v>12320</v>
      </c>
      <c r="T1136" t="s">
        <v>12321</v>
      </c>
      <c r="X1136">
        <v>5</v>
      </c>
      <c r="Y1136" t="s">
        <v>42</v>
      </c>
      <c r="Z1136" s="1">
        <v>44669</v>
      </c>
      <c r="AC1136" t="s">
        <v>42</v>
      </c>
      <c r="AD1136" t="s">
        <v>43</v>
      </c>
    </row>
    <row r="1137" spans="1:30" x14ac:dyDescent="0.25">
      <c r="A1137" t="s">
        <v>12322</v>
      </c>
      <c r="B1137" t="s">
        <v>12323</v>
      </c>
      <c r="C1137" t="s">
        <v>12324</v>
      </c>
      <c r="D1137" t="s">
        <v>155</v>
      </c>
      <c r="E1137" s="1">
        <v>44964</v>
      </c>
      <c r="F1137">
        <v>2022</v>
      </c>
      <c r="G1137">
        <v>2022</v>
      </c>
      <c r="I1137">
        <v>441</v>
      </c>
      <c r="J1137">
        <v>446</v>
      </c>
      <c r="K1137" t="s">
        <v>12325</v>
      </c>
      <c r="M1137" t="s">
        <v>157</v>
      </c>
      <c r="N1137" t="s">
        <v>12326</v>
      </c>
      <c r="P1137" t="s">
        <v>12327</v>
      </c>
      <c r="S1137" t="s">
        <v>12328</v>
      </c>
      <c r="T1137" t="s">
        <v>12329</v>
      </c>
      <c r="Z1137" s="1">
        <v>44964</v>
      </c>
      <c r="AC1137" t="s">
        <v>117</v>
      </c>
      <c r="AD1137" t="s">
        <v>118</v>
      </c>
    </row>
    <row r="1138" spans="1:30" x14ac:dyDescent="0.25">
      <c r="A1138" t="s">
        <v>12330</v>
      </c>
      <c r="B1138" t="s">
        <v>12331</v>
      </c>
      <c r="C1138" t="s">
        <v>12332</v>
      </c>
      <c r="D1138" t="s">
        <v>12333</v>
      </c>
      <c r="E1138" s="1">
        <v>45194</v>
      </c>
      <c r="F1138">
        <v>2023</v>
      </c>
      <c r="I1138">
        <v>239</v>
      </c>
      <c r="J1138">
        <v>242</v>
      </c>
      <c r="K1138" t="s">
        <v>12334</v>
      </c>
      <c r="L1138" t="s">
        <v>3569</v>
      </c>
      <c r="M1138" t="s">
        <v>12335</v>
      </c>
      <c r="P1138" t="s">
        <v>12336</v>
      </c>
      <c r="Q1138" t="s">
        <v>12337</v>
      </c>
      <c r="R1138" t="s">
        <v>12338</v>
      </c>
      <c r="X1138">
        <v>10</v>
      </c>
      <c r="Z1138" s="1">
        <v>45194</v>
      </c>
      <c r="AC1138" t="s">
        <v>42</v>
      </c>
      <c r="AD1138" t="s">
        <v>43</v>
      </c>
    </row>
    <row r="1139" spans="1:30" x14ac:dyDescent="0.25">
      <c r="A1139" t="s">
        <v>12339</v>
      </c>
      <c r="B1139" t="s">
        <v>12340</v>
      </c>
      <c r="C1139" t="s">
        <v>401</v>
      </c>
      <c r="D1139" t="s">
        <v>459</v>
      </c>
      <c r="E1139" s="1">
        <v>44379</v>
      </c>
      <c r="F1139">
        <v>2021</v>
      </c>
      <c r="I1139">
        <v>1</v>
      </c>
      <c r="J1139">
        <v>6</v>
      </c>
      <c r="K1139" t="s">
        <v>12341</v>
      </c>
      <c r="M1139" t="s">
        <v>461</v>
      </c>
      <c r="P1139" t="s">
        <v>12342</v>
      </c>
      <c r="Z1139" s="1">
        <v>44379</v>
      </c>
      <c r="AC1139" t="s">
        <v>463</v>
      </c>
      <c r="AD1139" t="s">
        <v>464</v>
      </c>
    </row>
    <row r="1140" spans="1:30" x14ac:dyDescent="0.25">
      <c r="A1140" t="s">
        <v>12343</v>
      </c>
      <c r="B1140" t="s">
        <v>12344</v>
      </c>
      <c r="C1140" t="s">
        <v>12345</v>
      </c>
      <c r="D1140" t="s">
        <v>12346</v>
      </c>
      <c r="E1140" s="1">
        <v>44761</v>
      </c>
      <c r="F1140">
        <v>2022</v>
      </c>
      <c r="I1140">
        <v>1178</v>
      </c>
      <c r="J1140">
        <v>1182</v>
      </c>
      <c r="K1140" t="s">
        <v>12347</v>
      </c>
      <c r="L1140" t="s">
        <v>4244</v>
      </c>
      <c r="M1140" t="s">
        <v>12348</v>
      </c>
      <c r="N1140" t="s">
        <v>12349</v>
      </c>
      <c r="P1140" t="s">
        <v>12350</v>
      </c>
      <c r="Q1140" t="s">
        <v>12351</v>
      </c>
      <c r="R1140" t="s">
        <v>12352</v>
      </c>
      <c r="S1140" t="s">
        <v>12353</v>
      </c>
      <c r="T1140" t="s">
        <v>12354</v>
      </c>
      <c r="X1140">
        <v>12</v>
      </c>
      <c r="Y1140" t="s">
        <v>42</v>
      </c>
      <c r="Z1140" s="1">
        <v>44761</v>
      </c>
      <c r="AC1140" t="s">
        <v>42</v>
      </c>
      <c r="AD1140" t="s">
        <v>43</v>
      </c>
    </row>
    <row r="1141" spans="1:30" x14ac:dyDescent="0.25">
      <c r="A1141" t="s">
        <v>12355</v>
      </c>
      <c r="B1141" t="s">
        <v>12356</v>
      </c>
      <c r="C1141" t="s">
        <v>424</v>
      </c>
      <c r="D1141" t="s">
        <v>425</v>
      </c>
      <c r="E1141" s="1">
        <v>41494</v>
      </c>
      <c r="F1141">
        <v>2013</v>
      </c>
      <c r="G1141">
        <v>8</v>
      </c>
      <c r="H1141">
        <v>6</v>
      </c>
      <c r="I1141">
        <v>50</v>
      </c>
      <c r="J1141">
        <v>51</v>
      </c>
      <c r="K1141" t="s">
        <v>12357</v>
      </c>
      <c r="L1141" t="s">
        <v>427</v>
      </c>
      <c r="N1141" t="s">
        <v>12358</v>
      </c>
      <c r="P1141" t="s">
        <v>12359</v>
      </c>
      <c r="S1141" t="s">
        <v>12360</v>
      </c>
      <c r="T1141" t="s">
        <v>12361</v>
      </c>
      <c r="Z1141" s="1">
        <v>41494</v>
      </c>
      <c r="AC1141" t="s">
        <v>117</v>
      </c>
      <c r="AD1141" t="s">
        <v>431</v>
      </c>
    </row>
    <row r="1142" spans="1:30" x14ac:dyDescent="0.25">
      <c r="A1142" t="s">
        <v>12362</v>
      </c>
      <c r="B1142" t="s">
        <v>12363</v>
      </c>
      <c r="C1142" t="s">
        <v>12364</v>
      </c>
      <c r="D1142" t="s">
        <v>7050</v>
      </c>
      <c r="E1142" s="1">
        <v>44607</v>
      </c>
      <c r="F1142">
        <v>2021</v>
      </c>
      <c r="I1142">
        <v>1</v>
      </c>
      <c r="J1142">
        <v>4</v>
      </c>
      <c r="K1142" t="s">
        <v>12365</v>
      </c>
      <c r="L1142" t="s">
        <v>977</v>
      </c>
      <c r="M1142" t="s">
        <v>7052</v>
      </c>
      <c r="N1142" t="s">
        <v>12366</v>
      </c>
      <c r="P1142" t="s">
        <v>12367</v>
      </c>
      <c r="Q1142" t="s">
        <v>12368</v>
      </c>
      <c r="R1142" t="s">
        <v>12369</v>
      </c>
      <c r="S1142" t="s">
        <v>12370</v>
      </c>
      <c r="T1142" t="s">
        <v>12371</v>
      </c>
      <c r="X1142">
        <v>8</v>
      </c>
      <c r="Z1142" s="1">
        <v>44607</v>
      </c>
      <c r="AC1142" t="s">
        <v>42</v>
      </c>
      <c r="AD1142" t="s">
        <v>43</v>
      </c>
    </row>
    <row r="1143" spans="1:30" x14ac:dyDescent="0.25">
      <c r="A1143" t="s">
        <v>12372</v>
      </c>
      <c r="B1143" t="s">
        <v>12373</v>
      </c>
      <c r="C1143" t="s">
        <v>582</v>
      </c>
      <c r="D1143" t="s">
        <v>554</v>
      </c>
      <c r="E1143" s="1">
        <v>41837</v>
      </c>
      <c r="F1143">
        <v>2014</v>
      </c>
      <c r="I1143">
        <v>1</v>
      </c>
      <c r="J1143">
        <v>4</v>
      </c>
      <c r="K1143" t="s">
        <v>12374</v>
      </c>
      <c r="M1143" t="s">
        <v>556</v>
      </c>
      <c r="P1143" t="s">
        <v>12375</v>
      </c>
      <c r="Z1143" s="1">
        <v>41837</v>
      </c>
      <c r="AC1143" t="s">
        <v>463</v>
      </c>
      <c r="AD1143" t="s">
        <v>464</v>
      </c>
    </row>
    <row r="1144" spans="1:30" x14ac:dyDescent="0.25">
      <c r="A1144" t="s">
        <v>12376</v>
      </c>
      <c r="B1144" t="s">
        <v>12377</v>
      </c>
      <c r="C1144" t="s">
        <v>12378</v>
      </c>
      <c r="D1144" t="s">
        <v>3655</v>
      </c>
      <c r="E1144" s="1">
        <v>42828</v>
      </c>
      <c r="F1144">
        <v>2016</v>
      </c>
      <c r="I1144">
        <v>582</v>
      </c>
      <c r="J1144">
        <v>585</v>
      </c>
      <c r="K1144" t="s">
        <v>12379</v>
      </c>
      <c r="M1144" t="s">
        <v>3657</v>
      </c>
      <c r="N1144" t="s">
        <v>12380</v>
      </c>
      <c r="P1144" t="s">
        <v>12381</v>
      </c>
      <c r="Q1144" t="s">
        <v>12382</v>
      </c>
      <c r="R1144" t="s">
        <v>12383</v>
      </c>
      <c r="X1144">
        <v>3</v>
      </c>
      <c r="Y1144" t="s">
        <v>42</v>
      </c>
      <c r="Z1144" s="1">
        <v>42828</v>
      </c>
      <c r="AC1144" t="s">
        <v>42</v>
      </c>
      <c r="AD1144" t="s">
        <v>43</v>
      </c>
    </row>
    <row r="1145" spans="1:30" x14ac:dyDescent="0.25">
      <c r="A1145" t="s">
        <v>12384</v>
      </c>
      <c r="B1145" t="s">
        <v>12385</v>
      </c>
      <c r="C1145" t="s">
        <v>12386</v>
      </c>
      <c r="D1145" t="s">
        <v>12387</v>
      </c>
      <c r="E1145" s="1">
        <v>40437</v>
      </c>
      <c r="F1145">
        <v>2010</v>
      </c>
      <c r="I1145">
        <v>1</v>
      </c>
      <c r="J1145">
        <v>4</v>
      </c>
      <c r="K1145" t="s">
        <v>12388</v>
      </c>
      <c r="M1145" t="s">
        <v>12389</v>
      </c>
      <c r="N1145" t="s">
        <v>12390</v>
      </c>
      <c r="P1145" t="s">
        <v>12391</v>
      </c>
      <c r="R1145" t="s">
        <v>12392</v>
      </c>
      <c r="S1145" t="s">
        <v>12393</v>
      </c>
      <c r="T1145" t="s">
        <v>12394</v>
      </c>
      <c r="X1145">
        <v>11</v>
      </c>
      <c r="Y1145" t="s">
        <v>42</v>
      </c>
      <c r="Z1145" s="1">
        <v>40437</v>
      </c>
      <c r="AC1145" t="s">
        <v>42</v>
      </c>
      <c r="AD1145" t="s">
        <v>43</v>
      </c>
    </row>
    <row r="1146" spans="1:30" x14ac:dyDescent="0.25">
      <c r="A1146" t="s">
        <v>8037</v>
      </c>
      <c r="B1146" t="s">
        <v>8038</v>
      </c>
      <c r="C1146" t="s">
        <v>8039</v>
      </c>
      <c r="D1146" t="s">
        <v>10296</v>
      </c>
      <c r="E1146" s="1">
        <v>38887</v>
      </c>
      <c r="F1146">
        <v>1968</v>
      </c>
      <c r="G1146">
        <v>19</v>
      </c>
      <c r="I1146">
        <v>116</v>
      </c>
      <c r="J1146">
        <v>123</v>
      </c>
      <c r="K1146" t="s">
        <v>8040</v>
      </c>
      <c r="N1146" t="s">
        <v>12395</v>
      </c>
      <c r="P1146" t="s">
        <v>12396</v>
      </c>
      <c r="R1146" t="s">
        <v>8043</v>
      </c>
      <c r="X1146">
        <v>5</v>
      </c>
      <c r="Y1146" t="s">
        <v>42</v>
      </c>
      <c r="Z1146" s="1">
        <v>38887</v>
      </c>
      <c r="AC1146" t="s">
        <v>42</v>
      </c>
      <c r="AD1146" t="s">
        <v>43</v>
      </c>
    </row>
    <row r="1147" spans="1:30" x14ac:dyDescent="0.25">
      <c r="A1147" t="s">
        <v>12397</v>
      </c>
      <c r="B1147" t="s">
        <v>12398</v>
      </c>
      <c r="C1147" t="s">
        <v>12399</v>
      </c>
      <c r="D1147" t="s">
        <v>8216</v>
      </c>
      <c r="E1147" s="1">
        <v>45077</v>
      </c>
      <c r="F1147">
        <v>2023</v>
      </c>
      <c r="I1147">
        <v>1</v>
      </c>
      <c r="J1147">
        <v>4</v>
      </c>
      <c r="K1147" t="s">
        <v>12400</v>
      </c>
      <c r="M1147" t="s">
        <v>8218</v>
      </c>
      <c r="N1147" t="s">
        <v>12401</v>
      </c>
      <c r="O1147" t="s">
        <v>12402</v>
      </c>
      <c r="P1147" t="s">
        <v>12403</v>
      </c>
      <c r="Q1147" t="s">
        <v>12404</v>
      </c>
      <c r="R1147" t="s">
        <v>12405</v>
      </c>
      <c r="X1147">
        <v>10</v>
      </c>
      <c r="Z1147" s="1">
        <v>45077</v>
      </c>
      <c r="AC1147" t="s">
        <v>42</v>
      </c>
      <c r="AD1147" t="s">
        <v>43</v>
      </c>
    </row>
    <row r="1148" spans="1:30" x14ac:dyDescent="0.25">
      <c r="A1148" t="s">
        <v>12406</v>
      </c>
      <c r="B1148" t="s">
        <v>12407</v>
      </c>
      <c r="C1148" t="s">
        <v>12408</v>
      </c>
      <c r="D1148" t="s">
        <v>6800</v>
      </c>
      <c r="E1148" s="1">
        <v>41263</v>
      </c>
      <c r="F1148">
        <v>2012</v>
      </c>
      <c r="I1148">
        <v>362</v>
      </c>
      <c r="J1148">
        <v>365</v>
      </c>
      <c r="K1148" t="s">
        <v>12409</v>
      </c>
      <c r="M1148" t="s">
        <v>6802</v>
      </c>
      <c r="N1148" t="s">
        <v>12410</v>
      </c>
      <c r="P1148" t="s">
        <v>12411</v>
      </c>
      <c r="Q1148" t="s">
        <v>12412</v>
      </c>
      <c r="R1148" t="s">
        <v>12413</v>
      </c>
      <c r="S1148" t="s">
        <v>12414</v>
      </c>
      <c r="T1148" t="s">
        <v>12415</v>
      </c>
      <c r="X1148">
        <v>10</v>
      </c>
      <c r="Y1148" t="s">
        <v>42</v>
      </c>
      <c r="Z1148" s="1">
        <v>41263</v>
      </c>
      <c r="AC1148" t="s">
        <v>42</v>
      </c>
      <c r="AD1148" t="s">
        <v>43</v>
      </c>
    </row>
    <row r="1149" spans="1:30" x14ac:dyDescent="0.25">
      <c r="A1149" t="s">
        <v>12416</v>
      </c>
      <c r="B1149" t="s">
        <v>12417</v>
      </c>
      <c r="C1149" t="s">
        <v>12418</v>
      </c>
      <c r="D1149" t="s">
        <v>11481</v>
      </c>
      <c r="E1149" s="1">
        <v>44172</v>
      </c>
      <c r="F1149">
        <v>2020</v>
      </c>
      <c r="I1149">
        <v>468</v>
      </c>
      <c r="J1149">
        <v>473</v>
      </c>
      <c r="K1149" t="s">
        <v>12419</v>
      </c>
      <c r="M1149" t="s">
        <v>11483</v>
      </c>
      <c r="N1149" t="s">
        <v>12420</v>
      </c>
      <c r="P1149" t="s">
        <v>12421</v>
      </c>
      <c r="Q1149" t="s">
        <v>12422</v>
      </c>
      <c r="R1149" t="s">
        <v>12423</v>
      </c>
      <c r="S1149" t="s">
        <v>12424</v>
      </c>
      <c r="T1149" t="s">
        <v>12425</v>
      </c>
      <c r="X1149">
        <v>11</v>
      </c>
      <c r="Y1149" t="s">
        <v>42</v>
      </c>
      <c r="Z1149" s="1">
        <v>44172</v>
      </c>
      <c r="AC1149" t="s">
        <v>42</v>
      </c>
      <c r="AD1149" t="s">
        <v>43</v>
      </c>
    </row>
    <row r="1150" spans="1:30" x14ac:dyDescent="0.25">
      <c r="A1150" t="s">
        <v>12426</v>
      </c>
      <c r="B1150" t="s">
        <v>12427</v>
      </c>
      <c r="C1150" t="s">
        <v>12428</v>
      </c>
      <c r="D1150" t="s">
        <v>9145</v>
      </c>
      <c r="E1150" s="1">
        <v>40472</v>
      </c>
      <c r="F1150">
        <v>2010</v>
      </c>
      <c r="I1150">
        <v>329</v>
      </c>
      <c r="J1150">
        <v>332</v>
      </c>
      <c r="K1150" t="s">
        <v>12429</v>
      </c>
      <c r="L1150" t="s">
        <v>6943</v>
      </c>
      <c r="M1150" t="s">
        <v>9147</v>
      </c>
      <c r="P1150" t="s">
        <v>12430</v>
      </c>
      <c r="Q1150" t="s">
        <v>12431</v>
      </c>
      <c r="R1150" t="s">
        <v>12432</v>
      </c>
      <c r="S1150" t="s">
        <v>12433</v>
      </c>
      <c r="T1150" t="s">
        <v>12434</v>
      </c>
      <c r="X1150">
        <v>6</v>
      </c>
      <c r="Z1150" s="1">
        <v>40472</v>
      </c>
      <c r="AC1150" t="s">
        <v>42</v>
      </c>
      <c r="AD1150" t="s">
        <v>43</v>
      </c>
    </row>
    <row r="1151" spans="1:30" x14ac:dyDescent="0.25">
      <c r="A1151" t="s">
        <v>12435</v>
      </c>
      <c r="B1151" t="s">
        <v>12436</v>
      </c>
      <c r="C1151" t="s">
        <v>12437</v>
      </c>
      <c r="D1151" t="s">
        <v>12438</v>
      </c>
      <c r="E1151" s="1">
        <v>38593</v>
      </c>
      <c r="F1151">
        <v>2005</v>
      </c>
      <c r="G1151">
        <v>2</v>
      </c>
      <c r="I1151">
        <v>1493</v>
      </c>
      <c r="J1151" t="s">
        <v>12439</v>
      </c>
      <c r="K1151" t="s">
        <v>12440</v>
      </c>
      <c r="L1151" t="s">
        <v>12441</v>
      </c>
      <c r="M1151" t="s">
        <v>12442</v>
      </c>
      <c r="N1151" t="s">
        <v>12443</v>
      </c>
      <c r="P1151" t="s">
        <v>12444</v>
      </c>
      <c r="R1151" t="s">
        <v>12445</v>
      </c>
      <c r="S1151" t="s">
        <v>12446</v>
      </c>
      <c r="T1151" t="s">
        <v>12447</v>
      </c>
      <c r="X1151">
        <v>10</v>
      </c>
      <c r="Y1151" t="s">
        <v>42</v>
      </c>
      <c r="Z1151" s="1">
        <v>38593</v>
      </c>
      <c r="AC1151" t="s">
        <v>42</v>
      </c>
      <c r="AD1151" t="s">
        <v>43</v>
      </c>
    </row>
    <row r="1152" spans="1:30" x14ac:dyDescent="0.25">
      <c r="A1152" t="s">
        <v>12448</v>
      </c>
      <c r="B1152" t="s">
        <v>12449</v>
      </c>
      <c r="C1152" t="s">
        <v>12450</v>
      </c>
      <c r="D1152" t="s">
        <v>12451</v>
      </c>
      <c r="E1152" s="1">
        <v>44181</v>
      </c>
      <c r="F1152">
        <v>2020</v>
      </c>
      <c r="I1152">
        <v>1</v>
      </c>
      <c r="J1152">
        <v>5</v>
      </c>
      <c r="K1152" t="s">
        <v>12452</v>
      </c>
      <c r="L1152" t="s">
        <v>8781</v>
      </c>
      <c r="M1152" t="s">
        <v>12453</v>
      </c>
      <c r="N1152" t="s">
        <v>12454</v>
      </c>
      <c r="P1152" t="s">
        <v>12455</v>
      </c>
      <c r="Q1152" t="s">
        <v>12456</v>
      </c>
      <c r="R1152" t="s">
        <v>12457</v>
      </c>
      <c r="S1152" t="s">
        <v>12458</v>
      </c>
      <c r="T1152" t="s">
        <v>12459</v>
      </c>
      <c r="X1152">
        <v>19</v>
      </c>
      <c r="Y1152" t="s">
        <v>42</v>
      </c>
      <c r="Z1152" s="1">
        <v>44181</v>
      </c>
      <c r="AC1152" t="s">
        <v>42</v>
      </c>
      <c r="AD1152" t="s">
        <v>43</v>
      </c>
    </row>
    <row r="1153" spans="1:30" x14ac:dyDescent="0.25">
      <c r="A1153" t="s">
        <v>12460</v>
      </c>
      <c r="B1153" t="s">
        <v>12461</v>
      </c>
      <c r="C1153" t="s">
        <v>12462</v>
      </c>
      <c r="D1153" t="s">
        <v>12463</v>
      </c>
      <c r="E1153" s="1">
        <v>42614</v>
      </c>
      <c r="F1153">
        <v>2016</v>
      </c>
      <c r="I1153">
        <v>40</v>
      </c>
      <c r="J1153">
        <v>47</v>
      </c>
      <c r="K1153" t="s">
        <v>12464</v>
      </c>
      <c r="M1153" t="s">
        <v>12465</v>
      </c>
      <c r="N1153" t="s">
        <v>12466</v>
      </c>
      <c r="P1153" t="s">
        <v>12467</v>
      </c>
      <c r="Q1153" t="s">
        <v>12468</v>
      </c>
      <c r="R1153" t="s">
        <v>12469</v>
      </c>
      <c r="S1153" t="s">
        <v>12470</v>
      </c>
      <c r="T1153" t="s">
        <v>12471</v>
      </c>
      <c r="X1153">
        <v>13</v>
      </c>
      <c r="Y1153" t="s">
        <v>42</v>
      </c>
      <c r="Z1153" s="1">
        <v>42614</v>
      </c>
      <c r="AC1153" t="s">
        <v>42</v>
      </c>
      <c r="AD1153" t="s">
        <v>43</v>
      </c>
    </row>
    <row r="1154" spans="1:30" x14ac:dyDescent="0.25">
      <c r="A1154" t="s">
        <v>12472</v>
      </c>
      <c r="B1154" t="s">
        <v>1815</v>
      </c>
      <c r="C1154" t="s">
        <v>1816</v>
      </c>
      <c r="D1154" t="s">
        <v>12473</v>
      </c>
      <c r="E1154" s="1">
        <v>40665</v>
      </c>
      <c r="F1154">
        <v>2011</v>
      </c>
      <c r="I1154">
        <v>1</v>
      </c>
      <c r="J1154">
        <v>4</v>
      </c>
      <c r="K1154" t="s">
        <v>12474</v>
      </c>
      <c r="L1154" t="s">
        <v>12475</v>
      </c>
      <c r="M1154" t="s">
        <v>12476</v>
      </c>
      <c r="P1154" t="s">
        <v>12477</v>
      </c>
      <c r="Q1154" t="s">
        <v>12478</v>
      </c>
      <c r="R1154" t="s">
        <v>12479</v>
      </c>
      <c r="S1154" t="s">
        <v>12480</v>
      </c>
      <c r="T1154" t="s">
        <v>12481</v>
      </c>
      <c r="X1154">
        <v>4</v>
      </c>
      <c r="Z1154" s="1">
        <v>40665</v>
      </c>
      <c r="AC1154" t="s">
        <v>42</v>
      </c>
      <c r="AD1154" t="s">
        <v>43</v>
      </c>
    </row>
    <row r="1155" spans="1:30" x14ac:dyDescent="0.25">
      <c r="A1155" t="s">
        <v>12482</v>
      </c>
      <c r="B1155" t="s">
        <v>12483</v>
      </c>
      <c r="C1155" t="s">
        <v>12484</v>
      </c>
      <c r="D1155" t="s">
        <v>12485</v>
      </c>
      <c r="E1155" s="1">
        <v>45126</v>
      </c>
      <c r="F1155">
        <v>2023</v>
      </c>
      <c r="I1155">
        <v>1</v>
      </c>
      <c r="J1155">
        <v>6</v>
      </c>
      <c r="K1155" t="s">
        <v>12486</v>
      </c>
      <c r="M1155" t="s">
        <v>12487</v>
      </c>
      <c r="N1155" t="s">
        <v>12488</v>
      </c>
      <c r="P1155" t="s">
        <v>12489</v>
      </c>
      <c r="Q1155" t="s">
        <v>12490</v>
      </c>
      <c r="R1155" t="s">
        <v>12491</v>
      </c>
      <c r="S1155" t="s">
        <v>12492</v>
      </c>
      <c r="T1155" t="s">
        <v>12493</v>
      </c>
      <c r="X1155">
        <v>21</v>
      </c>
      <c r="Y1155" t="s">
        <v>42</v>
      </c>
      <c r="Z1155" s="1">
        <v>45126</v>
      </c>
      <c r="AC1155" t="s">
        <v>42</v>
      </c>
      <c r="AD1155" t="s">
        <v>43</v>
      </c>
    </row>
    <row r="1156" spans="1:30" x14ac:dyDescent="0.25">
      <c r="A1156" t="s">
        <v>12494</v>
      </c>
      <c r="B1156" t="s">
        <v>12495</v>
      </c>
      <c r="C1156" t="s">
        <v>12496</v>
      </c>
      <c r="D1156" t="s">
        <v>12497</v>
      </c>
      <c r="E1156" s="1">
        <v>38887</v>
      </c>
      <c r="F1156">
        <v>1985</v>
      </c>
      <c r="G1156">
        <v>35</v>
      </c>
      <c r="I1156">
        <v>127</v>
      </c>
      <c r="J1156">
        <v>134</v>
      </c>
      <c r="K1156" t="s">
        <v>12498</v>
      </c>
      <c r="N1156" t="s">
        <v>12499</v>
      </c>
      <c r="P1156" t="s">
        <v>12500</v>
      </c>
      <c r="R1156" t="s">
        <v>12501</v>
      </c>
      <c r="W1156">
        <v>1</v>
      </c>
      <c r="X1156">
        <v>7</v>
      </c>
      <c r="Y1156" t="s">
        <v>42</v>
      </c>
      <c r="Z1156" s="1">
        <v>38887</v>
      </c>
      <c r="AC1156" t="s">
        <v>42</v>
      </c>
      <c r="AD1156" t="s">
        <v>43</v>
      </c>
    </row>
    <row r="1157" spans="1:30" x14ac:dyDescent="0.25">
      <c r="A1157" t="s">
        <v>12502</v>
      </c>
      <c r="B1157" t="s">
        <v>12503</v>
      </c>
      <c r="C1157" t="s">
        <v>9778</v>
      </c>
      <c r="D1157" t="s">
        <v>12504</v>
      </c>
      <c r="E1157" s="1">
        <v>42800</v>
      </c>
      <c r="F1157">
        <v>2017</v>
      </c>
      <c r="G1157">
        <v>28</v>
      </c>
      <c r="H1157">
        <v>1</v>
      </c>
      <c r="I1157">
        <v>27</v>
      </c>
      <c r="J1157">
        <v>35</v>
      </c>
      <c r="K1157" t="s">
        <v>12505</v>
      </c>
      <c r="L1157" t="s">
        <v>12506</v>
      </c>
      <c r="N1157" t="s">
        <v>12507</v>
      </c>
      <c r="P1157" t="s">
        <v>12508</v>
      </c>
      <c r="Q1157" t="s">
        <v>12509</v>
      </c>
      <c r="R1157" t="s">
        <v>12510</v>
      </c>
      <c r="S1157" t="s">
        <v>12511</v>
      </c>
      <c r="T1157" t="s">
        <v>12512</v>
      </c>
      <c r="Z1157" s="1">
        <v>42800</v>
      </c>
      <c r="AC1157" t="s">
        <v>12513</v>
      </c>
      <c r="AD1157" t="s">
        <v>12514</v>
      </c>
    </row>
    <row r="1158" spans="1:30" x14ac:dyDescent="0.25">
      <c r="A1158" t="s">
        <v>12515</v>
      </c>
      <c r="B1158" t="s">
        <v>12516</v>
      </c>
      <c r="C1158" t="s">
        <v>12517</v>
      </c>
      <c r="D1158" t="s">
        <v>12518</v>
      </c>
      <c r="E1158" s="1">
        <v>44474</v>
      </c>
      <c r="F1158">
        <v>2021</v>
      </c>
      <c r="I1158">
        <v>8</v>
      </c>
      <c r="J1158">
        <v>10</v>
      </c>
      <c r="K1158" t="s">
        <v>12519</v>
      </c>
      <c r="M1158" t="s">
        <v>12520</v>
      </c>
      <c r="N1158" t="s">
        <v>12521</v>
      </c>
      <c r="P1158" t="s">
        <v>12522</v>
      </c>
      <c r="Q1158" t="s">
        <v>12523</v>
      </c>
      <c r="R1158" t="s">
        <v>12524</v>
      </c>
      <c r="S1158" t="s">
        <v>12525</v>
      </c>
      <c r="T1158" t="s">
        <v>12526</v>
      </c>
      <c r="X1158">
        <v>7</v>
      </c>
      <c r="Z1158" s="1">
        <v>44474</v>
      </c>
      <c r="AC1158" t="s">
        <v>42</v>
      </c>
      <c r="AD1158" t="s">
        <v>43</v>
      </c>
    </row>
    <row r="1159" spans="1:30" x14ac:dyDescent="0.25">
      <c r="A1159" t="s">
        <v>12527</v>
      </c>
      <c r="B1159" t="s">
        <v>12528</v>
      </c>
      <c r="C1159" t="s">
        <v>12529</v>
      </c>
      <c r="D1159" t="s">
        <v>12530</v>
      </c>
      <c r="E1159" s="1">
        <v>40476</v>
      </c>
      <c r="F1159">
        <v>2010</v>
      </c>
      <c r="G1159">
        <v>1</v>
      </c>
      <c r="I1159">
        <v>119</v>
      </c>
      <c r="J1159">
        <v>122</v>
      </c>
      <c r="K1159" t="s">
        <v>12531</v>
      </c>
      <c r="L1159" t="s">
        <v>12532</v>
      </c>
      <c r="M1159" t="s">
        <v>12533</v>
      </c>
      <c r="N1159" t="s">
        <v>12534</v>
      </c>
      <c r="P1159" t="s">
        <v>12535</v>
      </c>
      <c r="Q1159" t="s">
        <v>12536</v>
      </c>
      <c r="R1159" t="s">
        <v>12537</v>
      </c>
      <c r="S1159" t="s">
        <v>12538</v>
      </c>
      <c r="T1159" t="s">
        <v>12539</v>
      </c>
      <c r="X1159">
        <v>10</v>
      </c>
      <c r="Y1159" t="s">
        <v>42</v>
      </c>
      <c r="Z1159" s="1">
        <v>40476</v>
      </c>
      <c r="AC1159" t="s">
        <v>42</v>
      </c>
      <c r="AD1159" t="s">
        <v>43</v>
      </c>
    </row>
    <row r="1160" spans="1:30" x14ac:dyDescent="0.25">
      <c r="A1160" t="s">
        <v>12540</v>
      </c>
      <c r="B1160" t="s">
        <v>12541</v>
      </c>
      <c r="C1160" t="s">
        <v>12542</v>
      </c>
      <c r="D1160" t="s">
        <v>12543</v>
      </c>
      <c r="E1160" s="1">
        <v>43020</v>
      </c>
      <c r="F1160">
        <v>2017</v>
      </c>
      <c r="I1160">
        <v>368</v>
      </c>
      <c r="J1160">
        <v>371</v>
      </c>
      <c r="K1160" t="s">
        <v>12544</v>
      </c>
      <c r="M1160" t="s">
        <v>12545</v>
      </c>
      <c r="N1160" t="s">
        <v>12546</v>
      </c>
      <c r="P1160" t="s">
        <v>12547</v>
      </c>
      <c r="R1160" t="s">
        <v>12548</v>
      </c>
      <c r="S1160" t="s">
        <v>12549</v>
      </c>
      <c r="T1160" t="s">
        <v>12550</v>
      </c>
      <c r="X1160">
        <v>14</v>
      </c>
      <c r="Y1160" t="s">
        <v>42</v>
      </c>
      <c r="Z1160" s="1">
        <v>43020</v>
      </c>
      <c r="AC1160" t="s">
        <v>42</v>
      </c>
      <c r="AD1160" t="s">
        <v>43</v>
      </c>
    </row>
    <row r="1161" spans="1:30" x14ac:dyDescent="0.25">
      <c r="A1161" t="s">
        <v>12551</v>
      </c>
      <c r="B1161" t="s">
        <v>12552</v>
      </c>
      <c r="C1161" t="s">
        <v>12553</v>
      </c>
      <c r="D1161" t="s">
        <v>12554</v>
      </c>
      <c r="E1161" s="1">
        <v>40738</v>
      </c>
      <c r="F1161">
        <v>2011</v>
      </c>
      <c r="I1161">
        <v>1</v>
      </c>
      <c r="J1161">
        <v>2</v>
      </c>
      <c r="K1161" t="s">
        <v>12555</v>
      </c>
      <c r="L1161" t="s">
        <v>12556</v>
      </c>
      <c r="M1161" t="s">
        <v>12557</v>
      </c>
      <c r="N1161" t="s">
        <v>12558</v>
      </c>
      <c r="P1161" t="s">
        <v>12559</v>
      </c>
      <c r="R1161" t="s">
        <v>12560</v>
      </c>
      <c r="S1161" t="s">
        <v>12561</v>
      </c>
      <c r="T1161" t="s">
        <v>12562</v>
      </c>
      <c r="X1161">
        <v>6</v>
      </c>
      <c r="Z1161" s="1">
        <v>40738</v>
      </c>
      <c r="AC1161" t="s">
        <v>42</v>
      </c>
      <c r="AD1161" t="s">
        <v>43</v>
      </c>
    </row>
    <row r="1162" spans="1:30" x14ac:dyDescent="0.25">
      <c r="A1162" t="s">
        <v>12563</v>
      </c>
      <c r="B1162" t="s">
        <v>12564</v>
      </c>
      <c r="C1162" t="s">
        <v>12565</v>
      </c>
      <c r="D1162" t="s">
        <v>12566</v>
      </c>
      <c r="E1162" s="1">
        <v>40556</v>
      </c>
      <c r="F1162">
        <v>1980</v>
      </c>
      <c r="I1162">
        <v>345</v>
      </c>
      <c r="J1162">
        <v>349</v>
      </c>
      <c r="K1162" t="s">
        <v>12567</v>
      </c>
      <c r="N1162" t="s">
        <v>12568</v>
      </c>
      <c r="P1162" t="s">
        <v>12569</v>
      </c>
      <c r="R1162" t="s">
        <v>12570</v>
      </c>
      <c r="S1162" t="s">
        <v>12571</v>
      </c>
      <c r="T1162" t="s">
        <v>12572</v>
      </c>
      <c r="X1162">
        <v>11</v>
      </c>
      <c r="Y1162" t="s">
        <v>42</v>
      </c>
      <c r="Z1162" s="1">
        <v>40556</v>
      </c>
      <c r="AC1162" t="s">
        <v>42</v>
      </c>
      <c r="AD1162" t="s">
        <v>43</v>
      </c>
    </row>
    <row r="1163" spans="1:30" x14ac:dyDescent="0.25">
      <c r="A1163" t="s">
        <v>12573</v>
      </c>
      <c r="B1163" t="s">
        <v>12574</v>
      </c>
      <c r="C1163" t="s">
        <v>424</v>
      </c>
      <c r="D1163" t="s">
        <v>6833</v>
      </c>
      <c r="E1163" s="1">
        <v>44718</v>
      </c>
      <c r="F1163">
        <v>2022</v>
      </c>
      <c r="I1163">
        <v>1</v>
      </c>
      <c r="J1163">
        <v>5</v>
      </c>
      <c r="K1163" t="s">
        <v>12575</v>
      </c>
      <c r="M1163" t="s">
        <v>6835</v>
      </c>
      <c r="P1163" t="s">
        <v>12576</v>
      </c>
      <c r="Z1163" s="1">
        <v>44718</v>
      </c>
      <c r="AC1163" t="s">
        <v>463</v>
      </c>
      <c r="AD1163" t="s">
        <v>464</v>
      </c>
    </row>
    <row r="1164" spans="1:30" x14ac:dyDescent="0.25">
      <c r="A1164" t="s">
        <v>12577</v>
      </c>
      <c r="B1164" t="s">
        <v>12578</v>
      </c>
      <c r="C1164" t="s">
        <v>12579</v>
      </c>
      <c r="D1164" t="s">
        <v>10403</v>
      </c>
      <c r="E1164" s="1">
        <v>37474</v>
      </c>
      <c r="F1164">
        <v>1993</v>
      </c>
      <c r="I1164" s="2">
        <v>45047</v>
      </c>
      <c r="J1164" s="2">
        <v>45050</v>
      </c>
      <c r="K1164" t="s">
        <v>12580</v>
      </c>
      <c r="P1164" t="s">
        <v>12581</v>
      </c>
      <c r="R1164" t="s">
        <v>10406</v>
      </c>
      <c r="S1164" t="s">
        <v>12582</v>
      </c>
      <c r="T1164" t="s">
        <v>12583</v>
      </c>
      <c r="Z1164" s="1">
        <v>37474</v>
      </c>
      <c r="AC1164" t="s">
        <v>117</v>
      </c>
      <c r="AD1164" t="s">
        <v>118</v>
      </c>
    </row>
    <row r="1165" spans="1:30" x14ac:dyDescent="0.25">
      <c r="A1165" t="s">
        <v>12584</v>
      </c>
      <c r="B1165" t="s">
        <v>12585</v>
      </c>
      <c r="C1165" t="s">
        <v>12586</v>
      </c>
      <c r="D1165" t="s">
        <v>12587</v>
      </c>
      <c r="E1165" s="1">
        <v>41046</v>
      </c>
      <c r="F1165">
        <v>2012</v>
      </c>
      <c r="I1165">
        <v>3411</v>
      </c>
      <c r="J1165">
        <v>3414</v>
      </c>
      <c r="K1165" t="s">
        <v>12588</v>
      </c>
      <c r="M1165" t="s">
        <v>12589</v>
      </c>
      <c r="N1165" t="s">
        <v>12590</v>
      </c>
      <c r="P1165" t="s">
        <v>12591</v>
      </c>
      <c r="Q1165" t="s">
        <v>12592</v>
      </c>
      <c r="R1165" t="s">
        <v>12593</v>
      </c>
      <c r="X1165">
        <v>6</v>
      </c>
      <c r="Y1165" t="s">
        <v>42</v>
      </c>
      <c r="Z1165" s="1">
        <v>41046</v>
      </c>
      <c r="AC1165" t="s">
        <v>42</v>
      </c>
      <c r="AD1165" t="s">
        <v>43</v>
      </c>
    </row>
    <row r="1166" spans="1:30" x14ac:dyDescent="0.25">
      <c r="A1166" t="s">
        <v>12594</v>
      </c>
      <c r="B1166" t="s">
        <v>12595</v>
      </c>
      <c r="C1166" t="s">
        <v>12596</v>
      </c>
      <c r="D1166" t="s">
        <v>12597</v>
      </c>
      <c r="E1166" s="1">
        <v>41816</v>
      </c>
      <c r="F1166">
        <v>2014</v>
      </c>
      <c r="I1166">
        <v>1</v>
      </c>
      <c r="J1166">
        <v>6</v>
      </c>
      <c r="K1166" t="s">
        <v>12598</v>
      </c>
      <c r="L1166" t="s">
        <v>1867</v>
      </c>
      <c r="M1166" t="s">
        <v>12599</v>
      </c>
      <c r="N1166" t="s">
        <v>12600</v>
      </c>
      <c r="P1166" t="s">
        <v>12601</v>
      </c>
      <c r="Q1166" t="s">
        <v>12602</v>
      </c>
      <c r="R1166" t="s">
        <v>12603</v>
      </c>
      <c r="S1166" t="s">
        <v>12604</v>
      </c>
      <c r="T1166" t="s">
        <v>12605</v>
      </c>
      <c r="X1166">
        <v>17</v>
      </c>
      <c r="Y1166" t="s">
        <v>42</v>
      </c>
      <c r="Z1166" s="1">
        <v>41816</v>
      </c>
      <c r="AC1166" t="s">
        <v>42</v>
      </c>
      <c r="AD1166" t="s">
        <v>43</v>
      </c>
    </row>
    <row r="1167" spans="1:30" x14ac:dyDescent="0.25">
      <c r="A1167" t="s">
        <v>12606</v>
      </c>
      <c r="B1167" t="s">
        <v>12607</v>
      </c>
      <c r="C1167" t="s">
        <v>12608</v>
      </c>
      <c r="D1167" t="s">
        <v>47</v>
      </c>
      <c r="F1167">
        <v>2023</v>
      </c>
      <c r="G1167" t="s">
        <v>12609</v>
      </c>
      <c r="H1167">
        <v>99</v>
      </c>
      <c r="I1167">
        <v>1</v>
      </c>
      <c r="J1167">
        <v>12</v>
      </c>
      <c r="K1167" t="s">
        <v>12610</v>
      </c>
      <c r="L1167" t="s">
        <v>49</v>
      </c>
      <c r="N1167" t="s">
        <v>12611</v>
      </c>
      <c r="O1167" t="s">
        <v>12612</v>
      </c>
      <c r="P1167" t="s">
        <v>12613</v>
      </c>
      <c r="Q1167" t="s">
        <v>12614</v>
      </c>
      <c r="R1167" t="s">
        <v>12615</v>
      </c>
      <c r="Y1167" t="s">
        <v>42</v>
      </c>
      <c r="Z1167" s="1">
        <v>45100</v>
      </c>
      <c r="AC1167" t="s">
        <v>42</v>
      </c>
      <c r="AD1167" t="s">
        <v>12616</v>
      </c>
    </row>
    <row r="1168" spans="1:30" x14ac:dyDescent="0.25">
      <c r="A1168" t="s">
        <v>12617</v>
      </c>
      <c r="B1168" t="s">
        <v>12618</v>
      </c>
      <c r="C1168" t="s">
        <v>12619</v>
      </c>
      <c r="D1168" t="s">
        <v>12620</v>
      </c>
      <c r="E1168" s="1">
        <v>41568</v>
      </c>
      <c r="F1168">
        <v>2013</v>
      </c>
      <c r="I1168">
        <v>2025</v>
      </c>
      <c r="J1168">
        <v>2032</v>
      </c>
      <c r="K1168" t="s">
        <v>12621</v>
      </c>
      <c r="M1168" t="s">
        <v>12622</v>
      </c>
      <c r="P1168" t="s">
        <v>12623</v>
      </c>
      <c r="R1168" t="s">
        <v>12624</v>
      </c>
      <c r="S1168" t="s">
        <v>12625</v>
      </c>
      <c r="T1168" t="s">
        <v>12626</v>
      </c>
      <c r="V1168">
        <v>5</v>
      </c>
      <c r="W1168">
        <v>1</v>
      </c>
      <c r="X1168">
        <v>29</v>
      </c>
      <c r="Z1168" s="1">
        <v>41568</v>
      </c>
      <c r="AC1168" t="s">
        <v>42</v>
      </c>
      <c r="AD1168" t="s">
        <v>43</v>
      </c>
    </row>
    <row r="1169" spans="1:30" x14ac:dyDescent="0.25">
      <c r="A1169" t="s">
        <v>12627</v>
      </c>
      <c r="B1169" t="s">
        <v>12628</v>
      </c>
      <c r="C1169" t="s">
        <v>12629</v>
      </c>
      <c r="D1169" t="s">
        <v>47</v>
      </c>
      <c r="E1169" s="1">
        <v>44901</v>
      </c>
      <c r="F1169">
        <v>2022</v>
      </c>
      <c r="G1169">
        <v>23</v>
      </c>
      <c r="H1169">
        <v>12</v>
      </c>
      <c r="I1169">
        <v>23488</v>
      </c>
      <c r="J1169">
        <v>23502</v>
      </c>
      <c r="K1169" t="s">
        <v>12630</v>
      </c>
      <c r="L1169" t="s">
        <v>49</v>
      </c>
      <c r="N1169" t="s">
        <v>12631</v>
      </c>
      <c r="O1169" t="s">
        <v>12632</v>
      </c>
      <c r="P1169" t="s">
        <v>12633</v>
      </c>
      <c r="Q1169" t="s">
        <v>12634</v>
      </c>
      <c r="R1169" t="s">
        <v>12635</v>
      </c>
      <c r="S1169" t="s">
        <v>12636</v>
      </c>
      <c r="T1169" t="s">
        <v>12637</v>
      </c>
      <c r="V1169">
        <v>1</v>
      </c>
      <c r="X1169">
        <v>53</v>
      </c>
      <c r="Y1169" t="s">
        <v>42</v>
      </c>
      <c r="Z1169" s="1">
        <v>44767</v>
      </c>
      <c r="AC1169" t="s">
        <v>42</v>
      </c>
      <c r="AD1169" t="s">
        <v>57</v>
      </c>
    </row>
    <row r="1170" spans="1:30" x14ac:dyDescent="0.25">
      <c r="A1170" t="s">
        <v>12638</v>
      </c>
      <c r="B1170" t="s">
        <v>12639</v>
      </c>
      <c r="C1170" t="s">
        <v>12640</v>
      </c>
      <c r="D1170" t="s">
        <v>47</v>
      </c>
      <c r="E1170" s="1">
        <v>44783</v>
      </c>
      <c r="F1170">
        <v>2022</v>
      </c>
      <c r="G1170">
        <v>23</v>
      </c>
      <c r="H1170">
        <v>8</v>
      </c>
      <c r="I1170">
        <v>13904</v>
      </c>
      <c r="J1170">
        <v>13910</v>
      </c>
      <c r="K1170" t="s">
        <v>12641</v>
      </c>
      <c r="L1170" t="s">
        <v>49</v>
      </c>
      <c r="N1170" t="s">
        <v>12642</v>
      </c>
      <c r="O1170" t="s">
        <v>12643</v>
      </c>
      <c r="P1170" t="s">
        <v>12644</v>
      </c>
      <c r="Q1170" t="s">
        <v>12645</v>
      </c>
      <c r="R1170" t="s">
        <v>12646</v>
      </c>
      <c r="S1170" t="s">
        <v>12647</v>
      </c>
      <c r="T1170" t="s">
        <v>12648</v>
      </c>
      <c r="V1170">
        <v>13</v>
      </c>
      <c r="X1170">
        <v>39</v>
      </c>
      <c r="Y1170" t="s">
        <v>42</v>
      </c>
      <c r="Z1170" s="1">
        <v>44509</v>
      </c>
      <c r="AC1170" t="s">
        <v>42</v>
      </c>
      <c r="AD1170" t="s">
        <v>57</v>
      </c>
    </row>
    <row r="1171" spans="1:30" x14ac:dyDescent="0.25">
      <c r="A1171" t="s">
        <v>12649</v>
      </c>
      <c r="B1171" t="s">
        <v>12650</v>
      </c>
      <c r="C1171" t="s">
        <v>12651</v>
      </c>
      <c r="D1171" t="s">
        <v>3161</v>
      </c>
      <c r="E1171" s="1">
        <v>41543</v>
      </c>
      <c r="F1171">
        <v>2013</v>
      </c>
      <c r="I1171">
        <v>1</v>
      </c>
      <c r="J1171">
        <v>8</v>
      </c>
      <c r="K1171" t="s">
        <v>12652</v>
      </c>
      <c r="M1171" t="s">
        <v>3163</v>
      </c>
      <c r="N1171" t="s">
        <v>12653</v>
      </c>
      <c r="P1171" t="s">
        <v>12654</v>
      </c>
      <c r="Q1171" t="s">
        <v>12655</v>
      </c>
      <c r="R1171" t="s">
        <v>12656</v>
      </c>
      <c r="S1171" t="s">
        <v>12657</v>
      </c>
      <c r="T1171" t="s">
        <v>12658</v>
      </c>
      <c r="V1171">
        <v>4</v>
      </c>
      <c r="X1171">
        <v>23</v>
      </c>
      <c r="Y1171" t="s">
        <v>42</v>
      </c>
      <c r="Z1171" s="1">
        <v>41543</v>
      </c>
      <c r="AC1171" t="s">
        <v>42</v>
      </c>
      <c r="AD1171" t="s">
        <v>43</v>
      </c>
    </row>
    <row r="1172" spans="1:30" x14ac:dyDescent="0.25">
      <c r="A1172" t="s">
        <v>12659</v>
      </c>
      <c r="B1172" t="s">
        <v>12660</v>
      </c>
      <c r="C1172" t="s">
        <v>12661</v>
      </c>
      <c r="D1172" t="s">
        <v>12662</v>
      </c>
      <c r="E1172" s="1">
        <v>40116</v>
      </c>
      <c r="F1172">
        <v>2009</v>
      </c>
      <c r="I1172">
        <v>459</v>
      </c>
      <c r="J1172">
        <v>466</v>
      </c>
      <c r="K1172" t="s">
        <v>12663</v>
      </c>
      <c r="M1172" t="s">
        <v>12664</v>
      </c>
      <c r="N1172" t="s">
        <v>12665</v>
      </c>
      <c r="P1172" t="s">
        <v>12666</v>
      </c>
      <c r="Q1172" t="s">
        <v>12667</v>
      </c>
      <c r="R1172" t="s">
        <v>12668</v>
      </c>
      <c r="S1172" t="s">
        <v>12669</v>
      </c>
      <c r="T1172" t="s">
        <v>12670</v>
      </c>
      <c r="V1172">
        <v>17</v>
      </c>
      <c r="X1172">
        <v>45</v>
      </c>
      <c r="Y1172" t="s">
        <v>42</v>
      </c>
      <c r="Z1172" s="1">
        <v>40116</v>
      </c>
      <c r="AC1172" t="s">
        <v>42</v>
      </c>
      <c r="AD1172" t="s">
        <v>43</v>
      </c>
    </row>
    <row r="1173" spans="1:30" x14ac:dyDescent="0.25">
      <c r="A1173" t="s">
        <v>12671</v>
      </c>
      <c r="B1173" t="s">
        <v>12672</v>
      </c>
      <c r="C1173" t="s">
        <v>12673</v>
      </c>
      <c r="D1173" t="s">
        <v>47</v>
      </c>
      <c r="E1173" s="1">
        <v>43221</v>
      </c>
      <c r="F1173">
        <v>2018</v>
      </c>
      <c r="G1173">
        <v>19</v>
      </c>
      <c r="H1173">
        <v>5</v>
      </c>
      <c r="I1173">
        <v>1559</v>
      </c>
      <c r="J1173">
        <v>1582</v>
      </c>
      <c r="K1173" t="s">
        <v>12674</v>
      </c>
      <c r="L1173" t="s">
        <v>49</v>
      </c>
      <c r="N1173" t="s">
        <v>12675</v>
      </c>
      <c r="P1173" t="s">
        <v>12676</v>
      </c>
      <c r="Q1173" t="s">
        <v>12677</v>
      </c>
      <c r="R1173" t="s">
        <v>12678</v>
      </c>
      <c r="S1173" t="s">
        <v>12679</v>
      </c>
      <c r="T1173" t="s">
        <v>12680</v>
      </c>
      <c r="V1173">
        <v>204</v>
      </c>
      <c r="X1173">
        <v>165</v>
      </c>
      <c r="Y1173" t="s">
        <v>42</v>
      </c>
      <c r="Z1173" s="1">
        <v>42982</v>
      </c>
      <c r="AC1173" t="s">
        <v>42</v>
      </c>
      <c r="AD1173" t="s">
        <v>57</v>
      </c>
    </row>
    <row r="1174" spans="1:30" x14ac:dyDescent="0.25">
      <c r="A1174" t="s">
        <v>12681</v>
      </c>
      <c r="B1174" t="s">
        <v>754</v>
      </c>
      <c r="C1174" t="s">
        <v>12682</v>
      </c>
      <c r="D1174" t="s">
        <v>12683</v>
      </c>
      <c r="E1174" s="1">
        <v>43499</v>
      </c>
      <c r="F1174">
        <v>2018</v>
      </c>
      <c r="I1174">
        <v>331</v>
      </c>
      <c r="J1174">
        <v>340</v>
      </c>
      <c r="K1174" t="s">
        <v>12684</v>
      </c>
      <c r="M1174" t="s">
        <v>12685</v>
      </c>
      <c r="N1174" t="s">
        <v>12686</v>
      </c>
      <c r="P1174" t="s">
        <v>12687</v>
      </c>
      <c r="Q1174" t="s">
        <v>12688</v>
      </c>
      <c r="R1174" t="s">
        <v>12689</v>
      </c>
      <c r="S1174" t="s">
        <v>12690</v>
      </c>
      <c r="T1174" t="s">
        <v>12691</v>
      </c>
      <c r="V1174">
        <v>52</v>
      </c>
      <c r="X1174">
        <v>29</v>
      </c>
      <c r="Y1174" t="s">
        <v>42</v>
      </c>
      <c r="Z1174" s="1">
        <v>43499</v>
      </c>
      <c r="AC1174" t="s">
        <v>42</v>
      </c>
      <c r="AD1174" t="s">
        <v>43</v>
      </c>
    </row>
    <row r="1175" spans="1:30" x14ac:dyDescent="0.25">
      <c r="A1175" t="s">
        <v>12692</v>
      </c>
      <c r="B1175" t="s">
        <v>12693</v>
      </c>
      <c r="C1175" t="s">
        <v>12694</v>
      </c>
      <c r="D1175" t="s">
        <v>778</v>
      </c>
      <c r="E1175" s="1">
        <v>41151</v>
      </c>
      <c r="F1175">
        <v>2012</v>
      </c>
      <c r="I1175">
        <v>1919</v>
      </c>
      <c r="J1175">
        <v>1926</v>
      </c>
      <c r="K1175" t="s">
        <v>12695</v>
      </c>
      <c r="M1175" t="s">
        <v>780</v>
      </c>
      <c r="P1175" t="s">
        <v>12696</v>
      </c>
      <c r="Q1175" t="s">
        <v>12697</v>
      </c>
      <c r="R1175" t="s">
        <v>12698</v>
      </c>
      <c r="S1175" t="s">
        <v>12699</v>
      </c>
      <c r="T1175" t="s">
        <v>12700</v>
      </c>
      <c r="V1175">
        <v>1</v>
      </c>
      <c r="X1175">
        <v>19</v>
      </c>
      <c r="Z1175" s="1">
        <v>41151</v>
      </c>
      <c r="AC1175" t="s">
        <v>42</v>
      </c>
      <c r="AD1175" t="s">
        <v>43</v>
      </c>
    </row>
    <row r="1176" spans="1:30" x14ac:dyDescent="0.25">
      <c r="A1176" t="s">
        <v>12701</v>
      </c>
      <c r="B1176" t="s">
        <v>12702</v>
      </c>
      <c r="C1176" t="s">
        <v>12703</v>
      </c>
      <c r="D1176" t="s">
        <v>12704</v>
      </c>
      <c r="E1176" s="1">
        <v>41347</v>
      </c>
      <c r="F1176">
        <v>2012</v>
      </c>
      <c r="I1176">
        <v>742</v>
      </c>
      <c r="J1176">
        <v>746</v>
      </c>
      <c r="K1176" t="s">
        <v>12705</v>
      </c>
      <c r="L1176" t="s">
        <v>1566</v>
      </c>
      <c r="M1176" t="s">
        <v>12706</v>
      </c>
      <c r="N1176" t="s">
        <v>12707</v>
      </c>
      <c r="P1176" t="s">
        <v>12708</v>
      </c>
      <c r="Q1176" t="s">
        <v>12709</v>
      </c>
      <c r="R1176" t="s">
        <v>12710</v>
      </c>
      <c r="S1176" t="s">
        <v>12711</v>
      </c>
      <c r="T1176" t="s">
        <v>12712</v>
      </c>
      <c r="X1176">
        <v>22</v>
      </c>
      <c r="Y1176" t="s">
        <v>42</v>
      </c>
      <c r="Z1176" s="1">
        <v>41347</v>
      </c>
      <c r="AC1176" t="s">
        <v>42</v>
      </c>
      <c r="AD1176" t="s">
        <v>43</v>
      </c>
    </row>
    <row r="1177" spans="1:30" x14ac:dyDescent="0.25">
      <c r="A1177" t="s">
        <v>12713</v>
      </c>
      <c r="B1177" t="s">
        <v>12714</v>
      </c>
      <c r="C1177" t="s">
        <v>12715</v>
      </c>
      <c r="D1177" t="s">
        <v>226</v>
      </c>
      <c r="E1177" s="1">
        <v>41648</v>
      </c>
      <c r="F1177">
        <v>2014</v>
      </c>
      <c r="G1177">
        <v>39</v>
      </c>
      <c r="H1177">
        <v>1</v>
      </c>
      <c r="I1177">
        <v>110</v>
      </c>
      <c r="J1177">
        <v>119</v>
      </c>
      <c r="K1177" t="s">
        <v>12716</v>
      </c>
      <c r="L1177" t="s">
        <v>228</v>
      </c>
      <c r="N1177" t="s">
        <v>12717</v>
      </c>
      <c r="P1177" t="s">
        <v>12718</v>
      </c>
      <c r="Q1177" t="s">
        <v>12719</v>
      </c>
      <c r="S1177" t="s">
        <v>12720</v>
      </c>
      <c r="T1177" t="s">
        <v>12721</v>
      </c>
      <c r="V1177">
        <v>268</v>
      </c>
      <c r="W1177">
        <v>1</v>
      </c>
      <c r="X1177">
        <v>18</v>
      </c>
      <c r="Y1177" t="s">
        <v>42</v>
      </c>
      <c r="Z1177" s="1">
        <v>41418</v>
      </c>
      <c r="AC1177" t="s">
        <v>42</v>
      </c>
      <c r="AD1177" t="s">
        <v>57</v>
      </c>
    </row>
    <row r="1178" spans="1:30" x14ac:dyDescent="0.25">
      <c r="A1178" t="s">
        <v>12722</v>
      </c>
      <c r="B1178" t="s">
        <v>12723</v>
      </c>
      <c r="C1178" t="s">
        <v>12724</v>
      </c>
      <c r="D1178" t="s">
        <v>2666</v>
      </c>
      <c r="E1178" s="1">
        <v>42520</v>
      </c>
      <c r="F1178">
        <v>2016</v>
      </c>
      <c r="G1178">
        <v>4</v>
      </c>
      <c r="H1178">
        <v>2</v>
      </c>
      <c r="I1178">
        <v>45</v>
      </c>
      <c r="J1178">
        <v>57</v>
      </c>
      <c r="K1178" t="s">
        <v>12725</v>
      </c>
      <c r="L1178" t="s">
        <v>2668</v>
      </c>
      <c r="N1178" t="s">
        <v>12726</v>
      </c>
      <c r="P1178" t="s">
        <v>12727</v>
      </c>
      <c r="R1178" t="s">
        <v>12728</v>
      </c>
      <c r="S1178" t="s">
        <v>12729</v>
      </c>
      <c r="T1178" t="s">
        <v>12730</v>
      </c>
      <c r="V1178">
        <v>239</v>
      </c>
      <c r="X1178">
        <v>9</v>
      </c>
      <c r="Y1178" t="s">
        <v>42</v>
      </c>
      <c r="Z1178" s="1">
        <v>42520</v>
      </c>
      <c r="AC1178" t="s">
        <v>42</v>
      </c>
      <c r="AD1178" t="s">
        <v>598</v>
      </c>
    </row>
    <row r="1179" spans="1:30" x14ac:dyDescent="0.25">
      <c r="A1179" t="s">
        <v>12731</v>
      </c>
      <c r="B1179" t="s">
        <v>12732</v>
      </c>
      <c r="C1179" t="s">
        <v>12733</v>
      </c>
      <c r="D1179" t="s">
        <v>47</v>
      </c>
      <c r="E1179" s="1">
        <v>42947</v>
      </c>
      <c r="F1179">
        <v>2017</v>
      </c>
      <c r="G1179">
        <v>18</v>
      </c>
      <c r="H1179">
        <v>8</v>
      </c>
      <c r="I1179">
        <v>1993</v>
      </c>
      <c r="J1179">
        <v>2016</v>
      </c>
      <c r="K1179" t="s">
        <v>12734</v>
      </c>
      <c r="L1179" t="s">
        <v>49</v>
      </c>
      <c r="N1179" t="s">
        <v>12735</v>
      </c>
      <c r="O1179" t="s">
        <v>12736</v>
      </c>
      <c r="P1179" t="s">
        <v>12737</v>
      </c>
      <c r="Q1179" t="s">
        <v>12738</v>
      </c>
      <c r="R1179" t="s">
        <v>12739</v>
      </c>
      <c r="S1179" t="s">
        <v>12740</v>
      </c>
      <c r="T1179" t="s">
        <v>12741</v>
      </c>
      <c r="V1179">
        <v>211</v>
      </c>
      <c r="X1179">
        <v>219</v>
      </c>
      <c r="Y1179" t="s">
        <v>42</v>
      </c>
      <c r="Z1179" s="1">
        <v>42745</v>
      </c>
      <c r="AC1179" t="s">
        <v>42</v>
      </c>
      <c r="AD1179" t="s">
        <v>57</v>
      </c>
    </row>
    <row r="1180" spans="1:30" x14ac:dyDescent="0.25">
      <c r="A1180" t="s">
        <v>12742</v>
      </c>
      <c r="B1180" t="s">
        <v>12743</v>
      </c>
      <c r="C1180" t="s">
        <v>12744</v>
      </c>
      <c r="D1180" t="s">
        <v>47</v>
      </c>
      <c r="E1180" s="1">
        <v>41149</v>
      </c>
      <c r="F1180">
        <v>2012</v>
      </c>
      <c r="G1180">
        <v>13</v>
      </c>
      <c r="H1180">
        <v>3</v>
      </c>
      <c r="I1180">
        <v>1188</v>
      </c>
      <c r="J1180">
        <v>1200</v>
      </c>
      <c r="K1180" t="s">
        <v>12745</v>
      </c>
      <c r="L1180" t="s">
        <v>49</v>
      </c>
      <c r="N1180" t="s">
        <v>12746</v>
      </c>
      <c r="P1180" t="s">
        <v>12747</v>
      </c>
      <c r="Q1180" t="s">
        <v>12748</v>
      </c>
      <c r="R1180" t="s">
        <v>12749</v>
      </c>
      <c r="S1180" t="s">
        <v>12750</v>
      </c>
      <c r="T1180" t="s">
        <v>12751</v>
      </c>
      <c r="V1180">
        <v>188</v>
      </c>
      <c r="X1180">
        <v>54</v>
      </c>
      <c r="Y1180" t="s">
        <v>42</v>
      </c>
      <c r="Z1180" s="1">
        <v>40974</v>
      </c>
      <c r="AC1180" t="s">
        <v>42</v>
      </c>
      <c r="AD1180" t="s">
        <v>57</v>
      </c>
    </row>
    <row r="1181" spans="1:30" x14ac:dyDescent="0.25">
      <c r="A1181" t="s">
        <v>12752</v>
      </c>
      <c r="B1181" t="s">
        <v>12753</v>
      </c>
      <c r="C1181" t="s">
        <v>12754</v>
      </c>
      <c r="D1181" t="s">
        <v>6887</v>
      </c>
      <c r="E1181" s="1">
        <v>43846</v>
      </c>
      <c r="F1181">
        <v>2020</v>
      </c>
      <c r="G1181">
        <v>69</v>
      </c>
      <c r="H1181">
        <v>1</v>
      </c>
      <c r="I1181">
        <v>207</v>
      </c>
      <c r="J1181">
        <v>219</v>
      </c>
      <c r="K1181" t="s">
        <v>12755</v>
      </c>
      <c r="L1181" t="s">
        <v>6889</v>
      </c>
      <c r="N1181" t="s">
        <v>12756</v>
      </c>
      <c r="O1181" t="s">
        <v>12757</v>
      </c>
      <c r="P1181" t="s">
        <v>12758</v>
      </c>
      <c r="Q1181" t="s">
        <v>12759</v>
      </c>
      <c r="R1181" t="s">
        <v>12760</v>
      </c>
      <c r="S1181" t="s">
        <v>12761</v>
      </c>
      <c r="T1181" t="s">
        <v>12762</v>
      </c>
      <c r="V1181">
        <v>127</v>
      </c>
      <c r="X1181">
        <v>112</v>
      </c>
      <c r="Y1181" t="s">
        <v>42</v>
      </c>
      <c r="Z1181" s="1">
        <v>43768</v>
      </c>
      <c r="AC1181" t="s">
        <v>42</v>
      </c>
      <c r="AD1181" t="s">
        <v>57</v>
      </c>
    </row>
    <row r="1182" spans="1:30" x14ac:dyDescent="0.25">
      <c r="A1182" t="s">
        <v>12763</v>
      </c>
      <c r="B1182" t="s">
        <v>12764</v>
      </c>
      <c r="C1182" t="s">
        <v>12765</v>
      </c>
      <c r="D1182" t="s">
        <v>190</v>
      </c>
      <c r="E1182" s="1">
        <v>43432</v>
      </c>
      <c r="F1182">
        <v>2018</v>
      </c>
      <c r="G1182">
        <v>6</v>
      </c>
      <c r="I1182">
        <v>68070</v>
      </c>
      <c r="J1182">
        <v>68088</v>
      </c>
      <c r="K1182" t="s">
        <v>12766</v>
      </c>
      <c r="L1182" t="s">
        <v>192</v>
      </c>
      <c r="N1182" t="s">
        <v>12767</v>
      </c>
      <c r="O1182" t="s">
        <v>12768</v>
      </c>
      <c r="P1182" t="s">
        <v>12769</v>
      </c>
      <c r="Q1182" t="s">
        <v>12770</v>
      </c>
      <c r="R1182" t="s">
        <v>12771</v>
      </c>
      <c r="V1182">
        <v>114</v>
      </c>
      <c r="X1182">
        <v>117</v>
      </c>
      <c r="Y1182" t="s">
        <v>56</v>
      </c>
      <c r="Z1182" s="1">
        <v>43413</v>
      </c>
      <c r="AC1182" t="s">
        <v>42</v>
      </c>
      <c r="AD1182" t="s">
        <v>57</v>
      </c>
    </row>
    <row r="1183" spans="1:30" x14ac:dyDescent="0.25">
      <c r="A1183" t="s">
        <v>12772</v>
      </c>
      <c r="B1183" t="s">
        <v>12773</v>
      </c>
      <c r="C1183" t="s">
        <v>12774</v>
      </c>
      <c r="D1183" t="s">
        <v>9582</v>
      </c>
      <c r="E1183" s="1">
        <v>37475</v>
      </c>
      <c r="F1183">
        <v>2001</v>
      </c>
      <c r="G1183">
        <v>43</v>
      </c>
      <c r="H1183">
        <v>4</v>
      </c>
      <c r="I1183">
        <v>28</v>
      </c>
      <c r="J1183">
        <v>43</v>
      </c>
      <c r="K1183" t="s">
        <v>12775</v>
      </c>
      <c r="L1183" t="s">
        <v>9584</v>
      </c>
      <c r="N1183" t="s">
        <v>12776</v>
      </c>
      <c r="P1183" t="s">
        <v>12777</v>
      </c>
      <c r="R1183" t="s">
        <v>12778</v>
      </c>
      <c r="S1183" t="s">
        <v>12779</v>
      </c>
      <c r="T1183" t="s">
        <v>12780</v>
      </c>
      <c r="V1183">
        <v>114</v>
      </c>
      <c r="X1183">
        <v>36</v>
      </c>
      <c r="Y1183" t="s">
        <v>42</v>
      </c>
      <c r="Z1183" s="1">
        <v>37475</v>
      </c>
      <c r="AC1183" t="s">
        <v>42</v>
      </c>
      <c r="AD1183" t="s">
        <v>598</v>
      </c>
    </row>
    <row r="1184" spans="1:30" x14ac:dyDescent="0.25">
      <c r="A1184" t="s">
        <v>12781</v>
      </c>
      <c r="B1184" t="s">
        <v>12782</v>
      </c>
      <c r="C1184" t="s">
        <v>12783</v>
      </c>
      <c r="D1184" t="s">
        <v>12784</v>
      </c>
      <c r="E1184" s="1">
        <v>44336</v>
      </c>
      <c r="F1184">
        <v>2021</v>
      </c>
      <c r="G1184">
        <v>8</v>
      </c>
      <c r="H1184">
        <v>11</v>
      </c>
      <c r="I1184">
        <v>8910</v>
      </c>
      <c r="J1184">
        <v>8934</v>
      </c>
      <c r="K1184" t="s">
        <v>12785</v>
      </c>
      <c r="L1184" t="s">
        <v>12786</v>
      </c>
      <c r="N1184" t="s">
        <v>12787</v>
      </c>
      <c r="O1184" t="s">
        <v>12788</v>
      </c>
      <c r="P1184" t="s">
        <v>12789</v>
      </c>
      <c r="Q1184" t="s">
        <v>12790</v>
      </c>
      <c r="R1184" t="s">
        <v>12791</v>
      </c>
      <c r="S1184" t="s">
        <v>12792</v>
      </c>
      <c r="T1184" t="s">
        <v>12793</v>
      </c>
      <c r="V1184">
        <v>112</v>
      </c>
      <c r="X1184">
        <v>266</v>
      </c>
      <c r="Y1184" t="s">
        <v>42</v>
      </c>
      <c r="Z1184" s="1">
        <v>44229</v>
      </c>
      <c r="AC1184" t="s">
        <v>42</v>
      </c>
      <c r="AD1184" t="s">
        <v>57</v>
      </c>
    </row>
    <row r="1185" spans="1:30" x14ac:dyDescent="0.25">
      <c r="A1185" t="s">
        <v>12794</v>
      </c>
      <c r="B1185" t="s">
        <v>2330</v>
      </c>
      <c r="C1185" t="s">
        <v>12795</v>
      </c>
      <c r="D1185" t="s">
        <v>12796</v>
      </c>
      <c r="E1185" s="1">
        <v>41697</v>
      </c>
      <c r="F1185">
        <v>2014</v>
      </c>
      <c r="G1185">
        <v>52</v>
      </c>
      <c r="H1185">
        <v>8</v>
      </c>
      <c r="I1185">
        <v>5056</v>
      </c>
      <c r="J1185">
        <v>5071</v>
      </c>
      <c r="K1185" t="s">
        <v>12797</v>
      </c>
      <c r="L1185" t="s">
        <v>12798</v>
      </c>
      <c r="N1185" t="s">
        <v>12799</v>
      </c>
      <c r="O1185" t="s">
        <v>12800</v>
      </c>
      <c r="P1185" t="s">
        <v>12801</v>
      </c>
      <c r="Q1185" t="s">
        <v>12802</v>
      </c>
      <c r="R1185" t="s">
        <v>12803</v>
      </c>
      <c r="S1185" t="s">
        <v>12804</v>
      </c>
      <c r="T1185" t="s">
        <v>12805</v>
      </c>
      <c r="V1185">
        <v>110</v>
      </c>
      <c r="X1185">
        <v>36</v>
      </c>
      <c r="Y1185" t="s">
        <v>42</v>
      </c>
      <c r="Z1185" s="1">
        <v>41613</v>
      </c>
      <c r="AC1185" t="s">
        <v>42</v>
      </c>
      <c r="AD1185" t="s">
        <v>57</v>
      </c>
    </row>
    <row r="1186" spans="1:30" x14ac:dyDescent="0.25">
      <c r="A1186" t="s">
        <v>12806</v>
      </c>
      <c r="B1186" t="s">
        <v>12807</v>
      </c>
      <c r="C1186" t="s">
        <v>12808</v>
      </c>
      <c r="D1186" t="s">
        <v>12784</v>
      </c>
      <c r="E1186" s="1">
        <v>44279</v>
      </c>
      <c r="F1186">
        <v>2021</v>
      </c>
      <c r="G1186">
        <v>8</v>
      </c>
      <c r="H1186">
        <v>7</v>
      </c>
      <c r="I1186">
        <v>5374</v>
      </c>
      <c r="J1186">
        <v>5385</v>
      </c>
      <c r="K1186" t="s">
        <v>12809</v>
      </c>
      <c r="L1186" t="s">
        <v>12786</v>
      </c>
      <c r="N1186" t="s">
        <v>12810</v>
      </c>
      <c r="O1186" t="s">
        <v>12811</v>
      </c>
      <c r="P1186" t="s">
        <v>12812</v>
      </c>
      <c r="Q1186" t="s">
        <v>12813</v>
      </c>
      <c r="R1186" t="s">
        <v>12814</v>
      </c>
      <c r="S1186" t="s">
        <v>12815</v>
      </c>
      <c r="T1186" t="s">
        <v>12816</v>
      </c>
      <c r="V1186">
        <v>100</v>
      </c>
      <c r="X1186">
        <v>44</v>
      </c>
      <c r="Y1186" t="s">
        <v>42</v>
      </c>
      <c r="Z1186" s="1">
        <v>44109</v>
      </c>
      <c r="AC1186" t="s">
        <v>42</v>
      </c>
      <c r="AD1186" t="s">
        <v>57</v>
      </c>
    </row>
    <row r="1187" spans="1:30" x14ac:dyDescent="0.25">
      <c r="A1187" t="s">
        <v>12817</v>
      </c>
      <c r="B1187" t="s">
        <v>12818</v>
      </c>
      <c r="C1187" t="s">
        <v>12819</v>
      </c>
      <c r="D1187" t="s">
        <v>9582</v>
      </c>
      <c r="E1187" s="1">
        <v>37475</v>
      </c>
      <c r="F1187">
        <v>2001</v>
      </c>
      <c r="G1187">
        <v>43</v>
      </c>
      <c r="H1187">
        <v>5</v>
      </c>
      <c r="I1187">
        <v>52</v>
      </c>
      <c r="J1187">
        <v>63</v>
      </c>
      <c r="K1187" t="s">
        <v>12820</v>
      </c>
      <c r="L1187" t="s">
        <v>9584</v>
      </c>
      <c r="N1187" t="s">
        <v>12821</v>
      </c>
      <c r="P1187" t="s">
        <v>12822</v>
      </c>
      <c r="R1187" t="s">
        <v>12823</v>
      </c>
      <c r="S1187" t="s">
        <v>12824</v>
      </c>
      <c r="T1187" t="s">
        <v>12825</v>
      </c>
      <c r="V1187">
        <v>94</v>
      </c>
      <c r="W1187">
        <v>1</v>
      </c>
      <c r="X1187">
        <v>8</v>
      </c>
      <c r="Y1187" t="s">
        <v>42</v>
      </c>
      <c r="Z1187" s="1">
        <v>37475</v>
      </c>
      <c r="AC1187" t="s">
        <v>42</v>
      </c>
      <c r="AD1187" t="s">
        <v>598</v>
      </c>
    </row>
    <row r="1188" spans="1:30" x14ac:dyDescent="0.25">
      <c r="A1188" t="s">
        <v>12826</v>
      </c>
      <c r="B1188" t="s">
        <v>12827</v>
      </c>
      <c r="C1188" t="s">
        <v>12828</v>
      </c>
      <c r="D1188" t="s">
        <v>855</v>
      </c>
      <c r="E1188" s="1">
        <v>43138</v>
      </c>
      <c r="F1188">
        <v>2018</v>
      </c>
      <c r="G1188">
        <v>54</v>
      </c>
      <c r="H1188">
        <v>1</v>
      </c>
      <c r="I1188">
        <v>115</v>
      </c>
      <c r="J1188">
        <v>130</v>
      </c>
      <c r="K1188" t="s">
        <v>12829</v>
      </c>
      <c r="L1188" t="s">
        <v>857</v>
      </c>
      <c r="N1188" t="s">
        <v>12830</v>
      </c>
      <c r="O1188" t="s">
        <v>12831</v>
      </c>
      <c r="P1188" t="s">
        <v>12832</v>
      </c>
      <c r="Q1188" t="s">
        <v>12833</v>
      </c>
      <c r="R1188" t="s">
        <v>12834</v>
      </c>
      <c r="S1188" t="s">
        <v>12835</v>
      </c>
      <c r="T1188" t="s">
        <v>12836</v>
      </c>
      <c r="V1188">
        <v>91</v>
      </c>
      <c r="X1188">
        <v>33</v>
      </c>
      <c r="Y1188" t="s">
        <v>42</v>
      </c>
      <c r="Z1188" s="1">
        <v>42961</v>
      </c>
      <c r="AC1188" t="s">
        <v>42</v>
      </c>
      <c r="AD1188" t="s">
        <v>57</v>
      </c>
    </row>
    <row r="1189" spans="1:30" x14ac:dyDescent="0.25">
      <c r="A1189" t="s">
        <v>12837</v>
      </c>
      <c r="B1189" t="s">
        <v>12838</v>
      </c>
      <c r="C1189" t="s">
        <v>12839</v>
      </c>
      <c r="D1189" t="s">
        <v>12840</v>
      </c>
      <c r="E1189" s="1">
        <v>42874</v>
      </c>
      <c r="F1189">
        <v>2015</v>
      </c>
      <c r="G1189">
        <v>8</v>
      </c>
      <c r="H1189">
        <v>8</v>
      </c>
      <c r="I1189">
        <v>3892</v>
      </c>
      <c r="J1189">
        <v>3901</v>
      </c>
      <c r="K1189" t="s">
        <v>12841</v>
      </c>
      <c r="L1189" t="s">
        <v>12842</v>
      </c>
      <c r="N1189" t="s">
        <v>12843</v>
      </c>
      <c r="O1189" t="s">
        <v>12844</v>
      </c>
      <c r="P1189" t="s">
        <v>12845</v>
      </c>
      <c r="Q1189" t="s">
        <v>12846</v>
      </c>
      <c r="R1189" t="s">
        <v>12847</v>
      </c>
      <c r="S1189" t="s">
        <v>12848</v>
      </c>
      <c r="T1189" t="s">
        <v>12849</v>
      </c>
      <c r="V1189">
        <v>85</v>
      </c>
      <c r="X1189">
        <v>19</v>
      </c>
      <c r="Y1189" t="s">
        <v>42</v>
      </c>
      <c r="Z1189" s="1">
        <v>41768</v>
      </c>
      <c r="AC1189" t="s">
        <v>42</v>
      </c>
      <c r="AD1189" t="s">
        <v>57</v>
      </c>
    </row>
    <row r="1190" spans="1:30" x14ac:dyDescent="0.25">
      <c r="A1190" t="s">
        <v>12850</v>
      </c>
      <c r="B1190" t="s">
        <v>12851</v>
      </c>
      <c r="C1190" t="s">
        <v>12852</v>
      </c>
      <c r="D1190" t="s">
        <v>12853</v>
      </c>
      <c r="E1190" s="1">
        <v>43937</v>
      </c>
      <c r="F1190">
        <v>2020</v>
      </c>
      <c r="G1190">
        <v>68</v>
      </c>
      <c r="H1190">
        <v>4</v>
      </c>
      <c r="I1190">
        <v>2355</v>
      </c>
      <c r="J1190">
        <v>2369</v>
      </c>
      <c r="K1190" t="s">
        <v>12854</v>
      </c>
      <c r="L1190" t="s">
        <v>12855</v>
      </c>
      <c r="N1190" t="s">
        <v>12856</v>
      </c>
      <c r="O1190" t="s">
        <v>12857</v>
      </c>
      <c r="P1190" t="s">
        <v>12858</v>
      </c>
      <c r="Q1190" t="s">
        <v>12859</v>
      </c>
      <c r="R1190" t="s">
        <v>12860</v>
      </c>
      <c r="S1190" t="s">
        <v>12861</v>
      </c>
      <c r="T1190" t="s">
        <v>12862</v>
      </c>
      <c r="V1190">
        <v>84</v>
      </c>
      <c r="X1190">
        <v>58</v>
      </c>
      <c r="Y1190" t="s">
        <v>42</v>
      </c>
      <c r="Z1190" s="1">
        <v>43845</v>
      </c>
      <c r="AC1190" t="s">
        <v>42</v>
      </c>
      <c r="AD1190" t="s">
        <v>57</v>
      </c>
    </row>
    <row r="1191" spans="1:30" x14ac:dyDescent="0.25">
      <c r="A1191" t="s">
        <v>12863</v>
      </c>
      <c r="B1191" t="s">
        <v>12864</v>
      </c>
      <c r="C1191" t="s">
        <v>12865</v>
      </c>
      <c r="D1191" t="s">
        <v>190</v>
      </c>
      <c r="E1191" s="1">
        <v>43620</v>
      </c>
      <c r="F1191">
        <v>2019</v>
      </c>
      <c r="G1191">
        <v>7</v>
      </c>
      <c r="I1191">
        <v>67249</v>
      </c>
      <c r="J1191">
        <v>67277</v>
      </c>
      <c r="K1191" t="s">
        <v>12866</v>
      </c>
      <c r="L1191" t="s">
        <v>192</v>
      </c>
      <c r="N1191" t="s">
        <v>12867</v>
      </c>
      <c r="O1191" t="s">
        <v>12868</v>
      </c>
      <c r="P1191" t="s">
        <v>12869</v>
      </c>
      <c r="Q1191" t="s">
        <v>12870</v>
      </c>
      <c r="R1191" t="s">
        <v>12871</v>
      </c>
      <c r="S1191" t="s">
        <v>12872</v>
      </c>
      <c r="T1191" t="s">
        <v>12873</v>
      </c>
      <c r="V1191">
        <v>84</v>
      </c>
      <c r="X1191">
        <v>94</v>
      </c>
      <c r="Y1191" t="s">
        <v>56</v>
      </c>
      <c r="Z1191" s="1">
        <v>43600</v>
      </c>
      <c r="AC1191" t="s">
        <v>42</v>
      </c>
      <c r="AD1191" t="s">
        <v>57</v>
      </c>
    </row>
    <row r="1192" spans="1:30" x14ac:dyDescent="0.25">
      <c r="A1192" t="s">
        <v>12874</v>
      </c>
      <c r="B1192" t="s">
        <v>12875</v>
      </c>
      <c r="C1192" t="s">
        <v>12876</v>
      </c>
      <c r="D1192" t="s">
        <v>12877</v>
      </c>
      <c r="E1192" s="1">
        <v>41592</v>
      </c>
      <c r="F1192">
        <v>2013</v>
      </c>
      <c r="G1192">
        <v>20</v>
      </c>
      <c r="H1192">
        <v>5</v>
      </c>
      <c r="I1192">
        <v>134</v>
      </c>
      <c r="J1192">
        <v>142</v>
      </c>
      <c r="K1192" t="s">
        <v>12878</v>
      </c>
      <c r="L1192" t="s">
        <v>12879</v>
      </c>
      <c r="N1192" t="s">
        <v>12880</v>
      </c>
      <c r="P1192" t="s">
        <v>12881</v>
      </c>
      <c r="R1192" t="s">
        <v>12882</v>
      </c>
      <c r="S1192" t="s">
        <v>12883</v>
      </c>
      <c r="T1192" t="s">
        <v>12884</v>
      </c>
      <c r="V1192">
        <v>81</v>
      </c>
      <c r="W1192">
        <v>1</v>
      </c>
      <c r="X1192">
        <v>19</v>
      </c>
      <c r="Y1192" t="s">
        <v>42</v>
      </c>
      <c r="Z1192" s="1">
        <v>41592</v>
      </c>
      <c r="AC1192" t="s">
        <v>42</v>
      </c>
      <c r="AD1192" t="s">
        <v>598</v>
      </c>
    </row>
    <row r="1193" spans="1:30" x14ac:dyDescent="0.25">
      <c r="A1193" t="s">
        <v>12885</v>
      </c>
      <c r="B1193" t="s">
        <v>12886</v>
      </c>
      <c r="C1193" t="s">
        <v>12887</v>
      </c>
      <c r="D1193" t="s">
        <v>12888</v>
      </c>
      <c r="E1193" s="1">
        <v>42303</v>
      </c>
      <c r="F1193">
        <v>2015</v>
      </c>
      <c r="I1193">
        <v>10</v>
      </c>
      <c r="J1193">
        <v>16</v>
      </c>
      <c r="K1193" t="s">
        <v>12889</v>
      </c>
      <c r="L1193" t="s">
        <v>1240</v>
      </c>
      <c r="M1193" t="s">
        <v>12890</v>
      </c>
      <c r="N1193" t="s">
        <v>12891</v>
      </c>
      <c r="P1193" t="s">
        <v>12892</v>
      </c>
      <c r="R1193" t="s">
        <v>12893</v>
      </c>
      <c r="S1193" t="s">
        <v>12894</v>
      </c>
      <c r="T1193" t="s">
        <v>12895</v>
      </c>
      <c r="V1193">
        <v>81</v>
      </c>
      <c r="X1193">
        <v>25</v>
      </c>
      <c r="Y1193" t="s">
        <v>42</v>
      </c>
      <c r="Z1193" s="1">
        <v>42303</v>
      </c>
      <c r="AC1193" t="s">
        <v>42</v>
      </c>
      <c r="AD1193" t="s">
        <v>43</v>
      </c>
    </row>
    <row r="1194" spans="1:30" x14ac:dyDescent="0.25">
      <c r="A1194" t="s">
        <v>12896</v>
      </c>
      <c r="B1194" t="s">
        <v>12897</v>
      </c>
      <c r="C1194" t="s">
        <v>12898</v>
      </c>
      <c r="D1194" t="s">
        <v>250</v>
      </c>
      <c r="E1194" s="1">
        <v>40584</v>
      </c>
      <c r="F1194">
        <v>2010</v>
      </c>
      <c r="I1194">
        <v>1</v>
      </c>
      <c r="J1194">
        <v>8</v>
      </c>
      <c r="K1194" t="s">
        <v>12899</v>
      </c>
      <c r="M1194" t="s">
        <v>252</v>
      </c>
      <c r="N1194" t="s">
        <v>12900</v>
      </c>
      <c r="P1194" t="s">
        <v>12901</v>
      </c>
      <c r="Q1194" t="s">
        <v>12902</v>
      </c>
      <c r="R1194" t="s">
        <v>12903</v>
      </c>
      <c r="S1194" t="s">
        <v>12904</v>
      </c>
      <c r="T1194" t="s">
        <v>12905</v>
      </c>
      <c r="V1194">
        <v>79</v>
      </c>
      <c r="Y1194" t="s">
        <v>42</v>
      </c>
      <c r="Z1194" s="1">
        <v>40584</v>
      </c>
      <c r="AC1194" t="s">
        <v>42</v>
      </c>
      <c r="AD1194" t="s">
        <v>43</v>
      </c>
    </row>
    <row r="1195" spans="1:30" x14ac:dyDescent="0.25">
      <c r="A1195" t="s">
        <v>12906</v>
      </c>
      <c r="B1195" t="s">
        <v>12907</v>
      </c>
      <c r="C1195" t="s">
        <v>12908</v>
      </c>
      <c r="D1195" t="s">
        <v>47</v>
      </c>
      <c r="E1195" s="1">
        <v>43952</v>
      </c>
      <c r="F1195">
        <v>2020</v>
      </c>
      <c r="G1195">
        <v>21</v>
      </c>
      <c r="H1195">
        <v>5</v>
      </c>
      <c r="I1195">
        <v>1796</v>
      </c>
      <c r="J1195">
        <v>1825</v>
      </c>
      <c r="K1195" t="s">
        <v>12909</v>
      </c>
      <c r="L1195" t="s">
        <v>49</v>
      </c>
      <c r="N1195" t="s">
        <v>12910</v>
      </c>
      <c r="O1195" t="s">
        <v>12911</v>
      </c>
      <c r="P1195" t="s">
        <v>12912</v>
      </c>
      <c r="Q1195" t="s">
        <v>12913</v>
      </c>
      <c r="R1195" t="s">
        <v>12914</v>
      </c>
      <c r="S1195" t="s">
        <v>12915</v>
      </c>
      <c r="T1195" t="s">
        <v>12916</v>
      </c>
      <c r="V1195">
        <v>78</v>
      </c>
      <c r="X1195">
        <v>189</v>
      </c>
      <c r="Y1195" t="s">
        <v>42</v>
      </c>
      <c r="Z1195" s="1">
        <v>43573</v>
      </c>
      <c r="AC1195" t="s">
        <v>42</v>
      </c>
      <c r="AD1195" t="s">
        <v>57</v>
      </c>
    </row>
    <row r="1196" spans="1:30" x14ac:dyDescent="0.25">
      <c r="A1196" t="s">
        <v>12917</v>
      </c>
      <c r="B1196" t="s">
        <v>12918</v>
      </c>
      <c r="C1196" t="s">
        <v>4323</v>
      </c>
      <c r="D1196" t="s">
        <v>12796</v>
      </c>
      <c r="E1196" s="1">
        <v>42811</v>
      </c>
      <c r="F1196">
        <v>2017</v>
      </c>
      <c r="G1196">
        <v>55</v>
      </c>
      <c r="H1196">
        <v>5</v>
      </c>
      <c r="I1196">
        <v>3037</v>
      </c>
      <c r="J1196">
        <v>3050</v>
      </c>
      <c r="K1196" t="s">
        <v>12919</v>
      </c>
      <c r="L1196" t="s">
        <v>12798</v>
      </c>
      <c r="N1196" t="s">
        <v>12920</v>
      </c>
      <c r="O1196" t="s">
        <v>12921</v>
      </c>
      <c r="P1196" t="s">
        <v>12922</v>
      </c>
      <c r="Q1196" t="s">
        <v>12923</v>
      </c>
      <c r="R1196" t="s">
        <v>12924</v>
      </c>
      <c r="S1196" t="s">
        <v>12925</v>
      </c>
      <c r="T1196" t="s">
        <v>12926</v>
      </c>
      <c r="V1196">
        <v>77</v>
      </c>
      <c r="X1196">
        <v>41</v>
      </c>
      <c r="Y1196" t="s">
        <v>42</v>
      </c>
      <c r="Z1196" s="1">
        <v>42783</v>
      </c>
      <c r="AC1196" t="s">
        <v>42</v>
      </c>
      <c r="AD1196" t="s">
        <v>57</v>
      </c>
    </row>
    <row r="1197" spans="1:30" x14ac:dyDescent="0.25">
      <c r="A1197" t="s">
        <v>12927</v>
      </c>
      <c r="B1197" t="s">
        <v>12928</v>
      </c>
      <c r="C1197" t="s">
        <v>12929</v>
      </c>
      <c r="D1197" t="s">
        <v>12784</v>
      </c>
      <c r="E1197" s="1">
        <v>44147</v>
      </c>
      <c r="F1197">
        <v>2020</v>
      </c>
      <c r="G1197">
        <v>7</v>
      </c>
      <c r="H1197">
        <v>11</v>
      </c>
      <c r="I1197">
        <v>10794</v>
      </c>
      <c r="J1197">
        <v>10812</v>
      </c>
      <c r="K1197" t="s">
        <v>12930</v>
      </c>
      <c r="L1197" t="s">
        <v>12786</v>
      </c>
      <c r="N1197" t="s">
        <v>12931</v>
      </c>
      <c r="O1197" t="s">
        <v>12932</v>
      </c>
      <c r="P1197" t="s">
        <v>12933</v>
      </c>
      <c r="Q1197" t="s">
        <v>12934</v>
      </c>
      <c r="R1197" t="s">
        <v>12935</v>
      </c>
      <c r="S1197" t="s">
        <v>12936</v>
      </c>
      <c r="T1197" t="s">
        <v>12937</v>
      </c>
      <c r="V1197">
        <v>72</v>
      </c>
      <c r="X1197">
        <v>75</v>
      </c>
      <c r="Y1197" t="s">
        <v>42</v>
      </c>
      <c r="Z1197" s="1">
        <v>43942</v>
      </c>
      <c r="AC1197" t="s">
        <v>42</v>
      </c>
      <c r="AD1197" t="s">
        <v>57</v>
      </c>
    </row>
    <row r="1198" spans="1:30" x14ac:dyDescent="0.25">
      <c r="A1198" t="s">
        <v>12938</v>
      </c>
      <c r="B1198" t="s">
        <v>12939</v>
      </c>
      <c r="C1198" t="s">
        <v>12940</v>
      </c>
      <c r="D1198" t="s">
        <v>12941</v>
      </c>
      <c r="E1198" s="1">
        <v>44095</v>
      </c>
      <c r="F1198">
        <v>2020</v>
      </c>
      <c r="G1198">
        <v>16</v>
      </c>
      <c r="H1198">
        <v>12</v>
      </c>
      <c r="I1198">
        <v>7700</v>
      </c>
      <c r="J1198">
        <v>7708</v>
      </c>
      <c r="K1198" t="s">
        <v>12942</v>
      </c>
      <c r="L1198" t="s">
        <v>12943</v>
      </c>
      <c r="N1198" t="s">
        <v>12944</v>
      </c>
      <c r="O1198" t="s">
        <v>12945</v>
      </c>
      <c r="P1198" t="s">
        <v>12946</v>
      </c>
      <c r="Q1198" t="s">
        <v>12947</v>
      </c>
      <c r="R1198" t="s">
        <v>12948</v>
      </c>
      <c r="S1198" t="s">
        <v>12949</v>
      </c>
      <c r="T1198" t="s">
        <v>12950</v>
      </c>
      <c r="V1198">
        <v>68</v>
      </c>
      <c r="X1198">
        <v>24</v>
      </c>
      <c r="Y1198" t="s">
        <v>42</v>
      </c>
      <c r="Z1198" s="1">
        <v>43887</v>
      </c>
      <c r="AC1198" t="s">
        <v>42</v>
      </c>
      <c r="AD1198" t="s">
        <v>57</v>
      </c>
    </row>
    <row r="1199" spans="1:30" x14ac:dyDescent="0.25">
      <c r="A1199" t="s">
        <v>12951</v>
      </c>
      <c r="B1199" t="s">
        <v>12952</v>
      </c>
      <c r="C1199" t="s">
        <v>12953</v>
      </c>
      <c r="D1199" t="s">
        <v>12784</v>
      </c>
      <c r="E1199" s="1">
        <v>44022</v>
      </c>
      <c r="F1199">
        <v>2020</v>
      </c>
      <c r="G1199">
        <v>7</v>
      </c>
      <c r="H1199">
        <v>7</v>
      </c>
      <c r="I1199">
        <v>5954</v>
      </c>
      <c r="J1199">
        <v>5963</v>
      </c>
      <c r="K1199" t="s">
        <v>12954</v>
      </c>
      <c r="L1199" t="s">
        <v>12786</v>
      </c>
      <c r="N1199" t="s">
        <v>12955</v>
      </c>
      <c r="O1199" t="s">
        <v>12956</v>
      </c>
      <c r="P1199" t="s">
        <v>12957</v>
      </c>
      <c r="Q1199" t="s">
        <v>12958</v>
      </c>
      <c r="R1199" t="s">
        <v>12959</v>
      </c>
      <c r="S1199" t="s">
        <v>12960</v>
      </c>
      <c r="T1199" t="s">
        <v>12961</v>
      </c>
      <c r="V1199">
        <v>63</v>
      </c>
      <c r="X1199">
        <v>41</v>
      </c>
      <c r="Y1199" t="s">
        <v>42</v>
      </c>
      <c r="Z1199" s="1">
        <v>43809</v>
      </c>
      <c r="AC1199" t="s">
        <v>42</v>
      </c>
      <c r="AD1199" t="s">
        <v>57</v>
      </c>
    </row>
    <row r="1200" spans="1:30" x14ac:dyDescent="0.25">
      <c r="A1200" t="s">
        <v>12962</v>
      </c>
      <c r="B1200" t="s">
        <v>12963</v>
      </c>
      <c r="C1200" t="s">
        <v>12964</v>
      </c>
      <c r="D1200" t="s">
        <v>47</v>
      </c>
      <c r="E1200" s="1">
        <v>42489</v>
      </c>
      <c r="F1200">
        <v>2016</v>
      </c>
      <c r="G1200">
        <v>17</v>
      </c>
      <c r="H1200">
        <v>5</v>
      </c>
      <c r="I1200">
        <v>1227</v>
      </c>
      <c r="J1200">
        <v>1242</v>
      </c>
      <c r="K1200" t="s">
        <v>12965</v>
      </c>
      <c r="L1200" t="s">
        <v>49</v>
      </c>
      <c r="N1200" t="s">
        <v>12966</v>
      </c>
      <c r="O1200" t="s">
        <v>12967</v>
      </c>
      <c r="P1200" t="s">
        <v>12968</v>
      </c>
      <c r="Q1200" t="s">
        <v>12969</v>
      </c>
      <c r="R1200" t="s">
        <v>12970</v>
      </c>
      <c r="S1200" t="s">
        <v>12971</v>
      </c>
      <c r="T1200" t="s">
        <v>12972</v>
      </c>
      <c r="V1200">
        <v>61</v>
      </c>
      <c r="W1200">
        <v>1</v>
      </c>
      <c r="X1200">
        <v>58</v>
      </c>
      <c r="Y1200" t="s">
        <v>42</v>
      </c>
      <c r="Z1200" s="1">
        <v>42341</v>
      </c>
      <c r="AC1200" t="s">
        <v>42</v>
      </c>
      <c r="AD1200" t="s">
        <v>57</v>
      </c>
    </row>
    <row r="1201" spans="1:30" x14ac:dyDescent="0.25">
      <c r="A1201" t="s">
        <v>12973</v>
      </c>
      <c r="B1201" t="s">
        <v>12974</v>
      </c>
      <c r="C1201" t="s">
        <v>12975</v>
      </c>
      <c r="D1201" t="s">
        <v>12976</v>
      </c>
      <c r="E1201" s="1">
        <v>44813</v>
      </c>
      <c r="F1201">
        <v>2022</v>
      </c>
      <c r="G1201">
        <v>9</v>
      </c>
      <c r="H1201">
        <v>5</v>
      </c>
      <c r="I1201">
        <v>3080</v>
      </c>
      <c r="J1201">
        <v>3094</v>
      </c>
      <c r="K1201" t="s">
        <v>12977</v>
      </c>
      <c r="L1201" t="s">
        <v>12978</v>
      </c>
      <c r="N1201" t="s">
        <v>12979</v>
      </c>
      <c r="O1201" t="s">
        <v>12980</v>
      </c>
      <c r="P1201" t="s">
        <v>12981</v>
      </c>
      <c r="Q1201" t="s">
        <v>12982</v>
      </c>
      <c r="R1201" t="s">
        <v>12983</v>
      </c>
      <c r="S1201" t="s">
        <v>12984</v>
      </c>
      <c r="T1201" t="s">
        <v>12985</v>
      </c>
      <c r="V1201">
        <v>59</v>
      </c>
      <c r="X1201">
        <v>72</v>
      </c>
      <c r="Y1201" t="s">
        <v>42</v>
      </c>
      <c r="Z1201" s="1">
        <v>44568</v>
      </c>
      <c r="AC1201" t="s">
        <v>42</v>
      </c>
      <c r="AD1201" t="s">
        <v>57</v>
      </c>
    </row>
    <row r="1202" spans="1:30" x14ac:dyDescent="0.25">
      <c r="A1202" t="s">
        <v>12986</v>
      </c>
      <c r="B1202" t="s">
        <v>12987</v>
      </c>
      <c r="C1202" t="s">
        <v>12988</v>
      </c>
      <c r="D1202" t="s">
        <v>226</v>
      </c>
      <c r="E1202" s="1">
        <v>42654</v>
      </c>
      <c r="F1202">
        <v>2016</v>
      </c>
      <c r="G1202">
        <v>41</v>
      </c>
      <c r="H1202">
        <v>4</v>
      </c>
      <c r="I1202">
        <v>993</v>
      </c>
      <c r="J1202">
        <v>1006</v>
      </c>
      <c r="K1202" t="s">
        <v>12989</v>
      </c>
      <c r="L1202" t="s">
        <v>228</v>
      </c>
      <c r="N1202" t="s">
        <v>12990</v>
      </c>
      <c r="P1202" t="s">
        <v>12991</v>
      </c>
      <c r="Q1202" t="s">
        <v>12992</v>
      </c>
      <c r="R1202" t="s">
        <v>12993</v>
      </c>
      <c r="S1202" t="s">
        <v>12994</v>
      </c>
      <c r="T1202" t="s">
        <v>12995</v>
      </c>
      <c r="V1202">
        <v>59</v>
      </c>
      <c r="X1202">
        <v>29</v>
      </c>
      <c r="Y1202" t="s">
        <v>56</v>
      </c>
      <c r="Z1202" s="1">
        <v>42465</v>
      </c>
      <c r="AC1202" t="s">
        <v>42</v>
      </c>
      <c r="AD1202" t="s">
        <v>57</v>
      </c>
    </row>
    <row r="1203" spans="1:30" x14ac:dyDescent="0.25">
      <c r="A1203" t="s">
        <v>12996</v>
      </c>
      <c r="B1203" t="s">
        <v>12997</v>
      </c>
      <c r="C1203" t="s">
        <v>12998</v>
      </c>
      <c r="D1203" t="s">
        <v>12999</v>
      </c>
      <c r="E1203" s="1">
        <v>42202</v>
      </c>
      <c r="F1203">
        <v>2015</v>
      </c>
      <c r="G1203">
        <v>12</v>
      </c>
      <c r="H1203">
        <v>3</v>
      </c>
      <c r="I1203">
        <v>958</v>
      </c>
      <c r="J1203">
        <v>968</v>
      </c>
      <c r="K1203" t="s">
        <v>13000</v>
      </c>
      <c r="L1203" t="s">
        <v>13001</v>
      </c>
      <c r="N1203" t="s">
        <v>13002</v>
      </c>
      <c r="P1203" t="s">
        <v>13003</v>
      </c>
      <c r="Q1203" t="s">
        <v>13004</v>
      </c>
      <c r="R1203" t="s">
        <v>13005</v>
      </c>
      <c r="S1203" t="s">
        <v>13006</v>
      </c>
      <c r="T1203" t="s">
        <v>13007</v>
      </c>
      <c r="V1203">
        <v>57</v>
      </c>
      <c r="X1203">
        <v>33</v>
      </c>
      <c r="Y1203" t="s">
        <v>42</v>
      </c>
      <c r="Z1203" s="1">
        <v>42115</v>
      </c>
      <c r="AC1203" t="s">
        <v>42</v>
      </c>
      <c r="AD1203" t="s">
        <v>57</v>
      </c>
    </row>
    <row r="1204" spans="1:30" x14ac:dyDescent="0.25">
      <c r="A1204" t="s">
        <v>13008</v>
      </c>
      <c r="B1204" t="s">
        <v>13009</v>
      </c>
      <c r="C1204" t="s">
        <v>13010</v>
      </c>
      <c r="D1204" t="s">
        <v>12840</v>
      </c>
      <c r="E1204" s="1">
        <v>42875</v>
      </c>
      <c r="F1204">
        <v>2015</v>
      </c>
      <c r="G1204">
        <v>8</v>
      </c>
      <c r="H1204">
        <v>11</v>
      </c>
      <c r="I1204">
        <v>5052</v>
      </c>
      <c r="J1204">
        <v>5067</v>
      </c>
      <c r="K1204" t="s">
        <v>13011</v>
      </c>
      <c r="L1204" t="s">
        <v>12842</v>
      </c>
      <c r="N1204" t="s">
        <v>13012</v>
      </c>
      <c r="O1204" t="s">
        <v>13013</v>
      </c>
      <c r="P1204" t="s">
        <v>13014</v>
      </c>
      <c r="Q1204" t="s">
        <v>13015</v>
      </c>
      <c r="R1204" t="s">
        <v>13016</v>
      </c>
      <c r="S1204" t="s">
        <v>13017</v>
      </c>
      <c r="T1204" t="s">
        <v>13018</v>
      </c>
      <c r="V1204">
        <v>57</v>
      </c>
      <c r="X1204">
        <v>40</v>
      </c>
      <c r="Y1204" t="s">
        <v>42</v>
      </c>
      <c r="Z1204" s="1">
        <v>42178</v>
      </c>
      <c r="AC1204" t="s">
        <v>42</v>
      </c>
      <c r="AD1204" t="s">
        <v>57</v>
      </c>
    </row>
    <row r="1205" spans="1:30" x14ac:dyDescent="0.25">
      <c r="A1205" t="s">
        <v>13019</v>
      </c>
      <c r="B1205" t="s">
        <v>13020</v>
      </c>
      <c r="C1205" t="s">
        <v>13021</v>
      </c>
      <c r="D1205" t="s">
        <v>13022</v>
      </c>
      <c r="E1205" s="1">
        <v>44484</v>
      </c>
      <c r="F1205">
        <v>2021</v>
      </c>
      <c r="G1205">
        <v>39</v>
      </c>
      <c r="H1205">
        <v>11</v>
      </c>
      <c r="I1205">
        <v>3475</v>
      </c>
      <c r="J1205">
        <v>3490</v>
      </c>
      <c r="K1205" t="s">
        <v>13023</v>
      </c>
      <c r="L1205" t="s">
        <v>13024</v>
      </c>
      <c r="N1205" t="s">
        <v>13025</v>
      </c>
      <c r="O1205" t="s">
        <v>13026</v>
      </c>
      <c r="P1205" t="s">
        <v>13027</v>
      </c>
      <c r="Q1205" t="s">
        <v>13028</v>
      </c>
      <c r="R1205" t="s">
        <v>13029</v>
      </c>
      <c r="S1205" t="s">
        <v>13030</v>
      </c>
      <c r="T1205" t="s">
        <v>13031</v>
      </c>
      <c r="V1205">
        <v>57</v>
      </c>
      <c r="X1205">
        <v>35</v>
      </c>
      <c r="Y1205" t="s">
        <v>42</v>
      </c>
      <c r="Z1205" s="1">
        <v>44361</v>
      </c>
      <c r="AC1205" t="s">
        <v>42</v>
      </c>
      <c r="AD1205" t="s">
        <v>57</v>
      </c>
    </row>
    <row r="1206" spans="1:30" x14ac:dyDescent="0.25">
      <c r="A1206" t="s">
        <v>13032</v>
      </c>
      <c r="B1206" t="s">
        <v>13033</v>
      </c>
      <c r="C1206" t="s">
        <v>13034</v>
      </c>
      <c r="D1206" t="s">
        <v>190</v>
      </c>
      <c r="E1206" s="1">
        <v>43704</v>
      </c>
      <c r="F1206">
        <v>2019</v>
      </c>
      <c r="G1206">
        <v>7</v>
      </c>
      <c r="I1206">
        <v>114945</v>
      </c>
      <c r="J1206">
        <v>114954</v>
      </c>
      <c r="K1206" t="s">
        <v>13035</v>
      </c>
      <c r="L1206" t="s">
        <v>192</v>
      </c>
      <c r="N1206" t="s">
        <v>13036</v>
      </c>
      <c r="O1206" t="s">
        <v>13037</v>
      </c>
      <c r="P1206" t="s">
        <v>13038</v>
      </c>
      <c r="Q1206" t="s">
        <v>13039</v>
      </c>
      <c r="R1206" t="s">
        <v>13040</v>
      </c>
      <c r="S1206" t="s">
        <v>13041</v>
      </c>
      <c r="T1206" t="s">
        <v>13042</v>
      </c>
      <c r="V1206">
        <v>57</v>
      </c>
      <c r="X1206">
        <v>27</v>
      </c>
      <c r="Y1206" t="s">
        <v>270</v>
      </c>
      <c r="Z1206" s="1">
        <v>43696</v>
      </c>
      <c r="AC1206" t="s">
        <v>42</v>
      </c>
      <c r="AD1206" t="s">
        <v>57</v>
      </c>
    </row>
    <row r="1207" spans="1:30" x14ac:dyDescent="0.25">
      <c r="A1207" t="s">
        <v>13043</v>
      </c>
      <c r="B1207" t="s">
        <v>13044</v>
      </c>
      <c r="C1207" t="s">
        <v>13045</v>
      </c>
      <c r="D1207" t="s">
        <v>855</v>
      </c>
      <c r="E1207" s="1">
        <v>43439</v>
      </c>
      <c r="F1207">
        <v>2018</v>
      </c>
      <c r="G1207">
        <v>54</v>
      </c>
      <c r="H1207">
        <v>6</v>
      </c>
      <c r="I1207">
        <v>3060</v>
      </c>
      <c r="J1207">
        <v>3083</v>
      </c>
      <c r="K1207" t="s">
        <v>13046</v>
      </c>
      <c r="L1207" t="s">
        <v>857</v>
      </c>
      <c r="N1207" t="s">
        <v>13047</v>
      </c>
      <c r="O1207" t="s">
        <v>13048</v>
      </c>
      <c r="P1207" t="s">
        <v>13049</v>
      </c>
      <c r="Q1207" t="s">
        <v>13050</v>
      </c>
      <c r="R1207" t="s">
        <v>13051</v>
      </c>
      <c r="S1207" t="s">
        <v>13052</v>
      </c>
      <c r="T1207" t="s">
        <v>13053</v>
      </c>
      <c r="V1207">
        <v>56</v>
      </c>
      <c r="X1207">
        <v>37</v>
      </c>
      <c r="Y1207" t="s">
        <v>56</v>
      </c>
      <c r="Z1207" s="1">
        <v>43244</v>
      </c>
      <c r="AC1207" t="s">
        <v>42</v>
      </c>
      <c r="AD1207" t="s">
        <v>57</v>
      </c>
    </row>
    <row r="1208" spans="1:30" x14ac:dyDescent="0.25">
      <c r="A1208" t="s">
        <v>13054</v>
      </c>
      <c r="B1208" t="s">
        <v>13055</v>
      </c>
      <c r="C1208" t="s">
        <v>13056</v>
      </c>
      <c r="D1208" t="s">
        <v>12840</v>
      </c>
      <c r="E1208" s="1">
        <v>42874</v>
      </c>
      <c r="F1208">
        <v>2014</v>
      </c>
      <c r="G1208">
        <v>7</v>
      </c>
      <c r="H1208">
        <v>7</v>
      </c>
      <c r="I1208">
        <v>2797</v>
      </c>
      <c r="J1208">
        <v>2810</v>
      </c>
      <c r="K1208" t="s">
        <v>13057</v>
      </c>
      <c r="L1208" t="s">
        <v>12842</v>
      </c>
      <c r="N1208" t="s">
        <v>13058</v>
      </c>
      <c r="O1208" t="s">
        <v>13059</v>
      </c>
      <c r="P1208" t="s">
        <v>13060</v>
      </c>
      <c r="Q1208" t="s">
        <v>13061</v>
      </c>
      <c r="R1208" t="s">
        <v>13062</v>
      </c>
      <c r="S1208" t="s">
        <v>13063</v>
      </c>
      <c r="T1208" t="s">
        <v>13064</v>
      </c>
      <c r="V1208">
        <v>55</v>
      </c>
      <c r="X1208">
        <v>26</v>
      </c>
      <c r="Y1208" t="s">
        <v>42</v>
      </c>
      <c r="Z1208" s="1">
        <v>41807</v>
      </c>
      <c r="AC1208" t="s">
        <v>42</v>
      </c>
      <c r="AD1208" t="s">
        <v>57</v>
      </c>
    </row>
    <row r="1209" spans="1:30" x14ac:dyDescent="0.25">
      <c r="A1209" t="s">
        <v>13065</v>
      </c>
      <c r="B1209" t="s">
        <v>13066</v>
      </c>
      <c r="C1209" t="s">
        <v>13067</v>
      </c>
      <c r="D1209" t="s">
        <v>47</v>
      </c>
      <c r="E1209" s="1">
        <v>43038</v>
      </c>
      <c r="F1209">
        <v>2017</v>
      </c>
      <c r="G1209">
        <v>18</v>
      </c>
      <c r="H1209">
        <v>11</v>
      </c>
      <c r="I1209">
        <v>3122</v>
      </c>
      <c r="J1209">
        <v>3134</v>
      </c>
      <c r="K1209" t="s">
        <v>13068</v>
      </c>
      <c r="L1209" t="s">
        <v>49</v>
      </c>
      <c r="N1209" t="s">
        <v>13069</v>
      </c>
      <c r="O1209" t="s">
        <v>13070</v>
      </c>
      <c r="P1209" t="s">
        <v>13071</v>
      </c>
      <c r="Q1209" t="s">
        <v>13072</v>
      </c>
      <c r="R1209" t="s">
        <v>13073</v>
      </c>
      <c r="S1209" t="s">
        <v>13074</v>
      </c>
      <c r="T1209" t="s">
        <v>13075</v>
      </c>
      <c r="V1209">
        <v>54</v>
      </c>
      <c r="X1209">
        <v>33</v>
      </c>
      <c r="Y1209" t="s">
        <v>42</v>
      </c>
      <c r="Z1209" s="1">
        <v>42829</v>
      </c>
      <c r="AC1209" t="s">
        <v>42</v>
      </c>
      <c r="AD1209" t="s">
        <v>57</v>
      </c>
    </row>
    <row r="1210" spans="1:30" x14ac:dyDescent="0.25">
      <c r="A1210" t="s">
        <v>13076</v>
      </c>
      <c r="B1210" t="s">
        <v>13077</v>
      </c>
      <c r="C1210" t="s">
        <v>13078</v>
      </c>
      <c r="D1210" t="s">
        <v>12796</v>
      </c>
      <c r="E1210" s="1">
        <v>43301</v>
      </c>
      <c r="F1210">
        <v>2018</v>
      </c>
      <c r="G1210">
        <v>56</v>
      </c>
      <c r="H1210">
        <v>8</v>
      </c>
      <c r="I1210">
        <v>4808</v>
      </c>
      <c r="J1210">
        <v>4819</v>
      </c>
      <c r="K1210" t="s">
        <v>13079</v>
      </c>
      <c r="L1210" t="s">
        <v>12798</v>
      </c>
      <c r="N1210" t="s">
        <v>13080</v>
      </c>
      <c r="O1210" t="s">
        <v>13081</v>
      </c>
      <c r="P1210" t="s">
        <v>13082</v>
      </c>
      <c r="Q1210" t="s">
        <v>13083</v>
      </c>
      <c r="R1210" t="s">
        <v>13084</v>
      </c>
      <c r="S1210" t="s">
        <v>13085</v>
      </c>
      <c r="T1210" t="s">
        <v>13086</v>
      </c>
      <c r="V1210">
        <v>53</v>
      </c>
      <c r="X1210">
        <v>36</v>
      </c>
      <c r="Y1210" t="s">
        <v>42</v>
      </c>
      <c r="Z1210" s="1">
        <v>43270</v>
      </c>
      <c r="AC1210" t="s">
        <v>42</v>
      </c>
      <c r="AD1210" t="s">
        <v>57</v>
      </c>
    </row>
    <row r="1211" spans="1:30" x14ac:dyDescent="0.25">
      <c r="A1211" t="s">
        <v>13087</v>
      </c>
      <c r="B1211" t="s">
        <v>13088</v>
      </c>
      <c r="C1211" t="s">
        <v>13089</v>
      </c>
      <c r="D1211" t="s">
        <v>12784</v>
      </c>
      <c r="E1211" s="1">
        <v>44113</v>
      </c>
      <c r="F1211">
        <v>2020</v>
      </c>
      <c r="G1211">
        <v>7</v>
      </c>
      <c r="H1211">
        <v>10</v>
      </c>
      <c r="I1211">
        <v>9965</v>
      </c>
      <c r="J1211">
        <v>9979</v>
      </c>
      <c r="K1211" t="s">
        <v>13090</v>
      </c>
      <c r="L1211" t="s">
        <v>12786</v>
      </c>
      <c r="N1211" t="s">
        <v>13091</v>
      </c>
      <c r="O1211" t="s">
        <v>13092</v>
      </c>
      <c r="P1211" t="s">
        <v>13093</v>
      </c>
      <c r="Q1211" t="s">
        <v>13094</v>
      </c>
      <c r="R1211" t="s">
        <v>13095</v>
      </c>
      <c r="S1211" t="s">
        <v>13096</v>
      </c>
      <c r="T1211" t="s">
        <v>13097</v>
      </c>
      <c r="V1211">
        <v>53</v>
      </c>
      <c r="X1211">
        <v>43</v>
      </c>
      <c r="Y1211" t="s">
        <v>42</v>
      </c>
      <c r="Z1211" s="1">
        <v>43941</v>
      </c>
      <c r="AC1211" t="s">
        <v>42</v>
      </c>
      <c r="AD1211" t="s">
        <v>57</v>
      </c>
    </row>
    <row r="1212" spans="1:30" x14ac:dyDescent="0.25">
      <c r="A1212" t="s">
        <v>13098</v>
      </c>
      <c r="B1212" t="s">
        <v>13099</v>
      </c>
      <c r="C1212" t="s">
        <v>13100</v>
      </c>
      <c r="D1212" t="s">
        <v>13101</v>
      </c>
      <c r="E1212" s="1">
        <v>39790</v>
      </c>
      <c r="F1212">
        <v>2008</v>
      </c>
      <c r="I1212">
        <v>1</v>
      </c>
      <c r="J1212">
        <v>5</v>
      </c>
      <c r="K1212" t="s">
        <v>13102</v>
      </c>
      <c r="L1212" t="s">
        <v>1841</v>
      </c>
      <c r="M1212" t="s">
        <v>13103</v>
      </c>
      <c r="N1212" t="s">
        <v>13104</v>
      </c>
      <c r="P1212" t="s">
        <v>13105</v>
      </c>
      <c r="Q1212" t="s">
        <v>13106</v>
      </c>
      <c r="R1212" t="s">
        <v>13107</v>
      </c>
      <c r="S1212" t="s">
        <v>13108</v>
      </c>
      <c r="T1212" t="s">
        <v>13109</v>
      </c>
      <c r="V1212">
        <v>53</v>
      </c>
      <c r="X1212">
        <v>10</v>
      </c>
      <c r="Y1212" t="s">
        <v>42</v>
      </c>
      <c r="Z1212" s="1">
        <v>39790</v>
      </c>
      <c r="AC1212" t="s">
        <v>42</v>
      </c>
      <c r="AD1212" t="s">
        <v>43</v>
      </c>
    </row>
    <row r="1213" spans="1:30" x14ac:dyDescent="0.25">
      <c r="A1213" t="s">
        <v>13110</v>
      </c>
      <c r="B1213" t="s">
        <v>13111</v>
      </c>
      <c r="C1213" t="s">
        <v>13112</v>
      </c>
      <c r="D1213" t="s">
        <v>2113</v>
      </c>
      <c r="E1213" s="1">
        <v>39125</v>
      </c>
      <c r="F1213">
        <v>2006</v>
      </c>
      <c r="I1213">
        <v>1</v>
      </c>
      <c r="J1213">
        <v>8</v>
      </c>
      <c r="K1213" t="s">
        <v>13113</v>
      </c>
      <c r="M1213" t="s">
        <v>2115</v>
      </c>
      <c r="N1213" t="s">
        <v>13114</v>
      </c>
      <c r="P1213" t="s">
        <v>13115</v>
      </c>
      <c r="Q1213" t="s">
        <v>4305</v>
      </c>
      <c r="R1213" t="s">
        <v>13116</v>
      </c>
      <c r="S1213" t="s">
        <v>13117</v>
      </c>
      <c r="T1213" t="s">
        <v>13118</v>
      </c>
      <c r="V1213">
        <v>52</v>
      </c>
      <c r="X1213">
        <v>9</v>
      </c>
      <c r="Z1213" s="1">
        <v>39125</v>
      </c>
      <c r="AC1213" t="s">
        <v>42</v>
      </c>
      <c r="AD1213" t="s">
        <v>43</v>
      </c>
    </row>
    <row r="1214" spans="1:30" x14ac:dyDescent="0.25">
      <c r="A1214" t="s">
        <v>13119</v>
      </c>
      <c r="B1214" t="s">
        <v>13120</v>
      </c>
      <c r="C1214" t="s">
        <v>13121</v>
      </c>
      <c r="D1214" t="s">
        <v>12877</v>
      </c>
      <c r="E1214" s="1">
        <v>43955</v>
      </c>
      <c r="F1214">
        <v>2020</v>
      </c>
      <c r="G1214">
        <v>27</v>
      </c>
      <c r="H1214">
        <v>2</v>
      </c>
      <c r="I1214">
        <v>188</v>
      </c>
      <c r="J1214">
        <v>196</v>
      </c>
      <c r="K1214" t="s">
        <v>13122</v>
      </c>
      <c r="L1214" t="s">
        <v>12879</v>
      </c>
      <c r="N1214" t="s">
        <v>13123</v>
      </c>
      <c r="P1214" t="s">
        <v>13124</v>
      </c>
      <c r="R1214" t="s">
        <v>13125</v>
      </c>
      <c r="S1214" t="s">
        <v>13126</v>
      </c>
      <c r="T1214" t="s">
        <v>13127</v>
      </c>
      <c r="V1214">
        <v>51</v>
      </c>
      <c r="X1214">
        <v>7</v>
      </c>
      <c r="Y1214" t="s">
        <v>42</v>
      </c>
      <c r="Z1214" s="1">
        <v>43893</v>
      </c>
      <c r="AC1214" t="s">
        <v>42</v>
      </c>
      <c r="AD1214" t="s">
        <v>598</v>
      </c>
    </row>
    <row r="1215" spans="1:30" x14ac:dyDescent="0.25">
      <c r="A1215" t="s">
        <v>13128</v>
      </c>
      <c r="B1215" t="s">
        <v>13129</v>
      </c>
      <c r="C1215" t="s">
        <v>13130</v>
      </c>
      <c r="D1215" t="s">
        <v>13131</v>
      </c>
      <c r="E1215" s="1">
        <v>44530</v>
      </c>
      <c r="F1215">
        <v>2021</v>
      </c>
      <c r="G1215">
        <v>32</v>
      </c>
      <c r="H1215">
        <v>12</v>
      </c>
      <c r="I1215">
        <v>5584</v>
      </c>
      <c r="J1215">
        <v>5594</v>
      </c>
      <c r="K1215" t="s">
        <v>13132</v>
      </c>
      <c r="L1215" t="s">
        <v>13133</v>
      </c>
      <c r="N1215" t="s">
        <v>13134</v>
      </c>
      <c r="O1215" t="s">
        <v>13135</v>
      </c>
      <c r="P1215" t="s">
        <v>13136</v>
      </c>
      <c r="Q1215" t="s">
        <v>13137</v>
      </c>
      <c r="R1215" t="s">
        <v>13138</v>
      </c>
      <c r="S1215" t="s">
        <v>13139</v>
      </c>
      <c r="T1215" t="s">
        <v>13140</v>
      </c>
      <c r="V1215">
        <v>49</v>
      </c>
      <c r="X1215">
        <v>68</v>
      </c>
      <c r="Y1215" t="s">
        <v>42</v>
      </c>
      <c r="Z1215" s="1">
        <v>44390</v>
      </c>
      <c r="AC1215" t="s">
        <v>42</v>
      </c>
      <c r="AD1215" t="s">
        <v>57</v>
      </c>
    </row>
    <row r="1216" spans="1:30" x14ac:dyDescent="0.25">
      <c r="A1216" t="s">
        <v>13141</v>
      </c>
      <c r="B1216" t="s">
        <v>13142</v>
      </c>
      <c r="C1216" t="s">
        <v>13143</v>
      </c>
      <c r="D1216" t="s">
        <v>1124</v>
      </c>
      <c r="E1216" s="1">
        <v>39442</v>
      </c>
      <c r="F1216">
        <v>2007</v>
      </c>
      <c r="I1216">
        <v>1</v>
      </c>
      <c r="J1216">
        <v>8</v>
      </c>
      <c r="K1216" t="s">
        <v>13144</v>
      </c>
      <c r="M1216" t="s">
        <v>1126</v>
      </c>
      <c r="N1216" t="s">
        <v>13145</v>
      </c>
      <c r="P1216" t="s">
        <v>13146</v>
      </c>
      <c r="Q1216" t="s">
        <v>4305</v>
      </c>
      <c r="R1216" t="s">
        <v>13147</v>
      </c>
      <c r="S1216" t="s">
        <v>13148</v>
      </c>
      <c r="T1216" t="s">
        <v>13149</v>
      </c>
      <c r="V1216">
        <v>49</v>
      </c>
      <c r="W1216">
        <v>1</v>
      </c>
      <c r="X1216">
        <v>5</v>
      </c>
      <c r="Z1216" s="1">
        <v>39442</v>
      </c>
      <c r="AC1216" t="s">
        <v>42</v>
      </c>
      <c r="AD1216" t="s">
        <v>43</v>
      </c>
    </row>
    <row r="1217" spans="1:30" x14ac:dyDescent="0.25">
      <c r="A1217" t="s">
        <v>13150</v>
      </c>
      <c r="B1217" t="s">
        <v>13151</v>
      </c>
      <c r="C1217" t="s">
        <v>13152</v>
      </c>
      <c r="D1217" t="s">
        <v>855</v>
      </c>
      <c r="E1217" s="1">
        <v>43383</v>
      </c>
      <c r="F1217">
        <v>2018</v>
      </c>
      <c r="G1217">
        <v>54</v>
      </c>
      <c r="H1217">
        <v>5</v>
      </c>
      <c r="I1217">
        <v>2158</v>
      </c>
      <c r="J1217">
        <v>2170</v>
      </c>
      <c r="K1217" t="s">
        <v>13153</v>
      </c>
      <c r="L1217" t="s">
        <v>857</v>
      </c>
      <c r="N1217" t="s">
        <v>13154</v>
      </c>
      <c r="O1217" t="s">
        <v>13155</v>
      </c>
      <c r="P1217" t="s">
        <v>13156</v>
      </c>
      <c r="Q1217" t="s">
        <v>13157</v>
      </c>
      <c r="R1217" t="s">
        <v>13158</v>
      </c>
      <c r="S1217" t="s">
        <v>13159</v>
      </c>
      <c r="T1217" t="s">
        <v>13160</v>
      </c>
      <c r="V1217">
        <v>48</v>
      </c>
      <c r="X1217">
        <v>29</v>
      </c>
      <c r="Y1217" t="s">
        <v>42</v>
      </c>
      <c r="Z1217" s="1">
        <v>43150</v>
      </c>
      <c r="AC1217" t="s">
        <v>42</v>
      </c>
      <c r="AD1217" t="s">
        <v>57</v>
      </c>
    </row>
    <row r="1218" spans="1:30" x14ac:dyDescent="0.25">
      <c r="A1218" t="s">
        <v>13161</v>
      </c>
      <c r="B1218" t="s">
        <v>13162</v>
      </c>
      <c r="C1218" t="s">
        <v>13163</v>
      </c>
      <c r="D1218" t="s">
        <v>12840</v>
      </c>
      <c r="E1218" s="1">
        <v>42874</v>
      </c>
      <c r="F1218">
        <v>2016</v>
      </c>
      <c r="G1218">
        <v>9</v>
      </c>
      <c r="H1218">
        <v>6</v>
      </c>
      <c r="I1218">
        <v>2687</v>
      </c>
      <c r="J1218">
        <v>2701</v>
      </c>
      <c r="K1218" t="s">
        <v>13164</v>
      </c>
      <c r="L1218" t="s">
        <v>12842</v>
      </c>
      <c r="N1218" t="s">
        <v>13165</v>
      </c>
      <c r="O1218" t="s">
        <v>13166</v>
      </c>
      <c r="P1218" t="s">
        <v>13167</v>
      </c>
      <c r="Q1218" t="s">
        <v>13168</v>
      </c>
      <c r="R1218" t="s">
        <v>13169</v>
      </c>
      <c r="S1218" t="s">
        <v>13170</v>
      </c>
      <c r="T1218" t="s">
        <v>13171</v>
      </c>
      <c r="V1218">
        <v>47</v>
      </c>
      <c r="X1218">
        <v>43</v>
      </c>
      <c r="Y1218" t="s">
        <v>270</v>
      </c>
      <c r="Z1218" s="1">
        <v>42544</v>
      </c>
      <c r="AC1218" t="s">
        <v>42</v>
      </c>
      <c r="AD1218" t="s">
        <v>57</v>
      </c>
    </row>
    <row r="1219" spans="1:30" x14ac:dyDescent="0.25">
      <c r="A1219" t="s">
        <v>13172</v>
      </c>
      <c r="B1219" t="s">
        <v>13173</v>
      </c>
      <c r="C1219" t="s">
        <v>13174</v>
      </c>
      <c r="D1219" t="s">
        <v>13175</v>
      </c>
      <c r="E1219" s="1">
        <v>43712</v>
      </c>
      <c r="F1219">
        <v>2019</v>
      </c>
      <c r="G1219">
        <v>29</v>
      </c>
      <c r="H1219">
        <v>9</v>
      </c>
      <c r="I1219">
        <v>2720</v>
      </c>
      <c r="J1219">
        <v>2732</v>
      </c>
      <c r="K1219" t="s">
        <v>13176</v>
      </c>
      <c r="L1219" t="s">
        <v>13177</v>
      </c>
      <c r="N1219" t="s">
        <v>13178</v>
      </c>
      <c r="O1219" t="s">
        <v>13179</v>
      </c>
      <c r="P1219" t="s">
        <v>13180</v>
      </c>
      <c r="Q1219" t="s">
        <v>13181</v>
      </c>
      <c r="R1219" t="s">
        <v>13182</v>
      </c>
      <c r="S1219" t="s">
        <v>13183</v>
      </c>
      <c r="T1219" t="s">
        <v>13184</v>
      </c>
      <c r="V1219">
        <v>46</v>
      </c>
      <c r="X1219">
        <v>35</v>
      </c>
      <c r="Y1219" t="s">
        <v>42</v>
      </c>
      <c r="Z1219" s="1">
        <v>43059</v>
      </c>
      <c r="AC1219" t="s">
        <v>42</v>
      </c>
      <c r="AD1219" t="s">
        <v>57</v>
      </c>
    </row>
    <row r="1220" spans="1:30" x14ac:dyDescent="0.25">
      <c r="A1220" t="s">
        <v>13185</v>
      </c>
      <c r="B1220" t="s">
        <v>13186</v>
      </c>
      <c r="C1220" t="s">
        <v>13187</v>
      </c>
      <c r="D1220" t="s">
        <v>47</v>
      </c>
      <c r="E1220" s="1">
        <v>42821</v>
      </c>
      <c r="F1220">
        <v>2017</v>
      </c>
      <c r="G1220">
        <v>18</v>
      </c>
      <c r="H1220">
        <v>4</v>
      </c>
      <c r="I1220">
        <v>824</v>
      </c>
      <c r="J1220">
        <v>833</v>
      </c>
      <c r="K1220" t="s">
        <v>13188</v>
      </c>
      <c r="L1220" t="s">
        <v>49</v>
      </c>
      <c r="N1220" t="s">
        <v>13189</v>
      </c>
      <c r="P1220" t="s">
        <v>13190</v>
      </c>
      <c r="Q1220" t="s">
        <v>13191</v>
      </c>
      <c r="R1220" t="s">
        <v>13192</v>
      </c>
      <c r="S1220" t="s">
        <v>13193</v>
      </c>
      <c r="T1220" t="s">
        <v>13194</v>
      </c>
      <c r="V1220">
        <v>46</v>
      </c>
      <c r="X1220">
        <v>30</v>
      </c>
      <c r="Y1220" t="s">
        <v>42</v>
      </c>
      <c r="Z1220" s="1">
        <v>42591</v>
      </c>
      <c r="AC1220" t="s">
        <v>42</v>
      </c>
      <c r="AD1220" t="s">
        <v>57</v>
      </c>
    </row>
    <row r="1221" spans="1:30" x14ac:dyDescent="0.25">
      <c r="A1221" t="s">
        <v>13195</v>
      </c>
      <c r="B1221" t="s">
        <v>13196</v>
      </c>
      <c r="C1221" t="s">
        <v>13197</v>
      </c>
      <c r="D1221" t="s">
        <v>12784</v>
      </c>
      <c r="E1221" s="1">
        <v>43634</v>
      </c>
      <c r="F1221">
        <v>2019</v>
      </c>
      <c r="G1221">
        <v>6</v>
      </c>
      <c r="H1221">
        <v>3</v>
      </c>
      <c r="I1221">
        <v>4063</v>
      </c>
      <c r="J1221">
        <v>4073</v>
      </c>
      <c r="K1221" t="s">
        <v>13198</v>
      </c>
      <c r="L1221" t="s">
        <v>12786</v>
      </c>
      <c r="N1221" t="s">
        <v>13199</v>
      </c>
      <c r="O1221" t="s">
        <v>13200</v>
      </c>
      <c r="P1221" t="s">
        <v>13201</v>
      </c>
      <c r="Q1221" t="s">
        <v>13202</v>
      </c>
      <c r="R1221" t="s">
        <v>13203</v>
      </c>
      <c r="S1221" t="s">
        <v>13204</v>
      </c>
      <c r="T1221" t="s">
        <v>13205</v>
      </c>
      <c r="V1221">
        <v>45</v>
      </c>
      <c r="X1221">
        <v>31</v>
      </c>
      <c r="Y1221" t="s">
        <v>42</v>
      </c>
      <c r="Z1221" s="1">
        <v>43389</v>
      </c>
      <c r="AC1221" t="s">
        <v>42</v>
      </c>
      <c r="AD1221" t="s">
        <v>57</v>
      </c>
    </row>
    <row r="1222" spans="1:30" x14ac:dyDescent="0.25">
      <c r="A1222" t="s">
        <v>13206</v>
      </c>
      <c r="B1222" t="s">
        <v>13207</v>
      </c>
      <c r="C1222" t="s">
        <v>13208</v>
      </c>
      <c r="D1222" t="s">
        <v>12941</v>
      </c>
      <c r="E1222" s="1">
        <v>43438</v>
      </c>
      <c r="F1222">
        <v>2018</v>
      </c>
      <c r="G1222">
        <v>14</v>
      </c>
      <c r="H1222">
        <v>12</v>
      </c>
      <c r="I1222">
        <v>5487</v>
      </c>
      <c r="J1222">
        <v>5495</v>
      </c>
      <c r="K1222" t="s">
        <v>13209</v>
      </c>
      <c r="L1222" t="s">
        <v>12943</v>
      </c>
      <c r="N1222" t="s">
        <v>13210</v>
      </c>
      <c r="O1222" t="s">
        <v>13211</v>
      </c>
      <c r="P1222" t="s">
        <v>13212</v>
      </c>
      <c r="Q1222" t="s">
        <v>13213</v>
      </c>
      <c r="R1222" t="s">
        <v>13214</v>
      </c>
      <c r="S1222" t="s">
        <v>13215</v>
      </c>
      <c r="T1222" t="s">
        <v>13216</v>
      </c>
      <c r="V1222">
        <v>44</v>
      </c>
      <c r="X1222">
        <v>46</v>
      </c>
      <c r="Y1222" t="s">
        <v>42</v>
      </c>
      <c r="Z1222" s="1">
        <v>43139</v>
      </c>
      <c r="AC1222" t="s">
        <v>42</v>
      </c>
      <c r="AD1222" t="s">
        <v>57</v>
      </c>
    </row>
    <row r="1223" spans="1:30" x14ac:dyDescent="0.25">
      <c r="A1223" t="s">
        <v>13217</v>
      </c>
      <c r="B1223" t="s">
        <v>13218</v>
      </c>
      <c r="C1223" t="s">
        <v>13219</v>
      </c>
      <c r="D1223" t="s">
        <v>12941</v>
      </c>
      <c r="E1223" s="1">
        <v>43438</v>
      </c>
      <c r="F1223">
        <v>2018</v>
      </c>
      <c r="G1223">
        <v>14</v>
      </c>
      <c r="H1223">
        <v>12</v>
      </c>
      <c r="I1223">
        <v>5475</v>
      </c>
      <c r="J1223">
        <v>5486</v>
      </c>
      <c r="K1223" t="s">
        <v>13220</v>
      </c>
      <c r="L1223" t="s">
        <v>12943</v>
      </c>
      <c r="N1223" t="s">
        <v>13221</v>
      </c>
      <c r="O1223" t="s">
        <v>13222</v>
      </c>
      <c r="P1223" t="s">
        <v>13223</v>
      </c>
      <c r="Q1223" t="s">
        <v>13224</v>
      </c>
      <c r="R1223" t="s">
        <v>13225</v>
      </c>
      <c r="S1223" t="s">
        <v>13226</v>
      </c>
      <c r="T1223" t="s">
        <v>13227</v>
      </c>
      <c r="V1223">
        <v>44</v>
      </c>
      <c r="X1223">
        <v>39</v>
      </c>
      <c r="Y1223" t="s">
        <v>42</v>
      </c>
      <c r="Z1223" s="1">
        <v>43143</v>
      </c>
      <c r="AC1223" t="s">
        <v>42</v>
      </c>
      <c r="AD1223" t="s">
        <v>57</v>
      </c>
    </row>
    <row r="1224" spans="1:30" x14ac:dyDescent="0.25">
      <c r="A1224" t="s">
        <v>13228</v>
      </c>
      <c r="B1224" t="s">
        <v>13229</v>
      </c>
      <c r="C1224" t="s">
        <v>13230</v>
      </c>
      <c r="D1224" t="s">
        <v>6887</v>
      </c>
      <c r="E1224" s="1">
        <v>42262</v>
      </c>
      <c r="F1224">
        <v>2015</v>
      </c>
      <c r="G1224">
        <v>64</v>
      </c>
      <c r="H1224">
        <v>9</v>
      </c>
      <c r="I1224">
        <v>4215</v>
      </c>
      <c r="J1224">
        <v>4229</v>
      </c>
      <c r="K1224" t="s">
        <v>13231</v>
      </c>
      <c r="L1224" t="s">
        <v>6889</v>
      </c>
      <c r="N1224" t="s">
        <v>13232</v>
      </c>
      <c r="O1224" t="s">
        <v>13233</v>
      </c>
      <c r="P1224" t="s">
        <v>13234</v>
      </c>
      <c r="Q1224" t="s">
        <v>13235</v>
      </c>
      <c r="R1224" t="s">
        <v>13236</v>
      </c>
      <c r="S1224" t="s">
        <v>13237</v>
      </c>
      <c r="T1224" t="s">
        <v>13238</v>
      </c>
      <c r="V1224">
        <v>43</v>
      </c>
      <c r="X1224">
        <v>44</v>
      </c>
      <c r="Y1224" t="s">
        <v>42</v>
      </c>
      <c r="Z1224" s="1">
        <v>41913</v>
      </c>
      <c r="AC1224" t="s">
        <v>42</v>
      </c>
      <c r="AD1224" t="s">
        <v>57</v>
      </c>
    </row>
    <row r="1225" spans="1:30" x14ac:dyDescent="0.25">
      <c r="A1225" t="s">
        <v>13239</v>
      </c>
      <c r="B1225" t="s">
        <v>13240</v>
      </c>
      <c r="C1225" t="s">
        <v>13241</v>
      </c>
      <c r="D1225" t="s">
        <v>3056</v>
      </c>
      <c r="E1225" s="1">
        <v>39731</v>
      </c>
      <c r="F1225">
        <v>2008</v>
      </c>
      <c r="G1225">
        <v>46</v>
      </c>
      <c r="H1225">
        <v>10</v>
      </c>
      <c r="I1225">
        <v>162</v>
      </c>
      <c r="J1225">
        <v>168</v>
      </c>
      <c r="K1225" t="s">
        <v>13242</v>
      </c>
      <c r="L1225" t="s">
        <v>3058</v>
      </c>
      <c r="N1225" t="s">
        <v>13243</v>
      </c>
      <c r="P1225" t="s">
        <v>13244</v>
      </c>
      <c r="R1225" t="s">
        <v>13245</v>
      </c>
      <c r="S1225" t="s">
        <v>13246</v>
      </c>
      <c r="T1225" t="s">
        <v>13247</v>
      </c>
      <c r="V1225">
        <v>42</v>
      </c>
      <c r="X1225">
        <v>10</v>
      </c>
      <c r="Y1225" t="s">
        <v>42</v>
      </c>
      <c r="Z1225" s="1">
        <v>39731</v>
      </c>
      <c r="AC1225" t="s">
        <v>42</v>
      </c>
      <c r="AD1225" t="s">
        <v>598</v>
      </c>
    </row>
    <row r="1226" spans="1:30" x14ac:dyDescent="0.25">
      <c r="A1226" t="s">
        <v>13248</v>
      </c>
      <c r="B1226" t="s">
        <v>13249</v>
      </c>
      <c r="C1226" t="s">
        <v>13250</v>
      </c>
      <c r="D1226" t="s">
        <v>226</v>
      </c>
      <c r="E1226" s="1">
        <v>41100</v>
      </c>
      <c r="F1226">
        <v>2012</v>
      </c>
      <c r="G1226">
        <v>37</v>
      </c>
      <c r="H1226">
        <v>3</v>
      </c>
      <c r="I1226">
        <v>348</v>
      </c>
      <c r="J1226">
        <v>362</v>
      </c>
      <c r="K1226" t="s">
        <v>13251</v>
      </c>
      <c r="L1226" t="s">
        <v>228</v>
      </c>
      <c r="N1226" t="s">
        <v>13252</v>
      </c>
      <c r="P1226" t="s">
        <v>13253</v>
      </c>
      <c r="Q1226" t="s">
        <v>13254</v>
      </c>
      <c r="R1226" t="s">
        <v>13255</v>
      </c>
      <c r="S1226" t="s">
        <v>13256</v>
      </c>
      <c r="T1226" t="s">
        <v>13257</v>
      </c>
      <c r="V1226">
        <v>41</v>
      </c>
      <c r="X1226">
        <v>34</v>
      </c>
      <c r="Y1226" t="s">
        <v>42</v>
      </c>
      <c r="Z1226" s="1">
        <v>41045</v>
      </c>
      <c r="AC1226" t="s">
        <v>42</v>
      </c>
      <c r="AD1226" t="s">
        <v>57</v>
      </c>
    </row>
    <row r="1227" spans="1:30" x14ac:dyDescent="0.25">
      <c r="A1227" t="s">
        <v>13258</v>
      </c>
      <c r="B1227" t="s">
        <v>13259</v>
      </c>
      <c r="C1227" t="s">
        <v>13260</v>
      </c>
      <c r="D1227" t="s">
        <v>10625</v>
      </c>
      <c r="E1227" s="1">
        <v>38796</v>
      </c>
      <c r="F1227">
        <v>2005</v>
      </c>
      <c r="I1227">
        <v>646</v>
      </c>
      <c r="J1227" t="s">
        <v>13261</v>
      </c>
      <c r="K1227" t="s">
        <v>13262</v>
      </c>
      <c r="L1227" t="s">
        <v>4056</v>
      </c>
      <c r="M1227" t="s">
        <v>10628</v>
      </c>
      <c r="N1227" t="s">
        <v>13263</v>
      </c>
      <c r="P1227" t="s">
        <v>13264</v>
      </c>
      <c r="R1227" t="s">
        <v>13265</v>
      </c>
      <c r="S1227" t="s">
        <v>13266</v>
      </c>
      <c r="T1227" t="s">
        <v>13267</v>
      </c>
      <c r="V1227">
        <v>41</v>
      </c>
      <c r="W1227">
        <v>1</v>
      </c>
      <c r="X1227">
        <v>10</v>
      </c>
      <c r="Y1227" t="s">
        <v>42</v>
      </c>
      <c r="Z1227" s="1">
        <v>38796</v>
      </c>
      <c r="AC1227" t="s">
        <v>42</v>
      </c>
      <c r="AD1227" t="s">
        <v>43</v>
      </c>
    </row>
    <row r="1228" spans="1:30" x14ac:dyDescent="0.25">
      <c r="A1228" t="s">
        <v>13268</v>
      </c>
      <c r="B1228" t="s">
        <v>13269</v>
      </c>
      <c r="C1228" t="s">
        <v>13270</v>
      </c>
      <c r="D1228" t="s">
        <v>855</v>
      </c>
      <c r="E1228" s="1">
        <v>39302</v>
      </c>
      <c r="F1228">
        <v>2007</v>
      </c>
      <c r="G1228">
        <v>43</v>
      </c>
      <c r="H1228">
        <v>2</v>
      </c>
      <c r="I1228">
        <v>780</v>
      </c>
      <c r="J1228">
        <v>789</v>
      </c>
      <c r="K1228" t="s">
        <v>13271</v>
      </c>
      <c r="L1228" t="s">
        <v>857</v>
      </c>
      <c r="N1228" t="s">
        <v>13272</v>
      </c>
      <c r="P1228" t="s">
        <v>13273</v>
      </c>
      <c r="R1228" t="s">
        <v>13274</v>
      </c>
      <c r="S1228" t="s">
        <v>13275</v>
      </c>
      <c r="T1228" t="s">
        <v>13276</v>
      </c>
      <c r="V1228">
        <v>40</v>
      </c>
      <c r="X1228">
        <v>23</v>
      </c>
      <c r="Y1228" t="s">
        <v>42</v>
      </c>
      <c r="Z1228" s="1">
        <v>39302</v>
      </c>
      <c r="AC1228" t="s">
        <v>42</v>
      </c>
      <c r="AD1228" t="s">
        <v>57</v>
      </c>
    </row>
    <row r="1229" spans="1:30" x14ac:dyDescent="0.25">
      <c r="A1229" t="s">
        <v>13277</v>
      </c>
      <c r="B1229" t="s">
        <v>13278</v>
      </c>
      <c r="C1229" t="s">
        <v>13279</v>
      </c>
      <c r="D1229" t="s">
        <v>13280</v>
      </c>
      <c r="E1229" s="1">
        <v>43566</v>
      </c>
      <c r="F1229">
        <v>2019</v>
      </c>
      <c r="G1229">
        <v>28</v>
      </c>
      <c r="H1229">
        <v>6</v>
      </c>
      <c r="I1229">
        <v>2882</v>
      </c>
      <c r="J1229">
        <v>2897</v>
      </c>
      <c r="K1229" t="s">
        <v>13281</v>
      </c>
      <c r="L1229" t="s">
        <v>13282</v>
      </c>
      <c r="N1229" t="s">
        <v>13283</v>
      </c>
      <c r="O1229" t="s">
        <v>13284</v>
      </c>
      <c r="P1229" t="s">
        <v>13285</v>
      </c>
      <c r="Q1229" t="s">
        <v>13286</v>
      </c>
      <c r="R1229" t="s">
        <v>13287</v>
      </c>
      <c r="S1229" t="s">
        <v>13288</v>
      </c>
      <c r="T1229" t="s">
        <v>13289</v>
      </c>
      <c r="V1229">
        <v>40</v>
      </c>
      <c r="X1229">
        <v>45</v>
      </c>
      <c r="Y1229" t="s">
        <v>42</v>
      </c>
      <c r="Z1229" s="1">
        <v>43475</v>
      </c>
      <c r="AC1229" t="s">
        <v>42</v>
      </c>
      <c r="AD1229" t="s">
        <v>57</v>
      </c>
    </row>
    <row r="1230" spans="1:30" x14ac:dyDescent="0.25">
      <c r="A1230" t="s">
        <v>13290</v>
      </c>
      <c r="B1230" t="s">
        <v>13291</v>
      </c>
      <c r="C1230" t="s">
        <v>13292</v>
      </c>
      <c r="D1230" t="s">
        <v>13022</v>
      </c>
      <c r="E1230" s="1">
        <v>44454</v>
      </c>
      <c r="F1230">
        <v>2021</v>
      </c>
      <c r="G1230">
        <v>39</v>
      </c>
      <c r="H1230">
        <v>10</v>
      </c>
      <c r="I1230">
        <v>2992</v>
      </c>
      <c r="J1230">
        <v>3005</v>
      </c>
      <c r="K1230" t="s">
        <v>13293</v>
      </c>
      <c r="L1230" t="s">
        <v>13024</v>
      </c>
      <c r="N1230" t="s">
        <v>13294</v>
      </c>
      <c r="O1230" t="s">
        <v>13295</v>
      </c>
      <c r="P1230" t="s">
        <v>13296</v>
      </c>
      <c r="Q1230" t="s">
        <v>13297</v>
      </c>
      <c r="R1230" t="s">
        <v>13298</v>
      </c>
      <c r="S1230" t="s">
        <v>13299</v>
      </c>
      <c r="T1230" t="s">
        <v>13300</v>
      </c>
      <c r="V1230">
        <v>38</v>
      </c>
      <c r="X1230">
        <v>42</v>
      </c>
      <c r="Y1230" t="s">
        <v>42</v>
      </c>
      <c r="Z1230" s="1">
        <v>44365</v>
      </c>
      <c r="AC1230" t="s">
        <v>42</v>
      </c>
      <c r="AD1230" t="s">
        <v>57</v>
      </c>
    </row>
    <row r="1231" spans="1:30" x14ac:dyDescent="0.25">
      <c r="A1231" t="s">
        <v>13301</v>
      </c>
      <c r="B1231" t="s">
        <v>13302</v>
      </c>
      <c r="C1231" t="s">
        <v>13303</v>
      </c>
      <c r="D1231" t="s">
        <v>12796</v>
      </c>
      <c r="E1231" s="1">
        <v>42040</v>
      </c>
      <c r="F1231">
        <v>2015</v>
      </c>
      <c r="G1231">
        <v>53</v>
      </c>
      <c r="H1231">
        <v>6</v>
      </c>
      <c r="I1231">
        <v>3110</v>
      </c>
      <c r="J1231">
        <v>3123</v>
      </c>
      <c r="K1231" t="s">
        <v>13304</v>
      </c>
      <c r="L1231" t="s">
        <v>12798</v>
      </c>
      <c r="N1231" t="s">
        <v>13305</v>
      </c>
      <c r="P1231" t="s">
        <v>13306</v>
      </c>
      <c r="Q1231" t="s">
        <v>13307</v>
      </c>
      <c r="R1231" t="s">
        <v>13308</v>
      </c>
      <c r="S1231" t="s">
        <v>13017</v>
      </c>
      <c r="T1231" t="s">
        <v>13309</v>
      </c>
      <c r="V1231">
        <v>38</v>
      </c>
      <c r="X1231">
        <v>29</v>
      </c>
      <c r="Y1231" t="s">
        <v>42</v>
      </c>
      <c r="Z1231" s="1">
        <v>41991</v>
      </c>
      <c r="AC1231" t="s">
        <v>42</v>
      </c>
      <c r="AD1231" t="s">
        <v>57</v>
      </c>
    </row>
    <row r="1232" spans="1:30" x14ac:dyDescent="0.25">
      <c r="A1232" t="s">
        <v>13310</v>
      </c>
      <c r="B1232" t="s">
        <v>13311</v>
      </c>
      <c r="C1232" t="s">
        <v>13312</v>
      </c>
      <c r="D1232" t="s">
        <v>12796</v>
      </c>
      <c r="E1232" s="1">
        <v>38586</v>
      </c>
      <c r="F1232">
        <v>2005</v>
      </c>
      <c r="G1232">
        <v>43</v>
      </c>
      <c r="H1232">
        <v>9</v>
      </c>
      <c r="I1232">
        <v>2024</v>
      </c>
      <c r="J1232">
        <v>2035</v>
      </c>
      <c r="K1232" t="s">
        <v>13313</v>
      </c>
      <c r="L1232" t="s">
        <v>12798</v>
      </c>
      <c r="N1232" t="s">
        <v>13314</v>
      </c>
      <c r="P1232" t="s">
        <v>13315</v>
      </c>
      <c r="Q1232" t="s">
        <v>13316</v>
      </c>
      <c r="R1232" t="s">
        <v>13317</v>
      </c>
      <c r="S1232" t="s">
        <v>13318</v>
      </c>
      <c r="T1232" t="s">
        <v>13319</v>
      </c>
      <c r="V1232">
        <v>38</v>
      </c>
      <c r="X1232">
        <v>34</v>
      </c>
      <c r="Y1232" t="s">
        <v>42</v>
      </c>
      <c r="Z1232" s="1">
        <v>38586</v>
      </c>
      <c r="AC1232" t="s">
        <v>42</v>
      </c>
      <c r="AD1232" t="s">
        <v>57</v>
      </c>
    </row>
    <row r="1233" spans="1:30" x14ac:dyDescent="0.25">
      <c r="A1233" t="s">
        <v>13320</v>
      </c>
      <c r="B1233" t="s">
        <v>13321</v>
      </c>
      <c r="C1233" t="s">
        <v>13322</v>
      </c>
      <c r="D1233" t="s">
        <v>47</v>
      </c>
      <c r="E1233" s="1">
        <v>43586</v>
      </c>
      <c r="F1233">
        <v>2019</v>
      </c>
      <c r="G1233">
        <v>20</v>
      </c>
      <c r="H1233">
        <v>5</v>
      </c>
      <c r="I1233">
        <v>1787</v>
      </c>
      <c r="J1233">
        <v>1802</v>
      </c>
      <c r="K1233" t="s">
        <v>13323</v>
      </c>
      <c r="L1233" t="s">
        <v>49</v>
      </c>
      <c r="N1233" t="s">
        <v>13324</v>
      </c>
      <c r="O1233" t="s">
        <v>13325</v>
      </c>
      <c r="P1233" t="s">
        <v>13326</v>
      </c>
      <c r="Q1233" t="s">
        <v>13327</v>
      </c>
      <c r="R1233" t="s">
        <v>13328</v>
      </c>
      <c r="S1233" t="s">
        <v>13329</v>
      </c>
      <c r="T1233" t="s">
        <v>13330</v>
      </c>
      <c r="V1233">
        <v>38</v>
      </c>
      <c r="X1233">
        <v>61</v>
      </c>
      <c r="Y1233" t="s">
        <v>42</v>
      </c>
      <c r="Z1233" s="1">
        <v>43283</v>
      </c>
      <c r="AC1233" t="s">
        <v>42</v>
      </c>
      <c r="AD1233" t="s">
        <v>57</v>
      </c>
    </row>
    <row r="1234" spans="1:30" x14ac:dyDescent="0.25">
      <c r="A1234" t="s">
        <v>13331</v>
      </c>
      <c r="B1234" t="s">
        <v>13332</v>
      </c>
      <c r="C1234" t="s">
        <v>13333</v>
      </c>
      <c r="D1234" t="s">
        <v>1380</v>
      </c>
      <c r="E1234" s="1">
        <v>43349</v>
      </c>
      <c r="F1234">
        <v>2018</v>
      </c>
      <c r="I1234">
        <v>737</v>
      </c>
      <c r="J1234">
        <v>744</v>
      </c>
      <c r="K1234" t="s">
        <v>13334</v>
      </c>
      <c r="M1234" t="s">
        <v>1382</v>
      </c>
      <c r="N1234" t="s">
        <v>13335</v>
      </c>
      <c r="P1234" t="s">
        <v>13336</v>
      </c>
      <c r="Q1234" t="s">
        <v>13337</v>
      </c>
      <c r="R1234" t="s">
        <v>13338</v>
      </c>
      <c r="S1234" t="s">
        <v>13339</v>
      </c>
      <c r="T1234" t="s">
        <v>13340</v>
      </c>
      <c r="V1234">
        <v>37</v>
      </c>
      <c r="X1234">
        <v>44</v>
      </c>
      <c r="Z1234" s="1">
        <v>43349</v>
      </c>
      <c r="AC1234" t="s">
        <v>42</v>
      </c>
      <c r="AD1234" t="s">
        <v>43</v>
      </c>
    </row>
    <row r="1235" spans="1:30" x14ac:dyDescent="0.25">
      <c r="A1235" t="s">
        <v>13341</v>
      </c>
      <c r="B1235" t="s">
        <v>13342</v>
      </c>
      <c r="C1235" t="s">
        <v>13343</v>
      </c>
      <c r="D1235" t="s">
        <v>3295</v>
      </c>
      <c r="E1235" s="1">
        <v>42383</v>
      </c>
      <c r="F1235">
        <v>2015</v>
      </c>
      <c r="G1235">
        <v>30</v>
      </c>
      <c r="H1235">
        <v>12</v>
      </c>
      <c r="I1235">
        <v>4</v>
      </c>
      <c r="J1235">
        <v>18</v>
      </c>
      <c r="K1235" t="s">
        <v>13344</v>
      </c>
      <c r="L1235" t="s">
        <v>3297</v>
      </c>
      <c r="N1235" t="s">
        <v>13345</v>
      </c>
      <c r="P1235" t="s">
        <v>13346</v>
      </c>
      <c r="R1235" t="s">
        <v>13347</v>
      </c>
      <c r="S1235" t="s">
        <v>13348</v>
      </c>
      <c r="T1235" t="s">
        <v>13349</v>
      </c>
      <c r="V1235">
        <v>37</v>
      </c>
      <c r="X1235">
        <v>51</v>
      </c>
      <c r="Y1235" t="s">
        <v>42</v>
      </c>
      <c r="Z1235" s="1">
        <v>42383</v>
      </c>
      <c r="AC1235" t="s">
        <v>42</v>
      </c>
      <c r="AD1235" t="s">
        <v>598</v>
      </c>
    </row>
    <row r="1236" spans="1:30" x14ac:dyDescent="0.25">
      <c r="A1236" t="s">
        <v>13350</v>
      </c>
      <c r="B1236" t="s">
        <v>13351</v>
      </c>
      <c r="C1236" t="s">
        <v>13352</v>
      </c>
      <c r="D1236" t="s">
        <v>13175</v>
      </c>
      <c r="E1236" s="1">
        <v>44203</v>
      </c>
      <c r="F1236">
        <v>2021</v>
      </c>
      <c r="G1236">
        <v>31</v>
      </c>
      <c r="H1236">
        <v>1</v>
      </c>
      <c r="I1236">
        <v>315</v>
      </c>
      <c r="J1236">
        <v>325</v>
      </c>
      <c r="K1236" t="s">
        <v>13353</v>
      </c>
      <c r="L1236" t="s">
        <v>13177</v>
      </c>
      <c r="N1236" t="s">
        <v>13354</v>
      </c>
      <c r="O1236" t="s">
        <v>13355</v>
      </c>
      <c r="P1236" t="s">
        <v>13356</v>
      </c>
      <c r="Q1236" t="s">
        <v>13357</v>
      </c>
      <c r="R1236" t="s">
        <v>13358</v>
      </c>
      <c r="S1236" t="s">
        <v>13359</v>
      </c>
      <c r="T1236" t="s">
        <v>13360</v>
      </c>
      <c r="V1236">
        <v>35</v>
      </c>
      <c r="X1236">
        <v>35</v>
      </c>
      <c r="Y1236" t="s">
        <v>42</v>
      </c>
      <c r="Z1236" s="1">
        <v>43894</v>
      </c>
      <c r="AC1236" t="s">
        <v>42</v>
      </c>
      <c r="AD1236" t="s">
        <v>57</v>
      </c>
    </row>
    <row r="1237" spans="1:30" x14ac:dyDescent="0.25">
      <c r="A1237" t="s">
        <v>13361</v>
      </c>
      <c r="B1237" t="s">
        <v>13362</v>
      </c>
      <c r="C1237" t="s">
        <v>13363</v>
      </c>
      <c r="D1237" t="s">
        <v>47</v>
      </c>
      <c r="E1237" s="1">
        <v>43830</v>
      </c>
      <c r="F1237">
        <v>2020</v>
      </c>
      <c r="G1237">
        <v>21</v>
      </c>
      <c r="H1237">
        <v>1</v>
      </c>
      <c r="I1237">
        <v>362</v>
      </c>
      <c r="J1237">
        <v>373</v>
      </c>
      <c r="K1237" t="s">
        <v>13364</v>
      </c>
      <c r="L1237" t="s">
        <v>49</v>
      </c>
      <c r="N1237" t="s">
        <v>13365</v>
      </c>
      <c r="O1237" t="s">
        <v>13366</v>
      </c>
      <c r="P1237" t="s">
        <v>13367</v>
      </c>
      <c r="Q1237" t="s">
        <v>13368</v>
      </c>
      <c r="R1237" t="s">
        <v>13369</v>
      </c>
      <c r="S1237" t="s">
        <v>13370</v>
      </c>
      <c r="T1237" t="s">
        <v>13371</v>
      </c>
      <c r="V1237">
        <v>35</v>
      </c>
      <c r="X1237">
        <v>85</v>
      </c>
      <c r="Y1237" t="s">
        <v>42</v>
      </c>
      <c r="Z1237" s="1">
        <v>43513</v>
      </c>
      <c r="AC1237" t="s">
        <v>42</v>
      </c>
      <c r="AD1237" t="s">
        <v>57</v>
      </c>
    </row>
    <row r="1238" spans="1:30" x14ac:dyDescent="0.25">
      <c r="A1238" t="s">
        <v>13372</v>
      </c>
      <c r="B1238" t="s">
        <v>13373</v>
      </c>
      <c r="C1238" t="s">
        <v>13374</v>
      </c>
      <c r="D1238" t="s">
        <v>3056</v>
      </c>
      <c r="E1238" s="1">
        <v>44319</v>
      </c>
      <c r="F1238">
        <v>2021</v>
      </c>
      <c r="G1238">
        <v>59</v>
      </c>
      <c r="H1238">
        <v>3</v>
      </c>
      <c r="I1238">
        <v>117</v>
      </c>
      <c r="J1238">
        <v>123</v>
      </c>
      <c r="K1238" t="s">
        <v>13375</v>
      </c>
      <c r="L1238" t="s">
        <v>3058</v>
      </c>
      <c r="N1238" t="s">
        <v>13376</v>
      </c>
      <c r="O1238" t="s">
        <v>13377</v>
      </c>
      <c r="P1238" t="s">
        <v>13378</v>
      </c>
      <c r="R1238" t="s">
        <v>13379</v>
      </c>
      <c r="S1238" t="s">
        <v>13380</v>
      </c>
      <c r="T1238" t="s">
        <v>13381</v>
      </c>
      <c r="V1238">
        <v>35</v>
      </c>
      <c r="X1238">
        <v>15</v>
      </c>
      <c r="Y1238" t="s">
        <v>42</v>
      </c>
      <c r="Z1238" s="1">
        <v>44319</v>
      </c>
      <c r="AC1238" t="s">
        <v>42</v>
      </c>
      <c r="AD1238" t="s">
        <v>598</v>
      </c>
    </row>
    <row r="1239" spans="1:30" x14ac:dyDescent="0.25">
      <c r="A1239" t="s">
        <v>13382</v>
      </c>
      <c r="B1239" t="s">
        <v>13383</v>
      </c>
      <c r="C1239" t="s">
        <v>13384</v>
      </c>
      <c r="D1239" t="s">
        <v>6887</v>
      </c>
      <c r="E1239" s="1">
        <v>43662</v>
      </c>
      <c r="F1239">
        <v>2019</v>
      </c>
      <c r="G1239">
        <v>68</v>
      </c>
      <c r="H1239">
        <v>7</v>
      </c>
      <c r="I1239">
        <v>7204</v>
      </c>
      <c r="J1239">
        <v>7208</v>
      </c>
      <c r="K1239" t="s">
        <v>13385</v>
      </c>
      <c r="L1239" t="s">
        <v>6889</v>
      </c>
      <c r="N1239" t="s">
        <v>13386</v>
      </c>
      <c r="O1239" t="s">
        <v>13387</v>
      </c>
      <c r="P1239" t="s">
        <v>13388</v>
      </c>
      <c r="Q1239" t="s">
        <v>13389</v>
      </c>
      <c r="R1239" t="s">
        <v>13390</v>
      </c>
      <c r="S1239" t="s">
        <v>13391</v>
      </c>
      <c r="T1239" t="s">
        <v>13392</v>
      </c>
      <c r="V1239">
        <v>35</v>
      </c>
      <c r="X1239">
        <v>17</v>
      </c>
      <c r="Y1239" t="s">
        <v>42</v>
      </c>
      <c r="Z1239" s="1">
        <v>43609</v>
      </c>
      <c r="AC1239" t="s">
        <v>42</v>
      </c>
      <c r="AD1239" t="s">
        <v>57</v>
      </c>
    </row>
    <row r="1240" spans="1:30" x14ac:dyDescent="0.25">
      <c r="A1240" t="s">
        <v>13393</v>
      </c>
      <c r="B1240" t="s">
        <v>13394</v>
      </c>
      <c r="C1240" t="s">
        <v>13395</v>
      </c>
      <c r="D1240" t="s">
        <v>13022</v>
      </c>
      <c r="E1240" s="1">
        <v>37627</v>
      </c>
      <c r="F1240">
        <v>1987</v>
      </c>
      <c r="G1240">
        <v>5</v>
      </c>
      <c r="H1240">
        <v>4</v>
      </c>
      <c r="I1240">
        <v>701</v>
      </c>
      <c r="J1240">
        <v>713</v>
      </c>
      <c r="K1240" t="s">
        <v>13396</v>
      </c>
      <c r="L1240" t="s">
        <v>13024</v>
      </c>
      <c r="N1240" t="s">
        <v>13397</v>
      </c>
      <c r="P1240" t="s">
        <v>13398</v>
      </c>
      <c r="R1240" t="s">
        <v>13399</v>
      </c>
      <c r="T1240" t="s">
        <v>13400</v>
      </c>
      <c r="V1240">
        <v>34</v>
      </c>
      <c r="W1240">
        <v>1</v>
      </c>
      <c r="X1240">
        <v>17</v>
      </c>
      <c r="Y1240" t="s">
        <v>42</v>
      </c>
      <c r="Z1240" s="1">
        <v>37627</v>
      </c>
      <c r="AC1240" t="s">
        <v>42</v>
      </c>
      <c r="AD1240" t="s">
        <v>57</v>
      </c>
    </row>
    <row r="1241" spans="1:30" x14ac:dyDescent="0.25">
      <c r="A1241" t="s">
        <v>13401</v>
      </c>
      <c r="B1241" t="s">
        <v>3043</v>
      </c>
      <c r="C1241" t="s">
        <v>3044</v>
      </c>
      <c r="D1241" t="s">
        <v>12840</v>
      </c>
      <c r="E1241" s="1">
        <v>44246</v>
      </c>
      <c r="F1241">
        <v>2021</v>
      </c>
      <c r="G1241">
        <v>14</v>
      </c>
      <c r="I1241">
        <v>2369</v>
      </c>
      <c r="J1241">
        <v>2386</v>
      </c>
      <c r="K1241" t="s">
        <v>13402</v>
      </c>
      <c r="L1241" t="s">
        <v>12842</v>
      </c>
      <c r="N1241" t="s">
        <v>13403</v>
      </c>
      <c r="O1241" t="s">
        <v>13404</v>
      </c>
      <c r="P1241" t="s">
        <v>13405</v>
      </c>
      <c r="Q1241" t="s">
        <v>13406</v>
      </c>
      <c r="R1241" t="s">
        <v>13407</v>
      </c>
      <c r="S1241" t="s">
        <v>13408</v>
      </c>
      <c r="T1241" t="s">
        <v>13409</v>
      </c>
      <c r="V1241">
        <v>34</v>
      </c>
      <c r="X1241">
        <v>54</v>
      </c>
      <c r="Y1241" t="s">
        <v>270</v>
      </c>
      <c r="Z1241" s="1">
        <v>44204</v>
      </c>
      <c r="AC1241" t="s">
        <v>42</v>
      </c>
      <c r="AD1241" t="s">
        <v>57</v>
      </c>
    </row>
    <row r="1242" spans="1:30" x14ac:dyDescent="0.25">
      <c r="A1242" t="s">
        <v>13410</v>
      </c>
      <c r="B1242" t="s">
        <v>13411</v>
      </c>
      <c r="C1242" t="s">
        <v>13412</v>
      </c>
      <c r="D1242" t="s">
        <v>7776</v>
      </c>
      <c r="E1242" s="1">
        <v>42530</v>
      </c>
      <c r="F1242">
        <v>2016</v>
      </c>
      <c r="I1242">
        <v>1</v>
      </c>
      <c r="J1242">
        <v>7</v>
      </c>
      <c r="K1242" t="s">
        <v>13413</v>
      </c>
      <c r="M1242" t="s">
        <v>7778</v>
      </c>
      <c r="N1242" t="s">
        <v>13414</v>
      </c>
      <c r="P1242" t="s">
        <v>13415</v>
      </c>
      <c r="R1242" t="s">
        <v>13416</v>
      </c>
      <c r="S1242" t="s">
        <v>13417</v>
      </c>
      <c r="T1242" t="s">
        <v>13418</v>
      </c>
      <c r="V1242">
        <v>33</v>
      </c>
      <c r="X1242">
        <v>14</v>
      </c>
      <c r="Y1242" t="s">
        <v>42</v>
      </c>
      <c r="Z1242" s="1">
        <v>42530</v>
      </c>
      <c r="AC1242" t="s">
        <v>42</v>
      </c>
      <c r="AD1242" t="s">
        <v>43</v>
      </c>
    </row>
    <row r="1243" spans="1:30" x14ac:dyDescent="0.25">
      <c r="A1243" t="s">
        <v>13419</v>
      </c>
      <c r="B1243" t="s">
        <v>13420</v>
      </c>
      <c r="C1243" t="s">
        <v>13421</v>
      </c>
      <c r="D1243" t="s">
        <v>190</v>
      </c>
      <c r="E1243" s="1">
        <v>43637</v>
      </c>
      <c r="F1243">
        <v>2019</v>
      </c>
      <c r="G1243">
        <v>7</v>
      </c>
      <c r="I1243">
        <v>76404</v>
      </c>
      <c r="J1243">
        <v>76415</v>
      </c>
      <c r="K1243" t="s">
        <v>13422</v>
      </c>
      <c r="L1243" t="s">
        <v>192</v>
      </c>
      <c r="N1243" t="s">
        <v>13423</v>
      </c>
      <c r="O1243" t="s">
        <v>13424</v>
      </c>
      <c r="P1243" t="s">
        <v>13425</v>
      </c>
      <c r="Q1243" t="s">
        <v>13426</v>
      </c>
      <c r="R1243" t="s">
        <v>13427</v>
      </c>
      <c r="S1243" t="s">
        <v>13428</v>
      </c>
      <c r="T1243" t="s">
        <v>13429</v>
      </c>
      <c r="V1243">
        <v>32</v>
      </c>
      <c r="X1243">
        <v>28</v>
      </c>
      <c r="Y1243" t="s">
        <v>56</v>
      </c>
      <c r="Z1243" s="1">
        <v>43612</v>
      </c>
      <c r="AC1243" t="s">
        <v>42</v>
      </c>
      <c r="AD1243" t="s">
        <v>57</v>
      </c>
    </row>
    <row r="1244" spans="1:30" x14ac:dyDescent="0.25">
      <c r="A1244" t="s">
        <v>13430</v>
      </c>
      <c r="B1244" t="s">
        <v>13431</v>
      </c>
      <c r="C1244" t="s">
        <v>13432</v>
      </c>
      <c r="D1244" t="s">
        <v>13433</v>
      </c>
      <c r="E1244" s="1">
        <v>43780</v>
      </c>
      <c r="F1244">
        <v>2019</v>
      </c>
      <c r="G1244">
        <v>55</v>
      </c>
      <c r="H1244">
        <v>6</v>
      </c>
      <c r="I1244">
        <v>5543</v>
      </c>
      <c r="J1244">
        <v>5553</v>
      </c>
      <c r="K1244" t="s">
        <v>13434</v>
      </c>
      <c r="L1244" t="s">
        <v>13435</v>
      </c>
      <c r="N1244" t="s">
        <v>13436</v>
      </c>
      <c r="O1244" t="s">
        <v>13437</v>
      </c>
      <c r="P1244" t="s">
        <v>13438</v>
      </c>
      <c r="Q1244" t="s">
        <v>13439</v>
      </c>
      <c r="R1244" t="s">
        <v>13440</v>
      </c>
      <c r="S1244" t="s">
        <v>13441</v>
      </c>
      <c r="T1244" t="s">
        <v>13442</v>
      </c>
      <c r="V1244">
        <v>32</v>
      </c>
      <c r="X1244">
        <v>35</v>
      </c>
      <c r="Y1244" t="s">
        <v>42</v>
      </c>
      <c r="Z1244" s="1">
        <v>43685</v>
      </c>
      <c r="AC1244" t="s">
        <v>42</v>
      </c>
      <c r="AD1244" t="s">
        <v>57</v>
      </c>
    </row>
    <row r="1245" spans="1:30" x14ac:dyDescent="0.25">
      <c r="A1245" t="s">
        <v>13443</v>
      </c>
      <c r="B1245" t="s">
        <v>13444</v>
      </c>
      <c r="C1245" t="s">
        <v>13445</v>
      </c>
      <c r="D1245" t="s">
        <v>13446</v>
      </c>
      <c r="E1245" s="1">
        <v>43413</v>
      </c>
      <c r="F1245">
        <v>2018</v>
      </c>
      <c r="G1245">
        <v>66</v>
      </c>
      <c r="H1245">
        <v>24</v>
      </c>
      <c r="I1245">
        <v>6474</v>
      </c>
      <c r="J1245">
        <v>6487</v>
      </c>
      <c r="K1245" t="s">
        <v>13447</v>
      </c>
      <c r="L1245" t="s">
        <v>13448</v>
      </c>
      <c r="N1245" t="s">
        <v>13449</v>
      </c>
      <c r="O1245" t="s">
        <v>13450</v>
      </c>
      <c r="P1245" t="s">
        <v>13451</v>
      </c>
      <c r="Q1245" t="s">
        <v>13452</v>
      </c>
      <c r="R1245" t="s">
        <v>13453</v>
      </c>
      <c r="S1245" t="s">
        <v>13454</v>
      </c>
      <c r="T1245" t="s">
        <v>13455</v>
      </c>
      <c r="V1245">
        <v>31</v>
      </c>
      <c r="X1245">
        <v>32</v>
      </c>
      <c r="Y1245" t="s">
        <v>42</v>
      </c>
      <c r="Z1245" s="1">
        <v>43387</v>
      </c>
      <c r="AC1245" t="s">
        <v>42</v>
      </c>
      <c r="AD1245" t="s">
        <v>57</v>
      </c>
    </row>
    <row r="1246" spans="1:30" x14ac:dyDescent="0.25">
      <c r="A1246" t="s">
        <v>13456</v>
      </c>
      <c r="B1246" t="s">
        <v>13457</v>
      </c>
      <c r="C1246" t="s">
        <v>13458</v>
      </c>
      <c r="D1246" t="s">
        <v>6887</v>
      </c>
      <c r="E1246" s="1">
        <v>44683</v>
      </c>
      <c r="F1246">
        <v>2022</v>
      </c>
      <c r="G1246">
        <v>71</v>
      </c>
      <c r="H1246">
        <v>4</v>
      </c>
      <c r="I1246">
        <v>4225</v>
      </c>
      <c r="J1246">
        <v>4236</v>
      </c>
      <c r="K1246" t="s">
        <v>13459</v>
      </c>
      <c r="L1246" t="s">
        <v>6889</v>
      </c>
      <c r="N1246" t="s">
        <v>13460</v>
      </c>
      <c r="O1246" t="s">
        <v>13461</v>
      </c>
      <c r="P1246" t="s">
        <v>13462</v>
      </c>
      <c r="Q1246" t="s">
        <v>13463</v>
      </c>
      <c r="R1246" t="s">
        <v>13464</v>
      </c>
      <c r="S1246" t="s">
        <v>13465</v>
      </c>
      <c r="T1246" t="s">
        <v>13466</v>
      </c>
      <c r="V1246">
        <v>31</v>
      </c>
      <c r="X1246">
        <v>40</v>
      </c>
      <c r="Y1246" t="s">
        <v>42</v>
      </c>
      <c r="Z1246" s="1">
        <v>44572</v>
      </c>
      <c r="AC1246" t="s">
        <v>42</v>
      </c>
      <c r="AD1246" t="s">
        <v>57</v>
      </c>
    </row>
    <row r="1247" spans="1:30" x14ac:dyDescent="0.25">
      <c r="A1247" t="s">
        <v>13467</v>
      </c>
      <c r="B1247" t="s">
        <v>13468</v>
      </c>
      <c r="C1247" t="s">
        <v>13469</v>
      </c>
      <c r="D1247" t="s">
        <v>12796</v>
      </c>
      <c r="E1247" s="1">
        <v>42011</v>
      </c>
      <c r="F1247">
        <v>2015</v>
      </c>
      <c r="G1247">
        <v>53</v>
      </c>
      <c r="H1247">
        <v>5</v>
      </c>
      <c r="I1247">
        <v>2496</v>
      </c>
      <c r="J1247">
        <v>2509</v>
      </c>
      <c r="K1247" t="s">
        <v>13470</v>
      </c>
      <c r="L1247" t="s">
        <v>12798</v>
      </c>
      <c r="N1247" t="s">
        <v>13471</v>
      </c>
      <c r="O1247" t="s">
        <v>13472</v>
      </c>
      <c r="P1247" t="s">
        <v>13473</v>
      </c>
      <c r="Q1247" t="s">
        <v>13474</v>
      </c>
      <c r="R1247" t="s">
        <v>13475</v>
      </c>
      <c r="S1247" t="s">
        <v>13476</v>
      </c>
      <c r="T1247" t="s">
        <v>13477</v>
      </c>
      <c r="V1247">
        <v>30</v>
      </c>
      <c r="X1247">
        <v>36</v>
      </c>
      <c r="Y1247" t="s">
        <v>42</v>
      </c>
      <c r="Z1247" s="1">
        <v>41932</v>
      </c>
      <c r="AC1247" t="s">
        <v>42</v>
      </c>
      <c r="AD1247" t="s">
        <v>57</v>
      </c>
    </row>
    <row r="1248" spans="1:30" x14ac:dyDescent="0.25">
      <c r="A1248" t="s">
        <v>13478</v>
      </c>
      <c r="B1248" t="s">
        <v>13479</v>
      </c>
      <c r="C1248" t="s">
        <v>13480</v>
      </c>
      <c r="D1248" t="s">
        <v>47</v>
      </c>
      <c r="E1248" s="1">
        <v>41669</v>
      </c>
      <c r="F1248">
        <v>2014</v>
      </c>
      <c r="G1248">
        <v>15</v>
      </c>
      <c r="H1248">
        <v>1</v>
      </c>
      <c r="I1248">
        <v>365</v>
      </c>
      <c r="J1248">
        <v>375</v>
      </c>
      <c r="K1248" t="s">
        <v>13481</v>
      </c>
      <c r="L1248" t="s">
        <v>49</v>
      </c>
      <c r="N1248" t="s">
        <v>13482</v>
      </c>
      <c r="P1248" t="s">
        <v>13483</v>
      </c>
      <c r="Q1248" t="s">
        <v>13484</v>
      </c>
      <c r="R1248" t="s">
        <v>13485</v>
      </c>
      <c r="S1248" t="s">
        <v>13486</v>
      </c>
      <c r="T1248" t="s">
        <v>13487</v>
      </c>
      <c r="V1248">
        <v>30</v>
      </c>
      <c r="X1248">
        <v>23</v>
      </c>
      <c r="Y1248" t="s">
        <v>42</v>
      </c>
      <c r="Z1248" s="1">
        <v>41537</v>
      </c>
      <c r="AC1248" t="s">
        <v>42</v>
      </c>
      <c r="AD1248" t="s">
        <v>57</v>
      </c>
    </row>
    <row r="1249" spans="1:30" x14ac:dyDescent="0.25">
      <c r="A1249" t="s">
        <v>13488</v>
      </c>
      <c r="B1249" t="s">
        <v>13489</v>
      </c>
      <c r="C1249" t="s">
        <v>13490</v>
      </c>
      <c r="D1249" t="s">
        <v>855</v>
      </c>
      <c r="E1249" s="1">
        <v>40822</v>
      </c>
      <c r="F1249">
        <v>2011</v>
      </c>
      <c r="G1249">
        <v>47</v>
      </c>
      <c r="H1249">
        <v>4</v>
      </c>
      <c r="I1249">
        <v>2558</v>
      </c>
      <c r="J1249">
        <v>2573</v>
      </c>
      <c r="K1249" t="s">
        <v>13491</v>
      </c>
      <c r="L1249" t="s">
        <v>857</v>
      </c>
      <c r="N1249" t="s">
        <v>13492</v>
      </c>
      <c r="P1249" t="s">
        <v>13493</v>
      </c>
      <c r="R1249" t="s">
        <v>13494</v>
      </c>
      <c r="S1249" t="s">
        <v>13495</v>
      </c>
      <c r="T1249" t="s">
        <v>13496</v>
      </c>
      <c r="V1249">
        <v>29</v>
      </c>
      <c r="X1249">
        <v>39</v>
      </c>
      <c r="Y1249" t="s">
        <v>42</v>
      </c>
      <c r="Z1249" s="1">
        <v>40822</v>
      </c>
      <c r="AC1249" t="s">
        <v>42</v>
      </c>
      <c r="AD1249" t="s">
        <v>57</v>
      </c>
    </row>
    <row r="1250" spans="1:30" x14ac:dyDescent="0.25">
      <c r="A1250" t="s">
        <v>13497</v>
      </c>
      <c r="B1250" t="s">
        <v>13498</v>
      </c>
      <c r="C1250" t="s">
        <v>13499</v>
      </c>
      <c r="D1250" t="s">
        <v>190</v>
      </c>
      <c r="E1250" s="1">
        <v>43052</v>
      </c>
      <c r="F1250">
        <v>2017</v>
      </c>
      <c r="G1250">
        <v>5</v>
      </c>
      <c r="I1250">
        <v>23881</v>
      </c>
      <c r="J1250">
        <v>23890</v>
      </c>
      <c r="K1250" t="s">
        <v>13500</v>
      </c>
      <c r="L1250" t="s">
        <v>192</v>
      </c>
      <c r="N1250" t="s">
        <v>13501</v>
      </c>
      <c r="O1250" t="s">
        <v>13502</v>
      </c>
      <c r="P1250" t="s">
        <v>13503</v>
      </c>
      <c r="Q1250" t="s">
        <v>13504</v>
      </c>
      <c r="R1250" t="s">
        <v>13505</v>
      </c>
      <c r="S1250" t="s">
        <v>13506</v>
      </c>
      <c r="T1250" t="s">
        <v>13507</v>
      </c>
      <c r="V1250">
        <v>29</v>
      </c>
      <c r="X1250">
        <v>32</v>
      </c>
      <c r="Y1250" t="s">
        <v>56</v>
      </c>
      <c r="Z1250" s="1">
        <v>43025</v>
      </c>
      <c r="AC1250" t="s">
        <v>42</v>
      </c>
      <c r="AD1250" t="s">
        <v>57</v>
      </c>
    </row>
    <row r="1251" spans="1:30" x14ac:dyDescent="0.25">
      <c r="A1251" t="s">
        <v>13508</v>
      </c>
      <c r="B1251" t="s">
        <v>13509</v>
      </c>
      <c r="C1251" t="s">
        <v>13510</v>
      </c>
      <c r="D1251" t="s">
        <v>13511</v>
      </c>
      <c r="E1251" s="1">
        <v>44607</v>
      </c>
      <c r="F1251">
        <v>2022</v>
      </c>
      <c r="I1251">
        <v>3686</v>
      </c>
      <c r="J1251">
        <v>3696</v>
      </c>
      <c r="K1251" t="s">
        <v>13512</v>
      </c>
      <c r="L1251" t="s">
        <v>13513</v>
      </c>
      <c r="M1251" t="s">
        <v>13514</v>
      </c>
      <c r="N1251" t="s">
        <v>13515</v>
      </c>
      <c r="P1251" t="s">
        <v>13516</v>
      </c>
      <c r="Q1251" t="s">
        <v>13517</v>
      </c>
      <c r="R1251" t="s">
        <v>13518</v>
      </c>
      <c r="S1251" t="s">
        <v>13519</v>
      </c>
      <c r="T1251" t="s">
        <v>13520</v>
      </c>
      <c r="V1251">
        <v>29</v>
      </c>
      <c r="X1251">
        <v>61</v>
      </c>
      <c r="Y1251" t="s">
        <v>42</v>
      </c>
      <c r="Z1251" s="1">
        <v>44607</v>
      </c>
      <c r="AC1251" t="s">
        <v>42</v>
      </c>
      <c r="AD1251" t="s">
        <v>43</v>
      </c>
    </row>
    <row r="1252" spans="1:30" x14ac:dyDescent="0.25">
      <c r="A1252" t="s">
        <v>13521</v>
      </c>
      <c r="B1252" t="s">
        <v>13522</v>
      </c>
      <c r="C1252" t="s">
        <v>13523</v>
      </c>
      <c r="D1252" t="s">
        <v>190</v>
      </c>
      <c r="E1252" s="1">
        <v>43574</v>
      </c>
      <c r="F1252">
        <v>2019</v>
      </c>
      <c r="G1252">
        <v>7</v>
      </c>
      <c r="I1252">
        <v>48236</v>
      </c>
      <c r="J1252">
        <v>48255</v>
      </c>
      <c r="K1252" t="s">
        <v>13524</v>
      </c>
      <c r="L1252" t="s">
        <v>192</v>
      </c>
      <c r="N1252" t="s">
        <v>13525</v>
      </c>
      <c r="P1252" t="s">
        <v>13526</v>
      </c>
      <c r="Q1252" t="s">
        <v>13527</v>
      </c>
      <c r="R1252" t="s">
        <v>13528</v>
      </c>
      <c r="S1252" t="s">
        <v>13529</v>
      </c>
      <c r="T1252" t="s">
        <v>13530</v>
      </c>
      <c r="V1252">
        <v>29</v>
      </c>
      <c r="W1252">
        <v>1</v>
      </c>
      <c r="X1252">
        <v>60</v>
      </c>
      <c r="Y1252" t="s">
        <v>56</v>
      </c>
      <c r="Z1252" s="1">
        <v>43564</v>
      </c>
      <c r="AC1252" t="s">
        <v>42</v>
      </c>
      <c r="AD1252" t="s">
        <v>57</v>
      </c>
    </row>
    <row r="1253" spans="1:30" x14ac:dyDescent="0.25">
      <c r="A1253" t="s">
        <v>13531</v>
      </c>
      <c r="B1253" t="s">
        <v>13532</v>
      </c>
      <c r="C1253" t="s">
        <v>13533</v>
      </c>
      <c r="D1253" t="s">
        <v>9582</v>
      </c>
      <c r="E1253" s="1">
        <v>37475</v>
      </c>
      <c r="F1253">
        <v>2001</v>
      </c>
      <c r="G1253">
        <v>43</v>
      </c>
      <c r="H1253">
        <v>1</v>
      </c>
      <c r="I1253">
        <v>36</v>
      </c>
      <c r="J1253">
        <v>51</v>
      </c>
      <c r="K1253" t="s">
        <v>13534</v>
      </c>
      <c r="L1253" t="s">
        <v>9584</v>
      </c>
      <c r="N1253" t="s">
        <v>13535</v>
      </c>
      <c r="P1253" t="s">
        <v>13536</v>
      </c>
      <c r="R1253" t="s">
        <v>13537</v>
      </c>
      <c r="S1253" t="s">
        <v>13538</v>
      </c>
      <c r="T1253" t="s">
        <v>13539</v>
      </c>
      <c r="V1253">
        <v>28</v>
      </c>
      <c r="X1253">
        <v>17</v>
      </c>
      <c r="Y1253" t="s">
        <v>42</v>
      </c>
      <c r="Z1253" s="1">
        <v>37475</v>
      </c>
      <c r="AC1253" t="s">
        <v>42</v>
      </c>
      <c r="AD1253" t="s">
        <v>598</v>
      </c>
    </row>
    <row r="1254" spans="1:30" x14ac:dyDescent="0.25">
      <c r="A1254" t="s">
        <v>13540</v>
      </c>
      <c r="B1254" t="s">
        <v>13541</v>
      </c>
      <c r="C1254" t="s">
        <v>13542</v>
      </c>
      <c r="D1254" t="s">
        <v>13543</v>
      </c>
      <c r="E1254" s="1">
        <v>43279</v>
      </c>
      <c r="F1254">
        <v>2018</v>
      </c>
      <c r="I1254">
        <v>1</v>
      </c>
      <c r="J1254">
        <v>9</v>
      </c>
      <c r="K1254" t="s">
        <v>13544</v>
      </c>
      <c r="M1254" t="s">
        <v>13545</v>
      </c>
      <c r="N1254" t="s">
        <v>13546</v>
      </c>
      <c r="P1254" t="s">
        <v>13547</v>
      </c>
      <c r="R1254" t="s">
        <v>13548</v>
      </c>
      <c r="S1254" t="s">
        <v>13549</v>
      </c>
      <c r="T1254" t="s">
        <v>13550</v>
      </c>
      <c r="V1254">
        <v>28</v>
      </c>
      <c r="X1254">
        <v>24</v>
      </c>
      <c r="Y1254" t="s">
        <v>42</v>
      </c>
      <c r="Z1254" s="1">
        <v>43279</v>
      </c>
      <c r="AC1254" t="s">
        <v>42</v>
      </c>
      <c r="AD1254" t="s">
        <v>43</v>
      </c>
    </row>
    <row r="1255" spans="1:30" x14ac:dyDescent="0.25">
      <c r="A1255" t="s">
        <v>13551</v>
      </c>
      <c r="B1255" t="s">
        <v>13552</v>
      </c>
      <c r="C1255" t="s">
        <v>13553</v>
      </c>
      <c r="D1255" t="s">
        <v>47</v>
      </c>
      <c r="E1255" s="1">
        <v>44965</v>
      </c>
      <c r="F1255">
        <v>2023</v>
      </c>
      <c r="G1255">
        <v>24</v>
      </c>
      <c r="H1255">
        <v>2</v>
      </c>
      <c r="I1255">
        <v>2472</v>
      </c>
      <c r="J1255">
        <v>2481</v>
      </c>
      <c r="K1255" t="s">
        <v>13554</v>
      </c>
      <c r="L1255" t="s">
        <v>49</v>
      </c>
      <c r="N1255" t="s">
        <v>13555</v>
      </c>
      <c r="O1255" t="s">
        <v>13556</v>
      </c>
      <c r="P1255" t="s">
        <v>13557</v>
      </c>
      <c r="Q1255" t="s">
        <v>13558</v>
      </c>
      <c r="R1255" t="s">
        <v>13559</v>
      </c>
      <c r="S1255" t="s">
        <v>13560</v>
      </c>
      <c r="T1255" t="s">
        <v>13561</v>
      </c>
      <c r="V1255">
        <v>28</v>
      </c>
      <c r="X1255">
        <v>39</v>
      </c>
      <c r="Y1255" t="s">
        <v>42</v>
      </c>
      <c r="Z1255" s="1">
        <v>44516</v>
      </c>
      <c r="AC1255" t="s">
        <v>42</v>
      </c>
      <c r="AD1255" t="s">
        <v>57</v>
      </c>
    </row>
    <row r="1256" spans="1:30" x14ac:dyDescent="0.25">
      <c r="A1256" t="s">
        <v>13562</v>
      </c>
      <c r="B1256" t="s">
        <v>13563</v>
      </c>
      <c r="C1256" t="s">
        <v>13564</v>
      </c>
      <c r="D1256" t="s">
        <v>13565</v>
      </c>
      <c r="E1256" s="1">
        <v>37474</v>
      </c>
      <c r="F1256">
        <v>1998</v>
      </c>
      <c r="G1256">
        <v>2</v>
      </c>
      <c r="H1256">
        <v>4</v>
      </c>
      <c r="I1256">
        <v>254</v>
      </c>
      <c r="J1256">
        <v>260</v>
      </c>
      <c r="K1256" t="s">
        <v>13566</v>
      </c>
      <c r="L1256" t="s">
        <v>13567</v>
      </c>
      <c r="N1256" t="s">
        <v>13568</v>
      </c>
      <c r="P1256" t="s">
        <v>13569</v>
      </c>
      <c r="R1256" t="s">
        <v>13570</v>
      </c>
      <c r="S1256" t="s">
        <v>13571</v>
      </c>
      <c r="T1256" t="s">
        <v>13572</v>
      </c>
      <c r="U1256" t="s">
        <v>13573</v>
      </c>
      <c r="V1256">
        <v>28</v>
      </c>
      <c r="W1256">
        <v>1</v>
      </c>
      <c r="X1256">
        <v>9</v>
      </c>
      <c r="Y1256" t="s">
        <v>42</v>
      </c>
      <c r="Z1256" s="1">
        <v>37474</v>
      </c>
      <c r="AC1256" t="s">
        <v>42</v>
      </c>
      <c r="AD1256" t="s">
        <v>57</v>
      </c>
    </row>
    <row r="1257" spans="1:30" x14ac:dyDescent="0.25">
      <c r="A1257" t="s">
        <v>13574</v>
      </c>
      <c r="B1257" t="s">
        <v>13575</v>
      </c>
      <c r="C1257" t="s">
        <v>13576</v>
      </c>
      <c r="D1257" t="s">
        <v>855</v>
      </c>
      <c r="E1257" s="1">
        <v>43076</v>
      </c>
      <c r="F1257">
        <v>2017</v>
      </c>
      <c r="G1257">
        <v>53</v>
      </c>
      <c r="H1257">
        <v>6</v>
      </c>
      <c r="I1257">
        <v>2987</v>
      </c>
      <c r="J1257">
        <v>2997</v>
      </c>
      <c r="K1257" t="s">
        <v>13577</v>
      </c>
      <c r="L1257" t="s">
        <v>857</v>
      </c>
      <c r="N1257" t="s">
        <v>13578</v>
      </c>
      <c r="P1257" t="s">
        <v>13579</v>
      </c>
      <c r="Q1257" t="s">
        <v>13580</v>
      </c>
      <c r="R1257" t="s">
        <v>13581</v>
      </c>
      <c r="S1257" t="s">
        <v>13582</v>
      </c>
      <c r="T1257" t="s">
        <v>13583</v>
      </c>
      <c r="V1257">
        <v>28</v>
      </c>
      <c r="X1257">
        <v>25</v>
      </c>
      <c r="Y1257" t="s">
        <v>270</v>
      </c>
      <c r="Z1257" s="1">
        <v>42949</v>
      </c>
      <c r="AC1257" t="s">
        <v>42</v>
      </c>
      <c r="AD1257" t="s">
        <v>57</v>
      </c>
    </row>
    <row r="1258" spans="1:30" x14ac:dyDescent="0.25">
      <c r="A1258" t="s">
        <v>13584</v>
      </c>
      <c r="B1258" t="s">
        <v>13585</v>
      </c>
      <c r="C1258" t="s">
        <v>13586</v>
      </c>
      <c r="D1258" t="s">
        <v>13587</v>
      </c>
      <c r="E1258" s="1">
        <v>39553</v>
      </c>
      <c r="F1258">
        <v>2008</v>
      </c>
      <c r="I1258">
        <v>2170</v>
      </c>
      <c r="J1258">
        <v>2175</v>
      </c>
      <c r="K1258" t="s">
        <v>13588</v>
      </c>
      <c r="L1258" t="s">
        <v>7300</v>
      </c>
      <c r="M1258" t="s">
        <v>13589</v>
      </c>
      <c r="N1258" t="s">
        <v>13590</v>
      </c>
      <c r="P1258" t="s">
        <v>13591</v>
      </c>
      <c r="R1258" t="s">
        <v>13592</v>
      </c>
      <c r="S1258" t="s">
        <v>13593</v>
      </c>
      <c r="T1258" t="s">
        <v>13594</v>
      </c>
      <c r="V1258">
        <v>28</v>
      </c>
      <c r="X1258">
        <v>13</v>
      </c>
      <c r="Y1258" t="s">
        <v>42</v>
      </c>
      <c r="Z1258" s="1">
        <v>39553</v>
      </c>
      <c r="AC1258" t="s">
        <v>42</v>
      </c>
      <c r="AD1258" t="s">
        <v>43</v>
      </c>
    </row>
    <row r="1259" spans="1:30" x14ac:dyDescent="0.25">
      <c r="A1259" t="s">
        <v>13595</v>
      </c>
      <c r="B1259" t="s">
        <v>13596</v>
      </c>
      <c r="C1259" t="s">
        <v>13597</v>
      </c>
      <c r="D1259" t="s">
        <v>13598</v>
      </c>
      <c r="E1259" s="1">
        <v>44470</v>
      </c>
      <c r="F1259">
        <v>2021</v>
      </c>
      <c r="G1259">
        <v>21</v>
      </c>
      <c r="H1259">
        <v>19</v>
      </c>
      <c r="I1259">
        <v>21903</v>
      </c>
      <c r="J1259">
        <v>21912</v>
      </c>
      <c r="K1259" t="s">
        <v>13599</v>
      </c>
      <c r="L1259" t="s">
        <v>13600</v>
      </c>
      <c r="N1259" t="s">
        <v>13601</v>
      </c>
      <c r="O1259" t="s">
        <v>13602</v>
      </c>
      <c r="P1259" t="s">
        <v>13603</v>
      </c>
      <c r="Q1259" t="s">
        <v>13604</v>
      </c>
      <c r="R1259" t="s">
        <v>13605</v>
      </c>
      <c r="S1259" t="s">
        <v>13606</v>
      </c>
      <c r="T1259" t="s">
        <v>13607</v>
      </c>
      <c r="V1259">
        <v>27</v>
      </c>
      <c r="X1259">
        <v>31</v>
      </c>
      <c r="Y1259" t="s">
        <v>42</v>
      </c>
      <c r="Z1259" s="1">
        <v>44424</v>
      </c>
      <c r="AC1259" t="s">
        <v>42</v>
      </c>
      <c r="AD1259" t="s">
        <v>57</v>
      </c>
    </row>
    <row r="1260" spans="1:30" x14ac:dyDescent="0.25">
      <c r="A1260" t="s">
        <v>13608</v>
      </c>
      <c r="B1260" t="s">
        <v>13609</v>
      </c>
      <c r="C1260" t="s">
        <v>13610</v>
      </c>
      <c r="D1260" t="s">
        <v>190</v>
      </c>
      <c r="E1260" s="1">
        <v>44209</v>
      </c>
      <c r="F1260">
        <v>2021</v>
      </c>
      <c r="G1260">
        <v>9</v>
      </c>
      <c r="I1260">
        <v>7823</v>
      </c>
      <c r="J1260">
        <v>7835</v>
      </c>
      <c r="K1260" t="s">
        <v>13611</v>
      </c>
      <c r="L1260" t="s">
        <v>192</v>
      </c>
      <c r="N1260" t="s">
        <v>13612</v>
      </c>
      <c r="O1260" t="s">
        <v>13613</v>
      </c>
      <c r="P1260" t="s">
        <v>13614</v>
      </c>
      <c r="Q1260" t="s">
        <v>13615</v>
      </c>
      <c r="R1260" t="s">
        <v>13616</v>
      </c>
      <c r="S1260" t="s">
        <v>13617</v>
      </c>
      <c r="T1260" t="s">
        <v>13618</v>
      </c>
      <c r="V1260">
        <v>27</v>
      </c>
      <c r="X1260">
        <v>34</v>
      </c>
      <c r="Y1260" t="s">
        <v>270</v>
      </c>
      <c r="Z1260" s="1">
        <v>44201</v>
      </c>
      <c r="AC1260" t="s">
        <v>42</v>
      </c>
      <c r="AD1260" t="s">
        <v>57</v>
      </c>
    </row>
    <row r="1261" spans="1:30" x14ac:dyDescent="0.25">
      <c r="A1261" t="s">
        <v>13619</v>
      </c>
      <c r="B1261" t="s">
        <v>13620</v>
      </c>
      <c r="C1261" t="s">
        <v>13621</v>
      </c>
      <c r="D1261" t="s">
        <v>13622</v>
      </c>
      <c r="E1261" s="1">
        <v>43930</v>
      </c>
      <c r="F1261">
        <v>2019</v>
      </c>
      <c r="I1261">
        <v>916</v>
      </c>
      <c r="J1261">
        <v>925</v>
      </c>
      <c r="K1261" t="s">
        <v>13623</v>
      </c>
      <c r="L1261" t="s">
        <v>1240</v>
      </c>
      <c r="M1261" t="s">
        <v>13624</v>
      </c>
      <c r="N1261" t="s">
        <v>13625</v>
      </c>
      <c r="P1261" t="s">
        <v>13626</v>
      </c>
      <c r="R1261" t="s">
        <v>13627</v>
      </c>
      <c r="S1261" t="s">
        <v>13628</v>
      </c>
      <c r="T1261" t="s">
        <v>13629</v>
      </c>
      <c r="V1261">
        <v>27</v>
      </c>
      <c r="X1261">
        <v>59</v>
      </c>
      <c r="Y1261" t="s">
        <v>42</v>
      </c>
      <c r="Z1261" s="1">
        <v>43930</v>
      </c>
      <c r="AC1261" t="s">
        <v>42</v>
      </c>
      <c r="AD1261" t="s">
        <v>43</v>
      </c>
    </row>
    <row r="1262" spans="1:30" x14ac:dyDescent="0.25">
      <c r="A1262" t="s">
        <v>13630</v>
      </c>
      <c r="B1262" t="s">
        <v>13631</v>
      </c>
      <c r="C1262" t="s">
        <v>13632</v>
      </c>
      <c r="D1262" t="s">
        <v>12840</v>
      </c>
      <c r="E1262" s="1">
        <v>42423</v>
      </c>
      <c r="F1262">
        <v>2016</v>
      </c>
      <c r="G1262">
        <v>9</v>
      </c>
      <c r="H1262">
        <v>3</v>
      </c>
      <c r="I1262">
        <v>971</v>
      </c>
      <c r="J1262">
        <v>979</v>
      </c>
      <c r="K1262" t="s">
        <v>13633</v>
      </c>
      <c r="L1262" t="s">
        <v>12842</v>
      </c>
      <c r="N1262" t="s">
        <v>13634</v>
      </c>
      <c r="P1262" t="s">
        <v>13635</v>
      </c>
      <c r="Q1262" t="s">
        <v>13636</v>
      </c>
      <c r="R1262" t="s">
        <v>13637</v>
      </c>
      <c r="S1262" t="s">
        <v>13638</v>
      </c>
      <c r="T1262" t="s">
        <v>13639</v>
      </c>
      <c r="V1262">
        <v>27</v>
      </c>
      <c r="X1262">
        <v>24</v>
      </c>
      <c r="Y1262" t="s">
        <v>42</v>
      </c>
      <c r="Z1262" s="1">
        <v>42131</v>
      </c>
      <c r="AC1262" t="s">
        <v>42</v>
      </c>
      <c r="AD1262" t="s">
        <v>57</v>
      </c>
    </row>
    <row r="1263" spans="1:30" x14ac:dyDescent="0.25">
      <c r="A1263" t="s">
        <v>13640</v>
      </c>
      <c r="B1263" t="s">
        <v>13641</v>
      </c>
      <c r="C1263" t="s">
        <v>13642</v>
      </c>
      <c r="D1263" t="s">
        <v>190</v>
      </c>
      <c r="E1263" s="1">
        <v>44357</v>
      </c>
      <c r="F1263">
        <v>2021</v>
      </c>
      <c r="G1263">
        <v>9</v>
      </c>
      <c r="I1263">
        <v>81798</v>
      </c>
      <c r="J1263">
        <v>81817</v>
      </c>
      <c r="K1263" t="s">
        <v>13643</v>
      </c>
      <c r="L1263" t="s">
        <v>192</v>
      </c>
      <c r="N1263" t="s">
        <v>13644</v>
      </c>
      <c r="P1263" t="s">
        <v>13645</v>
      </c>
      <c r="Q1263" t="s">
        <v>13646</v>
      </c>
      <c r="R1263" t="s">
        <v>13647</v>
      </c>
      <c r="S1263" t="s">
        <v>13648</v>
      </c>
      <c r="T1263" t="s">
        <v>13649</v>
      </c>
      <c r="V1263">
        <v>27</v>
      </c>
      <c r="X1263">
        <v>78</v>
      </c>
      <c r="Y1263" t="s">
        <v>270</v>
      </c>
      <c r="Z1263" s="1">
        <v>44350</v>
      </c>
      <c r="AC1263" t="s">
        <v>42</v>
      </c>
      <c r="AD1263" t="s">
        <v>57</v>
      </c>
    </row>
    <row r="1264" spans="1:30" x14ac:dyDescent="0.25">
      <c r="A1264" t="s">
        <v>13650</v>
      </c>
      <c r="B1264" t="s">
        <v>13651</v>
      </c>
      <c r="C1264" t="s">
        <v>13652</v>
      </c>
      <c r="D1264" t="s">
        <v>8973</v>
      </c>
      <c r="E1264" s="1">
        <v>43850</v>
      </c>
      <c r="F1264">
        <v>2019</v>
      </c>
      <c r="I1264">
        <v>1</v>
      </c>
      <c r="J1264">
        <v>10</v>
      </c>
      <c r="K1264" t="s">
        <v>13653</v>
      </c>
      <c r="L1264" t="s">
        <v>977</v>
      </c>
      <c r="M1264" t="s">
        <v>8975</v>
      </c>
      <c r="N1264" t="s">
        <v>13654</v>
      </c>
      <c r="P1264" t="s">
        <v>13655</v>
      </c>
      <c r="S1264" t="s">
        <v>13656</v>
      </c>
      <c r="T1264" t="s">
        <v>13657</v>
      </c>
      <c r="V1264">
        <v>27</v>
      </c>
      <c r="X1264">
        <v>27</v>
      </c>
      <c r="Z1264" s="1">
        <v>43850</v>
      </c>
      <c r="AC1264" t="s">
        <v>42</v>
      </c>
      <c r="AD1264" t="s">
        <v>43</v>
      </c>
    </row>
    <row r="1265" spans="1:30" x14ac:dyDescent="0.25">
      <c r="A1265" t="s">
        <v>13658</v>
      </c>
      <c r="B1265" t="s">
        <v>9244</v>
      </c>
      <c r="C1265" t="s">
        <v>13659</v>
      </c>
      <c r="D1265" t="s">
        <v>855</v>
      </c>
      <c r="E1265" s="1">
        <v>43991</v>
      </c>
      <c r="F1265">
        <v>2020</v>
      </c>
      <c r="G1265">
        <v>56</v>
      </c>
      <c r="H1265">
        <v>3</v>
      </c>
      <c r="I1265">
        <v>2406</v>
      </c>
      <c r="J1265">
        <v>2421</v>
      </c>
      <c r="K1265" t="s">
        <v>13660</v>
      </c>
      <c r="L1265" t="s">
        <v>857</v>
      </c>
      <c r="N1265" t="s">
        <v>13661</v>
      </c>
      <c r="O1265" t="s">
        <v>13662</v>
      </c>
      <c r="P1265" t="s">
        <v>13663</v>
      </c>
      <c r="Q1265" t="s">
        <v>13664</v>
      </c>
      <c r="R1265" t="s">
        <v>13665</v>
      </c>
      <c r="S1265" t="s">
        <v>13666</v>
      </c>
      <c r="T1265" t="s">
        <v>13667</v>
      </c>
      <c r="V1265">
        <v>26</v>
      </c>
      <c r="X1265">
        <v>34</v>
      </c>
      <c r="Y1265" t="s">
        <v>270</v>
      </c>
      <c r="Z1265" s="1">
        <v>43770</v>
      </c>
      <c r="AC1265" t="s">
        <v>42</v>
      </c>
      <c r="AD1265" t="s">
        <v>57</v>
      </c>
    </row>
    <row r="1266" spans="1:30" x14ac:dyDescent="0.25">
      <c r="A1266" t="s">
        <v>13668</v>
      </c>
      <c r="B1266" t="s">
        <v>13669</v>
      </c>
      <c r="C1266" t="s">
        <v>13670</v>
      </c>
      <c r="D1266" t="s">
        <v>190</v>
      </c>
      <c r="E1266" s="1">
        <v>43507</v>
      </c>
      <c r="F1266">
        <v>2019</v>
      </c>
      <c r="G1266">
        <v>7</v>
      </c>
      <c r="I1266">
        <v>16101</v>
      </c>
      <c r="J1266">
        <v>16109</v>
      </c>
      <c r="K1266" t="s">
        <v>13671</v>
      </c>
      <c r="L1266" t="s">
        <v>192</v>
      </c>
      <c r="N1266" t="s">
        <v>13672</v>
      </c>
      <c r="O1266" t="s">
        <v>13673</v>
      </c>
      <c r="P1266" t="s">
        <v>13674</v>
      </c>
      <c r="Q1266" t="s">
        <v>13675</v>
      </c>
      <c r="R1266" t="s">
        <v>13676</v>
      </c>
      <c r="S1266" t="s">
        <v>13677</v>
      </c>
      <c r="T1266" t="s">
        <v>13678</v>
      </c>
      <c r="V1266">
        <v>25</v>
      </c>
      <c r="X1266">
        <v>30</v>
      </c>
      <c r="Y1266" t="s">
        <v>56</v>
      </c>
      <c r="Z1266" s="1">
        <v>43490</v>
      </c>
      <c r="AC1266" t="s">
        <v>42</v>
      </c>
      <c r="AD1266" t="s">
        <v>57</v>
      </c>
    </row>
    <row r="1267" spans="1:30" x14ac:dyDescent="0.25">
      <c r="A1267" t="s">
        <v>13679</v>
      </c>
      <c r="B1267" t="s">
        <v>12714</v>
      </c>
      <c r="C1267" t="s">
        <v>13680</v>
      </c>
      <c r="D1267" t="s">
        <v>13681</v>
      </c>
      <c r="E1267" s="1">
        <v>40882</v>
      </c>
      <c r="F1267">
        <v>2011</v>
      </c>
      <c r="I1267">
        <v>4728</v>
      </c>
      <c r="J1267">
        <v>4734</v>
      </c>
      <c r="K1267" t="s">
        <v>13682</v>
      </c>
      <c r="L1267" t="s">
        <v>3591</v>
      </c>
      <c r="M1267" t="s">
        <v>13683</v>
      </c>
      <c r="N1267" t="s">
        <v>13684</v>
      </c>
      <c r="P1267" t="s">
        <v>13685</v>
      </c>
      <c r="Q1267" t="s">
        <v>13686</v>
      </c>
      <c r="R1267" t="s">
        <v>13687</v>
      </c>
      <c r="V1267">
        <v>25</v>
      </c>
      <c r="W1267">
        <v>1</v>
      </c>
      <c r="X1267">
        <v>15</v>
      </c>
      <c r="Y1267" t="s">
        <v>42</v>
      </c>
      <c r="Z1267" s="1">
        <v>40882</v>
      </c>
      <c r="AC1267" t="s">
        <v>42</v>
      </c>
      <c r="AD1267" t="s">
        <v>43</v>
      </c>
    </row>
    <row r="1268" spans="1:30" x14ac:dyDescent="0.25">
      <c r="A1268" t="s">
        <v>13688</v>
      </c>
      <c r="B1268" t="s">
        <v>13689</v>
      </c>
      <c r="C1268" t="s">
        <v>13690</v>
      </c>
      <c r="D1268" t="s">
        <v>12784</v>
      </c>
      <c r="E1268" s="1">
        <v>43481</v>
      </c>
      <c r="F1268">
        <v>2018</v>
      </c>
      <c r="G1268">
        <v>5</v>
      </c>
      <c r="H1268">
        <v>6</v>
      </c>
      <c r="I1268">
        <v>5205</v>
      </c>
      <c r="J1268">
        <v>5212</v>
      </c>
      <c r="K1268" t="s">
        <v>13691</v>
      </c>
      <c r="L1268" t="s">
        <v>12786</v>
      </c>
      <c r="N1268" t="s">
        <v>13692</v>
      </c>
      <c r="O1268" t="s">
        <v>13693</v>
      </c>
      <c r="P1268" t="s">
        <v>13694</v>
      </c>
      <c r="Q1268" t="s">
        <v>13695</v>
      </c>
      <c r="R1268" t="s">
        <v>13696</v>
      </c>
      <c r="V1268">
        <v>25</v>
      </c>
      <c r="X1268">
        <v>45</v>
      </c>
      <c r="Y1268" t="s">
        <v>270</v>
      </c>
      <c r="Z1268" s="1">
        <v>43345</v>
      </c>
      <c r="AC1268" t="s">
        <v>42</v>
      </c>
      <c r="AD1268" t="s">
        <v>57</v>
      </c>
    </row>
    <row r="1269" spans="1:30" x14ac:dyDescent="0.25">
      <c r="A1269" t="s">
        <v>13697</v>
      </c>
      <c r="B1269" t="s">
        <v>13698</v>
      </c>
      <c r="C1269" t="s">
        <v>13699</v>
      </c>
      <c r="D1269" t="s">
        <v>6887</v>
      </c>
      <c r="E1269" s="1">
        <v>44147</v>
      </c>
      <c r="F1269">
        <v>2020</v>
      </c>
      <c r="G1269">
        <v>69</v>
      </c>
      <c r="H1269">
        <v>11</v>
      </c>
      <c r="I1269">
        <v>13606</v>
      </c>
      <c r="J1269">
        <v>13620</v>
      </c>
      <c r="K1269" t="s">
        <v>13700</v>
      </c>
      <c r="L1269" t="s">
        <v>6889</v>
      </c>
      <c r="N1269" t="s">
        <v>13701</v>
      </c>
      <c r="O1269" t="s">
        <v>13702</v>
      </c>
      <c r="P1269" t="s">
        <v>13703</v>
      </c>
      <c r="Q1269" t="s">
        <v>13704</v>
      </c>
      <c r="R1269" t="s">
        <v>13705</v>
      </c>
      <c r="S1269" t="s">
        <v>13706</v>
      </c>
      <c r="T1269" t="s">
        <v>13707</v>
      </c>
      <c r="V1269">
        <v>24</v>
      </c>
      <c r="X1269">
        <v>32</v>
      </c>
      <c r="Y1269" t="s">
        <v>42</v>
      </c>
      <c r="Z1269" s="1">
        <v>44054</v>
      </c>
      <c r="AC1269" t="s">
        <v>42</v>
      </c>
      <c r="AD1269" t="s">
        <v>57</v>
      </c>
    </row>
    <row r="1270" spans="1:30" x14ac:dyDescent="0.25">
      <c r="A1270" t="s">
        <v>13708</v>
      </c>
      <c r="B1270" t="s">
        <v>13709</v>
      </c>
      <c r="C1270" t="s">
        <v>13710</v>
      </c>
      <c r="D1270" t="s">
        <v>13711</v>
      </c>
      <c r="E1270" s="1">
        <v>37567</v>
      </c>
      <c r="F1270">
        <v>2002</v>
      </c>
      <c r="G1270">
        <v>1</v>
      </c>
      <c r="I1270">
        <v>448</v>
      </c>
      <c r="J1270" t="s">
        <v>13712</v>
      </c>
      <c r="K1270" t="s">
        <v>13713</v>
      </c>
      <c r="M1270" t="s">
        <v>13714</v>
      </c>
      <c r="N1270" t="s">
        <v>13715</v>
      </c>
      <c r="P1270" t="s">
        <v>13716</v>
      </c>
      <c r="R1270" t="s">
        <v>13717</v>
      </c>
      <c r="S1270" t="s">
        <v>13718</v>
      </c>
      <c r="T1270" t="s">
        <v>13719</v>
      </c>
      <c r="V1270">
        <v>24</v>
      </c>
      <c r="W1270">
        <v>6</v>
      </c>
      <c r="X1270">
        <v>44</v>
      </c>
      <c r="Z1270" s="1">
        <v>37567</v>
      </c>
      <c r="AC1270" t="s">
        <v>42</v>
      </c>
      <c r="AD1270" t="s">
        <v>43</v>
      </c>
    </row>
    <row r="1271" spans="1:30" x14ac:dyDescent="0.25">
      <c r="A1271" t="s">
        <v>13720</v>
      </c>
      <c r="B1271" t="s">
        <v>13721</v>
      </c>
      <c r="C1271" t="s">
        <v>13722</v>
      </c>
      <c r="D1271" t="s">
        <v>962</v>
      </c>
      <c r="E1271" s="1">
        <v>37627</v>
      </c>
      <c r="F1271">
        <v>1985</v>
      </c>
      <c r="G1271">
        <v>33</v>
      </c>
      <c r="H1271">
        <v>8</v>
      </c>
      <c r="I1271">
        <v>838</v>
      </c>
      <c r="J1271">
        <v>845</v>
      </c>
      <c r="K1271" t="s">
        <v>13723</v>
      </c>
      <c r="L1271" t="s">
        <v>964</v>
      </c>
      <c r="N1271" t="s">
        <v>13724</v>
      </c>
      <c r="P1271" t="s">
        <v>13725</v>
      </c>
      <c r="R1271" t="s">
        <v>13726</v>
      </c>
      <c r="T1271" t="s">
        <v>13727</v>
      </c>
      <c r="V1271">
        <v>24</v>
      </c>
      <c r="X1271">
        <v>12</v>
      </c>
      <c r="Y1271" t="s">
        <v>42</v>
      </c>
      <c r="Z1271" s="1">
        <v>37627</v>
      </c>
      <c r="AC1271" t="s">
        <v>42</v>
      </c>
      <c r="AD1271" t="s">
        <v>57</v>
      </c>
    </row>
    <row r="1272" spans="1:30" x14ac:dyDescent="0.25">
      <c r="A1272" t="s">
        <v>13728</v>
      </c>
      <c r="B1272" t="s">
        <v>13729</v>
      </c>
      <c r="C1272" t="s">
        <v>13730</v>
      </c>
      <c r="D1272" t="s">
        <v>13731</v>
      </c>
      <c r="E1272" s="1">
        <v>44883</v>
      </c>
      <c r="F1272">
        <v>2022</v>
      </c>
      <c r="G1272">
        <v>52</v>
      </c>
      <c r="H1272">
        <v>12</v>
      </c>
      <c r="I1272">
        <v>12661</v>
      </c>
      <c r="J1272">
        <v>12674</v>
      </c>
      <c r="K1272" t="s">
        <v>13732</v>
      </c>
      <c r="L1272" t="s">
        <v>13733</v>
      </c>
      <c r="N1272" t="s">
        <v>13734</v>
      </c>
      <c r="O1272" t="s">
        <v>13735</v>
      </c>
      <c r="P1272" t="s">
        <v>13736</v>
      </c>
      <c r="Q1272" t="s">
        <v>13737</v>
      </c>
      <c r="R1272" t="s">
        <v>13738</v>
      </c>
      <c r="S1272" t="s">
        <v>13739</v>
      </c>
      <c r="T1272" t="s">
        <v>13740</v>
      </c>
      <c r="U1272" t="s">
        <v>13741</v>
      </c>
      <c r="V1272">
        <v>23</v>
      </c>
      <c r="X1272">
        <v>55</v>
      </c>
      <c r="Y1272" t="s">
        <v>42</v>
      </c>
      <c r="Z1272" s="1">
        <v>44384</v>
      </c>
      <c r="AC1272" t="s">
        <v>42</v>
      </c>
      <c r="AD1272" t="s">
        <v>57</v>
      </c>
    </row>
    <row r="1273" spans="1:30" x14ac:dyDescent="0.25">
      <c r="A1273" t="s">
        <v>13742</v>
      </c>
      <c r="B1273" t="s">
        <v>13743</v>
      </c>
      <c r="C1273" t="s">
        <v>13744</v>
      </c>
      <c r="D1273" t="s">
        <v>47</v>
      </c>
      <c r="E1273" s="1">
        <v>44965</v>
      </c>
      <c r="F1273">
        <v>2023</v>
      </c>
      <c r="G1273">
        <v>24</v>
      </c>
      <c r="H1273">
        <v>2</v>
      </c>
      <c r="I1273">
        <v>2401</v>
      </c>
      <c r="J1273">
        <v>2410</v>
      </c>
      <c r="K1273" t="s">
        <v>13745</v>
      </c>
      <c r="L1273" t="s">
        <v>49</v>
      </c>
      <c r="N1273" t="s">
        <v>13746</v>
      </c>
      <c r="O1273" t="s">
        <v>13747</v>
      </c>
      <c r="P1273" t="s">
        <v>13748</v>
      </c>
      <c r="Q1273" t="s">
        <v>13749</v>
      </c>
      <c r="R1273" t="s">
        <v>13750</v>
      </c>
      <c r="S1273" t="s">
        <v>13751</v>
      </c>
      <c r="T1273" t="s">
        <v>13752</v>
      </c>
      <c r="V1273">
        <v>23</v>
      </c>
      <c r="X1273">
        <v>38</v>
      </c>
      <c r="Y1273" t="s">
        <v>42</v>
      </c>
      <c r="Z1273" s="1">
        <v>44552</v>
      </c>
      <c r="AC1273" t="s">
        <v>42</v>
      </c>
      <c r="AD1273" t="s">
        <v>57</v>
      </c>
    </row>
    <row r="1274" spans="1:30" x14ac:dyDescent="0.25">
      <c r="A1274" t="s">
        <v>13753</v>
      </c>
      <c r="B1274" t="s">
        <v>13754</v>
      </c>
      <c r="C1274" t="s">
        <v>13755</v>
      </c>
      <c r="D1274" t="s">
        <v>13756</v>
      </c>
      <c r="E1274" s="1">
        <v>41439</v>
      </c>
      <c r="F1274">
        <v>2013</v>
      </c>
      <c r="G1274">
        <v>21</v>
      </c>
      <c r="H1274">
        <v>4</v>
      </c>
      <c r="I1274">
        <v>1423</v>
      </c>
      <c r="J1274">
        <v>1431</v>
      </c>
      <c r="K1274" t="s">
        <v>13757</v>
      </c>
      <c r="L1274" t="s">
        <v>13758</v>
      </c>
      <c r="N1274" t="s">
        <v>13759</v>
      </c>
      <c r="P1274" t="s">
        <v>13760</v>
      </c>
      <c r="Q1274" t="s">
        <v>13761</v>
      </c>
      <c r="R1274" t="s">
        <v>13762</v>
      </c>
      <c r="S1274" t="s">
        <v>13763</v>
      </c>
      <c r="T1274" t="s">
        <v>13764</v>
      </c>
      <c r="V1274">
        <v>23</v>
      </c>
      <c r="X1274">
        <v>26</v>
      </c>
      <c r="Y1274" t="s">
        <v>42</v>
      </c>
      <c r="Z1274" s="1">
        <v>41087</v>
      </c>
      <c r="AC1274" t="s">
        <v>42</v>
      </c>
      <c r="AD1274" t="s">
        <v>57</v>
      </c>
    </row>
    <row r="1275" spans="1:30" x14ac:dyDescent="0.25">
      <c r="A1275" t="s">
        <v>13765</v>
      </c>
      <c r="B1275" t="s">
        <v>13766</v>
      </c>
      <c r="C1275" t="s">
        <v>13767</v>
      </c>
      <c r="D1275" t="s">
        <v>12853</v>
      </c>
      <c r="E1275" s="1">
        <v>44546</v>
      </c>
      <c r="F1275">
        <v>2021</v>
      </c>
      <c r="G1275">
        <v>69</v>
      </c>
      <c r="H1275">
        <v>12</v>
      </c>
      <c r="I1275">
        <v>8100</v>
      </c>
      <c r="J1275">
        <v>8115</v>
      </c>
      <c r="K1275" t="s">
        <v>13768</v>
      </c>
      <c r="L1275" t="s">
        <v>12855</v>
      </c>
      <c r="N1275" t="s">
        <v>13769</v>
      </c>
      <c r="O1275" t="s">
        <v>13770</v>
      </c>
      <c r="P1275" t="s">
        <v>13771</v>
      </c>
      <c r="Q1275" t="s">
        <v>13772</v>
      </c>
      <c r="R1275" t="s">
        <v>13773</v>
      </c>
      <c r="S1275" t="s">
        <v>13774</v>
      </c>
      <c r="T1275" t="s">
        <v>13775</v>
      </c>
      <c r="V1275">
        <v>23</v>
      </c>
      <c r="X1275">
        <v>45</v>
      </c>
      <c r="Y1275" t="s">
        <v>42</v>
      </c>
      <c r="Z1275" s="1">
        <v>44462</v>
      </c>
      <c r="AC1275" t="s">
        <v>42</v>
      </c>
      <c r="AD1275" t="s">
        <v>57</v>
      </c>
    </row>
    <row r="1276" spans="1:30" x14ac:dyDescent="0.25">
      <c r="A1276" t="s">
        <v>13776</v>
      </c>
      <c r="B1276" t="s">
        <v>13777</v>
      </c>
      <c r="C1276" t="s">
        <v>13778</v>
      </c>
      <c r="D1276" t="s">
        <v>13779</v>
      </c>
      <c r="E1276" s="1">
        <v>40892</v>
      </c>
      <c r="F1276">
        <v>2011</v>
      </c>
      <c r="I1276">
        <v>221</v>
      </c>
      <c r="J1276">
        <v>230</v>
      </c>
      <c r="K1276" t="s">
        <v>13780</v>
      </c>
      <c r="M1276" t="s">
        <v>13781</v>
      </c>
      <c r="N1276" t="s">
        <v>13782</v>
      </c>
      <c r="P1276" t="s">
        <v>13783</v>
      </c>
      <c r="Q1276" t="s">
        <v>13784</v>
      </c>
      <c r="R1276" t="s">
        <v>13785</v>
      </c>
      <c r="S1276" t="s">
        <v>13786</v>
      </c>
      <c r="T1276" t="s">
        <v>13787</v>
      </c>
      <c r="V1276">
        <v>23</v>
      </c>
      <c r="X1276">
        <v>34</v>
      </c>
      <c r="Y1276" t="s">
        <v>42</v>
      </c>
      <c r="Z1276" s="1">
        <v>40892</v>
      </c>
      <c r="AC1276" t="s">
        <v>42</v>
      </c>
      <c r="AD1276" t="s">
        <v>43</v>
      </c>
    </row>
    <row r="1277" spans="1:30" x14ac:dyDescent="0.25">
      <c r="A1277" t="s">
        <v>13788</v>
      </c>
      <c r="B1277" t="s">
        <v>13789</v>
      </c>
      <c r="C1277" t="s">
        <v>13790</v>
      </c>
      <c r="D1277" t="s">
        <v>13791</v>
      </c>
      <c r="E1277" s="1">
        <v>43809</v>
      </c>
      <c r="F1277">
        <v>2020</v>
      </c>
      <c r="G1277">
        <v>69</v>
      </c>
      <c r="H1277">
        <v>1</v>
      </c>
      <c r="I1277">
        <v>45</v>
      </c>
      <c r="J1277">
        <v>53</v>
      </c>
      <c r="K1277" t="s">
        <v>13792</v>
      </c>
      <c r="L1277" t="s">
        <v>13793</v>
      </c>
      <c r="N1277" t="s">
        <v>13794</v>
      </c>
      <c r="O1277" t="s">
        <v>4816</v>
      </c>
      <c r="P1277" t="s">
        <v>13795</v>
      </c>
      <c r="Q1277" t="s">
        <v>13796</v>
      </c>
      <c r="R1277" t="s">
        <v>13797</v>
      </c>
      <c r="S1277" t="s">
        <v>13798</v>
      </c>
      <c r="T1277" t="s">
        <v>13799</v>
      </c>
      <c r="V1277">
        <v>23</v>
      </c>
      <c r="X1277">
        <v>33</v>
      </c>
      <c r="Y1277" t="s">
        <v>42</v>
      </c>
      <c r="Z1277" s="1">
        <v>43499</v>
      </c>
      <c r="AC1277" t="s">
        <v>42</v>
      </c>
      <c r="AD1277" t="s">
        <v>57</v>
      </c>
    </row>
    <row r="1278" spans="1:30" x14ac:dyDescent="0.25">
      <c r="A1278" t="s">
        <v>13800</v>
      </c>
      <c r="B1278" t="s">
        <v>13801</v>
      </c>
      <c r="C1278" t="s">
        <v>13802</v>
      </c>
      <c r="D1278" t="s">
        <v>12796</v>
      </c>
      <c r="E1278" s="1">
        <v>43158</v>
      </c>
      <c r="F1278">
        <v>2018</v>
      </c>
      <c r="G1278">
        <v>56</v>
      </c>
      <c r="H1278">
        <v>3</v>
      </c>
      <c r="I1278">
        <v>1454</v>
      </c>
      <c r="J1278">
        <v>1465</v>
      </c>
      <c r="K1278" t="s">
        <v>13803</v>
      </c>
      <c r="L1278" t="s">
        <v>12798</v>
      </c>
      <c r="N1278" t="s">
        <v>13804</v>
      </c>
      <c r="O1278" t="s">
        <v>13805</v>
      </c>
      <c r="P1278" t="s">
        <v>13806</v>
      </c>
      <c r="Q1278" t="s">
        <v>13807</v>
      </c>
      <c r="R1278" t="s">
        <v>13808</v>
      </c>
      <c r="S1278" t="s">
        <v>13809</v>
      </c>
      <c r="T1278" t="s">
        <v>13810</v>
      </c>
      <c r="V1278">
        <v>22</v>
      </c>
      <c r="X1278">
        <v>54</v>
      </c>
      <c r="Y1278" t="s">
        <v>42</v>
      </c>
      <c r="Z1278" s="1">
        <v>43048</v>
      </c>
      <c r="AC1278" t="s">
        <v>42</v>
      </c>
      <c r="AD1278" t="s">
        <v>57</v>
      </c>
    </row>
    <row r="1279" spans="1:30" x14ac:dyDescent="0.25">
      <c r="A1279" t="s">
        <v>13811</v>
      </c>
      <c r="B1279" t="s">
        <v>13812</v>
      </c>
      <c r="C1279" t="s">
        <v>13813</v>
      </c>
      <c r="D1279" t="s">
        <v>47</v>
      </c>
      <c r="E1279" s="1">
        <v>44965</v>
      </c>
      <c r="F1279">
        <v>2023</v>
      </c>
      <c r="G1279">
        <v>24</v>
      </c>
      <c r="H1279">
        <v>2</v>
      </c>
      <c r="I1279">
        <v>2568</v>
      </c>
      <c r="J1279">
        <v>2577</v>
      </c>
      <c r="K1279" t="s">
        <v>13814</v>
      </c>
      <c r="L1279" t="s">
        <v>49</v>
      </c>
      <c r="N1279" t="s">
        <v>13815</v>
      </c>
      <c r="O1279" t="s">
        <v>13816</v>
      </c>
      <c r="P1279" t="s">
        <v>13817</v>
      </c>
      <c r="Q1279" t="s">
        <v>13818</v>
      </c>
      <c r="R1279" t="s">
        <v>13819</v>
      </c>
      <c r="S1279" t="s">
        <v>13820</v>
      </c>
      <c r="T1279" t="s">
        <v>13821</v>
      </c>
      <c r="V1279">
        <v>22</v>
      </c>
      <c r="X1279">
        <v>23</v>
      </c>
      <c r="Y1279" t="s">
        <v>42</v>
      </c>
      <c r="Z1279" s="1">
        <v>44420</v>
      </c>
      <c r="AC1279" t="s">
        <v>42</v>
      </c>
      <c r="AD1279" t="s">
        <v>57</v>
      </c>
    </row>
    <row r="1280" spans="1:30" x14ac:dyDescent="0.25">
      <c r="A1280" t="s">
        <v>13822</v>
      </c>
      <c r="B1280" t="s">
        <v>13823</v>
      </c>
      <c r="C1280" t="s">
        <v>13824</v>
      </c>
      <c r="D1280" t="s">
        <v>2410</v>
      </c>
      <c r="E1280" s="1">
        <v>40353</v>
      </c>
      <c r="F1280">
        <v>2010</v>
      </c>
      <c r="I1280">
        <v>935</v>
      </c>
      <c r="J1280">
        <v>940</v>
      </c>
      <c r="K1280" t="s">
        <v>13825</v>
      </c>
      <c r="L1280" t="s">
        <v>1228</v>
      </c>
      <c r="M1280" t="s">
        <v>2412</v>
      </c>
      <c r="N1280" t="s">
        <v>13826</v>
      </c>
      <c r="P1280" t="s">
        <v>13827</v>
      </c>
      <c r="Q1280" t="s">
        <v>13828</v>
      </c>
      <c r="R1280" t="s">
        <v>13829</v>
      </c>
      <c r="S1280" t="s">
        <v>13830</v>
      </c>
      <c r="T1280" t="s">
        <v>13831</v>
      </c>
      <c r="V1280">
        <v>22</v>
      </c>
      <c r="X1280">
        <v>17</v>
      </c>
      <c r="Y1280" t="s">
        <v>42</v>
      </c>
      <c r="Z1280" s="1">
        <v>40353</v>
      </c>
      <c r="AC1280" t="s">
        <v>42</v>
      </c>
      <c r="AD1280" t="s">
        <v>43</v>
      </c>
    </row>
    <row r="1281" spans="1:30" x14ac:dyDescent="0.25">
      <c r="A1281" t="s">
        <v>13832</v>
      </c>
      <c r="B1281" t="s">
        <v>13833</v>
      </c>
      <c r="C1281" t="s">
        <v>13834</v>
      </c>
      <c r="D1281" t="s">
        <v>13835</v>
      </c>
      <c r="E1281" s="1">
        <v>39654</v>
      </c>
      <c r="F1281">
        <v>2008</v>
      </c>
      <c r="I1281">
        <v>273</v>
      </c>
      <c r="J1281">
        <v>279</v>
      </c>
      <c r="K1281" t="s">
        <v>13836</v>
      </c>
      <c r="L1281" t="s">
        <v>13837</v>
      </c>
      <c r="M1281" t="s">
        <v>13838</v>
      </c>
      <c r="N1281" t="s">
        <v>13839</v>
      </c>
      <c r="P1281" t="s">
        <v>13840</v>
      </c>
      <c r="Q1281" t="s">
        <v>13841</v>
      </c>
      <c r="S1281" t="s">
        <v>13842</v>
      </c>
      <c r="T1281" t="s">
        <v>13843</v>
      </c>
      <c r="V1281">
        <v>22</v>
      </c>
      <c r="X1281">
        <v>24</v>
      </c>
      <c r="Y1281" t="s">
        <v>42</v>
      </c>
      <c r="Z1281" s="1">
        <v>39654</v>
      </c>
      <c r="AC1281" t="s">
        <v>42</v>
      </c>
      <c r="AD1281" t="s">
        <v>43</v>
      </c>
    </row>
    <row r="1282" spans="1:30" x14ac:dyDescent="0.25">
      <c r="A1282" t="s">
        <v>13844</v>
      </c>
      <c r="B1282" t="s">
        <v>13845</v>
      </c>
      <c r="C1282" t="s">
        <v>13846</v>
      </c>
      <c r="D1282" t="s">
        <v>190</v>
      </c>
      <c r="E1282" s="1">
        <v>43770</v>
      </c>
      <c r="F1282">
        <v>2019</v>
      </c>
      <c r="G1282">
        <v>7</v>
      </c>
      <c r="I1282">
        <v>155835</v>
      </c>
      <c r="J1282">
        <v>155850</v>
      </c>
      <c r="K1282" t="s">
        <v>13847</v>
      </c>
      <c r="L1282" t="s">
        <v>192</v>
      </c>
      <c r="N1282" t="s">
        <v>13848</v>
      </c>
      <c r="O1282" t="s">
        <v>13849</v>
      </c>
      <c r="P1282" t="s">
        <v>13850</v>
      </c>
      <c r="Q1282" t="s">
        <v>13851</v>
      </c>
      <c r="R1282" t="s">
        <v>13852</v>
      </c>
      <c r="S1282" t="s">
        <v>13853</v>
      </c>
      <c r="T1282" t="s">
        <v>13854</v>
      </c>
      <c r="V1282">
        <v>22</v>
      </c>
      <c r="X1282">
        <v>51</v>
      </c>
      <c r="Y1282" t="s">
        <v>270</v>
      </c>
      <c r="Z1282" s="1">
        <v>43762</v>
      </c>
      <c r="AC1282" t="s">
        <v>42</v>
      </c>
      <c r="AD1282" t="s">
        <v>57</v>
      </c>
    </row>
    <row r="1283" spans="1:30" x14ac:dyDescent="0.25">
      <c r="A1283" t="s">
        <v>13855</v>
      </c>
      <c r="B1283" t="s">
        <v>13856</v>
      </c>
      <c r="C1283" t="s">
        <v>13857</v>
      </c>
      <c r="D1283" t="s">
        <v>481</v>
      </c>
      <c r="E1283" s="1">
        <v>40616</v>
      </c>
      <c r="F1283">
        <v>2010</v>
      </c>
      <c r="I1283">
        <v>1</v>
      </c>
      <c r="J1283">
        <v>8</v>
      </c>
      <c r="K1283" t="s">
        <v>13858</v>
      </c>
      <c r="L1283" t="s">
        <v>483</v>
      </c>
      <c r="M1283" t="s">
        <v>484</v>
      </c>
      <c r="N1283" t="s">
        <v>13859</v>
      </c>
      <c r="P1283" t="s">
        <v>13860</v>
      </c>
      <c r="Q1283" t="s">
        <v>13861</v>
      </c>
      <c r="R1283" t="s">
        <v>13862</v>
      </c>
      <c r="S1283" t="s">
        <v>13863</v>
      </c>
      <c r="T1283" t="s">
        <v>13864</v>
      </c>
      <c r="V1283">
        <v>22</v>
      </c>
      <c r="X1283">
        <v>22</v>
      </c>
      <c r="Y1283" t="s">
        <v>42</v>
      </c>
      <c r="Z1283" s="1">
        <v>40616</v>
      </c>
      <c r="AC1283" t="s">
        <v>42</v>
      </c>
      <c r="AD1283" t="s">
        <v>43</v>
      </c>
    </row>
    <row r="1284" spans="1:30" x14ac:dyDescent="0.25">
      <c r="A1284" t="s">
        <v>13865</v>
      </c>
      <c r="B1284" t="s">
        <v>13866</v>
      </c>
      <c r="C1284" t="s">
        <v>13867</v>
      </c>
      <c r="D1284" t="s">
        <v>13868</v>
      </c>
      <c r="E1284" s="1">
        <v>43908</v>
      </c>
      <c r="F1284">
        <v>2020</v>
      </c>
      <c r="G1284">
        <v>4</v>
      </c>
      <c r="H1284">
        <v>1</v>
      </c>
      <c r="I1284">
        <v>139</v>
      </c>
      <c r="J1284">
        <v>151</v>
      </c>
      <c r="K1284" t="s">
        <v>13869</v>
      </c>
      <c r="L1284" t="s">
        <v>13870</v>
      </c>
      <c r="N1284" t="s">
        <v>13871</v>
      </c>
      <c r="O1284" t="s">
        <v>13872</v>
      </c>
      <c r="P1284" t="s">
        <v>13873</v>
      </c>
      <c r="Q1284" t="s">
        <v>13874</v>
      </c>
      <c r="R1284" t="s">
        <v>13875</v>
      </c>
      <c r="S1284" t="s">
        <v>13876</v>
      </c>
      <c r="T1284" t="s">
        <v>13877</v>
      </c>
      <c r="V1284">
        <v>22</v>
      </c>
      <c r="X1284">
        <v>38</v>
      </c>
      <c r="Y1284" t="s">
        <v>42</v>
      </c>
      <c r="Z1284" s="1">
        <v>43754</v>
      </c>
      <c r="AC1284" t="s">
        <v>42</v>
      </c>
      <c r="AD1284" t="s">
        <v>57</v>
      </c>
    </row>
    <row r="1285" spans="1:30" x14ac:dyDescent="0.25">
      <c r="A1285" t="s">
        <v>13878</v>
      </c>
      <c r="B1285" t="s">
        <v>13879</v>
      </c>
      <c r="C1285" t="s">
        <v>13880</v>
      </c>
      <c r="D1285" t="s">
        <v>1029</v>
      </c>
      <c r="E1285" s="1">
        <v>43143</v>
      </c>
      <c r="F1285">
        <v>2018</v>
      </c>
      <c r="G1285">
        <v>15</v>
      </c>
      <c r="H1285">
        <v>1</v>
      </c>
      <c r="I1285">
        <v>52</v>
      </c>
      <c r="J1285">
        <v>61</v>
      </c>
      <c r="K1285" t="s">
        <v>13881</v>
      </c>
      <c r="L1285" t="s">
        <v>1031</v>
      </c>
      <c r="N1285" t="s">
        <v>13882</v>
      </c>
      <c r="P1285" t="s">
        <v>13883</v>
      </c>
      <c r="Q1285" t="s">
        <v>13884</v>
      </c>
      <c r="R1285" t="s">
        <v>13885</v>
      </c>
      <c r="S1285" t="s">
        <v>13886</v>
      </c>
      <c r="T1285" t="s">
        <v>13887</v>
      </c>
      <c r="V1285">
        <v>21</v>
      </c>
      <c r="Z1285" s="1">
        <v>43143</v>
      </c>
      <c r="AC1285" t="s">
        <v>42</v>
      </c>
      <c r="AD1285" t="s">
        <v>598</v>
      </c>
    </row>
    <row r="1286" spans="1:30" x14ac:dyDescent="0.25">
      <c r="A1286" t="s">
        <v>13888</v>
      </c>
      <c r="B1286" t="s">
        <v>13889</v>
      </c>
      <c r="C1286" t="s">
        <v>13890</v>
      </c>
      <c r="D1286" t="s">
        <v>820</v>
      </c>
      <c r="E1286" s="1">
        <v>42268</v>
      </c>
      <c r="F1286">
        <v>2015</v>
      </c>
      <c r="I1286">
        <v>1</v>
      </c>
      <c r="J1286">
        <v>6</v>
      </c>
      <c r="K1286" t="s">
        <v>13891</v>
      </c>
      <c r="M1286" t="s">
        <v>822</v>
      </c>
      <c r="N1286" t="s">
        <v>13892</v>
      </c>
      <c r="P1286" t="s">
        <v>13893</v>
      </c>
      <c r="R1286" t="s">
        <v>13894</v>
      </c>
      <c r="S1286" t="s">
        <v>13895</v>
      </c>
      <c r="T1286" t="s">
        <v>13896</v>
      </c>
      <c r="V1286">
        <v>21</v>
      </c>
      <c r="X1286">
        <v>19</v>
      </c>
      <c r="Y1286" t="s">
        <v>42</v>
      </c>
      <c r="Z1286" s="1">
        <v>42268</v>
      </c>
      <c r="AC1286" t="s">
        <v>42</v>
      </c>
      <c r="AD1286" t="s">
        <v>43</v>
      </c>
    </row>
    <row r="1287" spans="1:30" x14ac:dyDescent="0.25">
      <c r="A1287" t="s">
        <v>13897</v>
      </c>
      <c r="B1287" t="s">
        <v>13898</v>
      </c>
      <c r="C1287" t="s">
        <v>13899</v>
      </c>
      <c r="D1287" t="s">
        <v>4939</v>
      </c>
      <c r="E1287" s="1">
        <v>43752</v>
      </c>
      <c r="F1287">
        <v>2019</v>
      </c>
      <c r="I1287">
        <v>1</v>
      </c>
      <c r="J1287">
        <v>6</v>
      </c>
      <c r="K1287" t="s">
        <v>13900</v>
      </c>
      <c r="M1287" t="s">
        <v>4941</v>
      </c>
      <c r="N1287" t="s">
        <v>13901</v>
      </c>
      <c r="P1287" t="s">
        <v>13902</v>
      </c>
      <c r="Q1287" t="s">
        <v>13903</v>
      </c>
      <c r="R1287" t="s">
        <v>13904</v>
      </c>
      <c r="S1287" t="s">
        <v>13905</v>
      </c>
      <c r="T1287" t="s">
        <v>13906</v>
      </c>
      <c r="V1287">
        <v>20</v>
      </c>
      <c r="X1287">
        <v>6</v>
      </c>
      <c r="Y1287" t="s">
        <v>2249</v>
      </c>
      <c r="Z1287" s="1">
        <v>43752</v>
      </c>
      <c r="AC1287" t="s">
        <v>42</v>
      </c>
      <c r="AD1287" t="s">
        <v>43</v>
      </c>
    </row>
    <row r="1288" spans="1:30" x14ac:dyDescent="0.25">
      <c r="A1288" t="s">
        <v>13907</v>
      </c>
      <c r="B1288" t="s">
        <v>13908</v>
      </c>
      <c r="C1288" t="s">
        <v>13909</v>
      </c>
      <c r="D1288" t="s">
        <v>831</v>
      </c>
      <c r="E1288" s="1">
        <v>42366</v>
      </c>
      <c r="F1288">
        <v>2015</v>
      </c>
      <c r="I1288">
        <v>1279</v>
      </c>
      <c r="J1288">
        <v>1289</v>
      </c>
      <c r="K1288" t="s">
        <v>13910</v>
      </c>
      <c r="M1288" t="s">
        <v>833</v>
      </c>
      <c r="N1288" t="s">
        <v>13911</v>
      </c>
      <c r="P1288" t="s">
        <v>13912</v>
      </c>
      <c r="Q1288" t="s">
        <v>13913</v>
      </c>
      <c r="R1288" t="s">
        <v>13914</v>
      </c>
      <c r="S1288" t="s">
        <v>13915</v>
      </c>
      <c r="T1288" t="s">
        <v>13916</v>
      </c>
      <c r="V1288">
        <v>20</v>
      </c>
      <c r="X1288">
        <v>41</v>
      </c>
      <c r="Y1288" t="s">
        <v>42</v>
      </c>
      <c r="Z1288" s="1">
        <v>42366</v>
      </c>
      <c r="AC1288" t="s">
        <v>42</v>
      </c>
      <c r="AD1288" t="s">
        <v>43</v>
      </c>
    </row>
    <row r="1289" spans="1:30" x14ac:dyDescent="0.25">
      <c r="A1289" t="s">
        <v>13917</v>
      </c>
      <c r="B1289" t="s">
        <v>13918</v>
      </c>
      <c r="C1289" t="s">
        <v>13919</v>
      </c>
      <c r="D1289" t="s">
        <v>13920</v>
      </c>
      <c r="E1289" s="1">
        <v>39804</v>
      </c>
      <c r="F1289">
        <v>2008</v>
      </c>
      <c r="I1289">
        <v>1</v>
      </c>
      <c r="J1289">
        <v>6</v>
      </c>
      <c r="K1289" t="s">
        <v>13921</v>
      </c>
      <c r="L1289" t="s">
        <v>1228</v>
      </c>
      <c r="M1289" t="s">
        <v>13922</v>
      </c>
      <c r="N1289" t="s">
        <v>13923</v>
      </c>
      <c r="P1289" t="s">
        <v>13924</v>
      </c>
      <c r="Q1289" t="s">
        <v>13925</v>
      </c>
      <c r="R1289" t="s">
        <v>13926</v>
      </c>
      <c r="S1289" t="s">
        <v>13927</v>
      </c>
      <c r="T1289" t="s">
        <v>13928</v>
      </c>
      <c r="V1289">
        <v>20</v>
      </c>
      <c r="X1289">
        <v>6</v>
      </c>
      <c r="Y1289" t="s">
        <v>42</v>
      </c>
      <c r="Z1289" s="1">
        <v>39804</v>
      </c>
      <c r="AC1289" t="s">
        <v>42</v>
      </c>
      <c r="AD1289" t="s">
        <v>43</v>
      </c>
    </row>
    <row r="1290" spans="1:30" x14ac:dyDescent="0.25">
      <c r="A1290" t="s">
        <v>13929</v>
      </c>
      <c r="B1290" t="s">
        <v>13930</v>
      </c>
      <c r="C1290" t="s">
        <v>13931</v>
      </c>
      <c r="D1290" t="s">
        <v>13932</v>
      </c>
      <c r="E1290" s="1">
        <v>41778</v>
      </c>
      <c r="F1290">
        <v>2014</v>
      </c>
      <c r="I1290">
        <v>167</v>
      </c>
      <c r="J1290">
        <v>173</v>
      </c>
      <c r="K1290" t="s">
        <v>13933</v>
      </c>
      <c r="L1290" t="s">
        <v>10385</v>
      </c>
      <c r="M1290" t="s">
        <v>13934</v>
      </c>
      <c r="N1290" t="s">
        <v>13935</v>
      </c>
      <c r="P1290" t="s">
        <v>13936</v>
      </c>
      <c r="Q1290" t="s">
        <v>13937</v>
      </c>
      <c r="R1290" t="s">
        <v>13938</v>
      </c>
      <c r="S1290" t="s">
        <v>13939</v>
      </c>
      <c r="T1290" t="s">
        <v>13940</v>
      </c>
      <c r="V1290">
        <v>20</v>
      </c>
      <c r="X1290">
        <v>37</v>
      </c>
      <c r="Y1290" t="s">
        <v>42</v>
      </c>
      <c r="Z1290" s="1">
        <v>41778</v>
      </c>
      <c r="AC1290" t="s">
        <v>42</v>
      </c>
      <c r="AD1290" t="s">
        <v>43</v>
      </c>
    </row>
    <row r="1291" spans="1:30" x14ac:dyDescent="0.25">
      <c r="A1291" t="s">
        <v>13941</v>
      </c>
      <c r="B1291" t="s">
        <v>13942</v>
      </c>
      <c r="C1291" t="s">
        <v>13943</v>
      </c>
      <c r="D1291" t="s">
        <v>3295</v>
      </c>
      <c r="E1291" s="1">
        <v>44448</v>
      </c>
      <c r="F1291">
        <v>2021</v>
      </c>
      <c r="G1291">
        <v>36</v>
      </c>
      <c r="H1291">
        <v>9</v>
      </c>
      <c r="I1291">
        <v>8</v>
      </c>
      <c r="J1291">
        <v>28</v>
      </c>
      <c r="K1291" t="s">
        <v>13944</v>
      </c>
      <c r="L1291" t="s">
        <v>3297</v>
      </c>
      <c r="N1291" t="s">
        <v>13945</v>
      </c>
      <c r="O1291" t="s">
        <v>13946</v>
      </c>
      <c r="P1291" t="s">
        <v>13947</v>
      </c>
      <c r="R1291" t="s">
        <v>13948</v>
      </c>
      <c r="S1291" t="s">
        <v>13949</v>
      </c>
      <c r="T1291" t="s">
        <v>13950</v>
      </c>
      <c r="V1291">
        <v>19</v>
      </c>
      <c r="X1291">
        <v>95</v>
      </c>
      <c r="Y1291" t="s">
        <v>42</v>
      </c>
      <c r="Z1291" s="1">
        <v>44448</v>
      </c>
      <c r="AC1291" t="s">
        <v>42</v>
      </c>
      <c r="AD1291" t="s">
        <v>598</v>
      </c>
    </row>
    <row r="1292" spans="1:30" x14ac:dyDescent="0.25">
      <c r="A1292" t="s">
        <v>13951</v>
      </c>
      <c r="B1292" t="s">
        <v>13952</v>
      </c>
      <c r="C1292" t="s">
        <v>13953</v>
      </c>
      <c r="D1292" t="s">
        <v>12796</v>
      </c>
      <c r="E1292" s="1">
        <v>44620</v>
      </c>
      <c r="F1292">
        <v>2022</v>
      </c>
      <c r="G1292">
        <v>60</v>
      </c>
      <c r="I1292">
        <v>1</v>
      </c>
      <c r="J1292">
        <v>13</v>
      </c>
      <c r="K1292" t="s">
        <v>13954</v>
      </c>
      <c r="L1292" t="s">
        <v>12798</v>
      </c>
      <c r="N1292" t="s">
        <v>13955</v>
      </c>
      <c r="O1292" t="s">
        <v>13956</v>
      </c>
      <c r="P1292" t="s">
        <v>13957</v>
      </c>
      <c r="Q1292" t="s">
        <v>13958</v>
      </c>
      <c r="R1292" t="s">
        <v>13959</v>
      </c>
      <c r="S1292" t="s">
        <v>13960</v>
      </c>
      <c r="T1292" t="s">
        <v>13961</v>
      </c>
      <c r="V1292">
        <v>19</v>
      </c>
      <c r="X1292">
        <v>35</v>
      </c>
      <c r="Y1292" t="s">
        <v>42</v>
      </c>
      <c r="Z1292" s="1">
        <v>44516</v>
      </c>
      <c r="AC1292" t="s">
        <v>42</v>
      </c>
      <c r="AD1292" t="s">
        <v>57</v>
      </c>
    </row>
    <row r="1293" spans="1:30" x14ac:dyDescent="0.25">
      <c r="A1293" t="s">
        <v>13962</v>
      </c>
      <c r="B1293" t="s">
        <v>13963</v>
      </c>
      <c r="C1293" t="s">
        <v>13964</v>
      </c>
      <c r="D1293" t="s">
        <v>12941</v>
      </c>
      <c r="E1293" s="1">
        <v>44320</v>
      </c>
      <c r="F1293">
        <v>2021</v>
      </c>
      <c r="G1293">
        <v>17</v>
      </c>
      <c r="H1293">
        <v>8</v>
      </c>
      <c r="I1293">
        <v>5430</v>
      </c>
      <c r="J1293">
        <v>5440</v>
      </c>
      <c r="K1293" t="s">
        <v>13965</v>
      </c>
      <c r="L1293" t="s">
        <v>12943</v>
      </c>
      <c r="N1293" t="s">
        <v>13966</v>
      </c>
      <c r="O1293" t="s">
        <v>13967</v>
      </c>
      <c r="P1293" t="s">
        <v>13968</v>
      </c>
      <c r="Q1293" t="s">
        <v>13969</v>
      </c>
      <c r="R1293" t="s">
        <v>13970</v>
      </c>
      <c r="S1293" t="s">
        <v>13971</v>
      </c>
      <c r="T1293" t="s">
        <v>13972</v>
      </c>
      <c r="V1293">
        <v>18</v>
      </c>
      <c r="X1293">
        <v>29</v>
      </c>
      <c r="Y1293" t="s">
        <v>42</v>
      </c>
      <c r="Z1293" s="1">
        <v>44104</v>
      </c>
      <c r="AC1293" t="s">
        <v>42</v>
      </c>
      <c r="AD1293" t="s">
        <v>57</v>
      </c>
    </row>
    <row r="1294" spans="1:30" x14ac:dyDescent="0.25">
      <c r="A1294" t="s">
        <v>13973</v>
      </c>
      <c r="B1294" t="s">
        <v>13974</v>
      </c>
      <c r="C1294" t="s">
        <v>13975</v>
      </c>
      <c r="D1294" t="s">
        <v>3161</v>
      </c>
      <c r="E1294" s="1">
        <v>41543</v>
      </c>
      <c r="F1294">
        <v>2013</v>
      </c>
      <c r="I1294">
        <v>1</v>
      </c>
      <c r="J1294">
        <v>8</v>
      </c>
      <c r="K1294" t="s">
        <v>13976</v>
      </c>
      <c r="M1294" t="s">
        <v>3163</v>
      </c>
      <c r="N1294" t="s">
        <v>13977</v>
      </c>
      <c r="P1294" t="s">
        <v>13978</v>
      </c>
      <c r="Q1294" t="s">
        <v>13979</v>
      </c>
      <c r="R1294" t="s">
        <v>13980</v>
      </c>
      <c r="S1294" t="s">
        <v>13981</v>
      </c>
      <c r="T1294" t="s">
        <v>13982</v>
      </c>
      <c r="V1294">
        <v>18</v>
      </c>
      <c r="X1294">
        <v>11</v>
      </c>
      <c r="Y1294" t="s">
        <v>42</v>
      </c>
      <c r="Z1294" s="1">
        <v>41543</v>
      </c>
      <c r="AC1294" t="s">
        <v>42</v>
      </c>
      <c r="AD1294" t="s">
        <v>43</v>
      </c>
    </row>
    <row r="1295" spans="1:30" x14ac:dyDescent="0.25">
      <c r="A1295" t="s">
        <v>13983</v>
      </c>
      <c r="B1295" t="s">
        <v>13984</v>
      </c>
      <c r="C1295" t="s">
        <v>13985</v>
      </c>
      <c r="D1295" t="s">
        <v>1029</v>
      </c>
      <c r="E1295" s="1">
        <v>42796</v>
      </c>
      <c r="F1295">
        <v>2017</v>
      </c>
      <c r="G1295">
        <v>14</v>
      </c>
      <c r="H1295">
        <v>2</v>
      </c>
      <c r="I1295">
        <v>65</v>
      </c>
      <c r="J1295">
        <v>78</v>
      </c>
      <c r="K1295" t="s">
        <v>13986</v>
      </c>
      <c r="L1295" t="s">
        <v>1031</v>
      </c>
      <c r="N1295" t="s">
        <v>13987</v>
      </c>
      <c r="P1295" t="s">
        <v>13988</v>
      </c>
      <c r="Q1295" t="s">
        <v>13989</v>
      </c>
      <c r="R1295" t="s">
        <v>13990</v>
      </c>
      <c r="S1295" t="s">
        <v>13991</v>
      </c>
      <c r="T1295" t="s">
        <v>13992</v>
      </c>
      <c r="V1295">
        <v>18</v>
      </c>
      <c r="Z1295" s="1">
        <v>42796</v>
      </c>
      <c r="AC1295" t="s">
        <v>42</v>
      </c>
      <c r="AD1295" t="s">
        <v>598</v>
      </c>
    </row>
    <row r="1296" spans="1:30" x14ac:dyDescent="0.25">
      <c r="A1296" t="s">
        <v>13993</v>
      </c>
      <c r="B1296" t="s">
        <v>13994</v>
      </c>
      <c r="C1296" t="s">
        <v>13995</v>
      </c>
      <c r="D1296" t="s">
        <v>13996</v>
      </c>
      <c r="E1296" s="1">
        <v>43683</v>
      </c>
      <c r="F1296">
        <v>2019</v>
      </c>
      <c r="G1296">
        <v>4</v>
      </c>
      <c r="H1296">
        <v>4</v>
      </c>
      <c r="I1296">
        <v>3987</v>
      </c>
      <c r="J1296">
        <v>3994</v>
      </c>
      <c r="K1296" t="s">
        <v>13997</v>
      </c>
      <c r="L1296" t="s">
        <v>13998</v>
      </c>
      <c r="N1296" t="s">
        <v>13999</v>
      </c>
      <c r="O1296" t="s">
        <v>14000</v>
      </c>
      <c r="P1296" t="s">
        <v>14001</v>
      </c>
      <c r="Q1296" t="s">
        <v>14002</v>
      </c>
      <c r="R1296" t="s">
        <v>14003</v>
      </c>
      <c r="V1296">
        <v>18</v>
      </c>
      <c r="X1296">
        <v>26</v>
      </c>
      <c r="Y1296" t="s">
        <v>42</v>
      </c>
      <c r="Z1296" s="1">
        <v>43650</v>
      </c>
      <c r="AC1296" t="s">
        <v>42</v>
      </c>
      <c r="AD1296" t="s">
        <v>57</v>
      </c>
    </row>
    <row r="1297" spans="1:30" x14ac:dyDescent="0.25">
      <c r="A1297" t="s">
        <v>14004</v>
      </c>
      <c r="B1297" t="s">
        <v>14005</v>
      </c>
      <c r="C1297" t="s">
        <v>14006</v>
      </c>
      <c r="D1297" t="s">
        <v>14007</v>
      </c>
      <c r="E1297" s="1">
        <v>43443</v>
      </c>
      <c r="F1297">
        <v>2018</v>
      </c>
      <c r="I1297">
        <v>2163</v>
      </c>
      <c r="J1297">
        <v>2170</v>
      </c>
      <c r="K1297" t="s">
        <v>14008</v>
      </c>
      <c r="L1297" t="s">
        <v>276</v>
      </c>
      <c r="M1297" t="s">
        <v>14009</v>
      </c>
      <c r="N1297" t="s">
        <v>14010</v>
      </c>
      <c r="P1297" t="s">
        <v>14011</v>
      </c>
      <c r="Q1297" t="s">
        <v>14012</v>
      </c>
      <c r="R1297" t="s">
        <v>14013</v>
      </c>
      <c r="S1297" t="s">
        <v>14014</v>
      </c>
      <c r="T1297" t="s">
        <v>14015</v>
      </c>
      <c r="V1297">
        <v>18</v>
      </c>
      <c r="W1297">
        <v>1</v>
      </c>
      <c r="X1297">
        <v>25</v>
      </c>
      <c r="Y1297" t="s">
        <v>42</v>
      </c>
      <c r="Z1297" s="1">
        <v>43443</v>
      </c>
      <c r="AC1297" t="s">
        <v>42</v>
      </c>
      <c r="AD1297" t="s">
        <v>43</v>
      </c>
    </row>
    <row r="1298" spans="1:30" x14ac:dyDescent="0.25">
      <c r="A1298" t="s">
        <v>14016</v>
      </c>
      <c r="B1298" t="s">
        <v>14017</v>
      </c>
      <c r="C1298" t="s">
        <v>14018</v>
      </c>
      <c r="D1298" t="s">
        <v>14019</v>
      </c>
      <c r="E1298" s="1">
        <v>43809</v>
      </c>
      <c r="F1298">
        <v>2019</v>
      </c>
      <c r="G1298">
        <v>5</v>
      </c>
      <c r="H1298">
        <v>4</v>
      </c>
      <c r="I1298">
        <v>1182</v>
      </c>
      <c r="J1298">
        <v>1193</v>
      </c>
      <c r="K1298" t="s">
        <v>14020</v>
      </c>
      <c r="L1298" t="s">
        <v>14021</v>
      </c>
      <c r="N1298" t="s">
        <v>14022</v>
      </c>
      <c r="O1298" t="s">
        <v>14023</v>
      </c>
      <c r="P1298" t="s">
        <v>14024</v>
      </c>
      <c r="Q1298" t="s">
        <v>14025</v>
      </c>
      <c r="R1298" t="s">
        <v>14026</v>
      </c>
      <c r="S1298" t="s">
        <v>14027</v>
      </c>
      <c r="T1298" t="s">
        <v>14028</v>
      </c>
      <c r="V1298">
        <v>18</v>
      </c>
      <c r="X1298">
        <v>41</v>
      </c>
      <c r="Y1298" t="s">
        <v>42</v>
      </c>
      <c r="Z1298" s="1">
        <v>43649</v>
      </c>
      <c r="AC1298" t="s">
        <v>42</v>
      </c>
      <c r="AD1298" t="s">
        <v>57</v>
      </c>
    </row>
    <row r="1299" spans="1:30" x14ac:dyDescent="0.25">
      <c r="A1299" t="s">
        <v>14029</v>
      </c>
      <c r="B1299" t="s">
        <v>14030</v>
      </c>
      <c r="C1299" t="s">
        <v>14031</v>
      </c>
      <c r="D1299" t="s">
        <v>855</v>
      </c>
      <c r="E1299" s="1">
        <v>43931</v>
      </c>
      <c r="F1299">
        <v>2020</v>
      </c>
      <c r="G1299">
        <v>56</v>
      </c>
      <c r="H1299">
        <v>2</v>
      </c>
      <c r="I1299">
        <v>1357</v>
      </c>
      <c r="J1299">
        <v>1369</v>
      </c>
      <c r="K1299" t="s">
        <v>14032</v>
      </c>
      <c r="L1299" t="s">
        <v>857</v>
      </c>
      <c r="N1299" t="s">
        <v>14033</v>
      </c>
      <c r="O1299" t="s">
        <v>14034</v>
      </c>
      <c r="P1299" t="s">
        <v>14035</v>
      </c>
      <c r="Q1299" t="s">
        <v>14036</v>
      </c>
      <c r="R1299" t="s">
        <v>14037</v>
      </c>
      <c r="S1299" t="s">
        <v>14038</v>
      </c>
      <c r="T1299" t="s">
        <v>14039</v>
      </c>
      <c r="V1299">
        <v>18</v>
      </c>
      <c r="X1299">
        <v>43</v>
      </c>
      <c r="Y1299" t="s">
        <v>42</v>
      </c>
      <c r="Z1299" s="1">
        <v>43670</v>
      </c>
      <c r="AC1299" t="s">
        <v>42</v>
      </c>
      <c r="AD1299" t="s">
        <v>57</v>
      </c>
    </row>
    <row r="1300" spans="1:30" x14ac:dyDescent="0.25">
      <c r="A1300" t="s">
        <v>14040</v>
      </c>
      <c r="B1300" t="s">
        <v>14041</v>
      </c>
      <c r="C1300" t="s">
        <v>14042</v>
      </c>
      <c r="D1300" t="s">
        <v>14043</v>
      </c>
      <c r="E1300" s="1">
        <v>42457</v>
      </c>
      <c r="F1300">
        <v>2015</v>
      </c>
      <c r="I1300">
        <v>342</v>
      </c>
      <c r="J1300">
        <v>350</v>
      </c>
      <c r="K1300" t="s">
        <v>14044</v>
      </c>
      <c r="M1300" t="s">
        <v>14045</v>
      </c>
      <c r="N1300" t="s">
        <v>14046</v>
      </c>
      <c r="P1300" t="s">
        <v>14047</v>
      </c>
      <c r="R1300" t="s">
        <v>14048</v>
      </c>
      <c r="S1300" t="s">
        <v>14049</v>
      </c>
      <c r="T1300" t="s">
        <v>14050</v>
      </c>
      <c r="V1300">
        <v>18</v>
      </c>
      <c r="X1300">
        <v>27</v>
      </c>
      <c r="Y1300" t="s">
        <v>42</v>
      </c>
      <c r="Z1300" s="1">
        <v>42457</v>
      </c>
      <c r="AC1300" t="s">
        <v>42</v>
      </c>
      <c r="AD1300" t="s">
        <v>43</v>
      </c>
    </row>
    <row r="1301" spans="1:30" x14ac:dyDescent="0.25">
      <c r="A1301" t="s">
        <v>14051</v>
      </c>
      <c r="B1301" t="s">
        <v>14052</v>
      </c>
      <c r="C1301" t="s">
        <v>14053</v>
      </c>
      <c r="D1301" t="s">
        <v>12796</v>
      </c>
      <c r="E1301" s="1">
        <v>43640</v>
      </c>
      <c r="F1301">
        <v>2019</v>
      </c>
      <c r="G1301">
        <v>57</v>
      </c>
      <c r="H1301">
        <v>7</v>
      </c>
      <c r="I1301">
        <v>5159</v>
      </c>
      <c r="J1301">
        <v>5173</v>
      </c>
      <c r="K1301" t="s">
        <v>14054</v>
      </c>
      <c r="L1301" t="s">
        <v>12798</v>
      </c>
      <c r="N1301" t="s">
        <v>14055</v>
      </c>
      <c r="O1301" t="s">
        <v>14056</v>
      </c>
      <c r="P1301" t="s">
        <v>14057</v>
      </c>
      <c r="Q1301" t="s">
        <v>14058</v>
      </c>
      <c r="R1301" t="s">
        <v>14059</v>
      </c>
      <c r="S1301" t="s">
        <v>14060</v>
      </c>
      <c r="T1301" t="s">
        <v>14061</v>
      </c>
      <c r="V1301">
        <v>18</v>
      </c>
      <c r="X1301">
        <v>39</v>
      </c>
      <c r="Y1301" t="s">
        <v>42</v>
      </c>
      <c r="Z1301" s="1">
        <v>43523</v>
      </c>
      <c r="AC1301" t="s">
        <v>42</v>
      </c>
      <c r="AD1301" t="s">
        <v>57</v>
      </c>
    </row>
    <row r="1302" spans="1:30" x14ac:dyDescent="0.25">
      <c r="A1302" t="s">
        <v>14062</v>
      </c>
      <c r="B1302" t="s">
        <v>14063</v>
      </c>
      <c r="C1302" t="s">
        <v>14064</v>
      </c>
      <c r="D1302" t="s">
        <v>47</v>
      </c>
      <c r="E1302" s="1">
        <v>44965</v>
      </c>
      <c r="F1302">
        <v>2023</v>
      </c>
      <c r="G1302">
        <v>24</v>
      </c>
      <c r="H1302">
        <v>2</v>
      </c>
      <c r="I1302">
        <v>2618</v>
      </c>
      <c r="J1302">
        <v>2629</v>
      </c>
      <c r="K1302" t="s">
        <v>14065</v>
      </c>
      <c r="L1302" t="s">
        <v>49</v>
      </c>
      <c r="N1302" t="s">
        <v>14066</v>
      </c>
      <c r="O1302" t="s">
        <v>14067</v>
      </c>
      <c r="P1302" t="s">
        <v>14068</v>
      </c>
      <c r="Q1302" t="s">
        <v>14069</v>
      </c>
      <c r="R1302" t="s">
        <v>14070</v>
      </c>
      <c r="S1302" t="s">
        <v>14071</v>
      </c>
      <c r="T1302" t="s">
        <v>14072</v>
      </c>
      <c r="V1302">
        <v>18</v>
      </c>
      <c r="X1302">
        <v>43</v>
      </c>
      <c r="Y1302" t="s">
        <v>42</v>
      </c>
      <c r="Z1302" s="1">
        <v>44509</v>
      </c>
      <c r="AC1302" t="s">
        <v>42</v>
      </c>
      <c r="AD1302" t="s">
        <v>57</v>
      </c>
    </row>
    <row r="1303" spans="1:30" x14ac:dyDescent="0.25">
      <c r="A1303" t="s">
        <v>14073</v>
      </c>
      <c r="B1303" t="s">
        <v>14074</v>
      </c>
      <c r="C1303" t="s">
        <v>14075</v>
      </c>
      <c r="D1303" t="s">
        <v>13175</v>
      </c>
      <c r="E1303" s="1">
        <v>44046</v>
      </c>
      <c r="F1303">
        <v>2020</v>
      </c>
      <c r="G1303">
        <v>30</v>
      </c>
      <c r="H1303">
        <v>8</v>
      </c>
      <c r="I1303">
        <v>2634</v>
      </c>
      <c r="J1303">
        <v>2649</v>
      </c>
      <c r="K1303" t="s">
        <v>14076</v>
      </c>
      <c r="L1303" t="s">
        <v>13177</v>
      </c>
      <c r="N1303" t="s">
        <v>14077</v>
      </c>
      <c r="O1303" t="s">
        <v>14078</v>
      </c>
      <c r="P1303" t="s">
        <v>14079</v>
      </c>
      <c r="Q1303" t="s">
        <v>14080</v>
      </c>
      <c r="R1303" t="s">
        <v>14081</v>
      </c>
      <c r="S1303" t="s">
        <v>14082</v>
      </c>
      <c r="T1303" t="s">
        <v>14083</v>
      </c>
      <c r="V1303">
        <v>18</v>
      </c>
      <c r="X1303">
        <v>23</v>
      </c>
      <c r="Y1303" t="s">
        <v>42</v>
      </c>
      <c r="Z1303" s="1">
        <v>43626</v>
      </c>
      <c r="AC1303" t="s">
        <v>42</v>
      </c>
      <c r="AD1303" t="s">
        <v>57</v>
      </c>
    </row>
    <row r="1304" spans="1:30" x14ac:dyDescent="0.25">
      <c r="A1304" t="s">
        <v>14084</v>
      </c>
      <c r="B1304" t="s">
        <v>14085</v>
      </c>
      <c r="C1304" t="s">
        <v>14086</v>
      </c>
      <c r="D1304" t="s">
        <v>14087</v>
      </c>
      <c r="E1304" s="1">
        <v>43962</v>
      </c>
      <c r="F1304">
        <v>2019</v>
      </c>
      <c r="I1304">
        <v>283</v>
      </c>
      <c r="J1304">
        <v>288</v>
      </c>
      <c r="K1304" t="s">
        <v>14088</v>
      </c>
      <c r="L1304" t="s">
        <v>14089</v>
      </c>
      <c r="M1304" t="s">
        <v>14090</v>
      </c>
      <c r="N1304" t="s">
        <v>14091</v>
      </c>
      <c r="P1304" t="s">
        <v>14092</v>
      </c>
      <c r="Q1304" t="s">
        <v>14093</v>
      </c>
      <c r="R1304" t="s">
        <v>14094</v>
      </c>
      <c r="S1304" t="s">
        <v>14095</v>
      </c>
      <c r="T1304" t="s">
        <v>14096</v>
      </c>
      <c r="V1304">
        <v>17</v>
      </c>
      <c r="X1304">
        <v>12</v>
      </c>
      <c r="Y1304" t="s">
        <v>42</v>
      </c>
      <c r="Z1304" s="1">
        <v>43962</v>
      </c>
      <c r="AC1304" t="s">
        <v>42</v>
      </c>
      <c r="AD1304" t="s">
        <v>43</v>
      </c>
    </row>
    <row r="1305" spans="1:30" x14ac:dyDescent="0.25">
      <c r="A1305" t="s">
        <v>14097</v>
      </c>
      <c r="B1305" t="s">
        <v>14098</v>
      </c>
      <c r="C1305" t="s">
        <v>14099</v>
      </c>
      <c r="D1305" t="s">
        <v>190</v>
      </c>
      <c r="E1305" s="1">
        <v>43839</v>
      </c>
      <c r="F1305">
        <v>2020</v>
      </c>
      <c r="G1305">
        <v>8</v>
      </c>
      <c r="I1305">
        <v>4372</v>
      </c>
      <c r="J1305">
        <v>4382</v>
      </c>
      <c r="K1305" t="s">
        <v>14100</v>
      </c>
      <c r="L1305" t="s">
        <v>192</v>
      </c>
      <c r="N1305" t="s">
        <v>14101</v>
      </c>
      <c r="O1305" t="s">
        <v>14102</v>
      </c>
      <c r="P1305" t="s">
        <v>14103</v>
      </c>
      <c r="Q1305" t="s">
        <v>14104</v>
      </c>
      <c r="R1305" t="s">
        <v>14105</v>
      </c>
      <c r="S1305" t="s">
        <v>14106</v>
      </c>
      <c r="T1305" t="s">
        <v>14107</v>
      </c>
      <c r="V1305">
        <v>17</v>
      </c>
      <c r="X1305">
        <v>50</v>
      </c>
      <c r="Y1305" t="s">
        <v>270</v>
      </c>
      <c r="Z1305" s="1">
        <v>43830</v>
      </c>
      <c r="AC1305" t="s">
        <v>42</v>
      </c>
      <c r="AD1305" t="s">
        <v>57</v>
      </c>
    </row>
    <row r="1306" spans="1:30" x14ac:dyDescent="0.25">
      <c r="A1306" t="s">
        <v>14108</v>
      </c>
      <c r="B1306" t="s">
        <v>14109</v>
      </c>
      <c r="C1306" t="s">
        <v>14110</v>
      </c>
      <c r="D1306" t="s">
        <v>12796</v>
      </c>
      <c r="E1306" s="1">
        <v>42640</v>
      </c>
      <c r="F1306">
        <v>2016</v>
      </c>
      <c r="G1306">
        <v>54</v>
      </c>
      <c r="H1306">
        <v>11</v>
      </c>
      <c r="I1306">
        <v>6783</v>
      </c>
      <c r="J1306">
        <v>6790</v>
      </c>
      <c r="K1306" t="s">
        <v>14111</v>
      </c>
      <c r="L1306" t="s">
        <v>12798</v>
      </c>
      <c r="N1306" t="s">
        <v>14112</v>
      </c>
      <c r="O1306" t="s">
        <v>14113</v>
      </c>
      <c r="P1306" t="s">
        <v>14114</v>
      </c>
      <c r="Q1306" t="s">
        <v>14115</v>
      </c>
      <c r="R1306" t="s">
        <v>14116</v>
      </c>
      <c r="S1306" t="s">
        <v>14117</v>
      </c>
      <c r="T1306" t="s">
        <v>14118</v>
      </c>
      <c r="V1306">
        <v>17</v>
      </c>
      <c r="X1306">
        <v>20</v>
      </c>
      <c r="Y1306" t="s">
        <v>2249</v>
      </c>
      <c r="Z1306" s="1">
        <v>42585</v>
      </c>
      <c r="AC1306" t="s">
        <v>42</v>
      </c>
      <c r="AD1306" t="s">
        <v>57</v>
      </c>
    </row>
    <row r="1307" spans="1:30" x14ac:dyDescent="0.25">
      <c r="A1307" t="s">
        <v>14119</v>
      </c>
      <c r="B1307" t="s">
        <v>14120</v>
      </c>
      <c r="C1307" t="s">
        <v>14121</v>
      </c>
      <c r="D1307" t="s">
        <v>987</v>
      </c>
      <c r="E1307" s="1">
        <v>41920</v>
      </c>
      <c r="F1307">
        <v>2015</v>
      </c>
      <c r="G1307">
        <v>12</v>
      </c>
      <c r="H1307">
        <v>3</v>
      </c>
      <c r="I1307">
        <v>621</v>
      </c>
      <c r="J1307">
        <v>625</v>
      </c>
      <c r="K1307" t="s">
        <v>14122</v>
      </c>
      <c r="L1307" t="s">
        <v>989</v>
      </c>
      <c r="N1307" t="s">
        <v>14123</v>
      </c>
      <c r="O1307" t="s">
        <v>14124</v>
      </c>
      <c r="P1307" t="s">
        <v>14125</v>
      </c>
      <c r="Q1307" t="s">
        <v>14126</v>
      </c>
      <c r="R1307" t="s">
        <v>14127</v>
      </c>
      <c r="S1307" t="s">
        <v>14128</v>
      </c>
      <c r="T1307" t="s">
        <v>14129</v>
      </c>
      <c r="V1307">
        <v>17</v>
      </c>
      <c r="X1307">
        <v>13</v>
      </c>
      <c r="Y1307" t="s">
        <v>42</v>
      </c>
      <c r="Z1307" s="1">
        <v>41901</v>
      </c>
      <c r="AC1307" t="s">
        <v>42</v>
      </c>
      <c r="AD1307" t="s">
        <v>57</v>
      </c>
    </row>
    <row r="1308" spans="1:30" x14ac:dyDescent="0.25">
      <c r="A1308" t="s">
        <v>14130</v>
      </c>
      <c r="B1308" t="s">
        <v>14131</v>
      </c>
      <c r="C1308" t="s">
        <v>14132</v>
      </c>
      <c r="D1308" t="s">
        <v>47</v>
      </c>
      <c r="E1308" s="1">
        <v>43455</v>
      </c>
      <c r="F1308">
        <v>2019</v>
      </c>
      <c r="G1308">
        <v>20</v>
      </c>
      <c r="H1308">
        <v>1</v>
      </c>
      <c r="I1308">
        <v>323</v>
      </c>
      <c r="J1308">
        <v>337</v>
      </c>
      <c r="K1308" t="s">
        <v>14133</v>
      </c>
      <c r="L1308" t="s">
        <v>49</v>
      </c>
      <c r="N1308" t="s">
        <v>14134</v>
      </c>
      <c r="O1308" t="s">
        <v>14135</v>
      </c>
      <c r="P1308" t="s">
        <v>14136</v>
      </c>
      <c r="Q1308" t="s">
        <v>14137</v>
      </c>
      <c r="R1308" t="s">
        <v>14138</v>
      </c>
      <c r="S1308" t="s">
        <v>14139</v>
      </c>
      <c r="T1308" t="s">
        <v>14140</v>
      </c>
      <c r="V1308">
        <v>17</v>
      </c>
      <c r="X1308">
        <v>72</v>
      </c>
      <c r="Y1308" t="s">
        <v>42</v>
      </c>
      <c r="Z1308" s="1">
        <v>43178</v>
      </c>
      <c r="AC1308" t="s">
        <v>42</v>
      </c>
      <c r="AD1308" t="s">
        <v>57</v>
      </c>
    </row>
    <row r="1309" spans="1:30" x14ac:dyDescent="0.25">
      <c r="A1309" t="s">
        <v>14141</v>
      </c>
      <c r="B1309" t="s">
        <v>14142</v>
      </c>
      <c r="C1309" t="s">
        <v>14143</v>
      </c>
      <c r="D1309" t="s">
        <v>14144</v>
      </c>
      <c r="E1309" s="1">
        <v>42376</v>
      </c>
      <c r="F1309">
        <v>2015</v>
      </c>
      <c r="I1309">
        <v>1</v>
      </c>
      <c r="J1309">
        <v>5</v>
      </c>
      <c r="K1309" t="s">
        <v>14145</v>
      </c>
      <c r="L1309" t="s">
        <v>1523</v>
      </c>
      <c r="M1309" t="s">
        <v>14146</v>
      </c>
      <c r="N1309" t="s">
        <v>14147</v>
      </c>
      <c r="P1309" t="s">
        <v>14148</v>
      </c>
      <c r="R1309" t="s">
        <v>14149</v>
      </c>
      <c r="S1309" t="s">
        <v>14150</v>
      </c>
      <c r="T1309" t="s">
        <v>14151</v>
      </c>
      <c r="V1309">
        <v>17</v>
      </c>
      <c r="X1309">
        <v>27</v>
      </c>
      <c r="Y1309" t="s">
        <v>42</v>
      </c>
      <c r="Z1309" s="1">
        <v>42376</v>
      </c>
      <c r="AC1309" t="s">
        <v>42</v>
      </c>
      <c r="AD1309" t="s">
        <v>43</v>
      </c>
    </row>
    <row r="1310" spans="1:30" x14ac:dyDescent="0.25">
      <c r="A1310" t="s">
        <v>14152</v>
      </c>
      <c r="B1310" t="s">
        <v>14153</v>
      </c>
      <c r="C1310" t="s">
        <v>14154</v>
      </c>
      <c r="D1310" t="s">
        <v>190</v>
      </c>
      <c r="E1310" s="1">
        <v>44116</v>
      </c>
      <c r="F1310">
        <v>2020</v>
      </c>
      <c r="G1310">
        <v>8</v>
      </c>
      <c r="I1310">
        <v>181311</v>
      </c>
      <c r="J1310">
        <v>181325</v>
      </c>
      <c r="K1310" t="s">
        <v>14155</v>
      </c>
      <c r="L1310" t="s">
        <v>192</v>
      </c>
      <c r="N1310" t="s">
        <v>14156</v>
      </c>
      <c r="O1310" t="s">
        <v>14157</v>
      </c>
      <c r="P1310" t="s">
        <v>14158</v>
      </c>
      <c r="Q1310" t="s">
        <v>14159</v>
      </c>
      <c r="R1310" t="s">
        <v>14160</v>
      </c>
      <c r="S1310" t="s">
        <v>14161</v>
      </c>
      <c r="T1310" t="s">
        <v>14162</v>
      </c>
      <c r="V1310">
        <v>17</v>
      </c>
      <c r="X1310">
        <v>57</v>
      </c>
      <c r="Y1310" t="s">
        <v>270</v>
      </c>
      <c r="Z1310" s="1">
        <v>44105</v>
      </c>
      <c r="AC1310" t="s">
        <v>42</v>
      </c>
      <c r="AD1310" t="s">
        <v>57</v>
      </c>
    </row>
    <row r="1311" spans="1:30" x14ac:dyDescent="0.25">
      <c r="A1311" t="s">
        <v>14163</v>
      </c>
      <c r="B1311" t="s">
        <v>14164</v>
      </c>
      <c r="C1311" t="s">
        <v>14165</v>
      </c>
      <c r="D1311" t="s">
        <v>13868</v>
      </c>
      <c r="E1311" s="1">
        <v>44792</v>
      </c>
      <c r="F1311">
        <v>2022</v>
      </c>
      <c r="G1311">
        <v>6</v>
      </c>
      <c r="H1311">
        <v>3</v>
      </c>
      <c r="I1311">
        <v>1574</v>
      </c>
      <c r="J1311">
        <v>1587</v>
      </c>
      <c r="K1311" t="s">
        <v>14166</v>
      </c>
      <c r="L1311" t="s">
        <v>13870</v>
      </c>
      <c r="N1311" t="s">
        <v>14167</v>
      </c>
      <c r="O1311" t="s">
        <v>14168</v>
      </c>
      <c r="P1311" t="s">
        <v>14169</v>
      </c>
      <c r="Q1311" t="s">
        <v>14170</v>
      </c>
      <c r="R1311" t="s">
        <v>14171</v>
      </c>
      <c r="S1311" t="s">
        <v>14172</v>
      </c>
      <c r="T1311" t="s">
        <v>14173</v>
      </c>
      <c r="V1311">
        <v>17</v>
      </c>
      <c r="X1311">
        <v>72</v>
      </c>
      <c r="Y1311" t="s">
        <v>42</v>
      </c>
      <c r="Z1311" s="1">
        <v>44629</v>
      </c>
      <c r="AC1311" t="s">
        <v>42</v>
      </c>
      <c r="AD1311" t="s">
        <v>57</v>
      </c>
    </row>
    <row r="1312" spans="1:30" x14ac:dyDescent="0.25">
      <c r="A1312" t="s">
        <v>14174</v>
      </c>
      <c r="B1312" t="s">
        <v>14175</v>
      </c>
      <c r="C1312" t="s">
        <v>14176</v>
      </c>
      <c r="D1312" t="s">
        <v>855</v>
      </c>
      <c r="E1312" s="1">
        <v>44355</v>
      </c>
      <c r="F1312">
        <v>2021</v>
      </c>
      <c r="G1312">
        <v>57</v>
      </c>
      <c r="H1312">
        <v>3</v>
      </c>
      <c r="I1312">
        <v>1981</v>
      </c>
      <c r="J1312">
        <v>1991</v>
      </c>
      <c r="K1312" t="s">
        <v>14177</v>
      </c>
      <c r="L1312" t="s">
        <v>857</v>
      </c>
      <c r="N1312" t="s">
        <v>14178</v>
      </c>
      <c r="O1312" t="s">
        <v>14179</v>
      </c>
      <c r="P1312" t="s">
        <v>14180</v>
      </c>
      <c r="Q1312" t="s">
        <v>14181</v>
      </c>
      <c r="R1312" t="s">
        <v>14182</v>
      </c>
      <c r="S1312" t="s">
        <v>14183</v>
      </c>
      <c r="T1312" t="s">
        <v>14184</v>
      </c>
      <c r="V1312">
        <v>17</v>
      </c>
      <c r="X1312">
        <v>27</v>
      </c>
      <c r="Y1312" t="s">
        <v>949</v>
      </c>
      <c r="Z1312" s="1">
        <v>44225</v>
      </c>
      <c r="AC1312" t="s">
        <v>42</v>
      </c>
      <c r="AD1312" t="s">
        <v>57</v>
      </c>
    </row>
    <row r="1313" spans="1:30" x14ac:dyDescent="0.25">
      <c r="A1313" t="s">
        <v>14185</v>
      </c>
      <c r="B1313" t="s">
        <v>14186</v>
      </c>
      <c r="C1313" t="s">
        <v>14187</v>
      </c>
      <c r="D1313" t="s">
        <v>190</v>
      </c>
      <c r="E1313" s="1">
        <v>43720</v>
      </c>
      <c r="F1313">
        <v>2019</v>
      </c>
      <c r="G1313">
        <v>7</v>
      </c>
      <c r="I1313">
        <v>123035</v>
      </c>
      <c r="J1313">
        <v>123048</v>
      </c>
      <c r="K1313" t="s">
        <v>14188</v>
      </c>
      <c r="L1313" t="s">
        <v>192</v>
      </c>
      <c r="N1313" t="s">
        <v>14189</v>
      </c>
      <c r="O1313" t="s">
        <v>14190</v>
      </c>
      <c r="P1313" t="s">
        <v>14191</v>
      </c>
      <c r="Q1313" t="s">
        <v>14192</v>
      </c>
      <c r="R1313" t="s">
        <v>14193</v>
      </c>
      <c r="S1313" t="s">
        <v>14194</v>
      </c>
      <c r="T1313" t="s">
        <v>14195</v>
      </c>
      <c r="V1313">
        <v>16</v>
      </c>
      <c r="X1313">
        <v>38</v>
      </c>
      <c r="Y1313" t="s">
        <v>270</v>
      </c>
      <c r="Z1313" s="1">
        <v>43718</v>
      </c>
      <c r="AC1313" t="s">
        <v>42</v>
      </c>
      <c r="AD1313" t="s">
        <v>57</v>
      </c>
    </row>
    <row r="1314" spans="1:30" x14ac:dyDescent="0.25">
      <c r="A1314" t="s">
        <v>14196</v>
      </c>
      <c r="B1314" t="s">
        <v>14197</v>
      </c>
      <c r="C1314" t="s">
        <v>14198</v>
      </c>
      <c r="D1314" t="s">
        <v>14199</v>
      </c>
      <c r="E1314" s="1">
        <v>41452</v>
      </c>
      <c r="F1314">
        <v>2013</v>
      </c>
      <c r="I1314">
        <v>1</v>
      </c>
      <c r="J1314">
        <v>8</v>
      </c>
      <c r="K1314" t="s">
        <v>14200</v>
      </c>
      <c r="M1314" t="s">
        <v>14201</v>
      </c>
      <c r="N1314" t="s">
        <v>14202</v>
      </c>
      <c r="P1314" t="s">
        <v>14203</v>
      </c>
      <c r="R1314" t="s">
        <v>14204</v>
      </c>
      <c r="S1314" t="s">
        <v>14205</v>
      </c>
      <c r="T1314" t="s">
        <v>14206</v>
      </c>
      <c r="V1314">
        <v>16</v>
      </c>
      <c r="X1314">
        <v>34</v>
      </c>
      <c r="Y1314" t="s">
        <v>42</v>
      </c>
      <c r="Z1314" s="1">
        <v>41452</v>
      </c>
      <c r="AC1314" t="s">
        <v>42</v>
      </c>
      <c r="AD1314" t="s">
        <v>43</v>
      </c>
    </row>
    <row r="1315" spans="1:30" x14ac:dyDescent="0.25">
      <c r="A1315" t="s">
        <v>14207</v>
      </c>
      <c r="B1315" t="s">
        <v>14208</v>
      </c>
      <c r="C1315" t="s">
        <v>14209</v>
      </c>
      <c r="D1315" t="s">
        <v>12796</v>
      </c>
      <c r="E1315" s="1">
        <v>43704</v>
      </c>
      <c r="F1315">
        <v>2019</v>
      </c>
      <c r="G1315">
        <v>57</v>
      </c>
      <c r="H1315">
        <v>9</v>
      </c>
      <c r="I1315">
        <v>6565</v>
      </c>
      <c r="J1315">
        <v>6576</v>
      </c>
      <c r="K1315" t="s">
        <v>14210</v>
      </c>
      <c r="L1315" t="s">
        <v>12798</v>
      </c>
      <c r="N1315" t="s">
        <v>14211</v>
      </c>
      <c r="O1315" t="s">
        <v>14212</v>
      </c>
      <c r="P1315" t="s">
        <v>14213</v>
      </c>
      <c r="Q1315" t="s">
        <v>14214</v>
      </c>
      <c r="R1315" t="s">
        <v>14215</v>
      </c>
      <c r="S1315" t="s">
        <v>14216</v>
      </c>
      <c r="T1315" t="s">
        <v>14217</v>
      </c>
      <c r="V1315">
        <v>16</v>
      </c>
      <c r="X1315">
        <v>43</v>
      </c>
      <c r="Y1315" t="s">
        <v>42</v>
      </c>
      <c r="Z1315" s="1">
        <v>43573</v>
      </c>
      <c r="AC1315" t="s">
        <v>42</v>
      </c>
      <c r="AD1315" t="s">
        <v>57</v>
      </c>
    </row>
    <row r="1316" spans="1:30" x14ac:dyDescent="0.25">
      <c r="A1316" t="s">
        <v>14218</v>
      </c>
      <c r="B1316" t="s">
        <v>14219</v>
      </c>
      <c r="C1316" t="s">
        <v>14220</v>
      </c>
      <c r="D1316" t="s">
        <v>190</v>
      </c>
      <c r="E1316" s="1">
        <v>44057</v>
      </c>
      <c r="F1316">
        <v>2020</v>
      </c>
      <c r="G1316">
        <v>8</v>
      </c>
      <c r="I1316">
        <v>144993</v>
      </c>
      <c r="J1316">
        <v>145005</v>
      </c>
      <c r="K1316" t="s">
        <v>14221</v>
      </c>
      <c r="L1316" t="s">
        <v>192</v>
      </c>
      <c r="N1316" t="s">
        <v>14222</v>
      </c>
      <c r="O1316" t="s">
        <v>14223</v>
      </c>
      <c r="P1316" t="s">
        <v>14224</v>
      </c>
      <c r="Q1316" t="s">
        <v>14225</v>
      </c>
      <c r="R1316" t="s">
        <v>14226</v>
      </c>
      <c r="S1316" t="s">
        <v>14227</v>
      </c>
      <c r="T1316" t="s">
        <v>14228</v>
      </c>
      <c r="V1316">
        <v>16</v>
      </c>
      <c r="X1316">
        <v>103</v>
      </c>
      <c r="Y1316" t="s">
        <v>270</v>
      </c>
      <c r="Z1316" s="1">
        <v>44050</v>
      </c>
      <c r="AC1316" t="s">
        <v>42</v>
      </c>
      <c r="AD1316" t="s">
        <v>57</v>
      </c>
    </row>
    <row r="1317" spans="1:30" x14ac:dyDescent="0.25">
      <c r="A1317" t="s">
        <v>14229</v>
      </c>
      <c r="B1317" t="s">
        <v>14230</v>
      </c>
      <c r="C1317" t="s">
        <v>14231</v>
      </c>
      <c r="D1317" t="s">
        <v>14232</v>
      </c>
      <c r="E1317" s="1">
        <v>41291</v>
      </c>
      <c r="F1317">
        <v>2012</v>
      </c>
      <c r="I1317">
        <v>645</v>
      </c>
      <c r="J1317">
        <v>654</v>
      </c>
      <c r="K1317" t="s">
        <v>14233</v>
      </c>
      <c r="L1317" t="s">
        <v>14234</v>
      </c>
      <c r="M1317" t="s">
        <v>14235</v>
      </c>
      <c r="N1317" t="s">
        <v>14236</v>
      </c>
      <c r="P1317" t="s">
        <v>14237</v>
      </c>
      <c r="Q1317" t="s">
        <v>14238</v>
      </c>
      <c r="R1317" t="s">
        <v>14239</v>
      </c>
      <c r="S1317" t="s">
        <v>14240</v>
      </c>
      <c r="T1317" t="s">
        <v>14241</v>
      </c>
      <c r="V1317">
        <v>16</v>
      </c>
      <c r="X1317">
        <v>18</v>
      </c>
      <c r="Y1317" t="s">
        <v>42</v>
      </c>
      <c r="Z1317" s="1">
        <v>41291</v>
      </c>
      <c r="AC1317" t="s">
        <v>42</v>
      </c>
      <c r="AD1317" t="s">
        <v>43</v>
      </c>
    </row>
    <row r="1318" spans="1:30" x14ac:dyDescent="0.25">
      <c r="A1318" t="s">
        <v>14242</v>
      </c>
      <c r="B1318" t="s">
        <v>14243</v>
      </c>
      <c r="C1318" t="s">
        <v>14244</v>
      </c>
      <c r="D1318" t="s">
        <v>6304</v>
      </c>
      <c r="E1318" s="1">
        <v>42411</v>
      </c>
      <c r="F1318">
        <v>2015</v>
      </c>
      <c r="I1318">
        <v>1</v>
      </c>
      <c r="J1318">
        <v>7</v>
      </c>
      <c r="K1318" t="s">
        <v>14245</v>
      </c>
      <c r="M1318" t="s">
        <v>6306</v>
      </c>
      <c r="N1318" t="s">
        <v>14246</v>
      </c>
      <c r="P1318" t="s">
        <v>14247</v>
      </c>
      <c r="Q1318" t="s">
        <v>14248</v>
      </c>
      <c r="R1318" t="s">
        <v>14249</v>
      </c>
      <c r="S1318" t="s">
        <v>14250</v>
      </c>
      <c r="T1318" t="s">
        <v>14251</v>
      </c>
      <c r="V1318">
        <v>16</v>
      </c>
      <c r="X1318">
        <v>19</v>
      </c>
      <c r="Z1318" s="1">
        <v>42411</v>
      </c>
      <c r="AC1318" t="s">
        <v>42</v>
      </c>
      <c r="AD1318" t="s">
        <v>43</v>
      </c>
    </row>
    <row r="1319" spans="1:30" x14ac:dyDescent="0.25">
      <c r="A1319" t="s">
        <v>14252</v>
      </c>
      <c r="B1319" t="s">
        <v>14253</v>
      </c>
      <c r="C1319" t="s">
        <v>14254</v>
      </c>
      <c r="D1319" t="s">
        <v>12784</v>
      </c>
      <c r="E1319" s="1">
        <v>44963</v>
      </c>
      <c r="F1319">
        <v>2023</v>
      </c>
      <c r="G1319">
        <v>10</v>
      </c>
      <c r="H1319">
        <v>4</v>
      </c>
      <c r="I1319">
        <v>3525</v>
      </c>
      <c r="J1319">
        <v>3547</v>
      </c>
      <c r="K1319" t="s">
        <v>14255</v>
      </c>
      <c r="L1319" t="s">
        <v>12786</v>
      </c>
      <c r="N1319" t="s">
        <v>14256</v>
      </c>
      <c r="O1319" t="s">
        <v>14257</v>
      </c>
      <c r="P1319" t="s">
        <v>14258</v>
      </c>
      <c r="Q1319" t="s">
        <v>14259</v>
      </c>
      <c r="R1319" t="s">
        <v>14260</v>
      </c>
      <c r="S1319" t="s">
        <v>14261</v>
      </c>
      <c r="T1319" t="s">
        <v>14262</v>
      </c>
      <c r="V1319">
        <v>15</v>
      </c>
      <c r="X1319">
        <v>179</v>
      </c>
      <c r="Y1319" t="s">
        <v>42</v>
      </c>
      <c r="Z1319" s="1">
        <v>44869</v>
      </c>
      <c r="AC1319" t="s">
        <v>42</v>
      </c>
      <c r="AD1319" t="s">
        <v>57</v>
      </c>
    </row>
    <row r="1320" spans="1:30" x14ac:dyDescent="0.25">
      <c r="A1320" t="s">
        <v>14263</v>
      </c>
      <c r="B1320" t="s">
        <v>14264</v>
      </c>
      <c r="C1320" t="s">
        <v>14265</v>
      </c>
      <c r="D1320" t="s">
        <v>14266</v>
      </c>
      <c r="E1320" s="1">
        <v>42044</v>
      </c>
      <c r="F1320">
        <v>2014</v>
      </c>
      <c r="I1320">
        <v>1</v>
      </c>
      <c r="J1320">
        <v>8</v>
      </c>
      <c r="K1320" t="s">
        <v>14267</v>
      </c>
      <c r="L1320" t="s">
        <v>14268</v>
      </c>
      <c r="M1320" t="s">
        <v>14269</v>
      </c>
      <c r="N1320" t="s">
        <v>14270</v>
      </c>
      <c r="P1320" t="s">
        <v>14271</v>
      </c>
      <c r="R1320" t="s">
        <v>14272</v>
      </c>
      <c r="S1320" t="s">
        <v>14273</v>
      </c>
      <c r="T1320" t="s">
        <v>14274</v>
      </c>
      <c r="V1320">
        <v>15</v>
      </c>
      <c r="X1320">
        <v>22</v>
      </c>
      <c r="Y1320" t="s">
        <v>42</v>
      </c>
      <c r="Z1320" s="1">
        <v>42044</v>
      </c>
      <c r="AC1320" t="s">
        <v>42</v>
      </c>
      <c r="AD1320" t="s">
        <v>43</v>
      </c>
    </row>
    <row r="1321" spans="1:30" x14ac:dyDescent="0.25">
      <c r="A1321" t="s">
        <v>14275</v>
      </c>
      <c r="B1321" t="s">
        <v>14276</v>
      </c>
      <c r="C1321" t="s">
        <v>14277</v>
      </c>
      <c r="D1321" t="s">
        <v>3295</v>
      </c>
      <c r="E1321" s="1">
        <v>40078</v>
      </c>
      <c r="F1321">
        <v>2009</v>
      </c>
      <c r="G1321">
        <v>24</v>
      </c>
      <c r="H1321">
        <v>8</v>
      </c>
      <c r="I1321">
        <v>9</v>
      </c>
      <c r="J1321">
        <v>15</v>
      </c>
      <c r="K1321" t="s">
        <v>14278</v>
      </c>
      <c r="L1321" t="s">
        <v>3297</v>
      </c>
      <c r="N1321" t="s">
        <v>14279</v>
      </c>
      <c r="P1321" t="s">
        <v>14280</v>
      </c>
      <c r="R1321" t="s">
        <v>14281</v>
      </c>
      <c r="S1321" t="s">
        <v>14282</v>
      </c>
      <c r="T1321" t="s">
        <v>14283</v>
      </c>
      <c r="V1321">
        <v>15</v>
      </c>
      <c r="X1321">
        <v>11</v>
      </c>
      <c r="Y1321" t="s">
        <v>42</v>
      </c>
      <c r="Z1321" s="1">
        <v>40078</v>
      </c>
      <c r="AC1321" t="s">
        <v>42</v>
      </c>
      <c r="AD1321" t="s">
        <v>598</v>
      </c>
    </row>
    <row r="1322" spans="1:30" x14ac:dyDescent="0.25">
      <c r="A1322" t="s">
        <v>14284</v>
      </c>
      <c r="B1322" t="s">
        <v>14285</v>
      </c>
      <c r="C1322" t="s">
        <v>14286</v>
      </c>
      <c r="D1322" t="s">
        <v>820</v>
      </c>
      <c r="E1322" s="1">
        <v>42268</v>
      </c>
      <c r="F1322">
        <v>2015</v>
      </c>
      <c r="I1322">
        <v>1</v>
      </c>
      <c r="J1322">
        <v>6</v>
      </c>
      <c r="K1322" t="s">
        <v>14287</v>
      </c>
      <c r="M1322" t="s">
        <v>822</v>
      </c>
      <c r="N1322" t="s">
        <v>14288</v>
      </c>
      <c r="P1322" t="s">
        <v>14289</v>
      </c>
      <c r="Q1322" t="s">
        <v>14290</v>
      </c>
      <c r="R1322" t="s">
        <v>14291</v>
      </c>
      <c r="S1322" t="s">
        <v>14292</v>
      </c>
      <c r="T1322" t="s">
        <v>14293</v>
      </c>
      <c r="V1322">
        <v>15</v>
      </c>
      <c r="X1322">
        <v>17</v>
      </c>
      <c r="Y1322" t="s">
        <v>42</v>
      </c>
      <c r="Z1322" s="1">
        <v>42268</v>
      </c>
      <c r="AC1322" t="s">
        <v>42</v>
      </c>
      <c r="AD1322" t="s">
        <v>43</v>
      </c>
    </row>
    <row r="1323" spans="1:30" x14ac:dyDescent="0.25">
      <c r="A1323" t="s">
        <v>14294</v>
      </c>
      <c r="B1323" t="s">
        <v>14295</v>
      </c>
      <c r="C1323" t="s">
        <v>14296</v>
      </c>
      <c r="D1323" t="s">
        <v>11523</v>
      </c>
      <c r="E1323" s="1">
        <v>43258</v>
      </c>
      <c r="F1323">
        <v>2018</v>
      </c>
      <c r="I1323">
        <v>908</v>
      </c>
      <c r="J1323">
        <v>919</v>
      </c>
      <c r="K1323" t="s">
        <v>14297</v>
      </c>
      <c r="L1323" t="s">
        <v>703</v>
      </c>
      <c r="M1323" t="s">
        <v>11525</v>
      </c>
      <c r="N1323" t="s">
        <v>14298</v>
      </c>
      <c r="P1323" t="s">
        <v>14299</v>
      </c>
      <c r="Q1323" t="s">
        <v>14300</v>
      </c>
      <c r="R1323" t="s">
        <v>14301</v>
      </c>
      <c r="S1323" t="s">
        <v>14302</v>
      </c>
      <c r="T1323" t="s">
        <v>14303</v>
      </c>
      <c r="V1323">
        <v>15</v>
      </c>
      <c r="X1323">
        <v>10</v>
      </c>
      <c r="Y1323" t="s">
        <v>42</v>
      </c>
      <c r="Z1323" s="1">
        <v>43258</v>
      </c>
      <c r="AC1323" t="s">
        <v>42</v>
      </c>
      <c r="AD1323" t="s">
        <v>43</v>
      </c>
    </row>
    <row r="1324" spans="1:30" x14ac:dyDescent="0.25">
      <c r="A1324" t="s">
        <v>14304</v>
      </c>
      <c r="B1324" t="s">
        <v>14305</v>
      </c>
      <c r="C1324" t="s">
        <v>4348</v>
      </c>
      <c r="D1324" t="s">
        <v>4939</v>
      </c>
      <c r="E1324" s="1">
        <v>43752</v>
      </c>
      <c r="F1324">
        <v>2019</v>
      </c>
      <c r="I1324">
        <v>1</v>
      </c>
      <c r="J1324">
        <v>5</v>
      </c>
      <c r="K1324" t="s">
        <v>14306</v>
      </c>
      <c r="M1324" t="s">
        <v>4941</v>
      </c>
      <c r="N1324" t="s">
        <v>14307</v>
      </c>
      <c r="P1324" t="s">
        <v>14308</v>
      </c>
      <c r="Q1324" t="s">
        <v>14309</v>
      </c>
      <c r="R1324" t="s">
        <v>14310</v>
      </c>
      <c r="S1324" t="s">
        <v>14311</v>
      </c>
      <c r="T1324" t="s">
        <v>14312</v>
      </c>
      <c r="V1324">
        <v>15</v>
      </c>
      <c r="X1324">
        <v>15</v>
      </c>
      <c r="Y1324" t="s">
        <v>42</v>
      </c>
      <c r="Z1324" s="1">
        <v>43752</v>
      </c>
      <c r="AC1324" t="s">
        <v>42</v>
      </c>
      <c r="AD1324" t="s">
        <v>43</v>
      </c>
    </row>
    <row r="1325" spans="1:30" x14ac:dyDescent="0.25">
      <c r="A1325" t="s">
        <v>14313</v>
      </c>
      <c r="B1325" t="s">
        <v>14314</v>
      </c>
      <c r="C1325" t="s">
        <v>14315</v>
      </c>
      <c r="D1325" t="s">
        <v>190</v>
      </c>
      <c r="E1325" s="1">
        <v>43629</v>
      </c>
      <c r="F1325">
        <v>2019</v>
      </c>
      <c r="G1325">
        <v>7</v>
      </c>
      <c r="I1325">
        <v>72647</v>
      </c>
      <c r="J1325">
        <v>72659</v>
      </c>
      <c r="K1325" t="s">
        <v>14316</v>
      </c>
      <c r="L1325" t="s">
        <v>192</v>
      </c>
      <c r="N1325" t="s">
        <v>14317</v>
      </c>
      <c r="O1325" t="s">
        <v>14318</v>
      </c>
      <c r="P1325" t="s">
        <v>14319</v>
      </c>
      <c r="Q1325" t="s">
        <v>14320</v>
      </c>
      <c r="R1325" t="s">
        <v>14321</v>
      </c>
      <c r="S1325" t="s">
        <v>14322</v>
      </c>
      <c r="T1325" t="s">
        <v>14323</v>
      </c>
      <c r="V1325">
        <v>15</v>
      </c>
      <c r="X1325">
        <v>51</v>
      </c>
      <c r="Y1325" t="s">
        <v>56</v>
      </c>
      <c r="Z1325" s="1">
        <v>43619</v>
      </c>
      <c r="AC1325" t="s">
        <v>42</v>
      </c>
      <c r="AD1325" t="s">
        <v>57</v>
      </c>
    </row>
    <row r="1326" spans="1:30" x14ac:dyDescent="0.25">
      <c r="A1326" t="s">
        <v>14324</v>
      </c>
      <c r="B1326" t="s">
        <v>14325</v>
      </c>
      <c r="C1326" t="s">
        <v>14326</v>
      </c>
      <c r="D1326" t="s">
        <v>14019</v>
      </c>
      <c r="E1326" s="1">
        <v>43809</v>
      </c>
      <c r="F1326">
        <v>2019</v>
      </c>
      <c r="G1326">
        <v>5</v>
      </c>
      <c r="H1326">
        <v>4</v>
      </c>
      <c r="I1326">
        <v>1155</v>
      </c>
      <c r="J1326">
        <v>1166</v>
      </c>
      <c r="K1326" t="s">
        <v>14327</v>
      </c>
      <c r="L1326" t="s">
        <v>14021</v>
      </c>
      <c r="N1326" t="s">
        <v>14328</v>
      </c>
      <c r="O1326" t="s">
        <v>14329</v>
      </c>
      <c r="P1326" t="s">
        <v>14330</v>
      </c>
      <c r="Q1326" t="s">
        <v>14331</v>
      </c>
      <c r="R1326" t="s">
        <v>14332</v>
      </c>
      <c r="S1326" t="s">
        <v>14333</v>
      </c>
      <c r="T1326" t="s">
        <v>14334</v>
      </c>
      <c r="V1326">
        <v>15</v>
      </c>
      <c r="X1326">
        <v>35</v>
      </c>
      <c r="Y1326" t="s">
        <v>42</v>
      </c>
      <c r="Z1326" s="1">
        <v>43714</v>
      </c>
      <c r="AC1326" t="s">
        <v>42</v>
      </c>
      <c r="AD1326" t="s">
        <v>57</v>
      </c>
    </row>
    <row r="1327" spans="1:30" x14ac:dyDescent="0.25">
      <c r="A1327" t="s">
        <v>14335</v>
      </c>
      <c r="B1327" t="s">
        <v>14336</v>
      </c>
      <c r="C1327" t="s">
        <v>14337</v>
      </c>
      <c r="D1327" t="s">
        <v>12941</v>
      </c>
      <c r="E1327" s="1">
        <v>43838</v>
      </c>
      <c r="F1327">
        <v>2020</v>
      </c>
      <c r="G1327">
        <v>16</v>
      </c>
      <c r="H1327">
        <v>1</v>
      </c>
      <c r="I1327">
        <v>522</v>
      </c>
      <c r="J1327">
        <v>531</v>
      </c>
      <c r="K1327" t="s">
        <v>14338</v>
      </c>
      <c r="L1327" t="s">
        <v>12943</v>
      </c>
      <c r="N1327" t="s">
        <v>14339</v>
      </c>
      <c r="O1327" t="s">
        <v>14340</v>
      </c>
      <c r="P1327" t="s">
        <v>14341</v>
      </c>
      <c r="Q1327" t="s">
        <v>14342</v>
      </c>
      <c r="R1327" t="s">
        <v>14343</v>
      </c>
      <c r="S1327" t="s">
        <v>14344</v>
      </c>
      <c r="T1327" t="s">
        <v>14345</v>
      </c>
      <c r="V1327">
        <v>15</v>
      </c>
      <c r="X1327">
        <v>31</v>
      </c>
      <c r="Y1327" t="s">
        <v>42</v>
      </c>
      <c r="Z1327" s="1">
        <v>43742</v>
      </c>
      <c r="AC1327" t="s">
        <v>42</v>
      </c>
      <c r="AD1327" t="s">
        <v>57</v>
      </c>
    </row>
    <row r="1328" spans="1:30" x14ac:dyDescent="0.25">
      <c r="A1328" t="s">
        <v>14346</v>
      </c>
      <c r="B1328" t="s">
        <v>14347</v>
      </c>
      <c r="C1328" t="s">
        <v>14348</v>
      </c>
      <c r="D1328" t="s">
        <v>1124</v>
      </c>
      <c r="E1328" s="1">
        <v>39442</v>
      </c>
      <c r="F1328">
        <v>2007</v>
      </c>
      <c r="I1328">
        <v>1</v>
      </c>
      <c r="J1328">
        <v>8</v>
      </c>
      <c r="K1328" t="s">
        <v>14349</v>
      </c>
      <c r="M1328" t="s">
        <v>1126</v>
      </c>
      <c r="N1328" t="s">
        <v>14350</v>
      </c>
      <c r="P1328" t="s">
        <v>14351</v>
      </c>
      <c r="Q1328" t="s">
        <v>14352</v>
      </c>
      <c r="R1328" t="s">
        <v>14353</v>
      </c>
      <c r="S1328" t="s">
        <v>14354</v>
      </c>
      <c r="T1328" t="s">
        <v>14355</v>
      </c>
      <c r="V1328">
        <v>14</v>
      </c>
      <c r="X1328">
        <v>12</v>
      </c>
      <c r="Z1328" s="1">
        <v>39442</v>
      </c>
      <c r="AC1328" t="s">
        <v>42</v>
      </c>
      <c r="AD1328" t="s">
        <v>43</v>
      </c>
    </row>
    <row r="1329" spans="1:30" x14ac:dyDescent="0.25">
      <c r="A1329" t="s">
        <v>14356</v>
      </c>
      <c r="B1329" t="s">
        <v>14357</v>
      </c>
      <c r="C1329" t="s">
        <v>14358</v>
      </c>
      <c r="D1329" t="s">
        <v>47</v>
      </c>
      <c r="E1329" s="1">
        <v>44965</v>
      </c>
      <c r="F1329">
        <v>2023</v>
      </c>
      <c r="G1329">
        <v>24</v>
      </c>
      <c r="H1329">
        <v>2</v>
      </c>
      <c r="I1329">
        <v>2677</v>
      </c>
      <c r="J1329">
        <v>2690</v>
      </c>
      <c r="K1329" t="s">
        <v>14359</v>
      </c>
      <c r="L1329" t="s">
        <v>49</v>
      </c>
      <c r="N1329" t="s">
        <v>14360</v>
      </c>
      <c r="O1329" t="s">
        <v>14361</v>
      </c>
      <c r="P1329" t="s">
        <v>14362</v>
      </c>
      <c r="Q1329" t="s">
        <v>14363</v>
      </c>
      <c r="R1329" t="s">
        <v>14364</v>
      </c>
      <c r="S1329" t="s">
        <v>14365</v>
      </c>
      <c r="T1329" t="s">
        <v>14366</v>
      </c>
      <c r="V1329">
        <v>14</v>
      </c>
      <c r="X1329">
        <v>116</v>
      </c>
      <c r="Y1329" t="s">
        <v>42</v>
      </c>
      <c r="Z1329" s="1">
        <v>44666</v>
      </c>
      <c r="AC1329" t="s">
        <v>42</v>
      </c>
      <c r="AD1329" t="s">
        <v>57</v>
      </c>
    </row>
    <row r="1330" spans="1:30" x14ac:dyDescent="0.25">
      <c r="A1330" t="s">
        <v>14367</v>
      </c>
      <c r="B1330" t="s">
        <v>14368</v>
      </c>
      <c r="C1330" t="s">
        <v>14369</v>
      </c>
      <c r="D1330" t="s">
        <v>190</v>
      </c>
      <c r="E1330" s="1">
        <v>44134</v>
      </c>
      <c r="F1330">
        <v>2020</v>
      </c>
      <c r="G1330">
        <v>8</v>
      </c>
      <c r="I1330">
        <v>193708</v>
      </c>
      <c r="J1330">
        <v>193716</v>
      </c>
      <c r="K1330" t="s">
        <v>14370</v>
      </c>
      <c r="L1330" t="s">
        <v>192</v>
      </c>
      <c r="N1330" t="s">
        <v>14371</v>
      </c>
      <c r="O1330" t="s">
        <v>14372</v>
      </c>
      <c r="P1330" t="s">
        <v>14373</v>
      </c>
      <c r="Q1330" t="s">
        <v>14374</v>
      </c>
      <c r="R1330" t="s">
        <v>14375</v>
      </c>
      <c r="S1330" t="s">
        <v>14376</v>
      </c>
      <c r="T1330" t="s">
        <v>14377</v>
      </c>
      <c r="V1330">
        <v>14</v>
      </c>
      <c r="X1330">
        <v>50</v>
      </c>
      <c r="Y1330" t="s">
        <v>14378</v>
      </c>
      <c r="Z1330" s="1">
        <v>44126</v>
      </c>
      <c r="AC1330" t="s">
        <v>42</v>
      </c>
      <c r="AD1330" t="s">
        <v>57</v>
      </c>
    </row>
    <row r="1331" spans="1:30" x14ac:dyDescent="0.25">
      <c r="A1331" t="s">
        <v>14379</v>
      </c>
      <c r="B1331" t="s">
        <v>14380</v>
      </c>
      <c r="C1331" t="s">
        <v>14381</v>
      </c>
      <c r="D1331" t="s">
        <v>14382</v>
      </c>
      <c r="E1331" s="1">
        <v>41778</v>
      </c>
      <c r="F1331">
        <v>2014</v>
      </c>
      <c r="I1331">
        <v>32</v>
      </c>
      <c r="J1331">
        <v>39</v>
      </c>
      <c r="K1331" t="s">
        <v>14383</v>
      </c>
      <c r="M1331" t="s">
        <v>14384</v>
      </c>
      <c r="N1331" t="s">
        <v>14385</v>
      </c>
      <c r="P1331" t="s">
        <v>14386</v>
      </c>
      <c r="Q1331" t="s">
        <v>14387</v>
      </c>
      <c r="R1331" t="s">
        <v>14388</v>
      </c>
      <c r="S1331" t="s">
        <v>14389</v>
      </c>
      <c r="T1331" t="s">
        <v>14390</v>
      </c>
      <c r="V1331">
        <v>14</v>
      </c>
      <c r="X1331">
        <v>15</v>
      </c>
      <c r="Y1331" t="s">
        <v>42</v>
      </c>
      <c r="Z1331" s="1">
        <v>41778</v>
      </c>
      <c r="AC1331" t="s">
        <v>42</v>
      </c>
      <c r="AD1331" t="s">
        <v>43</v>
      </c>
    </row>
    <row r="1332" spans="1:30" x14ac:dyDescent="0.25">
      <c r="A1332" t="s">
        <v>14391</v>
      </c>
      <c r="B1332" t="s">
        <v>14392</v>
      </c>
      <c r="C1332" t="s">
        <v>14393</v>
      </c>
      <c r="D1332" t="s">
        <v>13791</v>
      </c>
      <c r="E1332" s="1">
        <v>44385</v>
      </c>
      <c r="F1332">
        <v>2021</v>
      </c>
      <c r="G1332">
        <v>70</v>
      </c>
      <c r="I1332">
        <v>1</v>
      </c>
      <c r="J1332">
        <v>13</v>
      </c>
      <c r="K1332" t="s">
        <v>14394</v>
      </c>
      <c r="L1332" t="s">
        <v>13793</v>
      </c>
      <c r="N1332" t="s">
        <v>14395</v>
      </c>
      <c r="P1332" t="s">
        <v>14396</v>
      </c>
      <c r="Q1332" t="s">
        <v>14397</v>
      </c>
      <c r="R1332" t="s">
        <v>14398</v>
      </c>
      <c r="S1332" t="s">
        <v>14399</v>
      </c>
      <c r="T1332" t="s">
        <v>14400</v>
      </c>
      <c r="V1332">
        <v>14</v>
      </c>
      <c r="X1332">
        <v>48</v>
      </c>
      <c r="Y1332" t="s">
        <v>42</v>
      </c>
      <c r="Z1332" s="1">
        <v>44371</v>
      </c>
      <c r="AC1332" t="s">
        <v>42</v>
      </c>
      <c r="AD1332" t="s">
        <v>57</v>
      </c>
    </row>
    <row r="1333" spans="1:30" x14ac:dyDescent="0.25">
      <c r="A1333" t="s">
        <v>14401</v>
      </c>
      <c r="B1333" t="s">
        <v>14402</v>
      </c>
      <c r="C1333" t="s">
        <v>14403</v>
      </c>
      <c r="D1333" t="s">
        <v>47</v>
      </c>
      <c r="E1333" s="1">
        <v>42090</v>
      </c>
      <c r="F1333">
        <v>2015</v>
      </c>
      <c r="G1333">
        <v>16</v>
      </c>
      <c r="H1333">
        <v>2</v>
      </c>
      <c r="I1333">
        <v>751</v>
      </c>
      <c r="J1333">
        <v>762</v>
      </c>
      <c r="K1333" t="s">
        <v>14404</v>
      </c>
      <c r="L1333" t="s">
        <v>49</v>
      </c>
      <c r="N1333" t="s">
        <v>14405</v>
      </c>
      <c r="O1333" t="s">
        <v>14406</v>
      </c>
      <c r="P1333" t="s">
        <v>14407</v>
      </c>
      <c r="Q1333" t="s">
        <v>14408</v>
      </c>
      <c r="R1333" t="s">
        <v>14409</v>
      </c>
      <c r="S1333" t="s">
        <v>14410</v>
      </c>
      <c r="T1333" t="s">
        <v>14411</v>
      </c>
      <c r="V1333">
        <v>14</v>
      </c>
      <c r="X1333">
        <v>31</v>
      </c>
      <c r="Y1333" t="s">
        <v>42</v>
      </c>
      <c r="Z1333" s="1">
        <v>41891</v>
      </c>
      <c r="AC1333" t="s">
        <v>42</v>
      </c>
      <c r="AD1333" t="s">
        <v>57</v>
      </c>
    </row>
    <row r="1334" spans="1:30" x14ac:dyDescent="0.25">
      <c r="A1334" t="s">
        <v>14412</v>
      </c>
      <c r="B1334" t="s">
        <v>14413</v>
      </c>
      <c r="C1334" t="s">
        <v>14414</v>
      </c>
      <c r="D1334" t="s">
        <v>226</v>
      </c>
      <c r="E1334" s="1">
        <v>43569</v>
      </c>
      <c r="F1334">
        <v>2019</v>
      </c>
      <c r="G1334">
        <v>44</v>
      </c>
      <c r="H1334">
        <v>2</v>
      </c>
      <c r="I1334">
        <v>352</v>
      </c>
      <c r="J1334">
        <v>362</v>
      </c>
      <c r="K1334" t="s">
        <v>14415</v>
      </c>
      <c r="L1334" t="s">
        <v>228</v>
      </c>
      <c r="N1334" t="s">
        <v>14416</v>
      </c>
      <c r="O1334" t="s">
        <v>14417</v>
      </c>
      <c r="P1334" t="s">
        <v>14418</v>
      </c>
      <c r="Q1334" t="s">
        <v>14419</v>
      </c>
      <c r="R1334" t="s">
        <v>14420</v>
      </c>
      <c r="S1334" t="s">
        <v>14421</v>
      </c>
      <c r="T1334" t="s">
        <v>14422</v>
      </c>
      <c r="V1334">
        <v>14</v>
      </c>
      <c r="X1334">
        <v>24</v>
      </c>
      <c r="Y1334" t="s">
        <v>42</v>
      </c>
      <c r="Z1334" s="1">
        <v>43525</v>
      </c>
      <c r="AC1334" t="s">
        <v>42</v>
      </c>
      <c r="AD1334" t="s">
        <v>57</v>
      </c>
    </row>
    <row r="1335" spans="1:30" x14ac:dyDescent="0.25">
      <c r="A1335" t="s">
        <v>14423</v>
      </c>
      <c r="B1335" t="s">
        <v>14424</v>
      </c>
      <c r="C1335" t="s">
        <v>14425</v>
      </c>
      <c r="D1335" t="s">
        <v>14426</v>
      </c>
      <c r="E1335" s="1">
        <v>41165</v>
      </c>
      <c r="F1335">
        <v>2012</v>
      </c>
      <c r="I1335">
        <v>1252</v>
      </c>
      <c r="J1335">
        <v>1257</v>
      </c>
      <c r="K1335" t="s">
        <v>14427</v>
      </c>
      <c r="L1335" t="s">
        <v>14428</v>
      </c>
      <c r="M1335" t="s">
        <v>14429</v>
      </c>
      <c r="N1335" t="s">
        <v>14430</v>
      </c>
      <c r="P1335" t="s">
        <v>14431</v>
      </c>
      <c r="R1335" t="s">
        <v>14432</v>
      </c>
      <c r="S1335" t="s">
        <v>14433</v>
      </c>
      <c r="T1335" t="s">
        <v>14434</v>
      </c>
      <c r="V1335">
        <v>14</v>
      </c>
      <c r="X1335">
        <v>18</v>
      </c>
      <c r="Y1335" t="s">
        <v>42</v>
      </c>
      <c r="Z1335" s="1">
        <v>41165</v>
      </c>
      <c r="AC1335" t="s">
        <v>42</v>
      </c>
      <c r="AD1335" t="s">
        <v>43</v>
      </c>
    </row>
    <row r="1336" spans="1:30" x14ac:dyDescent="0.25">
      <c r="A1336" t="s">
        <v>14435</v>
      </c>
      <c r="B1336" t="s">
        <v>14436</v>
      </c>
      <c r="C1336" t="s">
        <v>14437</v>
      </c>
      <c r="D1336" t="s">
        <v>47</v>
      </c>
      <c r="E1336" s="1">
        <v>44873</v>
      </c>
      <c r="F1336">
        <v>2022</v>
      </c>
      <c r="G1336">
        <v>23</v>
      </c>
      <c r="H1336">
        <v>11</v>
      </c>
      <c r="I1336">
        <v>21392</v>
      </c>
      <c r="J1336">
        <v>21404</v>
      </c>
      <c r="K1336" t="s">
        <v>14438</v>
      </c>
      <c r="L1336" t="s">
        <v>49</v>
      </c>
      <c r="N1336" t="s">
        <v>14439</v>
      </c>
      <c r="O1336" t="s">
        <v>14440</v>
      </c>
      <c r="P1336" t="s">
        <v>14441</v>
      </c>
      <c r="Q1336" t="s">
        <v>14442</v>
      </c>
      <c r="R1336" t="s">
        <v>14443</v>
      </c>
      <c r="S1336" t="s">
        <v>14444</v>
      </c>
      <c r="T1336" t="s">
        <v>14445</v>
      </c>
      <c r="V1336">
        <v>14</v>
      </c>
      <c r="X1336">
        <v>47</v>
      </c>
      <c r="Y1336" t="s">
        <v>42</v>
      </c>
      <c r="Z1336" s="1">
        <v>44732</v>
      </c>
      <c r="AC1336" t="s">
        <v>42</v>
      </c>
      <c r="AD1336" t="s">
        <v>57</v>
      </c>
    </row>
    <row r="1337" spans="1:30" x14ac:dyDescent="0.25">
      <c r="A1337" t="s">
        <v>14446</v>
      </c>
      <c r="B1337" t="s">
        <v>1575</v>
      </c>
      <c r="C1337" t="s">
        <v>14447</v>
      </c>
      <c r="D1337" t="s">
        <v>5084</v>
      </c>
      <c r="E1337" s="1">
        <v>41130</v>
      </c>
      <c r="F1337">
        <v>2012</v>
      </c>
      <c r="I1337">
        <v>1</v>
      </c>
      <c r="J1337">
        <v>7</v>
      </c>
      <c r="K1337" t="s">
        <v>14448</v>
      </c>
      <c r="M1337" t="s">
        <v>5086</v>
      </c>
      <c r="N1337" t="s">
        <v>14449</v>
      </c>
      <c r="P1337" t="s">
        <v>14450</v>
      </c>
      <c r="Q1337" t="s">
        <v>14451</v>
      </c>
      <c r="R1337" t="s">
        <v>14452</v>
      </c>
      <c r="S1337" t="s">
        <v>14453</v>
      </c>
      <c r="T1337" t="s">
        <v>14454</v>
      </c>
      <c r="V1337">
        <v>14</v>
      </c>
      <c r="X1337">
        <v>22</v>
      </c>
      <c r="Y1337" t="s">
        <v>42</v>
      </c>
      <c r="Z1337" s="1">
        <v>41130</v>
      </c>
      <c r="AC1337" t="s">
        <v>42</v>
      </c>
      <c r="AD1337" t="s">
        <v>43</v>
      </c>
    </row>
    <row r="1338" spans="1:30" x14ac:dyDescent="0.25">
      <c r="A1338" t="s">
        <v>14455</v>
      </c>
      <c r="B1338" t="s">
        <v>14456</v>
      </c>
      <c r="C1338" t="s">
        <v>14457</v>
      </c>
      <c r="D1338" t="s">
        <v>14458</v>
      </c>
      <c r="E1338" s="1">
        <v>44263</v>
      </c>
      <c r="F1338">
        <v>2021</v>
      </c>
      <c r="G1338">
        <v>28</v>
      </c>
      <c r="I1338">
        <v>434</v>
      </c>
      <c r="J1338">
        <v>438</v>
      </c>
      <c r="K1338" t="s">
        <v>14459</v>
      </c>
      <c r="L1338" t="s">
        <v>14460</v>
      </c>
      <c r="N1338" t="s">
        <v>14461</v>
      </c>
      <c r="O1338" t="s">
        <v>14462</v>
      </c>
      <c r="P1338" t="s">
        <v>14463</v>
      </c>
      <c r="Q1338" t="s">
        <v>14464</v>
      </c>
      <c r="R1338" t="s">
        <v>14465</v>
      </c>
      <c r="S1338" t="s">
        <v>14466</v>
      </c>
      <c r="T1338" t="s">
        <v>14467</v>
      </c>
      <c r="V1338">
        <v>14</v>
      </c>
      <c r="X1338">
        <v>25</v>
      </c>
      <c r="Y1338" t="s">
        <v>42</v>
      </c>
      <c r="Z1338" s="1">
        <v>44232</v>
      </c>
      <c r="AC1338" t="s">
        <v>42</v>
      </c>
      <c r="AD1338" t="s">
        <v>57</v>
      </c>
    </row>
    <row r="1339" spans="1:30" x14ac:dyDescent="0.25">
      <c r="A1339" t="s">
        <v>14468</v>
      </c>
      <c r="B1339" t="s">
        <v>14469</v>
      </c>
      <c r="C1339" t="s">
        <v>14470</v>
      </c>
      <c r="D1339" t="s">
        <v>481</v>
      </c>
      <c r="E1339" s="1">
        <v>40616</v>
      </c>
      <c r="F1339">
        <v>2010</v>
      </c>
      <c r="I1339">
        <v>1</v>
      </c>
      <c r="J1339">
        <v>8</v>
      </c>
      <c r="K1339" t="s">
        <v>14471</v>
      </c>
      <c r="L1339" t="s">
        <v>483</v>
      </c>
      <c r="M1339" t="s">
        <v>484</v>
      </c>
      <c r="N1339" t="s">
        <v>14472</v>
      </c>
      <c r="P1339" t="s">
        <v>14473</v>
      </c>
      <c r="Q1339" t="s">
        <v>14474</v>
      </c>
      <c r="R1339" t="s">
        <v>14475</v>
      </c>
      <c r="S1339" t="s">
        <v>14476</v>
      </c>
      <c r="T1339" t="s">
        <v>14477</v>
      </c>
      <c r="V1339">
        <v>14</v>
      </c>
      <c r="X1339">
        <v>11</v>
      </c>
      <c r="Y1339" t="s">
        <v>42</v>
      </c>
      <c r="Z1339" s="1">
        <v>40616</v>
      </c>
      <c r="AC1339" t="s">
        <v>42</v>
      </c>
      <c r="AD1339" t="s">
        <v>43</v>
      </c>
    </row>
    <row r="1340" spans="1:30" x14ac:dyDescent="0.25">
      <c r="A1340" t="s">
        <v>14478</v>
      </c>
      <c r="B1340" t="s">
        <v>14479</v>
      </c>
      <c r="C1340" t="s">
        <v>14480</v>
      </c>
      <c r="D1340" t="s">
        <v>47</v>
      </c>
      <c r="E1340" s="1">
        <v>44347</v>
      </c>
      <c r="F1340">
        <v>2021</v>
      </c>
      <c r="G1340">
        <v>22</v>
      </c>
      <c r="H1340">
        <v>6</v>
      </c>
      <c r="I1340">
        <v>3800</v>
      </c>
      <c r="J1340">
        <v>3812</v>
      </c>
      <c r="K1340" t="s">
        <v>14481</v>
      </c>
      <c r="L1340" t="s">
        <v>49</v>
      </c>
      <c r="N1340" t="s">
        <v>14482</v>
      </c>
      <c r="O1340" t="s">
        <v>14483</v>
      </c>
      <c r="P1340" t="s">
        <v>14484</v>
      </c>
      <c r="Q1340" t="s">
        <v>14485</v>
      </c>
      <c r="R1340" t="s">
        <v>14486</v>
      </c>
      <c r="S1340" t="s">
        <v>14487</v>
      </c>
      <c r="T1340" t="s">
        <v>14488</v>
      </c>
      <c r="V1340">
        <v>14</v>
      </c>
      <c r="X1340">
        <v>38</v>
      </c>
      <c r="Y1340" t="s">
        <v>42</v>
      </c>
      <c r="Z1340" s="1">
        <v>44266</v>
      </c>
      <c r="AC1340" t="s">
        <v>42</v>
      </c>
      <c r="AD1340" t="s">
        <v>57</v>
      </c>
    </row>
    <row r="1341" spans="1:30" x14ac:dyDescent="0.25">
      <c r="A1341" t="s">
        <v>14489</v>
      </c>
      <c r="B1341" t="s">
        <v>14490</v>
      </c>
      <c r="C1341" t="s">
        <v>14491</v>
      </c>
      <c r="D1341" t="s">
        <v>226</v>
      </c>
      <c r="E1341" s="1">
        <v>43569</v>
      </c>
      <c r="F1341">
        <v>2019</v>
      </c>
      <c r="G1341">
        <v>44</v>
      </c>
      <c r="H1341">
        <v>2</v>
      </c>
      <c r="I1341">
        <v>343</v>
      </c>
      <c r="J1341">
        <v>351</v>
      </c>
      <c r="K1341" t="s">
        <v>14492</v>
      </c>
      <c r="L1341" t="s">
        <v>228</v>
      </c>
      <c r="N1341" t="s">
        <v>14493</v>
      </c>
      <c r="O1341" t="s">
        <v>14494</v>
      </c>
      <c r="P1341" t="s">
        <v>14495</v>
      </c>
      <c r="Q1341" t="s">
        <v>14496</v>
      </c>
      <c r="R1341" t="s">
        <v>14497</v>
      </c>
      <c r="S1341" t="s">
        <v>14498</v>
      </c>
      <c r="T1341" t="s">
        <v>14499</v>
      </c>
      <c r="V1341">
        <v>14</v>
      </c>
      <c r="X1341">
        <v>34</v>
      </c>
      <c r="Y1341" t="s">
        <v>42</v>
      </c>
      <c r="Z1341" s="1">
        <v>43383</v>
      </c>
      <c r="AC1341" t="s">
        <v>42</v>
      </c>
      <c r="AD1341" t="s">
        <v>57</v>
      </c>
    </row>
    <row r="1342" spans="1:30" x14ac:dyDescent="0.25">
      <c r="A1342" t="s">
        <v>14500</v>
      </c>
      <c r="B1342" t="s">
        <v>14501</v>
      </c>
      <c r="C1342" t="s">
        <v>14502</v>
      </c>
      <c r="D1342" t="s">
        <v>1541</v>
      </c>
      <c r="E1342" s="1">
        <v>39920</v>
      </c>
      <c r="F1342">
        <v>2009</v>
      </c>
      <c r="I1342">
        <v>35</v>
      </c>
      <c r="J1342">
        <v>41</v>
      </c>
      <c r="K1342" t="s">
        <v>14503</v>
      </c>
      <c r="M1342" t="s">
        <v>1543</v>
      </c>
      <c r="N1342" t="s">
        <v>14504</v>
      </c>
      <c r="P1342" t="s">
        <v>14505</v>
      </c>
      <c r="Q1342" t="s">
        <v>14506</v>
      </c>
      <c r="R1342" t="s">
        <v>14507</v>
      </c>
      <c r="S1342" t="s">
        <v>14508</v>
      </c>
      <c r="T1342" t="s">
        <v>14509</v>
      </c>
      <c r="V1342">
        <v>14</v>
      </c>
      <c r="X1342">
        <v>29</v>
      </c>
      <c r="Y1342" t="s">
        <v>42</v>
      </c>
      <c r="Z1342" s="1">
        <v>39920</v>
      </c>
      <c r="AC1342" t="s">
        <v>42</v>
      </c>
      <c r="AD1342" t="s">
        <v>43</v>
      </c>
    </row>
    <row r="1343" spans="1:30" x14ac:dyDescent="0.25">
      <c r="A1343" t="s">
        <v>14510</v>
      </c>
      <c r="B1343" t="s">
        <v>14511</v>
      </c>
      <c r="C1343" t="s">
        <v>14512</v>
      </c>
      <c r="D1343" t="s">
        <v>47</v>
      </c>
      <c r="E1343" s="1">
        <v>44965</v>
      </c>
      <c r="F1343">
        <v>2023</v>
      </c>
      <c r="G1343">
        <v>24</v>
      </c>
      <c r="H1343">
        <v>2</v>
      </c>
      <c r="I1343">
        <v>2359</v>
      </c>
      <c r="J1343">
        <v>2367</v>
      </c>
      <c r="K1343" t="s">
        <v>14513</v>
      </c>
      <c r="L1343" t="s">
        <v>49</v>
      </c>
      <c r="N1343" t="s">
        <v>14514</v>
      </c>
      <c r="O1343" t="s">
        <v>14515</v>
      </c>
      <c r="P1343" t="s">
        <v>14516</v>
      </c>
      <c r="Q1343" t="s">
        <v>14517</v>
      </c>
      <c r="R1343" t="s">
        <v>14518</v>
      </c>
      <c r="S1343" t="s">
        <v>14519</v>
      </c>
      <c r="T1343" t="s">
        <v>14520</v>
      </c>
      <c r="V1343">
        <v>14</v>
      </c>
      <c r="X1343">
        <v>32</v>
      </c>
      <c r="Y1343" t="s">
        <v>42</v>
      </c>
      <c r="Z1343" s="1">
        <v>44524</v>
      </c>
      <c r="AC1343" t="s">
        <v>42</v>
      </c>
      <c r="AD1343" t="s">
        <v>57</v>
      </c>
    </row>
    <row r="1344" spans="1:30" x14ac:dyDescent="0.25">
      <c r="A1344" t="s">
        <v>14521</v>
      </c>
      <c r="B1344" t="s">
        <v>14522</v>
      </c>
      <c r="C1344" t="s">
        <v>14523</v>
      </c>
      <c r="D1344" t="s">
        <v>12853</v>
      </c>
      <c r="E1344" s="1">
        <v>37474</v>
      </c>
      <c r="F1344">
        <v>1993</v>
      </c>
      <c r="G1344">
        <v>41</v>
      </c>
      <c r="H1344">
        <v>10</v>
      </c>
      <c r="I1344">
        <v>1525</v>
      </c>
      <c r="J1344">
        <v>1533</v>
      </c>
      <c r="K1344" t="s">
        <v>14524</v>
      </c>
      <c r="L1344" t="s">
        <v>12855</v>
      </c>
      <c r="N1344" t="s">
        <v>14525</v>
      </c>
      <c r="P1344" t="s">
        <v>14526</v>
      </c>
      <c r="R1344" t="s">
        <v>14527</v>
      </c>
      <c r="S1344" t="s">
        <v>14528</v>
      </c>
      <c r="T1344" t="s">
        <v>14529</v>
      </c>
      <c r="V1344">
        <v>13</v>
      </c>
      <c r="X1344">
        <v>24</v>
      </c>
      <c r="Y1344" t="s">
        <v>42</v>
      </c>
      <c r="Z1344" s="1">
        <v>37474</v>
      </c>
      <c r="AC1344" t="s">
        <v>42</v>
      </c>
      <c r="AD1344" t="s">
        <v>57</v>
      </c>
    </row>
    <row r="1345" spans="1:30" x14ac:dyDescent="0.25">
      <c r="A1345" t="s">
        <v>14530</v>
      </c>
      <c r="B1345" t="s">
        <v>14531</v>
      </c>
      <c r="C1345" t="s">
        <v>14532</v>
      </c>
      <c r="D1345" t="s">
        <v>14533</v>
      </c>
      <c r="E1345" s="1">
        <v>40682</v>
      </c>
      <c r="F1345">
        <v>2011</v>
      </c>
      <c r="G1345">
        <v>5</v>
      </c>
      <c r="H1345">
        <v>2</v>
      </c>
      <c r="I1345">
        <v>164</v>
      </c>
      <c r="J1345">
        <v>175</v>
      </c>
      <c r="K1345" t="s">
        <v>14534</v>
      </c>
      <c r="L1345" t="s">
        <v>14535</v>
      </c>
      <c r="N1345" t="s">
        <v>14536</v>
      </c>
      <c r="P1345" t="s">
        <v>14537</v>
      </c>
      <c r="Q1345" t="s">
        <v>14538</v>
      </c>
      <c r="R1345" t="s">
        <v>14539</v>
      </c>
      <c r="S1345" t="s">
        <v>14540</v>
      </c>
      <c r="T1345" t="s">
        <v>14541</v>
      </c>
      <c r="V1345">
        <v>13</v>
      </c>
      <c r="X1345">
        <v>41</v>
      </c>
      <c r="Y1345" t="s">
        <v>42</v>
      </c>
      <c r="Z1345" s="1">
        <v>40511</v>
      </c>
      <c r="AC1345" t="s">
        <v>42</v>
      </c>
      <c r="AD1345" t="s">
        <v>57</v>
      </c>
    </row>
    <row r="1346" spans="1:30" x14ac:dyDescent="0.25">
      <c r="A1346" t="s">
        <v>14542</v>
      </c>
      <c r="B1346" t="s">
        <v>14543</v>
      </c>
      <c r="C1346" t="s">
        <v>14544</v>
      </c>
      <c r="D1346" t="s">
        <v>190</v>
      </c>
      <c r="E1346" s="1">
        <v>44061</v>
      </c>
      <c r="F1346">
        <v>2020</v>
      </c>
      <c r="G1346">
        <v>8</v>
      </c>
      <c r="I1346">
        <v>147983</v>
      </c>
      <c r="J1346">
        <v>147994</v>
      </c>
      <c r="K1346" t="s">
        <v>14545</v>
      </c>
      <c r="L1346" t="s">
        <v>192</v>
      </c>
      <c r="N1346" t="s">
        <v>14546</v>
      </c>
      <c r="O1346" t="s">
        <v>14547</v>
      </c>
      <c r="P1346" t="s">
        <v>14548</v>
      </c>
      <c r="Q1346" t="s">
        <v>14549</v>
      </c>
      <c r="R1346" t="s">
        <v>14550</v>
      </c>
      <c r="S1346" t="s">
        <v>14551</v>
      </c>
      <c r="T1346" t="s">
        <v>14552</v>
      </c>
      <c r="V1346">
        <v>13</v>
      </c>
      <c r="X1346">
        <v>27</v>
      </c>
      <c r="Y1346" t="s">
        <v>270</v>
      </c>
      <c r="Z1346" s="1">
        <v>44054</v>
      </c>
      <c r="AC1346" t="s">
        <v>42</v>
      </c>
      <c r="AD1346" t="s">
        <v>57</v>
      </c>
    </row>
    <row r="1347" spans="1:30" x14ac:dyDescent="0.25">
      <c r="A1347" t="s">
        <v>14553</v>
      </c>
      <c r="B1347" t="s">
        <v>14554</v>
      </c>
      <c r="C1347" t="s">
        <v>14555</v>
      </c>
      <c r="D1347" t="s">
        <v>14556</v>
      </c>
      <c r="E1347" s="1">
        <v>42705</v>
      </c>
      <c r="F1347">
        <v>2016</v>
      </c>
      <c r="I1347">
        <v>2081</v>
      </c>
      <c r="J1347">
        <v>2085</v>
      </c>
      <c r="K1347" t="s">
        <v>14557</v>
      </c>
      <c r="L1347" t="s">
        <v>4351</v>
      </c>
      <c r="M1347" t="s">
        <v>14558</v>
      </c>
      <c r="N1347" t="s">
        <v>14559</v>
      </c>
      <c r="P1347" t="s">
        <v>14560</v>
      </c>
      <c r="Q1347" t="s">
        <v>14561</v>
      </c>
      <c r="R1347" t="s">
        <v>14562</v>
      </c>
      <c r="S1347" t="s">
        <v>14563</v>
      </c>
      <c r="T1347" t="s">
        <v>14564</v>
      </c>
      <c r="V1347">
        <v>13</v>
      </c>
      <c r="X1347">
        <v>16</v>
      </c>
      <c r="Z1347" s="1">
        <v>42705</v>
      </c>
      <c r="AC1347" t="s">
        <v>42</v>
      </c>
      <c r="AD1347" t="s">
        <v>43</v>
      </c>
    </row>
    <row r="1348" spans="1:30" x14ac:dyDescent="0.25">
      <c r="A1348" t="s">
        <v>14565</v>
      </c>
      <c r="B1348" t="s">
        <v>14566</v>
      </c>
      <c r="C1348" t="s">
        <v>14567</v>
      </c>
      <c r="D1348" t="s">
        <v>14568</v>
      </c>
      <c r="E1348" s="1">
        <v>44042</v>
      </c>
      <c r="F1348">
        <v>2020</v>
      </c>
      <c r="I1348">
        <v>1384</v>
      </c>
      <c r="J1348">
        <v>1400</v>
      </c>
      <c r="K1348" t="s">
        <v>14569</v>
      </c>
      <c r="L1348" t="s">
        <v>14570</v>
      </c>
      <c r="M1348" t="s">
        <v>14571</v>
      </c>
      <c r="N1348" t="s">
        <v>14572</v>
      </c>
      <c r="P1348" t="s">
        <v>14573</v>
      </c>
      <c r="R1348" t="s">
        <v>14574</v>
      </c>
      <c r="S1348" t="s">
        <v>14575</v>
      </c>
      <c r="T1348" t="s">
        <v>14576</v>
      </c>
      <c r="V1348">
        <v>13</v>
      </c>
      <c r="X1348">
        <v>47</v>
      </c>
      <c r="Y1348" t="s">
        <v>42</v>
      </c>
      <c r="Z1348" s="1">
        <v>44042</v>
      </c>
      <c r="AC1348" t="s">
        <v>42</v>
      </c>
      <c r="AD1348" t="s">
        <v>43</v>
      </c>
    </row>
    <row r="1349" spans="1:30" x14ac:dyDescent="0.25">
      <c r="A1349" t="s">
        <v>14577</v>
      </c>
      <c r="B1349" t="s">
        <v>14578</v>
      </c>
      <c r="C1349" t="s">
        <v>14579</v>
      </c>
      <c r="D1349" t="s">
        <v>14580</v>
      </c>
      <c r="E1349" s="1">
        <v>40773</v>
      </c>
      <c r="F1349">
        <v>2011</v>
      </c>
      <c r="I1349">
        <v>17</v>
      </c>
      <c r="J1349">
        <v>23</v>
      </c>
      <c r="K1349" t="s">
        <v>14581</v>
      </c>
      <c r="L1349" t="s">
        <v>14268</v>
      </c>
      <c r="M1349" t="s">
        <v>14582</v>
      </c>
      <c r="N1349" t="s">
        <v>14583</v>
      </c>
      <c r="P1349" t="s">
        <v>14584</v>
      </c>
      <c r="R1349" t="s">
        <v>14585</v>
      </c>
      <c r="S1349" t="s">
        <v>14586</v>
      </c>
      <c r="T1349" t="s">
        <v>14587</v>
      </c>
      <c r="V1349">
        <v>13</v>
      </c>
      <c r="X1349">
        <v>25</v>
      </c>
      <c r="Y1349" t="s">
        <v>42</v>
      </c>
      <c r="Z1349" s="1">
        <v>40773</v>
      </c>
      <c r="AC1349" t="s">
        <v>42</v>
      </c>
      <c r="AD1349" t="s">
        <v>43</v>
      </c>
    </row>
    <row r="1350" spans="1:30" x14ac:dyDescent="0.25">
      <c r="A1350" t="s">
        <v>14588</v>
      </c>
      <c r="B1350" t="s">
        <v>14589</v>
      </c>
      <c r="C1350" t="s">
        <v>14590</v>
      </c>
      <c r="D1350" t="s">
        <v>5529</v>
      </c>
      <c r="E1350" s="1">
        <v>43797</v>
      </c>
      <c r="F1350">
        <v>2019</v>
      </c>
      <c r="I1350">
        <v>299</v>
      </c>
      <c r="J1350">
        <v>304</v>
      </c>
      <c r="K1350" t="s">
        <v>14591</v>
      </c>
      <c r="M1350" t="s">
        <v>5531</v>
      </c>
      <c r="N1350" t="s">
        <v>14592</v>
      </c>
      <c r="P1350" t="s">
        <v>14593</v>
      </c>
      <c r="R1350" t="s">
        <v>14594</v>
      </c>
      <c r="S1350" t="s">
        <v>14595</v>
      </c>
      <c r="T1350" t="s">
        <v>14596</v>
      </c>
      <c r="V1350">
        <v>13</v>
      </c>
      <c r="X1350">
        <v>22</v>
      </c>
      <c r="Y1350" t="s">
        <v>42</v>
      </c>
      <c r="Z1350" s="1">
        <v>43797</v>
      </c>
      <c r="AC1350" t="s">
        <v>42</v>
      </c>
      <c r="AD1350" t="s">
        <v>43</v>
      </c>
    </row>
    <row r="1351" spans="1:30" x14ac:dyDescent="0.25">
      <c r="A1351" t="s">
        <v>14597</v>
      </c>
      <c r="B1351" t="s">
        <v>14598</v>
      </c>
      <c r="C1351" t="s">
        <v>14599</v>
      </c>
      <c r="D1351" t="s">
        <v>855</v>
      </c>
      <c r="E1351" s="1">
        <v>44113</v>
      </c>
      <c r="F1351">
        <v>2020</v>
      </c>
      <c r="G1351">
        <v>56</v>
      </c>
      <c r="H1351">
        <v>5</v>
      </c>
      <c r="I1351">
        <v>3854</v>
      </c>
      <c r="J1351">
        <v>3867</v>
      </c>
      <c r="K1351" t="s">
        <v>14600</v>
      </c>
      <c r="L1351" t="s">
        <v>857</v>
      </c>
      <c r="N1351" t="s">
        <v>14601</v>
      </c>
      <c r="O1351" t="s">
        <v>14602</v>
      </c>
      <c r="P1351" t="s">
        <v>14603</v>
      </c>
      <c r="Q1351" t="s">
        <v>14604</v>
      </c>
      <c r="R1351" t="s">
        <v>14605</v>
      </c>
      <c r="S1351" t="s">
        <v>14606</v>
      </c>
      <c r="T1351" t="s">
        <v>14607</v>
      </c>
      <c r="V1351">
        <v>13</v>
      </c>
      <c r="X1351">
        <v>39</v>
      </c>
      <c r="Y1351" t="s">
        <v>42</v>
      </c>
      <c r="Z1351" s="1">
        <v>43906</v>
      </c>
      <c r="AC1351" t="s">
        <v>42</v>
      </c>
      <c r="AD1351" t="s">
        <v>57</v>
      </c>
    </row>
    <row r="1352" spans="1:30" x14ac:dyDescent="0.25">
      <c r="A1352" t="s">
        <v>14608</v>
      </c>
      <c r="B1352" t="s">
        <v>14609</v>
      </c>
      <c r="C1352" t="s">
        <v>14610</v>
      </c>
      <c r="D1352" t="s">
        <v>820</v>
      </c>
      <c r="E1352" s="1">
        <v>42268</v>
      </c>
      <c r="F1352">
        <v>2015</v>
      </c>
      <c r="I1352">
        <v>1</v>
      </c>
      <c r="J1352">
        <v>9</v>
      </c>
      <c r="K1352" t="s">
        <v>14611</v>
      </c>
      <c r="M1352" t="s">
        <v>822</v>
      </c>
      <c r="N1352" t="s">
        <v>14612</v>
      </c>
      <c r="P1352" t="s">
        <v>14613</v>
      </c>
      <c r="R1352" t="s">
        <v>14614</v>
      </c>
      <c r="S1352" t="s">
        <v>14615</v>
      </c>
      <c r="T1352" t="s">
        <v>14616</v>
      </c>
      <c r="V1352">
        <v>13</v>
      </c>
      <c r="X1352">
        <v>16</v>
      </c>
      <c r="Y1352" t="s">
        <v>42</v>
      </c>
      <c r="Z1352" s="1">
        <v>42268</v>
      </c>
      <c r="AC1352" t="s">
        <v>42</v>
      </c>
      <c r="AD1352" t="s">
        <v>43</v>
      </c>
    </row>
    <row r="1353" spans="1:30" x14ac:dyDescent="0.25">
      <c r="A1353" t="s">
        <v>14617</v>
      </c>
      <c r="B1353" t="s">
        <v>14618</v>
      </c>
      <c r="C1353" t="s">
        <v>14619</v>
      </c>
      <c r="D1353" t="s">
        <v>12796</v>
      </c>
      <c r="E1353" s="1">
        <v>44532</v>
      </c>
      <c r="F1353">
        <v>2022</v>
      </c>
      <c r="G1353">
        <v>60</v>
      </c>
      <c r="I1353">
        <v>1</v>
      </c>
      <c r="J1353">
        <v>16</v>
      </c>
      <c r="K1353" t="s">
        <v>14620</v>
      </c>
      <c r="L1353" t="s">
        <v>12798</v>
      </c>
      <c r="N1353" t="s">
        <v>14621</v>
      </c>
      <c r="P1353" t="s">
        <v>14622</v>
      </c>
      <c r="Q1353" t="s">
        <v>14623</v>
      </c>
      <c r="R1353" t="s">
        <v>14624</v>
      </c>
      <c r="S1353" t="s">
        <v>14625</v>
      </c>
      <c r="T1353" t="s">
        <v>14626</v>
      </c>
      <c r="V1353">
        <v>13</v>
      </c>
      <c r="X1353">
        <v>29</v>
      </c>
      <c r="Y1353" t="s">
        <v>42</v>
      </c>
      <c r="Z1353" s="1">
        <v>44160</v>
      </c>
      <c r="AC1353" t="s">
        <v>42</v>
      </c>
      <c r="AD1353" t="s">
        <v>57</v>
      </c>
    </row>
    <row r="1354" spans="1:30" x14ac:dyDescent="0.25">
      <c r="A1354" t="s">
        <v>14627</v>
      </c>
      <c r="B1354" t="s">
        <v>14628</v>
      </c>
      <c r="C1354" t="s">
        <v>14629</v>
      </c>
      <c r="D1354" t="s">
        <v>12784</v>
      </c>
      <c r="E1354" s="1">
        <v>44113</v>
      </c>
      <c r="F1354">
        <v>2020</v>
      </c>
      <c r="G1354">
        <v>7</v>
      </c>
      <c r="H1354">
        <v>10</v>
      </c>
      <c r="I1354">
        <v>9678</v>
      </c>
      <c r="J1354">
        <v>9687</v>
      </c>
      <c r="K1354" t="s">
        <v>14630</v>
      </c>
      <c r="L1354" t="s">
        <v>12786</v>
      </c>
      <c r="N1354" t="s">
        <v>14631</v>
      </c>
      <c r="O1354" t="s">
        <v>14632</v>
      </c>
      <c r="P1354" t="s">
        <v>14633</v>
      </c>
      <c r="Q1354" t="s">
        <v>14634</v>
      </c>
      <c r="R1354" t="s">
        <v>14635</v>
      </c>
      <c r="S1354" t="s">
        <v>14636</v>
      </c>
      <c r="T1354" t="s">
        <v>14637</v>
      </c>
      <c r="V1354">
        <v>13</v>
      </c>
      <c r="X1354">
        <v>38</v>
      </c>
      <c r="Y1354" t="s">
        <v>42</v>
      </c>
      <c r="Z1354" s="1">
        <v>43949</v>
      </c>
      <c r="AC1354" t="s">
        <v>42</v>
      </c>
      <c r="AD1354" t="s">
        <v>57</v>
      </c>
    </row>
    <row r="1355" spans="1:30" x14ac:dyDescent="0.25">
      <c r="A1355" t="s">
        <v>14638</v>
      </c>
      <c r="B1355" t="s">
        <v>14639</v>
      </c>
      <c r="C1355" t="s">
        <v>14640</v>
      </c>
      <c r="D1355" t="s">
        <v>14641</v>
      </c>
      <c r="E1355" s="1">
        <v>39763</v>
      </c>
      <c r="F1355">
        <v>2008</v>
      </c>
      <c r="I1355">
        <v>35</v>
      </c>
      <c r="J1355">
        <v>39</v>
      </c>
      <c r="K1355" t="s">
        <v>14642</v>
      </c>
      <c r="M1355" t="s">
        <v>14643</v>
      </c>
      <c r="N1355" t="s">
        <v>14644</v>
      </c>
      <c r="P1355" t="s">
        <v>14645</v>
      </c>
      <c r="Q1355" t="s">
        <v>14646</v>
      </c>
      <c r="R1355" t="s">
        <v>14647</v>
      </c>
      <c r="S1355" t="s">
        <v>14648</v>
      </c>
      <c r="T1355" t="s">
        <v>14649</v>
      </c>
      <c r="V1355">
        <v>13</v>
      </c>
      <c r="X1355">
        <v>15</v>
      </c>
      <c r="Y1355" t="s">
        <v>42</v>
      </c>
      <c r="Z1355" s="1">
        <v>39763</v>
      </c>
      <c r="AC1355" t="s">
        <v>42</v>
      </c>
      <c r="AD1355" t="s">
        <v>43</v>
      </c>
    </row>
    <row r="1356" spans="1:30" x14ac:dyDescent="0.25">
      <c r="A1356" t="s">
        <v>14650</v>
      </c>
      <c r="B1356" t="s">
        <v>11910</v>
      </c>
      <c r="C1356" t="s">
        <v>14651</v>
      </c>
      <c r="D1356" t="s">
        <v>12796</v>
      </c>
      <c r="E1356" s="1">
        <v>42643</v>
      </c>
      <c r="F1356">
        <v>2016</v>
      </c>
      <c r="G1356">
        <v>54</v>
      </c>
      <c r="H1356">
        <v>12</v>
      </c>
      <c r="I1356">
        <v>7166</v>
      </c>
      <c r="J1356">
        <v>7176</v>
      </c>
      <c r="K1356" t="s">
        <v>14652</v>
      </c>
      <c r="L1356" t="s">
        <v>12798</v>
      </c>
      <c r="N1356" t="s">
        <v>14653</v>
      </c>
      <c r="O1356" t="s">
        <v>14654</v>
      </c>
      <c r="P1356" t="s">
        <v>14655</v>
      </c>
      <c r="Q1356" t="s">
        <v>14656</v>
      </c>
      <c r="R1356" t="s">
        <v>14657</v>
      </c>
      <c r="S1356" t="s">
        <v>14658</v>
      </c>
      <c r="T1356" t="s">
        <v>14659</v>
      </c>
      <c r="V1356">
        <v>13</v>
      </c>
      <c r="X1356">
        <v>38</v>
      </c>
      <c r="Y1356" t="s">
        <v>42</v>
      </c>
      <c r="Z1356" s="1">
        <v>42607</v>
      </c>
      <c r="AC1356" t="s">
        <v>42</v>
      </c>
      <c r="AD1356" t="s">
        <v>57</v>
      </c>
    </row>
    <row r="1357" spans="1:30" x14ac:dyDescent="0.25">
      <c r="A1357" t="s">
        <v>14660</v>
      </c>
      <c r="B1357" t="s">
        <v>14661</v>
      </c>
      <c r="C1357" t="s">
        <v>14662</v>
      </c>
      <c r="D1357" t="s">
        <v>6887</v>
      </c>
      <c r="E1357" s="1">
        <v>44683</v>
      </c>
      <c r="F1357">
        <v>2022</v>
      </c>
      <c r="G1357">
        <v>71</v>
      </c>
      <c r="H1357">
        <v>4</v>
      </c>
      <c r="I1357">
        <v>4212</v>
      </c>
      <c r="J1357">
        <v>4224</v>
      </c>
      <c r="K1357" t="s">
        <v>14663</v>
      </c>
      <c r="L1357" t="s">
        <v>6889</v>
      </c>
      <c r="N1357" t="s">
        <v>14664</v>
      </c>
      <c r="O1357" t="s">
        <v>14665</v>
      </c>
      <c r="P1357" t="s">
        <v>14666</v>
      </c>
      <c r="Q1357" t="s">
        <v>14667</v>
      </c>
      <c r="R1357" t="s">
        <v>14668</v>
      </c>
      <c r="S1357" t="s">
        <v>14669</v>
      </c>
      <c r="T1357" t="s">
        <v>14670</v>
      </c>
      <c r="V1357">
        <v>12</v>
      </c>
      <c r="X1357">
        <v>42</v>
      </c>
      <c r="Y1357" t="s">
        <v>42</v>
      </c>
      <c r="Z1357" s="1">
        <v>44572</v>
      </c>
      <c r="AC1357" t="s">
        <v>42</v>
      </c>
      <c r="AD1357" t="s">
        <v>57</v>
      </c>
    </row>
    <row r="1358" spans="1:30" x14ac:dyDescent="0.25">
      <c r="A1358" t="s">
        <v>14671</v>
      </c>
      <c r="B1358" t="s">
        <v>14672</v>
      </c>
      <c r="C1358" t="s">
        <v>14673</v>
      </c>
      <c r="D1358" t="s">
        <v>14674</v>
      </c>
      <c r="E1358" s="1">
        <v>43797</v>
      </c>
      <c r="F1358">
        <v>2019</v>
      </c>
      <c r="I1358">
        <v>1</v>
      </c>
      <c r="J1358">
        <v>7</v>
      </c>
      <c r="K1358" t="s">
        <v>14675</v>
      </c>
      <c r="M1358" t="s">
        <v>14676</v>
      </c>
      <c r="N1358" t="s">
        <v>14677</v>
      </c>
      <c r="P1358" t="s">
        <v>14678</v>
      </c>
      <c r="Q1358" t="s">
        <v>14679</v>
      </c>
      <c r="R1358" t="s">
        <v>14680</v>
      </c>
      <c r="S1358" t="s">
        <v>14681</v>
      </c>
      <c r="T1358" t="s">
        <v>14682</v>
      </c>
      <c r="V1358">
        <v>12</v>
      </c>
      <c r="X1358">
        <v>19</v>
      </c>
      <c r="Y1358" t="s">
        <v>42</v>
      </c>
      <c r="Z1358" s="1">
        <v>43797</v>
      </c>
      <c r="AC1358" t="s">
        <v>42</v>
      </c>
      <c r="AD1358" t="s">
        <v>43</v>
      </c>
    </row>
    <row r="1359" spans="1:30" x14ac:dyDescent="0.25">
      <c r="A1359" t="s">
        <v>14683</v>
      </c>
      <c r="B1359" t="s">
        <v>14684</v>
      </c>
      <c r="C1359" t="s">
        <v>14685</v>
      </c>
      <c r="D1359" t="s">
        <v>14686</v>
      </c>
      <c r="E1359" s="1">
        <v>43804</v>
      </c>
      <c r="F1359">
        <v>2019</v>
      </c>
      <c r="I1359">
        <v>215</v>
      </c>
      <c r="J1359">
        <v>220</v>
      </c>
      <c r="K1359" t="s">
        <v>14687</v>
      </c>
      <c r="L1359" t="s">
        <v>4744</v>
      </c>
      <c r="M1359" t="s">
        <v>14688</v>
      </c>
      <c r="N1359" t="s">
        <v>14689</v>
      </c>
      <c r="P1359" t="s">
        <v>14690</v>
      </c>
      <c r="Q1359" t="s">
        <v>14691</v>
      </c>
      <c r="R1359" t="s">
        <v>14692</v>
      </c>
      <c r="S1359" t="s">
        <v>14693</v>
      </c>
      <c r="T1359" t="s">
        <v>14694</v>
      </c>
      <c r="V1359">
        <v>12</v>
      </c>
      <c r="X1359">
        <v>16</v>
      </c>
      <c r="Y1359" t="s">
        <v>42</v>
      </c>
      <c r="Z1359" s="1">
        <v>43804</v>
      </c>
      <c r="AC1359" t="s">
        <v>42</v>
      </c>
      <c r="AD1359" t="s">
        <v>43</v>
      </c>
    </row>
    <row r="1360" spans="1:30" x14ac:dyDescent="0.25">
      <c r="A1360" t="s">
        <v>14695</v>
      </c>
      <c r="B1360" t="s">
        <v>14696</v>
      </c>
      <c r="C1360" t="s">
        <v>14697</v>
      </c>
      <c r="D1360" t="s">
        <v>14698</v>
      </c>
      <c r="E1360" s="1">
        <v>44158</v>
      </c>
      <c r="F1360">
        <v>2020</v>
      </c>
      <c r="G1360">
        <v>5</v>
      </c>
      <c r="H1360">
        <v>4</v>
      </c>
      <c r="I1360">
        <v>635</v>
      </c>
      <c r="J1360">
        <v>648</v>
      </c>
      <c r="K1360" t="s">
        <v>14699</v>
      </c>
      <c r="L1360" t="s">
        <v>14700</v>
      </c>
      <c r="N1360" t="s">
        <v>14701</v>
      </c>
      <c r="O1360" t="s">
        <v>14056</v>
      </c>
      <c r="P1360" t="s">
        <v>14702</v>
      </c>
      <c r="Q1360" t="s">
        <v>14703</v>
      </c>
      <c r="R1360" t="s">
        <v>14704</v>
      </c>
      <c r="S1360" t="s">
        <v>14705</v>
      </c>
      <c r="T1360" t="s">
        <v>14706</v>
      </c>
      <c r="V1360">
        <v>12</v>
      </c>
      <c r="X1360">
        <v>52</v>
      </c>
      <c r="Y1360" t="s">
        <v>42</v>
      </c>
      <c r="Z1360" s="1">
        <v>43952</v>
      </c>
      <c r="AC1360" t="s">
        <v>42</v>
      </c>
      <c r="AD1360" t="s">
        <v>57</v>
      </c>
    </row>
    <row r="1361" spans="1:30" x14ac:dyDescent="0.25">
      <c r="A1361" t="s">
        <v>14707</v>
      </c>
      <c r="B1361" t="s">
        <v>14708</v>
      </c>
      <c r="C1361" t="s">
        <v>14709</v>
      </c>
      <c r="D1361" t="s">
        <v>14710</v>
      </c>
      <c r="E1361" s="1">
        <v>44355</v>
      </c>
      <c r="F1361">
        <v>2021</v>
      </c>
      <c r="G1361">
        <v>24</v>
      </c>
      <c r="H1361">
        <v>4</v>
      </c>
      <c r="I1361">
        <v>82</v>
      </c>
      <c r="J1361">
        <v>88</v>
      </c>
      <c r="K1361" t="s">
        <v>14711</v>
      </c>
      <c r="L1361" t="s">
        <v>14712</v>
      </c>
      <c r="N1361" t="s">
        <v>14713</v>
      </c>
      <c r="O1361" t="s">
        <v>14714</v>
      </c>
      <c r="P1361" t="s">
        <v>14715</v>
      </c>
      <c r="R1361" t="s">
        <v>14716</v>
      </c>
      <c r="S1361" t="s">
        <v>14717</v>
      </c>
      <c r="T1361" t="s">
        <v>14718</v>
      </c>
      <c r="V1361">
        <v>12</v>
      </c>
      <c r="X1361">
        <v>15</v>
      </c>
      <c r="Y1361" t="s">
        <v>42</v>
      </c>
      <c r="Z1361" s="1">
        <v>44355</v>
      </c>
      <c r="AC1361" t="s">
        <v>42</v>
      </c>
      <c r="AD1361" t="s">
        <v>598</v>
      </c>
    </row>
    <row r="1362" spans="1:30" x14ac:dyDescent="0.25">
      <c r="A1362" t="s">
        <v>14719</v>
      </c>
      <c r="B1362" t="s">
        <v>14720</v>
      </c>
      <c r="C1362" t="s">
        <v>14721</v>
      </c>
      <c r="D1362" t="s">
        <v>987</v>
      </c>
      <c r="E1362" s="1">
        <v>44568</v>
      </c>
      <c r="F1362">
        <v>2022</v>
      </c>
      <c r="G1362">
        <v>19</v>
      </c>
      <c r="I1362">
        <v>1</v>
      </c>
      <c r="J1362">
        <v>5</v>
      </c>
      <c r="K1362" t="s">
        <v>14722</v>
      </c>
      <c r="L1362" t="s">
        <v>989</v>
      </c>
      <c r="N1362" t="s">
        <v>14723</v>
      </c>
      <c r="O1362" t="s">
        <v>14724</v>
      </c>
      <c r="P1362" t="s">
        <v>14725</v>
      </c>
      <c r="Q1362" t="s">
        <v>14726</v>
      </c>
      <c r="R1362" t="s">
        <v>14727</v>
      </c>
      <c r="S1362" t="s">
        <v>14728</v>
      </c>
      <c r="T1362" t="s">
        <v>14729</v>
      </c>
      <c r="V1362">
        <v>12</v>
      </c>
      <c r="X1362">
        <v>11</v>
      </c>
      <c r="Y1362" t="s">
        <v>42</v>
      </c>
      <c r="Z1362" s="1">
        <v>44536</v>
      </c>
      <c r="AC1362" t="s">
        <v>42</v>
      </c>
      <c r="AD1362" t="s">
        <v>57</v>
      </c>
    </row>
    <row r="1363" spans="1:30" x14ac:dyDescent="0.25">
      <c r="A1363" t="s">
        <v>14730</v>
      </c>
      <c r="B1363" t="s">
        <v>14731</v>
      </c>
      <c r="C1363" t="s">
        <v>14732</v>
      </c>
      <c r="D1363" t="s">
        <v>47</v>
      </c>
      <c r="E1363" s="1">
        <v>44873</v>
      </c>
      <c r="F1363">
        <v>2022</v>
      </c>
      <c r="G1363">
        <v>23</v>
      </c>
      <c r="H1363">
        <v>11</v>
      </c>
      <c r="I1363">
        <v>19980</v>
      </c>
      <c r="J1363">
        <v>19998</v>
      </c>
      <c r="K1363" t="s">
        <v>14733</v>
      </c>
      <c r="L1363" t="s">
        <v>49</v>
      </c>
      <c r="N1363" t="s">
        <v>14734</v>
      </c>
      <c r="P1363" t="s">
        <v>14735</v>
      </c>
      <c r="Q1363" t="s">
        <v>14736</v>
      </c>
      <c r="R1363" t="s">
        <v>14737</v>
      </c>
      <c r="S1363" t="s">
        <v>14738</v>
      </c>
      <c r="T1363" t="s">
        <v>14739</v>
      </c>
      <c r="V1363">
        <v>12</v>
      </c>
      <c r="X1363">
        <v>117</v>
      </c>
      <c r="Y1363" t="s">
        <v>42</v>
      </c>
      <c r="Z1363" s="1">
        <v>44769</v>
      </c>
      <c r="AC1363" t="s">
        <v>42</v>
      </c>
      <c r="AD1363" t="s">
        <v>57</v>
      </c>
    </row>
    <row r="1364" spans="1:30" x14ac:dyDescent="0.25">
      <c r="A1364" t="s">
        <v>14740</v>
      </c>
      <c r="B1364" t="s">
        <v>14741</v>
      </c>
      <c r="C1364" t="s">
        <v>14742</v>
      </c>
      <c r="D1364" t="s">
        <v>14743</v>
      </c>
      <c r="E1364" s="1">
        <v>39125</v>
      </c>
      <c r="F1364">
        <v>2006</v>
      </c>
      <c r="I1364">
        <v>1</v>
      </c>
      <c r="J1364">
        <v>6</v>
      </c>
      <c r="K1364" t="s">
        <v>14744</v>
      </c>
      <c r="L1364" t="s">
        <v>977</v>
      </c>
      <c r="M1364" t="s">
        <v>14745</v>
      </c>
      <c r="N1364" t="s">
        <v>14746</v>
      </c>
      <c r="P1364" t="s">
        <v>14747</v>
      </c>
      <c r="R1364" t="s">
        <v>14748</v>
      </c>
      <c r="S1364" t="s">
        <v>14749</v>
      </c>
      <c r="T1364" t="s">
        <v>14750</v>
      </c>
      <c r="V1364">
        <v>12</v>
      </c>
      <c r="X1364">
        <v>3</v>
      </c>
      <c r="Y1364" t="s">
        <v>42</v>
      </c>
      <c r="Z1364" s="1">
        <v>39125</v>
      </c>
      <c r="AC1364" t="s">
        <v>42</v>
      </c>
      <c r="AD1364" t="s">
        <v>43</v>
      </c>
    </row>
    <row r="1365" spans="1:30" x14ac:dyDescent="0.25">
      <c r="A1365" t="s">
        <v>14751</v>
      </c>
      <c r="B1365" t="s">
        <v>14752</v>
      </c>
      <c r="C1365" t="s">
        <v>14753</v>
      </c>
      <c r="D1365" t="s">
        <v>190</v>
      </c>
      <c r="E1365" s="1">
        <v>43964</v>
      </c>
      <c r="F1365">
        <v>2020</v>
      </c>
      <c r="G1365">
        <v>8</v>
      </c>
      <c r="I1365">
        <v>81526</v>
      </c>
      <c r="J1365">
        <v>81541</v>
      </c>
      <c r="K1365" t="s">
        <v>14754</v>
      </c>
      <c r="L1365" t="s">
        <v>192</v>
      </c>
      <c r="N1365" t="s">
        <v>14755</v>
      </c>
      <c r="O1365" t="s">
        <v>14756</v>
      </c>
      <c r="P1365" t="s">
        <v>14757</v>
      </c>
      <c r="Q1365" t="s">
        <v>14758</v>
      </c>
      <c r="R1365" t="s">
        <v>14759</v>
      </c>
      <c r="S1365" t="s">
        <v>14760</v>
      </c>
      <c r="T1365" t="s">
        <v>14761</v>
      </c>
      <c r="V1365">
        <v>12</v>
      </c>
      <c r="X1365">
        <v>39</v>
      </c>
      <c r="Y1365" t="s">
        <v>270</v>
      </c>
      <c r="Z1365" s="1">
        <v>43949</v>
      </c>
      <c r="AC1365" t="s">
        <v>42</v>
      </c>
      <c r="AD1365" t="s">
        <v>57</v>
      </c>
    </row>
    <row r="1366" spans="1:30" x14ac:dyDescent="0.25">
      <c r="A1366" t="s">
        <v>14762</v>
      </c>
      <c r="B1366" t="s">
        <v>14708</v>
      </c>
      <c r="C1366" t="s">
        <v>14763</v>
      </c>
      <c r="D1366" t="s">
        <v>190</v>
      </c>
      <c r="E1366" s="1">
        <v>43894</v>
      </c>
      <c r="F1366">
        <v>2020</v>
      </c>
      <c r="G1366">
        <v>8</v>
      </c>
      <c r="I1366">
        <v>40402</v>
      </c>
      <c r="J1366">
        <v>40412</v>
      </c>
      <c r="K1366" t="s">
        <v>14764</v>
      </c>
      <c r="L1366" t="s">
        <v>192</v>
      </c>
      <c r="N1366" t="s">
        <v>14765</v>
      </c>
      <c r="O1366" t="s">
        <v>14766</v>
      </c>
      <c r="P1366" t="s">
        <v>14767</v>
      </c>
      <c r="Q1366" t="s">
        <v>14768</v>
      </c>
      <c r="R1366" t="s">
        <v>14769</v>
      </c>
      <c r="S1366" t="s">
        <v>14770</v>
      </c>
      <c r="T1366" t="s">
        <v>14771</v>
      </c>
      <c r="V1366">
        <v>12</v>
      </c>
      <c r="X1366">
        <v>27</v>
      </c>
      <c r="Y1366" t="s">
        <v>270</v>
      </c>
      <c r="Z1366" s="1">
        <v>43888</v>
      </c>
      <c r="AC1366" t="s">
        <v>42</v>
      </c>
      <c r="AD1366" t="s">
        <v>57</v>
      </c>
    </row>
    <row r="1367" spans="1:30" x14ac:dyDescent="0.25">
      <c r="A1367" t="s">
        <v>14772</v>
      </c>
      <c r="B1367" t="s">
        <v>14773</v>
      </c>
      <c r="C1367" t="s">
        <v>14774</v>
      </c>
      <c r="D1367" t="s">
        <v>14775</v>
      </c>
      <c r="E1367" s="1">
        <v>41666</v>
      </c>
      <c r="F1367">
        <v>2013</v>
      </c>
      <c r="I1367">
        <v>497</v>
      </c>
      <c r="J1367">
        <v>508</v>
      </c>
      <c r="K1367" t="s">
        <v>14776</v>
      </c>
      <c r="L1367" t="s">
        <v>9747</v>
      </c>
      <c r="M1367" t="s">
        <v>14777</v>
      </c>
      <c r="N1367" t="s">
        <v>14778</v>
      </c>
      <c r="P1367" t="s">
        <v>14779</v>
      </c>
      <c r="R1367" t="s">
        <v>14780</v>
      </c>
      <c r="S1367" t="s">
        <v>14781</v>
      </c>
      <c r="T1367" t="s">
        <v>14782</v>
      </c>
      <c r="V1367">
        <v>12</v>
      </c>
      <c r="X1367">
        <v>27</v>
      </c>
      <c r="Y1367" t="s">
        <v>42</v>
      </c>
      <c r="Z1367" s="1">
        <v>41666</v>
      </c>
      <c r="AC1367" t="s">
        <v>42</v>
      </c>
      <c r="AD1367" t="s">
        <v>43</v>
      </c>
    </row>
    <row r="1368" spans="1:30" x14ac:dyDescent="0.25">
      <c r="A1368" t="s">
        <v>14783</v>
      </c>
      <c r="B1368" t="s">
        <v>14784</v>
      </c>
      <c r="C1368" t="s">
        <v>14785</v>
      </c>
      <c r="D1368" t="s">
        <v>820</v>
      </c>
      <c r="E1368" s="1">
        <v>42268</v>
      </c>
      <c r="F1368">
        <v>2015</v>
      </c>
      <c r="I1368">
        <v>1</v>
      </c>
      <c r="J1368">
        <v>7</v>
      </c>
      <c r="K1368" t="s">
        <v>14786</v>
      </c>
      <c r="M1368" t="s">
        <v>822</v>
      </c>
      <c r="N1368" t="s">
        <v>14787</v>
      </c>
      <c r="P1368" t="s">
        <v>14788</v>
      </c>
      <c r="Q1368" t="s">
        <v>14789</v>
      </c>
      <c r="R1368" t="s">
        <v>14790</v>
      </c>
      <c r="S1368" t="s">
        <v>14791</v>
      </c>
      <c r="T1368" t="s">
        <v>14792</v>
      </c>
      <c r="V1368">
        <v>12</v>
      </c>
      <c r="X1368">
        <v>17</v>
      </c>
      <c r="Y1368" t="s">
        <v>42</v>
      </c>
      <c r="Z1368" s="1">
        <v>42268</v>
      </c>
      <c r="AC1368" t="s">
        <v>42</v>
      </c>
      <c r="AD1368" t="s">
        <v>43</v>
      </c>
    </row>
    <row r="1369" spans="1:30" x14ac:dyDescent="0.25">
      <c r="A1369" t="s">
        <v>14793</v>
      </c>
      <c r="B1369" t="s">
        <v>14794</v>
      </c>
      <c r="C1369" t="s">
        <v>14795</v>
      </c>
      <c r="D1369" t="s">
        <v>12796</v>
      </c>
      <c r="E1369" s="1">
        <v>43273</v>
      </c>
      <c r="F1369">
        <v>2018</v>
      </c>
      <c r="G1369">
        <v>56</v>
      </c>
      <c r="H1369">
        <v>7</v>
      </c>
      <c r="I1369">
        <v>4025</v>
      </c>
      <c r="J1369">
        <v>4036</v>
      </c>
      <c r="K1369" t="s">
        <v>14796</v>
      </c>
      <c r="L1369" t="s">
        <v>12798</v>
      </c>
      <c r="N1369" t="s">
        <v>14797</v>
      </c>
      <c r="O1369" t="s">
        <v>14798</v>
      </c>
      <c r="P1369" t="s">
        <v>14799</v>
      </c>
      <c r="Q1369" t="s">
        <v>14800</v>
      </c>
      <c r="R1369" t="s">
        <v>14801</v>
      </c>
      <c r="S1369" t="s">
        <v>14802</v>
      </c>
      <c r="T1369" t="s">
        <v>14803</v>
      </c>
      <c r="V1369">
        <v>12</v>
      </c>
      <c r="X1369">
        <v>32</v>
      </c>
      <c r="Y1369" t="s">
        <v>949</v>
      </c>
      <c r="Z1369" s="1">
        <v>43210</v>
      </c>
      <c r="AC1369" t="s">
        <v>42</v>
      </c>
      <c r="AD1369" t="s">
        <v>57</v>
      </c>
    </row>
    <row r="1370" spans="1:30" x14ac:dyDescent="0.25">
      <c r="A1370" t="s">
        <v>14804</v>
      </c>
      <c r="B1370" t="s">
        <v>14805</v>
      </c>
      <c r="C1370" t="s">
        <v>14806</v>
      </c>
      <c r="D1370" t="s">
        <v>14807</v>
      </c>
      <c r="E1370" s="1">
        <v>41165</v>
      </c>
      <c r="F1370">
        <v>2012</v>
      </c>
      <c r="I1370">
        <v>76</v>
      </c>
      <c r="J1370">
        <v>83</v>
      </c>
      <c r="K1370" t="s">
        <v>14808</v>
      </c>
      <c r="M1370" t="s">
        <v>14809</v>
      </c>
      <c r="N1370" t="s">
        <v>14810</v>
      </c>
      <c r="P1370" t="s">
        <v>14811</v>
      </c>
      <c r="Q1370" t="s">
        <v>14812</v>
      </c>
      <c r="R1370" t="s">
        <v>14813</v>
      </c>
      <c r="S1370" t="s">
        <v>14814</v>
      </c>
      <c r="T1370" t="s">
        <v>14815</v>
      </c>
      <c r="V1370">
        <v>11</v>
      </c>
      <c r="X1370">
        <v>37</v>
      </c>
      <c r="Y1370" t="s">
        <v>42</v>
      </c>
      <c r="Z1370" s="1">
        <v>41165</v>
      </c>
      <c r="AC1370" t="s">
        <v>42</v>
      </c>
      <c r="AD1370" t="s">
        <v>43</v>
      </c>
    </row>
    <row r="1371" spans="1:30" x14ac:dyDescent="0.25">
      <c r="A1371" t="s">
        <v>14816</v>
      </c>
      <c r="B1371" t="s">
        <v>14817</v>
      </c>
      <c r="C1371" t="s">
        <v>14818</v>
      </c>
      <c r="D1371" t="s">
        <v>12796</v>
      </c>
      <c r="E1371" s="1">
        <v>44994</v>
      </c>
      <c r="F1371">
        <v>2023</v>
      </c>
      <c r="G1371">
        <v>61</v>
      </c>
      <c r="I1371">
        <v>1</v>
      </c>
      <c r="J1371">
        <v>15</v>
      </c>
      <c r="K1371" t="s">
        <v>14819</v>
      </c>
      <c r="L1371" t="s">
        <v>12798</v>
      </c>
      <c r="N1371" t="s">
        <v>14820</v>
      </c>
      <c r="O1371" t="s">
        <v>14821</v>
      </c>
      <c r="P1371" t="s">
        <v>14822</v>
      </c>
      <c r="Q1371" t="s">
        <v>14823</v>
      </c>
      <c r="R1371" t="s">
        <v>14824</v>
      </c>
      <c r="S1371" t="s">
        <v>14825</v>
      </c>
      <c r="T1371" t="s">
        <v>14826</v>
      </c>
      <c r="V1371">
        <v>11</v>
      </c>
      <c r="X1371">
        <v>62</v>
      </c>
      <c r="Y1371" t="s">
        <v>42</v>
      </c>
      <c r="Z1371" s="1">
        <v>44986</v>
      </c>
      <c r="AC1371" t="s">
        <v>42</v>
      </c>
      <c r="AD1371" t="s">
        <v>57</v>
      </c>
    </row>
    <row r="1372" spans="1:30" x14ac:dyDescent="0.25">
      <c r="A1372" t="s">
        <v>14827</v>
      </c>
      <c r="B1372" t="s">
        <v>14828</v>
      </c>
      <c r="C1372" t="s">
        <v>14829</v>
      </c>
      <c r="D1372" t="s">
        <v>14830</v>
      </c>
      <c r="E1372" s="1">
        <v>42947</v>
      </c>
      <c r="F1372">
        <v>2017</v>
      </c>
      <c r="I1372">
        <v>1</v>
      </c>
      <c r="J1372">
        <v>7</v>
      </c>
      <c r="K1372" t="s">
        <v>14831</v>
      </c>
      <c r="L1372" t="s">
        <v>2379</v>
      </c>
      <c r="M1372" t="s">
        <v>14832</v>
      </c>
      <c r="N1372" t="s">
        <v>14833</v>
      </c>
      <c r="P1372" t="s">
        <v>14834</v>
      </c>
      <c r="R1372" t="s">
        <v>14835</v>
      </c>
      <c r="S1372" t="s">
        <v>14836</v>
      </c>
      <c r="T1372" t="s">
        <v>14837</v>
      </c>
      <c r="V1372">
        <v>11</v>
      </c>
      <c r="X1372">
        <v>18</v>
      </c>
      <c r="Y1372" t="s">
        <v>42</v>
      </c>
      <c r="Z1372" s="1">
        <v>42947</v>
      </c>
      <c r="AC1372" t="s">
        <v>42</v>
      </c>
      <c r="AD1372" t="s">
        <v>43</v>
      </c>
    </row>
    <row r="1373" spans="1:30" x14ac:dyDescent="0.25">
      <c r="A1373" t="s">
        <v>14838</v>
      </c>
      <c r="B1373" t="s">
        <v>14839</v>
      </c>
      <c r="C1373" t="s">
        <v>14840</v>
      </c>
      <c r="D1373" t="s">
        <v>12784</v>
      </c>
      <c r="E1373" s="1">
        <v>44917</v>
      </c>
      <c r="F1373">
        <v>2023</v>
      </c>
      <c r="G1373">
        <v>10</v>
      </c>
      <c r="H1373">
        <v>1</v>
      </c>
      <c r="I1373">
        <v>539</v>
      </c>
      <c r="J1373">
        <v>552</v>
      </c>
      <c r="K1373" t="s">
        <v>14841</v>
      </c>
      <c r="L1373" t="s">
        <v>12786</v>
      </c>
      <c r="N1373" t="s">
        <v>14842</v>
      </c>
      <c r="O1373" t="s">
        <v>14843</v>
      </c>
      <c r="P1373" t="s">
        <v>14844</v>
      </c>
      <c r="Q1373" t="s">
        <v>14845</v>
      </c>
      <c r="R1373" t="s">
        <v>14846</v>
      </c>
      <c r="S1373" t="s">
        <v>14847</v>
      </c>
      <c r="T1373" t="s">
        <v>14848</v>
      </c>
      <c r="V1373">
        <v>11</v>
      </c>
      <c r="X1373">
        <v>39</v>
      </c>
      <c r="Y1373" t="s">
        <v>42</v>
      </c>
      <c r="Z1373" s="1">
        <v>44796</v>
      </c>
      <c r="AC1373" t="s">
        <v>42</v>
      </c>
      <c r="AD1373" t="s">
        <v>57</v>
      </c>
    </row>
    <row r="1374" spans="1:30" x14ac:dyDescent="0.25">
      <c r="A1374" t="s">
        <v>14849</v>
      </c>
      <c r="B1374" t="s">
        <v>14850</v>
      </c>
      <c r="C1374" t="s">
        <v>14851</v>
      </c>
      <c r="D1374" t="s">
        <v>12270</v>
      </c>
      <c r="E1374" s="1">
        <v>42544</v>
      </c>
      <c r="F1374">
        <v>2016</v>
      </c>
      <c r="I1374">
        <v>1</v>
      </c>
      <c r="J1374">
        <v>6</v>
      </c>
      <c r="K1374" t="s">
        <v>14852</v>
      </c>
      <c r="L1374" t="s">
        <v>1370</v>
      </c>
      <c r="M1374" t="s">
        <v>12272</v>
      </c>
      <c r="N1374" t="s">
        <v>14853</v>
      </c>
      <c r="P1374" t="s">
        <v>14854</v>
      </c>
      <c r="Q1374" t="s">
        <v>14855</v>
      </c>
      <c r="R1374" t="s">
        <v>14856</v>
      </c>
      <c r="S1374" t="s">
        <v>14857</v>
      </c>
      <c r="T1374" t="s">
        <v>14858</v>
      </c>
      <c r="V1374">
        <v>11</v>
      </c>
      <c r="X1374">
        <v>17</v>
      </c>
      <c r="Y1374" t="s">
        <v>42</v>
      </c>
      <c r="Z1374" s="1">
        <v>42544</v>
      </c>
      <c r="AC1374" t="s">
        <v>42</v>
      </c>
      <c r="AD1374" t="s">
        <v>43</v>
      </c>
    </row>
    <row r="1375" spans="1:30" x14ac:dyDescent="0.25">
      <c r="A1375" t="s">
        <v>14859</v>
      </c>
      <c r="B1375" t="s">
        <v>14860</v>
      </c>
      <c r="C1375" t="s">
        <v>14861</v>
      </c>
      <c r="D1375" t="s">
        <v>14862</v>
      </c>
      <c r="E1375" s="1">
        <v>41123</v>
      </c>
      <c r="F1375">
        <v>2012</v>
      </c>
      <c r="I1375">
        <v>1</v>
      </c>
      <c r="J1375">
        <v>8</v>
      </c>
      <c r="K1375" t="s">
        <v>14863</v>
      </c>
      <c r="L1375" t="s">
        <v>14864</v>
      </c>
      <c r="M1375" t="s">
        <v>14865</v>
      </c>
      <c r="N1375" t="s">
        <v>14866</v>
      </c>
      <c r="P1375" t="s">
        <v>14867</v>
      </c>
      <c r="Q1375" t="s">
        <v>14868</v>
      </c>
      <c r="R1375" t="s">
        <v>14869</v>
      </c>
      <c r="S1375" t="s">
        <v>14870</v>
      </c>
      <c r="T1375" t="s">
        <v>14871</v>
      </c>
      <c r="V1375">
        <v>11</v>
      </c>
      <c r="X1375">
        <v>35</v>
      </c>
      <c r="Y1375" t="s">
        <v>42</v>
      </c>
      <c r="Z1375" s="1">
        <v>41123</v>
      </c>
      <c r="AC1375" t="s">
        <v>42</v>
      </c>
      <c r="AD1375" t="s">
        <v>43</v>
      </c>
    </row>
    <row r="1376" spans="1:30" x14ac:dyDescent="0.25">
      <c r="A1376" t="s">
        <v>14872</v>
      </c>
      <c r="B1376" t="s">
        <v>14873</v>
      </c>
      <c r="C1376" t="s">
        <v>14874</v>
      </c>
      <c r="D1376" t="s">
        <v>47</v>
      </c>
      <c r="E1376" s="1">
        <v>44965</v>
      </c>
      <c r="F1376">
        <v>2023</v>
      </c>
      <c r="G1376">
        <v>24</v>
      </c>
      <c r="H1376">
        <v>2</v>
      </c>
      <c r="I1376">
        <v>2608</v>
      </c>
      <c r="J1376">
        <v>2617</v>
      </c>
      <c r="K1376" t="s">
        <v>14875</v>
      </c>
      <c r="L1376" t="s">
        <v>49</v>
      </c>
      <c r="N1376" t="s">
        <v>14876</v>
      </c>
      <c r="O1376" t="s">
        <v>14877</v>
      </c>
      <c r="P1376" t="s">
        <v>14878</v>
      </c>
      <c r="Q1376" t="s">
        <v>14879</v>
      </c>
      <c r="R1376" t="s">
        <v>14880</v>
      </c>
      <c r="S1376" t="s">
        <v>14881</v>
      </c>
      <c r="T1376" t="s">
        <v>14882</v>
      </c>
      <c r="V1376">
        <v>11</v>
      </c>
      <c r="X1376">
        <v>38</v>
      </c>
      <c r="Y1376" t="s">
        <v>42</v>
      </c>
      <c r="Z1376" s="1">
        <v>44531</v>
      </c>
      <c r="AC1376" t="s">
        <v>42</v>
      </c>
      <c r="AD1376" t="s">
        <v>57</v>
      </c>
    </row>
    <row r="1377" spans="1:30" x14ac:dyDescent="0.25">
      <c r="A1377" t="s">
        <v>14883</v>
      </c>
      <c r="B1377" t="s">
        <v>14884</v>
      </c>
      <c r="C1377" t="s">
        <v>14885</v>
      </c>
      <c r="D1377" t="s">
        <v>14886</v>
      </c>
      <c r="E1377" s="1">
        <v>42194</v>
      </c>
      <c r="F1377">
        <v>2015</v>
      </c>
      <c r="I1377">
        <v>1168</v>
      </c>
      <c r="J1377">
        <v>1177</v>
      </c>
      <c r="K1377" t="s">
        <v>14887</v>
      </c>
      <c r="M1377" t="s">
        <v>14888</v>
      </c>
      <c r="N1377" t="s">
        <v>14889</v>
      </c>
      <c r="P1377" t="s">
        <v>14890</v>
      </c>
      <c r="R1377" t="s">
        <v>14891</v>
      </c>
      <c r="S1377" t="s">
        <v>14892</v>
      </c>
      <c r="T1377" t="s">
        <v>14893</v>
      </c>
      <c r="V1377">
        <v>11</v>
      </c>
      <c r="X1377">
        <v>25</v>
      </c>
      <c r="Y1377" t="s">
        <v>42</v>
      </c>
      <c r="Z1377" s="1">
        <v>42194</v>
      </c>
      <c r="AC1377" t="s">
        <v>42</v>
      </c>
      <c r="AD1377" t="s">
        <v>43</v>
      </c>
    </row>
    <row r="1378" spans="1:30" x14ac:dyDescent="0.25">
      <c r="A1378" t="s">
        <v>14894</v>
      </c>
      <c r="B1378" t="s">
        <v>14895</v>
      </c>
      <c r="C1378" t="s">
        <v>14896</v>
      </c>
      <c r="D1378" t="s">
        <v>190</v>
      </c>
      <c r="E1378" s="1">
        <v>43424</v>
      </c>
      <c r="F1378">
        <v>2018</v>
      </c>
      <c r="G1378">
        <v>6</v>
      </c>
      <c r="I1378">
        <v>63823</v>
      </c>
      <c r="J1378">
        <v>63832</v>
      </c>
      <c r="K1378" t="s">
        <v>14897</v>
      </c>
      <c r="L1378" t="s">
        <v>192</v>
      </c>
      <c r="N1378" t="s">
        <v>14898</v>
      </c>
      <c r="P1378" t="s">
        <v>14899</v>
      </c>
      <c r="Q1378" t="s">
        <v>14900</v>
      </c>
      <c r="R1378" t="s">
        <v>14901</v>
      </c>
      <c r="S1378" t="s">
        <v>14902</v>
      </c>
      <c r="T1378" t="s">
        <v>14903</v>
      </c>
      <c r="V1378">
        <v>11</v>
      </c>
      <c r="X1378">
        <v>34</v>
      </c>
      <c r="Y1378" t="s">
        <v>56</v>
      </c>
      <c r="Z1378" s="1">
        <v>43396</v>
      </c>
      <c r="AC1378" t="s">
        <v>42</v>
      </c>
      <c r="AD1378" t="s">
        <v>57</v>
      </c>
    </row>
    <row r="1379" spans="1:30" x14ac:dyDescent="0.25">
      <c r="A1379" t="s">
        <v>14904</v>
      </c>
      <c r="B1379" t="s">
        <v>14905</v>
      </c>
      <c r="C1379" t="s">
        <v>14906</v>
      </c>
      <c r="D1379" t="s">
        <v>14907</v>
      </c>
      <c r="E1379" s="1">
        <v>44186</v>
      </c>
      <c r="F1379">
        <v>2020</v>
      </c>
      <c r="I1379">
        <v>269</v>
      </c>
      <c r="J1379">
        <v>274</v>
      </c>
      <c r="K1379" t="s">
        <v>14908</v>
      </c>
      <c r="L1379" t="s">
        <v>14909</v>
      </c>
      <c r="M1379" t="s">
        <v>14910</v>
      </c>
      <c r="N1379" t="s">
        <v>14911</v>
      </c>
      <c r="O1379" t="s">
        <v>14912</v>
      </c>
      <c r="P1379" t="s">
        <v>14913</v>
      </c>
      <c r="Q1379" t="s">
        <v>14914</v>
      </c>
      <c r="R1379" t="s">
        <v>14915</v>
      </c>
      <c r="S1379" t="s">
        <v>14916</v>
      </c>
      <c r="T1379" t="s">
        <v>14917</v>
      </c>
      <c r="V1379">
        <v>11</v>
      </c>
      <c r="X1379">
        <v>22</v>
      </c>
      <c r="Y1379" t="s">
        <v>42</v>
      </c>
      <c r="Z1379" s="1">
        <v>44186</v>
      </c>
      <c r="AC1379" t="s">
        <v>42</v>
      </c>
      <c r="AD1379" t="s">
        <v>43</v>
      </c>
    </row>
    <row r="1380" spans="1:30" x14ac:dyDescent="0.25">
      <c r="A1380" t="s">
        <v>14918</v>
      </c>
      <c r="B1380" t="s">
        <v>14919</v>
      </c>
      <c r="C1380" t="s">
        <v>14920</v>
      </c>
      <c r="D1380" t="s">
        <v>2017</v>
      </c>
      <c r="E1380" s="1">
        <v>42943</v>
      </c>
      <c r="F1380">
        <v>2017</v>
      </c>
      <c r="I1380">
        <v>609</v>
      </c>
      <c r="J1380">
        <v>616</v>
      </c>
      <c r="K1380" t="s">
        <v>14921</v>
      </c>
      <c r="M1380" t="s">
        <v>2019</v>
      </c>
      <c r="N1380" t="s">
        <v>14922</v>
      </c>
      <c r="P1380" t="s">
        <v>14923</v>
      </c>
      <c r="R1380" t="s">
        <v>14924</v>
      </c>
      <c r="S1380" t="s">
        <v>14925</v>
      </c>
      <c r="T1380" t="s">
        <v>14926</v>
      </c>
      <c r="V1380">
        <v>11</v>
      </c>
      <c r="X1380">
        <v>23</v>
      </c>
      <c r="Y1380" t="s">
        <v>42</v>
      </c>
      <c r="Z1380" s="1">
        <v>42943</v>
      </c>
      <c r="AC1380" t="s">
        <v>42</v>
      </c>
      <c r="AD1380" t="s">
        <v>43</v>
      </c>
    </row>
    <row r="1381" spans="1:30" x14ac:dyDescent="0.25">
      <c r="A1381" t="s">
        <v>14927</v>
      </c>
      <c r="B1381" t="s">
        <v>14928</v>
      </c>
      <c r="C1381" t="s">
        <v>14929</v>
      </c>
      <c r="D1381" t="s">
        <v>47</v>
      </c>
      <c r="E1381" s="1">
        <v>44965</v>
      </c>
      <c r="F1381">
        <v>2023</v>
      </c>
      <c r="G1381">
        <v>24</v>
      </c>
      <c r="H1381">
        <v>2</v>
      </c>
      <c r="I1381">
        <v>2422</v>
      </c>
      <c r="J1381">
        <v>2430</v>
      </c>
      <c r="K1381" t="s">
        <v>14930</v>
      </c>
      <c r="L1381" t="s">
        <v>49</v>
      </c>
      <c r="N1381" t="s">
        <v>14931</v>
      </c>
      <c r="P1381" t="s">
        <v>14932</v>
      </c>
      <c r="Q1381" t="s">
        <v>14933</v>
      </c>
      <c r="R1381" t="s">
        <v>14934</v>
      </c>
      <c r="S1381" t="s">
        <v>14935</v>
      </c>
      <c r="T1381" t="s">
        <v>14936</v>
      </c>
      <c r="V1381">
        <v>11</v>
      </c>
      <c r="X1381">
        <v>38</v>
      </c>
      <c r="Y1381" t="s">
        <v>42</v>
      </c>
      <c r="Z1381" s="1">
        <v>44512</v>
      </c>
      <c r="AC1381" t="s">
        <v>42</v>
      </c>
      <c r="AD1381" t="s">
        <v>57</v>
      </c>
    </row>
    <row r="1382" spans="1:30" x14ac:dyDescent="0.25">
      <c r="A1382" t="s">
        <v>14937</v>
      </c>
      <c r="B1382" t="s">
        <v>14938</v>
      </c>
      <c r="C1382" t="s">
        <v>14939</v>
      </c>
      <c r="D1382" t="s">
        <v>13791</v>
      </c>
      <c r="E1382" s="1">
        <v>44336</v>
      </c>
      <c r="F1382">
        <v>2021</v>
      </c>
      <c r="G1382">
        <v>70</v>
      </c>
      <c r="I1382">
        <v>1</v>
      </c>
      <c r="J1382">
        <v>8</v>
      </c>
      <c r="K1382" t="s">
        <v>14940</v>
      </c>
      <c r="L1382" t="s">
        <v>13793</v>
      </c>
      <c r="N1382" t="s">
        <v>14941</v>
      </c>
      <c r="P1382" t="s">
        <v>14942</v>
      </c>
      <c r="Q1382" t="s">
        <v>14943</v>
      </c>
      <c r="R1382" t="s">
        <v>14944</v>
      </c>
      <c r="S1382" t="s">
        <v>14945</v>
      </c>
      <c r="T1382" t="s">
        <v>14946</v>
      </c>
      <c r="V1382">
        <v>11</v>
      </c>
      <c r="X1382">
        <v>42</v>
      </c>
      <c r="Y1382" t="s">
        <v>42</v>
      </c>
      <c r="Z1382" s="1">
        <v>44315</v>
      </c>
      <c r="AC1382" t="s">
        <v>42</v>
      </c>
      <c r="AD1382" t="s">
        <v>57</v>
      </c>
    </row>
    <row r="1383" spans="1:30" x14ac:dyDescent="0.25">
      <c r="A1383" t="s">
        <v>14947</v>
      </c>
      <c r="B1383" t="s">
        <v>14948</v>
      </c>
      <c r="C1383" t="s">
        <v>14949</v>
      </c>
      <c r="D1383" t="s">
        <v>12784</v>
      </c>
      <c r="E1383" s="1">
        <v>44992</v>
      </c>
      <c r="F1383">
        <v>2023</v>
      </c>
      <c r="G1383">
        <v>10</v>
      </c>
      <c r="H1383">
        <v>6</v>
      </c>
      <c r="I1383">
        <v>4749</v>
      </c>
      <c r="J1383">
        <v>4769</v>
      </c>
      <c r="K1383" t="s">
        <v>14950</v>
      </c>
      <c r="L1383" t="s">
        <v>12786</v>
      </c>
      <c r="N1383" t="s">
        <v>14951</v>
      </c>
      <c r="O1383" t="s">
        <v>14952</v>
      </c>
      <c r="P1383" t="s">
        <v>14953</v>
      </c>
      <c r="Q1383" t="s">
        <v>14954</v>
      </c>
      <c r="R1383" t="s">
        <v>14955</v>
      </c>
      <c r="S1383" t="s">
        <v>14956</v>
      </c>
      <c r="T1383" t="s">
        <v>14957</v>
      </c>
      <c r="V1383">
        <v>11</v>
      </c>
      <c r="X1383">
        <v>67</v>
      </c>
      <c r="Y1383" t="s">
        <v>42</v>
      </c>
      <c r="Z1383" s="1">
        <v>44873</v>
      </c>
      <c r="AC1383" t="s">
        <v>42</v>
      </c>
      <c r="AD1383" t="s">
        <v>57</v>
      </c>
    </row>
    <row r="1384" spans="1:30" x14ac:dyDescent="0.25">
      <c r="A1384" t="s">
        <v>14958</v>
      </c>
      <c r="B1384" t="s">
        <v>14959</v>
      </c>
      <c r="C1384" t="s">
        <v>14960</v>
      </c>
      <c r="D1384" t="s">
        <v>14961</v>
      </c>
      <c r="E1384" s="1">
        <v>43734</v>
      </c>
      <c r="F1384">
        <v>2019</v>
      </c>
      <c r="I1384">
        <v>229</v>
      </c>
      <c r="J1384">
        <v>234</v>
      </c>
      <c r="K1384" t="s">
        <v>14962</v>
      </c>
      <c r="L1384" t="s">
        <v>14963</v>
      </c>
      <c r="M1384" t="s">
        <v>14964</v>
      </c>
      <c r="N1384" t="s">
        <v>14965</v>
      </c>
      <c r="P1384" t="s">
        <v>14966</v>
      </c>
      <c r="R1384" t="s">
        <v>14967</v>
      </c>
      <c r="S1384" t="s">
        <v>14968</v>
      </c>
      <c r="T1384" t="s">
        <v>14969</v>
      </c>
      <c r="V1384">
        <v>11</v>
      </c>
      <c r="X1384">
        <v>25</v>
      </c>
      <c r="Y1384" t="s">
        <v>42</v>
      </c>
      <c r="Z1384" s="1">
        <v>43734</v>
      </c>
      <c r="AC1384" t="s">
        <v>42</v>
      </c>
      <c r="AD1384" t="s">
        <v>43</v>
      </c>
    </row>
    <row r="1385" spans="1:30" x14ac:dyDescent="0.25">
      <c r="A1385" t="s">
        <v>14970</v>
      </c>
      <c r="B1385" t="s">
        <v>14971</v>
      </c>
      <c r="C1385" t="s">
        <v>14972</v>
      </c>
      <c r="D1385" t="s">
        <v>14973</v>
      </c>
      <c r="E1385" s="1">
        <v>43984</v>
      </c>
      <c r="F1385">
        <v>2020</v>
      </c>
      <c r="I1385">
        <v>1</v>
      </c>
      <c r="J1385">
        <v>6</v>
      </c>
      <c r="K1385" t="s">
        <v>14974</v>
      </c>
      <c r="M1385" t="s">
        <v>14975</v>
      </c>
      <c r="N1385" t="s">
        <v>14976</v>
      </c>
      <c r="P1385" t="s">
        <v>14977</v>
      </c>
      <c r="Q1385" t="s">
        <v>14978</v>
      </c>
      <c r="S1385" t="s">
        <v>14979</v>
      </c>
      <c r="T1385" t="s">
        <v>14980</v>
      </c>
      <c r="V1385">
        <v>10</v>
      </c>
      <c r="X1385">
        <v>23</v>
      </c>
      <c r="Y1385" t="s">
        <v>42</v>
      </c>
      <c r="Z1385" s="1">
        <v>43984</v>
      </c>
      <c r="AC1385" t="s">
        <v>42</v>
      </c>
      <c r="AD1385" t="s">
        <v>43</v>
      </c>
    </row>
    <row r="1386" spans="1:30" x14ac:dyDescent="0.25">
      <c r="A1386" t="s">
        <v>14981</v>
      </c>
      <c r="B1386" t="s">
        <v>2973</v>
      </c>
      <c r="C1386" t="s">
        <v>2974</v>
      </c>
      <c r="D1386" t="s">
        <v>2975</v>
      </c>
      <c r="E1386" s="1">
        <v>43783</v>
      </c>
      <c r="F1386">
        <v>2019</v>
      </c>
      <c r="I1386">
        <v>1</v>
      </c>
      <c r="J1386">
        <v>8</v>
      </c>
      <c r="K1386" t="s">
        <v>14982</v>
      </c>
      <c r="M1386" t="s">
        <v>2977</v>
      </c>
      <c r="N1386" t="s">
        <v>14983</v>
      </c>
      <c r="P1386" t="s">
        <v>14984</v>
      </c>
      <c r="Q1386" t="s">
        <v>14985</v>
      </c>
      <c r="R1386" t="s">
        <v>14986</v>
      </c>
      <c r="S1386" t="s">
        <v>14987</v>
      </c>
      <c r="T1386" t="s">
        <v>14988</v>
      </c>
      <c r="V1386">
        <v>10</v>
      </c>
      <c r="X1386">
        <v>46</v>
      </c>
      <c r="Y1386" t="s">
        <v>42</v>
      </c>
      <c r="Z1386" s="1">
        <v>43783</v>
      </c>
      <c r="AC1386" t="s">
        <v>42</v>
      </c>
      <c r="AD1386" t="s">
        <v>43</v>
      </c>
    </row>
    <row r="1387" spans="1:30" x14ac:dyDescent="0.25">
      <c r="A1387" t="s">
        <v>14989</v>
      </c>
      <c r="B1387" t="s">
        <v>14990</v>
      </c>
      <c r="C1387" t="s">
        <v>14991</v>
      </c>
      <c r="D1387" t="s">
        <v>6304</v>
      </c>
      <c r="E1387" s="1">
        <v>42411</v>
      </c>
      <c r="F1387">
        <v>2015</v>
      </c>
      <c r="I1387">
        <v>1</v>
      </c>
      <c r="J1387">
        <v>9</v>
      </c>
      <c r="K1387" t="s">
        <v>14992</v>
      </c>
      <c r="M1387" t="s">
        <v>6306</v>
      </c>
      <c r="N1387" t="s">
        <v>14993</v>
      </c>
      <c r="P1387" t="s">
        <v>14994</v>
      </c>
      <c r="R1387" t="s">
        <v>14995</v>
      </c>
      <c r="S1387" t="s">
        <v>1068</v>
      </c>
      <c r="T1387" t="s">
        <v>14996</v>
      </c>
      <c r="V1387">
        <v>10</v>
      </c>
      <c r="X1387">
        <v>45</v>
      </c>
      <c r="Z1387" s="1">
        <v>42411</v>
      </c>
      <c r="AC1387" t="s">
        <v>42</v>
      </c>
      <c r="AD1387" t="s">
        <v>43</v>
      </c>
    </row>
    <row r="1388" spans="1:30" x14ac:dyDescent="0.25">
      <c r="A1388" t="s">
        <v>14997</v>
      </c>
      <c r="B1388" t="s">
        <v>14998</v>
      </c>
      <c r="C1388" t="s">
        <v>14999</v>
      </c>
      <c r="D1388" t="s">
        <v>15000</v>
      </c>
      <c r="E1388" s="1">
        <v>43069</v>
      </c>
      <c r="F1388">
        <v>2017</v>
      </c>
      <c r="I1388">
        <v>64</v>
      </c>
      <c r="J1388">
        <v>71</v>
      </c>
      <c r="K1388" t="s">
        <v>15001</v>
      </c>
      <c r="M1388" t="s">
        <v>15002</v>
      </c>
      <c r="N1388" t="s">
        <v>15003</v>
      </c>
      <c r="P1388" t="s">
        <v>15004</v>
      </c>
      <c r="Q1388" t="s">
        <v>15005</v>
      </c>
      <c r="R1388" t="s">
        <v>15006</v>
      </c>
      <c r="S1388" t="s">
        <v>15007</v>
      </c>
      <c r="T1388" t="s">
        <v>15008</v>
      </c>
      <c r="V1388">
        <v>10</v>
      </c>
      <c r="X1388">
        <v>21</v>
      </c>
      <c r="Y1388" t="s">
        <v>42</v>
      </c>
      <c r="Z1388" s="1">
        <v>43069</v>
      </c>
      <c r="AC1388" t="s">
        <v>42</v>
      </c>
      <c r="AD1388" t="s">
        <v>43</v>
      </c>
    </row>
    <row r="1389" spans="1:30" x14ac:dyDescent="0.25">
      <c r="A1389" t="s">
        <v>15009</v>
      </c>
      <c r="B1389" t="s">
        <v>15010</v>
      </c>
      <c r="C1389" t="s">
        <v>1563</v>
      </c>
      <c r="D1389" t="s">
        <v>15011</v>
      </c>
      <c r="E1389" s="1">
        <v>41256</v>
      </c>
      <c r="F1389">
        <v>2012</v>
      </c>
      <c r="I1389">
        <v>777</v>
      </c>
      <c r="J1389">
        <v>783</v>
      </c>
      <c r="K1389" t="s">
        <v>15012</v>
      </c>
      <c r="L1389" t="s">
        <v>4744</v>
      </c>
      <c r="M1389" t="s">
        <v>15013</v>
      </c>
      <c r="N1389" t="s">
        <v>15014</v>
      </c>
      <c r="P1389" t="s">
        <v>15015</v>
      </c>
      <c r="Q1389" t="s">
        <v>15016</v>
      </c>
      <c r="R1389" t="s">
        <v>15017</v>
      </c>
      <c r="S1389" t="s">
        <v>15018</v>
      </c>
      <c r="T1389" t="s">
        <v>15019</v>
      </c>
      <c r="V1389">
        <v>10</v>
      </c>
      <c r="X1389">
        <v>27</v>
      </c>
      <c r="Y1389" t="s">
        <v>42</v>
      </c>
      <c r="Z1389" s="1">
        <v>41256</v>
      </c>
      <c r="AC1389" t="s">
        <v>42</v>
      </c>
      <c r="AD1389" t="s">
        <v>43</v>
      </c>
    </row>
    <row r="1390" spans="1:30" x14ac:dyDescent="0.25">
      <c r="A1390" t="s">
        <v>15020</v>
      </c>
      <c r="B1390" t="s">
        <v>15021</v>
      </c>
      <c r="C1390" t="s">
        <v>15022</v>
      </c>
      <c r="D1390" t="s">
        <v>47</v>
      </c>
      <c r="E1390" s="1">
        <v>44161</v>
      </c>
      <c r="F1390">
        <v>2020</v>
      </c>
      <c r="G1390">
        <v>21</v>
      </c>
      <c r="H1390">
        <v>12</v>
      </c>
      <c r="I1390">
        <v>5295</v>
      </c>
      <c r="J1390">
        <v>5304</v>
      </c>
      <c r="K1390" t="s">
        <v>15023</v>
      </c>
      <c r="L1390" t="s">
        <v>49</v>
      </c>
      <c r="N1390" t="s">
        <v>15024</v>
      </c>
      <c r="O1390" t="s">
        <v>15025</v>
      </c>
      <c r="P1390" t="s">
        <v>15026</v>
      </c>
      <c r="Q1390" t="s">
        <v>15027</v>
      </c>
      <c r="R1390" t="s">
        <v>15028</v>
      </c>
      <c r="S1390" t="s">
        <v>15029</v>
      </c>
      <c r="T1390" t="s">
        <v>15030</v>
      </c>
      <c r="V1390">
        <v>10</v>
      </c>
      <c r="X1390">
        <v>55</v>
      </c>
      <c r="Y1390" t="s">
        <v>42</v>
      </c>
      <c r="Z1390" s="1">
        <v>43794</v>
      </c>
      <c r="AC1390" t="s">
        <v>42</v>
      </c>
      <c r="AD1390" t="s">
        <v>57</v>
      </c>
    </row>
    <row r="1391" spans="1:30" x14ac:dyDescent="0.25">
      <c r="A1391" t="s">
        <v>15031</v>
      </c>
      <c r="B1391" t="s">
        <v>659</v>
      </c>
      <c r="C1391" t="s">
        <v>15032</v>
      </c>
      <c r="D1391" t="s">
        <v>3932</v>
      </c>
      <c r="E1391" s="1">
        <v>41979</v>
      </c>
      <c r="F1391">
        <v>2014</v>
      </c>
      <c r="I1391">
        <v>192</v>
      </c>
      <c r="J1391">
        <v>199</v>
      </c>
      <c r="K1391" t="s">
        <v>15033</v>
      </c>
      <c r="M1391" t="s">
        <v>3934</v>
      </c>
      <c r="N1391" t="s">
        <v>15034</v>
      </c>
      <c r="P1391" t="s">
        <v>15035</v>
      </c>
      <c r="Q1391" t="s">
        <v>15036</v>
      </c>
      <c r="R1391" t="s">
        <v>15037</v>
      </c>
      <c r="S1391" t="s">
        <v>15038</v>
      </c>
      <c r="T1391" t="s">
        <v>15039</v>
      </c>
      <c r="V1391">
        <v>10</v>
      </c>
      <c r="X1391">
        <v>32</v>
      </c>
      <c r="Y1391" t="s">
        <v>42</v>
      </c>
      <c r="Z1391" s="1">
        <v>41979</v>
      </c>
      <c r="AC1391" t="s">
        <v>42</v>
      </c>
      <c r="AD1391" t="s">
        <v>43</v>
      </c>
    </row>
    <row r="1392" spans="1:30" x14ac:dyDescent="0.25">
      <c r="A1392" t="s">
        <v>15040</v>
      </c>
      <c r="B1392" t="s">
        <v>15041</v>
      </c>
      <c r="C1392" t="s">
        <v>15042</v>
      </c>
      <c r="D1392" t="s">
        <v>15043</v>
      </c>
      <c r="E1392" s="1">
        <v>43601</v>
      </c>
      <c r="F1392">
        <v>2019</v>
      </c>
      <c r="I1392">
        <v>1</v>
      </c>
      <c r="J1392">
        <v>5</v>
      </c>
      <c r="K1392" t="s">
        <v>15044</v>
      </c>
      <c r="M1392" t="s">
        <v>15045</v>
      </c>
      <c r="N1392" t="s">
        <v>15046</v>
      </c>
      <c r="P1392" t="s">
        <v>15047</v>
      </c>
      <c r="Q1392" t="s">
        <v>15048</v>
      </c>
      <c r="R1392" t="s">
        <v>15049</v>
      </c>
      <c r="S1392" t="s">
        <v>15050</v>
      </c>
      <c r="T1392" t="s">
        <v>15051</v>
      </c>
      <c r="V1392">
        <v>10</v>
      </c>
      <c r="X1392">
        <v>5</v>
      </c>
      <c r="Y1392" t="s">
        <v>42</v>
      </c>
      <c r="Z1392" s="1">
        <v>43601</v>
      </c>
      <c r="AC1392" t="s">
        <v>42</v>
      </c>
      <c r="AD1392" t="s">
        <v>43</v>
      </c>
    </row>
    <row r="1393" spans="1:30" x14ac:dyDescent="0.25">
      <c r="A1393" t="s">
        <v>15052</v>
      </c>
      <c r="B1393" t="s">
        <v>15053</v>
      </c>
      <c r="C1393" t="s">
        <v>15054</v>
      </c>
      <c r="D1393" t="s">
        <v>47</v>
      </c>
      <c r="E1393" s="1">
        <v>44965</v>
      </c>
      <c r="F1393">
        <v>2023</v>
      </c>
      <c r="G1393">
        <v>24</v>
      </c>
      <c r="H1393">
        <v>2</v>
      </c>
      <c r="I1393">
        <v>2548</v>
      </c>
      <c r="J1393">
        <v>2555</v>
      </c>
      <c r="K1393" t="s">
        <v>15055</v>
      </c>
      <c r="L1393" t="s">
        <v>49</v>
      </c>
      <c r="N1393" t="s">
        <v>15056</v>
      </c>
      <c r="O1393" t="s">
        <v>15057</v>
      </c>
      <c r="P1393" t="s">
        <v>15058</v>
      </c>
      <c r="Q1393" t="s">
        <v>15059</v>
      </c>
      <c r="R1393" t="s">
        <v>15060</v>
      </c>
      <c r="S1393" t="s">
        <v>15061</v>
      </c>
      <c r="T1393" t="s">
        <v>15062</v>
      </c>
      <c r="V1393">
        <v>10</v>
      </c>
      <c r="X1393">
        <v>18</v>
      </c>
      <c r="Y1393" t="s">
        <v>42</v>
      </c>
      <c r="Z1393" s="1">
        <v>44574</v>
      </c>
      <c r="AC1393" t="s">
        <v>42</v>
      </c>
      <c r="AD1393" t="s">
        <v>57</v>
      </c>
    </row>
    <row r="1394" spans="1:30" x14ac:dyDescent="0.25">
      <c r="A1394" t="s">
        <v>15063</v>
      </c>
      <c r="B1394" t="s">
        <v>15064</v>
      </c>
      <c r="C1394" t="s">
        <v>15065</v>
      </c>
      <c r="D1394" t="s">
        <v>778</v>
      </c>
      <c r="E1394" s="1">
        <v>41151</v>
      </c>
      <c r="F1394">
        <v>2012</v>
      </c>
      <c r="I1394">
        <v>1164</v>
      </c>
      <c r="J1394">
        <v>1171</v>
      </c>
      <c r="K1394" t="s">
        <v>15066</v>
      </c>
      <c r="M1394" t="s">
        <v>780</v>
      </c>
      <c r="P1394" t="s">
        <v>15067</v>
      </c>
      <c r="R1394" t="s">
        <v>15068</v>
      </c>
      <c r="S1394" t="s">
        <v>15069</v>
      </c>
      <c r="T1394" t="s">
        <v>15070</v>
      </c>
      <c r="V1394">
        <v>10</v>
      </c>
      <c r="W1394">
        <v>1</v>
      </c>
      <c r="X1394">
        <v>15</v>
      </c>
      <c r="Z1394" s="1">
        <v>41151</v>
      </c>
      <c r="AC1394" t="s">
        <v>42</v>
      </c>
      <c r="AD1394" t="s">
        <v>43</v>
      </c>
    </row>
    <row r="1395" spans="1:30" x14ac:dyDescent="0.25">
      <c r="A1395" t="s">
        <v>15071</v>
      </c>
      <c r="B1395" t="s">
        <v>15072</v>
      </c>
      <c r="C1395" t="s">
        <v>15073</v>
      </c>
      <c r="D1395" t="s">
        <v>1380</v>
      </c>
      <c r="E1395" s="1">
        <v>43349</v>
      </c>
      <c r="F1395">
        <v>2018</v>
      </c>
      <c r="I1395">
        <v>622</v>
      </c>
      <c r="J1395">
        <v>628</v>
      </c>
      <c r="K1395" t="s">
        <v>15074</v>
      </c>
      <c r="M1395" t="s">
        <v>1382</v>
      </c>
      <c r="N1395" t="s">
        <v>15075</v>
      </c>
      <c r="P1395" t="s">
        <v>15076</v>
      </c>
      <c r="Q1395" t="s">
        <v>15077</v>
      </c>
      <c r="R1395" t="s">
        <v>15078</v>
      </c>
      <c r="S1395" t="s">
        <v>15079</v>
      </c>
      <c r="T1395" t="s">
        <v>15080</v>
      </c>
      <c r="V1395">
        <v>10</v>
      </c>
      <c r="X1395">
        <v>11</v>
      </c>
      <c r="Z1395" s="1">
        <v>43349</v>
      </c>
      <c r="AC1395" t="s">
        <v>42</v>
      </c>
      <c r="AD1395" t="s">
        <v>43</v>
      </c>
    </row>
    <row r="1396" spans="1:30" x14ac:dyDescent="0.25">
      <c r="A1396" t="s">
        <v>15081</v>
      </c>
      <c r="B1396" t="s">
        <v>15082</v>
      </c>
      <c r="C1396" t="s">
        <v>13542</v>
      </c>
      <c r="D1396" t="s">
        <v>15083</v>
      </c>
      <c r="E1396" s="1">
        <v>43692</v>
      </c>
      <c r="F1396">
        <v>2019</v>
      </c>
      <c r="I1396">
        <v>2536</v>
      </c>
      <c r="J1396">
        <v>2542</v>
      </c>
      <c r="K1396" t="s">
        <v>15084</v>
      </c>
      <c r="M1396" t="s">
        <v>15085</v>
      </c>
      <c r="N1396" t="s">
        <v>15086</v>
      </c>
      <c r="P1396" t="s">
        <v>15087</v>
      </c>
      <c r="S1396" t="s">
        <v>15088</v>
      </c>
      <c r="T1396" t="s">
        <v>15089</v>
      </c>
      <c r="V1396">
        <v>10</v>
      </c>
      <c r="X1396">
        <v>19</v>
      </c>
      <c r="Z1396" s="1">
        <v>43692</v>
      </c>
      <c r="AC1396" t="s">
        <v>42</v>
      </c>
      <c r="AD1396" t="s">
        <v>43</v>
      </c>
    </row>
    <row r="1397" spans="1:30" x14ac:dyDescent="0.25">
      <c r="A1397" t="s">
        <v>15090</v>
      </c>
      <c r="B1397" t="s">
        <v>12851</v>
      </c>
      <c r="C1397" t="s">
        <v>15091</v>
      </c>
      <c r="D1397" t="s">
        <v>15092</v>
      </c>
      <c r="E1397" s="1">
        <v>43671</v>
      </c>
      <c r="F1397">
        <v>2019</v>
      </c>
      <c r="I1397">
        <v>1</v>
      </c>
      <c r="J1397">
        <v>5</v>
      </c>
      <c r="K1397" t="s">
        <v>15093</v>
      </c>
      <c r="L1397" t="s">
        <v>1902</v>
      </c>
      <c r="M1397" t="s">
        <v>15094</v>
      </c>
      <c r="N1397" t="s">
        <v>15095</v>
      </c>
      <c r="P1397" t="s">
        <v>15096</v>
      </c>
      <c r="R1397" t="s">
        <v>15097</v>
      </c>
      <c r="S1397" t="s">
        <v>15098</v>
      </c>
      <c r="T1397" t="s">
        <v>15099</v>
      </c>
      <c r="V1397">
        <v>10</v>
      </c>
      <c r="X1397">
        <v>14</v>
      </c>
      <c r="Y1397" t="s">
        <v>42</v>
      </c>
      <c r="Z1397" s="1">
        <v>43671</v>
      </c>
      <c r="AC1397" t="s">
        <v>42</v>
      </c>
      <c r="AD1397" t="s">
        <v>43</v>
      </c>
    </row>
    <row r="1398" spans="1:30" x14ac:dyDescent="0.25">
      <c r="A1398" t="s">
        <v>15100</v>
      </c>
      <c r="B1398" t="s">
        <v>15101</v>
      </c>
      <c r="C1398" t="s">
        <v>15102</v>
      </c>
      <c r="D1398" t="s">
        <v>190</v>
      </c>
      <c r="E1398" s="1">
        <v>44498</v>
      </c>
      <c r="F1398">
        <v>2021</v>
      </c>
      <c r="G1398">
        <v>9</v>
      </c>
      <c r="I1398">
        <v>144895</v>
      </c>
      <c r="J1398">
        <v>144905</v>
      </c>
      <c r="K1398" t="s">
        <v>15103</v>
      </c>
      <c r="L1398" t="s">
        <v>192</v>
      </c>
      <c r="N1398" t="s">
        <v>15104</v>
      </c>
      <c r="O1398" t="s">
        <v>15105</v>
      </c>
      <c r="P1398" t="s">
        <v>15106</v>
      </c>
      <c r="Q1398" t="s">
        <v>15107</v>
      </c>
      <c r="R1398" t="s">
        <v>15108</v>
      </c>
      <c r="S1398" t="s">
        <v>15109</v>
      </c>
      <c r="T1398" t="s">
        <v>15110</v>
      </c>
      <c r="V1398">
        <v>10</v>
      </c>
      <c r="X1398">
        <v>87</v>
      </c>
      <c r="Y1398" t="s">
        <v>270</v>
      </c>
      <c r="Z1398" s="1">
        <v>44494</v>
      </c>
      <c r="AC1398" t="s">
        <v>42</v>
      </c>
      <c r="AD1398" t="s">
        <v>57</v>
      </c>
    </row>
    <row r="1399" spans="1:30" x14ac:dyDescent="0.25">
      <c r="A1399" t="s">
        <v>15111</v>
      </c>
      <c r="B1399" t="s">
        <v>15112</v>
      </c>
      <c r="C1399" t="s">
        <v>15113</v>
      </c>
      <c r="D1399" t="s">
        <v>47</v>
      </c>
      <c r="E1399" s="1">
        <v>44818</v>
      </c>
      <c r="F1399">
        <v>2022</v>
      </c>
      <c r="G1399">
        <v>23</v>
      </c>
      <c r="H1399">
        <v>9</v>
      </c>
      <c r="I1399">
        <v>15487</v>
      </c>
      <c r="J1399">
        <v>15497</v>
      </c>
      <c r="K1399" t="s">
        <v>15114</v>
      </c>
      <c r="L1399" t="s">
        <v>49</v>
      </c>
      <c r="N1399" t="s">
        <v>15115</v>
      </c>
      <c r="O1399" t="s">
        <v>15116</v>
      </c>
      <c r="P1399" t="s">
        <v>15117</v>
      </c>
      <c r="Q1399" t="s">
        <v>15118</v>
      </c>
      <c r="R1399" t="s">
        <v>15119</v>
      </c>
      <c r="S1399" t="s">
        <v>15120</v>
      </c>
      <c r="T1399" t="s">
        <v>15121</v>
      </c>
      <c r="V1399">
        <v>10</v>
      </c>
      <c r="X1399">
        <v>31</v>
      </c>
      <c r="Y1399" t="s">
        <v>42</v>
      </c>
      <c r="Z1399" s="1">
        <v>44574</v>
      </c>
      <c r="AC1399" t="s">
        <v>42</v>
      </c>
      <c r="AD1399" t="s">
        <v>57</v>
      </c>
    </row>
    <row r="1400" spans="1:30" x14ac:dyDescent="0.25">
      <c r="A1400" t="s">
        <v>15122</v>
      </c>
      <c r="B1400" t="s">
        <v>15123</v>
      </c>
      <c r="C1400" t="s">
        <v>15124</v>
      </c>
      <c r="D1400" t="s">
        <v>855</v>
      </c>
      <c r="E1400" s="1">
        <v>44477</v>
      </c>
      <c r="F1400">
        <v>2021</v>
      </c>
      <c r="G1400">
        <v>57</v>
      </c>
      <c r="H1400">
        <v>5</v>
      </c>
      <c r="I1400">
        <v>3368</v>
      </c>
      <c r="J1400">
        <v>3382</v>
      </c>
      <c r="K1400" t="s">
        <v>15125</v>
      </c>
      <c r="L1400" t="s">
        <v>857</v>
      </c>
      <c r="N1400" t="s">
        <v>15126</v>
      </c>
      <c r="O1400" t="s">
        <v>15127</v>
      </c>
      <c r="P1400" t="s">
        <v>15128</v>
      </c>
      <c r="Q1400" t="s">
        <v>15129</v>
      </c>
      <c r="R1400" t="s">
        <v>15130</v>
      </c>
      <c r="S1400" t="s">
        <v>15131</v>
      </c>
      <c r="T1400" t="s">
        <v>15132</v>
      </c>
      <c r="V1400">
        <v>9</v>
      </c>
      <c r="X1400">
        <v>55</v>
      </c>
      <c r="Y1400" t="s">
        <v>42</v>
      </c>
      <c r="Z1400" s="1">
        <v>44312</v>
      </c>
      <c r="AC1400" t="s">
        <v>42</v>
      </c>
      <c r="AD1400" t="s">
        <v>57</v>
      </c>
    </row>
    <row r="1401" spans="1:30" x14ac:dyDescent="0.25">
      <c r="A1401" t="s">
        <v>15133</v>
      </c>
      <c r="B1401" t="s">
        <v>15134</v>
      </c>
      <c r="C1401" t="s">
        <v>15135</v>
      </c>
      <c r="D1401" t="s">
        <v>15136</v>
      </c>
      <c r="E1401" s="1">
        <v>39244</v>
      </c>
      <c r="F1401">
        <v>2007</v>
      </c>
      <c r="I1401">
        <v>252</v>
      </c>
      <c r="J1401">
        <v>257</v>
      </c>
      <c r="K1401" t="s">
        <v>15137</v>
      </c>
      <c r="M1401" t="s">
        <v>15138</v>
      </c>
      <c r="N1401" t="s">
        <v>15139</v>
      </c>
      <c r="P1401" t="s">
        <v>15140</v>
      </c>
      <c r="Q1401" t="s">
        <v>15141</v>
      </c>
      <c r="R1401" t="s">
        <v>15142</v>
      </c>
      <c r="S1401" t="s">
        <v>15143</v>
      </c>
      <c r="T1401" t="s">
        <v>15144</v>
      </c>
      <c r="V1401">
        <v>9</v>
      </c>
      <c r="X1401">
        <v>18</v>
      </c>
      <c r="Y1401" t="s">
        <v>42</v>
      </c>
      <c r="Z1401" s="1">
        <v>39244</v>
      </c>
      <c r="AC1401" t="s">
        <v>42</v>
      </c>
      <c r="AD1401" t="s">
        <v>43</v>
      </c>
    </row>
    <row r="1402" spans="1:30" x14ac:dyDescent="0.25">
      <c r="A1402" t="s">
        <v>15145</v>
      </c>
      <c r="B1402" t="s">
        <v>15146</v>
      </c>
      <c r="C1402" t="s">
        <v>15147</v>
      </c>
      <c r="D1402" t="s">
        <v>15148</v>
      </c>
      <c r="E1402" s="1">
        <v>41715</v>
      </c>
      <c r="F1402">
        <v>2013</v>
      </c>
      <c r="I1402">
        <v>322</v>
      </c>
      <c r="J1402">
        <v>327</v>
      </c>
      <c r="K1402" t="s">
        <v>15149</v>
      </c>
      <c r="M1402" t="s">
        <v>15150</v>
      </c>
      <c r="N1402" t="s">
        <v>15151</v>
      </c>
      <c r="P1402" t="s">
        <v>15152</v>
      </c>
      <c r="R1402" t="s">
        <v>15153</v>
      </c>
      <c r="S1402" t="s">
        <v>15154</v>
      </c>
      <c r="T1402" t="s">
        <v>15155</v>
      </c>
      <c r="V1402">
        <v>9</v>
      </c>
      <c r="X1402">
        <v>11</v>
      </c>
      <c r="Y1402" t="s">
        <v>42</v>
      </c>
      <c r="Z1402" s="1">
        <v>41715</v>
      </c>
      <c r="AC1402" t="s">
        <v>42</v>
      </c>
      <c r="AD1402" t="s">
        <v>43</v>
      </c>
    </row>
    <row r="1403" spans="1:30" x14ac:dyDescent="0.25">
      <c r="A1403" t="s">
        <v>15156</v>
      </c>
      <c r="B1403" t="s">
        <v>15157</v>
      </c>
      <c r="C1403" t="s">
        <v>15158</v>
      </c>
      <c r="D1403" t="s">
        <v>15159</v>
      </c>
      <c r="E1403" s="1">
        <v>41967</v>
      </c>
      <c r="F1403">
        <v>2014</v>
      </c>
      <c r="I1403">
        <v>1</v>
      </c>
      <c r="J1403">
        <v>7</v>
      </c>
      <c r="K1403" t="s">
        <v>15160</v>
      </c>
      <c r="M1403" t="s">
        <v>15161</v>
      </c>
      <c r="N1403" t="s">
        <v>15162</v>
      </c>
      <c r="P1403" t="s">
        <v>15163</v>
      </c>
      <c r="R1403" t="s">
        <v>15164</v>
      </c>
      <c r="S1403" t="s">
        <v>15165</v>
      </c>
      <c r="T1403" t="s">
        <v>15166</v>
      </c>
      <c r="V1403">
        <v>9</v>
      </c>
      <c r="X1403">
        <v>28</v>
      </c>
      <c r="Y1403" t="s">
        <v>42</v>
      </c>
      <c r="Z1403" s="1">
        <v>41967</v>
      </c>
      <c r="AC1403" t="s">
        <v>42</v>
      </c>
      <c r="AD1403" t="s">
        <v>43</v>
      </c>
    </row>
    <row r="1404" spans="1:30" x14ac:dyDescent="0.25">
      <c r="A1404" t="s">
        <v>15167</v>
      </c>
      <c r="B1404" t="s">
        <v>15168</v>
      </c>
      <c r="C1404" t="s">
        <v>15169</v>
      </c>
      <c r="D1404" t="s">
        <v>15170</v>
      </c>
      <c r="E1404" s="1">
        <v>44326</v>
      </c>
      <c r="F1404">
        <v>2021</v>
      </c>
      <c r="I1404">
        <v>122</v>
      </c>
      <c r="J1404">
        <v>130</v>
      </c>
      <c r="K1404" t="s">
        <v>15171</v>
      </c>
      <c r="L1404" t="s">
        <v>15172</v>
      </c>
      <c r="M1404" t="s">
        <v>15173</v>
      </c>
      <c r="N1404" t="s">
        <v>15174</v>
      </c>
      <c r="P1404" t="s">
        <v>15175</v>
      </c>
      <c r="Q1404" t="s">
        <v>15176</v>
      </c>
      <c r="R1404" t="s">
        <v>15177</v>
      </c>
      <c r="S1404" t="s">
        <v>15178</v>
      </c>
      <c r="T1404" t="s">
        <v>15179</v>
      </c>
      <c r="V1404">
        <v>9</v>
      </c>
      <c r="X1404">
        <v>26</v>
      </c>
      <c r="Y1404" t="s">
        <v>42</v>
      </c>
      <c r="Z1404" s="1">
        <v>44326</v>
      </c>
      <c r="AC1404" t="s">
        <v>42</v>
      </c>
      <c r="AD1404" t="s">
        <v>43</v>
      </c>
    </row>
    <row r="1405" spans="1:30" x14ac:dyDescent="0.25">
      <c r="A1405" t="s">
        <v>15180</v>
      </c>
      <c r="B1405" t="s">
        <v>15181</v>
      </c>
      <c r="C1405" t="s">
        <v>15182</v>
      </c>
      <c r="D1405" t="s">
        <v>190</v>
      </c>
      <c r="E1405" s="1">
        <v>44627</v>
      </c>
      <c r="F1405">
        <v>2022</v>
      </c>
      <c r="G1405">
        <v>10</v>
      </c>
      <c r="I1405">
        <v>23355</v>
      </c>
      <c r="J1405">
        <v>23366</v>
      </c>
      <c r="K1405" t="s">
        <v>15183</v>
      </c>
      <c r="L1405" t="s">
        <v>192</v>
      </c>
      <c r="N1405" t="s">
        <v>15184</v>
      </c>
      <c r="P1405" t="s">
        <v>15185</v>
      </c>
      <c r="Q1405" t="s">
        <v>15186</v>
      </c>
      <c r="R1405" t="s">
        <v>15187</v>
      </c>
      <c r="S1405" t="s">
        <v>15188</v>
      </c>
      <c r="T1405" t="s">
        <v>15189</v>
      </c>
      <c r="V1405">
        <v>9</v>
      </c>
      <c r="X1405">
        <v>48</v>
      </c>
      <c r="Y1405" t="s">
        <v>14378</v>
      </c>
      <c r="Z1405" s="1">
        <v>44616</v>
      </c>
      <c r="AC1405" t="s">
        <v>42</v>
      </c>
      <c r="AD1405" t="s">
        <v>57</v>
      </c>
    </row>
    <row r="1406" spans="1:30" x14ac:dyDescent="0.25">
      <c r="A1406" t="s">
        <v>15190</v>
      </c>
      <c r="B1406" t="s">
        <v>15191</v>
      </c>
      <c r="C1406" t="s">
        <v>15192</v>
      </c>
      <c r="D1406" t="s">
        <v>286</v>
      </c>
      <c r="E1406" s="1">
        <v>43136</v>
      </c>
      <c r="F1406">
        <v>2017</v>
      </c>
      <c r="I1406">
        <v>1216</v>
      </c>
      <c r="J1406">
        <v>1226</v>
      </c>
      <c r="K1406" t="s">
        <v>15193</v>
      </c>
      <c r="M1406" t="s">
        <v>288</v>
      </c>
      <c r="N1406" t="s">
        <v>15194</v>
      </c>
      <c r="P1406" t="s">
        <v>15195</v>
      </c>
      <c r="Q1406" t="s">
        <v>15196</v>
      </c>
      <c r="R1406" t="s">
        <v>15197</v>
      </c>
      <c r="S1406" t="s">
        <v>15198</v>
      </c>
      <c r="T1406" t="s">
        <v>15199</v>
      </c>
      <c r="V1406">
        <v>9</v>
      </c>
      <c r="X1406">
        <v>8</v>
      </c>
      <c r="Y1406" t="s">
        <v>42</v>
      </c>
      <c r="Z1406" s="1">
        <v>43136</v>
      </c>
      <c r="AC1406" t="s">
        <v>42</v>
      </c>
      <c r="AD1406" t="s">
        <v>43</v>
      </c>
    </row>
    <row r="1407" spans="1:30" x14ac:dyDescent="0.25">
      <c r="A1407" t="s">
        <v>15200</v>
      </c>
      <c r="B1407" t="s">
        <v>15201</v>
      </c>
      <c r="C1407" t="s">
        <v>15202</v>
      </c>
      <c r="D1407" t="s">
        <v>778</v>
      </c>
      <c r="E1407" s="1">
        <v>41151</v>
      </c>
      <c r="F1407">
        <v>2012</v>
      </c>
      <c r="I1407">
        <v>2585</v>
      </c>
      <c r="J1407">
        <v>2592</v>
      </c>
      <c r="K1407" t="s">
        <v>15203</v>
      </c>
      <c r="M1407" t="s">
        <v>780</v>
      </c>
      <c r="P1407" t="s">
        <v>15204</v>
      </c>
      <c r="Q1407" t="s">
        <v>15205</v>
      </c>
      <c r="R1407" t="s">
        <v>15206</v>
      </c>
      <c r="S1407" t="s">
        <v>15207</v>
      </c>
      <c r="T1407" t="s">
        <v>15208</v>
      </c>
      <c r="V1407">
        <v>9</v>
      </c>
      <c r="W1407">
        <v>2</v>
      </c>
      <c r="X1407">
        <v>22</v>
      </c>
      <c r="Z1407" s="1">
        <v>41151</v>
      </c>
      <c r="AC1407" t="s">
        <v>42</v>
      </c>
      <c r="AD1407" t="s">
        <v>43</v>
      </c>
    </row>
    <row r="1408" spans="1:30" x14ac:dyDescent="0.25">
      <c r="A1408" t="s">
        <v>15209</v>
      </c>
      <c r="B1408" t="s">
        <v>15210</v>
      </c>
      <c r="C1408" t="s">
        <v>15211</v>
      </c>
      <c r="D1408" t="s">
        <v>3295</v>
      </c>
      <c r="E1408" s="1">
        <v>44448</v>
      </c>
      <c r="F1408">
        <v>2021</v>
      </c>
      <c r="G1408">
        <v>36</v>
      </c>
      <c r="H1408">
        <v>9</v>
      </c>
      <c r="I1408">
        <v>30</v>
      </c>
      <c r="J1408">
        <v>42</v>
      </c>
      <c r="K1408" t="s">
        <v>15212</v>
      </c>
      <c r="L1408" t="s">
        <v>3297</v>
      </c>
      <c r="N1408" t="s">
        <v>15213</v>
      </c>
      <c r="O1408" t="s">
        <v>13946</v>
      </c>
      <c r="P1408" t="s">
        <v>15214</v>
      </c>
      <c r="R1408" t="s">
        <v>15215</v>
      </c>
      <c r="S1408" t="s">
        <v>15216</v>
      </c>
      <c r="T1408" t="s">
        <v>15217</v>
      </c>
      <c r="V1408">
        <v>9</v>
      </c>
      <c r="X1408">
        <v>58</v>
      </c>
      <c r="Y1408" t="s">
        <v>42</v>
      </c>
      <c r="Z1408" s="1">
        <v>44448</v>
      </c>
      <c r="AC1408" t="s">
        <v>42</v>
      </c>
      <c r="AD1408" t="s">
        <v>598</v>
      </c>
    </row>
    <row r="1409" spans="1:31" x14ac:dyDescent="0.25">
      <c r="A1409" t="s">
        <v>15218</v>
      </c>
      <c r="B1409" t="s">
        <v>15219</v>
      </c>
      <c r="C1409" t="s">
        <v>15220</v>
      </c>
      <c r="D1409" t="s">
        <v>12853</v>
      </c>
      <c r="E1409" s="1">
        <v>44636</v>
      </c>
      <c r="F1409">
        <v>2022</v>
      </c>
      <c r="G1409">
        <v>70</v>
      </c>
      <c r="H1409">
        <v>3</v>
      </c>
      <c r="I1409">
        <v>2102</v>
      </c>
      <c r="J1409">
        <v>2116</v>
      </c>
      <c r="K1409" t="s">
        <v>15221</v>
      </c>
      <c r="L1409" t="s">
        <v>12855</v>
      </c>
      <c r="N1409" t="s">
        <v>15222</v>
      </c>
      <c r="O1409" t="s">
        <v>15223</v>
      </c>
      <c r="P1409" t="s">
        <v>15224</v>
      </c>
      <c r="Q1409" t="s">
        <v>15225</v>
      </c>
      <c r="R1409" t="s">
        <v>15226</v>
      </c>
      <c r="S1409" t="s">
        <v>15227</v>
      </c>
      <c r="T1409" t="s">
        <v>15228</v>
      </c>
      <c r="V1409">
        <v>9</v>
      </c>
      <c r="X1409">
        <v>48</v>
      </c>
      <c r="Y1409" t="s">
        <v>42</v>
      </c>
      <c r="Z1409" s="1">
        <v>44540</v>
      </c>
      <c r="AC1409" t="s">
        <v>42</v>
      </c>
      <c r="AD1409" t="s">
        <v>57</v>
      </c>
    </row>
    <row r="1410" spans="1:31" x14ac:dyDescent="0.25">
      <c r="A1410" t="s">
        <v>15229</v>
      </c>
      <c r="B1410" t="s">
        <v>15230</v>
      </c>
      <c r="C1410" t="s">
        <v>15231</v>
      </c>
      <c r="D1410" t="s">
        <v>12877</v>
      </c>
      <c r="E1410" s="1">
        <v>44924</v>
      </c>
      <c r="F1410">
        <v>2022</v>
      </c>
      <c r="G1410">
        <v>29</v>
      </c>
      <c r="H1410">
        <v>6</v>
      </c>
      <c r="I1410">
        <v>72</v>
      </c>
      <c r="J1410">
        <v>79</v>
      </c>
      <c r="K1410" t="s">
        <v>15232</v>
      </c>
      <c r="L1410" t="s">
        <v>12879</v>
      </c>
      <c r="N1410" t="s">
        <v>15233</v>
      </c>
      <c r="O1410" t="s">
        <v>4816</v>
      </c>
      <c r="P1410" t="s">
        <v>15234</v>
      </c>
      <c r="R1410" t="s">
        <v>15235</v>
      </c>
      <c r="S1410" t="s">
        <v>15236</v>
      </c>
      <c r="T1410" t="s">
        <v>15237</v>
      </c>
      <c r="V1410">
        <v>9</v>
      </c>
      <c r="X1410">
        <v>14</v>
      </c>
      <c r="Y1410" t="s">
        <v>42</v>
      </c>
      <c r="Z1410" s="1">
        <v>44690</v>
      </c>
      <c r="AC1410" t="s">
        <v>42</v>
      </c>
      <c r="AD1410" t="s">
        <v>598</v>
      </c>
    </row>
    <row r="1411" spans="1:31" x14ac:dyDescent="0.25">
      <c r="A1411" t="s">
        <v>15238</v>
      </c>
      <c r="B1411" t="s">
        <v>15239</v>
      </c>
      <c r="C1411" t="s">
        <v>15240</v>
      </c>
      <c r="D1411" t="s">
        <v>15241</v>
      </c>
      <c r="E1411" s="1">
        <v>43244</v>
      </c>
      <c r="F1411">
        <v>2018</v>
      </c>
      <c r="I1411">
        <v>1</v>
      </c>
      <c r="J1411">
        <v>6</v>
      </c>
      <c r="K1411" t="s">
        <v>15242</v>
      </c>
      <c r="M1411" t="s">
        <v>15243</v>
      </c>
      <c r="N1411" t="s">
        <v>15244</v>
      </c>
      <c r="P1411" t="s">
        <v>15245</v>
      </c>
      <c r="R1411" t="s">
        <v>15246</v>
      </c>
      <c r="S1411" t="s">
        <v>15247</v>
      </c>
      <c r="T1411" t="s">
        <v>15248</v>
      </c>
      <c r="V1411">
        <v>9</v>
      </c>
      <c r="X1411">
        <v>15</v>
      </c>
      <c r="Z1411" s="1">
        <v>43244</v>
      </c>
      <c r="AC1411" t="s">
        <v>42</v>
      </c>
      <c r="AD1411" t="s">
        <v>43</v>
      </c>
    </row>
    <row r="1412" spans="1:31" x14ac:dyDescent="0.25">
      <c r="A1412" t="s">
        <v>15249</v>
      </c>
      <c r="B1412" t="s">
        <v>15250</v>
      </c>
      <c r="C1412" t="s">
        <v>15251</v>
      </c>
      <c r="D1412" t="s">
        <v>681</v>
      </c>
      <c r="E1412" s="1">
        <v>44084</v>
      </c>
      <c r="F1412">
        <v>2020</v>
      </c>
      <c r="I1412">
        <v>1</v>
      </c>
      <c r="J1412">
        <v>8</v>
      </c>
      <c r="K1412" t="s">
        <v>15252</v>
      </c>
      <c r="M1412" t="s">
        <v>683</v>
      </c>
      <c r="N1412" t="s">
        <v>15253</v>
      </c>
      <c r="P1412" t="s">
        <v>15254</v>
      </c>
      <c r="Q1412" t="s">
        <v>15255</v>
      </c>
      <c r="R1412" t="s">
        <v>15256</v>
      </c>
      <c r="S1412" t="s">
        <v>15257</v>
      </c>
      <c r="T1412" t="s">
        <v>15258</v>
      </c>
      <c r="V1412">
        <v>9</v>
      </c>
      <c r="X1412">
        <v>33</v>
      </c>
      <c r="Z1412" s="1">
        <v>44084</v>
      </c>
      <c r="AC1412" t="s">
        <v>42</v>
      </c>
      <c r="AD1412" t="s">
        <v>43</v>
      </c>
    </row>
    <row r="1413" spans="1:31" x14ac:dyDescent="0.25">
      <c r="A1413" t="s">
        <v>15259</v>
      </c>
      <c r="B1413" t="s">
        <v>15260</v>
      </c>
      <c r="C1413" t="s">
        <v>15261</v>
      </c>
      <c r="D1413" t="s">
        <v>47</v>
      </c>
      <c r="E1413" s="1">
        <v>44711</v>
      </c>
      <c r="F1413">
        <v>2022</v>
      </c>
      <c r="G1413">
        <v>23</v>
      </c>
      <c r="H1413">
        <v>6</v>
      </c>
      <c r="I1413">
        <v>5765</v>
      </c>
      <c r="J1413">
        <v>5776</v>
      </c>
      <c r="K1413" t="s">
        <v>15262</v>
      </c>
      <c r="L1413" t="s">
        <v>49</v>
      </c>
      <c r="N1413" t="s">
        <v>15263</v>
      </c>
      <c r="O1413" t="s">
        <v>15264</v>
      </c>
      <c r="P1413" t="s">
        <v>15265</v>
      </c>
      <c r="Q1413" t="s">
        <v>15266</v>
      </c>
      <c r="R1413" t="s">
        <v>15267</v>
      </c>
      <c r="S1413" t="s">
        <v>15268</v>
      </c>
      <c r="T1413" t="s">
        <v>15269</v>
      </c>
      <c r="V1413">
        <v>9</v>
      </c>
      <c r="X1413">
        <v>73</v>
      </c>
      <c r="Y1413" t="s">
        <v>42</v>
      </c>
      <c r="Z1413" s="1">
        <v>44253</v>
      </c>
      <c r="AC1413" t="s">
        <v>42</v>
      </c>
      <c r="AD1413" t="s">
        <v>57</v>
      </c>
    </row>
    <row r="1414" spans="1:31" x14ac:dyDescent="0.25">
      <c r="A1414" t="s">
        <v>15270</v>
      </c>
      <c r="B1414" t="s">
        <v>15271</v>
      </c>
      <c r="C1414" t="s">
        <v>15272</v>
      </c>
      <c r="D1414" t="s">
        <v>15273</v>
      </c>
      <c r="E1414" s="1">
        <v>43499</v>
      </c>
      <c r="F1414">
        <v>2018</v>
      </c>
      <c r="I1414">
        <v>2897</v>
      </c>
      <c r="J1414">
        <v>2908</v>
      </c>
      <c r="K1414" t="s">
        <v>15274</v>
      </c>
      <c r="L1414" t="s">
        <v>9747</v>
      </c>
      <c r="M1414" t="s">
        <v>15275</v>
      </c>
      <c r="N1414" t="s">
        <v>15276</v>
      </c>
      <c r="P1414" t="s">
        <v>15277</v>
      </c>
      <c r="R1414" t="s">
        <v>15278</v>
      </c>
      <c r="S1414" t="s">
        <v>15279</v>
      </c>
      <c r="T1414" t="s">
        <v>15280</v>
      </c>
      <c r="V1414">
        <v>9</v>
      </c>
      <c r="X1414">
        <v>52</v>
      </c>
      <c r="Y1414" t="s">
        <v>42</v>
      </c>
      <c r="Z1414" s="1">
        <v>43499</v>
      </c>
      <c r="AC1414" t="s">
        <v>42</v>
      </c>
      <c r="AD1414" t="s">
        <v>43</v>
      </c>
    </row>
    <row r="1415" spans="1:31" x14ac:dyDescent="0.25">
      <c r="A1415" t="s">
        <v>15281</v>
      </c>
      <c r="B1415" t="s">
        <v>15282</v>
      </c>
      <c r="C1415" t="s">
        <v>15283</v>
      </c>
      <c r="D1415" t="s">
        <v>15284</v>
      </c>
      <c r="E1415" s="1">
        <v>41830</v>
      </c>
      <c r="F1415">
        <v>2014</v>
      </c>
      <c r="I1415">
        <v>1371</v>
      </c>
      <c r="J1415">
        <v>1378</v>
      </c>
      <c r="K1415" t="s">
        <v>15285</v>
      </c>
      <c r="L1415" t="s">
        <v>703</v>
      </c>
      <c r="M1415" t="s">
        <v>15286</v>
      </c>
      <c r="N1415" t="s">
        <v>15287</v>
      </c>
      <c r="P1415" t="s">
        <v>15288</v>
      </c>
      <c r="Q1415" t="s">
        <v>15289</v>
      </c>
      <c r="R1415" t="s">
        <v>15290</v>
      </c>
      <c r="S1415" t="s">
        <v>15291</v>
      </c>
      <c r="T1415" t="s">
        <v>15292</v>
      </c>
      <c r="V1415">
        <v>9</v>
      </c>
      <c r="X1415">
        <v>24</v>
      </c>
      <c r="Y1415" t="s">
        <v>42</v>
      </c>
      <c r="Z1415" s="1">
        <v>41830</v>
      </c>
      <c r="AC1415" t="s">
        <v>42</v>
      </c>
      <c r="AD1415" t="s">
        <v>43</v>
      </c>
    </row>
    <row r="1416" spans="1:31" x14ac:dyDescent="0.25">
      <c r="A1416" t="s">
        <v>15293</v>
      </c>
      <c r="B1416" t="s">
        <v>15294</v>
      </c>
      <c r="C1416" t="s">
        <v>15295</v>
      </c>
      <c r="D1416" t="s">
        <v>13996</v>
      </c>
      <c r="E1416" s="1">
        <v>44364</v>
      </c>
      <c r="F1416">
        <v>2021</v>
      </c>
      <c r="G1416">
        <v>6</v>
      </c>
      <c r="H1416">
        <v>3</v>
      </c>
      <c r="I1416">
        <v>5865</v>
      </c>
      <c r="J1416">
        <v>5872</v>
      </c>
      <c r="K1416" t="s">
        <v>15296</v>
      </c>
      <c r="L1416" t="s">
        <v>13998</v>
      </c>
      <c r="N1416" t="s">
        <v>15297</v>
      </c>
      <c r="O1416" t="s">
        <v>15298</v>
      </c>
      <c r="P1416" t="s">
        <v>15299</v>
      </c>
      <c r="Q1416" t="s">
        <v>15300</v>
      </c>
      <c r="R1416" t="s">
        <v>15301</v>
      </c>
      <c r="S1416" t="s">
        <v>15302</v>
      </c>
      <c r="T1416" t="s">
        <v>15303</v>
      </c>
      <c r="V1416">
        <v>9</v>
      </c>
      <c r="X1416">
        <v>17</v>
      </c>
      <c r="Y1416" t="s">
        <v>42</v>
      </c>
      <c r="Z1416" s="1">
        <v>44344</v>
      </c>
      <c r="AC1416" t="s">
        <v>42</v>
      </c>
      <c r="AD1416" t="s">
        <v>57</v>
      </c>
    </row>
    <row r="1417" spans="1:31" x14ac:dyDescent="0.25">
      <c r="A1417" t="s">
        <v>15304</v>
      </c>
      <c r="B1417" t="s">
        <v>15305</v>
      </c>
      <c r="C1417" t="s">
        <v>15306</v>
      </c>
      <c r="D1417" t="s">
        <v>15307</v>
      </c>
      <c r="E1417" s="1">
        <v>42927</v>
      </c>
      <c r="F1417">
        <v>2017</v>
      </c>
      <c r="I1417">
        <v>1</v>
      </c>
      <c r="J1417">
        <v>11</v>
      </c>
      <c r="K1417" t="s">
        <v>15308</v>
      </c>
      <c r="M1417" t="s">
        <v>15309</v>
      </c>
      <c r="N1417" t="s">
        <v>15310</v>
      </c>
      <c r="P1417" t="s">
        <v>15311</v>
      </c>
      <c r="Q1417" t="s">
        <v>15312</v>
      </c>
      <c r="R1417" t="s">
        <v>15313</v>
      </c>
      <c r="S1417" t="s">
        <v>15314</v>
      </c>
      <c r="T1417" t="s">
        <v>15315</v>
      </c>
      <c r="V1417">
        <v>9</v>
      </c>
      <c r="X1417">
        <v>49</v>
      </c>
      <c r="Y1417" t="s">
        <v>42</v>
      </c>
      <c r="Z1417" s="1">
        <v>42927</v>
      </c>
      <c r="AC1417" t="s">
        <v>42</v>
      </c>
      <c r="AD1417" t="s">
        <v>43</v>
      </c>
    </row>
    <row r="1418" spans="1:31" x14ac:dyDescent="0.25">
      <c r="A1418" t="s">
        <v>15316</v>
      </c>
      <c r="B1418" t="s">
        <v>15317</v>
      </c>
      <c r="C1418" t="s">
        <v>15318</v>
      </c>
      <c r="D1418" t="s">
        <v>15319</v>
      </c>
      <c r="E1418" s="1">
        <v>44932</v>
      </c>
      <c r="F1418">
        <v>2023</v>
      </c>
      <c r="G1418">
        <v>22</v>
      </c>
      <c r="H1418">
        <v>1</v>
      </c>
      <c r="I1418">
        <v>138</v>
      </c>
      <c r="J1418">
        <v>152</v>
      </c>
      <c r="K1418" t="s">
        <v>15320</v>
      </c>
      <c r="L1418" t="s">
        <v>15321</v>
      </c>
      <c r="N1418" t="s">
        <v>15322</v>
      </c>
      <c r="O1418" t="s">
        <v>15323</v>
      </c>
      <c r="P1418" t="s">
        <v>15324</v>
      </c>
      <c r="Q1418" t="s">
        <v>15325</v>
      </c>
      <c r="R1418" t="s">
        <v>15326</v>
      </c>
      <c r="S1418" t="s">
        <v>15327</v>
      </c>
      <c r="T1418" t="s">
        <v>15328</v>
      </c>
      <c r="V1418">
        <v>9</v>
      </c>
      <c r="X1418">
        <v>47</v>
      </c>
      <c r="Y1418" t="s">
        <v>42</v>
      </c>
      <c r="Z1418" s="1">
        <v>44767</v>
      </c>
      <c r="AC1418" t="s">
        <v>42</v>
      </c>
      <c r="AD1418" t="s">
        <v>57</v>
      </c>
    </row>
    <row r="1419" spans="1:31" x14ac:dyDescent="0.25">
      <c r="A1419" t="s">
        <v>15329</v>
      </c>
      <c r="B1419" t="s">
        <v>15330</v>
      </c>
      <c r="C1419" t="s">
        <v>15331</v>
      </c>
      <c r="D1419" t="s">
        <v>190</v>
      </c>
      <c r="E1419" s="1">
        <v>44111</v>
      </c>
      <c r="F1419">
        <v>2020</v>
      </c>
      <c r="G1419">
        <v>8</v>
      </c>
      <c r="I1419">
        <v>179281</v>
      </c>
      <c r="J1419">
        <v>179294</v>
      </c>
      <c r="K1419" t="s">
        <v>15332</v>
      </c>
      <c r="L1419" t="s">
        <v>192</v>
      </c>
      <c r="N1419" t="s">
        <v>15333</v>
      </c>
      <c r="O1419" t="s">
        <v>15334</v>
      </c>
      <c r="P1419" t="s">
        <v>15335</v>
      </c>
      <c r="Q1419" t="s">
        <v>15336</v>
      </c>
      <c r="R1419" t="s">
        <v>15337</v>
      </c>
      <c r="S1419" t="s">
        <v>15338</v>
      </c>
      <c r="T1419" t="s">
        <v>15339</v>
      </c>
      <c r="V1419">
        <v>9</v>
      </c>
      <c r="X1419">
        <v>30</v>
      </c>
      <c r="Y1419" t="s">
        <v>270</v>
      </c>
      <c r="Z1419" s="1">
        <v>44110</v>
      </c>
      <c r="AC1419" t="s">
        <v>42</v>
      </c>
      <c r="AD1419" t="s">
        <v>57</v>
      </c>
    </row>
    <row r="1420" spans="1:31" x14ac:dyDescent="0.25">
      <c r="A1420" t="s">
        <v>15340</v>
      </c>
      <c r="B1420" t="s">
        <v>15341</v>
      </c>
      <c r="C1420" t="s">
        <v>15342</v>
      </c>
      <c r="D1420" t="s">
        <v>15343</v>
      </c>
      <c r="E1420" s="1">
        <v>43991</v>
      </c>
      <c r="F1420">
        <v>2020</v>
      </c>
      <c r="I1420">
        <v>1</v>
      </c>
      <c r="J1420">
        <v>6</v>
      </c>
      <c r="K1420" t="s">
        <v>15344</v>
      </c>
      <c r="M1420" t="s">
        <v>15345</v>
      </c>
      <c r="N1420" t="s">
        <v>15346</v>
      </c>
      <c r="P1420" t="s">
        <v>15347</v>
      </c>
      <c r="Q1420" t="s">
        <v>15348</v>
      </c>
      <c r="R1420" t="s">
        <v>15349</v>
      </c>
      <c r="S1420" t="s">
        <v>15350</v>
      </c>
      <c r="T1420" t="s">
        <v>15351</v>
      </c>
      <c r="V1420">
        <v>9</v>
      </c>
      <c r="X1420">
        <v>28</v>
      </c>
      <c r="Y1420" t="s">
        <v>42</v>
      </c>
      <c r="Z1420" s="1">
        <v>43991</v>
      </c>
      <c r="AC1420" t="s">
        <v>42</v>
      </c>
      <c r="AD1420" t="s">
        <v>43</v>
      </c>
    </row>
    <row r="1421" spans="1:31" x14ac:dyDescent="0.25">
      <c r="A1421" t="s">
        <v>15352</v>
      </c>
      <c r="B1421" t="s">
        <v>15353</v>
      </c>
      <c r="C1421" t="s">
        <v>15354</v>
      </c>
      <c r="D1421" t="s">
        <v>15355</v>
      </c>
      <c r="E1421" s="1">
        <v>43482</v>
      </c>
      <c r="F1421">
        <v>2018</v>
      </c>
      <c r="I1421">
        <v>971</v>
      </c>
      <c r="J1421">
        <v>976</v>
      </c>
      <c r="K1421" t="s">
        <v>15356</v>
      </c>
      <c r="M1421" t="s">
        <v>15357</v>
      </c>
      <c r="N1421" t="s">
        <v>15358</v>
      </c>
      <c r="P1421" t="s">
        <v>15359</v>
      </c>
      <c r="Q1421" t="s">
        <v>15360</v>
      </c>
      <c r="R1421" t="s">
        <v>15361</v>
      </c>
      <c r="S1421" t="s">
        <v>15362</v>
      </c>
      <c r="T1421" t="s">
        <v>15363</v>
      </c>
      <c r="V1421">
        <v>9</v>
      </c>
      <c r="X1421">
        <v>10</v>
      </c>
      <c r="Y1421" t="s">
        <v>42</v>
      </c>
      <c r="Z1421" s="1">
        <v>43482</v>
      </c>
      <c r="AC1421" t="s">
        <v>42</v>
      </c>
      <c r="AD1421" t="s">
        <v>43</v>
      </c>
    </row>
    <row r="1422" spans="1:31" x14ac:dyDescent="0.25">
      <c r="A1422" t="s">
        <v>15364</v>
      </c>
      <c r="B1422" t="s">
        <v>15365</v>
      </c>
      <c r="C1422" t="s">
        <v>4348</v>
      </c>
      <c r="D1422" t="s">
        <v>15366</v>
      </c>
      <c r="E1422" s="1">
        <v>43115</v>
      </c>
      <c r="F1422">
        <v>2017</v>
      </c>
      <c r="I1422">
        <v>1650</v>
      </c>
      <c r="J1422">
        <v>1657</v>
      </c>
      <c r="K1422" t="s">
        <v>15367</v>
      </c>
      <c r="M1422" t="s">
        <v>15368</v>
      </c>
      <c r="N1422" t="s">
        <v>15369</v>
      </c>
      <c r="P1422" t="s">
        <v>15370</v>
      </c>
      <c r="Q1422" t="s">
        <v>15371</v>
      </c>
      <c r="R1422" t="s">
        <v>15372</v>
      </c>
      <c r="S1422" t="s">
        <v>15373</v>
      </c>
      <c r="T1422" t="s">
        <v>15374</v>
      </c>
      <c r="V1422">
        <v>9</v>
      </c>
      <c r="X1422">
        <v>16</v>
      </c>
      <c r="Y1422" t="s">
        <v>42</v>
      </c>
      <c r="Z1422" s="1">
        <v>43115</v>
      </c>
      <c r="AC1422" t="s">
        <v>42</v>
      </c>
      <c r="AD1422" t="s">
        <v>43</v>
      </c>
    </row>
    <row r="1423" spans="1:31" x14ac:dyDescent="0.25">
      <c r="A1423" t="s">
        <v>15375</v>
      </c>
      <c r="B1423" t="s">
        <v>15376</v>
      </c>
      <c r="C1423" t="s">
        <v>15377</v>
      </c>
      <c r="D1423" t="s">
        <v>15378</v>
      </c>
      <c r="E1423" s="1">
        <v>43433</v>
      </c>
      <c r="F1423">
        <v>2018</v>
      </c>
      <c r="I1423">
        <v>1</v>
      </c>
      <c r="J1423">
        <v>6</v>
      </c>
      <c r="K1423" t="s">
        <v>15379</v>
      </c>
      <c r="L1423" t="s">
        <v>15380</v>
      </c>
      <c r="M1423" t="s">
        <v>15381</v>
      </c>
      <c r="N1423" t="s">
        <v>15382</v>
      </c>
      <c r="P1423" t="s">
        <v>15383</v>
      </c>
      <c r="R1423" t="s">
        <v>15384</v>
      </c>
      <c r="S1423" t="s">
        <v>15385</v>
      </c>
      <c r="T1423" t="s">
        <v>15386</v>
      </c>
      <c r="V1423">
        <v>9</v>
      </c>
      <c r="X1423">
        <v>16</v>
      </c>
      <c r="Y1423" t="s">
        <v>42</v>
      </c>
      <c r="Z1423" s="1">
        <v>43433</v>
      </c>
      <c r="AC1423" t="s">
        <v>42</v>
      </c>
      <c r="AD1423" t="s">
        <v>43</v>
      </c>
    </row>
    <row r="1424" spans="1:31" x14ac:dyDescent="0.25">
      <c r="A1424" t="s">
        <v>15387</v>
      </c>
      <c r="B1424" t="s">
        <v>15388</v>
      </c>
      <c r="C1424" t="s">
        <v>15389</v>
      </c>
      <c r="D1424" t="s">
        <v>15390</v>
      </c>
      <c r="E1424" t="s">
        <v>15391</v>
      </c>
      <c r="F1424" s="1">
        <v>41508</v>
      </c>
      <c r="G1424">
        <v>2013</v>
      </c>
      <c r="J1424">
        <v>1</v>
      </c>
      <c r="K1424">
        <v>6</v>
      </c>
      <c r="L1424" t="s">
        <v>15392</v>
      </c>
      <c r="N1424" t="s">
        <v>15393</v>
      </c>
      <c r="O1424" t="s">
        <v>15394</v>
      </c>
      <c r="Q1424" t="s">
        <v>15395</v>
      </c>
      <c r="R1424" t="s">
        <v>15396</v>
      </c>
      <c r="S1424" t="s">
        <v>15397</v>
      </c>
      <c r="T1424" t="s">
        <v>15398</v>
      </c>
      <c r="U1424" t="s">
        <v>15399</v>
      </c>
      <c r="W1424">
        <v>9</v>
      </c>
      <c r="Y1424">
        <v>15</v>
      </c>
      <c r="Z1424" t="s">
        <v>42</v>
      </c>
      <c r="AA1424" s="1">
        <v>41508</v>
      </c>
      <c r="AD1424" t="s">
        <v>42</v>
      </c>
      <c r="AE1424" t="s">
        <v>43</v>
      </c>
    </row>
    <row r="1425" spans="1:30" x14ac:dyDescent="0.25">
      <c r="A1425" t="s">
        <v>15400</v>
      </c>
      <c r="B1425" t="s">
        <v>15401</v>
      </c>
      <c r="C1425" t="s">
        <v>15402</v>
      </c>
      <c r="D1425" t="s">
        <v>12796</v>
      </c>
      <c r="E1425" s="1">
        <v>44565</v>
      </c>
      <c r="F1425">
        <v>2022</v>
      </c>
      <c r="G1425">
        <v>60</v>
      </c>
      <c r="I1425">
        <v>1</v>
      </c>
      <c r="J1425">
        <v>13</v>
      </c>
      <c r="K1425" t="s">
        <v>15403</v>
      </c>
      <c r="L1425" t="s">
        <v>12798</v>
      </c>
      <c r="N1425" t="s">
        <v>15404</v>
      </c>
      <c r="O1425" t="s">
        <v>13092</v>
      </c>
      <c r="P1425" t="s">
        <v>15405</v>
      </c>
      <c r="Q1425" t="s">
        <v>15406</v>
      </c>
      <c r="R1425" t="s">
        <v>15407</v>
      </c>
      <c r="S1425" t="s">
        <v>15408</v>
      </c>
      <c r="T1425" t="s">
        <v>15409</v>
      </c>
      <c r="V1425">
        <v>8</v>
      </c>
      <c r="X1425">
        <v>55</v>
      </c>
      <c r="Y1425" t="s">
        <v>42</v>
      </c>
      <c r="Z1425" s="1">
        <v>44340</v>
      </c>
      <c r="AC1425" t="s">
        <v>42</v>
      </c>
      <c r="AD1425" t="s">
        <v>57</v>
      </c>
    </row>
    <row r="1426" spans="1:30" x14ac:dyDescent="0.25">
      <c r="A1426" t="s">
        <v>15410</v>
      </c>
      <c r="B1426" t="s">
        <v>15411</v>
      </c>
      <c r="C1426" t="s">
        <v>15412</v>
      </c>
      <c r="D1426" t="s">
        <v>681</v>
      </c>
      <c r="E1426" s="1">
        <v>44084</v>
      </c>
      <c r="F1426">
        <v>2020</v>
      </c>
      <c r="I1426">
        <v>1</v>
      </c>
      <c r="J1426">
        <v>8</v>
      </c>
      <c r="K1426" t="s">
        <v>15413</v>
      </c>
      <c r="M1426" t="s">
        <v>683</v>
      </c>
      <c r="N1426" t="s">
        <v>15414</v>
      </c>
      <c r="P1426" t="s">
        <v>15415</v>
      </c>
      <c r="Q1426" t="s">
        <v>15416</v>
      </c>
      <c r="R1426" t="s">
        <v>15417</v>
      </c>
      <c r="S1426" t="s">
        <v>15418</v>
      </c>
      <c r="T1426" t="s">
        <v>15419</v>
      </c>
      <c r="V1426">
        <v>8</v>
      </c>
      <c r="X1426">
        <v>17</v>
      </c>
      <c r="Z1426" s="1">
        <v>44084</v>
      </c>
      <c r="AC1426" t="s">
        <v>42</v>
      </c>
      <c r="AD1426" t="s">
        <v>43</v>
      </c>
    </row>
    <row r="1427" spans="1:30" x14ac:dyDescent="0.25">
      <c r="A1427" t="s">
        <v>15420</v>
      </c>
      <c r="B1427" t="s">
        <v>15421</v>
      </c>
      <c r="C1427" t="s">
        <v>4348</v>
      </c>
      <c r="D1427" t="s">
        <v>831</v>
      </c>
      <c r="E1427" s="1">
        <v>42366</v>
      </c>
      <c r="F1427">
        <v>2015</v>
      </c>
      <c r="I1427">
        <v>1350</v>
      </c>
      <c r="J1427">
        <v>1356</v>
      </c>
      <c r="K1427" t="s">
        <v>15422</v>
      </c>
      <c r="M1427" t="s">
        <v>833</v>
      </c>
      <c r="N1427" t="s">
        <v>15423</v>
      </c>
      <c r="P1427" t="s">
        <v>15424</v>
      </c>
      <c r="Q1427" t="s">
        <v>15425</v>
      </c>
      <c r="R1427" t="s">
        <v>15426</v>
      </c>
      <c r="S1427" t="s">
        <v>15427</v>
      </c>
      <c r="T1427" t="s">
        <v>15428</v>
      </c>
      <c r="V1427">
        <v>8</v>
      </c>
      <c r="W1427">
        <v>1</v>
      </c>
      <c r="X1427">
        <v>22</v>
      </c>
      <c r="Y1427" t="s">
        <v>42</v>
      </c>
      <c r="Z1427" s="1">
        <v>42366</v>
      </c>
      <c r="AC1427" t="s">
        <v>42</v>
      </c>
      <c r="AD1427" t="s">
        <v>43</v>
      </c>
    </row>
    <row r="1428" spans="1:30" x14ac:dyDescent="0.25">
      <c r="A1428" t="s">
        <v>15429</v>
      </c>
      <c r="B1428" t="s">
        <v>15430</v>
      </c>
      <c r="C1428" t="s">
        <v>15431</v>
      </c>
      <c r="D1428" t="s">
        <v>15432</v>
      </c>
      <c r="E1428" s="1">
        <v>44137</v>
      </c>
      <c r="F1428">
        <v>2020</v>
      </c>
      <c r="I1428">
        <v>251</v>
      </c>
      <c r="J1428">
        <v>258</v>
      </c>
      <c r="K1428" t="s">
        <v>15433</v>
      </c>
      <c r="L1428" t="s">
        <v>14089</v>
      </c>
      <c r="M1428" t="s">
        <v>15434</v>
      </c>
      <c r="N1428" t="s">
        <v>15435</v>
      </c>
      <c r="P1428" t="s">
        <v>15436</v>
      </c>
      <c r="Q1428" t="s">
        <v>15437</v>
      </c>
      <c r="R1428" t="s">
        <v>15438</v>
      </c>
      <c r="S1428" t="s">
        <v>15439</v>
      </c>
      <c r="T1428" t="s">
        <v>15440</v>
      </c>
      <c r="V1428">
        <v>8</v>
      </c>
      <c r="X1428">
        <v>40</v>
      </c>
      <c r="Y1428" t="s">
        <v>42</v>
      </c>
      <c r="Z1428" s="1">
        <v>44137</v>
      </c>
      <c r="AC1428" t="s">
        <v>42</v>
      </c>
      <c r="AD1428" t="s">
        <v>43</v>
      </c>
    </row>
    <row r="1429" spans="1:30" x14ac:dyDescent="0.25">
      <c r="A1429" t="s">
        <v>15441</v>
      </c>
      <c r="B1429" t="s">
        <v>15442</v>
      </c>
      <c r="C1429" t="s">
        <v>15443</v>
      </c>
      <c r="D1429" t="s">
        <v>15444</v>
      </c>
      <c r="E1429" s="1">
        <v>43888</v>
      </c>
      <c r="F1429">
        <v>2019</v>
      </c>
      <c r="I1429">
        <v>1</v>
      </c>
      <c r="J1429">
        <v>7</v>
      </c>
      <c r="K1429" t="s">
        <v>15445</v>
      </c>
      <c r="M1429" t="s">
        <v>15446</v>
      </c>
      <c r="N1429" t="s">
        <v>15447</v>
      </c>
      <c r="P1429" t="s">
        <v>15448</v>
      </c>
      <c r="Q1429" t="s">
        <v>15449</v>
      </c>
      <c r="R1429" t="s">
        <v>15450</v>
      </c>
      <c r="S1429" t="s">
        <v>15451</v>
      </c>
      <c r="T1429" t="s">
        <v>15452</v>
      </c>
      <c r="V1429">
        <v>8</v>
      </c>
      <c r="X1429">
        <v>58</v>
      </c>
      <c r="Z1429" s="1">
        <v>43888</v>
      </c>
      <c r="AC1429" t="s">
        <v>42</v>
      </c>
      <c r="AD1429" t="s">
        <v>43</v>
      </c>
    </row>
    <row r="1430" spans="1:30" x14ac:dyDescent="0.25">
      <c r="A1430" t="s">
        <v>15453</v>
      </c>
      <c r="B1430" t="s">
        <v>15454</v>
      </c>
      <c r="C1430" t="s">
        <v>15455</v>
      </c>
      <c r="D1430" t="s">
        <v>190</v>
      </c>
      <c r="E1430" s="1">
        <v>44531</v>
      </c>
      <c r="F1430">
        <v>2021</v>
      </c>
      <c r="G1430">
        <v>9</v>
      </c>
      <c r="I1430">
        <v>156624</v>
      </c>
      <c r="J1430">
        <v>156646</v>
      </c>
      <c r="K1430" t="s">
        <v>15456</v>
      </c>
      <c r="L1430" t="s">
        <v>192</v>
      </c>
      <c r="N1430" t="s">
        <v>15457</v>
      </c>
      <c r="O1430" t="s">
        <v>15458</v>
      </c>
      <c r="P1430" t="s">
        <v>15459</v>
      </c>
      <c r="Q1430" t="s">
        <v>15460</v>
      </c>
      <c r="R1430" t="s">
        <v>15461</v>
      </c>
      <c r="S1430" t="s">
        <v>15462</v>
      </c>
      <c r="T1430" t="s">
        <v>15463</v>
      </c>
      <c r="V1430">
        <v>8</v>
      </c>
      <c r="X1430">
        <v>47</v>
      </c>
      <c r="Y1430" t="s">
        <v>270</v>
      </c>
      <c r="Z1430" s="1">
        <v>44516</v>
      </c>
      <c r="AC1430" t="s">
        <v>42</v>
      </c>
      <c r="AD1430" t="s">
        <v>57</v>
      </c>
    </row>
    <row r="1431" spans="1:30" x14ac:dyDescent="0.25">
      <c r="A1431" t="s">
        <v>15464</v>
      </c>
      <c r="B1431" t="s">
        <v>15465</v>
      </c>
      <c r="C1431" t="s">
        <v>15466</v>
      </c>
      <c r="D1431" t="s">
        <v>226</v>
      </c>
      <c r="E1431" s="1">
        <v>43202</v>
      </c>
      <c r="F1431">
        <v>2018</v>
      </c>
      <c r="G1431">
        <v>43</v>
      </c>
      <c r="H1431">
        <v>2</v>
      </c>
      <c r="I1431">
        <v>468</v>
      </c>
      <c r="J1431">
        <v>483</v>
      </c>
      <c r="K1431" t="s">
        <v>15467</v>
      </c>
      <c r="L1431" t="s">
        <v>228</v>
      </c>
      <c r="N1431" t="s">
        <v>15468</v>
      </c>
      <c r="O1431" t="s">
        <v>15469</v>
      </c>
      <c r="P1431" t="s">
        <v>15470</v>
      </c>
      <c r="Q1431" t="s">
        <v>15471</v>
      </c>
      <c r="R1431" t="s">
        <v>15472</v>
      </c>
      <c r="S1431" t="s">
        <v>15473</v>
      </c>
      <c r="T1431" t="s">
        <v>15474</v>
      </c>
      <c r="V1431">
        <v>8</v>
      </c>
      <c r="X1431">
        <v>55</v>
      </c>
      <c r="Y1431" t="s">
        <v>42</v>
      </c>
      <c r="Z1431" s="1">
        <v>42849</v>
      </c>
      <c r="AC1431" t="s">
        <v>42</v>
      </c>
      <c r="AD1431" t="s">
        <v>57</v>
      </c>
    </row>
    <row r="1432" spans="1:30" x14ac:dyDescent="0.25">
      <c r="A1432" t="s">
        <v>15475</v>
      </c>
      <c r="B1432" t="s">
        <v>15476</v>
      </c>
      <c r="C1432" t="s">
        <v>2478</v>
      </c>
      <c r="D1432" t="s">
        <v>226</v>
      </c>
      <c r="E1432" s="1">
        <v>40836</v>
      </c>
      <c r="F1432">
        <v>2011</v>
      </c>
      <c r="G1432">
        <v>36</v>
      </c>
      <c r="H1432">
        <v>4</v>
      </c>
      <c r="I1432">
        <v>602</v>
      </c>
      <c r="J1432">
        <v>614</v>
      </c>
      <c r="K1432" t="s">
        <v>15477</v>
      </c>
      <c r="L1432" t="s">
        <v>228</v>
      </c>
      <c r="N1432" t="s">
        <v>15478</v>
      </c>
      <c r="P1432" t="s">
        <v>15479</v>
      </c>
      <c r="Q1432" t="s">
        <v>15480</v>
      </c>
      <c r="R1432" t="s">
        <v>15481</v>
      </c>
      <c r="S1432" t="s">
        <v>15482</v>
      </c>
      <c r="T1432" t="s">
        <v>15483</v>
      </c>
      <c r="V1432">
        <v>8</v>
      </c>
      <c r="X1432">
        <v>19</v>
      </c>
      <c r="Y1432" t="s">
        <v>42</v>
      </c>
      <c r="Z1432" s="1">
        <v>40815</v>
      </c>
      <c r="AC1432" t="s">
        <v>42</v>
      </c>
      <c r="AD1432" t="s">
        <v>57</v>
      </c>
    </row>
    <row r="1433" spans="1:30" x14ac:dyDescent="0.25">
      <c r="A1433" t="s">
        <v>15484</v>
      </c>
      <c r="B1433" t="s">
        <v>15485</v>
      </c>
      <c r="C1433" t="s">
        <v>15486</v>
      </c>
      <c r="D1433" t="s">
        <v>7050</v>
      </c>
      <c r="E1433" s="1">
        <v>44607</v>
      </c>
      <c r="F1433">
        <v>2021</v>
      </c>
      <c r="I1433">
        <v>1</v>
      </c>
      <c r="J1433">
        <v>5</v>
      </c>
      <c r="K1433" t="s">
        <v>15487</v>
      </c>
      <c r="L1433" t="s">
        <v>977</v>
      </c>
      <c r="M1433" t="s">
        <v>7052</v>
      </c>
      <c r="N1433" t="s">
        <v>15488</v>
      </c>
      <c r="P1433" t="s">
        <v>15489</v>
      </c>
      <c r="Q1433" t="s">
        <v>15490</v>
      </c>
      <c r="R1433" t="s">
        <v>15491</v>
      </c>
      <c r="S1433" t="s">
        <v>15492</v>
      </c>
      <c r="T1433" t="s">
        <v>15493</v>
      </c>
      <c r="V1433">
        <v>8</v>
      </c>
      <c r="X1433">
        <v>13</v>
      </c>
      <c r="Z1433" s="1">
        <v>44607</v>
      </c>
      <c r="AC1433" t="s">
        <v>42</v>
      </c>
      <c r="AD1433" t="s">
        <v>43</v>
      </c>
    </row>
    <row r="1434" spans="1:30" x14ac:dyDescent="0.25">
      <c r="A1434" t="s">
        <v>15494</v>
      </c>
      <c r="B1434" t="s">
        <v>15495</v>
      </c>
      <c r="C1434" t="s">
        <v>15496</v>
      </c>
      <c r="D1434" t="s">
        <v>15497</v>
      </c>
      <c r="E1434" s="1">
        <v>41207</v>
      </c>
      <c r="F1434">
        <v>2012</v>
      </c>
      <c r="I1434">
        <v>170</v>
      </c>
      <c r="J1434">
        <v>177</v>
      </c>
      <c r="K1434" t="s">
        <v>15498</v>
      </c>
      <c r="M1434" t="s">
        <v>15499</v>
      </c>
      <c r="N1434" t="s">
        <v>15500</v>
      </c>
      <c r="P1434" t="s">
        <v>15501</v>
      </c>
      <c r="Q1434" t="s">
        <v>15502</v>
      </c>
      <c r="R1434" t="s">
        <v>15503</v>
      </c>
      <c r="S1434" t="s">
        <v>15504</v>
      </c>
      <c r="T1434" t="s">
        <v>15505</v>
      </c>
      <c r="V1434">
        <v>8</v>
      </c>
      <c r="X1434">
        <v>18</v>
      </c>
      <c r="Y1434" t="s">
        <v>42</v>
      </c>
      <c r="Z1434" s="1">
        <v>41207</v>
      </c>
      <c r="AC1434" t="s">
        <v>42</v>
      </c>
      <c r="AD1434" t="s">
        <v>43</v>
      </c>
    </row>
    <row r="1435" spans="1:30" x14ac:dyDescent="0.25">
      <c r="A1435" t="s">
        <v>15506</v>
      </c>
      <c r="B1435" t="s">
        <v>15507</v>
      </c>
      <c r="C1435" t="s">
        <v>15508</v>
      </c>
      <c r="D1435" t="s">
        <v>13598</v>
      </c>
      <c r="E1435" s="1">
        <v>44818</v>
      </c>
      <c r="F1435">
        <v>2022</v>
      </c>
      <c r="G1435">
        <v>22</v>
      </c>
      <c r="H1435">
        <v>18</v>
      </c>
      <c r="I1435">
        <v>18180</v>
      </c>
      <c r="J1435">
        <v>18191</v>
      </c>
      <c r="K1435" t="s">
        <v>15509</v>
      </c>
      <c r="L1435" t="s">
        <v>13600</v>
      </c>
      <c r="N1435" t="s">
        <v>15510</v>
      </c>
      <c r="O1435" t="s">
        <v>15511</v>
      </c>
      <c r="P1435" t="s">
        <v>15512</v>
      </c>
      <c r="Q1435" t="s">
        <v>15513</v>
      </c>
      <c r="R1435" t="s">
        <v>15514</v>
      </c>
      <c r="S1435" t="s">
        <v>15515</v>
      </c>
      <c r="T1435" t="s">
        <v>15516</v>
      </c>
      <c r="V1435">
        <v>8</v>
      </c>
      <c r="X1435">
        <v>32</v>
      </c>
      <c r="Y1435" t="s">
        <v>42</v>
      </c>
      <c r="Z1435" s="1">
        <v>44781</v>
      </c>
      <c r="AC1435" t="s">
        <v>42</v>
      </c>
      <c r="AD1435" t="s">
        <v>57</v>
      </c>
    </row>
    <row r="1436" spans="1:30" x14ac:dyDescent="0.25">
      <c r="A1436" t="s">
        <v>15517</v>
      </c>
      <c r="B1436" t="s">
        <v>15518</v>
      </c>
      <c r="C1436" t="s">
        <v>15519</v>
      </c>
      <c r="D1436" t="s">
        <v>15520</v>
      </c>
      <c r="E1436" s="1">
        <v>42586</v>
      </c>
      <c r="F1436">
        <v>2016</v>
      </c>
      <c r="I1436">
        <v>1</v>
      </c>
      <c r="J1436">
        <v>8</v>
      </c>
      <c r="K1436" t="s">
        <v>15521</v>
      </c>
      <c r="M1436" t="s">
        <v>15522</v>
      </c>
      <c r="N1436" t="s">
        <v>15523</v>
      </c>
      <c r="P1436" t="s">
        <v>15524</v>
      </c>
      <c r="Q1436" t="s">
        <v>15525</v>
      </c>
      <c r="R1436" t="s">
        <v>15526</v>
      </c>
      <c r="S1436" t="s">
        <v>15527</v>
      </c>
      <c r="T1436" t="s">
        <v>15528</v>
      </c>
      <c r="V1436">
        <v>8</v>
      </c>
      <c r="X1436">
        <v>34</v>
      </c>
      <c r="Y1436" t="s">
        <v>42</v>
      </c>
      <c r="Z1436" s="1">
        <v>42586</v>
      </c>
      <c r="AC1436" t="s">
        <v>42</v>
      </c>
      <c r="AD1436" t="s">
        <v>43</v>
      </c>
    </row>
    <row r="1437" spans="1:30" x14ac:dyDescent="0.25">
      <c r="A1437" t="s">
        <v>15529</v>
      </c>
      <c r="B1437" t="s">
        <v>15530</v>
      </c>
      <c r="C1437" t="s">
        <v>15531</v>
      </c>
      <c r="D1437" t="s">
        <v>335</v>
      </c>
      <c r="E1437" s="1">
        <v>43034</v>
      </c>
      <c r="F1437">
        <v>2017</v>
      </c>
      <c r="I1437">
        <v>1</v>
      </c>
      <c r="J1437">
        <v>8</v>
      </c>
      <c r="K1437" t="s">
        <v>15532</v>
      </c>
      <c r="M1437" t="s">
        <v>337</v>
      </c>
      <c r="N1437" t="s">
        <v>15533</v>
      </c>
      <c r="P1437" t="s">
        <v>15534</v>
      </c>
      <c r="Q1437" t="s">
        <v>15535</v>
      </c>
      <c r="S1437" t="s">
        <v>15536</v>
      </c>
      <c r="T1437" t="s">
        <v>15537</v>
      </c>
      <c r="V1437">
        <v>8</v>
      </c>
      <c r="X1437">
        <v>31</v>
      </c>
      <c r="Y1437" t="s">
        <v>42</v>
      </c>
      <c r="Z1437" s="1">
        <v>43034</v>
      </c>
      <c r="AC1437" t="s">
        <v>42</v>
      </c>
      <c r="AD1437" t="s">
        <v>43</v>
      </c>
    </row>
    <row r="1438" spans="1:30" x14ac:dyDescent="0.25">
      <c r="A1438" t="s">
        <v>15538</v>
      </c>
      <c r="B1438" t="s">
        <v>15539</v>
      </c>
      <c r="C1438" t="s">
        <v>15540</v>
      </c>
      <c r="D1438" t="s">
        <v>47</v>
      </c>
      <c r="E1438" s="1">
        <v>44965</v>
      </c>
      <c r="F1438">
        <v>2023</v>
      </c>
      <c r="G1438">
        <v>24</v>
      </c>
      <c r="H1438">
        <v>2</v>
      </c>
      <c r="I1438">
        <v>2656</v>
      </c>
      <c r="J1438">
        <v>2667</v>
      </c>
      <c r="K1438" t="s">
        <v>15541</v>
      </c>
      <c r="L1438" t="s">
        <v>49</v>
      </c>
      <c r="N1438" t="s">
        <v>15542</v>
      </c>
      <c r="O1438" t="s">
        <v>15543</v>
      </c>
      <c r="P1438" t="s">
        <v>15544</v>
      </c>
      <c r="Q1438" t="s">
        <v>15545</v>
      </c>
      <c r="R1438" t="s">
        <v>15546</v>
      </c>
      <c r="S1438" t="s">
        <v>15547</v>
      </c>
      <c r="T1438" t="s">
        <v>15548</v>
      </c>
      <c r="V1438">
        <v>8</v>
      </c>
      <c r="X1438">
        <v>39</v>
      </c>
      <c r="Y1438" t="s">
        <v>42</v>
      </c>
      <c r="Z1438" s="1">
        <v>44637</v>
      </c>
      <c r="AC1438" t="s">
        <v>42</v>
      </c>
      <c r="AD1438" t="s">
        <v>57</v>
      </c>
    </row>
    <row r="1439" spans="1:30" x14ac:dyDescent="0.25">
      <c r="A1439" t="s">
        <v>15549</v>
      </c>
      <c r="B1439" t="s">
        <v>15550</v>
      </c>
      <c r="C1439" t="s">
        <v>15551</v>
      </c>
      <c r="D1439" t="s">
        <v>15552</v>
      </c>
      <c r="E1439" s="1">
        <v>43517</v>
      </c>
      <c r="F1439">
        <v>2018</v>
      </c>
      <c r="I1439">
        <v>1</v>
      </c>
      <c r="J1439">
        <v>6</v>
      </c>
      <c r="K1439" t="s">
        <v>15553</v>
      </c>
      <c r="L1439" t="s">
        <v>15554</v>
      </c>
      <c r="M1439" t="s">
        <v>15555</v>
      </c>
      <c r="N1439" t="s">
        <v>15556</v>
      </c>
      <c r="P1439" t="s">
        <v>15557</v>
      </c>
      <c r="R1439" t="s">
        <v>15558</v>
      </c>
      <c r="S1439" t="s">
        <v>15559</v>
      </c>
      <c r="T1439" t="s">
        <v>15560</v>
      </c>
      <c r="V1439">
        <v>8</v>
      </c>
      <c r="X1439">
        <v>16</v>
      </c>
      <c r="Y1439" t="s">
        <v>42</v>
      </c>
      <c r="Z1439" s="1">
        <v>43517</v>
      </c>
      <c r="AC1439" t="s">
        <v>42</v>
      </c>
      <c r="AD1439" t="s">
        <v>43</v>
      </c>
    </row>
    <row r="1440" spans="1:30" x14ac:dyDescent="0.25">
      <c r="A1440" t="s">
        <v>15561</v>
      </c>
      <c r="B1440" t="s">
        <v>5102</v>
      </c>
      <c r="C1440" t="s">
        <v>15562</v>
      </c>
      <c r="D1440" t="s">
        <v>226</v>
      </c>
      <c r="E1440" s="1">
        <v>44481</v>
      </c>
      <c r="F1440">
        <v>2021</v>
      </c>
      <c r="G1440">
        <v>46</v>
      </c>
      <c r="H1440">
        <v>4</v>
      </c>
      <c r="I1440">
        <v>1272</v>
      </c>
      <c r="J1440">
        <v>1287</v>
      </c>
      <c r="K1440" t="s">
        <v>15563</v>
      </c>
      <c r="L1440" t="s">
        <v>228</v>
      </c>
      <c r="N1440" t="s">
        <v>15564</v>
      </c>
      <c r="O1440" t="s">
        <v>15565</v>
      </c>
      <c r="P1440" t="s">
        <v>15566</v>
      </c>
      <c r="Q1440" t="s">
        <v>15567</v>
      </c>
      <c r="R1440" t="s">
        <v>15568</v>
      </c>
      <c r="S1440" t="s">
        <v>15569</v>
      </c>
      <c r="T1440" t="s">
        <v>15570</v>
      </c>
      <c r="V1440">
        <v>8</v>
      </c>
      <c r="X1440">
        <v>45</v>
      </c>
      <c r="Y1440" t="s">
        <v>42</v>
      </c>
      <c r="Z1440" s="1">
        <v>44383</v>
      </c>
      <c r="AC1440" t="s">
        <v>42</v>
      </c>
      <c r="AD1440" t="s">
        <v>57</v>
      </c>
    </row>
    <row r="1441" spans="1:30" x14ac:dyDescent="0.25">
      <c r="A1441" t="s">
        <v>15571</v>
      </c>
      <c r="B1441" t="s">
        <v>15572</v>
      </c>
      <c r="C1441" t="s">
        <v>15573</v>
      </c>
      <c r="D1441" t="s">
        <v>3995</v>
      </c>
      <c r="E1441" s="1">
        <v>44295</v>
      </c>
      <c r="F1441">
        <v>2020</v>
      </c>
      <c r="I1441">
        <v>1</v>
      </c>
      <c r="J1441">
        <v>8</v>
      </c>
      <c r="K1441" t="s">
        <v>15574</v>
      </c>
      <c r="L1441" t="s">
        <v>977</v>
      </c>
      <c r="M1441" t="s">
        <v>3997</v>
      </c>
      <c r="N1441" t="s">
        <v>15575</v>
      </c>
      <c r="O1441" t="s">
        <v>15576</v>
      </c>
      <c r="P1441" t="s">
        <v>15577</v>
      </c>
      <c r="Q1441" t="s">
        <v>15578</v>
      </c>
      <c r="R1441" t="s">
        <v>15579</v>
      </c>
      <c r="S1441" t="s">
        <v>15580</v>
      </c>
      <c r="T1441" t="s">
        <v>15581</v>
      </c>
      <c r="V1441">
        <v>8</v>
      </c>
      <c r="X1441">
        <v>30</v>
      </c>
      <c r="Y1441" t="s">
        <v>42</v>
      </c>
      <c r="Z1441" s="1">
        <v>44295</v>
      </c>
      <c r="AC1441" t="s">
        <v>42</v>
      </c>
      <c r="AD1441" t="s">
        <v>43</v>
      </c>
    </row>
    <row r="1442" spans="1:30" x14ac:dyDescent="0.25">
      <c r="A1442" t="s">
        <v>15582</v>
      </c>
      <c r="B1442" t="s">
        <v>15583</v>
      </c>
      <c r="C1442" t="s">
        <v>15584</v>
      </c>
      <c r="D1442" t="s">
        <v>6896</v>
      </c>
      <c r="E1442" s="1">
        <v>44531</v>
      </c>
      <c r="F1442">
        <v>2021</v>
      </c>
      <c r="I1442">
        <v>1</v>
      </c>
      <c r="J1442">
        <v>6</v>
      </c>
      <c r="K1442" t="s">
        <v>15585</v>
      </c>
      <c r="L1442" t="s">
        <v>6898</v>
      </c>
      <c r="M1442" t="s">
        <v>6899</v>
      </c>
      <c r="N1442" t="s">
        <v>15586</v>
      </c>
      <c r="P1442" t="s">
        <v>15587</v>
      </c>
      <c r="Q1442" t="s">
        <v>15588</v>
      </c>
      <c r="R1442" t="s">
        <v>15589</v>
      </c>
      <c r="S1442" t="s">
        <v>15590</v>
      </c>
      <c r="T1442" t="s">
        <v>15591</v>
      </c>
      <c r="V1442">
        <v>8</v>
      </c>
      <c r="X1442">
        <v>21</v>
      </c>
      <c r="Y1442" t="s">
        <v>42</v>
      </c>
      <c r="Z1442" s="1">
        <v>44531</v>
      </c>
      <c r="AC1442" t="s">
        <v>42</v>
      </c>
      <c r="AD1442" t="s">
        <v>43</v>
      </c>
    </row>
    <row r="1443" spans="1:30" x14ac:dyDescent="0.25">
      <c r="A1443" t="s">
        <v>15592</v>
      </c>
      <c r="B1443" t="s">
        <v>15593</v>
      </c>
      <c r="C1443" t="s">
        <v>15594</v>
      </c>
      <c r="D1443" t="s">
        <v>15595</v>
      </c>
      <c r="E1443" s="1">
        <v>44932</v>
      </c>
      <c r="F1443">
        <v>2023</v>
      </c>
      <c r="G1443">
        <v>4</v>
      </c>
      <c r="I1443">
        <v>56</v>
      </c>
      <c r="J1443">
        <v>78</v>
      </c>
      <c r="K1443" t="s">
        <v>15596</v>
      </c>
      <c r="L1443" t="s">
        <v>15597</v>
      </c>
      <c r="N1443" t="s">
        <v>15598</v>
      </c>
      <c r="O1443" t="s">
        <v>15599</v>
      </c>
      <c r="P1443" t="s">
        <v>15600</v>
      </c>
      <c r="Q1443" t="s">
        <v>15601</v>
      </c>
      <c r="R1443" t="s">
        <v>15602</v>
      </c>
      <c r="S1443" t="s">
        <v>15603</v>
      </c>
      <c r="T1443" t="s">
        <v>15604</v>
      </c>
      <c r="V1443">
        <v>8</v>
      </c>
      <c r="X1443">
        <v>158</v>
      </c>
      <c r="Y1443" t="s">
        <v>270</v>
      </c>
      <c r="Z1443" s="1">
        <v>44895</v>
      </c>
      <c r="AC1443" t="s">
        <v>42</v>
      </c>
      <c r="AD1443" t="s">
        <v>57</v>
      </c>
    </row>
    <row r="1444" spans="1:30" x14ac:dyDescent="0.25">
      <c r="A1444" t="s">
        <v>15605</v>
      </c>
      <c r="B1444" t="s">
        <v>15606</v>
      </c>
      <c r="C1444" t="s">
        <v>15607</v>
      </c>
      <c r="D1444" t="s">
        <v>481</v>
      </c>
      <c r="E1444" s="1">
        <v>40616</v>
      </c>
      <c r="F1444">
        <v>2010</v>
      </c>
      <c r="I1444">
        <v>1</v>
      </c>
      <c r="J1444">
        <v>8</v>
      </c>
      <c r="K1444" t="s">
        <v>15608</v>
      </c>
      <c r="L1444" t="s">
        <v>483</v>
      </c>
      <c r="M1444" t="s">
        <v>484</v>
      </c>
      <c r="N1444" t="s">
        <v>15609</v>
      </c>
      <c r="P1444" t="s">
        <v>15610</v>
      </c>
      <c r="Q1444" t="s">
        <v>15611</v>
      </c>
      <c r="R1444" t="s">
        <v>15612</v>
      </c>
      <c r="S1444" t="s">
        <v>15613</v>
      </c>
      <c r="T1444" t="s">
        <v>15614</v>
      </c>
      <c r="V1444">
        <v>8</v>
      </c>
      <c r="X1444">
        <v>19</v>
      </c>
      <c r="Y1444" t="s">
        <v>42</v>
      </c>
      <c r="Z1444" s="1">
        <v>40616</v>
      </c>
      <c r="AC1444" t="s">
        <v>42</v>
      </c>
      <c r="AD1444" t="s">
        <v>43</v>
      </c>
    </row>
    <row r="1445" spans="1:30" x14ac:dyDescent="0.25">
      <c r="A1445" t="s">
        <v>15615</v>
      </c>
      <c r="B1445" t="s">
        <v>15616</v>
      </c>
      <c r="C1445" t="s">
        <v>15617</v>
      </c>
      <c r="D1445" t="s">
        <v>6304</v>
      </c>
      <c r="E1445" s="1">
        <v>42411</v>
      </c>
      <c r="F1445">
        <v>2015</v>
      </c>
      <c r="I1445">
        <v>1</v>
      </c>
      <c r="J1445">
        <v>10</v>
      </c>
      <c r="K1445" t="s">
        <v>15618</v>
      </c>
      <c r="M1445" t="s">
        <v>6306</v>
      </c>
      <c r="N1445" t="s">
        <v>15619</v>
      </c>
      <c r="P1445" t="s">
        <v>15620</v>
      </c>
      <c r="R1445" t="s">
        <v>15621</v>
      </c>
      <c r="S1445" t="s">
        <v>15622</v>
      </c>
      <c r="T1445" t="s">
        <v>15623</v>
      </c>
      <c r="V1445">
        <v>8</v>
      </c>
      <c r="X1445">
        <v>27</v>
      </c>
      <c r="Z1445" s="1">
        <v>42411</v>
      </c>
      <c r="AC1445" t="s">
        <v>42</v>
      </c>
      <c r="AD1445" t="s">
        <v>43</v>
      </c>
    </row>
    <row r="1446" spans="1:30" x14ac:dyDescent="0.25">
      <c r="A1446" t="s">
        <v>15624</v>
      </c>
      <c r="B1446" t="s">
        <v>15625</v>
      </c>
      <c r="C1446" t="s">
        <v>15626</v>
      </c>
      <c r="D1446" t="s">
        <v>15627</v>
      </c>
      <c r="E1446" s="1">
        <v>43475</v>
      </c>
      <c r="F1446">
        <v>2018</v>
      </c>
      <c r="I1446">
        <v>284</v>
      </c>
      <c r="J1446">
        <v>289</v>
      </c>
      <c r="K1446" t="s">
        <v>15628</v>
      </c>
      <c r="M1446" t="s">
        <v>15629</v>
      </c>
      <c r="N1446" t="s">
        <v>15630</v>
      </c>
      <c r="P1446" t="s">
        <v>15631</v>
      </c>
      <c r="Q1446" t="s">
        <v>15632</v>
      </c>
      <c r="R1446" t="s">
        <v>15633</v>
      </c>
      <c r="S1446" t="s">
        <v>15634</v>
      </c>
      <c r="T1446" t="s">
        <v>15635</v>
      </c>
      <c r="V1446">
        <v>8</v>
      </c>
      <c r="X1446">
        <v>9</v>
      </c>
      <c r="Y1446" t="s">
        <v>42</v>
      </c>
      <c r="Z1446" s="1">
        <v>43475</v>
      </c>
      <c r="AC1446" t="s">
        <v>42</v>
      </c>
      <c r="AD1446" t="s">
        <v>43</v>
      </c>
    </row>
    <row r="1447" spans="1:30" x14ac:dyDescent="0.25">
      <c r="A1447" t="s">
        <v>15636</v>
      </c>
      <c r="B1447" t="s">
        <v>15637</v>
      </c>
      <c r="C1447" t="s">
        <v>15638</v>
      </c>
      <c r="D1447" t="s">
        <v>190</v>
      </c>
      <c r="E1447" s="1">
        <v>44033</v>
      </c>
      <c r="F1447">
        <v>2020</v>
      </c>
      <c r="G1447">
        <v>8</v>
      </c>
      <c r="I1447">
        <v>128050</v>
      </c>
      <c r="J1447">
        <v>128067</v>
      </c>
      <c r="K1447" t="s">
        <v>15639</v>
      </c>
      <c r="L1447" t="s">
        <v>192</v>
      </c>
      <c r="N1447" t="s">
        <v>15640</v>
      </c>
      <c r="O1447" t="s">
        <v>15641</v>
      </c>
      <c r="P1447" t="s">
        <v>15642</v>
      </c>
      <c r="Q1447" t="s">
        <v>15643</v>
      </c>
      <c r="R1447" t="s">
        <v>15644</v>
      </c>
      <c r="S1447" t="s">
        <v>15645</v>
      </c>
      <c r="T1447" t="s">
        <v>15646</v>
      </c>
      <c r="V1447">
        <v>8</v>
      </c>
      <c r="X1447">
        <v>37</v>
      </c>
      <c r="Y1447" t="s">
        <v>270</v>
      </c>
      <c r="Z1447" s="1">
        <v>44022</v>
      </c>
      <c r="AC1447" t="s">
        <v>42</v>
      </c>
      <c r="AD1447" t="s">
        <v>57</v>
      </c>
    </row>
    <row r="1448" spans="1:30" x14ac:dyDescent="0.25">
      <c r="A1448" t="s">
        <v>15647</v>
      </c>
      <c r="B1448" t="s">
        <v>15648</v>
      </c>
      <c r="C1448" t="s">
        <v>2688</v>
      </c>
      <c r="D1448" t="s">
        <v>15649</v>
      </c>
      <c r="E1448" s="1">
        <v>43052</v>
      </c>
      <c r="F1448">
        <v>2017</v>
      </c>
      <c r="I1448">
        <v>923</v>
      </c>
      <c r="J1448">
        <v>928</v>
      </c>
      <c r="K1448" t="s">
        <v>15650</v>
      </c>
      <c r="L1448" t="s">
        <v>14428</v>
      </c>
      <c r="M1448" t="s">
        <v>15651</v>
      </c>
      <c r="N1448" t="s">
        <v>15652</v>
      </c>
      <c r="P1448" t="s">
        <v>15653</v>
      </c>
      <c r="Q1448" t="s">
        <v>15654</v>
      </c>
      <c r="R1448" t="s">
        <v>15655</v>
      </c>
      <c r="S1448" t="s">
        <v>15656</v>
      </c>
      <c r="T1448" t="s">
        <v>15657</v>
      </c>
      <c r="V1448">
        <v>8</v>
      </c>
      <c r="X1448">
        <v>19</v>
      </c>
      <c r="Y1448" t="s">
        <v>42</v>
      </c>
      <c r="Z1448" s="1">
        <v>43052</v>
      </c>
      <c r="AC1448" t="s">
        <v>42</v>
      </c>
      <c r="AD1448" t="s">
        <v>43</v>
      </c>
    </row>
    <row r="1449" spans="1:30" x14ac:dyDescent="0.25">
      <c r="A1449" t="s">
        <v>15658</v>
      </c>
      <c r="B1449" t="s">
        <v>15659</v>
      </c>
      <c r="C1449" t="s">
        <v>15660</v>
      </c>
      <c r="D1449" t="s">
        <v>15661</v>
      </c>
      <c r="F1449">
        <v>2022</v>
      </c>
      <c r="G1449" t="s">
        <v>12609</v>
      </c>
      <c r="H1449">
        <v>99</v>
      </c>
      <c r="I1449">
        <v>1</v>
      </c>
      <c r="J1449">
        <v>23</v>
      </c>
      <c r="K1449" t="s">
        <v>15662</v>
      </c>
      <c r="L1449" t="s">
        <v>15663</v>
      </c>
      <c r="N1449" t="s">
        <v>15664</v>
      </c>
      <c r="P1449" t="s">
        <v>15665</v>
      </c>
      <c r="Q1449" t="s">
        <v>15666</v>
      </c>
      <c r="R1449" t="s">
        <v>15667</v>
      </c>
      <c r="V1449">
        <v>8</v>
      </c>
      <c r="Y1449" t="s">
        <v>42</v>
      </c>
      <c r="Z1449" s="1">
        <v>44608</v>
      </c>
      <c r="AC1449" t="s">
        <v>42</v>
      </c>
      <c r="AD1449" t="s">
        <v>12616</v>
      </c>
    </row>
    <row r="1450" spans="1:30" x14ac:dyDescent="0.25">
      <c r="A1450" t="s">
        <v>15668</v>
      </c>
      <c r="B1450" t="s">
        <v>15669</v>
      </c>
      <c r="C1450" t="s">
        <v>15670</v>
      </c>
      <c r="D1450" t="s">
        <v>15671</v>
      </c>
      <c r="E1450" s="1">
        <v>43867</v>
      </c>
      <c r="F1450">
        <v>2019</v>
      </c>
      <c r="G1450">
        <v>4</v>
      </c>
      <c r="H1450">
        <v>1</v>
      </c>
      <c r="I1450">
        <v>42</v>
      </c>
      <c r="J1450">
        <v>53</v>
      </c>
      <c r="K1450" t="s">
        <v>15672</v>
      </c>
      <c r="L1450" t="s">
        <v>15673</v>
      </c>
      <c r="N1450" t="s">
        <v>15674</v>
      </c>
      <c r="P1450" t="s">
        <v>15675</v>
      </c>
      <c r="Q1450" t="s">
        <v>15676</v>
      </c>
      <c r="R1450" t="s">
        <v>15677</v>
      </c>
      <c r="V1450">
        <v>8</v>
      </c>
      <c r="Z1450" s="1">
        <v>43867</v>
      </c>
      <c r="AC1450" t="s">
        <v>15678</v>
      </c>
      <c r="AD1450" t="s">
        <v>15679</v>
      </c>
    </row>
    <row r="1451" spans="1:30" x14ac:dyDescent="0.25">
      <c r="A1451" t="s">
        <v>15680</v>
      </c>
      <c r="B1451" t="s">
        <v>15681</v>
      </c>
      <c r="C1451" t="s">
        <v>15682</v>
      </c>
      <c r="D1451" t="s">
        <v>2017</v>
      </c>
      <c r="E1451" s="1">
        <v>42943</v>
      </c>
      <c r="F1451">
        <v>2017</v>
      </c>
      <c r="I1451">
        <v>625</v>
      </c>
      <c r="J1451">
        <v>632</v>
      </c>
      <c r="K1451" t="s">
        <v>15683</v>
      </c>
      <c r="M1451" t="s">
        <v>2019</v>
      </c>
      <c r="N1451" t="s">
        <v>15684</v>
      </c>
      <c r="P1451" t="s">
        <v>15685</v>
      </c>
      <c r="R1451" t="s">
        <v>15686</v>
      </c>
      <c r="S1451" t="s">
        <v>15687</v>
      </c>
      <c r="T1451" t="s">
        <v>15688</v>
      </c>
      <c r="V1451">
        <v>8</v>
      </c>
      <c r="X1451">
        <v>23</v>
      </c>
      <c r="Y1451" t="s">
        <v>42</v>
      </c>
      <c r="Z1451" s="1">
        <v>42943</v>
      </c>
      <c r="AC1451" t="s">
        <v>42</v>
      </c>
      <c r="AD1451" t="s">
        <v>43</v>
      </c>
    </row>
    <row r="1452" spans="1:30" x14ac:dyDescent="0.25">
      <c r="A1452" t="s">
        <v>15689</v>
      </c>
      <c r="B1452" t="s">
        <v>15690</v>
      </c>
      <c r="C1452" t="s">
        <v>15691</v>
      </c>
      <c r="D1452" t="s">
        <v>15692</v>
      </c>
      <c r="E1452" s="1">
        <v>44075</v>
      </c>
      <c r="F1452">
        <v>2020</v>
      </c>
      <c r="I1452">
        <v>244</v>
      </c>
      <c r="J1452">
        <v>251</v>
      </c>
      <c r="K1452" t="s">
        <v>15693</v>
      </c>
      <c r="L1452" t="s">
        <v>8805</v>
      </c>
      <c r="M1452" t="s">
        <v>15694</v>
      </c>
      <c r="N1452" t="s">
        <v>15695</v>
      </c>
      <c r="P1452" t="s">
        <v>15696</v>
      </c>
      <c r="Q1452" t="s">
        <v>15697</v>
      </c>
      <c r="R1452" t="s">
        <v>15698</v>
      </c>
      <c r="S1452" t="s">
        <v>15699</v>
      </c>
      <c r="T1452" t="s">
        <v>15700</v>
      </c>
      <c r="V1452">
        <v>8</v>
      </c>
      <c r="X1452">
        <v>25</v>
      </c>
      <c r="Y1452" t="s">
        <v>42</v>
      </c>
      <c r="Z1452" s="1">
        <v>44075</v>
      </c>
      <c r="AC1452" t="s">
        <v>42</v>
      </c>
      <c r="AD1452" t="s">
        <v>43</v>
      </c>
    </row>
    <row r="1453" spans="1:30" x14ac:dyDescent="0.25">
      <c r="A1453" t="s">
        <v>15701</v>
      </c>
      <c r="B1453" t="s">
        <v>15702</v>
      </c>
      <c r="C1453" t="s">
        <v>15703</v>
      </c>
      <c r="D1453" t="s">
        <v>4591</v>
      </c>
      <c r="E1453" s="1">
        <v>43475</v>
      </c>
      <c r="F1453">
        <v>2018</v>
      </c>
      <c r="I1453">
        <v>1</v>
      </c>
      <c r="J1453">
        <v>9</v>
      </c>
      <c r="K1453" t="s">
        <v>15704</v>
      </c>
      <c r="L1453" t="s">
        <v>977</v>
      </c>
      <c r="M1453" t="s">
        <v>4593</v>
      </c>
      <c r="N1453" t="s">
        <v>15705</v>
      </c>
      <c r="P1453" t="s">
        <v>15706</v>
      </c>
      <c r="R1453" t="s">
        <v>15707</v>
      </c>
      <c r="S1453" t="s">
        <v>15708</v>
      </c>
      <c r="T1453" t="s">
        <v>15709</v>
      </c>
      <c r="V1453">
        <v>8</v>
      </c>
      <c r="X1453">
        <v>18</v>
      </c>
      <c r="Y1453" t="s">
        <v>42</v>
      </c>
      <c r="Z1453" s="1">
        <v>43475</v>
      </c>
      <c r="AC1453" t="s">
        <v>42</v>
      </c>
      <c r="AD1453" t="s">
        <v>43</v>
      </c>
    </row>
    <row r="1454" spans="1:30" x14ac:dyDescent="0.25">
      <c r="A1454" t="s">
        <v>15710</v>
      </c>
      <c r="B1454" t="s">
        <v>15711</v>
      </c>
      <c r="C1454" t="s">
        <v>15712</v>
      </c>
      <c r="D1454" t="s">
        <v>15713</v>
      </c>
      <c r="E1454" s="1">
        <v>42730</v>
      </c>
      <c r="F1454">
        <v>2016</v>
      </c>
      <c r="I1454">
        <v>642</v>
      </c>
      <c r="J1454">
        <v>651</v>
      </c>
      <c r="K1454" t="s">
        <v>15714</v>
      </c>
      <c r="M1454" t="s">
        <v>15715</v>
      </c>
      <c r="N1454" t="s">
        <v>15716</v>
      </c>
      <c r="P1454" t="s">
        <v>15717</v>
      </c>
      <c r="Q1454" t="s">
        <v>15718</v>
      </c>
      <c r="R1454" t="s">
        <v>15719</v>
      </c>
      <c r="S1454" t="s">
        <v>15720</v>
      </c>
      <c r="T1454" t="s">
        <v>15721</v>
      </c>
      <c r="V1454">
        <v>8</v>
      </c>
      <c r="X1454">
        <v>14</v>
      </c>
      <c r="Y1454" t="s">
        <v>42</v>
      </c>
      <c r="Z1454" s="1">
        <v>42730</v>
      </c>
      <c r="AC1454" t="s">
        <v>42</v>
      </c>
      <c r="AD1454" t="s">
        <v>43</v>
      </c>
    </row>
    <row r="1455" spans="1:30" x14ac:dyDescent="0.25">
      <c r="A1455" t="s">
        <v>15722</v>
      </c>
      <c r="B1455" t="s">
        <v>15723</v>
      </c>
      <c r="C1455" t="s">
        <v>15724</v>
      </c>
      <c r="D1455" t="s">
        <v>15725</v>
      </c>
      <c r="E1455" s="1">
        <v>43598</v>
      </c>
      <c r="F1455">
        <v>2019</v>
      </c>
      <c r="I1455">
        <v>67</v>
      </c>
      <c r="J1455">
        <v>72</v>
      </c>
      <c r="K1455" t="s">
        <v>15726</v>
      </c>
      <c r="M1455" t="s">
        <v>15727</v>
      </c>
      <c r="N1455" t="s">
        <v>15728</v>
      </c>
      <c r="P1455" t="s">
        <v>15729</v>
      </c>
      <c r="Q1455" t="s">
        <v>15730</v>
      </c>
      <c r="R1455" t="s">
        <v>15731</v>
      </c>
      <c r="S1455" t="s">
        <v>15732</v>
      </c>
      <c r="T1455" t="s">
        <v>15733</v>
      </c>
      <c r="V1455">
        <v>8</v>
      </c>
      <c r="X1455">
        <v>50</v>
      </c>
      <c r="Y1455" t="s">
        <v>42</v>
      </c>
      <c r="Z1455" s="1">
        <v>43598</v>
      </c>
      <c r="AC1455" t="s">
        <v>42</v>
      </c>
      <c r="AD1455" t="s">
        <v>43</v>
      </c>
    </row>
    <row r="1456" spans="1:30" x14ac:dyDescent="0.25">
      <c r="A1456" t="s">
        <v>15734</v>
      </c>
      <c r="B1456" t="s">
        <v>15735</v>
      </c>
      <c r="C1456" t="s">
        <v>15736</v>
      </c>
      <c r="D1456" t="s">
        <v>12796</v>
      </c>
      <c r="E1456" s="1">
        <v>42010</v>
      </c>
      <c r="F1456">
        <v>2015</v>
      </c>
      <c r="G1456">
        <v>53</v>
      </c>
      <c r="H1456">
        <v>5</v>
      </c>
      <c r="I1456">
        <v>2308</v>
      </c>
      <c r="J1456">
        <v>2322</v>
      </c>
      <c r="K1456" t="s">
        <v>15737</v>
      </c>
      <c r="L1456" t="s">
        <v>12798</v>
      </c>
      <c r="N1456" t="s">
        <v>15738</v>
      </c>
      <c r="O1456" t="s">
        <v>15739</v>
      </c>
      <c r="P1456" t="s">
        <v>15740</v>
      </c>
      <c r="Q1456" t="s">
        <v>15741</v>
      </c>
      <c r="R1456" t="s">
        <v>15742</v>
      </c>
      <c r="S1456" t="s">
        <v>15743</v>
      </c>
      <c r="T1456" t="s">
        <v>15744</v>
      </c>
      <c r="V1456">
        <v>7</v>
      </c>
      <c r="X1456">
        <v>58</v>
      </c>
      <c r="Y1456" t="s">
        <v>42</v>
      </c>
      <c r="Z1456" s="1">
        <v>41926</v>
      </c>
      <c r="AC1456" t="s">
        <v>42</v>
      </c>
      <c r="AD1456" t="s">
        <v>57</v>
      </c>
    </row>
    <row r="1457" spans="1:30" x14ac:dyDescent="0.25">
      <c r="A1457" t="s">
        <v>15745</v>
      </c>
      <c r="B1457" t="s">
        <v>15746</v>
      </c>
      <c r="C1457" t="s">
        <v>15747</v>
      </c>
      <c r="D1457" t="s">
        <v>3500</v>
      </c>
      <c r="E1457" s="1">
        <v>43262</v>
      </c>
      <c r="F1457">
        <v>2018</v>
      </c>
      <c r="I1457">
        <v>1117</v>
      </c>
      <c r="J1457">
        <v>1122</v>
      </c>
      <c r="K1457" t="s">
        <v>15748</v>
      </c>
      <c r="L1457" t="s">
        <v>1228</v>
      </c>
      <c r="M1457" t="s">
        <v>3502</v>
      </c>
      <c r="N1457" t="s">
        <v>15749</v>
      </c>
      <c r="P1457" t="s">
        <v>15750</v>
      </c>
      <c r="Q1457" t="s">
        <v>15751</v>
      </c>
      <c r="R1457" t="s">
        <v>15752</v>
      </c>
      <c r="S1457" t="s">
        <v>15753</v>
      </c>
      <c r="T1457" t="s">
        <v>15754</v>
      </c>
      <c r="V1457">
        <v>7</v>
      </c>
      <c r="W1457">
        <v>1</v>
      </c>
      <c r="X1457">
        <v>21</v>
      </c>
      <c r="Y1457" t="s">
        <v>42</v>
      </c>
      <c r="Z1457" s="1">
        <v>43262</v>
      </c>
      <c r="AC1457" t="s">
        <v>42</v>
      </c>
      <c r="AD1457" t="s">
        <v>43</v>
      </c>
    </row>
    <row r="1458" spans="1:30" x14ac:dyDescent="0.25">
      <c r="A1458" t="s">
        <v>15755</v>
      </c>
      <c r="B1458" t="s">
        <v>15756</v>
      </c>
      <c r="C1458" t="s">
        <v>15757</v>
      </c>
      <c r="D1458" t="s">
        <v>12032</v>
      </c>
      <c r="E1458" s="1">
        <v>44169</v>
      </c>
      <c r="F1458">
        <v>2020</v>
      </c>
      <c r="I1458">
        <v>1</v>
      </c>
      <c r="J1458">
        <v>6</v>
      </c>
      <c r="K1458" t="s">
        <v>15758</v>
      </c>
      <c r="L1458" t="s">
        <v>1228</v>
      </c>
      <c r="M1458" t="s">
        <v>12034</v>
      </c>
      <c r="N1458" t="s">
        <v>15759</v>
      </c>
      <c r="P1458" t="s">
        <v>15760</v>
      </c>
      <c r="Q1458" t="s">
        <v>15761</v>
      </c>
      <c r="R1458" t="s">
        <v>15762</v>
      </c>
      <c r="S1458" t="s">
        <v>15763</v>
      </c>
      <c r="T1458" t="s">
        <v>15764</v>
      </c>
      <c r="V1458">
        <v>7</v>
      </c>
      <c r="X1458">
        <v>15</v>
      </c>
      <c r="Y1458" t="s">
        <v>949</v>
      </c>
      <c r="Z1458" s="1">
        <v>44169</v>
      </c>
      <c r="AC1458" t="s">
        <v>42</v>
      </c>
      <c r="AD1458" t="s">
        <v>43</v>
      </c>
    </row>
    <row r="1459" spans="1:30" x14ac:dyDescent="0.25">
      <c r="A1459" t="s">
        <v>15765</v>
      </c>
      <c r="B1459" t="s">
        <v>15766</v>
      </c>
      <c r="C1459" t="s">
        <v>15767</v>
      </c>
      <c r="D1459" t="s">
        <v>15768</v>
      </c>
      <c r="E1459" s="1">
        <v>41564</v>
      </c>
      <c r="F1459">
        <v>2013</v>
      </c>
      <c r="I1459">
        <v>5586</v>
      </c>
      <c r="J1459">
        <v>5592</v>
      </c>
      <c r="K1459" t="s">
        <v>15769</v>
      </c>
      <c r="L1459" t="s">
        <v>15770</v>
      </c>
      <c r="M1459" t="s">
        <v>15771</v>
      </c>
      <c r="N1459" t="s">
        <v>15772</v>
      </c>
      <c r="P1459" t="s">
        <v>15773</v>
      </c>
      <c r="R1459" t="s">
        <v>15774</v>
      </c>
      <c r="S1459" t="s">
        <v>15775</v>
      </c>
      <c r="T1459" t="s">
        <v>15776</v>
      </c>
      <c r="V1459">
        <v>7</v>
      </c>
      <c r="X1459">
        <v>9</v>
      </c>
      <c r="Y1459" t="s">
        <v>42</v>
      </c>
      <c r="Z1459" s="1">
        <v>41564</v>
      </c>
      <c r="AC1459" t="s">
        <v>42</v>
      </c>
      <c r="AD1459" t="s">
        <v>43</v>
      </c>
    </row>
    <row r="1460" spans="1:30" x14ac:dyDescent="0.25">
      <c r="A1460" t="s">
        <v>15777</v>
      </c>
      <c r="B1460" t="s">
        <v>15778</v>
      </c>
      <c r="C1460" t="s">
        <v>15779</v>
      </c>
      <c r="D1460" t="s">
        <v>481</v>
      </c>
      <c r="E1460" s="1">
        <v>40616</v>
      </c>
      <c r="F1460">
        <v>2010</v>
      </c>
      <c r="I1460">
        <v>1</v>
      </c>
      <c r="J1460">
        <v>6</v>
      </c>
      <c r="K1460" t="s">
        <v>15780</v>
      </c>
      <c r="L1460" t="s">
        <v>483</v>
      </c>
      <c r="M1460" t="s">
        <v>484</v>
      </c>
      <c r="N1460" t="s">
        <v>15781</v>
      </c>
      <c r="P1460" t="s">
        <v>15782</v>
      </c>
      <c r="Q1460" t="s">
        <v>15783</v>
      </c>
      <c r="R1460" t="s">
        <v>15784</v>
      </c>
      <c r="S1460" t="s">
        <v>15785</v>
      </c>
      <c r="T1460" t="s">
        <v>15786</v>
      </c>
      <c r="V1460">
        <v>7</v>
      </c>
      <c r="W1460">
        <v>1</v>
      </c>
      <c r="X1460">
        <v>4</v>
      </c>
      <c r="Y1460" t="s">
        <v>42</v>
      </c>
      <c r="Z1460" s="1">
        <v>40616</v>
      </c>
      <c r="AC1460" t="s">
        <v>42</v>
      </c>
      <c r="AD1460" t="s">
        <v>43</v>
      </c>
    </row>
    <row r="1461" spans="1:30" x14ac:dyDescent="0.25">
      <c r="A1461" t="s">
        <v>15787</v>
      </c>
      <c r="B1461" t="s">
        <v>15788</v>
      </c>
      <c r="C1461" t="s">
        <v>15789</v>
      </c>
      <c r="D1461" t="s">
        <v>868</v>
      </c>
      <c r="E1461" s="1">
        <v>44755</v>
      </c>
      <c r="F1461">
        <v>2022</v>
      </c>
      <c r="G1461">
        <v>36</v>
      </c>
      <c r="H1461">
        <v>3</v>
      </c>
      <c r="I1461">
        <v>183</v>
      </c>
      <c r="J1461">
        <v>190</v>
      </c>
      <c r="K1461" t="s">
        <v>15790</v>
      </c>
      <c r="L1461" t="s">
        <v>870</v>
      </c>
      <c r="N1461" t="s">
        <v>15791</v>
      </c>
      <c r="O1461" t="s">
        <v>5883</v>
      </c>
      <c r="P1461" t="s">
        <v>15792</v>
      </c>
      <c r="R1461" t="s">
        <v>15793</v>
      </c>
      <c r="S1461" t="s">
        <v>15794</v>
      </c>
      <c r="T1461" t="s">
        <v>15795</v>
      </c>
      <c r="V1461">
        <v>7</v>
      </c>
      <c r="X1461">
        <v>15</v>
      </c>
      <c r="Y1461" t="s">
        <v>42</v>
      </c>
      <c r="Z1461" s="1">
        <v>44755</v>
      </c>
      <c r="AC1461" t="s">
        <v>42</v>
      </c>
      <c r="AD1461" t="s">
        <v>598</v>
      </c>
    </row>
    <row r="1462" spans="1:30" x14ac:dyDescent="0.25">
      <c r="A1462" t="s">
        <v>15796</v>
      </c>
      <c r="B1462" t="s">
        <v>15797</v>
      </c>
      <c r="C1462" t="s">
        <v>15798</v>
      </c>
      <c r="D1462" t="s">
        <v>15444</v>
      </c>
      <c r="E1462" s="1">
        <v>43888</v>
      </c>
      <c r="F1462">
        <v>2019</v>
      </c>
      <c r="I1462">
        <v>1</v>
      </c>
      <c r="J1462">
        <v>9</v>
      </c>
      <c r="K1462" t="s">
        <v>15799</v>
      </c>
      <c r="M1462" t="s">
        <v>15446</v>
      </c>
      <c r="N1462" t="s">
        <v>15800</v>
      </c>
      <c r="P1462" t="s">
        <v>15801</v>
      </c>
      <c r="Q1462" t="s">
        <v>15802</v>
      </c>
      <c r="R1462" t="s">
        <v>15803</v>
      </c>
      <c r="S1462" t="s">
        <v>15804</v>
      </c>
      <c r="T1462" t="s">
        <v>15805</v>
      </c>
      <c r="V1462">
        <v>7</v>
      </c>
      <c r="X1462">
        <v>24</v>
      </c>
      <c r="Z1462" s="1">
        <v>43888</v>
      </c>
      <c r="AC1462" t="s">
        <v>42</v>
      </c>
      <c r="AD1462" t="s">
        <v>43</v>
      </c>
    </row>
    <row r="1463" spans="1:30" x14ac:dyDescent="0.25">
      <c r="A1463" t="s">
        <v>15806</v>
      </c>
      <c r="B1463" t="s">
        <v>15807</v>
      </c>
      <c r="C1463" t="s">
        <v>15808</v>
      </c>
      <c r="D1463" t="s">
        <v>190</v>
      </c>
      <c r="E1463" s="1">
        <v>44257</v>
      </c>
      <c r="F1463">
        <v>2021</v>
      </c>
      <c r="G1463">
        <v>9</v>
      </c>
      <c r="I1463">
        <v>34590</v>
      </c>
      <c r="J1463">
        <v>34603</v>
      </c>
      <c r="K1463" t="s">
        <v>15809</v>
      </c>
      <c r="L1463" t="s">
        <v>192</v>
      </c>
      <c r="N1463" t="s">
        <v>15810</v>
      </c>
      <c r="O1463" t="s">
        <v>15811</v>
      </c>
      <c r="P1463" t="s">
        <v>15812</v>
      </c>
      <c r="Q1463" t="s">
        <v>15813</v>
      </c>
      <c r="R1463" t="s">
        <v>15814</v>
      </c>
      <c r="S1463" t="s">
        <v>15815</v>
      </c>
      <c r="T1463" t="s">
        <v>15816</v>
      </c>
      <c r="V1463">
        <v>7</v>
      </c>
      <c r="X1463">
        <v>47</v>
      </c>
      <c r="Y1463" t="s">
        <v>270</v>
      </c>
      <c r="Z1463" s="1">
        <v>44246</v>
      </c>
      <c r="AC1463" t="s">
        <v>42</v>
      </c>
      <c r="AD1463" t="s">
        <v>57</v>
      </c>
    </row>
    <row r="1464" spans="1:30" x14ac:dyDescent="0.25">
      <c r="A1464" t="s">
        <v>15817</v>
      </c>
      <c r="B1464" t="s">
        <v>15818</v>
      </c>
      <c r="C1464" t="s">
        <v>15819</v>
      </c>
      <c r="D1464" t="s">
        <v>15820</v>
      </c>
      <c r="E1464" s="1">
        <v>42142</v>
      </c>
      <c r="F1464">
        <v>2015</v>
      </c>
      <c r="I1464">
        <v>151</v>
      </c>
      <c r="J1464">
        <v>157</v>
      </c>
      <c r="K1464" t="s">
        <v>15821</v>
      </c>
      <c r="L1464" t="s">
        <v>10385</v>
      </c>
      <c r="M1464" t="s">
        <v>15822</v>
      </c>
      <c r="N1464" t="s">
        <v>15823</v>
      </c>
      <c r="P1464" t="s">
        <v>15824</v>
      </c>
      <c r="Q1464" t="s">
        <v>15825</v>
      </c>
      <c r="R1464" t="s">
        <v>15826</v>
      </c>
      <c r="S1464" t="s">
        <v>15827</v>
      </c>
      <c r="T1464" t="s">
        <v>15828</v>
      </c>
      <c r="V1464">
        <v>7</v>
      </c>
      <c r="X1464">
        <v>18</v>
      </c>
      <c r="Y1464" t="s">
        <v>42</v>
      </c>
      <c r="Z1464" s="1">
        <v>42142</v>
      </c>
      <c r="AC1464" t="s">
        <v>42</v>
      </c>
      <c r="AD1464" t="s">
        <v>43</v>
      </c>
    </row>
    <row r="1465" spans="1:30" x14ac:dyDescent="0.25">
      <c r="A1465" t="s">
        <v>15829</v>
      </c>
      <c r="B1465" t="s">
        <v>15830</v>
      </c>
      <c r="C1465" t="s">
        <v>15831</v>
      </c>
      <c r="D1465" t="s">
        <v>15832</v>
      </c>
      <c r="E1465" s="1">
        <v>39945</v>
      </c>
      <c r="F1465">
        <v>2009</v>
      </c>
      <c r="I1465">
        <v>1</v>
      </c>
      <c r="J1465">
        <v>6</v>
      </c>
      <c r="K1465" t="s">
        <v>15833</v>
      </c>
      <c r="L1465" t="s">
        <v>7300</v>
      </c>
      <c r="M1465" t="s">
        <v>15834</v>
      </c>
      <c r="N1465" t="s">
        <v>15835</v>
      </c>
      <c r="P1465" t="s">
        <v>15836</v>
      </c>
      <c r="R1465" t="s">
        <v>15837</v>
      </c>
      <c r="S1465" t="s">
        <v>15838</v>
      </c>
      <c r="T1465" t="s">
        <v>15839</v>
      </c>
      <c r="V1465">
        <v>7</v>
      </c>
      <c r="X1465">
        <v>9</v>
      </c>
      <c r="Y1465" t="s">
        <v>42</v>
      </c>
      <c r="Z1465" s="1">
        <v>39945</v>
      </c>
      <c r="AC1465" t="s">
        <v>42</v>
      </c>
      <c r="AD1465" t="s">
        <v>43</v>
      </c>
    </row>
    <row r="1466" spans="1:30" x14ac:dyDescent="0.25">
      <c r="A1466" t="s">
        <v>15840</v>
      </c>
      <c r="B1466" t="s">
        <v>15841</v>
      </c>
      <c r="C1466" t="s">
        <v>15842</v>
      </c>
      <c r="D1466" t="s">
        <v>3161</v>
      </c>
      <c r="E1466" s="1">
        <v>41543</v>
      </c>
      <c r="F1466">
        <v>2013</v>
      </c>
      <c r="I1466">
        <v>1</v>
      </c>
      <c r="J1466">
        <v>8</v>
      </c>
      <c r="K1466" t="s">
        <v>15843</v>
      </c>
      <c r="M1466" t="s">
        <v>3163</v>
      </c>
      <c r="N1466" t="s">
        <v>15844</v>
      </c>
      <c r="P1466" t="s">
        <v>15845</v>
      </c>
      <c r="Q1466" t="s">
        <v>15846</v>
      </c>
      <c r="R1466" t="s">
        <v>15847</v>
      </c>
      <c r="S1466" t="s">
        <v>15848</v>
      </c>
      <c r="T1466" t="s">
        <v>15849</v>
      </c>
      <c r="V1466">
        <v>7</v>
      </c>
      <c r="X1466">
        <v>16</v>
      </c>
      <c r="Y1466" t="s">
        <v>42</v>
      </c>
      <c r="Z1466" s="1">
        <v>41543</v>
      </c>
      <c r="AC1466" t="s">
        <v>42</v>
      </c>
      <c r="AD1466" t="s">
        <v>43</v>
      </c>
    </row>
    <row r="1467" spans="1:30" x14ac:dyDescent="0.25">
      <c r="A1467" t="s">
        <v>15850</v>
      </c>
      <c r="B1467" t="s">
        <v>15851</v>
      </c>
      <c r="C1467" t="s">
        <v>15852</v>
      </c>
      <c r="D1467" t="s">
        <v>2311</v>
      </c>
      <c r="E1467" s="1">
        <v>42999</v>
      </c>
      <c r="F1467">
        <v>2017</v>
      </c>
      <c r="I1467">
        <v>104</v>
      </c>
      <c r="J1467">
        <v>110</v>
      </c>
      <c r="K1467" t="s">
        <v>15853</v>
      </c>
      <c r="M1467" t="s">
        <v>2313</v>
      </c>
      <c r="N1467" t="s">
        <v>15854</v>
      </c>
      <c r="P1467" t="s">
        <v>15855</v>
      </c>
      <c r="Q1467" t="s">
        <v>15856</v>
      </c>
      <c r="R1467" t="s">
        <v>15857</v>
      </c>
      <c r="S1467" t="s">
        <v>15858</v>
      </c>
      <c r="T1467" t="s">
        <v>15859</v>
      </c>
      <c r="V1467">
        <v>7</v>
      </c>
      <c r="X1467">
        <v>38</v>
      </c>
      <c r="Y1467" t="s">
        <v>42</v>
      </c>
      <c r="Z1467" s="1">
        <v>42999</v>
      </c>
      <c r="AC1467" t="s">
        <v>42</v>
      </c>
      <c r="AD1467" t="s">
        <v>43</v>
      </c>
    </row>
    <row r="1468" spans="1:30" x14ac:dyDescent="0.25">
      <c r="A1468" t="s">
        <v>15860</v>
      </c>
      <c r="B1468" t="s">
        <v>15861</v>
      </c>
      <c r="C1468" t="s">
        <v>15862</v>
      </c>
      <c r="D1468" t="s">
        <v>15863</v>
      </c>
      <c r="E1468" s="1">
        <v>44601</v>
      </c>
      <c r="F1468">
        <v>2022</v>
      </c>
      <c r="G1468">
        <v>11</v>
      </c>
      <c r="H1468">
        <v>2</v>
      </c>
      <c r="I1468">
        <v>328</v>
      </c>
      <c r="J1468">
        <v>332</v>
      </c>
      <c r="K1468" t="s">
        <v>15864</v>
      </c>
      <c r="L1468" t="s">
        <v>15865</v>
      </c>
      <c r="N1468" t="s">
        <v>15866</v>
      </c>
      <c r="O1468" t="s">
        <v>15867</v>
      </c>
      <c r="P1468" t="s">
        <v>15868</v>
      </c>
      <c r="Q1468" t="s">
        <v>15869</v>
      </c>
      <c r="R1468" t="s">
        <v>15870</v>
      </c>
      <c r="S1468" t="s">
        <v>15871</v>
      </c>
      <c r="T1468" t="s">
        <v>15872</v>
      </c>
      <c r="V1468">
        <v>7</v>
      </c>
      <c r="X1468">
        <v>12</v>
      </c>
      <c r="Y1468" t="s">
        <v>42</v>
      </c>
      <c r="Z1468" s="1">
        <v>44511</v>
      </c>
      <c r="AC1468" t="s">
        <v>42</v>
      </c>
      <c r="AD1468" t="s">
        <v>57</v>
      </c>
    </row>
    <row r="1469" spans="1:30" x14ac:dyDescent="0.25">
      <c r="A1469" t="s">
        <v>15873</v>
      </c>
      <c r="B1469" t="s">
        <v>15874</v>
      </c>
      <c r="C1469" t="s">
        <v>15875</v>
      </c>
      <c r="D1469" t="s">
        <v>15043</v>
      </c>
      <c r="E1469" s="1">
        <v>43601</v>
      </c>
      <c r="F1469">
        <v>2019</v>
      </c>
      <c r="I1469">
        <v>1</v>
      </c>
      <c r="J1469">
        <v>10</v>
      </c>
      <c r="K1469" t="s">
        <v>15876</v>
      </c>
      <c r="M1469" t="s">
        <v>15045</v>
      </c>
      <c r="N1469" t="s">
        <v>15877</v>
      </c>
      <c r="P1469" t="s">
        <v>15878</v>
      </c>
      <c r="Q1469" t="s">
        <v>15879</v>
      </c>
      <c r="R1469" t="s">
        <v>15880</v>
      </c>
      <c r="S1469" t="s">
        <v>15881</v>
      </c>
      <c r="T1469" t="s">
        <v>15882</v>
      </c>
      <c r="V1469">
        <v>7</v>
      </c>
      <c r="X1469">
        <v>23</v>
      </c>
      <c r="Y1469" t="s">
        <v>42</v>
      </c>
      <c r="Z1469" s="1">
        <v>43601</v>
      </c>
      <c r="AC1469" t="s">
        <v>42</v>
      </c>
      <c r="AD1469" t="s">
        <v>43</v>
      </c>
    </row>
    <row r="1470" spans="1:30" x14ac:dyDescent="0.25">
      <c r="A1470" t="s">
        <v>15883</v>
      </c>
      <c r="B1470" t="s">
        <v>15884</v>
      </c>
      <c r="C1470" t="s">
        <v>15885</v>
      </c>
      <c r="D1470" t="s">
        <v>15886</v>
      </c>
      <c r="E1470" s="1">
        <v>44139</v>
      </c>
      <c r="F1470">
        <v>2020</v>
      </c>
      <c r="G1470">
        <v>38</v>
      </c>
      <c r="H1470">
        <v>23</v>
      </c>
      <c r="I1470">
        <v>6549</v>
      </c>
      <c r="J1470">
        <v>6560</v>
      </c>
      <c r="K1470" t="s">
        <v>15887</v>
      </c>
      <c r="L1470" t="s">
        <v>15888</v>
      </c>
      <c r="N1470" t="s">
        <v>15889</v>
      </c>
      <c r="O1470" t="s">
        <v>15890</v>
      </c>
      <c r="P1470" t="s">
        <v>15891</v>
      </c>
      <c r="Q1470" t="s">
        <v>15892</v>
      </c>
      <c r="R1470" t="s">
        <v>15893</v>
      </c>
      <c r="S1470" t="s">
        <v>15894</v>
      </c>
      <c r="T1470" t="s">
        <v>15895</v>
      </c>
      <c r="V1470">
        <v>7</v>
      </c>
      <c r="X1470">
        <v>30</v>
      </c>
      <c r="Y1470" t="s">
        <v>42</v>
      </c>
      <c r="Z1470" s="1">
        <v>44057</v>
      </c>
      <c r="AC1470" t="s">
        <v>42</v>
      </c>
      <c r="AD1470" t="s">
        <v>57</v>
      </c>
    </row>
    <row r="1471" spans="1:30" x14ac:dyDescent="0.25">
      <c r="A1471" t="s">
        <v>15896</v>
      </c>
      <c r="B1471" t="s">
        <v>15897</v>
      </c>
      <c r="C1471" t="s">
        <v>15898</v>
      </c>
      <c r="D1471" t="s">
        <v>6304</v>
      </c>
      <c r="E1471" s="1">
        <v>42411</v>
      </c>
      <c r="F1471">
        <v>2015</v>
      </c>
      <c r="I1471">
        <v>1</v>
      </c>
      <c r="J1471">
        <v>7</v>
      </c>
      <c r="K1471" t="s">
        <v>15899</v>
      </c>
      <c r="M1471" t="s">
        <v>6306</v>
      </c>
      <c r="N1471" t="s">
        <v>15900</v>
      </c>
      <c r="P1471" t="s">
        <v>15901</v>
      </c>
      <c r="Q1471" t="s">
        <v>15902</v>
      </c>
      <c r="R1471" t="s">
        <v>15903</v>
      </c>
      <c r="S1471" t="s">
        <v>15904</v>
      </c>
      <c r="T1471" t="s">
        <v>15905</v>
      </c>
      <c r="V1471">
        <v>7</v>
      </c>
      <c r="X1471">
        <v>8</v>
      </c>
      <c r="Z1471" s="1">
        <v>42411</v>
      </c>
      <c r="AC1471" t="s">
        <v>42</v>
      </c>
      <c r="AD1471" t="s">
        <v>43</v>
      </c>
    </row>
    <row r="1472" spans="1:30" x14ac:dyDescent="0.25">
      <c r="A1472" t="s">
        <v>15906</v>
      </c>
      <c r="B1472" t="s">
        <v>15907</v>
      </c>
      <c r="C1472" t="s">
        <v>15908</v>
      </c>
      <c r="D1472" t="s">
        <v>15909</v>
      </c>
      <c r="E1472" s="1">
        <v>44144</v>
      </c>
      <c r="F1472">
        <v>2020</v>
      </c>
      <c r="I1472">
        <v>232</v>
      </c>
      <c r="J1472">
        <v>237</v>
      </c>
      <c r="K1472" t="s">
        <v>15910</v>
      </c>
      <c r="L1472" t="s">
        <v>5739</v>
      </c>
      <c r="M1472" t="s">
        <v>15911</v>
      </c>
      <c r="N1472" t="s">
        <v>15912</v>
      </c>
      <c r="O1472" t="s">
        <v>15913</v>
      </c>
      <c r="P1472" t="s">
        <v>15914</v>
      </c>
      <c r="Q1472" t="s">
        <v>15915</v>
      </c>
      <c r="R1472" t="s">
        <v>15916</v>
      </c>
      <c r="S1472" t="s">
        <v>15917</v>
      </c>
      <c r="T1472" t="s">
        <v>15918</v>
      </c>
      <c r="V1472">
        <v>7</v>
      </c>
      <c r="X1472">
        <v>19</v>
      </c>
      <c r="Y1472" t="s">
        <v>42</v>
      </c>
      <c r="Z1472" s="1">
        <v>44144</v>
      </c>
      <c r="AC1472" t="s">
        <v>42</v>
      </c>
      <c r="AD1472" t="s">
        <v>43</v>
      </c>
    </row>
    <row r="1473" spans="1:30" x14ac:dyDescent="0.25">
      <c r="A1473" t="s">
        <v>15919</v>
      </c>
      <c r="B1473" t="s">
        <v>15920</v>
      </c>
      <c r="C1473" t="s">
        <v>15921</v>
      </c>
      <c r="D1473" t="s">
        <v>468</v>
      </c>
      <c r="E1473" s="1">
        <v>44445</v>
      </c>
      <c r="F1473">
        <v>2021</v>
      </c>
      <c r="I1473">
        <v>180</v>
      </c>
      <c r="J1473">
        <v>185</v>
      </c>
      <c r="K1473" t="s">
        <v>15922</v>
      </c>
      <c r="M1473" t="s">
        <v>470</v>
      </c>
      <c r="N1473" t="s">
        <v>15923</v>
      </c>
      <c r="P1473" t="s">
        <v>15924</v>
      </c>
      <c r="Q1473" t="s">
        <v>15925</v>
      </c>
      <c r="R1473" t="s">
        <v>15926</v>
      </c>
      <c r="S1473" t="s">
        <v>15927</v>
      </c>
      <c r="T1473" t="s">
        <v>15928</v>
      </c>
      <c r="V1473">
        <v>7</v>
      </c>
      <c r="X1473">
        <v>34</v>
      </c>
      <c r="Y1473" t="s">
        <v>42</v>
      </c>
      <c r="Z1473" s="1">
        <v>44445</v>
      </c>
      <c r="AC1473" t="s">
        <v>42</v>
      </c>
      <c r="AD1473" t="s">
        <v>43</v>
      </c>
    </row>
    <row r="1474" spans="1:30" x14ac:dyDescent="0.25">
      <c r="A1474" t="s">
        <v>15929</v>
      </c>
      <c r="B1474" t="s">
        <v>15930</v>
      </c>
      <c r="C1474" t="s">
        <v>15931</v>
      </c>
      <c r="D1474" t="s">
        <v>190</v>
      </c>
      <c r="E1474" s="1">
        <v>44154</v>
      </c>
      <c r="F1474">
        <v>2020</v>
      </c>
      <c r="G1474">
        <v>8</v>
      </c>
      <c r="I1474">
        <v>205788</v>
      </c>
      <c r="J1474">
        <v>205797</v>
      </c>
      <c r="K1474" t="s">
        <v>15932</v>
      </c>
      <c r="L1474" t="s">
        <v>192</v>
      </c>
      <c r="N1474" t="s">
        <v>15933</v>
      </c>
      <c r="O1474" t="s">
        <v>15934</v>
      </c>
      <c r="P1474" t="s">
        <v>15935</v>
      </c>
      <c r="Q1474" t="s">
        <v>15936</v>
      </c>
      <c r="R1474" t="s">
        <v>15937</v>
      </c>
      <c r="S1474" t="s">
        <v>15938</v>
      </c>
      <c r="T1474" t="s">
        <v>15939</v>
      </c>
      <c r="V1474">
        <v>7</v>
      </c>
      <c r="X1474">
        <v>44</v>
      </c>
      <c r="Y1474" t="s">
        <v>270</v>
      </c>
      <c r="Z1474" s="1">
        <v>44147</v>
      </c>
      <c r="AC1474" t="s">
        <v>42</v>
      </c>
      <c r="AD1474" t="s">
        <v>57</v>
      </c>
    </row>
    <row r="1475" spans="1:30" x14ac:dyDescent="0.25">
      <c r="A1475" t="s">
        <v>15940</v>
      </c>
      <c r="B1475" t="s">
        <v>15941</v>
      </c>
      <c r="C1475" t="s">
        <v>15942</v>
      </c>
      <c r="D1475" t="s">
        <v>15943</v>
      </c>
      <c r="E1475" s="1">
        <v>43094</v>
      </c>
      <c r="F1475">
        <v>2017</v>
      </c>
      <c r="I1475">
        <v>1</v>
      </c>
      <c r="J1475">
        <v>8</v>
      </c>
      <c r="K1475" t="s">
        <v>15944</v>
      </c>
      <c r="M1475" t="s">
        <v>15945</v>
      </c>
      <c r="N1475" t="s">
        <v>15946</v>
      </c>
      <c r="P1475" t="s">
        <v>15947</v>
      </c>
      <c r="Q1475" t="s">
        <v>15948</v>
      </c>
      <c r="R1475" t="s">
        <v>15949</v>
      </c>
      <c r="S1475" t="s">
        <v>15950</v>
      </c>
      <c r="T1475" t="s">
        <v>15951</v>
      </c>
      <c r="V1475">
        <v>7</v>
      </c>
      <c r="X1475">
        <v>12</v>
      </c>
      <c r="Y1475" t="s">
        <v>42</v>
      </c>
      <c r="Z1475" s="1">
        <v>43094</v>
      </c>
      <c r="AC1475" t="s">
        <v>42</v>
      </c>
      <c r="AD1475" t="s">
        <v>43</v>
      </c>
    </row>
    <row r="1476" spans="1:30" x14ac:dyDescent="0.25">
      <c r="A1476" t="s">
        <v>15952</v>
      </c>
      <c r="B1476" t="s">
        <v>15953</v>
      </c>
      <c r="C1476" t="s">
        <v>15954</v>
      </c>
      <c r="D1476" t="s">
        <v>15955</v>
      </c>
      <c r="E1476" s="1">
        <v>41879</v>
      </c>
      <c r="F1476">
        <v>2014</v>
      </c>
      <c r="I1476">
        <v>594</v>
      </c>
      <c r="J1476">
        <v>599</v>
      </c>
      <c r="K1476" t="s">
        <v>15956</v>
      </c>
      <c r="L1476" t="s">
        <v>3818</v>
      </c>
      <c r="M1476" t="s">
        <v>15957</v>
      </c>
      <c r="N1476" t="s">
        <v>15958</v>
      </c>
      <c r="P1476" t="s">
        <v>15959</v>
      </c>
      <c r="Q1476" t="s">
        <v>15960</v>
      </c>
      <c r="R1476" t="s">
        <v>15961</v>
      </c>
      <c r="S1476" t="s">
        <v>15962</v>
      </c>
      <c r="T1476" t="s">
        <v>15963</v>
      </c>
      <c r="V1476">
        <v>7</v>
      </c>
      <c r="X1476">
        <v>13</v>
      </c>
      <c r="Y1476" t="s">
        <v>42</v>
      </c>
      <c r="Z1476" s="1">
        <v>41879</v>
      </c>
      <c r="AC1476" t="s">
        <v>42</v>
      </c>
      <c r="AD1476" t="s">
        <v>43</v>
      </c>
    </row>
    <row r="1477" spans="1:30" x14ac:dyDescent="0.25">
      <c r="A1477" t="s">
        <v>15964</v>
      </c>
      <c r="B1477" t="s">
        <v>15965</v>
      </c>
      <c r="C1477" t="s">
        <v>15966</v>
      </c>
      <c r="D1477" t="s">
        <v>15083</v>
      </c>
      <c r="E1477" s="1">
        <v>43692</v>
      </c>
      <c r="F1477">
        <v>2019</v>
      </c>
      <c r="I1477">
        <v>3022</v>
      </c>
      <c r="J1477">
        <v>3027</v>
      </c>
      <c r="K1477" t="s">
        <v>15967</v>
      </c>
      <c r="M1477" t="s">
        <v>15085</v>
      </c>
      <c r="N1477" t="s">
        <v>15968</v>
      </c>
      <c r="P1477" t="s">
        <v>15969</v>
      </c>
      <c r="S1477" t="s">
        <v>15970</v>
      </c>
      <c r="T1477" t="s">
        <v>15971</v>
      </c>
      <c r="V1477">
        <v>7</v>
      </c>
      <c r="X1477">
        <v>16</v>
      </c>
      <c r="Z1477" s="1">
        <v>43692</v>
      </c>
      <c r="AC1477" t="s">
        <v>42</v>
      </c>
      <c r="AD1477" t="s">
        <v>43</v>
      </c>
    </row>
    <row r="1478" spans="1:30" x14ac:dyDescent="0.25">
      <c r="A1478" t="s">
        <v>15972</v>
      </c>
      <c r="B1478" t="s">
        <v>15973</v>
      </c>
      <c r="C1478" t="s">
        <v>15974</v>
      </c>
      <c r="D1478" t="s">
        <v>15975</v>
      </c>
      <c r="E1478" s="1">
        <v>44221</v>
      </c>
      <c r="F1478">
        <v>2020</v>
      </c>
      <c r="I1478">
        <v>1</v>
      </c>
      <c r="J1478">
        <v>6</v>
      </c>
      <c r="K1478" t="s">
        <v>15976</v>
      </c>
      <c r="L1478" t="s">
        <v>15554</v>
      </c>
      <c r="M1478" t="s">
        <v>15977</v>
      </c>
      <c r="N1478" t="s">
        <v>15978</v>
      </c>
      <c r="P1478" t="s">
        <v>15979</v>
      </c>
      <c r="Q1478" t="s">
        <v>15980</v>
      </c>
      <c r="R1478" t="s">
        <v>15981</v>
      </c>
      <c r="S1478" t="s">
        <v>15982</v>
      </c>
      <c r="T1478" t="s">
        <v>15983</v>
      </c>
      <c r="V1478">
        <v>7</v>
      </c>
      <c r="X1478">
        <v>12</v>
      </c>
      <c r="Y1478" t="s">
        <v>42</v>
      </c>
      <c r="Z1478" s="1">
        <v>44221</v>
      </c>
      <c r="AC1478" t="s">
        <v>42</v>
      </c>
      <c r="AD1478" t="s">
        <v>43</v>
      </c>
    </row>
    <row r="1479" spans="1:30" x14ac:dyDescent="0.25">
      <c r="A1479" t="s">
        <v>15984</v>
      </c>
      <c r="B1479" t="s">
        <v>13833</v>
      </c>
      <c r="C1479" t="s">
        <v>15985</v>
      </c>
      <c r="D1479" t="s">
        <v>99</v>
      </c>
      <c r="E1479" s="1">
        <v>39717</v>
      </c>
      <c r="F1479">
        <v>2008</v>
      </c>
      <c r="I1479">
        <v>1</v>
      </c>
      <c r="J1479">
        <v>8</v>
      </c>
      <c r="K1479" t="s">
        <v>15986</v>
      </c>
      <c r="M1479" t="s">
        <v>101</v>
      </c>
      <c r="P1479" t="s">
        <v>15987</v>
      </c>
      <c r="Q1479" t="s">
        <v>15988</v>
      </c>
      <c r="R1479" t="s">
        <v>15989</v>
      </c>
      <c r="S1479" t="s">
        <v>15990</v>
      </c>
      <c r="T1479" t="s">
        <v>15991</v>
      </c>
      <c r="V1479">
        <v>6</v>
      </c>
      <c r="W1479">
        <v>2</v>
      </c>
      <c r="X1479">
        <v>39</v>
      </c>
      <c r="Z1479" s="1">
        <v>39717</v>
      </c>
      <c r="AC1479" t="s">
        <v>42</v>
      </c>
      <c r="AD1479" t="s">
        <v>43</v>
      </c>
    </row>
    <row r="1480" spans="1:30" x14ac:dyDescent="0.25">
      <c r="A1480" t="s">
        <v>15992</v>
      </c>
      <c r="B1480" t="s">
        <v>15993</v>
      </c>
      <c r="C1480" t="s">
        <v>15994</v>
      </c>
      <c r="D1480" t="s">
        <v>14533</v>
      </c>
      <c r="E1480" s="1">
        <v>43518</v>
      </c>
      <c r="F1480">
        <v>2019</v>
      </c>
      <c r="G1480">
        <v>13</v>
      </c>
      <c r="H1480">
        <v>1</v>
      </c>
      <c r="I1480">
        <v>982</v>
      </c>
      <c r="J1480">
        <v>993</v>
      </c>
      <c r="K1480" t="s">
        <v>15995</v>
      </c>
      <c r="L1480" t="s">
        <v>14535</v>
      </c>
      <c r="N1480" t="s">
        <v>15996</v>
      </c>
      <c r="P1480" t="s">
        <v>15997</v>
      </c>
      <c r="Q1480" t="s">
        <v>15998</v>
      </c>
      <c r="R1480" t="s">
        <v>15999</v>
      </c>
      <c r="S1480" t="s">
        <v>16000</v>
      </c>
      <c r="T1480" t="s">
        <v>16001</v>
      </c>
      <c r="V1480">
        <v>6</v>
      </c>
      <c r="X1480">
        <v>32</v>
      </c>
      <c r="Y1480" t="s">
        <v>42</v>
      </c>
      <c r="Z1480" s="1">
        <v>43144</v>
      </c>
      <c r="AC1480" t="s">
        <v>42</v>
      </c>
      <c r="AD1480" t="s">
        <v>57</v>
      </c>
    </row>
    <row r="1481" spans="1:30" x14ac:dyDescent="0.25">
      <c r="A1481" t="s">
        <v>16002</v>
      </c>
      <c r="B1481" t="s">
        <v>16003</v>
      </c>
      <c r="C1481" t="s">
        <v>16004</v>
      </c>
      <c r="D1481" t="s">
        <v>16005</v>
      </c>
      <c r="E1481" s="1">
        <v>40402</v>
      </c>
      <c r="F1481">
        <v>2010</v>
      </c>
      <c r="I1481">
        <v>177</v>
      </c>
      <c r="J1481">
        <v>182</v>
      </c>
      <c r="K1481" t="s">
        <v>16006</v>
      </c>
      <c r="L1481" t="s">
        <v>8658</v>
      </c>
      <c r="M1481" t="s">
        <v>16007</v>
      </c>
      <c r="N1481" t="s">
        <v>16008</v>
      </c>
      <c r="P1481" t="s">
        <v>16009</v>
      </c>
      <c r="Q1481" t="s">
        <v>16010</v>
      </c>
      <c r="R1481" t="s">
        <v>16011</v>
      </c>
      <c r="S1481" t="s">
        <v>16012</v>
      </c>
      <c r="T1481" t="s">
        <v>16013</v>
      </c>
      <c r="V1481">
        <v>6</v>
      </c>
      <c r="W1481">
        <v>1</v>
      </c>
      <c r="X1481">
        <v>23</v>
      </c>
      <c r="Y1481" t="s">
        <v>42</v>
      </c>
      <c r="Z1481" s="1">
        <v>40402</v>
      </c>
      <c r="AC1481" t="s">
        <v>42</v>
      </c>
      <c r="AD1481" t="s">
        <v>43</v>
      </c>
    </row>
    <row r="1482" spans="1:30" x14ac:dyDescent="0.25">
      <c r="A1482" t="s">
        <v>16014</v>
      </c>
      <c r="B1482" t="s">
        <v>16015</v>
      </c>
      <c r="C1482" t="s">
        <v>16016</v>
      </c>
      <c r="D1482" t="s">
        <v>1621</v>
      </c>
      <c r="E1482" s="1">
        <v>42705</v>
      </c>
      <c r="F1482">
        <v>2016</v>
      </c>
      <c r="I1482">
        <v>1</v>
      </c>
      <c r="J1482">
        <v>8</v>
      </c>
      <c r="K1482" t="s">
        <v>16017</v>
      </c>
      <c r="M1482" t="s">
        <v>1623</v>
      </c>
      <c r="N1482" t="s">
        <v>16018</v>
      </c>
      <c r="P1482" t="s">
        <v>16019</v>
      </c>
      <c r="Q1482" t="s">
        <v>16020</v>
      </c>
      <c r="R1482" t="s">
        <v>16021</v>
      </c>
      <c r="S1482" t="s">
        <v>16022</v>
      </c>
      <c r="T1482" t="s">
        <v>16023</v>
      </c>
      <c r="V1482">
        <v>6</v>
      </c>
      <c r="X1482">
        <v>8</v>
      </c>
      <c r="Y1482" t="s">
        <v>2249</v>
      </c>
      <c r="Z1482" s="1">
        <v>42705</v>
      </c>
      <c r="AC1482" t="s">
        <v>42</v>
      </c>
      <c r="AD1482" t="s">
        <v>43</v>
      </c>
    </row>
    <row r="1483" spans="1:30" x14ac:dyDescent="0.25">
      <c r="A1483" t="s">
        <v>16024</v>
      </c>
      <c r="B1483" t="s">
        <v>16025</v>
      </c>
      <c r="C1483" t="s">
        <v>16026</v>
      </c>
      <c r="D1483" t="s">
        <v>16027</v>
      </c>
      <c r="E1483" s="1">
        <v>40749</v>
      </c>
      <c r="F1483">
        <v>2011</v>
      </c>
      <c r="I1483">
        <v>162</v>
      </c>
      <c r="J1483">
        <v>171</v>
      </c>
      <c r="K1483" t="s">
        <v>16028</v>
      </c>
      <c r="L1483" t="s">
        <v>16029</v>
      </c>
      <c r="M1483" t="s">
        <v>16030</v>
      </c>
      <c r="N1483" t="s">
        <v>16031</v>
      </c>
      <c r="P1483" t="s">
        <v>16032</v>
      </c>
      <c r="R1483" t="s">
        <v>16033</v>
      </c>
      <c r="S1483" t="s">
        <v>16034</v>
      </c>
      <c r="T1483" t="s">
        <v>16035</v>
      </c>
      <c r="V1483">
        <v>6</v>
      </c>
      <c r="X1483">
        <v>19</v>
      </c>
      <c r="Y1483" t="s">
        <v>42</v>
      </c>
      <c r="Z1483" s="1">
        <v>40749</v>
      </c>
      <c r="AC1483" t="s">
        <v>42</v>
      </c>
      <c r="AD1483" t="s">
        <v>43</v>
      </c>
    </row>
    <row r="1484" spans="1:30" x14ac:dyDescent="0.25">
      <c r="A1484" t="s">
        <v>16036</v>
      </c>
      <c r="B1484" t="s">
        <v>16037</v>
      </c>
      <c r="C1484" t="s">
        <v>16038</v>
      </c>
      <c r="D1484" t="s">
        <v>16039</v>
      </c>
      <c r="E1484" s="1">
        <v>40861</v>
      </c>
      <c r="F1484">
        <v>2011</v>
      </c>
      <c r="I1484">
        <v>1</v>
      </c>
      <c r="J1484">
        <v>6</v>
      </c>
      <c r="K1484" t="s">
        <v>16040</v>
      </c>
      <c r="M1484" t="s">
        <v>16041</v>
      </c>
      <c r="N1484" t="s">
        <v>16042</v>
      </c>
      <c r="P1484" t="s">
        <v>16043</v>
      </c>
      <c r="Q1484" t="s">
        <v>16044</v>
      </c>
      <c r="R1484" t="s">
        <v>16045</v>
      </c>
      <c r="S1484" t="s">
        <v>16046</v>
      </c>
      <c r="T1484" t="s">
        <v>16047</v>
      </c>
      <c r="V1484">
        <v>6</v>
      </c>
      <c r="X1484">
        <v>22</v>
      </c>
      <c r="Y1484" t="s">
        <v>42</v>
      </c>
      <c r="Z1484" s="1">
        <v>40861</v>
      </c>
      <c r="AC1484" t="s">
        <v>42</v>
      </c>
      <c r="AD1484" t="s">
        <v>43</v>
      </c>
    </row>
    <row r="1485" spans="1:30" x14ac:dyDescent="0.25">
      <c r="A1485" t="s">
        <v>16048</v>
      </c>
      <c r="B1485" t="s">
        <v>16049</v>
      </c>
      <c r="C1485" t="s">
        <v>16050</v>
      </c>
      <c r="D1485" t="s">
        <v>16051</v>
      </c>
      <c r="E1485" s="1">
        <v>44420</v>
      </c>
      <c r="F1485">
        <v>2021</v>
      </c>
      <c r="I1485">
        <v>432</v>
      </c>
      <c r="J1485">
        <v>437</v>
      </c>
      <c r="K1485" t="s">
        <v>16052</v>
      </c>
      <c r="L1485" t="s">
        <v>16053</v>
      </c>
      <c r="M1485" t="s">
        <v>16054</v>
      </c>
      <c r="N1485" t="s">
        <v>16055</v>
      </c>
      <c r="P1485" t="s">
        <v>16056</v>
      </c>
      <c r="Q1485" t="s">
        <v>16057</v>
      </c>
      <c r="R1485" t="s">
        <v>16058</v>
      </c>
      <c r="S1485" t="s">
        <v>16059</v>
      </c>
      <c r="T1485" t="s">
        <v>16060</v>
      </c>
      <c r="V1485">
        <v>6</v>
      </c>
      <c r="X1485">
        <v>22</v>
      </c>
      <c r="Y1485" t="s">
        <v>42</v>
      </c>
      <c r="Z1485" s="1">
        <v>44420</v>
      </c>
      <c r="AC1485" t="s">
        <v>42</v>
      </c>
      <c r="AD1485" t="s">
        <v>43</v>
      </c>
    </row>
    <row r="1486" spans="1:30" x14ac:dyDescent="0.25">
      <c r="A1486" t="s">
        <v>16061</v>
      </c>
      <c r="B1486" t="s">
        <v>16062</v>
      </c>
      <c r="C1486" t="s">
        <v>16063</v>
      </c>
      <c r="D1486" t="s">
        <v>12796</v>
      </c>
      <c r="E1486" s="1">
        <v>44916</v>
      </c>
      <c r="F1486">
        <v>2022</v>
      </c>
      <c r="G1486">
        <v>60</v>
      </c>
      <c r="I1486">
        <v>1</v>
      </c>
      <c r="J1486">
        <v>18</v>
      </c>
      <c r="K1486" t="s">
        <v>16064</v>
      </c>
      <c r="L1486" t="s">
        <v>12798</v>
      </c>
      <c r="N1486" t="s">
        <v>16065</v>
      </c>
      <c r="O1486" t="s">
        <v>16066</v>
      </c>
      <c r="P1486" t="s">
        <v>16067</v>
      </c>
      <c r="Q1486" t="s">
        <v>16068</v>
      </c>
      <c r="R1486" t="s">
        <v>16069</v>
      </c>
      <c r="S1486" t="s">
        <v>16070</v>
      </c>
      <c r="T1486" t="s">
        <v>16071</v>
      </c>
      <c r="V1486">
        <v>6</v>
      </c>
      <c r="X1486">
        <v>113</v>
      </c>
      <c r="Y1486" t="s">
        <v>42</v>
      </c>
      <c r="Z1486" s="1">
        <v>44904</v>
      </c>
      <c r="AC1486" t="s">
        <v>42</v>
      </c>
      <c r="AD1486" t="s">
        <v>57</v>
      </c>
    </row>
    <row r="1487" spans="1:30" x14ac:dyDescent="0.25">
      <c r="A1487" t="s">
        <v>16072</v>
      </c>
      <c r="B1487" t="s">
        <v>16073</v>
      </c>
      <c r="C1487" t="s">
        <v>16074</v>
      </c>
      <c r="D1487" t="s">
        <v>47</v>
      </c>
      <c r="E1487" s="1">
        <v>44965</v>
      </c>
      <c r="F1487">
        <v>2023</v>
      </c>
      <c r="G1487">
        <v>24</v>
      </c>
      <c r="H1487">
        <v>2</v>
      </c>
      <c r="I1487">
        <v>2282</v>
      </c>
      <c r="J1487">
        <v>2295</v>
      </c>
      <c r="K1487" t="s">
        <v>16075</v>
      </c>
      <c r="L1487" t="s">
        <v>49</v>
      </c>
      <c r="N1487" t="s">
        <v>16076</v>
      </c>
      <c r="O1487" t="s">
        <v>16077</v>
      </c>
      <c r="P1487" t="s">
        <v>16078</v>
      </c>
      <c r="Q1487" t="s">
        <v>16079</v>
      </c>
      <c r="R1487" t="s">
        <v>16080</v>
      </c>
      <c r="S1487" t="s">
        <v>16081</v>
      </c>
      <c r="T1487" t="s">
        <v>16082</v>
      </c>
      <c r="V1487">
        <v>6</v>
      </c>
      <c r="X1487">
        <v>59</v>
      </c>
      <c r="Y1487" t="s">
        <v>42</v>
      </c>
      <c r="Z1487" s="1">
        <v>44545</v>
      </c>
      <c r="AC1487" t="s">
        <v>42</v>
      </c>
      <c r="AD1487" t="s">
        <v>57</v>
      </c>
    </row>
    <row r="1488" spans="1:30" x14ac:dyDescent="0.25">
      <c r="A1488" t="s">
        <v>16083</v>
      </c>
      <c r="B1488" t="s">
        <v>16084</v>
      </c>
      <c r="C1488" t="s">
        <v>16085</v>
      </c>
      <c r="D1488" t="s">
        <v>16086</v>
      </c>
      <c r="E1488" s="1">
        <v>37474</v>
      </c>
      <c r="F1488">
        <v>2001</v>
      </c>
      <c r="G1488">
        <v>2</v>
      </c>
      <c r="I1488">
        <v>1090</v>
      </c>
      <c r="J1488" t="s">
        <v>16087</v>
      </c>
      <c r="K1488" t="s">
        <v>16088</v>
      </c>
      <c r="M1488" t="s">
        <v>16089</v>
      </c>
      <c r="N1488" t="s">
        <v>16090</v>
      </c>
      <c r="P1488" t="s">
        <v>16091</v>
      </c>
      <c r="R1488" t="s">
        <v>16092</v>
      </c>
      <c r="S1488" t="s">
        <v>16093</v>
      </c>
      <c r="T1488" t="s">
        <v>16094</v>
      </c>
      <c r="V1488">
        <v>6</v>
      </c>
      <c r="X1488">
        <v>4</v>
      </c>
      <c r="Z1488" s="1">
        <v>37474</v>
      </c>
      <c r="AC1488" t="s">
        <v>42</v>
      </c>
      <c r="AD1488" t="s">
        <v>43</v>
      </c>
    </row>
    <row r="1489" spans="1:30" x14ac:dyDescent="0.25">
      <c r="A1489" t="s">
        <v>16095</v>
      </c>
      <c r="B1489" t="s">
        <v>16096</v>
      </c>
      <c r="C1489" t="s">
        <v>16097</v>
      </c>
      <c r="D1489" t="s">
        <v>190</v>
      </c>
      <c r="E1489" s="1">
        <v>44036</v>
      </c>
      <c r="F1489">
        <v>2020</v>
      </c>
      <c r="G1489">
        <v>8</v>
      </c>
      <c r="I1489">
        <v>131928</v>
      </c>
      <c r="J1489">
        <v>131938</v>
      </c>
      <c r="K1489" t="s">
        <v>16098</v>
      </c>
      <c r="L1489" t="s">
        <v>192</v>
      </c>
      <c r="N1489" t="s">
        <v>16099</v>
      </c>
      <c r="O1489" t="s">
        <v>16100</v>
      </c>
      <c r="P1489" t="s">
        <v>16101</v>
      </c>
      <c r="Q1489" t="s">
        <v>16102</v>
      </c>
      <c r="R1489" t="s">
        <v>16103</v>
      </c>
      <c r="S1489" t="s">
        <v>16104</v>
      </c>
      <c r="T1489" t="s">
        <v>16105</v>
      </c>
      <c r="V1489">
        <v>6</v>
      </c>
      <c r="X1489">
        <v>47</v>
      </c>
      <c r="Y1489" t="s">
        <v>270</v>
      </c>
      <c r="Z1489" s="1">
        <v>44029</v>
      </c>
      <c r="AC1489" t="s">
        <v>42</v>
      </c>
      <c r="AD1489" t="s">
        <v>57</v>
      </c>
    </row>
    <row r="1490" spans="1:30" x14ac:dyDescent="0.25">
      <c r="A1490" t="s">
        <v>16106</v>
      </c>
      <c r="B1490" t="s">
        <v>16107</v>
      </c>
      <c r="C1490" t="s">
        <v>16108</v>
      </c>
      <c r="D1490" t="s">
        <v>99</v>
      </c>
      <c r="E1490" s="1">
        <v>39717</v>
      </c>
      <c r="F1490">
        <v>2008</v>
      </c>
      <c r="I1490">
        <v>1</v>
      </c>
      <c r="J1490">
        <v>8</v>
      </c>
      <c r="K1490" t="s">
        <v>16109</v>
      </c>
      <c r="M1490" t="s">
        <v>101</v>
      </c>
      <c r="P1490" t="s">
        <v>16110</v>
      </c>
      <c r="Q1490" t="s">
        <v>16111</v>
      </c>
      <c r="R1490" t="s">
        <v>16112</v>
      </c>
      <c r="S1490" t="s">
        <v>16113</v>
      </c>
      <c r="T1490" t="s">
        <v>16114</v>
      </c>
      <c r="V1490">
        <v>6</v>
      </c>
      <c r="X1490">
        <v>14</v>
      </c>
      <c r="Z1490" s="1">
        <v>39717</v>
      </c>
      <c r="AC1490" t="s">
        <v>42</v>
      </c>
      <c r="AD1490" t="s">
        <v>43</v>
      </c>
    </row>
    <row r="1491" spans="1:30" x14ac:dyDescent="0.25">
      <c r="A1491" t="s">
        <v>16115</v>
      </c>
      <c r="B1491" t="s">
        <v>16116</v>
      </c>
      <c r="C1491" t="s">
        <v>16117</v>
      </c>
      <c r="D1491" t="s">
        <v>16118</v>
      </c>
      <c r="E1491" s="1">
        <v>40578</v>
      </c>
      <c r="F1491">
        <v>2010</v>
      </c>
      <c r="I1491">
        <v>1</v>
      </c>
      <c r="J1491">
        <v>8</v>
      </c>
      <c r="K1491" t="s">
        <v>16119</v>
      </c>
      <c r="L1491" t="s">
        <v>11092</v>
      </c>
      <c r="M1491" t="s">
        <v>16120</v>
      </c>
      <c r="N1491" t="s">
        <v>16121</v>
      </c>
      <c r="P1491" t="s">
        <v>16122</v>
      </c>
      <c r="Q1491" t="s">
        <v>16123</v>
      </c>
      <c r="R1491" t="s">
        <v>16124</v>
      </c>
      <c r="S1491" t="s">
        <v>16125</v>
      </c>
      <c r="T1491" t="s">
        <v>16126</v>
      </c>
      <c r="V1491">
        <v>6</v>
      </c>
      <c r="X1491">
        <v>32</v>
      </c>
      <c r="Y1491" t="s">
        <v>42</v>
      </c>
      <c r="Z1491" s="1">
        <v>40578</v>
      </c>
      <c r="AC1491" t="s">
        <v>42</v>
      </c>
      <c r="AD1491" t="s">
        <v>43</v>
      </c>
    </row>
    <row r="1492" spans="1:30" x14ac:dyDescent="0.25">
      <c r="A1492" t="s">
        <v>16127</v>
      </c>
      <c r="B1492" t="s">
        <v>2687</v>
      </c>
      <c r="C1492" t="s">
        <v>2688</v>
      </c>
      <c r="D1492" t="s">
        <v>4975</v>
      </c>
      <c r="E1492" s="1">
        <v>43440</v>
      </c>
      <c r="F1492">
        <v>2018</v>
      </c>
      <c r="I1492">
        <v>1</v>
      </c>
      <c r="J1492">
        <v>10</v>
      </c>
      <c r="K1492" t="s">
        <v>16128</v>
      </c>
      <c r="M1492" t="s">
        <v>4977</v>
      </c>
      <c r="N1492" t="s">
        <v>16129</v>
      </c>
      <c r="P1492" t="s">
        <v>16130</v>
      </c>
      <c r="Q1492" t="s">
        <v>16131</v>
      </c>
      <c r="R1492" t="s">
        <v>16132</v>
      </c>
      <c r="S1492" t="s">
        <v>16133</v>
      </c>
      <c r="T1492" t="s">
        <v>16134</v>
      </c>
      <c r="V1492">
        <v>6</v>
      </c>
      <c r="X1492">
        <v>32</v>
      </c>
      <c r="Y1492" t="s">
        <v>42</v>
      </c>
      <c r="Z1492" s="1">
        <v>43440</v>
      </c>
      <c r="AC1492" t="s">
        <v>42</v>
      </c>
      <c r="AD1492" t="s">
        <v>43</v>
      </c>
    </row>
    <row r="1493" spans="1:30" x14ac:dyDescent="0.25">
      <c r="A1493" t="s">
        <v>16135</v>
      </c>
      <c r="B1493" t="s">
        <v>16136</v>
      </c>
      <c r="C1493" t="s">
        <v>16137</v>
      </c>
      <c r="D1493" t="s">
        <v>16138</v>
      </c>
      <c r="E1493" s="1">
        <v>40763</v>
      </c>
      <c r="F1493">
        <v>2011</v>
      </c>
      <c r="I1493">
        <v>1</v>
      </c>
      <c r="J1493">
        <v>8</v>
      </c>
      <c r="K1493" t="s">
        <v>16139</v>
      </c>
      <c r="M1493" t="s">
        <v>16140</v>
      </c>
      <c r="P1493" t="s">
        <v>16141</v>
      </c>
      <c r="Q1493" t="s">
        <v>16142</v>
      </c>
      <c r="R1493" t="s">
        <v>16143</v>
      </c>
      <c r="S1493" t="s">
        <v>16144</v>
      </c>
      <c r="T1493" t="s">
        <v>16145</v>
      </c>
      <c r="V1493">
        <v>6</v>
      </c>
      <c r="X1493">
        <v>14</v>
      </c>
      <c r="Z1493" s="1">
        <v>40763</v>
      </c>
      <c r="AC1493" t="s">
        <v>42</v>
      </c>
      <c r="AD1493" t="s">
        <v>43</v>
      </c>
    </row>
    <row r="1494" spans="1:30" x14ac:dyDescent="0.25">
      <c r="A1494" t="s">
        <v>16146</v>
      </c>
      <c r="B1494" t="s">
        <v>16147</v>
      </c>
      <c r="C1494" t="s">
        <v>16148</v>
      </c>
      <c r="D1494" t="s">
        <v>47</v>
      </c>
      <c r="E1494" s="1">
        <v>44965</v>
      </c>
      <c r="F1494">
        <v>2023</v>
      </c>
      <c r="G1494">
        <v>24</v>
      </c>
      <c r="H1494">
        <v>2</v>
      </c>
      <c r="I1494">
        <v>2431</v>
      </c>
      <c r="J1494">
        <v>2446</v>
      </c>
      <c r="K1494" t="s">
        <v>16149</v>
      </c>
      <c r="L1494" t="s">
        <v>49</v>
      </c>
      <c r="N1494" t="s">
        <v>16150</v>
      </c>
      <c r="P1494" t="s">
        <v>16151</v>
      </c>
      <c r="Q1494" t="s">
        <v>16152</v>
      </c>
      <c r="R1494" t="s">
        <v>16153</v>
      </c>
      <c r="S1494" t="s">
        <v>16154</v>
      </c>
      <c r="T1494" t="s">
        <v>16155</v>
      </c>
      <c r="V1494">
        <v>6</v>
      </c>
      <c r="X1494">
        <v>46</v>
      </c>
      <c r="Y1494" t="s">
        <v>42</v>
      </c>
      <c r="Z1494" s="1">
        <v>44756</v>
      </c>
      <c r="AC1494" t="s">
        <v>42</v>
      </c>
      <c r="AD1494" t="s">
        <v>57</v>
      </c>
    </row>
    <row r="1495" spans="1:30" x14ac:dyDescent="0.25">
      <c r="A1495" t="s">
        <v>16156</v>
      </c>
      <c r="B1495" t="s">
        <v>12660</v>
      </c>
      <c r="C1495" t="s">
        <v>12661</v>
      </c>
      <c r="D1495" t="s">
        <v>16157</v>
      </c>
      <c r="E1495" s="1">
        <v>40434</v>
      </c>
      <c r="F1495">
        <v>2010</v>
      </c>
      <c r="I1495">
        <v>170</v>
      </c>
      <c r="J1495">
        <v>178</v>
      </c>
      <c r="K1495" t="s">
        <v>16158</v>
      </c>
      <c r="L1495" t="s">
        <v>13837</v>
      </c>
      <c r="M1495" t="s">
        <v>16159</v>
      </c>
      <c r="N1495" t="s">
        <v>16160</v>
      </c>
      <c r="P1495" t="s">
        <v>16161</v>
      </c>
      <c r="Q1495" t="s">
        <v>16162</v>
      </c>
      <c r="R1495" t="s">
        <v>16163</v>
      </c>
      <c r="S1495" t="s">
        <v>16164</v>
      </c>
      <c r="T1495" t="s">
        <v>16165</v>
      </c>
      <c r="V1495">
        <v>6</v>
      </c>
      <c r="X1495">
        <v>31</v>
      </c>
      <c r="Y1495" t="s">
        <v>42</v>
      </c>
      <c r="Z1495" s="1">
        <v>40434</v>
      </c>
      <c r="AC1495" t="s">
        <v>42</v>
      </c>
      <c r="AD1495" t="s">
        <v>43</v>
      </c>
    </row>
    <row r="1496" spans="1:30" x14ac:dyDescent="0.25">
      <c r="A1496" t="s">
        <v>16166</v>
      </c>
      <c r="B1496" t="s">
        <v>16167</v>
      </c>
      <c r="C1496" t="s">
        <v>16168</v>
      </c>
      <c r="D1496" t="s">
        <v>16169</v>
      </c>
      <c r="E1496" s="1">
        <v>41130</v>
      </c>
      <c r="F1496">
        <v>2012</v>
      </c>
      <c r="I1496">
        <v>417</v>
      </c>
      <c r="J1496">
        <v>422</v>
      </c>
      <c r="K1496" t="s">
        <v>16170</v>
      </c>
      <c r="L1496" t="s">
        <v>8658</v>
      </c>
      <c r="M1496" t="s">
        <v>16171</v>
      </c>
      <c r="N1496" t="s">
        <v>16172</v>
      </c>
      <c r="P1496" t="s">
        <v>16173</v>
      </c>
      <c r="R1496" t="s">
        <v>16174</v>
      </c>
      <c r="S1496" t="s">
        <v>16175</v>
      </c>
      <c r="T1496" t="s">
        <v>16176</v>
      </c>
      <c r="V1496">
        <v>6</v>
      </c>
      <c r="X1496">
        <v>16</v>
      </c>
      <c r="Y1496" t="s">
        <v>42</v>
      </c>
      <c r="Z1496" s="1">
        <v>41130</v>
      </c>
      <c r="AC1496" t="s">
        <v>42</v>
      </c>
      <c r="AD1496" t="s">
        <v>43</v>
      </c>
    </row>
    <row r="1497" spans="1:30" x14ac:dyDescent="0.25">
      <c r="A1497" t="s">
        <v>16177</v>
      </c>
      <c r="B1497" t="s">
        <v>16178</v>
      </c>
      <c r="C1497" t="s">
        <v>16179</v>
      </c>
      <c r="D1497" t="s">
        <v>16180</v>
      </c>
      <c r="E1497" s="1">
        <v>42605</v>
      </c>
      <c r="F1497">
        <v>2016</v>
      </c>
      <c r="I1497">
        <v>159</v>
      </c>
      <c r="J1497">
        <v>164</v>
      </c>
      <c r="K1497" t="s">
        <v>16181</v>
      </c>
      <c r="M1497" t="s">
        <v>16182</v>
      </c>
      <c r="N1497" t="s">
        <v>16183</v>
      </c>
      <c r="P1497" t="s">
        <v>16184</v>
      </c>
      <c r="Q1497" t="s">
        <v>16185</v>
      </c>
      <c r="R1497" t="s">
        <v>16186</v>
      </c>
      <c r="S1497" t="s">
        <v>16187</v>
      </c>
      <c r="T1497" t="s">
        <v>16188</v>
      </c>
      <c r="V1497">
        <v>6</v>
      </c>
      <c r="X1497">
        <v>19</v>
      </c>
      <c r="Y1497" t="s">
        <v>42</v>
      </c>
      <c r="Z1497" s="1">
        <v>42605</v>
      </c>
      <c r="AC1497" t="s">
        <v>42</v>
      </c>
      <c r="AD1497" t="s">
        <v>43</v>
      </c>
    </row>
    <row r="1498" spans="1:30" x14ac:dyDescent="0.25">
      <c r="A1498" t="s">
        <v>16189</v>
      </c>
      <c r="B1498" t="s">
        <v>16190</v>
      </c>
      <c r="C1498" t="s">
        <v>16191</v>
      </c>
      <c r="D1498" t="s">
        <v>16192</v>
      </c>
      <c r="E1498" s="1">
        <v>44140</v>
      </c>
      <c r="F1498">
        <v>2020</v>
      </c>
      <c r="I1498">
        <v>204</v>
      </c>
      <c r="J1498">
        <v>210</v>
      </c>
      <c r="K1498" t="s">
        <v>16193</v>
      </c>
      <c r="L1498" t="s">
        <v>16194</v>
      </c>
      <c r="M1498" t="s">
        <v>16195</v>
      </c>
      <c r="N1498" t="s">
        <v>16196</v>
      </c>
      <c r="P1498" t="s">
        <v>16197</v>
      </c>
      <c r="Q1498" t="s">
        <v>16198</v>
      </c>
      <c r="R1498" t="s">
        <v>16199</v>
      </c>
      <c r="S1498" t="s">
        <v>16200</v>
      </c>
      <c r="T1498" t="s">
        <v>16201</v>
      </c>
      <c r="V1498">
        <v>6</v>
      </c>
      <c r="X1498">
        <v>16</v>
      </c>
      <c r="Y1498" t="s">
        <v>42</v>
      </c>
      <c r="Z1498" s="1">
        <v>44140</v>
      </c>
      <c r="AC1498" t="s">
        <v>42</v>
      </c>
      <c r="AD1498" t="s">
        <v>43</v>
      </c>
    </row>
    <row r="1499" spans="1:30" x14ac:dyDescent="0.25">
      <c r="A1499" t="s">
        <v>16202</v>
      </c>
      <c r="B1499" t="s">
        <v>16203</v>
      </c>
      <c r="C1499" t="s">
        <v>16204</v>
      </c>
      <c r="D1499" t="s">
        <v>16205</v>
      </c>
      <c r="E1499" s="1">
        <v>44001</v>
      </c>
      <c r="F1499">
        <v>2020</v>
      </c>
      <c r="G1499">
        <v>6</v>
      </c>
      <c r="H1499">
        <v>2</v>
      </c>
      <c r="I1499">
        <v>869</v>
      </c>
      <c r="J1499">
        <v>880</v>
      </c>
      <c r="K1499" t="s">
        <v>16206</v>
      </c>
      <c r="L1499" t="s">
        <v>16207</v>
      </c>
      <c r="N1499" t="s">
        <v>16208</v>
      </c>
      <c r="O1499" t="s">
        <v>16209</v>
      </c>
      <c r="P1499" t="s">
        <v>16210</v>
      </c>
      <c r="Q1499" t="s">
        <v>16211</v>
      </c>
      <c r="R1499" t="s">
        <v>16212</v>
      </c>
      <c r="S1499" t="s">
        <v>16213</v>
      </c>
      <c r="T1499" t="s">
        <v>16214</v>
      </c>
      <c r="V1499">
        <v>6</v>
      </c>
      <c r="X1499">
        <v>25</v>
      </c>
      <c r="Y1499" t="s">
        <v>42</v>
      </c>
      <c r="Z1499" s="1">
        <v>43956</v>
      </c>
      <c r="AC1499" t="s">
        <v>42</v>
      </c>
      <c r="AD1499" t="s">
        <v>57</v>
      </c>
    </row>
    <row r="1500" spans="1:30" x14ac:dyDescent="0.25">
      <c r="A1500" t="s">
        <v>16215</v>
      </c>
      <c r="B1500" t="s">
        <v>16216</v>
      </c>
      <c r="C1500" t="s">
        <v>16217</v>
      </c>
      <c r="D1500" t="s">
        <v>190</v>
      </c>
      <c r="E1500" s="1">
        <v>43574</v>
      </c>
      <c r="F1500">
        <v>2019</v>
      </c>
      <c r="G1500">
        <v>7</v>
      </c>
      <c r="I1500">
        <v>48307</v>
      </c>
      <c r="J1500">
        <v>48317</v>
      </c>
      <c r="K1500" t="s">
        <v>16218</v>
      </c>
      <c r="L1500" t="s">
        <v>192</v>
      </c>
      <c r="N1500" t="s">
        <v>16219</v>
      </c>
      <c r="O1500" t="s">
        <v>16220</v>
      </c>
      <c r="P1500" t="s">
        <v>16221</v>
      </c>
      <c r="Q1500" t="s">
        <v>16222</v>
      </c>
      <c r="R1500" t="s">
        <v>16223</v>
      </c>
      <c r="S1500" t="s">
        <v>16224</v>
      </c>
      <c r="T1500" t="s">
        <v>16225</v>
      </c>
      <c r="V1500">
        <v>6</v>
      </c>
      <c r="X1500">
        <v>54</v>
      </c>
      <c r="Y1500" t="s">
        <v>56</v>
      </c>
      <c r="Z1500" s="1">
        <v>43567</v>
      </c>
      <c r="AC1500" t="s">
        <v>42</v>
      </c>
      <c r="AD1500" t="s">
        <v>57</v>
      </c>
    </row>
    <row r="1501" spans="1:30" x14ac:dyDescent="0.25">
      <c r="A1501" t="s">
        <v>16226</v>
      </c>
      <c r="B1501" t="s">
        <v>16227</v>
      </c>
      <c r="C1501" t="s">
        <v>16228</v>
      </c>
      <c r="D1501" t="s">
        <v>1380</v>
      </c>
      <c r="E1501" s="1">
        <v>43349</v>
      </c>
      <c r="F1501">
        <v>2018</v>
      </c>
      <c r="I1501">
        <v>1</v>
      </c>
      <c r="J1501">
        <v>7</v>
      </c>
      <c r="K1501" t="s">
        <v>16229</v>
      </c>
      <c r="M1501" t="s">
        <v>1382</v>
      </c>
      <c r="N1501" t="s">
        <v>16230</v>
      </c>
      <c r="P1501" t="s">
        <v>16231</v>
      </c>
      <c r="Q1501" t="s">
        <v>16232</v>
      </c>
      <c r="R1501" t="s">
        <v>16233</v>
      </c>
      <c r="S1501" t="s">
        <v>16234</v>
      </c>
      <c r="T1501" t="s">
        <v>16235</v>
      </c>
      <c r="V1501">
        <v>6</v>
      </c>
      <c r="X1501">
        <v>18</v>
      </c>
      <c r="Z1501" s="1">
        <v>43349</v>
      </c>
      <c r="AC1501" t="s">
        <v>42</v>
      </c>
      <c r="AD1501" t="s">
        <v>43</v>
      </c>
    </row>
    <row r="1502" spans="1:30" x14ac:dyDescent="0.25">
      <c r="A1502" t="s">
        <v>16236</v>
      </c>
      <c r="B1502" t="s">
        <v>16237</v>
      </c>
      <c r="C1502" t="s">
        <v>16238</v>
      </c>
      <c r="D1502" t="s">
        <v>16239</v>
      </c>
      <c r="E1502" s="1">
        <v>40696</v>
      </c>
      <c r="F1502">
        <v>2011</v>
      </c>
      <c r="I1502">
        <v>21</v>
      </c>
      <c r="J1502">
        <v>27</v>
      </c>
      <c r="K1502" t="s">
        <v>16240</v>
      </c>
      <c r="M1502" t="s">
        <v>16241</v>
      </c>
      <c r="N1502" t="s">
        <v>16242</v>
      </c>
      <c r="P1502" t="s">
        <v>16243</v>
      </c>
      <c r="R1502" t="s">
        <v>16244</v>
      </c>
      <c r="S1502" t="s">
        <v>16245</v>
      </c>
      <c r="T1502" t="s">
        <v>16246</v>
      </c>
      <c r="V1502">
        <v>6</v>
      </c>
      <c r="X1502">
        <v>15</v>
      </c>
      <c r="Y1502" t="s">
        <v>42</v>
      </c>
      <c r="Z1502" s="1">
        <v>40696</v>
      </c>
      <c r="AC1502" t="s">
        <v>42</v>
      </c>
      <c r="AD1502" t="s">
        <v>43</v>
      </c>
    </row>
    <row r="1503" spans="1:30" x14ac:dyDescent="0.25">
      <c r="A1503" t="s">
        <v>16247</v>
      </c>
      <c r="B1503" t="s">
        <v>16248</v>
      </c>
      <c r="C1503" t="s">
        <v>16249</v>
      </c>
      <c r="D1503" t="s">
        <v>1380</v>
      </c>
      <c r="E1503" s="1">
        <v>43349</v>
      </c>
      <c r="F1503">
        <v>2018</v>
      </c>
      <c r="I1503">
        <v>1</v>
      </c>
      <c r="J1503">
        <v>8</v>
      </c>
      <c r="K1503" t="s">
        <v>16250</v>
      </c>
      <c r="M1503" t="s">
        <v>1382</v>
      </c>
      <c r="N1503" t="s">
        <v>16251</v>
      </c>
      <c r="P1503" t="s">
        <v>16252</v>
      </c>
      <c r="R1503" t="s">
        <v>16253</v>
      </c>
      <c r="S1503" t="s">
        <v>16254</v>
      </c>
      <c r="T1503" t="s">
        <v>16255</v>
      </c>
      <c r="V1503">
        <v>6</v>
      </c>
      <c r="X1503">
        <v>16</v>
      </c>
      <c r="Z1503" s="1">
        <v>43349</v>
      </c>
      <c r="AC1503" t="s">
        <v>42</v>
      </c>
      <c r="AD1503" t="s">
        <v>43</v>
      </c>
    </row>
    <row r="1504" spans="1:30" x14ac:dyDescent="0.25">
      <c r="A1504" t="s">
        <v>16256</v>
      </c>
      <c r="B1504" t="s">
        <v>16257</v>
      </c>
      <c r="C1504" t="s">
        <v>16258</v>
      </c>
      <c r="D1504" t="s">
        <v>13868</v>
      </c>
      <c r="E1504" s="1">
        <v>44792</v>
      </c>
      <c r="F1504">
        <v>2022</v>
      </c>
      <c r="G1504">
        <v>6</v>
      </c>
      <c r="H1504">
        <v>3</v>
      </c>
      <c r="I1504">
        <v>1520</v>
      </c>
      <c r="J1504">
        <v>1531</v>
      </c>
      <c r="K1504" t="s">
        <v>16259</v>
      </c>
      <c r="L1504" t="s">
        <v>13870</v>
      </c>
      <c r="N1504" t="s">
        <v>16260</v>
      </c>
      <c r="O1504" t="s">
        <v>16261</v>
      </c>
      <c r="P1504" t="s">
        <v>16262</v>
      </c>
      <c r="Q1504" t="s">
        <v>16263</v>
      </c>
      <c r="R1504" t="s">
        <v>16264</v>
      </c>
      <c r="S1504" t="s">
        <v>16265</v>
      </c>
      <c r="T1504" t="s">
        <v>16266</v>
      </c>
      <c r="V1504">
        <v>6</v>
      </c>
      <c r="X1504">
        <v>40</v>
      </c>
      <c r="Y1504" t="s">
        <v>42</v>
      </c>
      <c r="Z1504" s="1">
        <v>44650</v>
      </c>
      <c r="AC1504" t="s">
        <v>42</v>
      </c>
      <c r="AD1504" t="s">
        <v>57</v>
      </c>
    </row>
    <row r="1505" spans="1:30" x14ac:dyDescent="0.25">
      <c r="A1505" t="s">
        <v>16267</v>
      </c>
      <c r="B1505" t="s">
        <v>16268</v>
      </c>
      <c r="C1505" t="s">
        <v>16269</v>
      </c>
      <c r="D1505" t="s">
        <v>3500</v>
      </c>
      <c r="E1505" s="1">
        <v>43262</v>
      </c>
      <c r="F1505">
        <v>2018</v>
      </c>
      <c r="I1505">
        <v>1406</v>
      </c>
      <c r="J1505">
        <v>1411</v>
      </c>
      <c r="K1505" t="s">
        <v>16270</v>
      </c>
      <c r="L1505" t="s">
        <v>1228</v>
      </c>
      <c r="M1505" t="s">
        <v>3502</v>
      </c>
      <c r="N1505" t="s">
        <v>16271</v>
      </c>
      <c r="P1505" t="s">
        <v>16272</v>
      </c>
      <c r="Q1505" t="s">
        <v>16273</v>
      </c>
      <c r="R1505" t="s">
        <v>16274</v>
      </c>
      <c r="S1505" t="s">
        <v>16275</v>
      </c>
      <c r="T1505" t="s">
        <v>16276</v>
      </c>
      <c r="V1505">
        <v>6</v>
      </c>
      <c r="X1505">
        <v>15</v>
      </c>
      <c r="Y1505" t="s">
        <v>42</v>
      </c>
      <c r="Z1505" s="1">
        <v>43262</v>
      </c>
      <c r="AC1505" t="s">
        <v>42</v>
      </c>
      <c r="AD1505" t="s">
        <v>43</v>
      </c>
    </row>
    <row r="1506" spans="1:30" x14ac:dyDescent="0.25">
      <c r="A1506" t="s">
        <v>16277</v>
      </c>
      <c r="B1506" t="s">
        <v>16278</v>
      </c>
      <c r="C1506" t="s">
        <v>16279</v>
      </c>
      <c r="D1506" t="s">
        <v>6304</v>
      </c>
      <c r="E1506" s="1">
        <v>42411</v>
      </c>
      <c r="F1506">
        <v>2015</v>
      </c>
      <c r="I1506">
        <v>1</v>
      </c>
      <c r="J1506">
        <v>8</v>
      </c>
      <c r="K1506" t="s">
        <v>16280</v>
      </c>
      <c r="M1506" t="s">
        <v>6306</v>
      </c>
      <c r="N1506" t="s">
        <v>16281</v>
      </c>
      <c r="P1506" t="s">
        <v>16282</v>
      </c>
      <c r="R1506" t="s">
        <v>16283</v>
      </c>
      <c r="S1506" t="s">
        <v>16284</v>
      </c>
      <c r="T1506" t="s">
        <v>16285</v>
      </c>
      <c r="V1506">
        <v>6</v>
      </c>
      <c r="X1506">
        <v>103</v>
      </c>
      <c r="Z1506" s="1">
        <v>42411</v>
      </c>
      <c r="AC1506" t="s">
        <v>42</v>
      </c>
      <c r="AD1506" t="s">
        <v>43</v>
      </c>
    </row>
    <row r="1507" spans="1:30" x14ac:dyDescent="0.25">
      <c r="A1507" t="s">
        <v>16286</v>
      </c>
      <c r="B1507" t="s">
        <v>16287</v>
      </c>
      <c r="C1507" t="s">
        <v>16288</v>
      </c>
      <c r="D1507" t="s">
        <v>16289</v>
      </c>
      <c r="E1507" s="1">
        <v>41855</v>
      </c>
      <c r="F1507">
        <v>2014</v>
      </c>
      <c r="I1507">
        <v>1</v>
      </c>
      <c r="J1507">
        <v>6</v>
      </c>
      <c r="K1507" t="s">
        <v>16290</v>
      </c>
      <c r="M1507" t="s">
        <v>16291</v>
      </c>
      <c r="N1507" t="s">
        <v>16292</v>
      </c>
      <c r="P1507" t="s">
        <v>16293</v>
      </c>
      <c r="Q1507" t="s">
        <v>16294</v>
      </c>
      <c r="R1507" t="s">
        <v>16295</v>
      </c>
      <c r="S1507" t="s">
        <v>16296</v>
      </c>
      <c r="T1507" t="s">
        <v>16297</v>
      </c>
      <c r="V1507">
        <v>6</v>
      </c>
      <c r="W1507">
        <v>1</v>
      </c>
      <c r="X1507">
        <v>15</v>
      </c>
      <c r="Y1507" t="s">
        <v>42</v>
      </c>
      <c r="Z1507" s="1">
        <v>41855</v>
      </c>
      <c r="AC1507" t="s">
        <v>42</v>
      </c>
      <c r="AD1507" t="s">
        <v>43</v>
      </c>
    </row>
    <row r="1508" spans="1:30" x14ac:dyDescent="0.25">
      <c r="A1508" t="s">
        <v>16298</v>
      </c>
      <c r="B1508" t="s">
        <v>16299</v>
      </c>
      <c r="C1508" t="s">
        <v>16300</v>
      </c>
      <c r="D1508" t="s">
        <v>820</v>
      </c>
      <c r="E1508" s="1">
        <v>42268</v>
      </c>
      <c r="F1508">
        <v>2015</v>
      </c>
      <c r="I1508">
        <v>1</v>
      </c>
      <c r="J1508">
        <v>9</v>
      </c>
      <c r="K1508" t="s">
        <v>16301</v>
      </c>
      <c r="M1508" t="s">
        <v>822</v>
      </c>
      <c r="N1508" t="s">
        <v>16302</v>
      </c>
      <c r="P1508" t="s">
        <v>16303</v>
      </c>
      <c r="Q1508" t="s">
        <v>16304</v>
      </c>
      <c r="R1508" t="s">
        <v>16305</v>
      </c>
      <c r="S1508" t="s">
        <v>16306</v>
      </c>
      <c r="T1508" t="s">
        <v>16307</v>
      </c>
      <c r="V1508">
        <v>6</v>
      </c>
      <c r="X1508">
        <v>44</v>
      </c>
      <c r="Y1508" t="s">
        <v>42</v>
      </c>
      <c r="Z1508" s="1">
        <v>42268</v>
      </c>
      <c r="AC1508" t="s">
        <v>42</v>
      </c>
      <c r="AD1508" t="s">
        <v>43</v>
      </c>
    </row>
    <row r="1509" spans="1:30" x14ac:dyDescent="0.25">
      <c r="A1509" t="s">
        <v>16308</v>
      </c>
      <c r="B1509" t="s">
        <v>16309</v>
      </c>
      <c r="C1509" t="s">
        <v>16310</v>
      </c>
      <c r="D1509" t="s">
        <v>16311</v>
      </c>
      <c r="E1509" s="1">
        <v>43875</v>
      </c>
      <c r="F1509">
        <v>2020</v>
      </c>
      <c r="G1509">
        <v>50</v>
      </c>
      <c r="H1509">
        <v>3</v>
      </c>
      <c r="I1509">
        <v>1055</v>
      </c>
      <c r="J1509">
        <v>1073</v>
      </c>
      <c r="K1509" t="s">
        <v>16312</v>
      </c>
      <c r="L1509" t="s">
        <v>16313</v>
      </c>
      <c r="N1509" t="s">
        <v>16314</v>
      </c>
      <c r="O1509" t="s">
        <v>16315</v>
      </c>
      <c r="P1509" t="s">
        <v>16316</v>
      </c>
      <c r="Q1509" t="s">
        <v>16317</v>
      </c>
      <c r="R1509" t="s">
        <v>16318</v>
      </c>
      <c r="S1509" t="s">
        <v>16319</v>
      </c>
      <c r="T1509" t="s">
        <v>16320</v>
      </c>
      <c r="V1509">
        <v>5</v>
      </c>
      <c r="X1509">
        <v>34</v>
      </c>
      <c r="Y1509" t="s">
        <v>42</v>
      </c>
      <c r="Z1509" s="1">
        <v>43060</v>
      </c>
      <c r="AC1509" t="s">
        <v>42</v>
      </c>
      <c r="AD1509" t="s">
        <v>57</v>
      </c>
    </row>
    <row r="1510" spans="1:30" x14ac:dyDescent="0.25">
      <c r="A1510" t="s">
        <v>16321</v>
      </c>
      <c r="B1510" t="s">
        <v>16322</v>
      </c>
      <c r="C1510" t="s">
        <v>16323</v>
      </c>
      <c r="D1510" t="s">
        <v>15863</v>
      </c>
      <c r="E1510" s="1">
        <v>44355</v>
      </c>
      <c r="F1510">
        <v>2021</v>
      </c>
      <c r="G1510">
        <v>10</v>
      </c>
      <c r="H1510">
        <v>6</v>
      </c>
      <c r="I1510">
        <v>1344</v>
      </c>
      <c r="J1510">
        <v>1348</v>
      </c>
      <c r="K1510" t="s">
        <v>16324</v>
      </c>
      <c r="L1510" t="s">
        <v>15865</v>
      </c>
      <c r="N1510" t="s">
        <v>16325</v>
      </c>
      <c r="O1510" t="s">
        <v>16326</v>
      </c>
      <c r="P1510" t="s">
        <v>16327</v>
      </c>
      <c r="Q1510" t="s">
        <v>16328</v>
      </c>
      <c r="R1510" t="s">
        <v>16329</v>
      </c>
      <c r="S1510" t="s">
        <v>16330</v>
      </c>
      <c r="T1510" t="s">
        <v>16331</v>
      </c>
      <c r="V1510">
        <v>5</v>
      </c>
      <c r="X1510">
        <v>16</v>
      </c>
      <c r="Y1510" t="s">
        <v>42</v>
      </c>
      <c r="Z1510" s="1">
        <v>44272</v>
      </c>
      <c r="AC1510" t="s">
        <v>42</v>
      </c>
      <c r="AD1510" t="s">
        <v>57</v>
      </c>
    </row>
    <row r="1511" spans="1:30" x14ac:dyDescent="0.25">
      <c r="A1511" t="s">
        <v>16332</v>
      </c>
      <c r="B1511" t="s">
        <v>16333</v>
      </c>
      <c r="C1511" t="s">
        <v>16334</v>
      </c>
      <c r="D1511" t="s">
        <v>190</v>
      </c>
      <c r="E1511" s="1">
        <v>44694</v>
      </c>
      <c r="F1511">
        <v>2022</v>
      </c>
      <c r="G1511">
        <v>10</v>
      </c>
      <c r="I1511">
        <v>50047</v>
      </c>
      <c r="J1511">
        <v>50061</v>
      </c>
      <c r="K1511" t="s">
        <v>16335</v>
      </c>
      <c r="L1511" t="s">
        <v>192</v>
      </c>
      <c r="N1511" t="s">
        <v>16336</v>
      </c>
      <c r="O1511" t="s">
        <v>16337</v>
      </c>
      <c r="P1511" t="s">
        <v>16338</v>
      </c>
      <c r="Q1511" t="s">
        <v>16339</v>
      </c>
      <c r="R1511" t="s">
        <v>16340</v>
      </c>
      <c r="S1511" t="s">
        <v>16341</v>
      </c>
      <c r="T1511" t="s">
        <v>16342</v>
      </c>
      <c r="V1511">
        <v>5</v>
      </c>
      <c r="X1511">
        <v>78</v>
      </c>
      <c r="Y1511" t="s">
        <v>270</v>
      </c>
      <c r="Z1511" s="1">
        <v>44691</v>
      </c>
      <c r="AC1511" t="s">
        <v>42</v>
      </c>
      <c r="AD1511" t="s">
        <v>57</v>
      </c>
    </row>
    <row r="1512" spans="1:30" x14ac:dyDescent="0.25">
      <c r="A1512" t="s">
        <v>16343</v>
      </c>
      <c r="B1512" t="s">
        <v>16344</v>
      </c>
      <c r="C1512" t="s">
        <v>16345</v>
      </c>
      <c r="D1512" t="s">
        <v>16346</v>
      </c>
      <c r="E1512" s="1">
        <v>44050</v>
      </c>
      <c r="F1512">
        <v>2020</v>
      </c>
      <c r="I1512">
        <v>430</v>
      </c>
      <c r="J1512">
        <v>435</v>
      </c>
      <c r="K1512" t="s">
        <v>16347</v>
      </c>
      <c r="M1512" t="s">
        <v>16348</v>
      </c>
      <c r="N1512" t="s">
        <v>16349</v>
      </c>
      <c r="P1512" t="s">
        <v>16350</v>
      </c>
      <c r="Q1512" t="s">
        <v>16351</v>
      </c>
      <c r="R1512" t="s">
        <v>16352</v>
      </c>
      <c r="S1512" t="s">
        <v>16353</v>
      </c>
      <c r="T1512" t="s">
        <v>16354</v>
      </c>
      <c r="V1512">
        <v>5</v>
      </c>
      <c r="X1512">
        <v>20</v>
      </c>
      <c r="Y1512" t="s">
        <v>42</v>
      </c>
      <c r="Z1512" s="1">
        <v>44050</v>
      </c>
      <c r="AC1512" t="s">
        <v>42</v>
      </c>
      <c r="AD1512" t="s">
        <v>43</v>
      </c>
    </row>
    <row r="1513" spans="1:30" x14ac:dyDescent="0.25">
      <c r="A1513" t="s">
        <v>16355</v>
      </c>
      <c r="B1513" t="s">
        <v>16356</v>
      </c>
      <c r="C1513" t="s">
        <v>16357</v>
      </c>
      <c r="D1513" t="s">
        <v>16358</v>
      </c>
      <c r="E1513" s="1">
        <v>39752</v>
      </c>
      <c r="F1513">
        <v>2008</v>
      </c>
      <c r="I1513">
        <v>192</v>
      </c>
      <c r="J1513">
        <v>199</v>
      </c>
      <c r="K1513" t="s">
        <v>16359</v>
      </c>
      <c r="L1513" t="s">
        <v>16360</v>
      </c>
      <c r="M1513" t="s">
        <v>16361</v>
      </c>
      <c r="N1513" t="s">
        <v>16362</v>
      </c>
      <c r="P1513" t="s">
        <v>16363</v>
      </c>
      <c r="R1513" t="s">
        <v>16364</v>
      </c>
      <c r="S1513" t="s">
        <v>16365</v>
      </c>
      <c r="T1513" t="s">
        <v>16366</v>
      </c>
      <c r="V1513">
        <v>5</v>
      </c>
      <c r="X1513">
        <v>13</v>
      </c>
      <c r="Y1513" t="s">
        <v>42</v>
      </c>
      <c r="Z1513" s="1">
        <v>39752</v>
      </c>
      <c r="AC1513" t="s">
        <v>42</v>
      </c>
      <c r="AD1513" t="s">
        <v>43</v>
      </c>
    </row>
    <row r="1514" spans="1:30" x14ac:dyDescent="0.25">
      <c r="A1514" t="s">
        <v>16367</v>
      </c>
      <c r="B1514" t="s">
        <v>12541</v>
      </c>
      <c r="C1514" t="s">
        <v>16368</v>
      </c>
      <c r="D1514" t="s">
        <v>962</v>
      </c>
      <c r="E1514" s="1">
        <v>42671</v>
      </c>
      <c r="F1514">
        <v>2016</v>
      </c>
      <c r="G1514">
        <v>64</v>
      </c>
      <c r="H1514">
        <v>11</v>
      </c>
      <c r="I1514">
        <v>4794</v>
      </c>
      <c r="J1514">
        <v>4803</v>
      </c>
      <c r="K1514" t="s">
        <v>16369</v>
      </c>
      <c r="L1514" t="s">
        <v>964</v>
      </c>
      <c r="N1514" t="s">
        <v>16370</v>
      </c>
      <c r="P1514" t="s">
        <v>16371</v>
      </c>
      <c r="Q1514" t="s">
        <v>16372</v>
      </c>
      <c r="R1514" t="s">
        <v>16373</v>
      </c>
      <c r="S1514" t="s">
        <v>16374</v>
      </c>
      <c r="T1514" t="s">
        <v>16375</v>
      </c>
      <c r="V1514">
        <v>5</v>
      </c>
      <c r="X1514">
        <v>25</v>
      </c>
      <c r="Y1514" t="s">
        <v>42</v>
      </c>
      <c r="Z1514" s="1">
        <v>42612</v>
      </c>
      <c r="AC1514" t="s">
        <v>42</v>
      </c>
      <c r="AD1514" t="s">
        <v>57</v>
      </c>
    </row>
    <row r="1515" spans="1:30" x14ac:dyDescent="0.25">
      <c r="A1515" t="s">
        <v>16376</v>
      </c>
      <c r="B1515" t="s">
        <v>16377</v>
      </c>
      <c r="C1515" t="s">
        <v>16378</v>
      </c>
      <c r="D1515" t="s">
        <v>47</v>
      </c>
      <c r="E1515" s="1">
        <v>44965</v>
      </c>
      <c r="F1515">
        <v>2023</v>
      </c>
      <c r="G1515">
        <v>24</v>
      </c>
      <c r="H1515">
        <v>2</v>
      </c>
      <c r="I1515">
        <v>2503</v>
      </c>
      <c r="J1515">
        <v>2514</v>
      </c>
      <c r="K1515" t="s">
        <v>16379</v>
      </c>
      <c r="L1515" t="s">
        <v>49</v>
      </c>
      <c r="N1515" t="s">
        <v>16380</v>
      </c>
      <c r="O1515" t="s">
        <v>16381</v>
      </c>
      <c r="P1515" t="s">
        <v>16382</v>
      </c>
      <c r="Q1515" t="s">
        <v>16383</v>
      </c>
      <c r="R1515" t="s">
        <v>16384</v>
      </c>
      <c r="S1515" t="s">
        <v>16385</v>
      </c>
      <c r="T1515" t="s">
        <v>16386</v>
      </c>
      <c r="V1515">
        <v>5</v>
      </c>
      <c r="X1515">
        <v>37</v>
      </c>
      <c r="Y1515" t="s">
        <v>42</v>
      </c>
      <c r="Z1515" s="1">
        <v>44726</v>
      </c>
      <c r="AC1515" t="s">
        <v>42</v>
      </c>
      <c r="AD1515" t="s">
        <v>57</v>
      </c>
    </row>
    <row r="1516" spans="1:30" x14ac:dyDescent="0.25">
      <c r="A1516" t="s">
        <v>16387</v>
      </c>
      <c r="B1516" t="s">
        <v>16388</v>
      </c>
      <c r="C1516" t="s">
        <v>1969</v>
      </c>
      <c r="D1516" t="s">
        <v>5772</v>
      </c>
      <c r="E1516" s="1">
        <v>39125</v>
      </c>
      <c r="F1516">
        <v>2006</v>
      </c>
      <c r="I1516">
        <v>1</v>
      </c>
      <c r="J1516">
        <v>7</v>
      </c>
      <c r="K1516" t="s">
        <v>16389</v>
      </c>
      <c r="L1516" t="s">
        <v>4056</v>
      </c>
      <c r="M1516" t="s">
        <v>5774</v>
      </c>
      <c r="N1516" t="s">
        <v>16390</v>
      </c>
      <c r="P1516" t="s">
        <v>16391</v>
      </c>
      <c r="R1516" t="s">
        <v>16392</v>
      </c>
      <c r="S1516" t="s">
        <v>16393</v>
      </c>
      <c r="T1516" t="s">
        <v>16394</v>
      </c>
      <c r="V1516">
        <v>5</v>
      </c>
      <c r="X1516">
        <v>8</v>
      </c>
      <c r="Y1516" t="s">
        <v>42</v>
      </c>
      <c r="Z1516" s="1">
        <v>39125</v>
      </c>
      <c r="AC1516" t="s">
        <v>42</v>
      </c>
      <c r="AD1516" t="s">
        <v>43</v>
      </c>
    </row>
    <row r="1517" spans="1:30" x14ac:dyDescent="0.25">
      <c r="A1517" t="s">
        <v>16395</v>
      </c>
      <c r="B1517" t="s">
        <v>16396</v>
      </c>
      <c r="C1517" t="s">
        <v>16397</v>
      </c>
      <c r="D1517" t="s">
        <v>47</v>
      </c>
      <c r="E1517" s="1">
        <v>44630</v>
      </c>
      <c r="F1517">
        <v>2022</v>
      </c>
      <c r="G1517">
        <v>23</v>
      </c>
      <c r="H1517">
        <v>3</v>
      </c>
      <c r="I1517">
        <v>2843</v>
      </c>
      <c r="J1517">
        <v>2852</v>
      </c>
      <c r="K1517" t="s">
        <v>16398</v>
      </c>
      <c r="L1517" t="s">
        <v>49</v>
      </c>
      <c r="N1517" t="s">
        <v>16399</v>
      </c>
      <c r="O1517" t="s">
        <v>16400</v>
      </c>
      <c r="P1517" t="s">
        <v>16401</v>
      </c>
      <c r="Q1517" t="s">
        <v>16402</v>
      </c>
      <c r="R1517" t="s">
        <v>16403</v>
      </c>
      <c r="S1517" t="s">
        <v>16404</v>
      </c>
      <c r="T1517" t="s">
        <v>16405</v>
      </c>
      <c r="V1517">
        <v>5</v>
      </c>
      <c r="X1517">
        <v>28</v>
      </c>
      <c r="Y1517" t="s">
        <v>42</v>
      </c>
      <c r="Z1517" s="1">
        <v>44554</v>
      </c>
      <c r="AC1517" t="s">
        <v>42</v>
      </c>
      <c r="AD1517" t="s">
        <v>57</v>
      </c>
    </row>
    <row r="1518" spans="1:30" x14ac:dyDescent="0.25">
      <c r="A1518" t="s">
        <v>16406</v>
      </c>
      <c r="B1518" t="s">
        <v>16407</v>
      </c>
      <c r="C1518" t="s">
        <v>16408</v>
      </c>
      <c r="D1518" t="s">
        <v>974</v>
      </c>
      <c r="E1518" s="1">
        <v>38894</v>
      </c>
      <c r="F1518">
        <v>2005</v>
      </c>
      <c r="I1518">
        <v>1</v>
      </c>
      <c r="J1518">
        <v>8</v>
      </c>
      <c r="K1518" t="s">
        <v>16409</v>
      </c>
      <c r="L1518" t="s">
        <v>977</v>
      </c>
      <c r="M1518" t="s">
        <v>978</v>
      </c>
      <c r="N1518" t="s">
        <v>16410</v>
      </c>
      <c r="P1518" t="s">
        <v>16411</v>
      </c>
      <c r="R1518" t="s">
        <v>16412</v>
      </c>
      <c r="V1518">
        <v>5</v>
      </c>
      <c r="Z1518" s="1">
        <v>38894</v>
      </c>
      <c r="AC1518" t="s">
        <v>42</v>
      </c>
      <c r="AD1518" t="s">
        <v>43</v>
      </c>
    </row>
    <row r="1519" spans="1:30" x14ac:dyDescent="0.25">
      <c r="A1519" t="s">
        <v>16413</v>
      </c>
      <c r="B1519" t="s">
        <v>16414</v>
      </c>
      <c r="C1519" t="s">
        <v>16415</v>
      </c>
      <c r="D1519" t="s">
        <v>16416</v>
      </c>
      <c r="E1519" s="1">
        <v>37643</v>
      </c>
      <c r="F1519">
        <v>2002</v>
      </c>
      <c r="G1519">
        <v>2</v>
      </c>
      <c r="I1519">
        <v>1174</v>
      </c>
      <c r="J1519" t="s">
        <v>16417</v>
      </c>
      <c r="K1519" t="s">
        <v>16418</v>
      </c>
      <c r="M1519" t="s">
        <v>16419</v>
      </c>
      <c r="N1519" t="s">
        <v>16420</v>
      </c>
      <c r="P1519" t="s">
        <v>16421</v>
      </c>
      <c r="R1519" t="s">
        <v>16422</v>
      </c>
      <c r="S1519" t="s">
        <v>16423</v>
      </c>
      <c r="T1519" t="s">
        <v>16424</v>
      </c>
      <c r="V1519">
        <v>5</v>
      </c>
      <c r="X1519">
        <v>13</v>
      </c>
      <c r="Z1519" s="1">
        <v>37643</v>
      </c>
      <c r="AC1519" t="s">
        <v>42</v>
      </c>
      <c r="AD1519" t="s">
        <v>43</v>
      </c>
    </row>
    <row r="1520" spans="1:30" x14ac:dyDescent="0.25">
      <c r="A1520" t="s">
        <v>16425</v>
      </c>
      <c r="B1520" t="s">
        <v>16426</v>
      </c>
      <c r="C1520" t="s">
        <v>16427</v>
      </c>
      <c r="D1520" t="s">
        <v>12784</v>
      </c>
      <c r="E1520" s="1">
        <v>44781</v>
      </c>
      <c r="F1520">
        <v>2022</v>
      </c>
      <c r="G1520">
        <v>9</v>
      </c>
      <c r="H1520">
        <v>16</v>
      </c>
      <c r="I1520">
        <v>14355</v>
      </c>
      <c r="J1520">
        <v>14365</v>
      </c>
      <c r="K1520" t="s">
        <v>16428</v>
      </c>
      <c r="L1520" t="s">
        <v>12786</v>
      </c>
      <c r="N1520" t="s">
        <v>16429</v>
      </c>
      <c r="O1520" t="s">
        <v>16430</v>
      </c>
      <c r="P1520" t="s">
        <v>16431</v>
      </c>
      <c r="Q1520" t="s">
        <v>16432</v>
      </c>
      <c r="R1520" t="s">
        <v>16433</v>
      </c>
      <c r="S1520" t="s">
        <v>16434</v>
      </c>
      <c r="T1520" t="s">
        <v>16435</v>
      </c>
      <c r="V1520">
        <v>5</v>
      </c>
      <c r="X1520">
        <v>33</v>
      </c>
      <c r="Y1520" t="s">
        <v>42</v>
      </c>
      <c r="Z1520" s="1">
        <v>44329</v>
      </c>
      <c r="AC1520" t="s">
        <v>42</v>
      </c>
      <c r="AD1520" t="s">
        <v>57</v>
      </c>
    </row>
    <row r="1521" spans="1:30" x14ac:dyDescent="0.25">
      <c r="A1521" t="s">
        <v>16436</v>
      </c>
      <c r="B1521" t="s">
        <v>16437</v>
      </c>
      <c r="C1521" t="s">
        <v>16438</v>
      </c>
      <c r="D1521" t="s">
        <v>190</v>
      </c>
      <c r="E1521" s="1">
        <v>44032</v>
      </c>
      <c r="F1521">
        <v>2020</v>
      </c>
      <c r="G1521">
        <v>8</v>
      </c>
      <c r="I1521">
        <v>127440</v>
      </c>
      <c r="J1521">
        <v>127449</v>
      </c>
      <c r="K1521" t="s">
        <v>16439</v>
      </c>
      <c r="L1521" t="s">
        <v>192</v>
      </c>
      <c r="N1521" t="s">
        <v>16440</v>
      </c>
      <c r="O1521" t="s">
        <v>16441</v>
      </c>
      <c r="P1521" t="s">
        <v>16442</v>
      </c>
      <c r="Q1521" t="s">
        <v>16443</v>
      </c>
      <c r="R1521" t="s">
        <v>16444</v>
      </c>
      <c r="S1521" t="s">
        <v>16445</v>
      </c>
      <c r="T1521" t="s">
        <v>16446</v>
      </c>
      <c r="V1521">
        <v>5</v>
      </c>
      <c r="X1521">
        <v>30</v>
      </c>
      <c r="Y1521" t="s">
        <v>270</v>
      </c>
      <c r="Z1521" s="1">
        <v>44021</v>
      </c>
      <c r="AC1521" t="s">
        <v>42</v>
      </c>
      <c r="AD1521" t="s">
        <v>57</v>
      </c>
    </row>
    <row r="1522" spans="1:30" x14ac:dyDescent="0.25">
      <c r="A1522" t="s">
        <v>16447</v>
      </c>
      <c r="B1522" t="s">
        <v>16448</v>
      </c>
      <c r="C1522" t="s">
        <v>16449</v>
      </c>
      <c r="D1522" t="s">
        <v>190</v>
      </c>
      <c r="E1522" s="1">
        <v>44084</v>
      </c>
      <c r="F1522">
        <v>2020</v>
      </c>
      <c r="G1522">
        <v>8</v>
      </c>
      <c r="I1522">
        <v>160774</v>
      </c>
      <c r="J1522">
        <v>160789</v>
      </c>
      <c r="K1522" t="s">
        <v>16450</v>
      </c>
      <c r="L1522" t="s">
        <v>192</v>
      </c>
      <c r="N1522" t="s">
        <v>16451</v>
      </c>
      <c r="O1522" t="s">
        <v>16452</v>
      </c>
      <c r="P1522" t="s">
        <v>16453</v>
      </c>
      <c r="Q1522" t="s">
        <v>16454</v>
      </c>
      <c r="R1522" t="s">
        <v>16455</v>
      </c>
      <c r="S1522" t="s">
        <v>16456</v>
      </c>
      <c r="T1522" t="s">
        <v>16457</v>
      </c>
      <c r="V1522">
        <v>5</v>
      </c>
      <c r="X1522">
        <v>53</v>
      </c>
      <c r="Y1522" t="s">
        <v>14378</v>
      </c>
      <c r="Z1522" s="1">
        <v>44076</v>
      </c>
      <c r="AC1522" t="s">
        <v>42</v>
      </c>
      <c r="AD1522" t="s">
        <v>57</v>
      </c>
    </row>
    <row r="1523" spans="1:30" x14ac:dyDescent="0.25">
      <c r="A1523" t="s">
        <v>16458</v>
      </c>
      <c r="B1523" t="s">
        <v>16459</v>
      </c>
      <c r="C1523" t="s">
        <v>16460</v>
      </c>
      <c r="D1523" t="s">
        <v>16461</v>
      </c>
      <c r="E1523" s="1">
        <v>42968</v>
      </c>
      <c r="F1523">
        <v>2017</v>
      </c>
      <c r="G1523">
        <v>1</v>
      </c>
      <c r="I1523">
        <v>287</v>
      </c>
      <c r="J1523">
        <v>294</v>
      </c>
      <c r="K1523" t="s">
        <v>16462</v>
      </c>
      <c r="L1523" t="s">
        <v>16463</v>
      </c>
      <c r="M1523" t="s">
        <v>16464</v>
      </c>
      <c r="N1523" t="s">
        <v>16465</v>
      </c>
      <c r="P1523" t="s">
        <v>16466</v>
      </c>
      <c r="Q1523" t="s">
        <v>16467</v>
      </c>
      <c r="R1523" t="s">
        <v>16468</v>
      </c>
      <c r="S1523" t="s">
        <v>16469</v>
      </c>
      <c r="T1523" t="s">
        <v>16470</v>
      </c>
      <c r="V1523">
        <v>5</v>
      </c>
      <c r="X1523">
        <v>35</v>
      </c>
      <c r="Y1523" t="s">
        <v>42</v>
      </c>
      <c r="Z1523" s="1">
        <v>42968</v>
      </c>
      <c r="AC1523" t="s">
        <v>42</v>
      </c>
      <c r="AD1523" t="s">
        <v>43</v>
      </c>
    </row>
    <row r="1524" spans="1:30" x14ac:dyDescent="0.25">
      <c r="A1524" t="s">
        <v>16471</v>
      </c>
      <c r="B1524" t="s">
        <v>16472</v>
      </c>
      <c r="C1524" t="s">
        <v>16473</v>
      </c>
      <c r="D1524" t="s">
        <v>190</v>
      </c>
      <c r="E1524" s="1">
        <v>44897</v>
      </c>
      <c r="F1524">
        <v>2022</v>
      </c>
      <c r="G1524">
        <v>10</v>
      </c>
      <c r="I1524">
        <v>124507</v>
      </c>
      <c r="J1524">
        <v>124522</v>
      </c>
      <c r="K1524" t="s">
        <v>16474</v>
      </c>
      <c r="L1524" t="s">
        <v>192</v>
      </c>
      <c r="N1524" t="s">
        <v>16475</v>
      </c>
      <c r="O1524" t="s">
        <v>16476</v>
      </c>
      <c r="P1524" t="s">
        <v>16477</v>
      </c>
      <c r="Q1524" t="s">
        <v>16478</v>
      </c>
      <c r="R1524" t="s">
        <v>16479</v>
      </c>
      <c r="V1524">
        <v>5</v>
      </c>
      <c r="X1524">
        <v>33</v>
      </c>
      <c r="Y1524" t="s">
        <v>270</v>
      </c>
      <c r="Z1524" s="1">
        <v>44893</v>
      </c>
      <c r="AC1524" t="s">
        <v>42</v>
      </c>
      <c r="AD1524" t="s">
        <v>57</v>
      </c>
    </row>
    <row r="1525" spans="1:30" x14ac:dyDescent="0.25">
      <c r="A1525" t="s">
        <v>16480</v>
      </c>
      <c r="B1525" t="s">
        <v>16481</v>
      </c>
      <c r="C1525" t="s">
        <v>16482</v>
      </c>
      <c r="D1525" t="s">
        <v>15011</v>
      </c>
      <c r="E1525" s="1">
        <v>41256</v>
      </c>
      <c r="F1525">
        <v>2012</v>
      </c>
      <c r="I1525">
        <v>761</v>
      </c>
      <c r="J1525">
        <v>768</v>
      </c>
      <c r="K1525" t="s">
        <v>16483</v>
      </c>
      <c r="L1525" t="s">
        <v>4744</v>
      </c>
      <c r="M1525" t="s">
        <v>15013</v>
      </c>
      <c r="N1525" t="s">
        <v>16484</v>
      </c>
      <c r="P1525" t="s">
        <v>16485</v>
      </c>
      <c r="R1525" t="s">
        <v>16486</v>
      </c>
      <c r="S1525" t="s">
        <v>16487</v>
      </c>
      <c r="T1525" t="s">
        <v>16488</v>
      </c>
      <c r="V1525">
        <v>5</v>
      </c>
      <c r="X1525">
        <v>20</v>
      </c>
      <c r="Y1525" t="s">
        <v>42</v>
      </c>
      <c r="Z1525" s="1">
        <v>41256</v>
      </c>
      <c r="AC1525" t="s">
        <v>42</v>
      </c>
      <c r="AD1525" t="s">
        <v>43</v>
      </c>
    </row>
    <row r="1526" spans="1:30" x14ac:dyDescent="0.25">
      <c r="A1526" t="s">
        <v>16489</v>
      </c>
      <c r="B1526" t="s">
        <v>16490</v>
      </c>
      <c r="C1526" t="s">
        <v>16491</v>
      </c>
      <c r="D1526" t="s">
        <v>335</v>
      </c>
      <c r="E1526" s="1">
        <v>43034</v>
      </c>
      <c r="F1526">
        <v>2017</v>
      </c>
      <c r="I1526">
        <v>1</v>
      </c>
      <c r="J1526">
        <v>7</v>
      </c>
      <c r="K1526" t="s">
        <v>16492</v>
      </c>
      <c r="M1526" t="s">
        <v>337</v>
      </c>
      <c r="N1526" t="s">
        <v>16493</v>
      </c>
      <c r="P1526" t="s">
        <v>16494</v>
      </c>
      <c r="R1526" t="s">
        <v>16495</v>
      </c>
      <c r="S1526" t="s">
        <v>16496</v>
      </c>
      <c r="T1526" t="s">
        <v>16497</v>
      </c>
      <c r="V1526">
        <v>5</v>
      </c>
      <c r="X1526">
        <v>24</v>
      </c>
      <c r="Y1526" t="s">
        <v>42</v>
      </c>
      <c r="Z1526" s="1">
        <v>43034</v>
      </c>
      <c r="AC1526" t="s">
        <v>42</v>
      </c>
      <c r="AD1526" t="s">
        <v>43</v>
      </c>
    </row>
    <row r="1527" spans="1:30" x14ac:dyDescent="0.25">
      <c r="A1527" t="s">
        <v>16498</v>
      </c>
      <c r="B1527" t="s">
        <v>16499</v>
      </c>
      <c r="C1527" t="s">
        <v>16500</v>
      </c>
      <c r="D1527" t="s">
        <v>4939</v>
      </c>
      <c r="E1527" s="1">
        <v>43752</v>
      </c>
      <c r="F1527">
        <v>2019</v>
      </c>
      <c r="I1527">
        <v>1</v>
      </c>
      <c r="J1527">
        <v>8</v>
      </c>
      <c r="K1527" t="s">
        <v>16501</v>
      </c>
      <c r="M1527" t="s">
        <v>4941</v>
      </c>
      <c r="N1527" t="s">
        <v>16502</v>
      </c>
      <c r="P1527" t="s">
        <v>16503</v>
      </c>
      <c r="Q1527" t="s">
        <v>16504</v>
      </c>
      <c r="R1527" t="s">
        <v>16505</v>
      </c>
      <c r="S1527" t="s">
        <v>16506</v>
      </c>
      <c r="T1527" t="s">
        <v>16507</v>
      </c>
      <c r="V1527">
        <v>5</v>
      </c>
      <c r="X1527">
        <v>16</v>
      </c>
      <c r="Y1527" t="s">
        <v>42</v>
      </c>
      <c r="Z1527" s="1">
        <v>43752</v>
      </c>
      <c r="AC1527" t="s">
        <v>42</v>
      </c>
      <c r="AD1527" t="s">
        <v>43</v>
      </c>
    </row>
    <row r="1528" spans="1:30" x14ac:dyDescent="0.25">
      <c r="A1528" t="s">
        <v>16508</v>
      </c>
      <c r="B1528" t="s">
        <v>16509</v>
      </c>
      <c r="C1528" t="s">
        <v>16510</v>
      </c>
      <c r="D1528" t="s">
        <v>47</v>
      </c>
      <c r="E1528" s="1">
        <v>44965</v>
      </c>
      <c r="F1528">
        <v>2023</v>
      </c>
      <c r="G1528">
        <v>24</v>
      </c>
      <c r="H1528">
        <v>2</v>
      </c>
      <c r="I1528">
        <v>2322</v>
      </c>
      <c r="J1528">
        <v>2331</v>
      </c>
      <c r="K1528" t="s">
        <v>16511</v>
      </c>
      <c r="L1528" t="s">
        <v>49</v>
      </c>
      <c r="N1528" t="s">
        <v>16512</v>
      </c>
      <c r="O1528" t="s">
        <v>16513</v>
      </c>
      <c r="P1528" t="s">
        <v>16514</v>
      </c>
      <c r="Q1528" t="s">
        <v>16515</v>
      </c>
      <c r="R1528" t="s">
        <v>16516</v>
      </c>
      <c r="S1528" t="s">
        <v>16517</v>
      </c>
      <c r="T1528" t="s">
        <v>16518</v>
      </c>
      <c r="V1528">
        <v>5</v>
      </c>
      <c r="X1528">
        <v>41</v>
      </c>
      <c r="Y1528" t="s">
        <v>42</v>
      </c>
      <c r="Z1528" s="1">
        <v>44650</v>
      </c>
      <c r="AC1528" t="s">
        <v>42</v>
      </c>
      <c r="AD1528" t="s">
        <v>57</v>
      </c>
    </row>
    <row r="1529" spans="1:30" x14ac:dyDescent="0.25">
      <c r="A1529" t="s">
        <v>16519</v>
      </c>
      <c r="B1529" t="s">
        <v>16520</v>
      </c>
      <c r="C1529" t="s">
        <v>16521</v>
      </c>
      <c r="D1529" t="s">
        <v>190</v>
      </c>
      <c r="E1529" s="1">
        <v>44796</v>
      </c>
      <c r="F1529">
        <v>2022</v>
      </c>
      <c r="G1529">
        <v>10</v>
      </c>
      <c r="I1529">
        <v>86542</v>
      </c>
      <c r="J1529">
        <v>86557</v>
      </c>
      <c r="K1529" t="s">
        <v>16522</v>
      </c>
      <c r="L1529" t="s">
        <v>192</v>
      </c>
      <c r="N1529" t="s">
        <v>16523</v>
      </c>
      <c r="O1529" t="s">
        <v>16524</v>
      </c>
      <c r="P1529" t="s">
        <v>16525</v>
      </c>
      <c r="Q1529" t="s">
        <v>16526</v>
      </c>
      <c r="R1529" t="s">
        <v>16527</v>
      </c>
      <c r="S1529" t="s">
        <v>16528</v>
      </c>
      <c r="T1529" t="s">
        <v>16529</v>
      </c>
      <c r="V1529">
        <v>5</v>
      </c>
      <c r="X1529">
        <v>59</v>
      </c>
      <c r="Y1529" t="s">
        <v>270</v>
      </c>
      <c r="Z1529" s="1">
        <v>44789</v>
      </c>
      <c r="AC1529" t="s">
        <v>42</v>
      </c>
      <c r="AD1529" t="s">
        <v>57</v>
      </c>
    </row>
    <row r="1530" spans="1:30" x14ac:dyDescent="0.25">
      <c r="A1530" t="s">
        <v>16530</v>
      </c>
      <c r="B1530" t="s">
        <v>16531</v>
      </c>
      <c r="C1530" t="s">
        <v>16532</v>
      </c>
      <c r="D1530" t="s">
        <v>12976</v>
      </c>
      <c r="E1530" s="1">
        <v>44813</v>
      </c>
      <c r="F1530">
        <v>2022</v>
      </c>
      <c r="G1530">
        <v>9</v>
      </c>
      <c r="H1530">
        <v>5</v>
      </c>
      <c r="I1530">
        <v>3067</v>
      </c>
      <c r="J1530">
        <v>3079</v>
      </c>
      <c r="K1530" t="s">
        <v>16533</v>
      </c>
      <c r="L1530" t="s">
        <v>12978</v>
      </c>
      <c r="N1530" t="s">
        <v>16534</v>
      </c>
      <c r="O1530" t="s">
        <v>16535</v>
      </c>
      <c r="P1530" t="s">
        <v>16536</v>
      </c>
      <c r="Q1530" t="s">
        <v>16537</v>
      </c>
      <c r="R1530" t="s">
        <v>16538</v>
      </c>
      <c r="S1530" t="s">
        <v>16539</v>
      </c>
      <c r="T1530" t="s">
        <v>16540</v>
      </c>
      <c r="V1530">
        <v>5</v>
      </c>
      <c r="X1530">
        <v>49</v>
      </c>
      <c r="Y1530" t="s">
        <v>42</v>
      </c>
      <c r="Z1530" s="1">
        <v>44657</v>
      </c>
      <c r="AC1530" t="s">
        <v>42</v>
      </c>
      <c r="AD1530" t="s">
        <v>57</v>
      </c>
    </row>
    <row r="1531" spans="1:30" x14ac:dyDescent="0.25">
      <c r="A1531" t="s">
        <v>16541</v>
      </c>
      <c r="B1531" t="s">
        <v>16542</v>
      </c>
      <c r="C1531" t="s">
        <v>16543</v>
      </c>
      <c r="D1531" t="s">
        <v>16544</v>
      </c>
      <c r="E1531" s="1">
        <v>44601</v>
      </c>
      <c r="F1531">
        <v>2021</v>
      </c>
      <c r="G1531">
        <v>49</v>
      </c>
      <c r="H1531">
        <v>4</v>
      </c>
      <c r="I1531">
        <v>136</v>
      </c>
      <c r="J1531">
        <v>149</v>
      </c>
      <c r="K1531" t="s">
        <v>16545</v>
      </c>
      <c r="L1531" t="s">
        <v>16546</v>
      </c>
      <c r="N1531" t="s">
        <v>16547</v>
      </c>
      <c r="O1531" t="s">
        <v>16548</v>
      </c>
      <c r="P1531" t="s">
        <v>16549</v>
      </c>
      <c r="Q1531" t="s">
        <v>16550</v>
      </c>
      <c r="R1531" t="s">
        <v>16551</v>
      </c>
      <c r="S1531" t="s">
        <v>16552</v>
      </c>
      <c r="T1531" t="s">
        <v>16553</v>
      </c>
      <c r="V1531">
        <v>5</v>
      </c>
      <c r="X1531">
        <v>63</v>
      </c>
      <c r="Y1531" t="s">
        <v>949</v>
      </c>
      <c r="Z1531" s="1">
        <v>44466</v>
      </c>
      <c r="AC1531" t="s">
        <v>42</v>
      </c>
      <c r="AD1531" t="s">
        <v>57</v>
      </c>
    </row>
    <row r="1532" spans="1:30" x14ac:dyDescent="0.25">
      <c r="A1532" t="s">
        <v>16554</v>
      </c>
      <c r="B1532" t="s">
        <v>16555</v>
      </c>
      <c r="C1532" t="s">
        <v>16556</v>
      </c>
      <c r="D1532" t="s">
        <v>855</v>
      </c>
      <c r="E1532" s="1">
        <v>39133</v>
      </c>
      <c r="F1532">
        <v>1973</v>
      </c>
      <c r="G1532" t="s">
        <v>16557</v>
      </c>
      <c r="H1532">
        <v>4</v>
      </c>
      <c r="I1532">
        <v>504</v>
      </c>
      <c r="J1532">
        <v>511</v>
      </c>
      <c r="K1532" t="s">
        <v>16558</v>
      </c>
      <c r="L1532" t="s">
        <v>857</v>
      </c>
      <c r="N1532" t="s">
        <v>16559</v>
      </c>
      <c r="P1532" t="s">
        <v>16560</v>
      </c>
      <c r="R1532" t="s">
        <v>16561</v>
      </c>
      <c r="V1532">
        <v>5</v>
      </c>
      <c r="X1532">
        <v>17</v>
      </c>
      <c r="Y1532" t="s">
        <v>42</v>
      </c>
      <c r="Z1532" s="1">
        <v>39133</v>
      </c>
      <c r="AC1532" t="s">
        <v>42</v>
      </c>
      <c r="AD1532" t="s">
        <v>57</v>
      </c>
    </row>
    <row r="1533" spans="1:30" x14ac:dyDescent="0.25">
      <c r="A1533" t="s">
        <v>16562</v>
      </c>
      <c r="B1533" t="s">
        <v>2855</v>
      </c>
      <c r="C1533" t="s">
        <v>16563</v>
      </c>
      <c r="D1533" t="s">
        <v>16564</v>
      </c>
      <c r="E1533" s="1">
        <v>43041</v>
      </c>
      <c r="F1533">
        <v>2017</v>
      </c>
      <c r="I1533">
        <v>1</v>
      </c>
      <c r="J1533">
        <v>6</v>
      </c>
      <c r="K1533" t="s">
        <v>16565</v>
      </c>
      <c r="M1533" t="s">
        <v>16566</v>
      </c>
      <c r="N1533" t="s">
        <v>16567</v>
      </c>
      <c r="P1533" t="s">
        <v>16568</v>
      </c>
      <c r="Q1533" t="s">
        <v>16569</v>
      </c>
      <c r="R1533" t="s">
        <v>16570</v>
      </c>
      <c r="S1533" t="s">
        <v>16571</v>
      </c>
      <c r="T1533" t="s">
        <v>16572</v>
      </c>
      <c r="V1533">
        <v>5</v>
      </c>
      <c r="X1533">
        <v>15</v>
      </c>
      <c r="Y1533" t="s">
        <v>42</v>
      </c>
      <c r="Z1533" s="1">
        <v>43041</v>
      </c>
      <c r="AC1533" t="s">
        <v>42</v>
      </c>
      <c r="AD1533" t="s">
        <v>43</v>
      </c>
    </row>
    <row r="1534" spans="1:30" x14ac:dyDescent="0.25">
      <c r="A1534" t="s">
        <v>16573</v>
      </c>
      <c r="B1534" t="s">
        <v>16574</v>
      </c>
      <c r="C1534" t="s">
        <v>16575</v>
      </c>
      <c r="D1534" t="s">
        <v>16576</v>
      </c>
      <c r="E1534" s="1">
        <v>43871</v>
      </c>
      <c r="F1534">
        <v>2019</v>
      </c>
      <c r="I1534">
        <v>494</v>
      </c>
      <c r="J1534">
        <v>503</v>
      </c>
      <c r="K1534" t="s">
        <v>16577</v>
      </c>
      <c r="M1534" t="s">
        <v>16578</v>
      </c>
      <c r="N1534" t="s">
        <v>16579</v>
      </c>
      <c r="P1534" t="s">
        <v>16580</v>
      </c>
      <c r="Q1534" t="s">
        <v>16581</v>
      </c>
      <c r="S1534" t="s">
        <v>16582</v>
      </c>
      <c r="T1534" t="s">
        <v>16583</v>
      </c>
      <c r="V1534">
        <v>5</v>
      </c>
      <c r="X1534">
        <v>24</v>
      </c>
      <c r="Y1534" t="s">
        <v>42</v>
      </c>
      <c r="Z1534" s="1">
        <v>43871</v>
      </c>
      <c r="AC1534" t="s">
        <v>42</v>
      </c>
      <c r="AD1534" t="s">
        <v>43</v>
      </c>
    </row>
    <row r="1535" spans="1:30" x14ac:dyDescent="0.25">
      <c r="A1535" t="s">
        <v>16584</v>
      </c>
      <c r="B1535" t="s">
        <v>16585</v>
      </c>
      <c r="C1535" t="s">
        <v>16586</v>
      </c>
      <c r="D1535" t="s">
        <v>15366</v>
      </c>
      <c r="E1535" s="1">
        <v>43115</v>
      </c>
      <c r="F1535">
        <v>2017</v>
      </c>
      <c r="I1535">
        <v>1682</v>
      </c>
      <c r="J1535">
        <v>1687</v>
      </c>
      <c r="K1535" t="s">
        <v>16587</v>
      </c>
      <c r="M1535" t="s">
        <v>15368</v>
      </c>
      <c r="N1535" t="s">
        <v>16588</v>
      </c>
      <c r="P1535" t="s">
        <v>16589</v>
      </c>
      <c r="Q1535" t="s">
        <v>16590</v>
      </c>
      <c r="R1535" t="s">
        <v>16591</v>
      </c>
      <c r="S1535" t="s">
        <v>16592</v>
      </c>
      <c r="T1535" t="s">
        <v>16593</v>
      </c>
      <c r="V1535">
        <v>5</v>
      </c>
      <c r="X1535">
        <v>20</v>
      </c>
      <c r="Y1535" t="s">
        <v>42</v>
      </c>
      <c r="Z1535" s="1">
        <v>43115</v>
      </c>
      <c r="AC1535" t="s">
        <v>42</v>
      </c>
      <c r="AD1535" t="s">
        <v>43</v>
      </c>
    </row>
    <row r="1536" spans="1:30" x14ac:dyDescent="0.25">
      <c r="A1536" t="s">
        <v>16594</v>
      </c>
      <c r="B1536" t="s">
        <v>16595</v>
      </c>
      <c r="C1536" t="s">
        <v>16596</v>
      </c>
      <c r="D1536" t="s">
        <v>1553</v>
      </c>
      <c r="E1536" s="1">
        <v>43559</v>
      </c>
      <c r="F1536">
        <v>2018</v>
      </c>
      <c r="G1536">
        <v>53</v>
      </c>
      <c r="H1536">
        <v>6</v>
      </c>
      <c r="I1536">
        <v>749</v>
      </c>
      <c r="J1536">
        <v>760</v>
      </c>
      <c r="K1536" t="s">
        <v>16597</v>
      </c>
      <c r="L1536" t="s">
        <v>1555</v>
      </c>
      <c r="N1536" t="s">
        <v>16598</v>
      </c>
      <c r="P1536" t="s">
        <v>16599</v>
      </c>
      <c r="R1536" t="s">
        <v>16600</v>
      </c>
      <c r="V1536">
        <v>5</v>
      </c>
      <c r="Z1536" s="1">
        <v>43559</v>
      </c>
      <c r="AC1536" t="s">
        <v>1559</v>
      </c>
      <c r="AD1536" t="s">
        <v>1560</v>
      </c>
    </row>
    <row r="1537" spans="1:30" x14ac:dyDescent="0.25">
      <c r="A1537" t="s">
        <v>16601</v>
      </c>
      <c r="B1537" t="s">
        <v>16602</v>
      </c>
      <c r="C1537" t="s">
        <v>16603</v>
      </c>
      <c r="D1537" t="s">
        <v>14533</v>
      </c>
      <c r="E1537" s="1">
        <v>43335</v>
      </c>
      <c r="F1537">
        <v>2018</v>
      </c>
      <c r="G1537">
        <v>12</v>
      </c>
      <c r="H1537">
        <v>3</v>
      </c>
      <c r="I1537">
        <v>2141</v>
      </c>
      <c r="J1537">
        <v>2151</v>
      </c>
      <c r="K1537" t="s">
        <v>16604</v>
      </c>
      <c r="L1537" t="s">
        <v>14535</v>
      </c>
      <c r="N1537" t="s">
        <v>16605</v>
      </c>
      <c r="O1537" t="s">
        <v>16606</v>
      </c>
      <c r="P1537" t="s">
        <v>16607</v>
      </c>
      <c r="Q1537" t="s">
        <v>16608</v>
      </c>
      <c r="R1537" t="s">
        <v>16609</v>
      </c>
      <c r="S1537" t="s">
        <v>16610</v>
      </c>
      <c r="T1537" t="s">
        <v>16611</v>
      </c>
      <c r="V1537">
        <v>5</v>
      </c>
      <c r="X1537">
        <v>29</v>
      </c>
      <c r="Y1537" t="s">
        <v>42</v>
      </c>
      <c r="Z1537" s="1">
        <v>42578</v>
      </c>
      <c r="AC1537" t="s">
        <v>42</v>
      </c>
      <c r="AD1537" t="s">
        <v>57</v>
      </c>
    </row>
    <row r="1538" spans="1:30" x14ac:dyDescent="0.25">
      <c r="A1538" t="s">
        <v>16612</v>
      </c>
      <c r="B1538" t="s">
        <v>16613</v>
      </c>
      <c r="C1538" t="s">
        <v>16614</v>
      </c>
      <c r="D1538" t="s">
        <v>16615</v>
      </c>
      <c r="E1538" s="1">
        <v>44154</v>
      </c>
      <c r="F1538">
        <v>2020</v>
      </c>
      <c r="I1538">
        <v>1</v>
      </c>
      <c r="J1538">
        <v>8</v>
      </c>
      <c r="K1538" t="s">
        <v>16616</v>
      </c>
      <c r="M1538" t="s">
        <v>16617</v>
      </c>
      <c r="N1538" t="s">
        <v>16618</v>
      </c>
      <c r="P1538" t="s">
        <v>16619</v>
      </c>
      <c r="Q1538" t="s">
        <v>16620</v>
      </c>
      <c r="R1538" t="s">
        <v>16621</v>
      </c>
      <c r="S1538" t="s">
        <v>16622</v>
      </c>
      <c r="T1538" t="s">
        <v>16623</v>
      </c>
      <c r="V1538">
        <v>5</v>
      </c>
      <c r="X1538">
        <v>23</v>
      </c>
      <c r="Y1538" t="s">
        <v>42</v>
      </c>
      <c r="Z1538" s="1">
        <v>44154</v>
      </c>
      <c r="AC1538" t="s">
        <v>42</v>
      </c>
      <c r="AD1538" t="s">
        <v>43</v>
      </c>
    </row>
    <row r="1539" spans="1:30" x14ac:dyDescent="0.25">
      <c r="A1539" t="s">
        <v>16624</v>
      </c>
      <c r="B1539" t="s">
        <v>16625</v>
      </c>
      <c r="C1539" t="s">
        <v>16626</v>
      </c>
      <c r="D1539" t="s">
        <v>16627</v>
      </c>
      <c r="E1539" s="1">
        <v>43174</v>
      </c>
      <c r="F1539">
        <v>2017</v>
      </c>
      <c r="I1539">
        <v>1</v>
      </c>
      <c r="J1539">
        <v>6</v>
      </c>
      <c r="K1539" t="s">
        <v>16628</v>
      </c>
      <c r="L1539" t="s">
        <v>276</v>
      </c>
      <c r="M1539" t="s">
        <v>16629</v>
      </c>
      <c r="N1539" t="s">
        <v>16630</v>
      </c>
      <c r="P1539" t="s">
        <v>16631</v>
      </c>
      <c r="Q1539" t="s">
        <v>16632</v>
      </c>
      <c r="R1539" t="s">
        <v>16633</v>
      </c>
      <c r="S1539" t="s">
        <v>16634</v>
      </c>
      <c r="T1539" t="s">
        <v>16635</v>
      </c>
      <c r="V1539">
        <v>5</v>
      </c>
      <c r="X1539">
        <v>24</v>
      </c>
      <c r="Y1539" t="s">
        <v>42</v>
      </c>
      <c r="Z1539" s="1">
        <v>43174</v>
      </c>
      <c r="AC1539" t="s">
        <v>42</v>
      </c>
      <c r="AD1539" t="s">
        <v>43</v>
      </c>
    </row>
    <row r="1540" spans="1:30" x14ac:dyDescent="0.25">
      <c r="A1540" t="s">
        <v>16636</v>
      </c>
      <c r="B1540" t="s">
        <v>16637</v>
      </c>
      <c r="C1540" t="s">
        <v>16638</v>
      </c>
      <c r="D1540" t="s">
        <v>16639</v>
      </c>
      <c r="E1540" s="1">
        <v>44713</v>
      </c>
      <c r="F1540">
        <v>2022</v>
      </c>
      <c r="I1540">
        <v>243</v>
      </c>
      <c r="J1540">
        <v>248</v>
      </c>
      <c r="K1540" t="s">
        <v>16640</v>
      </c>
      <c r="M1540" t="s">
        <v>16641</v>
      </c>
      <c r="N1540" t="s">
        <v>16642</v>
      </c>
      <c r="P1540" t="s">
        <v>16643</v>
      </c>
      <c r="Q1540" t="s">
        <v>16644</v>
      </c>
      <c r="R1540" t="s">
        <v>16645</v>
      </c>
      <c r="S1540" t="s">
        <v>16646</v>
      </c>
      <c r="T1540" t="s">
        <v>16647</v>
      </c>
      <c r="V1540">
        <v>5</v>
      </c>
      <c r="X1540">
        <v>30</v>
      </c>
      <c r="Y1540" t="s">
        <v>16648</v>
      </c>
      <c r="Z1540" s="1">
        <v>44713</v>
      </c>
      <c r="AC1540" t="s">
        <v>42</v>
      </c>
      <c r="AD1540" t="s">
        <v>43</v>
      </c>
    </row>
    <row r="1541" spans="1:30" x14ac:dyDescent="0.25">
      <c r="A1541" t="s">
        <v>16649</v>
      </c>
      <c r="B1541" t="s">
        <v>16650</v>
      </c>
      <c r="C1541" t="s">
        <v>16651</v>
      </c>
      <c r="D1541" t="s">
        <v>1156</v>
      </c>
      <c r="E1541" s="1">
        <v>39738</v>
      </c>
      <c r="F1541">
        <v>2008</v>
      </c>
      <c r="I1541">
        <v>525</v>
      </c>
      <c r="J1541">
        <v>530</v>
      </c>
      <c r="K1541" t="s">
        <v>16652</v>
      </c>
      <c r="L1541" t="s">
        <v>1158</v>
      </c>
      <c r="M1541" t="s">
        <v>1159</v>
      </c>
      <c r="N1541" t="s">
        <v>16653</v>
      </c>
      <c r="P1541" t="s">
        <v>16654</v>
      </c>
      <c r="R1541" t="s">
        <v>16655</v>
      </c>
      <c r="S1541" t="s">
        <v>16656</v>
      </c>
      <c r="T1541" t="s">
        <v>16657</v>
      </c>
      <c r="V1541">
        <v>5</v>
      </c>
      <c r="X1541">
        <v>16</v>
      </c>
      <c r="Y1541" t="s">
        <v>42</v>
      </c>
      <c r="Z1541" s="1">
        <v>39738</v>
      </c>
      <c r="AC1541" t="s">
        <v>42</v>
      </c>
      <c r="AD1541" t="s">
        <v>43</v>
      </c>
    </row>
    <row r="1542" spans="1:30" x14ac:dyDescent="0.25">
      <c r="A1542" t="s">
        <v>16658</v>
      </c>
      <c r="B1542" t="s">
        <v>16659</v>
      </c>
      <c r="C1542" t="s">
        <v>16660</v>
      </c>
      <c r="D1542" t="s">
        <v>4859</v>
      </c>
      <c r="E1542" s="1">
        <v>40081</v>
      </c>
      <c r="F1542">
        <v>2009</v>
      </c>
      <c r="I1542">
        <v>320</v>
      </c>
      <c r="J1542">
        <v>325</v>
      </c>
      <c r="K1542" t="s">
        <v>16661</v>
      </c>
      <c r="L1542" t="s">
        <v>4861</v>
      </c>
      <c r="M1542" t="s">
        <v>4862</v>
      </c>
      <c r="N1542" t="s">
        <v>16662</v>
      </c>
      <c r="P1542" t="s">
        <v>16663</v>
      </c>
      <c r="Q1542" t="s">
        <v>16664</v>
      </c>
      <c r="R1542" t="s">
        <v>16665</v>
      </c>
      <c r="S1542" t="s">
        <v>16666</v>
      </c>
      <c r="T1542" t="s">
        <v>16667</v>
      </c>
      <c r="V1542">
        <v>5</v>
      </c>
      <c r="X1542">
        <v>13</v>
      </c>
      <c r="Y1542" t="s">
        <v>42</v>
      </c>
      <c r="Z1542" s="1">
        <v>40081</v>
      </c>
      <c r="AC1542" t="s">
        <v>42</v>
      </c>
      <c r="AD1542" t="s">
        <v>43</v>
      </c>
    </row>
    <row r="1543" spans="1:30" x14ac:dyDescent="0.25">
      <c r="A1543" t="s">
        <v>16668</v>
      </c>
      <c r="B1543" t="s">
        <v>16669</v>
      </c>
      <c r="C1543" t="s">
        <v>16670</v>
      </c>
      <c r="D1543" t="s">
        <v>190</v>
      </c>
      <c r="E1543" s="1">
        <v>43507</v>
      </c>
      <c r="F1543">
        <v>2019</v>
      </c>
      <c r="G1543">
        <v>7</v>
      </c>
      <c r="I1543">
        <v>16021</v>
      </c>
      <c r="J1543">
        <v>16031</v>
      </c>
      <c r="K1543" t="s">
        <v>16671</v>
      </c>
      <c r="L1543" t="s">
        <v>192</v>
      </c>
      <c r="N1543" t="s">
        <v>16672</v>
      </c>
      <c r="O1543" t="s">
        <v>16673</v>
      </c>
      <c r="P1543" t="s">
        <v>16674</v>
      </c>
      <c r="Q1543" t="s">
        <v>16675</v>
      </c>
      <c r="R1543" t="s">
        <v>16676</v>
      </c>
      <c r="S1543" t="s">
        <v>16677</v>
      </c>
      <c r="T1543" t="s">
        <v>16678</v>
      </c>
      <c r="V1543">
        <v>5</v>
      </c>
      <c r="X1543">
        <v>31</v>
      </c>
      <c r="Y1543" t="s">
        <v>56</v>
      </c>
      <c r="Z1543" s="1">
        <v>43497</v>
      </c>
      <c r="AC1543" t="s">
        <v>42</v>
      </c>
      <c r="AD1543" t="s">
        <v>57</v>
      </c>
    </row>
    <row r="1544" spans="1:30" x14ac:dyDescent="0.25">
      <c r="A1544" t="s">
        <v>16679</v>
      </c>
      <c r="B1544" t="s">
        <v>16680</v>
      </c>
      <c r="C1544" t="s">
        <v>16681</v>
      </c>
      <c r="D1544" t="s">
        <v>47</v>
      </c>
      <c r="E1544" s="1">
        <v>41788</v>
      </c>
      <c r="F1544">
        <v>2014</v>
      </c>
      <c r="G1544">
        <v>15</v>
      </c>
      <c r="H1544">
        <v>3</v>
      </c>
      <c r="I1544">
        <v>1101</v>
      </c>
      <c r="J1544">
        <v>1112</v>
      </c>
      <c r="K1544" t="s">
        <v>16682</v>
      </c>
      <c r="L1544" t="s">
        <v>49</v>
      </c>
      <c r="N1544" t="s">
        <v>16683</v>
      </c>
      <c r="O1544" t="s">
        <v>16684</v>
      </c>
      <c r="P1544" t="s">
        <v>16685</v>
      </c>
      <c r="Q1544" t="s">
        <v>16686</v>
      </c>
      <c r="R1544" t="s">
        <v>16687</v>
      </c>
      <c r="S1544" t="s">
        <v>16688</v>
      </c>
      <c r="T1544" t="s">
        <v>16689</v>
      </c>
      <c r="V1544">
        <v>5</v>
      </c>
      <c r="X1544">
        <v>21</v>
      </c>
      <c r="Y1544" t="s">
        <v>42</v>
      </c>
      <c r="Z1544" s="1">
        <v>41649</v>
      </c>
      <c r="AC1544" t="s">
        <v>42</v>
      </c>
      <c r="AD1544" t="s">
        <v>57</v>
      </c>
    </row>
    <row r="1545" spans="1:30" x14ac:dyDescent="0.25">
      <c r="A1545" t="s">
        <v>16690</v>
      </c>
      <c r="B1545" t="s">
        <v>16691</v>
      </c>
      <c r="C1545" t="s">
        <v>16692</v>
      </c>
      <c r="D1545" t="s">
        <v>12784</v>
      </c>
      <c r="E1545" s="1">
        <v>44840</v>
      </c>
      <c r="F1545">
        <v>2022</v>
      </c>
      <c r="G1545">
        <v>9</v>
      </c>
      <c r="H1545">
        <v>20</v>
      </c>
      <c r="I1545">
        <v>19773</v>
      </c>
      <c r="J1545">
        <v>19786</v>
      </c>
      <c r="K1545" t="s">
        <v>16693</v>
      </c>
      <c r="L1545" t="s">
        <v>12786</v>
      </c>
      <c r="N1545" t="s">
        <v>16694</v>
      </c>
      <c r="O1545" t="s">
        <v>16695</v>
      </c>
      <c r="P1545" t="s">
        <v>16696</v>
      </c>
      <c r="Q1545" t="s">
        <v>16697</v>
      </c>
      <c r="R1545" t="s">
        <v>16698</v>
      </c>
      <c r="S1545" t="s">
        <v>16699</v>
      </c>
      <c r="T1545" t="s">
        <v>16700</v>
      </c>
      <c r="V1545">
        <v>5</v>
      </c>
      <c r="X1545">
        <v>44</v>
      </c>
      <c r="Y1545" t="s">
        <v>42</v>
      </c>
      <c r="Z1545" s="1">
        <v>44670</v>
      </c>
      <c r="AC1545" t="s">
        <v>42</v>
      </c>
      <c r="AD1545" t="s">
        <v>57</v>
      </c>
    </row>
    <row r="1546" spans="1:30" x14ac:dyDescent="0.25">
      <c r="A1546" t="s">
        <v>16701</v>
      </c>
      <c r="B1546" t="s">
        <v>16702</v>
      </c>
      <c r="C1546" t="s">
        <v>16703</v>
      </c>
      <c r="D1546" t="s">
        <v>16704</v>
      </c>
      <c r="E1546" s="1">
        <v>43517</v>
      </c>
      <c r="F1546">
        <v>2018</v>
      </c>
      <c r="I1546">
        <v>1</v>
      </c>
      <c r="J1546">
        <v>6</v>
      </c>
      <c r="K1546" t="s">
        <v>16705</v>
      </c>
      <c r="M1546" t="s">
        <v>16706</v>
      </c>
      <c r="N1546" t="s">
        <v>16707</v>
      </c>
      <c r="P1546" t="s">
        <v>16708</v>
      </c>
      <c r="Q1546" t="s">
        <v>16709</v>
      </c>
      <c r="R1546" t="s">
        <v>16710</v>
      </c>
      <c r="S1546" t="s">
        <v>16711</v>
      </c>
      <c r="T1546" t="s">
        <v>16712</v>
      </c>
      <c r="V1546">
        <v>5</v>
      </c>
      <c r="X1546">
        <v>25</v>
      </c>
      <c r="Y1546" t="s">
        <v>42</v>
      </c>
      <c r="Z1546" s="1">
        <v>43517</v>
      </c>
      <c r="AC1546" t="s">
        <v>42</v>
      </c>
      <c r="AD1546" t="s">
        <v>43</v>
      </c>
    </row>
    <row r="1547" spans="1:30" x14ac:dyDescent="0.25">
      <c r="A1547" t="s">
        <v>16713</v>
      </c>
      <c r="B1547" t="s">
        <v>16714</v>
      </c>
      <c r="C1547" t="s">
        <v>16715</v>
      </c>
      <c r="D1547" t="s">
        <v>1889</v>
      </c>
      <c r="E1547" s="1">
        <v>40238</v>
      </c>
      <c r="F1547">
        <v>2009</v>
      </c>
      <c r="I1547">
        <v>1</v>
      </c>
      <c r="J1547">
        <v>8</v>
      </c>
      <c r="K1547" t="s">
        <v>16716</v>
      </c>
      <c r="L1547" t="s">
        <v>977</v>
      </c>
      <c r="M1547" t="s">
        <v>1891</v>
      </c>
      <c r="N1547" t="s">
        <v>16717</v>
      </c>
      <c r="P1547" t="s">
        <v>16718</v>
      </c>
      <c r="R1547" t="s">
        <v>16719</v>
      </c>
      <c r="S1547" t="s">
        <v>16720</v>
      </c>
      <c r="T1547" t="s">
        <v>16721</v>
      </c>
      <c r="V1547">
        <v>5</v>
      </c>
      <c r="X1547">
        <v>96</v>
      </c>
      <c r="Z1547" s="1">
        <v>40238</v>
      </c>
      <c r="AC1547" t="s">
        <v>42</v>
      </c>
      <c r="AD1547" t="s">
        <v>43</v>
      </c>
    </row>
    <row r="1548" spans="1:30" x14ac:dyDescent="0.25">
      <c r="A1548" t="s">
        <v>16722</v>
      </c>
      <c r="B1548" t="s">
        <v>16723</v>
      </c>
      <c r="C1548" t="s">
        <v>16724</v>
      </c>
      <c r="D1548" t="s">
        <v>2410</v>
      </c>
      <c r="E1548" s="1">
        <v>40353</v>
      </c>
      <c r="F1548">
        <v>2010</v>
      </c>
      <c r="I1548">
        <v>920</v>
      </c>
      <c r="J1548">
        <v>925</v>
      </c>
      <c r="K1548" t="s">
        <v>16725</v>
      </c>
      <c r="L1548" t="s">
        <v>1228</v>
      </c>
      <c r="M1548" t="s">
        <v>2412</v>
      </c>
      <c r="N1548" t="s">
        <v>16726</v>
      </c>
      <c r="P1548" t="s">
        <v>16727</v>
      </c>
      <c r="R1548" t="s">
        <v>16728</v>
      </c>
      <c r="S1548" t="s">
        <v>16729</v>
      </c>
      <c r="T1548" t="s">
        <v>16730</v>
      </c>
      <c r="V1548">
        <v>5</v>
      </c>
      <c r="X1548">
        <v>18</v>
      </c>
      <c r="Y1548" t="s">
        <v>42</v>
      </c>
      <c r="Z1548" s="1">
        <v>40353</v>
      </c>
      <c r="AC1548" t="s">
        <v>42</v>
      </c>
      <c r="AD1548" t="s">
        <v>43</v>
      </c>
    </row>
    <row r="1549" spans="1:30" x14ac:dyDescent="0.25">
      <c r="A1549" t="s">
        <v>16731</v>
      </c>
      <c r="B1549" t="s">
        <v>1898</v>
      </c>
      <c r="C1549" t="s">
        <v>16732</v>
      </c>
      <c r="D1549" t="s">
        <v>190</v>
      </c>
      <c r="E1549" s="1">
        <v>43972</v>
      </c>
      <c r="F1549">
        <v>2020</v>
      </c>
      <c r="G1549">
        <v>8</v>
      </c>
      <c r="I1549">
        <v>89205</v>
      </c>
      <c r="J1549">
        <v>89214</v>
      </c>
      <c r="K1549" t="s">
        <v>16733</v>
      </c>
      <c r="L1549" t="s">
        <v>192</v>
      </c>
      <c r="N1549" t="s">
        <v>16734</v>
      </c>
      <c r="O1549" t="s">
        <v>16735</v>
      </c>
      <c r="P1549" t="s">
        <v>16736</v>
      </c>
      <c r="Q1549" t="s">
        <v>16737</v>
      </c>
      <c r="R1549" t="s">
        <v>16738</v>
      </c>
      <c r="S1549" t="s">
        <v>16739</v>
      </c>
      <c r="T1549" t="s">
        <v>16740</v>
      </c>
      <c r="V1549">
        <v>5</v>
      </c>
      <c r="X1549">
        <v>24</v>
      </c>
      <c r="Y1549" t="s">
        <v>270</v>
      </c>
      <c r="Z1549" s="1">
        <v>43962</v>
      </c>
      <c r="AC1549" t="s">
        <v>42</v>
      </c>
      <c r="AD1549" t="s">
        <v>57</v>
      </c>
    </row>
    <row r="1550" spans="1:30" x14ac:dyDescent="0.25">
      <c r="A1550" t="s">
        <v>16741</v>
      </c>
      <c r="B1550" t="s">
        <v>16742</v>
      </c>
      <c r="C1550" t="s">
        <v>16743</v>
      </c>
      <c r="D1550" t="s">
        <v>8973</v>
      </c>
      <c r="E1550" s="1">
        <v>43850</v>
      </c>
      <c r="F1550">
        <v>2019</v>
      </c>
      <c r="I1550">
        <v>1</v>
      </c>
      <c r="J1550">
        <v>9</v>
      </c>
      <c r="K1550" t="s">
        <v>16744</v>
      </c>
      <c r="L1550" t="s">
        <v>977</v>
      </c>
      <c r="M1550" t="s">
        <v>8975</v>
      </c>
      <c r="N1550" t="s">
        <v>16745</v>
      </c>
      <c r="P1550" t="s">
        <v>16746</v>
      </c>
      <c r="Q1550" t="s">
        <v>16747</v>
      </c>
      <c r="S1550" t="s">
        <v>16748</v>
      </c>
      <c r="T1550" t="s">
        <v>16749</v>
      </c>
      <c r="V1550">
        <v>5</v>
      </c>
      <c r="X1550">
        <v>32</v>
      </c>
      <c r="Z1550" s="1">
        <v>43850</v>
      </c>
      <c r="AC1550" t="s">
        <v>42</v>
      </c>
      <c r="AD1550" t="s">
        <v>43</v>
      </c>
    </row>
    <row r="1551" spans="1:30" x14ac:dyDescent="0.25">
      <c r="A1551" t="s">
        <v>16750</v>
      </c>
      <c r="B1551" t="s">
        <v>16751</v>
      </c>
      <c r="C1551" t="s">
        <v>16752</v>
      </c>
      <c r="D1551" t="s">
        <v>190</v>
      </c>
      <c r="E1551" s="1">
        <v>44208</v>
      </c>
      <c r="F1551">
        <v>2021</v>
      </c>
      <c r="G1551">
        <v>9</v>
      </c>
      <c r="I1551">
        <v>5598</v>
      </c>
      <c r="J1551">
        <v>5608</v>
      </c>
      <c r="K1551" t="s">
        <v>16753</v>
      </c>
      <c r="L1551" t="s">
        <v>192</v>
      </c>
      <c r="N1551" t="s">
        <v>16754</v>
      </c>
      <c r="O1551" t="s">
        <v>16755</v>
      </c>
      <c r="P1551" t="s">
        <v>16756</v>
      </c>
      <c r="Q1551" t="s">
        <v>16757</v>
      </c>
      <c r="R1551" t="s">
        <v>16758</v>
      </c>
      <c r="S1551" t="s">
        <v>16759</v>
      </c>
      <c r="T1551" t="s">
        <v>16760</v>
      </c>
      <c r="V1551">
        <v>5</v>
      </c>
      <c r="X1551">
        <v>21</v>
      </c>
      <c r="Y1551" t="s">
        <v>270</v>
      </c>
      <c r="Z1551" s="1">
        <v>44197</v>
      </c>
      <c r="AC1551" t="s">
        <v>42</v>
      </c>
      <c r="AD1551" t="s">
        <v>57</v>
      </c>
    </row>
    <row r="1552" spans="1:30" x14ac:dyDescent="0.25">
      <c r="A1552" t="s">
        <v>16761</v>
      </c>
      <c r="B1552" t="s">
        <v>16762</v>
      </c>
      <c r="C1552" t="s">
        <v>16763</v>
      </c>
      <c r="D1552" t="s">
        <v>16764</v>
      </c>
      <c r="E1552" s="1">
        <v>44722</v>
      </c>
      <c r="F1552">
        <v>2022</v>
      </c>
      <c r="G1552">
        <v>28</v>
      </c>
      <c r="H1552" t="s">
        <v>16765</v>
      </c>
      <c r="I1552">
        <v>1</v>
      </c>
      <c r="J1552">
        <v>10</v>
      </c>
      <c r="K1552" t="s">
        <v>16766</v>
      </c>
      <c r="L1552" t="s">
        <v>16767</v>
      </c>
      <c r="N1552" t="s">
        <v>16768</v>
      </c>
      <c r="P1552" t="s">
        <v>16769</v>
      </c>
      <c r="Q1552" t="s">
        <v>16770</v>
      </c>
      <c r="R1552" t="s">
        <v>16771</v>
      </c>
      <c r="S1552" t="s">
        <v>16772</v>
      </c>
      <c r="T1552" t="s">
        <v>16773</v>
      </c>
      <c r="V1552">
        <v>4</v>
      </c>
      <c r="X1552">
        <v>32</v>
      </c>
      <c r="Y1552" t="s">
        <v>42</v>
      </c>
      <c r="Z1552" s="1">
        <v>44701</v>
      </c>
      <c r="AC1552" t="s">
        <v>42</v>
      </c>
      <c r="AD1552" t="s">
        <v>57</v>
      </c>
    </row>
    <row r="1553" spans="1:30" x14ac:dyDescent="0.25">
      <c r="A1553" t="s">
        <v>16774</v>
      </c>
      <c r="B1553" t="s">
        <v>16775</v>
      </c>
      <c r="C1553" t="s">
        <v>16776</v>
      </c>
      <c r="D1553" t="s">
        <v>15552</v>
      </c>
      <c r="E1553" s="1">
        <v>43517</v>
      </c>
      <c r="F1553">
        <v>2018</v>
      </c>
      <c r="I1553">
        <v>1</v>
      </c>
      <c r="J1553">
        <v>6</v>
      </c>
      <c r="K1553" t="s">
        <v>16777</v>
      </c>
      <c r="L1553" t="s">
        <v>15554</v>
      </c>
      <c r="M1553" t="s">
        <v>15555</v>
      </c>
      <c r="N1553" t="s">
        <v>16778</v>
      </c>
      <c r="P1553" t="s">
        <v>16779</v>
      </c>
      <c r="R1553" t="s">
        <v>16780</v>
      </c>
      <c r="S1553" t="s">
        <v>16781</v>
      </c>
      <c r="T1553" t="s">
        <v>16782</v>
      </c>
      <c r="V1553">
        <v>4</v>
      </c>
      <c r="X1553">
        <v>13</v>
      </c>
      <c r="Y1553" t="s">
        <v>42</v>
      </c>
      <c r="Z1553" s="1">
        <v>43517</v>
      </c>
      <c r="AC1553" t="s">
        <v>42</v>
      </c>
      <c r="AD1553" t="s">
        <v>43</v>
      </c>
    </row>
    <row r="1554" spans="1:30" x14ac:dyDescent="0.25">
      <c r="A1554" t="s">
        <v>16783</v>
      </c>
      <c r="B1554" t="s">
        <v>16784</v>
      </c>
      <c r="C1554" t="s">
        <v>16785</v>
      </c>
      <c r="D1554" t="s">
        <v>16786</v>
      </c>
      <c r="E1554" s="1">
        <v>43450</v>
      </c>
      <c r="F1554">
        <v>2018</v>
      </c>
      <c r="I1554">
        <v>1242</v>
      </c>
      <c r="J1554">
        <v>12427</v>
      </c>
      <c r="K1554" t="s">
        <v>16787</v>
      </c>
      <c r="L1554" t="s">
        <v>1240</v>
      </c>
      <c r="M1554" t="s">
        <v>16788</v>
      </c>
      <c r="N1554" t="s">
        <v>16789</v>
      </c>
      <c r="P1554" t="s">
        <v>16790</v>
      </c>
      <c r="R1554" t="s">
        <v>16791</v>
      </c>
      <c r="S1554" t="s">
        <v>16792</v>
      </c>
      <c r="T1554" t="s">
        <v>16793</v>
      </c>
      <c r="V1554">
        <v>4</v>
      </c>
      <c r="X1554">
        <v>40</v>
      </c>
      <c r="Y1554" t="s">
        <v>42</v>
      </c>
      <c r="Z1554" s="1">
        <v>43450</v>
      </c>
      <c r="AC1554" t="s">
        <v>42</v>
      </c>
      <c r="AD1554" t="s">
        <v>43</v>
      </c>
    </row>
    <row r="1555" spans="1:30" x14ac:dyDescent="0.25">
      <c r="A1555" t="s">
        <v>16794</v>
      </c>
      <c r="B1555" t="s">
        <v>16795</v>
      </c>
      <c r="C1555" t="s">
        <v>16796</v>
      </c>
      <c r="D1555" t="s">
        <v>16192</v>
      </c>
      <c r="E1555" s="1">
        <v>44134</v>
      </c>
      <c r="F1555">
        <v>2020</v>
      </c>
      <c r="I1555">
        <v>157</v>
      </c>
      <c r="J1555">
        <v>163</v>
      </c>
      <c r="K1555" t="s">
        <v>16797</v>
      </c>
      <c r="L1555" t="s">
        <v>16194</v>
      </c>
      <c r="M1555" t="s">
        <v>16195</v>
      </c>
      <c r="N1555" t="s">
        <v>16798</v>
      </c>
      <c r="O1555" t="s">
        <v>16799</v>
      </c>
      <c r="P1555" t="s">
        <v>16800</v>
      </c>
      <c r="Q1555" t="s">
        <v>16801</v>
      </c>
      <c r="R1555" t="s">
        <v>16802</v>
      </c>
      <c r="S1555" t="s">
        <v>16803</v>
      </c>
      <c r="T1555" t="s">
        <v>16804</v>
      </c>
      <c r="V1555">
        <v>4</v>
      </c>
      <c r="X1555">
        <v>26</v>
      </c>
      <c r="Y1555" t="s">
        <v>42</v>
      </c>
      <c r="Z1555" s="1">
        <v>44134</v>
      </c>
      <c r="AC1555" t="s">
        <v>42</v>
      </c>
      <c r="AD1555" t="s">
        <v>43</v>
      </c>
    </row>
    <row r="1556" spans="1:30" x14ac:dyDescent="0.25">
      <c r="A1556" t="s">
        <v>16805</v>
      </c>
      <c r="B1556" t="s">
        <v>16806</v>
      </c>
      <c r="C1556" t="s">
        <v>16807</v>
      </c>
      <c r="D1556" t="s">
        <v>788</v>
      </c>
      <c r="E1556" s="1">
        <v>40043</v>
      </c>
      <c r="F1556">
        <v>2009</v>
      </c>
      <c r="I1556">
        <v>171</v>
      </c>
      <c r="J1556">
        <v>178</v>
      </c>
      <c r="K1556" t="s">
        <v>16808</v>
      </c>
      <c r="M1556" t="s">
        <v>790</v>
      </c>
      <c r="P1556" t="s">
        <v>16809</v>
      </c>
      <c r="Q1556" t="s">
        <v>16810</v>
      </c>
      <c r="R1556" t="s">
        <v>16811</v>
      </c>
      <c r="S1556" t="s">
        <v>16812</v>
      </c>
      <c r="T1556" t="s">
        <v>16813</v>
      </c>
      <c r="V1556">
        <v>4</v>
      </c>
      <c r="X1556">
        <v>16</v>
      </c>
      <c r="Z1556" s="1">
        <v>40043</v>
      </c>
      <c r="AC1556" t="s">
        <v>42</v>
      </c>
      <c r="AD1556" t="s">
        <v>43</v>
      </c>
    </row>
    <row r="1557" spans="1:30" x14ac:dyDescent="0.25">
      <c r="A1557" t="s">
        <v>16814</v>
      </c>
      <c r="B1557" t="s">
        <v>16815</v>
      </c>
      <c r="C1557" t="s">
        <v>16816</v>
      </c>
      <c r="D1557" t="s">
        <v>3530</v>
      </c>
      <c r="E1557" s="1">
        <v>41687</v>
      </c>
      <c r="F1557">
        <v>2013</v>
      </c>
      <c r="I1557">
        <v>1</v>
      </c>
      <c r="J1557">
        <v>9</v>
      </c>
      <c r="K1557" t="s">
        <v>16817</v>
      </c>
      <c r="L1557" t="s">
        <v>977</v>
      </c>
      <c r="M1557" t="s">
        <v>3532</v>
      </c>
      <c r="N1557" t="s">
        <v>16818</v>
      </c>
      <c r="P1557" t="s">
        <v>16819</v>
      </c>
      <c r="Q1557" t="s">
        <v>16820</v>
      </c>
      <c r="R1557" t="s">
        <v>16821</v>
      </c>
      <c r="S1557" t="s">
        <v>16822</v>
      </c>
      <c r="T1557" t="s">
        <v>16823</v>
      </c>
      <c r="V1557">
        <v>4</v>
      </c>
      <c r="X1557">
        <v>14</v>
      </c>
      <c r="Z1557" s="1">
        <v>41687</v>
      </c>
      <c r="AC1557" t="s">
        <v>42</v>
      </c>
      <c r="AD1557" t="s">
        <v>43</v>
      </c>
    </row>
    <row r="1558" spans="1:30" x14ac:dyDescent="0.25">
      <c r="A1558" t="s">
        <v>16824</v>
      </c>
      <c r="B1558" t="s">
        <v>16825</v>
      </c>
      <c r="C1558" t="s">
        <v>16826</v>
      </c>
      <c r="D1558" t="s">
        <v>47</v>
      </c>
      <c r="E1558" s="1">
        <v>44965</v>
      </c>
      <c r="F1558">
        <v>2023</v>
      </c>
      <c r="G1558">
        <v>24</v>
      </c>
      <c r="H1558">
        <v>2</v>
      </c>
      <c r="I1558">
        <v>2411</v>
      </c>
      <c r="J1558">
        <v>2421</v>
      </c>
      <c r="K1558" t="s">
        <v>16827</v>
      </c>
      <c r="L1558" t="s">
        <v>49</v>
      </c>
      <c r="N1558" t="s">
        <v>16828</v>
      </c>
      <c r="O1558" t="s">
        <v>16829</v>
      </c>
      <c r="P1558" t="s">
        <v>16830</v>
      </c>
      <c r="Q1558" t="s">
        <v>16831</v>
      </c>
      <c r="R1558" t="s">
        <v>16832</v>
      </c>
      <c r="S1558" t="s">
        <v>16833</v>
      </c>
      <c r="T1558" t="s">
        <v>16834</v>
      </c>
      <c r="V1558">
        <v>4</v>
      </c>
      <c r="X1558">
        <v>16</v>
      </c>
      <c r="Y1558" t="s">
        <v>42</v>
      </c>
      <c r="Z1558" s="1">
        <v>44715</v>
      </c>
      <c r="AC1558" t="s">
        <v>42</v>
      </c>
      <c r="AD1558" t="s">
        <v>57</v>
      </c>
    </row>
    <row r="1559" spans="1:30" x14ac:dyDescent="0.25">
      <c r="A1559" t="s">
        <v>16835</v>
      </c>
      <c r="B1559" t="s">
        <v>16836</v>
      </c>
      <c r="C1559" t="s">
        <v>16837</v>
      </c>
      <c r="D1559" t="s">
        <v>16838</v>
      </c>
      <c r="E1559" s="1">
        <v>43422</v>
      </c>
      <c r="F1559">
        <v>2018</v>
      </c>
      <c r="I1559">
        <v>246</v>
      </c>
      <c r="J1559">
        <v>255</v>
      </c>
      <c r="K1559" t="s">
        <v>16839</v>
      </c>
      <c r="M1559" t="s">
        <v>16840</v>
      </c>
      <c r="N1559" t="s">
        <v>16841</v>
      </c>
      <c r="P1559" t="s">
        <v>16842</v>
      </c>
      <c r="Q1559" t="s">
        <v>16843</v>
      </c>
      <c r="R1559" t="s">
        <v>16844</v>
      </c>
      <c r="S1559" t="s">
        <v>16845</v>
      </c>
      <c r="T1559" t="s">
        <v>16846</v>
      </c>
      <c r="V1559">
        <v>4</v>
      </c>
      <c r="X1559">
        <v>27</v>
      </c>
      <c r="Y1559" t="s">
        <v>42</v>
      </c>
      <c r="Z1559" s="1">
        <v>43422</v>
      </c>
      <c r="AC1559" t="s">
        <v>42</v>
      </c>
      <c r="AD1559" t="s">
        <v>43</v>
      </c>
    </row>
    <row r="1560" spans="1:30" x14ac:dyDescent="0.25">
      <c r="A1560" t="s">
        <v>16847</v>
      </c>
      <c r="B1560" t="s">
        <v>16848</v>
      </c>
      <c r="C1560" t="s">
        <v>16849</v>
      </c>
      <c r="D1560" t="s">
        <v>2922</v>
      </c>
      <c r="E1560" s="1">
        <v>42079</v>
      </c>
      <c r="F1560">
        <v>2014</v>
      </c>
      <c r="I1560">
        <v>1</v>
      </c>
      <c r="J1560">
        <v>6</v>
      </c>
      <c r="K1560" t="s">
        <v>16850</v>
      </c>
      <c r="L1560" t="s">
        <v>1158</v>
      </c>
      <c r="M1560" t="s">
        <v>2924</v>
      </c>
      <c r="N1560" t="s">
        <v>16851</v>
      </c>
      <c r="P1560" t="s">
        <v>16852</v>
      </c>
      <c r="Q1560" t="s">
        <v>16853</v>
      </c>
      <c r="R1560" t="s">
        <v>16854</v>
      </c>
      <c r="S1560" t="s">
        <v>16855</v>
      </c>
      <c r="T1560" t="s">
        <v>16856</v>
      </c>
      <c r="V1560">
        <v>4</v>
      </c>
      <c r="X1560">
        <v>17</v>
      </c>
      <c r="Y1560" t="s">
        <v>42</v>
      </c>
      <c r="Z1560" s="1">
        <v>42079</v>
      </c>
      <c r="AC1560" t="s">
        <v>42</v>
      </c>
      <c r="AD1560" t="s">
        <v>43</v>
      </c>
    </row>
    <row r="1561" spans="1:30" x14ac:dyDescent="0.25">
      <c r="A1561" t="s">
        <v>16857</v>
      </c>
      <c r="B1561" t="s">
        <v>16858</v>
      </c>
      <c r="C1561" t="s">
        <v>16859</v>
      </c>
      <c r="D1561" t="s">
        <v>6887</v>
      </c>
      <c r="E1561" s="1">
        <v>45125</v>
      </c>
      <c r="F1561">
        <v>2023</v>
      </c>
      <c r="G1561">
        <v>72</v>
      </c>
      <c r="H1561">
        <v>7</v>
      </c>
      <c r="I1561">
        <v>8541</v>
      </c>
      <c r="J1561">
        <v>8552</v>
      </c>
      <c r="K1561" t="s">
        <v>16860</v>
      </c>
      <c r="L1561" t="s">
        <v>6889</v>
      </c>
      <c r="N1561" t="s">
        <v>16861</v>
      </c>
      <c r="O1561" t="s">
        <v>16862</v>
      </c>
      <c r="P1561" t="s">
        <v>16863</v>
      </c>
      <c r="Q1561" t="s">
        <v>16864</v>
      </c>
      <c r="R1561" t="s">
        <v>16865</v>
      </c>
      <c r="S1561" t="s">
        <v>16866</v>
      </c>
      <c r="T1561" t="s">
        <v>16867</v>
      </c>
      <c r="V1561">
        <v>4</v>
      </c>
      <c r="X1561">
        <v>40</v>
      </c>
      <c r="Y1561" t="s">
        <v>42</v>
      </c>
      <c r="Z1561" s="1">
        <v>44991</v>
      </c>
      <c r="AC1561" t="s">
        <v>42</v>
      </c>
      <c r="AD1561" t="s">
        <v>57</v>
      </c>
    </row>
    <row r="1562" spans="1:30" x14ac:dyDescent="0.25">
      <c r="A1562" t="s">
        <v>16868</v>
      </c>
      <c r="B1562" t="s">
        <v>16869</v>
      </c>
      <c r="C1562" t="s">
        <v>16870</v>
      </c>
      <c r="D1562" t="s">
        <v>962</v>
      </c>
      <c r="E1562" s="1">
        <v>44992</v>
      </c>
      <c r="F1562">
        <v>2023</v>
      </c>
      <c r="G1562">
        <v>71</v>
      </c>
      <c r="H1562">
        <v>3</v>
      </c>
      <c r="I1562">
        <v>2674</v>
      </c>
      <c r="J1562">
        <v>2681</v>
      </c>
      <c r="K1562" t="s">
        <v>16871</v>
      </c>
      <c r="L1562" t="s">
        <v>964</v>
      </c>
      <c r="N1562" t="s">
        <v>16872</v>
      </c>
      <c r="O1562" t="s">
        <v>16873</v>
      </c>
      <c r="P1562" t="s">
        <v>16874</v>
      </c>
      <c r="Q1562" t="s">
        <v>16875</v>
      </c>
      <c r="R1562" t="s">
        <v>16876</v>
      </c>
      <c r="S1562" t="s">
        <v>16877</v>
      </c>
      <c r="T1562" t="s">
        <v>16878</v>
      </c>
      <c r="V1562">
        <v>4</v>
      </c>
      <c r="X1562">
        <v>42</v>
      </c>
      <c r="Y1562" t="s">
        <v>42</v>
      </c>
      <c r="Z1562" s="1">
        <v>44837</v>
      </c>
      <c r="AC1562" t="s">
        <v>42</v>
      </c>
      <c r="AD1562" t="s">
        <v>57</v>
      </c>
    </row>
    <row r="1563" spans="1:30" x14ac:dyDescent="0.25">
      <c r="A1563" t="s">
        <v>16879</v>
      </c>
      <c r="B1563" t="s">
        <v>16880</v>
      </c>
      <c r="C1563" t="s">
        <v>16881</v>
      </c>
      <c r="D1563" t="s">
        <v>855</v>
      </c>
      <c r="E1563" s="1">
        <v>44601</v>
      </c>
      <c r="F1563">
        <v>2022</v>
      </c>
      <c r="G1563">
        <v>58</v>
      </c>
      <c r="H1563">
        <v>1</v>
      </c>
      <c r="I1563">
        <v>720</v>
      </c>
      <c r="J1563">
        <v>728</v>
      </c>
      <c r="K1563" t="s">
        <v>16882</v>
      </c>
      <c r="L1563" t="s">
        <v>857</v>
      </c>
      <c r="N1563" t="s">
        <v>16883</v>
      </c>
      <c r="O1563" t="s">
        <v>16884</v>
      </c>
      <c r="P1563" t="s">
        <v>16885</v>
      </c>
      <c r="Q1563" t="s">
        <v>16886</v>
      </c>
      <c r="R1563" t="s">
        <v>16887</v>
      </c>
      <c r="S1563" t="s">
        <v>16888</v>
      </c>
      <c r="T1563" t="s">
        <v>16889</v>
      </c>
      <c r="V1563">
        <v>4</v>
      </c>
      <c r="X1563">
        <v>38</v>
      </c>
      <c r="Y1563" t="s">
        <v>270</v>
      </c>
      <c r="Z1563" s="1">
        <v>44397</v>
      </c>
      <c r="AC1563" t="s">
        <v>42</v>
      </c>
      <c r="AD1563" t="s">
        <v>57</v>
      </c>
    </row>
    <row r="1564" spans="1:30" x14ac:dyDescent="0.25">
      <c r="A1564" t="s">
        <v>16890</v>
      </c>
      <c r="B1564" t="s">
        <v>16891</v>
      </c>
      <c r="C1564" t="s">
        <v>16892</v>
      </c>
      <c r="D1564" t="s">
        <v>16893</v>
      </c>
      <c r="E1564" s="1">
        <v>42320</v>
      </c>
      <c r="F1564">
        <v>2015</v>
      </c>
      <c r="I1564">
        <v>128</v>
      </c>
      <c r="J1564">
        <v>133</v>
      </c>
      <c r="K1564" t="s">
        <v>16894</v>
      </c>
      <c r="M1564" t="s">
        <v>16895</v>
      </c>
      <c r="N1564" t="s">
        <v>16896</v>
      </c>
      <c r="P1564" t="s">
        <v>16897</v>
      </c>
      <c r="R1564" t="s">
        <v>16898</v>
      </c>
      <c r="S1564" t="s">
        <v>16899</v>
      </c>
      <c r="T1564" t="s">
        <v>16900</v>
      </c>
      <c r="V1564">
        <v>4</v>
      </c>
      <c r="X1564">
        <v>9</v>
      </c>
      <c r="Y1564" t="s">
        <v>42</v>
      </c>
      <c r="Z1564" s="1">
        <v>42320</v>
      </c>
      <c r="AC1564" t="s">
        <v>42</v>
      </c>
      <c r="AD1564" t="s">
        <v>43</v>
      </c>
    </row>
    <row r="1565" spans="1:30" x14ac:dyDescent="0.25">
      <c r="A1565" t="s">
        <v>16901</v>
      </c>
      <c r="B1565" t="s">
        <v>16902</v>
      </c>
      <c r="C1565" t="s">
        <v>16903</v>
      </c>
      <c r="D1565" t="s">
        <v>5050</v>
      </c>
      <c r="E1565" s="1">
        <v>40780</v>
      </c>
      <c r="F1565">
        <v>2011</v>
      </c>
      <c r="I1565">
        <v>1</v>
      </c>
      <c r="J1565">
        <v>9</v>
      </c>
      <c r="K1565" t="s">
        <v>16904</v>
      </c>
      <c r="M1565" t="s">
        <v>5052</v>
      </c>
      <c r="N1565" t="s">
        <v>16905</v>
      </c>
      <c r="P1565" t="s">
        <v>16906</v>
      </c>
      <c r="R1565" t="s">
        <v>16907</v>
      </c>
      <c r="S1565" t="s">
        <v>16908</v>
      </c>
      <c r="T1565" t="s">
        <v>16909</v>
      </c>
      <c r="V1565">
        <v>4</v>
      </c>
      <c r="X1565">
        <v>20</v>
      </c>
      <c r="Y1565" t="s">
        <v>42</v>
      </c>
      <c r="Z1565" s="1">
        <v>40780</v>
      </c>
      <c r="AC1565" t="s">
        <v>42</v>
      </c>
      <c r="AD1565" t="s">
        <v>43</v>
      </c>
    </row>
    <row r="1566" spans="1:30" x14ac:dyDescent="0.25">
      <c r="A1566" t="s">
        <v>16910</v>
      </c>
      <c r="B1566" t="s">
        <v>16911</v>
      </c>
      <c r="C1566" t="s">
        <v>16912</v>
      </c>
      <c r="D1566" t="s">
        <v>15444</v>
      </c>
      <c r="E1566" s="1">
        <v>43888</v>
      </c>
      <c r="F1566">
        <v>2019</v>
      </c>
      <c r="I1566">
        <v>1</v>
      </c>
      <c r="J1566">
        <v>8</v>
      </c>
      <c r="K1566" t="s">
        <v>16913</v>
      </c>
      <c r="M1566" t="s">
        <v>15446</v>
      </c>
      <c r="N1566" t="s">
        <v>16914</v>
      </c>
      <c r="P1566" t="s">
        <v>16915</v>
      </c>
      <c r="R1566" t="s">
        <v>16916</v>
      </c>
      <c r="S1566" t="s">
        <v>16917</v>
      </c>
      <c r="T1566" t="s">
        <v>16918</v>
      </c>
      <c r="V1566">
        <v>4</v>
      </c>
      <c r="X1566">
        <v>16</v>
      </c>
      <c r="Z1566" s="1">
        <v>43888</v>
      </c>
      <c r="AC1566" t="s">
        <v>42</v>
      </c>
      <c r="AD1566" t="s">
        <v>43</v>
      </c>
    </row>
    <row r="1567" spans="1:30" x14ac:dyDescent="0.25">
      <c r="A1567" t="s">
        <v>16919</v>
      </c>
      <c r="B1567" t="s">
        <v>16920</v>
      </c>
      <c r="C1567" t="s">
        <v>16921</v>
      </c>
      <c r="D1567" t="s">
        <v>47</v>
      </c>
      <c r="E1567" s="1">
        <v>44965</v>
      </c>
      <c r="F1567">
        <v>2023</v>
      </c>
      <c r="G1567">
        <v>24</v>
      </c>
      <c r="H1567">
        <v>2</v>
      </c>
      <c r="I1567">
        <v>2307</v>
      </c>
      <c r="J1567">
        <v>2321</v>
      </c>
      <c r="K1567" t="s">
        <v>16922</v>
      </c>
      <c r="L1567" t="s">
        <v>49</v>
      </c>
      <c r="N1567" t="s">
        <v>16923</v>
      </c>
      <c r="O1567" t="s">
        <v>16924</v>
      </c>
      <c r="P1567" t="s">
        <v>16925</v>
      </c>
      <c r="Q1567" t="s">
        <v>16926</v>
      </c>
      <c r="R1567" t="s">
        <v>16927</v>
      </c>
      <c r="S1567" t="s">
        <v>16928</v>
      </c>
      <c r="T1567" t="s">
        <v>16929</v>
      </c>
      <c r="V1567">
        <v>4</v>
      </c>
      <c r="X1567">
        <v>54</v>
      </c>
      <c r="Y1567" t="s">
        <v>42</v>
      </c>
      <c r="Z1567" s="1">
        <v>44636</v>
      </c>
      <c r="AC1567" t="s">
        <v>42</v>
      </c>
      <c r="AD1567" t="s">
        <v>57</v>
      </c>
    </row>
    <row r="1568" spans="1:30" x14ac:dyDescent="0.25">
      <c r="A1568" t="s">
        <v>16930</v>
      </c>
      <c r="B1568" t="s">
        <v>16931</v>
      </c>
      <c r="C1568" t="s">
        <v>16932</v>
      </c>
      <c r="D1568" t="s">
        <v>16933</v>
      </c>
      <c r="E1568" s="1">
        <v>43461</v>
      </c>
      <c r="F1568">
        <v>2018</v>
      </c>
      <c r="I1568">
        <v>214</v>
      </c>
      <c r="J1568">
        <v>220</v>
      </c>
      <c r="K1568" t="s">
        <v>16934</v>
      </c>
      <c r="M1568" t="s">
        <v>16935</v>
      </c>
      <c r="N1568" t="s">
        <v>16936</v>
      </c>
      <c r="P1568" t="s">
        <v>16937</v>
      </c>
      <c r="Q1568" t="s">
        <v>16938</v>
      </c>
      <c r="R1568" t="s">
        <v>16939</v>
      </c>
      <c r="S1568" t="s">
        <v>16940</v>
      </c>
      <c r="T1568" t="s">
        <v>16941</v>
      </c>
      <c r="V1568">
        <v>4</v>
      </c>
      <c r="X1568">
        <v>18</v>
      </c>
      <c r="Y1568" t="s">
        <v>42</v>
      </c>
      <c r="Z1568" s="1">
        <v>43461</v>
      </c>
      <c r="AC1568" t="s">
        <v>42</v>
      </c>
      <c r="AD1568" t="s">
        <v>43</v>
      </c>
    </row>
    <row r="1569" spans="1:30" x14ac:dyDescent="0.25">
      <c r="A1569" t="s">
        <v>16942</v>
      </c>
      <c r="B1569" t="s">
        <v>16943</v>
      </c>
      <c r="C1569" t="s">
        <v>16944</v>
      </c>
      <c r="D1569" t="s">
        <v>16945</v>
      </c>
      <c r="E1569" s="1">
        <v>43717</v>
      </c>
      <c r="F1569">
        <v>2019</v>
      </c>
      <c r="I1569">
        <v>88</v>
      </c>
      <c r="J1569">
        <v>95</v>
      </c>
      <c r="K1569" t="s">
        <v>16946</v>
      </c>
      <c r="M1569" t="s">
        <v>16947</v>
      </c>
      <c r="N1569" t="s">
        <v>16948</v>
      </c>
      <c r="P1569" t="s">
        <v>16949</v>
      </c>
      <c r="Q1569" t="s">
        <v>16950</v>
      </c>
      <c r="R1569" t="s">
        <v>16951</v>
      </c>
      <c r="S1569" t="s">
        <v>476</v>
      </c>
      <c r="T1569" t="s">
        <v>16952</v>
      </c>
      <c r="V1569">
        <v>4</v>
      </c>
      <c r="X1569">
        <v>29</v>
      </c>
      <c r="Y1569" t="s">
        <v>42</v>
      </c>
      <c r="Z1569" s="1">
        <v>43717</v>
      </c>
      <c r="AC1569" t="s">
        <v>42</v>
      </c>
      <c r="AD1569" t="s">
        <v>43</v>
      </c>
    </row>
    <row r="1570" spans="1:30" x14ac:dyDescent="0.25">
      <c r="A1570" t="s">
        <v>16953</v>
      </c>
      <c r="B1570" t="s">
        <v>16954</v>
      </c>
      <c r="C1570" t="s">
        <v>16955</v>
      </c>
      <c r="D1570" t="s">
        <v>298</v>
      </c>
      <c r="E1570" s="1">
        <v>43766</v>
      </c>
      <c r="F1570">
        <v>2019</v>
      </c>
      <c r="I1570">
        <v>1412</v>
      </c>
      <c r="J1570">
        <v>1417</v>
      </c>
      <c r="K1570" t="s">
        <v>16956</v>
      </c>
      <c r="M1570" t="s">
        <v>300</v>
      </c>
      <c r="N1570" t="s">
        <v>16957</v>
      </c>
      <c r="P1570" t="s">
        <v>16958</v>
      </c>
      <c r="Q1570" t="s">
        <v>16959</v>
      </c>
      <c r="R1570" t="s">
        <v>16960</v>
      </c>
      <c r="S1570" t="s">
        <v>16961</v>
      </c>
      <c r="T1570" t="s">
        <v>16962</v>
      </c>
      <c r="V1570">
        <v>4</v>
      </c>
      <c r="X1570">
        <v>17</v>
      </c>
      <c r="Y1570" t="s">
        <v>42</v>
      </c>
      <c r="Z1570" s="1">
        <v>43766</v>
      </c>
      <c r="AC1570" t="s">
        <v>42</v>
      </c>
      <c r="AD1570" t="s">
        <v>43</v>
      </c>
    </row>
    <row r="1571" spans="1:30" x14ac:dyDescent="0.25">
      <c r="A1571" t="s">
        <v>16963</v>
      </c>
      <c r="B1571" t="s">
        <v>16964</v>
      </c>
      <c r="C1571" t="s">
        <v>3499</v>
      </c>
      <c r="D1571" t="s">
        <v>190</v>
      </c>
      <c r="E1571" s="1">
        <v>44547</v>
      </c>
      <c r="F1571">
        <v>2021</v>
      </c>
      <c r="G1571">
        <v>9</v>
      </c>
      <c r="I1571">
        <v>163764</v>
      </c>
      <c r="J1571">
        <v>163779</v>
      </c>
      <c r="K1571" t="s">
        <v>16965</v>
      </c>
      <c r="L1571" t="s">
        <v>192</v>
      </c>
      <c r="N1571" t="s">
        <v>16966</v>
      </c>
      <c r="P1571" t="s">
        <v>16967</v>
      </c>
      <c r="Q1571" t="s">
        <v>16968</v>
      </c>
      <c r="R1571" t="s">
        <v>16969</v>
      </c>
      <c r="S1571" t="s">
        <v>16970</v>
      </c>
      <c r="T1571" t="s">
        <v>16971</v>
      </c>
      <c r="V1571">
        <v>4</v>
      </c>
      <c r="X1571">
        <v>32</v>
      </c>
      <c r="Y1571" t="s">
        <v>270</v>
      </c>
      <c r="Z1571" s="1">
        <v>44537</v>
      </c>
      <c r="AC1571" t="s">
        <v>42</v>
      </c>
      <c r="AD1571" t="s">
        <v>57</v>
      </c>
    </row>
    <row r="1572" spans="1:30" x14ac:dyDescent="0.25">
      <c r="A1572" t="s">
        <v>16972</v>
      </c>
      <c r="B1572" t="s">
        <v>16973</v>
      </c>
      <c r="C1572" t="s">
        <v>16974</v>
      </c>
      <c r="D1572" t="s">
        <v>190</v>
      </c>
      <c r="E1572" s="1">
        <v>44862</v>
      </c>
      <c r="F1572">
        <v>2022</v>
      </c>
      <c r="G1572">
        <v>10</v>
      </c>
      <c r="I1572">
        <v>111749</v>
      </c>
      <c r="J1572">
        <v>111758</v>
      </c>
      <c r="K1572" t="s">
        <v>16975</v>
      </c>
      <c r="L1572" t="s">
        <v>192</v>
      </c>
      <c r="N1572" t="s">
        <v>16976</v>
      </c>
      <c r="O1572" t="s">
        <v>16977</v>
      </c>
      <c r="P1572" t="s">
        <v>16978</v>
      </c>
      <c r="Q1572" t="s">
        <v>16979</v>
      </c>
      <c r="R1572" t="s">
        <v>16980</v>
      </c>
      <c r="S1572" t="s">
        <v>16981</v>
      </c>
      <c r="T1572" t="s">
        <v>16982</v>
      </c>
      <c r="V1572">
        <v>4</v>
      </c>
      <c r="X1572">
        <v>28</v>
      </c>
      <c r="Y1572" t="s">
        <v>270</v>
      </c>
      <c r="Z1572" s="1">
        <v>44853</v>
      </c>
      <c r="AC1572" t="s">
        <v>42</v>
      </c>
      <c r="AD1572" t="s">
        <v>57</v>
      </c>
    </row>
    <row r="1573" spans="1:30" x14ac:dyDescent="0.25">
      <c r="A1573" t="s">
        <v>16983</v>
      </c>
      <c r="B1573" t="s">
        <v>16984</v>
      </c>
      <c r="C1573" t="s">
        <v>16985</v>
      </c>
      <c r="D1573" t="s">
        <v>16986</v>
      </c>
      <c r="E1573" s="1">
        <v>41102</v>
      </c>
      <c r="F1573">
        <v>2012</v>
      </c>
      <c r="I1573">
        <v>799</v>
      </c>
      <c r="J1573">
        <v>807</v>
      </c>
      <c r="K1573" t="s">
        <v>16987</v>
      </c>
      <c r="L1573" t="s">
        <v>703</v>
      </c>
      <c r="M1573" t="s">
        <v>16988</v>
      </c>
      <c r="N1573" t="s">
        <v>16989</v>
      </c>
      <c r="P1573" t="s">
        <v>16990</v>
      </c>
      <c r="R1573" t="s">
        <v>16991</v>
      </c>
      <c r="S1573" t="s">
        <v>16992</v>
      </c>
      <c r="T1573" t="s">
        <v>16993</v>
      </c>
      <c r="V1573">
        <v>4</v>
      </c>
      <c r="X1573">
        <v>11</v>
      </c>
      <c r="Y1573" t="s">
        <v>42</v>
      </c>
      <c r="Z1573" s="1">
        <v>41102</v>
      </c>
      <c r="AC1573" t="s">
        <v>42</v>
      </c>
      <c r="AD1573" t="s">
        <v>43</v>
      </c>
    </row>
    <row r="1574" spans="1:30" x14ac:dyDescent="0.25">
      <c r="A1574" t="s">
        <v>16994</v>
      </c>
      <c r="B1574" t="s">
        <v>2187</v>
      </c>
      <c r="C1574" t="s">
        <v>16995</v>
      </c>
      <c r="D1574" t="s">
        <v>3295</v>
      </c>
      <c r="E1574" s="1">
        <v>43692</v>
      </c>
      <c r="F1574">
        <v>2019</v>
      </c>
      <c r="G1574">
        <v>34</v>
      </c>
      <c r="H1574">
        <v>8</v>
      </c>
      <c r="I1574">
        <v>50</v>
      </c>
      <c r="J1574">
        <v>61</v>
      </c>
      <c r="K1574" t="s">
        <v>16996</v>
      </c>
      <c r="L1574" t="s">
        <v>3297</v>
      </c>
      <c r="N1574" t="s">
        <v>16997</v>
      </c>
      <c r="P1574" t="s">
        <v>16998</v>
      </c>
      <c r="R1574" t="s">
        <v>16999</v>
      </c>
      <c r="S1574" t="s">
        <v>11006</v>
      </c>
      <c r="T1574" t="s">
        <v>17000</v>
      </c>
      <c r="V1574">
        <v>4</v>
      </c>
      <c r="X1574">
        <v>16</v>
      </c>
      <c r="Y1574" t="s">
        <v>42</v>
      </c>
      <c r="Z1574" s="1">
        <v>43692</v>
      </c>
      <c r="AC1574" t="s">
        <v>42</v>
      </c>
      <c r="AD1574" t="s">
        <v>598</v>
      </c>
    </row>
    <row r="1575" spans="1:30" x14ac:dyDescent="0.25">
      <c r="A1575" t="s">
        <v>17001</v>
      </c>
      <c r="B1575" t="s">
        <v>17002</v>
      </c>
      <c r="C1575" t="s">
        <v>17003</v>
      </c>
      <c r="D1575" t="s">
        <v>17004</v>
      </c>
      <c r="E1575" s="1">
        <v>44165</v>
      </c>
      <c r="F1575">
        <v>2020</v>
      </c>
      <c r="I1575">
        <v>66</v>
      </c>
      <c r="J1575">
        <v>71</v>
      </c>
      <c r="K1575" t="s">
        <v>17005</v>
      </c>
      <c r="M1575" t="s">
        <v>17006</v>
      </c>
      <c r="N1575" t="s">
        <v>17007</v>
      </c>
      <c r="O1575" t="s">
        <v>4616</v>
      </c>
      <c r="P1575" t="s">
        <v>17008</v>
      </c>
      <c r="Q1575" t="s">
        <v>17009</v>
      </c>
      <c r="R1575" t="s">
        <v>17010</v>
      </c>
      <c r="S1575" t="s">
        <v>17011</v>
      </c>
      <c r="T1575" t="s">
        <v>17012</v>
      </c>
      <c r="V1575">
        <v>4</v>
      </c>
      <c r="X1575">
        <v>16</v>
      </c>
      <c r="Y1575" t="s">
        <v>42</v>
      </c>
      <c r="Z1575" s="1">
        <v>44165</v>
      </c>
      <c r="AC1575" t="s">
        <v>42</v>
      </c>
      <c r="AD1575" t="s">
        <v>43</v>
      </c>
    </row>
    <row r="1576" spans="1:30" x14ac:dyDescent="0.25">
      <c r="A1576" t="s">
        <v>17013</v>
      </c>
      <c r="B1576" t="s">
        <v>17014</v>
      </c>
      <c r="C1576" t="s">
        <v>17015</v>
      </c>
      <c r="D1576" t="s">
        <v>17016</v>
      </c>
      <c r="E1576" s="1">
        <v>44600</v>
      </c>
      <c r="F1576">
        <v>2021</v>
      </c>
      <c r="I1576">
        <v>142</v>
      </c>
      <c r="J1576">
        <v>147</v>
      </c>
      <c r="K1576" t="s">
        <v>17017</v>
      </c>
      <c r="M1576" t="s">
        <v>17018</v>
      </c>
      <c r="N1576" t="s">
        <v>17019</v>
      </c>
      <c r="P1576" t="s">
        <v>17020</v>
      </c>
      <c r="Q1576" t="s">
        <v>17021</v>
      </c>
      <c r="R1576" t="s">
        <v>17022</v>
      </c>
      <c r="S1576" t="s">
        <v>17023</v>
      </c>
      <c r="T1576" t="s">
        <v>17024</v>
      </c>
      <c r="V1576">
        <v>4</v>
      </c>
      <c r="X1576">
        <v>21</v>
      </c>
      <c r="Y1576" t="s">
        <v>42</v>
      </c>
      <c r="Z1576" s="1">
        <v>44600</v>
      </c>
      <c r="AC1576" t="s">
        <v>42</v>
      </c>
      <c r="AD1576" t="s">
        <v>43</v>
      </c>
    </row>
    <row r="1577" spans="1:30" x14ac:dyDescent="0.25">
      <c r="A1577" t="s">
        <v>17025</v>
      </c>
      <c r="B1577" t="s">
        <v>17026</v>
      </c>
      <c r="C1577" t="s">
        <v>17027</v>
      </c>
      <c r="D1577" t="s">
        <v>17028</v>
      </c>
      <c r="E1577" s="1">
        <v>41025</v>
      </c>
      <c r="F1577">
        <v>2012</v>
      </c>
      <c r="I1577">
        <v>1</v>
      </c>
      <c r="J1577">
        <v>6</v>
      </c>
      <c r="K1577" t="s">
        <v>17029</v>
      </c>
      <c r="M1577" t="s">
        <v>17030</v>
      </c>
      <c r="N1577" t="s">
        <v>17031</v>
      </c>
      <c r="P1577" t="s">
        <v>17032</v>
      </c>
      <c r="Q1577" t="s">
        <v>17033</v>
      </c>
      <c r="R1577" t="s">
        <v>17034</v>
      </c>
      <c r="S1577" t="s">
        <v>17035</v>
      </c>
      <c r="T1577" t="s">
        <v>17036</v>
      </c>
      <c r="V1577">
        <v>4</v>
      </c>
      <c r="X1577">
        <v>27</v>
      </c>
      <c r="Y1577" t="s">
        <v>42</v>
      </c>
      <c r="Z1577" s="1">
        <v>41025</v>
      </c>
      <c r="AC1577" t="s">
        <v>42</v>
      </c>
      <c r="AD1577" t="s">
        <v>43</v>
      </c>
    </row>
    <row r="1578" spans="1:30" x14ac:dyDescent="0.25">
      <c r="A1578" t="s">
        <v>17037</v>
      </c>
      <c r="B1578" t="s">
        <v>17038</v>
      </c>
      <c r="C1578" t="s">
        <v>17039</v>
      </c>
      <c r="D1578" t="s">
        <v>17040</v>
      </c>
      <c r="E1578" s="1">
        <v>44532</v>
      </c>
      <c r="F1578">
        <v>2021</v>
      </c>
      <c r="I1578">
        <v>1</v>
      </c>
      <c r="J1578">
        <v>8</v>
      </c>
      <c r="K1578" t="s">
        <v>17041</v>
      </c>
      <c r="M1578" t="s">
        <v>17042</v>
      </c>
      <c r="N1578" t="s">
        <v>17043</v>
      </c>
      <c r="O1578" t="s">
        <v>17044</v>
      </c>
      <c r="P1578" t="s">
        <v>17045</v>
      </c>
      <c r="Q1578" t="s">
        <v>17046</v>
      </c>
      <c r="R1578" t="s">
        <v>17047</v>
      </c>
      <c r="S1578" t="s">
        <v>17048</v>
      </c>
      <c r="T1578" t="s">
        <v>17049</v>
      </c>
      <c r="V1578">
        <v>4</v>
      </c>
      <c r="X1578">
        <v>35</v>
      </c>
      <c r="Z1578" s="1">
        <v>44532</v>
      </c>
      <c r="AC1578" t="s">
        <v>42</v>
      </c>
      <c r="AD1578" t="s">
        <v>43</v>
      </c>
    </row>
    <row r="1579" spans="1:30" x14ac:dyDescent="0.25">
      <c r="A1579" t="s">
        <v>17050</v>
      </c>
      <c r="B1579" t="s">
        <v>17051</v>
      </c>
      <c r="C1579" t="s">
        <v>17052</v>
      </c>
      <c r="D1579" t="s">
        <v>17053</v>
      </c>
      <c r="E1579" s="1">
        <v>37475</v>
      </c>
      <c r="F1579">
        <v>2001</v>
      </c>
      <c r="I1579">
        <v>202</v>
      </c>
      <c r="J1579">
        <v>209</v>
      </c>
      <c r="K1579" t="s">
        <v>17054</v>
      </c>
      <c r="M1579" t="s">
        <v>17055</v>
      </c>
      <c r="N1579" t="s">
        <v>17056</v>
      </c>
      <c r="P1579" t="s">
        <v>17057</v>
      </c>
      <c r="R1579" t="s">
        <v>17058</v>
      </c>
      <c r="S1579" t="s">
        <v>17059</v>
      </c>
      <c r="T1579" t="s">
        <v>17060</v>
      </c>
      <c r="V1579">
        <v>4</v>
      </c>
      <c r="X1579">
        <v>18</v>
      </c>
      <c r="Y1579" t="s">
        <v>42</v>
      </c>
      <c r="Z1579" s="1">
        <v>37475</v>
      </c>
      <c r="AC1579" t="s">
        <v>42</v>
      </c>
      <c r="AD1579" t="s">
        <v>43</v>
      </c>
    </row>
    <row r="1580" spans="1:30" x14ac:dyDescent="0.25">
      <c r="A1580" t="s">
        <v>17061</v>
      </c>
      <c r="B1580" t="s">
        <v>17062</v>
      </c>
      <c r="C1580" t="s">
        <v>17063</v>
      </c>
      <c r="D1580" t="s">
        <v>17064</v>
      </c>
      <c r="E1580" s="1">
        <v>42761</v>
      </c>
      <c r="F1580">
        <v>2016</v>
      </c>
      <c r="I1580">
        <v>1</v>
      </c>
      <c r="J1580">
        <v>6</v>
      </c>
      <c r="K1580" t="s">
        <v>17065</v>
      </c>
      <c r="M1580" t="s">
        <v>17066</v>
      </c>
      <c r="N1580" t="s">
        <v>17067</v>
      </c>
      <c r="P1580" t="s">
        <v>17068</v>
      </c>
      <c r="Q1580" t="s">
        <v>17069</v>
      </c>
      <c r="R1580" t="s">
        <v>17070</v>
      </c>
      <c r="S1580" t="s">
        <v>17071</v>
      </c>
      <c r="T1580" t="s">
        <v>17072</v>
      </c>
      <c r="V1580">
        <v>4</v>
      </c>
      <c r="X1580">
        <v>25</v>
      </c>
      <c r="Y1580" t="s">
        <v>42</v>
      </c>
      <c r="Z1580" s="1">
        <v>42761</v>
      </c>
      <c r="AC1580" t="s">
        <v>42</v>
      </c>
      <c r="AD1580" t="s">
        <v>43</v>
      </c>
    </row>
    <row r="1581" spans="1:30" x14ac:dyDescent="0.25">
      <c r="A1581" t="s">
        <v>17073</v>
      </c>
      <c r="B1581" t="s">
        <v>17074</v>
      </c>
      <c r="C1581" t="s">
        <v>17075</v>
      </c>
      <c r="D1581" t="s">
        <v>17076</v>
      </c>
      <c r="E1581" s="1">
        <v>44187</v>
      </c>
      <c r="F1581">
        <v>2020</v>
      </c>
      <c r="I1581">
        <v>668</v>
      </c>
      <c r="J1581">
        <v>676</v>
      </c>
      <c r="K1581" t="s">
        <v>17077</v>
      </c>
      <c r="L1581" t="s">
        <v>17078</v>
      </c>
      <c r="M1581" t="s">
        <v>17079</v>
      </c>
      <c r="N1581" t="s">
        <v>17080</v>
      </c>
      <c r="O1581" t="s">
        <v>17081</v>
      </c>
      <c r="P1581" t="s">
        <v>17082</v>
      </c>
      <c r="Q1581" t="s">
        <v>17083</v>
      </c>
      <c r="R1581" t="s">
        <v>17084</v>
      </c>
      <c r="S1581" t="s">
        <v>17085</v>
      </c>
      <c r="T1581" t="s">
        <v>17086</v>
      </c>
      <c r="V1581">
        <v>4</v>
      </c>
      <c r="X1581">
        <v>32</v>
      </c>
      <c r="Y1581" t="s">
        <v>42</v>
      </c>
      <c r="Z1581" s="1">
        <v>44187</v>
      </c>
      <c r="AC1581" t="s">
        <v>42</v>
      </c>
      <c r="AD1581" t="s">
        <v>43</v>
      </c>
    </row>
    <row r="1582" spans="1:30" x14ac:dyDescent="0.25">
      <c r="A1582" t="s">
        <v>17087</v>
      </c>
      <c r="B1582" t="s">
        <v>17088</v>
      </c>
      <c r="C1582" t="s">
        <v>17089</v>
      </c>
      <c r="D1582" t="s">
        <v>12877</v>
      </c>
      <c r="E1582" s="1">
        <v>44203</v>
      </c>
      <c r="F1582">
        <v>2020</v>
      </c>
      <c r="G1582">
        <v>27</v>
      </c>
      <c r="H1582">
        <v>6</v>
      </c>
      <c r="I1582">
        <v>61</v>
      </c>
      <c r="J1582">
        <v>67</v>
      </c>
      <c r="K1582" t="s">
        <v>17090</v>
      </c>
      <c r="L1582" t="s">
        <v>12879</v>
      </c>
      <c r="N1582" t="s">
        <v>17091</v>
      </c>
      <c r="O1582" t="s">
        <v>17092</v>
      </c>
      <c r="P1582" t="s">
        <v>17093</v>
      </c>
      <c r="R1582" t="s">
        <v>17094</v>
      </c>
      <c r="S1582" t="s">
        <v>17095</v>
      </c>
      <c r="T1582" t="s">
        <v>17096</v>
      </c>
      <c r="V1582">
        <v>4</v>
      </c>
      <c r="X1582">
        <v>15</v>
      </c>
      <c r="Y1582" t="s">
        <v>42</v>
      </c>
      <c r="Z1582" s="1">
        <v>44203</v>
      </c>
      <c r="AC1582" t="s">
        <v>42</v>
      </c>
      <c r="AD1582" t="s">
        <v>598</v>
      </c>
    </row>
    <row r="1583" spans="1:30" x14ac:dyDescent="0.25">
      <c r="A1583" t="s">
        <v>17097</v>
      </c>
      <c r="B1583" t="s">
        <v>17098</v>
      </c>
      <c r="C1583" t="s">
        <v>17099</v>
      </c>
      <c r="D1583" t="s">
        <v>17100</v>
      </c>
      <c r="E1583" s="1">
        <v>44397</v>
      </c>
      <c r="F1583">
        <v>2021</v>
      </c>
      <c r="I1583">
        <v>1</v>
      </c>
      <c r="J1583">
        <v>7</v>
      </c>
      <c r="K1583" t="s">
        <v>17101</v>
      </c>
      <c r="M1583" t="s">
        <v>17102</v>
      </c>
      <c r="N1583" t="s">
        <v>17103</v>
      </c>
      <c r="P1583" t="s">
        <v>17104</v>
      </c>
      <c r="Q1583" t="s">
        <v>17105</v>
      </c>
      <c r="R1583" t="s">
        <v>17106</v>
      </c>
      <c r="S1583" t="s">
        <v>17107</v>
      </c>
      <c r="T1583" t="s">
        <v>17108</v>
      </c>
      <c r="V1583">
        <v>4</v>
      </c>
      <c r="X1583">
        <v>13</v>
      </c>
      <c r="Y1583" t="s">
        <v>42</v>
      </c>
      <c r="Z1583" s="1">
        <v>44397</v>
      </c>
      <c r="AC1583" t="s">
        <v>42</v>
      </c>
      <c r="AD1583" t="s">
        <v>43</v>
      </c>
    </row>
    <row r="1584" spans="1:30" x14ac:dyDescent="0.25">
      <c r="A1584" t="s">
        <v>17109</v>
      </c>
      <c r="B1584" t="s">
        <v>17110</v>
      </c>
      <c r="C1584" t="s">
        <v>17111</v>
      </c>
      <c r="D1584" t="s">
        <v>17112</v>
      </c>
      <c r="E1584" s="1">
        <v>44351</v>
      </c>
      <c r="F1584">
        <v>2020</v>
      </c>
      <c r="I1584">
        <v>1286</v>
      </c>
      <c r="J1584">
        <v>1291</v>
      </c>
      <c r="K1584" t="s">
        <v>17113</v>
      </c>
      <c r="M1584" t="s">
        <v>17114</v>
      </c>
      <c r="N1584" t="s">
        <v>17115</v>
      </c>
      <c r="P1584" t="s">
        <v>17116</v>
      </c>
      <c r="Q1584" t="s">
        <v>17117</v>
      </c>
      <c r="R1584" t="s">
        <v>17118</v>
      </c>
      <c r="S1584" t="s">
        <v>17119</v>
      </c>
      <c r="T1584" t="s">
        <v>17120</v>
      </c>
      <c r="V1584">
        <v>4</v>
      </c>
      <c r="X1584">
        <v>18</v>
      </c>
      <c r="Y1584" t="s">
        <v>42</v>
      </c>
      <c r="Z1584" s="1">
        <v>44351</v>
      </c>
      <c r="AC1584" t="s">
        <v>42</v>
      </c>
      <c r="AD1584" t="s">
        <v>43</v>
      </c>
    </row>
    <row r="1585" spans="1:30" x14ac:dyDescent="0.25">
      <c r="A1585" t="s">
        <v>17121</v>
      </c>
      <c r="B1585" t="s">
        <v>17122</v>
      </c>
      <c r="C1585" t="s">
        <v>17123</v>
      </c>
      <c r="D1585" t="s">
        <v>17124</v>
      </c>
      <c r="E1585" s="1">
        <v>44508</v>
      </c>
      <c r="F1585">
        <v>2021</v>
      </c>
      <c r="I1585">
        <v>451</v>
      </c>
      <c r="J1585">
        <v>456</v>
      </c>
      <c r="K1585" t="s">
        <v>17125</v>
      </c>
      <c r="L1585" t="s">
        <v>5739</v>
      </c>
      <c r="M1585" t="s">
        <v>17126</v>
      </c>
      <c r="N1585" t="s">
        <v>17127</v>
      </c>
      <c r="O1585" t="s">
        <v>17128</v>
      </c>
      <c r="P1585" t="s">
        <v>17129</v>
      </c>
      <c r="Q1585" t="s">
        <v>17130</v>
      </c>
      <c r="R1585" t="s">
        <v>17131</v>
      </c>
      <c r="S1585" t="s">
        <v>17132</v>
      </c>
      <c r="T1585" t="s">
        <v>17133</v>
      </c>
      <c r="V1585">
        <v>4</v>
      </c>
      <c r="X1585">
        <v>20</v>
      </c>
      <c r="Y1585" t="s">
        <v>42</v>
      </c>
      <c r="Z1585" s="1">
        <v>44508</v>
      </c>
      <c r="AC1585" t="s">
        <v>42</v>
      </c>
      <c r="AD1585" t="s">
        <v>43</v>
      </c>
    </row>
    <row r="1586" spans="1:30" x14ac:dyDescent="0.25">
      <c r="A1586" t="s">
        <v>17134</v>
      </c>
      <c r="B1586" t="s">
        <v>17135</v>
      </c>
      <c r="C1586" t="s">
        <v>17136</v>
      </c>
      <c r="D1586" t="s">
        <v>17137</v>
      </c>
      <c r="E1586" s="1">
        <v>41841</v>
      </c>
      <c r="F1586">
        <v>2014</v>
      </c>
      <c r="I1586">
        <v>4727</v>
      </c>
      <c r="J1586">
        <v>4734</v>
      </c>
      <c r="K1586" t="s">
        <v>17138</v>
      </c>
      <c r="L1586" t="s">
        <v>17139</v>
      </c>
      <c r="M1586" t="s">
        <v>17140</v>
      </c>
      <c r="N1586" t="s">
        <v>17141</v>
      </c>
      <c r="P1586" t="s">
        <v>17142</v>
      </c>
      <c r="Q1586" t="s">
        <v>17143</v>
      </c>
      <c r="R1586" t="s">
        <v>17144</v>
      </c>
      <c r="S1586" t="s">
        <v>17145</v>
      </c>
      <c r="T1586" t="s">
        <v>17146</v>
      </c>
      <c r="V1586">
        <v>4</v>
      </c>
      <c r="X1586">
        <v>14</v>
      </c>
      <c r="Z1586" s="1">
        <v>41841</v>
      </c>
      <c r="AC1586" t="s">
        <v>42</v>
      </c>
      <c r="AD1586" t="s">
        <v>43</v>
      </c>
    </row>
    <row r="1587" spans="1:30" x14ac:dyDescent="0.25">
      <c r="A1587" t="s">
        <v>17147</v>
      </c>
      <c r="B1587" t="s">
        <v>17148</v>
      </c>
      <c r="C1587" t="s">
        <v>17149</v>
      </c>
      <c r="D1587" t="s">
        <v>17150</v>
      </c>
      <c r="E1587" s="1">
        <v>38016</v>
      </c>
      <c r="F1587">
        <v>2003</v>
      </c>
      <c r="G1587">
        <v>1</v>
      </c>
      <c r="I1587">
        <v>449</v>
      </c>
      <c r="J1587" t="s">
        <v>17151</v>
      </c>
      <c r="K1587" t="s">
        <v>17152</v>
      </c>
      <c r="M1587" t="s">
        <v>17153</v>
      </c>
      <c r="N1587" t="s">
        <v>17154</v>
      </c>
      <c r="P1587" t="s">
        <v>17155</v>
      </c>
      <c r="R1587" t="s">
        <v>17156</v>
      </c>
      <c r="S1587" t="s">
        <v>17157</v>
      </c>
      <c r="T1587" t="s">
        <v>17158</v>
      </c>
      <c r="V1587">
        <v>4</v>
      </c>
      <c r="X1587">
        <v>32</v>
      </c>
      <c r="Y1587" t="s">
        <v>42</v>
      </c>
      <c r="Z1587" s="1">
        <v>38016</v>
      </c>
      <c r="AC1587" t="s">
        <v>42</v>
      </c>
      <c r="AD1587" t="s">
        <v>43</v>
      </c>
    </row>
    <row r="1588" spans="1:30" x14ac:dyDescent="0.25">
      <c r="A1588" t="s">
        <v>17159</v>
      </c>
      <c r="B1588" t="s">
        <v>17160</v>
      </c>
      <c r="C1588" t="s">
        <v>17161</v>
      </c>
      <c r="D1588" t="s">
        <v>17162</v>
      </c>
      <c r="E1588" s="1">
        <v>39819</v>
      </c>
      <c r="F1588">
        <v>2008</v>
      </c>
      <c r="I1588">
        <v>2800</v>
      </c>
      <c r="J1588">
        <v>2805</v>
      </c>
      <c r="K1588" t="s">
        <v>17163</v>
      </c>
      <c r="L1588" t="s">
        <v>17164</v>
      </c>
      <c r="M1588" t="s">
        <v>17165</v>
      </c>
      <c r="N1588" t="s">
        <v>17166</v>
      </c>
      <c r="P1588" t="s">
        <v>17167</v>
      </c>
      <c r="R1588" t="s">
        <v>17168</v>
      </c>
      <c r="S1588" t="s">
        <v>17169</v>
      </c>
      <c r="T1588" t="s">
        <v>17170</v>
      </c>
      <c r="V1588">
        <v>4</v>
      </c>
      <c r="X1588">
        <v>11</v>
      </c>
      <c r="Y1588" t="s">
        <v>42</v>
      </c>
      <c r="Z1588" s="1">
        <v>39819</v>
      </c>
      <c r="AC1588" t="s">
        <v>42</v>
      </c>
      <c r="AD1588" t="s">
        <v>43</v>
      </c>
    </row>
    <row r="1589" spans="1:30" x14ac:dyDescent="0.25">
      <c r="A1589" t="s">
        <v>17171</v>
      </c>
      <c r="B1589" t="s">
        <v>17172</v>
      </c>
      <c r="C1589" t="s">
        <v>17173</v>
      </c>
      <c r="D1589" t="s">
        <v>1621</v>
      </c>
      <c r="E1589" s="1">
        <v>42705</v>
      </c>
      <c r="F1589">
        <v>2016</v>
      </c>
      <c r="I1589">
        <v>1</v>
      </c>
      <c r="J1589">
        <v>6</v>
      </c>
      <c r="K1589" t="s">
        <v>17174</v>
      </c>
      <c r="M1589" t="s">
        <v>1623</v>
      </c>
      <c r="N1589" t="s">
        <v>17175</v>
      </c>
      <c r="P1589" t="s">
        <v>17176</v>
      </c>
      <c r="Q1589" t="s">
        <v>17177</v>
      </c>
      <c r="R1589" t="s">
        <v>17178</v>
      </c>
      <c r="S1589" t="s">
        <v>17179</v>
      </c>
      <c r="T1589" t="s">
        <v>17180</v>
      </c>
      <c r="V1589">
        <v>4</v>
      </c>
      <c r="X1589">
        <v>12</v>
      </c>
      <c r="Y1589" t="s">
        <v>42</v>
      </c>
      <c r="Z1589" s="1">
        <v>42705</v>
      </c>
      <c r="AC1589" t="s">
        <v>42</v>
      </c>
      <c r="AD1589" t="s">
        <v>43</v>
      </c>
    </row>
    <row r="1590" spans="1:30" x14ac:dyDescent="0.25">
      <c r="A1590" t="s">
        <v>17181</v>
      </c>
      <c r="B1590" t="s">
        <v>17182</v>
      </c>
      <c r="C1590" t="s">
        <v>17183</v>
      </c>
      <c r="D1590" t="s">
        <v>17184</v>
      </c>
      <c r="E1590" s="1">
        <v>40032</v>
      </c>
      <c r="F1590">
        <v>2009</v>
      </c>
      <c r="I1590">
        <v>230</v>
      </c>
      <c r="J1590">
        <v>236</v>
      </c>
      <c r="K1590" t="s">
        <v>17185</v>
      </c>
      <c r="M1590" t="s">
        <v>17186</v>
      </c>
      <c r="N1590" t="s">
        <v>17187</v>
      </c>
      <c r="P1590" t="s">
        <v>17188</v>
      </c>
      <c r="Q1590" t="s">
        <v>17189</v>
      </c>
      <c r="R1590" t="s">
        <v>17190</v>
      </c>
      <c r="S1590" t="s">
        <v>17191</v>
      </c>
      <c r="T1590" t="s">
        <v>17192</v>
      </c>
      <c r="V1590">
        <v>4</v>
      </c>
      <c r="X1590">
        <v>14</v>
      </c>
      <c r="Y1590" t="s">
        <v>42</v>
      </c>
      <c r="Z1590" s="1">
        <v>40032</v>
      </c>
      <c r="AC1590" t="s">
        <v>42</v>
      </c>
      <c r="AD1590" t="s">
        <v>43</v>
      </c>
    </row>
    <row r="1591" spans="1:30" x14ac:dyDescent="0.25">
      <c r="A1591" t="s">
        <v>17193</v>
      </c>
      <c r="B1591" t="s">
        <v>17194</v>
      </c>
      <c r="C1591" t="s">
        <v>17195</v>
      </c>
      <c r="D1591" t="s">
        <v>855</v>
      </c>
      <c r="E1591" s="1">
        <v>41467</v>
      </c>
      <c r="F1591">
        <v>2013</v>
      </c>
      <c r="G1591">
        <v>49</v>
      </c>
      <c r="H1591">
        <v>3</v>
      </c>
      <c r="I1591">
        <v>2046</v>
      </c>
      <c r="J1591">
        <v>2054</v>
      </c>
      <c r="K1591" t="s">
        <v>17196</v>
      </c>
      <c r="L1591" t="s">
        <v>857</v>
      </c>
      <c r="N1591" t="s">
        <v>17197</v>
      </c>
      <c r="P1591" t="s">
        <v>17198</v>
      </c>
      <c r="R1591" t="s">
        <v>17199</v>
      </c>
      <c r="S1591" t="s">
        <v>17200</v>
      </c>
      <c r="T1591" t="s">
        <v>17201</v>
      </c>
      <c r="V1591">
        <v>4</v>
      </c>
      <c r="X1591">
        <v>37</v>
      </c>
      <c r="Y1591" t="s">
        <v>42</v>
      </c>
      <c r="Z1591" s="1">
        <v>41467</v>
      </c>
      <c r="AC1591" t="s">
        <v>42</v>
      </c>
      <c r="AD1591" t="s">
        <v>57</v>
      </c>
    </row>
    <row r="1592" spans="1:30" x14ac:dyDescent="0.25">
      <c r="A1592" t="s">
        <v>17202</v>
      </c>
      <c r="B1592" t="s">
        <v>17203</v>
      </c>
      <c r="C1592" t="s">
        <v>17204</v>
      </c>
      <c r="D1592" t="s">
        <v>17205</v>
      </c>
      <c r="E1592" s="1">
        <v>44574</v>
      </c>
      <c r="F1592">
        <v>2021</v>
      </c>
      <c r="I1592">
        <v>2052</v>
      </c>
      <c r="J1592">
        <v>2057</v>
      </c>
      <c r="K1592" t="s">
        <v>17206</v>
      </c>
      <c r="M1592" t="s">
        <v>17207</v>
      </c>
      <c r="N1592" t="s">
        <v>17208</v>
      </c>
      <c r="P1592" t="s">
        <v>17209</v>
      </c>
      <c r="R1592" t="s">
        <v>17210</v>
      </c>
      <c r="S1592" t="s">
        <v>17211</v>
      </c>
      <c r="T1592" t="s">
        <v>17212</v>
      </c>
      <c r="V1592">
        <v>4</v>
      </c>
      <c r="X1592">
        <v>12</v>
      </c>
      <c r="Y1592" t="s">
        <v>42</v>
      </c>
      <c r="Z1592" s="1">
        <v>44574</v>
      </c>
      <c r="AC1592" t="s">
        <v>42</v>
      </c>
      <c r="AD1592" t="s">
        <v>43</v>
      </c>
    </row>
    <row r="1593" spans="1:30" x14ac:dyDescent="0.25">
      <c r="A1593" t="s">
        <v>17213</v>
      </c>
      <c r="B1593" t="s">
        <v>17214</v>
      </c>
      <c r="C1593" t="s">
        <v>17215</v>
      </c>
      <c r="D1593" t="s">
        <v>17216</v>
      </c>
      <c r="E1593" s="1">
        <v>44292</v>
      </c>
      <c r="F1593">
        <v>2021</v>
      </c>
      <c r="I1593">
        <v>1</v>
      </c>
      <c r="J1593">
        <v>11</v>
      </c>
      <c r="K1593" t="s">
        <v>17217</v>
      </c>
      <c r="M1593" t="s">
        <v>17218</v>
      </c>
      <c r="N1593" t="s">
        <v>17219</v>
      </c>
      <c r="P1593" t="s">
        <v>17220</v>
      </c>
      <c r="Q1593" t="s">
        <v>17221</v>
      </c>
      <c r="R1593" t="s">
        <v>17222</v>
      </c>
      <c r="S1593" t="s">
        <v>17223</v>
      </c>
      <c r="T1593" t="s">
        <v>17224</v>
      </c>
      <c r="V1593">
        <v>4</v>
      </c>
      <c r="X1593">
        <v>15</v>
      </c>
      <c r="Y1593" t="s">
        <v>42</v>
      </c>
      <c r="Z1593" s="1">
        <v>44292</v>
      </c>
      <c r="AC1593" t="s">
        <v>42</v>
      </c>
      <c r="AD1593" t="s">
        <v>43</v>
      </c>
    </row>
    <row r="1594" spans="1:30" x14ac:dyDescent="0.25">
      <c r="A1594" t="s">
        <v>17225</v>
      </c>
      <c r="B1594" t="s">
        <v>17226</v>
      </c>
      <c r="C1594" t="s">
        <v>17227</v>
      </c>
      <c r="D1594" t="s">
        <v>47</v>
      </c>
      <c r="E1594" s="1">
        <v>44965</v>
      </c>
      <c r="F1594">
        <v>2023</v>
      </c>
      <c r="G1594">
        <v>24</v>
      </c>
      <c r="H1594">
        <v>2</v>
      </c>
      <c r="I1594">
        <v>2538</v>
      </c>
      <c r="J1594">
        <v>2547</v>
      </c>
      <c r="K1594" t="s">
        <v>17228</v>
      </c>
      <c r="L1594" t="s">
        <v>49</v>
      </c>
      <c r="N1594" t="s">
        <v>17229</v>
      </c>
      <c r="P1594" t="s">
        <v>17230</v>
      </c>
      <c r="Q1594" t="s">
        <v>17231</v>
      </c>
      <c r="R1594" t="s">
        <v>17232</v>
      </c>
      <c r="S1594" t="s">
        <v>17233</v>
      </c>
      <c r="T1594" t="s">
        <v>17234</v>
      </c>
      <c r="V1594">
        <v>4</v>
      </c>
      <c r="X1594">
        <v>30</v>
      </c>
      <c r="Y1594" t="s">
        <v>42</v>
      </c>
      <c r="Z1594" s="1">
        <v>44643</v>
      </c>
      <c r="AC1594" t="s">
        <v>42</v>
      </c>
      <c r="AD1594" t="s">
        <v>57</v>
      </c>
    </row>
    <row r="1595" spans="1:30" x14ac:dyDescent="0.25">
      <c r="A1595" t="s">
        <v>17235</v>
      </c>
      <c r="B1595" t="s">
        <v>17236</v>
      </c>
      <c r="C1595" t="s">
        <v>17237</v>
      </c>
      <c r="D1595" t="s">
        <v>17238</v>
      </c>
      <c r="E1595" s="1">
        <v>44368</v>
      </c>
      <c r="F1595">
        <v>2021</v>
      </c>
      <c r="I1595">
        <v>943</v>
      </c>
      <c r="J1595">
        <v>948</v>
      </c>
      <c r="K1595" t="s">
        <v>17239</v>
      </c>
      <c r="M1595" t="s">
        <v>17240</v>
      </c>
      <c r="N1595" t="s">
        <v>17241</v>
      </c>
      <c r="O1595" t="s">
        <v>13424</v>
      </c>
      <c r="P1595" t="s">
        <v>17242</v>
      </c>
      <c r="Q1595" t="s">
        <v>17243</v>
      </c>
      <c r="R1595" t="s">
        <v>17244</v>
      </c>
      <c r="S1595" t="s">
        <v>17245</v>
      </c>
      <c r="T1595" t="s">
        <v>17246</v>
      </c>
      <c r="V1595">
        <v>4</v>
      </c>
      <c r="X1595">
        <v>16</v>
      </c>
      <c r="Y1595" t="s">
        <v>42</v>
      </c>
      <c r="Z1595" s="1">
        <v>44368</v>
      </c>
      <c r="AC1595" t="s">
        <v>42</v>
      </c>
      <c r="AD1595" t="s">
        <v>43</v>
      </c>
    </row>
    <row r="1596" spans="1:30" x14ac:dyDescent="0.25">
      <c r="A1596" t="s">
        <v>17247</v>
      </c>
      <c r="B1596" t="s">
        <v>17248</v>
      </c>
      <c r="C1596" t="s">
        <v>17249</v>
      </c>
      <c r="D1596" t="s">
        <v>17250</v>
      </c>
      <c r="E1596" s="1">
        <v>43503</v>
      </c>
      <c r="F1596">
        <v>2018</v>
      </c>
      <c r="I1596">
        <v>1</v>
      </c>
      <c r="J1596">
        <v>6</v>
      </c>
      <c r="K1596" t="s">
        <v>17251</v>
      </c>
      <c r="L1596" t="s">
        <v>17252</v>
      </c>
      <c r="M1596" t="s">
        <v>17253</v>
      </c>
      <c r="N1596" t="s">
        <v>17254</v>
      </c>
      <c r="P1596" t="s">
        <v>17255</v>
      </c>
      <c r="R1596" t="s">
        <v>17256</v>
      </c>
      <c r="S1596" t="s">
        <v>17257</v>
      </c>
      <c r="T1596" t="s">
        <v>17258</v>
      </c>
      <c r="V1596">
        <v>4</v>
      </c>
      <c r="X1596">
        <v>17</v>
      </c>
      <c r="Y1596" t="s">
        <v>42</v>
      </c>
      <c r="Z1596" s="1">
        <v>43503</v>
      </c>
      <c r="AC1596" t="s">
        <v>42</v>
      </c>
      <c r="AD1596" t="s">
        <v>43</v>
      </c>
    </row>
    <row r="1597" spans="1:30" x14ac:dyDescent="0.25">
      <c r="A1597" t="s">
        <v>17259</v>
      </c>
      <c r="B1597" t="s">
        <v>17260</v>
      </c>
      <c r="C1597" t="s">
        <v>17261</v>
      </c>
      <c r="D1597" t="s">
        <v>17262</v>
      </c>
      <c r="E1597" s="1">
        <v>44515</v>
      </c>
      <c r="F1597">
        <v>2021</v>
      </c>
      <c r="I1597">
        <v>1</v>
      </c>
      <c r="J1597">
        <v>6</v>
      </c>
      <c r="K1597" t="s">
        <v>17263</v>
      </c>
      <c r="M1597" t="s">
        <v>17264</v>
      </c>
      <c r="N1597" t="s">
        <v>17265</v>
      </c>
      <c r="P1597" t="s">
        <v>17266</v>
      </c>
      <c r="Q1597" t="s">
        <v>17267</v>
      </c>
      <c r="R1597" t="s">
        <v>17268</v>
      </c>
      <c r="S1597" t="s">
        <v>17269</v>
      </c>
      <c r="T1597" t="s">
        <v>17270</v>
      </c>
      <c r="V1597">
        <v>4</v>
      </c>
      <c r="X1597">
        <v>28</v>
      </c>
      <c r="Z1597" s="1">
        <v>44515</v>
      </c>
      <c r="AC1597" t="s">
        <v>42</v>
      </c>
      <c r="AD1597" t="s">
        <v>43</v>
      </c>
    </row>
    <row r="1598" spans="1:30" x14ac:dyDescent="0.25">
      <c r="A1598" t="s">
        <v>17271</v>
      </c>
      <c r="B1598" t="s">
        <v>17272</v>
      </c>
      <c r="C1598" t="s">
        <v>17273</v>
      </c>
      <c r="D1598" t="s">
        <v>17274</v>
      </c>
      <c r="E1598" s="1">
        <v>40367</v>
      </c>
      <c r="F1598">
        <v>2010</v>
      </c>
      <c r="I1598">
        <v>1</v>
      </c>
      <c r="J1598">
        <v>6</v>
      </c>
      <c r="K1598" t="s">
        <v>17275</v>
      </c>
      <c r="L1598" t="s">
        <v>7300</v>
      </c>
      <c r="M1598" t="s">
        <v>17276</v>
      </c>
      <c r="N1598" t="s">
        <v>17277</v>
      </c>
      <c r="P1598" t="s">
        <v>17278</v>
      </c>
      <c r="R1598" t="s">
        <v>17279</v>
      </c>
      <c r="S1598" t="s">
        <v>17280</v>
      </c>
      <c r="T1598" t="s">
        <v>17281</v>
      </c>
      <c r="V1598">
        <v>4</v>
      </c>
      <c r="X1598">
        <v>12</v>
      </c>
      <c r="Y1598" t="s">
        <v>42</v>
      </c>
      <c r="Z1598" s="1">
        <v>40367</v>
      </c>
      <c r="AC1598" t="s">
        <v>42</v>
      </c>
      <c r="AD1598" t="s">
        <v>43</v>
      </c>
    </row>
    <row r="1599" spans="1:30" x14ac:dyDescent="0.25">
      <c r="A1599" t="s">
        <v>17282</v>
      </c>
      <c r="B1599" t="s">
        <v>17283</v>
      </c>
      <c r="C1599" t="s">
        <v>17284</v>
      </c>
      <c r="D1599" t="s">
        <v>1380</v>
      </c>
      <c r="E1599" s="1">
        <v>43349</v>
      </c>
      <c r="F1599">
        <v>2018</v>
      </c>
      <c r="I1599">
        <v>1822</v>
      </c>
      <c r="J1599">
        <v>1828</v>
      </c>
      <c r="K1599" t="s">
        <v>17285</v>
      </c>
      <c r="M1599" t="s">
        <v>1382</v>
      </c>
      <c r="N1599" t="s">
        <v>17286</v>
      </c>
      <c r="P1599" t="s">
        <v>17287</v>
      </c>
      <c r="Q1599" t="s">
        <v>17288</v>
      </c>
      <c r="R1599" t="s">
        <v>17289</v>
      </c>
      <c r="S1599" t="s">
        <v>17290</v>
      </c>
      <c r="T1599" t="s">
        <v>17291</v>
      </c>
      <c r="V1599">
        <v>3</v>
      </c>
      <c r="X1599">
        <v>19</v>
      </c>
      <c r="Z1599" s="1">
        <v>43349</v>
      </c>
      <c r="AC1599" t="s">
        <v>42</v>
      </c>
      <c r="AD1599" t="s">
        <v>43</v>
      </c>
    </row>
    <row r="1600" spans="1:30" x14ac:dyDescent="0.25">
      <c r="A1600" t="s">
        <v>17292</v>
      </c>
      <c r="B1600" t="s">
        <v>17293</v>
      </c>
      <c r="C1600" t="s">
        <v>17294</v>
      </c>
      <c r="D1600" t="s">
        <v>1621</v>
      </c>
      <c r="E1600" s="1">
        <v>42705</v>
      </c>
      <c r="F1600">
        <v>2016</v>
      </c>
      <c r="I1600">
        <v>1</v>
      </c>
      <c r="J1600">
        <v>10</v>
      </c>
      <c r="K1600" t="s">
        <v>17295</v>
      </c>
      <c r="M1600" t="s">
        <v>1623</v>
      </c>
      <c r="N1600" t="s">
        <v>17296</v>
      </c>
      <c r="P1600" t="s">
        <v>17297</v>
      </c>
      <c r="R1600" t="s">
        <v>17298</v>
      </c>
      <c r="S1600" t="s">
        <v>17299</v>
      </c>
      <c r="T1600" t="s">
        <v>17300</v>
      </c>
      <c r="V1600">
        <v>3</v>
      </c>
      <c r="X1600">
        <v>32</v>
      </c>
      <c r="Y1600" t="s">
        <v>42</v>
      </c>
      <c r="Z1600" s="1">
        <v>42705</v>
      </c>
      <c r="AC1600" t="s">
        <v>42</v>
      </c>
      <c r="AD1600" t="s">
        <v>43</v>
      </c>
    </row>
    <row r="1601" spans="1:30" x14ac:dyDescent="0.25">
      <c r="A1601" t="s">
        <v>17301</v>
      </c>
      <c r="B1601" t="s">
        <v>17302</v>
      </c>
      <c r="C1601" t="s">
        <v>17303</v>
      </c>
      <c r="D1601" t="s">
        <v>17304</v>
      </c>
      <c r="E1601" s="1">
        <v>44529</v>
      </c>
      <c r="F1601">
        <v>2021</v>
      </c>
      <c r="I1601">
        <v>136</v>
      </c>
      <c r="J1601">
        <v>140</v>
      </c>
      <c r="K1601" t="s">
        <v>17305</v>
      </c>
      <c r="M1601" t="s">
        <v>17306</v>
      </c>
      <c r="N1601" t="s">
        <v>17307</v>
      </c>
      <c r="P1601" t="s">
        <v>17308</v>
      </c>
      <c r="Q1601" t="s">
        <v>17309</v>
      </c>
      <c r="R1601" t="s">
        <v>17310</v>
      </c>
      <c r="S1601" t="s">
        <v>17311</v>
      </c>
      <c r="T1601" t="s">
        <v>17312</v>
      </c>
      <c r="V1601">
        <v>3</v>
      </c>
      <c r="X1601">
        <v>9</v>
      </c>
      <c r="Y1601" t="s">
        <v>42</v>
      </c>
      <c r="Z1601" s="1">
        <v>44529</v>
      </c>
      <c r="AC1601" t="s">
        <v>42</v>
      </c>
      <c r="AD1601" t="s">
        <v>43</v>
      </c>
    </row>
    <row r="1602" spans="1:30" x14ac:dyDescent="0.25">
      <c r="A1602" t="s">
        <v>17313</v>
      </c>
      <c r="B1602" t="s">
        <v>17314</v>
      </c>
      <c r="C1602" t="s">
        <v>17315</v>
      </c>
      <c r="D1602" t="s">
        <v>226</v>
      </c>
      <c r="E1602" s="1">
        <v>44755</v>
      </c>
      <c r="F1602">
        <v>2022</v>
      </c>
      <c r="G1602">
        <v>47</v>
      </c>
      <c r="H1602">
        <v>3</v>
      </c>
      <c r="I1602">
        <v>736</v>
      </c>
      <c r="J1602">
        <v>750</v>
      </c>
      <c r="K1602" t="s">
        <v>17316</v>
      </c>
      <c r="L1602" t="s">
        <v>228</v>
      </c>
      <c r="N1602" t="s">
        <v>17317</v>
      </c>
      <c r="O1602" t="s">
        <v>17318</v>
      </c>
      <c r="P1602" t="s">
        <v>17319</v>
      </c>
      <c r="Q1602" t="s">
        <v>17320</v>
      </c>
      <c r="R1602" t="s">
        <v>17321</v>
      </c>
      <c r="S1602" t="s">
        <v>17322</v>
      </c>
      <c r="T1602" t="s">
        <v>17323</v>
      </c>
      <c r="V1602">
        <v>3</v>
      </c>
      <c r="X1602">
        <v>41</v>
      </c>
      <c r="Y1602" t="s">
        <v>42</v>
      </c>
      <c r="Z1602" s="1">
        <v>44635</v>
      </c>
      <c r="AC1602" t="s">
        <v>42</v>
      </c>
      <c r="AD1602" t="s">
        <v>57</v>
      </c>
    </row>
    <row r="1603" spans="1:30" x14ac:dyDescent="0.25">
      <c r="A1603" t="s">
        <v>17324</v>
      </c>
      <c r="B1603" t="s">
        <v>17325</v>
      </c>
      <c r="C1603" t="s">
        <v>17326</v>
      </c>
      <c r="D1603" t="s">
        <v>17327</v>
      </c>
      <c r="E1603" s="1">
        <v>42030</v>
      </c>
      <c r="F1603">
        <v>2014</v>
      </c>
      <c r="I1603">
        <v>1795</v>
      </c>
      <c r="J1603">
        <v>1806</v>
      </c>
      <c r="K1603" t="s">
        <v>17328</v>
      </c>
      <c r="L1603" t="s">
        <v>9747</v>
      </c>
      <c r="M1603" t="s">
        <v>17329</v>
      </c>
      <c r="N1603" t="s">
        <v>17330</v>
      </c>
      <c r="P1603" t="s">
        <v>17331</v>
      </c>
      <c r="R1603" t="s">
        <v>17332</v>
      </c>
      <c r="S1603" t="s">
        <v>17333</v>
      </c>
      <c r="T1603" t="s">
        <v>17334</v>
      </c>
      <c r="V1603">
        <v>3</v>
      </c>
      <c r="X1603">
        <v>54</v>
      </c>
      <c r="Y1603" t="s">
        <v>42</v>
      </c>
      <c r="Z1603" s="1">
        <v>42030</v>
      </c>
      <c r="AC1603" t="s">
        <v>42</v>
      </c>
      <c r="AD1603" t="s">
        <v>43</v>
      </c>
    </row>
    <row r="1604" spans="1:30" x14ac:dyDescent="0.25">
      <c r="A1604" t="s">
        <v>17335</v>
      </c>
      <c r="B1604" t="s">
        <v>17336</v>
      </c>
      <c r="C1604" t="s">
        <v>17337</v>
      </c>
      <c r="D1604" t="s">
        <v>17338</v>
      </c>
      <c r="E1604" s="1">
        <v>44193</v>
      </c>
      <c r="F1604">
        <v>2020</v>
      </c>
      <c r="I1604">
        <v>483</v>
      </c>
      <c r="J1604">
        <v>488</v>
      </c>
      <c r="K1604" t="s">
        <v>17339</v>
      </c>
      <c r="L1604" t="s">
        <v>6898</v>
      </c>
      <c r="M1604" t="s">
        <v>17340</v>
      </c>
      <c r="N1604" t="s">
        <v>17341</v>
      </c>
      <c r="O1604" t="s">
        <v>3409</v>
      </c>
      <c r="P1604" t="s">
        <v>17342</v>
      </c>
      <c r="Q1604" t="s">
        <v>17343</v>
      </c>
      <c r="R1604" t="s">
        <v>17344</v>
      </c>
      <c r="S1604" t="s">
        <v>17345</v>
      </c>
      <c r="T1604" t="s">
        <v>17346</v>
      </c>
      <c r="V1604">
        <v>3</v>
      </c>
      <c r="X1604">
        <v>14</v>
      </c>
      <c r="Y1604" t="s">
        <v>42</v>
      </c>
      <c r="Z1604" s="1">
        <v>44193</v>
      </c>
      <c r="AC1604" t="s">
        <v>42</v>
      </c>
      <c r="AD1604" t="s">
        <v>43</v>
      </c>
    </row>
    <row r="1605" spans="1:30" x14ac:dyDescent="0.25">
      <c r="A1605" t="s">
        <v>17347</v>
      </c>
      <c r="B1605" t="s">
        <v>17348</v>
      </c>
      <c r="C1605" t="s">
        <v>17349</v>
      </c>
      <c r="D1605" t="s">
        <v>17350</v>
      </c>
      <c r="E1605" s="1">
        <v>41057</v>
      </c>
      <c r="F1605">
        <v>2012</v>
      </c>
      <c r="I1605">
        <v>172</v>
      </c>
      <c r="J1605">
        <v>178</v>
      </c>
      <c r="K1605" t="s">
        <v>17351</v>
      </c>
      <c r="M1605" t="s">
        <v>17352</v>
      </c>
      <c r="N1605" t="s">
        <v>17353</v>
      </c>
      <c r="P1605" t="s">
        <v>17354</v>
      </c>
      <c r="Q1605" t="s">
        <v>17355</v>
      </c>
      <c r="R1605" t="s">
        <v>17356</v>
      </c>
      <c r="S1605" t="s">
        <v>17357</v>
      </c>
      <c r="T1605" t="s">
        <v>17358</v>
      </c>
      <c r="V1605">
        <v>3</v>
      </c>
      <c r="X1605">
        <v>38</v>
      </c>
      <c r="Y1605" t="s">
        <v>42</v>
      </c>
      <c r="Z1605" s="1">
        <v>41057</v>
      </c>
      <c r="AC1605" t="s">
        <v>42</v>
      </c>
      <c r="AD1605" t="s">
        <v>43</v>
      </c>
    </row>
    <row r="1606" spans="1:30" x14ac:dyDescent="0.25">
      <c r="A1606" t="s">
        <v>17359</v>
      </c>
      <c r="B1606" t="s">
        <v>15973</v>
      </c>
      <c r="C1606" t="s">
        <v>17360</v>
      </c>
      <c r="D1606" t="s">
        <v>15319</v>
      </c>
      <c r="E1606" s="1">
        <v>44904</v>
      </c>
      <c r="F1606">
        <v>2022</v>
      </c>
      <c r="G1606">
        <v>21</v>
      </c>
      <c r="H1606">
        <v>12</v>
      </c>
      <c r="I1606">
        <v>10871</v>
      </c>
      <c r="J1606">
        <v>10886</v>
      </c>
      <c r="K1606" t="s">
        <v>17361</v>
      </c>
      <c r="L1606" t="s">
        <v>15321</v>
      </c>
      <c r="N1606" t="s">
        <v>17362</v>
      </c>
      <c r="O1606" t="s">
        <v>17363</v>
      </c>
      <c r="P1606" t="s">
        <v>17364</v>
      </c>
      <c r="Q1606" t="s">
        <v>17365</v>
      </c>
      <c r="R1606" t="s">
        <v>17366</v>
      </c>
      <c r="S1606" t="s">
        <v>17367</v>
      </c>
      <c r="T1606" t="s">
        <v>17368</v>
      </c>
      <c r="V1606">
        <v>3</v>
      </c>
      <c r="X1606">
        <v>40</v>
      </c>
      <c r="Y1606" t="s">
        <v>42</v>
      </c>
      <c r="Z1606" s="1">
        <v>44753</v>
      </c>
      <c r="AC1606" t="s">
        <v>42</v>
      </c>
      <c r="AD1606" t="s">
        <v>57</v>
      </c>
    </row>
    <row r="1607" spans="1:30" x14ac:dyDescent="0.25">
      <c r="A1607" t="s">
        <v>17369</v>
      </c>
      <c r="B1607" t="s">
        <v>17370</v>
      </c>
      <c r="C1607" t="s">
        <v>17371</v>
      </c>
      <c r="D1607" t="s">
        <v>17372</v>
      </c>
      <c r="E1607" s="1">
        <v>44739</v>
      </c>
      <c r="F1607">
        <v>2022</v>
      </c>
      <c r="I1607">
        <v>1161</v>
      </c>
      <c r="J1607">
        <v>1166</v>
      </c>
      <c r="K1607" t="s">
        <v>17373</v>
      </c>
      <c r="L1607" t="s">
        <v>11723</v>
      </c>
      <c r="M1607" t="s">
        <v>17374</v>
      </c>
      <c r="N1607" t="s">
        <v>17375</v>
      </c>
      <c r="O1607" t="s">
        <v>17376</v>
      </c>
      <c r="P1607" t="s">
        <v>17377</v>
      </c>
      <c r="Q1607" t="s">
        <v>17378</v>
      </c>
      <c r="R1607" t="s">
        <v>17379</v>
      </c>
      <c r="S1607" t="s">
        <v>17380</v>
      </c>
      <c r="T1607" t="s">
        <v>17381</v>
      </c>
      <c r="V1607">
        <v>3</v>
      </c>
      <c r="X1607">
        <v>22</v>
      </c>
      <c r="Z1607" s="1">
        <v>44739</v>
      </c>
      <c r="AC1607" t="s">
        <v>42</v>
      </c>
      <c r="AD1607" t="s">
        <v>43</v>
      </c>
    </row>
    <row r="1608" spans="1:30" x14ac:dyDescent="0.25">
      <c r="A1608" t="s">
        <v>17382</v>
      </c>
      <c r="B1608" t="s">
        <v>17383</v>
      </c>
      <c r="C1608" t="s">
        <v>17384</v>
      </c>
      <c r="D1608" t="s">
        <v>17385</v>
      </c>
      <c r="E1608" s="1">
        <v>43780</v>
      </c>
      <c r="F1608">
        <v>2019</v>
      </c>
      <c r="I1608">
        <v>302</v>
      </c>
      <c r="J1608">
        <v>307</v>
      </c>
      <c r="K1608" t="s">
        <v>17386</v>
      </c>
      <c r="L1608" t="s">
        <v>17387</v>
      </c>
      <c r="M1608" t="s">
        <v>17388</v>
      </c>
      <c r="N1608" t="s">
        <v>17389</v>
      </c>
      <c r="P1608" t="s">
        <v>17390</v>
      </c>
      <c r="Q1608" t="s">
        <v>17391</v>
      </c>
      <c r="S1608" t="s">
        <v>17392</v>
      </c>
      <c r="T1608" t="s">
        <v>17393</v>
      </c>
      <c r="V1608">
        <v>3</v>
      </c>
      <c r="X1608">
        <v>27</v>
      </c>
      <c r="Y1608" t="s">
        <v>42</v>
      </c>
      <c r="Z1608" s="1">
        <v>43780</v>
      </c>
      <c r="AC1608" t="s">
        <v>42</v>
      </c>
      <c r="AD1608" t="s">
        <v>43</v>
      </c>
    </row>
    <row r="1609" spans="1:30" x14ac:dyDescent="0.25">
      <c r="A1609" t="s">
        <v>17394</v>
      </c>
      <c r="B1609" t="s">
        <v>17395</v>
      </c>
      <c r="C1609" t="s">
        <v>17396</v>
      </c>
      <c r="D1609" t="s">
        <v>2666</v>
      </c>
      <c r="E1609" s="1">
        <v>43797</v>
      </c>
      <c r="F1609">
        <v>2019</v>
      </c>
      <c r="G1609">
        <v>7</v>
      </c>
      <c r="H1609">
        <v>4</v>
      </c>
      <c r="I1609">
        <v>22</v>
      </c>
      <c r="J1609">
        <v>31</v>
      </c>
      <c r="K1609" t="s">
        <v>17397</v>
      </c>
      <c r="L1609" t="s">
        <v>2668</v>
      </c>
      <c r="N1609" t="s">
        <v>17398</v>
      </c>
      <c r="P1609" t="s">
        <v>17399</v>
      </c>
      <c r="R1609" t="s">
        <v>17400</v>
      </c>
      <c r="S1609" t="s">
        <v>17401</v>
      </c>
      <c r="T1609" t="s">
        <v>17402</v>
      </c>
      <c r="V1609">
        <v>3</v>
      </c>
      <c r="X1609">
        <v>12</v>
      </c>
      <c r="Y1609" t="s">
        <v>42</v>
      </c>
      <c r="Z1609" s="1">
        <v>43797</v>
      </c>
      <c r="AC1609" t="s">
        <v>42</v>
      </c>
      <c r="AD1609" t="s">
        <v>598</v>
      </c>
    </row>
    <row r="1610" spans="1:30" x14ac:dyDescent="0.25">
      <c r="A1610" t="s">
        <v>17403</v>
      </c>
      <c r="B1610" t="s">
        <v>17404</v>
      </c>
      <c r="C1610" t="s">
        <v>17405</v>
      </c>
      <c r="D1610" t="s">
        <v>6887</v>
      </c>
      <c r="E1610" s="1">
        <v>44851</v>
      </c>
      <c r="F1610">
        <v>2022</v>
      </c>
      <c r="G1610">
        <v>71</v>
      </c>
      <c r="H1610">
        <v>10</v>
      </c>
      <c r="I1610">
        <v>10228</v>
      </c>
      <c r="J1610">
        <v>10240</v>
      </c>
      <c r="K1610" t="s">
        <v>17406</v>
      </c>
      <c r="L1610" t="s">
        <v>6889</v>
      </c>
      <c r="N1610" t="s">
        <v>17407</v>
      </c>
      <c r="O1610" t="s">
        <v>17408</v>
      </c>
      <c r="P1610" t="s">
        <v>17409</v>
      </c>
      <c r="Q1610" t="s">
        <v>17410</v>
      </c>
      <c r="R1610" t="s">
        <v>17411</v>
      </c>
      <c r="S1610" t="s">
        <v>17412</v>
      </c>
      <c r="T1610" t="s">
        <v>17413</v>
      </c>
      <c r="V1610">
        <v>3</v>
      </c>
      <c r="X1610">
        <v>52</v>
      </c>
      <c r="Y1610" t="s">
        <v>42</v>
      </c>
      <c r="Z1610" s="1">
        <v>44743</v>
      </c>
      <c r="AC1610" t="s">
        <v>42</v>
      </c>
      <c r="AD1610" t="s">
        <v>57</v>
      </c>
    </row>
    <row r="1611" spans="1:30" x14ac:dyDescent="0.25">
      <c r="A1611" t="s">
        <v>17414</v>
      </c>
      <c r="B1611" t="s">
        <v>17415</v>
      </c>
      <c r="C1611" t="s">
        <v>17416</v>
      </c>
      <c r="D1611" t="s">
        <v>226</v>
      </c>
      <c r="E1611" s="1">
        <v>37627</v>
      </c>
      <c r="F1611">
        <v>1977</v>
      </c>
      <c r="G1611">
        <v>2</v>
      </c>
      <c r="H1611">
        <v>3</v>
      </c>
      <c r="I1611">
        <v>274</v>
      </c>
      <c r="J1611">
        <v>285</v>
      </c>
      <c r="K1611" t="s">
        <v>17417</v>
      </c>
      <c r="L1611" t="s">
        <v>228</v>
      </c>
      <c r="N1611" t="s">
        <v>17418</v>
      </c>
      <c r="P1611" t="s">
        <v>17419</v>
      </c>
      <c r="R1611" t="s">
        <v>17420</v>
      </c>
      <c r="T1611" t="s">
        <v>17421</v>
      </c>
      <c r="V1611">
        <v>3</v>
      </c>
      <c r="W1611">
        <v>3</v>
      </c>
      <c r="X1611">
        <v>8</v>
      </c>
      <c r="Y1611" t="s">
        <v>42</v>
      </c>
      <c r="Z1611" s="1">
        <v>37627</v>
      </c>
      <c r="AC1611" t="s">
        <v>42</v>
      </c>
      <c r="AD1611" t="s">
        <v>57</v>
      </c>
    </row>
    <row r="1612" spans="1:30" x14ac:dyDescent="0.25">
      <c r="A1612" t="s">
        <v>17422</v>
      </c>
      <c r="B1612" t="s">
        <v>17423</v>
      </c>
      <c r="C1612" t="s">
        <v>17424</v>
      </c>
      <c r="D1612" t="s">
        <v>190</v>
      </c>
      <c r="E1612" s="1">
        <v>44236</v>
      </c>
      <c r="F1612">
        <v>2021</v>
      </c>
      <c r="G1612">
        <v>9</v>
      </c>
      <c r="I1612">
        <v>22883</v>
      </c>
      <c r="J1612">
        <v>22893</v>
      </c>
      <c r="K1612" t="s">
        <v>17425</v>
      </c>
      <c r="L1612" t="s">
        <v>192</v>
      </c>
      <c r="N1612" t="s">
        <v>17426</v>
      </c>
      <c r="O1612" t="s">
        <v>17427</v>
      </c>
      <c r="P1612" t="s">
        <v>17428</v>
      </c>
      <c r="Q1612" t="s">
        <v>17429</v>
      </c>
      <c r="R1612" t="s">
        <v>17430</v>
      </c>
      <c r="S1612" t="s">
        <v>17431</v>
      </c>
      <c r="T1612" t="s">
        <v>17432</v>
      </c>
      <c r="V1612">
        <v>3</v>
      </c>
      <c r="X1612">
        <v>42</v>
      </c>
      <c r="Y1612" t="s">
        <v>270</v>
      </c>
      <c r="Z1612" s="1">
        <v>44229</v>
      </c>
      <c r="AC1612" t="s">
        <v>42</v>
      </c>
      <c r="AD1612" t="s">
        <v>57</v>
      </c>
    </row>
    <row r="1613" spans="1:30" x14ac:dyDescent="0.25">
      <c r="A1613" t="s">
        <v>17433</v>
      </c>
      <c r="B1613" t="s">
        <v>17434</v>
      </c>
      <c r="C1613" t="s">
        <v>17435</v>
      </c>
      <c r="D1613" t="s">
        <v>17436</v>
      </c>
      <c r="E1613" s="1">
        <v>44525</v>
      </c>
      <c r="F1613">
        <v>2021</v>
      </c>
      <c r="I1613">
        <v>1</v>
      </c>
      <c r="J1613">
        <v>6</v>
      </c>
      <c r="K1613" t="s">
        <v>17437</v>
      </c>
      <c r="M1613" t="s">
        <v>17438</v>
      </c>
      <c r="N1613" t="s">
        <v>17439</v>
      </c>
      <c r="P1613" t="s">
        <v>17440</v>
      </c>
      <c r="Q1613" t="s">
        <v>17441</v>
      </c>
      <c r="R1613" t="s">
        <v>17442</v>
      </c>
      <c r="S1613" t="s">
        <v>17443</v>
      </c>
      <c r="T1613" t="s">
        <v>17444</v>
      </c>
      <c r="V1613">
        <v>3</v>
      </c>
      <c r="X1613">
        <v>17</v>
      </c>
      <c r="Y1613" t="s">
        <v>42</v>
      </c>
      <c r="Z1613" s="1">
        <v>44525</v>
      </c>
      <c r="AC1613" t="s">
        <v>42</v>
      </c>
      <c r="AD1613" t="s">
        <v>43</v>
      </c>
    </row>
    <row r="1614" spans="1:30" x14ac:dyDescent="0.25">
      <c r="A1614" t="s">
        <v>17445</v>
      </c>
      <c r="B1614" t="s">
        <v>17446</v>
      </c>
      <c r="C1614" t="s">
        <v>17447</v>
      </c>
      <c r="D1614" t="s">
        <v>16138</v>
      </c>
      <c r="E1614" s="1">
        <v>40763</v>
      </c>
      <c r="F1614">
        <v>2011</v>
      </c>
      <c r="I1614">
        <v>1</v>
      </c>
      <c r="J1614">
        <v>8</v>
      </c>
      <c r="K1614" t="s">
        <v>17448</v>
      </c>
      <c r="M1614" t="s">
        <v>16140</v>
      </c>
      <c r="P1614" t="s">
        <v>17449</v>
      </c>
      <c r="Q1614" t="s">
        <v>17450</v>
      </c>
      <c r="R1614" t="s">
        <v>17451</v>
      </c>
      <c r="S1614" t="s">
        <v>17452</v>
      </c>
      <c r="T1614" t="s">
        <v>17453</v>
      </c>
      <c r="V1614">
        <v>3</v>
      </c>
      <c r="X1614">
        <v>28</v>
      </c>
      <c r="Z1614" s="1">
        <v>40763</v>
      </c>
      <c r="AC1614" t="s">
        <v>42</v>
      </c>
      <c r="AD1614" t="s">
        <v>43</v>
      </c>
    </row>
    <row r="1615" spans="1:30" x14ac:dyDescent="0.25">
      <c r="A1615" t="s">
        <v>17454</v>
      </c>
      <c r="B1615" t="s">
        <v>17455</v>
      </c>
      <c r="C1615" t="s">
        <v>17456</v>
      </c>
      <c r="D1615" t="s">
        <v>17457</v>
      </c>
      <c r="E1615" s="1">
        <v>44789</v>
      </c>
      <c r="F1615">
        <v>2022</v>
      </c>
      <c r="I1615">
        <v>388</v>
      </c>
      <c r="J1615">
        <v>393</v>
      </c>
      <c r="K1615" t="s">
        <v>17458</v>
      </c>
      <c r="M1615" t="s">
        <v>17459</v>
      </c>
      <c r="N1615" t="s">
        <v>17460</v>
      </c>
      <c r="P1615" t="s">
        <v>17461</v>
      </c>
      <c r="R1615" t="s">
        <v>17462</v>
      </c>
      <c r="S1615" t="s">
        <v>17463</v>
      </c>
      <c r="T1615" t="s">
        <v>17464</v>
      </c>
      <c r="V1615">
        <v>3</v>
      </c>
      <c r="X1615">
        <v>33</v>
      </c>
      <c r="Y1615" t="s">
        <v>42</v>
      </c>
      <c r="Z1615" s="1">
        <v>44789</v>
      </c>
      <c r="AC1615" t="s">
        <v>42</v>
      </c>
      <c r="AD1615" t="s">
        <v>43</v>
      </c>
    </row>
    <row r="1616" spans="1:30" x14ac:dyDescent="0.25">
      <c r="A1616" t="s">
        <v>17465</v>
      </c>
      <c r="B1616" t="s">
        <v>17466</v>
      </c>
      <c r="C1616" t="s">
        <v>17467</v>
      </c>
      <c r="D1616" t="s">
        <v>17040</v>
      </c>
      <c r="E1616" s="1">
        <v>44532</v>
      </c>
      <c r="F1616">
        <v>2021</v>
      </c>
      <c r="I1616">
        <v>1</v>
      </c>
      <c r="J1616">
        <v>8</v>
      </c>
      <c r="K1616" t="s">
        <v>17468</v>
      </c>
      <c r="M1616" t="s">
        <v>17042</v>
      </c>
      <c r="N1616" t="s">
        <v>17469</v>
      </c>
      <c r="P1616" t="s">
        <v>17470</v>
      </c>
      <c r="Q1616" t="s">
        <v>17471</v>
      </c>
      <c r="R1616" t="s">
        <v>17472</v>
      </c>
      <c r="S1616" t="s">
        <v>17473</v>
      </c>
      <c r="T1616" t="s">
        <v>17474</v>
      </c>
      <c r="V1616">
        <v>3</v>
      </c>
      <c r="X1616">
        <v>18</v>
      </c>
      <c r="Z1616" s="1">
        <v>44532</v>
      </c>
      <c r="AC1616" t="s">
        <v>42</v>
      </c>
      <c r="AD1616" t="s">
        <v>43</v>
      </c>
    </row>
    <row r="1617" spans="1:30" x14ac:dyDescent="0.25">
      <c r="A1617" t="s">
        <v>17475</v>
      </c>
      <c r="B1617" t="s">
        <v>17476</v>
      </c>
      <c r="C1617" t="s">
        <v>17477</v>
      </c>
      <c r="D1617" t="s">
        <v>47</v>
      </c>
      <c r="E1617" s="1">
        <v>44965</v>
      </c>
      <c r="F1617">
        <v>2023</v>
      </c>
      <c r="G1617">
        <v>24</v>
      </c>
      <c r="H1617">
        <v>2</v>
      </c>
      <c r="I1617">
        <v>2556</v>
      </c>
      <c r="J1617">
        <v>2567</v>
      </c>
      <c r="K1617" t="s">
        <v>17478</v>
      </c>
      <c r="L1617" t="s">
        <v>49</v>
      </c>
      <c r="N1617" t="s">
        <v>17479</v>
      </c>
      <c r="O1617" t="s">
        <v>17480</v>
      </c>
      <c r="P1617" t="s">
        <v>17481</v>
      </c>
      <c r="Q1617" t="s">
        <v>17482</v>
      </c>
      <c r="R1617" t="s">
        <v>17483</v>
      </c>
      <c r="S1617" t="s">
        <v>17484</v>
      </c>
      <c r="T1617" t="s">
        <v>17485</v>
      </c>
      <c r="V1617">
        <v>3</v>
      </c>
      <c r="X1617">
        <v>35</v>
      </c>
      <c r="Y1617" t="s">
        <v>42</v>
      </c>
      <c r="Z1617" s="1">
        <v>44729</v>
      </c>
      <c r="AC1617" t="s">
        <v>42</v>
      </c>
      <c r="AD1617" t="s">
        <v>57</v>
      </c>
    </row>
    <row r="1618" spans="1:30" x14ac:dyDescent="0.25">
      <c r="A1618" t="s">
        <v>17486</v>
      </c>
      <c r="B1618" t="s">
        <v>17487</v>
      </c>
      <c r="C1618" t="s">
        <v>17488</v>
      </c>
      <c r="D1618" t="s">
        <v>11976</v>
      </c>
      <c r="E1618" s="1">
        <v>42965</v>
      </c>
      <c r="F1618">
        <v>2017</v>
      </c>
      <c r="G1618">
        <v>59</v>
      </c>
      <c r="H1618">
        <v>6</v>
      </c>
      <c r="I1618">
        <v>1809</v>
      </c>
      <c r="J1618">
        <v>1816</v>
      </c>
      <c r="K1618" t="s">
        <v>17489</v>
      </c>
      <c r="L1618" t="s">
        <v>11979</v>
      </c>
      <c r="N1618" t="s">
        <v>17490</v>
      </c>
      <c r="P1618" t="s">
        <v>17491</v>
      </c>
      <c r="Q1618" t="s">
        <v>17492</v>
      </c>
      <c r="R1618" t="s">
        <v>17493</v>
      </c>
      <c r="S1618" t="s">
        <v>17494</v>
      </c>
      <c r="T1618" t="s">
        <v>17495</v>
      </c>
      <c r="V1618">
        <v>3</v>
      </c>
      <c r="X1618">
        <v>37</v>
      </c>
      <c r="Y1618" t="s">
        <v>42</v>
      </c>
      <c r="Z1618" s="1">
        <v>42733</v>
      </c>
      <c r="AC1618" t="s">
        <v>42</v>
      </c>
      <c r="AD1618" t="s">
        <v>57</v>
      </c>
    </row>
    <row r="1619" spans="1:30" x14ac:dyDescent="0.25">
      <c r="A1619" t="s">
        <v>17496</v>
      </c>
      <c r="B1619" t="s">
        <v>17497</v>
      </c>
      <c r="C1619" t="s">
        <v>17498</v>
      </c>
      <c r="D1619" t="s">
        <v>2253</v>
      </c>
      <c r="E1619" s="1">
        <v>41641</v>
      </c>
      <c r="F1619">
        <v>2013</v>
      </c>
      <c r="I1619">
        <v>201</v>
      </c>
      <c r="J1619">
        <v>206</v>
      </c>
      <c r="K1619" t="s">
        <v>17499</v>
      </c>
      <c r="M1619" t="s">
        <v>2255</v>
      </c>
      <c r="N1619" t="s">
        <v>17500</v>
      </c>
      <c r="P1619" t="s">
        <v>17501</v>
      </c>
      <c r="Q1619" t="s">
        <v>17502</v>
      </c>
      <c r="R1619" t="s">
        <v>17503</v>
      </c>
      <c r="S1619" t="s">
        <v>17504</v>
      </c>
      <c r="T1619" t="s">
        <v>17505</v>
      </c>
      <c r="V1619">
        <v>3</v>
      </c>
      <c r="X1619">
        <v>17</v>
      </c>
      <c r="Y1619" t="s">
        <v>42</v>
      </c>
      <c r="Z1619" s="1">
        <v>41641</v>
      </c>
      <c r="AC1619" t="s">
        <v>42</v>
      </c>
      <c r="AD1619" t="s">
        <v>43</v>
      </c>
    </row>
    <row r="1620" spans="1:30" x14ac:dyDescent="0.25">
      <c r="A1620" t="s">
        <v>17506</v>
      </c>
      <c r="B1620" t="s">
        <v>17507</v>
      </c>
      <c r="C1620" t="s">
        <v>17508</v>
      </c>
      <c r="D1620" t="s">
        <v>5762</v>
      </c>
      <c r="E1620" s="1">
        <v>38076</v>
      </c>
      <c r="F1620">
        <v>2003</v>
      </c>
      <c r="I1620">
        <v>619</v>
      </c>
      <c r="J1620">
        <v>624</v>
      </c>
      <c r="K1620" t="s">
        <v>17509</v>
      </c>
      <c r="M1620" t="s">
        <v>5764</v>
      </c>
      <c r="N1620" t="s">
        <v>17510</v>
      </c>
      <c r="P1620" t="s">
        <v>17511</v>
      </c>
      <c r="R1620" t="s">
        <v>17512</v>
      </c>
      <c r="S1620" t="s">
        <v>17513</v>
      </c>
      <c r="T1620" t="s">
        <v>17514</v>
      </c>
      <c r="V1620">
        <v>3</v>
      </c>
      <c r="X1620">
        <v>29</v>
      </c>
      <c r="Y1620" t="s">
        <v>42</v>
      </c>
      <c r="Z1620" s="1">
        <v>38076</v>
      </c>
      <c r="AC1620" t="s">
        <v>42</v>
      </c>
      <c r="AD1620" t="s">
        <v>43</v>
      </c>
    </row>
    <row r="1621" spans="1:30" x14ac:dyDescent="0.25">
      <c r="A1621" t="s">
        <v>17515</v>
      </c>
      <c r="B1621" t="s">
        <v>17516</v>
      </c>
      <c r="C1621" t="s">
        <v>17517</v>
      </c>
      <c r="D1621" t="s">
        <v>14775</v>
      </c>
      <c r="E1621" s="1">
        <v>41666</v>
      </c>
      <c r="F1621">
        <v>2013</v>
      </c>
      <c r="I1621">
        <v>3406</v>
      </c>
      <c r="J1621">
        <v>3417</v>
      </c>
      <c r="K1621" t="s">
        <v>17518</v>
      </c>
      <c r="L1621" t="s">
        <v>9747</v>
      </c>
      <c r="M1621" t="s">
        <v>14777</v>
      </c>
      <c r="N1621" t="s">
        <v>17519</v>
      </c>
      <c r="P1621" t="s">
        <v>17520</v>
      </c>
      <c r="R1621" t="s">
        <v>17521</v>
      </c>
      <c r="S1621" t="s">
        <v>17522</v>
      </c>
      <c r="T1621" t="s">
        <v>17523</v>
      </c>
      <c r="V1621">
        <v>3</v>
      </c>
      <c r="X1621">
        <v>20</v>
      </c>
      <c r="Y1621" t="s">
        <v>42</v>
      </c>
      <c r="Z1621" s="1">
        <v>41666</v>
      </c>
      <c r="AC1621" t="s">
        <v>42</v>
      </c>
      <c r="AD1621" t="s">
        <v>43</v>
      </c>
    </row>
    <row r="1622" spans="1:30" x14ac:dyDescent="0.25">
      <c r="A1622" t="s">
        <v>17524</v>
      </c>
      <c r="B1622" t="s">
        <v>17525</v>
      </c>
      <c r="C1622" t="s">
        <v>17526</v>
      </c>
      <c r="D1622" t="s">
        <v>17527</v>
      </c>
      <c r="E1622" s="1">
        <v>43020</v>
      </c>
      <c r="F1622">
        <v>2017</v>
      </c>
      <c r="I1622">
        <v>1</v>
      </c>
      <c r="J1622">
        <v>6</v>
      </c>
      <c r="K1622" t="s">
        <v>17528</v>
      </c>
      <c r="M1622" t="s">
        <v>17529</v>
      </c>
      <c r="N1622" t="s">
        <v>17530</v>
      </c>
      <c r="P1622" t="s">
        <v>17531</v>
      </c>
      <c r="Q1622" t="s">
        <v>17532</v>
      </c>
      <c r="R1622" t="s">
        <v>17533</v>
      </c>
      <c r="S1622" t="s">
        <v>17534</v>
      </c>
      <c r="T1622" t="s">
        <v>17535</v>
      </c>
      <c r="V1622">
        <v>3</v>
      </c>
      <c r="X1622">
        <v>14</v>
      </c>
      <c r="Y1622" t="s">
        <v>42</v>
      </c>
      <c r="Z1622" s="1">
        <v>43020</v>
      </c>
      <c r="AC1622" t="s">
        <v>42</v>
      </c>
      <c r="AD1622" t="s">
        <v>43</v>
      </c>
    </row>
    <row r="1623" spans="1:30" x14ac:dyDescent="0.25">
      <c r="A1623" t="s">
        <v>17414</v>
      </c>
      <c r="B1623" t="s">
        <v>17415</v>
      </c>
      <c r="C1623" t="s">
        <v>17416</v>
      </c>
      <c r="D1623" t="s">
        <v>6887</v>
      </c>
      <c r="E1623" s="1">
        <v>41285</v>
      </c>
      <c r="F1623">
        <v>1977</v>
      </c>
      <c r="G1623">
        <v>26</v>
      </c>
      <c r="H1623">
        <v>3</v>
      </c>
      <c r="I1623">
        <v>258</v>
      </c>
      <c r="J1623">
        <v>269</v>
      </c>
      <c r="K1623" t="s">
        <v>17417</v>
      </c>
      <c r="L1623" t="s">
        <v>6889</v>
      </c>
      <c r="N1623" t="s">
        <v>17536</v>
      </c>
      <c r="P1623" t="s">
        <v>17537</v>
      </c>
      <c r="R1623" t="s">
        <v>17420</v>
      </c>
      <c r="V1623">
        <v>3</v>
      </c>
      <c r="W1623">
        <v>2</v>
      </c>
      <c r="X1623">
        <v>8</v>
      </c>
      <c r="Y1623" t="s">
        <v>42</v>
      </c>
      <c r="Z1623" s="1">
        <v>41285</v>
      </c>
      <c r="AC1623" t="s">
        <v>42</v>
      </c>
      <c r="AD1623" t="s">
        <v>57</v>
      </c>
    </row>
    <row r="1624" spans="1:30" x14ac:dyDescent="0.25">
      <c r="A1624" t="s">
        <v>17538</v>
      </c>
      <c r="B1624" t="s">
        <v>17539</v>
      </c>
      <c r="C1624" t="s">
        <v>17540</v>
      </c>
      <c r="D1624" t="s">
        <v>11187</v>
      </c>
      <c r="E1624" s="1">
        <v>43314</v>
      </c>
      <c r="F1624">
        <v>2018</v>
      </c>
      <c r="I1624">
        <v>42</v>
      </c>
      <c r="J1624">
        <v>48</v>
      </c>
      <c r="K1624" t="s">
        <v>17541</v>
      </c>
      <c r="L1624" t="s">
        <v>10385</v>
      </c>
      <c r="M1624" t="s">
        <v>11189</v>
      </c>
      <c r="N1624" t="s">
        <v>17542</v>
      </c>
      <c r="P1624" t="s">
        <v>17543</v>
      </c>
      <c r="R1624" t="s">
        <v>17544</v>
      </c>
      <c r="S1624" t="s">
        <v>17545</v>
      </c>
      <c r="T1624" t="s">
        <v>17546</v>
      </c>
      <c r="V1624">
        <v>3</v>
      </c>
      <c r="X1624">
        <v>16</v>
      </c>
      <c r="Y1624" t="s">
        <v>42</v>
      </c>
      <c r="Z1624" s="1">
        <v>43314</v>
      </c>
      <c r="AC1624" t="s">
        <v>42</v>
      </c>
      <c r="AD1624" t="s">
        <v>43</v>
      </c>
    </row>
    <row r="1625" spans="1:30" x14ac:dyDescent="0.25">
      <c r="A1625" t="s">
        <v>17547</v>
      </c>
      <c r="B1625" t="s">
        <v>17548</v>
      </c>
      <c r="C1625" t="s">
        <v>17549</v>
      </c>
      <c r="D1625" t="s">
        <v>17550</v>
      </c>
      <c r="E1625" s="1">
        <v>44950</v>
      </c>
      <c r="F1625">
        <v>2022</v>
      </c>
      <c r="I1625">
        <v>241</v>
      </c>
      <c r="J1625">
        <v>246</v>
      </c>
      <c r="K1625" t="s">
        <v>17551</v>
      </c>
      <c r="L1625" t="s">
        <v>4056</v>
      </c>
      <c r="M1625" t="s">
        <v>17552</v>
      </c>
      <c r="N1625" t="s">
        <v>17553</v>
      </c>
      <c r="P1625" t="s">
        <v>17554</v>
      </c>
      <c r="Q1625" t="s">
        <v>17555</v>
      </c>
      <c r="R1625" t="s">
        <v>17556</v>
      </c>
      <c r="S1625" t="s">
        <v>17557</v>
      </c>
      <c r="T1625" t="s">
        <v>17558</v>
      </c>
      <c r="V1625">
        <v>3</v>
      </c>
      <c r="X1625">
        <v>19</v>
      </c>
      <c r="Y1625" t="s">
        <v>42</v>
      </c>
      <c r="Z1625" s="1">
        <v>44950</v>
      </c>
      <c r="AC1625" t="s">
        <v>42</v>
      </c>
      <c r="AD1625" t="s">
        <v>43</v>
      </c>
    </row>
    <row r="1626" spans="1:30" x14ac:dyDescent="0.25">
      <c r="A1626" t="s">
        <v>17559</v>
      </c>
      <c r="B1626" t="s">
        <v>17560</v>
      </c>
      <c r="C1626" t="s">
        <v>17561</v>
      </c>
      <c r="D1626" t="s">
        <v>190</v>
      </c>
      <c r="E1626" s="1">
        <v>44131</v>
      </c>
      <c r="F1626">
        <v>2020</v>
      </c>
      <c r="G1626">
        <v>8</v>
      </c>
      <c r="I1626">
        <v>191460</v>
      </c>
      <c r="J1626">
        <v>191471</v>
      </c>
      <c r="K1626" t="s">
        <v>17562</v>
      </c>
      <c r="L1626" t="s">
        <v>192</v>
      </c>
      <c r="N1626" t="s">
        <v>17563</v>
      </c>
      <c r="O1626" t="s">
        <v>17564</v>
      </c>
      <c r="P1626" t="s">
        <v>17565</v>
      </c>
      <c r="Q1626" t="s">
        <v>17566</v>
      </c>
      <c r="R1626" t="s">
        <v>17567</v>
      </c>
      <c r="S1626" t="s">
        <v>17568</v>
      </c>
      <c r="T1626" t="s">
        <v>17569</v>
      </c>
      <c r="V1626">
        <v>3</v>
      </c>
      <c r="X1626">
        <v>37</v>
      </c>
      <c r="Y1626" t="s">
        <v>270</v>
      </c>
      <c r="Z1626" s="1">
        <v>44124</v>
      </c>
      <c r="AC1626" t="s">
        <v>42</v>
      </c>
      <c r="AD1626" t="s">
        <v>57</v>
      </c>
    </row>
    <row r="1627" spans="1:30" x14ac:dyDescent="0.25">
      <c r="A1627" t="s">
        <v>17570</v>
      </c>
      <c r="B1627" t="s">
        <v>17571</v>
      </c>
      <c r="C1627" t="s">
        <v>17572</v>
      </c>
      <c r="D1627" t="s">
        <v>12796</v>
      </c>
      <c r="E1627" s="1">
        <v>44658</v>
      </c>
      <c r="F1627">
        <v>2022</v>
      </c>
      <c r="G1627">
        <v>60</v>
      </c>
      <c r="I1627">
        <v>1</v>
      </c>
      <c r="J1627">
        <v>19</v>
      </c>
      <c r="K1627" t="s">
        <v>17573</v>
      </c>
      <c r="L1627" t="s">
        <v>12798</v>
      </c>
      <c r="N1627" t="s">
        <v>17574</v>
      </c>
      <c r="O1627" t="s">
        <v>17575</v>
      </c>
      <c r="P1627" t="s">
        <v>17576</v>
      </c>
      <c r="Q1627" t="s">
        <v>17577</v>
      </c>
      <c r="R1627" t="s">
        <v>17578</v>
      </c>
      <c r="S1627" t="s">
        <v>17579</v>
      </c>
      <c r="T1627" t="s">
        <v>17580</v>
      </c>
      <c r="V1627">
        <v>3</v>
      </c>
      <c r="X1627">
        <v>40</v>
      </c>
      <c r="Y1627" t="s">
        <v>42</v>
      </c>
      <c r="Z1627" s="1">
        <v>44616</v>
      </c>
      <c r="AC1627" t="s">
        <v>42</v>
      </c>
      <c r="AD1627" t="s">
        <v>57</v>
      </c>
    </row>
    <row r="1628" spans="1:30" x14ac:dyDescent="0.25">
      <c r="A1628" t="s">
        <v>17581</v>
      </c>
      <c r="B1628" t="s">
        <v>17582</v>
      </c>
      <c r="C1628" t="s">
        <v>17583</v>
      </c>
      <c r="D1628" t="s">
        <v>47</v>
      </c>
      <c r="E1628" s="1">
        <v>44965</v>
      </c>
      <c r="F1628">
        <v>2023</v>
      </c>
      <c r="G1628">
        <v>24</v>
      </c>
      <c r="H1628">
        <v>2</v>
      </c>
      <c r="I1628">
        <v>2461</v>
      </c>
      <c r="J1628">
        <v>2471</v>
      </c>
      <c r="K1628" t="s">
        <v>17584</v>
      </c>
      <c r="L1628" t="s">
        <v>49</v>
      </c>
      <c r="N1628" t="s">
        <v>17585</v>
      </c>
      <c r="O1628" t="s">
        <v>17586</v>
      </c>
      <c r="P1628" t="s">
        <v>17587</v>
      </c>
      <c r="Q1628" t="s">
        <v>17588</v>
      </c>
      <c r="R1628" t="s">
        <v>17589</v>
      </c>
      <c r="S1628" t="s">
        <v>17590</v>
      </c>
      <c r="T1628" t="s">
        <v>17591</v>
      </c>
      <c r="V1628">
        <v>3</v>
      </c>
      <c r="X1628">
        <v>48</v>
      </c>
      <c r="Y1628" t="s">
        <v>270</v>
      </c>
      <c r="Z1628" s="1">
        <v>44694</v>
      </c>
      <c r="AC1628" t="s">
        <v>42</v>
      </c>
      <c r="AD1628" t="s">
        <v>57</v>
      </c>
    </row>
    <row r="1629" spans="1:30" x14ac:dyDescent="0.25">
      <c r="A1629" t="s">
        <v>17592</v>
      </c>
      <c r="B1629" t="s">
        <v>17593</v>
      </c>
      <c r="C1629" t="s">
        <v>17594</v>
      </c>
      <c r="D1629" t="s">
        <v>1029</v>
      </c>
      <c r="E1629" s="1">
        <v>44826</v>
      </c>
      <c r="F1629">
        <v>2022</v>
      </c>
      <c r="G1629">
        <v>19</v>
      </c>
      <c r="H1629">
        <v>9</v>
      </c>
      <c r="I1629">
        <v>47</v>
      </c>
      <c r="J1629">
        <v>57</v>
      </c>
      <c r="K1629" t="s">
        <v>17595</v>
      </c>
      <c r="L1629" t="s">
        <v>1031</v>
      </c>
      <c r="N1629" t="s">
        <v>17596</v>
      </c>
      <c r="P1629" t="s">
        <v>17597</v>
      </c>
      <c r="Q1629" t="s">
        <v>17598</v>
      </c>
      <c r="R1629" t="s">
        <v>17599</v>
      </c>
      <c r="S1629" t="s">
        <v>17600</v>
      </c>
      <c r="T1629" t="s">
        <v>17601</v>
      </c>
      <c r="V1629">
        <v>3</v>
      </c>
      <c r="Z1629" s="1">
        <v>44826</v>
      </c>
      <c r="AC1629" t="s">
        <v>42</v>
      </c>
      <c r="AD1629" t="s">
        <v>598</v>
      </c>
    </row>
    <row r="1630" spans="1:30" x14ac:dyDescent="0.25">
      <c r="A1630" t="s">
        <v>17602</v>
      </c>
      <c r="B1630" t="s">
        <v>17603</v>
      </c>
      <c r="C1630" t="s">
        <v>17604</v>
      </c>
      <c r="D1630" t="s">
        <v>190</v>
      </c>
      <c r="E1630" s="1">
        <v>43657</v>
      </c>
      <c r="F1630">
        <v>2019</v>
      </c>
      <c r="G1630">
        <v>7</v>
      </c>
      <c r="I1630">
        <v>85903</v>
      </c>
      <c r="J1630">
        <v>85912</v>
      </c>
      <c r="K1630" t="s">
        <v>17605</v>
      </c>
      <c r="L1630" t="s">
        <v>192</v>
      </c>
      <c r="N1630" t="s">
        <v>17606</v>
      </c>
      <c r="O1630" t="s">
        <v>17607</v>
      </c>
      <c r="P1630" t="s">
        <v>17608</v>
      </c>
      <c r="Q1630" t="s">
        <v>17609</v>
      </c>
      <c r="R1630" t="s">
        <v>17610</v>
      </c>
      <c r="S1630" t="s">
        <v>17611</v>
      </c>
      <c r="T1630" t="s">
        <v>17612</v>
      </c>
      <c r="V1630">
        <v>3</v>
      </c>
      <c r="X1630">
        <v>30</v>
      </c>
      <c r="Y1630" t="s">
        <v>270</v>
      </c>
      <c r="Z1630" s="1">
        <v>43654</v>
      </c>
      <c r="AC1630" t="s">
        <v>42</v>
      </c>
      <c r="AD1630" t="s">
        <v>57</v>
      </c>
    </row>
    <row r="1631" spans="1:30" x14ac:dyDescent="0.25">
      <c r="A1631" t="s">
        <v>17613</v>
      </c>
      <c r="B1631" t="s">
        <v>17614</v>
      </c>
      <c r="C1631" t="s">
        <v>17615</v>
      </c>
      <c r="D1631" t="s">
        <v>17616</v>
      </c>
      <c r="E1631" s="1">
        <v>42779</v>
      </c>
      <c r="F1631">
        <v>2016</v>
      </c>
      <c r="I1631">
        <v>1</v>
      </c>
      <c r="J1631">
        <v>8</v>
      </c>
      <c r="K1631" t="s">
        <v>17617</v>
      </c>
      <c r="M1631" t="s">
        <v>17618</v>
      </c>
      <c r="N1631" t="s">
        <v>17619</v>
      </c>
      <c r="P1631" t="s">
        <v>17620</v>
      </c>
      <c r="R1631" t="s">
        <v>17621</v>
      </c>
      <c r="S1631" t="s">
        <v>17622</v>
      </c>
      <c r="T1631" t="s">
        <v>17623</v>
      </c>
      <c r="V1631">
        <v>3</v>
      </c>
      <c r="X1631">
        <v>24</v>
      </c>
      <c r="Y1631" t="s">
        <v>42</v>
      </c>
      <c r="Z1631" s="1">
        <v>42779</v>
      </c>
      <c r="AC1631" t="s">
        <v>42</v>
      </c>
      <c r="AD1631" t="s">
        <v>43</v>
      </c>
    </row>
    <row r="1632" spans="1:30" x14ac:dyDescent="0.25">
      <c r="A1632" t="s">
        <v>17624</v>
      </c>
      <c r="B1632" t="s">
        <v>17625</v>
      </c>
      <c r="C1632" t="s">
        <v>17626</v>
      </c>
      <c r="D1632" t="s">
        <v>6087</v>
      </c>
      <c r="E1632" s="1">
        <v>40015</v>
      </c>
      <c r="F1632">
        <v>2009</v>
      </c>
      <c r="I1632">
        <v>73</v>
      </c>
      <c r="J1632">
        <v>79</v>
      </c>
      <c r="K1632" t="s">
        <v>17627</v>
      </c>
      <c r="M1632" t="s">
        <v>6089</v>
      </c>
      <c r="N1632" t="s">
        <v>17628</v>
      </c>
      <c r="P1632" t="s">
        <v>17629</v>
      </c>
      <c r="R1632" t="s">
        <v>17630</v>
      </c>
      <c r="S1632" t="s">
        <v>17631</v>
      </c>
      <c r="T1632" t="s">
        <v>17632</v>
      </c>
      <c r="V1632">
        <v>3</v>
      </c>
      <c r="X1632">
        <v>4</v>
      </c>
      <c r="Y1632" t="s">
        <v>42</v>
      </c>
      <c r="Z1632" s="1">
        <v>40015</v>
      </c>
      <c r="AC1632" t="s">
        <v>42</v>
      </c>
      <c r="AD1632" t="s">
        <v>43</v>
      </c>
    </row>
    <row r="1633" spans="1:30" x14ac:dyDescent="0.25">
      <c r="A1633" t="s">
        <v>17633</v>
      </c>
      <c r="B1633" t="s">
        <v>17634</v>
      </c>
      <c r="C1633" t="s">
        <v>17635</v>
      </c>
      <c r="D1633" t="s">
        <v>17636</v>
      </c>
      <c r="E1633" s="1">
        <v>44564</v>
      </c>
      <c r="F1633">
        <v>2021</v>
      </c>
      <c r="I1633">
        <v>1845</v>
      </c>
      <c r="J1633">
        <v>1850</v>
      </c>
      <c r="K1633" t="s">
        <v>17637</v>
      </c>
      <c r="M1633" t="s">
        <v>17638</v>
      </c>
      <c r="N1633" t="s">
        <v>17639</v>
      </c>
      <c r="P1633" t="s">
        <v>17640</v>
      </c>
      <c r="R1633" t="s">
        <v>17641</v>
      </c>
      <c r="S1633" t="s">
        <v>17642</v>
      </c>
      <c r="T1633" t="s">
        <v>17643</v>
      </c>
      <c r="V1633">
        <v>3</v>
      </c>
      <c r="X1633">
        <v>11</v>
      </c>
      <c r="Z1633" s="1">
        <v>44564</v>
      </c>
      <c r="AC1633" t="s">
        <v>42</v>
      </c>
      <c r="AD1633" t="s">
        <v>43</v>
      </c>
    </row>
    <row r="1634" spans="1:30" x14ac:dyDescent="0.25">
      <c r="A1634" t="s">
        <v>17644</v>
      </c>
      <c r="B1634" t="s">
        <v>17645</v>
      </c>
      <c r="C1634" t="s">
        <v>17646</v>
      </c>
      <c r="D1634" t="s">
        <v>190</v>
      </c>
      <c r="E1634" s="1">
        <v>43626</v>
      </c>
      <c r="F1634">
        <v>2019</v>
      </c>
      <c r="G1634">
        <v>7</v>
      </c>
      <c r="I1634">
        <v>70673</v>
      </c>
      <c r="J1634">
        <v>70688</v>
      </c>
      <c r="K1634" t="s">
        <v>17647</v>
      </c>
      <c r="L1634" t="s">
        <v>192</v>
      </c>
      <c r="N1634" t="s">
        <v>17648</v>
      </c>
      <c r="O1634" t="s">
        <v>17649</v>
      </c>
      <c r="P1634" t="s">
        <v>17650</v>
      </c>
      <c r="Q1634" t="s">
        <v>17651</v>
      </c>
      <c r="R1634" t="s">
        <v>17652</v>
      </c>
      <c r="S1634" t="s">
        <v>17653</v>
      </c>
      <c r="T1634" t="s">
        <v>17654</v>
      </c>
      <c r="V1634">
        <v>3</v>
      </c>
      <c r="X1634">
        <v>52</v>
      </c>
      <c r="Y1634" t="s">
        <v>56</v>
      </c>
      <c r="Z1634" s="1">
        <v>43612</v>
      </c>
      <c r="AC1634" t="s">
        <v>42</v>
      </c>
      <c r="AD1634" t="s">
        <v>57</v>
      </c>
    </row>
    <row r="1635" spans="1:30" x14ac:dyDescent="0.25">
      <c r="A1635" t="s">
        <v>17655</v>
      </c>
      <c r="B1635" t="s">
        <v>17656</v>
      </c>
      <c r="C1635" t="s">
        <v>17657</v>
      </c>
      <c r="D1635" t="s">
        <v>7050</v>
      </c>
      <c r="E1635" s="1">
        <v>44607</v>
      </c>
      <c r="F1635">
        <v>2021</v>
      </c>
      <c r="I1635">
        <v>1</v>
      </c>
      <c r="J1635">
        <v>8</v>
      </c>
      <c r="K1635" t="s">
        <v>17658</v>
      </c>
      <c r="L1635" t="s">
        <v>977</v>
      </c>
      <c r="M1635" t="s">
        <v>7052</v>
      </c>
      <c r="N1635" t="s">
        <v>17659</v>
      </c>
      <c r="P1635" t="s">
        <v>17660</v>
      </c>
      <c r="Q1635" t="s">
        <v>17661</v>
      </c>
      <c r="R1635" t="s">
        <v>17662</v>
      </c>
      <c r="S1635" t="s">
        <v>17663</v>
      </c>
      <c r="T1635" t="s">
        <v>17664</v>
      </c>
      <c r="V1635">
        <v>3</v>
      </c>
      <c r="X1635">
        <v>25</v>
      </c>
      <c r="Z1635" s="1">
        <v>44607</v>
      </c>
      <c r="AC1635" t="s">
        <v>42</v>
      </c>
      <c r="AD1635" t="s">
        <v>43</v>
      </c>
    </row>
    <row r="1636" spans="1:30" x14ac:dyDescent="0.25">
      <c r="A1636" t="s">
        <v>17665</v>
      </c>
      <c r="B1636" t="s">
        <v>17666</v>
      </c>
      <c r="C1636" t="s">
        <v>17667</v>
      </c>
      <c r="D1636" t="s">
        <v>11574</v>
      </c>
      <c r="E1636" s="1">
        <v>37740</v>
      </c>
      <c r="F1636">
        <v>2002</v>
      </c>
      <c r="G1636">
        <v>2</v>
      </c>
      <c r="I1636">
        <v>1164</v>
      </c>
      <c r="J1636" t="s">
        <v>17668</v>
      </c>
      <c r="K1636" t="s">
        <v>17669</v>
      </c>
      <c r="M1636" t="s">
        <v>11577</v>
      </c>
      <c r="N1636" t="s">
        <v>17670</v>
      </c>
      <c r="P1636" t="s">
        <v>17671</v>
      </c>
      <c r="R1636" t="s">
        <v>17672</v>
      </c>
      <c r="S1636" t="s">
        <v>17673</v>
      </c>
      <c r="T1636" t="s">
        <v>17674</v>
      </c>
      <c r="V1636">
        <v>3</v>
      </c>
      <c r="X1636">
        <v>6</v>
      </c>
      <c r="Y1636" t="s">
        <v>42</v>
      </c>
      <c r="Z1636" s="1">
        <v>37740</v>
      </c>
      <c r="AC1636" t="s">
        <v>42</v>
      </c>
      <c r="AD1636" t="s">
        <v>43</v>
      </c>
    </row>
    <row r="1637" spans="1:30" x14ac:dyDescent="0.25">
      <c r="A1637" t="s">
        <v>17675</v>
      </c>
      <c r="B1637" t="s">
        <v>17676</v>
      </c>
      <c r="C1637" t="s">
        <v>17677</v>
      </c>
      <c r="D1637" t="s">
        <v>1136</v>
      </c>
      <c r="E1637" s="1">
        <v>43510</v>
      </c>
      <c r="F1637">
        <v>2018</v>
      </c>
      <c r="I1637">
        <v>1</v>
      </c>
      <c r="J1637">
        <v>6</v>
      </c>
      <c r="K1637" t="s">
        <v>17678</v>
      </c>
      <c r="M1637" t="s">
        <v>1138</v>
      </c>
      <c r="N1637" t="s">
        <v>17679</v>
      </c>
      <c r="P1637" t="s">
        <v>17680</v>
      </c>
      <c r="R1637" t="s">
        <v>17681</v>
      </c>
      <c r="S1637" t="s">
        <v>17682</v>
      </c>
      <c r="T1637" t="s">
        <v>17683</v>
      </c>
      <c r="V1637">
        <v>3</v>
      </c>
      <c r="X1637">
        <v>26</v>
      </c>
      <c r="Y1637" t="s">
        <v>42</v>
      </c>
      <c r="Z1637" s="1">
        <v>43510</v>
      </c>
      <c r="AC1637" t="s">
        <v>42</v>
      </c>
      <c r="AD1637" t="s">
        <v>43</v>
      </c>
    </row>
    <row r="1638" spans="1:30" x14ac:dyDescent="0.25">
      <c r="A1638" t="s">
        <v>17684</v>
      </c>
      <c r="B1638" t="s">
        <v>17685</v>
      </c>
      <c r="C1638" t="s">
        <v>17686</v>
      </c>
      <c r="D1638" t="s">
        <v>17687</v>
      </c>
      <c r="E1638" s="1">
        <v>43692</v>
      </c>
      <c r="F1638">
        <v>2019</v>
      </c>
      <c r="I1638">
        <v>246</v>
      </c>
      <c r="J1638">
        <v>252</v>
      </c>
      <c r="K1638" t="s">
        <v>17688</v>
      </c>
      <c r="L1638" t="s">
        <v>11768</v>
      </c>
      <c r="M1638" t="s">
        <v>17689</v>
      </c>
      <c r="N1638" t="s">
        <v>17690</v>
      </c>
      <c r="P1638" t="s">
        <v>17691</v>
      </c>
      <c r="R1638" t="s">
        <v>17692</v>
      </c>
      <c r="S1638" t="s">
        <v>17693</v>
      </c>
      <c r="T1638" t="s">
        <v>17694</v>
      </c>
      <c r="V1638">
        <v>3</v>
      </c>
      <c r="X1638">
        <v>12</v>
      </c>
      <c r="Y1638" t="s">
        <v>42</v>
      </c>
      <c r="Z1638" s="1">
        <v>43692</v>
      </c>
      <c r="AC1638" t="s">
        <v>42</v>
      </c>
      <c r="AD1638" t="s">
        <v>43</v>
      </c>
    </row>
    <row r="1639" spans="1:30" x14ac:dyDescent="0.25">
      <c r="A1639" t="s">
        <v>17695</v>
      </c>
      <c r="B1639" t="s">
        <v>17696</v>
      </c>
      <c r="C1639" t="s">
        <v>17697</v>
      </c>
      <c r="D1639" t="s">
        <v>17698</v>
      </c>
      <c r="E1639" s="1">
        <v>42418</v>
      </c>
      <c r="F1639">
        <v>2015</v>
      </c>
      <c r="I1639">
        <v>254</v>
      </c>
      <c r="J1639">
        <v>265</v>
      </c>
      <c r="K1639" t="s">
        <v>17699</v>
      </c>
      <c r="L1639" t="s">
        <v>9747</v>
      </c>
      <c r="M1639" t="s">
        <v>17700</v>
      </c>
      <c r="N1639" t="s">
        <v>17701</v>
      </c>
      <c r="P1639" t="s">
        <v>17702</v>
      </c>
      <c r="R1639" t="s">
        <v>17703</v>
      </c>
      <c r="S1639" t="s">
        <v>17704</v>
      </c>
      <c r="T1639" t="s">
        <v>17705</v>
      </c>
      <c r="V1639">
        <v>3</v>
      </c>
      <c r="X1639">
        <v>34</v>
      </c>
      <c r="Y1639" t="s">
        <v>42</v>
      </c>
      <c r="Z1639" s="1">
        <v>42418</v>
      </c>
      <c r="AC1639" t="s">
        <v>42</v>
      </c>
      <c r="AD1639" t="s">
        <v>43</v>
      </c>
    </row>
    <row r="1640" spans="1:30" x14ac:dyDescent="0.25">
      <c r="A1640" t="s">
        <v>17706</v>
      </c>
      <c r="B1640" t="s">
        <v>17707</v>
      </c>
      <c r="C1640" t="s">
        <v>17708</v>
      </c>
      <c r="D1640" t="s">
        <v>6087</v>
      </c>
      <c r="E1640" s="1">
        <v>40015</v>
      </c>
      <c r="F1640">
        <v>2009</v>
      </c>
      <c r="I1640">
        <v>636</v>
      </c>
      <c r="J1640">
        <v>642</v>
      </c>
      <c r="K1640" t="s">
        <v>17709</v>
      </c>
      <c r="M1640" t="s">
        <v>6089</v>
      </c>
      <c r="N1640" t="s">
        <v>17710</v>
      </c>
      <c r="P1640" t="s">
        <v>17711</v>
      </c>
      <c r="Q1640" t="s">
        <v>17712</v>
      </c>
      <c r="R1640" t="s">
        <v>17713</v>
      </c>
      <c r="S1640" t="s">
        <v>17714</v>
      </c>
      <c r="T1640" t="s">
        <v>17715</v>
      </c>
      <c r="V1640">
        <v>3</v>
      </c>
      <c r="X1640">
        <v>20</v>
      </c>
      <c r="Y1640" t="s">
        <v>42</v>
      </c>
      <c r="Z1640" s="1">
        <v>40015</v>
      </c>
      <c r="AC1640" t="s">
        <v>42</v>
      </c>
      <c r="AD1640" t="s">
        <v>43</v>
      </c>
    </row>
    <row r="1641" spans="1:30" x14ac:dyDescent="0.25">
      <c r="A1641" t="s">
        <v>17716</v>
      </c>
      <c r="B1641" t="s">
        <v>17717</v>
      </c>
      <c r="C1641" t="s">
        <v>8802</v>
      </c>
      <c r="D1641" t="s">
        <v>17718</v>
      </c>
      <c r="E1641" s="1">
        <v>42873</v>
      </c>
      <c r="F1641">
        <v>2017</v>
      </c>
      <c r="I1641">
        <v>1</v>
      </c>
      <c r="J1641">
        <v>7</v>
      </c>
      <c r="K1641" t="s">
        <v>17719</v>
      </c>
      <c r="L1641" t="s">
        <v>10385</v>
      </c>
      <c r="M1641" t="s">
        <v>17720</v>
      </c>
      <c r="N1641" t="s">
        <v>17721</v>
      </c>
      <c r="P1641" t="s">
        <v>17722</v>
      </c>
      <c r="R1641" t="s">
        <v>17723</v>
      </c>
      <c r="S1641" t="s">
        <v>17724</v>
      </c>
      <c r="T1641" t="s">
        <v>17725</v>
      </c>
      <c r="V1641">
        <v>3</v>
      </c>
      <c r="X1641">
        <v>26</v>
      </c>
      <c r="Y1641" t="s">
        <v>42</v>
      </c>
      <c r="Z1641" s="1">
        <v>42873</v>
      </c>
      <c r="AC1641" t="s">
        <v>42</v>
      </c>
      <c r="AD1641" t="s">
        <v>43</v>
      </c>
    </row>
    <row r="1642" spans="1:30" x14ac:dyDescent="0.25">
      <c r="A1642" t="s">
        <v>17726</v>
      </c>
      <c r="B1642" t="s">
        <v>17727</v>
      </c>
      <c r="C1642" t="s">
        <v>17728</v>
      </c>
      <c r="D1642" t="s">
        <v>17729</v>
      </c>
      <c r="E1642" s="1">
        <v>41456</v>
      </c>
      <c r="F1642">
        <v>2013</v>
      </c>
      <c r="I1642">
        <v>559</v>
      </c>
      <c r="J1642">
        <v>566</v>
      </c>
      <c r="K1642" t="s">
        <v>17730</v>
      </c>
      <c r="M1642" t="s">
        <v>17731</v>
      </c>
      <c r="N1642" t="s">
        <v>17732</v>
      </c>
      <c r="P1642" t="s">
        <v>17733</v>
      </c>
      <c r="Q1642" t="s">
        <v>17734</v>
      </c>
      <c r="R1642" t="s">
        <v>17735</v>
      </c>
      <c r="S1642" t="s">
        <v>17736</v>
      </c>
      <c r="T1642" t="s">
        <v>17737</v>
      </c>
      <c r="V1642">
        <v>3</v>
      </c>
      <c r="X1642">
        <v>27</v>
      </c>
      <c r="Y1642" t="s">
        <v>42</v>
      </c>
      <c r="Z1642" s="1">
        <v>41456</v>
      </c>
      <c r="AC1642" t="s">
        <v>42</v>
      </c>
      <c r="AD1642" t="s">
        <v>43</v>
      </c>
    </row>
    <row r="1643" spans="1:30" x14ac:dyDescent="0.25">
      <c r="A1643" t="s">
        <v>17738</v>
      </c>
      <c r="B1643" t="s">
        <v>17739</v>
      </c>
      <c r="C1643" t="s">
        <v>17740</v>
      </c>
      <c r="D1643" t="s">
        <v>10539</v>
      </c>
      <c r="E1643" s="1">
        <v>44733</v>
      </c>
      <c r="F1643">
        <v>2022</v>
      </c>
      <c r="I1643">
        <v>1</v>
      </c>
      <c r="J1643">
        <v>6</v>
      </c>
      <c r="K1643" t="s">
        <v>17741</v>
      </c>
      <c r="L1643" t="s">
        <v>7027</v>
      </c>
      <c r="M1643" t="s">
        <v>10541</v>
      </c>
      <c r="N1643" t="s">
        <v>17742</v>
      </c>
      <c r="P1643" t="s">
        <v>17743</v>
      </c>
      <c r="Q1643" t="s">
        <v>17744</v>
      </c>
      <c r="R1643" t="s">
        <v>17745</v>
      </c>
      <c r="S1643" t="s">
        <v>17746</v>
      </c>
      <c r="T1643" t="s">
        <v>17747</v>
      </c>
      <c r="V1643">
        <v>3</v>
      </c>
      <c r="X1643">
        <v>24</v>
      </c>
      <c r="Y1643" t="s">
        <v>42</v>
      </c>
      <c r="Z1643" s="1">
        <v>44733</v>
      </c>
      <c r="AC1643" t="s">
        <v>42</v>
      </c>
      <c r="AD1643" t="s">
        <v>43</v>
      </c>
    </row>
    <row r="1644" spans="1:30" x14ac:dyDescent="0.25">
      <c r="A1644" t="s">
        <v>17748</v>
      </c>
      <c r="B1644" t="s">
        <v>17749</v>
      </c>
      <c r="C1644" t="s">
        <v>17750</v>
      </c>
      <c r="D1644" t="s">
        <v>987</v>
      </c>
      <c r="E1644" s="1">
        <v>44648</v>
      </c>
      <c r="F1644">
        <v>2022</v>
      </c>
      <c r="G1644">
        <v>19</v>
      </c>
      <c r="I1644">
        <v>1</v>
      </c>
      <c r="J1644">
        <v>5</v>
      </c>
      <c r="K1644" t="s">
        <v>17751</v>
      </c>
      <c r="L1644" t="s">
        <v>989</v>
      </c>
      <c r="N1644" t="s">
        <v>17752</v>
      </c>
      <c r="O1644" t="s">
        <v>17753</v>
      </c>
      <c r="P1644" t="s">
        <v>17754</v>
      </c>
      <c r="Q1644" t="s">
        <v>17755</v>
      </c>
      <c r="R1644" t="s">
        <v>17756</v>
      </c>
      <c r="S1644" t="s">
        <v>17757</v>
      </c>
      <c r="T1644" t="s">
        <v>17758</v>
      </c>
      <c r="V1644">
        <v>3</v>
      </c>
      <c r="X1644">
        <v>30</v>
      </c>
      <c r="Y1644" t="s">
        <v>42</v>
      </c>
      <c r="Z1644" s="1">
        <v>44631</v>
      </c>
      <c r="AC1644" t="s">
        <v>42</v>
      </c>
      <c r="AD1644" t="s">
        <v>57</v>
      </c>
    </row>
    <row r="1645" spans="1:30" x14ac:dyDescent="0.25">
      <c r="A1645" t="s">
        <v>17759</v>
      </c>
      <c r="B1645" t="s">
        <v>17760</v>
      </c>
      <c r="C1645" t="s">
        <v>17761</v>
      </c>
      <c r="D1645" t="s">
        <v>481</v>
      </c>
      <c r="E1645" s="1">
        <v>40616</v>
      </c>
      <c r="F1645">
        <v>2010</v>
      </c>
      <c r="I1645">
        <v>1</v>
      </c>
      <c r="J1645">
        <v>8</v>
      </c>
      <c r="K1645" t="s">
        <v>17762</v>
      </c>
      <c r="L1645" t="s">
        <v>483</v>
      </c>
      <c r="M1645" t="s">
        <v>484</v>
      </c>
      <c r="N1645" t="s">
        <v>17763</v>
      </c>
      <c r="P1645" t="s">
        <v>17764</v>
      </c>
      <c r="Q1645" t="s">
        <v>17765</v>
      </c>
      <c r="R1645" t="s">
        <v>17766</v>
      </c>
      <c r="S1645" t="s">
        <v>17767</v>
      </c>
      <c r="T1645" t="s">
        <v>17768</v>
      </c>
      <c r="V1645">
        <v>3</v>
      </c>
      <c r="X1645">
        <v>9</v>
      </c>
      <c r="Y1645" t="s">
        <v>42</v>
      </c>
      <c r="Z1645" s="1">
        <v>40616</v>
      </c>
      <c r="AC1645" t="s">
        <v>42</v>
      </c>
      <c r="AD1645" t="s">
        <v>43</v>
      </c>
    </row>
    <row r="1646" spans="1:30" x14ac:dyDescent="0.25">
      <c r="A1646" t="s">
        <v>17769</v>
      </c>
      <c r="B1646" t="s">
        <v>17770</v>
      </c>
      <c r="C1646" t="s">
        <v>17771</v>
      </c>
      <c r="D1646" t="s">
        <v>226</v>
      </c>
      <c r="E1646" s="1">
        <v>43569</v>
      </c>
      <c r="F1646">
        <v>2019</v>
      </c>
      <c r="G1646">
        <v>44</v>
      </c>
      <c r="H1646">
        <v>2</v>
      </c>
      <c r="I1646">
        <v>310</v>
      </c>
      <c r="J1646">
        <v>319</v>
      </c>
      <c r="K1646" t="s">
        <v>17772</v>
      </c>
      <c r="L1646" t="s">
        <v>228</v>
      </c>
      <c r="N1646" t="s">
        <v>17773</v>
      </c>
      <c r="P1646" t="s">
        <v>17774</v>
      </c>
      <c r="Q1646" t="s">
        <v>17775</v>
      </c>
      <c r="R1646" t="s">
        <v>17776</v>
      </c>
      <c r="S1646" t="s">
        <v>17777</v>
      </c>
      <c r="T1646" t="s">
        <v>17778</v>
      </c>
      <c r="V1646">
        <v>3</v>
      </c>
      <c r="X1646">
        <v>30</v>
      </c>
      <c r="Y1646" t="s">
        <v>42</v>
      </c>
      <c r="Z1646" s="1">
        <v>43431</v>
      </c>
      <c r="AC1646" t="s">
        <v>42</v>
      </c>
      <c r="AD1646" t="s">
        <v>57</v>
      </c>
    </row>
    <row r="1647" spans="1:30" x14ac:dyDescent="0.25">
      <c r="A1647" t="s">
        <v>17779</v>
      </c>
      <c r="B1647" t="s">
        <v>17780</v>
      </c>
      <c r="C1647" t="s">
        <v>17781</v>
      </c>
      <c r="D1647" t="s">
        <v>17782</v>
      </c>
      <c r="E1647" s="1">
        <v>42124</v>
      </c>
      <c r="F1647">
        <v>2014</v>
      </c>
      <c r="I1647">
        <v>233</v>
      </c>
      <c r="J1647">
        <v>240</v>
      </c>
      <c r="K1647" t="s">
        <v>17783</v>
      </c>
      <c r="L1647" t="s">
        <v>17784</v>
      </c>
      <c r="M1647" t="s">
        <v>17785</v>
      </c>
      <c r="N1647" t="s">
        <v>17786</v>
      </c>
      <c r="P1647" t="s">
        <v>17787</v>
      </c>
      <c r="Q1647" t="s">
        <v>17788</v>
      </c>
      <c r="R1647" t="s">
        <v>17789</v>
      </c>
      <c r="S1647" t="s">
        <v>17790</v>
      </c>
      <c r="T1647" t="s">
        <v>17791</v>
      </c>
      <c r="V1647">
        <v>3</v>
      </c>
      <c r="X1647">
        <v>19</v>
      </c>
      <c r="Y1647" t="s">
        <v>42</v>
      </c>
      <c r="Z1647" s="1">
        <v>42124</v>
      </c>
      <c r="AC1647" t="s">
        <v>42</v>
      </c>
      <c r="AD1647" t="s">
        <v>43</v>
      </c>
    </row>
    <row r="1648" spans="1:30" x14ac:dyDescent="0.25">
      <c r="A1648" t="s">
        <v>17792</v>
      </c>
      <c r="B1648" t="s">
        <v>17793</v>
      </c>
      <c r="C1648" t="s">
        <v>17794</v>
      </c>
      <c r="D1648" t="s">
        <v>17795</v>
      </c>
      <c r="E1648" s="1">
        <v>44487</v>
      </c>
      <c r="F1648">
        <v>2021</v>
      </c>
      <c r="G1648">
        <v>5</v>
      </c>
      <c r="H1648">
        <v>3</v>
      </c>
      <c r="I1648">
        <v>12</v>
      </c>
      <c r="J1648">
        <v>18</v>
      </c>
      <c r="K1648" t="s">
        <v>17796</v>
      </c>
      <c r="L1648" t="s">
        <v>17797</v>
      </c>
      <c r="N1648" t="s">
        <v>17798</v>
      </c>
      <c r="P1648" t="s">
        <v>17799</v>
      </c>
      <c r="R1648" t="s">
        <v>17800</v>
      </c>
      <c r="S1648" t="s">
        <v>17801</v>
      </c>
      <c r="T1648" t="s">
        <v>17802</v>
      </c>
      <c r="V1648">
        <v>3</v>
      </c>
      <c r="X1648">
        <v>21</v>
      </c>
      <c r="Y1648" t="s">
        <v>42</v>
      </c>
      <c r="Z1648" s="1">
        <v>44487</v>
      </c>
      <c r="AC1648" t="s">
        <v>42</v>
      </c>
      <c r="AD1648" t="s">
        <v>598</v>
      </c>
    </row>
    <row r="1649" spans="1:30" x14ac:dyDescent="0.25">
      <c r="A1649" t="s">
        <v>17803</v>
      </c>
      <c r="B1649" t="s">
        <v>17804</v>
      </c>
      <c r="C1649" t="s">
        <v>17805</v>
      </c>
      <c r="D1649" t="s">
        <v>17806</v>
      </c>
      <c r="E1649" s="1">
        <v>43703</v>
      </c>
      <c r="F1649">
        <v>2019</v>
      </c>
      <c r="I1649">
        <v>104</v>
      </c>
      <c r="J1649">
        <v>109</v>
      </c>
      <c r="K1649" t="s">
        <v>17807</v>
      </c>
      <c r="M1649" t="s">
        <v>17808</v>
      </c>
      <c r="N1649" t="s">
        <v>17809</v>
      </c>
      <c r="P1649" t="s">
        <v>17810</v>
      </c>
      <c r="Q1649" t="s">
        <v>17811</v>
      </c>
      <c r="R1649" t="s">
        <v>17812</v>
      </c>
      <c r="S1649" t="s">
        <v>17813</v>
      </c>
      <c r="T1649" t="s">
        <v>17814</v>
      </c>
      <c r="V1649">
        <v>3</v>
      </c>
      <c r="X1649">
        <v>19</v>
      </c>
      <c r="Y1649" t="s">
        <v>42</v>
      </c>
      <c r="Z1649" s="1">
        <v>43703</v>
      </c>
      <c r="AC1649" t="s">
        <v>42</v>
      </c>
      <c r="AD1649" t="s">
        <v>43</v>
      </c>
    </row>
    <row r="1650" spans="1:30" x14ac:dyDescent="0.25">
      <c r="A1650" t="s">
        <v>17815</v>
      </c>
      <c r="B1650" t="s">
        <v>17816</v>
      </c>
      <c r="C1650" t="s">
        <v>17817</v>
      </c>
      <c r="D1650" t="s">
        <v>226</v>
      </c>
      <c r="E1650" s="1">
        <v>43202</v>
      </c>
      <c r="F1650">
        <v>2018</v>
      </c>
      <c r="G1650">
        <v>43</v>
      </c>
      <c r="H1650">
        <v>2</v>
      </c>
      <c r="I1650">
        <v>427</v>
      </c>
      <c r="J1650">
        <v>443</v>
      </c>
      <c r="K1650" t="s">
        <v>17818</v>
      </c>
      <c r="L1650" t="s">
        <v>228</v>
      </c>
      <c r="N1650" t="s">
        <v>17819</v>
      </c>
      <c r="O1650" t="s">
        <v>17820</v>
      </c>
      <c r="P1650" t="s">
        <v>17821</v>
      </c>
      <c r="Q1650" t="s">
        <v>17822</v>
      </c>
      <c r="R1650" t="s">
        <v>17823</v>
      </c>
      <c r="S1650" t="s">
        <v>17824</v>
      </c>
      <c r="T1650" t="s">
        <v>17825</v>
      </c>
      <c r="V1650">
        <v>3</v>
      </c>
      <c r="X1650">
        <v>52</v>
      </c>
      <c r="Y1650" t="s">
        <v>42</v>
      </c>
      <c r="Z1650" s="1">
        <v>43122</v>
      </c>
      <c r="AC1650" t="s">
        <v>42</v>
      </c>
      <c r="AD1650" t="s">
        <v>57</v>
      </c>
    </row>
    <row r="1651" spans="1:30" x14ac:dyDescent="0.25">
      <c r="A1651" t="s">
        <v>17826</v>
      </c>
      <c r="B1651" t="s">
        <v>17827</v>
      </c>
      <c r="C1651" t="s">
        <v>17828</v>
      </c>
      <c r="D1651" t="s">
        <v>778</v>
      </c>
      <c r="E1651" s="1">
        <v>41151</v>
      </c>
      <c r="F1651">
        <v>2012</v>
      </c>
      <c r="I1651">
        <v>2309</v>
      </c>
      <c r="J1651">
        <v>2316</v>
      </c>
      <c r="K1651" t="s">
        <v>17829</v>
      </c>
      <c r="M1651" t="s">
        <v>780</v>
      </c>
      <c r="P1651" t="s">
        <v>17830</v>
      </c>
      <c r="Q1651" t="s">
        <v>17831</v>
      </c>
      <c r="R1651" t="s">
        <v>17832</v>
      </c>
      <c r="S1651" t="s">
        <v>17833</v>
      </c>
      <c r="T1651" t="s">
        <v>17834</v>
      </c>
      <c r="V1651">
        <v>3</v>
      </c>
      <c r="X1651">
        <v>17</v>
      </c>
      <c r="Z1651" s="1">
        <v>41151</v>
      </c>
      <c r="AC1651" t="s">
        <v>42</v>
      </c>
      <c r="AD1651" t="s">
        <v>43</v>
      </c>
    </row>
    <row r="1652" spans="1:30" x14ac:dyDescent="0.25">
      <c r="A1652" t="s">
        <v>17835</v>
      </c>
      <c r="B1652" t="s">
        <v>17836</v>
      </c>
      <c r="C1652" t="s">
        <v>17837</v>
      </c>
      <c r="D1652" t="s">
        <v>17838</v>
      </c>
      <c r="E1652" s="1">
        <v>43858</v>
      </c>
      <c r="F1652">
        <v>2019</v>
      </c>
      <c r="I1652">
        <v>7219</v>
      </c>
      <c r="J1652">
        <v>7226</v>
      </c>
      <c r="K1652" t="s">
        <v>17839</v>
      </c>
      <c r="L1652" t="s">
        <v>3591</v>
      </c>
      <c r="M1652" t="s">
        <v>17840</v>
      </c>
      <c r="N1652" t="s">
        <v>17841</v>
      </c>
      <c r="P1652" t="s">
        <v>17842</v>
      </c>
      <c r="S1652" t="s">
        <v>17843</v>
      </c>
      <c r="T1652" t="s">
        <v>17844</v>
      </c>
      <c r="V1652">
        <v>3</v>
      </c>
      <c r="X1652">
        <v>47</v>
      </c>
      <c r="Y1652" t="s">
        <v>42</v>
      </c>
      <c r="Z1652" s="1">
        <v>43858</v>
      </c>
      <c r="AC1652" t="s">
        <v>42</v>
      </c>
      <c r="AD1652" t="s">
        <v>43</v>
      </c>
    </row>
    <row r="1653" spans="1:30" x14ac:dyDescent="0.25">
      <c r="A1653" t="s">
        <v>17845</v>
      </c>
      <c r="B1653" t="s">
        <v>17846</v>
      </c>
      <c r="C1653" t="s">
        <v>17847</v>
      </c>
      <c r="D1653" t="s">
        <v>17848</v>
      </c>
      <c r="E1653" s="1">
        <v>42033</v>
      </c>
      <c r="F1653">
        <v>2014</v>
      </c>
      <c r="I1653">
        <v>363</v>
      </c>
      <c r="J1653">
        <v>367</v>
      </c>
      <c r="K1653" t="s">
        <v>17849</v>
      </c>
      <c r="L1653" t="s">
        <v>2241</v>
      </c>
      <c r="M1653" t="s">
        <v>17850</v>
      </c>
      <c r="N1653" t="s">
        <v>17851</v>
      </c>
      <c r="P1653" t="s">
        <v>17852</v>
      </c>
      <c r="Q1653" t="s">
        <v>17853</v>
      </c>
      <c r="R1653" t="s">
        <v>17854</v>
      </c>
      <c r="S1653" t="s">
        <v>17855</v>
      </c>
      <c r="T1653" t="s">
        <v>17856</v>
      </c>
      <c r="V1653">
        <v>3</v>
      </c>
      <c r="W1653">
        <v>1</v>
      </c>
      <c r="X1653">
        <v>25</v>
      </c>
      <c r="Y1653" t="s">
        <v>42</v>
      </c>
      <c r="Z1653" s="1">
        <v>42033</v>
      </c>
      <c r="AC1653" t="s">
        <v>42</v>
      </c>
      <c r="AD1653" t="s">
        <v>43</v>
      </c>
    </row>
    <row r="1654" spans="1:30" x14ac:dyDescent="0.25">
      <c r="A1654" t="s">
        <v>17857</v>
      </c>
      <c r="B1654" t="s">
        <v>17858</v>
      </c>
      <c r="C1654" t="s">
        <v>17859</v>
      </c>
      <c r="D1654" t="s">
        <v>16564</v>
      </c>
      <c r="E1654" s="1">
        <v>43041</v>
      </c>
      <c r="F1654">
        <v>2017</v>
      </c>
      <c r="I1654">
        <v>7</v>
      </c>
      <c r="J1654">
        <v>12</v>
      </c>
      <c r="K1654" t="s">
        <v>17860</v>
      </c>
      <c r="M1654" t="s">
        <v>16566</v>
      </c>
      <c r="N1654" t="s">
        <v>17861</v>
      </c>
      <c r="P1654" t="s">
        <v>17862</v>
      </c>
      <c r="Q1654" t="s">
        <v>17863</v>
      </c>
      <c r="R1654" t="s">
        <v>17864</v>
      </c>
      <c r="S1654" t="s">
        <v>17865</v>
      </c>
      <c r="T1654" t="s">
        <v>17866</v>
      </c>
      <c r="V1654">
        <v>3</v>
      </c>
      <c r="X1654">
        <v>20</v>
      </c>
      <c r="Y1654" t="s">
        <v>42</v>
      </c>
      <c r="Z1654" s="1">
        <v>43041</v>
      </c>
      <c r="AC1654" t="s">
        <v>42</v>
      </c>
      <c r="AD1654" t="s">
        <v>43</v>
      </c>
    </row>
    <row r="1655" spans="1:30" x14ac:dyDescent="0.25">
      <c r="A1655" t="s">
        <v>17867</v>
      </c>
      <c r="B1655" t="s">
        <v>17868</v>
      </c>
      <c r="C1655" t="s">
        <v>17869</v>
      </c>
      <c r="D1655" t="s">
        <v>17870</v>
      </c>
      <c r="E1655" s="1">
        <v>42898</v>
      </c>
      <c r="F1655">
        <v>2017</v>
      </c>
      <c r="I1655">
        <v>15</v>
      </c>
      <c r="J1655">
        <v>22</v>
      </c>
      <c r="K1655" t="s">
        <v>17871</v>
      </c>
      <c r="L1655" t="s">
        <v>17872</v>
      </c>
      <c r="M1655" t="s">
        <v>17873</v>
      </c>
      <c r="N1655" t="s">
        <v>17874</v>
      </c>
      <c r="P1655" t="s">
        <v>17875</v>
      </c>
      <c r="Q1655" t="s">
        <v>17876</v>
      </c>
      <c r="R1655" t="s">
        <v>17877</v>
      </c>
      <c r="S1655" t="s">
        <v>17878</v>
      </c>
      <c r="T1655" t="s">
        <v>17879</v>
      </c>
      <c r="V1655">
        <v>3</v>
      </c>
      <c r="X1655">
        <v>24</v>
      </c>
      <c r="Y1655" t="s">
        <v>42</v>
      </c>
      <c r="Z1655" s="1">
        <v>42898</v>
      </c>
      <c r="AC1655" t="s">
        <v>42</v>
      </c>
      <c r="AD1655" t="s">
        <v>43</v>
      </c>
    </row>
    <row r="1656" spans="1:30" x14ac:dyDescent="0.25">
      <c r="A1656" t="s">
        <v>17880</v>
      </c>
      <c r="B1656" t="s">
        <v>17881</v>
      </c>
      <c r="C1656" t="s">
        <v>17882</v>
      </c>
      <c r="D1656" t="s">
        <v>17883</v>
      </c>
      <c r="E1656" s="1">
        <v>44636</v>
      </c>
      <c r="F1656">
        <v>2021</v>
      </c>
      <c r="I1656">
        <v>1</v>
      </c>
      <c r="J1656">
        <v>6</v>
      </c>
      <c r="K1656" t="s">
        <v>17884</v>
      </c>
      <c r="M1656" t="s">
        <v>17885</v>
      </c>
      <c r="N1656" t="s">
        <v>17886</v>
      </c>
      <c r="P1656" t="s">
        <v>17887</v>
      </c>
      <c r="Q1656" t="s">
        <v>17888</v>
      </c>
      <c r="R1656" t="s">
        <v>17889</v>
      </c>
      <c r="S1656" t="s">
        <v>17890</v>
      </c>
      <c r="T1656" t="s">
        <v>17891</v>
      </c>
      <c r="V1656">
        <v>3</v>
      </c>
      <c r="X1656">
        <v>39</v>
      </c>
      <c r="Y1656" t="s">
        <v>42</v>
      </c>
      <c r="Z1656" s="1">
        <v>44636</v>
      </c>
      <c r="AC1656" t="s">
        <v>42</v>
      </c>
      <c r="AD1656" t="s">
        <v>43</v>
      </c>
    </row>
    <row r="1657" spans="1:30" x14ac:dyDescent="0.25">
      <c r="A1657" t="s">
        <v>17892</v>
      </c>
      <c r="B1657" t="s">
        <v>17893</v>
      </c>
      <c r="C1657" t="s">
        <v>3541</v>
      </c>
      <c r="D1657" t="s">
        <v>4324</v>
      </c>
      <c r="E1657" s="1">
        <v>44160</v>
      </c>
      <c r="F1657">
        <v>2020</v>
      </c>
      <c r="I1657">
        <v>983</v>
      </c>
      <c r="J1657">
        <v>988</v>
      </c>
      <c r="K1657" t="s">
        <v>17894</v>
      </c>
      <c r="M1657" t="s">
        <v>4326</v>
      </c>
      <c r="N1657" t="s">
        <v>17895</v>
      </c>
      <c r="O1657" t="s">
        <v>3409</v>
      </c>
      <c r="P1657" t="s">
        <v>17896</v>
      </c>
      <c r="Q1657" t="s">
        <v>17897</v>
      </c>
      <c r="R1657" t="s">
        <v>17898</v>
      </c>
      <c r="S1657" t="s">
        <v>17899</v>
      </c>
      <c r="T1657" t="s">
        <v>17900</v>
      </c>
      <c r="V1657">
        <v>3</v>
      </c>
      <c r="X1657">
        <v>11</v>
      </c>
      <c r="Y1657" t="s">
        <v>42</v>
      </c>
      <c r="Z1657" s="1">
        <v>44160</v>
      </c>
      <c r="AC1657" t="s">
        <v>42</v>
      </c>
      <c r="AD1657" t="s">
        <v>43</v>
      </c>
    </row>
    <row r="1658" spans="1:30" x14ac:dyDescent="0.25">
      <c r="A1658" t="s">
        <v>17901</v>
      </c>
      <c r="B1658" t="s">
        <v>17902</v>
      </c>
      <c r="C1658" t="s">
        <v>17903</v>
      </c>
      <c r="D1658" t="s">
        <v>17904</v>
      </c>
      <c r="E1658" s="1">
        <v>42782</v>
      </c>
      <c r="F1658">
        <v>2016</v>
      </c>
      <c r="I1658">
        <v>1</v>
      </c>
      <c r="J1658">
        <v>5</v>
      </c>
      <c r="K1658" t="s">
        <v>17905</v>
      </c>
      <c r="M1658" t="s">
        <v>17906</v>
      </c>
      <c r="N1658" t="s">
        <v>17907</v>
      </c>
      <c r="P1658" t="s">
        <v>17908</v>
      </c>
      <c r="Q1658" t="s">
        <v>17909</v>
      </c>
      <c r="R1658" t="s">
        <v>17910</v>
      </c>
      <c r="S1658" t="s">
        <v>17911</v>
      </c>
      <c r="T1658" t="s">
        <v>17912</v>
      </c>
      <c r="V1658">
        <v>3</v>
      </c>
      <c r="X1658">
        <v>26</v>
      </c>
      <c r="Y1658" t="s">
        <v>42</v>
      </c>
      <c r="Z1658" s="1">
        <v>42782</v>
      </c>
      <c r="AC1658" t="s">
        <v>42</v>
      </c>
      <c r="AD1658" t="s">
        <v>43</v>
      </c>
    </row>
    <row r="1659" spans="1:30" x14ac:dyDescent="0.25">
      <c r="A1659" t="s">
        <v>17913</v>
      </c>
      <c r="B1659" t="s">
        <v>17914</v>
      </c>
      <c r="C1659" t="s">
        <v>17915</v>
      </c>
      <c r="D1659" t="s">
        <v>13920</v>
      </c>
      <c r="E1659" s="1">
        <v>39804</v>
      </c>
      <c r="F1659">
        <v>2008</v>
      </c>
      <c r="I1659">
        <v>1</v>
      </c>
      <c r="J1659">
        <v>6</v>
      </c>
      <c r="K1659" t="s">
        <v>17916</v>
      </c>
      <c r="L1659" t="s">
        <v>1228</v>
      </c>
      <c r="M1659" t="s">
        <v>13922</v>
      </c>
      <c r="N1659" t="s">
        <v>17917</v>
      </c>
      <c r="P1659" t="s">
        <v>17918</v>
      </c>
      <c r="Q1659" t="s">
        <v>17919</v>
      </c>
      <c r="R1659" t="s">
        <v>17920</v>
      </c>
      <c r="S1659" t="s">
        <v>17921</v>
      </c>
      <c r="T1659" t="s">
        <v>17922</v>
      </c>
      <c r="V1659">
        <v>3</v>
      </c>
      <c r="X1659">
        <v>11</v>
      </c>
      <c r="Y1659" t="s">
        <v>42</v>
      </c>
      <c r="Z1659" s="1">
        <v>39804</v>
      </c>
      <c r="AC1659" t="s">
        <v>42</v>
      </c>
      <c r="AD1659" t="s">
        <v>43</v>
      </c>
    </row>
    <row r="1660" spans="1:30" x14ac:dyDescent="0.25">
      <c r="A1660" t="s">
        <v>17923</v>
      </c>
      <c r="B1660" t="s">
        <v>17924</v>
      </c>
      <c r="C1660" t="s">
        <v>17925</v>
      </c>
      <c r="D1660" t="s">
        <v>17926</v>
      </c>
      <c r="E1660" s="1">
        <v>38740</v>
      </c>
      <c r="F1660">
        <v>2005</v>
      </c>
      <c r="I1660" t="s">
        <v>17927</v>
      </c>
      <c r="K1660" t="s">
        <v>17928</v>
      </c>
      <c r="L1660" t="s">
        <v>9747</v>
      </c>
      <c r="M1660" t="s">
        <v>17929</v>
      </c>
      <c r="N1660" t="s">
        <v>17930</v>
      </c>
      <c r="P1660" t="s">
        <v>17931</v>
      </c>
      <c r="R1660" t="s">
        <v>17932</v>
      </c>
      <c r="S1660" t="s">
        <v>17933</v>
      </c>
      <c r="T1660" t="s">
        <v>17934</v>
      </c>
      <c r="V1660">
        <v>3</v>
      </c>
      <c r="X1660">
        <v>8</v>
      </c>
      <c r="Y1660" t="s">
        <v>42</v>
      </c>
      <c r="Z1660" s="1">
        <v>38740</v>
      </c>
      <c r="AC1660" t="s">
        <v>42</v>
      </c>
      <c r="AD1660" t="s">
        <v>43</v>
      </c>
    </row>
    <row r="1661" spans="1:30" x14ac:dyDescent="0.25">
      <c r="A1661" t="s">
        <v>17935</v>
      </c>
      <c r="B1661" t="s">
        <v>17936</v>
      </c>
      <c r="C1661" t="s">
        <v>17937</v>
      </c>
      <c r="D1661" t="s">
        <v>1029</v>
      </c>
      <c r="E1661" s="1">
        <v>44826</v>
      </c>
      <c r="F1661">
        <v>2022</v>
      </c>
      <c r="G1661">
        <v>19</v>
      </c>
      <c r="H1661">
        <v>9</v>
      </c>
      <c r="I1661">
        <v>10</v>
      </c>
      <c r="J1661">
        <v>25</v>
      </c>
      <c r="K1661" t="s">
        <v>17938</v>
      </c>
      <c r="L1661" t="s">
        <v>1031</v>
      </c>
      <c r="N1661" t="s">
        <v>17939</v>
      </c>
      <c r="P1661" t="s">
        <v>17940</v>
      </c>
      <c r="Q1661" t="s">
        <v>17941</v>
      </c>
      <c r="R1661" t="s">
        <v>17942</v>
      </c>
      <c r="S1661" t="s">
        <v>17943</v>
      </c>
      <c r="T1661" t="s">
        <v>17944</v>
      </c>
      <c r="V1661">
        <v>3</v>
      </c>
      <c r="Z1661" s="1">
        <v>44826</v>
      </c>
      <c r="AC1661" t="s">
        <v>42</v>
      </c>
      <c r="AD1661" t="s">
        <v>598</v>
      </c>
    </row>
    <row r="1662" spans="1:30" x14ac:dyDescent="0.25">
      <c r="A1662" t="s">
        <v>17945</v>
      </c>
      <c r="B1662" t="s">
        <v>17946</v>
      </c>
      <c r="C1662" t="s">
        <v>17947</v>
      </c>
      <c r="D1662" t="s">
        <v>16205</v>
      </c>
      <c r="E1662" s="1">
        <v>44672</v>
      </c>
      <c r="F1662">
        <v>2022</v>
      </c>
      <c r="G1662">
        <v>8</v>
      </c>
      <c r="H1662">
        <v>2</v>
      </c>
      <c r="I1662">
        <v>2721</v>
      </c>
      <c r="J1662">
        <v>2735</v>
      </c>
      <c r="K1662" t="s">
        <v>17948</v>
      </c>
      <c r="L1662" t="s">
        <v>16207</v>
      </c>
      <c r="N1662" t="s">
        <v>17949</v>
      </c>
      <c r="O1662" t="s">
        <v>17950</v>
      </c>
      <c r="P1662" t="s">
        <v>17951</v>
      </c>
      <c r="Q1662" t="s">
        <v>17952</v>
      </c>
      <c r="R1662" t="s">
        <v>17953</v>
      </c>
      <c r="S1662" t="s">
        <v>17954</v>
      </c>
      <c r="T1662" t="s">
        <v>17955</v>
      </c>
      <c r="V1662">
        <v>3</v>
      </c>
      <c r="X1662">
        <v>30</v>
      </c>
      <c r="Y1662" t="s">
        <v>42</v>
      </c>
      <c r="Z1662" s="1">
        <v>44573</v>
      </c>
      <c r="AC1662" t="s">
        <v>42</v>
      </c>
      <c r="AD1662" t="s">
        <v>57</v>
      </c>
    </row>
    <row r="1663" spans="1:30" x14ac:dyDescent="0.25">
      <c r="A1663" t="s">
        <v>17956</v>
      </c>
      <c r="B1663" t="s">
        <v>17957</v>
      </c>
      <c r="C1663" t="s">
        <v>17958</v>
      </c>
      <c r="D1663" t="s">
        <v>17959</v>
      </c>
      <c r="E1663" s="1">
        <v>43345</v>
      </c>
      <c r="F1663">
        <v>2018</v>
      </c>
      <c r="I1663">
        <v>669</v>
      </c>
      <c r="J1663">
        <v>674</v>
      </c>
      <c r="K1663" t="s">
        <v>17960</v>
      </c>
      <c r="L1663" t="s">
        <v>8425</v>
      </c>
      <c r="M1663" t="s">
        <v>17961</v>
      </c>
      <c r="N1663" t="s">
        <v>17962</v>
      </c>
      <c r="P1663" t="s">
        <v>17963</v>
      </c>
      <c r="Q1663" t="s">
        <v>17964</v>
      </c>
      <c r="R1663" t="s">
        <v>17965</v>
      </c>
      <c r="S1663" t="s">
        <v>17966</v>
      </c>
      <c r="T1663" t="s">
        <v>17967</v>
      </c>
      <c r="V1663">
        <v>2</v>
      </c>
      <c r="X1663">
        <v>6</v>
      </c>
      <c r="Y1663" t="s">
        <v>42</v>
      </c>
      <c r="Z1663" s="1">
        <v>43345</v>
      </c>
      <c r="AC1663" t="s">
        <v>42</v>
      </c>
      <c r="AD1663" t="s">
        <v>43</v>
      </c>
    </row>
    <row r="1664" spans="1:30" x14ac:dyDescent="0.25">
      <c r="A1664" t="s">
        <v>17968</v>
      </c>
      <c r="B1664" t="s">
        <v>17969</v>
      </c>
      <c r="C1664" t="s">
        <v>17970</v>
      </c>
      <c r="D1664" t="s">
        <v>17971</v>
      </c>
      <c r="E1664" s="1">
        <v>40276</v>
      </c>
      <c r="F1664">
        <v>2009</v>
      </c>
      <c r="I1664">
        <v>533</v>
      </c>
      <c r="J1664">
        <v>538</v>
      </c>
      <c r="K1664" t="s">
        <v>17972</v>
      </c>
      <c r="M1664" t="s">
        <v>17973</v>
      </c>
      <c r="N1664" t="s">
        <v>17974</v>
      </c>
      <c r="P1664" t="s">
        <v>17975</v>
      </c>
      <c r="Q1664" t="s">
        <v>17976</v>
      </c>
      <c r="R1664" t="s">
        <v>17977</v>
      </c>
      <c r="S1664" t="s">
        <v>17978</v>
      </c>
      <c r="T1664" t="s">
        <v>17979</v>
      </c>
      <c r="V1664">
        <v>2</v>
      </c>
      <c r="X1664">
        <v>7</v>
      </c>
      <c r="Y1664" t="s">
        <v>42</v>
      </c>
      <c r="Z1664" s="1">
        <v>40276</v>
      </c>
      <c r="AC1664" t="s">
        <v>42</v>
      </c>
      <c r="AD1664" t="s">
        <v>43</v>
      </c>
    </row>
    <row r="1665" spans="1:30" x14ac:dyDescent="0.25">
      <c r="A1665" t="s">
        <v>17980</v>
      </c>
      <c r="B1665" t="s">
        <v>17981</v>
      </c>
      <c r="C1665" t="s">
        <v>17982</v>
      </c>
      <c r="D1665" t="s">
        <v>16239</v>
      </c>
      <c r="E1665" s="1">
        <v>40696</v>
      </c>
      <c r="F1665">
        <v>2011</v>
      </c>
      <c r="I1665">
        <v>351</v>
      </c>
      <c r="J1665">
        <v>357</v>
      </c>
      <c r="K1665" t="s">
        <v>17983</v>
      </c>
      <c r="M1665" t="s">
        <v>16241</v>
      </c>
      <c r="N1665" t="s">
        <v>17984</v>
      </c>
      <c r="P1665" t="s">
        <v>17985</v>
      </c>
      <c r="R1665" t="s">
        <v>17986</v>
      </c>
      <c r="S1665" t="s">
        <v>17987</v>
      </c>
      <c r="T1665" t="s">
        <v>17988</v>
      </c>
      <c r="V1665">
        <v>2</v>
      </c>
      <c r="X1665">
        <v>28</v>
      </c>
      <c r="Y1665" t="s">
        <v>42</v>
      </c>
      <c r="Z1665" s="1">
        <v>40696</v>
      </c>
      <c r="AC1665" t="s">
        <v>42</v>
      </c>
      <c r="AD1665" t="s">
        <v>43</v>
      </c>
    </row>
    <row r="1666" spans="1:30" x14ac:dyDescent="0.25">
      <c r="A1666" t="s">
        <v>17989</v>
      </c>
      <c r="B1666" t="s">
        <v>17990</v>
      </c>
      <c r="C1666" t="s">
        <v>17991</v>
      </c>
      <c r="D1666" t="s">
        <v>481</v>
      </c>
      <c r="E1666" s="1">
        <v>40616</v>
      </c>
      <c r="F1666">
        <v>2010</v>
      </c>
      <c r="I1666">
        <v>1</v>
      </c>
      <c r="J1666">
        <v>8</v>
      </c>
      <c r="K1666" t="s">
        <v>17992</v>
      </c>
      <c r="L1666" t="s">
        <v>483</v>
      </c>
      <c r="M1666" t="s">
        <v>484</v>
      </c>
      <c r="N1666" t="s">
        <v>17993</v>
      </c>
      <c r="P1666" t="s">
        <v>17994</v>
      </c>
      <c r="R1666" t="s">
        <v>17995</v>
      </c>
      <c r="S1666" t="s">
        <v>17996</v>
      </c>
      <c r="T1666" t="s">
        <v>17997</v>
      </c>
      <c r="V1666">
        <v>2</v>
      </c>
      <c r="X1666">
        <v>7</v>
      </c>
      <c r="Y1666" t="s">
        <v>42</v>
      </c>
      <c r="Z1666" s="1">
        <v>40616</v>
      </c>
      <c r="AC1666" t="s">
        <v>42</v>
      </c>
      <c r="AD1666" t="s">
        <v>43</v>
      </c>
    </row>
    <row r="1667" spans="1:30" x14ac:dyDescent="0.25">
      <c r="A1667" t="s">
        <v>17998</v>
      </c>
      <c r="B1667" t="s">
        <v>17999</v>
      </c>
      <c r="C1667" t="s">
        <v>18000</v>
      </c>
      <c r="D1667" t="s">
        <v>18001</v>
      </c>
      <c r="E1667" s="1">
        <v>43741</v>
      </c>
      <c r="F1667">
        <v>2019</v>
      </c>
      <c r="I1667">
        <v>943</v>
      </c>
      <c r="J1667">
        <v>948</v>
      </c>
      <c r="K1667" t="s">
        <v>18002</v>
      </c>
      <c r="L1667" t="s">
        <v>5739</v>
      </c>
      <c r="M1667" t="s">
        <v>18003</v>
      </c>
      <c r="N1667" t="s">
        <v>18004</v>
      </c>
      <c r="P1667" t="s">
        <v>18005</v>
      </c>
      <c r="Q1667" t="s">
        <v>18006</v>
      </c>
      <c r="R1667" t="s">
        <v>18007</v>
      </c>
      <c r="S1667" t="s">
        <v>18008</v>
      </c>
      <c r="T1667" t="s">
        <v>18009</v>
      </c>
      <c r="V1667">
        <v>2</v>
      </c>
      <c r="X1667">
        <v>17</v>
      </c>
      <c r="Y1667" t="s">
        <v>42</v>
      </c>
      <c r="Z1667" s="1">
        <v>43741</v>
      </c>
      <c r="AC1667" t="s">
        <v>42</v>
      </c>
      <c r="AD1667" t="s">
        <v>43</v>
      </c>
    </row>
    <row r="1668" spans="1:30" x14ac:dyDescent="0.25">
      <c r="A1668" t="s">
        <v>18010</v>
      </c>
      <c r="B1668" t="s">
        <v>18011</v>
      </c>
      <c r="C1668" t="s">
        <v>13730</v>
      </c>
      <c r="D1668" t="s">
        <v>13511</v>
      </c>
      <c r="E1668" s="1">
        <v>44607</v>
      </c>
      <c r="F1668">
        <v>2022</v>
      </c>
      <c r="I1668">
        <v>1888</v>
      </c>
      <c r="J1668">
        <v>1897</v>
      </c>
      <c r="K1668" t="s">
        <v>18012</v>
      </c>
      <c r="L1668" t="s">
        <v>13513</v>
      </c>
      <c r="M1668" t="s">
        <v>13514</v>
      </c>
      <c r="N1668" t="s">
        <v>18013</v>
      </c>
      <c r="P1668" t="s">
        <v>18014</v>
      </c>
      <c r="Q1668" t="s">
        <v>18015</v>
      </c>
      <c r="R1668" t="s">
        <v>18016</v>
      </c>
      <c r="S1668" t="s">
        <v>18017</v>
      </c>
      <c r="T1668" t="s">
        <v>18018</v>
      </c>
      <c r="V1668">
        <v>2</v>
      </c>
      <c r="X1668">
        <v>45</v>
      </c>
      <c r="Y1668" t="s">
        <v>42</v>
      </c>
      <c r="Z1668" s="1">
        <v>44607</v>
      </c>
      <c r="AC1668" t="s">
        <v>42</v>
      </c>
      <c r="AD1668" t="s">
        <v>43</v>
      </c>
    </row>
    <row r="1669" spans="1:30" x14ac:dyDescent="0.25">
      <c r="A1669" t="s">
        <v>18019</v>
      </c>
      <c r="B1669" t="s">
        <v>18020</v>
      </c>
      <c r="C1669" t="s">
        <v>18021</v>
      </c>
      <c r="D1669" t="s">
        <v>18022</v>
      </c>
      <c r="E1669" s="1">
        <v>44404</v>
      </c>
      <c r="F1669">
        <v>2021</v>
      </c>
      <c r="G1669">
        <v>36</v>
      </c>
      <c r="H1669">
        <v>11</v>
      </c>
      <c r="I1669">
        <v>13225</v>
      </c>
      <c r="J1669">
        <v>13233</v>
      </c>
      <c r="K1669" t="s">
        <v>18023</v>
      </c>
      <c r="L1669" t="s">
        <v>18024</v>
      </c>
      <c r="N1669" t="s">
        <v>18025</v>
      </c>
      <c r="O1669" t="s">
        <v>18026</v>
      </c>
      <c r="P1669" t="s">
        <v>18027</v>
      </c>
      <c r="Q1669" t="s">
        <v>18028</v>
      </c>
      <c r="R1669" t="s">
        <v>18029</v>
      </c>
      <c r="S1669" t="s">
        <v>18030</v>
      </c>
      <c r="T1669" t="s">
        <v>18031</v>
      </c>
      <c r="V1669">
        <v>2</v>
      </c>
      <c r="X1669">
        <v>23</v>
      </c>
      <c r="Y1669" t="s">
        <v>42</v>
      </c>
      <c r="Z1669" s="1">
        <v>44326</v>
      </c>
      <c r="AC1669" t="s">
        <v>42</v>
      </c>
      <c r="AD1669" t="s">
        <v>57</v>
      </c>
    </row>
    <row r="1670" spans="1:30" x14ac:dyDescent="0.25">
      <c r="A1670" t="s">
        <v>18032</v>
      </c>
      <c r="B1670" t="s">
        <v>18033</v>
      </c>
      <c r="C1670" t="s">
        <v>18034</v>
      </c>
      <c r="D1670" t="s">
        <v>18035</v>
      </c>
      <c r="E1670" s="1">
        <v>44782</v>
      </c>
      <c r="F1670">
        <v>2022</v>
      </c>
      <c r="I1670">
        <v>1</v>
      </c>
      <c r="J1670">
        <v>8</v>
      </c>
      <c r="K1670" t="s">
        <v>18036</v>
      </c>
      <c r="M1670" t="s">
        <v>18037</v>
      </c>
      <c r="N1670" t="s">
        <v>18038</v>
      </c>
      <c r="P1670" t="s">
        <v>18039</v>
      </c>
      <c r="R1670" t="s">
        <v>18040</v>
      </c>
      <c r="S1670" t="s">
        <v>18041</v>
      </c>
      <c r="T1670" t="s">
        <v>18042</v>
      </c>
      <c r="V1670">
        <v>2</v>
      </c>
      <c r="X1670">
        <v>43</v>
      </c>
      <c r="Z1670" s="1">
        <v>44782</v>
      </c>
      <c r="AC1670" t="s">
        <v>42</v>
      </c>
      <c r="AD1670" t="s">
        <v>43</v>
      </c>
    </row>
    <row r="1671" spans="1:30" x14ac:dyDescent="0.25">
      <c r="A1671" t="s">
        <v>18043</v>
      </c>
      <c r="B1671" t="s">
        <v>18044</v>
      </c>
      <c r="C1671" t="s">
        <v>18045</v>
      </c>
      <c r="D1671" t="s">
        <v>1380</v>
      </c>
      <c r="E1671" s="1">
        <v>43349</v>
      </c>
      <c r="F1671">
        <v>2018</v>
      </c>
      <c r="I1671">
        <v>1</v>
      </c>
      <c r="J1671">
        <v>5</v>
      </c>
      <c r="K1671" t="s">
        <v>18046</v>
      </c>
      <c r="M1671" t="s">
        <v>1382</v>
      </c>
      <c r="N1671" t="s">
        <v>18047</v>
      </c>
      <c r="P1671" t="s">
        <v>18048</v>
      </c>
      <c r="Q1671" t="s">
        <v>18049</v>
      </c>
      <c r="R1671" t="s">
        <v>18050</v>
      </c>
      <c r="S1671" t="s">
        <v>18051</v>
      </c>
      <c r="T1671" t="s">
        <v>18052</v>
      </c>
      <c r="V1671">
        <v>2</v>
      </c>
      <c r="X1671">
        <v>25</v>
      </c>
      <c r="Z1671" s="1">
        <v>43349</v>
      </c>
      <c r="AC1671" t="s">
        <v>42</v>
      </c>
      <c r="AD1671" t="s">
        <v>43</v>
      </c>
    </row>
    <row r="1672" spans="1:30" x14ac:dyDescent="0.25">
      <c r="A1672" t="s">
        <v>18053</v>
      </c>
      <c r="B1672" t="s">
        <v>18054</v>
      </c>
      <c r="C1672" t="s">
        <v>18055</v>
      </c>
      <c r="D1672" t="s">
        <v>6887</v>
      </c>
      <c r="E1672" s="1">
        <v>44939</v>
      </c>
      <c r="F1672">
        <v>2023</v>
      </c>
      <c r="G1672">
        <v>72</v>
      </c>
      <c r="H1672">
        <v>1</v>
      </c>
      <c r="I1672">
        <v>1116</v>
      </c>
      <c r="J1672">
        <v>1126</v>
      </c>
      <c r="K1672" t="s">
        <v>18056</v>
      </c>
      <c r="L1672" t="s">
        <v>6889</v>
      </c>
      <c r="N1672" t="s">
        <v>18057</v>
      </c>
      <c r="O1672" t="s">
        <v>18058</v>
      </c>
      <c r="P1672" t="s">
        <v>18059</v>
      </c>
      <c r="Q1672" t="s">
        <v>18060</v>
      </c>
      <c r="R1672" t="s">
        <v>18061</v>
      </c>
      <c r="S1672" t="s">
        <v>18062</v>
      </c>
      <c r="T1672" t="s">
        <v>18063</v>
      </c>
      <c r="V1672">
        <v>2</v>
      </c>
      <c r="X1672">
        <v>34</v>
      </c>
      <c r="Y1672" t="s">
        <v>42</v>
      </c>
      <c r="Z1672" s="1">
        <v>44812</v>
      </c>
      <c r="AC1672" t="s">
        <v>42</v>
      </c>
      <c r="AD1672" t="s">
        <v>57</v>
      </c>
    </row>
    <row r="1673" spans="1:30" x14ac:dyDescent="0.25">
      <c r="A1673" t="s">
        <v>18064</v>
      </c>
      <c r="B1673" t="s">
        <v>18065</v>
      </c>
      <c r="C1673" t="s">
        <v>18066</v>
      </c>
      <c r="D1673" t="s">
        <v>226</v>
      </c>
      <c r="E1673" s="1">
        <v>44937</v>
      </c>
      <c r="F1673">
        <v>2023</v>
      </c>
      <c r="G1673">
        <v>48</v>
      </c>
      <c r="H1673">
        <v>1</v>
      </c>
      <c r="I1673">
        <v>59</v>
      </c>
      <c r="J1673">
        <v>79</v>
      </c>
      <c r="K1673" t="s">
        <v>18067</v>
      </c>
      <c r="L1673" t="s">
        <v>228</v>
      </c>
      <c r="N1673" t="s">
        <v>18068</v>
      </c>
      <c r="P1673" t="s">
        <v>18069</v>
      </c>
      <c r="Q1673" t="s">
        <v>18070</v>
      </c>
      <c r="R1673" t="s">
        <v>18071</v>
      </c>
      <c r="S1673" t="s">
        <v>18072</v>
      </c>
      <c r="T1673" t="s">
        <v>18073</v>
      </c>
      <c r="V1673">
        <v>2</v>
      </c>
      <c r="X1673">
        <v>61</v>
      </c>
      <c r="Y1673" t="s">
        <v>42</v>
      </c>
      <c r="Z1673" s="1">
        <v>44795</v>
      </c>
      <c r="AC1673" t="s">
        <v>42</v>
      </c>
      <c r="AD1673" t="s">
        <v>57</v>
      </c>
    </row>
    <row r="1674" spans="1:30" x14ac:dyDescent="0.25">
      <c r="A1674" t="s">
        <v>18074</v>
      </c>
      <c r="B1674" t="s">
        <v>18075</v>
      </c>
      <c r="C1674" t="s">
        <v>18076</v>
      </c>
      <c r="D1674" t="s">
        <v>18077</v>
      </c>
      <c r="E1674" s="1">
        <v>44067</v>
      </c>
      <c r="F1674">
        <v>2020</v>
      </c>
      <c r="I1674">
        <v>1</v>
      </c>
      <c r="J1674">
        <v>8</v>
      </c>
      <c r="K1674" t="s">
        <v>18078</v>
      </c>
      <c r="M1674" t="s">
        <v>18079</v>
      </c>
      <c r="N1674" t="s">
        <v>18080</v>
      </c>
      <c r="P1674" t="s">
        <v>18081</v>
      </c>
      <c r="Q1674" t="s">
        <v>18082</v>
      </c>
      <c r="S1674" t="s">
        <v>18083</v>
      </c>
      <c r="T1674" t="s">
        <v>18084</v>
      </c>
      <c r="V1674">
        <v>2</v>
      </c>
      <c r="X1674">
        <v>19</v>
      </c>
      <c r="Y1674" t="s">
        <v>42</v>
      </c>
      <c r="Z1674" s="1">
        <v>44067</v>
      </c>
      <c r="AC1674" t="s">
        <v>42</v>
      </c>
      <c r="AD1674" t="s">
        <v>43</v>
      </c>
    </row>
    <row r="1675" spans="1:30" x14ac:dyDescent="0.25">
      <c r="A1675" t="s">
        <v>18085</v>
      </c>
      <c r="B1675" t="s">
        <v>18086</v>
      </c>
      <c r="C1675" t="s">
        <v>18087</v>
      </c>
      <c r="D1675" t="s">
        <v>15432</v>
      </c>
      <c r="E1675" s="1">
        <v>44137</v>
      </c>
      <c r="F1675">
        <v>2020</v>
      </c>
      <c r="I1675">
        <v>245</v>
      </c>
      <c r="J1675">
        <v>250</v>
      </c>
      <c r="K1675" t="s">
        <v>18088</v>
      </c>
      <c r="L1675" t="s">
        <v>14089</v>
      </c>
      <c r="M1675" t="s">
        <v>15434</v>
      </c>
      <c r="N1675" t="s">
        <v>18089</v>
      </c>
      <c r="P1675" t="s">
        <v>18090</v>
      </c>
      <c r="Q1675" t="s">
        <v>18091</v>
      </c>
      <c r="R1675" t="s">
        <v>18092</v>
      </c>
      <c r="S1675" t="s">
        <v>18093</v>
      </c>
      <c r="T1675" t="s">
        <v>18094</v>
      </c>
      <c r="V1675">
        <v>2</v>
      </c>
      <c r="X1675">
        <v>21</v>
      </c>
      <c r="Y1675" t="s">
        <v>42</v>
      </c>
      <c r="Z1675" s="1">
        <v>44137</v>
      </c>
      <c r="AC1675" t="s">
        <v>42</v>
      </c>
      <c r="AD1675" t="s">
        <v>43</v>
      </c>
    </row>
    <row r="1676" spans="1:30" x14ac:dyDescent="0.25">
      <c r="A1676" t="s">
        <v>18095</v>
      </c>
      <c r="B1676" t="s">
        <v>18096</v>
      </c>
      <c r="C1676" t="s">
        <v>18097</v>
      </c>
      <c r="D1676" t="s">
        <v>17718</v>
      </c>
      <c r="E1676" s="1">
        <v>42873</v>
      </c>
      <c r="F1676">
        <v>2017</v>
      </c>
      <c r="I1676">
        <v>1</v>
      </c>
      <c r="J1676">
        <v>7</v>
      </c>
      <c r="K1676" t="s">
        <v>18098</v>
      </c>
      <c r="L1676" t="s">
        <v>10385</v>
      </c>
      <c r="M1676" t="s">
        <v>17720</v>
      </c>
      <c r="N1676" t="s">
        <v>18099</v>
      </c>
      <c r="P1676" t="s">
        <v>18100</v>
      </c>
      <c r="Q1676" t="s">
        <v>18101</v>
      </c>
      <c r="R1676" t="s">
        <v>18102</v>
      </c>
      <c r="S1676" t="s">
        <v>18103</v>
      </c>
      <c r="T1676" t="s">
        <v>18104</v>
      </c>
      <c r="V1676">
        <v>2</v>
      </c>
      <c r="X1676">
        <v>14</v>
      </c>
      <c r="Y1676" t="s">
        <v>42</v>
      </c>
      <c r="Z1676" s="1">
        <v>42873</v>
      </c>
      <c r="AC1676" t="s">
        <v>42</v>
      </c>
      <c r="AD1676" t="s">
        <v>43</v>
      </c>
    </row>
    <row r="1677" spans="1:30" x14ac:dyDescent="0.25">
      <c r="A1677" t="s">
        <v>18105</v>
      </c>
      <c r="B1677" t="s">
        <v>18106</v>
      </c>
      <c r="C1677" t="s">
        <v>15562</v>
      </c>
      <c r="D1677" t="s">
        <v>1286</v>
      </c>
      <c r="E1677" s="1">
        <v>40088</v>
      </c>
      <c r="F1677">
        <v>2009</v>
      </c>
      <c r="I1677">
        <v>1</v>
      </c>
      <c r="J1677">
        <v>8</v>
      </c>
      <c r="K1677" t="s">
        <v>18107</v>
      </c>
      <c r="M1677" t="s">
        <v>1288</v>
      </c>
      <c r="N1677" t="s">
        <v>18108</v>
      </c>
      <c r="P1677" t="s">
        <v>18109</v>
      </c>
      <c r="R1677" t="s">
        <v>18110</v>
      </c>
      <c r="S1677" t="s">
        <v>18111</v>
      </c>
      <c r="T1677" t="s">
        <v>18112</v>
      </c>
      <c r="V1677">
        <v>2</v>
      </c>
      <c r="X1677">
        <v>13</v>
      </c>
      <c r="Y1677" t="s">
        <v>42</v>
      </c>
      <c r="Z1677" s="1">
        <v>40088</v>
      </c>
      <c r="AC1677" t="s">
        <v>42</v>
      </c>
      <c r="AD1677" t="s">
        <v>43</v>
      </c>
    </row>
    <row r="1678" spans="1:30" x14ac:dyDescent="0.25">
      <c r="A1678" t="s">
        <v>18113</v>
      </c>
      <c r="B1678" t="s">
        <v>18114</v>
      </c>
      <c r="C1678" t="s">
        <v>18115</v>
      </c>
      <c r="D1678" t="s">
        <v>18116</v>
      </c>
      <c r="E1678" s="1">
        <v>44012</v>
      </c>
      <c r="F1678">
        <v>2020</v>
      </c>
      <c r="I1678">
        <v>1</v>
      </c>
      <c r="J1678">
        <v>6</v>
      </c>
      <c r="K1678" t="s">
        <v>18117</v>
      </c>
      <c r="L1678" t="s">
        <v>3747</v>
      </c>
      <c r="M1678" t="s">
        <v>18118</v>
      </c>
      <c r="N1678" t="s">
        <v>18119</v>
      </c>
      <c r="P1678" t="s">
        <v>18120</v>
      </c>
      <c r="R1678" t="s">
        <v>18121</v>
      </c>
      <c r="S1678" t="s">
        <v>18122</v>
      </c>
      <c r="T1678" t="s">
        <v>18123</v>
      </c>
      <c r="V1678">
        <v>2</v>
      </c>
      <c r="X1678">
        <v>15</v>
      </c>
      <c r="Y1678" t="s">
        <v>42</v>
      </c>
      <c r="Z1678" s="1">
        <v>44012</v>
      </c>
      <c r="AC1678" t="s">
        <v>42</v>
      </c>
      <c r="AD1678" t="s">
        <v>43</v>
      </c>
    </row>
    <row r="1679" spans="1:30" x14ac:dyDescent="0.25">
      <c r="A1679" t="s">
        <v>18124</v>
      </c>
      <c r="B1679" t="s">
        <v>18125</v>
      </c>
      <c r="C1679" t="s">
        <v>18126</v>
      </c>
      <c r="D1679" t="s">
        <v>18127</v>
      </c>
      <c r="E1679" s="1">
        <v>40983</v>
      </c>
      <c r="F1679">
        <v>2011</v>
      </c>
      <c r="I1679">
        <v>612</v>
      </c>
      <c r="J1679">
        <v>617</v>
      </c>
      <c r="K1679" t="s">
        <v>18128</v>
      </c>
      <c r="M1679" t="s">
        <v>18129</v>
      </c>
      <c r="N1679" t="s">
        <v>18130</v>
      </c>
      <c r="P1679" t="s">
        <v>18131</v>
      </c>
      <c r="Q1679" t="s">
        <v>18132</v>
      </c>
      <c r="R1679" t="s">
        <v>18133</v>
      </c>
      <c r="S1679" t="s">
        <v>18134</v>
      </c>
      <c r="T1679" t="s">
        <v>18135</v>
      </c>
      <c r="V1679">
        <v>2</v>
      </c>
      <c r="X1679">
        <v>6</v>
      </c>
      <c r="Y1679" t="s">
        <v>42</v>
      </c>
      <c r="Z1679" s="1">
        <v>40983</v>
      </c>
      <c r="AC1679" t="s">
        <v>42</v>
      </c>
      <c r="AD1679" t="s">
        <v>43</v>
      </c>
    </row>
    <row r="1680" spans="1:30" x14ac:dyDescent="0.25">
      <c r="A1680" t="s">
        <v>18136</v>
      </c>
      <c r="B1680" t="s">
        <v>18137</v>
      </c>
      <c r="C1680" t="s">
        <v>18138</v>
      </c>
      <c r="D1680" t="s">
        <v>18139</v>
      </c>
      <c r="E1680" s="1">
        <v>43832</v>
      </c>
      <c r="F1680">
        <v>2019</v>
      </c>
      <c r="I1680">
        <v>1</v>
      </c>
      <c r="J1680">
        <v>7</v>
      </c>
      <c r="K1680" t="s">
        <v>18140</v>
      </c>
      <c r="M1680" t="s">
        <v>18141</v>
      </c>
      <c r="N1680" t="s">
        <v>18142</v>
      </c>
      <c r="P1680" t="s">
        <v>18143</v>
      </c>
      <c r="R1680" t="s">
        <v>18144</v>
      </c>
      <c r="S1680" t="s">
        <v>18145</v>
      </c>
      <c r="T1680" t="s">
        <v>18146</v>
      </c>
      <c r="V1680">
        <v>2</v>
      </c>
      <c r="X1680">
        <v>12</v>
      </c>
      <c r="Y1680" t="s">
        <v>42</v>
      </c>
      <c r="Z1680" s="1">
        <v>43832</v>
      </c>
      <c r="AC1680" t="s">
        <v>42</v>
      </c>
      <c r="AD1680" t="s">
        <v>43</v>
      </c>
    </row>
    <row r="1681" spans="1:30" x14ac:dyDescent="0.25">
      <c r="A1681" t="s">
        <v>18147</v>
      </c>
      <c r="B1681" t="s">
        <v>18148</v>
      </c>
      <c r="C1681" t="s">
        <v>18149</v>
      </c>
      <c r="D1681" t="s">
        <v>298</v>
      </c>
      <c r="E1681" s="1">
        <v>43766</v>
      </c>
      <c r="F1681">
        <v>2019</v>
      </c>
      <c r="I1681">
        <v>155</v>
      </c>
      <c r="J1681">
        <v>160</v>
      </c>
      <c r="K1681" t="s">
        <v>18150</v>
      </c>
      <c r="M1681" t="s">
        <v>300</v>
      </c>
      <c r="N1681" t="s">
        <v>18151</v>
      </c>
      <c r="P1681" t="s">
        <v>18152</v>
      </c>
      <c r="Q1681" t="s">
        <v>18153</v>
      </c>
      <c r="R1681" t="s">
        <v>18154</v>
      </c>
      <c r="S1681" t="s">
        <v>18155</v>
      </c>
      <c r="T1681" t="s">
        <v>18156</v>
      </c>
      <c r="V1681">
        <v>2</v>
      </c>
      <c r="X1681">
        <v>15</v>
      </c>
      <c r="Y1681" t="s">
        <v>42</v>
      </c>
      <c r="Z1681" s="1">
        <v>43766</v>
      </c>
      <c r="AC1681" t="s">
        <v>42</v>
      </c>
      <c r="AD1681" t="s">
        <v>43</v>
      </c>
    </row>
    <row r="1682" spans="1:30" x14ac:dyDescent="0.25">
      <c r="A1682" t="s">
        <v>18157</v>
      </c>
      <c r="B1682" t="s">
        <v>18158</v>
      </c>
      <c r="C1682" t="s">
        <v>18159</v>
      </c>
      <c r="D1682" t="s">
        <v>190</v>
      </c>
      <c r="E1682" s="1">
        <v>44260</v>
      </c>
      <c r="F1682">
        <v>2021</v>
      </c>
      <c r="G1682">
        <v>9</v>
      </c>
      <c r="I1682">
        <v>36455</v>
      </c>
      <c r="J1682">
        <v>36465</v>
      </c>
      <c r="K1682" t="s">
        <v>18160</v>
      </c>
      <c r="L1682" t="s">
        <v>192</v>
      </c>
      <c r="N1682" t="s">
        <v>18161</v>
      </c>
      <c r="O1682" t="s">
        <v>18162</v>
      </c>
      <c r="P1682" t="s">
        <v>18163</v>
      </c>
      <c r="Q1682" t="s">
        <v>18164</v>
      </c>
      <c r="R1682" t="s">
        <v>18165</v>
      </c>
      <c r="S1682" t="s">
        <v>18166</v>
      </c>
      <c r="T1682" t="s">
        <v>18167</v>
      </c>
      <c r="V1682">
        <v>2</v>
      </c>
      <c r="X1682">
        <v>41</v>
      </c>
      <c r="Y1682" t="s">
        <v>270</v>
      </c>
      <c r="Z1682" s="1">
        <v>44256</v>
      </c>
      <c r="AC1682" t="s">
        <v>42</v>
      </c>
      <c r="AD1682" t="s">
        <v>57</v>
      </c>
    </row>
    <row r="1683" spans="1:30" x14ac:dyDescent="0.25">
      <c r="A1683" t="s">
        <v>18168</v>
      </c>
      <c r="B1683" t="s">
        <v>18169</v>
      </c>
      <c r="C1683" t="s">
        <v>18170</v>
      </c>
      <c r="D1683" t="s">
        <v>190</v>
      </c>
      <c r="E1683" s="1">
        <v>44470</v>
      </c>
      <c r="F1683">
        <v>2021</v>
      </c>
      <c r="G1683">
        <v>9</v>
      </c>
      <c r="I1683">
        <v>132746</v>
      </c>
      <c r="J1683">
        <v>132765</v>
      </c>
      <c r="K1683" t="s">
        <v>18171</v>
      </c>
      <c r="L1683" t="s">
        <v>192</v>
      </c>
      <c r="N1683" t="s">
        <v>18172</v>
      </c>
      <c r="O1683" t="s">
        <v>18173</v>
      </c>
      <c r="P1683" t="s">
        <v>18174</v>
      </c>
      <c r="Q1683" t="s">
        <v>18175</v>
      </c>
      <c r="R1683" t="s">
        <v>18176</v>
      </c>
      <c r="S1683" t="s">
        <v>18177</v>
      </c>
      <c r="T1683" t="s">
        <v>18178</v>
      </c>
      <c r="V1683">
        <v>2</v>
      </c>
      <c r="X1683">
        <v>51</v>
      </c>
      <c r="Y1683" t="s">
        <v>270</v>
      </c>
      <c r="Z1683" s="1">
        <v>44463</v>
      </c>
      <c r="AC1683" t="s">
        <v>42</v>
      </c>
      <c r="AD1683" t="s">
        <v>57</v>
      </c>
    </row>
    <row r="1684" spans="1:30" x14ac:dyDescent="0.25">
      <c r="A1684" t="s">
        <v>18179</v>
      </c>
      <c r="B1684" t="s">
        <v>18180</v>
      </c>
      <c r="C1684" t="s">
        <v>18181</v>
      </c>
      <c r="D1684" t="s">
        <v>18182</v>
      </c>
      <c r="E1684" s="1">
        <v>44049</v>
      </c>
      <c r="F1684">
        <v>2020</v>
      </c>
      <c r="I1684">
        <v>539</v>
      </c>
      <c r="J1684">
        <v>544</v>
      </c>
      <c r="K1684" t="s">
        <v>18183</v>
      </c>
      <c r="L1684" t="s">
        <v>8425</v>
      </c>
      <c r="M1684" t="s">
        <v>18184</v>
      </c>
      <c r="N1684" t="s">
        <v>18185</v>
      </c>
      <c r="P1684" t="s">
        <v>18186</v>
      </c>
      <c r="Q1684" t="s">
        <v>18187</v>
      </c>
      <c r="R1684" t="s">
        <v>18188</v>
      </c>
      <c r="S1684" t="s">
        <v>18189</v>
      </c>
      <c r="T1684" t="s">
        <v>18190</v>
      </c>
      <c r="V1684">
        <v>2</v>
      </c>
      <c r="X1684">
        <v>27</v>
      </c>
      <c r="Y1684" t="s">
        <v>42</v>
      </c>
      <c r="Z1684" s="1">
        <v>44049</v>
      </c>
      <c r="AC1684" t="s">
        <v>42</v>
      </c>
      <c r="AD1684" t="s">
        <v>43</v>
      </c>
    </row>
    <row r="1685" spans="1:30" x14ac:dyDescent="0.25">
      <c r="A1685" t="s">
        <v>18191</v>
      </c>
      <c r="B1685" t="s">
        <v>18192</v>
      </c>
      <c r="C1685" t="s">
        <v>18193</v>
      </c>
      <c r="D1685" t="s">
        <v>2986</v>
      </c>
      <c r="E1685" s="1">
        <v>43622</v>
      </c>
      <c r="F1685">
        <v>2018</v>
      </c>
      <c r="I1685">
        <v>1</v>
      </c>
      <c r="J1685">
        <v>9</v>
      </c>
      <c r="K1685" t="s">
        <v>18194</v>
      </c>
      <c r="L1685" t="s">
        <v>2988</v>
      </c>
      <c r="M1685" t="s">
        <v>2989</v>
      </c>
      <c r="N1685" t="s">
        <v>18195</v>
      </c>
      <c r="P1685" t="s">
        <v>18196</v>
      </c>
      <c r="Q1685" t="s">
        <v>18197</v>
      </c>
      <c r="R1685" t="s">
        <v>18198</v>
      </c>
      <c r="S1685" t="s">
        <v>18199</v>
      </c>
      <c r="T1685" t="s">
        <v>18200</v>
      </c>
      <c r="V1685">
        <v>2</v>
      </c>
      <c r="X1685">
        <v>9</v>
      </c>
      <c r="Y1685" t="s">
        <v>42</v>
      </c>
      <c r="Z1685" s="1">
        <v>43622</v>
      </c>
      <c r="AC1685" t="s">
        <v>42</v>
      </c>
      <c r="AD1685" t="s">
        <v>43</v>
      </c>
    </row>
    <row r="1686" spans="1:30" x14ac:dyDescent="0.25">
      <c r="A1686" t="s">
        <v>18201</v>
      </c>
      <c r="B1686" t="s">
        <v>18202</v>
      </c>
      <c r="C1686" t="s">
        <v>18203</v>
      </c>
      <c r="D1686" t="s">
        <v>2666</v>
      </c>
      <c r="E1686" s="1">
        <v>45082</v>
      </c>
      <c r="F1686">
        <v>2023</v>
      </c>
      <c r="G1686">
        <v>11</v>
      </c>
      <c r="H1686">
        <v>2</v>
      </c>
      <c r="I1686">
        <v>74</v>
      </c>
      <c r="J1686">
        <v>87</v>
      </c>
      <c r="K1686" t="s">
        <v>18204</v>
      </c>
      <c r="L1686" t="s">
        <v>2668</v>
      </c>
      <c r="N1686" t="s">
        <v>18205</v>
      </c>
      <c r="O1686" t="s">
        <v>18206</v>
      </c>
      <c r="P1686" t="s">
        <v>18207</v>
      </c>
      <c r="R1686" t="s">
        <v>18208</v>
      </c>
      <c r="S1686" t="s">
        <v>18209</v>
      </c>
      <c r="T1686" t="s">
        <v>18210</v>
      </c>
      <c r="V1686">
        <v>2</v>
      </c>
      <c r="X1686">
        <v>14</v>
      </c>
      <c r="Y1686" t="s">
        <v>42</v>
      </c>
      <c r="Z1686" s="1">
        <v>45082</v>
      </c>
      <c r="AC1686" t="s">
        <v>42</v>
      </c>
      <c r="AD1686" t="s">
        <v>598</v>
      </c>
    </row>
    <row r="1687" spans="1:30" x14ac:dyDescent="0.25">
      <c r="A1687" t="s">
        <v>18211</v>
      </c>
      <c r="B1687" t="s">
        <v>18212</v>
      </c>
      <c r="C1687" t="s">
        <v>18213</v>
      </c>
      <c r="D1687" t="s">
        <v>18214</v>
      </c>
      <c r="E1687" s="1">
        <v>40283</v>
      </c>
      <c r="F1687">
        <v>2010</v>
      </c>
      <c r="I1687">
        <v>1</v>
      </c>
      <c r="J1687">
        <v>13</v>
      </c>
      <c r="K1687" t="s">
        <v>18215</v>
      </c>
      <c r="L1687" t="s">
        <v>1646</v>
      </c>
      <c r="M1687" t="s">
        <v>18216</v>
      </c>
      <c r="N1687" t="s">
        <v>18217</v>
      </c>
      <c r="P1687" t="s">
        <v>18218</v>
      </c>
      <c r="R1687" t="s">
        <v>18219</v>
      </c>
      <c r="S1687" t="s">
        <v>18220</v>
      </c>
      <c r="T1687" t="s">
        <v>18221</v>
      </c>
      <c r="V1687">
        <v>2</v>
      </c>
      <c r="X1687">
        <v>25</v>
      </c>
      <c r="Y1687" t="s">
        <v>42</v>
      </c>
      <c r="Z1687" s="1">
        <v>40283</v>
      </c>
      <c r="AC1687" t="s">
        <v>42</v>
      </c>
      <c r="AD1687" t="s">
        <v>43</v>
      </c>
    </row>
    <row r="1688" spans="1:30" x14ac:dyDescent="0.25">
      <c r="A1688" t="s">
        <v>18222</v>
      </c>
      <c r="B1688" t="s">
        <v>18223</v>
      </c>
      <c r="C1688" t="s">
        <v>18224</v>
      </c>
      <c r="D1688" t="s">
        <v>18225</v>
      </c>
      <c r="E1688" s="1">
        <v>44393</v>
      </c>
      <c r="F1688">
        <v>2021</v>
      </c>
      <c r="I1688">
        <v>1</v>
      </c>
      <c r="J1688">
        <v>6</v>
      </c>
      <c r="K1688" t="s">
        <v>18226</v>
      </c>
      <c r="M1688" t="s">
        <v>18227</v>
      </c>
      <c r="N1688" t="s">
        <v>18228</v>
      </c>
      <c r="O1688" t="s">
        <v>472</v>
      </c>
      <c r="P1688" t="s">
        <v>18229</v>
      </c>
      <c r="Q1688" t="s">
        <v>18230</v>
      </c>
      <c r="R1688" t="s">
        <v>18231</v>
      </c>
      <c r="S1688" t="s">
        <v>18232</v>
      </c>
      <c r="T1688" t="s">
        <v>18233</v>
      </c>
      <c r="V1688">
        <v>2</v>
      </c>
      <c r="X1688">
        <v>35</v>
      </c>
      <c r="Y1688" t="s">
        <v>42</v>
      </c>
      <c r="Z1688" s="1">
        <v>44393</v>
      </c>
      <c r="AC1688" t="s">
        <v>42</v>
      </c>
      <c r="AD1688" t="s">
        <v>43</v>
      </c>
    </row>
    <row r="1689" spans="1:30" x14ac:dyDescent="0.25">
      <c r="A1689" t="s">
        <v>18234</v>
      </c>
      <c r="B1689" t="s">
        <v>18235</v>
      </c>
      <c r="C1689" t="s">
        <v>18236</v>
      </c>
      <c r="D1689" t="s">
        <v>7050</v>
      </c>
      <c r="E1689" s="1">
        <v>44607</v>
      </c>
      <c r="F1689">
        <v>2021</v>
      </c>
      <c r="I1689">
        <v>1</v>
      </c>
      <c r="J1689">
        <v>10</v>
      </c>
      <c r="K1689" t="s">
        <v>18237</v>
      </c>
      <c r="L1689" t="s">
        <v>977</v>
      </c>
      <c r="M1689" t="s">
        <v>7052</v>
      </c>
      <c r="N1689" t="s">
        <v>18238</v>
      </c>
      <c r="P1689" t="s">
        <v>18239</v>
      </c>
      <c r="Q1689" t="s">
        <v>18240</v>
      </c>
      <c r="R1689" t="s">
        <v>18241</v>
      </c>
      <c r="S1689" t="s">
        <v>18242</v>
      </c>
      <c r="T1689" t="s">
        <v>18243</v>
      </c>
      <c r="V1689">
        <v>2</v>
      </c>
      <c r="X1689">
        <v>24</v>
      </c>
      <c r="Z1689" s="1">
        <v>44607</v>
      </c>
      <c r="AC1689" t="s">
        <v>42</v>
      </c>
      <c r="AD1689" t="s">
        <v>43</v>
      </c>
    </row>
    <row r="1690" spans="1:30" x14ac:dyDescent="0.25">
      <c r="A1690" t="s">
        <v>18244</v>
      </c>
      <c r="B1690" t="s">
        <v>18245</v>
      </c>
      <c r="C1690" t="s">
        <v>18246</v>
      </c>
      <c r="D1690" t="s">
        <v>18247</v>
      </c>
      <c r="E1690" s="1">
        <v>43143</v>
      </c>
      <c r="F1690">
        <v>2017</v>
      </c>
      <c r="I1690">
        <v>1</v>
      </c>
      <c r="J1690">
        <v>5</v>
      </c>
      <c r="K1690" t="s">
        <v>18248</v>
      </c>
      <c r="M1690" t="s">
        <v>18249</v>
      </c>
      <c r="N1690" t="s">
        <v>18250</v>
      </c>
      <c r="P1690" t="s">
        <v>18251</v>
      </c>
      <c r="R1690" t="s">
        <v>18252</v>
      </c>
      <c r="S1690" t="s">
        <v>18253</v>
      </c>
      <c r="T1690" t="s">
        <v>18254</v>
      </c>
      <c r="V1690">
        <v>2</v>
      </c>
      <c r="X1690">
        <v>16</v>
      </c>
      <c r="Y1690" t="s">
        <v>42</v>
      </c>
      <c r="Z1690" s="1">
        <v>43143</v>
      </c>
      <c r="AC1690" t="s">
        <v>42</v>
      </c>
      <c r="AD1690" t="s">
        <v>43</v>
      </c>
    </row>
    <row r="1691" spans="1:30" x14ac:dyDescent="0.25">
      <c r="A1691" t="s">
        <v>18255</v>
      </c>
      <c r="B1691" t="s">
        <v>18256</v>
      </c>
      <c r="C1691" t="s">
        <v>18257</v>
      </c>
      <c r="D1691" t="s">
        <v>47</v>
      </c>
      <c r="E1691" s="1">
        <v>44965</v>
      </c>
      <c r="F1691">
        <v>2023</v>
      </c>
      <c r="G1691">
        <v>24</v>
      </c>
      <c r="H1691">
        <v>2</v>
      </c>
      <c r="I1691">
        <v>2643</v>
      </c>
      <c r="J1691">
        <v>2655</v>
      </c>
      <c r="K1691" t="s">
        <v>18258</v>
      </c>
      <c r="L1691" t="s">
        <v>49</v>
      </c>
      <c r="N1691" t="s">
        <v>18259</v>
      </c>
      <c r="O1691" t="s">
        <v>18260</v>
      </c>
      <c r="P1691" t="s">
        <v>18261</v>
      </c>
      <c r="Q1691" t="s">
        <v>18262</v>
      </c>
      <c r="R1691" t="s">
        <v>18263</v>
      </c>
      <c r="S1691" t="s">
        <v>18264</v>
      </c>
      <c r="T1691" t="s">
        <v>18265</v>
      </c>
      <c r="V1691">
        <v>2</v>
      </c>
      <c r="X1691">
        <v>60</v>
      </c>
      <c r="Y1691" t="s">
        <v>42</v>
      </c>
      <c r="Z1691" s="1">
        <v>44552</v>
      </c>
      <c r="AC1691" t="s">
        <v>42</v>
      </c>
      <c r="AD1691" t="s">
        <v>57</v>
      </c>
    </row>
    <row r="1692" spans="1:30" x14ac:dyDescent="0.25">
      <c r="A1692" t="s">
        <v>18266</v>
      </c>
      <c r="B1692" t="s">
        <v>18267</v>
      </c>
      <c r="C1692" t="s">
        <v>18268</v>
      </c>
      <c r="D1692" t="s">
        <v>18269</v>
      </c>
      <c r="E1692" s="1">
        <v>44039</v>
      </c>
      <c r="F1692">
        <v>2020</v>
      </c>
      <c r="I1692">
        <v>1</v>
      </c>
      <c r="J1692">
        <v>6</v>
      </c>
      <c r="K1692" t="s">
        <v>18270</v>
      </c>
      <c r="L1692" t="s">
        <v>2379</v>
      </c>
      <c r="M1692" t="s">
        <v>18271</v>
      </c>
      <c r="N1692" t="s">
        <v>18272</v>
      </c>
      <c r="P1692" t="s">
        <v>18273</v>
      </c>
      <c r="R1692" t="s">
        <v>18274</v>
      </c>
      <c r="S1692" t="s">
        <v>18275</v>
      </c>
      <c r="T1692" t="s">
        <v>18276</v>
      </c>
      <c r="V1692">
        <v>2</v>
      </c>
      <c r="X1692">
        <v>15</v>
      </c>
      <c r="Y1692" t="s">
        <v>42</v>
      </c>
      <c r="Z1692" s="1">
        <v>44039</v>
      </c>
      <c r="AC1692" t="s">
        <v>42</v>
      </c>
      <c r="AD1692" t="s">
        <v>43</v>
      </c>
    </row>
    <row r="1693" spans="1:30" x14ac:dyDescent="0.25">
      <c r="A1693" t="s">
        <v>18277</v>
      </c>
      <c r="B1693" t="s">
        <v>18278</v>
      </c>
      <c r="C1693" t="s">
        <v>18279</v>
      </c>
      <c r="D1693" t="s">
        <v>47</v>
      </c>
      <c r="E1693" s="1">
        <v>45203</v>
      </c>
      <c r="F1693">
        <v>2023</v>
      </c>
      <c r="G1693">
        <v>24</v>
      </c>
      <c r="H1693">
        <v>10</v>
      </c>
      <c r="I1693">
        <v>11384</v>
      </c>
      <c r="J1693">
        <v>11395</v>
      </c>
      <c r="K1693" t="s">
        <v>18280</v>
      </c>
      <c r="L1693" t="s">
        <v>49</v>
      </c>
      <c r="N1693" t="s">
        <v>18281</v>
      </c>
      <c r="P1693" t="s">
        <v>18282</v>
      </c>
      <c r="Q1693" t="s">
        <v>18283</v>
      </c>
      <c r="R1693" t="s">
        <v>18284</v>
      </c>
      <c r="V1693">
        <v>2</v>
      </c>
      <c r="X1693">
        <v>38</v>
      </c>
      <c r="Y1693" t="s">
        <v>42</v>
      </c>
      <c r="Z1693" s="1">
        <v>45091</v>
      </c>
      <c r="AC1693" t="s">
        <v>42</v>
      </c>
      <c r="AD1693" t="s">
        <v>57</v>
      </c>
    </row>
    <row r="1694" spans="1:30" x14ac:dyDescent="0.25">
      <c r="A1694" t="s">
        <v>18285</v>
      </c>
      <c r="B1694" t="s">
        <v>18286</v>
      </c>
      <c r="C1694" t="s">
        <v>18287</v>
      </c>
      <c r="D1694" t="s">
        <v>18288</v>
      </c>
      <c r="E1694" s="1">
        <v>43489</v>
      </c>
      <c r="F1694">
        <v>2018</v>
      </c>
      <c r="I1694">
        <v>2699</v>
      </c>
      <c r="J1694">
        <v>2704</v>
      </c>
      <c r="K1694" t="s">
        <v>18289</v>
      </c>
      <c r="M1694" t="s">
        <v>18290</v>
      </c>
      <c r="N1694" t="s">
        <v>18291</v>
      </c>
      <c r="P1694" t="s">
        <v>18292</v>
      </c>
      <c r="Q1694" t="s">
        <v>18293</v>
      </c>
      <c r="R1694" t="s">
        <v>18294</v>
      </c>
      <c r="S1694" t="s">
        <v>18295</v>
      </c>
      <c r="T1694" t="s">
        <v>18296</v>
      </c>
      <c r="V1694">
        <v>2</v>
      </c>
      <c r="X1694">
        <v>6</v>
      </c>
      <c r="Y1694" t="s">
        <v>42</v>
      </c>
      <c r="Z1694" s="1">
        <v>43489</v>
      </c>
      <c r="AC1694" t="s">
        <v>42</v>
      </c>
      <c r="AD1694" t="s">
        <v>43</v>
      </c>
    </row>
    <row r="1695" spans="1:30" x14ac:dyDescent="0.25">
      <c r="A1695" t="s">
        <v>18297</v>
      </c>
      <c r="B1695" t="s">
        <v>18298</v>
      </c>
      <c r="C1695" t="s">
        <v>18299</v>
      </c>
      <c r="D1695" t="s">
        <v>18300</v>
      </c>
      <c r="E1695" s="1">
        <v>44566</v>
      </c>
      <c r="F1695">
        <v>2021</v>
      </c>
      <c r="I1695">
        <v>1093</v>
      </c>
      <c r="J1695">
        <v>1100</v>
      </c>
      <c r="K1695" t="s">
        <v>18301</v>
      </c>
      <c r="M1695" t="s">
        <v>18302</v>
      </c>
      <c r="N1695" t="s">
        <v>18303</v>
      </c>
      <c r="P1695" t="s">
        <v>18304</v>
      </c>
      <c r="Q1695" t="s">
        <v>18305</v>
      </c>
      <c r="R1695" t="s">
        <v>18306</v>
      </c>
      <c r="S1695" t="s">
        <v>18307</v>
      </c>
      <c r="T1695" t="s">
        <v>18308</v>
      </c>
      <c r="V1695">
        <v>2</v>
      </c>
      <c r="X1695">
        <v>20</v>
      </c>
      <c r="Y1695" t="s">
        <v>42</v>
      </c>
      <c r="Z1695" s="1">
        <v>44566</v>
      </c>
      <c r="AC1695" t="s">
        <v>42</v>
      </c>
      <c r="AD1695" t="s">
        <v>43</v>
      </c>
    </row>
    <row r="1696" spans="1:30" x14ac:dyDescent="0.25">
      <c r="A1696" t="s">
        <v>18309</v>
      </c>
      <c r="B1696" t="s">
        <v>18310</v>
      </c>
      <c r="C1696" t="s">
        <v>18311</v>
      </c>
      <c r="D1696" t="s">
        <v>18312</v>
      </c>
      <c r="E1696" s="1">
        <v>45057</v>
      </c>
      <c r="F1696">
        <v>2023</v>
      </c>
      <c r="I1696">
        <v>1</v>
      </c>
      <c r="J1696">
        <v>6</v>
      </c>
      <c r="K1696" t="s">
        <v>18313</v>
      </c>
      <c r="M1696" t="s">
        <v>18314</v>
      </c>
      <c r="N1696" t="s">
        <v>18315</v>
      </c>
      <c r="P1696" t="s">
        <v>18316</v>
      </c>
      <c r="Q1696" t="s">
        <v>18317</v>
      </c>
      <c r="R1696" t="s">
        <v>18318</v>
      </c>
      <c r="S1696" t="s">
        <v>18319</v>
      </c>
      <c r="T1696" t="s">
        <v>18320</v>
      </c>
      <c r="V1696">
        <v>2</v>
      </c>
      <c r="X1696">
        <v>28</v>
      </c>
      <c r="Y1696" t="s">
        <v>42</v>
      </c>
      <c r="Z1696" s="1">
        <v>45057</v>
      </c>
      <c r="AC1696" t="s">
        <v>42</v>
      </c>
      <c r="AD1696" t="s">
        <v>43</v>
      </c>
    </row>
    <row r="1697" spans="1:30" x14ac:dyDescent="0.25">
      <c r="A1697" t="s">
        <v>18321</v>
      </c>
      <c r="B1697" t="s">
        <v>18322</v>
      </c>
      <c r="C1697" t="s">
        <v>18323</v>
      </c>
      <c r="D1697" t="s">
        <v>12853</v>
      </c>
      <c r="E1697" s="1">
        <v>37627</v>
      </c>
      <c r="F1697">
        <v>1974</v>
      </c>
      <c r="G1697">
        <v>22</v>
      </c>
      <c r="H1697">
        <v>9</v>
      </c>
      <c r="I1697">
        <v>1310</v>
      </c>
      <c r="J1697">
        <v>1325</v>
      </c>
      <c r="K1697" t="s">
        <v>18324</v>
      </c>
      <c r="L1697" t="s">
        <v>12855</v>
      </c>
      <c r="N1697" t="s">
        <v>18325</v>
      </c>
      <c r="P1697" t="s">
        <v>18326</v>
      </c>
      <c r="R1697" t="s">
        <v>18327</v>
      </c>
      <c r="T1697" t="s">
        <v>18328</v>
      </c>
      <c r="V1697">
        <v>2</v>
      </c>
      <c r="Y1697" t="s">
        <v>42</v>
      </c>
      <c r="Z1697" s="1">
        <v>37627</v>
      </c>
      <c r="AC1697" t="s">
        <v>42</v>
      </c>
      <c r="AD1697" t="s">
        <v>57</v>
      </c>
    </row>
    <row r="1698" spans="1:30" x14ac:dyDescent="0.25">
      <c r="A1698" t="s">
        <v>18329</v>
      </c>
      <c r="B1698" t="s">
        <v>14074</v>
      </c>
      <c r="C1698" t="s">
        <v>18330</v>
      </c>
      <c r="D1698" t="s">
        <v>12796</v>
      </c>
      <c r="E1698" s="1">
        <v>44574</v>
      </c>
      <c r="F1698">
        <v>2022</v>
      </c>
      <c r="G1698">
        <v>60</v>
      </c>
      <c r="I1698">
        <v>1</v>
      </c>
      <c r="J1698">
        <v>15</v>
      </c>
      <c r="K1698" t="s">
        <v>18331</v>
      </c>
      <c r="L1698" t="s">
        <v>12798</v>
      </c>
      <c r="N1698" t="s">
        <v>18332</v>
      </c>
      <c r="O1698" t="s">
        <v>18333</v>
      </c>
      <c r="P1698" t="s">
        <v>18334</v>
      </c>
      <c r="Q1698" t="s">
        <v>18335</v>
      </c>
      <c r="R1698" t="s">
        <v>18336</v>
      </c>
      <c r="S1698" t="s">
        <v>18337</v>
      </c>
      <c r="T1698" t="s">
        <v>18338</v>
      </c>
      <c r="V1698">
        <v>2</v>
      </c>
      <c r="X1698">
        <v>32</v>
      </c>
      <c r="Y1698" t="s">
        <v>42</v>
      </c>
      <c r="Z1698" s="1">
        <v>44392</v>
      </c>
      <c r="AC1698" t="s">
        <v>42</v>
      </c>
      <c r="AD1698" t="s">
        <v>57</v>
      </c>
    </row>
    <row r="1699" spans="1:30" x14ac:dyDescent="0.25">
      <c r="A1699" t="s">
        <v>18339</v>
      </c>
      <c r="B1699" t="s">
        <v>18340</v>
      </c>
      <c r="C1699" t="s">
        <v>18341</v>
      </c>
      <c r="D1699" t="s">
        <v>2028</v>
      </c>
      <c r="E1699" s="1">
        <v>44964</v>
      </c>
      <c r="F1699">
        <v>2023</v>
      </c>
      <c r="I1699">
        <v>265</v>
      </c>
      <c r="J1699">
        <v>302</v>
      </c>
      <c r="K1699" t="s">
        <v>18342</v>
      </c>
      <c r="L1699" t="s">
        <v>2030</v>
      </c>
      <c r="M1699" t="s">
        <v>2031</v>
      </c>
      <c r="N1699" t="s">
        <v>18343</v>
      </c>
      <c r="P1699" t="s">
        <v>18344</v>
      </c>
      <c r="R1699" t="s">
        <v>18345</v>
      </c>
      <c r="V1699">
        <v>2</v>
      </c>
      <c r="X1699">
        <v>110</v>
      </c>
      <c r="Y1699" t="s">
        <v>42</v>
      </c>
      <c r="Z1699" s="1">
        <v>44964</v>
      </c>
      <c r="AC1699" t="s">
        <v>42</v>
      </c>
      <c r="AD1699" t="s">
        <v>43</v>
      </c>
    </row>
    <row r="1700" spans="1:30" x14ac:dyDescent="0.25">
      <c r="A1700" t="s">
        <v>18346</v>
      </c>
      <c r="B1700" t="s">
        <v>18347</v>
      </c>
      <c r="C1700" t="s">
        <v>18348</v>
      </c>
      <c r="D1700" t="s">
        <v>18349</v>
      </c>
      <c r="E1700" s="1">
        <v>44519</v>
      </c>
      <c r="F1700">
        <v>2021</v>
      </c>
      <c r="I1700">
        <v>400</v>
      </c>
      <c r="J1700">
        <v>405</v>
      </c>
      <c r="K1700" t="s">
        <v>18350</v>
      </c>
      <c r="M1700" t="s">
        <v>18351</v>
      </c>
      <c r="N1700" t="s">
        <v>18352</v>
      </c>
      <c r="P1700" t="s">
        <v>18353</v>
      </c>
      <c r="Q1700" t="s">
        <v>18354</v>
      </c>
      <c r="R1700" t="s">
        <v>18355</v>
      </c>
      <c r="S1700" t="s">
        <v>18356</v>
      </c>
      <c r="T1700" t="s">
        <v>18357</v>
      </c>
      <c r="V1700">
        <v>2</v>
      </c>
      <c r="X1700">
        <v>52</v>
      </c>
      <c r="Y1700" t="s">
        <v>42</v>
      </c>
      <c r="Z1700" s="1">
        <v>44519</v>
      </c>
      <c r="AC1700" t="s">
        <v>42</v>
      </c>
      <c r="AD1700" t="s">
        <v>43</v>
      </c>
    </row>
    <row r="1701" spans="1:30" x14ac:dyDescent="0.25">
      <c r="A1701" t="s">
        <v>18358</v>
      </c>
      <c r="B1701" t="s">
        <v>18359</v>
      </c>
      <c r="C1701" t="s">
        <v>18360</v>
      </c>
      <c r="D1701" t="s">
        <v>11124</v>
      </c>
      <c r="E1701" s="1">
        <v>44914</v>
      </c>
      <c r="F1701">
        <v>2022</v>
      </c>
      <c r="I1701">
        <v>1</v>
      </c>
      <c r="J1701">
        <v>10</v>
      </c>
      <c r="K1701" t="s">
        <v>18361</v>
      </c>
      <c r="L1701" t="s">
        <v>977</v>
      </c>
      <c r="M1701" t="s">
        <v>11126</v>
      </c>
      <c r="N1701" t="s">
        <v>18362</v>
      </c>
      <c r="P1701" t="s">
        <v>18363</v>
      </c>
      <c r="Q1701" t="s">
        <v>18364</v>
      </c>
      <c r="R1701" t="s">
        <v>18365</v>
      </c>
      <c r="S1701" t="s">
        <v>18366</v>
      </c>
      <c r="T1701" t="s">
        <v>18367</v>
      </c>
      <c r="V1701">
        <v>2</v>
      </c>
      <c r="X1701">
        <v>32</v>
      </c>
      <c r="Y1701" t="s">
        <v>42</v>
      </c>
      <c r="Z1701" s="1">
        <v>44914</v>
      </c>
      <c r="AC1701" t="s">
        <v>42</v>
      </c>
      <c r="AD1701" t="s">
        <v>43</v>
      </c>
    </row>
    <row r="1702" spans="1:30" x14ac:dyDescent="0.25">
      <c r="A1702" t="s">
        <v>18368</v>
      </c>
      <c r="B1702" t="s">
        <v>18369</v>
      </c>
      <c r="C1702" t="s">
        <v>18370</v>
      </c>
      <c r="D1702" t="s">
        <v>18371</v>
      </c>
      <c r="E1702" s="1">
        <v>44831</v>
      </c>
      <c r="F1702">
        <v>2022</v>
      </c>
      <c r="I1702">
        <v>39</v>
      </c>
      <c r="J1702">
        <v>47</v>
      </c>
      <c r="K1702" t="s">
        <v>18372</v>
      </c>
      <c r="M1702" t="s">
        <v>18373</v>
      </c>
      <c r="N1702" t="s">
        <v>18374</v>
      </c>
      <c r="O1702" t="s">
        <v>18375</v>
      </c>
      <c r="P1702" t="s">
        <v>18376</v>
      </c>
      <c r="Q1702" t="s">
        <v>18377</v>
      </c>
      <c r="R1702" t="s">
        <v>18378</v>
      </c>
      <c r="S1702" t="s">
        <v>18379</v>
      </c>
      <c r="T1702" t="s">
        <v>18380</v>
      </c>
      <c r="V1702">
        <v>2</v>
      </c>
      <c r="X1702">
        <v>20</v>
      </c>
      <c r="Y1702" t="s">
        <v>42</v>
      </c>
      <c r="Z1702" s="1">
        <v>44831</v>
      </c>
      <c r="AC1702" t="s">
        <v>42</v>
      </c>
      <c r="AD1702" t="s">
        <v>43</v>
      </c>
    </row>
    <row r="1703" spans="1:30" x14ac:dyDescent="0.25">
      <c r="A1703" t="s">
        <v>18381</v>
      </c>
      <c r="B1703" t="s">
        <v>18382</v>
      </c>
      <c r="C1703" t="s">
        <v>18383</v>
      </c>
      <c r="D1703" t="s">
        <v>18384</v>
      </c>
      <c r="E1703" s="1">
        <v>45098</v>
      </c>
      <c r="F1703">
        <v>2023</v>
      </c>
      <c r="G1703">
        <v>18</v>
      </c>
      <c r="I1703">
        <v>3575</v>
      </c>
      <c r="J1703">
        <v>3589</v>
      </c>
      <c r="K1703" t="s">
        <v>18385</v>
      </c>
      <c r="L1703" t="s">
        <v>18386</v>
      </c>
      <c r="N1703" t="s">
        <v>18387</v>
      </c>
      <c r="O1703" t="s">
        <v>18388</v>
      </c>
      <c r="P1703" t="s">
        <v>18389</v>
      </c>
      <c r="Q1703" t="s">
        <v>18390</v>
      </c>
      <c r="R1703" t="s">
        <v>18391</v>
      </c>
      <c r="S1703" t="s">
        <v>18392</v>
      </c>
      <c r="T1703" t="s">
        <v>18393</v>
      </c>
      <c r="V1703">
        <v>2</v>
      </c>
      <c r="X1703">
        <v>52</v>
      </c>
      <c r="Y1703" t="s">
        <v>270</v>
      </c>
      <c r="Z1703" s="1">
        <v>45078</v>
      </c>
      <c r="AC1703" t="s">
        <v>42</v>
      </c>
      <c r="AD1703" t="s">
        <v>57</v>
      </c>
    </row>
    <row r="1704" spans="1:30" x14ac:dyDescent="0.25">
      <c r="A1704" t="s">
        <v>18394</v>
      </c>
      <c r="B1704" t="s">
        <v>18395</v>
      </c>
      <c r="C1704" t="s">
        <v>18396</v>
      </c>
      <c r="D1704" t="s">
        <v>879</v>
      </c>
      <c r="E1704" s="1">
        <v>44189</v>
      </c>
      <c r="F1704">
        <v>2020</v>
      </c>
      <c r="I1704">
        <v>1</v>
      </c>
      <c r="J1704">
        <v>7</v>
      </c>
      <c r="K1704" t="s">
        <v>18397</v>
      </c>
      <c r="M1704" t="s">
        <v>881</v>
      </c>
      <c r="N1704" t="s">
        <v>18398</v>
      </c>
      <c r="P1704" t="s">
        <v>18399</v>
      </c>
      <c r="R1704" t="s">
        <v>18400</v>
      </c>
      <c r="S1704" t="s">
        <v>18401</v>
      </c>
      <c r="T1704" t="s">
        <v>18402</v>
      </c>
      <c r="V1704">
        <v>2</v>
      </c>
      <c r="X1704">
        <v>32</v>
      </c>
      <c r="Y1704" t="s">
        <v>42</v>
      </c>
      <c r="Z1704" s="1">
        <v>44189</v>
      </c>
      <c r="AC1704" t="s">
        <v>42</v>
      </c>
      <c r="AD1704" t="s">
        <v>43</v>
      </c>
    </row>
    <row r="1705" spans="1:30" x14ac:dyDescent="0.25">
      <c r="A1705" t="s">
        <v>18403</v>
      </c>
      <c r="B1705" t="s">
        <v>18404</v>
      </c>
      <c r="C1705" t="s">
        <v>18405</v>
      </c>
      <c r="D1705" t="s">
        <v>18406</v>
      </c>
      <c r="E1705" s="1">
        <v>41935</v>
      </c>
      <c r="F1705">
        <v>2014</v>
      </c>
      <c r="I1705">
        <v>136</v>
      </c>
      <c r="J1705">
        <v>143</v>
      </c>
      <c r="K1705" t="s">
        <v>18407</v>
      </c>
      <c r="L1705" t="s">
        <v>18408</v>
      </c>
      <c r="M1705" t="s">
        <v>18409</v>
      </c>
      <c r="N1705" t="s">
        <v>18410</v>
      </c>
      <c r="P1705" t="s">
        <v>18411</v>
      </c>
      <c r="Q1705" t="s">
        <v>18412</v>
      </c>
      <c r="R1705" t="s">
        <v>18413</v>
      </c>
      <c r="S1705" t="s">
        <v>18414</v>
      </c>
      <c r="T1705" t="s">
        <v>18415</v>
      </c>
      <c r="V1705">
        <v>2</v>
      </c>
      <c r="X1705">
        <v>11</v>
      </c>
      <c r="Y1705" t="s">
        <v>42</v>
      </c>
      <c r="Z1705" s="1">
        <v>41935</v>
      </c>
      <c r="AC1705" t="s">
        <v>42</v>
      </c>
      <c r="AD1705" t="s">
        <v>43</v>
      </c>
    </row>
    <row r="1706" spans="1:30" x14ac:dyDescent="0.25">
      <c r="A1706" t="s">
        <v>18416</v>
      </c>
      <c r="B1706" t="s">
        <v>18417</v>
      </c>
      <c r="C1706" t="s">
        <v>18418</v>
      </c>
      <c r="D1706" t="s">
        <v>18419</v>
      </c>
      <c r="E1706" s="1">
        <v>41802</v>
      </c>
      <c r="F1706">
        <v>2013</v>
      </c>
      <c r="I1706">
        <v>4032</v>
      </c>
      <c r="J1706">
        <v>4037</v>
      </c>
      <c r="K1706" t="s">
        <v>18420</v>
      </c>
      <c r="L1706" t="s">
        <v>18421</v>
      </c>
      <c r="M1706" t="s">
        <v>18422</v>
      </c>
      <c r="N1706" t="s">
        <v>18423</v>
      </c>
      <c r="P1706" t="s">
        <v>18424</v>
      </c>
      <c r="R1706" t="s">
        <v>18425</v>
      </c>
      <c r="S1706" t="s">
        <v>18426</v>
      </c>
      <c r="T1706" t="s">
        <v>18427</v>
      </c>
      <c r="V1706">
        <v>2</v>
      </c>
      <c r="X1706">
        <v>16</v>
      </c>
      <c r="Y1706" t="s">
        <v>42</v>
      </c>
      <c r="Z1706" s="1">
        <v>41802</v>
      </c>
      <c r="AC1706" t="s">
        <v>42</v>
      </c>
      <c r="AD1706" t="s">
        <v>43</v>
      </c>
    </row>
    <row r="1707" spans="1:30" x14ac:dyDescent="0.25">
      <c r="A1707" t="s">
        <v>18428</v>
      </c>
      <c r="B1707" t="s">
        <v>18429</v>
      </c>
      <c r="C1707" t="s">
        <v>18430</v>
      </c>
      <c r="D1707" t="s">
        <v>18431</v>
      </c>
      <c r="E1707" s="1">
        <v>43262</v>
      </c>
      <c r="F1707">
        <v>2018</v>
      </c>
      <c r="I1707">
        <v>735</v>
      </c>
      <c r="J1707">
        <v>740</v>
      </c>
      <c r="K1707" t="s">
        <v>18432</v>
      </c>
      <c r="M1707" t="s">
        <v>18433</v>
      </c>
      <c r="N1707" t="s">
        <v>18434</v>
      </c>
      <c r="P1707" t="s">
        <v>18435</v>
      </c>
      <c r="Q1707" t="s">
        <v>18436</v>
      </c>
      <c r="R1707" t="s">
        <v>18437</v>
      </c>
      <c r="S1707" t="s">
        <v>18438</v>
      </c>
      <c r="T1707" t="s">
        <v>18439</v>
      </c>
      <c r="V1707">
        <v>2</v>
      </c>
      <c r="X1707">
        <v>15</v>
      </c>
      <c r="Y1707" t="s">
        <v>42</v>
      </c>
      <c r="Z1707" s="1">
        <v>43262</v>
      </c>
      <c r="AC1707" t="s">
        <v>42</v>
      </c>
      <c r="AD1707" t="s">
        <v>43</v>
      </c>
    </row>
    <row r="1708" spans="1:30" x14ac:dyDescent="0.25">
      <c r="A1708" t="s">
        <v>18440</v>
      </c>
      <c r="B1708" t="s">
        <v>18441</v>
      </c>
      <c r="C1708" t="s">
        <v>18442</v>
      </c>
      <c r="D1708" t="s">
        <v>18443</v>
      </c>
      <c r="E1708" s="1">
        <v>44834</v>
      </c>
      <c r="F1708">
        <v>2022</v>
      </c>
      <c r="I1708">
        <v>1</v>
      </c>
      <c r="J1708">
        <v>5</v>
      </c>
      <c r="K1708" t="s">
        <v>18444</v>
      </c>
      <c r="M1708" t="s">
        <v>18445</v>
      </c>
      <c r="N1708" t="s">
        <v>18446</v>
      </c>
      <c r="P1708" t="s">
        <v>18447</v>
      </c>
      <c r="Q1708" t="s">
        <v>18448</v>
      </c>
      <c r="R1708" t="s">
        <v>18449</v>
      </c>
      <c r="S1708" t="s">
        <v>18450</v>
      </c>
      <c r="T1708" t="s">
        <v>18451</v>
      </c>
      <c r="V1708">
        <v>2</v>
      </c>
      <c r="X1708">
        <v>26</v>
      </c>
      <c r="Y1708" t="s">
        <v>42</v>
      </c>
      <c r="Z1708" s="1">
        <v>44834</v>
      </c>
      <c r="AC1708" t="s">
        <v>42</v>
      </c>
      <c r="AD1708" t="s">
        <v>43</v>
      </c>
    </row>
    <row r="1709" spans="1:30" x14ac:dyDescent="0.25">
      <c r="A1709" t="s">
        <v>18452</v>
      </c>
      <c r="B1709" t="s">
        <v>18453</v>
      </c>
      <c r="C1709" t="s">
        <v>18454</v>
      </c>
      <c r="D1709" t="s">
        <v>190</v>
      </c>
      <c r="E1709" s="1">
        <v>44340</v>
      </c>
      <c r="F1709">
        <v>2021</v>
      </c>
      <c r="G1709">
        <v>9</v>
      </c>
      <c r="I1709">
        <v>74370</v>
      </c>
      <c r="J1709">
        <v>74384</v>
      </c>
      <c r="K1709" t="s">
        <v>18455</v>
      </c>
      <c r="L1709" t="s">
        <v>192</v>
      </c>
      <c r="N1709" t="s">
        <v>18456</v>
      </c>
      <c r="O1709" t="s">
        <v>18457</v>
      </c>
      <c r="P1709" t="s">
        <v>18458</v>
      </c>
      <c r="Q1709" t="s">
        <v>18459</v>
      </c>
      <c r="R1709" t="s">
        <v>18460</v>
      </c>
      <c r="S1709" t="s">
        <v>18461</v>
      </c>
      <c r="T1709" t="s">
        <v>18462</v>
      </c>
      <c r="V1709">
        <v>2</v>
      </c>
      <c r="X1709">
        <v>47</v>
      </c>
      <c r="Y1709" t="s">
        <v>270</v>
      </c>
      <c r="Z1709" s="1">
        <v>44328</v>
      </c>
      <c r="AC1709" t="s">
        <v>42</v>
      </c>
      <c r="AD1709" t="s">
        <v>57</v>
      </c>
    </row>
    <row r="1710" spans="1:30" x14ac:dyDescent="0.25">
      <c r="A1710" t="s">
        <v>18463</v>
      </c>
      <c r="B1710" t="s">
        <v>17014</v>
      </c>
      <c r="C1710" t="s">
        <v>18464</v>
      </c>
      <c r="D1710" t="s">
        <v>10605</v>
      </c>
      <c r="E1710" s="1">
        <v>44952</v>
      </c>
      <c r="F1710">
        <v>2022</v>
      </c>
      <c r="I1710">
        <v>893</v>
      </c>
      <c r="J1710">
        <v>902</v>
      </c>
      <c r="K1710" t="s">
        <v>18465</v>
      </c>
      <c r="M1710" t="s">
        <v>10607</v>
      </c>
      <c r="N1710" t="s">
        <v>18466</v>
      </c>
      <c r="P1710" t="s">
        <v>18467</v>
      </c>
      <c r="Q1710" t="s">
        <v>18468</v>
      </c>
      <c r="R1710" t="s">
        <v>18469</v>
      </c>
      <c r="S1710" t="s">
        <v>18470</v>
      </c>
      <c r="T1710" t="s">
        <v>18471</v>
      </c>
      <c r="V1710">
        <v>2</v>
      </c>
      <c r="X1710">
        <v>21</v>
      </c>
      <c r="Y1710" t="s">
        <v>42</v>
      </c>
      <c r="Z1710" s="1">
        <v>44952</v>
      </c>
      <c r="AC1710" t="s">
        <v>42</v>
      </c>
      <c r="AD1710" t="s">
        <v>43</v>
      </c>
    </row>
    <row r="1711" spans="1:30" x14ac:dyDescent="0.25">
      <c r="A1711" t="s">
        <v>18472</v>
      </c>
      <c r="B1711" t="s">
        <v>18473</v>
      </c>
      <c r="C1711" t="s">
        <v>18474</v>
      </c>
      <c r="D1711" t="s">
        <v>12840</v>
      </c>
      <c r="E1711" s="1">
        <v>44771</v>
      </c>
      <c r="F1711">
        <v>2022</v>
      </c>
      <c r="G1711">
        <v>15</v>
      </c>
      <c r="I1711">
        <v>5811</v>
      </c>
      <c r="J1711">
        <v>5825</v>
      </c>
      <c r="K1711" t="s">
        <v>18475</v>
      </c>
      <c r="L1711" t="s">
        <v>12842</v>
      </c>
      <c r="N1711" t="s">
        <v>18476</v>
      </c>
      <c r="O1711" t="s">
        <v>18477</v>
      </c>
      <c r="P1711" t="s">
        <v>18478</v>
      </c>
      <c r="Q1711" t="s">
        <v>18479</v>
      </c>
      <c r="R1711" t="s">
        <v>18480</v>
      </c>
      <c r="S1711" t="s">
        <v>18481</v>
      </c>
      <c r="T1711" t="s">
        <v>18482</v>
      </c>
      <c r="V1711">
        <v>2</v>
      </c>
      <c r="X1711">
        <v>48</v>
      </c>
      <c r="Y1711" t="s">
        <v>270</v>
      </c>
      <c r="Z1711" s="1">
        <v>44742</v>
      </c>
      <c r="AC1711" t="s">
        <v>42</v>
      </c>
      <c r="AD1711" t="s">
        <v>57</v>
      </c>
    </row>
    <row r="1712" spans="1:30" x14ac:dyDescent="0.25">
      <c r="A1712" t="s">
        <v>18483</v>
      </c>
      <c r="B1712" t="s">
        <v>18484</v>
      </c>
      <c r="C1712" t="s">
        <v>18485</v>
      </c>
      <c r="D1712" t="s">
        <v>18486</v>
      </c>
      <c r="E1712" s="1">
        <v>44774</v>
      </c>
      <c r="F1712">
        <v>2022</v>
      </c>
      <c r="I1712">
        <v>514</v>
      </c>
      <c r="J1712">
        <v>519</v>
      </c>
      <c r="K1712" t="s">
        <v>18487</v>
      </c>
      <c r="L1712" t="s">
        <v>18488</v>
      </c>
      <c r="M1712" t="s">
        <v>18489</v>
      </c>
      <c r="N1712" t="s">
        <v>18490</v>
      </c>
      <c r="P1712" t="s">
        <v>18491</v>
      </c>
      <c r="Q1712" t="s">
        <v>18492</v>
      </c>
      <c r="R1712" t="s">
        <v>18493</v>
      </c>
      <c r="S1712" t="s">
        <v>18494</v>
      </c>
      <c r="T1712" t="s">
        <v>18495</v>
      </c>
      <c r="V1712">
        <v>2</v>
      </c>
      <c r="X1712">
        <v>25</v>
      </c>
      <c r="Y1712" t="s">
        <v>42</v>
      </c>
      <c r="Z1712" s="1">
        <v>44774</v>
      </c>
      <c r="AC1712" t="s">
        <v>42</v>
      </c>
      <c r="AD1712" t="s">
        <v>43</v>
      </c>
    </row>
    <row r="1713" spans="1:30" x14ac:dyDescent="0.25">
      <c r="A1713" t="s">
        <v>18496</v>
      </c>
      <c r="B1713" t="s">
        <v>18497</v>
      </c>
      <c r="C1713" t="s">
        <v>18498</v>
      </c>
      <c r="D1713" t="s">
        <v>18499</v>
      </c>
      <c r="E1713" s="1">
        <v>43626</v>
      </c>
      <c r="F1713">
        <v>2019</v>
      </c>
      <c r="I1713">
        <v>1</v>
      </c>
      <c r="J1713">
        <v>12</v>
      </c>
      <c r="K1713" t="s">
        <v>18500</v>
      </c>
      <c r="M1713" t="s">
        <v>18501</v>
      </c>
      <c r="N1713" t="s">
        <v>18502</v>
      </c>
      <c r="P1713" t="s">
        <v>18503</v>
      </c>
      <c r="Q1713" t="s">
        <v>18504</v>
      </c>
      <c r="R1713" t="s">
        <v>18505</v>
      </c>
      <c r="S1713" t="s">
        <v>18506</v>
      </c>
      <c r="T1713" t="s">
        <v>18507</v>
      </c>
      <c r="V1713">
        <v>2</v>
      </c>
      <c r="X1713">
        <v>14</v>
      </c>
      <c r="Z1713" s="1">
        <v>43626</v>
      </c>
      <c r="AC1713" t="s">
        <v>42</v>
      </c>
      <c r="AD1713" t="s">
        <v>43</v>
      </c>
    </row>
    <row r="1714" spans="1:30" x14ac:dyDescent="0.25">
      <c r="A1714" t="s">
        <v>18508</v>
      </c>
      <c r="B1714" t="s">
        <v>18509</v>
      </c>
      <c r="C1714" t="s">
        <v>18510</v>
      </c>
      <c r="D1714" t="s">
        <v>18511</v>
      </c>
      <c r="E1714" s="1">
        <v>37811</v>
      </c>
      <c r="F1714">
        <v>2003</v>
      </c>
      <c r="I1714">
        <v>92</v>
      </c>
      <c r="J1714">
        <v>101</v>
      </c>
      <c r="K1714" t="s">
        <v>18512</v>
      </c>
      <c r="M1714" t="s">
        <v>18513</v>
      </c>
      <c r="N1714" t="s">
        <v>18514</v>
      </c>
      <c r="P1714" t="s">
        <v>18515</v>
      </c>
      <c r="R1714" t="s">
        <v>18516</v>
      </c>
      <c r="S1714" t="s">
        <v>18517</v>
      </c>
      <c r="T1714" t="s">
        <v>18518</v>
      </c>
      <c r="V1714">
        <v>2</v>
      </c>
      <c r="X1714">
        <v>17</v>
      </c>
      <c r="Y1714" t="s">
        <v>42</v>
      </c>
      <c r="Z1714" s="1">
        <v>37811</v>
      </c>
      <c r="AC1714" t="s">
        <v>42</v>
      </c>
      <c r="AD1714" t="s">
        <v>43</v>
      </c>
    </row>
    <row r="1715" spans="1:30" x14ac:dyDescent="0.25">
      <c r="A1715" t="s">
        <v>18519</v>
      </c>
      <c r="B1715" t="s">
        <v>18520</v>
      </c>
      <c r="C1715" t="s">
        <v>18521</v>
      </c>
      <c r="D1715" t="s">
        <v>190</v>
      </c>
      <c r="E1715" s="1">
        <v>44092</v>
      </c>
      <c r="F1715">
        <v>2020</v>
      </c>
      <c r="G1715">
        <v>8</v>
      </c>
      <c r="I1715">
        <v>166335</v>
      </c>
      <c r="J1715">
        <v>166346</v>
      </c>
      <c r="K1715" t="s">
        <v>18522</v>
      </c>
      <c r="L1715" t="s">
        <v>192</v>
      </c>
      <c r="N1715" t="s">
        <v>18523</v>
      </c>
      <c r="P1715" t="s">
        <v>18524</v>
      </c>
      <c r="Q1715" t="s">
        <v>18525</v>
      </c>
      <c r="R1715" t="s">
        <v>18526</v>
      </c>
      <c r="S1715" t="s">
        <v>18527</v>
      </c>
      <c r="T1715" t="s">
        <v>18528</v>
      </c>
      <c r="V1715">
        <v>2</v>
      </c>
      <c r="X1715">
        <v>46</v>
      </c>
      <c r="Y1715" t="s">
        <v>270</v>
      </c>
      <c r="Z1715" s="1">
        <v>44083</v>
      </c>
      <c r="AC1715" t="s">
        <v>42</v>
      </c>
      <c r="AD1715" t="s">
        <v>57</v>
      </c>
    </row>
    <row r="1716" spans="1:30" x14ac:dyDescent="0.25">
      <c r="A1716" t="s">
        <v>18529</v>
      </c>
      <c r="B1716" t="s">
        <v>18530</v>
      </c>
      <c r="C1716" t="s">
        <v>18531</v>
      </c>
      <c r="D1716" t="s">
        <v>190</v>
      </c>
      <c r="E1716" s="1">
        <v>44610</v>
      </c>
      <c r="F1716">
        <v>2022</v>
      </c>
      <c r="G1716">
        <v>10</v>
      </c>
      <c r="I1716">
        <v>17760</v>
      </c>
      <c r="J1716">
        <v>17767</v>
      </c>
      <c r="K1716" t="s">
        <v>18532</v>
      </c>
      <c r="L1716" t="s">
        <v>192</v>
      </c>
      <c r="N1716" t="s">
        <v>18533</v>
      </c>
      <c r="O1716" t="s">
        <v>18534</v>
      </c>
      <c r="P1716" t="s">
        <v>18535</v>
      </c>
      <c r="Q1716" t="s">
        <v>18536</v>
      </c>
      <c r="R1716" t="s">
        <v>18537</v>
      </c>
      <c r="S1716" t="s">
        <v>18538</v>
      </c>
      <c r="T1716" t="s">
        <v>18539</v>
      </c>
      <c r="V1716">
        <v>2</v>
      </c>
      <c r="X1716">
        <v>31</v>
      </c>
      <c r="Y1716" t="s">
        <v>270</v>
      </c>
      <c r="Z1716" s="1">
        <v>44599</v>
      </c>
      <c r="AC1716" t="s">
        <v>42</v>
      </c>
      <c r="AD1716" t="s">
        <v>57</v>
      </c>
    </row>
    <row r="1717" spans="1:30" x14ac:dyDescent="0.25">
      <c r="A1717" t="s">
        <v>18540</v>
      </c>
      <c r="B1717" t="s">
        <v>18541</v>
      </c>
      <c r="C1717" t="s">
        <v>18542</v>
      </c>
      <c r="D1717" t="s">
        <v>18543</v>
      </c>
      <c r="E1717" s="1">
        <v>39694</v>
      </c>
      <c r="F1717">
        <v>2008</v>
      </c>
      <c r="I1717">
        <v>792</v>
      </c>
      <c r="J1717">
        <v>799</v>
      </c>
      <c r="K1717" t="s">
        <v>18544</v>
      </c>
      <c r="L1717" t="s">
        <v>703</v>
      </c>
      <c r="M1717" t="s">
        <v>18545</v>
      </c>
      <c r="N1717" t="s">
        <v>18546</v>
      </c>
      <c r="P1717" t="s">
        <v>18547</v>
      </c>
      <c r="R1717" t="s">
        <v>18548</v>
      </c>
      <c r="S1717" t="s">
        <v>18549</v>
      </c>
      <c r="T1717" t="s">
        <v>18550</v>
      </c>
      <c r="V1717">
        <v>2</v>
      </c>
      <c r="X1717">
        <v>17</v>
      </c>
      <c r="Y1717" t="s">
        <v>42</v>
      </c>
      <c r="Z1717" s="1">
        <v>39694</v>
      </c>
      <c r="AC1717" t="s">
        <v>42</v>
      </c>
      <c r="AD1717" t="s">
        <v>43</v>
      </c>
    </row>
    <row r="1718" spans="1:30" x14ac:dyDescent="0.25">
      <c r="A1718" t="s">
        <v>18551</v>
      </c>
      <c r="B1718" t="s">
        <v>18552</v>
      </c>
      <c r="C1718" t="s">
        <v>18553</v>
      </c>
      <c r="D1718" t="s">
        <v>10383</v>
      </c>
      <c r="E1718" s="1">
        <v>44764</v>
      </c>
      <c r="F1718">
        <v>2022</v>
      </c>
      <c r="I1718">
        <v>142</v>
      </c>
      <c r="J1718">
        <v>149</v>
      </c>
      <c r="K1718" t="s">
        <v>18554</v>
      </c>
      <c r="L1718" t="s">
        <v>10385</v>
      </c>
      <c r="M1718" t="s">
        <v>10386</v>
      </c>
      <c r="N1718" t="s">
        <v>18555</v>
      </c>
      <c r="P1718" t="s">
        <v>18556</v>
      </c>
      <c r="Q1718" t="s">
        <v>18557</v>
      </c>
      <c r="R1718" t="s">
        <v>18558</v>
      </c>
      <c r="S1718" t="s">
        <v>18559</v>
      </c>
      <c r="T1718" t="s">
        <v>18560</v>
      </c>
      <c r="V1718">
        <v>2</v>
      </c>
      <c r="X1718">
        <v>28</v>
      </c>
      <c r="Y1718" t="s">
        <v>42</v>
      </c>
      <c r="Z1718" s="1">
        <v>44764</v>
      </c>
      <c r="AC1718" t="s">
        <v>42</v>
      </c>
      <c r="AD1718" t="s">
        <v>43</v>
      </c>
    </row>
    <row r="1719" spans="1:30" x14ac:dyDescent="0.25">
      <c r="A1719" t="s">
        <v>18561</v>
      </c>
      <c r="B1719" t="s">
        <v>18562</v>
      </c>
      <c r="C1719" t="s">
        <v>18563</v>
      </c>
      <c r="D1719" t="s">
        <v>18564</v>
      </c>
      <c r="E1719" s="1">
        <v>44494</v>
      </c>
      <c r="F1719">
        <v>2021</v>
      </c>
      <c r="I1719">
        <v>1</v>
      </c>
      <c r="J1719">
        <v>6</v>
      </c>
      <c r="K1719" t="s">
        <v>18565</v>
      </c>
      <c r="M1719" t="s">
        <v>18566</v>
      </c>
      <c r="N1719" t="s">
        <v>18567</v>
      </c>
      <c r="P1719" t="s">
        <v>18568</v>
      </c>
      <c r="R1719" t="s">
        <v>18569</v>
      </c>
      <c r="S1719" t="s">
        <v>18570</v>
      </c>
      <c r="T1719" t="s">
        <v>18571</v>
      </c>
      <c r="V1719">
        <v>2</v>
      </c>
      <c r="X1719">
        <v>39</v>
      </c>
      <c r="Y1719" t="s">
        <v>42</v>
      </c>
      <c r="Z1719" s="1">
        <v>44494</v>
      </c>
      <c r="AC1719" t="s">
        <v>42</v>
      </c>
      <c r="AD1719" t="s">
        <v>43</v>
      </c>
    </row>
    <row r="1720" spans="1:30" x14ac:dyDescent="0.25">
      <c r="A1720" t="s">
        <v>18572</v>
      </c>
      <c r="B1720" t="s">
        <v>18573</v>
      </c>
      <c r="C1720" t="s">
        <v>18574</v>
      </c>
      <c r="D1720" t="s">
        <v>18575</v>
      </c>
      <c r="E1720" s="1">
        <v>43797</v>
      </c>
      <c r="F1720">
        <v>2019</v>
      </c>
      <c r="I1720">
        <v>1</v>
      </c>
      <c r="J1720">
        <v>6</v>
      </c>
      <c r="K1720" t="s">
        <v>18576</v>
      </c>
      <c r="L1720" t="s">
        <v>15380</v>
      </c>
      <c r="M1720" t="s">
        <v>18577</v>
      </c>
      <c r="N1720" t="s">
        <v>18578</v>
      </c>
      <c r="P1720" t="s">
        <v>18579</v>
      </c>
      <c r="R1720" t="s">
        <v>18580</v>
      </c>
      <c r="S1720" t="s">
        <v>18581</v>
      </c>
      <c r="T1720" t="s">
        <v>18582</v>
      </c>
      <c r="V1720">
        <v>2</v>
      </c>
      <c r="X1720">
        <v>15</v>
      </c>
      <c r="Y1720" t="s">
        <v>42</v>
      </c>
      <c r="Z1720" s="1">
        <v>43797</v>
      </c>
      <c r="AC1720" t="s">
        <v>42</v>
      </c>
      <c r="AD1720" t="s">
        <v>43</v>
      </c>
    </row>
    <row r="1721" spans="1:30" x14ac:dyDescent="0.25">
      <c r="A1721" t="s">
        <v>18583</v>
      </c>
      <c r="B1721" t="s">
        <v>18584</v>
      </c>
      <c r="C1721" t="s">
        <v>18585</v>
      </c>
      <c r="D1721" t="s">
        <v>1124</v>
      </c>
      <c r="E1721" s="1">
        <v>39442</v>
      </c>
      <c r="F1721">
        <v>2007</v>
      </c>
      <c r="I1721">
        <v>1</v>
      </c>
      <c r="J1721">
        <v>8</v>
      </c>
      <c r="K1721" t="s">
        <v>18586</v>
      </c>
      <c r="M1721" t="s">
        <v>1126</v>
      </c>
      <c r="N1721" t="s">
        <v>18587</v>
      </c>
      <c r="P1721" t="s">
        <v>18588</v>
      </c>
      <c r="Q1721" t="s">
        <v>18589</v>
      </c>
      <c r="R1721" t="s">
        <v>18590</v>
      </c>
      <c r="S1721" t="s">
        <v>18591</v>
      </c>
      <c r="T1721" t="s">
        <v>18592</v>
      </c>
      <c r="V1721">
        <v>2</v>
      </c>
      <c r="X1721">
        <v>7</v>
      </c>
      <c r="Z1721" s="1">
        <v>39442</v>
      </c>
      <c r="AC1721" t="s">
        <v>42</v>
      </c>
      <c r="AD1721" t="s">
        <v>43</v>
      </c>
    </row>
    <row r="1722" spans="1:30" x14ac:dyDescent="0.25">
      <c r="A1722" t="s">
        <v>18593</v>
      </c>
      <c r="B1722" t="s">
        <v>18594</v>
      </c>
      <c r="C1722" t="s">
        <v>18595</v>
      </c>
      <c r="D1722" t="s">
        <v>190</v>
      </c>
      <c r="E1722" s="1">
        <v>44467</v>
      </c>
      <c r="F1722">
        <v>2021</v>
      </c>
      <c r="G1722">
        <v>9</v>
      </c>
      <c r="I1722">
        <v>131109</v>
      </c>
      <c r="J1722">
        <v>131119</v>
      </c>
      <c r="K1722" t="s">
        <v>18596</v>
      </c>
      <c r="L1722" t="s">
        <v>192</v>
      </c>
      <c r="N1722" t="s">
        <v>18597</v>
      </c>
      <c r="O1722" t="s">
        <v>18598</v>
      </c>
      <c r="P1722" t="s">
        <v>18599</v>
      </c>
      <c r="Q1722" t="s">
        <v>16443</v>
      </c>
      <c r="R1722" t="s">
        <v>18600</v>
      </c>
      <c r="V1722">
        <v>2</v>
      </c>
      <c r="X1722">
        <v>26</v>
      </c>
      <c r="Y1722" t="s">
        <v>270</v>
      </c>
      <c r="Z1722" s="1">
        <v>44459</v>
      </c>
      <c r="AC1722" t="s">
        <v>42</v>
      </c>
      <c r="AD1722" t="s">
        <v>57</v>
      </c>
    </row>
    <row r="1723" spans="1:30" x14ac:dyDescent="0.25">
      <c r="A1723" t="s">
        <v>18601</v>
      </c>
      <c r="B1723" t="s">
        <v>11497</v>
      </c>
      <c r="C1723" t="s">
        <v>18602</v>
      </c>
      <c r="D1723" t="s">
        <v>6887</v>
      </c>
      <c r="E1723" s="1">
        <v>43388</v>
      </c>
      <c r="F1723">
        <v>2018</v>
      </c>
      <c r="G1723">
        <v>67</v>
      </c>
      <c r="H1723">
        <v>10</v>
      </c>
      <c r="I1723">
        <v>9087</v>
      </c>
      <c r="J1723">
        <v>9096</v>
      </c>
      <c r="K1723" t="s">
        <v>18603</v>
      </c>
      <c r="L1723" t="s">
        <v>6889</v>
      </c>
      <c r="N1723" t="s">
        <v>18604</v>
      </c>
      <c r="O1723" t="s">
        <v>18605</v>
      </c>
      <c r="P1723" t="s">
        <v>18606</v>
      </c>
      <c r="Q1723" t="s">
        <v>18607</v>
      </c>
      <c r="R1723" t="s">
        <v>18608</v>
      </c>
      <c r="S1723" t="s">
        <v>18609</v>
      </c>
      <c r="T1723" t="s">
        <v>18610</v>
      </c>
      <c r="V1723">
        <v>2</v>
      </c>
      <c r="X1723">
        <v>24</v>
      </c>
      <c r="Y1723" t="s">
        <v>42</v>
      </c>
      <c r="Z1723" s="1">
        <v>43293</v>
      </c>
      <c r="AC1723" t="s">
        <v>42</v>
      </c>
      <c r="AD1723" t="s">
        <v>57</v>
      </c>
    </row>
    <row r="1724" spans="1:30" x14ac:dyDescent="0.25">
      <c r="A1724" t="s">
        <v>18611</v>
      </c>
      <c r="B1724" t="s">
        <v>18612</v>
      </c>
      <c r="C1724" t="s">
        <v>18613</v>
      </c>
      <c r="D1724" t="s">
        <v>17040</v>
      </c>
      <c r="E1724" s="1">
        <v>44532</v>
      </c>
      <c r="F1724">
        <v>2021</v>
      </c>
      <c r="I1724">
        <v>1</v>
      </c>
      <c r="J1724">
        <v>8</v>
      </c>
      <c r="K1724" t="s">
        <v>18614</v>
      </c>
      <c r="M1724" t="s">
        <v>17042</v>
      </c>
      <c r="N1724" t="s">
        <v>18615</v>
      </c>
      <c r="P1724" t="s">
        <v>18616</v>
      </c>
      <c r="Q1724" t="s">
        <v>18617</v>
      </c>
      <c r="R1724" t="s">
        <v>18618</v>
      </c>
      <c r="S1724" t="s">
        <v>18619</v>
      </c>
      <c r="T1724" t="s">
        <v>18620</v>
      </c>
      <c r="V1724">
        <v>2</v>
      </c>
      <c r="X1724">
        <v>34</v>
      </c>
      <c r="Z1724" s="1">
        <v>44532</v>
      </c>
      <c r="AC1724" t="s">
        <v>42</v>
      </c>
      <c r="AD1724" t="s">
        <v>43</v>
      </c>
    </row>
    <row r="1725" spans="1:30" x14ac:dyDescent="0.25">
      <c r="A1725" t="s">
        <v>18621</v>
      </c>
      <c r="B1725" t="s">
        <v>18622</v>
      </c>
      <c r="C1725" t="s">
        <v>18623</v>
      </c>
      <c r="D1725" t="s">
        <v>1621</v>
      </c>
      <c r="E1725" s="1">
        <v>42705</v>
      </c>
      <c r="F1725">
        <v>2016</v>
      </c>
      <c r="I1725">
        <v>1</v>
      </c>
      <c r="J1725">
        <v>9</v>
      </c>
      <c r="K1725" t="s">
        <v>18624</v>
      </c>
      <c r="M1725" t="s">
        <v>1623</v>
      </c>
      <c r="N1725" t="s">
        <v>18625</v>
      </c>
      <c r="P1725" t="s">
        <v>18626</v>
      </c>
      <c r="Q1725" t="s">
        <v>18627</v>
      </c>
      <c r="R1725" t="s">
        <v>18628</v>
      </c>
      <c r="S1725" t="s">
        <v>18629</v>
      </c>
      <c r="T1725" t="s">
        <v>18630</v>
      </c>
      <c r="V1725">
        <v>2</v>
      </c>
      <c r="X1725">
        <v>11</v>
      </c>
      <c r="Y1725" t="s">
        <v>42</v>
      </c>
      <c r="Z1725" s="1">
        <v>42705</v>
      </c>
      <c r="AC1725" t="s">
        <v>42</v>
      </c>
      <c r="AD1725" t="s">
        <v>43</v>
      </c>
    </row>
    <row r="1726" spans="1:30" x14ac:dyDescent="0.25">
      <c r="A1726" t="s">
        <v>18631</v>
      </c>
      <c r="B1726" t="s">
        <v>18632</v>
      </c>
      <c r="C1726" t="s">
        <v>18633</v>
      </c>
      <c r="D1726" t="s">
        <v>4906</v>
      </c>
      <c r="E1726" s="1">
        <v>44050</v>
      </c>
      <c r="F1726">
        <v>2020</v>
      </c>
      <c r="I1726">
        <v>293</v>
      </c>
      <c r="J1726">
        <v>298</v>
      </c>
      <c r="K1726" t="s">
        <v>18634</v>
      </c>
      <c r="L1726" t="s">
        <v>75</v>
      </c>
      <c r="M1726" t="s">
        <v>4908</v>
      </c>
      <c r="N1726" t="s">
        <v>18635</v>
      </c>
      <c r="P1726" t="s">
        <v>18636</v>
      </c>
      <c r="Q1726" t="s">
        <v>18637</v>
      </c>
      <c r="R1726" t="s">
        <v>18638</v>
      </c>
      <c r="S1726" t="s">
        <v>18639</v>
      </c>
      <c r="T1726" t="s">
        <v>18640</v>
      </c>
      <c r="V1726">
        <v>2</v>
      </c>
      <c r="X1726">
        <v>41</v>
      </c>
      <c r="Y1726" t="s">
        <v>42</v>
      </c>
      <c r="Z1726" s="1">
        <v>44050</v>
      </c>
      <c r="AC1726" t="s">
        <v>42</v>
      </c>
      <c r="AD1726" t="s">
        <v>43</v>
      </c>
    </row>
    <row r="1727" spans="1:30" x14ac:dyDescent="0.25">
      <c r="A1727" t="s">
        <v>18641</v>
      </c>
      <c r="B1727" t="s">
        <v>2187</v>
      </c>
      <c r="C1727" t="s">
        <v>16995</v>
      </c>
      <c r="D1727" t="s">
        <v>3295</v>
      </c>
      <c r="E1727" s="1">
        <v>44232</v>
      </c>
      <c r="F1727">
        <v>2021</v>
      </c>
      <c r="G1727">
        <v>36</v>
      </c>
      <c r="H1727">
        <v>2</v>
      </c>
      <c r="I1727">
        <v>28</v>
      </c>
      <c r="J1727">
        <v>37</v>
      </c>
      <c r="K1727" t="s">
        <v>18642</v>
      </c>
      <c r="L1727" t="s">
        <v>3297</v>
      </c>
      <c r="N1727" t="s">
        <v>18643</v>
      </c>
      <c r="P1727" t="s">
        <v>18644</v>
      </c>
      <c r="R1727" t="s">
        <v>18645</v>
      </c>
      <c r="S1727" t="s">
        <v>18646</v>
      </c>
      <c r="T1727" t="s">
        <v>18647</v>
      </c>
      <c r="V1727">
        <v>2</v>
      </c>
      <c r="X1727">
        <v>20</v>
      </c>
      <c r="Y1727" t="s">
        <v>42</v>
      </c>
      <c r="Z1727" s="1">
        <v>44232</v>
      </c>
      <c r="AC1727" t="s">
        <v>42</v>
      </c>
      <c r="AD1727" t="s">
        <v>598</v>
      </c>
    </row>
    <row r="1728" spans="1:30" x14ac:dyDescent="0.25">
      <c r="A1728" t="s">
        <v>18648</v>
      </c>
      <c r="B1728" t="s">
        <v>18649</v>
      </c>
      <c r="C1728" t="s">
        <v>18650</v>
      </c>
      <c r="D1728" t="s">
        <v>6896</v>
      </c>
      <c r="E1728" s="1">
        <v>44531</v>
      </c>
      <c r="F1728">
        <v>2021</v>
      </c>
      <c r="I1728">
        <v>1</v>
      </c>
      <c r="J1728">
        <v>5</v>
      </c>
      <c r="K1728" t="s">
        <v>18651</v>
      </c>
      <c r="L1728" t="s">
        <v>6898</v>
      </c>
      <c r="M1728" t="s">
        <v>6899</v>
      </c>
      <c r="N1728" t="s">
        <v>18652</v>
      </c>
      <c r="O1728" t="s">
        <v>18653</v>
      </c>
      <c r="P1728" t="s">
        <v>18654</v>
      </c>
      <c r="R1728" t="s">
        <v>18655</v>
      </c>
      <c r="S1728" t="s">
        <v>18656</v>
      </c>
      <c r="T1728" t="s">
        <v>18657</v>
      </c>
      <c r="V1728">
        <v>2</v>
      </c>
      <c r="X1728">
        <v>10</v>
      </c>
      <c r="Y1728" t="s">
        <v>42</v>
      </c>
      <c r="Z1728" s="1">
        <v>44531</v>
      </c>
      <c r="AC1728" t="s">
        <v>42</v>
      </c>
      <c r="AD1728" t="s">
        <v>43</v>
      </c>
    </row>
    <row r="1729" spans="1:30" x14ac:dyDescent="0.25">
      <c r="A1729" t="s">
        <v>18658</v>
      </c>
      <c r="B1729" t="s">
        <v>18659</v>
      </c>
      <c r="C1729" t="s">
        <v>18660</v>
      </c>
      <c r="D1729" t="s">
        <v>18661</v>
      </c>
      <c r="E1729" s="1">
        <v>43783</v>
      </c>
      <c r="F1729">
        <v>2019</v>
      </c>
      <c r="I1729">
        <v>1569</v>
      </c>
      <c r="J1729">
        <v>1574</v>
      </c>
      <c r="K1729" t="s">
        <v>18662</v>
      </c>
      <c r="L1729" t="s">
        <v>2740</v>
      </c>
      <c r="M1729" t="s">
        <v>18663</v>
      </c>
      <c r="N1729" t="s">
        <v>18664</v>
      </c>
      <c r="P1729" t="s">
        <v>18665</v>
      </c>
      <c r="Q1729" t="s">
        <v>18666</v>
      </c>
      <c r="S1729" t="s">
        <v>18667</v>
      </c>
      <c r="T1729" t="s">
        <v>18668</v>
      </c>
      <c r="V1729">
        <v>2</v>
      </c>
      <c r="X1729">
        <v>23</v>
      </c>
      <c r="Y1729" t="s">
        <v>42</v>
      </c>
      <c r="Z1729" s="1">
        <v>43783</v>
      </c>
      <c r="AC1729" t="s">
        <v>42</v>
      </c>
      <c r="AD1729" t="s">
        <v>43</v>
      </c>
    </row>
    <row r="1730" spans="1:30" x14ac:dyDescent="0.25">
      <c r="A1730" t="s">
        <v>18669</v>
      </c>
      <c r="B1730" t="s">
        <v>18670</v>
      </c>
      <c r="C1730" t="s">
        <v>18671</v>
      </c>
      <c r="D1730" t="s">
        <v>18672</v>
      </c>
      <c r="E1730" s="1">
        <v>44111</v>
      </c>
      <c r="F1730">
        <v>2020</v>
      </c>
      <c r="I1730">
        <v>98</v>
      </c>
      <c r="J1730">
        <v>105</v>
      </c>
      <c r="K1730" t="s">
        <v>18673</v>
      </c>
      <c r="L1730" t="s">
        <v>10385</v>
      </c>
      <c r="M1730" t="s">
        <v>18674</v>
      </c>
      <c r="N1730" t="s">
        <v>18675</v>
      </c>
      <c r="P1730" t="s">
        <v>18676</v>
      </c>
      <c r="Q1730" t="s">
        <v>18677</v>
      </c>
      <c r="R1730" t="s">
        <v>18678</v>
      </c>
      <c r="S1730" t="s">
        <v>18679</v>
      </c>
      <c r="T1730" t="s">
        <v>18680</v>
      </c>
      <c r="V1730">
        <v>2</v>
      </c>
      <c r="X1730">
        <v>24</v>
      </c>
      <c r="Y1730" t="s">
        <v>270</v>
      </c>
      <c r="Z1730" s="1">
        <v>44111</v>
      </c>
      <c r="AC1730" t="s">
        <v>42</v>
      </c>
      <c r="AD1730" t="s">
        <v>43</v>
      </c>
    </row>
    <row r="1731" spans="1:30" x14ac:dyDescent="0.25">
      <c r="A1731" t="s">
        <v>18681</v>
      </c>
      <c r="B1731" t="s">
        <v>18682</v>
      </c>
      <c r="C1731" t="s">
        <v>18683</v>
      </c>
      <c r="D1731" t="s">
        <v>18684</v>
      </c>
      <c r="E1731" s="1">
        <v>44287</v>
      </c>
      <c r="F1731">
        <v>2021</v>
      </c>
      <c r="I1731">
        <v>1</v>
      </c>
      <c r="J1731">
        <v>6</v>
      </c>
      <c r="K1731" t="s">
        <v>18685</v>
      </c>
      <c r="M1731" t="s">
        <v>18686</v>
      </c>
      <c r="N1731" t="s">
        <v>18687</v>
      </c>
      <c r="P1731" t="s">
        <v>18688</v>
      </c>
      <c r="R1731" t="s">
        <v>18689</v>
      </c>
      <c r="S1731" t="s">
        <v>18690</v>
      </c>
      <c r="T1731" t="s">
        <v>18691</v>
      </c>
      <c r="V1731">
        <v>2</v>
      </c>
      <c r="X1731">
        <v>17</v>
      </c>
      <c r="Y1731" t="s">
        <v>42</v>
      </c>
      <c r="Z1731" s="1">
        <v>44287</v>
      </c>
      <c r="AC1731" t="s">
        <v>42</v>
      </c>
      <c r="AD1731" t="s">
        <v>43</v>
      </c>
    </row>
    <row r="1732" spans="1:30" x14ac:dyDescent="0.25">
      <c r="A1732" t="s">
        <v>18692</v>
      </c>
      <c r="B1732" t="s">
        <v>18693</v>
      </c>
      <c r="C1732" t="s">
        <v>18694</v>
      </c>
      <c r="D1732" t="s">
        <v>190</v>
      </c>
      <c r="E1732" s="1">
        <v>44315</v>
      </c>
      <c r="F1732">
        <v>2021</v>
      </c>
      <c r="G1732">
        <v>9</v>
      </c>
      <c r="I1732">
        <v>62697</v>
      </c>
      <c r="J1732">
        <v>62718</v>
      </c>
      <c r="K1732" t="s">
        <v>18695</v>
      </c>
      <c r="L1732" t="s">
        <v>192</v>
      </c>
      <c r="N1732" t="s">
        <v>18696</v>
      </c>
      <c r="O1732" t="s">
        <v>18697</v>
      </c>
      <c r="P1732" t="s">
        <v>18698</v>
      </c>
      <c r="Q1732" t="s">
        <v>18699</v>
      </c>
      <c r="R1732" t="s">
        <v>18700</v>
      </c>
      <c r="S1732" t="s">
        <v>18701</v>
      </c>
      <c r="T1732" t="s">
        <v>18702</v>
      </c>
      <c r="V1732">
        <v>2</v>
      </c>
      <c r="X1732">
        <v>85</v>
      </c>
      <c r="Y1732" t="s">
        <v>270</v>
      </c>
      <c r="Z1732" s="1">
        <v>44306</v>
      </c>
      <c r="AC1732" t="s">
        <v>42</v>
      </c>
      <c r="AD1732" t="s">
        <v>57</v>
      </c>
    </row>
    <row r="1733" spans="1:30" x14ac:dyDescent="0.25">
      <c r="A1733" t="s">
        <v>18703</v>
      </c>
      <c r="B1733" t="s">
        <v>18704</v>
      </c>
      <c r="C1733" t="s">
        <v>18705</v>
      </c>
      <c r="D1733" t="s">
        <v>18706</v>
      </c>
      <c r="E1733" s="1">
        <v>44414</v>
      </c>
      <c r="F1733">
        <v>2021</v>
      </c>
      <c r="I1733">
        <v>1</v>
      </c>
      <c r="J1733">
        <v>6</v>
      </c>
      <c r="K1733" t="s">
        <v>18707</v>
      </c>
      <c r="L1733" t="s">
        <v>2379</v>
      </c>
      <c r="M1733" t="s">
        <v>18708</v>
      </c>
      <c r="N1733" t="s">
        <v>18709</v>
      </c>
      <c r="O1733" t="s">
        <v>18710</v>
      </c>
      <c r="P1733" t="s">
        <v>18711</v>
      </c>
      <c r="Q1733" t="s">
        <v>18712</v>
      </c>
      <c r="R1733" t="s">
        <v>18713</v>
      </c>
      <c r="S1733" t="s">
        <v>18714</v>
      </c>
      <c r="T1733" t="s">
        <v>18715</v>
      </c>
      <c r="V1733">
        <v>2</v>
      </c>
      <c r="X1733">
        <v>16</v>
      </c>
      <c r="Y1733" t="s">
        <v>42</v>
      </c>
      <c r="Z1733" s="1">
        <v>44414</v>
      </c>
      <c r="AC1733" t="s">
        <v>42</v>
      </c>
      <c r="AD1733" t="s">
        <v>43</v>
      </c>
    </row>
    <row r="1734" spans="1:30" x14ac:dyDescent="0.25">
      <c r="A1734" t="s">
        <v>18716</v>
      </c>
      <c r="B1734" t="s">
        <v>18717</v>
      </c>
      <c r="C1734" t="s">
        <v>18718</v>
      </c>
      <c r="D1734" t="s">
        <v>4939</v>
      </c>
      <c r="E1734" s="1">
        <v>43752</v>
      </c>
      <c r="F1734">
        <v>2019</v>
      </c>
      <c r="I1734">
        <v>1</v>
      </c>
      <c r="J1734">
        <v>9</v>
      </c>
      <c r="K1734" t="s">
        <v>18719</v>
      </c>
      <c r="M1734" t="s">
        <v>4941</v>
      </c>
      <c r="N1734" t="s">
        <v>18720</v>
      </c>
      <c r="P1734" t="s">
        <v>18721</v>
      </c>
      <c r="Q1734" t="s">
        <v>18722</v>
      </c>
      <c r="R1734" t="s">
        <v>18723</v>
      </c>
      <c r="S1734" t="s">
        <v>18724</v>
      </c>
      <c r="T1734" t="s">
        <v>18725</v>
      </c>
      <c r="V1734">
        <v>2</v>
      </c>
      <c r="X1734">
        <v>13</v>
      </c>
      <c r="Y1734" t="s">
        <v>42</v>
      </c>
      <c r="Z1734" s="1">
        <v>43752</v>
      </c>
      <c r="AC1734" t="s">
        <v>42</v>
      </c>
      <c r="AD1734" t="s">
        <v>43</v>
      </c>
    </row>
    <row r="1735" spans="1:30" x14ac:dyDescent="0.25">
      <c r="A1735" t="s">
        <v>18726</v>
      </c>
      <c r="B1735" t="s">
        <v>18727</v>
      </c>
      <c r="C1735" t="s">
        <v>18728</v>
      </c>
      <c r="D1735" t="s">
        <v>18729</v>
      </c>
      <c r="E1735" s="1">
        <v>44837</v>
      </c>
      <c r="F1735">
        <v>2022</v>
      </c>
      <c r="G1735">
        <v>3</v>
      </c>
      <c r="I1735">
        <v>631</v>
      </c>
      <c r="J1735">
        <v>649</v>
      </c>
      <c r="K1735" t="s">
        <v>18730</v>
      </c>
      <c r="L1735" t="s">
        <v>18731</v>
      </c>
      <c r="N1735" t="s">
        <v>18732</v>
      </c>
      <c r="P1735" t="s">
        <v>18733</v>
      </c>
      <c r="Q1735" t="s">
        <v>18734</v>
      </c>
      <c r="R1735" t="s">
        <v>18735</v>
      </c>
      <c r="S1735" t="s">
        <v>18736</v>
      </c>
      <c r="T1735" t="s">
        <v>18737</v>
      </c>
      <c r="V1735">
        <v>2</v>
      </c>
      <c r="X1735">
        <v>84</v>
      </c>
      <c r="Y1735" t="s">
        <v>270</v>
      </c>
      <c r="Z1735" s="1">
        <v>44820</v>
      </c>
      <c r="AC1735" t="s">
        <v>42</v>
      </c>
      <c r="AD1735" t="s">
        <v>57</v>
      </c>
    </row>
    <row r="1736" spans="1:30" x14ac:dyDescent="0.25">
      <c r="A1736" t="s">
        <v>18738</v>
      </c>
      <c r="B1736" t="s">
        <v>18739</v>
      </c>
      <c r="C1736" t="s">
        <v>18740</v>
      </c>
      <c r="D1736" t="s">
        <v>18741</v>
      </c>
      <c r="E1736" s="1">
        <v>43322</v>
      </c>
      <c r="F1736">
        <v>2018</v>
      </c>
      <c r="G1736">
        <v>24</v>
      </c>
      <c r="H1736">
        <v>5</v>
      </c>
      <c r="I1736">
        <v>43</v>
      </c>
      <c r="J1736">
        <v>51</v>
      </c>
      <c r="K1736" t="s">
        <v>18742</v>
      </c>
      <c r="L1736" t="s">
        <v>18743</v>
      </c>
      <c r="N1736" t="s">
        <v>18744</v>
      </c>
      <c r="P1736" t="s">
        <v>18745</v>
      </c>
      <c r="R1736" t="s">
        <v>18746</v>
      </c>
      <c r="V1736">
        <v>2</v>
      </c>
      <c r="X1736">
        <v>6</v>
      </c>
      <c r="Y1736" t="s">
        <v>42</v>
      </c>
      <c r="Z1736" s="1">
        <v>43272</v>
      </c>
      <c r="AC1736" t="s">
        <v>42</v>
      </c>
      <c r="AD1736" t="s">
        <v>598</v>
      </c>
    </row>
    <row r="1737" spans="1:30" x14ac:dyDescent="0.25">
      <c r="A1737" t="s">
        <v>18747</v>
      </c>
      <c r="B1737" t="s">
        <v>18748</v>
      </c>
      <c r="C1737" t="s">
        <v>18749</v>
      </c>
      <c r="D1737" t="s">
        <v>18750</v>
      </c>
      <c r="E1737" s="1">
        <v>43902</v>
      </c>
      <c r="F1737">
        <v>2019</v>
      </c>
      <c r="I1737">
        <v>1</v>
      </c>
      <c r="J1737">
        <v>7</v>
      </c>
      <c r="K1737" t="s">
        <v>18751</v>
      </c>
      <c r="L1737" t="s">
        <v>18752</v>
      </c>
      <c r="M1737" t="s">
        <v>18753</v>
      </c>
      <c r="N1737" t="s">
        <v>18754</v>
      </c>
      <c r="P1737" t="s">
        <v>18755</v>
      </c>
      <c r="Q1737" t="s">
        <v>18756</v>
      </c>
      <c r="R1737" t="s">
        <v>18757</v>
      </c>
      <c r="S1737" t="s">
        <v>18758</v>
      </c>
      <c r="T1737" t="s">
        <v>18759</v>
      </c>
      <c r="V1737">
        <v>2</v>
      </c>
      <c r="X1737">
        <v>30</v>
      </c>
      <c r="Y1737" t="s">
        <v>42</v>
      </c>
      <c r="Z1737" s="1">
        <v>43902</v>
      </c>
      <c r="AC1737" t="s">
        <v>42</v>
      </c>
      <c r="AD1737" t="s">
        <v>43</v>
      </c>
    </row>
    <row r="1738" spans="1:30" x14ac:dyDescent="0.25">
      <c r="A1738" t="s">
        <v>18760</v>
      </c>
      <c r="B1738" t="s">
        <v>18761</v>
      </c>
      <c r="C1738" t="s">
        <v>18762</v>
      </c>
      <c r="D1738" t="s">
        <v>18763</v>
      </c>
      <c r="E1738" s="1">
        <v>42457</v>
      </c>
      <c r="F1738">
        <v>2015</v>
      </c>
      <c r="I1738">
        <v>1</v>
      </c>
      <c r="J1738">
        <v>9</v>
      </c>
      <c r="K1738" t="s">
        <v>18764</v>
      </c>
      <c r="L1738" t="s">
        <v>18765</v>
      </c>
      <c r="M1738" t="s">
        <v>18766</v>
      </c>
      <c r="N1738" t="s">
        <v>18767</v>
      </c>
      <c r="P1738" t="s">
        <v>18768</v>
      </c>
      <c r="R1738" t="s">
        <v>18769</v>
      </c>
      <c r="S1738" t="s">
        <v>18770</v>
      </c>
      <c r="T1738" t="s">
        <v>18771</v>
      </c>
      <c r="V1738">
        <v>2</v>
      </c>
      <c r="X1738">
        <v>20</v>
      </c>
      <c r="Z1738" s="1">
        <v>42457</v>
      </c>
      <c r="AC1738" t="s">
        <v>42</v>
      </c>
      <c r="AD1738" t="s">
        <v>43</v>
      </c>
    </row>
    <row r="1739" spans="1:30" x14ac:dyDescent="0.25">
      <c r="A1739" t="s">
        <v>18772</v>
      </c>
      <c r="B1739" t="s">
        <v>18773</v>
      </c>
      <c r="C1739" t="s">
        <v>18774</v>
      </c>
      <c r="D1739" t="s">
        <v>47</v>
      </c>
      <c r="E1739" s="1">
        <v>44965</v>
      </c>
      <c r="F1739">
        <v>2023</v>
      </c>
      <c r="G1739">
        <v>24</v>
      </c>
      <c r="H1739">
        <v>2</v>
      </c>
      <c r="I1739">
        <v>2296</v>
      </c>
      <c r="J1739">
        <v>2306</v>
      </c>
      <c r="K1739" t="s">
        <v>18775</v>
      </c>
      <c r="L1739" t="s">
        <v>49</v>
      </c>
      <c r="N1739" t="s">
        <v>18776</v>
      </c>
      <c r="O1739" t="s">
        <v>18777</v>
      </c>
      <c r="P1739" t="s">
        <v>18778</v>
      </c>
      <c r="Q1739" t="s">
        <v>18779</v>
      </c>
      <c r="R1739" t="s">
        <v>18780</v>
      </c>
      <c r="S1739" t="s">
        <v>18781</v>
      </c>
      <c r="T1739" t="s">
        <v>18782</v>
      </c>
      <c r="V1739">
        <v>2</v>
      </c>
      <c r="X1739">
        <v>38</v>
      </c>
      <c r="Y1739" t="s">
        <v>42</v>
      </c>
      <c r="Z1739" s="1">
        <v>44644</v>
      </c>
      <c r="AC1739" t="s">
        <v>42</v>
      </c>
      <c r="AD1739" t="s">
        <v>57</v>
      </c>
    </row>
    <row r="1740" spans="1:30" x14ac:dyDescent="0.25">
      <c r="A1740" t="s">
        <v>18783</v>
      </c>
      <c r="B1740" t="s">
        <v>18784</v>
      </c>
      <c r="C1740" t="s">
        <v>18785</v>
      </c>
      <c r="D1740" t="s">
        <v>11630</v>
      </c>
      <c r="E1740" s="1">
        <v>44684</v>
      </c>
      <c r="F1740">
        <v>2022</v>
      </c>
      <c r="I1740">
        <v>1</v>
      </c>
      <c r="J1740">
        <v>6</v>
      </c>
      <c r="K1740" t="s">
        <v>18786</v>
      </c>
      <c r="M1740" t="s">
        <v>11632</v>
      </c>
      <c r="N1740" t="s">
        <v>18787</v>
      </c>
      <c r="O1740" t="s">
        <v>18788</v>
      </c>
      <c r="P1740" t="s">
        <v>18789</v>
      </c>
      <c r="Q1740" t="s">
        <v>18790</v>
      </c>
      <c r="R1740" t="s">
        <v>18791</v>
      </c>
      <c r="S1740" t="s">
        <v>18792</v>
      </c>
      <c r="T1740" t="s">
        <v>18793</v>
      </c>
      <c r="V1740">
        <v>2</v>
      </c>
      <c r="X1740">
        <v>12</v>
      </c>
      <c r="Y1740" t="s">
        <v>42</v>
      </c>
      <c r="Z1740" s="1">
        <v>44684</v>
      </c>
      <c r="AC1740" t="s">
        <v>42</v>
      </c>
      <c r="AD1740" t="s">
        <v>43</v>
      </c>
    </row>
    <row r="1741" spans="1:30" x14ac:dyDescent="0.25">
      <c r="A1741" t="s">
        <v>18794</v>
      </c>
      <c r="B1741" t="s">
        <v>18795</v>
      </c>
      <c r="C1741" t="s">
        <v>18796</v>
      </c>
      <c r="D1741" t="s">
        <v>18797</v>
      </c>
      <c r="E1741" s="1">
        <v>44054</v>
      </c>
      <c r="F1741">
        <v>2020</v>
      </c>
      <c r="I1741">
        <v>3671</v>
      </c>
      <c r="J1741">
        <v>3676</v>
      </c>
      <c r="K1741" t="s">
        <v>18798</v>
      </c>
      <c r="L1741" t="s">
        <v>7810</v>
      </c>
      <c r="M1741" t="s">
        <v>18799</v>
      </c>
      <c r="N1741" t="s">
        <v>18800</v>
      </c>
      <c r="P1741" t="s">
        <v>18801</v>
      </c>
      <c r="Q1741" t="s">
        <v>18802</v>
      </c>
      <c r="R1741" t="s">
        <v>18803</v>
      </c>
      <c r="S1741" t="s">
        <v>18804</v>
      </c>
      <c r="T1741" t="s">
        <v>18805</v>
      </c>
      <c r="V1741">
        <v>2</v>
      </c>
      <c r="X1741">
        <v>18</v>
      </c>
      <c r="Y1741" t="s">
        <v>42</v>
      </c>
      <c r="Z1741" s="1">
        <v>44054</v>
      </c>
      <c r="AC1741" t="s">
        <v>42</v>
      </c>
      <c r="AD1741" t="s">
        <v>43</v>
      </c>
    </row>
    <row r="1742" spans="1:30" x14ac:dyDescent="0.25">
      <c r="A1742" t="s">
        <v>18806</v>
      </c>
      <c r="B1742" t="s">
        <v>18807</v>
      </c>
      <c r="C1742" t="s">
        <v>18808</v>
      </c>
      <c r="D1742" t="s">
        <v>12796</v>
      </c>
      <c r="E1742" s="1">
        <v>44874</v>
      </c>
      <c r="F1742">
        <v>2022</v>
      </c>
      <c r="G1742">
        <v>60</v>
      </c>
      <c r="I1742">
        <v>1</v>
      </c>
      <c r="J1742">
        <v>9</v>
      </c>
      <c r="K1742" t="s">
        <v>18809</v>
      </c>
      <c r="L1742" t="s">
        <v>12798</v>
      </c>
      <c r="N1742" t="s">
        <v>18810</v>
      </c>
      <c r="O1742" t="s">
        <v>18811</v>
      </c>
      <c r="P1742" t="s">
        <v>18812</v>
      </c>
      <c r="Q1742" t="s">
        <v>18813</v>
      </c>
      <c r="R1742" t="s">
        <v>18814</v>
      </c>
      <c r="S1742" t="s">
        <v>18815</v>
      </c>
      <c r="T1742" t="s">
        <v>18816</v>
      </c>
      <c r="V1742">
        <v>2</v>
      </c>
      <c r="X1742">
        <v>27</v>
      </c>
      <c r="Y1742" t="s">
        <v>42</v>
      </c>
      <c r="Z1742" s="1">
        <v>44860</v>
      </c>
      <c r="AC1742" t="s">
        <v>42</v>
      </c>
      <c r="AD1742" t="s">
        <v>57</v>
      </c>
    </row>
    <row r="1743" spans="1:30" x14ac:dyDescent="0.25">
      <c r="A1743" t="s">
        <v>18817</v>
      </c>
      <c r="B1743" t="s">
        <v>18818</v>
      </c>
      <c r="C1743" t="s">
        <v>18819</v>
      </c>
      <c r="D1743" t="s">
        <v>670</v>
      </c>
      <c r="E1743" s="1">
        <v>41319</v>
      </c>
      <c r="F1743">
        <v>2012</v>
      </c>
      <c r="I1743">
        <v>260</v>
      </c>
      <c r="J1743">
        <v>265</v>
      </c>
      <c r="K1743" t="s">
        <v>18820</v>
      </c>
      <c r="M1743" t="s">
        <v>672</v>
      </c>
      <c r="N1743" t="s">
        <v>18821</v>
      </c>
      <c r="P1743" t="s">
        <v>18822</v>
      </c>
      <c r="Q1743" t="s">
        <v>18823</v>
      </c>
      <c r="R1743" t="s">
        <v>18824</v>
      </c>
      <c r="S1743" t="s">
        <v>18825</v>
      </c>
      <c r="T1743" t="s">
        <v>18826</v>
      </c>
      <c r="V1743">
        <v>2</v>
      </c>
      <c r="W1743">
        <v>1</v>
      </c>
      <c r="X1743">
        <v>12</v>
      </c>
      <c r="Y1743" t="s">
        <v>42</v>
      </c>
      <c r="Z1743" s="1">
        <v>41319</v>
      </c>
      <c r="AC1743" t="s">
        <v>42</v>
      </c>
      <c r="AD1743" t="s">
        <v>43</v>
      </c>
    </row>
    <row r="1744" spans="1:30" x14ac:dyDescent="0.25">
      <c r="A1744" t="s">
        <v>18827</v>
      </c>
      <c r="B1744" t="s">
        <v>18828</v>
      </c>
      <c r="C1744" t="s">
        <v>18829</v>
      </c>
      <c r="D1744" t="s">
        <v>18830</v>
      </c>
      <c r="E1744" s="1">
        <v>42971</v>
      </c>
      <c r="F1744">
        <v>2017</v>
      </c>
      <c r="I1744">
        <v>1</v>
      </c>
      <c r="J1744">
        <v>6</v>
      </c>
      <c r="K1744" t="s">
        <v>18831</v>
      </c>
      <c r="L1744" t="s">
        <v>18832</v>
      </c>
      <c r="M1744" t="s">
        <v>18833</v>
      </c>
      <c r="N1744" t="s">
        <v>18834</v>
      </c>
      <c r="P1744" t="s">
        <v>18835</v>
      </c>
      <c r="R1744" t="s">
        <v>18836</v>
      </c>
      <c r="S1744" t="s">
        <v>18837</v>
      </c>
      <c r="T1744" t="s">
        <v>18838</v>
      </c>
      <c r="V1744">
        <v>2</v>
      </c>
      <c r="X1744">
        <v>34</v>
      </c>
      <c r="Y1744" t="s">
        <v>42</v>
      </c>
      <c r="Z1744" s="1">
        <v>42971</v>
      </c>
      <c r="AC1744" t="s">
        <v>42</v>
      </c>
      <c r="AD1744" t="s">
        <v>43</v>
      </c>
    </row>
    <row r="1745" spans="1:30" x14ac:dyDescent="0.25">
      <c r="A1745" t="s">
        <v>18839</v>
      </c>
      <c r="B1745" t="s">
        <v>18840</v>
      </c>
      <c r="C1745" t="s">
        <v>18841</v>
      </c>
      <c r="D1745" t="s">
        <v>962</v>
      </c>
      <c r="E1745" s="1">
        <v>44411</v>
      </c>
      <c r="F1745">
        <v>2021</v>
      </c>
      <c r="G1745">
        <v>69</v>
      </c>
      <c r="H1745">
        <v>8</v>
      </c>
      <c r="I1745">
        <v>4758</v>
      </c>
      <c r="J1745">
        <v>4767</v>
      </c>
      <c r="K1745" t="s">
        <v>18842</v>
      </c>
      <c r="L1745" t="s">
        <v>964</v>
      </c>
      <c r="N1745" t="s">
        <v>18843</v>
      </c>
      <c r="O1745" t="s">
        <v>18844</v>
      </c>
      <c r="P1745" t="s">
        <v>18845</v>
      </c>
      <c r="Q1745" t="s">
        <v>18846</v>
      </c>
      <c r="R1745" t="s">
        <v>18847</v>
      </c>
      <c r="S1745" t="s">
        <v>18848</v>
      </c>
      <c r="T1745" t="s">
        <v>18849</v>
      </c>
      <c r="V1745">
        <v>2</v>
      </c>
      <c r="X1745">
        <v>24</v>
      </c>
      <c r="Y1745" t="s">
        <v>42</v>
      </c>
      <c r="Z1745" s="1">
        <v>44222</v>
      </c>
      <c r="AC1745" t="s">
        <v>42</v>
      </c>
      <c r="AD1745" t="s">
        <v>57</v>
      </c>
    </row>
    <row r="1746" spans="1:30" x14ac:dyDescent="0.25">
      <c r="A1746" t="s">
        <v>18850</v>
      </c>
      <c r="B1746" t="s">
        <v>16880</v>
      </c>
      <c r="C1746" t="s">
        <v>18851</v>
      </c>
      <c r="D1746" t="s">
        <v>18852</v>
      </c>
      <c r="E1746" s="1">
        <v>43993</v>
      </c>
      <c r="F1746">
        <v>2020</v>
      </c>
      <c r="I1746">
        <v>878</v>
      </c>
      <c r="J1746">
        <v>883</v>
      </c>
      <c r="K1746" t="s">
        <v>18853</v>
      </c>
      <c r="L1746" t="s">
        <v>5160</v>
      </c>
      <c r="M1746" t="s">
        <v>18854</v>
      </c>
      <c r="N1746" t="s">
        <v>18855</v>
      </c>
      <c r="P1746" t="s">
        <v>18856</v>
      </c>
      <c r="Q1746" t="s">
        <v>18857</v>
      </c>
      <c r="R1746" t="s">
        <v>18858</v>
      </c>
      <c r="S1746" t="s">
        <v>18859</v>
      </c>
      <c r="T1746" t="s">
        <v>18860</v>
      </c>
      <c r="V1746">
        <v>2</v>
      </c>
      <c r="X1746">
        <v>21</v>
      </c>
      <c r="Y1746" t="s">
        <v>949</v>
      </c>
      <c r="Z1746" s="1">
        <v>43993</v>
      </c>
      <c r="AC1746" t="s">
        <v>42</v>
      </c>
      <c r="AD1746" t="s">
        <v>43</v>
      </c>
    </row>
    <row r="1747" spans="1:30" x14ac:dyDescent="0.25">
      <c r="A1747" t="s">
        <v>18861</v>
      </c>
      <c r="B1747" t="s">
        <v>18862</v>
      </c>
      <c r="C1747" t="s">
        <v>3541</v>
      </c>
      <c r="D1747" t="s">
        <v>190</v>
      </c>
      <c r="E1747" s="1">
        <v>44909</v>
      </c>
      <c r="F1747">
        <v>2022</v>
      </c>
      <c r="G1747">
        <v>10</v>
      </c>
      <c r="I1747">
        <v>128456</v>
      </c>
      <c r="J1747">
        <v>128468</v>
      </c>
      <c r="K1747" t="s">
        <v>18863</v>
      </c>
      <c r="L1747" t="s">
        <v>192</v>
      </c>
      <c r="N1747" t="s">
        <v>18864</v>
      </c>
      <c r="O1747" t="s">
        <v>18865</v>
      </c>
      <c r="P1747" t="s">
        <v>18866</v>
      </c>
      <c r="Q1747" t="s">
        <v>18867</v>
      </c>
      <c r="R1747" t="s">
        <v>18868</v>
      </c>
      <c r="S1747" t="s">
        <v>18869</v>
      </c>
      <c r="T1747" t="s">
        <v>18870</v>
      </c>
      <c r="V1747">
        <v>2</v>
      </c>
      <c r="X1747">
        <v>25</v>
      </c>
      <c r="Y1747" t="s">
        <v>270</v>
      </c>
      <c r="Z1747" s="1">
        <v>44903</v>
      </c>
      <c r="AC1747" t="s">
        <v>42</v>
      </c>
      <c r="AD1747" t="s">
        <v>57</v>
      </c>
    </row>
    <row r="1748" spans="1:30" x14ac:dyDescent="0.25">
      <c r="A1748" t="s">
        <v>18871</v>
      </c>
      <c r="B1748" t="s">
        <v>18872</v>
      </c>
      <c r="C1748" t="s">
        <v>18873</v>
      </c>
      <c r="D1748" t="s">
        <v>12853</v>
      </c>
      <c r="E1748" s="1">
        <v>44939</v>
      </c>
      <c r="F1748">
        <v>2023</v>
      </c>
      <c r="G1748">
        <v>71</v>
      </c>
      <c r="H1748">
        <v>1</v>
      </c>
      <c r="I1748">
        <v>83</v>
      </c>
      <c r="J1748">
        <v>100</v>
      </c>
      <c r="K1748" t="s">
        <v>18874</v>
      </c>
      <c r="L1748" t="s">
        <v>12855</v>
      </c>
      <c r="N1748" t="s">
        <v>18875</v>
      </c>
      <c r="O1748" t="s">
        <v>18876</v>
      </c>
      <c r="P1748" t="s">
        <v>18877</v>
      </c>
      <c r="Q1748" t="s">
        <v>18878</v>
      </c>
      <c r="R1748" t="s">
        <v>18879</v>
      </c>
      <c r="S1748" t="s">
        <v>18880</v>
      </c>
      <c r="T1748" t="s">
        <v>18881</v>
      </c>
      <c r="V1748">
        <v>1</v>
      </c>
      <c r="X1748">
        <v>37</v>
      </c>
      <c r="Y1748" t="s">
        <v>42</v>
      </c>
      <c r="Z1748" s="1">
        <v>44886</v>
      </c>
      <c r="AC1748" t="s">
        <v>42</v>
      </c>
      <c r="AD1748" t="s">
        <v>57</v>
      </c>
    </row>
    <row r="1749" spans="1:30" x14ac:dyDescent="0.25">
      <c r="A1749" t="s">
        <v>18882</v>
      </c>
      <c r="B1749" t="s">
        <v>18883</v>
      </c>
      <c r="C1749" t="s">
        <v>18884</v>
      </c>
      <c r="D1749" t="s">
        <v>15661</v>
      </c>
      <c r="F1749">
        <v>2022</v>
      </c>
      <c r="G1749" t="s">
        <v>12609</v>
      </c>
      <c r="H1749">
        <v>99</v>
      </c>
      <c r="I1749">
        <v>1</v>
      </c>
      <c r="J1749">
        <v>19</v>
      </c>
      <c r="K1749" t="s">
        <v>18885</v>
      </c>
      <c r="L1749" t="s">
        <v>15663</v>
      </c>
      <c r="N1749" t="s">
        <v>18886</v>
      </c>
      <c r="P1749" t="s">
        <v>18887</v>
      </c>
      <c r="Q1749" t="s">
        <v>18888</v>
      </c>
      <c r="R1749" t="s">
        <v>18889</v>
      </c>
      <c r="V1749">
        <v>1</v>
      </c>
      <c r="Y1749" t="s">
        <v>42</v>
      </c>
      <c r="Z1749" s="1">
        <v>44818</v>
      </c>
      <c r="AC1749" t="s">
        <v>42</v>
      </c>
      <c r="AD1749" t="s">
        <v>12616</v>
      </c>
    </row>
    <row r="1750" spans="1:30" x14ac:dyDescent="0.25">
      <c r="A1750" t="s">
        <v>18890</v>
      </c>
      <c r="B1750" t="s">
        <v>18891</v>
      </c>
      <c r="C1750" t="s">
        <v>18892</v>
      </c>
      <c r="D1750" t="s">
        <v>18893</v>
      </c>
      <c r="E1750" s="1">
        <v>44566</v>
      </c>
      <c r="F1750">
        <v>2021</v>
      </c>
      <c r="I1750">
        <v>1</v>
      </c>
      <c r="J1750">
        <v>8</v>
      </c>
      <c r="K1750" t="s">
        <v>18894</v>
      </c>
      <c r="M1750" t="s">
        <v>18895</v>
      </c>
      <c r="N1750" t="s">
        <v>18896</v>
      </c>
      <c r="O1750" t="s">
        <v>18897</v>
      </c>
      <c r="P1750" t="s">
        <v>18898</v>
      </c>
      <c r="R1750" t="s">
        <v>18899</v>
      </c>
      <c r="S1750" t="s">
        <v>18900</v>
      </c>
      <c r="T1750" t="s">
        <v>18901</v>
      </c>
      <c r="V1750">
        <v>1</v>
      </c>
      <c r="X1750">
        <v>37</v>
      </c>
      <c r="Y1750" t="s">
        <v>42</v>
      </c>
      <c r="Z1750" s="1">
        <v>44566</v>
      </c>
      <c r="AC1750" t="s">
        <v>42</v>
      </c>
      <c r="AD1750" t="s">
        <v>43</v>
      </c>
    </row>
    <row r="1751" spans="1:30" x14ac:dyDescent="0.25">
      <c r="A1751" t="s">
        <v>18902</v>
      </c>
      <c r="B1751" t="s">
        <v>18903</v>
      </c>
      <c r="C1751" t="s">
        <v>18904</v>
      </c>
      <c r="D1751" t="s">
        <v>18905</v>
      </c>
      <c r="E1751" s="1">
        <v>44663</v>
      </c>
      <c r="F1751">
        <v>2021</v>
      </c>
      <c r="I1751">
        <v>219</v>
      </c>
      <c r="J1751">
        <v>226</v>
      </c>
      <c r="K1751" t="s">
        <v>18906</v>
      </c>
      <c r="M1751" t="s">
        <v>18907</v>
      </c>
      <c r="N1751" t="s">
        <v>18908</v>
      </c>
      <c r="P1751" t="s">
        <v>18909</v>
      </c>
      <c r="Q1751" t="s">
        <v>18910</v>
      </c>
      <c r="R1751" t="s">
        <v>18911</v>
      </c>
      <c r="S1751" t="s">
        <v>18912</v>
      </c>
      <c r="T1751" t="s">
        <v>18913</v>
      </c>
      <c r="V1751">
        <v>1</v>
      </c>
      <c r="X1751">
        <v>50</v>
      </c>
      <c r="Y1751" t="s">
        <v>42</v>
      </c>
      <c r="Z1751" s="1">
        <v>44663</v>
      </c>
      <c r="AC1751" t="s">
        <v>42</v>
      </c>
      <c r="AD1751" t="s">
        <v>43</v>
      </c>
    </row>
    <row r="1752" spans="1:30" x14ac:dyDescent="0.25">
      <c r="A1752" t="s">
        <v>18914</v>
      </c>
      <c r="B1752" t="s">
        <v>18915</v>
      </c>
      <c r="C1752" t="s">
        <v>18916</v>
      </c>
      <c r="D1752" t="s">
        <v>18917</v>
      </c>
      <c r="E1752" s="1">
        <v>43048</v>
      </c>
      <c r="F1752">
        <v>2017</v>
      </c>
      <c r="I1752">
        <v>72</v>
      </c>
      <c r="J1752">
        <v>77</v>
      </c>
      <c r="K1752" t="s">
        <v>18918</v>
      </c>
      <c r="M1752" t="s">
        <v>18919</v>
      </c>
      <c r="N1752" t="s">
        <v>18920</v>
      </c>
      <c r="P1752" t="s">
        <v>18921</v>
      </c>
      <c r="R1752" t="s">
        <v>18922</v>
      </c>
      <c r="S1752" t="s">
        <v>18923</v>
      </c>
      <c r="T1752" t="s">
        <v>18924</v>
      </c>
      <c r="V1752">
        <v>1</v>
      </c>
      <c r="X1752">
        <v>18</v>
      </c>
      <c r="Y1752" t="s">
        <v>42</v>
      </c>
      <c r="Z1752" s="1">
        <v>43048</v>
      </c>
      <c r="AC1752" t="s">
        <v>42</v>
      </c>
      <c r="AD1752" t="s">
        <v>43</v>
      </c>
    </row>
    <row r="1753" spans="1:30" x14ac:dyDescent="0.25">
      <c r="A1753" t="s">
        <v>18925</v>
      </c>
      <c r="B1753" t="s">
        <v>13498</v>
      </c>
      <c r="C1753" t="s">
        <v>18926</v>
      </c>
      <c r="D1753" t="s">
        <v>190</v>
      </c>
      <c r="E1753" s="1">
        <v>44036</v>
      </c>
      <c r="F1753">
        <v>2020</v>
      </c>
      <c r="G1753">
        <v>8</v>
      </c>
      <c r="I1753">
        <v>131511</v>
      </c>
      <c r="J1753">
        <v>131521</v>
      </c>
      <c r="K1753" t="s">
        <v>18927</v>
      </c>
      <c r="L1753" t="s">
        <v>192</v>
      </c>
      <c r="N1753" t="s">
        <v>18928</v>
      </c>
      <c r="O1753" t="s">
        <v>18929</v>
      </c>
      <c r="P1753" t="s">
        <v>18930</v>
      </c>
      <c r="Q1753" t="s">
        <v>18931</v>
      </c>
      <c r="R1753" t="s">
        <v>18932</v>
      </c>
      <c r="S1753" t="s">
        <v>18933</v>
      </c>
      <c r="T1753" t="s">
        <v>18934</v>
      </c>
      <c r="V1753">
        <v>1</v>
      </c>
      <c r="X1753">
        <v>39</v>
      </c>
      <c r="Y1753" t="s">
        <v>270</v>
      </c>
      <c r="Z1753" s="1">
        <v>44019</v>
      </c>
      <c r="AC1753" t="s">
        <v>42</v>
      </c>
      <c r="AD1753" t="s">
        <v>57</v>
      </c>
    </row>
    <row r="1754" spans="1:30" x14ac:dyDescent="0.25">
      <c r="A1754" t="s">
        <v>18935</v>
      </c>
      <c r="B1754" t="s">
        <v>18936</v>
      </c>
      <c r="C1754" t="s">
        <v>18937</v>
      </c>
      <c r="D1754" t="s">
        <v>7050</v>
      </c>
      <c r="E1754" s="1">
        <v>44607</v>
      </c>
      <c r="F1754">
        <v>2021</v>
      </c>
      <c r="I1754">
        <v>1</v>
      </c>
      <c r="J1754">
        <v>8</v>
      </c>
      <c r="K1754" t="s">
        <v>18938</v>
      </c>
      <c r="L1754" t="s">
        <v>977</v>
      </c>
      <c r="M1754" t="s">
        <v>7052</v>
      </c>
      <c r="N1754" t="s">
        <v>18939</v>
      </c>
      <c r="O1754" t="s">
        <v>18940</v>
      </c>
      <c r="P1754" t="s">
        <v>18941</v>
      </c>
      <c r="R1754" t="s">
        <v>18942</v>
      </c>
      <c r="S1754" t="s">
        <v>18943</v>
      </c>
      <c r="T1754" t="s">
        <v>18944</v>
      </c>
      <c r="V1754">
        <v>1</v>
      </c>
      <c r="X1754">
        <v>33</v>
      </c>
      <c r="Z1754" s="1">
        <v>44607</v>
      </c>
      <c r="AC1754" t="s">
        <v>42</v>
      </c>
      <c r="AD1754" t="s">
        <v>43</v>
      </c>
    </row>
    <row r="1755" spans="1:30" x14ac:dyDescent="0.25">
      <c r="A1755" t="s">
        <v>18945</v>
      </c>
      <c r="B1755" t="s">
        <v>18946</v>
      </c>
      <c r="C1755" t="s">
        <v>18947</v>
      </c>
      <c r="D1755" t="s">
        <v>18948</v>
      </c>
      <c r="E1755" s="1">
        <v>45175</v>
      </c>
      <c r="F1755">
        <v>2023</v>
      </c>
      <c r="I1755">
        <v>1</v>
      </c>
      <c r="J1755">
        <v>6</v>
      </c>
      <c r="K1755" t="s">
        <v>18949</v>
      </c>
      <c r="L1755" t="s">
        <v>18950</v>
      </c>
      <c r="M1755" t="s">
        <v>18951</v>
      </c>
      <c r="N1755" t="s">
        <v>18952</v>
      </c>
      <c r="P1755" t="s">
        <v>18953</v>
      </c>
      <c r="Q1755" t="s">
        <v>18954</v>
      </c>
      <c r="R1755" t="s">
        <v>18955</v>
      </c>
      <c r="V1755">
        <v>1</v>
      </c>
      <c r="X1755">
        <v>30</v>
      </c>
      <c r="Y1755" t="s">
        <v>42</v>
      </c>
      <c r="Z1755" s="1">
        <v>45175</v>
      </c>
      <c r="AC1755" t="s">
        <v>42</v>
      </c>
      <c r="AD1755" t="s">
        <v>43</v>
      </c>
    </row>
    <row r="1756" spans="1:30" x14ac:dyDescent="0.25">
      <c r="A1756" t="s">
        <v>18956</v>
      </c>
      <c r="B1756" t="s">
        <v>18957</v>
      </c>
      <c r="C1756" t="s">
        <v>18958</v>
      </c>
      <c r="D1756" t="s">
        <v>4537</v>
      </c>
      <c r="E1756" s="1">
        <v>40336</v>
      </c>
      <c r="F1756">
        <v>2010</v>
      </c>
      <c r="I1756">
        <v>341</v>
      </c>
      <c r="J1756">
        <v>346</v>
      </c>
      <c r="K1756" t="s">
        <v>18959</v>
      </c>
      <c r="M1756" t="s">
        <v>4539</v>
      </c>
      <c r="N1756" t="s">
        <v>18960</v>
      </c>
      <c r="P1756" t="s">
        <v>18961</v>
      </c>
      <c r="Q1756" t="s">
        <v>18962</v>
      </c>
      <c r="R1756" t="s">
        <v>18963</v>
      </c>
      <c r="S1756" t="s">
        <v>18964</v>
      </c>
      <c r="T1756" t="s">
        <v>18965</v>
      </c>
      <c r="V1756">
        <v>1</v>
      </c>
      <c r="X1756">
        <v>12</v>
      </c>
      <c r="Y1756" t="s">
        <v>42</v>
      </c>
      <c r="Z1756" s="1">
        <v>40336</v>
      </c>
      <c r="AC1756" t="s">
        <v>42</v>
      </c>
      <c r="AD1756" t="s">
        <v>43</v>
      </c>
    </row>
    <row r="1757" spans="1:30" x14ac:dyDescent="0.25">
      <c r="A1757" t="s">
        <v>18966</v>
      </c>
      <c r="B1757" t="s">
        <v>18967</v>
      </c>
      <c r="C1757" t="s">
        <v>18968</v>
      </c>
      <c r="D1757" t="s">
        <v>18969</v>
      </c>
      <c r="E1757" s="1">
        <v>43111</v>
      </c>
      <c r="F1757">
        <v>2017</v>
      </c>
      <c r="I1757">
        <v>738</v>
      </c>
      <c r="J1757">
        <v>743</v>
      </c>
      <c r="K1757" t="s">
        <v>18970</v>
      </c>
      <c r="M1757" t="s">
        <v>18971</v>
      </c>
      <c r="N1757" t="s">
        <v>18972</v>
      </c>
      <c r="P1757" t="s">
        <v>18973</v>
      </c>
      <c r="Q1757" t="s">
        <v>18974</v>
      </c>
      <c r="R1757" t="s">
        <v>18975</v>
      </c>
      <c r="S1757" t="s">
        <v>18976</v>
      </c>
      <c r="T1757" t="s">
        <v>18977</v>
      </c>
      <c r="V1757">
        <v>1</v>
      </c>
      <c r="X1757">
        <v>34</v>
      </c>
      <c r="Y1757" t="s">
        <v>42</v>
      </c>
      <c r="Z1757" s="1">
        <v>43111</v>
      </c>
      <c r="AC1757" t="s">
        <v>42</v>
      </c>
      <c r="AD1757" t="s">
        <v>43</v>
      </c>
    </row>
    <row r="1758" spans="1:30" x14ac:dyDescent="0.25">
      <c r="A1758" t="s">
        <v>18978</v>
      </c>
      <c r="B1758" t="s">
        <v>18979</v>
      </c>
      <c r="C1758" t="s">
        <v>18980</v>
      </c>
      <c r="D1758" t="s">
        <v>47</v>
      </c>
      <c r="E1758" s="1">
        <v>44965</v>
      </c>
      <c r="F1758">
        <v>2023</v>
      </c>
      <c r="G1758">
        <v>24</v>
      </c>
      <c r="H1758">
        <v>2</v>
      </c>
      <c r="I1758">
        <v>2392</v>
      </c>
      <c r="J1758">
        <v>2400</v>
      </c>
      <c r="K1758" t="s">
        <v>18981</v>
      </c>
      <c r="L1758" t="s">
        <v>49</v>
      </c>
      <c r="N1758" t="s">
        <v>18982</v>
      </c>
      <c r="O1758" t="s">
        <v>18983</v>
      </c>
      <c r="P1758" t="s">
        <v>18984</v>
      </c>
      <c r="Q1758" t="s">
        <v>18985</v>
      </c>
      <c r="R1758" t="s">
        <v>18986</v>
      </c>
      <c r="S1758" t="s">
        <v>18987</v>
      </c>
      <c r="T1758" t="s">
        <v>18988</v>
      </c>
      <c r="V1758">
        <v>1</v>
      </c>
      <c r="X1758">
        <v>45</v>
      </c>
      <c r="Y1758" t="s">
        <v>42</v>
      </c>
      <c r="Z1758" s="1">
        <v>44616</v>
      </c>
      <c r="AC1758" t="s">
        <v>42</v>
      </c>
      <c r="AD1758" t="s">
        <v>57</v>
      </c>
    </row>
    <row r="1759" spans="1:30" x14ac:dyDescent="0.25">
      <c r="A1759" t="s">
        <v>18989</v>
      </c>
      <c r="B1759" t="s">
        <v>18990</v>
      </c>
      <c r="C1759" t="s">
        <v>18991</v>
      </c>
      <c r="D1759" t="s">
        <v>18992</v>
      </c>
      <c r="E1759" s="1">
        <v>42257</v>
      </c>
      <c r="F1759">
        <v>2015</v>
      </c>
      <c r="I1759">
        <v>3837</v>
      </c>
      <c r="J1759">
        <v>3842</v>
      </c>
      <c r="K1759" t="s">
        <v>18993</v>
      </c>
      <c r="L1759" t="s">
        <v>2379</v>
      </c>
      <c r="M1759" t="s">
        <v>18994</v>
      </c>
      <c r="N1759" t="s">
        <v>18995</v>
      </c>
      <c r="P1759" t="s">
        <v>18996</v>
      </c>
      <c r="R1759" t="s">
        <v>18997</v>
      </c>
      <c r="S1759" t="s">
        <v>18998</v>
      </c>
      <c r="T1759" t="s">
        <v>18999</v>
      </c>
      <c r="V1759">
        <v>1</v>
      </c>
      <c r="X1759">
        <v>18</v>
      </c>
      <c r="Y1759" t="s">
        <v>42</v>
      </c>
      <c r="Z1759" s="1">
        <v>42257</v>
      </c>
      <c r="AC1759" t="s">
        <v>42</v>
      </c>
      <c r="AD1759" t="s">
        <v>43</v>
      </c>
    </row>
    <row r="1760" spans="1:30" x14ac:dyDescent="0.25">
      <c r="A1760" t="s">
        <v>19000</v>
      </c>
      <c r="B1760" t="s">
        <v>19001</v>
      </c>
      <c r="C1760" t="s">
        <v>19002</v>
      </c>
      <c r="D1760" t="s">
        <v>7050</v>
      </c>
      <c r="E1760" s="1">
        <v>44607</v>
      </c>
      <c r="F1760">
        <v>2021</v>
      </c>
      <c r="I1760">
        <v>1</v>
      </c>
      <c r="J1760">
        <v>8</v>
      </c>
      <c r="K1760" t="s">
        <v>19003</v>
      </c>
      <c r="L1760" t="s">
        <v>977</v>
      </c>
      <c r="M1760" t="s">
        <v>7052</v>
      </c>
      <c r="N1760" t="s">
        <v>19004</v>
      </c>
      <c r="P1760" t="s">
        <v>19005</v>
      </c>
      <c r="Q1760" t="s">
        <v>19006</v>
      </c>
      <c r="R1760" t="s">
        <v>19007</v>
      </c>
      <c r="S1760" t="s">
        <v>19008</v>
      </c>
      <c r="T1760" t="s">
        <v>19009</v>
      </c>
      <c r="V1760">
        <v>1</v>
      </c>
      <c r="X1760">
        <v>18</v>
      </c>
      <c r="Z1760" s="1">
        <v>44607</v>
      </c>
      <c r="AC1760" t="s">
        <v>42</v>
      </c>
      <c r="AD1760" t="s">
        <v>43</v>
      </c>
    </row>
    <row r="1761" spans="1:30" x14ac:dyDescent="0.25">
      <c r="A1761" t="s">
        <v>19010</v>
      </c>
      <c r="B1761" t="s">
        <v>19011</v>
      </c>
      <c r="C1761" t="s">
        <v>19012</v>
      </c>
      <c r="D1761" t="s">
        <v>13543</v>
      </c>
      <c r="E1761" s="1">
        <v>43279</v>
      </c>
      <c r="F1761">
        <v>2018</v>
      </c>
      <c r="I1761">
        <v>1</v>
      </c>
      <c r="J1761">
        <v>10</v>
      </c>
      <c r="K1761" t="s">
        <v>19013</v>
      </c>
      <c r="M1761" t="s">
        <v>13545</v>
      </c>
      <c r="N1761" t="s">
        <v>19014</v>
      </c>
      <c r="P1761" t="s">
        <v>19015</v>
      </c>
      <c r="R1761" t="s">
        <v>19016</v>
      </c>
      <c r="S1761" t="s">
        <v>19017</v>
      </c>
      <c r="T1761" t="s">
        <v>19018</v>
      </c>
      <c r="V1761">
        <v>1</v>
      </c>
      <c r="X1761">
        <v>14</v>
      </c>
      <c r="Y1761" t="s">
        <v>42</v>
      </c>
      <c r="Z1761" s="1">
        <v>43279</v>
      </c>
      <c r="AC1761" t="s">
        <v>42</v>
      </c>
      <c r="AD1761" t="s">
        <v>43</v>
      </c>
    </row>
    <row r="1762" spans="1:30" x14ac:dyDescent="0.25">
      <c r="A1762" t="s">
        <v>19019</v>
      </c>
      <c r="B1762" t="s">
        <v>19020</v>
      </c>
      <c r="C1762" t="s">
        <v>19021</v>
      </c>
      <c r="D1762" t="s">
        <v>3530</v>
      </c>
      <c r="E1762" s="1">
        <v>41687</v>
      </c>
      <c r="F1762">
        <v>2013</v>
      </c>
      <c r="I1762">
        <v>1</v>
      </c>
      <c r="J1762">
        <v>8</v>
      </c>
      <c r="K1762" t="s">
        <v>19022</v>
      </c>
      <c r="L1762" t="s">
        <v>977</v>
      </c>
      <c r="M1762" t="s">
        <v>3532</v>
      </c>
      <c r="N1762" t="s">
        <v>19023</v>
      </c>
      <c r="P1762" t="s">
        <v>19024</v>
      </c>
      <c r="R1762" t="s">
        <v>19025</v>
      </c>
      <c r="S1762" t="s">
        <v>19026</v>
      </c>
      <c r="T1762" t="s">
        <v>19027</v>
      </c>
      <c r="V1762">
        <v>1</v>
      </c>
      <c r="X1762">
        <v>7</v>
      </c>
      <c r="Z1762" s="1">
        <v>41687</v>
      </c>
      <c r="AC1762" t="s">
        <v>42</v>
      </c>
      <c r="AD1762" t="s">
        <v>43</v>
      </c>
    </row>
    <row r="1763" spans="1:30" x14ac:dyDescent="0.25">
      <c r="A1763" t="s">
        <v>19028</v>
      </c>
      <c r="B1763" t="s">
        <v>19029</v>
      </c>
      <c r="C1763" t="s">
        <v>19030</v>
      </c>
      <c r="D1763" t="s">
        <v>17457</v>
      </c>
      <c r="E1763" s="1">
        <v>44789</v>
      </c>
      <c r="F1763">
        <v>2022</v>
      </c>
      <c r="I1763">
        <v>305</v>
      </c>
      <c r="J1763">
        <v>310</v>
      </c>
      <c r="K1763" t="s">
        <v>19031</v>
      </c>
      <c r="M1763" t="s">
        <v>17459</v>
      </c>
      <c r="N1763" t="s">
        <v>19032</v>
      </c>
      <c r="O1763" t="s">
        <v>14023</v>
      </c>
      <c r="P1763" t="s">
        <v>19033</v>
      </c>
      <c r="Q1763" t="s">
        <v>19034</v>
      </c>
      <c r="R1763" t="s">
        <v>19035</v>
      </c>
      <c r="S1763" t="s">
        <v>19036</v>
      </c>
      <c r="T1763" t="s">
        <v>19037</v>
      </c>
      <c r="V1763">
        <v>1</v>
      </c>
      <c r="X1763">
        <v>19</v>
      </c>
      <c r="Y1763" t="s">
        <v>42</v>
      </c>
      <c r="Z1763" s="1">
        <v>44789</v>
      </c>
      <c r="AC1763" t="s">
        <v>42</v>
      </c>
      <c r="AD1763" t="s">
        <v>43</v>
      </c>
    </row>
    <row r="1764" spans="1:30" x14ac:dyDescent="0.25">
      <c r="A1764" t="s">
        <v>19038</v>
      </c>
      <c r="B1764" t="s">
        <v>19039</v>
      </c>
      <c r="C1764" t="s">
        <v>19040</v>
      </c>
      <c r="D1764" t="s">
        <v>19041</v>
      </c>
      <c r="E1764" s="1">
        <v>40330</v>
      </c>
      <c r="F1764">
        <v>2010</v>
      </c>
      <c r="I1764">
        <v>1009</v>
      </c>
      <c r="J1764">
        <v>1014</v>
      </c>
      <c r="K1764" t="s">
        <v>19042</v>
      </c>
      <c r="L1764" t="s">
        <v>4965</v>
      </c>
      <c r="M1764" t="s">
        <v>19043</v>
      </c>
      <c r="N1764" t="s">
        <v>19044</v>
      </c>
      <c r="P1764" t="s">
        <v>19045</v>
      </c>
      <c r="R1764" t="s">
        <v>19046</v>
      </c>
      <c r="S1764" t="s">
        <v>19047</v>
      </c>
      <c r="T1764" t="s">
        <v>19048</v>
      </c>
      <c r="V1764">
        <v>1</v>
      </c>
      <c r="X1764">
        <v>19</v>
      </c>
      <c r="Y1764" t="s">
        <v>42</v>
      </c>
      <c r="Z1764" s="1">
        <v>40330</v>
      </c>
      <c r="AC1764" t="s">
        <v>42</v>
      </c>
      <c r="AD1764" t="s">
        <v>43</v>
      </c>
    </row>
    <row r="1765" spans="1:30" x14ac:dyDescent="0.25">
      <c r="A1765" t="s">
        <v>19049</v>
      </c>
      <c r="B1765" t="s">
        <v>19050</v>
      </c>
      <c r="C1765" t="s">
        <v>19051</v>
      </c>
      <c r="D1765" t="s">
        <v>19052</v>
      </c>
      <c r="E1765" s="1">
        <v>42908</v>
      </c>
      <c r="F1765">
        <v>2017</v>
      </c>
      <c r="I1765">
        <v>232</v>
      </c>
      <c r="J1765">
        <v>241</v>
      </c>
      <c r="K1765" t="s">
        <v>19053</v>
      </c>
      <c r="M1765" t="s">
        <v>19054</v>
      </c>
      <c r="N1765" t="s">
        <v>19055</v>
      </c>
      <c r="P1765" t="s">
        <v>19056</v>
      </c>
      <c r="Q1765" t="s">
        <v>19057</v>
      </c>
      <c r="R1765" t="s">
        <v>19058</v>
      </c>
      <c r="S1765" t="s">
        <v>19059</v>
      </c>
      <c r="T1765" t="s">
        <v>19060</v>
      </c>
      <c r="V1765">
        <v>1</v>
      </c>
      <c r="X1765">
        <v>17</v>
      </c>
      <c r="Y1765" t="s">
        <v>42</v>
      </c>
      <c r="Z1765" s="1">
        <v>42908</v>
      </c>
      <c r="AC1765" t="s">
        <v>42</v>
      </c>
      <c r="AD1765" t="s">
        <v>43</v>
      </c>
    </row>
    <row r="1766" spans="1:30" x14ac:dyDescent="0.25">
      <c r="A1766" t="s">
        <v>19061</v>
      </c>
      <c r="B1766" t="s">
        <v>19062</v>
      </c>
      <c r="C1766" t="s">
        <v>19063</v>
      </c>
      <c r="D1766" t="s">
        <v>190</v>
      </c>
      <c r="E1766" s="1">
        <v>45009</v>
      </c>
      <c r="F1766">
        <v>2023</v>
      </c>
      <c r="G1766">
        <v>11</v>
      </c>
      <c r="I1766">
        <v>28190</v>
      </c>
      <c r="J1766">
        <v>28198</v>
      </c>
      <c r="K1766" t="s">
        <v>19064</v>
      </c>
      <c r="L1766" t="s">
        <v>192</v>
      </c>
      <c r="N1766" t="s">
        <v>19065</v>
      </c>
      <c r="O1766" t="s">
        <v>19066</v>
      </c>
      <c r="P1766" t="s">
        <v>19067</v>
      </c>
      <c r="Q1766" t="s">
        <v>19068</v>
      </c>
      <c r="R1766" t="s">
        <v>19069</v>
      </c>
      <c r="S1766" t="s">
        <v>19070</v>
      </c>
      <c r="T1766" t="s">
        <v>19071</v>
      </c>
      <c r="V1766">
        <v>1</v>
      </c>
      <c r="X1766">
        <v>20</v>
      </c>
      <c r="Y1766" t="s">
        <v>270</v>
      </c>
      <c r="Z1766" s="1">
        <v>44988</v>
      </c>
      <c r="AC1766" t="s">
        <v>42</v>
      </c>
      <c r="AD1766" t="s">
        <v>57</v>
      </c>
    </row>
    <row r="1767" spans="1:30" x14ac:dyDescent="0.25">
      <c r="A1767" t="s">
        <v>19072</v>
      </c>
      <c r="B1767" t="s">
        <v>19073</v>
      </c>
      <c r="C1767" t="s">
        <v>19074</v>
      </c>
      <c r="D1767" t="s">
        <v>19075</v>
      </c>
      <c r="E1767" s="1">
        <v>44260</v>
      </c>
      <c r="F1767">
        <v>2020</v>
      </c>
      <c r="I1767">
        <v>1</v>
      </c>
      <c r="J1767">
        <v>6</v>
      </c>
      <c r="K1767" t="s">
        <v>19076</v>
      </c>
      <c r="M1767" t="s">
        <v>19077</v>
      </c>
      <c r="N1767" t="s">
        <v>19078</v>
      </c>
      <c r="P1767" t="s">
        <v>19079</v>
      </c>
      <c r="Q1767" t="s">
        <v>19080</v>
      </c>
      <c r="R1767" t="s">
        <v>19081</v>
      </c>
      <c r="S1767" t="s">
        <v>19082</v>
      </c>
      <c r="T1767" t="s">
        <v>19083</v>
      </c>
      <c r="V1767">
        <v>1</v>
      </c>
      <c r="X1767">
        <v>16</v>
      </c>
      <c r="Y1767" t="s">
        <v>42</v>
      </c>
      <c r="Z1767" s="1">
        <v>44260</v>
      </c>
      <c r="AC1767" t="s">
        <v>42</v>
      </c>
      <c r="AD1767" t="s">
        <v>43</v>
      </c>
    </row>
    <row r="1768" spans="1:30" x14ac:dyDescent="0.25">
      <c r="A1768" t="s">
        <v>19084</v>
      </c>
      <c r="B1768" t="s">
        <v>19085</v>
      </c>
      <c r="C1768" t="s">
        <v>19086</v>
      </c>
      <c r="D1768" t="s">
        <v>19087</v>
      </c>
      <c r="E1768" s="1">
        <v>44917</v>
      </c>
      <c r="F1768">
        <v>2022</v>
      </c>
      <c r="I1768">
        <v>1</v>
      </c>
      <c r="J1768">
        <v>4</v>
      </c>
      <c r="K1768" t="s">
        <v>19088</v>
      </c>
      <c r="M1768" t="s">
        <v>19089</v>
      </c>
      <c r="N1768" t="s">
        <v>19090</v>
      </c>
      <c r="P1768" t="s">
        <v>19091</v>
      </c>
      <c r="Q1768" t="s">
        <v>19092</v>
      </c>
      <c r="R1768" t="s">
        <v>19093</v>
      </c>
      <c r="S1768" t="s">
        <v>19094</v>
      </c>
      <c r="T1768" t="s">
        <v>19095</v>
      </c>
      <c r="V1768">
        <v>1</v>
      </c>
      <c r="X1768">
        <v>22</v>
      </c>
      <c r="Y1768" t="s">
        <v>42</v>
      </c>
      <c r="Z1768" s="1">
        <v>44917</v>
      </c>
      <c r="AC1768" t="s">
        <v>42</v>
      </c>
      <c r="AD1768" t="s">
        <v>43</v>
      </c>
    </row>
    <row r="1769" spans="1:30" x14ac:dyDescent="0.25">
      <c r="A1769" t="s">
        <v>19096</v>
      </c>
      <c r="B1769" t="s">
        <v>19097</v>
      </c>
      <c r="C1769" t="s">
        <v>19098</v>
      </c>
      <c r="D1769" t="s">
        <v>99</v>
      </c>
      <c r="E1769" s="1">
        <v>39717</v>
      </c>
      <c r="F1769">
        <v>2008</v>
      </c>
      <c r="I1769">
        <v>1</v>
      </c>
      <c r="J1769">
        <v>8</v>
      </c>
      <c r="K1769" t="s">
        <v>19099</v>
      </c>
      <c r="M1769" t="s">
        <v>101</v>
      </c>
      <c r="P1769" t="s">
        <v>19100</v>
      </c>
      <c r="Q1769" t="s">
        <v>19101</v>
      </c>
      <c r="R1769" t="s">
        <v>19102</v>
      </c>
      <c r="S1769" t="s">
        <v>19103</v>
      </c>
      <c r="T1769" t="s">
        <v>19104</v>
      </c>
      <c r="V1769">
        <v>1</v>
      </c>
      <c r="X1769">
        <v>12</v>
      </c>
      <c r="Z1769" s="1">
        <v>39717</v>
      </c>
      <c r="AC1769" t="s">
        <v>42</v>
      </c>
      <c r="AD1769" t="s">
        <v>43</v>
      </c>
    </row>
    <row r="1770" spans="1:30" x14ac:dyDescent="0.25">
      <c r="A1770" t="s">
        <v>19105</v>
      </c>
      <c r="B1770" t="s">
        <v>19106</v>
      </c>
      <c r="C1770" t="s">
        <v>19107</v>
      </c>
      <c r="D1770" t="s">
        <v>19108</v>
      </c>
      <c r="E1770" s="1">
        <v>43689</v>
      </c>
      <c r="F1770">
        <v>2019</v>
      </c>
      <c r="I1770">
        <v>1</v>
      </c>
      <c r="J1770">
        <v>9</v>
      </c>
      <c r="K1770" t="s">
        <v>19109</v>
      </c>
      <c r="M1770" t="s">
        <v>19110</v>
      </c>
      <c r="N1770" t="s">
        <v>19111</v>
      </c>
      <c r="P1770" t="s">
        <v>19112</v>
      </c>
      <c r="Q1770" t="s">
        <v>19113</v>
      </c>
      <c r="R1770" t="s">
        <v>19114</v>
      </c>
      <c r="S1770" t="s">
        <v>19115</v>
      </c>
      <c r="T1770" t="s">
        <v>19116</v>
      </c>
      <c r="V1770">
        <v>1</v>
      </c>
      <c r="X1770">
        <v>26</v>
      </c>
      <c r="Y1770" t="s">
        <v>42</v>
      </c>
      <c r="Z1770" s="1">
        <v>43689</v>
      </c>
      <c r="AC1770" t="s">
        <v>42</v>
      </c>
      <c r="AD1770" t="s">
        <v>43</v>
      </c>
    </row>
    <row r="1771" spans="1:30" x14ac:dyDescent="0.25">
      <c r="A1771" t="s">
        <v>19117</v>
      </c>
      <c r="B1771" t="s">
        <v>19118</v>
      </c>
      <c r="C1771" t="s">
        <v>19119</v>
      </c>
      <c r="D1771" t="s">
        <v>19120</v>
      </c>
      <c r="E1771" s="1">
        <v>43661</v>
      </c>
      <c r="F1771">
        <v>2019</v>
      </c>
      <c r="I1771">
        <v>1</v>
      </c>
      <c r="J1771">
        <v>6</v>
      </c>
      <c r="K1771" t="s">
        <v>19121</v>
      </c>
      <c r="L1771" t="s">
        <v>2379</v>
      </c>
      <c r="M1771" t="s">
        <v>19122</v>
      </c>
      <c r="N1771" t="s">
        <v>19123</v>
      </c>
      <c r="P1771" t="s">
        <v>19124</v>
      </c>
      <c r="R1771" t="s">
        <v>19125</v>
      </c>
      <c r="S1771" t="s">
        <v>19126</v>
      </c>
      <c r="T1771" t="s">
        <v>19127</v>
      </c>
      <c r="V1771">
        <v>1</v>
      </c>
      <c r="X1771">
        <v>19</v>
      </c>
      <c r="Y1771" t="s">
        <v>42</v>
      </c>
      <c r="Z1771" s="1">
        <v>43661</v>
      </c>
      <c r="AC1771" t="s">
        <v>42</v>
      </c>
      <c r="AD1771" t="s">
        <v>43</v>
      </c>
    </row>
    <row r="1772" spans="1:30" x14ac:dyDescent="0.25">
      <c r="A1772" t="s">
        <v>19128</v>
      </c>
      <c r="B1772" t="s">
        <v>19129</v>
      </c>
      <c r="C1772" t="s">
        <v>19130</v>
      </c>
      <c r="D1772" t="s">
        <v>19131</v>
      </c>
      <c r="E1772" s="1">
        <v>42110</v>
      </c>
      <c r="F1772">
        <v>2014</v>
      </c>
      <c r="I1772">
        <v>21</v>
      </c>
      <c r="J1772">
        <v>28</v>
      </c>
      <c r="K1772" t="s">
        <v>19132</v>
      </c>
      <c r="M1772" t="s">
        <v>19133</v>
      </c>
      <c r="N1772" t="s">
        <v>19134</v>
      </c>
      <c r="P1772" t="s">
        <v>19135</v>
      </c>
      <c r="Q1772" t="s">
        <v>19136</v>
      </c>
      <c r="S1772" t="s">
        <v>19137</v>
      </c>
      <c r="T1772" t="s">
        <v>19138</v>
      </c>
      <c r="V1772">
        <v>1</v>
      </c>
      <c r="X1772">
        <v>20</v>
      </c>
      <c r="Y1772" t="s">
        <v>42</v>
      </c>
      <c r="Z1772" s="1">
        <v>42110</v>
      </c>
      <c r="AC1772" t="s">
        <v>42</v>
      </c>
      <c r="AD1772" t="s">
        <v>43</v>
      </c>
    </row>
    <row r="1773" spans="1:30" x14ac:dyDescent="0.25">
      <c r="A1773" t="s">
        <v>19139</v>
      </c>
      <c r="B1773" t="s">
        <v>19140</v>
      </c>
      <c r="C1773" t="s">
        <v>19141</v>
      </c>
      <c r="D1773" t="s">
        <v>19142</v>
      </c>
      <c r="E1773" s="1">
        <v>44767</v>
      </c>
      <c r="F1773">
        <v>2022</v>
      </c>
      <c r="I1773">
        <v>285</v>
      </c>
      <c r="J1773">
        <v>2920</v>
      </c>
      <c r="K1773" t="s">
        <v>19143</v>
      </c>
      <c r="L1773" t="s">
        <v>2740</v>
      </c>
      <c r="M1773" t="s">
        <v>19144</v>
      </c>
      <c r="N1773" t="s">
        <v>19145</v>
      </c>
      <c r="P1773" t="s">
        <v>19146</v>
      </c>
      <c r="Q1773" t="s">
        <v>19147</v>
      </c>
      <c r="R1773" t="s">
        <v>19148</v>
      </c>
      <c r="S1773" t="s">
        <v>19149</v>
      </c>
      <c r="T1773" t="s">
        <v>19150</v>
      </c>
      <c r="V1773">
        <v>1</v>
      </c>
      <c r="X1773">
        <v>22</v>
      </c>
      <c r="Y1773" t="s">
        <v>42</v>
      </c>
      <c r="Z1773" s="1">
        <v>44767</v>
      </c>
      <c r="AC1773" t="s">
        <v>42</v>
      </c>
      <c r="AD1773" t="s">
        <v>43</v>
      </c>
    </row>
    <row r="1774" spans="1:30" x14ac:dyDescent="0.25">
      <c r="A1774" t="s">
        <v>19151</v>
      </c>
      <c r="B1774" t="s">
        <v>5760</v>
      </c>
      <c r="C1774" t="s">
        <v>19152</v>
      </c>
      <c r="D1774" t="s">
        <v>19153</v>
      </c>
      <c r="E1774" s="1">
        <v>37474</v>
      </c>
      <c r="F1774">
        <v>1997</v>
      </c>
      <c r="G1774">
        <v>2</v>
      </c>
      <c r="I1774">
        <v>981</v>
      </c>
      <c r="J1774" t="s">
        <v>19154</v>
      </c>
      <c r="K1774" t="s">
        <v>19155</v>
      </c>
      <c r="M1774" t="s">
        <v>19156</v>
      </c>
      <c r="N1774" t="s">
        <v>19157</v>
      </c>
      <c r="P1774" t="s">
        <v>19158</v>
      </c>
      <c r="R1774" t="s">
        <v>19159</v>
      </c>
      <c r="S1774" t="s">
        <v>19160</v>
      </c>
      <c r="T1774" t="s">
        <v>19161</v>
      </c>
      <c r="V1774">
        <v>1</v>
      </c>
      <c r="X1774">
        <v>3</v>
      </c>
      <c r="Y1774" t="s">
        <v>42</v>
      </c>
      <c r="Z1774" s="1">
        <v>37474</v>
      </c>
      <c r="AC1774" t="s">
        <v>42</v>
      </c>
      <c r="AD1774" t="s">
        <v>43</v>
      </c>
    </row>
    <row r="1775" spans="1:30" x14ac:dyDescent="0.25">
      <c r="A1775" t="s">
        <v>19162</v>
      </c>
      <c r="B1775" t="s">
        <v>19163</v>
      </c>
      <c r="C1775" t="s">
        <v>19164</v>
      </c>
      <c r="D1775" t="s">
        <v>19165</v>
      </c>
      <c r="E1775" s="1">
        <v>42068</v>
      </c>
      <c r="F1775">
        <v>2014</v>
      </c>
      <c r="I1775">
        <v>3444</v>
      </c>
      <c r="J1775">
        <v>3449</v>
      </c>
      <c r="K1775" t="s">
        <v>19166</v>
      </c>
      <c r="M1775" t="s">
        <v>19167</v>
      </c>
      <c r="N1775" t="s">
        <v>19168</v>
      </c>
      <c r="P1775" t="s">
        <v>19169</v>
      </c>
      <c r="Q1775" t="s">
        <v>19170</v>
      </c>
      <c r="R1775" t="s">
        <v>19171</v>
      </c>
      <c r="S1775" t="s">
        <v>19172</v>
      </c>
      <c r="T1775" t="s">
        <v>19173</v>
      </c>
      <c r="V1775">
        <v>1</v>
      </c>
      <c r="X1775">
        <v>20</v>
      </c>
      <c r="Y1775" t="s">
        <v>42</v>
      </c>
      <c r="Z1775" s="1">
        <v>42068</v>
      </c>
      <c r="AC1775" t="s">
        <v>42</v>
      </c>
      <c r="AD1775" t="s">
        <v>43</v>
      </c>
    </row>
    <row r="1776" spans="1:30" x14ac:dyDescent="0.25">
      <c r="A1776" t="s">
        <v>19174</v>
      </c>
      <c r="B1776" t="s">
        <v>19175</v>
      </c>
      <c r="C1776" t="s">
        <v>19176</v>
      </c>
      <c r="D1776" t="s">
        <v>19177</v>
      </c>
      <c r="E1776" s="1">
        <v>43881</v>
      </c>
      <c r="F1776">
        <v>2019</v>
      </c>
      <c r="I1776">
        <v>1708</v>
      </c>
      <c r="J1776">
        <v>1718</v>
      </c>
      <c r="K1776" t="s">
        <v>19178</v>
      </c>
      <c r="L1776" t="s">
        <v>9747</v>
      </c>
      <c r="M1776" t="s">
        <v>19179</v>
      </c>
      <c r="N1776" t="s">
        <v>19180</v>
      </c>
      <c r="P1776" t="s">
        <v>19181</v>
      </c>
      <c r="R1776" t="s">
        <v>19182</v>
      </c>
      <c r="S1776" t="s">
        <v>19183</v>
      </c>
      <c r="T1776" t="s">
        <v>19184</v>
      </c>
      <c r="V1776">
        <v>1</v>
      </c>
      <c r="X1776">
        <v>21</v>
      </c>
      <c r="Y1776" t="s">
        <v>2249</v>
      </c>
      <c r="Z1776" s="1">
        <v>43881</v>
      </c>
      <c r="AC1776" t="s">
        <v>42</v>
      </c>
      <c r="AD1776" t="s">
        <v>43</v>
      </c>
    </row>
    <row r="1777" spans="1:30" x14ac:dyDescent="0.25">
      <c r="A1777" t="s">
        <v>19185</v>
      </c>
      <c r="B1777" t="s">
        <v>19186</v>
      </c>
      <c r="C1777" t="s">
        <v>19187</v>
      </c>
      <c r="D1777" t="s">
        <v>47</v>
      </c>
      <c r="E1777" s="1">
        <v>44502</v>
      </c>
      <c r="F1777">
        <v>2021</v>
      </c>
      <c r="G1777">
        <v>22</v>
      </c>
      <c r="H1777">
        <v>11</v>
      </c>
      <c r="I1777">
        <v>7115</v>
      </c>
      <c r="J1777">
        <v>7128</v>
      </c>
      <c r="K1777" t="s">
        <v>19188</v>
      </c>
      <c r="L1777" t="s">
        <v>49</v>
      </c>
      <c r="N1777" t="s">
        <v>19189</v>
      </c>
      <c r="O1777" t="s">
        <v>19190</v>
      </c>
      <c r="P1777" t="s">
        <v>19191</v>
      </c>
      <c r="Q1777" t="s">
        <v>19192</v>
      </c>
      <c r="R1777" t="s">
        <v>19193</v>
      </c>
      <c r="S1777" t="s">
        <v>19194</v>
      </c>
      <c r="T1777" t="s">
        <v>19195</v>
      </c>
      <c r="V1777">
        <v>1</v>
      </c>
      <c r="X1777">
        <v>57</v>
      </c>
      <c r="Y1777" t="s">
        <v>42</v>
      </c>
      <c r="Z1777" s="1">
        <v>44013</v>
      </c>
      <c r="AC1777" t="s">
        <v>42</v>
      </c>
      <c r="AD1777" t="s">
        <v>57</v>
      </c>
    </row>
    <row r="1778" spans="1:30" x14ac:dyDescent="0.25">
      <c r="A1778" t="s">
        <v>19196</v>
      </c>
      <c r="B1778" t="s">
        <v>19197</v>
      </c>
      <c r="C1778" t="s">
        <v>19198</v>
      </c>
      <c r="D1778" t="s">
        <v>19199</v>
      </c>
      <c r="E1778" s="1">
        <v>44889</v>
      </c>
      <c r="F1778">
        <v>2022</v>
      </c>
      <c r="I1778">
        <v>456</v>
      </c>
      <c r="J1778">
        <v>461</v>
      </c>
      <c r="K1778" t="s">
        <v>19200</v>
      </c>
      <c r="M1778" t="s">
        <v>19201</v>
      </c>
      <c r="N1778" t="s">
        <v>19202</v>
      </c>
      <c r="P1778" t="s">
        <v>19203</v>
      </c>
      <c r="Q1778" t="s">
        <v>19204</v>
      </c>
      <c r="R1778" t="s">
        <v>19205</v>
      </c>
      <c r="S1778" t="s">
        <v>19206</v>
      </c>
      <c r="T1778" t="s">
        <v>19207</v>
      </c>
      <c r="V1778">
        <v>1</v>
      </c>
      <c r="X1778">
        <v>8</v>
      </c>
      <c r="Y1778" t="s">
        <v>42</v>
      </c>
      <c r="Z1778" s="1">
        <v>44889</v>
      </c>
      <c r="AC1778" t="s">
        <v>42</v>
      </c>
      <c r="AD1778" t="s">
        <v>43</v>
      </c>
    </row>
    <row r="1779" spans="1:30" x14ac:dyDescent="0.25">
      <c r="A1779" t="s">
        <v>19208</v>
      </c>
      <c r="B1779" t="s">
        <v>19209</v>
      </c>
      <c r="C1779" t="s">
        <v>19210</v>
      </c>
      <c r="D1779" t="s">
        <v>19211</v>
      </c>
      <c r="E1779" s="1">
        <v>43998</v>
      </c>
      <c r="F1779">
        <v>2019</v>
      </c>
      <c r="I1779">
        <v>1</v>
      </c>
      <c r="J1779">
        <v>6</v>
      </c>
      <c r="K1779" t="s">
        <v>19212</v>
      </c>
      <c r="M1779" t="s">
        <v>19213</v>
      </c>
      <c r="N1779" t="s">
        <v>19214</v>
      </c>
      <c r="P1779" t="s">
        <v>19215</v>
      </c>
      <c r="Q1779" t="s">
        <v>19216</v>
      </c>
      <c r="S1779" t="s">
        <v>19217</v>
      </c>
      <c r="T1779" t="s">
        <v>19218</v>
      </c>
      <c r="V1779">
        <v>1</v>
      </c>
      <c r="X1779">
        <v>18</v>
      </c>
      <c r="Y1779" t="s">
        <v>42</v>
      </c>
      <c r="Z1779" s="1">
        <v>43998</v>
      </c>
      <c r="AC1779" t="s">
        <v>42</v>
      </c>
      <c r="AD1779" t="s">
        <v>43</v>
      </c>
    </row>
    <row r="1780" spans="1:30" x14ac:dyDescent="0.25">
      <c r="A1780" t="s">
        <v>19219</v>
      </c>
      <c r="B1780" t="s">
        <v>19220</v>
      </c>
      <c r="C1780" t="s">
        <v>19221</v>
      </c>
      <c r="D1780" t="s">
        <v>19222</v>
      </c>
      <c r="E1780" s="1">
        <v>42023</v>
      </c>
      <c r="F1780">
        <v>2014</v>
      </c>
      <c r="I1780">
        <v>155</v>
      </c>
      <c r="J1780">
        <v>164</v>
      </c>
      <c r="K1780" t="s">
        <v>19223</v>
      </c>
      <c r="M1780" t="s">
        <v>19224</v>
      </c>
      <c r="N1780" t="s">
        <v>19225</v>
      </c>
      <c r="P1780" t="s">
        <v>19226</v>
      </c>
      <c r="Q1780" t="s">
        <v>19227</v>
      </c>
      <c r="R1780" t="s">
        <v>19228</v>
      </c>
      <c r="S1780" t="s">
        <v>19229</v>
      </c>
      <c r="T1780" t="s">
        <v>19230</v>
      </c>
      <c r="V1780">
        <v>1</v>
      </c>
      <c r="X1780">
        <v>25</v>
      </c>
      <c r="Y1780" t="s">
        <v>42</v>
      </c>
      <c r="Z1780" s="1">
        <v>42023</v>
      </c>
      <c r="AC1780" t="s">
        <v>42</v>
      </c>
      <c r="AD1780" t="s">
        <v>43</v>
      </c>
    </row>
    <row r="1781" spans="1:30" x14ac:dyDescent="0.25">
      <c r="A1781" t="s">
        <v>19231</v>
      </c>
      <c r="B1781" t="s">
        <v>19232</v>
      </c>
      <c r="C1781" t="s">
        <v>19233</v>
      </c>
      <c r="D1781" t="s">
        <v>14266</v>
      </c>
      <c r="E1781" s="1">
        <v>42044</v>
      </c>
      <c r="F1781">
        <v>2014</v>
      </c>
      <c r="I1781">
        <v>1</v>
      </c>
      <c r="J1781">
        <v>9</v>
      </c>
      <c r="K1781" t="s">
        <v>19234</v>
      </c>
      <c r="L1781" t="s">
        <v>14268</v>
      </c>
      <c r="M1781" t="s">
        <v>14269</v>
      </c>
      <c r="N1781" t="s">
        <v>19235</v>
      </c>
      <c r="P1781" t="s">
        <v>19236</v>
      </c>
      <c r="R1781" t="s">
        <v>19237</v>
      </c>
      <c r="S1781" t="s">
        <v>19238</v>
      </c>
      <c r="T1781" t="s">
        <v>19239</v>
      </c>
      <c r="V1781">
        <v>1</v>
      </c>
      <c r="X1781">
        <v>11</v>
      </c>
      <c r="Y1781" t="s">
        <v>42</v>
      </c>
      <c r="Z1781" s="1">
        <v>42044</v>
      </c>
      <c r="AC1781" t="s">
        <v>42</v>
      </c>
      <c r="AD1781" t="s">
        <v>43</v>
      </c>
    </row>
    <row r="1782" spans="1:30" x14ac:dyDescent="0.25">
      <c r="A1782" t="s">
        <v>19240</v>
      </c>
      <c r="B1782" t="s">
        <v>19241</v>
      </c>
      <c r="C1782" t="s">
        <v>19242</v>
      </c>
      <c r="D1782" t="s">
        <v>19243</v>
      </c>
      <c r="E1782" s="1">
        <v>45111</v>
      </c>
      <c r="F1782">
        <v>2023</v>
      </c>
      <c r="I1782">
        <v>3317</v>
      </c>
      <c r="J1782">
        <v>3324</v>
      </c>
      <c r="K1782" t="s">
        <v>19244</v>
      </c>
      <c r="M1782" t="s">
        <v>19245</v>
      </c>
      <c r="N1782" t="s">
        <v>19246</v>
      </c>
      <c r="P1782" t="s">
        <v>19247</v>
      </c>
      <c r="R1782" t="s">
        <v>19248</v>
      </c>
      <c r="S1782" t="s">
        <v>19249</v>
      </c>
      <c r="T1782" t="s">
        <v>19250</v>
      </c>
      <c r="V1782">
        <v>1</v>
      </c>
      <c r="X1782">
        <v>60</v>
      </c>
      <c r="Y1782" t="s">
        <v>42</v>
      </c>
      <c r="Z1782" s="1">
        <v>45111</v>
      </c>
      <c r="AC1782" t="s">
        <v>42</v>
      </c>
      <c r="AD1782" t="s">
        <v>43</v>
      </c>
    </row>
    <row r="1783" spans="1:30" x14ac:dyDescent="0.25">
      <c r="A1783" t="s">
        <v>19251</v>
      </c>
      <c r="B1783" t="s">
        <v>19252</v>
      </c>
      <c r="C1783" t="s">
        <v>19253</v>
      </c>
      <c r="D1783" t="s">
        <v>19254</v>
      </c>
      <c r="E1783" s="1">
        <v>42677</v>
      </c>
      <c r="F1783">
        <v>2016</v>
      </c>
      <c r="I1783">
        <v>1</v>
      </c>
      <c r="J1783">
        <v>8</v>
      </c>
      <c r="K1783" t="s">
        <v>19255</v>
      </c>
      <c r="M1783" t="s">
        <v>19256</v>
      </c>
      <c r="N1783" t="s">
        <v>19257</v>
      </c>
      <c r="P1783" t="s">
        <v>19258</v>
      </c>
      <c r="Q1783" t="s">
        <v>19259</v>
      </c>
      <c r="R1783" t="s">
        <v>19260</v>
      </c>
      <c r="S1783" t="s">
        <v>19261</v>
      </c>
      <c r="T1783" t="s">
        <v>19262</v>
      </c>
      <c r="V1783">
        <v>1</v>
      </c>
      <c r="X1783">
        <v>17</v>
      </c>
      <c r="Y1783" t="s">
        <v>42</v>
      </c>
      <c r="Z1783" s="1">
        <v>42677</v>
      </c>
      <c r="AC1783" t="s">
        <v>42</v>
      </c>
      <c r="AD1783" t="s">
        <v>43</v>
      </c>
    </row>
    <row r="1784" spans="1:30" x14ac:dyDescent="0.25">
      <c r="A1784" t="s">
        <v>19263</v>
      </c>
      <c r="B1784" t="s">
        <v>13240</v>
      </c>
      <c r="C1784" t="s">
        <v>19264</v>
      </c>
      <c r="D1784" t="s">
        <v>19265</v>
      </c>
      <c r="E1784" s="1">
        <v>39832</v>
      </c>
      <c r="F1784">
        <v>2008</v>
      </c>
      <c r="I1784">
        <v>1</v>
      </c>
      <c r="J1784">
        <v>7</v>
      </c>
      <c r="K1784" t="s">
        <v>19266</v>
      </c>
      <c r="L1784" t="s">
        <v>4056</v>
      </c>
      <c r="M1784" t="s">
        <v>19267</v>
      </c>
      <c r="N1784" t="s">
        <v>19268</v>
      </c>
      <c r="P1784" t="s">
        <v>19269</v>
      </c>
      <c r="R1784" t="s">
        <v>19270</v>
      </c>
      <c r="S1784" t="s">
        <v>19271</v>
      </c>
      <c r="T1784" t="s">
        <v>19272</v>
      </c>
      <c r="V1784">
        <v>1</v>
      </c>
      <c r="X1784">
        <v>8</v>
      </c>
      <c r="Y1784" t="s">
        <v>42</v>
      </c>
      <c r="Z1784" s="1">
        <v>39832</v>
      </c>
      <c r="AC1784" t="s">
        <v>42</v>
      </c>
      <c r="AD1784" t="s">
        <v>43</v>
      </c>
    </row>
    <row r="1785" spans="1:30" x14ac:dyDescent="0.25">
      <c r="A1785" t="s">
        <v>19273</v>
      </c>
      <c r="B1785" t="s">
        <v>19274</v>
      </c>
      <c r="C1785" t="s">
        <v>19275</v>
      </c>
      <c r="D1785" t="s">
        <v>468</v>
      </c>
      <c r="E1785" s="1">
        <v>44445</v>
      </c>
      <c r="F1785">
        <v>2021</v>
      </c>
      <c r="I1785">
        <v>530</v>
      </c>
      <c r="J1785">
        <v>535</v>
      </c>
      <c r="K1785" t="s">
        <v>19276</v>
      </c>
      <c r="M1785" t="s">
        <v>470</v>
      </c>
      <c r="N1785" t="s">
        <v>19277</v>
      </c>
      <c r="P1785" t="s">
        <v>19278</v>
      </c>
      <c r="R1785" t="s">
        <v>19279</v>
      </c>
      <c r="S1785" t="s">
        <v>19280</v>
      </c>
      <c r="T1785" t="s">
        <v>19281</v>
      </c>
      <c r="V1785">
        <v>1</v>
      </c>
      <c r="X1785">
        <v>28</v>
      </c>
      <c r="Y1785" t="s">
        <v>42</v>
      </c>
      <c r="Z1785" s="1">
        <v>44445</v>
      </c>
      <c r="AC1785" t="s">
        <v>42</v>
      </c>
      <c r="AD1785" t="s">
        <v>43</v>
      </c>
    </row>
    <row r="1786" spans="1:30" x14ac:dyDescent="0.25">
      <c r="A1786" t="s">
        <v>19282</v>
      </c>
      <c r="B1786" t="s">
        <v>19283</v>
      </c>
      <c r="C1786" t="s">
        <v>19284</v>
      </c>
      <c r="D1786" t="s">
        <v>1029</v>
      </c>
      <c r="E1786" s="1">
        <v>44907</v>
      </c>
      <c r="F1786">
        <v>2022</v>
      </c>
      <c r="G1786">
        <v>19</v>
      </c>
      <c r="H1786">
        <v>12</v>
      </c>
      <c r="I1786">
        <v>216</v>
      </c>
      <c r="J1786">
        <v>231</v>
      </c>
      <c r="K1786" t="s">
        <v>19285</v>
      </c>
      <c r="L1786" t="s">
        <v>1031</v>
      </c>
      <c r="N1786" t="s">
        <v>19286</v>
      </c>
      <c r="P1786" t="s">
        <v>19287</v>
      </c>
      <c r="Q1786" t="s">
        <v>19288</v>
      </c>
      <c r="R1786" t="s">
        <v>19289</v>
      </c>
      <c r="S1786" t="s">
        <v>19290</v>
      </c>
      <c r="T1786" t="s">
        <v>19291</v>
      </c>
      <c r="V1786">
        <v>1</v>
      </c>
      <c r="Z1786" s="1">
        <v>44907</v>
      </c>
      <c r="AC1786" t="s">
        <v>42</v>
      </c>
      <c r="AD1786" t="s">
        <v>598</v>
      </c>
    </row>
    <row r="1787" spans="1:30" x14ac:dyDescent="0.25">
      <c r="A1787" t="s">
        <v>19292</v>
      </c>
      <c r="B1787" t="s">
        <v>19293</v>
      </c>
      <c r="C1787" t="s">
        <v>19294</v>
      </c>
      <c r="D1787" t="s">
        <v>226</v>
      </c>
      <c r="E1787" s="1">
        <v>44481</v>
      </c>
      <c r="F1787">
        <v>2021</v>
      </c>
      <c r="G1787">
        <v>46</v>
      </c>
      <c r="H1787">
        <v>4</v>
      </c>
      <c r="I1787">
        <v>1240</v>
      </c>
      <c r="J1787">
        <v>1247</v>
      </c>
      <c r="K1787" t="s">
        <v>19295</v>
      </c>
      <c r="L1787" t="s">
        <v>228</v>
      </c>
      <c r="N1787" t="s">
        <v>19296</v>
      </c>
      <c r="P1787" t="s">
        <v>19297</v>
      </c>
      <c r="Q1787" t="s">
        <v>19298</v>
      </c>
      <c r="R1787" t="s">
        <v>19299</v>
      </c>
      <c r="S1787" t="s">
        <v>19300</v>
      </c>
      <c r="T1787" t="s">
        <v>19301</v>
      </c>
      <c r="V1787">
        <v>1</v>
      </c>
      <c r="X1787">
        <v>43</v>
      </c>
      <c r="Y1787" t="s">
        <v>42</v>
      </c>
      <c r="Z1787" s="1">
        <v>44390</v>
      </c>
      <c r="AC1787" t="s">
        <v>42</v>
      </c>
      <c r="AD1787" t="s">
        <v>57</v>
      </c>
    </row>
    <row r="1788" spans="1:30" x14ac:dyDescent="0.25">
      <c r="A1788" t="s">
        <v>19302</v>
      </c>
      <c r="B1788" t="s">
        <v>19303</v>
      </c>
      <c r="C1788" t="s">
        <v>19304</v>
      </c>
      <c r="D1788" t="s">
        <v>681</v>
      </c>
      <c r="E1788" s="1">
        <v>44084</v>
      </c>
      <c r="F1788">
        <v>2020</v>
      </c>
      <c r="I1788">
        <v>1</v>
      </c>
      <c r="J1788">
        <v>8</v>
      </c>
      <c r="K1788" t="s">
        <v>19305</v>
      </c>
      <c r="M1788" t="s">
        <v>683</v>
      </c>
      <c r="N1788" t="s">
        <v>19306</v>
      </c>
      <c r="P1788" t="s">
        <v>19307</v>
      </c>
      <c r="Q1788" t="s">
        <v>19308</v>
      </c>
      <c r="R1788" t="s">
        <v>19309</v>
      </c>
      <c r="S1788" t="s">
        <v>19310</v>
      </c>
      <c r="T1788" t="s">
        <v>19311</v>
      </c>
      <c r="V1788">
        <v>1</v>
      </c>
      <c r="X1788">
        <v>17</v>
      </c>
      <c r="Z1788" s="1">
        <v>44084</v>
      </c>
      <c r="AC1788" t="s">
        <v>42</v>
      </c>
      <c r="AD1788" t="s">
        <v>43</v>
      </c>
    </row>
    <row r="1789" spans="1:30" x14ac:dyDescent="0.25">
      <c r="A1789" t="s">
        <v>19312</v>
      </c>
      <c r="B1789" t="s">
        <v>19313</v>
      </c>
      <c r="C1789" t="s">
        <v>492</v>
      </c>
      <c r="D1789" t="s">
        <v>3056</v>
      </c>
      <c r="F1789">
        <v>2023</v>
      </c>
      <c r="G1789" t="s">
        <v>12609</v>
      </c>
      <c r="H1789">
        <v>99</v>
      </c>
      <c r="I1789">
        <v>1</v>
      </c>
      <c r="J1789">
        <v>7</v>
      </c>
      <c r="K1789" t="s">
        <v>19314</v>
      </c>
      <c r="L1789" t="s">
        <v>3058</v>
      </c>
      <c r="N1789" t="s">
        <v>19315</v>
      </c>
      <c r="P1789" t="s">
        <v>19316</v>
      </c>
      <c r="R1789" t="s">
        <v>19317</v>
      </c>
      <c r="V1789">
        <v>1</v>
      </c>
      <c r="Y1789" t="s">
        <v>42</v>
      </c>
      <c r="Z1789" s="1">
        <v>45005</v>
      </c>
      <c r="AC1789" t="s">
        <v>42</v>
      </c>
      <c r="AD1789" t="s">
        <v>12616</v>
      </c>
    </row>
    <row r="1790" spans="1:30" x14ac:dyDescent="0.25">
      <c r="A1790" t="s">
        <v>19318</v>
      </c>
      <c r="B1790" t="s">
        <v>17727</v>
      </c>
      <c r="C1790" t="s">
        <v>19319</v>
      </c>
      <c r="D1790" t="s">
        <v>3530</v>
      </c>
      <c r="E1790" s="1">
        <v>41687</v>
      </c>
      <c r="F1790">
        <v>2013</v>
      </c>
      <c r="I1790">
        <v>1</v>
      </c>
      <c r="J1790">
        <v>6</v>
      </c>
      <c r="K1790" t="s">
        <v>19320</v>
      </c>
      <c r="L1790" t="s">
        <v>977</v>
      </c>
      <c r="M1790" t="s">
        <v>3532</v>
      </c>
      <c r="N1790" t="s">
        <v>19321</v>
      </c>
      <c r="P1790" t="s">
        <v>19322</v>
      </c>
      <c r="Q1790" t="s">
        <v>19323</v>
      </c>
      <c r="R1790" t="s">
        <v>19324</v>
      </c>
      <c r="S1790" t="s">
        <v>19325</v>
      </c>
      <c r="T1790" t="s">
        <v>19326</v>
      </c>
      <c r="V1790">
        <v>1</v>
      </c>
      <c r="X1790">
        <v>22</v>
      </c>
      <c r="Z1790" s="1">
        <v>41687</v>
      </c>
      <c r="AC1790" t="s">
        <v>42</v>
      </c>
      <c r="AD1790" t="s">
        <v>43</v>
      </c>
    </row>
    <row r="1791" spans="1:30" x14ac:dyDescent="0.25">
      <c r="A1791" t="s">
        <v>19327</v>
      </c>
      <c r="B1791" t="s">
        <v>19328</v>
      </c>
      <c r="C1791" t="s">
        <v>19329</v>
      </c>
      <c r="D1791" t="s">
        <v>15444</v>
      </c>
      <c r="E1791" s="1">
        <v>43888</v>
      </c>
      <c r="F1791">
        <v>2019</v>
      </c>
      <c r="I1791">
        <v>1</v>
      </c>
      <c r="J1791">
        <v>8</v>
      </c>
      <c r="K1791" t="s">
        <v>19330</v>
      </c>
      <c r="M1791" t="s">
        <v>15446</v>
      </c>
      <c r="N1791" t="s">
        <v>19331</v>
      </c>
      <c r="P1791" t="s">
        <v>19332</v>
      </c>
      <c r="R1791" t="s">
        <v>19333</v>
      </c>
      <c r="S1791" t="s">
        <v>19334</v>
      </c>
      <c r="T1791" t="s">
        <v>19335</v>
      </c>
      <c r="V1791">
        <v>1</v>
      </c>
      <c r="X1791">
        <v>20</v>
      </c>
      <c r="Z1791" s="1">
        <v>43888</v>
      </c>
      <c r="AC1791" t="s">
        <v>42</v>
      </c>
      <c r="AD1791" t="s">
        <v>43</v>
      </c>
    </row>
    <row r="1792" spans="1:30" x14ac:dyDescent="0.25">
      <c r="A1792" t="s">
        <v>19336</v>
      </c>
      <c r="B1792" t="s">
        <v>19337</v>
      </c>
      <c r="C1792" t="s">
        <v>19338</v>
      </c>
      <c r="D1792" t="s">
        <v>13791</v>
      </c>
      <c r="E1792" s="1">
        <v>45092</v>
      </c>
      <c r="F1792">
        <v>2023</v>
      </c>
      <c r="G1792">
        <v>72</v>
      </c>
      <c r="I1792">
        <v>1</v>
      </c>
      <c r="J1792">
        <v>13</v>
      </c>
      <c r="K1792" t="s">
        <v>19339</v>
      </c>
      <c r="L1792" t="s">
        <v>13793</v>
      </c>
      <c r="N1792" t="s">
        <v>19340</v>
      </c>
      <c r="O1792" t="s">
        <v>9532</v>
      </c>
      <c r="P1792" t="s">
        <v>19341</v>
      </c>
      <c r="Q1792" t="s">
        <v>19342</v>
      </c>
      <c r="R1792" t="s">
        <v>19343</v>
      </c>
      <c r="S1792" t="s">
        <v>19344</v>
      </c>
      <c r="T1792" t="s">
        <v>19345</v>
      </c>
      <c r="V1792">
        <v>1</v>
      </c>
      <c r="X1792">
        <v>67</v>
      </c>
      <c r="Y1792" t="s">
        <v>42</v>
      </c>
      <c r="Z1792" s="1">
        <v>45082</v>
      </c>
      <c r="AC1792" t="s">
        <v>42</v>
      </c>
      <c r="AD1792" t="s">
        <v>57</v>
      </c>
    </row>
    <row r="1793" spans="1:30" x14ac:dyDescent="0.25">
      <c r="A1793" t="s">
        <v>19346</v>
      </c>
      <c r="B1793" t="s">
        <v>19347</v>
      </c>
      <c r="C1793" t="s">
        <v>19348</v>
      </c>
      <c r="D1793" t="s">
        <v>19349</v>
      </c>
      <c r="E1793" s="1">
        <v>41988</v>
      </c>
      <c r="F1793">
        <v>2014</v>
      </c>
      <c r="I1793">
        <v>520</v>
      </c>
      <c r="J1793">
        <v>526</v>
      </c>
      <c r="K1793" t="s">
        <v>19350</v>
      </c>
      <c r="L1793" t="s">
        <v>19351</v>
      </c>
      <c r="M1793" t="s">
        <v>19352</v>
      </c>
      <c r="N1793" t="s">
        <v>19353</v>
      </c>
      <c r="P1793" t="s">
        <v>19354</v>
      </c>
      <c r="Q1793" t="s">
        <v>19355</v>
      </c>
      <c r="R1793" t="s">
        <v>19356</v>
      </c>
      <c r="S1793" t="s">
        <v>19357</v>
      </c>
      <c r="T1793" t="s">
        <v>19358</v>
      </c>
      <c r="V1793">
        <v>1</v>
      </c>
      <c r="X1793">
        <v>17</v>
      </c>
      <c r="Y1793" t="s">
        <v>42</v>
      </c>
      <c r="Z1793" s="1">
        <v>41988</v>
      </c>
      <c r="AC1793" t="s">
        <v>42</v>
      </c>
      <c r="AD1793" t="s">
        <v>43</v>
      </c>
    </row>
    <row r="1794" spans="1:30" x14ac:dyDescent="0.25">
      <c r="A1794" t="s">
        <v>19359</v>
      </c>
      <c r="B1794" t="s">
        <v>19360</v>
      </c>
      <c r="C1794" t="s">
        <v>19361</v>
      </c>
      <c r="D1794" t="s">
        <v>19362</v>
      </c>
      <c r="E1794" s="1">
        <v>44515</v>
      </c>
      <c r="F1794">
        <v>2021</v>
      </c>
      <c r="I1794">
        <v>1414</v>
      </c>
      <c r="J1794">
        <v>1419</v>
      </c>
      <c r="K1794" t="s">
        <v>19363</v>
      </c>
      <c r="L1794" t="s">
        <v>11723</v>
      </c>
      <c r="M1794" t="s">
        <v>19364</v>
      </c>
      <c r="N1794" t="s">
        <v>19365</v>
      </c>
      <c r="P1794" t="s">
        <v>19366</v>
      </c>
      <c r="Q1794" t="s">
        <v>19367</v>
      </c>
      <c r="R1794" t="s">
        <v>19368</v>
      </c>
      <c r="S1794" t="s">
        <v>19369</v>
      </c>
      <c r="T1794" t="s">
        <v>19370</v>
      </c>
      <c r="V1794">
        <v>1</v>
      </c>
      <c r="X1794">
        <v>40</v>
      </c>
      <c r="Z1794" s="1">
        <v>44515</v>
      </c>
      <c r="AC1794" t="s">
        <v>42</v>
      </c>
      <c r="AD1794" t="s">
        <v>43</v>
      </c>
    </row>
    <row r="1795" spans="1:30" x14ac:dyDescent="0.25">
      <c r="A1795" t="s">
        <v>19371</v>
      </c>
      <c r="B1795" t="s">
        <v>19372</v>
      </c>
      <c r="C1795" t="s">
        <v>19373</v>
      </c>
      <c r="D1795" t="s">
        <v>8973</v>
      </c>
      <c r="E1795" s="1">
        <v>43850</v>
      </c>
      <c r="F1795">
        <v>2019</v>
      </c>
      <c r="I1795">
        <v>1</v>
      </c>
      <c r="J1795">
        <v>7</v>
      </c>
      <c r="K1795" t="s">
        <v>19374</v>
      </c>
      <c r="L1795" t="s">
        <v>977</v>
      </c>
      <c r="M1795" t="s">
        <v>8975</v>
      </c>
      <c r="N1795" t="s">
        <v>19375</v>
      </c>
      <c r="P1795" t="s">
        <v>19376</v>
      </c>
      <c r="Q1795" t="s">
        <v>19377</v>
      </c>
      <c r="S1795" t="s">
        <v>19378</v>
      </c>
      <c r="T1795" t="s">
        <v>19379</v>
      </c>
      <c r="V1795">
        <v>1</v>
      </c>
      <c r="X1795">
        <v>16</v>
      </c>
      <c r="Z1795" s="1">
        <v>43850</v>
      </c>
      <c r="AC1795" t="s">
        <v>42</v>
      </c>
      <c r="AD1795" t="s">
        <v>43</v>
      </c>
    </row>
    <row r="1796" spans="1:30" x14ac:dyDescent="0.25">
      <c r="A1796" t="s">
        <v>19380</v>
      </c>
      <c r="B1796" t="s">
        <v>19381</v>
      </c>
      <c r="C1796" t="s">
        <v>19382</v>
      </c>
      <c r="D1796" t="s">
        <v>19383</v>
      </c>
      <c r="E1796" s="1">
        <v>42243</v>
      </c>
      <c r="F1796">
        <v>2015</v>
      </c>
      <c r="I1796">
        <v>112</v>
      </c>
      <c r="J1796">
        <v>119</v>
      </c>
      <c r="K1796" t="s">
        <v>19384</v>
      </c>
      <c r="L1796" t="s">
        <v>19385</v>
      </c>
      <c r="M1796" t="s">
        <v>19386</v>
      </c>
      <c r="N1796" t="s">
        <v>19387</v>
      </c>
      <c r="P1796" t="s">
        <v>19388</v>
      </c>
      <c r="Q1796" t="s">
        <v>19389</v>
      </c>
      <c r="R1796" t="s">
        <v>19390</v>
      </c>
      <c r="S1796" t="s">
        <v>19391</v>
      </c>
      <c r="T1796" t="s">
        <v>19392</v>
      </c>
      <c r="V1796">
        <v>1</v>
      </c>
      <c r="X1796">
        <v>14</v>
      </c>
      <c r="Y1796" t="s">
        <v>42</v>
      </c>
      <c r="Z1796" s="1">
        <v>42243</v>
      </c>
      <c r="AC1796" t="s">
        <v>42</v>
      </c>
      <c r="AD1796" t="s">
        <v>43</v>
      </c>
    </row>
    <row r="1797" spans="1:30" x14ac:dyDescent="0.25">
      <c r="A1797" t="s">
        <v>19393</v>
      </c>
      <c r="B1797" t="s">
        <v>19394</v>
      </c>
      <c r="C1797" t="s">
        <v>19395</v>
      </c>
      <c r="D1797" t="s">
        <v>4591</v>
      </c>
      <c r="E1797" s="1">
        <v>43475</v>
      </c>
      <c r="F1797">
        <v>2018</v>
      </c>
      <c r="I1797">
        <v>1</v>
      </c>
      <c r="J1797">
        <v>6</v>
      </c>
      <c r="K1797" t="s">
        <v>19396</v>
      </c>
      <c r="L1797" t="s">
        <v>977</v>
      </c>
      <c r="M1797" t="s">
        <v>4593</v>
      </c>
      <c r="N1797" t="s">
        <v>19397</v>
      </c>
      <c r="P1797" t="s">
        <v>19398</v>
      </c>
      <c r="Q1797" t="s">
        <v>19399</v>
      </c>
      <c r="R1797" t="s">
        <v>19400</v>
      </c>
      <c r="S1797" t="s">
        <v>19401</v>
      </c>
      <c r="T1797" t="s">
        <v>19402</v>
      </c>
      <c r="V1797">
        <v>1</v>
      </c>
      <c r="X1797">
        <v>21</v>
      </c>
      <c r="Y1797" t="s">
        <v>42</v>
      </c>
      <c r="Z1797" s="1">
        <v>43475</v>
      </c>
      <c r="AC1797" t="s">
        <v>42</v>
      </c>
      <c r="AD1797" t="s">
        <v>43</v>
      </c>
    </row>
    <row r="1798" spans="1:30" x14ac:dyDescent="0.25">
      <c r="A1798" t="s">
        <v>19403</v>
      </c>
      <c r="B1798" t="s">
        <v>19404</v>
      </c>
      <c r="C1798" t="s">
        <v>19405</v>
      </c>
      <c r="D1798" t="s">
        <v>6849</v>
      </c>
      <c r="E1798" s="1">
        <v>42250</v>
      </c>
      <c r="F1798">
        <v>2015</v>
      </c>
      <c r="I1798">
        <v>554</v>
      </c>
      <c r="J1798">
        <v>562</v>
      </c>
      <c r="K1798" t="s">
        <v>19406</v>
      </c>
      <c r="M1798" t="s">
        <v>6851</v>
      </c>
      <c r="N1798" t="s">
        <v>19407</v>
      </c>
      <c r="P1798" t="s">
        <v>19408</v>
      </c>
      <c r="Q1798" t="s">
        <v>19409</v>
      </c>
      <c r="R1798" t="s">
        <v>19410</v>
      </c>
      <c r="S1798" t="s">
        <v>19411</v>
      </c>
      <c r="T1798" t="s">
        <v>19412</v>
      </c>
      <c r="V1798">
        <v>1</v>
      </c>
      <c r="X1798">
        <v>38</v>
      </c>
      <c r="Y1798" t="s">
        <v>42</v>
      </c>
      <c r="Z1798" s="1">
        <v>42250</v>
      </c>
      <c r="AC1798" t="s">
        <v>42</v>
      </c>
      <c r="AD1798" t="s">
        <v>43</v>
      </c>
    </row>
    <row r="1799" spans="1:30" x14ac:dyDescent="0.25">
      <c r="A1799" t="s">
        <v>19413</v>
      </c>
      <c r="B1799" t="s">
        <v>19414</v>
      </c>
      <c r="C1799" t="s">
        <v>19415</v>
      </c>
      <c r="D1799" t="s">
        <v>19416</v>
      </c>
      <c r="E1799" s="1">
        <v>43108</v>
      </c>
      <c r="F1799">
        <v>2017</v>
      </c>
      <c r="I1799">
        <v>3471</v>
      </c>
      <c r="J1799">
        <v>3482</v>
      </c>
      <c r="K1799" t="s">
        <v>19417</v>
      </c>
      <c r="L1799" t="s">
        <v>9747</v>
      </c>
      <c r="M1799" t="s">
        <v>19418</v>
      </c>
      <c r="N1799" t="s">
        <v>19419</v>
      </c>
      <c r="P1799" t="s">
        <v>19420</v>
      </c>
      <c r="S1799" t="s">
        <v>19421</v>
      </c>
      <c r="T1799" t="s">
        <v>19422</v>
      </c>
      <c r="V1799">
        <v>1</v>
      </c>
      <c r="X1799">
        <v>32</v>
      </c>
      <c r="Y1799" t="s">
        <v>42</v>
      </c>
      <c r="Z1799" s="1">
        <v>43108</v>
      </c>
      <c r="AC1799" t="s">
        <v>42</v>
      </c>
      <c r="AD1799" t="s">
        <v>43</v>
      </c>
    </row>
    <row r="1800" spans="1:30" x14ac:dyDescent="0.25">
      <c r="A1800" t="s">
        <v>19423</v>
      </c>
      <c r="B1800" t="s">
        <v>19424</v>
      </c>
      <c r="C1800" t="s">
        <v>19425</v>
      </c>
      <c r="D1800" t="s">
        <v>15159</v>
      </c>
      <c r="E1800" s="1">
        <v>41967</v>
      </c>
      <c r="F1800">
        <v>2014</v>
      </c>
      <c r="I1800">
        <v>1</v>
      </c>
      <c r="J1800">
        <v>6</v>
      </c>
      <c r="K1800" t="s">
        <v>19426</v>
      </c>
      <c r="M1800" t="s">
        <v>15161</v>
      </c>
      <c r="N1800" t="s">
        <v>19427</v>
      </c>
      <c r="P1800" t="s">
        <v>19428</v>
      </c>
      <c r="Q1800" t="s">
        <v>19429</v>
      </c>
      <c r="R1800" t="s">
        <v>19430</v>
      </c>
      <c r="S1800" t="s">
        <v>19431</v>
      </c>
      <c r="T1800" t="s">
        <v>19432</v>
      </c>
      <c r="V1800">
        <v>1</v>
      </c>
      <c r="X1800">
        <v>19</v>
      </c>
      <c r="Y1800" t="s">
        <v>42</v>
      </c>
      <c r="Z1800" s="1">
        <v>41967</v>
      </c>
      <c r="AC1800" t="s">
        <v>42</v>
      </c>
      <c r="AD1800" t="s">
        <v>43</v>
      </c>
    </row>
    <row r="1801" spans="1:30" x14ac:dyDescent="0.25">
      <c r="A1801" t="s">
        <v>19433</v>
      </c>
      <c r="B1801" t="s">
        <v>19434</v>
      </c>
      <c r="C1801" t="s">
        <v>19435</v>
      </c>
      <c r="D1801" t="s">
        <v>19436</v>
      </c>
      <c r="E1801" s="1">
        <v>44172</v>
      </c>
      <c r="F1801">
        <v>2020</v>
      </c>
      <c r="I1801">
        <v>714</v>
      </c>
      <c r="J1801">
        <v>720</v>
      </c>
      <c r="K1801" t="s">
        <v>19437</v>
      </c>
      <c r="L1801" t="s">
        <v>19438</v>
      </c>
      <c r="M1801" t="s">
        <v>19439</v>
      </c>
      <c r="N1801" t="s">
        <v>19440</v>
      </c>
      <c r="O1801" t="s">
        <v>472</v>
      </c>
      <c r="P1801" t="s">
        <v>19441</v>
      </c>
      <c r="Q1801" t="s">
        <v>19442</v>
      </c>
      <c r="R1801" t="s">
        <v>19443</v>
      </c>
      <c r="S1801" t="s">
        <v>19444</v>
      </c>
      <c r="T1801" t="s">
        <v>19445</v>
      </c>
      <c r="V1801">
        <v>1</v>
      </c>
      <c r="X1801">
        <v>30</v>
      </c>
      <c r="Y1801" t="s">
        <v>42</v>
      </c>
      <c r="Z1801" s="1">
        <v>44172</v>
      </c>
      <c r="AC1801" t="s">
        <v>42</v>
      </c>
      <c r="AD1801" t="s">
        <v>43</v>
      </c>
    </row>
    <row r="1802" spans="1:30" x14ac:dyDescent="0.25">
      <c r="A1802" t="s">
        <v>19446</v>
      </c>
      <c r="B1802" t="s">
        <v>19447</v>
      </c>
      <c r="C1802" t="s">
        <v>19448</v>
      </c>
      <c r="D1802" t="s">
        <v>19449</v>
      </c>
      <c r="E1802" s="1">
        <v>44201</v>
      </c>
      <c r="F1802">
        <v>2020</v>
      </c>
      <c r="I1802">
        <v>2469</v>
      </c>
      <c r="J1802">
        <v>2476</v>
      </c>
      <c r="K1802" t="s">
        <v>19450</v>
      </c>
      <c r="M1802" t="s">
        <v>19451</v>
      </c>
      <c r="N1802" t="s">
        <v>19452</v>
      </c>
      <c r="P1802" t="s">
        <v>19453</v>
      </c>
      <c r="R1802" t="s">
        <v>19454</v>
      </c>
      <c r="S1802" t="s">
        <v>19455</v>
      </c>
      <c r="T1802" t="s">
        <v>19456</v>
      </c>
      <c r="V1802">
        <v>1</v>
      </c>
      <c r="X1802">
        <v>13</v>
      </c>
      <c r="Y1802" t="s">
        <v>42</v>
      </c>
      <c r="Z1802" s="1">
        <v>44201</v>
      </c>
      <c r="AC1802" t="s">
        <v>42</v>
      </c>
      <c r="AD1802" t="s">
        <v>43</v>
      </c>
    </row>
    <row r="1803" spans="1:30" x14ac:dyDescent="0.25">
      <c r="A1803" t="s">
        <v>19457</v>
      </c>
      <c r="B1803" t="s">
        <v>19458</v>
      </c>
      <c r="C1803" t="s">
        <v>19459</v>
      </c>
      <c r="D1803" t="s">
        <v>19460</v>
      </c>
      <c r="E1803" s="1">
        <v>44798</v>
      </c>
      <c r="F1803">
        <v>2022</v>
      </c>
      <c r="I1803">
        <v>401</v>
      </c>
      <c r="J1803">
        <v>406</v>
      </c>
      <c r="K1803" t="s">
        <v>19461</v>
      </c>
      <c r="L1803" t="s">
        <v>75</v>
      </c>
      <c r="M1803" t="s">
        <v>19462</v>
      </c>
      <c r="N1803" t="s">
        <v>19463</v>
      </c>
      <c r="O1803" t="s">
        <v>19464</v>
      </c>
      <c r="P1803" t="s">
        <v>19465</v>
      </c>
      <c r="Q1803" t="s">
        <v>19466</v>
      </c>
      <c r="R1803" t="s">
        <v>19467</v>
      </c>
      <c r="S1803" t="s">
        <v>19468</v>
      </c>
      <c r="T1803" t="s">
        <v>19469</v>
      </c>
      <c r="V1803">
        <v>1</v>
      </c>
      <c r="X1803">
        <v>13</v>
      </c>
      <c r="Y1803" t="s">
        <v>42</v>
      </c>
      <c r="Z1803" s="1">
        <v>44798</v>
      </c>
      <c r="AC1803" t="s">
        <v>42</v>
      </c>
      <c r="AD1803" t="s">
        <v>43</v>
      </c>
    </row>
    <row r="1804" spans="1:30" x14ac:dyDescent="0.25">
      <c r="A1804" t="s">
        <v>19470</v>
      </c>
      <c r="B1804" t="s">
        <v>19471</v>
      </c>
      <c r="C1804" t="s">
        <v>19472</v>
      </c>
      <c r="D1804" t="s">
        <v>298</v>
      </c>
      <c r="E1804" s="1">
        <v>43766</v>
      </c>
      <c r="F1804">
        <v>2019</v>
      </c>
      <c r="I1804">
        <v>303</v>
      </c>
      <c r="J1804">
        <v>308</v>
      </c>
      <c r="K1804" t="s">
        <v>19473</v>
      </c>
      <c r="M1804" t="s">
        <v>300</v>
      </c>
      <c r="N1804" t="s">
        <v>19474</v>
      </c>
      <c r="P1804" t="s">
        <v>19475</v>
      </c>
      <c r="Q1804" t="s">
        <v>19476</v>
      </c>
      <c r="R1804" t="s">
        <v>19477</v>
      </c>
      <c r="S1804" t="s">
        <v>19478</v>
      </c>
      <c r="T1804" t="s">
        <v>19479</v>
      </c>
      <c r="V1804">
        <v>1</v>
      </c>
      <c r="X1804">
        <v>12</v>
      </c>
      <c r="Y1804" t="s">
        <v>42</v>
      </c>
      <c r="Z1804" s="1">
        <v>43766</v>
      </c>
      <c r="AC1804" t="s">
        <v>42</v>
      </c>
      <c r="AD1804" t="s">
        <v>43</v>
      </c>
    </row>
    <row r="1805" spans="1:30" x14ac:dyDescent="0.25">
      <c r="A1805" t="s">
        <v>19480</v>
      </c>
      <c r="B1805" t="s">
        <v>19481</v>
      </c>
      <c r="C1805" t="s">
        <v>19482</v>
      </c>
      <c r="D1805" t="s">
        <v>190</v>
      </c>
      <c r="E1805" s="1">
        <v>44754</v>
      </c>
      <c r="F1805">
        <v>2022</v>
      </c>
      <c r="G1805">
        <v>10</v>
      </c>
      <c r="I1805">
        <v>70825</v>
      </c>
      <c r="J1805">
        <v>70839</v>
      </c>
      <c r="K1805" t="s">
        <v>19483</v>
      </c>
      <c r="L1805" t="s">
        <v>192</v>
      </c>
      <c r="N1805" t="s">
        <v>19484</v>
      </c>
      <c r="O1805" t="s">
        <v>19485</v>
      </c>
      <c r="P1805" t="s">
        <v>19486</v>
      </c>
      <c r="Q1805" t="s">
        <v>19487</v>
      </c>
      <c r="R1805" t="s">
        <v>19488</v>
      </c>
      <c r="S1805" t="s">
        <v>19489</v>
      </c>
      <c r="T1805" t="s">
        <v>19490</v>
      </c>
      <c r="V1805">
        <v>1</v>
      </c>
      <c r="X1805">
        <v>28</v>
      </c>
      <c r="Y1805" t="s">
        <v>270</v>
      </c>
      <c r="Z1805" s="1">
        <v>44741</v>
      </c>
      <c r="AC1805" t="s">
        <v>42</v>
      </c>
      <c r="AD1805" t="s">
        <v>57</v>
      </c>
    </row>
    <row r="1806" spans="1:30" x14ac:dyDescent="0.25">
      <c r="A1806" t="s">
        <v>19491</v>
      </c>
      <c r="B1806" t="s">
        <v>19492</v>
      </c>
      <c r="C1806" t="s">
        <v>19493</v>
      </c>
      <c r="D1806" t="s">
        <v>19494</v>
      </c>
      <c r="E1806" s="1">
        <v>44788</v>
      </c>
      <c r="F1806">
        <v>2022</v>
      </c>
      <c r="I1806">
        <v>1</v>
      </c>
      <c r="J1806">
        <v>6</v>
      </c>
      <c r="K1806" t="s">
        <v>19495</v>
      </c>
      <c r="M1806" t="s">
        <v>19496</v>
      </c>
      <c r="N1806" t="s">
        <v>19497</v>
      </c>
      <c r="O1806" t="s">
        <v>19498</v>
      </c>
      <c r="P1806" t="s">
        <v>19499</v>
      </c>
      <c r="Q1806" t="s">
        <v>19500</v>
      </c>
      <c r="R1806" t="s">
        <v>19501</v>
      </c>
      <c r="S1806" t="s">
        <v>19502</v>
      </c>
      <c r="T1806" t="s">
        <v>19503</v>
      </c>
      <c r="V1806">
        <v>1</v>
      </c>
      <c r="X1806">
        <v>21</v>
      </c>
      <c r="Y1806" t="s">
        <v>42</v>
      </c>
      <c r="Z1806" s="1">
        <v>44788</v>
      </c>
      <c r="AC1806" t="s">
        <v>42</v>
      </c>
      <c r="AD1806" t="s">
        <v>43</v>
      </c>
    </row>
    <row r="1807" spans="1:30" x14ac:dyDescent="0.25">
      <c r="A1807" t="s">
        <v>19504</v>
      </c>
      <c r="B1807" t="s">
        <v>19505</v>
      </c>
      <c r="C1807" t="s">
        <v>19506</v>
      </c>
      <c r="D1807" t="s">
        <v>19507</v>
      </c>
      <c r="E1807" s="1">
        <v>43538</v>
      </c>
      <c r="F1807">
        <v>2018</v>
      </c>
      <c r="I1807">
        <v>1</v>
      </c>
      <c r="J1807">
        <v>6</v>
      </c>
      <c r="K1807" t="s">
        <v>19508</v>
      </c>
      <c r="M1807" t="s">
        <v>19509</v>
      </c>
      <c r="N1807" t="s">
        <v>19510</v>
      </c>
      <c r="P1807" t="s">
        <v>19511</v>
      </c>
      <c r="Q1807" t="s">
        <v>19512</v>
      </c>
      <c r="R1807" t="s">
        <v>19513</v>
      </c>
      <c r="S1807" t="s">
        <v>19514</v>
      </c>
      <c r="T1807" t="s">
        <v>19515</v>
      </c>
      <c r="V1807">
        <v>1</v>
      </c>
      <c r="X1807">
        <v>31</v>
      </c>
      <c r="Y1807" t="s">
        <v>42</v>
      </c>
      <c r="Z1807" s="1">
        <v>43538</v>
      </c>
      <c r="AC1807" t="s">
        <v>42</v>
      </c>
      <c r="AD1807" t="s">
        <v>43</v>
      </c>
    </row>
    <row r="1808" spans="1:30" x14ac:dyDescent="0.25">
      <c r="A1808" t="s">
        <v>19516</v>
      </c>
      <c r="B1808" t="s">
        <v>19517</v>
      </c>
      <c r="C1808" t="s">
        <v>19518</v>
      </c>
      <c r="D1808" t="s">
        <v>7050</v>
      </c>
      <c r="E1808" s="1">
        <v>44607</v>
      </c>
      <c r="F1808">
        <v>2021</v>
      </c>
      <c r="I1808">
        <v>1</v>
      </c>
      <c r="J1808">
        <v>9</v>
      </c>
      <c r="K1808" t="s">
        <v>19519</v>
      </c>
      <c r="L1808" t="s">
        <v>977</v>
      </c>
      <c r="M1808" t="s">
        <v>7052</v>
      </c>
      <c r="N1808" t="s">
        <v>19520</v>
      </c>
      <c r="P1808" t="s">
        <v>19521</v>
      </c>
      <c r="Q1808" t="s">
        <v>19522</v>
      </c>
      <c r="R1808" t="s">
        <v>19523</v>
      </c>
      <c r="S1808" t="s">
        <v>19524</v>
      </c>
      <c r="T1808" t="s">
        <v>19525</v>
      </c>
      <c r="V1808">
        <v>1</v>
      </c>
      <c r="X1808">
        <v>38</v>
      </c>
      <c r="Z1808" s="1">
        <v>44607</v>
      </c>
      <c r="AC1808" t="s">
        <v>42</v>
      </c>
      <c r="AD1808" t="s">
        <v>43</v>
      </c>
    </row>
    <row r="1809" spans="1:30" x14ac:dyDescent="0.25">
      <c r="A1809" t="s">
        <v>19526</v>
      </c>
      <c r="B1809" t="s">
        <v>19527</v>
      </c>
      <c r="C1809" t="s">
        <v>19528</v>
      </c>
      <c r="D1809" t="s">
        <v>19529</v>
      </c>
      <c r="E1809" s="1">
        <v>44600</v>
      </c>
      <c r="F1809">
        <v>2021</v>
      </c>
      <c r="I1809">
        <v>66</v>
      </c>
      <c r="J1809">
        <v>71</v>
      </c>
      <c r="K1809" t="s">
        <v>19530</v>
      </c>
      <c r="M1809" t="s">
        <v>19531</v>
      </c>
      <c r="N1809" t="s">
        <v>19532</v>
      </c>
      <c r="P1809" t="s">
        <v>19533</v>
      </c>
      <c r="Q1809" t="s">
        <v>19534</v>
      </c>
      <c r="R1809" t="s">
        <v>19535</v>
      </c>
      <c r="S1809" t="s">
        <v>19536</v>
      </c>
      <c r="T1809" t="s">
        <v>19537</v>
      </c>
      <c r="V1809">
        <v>1</v>
      </c>
      <c r="X1809">
        <v>16</v>
      </c>
      <c r="Y1809" t="s">
        <v>42</v>
      </c>
      <c r="Z1809" s="1">
        <v>44600</v>
      </c>
      <c r="AC1809" t="s">
        <v>42</v>
      </c>
      <c r="AD1809" t="s">
        <v>43</v>
      </c>
    </row>
    <row r="1810" spans="1:30" x14ac:dyDescent="0.25">
      <c r="A1810" t="s">
        <v>19538</v>
      </c>
      <c r="B1810" t="s">
        <v>19539</v>
      </c>
      <c r="C1810" t="s">
        <v>19540</v>
      </c>
      <c r="D1810" t="s">
        <v>831</v>
      </c>
      <c r="E1810" s="1">
        <v>42366</v>
      </c>
      <c r="F1810">
        <v>2015</v>
      </c>
      <c r="I1810">
        <v>1031</v>
      </c>
      <c r="J1810">
        <v>1036</v>
      </c>
      <c r="K1810" t="s">
        <v>19541</v>
      </c>
      <c r="M1810" t="s">
        <v>833</v>
      </c>
      <c r="N1810" t="s">
        <v>19542</v>
      </c>
      <c r="P1810" t="s">
        <v>19543</v>
      </c>
      <c r="Q1810" t="s">
        <v>19544</v>
      </c>
      <c r="R1810" t="s">
        <v>19545</v>
      </c>
      <c r="S1810" t="s">
        <v>19546</v>
      </c>
      <c r="T1810" t="s">
        <v>19547</v>
      </c>
      <c r="V1810">
        <v>1</v>
      </c>
      <c r="X1810">
        <v>22</v>
      </c>
      <c r="Y1810" t="s">
        <v>42</v>
      </c>
      <c r="Z1810" s="1">
        <v>42366</v>
      </c>
      <c r="AC1810" t="s">
        <v>42</v>
      </c>
      <c r="AD1810" t="s">
        <v>43</v>
      </c>
    </row>
    <row r="1811" spans="1:30" x14ac:dyDescent="0.25">
      <c r="A1811" t="s">
        <v>19548</v>
      </c>
      <c r="B1811" t="s">
        <v>19549</v>
      </c>
      <c r="C1811" t="s">
        <v>19550</v>
      </c>
      <c r="D1811" t="s">
        <v>19551</v>
      </c>
      <c r="E1811" s="1">
        <v>43216</v>
      </c>
      <c r="F1811">
        <v>2017</v>
      </c>
      <c r="I1811">
        <v>1</v>
      </c>
      <c r="J1811">
        <v>6</v>
      </c>
      <c r="K1811" t="s">
        <v>19552</v>
      </c>
      <c r="M1811" t="s">
        <v>19553</v>
      </c>
      <c r="N1811" t="s">
        <v>19554</v>
      </c>
      <c r="P1811" t="s">
        <v>19555</v>
      </c>
      <c r="Q1811" t="s">
        <v>19556</v>
      </c>
      <c r="R1811" t="s">
        <v>19557</v>
      </c>
      <c r="S1811" t="s">
        <v>19558</v>
      </c>
      <c r="T1811" t="s">
        <v>19559</v>
      </c>
      <c r="V1811">
        <v>1</v>
      </c>
      <c r="X1811">
        <v>41</v>
      </c>
      <c r="Y1811" t="s">
        <v>42</v>
      </c>
      <c r="Z1811" s="1">
        <v>43216</v>
      </c>
      <c r="AC1811" t="s">
        <v>42</v>
      </c>
      <c r="AD1811" t="s">
        <v>43</v>
      </c>
    </row>
    <row r="1812" spans="1:30" x14ac:dyDescent="0.25">
      <c r="A1812" t="s">
        <v>19560</v>
      </c>
      <c r="B1812" t="s">
        <v>19561</v>
      </c>
      <c r="C1812" t="s">
        <v>19562</v>
      </c>
      <c r="D1812" t="s">
        <v>19563</v>
      </c>
      <c r="E1812" s="1">
        <v>43860</v>
      </c>
      <c r="F1812">
        <v>2019</v>
      </c>
      <c r="I1812">
        <v>1</v>
      </c>
      <c r="J1812">
        <v>6</v>
      </c>
      <c r="K1812" t="s">
        <v>19564</v>
      </c>
      <c r="M1812" t="s">
        <v>19565</v>
      </c>
      <c r="N1812" t="s">
        <v>19566</v>
      </c>
      <c r="P1812" t="s">
        <v>19567</v>
      </c>
      <c r="Q1812" t="s">
        <v>19568</v>
      </c>
      <c r="S1812" t="s">
        <v>19569</v>
      </c>
      <c r="T1812" t="s">
        <v>19570</v>
      </c>
      <c r="V1812">
        <v>1</v>
      </c>
      <c r="X1812">
        <v>18</v>
      </c>
      <c r="Y1812" t="s">
        <v>42</v>
      </c>
      <c r="Z1812" s="1">
        <v>43860</v>
      </c>
      <c r="AC1812" t="s">
        <v>42</v>
      </c>
      <c r="AD1812" t="s">
        <v>43</v>
      </c>
    </row>
    <row r="1813" spans="1:30" x14ac:dyDescent="0.25">
      <c r="A1813" t="s">
        <v>19571</v>
      </c>
      <c r="B1813" t="s">
        <v>19572</v>
      </c>
      <c r="C1813" t="s">
        <v>19573</v>
      </c>
      <c r="D1813" t="s">
        <v>5382</v>
      </c>
      <c r="E1813" s="1">
        <v>38474</v>
      </c>
      <c r="F1813">
        <v>2003</v>
      </c>
      <c r="G1813">
        <v>1</v>
      </c>
      <c r="I1813">
        <v>719</v>
      </c>
      <c r="J1813">
        <v>725</v>
      </c>
      <c r="M1813" t="s">
        <v>5383</v>
      </c>
      <c r="N1813" t="s">
        <v>19574</v>
      </c>
      <c r="P1813" t="s">
        <v>19575</v>
      </c>
      <c r="R1813" t="s">
        <v>19576</v>
      </c>
      <c r="V1813">
        <v>1</v>
      </c>
      <c r="W1813">
        <v>6</v>
      </c>
      <c r="X1813">
        <v>6</v>
      </c>
      <c r="Z1813" s="1">
        <v>38474</v>
      </c>
      <c r="AC1813" t="s">
        <v>42</v>
      </c>
      <c r="AD1813" t="s">
        <v>43</v>
      </c>
    </row>
    <row r="1814" spans="1:30" x14ac:dyDescent="0.25">
      <c r="A1814" t="s">
        <v>19577</v>
      </c>
      <c r="B1814" t="s">
        <v>19578</v>
      </c>
      <c r="C1814" t="s">
        <v>19579</v>
      </c>
      <c r="D1814" t="s">
        <v>3443</v>
      </c>
      <c r="E1814" s="1">
        <v>41585</v>
      </c>
      <c r="F1814">
        <v>2013</v>
      </c>
      <c r="I1814">
        <v>2486</v>
      </c>
      <c r="J1814">
        <v>2490</v>
      </c>
      <c r="K1814" t="s">
        <v>19580</v>
      </c>
      <c r="L1814" t="s">
        <v>2379</v>
      </c>
      <c r="M1814" t="s">
        <v>3445</v>
      </c>
      <c r="N1814" t="s">
        <v>19581</v>
      </c>
      <c r="P1814" t="s">
        <v>19582</v>
      </c>
      <c r="Q1814" t="s">
        <v>19583</v>
      </c>
      <c r="R1814" t="s">
        <v>19584</v>
      </c>
      <c r="S1814" t="s">
        <v>19585</v>
      </c>
      <c r="T1814" t="s">
        <v>19586</v>
      </c>
      <c r="V1814">
        <v>1</v>
      </c>
      <c r="X1814">
        <v>14</v>
      </c>
      <c r="Y1814" t="s">
        <v>42</v>
      </c>
      <c r="Z1814" s="1">
        <v>41585</v>
      </c>
      <c r="AC1814" t="s">
        <v>42</v>
      </c>
      <c r="AD1814" t="s">
        <v>43</v>
      </c>
    </row>
    <row r="1815" spans="1:30" x14ac:dyDescent="0.25">
      <c r="A1815" t="s">
        <v>19587</v>
      </c>
      <c r="B1815" t="s">
        <v>19588</v>
      </c>
      <c r="C1815" t="s">
        <v>19589</v>
      </c>
      <c r="D1815" t="s">
        <v>962</v>
      </c>
      <c r="E1815" s="1">
        <v>44622</v>
      </c>
      <c r="F1815">
        <v>2022</v>
      </c>
      <c r="G1815">
        <v>70</v>
      </c>
      <c r="H1815">
        <v>3</v>
      </c>
      <c r="I1815">
        <v>2114</v>
      </c>
      <c r="J1815">
        <v>2127</v>
      </c>
      <c r="K1815" t="s">
        <v>19590</v>
      </c>
      <c r="L1815" t="s">
        <v>964</v>
      </c>
      <c r="N1815" t="s">
        <v>19591</v>
      </c>
      <c r="O1815" t="s">
        <v>19592</v>
      </c>
      <c r="P1815" t="s">
        <v>19593</v>
      </c>
      <c r="Q1815" t="s">
        <v>19594</v>
      </c>
      <c r="R1815" t="s">
        <v>19595</v>
      </c>
      <c r="S1815" t="s">
        <v>19596</v>
      </c>
      <c r="T1815" t="s">
        <v>19597</v>
      </c>
      <c r="V1815">
        <v>1</v>
      </c>
      <c r="X1815">
        <v>26</v>
      </c>
      <c r="Y1815" t="s">
        <v>270</v>
      </c>
      <c r="Z1815" s="1">
        <v>44483</v>
      </c>
      <c r="AC1815" t="s">
        <v>42</v>
      </c>
      <c r="AD1815" t="s">
        <v>57</v>
      </c>
    </row>
    <row r="1816" spans="1:30" x14ac:dyDescent="0.25">
      <c r="A1816" t="s">
        <v>19598</v>
      </c>
      <c r="B1816" t="s">
        <v>19599</v>
      </c>
      <c r="C1816" t="s">
        <v>19600</v>
      </c>
      <c r="D1816" t="s">
        <v>18564</v>
      </c>
      <c r="E1816" s="1">
        <v>44494</v>
      </c>
      <c r="F1816">
        <v>2021</v>
      </c>
      <c r="I1816">
        <v>2869</v>
      </c>
      <c r="J1816">
        <v>2874</v>
      </c>
      <c r="K1816" t="s">
        <v>19601</v>
      </c>
      <c r="M1816" t="s">
        <v>18566</v>
      </c>
      <c r="N1816" t="s">
        <v>19602</v>
      </c>
      <c r="P1816" t="s">
        <v>19603</v>
      </c>
      <c r="R1816" t="s">
        <v>19604</v>
      </c>
      <c r="S1816" t="s">
        <v>19605</v>
      </c>
      <c r="T1816" t="s">
        <v>19606</v>
      </c>
      <c r="V1816">
        <v>1</v>
      </c>
      <c r="X1816">
        <v>18</v>
      </c>
      <c r="Y1816" t="s">
        <v>42</v>
      </c>
      <c r="Z1816" s="1">
        <v>44494</v>
      </c>
      <c r="AC1816" t="s">
        <v>42</v>
      </c>
      <c r="AD1816" t="s">
        <v>43</v>
      </c>
    </row>
    <row r="1817" spans="1:30" x14ac:dyDescent="0.25">
      <c r="A1817" t="s">
        <v>19607</v>
      </c>
      <c r="B1817" t="s">
        <v>19608</v>
      </c>
      <c r="C1817" t="s">
        <v>19609</v>
      </c>
      <c r="D1817" t="s">
        <v>788</v>
      </c>
      <c r="E1817" s="1">
        <v>40043</v>
      </c>
      <c r="F1817">
        <v>2009</v>
      </c>
      <c r="I1817">
        <v>187</v>
      </c>
      <c r="J1817">
        <v>194</v>
      </c>
      <c r="K1817" t="s">
        <v>19610</v>
      </c>
      <c r="M1817" t="s">
        <v>790</v>
      </c>
      <c r="P1817" t="s">
        <v>19611</v>
      </c>
      <c r="Q1817" t="s">
        <v>19612</v>
      </c>
      <c r="R1817" t="s">
        <v>19613</v>
      </c>
      <c r="S1817" t="s">
        <v>19614</v>
      </c>
      <c r="T1817" t="s">
        <v>19615</v>
      </c>
      <c r="V1817">
        <v>1</v>
      </c>
      <c r="X1817">
        <v>11</v>
      </c>
      <c r="Z1817" s="1">
        <v>40043</v>
      </c>
      <c r="AC1817" t="s">
        <v>42</v>
      </c>
      <c r="AD1817" t="s">
        <v>43</v>
      </c>
    </row>
    <row r="1818" spans="1:30" x14ac:dyDescent="0.25">
      <c r="A1818" t="s">
        <v>19616</v>
      </c>
      <c r="B1818" t="s">
        <v>19617</v>
      </c>
      <c r="C1818" t="s">
        <v>19618</v>
      </c>
      <c r="D1818" t="s">
        <v>9122</v>
      </c>
      <c r="E1818" s="1">
        <v>44845</v>
      </c>
      <c r="F1818">
        <v>2022</v>
      </c>
      <c r="I1818">
        <v>6321</v>
      </c>
      <c r="J1818">
        <v>6326</v>
      </c>
      <c r="K1818" t="s">
        <v>19619</v>
      </c>
      <c r="L1818" t="s">
        <v>1775</v>
      </c>
      <c r="M1818" t="s">
        <v>9124</v>
      </c>
      <c r="N1818" t="s">
        <v>19620</v>
      </c>
      <c r="P1818" t="s">
        <v>19621</v>
      </c>
      <c r="Q1818" t="s">
        <v>19622</v>
      </c>
      <c r="R1818" t="s">
        <v>19623</v>
      </c>
      <c r="S1818" t="s">
        <v>19624</v>
      </c>
      <c r="T1818" t="s">
        <v>19625</v>
      </c>
      <c r="V1818">
        <v>1</v>
      </c>
      <c r="X1818">
        <v>23</v>
      </c>
      <c r="Z1818" s="1">
        <v>44845</v>
      </c>
      <c r="AC1818" t="s">
        <v>42</v>
      </c>
      <c r="AD1818" t="s">
        <v>43</v>
      </c>
    </row>
    <row r="1819" spans="1:30" x14ac:dyDescent="0.25">
      <c r="A1819" t="s">
        <v>19626</v>
      </c>
      <c r="B1819" t="s">
        <v>19627</v>
      </c>
      <c r="C1819" t="s">
        <v>19628</v>
      </c>
      <c r="D1819" t="s">
        <v>18564</v>
      </c>
      <c r="E1819" s="1">
        <v>44494</v>
      </c>
      <c r="F1819">
        <v>2021</v>
      </c>
      <c r="I1819">
        <v>2875</v>
      </c>
      <c r="J1819">
        <v>2880</v>
      </c>
      <c r="K1819" t="s">
        <v>19629</v>
      </c>
      <c r="M1819" t="s">
        <v>18566</v>
      </c>
      <c r="N1819" t="s">
        <v>19630</v>
      </c>
      <c r="O1819" t="s">
        <v>19631</v>
      </c>
      <c r="P1819" t="s">
        <v>19632</v>
      </c>
      <c r="R1819" t="s">
        <v>19633</v>
      </c>
      <c r="S1819" t="s">
        <v>19634</v>
      </c>
      <c r="T1819" t="s">
        <v>19635</v>
      </c>
      <c r="V1819">
        <v>1</v>
      </c>
      <c r="X1819">
        <v>20</v>
      </c>
      <c r="Y1819" t="s">
        <v>42</v>
      </c>
      <c r="Z1819" s="1">
        <v>44494</v>
      </c>
      <c r="AC1819" t="s">
        <v>42</v>
      </c>
      <c r="AD1819" t="s">
        <v>43</v>
      </c>
    </row>
    <row r="1820" spans="1:30" x14ac:dyDescent="0.25">
      <c r="A1820" t="s">
        <v>19636</v>
      </c>
      <c r="B1820" t="s">
        <v>19637</v>
      </c>
      <c r="C1820" t="s">
        <v>19638</v>
      </c>
      <c r="D1820" t="s">
        <v>6849</v>
      </c>
      <c r="E1820" s="1">
        <v>42250</v>
      </c>
      <c r="F1820">
        <v>2015</v>
      </c>
      <c r="I1820">
        <v>588</v>
      </c>
      <c r="J1820">
        <v>594</v>
      </c>
      <c r="K1820" t="s">
        <v>19639</v>
      </c>
      <c r="M1820" t="s">
        <v>6851</v>
      </c>
      <c r="N1820" t="s">
        <v>19640</v>
      </c>
      <c r="P1820" t="s">
        <v>19641</v>
      </c>
      <c r="Q1820" t="s">
        <v>19642</v>
      </c>
      <c r="R1820" t="s">
        <v>19643</v>
      </c>
      <c r="S1820" t="s">
        <v>19644</v>
      </c>
      <c r="T1820" t="s">
        <v>19645</v>
      </c>
      <c r="V1820">
        <v>1</v>
      </c>
      <c r="X1820">
        <v>26</v>
      </c>
      <c r="Y1820" t="s">
        <v>42</v>
      </c>
      <c r="Z1820" s="1">
        <v>42250</v>
      </c>
      <c r="AC1820" t="s">
        <v>42</v>
      </c>
      <c r="AD1820" t="s">
        <v>43</v>
      </c>
    </row>
    <row r="1821" spans="1:30" x14ac:dyDescent="0.25">
      <c r="A1821" t="s">
        <v>19646</v>
      </c>
      <c r="B1821" t="s">
        <v>19647</v>
      </c>
      <c r="C1821" t="s">
        <v>19648</v>
      </c>
      <c r="D1821" t="s">
        <v>298</v>
      </c>
      <c r="E1821" s="1">
        <v>43766</v>
      </c>
      <c r="F1821">
        <v>2019</v>
      </c>
      <c r="I1821">
        <v>286</v>
      </c>
      <c r="J1821">
        <v>292</v>
      </c>
      <c r="K1821" t="s">
        <v>19649</v>
      </c>
      <c r="M1821" t="s">
        <v>300</v>
      </c>
      <c r="N1821" t="s">
        <v>19650</v>
      </c>
      <c r="P1821" t="s">
        <v>19651</v>
      </c>
      <c r="Q1821" t="s">
        <v>19652</v>
      </c>
      <c r="R1821" t="s">
        <v>19653</v>
      </c>
      <c r="S1821" t="s">
        <v>19654</v>
      </c>
      <c r="T1821" t="s">
        <v>19655</v>
      </c>
      <c r="V1821">
        <v>1</v>
      </c>
      <c r="X1821">
        <v>32</v>
      </c>
      <c r="Y1821" t="s">
        <v>42</v>
      </c>
      <c r="Z1821" s="1">
        <v>43766</v>
      </c>
      <c r="AC1821" t="s">
        <v>42</v>
      </c>
      <c r="AD1821" t="s">
        <v>43</v>
      </c>
    </row>
    <row r="1822" spans="1:30" x14ac:dyDescent="0.25">
      <c r="A1822" t="s">
        <v>19656</v>
      </c>
      <c r="B1822" t="s">
        <v>19657</v>
      </c>
      <c r="C1822" t="s">
        <v>19658</v>
      </c>
      <c r="D1822" t="s">
        <v>19659</v>
      </c>
      <c r="E1822" s="1">
        <v>39258</v>
      </c>
      <c r="F1822">
        <v>2007</v>
      </c>
      <c r="I1822">
        <v>96</v>
      </c>
      <c r="J1822">
        <v>108</v>
      </c>
      <c r="K1822" t="s">
        <v>19660</v>
      </c>
      <c r="M1822" t="s">
        <v>19661</v>
      </c>
      <c r="N1822" t="s">
        <v>19662</v>
      </c>
      <c r="P1822" t="s">
        <v>19663</v>
      </c>
      <c r="R1822" t="s">
        <v>19664</v>
      </c>
      <c r="S1822" t="s">
        <v>19665</v>
      </c>
      <c r="T1822" t="s">
        <v>19666</v>
      </c>
      <c r="V1822">
        <v>1</v>
      </c>
      <c r="W1822">
        <v>1</v>
      </c>
      <c r="X1822">
        <v>14</v>
      </c>
      <c r="Y1822" t="s">
        <v>42</v>
      </c>
      <c r="Z1822" s="1">
        <v>39258</v>
      </c>
      <c r="AC1822" t="s">
        <v>42</v>
      </c>
      <c r="AD1822" t="s">
        <v>43</v>
      </c>
    </row>
    <row r="1823" spans="1:30" x14ac:dyDescent="0.25">
      <c r="A1823" t="s">
        <v>19667</v>
      </c>
      <c r="B1823" t="s">
        <v>19668</v>
      </c>
      <c r="C1823" t="s">
        <v>19669</v>
      </c>
      <c r="D1823" t="s">
        <v>19670</v>
      </c>
      <c r="E1823" s="1">
        <v>43440</v>
      </c>
      <c r="F1823">
        <v>2017</v>
      </c>
      <c r="I1823">
        <v>103</v>
      </c>
      <c r="J1823">
        <v>108</v>
      </c>
      <c r="K1823" t="s">
        <v>19671</v>
      </c>
      <c r="M1823" t="s">
        <v>19672</v>
      </c>
      <c r="N1823" t="s">
        <v>19673</v>
      </c>
      <c r="P1823" t="s">
        <v>19674</v>
      </c>
      <c r="Q1823" t="s">
        <v>19675</v>
      </c>
      <c r="S1823" t="s">
        <v>19676</v>
      </c>
      <c r="T1823" t="s">
        <v>19677</v>
      </c>
      <c r="V1823">
        <v>1</v>
      </c>
      <c r="X1823">
        <v>13</v>
      </c>
      <c r="Y1823" t="s">
        <v>42</v>
      </c>
      <c r="Z1823" s="1">
        <v>43440</v>
      </c>
      <c r="AC1823" t="s">
        <v>42</v>
      </c>
      <c r="AD1823" t="s">
        <v>43</v>
      </c>
    </row>
    <row r="1824" spans="1:30" x14ac:dyDescent="0.25">
      <c r="A1824" t="s">
        <v>19678</v>
      </c>
      <c r="B1824" t="s">
        <v>19679</v>
      </c>
      <c r="C1824" t="s">
        <v>19680</v>
      </c>
      <c r="D1824" t="s">
        <v>19681</v>
      </c>
      <c r="E1824" s="1">
        <v>43955</v>
      </c>
      <c r="F1824">
        <v>2019</v>
      </c>
      <c r="I1824">
        <v>1</v>
      </c>
      <c r="J1824">
        <v>8</v>
      </c>
      <c r="K1824" t="s">
        <v>19682</v>
      </c>
      <c r="L1824" t="s">
        <v>19683</v>
      </c>
      <c r="M1824" t="s">
        <v>19684</v>
      </c>
      <c r="N1824" t="s">
        <v>19685</v>
      </c>
      <c r="P1824" t="s">
        <v>19686</v>
      </c>
      <c r="R1824" t="s">
        <v>19687</v>
      </c>
      <c r="S1824" t="s">
        <v>19688</v>
      </c>
      <c r="T1824" t="s">
        <v>19689</v>
      </c>
      <c r="V1824">
        <v>1</v>
      </c>
      <c r="X1824">
        <v>10</v>
      </c>
      <c r="Y1824" t="s">
        <v>42</v>
      </c>
      <c r="Z1824" s="1">
        <v>43955</v>
      </c>
      <c r="AC1824" t="s">
        <v>42</v>
      </c>
      <c r="AD1824" t="s">
        <v>43</v>
      </c>
    </row>
    <row r="1825" spans="1:30" x14ac:dyDescent="0.25">
      <c r="A1825" t="s">
        <v>19690</v>
      </c>
      <c r="B1825" t="s">
        <v>19691</v>
      </c>
      <c r="C1825" t="s">
        <v>18045</v>
      </c>
      <c r="D1825" t="s">
        <v>18035</v>
      </c>
      <c r="E1825" s="1">
        <v>44782</v>
      </c>
      <c r="F1825">
        <v>2022</v>
      </c>
      <c r="I1825">
        <v>1</v>
      </c>
      <c r="J1825">
        <v>8</v>
      </c>
      <c r="K1825" t="s">
        <v>19692</v>
      </c>
      <c r="M1825" t="s">
        <v>18037</v>
      </c>
      <c r="N1825" t="s">
        <v>19693</v>
      </c>
      <c r="P1825" t="s">
        <v>19694</v>
      </c>
      <c r="Q1825" t="s">
        <v>19695</v>
      </c>
      <c r="R1825" t="s">
        <v>19696</v>
      </c>
      <c r="S1825" t="s">
        <v>19697</v>
      </c>
      <c r="T1825" t="s">
        <v>19698</v>
      </c>
      <c r="V1825">
        <v>1</v>
      </c>
      <c r="X1825">
        <v>16</v>
      </c>
      <c r="Z1825" s="1">
        <v>44782</v>
      </c>
      <c r="AC1825" t="s">
        <v>42</v>
      </c>
      <c r="AD1825" t="s">
        <v>43</v>
      </c>
    </row>
    <row r="1826" spans="1:30" x14ac:dyDescent="0.25">
      <c r="A1826" t="s">
        <v>19699</v>
      </c>
      <c r="B1826" t="s">
        <v>19700</v>
      </c>
      <c r="C1826" t="s">
        <v>19701</v>
      </c>
      <c r="D1826" t="s">
        <v>19702</v>
      </c>
      <c r="E1826" s="1">
        <v>44865</v>
      </c>
      <c r="F1826">
        <v>2022</v>
      </c>
      <c r="I1826">
        <v>1</v>
      </c>
      <c r="J1826">
        <v>9</v>
      </c>
      <c r="K1826" t="s">
        <v>19703</v>
      </c>
      <c r="L1826" t="s">
        <v>19704</v>
      </c>
      <c r="M1826" t="s">
        <v>19705</v>
      </c>
      <c r="N1826" t="s">
        <v>19706</v>
      </c>
      <c r="P1826" t="s">
        <v>19707</v>
      </c>
      <c r="Q1826" t="s">
        <v>19708</v>
      </c>
      <c r="R1826" t="s">
        <v>19709</v>
      </c>
      <c r="S1826" t="s">
        <v>19710</v>
      </c>
      <c r="T1826" t="s">
        <v>19711</v>
      </c>
      <c r="V1826">
        <v>1</v>
      </c>
      <c r="X1826">
        <v>21</v>
      </c>
      <c r="Y1826" t="s">
        <v>42</v>
      </c>
      <c r="Z1826" s="1">
        <v>44865</v>
      </c>
      <c r="AC1826" t="s">
        <v>42</v>
      </c>
      <c r="AD1826" t="s">
        <v>43</v>
      </c>
    </row>
    <row r="1827" spans="1:30" x14ac:dyDescent="0.25">
      <c r="A1827" t="s">
        <v>19712</v>
      </c>
      <c r="B1827" t="s">
        <v>19713</v>
      </c>
      <c r="C1827" t="s">
        <v>19714</v>
      </c>
      <c r="D1827" t="s">
        <v>18852</v>
      </c>
      <c r="E1827" s="1">
        <v>43993</v>
      </c>
      <c r="F1827">
        <v>2020</v>
      </c>
      <c r="I1827">
        <v>1</v>
      </c>
      <c r="J1827">
        <v>6</v>
      </c>
      <c r="K1827" t="s">
        <v>19715</v>
      </c>
      <c r="L1827" t="s">
        <v>5160</v>
      </c>
      <c r="M1827" t="s">
        <v>18854</v>
      </c>
      <c r="N1827" t="s">
        <v>19716</v>
      </c>
      <c r="P1827" t="s">
        <v>19717</v>
      </c>
      <c r="R1827" t="s">
        <v>19718</v>
      </c>
      <c r="S1827" t="s">
        <v>19719</v>
      </c>
      <c r="T1827" t="s">
        <v>19720</v>
      </c>
      <c r="V1827">
        <v>1</v>
      </c>
      <c r="X1827">
        <v>16</v>
      </c>
      <c r="Y1827" t="s">
        <v>42</v>
      </c>
      <c r="Z1827" s="1">
        <v>43993</v>
      </c>
      <c r="AC1827" t="s">
        <v>42</v>
      </c>
      <c r="AD1827" t="s">
        <v>43</v>
      </c>
    </row>
    <row r="1828" spans="1:30" x14ac:dyDescent="0.25">
      <c r="A1828" t="s">
        <v>19721</v>
      </c>
      <c r="B1828" t="s">
        <v>19722</v>
      </c>
      <c r="C1828" t="s">
        <v>19723</v>
      </c>
      <c r="D1828" t="s">
        <v>6896</v>
      </c>
      <c r="E1828" s="1">
        <v>44531</v>
      </c>
      <c r="F1828">
        <v>2021</v>
      </c>
      <c r="I1828">
        <v>1</v>
      </c>
      <c r="J1828">
        <v>5</v>
      </c>
      <c r="K1828" t="s">
        <v>19724</v>
      </c>
      <c r="L1828" t="s">
        <v>6898</v>
      </c>
      <c r="M1828" t="s">
        <v>6899</v>
      </c>
      <c r="N1828" t="s">
        <v>19725</v>
      </c>
      <c r="O1828" t="s">
        <v>19726</v>
      </c>
      <c r="P1828" t="s">
        <v>19727</v>
      </c>
      <c r="Q1828" t="s">
        <v>19728</v>
      </c>
      <c r="R1828" t="s">
        <v>19729</v>
      </c>
      <c r="S1828" t="s">
        <v>19730</v>
      </c>
      <c r="T1828" t="s">
        <v>19731</v>
      </c>
      <c r="V1828">
        <v>1</v>
      </c>
      <c r="X1828">
        <v>18</v>
      </c>
      <c r="Y1828" t="s">
        <v>42</v>
      </c>
      <c r="Z1828" s="1">
        <v>44531</v>
      </c>
      <c r="AC1828" t="s">
        <v>42</v>
      </c>
      <c r="AD1828" t="s">
        <v>43</v>
      </c>
    </row>
    <row r="1829" spans="1:30" x14ac:dyDescent="0.25">
      <c r="A1829" t="s">
        <v>19732</v>
      </c>
      <c r="B1829" t="s">
        <v>19733</v>
      </c>
      <c r="C1829" t="s">
        <v>19734</v>
      </c>
      <c r="D1829" t="s">
        <v>19735</v>
      </c>
      <c r="E1829" s="1">
        <v>43440</v>
      </c>
      <c r="F1829">
        <v>2018</v>
      </c>
      <c r="I1829">
        <v>1</v>
      </c>
      <c r="J1829">
        <v>6</v>
      </c>
      <c r="K1829" t="s">
        <v>19736</v>
      </c>
      <c r="M1829" t="s">
        <v>19737</v>
      </c>
      <c r="N1829" t="s">
        <v>19738</v>
      </c>
      <c r="P1829" t="s">
        <v>19739</v>
      </c>
      <c r="Q1829" t="s">
        <v>19740</v>
      </c>
      <c r="S1829" t="s">
        <v>19741</v>
      </c>
      <c r="T1829" t="s">
        <v>19742</v>
      </c>
      <c r="V1829">
        <v>1</v>
      </c>
      <c r="X1829">
        <v>17</v>
      </c>
      <c r="Y1829" t="s">
        <v>42</v>
      </c>
      <c r="Z1829" s="1">
        <v>43440</v>
      </c>
      <c r="AC1829" t="s">
        <v>42</v>
      </c>
      <c r="AD1829" t="s">
        <v>43</v>
      </c>
    </row>
    <row r="1830" spans="1:30" x14ac:dyDescent="0.25">
      <c r="A1830" t="s">
        <v>19743</v>
      </c>
      <c r="B1830" t="s">
        <v>19744</v>
      </c>
      <c r="C1830" t="s">
        <v>19745</v>
      </c>
      <c r="D1830" t="s">
        <v>19746</v>
      </c>
      <c r="E1830" s="1">
        <v>41141</v>
      </c>
      <c r="F1830">
        <v>2012</v>
      </c>
      <c r="I1830">
        <v>478</v>
      </c>
      <c r="J1830">
        <v>485</v>
      </c>
      <c r="K1830" t="s">
        <v>19747</v>
      </c>
      <c r="M1830" t="s">
        <v>19748</v>
      </c>
      <c r="N1830" t="s">
        <v>19749</v>
      </c>
      <c r="P1830" t="s">
        <v>19750</v>
      </c>
      <c r="Q1830" t="s">
        <v>19751</v>
      </c>
      <c r="R1830" t="s">
        <v>19752</v>
      </c>
      <c r="S1830" t="s">
        <v>19753</v>
      </c>
      <c r="T1830" t="s">
        <v>19754</v>
      </c>
      <c r="V1830">
        <v>1</v>
      </c>
      <c r="X1830">
        <v>14</v>
      </c>
      <c r="Y1830" t="s">
        <v>42</v>
      </c>
      <c r="Z1830" s="1">
        <v>41141</v>
      </c>
      <c r="AC1830" t="s">
        <v>42</v>
      </c>
      <c r="AD1830" t="s">
        <v>43</v>
      </c>
    </row>
    <row r="1831" spans="1:30" x14ac:dyDescent="0.25">
      <c r="A1831" t="s">
        <v>19755</v>
      </c>
      <c r="B1831" t="s">
        <v>19756</v>
      </c>
      <c r="C1831" t="s">
        <v>19757</v>
      </c>
      <c r="D1831" t="s">
        <v>19758</v>
      </c>
      <c r="E1831" s="1">
        <v>43520</v>
      </c>
      <c r="F1831">
        <v>2018</v>
      </c>
      <c r="I1831">
        <v>350</v>
      </c>
      <c r="J1831">
        <v>355</v>
      </c>
      <c r="K1831" t="s">
        <v>19759</v>
      </c>
      <c r="L1831" t="s">
        <v>1523</v>
      </c>
      <c r="M1831" t="s">
        <v>19760</v>
      </c>
      <c r="N1831" t="s">
        <v>19761</v>
      </c>
      <c r="P1831" t="s">
        <v>19762</v>
      </c>
      <c r="Q1831" t="s">
        <v>19763</v>
      </c>
      <c r="R1831" t="s">
        <v>19764</v>
      </c>
      <c r="S1831" t="s">
        <v>19765</v>
      </c>
      <c r="T1831" t="s">
        <v>19766</v>
      </c>
      <c r="V1831">
        <v>1</v>
      </c>
      <c r="X1831">
        <v>11</v>
      </c>
      <c r="Y1831" t="s">
        <v>42</v>
      </c>
      <c r="Z1831" s="1">
        <v>43520</v>
      </c>
      <c r="AC1831" t="s">
        <v>42</v>
      </c>
      <c r="AD1831" t="s">
        <v>43</v>
      </c>
    </row>
    <row r="1832" spans="1:30" x14ac:dyDescent="0.25">
      <c r="A1832" t="s">
        <v>19767</v>
      </c>
      <c r="B1832" t="s">
        <v>19768</v>
      </c>
      <c r="C1832" t="s">
        <v>19769</v>
      </c>
      <c r="D1832" t="s">
        <v>19770</v>
      </c>
      <c r="E1832" s="1">
        <v>44077</v>
      </c>
      <c r="F1832">
        <v>2020</v>
      </c>
      <c r="I1832">
        <v>1</v>
      </c>
      <c r="J1832">
        <v>8</v>
      </c>
      <c r="K1832" t="s">
        <v>19771</v>
      </c>
      <c r="M1832" t="s">
        <v>19772</v>
      </c>
      <c r="N1832" t="s">
        <v>19773</v>
      </c>
      <c r="P1832" t="s">
        <v>19774</v>
      </c>
      <c r="Q1832" t="s">
        <v>19775</v>
      </c>
      <c r="R1832" t="s">
        <v>19776</v>
      </c>
      <c r="S1832" t="s">
        <v>19777</v>
      </c>
      <c r="T1832" t="s">
        <v>19778</v>
      </c>
      <c r="V1832">
        <v>1</v>
      </c>
      <c r="X1832">
        <v>18</v>
      </c>
      <c r="Y1832" t="s">
        <v>42</v>
      </c>
      <c r="Z1832" s="1">
        <v>44077</v>
      </c>
      <c r="AC1832" t="s">
        <v>42</v>
      </c>
      <c r="AD1832" t="s">
        <v>43</v>
      </c>
    </row>
    <row r="1833" spans="1:30" x14ac:dyDescent="0.25">
      <c r="A1833" t="s">
        <v>19779</v>
      </c>
      <c r="B1833" t="s">
        <v>19780</v>
      </c>
      <c r="C1833" t="s">
        <v>19781</v>
      </c>
      <c r="D1833" t="s">
        <v>19782</v>
      </c>
      <c r="E1833" s="1">
        <v>42733</v>
      </c>
      <c r="F1833">
        <v>2016</v>
      </c>
      <c r="I1833">
        <v>59</v>
      </c>
      <c r="J1833">
        <v>64</v>
      </c>
      <c r="K1833" t="s">
        <v>19783</v>
      </c>
      <c r="M1833" t="s">
        <v>19784</v>
      </c>
      <c r="N1833" t="s">
        <v>19785</v>
      </c>
      <c r="P1833" t="s">
        <v>19786</v>
      </c>
      <c r="R1833" t="s">
        <v>19787</v>
      </c>
      <c r="S1833" t="s">
        <v>19788</v>
      </c>
      <c r="T1833" t="s">
        <v>19789</v>
      </c>
      <c r="V1833">
        <v>1</v>
      </c>
      <c r="X1833">
        <v>15</v>
      </c>
      <c r="Y1833" t="s">
        <v>42</v>
      </c>
      <c r="Z1833" s="1">
        <v>42733</v>
      </c>
      <c r="AC1833" t="s">
        <v>42</v>
      </c>
      <c r="AD1833" t="s">
        <v>43</v>
      </c>
    </row>
    <row r="1834" spans="1:30" x14ac:dyDescent="0.25">
      <c r="A1834" t="s">
        <v>19790</v>
      </c>
      <c r="B1834" t="s">
        <v>19791</v>
      </c>
      <c r="C1834" t="s">
        <v>19792</v>
      </c>
      <c r="D1834" t="s">
        <v>19793</v>
      </c>
      <c r="E1834" s="1">
        <v>43615</v>
      </c>
      <c r="F1834">
        <v>2019</v>
      </c>
      <c r="I1834">
        <v>134</v>
      </c>
      <c r="J1834">
        <v>139</v>
      </c>
      <c r="K1834" t="s">
        <v>19794</v>
      </c>
      <c r="L1834" t="s">
        <v>10385</v>
      </c>
      <c r="M1834" t="s">
        <v>19795</v>
      </c>
      <c r="N1834" t="s">
        <v>19796</v>
      </c>
      <c r="P1834" t="s">
        <v>19797</v>
      </c>
      <c r="Q1834" t="s">
        <v>19798</v>
      </c>
      <c r="R1834" t="s">
        <v>19799</v>
      </c>
      <c r="S1834" t="s">
        <v>19800</v>
      </c>
      <c r="T1834" t="s">
        <v>19801</v>
      </c>
      <c r="V1834">
        <v>1</v>
      </c>
      <c r="X1834">
        <v>21</v>
      </c>
      <c r="Y1834" t="s">
        <v>949</v>
      </c>
      <c r="Z1834" s="1">
        <v>43615</v>
      </c>
      <c r="AC1834" t="s">
        <v>42</v>
      </c>
      <c r="AD1834" t="s">
        <v>43</v>
      </c>
    </row>
    <row r="1835" spans="1:30" x14ac:dyDescent="0.25">
      <c r="A1835" t="s">
        <v>19802</v>
      </c>
      <c r="B1835" t="s">
        <v>19803</v>
      </c>
      <c r="C1835" t="s">
        <v>19804</v>
      </c>
      <c r="D1835" t="s">
        <v>19805</v>
      </c>
      <c r="E1835" s="1">
        <v>43804</v>
      </c>
      <c r="F1835">
        <v>2019</v>
      </c>
      <c r="I1835">
        <v>74</v>
      </c>
      <c r="J1835">
        <v>81</v>
      </c>
      <c r="K1835" t="s">
        <v>19806</v>
      </c>
      <c r="M1835" t="s">
        <v>19807</v>
      </c>
      <c r="N1835" t="s">
        <v>19808</v>
      </c>
      <c r="P1835" t="s">
        <v>19809</v>
      </c>
      <c r="Q1835" t="s">
        <v>19810</v>
      </c>
      <c r="R1835" t="s">
        <v>19811</v>
      </c>
      <c r="S1835" t="s">
        <v>19812</v>
      </c>
      <c r="T1835" t="s">
        <v>19813</v>
      </c>
      <c r="V1835">
        <v>1</v>
      </c>
      <c r="X1835">
        <v>22</v>
      </c>
      <c r="Y1835" t="s">
        <v>42</v>
      </c>
      <c r="Z1835" s="1">
        <v>43804</v>
      </c>
      <c r="AC1835" t="s">
        <v>42</v>
      </c>
      <c r="AD1835" t="s">
        <v>43</v>
      </c>
    </row>
    <row r="1836" spans="1:30" x14ac:dyDescent="0.25">
      <c r="A1836" t="s">
        <v>19814</v>
      </c>
      <c r="B1836" t="s">
        <v>19815</v>
      </c>
      <c r="C1836" t="s">
        <v>19816</v>
      </c>
      <c r="D1836" t="s">
        <v>19817</v>
      </c>
      <c r="E1836" s="1">
        <v>41666</v>
      </c>
      <c r="F1836">
        <v>2013</v>
      </c>
      <c r="I1836">
        <v>1</v>
      </c>
      <c r="J1836">
        <v>9</v>
      </c>
      <c r="K1836" t="s">
        <v>19818</v>
      </c>
      <c r="M1836" t="s">
        <v>19819</v>
      </c>
      <c r="N1836" t="s">
        <v>19820</v>
      </c>
      <c r="P1836" t="s">
        <v>19821</v>
      </c>
      <c r="Q1836" t="s">
        <v>19822</v>
      </c>
      <c r="R1836" t="s">
        <v>19823</v>
      </c>
      <c r="S1836" t="s">
        <v>19824</v>
      </c>
      <c r="T1836" t="s">
        <v>19825</v>
      </c>
      <c r="V1836">
        <v>1</v>
      </c>
      <c r="X1836">
        <v>15</v>
      </c>
      <c r="Y1836" t="s">
        <v>42</v>
      </c>
      <c r="Z1836" s="1">
        <v>41666</v>
      </c>
      <c r="AC1836" t="s">
        <v>42</v>
      </c>
      <c r="AD1836" t="s">
        <v>43</v>
      </c>
    </row>
    <row r="1837" spans="1:30" x14ac:dyDescent="0.25">
      <c r="A1837" t="s">
        <v>19826</v>
      </c>
      <c r="B1837" t="s">
        <v>19827</v>
      </c>
      <c r="C1837" t="s">
        <v>19828</v>
      </c>
      <c r="D1837" t="s">
        <v>19829</v>
      </c>
      <c r="E1837" s="1">
        <v>44448</v>
      </c>
      <c r="F1837">
        <v>2021</v>
      </c>
      <c r="G1837">
        <v>25</v>
      </c>
      <c r="H1837">
        <v>9</v>
      </c>
      <c r="I1837">
        <v>3060</v>
      </c>
      <c r="J1837">
        <v>3064</v>
      </c>
      <c r="K1837" t="s">
        <v>19830</v>
      </c>
      <c r="L1837" t="s">
        <v>19831</v>
      </c>
      <c r="N1837" t="s">
        <v>19832</v>
      </c>
      <c r="O1837" t="s">
        <v>19833</v>
      </c>
      <c r="P1837" t="s">
        <v>19834</v>
      </c>
      <c r="Q1837" t="s">
        <v>19835</v>
      </c>
      <c r="R1837" t="s">
        <v>19836</v>
      </c>
      <c r="S1837" t="s">
        <v>19837</v>
      </c>
      <c r="T1837" t="s">
        <v>19838</v>
      </c>
      <c r="V1837">
        <v>1</v>
      </c>
      <c r="X1837">
        <v>15</v>
      </c>
      <c r="Y1837" t="s">
        <v>42</v>
      </c>
      <c r="Z1837" s="1">
        <v>44382</v>
      </c>
      <c r="AC1837" t="s">
        <v>42</v>
      </c>
      <c r="AD1837" t="s">
        <v>57</v>
      </c>
    </row>
    <row r="1838" spans="1:30" x14ac:dyDescent="0.25">
      <c r="A1838" t="s">
        <v>19839</v>
      </c>
      <c r="B1838" t="s">
        <v>16848</v>
      </c>
      <c r="C1838" t="s">
        <v>19840</v>
      </c>
      <c r="D1838" t="s">
        <v>2825</v>
      </c>
      <c r="E1838" s="1">
        <v>42180</v>
      </c>
      <c r="F1838">
        <v>2015</v>
      </c>
      <c r="I1838">
        <v>755</v>
      </c>
      <c r="J1838">
        <v>760</v>
      </c>
      <c r="K1838" t="s">
        <v>19841</v>
      </c>
      <c r="L1838" t="s">
        <v>1228</v>
      </c>
      <c r="M1838" t="s">
        <v>2827</v>
      </c>
      <c r="N1838" t="s">
        <v>19842</v>
      </c>
      <c r="P1838" t="s">
        <v>19843</v>
      </c>
      <c r="Q1838" t="s">
        <v>19844</v>
      </c>
      <c r="R1838" t="s">
        <v>19845</v>
      </c>
      <c r="S1838" t="s">
        <v>19846</v>
      </c>
      <c r="T1838" t="s">
        <v>19847</v>
      </c>
      <c r="V1838">
        <v>1</v>
      </c>
      <c r="X1838">
        <v>17</v>
      </c>
      <c r="Y1838" t="s">
        <v>42</v>
      </c>
      <c r="Z1838" s="1">
        <v>42180</v>
      </c>
      <c r="AC1838" t="s">
        <v>42</v>
      </c>
      <c r="AD1838" t="s">
        <v>43</v>
      </c>
    </row>
    <row r="1839" spans="1:30" x14ac:dyDescent="0.25">
      <c r="A1839" t="s">
        <v>373</v>
      </c>
      <c r="B1839" t="s">
        <v>19848</v>
      </c>
      <c r="C1839" t="s">
        <v>375</v>
      </c>
      <c r="D1839" t="s">
        <v>6887</v>
      </c>
      <c r="E1839" s="1">
        <v>41285</v>
      </c>
      <c r="F1839">
        <v>1977</v>
      </c>
      <c r="G1839">
        <v>26</v>
      </c>
      <c r="H1839">
        <v>3</v>
      </c>
      <c r="I1839">
        <v>251</v>
      </c>
      <c r="J1839">
        <v>257</v>
      </c>
      <c r="K1839" t="s">
        <v>376</v>
      </c>
      <c r="L1839" t="s">
        <v>6889</v>
      </c>
      <c r="N1839" t="s">
        <v>19849</v>
      </c>
      <c r="P1839" t="s">
        <v>19850</v>
      </c>
      <c r="R1839" t="s">
        <v>19851</v>
      </c>
      <c r="V1839">
        <v>1</v>
      </c>
      <c r="W1839">
        <v>1</v>
      </c>
      <c r="X1839">
        <v>4</v>
      </c>
      <c r="Y1839" t="s">
        <v>42</v>
      </c>
      <c r="Z1839" s="1">
        <v>41285</v>
      </c>
      <c r="AC1839" t="s">
        <v>42</v>
      </c>
      <c r="AD1839" t="s">
        <v>57</v>
      </c>
    </row>
    <row r="1840" spans="1:30" x14ac:dyDescent="0.25">
      <c r="A1840" t="s">
        <v>19852</v>
      </c>
      <c r="B1840" t="s">
        <v>19853</v>
      </c>
      <c r="C1840" t="s">
        <v>19854</v>
      </c>
      <c r="D1840" t="s">
        <v>4643</v>
      </c>
      <c r="E1840" s="1">
        <v>44039</v>
      </c>
      <c r="F1840">
        <v>2020</v>
      </c>
      <c r="I1840">
        <v>257</v>
      </c>
      <c r="J1840">
        <v>262</v>
      </c>
      <c r="K1840" t="s">
        <v>19855</v>
      </c>
      <c r="L1840" t="s">
        <v>4244</v>
      </c>
      <c r="M1840" t="s">
        <v>4645</v>
      </c>
      <c r="N1840" t="s">
        <v>19856</v>
      </c>
      <c r="P1840" t="s">
        <v>19857</v>
      </c>
      <c r="R1840" t="s">
        <v>19858</v>
      </c>
      <c r="S1840" t="s">
        <v>19859</v>
      </c>
      <c r="T1840" t="s">
        <v>19860</v>
      </c>
      <c r="V1840">
        <v>1</v>
      </c>
      <c r="X1840">
        <v>15</v>
      </c>
      <c r="Y1840" t="s">
        <v>42</v>
      </c>
      <c r="Z1840" s="1">
        <v>44039</v>
      </c>
      <c r="AC1840" t="s">
        <v>42</v>
      </c>
      <c r="AD1840" t="s">
        <v>43</v>
      </c>
    </row>
    <row r="1841" spans="1:30" x14ac:dyDescent="0.25">
      <c r="A1841" t="s">
        <v>19861</v>
      </c>
      <c r="B1841" t="s">
        <v>19862</v>
      </c>
      <c r="C1841" t="s">
        <v>19863</v>
      </c>
      <c r="D1841" t="s">
        <v>19864</v>
      </c>
      <c r="E1841" s="1">
        <v>45013</v>
      </c>
      <c r="F1841">
        <v>2023</v>
      </c>
      <c r="I1841">
        <v>1</v>
      </c>
      <c r="J1841">
        <v>6</v>
      </c>
      <c r="K1841" t="s">
        <v>19865</v>
      </c>
      <c r="M1841" t="s">
        <v>19866</v>
      </c>
      <c r="N1841" t="s">
        <v>19867</v>
      </c>
      <c r="P1841" t="s">
        <v>19868</v>
      </c>
      <c r="R1841" t="s">
        <v>19869</v>
      </c>
      <c r="S1841" t="s">
        <v>19870</v>
      </c>
      <c r="T1841" t="s">
        <v>19871</v>
      </c>
      <c r="V1841">
        <v>1</v>
      </c>
      <c r="X1841">
        <v>20</v>
      </c>
      <c r="Y1841" t="s">
        <v>42</v>
      </c>
      <c r="Z1841" s="1">
        <v>45013</v>
      </c>
      <c r="AC1841" t="s">
        <v>42</v>
      </c>
      <c r="AD1841" t="s">
        <v>43</v>
      </c>
    </row>
    <row r="1842" spans="1:30" x14ac:dyDescent="0.25">
      <c r="A1842" t="s">
        <v>19872</v>
      </c>
      <c r="B1842" t="s">
        <v>19873</v>
      </c>
      <c r="C1842" t="s">
        <v>19874</v>
      </c>
      <c r="D1842" t="s">
        <v>6337</v>
      </c>
      <c r="E1842" s="1">
        <v>44739</v>
      </c>
      <c r="F1842">
        <v>2021</v>
      </c>
      <c r="I1842">
        <v>908</v>
      </c>
      <c r="J1842">
        <v>916</v>
      </c>
      <c r="K1842" t="s">
        <v>19875</v>
      </c>
      <c r="M1842" t="s">
        <v>6339</v>
      </c>
      <c r="N1842" t="s">
        <v>19876</v>
      </c>
      <c r="O1842" t="s">
        <v>19877</v>
      </c>
      <c r="P1842" t="s">
        <v>19878</v>
      </c>
      <c r="Q1842" t="s">
        <v>19879</v>
      </c>
      <c r="R1842" t="s">
        <v>19880</v>
      </c>
      <c r="S1842" t="s">
        <v>19881</v>
      </c>
      <c r="T1842" t="s">
        <v>19882</v>
      </c>
      <c r="V1842">
        <v>1</v>
      </c>
      <c r="X1842">
        <v>46</v>
      </c>
      <c r="Y1842" t="s">
        <v>42</v>
      </c>
      <c r="Z1842" s="1">
        <v>44739</v>
      </c>
      <c r="AC1842" t="s">
        <v>42</v>
      </c>
      <c r="AD1842" t="s">
        <v>43</v>
      </c>
    </row>
    <row r="1843" spans="1:30" x14ac:dyDescent="0.25">
      <c r="A1843" t="s">
        <v>19883</v>
      </c>
      <c r="B1843" t="s">
        <v>19884</v>
      </c>
      <c r="C1843" t="s">
        <v>19885</v>
      </c>
      <c r="D1843" t="s">
        <v>19886</v>
      </c>
      <c r="E1843" s="1">
        <v>44106</v>
      </c>
      <c r="F1843">
        <v>2020</v>
      </c>
      <c r="I1843">
        <v>157</v>
      </c>
      <c r="J1843">
        <v>163</v>
      </c>
      <c r="K1843" t="s">
        <v>19887</v>
      </c>
      <c r="L1843" t="s">
        <v>10352</v>
      </c>
      <c r="M1843" t="s">
        <v>19888</v>
      </c>
      <c r="N1843" t="s">
        <v>19889</v>
      </c>
      <c r="P1843" t="s">
        <v>19890</v>
      </c>
      <c r="R1843" t="s">
        <v>19891</v>
      </c>
      <c r="S1843" t="s">
        <v>19892</v>
      </c>
      <c r="T1843" t="s">
        <v>19893</v>
      </c>
      <c r="V1843">
        <v>1</v>
      </c>
      <c r="X1843">
        <v>19</v>
      </c>
      <c r="Z1843" s="1">
        <v>44106</v>
      </c>
      <c r="AC1843" t="s">
        <v>42</v>
      </c>
      <c r="AD1843" t="s">
        <v>43</v>
      </c>
    </row>
    <row r="1844" spans="1:30" x14ac:dyDescent="0.25">
      <c r="A1844" t="s">
        <v>19894</v>
      </c>
      <c r="B1844" t="s">
        <v>19895</v>
      </c>
      <c r="C1844" t="s">
        <v>19896</v>
      </c>
      <c r="D1844" t="s">
        <v>19897</v>
      </c>
      <c r="E1844" s="1">
        <v>44937</v>
      </c>
      <c r="F1844">
        <v>2022</v>
      </c>
      <c r="I1844">
        <v>4794</v>
      </c>
      <c r="J1844">
        <v>4799</v>
      </c>
      <c r="K1844" t="s">
        <v>19898</v>
      </c>
      <c r="M1844" t="s">
        <v>19899</v>
      </c>
      <c r="N1844" t="s">
        <v>19900</v>
      </c>
      <c r="O1844" t="s">
        <v>19901</v>
      </c>
      <c r="P1844" t="s">
        <v>19902</v>
      </c>
      <c r="Q1844" t="s">
        <v>19903</v>
      </c>
      <c r="R1844" t="s">
        <v>19904</v>
      </c>
      <c r="S1844" t="s">
        <v>19905</v>
      </c>
      <c r="T1844" t="s">
        <v>19906</v>
      </c>
      <c r="V1844">
        <v>1</v>
      </c>
      <c r="X1844">
        <v>15</v>
      </c>
      <c r="Y1844" t="s">
        <v>42</v>
      </c>
      <c r="Z1844" s="1">
        <v>44937</v>
      </c>
      <c r="AC1844" t="s">
        <v>42</v>
      </c>
      <c r="AD1844" t="s">
        <v>43</v>
      </c>
    </row>
    <row r="1845" spans="1:30" x14ac:dyDescent="0.25">
      <c r="A1845" t="s">
        <v>19907</v>
      </c>
      <c r="B1845" t="s">
        <v>19908</v>
      </c>
      <c r="C1845" t="s">
        <v>19909</v>
      </c>
      <c r="D1845" t="s">
        <v>19910</v>
      </c>
      <c r="E1845" s="1">
        <v>39935</v>
      </c>
      <c r="F1845">
        <v>2009</v>
      </c>
      <c r="I1845">
        <v>86</v>
      </c>
      <c r="J1845">
        <v>92</v>
      </c>
      <c r="K1845" t="s">
        <v>19911</v>
      </c>
      <c r="M1845" t="s">
        <v>19912</v>
      </c>
      <c r="N1845" t="s">
        <v>19913</v>
      </c>
      <c r="P1845" t="s">
        <v>19914</v>
      </c>
      <c r="Q1845" t="s">
        <v>19915</v>
      </c>
      <c r="R1845" t="s">
        <v>19916</v>
      </c>
      <c r="S1845" t="s">
        <v>19917</v>
      </c>
      <c r="T1845" t="s">
        <v>19918</v>
      </c>
      <c r="V1845">
        <v>1</v>
      </c>
      <c r="X1845">
        <v>10</v>
      </c>
      <c r="Y1845" t="s">
        <v>42</v>
      </c>
      <c r="Z1845" s="1">
        <v>39935</v>
      </c>
      <c r="AC1845" t="s">
        <v>42</v>
      </c>
      <c r="AD1845" t="s">
        <v>43</v>
      </c>
    </row>
    <row r="1846" spans="1:30" x14ac:dyDescent="0.25">
      <c r="A1846" t="s">
        <v>19919</v>
      </c>
      <c r="B1846" t="s">
        <v>19920</v>
      </c>
      <c r="C1846" t="s">
        <v>19921</v>
      </c>
      <c r="D1846" t="s">
        <v>3995</v>
      </c>
      <c r="E1846" s="1">
        <v>44295</v>
      </c>
      <c r="F1846">
        <v>2020</v>
      </c>
      <c r="I1846">
        <v>1</v>
      </c>
      <c r="J1846">
        <v>8</v>
      </c>
      <c r="K1846" t="s">
        <v>19922</v>
      </c>
      <c r="L1846" t="s">
        <v>977</v>
      </c>
      <c r="M1846" t="s">
        <v>3997</v>
      </c>
      <c r="N1846" t="s">
        <v>19923</v>
      </c>
      <c r="O1846" t="s">
        <v>19924</v>
      </c>
      <c r="P1846" t="s">
        <v>19925</v>
      </c>
      <c r="Q1846" t="s">
        <v>19926</v>
      </c>
      <c r="R1846" t="s">
        <v>19927</v>
      </c>
      <c r="S1846" t="s">
        <v>19928</v>
      </c>
      <c r="T1846" t="s">
        <v>19929</v>
      </c>
      <c r="V1846">
        <v>1</v>
      </c>
      <c r="X1846">
        <v>26</v>
      </c>
      <c r="Y1846" t="s">
        <v>2249</v>
      </c>
      <c r="Z1846" s="1">
        <v>44295</v>
      </c>
      <c r="AC1846" t="s">
        <v>42</v>
      </c>
      <c r="AD1846" t="s">
        <v>43</v>
      </c>
    </row>
    <row r="1847" spans="1:30" x14ac:dyDescent="0.25">
      <c r="A1847" t="s">
        <v>19930</v>
      </c>
      <c r="B1847" t="s">
        <v>19931</v>
      </c>
      <c r="C1847" t="s">
        <v>19932</v>
      </c>
      <c r="D1847" t="s">
        <v>6337</v>
      </c>
      <c r="E1847" s="1">
        <v>44739</v>
      </c>
      <c r="F1847">
        <v>2021</v>
      </c>
      <c r="I1847">
        <v>1244</v>
      </c>
      <c r="J1847">
        <v>1252</v>
      </c>
      <c r="K1847" t="s">
        <v>19933</v>
      </c>
      <c r="M1847" t="s">
        <v>6339</v>
      </c>
      <c r="N1847" t="s">
        <v>19934</v>
      </c>
      <c r="P1847" t="s">
        <v>19935</v>
      </c>
      <c r="Q1847" t="s">
        <v>19936</v>
      </c>
      <c r="R1847" t="s">
        <v>19937</v>
      </c>
      <c r="S1847" t="s">
        <v>19938</v>
      </c>
      <c r="T1847" t="s">
        <v>19939</v>
      </c>
      <c r="V1847">
        <v>1</v>
      </c>
      <c r="X1847">
        <v>28</v>
      </c>
      <c r="Y1847" t="s">
        <v>42</v>
      </c>
      <c r="Z1847" s="1">
        <v>44739</v>
      </c>
      <c r="AC1847" t="s">
        <v>42</v>
      </c>
      <c r="AD1847" t="s">
        <v>43</v>
      </c>
    </row>
    <row r="1848" spans="1:30" x14ac:dyDescent="0.25">
      <c r="A1848" t="s">
        <v>19940</v>
      </c>
      <c r="B1848" t="s">
        <v>19941</v>
      </c>
      <c r="C1848" t="s">
        <v>19942</v>
      </c>
      <c r="D1848" t="s">
        <v>19943</v>
      </c>
      <c r="E1848" s="1">
        <v>44462</v>
      </c>
      <c r="F1848">
        <v>2021</v>
      </c>
      <c r="I1848">
        <v>266</v>
      </c>
      <c r="J1848">
        <v>271</v>
      </c>
      <c r="K1848" t="s">
        <v>19944</v>
      </c>
      <c r="L1848" t="s">
        <v>19945</v>
      </c>
      <c r="M1848" t="s">
        <v>19946</v>
      </c>
      <c r="N1848" t="s">
        <v>19947</v>
      </c>
      <c r="P1848" t="s">
        <v>19948</v>
      </c>
      <c r="Q1848" t="s">
        <v>19949</v>
      </c>
      <c r="R1848" t="s">
        <v>19950</v>
      </c>
      <c r="S1848" t="s">
        <v>19951</v>
      </c>
      <c r="T1848" t="s">
        <v>19952</v>
      </c>
      <c r="V1848">
        <v>1</v>
      </c>
      <c r="X1848">
        <v>15</v>
      </c>
      <c r="Y1848" t="s">
        <v>42</v>
      </c>
      <c r="Z1848" s="1">
        <v>44462</v>
      </c>
      <c r="AC1848" t="s">
        <v>42</v>
      </c>
      <c r="AD1848" t="s">
        <v>43</v>
      </c>
    </row>
    <row r="1849" spans="1:30" x14ac:dyDescent="0.25">
      <c r="A1849" t="s">
        <v>19953</v>
      </c>
      <c r="B1849" t="s">
        <v>19954</v>
      </c>
      <c r="C1849" t="s">
        <v>19955</v>
      </c>
      <c r="D1849" t="s">
        <v>19956</v>
      </c>
      <c r="E1849" s="1">
        <v>38481</v>
      </c>
      <c r="F1849">
        <v>2004</v>
      </c>
      <c r="G1849">
        <v>2</v>
      </c>
      <c r="I1849">
        <v>723</v>
      </c>
      <c r="J1849" t="s">
        <v>19957</v>
      </c>
      <c r="K1849" t="s">
        <v>19958</v>
      </c>
      <c r="M1849" t="s">
        <v>19959</v>
      </c>
      <c r="P1849" t="s">
        <v>19960</v>
      </c>
      <c r="R1849" t="s">
        <v>19961</v>
      </c>
      <c r="S1849" t="s">
        <v>19962</v>
      </c>
      <c r="T1849" t="s">
        <v>19963</v>
      </c>
      <c r="V1849">
        <v>1</v>
      </c>
      <c r="W1849">
        <v>1</v>
      </c>
      <c r="X1849">
        <v>17</v>
      </c>
      <c r="Z1849" s="1">
        <v>38481</v>
      </c>
      <c r="AC1849" t="s">
        <v>42</v>
      </c>
      <c r="AD1849" t="s">
        <v>43</v>
      </c>
    </row>
    <row r="1850" spans="1:30" x14ac:dyDescent="0.25">
      <c r="A1850" t="s">
        <v>19964</v>
      </c>
      <c r="B1850" t="s">
        <v>19965</v>
      </c>
      <c r="C1850" t="s">
        <v>19966</v>
      </c>
      <c r="D1850" t="s">
        <v>19967</v>
      </c>
      <c r="E1850" s="1">
        <v>40934</v>
      </c>
      <c r="F1850">
        <v>2012</v>
      </c>
      <c r="G1850">
        <v>4</v>
      </c>
      <c r="H1850">
        <v>1</v>
      </c>
      <c r="I1850">
        <v>21</v>
      </c>
      <c r="J1850">
        <v>32</v>
      </c>
      <c r="K1850" t="s">
        <v>19968</v>
      </c>
      <c r="L1850" t="s">
        <v>19969</v>
      </c>
      <c r="N1850" t="s">
        <v>19970</v>
      </c>
      <c r="P1850" t="s">
        <v>19971</v>
      </c>
      <c r="R1850" t="s">
        <v>19972</v>
      </c>
      <c r="S1850" t="s">
        <v>19973</v>
      </c>
      <c r="T1850" t="s">
        <v>19974</v>
      </c>
      <c r="V1850">
        <v>1</v>
      </c>
      <c r="X1850">
        <v>18</v>
      </c>
      <c r="Y1850" t="s">
        <v>42</v>
      </c>
      <c r="Z1850" s="1">
        <v>40934</v>
      </c>
      <c r="AC1850" t="s">
        <v>42</v>
      </c>
      <c r="AD1850" t="s">
        <v>598</v>
      </c>
    </row>
    <row r="1851" spans="1:30" x14ac:dyDescent="0.25">
      <c r="A1851" t="s">
        <v>19975</v>
      </c>
      <c r="B1851" t="s">
        <v>19976</v>
      </c>
      <c r="C1851" t="s">
        <v>19977</v>
      </c>
      <c r="D1851" t="s">
        <v>868</v>
      </c>
      <c r="E1851" s="1">
        <v>44711</v>
      </c>
      <c r="F1851">
        <v>2022</v>
      </c>
      <c r="G1851">
        <v>36</v>
      </c>
      <c r="H1851">
        <v>2</v>
      </c>
      <c r="I1851">
        <v>26</v>
      </c>
      <c r="J1851">
        <v>33</v>
      </c>
      <c r="K1851" t="s">
        <v>19978</v>
      </c>
      <c r="L1851" t="s">
        <v>870</v>
      </c>
      <c r="N1851" t="s">
        <v>19979</v>
      </c>
      <c r="O1851" t="s">
        <v>19980</v>
      </c>
      <c r="P1851" t="s">
        <v>19981</v>
      </c>
      <c r="R1851" t="s">
        <v>19982</v>
      </c>
      <c r="S1851" t="s">
        <v>19983</v>
      </c>
      <c r="T1851" t="s">
        <v>19984</v>
      </c>
      <c r="V1851">
        <v>1</v>
      </c>
      <c r="X1851">
        <v>15</v>
      </c>
      <c r="Y1851" t="s">
        <v>42</v>
      </c>
      <c r="Z1851" s="1">
        <v>44711</v>
      </c>
      <c r="AC1851" t="s">
        <v>42</v>
      </c>
      <c r="AD1851" t="s">
        <v>598</v>
      </c>
    </row>
    <row r="1852" spans="1:30" x14ac:dyDescent="0.25">
      <c r="A1852" t="s">
        <v>19985</v>
      </c>
      <c r="B1852" t="s">
        <v>19986</v>
      </c>
      <c r="C1852" t="s">
        <v>19987</v>
      </c>
      <c r="D1852" t="s">
        <v>19988</v>
      </c>
      <c r="E1852" s="1">
        <v>43843</v>
      </c>
      <c r="F1852">
        <v>2019</v>
      </c>
      <c r="I1852" t="s">
        <v>19989</v>
      </c>
      <c r="J1852" t="s">
        <v>19990</v>
      </c>
      <c r="K1852" t="s">
        <v>19991</v>
      </c>
      <c r="M1852" t="s">
        <v>19992</v>
      </c>
      <c r="N1852" t="s">
        <v>19993</v>
      </c>
      <c r="P1852" t="s">
        <v>19994</v>
      </c>
      <c r="Q1852" t="s">
        <v>19995</v>
      </c>
      <c r="R1852" t="s">
        <v>19996</v>
      </c>
      <c r="S1852" t="s">
        <v>19997</v>
      </c>
      <c r="T1852" t="s">
        <v>19998</v>
      </c>
      <c r="V1852">
        <v>1</v>
      </c>
      <c r="X1852">
        <v>13</v>
      </c>
      <c r="Y1852" t="s">
        <v>42</v>
      </c>
      <c r="Z1852" s="1">
        <v>43843</v>
      </c>
      <c r="AC1852" t="s">
        <v>42</v>
      </c>
      <c r="AD1852" t="s">
        <v>43</v>
      </c>
    </row>
    <row r="1853" spans="1:30" x14ac:dyDescent="0.25">
      <c r="A1853" t="s">
        <v>19999</v>
      </c>
      <c r="B1853" t="s">
        <v>20000</v>
      </c>
      <c r="C1853" t="s">
        <v>20001</v>
      </c>
      <c r="D1853" t="s">
        <v>18312</v>
      </c>
      <c r="E1853" s="1">
        <v>45057</v>
      </c>
      <c r="F1853">
        <v>2023</v>
      </c>
      <c r="I1853">
        <v>1</v>
      </c>
      <c r="J1853">
        <v>6</v>
      </c>
      <c r="K1853" t="s">
        <v>20002</v>
      </c>
      <c r="M1853" t="s">
        <v>18314</v>
      </c>
      <c r="N1853" t="s">
        <v>20003</v>
      </c>
      <c r="P1853" t="s">
        <v>20004</v>
      </c>
      <c r="Q1853" t="s">
        <v>20005</v>
      </c>
      <c r="R1853" t="s">
        <v>20006</v>
      </c>
      <c r="S1853" t="s">
        <v>20007</v>
      </c>
      <c r="T1853" t="s">
        <v>20008</v>
      </c>
      <c r="V1853">
        <v>1</v>
      </c>
      <c r="X1853">
        <v>35</v>
      </c>
      <c r="Y1853" t="s">
        <v>42</v>
      </c>
      <c r="Z1853" s="1">
        <v>45057</v>
      </c>
      <c r="AC1853" t="s">
        <v>42</v>
      </c>
      <c r="AD1853" t="s">
        <v>43</v>
      </c>
    </row>
    <row r="1854" spans="1:30" x14ac:dyDescent="0.25">
      <c r="A1854" t="s">
        <v>20009</v>
      </c>
      <c r="B1854" t="s">
        <v>20010</v>
      </c>
      <c r="C1854" t="s">
        <v>20011</v>
      </c>
      <c r="D1854" t="s">
        <v>20012</v>
      </c>
      <c r="E1854" s="1">
        <v>44851</v>
      </c>
      <c r="F1854">
        <v>2021</v>
      </c>
      <c r="I1854">
        <v>11</v>
      </c>
      <c r="J1854">
        <v>17</v>
      </c>
      <c r="K1854" t="s">
        <v>20013</v>
      </c>
      <c r="L1854" t="s">
        <v>20014</v>
      </c>
      <c r="M1854" t="s">
        <v>20015</v>
      </c>
      <c r="N1854" t="s">
        <v>20016</v>
      </c>
      <c r="O1854" t="s">
        <v>20017</v>
      </c>
      <c r="P1854" t="s">
        <v>20018</v>
      </c>
      <c r="Q1854" t="s">
        <v>20019</v>
      </c>
      <c r="R1854" t="s">
        <v>20020</v>
      </c>
      <c r="S1854" t="s">
        <v>20021</v>
      </c>
      <c r="T1854" t="s">
        <v>20022</v>
      </c>
      <c r="V1854">
        <v>1</v>
      </c>
      <c r="X1854">
        <v>13</v>
      </c>
      <c r="Y1854" t="s">
        <v>42</v>
      </c>
      <c r="Z1854" s="1">
        <v>44851</v>
      </c>
      <c r="AC1854" t="s">
        <v>42</v>
      </c>
      <c r="AD1854" t="s">
        <v>43</v>
      </c>
    </row>
    <row r="1855" spans="1:30" x14ac:dyDescent="0.25">
      <c r="A1855" t="s">
        <v>20023</v>
      </c>
      <c r="B1855" t="s">
        <v>20024</v>
      </c>
      <c r="C1855" t="s">
        <v>15931</v>
      </c>
      <c r="D1855" t="s">
        <v>20025</v>
      </c>
      <c r="E1855" s="1">
        <v>44690</v>
      </c>
      <c r="F1855">
        <v>2022</v>
      </c>
      <c r="I1855">
        <v>213</v>
      </c>
      <c r="J1855">
        <v>219</v>
      </c>
      <c r="K1855" t="s">
        <v>20026</v>
      </c>
      <c r="M1855" t="s">
        <v>20027</v>
      </c>
      <c r="N1855" t="s">
        <v>20028</v>
      </c>
      <c r="P1855" t="s">
        <v>20029</v>
      </c>
      <c r="Q1855" t="s">
        <v>20030</v>
      </c>
      <c r="R1855" t="s">
        <v>20031</v>
      </c>
      <c r="S1855" t="s">
        <v>20032</v>
      </c>
      <c r="T1855" t="s">
        <v>20033</v>
      </c>
      <c r="V1855">
        <v>1</v>
      </c>
      <c r="X1855">
        <v>13</v>
      </c>
      <c r="Y1855" t="s">
        <v>42</v>
      </c>
      <c r="Z1855" s="1">
        <v>44690</v>
      </c>
      <c r="AC1855" t="s">
        <v>42</v>
      </c>
      <c r="AD1855" t="s">
        <v>43</v>
      </c>
    </row>
    <row r="1856" spans="1:30" x14ac:dyDescent="0.25">
      <c r="A1856" t="s">
        <v>20034</v>
      </c>
      <c r="B1856" t="s">
        <v>20035</v>
      </c>
      <c r="C1856" t="s">
        <v>20036</v>
      </c>
      <c r="D1856" t="s">
        <v>868</v>
      </c>
      <c r="E1856" s="1">
        <v>44643</v>
      </c>
      <c r="F1856">
        <v>2022</v>
      </c>
      <c r="G1856">
        <v>36</v>
      </c>
      <c r="H1856">
        <v>1</v>
      </c>
      <c r="I1856">
        <v>121</v>
      </c>
      <c r="J1856">
        <v>127</v>
      </c>
      <c r="K1856" t="s">
        <v>20037</v>
      </c>
      <c r="L1856" t="s">
        <v>870</v>
      </c>
      <c r="N1856" t="s">
        <v>20038</v>
      </c>
      <c r="P1856" t="s">
        <v>20039</v>
      </c>
      <c r="R1856" t="s">
        <v>20040</v>
      </c>
      <c r="S1856" t="s">
        <v>20041</v>
      </c>
      <c r="T1856" t="s">
        <v>20042</v>
      </c>
      <c r="V1856">
        <v>1</v>
      </c>
      <c r="X1856">
        <v>15</v>
      </c>
      <c r="Y1856" t="s">
        <v>42</v>
      </c>
      <c r="Z1856" s="1">
        <v>44502</v>
      </c>
      <c r="AC1856" t="s">
        <v>42</v>
      </c>
      <c r="AD1856" t="s">
        <v>598</v>
      </c>
    </row>
    <row r="1857" spans="1:30" x14ac:dyDescent="0.25">
      <c r="A1857" t="s">
        <v>20043</v>
      </c>
      <c r="B1857" t="s">
        <v>20044</v>
      </c>
      <c r="C1857" t="s">
        <v>20045</v>
      </c>
      <c r="D1857" t="s">
        <v>20046</v>
      </c>
      <c r="E1857" s="1">
        <v>44505</v>
      </c>
      <c r="F1857">
        <v>2021</v>
      </c>
      <c r="I1857">
        <v>1</v>
      </c>
      <c r="J1857">
        <v>6</v>
      </c>
      <c r="K1857" t="s">
        <v>20047</v>
      </c>
      <c r="M1857" t="s">
        <v>20048</v>
      </c>
      <c r="N1857" t="s">
        <v>20049</v>
      </c>
      <c r="P1857" t="s">
        <v>20050</v>
      </c>
      <c r="R1857" t="s">
        <v>20051</v>
      </c>
      <c r="S1857" t="s">
        <v>20052</v>
      </c>
      <c r="T1857" t="s">
        <v>20053</v>
      </c>
      <c r="X1857">
        <v>17</v>
      </c>
      <c r="Y1857" t="s">
        <v>42</v>
      </c>
      <c r="Z1857" s="1">
        <v>44505</v>
      </c>
      <c r="AC1857" t="s">
        <v>42</v>
      </c>
      <c r="AD1857" t="s">
        <v>43</v>
      </c>
    </row>
    <row r="1858" spans="1:30" x14ac:dyDescent="0.25">
      <c r="A1858" t="s">
        <v>20054</v>
      </c>
      <c r="B1858" t="s">
        <v>20055</v>
      </c>
      <c r="C1858" t="s">
        <v>20056</v>
      </c>
      <c r="D1858" t="s">
        <v>47</v>
      </c>
      <c r="F1858">
        <v>2023</v>
      </c>
      <c r="G1858" t="s">
        <v>12609</v>
      </c>
      <c r="H1858">
        <v>99</v>
      </c>
      <c r="I1858">
        <v>1</v>
      </c>
      <c r="J1858">
        <v>16</v>
      </c>
      <c r="K1858" t="s">
        <v>20057</v>
      </c>
      <c r="L1858" t="s">
        <v>49</v>
      </c>
      <c r="N1858" t="s">
        <v>20058</v>
      </c>
      <c r="O1858" t="s">
        <v>20059</v>
      </c>
      <c r="P1858" t="s">
        <v>20060</v>
      </c>
      <c r="Q1858" t="s">
        <v>20061</v>
      </c>
      <c r="R1858" t="s">
        <v>20062</v>
      </c>
      <c r="Y1858" t="s">
        <v>42</v>
      </c>
      <c r="Z1858" s="1">
        <v>45124</v>
      </c>
      <c r="AC1858" t="s">
        <v>42</v>
      </c>
      <c r="AD1858" t="s">
        <v>12616</v>
      </c>
    </row>
    <row r="1859" spans="1:30" x14ac:dyDescent="0.25">
      <c r="A1859" t="s">
        <v>20063</v>
      </c>
      <c r="B1859" t="s">
        <v>20064</v>
      </c>
      <c r="C1859" t="s">
        <v>20065</v>
      </c>
      <c r="D1859" t="s">
        <v>190</v>
      </c>
      <c r="E1859" s="1">
        <v>43682</v>
      </c>
      <c r="F1859">
        <v>2019</v>
      </c>
      <c r="G1859">
        <v>7</v>
      </c>
      <c r="I1859">
        <v>98792</v>
      </c>
      <c r="J1859">
        <v>98802</v>
      </c>
      <c r="K1859" t="s">
        <v>20066</v>
      </c>
      <c r="L1859" t="s">
        <v>192</v>
      </c>
      <c r="N1859" t="s">
        <v>20067</v>
      </c>
      <c r="O1859" t="s">
        <v>20068</v>
      </c>
      <c r="P1859" t="s">
        <v>20069</v>
      </c>
      <c r="Q1859" t="s">
        <v>20070</v>
      </c>
      <c r="R1859" t="s">
        <v>20071</v>
      </c>
      <c r="S1859" t="s">
        <v>20072</v>
      </c>
      <c r="T1859" t="s">
        <v>20073</v>
      </c>
      <c r="X1859">
        <v>89</v>
      </c>
      <c r="Y1859" t="s">
        <v>270</v>
      </c>
      <c r="Z1859" s="1">
        <v>43662</v>
      </c>
      <c r="AC1859" t="s">
        <v>42</v>
      </c>
      <c r="AD1859" t="s">
        <v>57</v>
      </c>
    </row>
    <row r="1860" spans="1:30" x14ac:dyDescent="0.25">
      <c r="A1860" t="s">
        <v>20074</v>
      </c>
      <c r="B1860" t="s">
        <v>20075</v>
      </c>
      <c r="C1860" t="s">
        <v>20076</v>
      </c>
      <c r="D1860" t="s">
        <v>47</v>
      </c>
      <c r="F1860">
        <v>2023</v>
      </c>
      <c r="G1860" t="s">
        <v>12609</v>
      </c>
      <c r="H1860">
        <v>99</v>
      </c>
      <c r="I1860">
        <v>1</v>
      </c>
      <c r="J1860">
        <v>16</v>
      </c>
      <c r="K1860" t="s">
        <v>20077</v>
      </c>
      <c r="L1860" t="s">
        <v>49</v>
      </c>
      <c r="N1860" t="s">
        <v>20078</v>
      </c>
      <c r="P1860" t="s">
        <v>20079</v>
      </c>
      <c r="Q1860" t="s">
        <v>20080</v>
      </c>
      <c r="R1860" t="s">
        <v>20081</v>
      </c>
      <c r="Y1860" t="s">
        <v>42</v>
      </c>
      <c r="Z1860" s="1">
        <v>45141</v>
      </c>
      <c r="AC1860" t="s">
        <v>42</v>
      </c>
      <c r="AD1860" t="s">
        <v>12616</v>
      </c>
    </row>
    <row r="1861" spans="1:30" x14ac:dyDescent="0.25">
      <c r="A1861" t="s">
        <v>20082</v>
      </c>
      <c r="B1861" t="s">
        <v>20083</v>
      </c>
      <c r="C1861" t="s">
        <v>20084</v>
      </c>
      <c r="D1861" t="s">
        <v>20085</v>
      </c>
      <c r="E1861" s="1">
        <v>44889</v>
      </c>
      <c r="F1861">
        <v>2022</v>
      </c>
      <c r="I1861">
        <v>1</v>
      </c>
      <c r="J1861">
        <v>7</v>
      </c>
      <c r="K1861" t="s">
        <v>20086</v>
      </c>
      <c r="M1861" t="s">
        <v>20087</v>
      </c>
      <c r="N1861" t="s">
        <v>20088</v>
      </c>
      <c r="P1861" t="s">
        <v>20089</v>
      </c>
      <c r="Q1861" t="s">
        <v>20090</v>
      </c>
      <c r="R1861" t="s">
        <v>20091</v>
      </c>
      <c r="S1861" t="s">
        <v>20092</v>
      </c>
      <c r="T1861" t="s">
        <v>20093</v>
      </c>
      <c r="X1861">
        <v>20</v>
      </c>
      <c r="Y1861" t="s">
        <v>42</v>
      </c>
      <c r="Z1861" s="1">
        <v>44889</v>
      </c>
      <c r="AC1861" t="s">
        <v>42</v>
      </c>
      <c r="AD1861" t="s">
        <v>43</v>
      </c>
    </row>
    <row r="1862" spans="1:30" x14ac:dyDescent="0.25">
      <c r="A1862" t="s">
        <v>20094</v>
      </c>
      <c r="B1862" t="s">
        <v>20095</v>
      </c>
      <c r="C1862" t="s">
        <v>20096</v>
      </c>
      <c r="D1862" t="s">
        <v>20097</v>
      </c>
      <c r="E1862" s="1">
        <v>40109</v>
      </c>
      <c r="F1862">
        <v>2009</v>
      </c>
      <c r="I1862">
        <v>3</v>
      </c>
      <c r="J1862">
        <v>8</v>
      </c>
      <c r="K1862" t="s">
        <v>20098</v>
      </c>
      <c r="M1862" t="s">
        <v>20099</v>
      </c>
      <c r="P1862" t="s">
        <v>20100</v>
      </c>
      <c r="R1862" t="s">
        <v>20101</v>
      </c>
      <c r="S1862" t="s">
        <v>20102</v>
      </c>
      <c r="T1862" t="s">
        <v>20103</v>
      </c>
      <c r="W1862">
        <v>1</v>
      </c>
      <c r="X1862">
        <v>9</v>
      </c>
      <c r="Z1862" s="1">
        <v>40109</v>
      </c>
      <c r="AC1862" t="s">
        <v>42</v>
      </c>
      <c r="AD1862" t="s">
        <v>43</v>
      </c>
    </row>
    <row r="1863" spans="1:30" x14ac:dyDescent="0.25">
      <c r="A1863" t="s">
        <v>20104</v>
      </c>
      <c r="B1863" t="s">
        <v>20105</v>
      </c>
      <c r="C1863" t="s">
        <v>20106</v>
      </c>
      <c r="D1863" t="s">
        <v>47</v>
      </c>
      <c r="F1863">
        <v>2023</v>
      </c>
      <c r="G1863" t="s">
        <v>12609</v>
      </c>
      <c r="H1863">
        <v>99</v>
      </c>
      <c r="I1863">
        <v>1</v>
      </c>
      <c r="J1863">
        <v>10</v>
      </c>
      <c r="K1863" t="s">
        <v>20107</v>
      </c>
      <c r="L1863" t="s">
        <v>49</v>
      </c>
      <c r="N1863" t="s">
        <v>20108</v>
      </c>
      <c r="P1863" t="s">
        <v>20109</v>
      </c>
      <c r="Q1863" t="s">
        <v>20110</v>
      </c>
      <c r="R1863" t="s">
        <v>20111</v>
      </c>
      <c r="Y1863" t="s">
        <v>42</v>
      </c>
      <c r="Z1863" s="1">
        <v>45132</v>
      </c>
      <c r="AC1863" t="s">
        <v>42</v>
      </c>
      <c r="AD1863" t="s">
        <v>12616</v>
      </c>
    </row>
    <row r="1864" spans="1:30" x14ac:dyDescent="0.25">
      <c r="A1864" t="s">
        <v>20112</v>
      </c>
      <c r="B1864" t="s">
        <v>20113</v>
      </c>
      <c r="C1864" t="s">
        <v>20114</v>
      </c>
      <c r="D1864" t="s">
        <v>20115</v>
      </c>
      <c r="E1864" s="1">
        <v>45170</v>
      </c>
      <c r="F1864">
        <v>2023</v>
      </c>
      <c r="I1864">
        <v>1</v>
      </c>
      <c r="J1864">
        <v>6</v>
      </c>
      <c r="K1864" t="s">
        <v>20116</v>
      </c>
      <c r="L1864" t="s">
        <v>20117</v>
      </c>
      <c r="M1864" t="s">
        <v>20118</v>
      </c>
      <c r="N1864" t="s">
        <v>20119</v>
      </c>
      <c r="O1864" t="s">
        <v>20120</v>
      </c>
      <c r="P1864" t="s">
        <v>20121</v>
      </c>
      <c r="Q1864" t="s">
        <v>20122</v>
      </c>
      <c r="R1864" t="s">
        <v>20123</v>
      </c>
      <c r="S1864" t="s">
        <v>20124</v>
      </c>
      <c r="T1864" t="s">
        <v>20125</v>
      </c>
      <c r="X1864">
        <v>19</v>
      </c>
      <c r="Y1864" t="s">
        <v>42</v>
      </c>
      <c r="Z1864" s="1">
        <v>45170</v>
      </c>
      <c r="AC1864" t="s">
        <v>42</v>
      </c>
      <c r="AD1864" t="s">
        <v>43</v>
      </c>
    </row>
    <row r="1865" spans="1:30" x14ac:dyDescent="0.25">
      <c r="A1865" t="s">
        <v>20126</v>
      </c>
      <c r="B1865" t="s">
        <v>20127</v>
      </c>
      <c r="C1865" t="s">
        <v>20128</v>
      </c>
      <c r="D1865" t="s">
        <v>4591</v>
      </c>
      <c r="E1865" s="1">
        <v>43475</v>
      </c>
      <c r="F1865">
        <v>2018</v>
      </c>
      <c r="I1865">
        <v>1</v>
      </c>
      <c r="J1865">
        <v>7</v>
      </c>
      <c r="K1865" t="s">
        <v>20129</v>
      </c>
      <c r="L1865" t="s">
        <v>977</v>
      </c>
      <c r="M1865" t="s">
        <v>4593</v>
      </c>
      <c r="N1865" t="s">
        <v>20130</v>
      </c>
      <c r="P1865" t="s">
        <v>20131</v>
      </c>
      <c r="Q1865" t="s">
        <v>20132</v>
      </c>
      <c r="R1865" t="s">
        <v>20133</v>
      </c>
      <c r="S1865" t="s">
        <v>20134</v>
      </c>
      <c r="T1865" t="s">
        <v>20135</v>
      </c>
      <c r="X1865">
        <v>4</v>
      </c>
      <c r="Y1865" t="s">
        <v>42</v>
      </c>
      <c r="Z1865" s="1">
        <v>43475</v>
      </c>
      <c r="AC1865" t="s">
        <v>42</v>
      </c>
      <c r="AD1865" t="s">
        <v>43</v>
      </c>
    </row>
    <row r="1866" spans="1:30" x14ac:dyDescent="0.25">
      <c r="A1866" t="s">
        <v>20136</v>
      </c>
      <c r="B1866" t="s">
        <v>20137</v>
      </c>
      <c r="C1866" t="s">
        <v>20138</v>
      </c>
      <c r="D1866" t="s">
        <v>9122</v>
      </c>
      <c r="E1866" s="1">
        <v>44845</v>
      </c>
      <c r="F1866">
        <v>2022</v>
      </c>
      <c r="I1866">
        <v>6678</v>
      </c>
      <c r="J1866">
        <v>6684</v>
      </c>
      <c r="K1866" t="s">
        <v>20139</v>
      </c>
      <c r="L1866" t="s">
        <v>1775</v>
      </c>
      <c r="M1866" t="s">
        <v>9124</v>
      </c>
      <c r="N1866" t="s">
        <v>20140</v>
      </c>
      <c r="O1866" t="s">
        <v>20141</v>
      </c>
      <c r="P1866" t="s">
        <v>20142</v>
      </c>
      <c r="Q1866" t="s">
        <v>20143</v>
      </c>
      <c r="R1866" t="s">
        <v>20144</v>
      </c>
      <c r="S1866" t="s">
        <v>20145</v>
      </c>
      <c r="T1866" t="s">
        <v>20146</v>
      </c>
      <c r="X1866">
        <v>25</v>
      </c>
      <c r="Z1866" s="1">
        <v>44845</v>
      </c>
      <c r="AC1866" t="s">
        <v>42</v>
      </c>
      <c r="AD1866" t="s">
        <v>43</v>
      </c>
    </row>
    <row r="1867" spans="1:30" x14ac:dyDescent="0.25">
      <c r="A1867" t="s">
        <v>20147</v>
      </c>
      <c r="B1867" t="s">
        <v>20148</v>
      </c>
      <c r="C1867" t="s">
        <v>20149</v>
      </c>
      <c r="D1867" t="s">
        <v>20150</v>
      </c>
      <c r="E1867" s="1">
        <v>45174</v>
      </c>
      <c r="F1867">
        <v>2023</v>
      </c>
      <c r="I1867">
        <v>873</v>
      </c>
      <c r="J1867">
        <v>879</v>
      </c>
      <c r="K1867" t="s">
        <v>20151</v>
      </c>
      <c r="L1867" t="s">
        <v>20152</v>
      </c>
      <c r="M1867" t="s">
        <v>20153</v>
      </c>
      <c r="N1867" t="s">
        <v>20154</v>
      </c>
      <c r="P1867" t="s">
        <v>20155</v>
      </c>
      <c r="Q1867" t="s">
        <v>20156</v>
      </c>
      <c r="R1867" t="s">
        <v>20157</v>
      </c>
      <c r="S1867" t="s">
        <v>20158</v>
      </c>
      <c r="T1867" t="s">
        <v>20159</v>
      </c>
      <c r="X1867">
        <v>12</v>
      </c>
      <c r="Y1867" t="s">
        <v>42</v>
      </c>
      <c r="Z1867" s="1">
        <v>45174</v>
      </c>
      <c r="AC1867" t="s">
        <v>42</v>
      </c>
      <c r="AD1867" t="s">
        <v>43</v>
      </c>
    </row>
    <row r="1868" spans="1:30" x14ac:dyDescent="0.25">
      <c r="A1868" t="s">
        <v>20160</v>
      </c>
      <c r="B1868" t="s">
        <v>15788</v>
      </c>
      <c r="C1868" t="s">
        <v>20161</v>
      </c>
      <c r="D1868" t="s">
        <v>19829</v>
      </c>
      <c r="E1868" s="1">
        <v>45036</v>
      </c>
      <c r="F1868">
        <v>2023</v>
      </c>
      <c r="G1868">
        <v>27</v>
      </c>
      <c r="H1868">
        <v>4</v>
      </c>
      <c r="I1868">
        <v>1235</v>
      </c>
      <c r="J1868">
        <v>1239</v>
      </c>
      <c r="K1868" t="s">
        <v>20162</v>
      </c>
      <c r="L1868" t="s">
        <v>19831</v>
      </c>
      <c r="N1868" t="s">
        <v>20163</v>
      </c>
      <c r="O1868" t="s">
        <v>20164</v>
      </c>
      <c r="P1868" t="s">
        <v>20165</v>
      </c>
      <c r="Q1868" t="s">
        <v>20166</v>
      </c>
      <c r="R1868" t="s">
        <v>20167</v>
      </c>
      <c r="S1868" t="s">
        <v>20168</v>
      </c>
      <c r="T1868" t="s">
        <v>20169</v>
      </c>
      <c r="X1868">
        <v>14</v>
      </c>
      <c r="Y1868" t="s">
        <v>270</v>
      </c>
      <c r="Z1868" s="1">
        <v>44960</v>
      </c>
      <c r="AC1868" t="s">
        <v>42</v>
      </c>
      <c r="AD1868" t="s">
        <v>57</v>
      </c>
    </row>
    <row r="1869" spans="1:30" x14ac:dyDescent="0.25">
      <c r="A1869" t="s">
        <v>20170</v>
      </c>
      <c r="B1869" t="s">
        <v>20171</v>
      </c>
      <c r="C1869" t="s">
        <v>20172</v>
      </c>
      <c r="D1869" t="s">
        <v>11630</v>
      </c>
      <c r="E1869" s="1">
        <v>44684</v>
      </c>
      <c r="F1869">
        <v>2022</v>
      </c>
      <c r="I1869">
        <v>1</v>
      </c>
      <c r="J1869">
        <v>5</v>
      </c>
      <c r="K1869" t="s">
        <v>20173</v>
      </c>
      <c r="M1869" t="s">
        <v>11632</v>
      </c>
      <c r="N1869" t="s">
        <v>20174</v>
      </c>
      <c r="P1869" t="s">
        <v>20175</v>
      </c>
      <c r="Q1869" t="s">
        <v>20176</v>
      </c>
      <c r="R1869" t="s">
        <v>20177</v>
      </c>
      <c r="S1869" t="s">
        <v>20178</v>
      </c>
      <c r="T1869" t="s">
        <v>20179</v>
      </c>
      <c r="X1869">
        <v>22</v>
      </c>
      <c r="Y1869" t="s">
        <v>949</v>
      </c>
      <c r="Z1869" s="1">
        <v>44684</v>
      </c>
      <c r="AC1869" t="s">
        <v>42</v>
      </c>
      <c r="AD1869" t="s">
        <v>43</v>
      </c>
    </row>
    <row r="1870" spans="1:30" x14ac:dyDescent="0.25">
      <c r="A1870" t="s">
        <v>20180</v>
      </c>
      <c r="B1870" t="s">
        <v>20181</v>
      </c>
      <c r="C1870" t="s">
        <v>20182</v>
      </c>
      <c r="D1870" t="s">
        <v>20183</v>
      </c>
      <c r="E1870" s="1">
        <v>45119</v>
      </c>
      <c r="F1870">
        <v>2023</v>
      </c>
      <c r="I1870">
        <v>1204</v>
      </c>
      <c r="J1870">
        <v>1209</v>
      </c>
      <c r="K1870" t="s">
        <v>20184</v>
      </c>
      <c r="M1870" t="s">
        <v>20185</v>
      </c>
      <c r="N1870" t="s">
        <v>20186</v>
      </c>
      <c r="P1870" t="s">
        <v>20187</v>
      </c>
      <c r="Q1870" t="s">
        <v>20188</v>
      </c>
      <c r="R1870" t="s">
        <v>20189</v>
      </c>
      <c r="S1870" t="s">
        <v>20190</v>
      </c>
      <c r="T1870" t="s">
        <v>20191</v>
      </c>
      <c r="X1870">
        <v>11</v>
      </c>
      <c r="Y1870" t="s">
        <v>42</v>
      </c>
      <c r="Z1870" s="1">
        <v>45119</v>
      </c>
      <c r="AC1870" t="s">
        <v>42</v>
      </c>
      <c r="AD1870" t="s">
        <v>43</v>
      </c>
    </row>
    <row r="1871" spans="1:30" x14ac:dyDescent="0.25">
      <c r="A1871" t="s">
        <v>20192</v>
      </c>
      <c r="B1871" t="s">
        <v>20193</v>
      </c>
      <c r="C1871" t="s">
        <v>17123</v>
      </c>
      <c r="D1871" t="s">
        <v>13868</v>
      </c>
      <c r="E1871" s="1">
        <v>44972</v>
      </c>
      <c r="F1871">
        <v>2023</v>
      </c>
      <c r="G1871">
        <v>7</v>
      </c>
      <c r="H1871">
        <v>1</v>
      </c>
      <c r="I1871">
        <v>57</v>
      </c>
      <c r="J1871">
        <v>69</v>
      </c>
      <c r="K1871" t="s">
        <v>20194</v>
      </c>
      <c r="L1871" t="s">
        <v>13870</v>
      </c>
      <c r="N1871" t="s">
        <v>20195</v>
      </c>
      <c r="O1871" t="s">
        <v>20196</v>
      </c>
      <c r="P1871" t="s">
        <v>20197</v>
      </c>
      <c r="Q1871" t="s">
        <v>20198</v>
      </c>
      <c r="R1871" t="s">
        <v>20199</v>
      </c>
      <c r="S1871" t="s">
        <v>20200</v>
      </c>
      <c r="T1871" t="s">
        <v>20201</v>
      </c>
      <c r="X1871">
        <v>43</v>
      </c>
      <c r="Y1871" t="s">
        <v>42</v>
      </c>
      <c r="Z1871" s="1">
        <v>44803</v>
      </c>
      <c r="AC1871" t="s">
        <v>42</v>
      </c>
      <c r="AD1871" t="s">
        <v>57</v>
      </c>
    </row>
    <row r="1872" spans="1:30" x14ac:dyDescent="0.25">
      <c r="A1872" t="s">
        <v>20202</v>
      </c>
      <c r="B1872" t="s">
        <v>20203</v>
      </c>
      <c r="C1872" t="s">
        <v>20204</v>
      </c>
      <c r="D1872" t="s">
        <v>47</v>
      </c>
      <c r="F1872">
        <v>2023</v>
      </c>
      <c r="G1872" t="s">
        <v>12609</v>
      </c>
      <c r="H1872">
        <v>99</v>
      </c>
      <c r="I1872">
        <v>1</v>
      </c>
      <c r="J1872">
        <v>14</v>
      </c>
      <c r="K1872" t="s">
        <v>20205</v>
      </c>
      <c r="L1872" t="s">
        <v>49</v>
      </c>
      <c r="N1872" t="s">
        <v>20206</v>
      </c>
      <c r="O1872" t="s">
        <v>20207</v>
      </c>
      <c r="P1872" t="s">
        <v>20208</v>
      </c>
      <c r="Q1872" t="s">
        <v>20209</v>
      </c>
      <c r="R1872" t="s">
        <v>20210</v>
      </c>
      <c r="Y1872" t="s">
        <v>270</v>
      </c>
      <c r="Z1872" s="1">
        <v>45099</v>
      </c>
      <c r="AC1872" t="s">
        <v>42</v>
      </c>
      <c r="AD1872" t="s">
        <v>12616</v>
      </c>
    </row>
    <row r="1873" spans="1:30" x14ac:dyDescent="0.25">
      <c r="A1873" t="s">
        <v>20211</v>
      </c>
      <c r="B1873" t="s">
        <v>17727</v>
      </c>
      <c r="C1873" t="s">
        <v>17728</v>
      </c>
      <c r="D1873" t="s">
        <v>17729</v>
      </c>
      <c r="E1873" s="1">
        <v>41456</v>
      </c>
      <c r="F1873">
        <v>2013</v>
      </c>
      <c r="I1873">
        <v>737</v>
      </c>
      <c r="J1873">
        <v>744</v>
      </c>
      <c r="K1873" t="s">
        <v>20212</v>
      </c>
      <c r="M1873" t="s">
        <v>17731</v>
      </c>
      <c r="N1873" t="s">
        <v>20213</v>
      </c>
      <c r="P1873" t="s">
        <v>20214</v>
      </c>
      <c r="Q1873" t="s">
        <v>20215</v>
      </c>
      <c r="R1873" t="s">
        <v>20216</v>
      </c>
      <c r="S1873" t="s">
        <v>20217</v>
      </c>
      <c r="T1873" t="s">
        <v>20218</v>
      </c>
      <c r="X1873">
        <v>13</v>
      </c>
      <c r="Y1873" t="s">
        <v>42</v>
      </c>
      <c r="Z1873" s="1">
        <v>41456</v>
      </c>
      <c r="AC1873" t="s">
        <v>42</v>
      </c>
      <c r="AD1873" t="s">
        <v>43</v>
      </c>
    </row>
    <row r="1874" spans="1:30" x14ac:dyDescent="0.25">
      <c r="A1874" t="s">
        <v>20219</v>
      </c>
      <c r="B1874" t="s">
        <v>20220</v>
      </c>
      <c r="C1874" t="s">
        <v>20221</v>
      </c>
      <c r="D1874" t="s">
        <v>778</v>
      </c>
      <c r="E1874" s="1">
        <v>41151</v>
      </c>
      <c r="F1874">
        <v>2012</v>
      </c>
      <c r="I1874">
        <v>1546</v>
      </c>
      <c r="J1874">
        <v>1553</v>
      </c>
      <c r="K1874" t="s">
        <v>20222</v>
      </c>
      <c r="M1874" t="s">
        <v>780</v>
      </c>
      <c r="P1874" t="s">
        <v>20223</v>
      </c>
      <c r="Q1874" t="s">
        <v>20224</v>
      </c>
      <c r="R1874" t="s">
        <v>20225</v>
      </c>
      <c r="S1874" t="s">
        <v>20226</v>
      </c>
      <c r="T1874" t="s">
        <v>20227</v>
      </c>
      <c r="X1874">
        <v>31</v>
      </c>
      <c r="Z1874" s="1">
        <v>41151</v>
      </c>
      <c r="AC1874" t="s">
        <v>42</v>
      </c>
      <c r="AD1874" t="s">
        <v>43</v>
      </c>
    </row>
    <row r="1875" spans="1:30" x14ac:dyDescent="0.25">
      <c r="A1875" t="s">
        <v>20228</v>
      </c>
      <c r="B1875" t="s">
        <v>20229</v>
      </c>
      <c r="C1875" t="s">
        <v>20230</v>
      </c>
      <c r="D1875" t="s">
        <v>298</v>
      </c>
      <c r="E1875" s="1">
        <v>43766</v>
      </c>
      <c r="F1875">
        <v>2019</v>
      </c>
      <c r="I1875">
        <v>1268</v>
      </c>
      <c r="J1875">
        <v>1275</v>
      </c>
      <c r="K1875" t="s">
        <v>20231</v>
      </c>
      <c r="M1875" t="s">
        <v>300</v>
      </c>
      <c r="N1875" t="s">
        <v>20232</v>
      </c>
      <c r="P1875" t="s">
        <v>20233</v>
      </c>
      <c r="Q1875" t="s">
        <v>20234</v>
      </c>
      <c r="R1875" t="s">
        <v>20235</v>
      </c>
      <c r="S1875" t="s">
        <v>20236</v>
      </c>
      <c r="T1875" t="s">
        <v>20237</v>
      </c>
      <c r="X1875">
        <v>17</v>
      </c>
      <c r="Y1875" t="s">
        <v>42</v>
      </c>
      <c r="Z1875" s="1">
        <v>43766</v>
      </c>
      <c r="AC1875" t="s">
        <v>42</v>
      </c>
      <c r="AD1875" t="s">
        <v>43</v>
      </c>
    </row>
    <row r="1876" spans="1:30" x14ac:dyDescent="0.25">
      <c r="A1876" t="s">
        <v>20238</v>
      </c>
      <c r="B1876" t="s">
        <v>20239</v>
      </c>
      <c r="C1876" t="s">
        <v>20240</v>
      </c>
      <c r="D1876" t="s">
        <v>11124</v>
      </c>
      <c r="E1876" s="1">
        <v>44914</v>
      </c>
      <c r="F1876">
        <v>2022</v>
      </c>
      <c r="I1876">
        <v>1</v>
      </c>
      <c r="J1876">
        <v>5</v>
      </c>
      <c r="K1876" t="s">
        <v>20241</v>
      </c>
      <c r="L1876" t="s">
        <v>977</v>
      </c>
      <c r="M1876" t="s">
        <v>11126</v>
      </c>
      <c r="N1876" t="s">
        <v>20242</v>
      </c>
      <c r="O1876" t="s">
        <v>20243</v>
      </c>
      <c r="P1876" t="s">
        <v>20244</v>
      </c>
      <c r="Q1876" t="s">
        <v>20245</v>
      </c>
      <c r="R1876" t="s">
        <v>20246</v>
      </c>
      <c r="S1876" t="s">
        <v>20247</v>
      </c>
      <c r="T1876" t="s">
        <v>20248</v>
      </c>
      <c r="X1876">
        <v>5</v>
      </c>
      <c r="Y1876" t="s">
        <v>42</v>
      </c>
      <c r="Z1876" s="1">
        <v>44914</v>
      </c>
      <c r="AC1876" t="s">
        <v>42</v>
      </c>
      <c r="AD1876" t="s">
        <v>43</v>
      </c>
    </row>
    <row r="1877" spans="1:30" x14ac:dyDescent="0.25">
      <c r="A1877" t="s">
        <v>20249</v>
      </c>
      <c r="B1877" t="s">
        <v>20250</v>
      </c>
      <c r="C1877" t="s">
        <v>20251</v>
      </c>
      <c r="D1877" t="s">
        <v>9779</v>
      </c>
      <c r="E1877" s="1">
        <v>42586</v>
      </c>
      <c r="F1877">
        <v>2016</v>
      </c>
      <c r="I1877">
        <v>1170</v>
      </c>
      <c r="J1877">
        <v>1177</v>
      </c>
      <c r="K1877" t="s">
        <v>20252</v>
      </c>
      <c r="M1877" t="s">
        <v>9781</v>
      </c>
      <c r="P1877" t="s">
        <v>20253</v>
      </c>
      <c r="Q1877" t="s">
        <v>20254</v>
      </c>
      <c r="R1877" t="s">
        <v>20255</v>
      </c>
      <c r="S1877" t="s">
        <v>20256</v>
      </c>
      <c r="T1877" t="s">
        <v>20257</v>
      </c>
      <c r="X1877">
        <v>24</v>
      </c>
      <c r="Z1877" s="1">
        <v>42586</v>
      </c>
      <c r="AC1877" t="s">
        <v>42</v>
      </c>
      <c r="AD1877" t="s">
        <v>43</v>
      </c>
    </row>
    <row r="1878" spans="1:30" x14ac:dyDescent="0.25">
      <c r="A1878" t="s">
        <v>20258</v>
      </c>
      <c r="B1878" t="s">
        <v>20259</v>
      </c>
      <c r="C1878" t="s">
        <v>424</v>
      </c>
      <c r="D1878" t="s">
        <v>20258</v>
      </c>
      <c r="F1878">
        <v>2016</v>
      </c>
      <c r="K1878" t="s">
        <v>20260</v>
      </c>
      <c r="M1878">
        <v>9781680832334</v>
      </c>
      <c r="P1878" t="s">
        <v>20261</v>
      </c>
      <c r="Z1878" s="1">
        <v>43507</v>
      </c>
      <c r="AC1878" t="s">
        <v>20262</v>
      </c>
      <c r="AD1878" t="s">
        <v>20263</v>
      </c>
    </row>
    <row r="1879" spans="1:30" x14ac:dyDescent="0.25">
      <c r="A1879" t="s">
        <v>20264</v>
      </c>
      <c r="B1879" t="s">
        <v>20265</v>
      </c>
      <c r="C1879" t="s">
        <v>20266</v>
      </c>
      <c r="D1879" t="s">
        <v>12796</v>
      </c>
      <c r="E1879" s="1">
        <v>45065</v>
      </c>
      <c r="F1879">
        <v>2023</v>
      </c>
      <c r="G1879">
        <v>61</v>
      </c>
      <c r="I1879">
        <v>1</v>
      </c>
      <c r="J1879">
        <v>18</v>
      </c>
      <c r="K1879" t="s">
        <v>20267</v>
      </c>
      <c r="L1879" t="s">
        <v>12798</v>
      </c>
      <c r="N1879" t="s">
        <v>20268</v>
      </c>
      <c r="O1879" t="s">
        <v>20269</v>
      </c>
      <c r="P1879" t="s">
        <v>20270</v>
      </c>
      <c r="Q1879" t="s">
        <v>20271</v>
      </c>
      <c r="R1879" t="s">
        <v>20272</v>
      </c>
      <c r="S1879" t="s">
        <v>20273</v>
      </c>
      <c r="T1879" t="s">
        <v>20274</v>
      </c>
      <c r="X1879">
        <v>44</v>
      </c>
      <c r="Y1879" t="s">
        <v>270</v>
      </c>
      <c r="Z1879" s="1">
        <v>45043</v>
      </c>
      <c r="AC1879" t="s">
        <v>42</v>
      </c>
      <c r="AD1879" t="s">
        <v>57</v>
      </c>
    </row>
    <row r="1880" spans="1:30" x14ac:dyDescent="0.25">
      <c r="A1880" t="s">
        <v>20275</v>
      </c>
      <c r="B1880" t="s">
        <v>20276</v>
      </c>
      <c r="C1880" t="s">
        <v>20277</v>
      </c>
      <c r="D1880" t="s">
        <v>20278</v>
      </c>
      <c r="E1880" s="1">
        <v>45124</v>
      </c>
      <c r="F1880">
        <v>2023</v>
      </c>
      <c r="I1880">
        <v>1</v>
      </c>
      <c r="J1880">
        <v>8</v>
      </c>
      <c r="K1880" t="s">
        <v>20279</v>
      </c>
      <c r="M1880" t="s">
        <v>20280</v>
      </c>
      <c r="N1880" t="s">
        <v>20281</v>
      </c>
      <c r="P1880" t="s">
        <v>20282</v>
      </c>
      <c r="R1880" t="s">
        <v>20283</v>
      </c>
      <c r="S1880" t="s">
        <v>20284</v>
      </c>
      <c r="T1880" t="s">
        <v>20285</v>
      </c>
      <c r="X1880">
        <v>21</v>
      </c>
      <c r="Z1880" s="1">
        <v>45124</v>
      </c>
      <c r="AC1880" t="s">
        <v>42</v>
      </c>
      <c r="AD1880" t="s">
        <v>43</v>
      </c>
    </row>
    <row r="1881" spans="1:30" x14ac:dyDescent="0.25">
      <c r="A1881" t="s">
        <v>20286</v>
      </c>
      <c r="B1881" t="s">
        <v>20287</v>
      </c>
      <c r="C1881" t="s">
        <v>20288</v>
      </c>
      <c r="D1881" t="s">
        <v>20289</v>
      </c>
      <c r="E1881" s="1">
        <v>44720</v>
      </c>
      <c r="F1881">
        <v>2022</v>
      </c>
      <c r="I1881">
        <v>312</v>
      </c>
      <c r="J1881">
        <v>316</v>
      </c>
      <c r="K1881" t="s">
        <v>20290</v>
      </c>
      <c r="M1881" t="s">
        <v>20291</v>
      </c>
      <c r="N1881" t="s">
        <v>20292</v>
      </c>
      <c r="P1881" t="s">
        <v>20293</v>
      </c>
      <c r="Q1881" t="s">
        <v>20294</v>
      </c>
      <c r="R1881" t="s">
        <v>20295</v>
      </c>
      <c r="S1881" t="s">
        <v>20296</v>
      </c>
      <c r="T1881" t="s">
        <v>20297</v>
      </c>
      <c r="X1881">
        <v>20</v>
      </c>
      <c r="Y1881" t="s">
        <v>42</v>
      </c>
      <c r="Z1881" s="1">
        <v>44720</v>
      </c>
      <c r="AC1881" t="s">
        <v>42</v>
      </c>
      <c r="AD1881" t="s">
        <v>43</v>
      </c>
    </row>
    <row r="1882" spans="1:30" x14ac:dyDescent="0.25">
      <c r="A1882" t="s">
        <v>20298</v>
      </c>
      <c r="B1882" t="s">
        <v>20299</v>
      </c>
      <c r="C1882" t="s">
        <v>20300</v>
      </c>
      <c r="D1882" t="s">
        <v>18948</v>
      </c>
      <c r="E1882" s="1">
        <v>45175</v>
      </c>
      <c r="F1882">
        <v>2023</v>
      </c>
      <c r="I1882">
        <v>1</v>
      </c>
      <c r="J1882">
        <v>6</v>
      </c>
      <c r="K1882" t="s">
        <v>20301</v>
      </c>
      <c r="L1882" t="s">
        <v>18950</v>
      </c>
      <c r="M1882" t="s">
        <v>18951</v>
      </c>
      <c r="N1882" t="s">
        <v>20302</v>
      </c>
      <c r="P1882" t="s">
        <v>20303</v>
      </c>
      <c r="Q1882" t="s">
        <v>20304</v>
      </c>
      <c r="R1882" t="s">
        <v>20305</v>
      </c>
      <c r="X1882">
        <v>27</v>
      </c>
      <c r="Y1882" t="s">
        <v>42</v>
      </c>
      <c r="Z1882" s="1">
        <v>45175</v>
      </c>
      <c r="AC1882" t="s">
        <v>42</v>
      </c>
      <c r="AD1882" t="s">
        <v>43</v>
      </c>
    </row>
    <row r="1883" spans="1:30" x14ac:dyDescent="0.25">
      <c r="A1883" t="s">
        <v>20306</v>
      </c>
      <c r="B1883" t="s">
        <v>20307</v>
      </c>
      <c r="C1883" t="s">
        <v>20308</v>
      </c>
      <c r="D1883" t="s">
        <v>190</v>
      </c>
      <c r="E1883" s="1">
        <v>44784</v>
      </c>
      <c r="F1883">
        <v>2022</v>
      </c>
      <c r="G1883">
        <v>10</v>
      </c>
      <c r="I1883">
        <v>82483</v>
      </c>
      <c r="J1883">
        <v>82492</v>
      </c>
      <c r="K1883" t="s">
        <v>20309</v>
      </c>
      <c r="L1883" t="s">
        <v>192</v>
      </c>
      <c r="N1883" t="s">
        <v>20310</v>
      </c>
      <c r="O1883" t="s">
        <v>20311</v>
      </c>
      <c r="P1883" t="s">
        <v>20312</v>
      </c>
      <c r="Q1883" t="s">
        <v>20313</v>
      </c>
      <c r="R1883" t="s">
        <v>20314</v>
      </c>
      <c r="S1883" t="s">
        <v>20315</v>
      </c>
      <c r="T1883" t="s">
        <v>20316</v>
      </c>
      <c r="X1883">
        <v>48</v>
      </c>
      <c r="Y1883" t="s">
        <v>270</v>
      </c>
      <c r="Z1883" s="1">
        <v>44778</v>
      </c>
      <c r="AC1883" t="s">
        <v>42</v>
      </c>
      <c r="AD1883" t="s">
        <v>57</v>
      </c>
    </row>
    <row r="1884" spans="1:30" x14ac:dyDescent="0.25">
      <c r="A1884" t="s">
        <v>20317</v>
      </c>
      <c r="B1884" t="s">
        <v>20318</v>
      </c>
      <c r="C1884" t="s">
        <v>20319</v>
      </c>
      <c r="D1884" t="s">
        <v>17040</v>
      </c>
      <c r="E1884" s="1">
        <v>44532</v>
      </c>
      <c r="F1884">
        <v>2021</v>
      </c>
      <c r="I1884">
        <v>1</v>
      </c>
      <c r="J1884">
        <v>7</v>
      </c>
      <c r="K1884" t="s">
        <v>20320</v>
      </c>
      <c r="M1884" t="s">
        <v>17042</v>
      </c>
      <c r="N1884" t="s">
        <v>20321</v>
      </c>
      <c r="O1884" t="s">
        <v>20322</v>
      </c>
      <c r="P1884" t="s">
        <v>20323</v>
      </c>
      <c r="Q1884" t="s">
        <v>20324</v>
      </c>
      <c r="R1884" t="s">
        <v>20325</v>
      </c>
      <c r="S1884" t="s">
        <v>20326</v>
      </c>
      <c r="T1884" t="s">
        <v>20327</v>
      </c>
      <c r="X1884">
        <v>25</v>
      </c>
      <c r="Z1884" s="1">
        <v>44532</v>
      </c>
      <c r="AC1884" t="s">
        <v>42</v>
      </c>
      <c r="AD1884" t="s">
        <v>43</v>
      </c>
    </row>
    <row r="1885" spans="1:30" x14ac:dyDescent="0.25">
      <c r="A1885" t="s">
        <v>20328</v>
      </c>
      <c r="B1885" t="s">
        <v>20329</v>
      </c>
      <c r="C1885" t="s">
        <v>20330</v>
      </c>
      <c r="D1885" t="s">
        <v>20331</v>
      </c>
      <c r="E1885" s="1">
        <v>45099</v>
      </c>
      <c r="F1885">
        <v>2023</v>
      </c>
      <c r="I1885">
        <v>1142</v>
      </c>
      <c r="J1885">
        <v>1147</v>
      </c>
      <c r="K1885" t="s">
        <v>20332</v>
      </c>
      <c r="L1885" t="s">
        <v>20333</v>
      </c>
      <c r="M1885" t="s">
        <v>20334</v>
      </c>
      <c r="N1885" t="s">
        <v>20335</v>
      </c>
      <c r="O1885" t="s">
        <v>20336</v>
      </c>
      <c r="P1885" t="s">
        <v>20337</v>
      </c>
      <c r="Q1885" t="s">
        <v>20338</v>
      </c>
      <c r="R1885" t="s">
        <v>20339</v>
      </c>
      <c r="S1885" t="s">
        <v>20340</v>
      </c>
      <c r="T1885" t="s">
        <v>20341</v>
      </c>
      <c r="X1885">
        <v>19</v>
      </c>
      <c r="Y1885" t="s">
        <v>42</v>
      </c>
      <c r="Z1885" s="1">
        <v>45099</v>
      </c>
      <c r="AC1885" t="s">
        <v>42</v>
      </c>
      <c r="AD1885" t="s">
        <v>43</v>
      </c>
    </row>
    <row r="1886" spans="1:30" x14ac:dyDescent="0.25">
      <c r="A1886" t="s">
        <v>20342</v>
      </c>
      <c r="B1886" t="s">
        <v>20343</v>
      </c>
      <c r="C1886" t="s">
        <v>20344</v>
      </c>
      <c r="D1886" t="s">
        <v>20345</v>
      </c>
      <c r="E1886" s="1">
        <v>45163</v>
      </c>
      <c r="F1886">
        <v>2023</v>
      </c>
      <c r="I1886">
        <v>410</v>
      </c>
      <c r="J1886">
        <v>417</v>
      </c>
      <c r="K1886" t="s">
        <v>20346</v>
      </c>
      <c r="L1886" t="s">
        <v>20347</v>
      </c>
      <c r="M1886" t="s">
        <v>20348</v>
      </c>
      <c r="N1886" t="s">
        <v>20349</v>
      </c>
      <c r="P1886" t="s">
        <v>20350</v>
      </c>
      <c r="Q1886" t="s">
        <v>20351</v>
      </c>
      <c r="R1886" t="s">
        <v>20352</v>
      </c>
      <c r="S1886" t="s">
        <v>20353</v>
      </c>
      <c r="T1886" t="s">
        <v>20354</v>
      </c>
      <c r="X1886">
        <v>6</v>
      </c>
      <c r="Y1886" t="s">
        <v>42</v>
      </c>
      <c r="Z1886" s="1">
        <v>45163</v>
      </c>
      <c r="AC1886" t="s">
        <v>42</v>
      </c>
      <c r="AD1886" t="s">
        <v>43</v>
      </c>
    </row>
    <row r="1887" spans="1:30" x14ac:dyDescent="0.25">
      <c r="A1887" t="s">
        <v>20355</v>
      </c>
      <c r="B1887" t="s">
        <v>20356</v>
      </c>
      <c r="C1887" t="s">
        <v>20357</v>
      </c>
      <c r="D1887" t="s">
        <v>533</v>
      </c>
      <c r="E1887" s="1">
        <v>45184</v>
      </c>
      <c r="F1887">
        <v>2023</v>
      </c>
      <c r="I1887">
        <v>374</v>
      </c>
      <c r="J1887">
        <v>379</v>
      </c>
      <c r="K1887" t="s">
        <v>20358</v>
      </c>
      <c r="L1887" t="s">
        <v>535</v>
      </c>
      <c r="M1887" t="s">
        <v>536</v>
      </c>
      <c r="N1887" t="s">
        <v>20359</v>
      </c>
      <c r="P1887" t="s">
        <v>20360</v>
      </c>
      <c r="Q1887" t="s">
        <v>20361</v>
      </c>
      <c r="R1887" t="s">
        <v>20362</v>
      </c>
      <c r="S1887" t="s">
        <v>20363</v>
      </c>
      <c r="T1887" t="s">
        <v>20364</v>
      </c>
      <c r="X1887">
        <v>20</v>
      </c>
      <c r="Y1887" t="s">
        <v>42</v>
      </c>
      <c r="Z1887" s="1">
        <v>45184</v>
      </c>
      <c r="AC1887" t="s">
        <v>42</v>
      </c>
      <c r="AD1887" t="s">
        <v>43</v>
      </c>
    </row>
    <row r="1888" spans="1:30" x14ac:dyDescent="0.25">
      <c r="A1888" t="s">
        <v>20365</v>
      </c>
      <c r="B1888" t="s">
        <v>20366</v>
      </c>
      <c r="C1888" t="s">
        <v>20367</v>
      </c>
      <c r="D1888" t="s">
        <v>20368</v>
      </c>
      <c r="E1888" s="1">
        <v>44365</v>
      </c>
      <c r="F1888">
        <v>2021</v>
      </c>
      <c r="I1888">
        <v>1</v>
      </c>
      <c r="J1888">
        <v>6</v>
      </c>
      <c r="K1888" t="s">
        <v>20369</v>
      </c>
      <c r="L1888" t="s">
        <v>1228</v>
      </c>
      <c r="M1888" t="s">
        <v>20370</v>
      </c>
      <c r="N1888" t="s">
        <v>20371</v>
      </c>
      <c r="P1888" t="s">
        <v>20372</v>
      </c>
      <c r="Q1888" t="s">
        <v>20373</v>
      </c>
      <c r="R1888" t="s">
        <v>20374</v>
      </c>
      <c r="S1888" t="s">
        <v>12511</v>
      </c>
      <c r="T1888" t="s">
        <v>20375</v>
      </c>
      <c r="X1888">
        <v>11</v>
      </c>
      <c r="Y1888" t="s">
        <v>42</v>
      </c>
      <c r="Z1888" s="1">
        <v>44365</v>
      </c>
      <c r="AC1888" t="s">
        <v>42</v>
      </c>
      <c r="AD1888" t="s">
        <v>43</v>
      </c>
    </row>
    <row r="1889" spans="1:30" x14ac:dyDescent="0.25">
      <c r="A1889" t="s">
        <v>20376</v>
      </c>
      <c r="B1889" t="s">
        <v>20377</v>
      </c>
      <c r="C1889" t="s">
        <v>20378</v>
      </c>
      <c r="D1889" t="s">
        <v>20379</v>
      </c>
      <c r="F1889">
        <v>2014</v>
      </c>
      <c r="I1889">
        <v>123</v>
      </c>
      <c r="J1889">
        <v>138</v>
      </c>
      <c r="K1889" t="s">
        <v>20380</v>
      </c>
      <c r="M1889">
        <v>9780768081350</v>
      </c>
      <c r="P1889" t="s">
        <v>20381</v>
      </c>
      <c r="Z1889" s="1">
        <v>43451</v>
      </c>
      <c r="AC1889" t="s">
        <v>20382</v>
      </c>
      <c r="AD1889" t="s">
        <v>20383</v>
      </c>
    </row>
    <row r="1890" spans="1:30" x14ac:dyDescent="0.25">
      <c r="A1890" t="s">
        <v>20384</v>
      </c>
      <c r="B1890" t="s">
        <v>20385</v>
      </c>
      <c r="C1890" t="s">
        <v>20386</v>
      </c>
      <c r="D1890" t="s">
        <v>533</v>
      </c>
      <c r="E1890" s="1">
        <v>45184</v>
      </c>
      <c r="F1890">
        <v>2023</v>
      </c>
      <c r="I1890">
        <v>1</v>
      </c>
      <c r="J1890">
        <v>7</v>
      </c>
      <c r="K1890" t="s">
        <v>20387</v>
      </c>
      <c r="L1890" t="s">
        <v>535</v>
      </c>
      <c r="M1890" t="s">
        <v>536</v>
      </c>
      <c r="N1890" t="s">
        <v>20388</v>
      </c>
      <c r="P1890" t="s">
        <v>20389</v>
      </c>
      <c r="Q1890" t="s">
        <v>20390</v>
      </c>
      <c r="R1890" t="s">
        <v>20391</v>
      </c>
      <c r="X1890">
        <v>23</v>
      </c>
      <c r="Y1890" t="s">
        <v>42</v>
      </c>
      <c r="Z1890" s="1">
        <v>45184</v>
      </c>
      <c r="AC1890" t="s">
        <v>42</v>
      </c>
      <c r="AD1890" t="s">
        <v>43</v>
      </c>
    </row>
    <row r="1891" spans="1:30" x14ac:dyDescent="0.25">
      <c r="A1891" t="s">
        <v>20392</v>
      </c>
      <c r="B1891" t="s">
        <v>20393</v>
      </c>
      <c r="C1891" t="s">
        <v>20394</v>
      </c>
      <c r="D1891" t="s">
        <v>190</v>
      </c>
      <c r="E1891" s="1">
        <v>45029</v>
      </c>
      <c r="F1891">
        <v>2023</v>
      </c>
      <c r="G1891">
        <v>11</v>
      </c>
      <c r="I1891">
        <v>35796</v>
      </c>
      <c r="J1891">
        <v>35807</v>
      </c>
      <c r="K1891" t="s">
        <v>20395</v>
      </c>
      <c r="L1891" t="s">
        <v>192</v>
      </c>
      <c r="N1891" t="s">
        <v>20396</v>
      </c>
      <c r="P1891" t="s">
        <v>20397</v>
      </c>
      <c r="Q1891" t="s">
        <v>20398</v>
      </c>
      <c r="R1891" t="s">
        <v>20399</v>
      </c>
      <c r="S1891" t="s">
        <v>20400</v>
      </c>
      <c r="T1891" t="s">
        <v>20401</v>
      </c>
      <c r="X1891">
        <v>32</v>
      </c>
      <c r="Y1891" t="s">
        <v>14378</v>
      </c>
      <c r="Z1891" s="1">
        <v>45026</v>
      </c>
      <c r="AC1891" t="s">
        <v>42</v>
      </c>
      <c r="AD1891" t="s">
        <v>57</v>
      </c>
    </row>
    <row r="1892" spans="1:30" x14ac:dyDescent="0.25">
      <c r="A1892" t="s">
        <v>20402</v>
      </c>
      <c r="B1892" t="s">
        <v>20403</v>
      </c>
      <c r="C1892" t="s">
        <v>20404</v>
      </c>
      <c r="D1892" t="s">
        <v>533</v>
      </c>
      <c r="E1892" s="1">
        <v>45184</v>
      </c>
      <c r="F1892">
        <v>2023</v>
      </c>
      <c r="I1892">
        <v>124</v>
      </c>
      <c r="J1892">
        <v>129</v>
      </c>
      <c r="K1892" t="s">
        <v>20405</v>
      </c>
      <c r="L1892" t="s">
        <v>535</v>
      </c>
      <c r="M1892" t="s">
        <v>536</v>
      </c>
      <c r="N1892" t="s">
        <v>20406</v>
      </c>
      <c r="O1892" t="s">
        <v>8175</v>
      </c>
      <c r="P1892" t="s">
        <v>20407</v>
      </c>
      <c r="Q1892" t="s">
        <v>20408</v>
      </c>
      <c r="R1892" t="s">
        <v>20409</v>
      </c>
      <c r="S1892" t="s">
        <v>20410</v>
      </c>
      <c r="T1892" t="s">
        <v>20411</v>
      </c>
      <c r="X1892">
        <v>14</v>
      </c>
      <c r="Y1892" t="s">
        <v>42</v>
      </c>
      <c r="Z1892" s="1">
        <v>45184</v>
      </c>
      <c r="AC1892" t="s">
        <v>42</v>
      </c>
      <c r="AD1892" t="s">
        <v>43</v>
      </c>
    </row>
    <row r="1893" spans="1:30" x14ac:dyDescent="0.25">
      <c r="A1893" t="s">
        <v>20412</v>
      </c>
      <c r="B1893" t="s">
        <v>20413</v>
      </c>
      <c r="C1893" t="s">
        <v>20414</v>
      </c>
      <c r="D1893" t="s">
        <v>712</v>
      </c>
      <c r="E1893" s="1">
        <v>42264</v>
      </c>
      <c r="F1893">
        <v>2015</v>
      </c>
      <c r="I1893">
        <v>1100</v>
      </c>
      <c r="J1893">
        <v>1105</v>
      </c>
      <c r="K1893" t="s">
        <v>20415</v>
      </c>
      <c r="M1893" t="s">
        <v>714</v>
      </c>
      <c r="P1893" t="s">
        <v>20416</v>
      </c>
      <c r="R1893" t="s">
        <v>20417</v>
      </c>
      <c r="S1893" t="s">
        <v>20418</v>
      </c>
      <c r="T1893" t="s">
        <v>20419</v>
      </c>
      <c r="X1893">
        <v>14</v>
      </c>
      <c r="Z1893" s="1">
        <v>42264</v>
      </c>
      <c r="AC1893" t="s">
        <v>42</v>
      </c>
      <c r="AD1893" t="s">
        <v>43</v>
      </c>
    </row>
    <row r="1894" spans="1:30" x14ac:dyDescent="0.25">
      <c r="A1894" t="s">
        <v>20420</v>
      </c>
      <c r="B1894" t="s">
        <v>20421</v>
      </c>
      <c r="C1894" t="s">
        <v>20422</v>
      </c>
      <c r="D1894" t="s">
        <v>20423</v>
      </c>
      <c r="E1894" s="1">
        <v>44908</v>
      </c>
      <c r="F1894">
        <v>2022</v>
      </c>
      <c r="I1894">
        <v>1</v>
      </c>
      <c r="J1894">
        <v>8</v>
      </c>
      <c r="K1894" t="s">
        <v>20424</v>
      </c>
      <c r="M1894" t="s">
        <v>20425</v>
      </c>
      <c r="N1894" t="s">
        <v>20426</v>
      </c>
      <c r="O1894" t="s">
        <v>20427</v>
      </c>
      <c r="P1894" t="s">
        <v>20428</v>
      </c>
      <c r="Q1894" t="s">
        <v>20429</v>
      </c>
      <c r="R1894" t="s">
        <v>20430</v>
      </c>
      <c r="S1894" t="s">
        <v>20431</v>
      </c>
      <c r="T1894" t="s">
        <v>20432</v>
      </c>
      <c r="X1894">
        <v>32</v>
      </c>
      <c r="Y1894" t="s">
        <v>42</v>
      </c>
      <c r="Z1894" s="1">
        <v>44908</v>
      </c>
      <c r="AC1894" t="s">
        <v>42</v>
      </c>
      <c r="AD1894" t="s">
        <v>43</v>
      </c>
    </row>
    <row r="1895" spans="1:30" x14ac:dyDescent="0.25">
      <c r="A1895" t="s">
        <v>20433</v>
      </c>
      <c r="B1895" t="s">
        <v>20434</v>
      </c>
      <c r="C1895" t="s">
        <v>20435</v>
      </c>
      <c r="D1895" t="s">
        <v>11124</v>
      </c>
      <c r="E1895" s="1">
        <v>44914</v>
      </c>
      <c r="F1895">
        <v>2022</v>
      </c>
      <c r="I1895">
        <v>1</v>
      </c>
      <c r="J1895">
        <v>6</v>
      </c>
      <c r="K1895" t="s">
        <v>20436</v>
      </c>
      <c r="L1895" t="s">
        <v>977</v>
      </c>
      <c r="M1895" t="s">
        <v>11126</v>
      </c>
      <c r="N1895" t="s">
        <v>20437</v>
      </c>
      <c r="P1895" t="s">
        <v>20438</v>
      </c>
      <c r="Q1895" t="s">
        <v>20439</v>
      </c>
      <c r="R1895" t="s">
        <v>20440</v>
      </c>
      <c r="S1895" t="s">
        <v>20441</v>
      </c>
      <c r="T1895" t="s">
        <v>20442</v>
      </c>
      <c r="X1895">
        <v>18</v>
      </c>
      <c r="Y1895" t="s">
        <v>42</v>
      </c>
      <c r="Z1895" s="1">
        <v>44914</v>
      </c>
      <c r="AC1895" t="s">
        <v>42</v>
      </c>
      <c r="AD1895" t="s">
        <v>43</v>
      </c>
    </row>
    <row r="1896" spans="1:30" x14ac:dyDescent="0.25">
      <c r="A1896" t="s">
        <v>20443</v>
      </c>
      <c r="B1896" t="s">
        <v>20444</v>
      </c>
      <c r="C1896" t="s">
        <v>20445</v>
      </c>
      <c r="D1896" t="s">
        <v>20446</v>
      </c>
      <c r="E1896" s="1">
        <v>45180</v>
      </c>
      <c r="F1896">
        <v>2023</v>
      </c>
      <c r="I1896">
        <v>1442</v>
      </c>
      <c r="J1896">
        <v>1447</v>
      </c>
      <c r="K1896" t="s">
        <v>20447</v>
      </c>
      <c r="L1896" t="s">
        <v>3385</v>
      </c>
      <c r="M1896" t="s">
        <v>20448</v>
      </c>
      <c r="N1896" t="s">
        <v>20449</v>
      </c>
      <c r="P1896" t="s">
        <v>20450</v>
      </c>
      <c r="Q1896" t="s">
        <v>20451</v>
      </c>
      <c r="R1896" t="s">
        <v>20452</v>
      </c>
      <c r="S1896" t="s">
        <v>20453</v>
      </c>
      <c r="T1896" t="s">
        <v>20454</v>
      </c>
      <c r="X1896">
        <v>36</v>
      </c>
      <c r="Y1896" t="s">
        <v>42</v>
      </c>
      <c r="Z1896" s="1">
        <v>45180</v>
      </c>
      <c r="AC1896" t="s">
        <v>42</v>
      </c>
      <c r="AD1896" t="s">
        <v>43</v>
      </c>
    </row>
    <row r="1897" spans="1:30" x14ac:dyDescent="0.25">
      <c r="A1897" t="s">
        <v>20455</v>
      </c>
      <c r="B1897" t="s">
        <v>20456</v>
      </c>
      <c r="C1897" t="s">
        <v>20457</v>
      </c>
      <c r="D1897" t="s">
        <v>20458</v>
      </c>
      <c r="E1897" s="1">
        <v>44956</v>
      </c>
      <c r="F1897">
        <v>2022</v>
      </c>
      <c r="I1897">
        <v>1</v>
      </c>
      <c r="J1897">
        <v>6</v>
      </c>
      <c r="K1897" t="s">
        <v>20459</v>
      </c>
      <c r="M1897" t="s">
        <v>20460</v>
      </c>
      <c r="N1897" t="s">
        <v>20461</v>
      </c>
      <c r="P1897" t="s">
        <v>20462</v>
      </c>
      <c r="Q1897" t="s">
        <v>20463</v>
      </c>
      <c r="R1897" t="s">
        <v>20464</v>
      </c>
      <c r="S1897" t="s">
        <v>20465</v>
      </c>
      <c r="T1897" t="s">
        <v>20466</v>
      </c>
      <c r="X1897">
        <v>29</v>
      </c>
      <c r="Y1897" t="s">
        <v>42</v>
      </c>
      <c r="Z1897" s="1">
        <v>44956</v>
      </c>
      <c r="AC1897" t="s">
        <v>42</v>
      </c>
      <c r="AD1897" t="s">
        <v>43</v>
      </c>
    </row>
    <row r="1898" spans="1:30" x14ac:dyDescent="0.25">
      <c r="A1898" t="s">
        <v>20467</v>
      </c>
      <c r="B1898" t="s">
        <v>20468</v>
      </c>
      <c r="C1898" t="s">
        <v>20469</v>
      </c>
      <c r="D1898" t="s">
        <v>8973</v>
      </c>
      <c r="E1898" s="1">
        <v>43850</v>
      </c>
      <c r="F1898">
        <v>2019</v>
      </c>
      <c r="I1898">
        <v>1</v>
      </c>
      <c r="J1898">
        <v>7</v>
      </c>
      <c r="K1898" t="s">
        <v>20470</v>
      </c>
      <c r="L1898" t="s">
        <v>977</v>
      </c>
      <c r="M1898" t="s">
        <v>8975</v>
      </c>
      <c r="N1898" t="s">
        <v>20471</v>
      </c>
      <c r="P1898" t="s">
        <v>20472</v>
      </c>
      <c r="S1898" t="s">
        <v>20473</v>
      </c>
      <c r="T1898" t="s">
        <v>20474</v>
      </c>
      <c r="X1898">
        <v>18</v>
      </c>
      <c r="Z1898" s="1">
        <v>43850</v>
      </c>
      <c r="AC1898" t="s">
        <v>42</v>
      </c>
      <c r="AD1898" t="s">
        <v>43</v>
      </c>
    </row>
    <row r="1899" spans="1:30" x14ac:dyDescent="0.25">
      <c r="A1899" t="s">
        <v>20475</v>
      </c>
      <c r="B1899" t="s">
        <v>20476</v>
      </c>
      <c r="C1899" t="s">
        <v>20477</v>
      </c>
      <c r="D1899" t="s">
        <v>18948</v>
      </c>
      <c r="E1899" s="1">
        <v>45175</v>
      </c>
      <c r="F1899">
        <v>2023</v>
      </c>
      <c r="I1899">
        <v>1</v>
      </c>
      <c r="J1899">
        <v>6</v>
      </c>
      <c r="K1899" t="s">
        <v>20478</v>
      </c>
      <c r="L1899" t="s">
        <v>18950</v>
      </c>
      <c r="M1899" t="s">
        <v>18951</v>
      </c>
      <c r="N1899" t="s">
        <v>20479</v>
      </c>
      <c r="P1899" t="s">
        <v>20480</v>
      </c>
      <c r="Q1899" t="s">
        <v>20481</v>
      </c>
      <c r="R1899" t="s">
        <v>20482</v>
      </c>
      <c r="X1899">
        <v>25</v>
      </c>
      <c r="Y1899" t="s">
        <v>2249</v>
      </c>
      <c r="Z1899" s="1">
        <v>45175</v>
      </c>
      <c r="AC1899" t="s">
        <v>42</v>
      </c>
      <c r="AD1899" t="s">
        <v>43</v>
      </c>
    </row>
    <row r="1900" spans="1:30" x14ac:dyDescent="0.25">
      <c r="A1900" t="s">
        <v>20483</v>
      </c>
      <c r="B1900" t="s">
        <v>20484</v>
      </c>
      <c r="C1900" t="s">
        <v>20485</v>
      </c>
      <c r="D1900" t="s">
        <v>47</v>
      </c>
      <c r="E1900" s="1">
        <v>44965</v>
      </c>
      <c r="F1900">
        <v>2023</v>
      </c>
      <c r="G1900">
        <v>24</v>
      </c>
      <c r="H1900">
        <v>2</v>
      </c>
      <c r="I1900">
        <v>2344</v>
      </c>
      <c r="J1900">
        <v>2358</v>
      </c>
      <c r="K1900" t="s">
        <v>20486</v>
      </c>
      <c r="L1900" t="s">
        <v>49</v>
      </c>
      <c r="N1900" t="s">
        <v>20487</v>
      </c>
      <c r="O1900" t="s">
        <v>20488</v>
      </c>
      <c r="P1900" t="s">
        <v>20489</v>
      </c>
      <c r="Q1900" t="s">
        <v>20490</v>
      </c>
      <c r="R1900" t="s">
        <v>20491</v>
      </c>
      <c r="S1900" t="s">
        <v>20492</v>
      </c>
      <c r="T1900" t="s">
        <v>20493</v>
      </c>
      <c r="X1900">
        <v>38</v>
      </c>
      <c r="Y1900" t="s">
        <v>42</v>
      </c>
      <c r="Z1900" s="1">
        <v>44769</v>
      </c>
      <c r="AC1900" t="s">
        <v>42</v>
      </c>
      <c r="AD1900" t="s">
        <v>57</v>
      </c>
    </row>
    <row r="1901" spans="1:30" x14ac:dyDescent="0.25">
      <c r="A1901" t="s">
        <v>20494</v>
      </c>
      <c r="B1901" t="s">
        <v>20495</v>
      </c>
      <c r="C1901" t="s">
        <v>20496</v>
      </c>
      <c r="D1901" t="s">
        <v>20497</v>
      </c>
      <c r="E1901" s="1">
        <v>44979</v>
      </c>
      <c r="F1901">
        <v>2023</v>
      </c>
      <c r="I1901">
        <v>505</v>
      </c>
      <c r="J1901">
        <v>510</v>
      </c>
      <c r="K1901" t="s">
        <v>20498</v>
      </c>
      <c r="L1901" t="s">
        <v>20499</v>
      </c>
      <c r="M1901" t="s">
        <v>20500</v>
      </c>
      <c r="N1901" t="s">
        <v>20501</v>
      </c>
      <c r="O1901" t="s">
        <v>20502</v>
      </c>
      <c r="P1901" t="s">
        <v>20503</v>
      </c>
      <c r="Q1901" t="s">
        <v>20504</v>
      </c>
      <c r="R1901" t="s">
        <v>20505</v>
      </c>
      <c r="S1901" t="s">
        <v>20506</v>
      </c>
      <c r="T1901" t="s">
        <v>20507</v>
      </c>
      <c r="X1901">
        <v>24</v>
      </c>
      <c r="Y1901" t="s">
        <v>42</v>
      </c>
      <c r="Z1901" s="1">
        <v>44979</v>
      </c>
      <c r="AC1901" t="s">
        <v>42</v>
      </c>
      <c r="AD1901" t="s">
        <v>43</v>
      </c>
    </row>
    <row r="1902" spans="1:30" x14ac:dyDescent="0.25">
      <c r="A1902" t="s">
        <v>20508</v>
      </c>
      <c r="B1902" t="s">
        <v>20509</v>
      </c>
      <c r="C1902" t="s">
        <v>20510</v>
      </c>
      <c r="D1902" t="s">
        <v>20511</v>
      </c>
      <c r="E1902" s="1">
        <v>43468</v>
      </c>
      <c r="F1902">
        <v>2018</v>
      </c>
      <c r="I1902">
        <v>1</v>
      </c>
      <c r="J1902">
        <v>6</v>
      </c>
      <c r="K1902" t="s">
        <v>20512</v>
      </c>
      <c r="M1902" t="s">
        <v>20513</v>
      </c>
      <c r="N1902" t="s">
        <v>20514</v>
      </c>
      <c r="P1902" t="s">
        <v>20515</v>
      </c>
      <c r="Q1902" t="s">
        <v>20516</v>
      </c>
      <c r="R1902" t="s">
        <v>20517</v>
      </c>
      <c r="S1902" t="s">
        <v>20518</v>
      </c>
      <c r="T1902" t="s">
        <v>20519</v>
      </c>
      <c r="X1902">
        <v>10</v>
      </c>
      <c r="Y1902" t="s">
        <v>42</v>
      </c>
      <c r="Z1902" s="1">
        <v>43468</v>
      </c>
      <c r="AC1902" t="s">
        <v>42</v>
      </c>
      <c r="AD1902" t="s">
        <v>43</v>
      </c>
    </row>
    <row r="1903" spans="1:30" x14ac:dyDescent="0.25">
      <c r="A1903" t="s">
        <v>20520</v>
      </c>
      <c r="B1903" t="s">
        <v>20521</v>
      </c>
      <c r="C1903" t="s">
        <v>20522</v>
      </c>
      <c r="D1903" t="s">
        <v>20523</v>
      </c>
      <c r="E1903" s="1">
        <v>44909</v>
      </c>
      <c r="F1903">
        <v>2022</v>
      </c>
      <c r="I1903">
        <v>100</v>
      </c>
      <c r="J1903">
        <v>106</v>
      </c>
      <c r="K1903" t="s">
        <v>20524</v>
      </c>
      <c r="M1903" t="s">
        <v>20525</v>
      </c>
      <c r="N1903" t="s">
        <v>20526</v>
      </c>
      <c r="O1903" t="s">
        <v>20527</v>
      </c>
      <c r="P1903" t="s">
        <v>20528</v>
      </c>
      <c r="Q1903" t="s">
        <v>20529</v>
      </c>
      <c r="R1903" t="s">
        <v>20530</v>
      </c>
      <c r="S1903" t="s">
        <v>20531</v>
      </c>
      <c r="T1903" t="s">
        <v>20532</v>
      </c>
      <c r="X1903">
        <v>42</v>
      </c>
      <c r="Y1903" t="s">
        <v>42</v>
      </c>
      <c r="Z1903" s="1">
        <v>44909</v>
      </c>
      <c r="AC1903" t="s">
        <v>42</v>
      </c>
      <c r="AD1903" t="s">
        <v>43</v>
      </c>
    </row>
    <row r="1904" spans="1:30" x14ac:dyDescent="0.25">
      <c r="A1904" t="s">
        <v>20533</v>
      </c>
      <c r="B1904" t="s">
        <v>18594</v>
      </c>
      <c r="C1904" t="s">
        <v>20534</v>
      </c>
      <c r="D1904" t="s">
        <v>12796</v>
      </c>
      <c r="E1904" s="1">
        <v>44638</v>
      </c>
      <c r="F1904">
        <v>2022</v>
      </c>
      <c r="G1904">
        <v>60</v>
      </c>
      <c r="I1904">
        <v>1</v>
      </c>
      <c r="J1904">
        <v>9</v>
      </c>
      <c r="K1904" t="s">
        <v>20535</v>
      </c>
      <c r="L1904" t="s">
        <v>12798</v>
      </c>
      <c r="N1904" t="s">
        <v>20536</v>
      </c>
      <c r="O1904" t="s">
        <v>16441</v>
      </c>
      <c r="P1904" t="s">
        <v>20537</v>
      </c>
      <c r="Q1904" t="s">
        <v>20538</v>
      </c>
      <c r="R1904" t="s">
        <v>20539</v>
      </c>
      <c r="S1904" t="s">
        <v>20540</v>
      </c>
      <c r="T1904" t="s">
        <v>20541</v>
      </c>
      <c r="X1904">
        <v>53</v>
      </c>
      <c r="Y1904" t="s">
        <v>42</v>
      </c>
      <c r="Z1904" s="1">
        <v>44586</v>
      </c>
      <c r="AC1904" t="s">
        <v>42</v>
      </c>
      <c r="AD1904" t="s">
        <v>57</v>
      </c>
    </row>
    <row r="1905" spans="1:30" x14ac:dyDescent="0.25">
      <c r="A1905" t="s">
        <v>20542</v>
      </c>
      <c r="B1905" t="s">
        <v>20543</v>
      </c>
      <c r="C1905" t="s">
        <v>20544</v>
      </c>
      <c r="D1905" t="s">
        <v>20545</v>
      </c>
      <c r="E1905" s="1">
        <v>44540</v>
      </c>
      <c r="F1905">
        <v>2021</v>
      </c>
      <c r="I1905">
        <v>1</v>
      </c>
      <c r="J1905">
        <v>5</v>
      </c>
      <c r="K1905" t="s">
        <v>20546</v>
      </c>
      <c r="L1905" t="s">
        <v>3747</v>
      </c>
      <c r="M1905" t="s">
        <v>20547</v>
      </c>
      <c r="N1905" t="s">
        <v>20548</v>
      </c>
      <c r="P1905" t="s">
        <v>20549</v>
      </c>
      <c r="Q1905" t="s">
        <v>20550</v>
      </c>
      <c r="R1905" t="s">
        <v>20551</v>
      </c>
      <c r="S1905" t="s">
        <v>20552</v>
      </c>
      <c r="T1905" t="s">
        <v>20553</v>
      </c>
      <c r="X1905">
        <v>13</v>
      </c>
      <c r="Y1905" t="s">
        <v>42</v>
      </c>
      <c r="Z1905" s="1">
        <v>44540</v>
      </c>
      <c r="AC1905" t="s">
        <v>42</v>
      </c>
      <c r="AD1905" t="s">
        <v>43</v>
      </c>
    </row>
    <row r="1906" spans="1:30" x14ac:dyDescent="0.25">
      <c r="A1906" t="s">
        <v>20554</v>
      </c>
      <c r="B1906" t="s">
        <v>20555</v>
      </c>
      <c r="C1906" t="s">
        <v>20556</v>
      </c>
      <c r="D1906" t="s">
        <v>20557</v>
      </c>
      <c r="E1906" s="1">
        <v>45163</v>
      </c>
      <c r="F1906">
        <v>2023</v>
      </c>
      <c r="I1906">
        <v>1</v>
      </c>
      <c r="J1906">
        <v>8</v>
      </c>
      <c r="K1906" t="s">
        <v>20558</v>
      </c>
      <c r="M1906" t="s">
        <v>20559</v>
      </c>
      <c r="N1906" t="s">
        <v>20560</v>
      </c>
      <c r="P1906" t="s">
        <v>20561</v>
      </c>
      <c r="Q1906" t="s">
        <v>20562</v>
      </c>
      <c r="R1906" t="s">
        <v>20563</v>
      </c>
      <c r="S1906" t="s">
        <v>20564</v>
      </c>
      <c r="T1906" t="s">
        <v>20565</v>
      </c>
      <c r="X1906">
        <v>22</v>
      </c>
      <c r="Z1906" s="1">
        <v>45163</v>
      </c>
      <c r="AC1906" t="s">
        <v>42</v>
      </c>
      <c r="AD1906" t="s">
        <v>43</v>
      </c>
    </row>
    <row r="1907" spans="1:30" x14ac:dyDescent="0.25">
      <c r="A1907" t="s">
        <v>20566</v>
      </c>
      <c r="B1907" t="s">
        <v>20567</v>
      </c>
      <c r="C1907" t="s">
        <v>20568</v>
      </c>
      <c r="D1907" t="s">
        <v>20569</v>
      </c>
      <c r="E1907" s="1">
        <v>44797</v>
      </c>
      <c r="F1907">
        <v>2022</v>
      </c>
      <c r="I1907">
        <v>6</v>
      </c>
      <c r="J1907">
        <v>13</v>
      </c>
      <c r="K1907" t="s">
        <v>20570</v>
      </c>
      <c r="M1907" t="s">
        <v>20571</v>
      </c>
      <c r="N1907" t="s">
        <v>20572</v>
      </c>
      <c r="P1907" t="s">
        <v>20573</v>
      </c>
      <c r="R1907" t="s">
        <v>20574</v>
      </c>
      <c r="S1907" t="s">
        <v>20575</v>
      </c>
      <c r="T1907" t="s">
        <v>20576</v>
      </c>
      <c r="X1907">
        <v>48</v>
      </c>
      <c r="Y1907" t="s">
        <v>42</v>
      </c>
      <c r="Z1907" s="1">
        <v>44797</v>
      </c>
      <c r="AC1907" t="s">
        <v>42</v>
      </c>
      <c r="AD1907" t="s">
        <v>43</v>
      </c>
    </row>
    <row r="1908" spans="1:30" x14ac:dyDescent="0.25">
      <c r="A1908" t="s">
        <v>20577</v>
      </c>
      <c r="B1908" t="s">
        <v>20578</v>
      </c>
      <c r="C1908" t="s">
        <v>20579</v>
      </c>
      <c r="D1908" t="s">
        <v>20580</v>
      </c>
      <c r="E1908" s="1">
        <v>40556</v>
      </c>
      <c r="F1908">
        <v>1983</v>
      </c>
      <c r="I1908">
        <v>1034</v>
      </c>
      <c r="J1908">
        <v>1041</v>
      </c>
      <c r="N1908" t="s">
        <v>20581</v>
      </c>
      <c r="P1908" t="s">
        <v>20582</v>
      </c>
      <c r="R1908" t="s">
        <v>20583</v>
      </c>
      <c r="X1908">
        <v>25</v>
      </c>
      <c r="Y1908" t="s">
        <v>42</v>
      </c>
      <c r="Z1908" s="1">
        <v>40556</v>
      </c>
      <c r="AC1908" t="s">
        <v>42</v>
      </c>
      <c r="AD1908" t="s">
        <v>43</v>
      </c>
    </row>
    <row r="1909" spans="1:30" x14ac:dyDescent="0.25">
      <c r="A1909" t="s">
        <v>20584</v>
      </c>
      <c r="B1909" t="s">
        <v>20585</v>
      </c>
      <c r="C1909" t="s">
        <v>20586</v>
      </c>
      <c r="D1909" t="s">
        <v>13791</v>
      </c>
      <c r="E1909" s="1">
        <v>44963</v>
      </c>
      <c r="F1909">
        <v>2023</v>
      </c>
      <c r="G1909">
        <v>72</v>
      </c>
      <c r="I1909">
        <v>1</v>
      </c>
      <c r="J1909">
        <v>14</v>
      </c>
      <c r="K1909" t="s">
        <v>20587</v>
      </c>
      <c r="L1909" t="s">
        <v>13793</v>
      </c>
      <c r="N1909" t="s">
        <v>20588</v>
      </c>
      <c r="O1909" t="s">
        <v>20589</v>
      </c>
      <c r="P1909" t="s">
        <v>20590</v>
      </c>
      <c r="Q1909" t="s">
        <v>20591</v>
      </c>
      <c r="R1909" t="s">
        <v>20592</v>
      </c>
      <c r="S1909" t="s">
        <v>20593</v>
      </c>
      <c r="T1909" t="s">
        <v>20594</v>
      </c>
      <c r="X1909">
        <v>58</v>
      </c>
      <c r="Y1909" t="s">
        <v>42</v>
      </c>
      <c r="Z1909" s="1">
        <v>44921</v>
      </c>
      <c r="AC1909" t="s">
        <v>42</v>
      </c>
      <c r="AD1909" t="s">
        <v>57</v>
      </c>
    </row>
    <row r="1910" spans="1:30" x14ac:dyDescent="0.25">
      <c r="A1910" t="s">
        <v>20595</v>
      </c>
      <c r="B1910" t="s">
        <v>20596</v>
      </c>
      <c r="C1910" t="s">
        <v>20597</v>
      </c>
      <c r="D1910" t="s">
        <v>20598</v>
      </c>
      <c r="E1910" s="1">
        <v>43797</v>
      </c>
      <c r="F1910">
        <v>2019</v>
      </c>
      <c r="I1910">
        <v>2671</v>
      </c>
      <c r="J1910">
        <v>2677</v>
      </c>
      <c r="K1910" t="s">
        <v>20599</v>
      </c>
      <c r="L1910" t="s">
        <v>20600</v>
      </c>
      <c r="M1910" t="s">
        <v>20601</v>
      </c>
      <c r="N1910" t="s">
        <v>20602</v>
      </c>
      <c r="P1910" t="s">
        <v>20603</v>
      </c>
      <c r="Q1910" t="s">
        <v>20604</v>
      </c>
      <c r="R1910" t="s">
        <v>20605</v>
      </c>
      <c r="S1910" t="s">
        <v>20606</v>
      </c>
      <c r="T1910" t="s">
        <v>20607</v>
      </c>
      <c r="X1910">
        <v>22</v>
      </c>
      <c r="Y1910" t="s">
        <v>42</v>
      </c>
      <c r="Z1910" s="1">
        <v>43797</v>
      </c>
      <c r="AC1910" t="s">
        <v>42</v>
      </c>
      <c r="AD1910" t="s">
        <v>43</v>
      </c>
    </row>
    <row r="1911" spans="1:30" x14ac:dyDescent="0.25">
      <c r="A1911" t="s">
        <v>20608</v>
      </c>
      <c r="B1911" t="s">
        <v>20609</v>
      </c>
      <c r="C1911" t="s">
        <v>20610</v>
      </c>
      <c r="D1911" t="s">
        <v>533</v>
      </c>
      <c r="E1911" s="1">
        <v>45184</v>
      </c>
      <c r="F1911">
        <v>2023</v>
      </c>
      <c r="I1911">
        <v>1655</v>
      </c>
      <c r="J1911">
        <v>1661</v>
      </c>
      <c r="K1911" t="s">
        <v>20611</v>
      </c>
      <c r="L1911" t="s">
        <v>535</v>
      </c>
      <c r="M1911" t="s">
        <v>536</v>
      </c>
      <c r="N1911" t="s">
        <v>20612</v>
      </c>
      <c r="P1911" t="s">
        <v>20613</v>
      </c>
      <c r="Q1911" t="s">
        <v>20614</v>
      </c>
      <c r="R1911" t="s">
        <v>20615</v>
      </c>
      <c r="S1911" t="s">
        <v>20616</v>
      </c>
      <c r="T1911" t="s">
        <v>20617</v>
      </c>
      <c r="X1911">
        <v>9</v>
      </c>
      <c r="Y1911" t="s">
        <v>42</v>
      </c>
      <c r="Z1911" s="1">
        <v>45184</v>
      </c>
      <c r="AC1911" t="s">
        <v>42</v>
      </c>
      <c r="AD1911" t="s">
        <v>43</v>
      </c>
    </row>
    <row r="1912" spans="1:30" x14ac:dyDescent="0.25">
      <c r="A1912" t="s">
        <v>20618</v>
      </c>
      <c r="B1912" t="s">
        <v>20619</v>
      </c>
      <c r="C1912" t="s">
        <v>20620</v>
      </c>
      <c r="D1912" t="s">
        <v>20621</v>
      </c>
      <c r="E1912" s="1">
        <v>40018</v>
      </c>
      <c r="F1912">
        <v>2009</v>
      </c>
      <c r="I1912">
        <v>1</v>
      </c>
      <c r="J1912">
        <v>11</v>
      </c>
      <c r="K1912" t="s">
        <v>20622</v>
      </c>
      <c r="L1912" t="s">
        <v>20623</v>
      </c>
      <c r="M1912" t="s">
        <v>20624</v>
      </c>
      <c r="N1912" t="s">
        <v>20625</v>
      </c>
      <c r="P1912" t="s">
        <v>20626</v>
      </c>
      <c r="R1912" t="s">
        <v>20627</v>
      </c>
      <c r="S1912" t="s">
        <v>20628</v>
      </c>
      <c r="T1912" t="s">
        <v>20629</v>
      </c>
      <c r="Y1912" t="s">
        <v>42</v>
      </c>
      <c r="Z1912" s="1">
        <v>40018</v>
      </c>
      <c r="AC1912" t="s">
        <v>42</v>
      </c>
      <c r="AD1912" t="s">
        <v>43</v>
      </c>
    </row>
    <row r="1913" spans="1:30" x14ac:dyDescent="0.25">
      <c r="A1913" t="s">
        <v>20630</v>
      </c>
      <c r="B1913" t="s">
        <v>20631</v>
      </c>
      <c r="C1913" t="s">
        <v>20632</v>
      </c>
      <c r="D1913" t="s">
        <v>15307</v>
      </c>
      <c r="E1913" s="1">
        <v>42927</v>
      </c>
      <c r="F1913">
        <v>2017</v>
      </c>
      <c r="I1913">
        <v>1</v>
      </c>
      <c r="J1913">
        <v>7</v>
      </c>
      <c r="K1913" t="s">
        <v>20633</v>
      </c>
      <c r="M1913" t="s">
        <v>15309</v>
      </c>
      <c r="N1913" t="s">
        <v>20634</v>
      </c>
      <c r="P1913" t="s">
        <v>20635</v>
      </c>
      <c r="Q1913" t="s">
        <v>20636</v>
      </c>
      <c r="R1913" t="s">
        <v>20637</v>
      </c>
      <c r="S1913" t="s">
        <v>20638</v>
      </c>
      <c r="T1913" t="s">
        <v>20639</v>
      </c>
      <c r="X1913">
        <v>14</v>
      </c>
      <c r="Y1913" t="s">
        <v>42</v>
      </c>
      <c r="Z1913" s="1">
        <v>42927</v>
      </c>
      <c r="AC1913" t="s">
        <v>42</v>
      </c>
      <c r="AD1913" t="s">
        <v>43</v>
      </c>
    </row>
    <row r="1914" spans="1:30" x14ac:dyDescent="0.25">
      <c r="A1914" t="s">
        <v>20640</v>
      </c>
      <c r="B1914" t="s">
        <v>20641</v>
      </c>
      <c r="C1914" t="s">
        <v>20642</v>
      </c>
      <c r="D1914" t="s">
        <v>11574</v>
      </c>
      <c r="E1914" s="1">
        <v>37740</v>
      </c>
      <c r="F1914">
        <v>2002</v>
      </c>
      <c r="G1914">
        <v>2</v>
      </c>
      <c r="I1914">
        <v>1180</v>
      </c>
      <c r="J1914" t="s">
        <v>20643</v>
      </c>
      <c r="K1914" t="s">
        <v>20644</v>
      </c>
      <c r="M1914" t="s">
        <v>11577</v>
      </c>
      <c r="N1914" t="s">
        <v>20645</v>
      </c>
      <c r="P1914" t="s">
        <v>20646</v>
      </c>
      <c r="R1914" t="s">
        <v>20647</v>
      </c>
      <c r="S1914" t="s">
        <v>20648</v>
      </c>
      <c r="T1914" t="s">
        <v>20649</v>
      </c>
      <c r="X1914">
        <v>7</v>
      </c>
      <c r="Y1914" t="s">
        <v>42</v>
      </c>
      <c r="Z1914" s="1">
        <v>37740</v>
      </c>
      <c r="AC1914" t="s">
        <v>42</v>
      </c>
      <c r="AD1914" t="s">
        <v>43</v>
      </c>
    </row>
    <row r="1915" spans="1:30" x14ac:dyDescent="0.25">
      <c r="A1915" t="s">
        <v>20650</v>
      </c>
      <c r="B1915" t="s">
        <v>20651</v>
      </c>
      <c r="C1915" t="s">
        <v>20652</v>
      </c>
      <c r="D1915" t="s">
        <v>12840</v>
      </c>
      <c r="E1915" s="1">
        <v>45133</v>
      </c>
      <c r="F1915">
        <v>2023</v>
      </c>
      <c r="G1915">
        <v>16</v>
      </c>
      <c r="I1915">
        <v>6642</v>
      </c>
      <c r="J1915">
        <v>6655</v>
      </c>
      <c r="K1915" t="s">
        <v>20653</v>
      </c>
      <c r="L1915" t="s">
        <v>12842</v>
      </c>
      <c r="N1915" t="s">
        <v>20654</v>
      </c>
      <c r="O1915" t="s">
        <v>20655</v>
      </c>
      <c r="P1915" t="s">
        <v>20656</v>
      </c>
      <c r="Q1915" t="s">
        <v>20657</v>
      </c>
      <c r="R1915" t="s">
        <v>20658</v>
      </c>
      <c r="S1915" t="s">
        <v>20659</v>
      </c>
      <c r="T1915" t="s">
        <v>20660</v>
      </c>
      <c r="X1915">
        <v>51</v>
      </c>
      <c r="Y1915" t="s">
        <v>14378</v>
      </c>
      <c r="Z1915" s="1">
        <v>45126</v>
      </c>
      <c r="AC1915" t="s">
        <v>42</v>
      </c>
      <c r="AD1915" t="s">
        <v>57</v>
      </c>
    </row>
    <row r="1916" spans="1:30" x14ac:dyDescent="0.25">
      <c r="A1916" t="s">
        <v>20661</v>
      </c>
      <c r="B1916" t="s">
        <v>20662</v>
      </c>
      <c r="C1916" t="s">
        <v>20663</v>
      </c>
      <c r="D1916" t="s">
        <v>9477</v>
      </c>
      <c r="E1916" s="1">
        <v>45181</v>
      </c>
      <c r="F1916">
        <v>2023</v>
      </c>
      <c r="I1916">
        <v>1</v>
      </c>
      <c r="J1916">
        <v>10</v>
      </c>
      <c r="K1916" t="s">
        <v>20664</v>
      </c>
      <c r="M1916" t="s">
        <v>9479</v>
      </c>
      <c r="N1916" t="s">
        <v>20665</v>
      </c>
      <c r="P1916" t="s">
        <v>20666</v>
      </c>
      <c r="Q1916" t="s">
        <v>20667</v>
      </c>
      <c r="R1916" t="s">
        <v>20668</v>
      </c>
      <c r="S1916" t="s">
        <v>20669</v>
      </c>
      <c r="T1916" t="s">
        <v>20670</v>
      </c>
      <c r="X1916">
        <v>23</v>
      </c>
      <c r="Y1916" t="s">
        <v>42</v>
      </c>
      <c r="Z1916" s="1">
        <v>45181</v>
      </c>
      <c r="AC1916" t="s">
        <v>42</v>
      </c>
      <c r="AD1916" t="s">
        <v>43</v>
      </c>
    </row>
    <row r="1917" spans="1:30" x14ac:dyDescent="0.25">
      <c r="A1917" t="s">
        <v>20671</v>
      </c>
      <c r="B1917" t="s">
        <v>20672</v>
      </c>
      <c r="C1917" t="s">
        <v>20673</v>
      </c>
      <c r="D1917" t="s">
        <v>10194</v>
      </c>
      <c r="E1917" s="1">
        <v>41919</v>
      </c>
      <c r="F1917">
        <v>2014</v>
      </c>
      <c r="I1917">
        <v>1</v>
      </c>
      <c r="J1917">
        <v>8</v>
      </c>
      <c r="K1917" t="s">
        <v>20674</v>
      </c>
      <c r="M1917" t="s">
        <v>10196</v>
      </c>
      <c r="P1917" t="s">
        <v>20675</v>
      </c>
      <c r="Q1917" t="s">
        <v>20676</v>
      </c>
      <c r="R1917" t="s">
        <v>20677</v>
      </c>
      <c r="S1917" t="s">
        <v>8526</v>
      </c>
      <c r="T1917" t="s">
        <v>20678</v>
      </c>
      <c r="X1917">
        <v>13</v>
      </c>
      <c r="Z1917" s="1">
        <v>41919</v>
      </c>
      <c r="AC1917" t="s">
        <v>42</v>
      </c>
      <c r="AD1917" t="s">
        <v>43</v>
      </c>
    </row>
    <row r="1918" spans="1:30" x14ac:dyDescent="0.25">
      <c r="A1918" t="s">
        <v>20679</v>
      </c>
      <c r="B1918" t="s">
        <v>20680</v>
      </c>
      <c r="C1918" t="s">
        <v>20681</v>
      </c>
      <c r="D1918" t="s">
        <v>20682</v>
      </c>
      <c r="E1918" s="1">
        <v>45026</v>
      </c>
      <c r="F1918">
        <v>2022</v>
      </c>
      <c r="I1918">
        <v>1</v>
      </c>
      <c r="J1918">
        <v>7</v>
      </c>
      <c r="K1918" t="s">
        <v>20683</v>
      </c>
      <c r="L1918" t="s">
        <v>9195</v>
      </c>
      <c r="M1918" t="s">
        <v>20684</v>
      </c>
      <c r="N1918" t="s">
        <v>20685</v>
      </c>
      <c r="P1918" t="s">
        <v>20686</v>
      </c>
      <c r="R1918" t="s">
        <v>20687</v>
      </c>
      <c r="S1918" t="s">
        <v>20688</v>
      </c>
      <c r="T1918" t="s">
        <v>20689</v>
      </c>
      <c r="X1918">
        <v>21</v>
      </c>
      <c r="Y1918" t="s">
        <v>2249</v>
      </c>
      <c r="Z1918" s="1">
        <v>45026</v>
      </c>
      <c r="AC1918" t="s">
        <v>42</v>
      </c>
      <c r="AD1918" t="s">
        <v>43</v>
      </c>
    </row>
    <row r="1919" spans="1:30" x14ac:dyDescent="0.25">
      <c r="A1919" t="s">
        <v>20690</v>
      </c>
      <c r="B1919" t="s">
        <v>20691</v>
      </c>
      <c r="C1919" t="s">
        <v>20692</v>
      </c>
      <c r="D1919" t="s">
        <v>20693</v>
      </c>
      <c r="E1919" s="1">
        <v>40556</v>
      </c>
      <c r="F1919">
        <v>1977</v>
      </c>
      <c r="I1919">
        <v>355</v>
      </c>
      <c r="J1919">
        <v>360</v>
      </c>
      <c r="N1919" t="s">
        <v>20694</v>
      </c>
      <c r="P1919" t="s">
        <v>20695</v>
      </c>
      <c r="R1919" t="s">
        <v>20696</v>
      </c>
      <c r="X1919">
        <v>9</v>
      </c>
      <c r="Y1919" t="s">
        <v>42</v>
      </c>
      <c r="Z1919" s="1">
        <v>40556</v>
      </c>
      <c r="AC1919" t="s">
        <v>42</v>
      </c>
      <c r="AD1919" t="s">
        <v>43</v>
      </c>
    </row>
    <row r="1920" spans="1:30" x14ac:dyDescent="0.25">
      <c r="A1920" t="s">
        <v>20697</v>
      </c>
      <c r="B1920" t="s">
        <v>20698</v>
      </c>
      <c r="C1920" t="s">
        <v>20699</v>
      </c>
      <c r="D1920" t="s">
        <v>2253</v>
      </c>
      <c r="E1920" s="1">
        <v>41641</v>
      </c>
      <c r="F1920">
        <v>2013</v>
      </c>
      <c r="I1920">
        <v>523</v>
      </c>
      <c r="J1920">
        <v>528</v>
      </c>
      <c r="K1920" t="s">
        <v>20700</v>
      </c>
      <c r="M1920" t="s">
        <v>2255</v>
      </c>
      <c r="N1920" t="s">
        <v>20701</v>
      </c>
      <c r="P1920" t="s">
        <v>20702</v>
      </c>
      <c r="Q1920" t="s">
        <v>20703</v>
      </c>
      <c r="R1920" t="s">
        <v>20704</v>
      </c>
      <c r="S1920" t="s">
        <v>20705</v>
      </c>
      <c r="T1920" t="s">
        <v>20706</v>
      </c>
      <c r="X1920">
        <v>14</v>
      </c>
      <c r="Y1920" t="s">
        <v>42</v>
      </c>
      <c r="Z1920" s="1">
        <v>41641</v>
      </c>
      <c r="AC1920" t="s">
        <v>42</v>
      </c>
      <c r="AD1920" t="s">
        <v>43</v>
      </c>
    </row>
    <row r="1921" spans="1:30" x14ac:dyDescent="0.25">
      <c r="A1921" t="s">
        <v>20707</v>
      </c>
      <c r="B1921" t="s">
        <v>20708</v>
      </c>
      <c r="C1921" t="s">
        <v>20709</v>
      </c>
      <c r="D1921" t="s">
        <v>20710</v>
      </c>
      <c r="E1921" s="1">
        <v>44988</v>
      </c>
      <c r="F1921">
        <v>2022</v>
      </c>
      <c r="I1921">
        <v>569</v>
      </c>
      <c r="J1921">
        <v>574</v>
      </c>
      <c r="K1921" t="s">
        <v>20711</v>
      </c>
      <c r="M1921" t="s">
        <v>20712</v>
      </c>
      <c r="N1921" t="s">
        <v>20713</v>
      </c>
      <c r="P1921" t="s">
        <v>20714</v>
      </c>
      <c r="Q1921" t="s">
        <v>20715</v>
      </c>
      <c r="R1921" t="s">
        <v>20716</v>
      </c>
      <c r="S1921" t="s">
        <v>20717</v>
      </c>
      <c r="T1921" t="s">
        <v>20718</v>
      </c>
      <c r="X1921">
        <v>25</v>
      </c>
      <c r="Y1921" t="s">
        <v>42</v>
      </c>
      <c r="Z1921" s="1">
        <v>44988</v>
      </c>
      <c r="AC1921" t="s">
        <v>42</v>
      </c>
      <c r="AD1921" t="s">
        <v>43</v>
      </c>
    </row>
    <row r="1922" spans="1:30" x14ac:dyDescent="0.25">
      <c r="A1922" t="s">
        <v>20719</v>
      </c>
      <c r="B1922" t="s">
        <v>10827</v>
      </c>
      <c r="C1922" t="s">
        <v>20720</v>
      </c>
      <c r="D1922" t="s">
        <v>7808</v>
      </c>
      <c r="E1922" s="1">
        <v>42590</v>
      </c>
      <c r="F1922">
        <v>2016</v>
      </c>
      <c r="I1922">
        <v>290</v>
      </c>
      <c r="J1922">
        <v>295</v>
      </c>
      <c r="K1922" t="s">
        <v>20721</v>
      </c>
      <c r="L1922" t="s">
        <v>7810</v>
      </c>
      <c r="M1922" t="s">
        <v>7811</v>
      </c>
      <c r="N1922" t="s">
        <v>20722</v>
      </c>
      <c r="P1922" t="s">
        <v>20723</v>
      </c>
      <c r="Q1922" t="s">
        <v>20724</v>
      </c>
      <c r="R1922" t="s">
        <v>20725</v>
      </c>
      <c r="S1922" t="s">
        <v>20726</v>
      </c>
      <c r="T1922" t="s">
        <v>20727</v>
      </c>
      <c r="X1922">
        <v>15</v>
      </c>
      <c r="Y1922" t="s">
        <v>42</v>
      </c>
      <c r="Z1922" s="1">
        <v>42590</v>
      </c>
      <c r="AC1922" t="s">
        <v>42</v>
      </c>
      <c r="AD1922" t="s">
        <v>43</v>
      </c>
    </row>
    <row r="1923" spans="1:30" x14ac:dyDescent="0.25">
      <c r="A1923" t="s">
        <v>20728</v>
      </c>
      <c r="B1923" t="s">
        <v>20729</v>
      </c>
      <c r="C1923" t="s">
        <v>20730</v>
      </c>
      <c r="D1923" t="s">
        <v>15671</v>
      </c>
      <c r="E1923" s="1">
        <v>45112</v>
      </c>
      <c r="F1923">
        <v>2023</v>
      </c>
      <c r="G1923">
        <v>8</v>
      </c>
      <c r="H1923">
        <v>2</v>
      </c>
      <c r="I1923">
        <v>171</v>
      </c>
      <c r="J1923">
        <v>186</v>
      </c>
      <c r="K1923" t="s">
        <v>20731</v>
      </c>
      <c r="L1923" t="s">
        <v>15673</v>
      </c>
      <c r="N1923" t="s">
        <v>20732</v>
      </c>
      <c r="P1923" t="s">
        <v>20733</v>
      </c>
      <c r="Q1923" t="s">
        <v>20734</v>
      </c>
      <c r="R1923" t="s">
        <v>20735</v>
      </c>
      <c r="S1923" t="s">
        <v>20736</v>
      </c>
      <c r="T1923" t="s">
        <v>20737</v>
      </c>
      <c r="Z1923" s="1">
        <v>45112</v>
      </c>
      <c r="AC1923" t="s">
        <v>15678</v>
      </c>
      <c r="AD1923" t="s">
        <v>15679</v>
      </c>
    </row>
    <row r="1924" spans="1:30" x14ac:dyDescent="0.25">
      <c r="A1924" t="s">
        <v>20738</v>
      </c>
      <c r="B1924" t="s">
        <v>20739</v>
      </c>
      <c r="C1924" t="s">
        <v>20740</v>
      </c>
      <c r="D1924" t="s">
        <v>6887</v>
      </c>
      <c r="E1924" s="1">
        <v>41285</v>
      </c>
      <c r="F1924">
        <v>1977</v>
      </c>
      <c r="G1924">
        <v>26</v>
      </c>
      <c r="H1924">
        <v>3</v>
      </c>
      <c r="I1924">
        <v>213</v>
      </c>
      <c r="J1924">
        <v>222</v>
      </c>
      <c r="K1924" t="s">
        <v>20741</v>
      </c>
      <c r="L1924" t="s">
        <v>6889</v>
      </c>
      <c r="N1924" t="s">
        <v>20742</v>
      </c>
      <c r="P1924" t="s">
        <v>20743</v>
      </c>
      <c r="R1924" t="s">
        <v>20744</v>
      </c>
      <c r="X1924">
        <v>18</v>
      </c>
      <c r="Y1924" t="s">
        <v>42</v>
      </c>
      <c r="Z1924" s="1">
        <v>41285</v>
      </c>
      <c r="AC1924" t="s">
        <v>42</v>
      </c>
      <c r="AD1924" t="s">
        <v>57</v>
      </c>
    </row>
    <row r="1925" spans="1:30" x14ac:dyDescent="0.25">
      <c r="A1925" t="s">
        <v>20745</v>
      </c>
      <c r="B1925" t="s">
        <v>3043</v>
      </c>
      <c r="C1925" t="s">
        <v>20746</v>
      </c>
      <c r="D1925" t="s">
        <v>12840</v>
      </c>
      <c r="E1925" s="1">
        <v>44972</v>
      </c>
      <c r="F1925">
        <v>2023</v>
      </c>
      <c r="G1925">
        <v>16</v>
      </c>
      <c r="I1925">
        <v>1827</v>
      </c>
      <c r="J1925">
        <v>1841</v>
      </c>
      <c r="K1925" t="s">
        <v>20747</v>
      </c>
      <c r="L1925" t="s">
        <v>12842</v>
      </c>
      <c r="N1925" t="s">
        <v>20748</v>
      </c>
      <c r="O1925" t="s">
        <v>20749</v>
      </c>
      <c r="P1925" t="s">
        <v>20750</v>
      </c>
      <c r="Q1925" t="s">
        <v>20751</v>
      </c>
      <c r="R1925" t="s">
        <v>20752</v>
      </c>
      <c r="S1925" t="s">
        <v>20753</v>
      </c>
      <c r="T1925" t="s">
        <v>20754</v>
      </c>
      <c r="X1925">
        <v>53</v>
      </c>
      <c r="Y1925" t="s">
        <v>270</v>
      </c>
      <c r="Z1925" s="1">
        <v>44967</v>
      </c>
      <c r="AC1925" t="s">
        <v>42</v>
      </c>
      <c r="AD1925" t="s">
        <v>57</v>
      </c>
    </row>
    <row r="1926" spans="1:30" x14ac:dyDescent="0.25">
      <c r="A1926" t="s">
        <v>20755</v>
      </c>
      <c r="B1926" t="s">
        <v>20756</v>
      </c>
      <c r="C1926" t="s">
        <v>20757</v>
      </c>
      <c r="D1926" t="s">
        <v>20758</v>
      </c>
      <c r="E1926" s="1">
        <v>43832</v>
      </c>
      <c r="F1926">
        <v>2019</v>
      </c>
      <c r="I1926">
        <v>135</v>
      </c>
      <c r="J1926">
        <v>139</v>
      </c>
      <c r="K1926" t="s">
        <v>20759</v>
      </c>
      <c r="L1926" t="s">
        <v>4801</v>
      </c>
      <c r="M1926" t="s">
        <v>20760</v>
      </c>
      <c r="N1926" t="s">
        <v>20761</v>
      </c>
      <c r="P1926" t="s">
        <v>20762</v>
      </c>
      <c r="Q1926" t="s">
        <v>20763</v>
      </c>
      <c r="R1926" t="s">
        <v>20764</v>
      </c>
      <c r="S1926" t="s">
        <v>20765</v>
      </c>
      <c r="T1926" t="s">
        <v>20766</v>
      </c>
      <c r="X1926">
        <v>9</v>
      </c>
      <c r="Y1926" t="s">
        <v>42</v>
      </c>
      <c r="Z1926" s="1">
        <v>43832</v>
      </c>
      <c r="AC1926" t="s">
        <v>42</v>
      </c>
      <c r="AD1926" t="s">
        <v>43</v>
      </c>
    </row>
    <row r="1927" spans="1:30" x14ac:dyDescent="0.25">
      <c r="A1927" t="s">
        <v>20767</v>
      </c>
      <c r="B1927" t="s">
        <v>20768</v>
      </c>
      <c r="C1927" t="s">
        <v>20769</v>
      </c>
      <c r="D1927" t="s">
        <v>20770</v>
      </c>
      <c r="E1927" s="1">
        <v>41470</v>
      </c>
      <c r="F1927">
        <v>2013</v>
      </c>
      <c r="I1927">
        <v>402</v>
      </c>
      <c r="J1927">
        <v>406</v>
      </c>
      <c r="K1927" t="s">
        <v>20771</v>
      </c>
      <c r="M1927" t="s">
        <v>20772</v>
      </c>
      <c r="N1927" t="s">
        <v>20773</v>
      </c>
      <c r="P1927" t="s">
        <v>20774</v>
      </c>
      <c r="Q1927" t="s">
        <v>20775</v>
      </c>
      <c r="R1927" t="s">
        <v>20776</v>
      </c>
      <c r="S1927" t="s">
        <v>20777</v>
      </c>
      <c r="T1927" t="s">
        <v>20778</v>
      </c>
      <c r="X1927">
        <v>16</v>
      </c>
      <c r="Y1927" t="s">
        <v>42</v>
      </c>
      <c r="Z1927" s="1">
        <v>41470</v>
      </c>
      <c r="AC1927" t="s">
        <v>42</v>
      </c>
      <c r="AD1927" t="s">
        <v>43</v>
      </c>
    </row>
    <row r="1928" spans="1:30" x14ac:dyDescent="0.25">
      <c r="A1928" t="s">
        <v>20779</v>
      </c>
      <c r="B1928" t="s">
        <v>20780</v>
      </c>
      <c r="C1928" t="s">
        <v>20781</v>
      </c>
      <c r="D1928" t="s">
        <v>20782</v>
      </c>
      <c r="E1928" s="1">
        <v>44967</v>
      </c>
      <c r="F1928">
        <v>2022</v>
      </c>
      <c r="I1928">
        <v>1</v>
      </c>
      <c r="J1928">
        <v>8</v>
      </c>
      <c r="K1928" t="s">
        <v>20783</v>
      </c>
      <c r="M1928" t="s">
        <v>20784</v>
      </c>
      <c r="N1928" t="s">
        <v>20785</v>
      </c>
      <c r="P1928" t="s">
        <v>20786</v>
      </c>
      <c r="Q1928" t="s">
        <v>20787</v>
      </c>
      <c r="R1928" t="s">
        <v>20788</v>
      </c>
      <c r="S1928" t="s">
        <v>20789</v>
      </c>
      <c r="T1928" t="s">
        <v>20790</v>
      </c>
      <c r="X1928">
        <v>27</v>
      </c>
      <c r="Y1928" t="s">
        <v>949</v>
      </c>
      <c r="Z1928" s="1">
        <v>44967</v>
      </c>
      <c r="AC1928" t="s">
        <v>42</v>
      </c>
      <c r="AD1928" t="s">
        <v>43</v>
      </c>
    </row>
    <row r="1929" spans="1:30" x14ac:dyDescent="0.25">
      <c r="A1929" t="s">
        <v>20791</v>
      </c>
      <c r="B1929" t="s">
        <v>20792</v>
      </c>
      <c r="C1929" t="s">
        <v>20793</v>
      </c>
      <c r="D1929" t="s">
        <v>12796</v>
      </c>
      <c r="E1929" s="1">
        <v>45028</v>
      </c>
      <c r="F1929">
        <v>2023</v>
      </c>
      <c r="G1929">
        <v>61</v>
      </c>
      <c r="I1929">
        <v>1</v>
      </c>
      <c r="J1929">
        <v>19</v>
      </c>
      <c r="K1929" t="s">
        <v>20794</v>
      </c>
      <c r="L1929" t="s">
        <v>12798</v>
      </c>
      <c r="N1929" t="s">
        <v>20795</v>
      </c>
      <c r="O1929" t="s">
        <v>20796</v>
      </c>
      <c r="P1929" t="s">
        <v>20797</v>
      </c>
      <c r="Q1929" t="s">
        <v>20798</v>
      </c>
      <c r="R1929" t="s">
        <v>20799</v>
      </c>
      <c r="S1929" t="s">
        <v>20800</v>
      </c>
      <c r="T1929" t="s">
        <v>20801</v>
      </c>
      <c r="X1929">
        <v>66</v>
      </c>
      <c r="Y1929" t="s">
        <v>42</v>
      </c>
      <c r="Z1929" s="1">
        <v>45016</v>
      </c>
      <c r="AC1929" t="s">
        <v>42</v>
      </c>
      <c r="AD1929" t="s">
        <v>57</v>
      </c>
    </row>
    <row r="1930" spans="1:30" x14ac:dyDescent="0.25">
      <c r="A1930" t="s">
        <v>20802</v>
      </c>
      <c r="B1930" t="s">
        <v>20803</v>
      </c>
      <c r="C1930" t="s">
        <v>20804</v>
      </c>
      <c r="D1930" t="s">
        <v>20557</v>
      </c>
      <c r="E1930" s="1">
        <v>45163</v>
      </c>
      <c r="F1930">
        <v>2023</v>
      </c>
      <c r="I1930">
        <v>1</v>
      </c>
      <c r="J1930">
        <v>7</v>
      </c>
      <c r="K1930" t="s">
        <v>20805</v>
      </c>
      <c r="M1930" t="s">
        <v>20559</v>
      </c>
      <c r="N1930" t="s">
        <v>20806</v>
      </c>
      <c r="P1930" t="s">
        <v>20807</v>
      </c>
      <c r="Q1930" t="s">
        <v>20808</v>
      </c>
      <c r="R1930" t="s">
        <v>20809</v>
      </c>
      <c r="X1930">
        <v>18</v>
      </c>
      <c r="Z1930" s="1">
        <v>45163</v>
      </c>
      <c r="AC1930" t="s">
        <v>42</v>
      </c>
      <c r="AD1930" t="s">
        <v>43</v>
      </c>
    </row>
    <row r="1931" spans="1:30" x14ac:dyDescent="0.25">
      <c r="A1931" t="s">
        <v>20810</v>
      </c>
      <c r="B1931" t="s">
        <v>20811</v>
      </c>
      <c r="C1931" t="s">
        <v>20812</v>
      </c>
      <c r="D1931" t="s">
        <v>20813</v>
      </c>
      <c r="E1931" s="1">
        <v>45156</v>
      </c>
      <c r="F1931">
        <v>2023</v>
      </c>
      <c r="I1931">
        <v>1</v>
      </c>
      <c r="J1931">
        <v>7</v>
      </c>
      <c r="K1931" t="s">
        <v>20814</v>
      </c>
      <c r="L1931" t="s">
        <v>20815</v>
      </c>
      <c r="M1931" t="s">
        <v>20816</v>
      </c>
      <c r="N1931" t="s">
        <v>20817</v>
      </c>
      <c r="P1931" t="s">
        <v>20818</v>
      </c>
      <c r="R1931" t="s">
        <v>20819</v>
      </c>
      <c r="X1931">
        <v>23</v>
      </c>
      <c r="Z1931" s="1">
        <v>45156</v>
      </c>
      <c r="AC1931" t="s">
        <v>42</v>
      </c>
      <c r="AD1931" t="s">
        <v>43</v>
      </c>
    </row>
    <row r="1932" spans="1:30" x14ac:dyDescent="0.25">
      <c r="A1932" t="s">
        <v>20820</v>
      </c>
      <c r="B1932" t="s">
        <v>20821</v>
      </c>
      <c r="C1932" t="s">
        <v>20822</v>
      </c>
      <c r="D1932" t="s">
        <v>20823</v>
      </c>
      <c r="E1932" s="1">
        <v>45195</v>
      </c>
      <c r="F1932">
        <v>2023</v>
      </c>
      <c r="I1932">
        <v>1</v>
      </c>
      <c r="J1932">
        <v>6</v>
      </c>
      <c r="K1932" t="s">
        <v>20824</v>
      </c>
      <c r="M1932" t="s">
        <v>20825</v>
      </c>
      <c r="N1932" t="s">
        <v>20826</v>
      </c>
      <c r="P1932" t="s">
        <v>20827</v>
      </c>
      <c r="Q1932" t="s">
        <v>20828</v>
      </c>
      <c r="R1932" t="s">
        <v>20829</v>
      </c>
      <c r="X1932">
        <v>10</v>
      </c>
      <c r="Y1932" t="s">
        <v>42</v>
      </c>
      <c r="Z1932" s="1">
        <v>45195</v>
      </c>
      <c r="AC1932" t="s">
        <v>42</v>
      </c>
      <c r="AD1932" t="s">
        <v>43</v>
      </c>
    </row>
    <row r="1933" spans="1:30" x14ac:dyDescent="0.25">
      <c r="A1933" t="s">
        <v>20830</v>
      </c>
      <c r="B1933" t="s">
        <v>14208</v>
      </c>
      <c r="C1933" t="s">
        <v>20831</v>
      </c>
      <c r="D1933" t="s">
        <v>134</v>
      </c>
      <c r="E1933" s="1">
        <v>43094</v>
      </c>
      <c r="F1933">
        <v>2017</v>
      </c>
      <c r="I1933">
        <v>1</v>
      </c>
      <c r="J1933">
        <v>9</v>
      </c>
      <c r="K1933" t="s">
        <v>20832</v>
      </c>
      <c r="M1933" t="s">
        <v>136</v>
      </c>
      <c r="P1933" t="s">
        <v>20833</v>
      </c>
      <c r="R1933" t="s">
        <v>20834</v>
      </c>
      <c r="S1933" t="s">
        <v>20835</v>
      </c>
      <c r="T1933" t="s">
        <v>20836</v>
      </c>
      <c r="X1933">
        <v>28</v>
      </c>
      <c r="Z1933" s="1">
        <v>43094</v>
      </c>
      <c r="AC1933" t="s">
        <v>42</v>
      </c>
      <c r="AD1933" t="s">
        <v>43</v>
      </c>
    </row>
    <row r="1934" spans="1:30" x14ac:dyDescent="0.25">
      <c r="A1934" t="s">
        <v>20837</v>
      </c>
      <c r="B1934" t="s">
        <v>20838</v>
      </c>
      <c r="C1934" t="s">
        <v>20839</v>
      </c>
      <c r="D1934" t="s">
        <v>1621</v>
      </c>
      <c r="E1934" s="1">
        <v>42705</v>
      </c>
      <c r="F1934">
        <v>2016</v>
      </c>
      <c r="I1934">
        <v>1</v>
      </c>
      <c r="J1934">
        <v>7</v>
      </c>
      <c r="K1934" t="s">
        <v>20840</v>
      </c>
      <c r="M1934" t="s">
        <v>1623</v>
      </c>
      <c r="N1934" t="s">
        <v>20841</v>
      </c>
      <c r="P1934" t="s">
        <v>20842</v>
      </c>
      <c r="Q1934" t="s">
        <v>20843</v>
      </c>
      <c r="R1934" t="s">
        <v>20844</v>
      </c>
      <c r="S1934" t="s">
        <v>20845</v>
      </c>
      <c r="T1934" t="s">
        <v>20846</v>
      </c>
      <c r="X1934">
        <v>1</v>
      </c>
      <c r="Y1934" t="s">
        <v>42</v>
      </c>
      <c r="Z1934" s="1">
        <v>42705</v>
      </c>
      <c r="AC1934" t="s">
        <v>42</v>
      </c>
      <c r="AD1934" t="s">
        <v>43</v>
      </c>
    </row>
    <row r="1935" spans="1:30" x14ac:dyDescent="0.25">
      <c r="A1935" t="s">
        <v>20847</v>
      </c>
      <c r="B1935" t="s">
        <v>20848</v>
      </c>
      <c r="C1935" t="s">
        <v>20849</v>
      </c>
      <c r="D1935" t="s">
        <v>533</v>
      </c>
      <c r="E1935" s="1">
        <v>45184</v>
      </c>
      <c r="F1935">
        <v>2023</v>
      </c>
      <c r="I1935">
        <v>158</v>
      </c>
      <c r="J1935">
        <v>164</v>
      </c>
      <c r="K1935" t="s">
        <v>20850</v>
      </c>
      <c r="L1935" t="s">
        <v>535</v>
      </c>
      <c r="M1935" t="s">
        <v>536</v>
      </c>
      <c r="N1935" t="s">
        <v>20851</v>
      </c>
      <c r="P1935" t="s">
        <v>20852</v>
      </c>
      <c r="Q1935" t="s">
        <v>20853</v>
      </c>
      <c r="R1935" t="s">
        <v>20854</v>
      </c>
      <c r="S1935" t="s">
        <v>20855</v>
      </c>
      <c r="T1935" t="s">
        <v>20856</v>
      </c>
      <c r="X1935">
        <v>44</v>
      </c>
      <c r="Y1935" t="s">
        <v>42</v>
      </c>
      <c r="Z1935" s="1">
        <v>45184</v>
      </c>
      <c r="AC1935" t="s">
        <v>42</v>
      </c>
      <c r="AD1935" t="s">
        <v>43</v>
      </c>
    </row>
    <row r="1936" spans="1:30" x14ac:dyDescent="0.25">
      <c r="A1936" t="s">
        <v>20857</v>
      </c>
      <c r="B1936" t="s">
        <v>20858</v>
      </c>
      <c r="C1936" t="s">
        <v>20859</v>
      </c>
      <c r="D1936" t="s">
        <v>20860</v>
      </c>
      <c r="E1936" s="1">
        <v>44925</v>
      </c>
      <c r="F1936">
        <v>2022</v>
      </c>
      <c r="I1936">
        <v>1</v>
      </c>
      <c r="J1936">
        <v>8</v>
      </c>
      <c r="K1936" t="s">
        <v>20861</v>
      </c>
      <c r="M1936" t="s">
        <v>20862</v>
      </c>
      <c r="N1936" t="s">
        <v>20863</v>
      </c>
      <c r="O1936" t="s">
        <v>5106</v>
      </c>
      <c r="P1936" t="s">
        <v>20864</v>
      </c>
      <c r="Q1936" t="s">
        <v>20865</v>
      </c>
      <c r="R1936" t="s">
        <v>20866</v>
      </c>
      <c r="S1936" t="s">
        <v>20867</v>
      </c>
      <c r="T1936" t="s">
        <v>20868</v>
      </c>
      <c r="X1936">
        <v>28</v>
      </c>
      <c r="Y1936" t="s">
        <v>42</v>
      </c>
      <c r="Z1936" s="1">
        <v>44925</v>
      </c>
      <c r="AC1936" t="s">
        <v>42</v>
      </c>
      <c r="AD1936" t="s">
        <v>43</v>
      </c>
    </row>
    <row r="1937" spans="1:30" x14ac:dyDescent="0.25">
      <c r="A1937" t="s">
        <v>20869</v>
      </c>
      <c r="B1937" t="s">
        <v>20870</v>
      </c>
      <c r="C1937" t="s">
        <v>20871</v>
      </c>
      <c r="D1937" t="s">
        <v>20872</v>
      </c>
      <c r="E1937" s="1">
        <v>44734</v>
      </c>
      <c r="F1937">
        <v>2022</v>
      </c>
      <c r="I1937">
        <v>1</v>
      </c>
      <c r="J1937">
        <v>6</v>
      </c>
      <c r="K1937" t="s">
        <v>20873</v>
      </c>
      <c r="M1937" t="s">
        <v>20874</v>
      </c>
      <c r="N1937" t="s">
        <v>20875</v>
      </c>
      <c r="P1937" t="s">
        <v>20876</v>
      </c>
      <c r="Q1937" t="s">
        <v>20877</v>
      </c>
      <c r="R1937" t="s">
        <v>20878</v>
      </c>
      <c r="S1937" t="s">
        <v>20879</v>
      </c>
      <c r="T1937" t="s">
        <v>20880</v>
      </c>
      <c r="X1937">
        <v>12</v>
      </c>
      <c r="Y1937" t="s">
        <v>42</v>
      </c>
      <c r="Z1937" s="1">
        <v>44734</v>
      </c>
      <c r="AC1937" t="s">
        <v>42</v>
      </c>
      <c r="AD1937" t="s">
        <v>43</v>
      </c>
    </row>
    <row r="1938" spans="1:30" x14ac:dyDescent="0.25">
      <c r="A1938" t="s">
        <v>20881</v>
      </c>
      <c r="B1938" t="s">
        <v>20882</v>
      </c>
      <c r="C1938" t="s">
        <v>20883</v>
      </c>
      <c r="D1938" t="s">
        <v>20884</v>
      </c>
      <c r="E1938" s="1">
        <v>44998</v>
      </c>
      <c r="F1938">
        <v>2022</v>
      </c>
      <c r="I1938">
        <v>3389</v>
      </c>
      <c r="J1938">
        <v>3394</v>
      </c>
      <c r="K1938" t="s">
        <v>20885</v>
      </c>
      <c r="L1938" t="s">
        <v>2715</v>
      </c>
      <c r="M1938" t="s">
        <v>20886</v>
      </c>
      <c r="N1938" t="s">
        <v>20887</v>
      </c>
      <c r="P1938" t="s">
        <v>20888</v>
      </c>
      <c r="Q1938" t="s">
        <v>20889</v>
      </c>
      <c r="R1938" t="s">
        <v>20890</v>
      </c>
      <c r="S1938" t="s">
        <v>20891</v>
      </c>
      <c r="T1938" t="s">
        <v>20892</v>
      </c>
      <c r="X1938">
        <v>17</v>
      </c>
      <c r="Y1938" t="s">
        <v>42</v>
      </c>
      <c r="Z1938" s="1">
        <v>44998</v>
      </c>
      <c r="AC1938" t="s">
        <v>42</v>
      </c>
      <c r="AD1938" t="s">
        <v>43</v>
      </c>
    </row>
    <row r="1939" spans="1:30" x14ac:dyDescent="0.25">
      <c r="A1939" t="s">
        <v>20893</v>
      </c>
      <c r="B1939" t="s">
        <v>20894</v>
      </c>
      <c r="C1939" t="s">
        <v>20895</v>
      </c>
      <c r="D1939" t="s">
        <v>533</v>
      </c>
      <c r="E1939" s="1">
        <v>45184</v>
      </c>
      <c r="F1939">
        <v>2023</v>
      </c>
      <c r="I1939">
        <v>2411</v>
      </c>
      <c r="J1939">
        <v>2415</v>
      </c>
      <c r="K1939" t="s">
        <v>20896</v>
      </c>
      <c r="L1939" t="s">
        <v>535</v>
      </c>
      <c r="M1939" t="s">
        <v>536</v>
      </c>
      <c r="N1939" t="s">
        <v>20897</v>
      </c>
      <c r="O1939" t="s">
        <v>3409</v>
      </c>
      <c r="P1939" t="s">
        <v>20898</v>
      </c>
      <c r="Q1939" t="s">
        <v>20899</v>
      </c>
      <c r="R1939" t="s">
        <v>20900</v>
      </c>
      <c r="S1939" t="s">
        <v>20901</v>
      </c>
      <c r="T1939" t="s">
        <v>20902</v>
      </c>
      <c r="X1939">
        <v>32</v>
      </c>
      <c r="Y1939" t="s">
        <v>42</v>
      </c>
      <c r="Z1939" s="1">
        <v>45184</v>
      </c>
      <c r="AC1939" t="s">
        <v>42</v>
      </c>
      <c r="AD1939" t="s">
        <v>43</v>
      </c>
    </row>
    <row r="1940" spans="1:30" x14ac:dyDescent="0.25">
      <c r="A1940" t="s">
        <v>20903</v>
      </c>
      <c r="B1940" t="s">
        <v>20904</v>
      </c>
      <c r="C1940" t="s">
        <v>20905</v>
      </c>
      <c r="D1940" t="s">
        <v>20906</v>
      </c>
      <c r="E1940" s="1">
        <v>45208</v>
      </c>
      <c r="F1940">
        <v>2023</v>
      </c>
      <c r="I1940">
        <v>621</v>
      </c>
      <c r="J1940">
        <v>626</v>
      </c>
      <c r="K1940" t="s">
        <v>20907</v>
      </c>
      <c r="L1940" t="s">
        <v>20908</v>
      </c>
      <c r="M1940" t="s">
        <v>20909</v>
      </c>
      <c r="N1940" t="s">
        <v>20910</v>
      </c>
      <c r="P1940" t="s">
        <v>20911</v>
      </c>
      <c r="Q1940" t="s">
        <v>20912</v>
      </c>
      <c r="R1940" t="s">
        <v>20913</v>
      </c>
      <c r="Y1940" t="s">
        <v>42</v>
      </c>
      <c r="Z1940" s="1">
        <v>45208</v>
      </c>
      <c r="AC1940" t="s">
        <v>42</v>
      </c>
      <c r="AD1940" t="s">
        <v>43</v>
      </c>
    </row>
    <row r="1941" spans="1:30" x14ac:dyDescent="0.25">
      <c r="A1941" t="s">
        <v>20914</v>
      </c>
      <c r="B1941" t="s">
        <v>20915</v>
      </c>
      <c r="C1941" t="s">
        <v>20916</v>
      </c>
      <c r="D1941" t="s">
        <v>20917</v>
      </c>
      <c r="E1941" s="1">
        <v>45040</v>
      </c>
      <c r="F1941">
        <v>2023</v>
      </c>
      <c r="I1941">
        <v>1</v>
      </c>
      <c r="J1941">
        <v>8</v>
      </c>
      <c r="K1941" t="s">
        <v>20918</v>
      </c>
      <c r="M1941" t="s">
        <v>20919</v>
      </c>
      <c r="N1941" t="s">
        <v>20920</v>
      </c>
      <c r="P1941" t="s">
        <v>20921</v>
      </c>
      <c r="Q1941" t="s">
        <v>20922</v>
      </c>
      <c r="R1941" t="s">
        <v>20923</v>
      </c>
      <c r="S1941" t="s">
        <v>20924</v>
      </c>
      <c r="T1941" t="s">
        <v>20925</v>
      </c>
      <c r="X1941">
        <v>26</v>
      </c>
      <c r="Y1941" t="s">
        <v>42</v>
      </c>
      <c r="Z1941" s="1">
        <v>45040</v>
      </c>
      <c r="AC1941" t="s">
        <v>42</v>
      </c>
      <c r="AD1941" t="s">
        <v>43</v>
      </c>
    </row>
    <row r="1942" spans="1:30" x14ac:dyDescent="0.25">
      <c r="A1942" t="s">
        <v>20926</v>
      </c>
      <c r="B1942" t="s">
        <v>20927</v>
      </c>
      <c r="C1942" t="s">
        <v>20928</v>
      </c>
      <c r="D1942" t="s">
        <v>533</v>
      </c>
      <c r="E1942" s="1">
        <v>45184</v>
      </c>
      <c r="F1942">
        <v>2023</v>
      </c>
      <c r="I1942">
        <v>213</v>
      </c>
      <c r="J1942">
        <v>218</v>
      </c>
      <c r="K1942" t="s">
        <v>20929</v>
      </c>
      <c r="L1942" t="s">
        <v>535</v>
      </c>
      <c r="M1942" t="s">
        <v>536</v>
      </c>
      <c r="N1942" t="s">
        <v>20930</v>
      </c>
      <c r="O1942" t="s">
        <v>20931</v>
      </c>
      <c r="P1942" t="s">
        <v>20932</v>
      </c>
      <c r="Q1942" t="s">
        <v>20933</v>
      </c>
      <c r="R1942" t="s">
        <v>20934</v>
      </c>
      <c r="X1942">
        <v>28</v>
      </c>
      <c r="Y1942" t="s">
        <v>42</v>
      </c>
      <c r="Z1942" s="1">
        <v>45184</v>
      </c>
      <c r="AC1942" t="s">
        <v>42</v>
      </c>
      <c r="AD1942" t="s">
        <v>43</v>
      </c>
    </row>
    <row r="1943" spans="1:30" x14ac:dyDescent="0.25">
      <c r="A1943" t="s">
        <v>20935</v>
      </c>
      <c r="B1943" t="s">
        <v>20936</v>
      </c>
      <c r="C1943" t="s">
        <v>20138</v>
      </c>
      <c r="D1943" t="s">
        <v>9122</v>
      </c>
      <c r="E1943" s="1">
        <v>44845</v>
      </c>
      <c r="F1943">
        <v>2022</v>
      </c>
      <c r="I1943">
        <v>6672</v>
      </c>
      <c r="J1943">
        <v>6677</v>
      </c>
      <c r="K1943" t="s">
        <v>20937</v>
      </c>
      <c r="L1943" t="s">
        <v>1775</v>
      </c>
      <c r="M1943" t="s">
        <v>9124</v>
      </c>
      <c r="N1943" t="s">
        <v>20938</v>
      </c>
      <c r="O1943" t="s">
        <v>20939</v>
      </c>
      <c r="P1943" t="s">
        <v>20940</v>
      </c>
      <c r="Q1943" t="s">
        <v>20941</v>
      </c>
      <c r="R1943" t="s">
        <v>20942</v>
      </c>
      <c r="S1943" t="s">
        <v>20943</v>
      </c>
      <c r="T1943" t="s">
        <v>20944</v>
      </c>
      <c r="X1943">
        <v>16</v>
      </c>
      <c r="Z1943" s="1">
        <v>44845</v>
      </c>
      <c r="AC1943" t="s">
        <v>42</v>
      </c>
      <c r="AD1943" t="s">
        <v>43</v>
      </c>
    </row>
    <row r="1944" spans="1:30" x14ac:dyDescent="0.25">
      <c r="A1944" t="s">
        <v>20945</v>
      </c>
      <c r="B1944" t="s">
        <v>20946</v>
      </c>
      <c r="C1944" t="s">
        <v>3044</v>
      </c>
      <c r="D1944" t="s">
        <v>12840</v>
      </c>
      <c r="E1944" s="1">
        <v>45160</v>
      </c>
      <c r="F1944">
        <v>2023</v>
      </c>
      <c r="G1944">
        <v>16</v>
      </c>
      <c r="I1944">
        <v>7543</v>
      </c>
      <c r="J1944">
        <v>7558</v>
      </c>
      <c r="K1944" t="s">
        <v>20947</v>
      </c>
      <c r="L1944" t="s">
        <v>12842</v>
      </c>
      <c r="N1944" t="s">
        <v>20948</v>
      </c>
      <c r="O1944" t="s">
        <v>20949</v>
      </c>
      <c r="P1944" t="s">
        <v>20950</v>
      </c>
      <c r="Q1944" t="s">
        <v>20951</v>
      </c>
      <c r="R1944" t="s">
        <v>20952</v>
      </c>
      <c r="S1944" t="s">
        <v>20953</v>
      </c>
      <c r="T1944" t="s">
        <v>20954</v>
      </c>
      <c r="X1944">
        <v>61</v>
      </c>
      <c r="Y1944" t="s">
        <v>14378</v>
      </c>
      <c r="Z1944" s="1">
        <v>45131</v>
      </c>
      <c r="AC1944" t="s">
        <v>42</v>
      </c>
      <c r="AD1944" t="s">
        <v>57</v>
      </c>
    </row>
    <row r="1945" spans="1:30" x14ac:dyDescent="0.25">
      <c r="A1945" t="s">
        <v>20955</v>
      </c>
      <c r="B1945" t="s">
        <v>20956</v>
      </c>
      <c r="C1945" t="s">
        <v>20957</v>
      </c>
      <c r="D1945" t="s">
        <v>20958</v>
      </c>
      <c r="E1945" s="1">
        <v>44921</v>
      </c>
      <c r="F1945">
        <v>2022</v>
      </c>
      <c r="I1945">
        <v>1</v>
      </c>
      <c r="J1945">
        <v>6</v>
      </c>
      <c r="K1945" t="s">
        <v>20959</v>
      </c>
      <c r="M1945" t="s">
        <v>20960</v>
      </c>
      <c r="N1945" t="s">
        <v>20961</v>
      </c>
      <c r="P1945" t="s">
        <v>20962</v>
      </c>
      <c r="Q1945" t="s">
        <v>20963</v>
      </c>
      <c r="R1945" t="s">
        <v>20964</v>
      </c>
      <c r="S1945" t="s">
        <v>20965</v>
      </c>
      <c r="T1945" t="s">
        <v>20966</v>
      </c>
      <c r="X1945">
        <v>12</v>
      </c>
      <c r="Y1945" t="s">
        <v>42</v>
      </c>
      <c r="Z1945" s="1">
        <v>44921</v>
      </c>
      <c r="AC1945" t="s">
        <v>42</v>
      </c>
      <c r="AD1945" t="s">
        <v>43</v>
      </c>
    </row>
    <row r="1946" spans="1:30" x14ac:dyDescent="0.25">
      <c r="A1946" t="s">
        <v>20967</v>
      </c>
      <c r="B1946" t="s">
        <v>20968</v>
      </c>
      <c r="C1946" t="s">
        <v>20969</v>
      </c>
      <c r="D1946" t="s">
        <v>20970</v>
      </c>
      <c r="E1946" s="1">
        <v>44650</v>
      </c>
      <c r="F1946">
        <v>2022</v>
      </c>
      <c r="I1946">
        <v>1</v>
      </c>
      <c r="J1946">
        <v>6</v>
      </c>
      <c r="K1946" t="s">
        <v>20971</v>
      </c>
      <c r="M1946" t="s">
        <v>20972</v>
      </c>
      <c r="N1946" t="s">
        <v>20973</v>
      </c>
      <c r="O1946" t="s">
        <v>20974</v>
      </c>
      <c r="P1946" t="s">
        <v>20975</v>
      </c>
      <c r="R1946" t="s">
        <v>20976</v>
      </c>
      <c r="S1946" t="s">
        <v>20977</v>
      </c>
      <c r="T1946" t="s">
        <v>20978</v>
      </c>
      <c r="X1946">
        <v>15</v>
      </c>
      <c r="Y1946" t="s">
        <v>42</v>
      </c>
      <c r="Z1946" s="1">
        <v>44650</v>
      </c>
      <c r="AC1946" t="s">
        <v>42</v>
      </c>
      <c r="AD1946" t="s">
        <v>43</v>
      </c>
    </row>
    <row r="1947" spans="1:30" x14ac:dyDescent="0.25">
      <c r="A1947" t="s">
        <v>20979</v>
      </c>
      <c r="B1947" t="s">
        <v>20980</v>
      </c>
      <c r="C1947" t="s">
        <v>20981</v>
      </c>
      <c r="D1947" t="s">
        <v>481</v>
      </c>
      <c r="E1947" s="1">
        <v>40616</v>
      </c>
      <c r="F1947">
        <v>2010</v>
      </c>
      <c r="I1947">
        <v>1</v>
      </c>
      <c r="J1947">
        <v>7</v>
      </c>
      <c r="K1947" t="s">
        <v>20982</v>
      </c>
      <c r="L1947" t="s">
        <v>483</v>
      </c>
      <c r="M1947" t="s">
        <v>484</v>
      </c>
      <c r="N1947" t="s">
        <v>20983</v>
      </c>
      <c r="P1947" t="s">
        <v>20984</v>
      </c>
      <c r="Q1947" t="s">
        <v>20985</v>
      </c>
      <c r="R1947" t="s">
        <v>20986</v>
      </c>
      <c r="S1947" t="s">
        <v>20987</v>
      </c>
      <c r="T1947" t="s">
        <v>20988</v>
      </c>
      <c r="Y1947" t="s">
        <v>42</v>
      </c>
      <c r="Z1947" s="1">
        <v>40616</v>
      </c>
      <c r="AC1947" t="s">
        <v>42</v>
      </c>
      <c r="AD1947" t="s">
        <v>43</v>
      </c>
    </row>
    <row r="1948" spans="1:30" x14ac:dyDescent="0.25">
      <c r="A1948" t="s">
        <v>20989</v>
      </c>
      <c r="B1948" t="s">
        <v>20990</v>
      </c>
      <c r="C1948" t="s">
        <v>20991</v>
      </c>
      <c r="D1948" t="s">
        <v>8171</v>
      </c>
      <c r="E1948" s="1">
        <v>45174</v>
      </c>
      <c r="F1948">
        <v>2023</v>
      </c>
      <c r="I1948">
        <v>1</v>
      </c>
      <c r="J1948">
        <v>6</v>
      </c>
      <c r="K1948" t="s">
        <v>20992</v>
      </c>
      <c r="L1948" t="s">
        <v>5739</v>
      </c>
      <c r="M1948" t="s">
        <v>8173</v>
      </c>
      <c r="N1948" t="s">
        <v>20993</v>
      </c>
      <c r="O1948" t="s">
        <v>20994</v>
      </c>
      <c r="P1948" t="s">
        <v>20995</v>
      </c>
      <c r="Q1948" t="s">
        <v>20996</v>
      </c>
      <c r="R1948" t="s">
        <v>20997</v>
      </c>
      <c r="S1948" t="s">
        <v>20998</v>
      </c>
      <c r="T1948" t="s">
        <v>20999</v>
      </c>
      <c r="X1948">
        <v>15</v>
      </c>
      <c r="Y1948" t="s">
        <v>42</v>
      </c>
      <c r="Z1948" s="1">
        <v>45174</v>
      </c>
      <c r="AC1948" t="s">
        <v>42</v>
      </c>
      <c r="AD1948" t="s">
        <v>43</v>
      </c>
    </row>
    <row r="1949" spans="1:30" x14ac:dyDescent="0.25">
      <c r="A1949" t="s">
        <v>21000</v>
      </c>
      <c r="B1949" t="s">
        <v>21001</v>
      </c>
      <c r="C1949" t="s">
        <v>21002</v>
      </c>
      <c r="D1949" t="s">
        <v>18948</v>
      </c>
      <c r="E1949" s="1">
        <v>45175</v>
      </c>
      <c r="F1949">
        <v>2023</v>
      </c>
      <c r="I1949">
        <v>1</v>
      </c>
      <c r="J1949">
        <v>6</v>
      </c>
      <c r="K1949" t="s">
        <v>21003</v>
      </c>
      <c r="L1949" t="s">
        <v>18950</v>
      </c>
      <c r="M1949" t="s">
        <v>18951</v>
      </c>
      <c r="N1949" t="s">
        <v>21004</v>
      </c>
      <c r="P1949" t="s">
        <v>21005</v>
      </c>
      <c r="Q1949" t="s">
        <v>21006</v>
      </c>
      <c r="R1949" t="s">
        <v>21007</v>
      </c>
      <c r="X1949">
        <v>34</v>
      </c>
      <c r="Y1949" t="s">
        <v>42</v>
      </c>
      <c r="Z1949" s="1">
        <v>45175</v>
      </c>
      <c r="AC1949" t="s">
        <v>42</v>
      </c>
      <c r="AD1949" t="s">
        <v>43</v>
      </c>
    </row>
    <row r="1950" spans="1:30" x14ac:dyDescent="0.25">
      <c r="A1950" t="s">
        <v>21008</v>
      </c>
      <c r="B1950" t="s">
        <v>21009</v>
      </c>
      <c r="C1950" t="s">
        <v>21010</v>
      </c>
      <c r="D1950" t="s">
        <v>12784</v>
      </c>
      <c r="F1950">
        <v>2023</v>
      </c>
      <c r="G1950" t="s">
        <v>12609</v>
      </c>
      <c r="H1950">
        <v>99</v>
      </c>
      <c r="I1950">
        <v>1</v>
      </c>
      <c r="J1950">
        <v>1</v>
      </c>
      <c r="K1950" t="s">
        <v>21011</v>
      </c>
      <c r="L1950" t="s">
        <v>12786</v>
      </c>
      <c r="N1950" t="s">
        <v>21012</v>
      </c>
      <c r="P1950" t="s">
        <v>21013</v>
      </c>
      <c r="Q1950" t="s">
        <v>21014</v>
      </c>
      <c r="R1950" t="s">
        <v>21015</v>
      </c>
      <c r="Y1950" t="s">
        <v>42</v>
      </c>
      <c r="Z1950" s="1">
        <v>45204</v>
      </c>
      <c r="AC1950" t="s">
        <v>42</v>
      </c>
      <c r="AD1950" t="s">
        <v>12616</v>
      </c>
    </row>
    <row r="1951" spans="1:30" x14ac:dyDescent="0.25">
      <c r="A1951" t="s">
        <v>21016</v>
      </c>
      <c r="B1951" t="s">
        <v>21017</v>
      </c>
      <c r="C1951" t="s">
        <v>21018</v>
      </c>
      <c r="D1951" t="s">
        <v>21019</v>
      </c>
      <c r="E1951" s="1">
        <v>44748</v>
      </c>
      <c r="F1951">
        <v>2022</v>
      </c>
      <c r="I1951">
        <v>156</v>
      </c>
      <c r="J1951">
        <v>162</v>
      </c>
      <c r="K1951" t="s">
        <v>21020</v>
      </c>
      <c r="M1951" t="s">
        <v>21021</v>
      </c>
      <c r="N1951" t="s">
        <v>21022</v>
      </c>
      <c r="P1951" t="s">
        <v>21023</v>
      </c>
      <c r="Q1951" t="s">
        <v>21024</v>
      </c>
      <c r="R1951" t="s">
        <v>21025</v>
      </c>
      <c r="S1951" t="s">
        <v>21026</v>
      </c>
      <c r="T1951" t="s">
        <v>21027</v>
      </c>
      <c r="X1951">
        <v>21</v>
      </c>
      <c r="Y1951" t="s">
        <v>42</v>
      </c>
      <c r="Z1951" s="1">
        <v>44748</v>
      </c>
      <c r="AC1951" t="s">
        <v>42</v>
      </c>
      <c r="AD1951" t="s">
        <v>43</v>
      </c>
    </row>
    <row r="1952" spans="1:30" x14ac:dyDescent="0.25">
      <c r="A1952" t="s">
        <v>21028</v>
      </c>
      <c r="B1952" t="s">
        <v>21029</v>
      </c>
      <c r="C1952" t="s">
        <v>21030</v>
      </c>
      <c r="D1952" t="s">
        <v>9779</v>
      </c>
      <c r="E1952" s="1">
        <v>42586</v>
      </c>
      <c r="F1952">
        <v>2016</v>
      </c>
      <c r="I1952">
        <v>1881</v>
      </c>
      <c r="J1952">
        <v>1888</v>
      </c>
      <c r="K1952" t="s">
        <v>21031</v>
      </c>
      <c r="M1952" t="s">
        <v>9781</v>
      </c>
      <c r="P1952" t="s">
        <v>21032</v>
      </c>
      <c r="Q1952" t="s">
        <v>21033</v>
      </c>
      <c r="R1952" t="s">
        <v>21034</v>
      </c>
      <c r="S1952" t="s">
        <v>21035</v>
      </c>
      <c r="T1952" t="s">
        <v>21036</v>
      </c>
      <c r="X1952">
        <v>13</v>
      </c>
      <c r="Z1952" s="1">
        <v>42586</v>
      </c>
      <c r="AC1952" t="s">
        <v>42</v>
      </c>
      <c r="AD1952" t="s">
        <v>43</v>
      </c>
    </row>
    <row r="1953" spans="1:30" x14ac:dyDescent="0.25">
      <c r="A1953" t="s">
        <v>21037</v>
      </c>
      <c r="B1953" t="s">
        <v>21038</v>
      </c>
      <c r="C1953" t="s">
        <v>21039</v>
      </c>
      <c r="D1953" t="s">
        <v>190</v>
      </c>
      <c r="E1953" s="1">
        <v>45133</v>
      </c>
      <c r="F1953">
        <v>2023</v>
      </c>
      <c r="G1953">
        <v>11</v>
      </c>
      <c r="I1953">
        <v>74784</v>
      </c>
      <c r="J1953">
        <v>74795</v>
      </c>
      <c r="K1953" t="s">
        <v>21040</v>
      </c>
      <c r="L1953" t="s">
        <v>192</v>
      </c>
      <c r="N1953" t="s">
        <v>21041</v>
      </c>
      <c r="O1953" t="s">
        <v>21042</v>
      </c>
      <c r="P1953" t="s">
        <v>21043</v>
      </c>
      <c r="Q1953" t="s">
        <v>21044</v>
      </c>
      <c r="R1953" t="s">
        <v>21045</v>
      </c>
      <c r="S1953" t="s">
        <v>21046</v>
      </c>
      <c r="T1953" t="s">
        <v>21047</v>
      </c>
      <c r="X1953">
        <v>39</v>
      </c>
      <c r="Y1953" t="s">
        <v>14378</v>
      </c>
      <c r="Z1953" s="1">
        <v>45126</v>
      </c>
      <c r="AC1953" t="s">
        <v>42</v>
      </c>
      <c r="AD1953" t="s">
        <v>57</v>
      </c>
    </row>
    <row r="1954" spans="1:30" x14ac:dyDescent="0.25">
      <c r="A1954" t="s">
        <v>21048</v>
      </c>
      <c r="B1954" t="s">
        <v>21049</v>
      </c>
      <c r="C1954" t="s">
        <v>21050</v>
      </c>
      <c r="D1954" t="s">
        <v>21051</v>
      </c>
      <c r="E1954" s="1">
        <v>41571</v>
      </c>
      <c r="F1954">
        <v>2013</v>
      </c>
      <c r="I1954">
        <v>107</v>
      </c>
      <c r="J1954">
        <v>114</v>
      </c>
      <c r="K1954" t="s">
        <v>21052</v>
      </c>
      <c r="M1954" t="s">
        <v>21053</v>
      </c>
      <c r="N1954" t="s">
        <v>21054</v>
      </c>
      <c r="P1954" t="s">
        <v>21055</v>
      </c>
      <c r="R1954" t="s">
        <v>21056</v>
      </c>
      <c r="S1954" t="s">
        <v>21057</v>
      </c>
      <c r="T1954" t="s">
        <v>21058</v>
      </c>
      <c r="X1954">
        <v>8</v>
      </c>
      <c r="Y1954" t="s">
        <v>42</v>
      </c>
      <c r="Z1954" s="1">
        <v>41571</v>
      </c>
      <c r="AC1954" t="s">
        <v>42</v>
      </c>
      <c r="AD1954" t="s">
        <v>43</v>
      </c>
    </row>
    <row r="1955" spans="1:30" x14ac:dyDescent="0.25">
      <c r="A1955" t="s">
        <v>21059</v>
      </c>
      <c r="B1955" t="s">
        <v>21060</v>
      </c>
      <c r="C1955" t="s">
        <v>21061</v>
      </c>
      <c r="D1955" t="s">
        <v>12853</v>
      </c>
      <c r="E1955" s="1">
        <v>45033</v>
      </c>
      <c r="F1955">
        <v>2023</v>
      </c>
      <c r="G1955">
        <v>71</v>
      </c>
      <c r="H1955">
        <v>4</v>
      </c>
      <c r="I1955">
        <v>2487</v>
      </c>
      <c r="J1955">
        <v>2502</v>
      </c>
      <c r="K1955" t="s">
        <v>21062</v>
      </c>
      <c r="L1955" t="s">
        <v>12855</v>
      </c>
      <c r="N1955" t="s">
        <v>21063</v>
      </c>
      <c r="O1955" t="s">
        <v>21064</v>
      </c>
      <c r="P1955" t="s">
        <v>21065</v>
      </c>
      <c r="Q1955" t="s">
        <v>21066</v>
      </c>
      <c r="R1955" t="s">
        <v>21067</v>
      </c>
      <c r="S1955" t="s">
        <v>21068</v>
      </c>
      <c r="T1955" t="s">
        <v>21069</v>
      </c>
      <c r="X1955">
        <v>48</v>
      </c>
      <c r="Y1955" t="s">
        <v>42</v>
      </c>
      <c r="Z1955" s="1">
        <v>44972</v>
      </c>
      <c r="AC1955" t="s">
        <v>42</v>
      </c>
      <c r="AD1955" t="s">
        <v>57</v>
      </c>
    </row>
    <row r="1956" spans="1:30" x14ac:dyDescent="0.25">
      <c r="A1956" t="s">
        <v>21070</v>
      </c>
      <c r="B1956" t="s">
        <v>21071</v>
      </c>
      <c r="C1956" t="s">
        <v>21072</v>
      </c>
      <c r="D1956" t="s">
        <v>8929</v>
      </c>
      <c r="E1956" s="1">
        <v>42794</v>
      </c>
      <c r="F1956">
        <v>2016</v>
      </c>
      <c r="I1956">
        <v>1</v>
      </c>
      <c r="J1956">
        <v>9</v>
      </c>
      <c r="K1956" t="s">
        <v>21073</v>
      </c>
      <c r="L1956" t="s">
        <v>8931</v>
      </c>
      <c r="M1956" t="s">
        <v>8932</v>
      </c>
      <c r="N1956" t="s">
        <v>21074</v>
      </c>
      <c r="P1956" t="s">
        <v>21075</v>
      </c>
      <c r="Q1956" t="s">
        <v>21076</v>
      </c>
      <c r="R1956" t="s">
        <v>21077</v>
      </c>
      <c r="S1956" t="s">
        <v>21078</v>
      </c>
      <c r="T1956" t="s">
        <v>21079</v>
      </c>
      <c r="X1956">
        <v>35</v>
      </c>
      <c r="Y1956" t="s">
        <v>42</v>
      </c>
      <c r="Z1956" s="1">
        <v>42794</v>
      </c>
      <c r="AC1956" t="s">
        <v>42</v>
      </c>
      <c r="AD1956" t="s">
        <v>43</v>
      </c>
    </row>
    <row r="1957" spans="1:30" x14ac:dyDescent="0.25">
      <c r="A1957" t="s">
        <v>21080</v>
      </c>
      <c r="B1957" t="s">
        <v>21081</v>
      </c>
      <c r="C1957" t="s">
        <v>21082</v>
      </c>
      <c r="D1957" t="s">
        <v>12840</v>
      </c>
      <c r="E1957" s="1">
        <v>45118</v>
      </c>
      <c r="F1957">
        <v>2023</v>
      </c>
      <c r="G1957">
        <v>16</v>
      </c>
      <c r="I1957">
        <v>5973</v>
      </c>
      <c r="J1957">
        <v>5989</v>
      </c>
      <c r="K1957" t="s">
        <v>21083</v>
      </c>
      <c r="L1957" t="s">
        <v>12842</v>
      </c>
      <c r="N1957" t="s">
        <v>21084</v>
      </c>
      <c r="O1957" t="s">
        <v>21085</v>
      </c>
      <c r="P1957" t="s">
        <v>21086</v>
      </c>
      <c r="Q1957" t="s">
        <v>21087</v>
      </c>
      <c r="R1957" t="s">
        <v>21088</v>
      </c>
      <c r="S1957" t="s">
        <v>21089</v>
      </c>
      <c r="T1957" t="s">
        <v>21090</v>
      </c>
      <c r="X1957">
        <v>44</v>
      </c>
      <c r="Y1957" t="s">
        <v>270</v>
      </c>
      <c r="Z1957" s="1">
        <v>45092</v>
      </c>
      <c r="AC1957" t="s">
        <v>42</v>
      </c>
      <c r="AD1957" t="s">
        <v>57</v>
      </c>
    </row>
    <row r="1958" spans="1:30" x14ac:dyDescent="0.25">
      <c r="A1958" t="s">
        <v>21091</v>
      </c>
      <c r="B1958" t="s">
        <v>21092</v>
      </c>
      <c r="C1958" t="s">
        <v>21093</v>
      </c>
      <c r="D1958" t="s">
        <v>5737</v>
      </c>
      <c r="E1958" s="1">
        <v>44826</v>
      </c>
      <c r="F1958">
        <v>2022</v>
      </c>
      <c r="I1958">
        <v>890</v>
      </c>
      <c r="J1958">
        <v>895</v>
      </c>
      <c r="K1958" t="s">
        <v>21094</v>
      </c>
      <c r="L1958" t="s">
        <v>5739</v>
      </c>
      <c r="M1958" t="s">
        <v>5740</v>
      </c>
      <c r="N1958" t="s">
        <v>21095</v>
      </c>
      <c r="P1958" t="s">
        <v>21096</v>
      </c>
      <c r="Q1958" t="s">
        <v>21097</v>
      </c>
      <c r="R1958" t="s">
        <v>21098</v>
      </c>
      <c r="S1958" t="s">
        <v>21099</v>
      </c>
      <c r="T1958" t="s">
        <v>21100</v>
      </c>
      <c r="X1958">
        <v>14</v>
      </c>
      <c r="Y1958" t="s">
        <v>42</v>
      </c>
      <c r="Z1958" s="1">
        <v>44826</v>
      </c>
      <c r="AC1958" t="s">
        <v>42</v>
      </c>
      <c r="AD1958" t="s">
        <v>43</v>
      </c>
    </row>
    <row r="1959" spans="1:30" x14ac:dyDescent="0.25">
      <c r="A1959" t="s">
        <v>21101</v>
      </c>
      <c r="B1959" t="s">
        <v>21102</v>
      </c>
      <c r="C1959" t="s">
        <v>21103</v>
      </c>
      <c r="D1959" t="s">
        <v>855</v>
      </c>
      <c r="E1959" s="1">
        <v>45085</v>
      </c>
      <c r="F1959">
        <v>2023</v>
      </c>
      <c r="G1959">
        <v>59</v>
      </c>
      <c r="H1959">
        <v>3</v>
      </c>
      <c r="I1959">
        <v>2764</v>
      </c>
      <c r="J1959">
        <v>2779</v>
      </c>
      <c r="K1959" t="s">
        <v>21104</v>
      </c>
      <c r="L1959" t="s">
        <v>857</v>
      </c>
      <c r="N1959" t="s">
        <v>21105</v>
      </c>
      <c r="O1959" t="s">
        <v>21106</v>
      </c>
      <c r="P1959" t="s">
        <v>21107</v>
      </c>
      <c r="Q1959" t="s">
        <v>21108</v>
      </c>
      <c r="R1959" t="s">
        <v>21109</v>
      </c>
      <c r="S1959" t="s">
        <v>21110</v>
      </c>
      <c r="T1959" t="s">
        <v>21111</v>
      </c>
      <c r="X1959">
        <v>39</v>
      </c>
      <c r="Y1959" t="s">
        <v>42</v>
      </c>
      <c r="Z1959" s="1">
        <v>44866</v>
      </c>
      <c r="AC1959" t="s">
        <v>42</v>
      </c>
      <c r="AD1959" t="s">
        <v>57</v>
      </c>
    </row>
    <row r="1960" spans="1:30" x14ac:dyDescent="0.25">
      <c r="A1960" t="s">
        <v>21112</v>
      </c>
      <c r="B1960" t="s">
        <v>21113</v>
      </c>
      <c r="C1960" t="s">
        <v>15931</v>
      </c>
      <c r="D1960" t="s">
        <v>18001</v>
      </c>
      <c r="E1960" s="1">
        <v>43741</v>
      </c>
      <c r="F1960">
        <v>2019</v>
      </c>
      <c r="I1960">
        <v>786</v>
      </c>
      <c r="J1960">
        <v>791</v>
      </c>
      <c r="K1960" t="s">
        <v>21114</v>
      </c>
      <c r="L1960" t="s">
        <v>5739</v>
      </c>
      <c r="M1960" t="s">
        <v>18003</v>
      </c>
      <c r="N1960" t="s">
        <v>21115</v>
      </c>
      <c r="P1960" t="s">
        <v>21116</v>
      </c>
      <c r="Q1960" t="s">
        <v>21117</v>
      </c>
      <c r="R1960" t="s">
        <v>21118</v>
      </c>
      <c r="S1960" t="s">
        <v>21119</v>
      </c>
      <c r="T1960" t="s">
        <v>21120</v>
      </c>
      <c r="X1960">
        <v>16</v>
      </c>
      <c r="Y1960" t="s">
        <v>42</v>
      </c>
      <c r="Z1960" s="1">
        <v>43741</v>
      </c>
      <c r="AC1960" t="s">
        <v>42</v>
      </c>
      <c r="AD1960" t="s">
        <v>43</v>
      </c>
    </row>
    <row r="1961" spans="1:30" x14ac:dyDescent="0.25">
      <c r="A1961" t="s">
        <v>21121</v>
      </c>
      <c r="B1961" t="s">
        <v>21122</v>
      </c>
      <c r="C1961" t="s">
        <v>21123</v>
      </c>
      <c r="D1961" t="s">
        <v>21124</v>
      </c>
      <c r="E1961" s="1">
        <v>42863</v>
      </c>
      <c r="F1961">
        <v>2017</v>
      </c>
      <c r="I1961">
        <v>492</v>
      </c>
      <c r="J1961">
        <v>497</v>
      </c>
      <c r="K1961" t="s">
        <v>21125</v>
      </c>
      <c r="M1961" t="s">
        <v>21126</v>
      </c>
      <c r="N1961" t="s">
        <v>21127</v>
      </c>
      <c r="P1961" t="s">
        <v>21128</v>
      </c>
      <c r="Q1961" t="s">
        <v>21129</v>
      </c>
      <c r="R1961" t="s">
        <v>21130</v>
      </c>
      <c r="S1961" t="s">
        <v>21131</v>
      </c>
      <c r="T1961" t="s">
        <v>21132</v>
      </c>
      <c r="X1961">
        <v>20</v>
      </c>
      <c r="Y1961" t="s">
        <v>42</v>
      </c>
      <c r="Z1961" s="1">
        <v>42863</v>
      </c>
      <c r="AC1961" t="s">
        <v>42</v>
      </c>
      <c r="AD1961" t="s">
        <v>43</v>
      </c>
    </row>
    <row r="1962" spans="1:30" x14ac:dyDescent="0.25">
      <c r="A1962" t="s">
        <v>21133</v>
      </c>
      <c r="B1962" t="s">
        <v>21134</v>
      </c>
      <c r="C1962" t="s">
        <v>21135</v>
      </c>
      <c r="D1962" t="s">
        <v>226</v>
      </c>
      <c r="F1962">
        <v>2023</v>
      </c>
      <c r="G1962" t="s">
        <v>12609</v>
      </c>
      <c r="H1962">
        <v>99</v>
      </c>
      <c r="I1962">
        <v>1</v>
      </c>
      <c r="J1962">
        <v>10</v>
      </c>
      <c r="K1962" t="s">
        <v>21136</v>
      </c>
      <c r="L1962" t="s">
        <v>228</v>
      </c>
      <c r="N1962" t="s">
        <v>21137</v>
      </c>
      <c r="O1962" t="s">
        <v>21138</v>
      </c>
      <c r="P1962" t="s">
        <v>21139</v>
      </c>
      <c r="Q1962" t="s">
        <v>21140</v>
      </c>
      <c r="R1962" t="s">
        <v>21141</v>
      </c>
      <c r="Y1962" t="s">
        <v>42</v>
      </c>
      <c r="Z1962" s="1">
        <v>45160</v>
      </c>
      <c r="AC1962" t="s">
        <v>42</v>
      </c>
      <c r="AD1962" t="s">
        <v>12616</v>
      </c>
    </row>
    <row r="1963" spans="1:30" x14ac:dyDescent="0.25">
      <c r="A1963" t="s">
        <v>21142</v>
      </c>
      <c r="B1963" t="s">
        <v>21143</v>
      </c>
      <c r="C1963" t="s">
        <v>21144</v>
      </c>
      <c r="D1963" t="s">
        <v>12220</v>
      </c>
      <c r="E1963" s="1">
        <v>43826</v>
      </c>
      <c r="F1963">
        <v>2019</v>
      </c>
      <c r="G1963">
        <v>2</v>
      </c>
      <c r="I1963">
        <v>243</v>
      </c>
      <c r="J1963">
        <v>248</v>
      </c>
      <c r="K1963" t="s">
        <v>21145</v>
      </c>
      <c r="M1963" t="s">
        <v>12222</v>
      </c>
      <c r="N1963" t="s">
        <v>21146</v>
      </c>
      <c r="P1963" t="s">
        <v>21147</v>
      </c>
      <c r="Q1963" t="s">
        <v>21148</v>
      </c>
      <c r="S1963" t="s">
        <v>21149</v>
      </c>
      <c r="T1963" t="s">
        <v>21150</v>
      </c>
      <c r="X1963">
        <v>9</v>
      </c>
      <c r="Y1963" t="s">
        <v>42</v>
      </c>
      <c r="Z1963" s="1">
        <v>43826</v>
      </c>
      <c r="AC1963" t="s">
        <v>42</v>
      </c>
      <c r="AD1963" t="s">
        <v>43</v>
      </c>
    </row>
    <row r="1964" spans="1:30" x14ac:dyDescent="0.25">
      <c r="A1964" t="s">
        <v>21151</v>
      </c>
      <c r="B1964" t="s">
        <v>21152</v>
      </c>
      <c r="C1964" t="s">
        <v>21153</v>
      </c>
      <c r="D1964" t="s">
        <v>47</v>
      </c>
      <c r="E1964" s="1">
        <v>44965</v>
      </c>
      <c r="F1964">
        <v>2023</v>
      </c>
      <c r="G1964">
        <v>24</v>
      </c>
      <c r="H1964">
        <v>2</v>
      </c>
      <c r="I1964">
        <v>1773</v>
      </c>
      <c r="J1964">
        <v>1785</v>
      </c>
      <c r="K1964" t="s">
        <v>21154</v>
      </c>
      <c r="L1964" t="s">
        <v>49</v>
      </c>
      <c r="N1964" t="s">
        <v>21155</v>
      </c>
      <c r="O1964" t="s">
        <v>21156</v>
      </c>
      <c r="P1964" t="s">
        <v>21157</v>
      </c>
      <c r="Q1964" t="s">
        <v>21158</v>
      </c>
      <c r="R1964" t="s">
        <v>21159</v>
      </c>
      <c r="S1964" t="s">
        <v>21160</v>
      </c>
      <c r="T1964" t="s">
        <v>21161</v>
      </c>
      <c r="X1964">
        <v>53</v>
      </c>
      <c r="Y1964" t="s">
        <v>42</v>
      </c>
      <c r="Z1964" s="1">
        <v>44875</v>
      </c>
      <c r="AC1964" t="s">
        <v>42</v>
      </c>
      <c r="AD1964" t="s">
        <v>57</v>
      </c>
    </row>
    <row r="1965" spans="1:30" x14ac:dyDescent="0.25">
      <c r="A1965" t="s">
        <v>21162</v>
      </c>
      <c r="B1965" t="s">
        <v>21163</v>
      </c>
      <c r="C1965" t="s">
        <v>21164</v>
      </c>
      <c r="D1965" t="s">
        <v>21165</v>
      </c>
      <c r="E1965" s="1">
        <v>44921</v>
      </c>
      <c r="F1965">
        <v>2022</v>
      </c>
      <c r="I1965">
        <v>699</v>
      </c>
      <c r="J1965">
        <v>706</v>
      </c>
      <c r="K1965" t="s">
        <v>21166</v>
      </c>
      <c r="L1965" t="s">
        <v>3591</v>
      </c>
      <c r="M1965" t="s">
        <v>21167</v>
      </c>
      <c r="N1965" t="s">
        <v>21168</v>
      </c>
      <c r="P1965" t="s">
        <v>21169</v>
      </c>
      <c r="Q1965" t="s">
        <v>21170</v>
      </c>
      <c r="R1965" t="s">
        <v>21171</v>
      </c>
      <c r="S1965" t="s">
        <v>21172</v>
      </c>
      <c r="T1965" t="s">
        <v>21173</v>
      </c>
      <c r="X1965">
        <v>45</v>
      </c>
      <c r="Y1965" t="s">
        <v>42</v>
      </c>
      <c r="Z1965" s="1">
        <v>44921</v>
      </c>
      <c r="AC1965" t="s">
        <v>42</v>
      </c>
      <c r="AD1965" t="s">
        <v>43</v>
      </c>
    </row>
    <row r="1966" spans="1:30" x14ac:dyDescent="0.25">
      <c r="A1966" t="s">
        <v>21174</v>
      </c>
      <c r="B1966" t="s">
        <v>21175</v>
      </c>
      <c r="C1966" t="s">
        <v>21176</v>
      </c>
      <c r="D1966" t="s">
        <v>21177</v>
      </c>
      <c r="E1966" s="1">
        <v>45189</v>
      </c>
      <c r="F1966">
        <v>2023</v>
      </c>
      <c r="I1966">
        <v>1</v>
      </c>
      <c r="J1966">
        <v>9</v>
      </c>
      <c r="K1966" t="s">
        <v>21178</v>
      </c>
      <c r="M1966" t="s">
        <v>21179</v>
      </c>
      <c r="N1966" t="s">
        <v>21180</v>
      </c>
      <c r="P1966" t="s">
        <v>21181</v>
      </c>
      <c r="Q1966" t="s">
        <v>21182</v>
      </c>
      <c r="R1966" t="s">
        <v>21183</v>
      </c>
      <c r="S1966" t="s">
        <v>21184</v>
      </c>
      <c r="T1966" t="s">
        <v>21185</v>
      </c>
      <c r="X1966">
        <v>28</v>
      </c>
      <c r="Y1966" t="s">
        <v>949</v>
      </c>
      <c r="Z1966" s="1">
        <v>45189</v>
      </c>
      <c r="AC1966" t="s">
        <v>42</v>
      </c>
      <c r="AD1966" t="s">
        <v>43</v>
      </c>
    </row>
    <row r="1967" spans="1:30" x14ac:dyDescent="0.25">
      <c r="A1967" t="s">
        <v>21186</v>
      </c>
      <c r="B1967" t="s">
        <v>21187</v>
      </c>
      <c r="C1967" t="s">
        <v>21188</v>
      </c>
      <c r="D1967" t="s">
        <v>21189</v>
      </c>
      <c r="E1967" s="1">
        <v>43629</v>
      </c>
      <c r="F1967">
        <v>2019</v>
      </c>
      <c r="I1967">
        <v>1</v>
      </c>
      <c r="J1967">
        <v>6</v>
      </c>
      <c r="K1967" t="s">
        <v>21190</v>
      </c>
      <c r="M1967" t="s">
        <v>21191</v>
      </c>
      <c r="N1967" t="s">
        <v>21192</v>
      </c>
      <c r="P1967" t="s">
        <v>21193</v>
      </c>
      <c r="Q1967" t="s">
        <v>21194</v>
      </c>
      <c r="R1967" t="s">
        <v>21195</v>
      </c>
      <c r="S1967" t="s">
        <v>21196</v>
      </c>
      <c r="T1967" t="s">
        <v>21197</v>
      </c>
      <c r="X1967">
        <v>33</v>
      </c>
      <c r="Y1967" t="s">
        <v>42</v>
      </c>
      <c r="Z1967" s="1">
        <v>43629</v>
      </c>
      <c r="AC1967" t="s">
        <v>42</v>
      </c>
      <c r="AD1967" t="s">
        <v>43</v>
      </c>
    </row>
    <row r="1968" spans="1:30" x14ac:dyDescent="0.25">
      <c r="A1968" t="s">
        <v>21198</v>
      </c>
      <c r="B1968" t="s">
        <v>21199</v>
      </c>
      <c r="C1968" t="s">
        <v>21200</v>
      </c>
      <c r="D1968" t="s">
        <v>533</v>
      </c>
      <c r="E1968" s="1">
        <v>45184</v>
      </c>
      <c r="F1968">
        <v>2023</v>
      </c>
      <c r="I1968">
        <v>1889</v>
      </c>
      <c r="J1968">
        <v>1898</v>
      </c>
      <c r="K1968" t="s">
        <v>21201</v>
      </c>
      <c r="L1968" t="s">
        <v>535</v>
      </c>
      <c r="M1968" t="s">
        <v>536</v>
      </c>
      <c r="N1968" t="s">
        <v>21202</v>
      </c>
      <c r="O1968" t="s">
        <v>3409</v>
      </c>
      <c r="P1968" t="s">
        <v>21203</v>
      </c>
      <c r="Q1968" t="s">
        <v>21204</v>
      </c>
      <c r="R1968" t="s">
        <v>21205</v>
      </c>
      <c r="X1968">
        <v>65</v>
      </c>
      <c r="Y1968" t="s">
        <v>42</v>
      </c>
      <c r="Z1968" s="1">
        <v>45184</v>
      </c>
      <c r="AC1968" t="s">
        <v>42</v>
      </c>
      <c r="AD1968" t="s">
        <v>43</v>
      </c>
    </row>
    <row r="1969" spans="1:30" x14ac:dyDescent="0.25">
      <c r="A1969" t="s">
        <v>21206</v>
      </c>
      <c r="B1969" t="s">
        <v>21207</v>
      </c>
      <c r="C1969" t="s">
        <v>21208</v>
      </c>
      <c r="D1969" t="s">
        <v>21209</v>
      </c>
      <c r="E1969" s="1">
        <v>44505</v>
      </c>
      <c r="F1969">
        <v>2021</v>
      </c>
      <c r="I1969">
        <v>259</v>
      </c>
      <c r="J1969">
        <v>264</v>
      </c>
      <c r="K1969" t="s">
        <v>21210</v>
      </c>
      <c r="L1969" t="s">
        <v>21211</v>
      </c>
      <c r="M1969" t="s">
        <v>21212</v>
      </c>
      <c r="N1969" t="s">
        <v>21213</v>
      </c>
      <c r="P1969" t="s">
        <v>21214</v>
      </c>
      <c r="Q1969" t="s">
        <v>21215</v>
      </c>
      <c r="R1969" t="s">
        <v>21216</v>
      </c>
      <c r="S1969" t="s">
        <v>21217</v>
      </c>
      <c r="T1969" t="s">
        <v>21218</v>
      </c>
      <c r="X1969">
        <v>16</v>
      </c>
      <c r="Y1969" t="s">
        <v>42</v>
      </c>
      <c r="Z1969" s="1">
        <v>44505</v>
      </c>
      <c r="AC1969" t="s">
        <v>42</v>
      </c>
      <c r="AD1969" t="s">
        <v>43</v>
      </c>
    </row>
    <row r="1970" spans="1:30" x14ac:dyDescent="0.25">
      <c r="A1970" t="s">
        <v>21219</v>
      </c>
      <c r="B1970" t="s">
        <v>21220</v>
      </c>
      <c r="C1970" t="s">
        <v>21221</v>
      </c>
      <c r="D1970" t="s">
        <v>21222</v>
      </c>
      <c r="E1970" s="1">
        <v>41470</v>
      </c>
      <c r="F1970">
        <v>2013</v>
      </c>
      <c r="I1970">
        <v>1109</v>
      </c>
      <c r="J1970">
        <v>1114</v>
      </c>
      <c r="K1970" t="s">
        <v>21223</v>
      </c>
      <c r="L1970" t="s">
        <v>7300</v>
      </c>
      <c r="M1970" t="s">
        <v>21224</v>
      </c>
      <c r="N1970" t="s">
        <v>21225</v>
      </c>
      <c r="P1970" t="s">
        <v>21226</v>
      </c>
      <c r="Q1970" t="s">
        <v>21227</v>
      </c>
      <c r="R1970" t="s">
        <v>21228</v>
      </c>
      <c r="S1970" t="s">
        <v>21229</v>
      </c>
      <c r="T1970" t="s">
        <v>21230</v>
      </c>
      <c r="X1970">
        <v>11</v>
      </c>
      <c r="Y1970" t="s">
        <v>42</v>
      </c>
      <c r="Z1970" s="1">
        <v>41470</v>
      </c>
      <c r="AC1970" t="s">
        <v>42</v>
      </c>
      <c r="AD1970" t="s">
        <v>43</v>
      </c>
    </row>
    <row r="1971" spans="1:30" x14ac:dyDescent="0.25">
      <c r="A1971" t="s">
        <v>21231</v>
      </c>
      <c r="B1971" t="s">
        <v>21232</v>
      </c>
      <c r="C1971" t="s">
        <v>21233</v>
      </c>
      <c r="D1971" t="s">
        <v>21234</v>
      </c>
      <c r="E1971" s="1">
        <v>45163</v>
      </c>
      <c r="F1971">
        <v>2022</v>
      </c>
      <c r="I1971">
        <v>1484</v>
      </c>
      <c r="J1971">
        <v>1490</v>
      </c>
      <c r="K1971" t="s">
        <v>21235</v>
      </c>
      <c r="L1971" t="s">
        <v>21236</v>
      </c>
      <c r="M1971" t="s">
        <v>21237</v>
      </c>
      <c r="N1971" t="s">
        <v>21238</v>
      </c>
      <c r="P1971" t="s">
        <v>21239</v>
      </c>
      <c r="Q1971" t="s">
        <v>21240</v>
      </c>
      <c r="R1971" t="s">
        <v>21241</v>
      </c>
      <c r="S1971" t="s">
        <v>21242</v>
      </c>
      <c r="T1971" t="s">
        <v>21243</v>
      </c>
      <c r="X1971">
        <v>23</v>
      </c>
      <c r="Y1971" t="s">
        <v>42</v>
      </c>
      <c r="Z1971" s="1">
        <v>45163</v>
      </c>
      <c r="AC1971" t="s">
        <v>42</v>
      </c>
      <c r="AD1971" t="s">
        <v>43</v>
      </c>
    </row>
    <row r="1972" spans="1:30" x14ac:dyDescent="0.25">
      <c r="A1972" t="s">
        <v>21244</v>
      </c>
      <c r="B1972" t="s">
        <v>21245</v>
      </c>
      <c r="C1972" t="s">
        <v>21246</v>
      </c>
      <c r="D1972" t="s">
        <v>21247</v>
      </c>
      <c r="E1972" s="1">
        <v>44189</v>
      </c>
      <c r="F1972">
        <v>2020</v>
      </c>
      <c r="I1972">
        <v>923</v>
      </c>
      <c r="J1972">
        <v>928</v>
      </c>
      <c r="K1972" t="s">
        <v>21248</v>
      </c>
      <c r="L1972" t="s">
        <v>19351</v>
      </c>
      <c r="M1972" t="s">
        <v>21249</v>
      </c>
      <c r="N1972" t="s">
        <v>21250</v>
      </c>
      <c r="O1972" t="s">
        <v>21251</v>
      </c>
      <c r="P1972" t="s">
        <v>21252</v>
      </c>
      <c r="Q1972" t="s">
        <v>21253</v>
      </c>
      <c r="R1972" t="s">
        <v>21254</v>
      </c>
      <c r="S1972" t="s">
        <v>21255</v>
      </c>
      <c r="T1972" t="s">
        <v>21256</v>
      </c>
      <c r="X1972">
        <v>20</v>
      </c>
      <c r="Y1972" t="s">
        <v>42</v>
      </c>
      <c r="Z1972" s="1">
        <v>44189</v>
      </c>
      <c r="AC1972" t="s">
        <v>42</v>
      </c>
      <c r="AD1972" t="s">
        <v>43</v>
      </c>
    </row>
    <row r="1973" spans="1:30" x14ac:dyDescent="0.25">
      <c r="A1973" t="s">
        <v>21257</v>
      </c>
      <c r="B1973" t="s">
        <v>21258</v>
      </c>
      <c r="C1973" t="s">
        <v>21259</v>
      </c>
      <c r="D1973" t="s">
        <v>533</v>
      </c>
      <c r="E1973" s="1">
        <v>45184</v>
      </c>
      <c r="F1973">
        <v>2023</v>
      </c>
      <c r="I1973">
        <v>288</v>
      </c>
      <c r="J1973">
        <v>297</v>
      </c>
      <c r="K1973" t="s">
        <v>21260</v>
      </c>
      <c r="L1973" t="s">
        <v>535</v>
      </c>
      <c r="M1973" t="s">
        <v>536</v>
      </c>
      <c r="N1973" t="s">
        <v>21261</v>
      </c>
      <c r="O1973" t="s">
        <v>21262</v>
      </c>
      <c r="P1973" t="s">
        <v>21263</v>
      </c>
      <c r="Q1973" t="s">
        <v>21264</v>
      </c>
      <c r="R1973" t="s">
        <v>21265</v>
      </c>
      <c r="S1973" t="s">
        <v>21266</v>
      </c>
      <c r="T1973" t="s">
        <v>21267</v>
      </c>
      <c r="X1973">
        <v>10</v>
      </c>
      <c r="Y1973" t="s">
        <v>42</v>
      </c>
      <c r="Z1973" s="1">
        <v>45184</v>
      </c>
      <c r="AC1973" t="s">
        <v>42</v>
      </c>
      <c r="AD1973" t="s">
        <v>43</v>
      </c>
    </row>
    <row r="1974" spans="1:30" x14ac:dyDescent="0.25">
      <c r="A1974" t="s">
        <v>21268</v>
      </c>
      <c r="B1974" t="s">
        <v>21269</v>
      </c>
      <c r="C1974" t="s">
        <v>21270</v>
      </c>
      <c r="D1974" t="s">
        <v>21271</v>
      </c>
      <c r="E1974" s="1">
        <v>44354</v>
      </c>
      <c r="F1974">
        <v>2021</v>
      </c>
      <c r="I1974">
        <v>1</v>
      </c>
      <c r="J1974">
        <v>10</v>
      </c>
      <c r="K1974" t="s">
        <v>21272</v>
      </c>
      <c r="L1974" t="s">
        <v>1646</v>
      </c>
      <c r="M1974" t="s">
        <v>21273</v>
      </c>
      <c r="N1974" t="s">
        <v>21274</v>
      </c>
      <c r="O1974" t="s">
        <v>21275</v>
      </c>
      <c r="P1974" t="s">
        <v>21276</v>
      </c>
      <c r="R1974" t="s">
        <v>21277</v>
      </c>
      <c r="S1974" t="s">
        <v>21278</v>
      </c>
      <c r="T1974" t="s">
        <v>21279</v>
      </c>
      <c r="X1974">
        <v>38</v>
      </c>
      <c r="Y1974" t="s">
        <v>42</v>
      </c>
      <c r="Z1974" s="1">
        <v>44354</v>
      </c>
      <c r="AC1974" t="s">
        <v>42</v>
      </c>
      <c r="AD1974" t="s">
        <v>43</v>
      </c>
    </row>
    <row r="1975" spans="1:30" x14ac:dyDescent="0.25">
      <c r="A1975" t="s">
        <v>21280</v>
      </c>
      <c r="B1975" t="s">
        <v>21281</v>
      </c>
      <c r="C1975" t="s">
        <v>21282</v>
      </c>
      <c r="D1975" t="s">
        <v>21283</v>
      </c>
      <c r="E1975" s="1">
        <v>43394</v>
      </c>
      <c r="F1975">
        <v>2018</v>
      </c>
      <c r="I1975">
        <v>453</v>
      </c>
      <c r="J1975">
        <v>458</v>
      </c>
      <c r="K1975" t="s">
        <v>21284</v>
      </c>
      <c r="L1975" t="s">
        <v>21285</v>
      </c>
      <c r="M1975" t="s">
        <v>21286</v>
      </c>
      <c r="N1975" t="s">
        <v>21287</v>
      </c>
      <c r="P1975" t="s">
        <v>21288</v>
      </c>
      <c r="Q1975" t="s">
        <v>21289</v>
      </c>
      <c r="R1975" t="s">
        <v>21290</v>
      </c>
      <c r="S1975" t="s">
        <v>21291</v>
      </c>
      <c r="T1975" t="s">
        <v>21292</v>
      </c>
      <c r="X1975">
        <v>6</v>
      </c>
      <c r="Y1975" t="s">
        <v>42</v>
      </c>
      <c r="Z1975" s="1">
        <v>43394</v>
      </c>
      <c r="AC1975" t="s">
        <v>42</v>
      </c>
      <c r="AD1975" t="s">
        <v>43</v>
      </c>
    </row>
    <row r="1976" spans="1:30" x14ac:dyDescent="0.25">
      <c r="A1976" t="s">
        <v>21293</v>
      </c>
      <c r="B1976" t="s">
        <v>21294</v>
      </c>
      <c r="C1976" t="s">
        <v>21295</v>
      </c>
      <c r="D1976" t="s">
        <v>47</v>
      </c>
      <c r="E1976" s="1">
        <v>44965</v>
      </c>
      <c r="F1976">
        <v>2023</v>
      </c>
      <c r="G1976">
        <v>24</v>
      </c>
      <c r="H1976">
        <v>2</v>
      </c>
      <c r="I1976">
        <v>2482</v>
      </c>
      <c r="J1976">
        <v>2491</v>
      </c>
      <c r="K1976" t="s">
        <v>21296</v>
      </c>
      <c r="L1976" t="s">
        <v>49</v>
      </c>
      <c r="N1976" t="s">
        <v>21297</v>
      </c>
      <c r="P1976" t="s">
        <v>21298</v>
      </c>
      <c r="Q1976" t="s">
        <v>21299</v>
      </c>
      <c r="R1976" t="s">
        <v>21300</v>
      </c>
      <c r="S1976" t="s">
        <v>21301</v>
      </c>
      <c r="T1976" t="s">
        <v>21302</v>
      </c>
      <c r="X1976">
        <v>28</v>
      </c>
      <c r="Y1976" t="s">
        <v>42</v>
      </c>
      <c r="Z1976" s="1">
        <v>44732</v>
      </c>
      <c r="AC1976" t="s">
        <v>42</v>
      </c>
      <c r="AD1976" t="s">
        <v>57</v>
      </c>
    </row>
    <row r="1977" spans="1:30" x14ac:dyDescent="0.25">
      <c r="A1977" t="s">
        <v>21303</v>
      </c>
      <c r="B1977" t="s">
        <v>21304</v>
      </c>
      <c r="C1977" t="s">
        <v>21305</v>
      </c>
      <c r="D1977" t="s">
        <v>855</v>
      </c>
      <c r="F1977">
        <v>2023</v>
      </c>
      <c r="G1977" t="s">
        <v>12609</v>
      </c>
      <c r="H1977">
        <v>99</v>
      </c>
      <c r="I1977">
        <v>1</v>
      </c>
      <c r="J1977">
        <v>13</v>
      </c>
      <c r="K1977" t="s">
        <v>21306</v>
      </c>
      <c r="L1977" t="s">
        <v>857</v>
      </c>
      <c r="N1977" t="s">
        <v>21307</v>
      </c>
      <c r="P1977" t="s">
        <v>21308</v>
      </c>
      <c r="Q1977" t="s">
        <v>21309</v>
      </c>
      <c r="R1977" t="s">
        <v>21310</v>
      </c>
      <c r="Y1977" t="s">
        <v>42</v>
      </c>
      <c r="Z1977" s="1">
        <v>45034</v>
      </c>
      <c r="AC1977" t="s">
        <v>42</v>
      </c>
      <c r="AD1977" t="s">
        <v>12616</v>
      </c>
    </row>
    <row r="1978" spans="1:30" x14ac:dyDescent="0.25">
      <c r="A1978" t="s">
        <v>21311</v>
      </c>
      <c r="D1978" t="s">
        <v>21312</v>
      </c>
      <c r="E1978" s="1">
        <v>42026</v>
      </c>
      <c r="F1978">
        <v>2014</v>
      </c>
      <c r="I1978">
        <v>908</v>
      </c>
      <c r="J1978">
        <v>915</v>
      </c>
      <c r="K1978" t="s">
        <v>21313</v>
      </c>
      <c r="M1978" t="s">
        <v>21314</v>
      </c>
      <c r="N1978" t="s">
        <v>21315</v>
      </c>
      <c r="P1978" t="s">
        <v>21316</v>
      </c>
      <c r="Q1978" t="s">
        <v>21317</v>
      </c>
      <c r="R1978" t="s">
        <v>21318</v>
      </c>
      <c r="S1978" t="s">
        <v>21319</v>
      </c>
      <c r="T1978" t="s">
        <v>21320</v>
      </c>
      <c r="X1978">
        <v>16</v>
      </c>
      <c r="Y1978" t="s">
        <v>42</v>
      </c>
      <c r="Z1978" s="1">
        <v>42026</v>
      </c>
      <c r="AC1978" t="s">
        <v>42</v>
      </c>
      <c r="AD1978" t="s">
        <v>43</v>
      </c>
    </row>
    <row r="1979" spans="1:30" x14ac:dyDescent="0.25">
      <c r="A1979" t="s">
        <v>21321</v>
      </c>
      <c r="B1979" t="s">
        <v>21322</v>
      </c>
      <c r="C1979" t="s">
        <v>21323</v>
      </c>
      <c r="D1979" t="s">
        <v>21324</v>
      </c>
      <c r="E1979" s="1">
        <v>44165</v>
      </c>
      <c r="F1979">
        <v>2020</v>
      </c>
      <c r="I1979">
        <v>1</v>
      </c>
      <c r="J1979">
        <v>6</v>
      </c>
      <c r="K1979" t="s">
        <v>21325</v>
      </c>
      <c r="M1979" t="s">
        <v>21326</v>
      </c>
      <c r="N1979" t="s">
        <v>21327</v>
      </c>
      <c r="P1979" t="s">
        <v>21328</v>
      </c>
      <c r="Q1979" t="s">
        <v>21329</v>
      </c>
      <c r="R1979" t="s">
        <v>21330</v>
      </c>
      <c r="S1979" t="s">
        <v>21331</v>
      </c>
      <c r="T1979" t="s">
        <v>21332</v>
      </c>
      <c r="X1979">
        <v>26</v>
      </c>
      <c r="Y1979" t="s">
        <v>42</v>
      </c>
      <c r="Z1979" s="1">
        <v>44165</v>
      </c>
      <c r="AC1979" t="s">
        <v>42</v>
      </c>
      <c r="AD1979" t="s">
        <v>43</v>
      </c>
    </row>
    <row r="1980" spans="1:30" x14ac:dyDescent="0.25">
      <c r="A1980" t="s">
        <v>21333</v>
      </c>
      <c r="B1980" t="s">
        <v>21334</v>
      </c>
      <c r="C1980" t="s">
        <v>21335</v>
      </c>
      <c r="D1980" t="s">
        <v>21336</v>
      </c>
      <c r="E1980" s="1">
        <v>45020</v>
      </c>
      <c r="F1980">
        <v>2022</v>
      </c>
      <c r="I1980">
        <v>48</v>
      </c>
      <c r="J1980">
        <v>53</v>
      </c>
      <c r="K1980" t="s">
        <v>21337</v>
      </c>
      <c r="M1980" t="s">
        <v>21338</v>
      </c>
      <c r="N1980" t="s">
        <v>21339</v>
      </c>
      <c r="P1980" t="s">
        <v>21340</v>
      </c>
      <c r="Q1980" t="s">
        <v>21341</v>
      </c>
      <c r="R1980" t="s">
        <v>21342</v>
      </c>
      <c r="S1980" t="s">
        <v>21343</v>
      </c>
      <c r="T1980" t="s">
        <v>21344</v>
      </c>
      <c r="X1980">
        <v>29</v>
      </c>
      <c r="Y1980" t="s">
        <v>42</v>
      </c>
      <c r="Z1980" s="1">
        <v>45020</v>
      </c>
      <c r="AC1980" t="s">
        <v>42</v>
      </c>
      <c r="AD1980" t="s">
        <v>43</v>
      </c>
    </row>
    <row r="1981" spans="1:30" x14ac:dyDescent="0.25">
      <c r="A1981" t="s">
        <v>21345</v>
      </c>
      <c r="B1981" t="s">
        <v>21346</v>
      </c>
      <c r="C1981" t="s">
        <v>21347</v>
      </c>
      <c r="D1981" t="s">
        <v>9477</v>
      </c>
      <c r="E1981" s="1">
        <v>45181</v>
      </c>
      <c r="F1981">
        <v>2023</v>
      </c>
      <c r="I1981">
        <v>1</v>
      </c>
      <c r="J1981">
        <v>8</v>
      </c>
      <c r="K1981" t="s">
        <v>21348</v>
      </c>
      <c r="M1981" t="s">
        <v>9479</v>
      </c>
      <c r="N1981" t="s">
        <v>21349</v>
      </c>
      <c r="O1981" t="s">
        <v>21350</v>
      </c>
      <c r="P1981" t="s">
        <v>21351</v>
      </c>
      <c r="Q1981" t="s">
        <v>21352</v>
      </c>
      <c r="R1981" t="s">
        <v>21353</v>
      </c>
      <c r="S1981" t="s">
        <v>21354</v>
      </c>
      <c r="T1981" t="s">
        <v>21355</v>
      </c>
      <c r="X1981">
        <v>24</v>
      </c>
      <c r="Y1981" t="s">
        <v>42</v>
      </c>
      <c r="Z1981" s="1">
        <v>45181</v>
      </c>
      <c r="AC1981" t="s">
        <v>42</v>
      </c>
      <c r="AD1981" t="s">
        <v>43</v>
      </c>
    </row>
    <row r="1982" spans="1:30" x14ac:dyDescent="0.25">
      <c r="A1982" t="s">
        <v>21356</v>
      </c>
      <c r="B1982" t="s">
        <v>21357</v>
      </c>
      <c r="C1982" t="s">
        <v>21358</v>
      </c>
      <c r="D1982" t="s">
        <v>21359</v>
      </c>
      <c r="E1982" s="1">
        <v>43083</v>
      </c>
      <c r="F1982">
        <v>2017</v>
      </c>
      <c r="I1982">
        <v>1</v>
      </c>
      <c r="J1982">
        <v>7</v>
      </c>
      <c r="K1982" t="s">
        <v>21360</v>
      </c>
      <c r="M1982" t="s">
        <v>21361</v>
      </c>
      <c r="N1982" t="s">
        <v>21362</v>
      </c>
      <c r="P1982" t="s">
        <v>21363</v>
      </c>
      <c r="Q1982" t="s">
        <v>21364</v>
      </c>
      <c r="R1982" t="s">
        <v>21365</v>
      </c>
      <c r="S1982" t="s">
        <v>21366</v>
      </c>
      <c r="T1982" t="s">
        <v>21367</v>
      </c>
      <c r="X1982">
        <v>46</v>
      </c>
      <c r="Y1982" t="s">
        <v>42</v>
      </c>
      <c r="Z1982" s="1">
        <v>43083</v>
      </c>
      <c r="AC1982" t="s">
        <v>42</v>
      </c>
      <c r="AD1982" t="s">
        <v>43</v>
      </c>
    </row>
    <row r="1983" spans="1:30" x14ac:dyDescent="0.25">
      <c r="A1983" t="s">
        <v>21368</v>
      </c>
      <c r="B1983" t="s">
        <v>21369</v>
      </c>
      <c r="C1983" t="s">
        <v>21370</v>
      </c>
      <c r="D1983" t="s">
        <v>21371</v>
      </c>
      <c r="E1983" s="1">
        <v>40777</v>
      </c>
      <c r="F1983">
        <v>2011</v>
      </c>
      <c r="I1983">
        <v>711</v>
      </c>
      <c r="J1983">
        <v>716</v>
      </c>
      <c r="K1983" t="s">
        <v>21372</v>
      </c>
      <c r="M1983" t="s">
        <v>21373</v>
      </c>
      <c r="N1983" t="s">
        <v>21374</v>
      </c>
      <c r="P1983" t="s">
        <v>21375</v>
      </c>
      <c r="R1983" t="s">
        <v>21376</v>
      </c>
      <c r="S1983" t="s">
        <v>21377</v>
      </c>
      <c r="T1983" t="s">
        <v>21378</v>
      </c>
      <c r="X1983">
        <v>27</v>
      </c>
      <c r="Y1983" t="s">
        <v>42</v>
      </c>
      <c r="Z1983" s="1">
        <v>40777</v>
      </c>
      <c r="AC1983" t="s">
        <v>42</v>
      </c>
      <c r="AD1983" t="s">
        <v>43</v>
      </c>
    </row>
    <row r="1984" spans="1:30" x14ac:dyDescent="0.25">
      <c r="A1984" t="s">
        <v>21379</v>
      </c>
      <c r="B1984" t="s">
        <v>21380</v>
      </c>
      <c r="C1984" t="s">
        <v>21381</v>
      </c>
      <c r="D1984" t="s">
        <v>1029</v>
      </c>
      <c r="E1984" s="1">
        <v>44826</v>
      </c>
      <c r="F1984">
        <v>2022</v>
      </c>
      <c r="G1984">
        <v>19</v>
      </c>
      <c r="H1984">
        <v>9</v>
      </c>
      <c r="I1984">
        <v>1</v>
      </c>
      <c r="J1984">
        <v>9</v>
      </c>
      <c r="K1984" t="s">
        <v>21382</v>
      </c>
      <c r="L1984" t="s">
        <v>1031</v>
      </c>
      <c r="N1984" t="s">
        <v>21383</v>
      </c>
      <c r="P1984" t="s">
        <v>21384</v>
      </c>
      <c r="Q1984" t="s">
        <v>21385</v>
      </c>
      <c r="R1984" t="s">
        <v>21386</v>
      </c>
      <c r="S1984" t="s">
        <v>21387</v>
      </c>
      <c r="T1984" t="s">
        <v>21388</v>
      </c>
      <c r="Z1984" s="1">
        <v>44826</v>
      </c>
      <c r="AC1984" t="s">
        <v>42</v>
      </c>
      <c r="AD1984" t="s">
        <v>598</v>
      </c>
    </row>
    <row r="1985" spans="1:30" x14ac:dyDescent="0.25">
      <c r="A1985" t="s">
        <v>21389</v>
      </c>
      <c r="B1985" t="s">
        <v>21390</v>
      </c>
      <c r="C1985" t="s">
        <v>21391</v>
      </c>
      <c r="D1985" t="s">
        <v>20046</v>
      </c>
      <c r="E1985" s="1">
        <v>44505</v>
      </c>
      <c r="F1985">
        <v>2021</v>
      </c>
      <c r="I1985">
        <v>1</v>
      </c>
      <c r="J1985">
        <v>6</v>
      </c>
      <c r="K1985" t="s">
        <v>21392</v>
      </c>
      <c r="M1985" t="s">
        <v>20048</v>
      </c>
      <c r="N1985" t="s">
        <v>21393</v>
      </c>
      <c r="P1985" t="s">
        <v>21394</v>
      </c>
      <c r="Q1985" t="s">
        <v>21395</v>
      </c>
      <c r="R1985" t="s">
        <v>21396</v>
      </c>
      <c r="S1985" t="s">
        <v>21397</v>
      </c>
      <c r="T1985" t="s">
        <v>21398</v>
      </c>
      <c r="X1985">
        <v>6</v>
      </c>
      <c r="Y1985" t="s">
        <v>42</v>
      </c>
      <c r="Z1985" s="1">
        <v>44505</v>
      </c>
      <c r="AC1985" t="s">
        <v>42</v>
      </c>
      <c r="AD1985" t="s">
        <v>43</v>
      </c>
    </row>
    <row r="1986" spans="1:30" x14ac:dyDescent="0.25">
      <c r="A1986" t="s">
        <v>21399</v>
      </c>
      <c r="B1986" t="s">
        <v>21400</v>
      </c>
      <c r="C1986" t="s">
        <v>21401</v>
      </c>
      <c r="D1986" t="s">
        <v>21402</v>
      </c>
      <c r="E1986" s="1">
        <v>41480</v>
      </c>
      <c r="F1986">
        <v>2013</v>
      </c>
      <c r="I1986">
        <v>546</v>
      </c>
      <c r="J1986">
        <v>552</v>
      </c>
      <c r="K1986" t="s">
        <v>21403</v>
      </c>
      <c r="M1986" t="s">
        <v>21404</v>
      </c>
      <c r="N1986" t="s">
        <v>21405</v>
      </c>
      <c r="P1986" t="s">
        <v>21406</v>
      </c>
      <c r="Q1986" t="s">
        <v>21407</v>
      </c>
      <c r="R1986" t="s">
        <v>21408</v>
      </c>
      <c r="S1986" t="s">
        <v>21409</v>
      </c>
      <c r="T1986" t="s">
        <v>21410</v>
      </c>
      <c r="X1986">
        <v>8</v>
      </c>
      <c r="Y1986" t="s">
        <v>42</v>
      </c>
      <c r="Z1986" s="1">
        <v>41480</v>
      </c>
      <c r="AC1986" t="s">
        <v>42</v>
      </c>
      <c r="AD1986" t="s">
        <v>43</v>
      </c>
    </row>
    <row r="1987" spans="1:30" x14ac:dyDescent="0.25">
      <c r="A1987" t="s">
        <v>21411</v>
      </c>
      <c r="B1987" t="s">
        <v>21412</v>
      </c>
      <c r="C1987" t="s">
        <v>21413</v>
      </c>
      <c r="D1987" t="s">
        <v>21414</v>
      </c>
      <c r="E1987" s="1">
        <v>44823</v>
      </c>
      <c r="F1987">
        <v>2022</v>
      </c>
      <c r="I1987">
        <v>514</v>
      </c>
      <c r="J1987">
        <v>520</v>
      </c>
      <c r="K1987" t="s">
        <v>21415</v>
      </c>
      <c r="M1987" t="s">
        <v>21416</v>
      </c>
      <c r="N1987" t="s">
        <v>21417</v>
      </c>
      <c r="P1987" t="s">
        <v>21418</v>
      </c>
      <c r="Q1987" t="s">
        <v>21419</v>
      </c>
      <c r="R1987" t="s">
        <v>21420</v>
      </c>
      <c r="S1987" t="s">
        <v>21421</v>
      </c>
      <c r="T1987" t="s">
        <v>21422</v>
      </c>
      <c r="X1987">
        <v>28</v>
      </c>
      <c r="Y1987" t="s">
        <v>42</v>
      </c>
      <c r="Z1987" s="1">
        <v>44823</v>
      </c>
      <c r="AC1987" t="s">
        <v>42</v>
      </c>
      <c r="AD1987" t="s">
        <v>43</v>
      </c>
    </row>
    <row r="1988" spans="1:30" x14ac:dyDescent="0.25">
      <c r="A1988" t="s">
        <v>21423</v>
      </c>
      <c r="B1988" t="s">
        <v>21424</v>
      </c>
      <c r="C1988" t="s">
        <v>21425</v>
      </c>
      <c r="D1988" t="s">
        <v>298</v>
      </c>
      <c r="E1988" s="1">
        <v>43766</v>
      </c>
      <c r="F1988">
        <v>2019</v>
      </c>
      <c r="I1988">
        <v>1152</v>
      </c>
      <c r="J1988">
        <v>1162</v>
      </c>
      <c r="K1988" t="s">
        <v>21426</v>
      </c>
      <c r="M1988" t="s">
        <v>300</v>
      </c>
      <c r="N1988" t="s">
        <v>21427</v>
      </c>
      <c r="P1988" t="s">
        <v>21428</v>
      </c>
      <c r="Q1988" t="s">
        <v>21429</v>
      </c>
      <c r="R1988" t="s">
        <v>21430</v>
      </c>
      <c r="S1988" t="s">
        <v>21431</v>
      </c>
      <c r="T1988" t="s">
        <v>21432</v>
      </c>
      <c r="X1988">
        <v>34</v>
      </c>
      <c r="Y1988" t="s">
        <v>42</v>
      </c>
      <c r="Z1988" s="1">
        <v>43766</v>
      </c>
      <c r="AC1988" t="s">
        <v>42</v>
      </c>
      <c r="AD1988" t="s">
        <v>43</v>
      </c>
    </row>
    <row r="1989" spans="1:30" x14ac:dyDescent="0.25">
      <c r="A1989" t="s">
        <v>21433</v>
      </c>
      <c r="B1989" t="s">
        <v>21434</v>
      </c>
      <c r="C1989" t="s">
        <v>21435</v>
      </c>
      <c r="D1989" t="s">
        <v>3995</v>
      </c>
      <c r="E1989" s="1">
        <v>44295</v>
      </c>
      <c r="F1989">
        <v>2020</v>
      </c>
      <c r="I1989">
        <v>1</v>
      </c>
      <c r="J1989">
        <v>9</v>
      </c>
      <c r="K1989" t="s">
        <v>21436</v>
      </c>
      <c r="L1989" t="s">
        <v>977</v>
      </c>
      <c r="M1989" t="s">
        <v>3997</v>
      </c>
      <c r="N1989" t="s">
        <v>21437</v>
      </c>
      <c r="P1989" t="s">
        <v>21438</v>
      </c>
      <c r="Q1989" t="s">
        <v>21439</v>
      </c>
      <c r="R1989" t="s">
        <v>21440</v>
      </c>
      <c r="S1989" t="s">
        <v>21441</v>
      </c>
      <c r="T1989" t="s">
        <v>21442</v>
      </c>
      <c r="X1989">
        <v>15</v>
      </c>
      <c r="Y1989" t="s">
        <v>42</v>
      </c>
      <c r="Z1989" s="1">
        <v>44295</v>
      </c>
      <c r="AC1989" t="s">
        <v>42</v>
      </c>
      <c r="AD1989" t="s">
        <v>43</v>
      </c>
    </row>
    <row r="1990" spans="1:30" x14ac:dyDescent="0.25">
      <c r="A1990" t="s">
        <v>21443</v>
      </c>
      <c r="B1990" t="s">
        <v>21444</v>
      </c>
      <c r="C1990" t="s">
        <v>21445</v>
      </c>
      <c r="D1990" t="s">
        <v>21446</v>
      </c>
      <c r="E1990" s="1">
        <v>44784</v>
      </c>
      <c r="F1990">
        <v>2022</v>
      </c>
      <c r="I1990">
        <v>1865</v>
      </c>
      <c r="J1990">
        <v>1870</v>
      </c>
      <c r="K1990" t="s">
        <v>21447</v>
      </c>
      <c r="L1990" t="s">
        <v>2379</v>
      </c>
      <c r="M1990" t="s">
        <v>21448</v>
      </c>
      <c r="N1990" t="s">
        <v>21449</v>
      </c>
      <c r="P1990" t="s">
        <v>21450</v>
      </c>
      <c r="R1990" t="s">
        <v>21451</v>
      </c>
      <c r="S1990" t="s">
        <v>21452</v>
      </c>
      <c r="T1990" t="s">
        <v>21453</v>
      </c>
      <c r="X1990">
        <v>13</v>
      </c>
      <c r="Y1990" t="s">
        <v>42</v>
      </c>
      <c r="Z1990" s="1">
        <v>44784</v>
      </c>
      <c r="AC1990" t="s">
        <v>42</v>
      </c>
      <c r="AD1990" t="s">
        <v>43</v>
      </c>
    </row>
    <row r="1991" spans="1:30" x14ac:dyDescent="0.25">
      <c r="A1991" t="s">
        <v>21454</v>
      </c>
      <c r="B1991" t="s">
        <v>21455</v>
      </c>
      <c r="C1991" t="s">
        <v>21456</v>
      </c>
      <c r="D1991" t="s">
        <v>21457</v>
      </c>
      <c r="E1991" s="1">
        <v>45203</v>
      </c>
      <c r="F1991">
        <v>2023</v>
      </c>
      <c r="I1991">
        <v>1366</v>
      </c>
      <c r="J1991">
        <v>1372</v>
      </c>
      <c r="K1991" t="s">
        <v>21458</v>
      </c>
      <c r="M1991" t="s">
        <v>21459</v>
      </c>
      <c r="N1991" t="s">
        <v>21460</v>
      </c>
      <c r="P1991" t="s">
        <v>21461</v>
      </c>
      <c r="Q1991" t="s">
        <v>21462</v>
      </c>
      <c r="R1991" t="s">
        <v>21463</v>
      </c>
      <c r="X1991">
        <v>21</v>
      </c>
      <c r="Y1991" t="s">
        <v>42</v>
      </c>
      <c r="Z1991" s="1">
        <v>45203</v>
      </c>
      <c r="AC1991" t="s">
        <v>42</v>
      </c>
      <c r="AD1991" t="s">
        <v>43</v>
      </c>
    </row>
    <row r="1992" spans="1:30" x14ac:dyDescent="0.25">
      <c r="A1992" t="s">
        <v>21464</v>
      </c>
      <c r="B1992" t="s">
        <v>21465</v>
      </c>
      <c r="C1992" t="s">
        <v>21466</v>
      </c>
      <c r="D1992" t="s">
        <v>21467</v>
      </c>
      <c r="E1992" s="1">
        <v>44925</v>
      </c>
      <c r="F1992">
        <v>2022</v>
      </c>
      <c r="I1992">
        <v>209</v>
      </c>
      <c r="J1992">
        <v>216</v>
      </c>
      <c r="K1992" t="s">
        <v>21468</v>
      </c>
      <c r="L1992" t="s">
        <v>21469</v>
      </c>
      <c r="M1992" t="s">
        <v>21470</v>
      </c>
      <c r="N1992" t="s">
        <v>21471</v>
      </c>
      <c r="O1992" t="s">
        <v>3409</v>
      </c>
      <c r="P1992" t="s">
        <v>21472</v>
      </c>
      <c r="Q1992" t="s">
        <v>21473</v>
      </c>
      <c r="R1992" t="s">
        <v>21474</v>
      </c>
      <c r="S1992" t="s">
        <v>21475</v>
      </c>
      <c r="T1992" t="s">
        <v>21476</v>
      </c>
      <c r="X1992">
        <v>15</v>
      </c>
      <c r="Y1992" t="s">
        <v>42</v>
      </c>
      <c r="Z1992" s="1">
        <v>44925</v>
      </c>
      <c r="AC1992" t="s">
        <v>42</v>
      </c>
      <c r="AD1992" t="s">
        <v>43</v>
      </c>
    </row>
    <row r="1993" spans="1:30" x14ac:dyDescent="0.25">
      <c r="A1993" t="s">
        <v>21477</v>
      </c>
      <c r="B1993" t="s">
        <v>21478</v>
      </c>
      <c r="C1993" t="s">
        <v>21479</v>
      </c>
      <c r="D1993" t="s">
        <v>21480</v>
      </c>
      <c r="E1993" s="1">
        <v>45077</v>
      </c>
      <c r="F1993">
        <v>2023</v>
      </c>
      <c r="I1993">
        <v>143</v>
      </c>
      <c r="J1993">
        <v>148</v>
      </c>
      <c r="K1993" t="s">
        <v>21481</v>
      </c>
      <c r="M1993" t="s">
        <v>21482</v>
      </c>
      <c r="N1993" t="s">
        <v>21483</v>
      </c>
      <c r="O1993" t="s">
        <v>472</v>
      </c>
      <c r="P1993" t="s">
        <v>21484</v>
      </c>
      <c r="R1993" t="s">
        <v>21485</v>
      </c>
      <c r="S1993" t="s">
        <v>21486</v>
      </c>
      <c r="T1993" t="s">
        <v>21487</v>
      </c>
      <c r="X1993">
        <v>18</v>
      </c>
      <c r="Y1993" t="s">
        <v>42</v>
      </c>
      <c r="Z1993" s="1">
        <v>45077</v>
      </c>
      <c r="AC1993" t="s">
        <v>42</v>
      </c>
      <c r="AD1993" t="s">
        <v>43</v>
      </c>
    </row>
    <row r="1994" spans="1:30" x14ac:dyDescent="0.25">
      <c r="A1994" t="s">
        <v>21488</v>
      </c>
      <c r="B1994" t="s">
        <v>21489</v>
      </c>
      <c r="C1994" t="s">
        <v>21490</v>
      </c>
      <c r="D1994" t="s">
        <v>4939</v>
      </c>
      <c r="E1994" s="1">
        <v>43752</v>
      </c>
      <c r="F1994">
        <v>2019</v>
      </c>
      <c r="I1994">
        <v>1</v>
      </c>
      <c r="J1994">
        <v>8</v>
      </c>
      <c r="K1994" t="s">
        <v>21491</v>
      </c>
      <c r="M1994" t="s">
        <v>4941</v>
      </c>
      <c r="N1994" t="s">
        <v>21492</v>
      </c>
      <c r="P1994" t="s">
        <v>21493</v>
      </c>
      <c r="Q1994" t="s">
        <v>21494</v>
      </c>
      <c r="R1994" t="s">
        <v>21495</v>
      </c>
      <c r="S1994" t="s">
        <v>21496</v>
      </c>
      <c r="T1994" t="s">
        <v>21497</v>
      </c>
      <c r="X1994">
        <v>3</v>
      </c>
      <c r="Y1994" t="s">
        <v>42</v>
      </c>
      <c r="Z1994" s="1">
        <v>43752</v>
      </c>
      <c r="AC1994" t="s">
        <v>42</v>
      </c>
      <c r="AD1994" t="s">
        <v>43</v>
      </c>
    </row>
    <row r="1995" spans="1:30" x14ac:dyDescent="0.25">
      <c r="A1995" t="s">
        <v>21498</v>
      </c>
      <c r="B1995" t="s">
        <v>21499</v>
      </c>
      <c r="C1995" t="s">
        <v>21500</v>
      </c>
      <c r="D1995" t="s">
        <v>533</v>
      </c>
      <c r="E1995" s="1">
        <v>45184</v>
      </c>
      <c r="F1995">
        <v>2023</v>
      </c>
      <c r="I1995">
        <v>105</v>
      </c>
      <c r="J1995">
        <v>112</v>
      </c>
      <c r="K1995" t="s">
        <v>21501</v>
      </c>
      <c r="L1995" t="s">
        <v>535</v>
      </c>
      <c r="M1995" t="s">
        <v>536</v>
      </c>
      <c r="N1995" t="s">
        <v>21502</v>
      </c>
      <c r="O1995" t="s">
        <v>21503</v>
      </c>
      <c r="P1995" t="s">
        <v>21504</v>
      </c>
      <c r="Q1995" t="s">
        <v>21505</v>
      </c>
      <c r="R1995" t="s">
        <v>21506</v>
      </c>
      <c r="S1995" t="s">
        <v>21507</v>
      </c>
      <c r="T1995" t="s">
        <v>21508</v>
      </c>
      <c r="X1995">
        <v>20</v>
      </c>
      <c r="Y1995" t="s">
        <v>42</v>
      </c>
      <c r="Z1995" s="1">
        <v>45184</v>
      </c>
      <c r="AC1995" t="s">
        <v>42</v>
      </c>
      <c r="AD1995" t="s">
        <v>43</v>
      </c>
    </row>
    <row r="1996" spans="1:30" x14ac:dyDescent="0.25">
      <c r="A1996" t="s">
        <v>21509</v>
      </c>
      <c r="B1996" t="s">
        <v>21510</v>
      </c>
      <c r="C1996" t="s">
        <v>21511</v>
      </c>
      <c r="D1996" t="s">
        <v>12796</v>
      </c>
      <c r="E1996" s="1">
        <v>45013</v>
      </c>
      <c r="F1996">
        <v>2023</v>
      </c>
      <c r="G1996">
        <v>61</v>
      </c>
      <c r="I1996">
        <v>1</v>
      </c>
      <c r="J1996">
        <v>15</v>
      </c>
      <c r="K1996" t="s">
        <v>21512</v>
      </c>
      <c r="L1996" t="s">
        <v>12798</v>
      </c>
      <c r="N1996" t="s">
        <v>21513</v>
      </c>
      <c r="O1996" t="s">
        <v>21514</v>
      </c>
      <c r="P1996" t="s">
        <v>21515</v>
      </c>
      <c r="Q1996" t="s">
        <v>21516</v>
      </c>
      <c r="R1996" t="s">
        <v>21517</v>
      </c>
      <c r="S1996" t="s">
        <v>21518</v>
      </c>
      <c r="T1996" t="s">
        <v>21519</v>
      </c>
      <c r="X1996">
        <v>47</v>
      </c>
      <c r="Y1996" t="s">
        <v>42</v>
      </c>
      <c r="Z1996" s="1">
        <v>44999</v>
      </c>
      <c r="AC1996" t="s">
        <v>42</v>
      </c>
      <c r="AD1996" t="s">
        <v>57</v>
      </c>
    </row>
    <row r="1997" spans="1:30" x14ac:dyDescent="0.25">
      <c r="A1997" t="s">
        <v>21520</v>
      </c>
      <c r="B1997" t="s">
        <v>21521</v>
      </c>
      <c r="C1997" t="s">
        <v>21522</v>
      </c>
      <c r="D1997" t="s">
        <v>1029</v>
      </c>
      <c r="E1997" s="1">
        <v>44826</v>
      </c>
      <c r="F1997">
        <v>2022</v>
      </c>
      <c r="G1997">
        <v>19</v>
      </c>
      <c r="H1997">
        <v>9</v>
      </c>
      <c r="I1997">
        <v>26</v>
      </c>
      <c r="J1997">
        <v>36</v>
      </c>
      <c r="K1997" t="s">
        <v>21523</v>
      </c>
      <c r="L1997" t="s">
        <v>1031</v>
      </c>
      <c r="N1997" t="s">
        <v>21524</v>
      </c>
      <c r="P1997" t="s">
        <v>21525</v>
      </c>
      <c r="Q1997" t="s">
        <v>21526</v>
      </c>
      <c r="R1997" t="s">
        <v>21527</v>
      </c>
      <c r="S1997" t="s">
        <v>21528</v>
      </c>
      <c r="T1997" t="s">
        <v>21529</v>
      </c>
      <c r="Z1997" s="1">
        <v>44826</v>
      </c>
      <c r="AC1997" t="s">
        <v>42</v>
      </c>
      <c r="AD1997" t="s">
        <v>598</v>
      </c>
    </row>
    <row r="1998" spans="1:30" x14ac:dyDescent="0.25">
      <c r="A1998" t="s">
        <v>21530</v>
      </c>
      <c r="B1998" t="s">
        <v>21531</v>
      </c>
      <c r="C1998" t="s">
        <v>21532</v>
      </c>
      <c r="D1998" t="s">
        <v>190</v>
      </c>
      <c r="E1998" s="1">
        <v>45015</v>
      </c>
      <c r="F1998">
        <v>2023</v>
      </c>
      <c r="G1998">
        <v>11</v>
      </c>
      <c r="I1998">
        <v>30340</v>
      </c>
      <c r="J1998">
        <v>30359</v>
      </c>
      <c r="K1998" t="s">
        <v>21533</v>
      </c>
      <c r="L1998" t="s">
        <v>192</v>
      </c>
      <c r="N1998" t="s">
        <v>21534</v>
      </c>
      <c r="O1998" t="s">
        <v>21535</v>
      </c>
      <c r="P1998" t="s">
        <v>21536</v>
      </c>
      <c r="Q1998" t="s">
        <v>21537</v>
      </c>
      <c r="R1998" t="s">
        <v>21538</v>
      </c>
      <c r="S1998" t="s">
        <v>21539</v>
      </c>
      <c r="T1998" t="s">
        <v>21540</v>
      </c>
      <c r="X1998">
        <v>35</v>
      </c>
      <c r="Y1998" t="s">
        <v>270</v>
      </c>
      <c r="Z1998" s="1">
        <v>45009</v>
      </c>
      <c r="AC1998" t="s">
        <v>42</v>
      </c>
      <c r="AD1998" t="s">
        <v>57</v>
      </c>
    </row>
    <row r="1999" spans="1:30" x14ac:dyDescent="0.25">
      <c r="A1999" t="s">
        <v>21541</v>
      </c>
      <c r="B1999" t="s">
        <v>21542</v>
      </c>
      <c r="C1999" t="s">
        <v>21543</v>
      </c>
      <c r="D1999" t="s">
        <v>1621</v>
      </c>
      <c r="E1999" s="1">
        <v>42705</v>
      </c>
      <c r="F1999">
        <v>2016</v>
      </c>
      <c r="I1999">
        <v>1</v>
      </c>
      <c r="J1999">
        <v>9</v>
      </c>
      <c r="K1999" t="s">
        <v>21544</v>
      </c>
      <c r="M1999" t="s">
        <v>1623</v>
      </c>
      <c r="N1999" t="s">
        <v>21545</v>
      </c>
      <c r="P1999" t="s">
        <v>21546</v>
      </c>
      <c r="R1999" t="s">
        <v>21547</v>
      </c>
      <c r="S1999" t="s">
        <v>21548</v>
      </c>
      <c r="T1999" t="s">
        <v>21549</v>
      </c>
      <c r="X1999">
        <v>22</v>
      </c>
      <c r="Y1999" t="s">
        <v>42</v>
      </c>
      <c r="Z1999" s="1">
        <v>42705</v>
      </c>
      <c r="AC1999" t="s">
        <v>42</v>
      </c>
      <c r="AD1999" t="s">
        <v>43</v>
      </c>
    </row>
    <row r="2000" spans="1:30" x14ac:dyDescent="0.25">
      <c r="A2000" t="s">
        <v>21550</v>
      </c>
      <c r="B2000" t="s">
        <v>21551</v>
      </c>
      <c r="C2000" t="s">
        <v>297</v>
      </c>
      <c r="D2000" t="s">
        <v>6337</v>
      </c>
      <c r="E2000" s="1">
        <v>44739</v>
      </c>
      <c r="F2000">
        <v>2021</v>
      </c>
      <c r="I2000">
        <v>183</v>
      </c>
      <c r="J2000">
        <v>190</v>
      </c>
      <c r="K2000" t="s">
        <v>21552</v>
      </c>
      <c r="M2000" t="s">
        <v>6339</v>
      </c>
      <c r="N2000" t="s">
        <v>21553</v>
      </c>
      <c r="P2000" t="s">
        <v>21554</v>
      </c>
      <c r="Q2000" t="s">
        <v>21555</v>
      </c>
      <c r="R2000" t="s">
        <v>21556</v>
      </c>
      <c r="S2000" t="s">
        <v>21557</v>
      </c>
      <c r="T2000" t="s">
        <v>21558</v>
      </c>
      <c r="X2000">
        <v>27</v>
      </c>
      <c r="Y2000" t="s">
        <v>42</v>
      </c>
      <c r="Z2000" s="1">
        <v>44739</v>
      </c>
      <c r="AC2000" t="s">
        <v>42</v>
      </c>
      <c r="AD2000" t="s">
        <v>43</v>
      </c>
    </row>
    <row r="2001" spans="1:30" x14ac:dyDescent="0.25">
      <c r="A2001" t="s">
        <v>21559</v>
      </c>
      <c r="B2001" t="s">
        <v>21560</v>
      </c>
      <c r="C2001" t="s">
        <v>21561</v>
      </c>
      <c r="D2001" t="s">
        <v>21562</v>
      </c>
      <c r="E2001" s="1">
        <v>40430</v>
      </c>
      <c r="F2001">
        <v>1981</v>
      </c>
      <c r="I2001">
        <v>605</v>
      </c>
      <c r="J2001">
        <v>609</v>
      </c>
      <c r="K2001" t="s">
        <v>21563</v>
      </c>
      <c r="N2001" t="s">
        <v>21564</v>
      </c>
      <c r="P2001" t="s">
        <v>21565</v>
      </c>
      <c r="R2001" t="s">
        <v>21566</v>
      </c>
      <c r="S2001" t="s">
        <v>21567</v>
      </c>
      <c r="T2001" t="s">
        <v>21568</v>
      </c>
      <c r="X2001">
        <v>15</v>
      </c>
      <c r="Y2001" t="s">
        <v>42</v>
      </c>
      <c r="Z2001" s="1">
        <v>40430</v>
      </c>
      <c r="AC2001" t="s">
        <v>42</v>
      </c>
      <c r="AD2001" t="s">
        <v>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A6387-0110-4B21-9148-B9FCBF7129CF}">
  <dimension ref="A1:AD101"/>
  <sheetViews>
    <sheetView topLeftCell="A88" workbookViewId="0">
      <selection activeCell="A2" sqref="A2:XFD101"/>
    </sheetView>
  </sheetViews>
  <sheetFormatPr defaultRowHeight="15" x14ac:dyDescent="0.25"/>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t="s">
        <v>21569</v>
      </c>
      <c r="B2" t="s">
        <v>21570</v>
      </c>
      <c r="C2" t="s">
        <v>21571</v>
      </c>
      <c r="D2" t="s">
        <v>21572</v>
      </c>
      <c r="E2" s="1">
        <v>39188</v>
      </c>
      <c r="F2">
        <v>2007</v>
      </c>
      <c r="I2">
        <v>451</v>
      </c>
      <c r="J2">
        <v>456</v>
      </c>
      <c r="K2" t="s">
        <v>21573</v>
      </c>
      <c r="M2" t="s">
        <v>21574</v>
      </c>
      <c r="N2" t="s">
        <v>21575</v>
      </c>
      <c r="P2" t="s">
        <v>21576</v>
      </c>
      <c r="R2" t="s">
        <v>21577</v>
      </c>
      <c r="S2" t="s">
        <v>21578</v>
      </c>
      <c r="T2" t="s">
        <v>21579</v>
      </c>
      <c r="X2">
        <v>11</v>
      </c>
      <c r="Y2" t="s">
        <v>42</v>
      </c>
      <c r="Z2" s="1">
        <v>39188</v>
      </c>
      <c r="AC2" t="s">
        <v>42</v>
      </c>
      <c r="AD2" t="s">
        <v>43</v>
      </c>
    </row>
    <row r="3" spans="1:30" x14ac:dyDescent="0.25">
      <c r="A3" t="s">
        <v>21580</v>
      </c>
      <c r="B3" t="s">
        <v>21581</v>
      </c>
      <c r="C3" t="s">
        <v>21582</v>
      </c>
      <c r="D3" t="s">
        <v>10194</v>
      </c>
      <c r="E3" s="1">
        <v>41919</v>
      </c>
      <c r="F3">
        <v>2014</v>
      </c>
      <c r="I3">
        <v>1</v>
      </c>
      <c r="J3">
        <v>8</v>
      </c>
      <c r="K3" t="s">
        <v>21583</v>
      </c>
      <c r="M3" t="s">
        <v>10196</v>
      </c>
      <c r="P3" t="s">
        <v>21584</v>
      </c>
      <c r="Q3" t="s">
        <v>21585</v>
      </c>
      <c r="R3" t="s">
        <v>21586</v>
      </c>
      <c r="S3" t="s">
        <v>21587</v>
      </c>
      <c r="T3" t="s">
        <v>21588</v>
      </c>
      <c r="X3">
        <v>23</v>
      </c>
      <c r="Z3" s="1">
        <v>41919</v>
      </c>
      <c r="AC3" t="s">
        <v>42</v>
      </c>
      <c r="AD3" t="s">
        <v>43</v>
      </c>
    </row>
    <row r="4" spans="1:30" x14ac:dyDescent="0.25">
      <c r="A4" t="s">
        <v>21589</v>
      </c>
      <c r="B4" t="s">
        <v>21590</v>
      </c>
      <c r="C4" t="s">
        <v>21591</v>
      </c>
      <c r="D4" t="s">
        <v>21592</v>
      </c>
      <c r="E4" s="1">
        <v>45099</v>
      </c>
      <c r="F4">
        <v>2022</v>
      </c>
      <c r="I4">
        <v>1</v>
      </c>
      <c r="J4">
        <v>6</v>
      </c>
      <c r="K4" t="s">
        <v>21593</v>
      </c>
      <c r="M4" t="s">
        <v>21594</v>
      </c>
      <c r="N4" t="s">
        <v>21595</v>
      </c>
      <c r="P4" t="s">
        <v>21596</v>
      </c>
      <c r="Q4" t="s">
        <v>21597</v>
      </c>
      <c r="R4" t="s">
        <v>21598</v>
      </c>
      <c r="S4" t="s">
        <v>21599</v>
      </c>
      <c r="T4" t="s">
        <v>21600</v>
      </c>
      <c r="X4">
        <v>17</v>
      </c>
      <c r="Y4" t="s">
        <v>42</v>
      </c>
      <c r="Z4" s="1">
        <v>45099</v>
      </c>
      <c r="AC4" t="s">
        <v>42</v>
      </c>
      <c r="AD4" t="s">
        <v>43</v>
      </c>
    </row>
    <row r="5" spans="1:30" x14ac:dyDescent="0.25">
      <c r="A5" t="s">
        <v>21601</v>
      </c>
      <c r="B5" t="s">
        <v>21602</v>
      </c>
      <c r="C5" t="s">
        <v>21603</v>
      </c>
      <c r="D5" t="s">
        <v>13731</v>
      </c>
      <c r="E5" s="1">
        <v>44552</v>
      </c>
      <c r="F5">
        <v>2021</v>
      </c>
      <c r="G5">
        <v>51</v>
      </c>
      <c r="H5">
        <v>12</v>
      </c>
      <c r="I5">
        <v>6262</v>
      </c>
      <c r="J5">
        <v>6273</v>
      </c>
      <c r="K5" t="s">
        <v>21604</v>
      </c>
      <c r="L5" t="s">
        <v>13733</v>
      </c>
      <c r="N5" t="s">
        <v>21605</v>
      </c>
      <c r="O5" t="s">
        <v>21606</v>
      </c>
      <c r="P5" t="s">
        <v>21607</v>
      </c>
      <c r="Q5" t="s">
        <v>21608</v>
      </c>
      <c r="R5" t="s">
        <v>21609</v>
      </c>
      <c r="S5" t="s">
        <v>21610</v>
      </c>
      <c r="T5" t="s">
        <v>21611</v>
      </c>
      <c r="U5" t="s">
        <v>21612</v>
      </c>
      <c r="X5">
        <v>49</v>
      </c>
      <c r="Y5" t="s">
        <v>42</v>
      </c>
      <c r="Z5" s="1">
        <v>43887</v>
      </c>
      <c r="AC5" t="s">
        <v>42</v>
      </c>
      <c r="AD5" t="s">
        <v>57</v>
      </c>
    </row>
    <row r="6" spans="1:30" x14ac:dyDescent="0.25">
      <c r="A6" t="s">
        <v>21613</v>
      </c>
      <c r="B6" t="s">
        <v>21614</v>
      </c>
      <c r="C6" t="s">
        <v>21615</v>
      </c>
      <c r="D6" t="s">
        <v>11124</v>
      </c>
      <c r="E6" s="1">
        <v>44914</v>
      </c>
      <c r="F6">
        <v>2022</v>
      </c>
      <c r="I6">
        <v>1</v>
      </c>
      <c r="J6">
        <v>8</v>
      </c>
      <c r="K6" t="s">
        <v>21616</v>
      </c>
      <c r="L6" t="s">
        <v>977</v>
      </c>
      <c r="M6" t="s">
        <v>11126</v>
      </c>
      <c r="N6" t="s">
        <v>21617</v>
      </c>
      <c r="O6" t="s">
        <v>11930</v>
      </c>
      <c r="P6" t="s">
        <v>21618</v>
      </c>
      <c r="Q6" t="s">
        <v>21619</v>
      </c>
      <c r="R6" t="s">
        <v>21620</v>
      </c>
      <c r="S6" t="s">
        <v>21621</v>
      </c>
      <c r="T6" t="s">
        <v>21622</v>
      </c>
      <c r="X6">
        <v>14</v>
      </c>
      <c r="Y6" t="s">
        <v>42</v>
      </c>
      <c r="Z6" s="1">
        <v>44914</v>
      </c>
      <c r="AC6" t="s">
        <v>42</v>
      </c>
      <c r="AD6" t="s">
        <v>43</v>
      </c>
    </row>
    <row r="7" spans="1:30" x14ac:dyDescent="0.25">
      <c r="A7" t="s">
        <v>21623</v>
      </c>
      <c r="B7" t="s">
        <v>21624</v>
      </c>
      <c r="C7" t="s">
        <v>21625</v>
      </c>
      <c r="D7" t="s">
        <v>21626</v>
      </c>
      <c r="E7" s="1">
        <v>44517</v>
      </c>
      <c r="F7">
        <v>2021</v>
      </c>
      <c r="I7">
        <v>159</v>
      </c>
      <c r="J7">
        <v>165</v>
      </c>
      <c r="K7" t="s">
        <v>21627</v>
      </c>
      <c r="L7" t="s">
        <v>16194</v>
      </c>
      <c r="M7" t="s">
        <v>21628</v>
      </c>
      <c r="N7" t="s">
        <v>21629</v>
      </c>
      <c r="O7" t="s">
        <v>21630</v>
      </c>
      <c r="P7" t="s">
        <v>21631</v>
      </c>
      <c r="Q7" t="s">
        <v>21632</v>
      </c>
      <c r="R7" t="s">
        <v>21633</v>
      </c>
      <c r="S7" t="s">
        <v>21634</v>
      </c>
      <c r="T7" t="s">
        <v>21635</v>
      </c>
      <c r="X7">
        <v>29</v>
      </c>
      <c r="Y7" t="s">
        <v>42</v>
      </c>
      <c r="Z7" s="1">
        <v>44517</v>
      </c>
      <c r="AC7" t="s">
        <v>42</v>
      </c>
      <c r="AD7" t="s">
        <v>43</v>
      </c>
    </row>
    <row r="8" spans="1:30" x14ac:dyDescent="0.25">
      <c r="A8" t="s">
        <v>21636</v>
      </c>
      <c r="B8" t="s">
        <v>21637</v>
      </c>
      <c r="C8" t="s">
        <v>21638</v>
      </c>
      <c r="D8" t="s">
        <v>18349</v>
      </c>
      <c r="E8" s="1">
        <v>44519</v>
      </c>
      <c r="F8">
        <v>2021</v>
      </c>
      <c r="I8">
        <v>338</v>
      </c>
      <c r="J8">
        <v>343</v>
      </c>
      <c r="K8" t="s">
        <v>21639</v>
      </c>
      <c r="M8" t="s">
        <v>18351</v>
      </c>
      <c r="N8" t="s">
        <v>21640</v>
      </c>
      <c r="P8" t="s">
        <v>21641</v>
      </c>
      <c r="Q8" t="s">
        <v>21642</v>
      </c>
      <c r="R8" t="s">
        <v>21643</v>
      </c>
      <c r="S8" t="s">
        <v>21644</v>
      </c>
      <c r="T8" t="s">
        <v>21645</v>
      </c>
      <c r="X8">
        <v>29</v>
      </c>
      <c r="Y8" t="s">
        <v>42</v>
      </c>
      <c r="Z8" s="1">
        <v>44519</v>
      </c>
      <c r="AC8" t="s">
        <v>42</v>
      </c>
      <c r="AD8" t="s">
        <v>43</v>
      </c>
    </row>
    <row r="9" spans="1:30" x14ac:dyDescent="0.25">
      <c r="A9" t="s">
        <v>21646</v>
      </c>
      <c r="B9" t="s">
        <v>21647</v>
      </c>
      <c r="C9" t="s">
        <v>21648</v>
      </c>
      <c r="D9" t="s">
        <v>9477</v>
      </c>
      <c r="E9" s="1">
        <v>45181</v>
      </c>
      <c r="F9">
        <v>2023</v>
      </c>
      <c r="I9">
        <v>1</v>
      </c>
      <c r="J9">
        <v>7</v>
      </c>
      <c r="K9" t="s">
        <v>21649</v>
      </c>
      <c r="M9" t="s">
        <v>9479</v>
      </c>
      <c r="N9" t="s">
        <v>21650</v>
      </c>
      <c r="O9" t="s">
        <v>21651</v>
      </c>
      <c r="P9" t="s">
        <v>21652</v>
      </c>
      <c r="Q9" t="s">
        <v>21653</v>
      </c>
      <c r="R9" t="s">
        <v>21654</v>
      </c>
      <c r="S9" t="s">
        <v>21655</v>
      </c>
      <c r="T9" t="s">
        <v>21656</v>
      </c>
      <c r="X9">
        <v>20</v>
      </c>
      <c r="Y9" t="s">
        <v>42</v>
      </c>
      <c r="Z9" s="1">
        <v>45181</v>
      </c>
      <c r="AC9" t="s">
        <v>42</v>
      </c>
      <c r="AD9" t="s">
        <v>43</v>
      </c>
    </row>
    <row r="10" spans="1:30" x14ac:dyDescent="0.25">
      <c r="A10" t="s">
        <v>21657</v>
      </c>
      <c r="B10" t="s">
        <v>21658</v>
      </c>
      <c r="C10" t="s">
        <v>14619</v>
      </c>
      <c r="D10" t="s">
        <v>12796</v>
      </c>
      <c r="E10" s="1">
        <v>45195</v>
      </c>
      <c r="F10">
        <v>2023</v>
      </c>
      <c r="G10">
        <v>61</v>
      </c>
      <c r="I10">
        <v>1</v>
      </c>
      <c r="J10">
        <v>14</v>
      </c>
      <c r="K10" t="s">
        <v>21659</v>
      </c>
      <c r="L10" t="s">
        <v>12798</v>
      </c>
      <c r="N10" t="s">
        <v>21660</v>
      </c>
      <c r="O10" t="s">
        <v>21661</v>
      </c>
      <c r="P10" t="s">
        <v>21662</v>
      </c>
      <c r="Q10" t="s">
        <v>21663</v>
      </c>
      <c r="R10" t="s">
        <v>21664</v>
      </c>
      <c r="X10">
        <v>41</v>
      </c>
      <c r="Y10" t="s">
        <v>42</v>
      </c>
      <c r="Z10" s="1">
        <v>45180</v>
      </c>
      <c r="AC10" t="s">
        <v>42</v>
      </c>
      <c r="AD10" t="s">
        <v>57</v>
      </c>
    </row>
    <row r="11" spans="1:30" x14ac:dyDescent="0.25">
      <c r="A11" t="s">
        <v>21665</v>
      </c>
      <c r="B11" t="s">
        <v>21666</v>
      </c>
      <c r="C11" t="s">
        <v>21667</v>
      </c>
      <c r="D11" t="s">
        <v>12796</v>
      </c>
      <c r="F11">
        <v>2023</v>
      </c>
      <c r="G11" t="s">
        <v>12609</v>
      </c>
      <c r="H11">
        <v>99</v>
      </c>
      <c r="I11">
        <v>1</v>
      </c>
      <c r="J11">
        <v>1</v>
      </c>
      <c r="K11" t="s">
        <v>21668</v>
      </c>
      <c r="L11" t="s">
        <v>12798</v>
      </c>
      <c r="N11" t="s">
        <v>21669</v>
      </c>
      <c r="O11" t="s">
        <v>21670</v>
      </c>
      <c r="P11" t="s">
        <v>21671</v>
      </c>
      <c r="Q11" t="s">
        <v>21672</v>
      </c>
      <c r="R11" t="s">
        <v>21673</v>
      </c>
      <c r="Y11" t="s">
        <v>42</v>
      </c>
      <c r="Z11" s="1">
        <v>45208</v>
      </c>
      <c r="AC11" t="s">
        <v>42</v>
      </c>
      <c r="AD11" t="s">
        <v>12616</v>
      </c>
    </row>
    <row r="12" spans="1:30" x14ac:dyDescent="0.25">
      <c r="A12" t="s">
        <v>21674</v>
      </c>
      <c r="B12" t="s">
        <v>21675</v>
      </c>
      <c r="C12" t="s">
        <v>21676</v>
      </c>
      <c r="D12" t="s">
        <v>21677</v>
      </c>
      <c r="E12" s="1">
        <v>44496</v>
      </c>
      <c r="F12">
        <v>2021</v>
      </c>
      <c r="I12">
        <v>37</v>
      </c>
      <c r="J12">
        <v>44</v>
      </c>
      <c r="K12" t="s">
        <v>21678</v>
      </c>
      <c r="M12" t="s">
        <v>21679</v>
      </c>
      <c r="N12" t="s">
        <v>21680</v>
      </c>
      <c r="O12" t="s">
        <v>21681</v>
      </c>
      <c r="P12" t="s">
        <v>21682</v>
      </c>
      <c r="Q12" t="s">
        <v>21683</v>
      </c>
      <c r="R12" t="s">
        <v>21684</v>
      </c>
      <c r="S12" t="s">
        <v>21685</v>
      </c>
      <c r="T12" t="s">
        <v>21686</v>
      </c>
      <c r="X12">
        <v>30</v>
      </c>
      <c r="Y12" t="s">
        <v>42</v>
      </c>
      <c r="Z12" s="1">
        <v>44496</v>
      </c>
      <c r="AC12" t="s">
        <v>42</v>
      </c>
      <c r="AD12" t="s">
        <v>43</v>
      </c>
    </row>
    <row r="13" spans="1:30" x14ac:dyDescent="0.25">
      <c r="A13" t="s">
        <v>21687</v>
      </c>
      <c r="B13" t="s">
        <v>21688</v>
      </c>
      <c r="C13" t="s">
        <v>21689</v>
      </c>
      <c r="D13" t="s">
        <v>21690</v>
      </c>
      <c r="E13" s="1">
        <v>44536</v>
      </c>
      <c r="F13">
        <v>2021</v>
      </c>
      <c r="I13">
        <v>119</v>
      </c>
      <c r="J13">
        <v>126</v>
      </c>
      <c r="K13" t="s">
        <v>21691</v>
      </c>
      <c r="L13" t="s">
        <v>17078</v>
      </c>
      <c r="M13" t="s">
        <v>21692</v>
      </c>
      <c r="N13" t="s">
        <v>21693</v>
      </c>
      <c r="P13" t="s">
        <v>21694</v>
      </c>
      <c r="Q13" t="s">
        <v>21695</v>
      </c>
      <c r="R13" t="s">
        <v>21696</v>
      </c>
      <c r="S13" t="s">
        <v>21697</v>
      </c>
      <c r="T13" t="s">
        <v>21698</v>
      </c>
      <c r="X13">
        <v>34</v>
      </c>
      <c r="Y13" t="s">
        <v>42</v>
      </c>
      <c r="Z13" s="1">
        <v>44536</v>
      </c>
      <c r="AC13" t="s">
        <v>42</v>
      </c>
      <c r="AD13" t="s">
        <v>43</v>
      </c>
    </row>
    <row r="14" spans="1:30" x14ac:dyDescent="0.25">
      <c r="A14" t="s">
        <v>21699</v>
      </c>
      <c r="B14" t="s">
        <v>21700</v>
      </c>
      <c r="C14" t="s">
        <v>21701</v>
      </c>
      <c r="D14" t="s">
        <v>17636</v>
      </c>
      <c r="E14" s="1">
        <v>44564</v>
      </c>
      <c r="F14">
        <v>2021</v>
      </c>
      <c r="I14">
        <v>2239</v>
      </c>
      <c r="J14">
        <v>2244</v>
      </c>
      <c r="K14" t="s">
        <v>21702</v>
      </c>
      <c r="M14" t="s">
        <v>17638</v>
      </c>
      <c r="N14" t="s">
        <v>21703</v>
      </c>
      <c r="P14" t="s">
        <v>21704</v>
      </c>
      <c r="R14" t="s">
        <v>21705</v>
      </c>
      <c r="S14" t="s">
        <v>21706</v>
      </c>
      <c r="T14" t="s">
        <v>21707</v>
      </c>
      <c r="X14">
        <v>18</v>
      </c>
      <c r="Z14" s="1">
        <v>44564</v>
      </c>
      <c r="AC14" t="s">
        <v>42</v>
      </c>
      <c r="AD14" t="s">
        <v>43</v>
      </c>
    </row>
    <row r="15" spans="1:30" x14ac:dyDescent="0.25">
      <c r="A15" t="s">
        <v>21708</v>
      </c>
      <c r="B15" t="s">
        <v>21709</v>
      </c>
      <c r="C15" t="s">
        <v>21710</v>
      </c>
      <c r="D15" t="s">
        <v>17687</v>
      </c>
      <c r="E15" s="1">
        <v>43692</v>
      </c>
      <c r="F15">
        <v>2019</v>
      </c>
      <c r="I15">
        <v>1126</v>
      </c>
      <c r="J15">
        <v>1135</v>
      </c>
      <c r="K15" t="s">
        <v>21711</v>
      </c>
      <c r="L15" t="s">
        <v>11768</v>
      </c>
      <c r="M15" t="s">
        <v>17689</v>
      </c>
      <c r="N15" t="s">
        <v>21712</v>
      </c>
      <c r="P15" t="s">
        <v>21713</v>
      </c>
      <c r="R15" t="s">
        <v>21714</v>
      </c>
      <c r="S15" t="s">
        <v>21715</v>
      </c>
      <c r="T15" t="s">
        <v>21716</v>
      </c>
      <c r="X15">
        <v>15</v>
      </c>
      <c r="Y15" t="s">
        <v>42</v>
      </c>
      <c r="Z15" s="1">
        <v>43692</v>
      </c>
      <c r="AC15" t="s">
        <v>42</v>
      </c>
      <c r="AD15" t="s">
        <v>43</v>
      </c>
    </row>
    <row r="16" spans="1:30" x14ac:dyDescent="0.25">
      <c r="A16" t="s">
        <v>21717</v>
      </c>
      <c r="B16" t="s">
        <v>21718</v>
      </c>
      <c r="C16" t="s">
        <v>21719</v>
      </c>
      <c r="D16" t="s">
        <v>21720</v>
      </c>
      <c r="E16" s="1">
        <v>44865</v>
      </c>
      <c r="F16">
        <v>2022</v>
      </c>
      <c r="I16">
        <v>225</v>
      </c>
      <c r="J16">
        <v>234</v>
      </c>
      <c r="K16" t="s">
        <v>21721</v>
      </c>
      <c r="L16" t="s">
        <v>21722</v>
      </c>
      <c r="M16" t="s">
        <v>21723</v>
      </c>
      <c r="N16" t="s">
        <v>21724</v>
      </c>
      <c r="P16" t="s">
        <v>21725</v>
      </c>
      <c r="Q16" t="s">
        <v>21726</v>
      </c>
      <c r="R16" t="s">
        <v>21727</v>
      </c>
      <c r="S16" t="s">
        <v>21728</v>
      </c>
      <c r="T16" t="s">
        <v>21729</v>
      </c>
      <c r="X16">
        <v>18</v>
      </c>
      <c r="Y16" t="s">
        <v>42</v>
      </c>
      <c r="Z16" s="1">
        <v>44865</v>
      </c>
      <c r="AC16" t="s">
        <v>42</v>
      </c>
      <c r="AD16" t="s">
        <v>43</v>
      </c>
    </row>
    <row r="17" spans="1:30" x14ac:dyDescent="0.25">
      <c r="A17" t="s">
        <v>21730</v>
      </c>
      <c r="B17" t="s">
        <v>21731</v>
      </c>
      <c r="C17" t="s">
        <v>21732</v>
      </c>
      <c r="D17" t="s">
        <v>533</v>
      </c>
      <c r="E17" s="1">
        <v>45184</v>
      </c>
      <c r="F17">
        <v>2023</v>
      </c>
      <c r="I17">
        <v>1156</v>
      </c>
      <c r="J17">
        <v>1162</v>
      </c>
      <c r="K17" t="s">
        <v>21733</v>
      </c>
      <c r="L17" t="s">
        <v>535</v>
      </c>
      <c r="M17" t="s">
        <v>536</v>
      </c>
      <c r="N17" t="s">
        <v>21734</v>
      </c>
      <c r="O17" t="s">
        <v>915</v>
      </c>
      <c r="P17" t="s">
        <v>21735</v>
      </c>
      <c r="Q17" t="s">
        <v>21736</v>
      </c>
      <c r="R17" t="s">
        <v>21737</v>
      </c>
      <c r="X17">
        <v>22</v>
      </c>
      <c r="Y17" t="s">
        <v>42</v>
      </c>
      <c r="Z17" s="1">
        <v>45184</v>
      </c>
      <c r="AC17" t="s">
        <v>42</v>
      </c>
      <c r="AD17" t="s">
        <v>43</v>
      </c>
    </row>
    <row r="18" spans="1:30" x14ac:dyDescent="0.25">
      <c r="A18" t="s">
        <v>21738</v>
      </c>
      <c r="B18" t="s">
        <v>21739</v>
      </c>
      <c r="C18" t="s">
        <v>21740</v>
      </c>
      <c r="D18" t="s">
        <v>21741</v>
      </c>
      <c r="E18" s="1">
        <v>45040</v>
      </c>
      <c r="F18">
        <v>2022</v>
      </c>
      <c r="I18">
        <v>1</v>
      </c>
      <c r="J18">
        <v>6</v>
      </c>
      <c r="K18" t="s">
        <v>21742</v>
      </c>
      <c r="M18" t="s">
        <v>21743</v>
      </c>
      <c r="N18" t="s">
        <v>21744</v>
      </c>
      <c r="O18" t="s">
        <v>21745</v>
      </c>
      <c r="P18" t="s">
        <v>21746</v>
      </c>
      <c r="Q18" t="s">
        <v>21747</v>
      </c>
      <c r="R18" t="s">
        <v>21748</v>
      </c>
      <c r="S18" t="s">
        <v>21749</v>
      </c>
      <c r="T18" t="s">
        <v>21750</v>
      </c>
      <c r="X18">
        <v>15</v>
      </c>
      <c r="Y18" t="s">
        <v>42</v>
      </c>
      <c r="Z18" s="1">
        <v>45040</v>
      </c>
      <c r="AC18" t="s">
        <v>42</v>
      </c>
      <c r="AD18" t="s">
        <v>43</v>
      </c>
    </row>
    <row r="19" spans="1:30" x14ac:dyDescent="0.25">
      <c r="A19" t="s">
        <v>21751</v>
      </c>
      <c r="B19" t="s">
        <v>21752</v>
      </c>
      <c r="C19" t="s">
        <v>21753</v>
      </c>
      <c r="D19" t="s">
        <v>8871</v>
      </c>
      <c r="E19" s="1">
        <v>45196</v>
      </c>
      <c r="F19">
        <v>2023</v>
      </c>
      <c r="I19">
        <v>1294</v>
      </c>
      <c r="J19">
        <v>1299</v>
      </c>
      <c r="K19" t="s">
        <v>21754</v>
      </c>
      <c r="M19" t="s">
        <v>8873</v>
      </c>
      <c r="N19" t="s">
        <v>21755</v>
      </c>
      <c r="P19" t="s">
        <v>21756</v>
      </c>
      <c r="Q19" t="s">
        <v>21757</v>
      </c>
      <c r="R19" t="s">
        <v>21758</v>
      </c>
      <c r="X19">
        <v>15</v>
      </c>
      <c r="Y19" t="s">
        <v>42</v>
      </c>
      <c r="Z19" s="1">
        <v>45196</v>
      </c>
      <c r="AC19" t="s">
        <v>42</v>
      </c>
      <c r="AD19" t="s">
        <v>43</v>
      </c>
    </row>
    <row r="20" spans="1:30" x14ac:dyDescent="0.25">
      <c r="A20" t="s">
        <v>21759</v>
      </c>
      <c r="B20" t="s">
        <v>21760</v>
      </c>
      <c r="C20" t="s">
        <v>21761</v>
      </c>
      <c r="D20" t="s">
        <v>21762</v>
      </c>
      <c r="E20" s="1">
        <v>45140</v>
      </c>
      <c r="F20">
        <v>2023</v>
      </c>
      <c r="I20">
        <v>1</v>
      </c>
      <c r="J20">
        <v>6</v>
      </c>
      <c r="K20" t="s">
        <v>21763</v>
      </c>
      <c r="M20" t="s">
        <v>21764</v>
      </c>
      <c r="N20" t="s">
        <v>21765</v>
      </c>
      <c r="P20" t="s">
        <v>21766</v>
      </c>
      <c r="Q20" t="s">
        <v>21767</v>
      </c>
      <c r="R20" t="s">
        <v>21768</v>
      </c>
      <c r="S20" t="s">
        <v>21769</v>
      </c>
      <c r="T20" t="s">
        <v>21770</v>
      </c>
      <c r="X20">
        <v>17</v>
      </c>
      <c r="Y20" t="s">
        <v>42</v>
      </c>
      <c r="Z20" s="1">
        <v>45140</v>
      </c>
      <c r="AC20" t="s">
        <v>42</v>
      </c>
      <c r="AD20" t="s">
        <v>43</v>
      </c>
    </row>
    <row r="21" spans="1:30" x14ac:dyDescent="0.25">
      <c r="A21" t="s">
        <v>21771</v>
      </c>
      <c r="B21" t="s">
        <v>21772</v>
      </c>
      <c r="C21" t="s">
        <v>21773</v>
      </c>
      <c r="D21" t="s">
        <v>6887</v>
      </c>
      <c r="E21" s="1">
        <v>45034</v>
      </c>
      <c r="F21">
        <v>2023</v>
      </c>
      <c r="G21">
        <v>72</v>
      </c>
      <c r="H21">
        <v>4</v>
      </c>
      <c r="I21">
        <v>5010</v>
      </c>
      <c r="J21">
        <v>5020</v>
      </c>
      <c r="K21" t="s">
        <v>21774</v>
      </c>
      <c r="L21" t="s">
        <v>6889</v>
      </c>
      <c r="N21" t="s">
        <v>21775</v>
      </c>
      <c r="O21" t="s">
        <v>21776</v>
      </c>
      <c r="P21" t="s">
        <v>21777</v>
      </c>
      <c r="Q21" t="s">
        <v>21778</v>
      </c>
      <c r="R21" t="s">
        <v>21779</v>
      </c>
      <c r="S21" t="s">
        <v>21780</v>
      </c>
      <c r="T21" t="s">
        <v>21781</v>
      </c>
      <c r="X21">
        <v>29</v>
      </c>
      <c r="Y21" t="s">
        <v>42</v>
      </c>
      <c r="Z21" s="1">
        <v>44883</v>
      </c>
      <c r="AC21" t="s">
        <v>42</v>
      </c>
      <c r="AD21" t="s">
        <v>57</v>
      </c>
    </row>
    <row r="22" spans="1:30" x14ac:dyDescent="0.25">
      <c r="A22" t="s">
        <v>21782</v>
      </c>
      <c r="B22" t="s">
        <v>21783</v>
      </c>
      <c r="C22" t="s">
        <v>21784</v>
      </c>
      <c r="D22" t="s">
        <v>4591</v>
      </c>
      <c r="E22" s="1">
        <v>43475</v>
      </c>
      <c r="F22">
        <v>2018</v>
      </c>
      <c r="I22">
        <v>1</v>
      </c>
      <c r="J22">
        <v>8</v>
      </c>
      <c r="K22" t="s">
        <v>21785</v>
      </c>
      <c r="L22" t="s">
        <v>977</v>
      </c>
      <c r="M22" t="s">
        <v>4593</v>
      </c>
      <c r="N22" t="s">
        <v>21786</v>
      </c>
      <c r="P22" t="s">
        <v>21787</v>
      </c>
      <c r="Q22" t="s">
        <v>21788</v>
      </c>
      <c r="R22" t="s">
        <v>21789</v>
      </c>
      <c r="S22" t="s">
        <v>21790</v>
      </c>
      <c r="T22" t="s">
        <v>21791</v>
      </c>
      <c r="X22">
        <v>38</v>
      </c>
      <c r="Y22" t="s">
        <v>42</v>
      </c>
      <c r="Z22" s="1">
        <v>43475</v>
      </c>
      <c r="AC22" t="s">
        <v>42</v>
      </c>
      <c r="AD22" t="s">
        <v>43</v>
      </c>
    </row>
    <row r="23" spans="1:30" x14ac:dyDescent="0.25">
      <c r="A23" t="s">
        <v>21792</v>
      </c>
      <c r="B23" t="s">
        <v>21793</v>
      </c>
      <c r="C23" t="s">
        <v>21794</v>
      </c>
      <c r="D23" t="s">
        <v>11806</v>
      </c>
      <c r="E23" s="1">
        <v>44971</v>
      </c>
      <c r="F23">
        <v>2022</v>
      </c>
      <c r="I23">
        <v>2874</v>
      </c>
      <c r="J23">
        <v>2880</v>
      </c>
      <c r="K23" t="s">
        <v>21795</v>
      </c>
      <c r="L23" t="s">
        <v>7810</v>
      </c>
      <c r="M23" t="s">
        <v>11808</v>
      </c>
      <c r="N23" t="s">
        <v>21796</v>
      </c>
      <c r="O23" t="s">
        <v>21797</v>
      </c>
      <c r="P23" t="s">
        <v>21798</v>
      </c>
      <c r="Q23" t="s">
        <v>21799</v>
      </c>
      <c r="R23" t="s">
        <v>21800</v>
      </c>
      <c r="S23" t="s">
        <v>21801</v>
      </c>
      <c r="T23" t="s">
        <v>21802</v>
      </c>
      <c r="X23">
        <v>16</v>
      </c>
      <c r="Y23" t="s">
        <v>42</v>
      </c>
      <c r="Z23" s="1">
        <v>44971</v>
      </c>
      <c r="AC23" t="s">
        <v>42</v>
      </c>
      <c r="AD23" t="s">
        <v>43</v>
      </c>
    </row>
    <row r="24" spans="1:30" x14ac:dyDescent="0.25">
      <c r="A24" t="s">
        <v>21803</v>
      </c>
      <c r="B24" t="s">
        <v>21804</v>
      </c>
      <c r="C24" t="s">
        <v>21805</v>
      </c>
      <c r="D24" t="s">
        <v>9477</v>
      </c>
      <c r="E24" s="1">
        <v>45181</v>
      </c>
      <c r="F24">
        <v>2023</v>
      </c>
      <c r="I24">
        <v>1</v>
      </c>
      <c r="J24">
        <v>10</v>
      </c>
      <c r="K24" t="s">
        <v>21806</v>
      </c>
      <c r="M24" t="s">
        <v>9479</v>
      </c>
      <c r="N24" t="s">
        <v>21807</v>
      </c>
      <c r="P24" t="s">
        <v>21808</v>
      </c>
      <c r="Q24" t="s">
        <v>21809</v>
      </c>
      <c r="R24" t="s">
        <v>21810</v>
      </c>
      <c r="S24" t="s">
        <v>21811</v>
      </c>
      <c r="T24" t="s">
        <v>21812</v>
      </c>
      <c r="X24">
        <v>31</v>
      </c>
      <c r="Y24" t="s">
        <v>42</v>
      </c>
      <c r="Z24" s="1">
        <v>45181</v>
      </c>
      <c r="AC24" t="s">
        <v>42</v>
      </c>
      <c r="AD24" t="s">
        <v>43</v>
      </c>
    </row>
    <row r="25" spans="1:30" x14ac:dyDescent="0.25">
      <c r="A25" t="s">
        <v>21813</v>
      </c>
      <c r="B25" t="s">
        <v>21814</v>
      </c>
      <c r="C25" t="s">
        <v>21815</v>
      </c>
      <c r="D25" t="s">
        <v>17687</v>
      </c>
      <c r="E25" s="1">
        <v>43692</v>
      </c>
      <c r="F25">
        <v>2019</v>
      </c>
      <c r="I25">
        <v>475</v>
      </c>
      <c r="J25">
        <v>481</v>
      </c>
      <c r="K25" t="s">
        <v>21816</v>
      </c>
      <c r="L25" t="s">
        <v>11768</v>
      </c>
      <c r="M25" t="s">
        <v>17689</v>
      </c>
      <c r="N25" t="s">
        <v>21817</v>
      </c>
      <c r="P25" t="s">
        <v>21818</v>
      </c>
      <c r="R25" t="s">
        <v>21819</v>
      </c>
      <c r="S25" t="s">
        <v>21820</v>
      </c>
      <c r="T25" t="s">
        <v>21821</v>
      </c>
      <c r="X25">
        <v>29</v>
      </c>
      <c r="Y25" t="s">
        <v>42</v>
      </c>
      <c r="Z25" s="1">
        <v>43692</v>
      </c>
      <c r="AC25" t="s">
        <v>42</v>
      </c>
      <c r="AD25" t="s">
        <v>43</v>
      </c>
    </row>
    <row r="26" spans="1:30" x14ac:dyDescent="0.25">
      <c r="A26" t="s">
        <v>21822</v>
      </c>
      <c r="B26" t="s">
        <v>21823</v>
      </c>
      <c r="C26" t="s">
        <v>21824</v>
      </c>
      <c r="D26" t="s">
        <v>21825</v>
      </c>
      <c r="E26" s="1">
        <v>44776</v>
      </c>
      <c r="F26">
        <v>2022</v>
      </c>
      <c r="G26">
        <v>10</v>
      </c>
      <c r="I26">
        <v>1010</v>
      </c>
      <c r="J26">
        <v>1015</v>
      </c>
      <c r="K26" t="s">
        <v>21826</v>
      </c>
      <c r="L26" t="s">
        <v>21827</v>
      </c>
      <c r="M26" t="s">
        <v>21828</v>
      </c>
      <c r="N26" t="s">
        <v>21829</v>
      </c>
      <c r="O26" t="s">
        <v>21830</v>
      </c>
      <c r="P26" t="s">
        <v>21831</v>
      </c>
      <c r="Q26" t="s">
        <v>21832</v>
      </c>
      <c r="R26" t="s">
        <v>21833</v>
      </c>
      <c r="S26" t="s">
        <v>21834</v>
      </c>
      <c r="T26" t="s">
        <v>21835</v>
      </c>
      <c r="X26">
        <v>11</v>
      </c>
      <c r="Y26" t="s">
        <v>42</v>
      </c>
      <c r="Z26" s="1">
        <v>44776</v>
      </c>
      <c r="AC26" t="s">
        <v>42</v>
      </c>
      <c r="AD26" t="s">
        <v>43</v>
      </c>
    </row>
    <row r="27" spans="1:30" x14ac:dyDescent="0.25">
      <c r="A27" t="s">
        <v>21836</v>
      </c>
      <c r="B27" t="s">
        <v>21837</v>
      </c>
      <c r="C27" t="s">
        <v>21838</v>
      </c>
      <c r="D27" t="s">
        <v>190</v>
      </c>
      <c r="E27" s="1">
        <v>45126</v>
      </c>
      <c r="F27">
        <v>2023</v>
      </c>
      <c r="G27">
        <v>11</v>
      </c>
      <c r="I27">
        <v>71201</v>
      </c>
      <c r="J27">
        <v>71209</v>
      </c>
      <c r="K27" t="s">
        <v>21839</v>
      </c>
      <c r="L27" t="s">
        <v>192</v>
      </c>
      <c r="N27" t="s">
        <v>21840</v>
      </c>
      <c r="O27" t="s">
        <v>21841</v>
      </c>
      <c r="P27" t="s">
        <v>21842</v>
      </c>
      <c r="Q27" t="s">
        <v>21843</v>
      </c>
      <c r="R27" t="s">
        <v>21844</v>
      </c>
      <c r="S27" t="s">
        <v>18629</v>
      </c>
      <c r="T27" t="s">
        <v>21845</v>
      </c>
      <c r="X27">
        <v>40</v>
      </c>
      <c r="Y27" t="s">
        <v>14378</v>
      </c>
      <c r="Z27" s="1">
        <v>45114</v>
      </c>
      <c r="AC27" t="s">
        <v>42</v>
      </c>
      <c r="AD27" t="s">
        <v>57</v>
      </c>
    </row>
    <row r="28" spans="1:30" x14ac:dyDescent="0.25">
      <c r="A28" t="s">
        <v>21846</v>
      </c>
      <c r="B28" t="s">
        <v>21847</v>
      </c>
      <c r="C28" t="s">
        <v>21848</v>
      </c>
      <c r="D28" t="s">
        <v>134</v>
      </c>
      <c r="E28" s="1">
        <v>43094</v>
      </c>
      <c r="F28">
        <v>2017</v>
      </c>
      <c r="I28">
        <v>1</v>
      </c>
      <c r="J28">
        <v>10</v>
      </c>
      <c r="K28" t="s">
        <v>21849</v>
      </c>
      <c r="M28" t="s">
        <v>136</v>
      </c>
      <c r="P28" t="s">
        <v>21850</v>
      </c>
      <c r="R28" t="s">
        <v>21851</v>
      </c>
      <c r="S28" t="s">
        <v>21852</v>
      </c>
      <c r="T28" t="s">
        <v>21853</v>
      </c>
      <c r="X28">
        <v>60</v>
      </c>
      <c r="Z28" s="1">
        <v>43094</v>
      </c>
      <c r="AC28" t="s">
        <v>42</v>
      </c>
      <c r="AD28" t="s">
        <v>43</v>
      </c>
    </row>
    <row r="29" spans="1:30" x14ac:dyDescent="0.25">
      <c r="A29" t="s">
        <v>21854</v>
      </c>
      <c r="B29" t="s">
        <v>21855</v>
      </c>
      <c r="C29" t="s">
        <v>21856</v>
      </c>
      <c r="D29" t="s">
        <v>10194</v>
      </c>
      <c r="E29" s="1">
        <v>41919</v>
      </c>
      <c r="F29">
        <v>2014</v>
      </c>
      <c r="I29">
        <v>1</v>
      </c>
      <c r="J29">
        <v>8</v>
      </c>
      <c r="K29" t="s">
        <v>21857</v>
      </c>
      <c r="M29" t="s">
        <v>10196</v>
      </c>
      <c r="P29" t="s">
        <v>21858</v>
      </c>
      <c r="Q29" t="s">
        <v>21859</v>
      </c>
      <c r="R29" t="s">
        <v>21860</v>
      </c>
      <c r="S29" t="s">
        <v>21861</v>
      </c>
      <c r="T29" t="s">
        <v>21862</v>
      </c>
      <c r="X29">
        <v>23</v>
      </c>
      <c r="Z29" s="1">
        <v>41919</v>
      </c>
      <c r="AC29" t="s">
        <v>42</v>
      </c>
      <c r="AD29" t="s">
        <v>43</v>
      </c>
    </row>
    <row r="30" spans="1:30" x14ac:dyDescent="0.25">
      <c r="A30" t="s">
        <v>21863</v>
      </c>
      <c r="B30" t="s">
        <v>21864</v>
      </c>
      <c r="C30" t="s">
        <v>21865</v>
      </c>
      <c r="D30" t="s">
        <v>1179</v>
      </c>
      <c r="E30" s="1">
        <v>42390</v>
      </c>
      <c r="F30">
        <v>2015</v>
      </c>
      <c r="I30">
        <v>1</v>
      </c>
      <c r="J30">
        <v>6</v>
      </c>
      <c r="K30" t="s">
        <v>21866</v>
      </c>
      <c r="M30" t="s">
        <v>1181</v>
      </c>
      <c r="N30" t="s">
        <v>21867</v>
      </c>
      <c r="P30" t="s">
        <v>21868</v>
      </c>
      <c r="R30" t="s">
        <v>21869</v>
      </c>
      <c r="S30" t="s">
        <v>21870</v>
      </c>
      <c r="T30" t="s">
        <v>21871</v>
      </c>
      <c r="X30">
        <v>13</v>
      </c>
      <c r="Y30" t="s">
        <v>42</v>
      </c>
      <c r="Z30" s="1">
        <v>42390</v>
      </c>
      <c r="AC30" t="s">
        <v>42</v>
      </c>
      <c r="AD30" t="s">
        <v>43</v>
      </c>
    </row>
    <row r="31" spans="1:30" x14ac:dyDescent="0.25">
      <c r="A31" t="s">
        <v>21872</v>
      </c>
      <c r="B31" t="s">
        <v>21873</v>
      </c>
      <c r="C31" t="s">
        <v>21874</v>
      </c>
      <c r="D31" t="s">
        <v>9921</v>
      </c>
      <c r="E31" s="1">
        <v>44288</v>
      </c>
      <c r="F31">
        <v>2020</v>
      </c>
      <c r="I31">
        <v>451</v>
      </c>
      <c r="J31">
        <v>456</v>
      </c>
      <c r="K31" t="s">
        <v>21875</v>
      </c>
      <c r="M31" t="s">
        <v>9923</v>
      </c>
      <c r="N31" t="s">
        <v>21876</v>
      </c>
      <c r="O31" t="s">
        <v>21877</v>
      </c>
      <c r="P31" t="s">
        <v>21878</v>
      </c>
      <c r="Q31" t="s">
        <v>21879</v>
      </c>
      <c r="R31" t="s">
        <v>21880</v>
      </c>
      <c r="S31" t="s">
        <v>21881</v>
      </c>
      <c r="T31" t="s">
        <v>21882</v>
      </c>
      <c r="X31">
        <v>22</v>
      </c>
      <c r="Y31" t="s">
        <v>42</v>
      </c>
      <c r="Z31" s="1">
        <v>44288</v>
      </c>
      <c r="AC31" t="s">
        <v>42</v>
      </c>
      <c r="AD31" t="s">
        <v>43</v>
      </c>
    </row>
    <row r="32" spans="1:30" x14ac:dyDescent="0.25">
      <c r="A32" t="s">
        <v>21883</v>
      </c>
      <c r="B32" t="s">
        <v>21884</v>
      </c>
      <c r="C32" t="s">
        <v>21885</v>
      </c>
      <c r="D32" t="s">
        <v>974</v>
      </c>
      <c r="E32" s="1">
        <v>38894</v>
      </c>
      <c r="F32">
        <v>2005</v>
      </c>
      <c r="I32">
        <v>1</v>
      </c>
      <c r="J32">
        <v>8</v>
      </c>
      <c r="K32" t="s">
        <v>21886</v>
      </c>
      <c r="L32" t="s">
        <v>977</v>
      </c>
      <c r="M32" t="s">
        <v>978</v>
      </c>
      <c r="N32" t="s">
        <v>21887</v>
      </c>
      <c r="P32" t="s">
        <v>21888</v>
      </c>
      <c r="R32" t="s">
        <v>21889</v>
      </c>
      <c r="S32" t="s">
        <v>21890</v>
      </c>
      <c r="T32" t="s">
        <v>21891</v>
      </c>
      <c r="X32">
        <v>6</v>
      </c>
      <c r="Z32" s="1">
        <v>38894</v>
      </c>
      <c r="AC32" t="s">
        <v>42</v>
      </c>
      <c r="AD32" t="s">
        <v>43</v>
      </c>
    </row>
    <row r="33" spans="1:30" x14ac:dyDescent="0.25">
      <c r="A33" t="s">
        <v>21892</v>
      </c>
      <c r="B33" t="s">
        <v>21893</v>
      </c>
      <c r="C33" t="s">
        <v>21894</v>
      </c>
      <c r="D33" t="s">
        <v>3295</v>
      </c>
      <c r="E33" s="1">
        <v>44657</v>
      </c>
      <c r="F33">
        <v>2022</v>
      </c>
      <c r="G33">
        <v>37</v>
      </c>
      <c r="H33">
        <v>4</v>
      </c>
      <c r="I33">
        <v>6</v>
      </c>
      <c r="J33">
        <v>20</v>
      </c>
      <c r="K33" t="s">
        <v>21895</v>
      </c>
      <c r="L33" t="s">
        <v>3297</v>
      </c>
      <c r="N33" t="s">
        <v>21896</v>
      </c>
      <c r="P33" t="s">
        <v>21897</v>
      </c>
      <c r="R33" t="s">
        <v>21898</v>
      </c>
      <c r="S33" t="s">
        <v>21899</v>
      </c>
      <c r="T33" t="s">
        <v>21900</v>
      </c>
      <c r="X33">
        <v>28</v>
      </c>
      <c r="Y33" t="s">
        <v>42</v>
      </c>
      <c r="Z33" s="1">
        <v>44550</v>
      </c>
      <c r="AC33" t="s">
        <v>42</v>
      </c>
      <c r="AD33" t="s">
        <v>598</v>
      </c>
    </row>
    <row r="34" spans="1:30" x14ac:dyDescent="0.25">
      <c r="A34" t="s">
        <v>21901</v>
      </c>
      <c r="B34" t="s">
        <v>21902</v>
      </c>
      <c r="C34" t="s">
        <v>21903</v>
      </c>
      <c r="D34" t="s">
        <v>21904</v>
      </c>
      <c r="E34" s="1">
        <v>45042</v>
      </c>
      <c r="F34">
        <v>2023</v>
      </c>
      <c r="I34">
        <v>1</v>
      </c>
      <c r="J34">
        <v>6</v>
      </c>
      <c r="K34" t="s">
        <v>21905</v>
      </c>
      <c r="M34" t="s">
        <v>21906</v>
      </c>
      <c r="N34" t="s">
        <v>21907</v>
      </c>
      <c r="P34" t="s">
        <v>21908</v>
      </c>
      <c r="Q34" t="s">
        <v>21909</v>
      </c>
      <c r="R34" t="s">
        <v>21910</v>
      </c>
      <c r="S34" t="s">
        <v>21911</v>
      </c>
      <c r="T34" t="s">
        <v>21912</v>
      </c>
      <c r="X34">
        <v>30</v>
      </c>
      <c r="Y34" t="s">
        <v>42</v>
      </c>
      <c r="Z34" s="1">
        <v>45042</v>
      </c>
      <c r="AC34" t="s">
        <v>42</v>
      </c>
      <c r="AD34" t="s">
        <v>43</v>
      </c>
    </row>
    <row r="35" spans="1:30" x14ac:dyDescent="0.25">
      <c r="A35" t="s">
        <v>21913</v>
      </c>
      <c r="B35" t="s">
        <v>21914</v>
      </c>
      <c r="C35" t="s">
        <v>21915</v>
      </c>
      <c r="D35" t="s">
        <v>190</v>
      </c>
      <c r="E35" s="1">
        <v>44736</v>
      </c>
      <c r="F35">
        <v>2022</v>
      </c>
      <c r="G35">
        <v>10</v>
      </c>
      <c r="I35">
        <v>66127</v>
      </c>
      <c r="J35">
        <v>66142</v>
      </c>
      <c r="K35" t="s">
        <v>21916</v>
      </c>
      <c r="L35" t="s">
        <v>192</v>
      </c>
      <c r="N35" t="s">
        <v>21917</v>
      </c>
      <c r="O35" t="s">
        <v>21918</v>
      </c>
      <c r="P35" t="s">
        <v>21919</v>
      </c>
      <c r="Q35" t="s">
        <v>21920</v>
      </c>
      <c r="R35" t="s">
        <v>21921</v>
      </c>
      <c r="S35" t="s">
        <v>21922</v>
      </c>
      <c r="T35" t="s">
        <v>21923</v>
      </c>
      <c r="X35">
        <v>58</v>
      </c>
      <c r="Y35" t="s">
        <v>14378</v>
      </c>
      <c r="Z35" s="1">
        <v>44722</v>
      </c>
      <c r="AC35" t="s">
        <v>42</v>
      </c>
      <c r="AD35" t="s">
        <v>57</v>
      </c>
    </row>
    <row r="36" spans="1:30" x14ac:dyDescent="0.25">
      <c r="A36" t="s">
        <v>21924</v>
      </c>
      <c r="B36" t="s">
        <v>21925</v>
      </c>
      <c r="C36" t="s">
        <v>21926</v>
      </c>
      <c r="D36" t="s">
        <v>21927</v>
      </c>
      <c r="E36" s="1">
        <v>44736</v>
      </c>
      <c r="F36">
        <v>2022</v>
      </c>
      <c r="I36">
        <v>369</v>
      </c>
      <c r="J36">
        <v>374</v>
      </c>
      <c r="K36" t="s">
        <v>21928</v>
      </c>
      <c r="M36" t="s">
        <v>21929</v>
      </c>
      <c r="N36" t="s">
        <v>21930</v>
      </c>
      <c r="P36" t="s">
        <v>21931</v>
      </c>
      <c r="Q36" t="s">
        <v>21932</v>
      </c>
      <c r="R36" t="s">
        <v>21933</v>
      </c>
      <c r="S36" t="s">
        <v>21934</v>
      </c>
      <c r="T36" t="s">
        <v>21935</v>
      </c>
      <c r="X36">
        <v>24</v>
      </c>
      <c r="Y36" t="s">
        <v>42</v>
      </c>
      <c r="Z36" s="1">
        <v>44736</v>
      </c>
      <c r="AC36" t="s">
        <v>42</v>
      </c>
      <c r="AD36" t="s">
        <v>43</v>
      </c>
    </row>
    <row r="37" spans="1:30" x14ac:dyDescent="0.25">
      <c r="A37" t="s">
        <v>21936</v>
      </c>
      <c r="B37" t="s">
        <v>21937</v>
      </c>
      <c r="C37" t="s">
        <v>21938</v>
      </c>
      <c r="D37" t="s">
        <v>21939</v>
      </c>
      <c r="E37" s="1">
        <v>45125</v>
      </c>
      <c r="F37">
        <v>2023</v>
      </c>
      <c r="I37">
        <v>433</v>
      </c>
      <c r="J37">
        <v>438</v>
      </c>
      <c r="K37" t="s">
        <v>21940</v>
      </c>
      <c r="M37" t="s">
        <v>21941</v>
      </c>
      <c r="N37" t="s">
        <v>21942</v>
      </c>
      <c r="P37" t="s">
        <v>21943</v>
      </c>
      <c r="Q37" t="s">
        <v>21944</v>
      </c>
      <c r="R37" t="s">
        <v>21945</v>
      </c>
      <c r="S37" t="s">
        <v>21946</v>
      </c>
      <c r="T37" t="s">
        <v>21947</v>
      </c>
      <c r="X37">
        <v>19</v>
      </c>
      <c r="Y37" t="s">
        <v>42</v>
      </c>
      <c r="Z37" s="1">
        <v>45125</v>
      </c>
      <c r="AC37" t="s">
        <v>42</v>
      </c>
      <c r="AD37" t="s">
        <v>43</v>
      </c>
    </row>
    <row r="38" spans="1:30" x14ac:dyDescent="0.25">
      <c r="A38" t="s">
        <v>21948</v>
      </c>
      <c r="B38" t="s">
        <v>21949</v>
      </c>
      <c r="C38" t="s">
        <v>21950</v>
      </c>
      <c r="D38" t="s">
        <v>12976</v>
      </c>
      <c r="F38">
        <v>2023</v>
      </c>
      <c r="G38" t="s">
        <v>12609</v>
      </c>
      <c r="H38">
        <v>99</v>
      </c>
      <c r="I38">
        <v>1</v>
      </c>
      <c r="J38">
        <v>15</v>
      </c>
      <c r="K38" t="s">
        <v>21951</v>
      </c>
      <c r="L38" t="s">
        <v>12978</v>
      </c>
      <c r="N38" t="s">
        <v>21952</v>
      </c>
      <c r="P38" t="s">
        <v>21953</v>
      </c>
      <c r="Q38" t="s">
        <v>21954</v>
      </c>
      <c r="R38" t="s">
        <v>21955</v>
      </c>
      <c r="Y38" t="s">
        <v>42</v>
      </c>
      <c r="Z38" s="1">
        <v>45134</v>
      </c>
      <c r="AC38" t="s">
        <v>42</v>
      </c>
      <c r="AD38" t="s">
        <v>12616</v>
      </c>
    </row>
    <row r="39" spans="1:30" x14ac:dyDescent="0.25">
      <c r="A39" t="s">
        <v>21956</v>
      </c>
      <c r="B39" t="s">
        <v>21957</v>
      </c>
      <c r="C39" t="s">
        <v>21958</v>
      </c>
      <c r="D39" t="s">
        <v>533</v>
      </c>
      <c r="E39" s="1">
        <v>45184</v>
      </c>
      <c r="F39">
        <v>2023</v>
      </c>
      <c r="I39">
        <v>2223</v>
      </c>
      <c r="J39">
        <v>2229</v>
      </c>
      <c r="K39" t="s">
        <v>21959</v>
      </c>
      <c r="L39" t="s">
        <v>535</v>
      </c>
      <c r="M39" t="s">
        <v>536</v>
      </c>
      <c r="N39" t="s">
        <v>21960</v>
      </c>
      <c r="P39" t="s">
        <v>21961</v>
      </c>
      <c r="Q39" t="s">
        <v>21962</v>
      </c>
      <c r="R39" t="s">
        <v>21963</v>
      </c>
      <c r="S39" t="s">
        <v>21964</v>
      </c>
      <c r="T39" t="s">
        <v>21965</v>
      </c>
      <c r="X39">
        <v>22</v>
      </c>
      <c r="Y39" t="s">
        <v>42</v>
      </c>
      <c r="Z39" s="1">
        <v>45184</v>
      </c>
      <c r="AC39" t="s">
        <v>42</v>
      </c>
      <c r="AD39" t="s">
        <v>43</v>
      </c>
    </row>
    <row r="40" spans="1:30" x14ac:dyDescent="0.25">
      <c r="A40" t="s">
        <v>21966</v>
      </c>
      <c r="B40" t="s">
        <v>21967</v>
      </c>
      <c r="C40" t="s">
        <v>21968</v>
      </c>
      <c r="D40" t="s">
        <v>21969</v>
      </c>
      <c r="E40" s="1">
        <v>45103</v>
      </c>
      <c r="F40">
        <v>2023</v>
      </c>
      <c r="I40">
        <v>1</v>
      </c>
      <c r="J40">
        <v>6</v>
      </c>
      <c r="K40" t="s">
        <v>21970</v>
      </c>
      <c r="L40" t="s">
        <v>7027</v>
      </c>
      <c r="M40" t="s">
        <v>21971</v>
      </c>
      <c r="N40" t="s">
        <v>21972</v>
      </c>
      <c r="P40" t="s">
        <v>21973</v>
      </c>
      <c r="Q40" t="s">
        <v>21974</v>
      </c>
      <c r="R40" t="s">
        <v>21975</v>
      </c>
      <c r="S40" t="s">
        <v>21976</v>
      </c>
      <c r="T40" t="s">
        <v>21977</v>
      </c>
      <c r="X40">
        <v>26</v>
      </c>
      <c r="Y40" t="s">
        <v>42</v>
      </c>
      <c r="Z40" s="1">
        <v>45103</v>
      </c>
      <c r="AC40" t="s">
        <v>42</v>
      </c>
      <c r="AD40" t="s">
        <v>43</v>
      </c>
    </row>
    <row r="41" spans="1:30" x14ac:dyDescent="0.25">
      <c r="A41" t="s">
        <v>21978</v>
      </c>
      <c r="B41" t="s">
        <v>21979</v>
      </c>
      <c r="C41" t="s">
        <v>21980</v>
      </c>
      <c r="D41" t="s">
        <v>10458</v>
      </c>
      <c r="E41" s="1">
        <v>45208</v>
      </c>
      <c r="F41">
        <v>2023</v>
      </c>
      <c r="I41">
        <v>146</v>
      </c>
      <c r="J41">
        <v>153</v>
      </c>
      <c r="K41" t="s">
        <v>21981</v>
      </c>
      <c r="M41" t="s">
        <v>10460</v>
      </c>
      <c r="N41" t="s">
        <v>21982</v>
      </c>
      <c r="P41" t="s">
        <v>21983</v>
      </c>
      <c r="Q41" t="s">
        <v>21984</v>
      </c>
      <c r="R41" t="s">
        <v>21985</v>
      </c>
      <c r="Y41" t="s">
        <v>42</v>
      </c>
      <c r="Z41" s="1">
        <v>45208</v>
      </c>
      <c r="AC41" t="s">
        <v>42</v>
      </c>
      <c r="AD41" t="s">
        <v>43</v>
      </c>
    </row>
    <row r="42" spans="1:30" x14ac:dyDescent="0.25">
      <c r="A42" t="s">
        <v>21986</v>
      </c>
      <c r="B42" t="s">
        <v>21987</v>
      </c>
      <c r="C42" t="s">
        <v>21988</v>
      </c>
      <c r="D42" t="s">
        <v>12796</v>
      </c>
      <c r="E42" s="1">
        <v>45104</v>
      </c>
      <c r="F42">
        <v>2023</v>
      </c>
      <c r="G42">
        <v>61</v>
      </c>
      <c r="I42">
        <v>1</v>
      </c>
      <c r="J42">
        <v>18</v>
      </c>
      <c r="K42" t="s">
        <v>21989</v>
      </c>
      <c r="L42" t="s">
        <v>12798</v>
      </c>
      <c r="N42" t="s">
        <v>21990</v>
      </c>
      <c r="O42" t="s">
        <v>21991</v>
      </c>
      <c r="P42" t="s">
        <v>21992</v>
      </c>
      <c r="Q42" t="s">
        <v>21993</v>
      </c>
      <c r="R42" t="s">
        <v>21994</v>
      </c>
      <c r="S42" t="s">
        <v>21995</v>
      </c>
      <c r="T42" t="s">
        <v>21996</v>
      </c>
      <c r="X42">
        <v>46</v>
      </c>
      <c r="Y42" t="s">
        <v>42</v>
      </c>
      <c r="Z42" s="1">
        <v>45075</v>
      </c>
      <c r="AC42" t="s">
        <v>42</v>
      </c>
      <c r="AD42" t="s">
        <v>57</v>
      </c>
    </row>
    <row r="43" spans="1:30" x14ac:dyDescent="0.25">
      <c r="A43" t="s">
        <v>21997</v>
      </c>
      <c r="B43" t="s">
        <v>21998</v>
      </c>
      <c r="C43" t="s">
        <v>21999</v>
      </c>
      <c r="D43" t="s">
        <v>18349</v>
      </c>
      <c r="E43" s="1">
        <v>44519</v>
      </c>
      <c r="F43">
        <v>2021</v>
      </c>
      <c r="I43">
        <v>328</v>
      </c>
      <c r="J43">
        <v>332</v>
      </c>
      <c r="K43" t="s">
        <v>22000</v>
      </c>
      <c r="M43" t="s">
        <v>18351</v>
      </c>
      <c r="N43" t="s">
        <v>22001</v>
      </c>
      <c r="P43" t="s">
        <v>22002</v>
      </c>
      <c r="Q43" t="s">
        <v>22003</v>
      </c>
      <c r="R43" t="s">
        <v>22004</v>
      </c>
      <c r="S43" t="s">
        <v>22005</v>
      </c>
      <c r="T43" t="s">
        <v>22006</v>
      </c>
      <c r="X43">
        <v>18</v>
      </c>
      <c r="Y43" t="s">
        <v>42</v>
      </c>
      <c r="Z43" s="1">
        <v>44519</v>
      </c>
      <c r="AC43" t="s">
        <v>42</v>
      </c>
      <c r="AD43" t="s">
        <v>43</v>
      </c>
    </row>
    <row r="44" spans="1:30" x14ac:dyDescent="0.25">
      <c r="A44" t="s">
        <v>22007</v>
      </c>
      <c r="B44" t="s">
        <v>22008</v>
      </c>
      <c r="C44" t="s">
        <v>22009</v>
      </c>
      <c r="D44" t="s">
        <v>22010</v>
      </c>
      <c r="E44" s="1">
        <v>45194</v>
      </c>
      <c r="F44">
        <v>2023</v>
      </c>
      <c r="I44">
        <v>1897</v>
      </c>
      <c r="J44">
        <v>1902</v>
      </c>
      <c r="K44" t="s">
        <v>22011</v>
      </c>
      <c r="L44" t="s">
        <v>6495</v>
      </c>
      <c r="M44" t="s">
        <v>22012</v>
      </c>
      <c r="N44" t="s">
        <v>22013</v>
      </c>
      <c r="O44" t="s">
        <v>14023</v>
      </c>
      <c r="P44" t="s">
        <v>22014</v>
      </c>
      <c r="Q44" t="s">
        <v>22015</v>
      </c>
      <c r="R44" t="s">
        <v>22016</v>
      </c>
      <c r="X44">
        <v>17</v>
      </c>
      <c r="Y44" t="s">
        <v>42</v>
      </c>
      <c r="Z44" s="1">
        <v>45194</v>
      </c>
      <c r="AC44" t="s">
        <v>42</v>
      </c>
      <c r="AD44" t="s">
        <v>43</v>
      </c>
    </row>
    <row r="45" spans="1:30" x14ac:dyDescent="0.25">
      <c r="A45" t="s">
        <v>22017</v>
      </c>
      <c r="B45" t="s">
        <v>22018</v>
      </c>
      <c r="C45" t="s">
        <v>22019</v>
      </c>
      <c r="D45" t="s">
        <v>22020</v>
      </c>
      <c r="E45" s="1">
        <v>44615</v>
      </c>
      <c r="F45">
        <v>2021</v>
      </c>
      <c r="I45">
        <v>1</v>
      </c>
      <c r="J45">
        <v>12</v>
      </c>
      <c r="K45" t="s">
        <v>22021</v>
      </c>
      <c r="L45" t="s">
        <v>9747</v>
      </c>
      <c r="M45" t="s">
        <v>22022</v>
      </c>
      <c r="N45" t="s">
        <v>22023</v>
      </c>
      <c r="O45" t="s">
        <v>22024</v>
      </c>
      <c r="P45" t="s">
        <v>22025</v>
      </c>
      <c r="R45" t="s">
        <v>22026</v>
      </c>
      <c r="S45" t="s">
        <v>22027</v>
      </c>
      <c r="T45" t="s">
        <v>22028</v>
      </c>
      <c r="X45">
        <v>10</v>
      </c>
      <c r="Y45" t="s">
        <v>42</v>
      </c>
      <c r="Z45" s="1">
        <v>44615</v>
      </c>
      <c r="AC45" t="s">
        <v>42</v>
      </c>
      <c r="AD45" t="s">
        <v>43</v>
      </c>
    </row>
    <row r="46" spans="1:30" x14ac:dyDescent="0.25">
      <c r="A46" t="s">
        <v>22029</v>
      </c>
      <c r="B46" t="s">
        <v>22030</v>
      </c>
      <c r="C46" t="s">
        <v>22031</v>
      </c>
      <c r="D46" t="s">
        <v>22032</v>
      </c>
      <c r="E46" s="1">
        <v>43048</v>
      </c>
      <c r="F46">
        <v>2017</v>
      </c>
      <c r="I46">
        <v>471</v>
      </c>
      <c r="J46">
        <v>476</v>
      </c>
      <c r="K46" t="s">
        <v>22033</v>
      </c>
      <c r="M46" t="s">
        <v>22034</v>
      </c>
      <c r="N46" t="s">
        <v>22035</v>
      </c>
      <c r="P46" t="s">
        <v>22036</v>
      </c>
      <c r="Q46" t="s">
        <v>22037</v>
      </c>
      <c r="R46" t="s">
        <v>22038</v>
      </c>
      <c r="S46" t="s">
        <v>22039</v>
      </c>
      <c r="T46" t="s">
        <v>22040</v>
      </c>
      <c r="X46">
        <v>22</v>
      </c>
      <c r="Y46" t="s">
        <v>42</v>
      </c>
      <c r="Z46" s="1">
        <v>43048</v>
      </c>
      <c r="AC46" t="s">
        <v>42</v>
      </c>
      <c r="AD46" t="s">
        <v>43</v>
      </c>
    </row>
    <row r="47" spans="1:30" x14ac:dyDescent="0.25">
      <c r="A47" t="s">
        <v>22041</v>
      </c>
      <c r="B47" t="s">
        <v>22042</v>
      </c>
      <c r="C47" t="s">
        <v>22043</v>
      </c>
      <c r="D47" t="s">
        <v>22044</v>
      </c>
      <c r="E47" s="1">
        <v>44883</v>
      </c>
      <c r="F47">
        <v>2022</v>
      </c>
      <c r="I47">
        <v>1948</v>
      </c>
      <c r="J47">
        <v>1953</v>
      </c>
      <c r="K47" t="s">
        <v>22045</v>
      </c>
      <c r="L47" t="s">
        <v>20600</v>
      </c>
      <c r="M47" t="s">
        <v>22046</v>
      </c>
      <c r="N47" t="s">
        <v>22047</v>
      </c>
      <c r="P47" t="s">
        <v>22048</v>
      </c>
      <c r="Q47" t="s">
        <v>22049</v>
      </c>
      <c r="R47" t="s">
        <v>22050</v>
      </c>
      <c r="S47" t="s">
        <v>22051</v>
      </c>
      <c r="T47" t="s">
        <v>22052</v>
      </c>
      <c r="X47">
        <v>26</v>
      </c>
      <c r="Y47" t="s">
        <v>42</v>
      </c>
      <c r="Z47" s="1">
        <v>44883</v>
      </c>
      <c r="AC47" t="s">
        <v>42</v>
      </c>
      <c r="AD47" t="s">
        <v>43</v>
      </c>
    </row>
    <row r="48" spans="1:30" x14ac:dyDescent="0.25">
      <c r="A48" t="s">
        <v>22053</v>
      </c>
      <c r="B48" t="s">
        <v>22054</v>
      </c>
      <c r="C48" t="s">
        <v>22055</v>
      </c>
      <c r="D48" t="s">
        <v>18349</v>
      </c>
      <c r="E48" s="1">
        <v>44519</v>
      </c>
      <c r="F48">
        <v>2021</v>
      </c>
      <c r="I48">
        <v>394</v>
      </c>
      <c r="J48">
        <v>399</v>
      </c>
      <c r="K48" t="s">
        <v>22056</v>
      </c>
      <c r="M48" t="s">
        <v>18351</v>
      </c>
      <c r="N48" t="s">
        <v>22057</v>
      </c>
      <c r="P48" t="s">
        <v>22058</v>
      </c>
      <c r="Q48" t="s">
        <v>22059</v>
      </c>
      <c r="R48" t="s">
        <v>22060</v>
      </c>
      <c r="S48" t="s">
        <v>22061</v>
      </c>
      <c r="T48" t="s">
        <v>22062</v>
      </c>
      <c r="X48">
        <v>15</v>
      </c>
      <c r="Y48" t="s">
        <v>42</v>
      </c>
      <c r="Z48" s="1">
        <v>44519</v>
      </c>
      <c r="AC48" t="s">
        <v>42</v>
      </c>
      <c r="AD48" t="s">
        <v>43</v>
      </c>
    </row>
    <row r="49" spans="1:30" x14ac:dyDescent="0.25">
      <c r="A49" t="s">
        <v>22063</v>
      </c>
      <c r="B49" t="s">
        <v>22064</v>
      </c>
      <c r="C49" t="s">
        <v>22065</v>
      </c>
      <c r="D49" t="s">
        <v>6427</v>
      </c>
      <c r="E49" s="1">
        <v>44652</v>
      </c>
      <c r="F49">
        <v>2021</v>
      </c>
      <c r="I49">
        <v>464</v>
      </c>
      <c r="J49">
        <v>471</v>
      </c>
      <c r="K49" t="s">
        <v>22066</v>
      </c>
      <c r="M49" t="s">
        <v>6429</v>
      </c>
      <c r="N49" t="s">
        <v>22067</v>
      </c>
      <c r="O49" t="s">
        <v>22068</v>
      </c>
      <c r="P49" t="s">
        <v>22069</v>
      </c>
      <c r="Q49" t="s">
        <v>22070</v>
      </c>
      <c r="R49" t="s">
        <v>22071</v>
      </c>
      <c r="S49" t="s">
        <v>22072</v>
      </c>
      <c r="T49" t="s">
        <v>22073</v>
      </c>
      <c r="X49">
        <v>12</v>
      </c>
      <c r="Y49" t="s">
        <v>42</v>
      </c>
      <c r="Z49" s="1">
        <v>44652</v>
      </c>
      <c r="AC49" t="s">
        <v>42</v>
      </c>
      <c r="AD49" t="s">
        <v>43</v>
      </c>
    </row>
    <row r="50" spans="1:30" x14ac:dyDescent="0.25">
      <c r="A50" t="s">
        <v>22074</v>
      </c>
      <c r="B50" t="s">
        <v>22075</v>
      </c>
      <c r="C50" t="s">
        <v>22076</v>
      </c>
      <c r="D50" t="s">
        <v>22077</v>
      </c>
      <c r="E50" s="1">
        <v>44585</v>
      </c>
      <c r="F50">
        <v>2021</v>
      </c>
      <c r="I50">
        <v>1</v>
      </c>
      <c r="J50">
        <v>6</v>
      </c>
      <c r="K50" t="s">
        <v>22078</v>
      </c>
      <c r="M50" t="s">
        <v>22079</v>
      </c>
      <c r="N50" t="s">
        <v>22080</v>
      </c>
      <c r="O50" t="s">
        <v>22081</v>
      </c>
      <c r="P50" t="s">
        <v>22082</v>
      </c>
      <c r="R50" t="s">
        <v>22083</v>
      </c>
      <c r="S50" t="s">
        <v>22084</v>
      </c>
      <c r="T50" t="s">
        <v>22085</v>
      </c>
      <c r="X50">
        <v>15</v>
      </c>
      <c r="Y50" t="s">
        <v>42</v>
      </c>
      <c r="Z50" s="1">
        <v>44585</v>
      </c>
      <c r="AC50" t="s">
        <v>42</v>
      </c>
      <c r="AD50" t="s">
        <v>43</v>
      </c>
    </row>
    <row r="51" spans="1:30" x14ac:dyDescent="0.25">
      <c r="A51" t="s">
        <v>22086</v>
      </c>
      <c r="B51" t="s">
        <v>22087</v>
      </c>
      <c r="C51" t="s">
        <v>22088</v>
      </c>
      <c r="D51" t="s">
        <v>190</v>
      </c>
      <c r="E51" s="1">
        <v>45191</v>
      </c>
      <c r="F51">
        <v>2023</v>
      </c>
      <c r="G51">
        <v>11</v>
      </c>
      <c r="I51">
        <v>101205</v>
      </c>
      <c r="J51">
        <v>101240</v>
      </c>
      <c r="K51" t="s">
        <v>22089</v>
      </c>
      <c r="L51" t="s">
        <v>192</v>
      </c>
      <c r="N51" t="s">
        <v>22090</v>
      </c>
      <c r="O51" t="s">
        <v>22091</v>
      </c>
      <c r="P51" t="s">
        <v>22092</v>
      </c>
      <c r="Q51" t="s">
        <v>22093</v>
      </c>
      <c r="R51" t="s">
        <v>22094</v>
      </c>
      <c r="S51" t="s">
        <v>22095</v>
      </c>
      <c r="T51" t="s">
        <v>22096</v>
      </c>
      <c r="X51">
        <v>54</v>
      </c>
      <c r="Y51" t="s">
        <v>270</v>
      </c>
      <c r="Z51" s="1">
        <v>45175</v>
      </c>
      <c r="AC51" t="s">
        <v>42</v>
      </c>
      <c r="AD51" t="s">
        <v>57</v>
      </c>
    </row>
    <row r="52" spans="1:30" x14ac:dyDescent="0.25">
      <c r="A52" t="s">
        <v>22097</v>
      </c>
      <c r="B52" t="s">
        <v>22098</v>
      </c>
      <c r="C52" t="s">
        <v>22099</v>
      </c>
      <c r="D52" t="s">
        <v>22100</v>
      </c>
      <c r="E52" s="1">
        <v>43405</v>
      </c>
      <c r="F52">
        <v>2018</v>
      </c>
      <c r="I52">
        <v>357</v>
      </c>
      <c r="J52">
        <v>364</v>
      </c>
      <c r="K52" t="s">
        <v>22101</v>
      </c>
      <c r="M52" t="s">
        <v>22102</v>
      </c>
      <c r="N52" t="s">
        <v>22103</v>
      </c>
      <c r="P52" t="s">
        <v>22104</v>
      </c>
      <c r="Q52" t="s">
        <v>8429</v>
      </c>
      <c r="R52" t="s">
        <v>22105</v>
      </c>
      <c r="S52" t="s">
        <v>22106</v>
      </c>
      <c r="T52" t="s">
        <v>22107</v>
      </c>
      <c r="X52">
        <v>20</v>
      </c>
      <c r="Y52" t="s">
        <v>42</v>
      </c>
      <c r="Z52" s="1">
        <v>43405</v>
      </c>
      <c r="AC52" t="s">
        <v>42</v>
      </c>
      <c r="AD52" t="s">
        <v>43</v>
      </c>
    </row>
    <row r="53" spans="1:30" x14ac:dyDescent="0.25">
      <c r="A53" t="s">
        <v>22108</v>
      </c>
      <c r="B53" t="s">
        <v>22109</v>
      </c>
      <c r="C53" t="s">
        <v>22110</v>
      </c>
      <c r="D53" t="s">
        <v>1168</v>
      </c>
      <c r="E53" s="1">
        <v>39490</v>
      </c>
      <c r="F53">
        <v>2007</v>
      </c>
      <c r="I53">
        <v>1</v>
      </c>
      <c r="J53">
        <v>9</v>
      </c>
      <c r="K53" t="s">
        <v>22111</v>
      </c>
      <c r="L53" t="s">
        <v>977</v>
      </c>
      <c r="M53" t="s">
        <v>1170</v>
      </c>
      <c r="N53" t="s">
        <v>22112</v>
      </c>
      <c r="P53" t="s">
        <v>22113</v>
      </c>
      <c r="S53" t="s">
        <v>22114</v>
      </c>
      <c r="T53" t="s">
        <v>22115</v>
      </c>
      <c r="Z53" s="1">
        <v>39490</v>
      </c>
      <c r="AC53" t="s">
        <v>42</v>
      </c>
      <c r="AD53" t="s">
        <v>43</v>
      </c>
    </row>
    <row r="54" spans="1:30" x14ac:dyDescent="0.25">
      <c r="A54" t="s">
        <v>22116</v>
      </c>
      <c r="B54" t="s">
        <v>22117</v>
      </c>
      <c r="C54" t="s">
        <v>22118</v>
      </c>
      <c r="D54" t="s">
        <v>4460</v>
      </c>
      <c r="E54" s="1">
        <v>43867</v>
      </c>
      <c r="F54">
        <v>2019</v>
      </c>
      <c r="I54">
        <v>598</v>
      </c>
      <c r="J54">
        <v>605</v>
      </c>
      <c r="K54" t="s">
        <v>22119</v>
      </c>
      <c r="M54" t="s">
        <v>4462</v>
      </c>
      <c r="N54" t="s">
        <v>22120</v>
      </c>
      <c r="P54" t="s">
        <v>22121</v>
      </c>
      <c r="Q54" t="s">
        <v>22122</v>
      </c>
      <c r="S54" t="s">
        <v>22123</v>
      </c>
      <c r="T54" t="s">
        <v>22124</v>
      </c>
      <c r="X54">
        <v>16</v>
      </c>
      <c r="Y54" t="s">
        <v>42</v>
      </c>
      <c r="Z54" s="1">
        <v>43867</v>
      </c>
      <c r="AC54" t="s">
        <v>42</v>
      </c>
      <c r="AD54" t="s">
        <v>43</v>
      </c>
    </row>
    <row r="55" spans="1:30" x14ac:dyDescent="0.25">
      <c r="A55" t="s">
        <v>22125</v>
      </c>
      <c r="B55" t="s">
        <v>22126</v>
      </c>
      <c r="C55" t="s">
        <v>22127</v>
      </c>
      <c r="D55" t="s">
        <v>20545</v>
      </c>
      <c r="E55" s="1">
        <v>44540</v>
      </c>
      <c r="F55">
        <v>2021</v>
      </c>
      <c r="I55">
        <v>1</v>
      </c>
      <c r="J55">
        <v>7</v>
      </c>
      <c r="K55" t="s">
        <v>22128</v>
      </c>
      <c r="L55" t="s">
        <v>3747</v>
      </c>
      <c r="M55" t="s">
        <v>20547</v>
      </c>
      <c r="N55" t="s">
        <v>22129</v>
      </c>
      <c r="O55" t="s">
        <v>22130</v>
      </c>
      <c r="P55" t="s">
        <v>22131</v>
      </c>
      <c r="Q55" t="s">
        <v>22132</v>
      </c>
      <c r="R55" t="s">
        <v>22133</v>
      </c>
      <c r="S55" t="s">
        <v>22134</v>
      </c>
      <c r="T55" t="s">
        <v>22135</v>
      </c>
      <c r="X55">
        <v>29</v>
      </c>
      <c r="Y55" t="s">
        <v>42</v>
      </c>
      <c r="Z55" s="1">
        <v>44540</v>
      </c>
      <c r="AC55" t="s">
        <v>42</v>
      </c>
      <c r="AD55" t="s">
        <v>43</v>
      </c>
    </row>
    <row r="56" spans="1:30" x14ac:dyDescent="0.25">
      <c r="A56" t="s">
        <v>22136</v>
      </c>
      <c r="B56" t="s">
        <v>22137</v>
      </c>
      <c r="C56" t="s">
        <v>22138</v>
      </c>
      <c r="D56" t="s">
        <v>22139</v>
      </c>
      <c r="E56" s="1">
        <v>42327</v>
      </c>
      <c r="F56">
        <v>2015</v>
      </c>
      <c r="I56">
        <v>1</v>
      </c>
      <c r="J56">
        <v>6</v>
      </c>
      <c r="K56" t="s">
        <v>22140</v>
      </c>
      <c r="M56" t="s">
        <v>22141</v>
      </c>
      <c r="N56" t="s">
        <v>22142</v>
      </c>
      <c r="P56" t="s">
        <v>22143</v>
      </c>
      <c r="Q56" t="s">
        <v>22144</v>
      </c>
      <c r="R56" t="s">
        <v>22145</v>
      </c>
      <c r="S56" t="s">
        <v>22146</v>
      </c>
      <c r="T56" t="s">
        <v>22147</v>
      </c>
      <c r="X56">
        <v>15</v>
      </c>
      <c r="Y56" t="s">
        <v>42</v>
      </c>
      <c r="Z56" s="1">
        <v>42327</v>
      </c>
      <c r="AC56" t="s">
        <v>42</v>
      </c>
      <c r="AD56" t="s">
        <v>43</v>
      </c>
    </row>
    <row r="57" spans="1:30" x14ac:dyDescent="0.25">
      <c r="A57" t="s">
        <v>22148</v>
      </c>
      <c r="B57" t="s">
        <v>22149</v>
      </c>
      <c r="C57" t="s">
        <v>22150</v>
      </c>
      <c r="D57" t="s">
        <v>22151</v>
      </c>
      <c r="E57" s="1">
        <v>45166</v>
      </c>
      <c r="F57">
        <v>2023</v>
      </c>
      <c r="I57">
        <v>194</v>
      </c>
      <c r="J57">
        <v>199</v>
      </c>
      <c r="K57" t="s">
        <v>22152</v>
      </c>
      <c r="M57" t="s">
        <v>22153</v>
      </c>
      <c r="N57" t="s">
        <v>22154</v>
      </c>
      <c r="P57" t="s">
        <v>22155</v>
      </c>
      <c r="R57" t="s">
        <v>22156</v>
      </c>
      <c r="S57" t="s">
        <v>22157</v>
      </c>
      <c r="T57" t="s">
        <v>22158</v>
      </c>
      <c r="X57">
        <v>20</v>
      </c>
      <c r="Y57" t="s">
        <v>42</v>
      </c>
      <c r="Z57" s="1">
        <v>45166</v>
      </c>
      <c r="AC57" t="s">
        <v>42</v>
      </c>
      <c r="AD57" t="s">
        <v>43</v>
      </c>
    </row>
    <row r="58" spans="1:30" x14ac:dyDescent="0.25">
      <c r="A58" t="s">
        <v>22159</v>
      </c>
      <c r="B58" t="s">
        <v>22160</v>
      </c>
      <c r="C58" t="s">
        <v>22161</v>
      </c>
      <c r="D58" t="s">
        <v>3995</v>
      </c>
      <c r="E58" s="1">
        <v>44295</v>
      </c>
      <c r="F58">
        <v>2020</v>
      </c>
      <c r="I58">
        <v>1</v>
      </c>
      <c r="J58">
        <v>7</v>
      </c>
      <c r="K58" t="s">
        <v>22162</v>
      </c>
      <c r="L58" t="s">
        <v>977</v>
      </c>
      <c r="M58" t="s">
        <v>3997</v>
      </c>
      <c r="N58" t="s">
        <v>22163</v>
      </c>
      <c r="P58" t="s">
        <v>22164</v>
      </c>
      <c r="Q58" t="s">
        <v>22165</v>
      </c>
      <c r="R58" t="s">
        <v>22166</v>
      </c>
      <c r="S58" t="s">
        <v>22167</v>
      </c>
      <c r="T58" t="s">
        <v>22168</v>
      </c>
      <c r="X58">
        <v>30</v>
      </c>
      <c r="Y58" t="s">
        <v>42</v>
      </c>
      <c r="Z58" s="1">
        <v>44295</v>
      </c>
      <c r="AC58" t="s">
        <v>42</v>
      </c>
      <c r="AD58" t="s">
        <v>43</v>
      </c>
    </row>
    <row r="59" spans="1:30" x14ac:dyDescent="0.25">
      <c r="A59" t="s">
        <v>22169</v>
      </c>
      <c r="B59" t="s">
        <v>22170</v>
      </c>
      <c r="C59" t="s">
        <v>22171</v>
      </c>
      <c r="D59" t="s">
        <v>9477</v>
      </c>
      <c r="E59" s="1">
        <v>45181</v>
      </c>
      <c r="F59">
        <v>2023</v>
      </c>
      <c r="I59">
        <v>1</v>
      </c>
      <c r="J59">
        <v>10</v>
      </c>
      <c r="K59" t="s">
        <v>22172</v>
      </c>
      <c r="M59" t="s">
        <v>9479</v>
      </c>
      <c r="N59" t="s">
        <v>22173</v>
      </c>
      <c r="O59" t="s">
        <v>22174</v>
      </c>
      <c r="P59" t="s">
        <v>22175</v>
      </c>
      <c r="Q59" t="s">
        <v>22176</v>
      </c>
      <c r="R59" t="s">
        <v>22177</v>
      </c>
      <c r="S59" t="s">
        <v>22178</v>
      </c>
      <c r="T59" t="s">
        <v>22179</v>
      </c>
      <c r="X59">
        <v>15</v>
      </c>
      <c r="Y59" t="s">
        <v>2249</v>
      </c>
      <c r="Z59" s="1">
        <v>45181</v>
      </c>
      <c r="AC59" t="s">
        <v>42</v>
      </c>
      <c r="AD59" t="s">
        <v>43</v>
      </c>
    </row>
    <row r="60" spans="1:30" x14ac:dyDescent="0.25">
      <c r="A60" t="s">
        <v>22180</v>
      </c>
      <c r="B60" t="s">
        <v>22181</v>
      </c>
      <c r="C60" t="s">
        <v>22182</v>
      </c>
      <c r="D60" t="s">
        <v>22183</v>
      </c>
      <c r="E60" s="1">
        <v>41690</v>
      </c>
      <c r="F60">
        <v>2013</v>
      </c>
      <c r="I60">
        <v>176</v>
      </c>
      <c r="J60">
        <v>181</v>
      </c>
      <c r="K60" t="s">
        <v>22184</v>
      </c>
      <c r="M60" t="s">
        <v>22185</v>
      </c>
      <c r="N60" t="s">
        <v>22186</v>
      </c>
      <c r="P60" t="s">
        <v>22187</v>
      </c>
      <c r="Q60" t="s">
        <v>22188</v>
      </c>
      <c r="R60" t="s">
        <v>22189</v>
      </c>
      <c r="S60" t="s">
        <v>22190</v>
      </c>
      <c r="T60" t="s">
        <v>22191</v>
      </c>
      <c r="X60">
        <v>21</v>
      </c>
      <c r="Y60" t="s">
        <v>42</v>
      </c>
      <c r="Z60" s="1">
        <v>41690</v>
      </c>
      <c r="AC60" t="s">
        <v>42</v>
      </c>
      <c r="AD60" t="s">
        <v>43</v>
      </c>
    </row>
    <row r="61" spans="1:30" x14ac:dyDescent="0.25">
      <c r="A61" t="s">
        <v>20738</v>
      </c>
      <c r="B61" t="s">
        <v>22192</v>
      </c>
      <c r="C61" t="s">
        <v>20740</v>
      </c>
      <c r="D61" t="s">
        <v>226</v>
      </c>
      <c r="E61" s="1">
        <v>37627</v>
      </c>
      <c r="F61">
        <v>1977</v>
      </c>
      <c r="G61">
        <v>2</v>
      </c>
      <c r="H61">
        <v>3</v>
      </c>
      <c r="I61">
        <v>229</v>
      </c>
      <c r="J61">
        <v>238</v>
      </c>
      <c r="K61" t="s">
        <v>20741</v>
      </c>
      <c r="L61" t="s">
        <v>228</v>
      </c>
      <c r="N61" t="s">
        <v>22193</v>
      </c>
      <c r="P61" t="s">
        <v>22194</v>
      </c>
      <c r="R61" t="s">
        <v>20744</v>
      </c>
      <c r="T61" t="s">
        <v>22195</v>
      </c>
      <c r="X61">
        <v>18</v>
      </c>
      <c r="Y61" t="s">
        <v>42</v>
      </c>
      <c r="Z61" s="1">
        <v>37627</v>
      </c>
      <c r="AC61" t="s">
        <v>42</v>
      </c>
      <c r="AD61" t="s">
        <v>57</v>
      </c>
    </row>
    <row r="62" spans="1:30" x14ac:dyDescent="0.25">
      <c r="A62" t="s">
        <v>22196</v>
      </c>
      <c r="B62" t="s">
        <v>22197</v>
      </c>
      <c r="C62" t="s">
        <v>22198</v>
      </c>
      <c r="D62" t="s">
        <v>22199</v>
      </c>
      <c r="E62" s="1">
        <v>43724</v>
      </c>
      <c r="F62">
        <v>2019</v>
      </c>
      <c r="I62">
        <v>1</v>
      </c>
      <c r="J62">
        <v>6</v>
      </c>
      <c r="K62" t="s">
        <v>22200</v>
      </c>
      <c r="L62" t="s">
        <v>1228</v>
      </c>
      <c r="M62" t="s">
        <v>22201</v>
      </c>
      <c r="N62" t="s">
        <v>22202</v>
      </c>
      <c r="P62" t="s">
        <v>22203</v>
      </c>
      <c r="Q62" t="s">
        <v>22204</v>
      </c>
      <c r="R62" t="s">
        <v>22205</v>
      </c>
      <c r="S62" t="s">
        <v>22206</v>
      </c>
      <c r="T62" t="s">
        <v>22207</v>
      </c>
      <c r="X62">
        <v>12</v>
      </c>
      <c r="Y62" t="s">
        <v>42</v>
      </c>
      <c r="Z62" s="1">
        <v>43724</v>
      </c>
      <c r="AC62" t="s">
        <v>42</v>
      </c>
      <c r="AD62" t="s">
        <v>43</v>
      </c>
    </row>
    <row r="63" spans="1:30" x14ac:dyDescent="0.25">
      <c r="A63" t="s">
        <v>22208</v>
      </c>
      <c r="B63" t="s">
        <v>22209</v>
      </c>
      <c r="C63" t="s">
        <v>22210</v>
      </c>
      <c r="D63" t="s">
        <v>14266</v>
      </c>
      <c r="E63" s="1">
        <v>42044</v>
      </c>
      <c r="F63">
        <v>2014</v>
      </c>
      <c r="I63">
        <v>1</v>
      </c>
      <c r="J63">
        <v>8</v>
      </c>
      <c r="K63" t="s">
        <v>22211</v>
      </c>
      <c r="L63" t="s">
        <v>14268</v>
      </c>
      <c r="M63" t="s">
        <v>14269</v>
      </c>
      <c r="N63" t="s">
        <v>22212</v>
      </c>
      <c r="P63" t="s">
        <v>22213</v>
      </c>
      <c r="R63" t="s">
        <v>22214</v>
      </c>
      <c r="S63" t="s">
        <v>22215</v>
      </c>
      <c r="T63" t="s">
        <v>22216</v>
      </c>
      <c r="X63">
        <v>13</v>
      </c>
      <c r="Y63" t="s">
        <v>42</v>
      </c>
      <c r="Z63" s="1">
        <v>42044</v>
      </c>
      <c r="AC63" t="s">
        <v>42</v>
      </c>
      <c r="AD63" t="s">
        <v>43</v>
      </c>
    </row>
    <row r="64" spans="1:30" x14ac:dyDescent="0.25">
      <c r="A64" t="s">
        <v>22217</v>
      </c>
      <c r="B64" t="s">
        <v>22218</v>
      </c>
      <c r="C64" t="s">
        <v>22219</v>
      </c>
      <c r="D64" t="s">
        <v>22220</v>
      </c>
      <c r="E64" s="1">
        <v>44586</v>
      </c>
      <c r="F64">
        <v>2021</v>
      </c>
      <c r="I64">
        <v>149</v>
      </c>
      <c r="J64">
        <v>155</v>
      </c>
      <c r="K64" t="s">
        <v>22221</v>
      </c>
      <c r="L64" t="s">
        <v>22222</v>
      </c>
      <c r="M64" t="s">
        <v>22223</v>
      </c>
      <c r="N64" t="s">
        <v>22224</v>
      </c>
      <c r="P64" t="s">
        <v>22225</v>
      </c>
      <c r="Q64" t="s">
        <v>22226</v>
      </c>
      <c r="R64" t="s">
        <v>22227</v>
      </c>
      <c r="S64" t="s">
        <v>22228</v>
      </c>
      <c r="T64" t="s">
        <v>22229</v>
      </c>
      <c r="X64">
        <v>26</v>
      </c>
      <c r="Y64" t="s">
        <v>42</v>
      </c>
      <c r="Z64" s="1">
        <v>44586</v>
      </c>
      <c r="AC64" t="s">
        <v>42</v>
      </c>
      <c r="AD64" t="s">
        <v>43</v>
      </c>
    </row>
    <row r="65" spans="1:30" x14ac:dyDescent="0.25">
      <c r="A65" t="s">
        <v>22230</v>
      </c>
      <c r="B65" t="s">
        <v>22231</v>
      </c>
      <c r="C65" t="s">
        <v>22232</v>
      </c>
      <c r="D65" t="s">
        <v>11124</v>
      </c>
      <c r="E65" s="1">
        <v>44914</v>
      </c>
      <c r="F65">
        <v>2022</v>
      </c>
      <c r="I65">
        <v>1</v>
      </c>
      <c r="J65">
        <v>6</v>
      </c>
      <c r="K65" t="s">
        <v>22233</v>
      </c>
      <c r="L65" t="s">
        <v>977</v>
      </c>
      <c r="M65" t="s">
        <v>11126</v>
      </c>
      <c r="N65" t="s">
        <v>22234</v>
      </c>
      <c r="O65" t="s">
        <v>22235</v>
      </c>
      <c r="P65" t="s">
        <v>22236</v>
      </c>
      <c r="Q65" t="s">
        <v>22237</v>
      </c>
      <c r="R65" t="s">
        <v>22238</v>
      </c>
      <c r="S65" t="s">
        <v>22239</v>
      </c>
      <c r="T65" t="s">
        <v>22240</v>
      </c>
      <c r="X65">
        <v>30</v>
      </c>
      <c r="Y65" t="s">
        <v>42</v>
      </c>
      <c r="Z65" s="1">
        <v>44914</v>
      </c>
      <c r="AC65" t="s">
        <v>42</v>
      </c>
      <c r="AD65" t="s">
        <v>43</v>
      </c>
    </row>
    <row r="66" spans="1:30" x14ac:dyDescent="0.25">
      <c r="A66" t="s">
        <v>22241</v>
      </c>
      <c r="B66" t="s">
        <v>22242</v>
      </c>
      <c r="C66" t="s">
        <v>22243</v>
      </c>
      <c r="D66" t="s">
        <v>13598</v>
      </c>
      <c r="E66" s="1">
        <v>44985</v>
      </c>
      <c r="F66">
        <v>2023</v>
      </c>
      <c r="G66">
        <v>23</v>
      </c>
      <c r="H66">
        <v>5</v>
      </c>
      <c r="I66">
        <v>5134</v>
      </c>
      <c r="J66">
        <v>5145</v>
      </c>
      <c r="K66" t="s">
        <v>22244</v>
      </c>
      <c r="L66" t="s">
        <v>13600</v>
      </c>
      <c r="N66" t="s">
        <v>22245</v>
      </c>
      <c r="O66" t="s">
        <v>22246</v>
      </c>
      <c r="P66" t="s">
        <v>22247</v>
      </c>
      <c r="Q66" t="s">
        <v>22248</v>
      </c>
      <c r="R66" t="s">
        <v>22249</v>
      </c>
      <c r="S66" t="s">
        <v>22250</v>
      </c>
      <c r="T66" t="s">
        <v>22251</v>
      </c>
      <c r="X66">
        <v>32</v>
      </c>
      <c r="Y66" t="s">
        <v>42</v>
      </c>
      <c r="Z66" s="1">
        <v>44952</v>
      </c>
      <c r="AC66" t="s">
        <v>42</v>
      </c>
      <c r="AD66" t="s">
        <v>57</v>
      </c>
    </row>
    <row r="67" spans="1:30" x14ac:dyDescent="0.25">
      <c r="A67" t="s">
        <v>22252</v>
      </c>
      <c r="B67" t="s">
        <v>22253</v>
      </c>
      <c r="C67" t="s">
        <v>22254</v>
      </c>
      <c r="D67" t="s">
        <v>8171</v>
      </c>
      <c r="E67" s="1">
        <v>45174</v>
      </c>
      <c r="F67">
        <v>2023</v>
      </c>
      <c r="I67">
        <v>1</v>
      </c>
      <c r="J67">
        <v>6</v>
      </c>
      <c r="K67" t="s">
        <v>22255</v>
      </c>
      <c r="L67" t="s">
        <v>5739</v>
      </c>
      <c r="M67" t="s">
        <v>8173</v>
      </c>
      <c r="N67" t="s">
        <v>22256</v>
      </c>
      <c r="P67" t="s">
        <v>22257</v>
      </c>
      <c r="Q67" t="s">
        <v>22258</v>
      </c>
      <c r="R67" t="s">
        <v>22259</v>
      </c>
      <c r="S67" t="s">
        <v>22260</v>
      </c>
      <c r="T67" t="s">
        <v>22261</v>
      </c>
      <c r="X67">
        <v>15</v>
      </c>
      <c r="Y67" t="s">
        <v>42</v>
      </c>
      <c r="Z67" s="1">
        <v>45174</v>
      </c>
      <c r="AC67" t="s">
        <v>42</v>
      </c>
      <c r="AD67" t="s">
        <v>43</v>
      </c>
    </row>
    <row r="68" spans="1:30" x14ac:dyDescent="0.25">
      <c r="A68" t="s">
        <v>22262</v>
      </c>
      <c r="B68" t="s">
        <v>18011</v>
      </c>
      <c r="C68" t="s">
        <v>22263</v>
      </c>
      <c r="D68" t="s">
        <v>21165</v>
      </c>
      <c r="E68" s="1">
        <v>44921</v>
      </c>
      <c r="F68">
        <v>2022</v>
      </c>
      <c r="I68">
        <v>6340</v>
      </c>
      <c r="J68">
        <v>6346</v>
      </c>
      <c r="K68" t="s">
        <v>22264</v>
      </c>
      <c r="L68" t="s">
        <v>3591</v>
      </c>
      <c r="M68" t="s">
        <v>21167</v>
      </c>
      <c r="N68" t="s">
        <v>22265</v>
      </c>
      <c r="P68" t="s">
        <v>22266</v>
      </c>
      <c r="R68" t="s">
        <v>22267</v>
      </c>
      <c r="S68" t="s">
        <v>22268</v>
      </c>
      <c r="T68" t="s">
        <v>22269</v>
      </c>
      <c r="X68">
        <v>18</v>
      </c>
      <c r="Y68" t="s">
        <v>42</v>
      </c>
      <c r="Z68" s="1">
        <v>44921</v>
      </c>
      <c r="AC68" t="s">
        <v>42</v>
      </c>
      <c r="AD68" t="s">
        <v>43</v>
      </c>
    </row>
    <row r="69" spans="1:30" x14ac:dyDescent="0.25">
      <c r="A69" t="s">
        <v>22270</v>
      </c>
      <c r="B69" t="s">
        <v>22271</v>
      </c>
      <c r="C69" t="s">
        <v>467</v>
      </c>
      <c r="D69" t="s">
        <v>468</v>
      </c>
      <c r="E69" s="1">
        <v>44445</v>
      </c>
      <c r="F69">
        <v>2021</v>
      </c>
      <c r="I69">
        <v>510</v>
      </c>
      <c r="J69">
        <v>517</v>
      </c>
      <c r="K69" t="s">
        <v>22272</v>
      </c>
      <c r="M69" t="s">
        <v>470</v>
      </c>
      <c r="N69" t="s">
        <v>22273</v>
      </c>
      <c r="O69" t="s">
        <v>472</v>
      </c>
      <c r="P69" t="s">
        <v>22274</v>
      </c>
      <c r="Q69" t="s">
        <v>22275</v>
      </c>
      <c r="R69" t="s">
        <v>22276</v>
      </c>
      <c r="S69" t="s">
        <v>22277</v>
      </c>
      <c r="T69" t="s">
        <v>22278</v>
      </c>
      <c r="X69">
        <v>67</v>
      </c>
      <c r="Y69" t="s">
        <v>42</v>
      </c>
      <c r="Z69" s="1">
        <v>44445</v>
      </c>
      <c r="AC69" t="s">
        <v>42</v>
      </c>
      <c r="AD69" t="s">
        <v>43</v>
      </c>
    </row>
    <row r="70" spans="1:30" x14ac:dyDescent="0.25">
      <c r="A70" t="s">
        <v>22279</v>
      </c>
      <c r="B70" t="s">
        <v>22280</v>
      </c>
      <c r="C70" t="s">
        <v>22281</v>
      </c>
      <c r="D70" t="s">
        <v>22282</v>
      </c>
      <c r="E70" s="1">
        <v>41305</v>
      </c>
      <c r="F70">
        <v>2012</v>
      </c>
      <c r="I70">
        <v>781</v>
      </c>
      <c r="J70">
        <v>786</v>
      </c>
      <c r="K70" t="s">
        <v>22283</v>
      </c>
      <c r="M70" t="s">
        <v>22284</v>
      </c>
      <c r="N70" t="s">
        <v>22285</v>
      </c>
      <c r="P70" t="s">
        <v>22286</v>
      </c>
      <c r="Q70" t="s">
        <v>22287</v>
      </c>
      <c r="R70" t="s">
        <v>22288</v>
      </c>
      <c r="X70">
        <v>34</v>
      </c>
      <c r="Y70" t="s">
        <v>42</v>
      </c>
      <c r="Z70" s="1">
        <v>41305</v>
      </c>
      <c r="AC70" t="s">
        <v>42</v>
      </c>
      <c r="AD70" t="s">
        <v>43</v>
      </c>
    </row>
    <row r="71" spans="1:30" x14ac:dyDescent="0.25">
      <c r="A71" t="s">
        <v>22289</v>
      </c>
      <c r="B71" t="s">
        <v>22290</v>
      </c>
      <c r="C71" t="s">
        <v>22291</v>
      </c>
      <c r="D71" t="s">
        <v>8171</v>
      </c>
      <c r="E71" s="1">
        <v>45174</v>
      </c>
      <c r="F71">
        <v>2023</v>
      </c>
      <c r="I71">
        <v>1</v>
      </c>
      <c r="J71">
        <v>6</v>
      </c>
      <c r="K71" t="s">
        <v>22292</v>
      </c>
      <c r="L71" t="s">
        <v>5739</v>
      </c>
      <c r="M71" t="s">
        <v>8173</v>
      </c>
      <c r="N71" t="s">
        <v>22293</v>
      </c>
      <c r="O71" t="s">
        <v>20994</v>
      </c>
      <c r="P71" t="s">
        <v>22294</v>
      </c>
      <c r="Q71" t="s">
        <v>22295</v>
      </c>
      <c r="R71" t="s">
        <v>22296</v>
      </c>
      <c r="S71" t="s">
        <v>22297</v>
      </c>
      <c r="T71" t="s">
        <v>22298</v>
      </c>
      <c r="X71">
        <v>14</v>
      </c>
      <c r="Y71" t="s">
        <v>42</v>
      </c>
      <c r="Z71" s="1">
        <v>45174</v>
      </c>
      <c r="AC71" t="s">
        <v>42</v>
      </c>
      <c r="AD71" t="s">
        <v>43</v>
      </c>
    </row>
    <row r="72" spans="1:30" x14ac:dyDescent="0.25">
      <c r="A72" t="s">
        <v>22299</v>
      </c>
      <c r="B72" t="s">
        <v>22300</v>
      </c>
      <c r="C72" t="s">
        <v>22301</v>
      </c>
      <c r="D72" t="s">
        <v>22302</v>
      </c>
      <c r="E72" s="1">
        <v>44900</v>
      </c>
      <c r="F72">
        <v>2022</v>
      </c>
      <c r="I72">
        <v>1</v>
      </c>
      <c r="J72">
        <v>8</v>
      </c>
      <c r="K72" t="s">
        <v>22303</v>
      </c>
      <c r="M72" t="s">
        <v>22304</v>
      </c>
      <c r="N72" t="s">
        <v>22305</v>
      </c>
      <c r="O72" t="s">
        <v>3409</v>
      </c>
      <c r="P72" t="s">
        <v>22306</v>
      </c>
      <c r="Q72" t="s">
        <v>22307</v>
      </c>
      <c r="R72" t="s">
        <v>22308</v>
      </c>
      <c r="S72" t="s">
        <v>22309</v>
      </c>
      <c r="T72" t="s">
        <v>22310</v>
      </c>
      <c r="X72">
        <v>9</v>
      </c>
      <c r="Y72" t="s">
        <v>42</v>
      </c>
      <c r="Z72" s="1">
        <v>44900</v>
      </c>
      <c r="AC72" t="s">
        <v>42</v>
      </c>
      <c r="AD72" t="s">
        <v>43</v>
      </c>
    </row>
    <row r="73" spans="1:30" x14ac:dyDescent="0.25">
      <c r="A73" t="s">
        <v>22311</v>
      </c>
      <c r="B73" t="s">
        <v>22312</v>
      </c>
      <c r="C73" t="s">
        <v>22313</v>
      </c>
      <c r="D73" t="s">
        <v>190</v>
      </c>
      <c r="E73" s="1">
        <v>44670</v>
      </c>
      <c r="F73">
        <v>2022</v>
      </c>
      <c r="G73">
        <v>10</v>
      </c>
      <c r="I73">
        <v>40109</v>
      </c>
      <c r="J73">
        <v>40118</v>
      </c>
      <c r="K73" t="s">
        <v>22314</v>
      </c>
      <c r="L73" t="s">
        <v>192</v>
      </c>
      <c r="N73" t="s">
        <v>22315</v>
      </c>
      <c r="O73" t="s">
        <v>22316</v>
      </c>
      <c r="P73" t="s">
        <v>22317</v>
      </c>
      <c r="Q73" t="s">
        <v>22318</v>
      </c>
      <c r="R73" t="s">
        <v>22319</v>
      </c>
      <c r="S73" t="s">
        <v>22320</v>
      </c>
      <c r="T73" t="s">
        <v>22321</v>
      </c>
      <c r="X73">
        <v>29</v>
      </c>
      <c r="Y73" t="s">
        <v>270</v>
      </c>
      <c r="Z73" s="1">
        <v>44641</v>
      </c>
      <c r="AC73" t="s">
        <v>42</v>
      </c>
      <c r="AD73" t="s">
        <v>57</v>
      </c>
    </row>
    <row r="74" spans="1:30" x14ac:dyDescent="0.25">
      <c r="A74" t="s">
        <v>22322</v>
      </c>
      <c r="B74" t="s">
        <v>22323</v>
      </c>
      <c r="C74" t="s">
        <v>22324</v>
      </c>
      <c r="D74" t="s">
        <v>22325</v>
      </c>
      <c r="E74" s="1">
        <v>44524</v>
      </c>
      <c r="F74">
        <v>2021</v>
      </c>
      <c r="G74">
        <v>1</v>
      </c>
      <c r="I74">
        <v>142</v>
      </c>
      <c r="J74">
        <v>147</v>
      </c>
      <c r="K74" t="s">
        <v>22326</v>
      </c>
      <c r="M74" t="s">
        <v>22327</v>
      </c>
      <c r="N74" t="s">
        <v>22328</v>
      </c>
      <c r="P74" t="s">
        <v>22329</v>
      </c>
      <c r="Q74" t="s">
        <v>22330</v>
      </c>
      <c r="R74" t="s">
        <v>22331</v>
      </c>
      <c r="S74" t="s">
        <v>22332</v>
      </c>
      <c r="T74" t="s">
        <v>22333</v>
      </c>
      <c r="X74">
        <v>20</v>
      </c>
      <c r="Y74" t="s">
        <v>42</v>
      </c>
      <c r="Z74" s="1">
        <v>44524</v>
      </c>
      <c r="AC74" t="s">
        <v>42</v>
      </c>
      <c r="AD74" t="s">
        <v>43</v>
      </c>
    </row>
    <row r="75" spans="1:30" x14ac:dyDescent="0.25">
      <c r="A75" t="s">
        <v>22334</v>
      </c>
      <c r="B75" t="s">
        <v>22335</v>
      </c>
      <c r="C75" t="s">
        <v>22336</v>
      </c>
      <c r="D75" t="s">
        <v>16138</v>
      </c>
      <c r="E75" s="1">
        <v>40763</v>
      </c>
      <c r="F75">
        <v>2011</v>
      </c>
      <c r="I75">
        <v>1</v>
      </c>
      <c r="J75">
        <v>8</v>
      </c>
      <c r="K75" t="s">
        <v>22337</v>
      </c>
      <c r="M75" t="s">
        <v>16140</v>
      </c>
      <c r="P75" t="s">
        <v>22338</v>
      </c>
      <c r="Q75" t="s">
        <v>22339</v>
      </c>
      <c r="R75" t="s">
        <v>22340</v>
      </c>
      <c r="S75" t="s">
        <v>22341</v>
      </c>
      <c r="T75" t="s">
        <v>22342</v>
      </c>
      <c r="W75">
        <v>1</v>
      </c>
      <c r="X75">
        <v>13</v>
      </c>
      <c r="Z75" s="1">
        <v>40763</v>
      </c>
      <c r="AC75" t="s">
        <v>42</v>
      </c>
      <c r="AD75" t="s">
        <v>43</v>
      </c>
    </row>
    <row r="76" spans="1:30" x14ac:dyDescent="0.25">
      <c r="A76" t="s">
        <v>22343</v>
      </c>
      <c r="B76" t="s">
        <v>22344</v>
      </c>
      <c r="C76" t="s">
        <v>22345</v>
      </c>
      <c r="D76" t="s">
        <v>9779</v>
      </c>
      <c r="E76" s="1">
        <v>42586</v>
      </c>
      <c r="F76">
        <v>2016</v>
      </c>
      <c r="I76">
        <v>1874</v>
      </c>
      <c r="J76">
        <v>1880</v>
      </c>
      <c r="K76" t="s">
        <v>22346</v>
      </c>
      <c r="M76" t="s">
        <v>9781</v>
      </c>
      <c r="P76" t="s">
        <v>22347</v>
      </c>
      <c r="Q76" t="s">
        <v>22348</v>
      </c>
      <c r="R76" t="s">
        <v>22349</v>
      </c>
      <c r="S76" t="s">
        <v>22350</v>
      </c>
      <c r="T76" t="s">
        <v>22351</v>
      </c>
      <c r="W76">
        <v>1</v>
      </c>
      <c r="X76">
        <v>16</v>
      </c>
      <c r="Z76" s="1">
        <v>42586</v>
      </c>
      <c r="AC76" t="s">
        <v>42</v>
      </c>
      <c r="AD76" t="s">
        <v>43</v>
      </c>
    </row>
    <row r="77" spans="1:30" x14ac:dyDescent="0.25">
      <c r="A77" t="s">
        <v>22352</v>
      </c>
      <c r="B77" t="s">
        <v>22353</v>
      </c>
      <c r="C77" t="s">
        <v>22354</v>
      </c>
      <c r="D77" t="s">
        <v>22355</v>
      </c>
      <c r="E77" s="1">
        <v>45128</v>
      </c>
      <c r="F77">
        <v>2023</v>
      </c>
      <c r="I77">
        <v>1034</v>
      </c>
      <c r="J77">
        <v>1039</v>
      </c>
      <c r="K77" t="s">
        <v>22356</v>
      </c>
      <c r="L77" t="s">
        <v>4244</v>
      </c>
      <c r="M77" t="s">
        <v>22357</v>
      </c>
      <c r="N77" t="s">
        <v>22358</v>
      </c>
      <c r="O77" t="s">
        <v>22359</v>
      </c>
      <c r="P77" t="s">
        <v>22360</v>
      </c>
      <c r="Q77" t="s">
        <v>22361</v>
      </c>
      <c r="R77" t="s">
        <v>22362</v>
      </c>
      <c r="S77" t="s">
        <v>22363</v>
      </c>
      <c r="T77" t="s">
        <v>22364</v>
      </c>
      <c r="X77">
        <v>14</v>
      </c>
      <c r="Y77" t="s">
        <v>42</v>
      </c>
      <c r="Z77" s="1">
        <v>45128</v>
      </c>
      <c r="AC77" t="s">
        <v>42</v>
      </c>
      <c r="AD77" t="s">
        <v>43</v>
      </c>
    </row>
    <row r="78" spans="1:30" x14ac:dyDescent="0.25">
      <c r="A78" t="s">
        <v>22365</v>
      </c>
      <c r="B78" t="s">
        <v>22366</v>
      </c>
      <c r="C78" t="s">
        <v>22367</v>
      </c>
      <c r="D78" t="s">
        <v>670</v>
      </c>
      <c r="E78" s="1">
        <v>41319</v>
      </c>
      <c r="F78">
        <v>2012</v>
      </c>
      <c r="I78">
        <v>654</v>
      </c>
      <c r="J78">
        <v>659</v>
      </c>
      <c r="K78" t="s">
        <v>22368</v>
      </c>
      <c r="M78" t="s">
        <v>672</v>
      </c>
      <c r="N78" t="s">
        <v>22369</v>
      </c>
      <c r="P78" t="s">
        <v>22370</v>
      </c>
      <c r="Q78" t="s">
        <v>22371</v>
      </c>
      <c r="R78" t="s">
        <v>22372</v>
      </c>
      <c r="S78" t="s">
        <v>22373</v>
      </c>
      <c r="T78" t="s">
        <v>22374</v>
      </c>
      <c r="Y78" t="s">
        <v>42</v>
      </c>
      <c r="Z78" s="1">
        <v>41319</v>
      </c>
      <c r="AC78" t="s">
        <v>42</v>
      </c>
      <c r="AD78" t="s">
        <v>43</v>
      </c>
    </row>
    <row r="79" spans="1:30" x14ac:dyDescent="0.25">
      <c r="A79" t="s">
        <v>22375</v>
      </c>
      <c r="B79" t="s">
        <v>22376</v>
      </c>
      <c r="C79" t="s">
        <v>22377</v>
      </c>
      <c r="D79" t="s">
        <v>22378</v>
      </c>
      <c r="E79" s="1">
        <v>45072</v>
      </c>
      <c r="F79">
        <v>2022</v>
      </c>
      <c r="I79">
        <v>1</v>
      </c>
      <c r="J79">
        <v>5</v>
      </c>
      <c r="K79" t="s">
        <v>22379</v>
      </c>
      <c r="M79" t="s">
        <v>22380</v>
      </c>
      <c r="N79" t="s">
        <v>22381</v>
      </c>
      <c r="P79" t="s">
        <v>22382</v>
      </c>
      <c r="Q79" t="s">
        <v>22383</v>
      </c>
      <c r="R79" t="s">
        <v>22384</v>
      </c>
      <c r="S79" t="s">
        <v>22385</v>
      </c>
      <c r="T79" t="s">
        <v>22386</v>
      </c>
      <c r="X79">
        <v>26</v>
      </c>
      <c r="Y79" t="s">
        <v>42</v>
      </c>
      <c r="Z79" s="1">
        <v>45072</v>
      </c>
      <c r="AC79" t="s">
        <v>42</v>
      </c>
      <c r="AD79" t="s">
        <v>43</v>
      </c>
    </row>
    <row r="80" spans="1:30" x14ac:dyDescent="0.25">
      <c r="A80" t="s">
        <v>22387</v>
      </c>
      <c r="B80" t="s">
        <v>22388</v>
      </c>
      <c r="C80" t="s">
        <v>22389</v>
      </c>
      <c r="D80" t="s">
        <v>19177</v>
      </c>
      <c r="E80" s="1">
        <v>43881</v>
      </c>
      <c r="F80">
        <v>2019</v>
      </c>
      <c r="I80">
        <v>2536</v>
      </c>
      <c r="J80">
        <v>2547</v>
      </c>
      <c r="K80" t="s">
        <v>22390</v>
      </c>
      <c r="L80" t="s">
        <v>9747</v>
      </c>
      <c r="M80" t="s">
        <v>19179</v>
      </c>
      <c r="N80" t="s">
        <v>22391</v>
      </c>
      <c r="P80" t="s">
        <v>22392</v>
      </c>
      <c r="R80" t="s">
        <v>22393</v>
      </c>
      <c r="S80" t="s">
        <v>22394</v>
      </c>
      <c r="T80" t="s">
        <v>22395</v>
      </c>
      <c r="X80">
        <v>9</v>
      </c>
      <c r="Y80" t="s">
        <v>42</v>
      </c>
      <c r="Z80" s="1">
        <v>43881</v>
      </c>
      <c r="AC80" t="s">
        <v>42</v>
      </c>
      <c r="AD80" t="s">
        <v>43</v>
      </c>
    </row>
    <row r="81" spans="1:30" x14ac:dyDescent="0.25">
      <c r="A81" t="s">
        <v>22396</v>
      </c>
      <c r="B81" t="s">
        <v>22397</v>
      </c>
      <c r="C81" t="s">
        <v>22398</v>
      </c>
      <c r="D81" t="s">
        <v>22399</v>
      </c>
      <c r="E81" s="1">
        <v>44869</v>
      </c>
      <c r="F81">
        <v>2022</v>
      </c>
      <c r="I81">
        <v>736</v>
      </c>
      <c r="J81">
        <v>740</v>
      </c>
      <c r="K81" t="s">
        <v>22400</v>
      </c>
      <c r="L81" t="s">
        <v>22401</v>
      </c>
      <c r="M81" t="s">
        <v>22402</v>
      </c>
      <c r="N81" t="s">
        <v>22403</v>
      </c>
      <c r="P81" t="s">
        <v>22404</v>
      </c>
      <c r="Q81" t="s">
        <v>22405</v>
      </c>
      <c r="R81" t="s">
        <v>22406</v>
      </c>
      <c r="S81" t="s">
        <v>22407</v>
      </c>
      <c r="T81" t="s">
        <v>22408</v>
      </c>
      <c r="X81">
        <v>12</v>
      </c>
      <c r="Y81" t="s">
        <v>42</v>
      </c>
      <c r="Z81" s="1">
        <v>44869</v>
      </c>
      <c r="AC81" t="s">
        <v>42</v>
      </c>
      <c r="AD81" t="s">
        <v>43</v>
      </c>
    </row>
    <row r="82" spans="1:30" x14ac:dyDescent="0.25">
      <c r="A82" t="s">
        <v>22409</v>
      </c>
      <c r="B82" t="s">
        <v>22410</v>
      </c>
      <c r="C82" t="s">
        <v>22411</v>
      </c>
      <c r="D82" t="s">
        <v>9745</v>
      </c>
      <c r="E82" s="1">
        <v>44949</v>
      </c>
      <c r="F82">
        <v>2022</v>
      </c>
      <c r="I82">
        <v>1923</v>
      </c>
      <c r="J82">
        <v>1934</v>
      </c>
      <c r="K82" t="s">
        <v>22412</v>
      </c>
      <c r="L82" t="s">
        <v>9747</v>
      </c>
      <c r="M82" t="s">
        <v>9748</v>
      </c>
      <c r="N82" t="s">
        <v>22413</v>
      </c>
      <c r="P82" t="s">
        <v>22414</v>
      </c>
      <c r="R82" t="s">
        <v>22415</v>
      </c>
      <c r="S82" t="s">
        <v>22416</v>
      </c>
      <c r="T82" t="s">
        <v>22417</v>
      </c>
      <c r="X82">
        <v>15</v>
      </c>
      <c r="Y82" t="s">
        <v>42</v>
      </c>
      <c r="Z82" s="1">
        <v>44949</v>
      </c>
      <c r="AC82" t="s">
        <v>42</v>
      </c>
      <c r="AD82" t="s">
        <v>43</v>
      </c>
    </row>
    <row r="83" spans="1:30" x14ac:dyDescent="0.25">
      <c r="A83" t="s">
        <v>22418</v>
      </c>
      <c r="B83" t="s">
        <v>22419</v>
      </c>
      <c r="C83" t="s">
        <v>22420</v>
      </c>
      <c r="D83" t="s">
        <v>22421</v>
      </c>
      <c r="E83" s="1">
        <v>44925</v>
      </c>
      <c r="F83">
        <v>2022</v>
      </c>
      <c r="I83">
        <v>963</v>
      </c>
      <c r="J83">
        <v>969</v>
      </c>
      <c r="K83" t="s">
        <v>22422</v>
      </c>
      <c r="L83" t="s">
        <v>11013</v>
      </c>
      <c r="M83" t="s">
        <v>22423</v>
      </c>
      <c r="N83" t="s">
        <v>22424</v>
      </c>
      <c r="P83" t="s">
        <v>22425</v>
      </c>
      <c r="Q83" t="s">
        <v>22426</v>
      </c>
      <c r="R83" t="s">
        <v>22427</v>
      </c>
      <c r="S83" t="s">
        <v>22428</v>
      </c>
      <c r="T83" t="s">
        <v>22429</v>
      </c>
      <c r="X83">
        <v>25</v>
      </c>
      <c r="Y83" t="s">
        <v>42</v>
      </c>
      <c r="Z83" s="1">
        <v>44925</v>
      </c>
      <c r="AC83" t="s">
        <v>42</v>
      </c>
      <c r="AD83" t="s">
        <v>43</v>
      </c>
    </row>
    <row r="84" spans="1:30" x14ac:dyDescent="0.25">
      <c r="A84" t="s">
        <v>22430</v>
      </c>
      <c r="B84" t="s">
        <v>22431</v>
      </c>
      <c r="C84" t="s">
        <v>22432</v>
      </c>
      <c r="D84" t="s">
        <v>9477</v>
      </c>
      <c r="E84" s="1">
        <v>45181</v>
      </c>
      <c r="F84">
        <v>2023</v>
      </c>
      <c r="I84">
        <v>1</v>
      </c>
      <c r="J84">
        <v>7</v>
      </c>
      <c r="K84" t="s">
        <v>22433</v>
      </c>
      <c r="M84" t="s">
        <v>9479</v>
      </c>
      <c r="N84" t="s">
        <v>22434</v>
      </c>
      <c r="P84" t="s">
        <v>22435</v>
      </c>
      <c r="Q84" t="s">
        <v>22436</v>
      </c>
      <c r="R84" t="s">
        <v>22437</v>
      </c>
      <c r="S84" t="s">
        <v>22438</v>
      </c>
      <c r="T84" t="s">
        <v>22439</v>
      </c>
      <c r="X84">
        <v>5</v>
      </c>
      <c r="Y84" t="s">
        <v>42</v>
      </c>
      <c r="Z84" s="1">
        <v>45181</v>
      </c>
      <c r="AC84" t="s">
        <v>42</v>
      </c>
      <c r="AD84" t="s">
        <v>43</v>
      </c>
    </row>
    <row r="85" spans="1:30" x14ac:dyDescent="0.25">
      <c r="A85" t="s">
        <v>22440</v>
      </c>
      <c r="B85" t="s">
        <v>22441</v>
      </c>
      <c r="C85" t="s">
        <v>22442</v>
      </c>
      <c r="D85" t="s">
        <v>12796</v>
      </c>
      <c r="E85" s="1">
        <v>45156</v>
      </c>
      <c r="F85">
        <v>2023</v>
      </c>
      <c r="G85">
        <v>61</v>
      </c>
      <c r="I85">
        <v>1</v>
      </c>
      <c r="J85">
        <v>10</v>
      </c>
      <c r="K85" t="s">
        <v>22443</v>
      </c>
      <c r="L85" t="s">
        <v>12798</v>
      </c>
      <c r="N85" t="s">
        <v>22444</v>
      </c>
      <c r="O85" t="s">
        <v>22445</v>
      </c>
      <c r="P85" t="s">
        <v>22446</v>
      </c>
      <c r="Q85" t="s">
        <v>22447</v>
      </c>
      <c r="R85" t="s">
        <v>22448</v>
      </c>
      <c r="S85" t="s">
        <v>22449</v>
      </c>
      <c r="T85" t="s">
        <v>22450</v>
      </c>
      <c r="X85">
        <v>39</v>
      </c>
      <c r="Y85" t="s">
        <v>42</v>
      </c>
      <c r="Z85" s="1">
        <v>45141</v>
      </c>
      <c r="AC85" t="s">
        <v>42</v>
      </c>
      <c r="AD85" t="s">
        <v>57</v>
      </c>
    </row>
    <row r="86" spans="1:30" x14ac:dyDescent="0.25">
      <c r="A86" t="s">
        <v>22451</v>
      </c>
      <c r="B86" t="s">
        <v>17727</v>
      </c>
      <c r="C86" t="s">
        <v>22452</v>
      </c>
      <c r="D86" t="s">
        <v>22453</v>
      </c>
      <c r="E86" s="1">
        <v>42537</v>
      </c>
      <c r="F86">
        <v>2016</v>
      </c>
      <c r="I86">
        <v>1</v>
      </c>
      <c r="J86">
        <v>8</v>
      </c>
      <c r="K86" t="s">
        <v>22454</v>
      </c>
      <c r="M86" t="s">
        <v>22455</v>
      </c>
      <c r="N86" t="s">
        <v>22456</v>
      </c>
      <c r="P86" t="s">
        <v>22457</v>
      </c>
      <c r="Q86" t="s">
        <v>22458</v>
      </c>
      <c r="R86" t="s">
        <v>22459</v>
      </c>
      <c r="S86" t="s">
        <v>22460</v>
      </c>
      <c r="T86" t="s">
        <v>22461</v>
      </c>
      <c r="X86">
        <v>26</v>
      </c>
      <c r="Y86" t="s">
        <v>42</v>
      </c>
      <c r="Z86" s="1">
        <v>42537</v>
      </c>
      <c r="AC86" t="s">
        <v>42</v>
      </c>
      <c r="AD86" t="s">
        <v>43</v>
      </c>
    </row>
    <row r="87" spans="1:30" x14ac:dyDescent="0.25">
      <c r="A87" t="s">
        <v>22462</v>
      </c>
      <c r="B87" t="s">
        <v>22463</v>
      </c>
      <c r="C87" t="s">
        <v>22464</v>
      </c>
      <c r="D87" t="s">
        <v>10807</v>
      </c>
      <c r="E87" s="1">
        <v>45196</v>
      </c>
      <c r="F87">
        <v>2023</v>
      </c>
      <c r="I87">
        <v>248</v>
      </c>
      <c r="J87">
        <v>253</v>
      </c>
      <c r="K87" t="s">
        <v>22465</v>
      </c>
      <c r="M87" t="s">
        <v>10809</v>
      </c>
      <c r="N87" t="s">
        <v>22466</v>
      </c>
      <c r="O87" t="s">
        <v>22467</v>
      </c>
      <c r="P87" t="s">
        <v>22468</v>
      </c>
      <c r="Q87" t="s">
        <v>22469</v>
      </c>
      <c r="R87" t="s">
        <v>22470</v>
      </c>
      <c r="X87">
        <v>11</v>
      </c>
      <c r="Y87" t="s">
        <v>42</v>
      </c>
      <c r="Z87" s="1">
        <v>45196</v>
      </c>
      <c r="AC87" t="s">
        <v>42</v>
      </c>
      <c r="AD87" t="s">
        <v>43</v>
      </c>
    </row>
    <row r="88" spans="1:30" x14ac:dyDescent="0.25">
      <c r="A88" t="s">
        <v>22471</v>
      </c>
      <c r="B88" t="s">
        <v>22472</v>
      </c>
      <c r="C88" t="s">
        <v>22473</v>
      </c>
      <c r="D88" t="s">
        <v>19131</v>
      </c>
      <c r="E88" s="1">
        <v>42110</v>
      </c>
      <c r="F88">
        <v>2014</v>
      </c>
      <c r="I88">
        <v>78</v>
      </c>
      <c r="J88">
        <v>84</v>
      </c>
      <c r="K88" t="s">
        <v>22474</v>
      </c>
      <c r="M88" t="s">
        <v>19133</v>
      </c>
      <c r="N88" t="s">
        <v>22475</v>
      </c>
      <c r="P88" t="s">
        <v>22476</v>
      </c>
      <c r="Q88" t="s">
        <v>22477</v>
      </c>
      <c r="R88" t="s">
        <v>22478</v>
      </c>
      <c r="S88" t="s">
        <v>22479</v>
      </c>
      <c r="T88" t="s">
        <v>22480</v>
      </c>
      <c r="X88">
        <v>12</v>
      </c>
      <c r="Y88" t="s">
        <v>42</v>
      </c>
      <c r="Z88" s="1">
        <v>42110</v>
      </c>
      <c r="AC88" t="s">
        <v>42</v>
      </c>
      <c r="AD88" t="s">
        <v>43</v>
      </c>
    </row>
    <row r="89" spans="1:30" x14ac:dyDescent="0.25">
      <c r="A89" t="s">
        <v>22481</v>
      </c>
      <c r="B89" t="s">
        <v>22482</v>
      </c>
      <c r="C89" t="s">
        <v>22483</v>
      </c>
      <c r="D89" t="s">
        <v>22484</v>
      </c>
      <c r="E89" s="1">
        <v>44441</v>
      </c>
      <c r="F89">
        <v>2021</v>
      </c>
      <c r="I89">
        <v>153</v>
      </c>
      <c r="J89">
        <v>157</v>
      </c>
      <c r="K89" t="s">
        <v>22485</v>
      </c>
      <c r="M89" t="s">
        <v>22486</v>
      </c>
      <c r="N89" t="s">
        <v>22487</v>
      </c>
      <c r="P89" t="s">
        <v>22488</v>
      </c>
      <c r="Q89" t="s">
        <v>22489</v>
      </c>
      <c r="R89" t="s">
        <v>22490</v>
      </c>
      <c r="S89" t="s">
        <v>22491</v>
      </c>
      <c r="T89" t="s">
        <v>22492</v>
      </c>
      <c r="X89">
        <v>14</v>
      </c>
      <c r="Y89" t="s">
        <v>42</v>
      </c>
      <c r="Z89" s="1">
        <v>44441</v>
      </c>
      <c r="AC89" t="s">
        <v>42</v>
      </c>
      <c r="AD89" t="s">
        <v>43</v>
      </c>
    </row>
    <row r="90" spans="1:30" x14ac:dyDescent="0.25">
      <c r="A90" t="s">
        <v>22493</v>
      </c>
      <c r="B90" t="s">
        <v>22494</v>
      </c>
      <c r="C90" t="s">
        <v>22495</v>
      </c>
      <c r="D90" t="s">
        <v>22496</v>
      </c>
      <c r="E90" s="1">
        <v>44096</v>
      </c>
      <c r="F90">
        <v>2020</v>
      </c>
      <c r="I90">
        <v>197</v>
      </c>
      <c r="J90">
        <v>201</v>
      </c>
      <c r="K90" t="s">
        <v>22497</v>
      </c>
      <c r="L90" t="s">
        <v>22498</v>
      </c>
      <c r="M90" t="s">
        <v>22499</v>
      </c>
      <c r="N90" t="s">
        <v>22500</v>
      </c>
      <c r="P90" t="s">
        <v>22501</v>
      </c>
      <c r="Q90" t="s">
        <v>22502</v>
      </c>
      <c r="R90" t="s">
        <v>22503</v>
      </c>
      <c r="S90" t="s">
        <v>22504</v>
      </c>
      <c r="T90" t="s">
        <v>22505</v>
      </c>
      <c r="X90">
        <v>21</v>
      </c>
      <c r="Y90" t="s">
        <v>42</v>
      </c>
      <c r="Z90" s="1">
        <v>44096</v>
      </c>
      <c r="AC90" t="s">
        <v>42</v>
      </c>
      <c r="AD90" t="s">
        <v>43</v>
      </c>
    </row>
    <row r="91" spans="1:30" x14ac:dyDescent="0.25">
      <c r="A91" t="s">
        <v>22506</v>
      </c>
      <c r="B91" t="s">
        <v>22507</v>
      </c>
      <c r="C91" t="s">
        <v>22508</v>
      </c>
      <c r="D91" t="s">
        <v>22509</v>
      </c>
      <c r="E91" s="1">
        <v>45191</v>
      </c>
      <c r="F91">
        <v>2022</v>
      </c>
      <c r="G91">
        <v>10</v>
      </c>
      <c r="H91">
        <v>4</v>
      </c>
      <c r="I91">
        <v>469</v>
      </c>
      <c r="J91">
        <v>507</v>
      </c>
      <c r="K91" t="s">
        <v>22510</v>
      </c>
      <c r="L91" t="s">
        <v>22511</v>
      </c>
      <c r="N91" t="s">
        <v>22512</v>
      </c>
      <c r="P91" t="s">
        <v>22513</v>
      </c>
      <c r="Q91" t="s">
        <v>22514</v>
      </c>
      <c r="R91" t="s">
        <v>22515</v>
      </c>
      <c r="X91">
        <v>56</v>
      </c>
      <c r="Z91" s="1">
        <v>45191</v>
      </c>
      <c r="AC91" t="s">
        <v>22516</v>
      </c>
      <c r="AD91" t="s">
        <v>22517</v>
      </c>
    </row>
    <row r="92" spans="1:30" x14ac:dyDescent="0.25">
      <c r="A92" t="s">
        <v>22518</v>
      </c>
      <c r="B92" t="s">
        <v>22519</v>
      </c>
      <c r="C92" t="s">
        <v>22520</v>
      </c>
      <c r="D92" t="s">
        <v>9745</v>
      </c>
      <c r="E92" s="1">
        <v>44949</v>
      </c>
      <c r="F92">
        <v>2022</v>
      </c>
      <c r="I92">
        <v>784</v>
      </c>
      <c r="J92">
        <v>795</v>
      </c>
      <c r="K92" t="s">
        <v>22521</v>
      </c>
      <c r="L92" t="s">
        <v>9747</v>
      </c>
      <c r="M92" t="s">
        <v>9748</v>
      </c>
      <c r="N92" t="s">
        <v>22522</v>
      </c>
      <c r="P92" t="s">
        <v>22523</v>
      </c>
      <c r="R92" t="s">
        <v>22524</v>
      </c>
      <c r="S92" t="s">
        <v>22525</v>
      </c>
      <c r="T92" t="s">
        <v>22526</v>
      </c>
      <c r="X92">
        <v>19</v>
      </c>
      <c r="Y92" t="s">
        <v>42</v>
      </c>
      <c r="Z92" s="1">
        <v>44949</v>
      </c>
      <c r="AC92" t="s">
        <v>42</v>
      </c>
      <c r="AD92" t="s">
        <v>43</v>
      </c>
    </row>
    <row r="93" spans="1:30" x14ac:dyDescent="0.25">
      <c r="A93" t="s">
        <v>22527</v>
      </c>
      <c r="B93" t="s">
        <v>22528</v>
      </c>
      <c r="C93" t="s">
        <v>22529</v>
      </c>
      <c r="D93" t="s">
        <v>8171</v>
      </c>
      <c r="E93" s="1">
        <v>45174</v>
      </c>
      <c r="F93">
        <v>2023</v>
      </c>
      <c r="I93">
        <v>1</v>
      </c>
      <c r="J93">
        <v>6</v>
      </c>
      <c r="K93" t="s">
        <v>22530</v>
      </c>
      <c r="L93" t="s">
        <v>5739</v>
      </c>
      <c r="M93" t="s">
        <v>8173</v>
      </c>
      <c r="N93" t="s">
        <v>22531</v>
      </c>
      <c r="O93" t="s">
        <v>11370</v>
      </c>
      <c r="P93" t="s">
        <v>22532</v>
      </c>
      <c r="Q93" t="s">
        <v>22533</v>
      </c>
      <c r="R93" t="s">
        <v>22534</v>
      </c>
      <c r="S93" t="s">
        <v>22535</v>
      </c>
      <c r="T93" t="s">
        <v>22536</v>
      </c>
      <c r="X93">
        <v>14</v>
      </c>
      <c r="Y93" t="s">
        <v>42</v>
      </c>
      <c r="Z93" s="1">
        <v>45174</v>
      </c>
      <c r="AC93" t="s">
        <v>42</v>
      </c>
      <c r="AD93" t="s">
        <v>43</v>
      </c>
    </row>
    <row r="94" spans="1:30" x14ac:dyDescent="0.25">
      <c r="A94" t="s">
        <v>22537</v>
      </c>
      <c r="B94" t="s">
        <v>22538</v>
      </c>
      <c r="C94" t="s">
        <v>22539</v>
      </c>
      <c r="D94" t="s">
        <v>22540</v>
      </c>
      <c r="E94" s="1">
        <v>43811</v>
      </c>
      <c r="F94">
        <v>2019</v>
      </c>
      <c r="I94">
        <v>1</v>
      </c>
      <c r="J94">
        <v>6</v>
      </c>
      <c r="K94" t="s">
        <v>22541</v>
      </c>
      <c r="M94" t="s">
        <v>22542</v>
      </c>
      <c r="N94" t="s">
        <v>22543</v>
      </c>
      <c r="P94" t="s">
        <v>22544</v>
      </c>
      <c r="Q94" t="s">
        <v>22545</v>
      </c>
      <c r="R94" t="s">
        <v>22546</v>
      </c>
      <c r="S94" t="s">
        <v>22547</v>
      </c>
      <c r="T94" t="s">
        <v>22548</v>
      </c>
      <c r="X94">
        <v>14</v>
      </c>
      <c r="Y94" t="s">
        <v>42</v>
      </c>
      <c r="Z94" s="1">
        <v>43811</v>
      </c>
      <c r="AC94" t="s">
        <v>42</v>
      </c>
      <c r="AD94" t="s">
        <v>43</v>
      </c>
    </row>
    <row r="95" spans="1:30" x14ac:dyDescent="0.25">
      <c r="A95" t="s">
        <v>22549</v>
      </c>
      <c r="B95" t="s">
        <v>22550</v>
      </c>
      <c r="C95" t="s">
        <v>22551</v>
      </c>
      <c r="D95" t="s">
        <v>298</v>
      </c>
      <c r="E95" s="1">
        <v>43766</v>
      </c>
      <c r="F95">
        <v>2019</v>
      </c>
      <c r="I95">
        <v>1439</v>
      </c>
      <c r="J95">
        <v>1446</v>
      </c>
      <c r="K95" t="s">
        <v>22552</v>
      </c>
      <c r="M95" t="s">
        <v>300</v>
      </c>
      <c r="N95" t="s">
        <v>22553</v>
      </c>
      <c r="P95" t="s">
        <v>22554</v>
      </c>
      <c r="Q95" t="s">
        <v>22555</v>
      </c>
      <c r="R95" t="s">
        <v>22556</v>
      </c>
      <c r="S95" t="s">
        <v>22557</v>
      </c>
      <c r="T95" t="s">
        <v>22558</v>
      </c>
      <c r="X95">
        <v>14</v>
      </c>
      <c r="Y95" t="s">
        <v>42</v>
      </c>
      <c r="Z95" s="1">
        <v>43766</v>
      </c>
      <c r="AC95" t="s">
        <v>42</v>
      </c>
      <c r="AD95" t="s">
        <v>43</v>
      </c>
    </row>
    <row r="96" spans="1:30" x14ac:dyDescent="0.25">
      <c r="A96" t="s">
        <v>22559</v>
      </c>
      <c r="B96" t="s">
        <v>22560</v>
      </c>
      <c r="C96" t="s">
        <v>22561</v>
      </c>
      <c r="D96" t="s">
        <v>20345</v>
      </c>
      <c r="E96" s="1">
        <v>45163</v>
      </c>
      <c r="F96">
        <v>2023</v>
      </c>
      <c r="I96">
        <v>224</v>
      </c>
      <c r="J96">
        <v>230</v>
      </c>
      <c r="K96" t="s">
        <v>22562</v>
      </c>
      <c r="L96" t="s">
        <v>20347</v>
      </c>
      <c r="M96" t="s">
        <v>20348</v>
      </c>
      <c r="N96" t="s">
        <v>22563</v>
      </c>
      <c r="P96" t="s">
        <v>22564</v>
      </c>
      <c r="Q96" t="s">
        <v>22565</v>
      </c>
      <c r="R96" t="s">
        <v>22566</v>
      </c>
      <c r="S96" t="s">
        <v>22567</v>
      </c>
      <c r="T96" t="s">
        <v>22568</v>
      </c>
      <c r="X96">
        <v>58</v>
      </c>
      <c r="Y96" t="s">
        <v>42</v>
      </c>
      <c r="Z96" s="1">
        <v>45163</v>
      </c>
      <c r="AC96" t="s">
        <v>42</v>
      </c>
      <c r="AD96" t="s">
        <v>43</v>
      </c>
    </row>
    <row r="97" spans="1:30" x14ac:dyDescent="0.25">
      <c r="A97" t="s">
        <v>22569</v>
      </c>
      <c r="B97" t="s">
        <v>22570</v>
      </c>
      <c r="C97" t="s">
        <v>22571</v>
      </c>
      <c r="D97" t="s">
        <v>10194</v>
      </c>
      <c r="E97" s="1">
        <v>41919</v>
      </c>
      <c r="F97">
        <v>2014</v>
      </c>
      <c r="I97">
        <v>1</v>
      </c>
      <c r="J97">
        <v>8</v>
      </c>
      <c r="K97" t="s">
        <v>22572</v>
      </c>
      <c r="M97" t="s">
        <v>10196</v>
      </c>
      <c r="P97" t="s">
        <v>22573</v>
      </c>
      <c r="R97" t="s">
        <v>22574</v>
      </c>
      <c r="S97" t="s">
        <v>22575</v>
      </c>
      <c r="T97" t="s">
        <v>22576</v>
      </c>
      <c r="X97">
        <v>13</v>
      </c>
      <c r="Z97" s="1">
        <v>41919</v>
      </c>
      <c r="AC97" t="s">
        <v>42</v>
      </c>
      <c r="AD97" t="s">
        <v>43</v>
      </c>
    </row>
    <row r="98" spans="1:30" x14ac:dyDescent="0.25">
      <c r="A98" t="s">
        <v>22577</v>
      </c>
      <c r="B98" t="s">
        <v>22578</v>
      </c>
      <c r="C98" t="s">
        <v>22579</v>
      </c>
      <c r="D98" t="s">
        <v>22580</v>
      </c>
      <c r="E98" s="1">
        <v>45198</v>
      </c>
      <c r="F98">
        <v>2023</v>
      </c>
      <c r="I98">
        <v>633</v>
      </c>
      <c r="J98">
        <v>639</v>
      </c>
      <c r="K98" t="s">
        <v>22581</v>
      </c>
      <c r="M98" t="s">
        <v>22582</v>
      </c>
      <c r="N98" t="s">
        <v>22583</v>
      </c>
      <c r="P98" t="s">
        <v>22584</v>
      </c>
      <c r="Q98" t="s">
        <v>22585</v>
      </c>
      <c r="R98" t="s">
        <v>22586</v>
      </c>
      <c r="X98">
        <v>19</v>
      </c>
      <c r="Y98" t="s">
        <v>42</v>
      </c>
      <c r="Z98" s="1">
        <v>45198</v>
      </c>
      <c r="AC98" t="s">
        <v>42</v>
      </c>
      <c r="AD98" t="s">
        <v>43</v>
      </c>
    </row>
    <row r="99" spans="1:30" x14ac:dyDescent="0.25">
      <c r="A99" t="s">
        <v>22587</v>
      </c>
      <c r="B99" t="s">
        <v>22588</v>
      </c>
      <c r="C99" t="s">
        <v>22589</v>
      </c>
      <c r="D99" t="s">
        <v>855</v>
      </c>
      <c r="E99" s="1">
        <v>45085</v>
      </c>
      <c r="F99">
        <v>2023</v>
      </c>
      <c r="G99">
        <v>59</v>
      </c>
      <c r="H99">
        <v>3</v>
      </c>
      <c r="I99">
        <v>2221</v>
      </c>
      <c r="J99">
        <v>2231</v>
      </c>
      <c r="K99" t="s">
        <v>22590</v>
      </c>
      <c r="L99" t="s">
        <v>857</v>
      </c>
      <c r="N99" t="s">
        <v>22591</v>
      </c>
      <c r="O99" t="s">
        <v>22592</v>
      </c>
      <c r="P99" t="s">
        <v>22593</v>
      </c>
      <c r="Q99" t="s">
        <v>22594</v>
      </c>
      <c r="R99" t="s">
        <v>22595</v>
      </c>
      <c r="S99" t="s">
        <v>22596</v>
      </c>
      <c r="T99" t="s">
        <v>22597</v>
      </c>
      <c r="X99">
        <v>28</v>
      </c>
      <c r="Y99" t="s">
        <v>42</v>
      </c>
      <c r="Z99" s="1">
        <v>44837</v>
      </c>
      <c r="AC99" t="s">
        <v>42</v>
      </c>
      <c r="AD99" t="s">
        <v>57</v>
      </c>
    </row>
    <row r="100" spans="1:30" x14ac:dyDescent="0.25">
      <c r="A100" t="s">
        <v>22598</v>
      </c>
      <c r="B100" t="s">
        <v>22599</v>
      </c>
      <c r="C100" t="s">
        <v>22600</v>
      </c>
      <c r="D100" t="s">
        <v>22601</v>
      </c>
      <c r="E100" s="1">
        <v>44746</v>
      </c>
      <c r="F100">
        <v>2022</v>
      </c>
      <c r="G100">
        <v>700</v>
      </c>
      <c r="I100">
        <v>331</v>
      </c>
      <c r="J100">
        <v>345</v>
      </c>
      <c r="K100" t="s">
        <v>22602</v>
      </c>
      <c r="L100" t="s">
        <v>22603</v>
      </c>
      <c r="M100" t="s">
        <v>22604</v>
      </c>
      <c r="N100" t="s">
        <v>22605</v>
      </c>
      <c r="O100" t="s">
        <v>22606</v>
      </c>
      <c r="P100" t="s">
        <v>22607</v>
      </c>
      <c r="Q100" t="s">
        <v>22608</v>
      </c>
      <c r="R100" t="s">
        <v>22609</v>
      </c>
      <c r="S100" t="s">
        <v>22610</v>
      </c>
      <c r="T100" t="s">
        <v>22611</v>
      </c>
      <c r="X100">
        <v>24</v>
      </c>
      <c r="Z100" s="1">
        <v>44746</v>
      </c>
      <c r="AC100" t="s">
        <v>42</v>
      </c>
      <c r="AD100" t="s">
        <v>43</v>
      </c>
    </row>
    <row r="101" spans="1:30" x14ac:dyDescent="0.25">
      <c r="A101" t="s">
        <v>22612</v>
      </c>
      <c r="B101" t="s">
        <v>22613</v>
      </c>
      <c r="C101" t="s">
        <v>22614</v>
      </c>
      <c r="D101" t="s">
        <v>47</v>
      </c>
      <c r="E101" s="1">
        <v>45054</v>
      </c>
      <c r="F101">
        <v>2023</v>
      </c>
      <c r="G101">
        <v>24</v>
      </c>
      <c r="H101">
        <v>5</v>
      </c>
      <c r="I101">
        <v>5406</v>
      </c>
      <c r="J101">
        <v>5418</v>
      </c>
      <c r="K101" t="s">
        <v>22615</v>
      </c>
      <c r="L101" t="s">
        <v>49</v>
      </c>
      <c r="N101" t="s">
        <v>22616</v>
      </c>
      <c r="O101" t="s">
        <v>22617</v>
      </c>
      <c r="P101" t="s">
        <v>22618</v>
      </c>
      <c r="Q101" t="s">
        <v>22619</v>
      </c>
      <c r="R101" t="s">
        <v>22620</v>
      </c>
      <c r="S101" t="s">
        <v>22621</v>
      </c>
      <c r="T101" t="s">
        <v>22622</v>
      </c>
      <c r="X101">
        <v>69</v>
      </c>
      <c r="Y101" t="s">
        <v>42</v>
      </c>
      <c r="Z101" s="1">
        <v>44973</v>
      </c>
      <c r="AC101" t="s">
        <v>42</v>
      </c>
      <c r="AD101" t="s">
        <v>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41DDF-215D-490F-8A4A-4C5E52679E4B}">
  <dimension ref="A1:AD87"/>
  <sheetViews>
    <sheetView topLeftCell="A50" workbookViewId="0">
      <selection activeCell="A2" sqref="A2:XFD87"/>
    </sheetView>
  </sheetViews>
  <sheetFormatPr defaultRowHeight="15" x14ac:dyDescent="0.25"/>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t="s">
        <v>22623</v>
      </c>
      <c r="B2" t="s">
        <v>22624</v>
      </c>
      <c r="C2" t="s">
        <v>20084</v>
      </c>
      <c r="D2" t="s">
        <v>20085</v>
      </c>
      <c r="E2" s="1">
        <v>44889</v>
      </c>
      <c r="F2">
        <v>2022</v>
      </c>
      <c r="I2">
        <v>1</v>
      </c>
      <c r="J2">
        <v>7</v>
      </c>
      <c r="K2" t="s">
        <v>22625</v>
      </c>
      <c r="M2" t="s">
        <v>20087</v>
      </c>
      <c r="N2" t="s">
        <v>22626</v>
      </c>
      <c r="P2" t="s">
        <v>22627</v>
      </c>
      <c r="Q2" t="s">
        <v>22628</v>
      </c>
      <c r="R2" t="s">
        <v>22629</v>
      </c>
      <c r="S2" t="s">
        <v>22630</v>
      </c>
      <c r="T2" t="s">
        <v>22631</v>
      </c>
      <c r="X2">
        <v>15</v>
      </c>
      <c r="Y2" t="s">
        <v>42</v>
      </c>
      <c r="Z2" s="1">
        <v>44889</v>
      </c>
      <c r="AC2" t="s">
        <v>42</v>
      </c>
      <c r="AD2" t="s">
        <v>43</v>
      </c>
    </row>
    <row r="3" spans="1:30" x14ac:dyDescent="0.25">
      <c r="A3" t="s">
        <v>22632</v>
      </c>
      <c r="B3" t="s">
        <v>22633</v>
      </c>
      <c r="C3" t="s">
        <v>22634</v>
      </c>
      <c r="D3" t="s">
        <v>1029</v>
      </c>
      <c r="E3" s="1">
        <v>45020</v>
      </c>
      <c r="F3">
        <v>2023</v>
      </c>
      <c r="G3">
        <v>20</v>
      </c>
      <c r="H3">
        <v>3</v>
      </c>
      <c r="I3">
        <v>302</v>
      </c>
      <c r="J3">
        <v>315</v>
      </c>
      <c r="K3" t="s">
        <v>22635</v>
      </c>
      <c r="L3" t="s">
        <v>1031</v>
      </c>
      <c r="N3" t="s">
        <v>22636</v>
      </c>
      <c r="P3" t="s">
        <v>22637</v>
      </c>
      <c r="Q3" t="s">
        <v>22638</v>
      </c>
      <c r="R3" t="s">
        <v>22639</v>
      </c>
      <c r="S3" t="s">
        <v>22640</v>
      </c>
      <c r="T3" t="s">
        <v>22641</v>
      </c>
      <c r="Z3" s="1">
        <v>45020</v>
      </c>
      <c r="AC3" t="s">
        <v>42</v>
      </c>
      <c r="AD3" t="s">
        <v>598</v>
      </c>
    </row>
    <row r="4" spans="1:30" x14ac:dyDescent="0.25">
      <c r="A4" t="s">
        <v>22642</v>
      </c>
      <c r="B4" t="s">
        <v>22643</v>
      </c>
      <c r="C4" t="s">
        <v>22644</v>
      </c>
      <c r="D4" t="s">
        <v>22645</v>
      </c>
      <c r="E4" s="1">
        <v>44243</v>
      </c>
      <c r="F4">
        <v>2020</v>
      </c>
      <c r="I4">
        <v>41</v>
      </c>
      <c r="J4">
        <v>46</v>
      </c>
      <c r="K4" t="s">
        <v>22646</v>
      </c>
      <c r="M4" t="s">
        <v>22647</v>
      </c>
      <c r="N4" t="s">
        <v>22648</v>
      </c>
      <c r="O4" t="s">
        <v>22649</v>
      </c>
      <c r="P4" t="s">
        <v>22650</v>
      </c>
      <c r="Q4" t="s">
        <v>22651</v>
      </c>
      <c r="R4" t="s">
        <v>22652</v>
      </c>
      <c r="S4" t="s">
        <v>22653</v>
      </c>
      <c r="T4" t="s">
        <v>22654</v>
      </c>
      <c r="X4">
        <v>16</v>
      </c>
      <c r="Y4" t="s">
        <v>42</v>
      </c>
      <c r="Z4" s="1">
        <v>44243</v>
      </c>
      <c r="AC4" t="s">
        <v>42</v>
      </c>
      <c r="AD4" t="s">
        <v>43</v>
      </c>
    </row>
    <row r="5" spans="1:30" x14ac:dyDescent="0.25">
      <c r="A5" t="s">
        <v>22655</v>
      </c>
      <c r="B5" t="s">
        <v>22656</v>
      </c>
      <c r="C5" t="s">
        <v>22657</v>
      </c>
      <c r="D5" t="s">
        <v>226</v>
      </c>
      <c r="E5" s="1">
        <v>45120</v>
      </c>
      <c r="F5">
        <v>2023</v>
      </c>
      <c r="G5">
        <v>48</v>
      </c>
      <c r="H5">
        <v>3</v>
      </c>
      <c r="I5">
        <v>663</v>
      </c>
      <c r="J5">
        <v>676</v>
      </c>
      <c r="K5" t="s">
        <v>22658</v>
      </c>
      <c r="L5" t="s">
        <v>228</v>
      </c>
      <c r="N5" t="s">
        <v>22659</v>
      </c>
      <c r="O5" t="s">
        <v>22660</v>
      </c>
      <c r="P5" t="s">
        <v>22661</v>
      </c>
      <c r="Q5" t="s">
        <v>22662</v>
      </c>
      <c r="R5" t="s">
        <v>22663</v>
      </c>
      <c r="S5" t="s">
        <v>22664</v>
      </c>
      <c r="T5" t="s">
        <v>22665</v>
      </c>
      <c r="X5">
        <v>57</v>
      </c>
      <c r="Y5" t="s">
        <v>42</v>
      </c>
      <c r="Z5" s="1">
        <v>45090</v>
      </c>
      <c r="AC5" t="s">
        <v>42</v>
      </c>
      <c r="AD5" t="s">
        <v>57</v>
      </c>
    </row>
    <row r="6" spans="1:30" x14ac:dyDescent="0.25">
      <c r="A6" t="s">
        <v>22666</v>
      </c>
      <c r="B6" t="s">
        <v>22667</v>
      </c>
      <c r="C6" t="s">
        <v>22668</v>
      </c>
      <c r="D6" t="s">
        <v>12620</v>
      </c>
      <c r="E6" s="1">
        <v>41568</v>
      </c>
      <c r="F6">
        <v>2013</v>
      </c>
      <c r="I6">
        <v>2041</v>
      </c>
      <c r="J6">
        <v>2048</v>
      </c>
      <c r="K6" t="s">
        <v>22669</v>
      </c>
      <c r="M6" t="s">
        <v>12622</v>
      </c>
      <c r="P6" t="s">
        <v>22670</v>
      </c>
      <c r="Q6" t="s">
        <v>22671</v>
      </c>
      <c r="R6" t="s">
        <v>22672</v>
      </c>
      <c r="S6" t="s">
        <v>22673</v>
      </c>
      <c r="T6" t="s">
        <v>22674</v>
      </c>
      <c r="X6">
        <v>29</v>
      </c>
      <c r="Z6" s="1">
        <v>41568</v>
      </c>
      <c r="AC6" t="s">
        <v>42</v>
      </c>
      <c r="AD6" t="s">
        <v>43</v>
      </c>
    </row>
    <row r="7" spans="1:30" x14ac:dyDescent="0.25">
      <c r="A7" t="s">
        <v>22675</v>
      </c>
      <c r="B7" t="s">
        <v>22676</v>
      </c>
      <c r="C7" t="s">
        <v>22677</v>
      </c>
      <c r="D7" t="s">
        <v>1262</v>
      </c>
      <c r="E7" s="1">
        <v>43258</v>
      </c>
      <c r="F7">
        <v>2018</v>
      </c>
      <c r="I7">
        <v>84</v>
      </c>
      <c r="J7">
        <v>90</v>
      </c>
      <c r="K7" t="s">
        <v>22678</v>
      </c>
      <c r="M7" t="s">
        <v>1264</v>
      </c>
      <c r="N7" t="s">
        <v>22679</v>
      </c>
      <c r="P7" t="s">
        <v>22680</v>
      </c>
      <c r="R7" t="s">
        <v>22681</v>
      </c>
      <c r="S7" t="s">
        <v>22682</v>
      </c>
      <c r="T7" t="s">
        <v>22683</v>
      </c>
      <c r="X7">
        <v>19</v>
      </c>
      <c r="Y7" t="s">
        <v>42</v>
      </c>
      <c r="Z7" s="1">
        <v>43258</v>
      </c>
      <c r="AC7" t="s">
        <v>42</v>
      </c>
      <c r="AD7" t="s">
        <v>43</v>
      </c>
    </row>
    <row r="8" spans="1:30" x14ac:dyDescent="0.25">
      <c r="A8" t="s">
        <v>22684</v>
      </c>
      <c r="B8" t="s">
        <v>22685</v>
      </c>
      <c r="C8" t="s">
        <v>22686</v>
      </c>
      <c r="D8" t="s">
        <v>6887</v>
      </c>
      <c r="F8">
        <v>2023</v>
      </c>
      <c r="G8" t="s">
        <v>12609</v>
      </c>
      <c r="H8">
        <v>99</v>
      </c>
      <c r="I8">
        <v>1</v>
      </c>
      <c r="J8">
        <v>6</v>
      </c>
      <c r="K8" t="s">
        <v>22687</v>
      </c>
      <c r="L8" t="s">
        <v>6889</v>
      </c>
      <c r="N8" t="s">
        <v>22688</v>
      </c>
      <c r="O8" t="s">
        <v>22689</v>
      </c>
      <c r="P8" t="s">
        <v>22690</v>
      </c>
      <c r="Q8" t="s">
        <v>22691</v>
      </c>
      <c r="R8" t="s">
        <v>22692</v>
      </c>
      <c r="Y8" t="s">
        <v>42</v>
      </c>
      <c r="Z8" s="1">
        <v>45062</v>
      </c>
      <c r="AC8" t="s">
        <v>42</v>
      </c>
      <c r="AD8" t="s">
        <v>12616</v>
      </c>
    </row>
    <row r="9" spans="1:30" x14ac:dyDescent="0.25">
      <c r="A9" t="s">
        <v>22693</v>
      </c>
      <c r="B9" t="s">
        <v>22694</v>
      </c>
      <c r="C9" t="s">
        <v>22695</v>
      </c>
      <c r="D9" t="s">
        <v>19243</v>
      </c>
      <c r="E9" s="1">
        <v>45111</v>
      </c>
      <c r="F9">
        <v>2023</v>
      </c>
      <c r="I9">
        <v>3154</v>
      </c>
      <c r="J9">
        <v>3160</v>
      </c>
      <c r="K9" t="s">
        <v>22696</v>
      </c>
      <c r="M9" t="s">
        <v>19245</v>
      </c>
      <c r="N9" t="s">
        <v>22697</v>
      </c>
      <c r="P9" t="s">
        <v>22698</v>
      </c>
      <c r="R9" t="s">
        <v>22699</v>
      </c>
      <c r="S9" t="s">
        <v>22700</v>
      </c>
      <c r="T9" t="s">
        <v>22701</v>
      </c>
      <c r="X9">
        <v>41</v>
      </c>
      <c r="Y9" t="s">
        <v>42</v>
      </c>
      <c r="Z9" s="1">
        <v>45111</v>
      </c>
      <c r="AC9" t="s">
        <v>42</v>
      </c>
      <c r="AD9" t="s">
        <v>43</v>
      </c>
    </row>
    <row r="10" spans="1:30" x14ac:dyDescent="0.25">
      <c r="A10" t="s">
        <v>22702</v>
      </c>
      <c r="B10" t="s">
        <v>22703</v>
      </c>
      <c r="C10" t="s">
        <v>22704</v>
      </c>
      <c r="D10" t="s">
        <v>481</v>
      </c>
      <c r="E10" s="1">
        <v>40616</v>
      </c>
      <c r="F10">
        <v>2010</v>
      </c>
      <c r="I10">
        <v>1</v>
      </c>
      <c r="J10">
        <v>10</v>
      </c>
      <c r="K10" t="s">
        <v>22705</v>
      </c>
      <c r="L10" t="s">
        <v>483</v>
      </c>
      <c r="M10" t="s">
        <v>484</v>
      </c>
      <c r="N10" t="s">
        <v>22706</v>
      </c>
      <c r="P10" t="s">
        <v>22707</v>
      </c>
      <c r="Q10" t="s">
        <v>22708</v>
      </c>
      <c r="R10" t="s">
        <v>22709</v>
      </c>
      <c r="S10" t="s">
        <v>22710</v>
      </c>
      <c r="T10" t="s">
        <v>22711</v>
      </c>
      <c r="X10">
        <v>18</v>
      </c>
      <c r="Y10" t="s">
        <v>42</v>
      </c>
      <c r="Z10" s="1">
        <v>40616</v>
      </c>
      <c r="AC10" t="s">
        <v>42</v>
      </c>
      <c r="AD10" t="s">
        <v>43</v>
      </c>
    </row>
    <row r="11" spans="1:30" x14ac:dyDescent="0.25">
      <c r="A11" t="s">
        <v>22712</v>
      </c>
      <c r="B11" t="s">
        <v>22713</v>
      </c>
      <c r="C11" t="s">
        <v>22714</v>
      </c>
      <c r="D11" t="s">
        <v>22715</v>
      </c>
      <c r="E11" s="1">
        <v>44949</v>
      </c>
      <c r="F11">
        <v>2022</v>
      </c>
      <c r="I11">
        <v>149</v>
      </c>
      <c r="J11">
        <v>160</v>
      </c>
      <c r="K11" t="s">
        <v>22716</v>
      </c>
      <c r="M11" t="s">
        <v>22717</v>
      </c>
      <c r="N11" t="s">
        <v>22718</v>
      </c>
      <c r="P11" t="s">
        <v>22719</v>
      </c>
      <c r="Q11" t="s">
        <v>22720</v>
      </c>
      <c r="R11" t="s">
        <v>22721</v>
      </c>
      <c r="S11" t="s">
        <v>22722</v>
      </c>
      <c r="T11" t="s">
        <v>22723</v>
      </c>
      <c r="X11">
        <v>55</v>
      </c>
      <c r="Y11" t="s">
        <v>42</v>
      </c>
      <c r="Z11" s="1">
        <v>44949</v>
      </c>
      <c r="AC11" t="s">
        <v>42</v>
      </c>
      <c r="AD11" t="s">
        <v>43</v>
      </c>
    </row>
    <row r="12" spans="1:30" x14ac:dyDescent="0.25">
      <c r="A12" t="s">
        <v>22724</v>
      </c>
      <c r="B12" t="s">
        <v>22725</v>
      </c>
      <c r="C12" t="s">
        <v>22726</v>
      </c>
      <c r="D12" t="s">
        <v>22727</v>
      </c>
      <c r="E12" s="1">
        <v>41680</v>
      </c>
      <c r="F12">
        <v>2013</v>
      </c>
      <c r="I12">
        <v>752</v>
      </c>
      <c r="J12">
        <v>757</v>
      </c>
      <c r="K12" t="s">
        <v>22728</v>
      </c>
      <c r="L12" t="s">
        <v>4056</v>
      </c>
      <c r="M12" t="s">
        <v>22729</v>
      </c>
      <c r="N12" t="s">
        <v>22730</v>
      </c>
      <c r="P12" t="s">
        <v>22731</v>
      </c>
      <c r="Q12" t="s">
        <v>22732</v>
      </c>
      <c r="R12" t="s">
        <v>22733</v>
      </c>
      <c r="S12" t="s">
        <v>22734</v>
      </c>
      <c r="T12" t="s">
        <v>22735</v>
      </c>
      <c r="X12">
        <v>25</v>
      </c>
      <c r="Y12" t="s">
        <v>42</v>
      </c>
      <c r="Z12" s="1">
        <v>41680</v>
      </c>
      <c r="AC12" t="s">
        <v>42</v>
      </c>
      <c r="AD12" t="s">
        <v>43</v>
      </c>
    </row>
    <row r="13" spans="1:30" x14ac:dyDescent="0.25">
      <c r="A13" t="s">
        <v>22736</v>
      </c>
      <c r="B13" t="s">
        <v>22737</v>
      </c>
      <c r="C13" t="s">
        <v>22738</v>
      </c>
      <c r="D13" t="s">
        <v>13598</v>
      </c>
      <c r="F13">
        <v>2020</v>
      </c>
      <c r="G13" t="s">
        <v>12609</v>
      </c>
      <c r="H13">
        <v>99</v>
      </c>
      <c r="I13">
        <v>1</v>
      </c>
      <c r="J13">
        <v>1</v>
      </c>
      <c r="K13" t="s">
        <v>22739</v>
      </c>
      <c r="L13" t="s">
        <v>13600</v>
      </c>
      <c r="N13" t="s">
        <v>22740</v>
      </c>
      <c r="O13" t="s">
        <v>22741</v>
      </c>
      <c r="P13" t="s">
        <v>22742</v>
      </c>
      <c r="Q13" t="s">
        <v>22743</v>
      </c>
      <c r="R13" t="s">
        <v>22744</v>
      </c>
      <c r="Y13" t="s">
        <v>42</v>
      </c>
      <c r="Z13" s="1">
        <v>44027</v>
      </c>
      <c r="AC13" t="s">
        <v>42</v>
      </c>
      <c r="AD13" t="s">
        <v>12616</v>
      </c>
    </row>
    <row r="14" spans="1:30" x14ac:dyDescent="0.25">
      <c r="A14" t="s">
        <v>22745</v>
      </c>
      <c r="B14" t="s">
        <v>22746</v>
      </c>
      <c r="C14" t="s">
        <v>22747</v>
      </c>
      <c r="D14" t="s">
        <v>21019</v>
      </c>
      <c r="E14" s="1">
        <v>44748</v>
      </c>
      <c r="F14">
        <v>2022</v>
      </c>
      <c r="I14">
        <v>417</v>
      </c>
      <c r="J14">
        <v>422</v>
      </c>
      <c r="K14" t="s">
        <v>22748</v>
      </c>
      <c r="M14" t="s">
        <v>21021</v>
      </c>
      <c r="N14" t="s">
        <v>22749</v>
      </c>
      <c r="O14" t="s">
        <v>472</v>
      </c>
      <c r="P14" t="s">
        <v>22750</v>
      </c>
      <c r="Q14" t="s">
        <v>22751</v>
      </c>
      <c r="R14" t="s">
        <v>22752</v>
      </c>
      <c r="S14" t="s">
        <v>22753</v>
      </c>
      <c r="T14" t="s">
        <v>22754</v>
      </c>
      <c r="X14">
        <v>15</v>
      </c>
      <c r="Y14" t="s">
        <v>42</v>
      </c>
      <c r="Z14" s="1">
        <v>44748</v>
      </c>
      <c r="AC14" t="s">
        <v>42</v>
      </c>
      <c r="AD14" t="s">
        <v>43</v>
      </c>
    </row>
    <row r="15" spans="1:30" x14ac:dyDescent="0.25">
      <c r="A15" t="s">
        <v>22755</v>
      </c>
      <c r="B15" t="s">
        <v>22756</v>
      </c>
      <c r="C15" t="s">
        <v>22757</v>
      </c>
      <c r="D15" t="s">
        <v>481</v>
      </c>
      <c r="E15" s="1">
        <v>40616</v>
      </c>
      <c r="F15">
        <v>2010</v>
      </c>
      <c r="I15">
        <v>1</v>
      </c>
      <c r="J15">
        <v>8</v>
      </c>
      <c r="K15" t="s">
        <v>22758</v>
      </c>
      <c r="L15" t="s">
        <v>483</v>
      </c>
      <c r="M15" t="s">
        <v>484</v>
      </c>
      <c r="N15" t="s">
        <v>22759</v>
      </c>
      <c r="P15" t="s">
        <v>22760</v>
      </c>
      <c r="Q15" t="s">
        <v>22761</v>
      </c>
      <c r="R15" t="s">
        <v>22762</v>
      </c>
      <c r="S15" t="s">
        <v>22763</v>
      </c>
      <c r="T15" t="s">
        <v>22764</v>
      </c>
      <c r="X15">
        <v>11</v>
      </c>
      <c r="Y15" t="s">
        <v>42</v>
      </c>
      <c r="Z15" s="1">
        <v>40616</v>
      </c>
      <c r="AC15" t="s">
        <v>42</v>
      </c>
      <c r="AD15" t="s">
        <v>43</v>
      </c>
    </row>
    <row r="16" spans="1:30" x14ac:dyDescent="0.25">
      <c r="A16" t="s">
        <v>22765</v>
      </c>
      <c r="B16" t="s">
        <v>22766</v>
      </c>
      <c r="C16" t="s">
        <v>22767</v>
      </c>
      <c r="D16" t="s">
        <v>7050</v>
      </c>
      <c r="E16" s="1">
        <v>44607</v>
      </c>
      <c r="F16">
        <v>2021</v>
      </c>
      <c r="I16">
        <v>1</v>
      </c>
      <c r="J16">
        <v>7</v>
      </c>
      <c r="K16" t="s">
        <v>22768</v>
      </c>
      <c r="L16" t="s">
        <v>977</v>
      </c>
      <c r="M16" t="s">
        <v>7052</v>
      </c>
      <c r="N16" t="s">
        <v>22769</v>
      </c>
      <c r="P16" t="s">
        <v>22770</v>
      </c>
      <c r="Q16" t="s">
        <v>22771</v>
      </c>
      <c r="R16" t="s">
        <v>22772</v>
      </c>
      <c r="S16" t="s">
        <v>22773</v>
      </c>
      <c r="T16" t="s">
        <v>22774</v>
      </c>
      <c r="X16">
        <v>8</v>
      </c>
      <c r="Z16" s="1">
        <v>44607</v>
      </c>
      <c r="AC16" t="s">
        <v>42</v>
      </c>
      <c r="AD16" t="s">
        <v>43</v>
      </c>
    </row>
    <row r="17" spans="1:30" x14ac:dyDescent="0.25">
      <c r="A17" t="s">
        <v>22775</v>
      </c>
      <c r="B17" t="s">
        <v>22776</v>
      </c>
      <c r="C17" t="s">
        <v>22777</v>
      </c>
      <c r="D17" t="s">
        <v>17100</v>
      </c>
      <c r="E17" s="1">
        <v>44397</v>
      </c>
      <c r="F17">
        <v>2021</v>
      </c>
      <c r="I17">
        <v>1</v>
      </c>
      <c r="J17">
        <v>7</v>
      </c>
      <c r="K17" t="s">
        <v>22778</v>
      </c>
      <c r="M17" t="s">
        <v>17102</v>
      </c>
      <c r="N17" t="s">
        <v>22779</v>
      </c>
      <c r="P17" t="s">
        <v>22780</v>
      </c>
      <c r="Q17" t="s">
        <v>22781</v>
      </c>
      <c r="R17" t="s">
        <v>22782</v>
      </c>
      <c r="S17" t="s">
        <v>22783</v>
      </c>
      <c r="T17" t="s">
        <v>22784</v>
      </c>
      <c r="X17">
        <v>36</v>
      </c>
      <c r="Y17" t="s">
        <v>949</v>
      </c>
      <c r="Z17" s="1">
        <v>44397</v>
      </c>
      <c r="AC17" t="s">
        <v>42</v>
      </c>
      <c r="AD17" t="s">
        <v>43</v>
      </c>
    </row>
    <row r="18" spans="1:30" x14ac:dyDescent="0.25">
      <c r="A18" t="s">
        <v>22785</v>
      </c>
      <c r="B18" t="s">
        <v>22786</v>
      </c>
      <c r="C18" t="s">
        <v>22787</v>
      </c>
      <c r="D18" t="s">
        <v>3295</v>
      </c>
      <c r="E18" s="1">
        <v>44992</v>
      </c>
      <c r="F18">
        <v>2023</v>
      </c>
      <c r="G18">
        <v>38</v>
      </c>
      <c r="H18">
        <v>3</v>
      </c>
      <c r="I18">
        <v>4</v>
      </c>
      <c r="J18">
        <v>18</v>
      </c>
      <c r="K18" t="s">
        <v>22788</v>
      </c>
      <c r="L18" t="s">
        <v>3297</v>
      </c>
      <c r="N18" t="s">
        <v>22789</v>
      </c>
      <c r="O18" t="s">
        <v>22790</v>
      </c>
      <c r="P18" t="s">
        <v>22791</v>
      </c>
      <c r="Q18" t="s">
        <v>22792</v>
      </c>
      <c r="R18" t="s">
        <v>22793</v>
      </c>
      <c r="S18" t="s">
        <v>22794</v>
      </c>
      <c r="T18" t="s">
        <v>22795</v>
      </c>
      <c r="X18">
        <v>19</v>
      </c>
      <c r="Y18" t="s">
        <v>42</v>
      </c>
      <c r="Z18" s="1">
        <v>44921</v>
      </c>
      <c r="AC18" t="s">
        <v>42</v>
      </c>
      <c r="AD18" t="s">
        <v>598</v>
      </c>
    </row>
    <row r="19" spans="1:30" x14ac:dyDescent="0.25">
      <c r="A19" t="s">
        <v>22796</v>
      </c>
      <c r="B19" t="s">
        <v>22797</v>
      </c>
      <c r="C19" t="s">
        <v>22798</v>
      </c>
      <c r="D19" t="s">
        <v>1773</v>
      </c>
      <c r="E19" s="1">
        <v>43380</v>
      </c>
      <c r="F19">
        <v>2018</v>
      </c>
      <c r="I19">
        <v>2457</v>
      </c>
      <c r="J19">
        <v>2462</v>
      </c>
      <c r="K19" t="s">
        <v>22799</v>
      </c>
      <c r="L19" t="s">
        <v>1775</v>
      </c>
      <c r="M19" t="s">
        <v>1776</v>
      </c>
      <c r="N19" t="s">
        <v>22800</v>
      </c>
      <c r="P19" t="s">
        <v>22801</v>
      </c>
      <c r="Q19" t="s">
        <v>22802</v>
      </c>
      <c r="S19" t="s">
        <v>22803</v>
      </c>
      <c r="T19" t="s">
        <v>22804</v>
      </c>
      <c r="X19">
        <v>14</v>
      </c>
      <c r="Z19" s="1">
        <v>43380</v>
      </c>
      <c r="AC19" t="s">
        <v>42</v>
      </c>
      <c r="AD19" t="s">
        <v>43</v>
      </c>
    </row>
    <row r="20" spans="1:30" x14ac:dyDescent="0.25">
      <c r="A20" t="s">
        <v>22805</v>
      </c>
      <c r="B20" t="s">
        <v>22806</v>
      </c>
      <c r="C20" t="s">
        <v>22807</v>
      </c>
      <c r="D20" t="s">
        <v>22808</v>
      </c>
      <c r="E20" s="1">
        <v>44795</v>
      </c>
      <c r="F20">
        <v>2022</v>
      </c>
      <c r="I20">
        <v>1</v>
      </c>
      <c r="J20">
        <v>8</v>
      </c>
      <c r="K20" t="s">
        <v>22809</v>
      </c>
      <c r="M20" t="s">
        <v>22810</v>
      </c>
      <c r="N20" t="s">
        <v>22811</v>
      </c>
      <c r="P20" t="s">
        <v>22812</v>
      </c>
      <c r="Q20" t="s">
        <v>22813</v>
      </c>
      <c r="R20" t="s">
        <v>22814</v>
      </c>
      <c r="S20" t="s">
        <v>22815</v>
      </c>
      <c r="T20" t="s">
        <v>22816</v>
      </c>
      <c r="X20">
        <v>25</v>
      </c>
      <c r="Y20" t="s">
        <v>42</v>
      </c>
      <c r="Z20" s="1">
        <v>44795</v>
      </c>
      <c r="AC20" t="s">
        <v>42</v>
      </c>
      <c r="AD20" t="s">
        <v>43</v>
      </c>
    </row>
    <row r="21" spans="1:30" x14ac:dyDescent="0.25">
      <c r="A21" t="s">
        <v>22817</v>
      </c>
      <c r="B21" t="s">
        <v>22818</v>
      </c>
      <c r="C21" t="s">
        <v>22819</v>
      </c>
      <c r="D21" t="s">
        <v>22820</v>
      </c>
      <c r="E21" s="1">
        <v>45009</v>
      </c>
      <c r="F21">
        <v>2023</v>
      </c>
      <c r="G21">
        <v>4</v>
      </c>
      <c r="H21">
        <v>2</v>
      </c>
      <c r="I21">
        <v>328</v>
      </c>
      <c r="J21">
        <v>337</v>
      </c>
      <c r="K21" t="s">
        <v>22821</v>
      </c>
      <c r="L21" t="s">
        <v>22822</v>
      </c>
      <c r="N21" t="s">
        <v>22823</v>
      </c>
      <c r="O21" t="s">
        <v>22824</v>
      </c>
      <c r="P21" t="s">
        <v>22825</v>
      </c>
      <c r="Q21" t="s">
        <v>22826</v>
      </c>
      <c r="R21" t="s">
        <v>22827</v>
      </c>
      <c r="S21" t="s">
        <v>22828</v>
      </c>
      <c r="T21" t="s">
        <v>22829</v>
      </c>
      <c r="X21">
        <v>39</v>
      </c>
      <c r="Y21" t="s">
        <v>42</v>
      </c>
      <c r="Z21" s="1">
        <v>44670</v>
      </c>
      <c r="AC21" t="s">
        <v>42</v>
      </c>
      <c r="AD21" t="s">
        <v>57</v>
      </c>
    </row>
    <row r="22" spans="1:30" x14ac:dyDescent="0.25">
      <c r="A22" t="s">
        <v>22830</v>
      </c>
      <c r="B22" t="s">
        <v>22831</v>
      </c>
      <c r="C22" t="s">
        <v>22832</v>
      </c>
      <c r="D22" t="s">
        <v>190</v>
      </c>
      <c r="E22" s="1">
        <v>44676</v>
      </c>
      <c r="F22">
        <v>2022</v>
      </c>
      <c r="G22">
        <v>10</v>
      </c>
      <c r="I22">
        <v>41313</v>
      </c>
      <c r="J22">
        <v>41329</v>
      </c>
      <c r="K22" t="s">
        <v>22833</v>
      </c>
      <c r="L22" t="s">
        <v>192</v>
      </c>
      <c r="N22" t="s">
        <v>22834</v>
      </c>
      <c r="O22" t="s">
        <v>22835</v>
      </c>
      <c r="P22" t="s">
        <v>22836</v>
      </c>
      <c r="Q22" t="s">
        <v>22837</v>
      </c>
      <c r="R22" t="s">
        <v>22838</v>
      </c>
      <c r="X22">
        <v>89</v>
      </c>
      <c r="Y22" t="s">
        <v>14378</v>
      </c>
      <c r="Z22" s="1">
        <v>44669</v>
      </c>
      <c r="AC22" t="s">
        <v>42</v>
      </c>
      <c r="AD22" t="s">
        <v>57</v>
      </c>
    </row>
    <row r="23" spans="1:30" x14ac:dyDescent="0.25">
      <c r="A23" t="s">
        <v>22839</v>
      </c>
      <c r="B23" t="s">
        <v>22840</v>
      </c>
      <c r="C23" t="s">
        <v>22841</v>
      </c>
      <c r="D23" t="s">
        <v>19362</v>
      </c>
      <c r="E23" s="1">
        <v>44515</v>
      </c>
      <c r="F23">
        <v>2021</v>
      </c>
      <c r="I23">
        <v>1448</v>
      </c>
      <c r="J23">
        <v>1453</v>
      </c>
      <c r="K23" t="s">
        <v>22842</v>
      </c>
      <c r="L23" t="s">
        <v>11723</v>
      </c>
      <c r="M23" t="s">
        <v>19364</v>
      </c>
      <c r="N23" t="s">
        <v>22843</v>
      </c>
      <c r="P23" t="s">
        <v>22844</v>
      </c>
      <c r="Q23" t="s">
        <v>22845</v>
      </c>
      <c r="R23" t="s">
        <v>22846</v>
      </c>
      <c r="S23" t="s">
        <v>22847</v>
      </c>
      <c r="T23" t="s">
        <v>22848</v>
      </c>
      <c r="X23">
        <v>12</v>
      </c>
      <c r="Z23" s="1">
        <v>44515</v>
      </c>
      <c r="AC23" t="s">
        <v>42</v>
      </c>
      <c r="AD23" t="s">
        <v>43</v>
      </c>
    </row>
    <row r="24" spans="1:30" x14ac:dyDescent="0.25">
      <c r="A24" t="s">
        <v>22849</v>
      </c>
      <c r="B24" t="s">
        <v>22850</v>
      </c>
      <c r="C24" t="s">
        <v>22851</v>
      </c>
      <c r="D24" t="s">
        <v>9223</v>
      </c>
      <c r="E24" s="1">
        <v>44972</v>
      </c>
      <c r="F24">
        <v>2022</v>
      </c>
      <c r="I24">
        <v>916</v>
      </c>
      <c r="J24">
        <v>921</v>
      </c>
      <c r="K24" t="s">
        <v>22852</v>
      </c>
      <c r="M24" t="s">
        <v>9225</v>
      </c>
      <c r="N24" t="s">
        <v>22853</v>
      </c>
      <c r="P24" t="s">
        <v>22854</v>
      </c>
      <c r="Q24" t="s">
        <v>22855</v>
      </c>
      <c r="R24" t="s">
        <v>22856</v>
      </c>
      <c r="S24" t="s">
        <v>22857</v>
      </c>
      <c r="T24" t="s">
        <v>22858</v>
      </c>
      <c r="X24">
        <v>16</v>
      </c>
      <c r="Y24" t="s">
        <v>42</v>
      </c>
      <c r="Z24" s="1">
        <v>44972</v>
      </c>
      <c r="AC24" t="s">
        <v>42</v>
      </c>
      <c r="AD24" t="s">
        <v>43</v>
      </c>
    </row>
    <row r="25" spans="1:30" x14ac:dyDescent="0.25">
      <c r="A25" t="s">
        <v>22859</v>
      </c>
      <c r="B25" t="s">
        <v>22860</v>
      </c>
      <c r="C25" t="s">
        <v>20991</v>
      </c>
      <c r="D25" t="s">
        <v>987</v>
      </c>
      <c r="E25" s="1">
        <v>44580</v>
      </c>
      <c r="F25">
        <v>2022</v>
      </c>
      <c r="G25">
        <v>19</v>
      </c>
      <c r="I25">
        <v>1</v>
      </c>
      <c r="J25">
        <v>5</v>
      </c>
      <c r="K25" t="s">
        <v>22861</v>
      </c>
      <c r="L25" t="s">
        <v>989</v>
      </c>
      <c r="N25" t="s">
        <v>22862</v>
      </c>
      <c r="O25" t="s">
        <v>22863</v>
      </c>
      <c r="P25" t="s">
        <v>22864</v>
      </c>
      <c r="Q25" t="s">
        <v>22865</v>
      </c>
      <c r="R25" t="s">
        <v>22866</v>
      </c>
      <c r="S25" t="s">
        <v>22867</v>
      </c>
      <c r="T25" t="s">
        <v>22868</v>
      </c>
      <c r="X25">
        <v>16</v>
      </c>
      <c r="Y25" t="s">
        <v>42</v>
      </c>
      <c r="Z25" s="1">
        <v>44560</v>
      </c>
      <c r="AC25" t="s">
        <v>42</v>
      </c>
      <c r="AD25" t="s">
        <v>57</v>
      </c>
    </row>
    <row r="26" spans="1:30" x14ac:dyDescent="0.25">
      <c r="A26" t="s">
        <v>22869</v>
      </c>
      <c r="B26" t="s">
        <v>22870</v>
      </c>
      <c r="C26" t="s">
        <v>22871</v>
      </c>
      <c r="D26" t="s">
        <v>8171</v>
      </c>
      <c r="E26" s="1">
        <v>45174</v>
      </c>
      <c r="F26">
        <v>2023</v>
      </c>
      <c r="I26">
        <v>1</v>
      </c>
      <c r="J26">
        <v>6</v>
      </c>
      <c r="K26" t="s">
        <v>22872</v>
      </c>
      <c r="L26" t="s">
        <v>5739</v>
      </c>
      <c r="M26" t="s">
        <v>8173</v>
      </c>
      <c r="N26" t="s">
        <v>22873</v>
      </c>
      <c r="O26" t="s">
        <v>20994</v>
      </c>
      <c r="P26" t="s">
        <v>22874</v>
      </c>
      <c r="Q26" t="s">
        <v>22875</v>
      </c>
      <c r="R26" t="s">
        <v>22876</v>
      </c>
      <c r="S26" t="s">
        <v>22877</v>
      </c>
      <c r="T26" t="s">
        <v>22878</v>
      </c>
      <c r="X26">
        <v>15</v>
      </c>
      <c r="Y26" t="s">
        <v>42</v>
      </c>
      <c r="Z26" s="1">
        <v>45174</v>
      </c>
      <c r="AC26" t="s">
        <v>42</v>
      </c>
      <c r="AD26" t="s">
        <v>43</v>
      </c>
    </row>
    <row r="27" spans="1:30" x14ac:dyDescent="0.25">
      <c r="A27" t="s">
        <v>22879</v>
      </c>
      <c r="B27" t="s">
        <v>22880</v>
      </c>
      <c r="C27" t="s">
        <v>22881</v>
      </c>
      <c r="D27" t="s">
        <v>22882</v>
      </c>
      <c r="E27" s="1">
        <v>44958</v>
      </c>
      <c r="F27">
        <v>2022</v>
      </c>
      <c r="I27">
        <v>515</v>
      </c>
      <c r="J27">
        <v>520</v>
      </c>
      <c r="K27" t="s">
        <v>22883</v>
      </c>
      <c r="L27" t="s">
        <v>22884</v>
      </c>
      <c r="M27" t="s">
        <v>22885</v>
      </c>
      <c r="N27" t="s">
        <v>22886</v>
      </c>
      <c r="P27" t="s">
        <v>22887</v>
      </c>
      <c r="Q27" t="s">
        <v>22888</v>
      </c>
      <c r="R27" t="s">
        <v>22889</v>
      </c>
      <c r="S27" t="s">
        <v>22890</v>
      </c>
      <c r="T27" t="s">
        <v>22891</v>
      </c>
      <c r="X27">
        <v>14</v>
      </c>
      <c r="Y27" t="s">
        <v>42</v>
      </c>
      <c r="Z27" s="1">
        <v>44958</v>
      </c>
      <c r="AC27" t="s">
        <v>42</v>
      </c>
      <c r="AD27" t="s">
        <v>43</v>
      </c>
    </row>
    <row r="28" spans="1:30" x14ac:dyDescent="0.25">
      <c r="A28" t="s">
        <v>22892</v>
      </c>
      <c r="B28" t="s">
        <v>22893</v>
      </c>
      <c r="C28" t="s">
        <v>22894</v>
      </c>
      <c r="D28" t="s">
        <v>4164</v>
      </c>
      <c r="E28" s="1">
        <v>41305</v>
      </c>
      <c r="F28">
        <v>2012</v>
      </c>
      <c r="I28">
        <v>391</v>
      </c>
      <c r="J28">
        <v>396</v>
      </c>
      <c r="K28" t="s">
        <v>22895</v>
      </c>
      <c r="M28" t="s">
        <v>4166</v>
      </c>
      <c r="N28" t="s">
        <v>22896</v>
      </c>
      <c r="P28" t="s">
        <v>22897</v>
      </c>
      <c r="Q28" t="s">
        <v>22898</v>
      </c>
      <c r="R28" t="s">
        <v>22899</v>
      </c>
      <c r="S28" t="s">
        <v>22900</v>
      </c>
      <c r="T28" t="s">
        <v>22901</v>
      </c>
      <c r="X28">
        <v>23</v>
      </c>
      <c r="Y28" t="s">
        <v>42</v>
      </c>
      <c r="Z28" s="1">
        <v>41305</v>
      </c>
      <c r="AC28" t="s">
        <v>42</v>
      </c>
      <c r="AD28" t="s">
        <v>43</v>
      </c>
    </row>
    <row r="29" spans="1:30" x14ac:dyDescent="0.25">
      <c r="A29" t="s">
        <v>22902</v>
      </c>
      <c r="B29" t="s">
        <v>22903</v>
      </c>
      <c r="C29" t="s">
        <v>22904</v>
      </c>
      <c r="D29" t="s">
        <v>18948</v>
      </c>
      <c r="E29" s="1">
        <v>45175</v>
      </c>
      <c r="F29">
        <v>2023</v>
      </c>
      <c r="I29">
        <v>1</v>
      </c>
      <c r="J29">
        <v>6</v>
      </c>
      <c r="K29" t="s">
        <v>22905</v>
      </c>
      <c r="L29" t="s">
        <v>18950</v>
      </c>
      <c r="M29" t="s">
        <v>18951</v>
      </c>
      <c r="N29" t="s">
        <v>22906</v>
      </c>
      <c r="O29" t="s">
        <v>472</v>
      </c>
      <c r="P29" t="s">
        <v>22907</v>
      </c>
      <c r="Q29" t="s">
        <v>22908</v>
      </c>
      <c r="R29" t="s">
        <v>22909</v>
      </c>
      <c r="X29">
        <v>39</v>
      </c>
      <c r="Y29" t="s">
        <v>42</v>
      </c>
      <c r="Z29" s="1">
        <v>45175</v>
      </c>
      <c r="AC29" t="s">
        <v>42</v>
      </c>
      <c r="AD29" t="s">
        <v>43</v>
      </c>
    </row>
    <row r="30" spans="1:30" x14ac:dyDescent="0.25">
      <c r="A30" t="s">
        <v>22910</v>
      </c>
      <c r="B30" t="s">
        <v>22911</v>
      </c>
      <c r="C30" t="s">
        <v>22912</v>
      </c>
      <c r="D30" t="s">
        <v>9477</v>
      </c>
      <c r="E30" s="1">
        <v>45181</v>
      </c>
      <c r="F30">
        <v>2023</v>
      </c>
      <c r="I30">
        <v>1</v>
      </c>
      <c r="J30">
        <v>6</v>
      </c>
      <c r="K30" t="s">
        <v>22913</v>
      </c>
      <c r="M30" t="s">
        <v>9479</v>
      </c>
      <c r="N30" t="s">
        <v>22914</v>
      </c>
      <c r="P30" t="s">
        <v>22915</v>
      </c>
      <c r="Q30" t="s">
        <v>22916</v>
      </c>
      <c r="R30" t="s">
        <v>22917</v>
      </c>
      <c r="S30" t="s">
        <v>22918</v>
      </c>
      <c r="T30" t="s">
        <v>22919</v>
      </c>
      <c r="X30">
        <v>37</v>
      </c>
      <c r="Y30" t="s">
        <v>42</v>
      </c>
      <c r="Z30" s="1">
        <v>45181</v>
      </c>
      <c r="AC30" t="s">
        <v>42</v>
      </c>
      <c r="AD30" t="s">
        <v>43</v>
      </c>
    </row>
    <row r="31" spans="1:30" x14ac:dyDescent="0.25">
      <c r="A31" t="s">
        <v>22920</v>
      </c>
      <c r="B31" t="s">
        <v>22921</v>
      </c>
      <c r="C31" t="s">
        <v>22922</v>
      </c>
      <c r="D31" t="s">
        <v>6511</v>
      </c>
      <c r="E31" s="1">
        <v>44798</v>
      </c>
      <c r="F31">
        <v>2022</v>
      </c>
      <c r="I31">
        <v>1</v>
      </c>
      <c r="J31">
        <v>6</v>
      </c>
      <c r="K31" t="s">
        <v>22923</v>
      </c>
      <c r="L31" t="s">
        <v>3747</v>
      </c>
      <c r="M31" t="s">
        <v>6513</v>
      </c>
      <c r="N31" t="s">
        <v>22924</v>
      </c>
      <c r="O31" t="s">
        <v>20994</v>
      </c>
      <c r="P31" t="s">
        <v>22925</v>
      </c>
      <c r="Q31" t="s">
        <v>22926</v>
      </c>
      <c r="R31" t="s">
        <v>22927</v>
      </c>
      <c r="S31" t="s">
        <v>22928</v>
      </c>
      <c r="T31" t="s">
        <v>22929</v>
      </c>
      <c r="X31">
        <v>19</v>
      </c>
      <c r="Y31" t="s">
        <v>42</v>
      </c>
      <c r="Z31" s="1">
        <v>44798</v>
      </c>
      <c r="AC31" t="s">
        <v>42</v>
      </c>
      <c r="AD31" t="s">
        <v>43</v>
      </c>
    </row>
    <row r="32" spans="1:30" x14ac:dyDescent="0.25">
      <c r="A32" t="s">
        <v>22930</v>
      </c>
      <c r="B32" t="s">
        <v>22931</v>
      </c>
      <c r="C32" t="s">
        <v>22932</v>
      </c>
      <c r="D32" t="s">
        <v>19460</v>
      </c>
      <c r="E32" s="1">
        <v>44798</v>
      </c>
      <c r="F32">
        <v>2022</v>
      </c>
      <c r="I32">
        <v>93</v>
      </c>
      <c r="J32">
        <v>98</v>
      </c>
      <c r="K32" t="s">
        <v>22933</v>
      </c>
      <c r="L32" t="s">
        <v>75</v>
      </c>
      <c r="M32" t="s">
        <v>19462</v>
      </c>
      <c r="N32" t="s">
        <v>22934</v>
      </c>
      <c r="P32" t="s">
        <v>22935</v>
      </c>
      <c r="Q32" t="s">
        <v>22936</v>
      </c>
      <c r="R32" t="s">
        <v>22937</v>
      </c>
      <c r="S32" t="s">
        <v>22938</v>
      </c>
      <c r="T32" t="s">
        <v>22939</v>
      </c>
      <c r="X32">
        <v>22</v>
      </c>
      <c r="Y32" t="s">
        <v>42</v>
      </c>
      <c r="Z32" s="1">
        <v>44798</v>
      </c>
      <c r="AC32" t="s">
        <v>42</v>
      </c>
      <c r="AD32" t="s">
        <v>43</v>
      </c>
    </row>
    <row r="33" spans="1:30" x14ac:dyDescent="0.25">
      <c r="A33" t="s">
        <v>22940</v>
      </c>
      <c r="B33" t="s">
        <v>22941</v>
      </c>
      <c r="C33" t="s">
        <v>22942</v>
      </c>
      <c r="D33" t="s">
        <v>22601</v>
      </c>
      <c r="E33" s="1">
        <v>44746</v>
      </c>
      <c r="F33">
        <v>2022</v>
      </c>
      <c r="G33">
        <v>700</v>
      </c>
      <c r="I33">
        <v>249</v>
      </c>
      <c r="J33">
        <v>263</v>
      </c>
      <c r="K33" t="s">
        <v>22943</v>
      </c>
      <c r="L33" t="s">
        <v>22603</v>
      </c>
      <c r="M33" t="s">
        <v>22604</v>
      </c>
      <c r="N33" t="s">
        <v>22944</v>
      </c>
      <c r="P33" t="s">
        <v>22945</v>
      </c>
      <c r="Q33" t="s">
        <v>22946</v>
      </c>
      <c r="R33" t="s">
        <v>22947</v>
      </c>
      <c r="S33" t="s">
        <v>22948</v>
      </c>
      <c r="T33" t="s">
        <v>22949</v>
      </c>
      <c r="X33">
        <v>54</v>
      </c>
      <c r="Z33" s="1">
        <v>44746</v>
      </c>
      <c r="AC33" t="s">
        <v>42</v>
      </c>
      <c r="AD33" t="s">
        <v>43</v>
      </c>
    </row>
    <row r="34" spans="1:30" x14ac:dyDescent="0.25">
      <c r="A34" t="s">
        <v>20979</v>
      </c>
      <c r="B34" t="s">
        <v>20980</v>
      </c>
      <c r="C34" t="s">
        <v>22950</v>
      </c>
      <c r="D34" t="s">
        <v>22951</v>
      </c>
      <c r="E34" s="1">
        <v>40515</v>
      </c>
      <c r="F34">
        <v>2010</v>
      </c>
      <c r="I34">
        <v>460</v>
      </c>
      <c r="J34">
        <v>466</v>
      </c>
      <c r="K34" t="s">
        <v>20982</v>
      </c>
      <c r="M34" t="s">
        <v>22952</v>
      </c>
      <c r="N34" t="s">
        <v>22953</v>
      </c>
      <c r="P34" t="s">
        <v>22954</v>
      </c>
      <c r="Q34" t="s">
        <v>20985</v>
      </c>
      <c r="R34" t="s">
        <v>20986</v>
      </c>
      <c r="S34" t="s">
        <v>22955</v>
      </c>
      <c r="T34" t="s">
        <v>22956</v>
      </c>
      <c r="Y34" t="s">
        <v>42</v>
      </c>
      <c r="Z34" s="1">
        <v>40515</v>
      </c>
      <c r="AC34" t="s">
        <v>42</v>
      </c>
      <c r="AD34" t="s">
        <v>43</v>
      </c>
    </row>
    <row r="35" spans="1:30" x14ac:dyDescent="0.25">
      <c r="A35" t="s">
        <v>22957</v>
      </c>
      <c r="B35" t="s">
        <v>22958</v>
      </c>
      <c r="C35" t="s">
        <v>22959</v>
      </c>
      <c r="D35" t="s">
        <v>22960</v>
      </c>
      <c r="E35" s="1">
        <v>44139</v>
      </c>
      <c r="F35">
        <v>2020</v>
      </c>
      <c r="I35">
        <v>316</v>
      </c>
      <c r="J35">
        <v>320</v>
      </c>
      <c r="K35" t="s">
        <v>22961</v>
      </c>
      <c r="L35" t="s">
        <v>22962</v>
      </c>
      <c r="M35" t="s">
        <v>22963</v>
      </c>
      <c r="N35" t="s">
        <v>22964</v>
      </c>
      <c r="O35" t="s">
        <v>22965</v>
      </c>
      <c r="P35" t="s">
        <v>22966</v>
      </c>
      <c r="Q35" t="s">
        <v>22967</v>
      </c>
      <c r="R35" t="s">
        <v>22968</v>
      </c>
      <c r="S35" t="s">
        <v>22969</v>
      </c>
      <c r="T35" t="s">
        <v>22970</v>
      </c>
      <c r="V35">
        <v>2</v>
      </c>
      <c r="X35">
        <v>20</v>
      </c>
      <c r="Y35" t="s">
        <v>42</v>
      </c>
      <c r="Z35" s="1">
        <v>44139</v>
      </c>
      <c r="AC35" t="s">
        <v>42</v>
      </c>
      <c r="AD35" t="s">
        <v>43</v>
      </c>
    </row>
    <row r="36" spans="1:30" x14ac:dyDescent="0.25">
      <c r="A36" t="s">
        <v>22971</v>
      </c>
      <c r="B36" t="s">
        <v>22972</v>
      </c>
      <c r="C36" t="s">
        <v>22973</v>
      </c>
      <c r="D36" t="s">
        <v>18564</v>
      </c>
      <c r="E36" s="1">
        <v>44494</v>
      </c>
      <c r="F36">
        <v>2021</v>
      </c>
      <c r="I36">
        <v>2193</v>
      </c>
      <c r="J36">
        <v>2199</v>
      </c>
      <c r="K36" t="s">
        <v>22974</v>
      </c>
      <c r="M36" t="s">
        <v>18566</v>
      </c>
      <c r="N36" t="s">
        <v>22975</v>
      </c>
      <c r="P36" t="s">
        <v>22976</v>
      </c>
      <c r="R36" t="s">
        <v>22977</v>
      </c>
      <c r="S36" t="s">
        <v>22978</v>
      </c>
      <c r="T36" t="s">
        <v>22979</v>
      </c>
      <c r="X36">
        <v>35</v>
      </c>
      <c r="Y36" t="s">
        <v>42</v>
      </c>
      <c r="Z36" s="1">
        <v>44494</v>
      </c>
      <c r="AC36" t="s">
        <v>42</v>
      </c>
      <c r="AD36" t="s">
        <v>43</v>
      </c>
    </row>
    <row r="37" spans="1:30" x14ac:dyDescent="0.25">
      <c r="A37" t="s">
        <v>22980</v>
      </c>
      <c r="B37" t="s">
        <v>22981</v>
      </c>
      <c r="C37" t="s">
        <v>22982</v>
      </c>
      <c r="D37" t="s">
        <v>855</v>
      </c>
      <c r="E37" s="1">
        <v>44720</v>
      </c>
      <c r="F37">
        <v>2022</v>
      </c>
      <c r="G37">
        <v>58</v>
      </c>
      <c r="H37">
        <v>3</v>
      </c>
      <c r="I37">
        <v>1528</v>
      </c>
      <c r="J37">
        <v>1544</v>
      </c>
      <c r="K37" t="s">
        <v>22983</v>
      </c>
      <c r="L37" t="s">
        <v>857</v>
      </c>
      <c r="N37" t="s">
        <v>22984</v>
      </c>
      <c r="O37" t="s">
        <v>22985</v>
      </c>
      <c r="P37" t="s">
        <v>22986</v>
      </c>
      <c r="Q37" t="s">
        <v>22987</v>
      </c>
      <c r="R37" t="s">
        <v>22988</v>
      </c>
      <c r="S37" t="s">
        <v>22989</v>
      </c>
      <c r="T37" t="s">
        <v>22990</v>
      </c>
      <c r="V37">
        <v>8</v>
      </c>
      <c r="X37">
        <v>54</v>
      </c>
      <c r="Y37" t="s">
        <v>42</v>
      </c>
      <c r="Z37" s="1">
        <v>44501</v>
      </c>
      <c r="AC37" t="s">
        <v>42</v>
      </c>
      <c r="AD37" t="s">
        <v>57</v>
      </c>
    </row>
    <row r="38" spans="1:30" x14ac:dyDescent="0.25">
      <c r="A38" t="s">
        <v>22991</v>
      </c>
      <c r="B38" t="s">
        <v>22992</v>
      </c>
      <c r="C38" t="s">
        <v>22993</v>
      </c>
      <c r="D38" t="s">
        <v>22994</v>
      </c>
      <c r="E38" s="1">
        <v>43202</v>
      </c>
      <c r="F38">
        <v>2018</v>
      </c>
      <c r="I38">
        <v>10</v>
      </c>
      <c r="J38">
        <v>12</v>
      </c>
      <c r="K38" t="s">
        <v>22995</v>
      </c>
      <c r="M38" t="s">
        <v>22996</v>
      </c>
      <c r="N38" t="s">
        <v>22997</v>
      </c>
      <c r="P38" t="s">
        <v>22998</v>
      </c>
      <c r="Q38" t="s">
        <v>22999</v>
      </c>
      <c r="R38" t="s">
        <v>23000</v>
      </c>
      <c r="S38" t="s">
        <v>23001</v>
      </c>
      <c r="T38" t="s">
        <v>23002</v>
      </c>
      <c r="V38">
        <v>8</v>
      </c>
      <c r="X38">
        <v>13</v>
      </c>
      <c r="Y38" t="s">
        <v>42</v>
      </c>
      <c r="Z38" s="1">
        <v>43202</v>
      </c>
      <c r="AC38" t="s">
        <v>42</v>
      </c>
      <c r="AD38" t="s">
        <v>43</v>
      </c>
    </row>
    <row r="39" spans="1:30" x14ac:dyDescent="0.25">
      <c r="A39" t="s">
        <v>23003</v>
      </c>
      <c r="B39" t="s">
        <v>23004</v>
      </c>
      <c r="C39" t="s">
        <v>23005</v>
      </c>
      <c r="D39" t="s">
        <v>23006</v>
      </c>
      <c r="E39" s="1">
        <v>44963</v>
      </c>
      <c r="F39">
        <v>2023</v>
      </c>
      <c r="I39">
        <v>5480</v>
      </c>
      <c r="J39">
        <v>5489</v>
      </c>
      <c r="K39" t="s">
        <v>23007</v>
      </c>
      <c r="L39" t="s">
        <v>13513</v>
      </c>
      <c r="M39" t="s">
        <v>23008</v>
      </c>
      <c r="N39" t="s">
        <v>23009</v>
      </c>
      <c r="O39" t="s">
        <v>23010</v>
      </c>
      <c r="P39" t="s">
        <v>23011</v>
      </c>
      <c r="Q39" t="s">
        <v>23012</v>
      </c>
      <c r="R39" t="s">
        <v>23013</v>
      </c>
      <c r="S39" t="s">
        <v>23014</v>
      </c>
      <c r="T39" t="s">
        <v>23015</v>
      </c>
      <c r="X39">
        <v>47</v>
      </c>
      <c r="Y39" t="s">
        <v>42</v>
      </c>
      <c r="Z39" s="1">
        <v>44963</v>
      </c>
      <c r="AC39" t="s">
        <v>42</v>
      </c>
      <c r="AD39" t="s">
        <v>43</v>
      </c>
    </row>
    <row r="40" spans="1:30" x14ac:dyDescent="0.25">
      <c r="A40" t="s">
        <v>23016</v>
      </c>
      <c r="B40" t="s">
        <v>23017</v>
      </c>
      <c r="C40" t="s">
        <v>23018</v>
      </c>
      <c r="D40" t="s">
        <v>12620</v>
      </c>
      <c r="E40" s="1">
        <v>41568</v>
      </c>
      <c r="F40">
        <v>2013</v>
      </c>
      <c r="I40">
        <v>1996</v>
      </c>
      <c r="J40">
        <v>2003</v>
      </c>
      <c r="K40" t="s">
        <v>23019</v>
      </c>
      <c r="M40" t="s">
        <v>12622</v>
      </c>
      <c r="P40" t="s">
        <v>23020</v>
      </c>
      <c r="R40" t="s">
        <v>23021</v>
      </c>
      <c r="S40" t="s">
        <v>23022</v>
      </c>
      <c r="T40" t="s">
        <v>23023</v>
      </c>
      <c r="V40">
        <v>5</v>
      </c>
      <c r="X40">
        <v>34</v>
      </c>
      <c r="Z40" s="1">
        <v>41568</v>
      </c>
      <c r="AC40" t="s">
        <v>42</v>
      </c>
      <c r="AD40" t="s">
        <v>43</v>
      </c>
    </row>
    <row r="41" spans="1:30" x14ac:dyDescent="0.25">
      <c r="A41" t="s">
        <v>23024</v>
      </c>
      <c r="B41" t="s">
        <v>23025</v>
      </c>
      <c r="C41" t="s">
        <v>23026</v>
      </c>
      <c r="D41" t="s">
        <v>855</v>
      </c>
      <c r="E41" s="1">
        <v>44168</v>
      </c>
      <c r="F41">
        <v>2020</v>
      </c>
      <c r="G41">
        <v>56</v>
      </c>
      <c r="H41">
        <v>6</v>
      </c>
      <c r="I41">
        <v>4947</v>
      </c>
      <c r="J41">
        <v>4964</v>
      </c>
      <c r="K41" t="s">
        <v>23027</v>
      </c>
      <c r="L41" t="s">
        <v>857</v>
      </c>
      <c r="N41" t="s">
        <v>23028</v>
      </c>
      <c r="O41" t="s">
        <v>14602</v>
      </c>
      <c r="P41" t="s">
        <v>23029</v>
      </c>
      <c r="Q41" t="s">
        <v>23030</v>
      </c>
      <c r="R41" t="s">
        <v>23031</v>
      </c>
      <c r="S41" t="s">
        <v>23032</v>
      </c>
      <c r="T41" t="s">
        <v>23033</v>
      </c>
      <c r="V41">
        <v>31</v>
      </c>
      <c r="X41">
        <v>38</v>
      </c>
      <c r="Y41" t="s">
        <v>42</v>
      </c>
      <c r="Z41" s="1">
        <v>44039</v>
      </c>
      <c r="AC41" t="s">
        <v>42</v>
      </c>
      <c r="AD41" t="s">
        <v>57</v>
      </c>
    </row>
    <row r="42" spans="1:30" x14ac:dyDescent="0.25">
      <c r="A42" t="s">
        <v>23034</v>
      </c>
      <c r="B42" t="s">
        <v>23035</v>
      </c>
      <c r="C42" t="s">
        <v>23036</v>
      </c>
      <c r="D42" t="s">
        <v>23037</v>
      </c>
      <c r="E42" s="1">
        <v>37474</v>
      </c>
      <c r="F42">
        <v>1994</v>
      </c>
      <c r="I42" s="2">
        <v>45108</v>
      </c>
      <c r="J42" s="2">
        <v>45111</v>
      </c>
      <c r="K42" t="s">
        <v>23038</v>
      </c>
      <c r="P42" t="s">
        <v>23039</v>
      </c>
      <c r="R42" t="s">
        <v>23040</v>
      </c>
      <c r="S42" t="s">
        <v>23041</v>
      </c>
      <c r="T42" t="s">
        <v>23042</v>
      </c>
      <c r="V42">
        <v>1</v>
      </c>
      <c r="Z42" s="1">
        <v>37474</v>
      </c>
      <c r="AC42" t="s">
        <v>117</v>
      </c>
      <c r="AD42" t="s">
        <v>118</v>
      </c>
    </row>
    <row r="43" spans="1:30" x14ac:dyDescent="0.25">
      <c r="A43" t="s">
        <v>23043</v>
      </c>
      <c r="B43" t="s">
        <v>22981</v>
      </c>
      <c r="C43" t="s">
        <v>23044</v>
      </c>
      <c r="D43" t="s">
        <v>12032</v>
      </c>
      <c r="E43" s="1">
        <v>44169</v>
      </c>
      <c r="F43">
        <v>2020</v>
      </c>
      <c r="I43">
        <v>1</v>
      </c>
      <c r="J43">
        <v>6</v>
      </c>
      <c r="K43" t="s">
        <v>23045</v>
      </c>
      <c r="L43" t="s">
        <v>1228</v>
      </c>
      <c r="M43" t="s">
        <v>12034</v>
      </c>
      <c r="N43" t="s">
        <v>23046</v>
      </c>
      <c r="P43" t="s">
        <v>23047</v>
      </c>
      <c r="R43" t="s">
        <v>23048</v>
      </c>
      <c r="S43" t="s">
        <v>23049</v>
      </c>
      <c r="T43" t="s">
        <v>23050</v>
      </c>
      <c r="V43">
        <v>7</v>
      </c>
      <c r="X43">
        <v>32</v>
      </c>
      <c r="Y43" t="s">
        <v>42</v>
      </c>
      <c r="Z43" s="1">
        <v>44169</v>
      </c>
      <c r="AC43" t="s">
        <v>42</v>
      </c>
      <c r="AD43" t="s">
        <v>43</v>
      </c>
    </row>
    <row r="44" spans="1:30" x14ac:dyDescent="0.25">
      <c r="A44" t="s">
        <v>23051</v>
      </c>
      <c r="B44" t="s">
        <v>23052</v>
      </c>
      <c r="C44" t="s">
        <v>23053</v>
      </c>
      <c r="D44" t="s">
        <v>23054</v>
      </c>
      <c r="E44" s="1">
        <v>44795</v>
      </c>
      <c r="F44">
        <v>2022</v>
      </c>
      <c r="I44">
        <v>834</v>
      </c>
      <c r="J44">
        <v>838</v>
      </c>
      <c r="K44" t="s">
        <v>23055</v>
      </c>
      <c r="L44" t="s">
        <v>3818</v>
      </c>
      <c r="M44" t="s">
        <v>23056</v>
      </c>
      <c r="N44" t="s">
        <v>23057</v>
      </c>
      <c r="P44" t="s">
        <v>23058</v>
      </c>
      <c r="Q44" t="s">
        <v>23059</v>
      </c>
      <c r="R44" t="s">
        <v>23060</v>
      </c>
      <c r="S44" t="s">
        <v>23061</v>
      </c>
      <c r="T44" t="s">
        <v>23062</v>
      </c>
      <c r="X44">
        <v>15</v>
      </c>
      <c r="Y44" t="s">
        <v>42</v>
      </c>
      <c r="Z44" s="1">
        <v>44795</v>
      </c>
      <c r="AC44" t="s">
        <v>42</v>
      </c>
      <c r="AD44" t="s">
        <v>43</v>
      </c>
    </row>
    <row r="45" spans="1:30" x14ac:dyDescent="0.25">
      <c r="A45" t="s">
        <v>23063</v>
      </c>
      <c r="B45" t="s">
        <v>23064</v>
      </c>
      <c r="C45" t="s">
        <v>23065</v>
      </c>
      <c r="D45" t="s">
        <v>4939</v>
      </c>
      <c r="E45" s="1">
        <v>43752</v>
      </c>
      <c r="F45">
        <v>2019</v>
      </c>
      <c r="I45">
        <v>1</v>
      </c>
      <c r="J45">
        <v>10</v>
      </c>
      <c r="K45" t="s">
        <v>23066</v>
      </c>
      <c r="M45" t="s">
        <v>4941</v>
      </c>
      <c r="N45" t="s">
        <v>23067</v>
      </c>
      <c r="P45" t="s">
        <v>23068</v>
      </c>
      <c r="Q45" t="s">
        <v>23069</v>
      </c>
      <c r="R45" t="s">
        <v>23070</v>
      </c>
      <c r="S45" t="s">
        <v>23071</v>
      </c>
      <c r="T45" t="s">
        <v>23072</v>
      </c>
      <c r="V45">
        <v>8</v>
      </c>
      <c r="X45">
        <v>47</v>
      </c>
      <c r="Y45" t="s">
        <v>42</v>
      </c>
      <c r="Z45" s="1">
        <v>43752</v>
      </c>
      <c r="AC45" t="s">
        <v>42</v>
      </c>
      <c r="AD45" t="s">
        <v>43</v>
      </c>
    </row>
    <row r="46" spans="1:30" x14ac:dyDescent="0.25">
      <c r="A46" t="s">
        <v>23073</v>
      </c>
      <c r="B46" t="s">
        <v>2687</v>
      </c>
      <c r="C46" t="s">
        <v>2688</v>
      </c>
      <c r="D46" t="s">
        <v>23074</v>
      </c>
      <c r="E46" s="1">
        <v>43710</v>
      </c>
      <c r="F46">
        <v>2019</v>
      </c>
      <c r="I46">
        <v>1438</v>
      </c>
      <c r="J46">
        <v>1443</v>
      </c>
      <c r="K46" t="s">
        <v>23075</v>
      </c>
      <c r="L46" t="s">
        <v>23076</v>
      </c>
      <c r="M46" t="s">
        <v>23077</v>
      </c>
      <c r="N46" t="s">
        <v>23078</v>
      </c>
      <c r="P46" t="s">
        <v>23079</v>
      </c>
      <c r="R46" t="s">
        <v>23080</v>
      </c>
      <c r="S46" t="s">
        <v>23081</v>
      </c>
      <c r="T46" t="s">
        <v>23082</v>
      </c>
      <c r="V46">
        <v>2</v>
      </c>
      <c r="X46">
        <v>23</v>
      </c>
      <c r="Y46" t="s">
        <v>42</v>
      </c>
      <c r="Z46" s="1">
        <v>43710</v>
      </c>
      <c r="AC46" t="s">
        <v>42</v>
      </c>
      <c r="AD46" t="s">
        <v>43</v>
      </c>
    </row>
    <row r="47" spans="1:30" x14ac:dyDescent="0.25">
      <c r="A47" t="s">
        <v>23083</v>
      </c>
      <c r="B47" t="s">
        <v>23084</v>
      </c>
      <c r="C47" t="s">
        <v>23085</v>
      </c>
      <c r="D47" t="s">
        <v>23086</v>
      </c>
      <c r="E47" s="1">
        <v>43941</v>
      </c>
      <c r="F47">
        <v>2020</v>
      </c>
      <c r="I47">
        <v>143</v>
      </c>
      <c r="J47">
        <v>147</v>
      </c>
      <c r="K47" t="s">
        <v>23087</v>
      </c>
      <c r="L47" t="s">
        <v>23088</v>
      </c>
      <c r="M47" t="s">
        <v>23089</v>
      </c>
      <c r="N47" t="s">
        <v>23090</v>
      </c>
      <c r="P47" t="s">
        <v>23091</v>
      </c>
      <c r="Q47" t="s">
        <v>23092</v>
      </c>
      <c r="R47" t="s">
        <v>23093</v>
      </c>
      <c r="S47" t="s">
        <v>23094</v>
      </c>
      <c r="T47" t="s">
        <v>23095</v>
      </c>
      <c r="X47">
        <v>13</v>
      </c>
      <c r="Y47" t="s">
        <v>42</v>
      </c>
      <c r="Z47" s="1">
        <v>43941</v>
      </c>
      <c r="AC47" t="s">
        <v>42</v>
      </c>
      <c r="AD47" t="s">
        <v>43</v>
      </c>
    </row>
    <row r="48" spans="1:30" x14ac:dyDescent="0.25">
      <c r="A48" t="s">
        <v>23096</v>
      </c>
      <c r="B48" t="s">
        <v>22981</v>
      </c>
      <c r="C48" t="s">
        <v>23097</v>
      </c>
      <c r="D48" t="s">
        <v>23098</v>
      </c>
      <c r="E48" s="1">
        <v>43572</v>
      </c>
      <c r="F48">
        <v>2019</v>
      </c>
      <c r="I48">
        <v>8449</v>
      </c>
      <c r="J48">
        <v>8453</v>
      </c>
      <c r="K48" t="s">
        <v>23099</v>
      </c>
      <c r="L48" t="s">
        <v>2178</v>
      </c>
      <c r="M48" t="s">
        <v>23100</v>
      </c>
      <c r="N48" t="s">
        <v>23101</v>
      </c>
      <c r="P48" t="s">
        <v>23102</v>
      </c>
      <c r="Q48" t="s">
        <v>23103</v>
      </c>
      <c r="R48" t="s">
        <v>23104</v>
      </c>
      <c r="S48" t="s">
        <v>23105</v>
      </c>
      <c r="T48" t="s">
        <v>23106</v>
      </c>
      <c r="V48">
        <v>13</v>
      </c>
      <c r="X48">
        <v>26</v>
      </c>
      <c r="Y48" t="s">
        <v>42</v>
      </c>
      <c r="Z48" s="1">
        <v>43572</v>
      </c>
      <c r="AC48" t="s">
        <v>42</v>
      </c>
      <c r="AD48" t="s">
        <v>43</v>
      </c>
    </row>
    <row r="49" spans="1:30" x14ac:dyDescent="0.25">
      <c r="A49" t="s">
        <v>23107</v>
      </c>
      <c r="B49" t="s">
        <v>23108</v>
      </c>
      <c r="C49" t="s">
        <v>23109</v>
      </c>
      <c r="D49" t="s">
        <v>5647</v>
      </c>
      <c r="E49" s="1">
        <v>44481</v>
      </c>
      <c r="F49">
        <v>2021</v>
      </c>
      <c r="I49">
        <v>5223</v>
      </c>
      <c r="J49">
        <v>5226</v>
      </c>
      <c r="K49" t="s">
        <v>23110</v>
      </c>
      <c r="L49" t="s">
        <v>650</v>
      </c>
      <c r="M49" t="s">
        <v>5649</v>
      </c>
      <c r="N49" t="s">
        <v>23111</v>
      </c>
      <c r="P49" t="s">
        <v>23112</v>
      </c>
      <c r="Q49" t="s">
        <v>23113</v>
      </c>
      <c r="R49" t="s">
        <v>23114</v>
      </c>
      <c r="S49" t="s">
        <v>23115</v>
      </c>
      <c r="T49" t="s">
        <v>23116</v>
      </c>
      <c r="X49">
        <v>13</v>
      </c>
      <c r="Y49" t="s">
        <v>42</v>
      </c>
      <c r="Z49" s="1">
        <v>44481</v>
      </c>
      <c r="AC49" t="s">
        <v>42</v>
      </c>
      <c r="AD49" t="s">
        <v>43</v>
      </c>
    </row>
    <row r="50" spans="1:30" x14ac:dyDescent="0.25">
      <c r="A50" t="s">
        <v>23117</v>
      </c>
      <c r="B50" t="s">
        <v>23118</v>
      </c>
      <c r="C50" t="s">
        <v>23119</v>
      </c>
      <c r="D50" t="s">
        <v>12032</v>
      </c>
      <c r="E50" s="1">
        <v>44169</v>
      </c>
      <c r="F50">
        <v>2020</v>
      </c>
      <c r="I50">
        <v>1</v>
      </c>
      <c r="J50">
        <v>6</v>
      </c>
      <c r="K50" t="s">
        <v>23120</v>
      </c>
      <c r="L50" t="s">
        <v>1228</v>
      </c>
      <c r="M50" t="s">
        <v>12034</v>
      </c>
      <c r="N50" t="s">
        <v>23121</v>
      </c>
      <c r="P50" t="s">
        <v>23122</v>
      </c>
      <c r="Q50" t="s">
        <v>23123</v>
      </c>
      <c r="R50" t="s">
        <v>23124</v>
      </c>
      <c r="S50" t="s">
        <v>23125</v>
      </c>
      <c r="T50" t="s">
        <v>23126</v>
      </c>
      <c r="V50">
        <v>8</v>
      </c>
      <c r="X50">
        <v>19</v>
      </c>
      <c r="Y50" t="s">
        <v>42</v>
      </c>
      <c r="Z50" s="1">
        <v>44169</v>
      </c>
      <c r="AC50" t="s">
        <v>42</v>
      </c>
      <c r="AD50" t="s">
        <v>43</v>
      </c>
    </row>
    <row r="51" spans="1:30" x14ac:dyDescent="0.25">
      <c r="A51" t="s">
        <v>23127</v>
      </c>
      <c r="B51" t="s">
        <v>23128</v>
      </c>
      <c r="C51" t="s">
        <v>23129</v>
      </c>
      <c r="D51" t="s">
        <v>17040</v>
      </c>
      <c r="E51" s="1">
        <v>44532</v>
      </c>
      <c r="F51">
        <v>2021</v>
      </c>
      <c r="I51">
        <v>1</v>
      </c>
      <c r="J51">
        <v>8</v>
      </c>
      <c r="K51" t="s">
        <v>23130</v>
      </c>
      <c r="M51" t="s">
        <v>17042</v>
      </c>
      <c r="N51" t="s">
        <v>23131</v>
      </c>
      <c r="P51" t="s">
        <v>23132</v>
      </c>
      <c r="Q51" t="s">
        <v>23133</v>
      </c>
      <c r="R51" t="s">
        <v>23134</v>
      </c>
      <c r="S51" t="s">
        <v>23135</v>
      </c>
      <c r="T51" t="s">
        <v>23136</v>
      </c>
      <c r="V51">
        <v>3</v>
      </c>
      <c r="X51">
        <v>15</v>
      </c>
      <c r="Z51" s="1">
        <v>44532</v>
      </c>
      <c r="AC51" t="s">
        <v>42</v>
      </c>
      <c r="AD51" t="s">
        <v>43</v>
      </c>
    </row>
    <row r="52" spans="1:30" x14ac:dyDescent="0.25">
      <c r="A52" t="s">
        <v>23137</v>
      </c>
      <c r="B52" t="s">
        <v>23138</v>
      </c>
      <c r="C52" t="s">
        <v>23139</v>
      </c>
      <c r="D52" t="s">
        <v>15725</v>
      </c>
      <c r="E52" s="1">
        <v>43598</v>
      </c>
      <c r="F52">
        <v>2019</v>
      </c>
      <c r="I52">
        <v>10</v>
      </c>
      <c r="J52">
        <v>13</v>
      </c>
      <c r="K52" t="s">
        <v>23140</v>
      </c>
      <c r="M52" t="s">
        <v>15727</v>
      </c>
      <c r="N52" t="s">
        <v>23141</v>
      </c>
      <c r="P52" t="s">
        <v>23142</v>
      </c>
      <c r="Q52" t="s">
        <v>23143</v>
      </c>
      <c r="R52" t="s">
        <v>23144</v>
      </c>
      <c r="S52" t="s">
        <v>23145</v>
      </c>
      <c r="T52" t="s">
        <v>23146</v>
      </c>
      <c r="V52">
        <v>6</v>
      </c>
      <c r="X52">
        <v>22</v>
      </c>
      <c r="Y52" t="s">
        <v>42</v>
      </c>
      <c r="Z52" s="1">
        <v>43598</v>
      </c>
      <c r="AC52" t="s">
        <v>42</v>
      </c>
      <c r="AD52" t="s">
        <v>43</v>
      </c>
    </row>
    <row r="53" spans="1:30" x14ac:dyDescent="0.25">
      <c r="A53" t="s">
        <v>23147</v>
      </c>
      <c r="B53" t="s">
        <v>23148</v>
      </c>
      <c r="C53" t="s">
        <v>23149</v>
      </c>
      <c r="D53" t="s">
        <v>10562</v>
      </c>
      <c r="E53" s="1">
        <v>41585</v>
      </c>
      <c r="F53">
        <v>2013</v>
      </c>
      <c r="I53">
        <v>83</v>
      </c>
      <c r="J53">
        <v>88</v>
      </c>
      <c r="K53" t="s">
        <v>23150</v>
      </c>
      <c r="M53" t="s">
        <v>10564</v>
      </c>
      <c r="N53" t="s">
        <v>23151</v>
      </c>
      <c r="P53" t="s">
        <v>23152</v>
      </c>
      <c r="Q53" t="s">
        <v>23153</v>
      </c>
      <c r="R53" t="s">
        <v>23154</v>
      </c>
      <c r="S53" t="s">
        <v>23155</v>
      </c>
      <c r="T53" t="s">
        <v>23156</v>
      </c>
      <c r="V53">
        <v>4</v>
      </c>
      <c r="X53">
        <v>26</v>
      </c>
      <c r="Y53" t="s">
        <v>42</v>
      </c>
      <c r="Z53" s="1">
        <v>41585</v>
      </c>
      <c r="AC53" t="s">
        <v>42</v>
      </c>
      <c r="AD53" t="s">
        <v>43</v>
      </c>
    </row>
    <row r="54" spans="1:30" x14ac:dyDescent="0.25">
      <c r="A54" t="s">
        <v>23157</v>
      </c>
      <c r="B54" t="s">
        <v>23158</v>
      </c>
      <c r="C54" t="s">
        <v>23159</v>
      </c>
      <c r="D54" t="s">
        <v>6887</v>
      </c>
      <c r="F54">
        <v>2023</v>
      </c>
      <c r="G54" t="s">
        <v>12609</v>
      </c>
      <c r="H54">
        <v>99</v>
      </c>
      <c r="I54">
        <v>1</v>
      </c>
      <c r="J54">
        <v>10</v>
      </c>
      <c r="K54" t="s">
        <v>23160</v>
      </c>
      <c r="L54" t="s">
        <v>6889</v>
      </c>
      <c r="N54" t="s">
        <v>23161</v>
      </c>
      <c r="O54" t="s">
        <v>23162</v>
      </c>
      <c r="P54" t="s">
        <v>23163</v>
      </c>
      <c r="Q54" t="s">
        <v>23164</v>
      </c>
      <c r="R54" t="s">
        <v>23165</v>
      </c>
      <c r="Y54" t="s">
        <v>42</v>
      </c>
      <c r="Z54" s="1">
        <v>45091</v>
      </c>
      <c r="AC54" t="s">
        <v>42</v>
      </c>
      <c r="AD54" t="s">
        <v>12616</v>
      </c>
    </row>
    <row r="55" spans="1:30" x14ac:dyDescent="0.25">
      <c r="A55" t="s">
        <v>23166</v>
      </c>
      <c r="B55" t="s">
        <v>23167</v>
      </c>
      <c r="C55" t="s">
        <v>23168</v>
      </c>
      <c r="D55" t="s">
        <v>15725</v>
      </c>
      <c r="E55" s="1">
        <v>43598</v>
      </c>
      <c r="F55">
        <v>2019</v>
      </c>
      <c r="I55">
        <v>426</v>
      </c>
      <c r="J55">
        <v>430</v>
      </c>
      <c r="K55" t="s">
        <v>23169</v>
      </c>
      <c r="M55" t="s">
        <v>15727</v>
      </c>
      <c r="N55" t="s">
        <v>23170</v>
      </c>
      <c r="P55" t="s">
        <v>23171</v>
      </c>
      <c r="Q55" t="s">
        <v>23172</v>
      </c>
      <c r="R55" t="s">
        <v>23173</v>
      </c>
      <c r="S55" t="s">
        <v>23174</v>
      </c>
      <c r="T55" t="s">
        <v>23175</v>
      </c>
      <c r="V55">
        <v>13</v>
      </c>
      <c r="X55">
        <v>12</v>
      </c>
      <c r="Y55" t="s">
        <v>42</v>
      </c>
      <c r="Z55" s="1">
        <v>43598</v>
      </c>
      <c r="AC55" t="s">
        <v>42</v>
      </c>
      <c r="AD55" t="s">
        <v>43</v>
      </c>
    </row>
    <row r="56" spans="1:30" x14ac:dyDescent="0.25">
      <c r="A56" t="s">
        <v>23176</v>
      </c>
      <c r="B56" t="s">
        <v>23177</v>
      </c>
      <c r="C56" t="s">
        <v>23178</v>
      </c>
      <c r="D56" t="s">
        <v>10194</v>
      </c>
      <c r="E56" s="1">
        <v>41919</v>
      </c>
      <c r="F56">
        <v>2014</v>
      </c>
      <c r="I56">
        <v>1</v>
      </c>
      <c r="J56">
        <v>7</v>
      </c>
      <c r="K56" t="s">
        <v>23179</v>
      </c>
      <c r="M56" t="s">
        <v>10196</v>
      </c>
      <c r="P56" t="s">
        <v>23180</v>
      </c>
      <c r="R56" t="s">
        <v>23181</v>
      </c>
      <c r="S56" t="s">
        <v>23182</v>
      </c>
      <c r="T56" t="s">
        <v>23183</v>
      </c>
      <c r="V56">
        <v>5</v>
      </c>
      <c r="X56">
        <v>32</v>
      </c>
      <c r="Z56" s="1">
        <v>41919</v>
      </c>
      <c r="AC56" t="s">
        <v>42</v>
      </c>
      <c r="AD56" t="s">
        <v>43</v>
      </c>
    </row>
    <row r="57" spans="1:30" x14ac:dyDescent="0.25">
      <c r="A57" t="s">
        <v>23184</v>
      </c>
      <c r="B57" t="s">
        <v>14243</v>
      </c>
      <c r="C57" t="s">
        <v>14244</v>
      </c>
      <c r="D57" t="s">
        <v>722</v>
      </c>
      <c r="E57" s="1">
        <v>42768</v>
      </c>
      <c r="F57">
        <v>2016</v>
      </c>
      <c r="I57">
        <v>368</v>
      </c>
      <c r="J57">
        <v>373</v>
      </c>
      <c r="K57" t="s">
        <v>23185</v>
      </c>
      <c r="L57" t="s">
        <v>724</v>
      </c>
      <c r="M57" t="s">
        <v>725</v>
      </c>
      <c r="N57" t="s">
        <v>23186</v>
      </c>
      <c r="P57" t="s">
        <v>23187</v>
      </c>
      <c r="Q57" t="s">
        <v>23188</v>
      </c>
      <c r="R57" t="s">
        <v>23189</v>
      </c>
      <c r="S57" t="s">
        <v>23190</v>
      </c>
      <c r="T57" t="s">
        <v>23191</v>
      </c>
      <c r="V57">
        <v>1</v>
      </c>
      <c r="X57">
        <v>29</v>
      </c>
      <c r="Y57" t="s">
        <v>42</v>
      </c>
      <c r="Z57" s="1">
        <v>42768</v>
      </c>
      <c r="AC57" t="s">
        <v>42</v>
      </c>
      <c r="AD57" t="s">
        <v>43</v>
      </c>
    </row>
    <row r="58" spans="1:30" x14ac:dyDescent="0.25">
      <c r="A58" t="s">
        <v>23192</v>
      </c>
      <c r="B58" t="s">
        <v>23193</v>
      </c>
      <c r="C58" t="s">
        <v>23194</v>
      </c>
      <c r="D58" t="s">
        <v>855</v>
      </c>
      <c r="E58" s="1">
        <v>41761</v>
      </c>
      <c r="F58">
        <v>2014</v>
      </c>
      <c r="G58">
        <v>50</v>
      </c>
      <c r="H58">
        <v>1</v>
      </c>
      <c r="I58">
        <v>798</v>
      </c>
      <c r="J58">
        <v>803</v>
      </c>
      <c r="K58" t="s">
        <v>23195</v>
      </c>
      <c r="L58" t="s">
        <v>857</v>
      </c>
      <c r="N58" t="s">
        <v>23196</v>
      </c>
      <c r="P58" t="s">
        <v>23197</v>
      </c>
      <c r="R58" t="s">
        <v>23198</v>
      </c>
      <c r="S58" t="s">
        <v>23199</v>
      </c>
      <c r="T58" t="s">
        <v>23200</v>
      </c>
      <c r="V58">
        <v>25</v>
      </c>
      <c r="X58">
        <v>10</v>
      </c>
      <c r="Y58" t="s">
        <v>42</v>
      </c>
      <c r="Z58" s="1">
        <v>41761</v>
      </c>
      <c r="AC58" t="s">
        <v>42</v>
      </c>
      <c r="AD58" t="s">
        <v>57</v>
      </c>
    </row>
    <row r="59" spans="1:30" x14ac:dyDescent="0.25">
      <c r="A59" t="s">
        <v>23201</v>
      </c>
      <c r="B59" t="s">
        <v>23202</v>
      </c>
      <c r="C59" t="s">
        <v>23203</v>
      </c>
      <c r="D59" t="s">
        <v>1889</v>
      </c>
      <c r="E59" s="1">
        <v>40238</v>
      </c>
      <c r="F59">
        <v>2009</v>
      </c>
      <c r="I59">
        <v>1</v>
      </c>
      <c r="J59">
        <v>4</v>
      </c>
      <c r="K59" t="s">
        <v>23204</v>
      </c>
      <c r="L59" t="s">
        <v>977</v>
      </c>
      <c r="M59" t="s">
        <v>1891</v>
      </c>
      <c r="N59" t="s">
        <v>23205</v>
      </c>
      <c r="P59" t="s">
        <v>23206</v>
      </c>
      <c r="R59" t="s">
        <v>23207</v>
      </c>
      <c r="S59" t="s">
        <v>23208</v>
      </c>
      <c r="T59" t="s">
        <v>23209</v>
      </c>
      <c r="Z59" s="1">
        <v>40238</v>
      </c>
      <c r="AC59" t="s">
        <v>42</v>
      </c>
      <c r="AD59" t="s">
        <v>43</v>
      </c>
    </row>
    <row r="60" spans="1:30" x14ac:dyDescent="0.25">
      <c r="A60" t="s">
        <v>23210</v>
      </c>
      <c r="B60" t="s">
        <v>14305</v>
      </c>
      <c r="C60" t="s">
        <v>23211</v>
      </c>
      <c r="D60" t="s">
        <v>1380</v>
      </c>
      <c r="E60" s="1">
        <v>43349</v>
      </c>
      <c r="F60">
        <v>2018</v>
      </c>
      <c r="I60">
        <v>1178</v>
      </c>
      <c r="J60">
        <v>1184</v>
      </c>
      <c r="K60" t="s">
        <v>23212</v>
      </c>
      <c r="M60" t="s">
        <v>1382</v>
      </c>
      <c r="N60" t="s">
        <v>23213</v>
      </c>
      <c r="P60" t="s">
        <v>23214</v>
      </c>
      <c r="R60" t="s">
        <v>23215</v>
      </c>
      <c r="S60" t="s">
        <v>23216</v>
      </c>
      <c r="T60" t="s">
        <v>23217</v>
      </c>
      <c r="V60">
        <v>11</v>
      </c>
      <c r="X60">
        <v>25</v>
      </c>
      <c r="Z60" s="1">
        <v>43349</v>
      </c>
      <c r="AC60" t="s">
        <v>42</v>
      </c>
      <c r="AD60" t="s">
        <v>43</v>
      </c>
    </row>
    <row r="61" spans="1:30" x14ac:dyDescent="0.25">
      <c r="A61" t="s">
        <v>23218</v>
      </c>
      <c r="B61" t="s">
        <v>23219</v>
      </c>
      <c r="C61" t="s">
        <v>23220</v>
      </c>
      <c r="D61" t="s">
        <v>13791</v>
      </c>
      <c r="E61" s="1">
        <v>44088</v>
      </c>
      <c r="F61">
        <v>2020</v>
      </c>
      <c r="G61">
        <v>69</v>
      </c>
      <c r="H61">
        <v>10</v>
      </c>
      <c r="I61">
        <v>8216</v>
      </c>
      <c r="J61">
        <v>8225</v>
      </c>
      <c r="K61" t="s">
        <v>23221</v>
      </c>
      <c r="L61" t="s">
        <v>13793</v>
      </c>
      <c r="N61" t="s">
        <v>23222</v>
      </c>
      <c r="O61" t="s">
        <v>23223</v>
      </c>
      <c r="P61" t="s">
        <v>23224</v>
      </c>
      <c r="Q61" t="s">
        <v>23225</v>
      </c>
      <c r="R61" t="s">
        <v>23226</v>
      </c>
      <c r="S61" t="s">
        <v>23227</v>
      </c>
      <c r="T61" t="s">
        <v>23228</v>
      </c>
      <c r="V61">
        <v>11</v>
      </c>
      <c r="X61">
        <v>25</v>
      </c>
      <c r="Y61" t="s">
        <v>270</v>
      </c>
      <c r="Z61" s="1">
        <v>43971</v>
      </c>
      <c r="AC61" t="s">
        <v>42</v>
      </c>
      <c r="AD61" t="s">
        <v>57</v>
      </c>
    </row>
    <row r="62" spans="1:30" x14ac:dyDescent="0.25">
      <c r="A62" t="s">
        <v>23229</v>
      </c>
      <c r="B62" t="s">
        <v>23230</v>
      </c>
      <c r="C62" t="s">
        <v>23231</v>
      </c>
      <c r="D62" t="s">
        <v>23232</v>
      </c>
      <c r="E62" s="1">
        <v>45208</v>
      </c>
      <c r="F62">
        <v>2023</v>
      </c>
      <c r="I62">
        <v>45</v>
      </c>
      <c r="J62">
        <v>52</v>
      </c>
      <c r="K62" t="s">
        <v>23233</v>
      </c>
      <c r="L62" t="s">
        <v>23234</v>
      </c>
      <c r="M62" t="s">
        <v>23235</v>
      </c>
      <c r="N62" t="s">
        <v>23236</v>
      </c>
      <c r="P62" t="s">
        <v>23237</v>
      </c>
      <c r="Q62" t="s">
        <v>23238</v>
      </c>
      <c r="R62" t="s">
        <v>23239</v>
      </c>
      <c r="Y62" t="s">
        <v>42</v>
      </c>
      <c r="Z62" s="1">
        <v>45208</v>
      </c>
      <c r="AC62" t="s">
        <v>42</v>
      </c>
      <c r="AD62" t="s">
        <v>43</v>
      </c>
    </row>
    <row r="63" spans="1:30" x14ac:dyDescent="0.25">
      <c r="A63" t="s">
        <v>23240</v>
      </c>
      <c r="B63" t="s">
        <v>23241</v>
      </c>
      <c r="C63" t="s">
        <v>23242</v>
      </c>
      <c r="D63" t="s">
        <v>23243</v>
      </c>
      <c r="E63" s="1">
        <v>39500</v>
      </c>
      <c r="F63">
        <v>2007</v>
      </c>
      <c r="I63">
        <v>1</v>
      </c>
      <c r="J63">
        <v>6</v>
      </c>
      <c r="K63" t="s">
        <v>23244</v>
      </c>
      <c r="L63" t="s">
        <v>4056</v>
      </c>
      <c r="M63" t="s">
        <v>23245</v>
      </c>
      <c r="N63" t="s">
        <v>23246</v>
      </c>
      <c r="P63" t="s">
        <v>23247</v>
      </c>
      <c r="R63" t="s">
        <v>23248</v>
      </c>
      <c r="V63">
        <v>8</v>
      </c>
      <c r="X63">
        <v>6</v>
      </c>
      <c r="Y63" t="s">
        <v>42</v>
      </c>
      <c r="Z63" s="1">
        <v>39500</v>
      </c>
      <c r="AC63" t="s">
        <v>42</v>
      </c>
      <c r="AD63" t="s">
        <v>43</v>
      </c>
    </row>
    <row r="64" spans="1:30" x14ac:dyDescent="0.25">
      <c r="A64" t="s">
        <v>23249</v>
      </c>
      <c r="B64" t="s">
        <v>23250</v>
      </c>
      <c r="C64" t="s">
        <v>23251</v>
      </c>
      <c r="D64" t="s">
        <v>4906</v>
      </c>
      <c r="E64" s="1">
        <v>44050</v>
      </c>
      <c r="F64">
        <v>2020</v>
      </c>
      <c r="I64">
        <v>264</v>
      </c>
      <c r="J64">
        <v>268</v>
      </c>
      <c r="K64" t="s">
        <v>23252</v>
      </c>
      <c r="L64" t="s">
        <v>75</v>
      </c>
      <c r="M64" t="s">
        <v>4908</v>
      </c>
      <c r="N64" t="s">
        <v>23253</v>
      </c>
      <c r="P64" t="s">
        <v>23254</v>
      </c>
      <c r="Q64" t="s">
        <v>23255</v>
      </c>
      <c r="R64" t="s">
        <v>23256</v>
      </c>
      <c r="S64" t="s">
        <v>23257</v>
      </c>
      <c r="T64" t="s">
        <v>23258</v>
      </c>
      <c r="V64">
        <v>7</v>
      </c>
      <c r="X64">
        <v>10</v>
      </c>
      <c r="Y64" t="s">
        <v>42</v>
      </c>
      <c r="Z64" s="1">
        <v>44050</v>
      </c>
      <c r="AC64" t="s">
        <v>42</v>
      </c>
      <c r="AD64" t="s">
        <v>43</v>
      </c>
    </row>
    <row r="65" spans="1:30" x14ac:dyDescent="0.25">
      <c r="A65" t="s">
        <v>23259</v>
      </c>
      <c r="B65" t="s">
        <v>23260</v>
      </c>
      <c r="C65" t="s">
        <v>23261</v>
      </c>
      <c r="D65" t="s">
        <v>23262</v>
      </c>
      <c r="E65" s="1">
        <v>44820</v>
      </c>
      <c r="F65">
        <v>2022</v>
      </c>
      <c r="I65">
        <v>70</v>
      </c>
      <c r="J65">
        <v>71</v>
      </c>
      <c r="K65" t="s">
        <v>23263</v>
      </c>
      <c r="M65" t="s">
        <v>23264</v>
      </c>
      <c r="N65" t="s">
        <v>23265</v>
      </c>
      <c r="P65" t="s">
        <v>23266</v>
      </c>
      <c r="R65" t="s">
        <v>23267</v>
      </c>
      <c r="S65" t="s">
        <v>23268</v>
      </c>
      <c r="T65" t="s">
        <v>23269</v>
      </c>
      <c r="X65">
        <v>5</v>
      </c>
      <c r="Z65" s="1">
        <v>44820</v>
      </c>
      <c r="AC65" t="s">
        <v>42</v>
      </c>
      <c r="AD65" t="s">
        <v>43</v>
      </c>
    </row>
    <row r="66" spans="1:30" x14ac:dyDescent="0.25">
      <c r="A66" t="s">
        <v>23270</v>
      </c>
      <c r="B66" t="s">
        <v>23271</v>
      </c>
      <c r="C66" t="s">
        <v>23272</v>
      </c>
      <c r="D66" t="s">
        <v>23273</v>
      </c>
      <c r="E66" s="1">
        <v>42002</v>
      </c>
      <c r="F66">
        <v>2014</v>
      </c>
      <c r="I66">
        <v>1</v>
      </c>
      <c r="J66">
        <v>6</v>
      </c>
      <c r="K66" t="s">
        <v>23274</v>
      </c>
      <c r="M66" t="s">
        <v>23275</v>
      </c>
      <c r="N66" t="s">
        <v>23276</v>
      </c>
      <c r="P66" t="s">
        <v>23277</v>
      </c>
      <c r="Q66" t="s">
        <v>23278</v>
      </c>
      <c r="R66" t="s">
        <v>23279</v>
      </c>
      <c r="S66" t="s">
        <v>23280</v>
      </c>
      <c r="T66" t="s">
        <v>23281</v>
      </c>
      <c r="V66">
        <v>15</v>
      </c>
      <c r="X66">
        <v>11</v>
      </c>
      <c r="Y66" t="s">
        <v>42</v>
      </c>
      <c r="Z66" s="1">
        <v>42002</v>
      </c>
      <c r="AC66" t="s">
        <v>42</v>
      </c>
      <c r="AD66" t="s">
        <v>43</v>
      </c>
    </row>
    <row r="67" spans="1:30" x14ac:dyDescent="0.25">
      <c r="A67" t="s">
        <v>23282</v>
      </c>
      <c r="B67" t="s">
        <v>23283</v>
      </c>
      <c r="C67" t="s">
        <v>23284</v>
      </c>
      <c r="D67" t="s">
        <v>712</v>
      </c>
      <c r="E67" s="1">
        <v>42264</v>
      </c>
      <c r="F67">
        <v>2015</v>
      </c>
      <c r="I67">
        <v>1113</v>
      </c>
      <c r="J67">
        <v>1120</v>
      </c>
      <c r="K67" t="s">
        <v>23285</v>
      </c>
      <c r="M67" t="s">
        <v>714</v>
      </c>
      <c r="P67" t="s">
        <v>23286</v>
      </c>
      <c r="Q67" t="s">
        <v>23287</v>
      </c>
      <c r="R67" t="s">
        <v>23288</v>
      </c>
      <c r="S67" t="s">
        <v>23289</v>
      </c>
      <c r="T67" t="s">
        <v>23290</v>
      </c>
      <c r="W67">
        <v>3</v>
      </c>
      <c r="X67">
        <v>14</v>
      </c>
      <c r="Z67" s="1">
        <v>42264</v>
      </c>
      <c r="AC67" t="s">
        <v>42</v>
      </c>
      <c r="AD67" t="s">
        <v>43</v>
      </c>
    </row>
    <row r="68" spans="1:30" x14ac:dyDescent="0.25">
      <c r="A68" t="s">
        <v>23291</v>
      </c>
      <c r="B68" t="s">
        <v>23292</v>
      </c>
      <c r="C68" t="s">
        <v>23293</v>
      </c>
      <c r="D68" t="s">
        <v>190</v>
      </c>
      <c r="E68" s="1">
        <v>44085</v>
      </c>
      <c r="F68">
        <v>2020</v>
      </c>
      <c r="G68">
        <v>8</v>
      </c>
      <c r="I68">
        <v>161969</v>
      </c>
      <c r="J68">
        <v>161980</v>
      </c>
      <c r="K68" t="s">
        <v>23294</v>
      </c>
      <c r="L68" t="s">
        <v>192</v>
      </c>
      <c r="N68" t="s">
        <v>23295</v>
      </c>
      <c r="O68" t="s">
        <v>23296</v>
      </c>
      <c r="P68" t="s">
        <v>23297</v>
      </c>
      <c r="Q68" t="s">
        <v>23298</v>
      </c>
      <c r="R68" t="s">
        <v>23299</v>
      </c>
      <c r="S68" t="s">
        <v>23300</v>
      </c>
      <c r="T68" t="s">
        <v>23301</v>
      </c>
      <c r="V68">
        <v>16</v>
      </c>
      <c r="X68">
        <v>38</v>
      </c>
      <c r="Y68" t="s">
        <v>270</v>
      </c>
      <c r="Z68" s="1">
        <v>44046</v>
      </c>
      <c r="AC68" t="s">
        <v>42</v>
      </c>
      <c r="AD68" t="s">
        <v>57</v>
      </c>
    </row>
    <row r="69" spans="1:30" x14ac:dyDescent="0.25">
      <c r="A69" t="s">
        <v>23302</v>
      </c>
      <c r="B69" t="s">
        <v>23303</v>
      </c>
      <c r="C69" t="s">
        <v>23304</v>
      </c>
      <c r="D69" t="s">
        <v>190</v>
      </c>
      <c r="E69" s="1">
        <v>44853</v>
      </c>
      <c r="F69">
        <v>2022</v>
      </c>
      <c r="G69">
        <v>10</v>
      </c>
      <c r="I69">
        <v>109119</v>
      </c>
      <c r="J69">
        <v>109131</v>
      </c>
      <c r="K69" t="s">
        <v>23305</v>
      </c>
      <c r="L69" t="s">
        <v>192</v>
      </c>
      <c r="N69" t="s">
        <v>23306</v>
      </c>
      <c r="O69" t="s">
        <v>23307</v>
      </c>
      <c r="P69" t="s">
        <v>23308</v>
      </c>
      <c r="Q69" t="s">
        <v>23309</v>
      </c>
      <c r="R69" t="s">
        <v>23310</v>
      </c>
      <c r="S69" t="s">
        <v>23311</v>
      </c>
      <c r="T69" t="s">
        <v>23312</v>
      </c>
      <c r="X69">
        <v>35</v>
      </c>
      <c r="Y69" t="s">
        <v>270</v>
      </c>
      <c r="Z69" s="1">
        <v>44847</v>
      </c>
      <c r="AC69" t="s">
        <v>42</v>
      </c>
      <c r="AD69" t="s">
        <v>57</v>
      </c>
    </row>
    <row r="70" spans="1:30" x14ac:dyDescent="0.25">
      <c r="A70" t="s">
        <v>23313</v>
      </c>
      <c r="B70" t="s">
        <v>23314</v>
      </c>
      <c r="C70" t="s">
        <v>23315</v>
      </c>
      <c r="D70" t="s">
        <v>190</v>
      </c>
      <c r="E70" s="1">
        <v>44280</v>
      </c>
      <c r="F70">
        <v>2021</v>
      </c>
      <c r="G70">
        <v>9</v>
      </c>
      <c r="I70">
        <v>45600</v>
      </c>
      <c r="J70">
        <v>45613</v>
      </c>
      <c r="K70" t="s">
        <v>23316</v>
      </c>
      <c r="L70" t="s">
        <v>192</v>
      </c>
      <c r="N70" t="s">
        <v>23317</v>
      </c>
      <c r="O70" t="s">
        <v>23318</v>
      </c>
      <c r="P70" t="s">
        <v>23319</v>
      </c>
      <c r="Q70" t="s">
        <v>23320</v>
      </c>
      <c r="R70" t="s">
        <v>23321</v>
      </c>
      <c r="S70" t="s">
        <v>23322</v>
      </c>
      <c r="T70" t="s">
        <v>23323</v>
      </c>
      <c r="V70">
        <v>8</v>
      </c>
      <c r="X70">
        <v>69</v>
      </c>
      <c r="Y70" t="s">
        <v>270</v>
      </c>
      <c r="Z70" s="1">
        <v>44272</v>
      </c>
      <c r="AC70" t="s">
        <v>42</v>
      </c>
      <c r="AD70" t="s">
        <v>57</v>
      </c>
    </row>
    <row r="71" spans="1:30" x14ac:dyDescent="0.25">
      <c r="A71" t="s">
        <v>23324</v>
      </c>
      <c r="B71" t="s">
        <v>23325</v>
      </c>
      <c r="C71" t="s">
        <v>23326</v>
      </c>
      <c r="D71" t="s">
        <v>23327</v>
      </c>
      <c r="E71" s="1">
        <v>43433</v>
      </c>
      <c r="F71">
        <v>2018</v>
      </c>
      <c r="I71">
        <v>2057</v>
      </c>
      <c r="J71">
        <v>2062</v>
      </c>
      <c r="K71" t="s">
        <v>23328</v>
      </c>
      <c r="M71" t="s">
        <v>23329</v>
      </c>
      <c r="N71" t="s">
        <v>23330</v>
      </c>
      <c r="P71" t="s">
        <v>23331</v>
      </c>
      <c r="R71" t="s">
        <v>23332</v>
      </c>
      <c r="S71" t="s">
        <v>23333</v>
      </c>
      <c r="T71" t="s">
        <v>23334</v>
      </c>
      <c r="V71">
        <v>6</v>
      </c>
      <c r="X71">
        <v>12</v>
      </c>
      <c r="Z71" s="1">
        <v>43433</v>
      </c>
      <c r="AC71" t="s">
        <v>42</v>
      </c>
      <c r="AD71" t="s">
        <v>43</v>
      </c>
    </row>
    <row r="72" spans="1:30" x14ac:dyDescent="0.25">
      <c r="A72" t="s">
        <v>23335</v>
      </c>
      <c r="B72" t="s">
        <v>23336</v>
      </c>
      <c r="C72" t="s">
        <v>23337</v>
      </c>
      <c r="D72" t="s">
        <v>11124</v>
      </c>
      <c r="E72" s="1">
        <v>44914</v>
      </c>
      <c r="F72">
        <v>2022</v>
      </c>
      <c r="I72">
        <v>1</v>
      </c>
      <c r="J72">
        <v>8</v>
      </c>
      <c r="K72" t="s">
        <v>23338</v>
      </c>
      <c r="L72" t="s">
        <v>977</v>
      </c>
      <c r="M72" t="s">
        <v>11126</v>
      </c>
      <c r="N72" t="s">
        <v>23339</v>
      </c>
      <c r="P72" t="s">
        <v>23340</v>
      </c>
      <c r="Q72" t="s">
        <v>23341</v>
      </c>
      <c r="R72" t="s">
        <v>23342</v>
      </c>
      <c r="S72" t="s">
        <v>23343</v>
      </c>
      <c r="T72" t="s">
        <v>23344</v>
      </c>
      <c r="V72">
        <v>1</v>
      </c>
      <c r="X72">
        <v>17</v>
      </c>
      <c r="Y72" t="s">
        <v>42</v>
      </c>
      <c r="Z72" s="1">
        <v>44914</v>
      </c>
      <c r="AC72" t="s">
        <v>42</v>
      </c>
      <c r="AD72" t="s">
        <v>43</v>
      </c>
    </row>
    <row r="73" spans="1:30" x14ac:dyDescent="0.25">
      <c r="A73" t="s">
        <v>23345</v>
      </c>
      <c r="D73" t="s">
        <v>23346</v>
      </c>
      <c r="E73" s="1">
        <v>41725</v>
      </c>
      <c r="F73">
        <v>2013</v>
      </c>
      <c r="I73" t="s">
        <v>23347</v>
      </c>
      <c r="J73" t="s">
        <v>23347</v>
      </c>
      <c r="K73" t="s">
        <v>23348</v>
      </c>
      <c r="L73" t="s">
        <v>4314</v>
      </c>
      <c r="M73" t="s">
        <v>23349</v>
      </c>
      <c r="N73" t="s">
        <v>23350</v>
      </c>
      <c r="P73" t="s">
        <v>23351</v>
      </c>
      <c r="Y73" t="s">
        <v>42</v>
      </c>
      <c r="Z73" s="1">
        <v>41725</v>
      </c>
      <c r="AC73" t="s">
        <v>42</v>
      </c>
      <c r="AD73" t="s">
        <v>43</v>
      </c>
    </row>
    <row r="74" spans="1:30" x14ac:dyDescent="0.25">
      <c r="A74" t="s">
        <v>23352</v>
      </c>
      <c r="D74" t="s">
        <v>4312</v>
      </c>
      <c r="E74" s="1">
        <v>41372</v>
      </c>
      <c r="F74">
        <v>2012</v>
      </c>
      <c r="I74" t="s">
        <v>23347</v>
      </c>
      <c r="J74" t="s">
        <v>23347</v>
      </c>
      <c r="K74" t="s">
        <v>23353</v>
      </c>
      <c r="L74" t="s">
        <v>4314</v>
      </c>
      <c r="M74" t="s">
        <v>4315</v>
      </c>
      <c r="N74" t="s">
        <v>23354</v>
      </c>
      <c r="P74" t="s">
        <v>23355</v>
      </c>
      <c r="Y74" t="s">
        <v>42</v>
      </c>
      <c r="Z74" s="1">
        <v>41372</v>
      </c>
      <c r="AC74" t="s">
        <v>42</v>
      </c>
      <c r="AD74" t="s">
        <v>43</v>
      </c>
    </row>
    <row r="75" spans="1:30" x14ac:dyDescent="0.25">
      <c r="A75" t="s">
        <v>23356</v>
      </c>
      <c r="D75" t="s">
        <v>226</v>
      </c>
      <c r="E75" s="1">
        <v>43111</v>
      </c>
      <c r="F75">
        <v>2018</v>
      </c>
      <c r="G75">
        <v>43</v>
      </c>
      <c r="H75">
        <v>1</v>
      </c>
      <c r="I75">
        <v>3</v>
      </c>
      <c r="J75">
        <v>6</v>
      </c>
      <c r="K75" t="s">
        <v>23357</v>
      </c>
      <c r="L75" t="s">
        <v>228</v>
      </c>
      <c r="N75" t="s">
        <v>23358</v>
      </c>
      <c r="P75" t="s">
        <v>23359</v>
      </c>
      <c r="R75" t="s">
        <v>23360</v>
      </c>
      <c r="X75">
        <v>8</v>
      </c>
      <c r="Y75" t="s">
        <v>42</v>
      </c>
      <c r="Z75" s="1">
        <v>43111</v>
      </c>
      <c r="AC75" t="s">
        <v>42</v>
      </c>
      <c r="AD75" t="s">
        <v>57</v>
      </c>
    </row>
    <row r="76" spans="1:30" x14ac:dyDescent="0.25">
      <c r="A76" t="s">
        <v>23361</v>
      </c>
      <c r="B76" t="s">
        <v>23362</v>
      </c>
      <c r="C76" t="s">
        <v>23363</v>
      </c>
      <c r="D76" t="s">
        <v>226</v>
      </c>
      <c r="E76" s="1">
        <v>43569</v>
      </c>
      <c r="F76">
        <v>2019</v>
      </c>
      <c r="G76">
        <v>44</v>
      </c>
      <c r="H76">
        <v>2</v>
      </c>
      <c r="I76">
        <v>286</v>
      </c>
      <c r="J76">
        <v>289</v>
      </c>
      <c r="K76" t="s">
        <v>23364</v>
      </c>
      <c r="L76" t="s">
        <v>228</v>
      </c>
      <c r="N76" t="s">
        <v>23365</v>
      </c>
      <c r="P76" t="s">
        <v>23366</v>
      </c>
      <c r="R76" t="s">
        <v>23367</v>
      </c>
      <c r="X76">
        <v>0</v>
      </c>
      <c r="Y76" t="s">
        <v>42</v>
      </c>
      <c r="Z76" s="1">
        <v>43569</v>
      </c>
      <c r="AC76" t="s">
        <v>42</v>
      </c>
      <c r="AD76" t="s">
        <v>57</v>
      </c>
    </row>
    <row r="77" spans="1:30" x14ac:dyDescent="0.25">
      <c r="A77" t="s">
        <v>23368</v>
      </c>
      <c r="B77" t="s">
        <v>15507</v>
      </c>
      <c r="C77" t="s">
        <v>23369</v>
      </c>
      <c r="D77" t="s">
        <v>13598</v>
      </c>
      <c r="E77" s="1">
        <v>44909</v>
      </c>
      <c r="F77">
        <v>2022</v>
      </c>
      <c r="G77">
        <v>22</v>
      </c>
      <c r="H77">
        <v>24</v>
      </c>
      <c r="I77">
        <v>24658</v>
      </c>
      <c r="J77">
        <v>24658</v>
      </c>
      <c r="K77" t="s">
        <v>23370</v>
      </c>
      <c r="L77" t="s">
        <v>13600</v>
      </c>
      <c r="N77" t="s">
        <v>23371</v>
      </c>
      <c r="O77" t="s">
        <v>23372</v>
      </c>
      <c r="P77" t="s">
        <v>23373</v>
      </c>
      <c r="R77" t="s">
        <v>23374</v>
      </c>
      <c r="X77">
        <v>1</v>
      </c>
      <c r="Y77" t="s">
        <v>42</v>
      </c>
      <c r="Z77" s="1">
        <v>44909</v>
      </c>
      <c r="AC77" t="s">
        <v>42</v>
      </c>
      <c r="AD77" t="s">
        <v>57</v>
      </c>
    </row>
    <row r="78" spans="1:30" x14ac:dyDescent="0.25">
      <c r="A78" t="s">
        <v>23375</v>
      </c>
      <c r="D78" t="s">
        <v>1029</v>
      </c>
      <c r="E78" s="1">
        <v>43928</v>
      </c>
      <c r="F78">
        <v>2020</v>
      </c>
      <c r="G78">
        <v>17</v>
      </c>
      <c r="H78">
        <v>3</v>
      </c>
      <c r="I78" t="s">
        <v>23376</v>
      </c>
      <c r="J78" t="s">
        <v>23377</v>
      </c>
      <c r="K78" t="s">
        <v>23378</v>
      </c>
      <c r="L78" t="s">
        <v>1031</v>
      </c>
      <c r="N78" t="s">
        <v>23379</v>
      </c>
      <c r="P78" t="s">
        <v>23380</v>
      </c>
      <c r="R78" t="s">
        <v>23381</v>
      </c>
      <c r="Z78" s="1">
        <v>43928</v>
      </c>
      <c r="AC78" t="s">
        <v>42</v>
      </c>
      <c r="AD78" t="s">
        <v>598</v>
      </c>
    </row>
    <row r="79" spans="1:30" x14ac:dyDescent="0.25">
      <c r="A79" t="s">
        <v>23382</v>
      </c>
      <c r="B79" t="s">
        <v>23383</v>
      </c>
      <c r="C79" t="s">
        <v>582</v>
      </c>
      <c r="D79" t="s">
        <v>1029</v>
      </c>
      <c r="E79" s="1">
        <v>44826</v>
      </c>
      <c r="F79">
        <v>2022</v>
      </c>
      <c r="G79">
        <v>19</v>
      </c>
      <c r="H79">
        <v>9</v>
      </c>
      <c r="I79" t="s">
        <v>23376</v>
      </c>
      <c r="J79" t="s">
        <v>23377</v>
      </c>
      <c r="K79" t="s">
        <v>23384</v>
      </c>
      <c r="L79" t="s">
        <v>1031</v>
      </c>
      <c r="N79" t="s">
        <v>23385</v>
      </c>
      <c r="P79" t="s">
        <v>23386</v>
      </c>
      <c r="Z79" s="1">
        <v>44826</v>
      </c>
      <c r="AC79" t="s">
        <v>42</v>
      </c>
      <c r="AD79" t="s">
        <v>598</v>
      </c>
    </row>
    <row r="80" spans="1:30" x14ac:dyDescent="0.25">
      <c r="A80" t="s">
        <v>23387</v>
      </c>
      <c r="B80" t="s">
        <v>23388</v>
      </c>
      <c r="C80" t="s">
        <v>23389</v>
      </c>
      <c r="D80" t="s">
        <v>2836</v>
      </c>
      <c r="E80" s="1">
        <v>44851</v>
      </c>
      <c r="F80">
        <v>2022</v>
      </c>
      <c r="G80">
        <v>110</v>
      </c>
      <c r="H80">
        <v>10</v>
      </c>
      <c r="I80">
        <v>1532</v>
      </c>
      <c r="J80">
        <v>1537</v>
      </c>
      <c r="K80" t="s">
        <v>23390</v>
      </c>
      <c r="L80" t="s">
        <v>2838</v>
      </c>
      <c r="N80" t="s">
        <v>23391</v>
      </c>
      <c r="P80" t="s">
        <v>23392</v>
      </c>
      <c r="R80" t="s">
        <v>23393</v>
      </c>
      <c r="S80" t="s">
        <v>23394</v>
      </c>
      <c r="T80" t="s">
        <v>23395</v>
      </c>
      <c r="V80">
        <v>6</v>
      </c>
      <c r="X80">
        <v>19</v>
      </c>
      <c r="Y80" t="s">
        <v>42</v>
      </c>
      <c r="Z80" s="1">
        <v>44851</v>
      </c>
      <c r="AC80" t="s">
        <v>42</v>
      </c>
      <c r="AD80" t="s">
        <v>57</v>
      </c>
    </row>
    <row r="81" spans="1:30" x14ac:dyDescent="0.25">
      <c r="A81" t="s">
        <v>23396</v>
      </c>
      <c r="B81" t="s">
        <v>23397</v>
      </c>
      <c r="C81" t="s">
        <v>23398</v>
      </c>
      <c r="D81" t="s">
        <v>47</v>
      </c>
      <c r="E81" s="1">
        <v>44965</v>
      </c>
      <c r="F81">
        <v>2023</v>
      </c>
      <c r="G81">
        <v>24</v>
      </c>
      <c r="H81">
        <v>2</v>
      </c>
      <c r="I81">
        <v>2275</v>
      </c>
      <c r="J81">
        <v>2281</v>
      </c>
      <c r="K81" t="s">
        <v>23399</v>
      </c>
      <c r="L81" t="s">
        <v>49</v>
      </c>
      <c r="N81" t="s">
        <v>23400</v>
      </c>
      <c r="P81" t="s">
        <v>23401</v>
      </c>
      <c r="R81" t="s">
        <v>23402</v>
      </c>
      <c r="X81">
        <v>0</v>
      </c>
      <c r="Y81" t="s">
        <v>42</v>
      </c>
      <c r="Z81" s="1">
        <v>44965</v>
      </c>
      <c r="AC81" t="s">
        <v>42</v>
      </c>
      <c r="AD81" t="s">
        <v>57</v>
      </c>
    </row>
    <row r="82" spans="1:30" x14ac:dyDescent="0.25">
      <c r="A82" t="s">
        <v>23403</v>
      </c>
      <c r="D82" t="s">
        <v>4906</v>
      </c>
      <c r="E82" s="1">
        <v>44050</v>
      </c>
      <c r="F82">
        <v>2020</v>
      </c>
      <c r="I82" t="s">
        <v>23404</v>
      </c>
      <c r="J82" t="s">
        <v>23404</v>
      </c>
      <c r="K82" t="s">
        <v>23405</v>
      </c>
      <c r="L82" t="s">
        <v>75</v>
      </c>
      <c r="M82" t="s">
        <v>4908</v>
      </c>
      <c r="N82" t="s">
        <v>23406</v>
      </c>
      <c r="P82" t="s">
        <v>23407</v>
      </c>
      <c r="Y82" t="s">
        <v>42</v>
      </c>
      <c r="Z82" s="1">
        <v>44050</v>
      </c>
      <c r="AC82" t="s">
        <v>42</v>
      </c>
      <c r="AD82" t="s">
        <v>43</v>
      </c>
    </row>
    <row r="83" spans="1:30" x14ac:dyDescent="0.25">
      <c r="A83" t="s">
        <v>23408</v>
      </c>
      <c r="D83" t="s">
        <v>226</v>
      </c>
      <c r="E83" s="1">
        <v>42837</v>
      </c>
      <c r="F83">
        <v>2017</v>
      </c>
      <c r="G83">
        <v>42</v>
      </c>
      <c r="H83">
        <v>2</v>
      </c>
      <c r="I83">
        <v>507</v>
      </c>
      <c r="J83">
        <v>508</v>
      </c>
      <c r="K83" t="s">
        <v>23357</v>
      </c>
      <c r="L83" t="s">
        <v>228</v>
      </c>
      <c r="N83" t="s">
        <v>23409</v>
      </c>
      <c r="P83" t="s">
        <v>23410</v>
      </c>
      <c r="Y83" t="s">
        <v>42</v>
      </c>
      <c r="Z83" s="1">
        <v>42837</v>
      </c>
      <c r="AC83" t="s">
        <v>42</v>
      </c>
      <c r="AD83" t="s">
        <v>57</v>
      </c>
    </row>
    <row r="84" spans="1:30" x14ac:dyDescent="0.25">
      <c r="A84" t="s">
        <v>23408</v>
      </c>
      <c r="D84" t="s">
        <v>226</v>
      </c>
      <c r="E84" s="1">
        <v>42563</v>
      </c>
      <c r="F84">
        <v>2016</v>
      </c>
      <c r="G84">
        <v>41</v>
      </c>
      <c r="H84">
        <v>3</v>
      </c>
      <c r="I84">
        <v>740</v>
      </c>
      <c r="J84">
        <v>740</v>
      </c>
      <c r="K84" t="s">
        <v>23357</v>
      </c>
      <c r="L84" t="s">
        <v>228</v>
      </c>
      <c r="N84" t="s">
        <v>23411</v>
      </c>
      <c r="P84" t="s">
        <v>23412</v>
      </c>
      <c r="Y84" t="s">
        <v>42</v>
      </c>
      <c r="Z84" s="1">
        <v>42563</v>
      </c>
      <c r="AC84" t="s">
        <v>42</v>
      </c>
      <c r="AD84" t="s">
        <v>57</v>
      </c>
    </row>
    <row r="85" spans="1:30" x14ac:dyDescent="0.25">
      <c r="A85" t="s">
        <v>23413</v>
      </c>
      <c r="B85" t="s">
        <v>23414</v>
      </c>
      <c r="C85" t="s">
        <v>424</v>
      </c>
      <c r="D85" t="s">
        <v>7788</v>
      </c>
      <c r="E85" s="1">
        <v>40051</v>
      </c>
      <c r="F85">
        <v>1978</v>
      </c>
      <c r="G85">
        <v>24</v>
      </c>
      <c r="H85">
        <v>5</v>
      </c>
      <c r="I85">
        <v>388</v>
      </c>
      <c r="L85" t="s">
        <v>7790</v>
      </c>
      <c r="N85" t="s">
        <v>23415</v>
      </c>
      <c r="P85" t="s">
        <v>23416</v>
      </c>
      <c r="Z85" s="1">
        <v>40051</v>
      </c>
      <c r="AC85" t="s">
        <v>117</v>
      </c>
      <c r="AD85" t="s">
        <v>431</v>
      </c>
    </row>
    <row r="86" spans="1:30" x14ac:dyDescent="0.25">
      <c r="A86" t="s">
        <v>23417</v>
      </c>
      <c r="B86" t="s">
        <v>23418</v>
      </c>
      <c r="C86" t="s">
        <v>424</v>
      </c>
      <c r="D86" t="s">
        <v>12877</v>
      </c>
      <c r="E86" s="1">
        <v>45120</v>
      </c>
      <c r="F86">
        <v>2023</v>
      </c>
      <c r="G86">
        <v>30</v>
      </c>
      <c r="H86">
        <v>3</v>
      </c>
      <c r="I86">
        <v>12</v>
      </c>
      <c r="J86">
        <v>12</v>
      </c>
      <c r="K86" t="s">
        <v>23419</v>
      </c>
      <c r="L86" t="s">
        <v>12879</v>
      </c>
      <c r="N86" t="s">
        <v>23420</v>
      </c>
      <c r="P86" t="s">
        <v>23421</v>
      </c>
      <c r="R86" t="s">
        <v>23422</v>
      </c>
      <c r="Y86" t="s">
        <v>42</v>
      </c>
      <c r="Z86" s="1">
        <v>45120</v>
      </c>
      <c r="AC86" t="s">
        <v>42</v>
      </c>
      <c r="AD86" t="s">
        <v>598</v>
      </c>
    </row>
    <row r="87" spans="1:30" x14ac:dyDescent="0.25">
      <c r="A87" t="s">
        <v>23423</v>
      </c>
      <c r="B87" t="s">
        <v>920</v>
      </c>
      <c r="C87" t="s">
        <v>23424</v>
      </c>
      <c r="D87" t="s">
        <v>922</v>
      </c>
      <c r="E87" s="1">
        <v>42698</v>
      </c>
      <c r="F87">
        <v>2016</v>
      </c>
      <c r="I87">
        <v>1</v>
      </c>
      <c r="J87">
        <v>8</v>
      </c>
      <c r="K87" t="s">
        <v>23425</v>
      </c>
      <c r="M87" t="s">
        <v>924</v>
      </c>
      <c r="N87" t="s">
        <v>23426</v>
      </c>
      <c r="P87" t="s">
        <v>23427</v>
      </c>
      <c r="Y87" t="s">
        <v>42</v>
      </c>
      <c r="Z87" s="1">
        <v>42698</v>
      </c>
      <c r="AC87" t="s">
        <v>42</v>
      </c>
      <c r="AD87" t="s">
        <v>43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AA590-8074-4FDE-BF61-E3568B85479F}">
  <sheetPr filterMode="1"/>
  <dimension ref="A1:Y2187"/>
  <sheetViews>
    <sheetView topLeftCell="A276" workbookViewId="0">
      <selection sqref="A1:T332"/>
    </sheetView>
  </sheetViews>
  <sheetFormatPr defaultRowHeight="15" x14ac:dyDescent="0.25"/>
  <cols>
    <col min="4" max="4" width="9.140625" customWidth="1"/>
    <col min="21" max="21" width="14.140625" bestFit="1" customWidth="1"/>
    <col min="22" max="22" width="10.140625" bestFit="1" customWidth="1"/>
    <col min="23" max="23" width="24.7109375" customWidth="1"/>
    <col min="24" max="24" width="11.28515625" customWidth="1"/>
  </cols>
  <sheetData>
    <row r="1" spans="1:25" x14ac:dyDescent="0.25">
      <c r="A1" t="s">
        <v>1</v>
      </c>
      <c r="B1" t="s">
        <v>23428</v>
      </c>
      <c r="C1" t="s">
        <v>23429</v>
      </c>
      <c r="D1" t="s">
        <v>23430</v>
      </c>
      <c r="E1" t="s">
        <v>23431</v>
      </c>
      <c r="F1" t="s">
        <v>23432</v>
      </c>
      <c r="G1" t="s">
        <v>6</v>
      </c>
      <c r="H1" t="s">
        <v>7</v>
      </c>
      <c r="I1" t="s">
        <v>23433</v>
      </c>
      <c r="J1" t="s">
        <v>23434</v>
      </c>
      <c r="K1" t="s">
        <v>23435</v>
      </c>
      <c r="L1" t="s">
        <v>23436</v>
      </c>
      <c r="M1" t="s">
        <v>23437</v>
      </c>
      <c r="N1" t="s">
        <v>13</v>
      </c>
      <c r="O1" t="s">
        <v>23438</v>
      </c>
      <c r="P1" t="s">
        <v>23439</v>
      </c>
      <c r="Q1" t="s">
        <v>23440</v>
      </c>
      <c r="R1" t="s">
        <v>23441</v>
      </c>
      <c r="S1" t="s">
        <v>23442</v>
      </c>
      <c r="T1" t="s">
        <v>23443</v>
      </c>
      <c r="U1" t="s">
        <v>25522</v>
      </c>
      <c r="V1" t="s">
        <v>25523</v>
      </c>
      <c r="W1" t="s">
        <v>0</v>
      </c>
      <c r="X1" t="s">
        <v>25518</v>
      </c>
      <c r="Y1" t="s">
        <v>25524</v>
      </c>
    </row>
    <row r="2" spans="1:25" hidden="1" x14ac:dyDescent="0.25">
      <c r="A2" t="s">
        <v>23444</v>
      </c>
      <c r="B2" t="s">
        <v>23445</v>
      </c>
      <c r="C2" t="s">
        <v>23446</v>
      </c>
      <c r="D2" t="s">
        <v>23447</v>
      </c>
      <c r="E2">
        <v>2023</v>
      </c>
      <c r="F2" t="s">
        <v>47</v>
      </c>
      <c r="J2">
        <v>1</v>
      </c>
      <c r="K2">
        <v>12</v>
      </c>
      <c r="L2">
        <v>11</v>
      </c>
      <c r="M2">
        <v>0</v>
      </c>
      <c r="N2" t="s">
        <v>12611</v>
      </c>
      <c r="O2" t="s">
        <v>23448</v>
      </c>
      <c r="P2" t="s">
        <v>23449</v>
      </c>
      <c r="Q2" t="s">
        <v>23450</v>
      </c>
      <c r="S2" t="s">
        <v>23451</v>
      </c>
      <c r="T2" t="s">
        <v>23452</v>
      </c>
      <c r="U2" t="b">
        <f>NOT(ISERROR(MATCH(D2,$W$2:$W$2187,0)))</f>
        <v>0</v>
      </c>
      <c r="V2" t="b">
        <f>NOT(ISERROR(MATCH(N2,$X$2:$X$2187,0)))</f>
        <v>1</v>
      </c>
      <c r="W2" t="s">
        <v>30</v>
      </c>
      <c r="X2" t="s">
        <v>36</v>
      </c>
      <c r="Y2" t="b">
        <f>IF(OR(U2=TRUE,V2=TRUE),TRUE,FALSE)</f>
        <v>1</v>
      </c>
    </row>
    <row r="3" spans="1:25" x14ac:dyDescent="0.25">
      <c r="A3" t="s">
        <v>23453</v>
      </c>
      <c r="B3" t="s">
        <v>23454</v>
      </c>
      <c r="C3" t="s">
        <v>23455</v>
      </c>
      <c r="D3" t="s">
        <v>23456</v>
      </c>
      <c r="E3">
        <v>2021</v>
      </c>
      <c r="F3" t="s">
        <v>23457</v>
      </c>
      <c r="G3">
        <v>2021</v>
      </c>
      <c r="I3">
        <v>5598988</v>
      </c>
      <c r="M3">
        <v>4</v>
      </c>
      <c r="N3" t="s">
        <v>23458</v>
      </c>
      <c r="O3" t="s">
        <v>23459</v>
      </c>
      <c r="P3" t="s">
        <v>23449</v>
      </c>
      <c r="Q3" t="s">
        <v>23460</v>
      </c>
      <c r="R3" t="s">
        <v>23461</v>
      </c>
      <c r="S3" t="s">
        <v>23451</v>
      </c>
      <c r="T3" t="s">
        <v>23462</v>
      </c>
      <c r="U3" t="b">
        <f>NOT(ISERROR(MATCH(D3,$W$2:$W$2187,0)))</f>
        <v>0</v>
      </c>
      <c r="V3" t="b">
        <f t="shared" ref="V3:V66" si="0">NOT(ISERROR(MATCH(N3,$X$2:$X$2187,0)))</f>
        <v>0</v>
      </c>
      <c r="W3" t="s">
        <v>44</v>
      </c>
      <c r="X3" t="s">
        <v>50</v>
      </c>
      <c r="Y3" t="b">
        <f t="shared" ref="Y3:Y21" si="1">IF(OR(U3=TRUE,V3=TRUE),TRUE,FALSE)</f>
        <v>0</v>
      </c>
    </row>
    <row r="4" spans="1:25" hidden="1" x14ac:dyDescent="0.25">
      <c r="A4" t="s">
        <v>23463</v>
      </c>
      <c r="B4" t="s">
        <v>23464</v>
      </c>
      <c r="C4" t="s">
        <v>23465</v>
      </c>
      <c r="D4" t="s">
        <v>852</v>
      </c>
      <c r="E4">
        <v>2021</v>
      </c>
      <c r="F4" t="s">
        <v>855</v>
      </c>
      <c r="G4">
        <v>57</v>
      </c>
      <c r="H4">
        <v>4</v>
      </c>
      <c r="I4">
        <v>9473225</v>
      </c>
      <c r="J4">
        <v>2093</v>
      </c>
      <c r="K4">
        <v>2108</v>
      </c>
      <c r="L4">
        <v>15</v>
      </c>
      <c r="M4">
        <v>17</v>
      </c>
      <c r="N4" t="s">
        <v>858</v>
      </c>
      <c r="O4" t="s">
        <v>23466</v>
      </c>
      <c r="P4" t="s">
        <v>23449</v>
      </c>
      <c r="Q4" t="s">
        <v>23460</v>
      </c>
      <c r="S4" t="s">
        <v>23451</v>
      </c>
      <c r="T4" t="s">
        <v>23467</v>
      </c>
      <c r="U4" t="b">
        <f t="shared" ref="U4:U66" si="2">NOT(ISERROR(MATCH(D4,$W$2:$W$2187,0)))</f>
        <v>1</v>
      </c>
      <c r="V4" t="b">
        <f t="shared" si="0"/>
        <v>1</v>
      </c>
      <c r="W4" t="s">
        <v>58</v>
      </c>
      <c r="X4" t="s">
        <v>64</v>
      </c>
      <c r="Y4" t="b">
        <f t="shared" si="1"/>
        <v>1</v>
      </c>
    </row>
    <row r="5" spans="1:25" hidden="1" x14ac:dyDescent="0.25">
      <c r="A5" t="s">
        <v>23468</v>
      </c>
      <c r="B5" t="s">
        <v>23469</v>
      </c>
      <c r="C5" t="s">
        <v>23470</v>
      </c>
      <c r="D5" t="s">
        <v>21759</v>
      </c>
      <c r="E5">
        <v>2023</v>
      </c>
      <c r="F5" t="s">
        <v>23471</v>
      </c>
      <c r="M5">
        <v>0</v>
      </c>
      <c r="N5" t="s">
        <v>21765</v>
      </c>
      <c r="O5" t="s">
        <v>23472</v>
      </c>
      <c r="P5" t="s">
        <v>23473</v>
      </c>
      <c r="Q5" t="s">
        <v>23460</v>
      </c>
      <c r="S5" t="s">
        <v>23451</v>
      </c>
      <c r="T5" t="s">
        <v>23474</v>
      </c>
      <c r="U5" t="b">
        <f t="shared" si="2"/>
        <v>1</v>
      </c>
      <c r="V5" t="b">
        <f t="shared" si="0"/>
        <v>1</v>
      </c>
      <c r="W5" t="s">
        <v>70</v>
      </c>
      <c r="X5" t="s">
        <v>77</v>
      </c>
      <c r="Y5" t="b">
        <f t="shared" si="1"/>
        <v>1</v>
      </c>
    </row>
    <row r="6" spans="1:25" x14ac:dyDescent="0.25">
      <c r="A6" t="s">
        <v>23475</v>
      </c>
      <c r="B6" t="s">
        <v>23476</v>
      </c>
      <c r="C6" t="s">
        <v>23477</v>
      </c>
      <c r="D6" t="s">
        <v>23478</v>
      </c>
      <c r="E6">
        <v>2023</v>
      </c>
      <c r="F6" t="s">
        <v>23479</v>
      </c>
      <c r="G6">
        <v>12</v>
      </c>
      <c r="H6">
        <v>1</v>
      </c>
      <c r="J6">
        <v>1</v>
      </c>
      <c r="K6">
        <v>11</v>
      </c>
      <c r="L6">
        <v>10</v>
      </c>
      <c r="M6">
        <v>1</v>
      </c>
      <c r="N6" t="s">
        <v>23480</v>
      </c>
      <c r="O6" t="s">
        <v>23481</v>
      </c>
      <c r="P6" t="s">
        <v>23449</v>
      </c>
      <c r="Q6" t="s">
        <v>23460</v>
      </c>
      <c r="R6" t="s">
        <v>23482</v>
      </c>
      <c r="S6" t="s">
        <v>23451</v>
      </c>
      <c r="T6" t="s">
        <v>23483</v>
      </c>
      <c r="U6" t="b">
        <f t="shared" si="2"/>
        <v>0</v>
      </c>
      <c r="V6" t="b">
        <f t="shared" si="0"/>
        <v>0</v>
      </c>
      <c r="W6" t="s">
        <v>83</v>
      </c>
      <c r="X6" t="s">
        <v>90</v>
      </c>
      <c r="Y6" t="b">
        <f t="shared" si="1"/>
        <v>0</v>
      </c>
    </row>
    <row r="7" spans="1:25" hidden="1" x14ac:dyDescent="0.25">
      <c r="A7" t="s">
        <v>23484</v>
      </c>
      <c r="B7" t="s">
        <v>23485</v>
      </c>
      <c r="C7" t="s">
        <v>23486</v>
      </c>
      <c r="D7" t="s">
        <v>22980</v>
      </c>
      <c r="E7">
        <v>2022</v>
      </c>
      <c r="F7" t="s">
        <v>855</v>
      </c>
      <c r="G7">
        <v>58</v>
      </c>
      <c r="H7">
        <v>3</v>
      </c>
      <c r="J7">
        <v>1528</v>
      </c>
      <c r="K7">
        <v>1544</v>
      </c>
      <c r="L7">
        <v>16</v>
      </c>
      <c r="M7">
        <v>6</v>
      </c>
      <c r="N7" t="s">
        <v>22984</v>
      </c>
      <c r="O7" t="s">
        <v>23487</v>
      </c>
      <c r="P7" t="s">
        <v>23449</v>
      </c>
      <c r="Q7" t="s">
        <v>23460</v>
      </c>
      <c r="S7" t="s">
        <v>23451</v>
      </c>
      <c r="T7" t="s">
        <v>23488</v>
      </c>
      <c r="U7" t="b">
        <f t="shared" si="2"/>
        <v>1</v>
      </c>
      <c r="V7" t="b">
        <f t="shared" si="0"/>
        <v>1</v>
      </c>
      <c r="W7" t="s">
        <v>96</v>
      </c>
      <c r="X7" t="s">
        <v>112</v>
      </c>
      <c r="Y7" t="b">
        <f t="shared" si="1"/>
        <v>1</v>
      </c>
    </row>
    <row r="8" spans="1:25" x14ac:dyDescent="0.25">
      <c r="A8" t="s">
        <v>23489</v>
      </c>
      <c r="B8" t="s">
        <v>23490</v>
      </c>
      <c r="C8" t="s">
        <v>23491</v>
      </c>
      <c r="D8" t="s">
        <v>23492</v>
      </c>
      <c r="E8">
        <v>2022</v>
      </c>
      <c r="F8" t="s">
        <v>23493</v>
      </c>
      <c r="G8">
        <v>266</v>
      </c>
      <c r="I8">
        <v>113106</v>
      </c>
      <c r="M8">
        <v>2</v>
      </c>
      <c r="N8" t="s">
        <v>23494</v>
      </c>
      <c r="O8" t="s">
        <v>23495</v>
      </c>
      <c r="P8" t="s">
        <v>23449</v>
      </c>
      <c r="Q8" t="s">
        <v>23460</v>
      </c>
      <c r="R8" t="s">
        <v>23496</v>
      </c>
      <c r="S8" t="s">
        <v>23451</v>
      </c>
      <c r="T8" t="s">
        <v>23497</v>
      </c>
      <c r="U8" t="b">
        <f t="shared" si="2"/>
        <v>0</v>
      </c>
      <c r="V8" t="b">
        <f t="shared" si="0"/>
        <v>0</v>
      </c>
      <c r="W8" t="s">
        <v>106</v>
      </c>
      <c r="X8" t="s">
        <v>125</v>
      </c>
      <c r="Y8" t="b">
        <f t="shared" si="1"/>
        <v>0</v>
      </c>
    </row>
    <row r="9" spans="1:25" x14ac:dyDescent="0.25">
      <c r="A9" t="s">
        <v>23498</v>
      </c>
      <c r="B9" t="s">
        <v>23499</v>
      </c>
      <c r="C9" t="s">
        <v>23500</v>
      </c>
      <c r="D9" t="s">
        <v>23501</v>
      </c>
      <c r="E9">
        <v>2022</v>
      </c>
      <c r="F9" t="s">
        <v>23502</v>
      </c>
      <c r="G9">
        <v>12241</v>
      </c>
      <c r="I9" t="s">
        <v>23503</v>
      </c>
      <c r="M9">
        <v>0</v>
      </c>
      <c r="N9" t="s">
        <v>23504</v>
      </c>
      <c r="O9" t="s">
        <v>23505</v>
      </c>
      <c r="P9" t="s">
        <v>23473</v>
      </c>
      <c r="Q9" t="s">
        <v>23460</v>
      </c>
      <c r="R9" t="s">
        <v>23496</v>
      </c>
      <c r="S9" t="s">
        <v>23451</v>
      </c>
      <c r="T9" t="s">
        <v>23506</v>
      </c>
      <c r="U9" t="b">
        <f t="shared" si="2"/>
        <v>0</v>
      </c>
      <c r="V9" t="b">
        <f t="shared" si="0"/>
        <v>0</v>
      </c>
      <c r="W9" t="s">
        <v>119</v>
      </c>
      <c r="X9" t="s">
        <v>147</v>
      </c>
      <c r="Y9" t="b">
        <f t="shared" si="1"/>
        <v>0</v>
      </c>
    </row>
    <row r="10" spans="1:25" hidden="1" x14ac:dyDescent="0.25">
      <c r="A10" t="s">
        <v>23507</v>
      </c>
      <c r="B10" t="s">
        <v>23508</v>
      </c>
      <c r="C10" t="s">
        <v>23509</v>
      </c>
      <c r="D10" t="s">
        <v>23313</v>
      </c>
      <c r="E10">
        <v>2021</v>
      </c>
      <c r="F10" t="s">
        <v>190</v>
      </c>
      <c r="G10">
        <v>9</v>
      </c>
      <c r="I10">
        <v>9380635</v>
      </c>
      <c r="J10">
        <v>45600</v>
      </c>
      <c r="K10">
        <v>45613</v>
      </c>
      <c r="L10">
        <v>13</v>
      </c>
      <c r="M10">
        <v>9</v>
      </c>
      <c r="N10" t="s">
        <v>23317</v>
      </c>
      <c r="O10" t="s">
        <v>23510</v>
      </c>
      <c r="P10" t="s">
        <v>23449</v>
      </c>
      <c r="Q10" t="s">
        <v>23460</v>
      </c>
      <c r="R10" t="s">
        <v>23482</v>
      </c>
      <c r="S10" t="s">
        <v>23451</v>
      </c>
      <c r="T10" t="s">
        <v>23511</v>
      </c>
      <c r="U10" t="b">
        <f t="shared" si="2"/>
        <v>1</v>
      </c>
      <c r="V10" t="b">
        <f t="shared" si="0"/>
        <v>1</v>
      </c>
      <c r="W10" t="s">
        <v>131</v>
      </c>
      <c r="X10" t="s">
        <v>158</v>
      </c>
      <c r="Y10" t="b">
        <f t="shared" si="1"/>
        <v>1</v>
      </c>
    </row>
    <row r="11" spans="1:25" x14ac:dyDescent="0.25">
      <c r="A11" t="s">
        <v>23512</v>
      </c>
      <c r="B11" t="s">
        <v>23513</v>
      </c>
      <c r="C11" t="s">
        <v>23514</v>
      </c>
      <c r="D11" t="s">
        <v>23515</v>
      </c>
      <c r="E11">
        <v>2023</v>
      </c>
      <c r="F11" t="s">
        <v>23516</v>
      </c>
      <c r="G11">
        <v>231</v>
      </c>
      <c r="I11">
        <v>120561</v>
      </c>
      <c r="M11">
        <v>3</v>
      </c>
      <c r="N11" t="s">
        <v>23517</v>
      </c>
      <c r="O11" t="s">
        <v>23518</v>
      </c>
      <c r="P11" t="s">
        <v>23449</v>
      </c>
      <c r="Q11" t="s">
        <v>23460</v>
      </c>
      <c r="S11" t="s">
        <v>23451</v>
      </c>
      <c r="T11" t="s">
        <v>23519</v>
      </c>
      <c r="U11" t="b">
        <f t="shared" si="2"/>
        <v>0</v>
      </c>
      <c r="V11" t="b">
        <f t="shared" si="0"/>
        <v>0</v>
      </c>
      <c r="W11" t="s">
        <v>141</v>
      </c>
      <c r="X11" t="s">
        <v>168</v>
      </c>
      <c r="Y11" t="b">
        <f t="shared" si="1"/>
        <v>0</v>
      </c>
    </row>
    <row r="12" spans="1:25" x14ac:dyDescent="0.25">
      <c r="D12" t="s">
        <v>23520</v>
      </c>
      <c r="E12">
        <v>2021</v>
      </c>
      <c r="F12" t="s">
        <v>23521</v>
      </c>
      <c r="G12" t="s">
        <v>23522</v>
      </c>
      <c r="L12">
        <v>4308</v>
      </c>
      <c r="M12">
        <v>0</v>
      </c>
      <c r="O12" t="s">
        <v>23523</v>
      </c>
      <c r="P12" t="s">
        <v>23524</v>
      </c>
      <c r="Q12" t="s">
        <v>23460</v>
      </c>
      <c r="S12" t="s">
        <v>23451</v>
      </c>
      <c r="T12" t="s">
        <v>23525</v>
      </c>
      <c r="U12" t="b">
        <f t="shared" si="2"/>
        <v>0</v>
      </c>
      <c r="V12" t="b">
        <f t="shared" si="0"/>
        <v>0</v>
      </c>
      <c r="W12" t="s">
        <v>152</v>
      </c>
      <c r="X12" t="s">
        <v>181</v>
      </c>
      <c r="Y12" t="b">
        <f t="shared" si="1"/>
        <v>0</v>
      </c>
    </row>
    <row r="13" spans="1:25" hidden="1" x14ac:dyDescent="0.25">
      <c r="A13" t="s">
        <v>23526</v>
      </c>
      <c r="B13" t="s">
        <v>23527</v>
      </c>
      <c r="C13" t="s">
        <v>23528</v>
      </c>
      <c r="D13" t="s">
        <v>23302</v>
      </c>
      <c r="E13">
        <v>2022</v>
      </c>
      <c r="F13" t="s">
        <v>190</v>
      </c>
      <c r="G13">
        <v>10</v>
      </c>
      <c r="J13">
        <v>109119</v>
      </c>
      <c r="K13">
        <v>109131</v>
      </c>
      <c r="L13">
        <v>12</v>
      </c>
      <c r="M13">
        <v>1</v>
      </c>
      <c r="N13" t="s">
        <v>23306</v>
      </c>
      <c r="O13" t="s">
        <v>23529</v>
      </c>
      <c r="P13" t="s">
        <v>23449</v>
      </c>
      <c r="Q13" t="s">
        <v>23460</v>
      </c>
      <c r="R13" t="s">
        <v>23461</v>
      </c>
      <c r="S13" t="s">
        <v>23451</v>
      </c>
      <c r="T13" t="s">
        <v>23530</v>
      </c>
      <c r="U13" t="b">
        <f t="shared" si="2"/>
        <v>1</v>
      </c>
      <c r="V13" t="b">
        <f t="shared" si="0"/>
        <v>1</v>
      </c>
      <c r="W13" t="s">
        <v>162</v>
      </c>
      <c r="X13" t="s">
        <v>193</v>
      </c>
      <c r="Y13" t="b">
        <f t="shared" si="1"/>
        <v>1</v>
      </c>
    </row>
    <row r="14" spans="1:25" hidden="1" x14ac:dyDescent="0.25">
      <c r="A14" t="s">
        <v>23531</v>
      </c>
      <c r="B14" t="s">
        <v>23532</v>
      </c>
      <c r="C14" t="s">
        <v>23533</v>
      </c>
      <c r="D14" t="s">
        <v>17037</v>
      </c>
      <c r="E14">
        <v>2021</v>
      </c>
      <c r="F14" t="s">
        <v>23534</v>
      </c>
      <c r="M14">
        <v>3</v>
      </c>
      <c r="O14" t="s">
        <v>23535</v>
      </c>
      <c r="P14" t="s">
        <v>23473</v>
      </c>
      <c r="Q14" t="s">
        <v>23460</v>
      </c>
      <c r="S14" t="s">
        <v>23451</v>
      </c>
      <c r="T14" t="s">
        <v>23536</v>
      </c>
      <c r="U14" t="b">
        <f t="shared" si="2"/>
        <v>1</v>
      </c>
      <c r="V14" t="b">
        <f t="shared" si="0"/>
        <v>0</v>
      </c>
      <c r="W14" t="s">
        <v>174</v>
      </c>
      <c r="X14" t="s">
        <v>204</v>
      </c>
      <c r="Y14" t="b">
        <f t="shared" si="1"/>
        <v>1</v>
      </c>
    </row>
    <row r="15" spans="1:25" hidden="1" x14ac:dyDescent="0.25">
      <c r="A15" t="s">
        <v>23537</v>
      </c>
      <c r="B15" t="s">
        <v>23538</v>
      </c>
      <c r="C15" t="s">
        <v>23539</v>
      </c>
      <c r="D15" t="s">
        <v>19930</v>
      </c>
      <c r="E15">
        <v>2021</v>
      </c>
      <c r="F15" t="s">
        <v>23540</v>
      </c>
      <c r="J15">
        <v>1244</v>
      </c>
      <c r="K15">
        <v>1252</v>
      </c>
      <c r="L15">
        <v>8</v>
      </c>
      <c r="M15">
        <v>1</v>
      </c>
      <c r="N15" t="s">
        <v>19934</v>
      </c>
      <c r="O15" t="s">
        <v>23541</v>
      </c>
      <c r="P15" t="s">
        <v>23473</v>
      </c>
      <c r="Q15" t="s">
        <v>23460</v>
      </c>
      <c r="S15" t="s">
        <v>23451</v>
      </c>
      <c r="T15" t="s">
        <v>23542</v>
      </c>
      <c r="U15" t="b">
        <f t="shared" si="2"/>
        <v>1</v>
      </c>
      <c r="V15" t="b">
        <f t="shared" si="0"/>
        <v>1</v>
      </c>
      <c r="W15" t="s">
        <v>187</v>
      </c>
      <c r="X15" t="s">
        <v>217</v>
      </c>
      <c r="Y15" t="b">
        <f t="shared" si="1"/>
        <v>1</v>
      </c>
    </row>
    <row r="16" spans="1:25" hidden="1" x14ac:dyDescent="0.25">
      <c r="A16" t="s">
        <v>23543</v>
      </c>
      <c r="B16" t="s">
        <v>23544</v>
      </c>
      <c r="C16" t="s">
        <v>23545</v>
      </c>
      <c r="D16" t="s">
        <v>20317</v>
      </c>
      <c r="E16">
        <v>2021</v>
      </c>
      <c r="F16" t="s">
        <v>23534</v>
      </c>
      <c r="M16">
        <v>1</v>
      </c>
      <c r="O16" t="s">
        <v>23546</v>
      </c>
      <c r="P16" t="s">
        <v>23473</v>
      </c>
      <c r="Q16" t="s">
        <v>23460</v>
      </c>
      <c r="S16" t="s">
        <v>23451</v>
      </c>
      <c r="T16" t="s">
        <v>23547</v>
      </c>
      <c r="U16" t="b">
        <f t="shared" si="2"/>
        <v>1</v>
      </c>
      <c r="V16" t="b">
        <f t="shared" si="0"/>
        <v>0</v>
      </c>
      <c r="W16" t="s">
        <v>200</v>
      </c>
      <c r="X16" t="s">
        <v>229</v>
      </c>
      <c r="Y16" t="b">
        <f t="shared" si="1"/>
        <v>1</v>
      </c>
    </row>
    <row r="17" spans="1:25" hidden="1" x14ac:dyDescent="0.25">
      <c r="A17" t="s">
        <v>23548</v>
      </c>
      <c r="B17" t="s">
        <v>23549</v>
      </c>
      <c r="C17" t="s">
        <v>23550</v>
      </c>
      <c r="D17" t="s">
        <v>23127</v>
      </c>
      <c r="E17">
        <v>2021</v>
      </c>
      <c r="F17" t="s">
        <v>23534</v>
      </c>
      <c r="M17">
        <v>2</v>
      </c>
      <c r="O17" t="s">
        <v>23551</v>
      </c>
      <c r="P17" t="s">
        <v>23473</v>
      </c>
      <c r="Q17" t="s">
        <v>23460</v>
      </c>
      <c r="S17" t="s">
        <v>23451</v>
      </c>
      <c r="T17" t="s">
        <v>23552</v>
      </c>
      <c r="U17" t="b">
        <f t="shared" si="2"/>
        <v>1</v>
      </c>
      <c r="V17" t="b">
        <f t="shared" si="0"/>
        <v>0</v>
      </c>
      <c r="W17" t="s">
        <v>211</v>
      </c>
      <c r="X17" t="s">
        <v>241</v>
      </c>
      <c r="Y17" t="b">
        <f t="shared" si="1"/>
        <v>1</v>
      </c>
    </row>
    <row r="18" spans="1:25" x14ac:dyDescent="0.25">
      <c r="A18" t="s">
        <v>23553</v>
      </c>
      <c r="B18" t="s">
        <v>23554</v>
      </c>
      <c r="C18" t="s">
        <v>23555</v>
      </c>
      <c r="D18" t="s">
        <v>23556</v>
      </c>
      <c r="E18">
        <v>2021</v>
      </c>
      <c r="F18" t="s">
        <v>23557</v>
      </c>
      <c r="J18">
        <v>420</v>
      </c>
      <c r="K18">
        <v>425</v>
      </c>
      <c r="L18">
        <v>5</v>
      </c>
      <c r="M18">
        <v>3</v>
      </c>
      <c r="N18" t="s">
        <v>23558</v>
      </c>
      <c r="O18" t="s">
        <v>23559</v>
      </c>
      <c r="P18" t="s">
        <v>23473</v>
      </c>
      <c r="Q18" t="s">
        <v>23460</v>
      </c>
      <c r="S18" t="s">
        <v>23451</v>
      </c>
      <c r="T18" t="s">
        <v>23560</v>
      </c>
      <c r="U18" t="b">
        <f t="shared" si="2"/>
        <v>0</v>
      </c>
      <c r="V18" t="b">
        <f t="shared" si="0"/>
        <v>0</v>
      </c>
      <c r="W18" t="s">
        <v>223</v>
      </c>
      <c r="X18" t="s">
        <v>253</v>
      </c>
      <c r="Y18" t="b">
        <f t="shared" si="1"/>
        <v>0</v>
      </c>
    </row>
    <row r="19" spans="1:25" x14ac:dyDescent="0.25">
      <c r="A19" t="s">
        <v>23507</v>
      </c>
      <c r="B19" t="s">
        <v>23508</v>
      </c>
      <c r="C19" t="s">
        <v>23509</v>
      </c>
      <c r="D19" t="s">
        <v>23561</v>
      </c>
      <c r="E19">
        <v>2023</v>
      </c>
      <c r="F19" t="s">
        <v>23493</v>
      </c>
      <c r="G19">
        <v>282</v>
      </c>
      <c r="I19">
        <v>114916</v>
      </c>
      <c r="M19">
        <v>0</v>
      </c>
      <c r="N19" t="s">
        <v>23562</v>
      </c>
      <c r="O19" t="s">
        <v>23563</v>
      </c>
      <c r="P19" t="s">
        <v>23449</v>
      </c>
      <c r="Q19" t="s">
        <v>23460</v>
      </c>
      <c r="S19" t="s">
        <v>23451</v>
      </c>
      <c r="T19" t="s">
        <v>23564</v>
      </c>
      <c r="U19" t="b">
        <f t="shared" si="2"/>
        <v>0</v>
      </c>
      <c r="V19" t="b">
        <f t="shared" si="0"/>
        <v>0</v>
      </c>
      <c r="W19" t="s">
        <v>235</v>
      </c>
      <c r="X19" t="s">
        <v>263</v>
      </c>
      <c r="Y19" t="b">
        <f t="shared" si="1"/>
        <v>0</v>
      </c>
    </row>
    <row r="20" spans="1:25" x14ac:dyDescent="0.25">
      <c r="A20" t="s">
        <v>23565</v>
      </c>
      <c r="B20" t="s">
        <v>23566</v>
      </c>
      <c r="C20" t="s">
        <v>23567</v>
      </c>
      <c r="D20" t="s">
        <v>23568</v>
      </c>
      <c r="E20">
        <v>2022</v>
      </c>
      <c r="F20" t="s">
        <v>23569</v>
      </c>
      <c r="G20">
        <v>10</v>
      </c>
      <c r="H20">
        <v>3</v>
      </c>
      <c r="I20">
        <v>342</v>
      </c>
      <c r="M20">
        <v>10</v>
      </c>
      <c r="N20" t="s">
        <v>23570</v>
      </c>
      <c r="O20" t="s">
        <v>23571</v>
      </c>
      <c r="P20" t="s">
        <v>23449</v>
      </c>
      <c r="Q20" t="s">
        <v>23460</v>
      </c>
      <c r="R20" t="s">
        <v>23461</v>
      </c>
      <c r="S20" t="s">
        <v>23451</v>
      </c>
      <c r="T20" t="s">
        <v>23572</v>
      </c>
      <c r="U20" t="b">
        <f t="shared" si="2"/>
        <v>0</v>
      </c>
      <c r="V20" t="b">
        <f t="shared" si="0"/>
        <v>0</v>
      </c>
      <c r="W20" t="s">
        <v>247</v>
      </c>
      <c r="X20" t="s">
        <v>278</v>
      </c>
      <c r="Y20" t="b">
        <f t="shared" si="1"/>
        <v>0</v>
      </c>
    </row>
    <row r="21" spans="1:25" hidden="1" x14ac:dyDescent="0.25">
      <c r="A21" t="s">
        <v>23573</v>
      </c>
      <c r="B21" t="s">
        <v>23574</v>
      </c>
      <c r="C21" t="s">
        <v>23575</v>
      </c>
      <c r="D21" t="s">
        <v>17013</v>
      </c>
      <c r="E21">
        <v>2021</v>
      </c>
      <c r="F21" t="s">
        <v>23576</v>
      </c>
      <c r="J21">
        <v>142</v>
      </c>
      <c r="K21">
        <v>147</v>
      </c>
      <c r="L21">
        <v>5</v>
      </c>
      <c r="M21">
        <v>4</v>
      </c>
      <c r="N21" t="s">
        <v>17019</v>
      </c>
      <c r="O21" t="s">
        <v>23577</v>
      </c>
      <c r="P21" t="s">
        <v>23473</v>
      </c>
      <c r="Q21" t="s">
        <v>23460</v>
      </c>
      <c r="S21" t="s">
        <v>23451</v>
      </c>
      <c r="T21" t="s">
        <v>23578</v>
      </c>
      <c r="U21" t="b">
        <f t="shared" si="2"/>
        <v>1</v>
      </c>
      <c r="V21" t="b">
        <f t="shared" si="0"/>
        <v>1</v>
      </c>
      <c r="W21" t="s">
        <v>259</v>
      </c>
      <c r="X21" t="s">
        <v>289</v>
      </c>
      <c r="Y21" t="b">
        <f t="shared" si="1"/>
        <v>1</v>
      </c>
    </row>
    <row r="22" spans="1:25" hidden="1" x14ac:dyDescent="0.25">
      <c r="A22" t="s">
        <v>23579</v>
      </c>
      <c r="B22" t="s">
        <v>23580</v>
      </c>
      <c r="C22" t="s">
        <v>23581</v>
      </c>
      <c r="D22" t="s">
        <v>898</v>
      </c>
      <c r="E22">
        <v>2023</v>
      </c>
      <c r="F22" t="s">
        <v>23582</v>
      </c>
      <c r="M22">
        <v>0</v>
      </c>
      <c r="N22" t="s">
        <v>904</v>
      </c>
      <c r="O22" t="s">
        <v>23583</v>
      </c>
      <c r="P22" t="s">
        <v>23473</v>
      </c>
      <c r="Q22" t="s">
        <v>23460</v>
      </c>
      <c r="S22" t="s">
        <v>23451</v>
      </c>
      <c r="T22" t="s">
        <v>23584</v>
      </c>
      <c r="U22" t="b">
        <f t="shared" si="2"/>
        <v>1</v>
      </c>
      <c r="V22" t="b">
        <f t="shared" si="0"/>
        <v>1</v>
      </c>
      <c r="W22" t="s">
        <v>271</v>
      </c>
      <c r="X22" t="s">
        <v>301</v>
      </c>
      <c r="Y22" t="b">
        <f>IF(OR(U22=TRUE,V22=TRUE),TRUE,FALSE)</f>
        <v>1</v>
      </c>
    </row>
    <row r="23" spans="1:25" x14ac:dyDescent="0.25">
      <c r="A23" t="s">
        <v>23585</v>
      </c>
      <c r="B23" t="s">
        <v>23586</v>
      </c>
      <c r="C23" t="s">
        <v>23587</v>
      </c>
      <c r="D23" t="s">
        <v>23588</v>
      </c>
      <c r="E23">
        <v>2022</v>
      </c>
      <c r="F23" t="s">
        <v>23589</v>
      </c>
      <c r="G23">
        <v>30</v>
      </c>
      <c r="H23">
        <v>10</v>
      </c>
      <c r="J23">
        <v>3679</v>
      </c>
      <c r="K23">
        <v>3691</v>
      </c>
      <c r="L23">
        <v>12</v>
      </c>
      <c r="M23">
        <v>4</v>
      </c>
      <c r="N23" t="s">
        <v>23590</v>
      </c>
      <c r="O23" t="s">
        <v>23591</v>
      </c>
      <c r="P23" t="s">
        <v>23449</v>
      </c>
      <c r="Q23" t="s">
        <v>23460</v>
      </c>
      <c r="R23" t="s">
        <v>23482</v>
      </c>
      <c r="S23" t="s">
        <v>23451</v>
      </c>
      <c r="T23" t="s">
        <v>23592</v>
      </c>
      <c r="U23" t="b">
        <f t="shared" si="2"/>
        <v>0</v>
      </c>
      <c r="V23" t="b">
        <f t="shared" si="0"/>
        <v>0</v>
      </c>
      <c r="W23" t="s">
        <v>283</v>
      </c>
      <c r="X23" t="s">
        <v>314</v>
      </c>
      <c r="Y23" t="b">
        <f t="shared" ref="Y23:Y86" si="3">IF(OR(U23=TRUE,V23=TRUE),TRUE,FALSE)</f>
        <v>0</v>
      </c>
    </row>
    <row r="24" spans="1:25" hidden="1" x14ac:dyDescent="0.25">
      <c r="A24" t="s">
        <v>23593</v>
      </c>
      <c r="B24" t="s">
        <v>23594</v>
      </c>
      <c r="C24" t="s">
        <v>23595</v>
      </c>
      <c r="D24" t="s">
        <v>23003</v>
      </c>
      <c r="E24">
        <v>2023</v>
      </c>
      <c r="F24" t="s">
        <v>23596</v>
      </c>
      <c r="J24">
        <v>5480</v>
      </c>
      <c r="K24">
        <v>5489</v>
      </c>
      <c r="L24">
        <v>9</v>
      </c>
      <c r="M24">
        <v>0</v>
      </c>
      <c r="N24" t="s">
        <v>23009</v>
      </c>
      <c r="O24" t="s">
        <v>23597</v>
      </c>
      <c r="P24" t="s">
        <v>23473</v>
      </c>
      <c r="Q24" t="s">
        <v>23460</v>
      </c>
      <c r="S24" t="s">
        <v>23451</v>
      </c>
      <c r="T24" t="s">
        <v>23598</v>
      </c>
      <c r="U24" t="b">
        <f t="shared" si="2"/>
        <v>1</v>
      </c>
      <c r="V24" t="b">
        <f t="shared" si="0"/>
        <v>1</v>
      </c>
      <c r="W24" t="s">
        <v>295</v>
      </c>
      <c r="X24" t="s">
        <v>326</v>
      </c>
      <c r="Y24" t="b">
        <f t="shared" si="3"/>
        <v>1</v>
      </c>
    </row>
    <row r="25" spans="1:25" x14ac:dyDescent="0.25">
      <c r="D25" t="s">
        <v>23599</v>
      </c>
      <c r="E25">
        <v>2022</v>
      </c>
      <c r="F25" t="s">
        <v>23599</v>
      </c>
      <c r="L25">
        <v>271</v>
      </c>
      <c r="M25">
        <v>0</v>
      </c>
      <c r="O25" t="s">
        <v>23600</v>
      </c>
      <c r="P25" t="s">
        <v>23524</v>
      </c>
      <c r="Q25" t="s">
        <v>23460</v>
      </c>
      <c r="S25" t="s">
        <v>23451</v>
      </c>
      <c r="T25" t="s">
        <v>23601</v>
      </c>
      <c r="U25" t="b">
        <f t="shared" si="2"/>
        <v>0</v>
      </c>
      <c r="V25" t="b">
        <f t="shared" si="0"/>
        <v>0</v>
      </c>
      <c r="W25" t="s">
        <v>307</v>
      </c>
      <c r="X25" t="s">
        <v>338</v>
      </c>
      <c r="Y25" t="b">
        <f t="shared" si="3"/>
        <v>0</v>
      </c>
    </row>
    <row r="26" spans="1:25" hidden="1" x14ac:dyDescent="0.25">
      <c r="A26" t="s">
        <v>23602</v>
      </c>
      <c r="B26" t="s">
        <v>23603</v>
      </c>
      <c r="C26" t="s">
        <v>23604</v>
      </c>
      <c r="D26" t="s">
        <v>22971</v>
      </c>
      <c r="E26">
        <v>2021</v>
      </c>
      <c r="F26" t="s">
        <v>23605</v>
      </c>
      <c r="G26" t="s">
        <v>23606</v>
      </c>
      <c r="J26">
        <v>2193</v>
      </c>
      <c r="K26">
        <v>2199</v>
      </c>
      <c r="L26">
        <v>6</v>
      </c>
      <c r="M26">
        <v>4</v>
      </c>
      <c r="N26" t="s">
        <v>22975</v>
      </c>
      <c r="O26" t="s">
        <v>23607</v>
      </c>
      <c r="P26" t="s">
        <v>23473</v>
      </c>
      <c r="Q26" t="s">
        <v>23460</v>
      </c>
      <c r="S26" t="s">
        <v>23451</v>
      </c>
      <c r="T26" t="s">
        <v>23608</v>
      </c>
      <c r="U26" t="b">
        <f t="shared" si="2"/>
        <v>1</v>
      </c>
      <c r="V26" t="b">
        <f t="shared" si="0"/>
        <v>1</v>
      </c>
      <c r="W26" t="s">
        <v>320</v>
      </c>
      <c r="X26" t="s">
        <v>350</v>
      </c>
      <c r="Y26" t="b">
        <f t="shared" si="3"/>
        <v>1</v>
      </c>
    </row>
    <row r="27" spans="1:25" x14ac:dyDescent="0.25">
      <c r="A27" t="s">
        <v>23609</v>
      </c>
      <c r="B27" t="s">
        <v>23610</v>
      </c>
      <c r="C27" t="s">
        <v>23611</v>
      </c>
      <c r="D27" t="s">
        <v>23612</v>
      </c>
      <c r="E27">
        <v>2022</v>
      </c>
      <c r="F27" t="s">
        <v>23613</v>
      </c>
      <c r="J27">
        <v>110</v>
      </c>
      <c r="K27">
        <v>115</v>
      </c>
      <c r="L27">
        <v>5</v>
      </c>
      <c r="M27">
        <v>0</v>
      </c>
      <c r="N27" t="s">
        <v>23614</v>
      </c>
      <c r="O27" t="s">
        <v>23615</v>
      </c>
      <c r="P27" t="s">
        <v>23473</v>
      </c>
      <c r="Q27" t="s">
        <v>23460</v>
      </c>
      <c r="S27" t="s">
        <v>23451</v>
      </c>
      <c r="T27" t="s">
        <v>23616</v>
      </c>
      <c r="U27" t="b">
        <f t="shared" si="2"/>
        <v>0</v>
      </c>
      <c r="V27" t="b">
        <f t="shared" si="0"/>
        <v>0</v>
      </c>
      <c r="W27" t="s">
        <v>332</v>
      </c>
      <c r="X27" t="s">
        <v>358</v>
      </c>
      <c r="Y27" t="b">
        <f t="shared" si="3"/>
        <v>0</v>
      </c>
    </row>
    <row r="28" spans="1:25" x14ac:dyDescent="0.25">
      <c r="D28" t="s">
        <v>23617</v>
      </c>
      <c r="E28">
        <v>2022</v>
      </c>
      <c r="F28" t="s">
        <v>23618</v>
      </c>
      <c r="G28" t="s">
        <v>23619</v>
      </c>
      <c r="L28">
        <v>928</v>
      </c>
      <c r="M28">
        <v>0</v>
      </c>
      <c r="O28" t="s">
        <v>23620</v>
      </c>
      <c r="P28" t="s">
        <v>23524</v>
      </c>
      <c r="Q28" t="s">
        <v>23460</v>
      </c>
      <c r="S28" t="s">
        <v>23451</v>
      </c>
      <c r="T28" t="s">
        <v>23621</v>
      </c>
      <c r="U28" t="b">
        <f t="shared" si="2"/>
        <v>0</v>
      </c>
      <c r="V28" t="b">
        <f t="shared" si="0"/>
        <v>0</v>
      </c>
      <c r="W28" t="s">
        <v>344</v>
      </c>
      <c r="X28" t="s">
        <v>367</v>
      </c>
      <c r="Y28" t="b">
        <f t="shared" si="3"/>
        <v>0</v>
      </c>
    </row>
    <row r="29" spans="1:25" x14ac:dyDescent="0.25">
      <c r="D29" t="s">
        <v>23520</v>
      </c>
      <c r="E29">
        <v>2021</v>
      </c>
      <c r="F29" t="s">
        <v>23622</v>
      </c>
      <c r="G29" t="s">
        <v>23623</v>
      </c>
      <c r="L29">
        <v>4308</v>
      </c>
      <c r="M29">
        <v>0</v>
      </c>
      <c r="O29" t="s">
        <v>23624</v>
      </c>
      <c r="P29" t="s">
        <v>23524</v>
      </c>
      <c r="Q29" t="s">
        <v>23460</v>
      </c>
      <c r="S29" t="s">
        <v>23451</v>
      </c>
      <c r="T29" t="s">
        <v>23625</v>
      </c>
      <c r="U29" t="b">
        <f t="shared" si="2"/>
        <v>0</v>
      </c>
      <c r="V29" t="b">
        <f t="shared" si="0"/>
        <v>0</v>
      </c>
      <c r="W29" t="s">
        <v>354</v>
      </c>
      <c r="X29" t="s">
        <v>377</v>
      </c>
      <c r="Y29" t="b">
        <f t="shared" si="3"/>
        <v>0</v>
      </c>
    </row>
    <row r="30" spans="1:25" x14ac:dyDescent="0.25">
      <c r="A30" t="s">
        <v>23626</v>
      </c>
      <c r="B30" t="s">
        <v>23627</v>
      </c>
      <c r="C30" t="s">
        <v>23628</v>
      </c>
      <c r="D30" t="s">
        <v>23629</v>
      </c>
      <c r="E30">
        <v>2021</v>
      </c>
      <c r="F30" t="s">
        <v>23630</v>
      </c>
      <c r="G30">
        <v>16</v>
      </c>
      <c r="I30">
        <v>100436</v>
      </c>
      <c r="M30">
        <v>17</v>
      </c>
      <c r="N30" t="s">
        <v>23631</v>
      </c>
      <c r="O30" t="s">
        <v>23632</v>
      </c>
      <c r="P30" t="s">
        <v>23449</v>
      </c>
      <c r="Q30" t="s">
        <v>23460</v>
      </c>
      <c r="S30" t="s">
        <v>23451</v>
      </c>
      <c r="T30" t="s">
        <v>23633</v>
      </c>
      <c r="U30" t="b">
        <f t="shared" si="2"/>
        <v>0</v>
      </c>
      <c r="V30" t="b">
        <f t="shared" si="0"/>
        <v>0</v>
      </c>
      <c r="W30" t="s">
        <v>363</v>
      </c>
      <c r="X30" t="s">
        <v>385</v>
      </c>
      <c r="Y30" t="b">
        <f t="shared" si="3"/>
        <v>0</v>
      </c>
    </row>
    <row r="31" spans="1:25" x14ac:dyDescent="0.25">
      <c r="A31" t="s">
        <v>23634</v>
      </c>
      <c r="B31" t="s">
        <v>23635</v>
      </c>
      <c r="C31" t="s">
        <v>23636</v>
      </c>
      <c r="D31" t="s">
        <v>23637</v>
      </c>
      <c r="E31">
        <v>2023</v>
      </c>
      <c r="F31" t="s">
        <v>23569</v>
      </c>
      <c r="G31">
        <v>11</v>
      </c>
      <c r="H31">
        <v>6</v>
      </c>
      <c r="I31">
        <v>1174</v>
      </c>
      <c r="M31">
        <v>0</v>
      </c>
      <c r="N31" t="s">
        <v>23638</v>
      </c>
      <c r="O31" t="s">
        <v>23639</v>
      </c>
      <c r="P31" t="s">
        <v>23640</v>
      </c>
      <c r="Q31" t="s">
        <v>23460</v>
      </c>
      <c r="R31" t="s">
        <v>23461</v>
      </c>
      <c r="S31" t="s">
        <v>23451</v>
      </c>
      <c r="T31" t="s">
        <v>23641</v>
      </c>
      <c r="U31" t="b">
        <f t="shared" si="2"/>
        <v>0</v>
      </c>
      <c r="V31" t="b">
        <f t="shared" si="0"/>
        <v>0</v>
      </c>
      <c r="W31" t="s">
        <v>373</v>
      </c>
      <c r="X31" t="s">
        <v>394</v>
      </c>
      <c r="Y31" t="b">
        <f t="shared" si="3"/>
        <v>0</v>
      </c>
    </row>
    <row r="32" spans="1:25" x14ac:dyDescent="0.25">
      <c r="A32" t="s">
        <v>23642</v>
      </c>
      <c r="B32" t="s">
        <v>23643</v>
      </c>
      <c r="C32" t="s">
        <v>23644</v>
      </c>
      <c r="D32" t="s">
        <v>23645</v>
      </c>
      <c r="E32">
        <v>2023</v>
      </c>
      <c r="F32" t="s">
        <v>23569</v>
      </c>
      <c r="G32">
        <v>11</v>
      </c>
      <c r="H32">
        <v>5</v>
      </c>
      <c r="I32">
        <v>950</v>
      </c>
      <c r="M32">
        <v>0</v>
      </c>
      <c r="N32" t="s">
        <v>23646</v>
      </c>
      <c r="O32" t="s">
        <v>23647</v>
      </c>
      <c r="P32" t="s">
        <v>23449</v>
      </c>
      <c r="Q32" t="s">
        <v>23460</v>
      </c>
      <c r="R32" t="s">
        <v>23461</v>
      </c>
      <c r="S32" t="s">
        <v>23451</v>
      </c>
      <c r="T32" t="s">
        <v>23648</v>
      </c>
      <c r="U32" t="b">
        <f t="shared" si="2"/>
        <v>0</v>
      </c>
      <c r="V32" t="b">
        <f t="shared" si="0"/>
        <v>0</v>
      </c>
      <c r="W32" t="s">
        <v>381</v>
      </c>
      <c r="X32" t="s">
        <v>405</v>
      </c>
      <c r="Y32" t="b">
        <f t="shared" si="3"/>
        <v>0</v>
      </c>
    </row>
    <row r="33" spans="1:25" x14ac:dyDescent="0.25">
      <c r="A33" t="s">
        <v>23649</v>
      </c>
      <c r="B33" t="s">
        <v>23650</v>
      </c>
      <c r="C33" t="s">
        <v>23651</v>
      </c>
      <c r="D33" t="s">
        <v>23652</v>
      </c>
      <c r="E33">
        <v>2021</v>
      </c>
      <c r="F33" t="s">
        <v>23653</v>
      </c>
      <c r="G33">
        <v>13</v>
      </c>
      <c r="H33">
        <v>15</v>
      </c>
      <c r="I33">
        <v>8162</v>
      </c>
      <c r="M33">
        <v>24</v>
      </c>
      <c r="N33" t="s">
        <v>23654</v>
      </c>
      <c r="O33" t="s">
        <v>23655</v>
      </c>
      <c r="P33" t="s">
        <v>23449</v>
      </c>
      <c r="Q33" t="s">
        <v>23460</v>
      </c>
      <c r="R33" t="s">
        <v>23482</v>
      </c>
      <c r="S33" t="s">
        <v>23451</v>
      </c>
      <c r="T33" t="s">
        <v>23656</v>
      </c>
      <c r="U33" t="b">
        <f t="shared" si="2"/>
        <v>0</v>
      </c>
      <c r="V33" t="b">
        <f t="shared" si="0"/>
        <v>0</v>
      </c>
      <c r="W33" t="s">
        <v>388</v>
      </c>
      <c r="X33" t="s">
        <v>416</v>
      </c>
      <c r="Y33" t="b">
        <f t="shared" si="3"/>
        <v>0</v>
      </c>
    </row>
    <row r="34" spans="1:25" x14ac:dyDescent="0.25">
      <c r="A34" t="s">
        <v>23657</v>
      </c>
      <c r="B34" t="s">
        <v>23658</v>
      </c>
      <c r="C34" t="s">
        <v>23659</v>
      </c>
      <c r="D34" t="s">
        <v>23660</v>
      </c>
      <c r="E34">
        <v>2022</v>
      </c>
      <c r="F34" t="s">
        <v>23502</v>
      </c>
      <c r="G34">
        <v>12302</v>
      </c>
      <c r="I34">
        <v>1230243</v>
      </c>
      <c r="M34">
        <v>0</v>
      </c>
      <c r="N34" t="s">
        <v>23661</v>
      </c>
      <c r="O34" t="s">
        <v>23662</v>
      </c>
      <c r="P34" t="s">
        <v>23473</v>
      </c>
      <c r="Q34" t="s">
        <v>23460</v>
      </c>
      <c r="S34" t="s">
        <v>23451</v>
      </c>
      <c r="T34" t="s">
        <v>23663</v>
      </c>
      <c r="U34" t="b">
        <f t="shared" si="2"/>
        <v>0</v>
      </c>
      <c r="V34" t="b">
        <f t="shared" si="0"/>
        <v>0</v>
      </c>
      <c r="W34" t="s">
        <v>399</v>
      </c>
      <c r="X34" t="s">
        <v>428</v>
      </c>
      <c r="Y34" t="b">
        <f t="shared" si="3"/>
        <v>0</v>
      </c>
    </row>
    <row r="35" spans="1:25" x14ac:dyDescent="0.25">
      <c r="A35" t="s">
        <v>23664</v>
      </c>
      <c r="B35" t="s">
        <v>23665</v>
      </c>
      <c r="C35" t="s">
        <v>23666</v>
      </c>
      <c r="D35" t="s">
        <v>23667</v>
      </c>
      <c r="E35">
        <v>2021</v>
      </c>
      <c r="F35" t="s">
        <v>23521</v>
      </c>
      <c r="G35" t="s">
        <v>23668</v>
      </c>
      <c r="J35">
        <v>222</v>
      </c>
      <c r="K35">
        <v>236</v>
      </c>
      <c r="L35">
        <v>14</v>
      </c>
      <c r="M35">
        <v>0</v>
      </c>
      <c r="N35" t="s">
        <v>23669</v>
      </c>
      <c r="O35" t="s">
        <v>23670</v>
      </c>
      <c r="P35" t="s">
        <v>23473</v>
      </c>
      <c r="Q35" t="s">
        <v>23460</v>
      </c>
      <c r="S35" t="s">
        <v>23451</v>
      </c>
      <c r="T35" t="s">
        <v>23671</v>
      </c>
      <c r="U35" t="b">
        <f t="shared" si="2"/>
        <v>0</v>
      </c>
      <c r="V35" t="b">
        <f t="shared" si="0"/>
        <v>0</v>
      </c>
      <c r="W35" t="s">
        <v>410</v>
      </c>
      <c r="X35" t="s">
        <v>439</v>
      </c>
      <c r="Y35" t="b">
        <f t="shared" si="3"/>
        <v>0</v>
      </c>
    </row>
    <row r="36" spans="1:25" x14ac:dyDescent="0.25">
      <c r="A36" t="s">
        <v>23672</v>
      </c>
      <c r="B36" t="s">
        <v>23673</v>
      </c>
      <c r="C36" t="s">
        <v>23674</v>
      </c>
      <c r="D36" t="s">
        <v>23675</v>
      </c>
      <c r="E36">
        <v>2021</v>
      </c>
      <c r="F36" t="s">
        <v>23569</v>
      </c>
      <c r="G36">
        <v>9</v>
      </c>
      <c r="H36">
        <v>6</v>
      </c>
      <c r="I36">
        <v>609</v>
      </c>
      <c r="M36">
        <v>15</v>
      </c>
      <c r="N36" t="s">
        <v>23676</v>
      </c>
      <c r="O36" t="s">
        <v>23677</v>
      </c>
      <c r="P36" t="s">
        <v>23449</v>
      </c>
      <c r="Q36" t="s">
        <v>23460</v>
      </c>
      <c r="R36" t="s">
        <v>23461</v>
      </c>
      <c r="S36" t="s">
        <v>23451</v>
      </c>
      <c r="T36" t="s">
        <v>23678</v>
      </c>
      <c r="U36" t="b">
        <f t="shared" si="2"/>
        <v>0</v>
      </c>
      <c r="V36" t="b">
        <f t="shared" si="0"/>
        <v>0</v>
      </c>
      <c r="W36" t="s">
        <v>422</v>
      </c>
      <c r="X36" t="s">
        <v>451</v>
      </c>
      <c r="Y36" t="b">
        <f t="shared" si="3"/>
        <v>0</v>
      </c>
    </row>
    <row r="37" spans="1:25" x14ac:dyDescent="0.25">
      <c r="A37" t="s">
        <v>23679</v>
      </c>
      <c r="B37" t="s">
        <v>23680</v>
      </c>
      <c r="C37" t="s">
        <v>23681</v>
      </c>
      <c r="D37" t="s">
        <v>23682</v>
      </c>
      <c r="E37">
        <v>2023</v>
      </c>
      <c r="F37" t="s">
        <v>23683</v>
      </c>
      <c r="G37">
        <v>23</v>
      </c>
      <c r="H37">
        <v>10</v>
      </c>
      <c r="I37">
        <v>4581</v>
      </c>
      <c r="M37">
        <v>0</v>
      </c>
      <c r="N37" t="s">
        <v>23684</v>
      </c>
      <c r="O37" t="s">
        <v>23685</v>
      </c>
      <c r="P37" t="s">
        <v>23449</v>
      </c>
      <c r="Q37" t="s">
        <v>23460</v>
      </c>
      <c r="R37" t="s">
        <v>23482</v>
      </c>
      <c r="S37" t="s">
        <v>23451</v>
      </c>
      <c r="T37" t="s">
        <v>23686</v>
      </c>
      <c r="U37" t="b">
        <f t="shared" si="2"/>
        <v>0</v>
      </c>
      <c r="V37" t="b">
        <f t="shared" si="0"/>
        <v>0</v>
      </c>
      <c r="W37" t="s">
        <v>432</v>
      </c>
      <c r="X37" t="s">
        <v>471</v>
      </c>
      <c r="Y37" t="b">
        <f t="shared" si="3"/>
        <v>0</v>
      </c>
    </row>
    <row r="38" spans="1:25" x14ac:dyDescent="0.25">
      <c r="D38" t="s">
        <v>23687</v>
      </c>
      <c r="E38">
        <v>2021</v>
      </c>
      <c r="F38" t="s">
        <v>23687</v>
      </c>
      <c r="L38">
        <v>245</v>
      </c>
      <c r="M38">
        <v>0</v>
      </c>
      <c r="O38" t="s">
        <v>23688</v>
      </c>
      <c r="P38" t="s">
        <v>23524</v>
      </c>
      <c r="Q38" t="s">
        <v>23460</v>
      </c>
      <c r="S38" t="s">
        <v>23451</v>
      </c>
      <c r="T38" t="s">
        <v>23689</v>
      </c>
      <c r="U38" t="b">
        <f t="shared" si="2"/>
        <v>0</v>
      </c>
      <c r="V38" t="b">
        <f t="shared" si="0"/>
        <v>0</v>
      </c>
      <c r="W38" t="s">
        <v>445</v>
      </c>
      <c r="X38" t="s">
        <v>485</v>
      </c>
      <c r="Y38" t="b">
        <f t="shared" si="3"/>
        <v>0</v>
      </c>
    </row>
    <row r="39" spans="1:25" hidden="1" x14ac:dyDescent="0.25">
      <c r="A39" t="s">
        <v>23690</v>
      </c>
      <c r="B39" t="s">
        <v>23691</v>
      </c>
      <c r="C39" t="s">
        <v>23692</v>
      </c>
      <c r="D39" t="s">
        <v>12638</v>
      </c>
      <c r="E39">
        <v>2022</v>
      </c>
      <c r="F39" t="s">
        <v>47</v>
      </c>
      <c r="G39">
        <v>23</v>
      </c>
      <c r="H39">
        <v>8</v>
      </c>
      <c r="J39">
        <v>13904</v>
      </c>
      <c r="K39">
        <v>13910</v>
      </c>
      <c r="L39">
        <v>6</v>
      </c>
      <c r="M39">
        <v>14</v>
      </c>
      <c r="N39" t="s">
        <v>12642</v>
      </c>
      <c r="O39" t="s">
        <v>23693</v>
      </c>
      <c r="P39" t="s">
        <v>23449</v>
      </c>
      <c r="Q39" t="s">
        <v>23460</v>
      </c>
      <c r="S39" t="s">
        <v>23451</v>
      </c>
      <c r="T39" t="s">
        <v>23694</v>
      </c>
      <c r="U39" t="b">
        <f t="shared" si="2"/>
        <v>1</v>
      </c>
      <c r="V39" t="b">
        <f t="shared" si="0"/>
        <v>1</v>
      </c>
      <c r="W39" t="s">
        <v>456</v>
      </c>
      <c r="X39" t="s">
        <v>500</v>
      </c>
      <c r="Y39" t="b">
        <f t="shared" si="3"/>
        <v>1</v>
      </c>
    </row>
    <row r="40" spans="1:25" x14ac:dyDescent="0.25">
      <c r="A40" t="s">
        <v>23695</v>
      </c>
      <c r="B40" t="s">
        <v>23696</v>
      </c>
      <c r="C40" t="s">
        <v>23697</v>
      </c>
      <c r="D40" t="s">
        <v>23698</v>
      </c>
      <c r="E40">
        <v>2021</v>
      </c>
      <c r="F40" t="s">
        <v>23683</v>
      </c>
      <c r="G40">
        <v>21</v>
      </c>
      <c r="H40">
        <v>15</v>
      </c>
      <c r="I40">
        <v>5200</v>
      </c>
      <c r="M40">
        <v>14</v>
      </c>
      <c r="N40" t="s">
        <v>23699</v>
      </c>
      <c r="O40" t="s">
        <v>23700</v>
      </c>
      <c r="P40" t="s">
        <v>23449</v>
      </c>
      <c r="Q40" t="s">
        <v>23460</v>
      </c>
      <c r="R40" t="s">
        <v>23482</v>
      </c>
      <c r="S40" t="s">
        <v>23451</v>
      </c>
      <c r="T40" t="s">
        <v>23701</v>
      </c>
      <c r="U40" t="b">
        <f t="shared" si="2"/>
        <v>0</v>
      </c>
      <c r="V40" t="b">
        <f t="shared" si="0"/>
        <v>0</v>
      </c>
      <c r="W40" t="s">
        <v>465</v>
      </c>
      <c r="X40" t="s">
        <v>506</v>
      </c>
      <c r="Y40" t="b">
        <f t="shared" si="3"/>
        <v>0</v>
      </c>
    </row>
    <row r="41" spans="1:25" x14ac:dyDescent="0.25">
      <c r="A41" t="s">
        <v>23702</v>
      </c>
      <c r="B41" t="s">
        <v>23703</v>
      </c>
      <c r="C41" t="s">
        <v>23704</v>
      </c>
      <c r="D41" t="s">
        <v>23705</v>
      </c>
      <c r="E41">
        <v>2021</v>
      </c>
      <c r="F41" t="s">
        <v>23706</v>
      </c>
      <c r="G41">
        <v>26</v>
      </c>
      <c r="H41">
        <v>4</v>
      </c>
      <c r="J41">
        <v>718</v>
      </c>
      <c r="K41">
        <v>737</v>
      </c>
      <c r="L41">
        <v>19</v>
      </c>
      <c r="M41">
        <v>14</v>
      </c>
      <c r="N41" t="s">
        <v>23707</v>
      </c>
      <c r="O41" t="s">
        <v>23708</v>
      </c>
      <c r="P41" t="s">
        <v>23449</v>
      </c>
      <c r="Q41" t="s">
        <v>23460</v>
      </c>
      <c r="R41" t="s">
        <v>23461</v>
      </c>
      <c r="S41" t="s">
        <v>23451</v>
      </c>
      <c r="T41" t="s">
        <v>23709</v>
      </c>
      <c r="U41" t="b">
        <f t="shared" si="2"/>
        <v>0</v>
      </c>
      <c r="V41" t="b">
        <f t="shared" si="0"/>
        <v>0</v>
      </c>
      <c r="W41" t="s">
        <v>478</v>
      </c>
      <c r="X41" t="s">
        <v>515</v>
      </c>
      <c r="Y41" t="b">
        <f t="shared" si="3"/>
        <v>0</v>
      </c>
    </row>
    <row r="42" spans="1:25" hidden="1" x14ac:dyDescent="0.25">
      <c r="A42" t="s">
        <v>23710</v>
      </c>
      <c r="B42" t="s">
        <v>23711</v>
      </c>
      <c r="C42" t="s">
        <v>23712</v>
      </c>
      <c r="D42" t="s">
        <v>23713</v>
      </c>
      <c r="E42">
        <v>2022</v>
      </c>
      <c r="F42" t="s">
        <v>47</v>
      </c>
      <c r="G42">
        <v>23</v>
      </c>
      <c r="H42">
        <v>6</v>
      </c>
      <c r="J42">
        <v>5655</v>
      </c>
      <c r="K42">
        <v>5667</v>
      </c>
      <c r="L42">
        <v>12</v>
      </c>
      <c r="M42">
        <v>25</v>
      </c>
      <c r="N42" t="s">
        <v>757</v>
      </c>
      <c r="O42" t="s">
        <v>23714</v>
      </c>
      <c r="P42" t="s">
        <v>23449</v>
      </c>
      <c r="Q42" t="s">
        <v>23460</v>
      </c>
      <c r="R42" t="s">
        <v>23496</v>
      </c>
      <c r="S42" t="s">
        <v>23451</v>
      </c>
      <c r="T42" t="s">
        <v>23715</v>
      </c>
      <c r="U42" t="b">
        <f t="shared" si="2"/>
        <v>0</v>
      </c>
      <c r="V42" t="b">
        <f t="shared" si="0"/>
        <v>1</v>
      </c>
      <c r="W42" t="s">
        <v>490</v>
      </c>
      <c r="X42" t="s">
        <v>528</v>
      </c>
      <c r="Y42" t="b">
        <f t="shared" si="3"/>
        <v>1</v>
      </c>
    </row>
    <row r="43" spans="1:25" x14ac:dyDescent="0.25">
      <c r="A43" t="s">
        <v>23716</v>
      </c>
      <c r="B43" t="s">
        <v>23717</v>
      </c>
      <c r="C43" t="s">
        <v>23718</v>
      </c>
      <c r="D43" t="s">
        <v>23719</v>
      </c>
      <c r="E43">
        <v>2023</v>
      </c>
      <c r="F43" t="s">
        <v>23720</v>
      </c>
      <c r="M43">
        <v>2</v>
      </c>
      <c r="N43" t="s">
        <v>23721</v>
      </c>
      <c r="O43" t="s">
        <v>23722</v>
      </c>
      <c r="P43" t="s">
        <v>23449</v>
      </c>
      <c r="Q43" t="s">
        <v>23450</v>
      </c>
      <c r="S43" t="s">
        <v>23451</v>
      </c>
      <c r="T43" t="s">
        <v>23723</v>
      </c>
      <c r="U43" t="b">
        <f t="shared" si="2"/>
        <v>0</v>
      </c>
      <c r="V43" t="b">
        <f t="shared" si="0"/>
        <v>0</v>
      </c>
      <c r="W43" t="s">
        <v>495</v>
      </c>
      <c r="X43" t="s">
        <v>537</v>
      </c>
      <c r="Y43" t="b">
        <f t="shared" si="3"/>
        <v>0</v>
      </c>
    </row>
    <row r="44" spans="1:25" x14ac:dyDescent="0.25">
      <c r="A44" t="s">
        <v>23724</v>
      </c>
      <c r="B44" t="s">
        <v>23725</v>
      </c>
      <c r="C44" t="s">
        <v>23726</v>
      </c>
      <c r="D44" t="s">
        <v>23727</v>
      </c>
      <c r="E44">
        <v>2022</v>
      </c>
      <c r="F44" t="s">
        <v>23516</v>
      </c>
      <c r="G44">
        <v>204</v>
      </c>
      <c r="I44">
        <v>117634</v>
      </c>
      <c r="M44">
        <v>16</v>
      </c>
      <c r="N44" t="s">
        <v>23728</v>
      </c>
      <c r="O44" t="s">
        <v>23729</v>
      </c>
      <c r="P44" t="s">
        <v>23449</v>
      </c>
      <c r="Q44" t="s">
        <v>23460</v>
      </c>
      <c r="R44" t="s">
        <v>23730</v>
      </c>
      <c r="S44" t="s">
        <v>23451</v>
      </c>
      <c r="T44" t="s">
        <v>23731</v>
      </c>
      <c r="U44" t="b">
        <f t="shared" si="2"/>
        <v>0</v>
      </c>
      <c r="V44" t="b">
        <f t="shared" si="0"/>
        <v>0</v>
      </c>
      <c r="W44" t="s">
        <v>503</v>
      </c>
      <c r="X44" t="s">
        <v>549</v>
      </c>
      <c r="Y44" t="b">
        <f t="shared" si="3"/>
        <v>0</v>
      </c>
    </row>
    <row r="45" spans="1:25" x14ac:dyDescent="0.25">
      <c r="A45" t="s">
        <v>23732</v>
      </c>
      <c r="B45" t="s">
        <v>23733</v>
      </c>
      <c r="C45" t="s">
        <v>23734</v>
      </c>
      <c r="D45" t="s">
        <v>23735</v>
      </c>
      <c r="E45">
        <v>2022</v>
      </c>
      <c r="F45" t="s">
        <v>23736</v>
      </c>
      <c r="G45" t="s">
        <v>23737</v>
      </c>
      <c r="J45">
        <v>107</v>
      </c>
      <c r="K45">
        <v>129</v>
      </c>
      <c r="L45">
        <v>22</v>
      </c>
      <c r="M45">
        <v>2</v>
      </c>
      <c r="N45" t="s">
        <v>23738</v>
      </c>
      <c r="O45" t="s">
        <v>23739</v>
      </c>
      <c r="P45" t="s">
        <v>23473</v>
      </c>
      <c r="Q45" t="s">
        <v>23460</v>
      </c>
      <c r="S45" t="s">
        <v>23451</v>
      </c>
      <c r="T45" t="s">
        <v>23740</v>
      </c>
      <c r="U45" t="b">
        <f t="shared" si="2"/>
        <v>0</v>
      </c>
      <c r="V45" t="b">
        <f t="shared" si="0"/>
        <v>0</v>
      </c>
      <c r="W45" t="s">
        <v>509</v>
      </c>
      <c r="X45" t="s">
        <v>563</v>
      </c>
      <c r="Y45" t="b">
        <f t="shared" si="3"/>
        <v>0</v>
      </c>
    </row>
    <row r="46" spans="1:25" x14ac:dyDescent="0.25">
      <c r="A46" t="s">
        <v>23741</v>
      </c>
      <c r="B46" t="s">
        <v>23742</v>
      </c>
      <c r="C46" t="s">
        <v>23743</v>
      </c>
      <c r="D46" t="s">
        <v>23744</v>
      </c>
      <c r="E46">
        <v>2023</v>
      </c>
      <c r="F46" t="s">
        <v>23745</v>
      </c>
      <c r="G46">
        <v>216</v>
      </c>
      <c r="I46">
        <v>112975</v>
      </c>
      <c r="M46">
        <v>0</v>
      </c>
      <c r="N46" t="s">
        <v>23746</v>
      </c>
      <c r="O46" t="s">
        <v>23747</v>
      </c>
      <c r="P46" t="s">
        <v>23449</v>
      </c>
      <c r="Q46" t="s">
        <v>23460</v>
      </c>
      <c r="S46" t="s">
        <v>23451</v>
      </c>
      <c r="T46" t="s">
        <v>23748</v>
      </c>
      <c r="U46" t="b">
        <f t="shared" si="2"/>
        <v>0</v>
      </c>
      <c r="V46" t="b">
        <f t="shared" si="0"/>
        <v>0</v>
      </c>
      <c r="W46" t="s">
        <v>521</v>
      </c>
      <c r="X46" t="s">
        <v>572</v>
      </c>
      <c r="Y46" t="b">
        <f t="shared" si="3"/>
        <v>0</v>
      </c>
    </row>
    <row r="47" spans="1:25" x14ac:dyDescent="0.25">
      <c r="D47" t="s">
        <v>23749</v>
      </c>
      <c r="E47">
        <v>2021</v>
      </c>
      <c r="F47" t="s">
        <v>23749</v>
      </c>
      <c r="L47">
        <v>374</v>
      </c>
      <c r="M47">
        <v>0</v>
      </c>
      <c r="O47" t="s">
        <v>23750</v>
      </c>
      <c r="P47" t="s">
        <v>23524</v>
      </c>
      <c r="Q47" t="s">
        <v>23460</v>
      </c>
      <c r="S47" t="s">
        <v>23451</v>
      </c>
      <c r="T47" t="s">
        <v>23751</v>
      </c>
      <c r="U47" t="b">
        <f t="shared" si="2"/>
        <v>0</v>
      </c>
      <c r="V47" t="b">
        <f t="shared" si="0"/>
        <v>0</v>
      </c>
      <c r="W47" t="s">
        <v>525</v>
      </c>
      <c r="X47" t="s">
        <v>593</v>
      </c>
      <c r="Y47" t="b">
        <f t="shared" si="3"/>
        <v>0</v>
      </c>
    </row>
    <row r="48" spans="1:25" x14ac:dyDescent="0.25">
      <c r="A48" t="s">
        <v>23752</v>
      </c>
      <c r="B48" t="s">
        <v>23753</v>
      </c>
      <c r="C48" t="s">
        <v>23754</v>
      </c>
      <c r="D48" t="s">
        <v>23755</v>
      </c>
      <c r="E48">
        <v>2022</v>
      </c>
      <c r="F48" t="s">
        <v>23493</v>
      </c>
      <c r="G48">
        <v>266</v>
      </c>
      <c r="I48">
        <v>113099</v>
      </c>
      <c r="M48">
        <v>0</v>
      </c>
      <c r="N48" t="s">
        <v>23756</v>
      </c>
      <c r="O48" t="s">
        <v>23757</v>
      </c>
      <c r="P48" t="s">
        <v>23449</v>
      </c>
      <c r="Q48" t="s">
        <v>23460</v>
      </c>
      <c r="S48" t="s">
        <v>23451</v>
      </c>
      <c r="T48" t="s">
        <v>23758</v>
      </c>
      <c r="U48" t="b">
        <f t="shared" si="2"/>
        <v>0</v>
      </c>
      <c r="V48" t="b">
        <f t="shared" si="0"/>
        <v>0</v>
      </c>
      <c r="W48" t="s">
        <v>530</v>
      </c>
      <c r="X48" t="s">
        <v>604</v>
      </c>
      <c r="Y48" t="b">
        <f t="shared" si="3"/>
        <v>0</v>
      </c>
    </row>
    <row r="49" spans="1:25" x14ac:dyDescent="0.25">
      <c r="A49" t="s">
        <v>23759</v>
      </c>
      <c r="B49" t="s">
        <v>23760</v>
      </c>
      <c r="C49" t="s">
        <v>23761</v>
      </c>
      <c r="D49" t="s">
        <v>23762</v>
      </c>
      <c r="E49">
        <v>2022</v>
      </c>
      <c r="F49" t="s">
        <v>23569</v>
      </c>
      <c r="G49">
        <v>10</v>
      </c>
      <c r="H49">
        <v>1</v>
      </c>
      <c r="I49">
        <v>112</v>
      </c>
      <c r="M49">
        <v>20</v>
      </c>
      <c r="N49" t="s">
        <v>23763</v>
      </c>
      <c r="O49" t="s">
        <v>23764</v>
      </c>
      <c r="P49" t="s">
        <v>23640</v>
      </c>
      <c r="Q49" t="s">
        <v>23460</v>
      </c>
      <c r="R49" t="s">
        <v>23461</v>
      </c>
      <c r="S49" t="s">
        <v>23451</v>
      </c>
      <c r="T49" t="s">
        <v>23765</v>
      </c>
      <c r="U49" t="b">
        <f t="shared" si="2"/>
        <v>0</v>
      </c>
      <c r="V49" t="b">
        <f t="shared" si="0"/>
        <v>0</v>
      </c>
      <c r="W49" t="s">
        <v>544</v>
      </c>
      <c r="X49" t="s">
        <v>613</v>
      </c>
      <c r="Y49" t="b">
        <f t="shared" si="3"/>
        <v>0</v>
      </c>
    </row>
    <row r="50" spans="1:25" hidden="1" x14ac:dyDescent="0.25">
      <c r="A50" t="s">
        <v>23766</v>
      </c>
      <c r="B50" t="s">
        <v>23767</v>
      </c>
      <c r="C50" t="s">
        <v>23768</v>
      </c>
      <c r="D50" t="s">
        <v>19240</v>
      </c>
      <c r="E50">
        <v>2023</v>
      </c>
      <c r="F50" t="s">
        <v>23769</v>
      </c>
      <c r="G50" t="s">
        <v>23770</v>
      </c>
      <c r="J50">
        <v>3317</v>
      </c>
      <c r="K50">
        <v>3324</v>
      </c>
      <c r="L50">
        <v>7</v>
      </c>
      <c r="M50">
        <v>0</v>
      </c>
      <c r="N50" t="s">
        <v>19246</v>
      </c>
      <c r="O50" t="s">
        <v>23771</v>
      </c>
      <c r="P50" t="s">
        <v>23473</v>
      </c>
      <c r="Q50" t="s">
        <v>23460</v>
      </c>
      <c r="R50" t="s">
        <v>23496</v>
      </c>
      <c r="S50" t="s">
        <v>23451</v>
      </c>
      <c r="T50" t="s">
        <v>23772</v>
      </c>
      <c r="U50" t="b">
        <f t="shared" si="2"/>
        <v>1</v>
      </c>
      <c r="V50" t="b">
        <f t="shared" si="0"/>
        <v>1</v>
      </c>
      <c r="W50" t="s">
        <v>552</v>
      </c>
      <c r="X50" t="s">
        <v>627</v>
      </c>
      <c r="Y50" t="b">
        <f t="shared" si="3"/>
        <v>1</v>
      </c>
    </row>
    <row r="51" spans="1:25" hidden="1" x14ac:dyDescent="0.25">
      <c r="A51" t="s">
        <v>23773</v>
      </c>
      <c r="B51" t="s">
        <v>23774</v>
      </c>
      <c r="C51" t="s">
        <v>23775</v>
      </c>
      <c r="D51" t="s">
        <v>23157</v>
      </c>
      <c r="E51">
        <v>2023</v>
      </c>
      <c r="F51" t="s">
        <v>6887</v>
      </c>
      <c r="J51">
        <v>1</v>
      </c>
      <c r="K51">
        <v>10</v>
      </c>
      <c r="L51">
        <v>9</v>
      </c>
      <c r="M51">
        <v>0</v>
      </c>
      <c r="N51" t="s">
        <v>23161</v>
      </c>
      <c r="O51" t="s">
        <v>23776</v>
      </c>
      <c r="P51" t="s">
        <v>23449</v>
      </c>
      <c r="Q51" t="s">
        <v>23450</v>
      </c>
      <c r="S51" t="s">
        <v>23451</v>
      </c>
      <c r="T51" t="s">
        <v>23777</v>
      </c>
      <c r="U51" t="b">
        <f t="shared" si="2"/>
        <v>1</v>
      </c>
      <c r="V51" t="b">
        <f t="shared" si="0"/>
        <v>1</v>
      </c>
      <c r="W51" t="s">
        <v>558</v>
      </c>
      <c r="X51" t="s">
        <v>635</v>
      </c>
      <c r="Y51" t="b">
        <f t="shared" si="3"/>
        <v>1</v>
      </c>
    </row>
    <row r="52" spans="1:25" x14ac:dyDescent="0.25">
      <c r="D52" t="s">
        <v>23520</v>
      </c>
      <c r="E52">
        <v>2021</v>
      </c>
      <c r="F52" t="s">
        <v>23521</v>
      </c>
      <c r="G52" t="s">
        <v>23778</v>
      </c>
      <c r="L52">
        <v>4308</v>
      </c>
      <c r="M52">
        <v>0</v>
      </c>
      <c r="O52" t="s">
        <v>23779</v>
      </c>
      <c r="P52" t="s">
        <v>23524</v>
      </c>
      <c r="Q52" t="s">
        <v>23460</v>
      </c>
      <c r="S52" t="s">
        <v>23451</v>
      </c>
      <c r="T52" t="s">
        <v>23780</v>
      </c>
      <c r="U52" t="b">
        <f t="shared" si="2"/>
        <v>0</v>
      </c>
      <c r="V52" t="b">
        <f t="shared" si="0"/>
        <v>0</v>
      </c>
      <c r="W52" t="s">
        <v>567</v>
      </c>
      <c r="X52" t="s">
        <v>642</v>
      </c>
      <c r="Y52" t="b">
        <f t="shared" si="3"/>
        <v>0</v>
      </c>
    </row>
    <row r="53" spans="1:25" hidden="1" x14ac:dyDescent="0.25">
      <c r="A53" t="s">
        <v>23781</v>
      </c>
      <c r="B53" t="s">
        <v>23782</v>
      </c>
      <c r="C53" t="s">
        <v>23783</v>
      </c>
      <c r="D53" t="s">
        <v>3337</v>
      </c>
      <c r="E53">
        <v>2021</v>
      </c>
      <c r="F53" t="s">
        <v>23687</v>
      </c>
      <c r="I53">
        <v>9478189</v>
      </c>
      <c r="M53">
        <v>5</v>
      </c>
      <c r="N53" t="s">
        <v>3343</v>
      </c>
      <c r="O53" t="s">
        <v>23784</v>
      </c>
      <c r="P53" t="s">
        <v>23473</v>
      </c>
      <c r="Q53" t="s">
        <v>23460</v>
      </c>
      <c r="R53" t="s">
        <v>23496</v>
      </c>
      <c r="S53" t="s">
        <v>23451</v>
      </c>
      <c r="T53" t="s">
        <v>23785</v>
      </c>
      <c r="U53" t="b">
        <f t="shared" si="2"/>
        <v>1</v>
      </c>
      <c r="V53" t="b">
        <f t="shared" si="0"/>
        <v>1</v>
      </c>
      <c r="W53" t="s">
        <v>575</v>
      </c>
      <c r="X53" t="s">
        <v>652</v>
      </c>
      <c r="Y53" t="b">
        <f t="shared" si="3"/>
        <v>1</v>
      </c>
    </row>
    <row r="54" spans="1:25" x14ac:dyDescent="0.25">
      <c r="D54" t="s">
        <v>23520</v>
      </c>
      <c r="E54">
        <v>2021</v>
      </c>
      <c r="F54" t="s">
        <v>23622</v>
      </c>
      <c r="G54" t="s">
        <v>23786</v>
      </c>
      <c r="L54">
        <v>4308</v>
      </c>
      <c r="M54">
        <v>0</v>
      </c>
      <c r="O54" t="s">
        <v>23787</v>
      </c>
      <c r="P54" t="s">
        <v>23524</v>
      </c>
      <c r="Q54" t="s">
        <v>23460</v>
      </c>
      <c r="S54" t="s">
        <v>23451</v>
      </c>
      <c r="T54" t="s">
        <v>23788</v>
      </c>
      <c r="U54" t="b">
        <f t="shared" si="2"/>
        <v>0</v>
      </c>
      <c r="V54" t="b">
        <f t="shared" si="0"/>
        <v>0</v>
      </c>
      <c r="W54" t="s">
        <v>580</v>
      </c>
      <c r="X54" t="s">
        <v>662</v>
      </c>
      <c r="Y54" t="b">
        <f t="shared" si="3"/>
        <v>0</v>
      </c>
    </row>
    <row r="55" spans="1:25" x14ac:dyDescent="0.25">
      <c r="A55" t="s">
        <v>23789</v>
      </c>
      <c r="B55" t="s">
        <v>23790</v>
      </c>
      <c r="C55" t="s">
        <v>23791</v>
      </c>
      <c r="D55" t="s">
        <v>23792</v>
      </c>
      <c r="E55">
        <v>2022</v>
      </c>
      <c r="F55" t="s">
        <v>23793</v>
      </c>
      <c r="G55">
        <v>2022</v>
      </c>
      <c r="I55">
        <v>5954483</v>
      </c>
      <c r="M55">
        <v>2</v>
      </c>
      <c r="N55" t="s">
        <v>23794</v>
      </c>
      <c r="O55" t="s">
        <v>23795</v>
      </c>
      <c r="P55" t="s">
        <v>23449</v>
      </c>
      <c r="Q55" t="s">
        <v>23460</v>
      </c>
      <c r="R55" t="s">
        <v>23461</v>
      </c>
      <c r="S55" t="s">
        <v>23451</v>
      </c>
      <c r="T55" t="s">
        <v>23796</v>
      </c>
      <c r="U55" t="b">
        <f t="shared" si="2"/>
        <v>0</v>
      </c>
      <c r="V55" t="b">
        <f t="shared" si="0"/>
        <v>0</v>
      </c>
      <c r="W55" t="s">
        <v>587</v>
      </c>
      <c r="X55" t="s">
        <v>673</v>
      </c>
      <c r="Y55" t="b">
        <f t="shared" si="3"/>
        <v>0</v>
      </c>
    </row>
    <row r="56" spans="1:25" hidden="1" x14ac:dyDescent="0.25">
      <c r="A56" t="s">
        <v>23797</v>
      </c>
      <c r="B56" t="s">
        <v>23798</v>
      </c>
      <c r="C56" t="s">
        <v>23799</v>
      </c>
      <c r="D56" t="s">
        <v>689</v>
      </c>
      <c r="E56">
        <v>2023</v>
      </c>
      <c r="F56" t="s">
        <v>47</v>
      </c>
      <c r="G56">
        <v>24</v>
      </c>
      <c r="H56">
        <v>2</v>
      </c>
      <c r="J56">
        <v>2382</v>
      </c>
      <c r="K56">
        <v>2391</v>
      </c>
      <c r="L56">
        <v>9</v>
      </c>
      <c r="M56">
        <v>6</v>
      </c>
      <c r="N56" t="s">
        <v>693</v>
      </c>
      <c r="O56" t="s">
        <v>23800</v>
      </c>
      <c r="P56" t="s">
        <v>23449</v>
      </c>
      <c r="Q56" t="s">
        <v>23460</v>
      </c>
      <c r="S56" t="s">
        <v>23451</v>
      </c>
      <c r="T56" t="s">
        <v>23801</v>
      </c>
      <c r="U56" t="b">
        <f t="shared" si="2"/>
        <v>1</v>
      </c>
      <c r="V56" t="b">
        <f t="shared" si="0"/>
        <v>1</v>
      </c>
      <c r="W56" t="s">
        <v>599</v>
      </c>
      <c r="X56" t="s">
        <v>684</v>
      </c>
      <c r="Y56" t="b">
        <f t="shared" si="3"/>
        <v>1</v>
      </c>
    </row>
    <row r="57" spans="1:25" x14ac:dyDescent="0.25">
      <c r="A57" t="s">
        <v>23802</v>
      </c>
      <c r="B57" t="s">
        <v>23803</v>
      </c>
      <c r="C57" t="s">
        <v>23804</v>
      </c>
      <c r="D57" t="s">
        <v>23805</v>
      </c>
      <c r="E57">
        <v>2023</v>
      </c>
      <c r="F57" t="s">
        <v>23806</v>
      </c>
      <c r="G57">
        <v>20</v>
      </c>
      <c r="H57">
        <v>8</v>
      </c>
      <c r="J57">
        <v>13921</v>
      </c>
      <c r="K57">
        <v>13946</v>
      </c>
      <c r="L57">
        <v>25</v>
      </c>
      <c r="M57">
        <v>0</v>
      </c>
      <c r="N57" t="s">
        <v>23807</v>
      </c>
      <c r="O57" t="s">
        <v>23808</v>
      </c>
      <c r="P57" t="s">
        <v>23449</v>
      </c>
      <c r="Q57" t="s">
        <v>23460</v>
      </c>
      <c r="R57" t="s">
        <v>23461</v>
      </c>
      <c r="S57" t="s">
        <v>23451</v>
      </c>
      <c r="T57" t="s">
        <v>23809</v>
      </c>
      <c r="U57" t="b">
        <f t="shared" si="2"/>
        <v>0</v>
      </c>
      <c r="V57" t="b">
        <f t="shared" si="0"/>
        <v>0</v>
      </c>
      <c r="W57" t="s">
        <v>607</v>
      </c>
      <c r="X57" t="s">
        <v>693</v>
      </c>
      <c r="Y57" t="b">
        <f t="shared" si="3"/>
        <v>0</v>
      </c>
    </row>
    <row r="58" spans="1:25" x14ac:dyDescent="0.25">
      <c r="A58" t="s">
        <v>23810</v>
      </c>
      <c r="B58" t="s">
        <v>23811</v>
      </c>
      <c r="C58" t="s">
        <v>23812</v>
      </c>
      <c r="D58" t="s">
        <v>23813</v>
      </c>
      <c r="E58">
        <v>2023</v>
      </c>
      <c r="F58" t="s">
        <v>23569</v>
      </c>
      <c r="G58">
        <v>11</v>
      </c>
      <c r="H58">
        <v>9</v>
      </c>
      <c r="I58">
        <v>1840</v>
      </c>
      <c r="M58">
        <v>0</v>
      </c>
      <c r="N58" t="s">
        <v>23814</v>
      </c>
      <c r="O58" t="s">
        <v>23815</v>
      </c>
      <c r="P58" t="s">
        <v>23449</v>
      </c>
      <c r="Q58" t="s">
        <v>23460</v>
      </c>
      <c r="R58" t="s">
        <v>23461</v>
      </c>
      <c r="S58" t="s">
        <v>23451</v>
      </c>
      <c r="T58" t="s">
        <v>23816</v>
      </c>
      <c r="U58" t="b">
        <f t="shared" si="2"/>
        <v>0</v>
      </c>
      <c r="V58" t="b">
        <f t="shared" si="0"/>
        <v>0</v>
      </c>
      <c r="W58" t="s">
        <v>616</v>
      </c>
      <c r="X58" t="s">
        <v>705</v>
      </c>
      <c r="Y58" t="b">
        <f t="shared" si="3"/>
        <v>0</v>
      </c>
    </row>
    <row r="59" spans="1:25" x14ac:dyDescent="0.25">
      <c r="A59" t="s">
        <v>23817</v>
      </c>
      <c r="B59" t="s">
        <v>23818</v>
      </c>
      <c r="C59" t="s">
        <v>23819</v>
      </c>
      <c r="D59" t="s">
        <v>23820</v>
      </c>
      <c r="E59">
        <v>2022</v>
      </c>
      <c r="F59" t="s">
        <v>23821</v>
      </c>
      <c r="G59">
        <v>13</v>
      </c>
      <c r="H59">
        <v>3</v>
      </c>
      <c r="I59">
        <v>104</v>
      </c>
      <c r="M59">
        <v>7</v>
      </c>
      <c r="N59" t="s">
        <v>23822</v>
      </c>
      <c r="O59" t="s">
        <v>23823</v>
      </c>
      <c r="P59" t="s">
        <v>23449</v>
      </c>
      <c r="Q59" t="s">
        <v>23460</v>
      </c>
      <c r="R59" t="s">
        <v>23482</v>
      </c>
      <c r="S59" t="s">
        <v>23451</v>
      </c>
      <c r="T59" t="s">
        <v>23824</v>
      </c>
      <c r="U59" t="b">
        <f t="shared" si="2"/>
        <v>0</v>
      </c>
      <c r="V59" t="b">
        <f t="shared" si="0"/>
        <v>0</v>
      </c>
      <c r="W59" t="s">
        <v>621</v>
      </c>
      <c r="X59" t="s">
        <v>726</v>
      </c>
      <c r="Y59" t="b">
        <f t="shared" si="3"/>
        <v>0</v>
      </c>
    </row>
    <row r="60" spans="1:25" x14ac:dyDescent="0.25">
      <c r="A60" t="s">
        <v>23825</v>
      </c>
      <c r="B60" t="s">
        <v>23826</v>
      </c>
      <c r="C60" t="s">
        <v>23827</v>
      </c>
      <c r="D60" t="s">
        <v>23828</v>
      </c>
      <c r="E60">
        <v>2021</v>
      </c>
      <c r="F60" t="s">
        <v>23829</v>
      </c>
      <c r="G60">
        <v>3050</v>
      </c>
      <c r="J60">
        <v>99</v>
      </c>
      <c r="K60">
        <v>113</v>
      </c>
      <c r="L60">
        <v>14</v>
      </c>
      <c r="M60">
        <v>0</v>
      </c>
      <c r="O60" t="s">
        <v>23830</v>
      </c>
      <c r="P60" t="s">
        <v>23473</v>
      </c>
      <c r="Q60" t="s">
        <v>23460</v>
      </c>
      <c r="S60" t="s">
        <v>23451</v>
      </c>
      <c r="T60" t="s">
        <v>23831</v>
      </c>
      <c r="U60" t="b">
        <f t="shared" si="2"/>
        <v>0</v>
      </c>
      <c r="V60" t="b">
        <f t="shared" si="0"/>
        <v>0</v>
      </c>
      <c r="W60" t="s">
        <v>630</v>
      </c>
      <c r="X60" t="s">
        <v>747</v>
      </c>
      <c r="Y60" t="b">
        <f t="shared" si="3"/>
        <v>0</v>
      </c>
    </row>
    <row r="61" spans="1:25" x14ac:dyDescent="0.25">
      <c r="A61" t="s">
        <v>23832</v>
      </c>
      <c r="B61" t="s">
        <v>23833</v>
      </c>
      <c r="C61" t="s">
        <v>23834</v>
      </c>
      <c r="D61" t="s">
        <v>23835</v>
      </c>
      <c r="E61">
        <v>2023</v>
      </c>
      <c r="F61" t="s">
        <v>23569</v>
      </c>
      <c r="G61">
        <v>11</v>
      </c>
      <c r="H61">
        <v>5</v>
      </c>
      <c r="I61">
        <v>928</v>
      </c>
      <c r="M61">
        <v>2</v>
      </c>
      <c r="N61" t="s">
        <v>23836</v>
      </c>
      <c r="O61" t="s">
        <v>23837</v>
      </c>
      <c r="P61" t="s">
        <v>23449</v>
      </c>
      <c r="Q61" t="s">
        <v>23460</v>
      </c>
      <c r="R61" t="s">
        <v>23461</v>
      </c>
      <c r="S61" t="s">
        <v>23451</v>
      </c>
      <c r="T61" t="s">
        <v>23838</v>
      </c>
      <c r="U61" t="b">
        <f t="shared" si="2"/>
        <v>0</v>
      </c>
      <c r="V61" t="b">
        <f t="shared" si="0"/>
        <v>0</v>
      </c>
      <c r="W61" t="s">
        <v>637</v>
      </c>
      <c r="X61" t="s">
        <v>757</v>
      </c>
      <c r="Y61" t="b">
        <f t="shared" si="3"/>
        <v>0</v>
      </c>
    </row>
    <row r="62" spans="1:25" x14ac:dyDescent="0.25">
      <c r="A62" t="s">
        <v>23839</v>
      </c>
      <c r="B62" t="s">
        <v>23840</v>
      </c>
      <c r="C62" t="s">
        <v>23841</v>
      </c>
      <c r="D62" t="s">
        <v>23842</v>
      </c>
      <c r="E62">
        <v>2022</v>
      </c>
      <c r="F62" t="s">
        <v>23843</v>
      </c>
      <c r="G62">
        <v>22</v>
      </c>
      <c r="H62">
        <v>20</v>
      </c>
      <c r="I62">
        <v>7713</v>
      </c>
      <c r="M62">
        <v>2</v>
      </c>
      <c r="N62" t="s">
        <v>23844</v>
      </c>
      <c r="O62" t="s">
        <v>23845</v>
      </c>
      <c r="P62" t="s">
        <v>23449</v>
      </c>
      <c r="Q62" t="s">
        <v>23460</v>
      </c>
      <c r="R62" t="s">
        <v>23482</v>
      </c>
      <c r="S62" t="s">
        <v>23451</v>
      </c>
      <c r="T62" t="s">
        <v>23846</v>
      </c>
      <c r="U62" t="b">
        <f t="shared" si="2"/>
        <v>0</v>
      </c>
      <c r="V62" t="b">
        <f t="shared" si="0"/>
        <v>0</v>
      </c>
      <c r="W62" t="s">
        <v>645</v>
      </c>
      <c r="X62" t="s">
        <v>768</v>
      </c>
      <c r="Y62" t="b">
        <f t="shared" si="3"/>
        <v>0</v>
      </c>
    </row>
    <row r="63" spans="1:25" x14ac:dyDescent="0.25">
      <c r="A63" t="s">
        <v>23847</v>
      </c>
      <c r="B63" t="s">
        <v>23848</v>
      </c>
      <c r="C63" t="s">
        <v>23849</v>
      </c>
      <c r="D63" t="s">
        <v>23850</v>
      </c>
      <c r="E63">
        <v>2021</v>
      </c>
      <c r="F63" t="s">
        <v>23829</v>
      </c>
      <c r="G63">
        <v>2841</v>
      </c>
      <c r="M63">
        <v>2</v>
      </c>
      <c r="O63" t="s">
        <v>23851</v>
      </c>
      <c r="P63" t="s">
        <v>23473</v>
      </c>
      <c r="Q63" t="s">
        <v>23460</v>
      </c>
      <c r="S63" t="s">
        <v>23451</v>
      </c>
      <c r="T63" t="s">
        <v>23852</v>
      </c>
      <c r="U63" t="b">
        <f t="shared" si="2"/>
        <v>0</v>
      </c>
      <c r="V63" t="b">
        <f t="shared" si="0"/>
        <v>0</v>
      </c>
      <c r="W63" t="s">
        <v>658</v>
      </c>
      <c r="X63" t="s">
        <v>800</v>
      </c>
      <c r="Y63" t="b">
        <f t="shared" si="3"/>
        <v>0</v>
      </c>
    </row>
    <row r="64" spans="1:25" x14ac:dyDescent="0.25">
      <c r="A64" t="s">
        <v>23853</v>
      </c>
      <c r="B64" t="s">
        <v>23854</v>
      </c>
      <c r="C64" t="s">
        <v>23855</v>
      </c>
      <c r="D64" t="s">
        <v>23856</v>
      </c>
      <c r="E64">
        <v>2022</v>
      </c>
      <c r="F64" t="s">
        <v>23857</v>
      </c>
      <c r="G64">
        <v>218</v>
      </c>
      <c r="J64">
        <v>1463</v>
      </c>
      <c r="K64">
        <v>1474</v>
      </c>
      <c r="L64">
        <v>11</v>
      </c>
      <c r="M64">
        <v>0</v>
      </c>
      <c r="N64" t="s">
        <v>23858</v>
      </c>
      <c r="O64" t="s">
        <v>23859</v>
      </c>
      <c r="P64" t="s">
        <v>23473</v>
      </c>
      <c r="Q64" t="s">
        <v>23460</v>
      </c>
      <c r="R64" t="s">
        <v>23461</v>
      </c>
      <c r="S64" t="s">
        <v>23451</v>
      </c>
      <c r="T64" t="s">
        <v>23860</v>
      </c>
      <c r="U64" t="b">
        <f t="shared" si="2"/>
        <v>0</v>
      </c>
      <c r="V64" t="b">
        <f t="shared" si="0"/>
        <v>0</v>
      </c>
      <c r="W64" t="s">
        <v>667</v>
      </c>
      <c r="X64" t="s">
        <v>810</v>
      </c>
      <c r="Y64" t="b">
        <f t="shared" si="3"/>
        <v>0</v>
      </c>
    </row>
    <row r="65" spans="1:25" x14ac:dyDescent="0.25">
      <c r="A65" t="s">
        <v>23861</v>
      </c>
      <c r="B65" t="s">
        <v>23862</v>
      </c>
      <c r="C65" t="s">
        <v>23863</v>
      </c>
      <c r="D65" t="s">
        <v>23864</v>
      </c>
      <c r="E65">
        <v>2022</v>
      </c>
      <c r="F65" t="s">
        <v>23865</v>
      </c>
      <c r="M65">
        <v>1</v>
      </c>
      <c r="N65" t="s">
        <v>23866</v>
      </c>
      <c r="O65" t="s">
        <v>23867</v>
      </c>
      <c r="P65" t="s">
        <v>23473</v>
      </c>
      <c r="Q65" t="s">
        <v>23460</v>
      </c>
      <c r="S65" t="s">
        <v>23451</v>
      </c>
      <c r="T65" t="s">
        <v>23868</v>
      </c>
      <c r="U65" t="b">
        <f t="shared" si="2"/>
        <v>0</v>
      </c>
      <c r="V65" t="b">
        <f t="shared" si="0"/>
        <v>0</v>
      </c>
      <c r="W65" t="s">
        <v>678</v>
      </c>
      <c r="X65" t="s">
        <v>823</v>
      </c>
      <c r="Y65" t="b">
        <f t="shared" si="3"/>
        <v>0</v>
      </c>
    </row>
    <row r="66" spans="1:25" x14ac:dyDescent="0.25">
      <c r="A66" t="s">
        <v>23869</v>
      </c>
      <c r="B66" t="s">
        <v>23870</v>
      </c>
      <c r="C66" t="s">
        <v>23871</v>
      </c>
      <c r="D66" t="s">
        <v>23872</v>
      </c>
      <c r="E66">
        <v>2023</v>
      </c>
      <c r="F66" t="s">
        <v>23569</v>
      </c>
      <c r="G66">
        <v>11</v>
      </c>
      <c r="H66">
        <v>4</v>
      </c>
      <c r="I66">
        <v>806</v>
      </c>
      <c r="M66">
        <v>0</v>
      </c>
      <c r="N66" t="s">
        <v>23873</v>
      </c>
      <c r="O66" t="s">
        <v>23874</v>
      </c>
      <c r="P66" t="s">
        <v>23449</v>
      </c>
      <c r="Q66" t="s">
        <v>23460</v>
      </c>
      <c r="R66" t="s">
        <v>23461</v>
      </c>
      <c r="S66" t="s">
        <v>23451</v>
      </c>
      <c r="T66" t="s">
        <v>23875</v>
      </c>
      <c r="U66" t="b">
        <f t="shared" si="2"/>
        <v>0</v>
      </c>
      <c r="V66" t="b">
        <f t="shared" si="0"/>
        <v>0</v>
      </c>
      <c r="W66" t="s">
        <v>689</v>
      </c>
      <c r="X66" t="s">
        <v>834</v>
      </c>
      <c r="Y66" t="b">
        <f t="shared" si="3"/>
        <v>0</v>
      </c>
    </row>
    <row r="67" spans="1:25" hidden="1" x14ac:dyDescent="0.25">
      <c r="A67" t="s">
        <v>23876</v>
      </c>
      <c r="B67" t="s">
        <v>23877</v>
      </c>
      <c r="C67" t="s">
        <v>23878</v>
      </c>
      <c r="D67" t="s">
        <v>23879</v>
      </c>
      <c r="E67">
        <v>2021</v>
      </c>
      <c r="F67" t="s">
        <v>23880</v>
      </c>
      <c r="I67">
        <v>9392536</v>
      </c>
      <c r="M67">
        <v>4</v>
      </c>
      <c r="N67" t="s">
        <v>17219</v>
      </c>
      <c r="O67" t="s">
        <v>23881</v>
      </c>
      <c r="P67" t="s">
        <v>23473</v>
      </c>
      <c r="Q67" t="s">
        <v>23460</v>
      </c>
      <c r="S67" t="s">
        <v>23451</v>
      </c>
      <c r="T67" t="s">
        <v>23882</v>
      </c>
      <c r="U67" t="b">
        <f t="shared" ref="U67:U130" si="4">NOT(ISERROR(MATCH(D67,$W$2:$W$2187,0)))</f>
        <v>1</v>
      </c>
      <c r="V67" t="b">
        <f t="shared" ref="V67:V130" si="5">NOT(ISERROR(MATCH(N67,$X$2:$X$2187,0)))</f>
        <v>1</v>
      </c>
      <c r="W67" t="s">
        <v>700</v>
      </c>
      <c r="X67" t="s">
        <v>846</v>
      </c>
      <c r="Y67" t="b">
        <f t="shared" si="3"/>
        <v>1</v>
      </c>
    </row>
    <row r="68" spans="1:25" x14ac:dyDescent="0.25">
      <c r="D68" t="s">
        <v>23883</v>
      </c>
      <c r="E68">
        <v>2022</v>
      </c>
      <c r="F68" t="s">
        <v>23884</v>
      </c>
      <c r="G68">
        <v>2425</v>
      </c>
      <c r="H68">
        <v>1</v>
      </c>
      <c r="L68">
        <v>575</v>
      </c>
      <c r="M68">
        <v>0</v>
      </c>
      <c r="O68" t="s">
        <v>23885</v>
      </c>
      <c r="P68" t="s">
        <v>23524</v>
      </c>
      <c r="Q68" t="s">
        <v>23460</v>
      </c>
      <c r="S68" t="s">
        <v>23451</v>
      </c>
      <c r="T68" t="s">
        <v>23886</v>
      </c>
      <c r="U68" t="b">
        <f t="shared" si="4"/>
        <v>0</v>
      </c>
      <c r="V68" t="b">
        <f t="shared" si="5"/>
        <v>0</v>
      </c>
      <c r="W68" t="s">
        <v>709</v>
      </c>
      <c r="X68" t="s">
        <v>858</v>
      </c>
      <c r="Y68" t="b">
        <f t="shared" si="3"/>
        <v>0</v>
      </c>
    </row>
    <row r="69" spans="1:25" x14ac:dyDescent="0.25">
      <c r="A69" t="s">
        <v>23887</v>
      </c>
      <c r="B69" t="s">
        <v>23888</v>
      </c>
      <c r="C69" t="s">
        <v>23889</v>
      </c>
      <c r="D69" t="s">
        <v>23890</v>
      </c>
      <c r="E69">
        <v>2021</v>
      </c>
      <c r="F69" t="s">
        <v>23622</v>
      </c>
      <c r="G69" t="s">
        <v>23891</v>
      </c>
      <c r="J69">
        <v>51</v>
      </c>
      <c r="K69">
        <v>65</v>
      </c>
      <c r="L69">
        <v>14</v>
      </c>
      <c r="M69">
        <v>1</v>
      </c>
      <c r="N69" t="s">
        <v>23892</v>
      </c>
      <c r="O69" t="s">
        <v>23893</v>
      </c>
      <c r="P69" t="s">
        <v>23473</v>
      </c>
      <c r="Q69" t="s">
        <v>23460</v>
      </c>
      <c r="R69" t="s">
        <v>23496</v>
      </c>
      <c r="S69" t="s">
        <v>23451</v>
      </c>
      <c r="T69" t="s">
        <v>23894</v>
      </c>
      <c r="U69" t="b">
        <f t="shared" si="4"/>
        <v>0</v>
      </c>
      <c r="V69" t="b">
        <f t="shared" si="5"/>
        <v>0</v>
      </c>
      <c r="W69" t="s">
        <v>719</v>
      </c>
      <c r="X69" t="s">
        <v>871</v>
      </c>
      <c r="Y69" t="b">
        <f t="shared" si="3"/>
        <v>0</v>
      </c>
    </row>
    <row r="70" spans="1:25" x14ac:dyDescent="0.25">
      <c r="D70" t="s">
        <v>23520</v>
      </c>
      <c r="E70">
        <v>2021</v>
      </c>
      <c r="F70" t="s">
        <v>23622</v>
      </c>
      <c r="G70" t="s">
        <v>23895</v>
      </c>
      <c r="L70">
        <v>4308</v>
      </c>
      <c r="M70">
        <v>0</v>
      </c>
      <c r="O70" t="s">
        <v>23896</v>
      </c>
      <c r="P70" t="s">
        <v>23524</v>
      </c>
      <c r="Q70" t="s">
        <v>23460</v>
      </c>
      <c r="S70" t="s">
        <v>23451</v>
      </c>
      <c r="T70" t="s">
        <v>23897</v>
      </c>
      <c r="U70" t="b">
        <f t="shared" si="4"/>
        <v>0</v>
      </c>
      <c r="V70" t="b">
        <f t="shared" si="5"/>
        <v>0</v>
      </c>
      <c r="W70" t="s">
        <v>732</v>
      </c>
      <c r="X70" t="s">
        <v>882</v>
      </c>
      <c r="Y70" t="b">
        <f t="shared" si="3"/>
        <v>0</v>
      </c>
    </row>
    <row r="71" spans="1:25" x14ac:dyDescent="0.25">
      <c r="A71" t="s">
        <v>23898</v>
      </c>
      <c r="B71" t="s">
        <v>23899</v>
      </c>
      <c r="C71" t="s">
        <v>23900</v>
      </c>
      <c r="D71" t="s">
        <v>23901</v>
      </c>
      <c r="E71">
        <v>2021</v>
      </c>
      <c r="F71" t="s">
        <v>23902</v>
      </c>
      <c r="G71">
        <v>54</v>
      </c>
      <c r="H71">
        <v>16</v>
      </c>
      <c r="J71">
        <v>105</v>
      </c>
      <c r="K71">
        <v>111</v>
      </c>
      <c r="L71">
        <v>6</v>
      </c>
      <c r="M71">
        <v>2</v>
      </c>
      <c r="N71" t="s">
        <v>23903</v>
      </c>
      <c r="O71" t="s">
        <v>23904</v>
      </c>
      <c r="P71" t="s">
        <v>23473</v>
      </c>
      <c r="Q71" t="s">
        <v>23460</v>
      </c>
      <c r="R71" t="s">
        <v>23905</v>
      </c>
      <c r="S71" t="s">
        <v>23451</v>
      </c>
      <c r="T71" t="s">
        <v>23906</v>
      </c>
      <c r="U71" t="b">
        <f t="shared" si="4"/>
        <v>0</v>
      </c>
      <c r="V71" t="b">
        <f t="shared" si="5"/>
        <v>0</v>
      </c>
      <c r="W71" t="s">
        <v>741</v>
      </c>
      <c r="X71" t="s">
        <v>892</v>
      </c>
      <c r="Y71" t="b">
        <f t="shared" si="3"/>
        <v>0</v>
      </c>
    </row>
    <row r="72" spans="1:25" x14ac:dyDescent="0.25">
      <c r="A72" t="s">
        <v>23907</v>
      </c>
      <c r="B72" t="s">
        <v>23908</v>
      </c>
      <c r="C72" t="s">
        <v>23909</v>
      </c>
      <c r="D72" t="s">
        <v>23910</v>
      </c>
      <c r="E72">
        <v>2022</v>
      </c>
      <c r="F72" t="s">
        <v>23911</v>
      </c>
      <c r="G72">
        <v>53</v>
      </c>
      <c r="I72">
        <v>101713</v>
      </c>
      <c r="M72">
        <v>2</v>
      </c>
      <c r="N72" t="s">
        <v>23912</v>
      </c>
      <c r="O72" t="s">
        <v>23913</v>
      </c>
      <c r="P72" t="s">
        <v>23449</v>
      </c>
      <c r="Q72" t="s">
        <v>23460</v>
      </c>
      <c r="S72" t="s">
        <v>23451</v>
      </c>
      <c r="T72" t="s">
        <v>23914</v>
      </c>
      <c r="U72" t="b">
        <f t="shared" si="4"/>
        <v>0</v>
      </c>
      <c r="V72" t="b">
        <f t="shared" si="5"/>
        <v>0</v>
      </c>
      <c r="W72" t="s">
        <v>753</v>
      </c>
      <c r="X72" t="s">
        <v>904</v>
      </c>
      <c r="Y72" t="b">
        <f t="shared" si="3"/>
        <v>0</v>
      </c>
    </row>
    <row r="73" spans="1:25" x14ac:dyDescent="0.25">
      <c r="D73" t="s">
        <v>23520</v>
      </c>
      <c r="E73">
        <v>2021</v>
      </c>
      <c r="F73" t="s">
        <v>23622</v>
      </c>
      <c r="G73" t="s">
        <v>23915</v>
      </c>
      <c r="L73">
        <v>4308</v>
      </c>
      <c r="M73">
        <v>0</v>
      </c>
      <c r="O73" t="s">
        <v>23916</v>
      </c>
      <c r="P73" t="s">
        <v>23524</v>
      </c>
      <c r="Q73" t="s">
        <v>23460</v>
      </c>
      <c r="S73" t="s">
        <v>23451</v>
      </c>
      <c r="T73" t="s">
        <v>23917</v>
      </c>
      <c r="U73" t="b">
        <f t="shared" si="4"/>
        <v>0</v>
      </c>
      <c r="V73" t="b">
        <f t="shared" si="5"/>
        <v>0</v>
      </c>
      <c r="W73" t="s">
        <v>764</v>
      </c>
      <c r="X73" t="s">
        <v>914</v>
      </c>
      <c r="Y73" t="b">
        <f t="shared" si="3"/>
        <v>0</v>
      </c>
    </row>
    <row r="74" spans="1:25" x14ac:dyDescent="0.25">
      <c r="A74" t="s">
        <v>23918</v>
      </c>
      <c r="B74" t="s">
        <v>23919</v>
      </c>
      <c r="C74" t="s">
        <v>23920</v>
      </c>
      <c r="D74" t="s">
        <v>23921</v>
      </c>
      <c r="E74">
        <v>2023</v>
      </c>
      <c r="F74" t="s">
        <v>23922</v>
      </c>
      <c r="G74">
        <v>37</v>
      </c>
      <c r="H74">
        <v>3</v>
      </c>
      <c r="J74">
        <v>660</v>
      </c>
      <c r="K74">
        <v>683</v>
      </c>
      <c r="L74">
        <v>23</v>
      </c>
      <c r="M74">
        <v>0</v>
      </c>
      <c r="N74" t="s">
        <v>23923</v>
      </c>
      <c r="O74" t="s">
        <v>23924</v>
      </c>
      <c r="P74" t="s">
        <v>23449</v>
      </c>
      <c r="Q74" t="s">
        <v>23460</v>
      </c>
      <c r="R74" t="s">
        <v>23925</v>
      </c>
      <c r="S74" t="s">
        <v>23451</v>
      </c>
      <c r="T74" t="s">
        <v>23926</v>
      </c>
      <c r="U74" t="b">
        <f t="shared" si="4"/>
        <v>0</v>
      </c>
      <c r="V74" t="b">
        <f t="shared" si="5"/>
        <v>0</v>
      </c>
      <c r="W74" t="s">
        <v>775</v>
      </c>
      <c r="X74" t="s">
        <v>925</v>
      </c>
      <c r="Y74" t="b">
        <f t="shared" si="3"/>
        <v>0</v>
      </c>
    </row>
    <row r="75" spans="1:25" x14ac:dyDescent="0.25">
      <c r="A75" t="s">
        <v>23927</v>
      </c>
      <c r="B75" t="s">
        <v>23928</v>
      </c>
      <c r="C75" t="s">
        <v>23929</v>
      </c>
      <c r="D75" t="s">
        <v>23930</v>
      </c>
      <c r="E75">
        <v>2022</v>
      </c>
      <c r="F75" t="s">
        <v>23931</v>
      </c>
      <c r="I75" t="s">
        <v>23932</v>
      </c>
      <c r="M75">
        <v>1</v>
      </c>
      <c r="N75" t="s">
        <v>23933</v>
      </c>
      <c r="O75" t="s">
        <v>23934</v>
      </c>
      <c r="P75" t="s">
        <v>23473</v>
      </c>
      <c r="Q75" t="s">
        <v>23460</v>
      </c>
      <c r="R75" t="s">
        <v>23496</v>
      </c>
      <c r="S75" t="s">
        <v>23451</v>
      </c>
      <c r="T75" t="s">
        <v>23935</v>
      </c>
      <c r="U75" t="b">
        <f t="shared" si="4"/>
        <v>0</v>
      </c>
      <c r="V75" t="b">
        <f t="shared" si="5"/>
        <v>0</v>
      </c>
      <c r="W75" t="s">
        <v>785</v>
      </c>
      <c r="X75" t="s">
        <v>943</v>
      </c>
      <c r="Y75" t="b">
        <f t="shared" si="3"/>
        <v>0</v>
      </c>
    </row>
    <row r="76" spans="1:25" x14ac:dyDescent="0.25">
      <c r="A76" t="s">
        <v>23936</v>
      </c>
      <c r="B76" t="s">
        <v>23937</v>
      </c>
      <c r="C76" t="s">
        <v>23938</v>
      </c>
      <c r="D76" t="s">
        <v>23939</v>
      </c>
      <c r="E76">
        <v>2021</v>
      </c>
      <c r="F76" t="s">
        <v>23569</v>
      </c>
      <c r="G76">
        <v>9</v>
      </c>
      <c r="H76">
        <v>1</v>
      </c>
      <c r="I76">
        <v>47</v>
      </c>
      <c r="J76">
        <v>1</v>
      </c>
      <c r="K76">
        <v>20</v>
      </c>
      <c r="L76">
        <v>19</v>
      </c>
      <c r="M76">
        <v>8</v>
      </c>
      <c r="N76" t="s">
        <v>23940</v>
      </c>
      <c r="O76" t="s">
        <v>23941</v>
      </c>
      <c r="P76" t="s">
        <v>23449</v>
      </c>
      <c r="Q76" t="s">
        <v>23460</v>
      </c>
      <c r="R76" t="s">
        <v>23461</v>
      </c>
      <c r="S76" t="s">
        <v>23451</v>
      </c>
      <c r="T76" t="s">
        <v>23942</v>
      </c>
      <c r="U76" t="b">
        <f t="shared" si="4"/>
        <v>0</v>
      </c>
      <c r="V76" t="b">
        <f t="shared" si="5"/>
        <v>0</v>
      </c>
      <c r="W76" t="s">
        <v>796</v>
      </c>
      <c r="X76" t="s">
        <v>965</v>
      </c>
      <c r="Y76" t="b">
        <f t="shared" si="3"/>
        <v>0</v>
      </c>
    </row>
    <row r="77" spans="1:25" hidden="1" x14ac:dyDescent="0.25">
      <c r="A77" t="s">
        <v>23943</v>
      </c>
      <c r="B77" t="s">
        <v>23944</v>
      </c>
      <c r="C77" t="s">
        <v>23945</v>
      </c>
      <c r="D77" t="s">
        <v>12627</v>
      </c>
      <c r="E77">
        <v>2022</v>
      </c>
      <c r="F77" t="s">
        <v>47</v>
      </c>
      <c r="G77">
        <v>23</v>
      </c>
      <c r="H77">
        <v>12</v>
      </c>
      <c r="J77">
        <v>23488</v>
      </c>
      <c r="K77">
        <v>23502</v>
      </c>
      <c r="L77">
        <v>14</v>
      </c>
      <c r="M77">
        <v>1</v>
      </c>
      <c r="N77" t="s">
        <v>12631</v>
      </c>
      <c r="O77" t="s">
        <v>23946</v>
      </c>
      <c r="P77" t="s">
        <v>23449</v>
      </c>
      <c r="Q77" t="s">
        <v>23460</v>
      </c>
      <c r="S77" t="s">
        <v>23451</v>
      </c>
      <c r="T77" t="s">
        <v>23947</v>
      </c>
      <c r="U77" t="b">
        <f t="shared" si="4"/>
        <v>1</v>
      </c>
      <c r="V77" t="b">
        <f t="shared" si="5"/>
        <v>1</v>
      </c>
      <c r="W77" t="s">
        <v>806</v>
      </c>
      <c r="X77" t="s">
        <v>979</v>
      </c>
      <c r="Y77" t="b">
        <f t="shared" si="3"/>
        <v>1</v>
      </c>
    </row>
    <row r="78" spans="1:25" hidden="1" x14ac:dyDescent="0.25">
      <c r="A78" t="s">
        <v>23948</v>
      </c>
      <c r="B78" t="s">
        <v>23949</v>
      </c>
      <c r="C78" t="s">
        <v>23950</v>
      </c>
      <c r="D78" t="s">
        <v>18381</v>
      </c>
      <c r="E78">
        <v>2023</v>
      </c>
      <c r="F78" t="s">
        <v>18384</v>
      </c>
      <c r="G78">
        <v>18</v>
      </c>
      <c r="J78">
        <v>3575</v>
      </c>
      <c r="K78">
        <v>3589</v>
      </c>
      <c r="L78">
        <v>14</v>
      </c>
      <c r="M78">
        <v>1</v>
      </c>
      <c r="N78" t="s">
        <v>18387</v>
      </c>
      <c r="O78" t="s">
        <v>23951</v>
      </c>
      <c r="P78" t="s">
        <v>23449</v>
      </c>
      <c r="Q78" t="s">
        <v>23460</v>
      </c>
      <c r="R78" t="s">
        <v>23730</v>
      </c>
      <c r="S78" t="s">
        <v>23451</v>
      </c>
      <c r="T78" t="s">
        <v>23952</v>
      </c>
      <c r="U78" t="b">
        <f t="shared" si="4"/>
        <v>1</v>
      </c>
      <c r="V78" t="b">
        <f t="shared" si="5"/>
        <v>1</v>
      </c>
      <c r="W78" t="s">
        <v>817</v>
      </c>
      <c r="X78" t="s">
        <v>990</v>
      </c>
      <c r="Y78" t="b">
        <f t="shared" si="3"/>
        <v>1</v>
      </c>
    </row>
    <row r="79" spans="1:25" hidden="1" x14ac:dyDescent="0.25">
      <c r="A79" t="s">
        <v>23953</v>
      </c>
      <c r="B79" t="s">
        <v>23954</v>
      </c>
      <c r="C79" t="s">
        <v>23955</v>
      </c>
      <c r="D79" t="s">
        <v>23051</v>
      </c>
      <c r="E79">
        <v>2022</v>
      </c>
      <c r="F79" t="s">
        <v>23956</v>
      </c>
      <c r="J79">
        <v>834</v>
      </c>
      <c r="K79">
        <v>838</v>
      </c>
      <c r="L79">
        <v>4</v>
      </c>
      <c r="M79">
        <v>1</v>
      </c>
      <c r="N79" t="s">
        <v>23057</v>
      </c>
      <c r="O79" t="s">
        <v>23957</v>
      </c>
      <c r="P79" t="s">
        <v>23473</v>
      </c>
      <c r="Q79" t="s">
        <v>23460</v>
      </c>
      <c r="S79" t="s">
        <v>23451</v>
      </c>
      <c r="T79" t="s">
        <v>23958</v>
      </c>
      <c r="U79" t="b">
        <f t="shared" si="4"/>
        <v>1</v>
      </c>
      <c r="V79" t="b">
        <f t="shared" si="5"/>
        <v>1</v>
      </c>
      <c r="W79" t="s">
        <v>828</v>
      </c>
      <c r="X79" t="s">
        <v>1000</v>
      </c>
      <c r="Y79" t="b">
        <f t="shared" si="3"/>
        <v>1</v>
      </c>
    </row>
    <row r="80" spans="1:25" x14ac:dyDescent="0.25">
      <c r="A80" t="s">
        <v>23959</v>
      </c>
      <c r="B80" t="s">
        <v>23960</v>
      </c>
      <c r="C80" t="s">
        <v>23961</v>
      </c>
      <c r="D80" t="s">
        <v>23962</v>
      </c>
      <c r="E80">
        <v>2021</v>
      </c>
      <c r="F80" t="s">
        <v>13446</v>
      </c>
      <c r="G80">
        <v>69</v>
      </c>
      <c r="I80">
        <v>9282193</v>
      </c>
      <c r="J80">
        <v>270</v>
      </c>
      <c r="K80">
        <v>283</v>
      </c>
      <c r="L80">
        <v>13</v>
      </c>
      <c r="M80">
        <v>4</v>
      </c>
      <c r="N80" t="s">
        <v>23963</v>
      </c>
      <c r="O80" t="s">
        <v>23964</v>
      </c>
      <c r="P80" t="s">
        <v>23449</v>
      </c>
      <c r="Q80" t="s">
        <v>23460</v>
      </c>
      <c r="S80" t="s">
        <v>23451</v>
      </c>
      <c r="T80" t="s">
        <v>23965</v>
      </c>
      <c r="U80" t="b">
        <f t="shared" si="4"/>
        <v>0</v>
      </c>
      <c r="V80" t="b">
        <f t="shared" si="5"/>
        <v>0</v>
      </c>
      <c r="W80" t="s">
        <v>840</v>
      </c>
      <c r="X80" t="s">
        <v>1010</v>
      </c>
      <c r="Y80" t="b">
        <f t="shared" si="3"/>
        <v>0</v>
      </c>
    </row>
    <row r="81" spans="1:25" x14ac:dyDescent="0.25">
      <c r="A81" t="s">
        <v>23966</v>
      </c>
      <c r="B81" t="s">
        <v>23967</v>
      </c>
      <c r="C81" t="s">
        <v>23968</v>
      </c>
      <c r="D81" t="s">
        <v>23969</v>
      </c>
      <c r="E81">
        <v>2022</v>
      </c>
      <c r="F81" t="s">
        <v>23502</v>
      </c>
      <c r="G81">
        <v>12113</v>
      </c>
      <c r="I81" t="s">
        <v>23970</v>
      </c>
      <c r="M81">
        <v>0</v>
      </c>
      <c r="N81" t="s">
        <v>23971</v>
      </c>
      <c r="O81" t="s">
        <v>23972</v>
      </c>
      <c r="P81" t="s">
        <v>23473</v>
      </c>
      <c r="Q81" t="s">
        <v>23460</v>
      </c>
      <c r="S81" t="s">
        <v>23451</v>
      </c>
      <c r="T81" t="s">
        <v>23973</v>
      </c>
      <c r="U81" t="b">
        <f t="shared" si="4"/>
        <v>0</v>
      </c>
      <c r="V81" t="b">
        <f t="shared" si="5"/>
        <v>0</v>
      </c>
      <c r="W81" t="s">
        <v>852</v>
      </c>
      <c r="X81" t="s">
        <v>1021</v>
      </c>
      <c r="Y81" t="b">
        <f t="shared" si="3"/>
        <v>0</v>
      </c>
    </row>
    <row r="82" spans="1:25" x14ac:dyDescent="0.25">
      <c r="A82" t="s">
        <v>23974</v>
      </c>
      <c r="B82" t="s">
        <v>23975</v>
      </c>
      <c r="C82" t="s">
        <v>23976</v>
      </c>
      <c r="D82" t="s">
        <v>23977</v>
      </c>
      <c r="E82">
        <v>2022</v>
      </c>
      <c r="F82" t="s">
        <v>23978</v>
      </c>
      <c r="G82">
        <v>26</v>
      </c>
      <c r="H82">
        <v>21</v>
      </c>
      <c r="J82">
        <v>11553</v>
      </c>
      <c r="K82">
        <v>11566</v>
      </c>
      <c r="L82">
        <v>13</v>
      </c>
      <c r="M82">
        <v>0</v>
      </c>
      <c r="N82" t="s">
        <v>23979</v>
      </c>
      <c r="O82" t="s">
        <v>23980</v>
      </c>
      <c r="P82" t="s">
        <v>23449</v>
      </c>
      <c r="Q82" t="s">
        <v>23460</v>
      </c>
      <c r="S82" t="s">
        <v>23451</v>
      </c>
      <c r="T82" t="s">
        <v>23981</v>
      </c>
      <c r="U82" t="b">
        <f t="shared" si="4"/>
        <v>0</v>
      </c>
      <c r="V82" t="b">
        <f t="shared" si="5"/>
        <v>0</v>
      </c>
      <c r="W82" t="s">
        <v>865</v>
      </c>
      <c r="X82" t="s">
        <v>1032</v>
      </c>
      <c r="Y82" t="b">
        <f t="shared" si="3"/>
        <v>0</v>
      </c>
    </row>
    <row r="83" spans="1:25" x14ac:dyDescent="0.25">
      <c r="A83" t="s">
        <v>23752</v>
      </c>
      <c r="B83" t="s">
        <v>23753</v>
      </c>
      <c r="C83" t="s">
        <v>23754</v>
      </c>
      <c r="D83" t="s">
        <v>23982</v>
      </c>
      <c r="E83">
        <v>2022</v>
      </c>
      <c r="F83" t="s">
        <v>23569</v>
      </c>
      <c r="G83">
        <v>10</v>
      </c>
      <c r="H83">
        <v>2</v>
      </c>
      <c r="I83">
        <v>249</v>
      </c>
      <c r="M83">
        <v>5</v>
      </c>
      <c r="N83" t="s">
        <v>23983</v>
      </c>
      <c r="O83" t="s">
        <v>23984</v>
      </c>
      <c r="P83" t="s">
        <v>23449</v>
      </c>
      <c r="Q83" t="s">
        <v>23460</v>
      </c>
      <c r="R83" t="s">
        <v>23461</v>
      </c>
      <c r="S83" t="s">
        <v>23451</v>
      </c>
      <c r="T83" t="s">
        <v>23985</v>
      </c>
      <c r="U83" t="b">
        <f t="shared" si="4"/>
        <v>0</v>
      </c>
      <c r="V83" t="b">
        <f t="shared" si="5"/>
        <v>0</v>
      </c>
      <c r="W83" t="s">
        <v>876</v>
      </c>
      <c r="X83" t="s">
        <v>1044</v>
      </c>
      <c r="Y83" t="b">
        <f t="shared" si="3"/>
        <v>0</v>
      </c>
    </row>
    <row r="84" spans="1:25" x14ac:dyDescent="0.25">
      <c r="A84" t="s">
        <v>23986</v>
      </c>
      <c r="B84" t="s">
        <v>23987</v>
      </c>
      <c r="C84" t="s">
        <v>23988</v>
      </c>
      <c r="D84" t="s">
        <v>23989</v>
      </c>
      <c r="E84">
        <v>2023</v>
      </c>
      <c r="F84" t="s">
        <v>23493</v>
      </c>
      <c r="G84">
        <v>271</v>
      </c>
      <c r="I84">
        <v>113673</v>
      </c>
      <c r="M84">
        <v>3</v>
      </c>
      <c r="N84" t="s">
        <v>23990</v>
      </c>
      <c r="O84" t="s">
        <v>23991</v>
      </c>
      <c r="P84" t="s">
        <v>23640</v>
      </c>
      <c r="Q84" t="s">
        <v>23460</v>
      </c>
      <c r="S84" t="s">
        <v>23451</v>
      </c>
      <c r="T84" t="s">
        <v>23992</v>
      </c>
      <c r="U84" t="b">
        <f t="shared" si="4"/>
        <v>0</v>
      </c>
      <c r="V84" t="b">
        <f t="shared" si="5"/>
        <v>0</v>
      </c>
      <c r="W84" t="s">
        <v>888</v>
      </c>
      <c r="X84" t="s">
        <v>1055</v>
      </c>
      <c r="Y84" t="b">
        <f t="shared" si="3"/>
        <v>0</v>
      </c>
    </row>
    <row r="85" spans="1:25" x14ac:dyDescent="0.25">
      <c r="A85" t="s">
        <v>23993</v>
      </c>
      <c r="B85" t="s">
        <v>23994</v>
      </c>
      <c r="C85" t="s">
        <v>23995</v>
      </c>
      <c r="D85" t="s">
        <v>23996</v>
      </c>
      <c r="E85">
        <v>2022</v>
      </c>
      <c r="F85" t="s">
        <v>23997</v>
      </c>
      <c r="G85">
        <v>10</v>
      </c>
      <c r="H85">
        <v>2</v>
      </c>
      <c r="I85">
        <v>47</v>
      </c>
      <c r="M85">
        <v>4</v>
      </c>
      <c r="N85" t="s">
        <v>23998</v>
      </c>
      <c r="O85" t="s">
        <v>23999</v>
      </c>
      <c r="P85" t="s">
        <v>23449</v>
      </c>
      <c r="Q85" t="s">
        <v>23460</v>
      </c>
      <c r="R85" t="s">
        <v>23461</v>
      </c>
      <c r="S85" t="s">
        <v>23451</v>
      </c>
      <c r="T85" t="s">
        <v>24000</v>
      </c>
      <c r="U85" t="b">
        <f t="shared" si="4"/>
        <v>0</v>
      </c>
      <c r="V85" t="b">
        <f t="shared" si="5"/>
        <v>0</v>
      </c>
      <c r="W85" t="s">
        <v>898</v>
      </c>
      <c r="X85" t="s">
        <v>1064</v>
      </c>
      <c r="Y85" t="b">
        <f t="shared" si="3"/>
        <v>0</v>
      </c>
    </row>
    <row r="86" spans="1:25" x14ac:dyDescent="0.25">
      <c r="A86" t="s">
        <v>24001</v>
      </c>
      <c r="B86" t="s">
        <v>24002</v>
      </c>
      <c r="C86" t="s">
        <v>24003</v>
      </c>
      <c r="D86" t="s">
        <v>24004</v>
      </c>
      <c r="E86">
        <v>2022</v>
      </c>
      <c r="F86" t="s">
        <v>24005</v>
      </c>
      <c r="G86">
        <v>119</v>
      </c>
      <c r="J86">
        <v>1</v>
      </c>
      <c r="K86">
        <v>16</v>
      </c>
      <c r="L86">
        <v>15</v>
      </c>
      <c r="M86">
        <v>7</v>
      </c>
      <c r="N86" t="s">
        <v>24006</v>
      </c>
      <c r="O86" t="s">
        <v>24007</v>
      </c>
      <c r="P86" t="s">
        <v>23449</v>
      </c>
      <c r="Q86" t="s">
        <v>23460</v>
      </c>
      <c r="S86" t="s">
        <v>23451</v>
      </c>
      <c r="T86" t="s">
        <v>24008</v>
      </c>
      <c r="U86" t="b">
        <f t="shared" si="4"/>
        <v>0</v>
      </c>
      <c r="V86" t="b">
        <f t="shared" si="5"/>
        <v>0</v>
      </c>
      <c r="W86" t="s">
        <v>910</v>
      </c>
      <c r="X86" t="s">
        <v>1074</v>
      </c>
      <c r="Y86" t="b">
        <f t="shared" si="3"/>
        <v>0</v>
      </c>
    </row>
    <row r="87" spans="1:25" x14ac:dyDescent="0.25">
      <c r="A87" t="s">
        <v>24009</v>
      </c>
      <c r="B87" t="s">
        <v>24010</v>
      </c>
      <c r="C87" t="s">
        <v>24011</v>
      </c>
      <c r="D87" t="s">
        <v>24012</v>
      </c>
      <c r="E87">
        <v>2021</v>
      </c>
      <c r="F87" t="s">
        <v>24013</v>
      </c>
      <c r="G87">
        <v>100</v>
      </c>
      <c r="I87">
        <v>104179</v>
      </c>
      <c r="M87">
        <v>21</v>
      </c>
      <c r="N87" t="s">
        <v>24014</v>
      </c>
      <c r="O87" t="s">
        <v>24015</v>
      </c>
      <c r="P87" t="s">
        <v>23449</v>
      </c>
      <c r="Q87" t="s">
        <v>23460</v>
      </c>
      <c r="R87" t="s">
        <v>23496</v>
      </c>
      <c r="S87" t="s">
        <v>23451</v>
      </c>
      <c r="T87" t="s">
        <v>24016</v>
      </c>
      <c r="U87" t="b">
        <f t="shared" si="4"/>
        <v>0</v>
      </c>
      <c r="V87" t="b">
        <f t="shared" si="5"/>
        <v>0</v>
      </c>
      <c r="W87" t="s">
        <v>919</v>
      </c>
      <c r="X87" t="s">
        <v>1084</v>
      </c>
      <c r="Y87" t="b">
        <f t="shared" ref="Y87:Y150" si="6">IF(OR(U87=TRUE,V87=TRUE),TRUE,FALSE)</f>
        <v>0</v>
      </c>
    </row>
    <row r="88" spans="1:25" hidden="1" x14ac:dyDescent="0.25">
      <c r="A88" t="s">
        <v>24017</v>
      </c>
      <c r="B88" t="s">
        <v>24018</v>
      </c>
      <c r="C88" t="s">
        <v>24019</v>
      </c>
      <c r="D88" t="s">
        <v>23259</v>
      </c>
      <c r="E88">
        <v>2022</v>
      </c>
      <c r="F88" t="s">
        <v>24020</v>
      </c>
      <c r="J88">
        <v>70</v>
      </c>
      <c r="K88">
        <v>71</v>
      </c>
      <c r="L88">
        <v>1</v>
      </c>
      <c r="M88">
        <v>0</v>
      </c>
      <c r="N88" t="s">
        <v>23265</v>
      </c>
      <c r="O88" t="s">
        <v>24021</v>
      </c>
      <c r="P88" t="s">
        <v>23473</v>
      </c>
      <c r="Q88" t="s">
        <v>23460</v>
      </c>
      <c r="R88" t="s">
        <v>23496</v>
      </c>
      <c r="S88" t="s">
        <v>23451</v>
      </c>
      <c r="T88" t="s">
        <v>24022</v>
      </c>
      <c r="U88" t="b">
        <f t="shared" si="4"/>
        <v>1</v>
      </c>
      <c r="V88" t="b">
        <f t="shared" si="5"/>
        <v>1</v>
      </c>
      <c r="W88" t="s">
        <v>930</v>
      </c>
      <c r="X88" t="s">
        <v>1093</v>
      </c>
      <c r="Y88" t="b">
        <f t="shared" si="6"/>
        <v>1</v>
      </c>
    </row>
    <row r="89" spans="1:25" x14ac:dyDescent="0.25">
      <c r="A89" t="s">
        <v>24023</v>
      </c>
      <c r="B89" t="s">
        <v>24024</v>
      </c>
      <c r="C89" t="s">
        <v>24025</v>
      </c>
      <c r="D89" t="s">
        <v>24026</v>
      </c>
      <c r="E89">
        <v>2022</v>
      </c>
      <c r="F89" t="s">
        <v>24027</v>
      </c>
      <c r="G89">
        <v>6</v>
      </c>
      <c r="H89">
        <v>4</v>
      </c>
      <c r="J89">
        <v>224</v>
      </c>
      <c r="K89">
        <v>235</v>
      </c>
      <c r="L89">
        <v>11</v>
      </c>
      <c r="M89">
        <v>1</v>
      </c>
      <c r="N89" t="s">
        <v>24028</v>
      </c>
      <c r="O89" t="s">
        <v>24029</v>
      </c>
      <c r="P89" t="s">
        <v>23449</v>
      </c>
      <c r="Q89" t="s">
        <v>23460</v>
      </c>
      <c r="R89" t="s">
        <v>23461</v>
      </c>
      <c r="S89" t="s">
        <v>23451</v>
      </c>
      <c r="T89" t="s">
        <v>24030</v>
      </c>
      <c r="U89" t="b">
        <f t="shared" si="4"/>
        <v>0</v>
      </c>
      <c r="V89" t="b">
        <f t="shared" si="5"/>
        <v>0</v>
      </c>
      <c r="W89" t="s">
        <v>939</v>
      </c>
      <c r="X89" t="s">
        <v>1103</v>
      </c>
      <c r="Y89" t="b">
        <f t="shared" si="6"/>
        <v>0</v>
      </c>
    </row>
    <row r="90" spans="1:25" x14ac:dyDescent="0.25">
      <c r="A90" t="s">
        <v>24031</v>
      </c>
      <c r="B90" t="s">
        <v>24032</v>
      </c>
      <c r="C90" t="s">
        <v>24033</v>
      </c>
      <c r="D90" t="s">
        <v>24034</v>
      </c>
      <c r="E90">
        <v>2023</v>
      </c>
      <c r="F90" t="s">
        <v>24035</v>
      </c>
      <c r="G90">
        <v>17</v>
      </c>
      <c r="H90">
        <v>5</v>
      </c>
      <c r="J90">
        <v>813</v>
      </c>
      <c r="K90">
        <v>829</v>
      </c>
      <c r="L90">
        <v>16</v>
      </c>
      <c r="M90">
        <v>0</v>
      </c>
      <c r="N90" t="s">
        <v>24036</v>
      </c>
      <c r="O90" t="s">
        <v>24037</v>
      </c>
      <c r="P90" t="s">
        <v>23449</v>
      </c>
      <c r="Q90" t="s">
        <v>23460</v>
      </c>
      <c r="R90" t="s">
        <v>23461</v>
      </c>
      <c r="S90" t="s">
        <v>23451</v>
      </c>
      <c r="T90" t="s">
        <v>24038</v>
      </c>
      <c r="U90" t="b">
        <f t="shared" si="4"/>
        <v>0</v>
      </c>
      <c r="V90" t="b">
        <f t="shared" si="5"/>
        <v>0</v>
      </c>
      <c r="W90" t="s">
        <v>950</v>
      </c>
      <c r="X90" t="s">
        <v>1115</v>
      </c>
      <c r="Y90" t="b">
        <f t="shared" si="6"/>
        <v>0</v>
      </c>
    </row>
    <row r="91" spans="1:25" x14ac:dyDescent="0.25">
      <c r="D91" t="s">
        <v>24039</v>
      </c>
      <c r="E91">
        <v>2021</v>
      </c>
      <c r="F91" t="s">
        <v>24039</v>
      </c>
      <c r="L91">
        <v>586</v>
      </c>
      <c r="M91">
        <v>0</v>
      </c>
      <c r="O91" t="s">
        <v>24040</v>
      </c>
      <c r="P91" t="s">
        <v>23524</v>
      </c>
      <c r="Q91" t="s">
        <v>23460</v>
      </c>
      <c r="S91" t="s">
        <v>23451</v>
      </c>
      <c r="T91" t="s">
        <v>24041</v>
      </c>
      <c r="U91" t="b">
        <f t="shared" si="4"/>
        <v>0</v>
      </c>
      <c r="V91" t="b">
        <f t="shared" si="5"/>
        <v>0</v>
      </c>
      <c r="W91" t="s">
        <v>959</v>
      </c>
      <c r="X91" t="s">
        <v>1127</v>
      </c>
      <c r="Y91" t="b">
        <f t="shared" si="6"/>
        <v>0</v>
      </c>
    </row>
    <row r="92" spans="1:25" x14ac:dyDescent="0.25">
      <c r="A92" t="s">
        <v>24042</v>
      </c>
      <c r="B92" t="s">
        <v>24043</v>
      </c>
      <c r="C92" t="s">
        <v>24044</v>
      </c>
      <c r="D92" t="s">
        <v>24045</v>
      </c>
      <c r="E92">
        <v>2023</v>
      </c>
      <c r="F92" t="s">
        <v>24046</v>
      </c>
      <c r="J92">
        <v>201</v>
      </c>
      <c r="K92">
        <v>205</v>
      </c>
      <c r="L92">
        <v>4</v>
      </c>
      <c r="M92">
        <v>2</v>
      </c>
      <c r="N92" t="s">
        <v>24047</v>
      </c>
      <c r="O92" t="s">
        <v>24048</v>
      </c>
      <c r="P92" t="s">
        <v>23473</v>
      </c>
      <c r="Q92" t="s">
        <v>23460</v>
      </c>
      <c r="R92" t="s">
        <v>23905</v>
      </c>
      <c r="S92" t="s">
        <v>23451</v>
      </c>
      <c r="T92" t="s">
        <v>24049</v>
      </c>
      <c r="U92" t="b">
        <f t="shared" si="4"/>
        <v>0</v>
      </c>
      <c r="V92" t="b">
        <f t="shared" si="5"/>
        <v>0</v>
      </c>
      <c r="W92" t="s">
        <v>971</v>
      </c>
      <c r="X92" t="s">
        <v>1139</v>
      </c>
      <c r="Y92" t="b">
        <f t="shared" si="6"/>
        <v>0</v>
      </c>
    </row>
    <row r="93" spans="1:25" x14ac:dyDescent="0.25">
      <c r="A93" t="s">
        <v>24050</v>
      </c>
      <c r="B93" t="s">
        <v>24051</v>
      </c>
      <c r="C93" t="s">
        <v>24052</v>
      </c>
      <c r="D93" t="s">
        <v>24053</v>
      </c>
      <c r="E93">
        <v>2021</v>
      </c>
      <c r="F93" t="s">
        <v>24054</v>
      </c>
      <c r="G93">
        <v>5</v>
      </c>
      <c r="H93">
        <v>3</v>
      </c>
      <c r="I93">
        <v>22</v>
      </c>
      <c r="M93">
        <v>12</v>
      </c>
      <c r="N93" t="s">
        <v>24055</v>
      </c>
      <c r="O93" t="s">
        <v>24056</v>
      </c>
      <c r="P93" t="s">
        <v>23449</v>
      </c>
      <c r="Q93" t="s">
        <v>23460</v>
      </c>
      <c r="S93" t="s">
        <v>23451</v>
      </c>
      <c r="T93" t="s">
        <v>24057</v>
      </c>
      <c r="U93" t="b">
        <f t="shared" si="4"/>
        <v>0</v>
      </c>
      <c r="V93" t="b">
        <f t="shared" si="5"/>
        <v>0</v>
      </c>
      <c r="W93" t="s">
        <v>984</v>
      </c>
      <c r="X93" t="s">
        <v>1148</v>
      </c>
      <c r="Y93" t="b">
        <f t="shared" si="6"/>
        <v>0</v>
      </c>
    </row>
    <row r="94" spans="1:25" x14ac:dyDescent="0.25">
      <c r="A94" t="s">
        <v>24058</v>
      </c>
      <c r="B94" t="s">
        <v>24059</v>
      </c>
      <c r="C94" t="s">
        <v>24060</v>
      </c>
      <c r="D94" t="s">
        <v>24061</v>
      </c>
      <c r="E94">
        <v>2021</v>
      </c>
      <c r="F94" t="s">
        <v>23884</v>
      </c>
      <c r="G94">
        <v>1757</v>
      </c>
      <c r="H94">
        <v>1</v>
      </c>
      <c r="I94">
        <v>12125</v>
      </c>
      <c r="M94">
        <v>8</v>
      </c>
      <c r="N94" t="s">
        <v>24062</v>
      </c>
      <c r="O94" t="s">
        <v>24063</v>
      </c>
      <c r="P94" t="s">
        <v>23473</v>
      </c>
      <c r="Q94" t="s">
        <v>23460</v>
      </c>
      <c r="R94" t="s">
        <v>24064</v>
      </c>
      <c r="S94" t="s">
        <v>23451</v>
      </c>
      <c r="T94" t="s">
        <v>24065</v>
      </c>
      <c r="U94" t="b">
        <f t="shared" si="4"/>
        <v>0</v>
      </c>
      <c r="V94" t="b">
        <f t="shared" si="5"/>
        <v>0</v>
      </c>
      <c r="W94" t="s">
        <v>996</v>
      </c>
      <c r="X94" t="s">
        <v>1160</v>
      </c>
      <c r="Y94" t="b">
        <f t="shared" si="6"/>
        <v>0</v>
      </c>
    </row>
    <row r="95" spans="1:25" x14ac:dyDescent="0.25">
      <c r="D95" t="s">
        <v>23582</v>
      </c>
      <c r="E95">
        <v>2023</v>
      </c>
      <c r="F95" t="s">
        <v>23582</v>
      </c>
      <c r="L95">
        <v>453</v>
      </c>
      <c r="M95">
        <v>0</v>
      </c>
      <c r="O95" t="s">
        <v>24066</v>
      </c>
      <c r="P95" t="s">
        <v>23524</v>
      </c>
      <c r="Q95" t="s">
        <v>23460</v>
      </c>
      <c r="S95" t="s">
        <v>23451</v>
      </c>
      <c r="T95" t="s">
        <v>24067</v>
      </c>
      <c r="U95" t="b">
        <f t="shared" si="4"/>
        <v>0</v>
      </c>
      <c r="V95" t="b">
        <f t="shared" si="5"/>
        <v>0</v>
      </c>
      <c r="W95" t="s">
        <v>1006</v>
      </c>
      <c r="X95" t="s">
        <v>1171</v>
      </c>
      <c r="Y95" t="b">
        <f t="shared" si="6"/>
        <v>0</v>
      </c>
    </row>
    <row r="96" spans="1:25" hidden="1" x14ac:dyDescent="0.25">
      <c r="A96" t="s">
        <v>24068</v>
      </c>
      <c r="B96" t="s">
        <v>24069</v>
      </c>
      <c r="C96" t="s">
        <v>24070</v>
      </c>
      <c r="D96" t="s">
        <v>24071</v>
      </c>
      <c r="E96">
        <v>2021</v>
      </c>
      <c r="F96" t="s">
        <v>13598</v>
      </c>
      <c r="G96">
        <v>21</v>
      </c>
      <c r="H96">
        <v>19</v>
      </c>
      <c r="J96">
        <v>21903</v>
      </c>
      <c r="K96">
        <v>21912</v>
      </c>
      <c r="L96">
        <v>9</v>
      </c>
      <c r="M96">
        <v>27</v>
      </c>
      <c r="N96" t="s">
        <v>13601</v>
      </c>
      <c r="O96" t="s">
        <v>24072</v>
      </c>
      <c r="P96" t="s">
        <v>23449</v>
      </c>
      <c r="Q96" t="s">
        <v>23460</v>
      </c>
      <c r="S96" t="s">
        <v>23451</v>
      </c>
      <c r="T96" t="s">
        <v>24073</v>
      </c>
      <c r="U96" t="b">
        <f t="shared" si="4"/>
        <v>1</v>
      </c>
      <c r="V96" t="b">
        <f t="shared" si="5"/>
        <v>1</v>
      </c>
      <c r="W96" t="s">
        <v>1015</v>
      </c>
      <c r="X96" t="s">
        <v>1182</v>
      </c>
      <c r="Y96" t="b">
        <f t="shared" si="6"/>
        <v>1</v>
      </c>
    </row>
    <row r="97" spans="1:25" x14ac:dyDescent="0.25">
      <c r="A97" t="s">
        <v>24074</v>
      </c>
      <c r="B97" t="s">
        <v>24075</v>
      </c>
      <c r="C97">
        <v>12783397800</v>
      </c>
      <c r="D97" t="s">
        <v>24076</v>
      </c>
      <c r="E97">
        <v>2021</v>
      </c>
      <c r="F97" t="s">
        <v>24077</v>
      </c>
      <c r="G97">
        <v>2</v>
      </c>
      <c r="H97">
        <v>5</v>
      </c>
      <c r="I97">
        <v>412</v>
      </c>
      <c r="M97">
        <v>4</v>
      </c>
      <c r="N97" t="s">
        <v>24078</v>
      </c>
      <c r="O97" t="s">
        <v>24079</v>
      </c>
      <c r="P97" t="s">
        <v>23449</v>
      </c>
      <c r="Q97" t="s">
        <v>23460</v>
      </c>
      <c r="S97" t="s">
        <v>23451</v>
      </c>
      <c r="T97" t="s">
        <v>24080</v>
      </c>
      <c r="U97" t="b">
        <f t="shared" si="4"/>
        <v>0</v>
      </c>
      <c r="V97" t="b">
        <f t="shared" si="5"/>
        <v>0</v>
      </c>
      <c r="W97" t="s">
        <v>1026</v>
      </c>
      <c r="X97" t="s">
        <v>1192</v>
      </c>
      <c r="Y97" t="b">
        <f t="shared" si="6"/>
        <v>0</v>
      </c>
    </row>
    <row r="98" spans="1:25" x14ac:dyDescent="0.25">
      <c r="A98" t="s">
        <v>24081</v>
      </c>
      <c r="B98" t="s">
        <v>24082</v>
      </c>
      <c r="C98" t="s">
        <v>24083</v>
      </c>
      <c r="D98" t="s">
        <v>24084</v>
      </c>
      <c r="E98">
        <v>2021</v>
      </c>
      <c r="F98" t="s">
        <v>24085</v>
      </c>
      <c r="J98">
        <v>118</v>
      </c>
      <c r="K98">
        <v>122</v>
      </c>
      <c r="L98">
        <v>4</v>
      </c>
      <c r="M98">
        <v>2</v>
      </c>
      <c r="N98" t="s">
        <v>24086</v>
      </c>
      <c r="O98" t="s">
        <v>24087</v>
      </c>
      <c r="P98" t="s">
        <v>23473</v>
      </c>
      <c r="Q98" t="s">
        <v>23460</v>
      </c>
      <c r="S98" t="s">
        <v>23451</v>
      </c>
      <c r="T98" t="s">
        <v>24088</v>
      </c>
      <c r="U98" t="b">
        <f t="shared" si="4"/>
        <v>0</v>
      </c>
      <c r="V98" t="b">
        <f t="shared" si="5"/>
        <v>0</v>
      </c>
      <c r="W98" t="s">
        <v>1038</v>
      </c>
      <c r="X98" t="s">
        <v>1205</v>
      </c>
      <c r="Y98" t="b">
        <f t="shared" si="6"/>
        <v>0</v>
      </c>
    </row>
    <row r="99" spans="1:25" x14ac:dyDescent="0.25">
      <c r="A99" t="s">
        <v>24089</v>
      </c>
      <c r="B99" t="s">
        <v>24090</v>
      </c>
      <c r="C99" t="s">
        <v>24091</v>
      </c>
      <c r="D99" t="s">
        <v>24092</v>
      </c>
      <c r="E99">
        <v>2021</v>
      </c>
      <c r="F99" t="s">
        <v>24093</v>
      </c>
      <c r="G99">
        <v>20</v>
      </c>
      <c r="H99">
        <v>4</v>
      </c>
      <c r="J99">
        <v>217</v>
      </c>
      <c r="K99">
        <v>234</v>
      </c>
      <c r="L99">
        <v>17</v>
      </c>
      <c r="M99">
        <v>18</v>
      </c>
      <c r="N99" t="s">
        <v>24094</v>
      </c>
      <c r="O99" t="s">
        <v>24095</v>
      </c>
      <c r="P99" t="s">
        <v>23449</v>
      </c>
      <c r="Q99" t="s">
        <v>23460</v>
      </c>
      <c r="R99" t="s">
        <v>23905</v>
      </c>
      <c r="S99" t="s">
        <v>23451</v>
      </c>
      <c r="T99" t="s">
        <v>24096</v>
      </c>
      <c r="U99" t="b">
        <f t="shared" si="4"/>
        <v>0</v>
      </c>
      <c r="V99" t="b">
        <f t="shared" si="5"/>
        <v>0</v>
      </c>
      <c r="W99" t="s">
        <v>1049</v>
      </c>
      <c r="X99" t="s">
        <v>1217</v>
      </c>
      <c r="Y99" t="b">
        <f t="shared" si="6"/>
        <v>0</v>
      </c>
    </row>
    <row r="100" spans="1:25" hidden="1" x14ac:dyDescent="0.25">
      <c r="A100" t="s">
        <v>24097</v>
      </c>
      <c r="B100" t="s">
        <v>24098</v>
      </c>
      <c r="C100" t="s">
        <v>24099</v>
      </c>
      <c r="D100" t="s">
        <v>20935</v>
      </c>
      <c r="E100">
        <v>2022</v>
      </c>
      <c r="F100" t="s">
        <v>24100</v>
      </c>
      <c r="G100" t="s">
        <v>24101</v>
      </c>
      <c r="J100">
        <v>6672</v>
      </c>
      <c r="K100">
        <v>6677</v>
      </c>
      <c r="L100">
        <v>5</v>
      </c>
      <c r="M100">
        <v>0</v>
      </c>
      <c r="N100" t="s">
        <v>20938</v>
      </c>
      <c r="O100" t="s">
        <v>24102</v>
      </c>
      <c r="P100" t="s">
        <v>23473</v>
      </c>
      <c r="Q100" t="s">
        <v>23460</v>
      </c>
      <c r="S100" t="s">
        <v>23451</v>
      </c>
      <c r="T100" t="s">
        <v>24103</v>
      </c>
      <c r="U100" t="b">
        <f t="shared" si="4"/>
        <v>1</v>
      </c>
      <c r="V100" t="b">
        <f t="shared" si="5"/>
        <v>1</v>
      </c>
      <c r="W100" t="s">
        <v>1060</v>
      </c>
      <c r="X100" t="s">
        <v>1230</v>
      </c>
      <c r="Y100" t="b">
        <f t="shared" si="6"/>
        <v>1</v>
      </c>
    </row>
    <row r="101" spans="1:25" x14ac:dyDescent="0.25">
      <c r="A101" t="s">
        <v>24104</v>
      </c>
      <c r="B101" t="s">
        <v>24105</v>
      </c>
      <c r="C101" t="s">
        <v>24106</v>
      </c>
      <c r="D101" t="s">
        <v>24107</v>
      </c>
      <c r="E101">
        <v>2021</v>
      </c>
      <c r="F101" t="s">
        <v>24108</v>
      </c>
      <c r="G101">
        <v>119</v>
      </c>
      <c r="I101">
        <v>103191</v>
      </c>
      <c r="M101">
        <v>7</v>
      </c>
      <c r="N101" t="s">
        <v>24109</v>
      </c>
      <c r="O101" t="s">
        <v>24110</v>
      </c>
      <c r="P101" t="s">
        <v>23449</v>
      </c>
      <c r="Q101" t="s">
        <v>23460</v>
      </c>
      <c r="S101" t="s">
        <v>23451</v>
      </c>
      <c r="T101" t="s">
        <v>24111</v>
      </c>
      <c r="U101" t="b">
        <f t="shared" si="4"/>
        <v>0</v>
      </c>
      <c r="V101" t="b">
        <f t="shared" si="5"/>
        <v>0</v>
      </c>
      <c r="W101" t="s">
        <v>1070</v>
      </c>
      <c r="X101" t="s">
        <v>1242</v>
      </c>
      <c r="Y101" t="b">
        <f t="shared" si="6"/>
        <v>0</v>
      </c>
    </row>
    <row r="102" spans="1:25" x14ac:dyDescent="0.25">
      <c r="A102" t="s">
        <v>24112</v>
      </c>
      <c r="B102" t="s">
        <v>24113</v>
      </c>
      <c r="C102" t="s">
        <v>24114</v>
      </c>
      <c r="D102" t="s">
        <v>24115</v>
      </c>
      <c r="E102">
        <v>2018</v>
      </c>
      <c r="F102" t="s">
        <v>24116</v>
      </c>
      <c r="G102">
        <v>13</v>
      </c>
      <c r="H102">
        <v>2</v>
      </c>
      <c r="J102">
        <v>158</v>
      </c>
      <c r="K102">
        <v>178</v>
      </c>
      <c r="L102">
        <v>20</v>
      </c>
      <c r="M102">
        <v>3</v>
      </c>
      <c r="O102" t="s">
        <v>24117</v>
      </c>
      <c r="P102" t="s">
        <v>23449</v>
      </c>
      <c r="Q102" t="s">
        <v>23460</v>
      </c>
      <c r="S102" t="s">
        <v>23451</v>
      </c>
      <c r="T102" t="s">
        <v>24118</v>
      </c>
      <c r="U102" t="b">
        <f t="shared" si="4"/>
        <v>0</v>
      </c>
      <c r="V102" t="b">
        <f t="shared" si="5"/>
        <v>0</v>
      </c>
      <c r="W102" t="s">
        <v>1080</v>
      </c>
      <c r="X102" t="s">
        <v>1254</v>
      </c>
      <c r="Y102" t="b">
        <f t="shared" si="6"/>
        <v>0</v>
      </c>
    </row>
    <row r="103" spans="1:25" x14ac:dyDescent="0.25">
      <c r="A103" t="s">
        <v>24119</v>
      </c>
      <c r="B103" t="s">
        <v>24120</v>
      </c>
      <c r="C103" t="s">
        <v>24121</v>
      </c>
      <c r="D103" t="s">
        <v>24122</v>
      </c>
      <c r="E103">
        <v>2019</v>
      </c>
      <c r="F103" t="s">
        <v>23516</v>
      </c>
      <c r="G103">
        <v>121</v>
      </c>
      <c r="J103">
        <v>418</v>
      </c>
      <c r="K103">
        <v>437</v>
      </c>
      <c r="L103">
        <v>19</v>
      </c>
      <c r="M103">
        <v>21</v>
      </c>
      <c r="N103" t="s">
        <v>24123</v>
      </c>
      <c r="O103" t="s">
        <v>24124</v>
      </c>
      <c r="P103" t="s">
        <v>23449</v>
      </c>
      <c r="Q103" t="s">
        <v>23460</v>
      </c>
      <c r="R103" t="s">
        <v>23730</v>
      </c>
      <c r="S103" t="s">
        <v>23451</v>
      </c>
      <c r="T103" t="s">
        <v>24125</v>
      </c>
      <c r="U103" t="b">
        <f t="shared" si="4"/>
        <v>0</v>
      </c>
      <c r="V103" t="b">
        <f t="shared" si="5"/>
        <v>0</v>
      </c>
      <c r="W103" t="s">
        <v>1089</v>
      </c>
      <c r="X103" t="s">
        <v>1265</v>
      </c>
      <c r="Y103" t="b">
        <f t="shared" si="6"/>
        <v>0</v>
      </c>
    </row>
    <row r="104" spans="1:25" hidden="1" x14ac:dyDescent="0.25">
      <c r="A104" t="s">
        <v>24126</v>
      </c>
      <c r="B104" t="s">
        <v>24127</v>
      </c>
      <c r="C104" t="s">
        <v>24128</v>
      </c>
      <c r="D104" t="s">
        <v>22957</v>
      </c>
      <c r="E104">
        <v>2020</v>
      </c>
      <c r="F104" t="s">
        <v>24129</v>
      </c>
      <c r="G104" t="s">
        <v>24130</v>
      </c>
      <c r="I104">
        <v>9237642</v>
      </c>
      <c r="J104">
        <v>316</v>
      </c>
      <c r="K104">
        <v>320</v>
      </c>
      <c r="L104">
        <v>4</v>
      </c>
      <c r="M104">
        <v>5</v>
      </c>
      <c r="N104" t="s">
        <v>22964</v>
      </c>
      <c r="O104" t="s">
        <v>24131</v>
      </c>
      <c r="P104" t="s">
        <v>23473</v>
      </c>
      <c r="Q104" t="s">
        <v>23460</v>
      </c>
      <c r="S104" t="s">
        <v>23451</v>
      </c>
      <c r="T104" t="s">
        <v>24132</v>
      </c>
      <c r="U104" t="b">
        <f t="shared" si="4"/>
        <v>1</v>
      </c>
      <c r="V104" t="b">
        <f t="shared" si="5"/>
        <v>1</v>
      </c>
      <c r="W104" t="s">
        <v>1099</v>
      </c>
      <c r="X104" t="s">
        <v>1277</v>
      </c>
      <c r="Y104" t="b">
        <f t="shared" si="6"/>
        <v>1</v>
      </c>
    </row>
    <row r="105" spans="1:25" x14ac:dyDescent="0.25">
      <c r="A105" t="s">
        <v>24133</v>
      </c>
      <c r="B105" t="s">
        <v>24134</v>
      </c>
      <c r="C105" t="s">
        <v>24135</v>
      </c>
      <c r="D105" t="s">
        <v>24136</v>
      </c>
      <c r="E105">
        <v>2019</v>
      </c>
      <c r="F105" t="s">
        <v>24137</v>
      </c>
      <c r="G105">
        <v>19</v>
      </c>
      <c r="H105">
        <v>17</v>
      </c>
      <c r="I105">
        <v>3782</v>
      </c>
      <c r="M105">
        <v>22</v>
      </c>
      <c r="N105" t="s">
        <v>24138</v>
      </c>
      <c r="O105" t="s">
        <v>24139</v>
      </c>
      <c r="P105" t="s">
        <v>23449</v>
      </c>
      <c r="Q105" t="s">
        <v>23460</v>
      </c>
      <c r="R105" t="s">
        <v>23482</v>
      </c>
      <c r="S105" t="s">
        <v>23451</v>
      </c>
      <c r="T105" t="s">
        <v>24140</v>
      </c>
      <c r="U105" t="b">
        <f t="shared" si="4"/>
        <v>0</v>
      </c>
      <c r="V105" t="b">
        <f t="shared" si="5"/>
        <v>0</v>
      </c>
      <c r="W105" t="s">
        <v>1109</v>
      </c>
      <c r="X105" t="s">
        <v>1289</v>
      </c>
      <c r="Y105" t="b">
        <f t="shared" si="6"/>
        <v>0</v>
      </c>
    </row>
    <row r="106" spans="1:25" x14ac:dyDescent="0.25">
      <c r="A106" t="s">
        <v>24141</v>
      </c>
      <c r="B106" t="s">
        <v>24142</v>
      </c>
      <c r="C106" t="s">
        <v>24143</v>
      </c>
      <c r="D106" t="s">
        <v>24144</v>
      </c>
      <c r="E106">
        <v>2020</v>
      </c>
      <c r="F106" t="s">
        <v>24145</v>
      </c>
      <c r="G106" t="s">
        <v>24146</v>
      </c>
      <c r="I106" t="s">
        <v>24147</v>
      </c>
      <c r="M106">
        <v>4</v>
      </c>
      <c r="N106" t="s">
        <v>24148</v>
      </c>
      <c r="O106" t="s">
        <v>24149</v>
      </c>
      <c r="P106" t="s">
        <v>23473</v>
      </c>
      <c r="Q106" t="s">
        <v>23460</v>
      </c>
      <c r="S106" t="s">
        <v>23451</v>
      </c>
      <c r="T106" t="s">
        <v>24150</v>
      </c>
      <c r="U106" t="b">
        <f t="shared" si="4"/>
        <v>0</v>
      </c>
      <c r="V106" t="b">
        <f t="shared" si="5"/>
        <v>0</v>
      </c>
      <c r="W106" t="s">
        <v>1121</v>
      </c>
      <c r="X106" t="s">
        <v>1300</v>
      </c>
      <c r="Y106" t="b">
        <f t="shared" si="6"/>
        <v>0</v>
      </c>
    </row>
    <row r="107" spans="1:25" hidden="1" x14ac:dyDescent="0.25">
      <c r="A107" t="s">
        <v>24151</v>
      </c>
      <c r="B107" t="s">
        <v>24152</v>
      </c>
      <c r="C107" t="s">
        <v>24153</v>
      </c>
      <c r="D107" t="s">
        <v>24154</v>
      </c>
      <c r="E107">
        <v>2020</v>
      </c>
      <c r="F107" t="s">
        <v>24155</v>
      </c>
      <c r="G107" t="s">
        <v>24156</v>
      </c>
      <c r="I107">
        <v>9162265</v>
      </c>
      <c r="J107">
        <v>264</v>
      </c>
      <c r="K107">
        <v>268</v>
      </c>
      <c r="L107">
        <v>4</v>
      </c>
      <c r="M107">
        <v>7</v>
      </c>
      <c r="N107" t="s">
        <v>23253</v>
      </c>
      <c r="O107" t="s">
        <v>24157</v>
      </c>
      <c r="P107" t="s">
        <v>23473</v>
      </c>
      <c r="Q107" t="s">
        <v>23460</v>
      </c>
      <c r="R107" t="s">
        <v>23496</v>
      </c>
      <c r="S107" t="s">
        <v>23451</v>
      </c>
      <c r="T107" t="s">
        <v>24158</v>
      </c>
      <c r="U107" t="b">
        <f t="shared" si="4"/>
        <v>1</v>
      </c>
      <c r="V107" t="b">
        <f t="shared" si="5"/>
        <v>1</v>
      </c>
      <c r="W107" t="s">
        <v>1133</v>
      </c>
      <c r="X107" t="s">
        <v>1309</v>
      </c>
      <c r="Y107" t="b">
        <f t="shared" si="6"/>
        <v>1</v>
      </c>
    </row>
    <row r="108" spans="1:25" hidden="1" x14ac:dyDescent="0.25">
      <c r="A108" t="s">
        <v>24159</v>
      </c>
      <c r="B108" t="s">
        <v>24160</v>
      </c>
      <c r="C108" t="s">
        <v>24161</v>
      </c>
      <c r="D108" t="s">
        <v>18572</v>
      </c>
      <c r="E108">
        <v>2019</v>
      </c>
      <c r="F108" t="s">
        <v>24162</v>
      </c>
      <c r="I108">
        <v>8916633</v>
      </c>
      <c r="M108">
        <v>3</v>
      </c>
      <c r="N108" t="s">
        <v>18578</v>
      </c>
      <c r="O108" t="s">
        <v>24163</v>
      </c>
      <c r="P108" t="s">
        <v>23473</v>
      </c>
      <c r="Q108" t="s">
        <v>23460</v>
      </c>
      <c r="S108" t="s">
        <v>23451</v>
      </c>
      <c r="T108" t="s">
        <v>24164</v>
      </c>
      <c r="U108" t="b">
        <f t="shared" si="4"/>
        <v>1</v>
      </c>
      <c r="V108" t="b">
        <f t="shared" si="5"/>
        <v>1</v>
      </c>
      <c r="W108" t="s">
        <v>1144</v>
      </c>
      <c r="X108" t="s">
        <v>1321</v>
      </c>
      <c r="Y108" t="b">
        <f t="shared" si="6"/>
        <v>1</v>
      </c>
    </row>
    <row r="109" spans="1:25" hidden="1" x14ac:dyDescent="0.25">
      <c r="A109" t="s">
        <v>24165</v>
      </c>
      <c r="B109" t="s">
        <v>24166</v>
      </c>
      <c r="C109" t="s">
        <v>24167</v>
      </c>
      <c r="D109" t="s">
        <v>23117</v>
      </c>
      <c r="E109">
        <v>2020</v>
      </c>
      <c r="F109" t="s">
        <v>24168</v>
      </c>
      <c r="G109" t="s">
        <v>24169</v>
      </c>
      <c r="I109">
        <v>9266497</v>
      </c>
      <c r="M109">
        <v>8</v>
      </c>
      <c r="N109" t="s">
        <v>23121</v>
      </c>
      <c r="O109" t="s">
        <v>24170</v>
      </c>
      <c r="P109" t="s">
        <v>23473</v>
      </c>
      <c r="Q109" t="s">
        <v>23460</v>
      </c>
      <c r="R109" t="s">
        <v>23496</v>
      </c>
      <c r="S109" t="s">
        <v>23451</v>
      </c>
      <c r="T109" t="s">
        <v>24171</v>
      </c>
      <c r="U109" t="b">
        <f t="shared" si="4"/>
        <v>1</v>
      </c>
      <c r="V109" t="b">
        <f t="shared" si="5"/>
        <v>1</v>
      </c>
      <c r="W109" t="s">
        <v>1153</v>
      </c>
      <c r="X109" t="s">
        <v>1334</v>
      </c>
      <c r="Y109" t="b">
        <f t="shared" si="6"/>
        <v>1</v>
      </c>
    </row>
    <row r="110" spans="1:25" x14ac:dyDescent="0.25">
      <c r="A110" t="s">
        <v>24172</v>
      </c>
      <c r="B110" t="s">
        <v>24173</v>
      </c>
      <c r="C110" t="s">
        <v>24174</v>
      </c>
      <c r="D110" t="s">
        <v>24175</v>
      </c>
      <c r="E110">
        <v>2020</v>
      </c>
      <c r="F110" t="s">
        <v>24176</v>
      </c>
      <c r="G110">
        <v>11</v>
      </c>
      <c r="H110">
        <v>3</v>
      </c>
      <c r="I110">
        <v>16</v>
      </c>
      <c r="M110">
        <v>32</v>
      </c>
      <c r="N110" t="s">
        <v>24177</v>
      </c>
      <c r="O110" t="s">
        <v>24178</v>
      </c>
      <c r="P110" t="s">
        <v>23473</v>
      </c>
      <c r="Q110" t="s">
        <v>23460</v>
      </c>
      <c r="S110" t="s">
        <v>23451</v>
      </c>
      <c r="T110" t="s">
        <v>24179</v>
      </c>
      <c r="U110" t="b">
        <f t="shared" si="4"/>
        <v>0</v>
      </c>
      <c r="V110" t="b">
        <f t="shared" si="5"/>
        <v>0</v>
      </c>
      <c r="W110" t="s">
        <v>1165</v>
      </c>
      <c r="X110" t="s">
        <v>1345</v>
      </c>
      <c r="Y110" t="b">
        <f t="shared" si="6"/>
        <v>0</v>
      </c>
    </row>
    <row r="111" spans="1:25" x14ac:dyDescent="0.25">
      <c r="A111" t="s">
        <v>24180</v>
      </c>
      <c r="B111" t="s">
        <v>24181</v>
      </c>
      <c r="C111" t="s">
        <v>24182</v>
      </c>
      <c r="D111" t="s">
        <v>24183</v>
      </c>
      <c r="E111">
        <v>2020</v>
      </c>
      <c r="F111" t="s">
        <v>24184</v>
      </c>
      <c r="I111">
        <v>9095567</v>
      </c>
      <c r="J111">
        <v>393</v>
      </c>
      <c r="K111">
        <v>397</v>
      </c>
      <c r="L111">
        <v>4</v>
      </c>
      <c r="M111">
        <v>6</v>
      </c>
      <c r="N111" t="s">
        <v>24185</v>
      </c>
      <c r="O111" t="s">
        <v>24186</v>
      </c>
      <c r="P111" t="s">
        <v>23473</v>
      </c>
      <c r="Q111" t="s">
        <v>23460</v>
      </c>
      <c r="S111" t="s">
        <v>23451</v>
      </c>
      <c r="T111" t="s">
        <v>24187</v>
      </c>
      <c r="U111" t="b">
        <f t="shared" si="4"/>
        <v>0</v>
      </c>
      <c r="V111" t="b">
        <f t="shared" si="5"/>
        <v>0</v>
      </c>
      <c r="W111" t="s">
        <v>1176</v>
      </c>
      <c r="X111" t="s">
        <v>1359</v>
      </c>
      <c r="Y111" t="b">
        <f t="shared" si="6"/>
        <v>0</v>
      </c>
    </row>
    <row r="112" spans="1:25" x14ac:dyDescent="0.25">
      <c r="A112" t="s">
        <v>24188</v>
      </c>
      <c r="B112" t="s">
        <v>24189</v>
      </c>
      <c r="C112" t="s">
        <v>24190</v>
      </c>
      <c r="D112" t="s">
        <v>24191</v>
      </c>
      <c r="E112">
        <v>2017</v>
      </c>
      <c r="F112" t="s">
        <v>24192</v>
      </c>
      <c r="G112">
        <v>550</v>
      </c>
      <c r="J112">
        <v>453</v>
      </c>
      <c r="K112">
        <v>465</v>
      </c>
      <c r="L112">
        <v>12</v>
      </c>
      <c r="M112">
        <v>50</v>
      </c>
      <c r="N112" t="s">
        <v>24193</v>
      </c>
      <c r="O112" t="s">
        <v>24194</v>
      </c>
      <c r="P112" t="s">
        <v>23449</v>
      </c>
      <c r="Q112" t="s">
        <v>23460</v>
      </c>
      <c r="S112" t="s">
        <v>23451</v>
      </c>
      <c r="T112" t="s">
        <v>24195</v>
      </c>
      <c r="U112" t="b">
        <f t="shared" si="4"/>
        <v>0</v>
      </c>
      <c r="V112" t="b">
        <f t="shared" si="5"/>
        <v>0</v>
      </c>
      <c r="W112" t="s">
        <v>1188</v>
      </c>
      <c r="X112" t="s">
        <v>1372</v>
      </c>
      <c r="Y112" t="b">
        <f t="shared" si="6"/>
        <v>0</v>
      </c>
    </row>
    <row r="113" spans="1:25" x14ac:dyDescent="0.25">
      <c r="A113" t="s">
        <v>24196</v>
      </c>
      <c r="B113" t="s">
        <v>24197</v>
      </c>
      <c r="C113" t="s">
        <v>24198</v>
      </c>
      <c r="D113" t="s">
        <v>24199</v>
      </c>
      <c r="E113">
        <v>2020</v>
      </c>
      <c r="F113" t="s">
        <v>24200</v>
      </c>
      <c r="J113">
        <v>255</v>
      </c>
      <c r="K113">
        <v>274</v>
      </c>
      <c r="L113">
        <v>19</v>
      </c>
      <c r="M113">
        <v>2</v>
      </c>
      <c r="N113" t="s">
        <v>24201</v>
      </c>
      <c r="O113" t="s">
        <v>24202</v>
      </c>
      <c r="P113" t="s">
        <v>24203</v>
      </c>
      <c r="Q113" t="s">
        <v>23460</v>
      </c>
      <c r="S113" t="s">
        <v>23451</v>
      </c>
      <c r="T113" t="s">
        <v>24204</v>
      </c>
      <c r="U113" t="b">
        <f t="shared" si="4"/>
        <v>0</v>
      </c>
      <c r="V113" t="b">
        <f t="shared" si="5"/>
        <v>0</v>
      </c>
      <c r="W113" t="s">
        <v>1198</v>
      </c>
      <c r="X113" t="s">
        <v>1383</v>
      </c>
      <c r="Y113" t="b">
        <f t="shared" si="6"/>
        <v>0</v>
      </c>
    </row>
    <row r="114" spans="1:25" x14ac:dyDescent="0.25">
      <c r="A114" t="s">
        <v>24205</v>
      </c>
      <c r="B114" t="s">
        <v>24206</v>
      </c>
      <c r="C114" t="s">
        <v>24207</v>
      </c>
      <c r="D114" t="s">
        <v>24208</v>
      </c>
      <c r="E114">
        <v>2019</v>
      </c>
      <c r="F114" t="s">
        <v>24209</v>
      </c>
      <c r="G114">
        <v>16</v>
      </c>
      <c r="H114">
        <v>3</v>
      </c>
      <c r="M114">
        <v>10</v>
      </c>
      <c r="N114" t="s">
        <v>24210</v>
      </c>
      <c r="O114" t="s">
        <v>24211</v>
      </c>
      <c r="P114" t="s">
        <v>23449</v>
      </c>
      <c r="Q114" t="s">
        <v>23460</v>
      </c>
      <c r="R114" t="s">
        <v>23461</v>
      </c>
      <c r="S114" t="s">
        <v>23451</v>
      </c>
      <c r="T114" t="s">
        <v>24212</v>
      </c>
      <c r="U114" t="b">
        <f t="shared" si="4"/>
        <v>0</v>
      </c>
      <c r="V114" t="b">
        <f t="shared" si="5"/>
        <v>0</v>
      </c>
      <c r="W114" t="s">
        <v>1210</v>
      </c>
      <c r="X114" t="s">
        <v>1395</v>
      </c>
      <c r="Y114" t="b">
        <f t="shared" si="6"/>
        <v>0</v>
      </c>
    </row>
    <row r="115" spans="1:25" hidden="1" x14ac:dyDescent="0.25">
      <c r="A115" t="s">
        <v>24213</v>
      </c>
      <c r="B115" t="s">
        <v>24214</v>
      </c>
      <c r="C115" t="s">
        <v>24215</v>
      </c>
      <c r="D115" t="s">
        <v>2173</v>
      </c>
      <c r="E115">
        <v>2017</v>
      </c>
      <c r="F115" t="s">
        <v>24216</v>
      </c>
      <c r="I115">
        <v>7952636</v>
      </c>
      <c r="J115">
        <v>2647</v>
      </c>
      <c r="K115">
        <v>2651</v>
      </c>
      <c r="L115">
        <v>4</v>
      </c>
      <c r="M115">
        <v>12</v>
      </c>
      <c r="N115" t="s">
        <v>2180</v>
      </c>
      <c r="O115" t="s">
        <v>24217</v>
      </c>
      <c r="P115" t="s">
        <v>23473</v>
      </c>
      <c r="Q115" t="s">
        <v>23460</v>
      </c>
      <c r="R115" t="s">
        <v>23496</v>
      </c>
      <c r="S115" t="s">
        <v>23451</v>
      </c>
      <c r="T115" t="s">
        <v>24218</v>
      </c>
      <c r="U115" t="b">
        <f t="shared" si="4"/>
        <v>1</v>
      </c>
      <c r="V115" t="b">
        <f t="shared" si="5"/>
        <v>1</v>
      </c>
      <c r="W115" t="s">
        <v>1223</v>
      </c>
      <c r="X115" t="s">
        <v>1405</v>
      </c>
      <c r="Y115" t="b">
        <f t="shared" si="6"/>
        <v>1</v>
      </c>
    </row>
    <row r="116" spans="1:25" x14ac:dyDescent="0.25">
      <c r="A116" t="s">
        <v>24219</v>
      </c>
      <c r="B116" t="s">
        <v>24220</v>
      </c>
      <c r="C116" t="s">
        <v>24221</v>
      </c>
      <c r="D116" t="s">
        <v>24222</v>
      </c>
      <c r="E116">
        <v>2018</v>
      </c>
      <c r="F116" t="s">
        <v>24137</v>
      </c>
      <c r="G116">
        <v>18</v>
      </c>
      <c r="H116">
        <v>9</v>
      </c>
      <c r="I116">
        <v>2926</v>
      </c>
      <c r="M116">
        <v>19</v>
      </c>
      <c r="N116" t="s">
        <v>24223</v>
      </c>
      <c r="O116" t="s">
        <v>24224</v>
      </c>
      <c r="P116" t="s">
        <v>23449</v>
      </c>
      <c r="Q116" t="s">
        <v>23460</v>
      </c>
      <c r="R116" t="s">
        <v>23482</v>
      </c>
      <c r="S116" t="s">
        <v>23451</v>
      </c>
      <c r="T116" t="s">
        <v>24225</v>
      </c>
      <c r="U116" t="b">
        <f t="shared" si="4"/>
        <v>0</v>
      </c>
      <c r="V116" t="b">
        <f t="shared" si="5"/>
        <v>0</v>
      </c>
      <c r="W116" t="s">
        <v>1236</v>
      </c>
      <c r="X116" t="s">
        <v>1415</v>
      </c>
      <c r="Y116" t="b">
        <f t="shared" si="6"/>
        <v>0</v>
      </c>
    </row>
    <row r="117" spans="1:25" x14ac:dyDescent="0.25">
      <c r="A117" t="s">
        <v>24226</v>
      </c>
      <c r="B117" t="s">
        <v>24227</v>
      </c>
      <c r="C117" t="s">
        <v>24228</v>
      </c>
      <c r="D117" t="s">
        <v>24229</v>
      </c>
      <c r="E117">
        <v>2018</v>
      </c>
      <c r="F117" t="s">
        <v>24230</v>
      </c>
      <c r="G117">
        <v>13</v>
      </c>
      <c r="H117">
        <v>7</v>
      </c>
      <c r="I117">
        <v>75004</v>
      </c>
      <c r="M117">
        <v>27</v>
      </c>
      <c r="N117" t="s">
        <v>24231</v>
      </c>
      <c r="O117" t="s">
        <v>24232</v>
      </c>
      <c r="P117" t="s">
        <v>23449</v>
      </c>
      <c r="Q117" t="s">
        <v>23460</v>
      </c>
      <c r="R117" t="s">
        <v>23482</v>
      </c>
      <c r="S117" t="s">
        <v>23451</v>
      </c>
      <c r="T117" t="s">
        <v>24233</v>
      </c>
      <c r="U117" t="b">
        <f t="shared" si="4"/>
        <v>0</v>
      </c>
      <c r="V117" t="b">
        <f t="shared" si="5"/>
        <v>0</v>
      </c>
      <c r="W117" t="s">
        <v>1247</v>
      </c>
      <c r="X117" t="s">
        <v>1425</v>
      </c>
      <c r="Y117" t="b">
        <f t="shared" si="6"/>
        <v>0</v>
      </c>
    </row>
    <row r="118" spans="1:25" hidden="1" x14ac:dyDescent="0.25">
      <c r="A118" t="s">
        <v>24234</v>
      </c>
      <c r="B118" t="s">
        <v>24235</v>
      </c>
      <c r="C118" t="s">
        <v>24236</v>
      </c>
      <c r="D118" t="s">
        <v>44</v>
      </c>
      <c r="E118">
        <v>2018</v>
      </c>
      <c r="F118" t="s">
        <v>47</v>
      </c>
      <c r="G118">
        <v>19</v>
      </c>
      <c r="H118">
        <v>3</v>
      </c>
      <c r="J118">
        <v>722</v>
      </c>
      <c r="K118">
        <v>732</v>
      </c>
      <c r="L118">
        <v>10</v>
      </c>
      <c r="M118">
        <v>92</v>
      </c>
      <c r="N118" t="s">
        <v>50</v>
      </c>
      <c r="O118" t="s">
        <v>24237</v>
      </c>
      <c r="P118" t="s">
        <v>23449</v>
      </c>
      <c r="Q118" t="s">
        <v>23460</v>
      </c>
      <c r="S118" t="s">
        <v>23451</v>
      </c>
      <c r="T118" t="s">
        <v>24238</v>
      </c>
      <c r="U118" t="b">
        <f t="shared" si="4"/>
        <v>1</v>
      </c>
      <c r="V118" t="b">
        <f t="shared" si="5"/>
        <v>1</v>
      </c>
      <c r="W118" t="s">
        <v>1259</v>
      </c>
      <c r="X118" t="s">
        <v>1437</v>
      </c>
      <c r="Y118" t="b">
        <f t="shared" si="6"/>
        <v>1</v>
      </c>
    </row>
    <row r="119" spans="1:25" hidden="1" x14ac:dyDescent="0.25">
      <c r="A119" t="s">
        <v>24239</v>
      </c>
      <c r="B119" t="s">
        <v>24240</v>
      </c>
      <c r="C119" t="s">
        <v>24241</v>
      </c>
      <c r="D119" t="s">
        <v>24242</v>
      </c>
      <c r="E119">
        <v>2019</v>
      </c>
      <c r="F119" t="s">
        <v>24243</v>
      </c>
      <c r="I119">
        <v>8820641</v>
      </c>
      <c r="J119">
        <v>1438</v>
      </c>
      <c r="K119">
        <v>1443</v>
      </c>
      <c r="L119">
        <v>5</v>
      </c>
      <c r="M119">
        <v>3</v>
      </c>
      <c r="N119" t="s">
        <v>23078</v>
      </c>
      <c r="O119" t="s">
        <v>24244</v>
      </c>
      <c r="P119" t="s">
        <v>23473</v>
      </c>
      <c r="Q119" t="s">
        <v>23460</v>
      </c>
      <c r="S119" t="s">
        <v>23451</v>
      </c>
      <c r="T119" t="s">
        <v>24245</v>
      </c>
      <c r="U119" t="b">
        <f t="shared" si="4"/>
        <v>1</v>
      </c>
      <c r="V119" t="b">
        <f t="shared" si="5"/>
        <v>1</v>
      </c>
      <c r="W119" t="s">
        <v>1271</v>
      </c>
      <c r="X119" t="s">
        <v>1448</v>
      </c>
      <c r="Y119" t="b">
        <f t="shared" si="6"/>
        <v>1</v>
      </c>
    </row>
    <row r="120" spans="1:25" x14ac:dyDescent="0.25">
      <c r="D120" t="s">
        <v>24246</v>
      </c>
      <c r="E120">
        <v>2017</v>
      </c>
      <c r="F120" t="s">
        <v>24246</v>
      </c>
      <c r="L120">
        <v>465</v>
      </c>
      <c r="M120">
        <v>0</v>
      </c>
      <c r="O120" t="s">
        <v>24247</v>
      </c>
      <c r="P120" t="s">
        <v>23524</v>
      </c>
      <c r="Q120" t="s">
        <v>23460</v>
      </c>
      <c r="S120" t="s">
        <v>23451</v>
      </c>
      <c r="T120" t="s">
        <v>24248</v>
      </c>
      <c r="U120" t="b">
        <f t="shared" si="4"/>
        <v>0</v>
      </c>
      <c r="V120" t="b">
        <f t="shared" si="5"/>
        <v>0</v>
      </c>
      <c r="W120" t="s">
        <v>1283</v>
      </c>
      <c r="X120" t="s">
        <v>1460</v>
      </c>
      <c r="Y120" t="b">
        <f t="shared" si="6"/>
        <v>0</v>
      </c>
    </row>
    <row r="121" spans="1:25" hidden="1" x14ac:dyDescent="0.25">
      <c r="A121" t="s">
        <v>24249</v>
      </c>
      <c r="B121" t="s">
        <v>24250</v>
      </c>
      <c r="C121" t="s">
        <v>24251</v>
      </c>
      <c r="D121" t="s">
        <v>700</v>
      </c>
      <c r="E121">
        <v>2020</v>
      </c>
      <c r="F121" t="s">
        <v>24252</v>
      </c>
      <c r="I121">
        <v>9109806</v>
      </c>
      <c r="J121">
        <v>832</v>
      </c>
      <c r="K121">
        <v>838</v>
      </c>
      <c r="L121">
        <v>6</v>
      </c>
      <c r="M121">
        <v>17</v>
      </c>
      <c r="N121" t="s">
        <v>705</v>
      </c>
      <c r="O121" t="s">
        <v>24253</v>
      </c>
      <c r="P121" t="s">
        <v>23473</v>
      </c>
      <c r="Q121" t="s">
        <v>23460</v>
      </c>
      <c r="R121" t="s">
        <v>23496</v>
      </c>
      <c r="S121" t="s">
        <v>23451</v>
      </c>
      <c r="T121" t="s">
        <v>24254</v>
      </c>
      <c r="U121" t="b">
        <f t="shared" si="4"/>
        <v>1</v>
      </c>
      <c r="V121" t="b">
        <f t="shared" si="5"/>
        <v>1</v>
      </c>
      <c r="W121" t="s">
        <v>1294</v>
      </c>
      <c r="X121" t="s">
        <v>1472</v>
      </c>
      <c r="Y121" t="b">
        <f t="shared" si="6"/>
        <v>1</v>
      </c>
    </row>
    <row r="122" spans="1:25" x14ac:dyDescent="0.25">
      <c r="A122" t="s">
        <v>23585</v>
      </c>
      <c r="B122" t="s">
        <v>23586</v>
      </c>
      <c r="C122" t="s">
        <v>23587</v>
      </c>
      <c r="D122" t="s">
        <v>24255</v>
      </c>
      <c r="E122">
        <v>2019</v>
      </c>
      <c r="F122" t="s">
        <v>24256</v>
      </c>
      <c r="G122">
        <v>149</v>
      </c>
      <c r="J122">
        <v>29</v>
      </c>
      <c r="K122">
        <v>37</v>
      </c>
      <c r="L122">
        <v>8</v>
      </c>
      <c r="M122">
        <v>4</v>
      </c>
      <c r="N122" t="s">
        <v>24257</v>
      </c>
      <c r="O122" t="s">
        <v>24258</v>
      </c>
      <c r="P122" t="s">
        <v>23473</v>
      </c>
      <c r="Q122" t="s">
        <v>23460</v>
      </c>
      <c r="R122" t="s">
        <v>23496</v>
      </c>
      <c r="S122" t="s">
        <v>23451</v>
      </c>
      <c r="T122" t="s">
        <v>24259</v>
      </c>
      <c r="U122" t="b">
        <f t="shared" si="4"/>
        <v>0</v>
      </c>
      <c r="V122" t="b">
        <f t="shared" si="5"/>
        <v>0</v>
      </c>
      <c r="W122" t="s">
        <v>1305</v>
      </c>
      <c r="X122" t="s">
        <v>1483</v>
      </c>
      <c r="Y122" t="b">
        <f t="shared" si="6"/>
        <v>0</v>
      </c>
    </row>
    <row r="123" spans="1:25" x14ac:dyDescent="0.25">
      <c r="D123" t="s">
        <v>23829</v>
      </c>
      <c r="E123">
        <v>2018</v>
      </c>
      <c r="F123" t="s">
        <v>23829</v>
      </c>
      <c r="G123">
        <v>2343</v>
      </c>
      <c r="L123">
        <v>111</v>
      </c>
      <c r="M123">
        <v>0</v>
      </c>
      <c r="O123" t="s">
        <v>24260</v>
      </c>
      <c r="P123" t="s">
        <v>23524</v>
      </c>
      <c r="Q123" t="s">
        <v>23460</v>
      </c>
      <c r="S123" t="s">
        <v>23451</v>
      </c>
      <c r="T123" t="s">
        <v>24261</v>
      </c>
      <c r="U123" t="b">
        <f t="shared" si="4"/>
        <v>0</v>
      </c>
      <c r="V123" t="b">
        <f t="shared" si="5"/>
        <v>0</v>
      </c>
      <c r="W123" t="s">
        <v>1315</v>
      </c>
      <c r="X123" t="s">
        <v>1494</v>
      </c>
      <c r="Y123" t="b">
        <f t="shared" si="6"/>
        <v>0</v>
      </c>
    </row>
    <row r="124" spans="1:25" x14ac:dyDescent="0.25">
      <c r="A124" t="s">
        <v>24262</v>
      </c>
      <c r="B124" t="s">
        <v>24263</v>
      </c>
      <c r="C124" t="s">
        <v>24264</v>
      </c>
      <c r="D124" t="s">
        <v>24265</v>
      </c>
      <c r="E124">
        <v>2018</v>
      </c>
      <c r="F124" t="s">
        <v>23516</v>
      </c>
      <c r="G124">
        <v>91</v>
      </c>
      <c r="J124">
        <v>374</v>
      </c>
      <c r="K124">
        <v>385</v>
      </c>
      <c r="L124">
        <v>11</v>
      </c>
      <c r="M124">
        <v>29</v>
      </c>
      <c r="N124" t="s">
        <v>24266</v>
      </c>
      <c r="O124" t="s">
        <v>24267</v>
      </c>
      <c r="P124" t="s">
        <v>23449</v>
      </c>
      <c r="Q124" t="s">
        <v>23460</v>
      </c>
      <c r="R124" t="s">
        <v>24064</v>
      </c>
      <c r="S124" t="s">
        <v>23451</v>
      </c>
      <c r="T124" t="s">
        <v>24268</v>
      </c>
      <c r="U124" t="b">
        <f t="shared" si="4"/>
        <v>0</v>
      </c>
      <c r="V124" t="b">
        <f t="shared" si="5"/>
        <v>0</v>
      </c>
      <c r="W124" t="s">
        <v>1327</v>
      </c>
      <c r="X124" t="s">
        <v>1504</v>
      </c>
      <c r="Y124" t="b">
        <f t="shared" si="6"/>
        <v>0</v>
      </c>
    </row>
    <row r="125" spans="1:25" hidden="1" x14ac:dyDescent="0.25">
      <c r="A125" t="s">
        <v>23484</v>
      </c>
      <c r="B125" t="s">
        <v>23485</v>
      </c>
      <c r="C125" t="s">
        <v>23486</v>
      </c>
      <c r="D125" t="s">
        <v>23043</v>
      </c>
      <c r="E125">
        <v>2020</v>
      </c>
      <c r="F125" t="s">
        <v>24168</v>
      </c>
      <c r="G125" t="s">
        <v>24169</v>
      </c>
      <c r="I125">
        <v>9266705</v>
      </c>
      <c r="M125">
        <v>5</v>
      </c>
      <c r="N125" t="s">
        <v>23046</v>
      </c>
      <c r="O125" t="s">
        <v>24269</v>
      </c>
      <c r="P125" t="s">
        <v>23473</v>
      </c>
      <c r="Q125" t="s">
        <v>23460</v>
      </c>
      <c r="S125" t="s">
        <v>23451</v>
      </c>
      <c r="T125" t="s">
        <v>24270</v>
      </c>
      <c r="U125" t="b">
        <f t="shared" si="4"/>
        <v>1</v>
      </c>
      <c r="V125" t="b">
        <f t="shared" si="5"/>
        <v>1</v>
      </c>
      <c r="W125" t="s">
        <v>1339</v>
      </c>
      <c r="X125" t="s">
        <v>1515</v>
      </c>
      <c r="Y125" t="b">
        <f t="shared" si="6"/>
        <v>1</v>
      </c>
    </row>
    <row r="126" spans="1:25" x14ac:dyDescent="0.25">
      <c r="A126" t="s">
        <v>24271</v>
      </c>
      <c r="B126" t="s">
        <v>24272</v>
      </c>
      <c r="C126" t="s">
        <v>24273</v>
      </c>
      <c r="D126" t="s">
        <v>24274</v>
      </c>
      <c r="E126">
        <v>2018</v>
      </c>
      <c r="F126" t="s">
        <v>24275</v>
      </c>
      <c r="G126" t="s">
        <v>24276</v>
      </c>
      <c r="I126">
        <v>8747040</v>
      </c>
      <c r="M126">
        <v>3</v>
      </c>
      <c r="N126" t="s">
        <v>24277</v>
      </c>
      <c r="O126" t="s">
        <v>24278</v>
      </c>
      <c r="P126" t="s">
        <v>23473</v>
      </c>
      <c r="Q126" t="s">
        <v>23460</v>
      </c>
      <c r="S126" t="s">
        <v>23451</v>
      </c>
      <c r="T126" t="s">
        <v>24279</v>
      </c>
      <c r="U126" t="b">
        <f t="shared" si="4"/>
        <v>0</v>
      </c>
      <c r="V126" t="b">
        <f t="shared" si="5"/>
        <v>0</v>
      </c>
      <c r="W126" t="s">
        <v>1353</v>
      </c>
      <c r="X126" t="s">
        <v>1525</v>
      </c>
      <c r="Y126" t="b">
        <f t="shared" si="6"/>
        <v>0</v>
      </c>
    </row>
    <row r="127" spans="1:25" hidden="1" x14ac:dyDescent="0.25">
      <c r="A127" t="s">
        <v>24280</v>
      </c>
      <c r="B127" t="s">
        <v>24281</v>
      </c>
      <c r="C127" t="s">
        <v>24282</v>
      </c>
      <c r="D127" t="s">
        <v>1377</v>
      </c>
      <c r="E127">
        <v>2018</v>
      </c>
      <c r="F127" t="s">
        <v>24283</v>
      </c>
      <c r="I127">
        <v>8455854</v>
      </c>
      <c r="J127">
        <v>1171</v>
      </c>
      <c r="K127">
        <v>1177</v>
      </c>
      <c r="L127">
        <v>6</v>
      </c>
      <c r="M127">
        <v>22</v>
      </c>
      <c r="N127" t="s">
        <v>1383</v>
      </c>
      <c r="O127" t="s">
        <v>24284</v>
      </c>
      <c r="P127" t="s">
        <v>23473</v>
      </c>
      <c r="Q127" t="s">
        <v>23460</v>
      </c>
      <c r="R127" t="s">
        <v>23496</v>
      </c>
      <c r="S127" t="s">
        <v>23451</v>
      </c>
      <c r="T127" t="s">
        <v>24285</v>
      </c>
      <c r="U127" t="b">
        <f t="shared" si="4"/>
        <v>1</v>
      </c>
      <c r="V127" t="b">
        <f t="shared" si="5"/>
        <v>1</v>
      </c>
      <c r="W127" t="s">
        <v>1365</v>
      </c>
      <c r="X127" t="s">
        <v>1534</v>
      </c>
      <c r="Y127" t="b">
        <f t="shared" si="6"/>
        <v>1</v>
      </c>
    </row>
    <row r="128" spans="1:25" x14ac:dyDescent="0.25">
      <c r="D128" t="s">
        <v>24286</v>
      </c>
      <c r="E128">
        <v>2017</v>
      </c>
      <c r="F128" t="s">
        <v>24286</v>
      </c>
      <c r="G128">
        <v>1</v>
      </c>
      <c r="L128">
        <v>1028</v>
      </c>
      <c r="M128">
        <v>0</v>
      </c>
      <c r="O128" t="s">
        <v>24287</v>
      </c>
      <c r="P128" t="s">
        <v>23524</v>
      </c>
      <c r="Q128" t="s">
        <v>23460</v>
      </c>
      <c r="S128" t="s">
        <v>23451</v>
      </c>
      <c r="T128" t="s">
        <v>24288</v>
      </c>
      <c r="U128" t="b">
        <f t="shared" si="4"/>
        <v>0</v>
      </c>
      <c r="V128" t="b">
        <f t="shared" si="5"/>
        <v>0</v>
      </c>
      <c r="W128" t="s">
        <v>1377</v>
      </c>
      <c r="X128" t="s">
        <v>1544</v>
      </c>
      <c r="Y128" t="b">
        <f t="shared" si="6"/>
        <v>0</v>
      </c>
    </row>
    <row r="129" spans="1:25" x14ac:dyDescent="0.25">
      <c r="A129" t="s">
        <v>24289</v>
      </c>
      <c r="B129" t="s">
        <v>24290</v>
      </c>
      <c r="C129" t="s">
        <v>24291</v>
      </c>
      <c r="D129" t="s">
        <v>24292</v>
      </c>
      <c r="E129">
        <v>2020</v>
      </c>
      <c r="F129" t="s">
        <v>23618</v>
      </c>
      <c r="G129">
        <v>605</v>
      </c>
      <c r="J129">
        <v>862</v>
      </c>
      <c r="K129">
        <v>869</v>
      </c>
      <c r="L129">
        <v>7</v>
      </c>
      <c r="M129">
        <v>4</v>
      </c>
      <c r="N129" t="s">
        <v>24293</v>
      </c>
      <c r="O129" t="s">
        <v>24294</v>
      </c>
      <c r="P129" t="s">
        <v>23473</v>
      </c>
      <c r="Q129" t="s">
        <v>23460</v>
      </c>
      <c r="S129" t="s">
        <v>23451</v>
      </c>
      <c r="T129" t="s">
        <v>24295</v>
      </c>
      <c r="U129" t="b">
        <f t="shared" si="4"/>
        <v>0</v>
      </c>
      <c r="V129" t="b">
        <f t="shared" si="5"/>
        <v>0</v>
      </c>
      <c r="W129" t="s">
        <v>1389</v>
      </c>
      <c r="X129" t="s">
        <v>1556</v>
      </c>
      <c r="Y129" t="b">
        <f t="shared" si="6"/>
        <v>0</v>
      </c>
    </row>
    <row r="130" spans="1:25" x14ac:dyDescent="0.25">
      <c r="A130" t="s">
        <v>24296</v>
      </c>
      <c r="B130" t="s">
        <v>24297</v>
      </c>
      <c r="C130" t="s">
        <v>24298</v>
      </c>
      <c r="D130" t="s">
        <v>24299</v>
      </c>
      <c r="E130">
        <v>2020</v>
      </c>
      <c r="F130" t="s">
        <v>24192</v>
      </c>
      <c r="G130">
        <v>587</v>
      </c>
      <c r="I130">
        <v>124907</v>
      </c>
      <c r="M130">
        <v>6</v>
      </c>
      <c r="N130" t="s">
        <v>24300</v>
      </c>
      <c r="O130" t="s">
        <v>24301</v>
      </c>
      <c r="P130" t="s">
        <v>23449</v>
      </c>
      <c r="Q130" t="s">
        <v>23460</v>
      </c>
      <c r="R130" t="s">
        <v>23905</v>
      </c>
      <c r="S130" t="s">
        <v>23451</v>
      </c>
      <c r="T130" t="s">
        <v>24302</v>
      </c>
      <c r="U130" t="b">
        <f t="shared" si="4"/>
        <v>0</v>
      </c>
      <c r="V130" t="b">
        <f t="shared" si="5"/>
        <v>0</v>
      </c>
      <c r="W130" t="s">
        <v>1401</v>
      </c>
      <c r="X130" t="s">
        <v>1568</v>
      </c>
      <c r="Y130" t="b">
        <f t="shared" si="6"/>
        <v>0</v>
      </c>
    </row>
    <row r="131" spans="1:25" hidden="1" x14ac:dyDescent="0.25">
      <c r="A131" t="s">
        <v>24303</v>
      </c>
      <c r="B131" t="s">
        <v>24304</v>
      </c>
      <c r="C131" t="s">
        <v>24305</v>
      </c>
      <c r="D131" t="s">
        <v>24306</v>
      </c>
      <c r="E131">
        <v>2018</v>
      </c>
      <c r="F131" t="s">
        <v>24307</v>
      </c>
      <c r="I131">
        <v>8947715</v>
      </c>
      <c r="J131">
        <v>1048</v>
      </c>
      <c r="K131">
        <v>1053</v>
      </c>
      <c r="L131">
        <v>5</v>
      </c>
      <c r="M131">
        <v>0</v>
      </c>
      <c r="N131" t="s">
        <v>9759</v>
      </c>
      <c r="O131" t="s">
        <v>24308</v>
      </c>
      <c r="P131" t="s">
        <v>23473</v>
      </c>
      <c r="Q131" t="s">
        <v>23460</v>
      </c>
      <c r="S131" t="s">
        <v>23451</v>
      </c>
      <c r="T131" t="s">
        <v>24309</v>
      </c>
      <c r="U131" t="b">
        <f t="shared" ref="U131:U194" si="7">NOT(ISERROR(MATCH(D131,$W$2:$W$2187,0)))</f>
        <v>1</v>
      </c>
      <c r="V131" t="b">
        <f t="shared" ref="V131:V194" si="8">NOT(ISERROR(MATCH(N131,$X$2:$X$2187,0)))</f>
        <v>1</v>
      </c>
      <c r="W131" t="s">
        <v>1411</v>
      </c>
      <c r="X131" t="s">
        <v>1580</v>
      </c>
      <c r="Y131" t="b">
        <f t="shared" si="6"/>
        <v>1</v>
      </c>
    </row>
    <row r="132" spans="1:25" x14ac:dyDescent="0.25">
      <c r="A132" t="s">
        <v>24310</v>
      </c>
      <c r="B132" t="s">
        <v>24311</v>
      </c>
      <c r="C132" t="s">
        <v>24312</v>
      </c>
      <c r="D132" t="s">
        <v>24313</v>
      </c>
      <c r="E132">
        <v>2018</v>
      </c>
      <c r="F132" t="s">
        <v>23557</v>
      </c>
      <c r="J132">
        <v>62</v>
      </c>
      <c r="K132">
        <v>69</v>
      </c>
      <c r="L132">
        <v>7</v>
      </c>
      <c r="M132">
        <v>8</v>
      </c>
      <c r="N132" t="s">
        <v>24314</v>
      </c>
      <c r="O132" t="s">
        <v>24315</v>
      </c>
      <c r="P132" t="s">
        <v>23473</v>
      </c>
      <c r="Q132" t="s">
        <v>23460</v>
      </c>
      <c r="S132" t="s">
        <v>23451</v>
      </c>
      <c r="T132" t="s">
        <v>24316</v>
      </c>
      <c r="U132" t="b">
        <f t="shared" si="7"/>
        <v>0</v>
      </c>
      <c r="V132" t="b">
        <f t="shared" si="8"/>
        <v>0</v>
      </c>
      <c r="W132" t="s">
        <v>1421</v>
      </c>
      <c r="X132" t="s">
        <v>1590</v>
      </c>
      <c r="Y132" t="b">
        <f t="shared" si="6"/>
        <v>0</v>
      </c>
    </row>
    <row r="133" spans="1:25" x14ac:dyDescent="0.25">
      <c r="D133" t="s">
        <v>24317</v>
      </c>
      <c r="E133">
        <v>2017</v>
      </c>
      <c r="F133" t="s">
        <v>23622</v>
      </c>
      <c r="G133" t="s">
        <v>24318</v>
      </c>
      <c r="J133">
        <v>1</v>
      </c>
      <c r="K133">
        <v>908</v>
      </c>
      <c r="L133">
        <v>907</v>
      </c>
      <c r="M133">
        <v>0</v>
      </c>
      <c r="O133" t="s">
        <v>24319</v>
      </c>
      <c r="P133" t="s">
        <v>23524</v>
      </c>
      <c r="Q133" t="s">
        <v>23460</v>
      </c>
      <c r="S133" t="s">
        <v>23451</v>
      </c>
      <c r="T133" t="s">
        <v>24320</v>
      </c>
      <c r="U133" t="b">
        <f t="shared" si="7"/>
        <v>0</v>
      </c>
      <c r="V133" t="b">
        <f t="shared" si="8"/>
        <v>0</v>
      </c>
      <c r="W133" t="s">
        <v>1431</v>
      </c>
      <c r="X133" t="s">
        <v>1602</v>
      </c>
      <c r="Y133" t="b">
        <f t="shared" si="6"/>
        <v>0</v>
      </c>
    </row>
    <row r="134" spans="1:25" x14ac:dyDescent="0.25">
      <c r="A134" t="s">
        <v>24321</v>
      </c>
      <c r="B134" t="s">
        <v>24322</v>
      </c>
      <c r="C134" t="s">
        <v>24323</v>
      </c>
      <c r="D134" t="s">
        <v>24324</v>
      </c>
      <c r="E134">
        <v>2020</v>
      </c>
      <c r="F134" t="s">
        <v>23829</v>
      </c>
      <c r="G134">
        <v>2880</v>
      </c>
      <c r="M134">
        <v>0</v>
      </c>
      <c r="O134" t="s">
        <v>24325</v>
      </c>
      <c r="P134" t="s">
        <v>23473</v>
      </c>
      <c r="Q134" t="s">
        <v>23460</v>
      </c>
      <c r="S134" t="s">
        <v>23451</v>
      </c>
      <c r="T134" t="s">
        <v>24326</v>
      </c>
      <c r="U134" t="b">
        <f t="shared" si="7"/>
        <v>0</v>
      </c>
      <c r="V134" t="b">
        <f t="shared" si="8"/>
        <v>0</v>
      </c>
      <c r="W134" t="s">
        <v>1442</v>
      </c>
      <c r="X134" t="s">
        <v>1612</v>
      </c>
      <c r="Y134" t="b">
        <f t="shared" si="6"/>
        <v>0</v>
      </c>
    </row>
    <row r="135" spans="1:25" hidden="1" x14ac:dyDescent="0.25">
      <c r="A135" t="s">
        <v>24327</v>
      </c>
      <c r="B135" t="s">
        <v>24328</v>
      </c>
      <c r="C135" t="s">
        <v>24121</v>
      </c>
      <c r="D135" t="s">
        <v>24329</v>
      </c>
      <c r="E135">
        <v>2017</v>
      </c>
      <c r="F135" t="s">
        <v>24330</v>
      </c>
      <c r="G135" t="s">
        <v>24331</v>
      </c>
      <c r="J135">
        <v>328</v>
      </c>
      <c r="K135">
        <v>333</v>
      </c>
      <c r="L135">
        <v>5</v>
      </c>
      <c r="M135">
        <v>6</v>
      </c>
      <c r="N135" t="s">
        <v>4021</v>
      </c>
      <c r="O135" t="s">
        <v>24332</v>
      </c>
      <c r="P135" t="s">
        <v>23473</v>
      </c>
      <c r="Q135" t="s">
        <v>23460</v>
      </c>
      <c r="S135" t="s">
        <v>23451</v>
      </c>
      <c r="T135" t="s">
        <v>24333</v>
      </c>
      <c r="U135" t="b">
        <f t="shared" si="7"/>
        <v>1</v>
      </c>
      <c r="V135" t="b">
        <f t="shared" si="8"/>
        <v>1</v>
      </c>
      <c r="W135" t="s">
        <v>1454</v>
      </c>
      <c r="X135" t="s">
        <v>1624</v>
      </c>
      <c r="Y135" t="b">
        <f t="shared" si="6"/>
        <v>1</v>
      </c>
    </row>
    <row r="136" spans="1:25" hidden="1" x14ac:dyDescent="0.25">
      <c r="A136" t="s">
        <v>23484</v>
      </c>
      <c r="B136" t="s">
        <v>23485</v>
      </c>
      <c r="C136" t="s">
        <v>23486</v>
      </c>
      <c r="D136" t="s">
        <v>24334</v>
      </c>
      <c r="E136">
        <v>2019</v>
      </c>
      <c r="F136" t="s">
        <v>24216</v>
      </c>
      <c r="G136" t="s">
        <v>24335</v>
      </c>
      <c r="I136">
        <v>8683428</v>
      </c>
      <c r="J136">
        <v>8449</v>
      </c>
      <c r="K136">
        <v>8453</v>
      </c>
      <c r="L136">
        <v>4</v>
      </c>
      <c r="M136">
        <v>16</v>
      </c>
      <c r="N136" t="s">
        <v>23101</v>
      </c>
      <c r="O136" t="s">
        <v>24336</v>
      </c>
      <c r="P136" t="s">
        <v>23473</v>
      </c>
      <c r="Q136" t="s">
        <v>23460</v>
      </c>
      <c r="S136" t="s">
        <v>23451</v>
      </c>
      <c r="T136" t="s">
        <v>24337</v>
      </c>
      <c r="U136" t="b">
        <f t="shared" si="7"/>
        <v>0</v>
      </c>
      <c r="V136" t="b">
        <f t="shared" si="8"/>
        <v>1</v>
      </c>
      <c r="W136" t="s">
        <v>1466</v>
      </c>
      <c r="X136" t="s">
        <v>1635</v>
      </c>
      <c r="Y136" t="b">
        <f t="shared" si="6"/>
        <v>1</v>
      </c>
    </row>
    <row r="137" spans="1:25" x14ac:dyDescent="0.25">
      <c r="A137" t="s">
        <v>24338</v>
      </c>
      <c r="B137" t="s">
        <v>24339</v>
      </c>
      <c r="C137" t="s">
        <v>24340</v>
      </c>
      <c r="D137" t="s">
        <v>24341</v>
      </c>
      <c r="E137">
        <v>2020</v>
      </c>
      <c r="F137" t="s">
        <v>23569</v>
      </c>
      <c r="G137">
        <v>8</v>
      </c>
      <c r="H137">
        <v>12</v>
      </c>
      <c r="I137">
        <v>987</v>
      </c>
      <c r="J137">
        <v>1</v>
      </c>
      <c r="K137">
        <v>20</v>
      </c>
      <c r="L137">
        <v>19</v>
      </c>
      <c r="M137">
        <v>1</v>
      </c>
      <c r="N137" t="s">
        <v>24342</v>
      </c>
      <c r="O137" t="s">
        <v>24343</v>
      </c>
      <c r="P137" t="s">
        <v>23449</v>
      </c>
      <c r="Q137" t="s">
        <v>23460</v>
      </c>
      <c r="R137" t="s">
        <v>23461</v>
      </c>
      <c r="S137" t="s">
        <v>23451</v>
      </c>
      <c r="T137" t="s">
        <v>24344</v>
      </c>
      <c r="U137" t="b">
        <f t="shared" si="7"/>
        <v>0</v>
      </c>
      <c r="V137" t="b">
        <f t="shared" si="8"/>
        <v>0</v>
      </c>
      <c r="W137" t="s">
        <v>1477</v>
      </c>
      <c r="X137" t="s">
        <v>1648</v>
      </c>
      <c r="Y137" t="b">
        <f t="shared" si="6"/>
        <v>0</v>
      </c>
    </row>
    <row r="138" spans="1:25" x14ac:dyDescent="0.25">
      <c r="A138" t="s">
        <v>24345</v>
      </c>
      <c r="B138" t="s">
        <v>24346</v>
      </c>
      <c r="C138">
        <v>37067643600</v>
      </c>
      <c r="D138" t="s">
        <v>24347</v>
      </c>
      <c r="E138">
        <v>2017</v>
      </c>
      <c r="F138" t="s">
        <v>23829</v>
      </c>
      <c r="G138">
        <v>2041</v>
      </c>
      <c r="J138">
        <v>12</v>
      </c>
      <c r="K138">
        <v>17</v>
      </c>
      <c r="L138">
        <v>5</v>
      </c>
      <c r="M138">
        <v>4</v>
      </c>
      <c r="O138" t="s">
        <v>24348</v>
      </c>
      <c r="P138" t="s">
        <v>23473</v>
      </c>
      <c r="Q138" t="s">
        <v>23460</v>
      </c>
      <c r="S138" t="s">
        <v>23451</v>
      </c>
      <c r="T138" t="s">
        <v>24349</v>
      </c>
      <c r="U138" t="b">
        <f t="shared" si="7"/>
        <v>0</v>
      </c>
      <c r="V138" t="b">
        <f t="shared" si="8"/>
        <v>0</v>
      </c>
      <c r="W138" t="s">
        <v>1488</v>
      </c>
      <c r="X138" t="s">
        <v>1660</v>
      </c>
      <c r="Y138" t="b">
        <f t="shared" si="6"/>
        <v>0</v>
      </c>
    </row>
    <row r="139" spans="1:25" hidden="1" x14ac:dyDescent="0.25">
      <c r="A139" t="s">
        <v>24350</v>
      </c>
      <c r="B139" t="s">
        <v>24351</v>
      </c>
      <c r="C139" t="s">
        <v>24352</v>
      </c>
      <c r="D139" t="s">
        <v>24353</v>
      </c>
      <c r="E139">
        <v>2018</v>
      </c>
      <c r="F139" t="s">
        <v>47</v>
      </c>
      <c r="G139">
        <v>19</v>
      </c>
      <c r="H139">
        <v>5</v>
      </c>
      <c r="J139">
        <v>1559</v>
      </c>
      <c r="K139">
        <v>1582</v>
      </c>
      <c r="L139">
        <v>23</v>
      </c>
      <c r="M139">
        <v>215</v>
      </c>
      <c r="N139" t="s">
        <v>12675</v>
      </c>
      <c r="O139" t="s">
        <v>24354</v>
      </c>
      <c r="P139" t="s">
        <v>23449</v>
      </c>
      <c r="Q139" t="s">
        <v>23460</v>
      </c>
      <c r="S139" t="s">
        <v>23451</v>
      </c>
      <c r="T139" t="s">
        <v>24355</v>
      </c>
      <c r="U139" t="b">
        <f t="shared" si="7"/>
        <v>1</v>
      </c>
      <c r="V139" t="b">
        <f t="shared" si="8"/>
        <v>1</v>
      </c>
      <c r="W139" t="s">
        <v>1500</v>
      </c>
      <c r="X139" t="s">
        <v>1672</v>
      </c>
      <c r="Y139" t="b">
        <f t="shared" si="6"/>
        <v>1</v>
      </c>
    </row>
    <row r="140" spans="1:25" hidden="1" x14ac:dyDescent="0.25">
      <c r="A140" t="s">
        <v>24356</v>
      </c>
      <c r="B140" t="s">
        <v>24357</v>
      </c>
      <c r="C140" t="s">
        <v>24358</v>
      </c>
      <c r="D140" t="s">
        <v>23024</v>
      </c>
      <c r="E140">
        <v>2020</v>
      </c>
      <c r="F140" t="s">
        <v>855</v>
      </c>
      <c r="G140">
        <v>56</v>
      </c>
      <c r="H140">
        <v>6</v>
      </c>
      <c r="I140">
        <v>9149659</v>
      </c>
      <c r="J140">
        <v>4947</v>
      </c>
      <c r="K140">
        <v>4964</v>
      </c>
      <c r="L140">
        <v>17</v>
      </c>
      <c r="M140">
        <v>36</v>
      </c>
      <c r="N140" t="s">
        <v>23028</v>
      </c>
      <c r="O140" t="s">
        <v>24359</v>
      </c>
      <c r="P140" t="s">
        <v>23449</v>
      </c>
      <c r="Q140" t="s">
        <v>23460</v>
      </c>
      <c r="S140" t="s">
        <v>23451</v>
      </c>
      <c r="T140" t="s">
        <v>24360</v>
      </c>
      <c r="U140" t="b">
        <f t="shared" si="7"/>
        <v>1</v>
      </c>
      <c r="V140" t="b">
        <f t="shared" si="8"/>
        <v>1</v>
      </c>
      <c r="W140" t="s">
        <v>1510</v>
      </c>
      <c r="X140" t="s">
        <v>1683</v>
      </c>
      <c r="Y140" t="b">
        <f t="shared" si="6"/>
        <v>1</v>
      </c>
    </row>
    <row r="141" spans="1:25" x14ac:dyDescent="0.25">
      <c r="A141" t="s">
        <v>24361</v>
      </c>
      <c r="B141" t="s">
        <v>24362</v>
      </c>
      <c r="C141" t="s">
        <v>24363</v>
      </c>
      <c r="D141" t="s">
        <v>24364</v>
      </c>
      <c r="E141">
        <v>2017</v>
      </c>
      <c r="F141" t="s">
        <v>24365</v>
      </c>
      <c r="G141">
        <v>1</v>
      </c>
      <c r="J141">
        <v>200</v>
      </c>
      <c r="K141">
        <v>207</v>
      </c>
      <c r="L141">
        <v>7</v>
      </c>
      <c r="M141">
        <v>3</v>
      </c>
      <c r="N141" t="s">
        <v>24366</v>
      </c>
      <c r="O141" t="s">
        <v>24367</v>
      </c>
      <c r="P141" t="s">
        <v>23473</v>
      </c>
      <c r="Q141" t="s">
        <v>23460</v>
      </c>
      <c r="R141" t="s">
        <v>23730</v>
      </c>
      <c r="S141" t="s">
        <v>23451</v>
      </c>
      <c r="T141" t="s">
        <v>24368</v>
      </c>
      <c r="U141" t="b">
        <f t="shared" si="7"/>
        <v>0</v>
      </c>
      <c r="V141" t="b">
        <f t="shared" si="8"/>
        <v>0</v>
      </c>
      <c r="W141" t="s">
        <v>1518</v>
      </c>
      <c r="X141" t="s">
        <v>1696</v>
      </c>
      <c r="Y141" t="b">
        <f t="shared" si="6"/>
        <v>0</v>
      </c>
    </row>
    <row r="142" spans="1:25" x14ac:dyDescent="0.25">
      <c r="A142" t="s">
        <v>24369</v>
      </c>
      <c r="B142" t="s">
        <v>24370</v>
      </c>
      <c r="C142" t="s">
        <v>24371</v>
      </c>
      <c r="D142" t="s">
        <v>24372</v>
      </c>
      <c r="E142">
        <v>2019</v>
      </c>
      <c r="F142" t="s">
        <v>23502</v>
      </c>
      <c r="G142">
        <v>10992</v>
      </c>
      <c r="I142" t="s">
        <v>24373</v>
      </c>
      <c r="M142">
        <v>0</v>
      </c>
      <c r="N142" t="s">
        <v>24374</v>
      </c>
      <c r="O142" t="s">
        <v>24375</v>
      </c>
      <c r="P142" t="s">
        <v>23473</v>
      </c>
      <c r="Q142" t="s">
        <v>23460</v>
      </c>
      <c r="S142" t="s">
        <v>23451</v>
      </c>
      <c r="T142" t="s">
        <v>24376</v>
      </c>
      <c r="U142" t="b">
        <f t="shared" si="7"/>
        <v>0</v>
      </c>
      <c r="V142" t="b">
        <f t="shared" si="8"/>
        <v>0</v>
      </c>
      <c r="W142" t="s">
        <v>1530</v>
      </c>
      <c r="X142" t="s">
        <v>1706</v>
      </c>
      <c r="Y142" t="b">
        <f t="shared" si="6"/>
        <v>0</v>
      </c>
    </row>
    <row r="143" spans="1:25" hidden="1" x14ac:dyDescent="0.25">
      <c r="A143" t="s">
        <v>24050</v>
      </c>
      <c r="B143" t="s">
        <v>24051</v>
      </c>
      <c r="C143" t="s">
        <v>24052</v>
      </c>
      <c r="D143" t="s">
        <v>23324</v>
      </c>
      <c r="E143">
        <v>2018</v>
      </c>
      <c r="F143" t="s">
        <v>24377</v>
      </c>
      <c r="I143">
        <v>8550271</v>
      </c>
      <c r="J143">
        <v>2057</v>
      </c>
      <c r="K143">
        <v>2062</v>
      </c>
      <c r="L143">
        <v>5</v>
      </c>
      <c r="M143">
        <v>7</v>
      </c>
      <c r="N143" t="s">
        <v>23330</v>
      </c>
      <c r="O143" t="s">
        <v>24378</v>
      </c>
      <c r="P143" t="s">
        <v>23473</v>
      </c>
      <c r="Q143" t="s">
        <v>23460</v>
      </c>
      <c r="S143" t="s">
        <v>23451</v>
      </c>
      <c r="T143" t="s">
        <v>24379</v>
      </c>
      <c r="U143" t="b">
        <f t="shared" si="7"/>
        <v>1</v>
      </c>
      <c r="V143" t="b">
        <f t="shared" si="8"/>
        <v>1</v>
      </c>
      <c r="W143" t="s">
        <v>1538</v>
      </c>
      <c r="X143" t="s">
        <v>1718</v>
      </c>
      <c r="Y143" t="b">
        <f t="shared" si="6"/>
        <v>1</v>
      </c>
    </row>
    <row r="144" spans="1:25" x14ac:dyDescent="0.25">
      <c r="A144" t="s">
        <v>24380</v>
      </c>
      <c r="B144" t="s">
        <v>24381</v>
      </c>
      <c r="C144" t="s">
        <v>23539</v>
      </c>
      <c r="D144" t="s">
        <v>24382</v>
      </c>
      <c r="E144">
        <v>2020</v>
      </c>
      <c r="F144" t="s">
        <v>23493</v>
      </c>
      <c r="G144">
        <v>198</v>
      </c>
      <c r="I144">
        <v>106936</v>
      </c>
      <c r="M144">
        <v>109</v>
      </c>
      <c r="N144" t="s">
        <v>24383</v>
      </c>
      <c r="O144" t="s">
        <v>24384</v>
      </c>
      <c r="P144" t="s">
        <v>23449</v>
      </c>
      <c r="Q144" t="s">
        <v>23460</v>
      </c>
      <c r="S144" t="s">
        <v>23451</v>
      </c>
      <c r="T144" t="s">
        <v>24385</v>
      </c>
      <c r="U144" t="b">
        <f t="shared" si="7"/>
        <v>0</v>
      </c>
      <c r="V144" t="b">
        <f t="shared" si="8"/>
        <v>0</v>
      </c>
      <c r="W144" t="s">
        <v>1550</v>
      </c>
      <c r="X144" t="s">
        <v>1730</v>
      </c>
      <c r="Y144" t="b">
        <f t="shared" si="6"/>
        <v>0</v>
      </c>
    </row>
    <row r="145" spans="1:25" x14ac:dyDescent="0.25">
      <c r="A145" t="s">
        <v>24386</v>
      </c>
      <c r="B145" t="s">
        <v>24387</v>
      </c>
      <c r="C145">
        <v>56113646500</v>
      </c>
      <c r="D145" t="s">
        <v>24388</v>
      </c>
      <c r="E145">
        <v>2019</v>
      </c>
      <c r="F145" t="s">
        <v>23502</v>
      </c>
      <c r="G145">
        <v>11018</v>
      </c>
      <c r="I145" t="s">
        <v>24389</v>
      </c>
      <c r="M145">
        <v>2</v>
      </c>
      <c r="N145" t="s">
        <v>24390</v>
      </c>
      <c r="O145" t="s">
        <v>24391</v>
      </c>
      <c r="P145" t="s">
        <v>23473</v>
      </c>
      <c r="Q145" t="s">
        <v>23460</v>
      </c>
      <c r="S145" t="s">
        <v>23451</v>
      </c>
      <c r="T145" t="s">
        <v>24392</v>
      </c>
      <c r="U145" t="b">
        <f t="shared" si="7"/>
        <v>0</v>
      </c>
      <c r="V145" t="b">
        <f t="shared" si="8"/>
        <v>0</v>
      </c>
      <c r="W145" t="s">
        <v>1561</v>
      </c>
      <c r="X145" t="s">
        <v>1741</v>
      </c>
      <c r="Y145" t="b">
        <f t="shared" si="6"/>
        <v>0</v>
      </c>
    </row>
    <row r="146" spans="1:25" x14ac:dyDescent="0.25">
      <c r="D146" t="s">
        <v>24393</v>
      </c>
      <c r="E146">
        <v>2020</v>
      </c>
      <c r="F146" t="s">
        <v>23622</v>
      </c>
      <c r="G146" t="s">
        <v>24394</v>
      </c>
      <c r="L146">
        <v>132</v>
      </c>
      <c r="M146">
        <v>0</v>
      </c>
      <c r="O146" t="s">
        <v>24395</v>
      </c>
      <c r="P146" t="s">
        <v>23524</v>
      </c>
      <c r="Q146" t="s">
        <v>23460</v>
      </c>
      <c r="S146" t="s">
        <v>23451</v>
      </c>
      <c r="T146" t="s">
        <v>24396</v>
      </c>
      <c r="U146" t="b">
        <f t="shared" si="7"/>
        <v>0</v>
      </c>
      <c r="V146" t="b">
        <f t="shared" si="8"/>
        <v>0</v>
      </c>
      <c r="W146" t="s">
        <v>1574</v>
      </c>
      <c r="X146" t="s">
        <v>1754</v>
      </c>
      <c r="Y146" t="b">
        <f t="shared" si="6"/>
        <v>0</v>
      </c>
    </row>
    <row r="147" spans="1:25" x14ac:dyDescent="0.25">
      <c r="D147" t="s">
        <v>24397</v>
      </c>
      <c r="E147">
        <v>2020</v>
      </c>
      <c r="F147" t="s">
        <v>23502</v>
      </c>
      <c r="G147">
        <v>11543</v>
      </c>
      <c r="L147">
        <v>226</v>
      </c>
      <c r="M147">
        <v>0</v>
      </c>
      <c r="O147" t="s">
        <v>24398</v>
      </c>
      <c r="P147" t="s">
        <v>23524</v>
      </c>
      <c r="Q147" t="s">
        <v>23460</v>
      </c>
      <c r="S147" t="s">
        <v>23451</v>
      </c>
      <c r="T147" t="s">
        <v>24399</v>
      </c>
      <c r="U147" t="b">
        <f t="shared" si="7"/>
        <v>0</v>
      </c>
      <c r="V147" t="b">
        <f t="shared" si="8"/>
        <v>0</v>
      </c>
      <c r="W147" t="s">
        <v>1586</v>
      </c>
      <c r="X147" t="s">
        <v>1765</v>
      </c>
      <c r="Y147" t="b">
        <f t="shared" si="6"/>
        <v>0</v>
      </c>
    </row>
    <row r="148" spans="1:25" x14ac:dyDescent="0.25">
      <c r="A148" t="s">
        <v>24400</v>
      </c>
      <c r="B148" t="s">
        <v>24401</v>
      </c>
      <c r="C148" t="s">
        <v>24402</v>
      </c>
      <c r="D148" t="s">
        <v>24403</v>
      </c>
      <c r="E148">
        <v>2020</v>
      </c>
      <c r="F148" t="s">
        <v>23922</v>
      </c>
      <c r="J148">
        <v>1</v>
      </c>
      <c r="K148">
        <v>26</v>
      </c>
      <c r="L148">
        <v>25</v>
      </c>
      <c r="M148">
        <v>20</v>
      </c>
      <c r="N148" t="s">
        <v>24404</v>
      </c>
      <c r="O148" t="s">
        <v>24405</v>
      </c>
      <c r="P148" t="s">
        <v>23449</v>
      </c>
      <c r="Q148" t="s">
        <v>23460</v>
      </c>
      <c r="R148" t="s">
        <v>23925</v>
      </c>
      <c r="S148" t="s">
        <v>23451</v>
      </c>
      <c r="T148" t="s">
        <v>24406</v>
      </c>
      <c r="U148" t="b">
        <f t="shared" si="7"/>
        <v>0</v>
      </c>
      <c r="V148" t="b">
        <f t="shared" si="8"/>
        <v>0</v>
      </c>
      <c r="W148" t="s">
        <v>1596</v>
      </c>
      <c r="X148" t="s">
        <v>1777</v>
      </c>
      <c r="Y148" t="b">
        <f t="shared" si="6"/>
        <v>0</v>
      </c>
    </row>
    <row r="149" spans="1:25" x14ac:dyDescent="0.25">
      <c r="A149" t="s">
        <v>24407</v>
      </c>
      <c r="B149" t="s">
        <v>24408</v>
      </c>
      <c r="C149" t="s">
        <v>24409</v>
      </c>
      <c r="D149" t="s">
        <v>24410</v>
      </c>
      <c r="E149">
        <v>2020</v>
      </c>
      <c r="F149" t="s">
        <v>23516</v>
      </c>
      <c r="G149">
        <v>147</v>
      </c>
      <c r="I149">
        <v>113219</v>
      </c>
      <c r="M149">
        <v>28</v>
      </c>
      <c r="N149" t="s">
        <v>24411</v>
      </c>
      <c r="O149" t="s">
        <v>24412</v>
      </c>
      <c r="P149" t="s">
        <v>23449</v>
      </c>
      <c r="Q149" t="s">
        <v>23460</v>
      </c>
      <c r="R149" t="s">
        <v>23905</v>
      </c>
      <c r="S149" t="s">
        <v>23451</v>
      </c>
      <c r="T149" t="s">
        <v>24413</v>
      </c>
      <c r="U149" t="b">
        <f t="shared" si="7"/>
        <v>0</v>
      </c>
      <c r="V149" t="b">
        <f t="shared" si="8"/>
        <v>0</v>
      </c>
      <c r="W149" t="s">
        <v>1608</v>
      </c>
      <c r="X149" t="s">
        <v>1765</v>
      </c>
      <c r="Y149" t="b">
        <f t="shared" si="6"/>
        <v>0</v>
      </c>
    </row>
    <row r="150" spans="1:25" x14ac:dyDescent="0.25">
      <c r="A150" t="s">
        <v>24414</v>
      </c>
      <c r="B150" t="s">
        <v>24415</v>
      </c>
      <c r="C150" t="s">
        <v>24416</v>
      </c>
      <c r="D150" t="s">
        <v>24417</v>
      </c>
      <c r="E150">
        <v>2019</v>
      </c>
      <c r="F150" t="s">
        <v>23493</v>
      </c>
      <c r="G150">
        <v>176</v>
      </c>
      <c r="J150">
        <v>65</v>
      </c>
      <c r="K150">
        <v>73</v>
      </c>
      <c r="L150">
        <v>8</v>
      </c>
      <c r="M150">
        <v>23</v>
      </c>
      <c r="N150" t="s">
        <v>24418</v>
      </c>
      <c r="O150" t="s">
        <v>24419</v>
      </c>
      <c r="P150" t="s">
        <v>23449</v>
      </c>
      <c r="Q150" t="s">
        <v>23460</v>
      </c>
      <c r="R150" t="s">
        <v>23496</v>
      </c>
      <c r="S150" t="s">
        <v>23451</v>
      </c>
      <c r="T150" t="s">
        <v>24420</v>
      </c>
      <c r="U150" t="b">
        <f t="shared" si="7"/>
        <v>0</v>
      </c>
      <c r="V150" t="b">
        <f t="shared" si="8"/>
        <v>0</v>
      </c>
      <c r="W150" t="s">
        <v>1618</v>
      </c>
      <c r="X150" t="s">
        <v>1796</v>
      </c>
      <c r="Y150" t="b">
        <f t="shared" si="6"/>
        <v>0</v>
      </c>
    </row>
    <row r="151" spans="1:25" x14ac:dyDescent="0.25">
      <c r="A151" t="s">
        <v>24421</v>
      </c>
      <c r="B151" t="s">
        <v>24422</v>
      </c>
      <c r="C151" t="s">
        <v>24423</v>
      </c>
      <c r="D151" t="s">
        <v>24424</v>
      </c>
      <c r="E151">
        <v>2018</v>
      </c>
      <c r="F151" t="s">
        <v>23502</v>
      </c>
      <c r="G151">
        <v>10794</v>
      </c>
      <c r="I151" t="s">
        <v>24425</v>
      </c>
      <c r="M151">
        <v>1</v>
      </c>
      <c r="N151" t="s">
        <v>24426</v>
      </c>
      <c r="O151" t="s">
        <v>24427</v>
      </c>
      <c r="P151" t="s">
        <v>23473</v>
      </c>
      <c r="Q151" t="s">
        <v>23460</v>
      </c>
      <c r="S151" t="s">
        <v>23451</v>
      </c>
      <c r="T151" t="s">
        <v>24428</v>
      </c>
      <c r="U151" t="b">
        <f t="shared" si="7"/>
        <v>0</v>
      </c>
      <c r="V151" t="b">
        <f t="shared" si="8"/>
        <v>0</v>
      </c>
      <c r="W151" t="s">
        <v>1629</v>
      </c>
      <c r="X151" t="s">
        <v>1808</v>
      </c>
      <c r="Y151" t="b">
        <f t="shared" ref="Y151:Y214" si="9">IF(OR(U151=TRUE,V151=TRUE),TRUE,FALSE)</f>
        <v>0</v>
      </c>
    </row>
    <row r="152" spans="1:25" hidden="1" x14ac:dyDescent="0.25">
      <c r="A152" t="s">
        <v>24429</v>
      </c>
      <c r="B152" t="s">
        <v>24430</v>
      </c>
      <c r="C152" t="s">
        <v>24431</v>
      </c>
      <c r="D152" t="s">
        <v>23166</v>
      </c>
      <c r="E152">
        <v>2019</v>
      </c>
      <c r="F152" t="s">
        <v>24432</v>
      </c>
      <c r="I152">
        <v>8713215</v>
      </c>
      <c r="J152">
        <v>426</v>
      </c>
      <c r="K152">
        <v>430</v>
      </c>
      <c r="L152">
        <v>4</v>
      </c>
      <c r="M152">
        <v>20</v>
      </c>
      <c r="N152" t="s">
        <v>23170</v>
      </c>
      <c r="O152" t="s">
        <v>24433</v>
      </c>
      <c r="P152" t="s">
        <v>23473</v>
      </c>
      <c r="Q152" t="s">
        <v>23460</v>
      </c>
      <c r="S152" t="s">
        <v>23451</v>
      </c>
      <c r="T152" t="s">
        <v>24434</v>
      </c>
      <c r="U152" t="b">
        <f t="shared" si="7"/>
        <v>1</v>
      </c>
      <c r="V152" t="b">
        <f t="shared" si="8"/>
        <v>1</v>
      </c>
      <c r="W152" t="s">
        <v>1641</v>
      </c>
      <c r="X152" t="s">
        <v>1820</v>
      </c>
      <c r="Y152" t="b">
        <f t="shared" si="9"/>
        <v>1</v>
      </c>
    </row>
    <row r="153" spans="1:25" x14ac:dyDescent="0.25">
      <c r="A153" t="s">
        <v>24435</v>
      </c>
      <c r="B153" t="s">
        <v>24436</v>
      </c>
      <c r="C153" t="s">
        <v>24437</v>
      </c>
      <c r="D153" t="s">
        <v>24438</v>
      </c>
      <c r="E153">
        <v>2020</v>
      </c>
      <c r="F153" t="s">
        <v>23622</v>
      </c>
      <c r="G153" t="s">
        <v>24439</v>
      </c>
      <c r="J153">
        <v>401</v>
      </c>
      <c r="K153">
        <v>407</v>
      </c>
      <c r="L153">
        <v>6</v>
      </c>
      <c r="M153">
        <v>13</v>
      </c>
      <c r="N153" t="s">
        <v>24440</v>
      </c>
      <c r="O153" t="s">
        <v>24441</v>
      </c>
      <c r="P153" t="s">
        <v>23473</v>
      </c>
      <c r="Q153" t="s">
        <v>23460</v>
      </c>
      <c r="R153" t="s">
        <v>23496</v>
      </c>
      <c r="S153" t="s">
        <v>23451</v>
      </c>
      <c r="T153" t="s">
        <v>24442</v>
      </c>
      <c r="U153" t="b">
        <f t="shared" si="7"/>
        <v>0</v>
      </c>
      <c r="V153" t="b">
        <f t="shared" si="8"/>
        <v>0</v>
      </c>
      <c r="W153" t="s">
        <v>1653</v>
      </c>
      <c r="X153" t="s">
        <v>1831</v>
      </c>
      <c r="Y153" t="b">
        <f t="shared" si="9"/>
        <v>0</v>
      </c>
    </row>
    <row r="154" spans="1:25" hidden="1" x14ac:dyDescent="0.25">
      <c r="A154" t="s">
        <v>23710</v>
      </c>
      <c r="B154" t="s">
        <v>23711</v>
      </c>
      <c r="C154" t="s">
        <v>23712</v>
      </c>
      <c r="D154" t="s">
        <v>24443</v>
      </c>
      <c r="E154">
        <v>2018</v>
      </c>
      <c r="F154" t="s">
        <v>24444</v>
      </c>
      <c r="I154">
        <v>8631498</v>
      </c>
      <c r="J154">
        <v>331</v>
      </c>
      <c r="K154">
        <v>340</v>
      </c>
      <c r="L154">
        <v>9</v>
      </c>
      <c r="M154">
        <v>66</v>
      </c>
      <c r="N154" t="s">
        <v>12686</v>
      </c>
      <c r="O154" t="s">
        <v>24445</v>
      </c>
      <c r="P154" t="s">
        <v>23473</v>
      </c>
      <c r="Q154" t="s">
        <v>23460</v>
      </c>
      <c r="R154" t="s">
        <v>23496</v>
      </c>
      <c r="S154" t="s">
        <v>23451</v>
      </c>
      <c r="T154" t="s">
        <v>24446</v>
      </c>
      <c r="U154" t="b">
        <f t="shared" si="7"/>
        <v>1</v>
      </c>
      <c r="V154" t="b">
        <f t="shared" si="8"/>
        <v>1</v>
      </c>
      <c r="W154" t="s">
        <v>1666</v>
      </c>
      <c r="X154" t="s">
        <v>1843</v>
      </c>
      <c r="Y154" t="b">
        <f t="shared" si="9"/>
        <v>1</v>
      </c>
    </row>
    <row r="155" spans="1:25" x14ac:dyDescent="0.25">
      <c r="A155" t="s">
        <v>24447</v>
      </c>
      <c r="B155" t="s">
        <v>24448</v>
      </c>
      <c r="C155" t="s">
        <v>24449</v>
      </c>
      <c r="D155" t="s">
        <v>24450</v>
      </c>
      <c r="E155">
        <v>2020</v>
      </c>
      <c r="F155" t="s">
        <v>23493</v>
      </c>
      <c r="G155">
        <v>201</v>
      </c>
      <c r="I155">
        <v>107092</v>
      </c>
      <c r="M155">
        <v>33</v>
      </c>
      <c r="N155" t="s">
        <v>24451</v>
      </c>
      <c r="O155" t="s">
        <v>24452</v>
      </c>
      <c r="P155" t="s">
        <v>23449</v>
      </c>
      <c r="Q155" t="s">
        <v>23460</v>
      </c>
      <c r="S155" t="s">
        <v>23451</v>
      </c>
      <c r="T155" t="s">
        <v>24453</v>
      </c>
      <c r="U155" t="b">
        <f t="shared" si="7"/>
        <v>0</v>
      </c>
      <c r="V155" t="b">
        <f t="shared" si="8"/>
        <v>0</v>
      </c>
      <c r="W155" t="s">
        <v>1677</v>
      </c>
      <c r="X155" t="s">
        <v>1855</v>
      </c>
      <c r="Y155" t="b">
        <f t="shared" si="9"/>
        <v>0</v>
      </c>
    </row>
    <row r="156" spans="1:25" x14ac:dyDescent="0.25">
      <c r="A156" t="s">
        <v>24454</v>
      </c>
      <c r="B156" t="s">
        <v>24455</v>
      </c>
      <c r="C156" t="s">
        <v>24456</v>
      </c>
      <c r="D156" t="s">
        <v>24457</v>
      </c>
      <c r="E156">
        <v>2019</v>
      </c>
      <c r="F156" t="s">
        <v>24458</v>
      </c>
      <c r="I156">
        <v>9006545</v>
      </c>
      <c r="J156">
        <v>1917</v>
      </c>
      <c r="K156">
        <v>1927</v>
      </c>
      <c r="L156">
        <v>10</v>
      </c>
      <c r="M156">
        <v>8</v>
      </c>
      <c r="N156" t="s">
        <v>24459</v>
      </c>
      <c r="O156" t="s">
        <v>24460</v>
      </c>
      <c r="P156" t="s">
        <v>23473</v>
      </c>
      <c r="Q156" t="s">
        <v>23460</v>
      </c>
      <c r="S156" t="s">
        <v>23451</v>
      </c>
      <c r="T156" t="s">
        <v>24461</v>
      </c>
      <c r="U156" t="b">
        <f t="shared" si="7"/>
        <v>0</v>
      </c>
      <c r="V156" t="b">
        <f t="shared" si="8"/>
        <v>0</v>
      </c>
      <c r="W156" t="s">
        <v>1689</v>
      </c>
      <c r="X156" t="s">
        <v>1869</v>
      </c>
      <c r="Y156" t="b">
        <f t="shared" si="9"/>
        <v>0</v>
      </c>
    </row>
    <row r="157" spans="1:25" x14ac:dyDescent="0.25">
      <c r="A157" t="s">
        <v>24462</v>
      </c>
      <c r="B157" t="s">
        <v>24463</v>
      </c>
      <c r="C157" t="s">
        <v>24464</v>
      </c>
      <c r="D157" t="s">
        <v>24465</v>
      </c>
      <c r="E157">
        <v>2019</v>
      </c>
      <c r="F157" t="s">
        <v>24466</v>
      </c>
      <c r="I157">
        <v>9011384</v>
      </c>
      <c r="M157">
        <v>8</v>
      </c>
      <c r="O157" t="s">
        <v>24467</v>
      </c>
      <c r="P157" t="s">
        <v>23473</v>
      </c>
      <c r="Q157" t="s">
        <v>23460</v>
      </c>
      <c r="S157" t="s">
        <v>23451</v>
      </c>
      <c r="T157" t="s">
        <v>24468</v>
      </c>
      <c r="U157" t="b">
        <f t="shared" si="7"/>
        <v>0</v>
      </c>
      <c r="V157" t="b">
        <f t="shared" si="8"/>
        <v>0</v>
      </c>
      <c r="W157" t="s">
        <v>1702</v>
      </c>
      <c r="X157" t="s">
        <v>1880</v>
      </c>
      <c r="Y157" t="b">
        <f t="shared" si="9"/>
        <v>0</v>
      </c>
    </row>
    <row r="158" spans="1:25" x14ac:dyDescent="0.25">
      <c r="A158" t="s">
        <v>24400</v>
      </c>
      <c r="B158" t="s">
        <v>24401</v>
      </c>
      <c r="C158" t="s">
        <v>24402</v>
      </c>
      <c r="D158" t="s">
        <v>24469</v>
      </c>
      <c r="E158">
        <v>2020</v>
      </c>
      <c r="F158" t="s">
        <v>23622</v>
      </c>
      <c r="G158" t="s">
        <v>24394</v>
      </c>
      <c r="J158">
        <v>6</v>
      </c>
      <c r="K158">
        <v>20</v>
      </c>
      <c r="L158">
        <v>14</v>
      </c>
      <c r="M158">
        <v>3</v>
      </c>
      <c r="N158" t="s">
        <v>24470</v>
      </c>
      <c r="O158" t="s">
        <v>24471</v>
      </c>
      <c r="P158" t="s">
        <v>23473</v>
      </c>
      <c r="Q158" t="s">
        <v>23460</v>
      </c>
      <c r="R158" t="s">
        <v>23730</v>
      </c>
      <c r="S158" t="s">
        <v>23451</v>
      </c>
      <c r="T158" t="s">
        <v>24472</v>
      </c>
      <c r="U158" t="b">
        <f t="shared" si="7"/>
        <v>0</v>
      </c>
      <c r="V158" t="b">
        <f t="shared" si="8"/>
        <v>0</v>
      </c>
      <c r="W158" t="s">
        <v>1712</v>
      </c>
      <c r="X158" t="s">
        <v>1892</v>
      </c>
      <c r="Y158" t="b">
        <f t="shared" si="9"/>
        <v>0</v>
      </c>
    </row>
    <row r="159" spans="1:25" hidden="1" x14ac:dyDescent="0.25">
      <c r="A159" t="s">
        <v>24473</v>
      </c>
      <c r="B159" t="s">
        <v>24474</v>
      </c>
      <c r="C159" t="s">
        <v>24475</v>
      </c>
      <c r="D159" t="s">
        <v>162</v>
      </c>
      <c r="E159">
        <v>2018</v>
      </c>
      <c r="F159" t="s">
        <v>24476</v>
      </c>
      <c r="I159">
        <v>8384697</v>
      </c>
      <c r="J159">
        <v>340</v>
      </c>
      <c r="K159">
        <v>343</v>
      </c>
      <c r="L159">
        <v>3</v>
      </c>
      <c r="M159">
        <v>8</v>
      </c>
      <c r="N159" t="s">
        <v>168</v>
      </c>
      <c r="O159" t="s">
        <v>24477</v>
      </c>
      <c r="P159" t="s">
        <v>23473</v>
      </c>
      <c r="Q159" t="s">
        <v>23460</v>
      </c>
      <c r="S159" t="s">
        <v>23451</v>
      </c>
      <c r="T159" t="s">
        <v>24478</v>
      </c>
      <c r="U159" t="b">
        <f t="shared" si="7"/>
        <v>1</v>
      </c>
      <c r="V159" t="b">
        <f t="shared" si="8"/>
        <v>1</v>
      </c>
      <c r="W159" t="s">
        <v>1724</v>
      </c>
      <c r="X159" t="s">
        <v>1904</v>
      </c>
      <c r="Y159" t="b">
        <f t="shared" si="9"/>
        <v>1</v>
      </c>
    </row>
    <row r="160" spans="1:25" hidden="1" x14ac:dyDescent="0.25">
      <c r="A160" t="s">
        <v>24479</v>
      </c>
      <c r="B160" t="s">
        <v>24480</v>
      </c>
      <c r="C160" t="s">
        <v>24481</v>
      </c>
      <c r="D160" t="s">
        <v>22991</v>
      </c>
      <c r="E160">
        <v>2018</v>
      </c>
      <c r="F160" t="s">
        <v>24482</v>
      </c>
      <c r="G160" t="s">
        <v>24483</v>
      </c>
      <c r="J160">
        <v>10</v>
      </c>
      <c r="K160">
        <v>12</v>
      </c>
      <c r="L160">
        <v>2</v>
      </c>
      <c r="M160">
        <v>10</v>
      </c>
      <c r="N160" t="s">
        <v>22997</v>
      </c>
      <c r="O160" t="s">
        <v>24484</v>
      </c>
      <c r="P160" t="s">
        <v>23473</v>
      </c>
      <c r="Q160" t="s">
        <v>23460</v>
      </c>
      <c r="S160" t="s">
        <v>23451</v>
      </c>
      <c r="T160" t="s">
        <v>24485</v>
      </c>
      <c r="U160" t="b">
        <f t="shared" si="7"/>
        <v>1</v>
      </c>
      <c r="V160" t="b">
        <f t="shared" si="8"/>
        <v>1</v>
      </c>
      <c r="W160" t="s">
        <v>1735</v>
      </c>
      <c r="X160" t="s">
        <v>1916</v>
      </c>
      <c r="Y160" t="b">
        <f t="shared" si="9"/>
        <v>1</v>
      </c>
    </row>
    <row r="161" spans="1:25" x14ac:dyDescent="0.25">
      <c r="A161" t="s">
        <v>24486</v>
      </c>
      <c r="B161" t="s">
        <v>24487</v>
      </c>
      <c r="C161" t="s">
        <v>24488</v>
      </c>
      <c r="D161" t="s">
        <v>24489</v>
      </c>
      <c r="E161">
        <v>2019</v>
      </c>
      <c r="F161" t="s">
        <v>24490</v>
      </c>
      <c r="G161">
        <v>2073</v>
      </c>
      <c r="I161">
        <v>5090744</v>
      </c>
      <c r="M161">
        <v>8</v>
      </c>
      <c r="N161" t="s">
        <v>24491</v>
      </c>
      <c r="O161" t="s">
        <v>24492</v>
      </c>
      <c r="P161" t="s">
        <v>23473</v>
      </c>
      <c r="Q161" t="s">
        <v>23460</v>
      </c>
      <c r="S161" t="s">
        <v>23451</v>
      </c>
      <c r="T161" t="s">
        <v>24493</v>
      </c>
      <c r="U161" t="b">
        <f t="shared" si="7"/>
        <v>0</v>
      </c>
      <c r="V161" t="b">
        <f t="shared" si="8"/>
        <v>0</v>
      </c>
      <c r="W161" t="s">
        <v>1747</v>
      </c>
      <c r="X161" t="s">
        <v>1928</v>
      </c>
      <c r="Y161" t="b">
        <f t="shared" si="9"/>
        <v>0</v>
      </c>
    </row>
    <row r="162" spans="1:25" hidden="1" x14ac:dyDescent="0.25">
      <c r="A162" t="s">
        <v>24494</v>
      </c>
      <c r="B162" t="s">
        <v>24495</v>
      </c>
      <c r="C162" t="s">
        <v>24496</v>
      </c>
      <c r="D162" t="s">
        <v>764</v>
      </c>
      <c r="E162">
        <v>2020</v>
      </c>
      <c r="F162" t="s">
        <v>190</v>
      </c>
      <c r="G162">
        <v>8</v>
      </c>
      <c r="I162">
        <v>9028151</v>
      </c>
      <c r="J162">
        <v>47556</v>
      </c>
      <c r="K162">
        <v>47568</v>
      </c>
      <c r="L162">
        <v>12</v>
      </c>
      <c r="M162">
        <v>27</v>
      </c>
      <c r="N162" t="s">
        <v>768</v>
      </c>
      <c r="O162" t="s">
        <v>24497</v>
      </c>
      <c r="P162" t="s">
        <v>23449</v>
      </c>
      <c r="Q162" t="s">
        <v>23460</v>
      </c>
      <c r="R162" t="s">
        <v>23461</v>
      </c>
      <c r="S162" t="s">
        <v>23451</v>
      </c>
      <c r="T162" t="s">
        <v>24498</v>
      </c>
      <c r="U162" t="b">
        <f t="shared" si="7"/>
        <v>1</v>
      </c>
      <c r="V162" t="b">
        <f t="shared" si="8"/>
        <v>1</v>
      </c>
      <c r="W162" t="s">
        <v>1759</v>
      </c>
      <c r="X162" t="s">
        <v>1940</v>
      </c>
      <c r="Y162" t="b">
        <f t="shared" si="9"/>
        <v>1</v>
      </c>
    </row>
    <row r="163" spans="1:25" hidden="1" x14ac:dyDescent="0.25">
      <c r="A163" t="s">
        <v>24499</v>
      </c>
      <c r="B163" t="s">
        <v>24500</v>
      </c>
      <c r="C163" t="s">
        <v>24501</v>
      </c>
      <c r="D163" t="s">
        <v>8356</v>
      </c>
      <c r="E163">
        <v>2019</v>
      </c>
      <c r="F163" t="s">
        <v>24502</v>
      </c>
      <c r="I163">
        <v>8734404</v>
      </c>
      <c r="M163">
        <v>0</v>
      </c>
      <c r="N163" t="s">
        <v>8360</v>
      </c>
      <c r="O163" t="s">
        <v>24503</v>
      </c>
      <c r="P163" t="s">
        <v>23473</v>
      </c>
      <c r="Q163" t="s">
        <v>23460</v>
      </c>
      <c r="S163" t="s">
        <v>23451</v>
      </c>
      <c r="T163" t="s">
        <v>24504</v>
      </c>
      <c r="U163" t="b">
        <f t="shared" si="7"/>
        <v>1</v>
      </c>
      <c r="V163" t="b">
        <f t="shared" si="8"/>
        <v>1</v>
      </c>
      <c r="W163" t="s">
        <v>1770</v>
      </c>
      <c r="X163" t="s">
        <v>1952</v>
      </c>
      <c r="Y163" t="b">
        <f t="shared" si="9"/>
        <v>1</v>
      </c>
    </row>
    <row r="164" spans="1:25" x14ac:dyDescent="0.25">
      <c r="A164" t="s">
        <v>24505</v>
      </c>
      <c r="B164" t="s">
        <v>24506</v>
      </c>
      <c r="C164" t="s">
        <v>24507</v>
      </c>
      <c r="D164" t="s">
        <v>24508</v>
      </c>
      <c r="E164">
        <v>2020</v>
      </c>
      <c r="F164" t="s">
        <v>24509</v>
      </c>
      <c r="I164">
        <v>9031248</v>
      </c>
      <c r="J164">
        <v>481</v>
      </c>
      <c r="K164">
        <v>487</v>
      </c>
      <c r="L164">
        <v>6</v>
      </c>
      <c r="M164">
        <v>7</v>
      </c>
      <c r="N164" t="s">
        <v>24510</v>
      </c>
      <c r="O164" t="s">
        <v>24511</v>
      </c>
      <c r="P164" t="s">
        <v>23473</v>
      </c>
      <c r="Q164" t="s">
        <v>23460</v>
      </c>
      <c r="R164" t="s">
        <v>23496</v>
      </c>
      <c r="S164" t="s">
        <v>23451</v>
      </c>
      <c r="T164" t="s">
        <v>24512</v>
      </c>
      <c r="U164" t="b">
        <f t="shared" si="7"/>
        <v>0</v>
      </c>
      <c r="V164" t="b">
        <f t="shared" si="8"/>
        <v>0</v>
      </c>
      <c r="W164" t="s">
        <v>1782</v>
      </c>
      <c r="X164" t="s">
        <v>1962</v>
      </c>
      <c r="Y164" t="b">
        <f t="shared" si="9"/>
        <v>0</v>
      </c>
    </row>
    <row r="165" spans="1:25" x14ac:dyDescent="0.25">
      <c r="A165" t="s">
        <v>24513</v>
      </c>
      <c r="B165" t="s">
        <v>24514</v>
      </c>
      <c r="C165" t="s">
        <v>24515</v>
      </c>
      <c r="D165" t="s">
        <v>24516</v>
      </c>
      <c r="E165">
        <v>2020</v>
      </c>
      <c r="F165" t="s">
        <v>24517</v>
      </c>
      <c r="G165">
        <v>120</v>
      </c>
      <c r="H165">
        <v>4</v>
      </c>
      <c r="J165">
        <v>749</v>
      </c>
      <c r="K165">
        <v>767</v>
      </c>
      <c r="L165">
        <v>18</v>
      </c>
      <c r="M165">
        <v>7</v>
      </c>
      <c r="N165" t="s">
        <v>24518</v>
      </c>
      <c r="O165" t="s">
        <v>24519</v>
      </c>
      <c r="P165" t="s">
        <v>23449</v>
      </c>
      <c r="Q165" t="s">
        <v>23460</v>
      </c>
      <c r="S165" t="s">
        <v>23451</v>
      </c>
      <c r="T165" t="s">
        <v>24520</v>
      </c>
      <c r="U165" t="b">
        <f t="shared" si="7"/>
        <v>0</v>
      </c>
      <c r="V165" t="b">
        <f t="shared" si="8"/>
        <v>0</v>
      </c>
      <c r="W165" t="s">
        <v>1789</v>
      </c>
      <c r="X165" t="s">
        <v>1973</v>
      </c>
      <c r="Y165" t="b">
        <f t="shared" si="9"/>
        <v>0</v>
      </c>
    </row>
    <row r="166" spans="1:25" x14ac:dyDescent="0.25">
      <c r="A166" t="s">
        <v>24521</v>
      </c>
      <c r="B166" t="s">
        <v>24522</v>
      </c>
      <c r="C166" t="s">
        <v>24523</v>
      </c>
      <c r="D166" t="s">
        <v>24524</v>
      </c>
      <c r="E166">
        <v>2020</v>
      </c>
      <c r="F166" t="s">
        <v>24525</v>
      </c>
      <c r="G166">
        <v>864</v>
      </c>
      <c r="J166">
        <v>223</v>
      </c>
      <c r="K166">
        <v>245</v>
      </c>
      <c r="L166">
        <v>22</v>
      </c>
      <c r="M166">
        <v>1</v>
      </c>
      <c r="N166" t="s">
        <v>24526</v>
      </c>
      <c r="O166" t="s">
        <v>24527</v>
      </c>
      <c r="P166" t="s">
        <v>24203</v>
      </c>
      <c r="Q166" t="s">
        <v>23460</v>
      </c>
      <c r="R166" t="s">
        <v>23496</v>
      </c>
      <c r="S166" t="s">
        <v>23451</v>
      </c>
      <c r="T166" t="s">
        <v>24528</v>
      </c>
      <c r="U166" t="b">
        <f t="shared" si="7"/>
        <v>0</v>
      </c>
      <c r="V166" t="b">
        <f t="shared" si="8"/>
        <v>0</v>
      </c>
      <c r="W166" t="s">
        <v>1802</v>
      </c>
      <c r="X166" t="s">
        <v>1984</v>
      </c>
      <c r="Y166" t="b">
        <f t="shared" si="9"/>
        <v>0</v>
      </c>
    </row>
    <row r="167" spans="1:25" hidden="1" x14ac:dyDescent="0.25">
      <c r="A167" t="s">
        <v>24529</v>
      </c>
      <c r="B167" t="s">
        <v>24530</v>
      </c>
      <c r="C167" t="s">
        <v>24531</v>
      </c>
      <c r="D167" t="s">
        <v>24532</v>
      </c>
      <c r="E167">
        <v>2018</v>
      </c>
      <c r="F167" t="s">
        <v>24533</v>
      </c>
      <c r="I167">
        <v>8574162</v>
      </c>
      <c r="M167">
        <v>1</v>
      </c>
      <c r="N167" t="s">
        <v>147</v>
      </c>
      <c r="O167" t="s">
        <v>24534</v>
      </c>
      <c r="P167" t="s">
        <v>23473</v>
      </c>
      <c r="Q167" t="s">
        <v>23460</v>
      </c>
      <c r="S167" t="s">
        <v>23451</v>
      </c>
      <c r="T167" t="s">
        <v>24535</v>
      </c>
      <c r="U167" t="b">
        <f t="shared" si="7"/>
        <v>1</v>
      </c>
      <c r="V167" t="b">
        <f t="shared" si="8"/>
        <v>1</v>
      </c>
      <c r="W167" t="s">
        <v>1814</v>
      </c>
      <c r="X167" t="s">
        <v>1996</v>
      </c>
      <c r="Y167" t="b">
        <f t="shared" si="9"/>
        <v>1</v>
      </c>
    </row>
    <row r="168" spans="1:25" hidden="1" x14ac:dyDescent="0.25">
      <c r="A168" t="s">
        <v>24536</v>
      </c>
      <c r="B168" t="s">
        <v>24537</v>
      </c>
      <c r="C168" t="s">
        <v>24538</v>
      </c>
      <c r="D168" t="s">
        <v>23218</v>
      </c>
      <c r="E168">
        <v>2020</v>
      </c>
      <c r="F168" t="s">
        <v>13791</v>
      </c>
      <c r="G168">
        <v>69</v>
      </c>
      <c r="H168">
        <v>10</v>
      </c>
      <c r="I168">
        <v>9097190</v>
      </c>
      <c r="J168">
        <v>8216</v>
      </c>
      <c r="K168">
        <v>8225</v>
      </c>
      <c r="L168">
        <v>9</v>
      </c>
      <c r="M168">
        <v>24</v>
      </c>
      <c r="N168" t="s">
        <v>23222</v>
      </c>
      <c r="O168" t="s">
        <v>24539</v>
      </c>
      <c r="P168" t="s">
        <v>23449</v>
      </c>
      <c r="Q168" t="s">
        <v>23460</v>
      </c>
      <c r="S168" t="s">
        <v>23451</v>
      </c>
      <c r="T168" t="s">
        <v>24540</v>
      </c>
      <c r="U168" t="b">
        <f t="shared" si="7"/>
        <v>1</v>
      </c>
      <c r="V168" t="b">
        <f t="shared" si="8"/>
        <v>1</v>
      </c>
      <c r="W168" t="s">
        <v>1825</v>
      </c>
      <c r="X168" t="s">
        <v>2008</v>
      </c>
      <c r="Y168" t="b">
        <f t="shared" si="9"/>
        <v>1</v>
      </c>
    </row>
    <row r="169" spans="1:25" x14ac:dyDescent="0.25">
      <c r="A169" t="s">
        <v>24541</v>
      </c>
      <c r="B169" t="s">
        <v>24542</v>
      </c>
      <c r="C169" t="s">
        <v>24543</v>
      </c>
      <c r="D169" t="s">
        <v>24544</v>
      </c>
      <c r="E169">
        <v>2018</v>
      </c>
      <c r="F169" t="s">
        <v>24545</v>
      </c>
      <c r="G169">
        <v>8</v>
      </c>
      <c r="H169">
        <v>5</v>
      </c>
      <c r="I169" t="s">
        <v>24546</v>
      </c>
      <c r="M169">
        <v>90</v>
      </c>
      <c r="N169" t="s">
        <v>24547</v>
      </c>
      <c r="O169" t="s">
        <v>24548</v>
      </c>
      <c r="P169" t="s">
        <v>23640</v>
      </c>
      <c r="Q169" t="s">
        <v>23460</v>
      </c>
      <c r="R169" t="s">
        <v>23496</v>
      </c>
      <c r="S169" t="s">
        <v>23451</v>
      </c>
      <c r="T169" t="s">
        <v>24549</v>
      </c>
      <c r="U169" t="b">
        <f t="shared" si="7"/>
        <v>0</v>
      </c>
      <c r="V169" t="b">
        <f t="shared" si="8"/>
        <v>0</v>
      </c>
      <c r="W169" t="s">
        <v>1836</v>
      </c>
      <c r="X169" t="s">
        <v>2020</v>
      </c>
      <c r="Y169" t="b">
        <f t="shared" si="9"/>
        <v>0</v>
      </c>
    </row>
    <row r="170" spans="1:25" hidden="1" x14ac:dyDescent="0.25">
      <c r="A170" t="s">
        <v>24550</v>
      </c>
      <c r="B170" t="s">
        <v>24551</v>
      </c>
      <c r="C170" t="s">
        <v>24552</v>
      </c>
      <c r="D170" t="s">
        <v>24553</v>
      </c>
      <c r="E170">
        <v>2020</v>
      </c>
      <c r="F170" t="s">
        <v>24554</v>
      </c>
      <c r="I170">
        <v>9070885</v>
      </c>
      <c r="J170">
        <v>143</v>
      </c>
      <c r="K170">
        <v>147</v>
      </c>
      <c r="L170">
        <v>4</v>
      </c>
      <c r="M170">
        <v>3</v>
      </c>
      <c r="N170" t="s">
        <v>23090</v>
      </c>
      <c r="O170" t="s">
        <v>24555</v>
      </c>
      <c r="P170" t="s">
        <v>23473</v>
      </c>
      <c r="Q170" t="s">
        <v>23460</v>
      </c>
      <c r="S170" t="s">
        <v>23451</v>
      </c>
      <c r="T170" t="s">
        <v>24556</v>
      </c>
      <c r="U170" t="b">
        <f t="shared" si="7"/>
        <v>1</v>
      </c>
      <c r="V170" t="b">
        <f t="shared" si="8"/>
        <v>1</v>
      </c>
      <c r="W170" t="s">
        <v>1849</v>
      </c>
      <c r="X170" t="s">
        <v>2032</v>
      </c>
      <c r="Y170" t="b">
        <f t="shared" si="9"/>
        <v>1</v>
      </c>
    </row>
    <row r="171" spans="1:25" x14ac:dyDescent="0.25">
      <c r="A171" t="s">
        <v>24557</v>
      </c>
      <c r="B171" t="s">
        <v>24558</v>
      </c>
      <c r="C171" t="s">
        <v>24559</v>
      </c>
      <c r="D171" t="s">
        <v>24560</v>
      </c>
      <c r="E171">
        <v>2019</v>
      </c>
      <c r="F171" t="s">
        <v>24561</v>
      </c>
      <c r="G171">
        <v>320</v>
      </c>
      <c r="J171">
        <v>87</v>
      </c>
      <c r="K171">
        <v>98</v>
      </c>
      <c r="L171">
        <v>11</v>
      </c>
      <c r="M171">
        <v>0</v>
      </c>
      <c r="N171" t="s">
        <v>24562</v>
      </c>
      <c r="O171" t="s">
        <v>24563</v>
      </c>
      <c r="P171" t="s">
        <v>23473</v>
      </c>
      <c r="Q171" t="s">
        <v>23460</v>
      </c>
      <c r="S171" t="s">
        <v>23451</v>
      </c>
      <c r="T171" t="s">
        <v>24564</v>
      </c>
      <c r="U171" t="b">
        <f t="shared" si="7"/>
        <v>0</v>
      </c>
      <c r="V171" t="b">
        <f t="shared" si="8"/>
        <v>0</v>
      </c>
      <c r="W171" t="s">
        <v>1862</v>
      </c>
      <c r="X171" t="s">
        <v>2043</v>
      </c>
      <c r="Y171" t="b">
        <f t="shared" si="9"/>
        <v>0</v>
      </c>
    </row>
    <row r="172" spans="1:25" x14ac:dyDescent="0.25">
      <c r="D172" t="s">
        <v>24565</v>
      </c>
      <c r="E172">
        <v>2018</v>
      </c>
      <c r="F172" t="s">
        <v>24565</v>
      </c>
      <c r="G172" t="s">
        <v>24483</v>
      </c>
      <c r="L172">
        <v>197</v>
      </c>
      <c r="M172">
        <v>0</v>
      </c>
      <c r="O172" t="s">
        <v>24566</v>
      </c>
      <c r="P172" t="s">
        <v>23524</v>
      </c>
      <c r="Q172" t="s">
        <v>23460</v>
      </c>
      <c r="S172" t="s">
        <v>23451</v>
      </c>
      <c r="T172" t="s">
        <v>24567</v>
      </c>
      <c r="U172" t="b">
        <f t="shared" si="7"/>
        <v>0</v>
      </c>
      <c r="V172" t="b">
        <f t="shared" si="8"/>
        <v>0</v>
      </c>
      <c r="W172" t="s">
        <v>1874</v>
      </c>
      <c r="X172" t="s">
        <v>2054</v>
      </c>
      <c r="Y172" t="b">
        <f t="shared" si="9"/>
        <v>0</v>
      </c>
    </row>
    <row r="173" spans="1:25" x14ac:dyDescent="0.25">
      <c r="A173" t="s">
        <v>24568</v>
      </c>
      <c r="B173" t="s">
        <v>24569</v>
      </c>
      <c r="C173" t="s">
        <v>24570</v>
      </c>
      <c r="D173" t="s">
        <v>24571</v>
      </c>
      <c r="E173">
        <v>2019</v>
      </c>
      <c r="F173" t="s">
        <v>24572</v>
      </c>
      <c r="G173">
        <v>49</v>
      </c>
      <c r="H173">
        <v>4</v>
      </c>
      <c r="J173">
        <v>269</v>
      </c>
      <c r="K173">
        <v>280</v>
      </c>
      <c r="L173">
        <v>11</v>
      </c>
      <c r="M173">
        <v>9</v>
      </c>
      <c r="N173" t="s">
        <v>24573</v>
      </c>
      <c r="O173" t="s">
        <v>24574</v>
      </c>
      <c r="P173" t="s">
        <v>23449</v>
      </c>
      <c r="Q173" t="s">
        <v>23460</v>
      </c>
      <c r="S173" t="s">
        <v>23451</v>
      </c>
      <c r="T173" t="s">
        <v>24575</v>
      </c>
      <c r="U173" t="b">
        <f t="shared" si="7"/>
        <v>0</v>
      </c>
      <c r="V173" t="b">
        <f t="shared" si="8"/>
        <v>0</v>
      </c>
      <c r="W173" t="s">
        <v>1886</v>
      </c>
      <c r="X173" t="s">
        <v>2065</v>
      </c>
      <c r="Y173" t="b">
        <f t="shared" si="9"/>
        <v>0</v>
      </c>
    </row>
    <row r="174" spans="1:25" x14ac:dyDescent="0.25">
      <c r="A174" t="s">
        <v>24576</v>
      </c>
      <c r="B174" t="s">
        <v>24577</v>
      </c>
      <c r="C174" t="s">
        <v>24578</v>
      </c>
      <c r="D174" t="s">
        <v>24579</v>
      </c>
      <c r="E174">
        <v>2019</v>
      </c>
      <c r="F174" t="s">
        <v>24580</v>
      </c>
      <c r="M174">
        <v>0</v>
      </c>
      <c r="O174" t="s">
        <v>24581</v>
      </c>
      <c r="P174" t="s">
        <v>23473</v>
      </c>
      <c r="Q174" t="s">
        <v>23460</v>
      </c>
      <c r="S174" t="s">
        <v>23451</v>
      </c>
      <c r="T174" t="s">
        <v>24582</v>
      </c>
      <c r="U174" t="b">
        <f t="shared" si="7"/>
        <v>0</v>
      </c>
      <c r="V174" t="b">
        <f t="shared" si="8"/>
        <v>0</v>
      </c>
      <c r="W174" t="s">
        <v>1897</v>
      </c>
      <c r="X174" t="s">
        <v>2078</v>
      </c>
      <c r="Y174" t="b">
        <f t="shared" si="9"/>
        <v>0</v>
      </c>
    </row>
    <row r="175" spans="1:25" x14ac:dyDescent="0.25">
      <c r="A175" t="s">
        <v>24583</v>
      </c>
      <c r="B175" t="s">
        <v>24584</v>
      </c>
      <c r="C175" t="s">
        <v>24585</v>
      </c>
      <c r="D175" t="s">
        <v>24586</v>
      </c>
      <c r="E175">
        <v>2017</v>
      </c>
      <c r="F175" t="s">
        <v>23516</v>
      </c>
      <c r="G175">
        <v>78</v>
      </c>
      <c r="J175">
        <v>110</v>
      </c>
      <c r="K175">
        <v>123</v>
      </c>
      <c r="L175">
        <v>13</v>
      </c>
      <c r="M175">
        <v>62</v>
      </c>
      <c r="N175" t="s">
        <v>24587</v>
      </c>
      <c r="O175" t="s">
        <v>24588</v>
      </c>
      <c r="P175" t="s">
        <v>23449</v>
      </c>
      <c r="Q175" t="s">
        <v>23460</v>
      </c>
      <c r="R175" t="s">
        <v>23925</v>
      </c>
      <c r="S175" t="s">
        <v>23451</v>
      </c>
      <c r="T175" t="s">
        <v>24589</v>
      </c>
      <c r="U175" t="b">
        <f t="shared" si="7"/>
        <v>0</v>
      </c>
      <c r="V175" t="b">
        <f t="shared" si="8"/>
        <v>0</v>
      </c>
      <c r="W175" t="s">
        <v>1910</v>
      </c>
      <c r="X175" t="s">
        <v>2090</v>
      </c>
      <c r="Y175" t="b">
        <f t="shared" si="9"/>
        <v>0</v>
      </c>
    </row>
    <row r="176" spans="1:25" x14ac:dyDescent="0.25">
      <c r="A176" t="s">
        <v>24590</v>
      </c>
      <c r="B176" t="s">
        <v>24591</v>
      </c>
      <c r="C176" t="s">
        <v>24592</v>
      </c>
      <c r="D176" t="s">
        <v>24593</v>
      </c>
      <c r="E176">
        <v>2019</v>
      </c>
      <c r="F176" t="s">
        <v>24594</v>
      </c>
      <c r="J176">
        <v>1</v>
      </c>
      <c r="K176">
        <v>554</v>
      </c>
      <c r="L176">
        <v>553</v>
      </c>
      <c r="M176">
        <v>23</v>
      </c>
      <c r="N176" t="s">
        <v>24595</v>
      </c>
      <c r="O176" t="s">
        <v>24596</v>
      </c>
      <c r="P176" t="s">
        <v>24597</v>
      </c>
      <c r="Q176" t="s">
        <v>23460</v>
      </c>
      <c r="S176" t="s">
        <v>23451</v>
      </c>
      <c r="T176" t="s">
        <v>24598</v>
      </c>
      <c r="U176" t="b">
        <f t="shared" si="7"/>
        <v>0</v>
      </c>
      <c r="V176" t="b">
        <f t="shared" si="8"/>
        <v>0</v>
      </c>
      <c r="W176" t="s">
        <v>1922</v>
      </c>
      <c r="X176" t="s">
        <v>2116</v>
      </c>
      <c r="Y176" t="b">
        <f t="shared" si="9"/>
        <v>0</v>
      </c>
    </row>
    <row r="177" spans="1:25" hidden="1" x14ac:dyDescent="0.25">
      <c r="A177" t="s">
        <v>24599</v>
      </c>
      <c r="B177" t="s">
        <v>24600</v>
      </c>
      <c r="C177" t="s">
        <v>24601</v>
      </c>
      <c r="D177" t="s">
        <v>876</v>
      </c>
      <c r="E177">
        <v>2020</v>
      </c>
      <c r="F177" t="s">
        <v>24602</v>
      </c>
      <c r="I177">
        <v>9294450</v>
      </c>
      <c r="M177">
        <v>18</v>
      </c>
      <c r="N177" t="s">
        <v>882</v>
      </c>
      <c r="O177" t="s">
        <v>24603</v>
      </c>
      <c r="P177" t="s">
        <v>23473</v>
      </c>
      <c r="Q177" t="s">
        <v>23460</v>
      </c>
      <c r="S177" t="s">
        <v>23451</v>
      </c>
      <c r="T177" t="s">
        <v>24604</v>
      </c>
      <c r="U177" t="b">
        <f t="shared" si="7"/>
        <v>1</v>
      </c>
      <c r="V177" t="b">
        <f t="shared" si="8"/>
        <v>1</v>
      </c>
      <c r="W177" t="s">
        <v>1934</v>
      </c>
      <c r="X177" t="s">
        <v>2123</v>
      </c>
      <c r="Y177" t="b">
        <f t="shared" si="9"/>
        <v>1</v>
      </c>
    </row>
    <row r="178" spans="1:25" x14ac:dyDescent="0.25">
      <c r="A178" t="s">
        <v>24605</v>
      </c>
      <c r="B178" t="s">
        <v>24606</v>
      </c>
      <c r="C178" t="s">
        <v>24607</v>
      </c>
      <c r="D178" t="s">
        <v>24608</v>
      </c>
      <c r="E178">
        <v>2019</v>
      </c>
      <c r="F178" t="s">
        <v>24609</v>
      </c>
      <c r="I178">
        <v>967381</v>
      </c>
      <c r="M178">
        <v>0</v>
      </c>
      <c r="O178" t="s">
        <v>24610</v>
      </c>
      <c r="P178" t="s">
        <v>23473</v>
      </c>
      <c r="Q178" t="s">
        <v>23460</v>
      </c>
      <c r="S178" t="s">
        <v>23451</v>
      </c>
      <c r="T178" t="s">
        <v>24611</v>
      </c>
      <c r="U178" t="b">
        <f t="shared" si="7"/>
        <v>0</v>
      </c>
      <c r="V178" t="b">
        <f t="shared" si="8"/>
        <v>0</v>
      </c>
      <c r="W178" t="s">
        <v>1946</v>
      </c>
      <c r="X178" t="s">
        <v>2131</v>
      </c>
      <c r="Y178" t="b">
        <f t="shared" si="9"/>
        <v>0</v>
      </c>
    </row>
    <row r="179" spans="1:25" x14ac:dyDescent="0.25">
      <c r="A179" t="s">
        <v>24612</v>
      </c>
      <c r="B179" t="s">
        <v>24613</v>
      </c>
      <c r="C179" t="s">
        <v>24614</v>
      </c>
      <c r="D179" t="s">
        <v>24615</v>
      </c>
      <c r="E179">
        <v>2017</v>
      </c>
      <c r="F179" t="s">
        <v>23502</v>
      </c>
      <c r="G179">
        <v>10190</v>
      </c>
      <c r="I179" t="s">
        <v>24616</v>
      </c>
      <c r="M179">
        <v>0</v>
      </c>
      <c r="N179" t="s">
        <v>24617</v>
      </c>
      <c r="O179" t="s">
        <v>24618</v>
      </c>
      <c r="P179" t="s">
        <v>23473</v>
      </c>
      <c r="Q179" t="s">
        <v>23460</v>
      </c>
      <c r="S179" t="s">
        <v>23451</v>
      </c>
      <c r="T179" t="s">
        <v>24619</v>
      </c>
      <c r="U179" t="b">
        <f t="shared" si="7"/>
        <v>0</v>
      </c>
      <c r="V179" t="b">
        <f t="shared" si="8"/>
        <v>0</v>
      </c>
      <c r="W179" t="s">
        <v>1958</v>
      </c>
      <c r="X179" t="s">
        <v>2144</v>
      </c>
      <c r="Y179" t="b">
        <f t="shared" si="9"/>
        <v>0</v>
      </c>
    </row>
    <row r="180" spans="1:25" x14ac:dyDescent="0.25">
      <c r="A180" t="s">
        <v>24620</v>
      </c>
      <c r="B180" t="s">
        <v>24621</v>
      </c>
      <c r="C180" t="s">
        <v>24622</v>
      </c>
      <c r="D180" t="s">
        <v>24623</v>
      </c>
      <c r="E180">
        <v>2019</v>
      </c>
      <c r="F180" t="s">
        <v>24624</v>
      </c>
      <c r="G180" t="s">
        <v>24625</v>
      </c>
      <c r="J180">
        <v>485</v>
      </c>
      <c r="K180">
        <v>495</v>
      </c>
      <c r="L180">
        <v>10</v>
      </c>
      <c r="M180">
        <v>2</v>
      </c>
      <c r="N180" t="s">
        <v>24626</v>
      </c>
      <c r="O180" t="s">
        <v>24627</v>
      </c>
      <c r="P180" t="s">
        <v>23473</v>
      </c>
      <c r="Q180" t="s">
        <v>23460</v>
      </c>
      <c r="S180" t="s">
        <v>23451</v>
      </c>
      <c r="T180" t="s">
        <v>24628</v>
      </c>
      <c r="U180" t="b">
        <f t="shared" si="7"/>
        <v>0</v>
      </c>
      <c r="V180" t="b">
        <f t="shared" si="8"/>
        <v>0</v>
      </c>
      <c r="W180" t="s">
        <v>1967</v>
      </c>
      <c r="X180" t="s">
        <v>2155</v>
      </c>
      <c r="Y180" t="b">
        <f t="shared" si="9"/>
        <v>0</v>
      </c>
    </row>
    <row r="181" spans="1:25" hidden="1" x14ac:dyDescent="0.25">
      <c r="A181" t="s">
        <v>24629</v>
      </c>
      <c r="B181" t="s">
        <v>24630</v>
      </c>
      <c r="C181" t="s">
        <v>24631</v>
      </c>
      <c r="D181" t="s">
        <v>24632</v>
      </c>
      <c r="E181">
        <v>2018</v>
      </c>
      <c r="F181" t="s">
        <v>13446</v>
      </c>
      <c r="G181">
        <v>66</v>
      </c>
      <c r="H181">
        <v>24</v>
      </c>
      <c r="J181">
        <v>6474</v>
      </c>
      <c r="K181">
        <v>6487</v>
      </c>
      <c r="L181">
        <v>13</v>
      </c>
      <c r="M181">
        <v>30</v>
      </c>
      <c r="N181" t="s">
        <v>13449</v>
      </c>
      <c r="O181" t="s">
        <v>24633</v>
      </c>
      <c r="P181" t="s">
        <v>23449</v>
      </c>
      <c r="Q181" t="s">
        <v>23460</v>
      </c>
      <c r="R181" t="s">
        <v>23496</v>
      </c>
      <c r="S181" t="s">
        <v>23451</v>
      </c>
      <c r="T181" t="s">
        <v>24634</v>
      </c>
      <c r="U181" t="b">
        <f t="shared" si="7"/>
        <v>0</v>
      </c>
      <c r="V181" t="b">
        <f t="shared" si="8"/>
        <v>1</v>
      </c>
      <c r="W181" t="s">
        <v>1978</v>
      </c>
      <c r="X181" t="s">
        <v>2168</v>
      </c>
      <c r="Y181" t="b">
        <f t="shared" si="9"/>
        <v>1</v>
      </c>
    </row>
    <row r="182" spans="1:25" hidden="1" x14ac:dyDescent="0.25">
      <c r="A182" t="s">
        <v>24635</v>
      </c>
      <c r="B182" t="s">
        <v>24636</v>
      </c>
      <c r="C182" t="s">
        <v>24637</v>
      </c>
      <c r="D182" t="s">
        <v>24638</v>
      </c>
      <c r="E182">
        <v>2020</v>
      </c>
      <c r="F182" t="s">
        <v>190</v>
      </c>
      <c r="G182">
        <v>8</v>
      </c>
      <c r="I182">
        <v>9022979</v>
      </c>
      <c r="J182">
        <v>42884</v>
      </c>
      <c r="K182">
        <v>42897</v>
      </c>
      <c r="L182">
        <v>13</v>
      </c>
      <c r="M182">
        <v>60</v>
      </c>
      <c r="N182" t="s">
        <v>810</v>
      </c>
      <c r="O182" t="s">
        <v>24639</v>
      </c>
      <c r="P182" t="s">
        <v>23449</v>
      </c>
      <c r="Q182" t="s">
        <v>23460</v>
      </c>
      <c r="R182" t="s">
        <v>23461</v>
      </c>
      <c r="S182" t="s">
        <v>23451</v>
      </c>
      <c r="T182" t="s">
        <v>24640</v>
      </c>
      <c r="U182" t="b">
        <f t="shared" si="7"/>
        <v>1</v>
      </c>
      <c r="V182" t="b">
        <f t="shared" si="8"/>
        <v>1</v>
      </c>
      <c r="W182" t="s">
        <v>1990</v>
      </c>
      <c r="X182" t="s">
        <v>2180</v>
      </c>
      <c r="Y182" t="b">
        <f t="shared" si="9"/>
        <v>1</v>
      </c>
    </row>
    <row r="183" spans="1:25" hidden="1" x14ac:dyDescent="0.25">
      <c r="A183" t="s">
        <v>24641</v>
      </c>
      <c r="B183" t="s">
        <v>24642</v>
      </c>
      <c r="C183" t="s">
        <v>24643</v>
      </c>
      <c r="D183" t="s">
        <v>24644</v>
      </c>
      <c r="E183">
        <v>2020</v>
      </c>
      <c r="F183" t="s">
        <v>855</v>
      </c>
      <c r="G183">
        <v>56</v>
      </c>
      <c r="H183">
        <v>5</v>
      </c>
      <c r="J183">
        <v>3476</v>
      </c>
      <c r="K183">
        <v>3490</v>
      </c>
      <c r="L183">
        <v>14</v>
      </c>
      <c r="M183">
        <v>12</v>
      </c>
      <c r="N183" t="s">
        <v>943</v>
      </c>
      <c r="O183" t="s">
        <v>24645</v>
      </c>
      <c r="P183" t="s">
        <v>23449</v>
      </c>
      <c r="Q183" t="s">
        <v>23460</v>
      </c>
      <c r="S183" t="s">
        <v>23451</v>
      </c>
      <c r="T183" t="s">
        <v>24646</v>
      </c>
      <c r="U183" t="b">
        <f t="shared" si="7"/>
        <v>1</v>
      </c>
      <c r="V183" t="b">
        <f t="shared" si="8"/>
        <v>1</v>
      </c>
      <c r="W183" t="s">
        <v>2002</v>
      </c>
      <c r="X183" t="s">
        <v>2191</v>
      </c>
      <c r="Y183" t="b">
        <f t="shared" si="9"/>
        <v>1</v>
      </c>
    </row>
    <row r="184" spans="1:25" hidden="1" x14ac:dyDescent="0.25">
      <c r="A184" t="s">
        <v>24529</v>
      </c>
      <c r="B184" t="s">
        <v>24530</v>
      </c>
      <c r="C184" t="s">
        <v>24531</v>
      </c>
      <c r="D184" t="s">
        <v>24532</v>
      </c>
      <c r="E184">
        <v>2018</v>
      </c>
      <c r="F184" t="s">
        <v>24647</v>
      </c>
      <c r="I184">
        <v>8573348</v>
      </c>
      <c r="M184">
        <v>0</v>
      </c>
      <c r="N184" t="s">
        <v>24648</v>
      </c>
      <c r="O184" t="s">
        <v>24649</v>
      </c>
      <c r="P184" t="s">
        <v>23473</v>
      </c>
      <c r="Q184" t="s">
        <v>23460</v>
      </c>
      <c r="S184" t="s">
        <v>23451</v>
      </c>
      <c r="T184" t="s">
        <v>24650</v>
      </c>
      <c r="U184" t="b">
        <f t="shared" si="7"/>
        <v>1</v>
      </c>
      <c r="V184" t="b">
        <f t="shared" si="8"/>
        <v>0</v>
      </c>
      <c r="W184" t="s">
        <v>2014</v>
      </c>
      <c r="X184" t="s">
        <v>2199</v>
      </c>
      <c r="Y184" t="b">
        <f t="shared" si="9"/>
        <v>1</v>
      </c>
    </row>
    <row r="185" spans="1:25" x14ac:dyDescent="0.25">
      <c r="A185" t="s">
        <v>23649</v>
      </c>
      <c r="B185" t="s">
        <v>24651</v>
      </c>
      <c r="C185" t="s">
        <v>23651</v>
      </c>
      <c r="D185" t="s">
        <v>24652</v>
      </c>
      <c r="E185">
        <v>2020</v>
      </c>
      <c r="F185" t="s">
        <v>24653</v>
      </c>
      <c r="G185">
        <v>43</v>
      </c>
      <c r="H185" t="s">
        <v>24654</v>
      </c>
      <c r="J185">
        <v>455</v>
      </c>
      <c r="K185">
        <v>461</v>
      </c>
      <c r="L185">
        <v>6</v>
      </c>
      <c r="M185">
        <v>12</v>
      </c>
      <c r="N185" t="s">
        <v>24655</v>
      </c>
      <c r="O185" t="s">
        <v>24656</v>
      </c>
      <c r="P185" t="s">
        <v>23473</v>
      </c>
      <c r="Q185" t="s">
        <v>23460</v>
      </c>
      <c r="R185" t="s">
        <v>23461</v>
      </c>
      <c r="S185" t="s">
        <v>23451</v>
      </c>
      <c r="T185" t="s">
        <v>24657</v>
      </c>
      <c r="U185" t="b">
        <f t="shared" si="7"/>
        <v>0</v>
      </c>
      <c r="V185" t="b">
        <f t="shared" si="8"/>
        <v>0</v>
      </c>
      <c r="W185" t="s">
        <v>2025</v>
      </c>
      <c r="X185" t="s">
        <v>2211</v>
      </c>
      <c r="Y185" t="b">
        <f t="shared" si="9"/>
        <v>0</v>
      </c>
    </row>
    <row r="186" spans="1:25" hidden="1" x14ac:dyDescent="0.25">
      <c r="A186" t="s">
        <v>24249</v>
      </c>
      <c r="B186" t="s">
        <v>24250</v>
      </c>
      <c r="C186" t="s">
        <v>24251</v>
      </c>
      <c r="D186" t="s">
        <v>24658</v>
      </c>
      <c r="E186">
        <v>2020</v>
      </c>
      <c r="F186" t="s">
        <v>24659</v>
      </c>
      <c r="I186">
        <v>9190533</v>
      </c>
      <c r="M186">
        <v>4</v>
      </c>
      <c r="N186" t="s">
        <v>684</v>
      </c>
      <c r="O186" t="s">
        <v>24660</v>
      </c>
      <c r="P186" t="s">
        <v>23473</v>
      </c>
      <c r="Q186" t="s">
        <v>23460</v>
      </c>
      <c r="S186" t="s">
        <v>23451</v>
      </c>
      <c r="T186" t="s">
        <v>24661</v>
      </c>
      <c r="U186" t="b">
        <f t="shared" si="7"/>
        <v>1</v>
      </c>
      <c r="V186" t="b">
        <f t="shared" si="8"/>
        <v>1</v>
      </c>
      <c r="W186" t="s">
        <v>2037</v>
      </c>
      <c r="X186" t="s">
        <v>2220</v>
      </c>
      <c r="Y186" t="b">
        <f t="shared" si="9"/>
        <v>1</v>
      </c>
    </row>
    <row r="187" spans="1:25" x14ac:dyDescent="0.25">
      <c r="A187" t="s">
        <v>24662</v>
      </c>
      <c r="B187" t="s">
        <v>24663</v>
      </c>
      <c r="C187" t="s">
        <v>24664</v>
      </c>
      <c r="D187" t="s">
        <v>24665</v>
      </c>
      <c r="E187">
        <v>2019</v>
      </c>
      <c r="F187" t="s">
        <v>23829</v>
      </c>
      <c r="G187">
        <v>2322</v>
      </c>
      <c r="M187">
        <v>11</v>
      </c>
      <c r="O187" t="s">
        <v>24666</v>
      </c>
      <c r="P187" t="s">
        <v>23473</v>
      </c>
      <c r="Q187" t="s">
        <v>23460</v>
      </c>
      <c r="S187" t="s">
        <v>23451</v>
      </c>
      <c r="T187" t="s">
        <v>24667</v>
      </c>
      <c r="U187" t="b">
        <f t="shared" si="7"/>
        <v>0</v>
      </c>
      <c r="V187" t="b">
        <f t="shared" si="8"/>
        <v>0</v>
      </c>
      <c r="W187" t="s">
        <v>2048</v>
      </c>
      <c r="X187" t="s">
        <v>2232</v>
      </c>
      <c r="Y187" t="b">
        <f t="shared" si="9"/>
        <v>0</v>
      </c>
    </row>
    <row r="188" spans="1:25" x14ac:dyDescent="0.25">
      <c r="D188" t="s">
        <v>24668</v>
      </c>
      <c r="E188">
        <v>2019</v>
      </c>
      <c r="F188" t="s">
        <v>24668</v>
      </c>
      <c r="L188">
        <v>141</v>
      </c>
      <c r="M188">
        <v>0</v>
      </c>
      <c r="O188" t="s">
        <v>24669</v>
      </c>
      <c r="P188" t="s">
        <v>23524</v>
      </c>
      <c r="Q188" t="s">
        <v>23460</v>
      </c>
      <c r="S188" t="s">
        <v>23451</v>
      </c>
      <c r="T188" t="s">
        <v>24670</v>
      </c>
      <c r="U188" t="b">
        <f t="shared" si="7"/>
        <v>0</v>
      </c>
      <c r="V188" t="b">
        <f t="shared" si="8"/>
        <v>0</v>
      </c>
      <c r="W188" t="s">
        <v>2059</v>
      </c>
      <c r="X188" t="s">
        <v>2243</v>
      </c>
      <c r="Y188" t="b">
        <f t="shared" si="9"/>
        <v>0</v>
      </c>
    </row>
    <row r="189" spans="1:25" x14ac:dyDescent="0.25">
      <c r="D189" t="s">
        <v>24286</v>
      </c>
      <c r="E189">
        <v>2017</v>
      </c>
      <c r="F189" t="s">
        <v>24286</v>
      </c>
      <c r="G189">
        <v>2</v>
      </c>
      <c r="L189">
        <v>1028</v>
      </c>
      <c r="M189">
        <v>0</v>
      </c>
      <c r="O189" t="s">
        <v>24671</v>
      </c>
      <c r="P189" t="s">
        <v>23524</v>
      </c>
      <c r="Q189" t="s">
        <v>23460</v>
      </c>
      <c r="S189" t="s">
        <v>23451</v>
      </c>
      <c r="T189" t="s">
        <v>24672</v>
      </c>
      <c r="U189" t="b">
        <f t="shared" si="7"/>
        <v>0</v>
      </c>
      <c r="V189" t="b">
        <f t="shared" si="8"/>
        <v>0</v>
      </c>
      <c r="W189" t="s">
        <v>2071</v>
      </c>
      <c r="X189" t="s">
        <v>2256</v>
      </c>
      <c r="Y189" t="b">
        <f t="shared" si="9"/>
        <v>0</v>
      </c>
    </row>
    <row r="190" spans="1:25" hidden="1" x14ac:dyDescent="0.25">
      <c r="A190" t="s">
        <v>24673</v>
      </c>
      <c r="B190" t="s">
        <v>24674</v>
      </c>
      <c r="C190" t="s">
        <v>24675</v>
      </c>
      <c r="D190" t="s">
        <v>23137</v>
      </c>
      <c r="E190">
        <v>2019</v>
      </c>
      <c r="F190" t="s">
        <v>24432</v>
      </c>
      <c r="I190">
        <v>8713231</v>
      </c>
      <c r="J190">
        <v>10</v>
      </c>
      <c r="K190">
        <v>13</v>
      </c>
      <c r="L190">
        <v>3</v>
      </c>
      <c r="M190">
        <v>9</v>
      </c>
      <c r="N190" t="s">
        <v>23141</v>
      </c>
      <c r="O190" t="s">
        <v>24676</v>
      </c>
      <c r="P190" t="s">
        <v>23473</v>
      </c>
      <c r="Q190" t="s">
        <v>23460</v>
      </c>
      <c r="S190" t="s">
        <v>23451</v>
      </c>
      <c r="T190" t="s">
        <v>24677</v>
      </c>
      <c r="U190" t="b">
        <f t="shared" si="7"/>
        <v>1</v>
      </c>
      <c r="V190" t="b">
        <f t="shared" si="8"/>
        <v>1</v>
      </c>
      <c r="W190" t="s">
        <v>2084</v>
      </c>
      <c r="X190" t="s">
        <v>2269</v>
      </c>
      <c r="Y190" t="b">
        <f t="shared" si="9"/>
        <v>1</v>
      </c>
    </row>
    <row r="191" spans="1:25" x14ac:dyDescent="0.25">
      <c r="D191" t="s">
        <v>24286</v>
      </c>
      <c r="E191">
        <v>2017</v>
      </c>
      <c r="F191" t="s">
        <v>24286</v>
      </c>
      <c r="G191">
        <v>3</v>
      </c>
      <c r="L191">
        <v>1028</v>
      </c>
      <c r="M191">
        <v>0</v>
      </c>
      <c r="O191" t="s">
        <v>24678</v>
      </c>
      <c r="P191" t="s">
        <v>23524</v>
      </c>
      <c r="Q191" t="s">
        <v>23460</v>
      </c>
      <c r="S191" t="s">
        <v>23451</v>
      </c>
      <c r="T191" t="s">
        <v>24679</v>
      </c>
      <c r="U191" t="b">
        <f t="shared" si="7"/>
        <v>0</v>
      </c>
      <c r="V191" t="b">
        <f t="shared" si="8"/>
        <v>0</v>
      </c>
      <c r="W191" t="s">
        <v>2096</v>
      </c>
      <c r="X191" t="s">
        <v>2281</v>
      </c>
      <c r="Y191" t="b">
        <f t="shared" si="9"/>
        <v>0</v>
      </c>
    </row>
    <row r="192" spans="1:25" hidden="1" x14ac:dyDescent="0.25">
      <c r="A192" t="s">
        <v>24680</v>
      </c>
      <c r="B192" t="s">
        <v>24681</v>
      </c>
      <c r="C192" t="s">
        <v>24682</v>
      </c>
      <c r="D192" t="s">
        <v>865</v>
      </c>
      <c r="E192">
        <v>2020</v>
      </c>
      <c r="F192" t="s">
        <v>868</v>
      </c>
      <c r="G192">
        <v>34</v>
      </c>
      <c r="H192">
        <v>5</v>
      </c>
      <c r="I192">
        <v>9199792</v>
      </c>
      <c r="J192">
        <v>54</v>
      </c>
      <c r="K192">
        <v>59</v>
      </c>
      <c r="L192">
        <v>5</v>
      </c>
      <c r="M192">
        <v>30</v>
      </c>
      <c r="N192" t="s">
        <v>871</v>
      </c>
      <c r="O192" t="s">
        <v>24683</v>
      </c>
      <c r="P192" t="s">
        <v>23449</v>
      </c>
      <c r="Q192" t="s">
        <v>23460</v>
      </c>
      <c r="S192" t="s">
        <v>23451</v>
      </c>
      <c r="T192" t="s">
        <v>24684</v>
      </c>
      <c r="U192" t="b">
        <f t="shared" si="7"/>
        <v>1</v>
      </c>
      <c r="V192" t="b">
        <f t="shared" si="8"/>
        <v>1</v>
      </c>
      <c r="W192" t="s">
        <v>2110</v>
      </c>
      <c r="X192" t="s">
        <v>2290</v>
      </c>
      <c r="Y192" t="b">
        <f t="shared" si="9"/>
        <v>1</v>
      </c>
    </row>
    <row r="193" spans="1:25" x14ac:dyDescent="0.25">
      <c r="D193" t="s">
        <v>24685</v>
      </c>
      <c r="E193">
        <v>2017</v>
      </c>
      <c r="F193" t="s">
        <v>24624</v>
      </c>
      <c r="G193">
        <v>303</v>
      </c>
      <c r="J193">
        <v>1</v>
      </c>
      <c r="K193">
        <v>305</v>
      </c>
      <c r="L193">
        <v>304</v>
      </c>
      <c r="M193">
        <v>0</v>
      </c>
      <c r="O193" t="s">
        <v>24686</v>
      </c>
      <c r="P193" t="s">
        <v>23524</v>
      </c>
      <c r="Q193" t="s">
        <v>23460</v>
      </c>
      <c r="S193" t="s">
        <v>23451</v>
      </c>
      <c r="T193" t="s">
        <v>24687</v>
      </c>
      <c r="U193" t="b">
        <f t="shared" si="7"/>
        <v>0</v>
      </c>
      <c r="V193" t="b">
        <f t="shared" si="8"/>
        <v>0</v>
      </c>
      <c r="W193" t="s">
        <v>2122</v>
      </c>
      <c r="X193" t="s">
        <v>2302</v>
      </c>
      <c r="Y193" t="b">
        <f t="shared" si="9"/>
        <v>0</v>
      </c>
    </row>
    <row r="194" spans="1:25" hidden="1" x14ac:dyDescent="0.25">
      <c r="A194" t="s">
        <v>24386</v>
      </c>
      <c r="B194" t="s">
        <v>24688</v>
      </c>
      <c r="C194">
        <v>56113646500</v>
      </c>
      <c r="D194" t="s">
        <v>58</v>
      </c>
      <c r="E194">
        <v>2019</v>
      </c>
      <c r="F194" t="s">
        <v>24689</v>
      </c>
      <c r="I194">
        <v>8783056</v>
      </c>
      <c r="M194">
        <v>1</v>
      </c>
      <c r="N194" t="s">
        <v>64</v>
      </c>
      <c r="O194" t="s">
        <v>24690</v>
      </c>
      <c r="P194" t="s">
        <v>23473</v>
      </c>
      <c r="Q194" t="s">
        <v>23460</v>
      </c>
      <c r="S194" t="s">
        <v>23451</v>
      </c>
      <c r="T194" t="s">
        <v>24691</v>
      </c>
      <c r="U194" t="b">
        <f t="shared" si="7"/>
        <v>1</v>
      </c>
      <c r="V194" t="b">
        <f t="shared" si="8"/>
        <v>1</v>
      </c>
      <c r="W194" t="s">
        <v>2127</v>
      </c>
      <c r="X194" t="s">
        <v>2314</v>
      </c>
      <c r="Y194" t="b">
        <f t="shared" si="9"/>
        <v>1</v>
      </c>
    </row>
    <row r="195" spans="1:25" x14ac:dyDescent="0.25">
      <c r="D195" t="s">
        <v>24692</v>
      </c>
      <c r="E195">
        <v>2020</v>
      </c>
      <c r="F195" t="s">
        <v>23622</v>
      </c>
      <c r="G195" t="s">
        <v>24693</v>
      </c>
      <c r="L195">
        <v>448</v>
      </c>
      <c r="M195">
        <v>0</v>
      </c>
      <c r="O195" t="s">
        <v>24694</v>
      </c>
      <c r="P195" t="s">
        <v>23524</v>
      </c>
      <c r="Q195" t="s">
        <v>23460</v>
      </c>
      <c r="S195" t="s">
        <v>23451</v>
      </c>
      <c r="T195" t="s">
        <v>24695</v>
      </c>
      <c r="U195" t="b">
        <f t="shared" ref="U195:U258" si="10">NOT(ISERROR(MATCH(D195,$W$2:$W$2187,0)))</f>
        <v>0</v>
      </c>
      <c r="V195" t="b">
        <f t="shared" ref="V195:V258" si="11">NOT(ISERROR(MATCH(N195,$X$2:$X$2187,0)))</f>
        <v>0</v>
      </c>
      <c r="W195" t="s">
        <v>2137</v>
      </c>
      <c r="X195" t="s">
        <v>2324</v>
      </c>
      <c r="Y195" t="b">
        <f t="shared" si="9"/>
        <v>0</v>
      </c>
    </row>
    <row r="196" spans="1:25" hidden="1" x14ac:dyDescent="0.25">
      <c r="A196" t="s">
        <v>24696</v>
      </c>
      <c r="B196" t="s">
        <v>24697</v>
      </c>
      <c r="C196" t="s">
        <v>24698</v>
      </c>
      <c r="D196" t="s">
        <v>23291</v>
      </c>
      <c r="E196">
        <v>2020</v>
      </c>
      <c r="F196" t="s">
        <v>190</v>
      </c>
      <c r="G196">
        <v>8</v>
      </c>
      <c r="I196">
        <v>9154713</v>
      </c>
      <c r="J196">
        <v>161969</v>
      </c>
      <c r="K196">
        <v>161980</v>
      </c>
      <c r="L196">
        <v>11</v>
      </c>
      <c r="M196">
        <v>15</v>
      </c>
      <c r="N196" t="s">
        <v>23295</v>
      </c>
      <c r="O196" t="s">
        <v>24699</v>
      </c>
      <c r="P196" t="s">
        <v>23449</v>
      </c>
      <c r="Q196" t="s">
        <v>23460</v>
      </c>
      <c r="R196" t="s">
        <v>23461</v>
      </c>
      <c r="S196" t="s">
        <v>23451</v>
      </c>
      <c r="T196" t="s">
        <v>24700</v>
      </c>
      <c r="U196" t="b">
        <f t="shared" si="10"/>
        <v>1</v>
      </c>
      <c r="V196" t="b">
        <f t="shared" si="11"/>
        <v>1</v>
      </c>
      <c r="W196" t="s">
        <v>2149</v>
      </c>
      <c r="X196" t="s">
        <v>2335</v>
      </c>
      <c r="Y196" t="b">
        <f t="shared" si="9"/>
        <v>1</v>
      </c>
    </row>
    <row r="197" spans="1:25" x14ac:dyDescent="0.25">
      <c r="A197" t="s">
        <v>24701</v>
      </c>
      <c r="B197" t="s">
        <v>24702</v>
      </c>
      <c r="C197" t="s">
        <v>24703</v>
      </c>
      <c r="D197" t="s">
        <v>24704</v>
      </c>
      <c r="E197">
        <v>2020</v>
      </c>
      <c r="F197" t="s">
        <v>24705</v>
      </c>
      <c r="I197">
        <v>9327793</v>
      </c>
      <c r="J197">
        <v>5730</v>
      </c>
      <c r="K197">
        <v>5735</v>
      </c>
      <c r="L197">
        <v>5</v>
      </c>
      <c r="M197">
        <v>2</v>
      </c>
      <c r="N197" t="s">
        <v>24706</v>
      </c>
      <c r="O197" t="s">
        <v>24707</v>
      </c>
      <c r="P197" t="s">
        <v>23473</v>
      </c>
      <c r="Q197" t="s">
        <v>23460</v>
      </c>
      <c r="S197" t="s">
        <v>23451</v>
      </c>
      <c r="T197" t="s">
        <v>24708</v>
      </c>
      <c r="U197" t="b">
        <f t="shared" si="10"/>
        <v>0</v>
      </c>
      <c r="V197" t="b">
        <f t="shared" si="11"/>
        <v>0</v>
      </c>
      <c r="W197" t="s">
        <v>2161</v>
      </c>
      <c r="X197" t="s">
        <v>2345</v>
      </c>
      <c r="Y197" t="b">
        <f t="shared" si="9"/>
        <v>0</v>
      </c>
    </row>
    <row r="198" spans="1:25" hidden="1" x14ac:dyDescent="0.25">
      <c r="A198" t="s">
        <v>24709</v>
      </c>
      <c r="B198" t="s">
        <v>24710</v>
      </c>
      <c r="C198" t="s">
        <v>24711</v>
      </c>
      <c r="D198" t="s">
        <v>23210</v>
      </c>
      <c r="E198">
        <v>2018</v>
      </c>
      <c r="F198" t="s">
        <v>24283</v>
      </c>
      <c r="I198">
        <v>8455567</v>
      </c>
      <c r="J198">
        <v>1178</v>
      </c>
      <c r="K198">
        <v>1184</v>
      </c>
      <c r="L198">
        <v>6</v>
      </c>
      <c r="M198">
        <v>10</v>
      </c>
      <c r="N198" t="s">
        <v>23213</v>
      </c>
      <c r="O198" t="s">
        <v>24712</v>
      </c>
      <c r="P198" t="s">
        <v>23473</v>
      </c>
      <c r="Q198" t="s">
        <v>23460</v>
      </c>
      <c r="S198" t="s">
        <v>23451</v>
      </c>
      <c r="T198" t="s">
        <v>24713</v>
      </c>
      <c r="U198" t="b">
        <f t="shared" si="10"/>
        <v>1</v>
      </c>
      <c r="V198" t="b">
        <f t="shared" si="11"/>
        <v>1</v>
      </c>
      <c r="W198" t="s">
        <v>2173</v>
      </c>
      <c r="X198" t="s">
        <v>2356</v>
      </c>
      <c r="Y198" t="b">
        <f t="shared" si="9"/>
        <v>1</v>
      </c>
    </row>
    <row r="199" spans="1:25" x14ac:dyDescent="0.25">
      <c r="A199" t="s">
        <v>24714</v>
      </c>
      <c r="B199" t="s">
        <v>24715</v>
      </c>
      <c r="C199">
        <v>7201797843</v>
      </c>
      <c r="D199" t="s">
        <v>24716</v>
      </c>
      <c r="E199">
        <v>2018</v>
      </c>
      <c r="F199" t="s">
        <v>23829</v>
      </c>
      <c r="G199">
        <v>2343</v>
      </c>
      <c r="J199">
        <v>4</v>
      </c>
      <c r="K199">
        <v>7</v>
      </c>
      <c r="L199">
        <v>3</v>
      </c>
      <c r="M199">
        <v>2</v>
      </c>
      <c r="O199" t="s">
        <v>24717</v>
      </c>
      <c r="P199" t="s">
        <v>23473</v>
      </c>
      <c r="Q199" t="s">
        <v>23460</v>
      </c>
      <c r="S199" t="s">
        <v>23451</v>
      </c>
      <c r="T199" t="s">
        <v>24718</v>
      </c>
      <c r="U199" t="b">
        <f t="shared" si="10"/>
        <v>0</v>
      </c>
      <c r="V199" t="b">
        <f t="shared" si="11"/>
        <v>0</v>
      </c>
      <c r="W199" t="s">
        <v>2186</v>
      </c>
      <c r="X199" t="s">
        <v>2368</v>
      </c>
      <c r="Y199" t="b">
        <f t="shared" si="9"/>
        <v>0</v>
      </c>
    </row>
    <row r="200" spans="1:25" x14ac:dyDescent="0.25">
      <c r="A200" t="s">
        <v>24719</v>
      </c>
      <c r="B200" t="s">
        <v>24720</v>
      </c>
      <c r="C200" t="s">
        <v>24721</v>
      </c>
      <c r="D200" t="s">
        <v>24722</v>
      </c>
      <c r="E200">
        <v>2020</v>
      </c>
      <c r="F200" t="s">
        <v>24723</v>
      </c>
      <c r="G200">
        <v>57</v>
      </c>
      <c r="H200">
        <v>5</v>
      </c>
      <c r="I200">
        <v>102268</v>
      </c>
      <c r="M200">
        <v>9</v>
      </c>
      <c r="N200" t="s">
        <v>24724</v>
      </c>
      <c r="O200" t="s">
        <v>24725</v>
      </c>
      <c r="P200" t="s">
        <v>23449</v>
      </c>
      <c r="Q200" t="s">
        <v>23460</v>
      </c>
      <c r="R200" t="s">
        <v>23925</v>
      </c>
      <c r="S200" t="s">
        <v>23451</v>
      </c>
      <c r="T200" t="s">
        <v>24726</v>
      </c>
      <c r="U200" t="b">
        <f t="shared" si="10"/>
        <v>0</v>
      </c>
      <c r="V200" t="b">
        <f t="shared" si="11"/>
        <v>0</v>
      </c>
      <c r="W200" t="s">
        <v>2195</v>
      </c>
      <c r="X200" t="s">
        <v>2381</v>
      </c>
      <c r="Y200" t="b">
        <f t="shared" si="9"/>
        <v>0</v>
      </c>
    </row>
    <row r="201" spans="1:25" x14ac:dyDescent="0.25">
      <c r="A201" t="s">
        <v>24727</v>
      </c>
      <c r="B201" t="s">
        <v>24728</v>
      </c>
      <c r="C201" t="s">
        <v>24729</v>
      </c>
      <c r="D201" t="s">
        <v>24730</v>
      </c>
      <c r="E201">
        <v>2018</v>
      </c>
      <c r="F201" t="s">
        <v>24731</v>
      </c>
      <c r="I201">
        <v>8512006</v>
      </c>
      <c r="J201">
        <v>974</v>
      </c>
      <c r="K201">
        <v>980</v>
      </c>
      <c r="L201">
        <v>6</v>
      </c>
      <c r="M201">
        <v>22</v>
      </c>
      <c r="N201" t="s">
        <v>24732</v>
      </c>
      <c r="O201" t="s">
        <v>24733</v>
      </c>
      <c r="P201" t="s">
        <v>23473</v>
      </c>
      <c r="Q201" t="s">
        <v>23460</v>
      </c>
      <c r="S201" t="s">
        <v>23451</v>
      </c>
      <c r="T201" t="s">
        <v>24734</v>
      </c>
      <c r="U201" t="b">
        <f t="shared" si="10"/>
        <v>0</v>
      </c>
      <c r="V201" t="b">
        <f t="shared" si="11"/>
        <v>0</v>
      </c>
      <c r="W201" t="s">
        <v>2205</v>
      </c>
      <c r="X201" t="s">
        <v>2393</v>
      </c>
      <c r="Y201" t="b">
        <f t="shared" si="9"/>
        <v>0</v>
      </c>
    </row>
    <row r="202" spans="1:25" x14ac:dyDescent="0.25">
      <c r="D202" t="s">
        <v>24735</v>
      </c>
      <c r="E202">
        <v>2017</v>
      </c>
      <c r="F202" t="s">
        <v>23622</v>
      </c>
      <c r="G202" t="s">
        <v>24736</v>
      </c>
      <c r="J202">
        <v>1</v>
      </c>
      <c r="K202">
        <v>396</v>
      </c>
      <c r="L202">
        <v>395</v>
      </c>
      <c r="M202">
        <v>0</v>
      </c>
      <c r="O202" t="s">
        <v>24737</v>
      </c>
      <c r="P202" t="s">
        <v>23524</v>
      </c>
      <c r="Q202" t="s">
        <v>23460</v>
      </c>
      <c r="S202" t="s">
        <v>23451</v>
      </c>
      <c r="T202" t="s">
        <v>24738</v>
      </c>
      <c r="U202" t="b">
        <f t="shared" si="10"/>
        <v>0</v>
      </c>
      <c r="V202" t="b">
        <f t="shared" si="11"/>
        <v>0</v>
      </c>
      <c r="W202" t="s">
        <v>2216</v>
      </c>
      <c r="X202" t="s">
        <v>2402</v>
      </c>
      <c r="Y202" t="b">
        <f t="shared" si="9"/>
        <v>0</v>
      </c>
    </row>
    <row r="203" spans="1:25" x14ac:dyDescent="0.25">
      <c r="A203" t="s">
        <v>24739</v>
      </c>
      <c r="B203" t="s">
        <v>24740</v>
      </c>
      <c r="C203">
        <v>37101974300</v>
      </c>
      <c r="D203" t="s">
        <v>24741</v>
      </c>
      <c r="E203">
        <v>2016</v>
      </c>
      <c r="F203" t="s">
        <v>24742</v>
      </c>
      <c r="G203">
        <v>47</v>
      </c>
      <c r="H203">
        <v>1</v>
      </c>
      <c r="J203">
        <v>189</v>
      </c>
      <c r="K203">
        <v>214</v>
      </c>
      <c r="L203">
        <v>25</v>
      </c>
      <c r="M203">
        <v>94</v>
      </c>
      <c r="N203" t="s">
        <v>24743</v>
      </c>
      <c r="O203" t="s">
        <v>24744</v>
      </c>
      <c r="P203" t="s">
        <v>23449</v>
      </c>
      <c r="Q203" t="s">
        <v>23460</v>
      </c>
      <c r="S203" t="s">
        <v>23451</v>
      </c>
      <c r="T203" t="s">
        <v>24745</v>
      </c>
      <c r="U203" t="b">
        <f t="shared" si="10"/>
        <v>0</v>
      </c>
      <c r="V203" t="b">
        <f t="shared" si="11"/>
        <v>0</v>
      </c>
      <c r="W203" t="s">
        <v>2226</v>
      </c>
      <c r="X203" t="s">
        <v>2413</v>
      </c>
      <c r="Y203" t="b">
        <f t="shared" si="9"/>
        <v>0</v>
      </c>
    </row>
    <row r="204" spans="1:25" hidden="1" x14ac:dyDescent="0.25">
      <c r="A204" t="s">
        <v>24746</v>
      </c>
      <c r="B204" t="s">
        <v>24747</v>
      </c>
      <c r="C204" t="s">
        <v>24748</v>
      </c>
      <c r="D204" t="s">
        <v>83</v>
      </c>
      <c r="E204">
        <v>2016</v>
      </c>
      <c r="F204" t="s">
        <v>24749</v>
      </c>
      <c r="G204" t="s">
        <v>24750</v>
      </c>
      <c r="I204">
        <v>7378165</v>
      </c>
      <c r="J204">
        <v>1218</v>
      </c>
      <c r="K204">
        <v>1223</v>
      </c>
      <c r="L204">
        <v>5</v>
      </c>
      <c r="M204">
        <v>9</v>
      </c>
      <c r="N204" t="s">
        <v>90</v>
      </c>
      <c r="O204" t="s">
        <v>24751</v>
      </c>
      <c r="P204" t="s">
        <v>23473</v>
      </c>
      <c r="Q204" t="s">
        <v>23460</v>
      </c>
      <c r="S204" t="s">
        <v>23451</v>
      </c>
      <c r="T204" t="s">
        <v>24752</v>
      </c>
      <c r="U204" t="b">
        <f t="shared" si="10"/>
        <v>1</v>
      </c>
      <c r="V204" t="b">
        <f t="shared" si="11"/>
        <v>1</v>
      </c>
      <c r="W204" t="s">
        <v>2236</v>
      </c>
      <c r="X204" t="s">
        <v>2425</v>
      </c>
      <c r="Y204" t="b">
        <f t="shared" si="9"/>
        <v>1</v>
      </c>
    </row>
    <row r="205" spans="1:25" x14ac:dyDescent="0.25">
      <c r="A205" t="s">
        <v>24753</v>
      </c>
      <c r="B205" t="s">
        <v>24754</v>
      </c>
      <c r="C205" t="s">
        <v>24755</v>
      </c>
      <c r="D205" t="s">
        <v>24756</v>
      </c>
      <c r="E205">
        <v>2015</v>
      </c>
      <c r="F205" t="s">
        <v>24757</v>
      </c>
      <c r="G205">
        <v>35</v>
      </c>
      <c r="J205">
        <v>652</v>
      </c>
      <c r="K205">
        <v>661</v>
      </c>
      <c r="L205">
        <v>9</v>
      </c>
      <c r="M205">
        <v>55</v>
      </c>
      <c r="N205" t="s">
        <v>24758</v>
      </c>
      <c r="O205" t="s">
        <v>24759</v>
      </c>
      <c r="P205" t="s">
        <v>23449</v>
      </c>
      <c r="Q205" t="s">
        <v>23460</v>
      </c>
      <c r="S205" t="s">
        <v>23451</v>
      </c>
      <c r="T205" t="s">
        <v>24760</v>
      </c>
      <c r="U205" t="b">
        <f t="shared" si="10"/>
        <v>0</v>
      </c>
      <c r="V205" t="b">
        <f t="shared" si="11"/>
        <v>0</v>
      </c>
      <c r="W205" t="s">
        <v>2250</v>
      </c>
      <c r="X205" t="s">
        <v>2437</v>
      </c>
      <c r="Y205" t="b">
        <f t="shared" si="9"/>
        <v>0</v>
      </c>
    </row>
    <row r="206" spans="1:25" hidden="1" x14ac:dyDescent="0.25">
      <c r="A206" t="s">
        <v>24761</v>
      </c>
      <c r="B206" t="s">
        <v>24762</v>
      </c>
      <c r="C206" t="s">
        <v>24763</v>
      </c>
      <c r="D206" t="s">
        <v>6369</v>
      </c>
      <c r="E206">
        <v>2015</v>
      </c>
      <c r="F206" t="s">
        <v>24764</v>
      </c>
      <c r="G206">
        <v>47</v>
      </c>
      <c r="H206">
        <v>9</v>
      </c>
      <c r="J206">
        <v>81</v>
      </c>
      <c r="K206">
        <v>86</v>
      </c>
      <c r="L206">
        <v>5</v>
      </c>
      <c r="M206">
        <v>0</v>
      </c>
      <c r="O206" t="s">
        <v>24765</v>
      </c>
      <c r="P206" t="s">
        <v>23473</v>
      </c>
      <c r="Q206" t="s">
        <v>23460</v>
      </c>
      <c r="S206" t="s">
        <v>23451</v>
      </c>
      <c r="T206" t="s">
        <v>24766</v>
      </c>
      <c r="U206" t="b">
        <f t="shared" si="10"/>
        <v>1</v>
      </c>
      <c r="V206" t="b">
        <f t="shared" si="11"/>
        <v>0</v>
      </c>
      <c r="W206" t="s">
        <v>2262</v>
      </c>
      <c r="X206" t="s">
        <v>2446</v>
      </c>
      <c r="Y206" t="b">
        <f t="shared" si="9"/>
        <v>1</v>
      </c>
    </row>
    <row r="207" spans="1:25" hidden="1" x14ac:dyDescent="0.25">
      <c r="A207" t="s">
        <v>24767</v>
      </c>
      <c r="B207" t="s">
        <v>24768</v>
      </c>
      <c r="C207" t="s">
        <v>24769</v>
      </c>
      <c r="D207" t="s">
        <v>12701</v>
      </c>
      <c r="E207">
        <v>2012</v>
      </c>
      <c r="F207" t="s">
        <v>24770</v>
      </c>
      <c r="I207">
        <v>6477667</v>
      </c>
      <c r="J207">
        <v>742</v>
      </c>
      <c r="K207">
        <v>746</v>
      </c>
      <c r="L207">
        <v>4</v>
      </c>
      <c r="M207">
        <v>0</v>
      </c>
      <c r="N207" t="s">
        <v>12707</v>
      </c>
      <c r="O207" t="s">
        <v>24771</v>
      </c>
      <c r="P207" t="s">
        <v>23473</v>
      </c>
      <c r="Q207" t="s">
        <v>23460</v>
      </c>
      <c r="S207" t="s">
        <v>23451</v>
      </c>
      <c r="T207" t="s">
        <v>24772</v>
      </c>
      <c r="U207" t="b">
        <f t="shared" si="10"/>
        <v>1</v>
      </c>
      <c r="V207" t="b">
        <f t="shared" si="11"/>
        <v>1</v>
      </c>
      <c r="W207" t="s">
        <v>2275</v>
      </c>
      <c r="X207" t="s">
        <v>2457</v>
      </c>
      <c r="Y207" t="b">
        <f t="shared" si="9"/>
        <v>1</v>
      </c>
    </row>
    <row r="208" spans="1:25" hidden="1" x14ac:dyDescent="0.25">
      <c r="A208" t="s">
        <v>24773</v>
      </c>
      <c r="B208" t="s">
        <v>24774</v>
      </c>
      <c r="C208" t="s">
        <v>24775</v>
      </c>
      <c r="D208" t="s">
        <v>22343</v>
      </c>
      <c r="E208">
        <v>2016</v>
      </c>
      <c r="F208" t="s">
        <v>24776</v>
      </c>
      <c r="I208">
        <v>7528111</v>
      </c>
      <c r="J208">
        <v>1874</v>
      </c>
      <c r="K208">
        <v>1880</v>
      </c>
      <c r="L208">
        <v>6</v>
      </c>
      <c r="M208">
        <v>1</v>
      </c>
      <c r="O208" t="s">
        <v>24777</v>
      </c>
      <c r="P208" t="s">
        <v>23473</v>
      </c>
      <c r="Q208" t="s">
        <v>23460</v>
      </c>
      <c r="S208" t="s">
        <v>23451</v>
      </c>
      <c r="T208" t="s">
        <v>24778</v>
      </c>
      <c r="U208" t="b">
        <f t="shared" si="10"/>
        <v>1</v>
      </c>
      <c r="V208" t="b">
        <f t="shared" si="11"/>
        <v>0</v>
      </c>
      <c r="W208" t="s">
        <v>2286</v>
      </c>
      <c r="X208" t="s">
        <v>2470</v>
      </c>
      <c r="Y208" t="b">
        <f t="shared" si="9"/>
        <v>1</v>
      </c>
    </row>
    <row r="209" spans="1:25" x14ac:dyDescent="0.25">
      <c r="A209" t="s">
        <v>24779</v>
      </c>
      <c r="B209" t="s">
        <v>24780</v>
      </c>
      <c r="C209">
        <v>23036406500</v>
      </c>
      <c r="D209" t="s">
        <v>24781</v>
      </c>
      <c r="E209">
        <v>2014</v>
      </c>
      <c r="F209" t="s">
        <v>24782</v>
      </c>
      <c r="G209">
        <v>4</v>
      </c>
      <c r="H209">
        <v>1</v>
      </c>
      <c r="I209">
        <v>5</v>
      </c>
      <c r="M209">
        <v>11</v>
      </c>
      <c r="N209" t="s">
        <v>24783</v>
      </c>
      <c r="O209" t="s">
        <v>24784</v>
      </c>
      <c r="P209" t="s">
        <v>23449</v>
      </c>
      <c r="Q209" t="s">
        <v>23460</v>
      </c>
      <c r="S209" t="s">
        <v>23451</v>
      </c>
      <c r="T209" t="s">
        <v>24785</v>
      </c>
      <c r="U209" t="b">
        <f t="shared" si="10"/>
        <v>0</v>
      </c>
      <c r="V209" t="b">
        <f t="shared" si="11"/>
        <v>0</v>
      </c>
      <c r="W209" t="s">
        <v>2296</v>
      </c>
      <c r="X209" t="s">
        <v>2480</v>
      </c>
      <c r="Y209" t="b">
        <f t="shared" si="9"/>
        <v>0</v>
      </c>
    </row>
    <row r="210" spans="1:25" x14ac:dyDescent="0.25">
      <c r="D210" t="s">
        <v>24786</v>
      </c>
      <c r="E210">
        <v>2017</v>
      </c>
      <c r="F210" t="s">
        <v>23521</v>
      </c>
      <c r="G210">
        <v>718</v>
      </c>
      <c r="J210">
        <v>1</v>
      </c>
      <c r="K210">
        <v>457</v>
      </c>
      <c r="L210">
        <v>456</v>
      </c>
      <c r="M210">
        <v>0</v>
      </c>
      <c r="O210" t="s">
        <v>24787</v>
      </c>
      <c r="P210" t="s">
        <v>23524</v>
      </c>
      <c r="Q210" t="s">
        <v>23460</v>
      </c>
      <c r="S210" t="s">
        <v>23451</v>
      </c>
      <c r="T210" t="s">
        <v>24788</v>
      </c>
      <c r="U210" t="b">
        <f t="shared" si="10"/>
        <v>0</v>
      </c>
      <c r="V210" t="b">
        <f t="shared" si="11"/>
        <v>0</v>
      </c>
      <c r="W210" t="s">
        <v>2308</v>
      </c>
      <c r="X210" t="s">
        <v>2492</v>
      </c>
      <c r="Y210" t="b">
        <f t="shared" si="9"/>
        <v>0</v>
      </c>
    </row>
    <row r="211" spans="1:25" hidden="1" x14ac:dyDescent="0.25">
      <c r="A211" t="s">
        <v>24789</v>
      </c>
      <c r="B211" t="s">
        <v>24790</v>
      </c>
      <c r="C211">
        <v>7006688885</v>
      </c>
      <c r="D211" t="s">
        <v>24791</v>
      </c>
      <c r="E211">
        <v>2014</v>
      </c>
      <c r="F211" t="s">
        <v>855</v>
      </c>
      <c r="G211">
        <v>50</v>
      </c>
      <c r="H211">
        <v>1</v>
      </c>
      <c r="I211">
        <v>6809953</v>
      </c>
      <c r="J211">
        <v>798</v>
      </c>
      <c r="K211">
        <v>803</v>
      </c>
      <c r="L211">
        <v>5</v>
      </c>
      <c r="M211">
        <v>26</v>
      </c>
      <c r="N211" t="s">
        <v>23196</v>
      </c>
      <c r="O211" t="s">
        <v>24792</v>
      </c>
      <c r="P211" t="s">
        <v>23449</v>
      </c>
      <c r="Q211" t="s">
        <v>23460</v>
      </c>
      <c r="S211" t="s">
        <v>23451</v>
      </c>
      <c r="T211" t="s">
        <v>24793</v>
      </c>
      <c r="U211" t="b">
        <f t="shared" si="10"/>
        <v>1</v>
      </c>
      <c r="V211" t="b">
        <f t="shared" si="11"/>
        <v>1</v>
      </c>
      <c r="W211" t="s">
        <v>2320</v>
      </c>
      <c r="X211" t="s">
        <v>2514</v>
      </c>
      <c r="Y211" t="b">
        <f t="shared" si="9"/>
        <v>1</v>
      </c>
    </row>
    <row r="212" spans="1:25" x14ac:dyDescent="0.25">
      <c r="D212" t="s">
        <v>23502</v>
      </c>
      <c r="E212">
        <v>2016</v>
      </c>
      <c r="F212" t="s">
        <v>23502</v>
      </c>
      <c r="G212">
        <v>9840</v>
      </c>
      <c r="L212">
        <v>653</v>
      </c>
      <c r="M212">
        <v>0</v>
      </c>
      <c r="O212" t="s">
        <v>24794</v>
      </c>
      <c r="P212" t="s">
        <v>23524</v>
      </c>
      <c r="Q212" t="s">
        <v>23460</v>
      </c>
      <c r="S212" t="s">
        <v>23451</v>
      </c>
      <c r="T212" t="s">
        <v>24795</v>
      </c>
      <c r="U212" t="b">
        <f t="shared" si="10"/>
        <v>0</v>
      </c>
      <c r="V212" t="b">
        <f t="shared" si="11"/>
        <v>0</v>
      </c>
      <c r="W212" t="s">
        <v>2329</v>
      </c>
      <c r="X212" t="s">
        <v>2526</v>
      </c>
      <c r="Y212" t="b">
        <f t="shared" si="9"/>
        <v>0</v>
      </c>
    </row>
    <row r="213" spans="1:25" hidden="1" x14ac:dyDescent="0.25">
      <c r="A213" t="s">
        <v>24796</v>
      </c>
      <c r="B213" t="s">
        <v>24797</v>
      </c>
      <c r="C213" t="s">
        <v>24798</v>
      </c>
      <c r="D213" t="s">
        <v>23016</v>
      </c>
      <c r="E213">
        <v>2013</v>
      </c>
      <c r="F213" t="s">
        <v>24799</v>
      </c>
      <c r="I213">
        <v>6641250</v>
      </c>
      <c r="J213">
        <v>1996</v>
      </c>
      <c r="K213">
        <v>2003</v>
      </c>
      <c r="L213">
        <v>7</v>
      </c>
      <c r="M213">
        <v>55</v>
      </c>
      <c r="O213" t="s">
        <v>24800</v>
      </c>
      <c r="P213" t="s">
        <v>23473</v>
      </c>
      <c r="Q213" t="s">
        <v>23460</v>
      </c>
      <c r="S213" t="s">
        <v>23451</v>
      </c>
      <c r="T213" t="s">
        <v>24801</v>
      </c>
      <c r="U213" t="b">
        <f t="shared" si="10"/>
        <v>1</v>
      </c>
      <c r="V213" t="b">
        <f t="shared" si="11"/>
        <v>0</v>
      </c>
      <c r="W213" t="s">
        <v>2341</v>
      </c>
      <c r="X213" t="s">
        <v>2537</v>
      </c>
      <c r="Y213" t="b">
        <f t="shared" si="9"/>
        <v>1</v>
      </c>
    </row>
    <row r="214" spans="1:25" x14ac:dyDescent="0.25">
      <c r="A214" t="s">
        <v>24802</v>
      </c>
      <c r="B214" t="s">
        <v>24803</v>
      </c>
      <c r="C214" t="s">
        <v>24804</v>
      </c>
      <c r="D214" t="s">
        <v>24805</v>
      </c>
      <c r="E214">
        <v>2011</v>
      </c>
      <c r="F214" t="s">
        <v>23502</v>
      </c>
      <c r="G214">
        <v>8019</v>
      </c>
      <c r="I214">
        <v>801907</v>
      </c>
      <c r="M214">
        <v>30</v>
      </c>
      <c r="N214" t="s">
        <v>24806</v>
      </c>
      <c r="O214" t="s">
        <v>24807</v>
      </c>
      <c r="P214" t="s">
        <v>23473</v>
      </c>
      <c r="Q214" t="s">
        <v>23460</v>
      </c>
      <c r="S214" t="s">
        <v>23451</v>
      </c>
      <c r="T214" t="s">
        <v>24808</v>
      </c>
      <c r="U214" t="b">
        <f t="shared" si="10"/>
        <v>0</v>
      </c>
      <c r="V214" t="b">
        <f t="shared" si="11"/>
        <v>0</v>
      </c>
      <c r="W214" t="s">
        <v>2350</v>
      </c>
      <c r="X214" t="s">
        <v>2552</v>
      </c>
      <c r="Y214" t="b">
        <f t="shared" si="9"/>
        <v>0</v>
      </c>
    </row>
    <row r="215" spans="1:25" hidden="1" x14ac:dyDescent="0.25">
      <c r="A215" t="s">
        <v>24802</v>
      </c>
      <c r="B215" t="s">
        <v>24803</v>
      </c>
      <c r="C215" t="s">
        <v>24804</v>
      </c>
      <c r="D215" t="s">
        <v>667</v>
      </c>
      <c r="E215">
        <v>2012</v>
      </c>
      <c r="F215" t="s">
        <v>24809</v>
      </c>
      <c r="I215">
        <v>6459857</v>
      </c>
      <c r="J215">
        <v>249</v>
      </c>
      <c r="K215">
        <v>254</v>
      </c>
      <c r="L215">
        <v>5</v>
      </c>
      <c r="M215">
        <v>5</v>
      </c>
      <c r="N215" t="s">
        <v>673</v>
      </c>
      <c r="O215" t="s">
        <v>24810</v>
      </c>
      <c r="P215" t="s">
        <v>23473</v>
      </c>
      <c r="Q215" t="s">
        <v>23460</v>
      </c>
      <c r="S215" t="s">
        <v>23451</v>
      </c>
      <c r="T215" t="s">
        <v>24811</v>
      </c>
      <c r="U215" t="b">
        <f t="shared" si="10"/>
        <v>1</v>
      </c>
      <c r="V215" t="b">
        <f t="shared" si="11"/>
        <v>1</v>
      </c>
      <c r="W215" t="s">
        <v>2362</v>
      </c>
      <c r="X215" t="s">
        <v>2560</v>
      </c>
      <c r="Y215" t="b">
        <f t="shared" ref="Y215:Y278" si="12">IF(OR(U215=TRUE,V215=TRUE),TRUE,FALSE)</f>
        <v>1</v>
      </c>
    </row>
    <row r="216" spans="1:25" hidden="1" x14ac:dyDescent="0.25">
      <c r="A216" t="s">
        <v>24812</v>
      </c>
      <c r="B216" t="s">
        <v>24813</v>
      </c>
      <c r="C216" t="s">
        <v>24814</v>
      </c>
      <c r="D216" t="s">
        <v>950</v>
      </c>
      <c r="E216">
        <v>2012</v>
      </c>
      <c r="F216" t="s">
        <v>24815</v>
      </c>
      <c r="I216">
        <v>6290501</v>
      </c>
      <c r="J216">
        <v>1637</v>
      </c>
      <c r="K216">
        <v>1644</v>
      </c>
      <c r="L216">
        <v>7</v>
      </c>
      <c r="M216">
        <v>0</v>
      </c>
      <c r="O216" t="s">
        <v>24816</v>
      </c>
      <c r="P216" t="s">
        <v>23473</v>
      </c>
      <c r="Q216" t="s">
        <v>23460</v>
      </c>
      <c r="S216" t="s">
        <v>23451</v>
      </c>
      <c r="T216" t="s">
        <v>24817</v>
      </c>
      <c r="U216" t="b">
        <f t="shared" si="10"/>
        <v>1</v>
      </c>
      <c r="V216" t="b">
        <f t="shared" si="11"/>
        <v>0</v>
      </c>
      <c r="W216" t="s">
        <v>2374</v>
      </c>
      <c r="X216" t="s">
        <v>2570</v>
      </c>
      <c r="Y216" t="b">
        <f t="shared" si="12"/>
        <v>1</v>
      </c>
    </row>
    <row r="217" spans="1:25" x14ac:dyDescent="0.25">
      <c r="A217" t="s">
        <v>24818</v>
      </c>
      <c r="B217" t="s">
        <v>24819</v>
      </c>
      <c r="C217" t="s">
        <v>24820</v>
      </c>
      <c r="D217" t="s">
        <v>24821</v>
      </c>
      <c r="E217">
        <v>2010</v>
      </c>
      <c r="F217" t="s">
        <v>24822</v>
      </c>
      <c r="M217">
        <v>4</v>
      </c>
      <c r="O217" t="s">
        <v>24823</v>
      </c>
      <c r="P217" t="s">
        <v>23473</v>
      </c>
      <c r="Q217" t="s">
        <v>23460</v>
      </c>
      <c r="S217" t="s">
        <v>23451</v>
      </c>
      <c r="T217" t="s">
        <v>24824</v>
      </c>
      <c r="U217" t="b">
        <f t="shared" si="10"/>
        <v>0</v>
      </c>
      <c r="V217" t="b">
        <f t="shared" si="11"/>
        <v>0</v>
      </c>
      <c r="W217" t="s">
        <v>2386</v>
      </c>
      <c r="X217" t="s">
        <v>2577</v>
      </c>
      <c r="Y217" t="b">
        <f t="shared" si="12"/>
        <v>0</v>
      </c>
    </row>
    <row r="218" spans="1:25" hidden="1" x14ac:dyDescent="0.25">
      <c r="A218" t="s">
        <v>24825</v>
      </c>
      <c r="B218" t="s">
        <v>24826</v>
      </c>
      <c r="C218" t="s">
        <v>24827</v>
      </c>
      <c r="D218" t="s">
        <v>1574</v>
      </c>
      <c r="E218">
        <v>2012</v>
      </c>
      <c r="F218" t="s">
        <v>24828</v>
      </c>
      <c r="I218">
        <v>6384120</v>
      </c>
      <c r="L218">
        <v>6</v>
      </c>
      <c r="M218">
        <v>18</v>
      </c>
      <c r="N218" t="s">
        <v>1580</v>
      </c>
      <c r="O218" t="s">
        <v>24829</v>
      </c>
      <c r="P218" t="s">
        <v>23473</v>
      </c>
      <c r="Q218" t="s">
        <v>23460</v>
      </c>
      <c r="R218" t="s">
        <v>23496</v>
      </c>
      <c r="S218" t="s">
        <v>23451</v>
      </c>
      <c r="T218" t="s">
        <v>24830</v>
      </c>
      <c r="U218" t="b">
        <f t="shared" si="10"/>
        <v>1</v>
      </c>
      <c r="V218" t="b">
        <f t="shared" si="11"/>
        <v>1</v>
      </c>
      <c r="W218" t="s">
        <v>2398</v>
      </c>
      <c r="X218" t="s">
        <v>2588</v>
      </c>
      <c r="Y218" t="b">
        <f t="shared" si="12"/>
        <v>1</v>
      </c>
    </row>
    <row r="219" spans="1:25" hidden="1" x14ac:dyDescent="0.25">
      <c r="A219" t="s">
        <v>24831</v>
      </c>
      <c r="B219" t="s">
        <v>24832</v>
      </c>
      <c r="C219" t="s">
        <v>24833</v>
      </c>
      <c r="D219" t="s">
        <v>24834</v>
      </c>
      <c r="E219">
        <v>2012</v>
      </c>
      <c r="F219" t="s">
        <v>24835</v>
      </c>
      <c r="I219">
        <v>6298816</v>
      </c>
      <c r="J219">
        <v>76</v>
      </c>
      <c r="K219">
        <v>83</v>
      </c>
      <c r="L219">
        <v>7</v>
      </c>
      <c r="M219">
        <v>11</v>
      </c>
      <c r="N219" t="s">
        <v>14810</v>
      </c>
      <c r="O219" t="s">
        <v>24836</v>
      </c>
      <c r="P219" t="s">
        <v>23473</v>
      </c>
      <c r="Q219" t="s">
        <v>23460</v>
      </c>
      <c r="S219" t="s">
        <v>23451</v>
      </c>
      <c r="T219" t="s">
        <v>24837</v>
      </c>
      <c r="U219" t="b">
        <f t="shared" si="10"/>
        <v>1</v>
      </c>
      <c r="V219" t="b">
        <f t="shared" si="11"/>
        <v>1</v>
      </c>
      <c r="W219" t="s">
        <v>2407</v>
      </c>
      <c r="X219" t="s">
        <v>2600</v>
      </c>
      <c r="Y219" t="b">
        <f t="shared" si="12"/>
        <v>1</v>
      </c>
    </row>
    <row r="220" spans="1:25" x14ac:dyDescent="0.25">
      <c r="A220" t="s">
        <v>24838</v>
      </c>
      <c r="B220" t="s">
        <v>24839</v>
      </c>
      <c r="C220" t="s">
        <v>24840</v>
      </c>
      <c r="D220" t="s">
        <v>24841</v>
      </c>
      <c r="E220">
        <v>2012</v>
      </c>
      <c r="F220" t="s">
        <v>24842</v>
      </c>
      <c r="G220">
        <v>9781461462309</v>
      </c>
      <c r="J220">
        <v>1</v>
      </c>
      <c r="K220">
        <v>272</v>
      </c>
      <c r="L220">
        <v>271</v>
      </c>
      <c r="M220">
        <v>14</v>
      </c>
      <c r="N220" t="s">
        <v>24843</v>
      </c>
      <c r="O220" t="s">
        <v>24844</v>
      </c>
      <c r="P220" t="s">
        <v>24597</v>
      </c>
      <c r="Q220" t="s">
        <v>23460</v>
      </c>
      <c r="S220" t="s">
        <v>23451</v>
      </c>
      <c r="T220" t="s">
        <v>24845</v>
      </c>
      <c r="U220" t="b">
        <f t="shared" si="10"/>
        <v>0</v>
      </c>
      <c r="V220" t="b">
        <f t="shared" si="11"/>
        <v>0</v>
      </c>
      <c r="W220" t="s">
        <v>2418</v>
      </c>
      <c r="X220" t="s">
        <v>2612</v>
      </c>
      <c r="Y220" t="b">
        <f t="shared" si="12"/>
        <v>0</v>
      </c>
    </row>
    <row r="221" spans="1:25" x14ac:dyDescent="0.25">
      <c r="D221" t="s">
        <v>24846</v>
      </c>
      <c r="E221">
        <v>2015</v>
      </c>
      <c r="F221" t="s">
        <v>24846</v>
      </c>
      <c r="L221">
        <v>44</v>
      </c>
      <c r="M221">
        <v>0</v>
      </c>
      <c r="O221" t="s">
        <v>24847</v>
      </c>
      <c r="P221" t="s">
        <v>23524</v>
      </c>
      <c r="Q221" t="s">
        <v>23460</v>
      </c>
      <c r="S221" t="s">
        <v>23451</v>
      </c>
      <c r="T221" t="s">
        <v>24848</v>
      </c>
      <c r="U221" t="b">
        <f t="shared" si="10"/>
        <v>0</v>
      </c>
      <c r="V221" t="b">
        <f t="shared" si="11"/>
        <v>0</v>
      </c>
      <c r="W221" t="s">
        <v>2431</v>
      </c>
      <c r="X221" t="s">
        <v>2622</v>
      </c>
      <c r="Y221" t="b">
        <f t="shared" si="12"/>
        <v>0</v>
      </c>
    </row>
    <row r="222" spans="1:25" x14ac:dyDescent="0.25">
      <c r="A222" t="s">
        <v>24361</v>
      </c>
      <c r="B222" t="s">
        <v>24362</v>
      </c>
      <c r="C222" t="s">
        <v>24363</v>
      </c>
      <c r="D222" t="s">
        <v>24849</v>
      </c>
      <c r="E222">
        <v>2016</v>
      </c>
      <c r="F222" t="s">
        <v>24850</v>
      </c>
      <c r="G222">
        <v>2</v>
      </c>
      <c r="J222">
        <v>250</v>
      </c>
      <c r="K222">
        <v>257</v>
      </c>
      <c r="L222">
        <v>7</v>
      </c>
      <c r="M222">
        <v>3</v>
      </c>
      <c r="N222" t="s">
        <v>24851</v>
      </c>
      <c r="O222" t="s">
        <v>24852</v>
      </c>
      <c r="P222" t="s">
        <v>23473</v>
      </c>
      <c r="Q222" t="s">
        <v>23460</v>
      </c>
      <c r="R222" t="s">
        <v>23496</v>
      </c>
      <c r="S222" t="s">
        <v>23451</v>
      </c>
      <c r="T222" t="s">
        <v>24853</v>
      </c>
      <c r="U222" t="b">
        <f t="shared" si="10"/>
        <v>0</v>
      </c>
      <c r="V222" t="b">
        <f t="shared" si="11"/>
        <v>0</v>
      </c>
      <c r="W222" t="s">
        <v>2443</v>
      </c>
      <c r="X222" t="s">
        <v>2633</v>
      </c>
      <c r="Y222" t="b">
        <f t="shared" si="12"/>
        <v>0</v>
      </c>
    </row>
    <row r="223" spans="1:25" x14ac:dyDescent="0.25">
      <c r="A223" t="s">
        <v>24854</v>
      </c>
      <c r="B223" t="s">
        <v>24855</v>
      </c>
      <c r="C223" t="s">
        <v>24856</v>
      </c>
      <c r="D223" t="s">
        <v>24857</v>
      </c>
      <c r="E223">
        <v>2014</v>
      </c>
      <c r="F223" t="s">
        <v>24858</v>
      </c>
      <c r="I223">
        <v>7004464</v>
      </c>
      <c r="J223">
        <v>25</v>
      </c>
      <c r="K223">
        <v>30</v>
      </c>
      <c r="L223">
        <v>5</v>
      </c>
      <c r="M223">
        <v>16</v>
      </c>
      <c r="N223" t="s">
        <v>24859</v>
      </c>
      <c r="O223" t="s">
        <v>24860</v>
      </c>
      <c r="P223" t="s">
        <v>23473</v>
      </c>
      <c r="Q223" t="s">
        <v>23460</v>
      </c>
      <c r="S223" t="s">
        <v>23451</v>
      </c>
      <c r="T223" t="s">
        <v>24861</v>
      </c>
      <c r="U223" t="b">
        <f t="shared" si="10"/>
        <v>0</v>
      </c>
      <c r="V223" t="b">
        <f t="shared" si="11"/>
        <v>0</v>
      </c>
      <c r="W223" t="s">
        <v>2451</v>
      </c>
      <c r="X223" t="s">
        <v>2645</v>
      </c>
      <c r="Y223" t="b">
        <f t="shared" si="12"/>
        <v>0</v>
      </c>
    </row>
    <row r="224" spans="1:25" hidden="1" x14ac:dyDescent="0.25">
      <c r="A224" t="s">
        <v>24862</v>
      </c>
      <c r="B224" t="s">
        <v>24863</v>
      </c>
      <c r="C224" t="s">
        <v>24864</v>
      </c>
      <c r="D224" t="s">
        <v>174</v>
      </c>
      <c r="E224">
        <v>2016</v>
      </c>
      <c r="F224" t="s">
        <v>24865</v>
      </c>
      <c r="G224" t="s">
        <v>24866</v>
      </c>
      <c r="I224">
        <v>7389720</v>
      </c>
      <c r="J224">
        <v>415</v>
      </c>
      <c r="K224">
        <v>419</v>
      </c>
      <c r="L224">
        <v>4</v>
      </c>
      <c r="M224">
        <v>1</v>
      </c>
      <c r="N224" t="s">
        <v>181</v>
      </c>
      <c r="O224" t="s">
        <v>24867</v>
      </c>
      <c r="P224" t="s">
        <v>23473</v>
      </c>
      <c r="Q224" t="s">
        <v>23460</v>
      </c>
      <c r="S224" t="s">
        <v>23451</v>
      </c>
      <c r="T224" t="s">
        <v>24868</v>
      </c>
      <c r="U224" t="b">
        <f t="shared" si="10"/>
        <v>1</v>
      </c>
      <c r="V224" t="b">
        <f t="shared" si="11"/>
        <v>1</v>
      </c>
      <c r="W224" t="s">
        <v>2463</v>
      </c>
      <c r="X224" t="s">
        <v>2657</v>
      </c>
      <c r="Y224" t="b">
        <f t="shared" si="12"/>
        <v>1</v>
      </c>
    </row>
    <row r="225" spans="1:25" hidden="1" x14ac:dyDescent="0.25">
      <c r="A225" t="s">
        <v>24869</v>
      </c>
      <c r="B225" t="s">
        <v>24870</v>
      </c>
      <c r="C225" t="s">
        <v>24871</v>
      </c>
      <c r="D225" t="s">
        <v>12617</v>
      </c>
      <c r="E225">
        <v>2013</v>
      </c>
      <c r="F225" t="s">
        <v>24799</v>
      </c>
      <c r="I225">
        <v>6641255</v>
      </c>
      <c r="J225">
        <v>2025</v>
      </c>
      <c r="K225">
        <v>2032</v>
      </c>
      <c r="L225">
        <v>7</v>
      </c>
      <c r="M225">
        <v>63</v>
      </c>
      <c r="O225" t="s">
        <v>24872</v>
      </c>
      <c r="P225" t="s">
        <v>23473</v>
      </c>
      <c r="Q225" t="s">
        <v>23460</v>
      </c>
      <c r="S225" t="s">
        <v>23451</v>
      </c>
      <c r="T225" t="s">
        <v>24873</v>
      </c>
      <c r="U225" t="b">
        <f t="shared" si="10"/>
        <v>1</v>
      </c>
      <c r="V225" t="b">
        <f t="shared" si="11"/>
        <v>0</v>
      </c>
      <c r="W225" t="s">
        <v>2476</v>
      </c>
      <c r="X225" t="s">
        <v>2669</v>
      </c>
      <c r="Y225" t="b">
        <f t="shared" si="12"/>
        <v>1</v>
      </c>
    </row>
    <row r="226" spans="1:25" hidden="1" x14ac:dyDescent="0.25">
      <c r="A226" t="s">
        <v>24874</v>
      </c>
      <c r="B226" t="s">
        <v>24875</v>
      </c>
      <c r="C226" t="s">
        <v>24876</v>
      </c>
      <c r="D226" t="s">
        <v>658</v>
      </c>
      <c r="E226">
        <v>2013</v>
      </c>
      <c r="F226" t="s">
        <v>24877</v>
      </c>
      <c r="I226">
        <v>6578825</v>
      </c>
      <c r="J226">
        <v>230</v>
      </c>
      <c r="K226">
        <v>232</v>
      </c>
      <c r="L226">
        <v>2</v>
      </c>
      <c r="M226">
        <v>4</v>
      </c>
      <c r="N226" t="s">
        <v>662</v>
      </c>
      <c r="O226" t="s">
        <v>24878</v>
      </c>
      <c r="P226" t="s">
        <v>23473</v>
      </c>
      <c r="Q226" t="s">
        <v>23460</v>
      </c>
      <c r="S226" t="s">
        <v>23451</v>
      </c>
      <c r="T226" t="s">
        <v>24879</v>
      </c>
      <c r="U226" t="b">
        <f t="shared" si="10"/>
        <v>1</v>
      </c>
      <c r="V226" t="b">
        <f t="shared" si="11"/>
        <v>1</v>
      </c>
      <c r="W226" t="s">
        <v>2486</v>
      </c>
      <c r="X226" t="s">
        <v>2680</v>
      </c>
      <c r="Y226" t="b">
        <f t="shared" si="12"/>
        <v>1</v>
      </c>
    </row>
    <row r="227" spans="1:25" hidden="1" x14ac:dyDescent="0.25">
      <c r="A227" t="s">
        <v>24880</v>
      </c>
      <c r="B227" t="s">
        <v>24881</v>
      </c>
      <c r="C227" t="s">
        <v>24882</v>
      </c>
      <c r="D227" t="s">
        <v>15063</v>
      </c>
      <c r="E227">
        <v>2012</v>
      </c>
      <c r="F227" t="s">
        <v>24815</v>
      </c>
      <c r="I227">
        <v>6289940</v>
      </c>
      <c r="J227">
        <v>1164</v>
      </c>
      <c r="K227">
        <v>1171</v>
      </c>
      <c r="L227">
        <v>7</v>
      </c>
      <c r="M227">
        <v>82</v>
      </c>
      <c r="O227" t="s">
        <v>24883</v>
      </c>
      <c r="P227" t="s">
        <v>23473</v>
      </c>
      <c r="Q227" t="s">
        <v>23460</v>
      </c>
      <c r="S227" t="s">
        <v>23451</v>
      </c>
      <c r="T227" t="s">
        <v>24884</v>
      </c>
      <c r="U227" t="b">
        <f t="shared" si="10"/>
        <v>1</v>
      </c>
      <c r="V227" t="b">
        <f t="shared" si="11"/>
        <v>0</v>
      </c>
      <c r="W227" t="s">
        <v>2498</v>
      </c>
      <c r="X227" t="s">
        <v>2692</v>
      </c>
      <c r="Y227" t="b">
        <f t="shared" si="12"/>
        <v>1</v>
      </c>
    </row>
    <row r="228" spans="1:25" x14ac:dyDescent="0.25">
      <c r="A228" t="s">
        <v>24885</v>
      </c>
      <c r="B228" t="s">
        <v>24886</v>
      </c>
      <c r="C228" t="s">
        <v>24887</v>
      </c>
      <c r="D228" t="s">
        <v>24888</v>
      </c>
      <c r="E228">
        <v>2016</v>
      </c>
      <c r="F228" t="s">
        <v>24776</v>
      </c>
      <c r="I228">
        <v>7528110</v>
      </c>
      <c r="J228">
        <v>1867</v>
      </c>
      <c r="K228">
        <v>1873</v>
      </c>
      <c r="L228">
        <v>6</v>
      </c>
      <c r="M228">
        <v>12</v>
      </c>
      <c r="O228" t="s">
        <v>24889</v>
      </c>
      <c r="P228" t="s">
        <v>23473</v>
      </c>
      <c r="Q228" t="s">
        <v>23460</v>
      </c>
      <c r="S228" t="s">
        <v>23451</v>
      </c>
      <c r="T228" t="s">
        <v>24890</v>
      </c>
      <c r="U228" t="b">
        <f t="shared" si="10"/>
        <v>0</v>
      </c>
      <c r="V228" t="b">
        <f t="shared" si="11"/>
        <v>0</v>
      </c>
      <c r="W228" t="s">
        <v>2508</v>
      </c>
      <c r="X228" t="s">
        <v>2704</v>
      </c>
      <c r="Y228" t="b">
        <f t="shared" si="12"/>
        <v>0</v>
      </c>
    </row>
    <row r="229" spans="1:25" x14ac:dyDescent="0.25">
      <c r="A229" t="s">
        <v>24891</v>
      </c>
      <c r="B229" t="s">
        <v>24892</v>
      </c>
      <c r="C229" t="s">
        <v>24893</v>
      </c>
      <c r="D229" t="s">
        <v>24894</v>
      </c>
      <c r="E229">
        <v>2014</v>
      </c>
      <c r="F229" t="s">
        <v>23622</v>
      </c>
      <c r="G229" t="s">
        <v>24895</v>
      </c>
      <c r="H229" t="s">
        <v>24896</v>
      </c>
      <c r="J229">
        <v>313</v>
      </c>
      <c r="K229">
        <v>326</v>
      </c>
      <c r="L229">
        <v>13</v>
      </c>
      <c r="M229">
        <v>7</v>
      </c>
      <c r="N229" t="s">
        <v>24897</v>
      </c>
      <c r="O229" t="s">
        <v>24898</v>
      </c>
      <c r="P229" t="s">
        <v>23473</v>
      </c>
      <c r="Q229" t="s">
        <v>23460</v>
      </c>
      <c r="S229" t="s">
        <v>23451</v>
      </c>
      <c r="T229" t="s">
        <v>24899</v>
      </c>
      <c r="U229" t="b">
        <f t="shared" si="10"/>
        <v>0</v>
      </c>
      <c r="V229" t="b">
        <f t="shared" si="11"/>
        <v>0</v>
      </c>
      <c r="W229" t="s">
        <v>2520</v>
      </c>
      <c r="X229" t="s">
        <v>2717</v>
      </c>
      <c r="Y229" t="b">
        <f t="shared" si="12"/>
        <v>0</v>
      </c>
    </row>
    <row r="230" spans="1:25" hidden="1" x14ac:dyDescent="0.25">
      <c r="A230" t="s">
        <v>24900</v>
      </c>
      <c r="B230" t="s">
        <v>24901</v>
      </c>
      <c r="C230" t="s">
        <v>24902</v>
      </c>
      <c r="D230" t="s">
        <v>741</v>
      </c>
      <c r="E230">
        <v>2016</v>
      </c>
      <c r="F230" t="s">
        <v>24903</v>
      </c>
      <c r="I230">
        <v>7737223</v>
      </c>
      <c r="M230">
        <v>8</v>
      </c>
      <c r="N230" t="s">
        <v>747</v>
      </c>
      <c r="O230" t="s">
        <v>24904</v>
      </c>
      <c r="P230" t="s">
        <v>23473</v>
      </c>
      <c r="Q230" t="s">
        <v>23460</v>
      </c>
      <c r="S230" t="s">
        <v>23451</v>
      </c>
      <c r="T230" t="s">
        <v>24905</v>
      </c>
      <c r="U230" t="b">
        <f t="shared" si="10"/>
        <v>1</v>
      </c>
      <c r="V230" t="b">
        <f t="shared" si="11"/>
        <v>1</v>
      </c>
      <c r="W230" t="s">
        <v>2531</v>
      </c>
      <c r="X230" t="s">
        <v>2730</v>
      </c>
      <c r="Y230" t="b">
        <f t="shared" si="12"/>
        <v>1</v>
      </c>
    </row>
    <row r="231" spans="1:25" x14ac:dyDescent="0.25">
      <c r="A231" t="s">
        <v>24906</v>
      </c>
      <c r="B231" t="s">
        <v>24907</v>
      </c>
      <c r="C231" t="s">
        <v>24908</v>
      </c>
      <c r="D231" t="s">
        <v>24909</v>
      </c>
      <c r="E231">
        <v>2014</v>
      </c>
      <c r="F231" t="s">
        <v>24910</v>
      </c>
      <c r="G231">
        <v>55</v>
      </c>
      <c r="H231" t="s">
        <v>24911</v>
      </c>
      <c r="J231">
        <v>84</v>
      </c>
      <c r="K231">
        <v>98</v>
      </c>
      <c r="L231">
        <v>14</v>
      </c>
      <c r="M231">
        <v>125</v>
      </c>
      <c r="N231" t="s">
        <v>24912</v>
      </c>
      <c r="O231" t="s">
        <v>24913</v>
      </c>
      <c r="P231" t="s">
        <v>23473</v>
      </c>
      <c r="Q231" t="s">
        <v>23460</v>
      </c>
      <c r="R231" t="s">
        <v>24064</v>
      </c>
      <c r="S231" t="s">
        <v>23451</v>
      </c>
      <c r="T231" t="s">
        <v>24914</v>
      </c>
      <c r="U231" t="b">
        <f t="shared" si="10"/>
        <v>0</v>
      </c>
      <c r="V231" t="b">
        <f t="shared" si="11"/>
        <v>0</v>
      </c>
      <c r="W231" t="s">
        <v>2544</v>
      </c>
      <c r="X231" t="s">
        <v>2742</v>
      </c>
      <c r="Y231" t="b">
        <f t="shared" si="12"/>
        <v>0</v>
      </c>
    </row>
    <row r="232" spans="1:25" x14ac:dyDescent="0.25">
      <c r="A232" t="s">
        <v>24915</v>
      </c>
      <c r="B232" t="s">
        <v>24916</v>
      </c>
      <c r="C232" t="s">
        <v>24917</v>
      </c>
      <c r="D232" t="s">
        <v>24918</v>
      </c>
      <c r="E232">
        <v>2013</v>
      </c>
      <c r="F232" t="s">
        <v>24919</v>
      </c>
      <c r="I232">
        <v>6836578</v>
      </c>
      <c r="J232">
        <v>213</v>
      </c>
      <c r="K232">
        <v>217</v>
      </c>
      <c r="L232">
        <v>4</v>
      </c>
      <c r="M232">
        <v>25</v>
      </c>
      <c r="N232" t="s">
        <v>24920</v>
      </c>
      <c r="O232" t="s">
        <v>24921</v>
      </c>
      <c r="P232" t="s">
        <v>23473</v>
      </c>
      <c r="Q232" t="s">
        <v>23460</v>
      </c>
      <c r="R232" t="s">
        <v>23496</v>
      </c>
      <c r="S232" t="s">
        <v>23451</v>
      </c>
      <c r="T232" t="s">
        <v>24922</v>
      </c>
      <c r="U232" t="b">
        <f t="shared" si="10"/>
        <v>0</v>
      </c>
      <c r="V232" t="b">
        <f t="shared" si="11"/>
        <v>0</v>
      </c>
      <c r="W232" t="s">
        <v>2556</v>
      </c>
      <c r="X232" t="s">
        <v>2760</v>
      </c>
      <c r="Y232" t="b">
        <f t="shared" si="12"/>
        <v>0</v>
      </c>
    </row>
    <row r="233" spans="1:25" hidden="1" x14ac:dyDescent="0.25">
      <c r="A233" t="s">
        <v>24923</v>
      </c>
      <c r="B233" t="s">
        <v>24924</v>
      </c>
      <c r="C233" t="s">
        <v>24925</v>
      </c>
      <c r="D233" t="s">
        <v>20412</v>
      </c>
      <c r="E233">
        <v>2015</v>
      </c>
      <c r="F233" t="s">
        <v>24926</v>
      </c>
      <c r="I233">
        <v>7266681</v>
      </c>
      <c r="J233">
        <v>1100</v>
      </c>
      <c r="K233">
        <v>1105</v>
      </c>
      <c r="L233">
        <v>5</v>
      </c>
      <c r="M233">
        <v>19</v>
      </c>
      <c r="O233" t="s">
        <v>24927</v>
      </c>
      <c r="P233" t="s">
        <v>23473</v>
      </c>
      <c r="Q233" t="s">
        <v>23460</v>
      </c>
      <c r="S233" t="s">
        <v>23451</v>
      </c>
      <c r="T233" t="s">
        <v>24928</v>
      </c>
      <c r="U233" t="b">
        <f t="shared" si="10"/>
        <v>1</v>
      </c>
      <c r="V233" t="b">
        <f t="shared" si="11"/>
        <v>0</v>
      </c>
      <c r="W233" t="s">
        <v>2566</v>
      </c>
      <c r="X233" t="s">
        <v>2773</v>
      </c>
      <c r="Y233" t="b">
        <f t="shared" si="12"/>
        <v>1</v>
      </c>
    </row>
    <row r="234" spans="1:25" x14ac:dyDescent="0.25">
      <c r="A234" t="s">
        <v>24929</v>
      </c>
      <c r="B234" t="s">
        <v>24930</v>
      </c>
      <c r="C234">
        <v>54941197800</v>
      </c>
      <c r="D234" t="s">
        <v>24931</v>
      </c>
      <c r="E234">
        <v>2015</v>
      </c>
      <c r="F234" t="s">
        <v>24932</v>
      </c>
      <c r="G234">
        <v>37</v>
      </c>
      <c r="H234">
        <v>2</v>
      </c>
      <c r="J234">
        <v>157</v>
      </c>
      <c r="K234">
        <v>182</v>
      </c>
      <c r="L234">
        <v>25</v>
      </c>
      <c r="M234">
        <v>12</v>
      </c>
      <c r="N234" t="s">
        <v>24933</v>
      </c>
      <c r="O234" t="s">
        <v>24934</v>
      </c>
      <c r="P234" t="s">
        <v>23449</v>
      </c>
      <c r="Q234" t="s">
        <v>23460</v>
      </c>
      <c r="S234" t="s">
        <v>23451</v>
      </c>
      <c r="T234" t="s">
        <v>24935</v>
      </c>
      <c r="U234" t="b">
        <f t="shared" si="10"/>
        <v>0</v>
      </c>
      <c r="V234" t="b">
        <f t="shared" si="11"/>
        <v>0</v>
      </c>
      <c r="W234" t="s">
        <v>2575</v>
      </c>
      <c r="X234" t="s">
        <v>2785</v>
      </c>
      <c r="Y234" t="b">
        <f t="shared" si="12"/>
        <v>0</v>
      </c>
    </row>
    <row r="235" spans="1:25" hidden="1" x14ac:dyDescent="0.25">
      <c r="A235" t="s">
        <v>24936</v>
      </c>
      <c r="B235" t="s">
        <v>24937</v>
      </c>
      <c r="C235" t="s">
        <v>24938</v>
      </c>
      <c r="D235" t="s">
        <v>719</v>
      </c>
      <c r="E235">
        <v>2016</v>
      </c>
      <c r="F235" t="s">
        <v>24939</v>
      </c>
      <c r="G235">
        <v>0</v>
      </c>
      <c r="I235">
        <v>7836689</v>
      </c>
      <c r="J235">
        <v>361</v>
      </c>
      <c r="K235">
        <v>367</v>
      </c>
      <c r="L235">
        <v>6</v>
      </c>
      <c r="M235">
        <v>15</v>
      </c>
      <c r="N235" t="s">
        <v>726</v>
      </c>
      <c r="O235" t="s">
        <v>24940</v>
      </c>
      <c r="P235" t="s">
        <v>23473</v>
      </c>
      <c r="Q235" t="s">
        <v>23460</v>
      </c>
      <c r="S235" t="s">
        <v>23451</v>
      </c>
      <c r="T235" t="s">
        <v>24941</v>
      </c>
      <c r="U235" t="b">
        <f t="shared" si="10"/>
        <v>1</v>
      </c>
      <c r="V235" t="b">
        <f t="shared" si="11"/>
        <v>1</v>
      </c>
      <c r="W235" t="s">
        <v>2582</v>
      </c>
      <c r="X235" t="s">
        <v>2794</v>
      </c>
      <c r="Y235" t="b">
        <f t="shared" si="12"/>
        <v>1</v>
      </c>
    </row>
    <row r="236" spans="1:25" x14ac:dyDescent="0.25">
      <c r="A236" t="s">
        <v>24942</v>
      </c>
      <c r="B236" t="s">
        <v>24943</v>
      </c>
      <c r="C236" t="s">
        <v>24944</v>
      </c>
      <c r="D236" t="s">
        <v>24945</v>
      </c>
      <c r="E236">
        <v>2015</v>
      </c>
      <c r="F236" t="s">
        <v>23622</v>
      </c>
      <c r="G236">
        <v>9047</v>
      </c>
      <c r="J236">
        <v>281</v>
      </c>
      <c r="K236">
        <v>290</v>
      </c>
      <c r="L236">
        <v>9</v>
      </c>
      <c r="M236">
        <v>15</v>
      </c>
      <c r="N236" t="s">
        <v>24946</v>
      </c>
      <c r="O236" t="s">
        <v>24947</v>
      </c>
      <c r="P236" t="s">
        <v>23473</v>
      </c>
      <c r="Q236" t="s">
        <v>23460</v>
      </c>
      <c r="S236" t="s">
        <v>23451</v>
      </c>
      <c r="T236" t="s">
        <v>24948</v>
      </c>
      <c r="U236" t="b">
        <f t="shared" si="10"/>
        <v>0</v>
      </c>
      <c r="V236" t="b">
        <f t="shared" si="11"/>
        <v>0</v>
      </c>
      <c r="W236" t="s">
        <v>2594</v>
      </c>
      <c r="X236" t="s">
        <v>2805</v>
      </c>
      <c r="Y236" t="b">
        <f t="shared" si="12"/>
        <v>0</v>
      </c>
    </row>
    <row r="237" spans="1:25" x14ac:dyDescent="0.25">
      <c r="D237" t="s">
        <v>24926</v>
      </c>
      <c r="E237">
        <v>2015</v>
      </c>
      <c r="F237" t="s">
        <v>24926</v>
      </c>
      <c r="L237">
        <v>2136</v>
      </c>
      <c r="M237">
        <v>0</v>
      </c>
      <c r="O237" t="s">
        <v>24949</v>
      </c>
      <c r="P237" t="s">
        <v>23524</v>
      </c>
      <c r="Q237" t="s">
        <v>23460</v>
      </c>
      <c r="S237" t="s">
        <v>23451</v>
      </c>
      <c r="T237" t="s">
        <v>24950</v>
      </c>
      <c r="U237" t="b">
        <f t="shared" si="10"/>
        <v>0</v>
      </c>
      <c r="V237" t="b">
        <f t="shared" si="11"/>
        <v>0</v>
      </c>
      <c r="W237" t="s">
        <v>2606</v>
      </c>
      <c r="X237" t="s">
        <v>2816</v>
      </c>
      <c r="Y237" t="b">
        <f t="shared" si="12"/>
        <v>0</v>
      </c>
    </row>
    <row r="238" spans="1:25" x14ac:dyDescent="0.25">
      <c r="D238" t="s">
        <v>23502</v>
      </c>
      <c r="E238">
        <v>2017</v>
      </c>
      <c r="F238" t="s">
        <v>23502</v>
      </c>
      <c r="G238">
        <v>10190</v>
      </c>
      <c r="L238">
        <v>384</v>
      </c>
      <c r="M238">
        <v>0</v>
      </c>
      <c r="O238" t="s">
        <v>24951</v>
      </c>
      <c r="P238" t="s">
        <v>23524</v>
      </c>
      <c r="Q238" t="s">
        <v>23460</v>
      </c>
      <c r="S238" t="s">
        <v>23451</v>
      </c>
      <c r="T238" t="s">
        <v>24952</v>
      </c>
      <c r="U238" t="b">
        <f t="shared" si="10"/>
        <v>0</v>
      </c>
      <c r="V238" t="b">
        <f t="shared" si="11"/>
        <v>0</v>
      </c>
      <c r="W238" t="s">
        <v>2618</v>
      </c>
      <c r="X238" t="s">
        <v>2828</v>
      </c>
      <c r="Y238" t="b">
        <f t="shared" si="12"/>
        <v>0</v>
      </c>
    </row>
    <row r="239" spans="1:25" x14ac:dyDescent="0.25">
      <c r="A239" t="s">
        <v>24953</v>
      </c>
      <c r="B239" t="s">
        <v>24954</v>
      </c>
      <c r="C239" t="s">
        <v>24955</v>
      </c>
      <c r="D239" t="s">
        <v>24956</v>
      </c>
      <c r="E239">
        <v>2015</v>
      </c>
      <c r="F239" t="s">
        <v>24957</v>
      </c>
      <c r="G239">
        <v>74</v>
      </c>
      <c r="H239" s="2">
        <v>44928</v>
      </c>
      <c r="J239">
        <v>67</v>
      </c>
      <c r="K239">
        <v>94</v>
      </c>
      <c r="L239">
        <v>27</v>
      </c>
      <c r="M239">
        <v>30</v>
      </c>
      <c r="N239" t="s">
        <v>24958</v>
      </c>
      <c r="O239" t="s">
        <v>24959</v>
      </c>
      <c r="P239" t="s">
        <v>23449</v>
      </c>
      <c r="Q239" t="s">
        <v>23460</v>
      </c>
      <c r="S239" t="s">
        <v>23451</v>
      </c>
      <c r="T239" t="s">
        <v>24960</v>
      </c>
      <c r="U239" t="b">
        <f t="shared" si="10"/>
        <v>0</v>
      </c>
      <c r="V239" t="b">
        <f t="shared" si="11"/>
        <v>0</v>
      </c>
      <c r="W239" t="s">
        <v>2627</v>
      </c>
      <c r="X239" t="s">
        <v>2839</v>
      </c>
      <c r="Y239" t="b">
        <f t="shared" si="12"/>
        <v>0</v>
      </c>
    </row>
    <row r="240" spans="1:25" x14ac:dyDescent="0.25">
      <c r="A240" t="s">
        <v>24961</v>
      </c>
      <c r="B240" t="s">
        <v>24962</v>
      </c>
      <c r="C240" t="s">
        <v>24963</v>
      </c>
      <c r="D240" t="s">
        <v>24964</v>
      </c>
      <c r="E240">
        <v>2013</v>
      </c>
      <c r="F240" t="s">
        <v>24965</v>
      </c>
      <c r="G240">
        <v>146</v>
      </c>
      <c r="J240">
        <v>35</v>
      </c>
      <c r="K240">
        <v>40</v>
      </c>
      <c r="L240">
        <v>5</v>
      </c>
      <c r="M240">
        <v>1</v>
      </c>
      <c r="O240" t="s">
        <v>24966</v>
      </c>
      <c r="P240" t="s">
        <v>23473</v>
      </c>
      <c r="Q240" t="s">
        <v>23460</v>
      </c>
      <c r="S240" t="s">
        <v>23451</v>
      </c>
      <c r="T240" t="s">
        <v>24967</v>
      </c>
      <c r="U240" t="b">
        <f t="shared" si="10"/>
        <v>0</v>
      </c>
      <c r="V240" t="b">
        <f t="shared" si="11"/>
        <v>0</v>
      </c>
      <c r="W240" t="s">
        <v>2639</v>
      </c>
      <c r="X240" t="s">
        <v>2848</v>
      </c>
      <c r="Y240" t="b">
        <f t="shared" si="12"/>
        <v>0</v>
      </c>
    </row>
    <row r="241" spans="1:25" x14ac:dyDescent="0.25">
      <c r="A241" t="s">
        <v>24968</v>
      </c>
      <c r="B241" t="s">
        <v>24969</v>
      </c>
      <c r="C241" t="s">
        <v>24970</v>
      </c>
      <c r="D241" t="s">
        <v>24971</v>
      </c>
      <c r="E241">
        <v>2016</v>
      </c>
      <c r="F241" t="s">
        <v>23502</v>
      </c>
      <c r="G241">
        <v>9840</v>
      </c>
      <c r="I241">
        <v>984016</v>
      </c>
      <c r="M241">
        <v>10</v>
      </c>
      <c r="N241" t="s">
        <v>24972</v>
      </c>
      <c r="O241" t="s">
        <v>24973</v>
      </c>
      <c r="P241" t="s">
        <v>23473</v>
      </c>
      <c r="Q241" t="s">
        <v>23460</v>
      </c>
      <c r="S241" t="s">
        <v>23451</v>
      </c>
      <c r="T241" t="s">
        <v>24974</v>
      </c>
      <c r="U241" t="b">
        <f t="shared" si="10"/>
        <v>0</v>
      </c>
      <c r="V241" t="b">
        <f t="shared" si="11"/>
        <v>0</v>
      </c>
      <c r="W241" t="s">
        <v>2651</v>
      </c>
      <c r="X241" t="s">
        <v>2860</v>
      </c>
      <c r="Y241" t="b">
        <f t="shared" si="12"/>
        <v>0</v>
      </c>
    </row>
    <row r="242" spans="1:25" x14ac:dyDescent="0.25">
      <c r="A242" t="s">
        <v>24975</v>
      </c>
      <c r="B242" t="s">
        <v>24976</v>
      </c>
      <c r="C242" t="s">
        <v>24977</v>
      </c>
      <c r="D242" t="s">
        <v>24978</v>
      </c>
      <c r="E242">
        <v>2014</v>
      </c>
      <c r="F242" t="s">
        <v>23502</v>
      </c>
      <c r="G242">
        <v>9074</v>
      </c>
      <c r="I242" t="s">
        <v>24979</v>
      </c>
      <c r="M242">
        <v>0</v>
      </c>
      <c r="N242" t="s">
        <v>24980</v>
      </c>
      <c r="O242" t="s">
        <v>24981</v>
      </c>
      <c r="P242" t="s">
        <v>23473</v>
      </c>
      <c r="Q242" t="s">
        <v>23460</v>
      </c>
      <c r="S242" t="s">
        <v>23451</v>
      </c>
      <c r="T242" t="s">
        <v>24982</v>
      </c>
      <c r="U242" t="b">
        <f t="shared" si="10"/>
        <v>0</v>
      </c>
      <c r="V242" t="b">
        <f t="shared" si="11"/>
        <v>0</v>
      </c>
      <c r="W242" t="s">
        <v>2663</v>
      </c>
      <c r="X242" t="s">
        <v>2870</v>
      </c>
      <c r="Y242" t="b">
        <f t="shared" si="12"/>
        <v>0</v>
      </c>
    </row>
    <row r="243" spans="1:25" hidden="1" x14ac:dyDescent="0.25">
      <c r="A243" t="s">
        <v>24361</v>
      </c>
      <c r="B243" t="s">
        <v>24983</v>
      </c>
      <c r="C243" t="s">
        <v>24363</v>
      </c>
      <c r="D243" t="s">
        <v>840</v>
      </c>
      <c r="E243">
        <v>2015</v>
      </c>
      <c r="F243" t="s">
        <v>24984</v>
      </c>
      <c r="I243">
        <v>7361141</v>
      </c>
      <c r="J243">
        <v>169</v>
      </c>
      <c r="K243">
        <v>178</v>
      </c>
      <c r="L243">
        <v>9</v>
      </c>
      <c r="M243">
        <v>21</v>
      </c>
      <c r="N243" t="s">
        <v>846</v>
      </c>
      <c r="O243" t="s">
        <v>24985</v>
      </c>
      <c r="P243" t="s">
        <v>23473</v>
      </c>
      <c r="Q243" t="s">
        <v>23460</v>
      </c>
      <c r="R243" t="s">
        <v>23496</v>
      </c>
      <c r="S243" t="s">
        <v>23451</v>
      </c>
      <c r="T243" t="s">
        <v>24986</v>
      </c>
      <c r="U243" t="b">
        <f t="shared" si="10"/>
        <v>1</v>
      </c>
      <c r="V243" t="b">
        <f t="shared" si="11"/>
        <v>1</v>
      </c>
      <c r="W243" t="s">
        <v>2674</v>
      </c>
      <c r="X243" t="s">
        <v>2879</v>
      </c>
      <c r="Y243" t="b">
        <f t="shared" si="12"/>
        <v>1</v>
      </c>
    </row>
    <row r="244" spans="1:25" hidden="1" x14ac:dyDescent="0.25">
      <c r="A244" t="s">
        <v>24987</v>
      </c>
      <c r="B244" t="s">
        <v>24988</v>
      </c>
      <c r="C244" t="s">
        <v>24989</v>
      </c>
      <c r="D244" t="s">
        <v>10191</v>
      </c>
      <c r="E244">
        <v>2014</v>
      </c>
      <c r="F244" t="s">
        <v>24990</v>
      </c>
      <c r="I244">
        <v>6915974</v>
      </c>
      <c r="M244">
        <v>8</v>
      </c>
      <c r="O244" t="s">
        <v>24991</v>
      </c>
      <c r="P244" t="s">
        <v>23473</v>
      </c>
      <c r="Q244" t="s">
        <v>23460</v>
      </c>
      <c r="S244" t="s">
        <v>23451</v>
      </c>
      <c r="T244" t="s">
        <v>24992</v>
      </c>
      <c r="U244" t="b">
        <f t="shared" si="10"/>
        <v>1</v>
      </c>
      <c r="V244" t="b">
        <f t="shared" si="11"/>
        <v>0</v>
      </c>
      <c r="W244" t="s">
        <v>2686</v>
      </c>
      <c r="X244" t="s">
        <v>2891</v>
      </c>
      <c r="Y244" t="b">
        <f t="shared" si="12"/>
        <v>1</v>
      </c>
    </row>
    <row r="245" spans="1:25" x14ac:dyDescent="0.25">
      <c r="A245" t="s">
        <v>24993</v>
      </c>
      <c r="B245" t="s">
        <v>24994</v>
      </c>
      <c r="C245" t="s">
        <v>24995</v>
      </c>
      <c r="D245" t="s">
        <v>24996</v>
      </c>
      <c r="E245">
        <v>2014</v>
      </c>
      <c r="F245" t="s">
        <v>23736</v>
      </c>
      <c r="G245">
        <v>437</v>
      </c>
      <c r="J245">
        <v>271</v>
      </c>
      <c r="K245">
        <v>280</v>
      </c>
      <c r="L245">
        <v>9</v>
      </c>
      <c r="M245">
        <v>21</v>
      </c>
      <c r="N245" t="s">
        <v>24997</v>
      </c>
      <c r="O245" t="s">
        <v>24998</v>
      </c>
      <c r="P245" t="s">
        <v>23449</v>
      </c>
      <c r="Q245" t="s">
        <v>23460</v>
      </c>
      <c r="R245" t="s">
        <v>23905</v>
      </c>
      <c r="S245" t="s">
        <v>23451</v>
      </c>
      <c r="T245" t="s">
        <v>24999</v>
      </c>
      <c r="U245" t="b">
        <f t="shared" si="10"/>
        <v>0</v>
      </c>
      <c r="V245" t="b">
        <f t="shared" si="11"/>
        <v>0</v>
      </c>
      <c r="W245" t="s">
        <v>2698</v>
      </c>
      <c r="X245" t="s">
        <v>2903</v>
      </c>
      <c r="Y245" t="b">
        <f t="shared" si="12"/>
        <v>0</v>
      </c>
    </row>
    <row r="246" spans="1:25" hidden="1" x14ac:dyDescent="0.25">
      <c r="A246" t="s">
        <v>25000</v>
      </c>
      <c r="B246" t="s">
        <v>25001</v>
      </c>
      <c r="C246" t="s">
        <v>25002</v>
      </c>
      <c r="D246" t="s">
        <v>13907</v>
      </c>
      <c r="E246">
        <v>2015</v>
      </c>
      <c r="F246" t="s">
        <v>25003</v>
      </c>
      <c r="I246">
        <v>7363883</v>
      </c>
      <c r="J246">
        <v>1279</v>
      </c>
      <c r="K246">
        <v>1289</v>
      </c>
      <c r="L246">
        <v>10</v>
      </c>
      <c r="M246">
        <v>30</v>
      </c>
      <c r="N246" t="s">
        <v>13911</v>
      </c>
      <c r="O246" t="s">
        <v>25004</v>
      </c>
      <c r="P246" t="s">
        <v>23473</v>
      </c>
      <c r="Q246" t="s">
        <v>23460</v>
      </c>
      <c r="S246" t="s">
        <v>23451</v>
      </c>
      <c r="T246" t="s">
        <v>25005</v>
      </c>
      <c r="U246" t="b">
        <f t="shared" si="10"/>
        <v>1</v>
      </c>
      <c r="V246" t="b">
        <f t="shared" si="11"/>
        <v>1</v>
      </c>
      <c r="W246" t="s">
        <v>2710</v>
      </c>
      <c r="X246" t="s">
        <v>2925</v>
      </c>
      <c r="Y246" t="b">
        <f t="shared" si="12"/>
        <v>1</v>
      </c>
    </row>
    <row r="247" spans="1:25" x14ac:dyDescent="0.25">
      <c r="A247" t="s">
        <v>25006</v>
      </c>
      <c r="B247" t="s">
        <v>25007</v>
      </c>
      <c r="C247" t="s">
        <v>25008</v>
      </c>
      <c r="D247" t="s">
        <v>25009</v>
      </c>
      <c r="E247">
        <v>2015</v>
      </c>
      <c r="F247" t="s">
        <v>25010</v>
      </c>
      <c r="G247">
        <v>21</v>
      </c>
      <c r="H247">
        <v>1</v>
      </c>
      <c r="J247">
        <v>159</v>
      </c>
      <c r="K247">
        <v>172</v>
      </c>
      <c r="L247">
        <v>13</v>
      </c>
      <c r="M247">
        <v>65</v>
      </c>
      <c r="N247" t="s">
        <v>25011</v>
      </c>
      <c r="O247" t="s">
        <v>25012</v>
      </c>
      <c r="P247" t="s">
        <v>23449</v>
      </c>
      <c r="Q247" t="s">
        <v>23460</v>
      </c>
      <c r="R247" t="s">
        <v>23496</v>
      </c>
      <c r="S247" t="s">
        <v>23451</v>
      </c>
      <c r="T247" t="s">
        <v>25013</v>
      </c>
      <c r="U247" t="b">
        <f t="shared" si="10"/>
        <v>0</v>
      </c>
      <c r="V247" t="b">
        <f t="shared" si="11"/>
        <v>0</v>
      </c>
      <c r="W247" t="s">
        <v>2723</v>
      </c>
      <c r="X247" t="s">
        <v>2938</v>
      </c>
      <c r="Y247" t="b">
        <f t="shared" si="12"/>
        <v>0</v>
      </c>
    </row>
    <row r="248" spans="1:25" x14ac:dyDescent="0.25">
      <c r="A248" t="s">
        <v>25014</v>
      </c>
      <c r="B248" t="s">
        <v>25015</v>
      </c>
      <c r="C248">
        <v>9633865200</v>
      </c>
      <c r="D248" t="s">
        <v>25016</v>
      </c>
      <c r="E248">
        <v>2010</v>
      </c>
      <c r="F248" t="s">
        <v>23502</v>
      </c>
      <c r="G248">
        <v>7666</v>
      </c>
      <c r="I248" t="s">
        <v>25017</v>
      </c>
      <c r="M248">
        <v>22</v>
      </c>
      <c r="N248" t="s">
        <v>25018</v>
      </c>
      <c r="O248" t="s">
        <v>25019</v>
      </c>
      <c r="P248" t="s">
        <v>23473</v>
      </c>
      <c r="Q248" t="s">
        <v>23460</v>
      </c>
      <c r="S248" t="s">
        <v>23451</v>
      </c>
      <c r="T248" t="s">
        <v>25020</v>
      </c>
      <c r="U248" t="b">
        <f t="shared" si="10"/>
        <v>0</v>
      </c>
      <c r="V248" t="b">
        <f t="shared" si="11"/>
        <v>0</v>
      </c>
      <c r="W248" t="s">
        <v>2735</v>
      </c>
      <c r="X248" t="s">
        <v>2958</v>
      </c>
      <c r="Y248" t="b">
        <f t="shared" si="12"/>
        <v>0</v>
      </c>
    </row>
    <row r="249" spans="1:25" hidden="1" x14ac:dyDescent="0.25">
      <c r="A249" t="s">
        <v>25021</v>
      </c>
      <c r="B249" t="s">
        <v>25022</v>
      </c>
      <c r="C249" t="s">
        <v>25023</v>
      </c>
      <c r="D249" t="s">
        <v>25024</v>
      </c>
      <c r="E249">
        <v>2013</v>
      </c>
      <c r="F249" t="s">
        <v>25025</v>
      </c>
      <c r="I249">
        <v>6657129</v>
      </c>
      <c r="J249">
        <v>83</v>
      </c>
      <c r="K249">
        <v>88</v>
      </c>
      <c r="L249">
        <v>5</v>
      </c>
      <c r="M249">
        <v>5</v>
      </c>
      <c r="N249" t="s">
        <v>23151</v>
      </c>
      <c r="O249" t="s">
        <v>25026</v>
      </c>
      <c r="P249" t="s">
        <v>23473</v>
      </c>
      <c r="Q249" t="s">
        <v>23460</v>
      </c>
      <c r="S249" t="s">
        <v>23451</v>
      </c>
      <c r="T249" t="s">
        <v>25027</v>
      </c>
      <c r="U249" t="b">
        <f t="shared" si="10"/>
        <v>1</v>
      </c>
      <c r="V249" t="b">
        <f t="shared" si="11"/>
        <v>1</v>
      </c>
      <c r="W249" t="s">
        <v>2748</v>
      </c>
      <c r="X249" t="s">
        <v>2978</v>
      </c>
      <c r="Y249" t="b">
        <f t="shared" si="12"/>
        <v>1</v>
      </c>
    </row>
    <row r="250" spans="1:25" x14ac:dyDescent="0.25">
      <c r="A250" t="s">
        <v>25028</v>
      </c>
      <c r="B250" t="s">
        <v>25029</v>
      </c>
      <c r="C250" t="s">
        <v>25030</v>
      </c>
      <c r="D250" t="s">
        <v>25031</v>
      </c>
      <c r="E250">
        <v>2016</v>
      </c>
      <c r="F250" t="s">
        <v>25032</v>
      </c>
      <c r="G250">
        <v>357</v>
      </c>
      <c r="J250">
        <v>769</v>
      </c>
      <c r="K250">
        <v>780</v>
      </c>
      <c r="L250">
        <v>11</v>
      </c>
      <c r="M250">
        <v>3</v>
      </c>
      <c r="N250" t="s">
        <v>25033</v>
      </c>
      <c r="O250" t="s">
        <v>25034</v>
      </c>
      <c r="P250" t="s">
        <v>23473</v>
      </c>
      <c r="Q250" t="s">
        <v>23460</v>
      </c>
      <c r="S250" t="s">
        <v>23451</v>
      </c>
      <c r="T250" t="s">
        <v>25035</v>
      </c>
      <c r="U250" t="b">
        <f t="shared" si="10"/>
        <v>0</v>
      </c>
      <c r="V250" t="b">
        <f t="shared" si="11"/>
        <v>0</v>
      </c>
      <c r="W250" t="s">
        <v>2754</v>
      </c>
      <c r="X250" t="s">
        <v>2990</v>
      </c>
      <c r="Y250" t="b">
        <f t="shared" si="12"/>
        <v>0</v>
      </c>
    </row>
    <row r="251" spans="1:25" hidden="1" x14ac:dyDescent="0.25">
      <c r="A251" t="s">
        <v>25036</v>
      </c>
      <c r="B251" t="s">
        <v>25037</v>
      </c>
      <c r="C251" t="s">
        <v>25038</v>
      </c>
      <c r="D251" t="s">
        <v>13855</v>
      </c>
      <c r="E251">
        <v>2010</v>
      </c>
      <c r="F251" t="s">
        <v>25039</v>
      </c>
      <c r="I251">
        <v>5730278</v>
      </c>
      <c r="M251">
        <v>25</v>
      </c>
      <c r="N251" t="s">
        <v>13859</v>
      </c>
      <c r="O251" t="s">
        <v>25040</v>
      </c>
      <c r="P251" t="s">
        <v>23473</v>
      </c>
      <c r="Q251" t="s">
        <v>23460</v>
      </c>
      <c r="S251" t="s">
        <v>23451</v>
      </c>
      <c r="T251" t="s">
        <v>25041</v>
      </c>
      <c r="U251" t="b">
        <f t="shared" si="10"/>
        <v>1</v>
      </c>
      <c r="V251" t="b">
        <f t="shared" si="11"/>
        <v>1</v>
      </c>
      <c r="W251" t="s">
        <v>2767</v>
      </c>
      <c r="X251" t="s">
        <v>3000</v>
      </c>
      <c r="Y251" t="b">
        <f t="shared" si="12"/>
        <v>1</v>
      </c>
    </row>
    <row r="252" spans="1:25" x14ac:dyDescent="0.25">
      <c r="A252" t="s">
        <v>25042</v>
      </c>
      <c r="B252" t="s">
        <v>25043</v>
      </c>
      <c r="C252" t="s">
        <v>25044</v>
      </c>
      <c r="D252" t="s">
        <v>25045</v>
      </c>
      <c r="E252">
        <v>2014</v>
      </c>
      <c r="F252" t="s">
        <v>23502</v>
      </c>
      <c r="G252">
        <v>9250</v>
      </c>
      <c r="I252" t="s">
        <v>25046</v>
      </c>
      <c r="M252">
        <v>5</v>
      </c>
      <c r="N252" t="s">
        <v>25047</v>
      </c>
      <c r="O252" t="s">
        <v>25048</v>
      </c>
      <c r="P252" t="s">
        <v>23473</v>
      </c>
      <c r="Q252" t="s">
        <v>23460</v>
      </c>
      <c r="S252" t="s">
        <v>23451</v>
      </c>
      <c r="T252" t="s">
        <v>25049</v>
      </c>
      <c r="U252" t="b">
        <f t="shared" si="10"/>
        <v>0</v>
      </c>
      <c r="V252" t="b">
        <f t="shared" si="11"/>
        <v>0</v>
      </c>
      <c r="W252" t="s">
        <v>2779</v>
      </c>
      <c r="X252" t="s">
        <v>3013</v>
      </c>
      <c r="Y252" t="b">
        <f t="shared" si="12"/>
        <v>0</v>
      </c>
    </row>
    <row r="253" spans="1:25" x14ac:dyDescent="0.25">
      <c r="A253" t="s">
        <v>25050</v>
      </c>
      <c r="B253" t="s">
        <v>25051</v>
      </c>
      <c r="C253" t="s">
        <v>25052</v>
      </c>
      <c r="D253" t="s">
        <v>25053</v>
      </c>
      <c r="E253">
        <v>2016</v>
      </c>
      <c r="F253" t="s">
        <v>23502</v>
      </c>
      <c r="G253">
        <v>9840</v>
      </c>
      <c r="I253">
        <v>984015</v>
      </c>
      <c r="M253">
        <v>6</v>
      </c>
      <c r="N253" t="s">
        <v>25054</v>
      </c>
      <c r="O253" t="s">
        <v>25055</v>
      </c>
      <c r="P253" t="s">
        <v>23473</v>
      </c>
      <c r="Q253" t="s">
        <v>23460</v>
      </c>
      <c r="S253" t="s">
        <v>23451</v>
      </c>
      <c r="T253" t="s">
        <v>25056</v>
      </c>
      <c r="U253" t="b">
        <f t="shared" si="10"/>
        <v>0</v>
      </c>
      <c r="V253" t="b">
        <f t="shared" si="11"/>
        <v>0</v>
      </c>
      <c r="W253" t="s">
        <v>2790</v>
      </c>
      <c r="X253" t="s">
        <v>3025</v>
      </c>
      <c r="Y253" t="b">
        <f t="shared" si="12"/>
        <v>0</v>
      </c>
    </row>
    <row r="254" spans="1:25" x14ac:dyDescent="0.25">
      <c r="A254" t="s">
        <v>25057</v>
      </c>
      <c r="B254" t="s">
        <v>25058</v>
      </c>
      <c r="C254" t="s">
        <v>25059</v>
      </c>
      <c r="D254" t="s">
        <v>25060</v>
      </c>
      <c r="E254">
        <v>2014</v>
      </c>
      <c r="F254" t="s">
        <v>25061</v>
      </c>
      <c r="G254">
        <v>36</v>
      </c>
      <c r="J254">
        <v>236</v>
      </c>
      <c r="K254">
        <v>243</v>
      </c>
      <c r="L254">
        <v>7</v>
      </c>
      <c r="M254">
        <v>1</v>
      </c>
      <c r="O254" t="s">
        <v>25062</v>
      </c>
      <c r="P254" t="s">
        <v>23473</v>
      </c>
      <c r="Q254" t="s">
        <v>23460</v>
      </c>
      <c r="S254" t="s">
        <v>23451</v>
      </c>
      <c r="T254" t="s">
        <v>25063</v>
      </c>
      <c r="U254" t="b">
        <f t="shared" si="10"/>
        <v>0</v>
      </c>
      <c r="V254" t="b">
        <f t="shared" si="11"/>
        <v>0</v>
      </c>
      <c r="W254" t="s">
        <v>2799</v>
      </c>
      <c r="X254" t="s">
        <v>3036</v>
      </c>
      <c r="Y254" t="b">
        <f t="shared" si="12"/>
        <v>0</v>
      </c>
    </row>
    <row r="255" spans="1:25" hidden="1" x14ac:dyDescent="0.25">
      <c r="A255" t="s">
        <v>24739</v>
      </c>
      <c r="B255" t="s">
        <v>24740</v>
      </c>
      <c r="C255">
        <v>37101974300</v>
      </c>
      <c r="D255" t="s">
        <v>30</v>
      </c>
      <c r="E255">
        <v>2013</v>
      </c>
      <c r="F255" t="s">
        <v>24877</v>
      </c>
      <c r="I255">
        <v>6578839</v>
      </c>
      <c r="J255">
        <v>271</v>
      </c>
      <c r="M255">
        <v>2</v>
      </c>
      <c r="N255" t="s">
        <v>36</v>
      </c>
      <c r="O255" t="s">
        <v>25064</v>
      </c>
      <c r="P255" t="s">
        <v>23473</v>
      </c>
      <c r="Q255" t="s">
        <v>23460</v>
      </c>
      <c r="S255" t="s">
        <v>23451</v>
      </c>
      <c r="T255" t="s">
        <v>25065</v>
      </c>
      <c r="U255" t="b">
        <f t="shared" si="10"/>
        <v>1</v>
      </c>
      <c r="V255" t="b">
        <f t="shared" si="11"/>
        <v>1</v>
      </c>
      <c r="W255" t="s">
        <v>2810</v>
      </c>
      <c r="X255" t="s">
        <v>3046</v>
      </c>
      <c r="Y255" t="b">
        <f t="shared" si="12"/>
        <v>1</v>
      </c>
    </row>
    <row r="256" spans="1:25" hidden="1" x14ac:dyDescent="0.25">
      <c r="A256" t="s">
        <v>25066</v>
      </c>
      <c r="B256" t="s">
        <v>25067</v>
      </c>
      <c r="C256" t="s">
        <v>25068</v>
      </c>
      <c r="D256" t="s">
        <v>25069</v>
      </c>
      <c r="E256">
        <v>2014</v>
      </c>
      <c r="F256" t="s">
        <v>24155</v>
      </c>
      <c r="G256">
        <v>1</v>
      </c>
      <c r="I256">
        <v>6916944</v>
      </c>
      <c r="J256">
        <v>353</v>
      </c>
      <c r="K256">
        <v>356</v>
      </c>
      <c r="L256">
        <v>3</v>
      </c>
      <c r="M256">
        <v>13</v>
      </c>
      <c r="N256" t="s">
        <v>77</v>
      </c>
      <c r="O256" t="s">
        <v>25070</v>
      </c>
      <c r="P256" t="s">
        <v>23473</v>
      </c>
      <c r="Q256" t="s">
        <v>23460</v>
      </c>
      <c r="S256" t="s">
        <v>23451</v>
      </c>
      <c r="T256" t="s">
        <v>25071</v>
      </c>
      <c r="U256" t="b">
        <f t="shared" si="10"/>
        <v>1</v>
      </c>
      <c r="V256" t="b">
        <f t="shared" si="11"/>
        <v>1</v>
      </c>
      <c r="W256" t="s">
        <v>2822</v>
      </c>
      <c r="X256" t="s">
        <v>3059</v>
      </c>
      <c r="Y256" t="b">
        <f t="shared" si="12"/>
        <v>1</v>
      </c>
    </row>
    <row r="257" spans="1:25" x14ac:dyDescent="0.25">
      <c r="D257" t="s">
        <v>25072</v>
      </c>
      <c r="E257">
        <v>2012</v>
      </c>
      <c r="F257" t="s">
        <v>25073</v>
      </c>
      <c r="L257">
        <v>10</v>
      </c>
      <c r="M257">
        <v>0</v>
      </c>
      <c r="O257" t="s">
        <v>25074</v>
      </c>
      <c r="P257" t="s">
        <v>23524</v>
      </c>
      <c r="Q257" t="s">
        <v>23460</v>
      </c>
      <c r="S257" t="s">
        <v>23451</v>
      </c>
      <c r="T257" t="s">
        <v>25075</v>
      </c>
      <c r="U257" t="b">
        <f t="shared" si="10"/>
        <v>0</v>
      </c>
      <c r="V257" t="b">
        <f t="shared" si="11"/>
        <v>0</v>
      </c>
      <c r="W257" t="s">
        <v>2833</v>
      </c>
      <c r="X257" t="s">
        <v>3070</v>
      </c>
      <c r="Y257" t="b">
        <f t="shared" si="12"/>
        <v>0</v>
      </c>
    </row>
    <row r="258" spans="1:25" x14ac:dyDescent="0.25">
      <c r="D258" t="s">
        <v>25076</v>
      </c>
      <c r="E258">
        <v>2012</v>
      </c>
      <c r="F258" t="s">
        <v>23502</v>
      </c>
      <c r="G258">
        <v>8392</v>
      </c>
      <c r="L258">
        <v>660</v>
      </c>
      <c r="M258">
        <v>0</v>
      </c>
      <c r="O258" t="s">
        <v>25077</v>
      </c>
      <c r="P258" t="s">
        <v>23524</v>
      </c>
      <c r="Q258" t="s">
        <v>23460</v>
      </c>
      <c r="S258" t="s">
        <v>23451</v>
      </c>
      <c r="T258" t="s">
        <v>25078</v>
      </c>
      <c r="U258" t="b">
        <f t="shared" si="10"/>
        <v>0</v>
      </c>
      <c r="V258" t="b">
        <f t="shared" si="11"/>
        <v>0</v>
      </c>
      <c r="W258" t="s">
        <v>2842</v>
      </c>
      <c r="X258" t="s">
        <v>3080</v>
      </c>
      <c r="Y258" t="b">
        <f t="shared" si="12"/>
        <v>0</v>
      </c>
    </row>
    <row r="259" spans="1:25" hidden="1" x14ac:dyDescent="0.25">
      <c r="A259" t="s">
        <v>25079</v>
      </c>
      <c r="B259" t="s">
        <v>25080</v>
      </c>
      <c r="C259" t="s">
        <v>25081</v>
      </c>
      <c r="D259" t="s">
        <v>828</v>
      </c>
      <c r="E259">
        <v>2015</v>
      </c>
      <c r="F259" t="s">
        <v>25003</v>
      </c>
      <c r="I259">
        <v>7363866</v>
      </c>
      <c r="J259">
        <v>1123</v>
      </c>
      <c r="K259">
        <v>1133</v>
      </c>
      <c r="L259">
        <v>10</v>
      </c>
      <c r="M259">
        <v>19</v>
      </c>
      <c r="N259" t="s">
        <v>834</v>
      </c>
      <c r="O259" t="s">
        <v>25082</v>
      </c>
      <c r="P259" t="s">
        <v>23473</v>
      </c>
      <c r="Q259" t="s">
        <v>23460</v>
      </c>
      <c r="S259" t="s">
        <v>23451</v>
      </c>
      <c r="T259" t="s">
        <v>25083</v>
      </c>
      <c r="U259" t="b">
        <f t="shared" ref="U259:U322" si="13">NOT(ISERROR(MATCH(D259,$W$2:$W$2187,0)))</f>
        <v>1</v>
      </c>
      <c r="V259" t="b">
        <f t="shared" ref="V259:V322" si="14">NOT(ISERROR(MATCH(N259,$X$2:$X$2187,0)))</f>
        <v>1</v>
      </c>
      <c r="W259" t="s">
        <v>2854</v>
      </c>
      <c r="X259" t="s">
        <v>3090</v>
      </c>
      <c r="Y259" t="b">
        <f t="shared" si="12"/>
        <v>1</v>
      </c>
    </row>
    <row r="260" spans="1:25" x14ac:dyDescent="0.25">
      <c r="A260" t="s">
        <v>25084</v>
      </c>
      <c r="B260" t="s">
        <v>25085</v>
      </c>
      <c r="C260" t="s">
        <v>24917</v>
      </c>
      <c r="D260" t="s">
        <v>25086</v>
      </c>
      <c r="E260">
        <v>2015</v>
      </c>
      <c r="F260" t="s">
        <v>25087</v>
      </c>
      <c r="G260">
        <v>157</v>
      </c>
      <c r="J260" t="s">
        <v>25088</v>
      </c>
      <c r="K260" t="s">
        <v>25089</v>
      </c>
      <c r="L260">
        <v>7</v>
      </c>
      <c r="M260">
        <v>4</v>
      </c>
      <c r="N260" t="s">
        <v>25090</v>
      </c>
      <c r="O260" t="s">
        <v>25091</v>
      </c>
      <c r="P260" t="s">
        <v>23449</v>
      </c>
      <c r="Q260" t="s">
        <v>23460</v>
      </c>
      <c r="S260" t="s">
        <v>23451</v>
      </c>
      <c r="T260" t="s">
        <v>25092</v>
      </c>
      <c r="U260" t="b">
        <f t="shared" si="13"/>
        <v>0</v>
      </c>
      <c r="V260" t="b">
        <f t="shared" si="14"/>
        <v>0</v>
      </c>
      <c r="W260" t="s">
        <v>2866</v>
      </c>
      <c r="X260" t="s">
        <v>3102</v>
      </c>
      <c r="Y260" t="b">
        <f t="shared" si="12"/>
        <v>0</v>
      </c>
    </row>
    <row r="261" spans="1:25" x14ac:dyDescent="0.25">
      <c r="A261" t="s">
        <v>24361</v>
      </c>
      <c r="B261" t="s">
        <v>24362</v>
      </c>
      <c r="C261" t="s">
        <v>24363</v>
      </c>
      <c r="D261" t="s">
        <v>25093</v>
      </c>
      <c r="E261">
        <v>2016</v>
      </c>
      <c r="F261" t="s">
        <v>24525</v>
      </c>
      <c r="G261">
        <v>650</v>
      </c>
      <c r="J261">
        <v>89</v>
      </c>
      <c r="K261">
        <v>107</v>
      </c>
      <c r="L261">
        <v>18</v>
      </c>
      <c r="M261">
        <v>0</v>
      </c>
      <c r="N261" t="s">
        <v>25094</v>
      </c>
      <c r="O261" t="s">
        <v>25095</v>
      </c>
      <c r="P261" t="s">
        <v>23449</v>
      </c>
      <c r="Q261" t="s">
        <v>23460</v>
      </c>
      <c r="S261" t="s">
        <v>23451</v>
      </c>
      <c r="T261" t="s">
        <v>25096</v>
      </c>
      <c r="U261" t="b">
        <f t="shared" si="13"/>
        <v>0</v>
      </c>
      <c r="V261" t="b">
        <f t="shared" si="14"/>
        <v>0</v>
      </c>
      <c r="W261" t="s">
        <v>2873</v>
      </c>
      <c r="X261" t="s">
        <v>3110</v>
      </c>
      <c r="Y261" t="b">
        <f t="shared" si="12"/>
        <v>0</v>
      </c>
    </row>
    <row r="262" spans="1:25" x14ac:dyDescent="0.25">
      <c r="A262" t="s">
        <v>25097</v>
      </c>
      <c r="B262" t="s">
        <v>25098</v>
      </c>
      <c r="C262">
        <v>22636598500</v>
      </c>
      <c r="D262" t="s">
        <v>25099</v>
      </c>
      <c r="E262">
        <v>2015</v>
      </c>
      <c r="F262" t="s">
        <v>25100</v>
      </c>
      <c r="J262">
        <v>2043</v>
      </c>
      <c r="K262">
        <v>2049</v>
      </c>
      <c r="L262">
        <v>6</v>
      </c>
      <c r="M262">
        <v>1</v>
      </c>
      <c r="N262" t="s">
        <v>25101</v>
      </c>
      <c r="O262" t="s">
        <v>25102</v>
      </c>
      <c r="P262" t="s">
        <v>23473</v>
      </c>
      <c r="Q262" t="s">
        <v>23460</v>
      </c>
      <c r="S262" t="s">
        <v>23451</v>
      </c>
      <c r="T262" t="s">
        <v>25103</v>
      </c>
      <c r="U262" t="b">
        <f t="shared" si="13"/>
        <v>0</v>
      </c>
      <c r="V262" t="b">
        <f t="shared" si="14"/>
        <v>0</v>
      </c>
      <c r="W262" t="s">
        <v>2885</v>
      </c>
      <c r="X262" t="s">
        <v>3122</v>
      </c>
      <c r="Y262" t="b">
        <f t="shared" si="12"/>
        <v>0</v>
      </c>
    </row>
    <row r="263" spans="1:25" x14ac:dyDescent="0.25">
      <c r="A263" t="s">
        <v>25104</v>
      </c>
      <c r="B263" t="s">
        <v>25105</v>
      </c>
      <c r="C263" t="s">
        <v>25106</v>
      </c>
      <c r="D263" t="s">
        <v>25107</v>
      </c>
      <c r="E263">
        <v>2013</v>
      </c>
      <c r="F263" t="s">
        <v>24842</v>
      </c>
      <c r="G263">
        <v>9781461462309</v>
      </c>
      <c r="J263">
        <v>119</v>
      </c>
      <c r="K263">
        <v>131</v>
      </c>
      <c r="L263">
        <v>12</v>
      </c>
      <c r="M263">
        <v>3</v>
      </c>
      <c r="N263" t="s">
        <v>25108</v>
      </c>
      <c r="O263" t="s">
        <v>25109</v>
      </c>
      <c r="P263" t="s">
        <v>24203</v>
      </c>
      <c r="Q263" t="s">
        <v>23460</v>
      </c>
      <c r="S263" t="s">
        <v>23451</v>
      </c>
      <c r="T263" t="s">
        <v>25110</v>
      </c>
      <c r="U263" t="b">
        <f t="shared" si="13"/>
        <v>0</v>
      </c>
      <c r="V263" t="b">
        <f t="shared" si="14"/>
        <v>0</v>
      </c>
      <c r="W263" t="s">
        <v>2897</v>
      </c>
      <c r="X263" t="s">
        <v>3132</v>
      </c>
      <c r="Y263" t="b">
        <f t="shared" si="12"/>
        <v>0</v>
      </c>
    </row>
    <row r="264" spans="1:25" hidden="1" x14ac:dyDescent="0.25">
      <c r="A264" t="s">
        <v>25111</v>
      </c>
      <c r="B264" t="s">
        <v>25112</v>
      </c>
      <c r="C264" t="s">
        <v>25113</v>
      </c>
      <c r="D264" t="s">
        <v>23184</v>
      </c>
      <c r="E264">
        <v>2016</v>
      </c>
      <c r="F264" t="s">
        <v>24939</v>
      </c>
      <c r="G264">
        <v>0</v>
      </c>
      <c r="I264">
        <v>7836690</v>
      </c>
      <c r="J264">
        <v>368</v>
      </c>
      <c r="K264">
        <v>373</v>
      </c>
      <c r="L264">
        <v>5</v>
      </c>
      <c r="M264">
        <v>4</v>
      </c>
      <c r="N264" t="s">
        <v>23186</v>
      </c>
      <c r="O264" t="s">
        <v>25114</v>
      </c>
      <c r="P264" t="s">
        <v>23473</v>
      </c>
      <c r="Q264" t="s">
        <v>23460</v>
      </c>
      <c r="R264" t="s">
        <v>23496</v>
      </c>
      <c r="S264" t="s">
        <v>23451</v>
      </c>
      <c r="T264" t="s">
        <v>25115</v>
      </c>
      <c r="U264" t="b">
        <f t="shared" si="13"/>
        <v>1</v>
      </c>
      <c r="V264" t="b">
        <f t="shared" si="14"/>
        <v>1</v>
      </c>
      <c r="W264" t="s">
        <v>2908</v>
      </c>
      <c r="X264" t="s">
        <v>3142</v>
      </c>
      <c r="Y264" t="b">
        <f t="shared" si="12"/>
        <v>1</v>
      </c>
    </row>
    <row r="265" spans="1:25" x14ac:dyDescent="0.25">
      <c r="A265" t="s">
        <v>25116</v>
      </c>
      <c r="B265" t="s">
        <v>25117</v>
      </c>
      <c r="C265" t="s">
        <v>25118</v>
      </c>
      <c r="D265" t="s">
        <v>25119</v>
      </c>
      <c r="E265">
        <v>2011</v>
      </c>
      <c r="F265" t="s">
        <v>23502</v>
      </c>
      <c r="G265">
        <v>7868</v>
      </c>
      <c r="I265" t="s">
        <v>25120</v>
      </c>
      <c r="M265">
        <v>10</v>
      </c>
      <c r="N265" t="s">
        <v>25121</v>
      </c>
      <c r="O265" t="s">
        <v>25122</v>
      </c>
      <c r="P265" t="s">
        <v>23473</v>
      </c>
      <c r="Q265" t="s">
        <v>23460</v>
      </c>
      <c r="S265" t="s">
        <v>23451</v>
      </c>
      <c r="T265" t="s">
        <v>25123</v>
      </c>
      <c r="U265" t="b">
        <f t="shared" si="13"/>
        <v>0</v>
      </c>
      <c r="V265" t="b">
        <f t="shared" si="14"/>
        <v>0</v>
      </c>
      <c r="W265" t="s">
        <v>2919</v>
      </c>
      <c r="X265" t="s">
        <v>3153</v>
      </c>
      <c r="Y265" t="b">
        <f t="shared" si="12"/>
        <v>0</v>
      </c>
    </row>
    <row r="266" spans="1:25" x14ac:dyDescent="0.25">
      <c r="A266" t="s">
        <v>25124</v>
      </c>
      <c r="B266" t="s">
        <v>25125</v>
      </c>
      <c r="C266" t="s">
        <v>25126</v>
      </c>
      <c r="D266" t="s">
        <v>25127</v>
      </c>
      <c r="E266">
        <v>2015</v>
      </c>
      <c r="F266" t="s">
        <v>23502</v>
      </c>
      <c r="G266">
        <v>9476</v>
      </c>
      <c r="I266">
        <v>947608</v>
      </c>
      <c r="M266">
        <v>3</v>
      </c>
      <c r="N266" t="s">
        <v>25128</v>
      </c>
      <c r="O266" t="s">
        <v>25129</v>
      </c>
      <c r="P266" t="s">
        <v>23473</v>
      </c>
      <c r="Q266" t="s">
        <v>23460</v>
      </c>
      <c r="S266" t="s">
        <v>23451</v>
      </c>
      <c r="T266" t="s">
        <v>25130</v>
      </c>
      <c r="U266" t="b">
        <f t="shared" si="13"/>
        <v>0</v>
      </c>
      <c r="V266" t="b">
        <f t="shared" si="14"/>
        <v>0</v>
      </c>
      <c r="W266" t="s">
        <v>2931</v>
      </c>
      <c r="X266" t="s">
        <v>3164</v>
      </c>
      <c r="Y266" t="b">
        <f t="shared" si="12"/>
        <v>0</v>
      </c>
    </row>
    <row r="267" spans="1:25" hidden="1" x14ac:dyDescent="0.25">
      <c r="A267" t="s">
        <v>25131</v>
      </c>
      <c r="B267" t="s">
        <v>25132</v>
      </c>
      <c r="C267" t="s">
        <v>25133</v>
      </c>
      <c r="D267" t="s">
        <v>888</v>
      </c>
      <c r="E267">
        <v>2011</v>
      </c>
      <c r="F267" t="s">
        <v>25134</v>
      </c>
      <c r="I267">
        <v>6107846</v>
      </c>
      <c r="J267">
        <v>49</v>
      </c>
      <c r="K267">
        <v>54</v>
      </c>
      <c r="L267">
        <v>5</v>
      </c>
      <c r="M267">
        <v>6</v>
      </c>
      <c r="N267" t="s">
        <v>892</v>
      </c>
      <c r="O267" t="s">
        <v>25135</v>
      </c>
      <c r="P267" t="s">
        <v>23473</v>
      </c>
      <c r="Q267" t="s">
        <v>23460</v>
      </c>
      <c r="S267" t="s">
        <v>23451</v>
      </c>
      <c r="T267" t="s">
        <v>25136</v>
      </c>
      <c r="U267" t="b">
        <f t="shared" si="13"/>
        <v>1</v>
      </c>
      <c r="V267" t="b">
        <f t="shared" si="14"/>
        <v>1</v>
      </c>
      <c r="W267" t="s">
        <v>2942</v>
      </c>
      <c r="X267" t="s">
        <v>3176</v>
      </c>
      <c r="Y267" t="b">
        <f t="shared" si="12"/>
        <v>1</v>
      </c>
    </row>
    <row r="268" spans="1:25" x14ac:dyDescent="0.25">
      <c r="A268" t="s">
        <v>25137</v>
      </c>
      <c r="B268" t="s">
        <v>25138</v>
      </c>
      <c r="C268" t="s">
        <v>25139</v>
      </c>
      <c r="D268" t="s">
        <v>25140</v>
      </c>
      <c r="E268">
        <v>2015</v>
      </c>
      <c r="F268" t="s">
        <v>23622</v>
      </c>
      <c r="G268">
        <v>9335</v>
      </c>
      <c r="J268">
        <v>298</v>
      </c>
      <c r="K268">
        <v>312</v>
      </c>
      <c r="L268">
        <v>14</v>
      </c>
      <c r="M268">
        <v>3</v>
      </c>
      <c r="N268" t="s">
        <v>25141</v>
      </c>
      <c r="O268" t="s">
        <v>25142</v>
      </c>
      <c r="P268" t="s">
        <v>23473</v>
      </c>
      <c r="Q268" t="s">
        <v>23460</v>
      </c>
      <c r="S268" t="s">
        <v>23451</v>
      </c>
      <c r="T268" t="s">
        <v>25143</v>
      </c>
      <c r="U268" t="b">
        <f t="shared" si="13"/>
        <v>0</v>
      </c>
      <c r="V268" t="b">
        <f t="shared" si="14"/>
        <v>0</v>
      </c>
      <c r="W268" t="s">
        <v>2952</v>
      </c>
      <c r="X268" t="s">
        <v>3184</v>
      </c>
      <c r="Y268" t="b">
        <f t="shared" si="12"/>
        <v>0</v>
      </c>
    </row>
    <row r="269" spans="1:25" x14ac:dyDescent="0.25">
      <c r="A269" t="s">
        <v>25144</v>
      </c>
      <c r="B269" t="s">
        <v>25145</v>
      </c>
      <c r="C269" t="s">
        <v>25146</v>
      </c>
      <c r="D269" t="s">
        <v>25147</v>
      </c>
      <c r="E269">
        <v>2015</v>
      </c>
      <c r="F269" t="s">
        <v>25148</v>
      </c>
      <c r="G269">
        <v>58</v>
      </c>
      <c r="J269">
        <v>259</v>
      </c>
      <c r="K269">
        <v>280</v>
      </c>
      <c r="L269">
        <v>21</v>
      </c>
      <c r="M269">
        <v>3</v>
      </c>
      <c r="N269" t="s">
        <v>25149</v>
      </c>
      <c r="O269" t="s">
        <v>25150</v>
      </c>
      <c r="P269" t="s">
        <v>23449</v>
      </c>
      <c r="Q269" t="s">
        <v>23460</v>
      </c>
      <c r="S269" t="s">
        <v>23451</v>
      </c>
      <c r="T269" t="s">
        <v>25151</v>
      </c>
      <c r="U269" t="b">
        <f t="shared" si="13"/>
        <v>0</v>
      </c>
      <c r="V269" t="b">
        <f t="shared" si="14"/>
        <v>0</v>
      </c>
      <c r="W269" t="s">
        <v>2963</v>
      </c>
      <c r="X269" t="s">
        <v>3206</v>
      </c>
      <c r="Y269" t="b">
        <f t="shared" si="12"/>
        <v>0</v>
      </c>
    </row>
    <row r="270" spans="1:25" x14ac:dyDescent="0.25">
      <c r="A270" t="s">
        <v>25152</v>
      </c>
      <c r="B270" t="s">
        <v>25153</v>
      </c>
      <c r="C270" t="s">
        <v>25154</v>
      </c>
      <c r="D270" t="s">
        <v>25155</v>
      </c>
      <c r="E270">
        <v>2014</v>
      </c>
      <c r="F270" t="s">
        <v>25156</v>
      </c>
      <c r="G270">
        <v>3</v>
      </c>
      <c r="J270">
        <v>720</v>
      </c>
      <c r="K270">
        <v>729</v>
      </c>
      <c r="L270">
        <v>9</v>
      </c>
      <c r="M270">
        <v>17</v>
      </c>
      <c r="N270" t="s">
        <v>25157</v>
      </c>
      <c r="O270" t="s">
        <v>25158</v>
      </c>
      <c r="P270" t="s">
        <v>23473</v>
      </c>
      <c r="Q270" t="s">
        <v>23460</v>
      </c>
      <c r="R270" t="s">
        <v>23461</v>
      </c>
      <c r="S270" t="s">
        <v>23451</v>
      </c>
      <c r="T270" t="s">
        <v>25159</v>
      </c>
      <c r="U270" t="b">
        <f t="shared" si="13"/>
        <v>0</v>
      </c>
      <c r="V270" t="b">
        <f t="shared" si="14"/>
        <v>0</v>
      </c>
      <c r="W270" t="s">
        <v>2972</v>
      </c>
      <c r="X270" t="s">
        <v>3218</v>
      </c>
      <c r="Y270" t="b">
        <f t="shared" si="12"/>
        <v>0</v>
      </c>
    </row>
    <row r="271" spans="1:25" hidden="1" x14ac:dyDescent="0.25">
      <c r="A271" t="s">
        <v>25160</v>
      </c>
      <c r="B271" t="s">
        <v>25161</v>
      </c>
      <c r="C271" t="s">
        <v>25162</v>
      </c>
      <c r="D271" t="s">
        <v>106</v>
      </c>
      <c r="E271">
        <v>2012</v>
      </c>
      <c r="F271" t="s">
        <v>25163</v>
      </c>
      <c r="G271">
        <v>2012</v>
      </c>
      <c r="H271" t="s">
        <v>25164</v>
      </c>
      <c r="J271">
        <v>14</v>
      </c>
      <c r="M271">
        <v>77</v>
      </c>
      <c r="N271" t="s">
        <v>112</v>
      </c>
      <c r="O271" t="s">
        <v>25165</v>
      </c>
      <c r="P271" t="s">
        <v>23473</v>
      </c>
      <c r="Q271" t="s">
        <v>23460</v>
      </c>
      <c r="S271" t="s">
        <v>23451</v>
      </c>
      <c r="T271" t="s">
        <v>25166</v>
      </c>
      <c r="U271" t="b">
        <f t="shared" si="13"/>
        <v>1</v>
      </c>
      <c r="V271" t="b">
        <f t="shared" si="14"/>
        <v>1</v>
      </c>
      <c r="W271" t="s">
        <v>2983</v>
      </c>
      <c r="X271" t="s">
        <v>3230</v>
      </c>
      <c r="Y271" t="b">
        <f t="shared" si="12"/>
        <v>1</v>
      </c>
    </row>
    <row r="272" spans="1:25" x14ac:dyDescent="0.25">
      <c r="A272" t="s">
        <v>25152</v>
      </c>
      <c r="B272" t="s">
        <v>25153</v>
      </c>
      <c r="C272" t="s">
        <v>25154</v>
      </c>
      <c r="D272" t="s">
        <v>25167</v>
      </c>
      <c r="E272">
        <v>2017</v>
      </c>
      <c r="F272" t="s">
        <v>25156</v>
      </c>
      <c r="G272">
        <v>25</v>
      </c>
      <c r="J272">
        <v>1457</v>
      </c>
      <c r="K272">
        <v>1476</v>
      </c>
      <c r="L272">
        <v>19</v>
      </c>
      <c r="M272">
        <v>9</v>
      </c>
      <c r="N272" t="s">
        <v>25168</v>
      </c>
      <c r="O272" t="s">
        <v>25169</v>
      </c>
      <c r="P272" t="s">
        <v>23473</v>
      </c>
      <c r="Q272" t="s">
        <v>23460</v>
      </c>
      <c r="R272" t="s">
        <v>23461</v>
      </c>
      <c r="S272" t="s">
        <v>23451</v>
      </c>
      <c r="T272" t="s">
        <v>25170</v>
      </c>
      <c r="U272" t="b">
        <f t="shared" si="13"/>
        <v>0</v>
      </c>
      <c r="V272" t="b">
        <f t="shared" si="14"/>
        <v>0</v>
      </c>
      <c r="W272" t="s">
        <v>2996</v>
      </c>
      <c r="X272" t="s">
        <v>3242</v>
      </c>
      <c r="Y272" t="b">
        <f t="shared" si="12"/>
        <v>0</v>
      </c>
    </row>
    <row r="273" spans="1:25" x14ac:dyDescent="0.25">
      <c r="A273" t="s">
        <v>25116</v>
      </c>
      <c r="B273" t="s">
        <v>25117</v>
      </c>
      <c r="C273" t="s">
        <v>25118</v>
      </c>
      <c r="D273" t="s">
        <v>25171</v>
      </c>
      <c r="E273">
        <v>2014</v>
      </c>
      <c r="F273" t="s">
        <v>25172</v>
      </c>
      <c r="G273">
        <v>13</v>
      </c>
      <c r="H273">
        <v>2</v>
      </c>
      <c r="J273">
        <v>317</v>
      </c>
      <c r="K273">
        <v>360</v>
      </c>
      <c r="L273">
        <v>43</v>
      </c>
      <c r="M273">
        <v>3</v>
      </c>
      <c r="N273" t="s">
        <v>25173</v>
      </c>
      <c r="O273" t="s">
        <v>25174</v>
      </c>
      <c r="P273" t="s">
        <v>23449</v>
      </c>
      <c r="Q273" t="s">
        <v>23460</v>
      </c>
      <c r="S273" t="s">
        <v>23451</v>
      </c>
      <c r="T273" t="s">
        <v>25175</v>
      </c>
      <c r="U273" t="b">
        <f t="shared" si="13"/>
        <v>0</v>
      </c>
      <c r="V273" t="b">
        <f t="shared" si="14"/>
        <v>0</v>
      </c>
      <c r="W273" t="s">
        <v>3007</v>
      </c>
      <c r="X273" t="s">
        <v>3251</v>
      </c>
      <c r="Y273" t="b">
        <f t="shared" si="12"/>
        <v>0</v>
      </c>
    </row>
    <row r="274" spans="1:25" x14ac:dyDescent="0.25">
      <c r="A274" t="s">
        <v>25176</v>
      </c>
      <c r="B274" t="s">
        <v>25177</v>
      </c>
      <c r="C274" t="s">
        <v>25178</v>
      </c>
      <c r="D274" t="s">
        <v>25179</v>
      </c>
      <c r="E274">
        <v>2013</v>
      </c>
      <c r="F274" t="s">
        <v>23516</v>
      </c>
      <c r="G274">
        <v>40</v>
      </c>
      <c r="H274">
        <v>14</v>
      </c>
      <c r="J274">
        <v>5719</v>
      </c>
      <c r="K274">
        <v>5729</v>
      </c>
      <c r="L274">
        <v>10</v>
      </c>
      <c r="M274">
        <v>39</v>
      </c>
      <c r="N274" t="s">
        <v>25180</v>
      </c>
      <c r="O274" t="s">
        <v>25181</v>
      </c>
      <c r="P274" t="s">
        <v>23449</v>
      </c>
      <c r="Q274" t="s">
        <v>23460</v>
      </c>
      <c r="R274" t="s">
        <v>23496</v>
      </c>
      <c r="S274" t="s">
        <v>23451</v>
      </c>
      <c r="T274" t="s">
        <v>25182</v>
      </c>
      <c r="U274" t="b">
        <f t="shared" si="13"/>
        <v>0</v>
      </c>
      <c r="V274" t="b">
        <f t="shared" si="14"/>
        <v>0</v>
      </c>
      <c r="W274" t="s">
        <v>3019</v>
      </c>
      <c r="X274" t="s">
        <v>3263</v>
      </c>
      <c r="Y274" t="b">
        <f t="shared" si="12"/>
        <v>0</v>
      </c>
    </row>
    <row r="275" spans="1:25" hidden="1" x14ac:dyDescent="0.25">
      <c r="A275" t="s">
        <v>25183</v>
      </c>
      <c r="B275" t="s">
        <v>25184</v>
      </c>
      <c r="C275" t="s">
        <v>25185</v>
      </c>
      <c r="D275" t="s">
        <v>709</v>
      </c>
      <c r="E275">
        <v>2015</v>
      </c>
      <c r="F275" t="s">
        <v>24926</v>
      </c>
      <c r="I275">
        <v>7266688</v>
      </c>
      <c r="J275">
        <v>1152</v>
      </c>
      <c r="K275">
        <v>1159</v>
      </c>
      <c r="L275">
        <v>7</v>
      </c>
      <c r="M275">
        <v>27</v>
      </c>
      <c r="O275" t="s">
        <v>25186</v>
      </c>
      <c r="P275" t="s">
        <v>23473</v>
      </c>
      <c r="Q275" t="s">
        <v>23460</v>
      </c>
      <c r="S275" t="s">
        <v>23451</v>
      </c>
      <c r="T275" t="s">
        <v>25187</v>
      </c>
      <c r="U275" t="b">
        <f t="shared" si="13"/>
        <v>1</v>
      </c>
      <c r="V275" t="b">
        <f t="shared" si="14"/>
        <v>0</v>
      </c>
      <c r="W275" t="s">
        <v>3031</v>
      </c>
      <c r="X275" t="s">
        <v>3275</v>
      </c>
      <c r="Y275" t="b">
        <f t="shared" si="12"/>
        <v>1</v>
      </c>
    </row>
    <row r="276" spans="1:25" x14ac:dyDescent="0.25">
      <c r="A276" t="s">
        <v>24796</v>
      </c>
      <c r="B276" t="s">
        <v>24797</v>
      </c>
      <c r="C276" t="s">
        <v>24798</v>
      </c>
      <c r="D276" t="s">
        <v>25188</v>
      </c>
      <c r="E276">
        <v>2013</v>
      </c>
      <c r="F276" t="s">
        <v>25189</v>
      </c>
      <c r="G276">
        <v>15</v>
      </c>
      <c r="H276">
        <v>6</v>
      </c>
      <c r="J276">
        <v>2218</v>
      </c>
      <c r="K276">
        <v>2245</v>
      </c>
      <c r="L276">
        <v>27</v>
      </c>
      <c r="M276">
        <v>477</v>
      </c>
      <c r="N276" t="s">
        <v>25190</v>
      </c>
      <c r="O276" t="s">
        <v>25191</v>
      </c>
      <c r="P276" t="s">
        <v>23449</v>
      </c>
      <c r="Q276" t="s">
        <v>23460</v>
      </c>
      <c r="R276" t="s">
        <v>23482</v>
      </c>
      <c r="S276" t="s">
        <v>23451</v>
      </c>
      <c r="T276" t="s">
        <v>25192</v>
      </c>
      <c r="U276" t="b">
        <f t="shared" si="13"/>
        <v>0</v>
      </c>
      <c r="V276" t="b">
        <f t="shared" si="14"/>
        <v>0</v>
      </c>
      <c r="W276" t="s">
        <v>3042</v>
      </c>
      <c r="X276" t="s">
        <v>3287</v>
      </c>
      <c r="Y276" t="b">
        <f t="shared" si="12"/>
        <v>0</v>
      </c>
    </row>
    <row r="277" spans="1:25" x14ac:dyDescent="0.25">
      <c r="A277" t="s">
        <v>25193</v>
      </c>
      <c r="B277" t="s">
        <v>25194</v>
      </c>
      <c r="C277" t="s">
        <v>25195</v>
      </c>
      <c r="D277" t="s">
        <v>25196</v>
      </c>
      <c r="E277">
        <v>2011</v>
      </c>
      <c r="F277" t="s">
        <v>23502</v>
      </c>
      <c r="G277">
        <v>8018</v>
      </c>
      <c r="I277">
        <v>801803</v>
      </c>
      <c r="M277">
        <v>3</v>
      </c>
      <c r="N277" t="s">
        <v>25197</v>
      </c>
      <c r="O277" t="s">
        <v>25198</v>
      </c>
      <c r="P277" t="s">
        <v>23473</v>
      </c>
      <c r="Q277" t="s">
        <v>23460</v>
      </c>
      <c r="S277" t="s">
        <v>23451</v>
      </c>
      <c r="T277" t="s">
        <v>25199</v>
      </c>
      <c r="U277" t="b">
        <f t="shared" si="13"/>
        <v>0</v>
      </c>
      <c r="V277" t="b">
        <f t="shared" si="14"/>
        <v>0</v>
      </c>
      <c r="W277" t="s">
        <v>3053</v>
      </c>
      <c r="X277" t="s">
        <v>3298</v>
      </c>
      <c r="Y277" t="b">
        <f t="shared" si="12"/>
        <v>0</v>
      </c>
    </row>
    <row r="278" spans="1:25" x14ac:dyDescent="0.25">
      <c r="A278" t="s">
        <v>25200</v>
      </c>
      <c r="B278" t="s">
        <v>25201</v>
      </c>
      <c r="C278" t="s">
        <v>25202</v>
      </c>
      <c r="D278" t="s">
        <v>25203</v>
      </c>
      <c r="E278">
        <v>2015</v>
      </c>
      <c r="F278" t="s">
        <v>23502</v>
      </c>
      <c r="G278">
        <v>9407</v>
      </c>
      <c r="I278" t="s">
        <v>25204</v>
      </c>
      <c r="M278">
        <v>8</v>
      </c>
      <c r="N278" t="s">
        <v>25205</v>
      </c>
      <c r="O278" t="s">
        <v>25206</v>
      </c>
      <c r="P278" t="s">
        <v>23473</v>
      </c>
      <c r="Q278" t="s">
        <v>23460</v>
      </c>
      <c r="S278" t="s">
        <v>23451</v>
      </c>
      <c r="T278" t="s">
        <v>25207</v>
      </c>
      <c r="U278" t="b">
        <f t="shared" si="13"/>
        <v>0</v>
      </c>
      <c r="V278" t="b">
        <f t="shared" si="14"/>
        <v>0</v>
      </c>
      <c r="W278" t="s">
        <v>3064</v>
      </c>
      <c r="X278" t="s">
        <v>3307</v>
      </c>
      <c r="Y278" t="b">
        <f t="shared" si="12"/>
        <v>0</v>
      </c>
    </row>
    <row r="279" spans="1:25" hidden="1" x14ac:dyDescent="0.25">
      <c r="A279" t="s">
        <v>24112</v>
      </c>
      <c r="B279" t="s">
        <v>24113</v>
      </c>
      <c r="C279" t="s">
        <v>24114</v>
      </c>
      <c r="D279" t="s">
        <v>732</v>
      </c>
      <c r="E279">
        <v>2015</v>
      </c>
      <c r="F279" t="s">
        <v>24926</v>
      </c>
      <c r="I279">
        <v>7266541</v>
      </c>
      <c r="J279">
        <v>34</v>
      </c>
      <c r="K279">
        <v>41</v>
      </c>
      <c r="L279">
        <v>7</v>
      </c>
      <c r="M279">
        <v>18</v>
      </c>
      <c r="O279" t="s">
        <v>25208</v>
      </c>
      <c r="P279" t="s">
        <v>23473</v>
      </c>
      <c r="Q279" t="s">
        <v>23460</v>
      </c>
      <c r="S279" t="s">
        <v>23451</v>
      </c>
      <c r="T279" t="s">
        <v>25209</v>
      </c>
      <c r="U279" t="b">
        <f t="shared" si="13"/>
        <v>1</v>
      </c>
      <c r="V279" t="b">
        <f t="shared" si="14"/>
        <v>0</v>
      </c>
      <c r="W279" t="s">
        <v>3076</v>
      </c>
      <c r="X279" t="s">
        <v>3319</v>
      </c>
      <c r="Y279" t="b">
        <f t="shared" ref="Y279:Y333" si="15">IF(OR(U279=TRUE,V279=TRUE),TRUE,FALSE)</f>
        <v>1</v>
      </c>
    </row>
    <row r="280" spans="1:25" hidden="1" x14ac:dyDescent="0.25">
      <c r="A280" t="s">
        <v>25210</v>
      </c>
      <c r="B280" t="s">
        <v>25211</v>
      </c>
      <c r="C280" t="s">
        <v>24763</v>
      </c>
      <c r="D280" t="s">
        <v>6369</v>
      </c>
      <c r="E280">
        <v>2015</v>
      </c>
      <c r="F280" t="s">
        <v>25212</v>
      </c>
      <c r="I280">
        <v>7285281</v>
      </c>
      <c r="M280">
        <v>8</v>
      </c>
      <c r="N280" t="s">
        <v>6375</v>
      </c>
      <c r="O280" t="s">
        <v>25213</v>
      </c>
      <c r="P280" t="s">
        <v>23473</v>
      </c>
      <c r="Q280" t="s">
        <v>23460</v>
      </c>
      <c r="S280" t="s">
        <v>23451</v>
      </c>
      <c r="T280" t="s">
        <v>25214</v>
      </c>
      <c r="U280" t="b">
        <f t="shared" si="13"/>
        <v>1</v>
      </c>
      <c r="V280" t="b">
        <f t="shared" si="14"/>
        <v>1</v>
      </c>
      <c r="W280" t="s">
        <v>3086</v>
      </c>
      <c r="X280" t="s">
        <v>3331</v>
      </c>
      <c r="Y280" t="b">
        <f t="shared" si="15"/>
        <v>1</v>
      </c>
    </row>
    <row r="281" spans="1:25" hidden="1" x14ac:dyDescent="0.25">
      <c r="A281" t="s">
        <v>25215</v>
      </c>
      <c r="B281" t="s">
        <v>25216</v>
      </c>
      <c r="C281" t="s">
        <v>25217</v>
      </c>
      <c r="D281" t="s">
        <v>23176</v>
      </c>
      <c r="E281">
        <v>2014</v>
      </c>
      <c r="F281" t="s">
        <v>24990</v>
      </c>
      <c r="I281">
        <v>6916016</v>
      </c>
      <c r="M281">
        <v>54</v>
      </c>
      <c r="O281" t="s">
        <v>25218</v>
      </c>
      <c r="P281" t="s">
        <v>23473</v>
      </c>
      <c r="Q281" t="s">
        <v>23460</v>
      </c>
      <c r="S281" t="s">
        <v>23451</v>
      </c>
      <c r="T281" t="s">
        <v>25219</v>
      </c>
      <c r="U281" t="b">
        <f t="shared" si="13"/>
        <v>1</v>
      </c>
      <c r="V281" t="b">
        <f t="shared" si="14"/>
        <v>0</v>
      </c>
      <c r="W281" t="s">
        <v>3096</v>
      </c>
      <c r="X281" t="s">
        <v>3343</v>
      </c>
      <c r="Y281" t="b">
        <f t="shared" si="15"/>
        <v>1</v>
      </c>
    </row>
    <row r="282" spans="1:25" x14ac:dyDescent="0.25">
      <c r="D282" t="s">
        <v>25220</v>
      </c>
      <c r="E282">
        <v>2012</v>
      </c>
      <c r="F282" t="s">
        <v>25163</v>
      </c>
      <c r="G282">
        <v>2012</v>
      </c>
      <c r="H282" t="s">
        <v>25164</v>
      </c>
      <c r="L282">
        <v>126</v>
      </c>
      <c r="M282">
        <v>0</v>
      </c>
      <c r="O282" t="s">
        <v>25221</v>
      </c>
      <c r="P282" t="s">
        <v>23524</v>
      </c>
      <c r="Q282" t="s">
        <v>23460</v>
      </c>
      <c r="S282" t="s">
        <v>23451</v>
      </c>
      <c r="T282" t="s">
        <v>25222</v>
      </c>
      <c r="U282" t="b">
        <f t="shared" si="13"/>
        <v>0</v>
      </c>
      <c r="V282" t="b">
        <f t="shared" si="14"/>
        <v>0</v>
      </c>
      <c r="W282" t="s">
        <v>3106</v>
      </c>
      <c r="X282" t="s">
        <v>3355</v>
      </c>
      <c r="Y282" t="b">
        <f t="shared" si="15"/>
        <v>0</v>
      </c>
    </row>
    <row r="283" spans="1:25" x14ac:dyDescent="0.25">
      <c r="A283" t="s">
        <v>25223</v>
      </c>
      <c r="B283" t="s">
        <v>25224</v>
      </c>
      <c r="C283" t="s">
        <v>25225</v>
      </c>
      <c r="D283" t="s">
        <v>25226</v>
      </c>
      <c r="E283">
        <v>2014</v>
      </c>
      <c r="F283" t="s">
        <v>24742</v>
      </c>
      <c r="G283">
        <v>38</v>
      </c>
      <c r="H283">
        <v>3</v>
      </c>
      <c r="J283">
        <v>717</v>
      </c>
      <c r="K283">
        <v>741</v>
      </c>
      <c r="L283">
        <v>24</v>
      </c>
      <c r="M283">
        <v>21</v>
      </c>
      <c r="N283" t="s">
        <v>25227</v>
      </c>
      <c r="O283" t="s">
        <v>25228</v>
      </c>
      <c r="P283" t="s">
        <v>23449</v>
      </c>
      <c r="Q283" t="s">
        <v>23460</v>
      </c>
      <c r="S283" t="s">
        <v>23451</v>
      </c>
      <c r="T283" t="s">
        <v>25229</v>
      </c>
      <c r="U283" t="b">
        <f t="shared" si="13"/>
        <v>0</v>
      </c>
      <c r="V283" t="b">
        <f t="shared" si="14"/>
        <v>0</v>
      </c>
      <c r="W283" t="s">
        <v>3116</v>
      </c>
      <c r="X283" t="s">
        <v>3364</v>
      </c>
      <c r="Y283" t="b">
        <f t="shared" si="15"/>
        <v>0</v>
      </c>
    </row>
    <row r="284" spans="1:25" x14ac:dyDescent="0.25">
      <c r="A284" t="s">
        <v>25230</v>
      </c>
      <c r="B284" t="s">
        <v>25231</v>
      </c>
      <c r="C284" t="s">
        <v>25232</v>
      </c>
      <c r="D284" t="s">
        <v>25233</v>
      </c>
      <c r="E284">
        <v>2011</v>
      </c>
      <c r="F284" t="s">
        <v>25234</v>
      </c>
      <c r="G284">
        <v>3</v>
      </c>
      <c r="J284">
        <v>1851</v>
      </c>
      <c r="K284">
        <v>1855</v>
      </c>
      <c r="L284">
        <v>4</v>
      </c>
      <c r="M284">
        <v>1</v>
      </c>
      <c r="O284" t="s">
        <v>25235</v>
      </c>
      <c r="P284" t="s">
        <v>23473</v>
      </c>
      <c r="Q284" t="s">
        <v>23460</v>
      </c>
      <c r="S284" t="s">
        <v>23451</v>
      </c>
      <c r="T284" t="s">
        <v>25236</v>
      </c>
      <c r="U284" t="b">
        <f t="shared" si="13"/>
        <v>0</v>
      </c>
      <c r="V284" t="b">
        <f t="shared" si="14"/>
        <v>0</v>
      </c>
      <c r="W284" t="s">
        <v>3128</v>
      </c>
      <c r="X284" t="s">
        <v>3375</v>
      </c>
      <c r="Y284" t="b">
        <f t="shared" si="15"/>
        <v>0</v>
      </c>
    </row>
    <row r="285" spans="1:25" hidden="1" x14ac:dyDescent="0.25">
      <c r="A285" t="s">
        <v>25237</v>
      </c>
      <c r="B285" t="s">
        <v>25238</v>
      </c>
      <c r="C285" t="s">
        <v>25239</v>
      </c>
      <c r="D285" t="s">
        <v>23282</v>
      </c>
      <c r="E285">
        <v>2015</v>
      </c>
      <c r="F285" t="s">
        <v>24926</v>
      </c>
      <c r="I285">
        <v>7266683</v>
      </c>
      <c r="J285">
        <v>1113</v>
      </c>
      <c r="K285">
        <v>1120</v>
      </c>
      <c r="L285">
        <v>7</v>
      </c>
      <c r="M285">
        <v>19</v>
      </c>
      <c r="O285" t="s">
        <v>25240</v>
      </c>
      <c r="P285" t="s">
        <v>23473</v>
      </c>
      <c r="Q285" t="s">
        <v>23460</v>
      </c>
      <c r="S285" t="s">
        <v>23451</v>
      </c>
      <c r="T285" t="s">
        <v>25241</v>
      </c>
      <c r="U285" t="b">
        <f t="shared" si="13"/>
        <v>1</v>
      </c>
      <c r="V285" t="b">
        <f t="shared" si="14"/>
        <v>0</v>
      </c>
      <c r="W285" t="s">
        <v>3138</v>
      </c>
      <c r="X285" t="s">
        <v>3387</v>
      </c>
      <c r="Y285" t="b">
        <f t="shared" si="15"/>
        <v>1</v>
      </c>
    </row>
    <row r="286" spans="1:25" x14ac:dyDescent="0.25">
      <c r="D286" t="s">
        <v>25242</v>
      </c>
      <c r="E286">
        <v>2011</v>
      </c>
      <c r="F286" t="s">
        <v>23502</v>
      </c>
      <c r="G286">
        <v>7868</v>
      </c>
      <c r="L286">
        <v>343</v>
      </c>
      <c r="M286">
        <v>0</v>
      </c>
      <c r="O286" t="s">
        <v>25243</v>
      </c>
      <c r="P286" t="s">
        <v>23524</v>
      </c>
      <c r="Q286" t="s">
        <v>23460</v>
      </c>
      <c r="S286" t="s">
        <v>23451</v>
      </c>
      <c r="T286" t="s">
        <v>25244</v>
      </c>
      <c r="U286" t="b">
        <f t="shared" si="13"/>
        <v>0</v>
      </c>
      <c r="V286" t="b">
        <f t="shared" si="14"/>
        <v>0</v>
      </c>
      <c r="W286" t="s">
        <v>3147</v>
      </c>
      <c r="X286" t="s">
        <v>3397</v>
      </c>
      <c r="Y286" t="b">
        <f t="shared" si="15"/>
        <v>0</v>
      </c>
    </row>
    <row r="287" spans="1:25" hidden="1" x14ac:dyDescent="0.25">
      <c r="A287" t="s">
        <v>24825</v>
      </c>
      <c r="B287" t="s">
        <v>24826</v>
      </c>
      <c r="C287" t="s">
        <v>24827</v>
      </c>
      <c r="D287" t="s">
        <v>14446</v>
      </c>
      <c r="E287">
        <v>2012</v>
      </c>
      <c r="F287" t="s">
        <v>25245</v>
      </c>
      <c r="I287">
        <v>6263532</v>
      </c>
      <c r="M287">
        <v>21</v>
      </c>
      <c r="N287" t="s">
        <v>14449</v>
      </c>
      <c r="O287" t="s">
        <v>25246</v>
      </c>
      <c r="P287" t="s">
        <v>23473</v>
      </c>
      <c r="Q287" t="s">
        <v>23460</v>
      </c>
      <c r="R287" t="s">
        <v>23496</v>
      </c>
      <c r="S287" t="s">
        <v>23451</v>
      </c>
      <c r="T287" t="s">
        <v>25247</v>
      </c>
      <c r="U287" t="b">
        <f t="shared" si="13"/>
        <v>1</v>
      </c>
      <c r="V287" t="b">
        <f t="shared" si="14"/>
        <v>1</v>
      </c>
      <c r="W287" t="s">
        <v>3158</v>
      </c>
      <c r="X287" t="s">
        <v>3408</v>
      </c>
      <c r="Y287" t="b">
        <f t="shared" si="15"/>
        <v>1</v>
      </c>
    </row>
    <row r="288" spans="1:25" hidden="1" x14ac:dyDescent="0.25">
      <c r="A288" t="s">
        <v>25248</v>
      </c>
      <c r="B288" t="s">
        <v>25249</v>
      </c>
      <c r="C288" t="s">
        <v>25250</v>
      </c>
      <c r="D288" t="s">
        <v>10392</v>
      </c>
      <c r="E288">
        <v>2015</v>
      </c>
      <c r="F288" t="s">
        <v>24926</v>
      </c>
      <c r="I288">
        <v>7266670</v>
      </c>
      <c r="J288">
        <v>1015</v>
      </c>
      <c r="K288">
        <v>1021</v>
      </c>
      <c r="L288">
        <v>6</v>
      </c>
      <c r="M288">
        <v>2</v>
      </c>
      <c r="O288" t="s">
        <v>25251</v>
      </c>
      <c r="P288" t="s">
        <v>23473</v>
      </c>
      <c r="Q288" t="s">
        <v>23460</v>
      </c>
      <c r="S288" t="s">
        <v>23451</v>
      </c>
      <c r="T288" t="s">
        <v>25252</v>
      </c>
      <c r="U288" t="b">
        <f t="shared" si="13"/>
        <v>1</v>
      </c>
      <c r="V288" t="b">
        <f t="shared" si="14"/>
        <v>0</v>
      </c>
      <c r="W288" t="s">
        <v>3170</v>
      </c>
      <c r="X288" t="s">
        <v>3422</v>
      </c>
      <c r="Y288" t="b">
        <f t="shared" si="15"/>
        <v>1</v>
      </c>
    </row>
    <row r="289" spans="1:25" x14ac:dyDescent="0.25">
      <c r="D289" t="s">
        <v>25253</v>
      </c>
      <c r="E289">
        <v>2011</v>
      </c>
      <c r="F289" t="s">
        <v>23502</v>
      </c>
      <c r="G289">
        <v>8019</v>
      </c>
      <c r="L289">
        <v>264</v>
      </c>
      <c r="M289">
        <v>0</v>
      </c>
      <c r="O289" t="s">
        <v>25254</v>
      </c>
      <c r="P289" t="s">
        <v>23524</v>
      </c>
      <c r="Q289" t="s">
        <v>23460</v>
      </c>
      <c r="S289" t="s">
        <v>23451</v>
      </c>
      <c r="T289" t="s">
        <v>25255</v>
      </c>
      <c r="U289" t="b">
        <f t="shared" si="13"/>
        <v>0</v>
      </c>
      <c r="V289" t="b">
        <f t="shared" si="14"/>
        <v>0</v>
      </c>
      <c r="W289" t="s">
        <v>3181</v>
      </c>
      <c r="X289" t="s">
        <v>3434</v>
      </c>
      <c r="Y289" t="b">
        <f t="shared" si="15"/>
        <v>0</v>
      </c>
    </row>
    <row r="290" spans="1:25" hidden="1" x14ac:dyDescent="0.25">
      <c r="A290" t="s">
        <v>25256</v>
      </c>
      <c r="B290" t="s">
        <v>25257</v>
      </c>
      <c r="C290" t="s">
        <v>25258</v>
      </c>
      <c r="D290" t="s">
        <v>4261</v>
      </c>
      <c r="E290">
        <v>2012</v>
      </c>
      <c r="F290" t="s">
        <v>24815</v>
      </c>
      <c r="I290">
        <v>6289963</v>
      </c>
      <c r="J290">
        <v>1345</v>
      </c>
      <c r="K290">
        <v>1350</v>
      </c>
      <c r="L290">
        <v>5</v>
      </c>
      <c r="M290">
        <v>3</v>
      </c>
      <c r="O290" t="s">
        <v>25259</v>
      </c>
      <c r="P290" t="s">
        <v>23473</v>
      </c>
      <c r="Q290" t="s">
        <v>23460</v>
      </c>
      <c r="S290" t="s">
        <v>23451</v>
      </c>
      <c r="T290" t="s">
        <v>25260</v>
      </c>
      <c r="U290" t="b">
        <f t="shared" si="13"/>
        <v>1</v>
      </c>
      <c r="V290" t="b">
        <f t="shared" si="14"/>
        <v>0</v>
      </c>
      <c r="W290" t="s">
        <v>3190</v>
      </c>
      <c r="X290" t="s">
        <v>3446</v>
      </c>
      <c r="Y290" t="b">
        <f t="shared" si="15"/>
        <v>1</v>
      </c>
    </row>
    <row r="291" spans="1:25" x14ac:dyDescent="0.25">
      <c r="A291" t="s">
        <v>25261</v>
      </c>
      <c r="B291" t="s">
        <v>25262</v>
      </c>
      <c r="C291" t="s">
        <v>25263</v>
      </c>
      <c r="D291" t="s">
        <v>25264</v>
      </c>
      <c r="E291">
        <v>2011</v>
      </c>
      <c r="F291" t="s">
        <v>23502</v>
      </c>
      <c r="G291">
        <v>8050</v>
      </c>
      <c r="I291" t="s">
        <v>25265</v>
      </c>
      <c r="M291">
        <v>0</v>
      </c>
      <c r="N291" t="s">
        <v>25266</v>
      </c>
      <c r="O291" t="s">
        <v>25267</v>
      </c>
      <c r="P291" t="s">
        <v>23473</v>
      </c>
      <c r="Q291" t="s">
        <v>23460</v>
      </c>
      <c r="S291" t="s">
        <v>23451</v>
      </c>
      <c r="T291" t="s">
        <v>25268</v>
      </c>
      <c r="U291" t="b">
        <f t="shared" si="13"/>
        <v>0</v>
      </c>
      <c r="V291" t="b">
        <f t="shared" si="14"/>
        <v>0</v>
      </c>
      <c r="W291" t="s">
        <v>3200</v>
      </c>
      <c r="X291" t="s">
        <v>3457</v>
      </c>
      <c r="Y291" t="b">
        <f t="shared" si="15"/>
        <v>0</v>
      </c>
    </row>
    <row r="292" spans="1:25" hidden="1" x14ac:dyDescent="0.25">
      <c r="A292" t="s">
        <v>25269</v>
      </c>
      <c r="B292" t="s">
        <v>25270</v>
      </c>
      <c r="C292" t="s">
        <v>25271</v>
      </c>
      <c r="D292" t="s">
        <v>775</v>
      </c>
      <c r="E292">
        <v>2012</v>
      </c>
      <c r="F292" t="s">
        <v>24815</v>
      </c>
      <c r="I292">
        <v>6290491</v>
      </c>
      <c r="J292">
        <v>1534</v>
      </c>
      <c r="K292">
        <v>1539</v>
      </c>
      <c r="L292">
        <v>5</v>
      </c>
      <c r="M292">
        <v>21</v>
      </c>
      <c r="O292" t="s">
        <v>25272</v>
      </c>
      <c r="P292" t="s">
        <v>23473</v>
      </c>
      <c r="Q292" t="s">
        <v>23460</v>
      </c>
      <c r="S292" t="s">
        <v>23451</v>
      </c>
      <c r="T292" t="s">
        <v>25273</v>
      </c>
      <c r="U292" t="b">
        <f t="shared" si="13"/>
        <v>1</v>
      </c>
      <c r="V292" t="b">
        <f t="shared" si="14"/>
        <v>0</v>
      </c>
      <c r="W292" t="s">
        <v>3212</v>
      </c>
      <c r="X292" t="s">
        <v>3469</v>
      </c>
      <c r="Y292" t="b">
        <f t="shared" si="15"/>
        <v>1</v>
      </c>
    </row>
    <row r="293" spans="1:25" hidden="1" x14ac:dyDescent="0.25">
      <c r="A293" t="s">
        <v>25274</v>
      </c>
      <c r="B293" t="s">
        <v>25275</v>
      </c>
      <c r="C293" t="s">
        <v>24236</v>
      </c>
      <c r="D293" t="s">
        <v>21854</v>
      </c>
      <c r="E293">
        <v>2014</v>
      </c>
      <c r="F293" t="s">
        <v>24990</v>
      </c>
      <c r="I293">
        <v>6915990</v>
      </c>
      <c r="M293">
        <v>26</v>
      </c>
      <c r="O293" t="s">
        <v>25276</v>
      </c>
      <c r="P293" t="s">
        <v>23473</v>
      </c>
      <c r="Q293" t="s">
        <v>23460</v>
      </c>
      <c r="S293" t="s">
        <v>23451</v>
      </c>
      <c r="T293" t="s">
        <v>25277</v>
      </c>
      <c r="U293" t="b">
        <f t="shared" si="13"/>
        <v>1</v>
      </c>
      <c r="V293" t="b">
        <f t="shared" si="14"/>
        <v>0</v>
      </c>
      <c r="W293" t="s">
        <v>3224</v>
      </c>
      <c r="X293" t="s">
        <v>3481</v>
      </c>
      <c r="Y293" t="b">
        <f t="shared" si="15"/>
        <v>1</v>
      </c>
    </row>
    <row r="294" spans="1:25" hidden="1" x14ac:dyDescent="0.25">
      <c r="A294" t="s">
        <v>24874</v>
      </c>
      <c r="B294" t="s">
        <v>24875</v>
      </c>
      <c r="C294" t="s">
        <v>24876</v>
      </c>
      <c r="D294" t="s">
        <v>25278</v>
      </c>
      <c r="E294">
        <v>2014</v>
      </c>
      <c r="F294" t="s">
        <v>25279</v>
      </c>
      <c r="I294">
        <v>6975572</v>
      </c>
      <c r="J294">
        <v>192</v>
      </c>
      <c r="K294">
        <v>199</v>
      </c>
      <c r="L294">
        <v>7</v>
      </c>
      <c r="M294">
        <v>21</v>
      </c>
      <c r="N294" t="s">
        <v>15034</v>
      </c>
      <c r="O294" t="s">
        <v>25280</v>
      </c>
      <c r="P294" t="s">
        <v>23473</v>
      </c>
      <c r="Q294" t="s">
        <v>23460</v>
      </c>
      <c r="S294" t="s">
        <v>23451</v>
      </c>
      <c r="T294" t="s">
        <v>25281</v>
      </c>
      <c r="U294" t="b">
        <f t="shared" si="13"/>
        <v>1</v>
      </c>
      <c r="V294" t="b">
        <f t="shared" si="14"/>
        <v>1</v>
      </c>
      <c r="W294" t="s">
        <v>3236</v>
      </c>
      <c r="X294" t="s">
        <v>3491</v>
      </c>
      <c r="Y294" t="b">
        <f t="shared" si="15"/>
        <v>1</v>
      </c>
    </row>
    <row r="295" spans="1:25" hidden="1" x14ac:dyDescent="0.25">
      <c r="A295" t="s">
        <v>25282</v>
      </c>
      <c r="B295" t="s">
        <v>25283</v>
      </c>
      <c r="C295" t="s">
        <v>25284</v>
      </c>
      <c r="D295" t="s">
        <v>23270</v>
      </c>
      <c r="E295">
        <v>2014</v>
      </c>
      <c r="F295" t="s">
        <v>25285</v>
      </c>
      <c r="I295">
        <v>6997641</v>
      </c>
      <c r="M295">
        <v>22</v>
      </c>
      <c r="N295" t="s">
        <v>23276</v>
      </c>
      <c r="O295" t="s">
        <v>25286</v>
      </c>
      <c r="P295" t="s">
        <v>23473</v>
      </c>
      <c r="Q295" t="s">
        <v>23460</v>
      </c>
      <c r="S295" t="s">
        <v>23451</v>
      </c>
      <c r="T295" t="s">
        <v>25287</v>
      </c>
      <c r="U295" t="b">
        <f t="shared" si="13"/>
        <v>1</v>
      </c>
      <c r="V295" t="b">
        <f t="shared" si="14"/>
        <v>1</v>
      </c>
      <c r="W295" t="s">
        <v>3247</v>
      </c>
      <c r="X295" t="s">
        <v>3503</v>
      </c>
      <c r="Y295" t="b">
        <f t="shared" si="15"/>
        <v>1</v>
      </c>
    </row>
    <row r="296" spans="1:25" x14ac:dyDescent="0.25">
      <c r="A296" t="s">
        <v>25288</v>
      </c>
      <c r="B296" t="s">
        <v>25289</v>
      </c>
      <c r="C296" t="s">
        <v>25290</v>
      </c>
      <c r="D296" t="s">
        <v>25291</v>
      </c>
      <c r="E296">
        <v>2016</v>
      </c>
      <c r="F296" t="s">
        <v>25292</v>
      </c>
      <c r="J296">
        <v>1</v>
      </c>
      <c r="K296">
        <v>10</v>
      </c>
      <c r="L296">
        <v>9</v>
      </c>
      <c r="M296">
        <v>89</v>
      </c>
      <c r="N296" t="s">
        <v>25293</v>
      </c>
      <c r="O296" t="s">
        <v>25294</v>
      </c>
      <c r="P296" t="s">
        <v>23473</v>
      </c>
      <c r="Q296" t="s">
        <v>23460</v>
      </c>
      <c r="S296" t="s">
        <v>23451</v>
      </c>
      <c r="T296" t="s">
        <v>25295</v>
      </c>
      <c r="U296" t="b">
        <f t="shared" si="13"/>
        <v>0</v>
      </c>
      <c r="V296" t="b">
        <f t="shared" si="14"/>
        <v>0</v>
      </c>
      <c r="W296" t="s">
        <v>3257</v>
      </c>
      <c r="X296" t="s">
        <v>3513</v>
      </c>
      <c r="Y296" t="b">
        <f t="shared" si="15"/>
        <v>0</v>
      </c>
    </row>
    <row r="297" spans="1:25" x14ac:dyDescent="0.25">
      <c r="A297" t="s">
        <v>25084</v>
      </c>
      <c r="B297" t="s">
        <v>25085</v>
      </c>
      <c r="C297" t="s">
        <v>24917</v>
      </c>
      <c r="D297" t="s">
        <v>25296</v>
      </c>
      <c r="E297">
        <v>2015</v>
      </c>
      <c r="F297" t="s">
        <v>25087</v>
      </c>
      <c r="G297">
        <v>157</v>
      </c>
      <c r="H297" t="s">
        <v>25297</v>
      </c>
      <c r="J297" t="s">
        <v>25088</v>
      </c>
      <c r="K297" t="s">
        <v>25089</v>
      </c>
      <c r="L297">
        <v>7</v>
      </c>
      <c r="M297">
        <v>0</v>
      </c>
      <c r="N297" t="s">
        <v>25298</v>
      </c>
      <c r="O297" t="s">
        <v>25299</v>
      </c>
      <c r="P297" t="s">
        <v>23449</v>
      </c>
      <c r="Q297" t="s">
        <v>23460</v>
      </c>
      <c r="R297" t="s">
        <v>24064</v>
      </c>
      <c r="S297" t="s">
        <v>23451</v>
      </c>
      <c r="T297" t="s">
        <v>25300</v>
      </c>
      <c r="U297" t="b">
        <f t="shared" si="13"/>
        <v>0</v>
      </c>
      <c r="V297" t="b">
        <f t="shared" si="14"/>
        <v>0</v>
      </c>
      <c r="W297" t="s">
        <v>3269</v>
      </c>
      <c r="X297" t="s">
        <v>3523</v>
      </c>
      <c r="Y297" t="b">
        <f t="shared" si="15"/>
        <v>0</v>
      </c>
    </row>
    <row r="298" spans="1:25" x14ac:dyDescent="0.25">
      <c r="A298" t="s">
        <v>25301</v>
      </c>
      <c r="B298" t="s">
        <v>25302</v>
      </c>
      <c r="C298" t="s">
        <v>25303</v>
      </c>
      <c r="D298" t="s">
        <v>25304</v>
      </c>
      <c r="E298">
        <v>2013</v>
      </c>
      <c r="F298" t="s">
        <v>23502</v>
      </c>
      <c r="G298">
        <v>8743</v>
      </c>
      <c r="I298">
        <v>874312</v>
      </c>
      <c r="M298">
        <v>21</v>
      </c>
      <c r="N298" t="s">
        <v>25305</v>
      </c>
      <c r="O298" t="s">
        <v>25306</v>
      </c>
      <c r="P298" t="s">
        <v>23473</v>
      </c>
      <c r="Q298" t="s">
        <v>23460</v>
      </c>
      <c r="S298" t="s">
        <v>23451</v>
      </c>
      <c r="T298" t="s">
        <v>25307</v>
      </c>
      <c r="U298" t="b">
        <f t="shared" si="13"/>
        <v>0</v>
      </c>
      <c r="V298" t="b">
        <f t="shared" si="14"/>
        <v>0</v>
      </c>
      <c r="W298" t="s">
        <v>3281</v>
      </c>
      <c r="X298" t="s">
        <v>3533</v>
      </c>
      <c r="Y298" t="b">
        <f t="shared" si="15"/>
        <v>0</v>
      </c>
    </row>
    <row r="299" spans="1:25" x14ac:dyDescent="0.25">
      <c r="A299" t="s">
        <v>25308</v>
      </c>
      <c r="B299" t="s">
        <v>25309</v>
      </c>
      <c r="C299" t="s">
        <v>25310</v>
      </c>
      <c r="D299" t="s">
        <v>25311</v>
      </c>
      <c r="E299">
        <v>2012</v>
      </c>
      <c r="F299" t="s">
        <v>23622</v>
      </c>
      <c r="G299" t="s">
        <v>25312</v>
      </c>
      <c r="J299">
        <v>174</v>
      </c>
      <c r="K299">
        <v>185</v>
      </c>
      <c r="L299">
        <v>11</v>
      </c>
      <c r="M299">
        <v>11</v>
      </c>
      <c r="N299" t="s">
        <v>25313</v>
      </c>
      <c r="O299" t="s">
        <v>25314</v>
      </c>
      <c r="P299" t="s">
        <v>23473</v>
      </c>
      <c r="Q299" t="s">
        <v>23460</v>
      </c>
      <c r="R299" t="s">
        <v>23496</v>
      </c>
      <c r="S299" t="s">
        <v>23451</v>
      </c>
      <c r="T299" t="s">
        <v>25315</v>
      </c>
      <c r="U299" t="b">
        <f t="shared" si="13"/>
        <v>0</v>
      </c>
      <c r="V299" t="b">
        <f t="shared" si="14"/>
        <v>0</v>
      </c>
      <c r="W299" t="s">
        <v>3292</v>
      </c>
      <c r="X299" t="s">
        <v>3546</v>
      </c>
      <c r="Y299" t="b">
        <f t="shared" si="15"/>
        <v>0</v>
      </c>
    </row>
    <row r="300" spans="1:25" hidden="1" x14ac:dyDescent="0.25">
      <c r="A300" t="s">
        <v>25316</v>
      </c>
      <c r="B300" t="s">
        <v>25317</v>
      </c>
      <c r="C300" t="s">
        <v>25318</v>
      </c>
      <c r="D300" t="s">
        <v>25319</v>
      </c>
      <c r="E300">
        <v>2012</v>
      </c>
      <c r="F300" t="s">
        <v>24815</v>
      </c>
      <c r="I300">
        <v>6290535</v>
      </c>
      <c r="J300">
        <v>1919</v>
      </c>
      <c r="K300">
        <v>1926</v>
      </c>
      <c r="L300">
        <v>7</v>
      </c>
      <c r="M300">
        <v>10</v>
      </c>
      <c r="O300" t="s">
        <v>25320</v>
      </c>
      <c r="P300" t="s">
        <v>23473</v>
      </c>
      <c r="Q300" t="s">
        <v>23460</v>
      </c>
      <c r="S300" t="s">
        <v>23451</v>
      </c>
      <c r="T300" t="s">
        <v>25321</v>
      </c>
      <c r="U300" t="b">
        <f t="shared" si="13"/>
        <v>1</v>
      </c>
      <c r="V300" t="b">
        <f t="shared" si="14"/>
        <v>0</v>
      </c>
      <c r="W300" t="s">
        <v>3303</v>
      </c>
      <c r="X300" t="s">
        <v>3559</v>
      </c>
      <c r="Y300" t="b">
        <f t="shared" si="15"/>
        <v>1</v>
      </c>
    </row>
    <row r="301" spans="1:25" hidden="1" x14ac:dyDescent="0.25">
      <c r="A301" t="s">
        <v>25322</v>
      </c>
      <c r="B301" t="s">
        <v>25323</v>
      </c>
      <c r="C301" t="s">
        <v>25324</v>
      </c>
      <c r="D301" t="s">
        <v>2226</v>
      </c>
      <c r="E301">
        <v>2012</v>
      </c>
      <c r="F301" t="s">
        <v>25325</v>
      </c>
      <c r="I301">
        <v>6284274</v>
      </c>
      <c r="J301">
        <v>147</v>
      </c>
      <c r="K301">
        <v>149</v>
      </c>
      <c r="L301">
        <v>2</v>
      </c>
      <c r="M301">
        <v>12</v>
      </c>
      <c r="N301" t="s">
        <v>2232</v>
      </c>
      <c r="O301" t="s">
        <v>25326</v>
      </c>
      <c r="P301" t="s">
        <v>23473</v>
      </c>
      <c r="Q301" t="s">
        <v>23460</v>
      </c>
      <c r="S301" t="s">
        <v>23451</v>
      </c>
      <c r="T301" t="s">
        <v>25327</v>
      </c>
      <c r="U301" t="b">
        <f t="shared" si="13"/>
        <v>1</v>
      </c>
      <c r="V301" t="b">
        <f t="shared" si="14"/>
        <v>1</v>
      </c>
      <c r="W301" t="s">
        <v>3313</v>
      </c>
      <c r="X301" t="s">
        <v>3571</v>
      </c>
      <c r="Y301" t="b">
        <f t="shared" si="15"/>
        <v>1</v>
      </c>
    </row>
    <row r="302" spans="1:25" hidden="1" x14ac:dyDescent="0.25">
      <c r="A302" t="s">
        <v>25328</v>
      </c>
      <c r="B302" t="s">
        <v>25329</v>
      </c>
      <c r="C302" t="s">
        <v>25330</v>
      </c>
      <c r="D302" t="s">
        <v>25331</v>
      </c>
      <c r="E302">
        <v>2008</v>
      </c>
      <c r="F302" t="s">
        <v>25332</v>
      </c>
      <c r="I302">
        <v>4577959</v>
      </c>
      <c r="J302">
        <v>273</v>
      </c>
      <c r="K302">
        <v>279</v>
      </c>
      <c r="L302">
        <v>6</v>
      </c>
      <c r="M302">
        <v>31</v>
      </c>
      <c r="N302" t="s">
        <v>13839</v>
      </c>
      <c r="O302" t="s">
        <v>25333</v>
      </c>
      <c r="P302" t="s">
        <v>23473</v>
      </c>
      <c r="Q302" t="s">
        <v>23460</v>
      </c>
      <c r="S302" t="s">
        <v>23451</v>
      </c>
      <c r="T302" t="s">
        <v>25334</v>
      </c>
      <c r="U302" t="b">
        <f t="shared" si="13"/>
        <v>1</v>
      </c>
      <c r="V302" t="b">
        <f t="shared" si="14"/>
        <v>1</v>
      </c>
      <c r="W302" t="s">
        <v>3325</v>
      </c>
      <c r="X302" t="s">
        <v>3583</v>
      </c>
      <c r="Y302" t="b">
        <f t="shared" si="15"/>
        <v>1</v>
      </c>
    </row>
    <row r="303" spans="1:25" x14ac:dyDescent="0.25">
      <c r="A303" t="s">
        <v>25116</v>
      </c>
      <c r="B303" t="s">
        <v>25117</v>
      </c>
      <c r="C303" t="s">
        <v>25118</v>
      </c>
      <c r="D303" t="s">
        <v>25335</v>
      </c>
      <c r="E303">
        <v>2010</v>
      </c>
      <c r="F303" t="s">
        <v>25336</v>
      </c>
      <c r="I303">
        <v>5576216</v>
      </c>
      <c r="J303">
        <v>179</v>
      </c>
      <c r="K303">
        <v>185</v>
      </c>
      <c r="L303">
        <v>6</v>
      </c>
      <c r="M303">
        <v>2</v>
      </c>
      <c r="N303" t="s">
        <v>25337</v>
      </c>
      <c r="O303" t="s">
        <v>25338</v>
      </c>
      <c r="P303" t="s">
        <v>23473</v>
      </c>
      <c r="Q303" t="s">
        <v>23460</v>
      </c>
      <c r="S303" t="s">
        <v>23451</v>
      </c>
      <c r="T303" t="s">
        <v>25339</v>
      </c>
      <c r="U303" t="b">
        <f t="shared" si="13"/>
        <v>0</v>
      </c>
      <c r="V303" t="b">
        <f t="shared" si="14"/>
        <v>0</v>
      </c>
      <c r="W303" t="s">
        <v>3337</v>
      </c>
      <c r="X303" t="s">
        <v>3593</v>
      </c>
      <c r="Y303" t="b">
        <f t="shared" si="15"/>
        <v>0</v>
      </c>
    </row>
    <row r="304" spans="1:25" x14ac:dyDescent="0.25">
      <c r="D304" t="s">
        <v>25340</v>
      </c>
      <c r="E304">
        <v>2009</v>
      </c>
      <c r="F304" t="s">
        <v>25341</v>
      </c>
      <c r="L304">
        <v>308</v>
      </c>
      <c r="M304">
        <v>0</v>
      </c>
      <c r="O304" t="s">
        <v>25342</v>
      </c>
      <c r="P304" t="s">
        <v>23524</v>
      </c>
      <c r="Q304" t="s">
        <v>23460</v>
      </c>
      <c r="S304" t="s">
        <v>23451</v>
      </c>
      <c r="T304" t="s">
        <v>25343</v>
      </c>
      <c r="U304" t="b">
        <f t="shared" si="13"/>
        <v>0</v>
      </c>
      <c r="V304" t="b">
        <f t="shared" si="14"/>
        <v>0</v>
      </c>
      <c r="W304" t="s">
        <v>3349</v>
      </c>
      <c r="X304" t="s">
        <v>3604</v>
      </c>
      <c r="Y304" t="b">
        <f t="shared" si="15"/>
        <v>0</v>
      </c>
    </row>
    <row r="305" spans="1:25" x14ac:dyDescent="0.25">
      <c r="A305" t="s">
        <v>25344</v>
      </c>
      <c r="B305" t="s">
        <v>25345</v>
      </c>
      <c r="C305">
        <v>14056017500</v>
      </c>
      <c r="D305" t="s">
        <v>25346</v>
      </c>
      <c r="E305">
        <v>2004</v>
      </c>
      <c r="F305" t="s">
        <v>25347</v>
      </c>
      <c r="H305" t="s">
        <v>25348</v>
      </c>
      <c r="L305">
        <v>2</v>
      </c>
      <c r="M305">
        <v>0</v>
      </c>
      <c r="O305" t="s">
        <v>25349</v>
      </c>
      <c r="P305" t="s">
        <v>23640</v>
      </c>
      <c r="Q305" t="s">
        <v>23460</v>
      </c>
      <c r="S305" t="s">
        <v>23451</v>
      </c>
      <c r="T305" t="s">
        <v>25350</v>
      </c>
      <c r="U305" t="b">
        <f t="shared" si="13"/>
        <v>0</v>
      </c>
      <c r="V305" t="b">
        <f t="shared" si="14"/>
        <v>0</v>
      </c>
      <c r="W305" t="s">
        <v>3361</v>
      </c>
      <c r="X305" t="s">
        <v>3614</v>
      </c>
      <c r="Y305" t="b">
        <f t="shared" si="15"/>
        <v>0</v>
      </c>
    </row>
    <row r="306" spans="1:25" x14ac:dyDescent="0.25">
      <c r="D306" t="s">
        <v>25351</v>
      </c>
      <c r="E306">
        <v>2009</v>
      </c>
      <c r="F306" t="s">
        <v>23502</v>
      </c>
      <c r="G306">
        <v>7346</v>
      </c>
      <c r="L306">
        <v>139</v>
      </c>
      <c r="M306">
        <v>0</v>
      </c>
      <c r="O306" t="s">
        <v>25352</v>
      </c>
      <c r="P306" t="s">
        <v>23524</v>
      </c>
      <c r="Q306" t="s">
        <v>23460</v>
      </c>
      <c r="S306" t="s">
        <v>23451</v>
      </c>
      <c r="T306" t="s">
        <v>25353</v>
      </c>
      <c r="U306" t="b">
        <f t="shared" si="13"/>
        <v>0</v>
      </c>
      <c r="V306" t="b">
        <f t="shared" si="14"/>
        <v>0</v>
      </c>
      <c r="W306" t="s">
        <v>3369</v>
      </c>
      <c r="X306" t="s">
        <v>3625</v>
      </c>
      <c r="Y306" t="b">
        <f t="shared" si="15"/>
        <v>0</v>
      </c>
    </row>
    <row r="307" spans="1:25" hidden="1" x14ac:dyDescent="0.25">
      <c r="A307" t="s">
        <v>25116</v>
      </c>
      <c r="B307" t="s">
        <v>25117</v>
      </c>
      <c r="C307" t="s">
        <v>25118</v>
      </c>
      <c r="D307" t="s">
        <v>25354</v>
      </c>
      <c r="E307">
        <v>2010</v>
      </c>
      <c r="F307" t="s">
        <v>25332</v>
      </c>
      <c r="I307">
        <v>5571310</v>
      </c>
      <c r="J307">
        <v>170</v>
      </c>
      <c r="K307">
        <v>178</v>
      </c>
      <c r="L307">
        <v>8</v>
      </c>
      <c r="M307">
        <v>7</v>
      </c>
      <c r="N307" t="s">
        <v>16160</v>
      </c>
      <c r="O307" t="s">
        <v>25355</v>
      </c>
      <c r="P307" t="s">
        <v>23473</v>
      </c>
      <c r="Q307" t="s">
        <v>23460</v>
      </c>
      <c r="S307" t="s">
        <v>23451</v>
      </c>
      <c r="T307" t="s">
        <v>25356</v>
      </c>
      <c r="U307" t="b">
        <f t="shared" si="13"/>
        <v>1</v>
      </c>
      <c r="V307" t="b">
        <f t="shared" si="14"/>
        <v>1</v>
      </c>
      <c r="W307" t="s">
        <v>3380</v>
      </c>
      <c r="X307" t="s">
        <v>3634</v>
      </c>
      <c r="Y307" t="b">
        <f t="shared" si="15"/>
        <v>1</v>
      </c>
    </row>
    <row r="308" spans="1:25" hidden="1" x14ac:dyDescent="0.25">
      <c r="A308" t="s">
        <v>25357</v>
      </c>
      <c r="B308" t="s">
        <v>25358</v>
      </c>
      <c r="C308" t="s">
        <v>25359</v>
      </c>
      <c r="D308" t="s">
        <v>12896</v>
      </c>
      <c r="E308">
        <v>2010</v>
      </c>
      <c r="F308" t="s">
        <v>25360</v>
      </c>
      <c r="I308">
        <v>5711998</v>
      </c>
      <c r="M308">
        <v>103</v>
      </c>
      <c r="N308" t="s">
        <v>25361</v>
      </c>
      <c r="O308" t="s">
        <v>25362</v>
      </c>
      <c r="P308" t="s">
        <v>23473</v>
      </c>
      <c r="Q308" t="s">
        <v>23460</v>
      </c>
      <c r="S308" t="s">
        <v>23451</v>
      </c>
      <c r="T308" t="s">
        <v>25363</v>
      </c>
      <c r="U308" t="b">
        <f t="shared" si="13"/>
        <v>1</v>
      </c>
      <c r="V308" t="b">
        <f t="shared" si="14"/>
        <v>1</v>
      </c>
      <c r="W308" t="s">
        <v>3393</v>
      </c>
      <c r="X308" t="s">
        <v>3646</v>
      </c>
      <c r="Y308" t="b">
        <f t="shared" si="15"/>
        <v>1</v>
      </c>
    </row>
    <row r="309" spans="1:25" hidden="1" x14ac:dyDescent="0.25">
      <c r="A309" t="s">
        <v>25364</v>
      </c>
      <c r="B309" t="s">
        <v>25365</v>
      </c>
      <c r="C309" t="s">
        <v>25366</v>
      </c>
      <c r="D309" t="s">
        <v>25367</v>
      </c>
      <c r="E309">
        <v>2007</v>
      </c>
      <c r="F309" t="s">
        <v>25368</v>
      </c>
      <c r="I309">
        <v>4455266</v>
      </c>
      <c r="M309">
        <v>5</v>
      </c>
      <c r="N309" t="s">
        <v>23246</v>
      </c>
      <c r="O309" t="s">
        <v>25369</v>
      </c>
      <c r="P309" t="s">
        <v>23473</v>
      </c>
      <c r="Q309" t="s">
        <v>23460</v>
      </c>
      <c r="S309" t="s">
        <v>23451</v>
      </c>
      <c r="T309" t="s">
        <v>25370</v>
      </c>
      <c r="U309" t="b">
        <f t="shared" si="13"/>
        <v>1</v>
      </c>
      <c r="V309" t="b">
        <f t="shared" si="14"/>
        <v>1</v>
      </c>
      <c r="W309" t="s">
        <v>3402</v>
      </c>
      <c r="X309" t="s">
        <v>3658</v>
      </c>
      <c r="Y309" t="b">
        <f t="shared" si="15"/>
        <v>1</v>
      </c>
    </row>
    <row r="310" spans="1:25" x14ac:dyDescent="0.25">
      <c r="A310" t="s">
        <v>25371</v>
      </c>
      <c r="B310" t="s">
        <v>25372</v>
      </c>
      <c r="C310" t="s">
        <v>25373</v>
      </c>
      <c r="D310" t="s">
        <v>25374</v>
      </c>
      <c r="E310">
        <v>2009</v>
      </c>
      <c r="F310" t="s">
        <v>23502</v>
      </c>
      <c r="G310">
        <v>7346</v>
      </c>
      <c r="I310">
        <v>734608</v>
      </c>
      <c r="M310">
        <v>3</v>
      </c>
      <c r="N310" t="s">
        <v>25375</v>
      </c>
      <c r="O310" t="s">
        <v>25376</v>
      </c>
      <c r="P310" t="s">
        <v>23473</v>
      </c>
      <c r="Q310" t="s">
        <v>23460</v>
      </c>
      <c r="S310" t="s">
        <v>23451</v>
      </c>
      <c r="T310" t="s">
        <v>25377</v>
      </c>
      <c r="U310" t="b">
        <f t="shared" si="13"/>
        <v>0</v>
      </c>
      <c r="V310" t="b">
        <f t="shared" si="14"/>
        <v>0</v>
      </c>
      <c r="W310" t="s">
        <v>3415</v>
      </c>
      <c r="X310" t="s">
        <v>3669</v>
      </c>
      <c r="Y310" t="b">
        <f t="shared" si="15"/>
        <v>0</v>
      </c>
    </row>
    <row r="311" spans="1:25" x14ac:dyDescent="0.25">
      <c r="A311" t="s">
        <v>25378</v>
      </c>
      <c r="B311" t="s">
        <v>25379</v>
      </c>
      <c r="C311" t="s">
        <v>25380</v>
      </c>
      <c r="D311" t="s">
        <v>25381</v>
      </c>
      <c r="E311">
        <v>2002</v>
      </c>
      <c r="F311" t="s">
        <v>25382</v>
      </c>
      <c r="G311">
        <v>4716</v>
      </c>
      <c r="J311">
        <v>128</v>
      </c>
      <c r="K311">
        <v>137</v>
      </c>
      <c r="L311">
        <v>9</v>
      </c>
      <c r="M311">
        <v>41</v>
      </c>
      <c r="N311" t="s">
        <v>25383</v>
      </c>
      <c r="O311" t="s">
        <v>25384</v>
      </c>
      <c r="P311" t="s">
        <v>23449</v>
      </c>
      <c r="Q311" t="s">
        <v>23460</v>
      </c>
      <c r="S311" t="s">
        <v>23451</v>
      </c>
      <c r="T311" t="s">
        <v>25385</v>
      </c>
      <c r="U311" t="b">
        <f t="shared" si="13"/>
        <v>0</v>
      </c>
      <c r="V311" t="b">
        <f t="shared" si="14"/>
        <v>0</v>
      </c>
      <c r="W311" t="s">
        <v>3427</v>
      </c>
      <c r="X311" t="s">
        <v>3678</v>
      </c>
      <c r="Y311" t="b">
        <f t="shared" si="15"/>
        <v>0</v>
      </c>
    </row>
    <row r="312" spans="1:25" x14ac:dyDescent="0.25">
      <c r="A312" t="s">
        <v>25386</v>
      </c>
      <c r="B312" t="s">
        <v>25387</v>
      </c>
      <c r="C312" t="s">
        <v>25388</v>
      </c>
      <c r="D312" t="s">
        <v>25389</v>
      </c>
      <c r="E312">
        <v>2009</v>
      </c>
      <c r="F312" t="s">
        <v>23502</v>
      </c>
      <c r="G312">
        <v>7352</v>
      </c>
      <c r="H312">
        <v>1</v>
      </c>
      <c r="I312">
        <v>735203</v>
      </c>
      <c r="M312">
        <v>11</v>
      </c>
      <c r="N312" t="s">
        <v>25390</v>
      </c>
      <c r="O312" t="s">
        <v>25391</v>
      </c>
      <c r="P312" t="s">
        <v>23473</v>
      </c>
      <c r="Q312" t="s">
        <v>23460</v>
      </c>
      <c r="S312" t="s">
        <v>23451</v>
      </c>
      <c r="T312" t="s">
        <v>25392</v>
      </c>
      <c r="U312" t="b">
        <f t="shared" si="13"/>
        <v>0</v>
      </c>
      <c r="V312" t="b">
        <f t="shared" si="14"/>
        <v>0</v>
      </c>
      <c r="W312" t="s">
        <v>3440</v>
      </c>
      <c r="X312" t="s">
        <v>3691</v>
      </c>
      <c r="Y312" t="b">
        <f t="shared" si="15"/>
        <v>0</v>
      </c>
    </row>
    <row r="313" spans="1:25" x14ac:dyDescent="0.25">
      <c r="A313" t="s">
        <v>25393</v>
      </c>
      <c r="B313" t="s">
        <v>25394</v>
      </c>
      <c r="C313" t="s">
        <v>25395</v>
      </c>
      <c r="D313" t="s">
        <v>25396</v>
      </c>
      <c r="E313">
        <v>2008</v>
      </c>
      <c r="F313" t="s">
        <v>24561</v>
      </c>
      <c r="G313">
        <v>173</v>
      </c>
      <c r="J313">
        <v>84</v>
      </c>
      <c r="K313">
        <v>91</v>
      </c>
      <c r="L313">
        <v>7</v>
      </c>
      <c r="M313">
        <v>10</v>
      </c>
      <c r="O313" t="s">
        <v>25397</v>
      </c>
      <c r="P313" t="s">
        <v>23473</v>
      </c>
      <c r="Q313" t="s">
        <v>23460</v>
      </c>
      <c r="S313" t="s">
        <v>23451</v>
      </c>
      <c r="T313" t="s">
        <v>25398</v>
      </c>
      <c r="U313" t="b">
        <f t="shared" si="13"/>
        <v>0</v>
      </c>
      <c r="V313" t="b">
        <f t="shared" si="14"/>
        <v>0</v>
      </c>
      <c r="W313" t="s">
        <v>3451</v>
      </c>
      <c r="X313" t="s">
        <v>3705</v>
      </c>
      <c r="Y313" t="b">
        <f t="shared" si="15"/>
        <v>0</v>
      </c>
    </row>
    <row r="314" spans="1:25" x14ac:dyDescent="0.25">
      <c r="D314" t="s">
        <v>25399</v>
      </c>
      <c r="E314">
        <v>2008</v>
      </c>
      <c r="F314" t="s">
        <v>25400</v>
      </c>
      <c r="L314">
        <v>276</v>
      </c>
      <c r="M314">
        <v>0</v>
      </c>
      <c r="O314" t="s">
        <v>25401</v>
      </c>
      <c r="P314" t="s">
        <v>23524</v>
      </c>
      <c r="Q314" t="s">
        <v>23460</v>
      </c>
      <c r="S314" t="s">
        <v>23451</v>
      </c>
      <c r="T314" t="s">
        <v>25402</v>
      </c>
      <c r="U314" t="b">
        <f t="shared" si="13"/>
        <v>0</v>
      </c>
      <c r="V314" t="b">
        <f t="shared" si="14"/>
        <v>0</v>
      </c>
      <c r="W314" t="s">
        <v>3463</v>
      </c>
      <c r="X314" t="s">
        <v>3714</v>
      </c>
      <c r="Y314" t="b">
        <f t="shared" si="15"/>
        <v>0</v>
      </c>
    </row>
    <row r="315" spans="1:25" hidden="1" x14ac:dyDescent="0.25">
      <c r="A315" t="s">
        <v>25116</v>
      </c>
      <c r="B315" t="s">
        <v>25117</v>
      </c>
      <c r="C315" t="s">
        <v>25118</v>
      </c>
      <c r="D315" t="s">
        <v>25403</v>
      </c>
      <c r="E315">
        <v>2009</v>
      </c>
      <c r="F315" t="s">
        <v>25404</v>
      </c>
      <c r="I315">
        <v>5298765</v>
      </c>
      <c r="J315">
        <v>459</v>
      </c>
      <c r="K315">
        <v>466</v>
      </c>
      <c r="L315">
        <v>7</v>
      </c>
      <c r="M315">
        <v>23</v>
      </c>
      <c r="N315" t="s">
        <v>12665</v>
      </c>
      <c r="O315" t="s">
        <v>25405</v>
      </c>
      <c r="P315" t="s">
        <v>23473</v>
      </c>
      <c r="Q315" t="s">
        <v>23460</v>
      </c>
      <c r="S315" t="s">
        <v>23451</v>
      </c>
      <c r="T315" t="s">
        <v>25406</v>
      </c>
      <c r="U315" t="b">
        <f t="shared" si="13"/>
        <v>1</v>
      </c>
      <c r="V315" t="b">
        <f t="shared" si="14"/>
        <v>1</v>
      </c>
      <c r="W315" t="s">
        <v>3474</v>
      </c>
      <c r="X315" t="s">
        <v>3726</v>
      </c>
      <c r="Y315" t="b">
        <f t="shared" si="15"/>
        <v>1</v>
      </c>
    </row>
    <row r="316" spans="1:25" x14ac:dyDescent="0.25">
      <c r="A316" t="s">
        <v>25407</v>
      </c>
      <c r="B316" t="s">
        <v>25408</v>
      </c>
      <c r="C316" t="s">
        <v>25409</v>
      </c>
      <c r="D316" t="s">
        <v>25410</v>
      </c>
      <c r="E316">
        <v>2008</v>
      </c>
      <c r="F316" t="s">
        <v>25400</v>
      </c>
      <c r="I316">
        <v>4632190</v>
      </c>
      <c r="M316">
        <v>260</v>
      </c>
      <c r="N316" t="s">
        <v>25411</v>
      </c>
      <c r="O316" t="s">
        <v>25412</v>
      </c>
      <c r="P316" t="s">
        <v>23473</v>
      </c>
      <c r="Q316" t="s">
        <v>23460</v>
      </c>
      <c r="S316" t="s">
        <v>23451</v>
      </c>
      <c r="T316" t="s">
        <v>25413</v>
      </c>
      <c r="U316" t="b">
        <f t="shared" si="13"/>
        <v>0</v>
      </c>
      <c r="V316" t="b">
        <f t="shared" si="14"/>
        <v>0</v>
      </c>
      <c r="W316" t="s">
        <v>3487</v>
      </c>
      <c r="X316" t="s">
        <v>3737</v>
      </c>
      <c r="Y316" t="b">
        <f t="shared" si="15"/>
        <v>0</v>
      </c>
    </row>
    <row r="317" spans="1:25" x14ac:dyDescent="0.25">
      <c r="A317" t="s">
        <v>25014</v>
      </c>
      <c r="B317" t="s">
        <v>25015</v>
      </c>
      <c r="C317">
        <v>9633865200</v>
      </c>
      <c r="D317" t="s">
        <v>25414</v>
      </c>
      <c r="E317">
        <v>2008</v>
      </c>
      <c r="F317" t="s">
        <v>23502</v>
      </c>
      <c r="G317">
        <v>6945</v>
      </c>
      <c r="I317" t="s">
        <v>25415</v>
      </c>
      <c r="M317">
        <v>50</v>
      </c>
      <c r="N317" t="s">
        <v>25416</v>
      </c>
      <c r="O317" t="s">
        <v>25417</v>
      </c>
      <c r="P317" t="s">
        <v>23473</v>
      </c>
      <c r="Q317" t="s">
        <v>23460</v>
      </c>
      <c r="S317" t="s">
        <v>23451</v>
      </c>
      <c r="T317" t="s">
        <v>25418</v>
      </c>
      <c r="U317" t="b">
        <f t="shared" si="13"/>
        <v>0</v>
      </c>
      <c r="V317" t="b">
        <f t="shared" si="14"/>
        <v>0</v>
      </c>
      <c r="W317" t="s">
        <v>3497</v>
      </c>
      <c r="X317" t="s">
        <v>3749</v>
      </c>
      <c r="Y317" t="b">
        <f t="shared" si="15"/>
        <v>0</v>
      </c>
    </row>
    <row r="318" spans="1:25" x14ac:dyDescent="0.25">
      <c r="A318" t="s">
        <v>25419</v>
      </c>
      <c r="B318" t="s">
        <v>25420</v>
      </c>
      <c r="C318" t="s">
        <v>25421</v>
      </c>
      <c r="D318" t="s">
        <v>25422</v>
      </c>
      <c r="E318">
        <v>2009</v>
      </c>
      <c r="F318" t="s">
        <v>25423</v>
      </c>
      <c r="J318">
        <v>323</v>
      </c>
      <c r="K318">
        <v>328</v>
      </c>
      <c r="L318">
        <v>5</v>
      </c>
      <c r="M318">
        <v>2</v>
      </c>
      <c r="O318" t="s">
        <v>25424</v>
      </c>
      <c r="P318" t="s">
        <v>23473</v>
      </c>
      <c r="Q318" t="s">
        <v>23460</v>
      </c>
      <c r="S318" t="s">
        <v>23451</v>
      </c>
      <c r="T318" t="s">
        <v>25425</v>
      </c>
      <c r="U318" t="b">
        <f t="shared" si="13"/>
        <v>0</v>
      </c>
      <c r="V318" t="b">
        <f t="shared" si="14"/>
        <v>0</v>
      </c>
      <c r="W318" t="s">
        <v>3509</v>
      </c>
      <c r="X318" t="s">
        <v>3761</v>
      </c>
      <c r="Y318" t="b">
        <f t="shared" si="15"/>
        <v>0</v>
      </c>
    </row>
    <row r="319" spans="1:25" hidden="1" x14ac:dyDescent="0.25">
      <c r="A319" t="s">
        <v>25426</v>
      </c>
      <c r="B319" t="s">
        <v>25427</v>
      </c>
      <c r="C319">
        <v>15055838500</v>
      </c>
      <c r="D319" t="s">
        <v>785</v>
      </c>
      <c r="E319">
        <v>2009</v>
      </c>
      <c r="F319" t="s">
        <v>25428</v>
      </c>
      <c r="I319">
        <v>5203662</v>
      </c>
      <c r="J319">
        <v>1926</v>
      </c>
      <c r="K319">
        <v>1932</v>
      </c>
      <c r="L319">
        <v>6</v>
      </c>
      <c r="M319">
        <v>5</v>
      </c>
      <c r="O319" t="s">
        <v>25429</v>
      </c>
      <c r="P319" t="s">
        <v>23473</v>
      </c>
      <c r="Q319" t="s">
        <v>23460</v>
      </c>
      <c r="S319" t="s">
        <v>23451</v>
      </c>
      <c r="T319" t="s">
        <v>25430</v>
      </c>
      <c r="U319" t="b">
        <f t="shared" si="13"/>
        <v>1</v>
      </c>
      <c r="V319" t="b">
        <f t="shared" si="14"/>
        <v>0</v>
      </c>
      <c r="W319" t="s">
        <v>3519</v>
      </c>
      <c r="X319" t="s">
        <v>3771</v>
      </c>
      <c r="Y319" t="b">
        <f t="shared" si="15"/>
        <v>1</v>
      </c>
    </row>
    <row r="320" spans="1:25" hidden="1" x14ac:dyDescent="0.25">
      <c r="A320" t="s">
        <v>25431</v>
      </c>
      <c r="B320" t="s">
        <v>25432</v>
      </c>
      <c r="C320" t="s">
        <v>25433</v>
      </c>
      <c r="D320" t="s">
        <v>1121</v>
      </c>
      <c r="E320">
        <v>2007</v>
      </c>
      <c r="F320" t="s">
        <v>25434</v>
      </c>
      <c r="I320">
        <v>4408025</v>
      </c>
      <c r="M320">
        <v>41</v>
      </c>
      <c r="N320" t="s">
        <v>1127</v>
      </c>
      <c r="O320" t="s">
        <v>25435</v>
      </c>
      <c r="P320" t="s">
        <v>23473</v>
      </c>
      <c r="Q320" t="s">
        <v>23460</v>
      </c>
      <c r="S320" t="s">
        <v>23451</v>
      </c>
      <c r="T320" t="s">
        <v>25436</v>
      </c>
      <c r="U320" t="b">
        <f t="shared" si="13"/>
        <v>1</v>
      </c>
      <c r="V320" t="b">
        <f t="shared" si="14"/>
        <v>1</v>
      </c>
      <c r="W320" t="s">
        <v>3527</v>
      </c>
      <c r="X320" t="s">
        <v>3783</v>
      </c>
      <c r="Y320" t="b">
        <f t="shared" si="15"/>
        <v>1</v>
      </c>
    </row>
    <row r="321" spans="1:25" x14ac:dyDescent="0.25">
      <c r="A321" t="s">
        <v>25437</v>
      </c>
      <c r="B321" t="s">
        <v>25438</v>
      </c>
      <c r="C321">
        <v>10739220200</v>
      </c>
      <c r="D321" t="s">
        <v>25439</v>
      </c>
      <c r="E321">
        <v>2007</v>
      </c>
      <c r="F321" t="s">
        <v>25347</v>
      </c>
      <c r="H321" t="s">
        <v>25440</v>
      </c>
      <c r="M321">
        <v>0</v>
      </c>
      <c r="O321" t="s">
        <v>25441</v>
      </c>
      <c r="P321" t="s">
        <v>23449</v>
      </c>
      <c r="Q321" t="s">
        <v>23460</v>
      </c>
      <c r="S321" t="s">
        <v>23451</v>
      </c>
      <c r="T321" t="s">
        <v>25442</v>
      </c>
      <c r="U321" t="b">
        <f t="shared" si="13"/>
        <v>0</v>
      </c>
      <c r="V321" t="b">
        <f t="shared" si="14"/>
        <v>0</v>
      </c>
      <c r="W321" t="s">
        <v>3539</v>
      </c>
      <c r="X321" t="s">
        <v>3795</v>
      </c>
      <c r="Y321" t="b">
        <f t="shared" si="15"/>
        <v>0</v>
      </c>
    </row>
    <row r="322" spans="1:25" hidden="1" x14ac:dyDescent="0.25">
      <c r="A322" t="s">
        <v>25328</v>
      </c>
      <c r="B322" t="s">
        <v>25329</v>
      </c>
      <c r="C322" t="s">
        <v>25330</v>
      </c>
      <c r="D322" t="s">
        <v>15984</v>
      </c>
      <c r="E322">
        <v>2008</v>
      </c>
      <c r="F322" t="s">
        <v>25400</v>
      </c>
      <c r="I322">
        <v>4632191</v>
      </c>
      <c r="M322">
        <v>63</v>
      </c>
      <c r="O322" t="s">
        <v>25443</v>
      </c>
      <c r="P322" t="s">
        <v>23473</v>
      </c>
      <c r="Q322" t="s">
        <v>23460</v>
      </c>
      <c r="S322" t="s">
        <v>23451</v>
      </c>
      <c r="T322" t="s">
        <v>25444</v>
      </c>
      <c r="U322" t="b">
        <f t="shared" si="13"/>
        <v>1</v>
      </c>
      <c r="V322" t="b">
        <f t="shared" si="14"/>
        <v>0</v>
      </c>
      <c r="W322" t="s">
        <v>3552</v>
      </c>
      <c r="X322" t="s">
        <v>3807</v>
      </c>
      <c r="Y322" t="b">
        <f t="shared" si="15"/>
        <v>1</v>
      </c>
    </row>
    <row r="323" spans="1:25" hidden="1" x14ac:dyDescent="0.25">
      <c r="A323" t="s">
        <v>25445</v>
      </c>
      <c r="B323" t="s">
        <v>25446</v>
      </c>
      <c r="C323" t="s">
        <v>25447</v>
      </c>
      <c r="D323" t="s">
        <v>25448</v>
      </c>
      <c r="E323">
        <v>2010</v>
      </c>
      <c r="F323" t="s">
        <v>25360</v>
      </c>
      <c r="I323">
        <v>5711997</v>
      </c>
      <c r="M323">
        <v>10</v>
      </c>
      <c r="N323" t="s">
        <v>25449</v>
      </c>
      <c r="O323" t="s">
        <v>25450</v>
      </c>
      <c r="P323" t="s">
        <v>23473</v>
      </c>
      <c r="Q323" t="s">
        <v>23460</v>
      </c>
      <c r="S323" t="s">
        <v>23451</v>
      </c>
      <c r="T323" t="s">
        <v>25451</v>
      </c>
      <c r="U323" t="b">
        <f t="shared" ref="U323:U333" si="16">NOT(ISERROR(MATCH(D323,$W$2:$W$2187,0)))</f>
        <v>1</v>
      </c>
      <c r="V323" t="b">
        <f t="shared" ref="V323:V332" si="17">NOT(ISERROR(MATCH(N323,$X$2:$X$2187,0)))</f>
        <v>1</v>
      </c>
      <c r="W323" t="s">
        <v>3564</v>
      </c>
      <c r="X323" t="s">
        <v>3820</v>
      </c>
      <c r="Y323" t="b">
        <f t="shared" si="15"/>
        <v>1</v>
      </c>
    </row>
    <row r="324" spans="1:25" x14ac:dyDescent="0.25">
      <c r="A324" t="s">
        <v>25452</v>
      </c>
      <c r="B324" t="s">
        <v>25453</v>
      </c>
      <c r="C324" t="s">
        <v>25454</v>
      </c>
      <c r="D324" t="s">
        <v>25455</v>
      </c>
      <c r="E324">
        <v>2009</v>
      </c>
      <c r="F324" t="s">
        <v>25341</v>
      </c>
      <c r="J324">
        <v>1</v>
      </c>
      <c r="K324">
        <v>7</v>
      </c>
      <c r="L324">
        <v>6</v>
      </c>
      <c r="M324">
        <v>7</v>
      </c>
      <c r="O324" t="s">
        <v>25456</v>
      </c>
      <c r="P324" t="s">
        <v>23473</v>
      </c>
      <c r="Q324" t="s">
        <v>23460</v>
      </c>
      <c r="S324" t="s">
        <v>23451</v>
      </c>
      <c r="T324" t="s">
        <v>25457</v>
      </c>
      <c r="U324" t="b">
        <f t="shared" si="16"/>
        <v>0</v>
      </c>
      <c r="V324" t="b">
        <f t="shared" si="17"/>
        <v>0</v>
      </c>
      <c r="W324" t="s">
        <v>3578</v>
      </c>
      <c r="X324" t="s">
        <v>3832</v>
      </c>
      <c r="Y324" t="b">
        <f t="shared" si="15"/>
        <v>0</v>
      </c>
    </row>
    <row r="325" spans="1:25" x14ac:dyDescent="0.25">
      <c r="A325" t="s">
        <v>25458</v>
      </c>
      <c r="B325" t="s">
        <v>25459</v>
      </c>
      <c r="C325" t="s">
        <v>25460</v>
      </c>
      <c r="D325" t="s">
        <v>25461</v>
      </c>
      <c r="E325">
        <v>2009</v>
      </c>
      <c r="F325" t="s">
        <v>23502</v>
      </c>
      <c r="G325">
        <v>7346</v>
      </c>
      <c r="I325" t="s">
        <v>25462</v>
      </c>
      <c r="M325">
        <v>18</v>
      </c>
      <c r="N325" t="s">
        <v>25463</v>
      </c>
      <c r="O325" t="s">
        <v>25464</v>
      </c>
      <c r="P325" t="s">
        <v>23473</v>
      </c>
      <c r="Q325" t="s">
        <v>23460</v>
      </c>
      <c r="S325" t="s">
        <v>23451</v>
      </c>
      <c r="T325" t="s">
        <v>25465</v>
      </c>
      <c r="U325" t="b">
        <f t="shared" si="16"/>
        <v>0</v>
      </c>
      <c r="V325" t="b">
        <f t="shared" si="17"/>
        <v>0</v>
      </c>
      <c r="W325" t="s">
        <v>3586</v>
      </c>
      <c r="X325" t="s">
        <v>3843</v>
      </c>
      <c r="Y325" t="b">
        <f t="shared" si="15"/>
        <v>0</v>
      </c>
    </row>
    <row r="326" spans="1:25" hidden="1" x14ac:dyDescent="0.25">
      <c r="A326" t="s">
        <v>25466</v>
      </c>
      <c r="B326" t="s">
        <v>25467</v>
      </c>
      <c r="C326" t="s">
        <v>25468</v>
      </c>
      <c r="D326" t="s">
        <v>930</v>
      </c>
      <c r="E326">
        <v>2009</v>
      </c>
      <c r="F326" t="s">
        <v>25428</v>
      </c>
      <c r="I326">
        <v>5203681</v>
      </c>
      <c r="J326">
        <v>1679</v>
      </c>
      <c r="K326">
        <v>1686</v>
      </c>
      <c r="L326">
        <v>7</v>
      </c>
      <c r="M326">
        <v>7</v>
      </c>
      <c r="O326" t="s">
        <v>25469</v>
      </c>
      <c r="P326" t="s">
        <v>23473</v>
      </c>
      <c r="Q326" t="s">
        <v>23460</v>
      </c>
      <c r="S326" t="s">
        <v>23451</v>
      </c>
      <c r="T326" t="s">
        <v>25470</v>
      </c>
      <c r="U326" t="b">
        <f t="shared" si="16"/>
        <v>1</v>
      </c>
      <c r="V326" t="b">
        <f t="shared" si="17"/>
        <v>0</v>
      </c>
      <c r="W326" t="s">
        <v>3598</v>
      </c>
      <c r="X326" t="s">
        <v>3854</v>
      </c>
      <c r="Y326" t="b">
        <f t="shared" si="15"/>
        <v>1</v>
      </c>
    </row>
    <row r="327" spans="1:25" x14ac:dyDescent="0.25">
      <c r="A327" t="s">
        <v>25471</v>
      </c>
      <c r="B327" t="s">
        <v>25472</v>
      </c>
      <c r="C327" t="s">
        <v>25473</v>
      </c>
      <c r="D327" t="s">
        <v>25474</v>
      </c>
      <c r="E327">
        <v>2007</v>
      </c>
      <c r="F327" t="s">
        <v>23502</v>
      </c>
      <c r="G327">
        <v>6748</v>
      </c>
      <c r="I327" t="s">
        <v>25475</v>
      </c>
      <c r="M327">
        <v>5</v>
      </c>
      <c r="N327" t="s">
        <v>25476</v>
      </c>
      <c r="O327" t="s">
        <v>25477</v>
      </c>
      <c r="P327" t="s">
        <v>23473</v>
      </c>
      <c r="Q327" t="s">
        <v>23460</v>
      </c>
      <c r="S327" t="s">
        <v>23451</v>
      </c>
      <c r="T327" t="s">
        <v>25478</v>
      </c>
      <c r="U327" t="b">
        <f t="shared" si="16"/>
        <v>0</v>
      </c>
      <c r="V327" t="b">
        <f t="shared" si="17"/>
        <v>0</v>
      </c>
      <c r="W327" t="s">
        <v>3610</v>
      </c>
      <c r="X327" t="s">
        <v>3866</v>
      </c>
      <c r="Y327" t="b">
        <f t="shared" si="15"/>
        <v>0</v>
      </c>
    </row>
    <row r="328" spans="1:25" hidden="1" x14ac:dyDescent="0.25">
      <c r="A328" t="s">
        <v>25479</v>
      </c>
      <c r="B328" t="s">
        <v>25480</v>
      </c>
      <c r="C328" t="s">
        <v>25481</v>
      </c>
      <c r="D328" t="s">
        <v>25482</v>
      </c>
      <c r="E328">
        <v>2008</v>
      </c>
      <c r="F328" t="s">
        <v>25400</v>
      </c>
      <c r="I328">
        <v>4632409</v>
      </c>
      <c r="M328">
        <v>59</v>
      </c>
      <c r="N328" t="s">
        <v>25483</v>
      </c>
      <c r="O328" t="s">
        <v>25484</v>
      </c>
      <c r="P328" t="s">
        <v>23473</v>
      </c>
      <c r="Q328" t="s">
        <v>23460</v>
      </c>
      <c r="S328" t="s">
        <v>23451</v>
      </c>
      <c r="T328" t="s">
        <v>25485</v>
      </c>
      <c r="U328" t="b">
        <f t="shared" si="16"/>
        <v>1</v>
      </c>
      <c r="V328" t="b">
        <f t="shared" si="17"/>
        <v>0</v>
      </c>
      <c r="W328" t="s">
        <v>3619</v>
      </c>
      <c r="X328" t="s">
        <v>3877</v>
      </c>
      <c r="Y328" t="b">
        <f t="shared" si="15"/>
        <v>1</v>
      </c>
    </row>
    <row r="329" spans="1:25" x14ac:dyDescent="0.25">
      <c r="D329" t="s">
        <v>25486</v>
      </c>
      <c r="E329">
        <v>2009</v>
      </c>
      <c r="F329" t="s">
        <v>25486</v>
      </c>
      <c r="L329">
        <v>218</v>
      </c>
      <c r="M329">
        <v>0</v>
      </c>
      <c r="O329" t="s">
        <v>25487</v>
      </c>
      <c r="P329" t="s">
        <v>23524</v>
      </c>
      <c r="Q329" t="s">
        <v>23460</v>
      </c>
      <c r="S329" t="s">
        <v>23451</v>
      </c>
      <c r="T329" t="s">
        <v>25488</v>
      </c>
      <c r="U329" t="b">
        <f t="shared" si="16"/>
        <v>0</v>
      </c>
      <c r="V329" t="b">
        <f t="shared" si="17"/>
        <v>0</v>
      </c>
      <c r="W329" t="s">
        <v>3630</v>
      </c>
      <c r="X329" t="s">
        <v>3889</v>
      </c>
      <c r="Y329" t="b">
        <f t="shared" si="15"/>
        <v>0</v>
      </c>
    </row>
    <row r="330" spans="1:25" x14ac:dyDescent="0.25">
      <c r="A330" t="s">
        <v>25489</v>
      </c>
      <c r="B330" t="s">
        <v>25490</v>
      </c>
      <c r="C330" t="s">
        <v>25491</v>
      </c>
      <c r="D330" t="s">
        <v>25492</v>
      </c>
      <c r="E330">
        <v>2009</v>
      </c>
      <c r="F330" t="s">
        <v>23502</v>
      </c>
      <c r="G330">
        <v>7305</v>
      </c>
      <c r="I330" t="s">
        <v>25493</v>
      </c>
      <c r="M330">
        <v>8</v>
      </c>
      <c r="N330" t="s">
        <v>25494</v>
      </c>
      <c r="O330" t="s">
        <v>25495</v>
      </c>
      <c r="P330" t="s">
        <v>23473</v>
      </c>
      <c r="Q330" t="s">
        <v>23460</v>
      </c>
      <c r="S330" t="s">
        <v>23451</v>
      </c>
      <c r="T330" t="s">
        <v>25496</v>
      </c>
      <c r="U330" t="b">
        <f t="shared" si="16"/>
        <v>0</v>
      </c>
      <c r="V330" t="b">
        <f t="shared" si="17"/>
        <v>0</v>
      </c>
      <c r="W330" t="s">
        <v>3640</v>
      </c>
      <c r="X330" t="s">
        <v>3901</v>
      </c>
      <c r="Y330" t="b">
        <f t="shared" si="15"/>
        <v>0</v>
      </c>
    </row>
    <row r="331" spans="1:25" x14ac:dyDescent="0.25">
      <c r="A331" t="s">
        <v>25497</v>
      </c>
      <c r="B331" t="s">
        <v>25498</v>
      </c>
      <c r="C331" t="s">
        <v>25499</v>
      </c>
      <c r="D331" t="s">
        <v>25500</v>
      </c>
      <c r="E331">
        <v>2009</v>
      </c>
      <c r="F331" t="s">
        <v>25501</v>
      </c>
      <c r="G331">
        <v>3</v>
      </c>
      <c r="H331">
        <v>1</v>
      </c>
      <c r="J331">
        <v>59</v>
      </c>
      <c r="K331">
        <v>74</v>
      </c>
      <c r="L331">
        <v>15</v>
      </c>
      <c r="M331">
        <v>2</v>
      </c>
      <c r="N331" t="s">
        <v>25502</v>
      </c>
      <c r="O331" t="s">
        <v>25503</v>
      </c>
      <c r="P331" t="s">
        <v>23449</v>
      </c>
      <c r="Q331" t="s">
        <v>23460</v>
      </c>
      <c r="S331" t="s">
        <v>23451</v>
      </c>
      <c r="T331" t="s">
        <v>25504</v>
      </c>
      <c r="U331" t="b">
        <f t="shared" si="16"/>
        <v>0</v>
      </c>
      <c r="V331" t="b">
        <f t="shared" si="17"/>
        <v>0</v>
      </c>
      <c r="W331" t="s">
        <v>3652</v>
      </c>
      <c r="X331" t="s">
        <v>3913</v>
      </c>
      <c r="Y331" t="b">
        <f t="shared" si="15"/>
        <v>0</v>
      </c>
    </row>
    <row r="332" spans="1:25" x14ac:dyDescent="0.25">
      <c r="A332" t="s">
        <v>25505</v>
      </c>
      <c r="B332" t="s">
        <v>25506</v>
      </c>
      <c r="C332" t="s">
        <v>25507</v>
      </c>
      <c r="D332" t="s">
        <v>25508</v>
      </c>
      <c r="E332">
        <v>2009</v>
      </c>
      <c r="F332" t="s">
        <v>23502</v>
      </c>
      <c r="G332">
        <v>7346</v>
      </c>
      <c r="I332">
        <v>734607</v>
      </c>
      <c r="M332">
        <v>14</v>
      </c>
      <c r="N332" t="s">
        <v>25509</v>
      </c>
      <c r="O332" t="s">
        <v>25510</v>
      </c>
      <c r="P332" t="s">
        <v>23473</v>
      </c>
      <c r="Q332" t="s">
        <v>23460</v>
      </c>
      <c r="S332" t="s">
        <v>23451</v>
      </c>
      <c r="T332" t="s">
        <v>25511</v>
      </c>
      <c r="U332" t="b">
        <f t="shared" si="16"/>
        <v>0</v>
      </c>
      <c r="V332" t="b">
        <f t="shared" si="17"/>
        <v>0</v>
      </c>
      <c r="W332" t="s">
        <v>3663</v>
      </c>
      <c r="X332" t="s">
        <v>3923</v>
      </c>
      <c r="Y332" t="b">
        <f t="shared" si="15"/>
        <v>0</v>
      </c>
    </row>
    <row r="333" spans="1:25" hidden="1" x14ac:dyDescent="0.25">
      <c r="A333" t="s">
        <v>25512</v>
      </c>
      <c r="B333" t="s">
        <v>25513</v>
      </c>
      <c r="C333" t="s">
        <v>25514</v>
      </c>
      <c r="D333" t="s">
        <v>23201</v>
      </c>
      <c r="E333">
        <v>2009</v>
      </c>
      <c r="F333" t="s">
        <v>25515</v>
      </c>
      <c r="I333">
        <v>5422145</v>
      </c>
      <c r="M333">
        <v>0</v>
      </c>
      <c r="O333" t="s">
        <v>25516</v>
      </c>
      <c r="P333" t="s">
        <v>23473</v>
      </c>
      <c r="Q333" t="s">
        <v>23460</v>
      </c>
      <c r="S333" t="s">
        <v>23451</v>
      </c>
      <c r="T333" t="s">
        <v>25517</v>
      </c>
      <c r="U333" t="b">
        <f t="shared" si="16"/>
        <v>1</v>
      </c>
      <c r="V333" t="b">
        <f>NOT(ISERROR(MATCH(N333,$X$2:$X$2187,0)))</f>
        <v>0</v>
      </c>
      <c r="W333" t="s">
        <v>3674</v>
      </c>
      <c r="X333" t="s">
        <v>3935</v>
      </c>
      <c r="Y333" t="b">
        <f t="shared" si="15"/>
        <v>1</v>
      </c>
    </row>
    <row r="334" spans="1:25" hidden="1" x14ac:dyDescent="0.25">
      <c r="U334">
        <f>COUNTIF(U1:U333,FALSE)</f>
        <v>219</v>
      </c>
      <c r="V334">
        <f>COUNTIF(V1:V333,FALSE)</f>
        <v>241</v>
      </c>
      <c r="W334" t="s">
        <v>3684</v>
      </c>
      <c r="X334" t="s">
        <v>3955</v>
      </c>
      <c r="Y334">
        <f>COUNTIF(Y1:Y333,FALSE)</f>
        <v>215</v>
      </c>
    </row>
    <row r="335" spans="1:25" hidden="1" x14ac:dyDescent="0.25">
      <c r="W335" t="s">
        <v>3697</v>
      </c>
      <c r="X335" t="s">
        <v>3965</v>
      </c>
    </row>
    <row r="336" spans="1:25" hidden="1" x14ac:dyDescent="0.25">
      <c r="W336" t="s">
        <v>3711</v>
      </c>
      <c r="X336" t="s">
        <v>3974</v>
      </c>
    </row>
    <row r="337" spans="23:24" hidden="1" x14ac:dyDescent="0.25">
      <c r="W337" t="s">
        <v>3720</v>
      </c>
      <c r="X337" t="s">
        <v>3986</v>
      </c>
    </row>
    <row r="338" spans="23:24" hidden="1" x14ac:dyDescent="0.25">
      <c r="W338" t="s">
        <v>3732</v>
      </c>
      <c r="X338" t="s">
        <v>3998</v>
      </c>
    </row>
    <row r="339" spans="23:24" hidden="1" x14ac:dyDescent="0.25">
      <c r="W339" t="s">
        <v>3742</v>
      </c>
      <c r="X339" t="s">
        <v>4009</v>
      </c>
    </row>
    <row r="340" spans="23:24" hidden="1" x14ac:dyDescent="0.25">
      <c r="W340" t="s">
        <v>3755</v>
      </c>
      <c r="X340" t="s">
        <v>4021</v>
      </c>
    </row>
    <row r="341" spans="23:24" hidden="1" x14ac:dyDescent="0.25">
      <c r="W341" t="s">
        <v>3767</v>
      </c>
      <c r="X341" t="s">
        <v>4034</v>
      </c>
    </row>
    <row r="342" spans="23:24" hidden="1" x14ac:dyDescent="0.25">
      <c r="W342" t="s">
        <v>3777</v>
      </c>
      <c r="X342" t="s">
        <v>4045</v>
      </c>
    </row>
    <row r="343" spans="23:24" hidden="1" x14ac:dyDescent="0.25">
      <c r="W343" t="s">
        <v>3789</v>
      </c>
      <c r="X343" t="s">
        <v>4058</v>
      </c>
    </row>
    <row r="344" spans="23:24" hidden="1" x14ac:dyDescent="0.25">
      <c r="W344" t="s">
        <v>3801</v>
      </c>
      <c r="X344" t="s">
        <v>4069</v>
      </c>
    </row>
    <row r="345" spans="23:24" hidden="1" x14ac:dyDescent="0.25">
      <c r="W345" t="s">
        <v>3813</v>
      </c>
      <c r="X345" t="s">
        <v>4079</v>
      </c>
    </row>
    <row r="346" spans="23:24" hidden="1" x14ac:dyDescent="0.25">
      <c r="W346" t="s">
        <v>3826</v>
      </c>
      <c r="X346" t="s">
        <v>4088</v>
      </c>
    </row>
    <row r="347" spans="23:24" hidden="1" x14ac:dyDescent="0.25">
      <c r="W347" t="s">
        <v>3838</v>
      </c>
      <c r="X347" t="s">
        <v>4100</v>
      </c>
    </row>
    <row r="348" spans="23:24" hidden="1" x14ac:dyDescent="0.25">
      <c r="W348" t="s">
        <v>3847</v>
      </c>
      <c r="X348" t="s">
        <v>4112</v>
      </c>
    </row>
    <row r="349" spans="23:24" hidden="1" x14ac:dyDescent="0.25">
      <c r="W349" t="s">
        <v>3860</v>
      </c>
      <c r="X349" t="s">
        <v>4124</v>
      </c>
    </row>
    <row r="350" spans="23:24" hidden="1" x14ac:dyDescent="0.25">
      <c r="W350" t="s">
        <v>3871</v>
      </c>
      <c r="X350" t="s">
        <v>4136</v>
      </c>
    </row>
    <row r="351" spans="23:24" hidden="1" x14ac:dyDescent="0.25">
      <c r="W351" t="s">
        <v>3883</v>
      </c>
      <c r="X351" t="s">
        <v>4148</v>
      </c>
    </row>
    <row r="352" spans="23:24" hidden="1" x14ac:dyDescent="0.25">
      <c r="W352" t="s">
        <v>3895</v>
      </c>
      <c r="X352" t="s">
        <v>4155</v>
      </c>
    </row>
    <row r="353" spans="23:24" hidden="1" x14ac:dyDescent="0.25">
      <c r="W353" t="s">
        <v>3907</v>
      </c>
      <c r="X353" t="s">
        <v>4167</v>
      </c>
    </row>
    <row r="354" spans="23:24" hidden="1" x14ac:dyDescent="0.25">
      <c r="W354" t="s">
        <v>3919</v>
      </c>
      <c r="X354" t="s">
        <v>4177</v>
      </c>
    </row>
    <row r="355" spans="23:24" hidden="1" x14ac:dyDescent="0.25">
      <c r="W355" t="s">
        <v>3929</v>
      </c>
      <c r="X355" t="s">
        <v>4190</v>
      </c>
    </row>
    <row r="356" spans="23:24" hidden="1" x14ac:dyDescent="0.25">
      <c r="W356" t="s">
        <v>3941</v>
      </c>
      <c r="X356" t="s">
        <v>4200</v>
      </c>
    </row>
    <row r="357" spans="23:24" hidden="1" x14ac:dyDescent="0.25">
      <c r="W357" t="s">
        <v>3951</v>
      </c>
      <c r="X357" t="s">
        <v>4211</v>
      </c>
    </row>
    <row r="358" spans="23:24" hidden="1" x14ac:dyDescent="0.25">
      <c r="W358" t="s">
        <v>3961</v>
      </c>
      <c r="X358" t="s">
        <v>4224</v>
      </c>
    </row>
    <row r="359" spans="23:24" hidden="1" x14ac:dyDescent="0.25">
      <c r="W359" t="s">
        <v>3970</v>
      </c>
      <c r="X359" t="s">
        <v>4234</v>
      </c>
    </row>
    <row r="360" spans="23:24" hidden="1" x14ac:dyDescent="0.25">
      <c r="W360" t="s">
        <v>3980</v>
      </c>
      <c r="X360" t="s">
        <v>4246</v>
      </c>
    </row>
    <row r="361" spans="23:24" hidden="1" x14ac:dyDescent="0.25">
      <c r="W361" t="s">
        <v>3992</v>
      </c>
      <c r="X361" t="s">
        <v>4256</v>
      </c>
    </row>
    <row r="362" spans="23:24" hidden="1" x14ac:dyDescent="0.25">
      <c r="W362" t="s">
        <v>4003</v>
      </c>
      <c r="X362" t="s">
        <v>4276</v>
      </c>
    </row>
    <row r="363" spans="23:24" hidden="1" x14ac:dyDescent="0.25">
      <c r="W363" t="s">
        <v>4015</v>
      </c>
      <c r="X363" t="s">
        <v>4283</v>
      </c>
    </row>
    <row r="364" spans="23:24" hidden="1" x14ac:dyDescent="0.25">
      <c r="W364" t="s">
        <v>4027</v>
      </c>
      <c r="X364" t="s">
        <v>4295</v>
      </c>
    </row>
    <row r="365" spans="23:24" hidden="1" x14ac:dyDescent="0.25">
      <c r="W365" t="s">
        <v>4039</v>
      </c>
      <c r="X365" t="s">
        <v>4316</v>
      </c>
    </row>
    <row r="366" spans="23:24" hidden="1" x14ac:dyDescent="0.25">
      <c r="W366" t="s">
        <v>4051</v>
      </c>
      <c r="X366" t="s">
        <v>4327</v>
      </c>
    </row>
    <row r="367" spans="23:24" hidden="1" x14ac:dyDescent="0.25">
      <c r="W367" t="s">
        <v>4063</v>
      </c>
      <c r="X367" t="s">
        <v>4340</v>
      </c>
    </row>
    <row r="368" spans="23:24" hidden="1" x14ac:dyDescent="0.25">
      <c r="W368" t="s">
        <v>4075</v>
      </c>
      <c r="X368" t="s">
        <v>4353</v>
      </c>
    </row>
    <row r="369" spans="23:24" hidden="1" x14ac:dyDescent="0.25">
      <c r="W369" t="s">
        <v>4084</v>
      </c>
      <c r="X369" t="s">
        <v>4365</v>
      </c>
    </row>
    <row r="370" spans="23:24" hidden="1" x14ac:dyDescent="0.25">
      <c r="W370" t="s">
        <v>4094</v>
      </c>
      <c r="X370" t="s">
        <v>4382</v>
      </c>
    </row>
    <row r="371" spans="23:24" hidden="1" x14ac:dyDescent="0.25">
      <c r="W371" t="s">
        <v>4106</v>
      </c>
      <c r="X371" t="s">
        <v>4394</v>
      </c>
    </row>
    <row r="372" spans="23:24" hidden="1" x14ac:dyDescent="0.25">
      <c r="W372" t="s">
        <v>4118</v>
      </c>
      <c r="X372" t="s">
        <v>4406</v>
      </c>
    </row>
    <row r="373" spans="23:24" hidden="1" x14ac:dyDescent="0.25">
      <c r="W373" t="s">
        <v>4130</v>
      </c>
      <c r="X373" t="s">
        <v>4419</v>
      </c>
    </row>
    <row r="374" spans="23:24" hidden="1" x14ac:dyDescent="0.25">
      <c r="W374" t="s">
        <v>4142</v>
      </c>
      <c r="X374" t="s">
        <v>4429</v>
      </c>
    </row>
    <row r="375" spans="23:24" hidden="1" x14ac:dyDescent="0.25">
      <c r="W375" t="s">
        <v>4151</v>
      </c>
      <c r="X375" t="s">
        <v>4438</v>
      </c>
    </row>
    <row r="376" spans="23:24" hidden="1" x14ac:dyDescent="0.25">
      <c r="W376" t="s">
        <v>4161</v>
      </c>
      <c r="X376" t="s">
        <v>4451</v>
      </c>
    </row>
    <row r="377" spans="23:24" hidden="1" x14ac:dyDescent="0.25">
      <c r="W377" t="s">
        <v>4173</v>
      </c>
      <c r="X377" t="s">
        <v>4463</v>
      </c>
    </row>
    <row r="378" spans="23:24" hidden="1" x14ac:dyDescent="0.25">
      <c r="W378" t="s">
        <v>4183</v>
      </c>
      <c r="X378" t="s">
        <v>4474</v>
      </c>
    </row>
    <row r="379" spans="23:24" hidden="1" x14ac:dyDescent="0.25">
      <c r="W379" t="s">
        <v>4196</v>
      </c>
      <c r="X379" t="s">
        <v>4486</v>
      </c>
    </row>
    <row r="380" spans="23:24" hidden="1" x14ac:dyDescent="0.25">
      <c r="W380" t="s">
        <v>4205</v>
      </c>
      <c r="X380" t="s">
        <v>4498</v>
      </c>
    </row>
    <row r="381" spans="23:24" hidden="1" x14ac:dyDescent="0.25">
      <c r="W381" t="s">
        <v>4217</v>
      </c>
      <c r="X381" t="s">
        <v>4507</v>
      </c>
    </row>
    <row r="382" spans="23:24" hidden="1" x14ac:dyDescent="0.25">
      <c r="W382" t="s">
        <v>4230</v>
      </c>
      <c r="X382" t="s">
        <v>4519</v>
      </c>
    </row>
    <row r="383" spans="23:24" hidden="1" x14ac:dyDescent="0.25">
      <c r="W383" t="s">
        <v>4239</v>
      </c>
      <c r="X383" t="s">
        <v>4528</v>
      </c>
    </row>
    <row r="384" spans="23:24" hidden="1" x14ac:dyDescent="0.25">
      <c r="W384" t="s">
        <v>4252</v>
      </c>
      <c r="X384" t="s">
        <v>4540</v>
      </c>
    </row>
    <row r="385" spans="23:24" hidden="1" x14ac:dyDescent="0.25">
      <c r="W385" t="s">
        <v>4261</v>
      </c>
      <c r="X385" t="s">
        <v>4552</v>
      </c>
    </row>
    <row r="386" spans="23:24" hidden="1" x14ac:dyDescent="0.25">
      <c r="W386" t="s">
        <v>4270</v>
      </c>
      <c r="X386" t="s">
        <v>4564</v>
      </c>
    </row>
    <row r="387" spans="23:24" hidden="1" x14ac:dyDescent="0.25">
      <c r="W387" t="s">
        <v>4279</v>
      </c>
      <c r="X387" t="s">
        <v>4573</v>
      </c>
    </row>
    <row r="388" spans="23:24" hidden="1" x14ac:dyDescent="0.25">
      <c r="W388" t="s">
        <v>4289</v>
      </c>
      <c r="X388" t="s">
        <v>4583</v>
      </c>
    </row>
    <row r="389" spans="23:24" hidden="1" x14ac:dyDescent="0.25">
      <c r="W389" t="s">
        <v>4300</v>
      </c>
      <c r="X389" t="s">
        <v>4594</v>
      </c>
    </row>
    <row r="390" spans="23:24" hidden="1" x14ac:dyDescent="0.25">
      <c r="W390" t="s">
        <v>4309</v>
      </c>
      <c r="X390" t="s">
        <v>4603</v>
      </c>
    </row>
    <row r="391" spans="23:24" hidden="1" x14ac:dyDescent="0.25">
      <c r="W391" t="s">
        <v>4321</v>
      </c>
      <c r="X391" t="s">
        <v>4615</v>
      </c>
    </row>
    <row r="392" spans="23:24" hidden="1" x14ac:dyDescent="0.25">
      <c r="W392" t="s">
        <v>4333</v>
      </c>
      <c r="X392" t="s">
        <v>4628</v>
      </c>
    </row>
    <row r="393" spans="23:24" hidden="1" x14ac:dyDescent="0.25">
      <c r="W393" t="s">
        <v>4346</v>
      </c>
      <c r="X393" t="s">
        <v>4635</v>
      </c>
    </row>
    <row r="394" spans="23:24" hidden="1" x14ac:dyDescent="0.25">
      <c r="W394" t="s">
        <v>4359</v>
      </c>
      <c r="X394" t="s">
        <v>4646</v>
      </c>
    </row>
    <row r="395" spans="23:24" hidden="1" x14ac:dyDescent="0.25">
      <c r="W395" t="s">
        <v>4370</v>
      </c>
      <c r="X395" t="s">
        <v>4658</v>
      </c>
    </row>
    <row r="396" spans="23:24" hidden="1" x14ac:dyDescent="0.25">
      <c r="W396" t="s">
        <v>4378</v>
      </c>
      <c r="X396" t="s">
        <v>4671</v>
      </c>
    </row>
    <row r="397" spans="23:24" hidden="1" x14ac:dyDescent="0.25">
      <c r="W397" t="s">
        <v>4388</v>
      </c>
      <c r="X397" t="s">
        <v>4681</v>
      </c>
    </row>
    <row r="398" spans="23:24" hidden="1" x14ac:dyDescent="0.25">
      <c r="W398" t="s">
        <v>4400</v>
      </c>
      <c r="X398" t="s">
        <v>4693</v>
      </c>
    </row>
    <row r="399" spans="23:24" hidden="1" x14ac:dyDescent="0.25">
      <c r="W399" t="s">
        <v>4413</v>
      </c>
      <c r="X399" t="s">
        <v>4703</v>
      </c>
    </row>
    <row r="400" spans="23:24" hidden="1" x14ac:dyDescent="0.25">
      <c r="W400" t="s">
        <v>4425</v>
      </c>
      <c r="X400" t="s">
        <v>4722</v>
      </c>
    </row>
    <row r="401" spans="23:24" hidden="1" x14ac:dyDescent="0.25">
      <c r="W401" t="s">
        <v>4434</v>
      </c>
      <c r="X401" t="s">
        <v>4734</v>
      </c>
    </row>
    <row r="402" spans="23:24" hidden="1" x14ac:dyDescent="0.25">
      <c r="W402" t="s">
        <v>4444</v>
      </c>
      <c r="X402" t="s">
        <v>4746</v>
      </c>
    </row>
    <row r="403" spans="23:24" hidden="1" x14ac:dyDescent="0.25">
      <c r="W403" t="s">
        <v>4457</v>
      </c>
      <c r="X403" t="s">
        <v>4755</v>
      </c>
    </row>
    <row r="404" spans="23:24" hidden="1" x14ac:dyDescent="0.25">
      <c r="W404" t="s">
        <v>4468</v>
      </c>
      <c r="X404" t="s">
        <v>4767</v>
      </c>
    </row>
    <row r="405" spans="23:24" hidden="1" x14ac:dyDescent="0.25">
      <c r="W405" t="s">
        <v>4480</v>
      </c>
      <c r="X405" t="s">
        <v>4778</v>
      </c>
    </row>
    <row r="406" spans="23:24" hidden="1" x14ac:dyDescent="0.25">
      <c r="W406" t="s">
        <v>4492</v>
      </c>
      <c r="X406" t="s">
        <v>4790</v>
      </c>
    </row>
    <row r="407" spans="23:24" hidden="1" x14ac:dyDescent="0.25">
      <c r="W407" t="s">
        <v>4503</v>
      </c>
      <c r="X407" t="s">
        <v>4803</v>
      </c>
    </row>
    <row r="408" spans="23:24" hidden="1" x14ac:dyDescent="0.25">
      <c r="W408" t="s">
        <v>4512</v>
      </c>
      <c r="X408" t="s">
        <v>4815</v>
      </c>
    </row>
    <row r="409" spans="23:24" hidden="1" x14ac:dyDescent="0.25">
      <c r="W409" t="s">
        <v>4524</v>
      </c>
      <c r="X409" t="s">
        <v>4826</v>
      </c>
    </row>
    <row r="410" spans="23:24" hidden="1" x14ac:dyDescent="0.25">
      <c r="W410" t="s">
        <v>4534</v>
      </c>
      <c r="X410" t="s">
        <v>4838</v>
      </c>
    </row>
    <row r="411" spans="23:24" hidden="1" x14ac:dyDescent="0.25">
      <c r="W411" t="s">
        <v>4546</v>
      </c>
      <c r="X411" t="s">
        <v>4851</v>
      </c>
    </row>
    <row r="412" spans="23:24" hidden="1" x14ac:dyDescent="0.25">
      <c r="W412" t="s">
        <v>4558</v>
      </c>
      <c r="X412" t="s">
        <v>4863</v>
      </c>
    </row>
    <row r="413" spans="23:24" hidden="1" x14ac:dyDescent="0.25">
      <c r="W413" t="s">
        <v>4569</v>
      </c>
      <c r="X413" t="s">
        <v>4875</v>
      </c>
    </row>
    <row r="414" spans="23:24" hidden="1" x14ac:dyDescent="0.25">
      <c r="W414" t="s">
        <v>4579</v>
      </c>
      <c r="X414" t="s">
        <v>4885</v>
      </c>
    </row>
    <row r="415" spans="23:24" hidden="1" x14ac:dyDescent="0.25">
      <c r="W415" t="s">
        <v>4588</v>
      </c>
      <c r="X415" t="s">
        <v>4897</v>
      </c>
    </row>
    <row r="416" spans="23:24" hidden="1" x14ac:dyDescent="0.25">
      <c r="W416" t="s">
        <v>4599</v>
      </c>
      <c r="X416" t="s">
        <v>4909</v>
      </c>
    </row>
    <row r="417" spans="23:24" hidden="1" x14ac:dyDescent="0.25">
      <c r="W417" t="s">
        <v>4609</v>
      </c>
      <c r="X417" t="s">
        <v>4930</v>
      </c>
    </row>
    <row r="418" spans="23:24" hidden="1" x14ac:dyDescent="0.25">
      <c r="W418" t="s">
        <v>4622</v>
      </c>
      <c r="X418" t="s">
        <v>4942</v>
      </c>
    </row>
    <row r="419" spans="23:24" hidden="1" x14ac:dyDescent="0.25">
      <c r="W419" t="s">
        <v>4631</v>
      </c>
      <c r="X419" t="s">
        <v>4955</v>
      </c>
    </row>
    <row r="420" spans="23:24" hidden="1" x14ac:dyDescent="0.25">
      <c r="W420" t="s">
        <v>4640</v>
      </c>
      <c r="X420" t="s">
        <v>4967</v>
      </c>
    </row>
    <row r="421" spans="23:24" hidden="1" x14ac:dyDescent="0.25">
      <c r="W421" t="s">
        <v>4652</v>
      </c>
      <c r="X421" t="s">
        <v>4978</v>
      </c>
    </row>
    <row r="422" spans="23:24" hidden="1" x14ac:dyDescent="0.25">
      <c r="W422" t="s">
        <v>4664</v>
      </c>
      <c r="X422" t="s">
        <v>4989</v>
      </c>
    </row>
    <row r="423" spans="23:24" hidden="1" x14ac:dyDescent="0.25">
      <c r="W423" t="s">
        <v>4677</v>
      </c>
      <c r="X423" t="s">
        <v>4999</v>
      </c>
    </row>
    <row r="424" spans="23:24" hidden="1" x14ac:dyDescent="0.25">
      <c r="W424" t="s">
        <v>4687</v>
      </c>
      <c r="X424" t="s">
        <v>5011</v>
      </c>
    </row>
    <row r="425" spans="23:24" hidden="1" x14ac:dyDescent="0.25">
      <c r="W425" t="s">
        <v>4699</v>
      </c>
      <c r="X425" t="s">
        <v>5019</v>
      </c>
    </row>
    <row r="426" spans="23:24" hidden="1" x14ac:dyDescent="0.25">
      <c r="W426" t="s">
        <v>4709</v>
      </c>
      <c r="X426" t="s">
        <v>5031</v>
      </c>
    </row>
    <row r="427" spans="23:24" hidden="1" x14ac:dyDescent="0.25">
      <c r="W427" t="s">
        <v>4718</v>
      </c>
      <c r="X427" t="s">
        <v>5042</v>
      </c>
    </row>
    <row r="428" spans="23:24" hidden="1" x14ac:dyDescent="0.25">
      <c r="W428" t="s">
        <v>4728</v>
      </c>
      <c r="X428" t="s">
        <v>5053</v>
      </c>
    </row>
    <row r="429" spans="23:24" hidden="1" x14ac:dyDescent="0.25">
      <c r="W429" t="s">
        <v>4740</v>
      </c>
      <c r="X429" t="s">
        <v>5064</v>
      </c>
    </row>
    <row r="430" spans="23:24" hidden="1" x14ac:dyDescent="0.25">
      <c r="W430" t="s">
        <v>4751</v>
      </c>
      <c r="X430" t="s">
        <v>5075</v>
      </c>
    </row>
    <row r="431" spans="23:24" hidden="1" x14ac:dyDescent="0.25">
      <c r="W431" t="s">
        <v>4761</v>
      </c>
      <c r="X431" t="s">
        <v>5087</v>
      </c>
    </row>
    <row r="432" spans="23:24" hidden="1" x14ac:dyDescent="0.25">
      <c r="W432" t="s">
        <v>4772</v>
      </c>
      <c r="X432" t="s">
        <v>5097</v>
      </c>
    </row>
    <row r="433" spans="23:24" hidden="1" x14ac:dyDescent="0.25">
      <c r="W433" t="s">
        <v>4784</v>
      </c>
      <c r="X433" t="s">
        <v>5105</v>
      </c>
    </row>
    <row r="434" spans="23:24" hidden="1" x14ac:dyDescent="0.25">
      <c r="W434" t="s">
        <v>4796</v>
      </c>
      <c r="X434" t="s">
        <v>5116</v>
      </c>
    </row>
    <row r="435" spans="23:24" hidden="1" x14ac:dyDescent="0.25">
      <c r="W435" t="s">
        <v>4809</v>
      </c>
      <c r="X435" t="s">
        <v>5128</v>
      </c>
    </row>
    <row r="436" spans="23:24" hidden="1" x14ac:dyDescent="0.25">
      <c r="W436" t="s">
        <v>4822</v>
      </c>
      <c r="X436" t="s">
        <v>5139</v>
      </c>
    </row>
    <row r="437" spans="23:24" hidden="1" x14ac:dyDescent="0.25">
      <c r="W437" t="s">
        <v>4832</v>
      </c>
      <c r="X437" t="s">
        <v>5151</v>
      </c>
    </row>
    <row r="438" spans="23:24" hidden="1" x14ac:dyDescent="0.25">
      <c r="W438" t="s">
        <v>4844</v>
      </c>
      <c r="X438" t="s">
        <v>5162</v>
      </c>
    </row>
    <row r="439" spans="23:24" hidden="1" x14ac:dyDescent="0.25">
      <c r="W439" t="s">
        <v>4856</v>
      </c>
      <c r="X439" t="s">
        <v>5173</v>
      </c>
    </row>
    <row r="440" spans="23:24" hidden="1" x14ac:dyDescent="0.25">
      <c r="W440" t="s">
        <v>4869</v>
      </c>
      <c r="X440" t="s">
        <v>5184</v>
      </c>
    </row>
    <row r="441" spans="23:24" hidden="1" x14ac:dyDescent="0.25">
      <c r="W441" t="s">
        <v>4881</v>
      </c>
      <c r="X441" t="s">
        <v>5196</v>
      </c>
    </row>
    <row r="442" spans="23:24" hidden="1" x14ac:dyDescent="0.25">
      <c r="W442" t="s">
        <v>4891</v>
      </c>
      <c r="X442" t="s">
        <v>5209</v>
      </c>
    </row>
    <row r="443" spans="23:24" hidden="1" x14ac:dyDescent="0.25">
      <c r="W443" t="s">
        <v>4903</v>
      </c>
      <c r="X443" t="s">
        <v>5221</v>
      </c>
    </row>
    <row r="444" spans="23:24" hidden="1" x14ac:dyDescent="0.25">
      <c r="W444" t="s">
        <v>4915</v>
      </c>
      <c r="X444" t="s">
        <v>5233</v>
      </c>
    </row>
    <row r="445" spans="23:24" hidden="1" x14ac:dyDescent="0.25">
      <c r="W445" t="s">
        <v>4926</v>
      </c>
      <c r="X445" t="s">
        <v>5243</v>
      </c>
    </row>
    <row r="446" spans="23:24" hidden="1" x14ac:dyDescent="0.25">
      <c r="W446" t="s">
        <v>4936</v>
      </c>
      <c r="X446" t="s">
        <v>5253</v>
      </c>
    </row>
    <row r="447" spans="23:24" hidden="1" x14ac:dyDescent="0.25">
      <c r="W447" t="s">
        <v>4948</v>
      </c>
      <c r="X447" t="s">
        <v>5265</v>
      </c>
    </row>
    <row r="448" spans="23:24" hidden="1" x14ac:dyDescent="0.25">
      <c r="W448" t="s">
        <v>4960</v>
      </c>
      <c r="X448" t="s">
        <v>5274</v>
      </c>
    </row>
    <row r="449" spans="23:24" hidden="1" x14ac:dyDescent="0.25">
      <c r="W449" t="s">
        <v>4972</v>
      </c>
      <c r="X449" t="s">
        <v>5286</v>
      </c>
    </row>
    <row r="450" spans="23:24" hidden="1" x14ac:dyDescent="0.25">
      <c r="W450" t="s">
        <v>4983</v>
      </c>
      <c r="X450" t="s">
        <v>5298</v>
      </c>
    </row>
    <row r="451" spans="23:24" hidden="1" x14ac:dyDescent="0.25">
      <c r="W451" t="s">
        <v>4995</v>
      </c>
      <c r="X451" t="s">
        <v>5309</v>
      </c>
    </row>
    <row r="452" spans="23:24" hidden="1" x14ac:dyDescent="0.25">
      <c r="W452" t="s">
        <v>5005</v>
      </c>
      <c r="X452" t="s">
        <v>5320</v>
      </c>
    </row>
    <row r="453" spans="23:24" hidden="1" x14ac:dyDescent="0.25">
      <c r="W453" t="s">
        <v>5013</v>
      </c>
      <c r="X453" t="s">
        <v>5330</v>
      </c>
    </row>
    <row r="454" spans="23:24" hidden="1" x14ac:dyDescent="0.25">
      <c r="W454" t="s">
        <v>5024</v>
      </c>
      <c r="X454" t="s">
        <v>5340</v>
      </c>
    </row>
    <row r="455" spans="23:24" hidden="1" x14ac:dyDescent="0.25">
      <c r="W455" t="s">
        <v>5036</v>
      </c>
      <c r="X455" t="s">
        <v>5352</v>
      </c>
    </row>
    <row r="456" spans="23:24" hidden="1" x14ac:dyDescent="0.25">
      <c r="W456" t="s">
        <v>5047</v>
      </c>
      <c r="X456" t="s">
        <v>5361</v>
      </c>
    </row>
    <row r="457" spans="23:24" hidden="1" x14ac:dyDescent="0.25">
      <c r="W457" t="s">
        <v>5058</v>
      </c>
      <c r="X457" t="s">
        <v>5373</v>
      </c>
    </row>
    <row r="458" spans="23:24" hidden="1" x14ac:dyDescent="0.25">
      <c r="W458" t="s">
        <v>5069</v>
      </c>
      <c r="X458" t="s">
        <v>5384</v>
      </c>
    </row>
    <row r="459" spans="23:24" hidden="1" x14ac:dyDescent="0.25">
      <c r="W459" t="s">
        <v>5081</v>
      </c>
      <c r="X459" t="s">
        <v>5393</v>
      </c>
    </row>
    <row r="460" spans="23:24" hidden="1" x14ac:dyDescent="0.25">
      <c r="W460" t="s">
        <v>5093</v>
      </c>
      <c r="X460" t="s">
        <v>5413</v>
      </c>
    </row>
    <row r="461" spans="23:24" hidden="1" x14ac:dyDescent="0.25">
      <c r="W461" t="s">
        <v>5101</v>
      </c>
      <c r="X461" t="s">
        <v>5426</v>
      </c>
    </row>
    <row r="462" spans="23:24" hidden="1" x14ac:dyDescent="0.25">
      <c r="W462" t="s">
        <v>5112</v>
      </c>
      <c r="X462" t="s">
        <v>5436</v>
      </c>
    </row>
    <row r="463" spans="23:24" hidden="1" x14ac:dyDescent="0.25">
      <c r="W463" t="s">
        <v>5122</v>
      </c>
      <c r="X463" t="s">
        <v>5445</v>
      </c>
    </row>
    <row r="464" spans="23:24" hidden="1" x14ac:dyDescent="0.25">
      <c r="W464" t="s">
        <v>5133</v>
      </c>
      <c r="X464" t="s">
        <v>5456</v>
      </c>
    </row>
    <row r="465" spans="23:24" hidden="1" x14ac:dyDescent="0.25">
      <c r="W465" t="s">
        <v>5145</v>
      </c>
      <c r="X465" t="s">
        <v>5467</v>
      </c>
    </row>
    <row r="466" spans="23:24" hidden="1" x14ac:dyDescent="0.25">
      <c r="W466" t="s">
        <v>5157</v>
      </c>
      <c r="X466" t="s">
        <v>5479</v>
      </c>
    </row>
    <row r="467" spans="23:24" hidden="1" x14ac:dyDescent="0.25">
      <c r="W467" t="s">
        <v>5167</v>
      </c>
      <c r="X467" t="s">
        <v>5489</v>
      </c>
    </row>
    <row r="468" spans="23:24" hidden="1" x14ac:dyDescent="0.25">
      <c r="W468" t="s">
        <v>5178</v>
      </c>
      <c r="X468" t="s">
        <v>5501</v>
      </c>
    </row>
    <row r="469" spans="23:24" hidden="1" x14ac:dyDescent="0.25">
      <c r="W469" t="s">
        <v>5190</v>
      </c>
      <c r="X469" t="s">
        <v>5511</v>
      </c>
    </row>
    <row r="470" spans="23:24" hidden="1" x14ac:dyDescent="0.25">
      <c r="W470" t="s">
        <v>5202</v>
      </c>
      <c r="X470" t="s">
        <v>5521</v>
      </c>
    </row>
    <row r="471" spans="23:24" hidden="1" x14ac:dyDescent="0.25">
      <c r="W471" t="s">
        <v>5215</v>
      </c>
      <c r="X471" t="s">
        <v>5532</v>
      </c>
    </row>
    <row r="472" spans="23:24" hidden="1" x14ac:dyDescent="0.25">
      <c r="W472" t="s">
        <v>5227</v>
      </c>
      <c r="X472" t="s">
        <v>5553</v>
      </c>
    </row>
    <row r="473" spans="23:24" hidden="1" x14ac:dyDescent="0.25">
      <c r="W473" t="s">
        <v>5238</v>
      </c>
      <c r="X473" t="s">
        <v>5566</v>
      </c>
    </row>
    <row r="474" spans="23:24" hidden="1" x14ac:dyDescent="0.25">
      <c r="W474" t="s">
        <v>5246</v>
      </c>
      <c r="X474" t="s">
        <v>5576</v>
      </c>
    </row>
    <row r="475" spans="23:24" hidden="1" x14ac:dyDescent="0.25">
      <c r="W475" t="s">
        <v>5258</v>
      </c>
      <c r="X475" t="s">
        <v>5587</v>
      </c>
    </row>
    <row r="476" spans="23:24" hidden="1" x14ac:dyDescent="0.25">
      <c r="W476" t="s">
        <v>5270</v>
      </c>
      <c r="X476" t="s">
        <v>5596</v>
      </c>
    </row>
    <row r="477" spans="23:24" hidden="1" x14ac:dyDescent="0.25">
      <c r="W477" t="s">
        <v>5280</v>
      </c>
      <c r="X477" t="s">
        <v>5607</v>
      </c>
    </row>
    <row r="478" spans="23:24" hidden="1" x14ac:dyDescent="0.25">
      <c r="W478" t="s">
        <v>5292</v>
      </c>
      <c r="X478" t="s">
        <v>5619</v>
      </c>
    </row>
    <row r="479" spans="23:24" hidden="1" x14ac:dyDescent="0.25">
      <c r="W479" t="s">
        <v>5303</v>
      </c>
      <c r="X479" t="s">
        <v>5628</v>
      </c>
    </row>
    <row r="480" spans="23:24" hidden="1" x14ac:dyDescent="0.25">
      <c r="W480" t="s">
        <v>5314</v>
      </c>
      <c r="X480" t="s">
        <v>5639</v>
      </c>
    </row>
    <row r="481" spans="23:24" hidden="1" x14ac:dyDescent="0.25">
      <c r="W481" t="s">
        <v>5326</v>
      </c>
      <c r="X481" t="s">
        <v>5650</v>
      </c>
    </row>
    <row r="482" spans="23:24" hidden="1" x14ac:dyDescent="0.25">
      <c r="W482" t="s">
        <v>5334</v>
      </c>
      <c r="X482" t="s">
        <v>5660</v>
      </c>
    </row>
    <row r="483" spans="23:24" hidden="1" x14ac:dyDescent="0.25">
      <c r="W483" t="s">
        <v>5346</v>
      </c>
      <c r="X483" t="s">
        <v>5671</v>
      </c>
    </row>
    <row r="484" spans="23:24" hidden="1" x14ac:dyDescent="0.25">
      <c r="W484" t="s">
        <v>5357</v>
      </c>
      <c r="X484" t="s">
        <v>5682</v>
      </c>
    </row>
    <row r="485" spans="23:24" hidden="1" x14ac:dyDescent="0.25">
      <c r="W485" t="s">
        <v>5366</v>
      </c>
      <c r="X485" t="s">
        <v>5695</v>
      </c>
    </row>
    <row r="486" spans="23:24" hidden="1" x14ac:dyDescent="0.25">
      <c r="W486" t="s">
        <v>5379</v>
      </c>
      <c r="X486" t="s">
        <v>5706</v>
      </c>
    </row>
    <row r="487" spans="23:24" hidden="1" x14ac:dyDescent="0.25">
      <c r="W487" t="s">
        <v>5387</v>
      </c>
      <c r="X487" t="s">
        <v>5718</v>
      </c>
    </row>
    <row r="488" spans="23:24" hidden="1" x14ac:dyDescent="0.25">
      <c r="W488" t="s">
        <v>5399</v>
      </c>
      <c r="X488" t="s">
        <v>5729</v>
      </c>
    </row>
    <row r="489" spans="23:24" hidden="1" x14ac:dyDescent="0.25">
      <c r="W489" t="s">
        <v>5407</v>
      </c>
      <c r="X489" t="s">
        <v>5741</v>
      </c>
    </row>
    <row r="490" spans="23:24" hidden="1" x14ac:dyDescent="0.25">
      <c r="W490" t="s">
        <v>5419</v>
      </c>
      <c r="X490" t="s">
        <v>5754</v>
      </c>
    </row>
    <row r="491" spans="23:24" hidden="1" x14ac:dyDescent="0.25">
      <c r="W491" t="s">
        <v>5432</v>
      </c>
      <c r="X491" t="s">
        <v>5765</v>
      </c>
    </row>
    <row r="492" spans="23:24" hidden="1" x14ac:dyDescent="0.25">
      <c r="W492" t="s">
        <v>5441</v>
      </c>
      <c r="X492" t="s">
        <v>5775</v>
      </c>
    </row>
    <row r="493" spans="23:24" hidden="1" x14ac:dyDescent="0.25">
      <c r="W493" t="s">
        <v>5450</v>
      </c>
      <c r="X493" t="s">
        <v>5788</v>
      </c>
    </row>
    <row r="494" spans="23:24" hidden="1" x14ac:dyDescent="0.25">
      <c r="W494" t="s">
        <v>5461</v>
      </c>
      <c r="X494" t="s">
        <v>5799</v>
      </c>
    </row>
    <row r="495" spans="23:24" hidden="1" x14ac:dyDescent="0.25">
      <c r="W495" t="s">
        <v>5472</v>
      </c>
      <c r="X495" t="s">
        <v>5810</v>
      </c>
    </row>
    <row r="496" spans="23:24" hidden="1" x14ac:dyDescent="0.25">
      <c r="W496" t="s">
        <v>5485</v>
      </c>
      <c r="X496" t="s">
        <v>5822</v>
      </c>
    </row>
    <row r="497" spans="23:24" hidden="1" x14ac:dyDescent="0.25">
      <c r="W497" t="s">
        <v>5495</v>
      </c>
      <c r="X497" t="s">
        <v>5833</v>
      </c>
    </row>
    <row r="498" spans="23:24" hidden="1" x14ac:dyDescent="0.25">
      <c r="W498" t="s">
        <v>5507</v>
      </c>
      <c r="X498" t="s">
        <v>5846</v>
      </c>
    </row>
    <row r="499" spans="23:24" hidden="1" x14ac:dyDescent="0.25">
      <c r="W499" t="s">
        <v>5517</v>
      </c>
      <c r="X499" t="s">
        <v>5857</v>
      </c>
    </row>
    <row r="500" spans="23:24" hidden="1" x14ac:dyDescent="0.25">
      <c r="W500" t="s">
        <v>5526</v>
      </c>
      <c r="X500" t="s">
        <v>5869</v>
      </c>
    </row>
    <row r="501" spans="23:24" hidden="1" x14ac:dyDescent="0.25">
      <c r="W501" t="s">
        <v>5538</v>
      </c>
      <c r="X501" t="s">
        <v>5882</v>
      </c>
    </row>
    <row r="502" spans="23:24" hidden="1" x14ac:dyDescent="0.25">
      <c r="W502" t="s">
        <v>5549</v>
      </c>
      <c r="X502" t="s">
        <v>5896</v>
      </c>
    </row>
    <row r="503" spans="23:24" hidden="1" x14ac:dyDescent="0.25">
      <c r="W503" t="s">
        <v>5560</v>
      </c>
      <c r="X503" t="s">
        <v>5905</v>
      </c>
    </row>
    <row r="504" spans="23:24" hidden="1" x14ac:dyDescent="0.25">
      <c r="W504" t="s">
        <v>5572</v>
      </c>
      <c r="X504" t="s">
        <v>5918</v>
      </c>
    </row>
    <row r="505" spans="23:24" hidden="1" x14ac:dyDescent="0.25">
      <c r="W505" t="s">
        <v>5581</v>
      </c>
      <c r="X505" t="s">
        <v>5930</v>
      </c>
    </row>
    <row r="506" spans="23:24" hidden="1" x14ac:dyDescent="0.25">
      <c r="W506" t="s">
        <v>5593</v>
      </c>
      <c r="X506" t="s">
        <v>5952</v>
      </c>
    </row>
    <row r="507" spans="23:24" hidden="1" x14ac:dyDescent="0.25">
      <c r="W507" t="s">
        <v>5601</v>
      </c>
      <c r="X507" t="s">
        <v>5962</v>
      </c>
    </row>
    <row r="508" spans="23:24" hidden="1" x14ac:dyDescent="0.25">
      <c r="W508" t="s">
        <v>5613</v>
      </c>
      <c r="X508" t="s">
        <v>5975</v>
      </c>
    </row>
    <row r="509" spans="23:24" hidden="1" x14ac:dyDescent="0.25">
      <c r="W509" t="s">
        <v>5624</v>
      </c>
      <c r="X509" t="s">
        <v>5985</v>
      </c>
    </row>
    <row r="510" spans="23:24" hidden="1" x14ac:dyDescent="0.25">
      <c r="W510" t="s">
        <v>5633</v>
      </c>
      <c r="X510" t="s">
        <v>5998</v>
      </c>
    </row>
    <row r="511" spans="23:24" hidden="1" x14ac:dyDescent="0.25">
      <c r="W511" t="s">
        <v>5644</v>
      </c>
      <c r="X511" t="s">
        <v>6008</v>
      </c>
    </row>
    <row r="512" spans="23:24" hidden="1" x14ac:dyDescent="0.25">
      <c r="W512" t="s">
        <v>5656</v>
      </c>
      <c r="X512" t="s">
        <v>6027</v>
      </c>
    </row>
    <row r="513" spans="23:24" hidden="1" x14ac:dyDescent="0.25">
      <c r="W513" t="s">
        <v>5665</v>
      </c>
      <c r="X513" t="s">
        <v>6037</v>
      </c>
    </row>
    <row r="514" spans="23:24" hidden="1" x14ac:dyDescent="0.25">
      <c r="W514" t="s">
        <v>5676</v>
      </c>
      <c r="X514" t="s">
        <v>6047</v>
      </c>
    </row>
    <row r="515" spans="23:24" hidden="1" x14ac:dyDescent="0.25">
      <c r="W515" t="s">
        <v>5689</v>
      </c>
      <c r="X515" t="s">
        <v>6058</v>
      </c>
    </row>
    <row r="516" spans="23:24" hidden="1" x14ac:dyDescent="0.25">
      <c r="W516" t="s">
        <v>5700</v>
      </c>
      <c r="X516" t="s">
        <v>6070</v>
      </c>
    </row>
    <row r="517" spans="23:24" hidden="1" x14ac:dyDescent="0.25">
      <c r="W517" t="s">
        <v>5712</v>
      </c>
      <c r="X517" t="s">
        <v>6079</v>
      </c>
    </row>
    <row r="518" spans="23:24" hidden="1" x14ac:dyDescent="0.25">
      <c r="W518" t="s">
        <v>5724</v>
      </c>
      <c r="X518" t="s">
        <v>6090</v>
      </c>
    </row>
    <row r="519" spans="23:24" hidden="1" x14ac:dyDescent="0.25">
      <c r="W519" t="s">
        <v>5734</v>
      </c>
      <c r="X519" t="s">
        <v>6102</v>
      </c>
    </row>
    <row r="520" spans="23:24" hidden="1" x14ac:dyDescent="0.25">
      <c r="W520" t="s">
        <v>5747</v>
      </c>
      <c r="X520" t="s">
        <v>6111</v>
      </c>
    </row>
    <row r="521" spans="23:24" hidden="1" x14ac:dyDescent="0.25">
      <c r="W521" t="s">
        <v>5759</v>
      </c>
      <c r="X521" t="s">
        <v>6121</v>
      </c>
    </row>
    <row r="522" spans="23:24" hidden="1" x14ac:dyDescent="0.25">
      <c r="W522" t="s">
        <v>5770</v>
      </c>
      <c r="X522" t="s">
        <v>6132</v>
      </c>
    </row>
    <row r="523" spans="23:24" hidden="1" x14ac:dyDescent="0.25">
      <c r="W523" t="s">
        <v>5781</v>
      </c>
      <c r="X523" t="s">
        <v>6142</v>
      </c>
    </row>
    <row r="524" spans="23:24" hidden="1" x14ac:dyDescent="0.25">
      <c r="W524" t="s">
        <v>5793</v>
      </c>
      <c r="X524" t="s">
        <v>6153</v>
      </c>
    </row>
    <row r="525" spans="23:24" hidden="1" x14ac:dyDescent="0.25">
      <c r="W525" t="s">
        <v>5804</v>
      </c>
      <c r="X525" t="s">
        <v>6162</v>
      </c>
    </row>
    <row r="526" spans="23:24" hidden="1" x14ac:dyDescent="0.25">
      <c r="W526" t="s">
        <v>5816</v>
      </c>
      <c r="X526" t="s">
        <v>6174</v>
      </c>
    </row>
    <row r="527" spans="23:24" hidden="1" x14ac:dyDescent="0.25">
      <c r="W527" t="s">
        <v>5827</v>
      </c>
      <c r="X527" t="s">
        <v>6184</v>
      </c>
    </row>
    <row r="528" spans="23:24" hidden="1" x14ac:dyDescent="0.25">
      <c r="W528" t="s">
        <v>5839</v>
      </c>
      <c r="X528" t="s">
        <v>6196</v>
      </c>
    </row>
    <row r="529" spans="23:24" hidden="1" x14ac:dyDescent="0.25">
      <c r="W529" t="s">
        <v>5851</v>
      </c>
      <c r="X529" t="s">
        <v>6207</v>
      </c>
    </row>
    <row r="530" spans="23:24" hidden="1" x14ac:dyDescent="0.25">
      <c r="W530" t="s">
        <v>5863</v>
      </c>
      <c r="X530" t="s">
        <v>6217</v>
      </c>
    </row>
    <row r="531" spans="23:24" hidden="1" x14ac:dyDescent="0.25">
      <c r="W531" t="s">
        <v>5875</v>
      </c>
      <c r="X531" t="s">
        <v>6227</v>
      </c>
    </row>
    <row r="532" spans="23:24" hidden="1" x14ac:dyDescent="0.25">
      <c r="W532" t="s">
        <v>5889</v>
      </c>
      <c r="X532" t="s">
        <v>6241</v>
      </c>
    </row>
    <row r="533" spans="23:24" hidden="1" x14ac:dyDescent="0.25">
      <c r="W533" t="s">
        <v>5901</v>
      </c>
      <c r="X533" t="s">
        <v>6250</v>
      </c>
    </row>
    <row r="534" spans="23:24" hidden="1" x14ac:dyDescent="0.25">
      <c r="W534" t="s">
        <v>5911</v>
      </c>
      <c r="X534" t="s">
        <v>6262</v>
      </c>
    </row>
    <row r="535" spans="23:24" hidden="1" x14ac:dyDescent="0.25">
      <c r="W535" t="s">
        <v>5924</v>
      </c>
      <c r="X535" t="s">
        <v>6272</v>
      </c>
    </row>
    <row r="536" spans="23:24" hidden="1" x14ac:dyDescent="0.25">
      <c r="W536" t="s">
        <v>5936</v>
      </c>
      <c r="X536" t="s">
        <v>6283</v>
      </c>
    </row>
    <row r="537" spans="23:24" hidden="1" x14ac:dyDescent="0.25">
      <c r="W537" t="s">
        <v>5946</v>
      </c>
      <c r="X537" t="s">
        <v>6295</v>
      </c>
    </row>
    <row r="538" spans="23:24" hidden="1" x14ac:dyDescent="0.25">
      <c r="W538" t="s">
        <v>5958</v>
      </c>
      <c r="X538" t="s">
        <v>6307</v>
      </c>
    </row>
    <row r="539" spans="23:24" hidden="1" x14ac:dyDescent="0.25">
      <c r="W539" t="s">
        <v>5968</v>
      </c>
      <c r="X539" t="s">
        <v>6329</v>
      </c>
    </row>
    <row r="540" spans="23:24" hidden="1" x14ac:dyDescent="0.25">
      <c r="W540" t="s">
        <v>5981</v>
      </c>
      <c r="X540" t="s">
        <v>6340</v>
      </c>
    </row>
    <row r="541" spans="23:24" hidden="1" x14ac:dyDescent="0.25">
      <c r="W541" t="s">
        <v>5991</v>
      </c>
      <c r="X541" t="s">
        <v>6363</v>
      </c>
    </row>
    <row r="542" spans="23:24" hidden="1" x14ac:dyDescent="0.25">
      <c r="W542" t="s">
        <v>6004</v>
      </c>
      <c r="X542" t="s">
        <v>6375</v>
      </c>
    </row>
    <row r="543" spans="23:24" hidden="1" x14ac:dyDescent="0.25">
      <c r="W543" t="s">
        <v>6013</v>
      </c>
      <c r="X543" t="s">
        <v>6388</v>
      </c>
    </row>
    <row r="544" spans="23:24" hidden="1" x14ac:dyDescent="0.25">
      <c r="W544" t="s">
        <v>6021</v>
      </c>
      <c r="X544" t="s">
        <v>6398</v>
      </c>
    </row>
    <row r="545" spans="23:24" hidden="1" x14ac:dyDescent="0.25">
      <c r="W545" t="s">
        <v>6033</v>
      </c>
      <c r="X545" t="s">
        <v>6407</v>
      </c>
    </row>
    <row r="546" spans="23:24" hidden="1" x14ac:dyDescent="0.25">
      <c r="W546" t="s">
        <v>6043</v>
      </c>
      <c r="X546" t="s">
        <v>6419</v>
      </c>
    </row>
    <row r="547" spans="23:24" hidden="1" x14ac:dyDescent="0.25">
      <c r="W547" t="s">
        <v>6052</v>
      </c>
      <c r="X547" t="s">
        <v>6430</v>
      </c>
    </row>
    <row r="548" spans="23:24" hidden="1" x14ac:dyDescent="0.25">
      <c r="W548" t="s">
        <v>6064</v>
      </c>
      <c r="X548" t="s">
        <v>6443</v>
      </c>
    </row>
    <row r="549" spans="23:24" hidden="1" x14ac:dyDescent="0.25">
      <c r="W549" t="s">
        <v>6073</v>
      </c>
      <c r="X549" t="s">
        <v>6454</v>
      </c>
    </row>
    <row r="550" spans="23:24" hidden="1" x14ac:dyDescent="0.25">
      <c r="W550" t="s">
        <v>6084</v>
      </c>
      <c r="X550" t="s">
        <v>6464</v>
      </c>
    </row>
    <row r="551" spans="23:24" hidden="1" x14ac:dyDescent="0.25">
      <c r="W551" t="s">
        <v>6095</v>
      </c>
      <c r="X551" t="s">
        <v>6473</v>
      </c>
    </row>
    <row r="552" spans="23:24" hidden="1" x14ac:dyDescent="0.25">
      <c r="W552" t="s">
        <v>6107</v>
      </c>
      <c r="X552" t="s">
        <v>6484</v>
      </c>
    </row>
    <row r="553" spans="23:24" hidden="1" x14ac:dyDescent="0.25">
      <c r="W553" t="s">
        <v>6117</v>
      </c>
      <c r="X553" t="s">
        <v>6497</v>
      </c>
    </row>
    <row r="554" spans="23:24" hidden="1" x14ac:dyDescent="0.25">
      <c r="W554" t="s">
        <v>6126</v>
      </c>
      <c r="X554" t="s">
        <v>6505</v>
      </c>
    </row>
    <row r="555" spans="23:24" hidden="1" x14ac:dyDescent="0.25">
      <c r="W555" t="s">
        <v>6138</v>
      </c>
      <c r="X555" t="s">
        <v>6514</v>
      </c>
    </row>
    <row r="556" spans="23:24" hidden="1" x14ac:dyDescent="0.25">
      <c r="W556" t="s">
        <v>6148</v>
      </c>
      <c r="X556" t="s">
        <v>6537</v>
      </c>
    </row>
    <row r="557" spans="23:24" hidden="1" x14ac:dyDescent="0.25">
      <c r="W557" t="s">
        <v>6158</v>
      </c>
      <c r="X557" t="s">
        <v>6548</v>
      </c>
    </row>
    <row r="558" spans="23:24" hidden="1" x14ac:dyDescent="0.25">
      <c r="W558" t="s">
        <v>6168</v>
      </c>
      <c r="X558" t="s">
        <v>6556</v>
      </c>
    </row>
    <row r="559" spans="23:24" hidden="1" x14ac:dyDescent="0.25">
      <c r="W559" t="s">
        <v>6180</v>
      </c>
      <c r="X559" t="s">
        <v>6565</v>
      </c>
    </row>
    <row r="560" spans="23:24" hidden="1" x14ac:dyDescent="0.25">
      <c r="W560" t="s">
        <v>6189</v>
      </c>
      <c r="X560" t="s">
        <v>6575</v>
      </c>
    </row>
    <row r="561" spans="23:24" hidden="1" x14ac:dyDescent="0.25">
      <c r="W561" t="s">
        <v>6201</v>
      </c>
      <c r="X561" t="s">
        <v>6587</v>
      </c>
    </row>
    <row r="562" spans="23:24" hidden="1" x14ac:dyDescent="0.25">
      <c r="W562" t="s">
        <v>6213</v>
      </c>
      <c r="X562" t="s">
        <v>6599</v>
      </c>
    </row>
    <row r="563" spans="23:24" hidden="1" x14ac:dyDescent="0.25">
      <c r="W563" t="s">
        <v>6221</v>
      </c>
      <c r="X563" t="s">
        <v>6611</v>
      </c>
    </row>
    <row r="564" spans="23:24" hidden="1" x14ac:dyDescent="0.25">
      <c r="W564" t="s">
        <v>6233</v>
      </c>
      <c r="X564" t="s">
        <v>6622</v>
      </c>
    </row>
    <row r="565" spans="23:24" hidden="1" x14ac:dyDescent="0.25">
      <c r="W565" t="s">
        <v>6246</v>
      </c>
      <c r="X565" t="s">
        <v>6634</v>
      </c>
    </row>
    <row r="566" spans="23:24" hidden="1" x14ac:dyDescent="0.25">
      <c r="W566" t="s">
        <v>6256</v>
      </c>
      <c r="X566" t="s">
        <v>6644</v>
      </c>
    </row>
    <row r="567" spans="23:24" hidden="1" x14ac:dyDescent="0.25">
      <c r="W567" t="s">
        <v>6268</v>
      </c>
      <c r="X567" t="s">
        <v>6654</v>
      </c>
    </row>
    <row r="568" spans="23:24" hidden="1" x14ac:dyDescent="0.25">
      <c r="W568" t="s">
        <v>6277</v>
      </c>
      <c r="X568" t="s">
        <v>6666</v>
      </c>
    </row>
    <row r="569" spans="23:24" hidden="1" x14ac:dyDescent="0.25">
      <c r="W569" t="s">
        <v>6289</v>
      </c>
      <c r="X569" t="s">
        <v>6676</v>
      </c>
    </row>
    <row r="570" spans="23:24" hidden="1" x14ac:dyDescent="0.25">
      <c r="W570" t="s">
        <v>6301</v>
      </c>
      <c r="X570" t="s">
        <v>6688</v>
      </c>
    </row>
    <row r="571" spans="23:24" hidden="1" x14ac:dyDescent="0.25">
      <c r="W571" t="s">
        <v>6313</v>
      </c>
      <c r="X571" t="s">
        <v>6700</v>
      </c>
    </row>
    <row r="572" spans="23:24" hidden="1" x14ac:dyDescent="0.25">
      <c r="W572" t="s">
        <v>6323</v>
      </c>
      <c r="X572" t="s">
        <v>6710</v>
      </c>
    </row>
    <row r="573" spans="23:24" hidden="1" x14ac:dyDescent="0.25">
      <c r="W573" t="s">
        <v>6334</v>
      </c>
      <c r="X573" t="s">
        <v>6720</v>
      </c>
    </row>
    <row r="574" spans="23:24" hidden="1" x14ac:dyDescent="0.25">
      <c r="W574" t="s">
        <v>6347</v>
      </c>
      <c r="X574" t="s">
        <v>6733</v>
      </c>
    </row>
    <row r="575" spans="23:24" hidden="1" x14ac:dyDescent="0.25">
      <c r="W575" t="s">
        <v>6357</v>
      </c>
      <c r="X575" t="s">
        <v>6745</v>
      </c>
    </row>
    <row r="576" spans="23:24" hidden="1" x14ac:dyDescent="0.25">
      <c r="W576" t="s">
        <v>6369</v>
      </c>
      <c r="X576" t="s">
        <v>6755</v>
      </c>
    </row>
    <row r="577" spans="23:24" hidden="1" x14ac:dyDescent="0.25">
      <c r="W577" t="s">
        <v>6381</v>
      </c>
      <c r="X577" t="s">
        <v>6767</v>
      </c>
    </row>
    <row r="578" spans="23:24" hidden="1" x14ac:dyDescent="0.25">
      <c r="W578" t="s">
        <v>6393</v>
      </c>
      <c r="X578" t="s">
        <v>6780</v>
      </c>
    </row>
    <row r="579" spans="23:24" hidden="1" x14ac:dyDescent="0.25">
      <c r="W579" t="s">
        <v>6403</v>
      </c>
      <c r="X579" t="s">
        <v>6791</v>
      </c>
    </row>
    <row r="580" spans="23:24" hidden="1" x14ac:dyDescent="0.25">
      <c r="W580" t="s">
        <v>6414</v>
      </c>
      <c r="X580" t="s">
        <v>6803</v>
      </c>
    </row>
    <row r="581" spans="23:24" hidden="1" x14ac:dyDescent="0.25">
      <c r="W581" t="s">
        <v>6424</v>
      </c>
      <c r="X581" t="s">
        <v>6814</v>
      </c>
    </row>
    <row r="582" spans="23:24" hidden="1" x14ac:dyDescent="0.25">
      <c r="W582" t="s">
        <v>6436</v>
      </c>
      <c r="X582" t="s">
        <v>6824</v>
      </c>
    </row>
    <row r="583" spans="23:24" hidden="1" x14ac:dyDescent="0.25">
      <c r="W583" t="s">
        <v>6448</v>
      </c>
      <c r="X583" t="s">
        <v>6841</v>
      </c>
    </row>
    <row r="584" spans="23:24" hidden="1" x14ac:dyDescent="0.25">
      <c r="W584" t="s">
        <v>6460</v>
      </c>
      <c r="X584" t="s">
        <v>6852</v>
      </c>
    </row>
    <row r="585" spans="23:24" hidden="1" x14ac:dyDescent="0.25">
      <c r="W585" t="s">
        <v>6469</v>
      </c>
      <c r="X585" t="s">
        <v>6864</v>
      </c>
    </row>
    <row r="586" spans="23:24" hidden="1" x14ac:dyDescent="0.25">
      <c r="W586" t="s">
        <v>6478</v>
      </c>
      <c r="X586" t="s">
        <v>6872</v>
      </c>
    </row>
    <row r="587" spans="23:24" hidden="1" x14ac:dyDescent="0.25">
      <c r="W587" t="s">
        <v>6490</v>
      </c>
      <c r="X587" t="s">
        <v>6880</v>
      </c>
    </row>
    <row r="588" spans="23:24" hidden="1" x14ac:dyDescent="0.25">
      <c r="W588" t="s">
        <v>6503</v>
      </c>
      <c r="X588" t="s">
        <v>6890</v>
      </c>
    </row>
    <row r="589" spans="23:24" hidden="1" x14ac:dyDescent="0.25">
      <c r="W589" t="s">
        <v>6510</v>
      </c>
      <c r="X589" t="s">
        <v>6900</v>
      </c>
    </row>
    <row r="590" spans="23:24" hidden="1" x14ac:dyDescent="0.25">
      <c r="W590" t="s">
        <v>6521</v>
      </c>
      <c r="X590" t="s">
        <v>6910</v>
      </c>
    </row>
    <row r="591" spans="23:24" hidden="1" x14ac:dyDescent="0.25">
      <c r="W591" t="s">
        <v>6531</v>
      </c>
      <c r="X591" t="s">
        <v>6922</v>
      </c>
    </row>
    <row r="592" spans="23:24" hidden="1" x14ac:dyDescent="0.25">
      <c r="W592" t="s">
        <v>6543</v>
      </c>
      <c r="X592" t="s">
        <v>6932</v>
      </c>
    </row>
    <row r="593" spans="23:24" hidden="1" x14ac:dyDescent="0.25">
      <c r="W593" t="s">
        <v>6551</v>
      </c>
      <c r="X593" t="s">
        <v>6945</v>
      </c>
    </row>
    <row r="594" spans="23:24" hidden="1" x14ac:dyDescent="0.25">
      <c r="W594" t="s">
        <v>6559</v>
      </c>
      <c r="X594" t="s">
        <v>6957</v>
      </c>
    </row>
    <row r="595" spans="23:24" hidden="1" x14ac:dyDescent="0.25">
      <c r="W595" t="s">
        <v>6571</v>
      </c>
      <c r="X595" t="s">
        <v>6965</v>
      </c>
    </row>
    <row r="596" spans="23:24" hidden="1" x14ac:dyDescent="0.25">
      <c r="W596" t="s">
        <v>6581</v>
      </c>
      <c r="X596" t="s">
        <v>6976</v>
      </c>
    </row>
    <row r="597" spans="23:24" hidden="1" x14ac:dyDescent="0.25">
      <c r="W597" t="s">
        <v>6593</v>
      </c>
      <c r="X597" t="s">
        <v>6985</v>
      </c>
    </row>
    <row r="598" spans="23:24" hidden="1" x14ac:dyDescent="0.25">
      <c r="W598" t="s">
        <v>6605</v>
      </c>
      <c r="X598" t="s">
        <v>6996</v>
      </c>
    </row>
    <row r="599" spans="23:24" hidden="1" x14ac:dyDescent="0.25">
      <c r="W599" t="s">
        <v>6616</v>
      </c>
      <c r="X599" t="s">
        <v>7006</v>
      </c>
    </row>
    <row r="600" spans="23:24" hidden="1" x14ac:dyDescent="0.25">
      <c r="W600" t="s">
        <v>6628</v>
      </c>
      <c r="X600" t="s">
        <v>7016</v>
      </c>
    </row>
    <row r="601" spans="23:24" hidden="1" x14ac:dyDescent="0.25">
      <c r="W601" t="s">
        <v>6640</v>
      </c>
      <c r="X601" t="s">
        <v>7029</v>
      </c>
    </row>
    <row r="602" spans="23:24" hidden="1" x14ac:dyDescent="0.25">
      <c r="W602" t="s">
        <v>6650</v>
      </c>
      <c r="X602" t="s">
        <v>7041</v>
      </c>
    </row>
    <row r="603" spans="23:24" hidden="1" x14ac:dyDescent="0.25">
      <c r="W603" t="s">
        <v>6660</v>
      </c>
      <c r="X603" t="s">
        <v>7053</v>
      </c>
    </row>
    <row r="604" spans="23:24" hidden="1" x14ac:dyDescent="0.25">
      <c r="W604" t="s">
        <v>6670</v>
      </c>
      <c r="X604" t="s">
        <v>7065</v>
      </c>
    </row>
    <row r="605" spans="23:24" hidden="1" x14ac:dyDescent="0.25">
      <c r="W605" t="s">
        <v>6682</v>
      </c>
      <c r="X605" t="s">
        <v>7086</v>
      </c>
    </row>
    <row r="606" spans="23:24" hidden="1" x14ac:dyDescent="0.25">
      <c r="W606" t="s">
        <v>6694</v>
      </c>
      <c r="X606" t="s">
        <v>7096</v>
      </c>
    </row>
    <row r="607" spans="23:24" hidden="1" x14ac:dyDescent="0.25">
      <c r="W607" t="s">
        <v>6704</v>
      </c>
      <c r="X607" t="s">
        <v>7106</v>
      </c>
    </row>
    <row r="608" spans="23:24" hidden="1" x14ac:dyDescent="0.25">
      <c r="W608" t="s">
        <v>6716</v>
      </c>
      <c r="X608" t="s">
        <v>7118</v>
      </c>
    </row>
    <row r="609" spans="23:24" hidden="1" x14ac:dyDescent="0.25">
      <c r="W609" t="s">
        <v>6726</v>
      </c>
      <c r="X609" t="s">
        <v>7127</v>
      </c>
    </row>
    <row r="610" spans="23:24" hidden="1" x14ac:dyDescent="0.25">
      <c r="W610" t="s">
        <v>6739</v>
      </c>
      <c r="X610" t="s">
        <v>7137</v>
      </c>
    </row>
    <row r="611" spans="23:24" hidden="1" x14ac:dyDescent="0.25">
      <c r="W611" t="s">
        <v>6751</v>
      </c>
      <c r="X611" t="s">
        <v>7147</v>
      </c>
    </row>
    <row r="612" spans="23:24" hidden="1" x14ac:dyDescent="0.25">
      <c r="W612" t="s">
        <v>6760</v>
      </c>
      <c r="X612" t="s">
        <v>7156</v>
      </c>
    </row>
    <row r="613" spans="23:24" hidden="1" x14ac:dyDescent="0.25">
      <c r="W613" t="s">
        <v>6773</v>
      </c>
      <c r="X613" t="s">
        <v>7170</v>
      </c>
    </row>
    <row r="614" spans="23:24" hidden="1" x14ac:dyDescent="0.25">
      <c r="W614" t="s">
        <v>6785</v>
      </c>
      <c r="X614" t="s">
        <v>7181</v>
      </c>
    </row>
    <row r="615" spans="23:24" hidden="1" x14ac:dyDescent="0.25">
      <c r="W615" t="s">
        <v>6797</v>
      </c>
      <c r="X615" t="s">
        <v>7192</v>
      </c>
    </row>
    <row r="616" spans="23:24" hidden="1" x14ac:dyDescent="0.25">
      <c r="W616" t="s">
        <v>6808</v>
      </c>
      <c r="X616" t="s">
        <v>7204</v>
      </c>
    </row>
    <row r="617" spans="23:24" hidden="1" x14ac:dyDescent="0.25">
      <c r="W617" t="s">
        <v>6820</v>
      </c>
      <c r="X617" t="s">
        <v>7216</v>
      </c>
    </row>
    <row r="618" spans="23:24" hidden="1" x14ac:dyDescent="0.25">
      <c r="W618" t="s">
        <v>6831</v>
      </c>
      <c r="X618" t="s">
        <v>7226</v>
      </c>
    </row>
    <row r="619" spans="23:24" hidden="1" x14ac:dyDescent="0.25">
      <c r="W619" t="s">
        <v>6837</v>
      </c>
      <c r="X619" t="s">
        <v>7238</v>
      </c>
    </row>
    <row r="620" spans="23:24" hidden="1" x14ac:dyDescent="0.25">
      <c r="W620" t="s">
        <v>6846</v>
      </c>
      <c r="X620" t="s">
        <v>7247</v>
      </c>
    </row>
    <row r="621" spans="23:24" hidden="1" x14ac:dyDescent="0.25">
      <c r="W621" t="s">
        <v>6858</v>
      </c>
      <c r="X621" t="s">
        <v>7259</v>
      </c>
    </row>
    <row r="622" spans="23:24" hidden="1" x14ac:dyDescent="0.25">
      <c r="W622" t="s">
        <v>6869</v>
      </c>
      <c r="X622" t="s">
        <v>7268</v>
      </c>
    </row>
    <row r="623" spans="23:24" hidden="1" x14ac:dyDescent="0.25">
      <c r="W623" t="s">
        <v>6878</v>
      </c>
      <c r="X623" t="s">
        <v>7278</v>
      </c>
    </row>
    <row r="624" spans="23:24" hidden="1" x14ac:dyDescent="0.25">
      <c r="W624" t="s">
        <v>6884</v>
      </c>
      <c r="X624" t="s">
        <v>7289</v>
      </c>
    </row>
    <row r="625" spans="23:24" hidden="1" x14ac:dyDescent="0.25">
      <c r="W625" t="s">
        <v>6893</v>
      </c>
      <c r="X625" t="s">
        <v>7302</v>
      </c>
    </row>
    <row r="626" spans="23:24" hidden="1" x14ac:dyDescent="0.25">
      <c r="W626" t="s">
        <v>6906</v>
      </c>
      <c r="X626" t="s">
        <v>7312</v>
      </c>
    </row>
    <row r="627" spans="23:24" hidden="1" x14ac:dyDescent="0.25">
      <c r="W627" t="s">
        <v>6915</v>
      </c>
      <c r="X627" t="s">
        <v>7332</v>
      </c>
    </row>
    <row r="628" spans="23:24" hidden="1" x14ac:dyDescent="0.25">
      <c r="W628" t="s">
        <v>6928</v>
      </c>
      <c r="X628" t="s">
        <v>7342</v>
      </c>
    </row>
    <row r="629" spans="23:24" hidden="1" x14ac:dyDescent="0.25">
      <c r="W629" t="s">
        <v>6938</v>
      </c>
      <c r="X629" t="s">
        <v>7354</v>
      </c>
    </row>
    <row r="630" spans="23:24" hidden="1" x14ac:dyDescent="0.25">
      <c r="W630" t="s">
        <v>6951</v>
      </c>
      <c r="X630" t="s">
        <v>7366</v>
      </c>
    </row>
    <row r="631" spans="23:24" hidden="1" x14ac:dyDescent="0.25">
      <c r="W631" t="s">
        <v>6959</v>
      </c>
      <c r="X631" t="s">
        <v>7376</v>
      </c>
    </row>
    <row r="632" spans="23:24" hidden="1" x14ac:dyDescent="0.25">
      <c r="W632" t="s">
        <v>6971</v>
      </c>
      <c r="X632" t="s">
        <v>7386</v>
      </c>
    </row>
    <row r="633" spans="23:24" hidden="1" x14ac:dyDescent="0.25">
      <c r="W633" t="s">
        <v>6981</v>
      </c>
      <c r="X633" t="s">
        <v>7399</v>
      </c>
    </row>
    <row r="634" spans="23:24" hidden="1" x14ac:dyDescent="0.25">
      <c r="W634" t="s">
        <v>6990</v>
      </c>
      <c r="X634" t="s">
        <v>7423</v>
      </c>
    </row>
    <row r="635" spans="23:24" hidden="1" x14ac:dyDescent="0.25">
      <c r="W635" t="s">
        <v>7002</v>
      </c>
      <c r="X635" t="s">
        <v>7433</v>
      </c>
    </row>
    <row r="636" spans="23:24" hidden="1" x14ac:dyDescent="0.25">
      <c r="W636" t="s">
        <v>7012</v>
      </c>
      <c r="X636" t="s">
        <v>7444</v>
      </c>
    </row>
    <row r="637" spans="23:24" hidden="1" x14ac:dyDescent="0.25">
      <c r="W637" t="s">
        <v>7022</v>
      </c>
      <c r="X637" t="s">
        <v>7456</v>
      </c>
    </row>
    <row r="638" spans="23:24" hidden="1" x14ac:dyDescent="0.25">
      <c r="W638" t="s">
        <v>7035</v>
      </c>
      <c r="X638" t="s">
        <v>7468</v>
      </c>
    </row>
    <row r="639" spans="23:24" hidden="1" x14ac:dyDescent="0.25">
      <c r="W639" t="s">
        <v>7047</v>
      </c>
      <c r="X639" t="s">
        <v>7480</v>
      </c>
    </row>
    <row r="640" spans="23:24" hidden="1" x14ac:dyDescent="0.25">
      <c r="W640" t="s">
        <v>7059</v>
      </c>
      <c r="X640" t="s">
        <v>7491</v>
      </c>
    </row>
    <row r="641" spans="23:24" hidden="1" x14ac:dyDescent="0.25">
      <c r="W641" t="s">
        <v>7070</v>
      </c>
      <c r="X641" t="s">
        <v>7500</v>
      </c>
    </row>
    <row r="642" spans="23:24" hidden="1" x14ac:dyDescent="0.25">
      <c r="W642" t="s">
        <v>7080</v>
      </c>
      <c r="X642" t="s">
        <v>7510</v>
      </c>
    </row>
    <row r="643" spans="23:24" hidden="1" x14ac:dyDescent="0.25">
      <c r="W643" t="s">
        <v>7092</v>
      </c>
      <c r="X643" t="s">
        <v>7529</v>
      </c>
    </row>
    <row r="644" spans="23:24" hidden="1" x14ac:dyDescent="0.25">
      <c r="W644" t="s">
        <v>7102</v>
      </c>
      <c r="X644" t="s">
        <v>7542</v>
      </c>
    </row>
    <row r="645" spans="23:24" hidden="1" x14ac:dyDescent="0.25">
      <c r="W645" t="s">
        <v>7111</v>
      </c>
      <c r="X645" t="s">
        <v>7553</v>
      </c>
    </row>
    <row r="646" spans="23:24" hidden="1" x14ac:dyDescent="0.25">
      <c r="W646" t="s">
        <v>7123</v>
      </c>
      <c r="X646" t="s">
        <v>7565</v>
      </c>
    </row>
    <row r="647" spans="23:24" hidden="1" x14ac:dyDescent="0.25">
      <c r="W647" t="s">
        <v>7133</v>
      </c>
      <c r="X647" t="s">
        <v>7577</v>
      </c>
    </row>
    <row r="648" spans="23:24" hidden="1" x14ac:dyDescent="0.25">
      <c r="W648" t="s">
        <v>7141</v>
      </c>
      <c r="X648" t="s">
        <v>7589</v>
      </c>
    </row>
    <row r="649" spans="23:24" hidden="1" x14ac:dyDescent="0.25">
      <c r="W649" t="s">
        <v>7152</v>
      </c>
      <c r="X649" t="s">
        <v>7609</v>
      </c>
    </row>
    <row r="650" spans="23:24" hidden="1" x14ac:dyDescent="0.25">
      <c r="W650" t="s">
        <v>7163</v>
      </c>
      <c r="X650" t="s">
        <v>7622</v>
      </c>
    </row>
    <row r="651" spans="23:24" hidden="1" x14ac:dyDescent="0.25">
      <c r="W651" t="s">
        <v>7175</v>
      </c>
      <c r="X651" t="s">
        <v>7634</v>
      </c>
    </row>
    <row r="652" spans="23:24" hidden="1" x14ac:dyDescent="0.25">
      <c r="W652" t="s">
        <v>7186</v>
      </c>
      <c r="X652" t="s">
        <v>7643</v>
      </c>
    </row>
    <row r="653" spans="23:24" hidden="1" x14ac:dyDescent="0.25">
      <c r="W653" t="s">
        <v>7198</v>
      </c>
      <c r="X653" t="s">
        <v>7654</v>
      </c>
    </row>
    <row r="654" spans="23:24" hidden="1" x14ac:dyDescent="0.25">
      <c r="W654" t="s">
        <v>7210</v>
      </c>
      <c r="X654" t="s">
        <v>7666</v>
      </c>
    </row>
    <row r="655" spans="23:24" hidden="1" x14ac:dyDescent="0.25">
      <c r="W655" t="s">
        <v>7222</v>
      </c>
      <c r="X655" t="s">
        <v>7673</v>
      </c>
    </row>
    <row r="656" spans="23:24" hidden="1" x14ac:dyDescent="0.25">
      <c r="W656" t="s">
        <v>7232</v>
      </c>
      <c r="X656" t="s">
        <v>7680</v>
      </c>
    </row>
    <row r="657" spans="23:24" hidden="1" x14ac:dyDescent="0.25">
      <c r="W657" t="s">
        <v>7243</v>
      </c>
      <c r="X657" t="s">
        <v>7690</v>
      </c>
    </row>
    <row r="658" spans="23:24" hidden="1" x14ac:dyDescent="0.25">
      <c r="W658" t="s">
        <v>7253</v>
      </c>
      <c r="X658" t="s">
        <v>7702</v>
      </c>
    </row>
    <row r="659" spans="23:24" hidden="1" x14ac:dyDescent="0.25">
      <c r="W659" t="s">
        <v>7264</v>
      </c>
      <c r="X659" t="s">
        <v>7711</v>
      </c>
    </row>
    <row r="660" spans="23:24" hidden="1" x14ac:dyDescent="0.25">
      <c r="W660" t="s">
        <v>7274</v>
      </c>
      <c r="X660" t="s">
        <v>7723</v>
      </c>
    </row>
    <row r="661" spans="23:24" hidden="1" x14ac:dyDescent="0.25">
      <c r="W661" t="s">
        <v>7283</v>
      </c>
      <c r="X661" t="s">
        <v>7736</v>
      </c>
    </row>
    <row r="662" spans="23:24" hidden="1" x14ac:dyDescent="0.25">
      <c r="W662" t="s">
        <v>7295</v>
      </c>
      <c r="X662" t="s">
        <v>7747</v>
      </c>
    </row>
    <row r="663" spans="23:24" hidden="1" x14ac:dyDescent="0.25">
      <c r="W663" t="s">
        <v>7307</v>
      </c>
      <c r="X663" t="s">
        <v>7759</v>
      </c>
    </row>
    <row r="664" spans="23:24" hidden="1" x14ac:dyDescent="0.25">
      <c r="W664" t="s">
        <v>7317</v>
      </c>
      <c r="X664" t="s">
        <v>7779</v>
      </c>
    </row>
    <row r="665" spans="23:24" hidden="1" x14ac:dyDescent="0.25">
      <c r="W665" t="s">
        <v>7328</v>
      </c>
      <c r="X665" t="s">
        <v>7791</v>
      </c>
    </row>
    <row r="666" spans="23:24" hidden="1" x14ac:dyDescent="0.25">
      <c r="W666" t="s">
        <v>7338</v>
      </c>
      <c r="X666" t="s">
        <v>7799</v>
      </c>
    </row>
    <row r="667" spans="23:24" hidden="1" x14ac:dyDescent="0.25">
      <c r="W667" t="s">
        <v>7348</v>
      </c>
      <c r="X667" t="s">
        <v>7812</v>
      </c>
    </row>
    <row r="668" spans="23:24" hidden="1" x14ac:dyDescent="0.25">
      <c r="W668" t="s">
        <v>7360</v>
      </c>
      <c r="X668" t="s">
        <v>7833</v>
      </c>
    </row>
    <row r="669" spans="23:24" hidden="1" x14ac:dyDescent="0.25">
      <c r="W669" t="s">
        <v>7372</v>
      </c>
      <c r="X669" t="s">
        <v>7845</v>
      </c>
    </row>
    <row r="670" spans="23:24" hidden="1" x14ac:dyDescent="0.25">
      <c r="W670" t="s">
        <v>7380</v>
      </c>
      <c r="X670" t="s">
        <v>7855</v>
      </c>
    </row>
    <row r="671" spans="23:24" hidden="1" x14ac:dyDescent="0.25">
      <c r="W671" t="s">
        <v>7393</v>
      </c>
      <c r="X671" t="s">
        <v>7866</v>
      </c>
    </row>
    <row r="672" spans="23:24" hidden="1" x14ac:dyDescent="0.25">
      <c r="W672" t="s">
        <v>7405</v>
      </c>
      <c r="X672" t="s">
        <v>7876</v>
      </c>
    </row>
    <row r="673" spans="23:24" hidden="1" x14ac:dyDescent="0.25">
      <c r="W673" t="s">
        <v>7416</v>
      </c>
      <c r="X673" t="s">
        <v>7886</v>
      </c>
    </row>
    <row r="674" spans="23:24" hidden="1" x14ac:dyDescent="0.25">
      <c r="W674" t="s">
        <v>7429</v>
      </c>
      <c r="X674" t="s">
        <v>7897</v>
      </c>
    </row>
    <row r="675" spans="23:24" hidden="1" x14ac:dyDescent="0.25">
      <c r="W675" t="s">
        <v>7438</v>
      </c>
      <c r="X675" t="s">
        <v>7910</v>
      </c>
    </row>
    <row r="676" spans="23:24" hidden="1" x14ac:dyDescent="0.25">
      <c r="W676" t="s">
        <v>7450</v>
      </c>
      <c r="X676" t="s">
        <v>7922</v>
      </c>
    </row>
    <row r="677" spans="23:24" hidden="1" x14ac:dyDescent="0.25">
      <c r="W677" t="s">
        <v>7462</v>
      </c>
      <c r="X677" t="s">
        <v>7931</v>
      </c>
    </row>
    <row r="678" spans="23:24" hidden="1" x14ac:dyDescent="0.25">
      <c r="W678" t="s">
        <v>7473</v>
      </c>
      <c r="X678" t="s">
        <v>7943</v>
      </c>
    </row>
    <row r="679" spans="23:24" hidden="1" x14ac:dyDescent="0.25">
      <c r="W679" t="s">
        <v>7485</v>
      </c>
      <c r="X679" t="s">
        <v>7956</v>
      </c>
    </row>
    <row r="680" spans="23:24" hidden="1" x14ac:dyDescent="0.25">
      <c r="W680" t="s">
        <v>7496</v>
      </c>
      <c r="X680" t="s">
        <v>7968</v>
      </c>
    </row>
    <row r="681" spans="23:24" hidden="1" x14ac:dyDescent="0.25">
      <c r="W681" t="s">
        <v>7506</v>
      </c>
      <c r="X681" t="s">
        <v>7978</v>
      </c>
    </row>
    <row r="682" spans="23:24" hidden="1" x14ac:dyDescent="0.25">
      <c r="W682" t="s">
        <v>7516</v>
      </c>
      <c r="X682" t="s">
        <v>7989</v>
      </c>
    </row>
    <row r="683" spans="23:24" hidden="1" x14ac:dyDescent="0.25">
      <c r="W683" t="s">
        <v>7526</v>
      </c>
      <c r="X683" t="s">
        <v>7996</v>
      </c>
    </row>
    <row r="684" spans="23:24" hidden="1" x14ac:dyDescent="0.25">
      <c r="W684" t="s">
        <v>7536</v>
      </c>
      <c r="X684" t="s">
        <v>8009</v>
      </c>
    </row>
    <row r="685" spans="23:24" hidden="1" x14ac:dyDescent="0.25">
      <c r="W685" t="s">
        <v>7547</v>
      </c>
      <c r="X685" t="s">
        <v>8019</v>
      </c>
    </row>
    <row r="686" spans="23:24" hidden="1" x14ac:dyDescent="0.25">
      <c r="W686" t="s">
        <v>7558</v>
      </c>
      <c r="X686" t="s">
        <v>8031</v>
      </c>
    </row>
    <row r="687" spans="23:24" hidden="1" x14ac:dyDescent="0.25">
      <c r="W687" t="s">
        <v>7571</v>
      </c>
      <c r="X687" t="s">
        <v>8041</v>
      </c>
    </row>
    <row r="688" spans="23:24" hidden="1" x14ac:dyDescent="0.25">
      <c r="W688" t="s">
        <v>7583</v>
      </c>
      <c r="X688" t="s">
        <v>8048</v>
      </c>
    </row>
    <row r="689" spans="23:24" hidden="1" x14ac:dyDescent="0.25">
      <c r="W689" t="s">
        <v>7595</v>
      </c>
      <c r="X689" t="s">
        <v>8057</v>
      </c>
    </row>
    <row r="690" spans="23:24" hidden="1" x14ac:dyDescent="0.25">
      <c r="W690" t="s">
        <v>7603</v>
      </c>
      <c r="X690" t="s">
        <v>8067</v>
      </c>
    </row>
    <row r="691" spans="23:24" hidden="1" x14ac:dyDescent="0.25">
      <c r="W691" t="s">
        <v>7615</v>
      </c>
      <c r="X691" t="s">
        <v>8078</v>
      </c>
    </row>
    <row r="692" spans="23:24" hidden="1" x14ac:dyDescent="0.25">
      <c r="W692" t="s">
        <v>7628</v>
      </c>
      <c r="X692" t="s">
        <v>8088</v>
      </c>
    </row>
    <row r="693" spans="23:24" hidden="1" x14ac:dyDescent="0.25">
      <c r="W693" t="s">
        <v>7639</v>
      </c>
      <c r="X693" t="s">
        <v>8097</v>
      </c>
    </row>
    <row r="694" spans="23:24" hidden="1" x14ac:dyDescent="0.25">
      <c r="W694" t="s">
        <v>7648</v>
      </c>
      <c r="X694" t="s">
        <v>8109</v>
      </c>
    </row>
    <row r="695" spans="23:24" hidden="1" x14ac:dyDescent="0.25">
      <c r="W695" t="s">
        <v>7660</v>
      </c>
      <c r="X695" t="s">
        <v>8121</v>
      </c>
    </row>
    <row r="696" spans="23:24" hidden="1" x14ac:dyDescent="0.25">
      <c r="W696" t="s">
        <v>3349</v>
      </c>
      <c r="X696" t="s">
        <v>8133</v>
      </c>
    </row>
    <row r="697" spans="23:24" hidden="1" x14ac:dyDescent="0.25">
      <c r="W697" t="s">
        <v>7676</v>
      </c>
      <c r="X697" t="s">
        <v>8144</v>
      </c>
    </row>
    <row r="698" spans="23:24" hidden="1" x14ac:dyDescent="0.25">
      <c r="W698" t="s">
        <v>7684</v>
      </c>
      <c r="X698" t="s">
        <v>8155</v>
      </c>
    </row>
    <row r="699" spans="23:24" hidden="1" x14ac:dyDescent="0.25">
      <c r="W699" t="s">
        <v>7696</v>
      </c>
      <c r="X699" t="s">
        <v>8165</v>
      </c>
    </row>
    <row r="700" spans="23:24" hidden="1" x14ac:dyDescent="0.25">
      <c r="W700" t="s">
        <v>7707</v>
      </c>
      <c r="X700" t="s">
        <v>8174</v>
      </c>
    </row>
    <row r="701" spans="23:24" hidden="1" x14ac:dyDescent="0.25">
      <c r="W701" t="s">
        <v>7717</v>
      </c>
      <c r="X701" t="s">
        <v>8190</v>
      </c>
    </row>
    <row r="702" spans="23:24" hidden="1" x14ac:dyDescent="0.25">
      <c r="W702" t="s">
        <v>7729</v>
      </c>
      <c r="X702" t="s">
        <v>8207</v>
      </c>
    </row>
    <row r="703" spans="23:24" hidden="1" x14ac:dyDescent="0.25">
      <c r="W703" t="s">
        <v>7741</v>
      </c>
      <c r="X703" t="s">
        <v>8219</v>
      </c>
    </row>
    <row r="704" spans="23:24" hidden="1" x14ac:dyDescent="0.25">
      <c r="W704" t="s">
        <v>7753</v>
      </c>
      <c r="X704" t="s">
        <v>8228</v>
      </c>
    </row>
    <row r="705" spans="23:24" hidden="1" x14ac:dyDescent="0.25">
      <c r="W705" t="s">
        <v>7765</v>
      </c>
      <c r="X705" t="s">
        <v>8236</v>
      </c>
    </row>
    <row r="706" spans="23:24" hidden="1" x14ac:dyDescent="0.25">
      <c r="W706" t="s">
        <v>7773</v>
      </c>
      <c r="X706" t="s">
        <v>8248</v>
      </c>
    </row>
    <row r="707" spans="23:24" hidden="1" x14ac:dyDescent="0.25">
      <c r="W707" t="s">
        <v>7785</v>
      </c>
      <c r="X707" t="s">
        <v>8259</v>
      </c>
    </row>
    <row r="708" spans="23:24" hidden="1" x14ac:dyDescent="0.25">
      <c r="W708" t="s">
        <v>7793</v>
      </c>
      <c r="X708" t="s">
        <v>8270</v>
      </c>
    </row>
    <row r="709" spans="23:24" hidden="1" x14ac:dyDescent="0.25">
      <c r="W709" t="s">
        <v>7805</v>
      </c>
      <c r="X709" t="s">
        <v>8283</v>
      </c>
    </row>
    <row r="710" spans="23:24" hidden="1" x14ac:dyDescent="0.25">
      <c r="W710" t="s">
        <v>7818</v>
      </c>
      <c r="X710" t="s">
        <v>8293</v>
      </c>
    </row>
    <row r="711" spans="23:24" hidden="1" x14ac:dyDescent="0.25">
      <c r="W711" t="s">
        <v>7827</v>
      </c>
      <c r="X711" t="s">
        <v>8303</v>
      </c>
    </row>
    <row r="712" spans="23:24" hidden="1" x14ac:dyDescent="0.25">
      <c r="W712" t="s">
        <v>7839</v>
      </c>
      <c r="X712" t="s">
        <v>8315</v>
      </c>
    </row>
    <row r="713" spans="23:24" hidden="1" x14ac:dyDescent="0.25">
      <c r="W713" t="s">
        <v>7851</v>
      </c>
      <c r="X713" t="s">
        <v>8326</v>
      </c>
    </row>
    <row r="714" spans="23:24" hidden="1" x14ac:dyDescent="0.25">
      <c r="W714" t="s">
        <v>7862</v>
      </c>
      <c r="X714" t="s">
        <v>8339</v>
      </c>
    </row>
    <row r="715" spans="23:24" hidden="1" x14ac:dyDescent="0.25">
      <c r="W715" t="s">
        <v>7872</v>
      </c>
      <c r="X715" t="s">
        <v>8351</v>
      </c>
    </row>
    <row r="716" spans="23:24" hidden="1" x14ac:dyDescent="0.25">
      <c r="W716" t="s">
        <v>7882</v>
      </c>
      <c r="X716" t="s">
        <v>8360</v>
      </c>
    </row>
    <row r="717" spans="23:24" hidden="1" x14ac:dyDescent="0.25">
      <c r="W717" t="s">
        <v>7893</v>
      </c>
      <c r="X717" t="s">
        <v>8372</v>
      </c>
    </row>
    <row r="718" spans="23:24" hidden="1" x14ac:dyDescent="0.25">
      <c r="W718" t="s">
        <v>7903</v>
      </c>
      <c r="X718" t="s">
        <v>8384</v>
      </c>
    </row>
    <row r="719" spans="23:24" hidden="1" x14ac:dyDescent="0.25">
      <c r="W719" t="s">
        <v>7915</v>
      </c>
      <c r="X719" t="s">
        <v>8403</v>
      </c>
    </row>
    <row r="720" spans="23:24" hidden="1" x14ac:dyDescent="0.25">
      <c r="W720" t="s">
        <v>7927</v>
      </c>
      <c r="X720" t="s">
        <v>8414</v>
      </c>
    </row>
    <row r="721" spans="23:24" hidden="1" x14ac:dyDescent="0.25">
      <c r="W721" t="s">
        <v>7937</v>
      </c>
      <c r="X721" t="s">
        <v>8427</v>
      </c>
    </row>
    <row r="722" spans="23:24" hidden="1" x14ac:dyDescent="0.25">
      <c r="W722" t="s">
        <v>7948</v>
      </c>
      <c r="X722" t="s">
        <v>8439</v>
      </c>
    </row>
    <row r="723" spans="23:24" hidden="1" x14ac:dyDescent="0.25">
      <c r="W723" t="s">
        <v>7961</v>
      </c>
      <c r="X723" t="s">
        <v>8449</v>
      </c>
    </row>
    <row r="724" spans="23:24" hidden="1" x14ac:dyDescent="0.25">
      <c r="W724" t="s">
        <v>7974</v>
      </c>
      <c r="X724" t="s">
        <v>8457</v>
      </c>
    </row>
    <row r="725" spans="23:24" hidden="1" x14ac:dyDescent="0.25">
      <c r="W725" t="s">
        <v>7983</v>
      </c>
      <c r="X725" t="s">
        <v>8467</v>
      </c>
    </row>
    <row r="726" spans="23:24" hidden="1" x14ac:dyDescent="0.25">
      <c r="W726" t="s">
        <v>7992</v>
      </c>
      <c r="X726" t="s">
        <v>8487</v>
      </c>
    </row>
    <row r="727" spans="23:24" hidden="1" x14ac:dyDescent="0.25">
      <c r="W727" t="s">
        <v>8002</v>
      </c>
      <c r="X727" t="s">
        <v>8499</v>
      </c>
    </row>
    <row r="728" spans="23:24" hidden="1" x14ac:dyDescent="0.25">
      <c r="W728" t="s">
        <v>8015</v>
      </c>
      <c r="X728" t="s">
        <v>8513</v>
      </c>
    </row>
    <row r="729" spans="23:24" hidden="1" x14ac:dyDescent="0.25">
      <c r="W729" t="s">
        <v>8024</v>
      </c>
      <c r="X729" t="s">
        <v>8522</v>
      </c>
    </row>
    <row r="730" spans="23:24" hidden="1" x14ac:dyDescent="0.25">
      <c r="W730" t="s">
        <v>8037</v>
      </c>
      <c r="X730" t="s">
        <v>8534</v>
      </c>
    </row>
    <row r="731" spans="23:24" hidden="1" x14ac:dyDescent="0.25">
      <c r="W731" t="s">
        <v>8044</v>
      </c>
      <c r="X731" t="s">
        <v>8550</v>
      </c>
    </row>
    <row r="732" spans="23:24" hidden="1" x14ac:dyDescent="0.25">
      <c r="W732" t="s">
        <v>8054</v>
      </c>
      <c r="X732" t="s">
        <v>8557</v>
      </c>
    </row>
    <row r="733" spans="23:24" hidden="1" x14ac:dyDescent="0.25">
      <c r="W733" t="s">
        <v>8063</v>
      </c>
      <c r="X733" t="s">
        <v>8570</v>
      </c>
    </row>
    <row r="734" spans="23:24" hidden="1" x14ac:dyDescent="0.25">
      <c r="W734" t="s">
        <v>8072</v>
      </c>
      <c r="X734" t="s">
        <v>8581</v>
      </c>
    </row>
    <row r="735" spans="23:24" hidden="1" x14ac:dyDescent="0.25">
      <c r="W735" t="s">
        <v>8084</v>
      </c>
      <c r="X735" t="s">
        <v>8594</v>
      </c>
    </row>
    <row r="736" spans="23:24" hidden="1" x14ac:dyDescent="0.25">
      <c r="W736" t="s">
        <v>8093</v>
      </c>
      <c r="X736" t="s">
        <v>8605</v>
      </c>
    </row>
    <row r="737" spans="23:24" hidden="1" x14ac:dyDescent="0.25">
      <c r="W737" t="s">
        <v>8103</v>
      </c>
      <c r="X737" t="s">
        <v>8628</v>
      </c>
    </row>
    <row r="738" spans="23:24" hidden="1" x14ac:dyDescent="0.25">
      <c r="W738" t="s">
        <v>8114</v>
      </c>
      <c r="X738" t="s">
        <v>8637</v>
      </c>
    </row>
    <row r="739" spans="23:24" hidden="1" x14ac:dyDescent="0.25">
      <c r="W739" t="s">
        <v>8127</v>
      </c>
      <c r="X739" t="s">
        <v>8648</v>
      </c>
    </row>
    <row r="740" spans="23:24" hidden="1" x14ac:dyDescent="0.25">
      <c r="W740" t="s">
        <v>8138</v>
      </c>
      <c r="X740" t="s">
        <v>8660</v>
      </c>
    </row>
    <row r="741" spans="23:24" hidden="1" x14ac:dyDescent="0.25">
      <c r="W741" t="s">
        <v>8149</v>
      </c>
      <c r="X741" t="s">
        <v>8672</v>
      </c>
    </row>
    <row r="742" spans="23:24" hidden="1" x14ac:dyDescent="0.25">
      <c r="W742" t="s">
        <v>8161</v>
      </c>
      <c r="X742" t="s">
        <v>8681</v>
      </c>
    </row>
    <row r="743" spans="23:24" hidden="1" x14ac:dyDescent="0.25">
      <c r="W743" t="s">
        <v>8169</v>
      </c>
      <c r="X743" t="s">
        <v>8693</v>
      </c>
    </row>
    <row r="744" spans="23:24" hidden="1" x14ac:dyDescent="0.25">
      <c r="W744" t="s">
        <v>8181</v>
      </c>
      <c r="X744" t="s">
        <v>8704</v>
      </c>
    </row>
    <row r="745" spans="23:24" hidden="1" x14ac:dyDescent="0.25">
      <c r="W745" t="s">
        <v>8192</v>
      </c>
      <c r="X745" t="s">
        <v>8714</v>
      </c>
    </row>
    <row r="746" spans="23:24" hidden="1" x14ac:dyDescent="0.25">
      <c r="W746" t="s">
        <v>8201</v>
      </c>
      <c r="X746" t="s">
        <v>8725</v>
      </c>
    </row>
    <row r="747" spans="23:24" hidden="1" x14ac:dyDescent="0.25">
      <c r="W747" t="s">
        <v>8213</v>
      </c>
      <c r="X747" t="s">
        <v>8734</v>
      </c>
    </row>
    <row r="748" spans="23:24" hidden="1" x14ac:dyDescent="0.25">
      <c r="W748" t="s">
        <v>8225</v>
      </c>
      <c r="X748" t="s">
        <v>8746</v>
      </c>
    </row>
    <row r="749" spans="23:24" hidden="1" x14ac:dyDescent="0.25">
      <c r="W749" t="s">
        <v>8231</v>
      </c>
      <c r="X749" t="s">
        <v>8757</v>
      </c>
    </row>
    <row r="750" spans="23:24" hidden="1" x14ac:dyDescent="0.25">
      <c r="W750" t="s">
        <v>8241</v>
      </c>
      <c r="X750" t="s">
        <v>8770</v>
      </c>
    </row>
    <row r="751" spans="23:24" hidden="1" x14ac:dyDescent="0.25">
      <c r="W751" t="s">
        <v>8254</v>
      </c>
      <c r="X751" t="s">
        <v>8783</v>
      </c>
    </row>
    <row r="752" spans="23:24" hidden="1" x14ac:dyDescent="0.25">
      <c r="W752" t="s">
        <v>8264</v>
      </c>
      <c r="X752" t="s">
        <v>8793</v>
      </c>
    </row>
    <row r="753" spans="23:24" hidden="1" x14ac:dyDescent="0.25">
      <c r="W753" t="s">
        <v>8276</v>
      </c>
      <c r="X753" t="s">
        <v>8807</v>
      </c>
    </row>
    <row r="754" spans="23:24" hidden="1" x14ac:dyDescent="0.25">
      <c r="W754" t="s">
        <v>8289</v>
      </c>
      <c r="X754" t="s">
        <v>8816</v>
      </c>
    </row>
    <row r="755" spans="23:24" hidden="1" x14ac:dyDescent="0.25">
      <c r="W755" t="s">
        <v>8299</v>
      </c>
      <c r="X755" t="s">
        <v>8826</v>
      </c>
    </row>
    <row r="756" spans="23:24" hidden="1" x14ac:dyDescent="0.25">
      <c r="W756" t="s">
        <v>8309</v>
      </c>
      <c r="X756" t="s">
        <v>8838</v>
      </c>
    </row>
    <row r="757" spans="23:24" hidden="1" x14ac:dyDescent="0.25">
      <c r="W757" t="s">
        <v>8320</v>
      </c>
      <c r="X757" t="s">
        <v>8850</v>
      </c>
    </row>
    <row r="758" spans="23:24" hidden="1" x14ac:dyDescent="0.25">
      <c r="W758" t="s">
        <v>8333</v>
      </c>
      <c r="X758" t="s">
        <v>8863</v>
      </c>
    </row>
    <row r="759" spans="23:24" hidden="1" x14ac:dyDescent="0.25">
      <c r="W759" t="s">
        <v>8345</v>
      </c>
      <c r="X759" t="s">
        <v>8874</v>
      </c>
    </row>
    <row r="760" spans="23:24" hidden="1" x14ac:dyDescent="0.25">
      <c r="W760" t="s">
        <v>8356</v>
      </c>
      <c r="X760" t="s">
        <v>8882</v>
      </c>
    </row>
    <row r="761" spans="23:24" hidden="1" x14ac:dyDescent="0.25">
      <c r="W761" t="s">
        <v>8366</v>
      </c>
      <c r="X761" t="s">
        <v>8894</v>
      </c>
    </row>
    <row r="762" spans="23:24" hidden="1" x14ac:dyDescent="0.25">
      <c r="W762" t="s">
        <v>8378</v>
      </c>
      <c r="X762" t="s">
        <v>8901</v>
      </c>
    </row>
    <row r="763" spans="23:24" hidden="1" x14ac:dyDescent="0.25">
      <c r="W763" t="s">
        <v>8390</v>
      </c>
      <c r="X763" t="s">
        <v>8907</v>
      </c>
    </row>
    <row r="764" spans="23:24" hidden="1" x14ac:dyDescent="0.25">
      <c r="W764" t="s">
        <v>8399</v>
      </c>
      <c r="X764" t="s">
        <v>8919</v>
      </c>
    </row>
    <row r="765" spans="23:24" hidden="1" x14ac:dyDescent="0.25">
      <c r="W765" t="s">
        <v>8408</v>
      </c>
      <c r="X765" t="s">
        <v>8933</v>
      </c>
    </row>
    <row r="766" spans="23:24" hidden="1" x14ac:dyDescent="0.25">
      <c r="W766" t="s">
        <v>8420</v>
      </c>
      <c r="X766" t="s">
        <v>8946</v>
      </c>
    </row>
    <row r="767" spans="23:24" hidden="1" x14ac:dyDescent="0.25">
      <c r="W767" t="s">
        <v>8433</v>
      </c>
      <c r="X767" t="s">
        <v>8957</v>
      </c>
    </row>
    <row r="768" spans="23:24" hidden="1" x14ac:dyDescent="0.25">
      <c r="W768" t="s">
        <v>8445</v>
      </c>
      <c r="X768" t="s">
        <v>8965</v>
      </c>
    </row>
    <row r="769" spans="23:24" hidden="1" x14ac:dyDescent="0.25">
      <c r="W769" t="s">
        <v>8453</v>
      </c>
      <c r="X769" t="s">
        <v>8976</v>
      </c>
    </row>
    <row r="770" spans="23:24" hidden="1" x14ac:dyDescent="0.25">
      <c r="W770" t="s">
        <v>8463</v>
      </c>
      <c r="X770" t="s">
        <v>8984</v>
      </c>
    </row>
    <row r="771" spans="23:24" hidden="1" x14ac:dyDescent="0.25">
      <c r="W771" t="s">
        <v>8473</v>
      </c>
      <c r="X771" t="s">
        <v>8996</v>
      </c>
    </row>
    <row r="772" spans="23:24" hidden="1" x14ac:dyDescent="0.25">
      <c r="W772" t="s">
        <v>8481</v>
      </c>
      <c r="X772" t="s">
        <v>9008</v>
      </c>
    </row>
    <row r="773" spans="23:24" hidden="1" x14ac:dyDescent="0.25">
      <c r="W773" t="s">
        <v>8493</v>
      </c>
      <c r="X773" t="s">
        <v>9020</v>
      </c>
    </row>
    <row r="774" spans="23:24" hidden="1" x14ac:dyDescent="0.25">
      <c r="W774" t="s">
        <v>8506</v>
      </c>
      <c r="X774" t="s">
        <v>9033</v>
      </c>
    </row>
    <row r="775" spans="23:24" hidden="1" x14ac:dyDescent="0.25">
      <c r="W775" t="s">
        <v>8518</v>
      </c>
      <c r="X775" t="s">
        <v>9043</v>
      </c>
    </row>
    <row r="776" spans="23:24" hidden="1" x14ac:dyDescent="0.25">
      <c r="W776" t="s">
        <v>8528</v>
      </c>
      <c r="X776" t="s">
        <v>9053</v>
      </c>
    </row>
    <row r="777" spans="23:24" hidden="1" x14ac:dyDescent="0.25">
      <c r="W777" t="s">
        <v>8540</v>
      </c>
      <c r="X777" t="s">
        <v>9062</v>
      </c>
    </row>
    <row r="778" spans="23:24" hidden="1" x14ac:dyDescent="0.25">
      <c r="W778" t="s">
        <v>8545</v>
      </c>
      <c r="X778" t="s">
        <v>9072</v>
      </c>
    </row>
    <row r="779" spans="23:24" hidden="1" x14ac:dyDescent="0.25">
      <c r="W779" t="s">
        <v>8553</v>
      </c>
      <c r="X779" t="s">
        <v>9082</v>
      </c>
    </row>
    <row r="780" spans="23:24" hidden="1" x14ac:dyDescent="0.25">
      <c r="W780" t="s">
        <v>8563</v>
      </c>
      <c r="X780" t="s">
        <v>9091</v>
      </c>
    </row>
    <row r="781" spans="23:24" hidden="1" x14ac:dyDescent="0.25">
      <c r="W781" t="s">
        <v>8575</v>
      </c>
      <c r="X781" t="s">
        <v>9101</v>
      </c>
    </row>
    <row r="782" spans="23:24" hidden="1" x14ac:dyDescent="0.25">
      <c r="W782" t="s">
        <v>8587</v>
      </c>
      <c r="X782" t="s">
        <v>9113</v>
      </c>
    </row>
    <row r="783" spans="23:24" hidden="1" x14ac:dyDescent="0.25">
      <c r="W783" t="s">
        <v>8599</v>
      </c>
      <c r="X783" t="s">
        <v>9125</v>
      </c>
    </row>
    <row r="784" spans="23:24" hidden="1" x14ac:dyDescent="0.25">
      <c r="W784" t="s">
        <v>8611</v>
      </c>
      <c r="X784" t="s">
        <v>9136</v>
      </c>
    </row>
    <row r="785" spans="23:24" hidden="1" x14ac:dyDescent="0.25">
      <c r="W785" t="s">
        <v>8621</v>
      </c>
      <c r="X785" t="s">
        <v>9159</v>
      </c>
    </row>
    <row r="786" spans="23:24" hidden="1" x14ac:dyDescent="0.25">
      <c r="W786" t="s">
        <v>8633</v>
      </c>
      <c r="X786" t="s">
        <v>9169</v>
      </c>
    </row>
    <row r="787" spans="23:24" hidden="1" x14ac:dyDescent="0.25">
      <c r="W787" t="s">
        <v>8641</v>
      </c>
      <c r="X787" t="s">
        <v>9187</v>
      </c>
    </row>
    <row r="788" spans="23:24" hidden="1" x14ac:dyDescent="0.25">
      <c r="W788" t="s">
        <v>8653</v>
      </c>
      <c r="X788" t="s">
        <v>9197</v>
      </c>
    </row>
    <row r="789" spans="23:24" hidden="1" x14ac:dyDescent="0.25">
      <c r="W789" t="s">
        <v>8666</v>
      </c>
      <c r="X789" t="s">
        <v>9214</v>
      </c>
    </row>
    <row r="790" spans="23:24" hidden="1" x14ac:dyDescent="0.25">
      <c r="W790" t="s">
        <v>8677</v>
      </c>
      <c r="X790" t="s">
        <v>9226</v>
      </c>
    </row>
    <row r="791" spans="23:24" hidden="1" x14ac:dyDescent="0.25">
      <c r="W791" t="s">
        <v>8687</v>
      </c>
      <c r="X791" t="s">
        <v>9237</v>
      </c>
    </row>
    <row r="792" spans="23:24" hidden="1" x14ac:dyDescent="0.25">
      <c r="W792" t="s">
        <v>8698</v>
      </c>
      <c r="X792" t="s">
        <v>9247</v>
      </c>
    </row>
    <row r="793" spans="23:24" hidden="1" x14ac:dyDescent="0.25">
      <c r="W793" t="s">
        <v>8710</v>
      </c>
      <c r="X793" t="s">
        <v>9259</v>
      </c>
    </row>
    <row r="794" spans="23:24" hidden="1" x14ac:dyDescent="0.25">
      <c r="W794" t="s">
        <v>8721</v>
      </c>
      <c r="X794" t="s">
        <v>9271</v>
      </c>
    </row>
    <row r="795" spans="23:24" hidden="1" x14ac:dyDescent="0.25">
      <c r="W795" t="s">
        <v>8728</v>
      </c>
      <c r="X795" t="s">
        <v>9292</v>
      </c>
    </row>
    <row r="796" spans="23:24" hidden="1" x14ac:dyDescent="0.25">
      <c r="W796" t="s">
        <v>8740</v>
      </c>
      <c r="X796" t="s">
        <v>9304</v>
      </c>
    </row>
    <row r="797" spans="23:24" hidden="1" x14ac:dyDescent="0.25">
      <c r="W797" t="s">
        <v>8751</v>
      </c>
      <c r="X797" t="s">
        <v>9316</v>
      </c>
    </row>
    <row r="798" spans="23:24" hidden="1" x14ac:dyDescent="0.25">
      <c r="W798" t="s">
        <v>8763</v>
      </c>
      <c r="X798" t="s">
        <v>9325</v>
      </c>
    </row>
    <row r="799" spans="23:24" hidden="1" x14ac:dyDescent="0.25">
      <c r="W799" t="s">
        <v>8776</v>
      </c>
      <c r="X799" t="s">
        <v>9333</v>
      </c>
    </row>
    <row r="800" spans="23:24" hidden="1" x14ac:dyDescent="0.25">
      <c r="W800" t="s">
        <v>8789</v>
      </c>
      <c r="X800" t="s">
        <v>9340</v>
      </c>
    </row>
    <row r="801" spans="23:24" hidden="1" x14ac:dyDescent="0.25">
      <c r="W801" t="s">
        <v>8800</v>
      </c>
      <c r="X801" t="s">
        <v>9359</v>
      </c>
    </row>
    <row r="802" spans="23:24" hidden="1" x14ac:dyDescent="0.25">
      <c r="W802" t="s">
        <v>8812</v>
      </c>
      <c r="X802" t="s">
        <v>9371</v>
      </c>
    </row>
    <row r="803" spans="23:24" hidden="1" x14ac:dyDescent="0.25">
      <c r="W803" t="s">
        <v>8820</v>
      </c>
      <c r="X803" t="s">
        <v>9382</v>
      </c>
    </row>
    <row r="804" spans="23:24" hidden="1" x14ac:dyDescent="0.25">
      <c r="W804" t="s">
        <v>8832</v>
      </c>
      <c r="X804" t="s">
        <v>9394</v>
      </c>
    </row>
    <row r="805" spans="23:24" hidden="1" x14ac:dyDescent="0.25">
      <c r="W805" t="s">
        <v>8844</v>
      </c>
      <c r="X805" t="s">
        <v>9403</v>
      </c>
    </row>
    <row r="806" spans="23:24" hidden="1" x14ac:dyDescent="0.25">
      <c r="W806" t="s">
        <v>8856</v>
      </c>
      <c r="X806" t="s">
        <v>9414</v>
      </c>
    </row>
    <row r="807" spans="23:24" hidden="1" x14ac:dyDescent="0.25">
      <c r="W807" t="s">
        <v>8868</v>
      </c>
      <c r="X807" t="s">
        <v>9426</v>
      </c>
    </row>
    <row r="808" spans="23:24" hidden="1" x14ac:dyDescent="0.25">
      <c r="W808" t="s">
        <v>8878</v>
      </c>
      <c r="X808" t="s">
        <v>9435</v>
      </c>
    </row>
    <row r="809" spans="23:24" hidden="1" x14ac:dyDescent="0.25">
      <c r="W809" t="s">
        <v>8888</v>
      </c>
      <c r="X809" t="s">
        <v>9446</v>
      </c>
    </row>
    <row r="810" spans="23:24" hidden="1" x14ac:dyDescent="0.25">
      <c r="W810" t="s">
        <v>8899</v>
      </c>
      <c r="X810" t="s">
        <v>9468</v>
      </c>
    </row>
    <row r="811" spans="23:24" hidden="1" x14ac:dyDescent="0.25">
      <c r="W811" t="s">
        <v>8903</v>
      </c>
      <c r="X811" t="s">
        <v>9480</v>
      </c>
    </row>
    <row r="812" spans="23:24" hidden="1" x14ac:dyDescent="0.25">
      <c r="W812" t="s">
        <v>8912</v>
      </c>
      <c r="X812" t="s">
        <v>9491</v>
      </c>
    </row>
    <row r="813" spans="23:24" hidden="1" x14ac:dyDescent="0.25">
      <c r="W813" t="s">
        <v>8926</v>
      </c>
      <c r="X813" t="s">
        <v>9501</v>
      </c>
    </row>
    <row r="814" spans="23:24" hidden="1" x14ac:dyDescent="0.25">
      <c r="W814" t="s">
        <v>8939</v>
      </c>
      <c r="X814" t="s">
        <v>9512</v>
      </c>
    </row>
    <row r="815" spans="23:24" hidden="1" x14ac:dyDescent="0.25">
      <c r="W815" t="s">
        <v>8952</v>
      </c>
      <c r="X815" t="s">
        <v>9522</v>
      </c>
    </row>
    <row r="816" spans="23:24" hidden="1" x14ac:dyDescent="0.25">
      <c r="W816" t="s">
        <v>8960</v>
      </c>
      <c r="X816" t="s">
        <v>9531</v>
      </c>
    </row>
    <row r="817" spans="23:24" hidden="1" x14ac:dyDescent="0.25">
      <c r="W817" t="s">
        <v>8970</v>
      </c>
      <c r="X817" t="s">
        <v>9543</v>
      </c>
    </row>
    <row r="818" spans="23:24" hidden="1" x14ac:dyDescent="0.25">
      <c r="W818" t="s">
        <v>8980</v>
      </c>
      <c r="X818" t="s">
        <v>9585</v>
      </c>
    </row>
    <row r="819" spans="23:24" hidden="1" x14ac:dyDescent="0.25">
      <c r="W819" t="s">
        <v>8990</v>
      </c>
      <c r="X819" t="s">
        <v>9592</v>
      </c>
    </row>
    <row r="820" spans="23:24" hidden="1" x14ac:dyDescent="0.25">
      <c r="W820" t="s">
        <v>9002</v>
      </c>
      <c r="X820" t="s">
        <v>9604</v>
      </c>
    </row>
    <row r="821" spans="23:24" hidden="1" x14ac:dyDescent="0.25">
      <c r="W821" t="s">
        <v>9014</v>
      </c>
      <c r="X821" t="s">
        <v>9617</v>
      </c>
    </row>
    <row r="822" spans="23:24" hidden="1" x14ac:dyDescent="0.25">
      <c r="W822" t="s">
        <v>9026</v>
      </c>
      <c r="X822" t="s">
        <v>9627</v>
      </c>
    </row>
    <row r="823" spans="23:24" hidden="1" x14ac:dyDescent="0.25">
      <c r="W823" t="s">
        <v>9039</v>
      </c>
      <c r="X823" t="s">
        <v>9634</v>
      </c>
    </row>
    <row r="824" spans="23:24" hidden="1" x14ac:dyDescent="0.25">
      <c r="W824" t="s">
        <v>9047</v>
      </c>
      <c r="X824" t="s">
        <v>9644</v>
      </c>
    </row>
    <row r="825" spans="23:24" hidden="1" x14ac:dyDescent="0.25">
      <c r="W825" t="s">
        <v>9056</v>
      </c>
      <c r="X825" t="s">
        <v>9656</v>
      </c>
    </row>
    <row r="826" spans="23:24" hidden="1" x14ac:dyDescent="0.25">
      <c r="W826" t="s">
        <v>9067</v>
      </c>
      <c r="X826" t="s">
        <v>9674</v>
      </c>
    </row>
    <row r="827" spans="23:24" hidden="1" x14ac:dyDescent="0.25">
      <c r="W827" t="s">
        <v>9077</v>
      </c>
      <c r="X827" t="s">
        <v>9694</v>
      </c>
    </row>
    <row r="828" spans="23:24" hidden="1" x14ac:dyDescent="0.25">
      <c r="W828" t="s">
        <v>9087</v>
      </c>
      <c r="X828" t="s">
        <v>9706</v>
      </c>
    </row>
    <row r="829" spans="23:24" hidden="1" x14ac:dyDescent="0.25">
      <c r="W829" t="s">
        <v>9097</v>
      </c>
      <c r="X829" t="s">
        <v>9722</v>
      </c>
    </row>
    <row r="830" spans="23:24" hidden="1" x14ac:dyDescent="0.25">
      <c r="W830" t="s">
        <v>9107</v>
      </c>
      <c r="X830" t="s">
        <v>9732</v>
      </c>
    </row>
    <row r="831" spans="23:24" hidden="1" x14ac:dyDescent="0.25">
      <c r="W831" t="s">
        <v>9119</v>
      </c>
      <c r="X831" t="s">
        <v>9738</v>
      </c>
    </row>
    <row r="832" spans="23:24" hidden="1" x14ac:dyDescent="0.25">
      <c r="W832" t="s">
        <v>9132</v>
      </c>
      <c r="X832" t="s">
        <v>9749</v>
      </c>
    </row>
    <row r="833" spans="23:24" hidden="1" x14ac:dyDescent="0.25">
      <c r="W833" t="s">
        <v>9142</v>
      </c>
      <c r="X833" t="s">
        <v>9759</v>
      </c>
    </row>
    <row r="834" spans="23:24" hidden="1" x14ac:dyDescent="0.25">
      <c r="W834" t="s">
        <v>9153</v>
      </c>
      <c r="X834" t="s">
        <v>9771</v>
      </c>
    </row>
    <row r="835" spans="23:24" hidden="1" x14ac:dyDescent="0.25">
      <c r="W835" t="s">
        <v>9165</v>
      </c>
      <c r="X835" t="s">
        <v>9793</v>
      </c>
    </row>
    <row r="836" spans="23:24" hidden="1" x14ac:dyDescent="0.25">
      <c r="W836" t="s">
        <v>9174</v>
      </c>
      <c r="X836" t="s">
        <v>9802</v>
      </c>
    </row>
    <row r="837" spans="23:24" hidden="1" x14ac:dyDescent="0.25">
      <c r="W837" t="s">
        <v>8633</v>
      </c>
      <c r="X837" t="s">
        <v>9814</v>
      </c>
    </row>
    <row r="838" spans="23:24" hidden="1" x14ac:dyDescent="0.25">
      <c r="W838" t="s">
        <v>9190</v>
      </c>
      <c r="X838" t="s">
        <v>9825</v>
      </c>
    </row>
    <row r="839" spans="23:24" hidden="1" x14ac:dyDescent="0.25">
      <c r="W839" t="s">
        <v>9202</v>
      </c>
      <c r="X839" t="s">
        <v>9838</v>
      </c>
    </row>
    <row r="840" spans="23:24" hidden="1" x14ac:dyDescent="0.25">
      <c r="W840" t="s">
        <v>9209</v>
      </c>
      <c r="X840" t="s">
        <v>9850</v>
      </c>
    </row>
    <row r="841" spans="23:24" hidden="1" x14ac:dyDescent="0.25">
      <c r="W841" t="s">
        <v>9220</v>
      </c>
      <c r="X841" t="s">
        <v>9860</v>
      </c>
    </row>
    <row r="842" spans="23:24" hidden="1" x14ac:dyDescent="0.25">
      <c r="W842" t="s">
        <v>9233</v>
      </c>
      <c r="X842" t="s">
        <v>9882</v>
      </c>
    </row>
    <row r="843" spans="23:24" hidden="1" x14ac:dyDescent="0.25">
      <c r="W843" t="s">
        <v>9243</v>
      </c>
      <c r="X843" t="s">
        <v>9893</v>
      </c>
    </row>
    <row r="844" spans="23:24" hidden="1" x14ac:dyDescent="0.25">
      <c r="W844" t="s">
        <v>9253</v>
      </c>
      <c r="X844" t="s">
        <v>9901</v>
      </c>
    </row>
    <row r="845" spans="23:24" hidden="1" x14ac:dyDescent="0.25">
      <c r="W845" t="s">
        <v>9265</v>
      </c>
      <c r="X845" t="s">
        <v>9911</v>
      </c>
    </row>
    <row r="846" spans="23:24" hidden="1" x14ac:dyDescent="0.25">
      <c r="W846" t="s">
        <v>9277</v>
      </c>
      <c r="X846" t="s">
        <v>9916</v>
      </c>
    </row>
    <row r="847" spans="23:24" hidden="1" x14ac:dyDescent="0.25">
      <c r="W847" t="s">
        <v>9288</v>
      </c>
      <c r="X847" t="s">
        <v>9924</v>
      </c>
    </row>
    <row r="848" spans="23:24" hidden="1" x14ac:dyDescent="0.25">
      <c r="W848" t="s">
        <v>9298</v>
      </c>
      <c r="X848" t="s">
        <v>9932</v>
      </c>
    </row>
    <row r="849" spans="23:24" hidden="1" x14ac:dyDescent="0.25">
      <c r="W849" t="s">
        <v>9311</v>
      </c>
      <c r="X849" t="s">
        <v>9937</v>
      </c>
    </row>
    <row r="850" spans="23:24" hidden="1" x14ac:dyDescent="0.25">
      <c r="W850" t="s">
        <v>9321</v>
      </c>
      <c r="X850" t="s">
        <v>9948</v>
      </c>
    </row>
    <row r="851" spans="23:24" hidden="1" x14ac:dyDescent="0.25">
      <c r="W851" t="s">
        <v>9329</v>
      </c>
      <c r="X851" t="s">
        <v>9970</v>
      </c>
    </row>
    <row r="852" spans="23:24" hidden="1" x14ac:dyDescent="0.25">
      <c r="W852" t="s">
        <v>9336</v>
      </c>
      <c r="X852" t="s">
        <v>9982</v>
      </c>
    </row>
    <row r="853" spans="23:24" hidden="1" x14ac:dyDescent="0.25">
      <c r="W853" t="s">
        <v>9345</v>
      </c>
      <c r="X853" t="s">
        <v>9994</v>
      </c>
    </row>
    <row r="854" spans="23:24" hidden="1" x14ac:dyDescent="0.25">
      <c r="W854" t="s">
        <v>9353</v>
      </c>
      <c r="X854" t="s">
        <v>10007</v>
      </c>
    </row>
    <row r="855" spans="23:24" hidden="1" x14ac:dyDescent="0.25">
      <c r="W855" t="s">
        <v>9365</v>
      </c>
      <c r="X855" t="s">
        <v>10019</v>
      </c>
    </row>
    <row r="856" spans="23:24" hidden="1" x14ac:dyDescent="0.25">
      <c r="W856" t="s">
        <v>9377</v>
      </c>
      <c r="X856" t="s">
        <v>10031</v>
      </c>
    </row>
    <row r="857" spans="23:24" hidden="1" x14ac:dyDescent="0.25">
      <c r="W857" t="s">
        <v>9387</v>
      </c>
      <c r="X857" t="s">
        <v>10044</v>
      </c>
    </row>
    <row r="858" spans="23:24" hidden="1" x14ac:dyDescent="0.25">
      <c r="W858" t="s">
        <v>9397</v>
      </c>
      <c r="X858" t="s">
        <v>10066</v>
      </c>
    </row>
    <row r="859" spans="23:24" hidden="1" x14ac:dyDescent="0.25">
      <c r="W859" t="s">
        <v>9408</v>
      </c>
      <c r="X859" t="s">
        <v>10076</v>
      </c>
    </row>
    <row r="860" spans="23:24" hidden="1" x14ac:dyDescent="0.25">
      <c r="W860" t="s">
        <v>9420</v>
      </c>
      <c r="X860" t="s">
        <v>10088</v>
      </c>
    </row>
    <row r="861" spans="23:24" hidden="1" x14ac:dyDescent="0.25">
      <c r="W861" t="s">
        <v>9431</v>
      </c>
      <c r="X861" t="s">
        <v>10108</v>
      </c>
    </row>
    <row r="862" spans="23:24" hidden="1" x14ac:dyDescent="0.25">
      <c r="W862" t="s">
        <v>9440</v>
      </c>
      <c r="X862" t="s">
        <v>10120</v>
      </c>
    </row>
    <row r="863" spans="23:24" hidden="1" x14ac:dyDescent="0.25">
      <c r="W863" t="s">
        <v>9451</v>
      </c>
      <c r="X863" t="s">
        <v>10131</v>
      </c>
    </row>
    <row r="864" spans="23:24" hidden="1" x14ac:dyDescent="0.25">
      <c r="W864" t="s">
        <v>9461</v>
      </c>
      <c r="X864" t="s">
        <v>10142</v>
      </c>
    </row>
    <row r="865" spans="23:24" hidden="1" x14ac:dyDescent="0.25">
      <c r="W865" t="s">
        <v>9474</v>
      </c>
      <c r="X865" t="s">
        <v>10154</v>
      </c>
    </row>
    <row r="866" spans="23:24" hidden="1" x14ac:dyDescent="0.25">
      <c r="W866" t="s">
        <v>9485</v>
      </c>
      <c r="X866" t="s">
        <v>10167</v>
      </c>
    </row>
    <row r="867" spans="23:24" hidden="1" x14ac:dyDescent="0.25">
      <c r="W867" t="s">
        <v>9497</v>
      </c>
      <c r="X867" t="s">
        <v>10177</v>
      </c>
    </row>
    <row r="868" spans="23:24" hidden="1" x14ac:dyDescent="0.25">
      <c r="W868" t="s">
        <v>9506</v>
      </c>
      <c r="X868" t="s">
        <v>10186</v>
      </c>
    </row>
    <row r="869" spans="23:24" hidden="1" x14ac:dyDescent="0.25">
      <c r="W869" t="s">
        <v>9518</v>
      </c>
      <c r="X869" t="s">
        <v>10208</v>
      </c>
    </row>
    <row r="870" spans="23:24" hidden="1" x14ac:dyDescent="0.25">
      <c r="W870" t="s">
        <v>9527</v>
      </c>
      <c r="X870" t="s">
        <v>10221</v>
      </c>
    </row>
    <row r="871" spans="23:24" hidden="1" x14ac:dyDescent="0.25">
      <c r="W871" t="s">
        <v>9536</v>
      </c>
      <c r="X871" t="s">
        <v>10229</v>
      </c>
    </row>
    <row r="872" spans="23:24" hidden="1" x14ac:dyDescent="0.25">
      <c r="W872" t="s">
        <v>9549</v>
      </c>
      <c r="X872" t="s">
        <v>10238</v>
      </c>
    </row>
    <row r="873" spans="23:24" hidden="1" x14ac:dyDescent="0.25">
      <c r="W873" t="s">
        <v>9559</v>
      </c>
      <c r="X873" t="s">
        <v>10248</v>
      </c>
    </row>
    <row r="874" spans="23:24" hidden="1" x14ac:dyDescent="0.25">
      <c r="W874" t="s">
        <v>9568</v>
      </c>
      <c r="X874" t="s">
        <v>10259</v>
      </c>
    </row>
    <row r="875" spans="23:24" hidden="1" x14ac:dyDescent="0.25">
      <c r="W875" t="s">
        <v>9579</v>
      </c>
      <c r="X875" t="s">
        <v>10268</v>
      </c>
    </row>
    <row r="876" spans="23:24" hidden="1" x14ac:dyDescent="0.25">
      <c r="W876" t="s">
        <v>9588</v>
      </c>
      <c r="X876" t="s">
        <v>10278</v>
      </c>
    </row>
    <row r="877" spans="23:24" hidden="1" x14ac:dyDescent="0.25">
      <c r="W877" t="s">
        <v>9598</v>
      </c>
      <c r="X877" t="s">
        <v>10289</v>
      </c>
    </row>
    <row r="878" spans="23:24" hidden="1" x14ac:dyDescent="0.25">
      <c r="W878" t="s">
        <v>9610</v>
      </c>
      <c r="X878" t="s">
        <v>10298</v>
      </c>
    </row>
    <row r="879" spans="23:24" hidden="1" x14ac:dyDescent="0.25">
      <c r="W879" t="s">
        <v>9623</v>
      </c>
      <c r="X879" t="s">
        <v>10307</v>
      </c>
    </row>
    <row r="880" spans="23:24" hidden="1" x14ac:dyDescent="0.25">
      <c r="W880" t="s">
        <v>9630</v>
      </c>
      <c r="X880" t="s">
        <v>10319</v>
      </c>
    </row>
    <row r="881" spans="23:24" hidden="1" x14ac:dyDescent="0.25">
      <c r="W881" t="s">
        <v>9640</v>
      </c>
      <c r="X881" t="s">
        <v>10331</v>
      </c>
    </row>
    <row r="882" spans="23:24" hidden="1" x14ac:dyDescent="0.25">
      <c r="W882" t="s">
        <v>9650</v>
      </c>
      <c r="X882" t="s">
        <v>10342</v>
      </c>
    </row>
    <row r="883" spans="23:24" hidden="1" x14ac:dyDescent="0.25">
      <c r="W883" t="s">
        <v>9663</v>
      </c>
      <c r="X883" t="s">
        <v>10354</v>
      </c>
    </row>
    <row r="884" spans="23:24" hidden="1" x14ac:dyDescent="0.25">
      <c r="W884" t="s">
        <v>9669</v>
      </c>
      <c r="X884" t="s">
        <v>10363</v>
      </c>
    </row>
    <row r="885" spans="23:24" hidden="1" x14ac:dyDescent="0.25">
      <c r="W885" t="s">
        <v>9679</v>
      </c>
      <c r="X885" t="s">
        <v>10374</v>
      </c>
    </row>
    <row r="886" spans="23:24" hidden="1" x14ac:dyDescent="0.25">
      <c r="W886" t="s">
        <v>9688</v>
      </c>
      <c r="X886" t="s">
        <v>10387</v>
      </c>
    </row>
    <row r="887" spans="23:24" hidden="1" x14ac:dyDescent="0.25">
      <c r="W887" t="s">
        <v>9700</v>
      </c>
      <c r="X887" t="s">
        <v>10415</v>
      </c>
    </row>
    <row r="888" spans="23:24" hidden="1" x14ac:dyDescent="0.25">
      <c r="W888" t="s">
        <v>9712</v>
      </c>
      <c r="X888" t="s">
        <v>10423</v>
      </c>
    </row>
    <row r="889" spans="23:24" hidden="1" x14ac:dyDescent="0.25">
      <c r="W889" t="s">
        <v>9716</v>
      </c>
      <c r="X889" t="s">
        <v>10434</v>
      </c>
    </row>
    <row r="890" spans="23:24" hidden="1" x14ac:dyDescent="0.25">
      <c r="W890" t="s">
        <v>9728</v>
      </c>
      <c r="X890" t="s">
        <v>10446</v>
      </c>
    </row>
    <row r="891" spans="23:24" hidden="1" x14ac:dyDescent="0.25">
      <c r="W891" t="s">
        <v>9735</v>
      </c>
      <c r="X891" t="s">
        <v>10453</v>
      </c>
    </row>
    <row r="892" spans="23:24" hidden="1" x14ac:dyDescent="0.25">
      <c r="W892" t="s">
        <v>9742</v>
      </c>
      <c r="X892" t="s">
        <v>10461</v>
      </c>
    </row>
    <row r="893" spans="23:24" hidden="1" x14ac:dyDescent="0.25">
      <c r="W893" t="s">
        <v>9755</v>
      </c>
      <c r="X893" t="s">
        <v>10471</v>
      </c>
    </row>
    <row r="894" spans="23:24" hidden="1" x14ac:dyDescent="0.25">
      <c r="W894" t="s">
        <v>9765</v>
      </c>
      <c r="X894" t="s">
        <v>10483</v>
      </c>
    </row>
    <row r="895" spans="23:24" hidden="1" x14ac:dyDescent="0.25">
      <c r="W895" t="s">
        <v>9776</v>
      </c>
      <c r="X895" t="s">
        <v>10505</v>
      </c>
    </row>
    <row r="896" spans="23:24" hidden="1" x14ac:dyDescent="0.25">
      <c r="W896" t="s">
        <v>9787</v>
      </c>
      <c r="X896" t="s">
        <v>10517</v>
      </c>
    </row>
    <row r="897" spans="23:24" hidden="1" x14ac:dyDescent="0.25">
      <c r="W897" t="s">
        <v>9798</v>
      </c>
      <c r="X897" t="s">
        <v>10530</v>
      </c>
    </row>
    <row r="898" spans="23:24" hidden="1" x14ac:dyDescent="0.25">
      <c r="W898" t="s">
        <v>9808</v>
      </c>
      <c r="X898" t="s">
        <v>10542</v>
      </c>
    </row>
    <row r="899" spans="23:24" hidden="1" x14ac:dyDescent="0.25">
      <c r="W899" t="s">
        <v>9819</v>
      </c>
      <c r="X899" t="s">
        <v>10555</v>
      </c>
    </row>
    <row r="900" spans="23:24" hidden="1" x14ac:dyDescent="0.25">
      <c r="W900" t="s">
        <v>9831</v>
      </c>
      <c r="X900" t="s">
        <v>10565</v>
      </c>
    </row>
    <row r="901" spans="23:24" hidden="1" x14ac:dyDescent="0.25">
      <c r="W901" t="s">
        <v>9844</v>
      </c>
      <c r="X901" t="s">
        <v>10575</v>
      </c>
    </row>
    <row r="902" spans="23:24" hidden="1" x14ac:dyDescent="0.25">
      <c r="W902" t="s">
        <v>9856</v>
      </c>
      <c r="X902" t="s">
        <v>10586</v>
      </c>
    </row>
    <row r="903" spans="23:24" hidden="1" x14ac:dyDescent="0.25">
      <c r="W903" t="s">
        <v>9866</v>
      </c>
      <c r="X903" t="s">
        <v>10608</v>
      </c>
    </row>
    <row r="904" spans="23:24" hidden="1" x14ac:dyDescent="0.25">
      <c r="W904" t="s">
        <v>9876</v>
      </c>
      <c r="X904" t="s">
        <v>10629</v>
      </c>
    </row>
    <row r="905" spans="23:24" hidden="1" x14ac:dyDescent="0.25">
      <c r="W905" t="s">
        <v>9888</v>
      </c>
      <c r="X905" t="s">
        <v>10640</v>
      </c>
    </row>
    <row r="906" spans="23:24" hidden="1" x14ac:dyDescent="0.25">
      <c r="W906" t="s">
        <v>9898</v>
      </c>
      <c r="X906" t="s">
        <v>10662</v>
      </c>
    </row>
    <row r="907" spans="23:24" hidden="1" x14ac:dyDescent="0.25">
      <c r="W907" t="s">
        <v>9907</v>
      </c>
      <c r="X907" t="s">
        <v>10676</v>
      </c>
    </row>
    <row r="908" spans="23:24" hidden="1" x14ac:dyDescent="0.25">
      <c r="W908" t="s">
        <v>5093</v>
      </c>
      <c r="X908" t="s">
        <v>10689</v>
      </c>
    </row>
    <row r="909" spans="23:24" hidden="1" x14ac:dyDescent="0.25">
      <c r="W909" t="s">
        <v>9918</v>
      </c>
      <c r="X909" t="s">
        <v>10699</v>
      </c>
    </row>
    <row r="910" spans="23:24" hidden="1" x14ac:dyDescent="0.25">
      <c r="W910" t="s">
        <v>8445</v>
      </c>
      <c r="X910" t="s">
        <v>10708</v>
      </c>
    </row>
    <row r="911" spans="23:24" hidden="1" x14ac:dyDescent="0.25">
      <c r="W911" t="s">
        <v>9935</v>
      </c>
      <c r="X911" t="s">
        <v>10718</v>
      </c>
    </row>
    <row r="912" spans="23:24" hidden="1" x14ac:dyDescent="0.25">
      <c r="W912" t="s">
        <v>9942</v>
      </c>
      <c r="X912" t="s">
        <v>10738</v>
      </c>
    </row>
    <row r="913" spans="23:24" hidden="1" x14ac:dyDescent="0.25">
      <c r="W913" t="s">
        <v>9954</v>
      </c>
      <c r="X913" t="s">
        <v>10750</v>
      </c>
    </row>
    <row r="914" spans="23:24" hidden="1" x14ac:dyDescent="0.25">
      <c r="W914" t="s">
        <v>9964</v>
      </c>
      <c r="X914" t="s">
        <v>10759</v>
      </c>
    </row>
    <row r="915" spans="23:24" hidden="1" x14ac:dyDescent="0.25">
      <c r="W915" t="s">
        <v>9975</v>
      </c>
      <c r="X915" t="s">
        <v>10772</v>
      </c>
    </row>
    <row r="916" spans="23:24" hidden="1" x14ac:dyDescent="0.25">
      <c r="W916" t="s">
        <v>9988</v>
      </c>
      <c r="X916" t="s">
        <v>10784</v>
      </c>
    </row>
    <row r="917" spans="23:24" hidden="1" x14ac:dyDescent="0.25">
      <c r="W917" t="s">
        <v>10001</v>
      </c>
      <c r="X917" t="s">
        <v>10798</v>
      </c>
    </row>
    <row r="918" spans="23:24" hidden="1" x14ac:dyDescent="0.25">
      <c r="W918" t="s">
        <v>10013</v>
      </c>
      <c r="X918" t="s">
        <v>10810</v>
      </c>
    </row>
    <row r="919" spans="23:24" hidden="1" x14ac:dyDescent="0.25">
      <c r="W919" t="s">
        <v>10025</v>
      </c>
      <c r="X919" t="s">
        <v>10820</v>
      </c>
    </row>
    <row r="920" spans="23:24" hidden="1" x14ac:dyDescent="0.25">
      <c r="W920" t="s">
        <v>10037</v>
      </c>
      <c r="X920" t="s">
        <v>10832</v>
      </c>
    </row>
    <row r="921" spans="23:24" hidden="1" x14ac:dyDescent="0.25">
      <c r="W921" t="s">
        <v>10051</v>
      </c>
      <c r="X921" t="s">
        <v>10841</v>
      </c>
    </row>
    <row r="922" spans="23:24" hidden="1" x14ac:dyDescent="0.25">
      <c r="W922" t="s">
        <v>10060</v>
      </c>
      <c r="X922" t="s">
        <v>10853</v>
      </c>
    </row>
    <row r="923" spans="23:24" hidden="1" x14ac:dyDescent="0.25">
      <c r="W923" t="s">
        <v>10072</v>
      </c>
      <c r="X923" t="s">
        <v>10865</v>
      </c>
    </row>
    <row r="924" spans="23:24" hidden="1" x14ac:dyDescent="0.25">
      <c r="W924" t="s">
        <v>10082</v>
      </c>
      <c r="X924" t="s">
        <v>10877</v>
      </c>
    </row>
    <row r="925" spans="23:24" hidden="1" x14ac:dyDescent="0.25">
      <c r="W925" t="s">
        <v>10094</v>
      </c>
      <c r="X925" t="s">
        <v>10889</v>
      </c>
    </row>
    <row r="926" spans="23:24" hidden="1" x14ac:dyDescent="0.25">
      <c r="W926" t="s">
        <v>10102</v>
      </c>
      <c r="X926" t="s">
        <v>10901</v>
      </c>
    </row>
    <row r="927" spans="23:24" hidden="1" x14ac:dyDescent="0.25">
      <c r="W927" t="s">
        <v>10114</v>
      </c>
      <c r="X927" t="s">
        <v>10913</v>
      </c>
    </row>
    <row r="928" spans="23:24" hidden="1" x14ac:dyDescent="0.25">
      <c r="W928" t="s">
        <v>10126</v>
      </c>
      <c r="X928" t="s">
        <v>10925</v>
      </c>
    </row>
    <row r="929" spans="23:24" hidden="1" x14ac:dyDescent="0.25">
      <c r="W929" t="s">
        <v>10136</v>
      </c>
      <c r="X929" t="s">
        <v>10935</v>
      </c>
    </row>
    <row r="930" spans="23:24" hidden="1" x14ac:dyDescent="0.25">
      <c r="W930" t="s">
        <v>10147</v>
      </c>
      <c r="X930" t="s">
        <v>10958</v>
      </c>
    </row>
    <row r="931" spans="23:24" hidden="1" x14ac:dyDescent="0.25">
      <c r="W931" t="s">
        <v>10160</v>
      </c>
      <c r="X931" t="s">
        <v>10971</v>
      </c>
    </row>
    <row r="932" spans="23:24" hidden="1" x14ac:dyDescent="0.25">
      <c r="W932" t="s">
        <v>10173</v>
      </c>
      <c r="X932" t="s">
        <v>10981</v>
      </c>
    </row>
    <row r="933" spans="23:24" hidden="1" x14ac:dyDescent="0.25">
      <c r="W933" t="s">
        <v>10182</v>
      </c>
      <c r="X933" t="s">
        <v>11015</v>
      </c>
    </row>
    <row r="934" spans="23:24" hidden="1" x14ac:dyDescent="0.25">
      <c r="W934" t="s">
        <v>10191</v>
      </c>
      <c r="X934" t="s">
        <v>11028</v>
      </c>
    </row>
    <row r="935" spans="23:24" hidden="1" x14ac:dyDescent="0.25">
      <c r="W935" t="s">
        <v>10202</v>
      </c>
      <c r="X935" t="s">
        <v>11038</v>
      </c>
    </row>
    <row r="936" spans="23:24" hidden="1" x14ac:dyDescent="0.25">
      <c r="W936" t="s">
        <v>10214</v>
      </c>
      <c r="X936" t="s">
        <v>11051</v>
      </c>
    </row>
    <row r="937" spans="23:24" hidden="1" x14ac:dyDescent="0.25">
      <c r="W937" t="s">
        <v>3519</v>
      </c>
      <c r="X937" t="s">
        <v>11061</v>
      </c>
    </row>
    <row r="938" spans="23:24" hidden="1" x14ac:dyDescent="0.25">
      <c r="W938" t="s">
        <v>10232</v>
      </c>
      <c r="X938" t="s">
        <v>11071</v>
      </c>
    </row>
    <row r="939" spans="23:24" hidden="1" x14ac:dyDescent="0.25">
      <c r="W939" t="s">
        <v>10244</v>
      </c>
      <c r="X939" t="s">
        <v>11081</v>
      </c>
    </row>
    <row r="940" spans="23:24" hidden="1" x14ac:dyDescent="0.25">
      <c r="W940" t="s">
        <v>10253</v>
      </c>
      <c r="X940" t="s">
        <v>11094</v>
      </c>
    </row>
    <row r="941" spans="23:24" hidden="1" x14ac:dyDescent="0.25">
      <c r="W941" t="s">
        <v>10264</v>
      </c>
      <c r="X941" t="s">
        <v>11106</v>
      </c>
    </row>
    <row r="942" spans="23:24" hidden="1" x14ac:dyDescent="0.25">
      <c r="W942" t="s">
        <v>10274</v>
      </c>
      <c r="X942" t="s">
        <v>11116</v>
      </c>
    </row>
    <row r="943" spans="23:24" hidden="1" x14ac:dyDescent="0.25">
      <c r="W943" t="s">
        <v>10284</v>
      </c>
      <c r="X943" t="s">
        <v>11127</v>
      </c>
    </row>
    <row r="944" spans="23:24" hidden="1" x14ac:dyDescent="0.25">
      <c r="W944" t="s">
        <v>10294</v>
      </c>
      <c r="X944" t="s">
        <v>11140</v>
      </c>
    </row>
    <row r="945" spans="23:24" hidden="1" x14ac:dyDescent="0.25">
      <c r="W945" t="s">
        <v>10301</v>
      </c>
      <c r="X945" t="s">
        <v>11151</v>
      </c>
    </row>
    <row r="946" spans="23:24" hidden="1" x14ac:dyDescent="0.25">
      <c r="W946" t="s">
        <v>10313</v>
      </c>
      <c r="X946" t="s">
        <v>11169</v>
      </c>
    </row>
    <row r="947" spans="23:24" hidden="1" x14ac:dyDescent="0.25">
      <c r="W947" t="s">
        <v>10325</v>
      </c>
      <c r="X947" t="s">
        <v>11179</v>
      </c>
    </row>
    <row r="948" spans="23:24" hidden="1" x14ac:dyDescent="0.25">
      <c r="W948" t="s">
        <v>10337</v>
      </c>
      <c r="X948" t="s">
        <v>11190</v>
      </c>
    </row>
    <row r="949" spans="23:24" hidden="1" x14ac:dyDescent="0.25">
      <c r="W949" t="s">
        <v>10347</v>
      </c>
      <c r="X949" t="s">
        <v>11203</v>
      </c>
    </row>
    <row r="950" spans="23:24" hidden="1" x14ac:dyDescent="0.25">
      <c r="W950" t="s">
        <v>10359</v>
      </c>
      <c r="X950" t="s">
        <v>11215</v>
      </c>
    </row>
    <row r="951" spans="23:24" hidden="1" x14ac:dyDescent="0.25">
      <c r="W951" t="s">
        <v>10368</v>
      </c>
      <c r="X951" t="s">
        <v>11227</v>
      </c>
    </row>
    <row r="952" spans="23:24" hidden="1" x14ac:dyDescent="0.25">
      <c r="W952" t="s">
        <v>10380</v>
      </c>
      <c r="X952" t="s">
        <v>11239</v>
      </c>
    </row>
    <row r="953" spans="23:24" hidden="1" x14ac:dyDescent="0.25">
      <c r="W953" t="s">
        <v>10392</v>
      </c>
      <c r="X953" t="s">
        <v>11252</v>
      </c>
    </row>
    <row r="954" spans="23:24" hidden="1" x14ac:dyDescent="0.25">
      <c r="W954" t="s">
        <v>10401</v>
      </c>
      <c r="X954" t="s">
        <v>11261</v>
      </c>
    </row>
    <row r="955" spans="23:24" hidden="1" x14ac:dyDescent="0.25">
      <c r="W955" t="s">
        <v>10409</v>
      </c>
      <c r="X955" t="s">
        <v>11270</v>
      </c>
    </row>
    <row r="956" spans="23:24" hidden="1" x14ac:dyDescent="0.25">
      <c r="W956" t="s">
        <v>10419</v>
      </c>
      <c r="X956" t="s">
        <v>11281</v>
      </c>
    </row>
    <row r="957" spans="23:24" hidden="1" x14ac:dyDescent="0.25">
      <c r="W957" t="s">
        <v>10430</v>
      </c>
      <c r="X957" t="s">
        <v>11293</v>
      </c>
    </row>
    <row r="958" spans="23:24" hidden="1" x14ac:dyDescent="0.25">
      <c r="W958" t="s">
        <v>10440</v>
      </c>
      <c r="X958" t="s">
        <v>11321</v>
      </c>
    </row>
    <row r="959" spans="23:24" hidden="1" x14ac:dyDescent="0.25">
      <c r="W959" t="s">
        <v>10294</v>
      </c>
      <c r="X959" t="s">
        <v>11328</v>
      </c>
    </row>
    <row r="960" spans="23:24" hidden="1" x14ac:dyDescent="0.25">
      <c r="W960" t="s">
        <v>10455</v>
      </c>
      <c r="X960" t="s">
        <v>11340</v>
      </c>
    </row>
    <row r="961" spans="23:24" hidden="1" x14ac:dyDescent="0.25">
      <c r="W961" t="s">
        <v>10465</v>
      </c>
      <c r="X961" t="s">
        <v>11360</v>
      </c>
    </row>
    <row r="962" spans="23:24" hidden="1" x14ac:dyDescent="0.25">
      <c r="W962" t="s">
        <v>10477</v>
      </c>
      <c r="X962" t="s">
        <v>11369</v>
      </c>
    </row>
    <row r="963" spans="23:24" hidden="1" x14ac:dyDescent="0.25">
      <c r="W963" t="s">
        <v>10488</v>
      </c>
      <c r="X963" t="s">
        <v>11385</v>
      </c>
    </row>
    <row r="964" spans="23:24" hidden="1" x14ac:dyDescent="0.25">
      <c r="W964" t="s">
        <v>10499</v>
      </c>
      <c r="X964" t="s">
        <v>11403</v>
      </c>
    </row>
    <row r="965" spans="23:24" hidden="1" x14ac:dyDescent="0.25">
      <c r="W965" t="s">
        <v>10511</v>
      </c>
      <c r="X965" t="s">
        <v>11412</v>
      </c>
    </row>
    <row r="966" spans="23:24" hidden="1" x14ac:dyDescent="0.25">
      <c r="W966" t="s">
        <v>10524</v>
      </c>
      <c r="X966" t="s">
        <v>11418</v>
      </c>
    </row>
    <row r="967" spans="23:24" hidden="1" x14ac:dyDescent="0.25">
      <c r="W967" t="s">
        <v>10536</v>
      </c>
      <c r="X967" t="s">
        <v>11428</v>
      </c>
    </row>
    <row r="968" spans="23:24" hidden="1" x14ac:dyDescent="0.25">
      <c r="W968" t="s">
        <v>10548</v>
      </c>
      <c r="X968" t="s">
        <v>11438</v>
      </c>
    </row>
    <row r="969" spans="23:24" hidden="1" x14ac:dyDescent="0.25">
      <c r="W969" t="s">
        <v>10559</v>
      </c>
      <c r="X969" t="s">
        <v>11450</v>
      </c>
    </row>
    <row r="970" spans="23:24" hidden="1" x14ac:dyDescent="0.25">
      <c r="W970" t="s">
        <v>10571</v>
      </c>
      <c r="X970" t="s">
        <v>11462</v>
      </c>
    </row>
    <row r="971" spans="23:24" hidden="1" x14ac:dyDescent="0.25">
      <c r="W971" t="s">
        <v>10580</v>
      </c>
      <c r="X971" t="s">
        <v>11472</v>
      </c>
    </row>
    <row r="972" spans="23:24" hidden="1" x14ac:dyDescent="0.25">
      <c r="W972" t="s">
        <v>10592</v>
      </c>
      <c r="X972" t="s">
        <v>11484</v>
      </c>
    </row>
    <row r="973" spans="23:24" hidden="1" x14ac:dyDescent="0.25">
      <c r="W973" t="s">
        <v>10602</v>
      </c>
      <c r="X973" t="s">
        <v>11502</v>
      </c>
    </row>
    <row r="974" spans="23:24" hidden="1" x14ac:dyDescent="0.25">
      <c r="W974" t="s">
        <v>10614</v>
      </c>
      <c r="X974" t="s">
        <v>11514</v>
      </c>
    </row>
    <row r="975" spans="23:24" hidden="1" x14ac:dyDescent="0.25">
      <c r="W975" t="s">
        <v>10622</v>
      </c>
      <c r="X975" t="s">
        <v>11526</v>
      </c>
    </row>
    <row r="976" spans="23:24" hidden="1" x14ac:dyDescent="0.25">
      <c r="W976" t="s">
        <v>10634</v>
      </c>
      <c r="X976" t="s">
        <v>11535</v>
      </c>
    </row>
    <row r="977" spans="23:24" hidden="1" x14ac:dyDescent="0.25">
      <c r="W977" t="s">
        <v>10645</v>
      </c>
      <c r="X977" t="s">
        <v>11546</v>
      </c>
    </row>
    <row r="978" spans="23:24" hidden="1" x14ac:dyDescent="0.25">
      <c r="W978" t="s">
        <v>10654</v>
      </c>
      <c r="X978" t="s">
        <v>11556</v>
      </c>
    </row>
    <row r="979" spans="23:24" hidden="1" x14ac:dyDescent="0.25">
      <c r="W979" t="s">
        <v>10668</v>
      </c>
      <c r="X979" t="s">
        <v>11566</v>
      </c>
    </row>
    <row r="980" spans="23:24" hidden="1" x14ac:dyDescent="0.25">
      <c r="W980" t="s">
        <v>10683</v>
      </c>
      <c r="X980" t="s">
        <v>11578</v>
      </c>
    </row>
    <row r="981" spans="23:24" hidden="1" x14ac:dyDescent="0.25">
      <c r="W981" t="s">
        <v>10695</v>
      </c>
      <c r="X981" t="s">
        <v>11589</v>
      </c>
    </row>
    <row r="982" spans="23:24" hidden="1" x14ac:dyDescent="0.25">
      <c r="W982" t="s">
        <v>10704</v>
      </c>
      <c r="X982" t="s">
        <v>11599</v>
      </c>
    </row>
    <row r="983" spans="23:24" hidden="1" x14ac:dyDescent="0.25">
      <c r="W983" t="s">
        <v>10712</v>
      </c>
      <c r="X983" t="s">
        <v>11608</v>
      </c>
    </row>
    <row r="984" spans="23:24" hidden="1" x14ac:dyDescent="0.25">
      <c r="W984" t="s">
        <v>10724</v>
      </c>
      <c r="X984" t="s">
        <v>11621</v>
      </c>
    </row>
    <row r="985" spans="23:24" hidden="1" x14ac:dyDescent="0.25">
      <c r="W985" t="s">
        <v>10732</v>
      </c>
      <c r="X985" t="s">
        <v>11633</v>
      </c>
    </row>
    <row r="986" spans="23:24" hidden="1" x14ac:dyDescent="0.25">
      <c r="W986" t="s">
        <v>10743</v>
      </c>
      <c r="X986" t="s">
        <v>11645</v>
      </c>
    </row>
    <row r="987" spans="23:24" hidden="1" x14ac:dyDescent="0.25">
      <c r="W987" t="s">
        <v>10755</v>
      </c>
      <c r="X987" t="s">
        <v>11659</v>
      </c>
    </row>
    <row r="988" spans="23:24" hidden="1" x14ac:dyDescent="0.25">
      <c r="W988" t="s">
        <v>10765</v>
      </c>
      <c r="X988" t="s">
        <v>11668</v>
      </c>
    </row>
    <row r="989" spans="23:24" hidden="1" x14ac:dyDescent="0.25">
      <c r="W989" t="s">
        <v>10778</v>
      </c>
      <c r="X989" t="s">
        <v>11679</v>
      </c>
    </row>
    <row r="990" spans="23:24" hidden="1" x14ac:dyDescent="0.25">
      <c r="W990" t="s">
        <v>10790</v>
      </c>
      <c r="X990" t="s">
        <v>11690</v>
      </c>
    </row>
    <row r="991" spans="23:24" hidden="1" x14ac:dyDescent="0.25">
      <c r="W991" t="s">
        <v>10794</v>
      </c>
      <c r="X991" t="s">
        <v>11708</v>
      </c>
    </row>
    <row r="992" spans="23:24" hidden="1" x14ac:dyDescent="0.25">
      <c r="W992" t="s">
        <v>10804</v>
      </c>
      <c r="X992" t="s">
        <v>11725</v>
      </c>
    </row>
    <row r="993" spans="23:24" hidden="1" x14ac:dyDescent="0.25">
      <c r="W993" t="s">
        <v>10814</v>
      </c>
      <c r="X993" t="s">
        <v>11735</v>
      </c>
    </row>
    <row r="994" spans="23:24" hidden="1" x14ac:dyDescent="0.25">
      <c r="W994" t="s">
        <v>10826</v>
      </c>
      <c r="X994" t="s">
        <v>11747</v>
      </c>
    </row>
    <row r="995" spans="23:24" hidden="1" x14ac:dyDescent="0.25">
      <c r="W995" t="s">
        <v>10837</v>
      </c>
      <c r="X995" t="s">
        <v>11758</v>
      </c>
    </row>
    <row r="996" spans="23:24" hidden="1" x14ac:dyDescent="0.25">
      <c r="W996" t="s">
        <v>10847</v>
      </c>
      <c r="X996" t="s">
        <v>11770</v>
      </c>
    </row>
    <row r="997" spans="23:24" hidden="1" x14ac:dyDescent="0.25">
      <c r="W997" t="s">
        <v>10859</v>
      </c>
      <c r="X997" t="s">
        <v>11789</v>
      </c>
    </row>
    <row r="998" spans="23:24" hidden="1" x14ac:dyDescent="0.25">
      <c r="W998" t="s">
        <v>10871</v>
      </c>
      <c r="X998" t="s">
        <v>11809</v>
      </c>
    </row>
    <row r="999" spans="23:24" hidden="1" x14ac:dyDescent="0.25">
      <c r="W999" t="s">
        <v>10882</v>
      </c>
      <c r="X999" t="s">
        <v>11821</v>
      </c>
    </row>
    <row r="1000" spans="23:24" hidden="1" x14ac:dyDescent="0.25">
      <c r="W1000" t="s">
        <v>10895</v>
      </c>
      <c r="X1000" t="s">
        <v>11834</v>
      </c>
    </row>
    <row r="1001" spans="23:24" hidden="1" x14ac:dyDescent="0.25">
      <c r="W1001" t="s">
        <v>10907</v>
      </c>
      <c r="X1001" t="s">
        <v>11847</v>
      </c>
    </row>
    <row r="1002" spans="23:24" hidden="1" x14ac:dyDescent="0.25">
      <c r="W1002" t="s">
        <v>10918</v>
      </c>
      <c r="X1002" t="s">
        <v>11858</v>
      </c>
    </row>
    <row r="1003" spans="23:24" hidden="1" x14ac:dyDescent="0.25">
      <c r="W1003" t="s">
        <v>10929</v>
      </c>
      <c r="X1003" t="s">
        <v>11869</v>
      </c>
    </row>
    <row r="1004" spans="23:24" hidden="1" x14ac:dyDescent="0.25">
      <c r="W1004" t="s">
        <v>10941</v>
      </c>
      <c r="X1004" t="s">
        <v>11900</v>
      </c>
    </row>
    <row r="1005" spans="23:24" hidden="1" x14ac:dyDescent="0.25">
      <c r="W1005" t="s">
        <v>10952</v>
      </c>
      <c r="X1005" t="s">
        <v>11906</v>
      </c>
    </row>
    <row r="1006" spans="23:24" hidden="1" x14ac:dyDescent="0.25">
      <c r="W1006" t="s">
        <v>10964</v>
      </c>
      <c r="X1006" t="s">
        <v>11913</v>
      </c>
    </row>
    <row r="1007" spans="23:24" hidden="1" x14ac:dyDescent="0.25">
      <c r="W1007" t="s">
        <v>10977</v>
      </c>
      <c r="X1007" t="s">
        <v>11919</v>
      </c>
    </row>
    <row r="1008" spans="23:24" hidden="1" x14ac:dyDescent="0.25">
      <c r="W1008" t="s">
        <v>10987</v>
      </c>
      <c r="X1008" t="s">
        <v>11929</v>
      </c>
    </row>
    <row r="1009" spans="23:24" hidden="1" x14ac:dyDescent="0.25">
      <c r="W1009" t="s">
        <v>10998</v>
      </c>
      <c r="X1009" t="s">
        <v>11943</v>
      </c>
    </row>
    <row r="1010" spans="23:24" hidden="1" x14ac:dyDescent="0.25">
      <c r="W1010" t="s">
        <v>11008</v>
      </c>
      <c r="X1010" t="s">
        <v>11955</v>
      </c>
    </row>
    <row r="1011" spans="23:24" hidden="1" x14ac:dyDescent="0.25">
      <c r="W1011" t="s">
        <v>11021</v>
      </c>
      <c r="X1011" t="s">
        <v>11967</v>
      </c>
    </row>
    <row r="1012" spans="23:24" hidden="1" x14ac:dyDescent="0.25">
      <c r="W1012" t="s">
        <v>11034</v>
      </c>
      <c r="X1012" t="s">
        <v>11980</v>
      </c>
    </row>
    <row r="1013" spans="23:24" hidden="1" x14ac:dyDescent="0.25">
      <c r="W1013" t="s">
        <v>11044</v>
      </c>
      <c r="X1013" t="s">
        <v>11987</v>
      </c>
    </row>
    <row r="1014" spans="23:24" hidden="1" x14ac:dyDescent="0.25">
      <c r="W1014" t="s">
        <v>11057</v>
      </c>
      <c r="X1014" t="s">
        <v>12001</v>
      </c>
    </row>
    <row r="1015" spans="23:24" hidden="1" x14ac:dyDescent="0.25">
      <c r="W1015" t="s">
        <v>11067</v>
      </c>
      <c r="X1015" t="s">
        <v>12011</v>
      </c>
    </row>
    <row r="1016" spans="23:24" hidden="1" x14ac:dyDescent="0.25">
      <c r="W1016" t="s">
        <v>11075</v>
      </c>
      <c r="X1016" t="s">
        <v>12023</v>
      </c>
    </row>
    <row r="1017" spans="23:24" hidden="1" x14ac:dyDescent="0.25">
      <c r="W1017" t="s">
        <v>11087</v>
      </c>
      <c r="X1017" t="s">
        <v>12035</v>
      </c>
    </row>
    <row r="1018" spans="23:24" hidden="1" x14ac:dyDescent="0.25">
      <c r="W1018" t="s">
        <v>11100</v>
      </c>
      <c r="X1018" t="s">
        <v>12060</v>
      </c>
    </row>
    <row r="1019" spans="23:24" hidden="1" x14ac:dyDescent="0.25">
      <c r="W1019" t="s">
        <v>11111</v>
      </c>
      <c r="X1019" t="s">
        <v>12069</v>
      </c>
    </row>
    <row r="1020" spans="23:24" hidden="1" x14ac:dyDescent="0.25">
      <c r="W1020" t="s">
        <v>11121</v>
      </c>
      <c r="X1020" t="s">
        <v>12079</v>
      </c>
    </row>
    <row r="1021" spans="23:24" hidden="1" x14ac:dyDescent="0.25">
      <c r="W1021" t="s">
        <v>11134</v>
      </c>
      <c r="X1021" t="s">
        <v>12092</v>
      </c>
    </row>
    <row r="1022" spans="23:24" hidden="1" x14ac:dyDescent="0.25">
      <c r="W1022" t="s">
        <v>11145</v>
      </c>
      <c r="X1022" t="s">
        <v>12102</v>
      </c>
    </row>
    <row r="1023" spans="23:24" hidden="1" x14ac:dyDescent="0.25">
      <c r="W1023" t="s">
        <v>11154</v>
      </c>
      <c r="X1023" t="s">
        <v>12114</v>
      </c>
    </row>
    <row r="1024" spans="23:24" hidden="1" x14ac:dyDescent="0.25">
      <c r="W1024" t="s">
        <v>11163</v>
      </c>
      <c r="X1024" t="s">
        <v>12126</v>
      </c>
    </row>
    <row r="1025" spans="23:24" hidden="1" x14ac:dyDescent="0.25">
      <c r="W1025" t="s">
        <v>11175</v>
      </c>
      <c r="X1025" t="s">
        <v>12136</v>
      </c>
    </row>
    <row r="1026" spans="23:24" hidden="1" x14ac:dyDescent="0.25">
      <c r="W1026" t="s">
        <v>11184</v>
      </c>
      <c r="X1026" t="s">
        <v>12143</v>
      </c>
    </row>
    <row r="1027" spans="23:24" hidden="1" x14ac:dyDescent="0.25">
      <c r="W1027" t="s">
        <v>11196</v>
      </c>
      <c r="X1027" t="s">
        <v>12152</v>
      </c>
    </row>
    <row r="1028" spans="23:24" hidden="1" x14ac:dyDescent="0.25">
      <c r="W1028" t="s">
        <v>11209</v>
      </c>
      <c r="X1028" t="s">
        <v>12165</v>
      </c>
    </row>
    <row r="1029" spans="23:24" hidden="1" x14ac:dyDescent="0.25">
      <c r="W1029" t="s">
        <v>11221</v>
      </c>
      <c r="X1029" t="s">
        <v>12178</v>
      </c>
    </row>
    <row r="1030" spans="23:24" hidden="1" x14ac:dyDescent="0.25">
      <c r="W1030" t="s">
        <v>11233</v>
      </c>
      <c r="X1030" t="s">
        <v>12190</v>
      </c>
    </row>
    <row r="1031" spans="23:24" hidden="1" x14ac:dyDescent="0.25">
      <c r="W1031" t="s">
        <v>11245</v>
      </c>
      <c r="X1031" t="s">
        <v>12199</v>
      </c>
    </row>
    <row r="1032" spans="23:24" hidden="1" x14ac:dyDescent="0.25">
      <c r="W1032" t="s">
        <v>11257</v>
      </c>
      <c r="X1032" t="s">
        <v>12208</v>
      </c>
    </row>
    <row r="1033" spans="23:24" hidden="1" x14ac:dyDescent="0.25">
      <c r="W1033" t="s">
        <v>11266</v>
      </c>
      <c r="X1033" t="s">
        <v>12223</v>
      </c>
    </row>
    <row r="1034" spans="23:24" hidden="1" x14ac:dyDescent="0.25">
      <c r="W1034" t="s">
        <v>11275</v>
      </c>
      <c r="X1034" t="s">
        <v>12234</v>
      </c>
    </row>
    <row r="1035" spans="23:24" hidden="1" x14ac:dyDescent="0.25">
      <c r="W1035" t="s">
        <v>11287</v>
      </c>
      <c r="X1035" t="s">
        <v>12243</v>
      </c>
    </row>
    <row r="1036" spans="23:24" hidden="1" x14ac:dyDescent="0.25">
      <c r="W1036" t="s">
        <v>11298</v>
      </c>
      <c r="X1036" t="s">
        <v>12253</v>
      </c>
    </row>
    <row r="1037" spans="23:24" hidden="1" x14ac:dyDescent="0.25">
      <c r="W1037" t="s">
        <v>11307</v>
      </c>
      <c r="X1037" t="s">
        <v>12263</v>
      </c>
    </row>
    <row r="1038" spans="23:24" hidden="1" x14ac:dyDescent="0.25">
      <c r="W1038" t="s">
        <v>11317</v>
      </c>
      <c r="X1038" t="s">
        <v>12273</v>
      </c>
    </row>
    <row r="1039" spans="23:24" hidden="1" x14ac:dyDescent="0.25">
      <c r="W1039" t="s">
        <v>11324</v>
      </c>
      <c r="X1039" t="s">
        <v>12285</v>
      </c>
    </row>
    <row r="1040" spans="23:24" hidden="1" x14ac:dyDescent="0.25">
      <c r="W1040" t="s">
        <v>11334</v>
      </c>
      <c r="X1040" t="s">
        <v>12295</v>
      </c>
    </row>
    <row r="1041" spans="23:24" hidden="1" x14ac:dyDescent="0.25">
      <c r="W1041" t="s">
        <v>11345</v>
      </c>
      <c r="X1041" t="s">
        <v>12305</v>
      </c>
    </row>
    <row r="1042" spans="23:24" hidden="1" x14ac:dyDescent="0.25">
      <c r="W1042" t="s">
        <v>11356</v>
      </c>
      <c r="X1042" t="s">
        <v>12316</v>
      </c>
    </row>
    <row r="1043" spans="23:24" hidden="1" x14ac:dyDescent="0.25">
      <c r="W1043" t="s">
        <v>11365</v>
      </c>
      <c r="X1043" t="s">
        <v>12326</v>
      </c>
    </row>
    <row r="1044" spans="23:24" hidden="1" x14ac:dyDescent="0.25">
      <c r="W1044" t="s">
        <v>11376</v>
      </c>
      <c r="X1044" t="s">
        <v>12349</v>
      </c>
    </row>
    <row r="1045" spans="23:24" hidden="1" x14ac:dyDescent="0.25">
      <c r="W1045" t="s">
        <v>11380</v>
      </c>
      <c r="X1045" t="s">
        <v>12358</v>
      </c>
    </row>
    <row r="1046" spans="23:24" hidden="1" x14ac:dyDescent="0.25">
      <c r="W1046" t="s">
        <v>11388</v>
      </c>
      <c r="X1046" t="s">
        <v>12366</v>
      </c>
    </row>
    <row r="1047" spans="23:24" hidden="1" x14ac:dyDescent="0.25">
      <c r="W1047" t="s">
        <v>11397</v>
      </c>
      <c r="X1047" t="s">
        <v>12380</v>
      </c>
    </row>
    <row r="1048" spans="23:24" hidden="1" x14ac:dyDescent="0.25">
      <c r="W1048" t="s">
        <v>11409</v>
      </c>
      <c r="X1048" t="s">
        <v>12390</v>
      </c>
    </row>
    <row r="1049" spans="23:24" hidden="1" x14ac:dyDescent="0.25">
      <c r="W1049" t="s">
        <v>11414</v>
      </c>
      <c r="X1049" t="s">
        <v>12395</v>
      </c>
    </row>
    <row r="1050" spans="23:24" hidden="1" x14ac:dyDescent="0.25">
      <c r="W1050" t="s">
        <v>11425</v>
      </c>
      <c r="X1050" t="s">
        <v>12401</v>
      </c>
    </row>
    <row r="1051" spans="23:24" hidden="1" x14ac:dyDescent="0.25">
      <c r="W1051" t="s">
        <v>11434</v>
      </c>
      <c r="X1051" t="s">
        <v>12410</v>
      </c>
    </row>
    <row r="1052" spans="23:24" hidden="1" x14ac:dyDescent="0.25">
      <c r="W1052" t="s">
        <v>11444</v>
      </c>
      <c r="X1052" t="s">
        <v>12420</v>
      </c>
    </row>
    <row r="1053" spans="23:24" hidden="1" x14ac:dyDescent="0.25">
      <c r="W1053" t="s">
        <v>11456</v>
      </c>
      <c r="X1053" t="s">
        <v>12443</v>
      </c>
    </row>
    <row r="1054" spans="23:24" hidden="1" x14ac:dyDescent="0.25">
      <c r="W1054" t="s">
        <v>11468</v>
      </c>
      <c r="X1054" t="s">
        <v>12454</v>
      </c>
    </row>
    <row r="1055" spans="23:24" hidden="1" x14ac:dyDescent="0.25">
      <c r="W1055" t="s">
        <v>11478</v>
      </c>
      <c r="X1055" t="s">
        <v>12466</v>
      </c>
    </row>
    <row r="1056" spans="23:24" hidden="1" x14ac:dyDescent="0.25">
      <c r="W1056" t="s">
        <v>11490</v>
      </c>
      <c r="X1056" t="s">
        <v>12488</v>
      </c>
    </row>
    <row r="1057" spans="23:24" hidden="1" x14ac:dyDescent="0.25">
      <c r="W1057" t="s">
        <v>11496</v>
      </c>
      <c r="X1057" t="s">
        <v>12499</v>
      </c>
    </row>
    <row r="1058" spans="23:24" hidden="1" x14ac:dyDescent="0.25">
      <c r="W1058" t="s">
        <v>11508</v>
      </c>
      <c r="X1058" t="s">
        <v>12507</v>
      </c>
    </row>
    <row r="1059" spans="23:24" hidden="1" x14ac:dyDescent="0.25">
      <c r="W1059" t="s">
        <v>11520</v>
      </c>
      <c r="X1059" t="s">
        <v>12521</v>
      </c>
    </row>
    <row r="1060" spans="23:24" hidden="1" x14ac:dyDescent="0.25">
      <c r="W1060" t="s">
        <v>11531</v>
      </c>
      <c r="X1060" t="s">
        <v>12534</v>
      </c>
    </row>
    <row r="1061" spans="23:24" hidden="1" x14ac:dyDescent="0.25">
      <c r="W1061" t="s">
        <v>11542</v>
      </c>
      <c r="X1061" t="s">
        <v>12546</v>
      </c>
    </row>
    <row r="1062" spans="23:24" hidden="1" x14ac:dyDescent="0.25">
      <c r="W1062" t="s">
        <v>11552</v>
      </c>
      <c r="X1062" t="s">
        <v>12558</v>
      </c>
    </row>
    <row r="1063" spans="23:24" hidden="1" x14ac:dyDescent="0.25">
      <c r="W1063" t="s">
        <v>11560</v>
      </c>
      <c r="X1063" t="s">
        <v>12568</v>
      </c>
    </row>
    <row r="1064" spans="23:24" hidden="1" x14ac:dyDescent="0.25">
      <c r="W1064" t="s">
        <v>11571</v>
      </c>
      <c r="X1064" t="s">
        <v>12590</v>
      </c>
    </row>
    <row r="1065" spans="23:24" hidden="1" x14ac:dyDescent="0.25">
      <c r="W1065" t="s">
        <v>11583</v>
      </c>
      <c r="X1065" t="s">
        <v>12600</v>
      </c>
    </row>
    <row r="1066" spans="23:24" hidden="1" x14ac:dyDescent="0.25">
      <c r="W1066" t="s">
        <v>11595</v>
      </c>
      <c r="X1066" t="s">
        <v>12611</v>
      </c>
    </row>
    <row r="1067" spans="23:24" hidden="1" x14ac:dyDescent="0.25">
      <c r="W1067" t="s">
        <v>11605</v>
      </c>
      <c r="X1067" t="s">
        <v>12631</v>
      </c>
    </row>
    <row r="1068" spans="23:24" hidden="1" x14ac:dyDescent="0.25">
      <c r="W1068" t="s">
        <v>11614</v>
      </c>
      <c r="X1068" t="s">
        <v>12642</v>
      </c>
    </row>
    <row r="1069" spans="23:24" hidden="1" x14ac:dyDescent="0.25">
      <c r="W1069" t="s">
        <v>11627</v>
      </c>
      <c r="X1069" t="s">
        <v>12653</v>
      </c>
    </row>
    <row r="1070" spans="23:24" hidden="1" x14ac:dyDescent="0.25">
      <c r="W1070" t="s">
        <v>11639</v>
      </c>
      <c r="X1070" t="s">
        <v>12665</v>
      </c>
    </row>
    <row r="1071" spans="23:24" hidden="1" x14ac:dyDescent="0.25">
      <c r="W1071" t="s">
        <v>11651</v>
      </c>
      <c r="X1071" t="s">
        <v>12675</v>
      </c>
    </row>
    <row r="1072" spans="23:24" hidden="1" x14ac:dyDescent="0.25">
      <c r="W1072" t="s">
        <v>11655</v>
      </c>
      <c r="X1072" t="s">
        <v>12686</v>
      </c>
    </row>
    <row r="1073" spans="23:24" hidden="1" x14ac:dyDescent="0.25">
      <c r="W1073" t="s">
        <v>11665</v>
      </c>
      <c r="X1073" t="s">
        <v>12707</v>
      </c>
    </row>
    <row r="1074" spans="23:24" hidden="1" x14ac:dyDescent="0.25">
      <c r="W1074" t="s">
        <v>11673</v>
      </c>
      <c r="X1074" t="s">
        <v>12717</v>
      </c>
    </row>
    <row r="1075" spans="23:24" hidden="1" x14ac:dyDescent="0.25">
      <c r="W1075" t="s">
        <v>11684</v>
      </c>
      <c r="X1075" t="s">
        <v>12726</v>
      </c>
    </row>
    <row r="1076" spans="23:24" hidden="1" x14ac:dyDescent="0.25">
      <c r="W1076" t="s">
        <v>11696</v>
      </c>
      <c r="X1076" t="s">
        <v>12735</v>
      </c>
    </row>
    <row r="1077" spans="23:24" hidden="1" x14ac:dyDescent="0.25">
      <c r="W1077" t="s">
        <v>11702</v>
      </c>
      <c r="X1077" t="s">
        <v>12746</v>
      </c>
    </row>
    <row r="1078" spans="23:24" hidden="1" x14ac:dyDescent="0.25">
      <c r="W1078" t="s">
        <v>11714</v>
      </c>
      <c r="X1078" t="s">
        <v>12756</v>
      </c>
    </row>
    <row r="1079" spans="23:24" hidden="1" x14ac:dyDescent="0.25">
      <c r="W1079" t="s">
        <v>11718</v>
      </c>
      <c r="X1079" t="s">
        <v>12767</v>
      </c>
    </row>
    <row r="1080" spans="23:24" hidden="1" x14ac:dyDescent="0.25">
      <c r="W1080" t="s">
        <v>11731</v>
      </c>
      <c r="X1080" t="s">
        <v>12776</v>
      </c>
    </row>
    <row r="1081" spans="23:24" hidden="1" x14ac:dyDescent="0.25">
      <c r="W1081" t="s">
        <v>11741</v>
      </c>
      <c r="X1081" t="s">
        <v>12787</v>
      </c>
    </row>
    <row r="1082" spans="23:24" hidden="1" x14ac:dyDescent="0.25">
      <c r="W1082" t="s">
        <v>11753</v>
      </c>
      <c r="X1082" t="s">
        <v>12799</v>
      </c>
    </row>
    <row r="1083" spans="23:24" hidden="1" x14ac:dyDescent="0.25">
      <c r="W1083" t="s">
        <v>11763</v>
      </c>
      <c r="X1083" t="s">
        <v>12810</v>
      </c>
    </row>
    <row r="1084" spans="23:24" hidden="1" x14ac:dyDescent="0.25">
      <c r="W1084" t="s">
        <v>11775</v>
      </c>
      <c r="X1084" t="s">
        <v>12821</v>
      </c>
    </row>
    <row r="1085" spans="23:24" hidden="1" x14ac:dyDescent="0.25">
      <c r="W1085" t="s">
        <v>11783</v>
      </c>
      <c r="X1085" t="s">
        <v>12830</v>
      </c>
    </row>
    <row r="1086" spans="23:24" hidden="1" x14ac:dyDescent="0.25">
      <c r="W1086" t="s">
        <v>11795</v>
      </c>
      <c r="X1086" t="s">
        <v>12843</v>
      </c>
    </row>
    <row r="1087" spans="23:24" hidden="1" x14ac:dyDescent="0.25">
      <c r="W1087" t="s">
        <v>11803</v>
      </c>
      <c r="X1087" t="s">
        <v>12856</v>
      </c>
    </row>
    <row r="1088" spans="23:24" hidden="1" x14ac:dyDescent="0.25">
      <c r="W1088" t="s">
        <v>11815</v>
      </c>
      <c r="X1088" t="s">
        <v>12867</v>
      </c>
    </row>
    <row r="1089" spans="23:24" hidden="1" x14ac:dyDescent="0.25">
      <c r="W1089" t="s">
        <v>11827</v>
      </c>
      <c r="X1089" t="s">
        <v>12880</v>
      </c>
    </row>
    <row r="1090" spans="23:24" hidden="1" x14ac:dyDescent="0.25">
      <c r="W1090" t="s">
        <v>11830</v>
      </c>
      <c r="X1090" t="s">
        <v>12891</v>
      </c>
    </row>
    <row r="1091" spans="23:24" hidden="1" x14ac:dyDescent="0.25">
      <c r="W1091" t="s">
        <v>11840</v>
      </c>
      <c r="X1091" t="s">
        <v>12900</v>
      </c>
    </row>
    <row r="1092" spans="23:24" hidden="1" x14ac:dyDescent="0.25">
      <c r="W1092" t="s">
        <v>11852</v>
      </c>
      <c r="X1092" t="s">
        <v>12910</v>
      </c>
    </row>
    <row r="1093" spans="23:24" hidden="1" x14ac:dyDescent="0.25">
      <c r="W1093" t="s">
        <v>11863</v>
      </c>
      <c r="X1093" t="s">
        <v>12920</v>
      </c>
    </row>
    <row r="1094" spans="23:24" hidden="1" x14ac:dyDescent="0.25">
      <c r="W1094" t="s">
        <v>11874</v>
      </c>
      <c r="X1094" t="s">
        <v>12931</v>
      </c>
    </row>
    <row r="1095" spans="23:24" hidden="1" x14ac:dyDescent="0.25">
      <c r="W1095" t="s">
        <v>11884</v>
      </c>
      <c r="X1095" t="s">
        <v>12944</v>
      </c>
    </row>
    <row r="1096" spans="23:24" hidden="1" x14ac:dyDescent="0.25">
      <c r="W1096" t="s">
        <v>11894</v>
      </c>
      <c r="X1096" t="s">
        <v>12955</v>
      </c>
    </row>
    <row r="1097" spans="23:24" hidden="1" x14ac:dyDescent="0.25">
      <c r="W1097" t="s">
        <v>6884</v>
      </c>
      <c r="X1097" t="s">
        <v>12966</v>
      </c>
    </row>
    <row r="1098" spans="23:24" hidden="1" x14ac:dyDescent="0.25">
      <c r="W1098" t="s">
        <v>11909</v>
      </c>
      <c r="X1098" t="s">
        <v>12979</v>
      </c>
    </row>
    <row r="1099" spans="23:24" hidden="1" x14ac:dyDescent="0.25">
      <c r="W1099" t="s">
        <v>11915</v>
      </c>
      <c r="X1099" t="s">
        <v>12990</v>
      </c>
    </row>
    <row r="1100" spans="23:24" hidden="1" x14ac:dyDescent="0.25">
      <c r="W1100" t="s">
        <v>11925</v>
      </c>
      <c r="X1100" t="s">
        <v>13002</v>
      </c>
    </row>
    <row r="1101" spans="23:24" hidden="1" x14ac:dyDescent="0.25">
      <c r="W1101" t="s">
        <v>11936</v>
      </c>
      <c r="X1101" t="s">
        <v>13012</v>
      </c>
    </row>
    <row r="1102" spans="23:24" hidden="1" x14ac:dyDescent="0.25">
      <c r="W1102" t="s">
        <v>11948</v>
      </c>
      <c r="X1102" t="s">
        <v>13025</v>
      </c>
    </row>
    <row r="1103" spans="23:24" hidden="1" x14ac:dyDescent="0.25">
      <c r="W1103" t="s">
        <v>11961</v>
      </c>
      <c r="X1103" t="s">
        <v>13036</v>
      </c>
    </row>
    <row r="1104" spans="23:24" hidden="1" x14ac:dyDescent="0.25">
      <c r="W1104" t="s">
        <v>11973</v>
      </c>
      <c r="X1104" t="s">
        <v>13047</v>
      </c>
    </row>
    <row r="1105" spans="23:24" hidden="1" x14ac:dyDescent="0.25">
      <c r="W1105" t="s">
        <v>11983</v>
      </c>
      <c r="X1105" t="s">
        <v>13058</v>
      </c>
    </row>
    <row r="1106" spans="23:24" hidden="1" x14ac:dyDescent="0.25">
      <c r="W1106" t="s">
        <v>11993</v>
      </c>
      <c r="X1106" t="s">
        <v>13069</v>
      </c>
    </row>
    <row r="1107" spans="23:24" hidden="1" x14ac:dyDescent="0.25">
      <c r="W1107" t="s">
        <v>12007</v>
      </c>
      <c r="X1107" t="s">
        <v>13080</v>
      </c>
    </row>
    <row r="1108" spans="23:24" hidden="1" x14ac:dyDescent="0.25">
      <c r="W1108" t="s">
        <v>12017</v>
      </c>
      <c r="X1108" t="s">
        <v>13091</v>
      </c>
    </row>
    <row r="1109" spans="23:24" hidden="1" x14ac:dyDescent="0.25">
      <c r="W1109" t="s">
        <v>12029</v>
      </c>
      <c r="X1109" t="s">
        <v>13104</v>
      </c>
    </row>
    <row r="1110" spans="23:24" hidden="1" x14ac:dyDescent="0.25">
      <c r="W1110" t="s">
        <v>12042</v>
      </c>
      <c r="X1110" t="s">
        <v>13114</v>
      </c>
    </row>
    <row r="1111" spans="23:24" hidden="1" x14ac:dyDescent="0.25">
      <c r="W1111" t="s">
        <v>12053</v>
      </c>
      <c r="X1111" t="s">
        <v>13123</v>
      </c>
    </row>
    <row r="1112" spans="23:24" hidden="1" x14ac:dyDescent="0.25">
      <c r="W1112" t="s">
        <v>12065</v>
      </c>
      <c r="X1112" t="s">
        <v>13134</v>
      </c>
    </row>
    <row r="1113" spans="23:24" hidden="1" x14ac:dyDescent="0.25">
      <c r="W1113" t="s">
        <v>12075</v>
      </c>
      <c r="X1113" t="s">
        <v>13145</v>
      </c>
    </row>
    <row r="1114" spans="23:24" hidden="1" x14ac:dyDescent="0.25">
      <c r="W1114" t="s">
        <v>12086</v>
      </c>
      <c r="X1114" t="s">
        <v>13154</v>
      </c>
    </row>
    <row r="1115" spans="23:24" hidden="1" x14ac:dyDescent="0.25">
      <c r="W1115" t="s">
        <v>12098</v>
      </c>
      <c r="X1115" t="s">
        <v>13165</v>
      </c>
    </row>
    <row r="1116" spans="23:24" hidden="1" x14ac:dyDescent="0.25">
      <c r="W1116" t="s">
        <v>12108</v>
      </c>
      <c r="X1116" t="s">
        <v>13178</v>
      </c>
    </row>
    <row r="1117" spans="23:24" hidden="1" x14ac:dyDescent="0.25">
      <c r="W1117" t="s">
        <v>12120</v>
      </c>
      <c r="X1117" t="s">
        <v>13189</v>
      </c>
    </row>
    <row r="1118" spans="23:24" hidden="1" x14ac:dyDescent="0.25">
      <c r="W1118" t="s">
        <v>12132</v>
      </c>
      <c r="X1118" t="s">
        <v>13199</v>
      </c>
    </row>
    <row r="1119" spans="23:24" hidden="1" x14ac:dyDescent="0.25">
      <c r="W1119" t="s">
        <v>12139</v>
      </c>
      <c r="X1119" t="s">
        <v>13210</v>
      </c>
    </row>
    <row r="1120" spans="23:24" hidden="1" x14ac:dyDescent="0.25">
      <c r="W1120" t="s">
        <v>12146</v>
      </c>
      <c r="X1120" t="s">
        <v>13221</v>
      </c>
    </row>
    <row r="1121" spans="23:24" hidden="1" x14ac:dyDescent="0.25">
      <c r="W1121" t="s">
        <v>12158</v>
      </c>
      <c r="X1121" t="s">
        <v>13232</v>
      </c>
    </row>
    <row r="1122" spans="23:24" hidden="1" x14ac:dyDescent="0.25">
      <c r="W1122" t="s">
        <v>12171</v>
      </c>
      <c r="X1122" t="s">
        <v>13243</v>
      </c>
    </row>
    <row r="1123" spans="23:24" hidden="1" x14ac:dyDescent="0.25">
      <c r="W1123" t="s">
        <v>12184</v>
      </c>
      <c r="X1123" t="s">
        <v>13252</v>
      </c>
    </row>
    <row r="1124" spans="23:24" hidden="1" x14ac:dyDescent="0.25">
      <c r="W1124" t="s">
        <v>12195</v>
      </c>
      <c r="X1124" t="s">
        <v>13263</v>
      </c>
    </row>
    <row r="1125" spans="23:24" hidden="1" x14ac:dyDescent="0.25">
      <c r="W1125" t="s">
        <v>12204</v>
      </c>
      <c r="X1125" t="s">
        <v>13272</v>
      </c>
    </row>
    <row r="1126" spans="23:24" hidden="1" x14ac:dyDescent="0.25">
      <c r="W1126" t="s">
        <v>12213</v>
      </c>
      <c r="X1126" t="s">
        <v>13283</v>
      </c>
    </row>
    <row r="1127" spans="23:24" hidden="1" x14ac:dyDescent="0.25">
      <c r="W1127" t="s">
        <v>12217</v>
      </c>
      <c r="X1127" t="s">
        <v>13294</v>
      </c>
    </row>
    <row r="1128" spans="23:24" hidden="1" x14ac:dyDescent="0.25">
      <c r="W1128" t="s">
        <v>12228</v>
      </c>
      <c r="X1128" t="s">
        <v>13305</v>
      </c>
    </row>
    <row r="1129" spans="23:24" hidden="1" x14ac:dyDescent="0.25">
      <c r="W1129" t="s">
        <v>12239</v>
      </c>
      <c r="X1129" t="s">
        <v>13314</v>
      </c>
    </row>
    <row r="1130" spans="23:24" hidden="1" x14ac:dyDescent="0.25">
      <c r="W1130" t="s">
        <v>12249</v>
      </c>
      <c r="X1130" t="s">
        <v>13324</v>
      </c>
    </row>
    <row r="1131" spans="23:24" hidden="1" x14ac:dyDescent="0.25">
      <c r="W1131" t="s">
        <v>12259</v>
      </c>
      <c r="X1131" t="s">
        <v>13335</v>
      </c>
    </row>
    <row r="1132" spans="23:24" hidden="1" x14ac:dyDescent="0.25">
      <c r="W1132" t="s">
        <v>12267</v>
      </c>
      <c r="X1132" t="s">
        <v>13345</v>
      </c>
    </row>
    <row r="1133" spans="23:24" hidden="1" x14ac:dyDescent="0.25">
      <c r="W1133" t="s">
        <v>12279</v>
      </c>
      <c r="X1133" t="s">
        <v>13354</v>
      </c>
    </row>
    <row r="1134" spans="23:24" hidden="1" x14ac:dyDescent="0.25">
      <c r="W1134" t="s">
        <v>12292</v>
      </c>
      <c r="X1134" t="s">
        <v>13365</v>
      </c>
    </row>
    <row r="1135" spans="23:24" hidden="1" x14ac:dyDescent="0.25">
      <c r="W1135" t="s">
        <v>12301</v>
      </c>
      <c r="X1135" t="s">
        <v>13376</v>
      </c>
    </row>
    <row r="1136" spans="23:24" hidden="1" x14ac:dyDescent="0.25">
      <c r="W1136" t="s">
        <v>12312</v>
      </c>
      <c r="X1136" t="s">
        <v>13386</v>
      </c>
    </row>
    <row r="1137" spans="23:24" hidden="1" x14ac:dyDescent="0.25">
      <c r="W1137" t="s">
        <v>12322</v>
      </c>
      <c r="X1137" t="s">
        <v>13397</v>
      </c>
    </row>
    <row r="1138" spans="23:24" hidden="1" x14ac:dyDescent="0.25">
      <c r="W1138" t="s">
        <v>12330</v>
      </c>
      <c r="X1138" t="s">
        <v>13403</v>
      </c>
    </row>
    <row r="1139" spans="23:24" hidden="1" x14ac:dyDescent="0.25">
      <c r="W1139" t="s">
        <v>12339</v>
      </c>
      <c r="X1139" t="s">
        <v>13414</v>
      </c>
    </row>
    <row r="1140" spans="23:24" hidden="1" x14ac:dyDescent="0.25">
      <c r="W1140" t="s">
        <v>12343</v>
      </c>
      <c r="X1140" t="s">
        <v>13423</v>
      </c>
    </row>
    <row r="1141" spans="23:24" hidden="1" x14ac:dyDescent="0.25">
      <c r="W1141" t="s">
        <v>12355</v>
      </c>
      <c r="X1141" t="s">
        <v>13436</v>
      </c>
    </row>
    <row r="1142" spans="23:24" hidden="1" x14ac:dyDescent="0.25">
      <c r="W1142" t="s">
        <v>12362</v>
      </c>
      <c r="X1142" t="s">
        <v>13449</v>
      </c>
    </row>
    <row r="1143" spans="23:24" hidden="1" x14ac:dyDescent="0.25">
      <c r="W1143" t="s">
        <v>12372</v>
      </c>
      <c r="X1143" t="s">
        <v>13460</v>
      </c>
    </row>
    <row r="1144" spans="23:24" hidden="1" x14ac:dyDescent="0.25">
      <c r="W1144" t="s">
        <v>12376</v>
      </c>
      <c r="X1144" t="s">
        <v>13471</v>
      </c>
    </row>
    <row r="1145" spans="23:24" hidden="1" x14ac:dyDescent="0.25">
      <c r="W1145" t="s">
        <v>12384</v>
      </c>
      <c r="X1145" t="s">
        <v>13482</v>
      </c>
    </row>
    <row r="1146" spans="23:24" hidden="1" x14ac:dyDescent="0.25">
      <c r="W1146" t="s">
        <v>8037</v>
      </c>
      <c r="X1146" t="s">
        <v>13492</v>
      </c>
    </row>
    <row r="1147" spans="23:24" hidden="1" x14ac:dyDescent="0.25">
      <c r="W1147" t="s">
        <v>12397</v>
      </c>
      <c r="X1147" t="s">
        <v>13501</v>
      </c>
    </row>
    <row r="1148" spans="23:24" hidden="1" x14ac:dyDescent="0.25">
      <c r="W1148" t="s">
        <v>12406</v>
      </c>
      <c r="X1148" t="s">
        <v>13515</v>
      </c>
    </row>
    <row r="1149" spans="23:24" hidden="1" x14ac:dyDescent="0.25">
      <c r="W1149" t="s">
        <v>12416</v>
      </c>
      <c r="X1149" t="s">
        <v>13525</v>
      </c>
    </row>
    <row r="1150" spans="23:24" hidden="1" x14ac:dyDescent="0.25">
      <c r="W1150" t="s">
        <v>12426</v>
      </c>
      <c r="X1150" t="s">
        <v>13535</v>
      </c>
    </row>
    <row r="1151" spans="23:24" hidden="1" x14ac:dyDescent="0.25">
      <c r="W1151" t="s">
        <v>12435</v>
      </c>
      <c r="X1151" t="s">
        <v>13546</v>
      </c>
    </row>
    <row r="1152" spans="23:24" hidden="1" x14ac:dyDescent="0.25">
      <c r="W1152" t="s">
        <v>12448</v>
      </c>
      <c r="X1152" t="s">
        <v>13555</v>
      </c>
    </row>
    <row r="1153" spans="23:24" hidden="1" x14ac:dyDescent="0.25">
      <c r="W1153" t="s">
        <v>12460</v>
      </c>
      <c r="X1153" t="s">
        <v>13568</v>
      </c>
    </row>
    <row r="1154" spans="23:24" hidden="1" x14ac:dyDescent="0.25">
      <c r="W1154" t="s">
        <v>12472</v>
      </c>
      <c r="X1154" t="s">
        <v>13578</v>
      </c>
    </row>
    <row r="1155" spans="23:24" hidden="1" x14ac:dyDescent="0.25">
      <c r="W1155" t="s">
        <v>12482</v>
      </c>
      <c r="X1155" t="s">
        <v>13590</v>
      </c>
    </row>
    <row r="1156" spans="23:24" hidden="1" x14ac:dyDescent="0.25">
      <c r="W1156" t="s">
        <v>12494</v>
      </c>
      <c r="X1156" t="s">
        <v>13601</v>
      </c>
    </row>
    <row r="1157" spans="23:24" hidden="1" x14ac:dyDescent="0.25">
      <c r="W1157" t="s">
        <v>12502</v>
      </c>
      <c r="X1157" t="s">
        <v>13612</v>
      </c>
    </row>
    <row r="1158" spans="23:24" hidden="1" x14ac:dyDescent="0.25">
      <c r="W1158" t="s">
        <v>12515</v>
      </c>
      <c r="X1158" t="s">
        <v>13625</v>
      </c>
    </row>
    <row r="1159" spans="23:24" hidden="1" x14ac:dyDescent="0.25">
      <c r="W1159" t="s">
        <v>12527</v>
      </c>
      <c r="X1159" t="s">
        <v>13634</v>
      </c>
    </row>
    <row r="1160" spans="23:24" hidden="1" x14ac:dyDescent="0.25">
      <c r="W1160" t="s">
        <v>12540</v>
      </c>
      <c r="X1160" t="s">
        <v>13644</v>
      </c>
    </row>
    <row r="1161" spans="23:24" hidden="1" x14ac:dyDescent="0.25">
      <c r="W1161" t="s">
        <v>12551</v>
      </c>
      <c r="X1161" t="s">
        <v>13654</v>
      </c>
    </row>
    <row r="1162" spans="23:24" hidden="1" x14ac:dyDescent="0.25">
      <c r="W1162" t="s">
        <v>12563</v>
      </c>
      <c r="X1162" t="s">
        <v>13661</v>
      </c>
    </row>
    <row r="1163" spans="23:24" hidden="1" x14ac:dyDescent="0.25">
      <c r="W1163" t="s">
        <v>12573</v>
      </c>
      <c r="X1163" t="s">
        <v>13672</v>
      </c>
    </row>
    <row r="1164" spans="23:24" hidden="1" x14ac:dyDescent="0.25">
      <c r="W1164" t="s">
        <v>12577</v>
      </c>
      <c r="X1164" t="s">
        <v>13684</v>
      </c>
    </row>
    <row r="1165" spans="23:24" hidden="1" x14ac:dyDescent="0.25">
      <c r="W1165" t="s">
        <v>12584</v>
      </c>
      <c r="X1165" t="s">
        <v>13692</v>
      </c>
    </row>
    <row r="1166" spans="23:24" hidden="1" x14ac:dyDescent="0.25">
      <c r="W1166" t="s">
        <v>12594</v>
      </c>
      <c r="X1166" t="s">
        <v>13701</v>
      </c>
    </row>
    <row r="1167" spans="23:24" hidden="1" x14ac:dyDescent="0.25">
      <c r="W1167" t="s">
        <v>12606</v>
      </c>
      <c r="X1167" t="s">
        <v>13715</v>
      </c>
    </row>
    <row r="1168" spans="23:24" hidden="1" x14ac:dyDescent="0.25">
      <c r="W1168" t="s">
        <v>12617</v>
      </c>
      <c r="X1168" t="s">
        <v>13724</v>
      </c>
    </row>
    <row r="1169" spans="23:24" hidden="1" x14ac:dyDescent="0.25">
      <c r="W1169" t="s">
        <v>12627</v>
      </c>
      <c r="X1169" t="s">
        <v>13734</v>
      </c>
    </row>
    <row r="1170" spans="23:24" hidden="1" x14ac:dyDescent="0.25">
      <c r="W1170" t="s">
        <v>12638</v>
      </c>
      <c r="X1170" t="s">
        <v>13746</v>
      </c>
    </row>
    <row r="1171" spans="23:24" hidden="1" x14ac:dyDescent="0.25">
      <c r="W1171" t="s">
        <v>12649</v>
      </c>
      <c r="X1171" t="s">
        <v>13759</v>
      </c>
    </row>
    <row r="1172" spans="23:24" hidden="1" x14ac:dyDescent="0.25">
      <c r="W1172" t="s">
        <v>12659</v>
      </c>
      <c r="X1172" t="s">
        <v>13769</v>
      </c>
    </row>
    <row r="1173" spans="23:24" hidden="1" x14ac:dyDescent="0.25">
      <c r="W1173" t="s">
        <v>12671</v>
      </c>
      <c r="X1173" t="s">
        <v>13782</v>
      </c>
    </row>
    <row r="1174" spans="23:24" hidden="1" x14ac:dyDescent="0.25">
      <c r="W1174" t="s">
        <v>12681</v>
      </c>
      <c r="X1174" t="s">
        <v>13794</v>
      </c>
    </row>
    <row r="1175" spans="23:24" hidden="1" x14ac:dyDescent="0.25">
      <c r="W1175" t="s">
        <v>12692</v>
      </c>
      <c r="X1175" t="s">
        <v>13804</v>
      </c>
    </row>
    <row r="1176" spans="23:24" hidden="1" x14ac:dyDescent="0.25">
      <c r="W1176" t="s">
        <v>12701</v>
      </c>
      <c r="X1176" t="s">
        <v>13815</v>
      </c>
    </row>
    <row r="1177" spans="23:24" hidden="1" x14ac:dyDescent="0.25">
      <c r="W1177" t="s">
        <v>12713</v>
      </c>
      <c r="X1177" t="s">
        <v>13826</v>
      </c>
    </row>
    <row r="1178" spans="23:24" hidden="1" x14ac:dyDescent="0.25">
      <c r="W1178" t="s">
        <v>12722</v>
      </c>
      <c r="X1178" t="s">
        <v>13839</v>
      </c>
    </row>
    <row r="1179" spans="23:24" hidden="1" x14ac:dyDescent="0.25">
      <c r="W1179" t="s">
        <v>12731</v>
      </c>
      <c r="X1179" t="s">
        <v>13848</v>
      </c>
    </row>
    <row r="1180" spans="23:24" hidden="1" x14ac:dyDescent="0.25">
      <c r="W1180" t="s">
        <v>12742</v>
      </c>
      <c r="X1180" t="s">
        <v>13859</v>
      </c>
    </row>
    <row r="1181" spans="23:24" hidden="1" x14ac:dyDescent="0.25">
      <c r="W1181" t="s">
        <v>12752</v>
      </c>
      <c r="X1181" t="s">
        <v>13871</v>
      </c>
    </row>
    <row r="1182" spans="23:24" hidden="1" x14ac:dyDescent="0.25">
      <c r="W1182" t="s">
        <v>12763</v>
      </c>
      <c r="X1182" t="s">
        <v>13882</v>
      </c>
    </row>
    <row r="1183" spans="23:24" hidden="1" x14ac:dyDescent="0.25">
      <c r="W1183" t="s">
        <v>12772</v>
      </c>
      <c r="X1183" t="s">
        <v>13892</v>
      </c>
    </row>
    <row r="1184" spans="23:24" hidden="1" x14ac:dyDescent="0.25">
      <c r="W1184" t="s">
        <v>12781</v>
      </c>
      <c r="X1184" t="s">
        <v>13901</v>
      </c>
    </row>
    <row r="1185" spans="23:24" hidden="1" x14ac:dyDescent="0.25">
      <c r="W1185" t="s">
        <v>12794</v>
      </c>
      <c r="X1185" t="s">
        <v>13911</v>
      </c>
    </row>
    <row r="1186" spans="23:24" hidden="1" x14ac:dyDescent="0.25">
      <c r="W1186" t="s">
        <v>12806</v>
      </c>
      <c r="X1186" t="s">
        <v>13923</v>
      </c>
    </row>
    <row r="1187" spans="23:24" hidden="1" x14ac:dyDescent="0.25">
      <c r="W1187" t="s">
        <v>12817</v>
      </c>
      <c r="X1187" t="s">
        <v>13935</v>
      </c>
    </row>
    <row r="1188" spans="23:24" hidden="1" x14ac:dyDescent="0.25">
      <c r="W1188" t="s">
        <v>12826</v>
      </c>
      <c r="X1188" t="s">
        <v>13945</v>
      </c>
    </row>
    <row r="1189" spans="23:24" hidden="1" x14ac:dyDescent="0.25">
      <c r="W1189" t="s">
        <v>12837</v>
      </c>
      <c r="X1189" t="s">
        <v>13955</v>
      </c>
    </row>
    <row r="1190" spans="23:24" hidden="1" x14ac:dyDescent="0.25">
      <c r="W1190" t="s">
        <v>12850</v>
      </c>
      <c r="X1190" t="s">
        <v>13966</v>
      </c>
    </row>
    <row r="1191" spans="23:24" hidden="1" x14ac:dyDescent="0.25">
      <c r="W1191" t="s">
        <v>12863</v>
      </c>
      <c r="X1191" t="s">
        <v>13977</v>
      </c>
    </row>
    <row r="1192" spans="23:24" hidden="1" x14ac:dyDescent="0.25">
      <c r="W1192" t="s">
        <v>12874</v>
      </c>
      <c r="X1192" t="s">
        <v>13987</v>
      </c>
    </row>
    <row r="1193" spans="23:24" hidden="1" x14ac:dyDescent="0.25">
      <c r="W1193" t="s">
        <v>12885</v>
      </c>
      <c r="X1193" t="s">
        <v>13999</v>
      </c>
    </row>
    <row r="1194" spans="23:24" hidden="1" x14ac:dyDescent="0.25">
      <c r="W1194" t="s">
        <v>12896</v>
      </c>
      <c r="X1194" t="s">
        <v>14010</v>
      </c>
    </row>
    <row r="1195" spans="23:24" hidden="1" x14ac:dyDescent="0.25">
      <c r="W1195" t="s">
        <v>12906</v>
      </c>
      <c r="X1195" t="s">
        <v>14022</v>
      </c>
    </row>
    <row r="1196" spans="23:24" hidden="1" x14ac:dyDescent="0.25">
      <c r="W1196" t="s">
        <v>12917</v>
      </c>
      <c r="X1196" t="s">
        <v>14033</v>
      </c>
    </row>
    <row r="1197" spans="23:24" hidden="1" x14ac:dyDescent="0.25">
      <c r="W1197" t="s">
        <v>12927</v>
      </c>
      <c r="X1197" t="s">
        <v>14046</v>
      </c>
    </row>
    <row r="1198" spans="23:24" hidden="1" x14ac:dyDescent="0.25">
      <c r="W1198" t="s">
        <v>12938</v>
      </c>
      <c r="X1198" t="s">
        <v>14055</v>
      </c>
    </row>
    <row r="1199" spans="23:24" hidden="1" x14ac:dyDescent="0.25">
      <c r="W1199" t="s">
        <v>12951</v>
      </c>
      <c r="X1199" t="s">
        <v>14066</v>
      </c>
    </row>
    <row r="1200" spans="23:24" hidden="1" x14ac:dyDescent="0.25">
      <c r="W1200" t="s">
        <v>12962</v>
      </c>
      <c r="X1200" t="s">
        <v>14077</v>
      </c>
    </row>
    <row r="1201" spans="23:24" hidden="1" x14ac:dyDescent="0.25">
      <c r="W1201" t="s">
        <v>12973</v>
      </c>
      <c r="X1201" t="s">
        <v>14091</v>
      </c>
    </row>
    <row r="1202" spans="23:24" hidden="1" x14ac:dyDescent="0.25">
      <c r="W1202" t="s">
        <v>12986</v>
      </c>
      <c r="X1202" t="s">
        <v>14101</v>
      </c>
    </row>
    <row r="1203" spans="23:24" hidden="1" x14ac:dyDescent="0.25">
      <c r="W1203" t="s">
        <v>12996</v>
      </c>
      <c r="X1203" t="s">
        <v>14112</v>
      </c>
    </row>
    <row r="1204" spans="23:24" hidden="1" x14ac:dyDescent="0.25">
      <c r="W1204" t="s">
        <v>13008</v>
      </c>
      <c r="X1204" t="s">
        <v>14123</v>
      </c>
    </row>
    <row r="1205" spans="23:24" hidden="1" x14ac:dyDescent="0.25">
      <c r="W1205" t="s">
        <v>13019</v>
      </c>
      <c r="X1205" t="s">
        <v>14134</v>
      </c>
    </row>
    <row r="1206" spans="23:24" hidden="1" x14ac:dyDescent="0.25">
      <c r="W1206" t="s">
        <v>13032</v>
      </c>
      <c r="X1206" t="s">
        <v>14147</v>
      </c>
    </row>
    <row r="1207" spans="23:24" hidden="1" x14ac:dyDescent="0.25">
      <c r="W1207" t="s">
        <v>13043</v>
      </c>
      <c r="X1207" t="s">
        <v>14156</v>
      </c>
    </row>
    <row r="1208" spans="23:24" hidden="1" x14ac:dyDescent="0.25">
      <c r="W1208" t="s">
        <v>13054</v>
      </c>
      <c r="X1208" t="s">
        <v>14167</v>
      </c>
    </row>
    <row r="1209" spans="23:24" hidden="1" x14ac:dyDescent="0.25">
      <c r="W1209" t="s">
        <v>13065</v>
      </c>
      <c r="X1209" t="s">
        <v>14178</v>
      </c>
    </row>
    <row r="1210" spans="23:24" hidden="1" x14ac:dyDescent="0.25">
      <c r="W1210" t="s">
        <v>13076</v>
      </c>
      <c r="X1210" t="s">
        <v>14189</v>
      </c>
    </row>
    <row r="1211" spans="23:24" hidden="1" x14ac:dyDescent="0.25">
      <c r="W1211" t="s">
        <v>13087</v>
      </c>
      <c r="X1211" t="s">
        <v>14202</v>
      </c>
    </row>
    <row r="1212" spans="23:24" hidden="1" x14ac:dyDescent="0.25">
      <c r="W1212" t="s">
        <v>13098</v>
      </c>
      <c r="X1212" t="s">
        <v>14211</v>
      </c>
    </row>
    <row r="1213" spans="23:24" hidden="1" x14ac:dyDescent="0.25">
      <c r="W1213" t="s">
        <v>13110</v>
      </c>
      <c r="X1213" t="s">
        <v>14222</v>
      </c>
    </row>
    <row r="1214" spans="23:24" hidden="1" x14ac:dyDescent="0.25">
      <c r="W1214" t="s">
        <v>13119</v>
      </c>
      <c r="X1214" t="s">
        <v>14236</v>
      </c>
    </row>
    <row r="1215" spans="23:24" hidden="1" x14ac:dyDescent="0.25">
      <c r="W1215" t="s">
        <v>13128</v>
      </c>
      <c r="X1215" t="s">
        <v>14246</v>
      </c>
    </row>
    <row r="1216" spans="23:24" hidden="1" x14ac:dyDescent="0.25">
      <c r="W1216" t="s">
        <v>13141</v>
      </c>
      <c r="X1216" t="s">
        <v>14256</v>
      </c>
    </row>
    <row r="1217" spans="23:24" hidden="1" x14ac:dyDescent="0.25">
      <c r="W1217" t="s">
        <v>13150</v>
      </c>
      <c r="X1217" t="s">
        <v>14270</v>
      </c>
    </row>
    <row r="1218" spans="23:24" hidden="1" x14ac:dyDescent="0.25">
      <c r="W1218" t="s">
        <v>13161</v>
      </c>
      <c r="X1218" t="s">
        <v>14279</v>
      </c>
    </row>
    <row r="1219" spans="23:24" hidden="1" x14ac:dyDescent="0.25">
      <c r="W1219" t="s">
        <v>13172</v>
      </c>
      <c r="X1219" t="s">
        <v>14288</v>
      </c>
    </row>
    <row r="1220" spans="23:24" hidden="1" x14ac:dyDescent="0.25">
      <c r="W1220" t="s">
        <v>13185</v>
      </c>
      <c r="X1220" t="s">
        <v>14298</v>
      </c>
    </row>
    <row r="1221" spans="23:24" hidden="1" x14ac:dyDescent="0.25">
      <c r="W1221" t="s">
        <v>13195</v>
      </c>
      <c r="X1221" t="s">
        <v>14307</v>
      </c>
    </row>
    <row r="1222" spans="23:24" hidden="1" x14ac:dyDescent="0.25">
      <c r="W1222" t="s">
        <v>13206</v>
      </c>
      <c r="X1222" t="s">
        <v>14317</v>
      </c>
    </row>
    <row r="1223" spans="23:24" hidden="1" x14ac:dyDescent="0.25">
      <c r="W1223" t="s">
        <v>13217</v>
      </c>
      <c r="X1223" t="s">
        <v>14328</v>
      </c>
    </row>
    <row r="1224" spans="23:24" hidden="1" x14ac:dyDescent="0.25">
      <c r="W1224" t="s">
        <v>13228</v>
      </c>
      <c r="X1224" t="s">
        <v>14339</v>
      </c>
    </row>
    <row r="1225" spans="23:24" hidden="1" x14ac:dyDescent="0.25">
      <c r="W1225" t="s">
        <v>13239</v>
      </c>
      <c r="X1225" t="s">
        <v>14350</v>
      </c>
    </row>
    <row r="1226" spans="23:24" hidden="1" x14ac:dyDescent="0.25">
      <c r="W1226" t="s">
        <v>13248</v>
      </c>
      <c r="X1226" t="s">
        <v>14360</v>
      </c>
    </row>
    <row r="1227" spans="23:24" hidden="1" x14ac:dyDescent="0.25">
      <c r="W1227" t="s">
        <v>13258</v>
      </c>
      <c r="X1227" t="s">
        <v>14371</v>
      </c>
    </row>
    <row r="1228" spans="23:24" hidden="1" x14ac:dyDescent="0.25">
      <c r="W1228" t="s">
        <v>13268</v>
      </c>
      <c r="X1228" t="s">
        <v>14385</v>
      </c>
    </row>
    <row r="1229" spans="23:24" hidden="1" x14ac:dyDescent="0.25">
      <c r="W1229" t="s">
        <v>13277</v>
      </c>
      <c r="X1229" t="s">
        <v>14395</v>
      </c>
    </row>
    <row r="1230" spans="23:24" hidden="1" x14ac:dyDescent="0.25">
      <c r="W1230" t="s">
        <v>13290</v>
      </c>
      <c r="X1230" t="s">
        <v>14405</v>
      </c>
    </row>
    <row r="1231" spans="23:24" hidden="1" x14ac:dyDescent="0.25">
      <c r="W1231" t="s">
        <v>13301</v>
      </c>
      <c r="X1231" t="s">
        <v>14416</v>
      </c>
    </row>
    <row r="1232" spans="23:24" hidden="1" x14ac:dyDescent="0.25">
      <c r="W1232" t="s">
        <v>13310</v>
      </c>
      <c r="X1232" t="s">
        <v>14430</v>
      </c>
    </row>
    <row r="1233" spans="23:24" hidden="1" x14ac:dyDescent="0.25">
      <c r="W1233" t="s">
        <v>13320</v>
      </c>
      <c r="X1233" t="s">
        <v>14439</v>
      </c>
    </row>
    <row r="1234" spans="23:24" hidden="1" x14ac:dyDescent="0.25">
      <c r="W1234" t="s">
        <v>13331</v>
      </c>
      <c r="X1234" t="s">
        <v>14449</v>
      </c>
    </row>
    <row r="1235" spans="23:24" hidden="1" x14ac:dyDescent="0.25">
      <c r="W1235" t="s">
        <v>13341</v>
      </c>
      <c r="X1235" t="s">
        <v>14461</v>
      </c>
    </row>
    <row r="1236" spans="23:24" hidden="1" x14ac:dyDescent="0.25">
      <c r="W1236" t="s">
        <v>13350</v>
      </c>
      <c r="X1236" t="s">
        <v>14472</v>
      </c>
    </row>
    <row r="1237" spans="23:24" hidden="1" x14ac:dyDescent="0.25">
      <c r="W1237" t="s">
        <v>13361</v>
      </c>
      <c r="X1237" t="s">
        <v>14482</v>
      </c>
    </row>
    <row r="1238" spans="23:24" hidden="1" x14ac:dyDescent="0.25">
      <c r="W1238" t="s">
        <v>13372</v>
      </c>
      <c r="X1238" t="s">
        <v>14493</v>
      </c>
    </row>
    <row r="1239" spans="23:24" hidden="1" x14ac:dyDescent="0.25">
      <c r="W1239" t="s">
        <v>13382</v>
      </c>
      <c r="X1239" t="s">
        <v>14504</v>
      </c>
    </row>
    <row r="1240" spans="23:24" hidden="1" x14ac:dyDescent="0.25">
      <c r="W1240" t="s">
        <v>13393</v>
      </c>
      <c r="X1240" t="s">
        <v>14514</v>
      </c>
    </row>
    <row r="1241" spans="23:24" hidden="1" x14ac:dyDescent="0.25">
      <c r="W1241" t="s">
        <v>13401</v>
      </c>
      <c r="X1241" t="s">
        <v>14525</v>
      </c>
    </row>
    <row r="1242" spans="23:24" hidden="1" x14ac:dyDescent="0.25">
      <c r="W1242" t="s">
        <v>13410</v>
      </c>
      <c r="X1242" t="s">
        <v>14536</v>
      </c>
    </row>
    <row r="1243" spans="23:24" hidden="1" x14ac:dyDescent="0.25">
      <c r="W1243" t="s">
        <v>13419</v>
      </c>
      <c r="X1243" t="s">
        <v>14546</v>
      </c>
    </row>
    <row r="1244" spans="23:24" hidden="1" x14ac:dyDescent="0.25">
      <c r="W1244" t="s">
        <v>13430</v>
      </c>
      <c r="X1244" t="s">
        <v>14559</v>
      </c>
    </row>
    <row r="1245" spans="23:24" hidden="1" x14ac:dyDescent="0.25">
      <c r="W1245" t="s">
        <v>13443</v>
      </c>
      <c r="X1245" t="s">
        <v>14572</v>
      </c>
    </row>
    <row r="1246" spans="23:24" hidden="1" x14ac:dyDescent="0.25">
      <c r="W1246" t="s">
        <v>13456</v>
      </c>
      <c r="X1246" t="s">
        <v>14583</v>
      </c>
    </row>
    <row r="1247" spans="23:24" hidden="1" x14ac:dyDescent="0.25">
      <c r="W1247" t="s">
        <v>13467</v>
      </c>
      <c r="X1247" t="s">
        <v>14592</v>
      </c>
    </row>
    <row r="1248" spans="23:24" hidden="1" x14ac:dyDescent="0.25">
      <c r="W1248" t="s">
        <v>13478</v>
      </c>
      <c r="X1248" t="s">
        <v>14601</v>
      </c>
    </row>
    <row r="1249" spans="23:24" hidden="1" x14ac:dyDescent="0.25">
      <c r="W1249" t="s">
        <v>13488</v>
      </c>
      <c r="X1249" t="s">
        <v>14612</v>
      </c>
    </row>
    <row r="1250" spans="23:24" hidden="1" x14ac:dyDescent="0.25">
      <c r="W1250" t="s">
        <v>13497</v>
      </c>
      <c r="X1250" t="s">
        <v>14621</v>
      </c>
    </row>
    <row r="1251" spans="23:24" hidden="1" x14ac:dyDescent="0.25">
      <c r="W1251" t="s">
        <v>13508</v>
      </c>
      <c r="X1251" t="s">
        <v>14631</v>
      </c>
    </row>
    <row r="1252" spans="23:24" hidden="1" x14ac:dyDescent="0.25">
      <c r="W1252" t="s">
        <v>13521</v>
      </c>
      <c r="X1252" t="s">
        <v>14644</v>
      </c>
    </row>
    <row r="1253" spans="23:24" hidden="1" x14ac:dyDescent="0.25">
      <c r="W1253" t="s">
        <v>13531</v>
      </c>
      <c r="X1253" t="s">
        <v>14653</v>
      </c>
    </row>
    <row r="1254" spans="23:24" hidden="1" x14ac:dyDescent="0.25">
      <c r="W1254" t="s">
        <v>13540</v>
      </c>
      <c r="X1254" t="s">
        <v>14664</v>
      </c>
    </row>
    <row r="1255" spans="23:24" hidden="1" x14ac:dyDescent="0.25">
      <c r="W1255" t="s">
        <v>13551</v>
      </c>
      <c r="X1255" t="s">
        <v>14677</v>
      </c>
    </row>
    <row r="1256" spans="23:24" hidden="1" x14ac:dyDescent="0.25">
      <c r="W1256" t="s">
        <v>13562</v>
      </c>
      <c r="X1256" t="s">
        <v>14689</v>
      </c>
    </row>
    <row r="1257" spans="23:24" hidden="1" x14ac:dyDescent="0.25">
      <c r="W1257" t="s">
        <v>13574</v>
      </c>
      <c r="X1257" t="s">
        <v>14701</v>
      </c>
    </row>
    <row r="1258" spans="23:24" hidden="1" x14ac:dyDescent="0.25">
      <c r="W1258" t="s">
        <v>13584</v>
      </c>
      <c r="X1258" t="s">
        <v>14713</v>
      </c>
    </row>
    <row r="1259" spans="23:24" hidden="1" x14ac:dyDescent="0.25">
      <c r="W1259" t="s">
        <v>13595</v>
      </c>
      <c r="X1259" t="s">
        <v>14723</v>
      </c>
    </row>
    <row r="1260" spans="23:24" hidden="1" x14ac:dyDescent="0.25">
      <c r="W1260" t="s">
        <v>13608</v>
      </c>
      <c r="X1260" t="s">
        <v>14734</v>
      </c>
    </row>
    <row r="1261" spans="23:24" hidden="1" x14ac:dyDescent="0.25">
      <c r="W1261" t="s">
        <v>13619</v>
      </c>
      <c r="X1261" t="s">
        <v>14746</v>
      </c>
    </row>
    <row r="1262" spans="23:24" hidden="1" x14ac:dyDescent="0.25">
      <c r="W1262" t="s">
        <v>13630</v>
      </c>
      <c r="X1262" t="s">
        <v>14755</v>
      </c>
    </row>
    <row r="1263" spans="23:24" hidden="1" x14ac:dyDescent="0.25">
      <c r="W1263" t="s">
        <v>13640</v>
      </c>
      <c r="X1263" t="s">
        <v>14765</v>
      </c>
    </row>
    <row r="1264" spans="23:24" hidden="1" x14ac:dyDescent="0.25">
      <c r="W1264" t="s">
        <v>13650</v>
      </c>
      <c r="X1264" t="s">
        <v>14778</v>
      </c>
    </row>
    <row r="1265" spans="23:24" hidden="1" x14ac:dyDescent="0.25">
      <c r="W1265" t="s">
        <v>13658</v>
      </c>
      <c r="X1265" t="s">
        <v>14787</v>
      </c>
    </row>
    <row r="1266" spans="23:24" hidden="1" x14ac:dyDescent="0.25">
      <c r="W1266" t="s">
        <v>13668</v>
      </c>
      <c r="X1266" t="s">
        <v>14797</v>
      </c>
    </row>
    <row r="1267" spans="23:24" hidden="1" x14ac:dyDescent="0.25">
      <c r="W1267" t="s">
        <v>13679</v>
      </c>
      <c r="X1267" t="s">
        <v>14810</v>
      </c>
    </row>
    <row r="1268" spans="23:24" hidden="1" x14ac:dyDescent="0.25">
      <c r="W1268" t="s">
        <v>13688</v>
      </c>
      <c r="X1268" t="s">
        <v>14820</v>
      </c>
    </row>
    <row r="1269" spans="23:24" hidden="1" x14ac:dyDescent="0.25">
      <c r="W1269" t="s">
        <v>13697</v>
      </c>
      <c r="X1269" t="s">
        <v>14833</v>
      </c>
    </row>
    <row r="1270" spans="23:24" hidden="1" x14ac:dyDescent="0.25">
      <c r="W1270" t="s">
        <v>13708</v>
      </c>
      <c r="X1270" t="s">
        <v>14842</v>
      </c>
    </row>
    <row r="1271" spans="23:24" hidden="1" x14ac:dyDescent="0.25">
      <c r="W1271" t="s">
        <v>13720</v>
      </c>
      <c r="X1271" t="s">
        <v>14853</v>
      </c>
    </row>
    <row r="1272" spans="23:24" hidden="1" x14ac:dyDescent="0.25">
      <c r="W1272" t="s">
        <v>13728</v>
      </c>
      <c r="X1272" t="s">
        <v>14866</v>
      </c>
    </row>
    <row r="1273" spans="23:24" hidden="1" x14ac:dyDescent="0.25">
      <c r="W1273" t="s">
        <v>13742</v>
      </c>
      <c r="X1273" t="s">
        <v>14876</v>
      </c>
    </row>
    <row r="1274" spans="23:24" hidden="1" x14ac:dyDescent="0.25">
      <c r="W1274" t="s">
        <v>13753</v>
      </c>
      <c r="X1274" t="s">
        <v>14889</v>
      </c>
    </row>
    <row r="1275" spans="23:24" hidden="1" x14ac:dyDescent="0.25">
      <c r="W1275" t="s">
        <v>13765</v>
      </c>
      <c r="X1275" t="s">
        <v>14898</v>
      </c>
    </row>
    <row r="1276" spans="23:24" hidden="1" x14ac:dyDescent="0.25">
      <c r="W1276" t="s">
        <v>13776</v>
      </c>
      <c r="X1276" t="s">
        <v>14911</v>
      </c>
    </row>
    <row r="1277" spans="23:24" hidden="1" x14ac:dyDescent="0.25">
      <c r="W1277" t="s">
        <v>13788</v>
      </c>
      <c r="X1277" t="s">
        <v>14922</v>
      </c>
    </row>
    <row r="1278" spans="23:24" hidden="1" x14ac:dyDescent="0.25">
      <c r="W1278" t="s">
        <v>13800</v>
      </c>
      <c r="X1278" t="s">
        <v>14931</v>
      </c>
    </row>
    <row r="1279" spans="23:24" hidden="1" x14ac:dyDescent="0.25">
      <c r="W1279" t="s">
        <v>13811</v>
      </c>
      <c r="X1279" t="s">
        <v>14941</v>
      </c>
    </row>
    <row r="1280" spans="23:24" hidden="1" x14ac:dyDescent="0.25">
      <c r="W1280" t="s">
        <v>13822</v>
      </c>
      <c r="X1280" t="s">
        <v>14951</v>
      </c>
    </row>
    <row r="1281" spans="23:24" hidden="1" x14ac:dyDescent="0.25">
      <c r="W1281" t="s">
        <v>13832</v>
      </c>
      <c r="X1281" t="s">
        <v>14965</v>
      </c>
    </row>
    <row r="1282" spans="23:24" hidden="1" x14ac:dyDescent="0.25">
      <c r="W1282" t="s">
        <v>13844</v>
      </c>
      <c r="X1282" t="s">
        <v>14976</v>
      </c>
    </row>
    <row r="1283" spans="23:24" hidden="1" x14ac:dyDescent="0.25">
      <c r="W1283" t="s">
        <v>13855</v>
      </c>
      <c r="X1283" t="s">
        <v>14983</v>
      </c>
    </row>
    <row r="1284" spans="23:24" hidden="1" x14ac:dyDescent="0.25">
      <c r="W1284" t="s">
        <v>13865</v>
      </c>
      <c r="X1284" t="s">
        <v>14993</v>
      </c>
    </row>
    <row r="1285" spans="23:24" hidden="1" x14ac:dyDescent="0.25">
      <c r="W1285" t="s">
        <v>13878</v>
      </c>
      <c r="X1285" t="s">
        <v>15003</v>
      </c>
    </row>
    <row r="1286" spans="23:24" hidden="1" x14ac:dyDescent="0.25">
      <c r="W1286" t="s">
        <v>13888</v>
      </c>
      <c r="X1286" t="s">
        <v>15014</v>
      </c>
    </row>
    <row r="1287" spans="23:24" hidden="1" x14ac:dyDescent="0.25">
      <c r="W1287" t="s">
        <v>13897</v>
      </c>
      <c r="X1287" t="s">
        <v>15024</v>
      </c>
    </row>
    <row r="1288" spans="23:24" hidden="1" x14ac:dyDescent="0.25">
      <c r="W1288" t="s">
        <v>13907</v>
      </c>
      <c r="X1288" t="s">
        <v>15034</v>
      </c>
    </row>
    <row r="1289" spans="23:24" hidden="1" x14ac:dyDescent="0.25">
      <c r="W1289" t="s">
        <v>13917</v>
      </c>
      <c r="X1289" t="s">
        <v>15046</v>
      </c>
    </row>
    <row r="1290" spans="23:24" hidden="1" x14ac:dyDescent="0.25">
      <c r="W1290" t="s">
        <v>13929</v>
      </c>
      <c r="X1290" t="s">
        <v>15056</v>
      </c>
    </row>
    <row r="1291" spans="23:24" hidden="1" x14ac:dyDescent="0.25">
      <c r="W1291" t="s">
        <v>13941</v>
      </c>
      <c r="X1291" t="s">
        <v>15075</v>
      </c>
    </row>
    <row r="1292" spans="23:24" hidden="1" x14ac:dyDescent="0.25">
      <c r="W1292" t="s">
        <v>13951</v>
      </c>
      <c r="X1292" t="s">
        <v>15086</v>
      </c>
    </row>
    <row r="1293" spans="23:24" hidden="1" x14ac:dyDescent="0.25">
      <c r="W1293" t="s">
        <v>13962</v>
      </c>
      <c r="X1293" t="s">
        <v>15095</v>
      </c>
    </row>
    <row r="1294" spans="23:24" hidden="1" x14ac:dyDescent="0.25">
      <c r="W1294" t="s">
        <v>13973</v>
      </c>
      <c r="X1294" t="s">
        <v>15104</v>
      </c>
    </row>
    <row r="1295" spans="23:24" hidden="1" x14ac:dyDescent="0.25">
      <c r="W1295" t="s">
        <v>13983</v>
      </c>
      <c r="X1295" t="s">
        <v>15115</v>
      </c>
    </row>
    <row r="1296" spans="23:24" hidden="1" x14ac:dyDescent="0.25">
      <c r="W1296" t="s">
        <v>13993</v>
      </c>
      <c r="X1296" t="s">
        <v>15126</v>
      </c>
    </row>
    <row r="1297" spans="23:24" hidden="1" x14ac:dyDescent="0.25">
      <c r="W1297" t="s">
        <v>14004</v>
      </c>
      <c r="X1297" t="s">
        <v>15139</v>
      </c>
    </row>
    <row r="1298" spans="23:24" hidden="1" x14ac:dyDescent="0.25">
      <c r="W1298" t="s">
        <v>14016</v>
      </c>
      <c r="X1298" t="s">
        <v>15151</v>
      </c>
    </row>
    <row r="1299" spans="23:24" hidden="1" x14ac:dyDescent="0.25">
      <c r="W1299" t="s">
        <v>14029</v>
      </c>
      <c r="X1299" t="s">
        <v>15162</v>
      </c>
    </row>
    <row r="1300" spans="23:24" hidden="1" x14ac:dyDescent="0.25">
      <c r="W1300" t="s">
        <v>14040</v>
      </c>
      <c r="X1300" t="s">
        <v>15174</v>
      </c>
    </row>
    <row r="1301" spans="23:24" hidden="1" x14ac:dyDescent="0.25">
      <c r="W1301" t="s">
        <v>14051</v>
      </c>
      <c r="X1301" t="s">
        <v>15184</v>
      </c>
    </row>
    <row r="1302" spans="23:24" hidden="1" x14ac:dyDescent="0.25">
      <c r="W1302" t="s">
        <v>14062</v>
      </c>
      <c r="X1302" t="s">
        <v>15194</v>
      </c>
    </row>
    <row r="1303" spans="23:24" hidden="1" x14ac:dyDescent="0.25">
      <c r="W1303" t="s">
        <v>14073</v>
      </c>
      <c r="X1303" t="s">
        <v>15213</v>
      </c>
    </row>
    <row r="1304" spans="23:24" hidden="1" x14ac:dyDescent="0.25">
      <c r="W1304" t="s">
        <v>14084</v>
      </c>
      <c r="X1304" t="s">
        <v>15222</v>
      </c>
    </row>
    <row r="1305" spans="23:24" hidden="1" x14ac:dyDescent="0.25">
      <c r="W1305" t="s">
        <v>14097</v>
      </c>
      <c r="X1305" t="s">
        <v>15233</v>
      </c>
    </row>
    <row r="1306" spans="23:24" hidden="1" x14ac:dyDescent="0.25">
      <c r="W1306" t="s">
        <v>14108</v>
      </c>
      <c r="X1306" t="s">
        <v>15244</v>
      </c>
    </row>
    <row r="1307" spans="23:24" hidden="1" x14ac:dyDescent="0.25">
      <c r="W1307" t="s">
        <v>14119</v>
      </c>
      <c r="X1307" t="s">
        <v>15253</v>
      </c>
    </row>
    <row r="1308" spans="23:24" hidden="1" x14ac:dyDescent="0.25">
      <c r="W1308" t="s">
        <v>14130</v>
      </c>
      <c r="X1308" t="s">
        <v>15263</v>
      </c>
    </row>
    <row r="1309" spans="23:24" hidden="1" x14ac:dyDescent="0.25">
      <c r="W1309" t="s">
        <v>14141</v>
      </c>
      <c r="X1309" t="s">
        <v>15276</v>
      </c>
    </row>
    <row r="1310" spans="23:24" hidden="1" x14ac:dyDescent="0.25">
      <c r="W1310" t="s">
        <v>14152</v>
      </c>
      <c r="X1310" t="s">
        <v>15287</v>
      </c>
    </row>
    <row r="1311" spans="23:24" hidden="1" x14ac:dyDescent="0.25">
      <c r="W1311" t="s">
        <v>14163</v>
      </c>
      <c r="X1311" t="s">
        <v>15297</v>
      </c>
    </row>
    <row r="1312" spans="23:24" hidden="1" x14ac:dyDescent="0.25">
      <c r="W1312" t="s">
        <v>14174</v>
      </c>
      <c r="X1312" t="s">
        <v>15310</v>
      </c>
    </row>
    <row r="1313" spans="23:24" hidden="1" x14ac:dyDescent="0.25">
      <c r="W1313" t="s">
        <v>14185</v>
      </c>
      <c r="X1313" t="s">
        <v>15322</v>
      </c>
    </row>
    <row r="1314" spans="23:24" hidden="1" x14ac:dyDescent="0.25">
      <c r="W1314" t="s">
        <v>14196</v>
      </c>
      <c r="X1314" t="s">
        <v>15333</v>
      </c>
    </row>
    <row r="1315" spans="23:24" hidden="1" x14ac:dyDescent="0.25">
      <c r="W1315" t="s">
        <v>14207</v>
      </c>
      <c r="X1315" t="s">
        <v>15346</v>
      </c>
    </row>
    <row r="1316" spans="23:24" hidden="1" x14ac:dyDescent="0.25">
      <c r="W1316" t="s">
        <v>14218</v>
      </c>
      <c r="X1316" t="s">
        <v>15358</v>
      </c>
    </row>
    <row r="1317" spans="23:24" hidden="1" x14ac:dyDescent="0.25">
      <c r="W1317" t="s">
        <v>14229</v>
      </c>
      <c r="X1317" t="s">
        <v>15369</v>
      </c>
    </row>
    <row r="1318" spans="23:24" hidden="1" x14ac:dyDescent="0.25">
      <c r="W1318" t="s">
        <v>14242</v>
      </c>
      <c r="X1318" t="s">
        <v>15382</v>
      </c>
    </row>
    <row r="1319" spans="23:24" hidden="1" x14ac:dyDescent="0.25">
      <c r="W1319" t="s">
        <v>14252</v>
      </c>
      <c r="X1319" t="s">
        <v>15393</v>
      </c>
    </row>
    <row r="1320" spans="23:24" hidden="1" x14ac:dyDescent="0.25">
      <c r="W1320" t="s">
        <v>14263</v>
      </c>
      <c r="X1320" t="s">
        <v>15404</v>
      </c>
    </row>
    <row r="1321" spans="23:24" hidden="1" x14ac:dyDescent="0.25">
      <c r="W1321" t="s">
        <v>14275</v>
      </c>
      <c r="X1321" t="s">
        <v>15414</v>
      </c>
    </row>
    <row r="1322" spans="23:24" hidden="1" x14ac:dyDescent="0.25">
      <c r="W1322" t="s">
        <v>14284</v>
      </c>
      <c r="X1322" t="s">
        <v>15423</v>
      </c>
    </row>
    <row r="1323" spans="23:24" hidden="1" x14ac:dyDescent="0.25">
      <c r="W1323" t="s">
        <v>14294</v>
      </c>
      <c r="X1323" t="s">
        <v>15435</v>
      </c>
    </row>
    <row r="1324" spans="23:24" hidden="1" x14ac:dyDescent="0.25">
      <c r="W1324" t="s">
        <v>14304</v>
      </c>
      <c r="X1324" t="s">
        <v>15447</v>
      </c>
    </row>
    <row r="1325" spans="23:24" hidden="1" x14ac:dyDescent="0.25">
      <c r="W1325" t="s">
        <v>14313</v>
      </c>
      <c r="X1325" t="s">
        <v>15457</v>
      </c>
    </row>
    <row r="1326" spans="23:24" hidden="1" x14ac:dyDescent="0.25">
      <c r="W1326" t="s">
        <v>14324</v>
      </c>
      <c r="X1326" t="s">
        <v>15468</v>
      </c>
    </row>
    <row r="1327" spans="23:24" hidden="1" x14ac:dyDescent="0.25">
      <c r="W1327" t="s">
        <v>14335</v>
      </c>
      <c r="X1327" t="s">
        <v>15478</v>
      </c>
    </row>
    <row r="1328" spans="23:24" hidden="1" x14ac:dyDescent="0.25">
      <c r="W1328" t="s">
        <v>14346</v>
      </c>
      <c r="X1328" t="s">
        <v>15488</v>
      </c>
    </row>
    <row r="1329" spans="23:24" hidden="1" x14ac:dyDescent="0.25">
      <c r="W1329" t="s">
        <v>14356</v>
      </c>
      <c r="X1329" t="s">
        <v>15500</v>
      </c>
    </row>
    <row r="1330" spans="23:24" hidden="1" x14ac:dyDescent="0.25">
      <c r="W1330" t="s">
        <v>14367</v>
      </c>
      <c r="X1330" t="s">
        <v>15510</v>
      </c>
    </row>
    <row r="1331" spans="23:24" hidden="1" x14ac:dyDescent="0.25">
      <c r="W1331" t="s">
        <v>14379</v>
      </c>
      <c r="X1331" t="s">
        <v>15523</v>
      </c>
    </row>
    <row r="1332" spans="23:24" hidden="1" x14ac:dyDescent="0.25">
      <c r="W1332" t="s">
        <v>14391</v>
      </c>
      <c r="X1332" t="s">
        <v>15533</v>
      </c>
    </row>
    <row r="1333" spans="23:24" hidden="1" x14ac:dyDescent="0.25">
      <c r="W1333" t="s">
        <v>14401</v>
      </c>
      <c r="X1333" t="s">
        <v>15542</v>
      </c>
    </row>
    <row r="1334" spans="23:24" hidden="1" x14ac:dyDescent="0.25">
      <c r="W1334" t="s">
        <v>14412</v>
      </c>
      <c r="X1334" t="s">
        <v>15556</v>
      </c>
    </row>
    <row r="1335" spans="23:24" hidden="1" x14ac:dyDescent="0.25">
      <c r="W1335" t="s">
        <v>14423</v>
      </c>
      <c r="X1335" t="s">
        <v>15564</v>
      </c>
    </row>
    <row r="1336" spans="23:24" hidden="1" x14ac:dyDescent="0.25">
      <c r="W1336" t="s">
        <v>14435</v>
      </c>
      <c r="X1336" t="s">
        <v>15575</v>
      </c>
    </row>
    <row r="1337" spans="23:24" hidden="1" x14ac:dyDescent="0.25">
      <c r="W1337" t="s">
        <v>14446</v>
      </c>
      <c r="X1337" t="s">
        <v>15586</v>
      </c>
    </row>
    <row r="1338" spans="23:24" hidden="1" x14ac:dyDescent="0.25">
      <c r="W1338" t="s">
        <v>14455</v>
      </c>
      <c r="X1338" t="s">
        <v>15598</v>
      </c>
    </row>
    <row r="1339" spans="23:24" hidden="1" x14ac:dyDescent="0.25">
      <c r="W1339" t="s">
        <v>14468</v>
      </c>
      <c r="X1339" t="s">
        <v>15609</v>
      </c>
    </row>
    <row r="1340" spans="23:24" hidden="1" x14ac:dyDescent="0.25">
      <c r="W1340" t="s">
        <v>14478</v>
      </c>
      <c r="X1340" t="s">
        <v>15619</v>
      </c>
    </row>
    <row r="1341" spans="23:24" hidden="1" x14ac:dyDescent="0.25">
      <c r="W1341" t="s">
        <v>14489</v>
      </c>
      <c r="X1341" t="s">
        <v>15630</v>
      </c>
    </row>
    <row r="1342" spans="23:24" hidden="1" x14ac:dyDescent="0.25">
      <c r="W1342" t="s">
        <v>14500</v>
      </c>
      <c r="X1342" t="s">
        <v>15640</v>
      </c>
    </row>
    <row r="1343" spans="23:24" hidden="1" x14ac:dyDescent="0.25">
      <c r="W1343" t="s">
        <v>14510</v>
      </c>
      <c r="X1343" t="s">
        <v>15652</v>
      </c>
    </row>
    <row r="1344" spans="23:24" hidden="1" x14ac:dyDescent="0.25">
      <c r="W1344" t="s">
        <v>14521</v>
      </c>
      <c r="X1344" t="s">
        <v>15664</v>
      </c>
    </row>
    <row r="1345" spans="23:24" hidden="1" x14ac:dyDescent="0.25">
      <c r="W1345" t="s">
        <v>14530</v>
      </c>
      <c r="X1345" t="s">
        <v>15674</v>
      </c>
    </row>
    <row r="1346" spans="23:24" hidden="1" x14ac:dyDescent="0.25">
      <c r="W1346" t="s">
        <v>14542</v>
      </c>
      <c r="X1346" t="s">
        <v>15684</v>
      </c>
    </row>
    <row r="1347" spans="23:24" hidden="1" x14ac:dyDescent="0.25">
      <c r="W1347" t="s">
        <v>14553</v>
      </c>
      <c r="X1347" t="s">
        <v>15695</v>
      </c>
    </row>
    <row r="1348" spans="23:24" hidden="1" x14ac:dyDescent="0.25">
      <c r="W1348" t="s">
        <v>14565</v>
      </c>
      <c r="X1348" t="s">
        <v>15705</v>
      </c>
    </row>
    <row r="1349" spans="23:24" hidden="1" x14ac:dyDescent="0.25">
      <c r="W1349" t="s">
        <v>14577</v>
      </c>
      <c r="X1349" t="s">
        <v>15716</v>
      </c>
    </row>
    <row r="1350" spans="23:24" hidden="1" x14ac:dyDescent="0.25">
      <c r="W1350" t="s">
        <v>14588</v>
      </c>
      <c r="X1350" t="s">
        <v>15728</v>
      </c>
    </row>
    <row r="1351" spans="23:24" hidden="1" x14ac:dyDescent="0.25">
      <c r="W1351" t="s">
        <v>14597</v>
      </c>
      <c r="X1351" t="s">
        <v>15738</v>
      </c>
    </row>
    <row r="1352" spans="23:24" hidden="1" x14ac:dyDescent="0.25">
      <c r="W1352" t="s">
        <v>14608</v>
      </c>
      <c r="X1352" t="s">
        <v>15749</v>
      </c>
    </row>
    <row r="1353" spans="23:24" hidden="1" x14ac:dyDescent="0.25">
      <c r="W1353" t="s">
        <v>14617</v>
      </c>
      <c r="X1353" t="s">
        <v>15759</v>
      </c>
    </row>
    <row r="1354" spans="23:24" hidden="1" x14ac:dyDescent="0.25">
      <c r="W1354" t="s">
        <v>14627</v>
      </c>
      <c r="X1354" t="s">
        <v>15772</v>
      </c>
    </row>
    <row r="1355" spans="23:24" hidden="1" x14ac:dyDescent="0.25">
      <c r="W1355" t="s">
        <v>14638</v>
      </c>
      <c r="X1355" t="s">
        <v>15781</v>
      </c>
    </row>
    <row r="1356" spans="23:24" hidden="1" x14ac:dyDescent="0.25">
      <c r="W1356" t="s">
        <v>14650</v>
      </c>
      <c r="X1356" t="s">
        <v>15791</v>
      </c>
    </row>
    <row r="1357" spans="23:24" hidden="1" x14ac:dyDescent="0.25">
      <c r="W1357" t="s">
        <v>14660</v>
      </c>
      <c r="X1357" t="s">
        <v>15800</v>
      </c>
    </row>
    <row r="1358" spans="23:24" hidden="1" x14ac:dyDescent="0.25">
      <c r="W1358" t="s">
        <v>14671</v>
      </c>
      <c r="X1358" t="s">
        <v>15810</v>
      </c>
    </row>
    <row r="1359" spans="23:24" hidden="1" x14ac:dyDescent="0.25">
      <c r="W1359" t="s">
        <v>14683</v>
      </c>
      <c r="X1359" t="s">
        <v>15823</v>
      </c>
    </row>
    <row r="1360" spans="23:24" hidden="1" x14ac:dyDescent="0.25">
      <c r="W1360" t="s">
        <v>14695</v>
      </c>
      <c r="X1360" t="s">
        <v>15835</v>
      </c>
    </row>
    <row r="1361" spans="23:24" hidden="1" x14ac:dyDescent="0.25">
      <c r="W1361" t="s">
        <v>14707</v>
      </c>
      <c r="X1361" t="s">
        <v>15844</v>
      </c>
    </row>
    <row r="1362" spans="23:24" hidden="1" x14ac:dyDescent="0.25">
      <c r="W1362" t="s">
        <v>14719</v>
      </c>
      <c r="X1362" t="s">
        <v>15854</v>
      </c>
    </row>
    <row r="1363" spans="23:24" hidden="1" x14ac:dyDescent="0.25">
      <c r="W1363" t="s">
        <v>14730</v>
      </c>
      <c r="X1363" t="s">
        <v>15866</v>
      </c>
    </row>
    <row r="1364" spans="23:24" hidden="1" x14ac:dyDescent="0.25">
      <c r="W1364" t="s">
        <v>14740</v>
      </c>
      <c r="X1364" t="s">
        <v>15877</v>
      </c>
    </row>
    <row r="1365" spans="23:24" hidden="1" x14ac:dyDescent="0.25">
      <c r="W1365" t="s">
        <v>14751</v>
      </c>
      <c r="X1365" t="s">
        <v>15889</v>
      </c>
    </row>
    <row r="1366" spans="23:24" hidden="1" x14ac:dyDescent="0.25">
      <c r="W1366" t="s">
        <v>14762</v>
      </c>
      <c r="X1366" t="s">
        <v>15900</v>
      </c>
    </row>
    <row r="1367" spans="23:24" hidden="1" x14ac:dyDescent="0.25">
      <c r="W1367" t="s">
        <v>14772</v>
      </c>
      <c r="X1367" t="s">
        <v>15912</v>
      </c>
    </row>
    <row r="1368" spans="23:24" hidden="1" x14ac:dyDescent="0.25">
      <c r="W1368" t="s">
        <v>14783</v>
      </c>
      <c r="X1368" t="s">
        <v>15923</v>
      </c>
    </row>
    <row r="1369" spans="23:24" hidden="1" x14ac:dyDescent="0.25">
      <c r="W1369" t="s">
        <v>14793</v>
      </c>
      <c r="X1369" t="s">
        <v>15933</v>
      </c>
    </row>
    <row r="1370" spans="23:24" hidden="1" x14ac:dyDescent="0.25">
      <c r="W1370" t="s">
        <v>14804</v>
      </c>
      <c r="X1370" t="s">
        <v>15946</v>
      </c>
    </row>
    <row r="1371" spans="23:24" hidden="1" x14ac:dyDescent="0.25">
      <c r="W1371" t="s">
        <v>14816</v>
      </c>
      <c r="X1371" t="s">
        <v>15958</v>
      </c>
    </row>
    <row r="1372" spans="23:24" hidden="1" x14ac:dyDescent="0.25">
      <c r="W1372" t="s">
        <v>14827</v>
      </c>
      <c r="X1372" t="s">
        <v>15968</v>
      </c>
    </row>
    <row r="1373" spans="23:24" hidden="1" x14ac:dyDescent="0.25">
      <c r="W1373" t="s">
        <v>14838</v>
      </c>
      <c r="X1373" t="s">
        <v>15978</v>
      </c>
    </row>
    <row r="1374" spans="23:24" hidden="1" x14ac:dyDescent="0.25">
      <c r="W1374" t="s">
        <v>14849</v>
      </c>
      <c r="X1374" t="s">
        <v>15996</v>
      </c>
    </row>
    <row r="1375" spans="23:24" hidden="1" x14ac:dyDescent="0.25">
      <c r="W1375" t="s">
        <v>14859</v>
      </c>
      <c r="X1375" t="s">
        <v>16008</v>
      </c>
    </row>
    <row r="1376" spans="23:24" hidden="1" x14ac:dyDescent="0.25">
      <c r="W1376" t="s">
        <v>14872</v>
      </c>
      <c r="X1376" t="s">
        <v>16018</v>
      </c>
    </row>
    <row r="1377" spans="23:24" hidden="1" x14ac:dyDescent="0.25">
      <c r="W1377" t="s">
        <v>14883</v>
      </c>
      <c r="X1377" t="s">
        <v>16031</v>
      </c>
    </row>
    <row r="1378" spans="23:24" hidden="1" x14ac:dyDescent="0.25">
      <c r="W1378" t="s">
        <v>14894</v>
      </c>
      <c r="X1378" t="s">
        <v>16042</v>
      </c>
    </row>
    <row r="1379" spans="23:24" hidden="1" x14ac:dyDescent="0.25">
      <c r="W1379" t="s">
        <v>14904</v>
      </c>
      <c r="X1379" t="s">
        <v>16055</v>
      </c>
    </row>
    <row r="1380" spans="23:24" hidden="1" x14ac:dyDescent="0.25">
      <c r="W1380" t="s">
        <v>14918</v>
      </c>
      <c r="X1380" t="s">
        <v>16065</v>
      </c>
    </row>
    <row r="1381" spans="23:24" hidden="1" x14ac:dyDescent="0.25">
      <c r="W1381" t="s">
        <v>14927</v>
      </c>
      <c r="X1381" t="s">
        <v>16076</v>
      </c>
    </row>
    <row r="1382" spans="23:24" hidden="1" x14ac:dyDescent="0.25">
      <c r="W1382" t="s">
        <v>14937</v>
      </c>
      <c r="X1382" t="s">
        <v>16090</v>
      </c>
    </row>
    <row r="1383" spans="23:24" hidden="1" x14ac:dyDescent="0.25">
      <c r="W1383" t="s">
        <v>14947</v>
      </c>
      <c r="X1383" t="s">
        <v>16099</v>
      </c>
    </row>
    <row r="1384" spans="23:24" hidden="1" x14ac:dyDescent="0.25">
      <c r="W1384" t="s">
        <v>14958</v>
      </c>
      <c r="X1384" t="s">
        <v>16121</v>
      </c>
    </row>
    <row r="1385" spans="23:24" hidden="1" x14ac:dyDescent="0.25">
      <c r="W1385" t="s">
        <v>14970</v>
      </c>
      <c r="X1385" t="s">
        <v>16129</v>
      </c>
    </row>
    <row r="1386" spans="23:24" hidden="1" x14ac:dyDescent="0.25">
      <c r="W1386" t="s">
        <v>14981</v>
      </c>
      <c r="X1386" t="s">
        <v>16150</v>
      </c>
    </row>
    <row r="1387" spans="23:24" hidden="1" x14ac:dyDescent="0.25">
      <c r="W1387" t="s">
        <v>14989</v>
      </c>
      <c r="X1387" t="s">
        <v>16160</v>
      </c>
    </row>
    <row r="1388" spans="23:24" hidden="1" x14ac:dyDescent="0.25">
      <c r="W1388" t="s">
        <v>14997</v>
      </c>
      <c r="X1388" t="s">
        <v>16172</v>
      </c>
    </row>
    <row r="1389" spans="23:24" hidden="1" x14ac:dyDescent="0.25">
      <c r="W1389" t="s">
        <v>15009</v>
      </c>
      <c r="X1389" t="s">
        <v>16183</v>
      </c>
    </row>
    <row r="1390" spans="23:24" hidden="1" x14ac:dyDescent="0.25">
      <c r="W1390" t="s">
        <v>15020</v>
      </c>
      <c r="X1390" t="s">
        <v>16196</v>
      </c>
    </row>
    <row r="1391" spans="23:24" hidden="1" x14ac:dyDescent="0.25">
      <c r="W1391" t="s">
        <v>15031</v>
      </c>
      <c r="X1391" t="s">
        <v>16208</v>
      </c>
    </row>
    <row r="1392" spans="23:24" hidden="1" x14ac:dyDescent="0.25">
      <c r="W1392" t="s">
        <v>15040</v>
      </c>
      <c r="X1392" t="s">
        <v>16219</v>
      </c>
    </row>
    <row r="1393" spans="23:24" hidden="1" x14ac:dyDescent="0.25">
      <c r="W1393" t="s">
        <v>15052</v>
      </c>
      <c r="X1393" t="s">
        <v>16230</v>
      </c>
    </row>
    <row r="1394" spans="23:24" hidden="1" x14ac:dyDescent="0.25">
      <c r="W1394" t="s">
        <v>15063</v>
      </c>
      <c r="X1394" t="s">
        <v>16242</v>
      </c>
    </row>
    <row r="1395" spans="23:24" hidden="1" x14ac:dyDescent="0.25">
      <c r="W1395" t="s">
        <v>15071</v>
      </c>
      <c r="X1395" t="s">
        <v>16251</v>
      </c>
    </row>
    <row r="1396" spans="23:24" hidden="1" x14ac:dyDescent="0.25">
      <c r="W1396" t="s">
        <v>15081</v>
      </c>
      <c r="X1396" t="s">
        <v>16260</v>
      </c>
    </row>
    <row r="1397" spans="23:24" hidden="1" x14ac:dyDescent="0.25">
      <c r="W1397" t="s">
        <v>15090</v>
      </c>
      <c r="X1397" t="s">
        <v>16271</v>
      </c>
    </row>
    <row r="1398" spans="23:24" hidden="1" x14ac:dyDescent="0.25">
      <c r="W1398" t="s">
        <v>15100</v>
      </c>
      <c r="X1398" t="s">
        <v>16281</v>
      </c>
    </row>
    <row r="1399" spans="23:24" hidden="1" x14ac:dyDescent="0.25">
      <c r="W1399" t="s">
        <v>15111</v>
      </c>
      <c r="X1399" t="s">
        <v>16292</v>
      </c>
    </row>
    <row r="1400" spans="23:24" hidden="1" x14ac:dyDescent="0.25">
      <c r="W1400" t="s">
        <v>15122</v>
      </c>
      <c r="X1400" t="s">
        <v>16302</v>
      </c>
    </row>
    <row r="1401" spans="23:24" hidden="1" x14ac:dyDescent="0.25">
      <c r="W1401" t="s">
        <v>15133</v>
      </c>
      <c r="X1401" t="s">
        <v>16314</v>
      </c>
    </row>
    <row r="1402" spans="23:24" hidden="1" x14ac:dyDescent="0.25">
      <c r="W1402" t="s">
        <v>15145</v>
      </c>
      <c r="X1402" t="s">
        <v>16325</v>
      </c>
    </row>
    <row r="1403" spans="23:24" hidden="1" x14ac:dyDescent="0.25">
      <c r="W1403" t="s">
        <v>15156</v>
      </c>
      <c r="X1403" t="s">
        <v>16336</v>
      </c>
    </row>
    <row r="1404" spans="23:24" hidden="1" x14ac:dyDescent="0.25">
      <c r="W1404" t="s">
        <v>15167</v>
      </c>
      <c r="X1404" t="s">
        <v>16349</v>
      </c>
    </row>
    <row r="1405" spans="23:24" hidden="1" x14ac:dyDescent="0.25">
      <c r="W1405" t="s">
        <v>15180</v>
      </c>
      <c r="X1405" t="s">
        <v>16362</v>
      </c>
    </row>
    <row r="1406" spans="23:24" hidden="1" x14ac:dyDescent="0.25">
      <c r="W1406" t="s">
        <v>15190</v>
      </c>
      <c r="X1406" t="s">
        <v>16370</v>
      </c>
    </row>
    <row r="1407" spans="23:24" hidden="1" x14ac:dyDescent="0.25">
      <c r="W1407" t="s">
        <v>15200</v>
      </c>
      <c r="X1407" t="s">
        <v>16380</v>
      </c>
    </row>
    <row r="1408" spans="23:24" hidden="1" x14ac:dyDescent="0.25">
      <c r="W1408" t="s">
        <v>15209</v>
      </c>
      <c r="X1408" t="s">
        <v>16390</v>
      </c>
    </row>
    <row r="1409" spans="23:24" hidden="1" x14ac:dyDescent="0.25">
      <c r="W1409" t="s">
        <v>15218</v>
      </c>
      <c r="X1409" t="s">
        <v>16399</v>
      </c>
    </row>
    <row r="1410" spans="23:24" hidden="1" x14ac:dyDescent="0.25">
      <c r="W1410" t="s">
        <v>15229</v>
      </c>
      <c r="X1410" t="s">
        <v>16410</v>
      </c>
    </row>
    <row r="1411" spans="23:24" hidden="1" x14ac:dyDescent="0.25">
      <c r="W1411" t="s">
        <v>15238</v>
      </c>
      <c r="X1411" t="s">
        <v>16420</v>
      </c>
    </row>
    <row r="1412" spans="23:24" hidden="1" x14ac:dyDescent="0.25">
      <c r="W1412" t="s">
        <v>15249</v>
      </c>
      <c r="X1412" t="s">
        <v>16429</v>
      </c>
    </row>
    <row r="1413" spans="23:24" hidden="1" x14ac:dyDescent="0.25">
      <c r="W1413" t="s">
        <v>15259</v>
      </c>
      <c r="X1413" t="s">
        <v>16440</v>
      </c>
    </row>
    <row r="1414" spans="23:24" hidden="1" x14ac:dyDescent="0.25">
      <c r="W1414" t="s">
        <v>15270</v>
      </c>
      <c r="X1414" t="s">
        <v>16451</v>
      </c>
    </row>
    <row r="1415" spans="23:24" hidden="1" x14ac:dyDescent="0.25">
      <c r="W1415" t="s">
        <v>15281</v>
      </c>
      <c r="X1415" t="s">
        <v>16465</v>
      </c>
    </row>
    <row r="1416" spans="23:24" hidden="1" x14ac:dyDescent="0.25">
      <c r="W1416" t="s">
        <v>15293</v>
      </c>
      <c r="X1416" t="s">
        <v>16475</v>
      </c>
    </row>
    <row r="1417" spans="23:24" hidden="1" x14ac:dyDescent="0.25">
      <c r="W1417" t="s">
        <v>15304</v>
      </c>
      <c r="X1417" t="s">
        <v>16484</v>
      </c>
    </row>
    <row r="1418" spans="23:24" hidden="1" x14ac:dyDescent="0.25">
      <c r="W1418" t="s">
        <v>15316</v>
      </c>
      <c r="X1418" t="s">
        <v>16493</v>
      </c>
    </row>
    <row r="1419" spans="23:24" hidden="1" x14ac:dyDescent="0.25">
      <c r="W1419" t="s">
        <v>15329</v>
      </c>
      <c r="X1419" t="s">
        <v>16502</v>
      </c>
    </row>
    <row r="1420" spans="23:24" hidden="1" x14ac:dyDescent="0.25">
      <c r="W1420" t="s">
        <v>15340</v>
      </c>
      <c r="X1420" t="s">
        <v>16512</v>
      </c>
    </row>
    <row r="1421" spans="23:24" hidden="1" x14ac:dyDescent="0.25">
      <c r="W1421" t="s">
        <v>15352</v>
      </c>
      <c r="X1421" t="s">
        <v>16523</v>
      </c>
    </row>
    <row r="1422" spans="23:24" hidden="1" x14ac:dyDescent="0.25">
      <c r="W1422" t="s">
        <v>15364</v>
      </c>
      <c r="X1422" t="s">
        <v>16534</v>
      </c>
    </row>
    <row r="1423" spans="23:24" hidden="1" x14ac:dyDescent="0.25">
      <c r="W1423" t="s">
        <v>15375</v>
      </c>
      <c r="X1423" t="s">
        <v>16547</v>
      </c>
    </row>
    <row r="1424" spans="23:24" hidden="1" x14ac:dyDescent="0.25">
      <c r="W1424" t="s">
        <v>15387</v>
      </c>
      <c r="X1424" t="s">
        <v>16559</v>
      </c>
    </row>
    <row r="1425" spans="23:24" hidden="1" x14ac:dyDescent="0.25">
      <c r="W1425" t="s">
        <v>15400</v>
      </c>
      <c r="X1425" t="s">
        <v>16567</v>
      </c>
    </row>
    <row r="1426" spans="23:24" hidden="1" x14ac:dyDescent="0.25">
      <c r="W1426" t="s">
        <v>15410</v>
      </c>
      <c r="X1426" t="s">
        <v>16579</v>
      </c>
    </row>
    <row r="1427" spans="23:24" hidden="1" x14ac:dyDescent="0.25">
      <c r="W1427" t="s">
        <v>15420</v>
      </c>
      <c r="X1427" t="s">
        <v>16588</v>
      </c>
    </row>
    <row r="1428" spans="23:24" hidden="1" x14ac:dyDescent="0.25">
      <c r="W1428" t="s">
        <v>15429</v>
      </c>
      <c r="X1428" t="s">
        <v>16598</v>
      </c>
    </row>
    <row r="1429" spans="23:24" hidden="1" x14ac:dyDescent="0.25">
      <c r="W1429" t="s">
        <v>15441</v>
      </c>
      <c r="X1429" t="s">
        <v>16605</v>
      </c>
    </row>
    <row r="1430" spans="23:24" hidden="1" x14ac:dyDescent="0.25">
      <c r="W1430" t="s">
        <v>15453</v>
      </c>
      <c r="X1430" t="s">
        <v>16618</v>
      </c>
    </row>
    <row r="1431" spans="23:24" hidden="1" x14ac:dyDescent="0.25">
      <c r="W1431" t="s">
        <v>15464</v>
      </c>
      <c r="X1431" t="s">
        <v>16630</v>
      </c>
    </row>
    <row r="1432" spans="23:24" hidden="1" x14ac:dyDescent="0.25">
      <c r="W1432" t="s">
        <v>15475</v>
      </c>
      <c r="X1432" t="s">
        <v>16642</v>
      </c>
    </row>
    <row r="1433" spans="23:24" hidden="1" x14ac:dyDescent="0.25">
      <c r="W1433" t="s">
        <v>15484</v>
      </c>
      <c r="X1433" t="s">
        <v>16653</v>
      </c>
    </row>
    <row r="1434" spans="23:24" hidden="1" x14ac:dyDescent="0.25">
      <c r="W1434" t="s">
        <v>15494</v>
      </c>
      <c r="X1434" t="s">
        <v>16662</v>
      </c>
    </row>
    <row r="1435" spans="23:24" hidden="1" x14ac:dyDescent="0.25">
      <c r="W1435" t="s">
        <v>15506</v>
      </c>
      <c r="X1435" t="s">
        <v>16672</v>
      </c>
    </row>
    <row r="1436" spans="23:24" hidden="1" x14ac:dyDescent="0.25">
      <c r="W1436" t="s">
        <v>15517</v>
      </c>
      <c r="X1436" t="s">
        <v>16683</v>
      </c>
    </row>
    <row r="1437" spans="23:24" hidden="1" x14ac:dyDescent="0.25">
      <c r="W1437" t="s">
        <v>15529</v>
      </c>
      <c r="X1437" t="s">
        <v>16694</v>
      </c>
    </row>
    <row r="1438" spans="23:24" hidden="1" x14ac:dyDescent="0.25">
      <c r="W1438" t="s">
        <v>15538</v>
      </c>
      <c r="X1438" t="s">
        <v>16707</v>
      </c>
    </row>
    <row r="1439" spans="23:24" hidden="1" x14ac:dyDescent="0.25">
      <c r="W1439" t="s">
        <v>15549</v>
      </c>
      <c r="X1439" t="s">
        <v>16717</v>
      </c>
    </row>
    <row r="1440" spans="23:24" hidden="1" x14ac:dyDescent="0.25">
      <c r="W1440" t="s">
        <v>15561</v>
      </c>
      <c r="X1440" t="s">
        <v>16726</v>
      </c>
    </row>
    <row r="1441" spans="23:24" hidden="1" x14ac:dyDescent="0.25">
      <c r="W1441" t="s">
        <v>15571</v>
      </c>
      <c r="X1441" t="s">
        <v>16734</v>
      </c>
    </row>
    <row r="1442" spans="23:24" hidden="1" x14ac:dyDescent="0.25">
      <c r="W1442" t="s">
        <v>15582</v>
      </c>
      <c r="X1442" t="s">
        <v>16745</v>
      </c>
    </row>
    <row r="1443" spans="23:24" hidden="1" x14ac:dyDescent="0.25">
      <c r="W1443" t="s">
        <v>15592</v>
      </c>
      <c r="X1443" t="s">
        <v>16754</v>
      </c>
    </row>
    <row r="1444" spans="23:24" hidden="1" x14ac:dyDescent="0.25">
      <c r="W1444" t="s">
        <v>15605</v>
      </c>
      <c r="X1444" t="s">
        <v>16768</v>
      </c>
    </row>
    <row r="1445" spans="23:24" hidden="1" x14ac:dyDescent="0.25">
      <c r="W1445" t="s">
        <v>15615</v>
      </c>
      <c r="X1445" t="s">
        <v>16778</v>
      </c>
    </row>
    <row r="1446" spans="23:24" hidden="1" x14ac:dyDescent="0.25">
      <c r="W1446" t="s">
        <v>15624</v>
      </c>
      <c r="X1446" t="s">
        <v>16789</v>
      </c>
    </row>
    <row r="1447" spans="23:24" hidden="1" x14ac:dyDescent="0.25">
      <c r="W1447" t="s">
        <v>15636</v>
      </c>
      <c r="X1447" t="s">
        <v>16798</v>
      </c>
    </row>
    <row r="1448" spans="23:24" hidden="1" x14ac:dyDescent="0.25">
      <c r="W1448" t="s">
        <v>15647</v>
      </c>
      <c r="X1448" t="s">
        <v>16818</v>
      </c>
    </row>
    <row r="1449" spans="23:24" hidden="1" x14ac:dyDescent="0.25">
      <c r="W1449" t="s">
        <v>15658</v>
      </c>
      <c r="X1449" t="s">
        <v>16828</v>
      </c>
    </row>
    <row r="1450" spans="23:24" hidden="1" x14ac:dyDescent="0.25">
      <c r="W1450" t="s">
        <v>15668</v>
      </c>
      <c r="X1450" t="s">
        <v>16841</v>
      </c>
    </row>
    <row r="1451" spans="23:24" hidden="1" x14ac:dyDescent="0.25">
      <c r="W1451" t="s">
        <v>15680</v>
      </c>
      <c r="X1451" t="s">
        <v>16851</v>
      </c>
    </row>
    <row r="1452" spans="23:24" hidden="1" x14ac:dyDescent="0.25">
      <c r="W1452" t="s">
        <v>15689</v>
      </c>
      <c r="X1452" t="s">
        <v>16861</v>
      </c>
    </row>
    <row r="1453" spans="23:24" hidden="1" x14ac:dyDescent="0.25">
      <c r="W1453" t="s">
        <v>15701</v>
      </c>
      <c r="X1453" t="s">
        <v>16872</v>
      </c>
    </row>
    <row r="1454" spans="23:24" hidden="1" x14ac:dyDescent="0.25">
      <c r="W1454" t="s">
        <v>15710</v>
      </c>
      <c r="X1454" t="s">
        <v>16883</v>
      </c>
    </row>
    <row r="1455" spans="23:24" hidden="1" x14ac:dyDescent="0.25">
      <c r="W1455" t="s">
        <v>15722</v>
      </c>
      <c r="X1455" t="s">
        <v>16896</v>
      </c>
    </row>
    <row r="1456" spans="23:24" hidden="1" x14ac:dyDescent="0.25">
      <c r="W1456" t="s">
        <v>15734</v>
      </c>
      <c r="X1456" t="s">
        <v>16905</v>
      </c>
    </row>
    <row r="1457" spans="23:24" hidden="1" x14ac:dyDescent="0.25">
      <c r="W1457" t="s">
        <v>15745</v>
      </c>
      <c r="X1457" t="s">
        <v>16914</v>
      </c>
    </row>
    <row r="1458" spans="23:24" hidden="1" x14ac:dyDescent="0.25">
      <c r="W1458" t="s">
        <v>15755</v>
      </c>
      <c r="X1458" t="s">
        <v>16923</v>
      </c>
    </row>
    <row r="1459" spans="23:24" hidden="1" x14ac:dyDescent="0.25">
      <c r="W1459" t="s">
        <v>15765</v>
      </c>
      <c r="X1459" t="s">
        <v>16936</v>
      </c>
    </row>
    <row r="1460" spans="23:24" hidden="1" x14ac:dyDescent="0.25">
      <c r="W1460" t="s">
        <v>15777</v>
      </c>
      <c r="X1460" t="s">
        <v>16948</v>
      </c>
    </row>
    <row r="1461" spans="23:24" hidden="1" x14ac:dyDescent="0.25">
      <c r="W1461" t="s">
        <v>15787</v>
      </c>
      <c r="X1461" t="s">
        <v>16957</v>
      </c>
    </row>
    <row r="1462" spans="23:24" hidden="1" x14ac:dyDescent="0.25">
      <c r="W1462" t="s">
        <v>15796</v>
      </c>
      <c r="X1462" t="s">
        <v>16966</v>
      </c>
    </row>
    <row r="1463" spans="23:24" hidden="1" x14ac:dyDescent="0.25">
      <c r="W1463" t="s">
        <v>15806</v>
      </c>
      <c r="X1463" t="s">
        <v>16976</v>
      </c>
    </row>
    <row r="1464" spans="23:24" hidden="1" x14ac:dyDescent="0.25">
      <c r="W1464" t="s">
        <v>15817</v>
      </c>
      <c r="X1464" t="s">
        <v>16989</v>
      </c>
    </row>
    <row r="1465" spans="23:24" hidden="1" x14ac:dyDescent="0.25">
      <c r="W1465" t="s">
        <v>15829</v>
      </c>
      <c r="X1465" t="s">
        <v>16997</v>
      </c>
    </row>
    <row r="1466" spans="23:24" hidden="1" x14ac:dyDescent="0.25">
      <c r="W1466" t="s">
        <v>15840</v>
      </c>
      <c r="X1466" t="s">
        <v>17007</v>
      </c>
    </row>
    <row r="1467" spans="23:24" hidden="1" x14ac:dyDescent="0.25">
      <c r="W1467" t="s">
        <v>15850</v>
      </c>
      <c r="X1467" t="s">
        <v>17019</v>
      </c>
    </row>
    <row r="1468" spans="23:24" hidden="1" x14ac:dyDescent="0.25">
      <c r="W1468" t="s">
        <v>15860</v>
      </c>
      <c r="X1468" t="s">
        <v>17031</v>
      </c>
    </row>
    <row r="1469" spans="23:24" hidden="1" x14ac:dyDescent="0.25">
      <c r="W1469" t="s">
        <v>15873</v>
      </c>
      <c r="X1469" t="s">
        <v>17043</v>
      </c>
    </row>
    <row r="1470" spans="23:24" hidden="1" x14ac:dyDescent="0.25">
      <c r="W1470" t="s">
        <v>15883</v>
      </c>
      <c r="X1470" t="s">
        <v>17056</v>
      </c>
    </row>
    <row r="1471" spans="23:24" hidden="1" x14ac:dyDescent="0.25">
      <c r="W1471" t="s">
        <v>15896</v>
      </c>
      <c r="X1471" t="s">
        <v>17067</v>
      </c>
    </row>
    <row r="1472" spans="23:24" hidden="1" x14ac:dyDescent="0.25">
      <c r="W1472" t="s">
        <v>15906</v>
      </c>
      <c r="X1472" t="s">
        <v>17080</v>
      </c>
    </row>
    <row r="1473" spans="23:24" hidden="1" x14ac:dyDescent="0.25">
      <c r="W1473" t="s">
        <v>15919</v>
      </c>
      <c r="X1473" t="s">
        <v>17091</v>
      </c>
    </row>
    <row r="1474" spans="23:24" hidden="1" x14ac:dyDescent="0.25">
      <c r="W1474" t="s">
        <v>15929</v>
      </c>
      <c r="X1474" t="s">
        <v>17103</v>
      </c>
    </row>
    <row r="1475" spans="23:24" hidden="1" x14ac:dyDescent="0.25">
      <c r="W1475" t="s">
        <v>15940</v>
      </c>
      <c r="X1475" t="s">
        <v>17115</v>
      </c>
    </row>
    <row r="1476" spans="23:24" hidden="1" x14ac:dyDescent="0.25">
      <c r="W1476" t="s">
        <v>15952</v>
      </c>
      <c r="X1476" t="s">
        <v>17127</v>
      </c>
    </row>
    <row r="1477" spans="23:24" hidden="1" x14ac:dyDescent="0.25">
      <c r="W1477" t="s">
        <v>15964</v>
      </c>
      <c r="X1477" t="s">
        <v>17141</v>
      </c>
    </row>
    <row r="1478" spans="23:24" hidden="1" x14ac:dyDescent="0.25">
      <c r="W1478" t="s">
        <v>15972</v>
      </c>
      <c r="X1478" t="s">
        <v>17154</v>
      </c>
    </row>
    <row r="1479" spans="23:24" hidden="1" x14ac:dyDescent="0.25">
      <c r="W1479" t="s">
        <v>15984</v>
      </c>
      <c r="X1479" t="s">
        <v>17166</v>
      </c>
    </row>
    <row r="1480" spans="23:24" hidden="1" x14ac:dyDescent="0.25">
      <c r="W1480" t="s">
        <v>15992</v>
      </c>
      <c r="X1480" t="s">
        <v>17175</v>
      </c>
    </row>
    <row r="1481" spans="23:24" hidden="1" x14ac:dyDescent="0.25">
      <c r="W1481" t="s">
        <v>16002</v>
      </c>
      <c r="X1481" t="s">
        <v>17187</v>
      </c>
    </row>
    <row r="1482" spans="23:24" hidden="1" x14ac:dyDescent="0.25">
      <c r="W1482" t="s">
        <v>16014</v>
      </c>
      <c r="X1482" t="s">
        <v>17197</v>
      </c>
    </row>
    <row r="1483" spans="23:24" hidden="1" x14ac:dyDescent="0.25">
      <c r="W1483" t="s">
        <v>16024</v>
      </c>
      <c r="X1483" t="s">
        <v>17208</v>
      </c>
    </row>
    <row r="1484" spans="23:24" hidden="1" x14ac:dyDescent="0.25">
      <c r="W1484" t="s">
        <v>16036</v>
      </c>
      <c r="X1484" t="s">
        <v>17219</v>
      </c>
    </row>
    <row r="1485" spans="23:24" hidden="1" x14ac:dyDescent="0.25">
      <c r="W1485" t="s">
        <v>16048</v>
      </c>
      <c r="X1485" t="s">
        <v>17229</v>
      </c>
    </row>
    <row r="1486" spans="23:24" hidden="1" x14ac:dyDescent="0.25">
      <c r="W1486" t="s">
        <v>16061</v>
      </c>
      <c r="X1486" t="s">
        <v>17241</v>
      </c>
    </row>
    <row r="1487" spans="23:24" hidden="1" x14ac:dyDescent="0.25">
      <c r="W1487" t="s">
        <v>16072</v>
      </c>
      <c r="X1487" t="s">
        <v>17254</v>
      </c>
    </row>
    <row r="1488" spans="23:24" hidden="1" x14ac:dyDescent="0.25">
      <c r="W1488" t="s">
        <v>16083</v>
      </c>
      <c r="X1488" t="s">
        <v>17265</v>
      </c>
    </row>
    <row r="1489" spans="23:24" hidden="1" x14ac:dyDescent="0.25">
      <c r="W1489" t="s">
        <v>16095</v>
      </c>
      <c r="X1489" t="s">
        <v>17277</v>
      </c>
    </row>
    <row r="1490" spans="23:24" hidden="1" x14ac:dyDescent="0.25">
      <c r="W1490" t="s">
        <v>16106</v>
      </c>
      <c r="X1490" t="s">
        <v>17286</v>
      </c>
    </row>
    <row r="1491" spans="23:24" hidden="1" x14ac:dyDescent="0.25">
      <c r="W1491" t="s">
        <v>16115</v>
      </c>
      <c r="X1491" t="s">
        <v>17296</v>
      </c>
    </row>
    <row r="1492" spans="23:24" hidden="1" x14ac:dyDescent="0.25">
      <c r="W1492" t="s">
        <v>16127</v>
      </c>
      <c r="X1492" t="s">
        <v>17307</v>
      </c>
    </row>
    <row r="1493" spans="23:24" hidden="1" x14ac:dyDescent="0.25">
      <c r="W1493" t="s">
        <v>16135</v>
      </c>
      <c r="X1493" t="s">
        <v>17317</v>
      </c>
    </row>
    <row r="1494" spans="23:24" hidden="1" x14ac:dyDescent="0.25">
      <c r="W1494" t="s">
        <v>16146</v>
      </c>
      <c r="X1494" t="s">
        <v>17330</v>
      </c>
    </row>
    <row r="1495" spans="23:24" hidden="1" x14ac:dyDescent="0.25">
      <c r="W1495" t="s">
        <v>16156</v>
      </c>
      <c r="X1495" t="s">
        <v>17341</v>
      </c>
    </row>
    <row r="1496" spans="23:24" hidden="1" x14ac:dyDescent="0.25">
      <c r="W1496" t="s">
        <v>16166</v>
      </c>
      <c r="X1496" t="s">
        <v>17353</v>
      </c>
    </row>
    <row r="1497" spans="23:24" hidden="1" x14ac:dyDescent="0.25">
      <c r="W1497" t="s">
        <v>16177</v>
      </c>
      <c r="X1497" t="s">
        <v>17362</v>
      </c>
    </row>
    <row r="1498" spans="23:24" hidden="1" x14ac:dyDescent="0.25">
      <c r="W1498" t="s">
        <v>16189</v>
      </c>
      <c r="X1498" t="s">
        <v>17375</v>
      </c>
    </row>
    <row r="1499" spans="23:24" hidden="1" x14ac:dyDescent="0.25">
      <c r="W1499" t="s">
        <v>16202</v>
      </c>
      <c r="X1499" t="s">
        <v>17389</v>
      </c>
    </row>
    <row r="1500" spans="23:24" hidden="1" x14ac:dyDescent="0.25">
      <c r="W1500" t="s">
        <v>16215</v>
      </c>
      <c r="X1500" t="s">
        <v>17398</v>
      </c>
    </row>
    <row r="1501" spans="23:24" hidden="1" x14ac:dyDescent="0.25">
      <c r="W1501" t="s">
        <v>16226</v>
      </c>
      <c r="X1501" t="s">
        <v>17407</v>
      </c>
    </row>
    <row r="1502" spans="23:24" hidden="1" x14ac:dyDescent="0.25">
      <c r="W1502" t="s">
        <v>16236</v>
      </c>
      <c r="X1502" t="s">
        <v>17418</v>
      </c>
    </row>
    <row r="1503" spans="23:24" hidden="1" x14ac:dyDescent="0.25">
      <c r="W1503" t="s">
        <v>16247</v>
      </c>
      <c r="X1503" t="s">
        <v>17426</v>
      </c>
    </row>
    <row r="1504" spans="23:24" hidden="1" x14ac:dyDescent="0.25">
      <c r="W1504" t="s">
        <v>16256</v>
      </c>
      <c r="X1504" t="s">
        <v>17439</v>
      </c>
    </row>
    <row r="1505" spans="23:24" hidden="1" x14ac:dyDescent="0.25">
      <c r="W1505" t="s">
        <v>16267</v>
      </c>
      <c r="X1505" t="s">
        <v>17460</v>
      </c>
    </row>
    <row r="1506" spans="23:24" hidden="1" x14ac:dyDescent="0.25">
      <c r="W1506" t="s">
        <v>16277</v>
      </c>
      <c r="X1506" t="s">
        <v>17469</v>
      </c>
    </row>
    <row r="1507" spans="23:24" hidden="1" x14ac:dyDescent="0.25">
      <c r="W1507" t="s">
        <v>16286</v>
      </c>
      <c r="X1507" t="s">
        <v>17479</v>
      </c>
    </row>
    <row r="1508" spans="23:24" hidden="1" x14ac:dyDescent="0.25">
      <c r="W1508" t="s">
        <v>16298</v>
      </c>
      <c r="X1508" t="s">
        <v>17490</v>
      </c>
    </row>
    <row r="1509" spans="23:24" hidden="1" x14ac:dyDescent="0.25">
      <c r="W1509" t="s">
        <v>16308</v>
      </c>
      <c r="X1509" t="s">
        <v>17500</v>
      </c>
    </row>
    <row r="1510" spans="23:24" hidden="1" x14ac:dyDescent="0.25">
      <c r="W1510" t="s">
        <v>16321</v>
      </c>
      <c r="X1510" t="s">
        <v>17510</v>
      </c>
    </row>
    <row r="1511" spans="23:24" hidden="1" x14ac:dyDescent="0.25">
      <c r="W1511" t="s">
        <v>16332</v>
      </c>
      <c r="X1511" t="s">
        <v>17519</v>
      </c>
    </row>
    <row r="1512" spans="23:24" hidden="1" x14ac:dyDescent="0.25">
      <c r="W1512" t="s">
        <v>16343</v>
      </c>
      <c r="X1512" t="s">
        <v>17530</v>
      </c>
    </row>
    <row r="1513" spans="23:24" hidden="1" x14ac:dyDescent="0.25">
      <c r="W1513" t="s">
        <v>16355</v>
      </c>
      <c r="X1513" t="s">
        <v>17536</v>
      </c>
    </row>
    <row r="1514" spans="23:24" hidden="1" x14ac:dyDescent="0.25">
      <c r="W1514" t="s">
        <v>16367</v>
      </c>
      <c r="X1514" t="s">
        <v>17542</v>
      </c>
    </row>
    <row r="1515" spans="23:24" hidden="1" x14ac:dyDescent="0.25">
      <c r="W1515" t="s">
        <v>16376</v>
      </c>
      <c r="X1515" t="s">
        <v>17553</v>
      </c>
    </row>
    <row r="1516" spans="23:24" hidden="1" x14ac:dyDescent="0.25">
      <c r="W1516" t="s">
        <v>16387</v>
      </c>
      <c r="X1516" t="s">
        <v>17563</v>
      </c>
    </row>
    <row r="1517" spans="23:24" hidden="1" x14ac:dyDescent="0.25">
      <c r="W1517" t="s">
        <v>16395</v>
      </c>
      <c r="X1517" t="s">
        <v>17574</v>
      </c>
    </row>
    <row r="1518" spans="23:24" hidden="1" x14ac:dyDescent="0.25">
      <c r="W1518" t="s">
        <v>16406</v>
      </c>
      <c r="X1518" t="s">
        <v>17585</v>
      </c>
    </row>
    <row r="1519" spans="23:24" hidden="1" x14ac:dyDescent="0.25">
      <c r="W1519" t="s">
        <v>16413</v>
      </c>
      <c r="X1519" t="s">
        <v>17596</v>
      </c>
    </row>
    <row r="1520" spans="23:24" hidden="1" x14ac:dyDescent="0.25">
      <c r="W1520" t="s">
        <v>16425</v>
      </c>
      <c r="X1520" t="s">
        <v>17606</v>
      </c>
    </row>
    <row r="1521" spans="23:24" hidden="1" x14ac:dyDescent="0.25">
      <c r="W1521" t="s">
        <v>16436</v>
      </c>
      <c r="X1521" t="s">
        <v>17619</v>
      </c>
    </row>
    <row r="1522" spans="23:24" hidden="1" x14ac:dyDescent="0.25">
      <c r="W1522" t="s">
        <v>16447</v>
      </c>
      <c r="X1522" t="s">
        <v>17628</v>
      </c>
    </row>
    <row r="1523" spans="23:24" hidden="1" x14ac:dyDescent="0.25">
      <c r="W1523" t="s">
        <v>16458</v>
      </c>
      <c r="X1523" t="s">
        <v>17639</v>
      </c>
    </row>
    <row r="1524" spans="23:24" hidden="1" x14ac:dyDescent="0.25">
      <c r="W1524" t="s">
        <v>16471</v>
      </c>
      <c r="X1524" t="s">
        <v>17648</v>
      </c>
    </row>
    <row r="1525" spans="23:24" hidden="1" x14ac:dyDescent="0.25">
      <c r="W1525" t="s">
        <v>16480</v>
      </c>
      <c r="X1525" t="s">
        <v>17659</v>
      </c>
    </row>
    <row r="1526" spans="23:24" hidden="1" x14ac:dyDescent="0.25">
      <c r="W1526" t="s">
        <v>16489</v>
      </c>
      <c r="X1526" t="s">
        <v>17670</v>
      </c>
    </row>
    <row r="1527" spans="23:24" hidden="1" x14ac:dyDescent="0.25">
      <c r="W1527" t="s">
        <v>16498</v>
      </c>
      <c r="X1527" t="s">
        <v>17679</v>
      </c>
    </row>
    <row r="1528" spans="23:24" hidden="1" x14ac:dyDescent="0.25">
      <c r="W1528" t="s">
        <v>16508</v>
      </c>
      <c r="X1528" t="s">
        <v>17690</v>
      </c>
    </row>
    <row r="1529" spans="23:24" hidden="1" x14ac:dyDescent="0.25">
      <c r="W1529" t="s">
        <v>16519</v>
      </c>
      <c r="X1529" t="s">
        <v>17701</v>
      </c>
    </row>
    <row r="1530" spans="23:24" hidden="1" x14ac:dyDescent="0.25">
      <c r="W1530" t="s">
        <v>16530</v>
      </c>
      <c r="X1530" t="s">
        <v>17710</v>
      </c>
    </row>
    <row r="1531" spans="23:24" hidden="1" x14ac:dyDescent="0.25">
      <c r="W1531" t="s">
        <v>16541</v>
      </c>
      <c r="X1531" t="s">
        <v>17721</v>
      </c>
    </row>
    <row r="1532" spans="23:24" hidden="1" x14ac:dyDescent="0.25">
      <c r="W1532" t="s">
        <v>16554</v>
      </c>
      <c r="X1532" t="s">
        <v>17732</v>
      </c>
    </row>
    <row r="1533" spans="23:24" hidden="1" x14ac:dyDescent="0.25">
      <c r="W1533" t="s">
        <v>16562</v>
      </c>
      <c r="X1533" t="s">
        <v>17742</v>
      </c>
    </row>
    <row r="1534" spans="23:24" hidden="1" x14ac:dyDescent="0.25">
      <c r="W1534" t="s">
        <v>16573</v>
      </c>
      <c r="X1534" t="s">
        <v>17752</v>
      </c>
    </row>
    <row r="1535" spans="23:24" hidden="1" x14ac:dyDescent="0.25">
      <c r="W1535" t="s">
        <v>16584</v>
      </c>
      <c r="X1535" t="s">
        <v>17763</v>
      </c>
    </row>
    <row r="1536" spans="23:24" hidden="1" x14ac:dyDescent="0.25">
      <c r="W1536" t="s">
        <v>16594</v>
      </c>
      <c r="X1536" t="s">
        <v>17773</v>
      </c>
    </row>
    <row r="1537" spans="23:24" hidden="1" x14ac:dyDescent="0.25">
      <c r="W1537" t="s">
        <v>16601</v>
      </c>
      <c r="X1537" t="s">
        <v>17786</v>
      </c>
    </row>
    <row r="1538" spans="23:24" hidden="1" x14ac:dyDescent="0.25">
      <c r="W1538" t="s">
        <v>16612</v>
      </c>
      <c r="X1538" t="s">
        <v>17798</v>
      </c>
    </row>
    <row r="1539" spans="23:24" hidden="1" x14ac:dyDescent="0.25">
      <c r="W1539" t="s">
        <v>16624</v>
      </c>
      <c r="X1539" t="s">
        <v>17809</v>
      </c>
    </row>
    <row r="1540" spans="23:24" hidden="1" x14ac:dyDescent="0.25">
      <c r="W1540" t="s">
        <v>16636</v>
      </c>
      <c r="X1540" t="s">
        <v>17819</v>
      </c>
    </row>
    <row r="1541" spans="23:24" hidden="1" x14ac:dyDescent="0.25">
      <c r="W1541" t="s">
        <v>16649</v>
      </c>
      <c r="X1541" t="s">
        <v>17841</v>
      </c>
    </row>
    <row r="1542" spans="23:24" hidden="1" x14ac:dyDescent="0.25">
      <c r="W1542" t="s">
        <v>16658</v>
      </c>
      <c r="X1542" t="s">
        <v>17851</v>
      </c>
    </row>
    <row r="1543" spans="23:24" hidden="1" x14ac:dyDescent="0.25">
      <c r="W1543" t="s">
        <v>16668</v>
      </c>
      <c r="X1543" t="s">
        <v>17861</v>
      </c>
    </row>
    <row r="1544" spans="23:24" hidden="1" x14ac:dyDescent="0.25">
      <c r="W1544" t="s">
        <v>16679</v>
      </c>
      <c r="X1544" t="s">
        <v>17874</v>
      </c>
    </row>
    <row r="1545" spans="23:24" hidden="1" x14ac:dyDescent="0.25">
      <c r="W1545" t="s">
        <v>16690</v>
      </c>
      <c r="X1545" t="s">
        <v>17886</v>
      </c>
    </row>
    <row r="1546" spans="23:24" hidden="1" x14ac:dyDescent="0.25">
      <c r="W1546" t="s">
        <v>16701</v>
      </c>
      <c r="X1546" t="s">
        <v>17895</v>
      </c>
    </row>
    <row r="1547" spans="23:24" hidden="1" x14ac:dyDescent="0.25">
      <c r="W1547" t="s">
        <v>16713</v>
      </c>
      <c r="X1547" t="s">
        <v>17907</v>
      </c>
    </row>
    <row r="1548" spans="23:24" hidden="1" x14ac:dyDescent="0.25">
      <c r="W1548" t="s">
        <v>16722</v>
      </c>
      <c r="X1548" t="s">
        <v>17917</v>
      </c>
    </row>
    <row r="1549" spans="23:24" hidden="1" x14ac:dyDescent="0.25">
      <c r="W1549" t="s">
        <v>16731</v>
      </c>
      <c r="X1549" t="s">
        <v>17930</v>
      </c>
    </row>
    <row r="1550" spans="23:24" hidden="1" x14ac:dyDescent="0.25">
      <c r="W1550" t="s">
        <v>16741</v>
      </c>
      <c r="X1550" t="s">
        <v>17939</v>
      </c>
    </row>
    <row r="1551" spans="23:24" hidden="1" x14ac:dyDescent="0.25">
      <c r="W1551" t="s">
        <v>16750</v>
      </c>
      <c r="X1551" t="s">
        <v>17949</v>
      </c>
    </row>
    <row r="1552" spans="23:24" hidden="1" x14ac:dyDescent="0.25">
      <c r="W1552" t="s">
        <v>16761</v>
      </c>
      <c r="X1552" t="s">
        <v>17962</v>
      </c>
    </row>
    <row r="1553" spans="23:24" hidden="1" x14ac:dyDescent="0.25">
      <c r="W1553" t="s">
        <v>16774</v>
      </c>
      <c r="X1553" t="s">
        <v>17974</v>
      </c>
    </row>
    <row r="1554" spans="23:24" hidden="1" x14ac:dyDescent="0.25">
      <c r="W1554" t="s">
        <v>16783</v>
      </c>
      <c r="X1554" t="s">
        <v>17984</v>
      </c>
    </row>
    <row r="1555" spans="23:24" hidden="1" x14ac:dyDescent="0.25">
      <c r="W1555" t="s">
        <v>16794</v>
      </c>
      <c r="X1555" t="s">
        <v>17993</v>
      </c>
    </row>
    <row r="1556" spans="23:24" hidden="1" x14ac:dyDescent="0.25">
      <c r="W1556" t="s">
        <v>16805</v>
      </c>
      <c r="X1556" t="s">
        <v>18004</v>
      </c>
    </row>
    <row r="1557" spans="23:24" hidden="1" x14ac:dyDescent="0.25">
      <c r="W1557" t="s">
        <v>16814</v>
      </c>
      <c r="X1557" t="s">
        <v>18013</v>
      </c>
    </row>
    <row r="1558" spans="23:24" hidden="1" x14ac:dyDescent="0.25">
      <c r="W1558" t="s">
        <v>16824</v>
      </c>
      <c r="X1558" t="s">
        <v>18025</v>
      </c>
    </row>
    <row r="1559" spans="23:24" hidden="1" x14ac:dyDescent="0.25">
      <c r="W1559" t="s">
        <v>16835</v>
      </c>
      <c r="X1559" t="s">
        <v>18038</v>
      </c>
    </row>
    <row r="1560" spans="23:24" hidden="1" x14ac:dyDescent="0.25">
      <c r="W1560" t="s">
        <v>16847</v>
      </c>
      <c r="X1560" t="s">
        <v>18047</v>
      </c>
    </row>
    <row r="1561" spans="23:24" hidden="1" x14ac:dyDescent="0.25">
      <c r="W1561" t="s">
        <v>16857</v>
      </c>
      <c r="X1561" t="s">
        <v>18057</v>
      </c>
    </row>
    <row r="1562" spans="23:24" hidden="1" x14ac:dyDescent="0.25">
      <c r="W1562" t="s">
        <v>16868</v>
      </c>
      <c r="X1562" t="s">
        <v>18068</v>
      </c>
    </row>
    <row r="1563" spans="23:24" hidden="1" x14ac:dyDescent="0.25">
      <c r="W1563" t="s">
        <v>16879</v>
      </c>
      <c r="X1563" t="s">
        <v>18080</v>
      </c>
    </row>
    <row r="1564" spans="23:24" hidden="1" x14ac:dyDescent="0.25">
      <c r="W1564" t="s">
        <v>16890</v>
      </c>
      <c r="X1564" t="s">
        <v>18089</v>
      </c>
    </row>
    <row r="1565" spans="23:24" hidden="1" x14ac:dyDescent="0.25">
      <c r="W1565" t="s">
        <v>16901</v>
      </c>
      <c r="X1565" t="s">
        <v>18099</v>
      </c>
    </row>
    <row r="1566" spans="23:24" hidden="1" x14ac:dyDescent="0.25">
      <c r="W1566" t="s">
        <v>16910</v>
      </c>
      <c r="X1566" t="s">
        <v>18108</v>
      </c>
    </row>
    <row r="1567" spans="23:24" hidden="1" x14ac:dyDescent="0.25">
      <c r="W1567" t="s">
        <v>16919</v>
      </c>
      <c r="X1567" t="s">
        <v>18119</v>
      </c>
    </row>
    <row r="1568" spans="23:24" hidden="1" x14ac:dyDescent="0.25">
      <c r="W1568" t="s">
        <v>16930</v>
      </c>
      <c r="X1568" t="s">
        <v>18130</v>
      </c>
    </row>
    <row r="1569" spans="23:24" hidden="1" x14ac:dyDescent="0.25">
      <c r="W1569" t="s">
        <v>16942</v>
      </c>
      <c r="X1569" t="s">
        <v>18142</v>
      </c>
    </row>
    <row r="1570" spans="23:24" hidden="1" x14ac:dyDescent="0.25">
      <c r="W1570" t="s">
        <v>16953</v>
      </c>
      <c r="X1570" t="s">
        <v>18151</v>
      </c>
    </row>
    <row r="1571" spans="23:24" hidden="1" x14ac:dyDescent="0.25">
      <c r="W1571" t="s">
        <v>16963</v>
      </c>
      <c r="X1571" t="s">
        <v>18161</v>
      </c>
    </row>
    <row r="1572" spans="23:24" hidden="1" x14ac:dyDescent="0.25">
      <c r="W1572" t="s">
        <v>16972</v>
      </c>
      <c r="X1572" t="s">
        <v>18172</v>
      </c>
    </row>
    <row r="1573" spans="23:24" hidden="1" x14ac:dyDescent="0.25">
      <c r="W1573" t="s">
        <v>16983</v>
      </c>
      <c r="X1573" t="s">
        <v>18185</v>
      </c>
    </row>
    <row r="1574" spans="23:24" hidden="1" x14ac:dyDescent="0.25">
      <c r="W1574" t="s">
        <v>16994</v>
      </c>
      <c r="X1574" t="s">
        <v>18195</v>
      </c>
    </row>
    <row r="1575" spans="23:24" hidden="1" x14ac:dyDescent="0.25">
      <c r="W1575" t="s">
        <v>17001</v>
      </c>
      <c r="X1575" t="s">
        <v>18205</v>
      </c>
    </row>
    <row r="1576" spans="23:24" hidden="1" x14ac:dyDescent="0.25">
      <c r="W1576" t="s">
        <v>17013</v>
      </c>
      <c r="X1576" t="s">
        <v>18217</v>
      </c>
    </row>
    <row r="1577" spans="23:24" hidden="1" x14ac:dyDescent="0.25">
      <c r="W1577" t="s">
        <v>17025</v>
      </c>
      <c r="X1577" t="s">
        <v>18228</v>
      </c>
    </row>
    <row r="1578" spans="23:24" hidden="1" x14ac:dyDescent="0.25">
      <c r="W1578" t="s">
        <v>17037</v>
      </c>
      <c r="X1578" t="s">
        <v>18238</v>
      </c>
    </row>
    <row r="1579" spans="23:24" hidden="1" x14ac:dyDescent="0.25">
      <c r="W1579" t="s">
        <v>17050</v>
      </c>
      <c r="X1579" t="s">
        <v>18250</v>
      </c>
    </row>
    <row r="1580" spans="23:24" hidden="1" x14ac:dyDescent="0.25">
      <c r="W1580" t="s">
        <v>17061</v>
      </c>
      <c r="X1580" t="s">
        <v>18259</v>
      </c>
    </row>
    <row r="1581" spans="23:24" hidden="1" x14ac:dyDescent="0.25">
      <c r="W1581" t="s">
        <v>17073</v>
      </c>
      <c r="X1581" t="s">
        <v>18272</v>
      </c>
    </row>
    <row r="1582" spans="23:24" hidden="1" x14ac:dyDescent="0.25">
      <c r="W1582" t="s">
        <v>17087</v>
      </c>
      <c r="X1582" t="s">
        <v>18281</v>
      </c>
    </row>
    <row r="1583" spans="23:24" hidden="1" x14ac:dyDescent="0.25">
      <c r="W1583" t="s">
        <v>17097</v>
      </c>
      <c r="X1583" t="s">
        <v>18291</v>
      </c>
    </row>
    <row r="1584" spans="23:24" hidden="1" x14ac:dyDescent="0.25">
      <c r="W1584" t="s">
        <v>17109</v>
      </c>
      <c r="X1584" t="s">
        <v>18303</v>
      </c>
    </row>
    <row r="1585" spans="23:24" hidden="1" x14ac:dyDescent="0.25">
      <c r="W1585" t="s">
        <v>17121</v>
      </c>
      <c r="X1585" t="s">
        <v>18315</v>
      </c>
    </row>
    <row r="1586" spans="23:24" hidden="1" x14ac:dyDescent="0.25">
      <c r="W1586" t="s">
        <v>17134</v>
      </c>
      <c r="X1586" t="s">
        <v>18325</v>
      </c>
    </row>
    <row r="1587" spans="23:24" hidden="1" x14ac:dyDescent="0.25">
      <c r="W1587" t="s">
        <v>17147</v>
      </c>
      <c r="X1587" t="s">
        <v>18332</v>
      </c>
    </row>
    <row r="1588" spans="23:24" hidden="1" x14ac:dyDescent="0.25">
      <c r="W1588" t="s">
        <v>17159</v>
      </c>
      <c r="X1588" t="s">
        <v>18343</v>
      </c>
    </row>
    <row r="1589" spans="23:24" hidden="1" x14ac:dyDescent="0.25">
      <c r="W1589" t="s">
        <v>17171</v>
      </c>
      <c r="X1589" t="s">
        <v>18352</v>
      </c>
    </row>
    <row r="1590" spans="23:24" hidden="1" x14ac:dyDescent="0.25">
      <c r="W1590" t="s">
        <v>17181</v>
      </c>
      <c r="X1590" t="s">
        <v>18362</v>
      </c>
    </row>
    <row r="1591" spans="23:24" hidden="1" x14ac:dyDescent="0.25">
      <c r="W1591" t="s">
        <v>17193</v>
      </c>
      <c r="X1591" t="s">
        <v>18374</v>
      </c>
    </row>
    <row r="1592" spans="23:24" hidden="1" x14ac:dyDescent="0.25">
      <c r="W1592" t="s">
        <v>17202</v>
      </c>
      <c r="X1592" t="s">
        <v>18387</v>
      </c>
    </row>
    <row r="1593" spans="23:24" hidden="1" x14ac:dyDescent="0.25">
      <c r="W1593" t="s">
        <v>17213</v>
      </c>
      <c r="X1593" t="s">
        <v>18398</v>
      </c>
    </row>
    <row r="1594" spans="23:24" hidden="1" x14ac:dyDescent="0.25">
      <c r="W1594" t="s">
        <v>17225</v>
      </c>
      <c r="X1594" t="s">
        <v>18410</v>
      </c>
    </row>
    <row r="1595" spans="23:24" hidden="1" x14ac:dyDescent="0.25">
      <c r="W1595" t="s">
        <v>17235</v>
      </c>
      <c r="X1595" t="s">
        <v>18423</v>
      </c>
    </row>
    <row r="1596" spans="23:24" hidden="1" x14ac:dyDescent="0.25">
      <c r="W1596" t="s">
        <v>17247</v>
      </c>
      <c r="X1596" t="s">
        <v>18434</v>
      </c>
    </row>
    <row r="1597" spans="23:24" hidden="1" x14ac:dyDescent="0.25">
      <c r="W1597" t="s">
        <v>17259</v>
      </c>
      <c r="X1597" t="s">
        <v>18446</v>
      </c>
    </row>
    <row r="1598" spans="23:24" hidden="1" x14ac:dyDescent="0.25">
      <c r="W1598" t="s">
        <v>17271</v>
      </c>
      <c r="X1598" t="s">
        <v>18456</v>
      </c>
    </row>
    <row r="1599" spans="23:24" hidden="1" x14ac:dyDescent="0.25">
      <c r="W1599" t="s">
        <v>17282</v>
      </c>
      <c r="X1599" t="s">
        <v>18466</v>
      </c>
    </row>
    <row r="1600" spans="23:24" hidden="1" x14ac:dyDescent="0.25">
      <c r="W1600" t="s">
        <v>17292</v>
      </c>
      <c r="X1600" t="s">
        <v>18476</v>
      </c>
    </row>
    <row r="1601" spans="23:24" hidden="1" x14ac:dyDescent="0.25">
      <c r="W1601" t="s">
        <v>17301</v>
      </c>
      <c r="X1601" t="s">
        <v>18490</v>
      </c>
    </row>
    <row r="1602" spans="23:24" hidden="1" x14ac:dyDescent="0.25">
      <c r="W1602" t="s">
        <v>17313</v>
      </c>
      <c r="X1602" t="s">
        <v>18502</v>
      </c>
    </row>
    <row r="1603" spans="23:24" hidden="1" x14ac:dyDescent="0.25">
      <c r="W1603" t="s">
        <v>17324</v>
      </c>
      <c r="X1603" t="s">
        <v>18514</v>
      </c>
    </row>
    <row r="1604" spans="23:24" hidden="1" x14ac:dyDescent="0.25">
      <c r="W1604" t="s">
        <v>17335</v>
      </c>
      <c r="X1604" t="s">
        <v>18523</v>
      </c>
    </row>
    <row r="1605" spans="23:24" hidden="1" x14ac:dyDescent="0.25">
      <c r="W1605" t="s">
        <v>17347</v>
      </c>
      <c r="X1605" t="s">
        <v>18533</v>
      </c>
    </row>
    <row r="1606" spans="23:24" hidden="1" x14ac:dyDescent="0.25">
      <c r="W1606" t="s">
        <v>17359</v>
      </c>
      <c r="X1606" t="s">
        <v>18546</v>
      </c>
    </row>
    <row r="1607" spans="23:24" hidden="1" x14ac:dyDescent="0.25">
      <c r="W1607" t="s">
        <v>17369</v>
      </c>
      <c r="X1607" t="s">
        <v>18555</v>
      </c>
    </row>
    <row r="1608" spans="23:24" hidden="1" x14ac:dyDescent="0.25">
      <c r="W1608" t="s">
        <v>17382</v>
      </c>
      <c r="X1608" t="s">
        <v>18567</v>
      </c>
    </row>
    <row r="1609" spans="23:24" hidden="1" x14ac:dyDescent="0.25">
      <c r="W1609" t="s">
        <v>17394</v>
      </c>
      <c r="X1609" t="s">
        <v>18578</v>
      </c>
    </row>
    <row r="1610" spans="23:24" hidden="1" x14ac:dyDescent="0.25">
      <c r="W1610" t="s">
        <v>17403</v>
      </c>
      <c r="X1610" t="s">
        <v>18587</v>
      </c>
    </row>
    <row r="1611" spans="23:24" hidden="1" x14ac:dyDescent="0.25">
      <c r="W1611" t="s">
        <v>17414</v>
      </c>
      <c r="X1611" t="s">
        <v>18597</v>
      </c>
    </row>
    <row r="1612" spans="23:24" hidden="1" x14ac:dyDescent="0.25">
      <c r="W1612" t="s">
        <v>17422</v>
      </c>
      <c r="X1612" t="s">
        <v>18604</v>
      </c>
    </row>
    <row r="1613" spans="23:24" hidden="1" x14ac:dyDescent="0.25">
      <c r="W1613" t="s">
        <v>17433</v>
      </c>
      <c r="X1613" t="s">
        <v>18615</v>
      </c>
    </row>
    <row r="1614" spans="23:24" hidden="1" x14ac:dyDescent="0.25">
      <c r="W1614" t="s">
        <v>17445</v>
      </c>
      <c r="X1614" t="s">
        <v>18625</v>
      </c>
    </row>
    <row r="1615" spans="23:24" hidden="1" x14ac:dyDescent="0.25">
      <c r="W1615" t="s">
        <v>17454</v>
      </c>
      <c r="X1615" t="s">
        <v>18635</v>
      </c>
    </row>
    <row r="1616" spans="23:24" hidden="1" x14ac:dyDescent="0.25">
      <c r="W1616" t="s">
        <v>17465</v>
      </c>
      <c r="X1616" t="s">
        <v>18643</v>
      </c>
    </row>
    <row r="1617" spans="23:24" hidden="1" x14ac:dyDescent="0.25">
      <c r="W1617" t="s">
        <v>17475</v>
      </c>
      <c r="X1617" t="s">
        <v>18652</v>
      </c>
    </row>
    <row r="1618" spans="23:24" hidden="1" x14ac:dyDescent="0.25">
      <c r="W1618" t="s">
        <v>17486</v>
      </c>
      <c r="X1618" t="s">
        <v>18664</v>
      </c>
    </row>
    <row r="1619" spans="23:24" hidden="1" x14ac:dyDescent="0.25">
      <c r="W1619" t="s">
        <v>17496</v>
      </c>
      <c r="X1619" t="s">
        <v>18675</v>
      </c>
    </row>
    <row r="1620" spans="23:24" hidden="1" x14ac:dyDescent="0.25">
      <c r="W1620" t="s">
        <v>17506</v>
      </c>
      <c r="X1620" t="s">
        <v>18687</v>
      </c>
    </row>
    <row r="1621" spans="23:24" hidden="1" x14ac:dyDescent="0.25">
      <c r="W1621" t="s">
        <v>17515</v>
      </c>
      <c r="X1621" t="s">
        <v>18696</v>
      </c>
    </row>
    <row r="1622" spans="23:24" hidden="1" x14ac:dyDescent="0.25">
      <c r="W1622" t="s">
        <v>17524</v>
      </c>
      <c r="X1622" t="s">
        <v>18709</v>
      </c>
    </row>
    <row r="1623" spans="23:24" hidden="1" x14ac:dyDescent="0.25">
      <c r="W1623" t="s">
        <v>17414</v>
      </c>
      <c r="X1623" t="s">
        <v>18720</v>
      </c>
    </row>
    <row r="1624" spans="23:24" hidden="1" x14ac:dyDescent="0.25">
      <c r="W1624" t="s">
        <v>17538</v>
      </c>
      <c r="X1624" t="s">
        <v>18732</v>
      </c>
    </row>
    <row r="1625" spans="23:24" hidden="1" x14ac:dyDescent="0.25">
      <c r="W1625" t="s">
        <v>17547</v>
      </c>
      <c r="X1625" t="s">
        <v>18744</v>
      </c>
    </row>
    <row r="1626" spans="23:24" hidden="1" x14ac:dyDescent="0.25">
      <c r="W1626" t="s">
        <v>17559</v>
      </c>
      <c r="X1626" t="s">
        <v>18754</v>
      </c>
    </row>
    <row r="1627" spans="23:24" hidden="1" x14ac:dyDescent="0.25">
      <c r="W1627" t="s">
        <v>17570</v>
      </c>
      <c r="X1627" t="s">
        <v>18767</v>
      </c>
    </row>
    <row r="1628" spans="23:24" hidden="1" x14ac:dyDescent="0.25">
      <c r="W1628" t="s">
        <v>17581</v>
      </c>
      <c r="X1628" t="s">
        <v>18776</v>
      </c>
    </row>
    <row r="1629" spans="23:24" hidden="1" x14ac:dyDescent="0.25">
      <c r="W1629" t="s">
        <v>17592</v>
      </c>
      <c r="X1629" t="s">
        <v>18787</v>
      </c>
    </row>
    <row r="1630" spans="23:24" hidden="1" x14ac:dyDescent="0.25">
      <c r="W1630" t="s">
        <v>17602</v>
      </c>
      <c r="X1630" t="s">
        <v>18800</v>
      </c>
    </row>
    <row r="1631" spans="23:24" hidden="1" x14ac:dyDescent="0.25">
      <c r="W1631" t="s">
        <v>17613</v>
      </c>
      <c r="X1631" t="s">
        <v>18810</v>
      </c>
    </row>
    <row r="1632" spans="23:24" hidden="1" x14ac:dyDescent="0.25">
      <c r="W1632" t="s">
        <v>17624</v>
      </c>
      <c r="X1632" t="s">
        <v>18821</v>
      </c>
    </row>
    <row r="1633" spans="23:24" hidden="1" x14ac:dyDescent="0.25">
      <c r="W1633" t="s">
        <v>17633</v>
      </c>
      <c r="X1633" t="s">
        <v>18834</v>
      </c>
    </row>
    <row r="1634" spans="23:24" hidden="1" x14ac:dyDescent="0.25">
      <c r="W1634" t="s">
        <v>17644</v>
      </c>
      <c r="X1634" t="s">
        <v>18843</v>
      </c>
    </row>
    <row r="1635" spans="23:24" hidden="1" x14ac:dyDescent="0.25">
      <c r="W1635" t="s">
        <v>17655</v>
      </c>
      <c r="X1635" t="s">
        <v>18855</v>
      </c>
    </row>
    <row r="1636" spans="23:24" hidden="1" x14ac:dyDescent="0.25">
      <c r="W1636" t="s">
        <v>17665</v>
      </c>
      <c r="X1636" t="s">
        <v>18864</v>
      </c>
    </row>
    <row r="1637" spans="23:24" hidden="1" x14ac:dyDescent="0.25">
      <c r="W1637" t="s">
        <v>17675</v>
      </c>
      <c r="X1637" t="s">
        <v>18875</v>
      </c>
    </row>
    <row r="1638" spans="23:24" hidden="1" x14ac:dyDescent="0.25">
      <c r="W1638" t="s">
        <v>17684</v>
      </c>
      <c r="X1638" t="s">
        <v>18886</v>
      </c>
    </row>
    <row r="1639" spans="23:24" hidden="1" x14ac:dyDescent="0.25">
      <c r="W1639" t="s">
        <v>17695</v>
      </c>
      <c r="X1639" t="s">
        <v>18896</v>
      </c>
    </row>
    <row r="1640" spans="23:24" hidden="1" x14ac:dyDescent="0.25">
      <c r="W1640" t="s">
        <v>17706</v>
      </c>
      <c r="X1640" t="s">
        <v>18908</v>
      </c>
    </row>
    <row r="1641" spans="23:24" hidden="1" x14ac:dyDescent="0.25">
      <c r="W1641" t="s">
        <v>17716</v>
      </c>
      <c r="X1641" t="s">
        <v>18920</v>
      </c>
    </row>
    <row r="1642" spans="23:24" hidden="1" x14ac:dyDescent="0.25">
      <c r="W1642" t="s">
        <v>17726</v>
      </c>
      <c r="X1642" t="s">
        <v>18928</v>
      </c>
    </row>
    <row r="1643" spans="23:24" hidden="1" x14ac:dyDescent="0.25">
      <c r="W1643" t="s">
        <v>17738</v>
      </c>
      <c r="X1643" t="s">
        <v>18939</v>
      </c>
    </row>
    <row r="1644" spans="23:24" hidden="1" x14ac:dyDescent="0.25">
      <c r="W1644" t="s">
        <v>17748</v>
      </c>
      <c r="X1644" t="s">
        <v>18952</v>
      </c>
    </row>
    <row r="1645" spans="23:24" hidden="1" x14ac:dyDescent="0.25">
      <c r="W1645" t="s">
        <v>17759</v>
      </c>
      <c r="X1645" t="s">
        <v>18960</v>
      </c>
    </row>
    <row r="1646" spans="23:24" hidden="1" x14ac:dyDescent="0.25">
      <c r="W1646" t="s">
        <v>17769</v>
      </c>
      <c r="X1646" t="s">
        <v>18972</v>
      </c>
    </row>
    <row r="1647" spans="23:24" hidden="1" x14ac:dyDescent="0.25">
      <c r="W1647" t="s">
        <v>17779</v>
      </c>
      <c r="X1647" t="s">
        <v>18982</v>
      </c>
    </row>
    <row r="1648" spans="23:24" hidden="1" x14ac:dyDescent="0.25">
      <c r="W1648" t="s">
        <v>17792</v>
      </c>
      <c r="X1648" t="s">
        <v>18995</v>
      </c>
    </row>
    <row r="1649" spans="23:24" hidden="1" x14ac:dyDescent="0.25">
      <c r="W1649" t="s">
        <v>17803</v>
      </c>
      <c r="X1649" t="s">
        <v>19004</v>
      </c>
    </row>
    <row r="1650" spans="23:24" hidden="1" x14ac:dyDescent="0.25">
      <c r="W1650" t="s">
        <v>17815</v>
      </c>
      <c r="X1650" t="s">
        <v>19014</v>
      </c>
    </row>
    <row r="1651" spans="23:24" hidden="1" x14ac:dyDescent="0.25">
      <c r="W1651" t="s">
        <v>17826</v>
      </c>
      <c r="X1651" t="s">
        <v>19023</v>
      </c>
    </row>
    <row r="1652" spans="23:24" hidden="1" x14ac:dyDescent="0.25">
      <c r="W1652" t="s">
        <v>17835</v>
      </c>
      <c r="X1652" t="s">
        <v>19032</v>
      </c>
    </row>
    <row r="1653" spans="23:24" hidden="1" x14ac:dyDescent="0.25">
      <c r="W1653" t="s">
        <v>17845</v>
      </c>
      <c r="X1653" t="s">
        <v>19044</v>
      </c>
    </row>
    <row r="1654" spans="23:24" hidden="1" x14ac:dyDescent="0.25">
      <c r="W1654" t="s">
        <v>17857</v>
      </c>
      <c r="X1654" t="s">
        <v>19055</v>
      </c>
    </row>
    <row r="1655" spans="23:24" hidden="1" x14ac:dyDescent="0.25">
      <c r="W1655" t="s">
        <v>17867</v>
      </c>
      <c r="X1655" t="s">
        <v>19065</v>
      </c>
    </row>
    <row r="1656" spans="23:24" hidden="1" x14ac:dyDescent="0.25">
      <c r="W1656" t="s">
        <v>17880</v>
      </c>
      <c r="X1656" t="s">
        <v>19078</v>
      </c>
    </row>
    <row r="1657" spans="23:24" hidden="1" x14ac:dyDescent="0.25">
      <c r="W1657" t="s">
        <v>17892</v>
      </c>
      <c r="X1657" t="s">
        <v>19090</v>
      </c>
    </row>
    <row r="1658" spans="23:24" hidden="1" x14ac:dyDescent="0.25">
      <c r="W1658" t="s">
        <v>17901</v>
      </c>
      <c r="X1658" t="s">
        <v>19111</v>
      </c>
    </row>
    <row r="1659" spans="23:24" hidden="1" x14ac:dyDescent="0.25">
      <c r="W1659" t="s">
        <v>17913</v>
      </c>
      <c r="X1659" t="s">
        <v>19123</v>
      </c>
    </row>
    <row r="1660" spans="23:24" hidden="1" x14ac:dyDescent="0.25">
      <c r="W1660" t="s">
        <v>17923</v>
      </c>
      <c r="X1660" t="s">
        <v>19134</v>
      </c>
    </row>
    <row r="1661" spans="23:24" hidden="1" x14ac:dyDescent="0.25">
      <c r="W1661" t="s">
        <v>17935</v>
      </c>
      <c r="X1661" t="s">
        <v>19145</v>
      </c>
    </row>
    <row r="1662" spans="23:24" hidden="1" x14ac:dyDescent="0.25">
      <c r="W1662" t="s">
        <v>17945</v>
      </c>
      <c r="X1662" t="s">
        <v>19157</v>
      </c>
    </row>
    <row r="1663" spans="23:24" hidden="1" x14ac:dyDescent="0.25">
      <c r="W1663" t="s">
        <v>17956</v>
      </c>
      <c r="X1663" t="s">
        <v>19168</v>
      </c>
    </row>
    <row r="1664" spans="23:24" hidden="1" x14ac:dyDescent="0.25">
      <c r="W1664" t="s">
        <v>17968</v>
      </c>
      <c r="X1664" t="s">
        <v>19180</v>
      </c>
    </row>
    <row r="1665" spans="23:24" hidden="1" x14ac:dyDescent="0.25">
      <c r="W1665" t="s">
        <v>17980</v>
      </c>
      <c r="X1665" t="s">
        <v>19189</v>
      </c>
    </row>
    <row r="1666" spans="23:24" hidden="1" x14ac:dyDescent="0.25">
      <c r="W1666" t="s">
        <v>17989</v>
      </c>
      <c r="X1666" t="s">
        <v>19202</v>
      </c>
    </row>
    <row r="1667" spans="23:24" hidden="1" x14ac:dyDescent="0.25">
      <c r="W1667" t="s">
        <v>17998</v>
      </c>
      <c r="X1667" t="s">
        <v>19214</v>
      </c>
    </row>
    <row r="1668" spans="23:24" hidden="1" x14ac:dyDescent="0.25">
      <c r="W1668" t="s">
        <v>18010</v>
      </c>
      <c r="X1668" t="s">
        <v>19225</v>
      </c>
    </row>
    <row r="1669" spans="23:24" hidden="1" x14ac:dyDescent="0.25">
      <c r="W1669" t="s">
        <v>18019</v>
      </c>
      <c r="X1669" t="s">
        <v>19235</v>
      </c>
    </row>
    <row r="1670" spans="23:24" hidden="1" x14ac:dyDescent="0.25">
      <c r="W1670" t="s">
        <v>18032</v>
      </c>
      <c r="X1670" t="s">
        <v>19246</v>
      </c>
    </row>
    <row r="1671" spans="23:24" hidden="1" x14ac:dyDescent="0.25">
      <c r="W1671" t="s">
        <v>18043</v>
      </c>
      <c r="X1671" t="s">
        <v>19257</v>
      </c>
    </row>
    <row r="1672" spans="23:24" hidden="1" x14ac:dyDescent="0.25">
      <c r="W1672" t="s">
        <v>18053</v>
      </c>
      <c r="X1672" t="s">
        <v>19268</v>
      </c>
    </row>
    <row r="1673" spans="23:24" hidden="1" x14ac:dyDescent="0.25">
      <c r="W1673" t="s">
        <v>18064</v>
      </c>
      <c r="X1673" t="s">
        <v>19277</v>
      </c>
    </row>
    <row r="1674" spans="23:24" hidden="1" x14ac:dyDescent="0.25">
      <c r="W1674" t="s">
        <v>18074</v>
      </c>
      <c r="X1674" t="s">
        <v>19286</v>
      </c>
    </row>
    <row r="1675" spans="23:24" hidden="1" x14ac:dyDescent="0.25">
      <c r="W1675" t="s">
        <v>18085</v>
      </c>
      <c r="X1675" t="s">
        <v>19296</v>
      </c>
    </row>
    <row r="1676" spans="23:24" hidden="1" x14ac:dyDescent="0.25">
      <c r="W1676" t="s">
        <v>18095</v>
      </c>
      <c r="X1676" t="s">
        <v>19306</v>
      </c>
    </row>
    <row r="1677" spans="23:24" hidden="1" x14ac:dyDescent="0.25">
      <c r="W1677" t="s">
        <v>18105</v>
      </c>
      <c r="X1677" t="s">
        <v>19315</v>
      </c>
    </row>
    <row r="1678" spans="23:24" hidden="1" x14ac:dyDescent="0.25">
      <c r="W1678" t="s">
        <v>18113</v>
      </c>
      <c r="X1678" t="s">
        <v>19321</v>
      </c>
    </row>
    <row r="1679" spans="23:24" hidden="1" x14ac:dyDescent="0.25">
      <c r="W1679" t="s">
        <v>18124</v>
      </c>
      <c r="X1679" t="s">
        <v>19331</v>
      </c>
    </row>
    <row r="1680" spans="23:24" hidden="1" x14ac:dyDescent="0.25">
      <c r="W1680" t="s">
        <v>18136</v>
      </c>
      <c r="X1680" t="s">
        <v>19340</v>
      </c>
    </row>
    <row r="1681" spans="23:24" hidden="1" x14ac:dyDescent="0.25">
      <c r="W1681" t="s">
        <v>18147</v>
      </c>
      <c r="X1681" t="s">
        <v>19353</v>
      </c>
    </row>
    <row r="1682" spans="23:24" hidden="1" x14ac:dyDescent="0.25">
      <c r="W1682" t="s">
        <v>18157</v>
      </c>
      <c r="X1682" t="s">
        <v>19365</v>
      </c>
    </row>
    <row r="1683" spans="23:24" hidden="1" x14ac:dyDescent="0.25">
      <c r="W1683" t="s">
        <v>18168</v>
      </c>
      <c r="X1683" t="s">
        <v>19375</v>
      </c>
    </row>
    <row r="1684" spans="23:24" hidden="1" x14ac:dyDescent="0.25">
      <c r="W1684" t="s">
        <v>18179</v>
      </c>
      <c r="X1684" t="s">
        <v>19387</v>
      </c>
    </row>
    <row r="1685" spans="23:24" hidden="1" x14ac:dyDescent="0.25">
      <c r="W1685" t="s">
        <v>18191</v>
      </c>
      <c r="X1685" t="s">
        <v>19397</v>
      </c>
    </row>
    <row r="1686" spans="23:24" hidden="1" x14ac:dyDescent="0.25">
      <c r="W1686" t="s">
        <v>18201</v>
      </c>
      <c r="X1686" t="s">
        <v>19407</v>
      </c>
    </row>
    <row r="1687" spans="23:24" hidden="1" x14ac:dyDescent="0.25">
      <c r="W1687" t="s">
        <v>18211</v>
      </c>
      <c r="X1687" t="s">
        <v>19419</v>
      </c>
    </row>
    <row r="1688" spans="23:24" hidden="1" x14ac:dyDescent="0.25">
      <c r="W1688" t="s">
        <v>18222</v>
      </c>
      <c r="X1688" t="s">
        <v>19427</v>
      </c>
    </row>
    <row r="1689" spans="23:24" hidden="1" x14ac:dyDescent="0.25">
      <c r="W1689" t="s">
        <v>18234</v>
      </c>
      <c r="X1689" t="s">
        <v>19440</v>
      </c>
    </row>
    <row r="1690" spans="23:24" hidden="1" x14ac:dyDescent="0.25">
      <c r="W1690" t="s">
        <v>18244</v>
      </c>
      <c r="X1690" t="s">
        <v>19452</v>
      </c>
    </row>
    <row r="1691" spans="23:24" hidden="1" x14ac:dyDescent="0.25">
      <c r="W1691" t="s">
        <v>18255</v>
      </c>
      <c r="X1691" t="s">
        <v>19463</v>
      </c>
    </row>
    <row r="1692" spans="23:24" hidden="1" x14ac:dyDescent="0.25">
      <c r="W1692" t="s">
        <v>18266</v>
      </c>
      <c r="X1692" t="s">
        <v>19474</v>
      </c>
    </row>
    <row r="1693" spans="23:24" hidden="1" x14ac:dyDescent="0.25">
      <c r="W1693" t="s">
        <v>18277</v>
      </c>
      <c r="X1693" t="s">
        <v>19484</v>
      </c>
    </row>
    <row r="1694" spans="23:24" hidden="1" x14ac:dyDescent="0.25">
      <c r="W1694" t="s">
        <v>18285</v>
      </c>
      <c r="X1694" t="s">
        <v>19497</v>
      </c>
    </row>
    <row r="1695" spans="23:24" hidden="1" x14ac:dyDescent="0.25">
      <c r="W1695" t="s">
        <v>18297</v>
      </c>
      <c r="X1695" t="s">
        <v>19510</v>
      </c>
    </row>
    <row r="1696" spans="23:24" hidden="1" x14ac:dyDescent="0.25">
      <c r="W1696" t="s">
        <v>18309</v>
      </c>
      <c r="X1696" t="s">
        <v>19520</v>
      </c>
    </row>
    <row r="1697" spans="23:24" hidden="1" x14ac:dyDescent="0.25">
      <c r="W1697" t="s">
        <v>18321</v>
      </c>
      <c r="X1697" t="s">
        <v>19532</v>
      </c>
    </row>
    <row r="1698" spans="23:24" hidden="1" x14ac:dyDescent="0.25">
      <c r="W1698" t="s">
        <v>18329</v>
      </c>
      <c r="X1698" t="s">
        <v>19542</v>
      </c>
    </row>
    <row r="1699" spans="23:24" hidden="1" x14ac:dyDescent="0.25">
      <c r="W1699" t="s">
        <v>18339</v>
      </c>
      <c r="X1699" t="s">
        <v>19554</v>
      </c>
    </row>
    <row r="1700" spans="23:24" hidden="1" x14ac:dyDescent="0.25">
      <c r="W1700" t="s">
        <v>18346</v>
      </c>
      <c r="X1700" t="s">
        <v>19566</v>
      </c>
    </row>
    <row r="1701" spans="23:24" hidden="1" x14ac:dyDescent="0.25">
      <c r="W1701" t="s">
        <v>18358</v>
      </c>
      <c r="X1701" t="s">
        <v>19574</v>
      </c>
    </row>
    <row r="1702" spans="23:24" hidden="1" x14ac:dyDescent="0.25">
      <c r="W1702" t="s">
        <v>18368</v>
      </c>
      <c r="X1702" t="s">
        <v>19581</v>
      </c>
    </row>
    <row r="1703" spans="23:24" hidden="1" x14ac:dyDescent="0.25">
      <c r="W1703" t="s">
        <v>18381</v>
      </c>
      <c r="X1703" t="s">
        <v>19591</v>
      </c>
    </row>
    <row r="1704" spans="23:24" hidden="1" x14ac:dyDescent="0.25">
      <c r="W1704" t="s">
        <v>18394</v>
      </c>
      <c r="X1704" t="s">
        <v>19602</v>
      </c>
    </row>
    <row r="1705" spans="23:24" hidden="1" x14ac:dyDescent="0.25">
      <c r="W1705" t="s">
        <v>18403</v>
      </c>
      <c r="X1705" t="s">
        <v>19620</v>
      </c>
    </row>
    <row r="1706" spans="23:24" hidden="1" x14ac:dyDescent="0.25">
      <c r="W1706" t="s">
        <v>18416</v>
      </c>
      <c r="X1706" t="s">
        <v>19630</v>
      </c>
    </row>
    <row r="1707" spans="23:24" hidden="1" x14ac:dyDescent="0.25">
      <c r="W1707" t="s">
        <v>18428</v>
      </c>
      <c r="X1707" t="s">
        <v>19640</v>
      </c>
    </row>
    <row r="1708" spans="23:24" hidden="1" x14ac:dyDescent="0.25">
      <c r="W1708" t="s">
        <v>18440</v>
      </c>
      <c r="X1708" t="s">
        <v>19650</v>
      </c>
    </row>
    <row r="1709" spans="23:24" hidden="1" x14ac:dyDescent="0.25">
      <c r="W1709" t="s">
        <v>18452</v>
      </c>
      <c r="X1709" t="s">
        <v>19662</v>
      </c>
    </row>
    <row r="1710" spans="23:24" hidden="1" x14ac:dyDescent="0.25">
      <c r="W1710" t="s">
        <v>18463</v>
      </c>
      <c r="X1710" t="s">
        <v>19673</v>
      </c>
    </row>
    <row r="1711" spans="23:24" hidden="1" x14ac:dyDescent="0.25">
      <c r="W1711" t="s">
        <v>18472</v>
      </c>
      <c r="X1711" t="s">
        <v>19685</v>
      </c>
    </row>
    <row r="1712" spans="23:24" hidden="1" x14ac:dyDescent="0.25">
      <c r="W1712" t="s">
        <v>18483</v>
      </c>
      <c r="X1712" t="s">
        <v>19693</v>
      </c>
    </row>
    <row r="1713" spans="23:24" hidden="1" x14ac:dyDescent="0.25">
      <c r="W1713" t="s">
        <v>18496</v>
      </c>
      <c r="X1713" t="s">
        <v>19706</v>
      </c>
    </row>
    <row r="1714" spans="23:24" hidden="1" x14ac:dyDescent="0.25">
      <c r="W1714" t="s">
        <v>18508</v>
      </c>
      <c r="X1714" t="s">
        <v>19716</v>
      </c>
    </row>
    <row r="1715" spans="23:24" hidden="1" x14ac:dyDescent="0.25">
      <c r="W1715" t="s">
        <v>18519</v>
      </c>
      <c r="X1715" t="s">
        <v>19725</v>
      </c>
    </row>
    <row r="1716" spans="23:24" hidden="1" x14ac:dyDescent="0.25">
      <c r="W1716" t="s">
        <v>18529</v>
      </c>
      <c r="X1716" t="s">
        <v>19738</v>
      </c>
    </row>
    <row r="1717" spans="23:24" hidden="1" x14ac:dyDescent="0.25">
      <c r="W1717" t="s">
        <v>18540</v>
      </c>
      <c r="X1717" t="s">
        <v>19749</v>
      </c>
    </row>
    <row r="1718" spans="23:24" hidden="1" x14ac:dyDescent="0.25">
      <c r="W1718" t="s">
        <v>18551</v>
      </c>
      <c r="X1718" t="s">
        <v>19761</v>
      </c>
    </row>
    <row r="1719" spans="23:24" hidden="1" x14ac:dyDescent="0.25">
      <c r="W1719" t="s">
        <v>18561</v>
      </c>
      <c r="X1719" t="s">
        <v>19773</v>
      </c>
    </row>
    <row r="1720" spans="23:24" hidden="1" x14ac:dyDescent="0.25">
      <c r="W1720" t="s">
        <v>18572</v>
      </c>
      <c r="X1720" t="s">
        <v>19785</v>
      </c>
    </row>
    <row r="1721" spans="23:24" hidden="1" x14ac:dyDescent="0.25">
      <c r="W1721" t="s">
        <v>18583</v>
      </c>
      <c r="X1721" t="s">
        <v>19796</v>
      </c>
    </row>
    <row r="1722" spans="23:24" hidden="1" x14ac:dyDescent="0.25">
      <c r="W1722" t="s">
        <v>18593</v>
      </c>
      <c r="X1722" t="s">
        <v>19808</v>
      </c>
    </row>
    <row r="1723" spans="23:24" hidden="1" x14ac:dyDescent="0.25">
      <c r="W1723" t="s">
        <v>18601</v>
      </c>
      <c r="X1723" t="s">
        <v>19820</v>
      </c>
    </row>
    <row r="1724" spans="23:24" hidden="1" x14ac:dyDescent="0.25">
      <c r="W1724" t="s">
        <v>18611</v>
      </c>
      <c r="X1724" t="s">
        <v>19832</v>
      </c>
    </row>
    <row r="1725" spans="23:24" hidden="1" x14ac:dyDescent="0.25">
      <c r="W1725" t="s">
        <v>18621</v>
      </c>
      <c r="X1725" t="s">
        <v>19842</v>
      </c>
    </row>
    <row r="1726" spans="23:24" hidden="1" x14ac:dyDescent="0.25">
      <c r="W1726" t="s">
        <v>18631</v>
      </c>
      <c r="X1726" t="s">
        <v>19849</v>
      </c>
    </row>
    <row r="1727" spans="23:24" hidden="1" x14ac:dyDescent="0.25">
      <c r="W1727" t="s">
        <v>18641</v>
      </c>
      <c r="X1727" t="s">
        <v>19856</v>
      </c>
    </row>
    <row r="1728" spans="23:24" hidden="1" x14ac:dyDescent="0.25">
      <c r="W1728" t="s">
        <v>18648</v>
      </c>
      <c r="X1728" t="s">
        <v>19867</v>
      </c>
    </row>
    <row r="1729" spans="23:24" hidden="1" x14ac:dyDescent="0.25">
      <c r="W1729" t="s">
        <v>18658</v>
      </c>
      <c r="X1729" t="s">
        <v>19876</v>
      </c>
    </row>
    <row r="1730" spans="23:24" hidden="1" x14ac:dyDescent="0.25">
      <c r="W1730" t="s">
        <v>18669</v>
      </c>
      <c r="X1730" t="s">
        <v>19889</v>
      </c>
    </row>
    <row r="1731" spans="23:24" hidden="1" x14ac:dyDescent="0.25">
      <c r="W1731" t="s">
        <v>18681</v>
      </c>
      <c r="X1731" t="s">
        <v>19900</v>
      </c>
    </row>
    <row r="1732" spans="23:24" hidden="1" x14ac:dyDescent="0.25">
      <c r="W1732" t="s">
        <v>18692</v>
      </c>
      <c r="X1732" t="s">
        <v>19913</v>
      </c>
    </row>
    <row r="1733" spans="23:24" hidden="1" x14ac:dyDescent="0.25">
      <c r="W1733" t="s">
        <v>18703</v>
      </c>
      <c r="X1733" t="s">
        <v>19923</v>
      </c>
    </row>
    <row r="1734" spans="23:24" hidden="1" x14ac:dyDescent="0.25">
      <c r="W1734" t="s">
        <v>18716</v>
      </c>
      <c r="X1734" t="s">
        <v>19934</v>
      </c>
    </row>
    <row r="1735" spans="23:24" hidden="1" x14ac:dyDescent="0.25">
      <c r="W1735" t="s">
        <v>18726</v>
      </c>
      <c r="X1735" t="s">
        <v>19947</v>
      </c>
    </row>
    <row r="1736" spans="23:24" hidden="1" x14ac:dyDescent="0.25">
      <c r="W1736" t="s">
        <v>18738</v>
      </c>
      <c r="X1736" t="s">
        <v>19970</v>
      </c>
    </row>
    <row r="1737" spans="23:24" hidden="1" x14ac:dyDescent="0.25">
      <c r="W1737" t="s">
        <v>18747</v>
      </c>
      <c r="X1737" t="s">
        <v>19979</v>
      </c>
    </row>
    <row r="1738" spans="23:24" hidden="1" x14ac:dyDescent="0.25">
      <c r="W1738" t="s">
        <v>18760</v>
      </c>
      <c r="X1738" t="s">
        <v>19993</v>
      </c>
    </row>
    <row r="1739" spans="23:24" hidden="1" x14ac:dyDescent="0.25">
      <c r="W1739" t="s">
        <v>18772</v>
      </c>
      <c r="X1739" t="s">
        <v>20003</v>
      </c>
    </row>
    <row r="1740" spans="23:24" hidden="1" x14ac:dyDescent="0.25">
      <c r="W1740" t="s">
        <v>18783</v>
      </c>
      <c r="X1740" t="s">
        <v>20016</v>
      </c>
    </row>
    <row r="1741" spans="23:24" hidden="1" x14ac:dyDescent="0.25">
      <c r="W1741" t="s">
        <v>18794</v>
      </c>
      <c r="X1741" t="s">
        <v>20028</v>
      </c>
    </row>
    <row r="1742" spans="23:24" hidden="1" x14ac:dyDescent="0.25">
      <c r="W1742" t="s">
        <v>18806</v>
      </c>
      <c r="X1742" t="s">
        <v>20038</v>
      </c>
    </row>
    <row r="1743" spans="23:24" hidden="1" x14ac:dyDescent="0.25">
      <c r="W1743" t="s">
        <v>18817</v>
      </c>
      <c r="X1743" t="s">
        <v>20049</v>
      </c>
    </row>
    <row r="1744" spans="23:24" hidden="1" x14ac:dyDescent="0.25">
      <c r="W1744" t="s">
        <v>18827</v>
      </c>
      <c r="X1744" t="s">
        <v>20058</v>
      </c>
    </row>
    <row r="1745" spans="23:24" hidden="1" x14ac:dyDescent="0.25">
      <c r="W1745" t="s">
        <v>18839</v>
      </c>
      <c r="X1745" t="s">
        <v>20067</v>
      </c>
    </row>
    <row r="1746" spans="23:24" hidden="1" x14ac:dyDescent="0.25">
      <c r="W1746" t="s">
        <v>18850</v>
      </c>
      <c r="X1746" t="s">
        <v>20078</v>
      </c>
    </row>
    <row r="1747" spans="23:24" hidden="1" x14ac:dyDescent="0.25">
      <c r="W1747" t="s">
        <v>18861</v>
      </c>
      <c r="X1747" t="s">
        <v>20088</v>
      </c>
    </row>
    <row r="1748" spans="23:24" hidden="1" x14ac:dyDescent="0.25">
      <c r="W1748" t="s">
        <v>18871</v>
      </c>
      <c r="X1748" t="s">
        <v>20108</v>
      </c>
    </row>
    <row r="1749" spans="23:24" hidden="1" x14ac:dyDescent="0.25">
      <c r="W1749" t="s">
        <v>18882</v>
      </c>
      <c r="X1749" t="s">
        <v>20119</v>
      </c>
    </row>
    <row r="1750" spans="23:24" hidden="1" x14ac:dyDescent="0.25">
      <c r="W1750" t="s">
        <v>18890</v>
      </c>
      <c r="X1750" t="s">
        <v>20130</v>
      </c>
    </row>
    <row r="1751" spans="23:24" hidden="1" x14ac:dyDescent="0.25">
      <c r="W1751" t="s">
        <v>18902</v>
      </c>
      <c r="X1751" t="s">
        <v>20140</v>
      </c>
    </row>
    <row r="1752" spans="23:24" hidden="1" x14ac:dyDescent="0.25">
      <c r="W1752" t="s">
        <v>18914</v>
      </c>
      <c r="X1752" t="s">
        <v>20154</v>
      </c>
    </row>
    <row r="1753" spans="23:24" hidden="1" x14ac:dyDescent="0.25">
      <c r="W1753" t="s">
        <v>18925</v>
      </c>
      <c r="X1753" t="s">
        <v>20163</v>
      </c>
    </row>
    <row r="1754" spans="23:24" hidden="1" x14ac:dyDescent="0.25">
      <c r="W1754" t="s">
        <v>18935</v>
      </c>
      <c r="X1754" t="s">
        <v>20174</v>
      </c>
    </row>
    <row r="1755" spans="23:24" hidden="1" x14ac:dyDescent="0.25">
      <c r="W1755" t="s">
        <v>18945</v>
      </c>
      <c r="X1755" t="s">
        <v>20186</v>
      </c>
    </row>
    <row r="1756" spans="23:24" hidden="1" x14ac:dyDescent="0.25">
      <c r="W1756" t="s">
        <v>18956</v>
      </c>
      <c r="X1756" t="s">
        <v>20195</v>
      </c>
    </row>
    <row r="1757" spans="23:24" hidden="1" x14ac:dyDescent="0.25">
      <c r="W1757" t="s">
        <v>18966</v>
      </c>
      <c r="X1757" t="s">
        <v>20206</v>
      </c>
    </row>
    <row r="1758" spans="23:24" hidden="1" x14ac:dyDescent="0.25">
      <c r="W1758" t="s">
        <v>18978</v>
      </c>
      <c r="X1758" t="s">
        <v>20213</v>
      </c>
    </row>
    <row r="1759" spans="23:24" hidden="1" x14ac:dyDescent="0.25">
      <c r="W1759" t="s">
        <v>18989</v>
      </c>
      <c r="X1759" t="s">
        <v>20232</v>
      </c>
    </row>
    <row r="1760" spans="23:24" hidden="1" x14ac:dyDescent="0.25">
      <c r="W1760" t="s">
        <v>19000</v>
      </c>
      <c r="X1760" t="s">
        <v>20242</v>
      </c>
    </row>
    <row r="1761" spans="23:24" hidden="1" x14ac:dyDescent="0.25">
      <c r="W1761" t="s">
        <v>19010</v>
      </c>
      <c r="X1761" t="s">
        <v>20268</v>
      </c>
    </row>
    <row r="1762" spans="23:24" hidden="1" x14ac:dyDescent="0.25">
      <c r="W1762" t="s">
        <v>19019</v>
      </c>
      <c r="X1762" t="s">
        <v>20281</v>
      </c>
    </row>
    <row r="1763" spans="23:24" hidden="1" x14ac:dyDescent="0.25">
      <c r="W1763" t="s">
        <v>19028</v>
      </c>
      <c r="X1763" t="s">
        <v>20292</v>
      </c>
    </row>
    <row r="1764" spans="23:24" hidden="1" x14ac:dyDescent="0.25">
      <c r="W1764" t="s">
        <v>19038</v>
      </c>
      <c r="X1764" t="s">
        <v>20302</v>
      </c>
    </row>
    <row r="1765" spans="23:24" hidden="1" x14ac:dyDescent="0.25">
      <c r="W1765" t="s">
        <v>19049</v>
      </c>
      <c r="X1765" t="s">
        <v>20310</v>
      </c>
    </row>
    <row r="1766" spans="23:24" hidden="1" x14ac:dyDescent="0.25">
      <c r="W1766" t="s">
        <v>19061</v>
      </c>
      <c r="X1766" t="s">
        <v>20321</v>
      </c>
    </row>
    <row r="1767" spans="23:24" hidden="1" x14ac:dyDescent="0.25">
      <c r="W1767" t="s">
        <v>19072</v>
      </c>
      <c r="X1767" t="s">
        <v>20335</v>
      </c>
    </row>
    <row r="1768" spans="23:24" hidden="1" x14ac:dyDescent="0.25">
      <c r="W1768" t="s">
        <v>19084</v>
      </c>
      <c r="X1768" t="s">
        <v>20349</v>
      </c>
    </row>
    <row r="1769" spans="23:24" hidden="1" x14ac:dyDescent="0.25">
      <c r="W1769" t="s">
        <v>19096</v>
      </c>
      <c r="X1769" t="s">
        <v>20359</v>
      </c>
    </row>
    <row r="1770" spans="23:24" hidden="1" x14ac:dyDescent="0.25">
      <c r="W1770" t="s">
        <v>19105</v>
      </c>
      <c r="X1770" t="s">
        <v>20371</v>
      </c>
    </row>
    <row r="1771" spans="23:24" hidden="1" x14ac:dyDescent="0.25">
      <c r="W1771" t="s">
        <v>19117</v>
      </c>
      <c r="X1771" t="s">
        <v>20388</v>
      </c>
    </row>
    <row r="1772" spans="23:24" hidden="1" x14ac:dyDescent="0.25">
      <c r="W1772" t="s">
        <v>19128</v>
      </c>
      <c r="X1772" t="s">
        <v>20396</v>
      </c>
    </row>
    <row r="1773" spans="23:24" hidden="1" x14ac:dyDescent="0.25">
      <c r="W1773" t="s">
        <v>19139</v>
      </c>
      <c r="X1773" t="s">
        <v>20406</v>
      </c>
    </row>
    <row r="1774" spans="23:24" hidden="1" x14ac:dyDescent="0.25">
      <c r="W1774" t="s">
        <v>19151</v>
      </c>
      <c r="X1774" t="s">
        <v>20426</v>
      </c>
    </row>
    <row r="1775" spans="23:24" hidden="1" x14ac:dyDescent="0.25">
      <c r="W1775" t="s">
        <v>19162</v>
      </c>
      <c r="X1775" t="s">
        <v>20437</v>
      </c>
    </row>
    <row r="1776" spans="23:24" hidden="1" x14ac:dyDescent="0.25">
      <c r="W1776" t="s">
        <v>19174</v>
      </c>
      <c r="X1776" t="s">
        <v>20449</v>
      </c>
    </row>
    <row r="1777" spans="23:24" hidden="1" x14ac:dyDescent="0.25">
      <c r="W1777" t="s">
        <v>19185</v>
      </c>
      <c r="X1777" t="s">
        <v>20461</v>
      </c>
    </row>
    <row r="1778" spans="23:24" hidden="1" x14ac:dyDescent="0.25">
      <c r="W1778" t="s">
        <v>19196</v>
      </c>
      <c r="X1778" t="s">
        <v>20471</v>
      </c>
    </row>
    <row r="1779" spans="23:24" hidden="1" x14ac:dyDescent="0.25">
      <c r="W1779" t="s">
        <v>19208</v>
      </c>
      <c r="X1779" t="s">
        <v>20479</v>
      </c>
    </row>
    <row r="1780" spans="23:24" hidden="1" x14ac:dyDescent="0.25">
      <c r="W1780" t="s">
        <v>19219</v>
      </c>
      <c r="X1780" t="s">
        <v>20487</v>
      </c>
    </row>
    <row r="1781" spans="23:24" hidden="1" x14ac:dyDescent="0.25">
      <c r="W1781" t="s">
        <v>19231</v>
      </c>
      <c r="X1781" t="s">
        <v>20501</v>
      </c>
    </row>
    <row r="1782" spans="23:24" hidden="1" x14ac:dyDescent="0.25">
      <c r="W1782" t="s">
        <v>19240</v>
      </c>
      <c r="X1782" t="s">
        <v>20514</v>
      </c>
    </row>
    <row r="1783" spans="23:24" hidden="1" x14ac:dyDescent="0.25">
      <c r="W1783" t="s">
        <v>19251</v>
      </c>
      <c r="X1783" t="s">
        <v>20526</v>
      </c>
    </row>
    <row r="1784" spans="23:24" hidden="1" x14ac:dyDescent="0.25">
      <c r="W1784" t="s">
        <v>19263</v>
      </c>
      <c r="X1784" t="s">
        <v>20536</v>
      </c>
    </row>
    <row r="1785" spans="23:24" hidden="1" x14ac:dyDescent="0.25">
      <c r="W1785" t="s">
        <v>19273</v>
      </c>
      <c r="X1785" t="s">
        <v>20548</v>
      </c>
    </row>
    <row r="1786" spans="23:24" hidden="1" x14ac:dyDescent="0.25">
      <c r="W1786" t="s">
        <v>19282</v>
      </c>
      <c r="X1786" t="s">
        <v>20560</v>
      </c>
    </row>
    <row r="1787" spans="23:24" hidden="1" x14ac:dyDescent="0.25">
      <c r="W1787" t="s">
        <v>19292</v>
      </c>
      <c r="X1787" t="s">
        <v>20572</v>
      </c>
    </row>
    <row r="1788" spans="23:24" hidden="1" x14ac:dyDescent="0.25">
      <c r="W1788" t="s">
        <v>19302</v>
      </c>
      <c r="X1788" t="s">
        <v>20581</v>
      </c>
    </row>
    <row r="1789" spans="23:24" hidden="1" x14ac:dyDescent="0.25">
      <c r="W1789" t="s">
        <v>19312</v>
      </c>
      <c r="X1789" t="s">
        <v>20588</v>
      </c>
    </row>
    <row r="1790" spans="23:24" hidden="1" x14ac:dyDescent="0.25">
      <c r="W1790" t="s">
        <v>19318</v>
      </c>
      <c r="X1790" t="s">
        <v>20602</v>
      </c>
    </row>
    <row r="1791" spans="23:24" hidden="1" x14ac:dyDescent="0.25">
      <c r="W1791" t="s">
        <v>19327</v>
      </c>
      <c r="X1791" t="s">
        <v>20612</v>
      </c>
    </row>
    <row r="1792" spans="23:24" hidden="1" x14ac:dyDescent="0.25">
      <c r="W1792" t="s">
        <v>19336</v>
      </c>
      <c r="X1792" t="s">
        <v>20625</v>
      </c>
    </row>
    <row r="1793" spans="23:24" hidden="1" x14ac:dyDescent="0.25">
      <c r="W1793" t="s">
        <v>19346</v>
      </c>
      <c r="X1793" t="s">
        <v>20634</v>
      </c>
    </row>
    <row r="1794" spans="23:24" hidden="1" x14ac:dyDescent="0.25">
      <c r="W1794" t="s">
        <v>19359</v>
      </c>
      <c r="X1794" t="s">
        <v>20645</v>
      </c>
    </row>
    <row r="1795" spans="23:24" hidden="1" x14ac:dyDescent="0.25">
      <c r="W1795" t="s">
        <v>19371</v>
      </c>
      <c r="X1795" t="s">
        <v>20654</v>
      </c>
    </row>
    <row r="1796" spans="23:24" hidden="1" x14ac:dyDescent="0.25">
      <c r="W1796" t="s">
        <v>19380</v>
      </c>
      <c r="X1796" t="s">
        <v>20665</v>
      </c>
    </row>
    <row r="1797" spans="23:24" hidden="1" x14ac:dyDescent="0.25">
      <c r="W1797" t="s">
        <v>19393</v>
      </c>
      <c r="X1797" t="s">
        <v>20685</v>
      </c>
    </row>
    <row r="1798" spans="23:24" hidden="1" x14ac:dyDescent="0.25">
      <c r="W1798" t="s">
        <v>19403</v>
      </c>
      <c r="X1798" t="s">
        <v>20694</v>
      </c>
    </row>
    <row r="1799" spans="23:24" hidden="1" x14ac:dyDescent="0.25">
      <c r="W1799" t="s">
        <v>19413</v>
      </c>
      <c r="X1799" t="s">
        <v>20701</v>
      </c>
    </row>
    <row r="1800" spans="23:24" hidden="1" x14ac:dyDescent="0.25">
      <c r="W1800" t="s">
        <v>19423</v>
      </c>
      <c r="X1800" t="s">
        <v>20713</v>
      </c>
    </row>
    <row r="1801" spans="23:24" hidden="1" x14ac:dyDescent="0.25">
      <c r="W1801" t="s">
        <v>19433</v>
      </c>
      <c r="X1801" t="s">
        <v>20722</v>
      </c>
    </row>
    <row r="1802" spans="23:24" hidden="1" x14ac:dyDescent="0.25">
      <c r="W1802" t="s">
        <v>19446</v>
      </c>
      <c r="X1802" t="s">
        <v>20732</v>
      </c>
    </row>
    <row r="1803" spans="23:24" hidden="1" x14ac:dyDescent="0.25">
      <c r="W1803" t="s">
        <v>19457</v>
      </c>
      <c r="X1803" t="s">
        <v>20742</v>
      </c>
    </row>
    <row r="1804" spans="23:24" hidden="1" x14ac:dyDescent="0.25">
      <c r="W1804" t="s">
        <v>19470</v>
      </c>
      <c r="X1804" t="s">
        <v>20748</v>
      </c>
    </row>
    <row r="1805" spans="23:24" hidden="1" x14ac:dyDescent="0.25">
      <c r="W1805" t="s">
        <v>19480</v>
      </c>
      <c r="X1805" t="s">
        <v>20761</v>
      </c>
    </row>
    <row r="1806" spans="23:24" hidden="1" x14ac:dyDescent="0.25">
      <c r="W1806" t="s">
        <v>19491</v>
      </c>
      <c r="X1806" t="s">
        <v>20773</v>
      </c>
    </row>
    <row r="1807" spans="23:24" hidden="1" x14ac:dyDescent="0.25">
      <c r="W1807" t="s">
        <v>19504</v>
      </c>
      <c r="X1807" t="s">
        <v>20785</v>
      </c>
    </row>
    <row r="1808" spans="23:24" hidden="1" x14ac:dyDescent="0.25">
      <c r="W1808" t="s">
        <v>19516</v>
      </c>
      <c r="X1808" t="s">
        <v>20795</v>
      </c>
    </row>
    <row r="1809" spans="23:24" hidden="1" x14ac:dyDescent="0.25">
      <c r="W1809" t="s">
        <v>19526</v>
      </c>
      <c r="X1809" t="s">
        <v>20806</v>
      </c>
    </row>
    <row r="1810" spans="23:24" hidden="1" x14ac:dyDescent="0.25">
      <c r="W1810" t="s">
        <v>19538</v>
      </c>
      <c r="X1810" t="s">
        <v>20817</v>
      </c>
    </row>
    <row r="1811" spans="23:24" hidden="1" x14ac:dyDescent="0.25">
      <c r="W1811" t="s">
        <v>19548</v>
      </c>
      <c r="X1811" t="s">
        <v>20826</v>
      </c>
    </row>
    <row r="1812" spans="23:24" hidden="1" x14ac:dyDescent="0.25">
      <c r="W1812" t="s">
        <v>19560</v>
      </c>
      <c r="X1812" t="s">
        <v>20841</v>
      </c>
    </row>
    <row r="1813" spans="23:24" hidden="1" x14ac:dyDescent="0.25">
      <c r="W1813" t="s">
        <v>19571</v>
      </c>
      <c r="X1813" t="s">
        <v>20851</v>
      </c>
    </row>
    <row r="1814" spans="23:24" hidden="1" x14ac:dyDescent="0.25">
      <c r="W1814" t="s">
        <v>19577</v>
      </c>
      <c r="X1814" t="s">
        <v>20863</v>
      </c>
    </row>
    <row r="1815" spans="23:24" hidden="1" x14ac:dyDescent="0.25">
      <c r="W1815" t="s">
        <v>19587</v>
      </c>
      <c r="X1815" t="s">
        <v>20875</v>
      </c>
    </row>
    <row r="1816" spans="23:24" hidden="1" x14ac:dyDescent="0.25">
      <c r="W1816" t="s">
        <v>19598</v>
      </c>
      <c r="X1816" t="s">
        <v>20887</v>
      </c>
    </row>
    <row r="1817" spans="23:24" hidden="1" x14ac:dyDescent="0.25">
      <c r="W1817" t="s">
        <v>19607</v>
      </c>
      <c r="X1817" t="s">
        <v>20897</v>
      </c>
    </row>
    <row r="1818" spans="23:24" hidden="1" x14ac:dyDescent="0.25">
      <c r="W1818" t="s">
        <v>19616</v>
      </c>
      <c r="X1818" t="s">
        <v>20910</v>
      </c>
    </row>
    <row r="1819" spans="23:24" hidden="1" x14ac:dyDescent="0.25">
      <c r="W1819" t="s">
        <v>19626</v>
      </c>
      <c r="X1819" t="s">
        <v>20920</v>
      </c>
    </row>
    <row r="1820" spans="23:24" hidden="1" x14ac:dyDescent="0.25">
      <c r="W1820" t="s">
        <v>19636</v>
      </c>
      <c r="X1820" t="s">
        <v>20930</v>
      </c>
    </row>
    <row r="1821" spans="23:24" hidden="1" x14ac:dyDescent="0.25">
      <c r="W1821" t="s">
        <v>19646</v>
      </c>
      <c r="X1821" t="s">
        <v>20938</v>
      </c>
    </row>
    <row r="1822" spans="23:24" hidden="1" x14ac:dyDescent="0.25">
      <c r="W1822" t="s">
        <v>19656</v>
      </c>
      <c r="X1822" t="s">
        <v>20948</v>
      </c>
    </row>
    <row r="1823" spans="23:24" hidden="1" x14ac:dyDescent="0.25">
      <c r="W1823" t="s">
        <v>19667</v>
      </c>
      <c r="X1823" t="s">
        <v>20961</v>
      </c>
    </row>
    <row r="1824" spans="23:24" hidden="1" x14ac:dyDescent="0.25">
      <c r="W1824" t="s">
        <v>19678</v>
      </c>
      <c r="X1824" t="s">
        <v>20973</v>
      </c>
    </row>
    <row r="1825" spans="23:24" hidden="1" x14ac:dyDescent="0.25">
      <c r="W1825" t="s">
        <v>19690</v>
      </c>
      <c r="X1825" t="s">
        <v>20983</v>
      </c>
    </row>
    <row r="1826" spans="23:24" hidden="1" x14ac:dyDescent="0.25">
      <c r="W1826" t="s">
        <v>19699</v>
      </c>
      <c r="X1826" t="s">
        <v>20993</v>
      </c>
    </row>
    <row r="1827" spans="23:24" hidden="1" x14ac:dyDescent="0.25">
      <c r="W1827" t="s">
        <v>19712</v>
      </c>
      <c r="X1827" t="s">
        <v>21004</v>
      </c>
    </row>
    <row r="1828" spans="23:24" hidden="1" x14ac:dyDescent="0.25">
      <c r="W1828" t="s">
        <v>19721</v>
      </c>
      <c r="X1828" t="s">
        <v>21012</v>
      </c>
    </row>
    <row r="1829" spans="23:24" hidden="1" x14ac:dyDescent="0.25">
      <c r="W1829" t="s">
        <v>19732</v>
      </c>
      <c r="X1829" t="s">
        <v>21022</v>
      </c>
    </row>
    <row r="1830" spans="23:24" hidden="1" x14ac:dyDescent="0.25">
      <c r="W1830" t="s">
        <v>19743</v>
      </c>
      <c r="X1830" t="s">
        <v>21041</v>
      </c>
    </row>
    <row r="1831" spans="23:24" hidden="1" x14ac:dyDescent="0.25">
      <c r="W1831" t="s">
        <v>19755</v>
      </c>
      <c r="X1831" t="s">
        <v>21054</v>
      </c>
    </row>
    <row r="1832" spans="23:24" hidden="1" x14ac:dyDescent="0.25">
      <c r="W1832" t="s">
        <v>19767</v>
      </c>
      <c r="X1832" t="s">
        <v>21063</v>
      </c>
    </row>
    <row r="1833" spans="23:24" hidden="1" x14ac:dyDescent="0.25">
      <c r="W1833" t="s">
        <v>19779</v>
      </c>
      <c r="X1833" t="s">
        <v>21074</v>
      </c>
    </row>
    <row r="1834" spans="23:24" hidden="1" x14ac:dyDescent="0.25">
      <c r="W1834" t="s">
        <v>19790</v>
      </c>
      <c r="X1834" t="s">
        <v>21084</v>
      </c>
    </row>
    <row r="1835" spans="23:24" hidden="1" x14ac:dyDescent="0.25">
      <c r="W1835" t="s">
        <v>19802</v>
      </c>
      <c r="X1835" t="s">
        <v>21095</v>
      </c>
    </row>
    <row r="1836" spans="23:24" hidden="1" x14ac:dyDescent="0.25">
      <c r="W1836" t="s">
        <v>19814</v>
      </c>
      <c r="X1836" t="s">
        <v>21105</v>
      </c>
    </row>
    <row r="1837" spans="23:24" hidden="1" x14ac:dyDescent="0.25">
      <c r="W1837" t="s">
        <v>19826</v>
      </c>
      <c r="X1837" t="s">
        <v>21115</v>
      </c>
    </row>
    <row r="1838" spans="23:24" hidden="1" x14ac:dyDescent="0.25">
      <c r="W1838" t="s">
        <v>19839</v>
      </c>
      <c r="X1838" t="s">
        <v>21127</v>
      </c>
    </row>
    <row r="1839" spans="23:24" hidden="1" x14ac:dyDescent="0.25">
      <c r="W1839" t="s">
        <v>373</v>
      </c>
      <c r="X1839" t="s">
        <v>21137</v>
      </c>
    </row>
    <row r="1840" spans="23:24" hidden="1" x14ac:dyDescent="0.25">
      <c r="W1840" t="s">
        <v>19852</v>
      </c>
      <c r="X1840" t="s">
        <v>21146</v>
      </c>
    </row>
    <row r="1841" spans="23:24" hidden="1" x14ac:dyDescent="0.25">
      <c r="W1841" t="s">
        <v>19861</v>
      </c>
      <c r="X1841" t="s">
        <v>21155</v>
      </c>
    </row>
    <row r="1842" spans="23:24" hidden="1" x14ac:dyDescent="0.25">
      <c r="W1842" t="s">
        <v>19872</v>
      </c>
      <c r="X1842" t="s">
        <v>21168</v>
      </c>
    </row>
    <row r="1843" spans="23:24" hidden="1" x14ac:dyDescent="0.25">
      <c r="W1843" t="s">
        <v>19883</v>
      </c>
      <c r="X1843" t="s">
        <v>21180</v>
      </c>
    </row>
    <row r="1844" spans="23:24" hidden="1" x14ac:dyDescent="0.25">
      <c r="W1844" t="s">
        <v>19894</v>
      </c>
      <c r="X1844" t="s">
        <v>21192</v>
      </c>
    </row>
    <row r="1845" spans="23:24" hidden="1" x14ac:dyDescent="0.25">
      <c r="W1845" t="s">
        <v>19907</v>
      </c>
      <c r="X1845" t="s">
        <v>21202</v>
      </c>
    </row>
    <row r="1846" spans="23:24" hidden="1" x14ac:dyDescent="0.25">
      <c r="W1846" t="s">
        <v>19919</v>
      </c>
      <c r="X1846" t="s">
        <v>21213</v>
      </c>
    </row>
    <row r="1847" spans="23:24" hidden="1" x14ac:dyDescent="0.25">
      <c r="W1847" t="s">
        <v>19930</v>
      </c>
      <c r="X1847" t="s">
        <v>21225</v>
      </c>
    </row>
    <row r="1848" spans="23:24" hidden="1" x14ac:dyDescent="0.25">
      <c r="W1848" t="s">
        <v>19940</v>
      </c>
      <c r="X1848" t="s">
        <v>21238</v>
      </c>
    </row>
    <row r="1849" spans="23:24" hidden="1" x14ac:dyDescent="0.25">
      <c r="W1849" t="s">
        <v>19953</v>
      </c>
      <c r="X1849" t="s">
        <v>21250</v>
      </c>
    </row>
    <row r="1850" spans="23:24" hidden="1" x14ac:dyDescent="0.25">
      <c r="W1850" t="s">
        <v>19964</v>
      </c>
      <c r="X1850" t="s">
        <v>21261</v>
      </c>
    </row>
    <row r="1851" spans="23:24" hidden="1" x14ac:dyDescent="0.25">
      <c r="W1851" t="s">
        <v>19975</v>
      </c>
      <c r="X1851" t="s">
        <v>21274</v>
      </c>
    </row>
    <row r="1852" spans="23:24" hidden="1" x14ac:dyDescent="0.25">
      <c r="W1852" t="s">
        <v>19985</v>
      </c>
      <c r="X1852" t="s">
        <v>21287</v>
      </c>
    </row>
    <row r="1853" spans="23:24" hidden="1" x14ac:dyDescent="0.25">
      <c r="W1853" t="s">
        <v>19999</v>
      </c>
      <c r="X1853" t="s">
        <v>21297</v>
      </c>
    </row>
    <row r="1854" spans="23:24" hidden="1" x14ac:dyDescent="0.25">
      <c r="W1854" t="s">
        <v>20009</v>
      </c>
      <c r="X1854" t="s">
        <v>21307</v>
      </c>
    </row>
    <row r="1855" spans="23:24" hidden="1" x14ac:dyDescent="0.25">
      <c r="W1855" t="s">
        <v>20023</v>
      </c>
      <c r="X1855" t="s">
        <v>21315</v>
      </c>
    </row>
    <row r="1856" spans="23:24" hidden="1" x14ac:dyDescent="0.25">
      <c r="W1856" t="s">
        <v>20034</v>
      </c>
      <c r="X1856" t="s">
        <v>21327</v>
      </c>
    </row>
    <row r="1857" spans="23:24" hidden="1" x14ac:dyDescent="0.25">
      <c r="W1857" t="s">
        <v>20043</v>
      </c>
      <c r="X1857" t="s">
        <v>21339</v>
      </c>
    </row>
    <row r="1858" spans="23:24" hidden="1" x14ac:dyDescent="0.25">
      <c r="W1858" t="s">
        <v>20054</v>
      </c>
      <c r="X1858" t="s">
        <v>21349</v>
      </c>
    </row>
    <row r="1859" spans="23:24" hidden="1" x14ac:dyDescent="0.25">
      <c r="W1859" t="s">
        <v>20063</v>
      </c>
      <c r="X1859" t="s">
        <v>21362</v>
      </c>
    </row>
    <row r="1860" spans="23:24" hidden="1" x14ac:dyDescent="0.25">
      <c r="W1860" t="s">
        <v>20074</v>
      </c>
      <c r="X1860" t="s">
        <v>21374</v>
      </c>
    </row>
    <row r="1861" spans="23:24" hidden="1" x14ac:dyDescent="0.25">
      <c r="W1861" t="s">
        <v>20082</v>
      </c>
      <c r="X1861" t="s">
        <v>21383</v>
      </c>
    </row>
    <row r="1862" spans="23:24" hidden="1" x14ac:dyDescent="0.25">
      <c r="W1862" t="s">
        <v>20094</v>
      </c>
      <c r="X1862" t="s">
        <v>21393</v>
      </c>
    </row>
    <row r="1863" spans="23:24" hidden="1" x14ac:dyDescent="0.25">
      <c r="W1863" t="s">
        <v>20104</v>
      </c>
      <c r="X1863" t="s">
        <v>21405</v>
      </c>
    </row>
    <row r="1864" spans="23:24" hidden="1" x14ac:dyDescent="0.25">
      <c r="W1864" t="s">
        <v>20112</v>
      </c>
      <c r="X1864" t="s">
        <v>21417</v>
      </c>
    </row>
    <row r="1865" spans="23:24" hidden="1" x14ac:dyDescent="0.25">
      <c r="W1865" t="s">
        <v>20126</v>
      </c>
      <c r="X1865" t="s">
        <v>21427</v>
      </c>
    </row>
    <row r="1866" spans="23:24" hidden="1" x14ac:dyDescent="0.25">
      <c r="W1866" t="s">
        <v>20136</v>
      </c>
      <c r="X1866" t="s">
        <v>21437</v>
      </c>
    </row>
    <row r="1867" spans="23:24" hidden="1" x14ac:dyDescent="0.25">
      <c r="W1867" t="s">
        <v>20147</v>
      </c>
      <c r="X1867" t="s">
        <v>21449</v>
      </c>
    </row>
    <row r="1868" spans="23:24" hidden="1" x14ac:dyDescent="0.25">
      <c r="W1868" t="s">
        <v>20160</v>
      </c>
      <c r="X1868" t="s">
        <v>21460</v>
      </c>
    </row>
    <row r="1869" spans="23:24" hidden="1" x14ac:dyDescent="0.25">
      <c r="W1869" t="s">
        <v>20170</v>
      </c>
      <c r="X1869" t="s">
        <v>21471</v>
      </c>
    </row>
    <row r="1870" spans="23:24" hidden="1" x14ac:dyDescent="0.25">
      <c r="W1870" t="s">
        <v>20180</v>
      </c>
      <c r="X1870" t="s">
        <v>21483</v>
      </c>
    </row>
    <row r="1871" spans="23:24" hidden="1" x14ac:dyDescent="0.25">
      <c r="W1871" t="s">
        <v>20192</v>
      </c>
      <c r="X1871" t="s">
        <v>21492</v>
      </c>
    </row>
    <row r="1872" spans="23:24" hidden="1" x14ac:dyDescent="0.25">
      <c r="W1872" t="s">
        <v>20202</v>
      </c>
      <c r="X1872" t="s">
        <v>21502</v>
      </c>
    </row>
    <row r="1873" spans="23:24" hidden="1" x14ac:dyDescent="0.25">
      <c r="W1873" t="s">
        <v>20211</v>
      </c>
      <c r="X1873" t="s">
        <v>21513</v>
      </c>
    </row>
    <row r="1874" spans="23:24" hidden="1" x14ac:dyDescent="0.25">
      <c r="W1874" t="s">
        <v>20219</v>
      </c>
      <c r="X1874" t="s">
        <v>21524</v>
      </c>
    </row>
    <row r="1875" spans="23:24" hidden="1" x14ac:dyDescent="0.25">
      <c r="W1875" t="s">
        <v>20228</v>
      </c>
      <c r="X1875" t="s">
        <v>21534</v>
      </c>
    </row>
    <row r="1876" spans="23:24" hidden="1" x14ac:dyDescent="0.25">
      <c r="W1876" t="s">
        <v>20238</v>
      </c>
      <c r="X1876" t="s">
        <v>21545</v>
      </c>
    </row>
    <row r="1877" spans="23:24" hidden="1" x14ac:dyDescent="0.25">
      <c r="W1877" t="s">
        <v>20249</v>
      </c>
      <c r="X1877" t="s">
        <v>21553</v>
      </c>
    </row>
    <row r="1878" spans="23:24" hidden="1" x14ac:dyDescent="0.25">
      <c r="W1878" t="s">
        <v>20258</v>
      </c>
      <c r="X1878" t="s">
        <v>21564</v>
      </c>
    </row>
    <row r="1879" spans="23:24" hidden="1" x14ac:dyDescent="0.25">
      <c r="W1879" t="s">
        <v>20264</v>
      </c>
      <c r="X1879" t="s">
        <v>21575</v>
      </c>
    </row>
    <row r="1880" spans="23:24" hidden="1" x14ac:dyDescent="0.25">
      <c r="W1880" t="s">
        <v>20275</v>
      </c>
      <c r="X1880" t="s">
        <v>21595</v>
      </c>
    </row>
    <row r="1881" spans="23:24" hidden="1" x14ac:dyDescent="0.25">
      <c r="W1881" t="s">
        <v>20286</v>
      </c>
      <c r="X1881" t="s">
        <v>21605</v>
      </c>
    </row>
    <row r="1882" spans="23:24" hidden="1" x14ac:dyDescent="0.25">
      <c r="W1882" t="s">
        <v>20298</v>
      </c>
      <c r="X1882" t="s">
        <v>21617</v>
      </c>
    </row>
    <row r="1883" spans="23:24" hidden="1" x14ac:dyDescent="0.25">
      <c r="W1883" t="s">
        <v>20306</v>
      </c>
      <c r="X1883" t="s">
        <v>21629</v>
      </c>
    </row>
    <row r="1884" spans="23:24" hidden="1" x14ac:dyDescent="0.25">
      <c r="W1884" t="s">
        <v>20317</v>
      </c>
      <c r="X1884" t="s">
        <v>21640</v>
      </c>
    </row>
    <row r="1885" spans="23:24" hidden="1" x14ac:dyDescent="0.25">
      <c r="W1885" t="s">
        <v>20328</v>
      </c>
      <c r="X1885" t="s">
        <v>21650</v>
      </c>
    </row>
    <row r="1886" spans="23:24" hidden="1" x14ac:dyDescent="0.25">
      <c r="W1886" t="s">
        <v>20342</v>
      </c>
      <c r="X1886" t="s">
        <v>21660</v>
      </c>
    </row>
    <row r="1887" spans="23:24" hidden="1" x14ac:dyDescent="0.25">
      <c r="W1887" t="s">
        <v>20355</v>
      </c>
      <c r="X1887" t="s">
        <v>21669</v>
      </c>
    </row>
    <row r="1888" spans="23:24" hidden="1" x14ac:dyDescent="0.25">
      <c r="W1888" t="s">
        <v>20365</v>
      </c>
      <c r="X1888" t="s">
        <v>21680</v>
      </c>
    </row>
    <row r="1889" spans="23:24" hidden="1" x14ac:dyDescent="0.25">
      <c r="W1889" t="s">
        <v>20376</v>
      </c>
      <c r="X1889" t="s">
        <v>21693</v>
      </c>
    </row>
    <row r="1890" spans="23:24" hidden="1" x14ac:dyDescent="0.25">
      <c r="W1890" t="s">
        <v>20384</v>
      </c>
      <c r="X1890" t="s">
        <v>21703</v>
      </c>
    </row>
    <row r="1891" spans="23:24" hidden="1" x14ac:dyDescent="0.25">
      <c r="W1891" t="s">
        <v>20392</v>
      </c>
      <c r="X1891" t="s">
        <v>21712</v>
      </c>
    </row>
    <row r="1892" spans="23:24" hidden="1" x14ac:dyDescent="0.25">
      <c r="W1892" t="s">
        <v>20402</v>
      </c>
      <c r="X1892" t="s">
        <v>21724</v>
      </c>
    </row>
    <row r="1893" spans="23:24" hidden="1" x14ac:dyDescent="0.25">
      <c r="W1893" t="s">
        <v>20412</v>
      </c>
      <c r="X1893" t="s">
        <v>21734</v>
      </c>
    </row>
    <row r="1894" spans="23:24" hidden="1" x14ac:dyDescent="0.25">
      <c r="W1894" t="s">
        <v>20420</v>
      </c>
      <c r="X1894" t="s">
        <v>21744</v>
      </c>
    </row>
    <row r="1895" spans="23:24" hidden="1" x14ac:dyDescent="0.25">
      <c r="W1895" t="s">
        <v>20433</v>
      </c>
      <c r="X1895" t="s">
        <v>21755</v>
      </c>
    </row>
    <row r="1896" spans="23:24" hidden="1" x14ac:dyDescent="0.25">
      <c r="W1896" t="s">
        <v>20443</v>
      </c>
      <c r="X1896" t="s">
        <v>21765</v>
      </c>
    </row>
    <row r="1897" spans="23:24" hidden="1" x14ac:dyDescent="0.25">
      <c r="W1897" t="s">
        <v>20455</v>
      </c>
      <c r="X1897" t="s">
        <v>21775</v>
      </c>
    </row>
    <row r="1898" spans="23:24" hidden="1" x14ac:dyDescent="0.25">
      <c r="W1898" t="s">
        <v>20467</v>
      </c>
      <c r="X1898" t="s">
        <v>21786</v>
      </c>
    </row>
    <row r="1899" spans="23:24" hidden="1" x14ac:dyDescent="0.25">
      <c r="W1899" t="s">
        <v>20475</v>
      </c>
      <c r="X1899" t="s">
        <v>21796</v>
      </c>
    </row>
    <row r="1900" spans="23:24" hidden="1" x14ac:dyDescent="0.25">
      <c r="W1900" t="s">
        <v>20483</v>
      </c>
      <c r="X1900" t="s">
        <v>21807</v>
      </c>
    </row>
    <row r="1901" spans="23:24" hidden="1" x14ac:dyDescent="0.25">
      <c r="W1901" t="s">
        <v>20494</v>
      </c>
      <c r="X1901" t="s">
        <v>21817</v>
      </c>
    </row>
    <row r="1902" spans="23:24" hidden="1" x14ac:dyDescent="0.25">
      <c r="W1902" t="s">
        <v>20508</v>
      </c>
      <c r="X1902" t="s">
        <v>21829</v>
      </c>
    </row>
    <row r="1903" spans="23:24" hidden="1" x14ac:dyDescent="0.25">
      <c r="W1903" t="s">
        <v>20520</v>
      </c>
      <c r="X1903" t="s">
        <v>21840</v>
      </c>
    </row>
    <row r="1904" spans="23:24" hidden="1" x14ac:dyDescent="0.25">
      <c r="W1904" t="s">
        <v>20533</v>
      </c>
      <c r="X1904" t="s">
        <v>21867</v>
      </c>
    </row>
    <row r="1905" spans="23:24" hidden="1" x14ac:dyDescent="0.25">
      <c r="W1905" t="s">
        <v>20542</v>
      </c>
      <c r="X1905" t="s">
        <v>21876</v>
      </c>
    </row>
    <row r="1906" spans="23:24" hidden="1" x14ac:dyDescent="0.25">
      <c r="W1906" t="s">
        <v>20554</v>
      </c>
      <c r="X1906" t="s">
        <v>21887</v>
      </c>
    </row>
    <row r="1907" spans="23:24" hidden="1" x14ac:dyDescent="0.25">
      <c r="W1907" t="s">
        <v>20566</v>
      </c>
      <c r="X1907" t="s">
        <v>21896</v>
      </c>
    </row>
    <row r="1908" spans="23:24" hidden="1" x14ac:dyDescent="0.25">
      <c r="W1908" t="s">
        <v>20577</v>
      </c>
      <c r="X1908" t="s">
        <v>21907</v>
      </c>
    </row>
    <row r="1909" spans="23:24" hidden="1" x14ac:dyDescent="0.25">
      <c r="W1909" t="s">
        <v>20584</v>
      </c>
      <c r="X1909" t="s">
        <v>21917</v>
      </c>
    </row>
    <row r="1910" spans="23:24" hidden="1" x14ac:dyDescent="0.25">
      <c r="W1910" t="s">
        <v>20595</v>
      </c>
      <c r="X1910" t="s">
        <v>21930</v>
      </c>
    </row>
    <row r="1911" spans="23:24" hidden="1" x14ac:dyDescent="0.25">
      <c r="W1911" t="s">
        <v>20608</v>
      </c>
      <c r="X1911" t="s">
        <v>21942</v>
      </c>
    </row>
    <row r="1912" spans="23:24" hidden="1" x14ac:dyDescent="0.25">
      <c r="W1912" t="s">
        <v>20618</v>
      </c>
      <c r="X1912" t="s">
        <v>21952</v>
      </c>
    </row>
    <row r="1913" spans="23:24" hidden="1" x14ac:dyDescent="0.25">
      <c r="W1913" t="s">
        <v>20630</v>
      </c>
      <c r="X1913" t="s">
        <v>21960</v>
      </c>
    </row>
    <row r="1914" spans="23:24" hidden="1" x14ac:dyDescent="0.25">
      <c r="W1914" t="s">
        <v>20640</v>
      </c>
      <c r="X1914" t="s">
        <v>21972</v>
      </c>
    </row>
    <row r="1915" spans="23:24" hidden="1" x14ac:dyDescent="0.25">
      <c r="W1915" t="s">
        <v>20650</v>
      </c>
      <c r="X1915" t="s">
        <v>21982</v>
      </c>
    </row>
    <row r="1916" spans="23:24" hidden="1" x14ac:dyDescent="0.25">
      <c r="W1916" t="s">
        <v>20661</v>
      </c>
      <c r="X1916" t="s">
        <v>21990</v>
      </c>
    </row>
    <row r="1917" spans="23:24" hidden="1" x14ac:dyDescent="0.25">
      <c r="W1917" t="s">
        <v>20671</v>
      </c>
      <c r="X1917" t="s">
        <v>22001</v>
      </c>
    </row>
    <row r="1918" spans="23:24" hidden="1" x14ac:dyDescent="0.25">
      <c r="W1918" t="s">
        <v>20679</v>
      </c>
      <c r="X1918" t="s">
        <v>22013</v>
      </c>
    </row>
    <row r="1919" spans="23:24" hidden="1" x14ac:dyDescent="0.25">
      <c r="W1919" t="s">
        <v>20690</v>
      </c>
      <c r="X1919" t="s">
        <v>22023</v>
      </c>
    </row>
    <row r="1920" spans="23:24" hidden="1" x14ac:dyDescent="0.25">
      <c r="W1920" t="s">
        <v>20697</v>
      </c>
      <c r="X1920" t="s">
        <v>22035</v>
      </c>
    </row>
    <row r="1921" spans="23:24" hidden="1" x14ac:dyDescent="0.25">
      <c r="W1921" t="s">
        <v>20707</v>
      </c>
      <c r="X1921" t="s">
        <v>22047</v>
      </c>
    </row>
    <row r="1922" spans="23:24" hidden="1" x14ac:dyDescent="0.25">
      <c r="W1922" t="s">
        <v>20719</v>
      </c>
      <c r="X1922" t="s">
        <v>22057</v>
      </c>
    </row>
    <row r="1923" spans="23:24" hidden="1" x14ac:dyDescent="0.25">
      <c r="W1923" t="s">
        <v>20728</v>
      </c>
      <c r="X1923" t="s">
        <v>22067</v>
      </c>
    </row>
    <row r="1924" spans="23:24" hidden="1" x14ac:dyDescent="0.25">
      <c r="W1924" t="s">
        <v>20738</v>
      </c>
      <c r="X1924" t="s">
        <v>22080</v>
      </c>
    </row>
    <row r="1925" spans="23:24" hidden="1" x14ac:dyDescent="0.25">
      <c r="W1925" t="s">
        <v>20745</v>
      </c>
      <c r="X1925" t="s">
        <v>22090</v>
      </c>
    </row>
    <row r="1926" spans="23:24" hidden="1" x14ac:dyDescent="0.25">
      <c r="W1926" t="s">
        <v>20755</v>
      </c>
      <c r="X1926" t="s">
        <v>22103</v>
      </c>
    </row>
    <row r="1927" spans="23:24" hidden="1" x14ac:dyDescent="0.25">
      <c r="W1927" t="s">
        <v>20767</v>
      </c>
      <c r="X1927" t="s">
        <v>22112</v>
      </c>
    </row>
    <row r="1928" spans="23:24" hidden="1" x14ac:dyDescent="0.25">
      <c r="W1928" t="s">
        <v>20779</v>
      </c>
      <c r="X1928" t="s">
        <v>22120</v>
      </c>
    </row>
    <row r="1929" spans="23:24" hidden="1" x14ac:dyDescent="0.25">
      <c r="W1929" t="s">
        <v>20791</v>
      </c>
      <c r="X1929" t="s">
        <v>22129</v>
      </c>
    </row>
    <row r="1930" spans="23:24" hidden="1" x14ac:dyDescent="0.25">
      <c r="W1930" t="s">
        <v>20802</v>
      </c>
      <c r="X1930" t="s">
        <v>22142</v>
      </c>
    </row>
    <row r="1931" spans="23:24" hidden="1" x14ac:dyDescent="0.25">
      <c r="W1931" t="s">
        <v>20810</v>
      </c>
      <c r="X1931" t="s">
        <v>22154</v>
      </c>
    </row>
    <row r="1932" spans="23:24" hidden="1" x14ac:dyDescent="0.25">
      <c r="W1932" t="s">
        <v>20820</v>
      </c>
      <c r="X1932" t="s">
        <v>22163</v>
      </c>
    </row>
    <row r="1933" spans="23:24" hidden="1" x14ac:dyDescent="0.25">
      <c r="W1933" t="s">
        <v>20830</v>
      </c>
      <c r="X1933" t="s">
        <v>22173</v>
      </c>
    </row>
    <row r="1934" spans="23:24" hidden="1" x14ac:dyDescent="0.25">
      <c r="W1934" t="s">
        <v>20837</v>
      </c>
      <c r="X1934" t="s">
        <v>22186</v>
      </c>
    </row>
    <row r="1935" spans="23:24" hidden="1" x14ac:dyDescent="0.25">
      <c r="W1935" t="s">
        <v>20847</v>
      </c>
      <c r="X1935" t="s">
        <v>22193</v>
      </c>
    </row>
    <row r="1936" spans="23:24" hidden="1" x14ac:dyDescent="0.25">
      <c r="W1936" t="s">
        <v>20857</v>
      </c>
      <c r="X1936" t="s">
        <v>22202</v>
      </c>
    </row>
    <row r="1937" spans="23:24" hidden="1" x14ac:dyDescent="0.25">
      <c r="W1937" t="s">
        <v>20869</v>
      </c>
      <c r="X1937" t="s">
        <v>22212</v>
      </c>
    </row>
    <row r="1938" spans="23:24" hidden="1" x14ac:dyDescent="0.25">
      <c r="W1938" t="s">
        <v>20881</v>
      </c>
      <c r="X1938" t="s">
        <v>22224</v>
      </c>
    </row>
    <row r="1939" spans="23:24" hidden="1" x14ac:dyDescent="0.25">
      <c r="W1939" t="s">
        <v>20893</v>
      </c>
      <c r="X1939" t="s">
        <v>22234</v>
      </c>
    </row>
    <row r="1940" spans="23:24" hidden="1" x14ac:dyDescent="0.25">
      <c r="W1940" t="s">
        <v>20903</v>
      </c>
      <c r="X1940" t="s">
        <v>22245</v>
      </c>
    </row>
    <row r="1941" spans="23:24" hidden="1" x14ac:dyDescent="0.25">
      <c r="W1941" t="s">
        <v>20914</v>
      </c>
      <c r="X1941" t="s">
        <v>22256</v>
      </c>
    </row>
    <row r="1942" spans="23:24" hidden="1" x14ac:dyDescent="0.25">
      <c r="W1942" t="s">
        <v>20926</v>
      </c>
      <c r="X1942" t="s">
        <v>22265</v>
      </c>
    </row>
    <row r="1943" spans="23:24" hidden="1" x14ac:dyDescent="0.25">
      <c r="W1943" t="s">
        <v>20935</v>
      </c>
      <c r="X1943" t="s">
        <v>22273</v>
      </c>
    </row>
    <row r="1944" spans="23:24" hidden="1" x14ac:dyDescent="0.25">
      <c r="W1944" t="s">
        <v>20945</v>
      </c>
      <c r="X1944" t="s">
        <v>22285</v>
      </c>
    </row>
    <row r="1945" spans="23:24" hidden="1" x14ac:dyDescent="0.25">
      <c r="W1945" t="s">
        <v>20955</v>
      </c>
      <c r="X1945" t="s">
        <v>22293</v>
      </c>
    </row>
    <row r="1946" spans="23:24" hidden="1" x14ac:dyDescent="0.25">
      <c r="W1946" t="s">
        <v>20967</v>
      </c>
      <c r="X1946" t="s">
        <v>22305</v>
      </c>
    </row>
    <row r="1947" spans="23:24" hidden="1" x14ac:dyDescent="0.25">
      <c r="W1947" t="s">
        <v>20979</v>
      </c>
      <c r="X1947" t="s">
        <v>22315</v>
      </c>
    </row>
    <row r="1948" spans="23:24" hidden="1" x14ac:dyDescent="0.25">
      <c r="W1948" t="s">
        <v>20989</v>
      </c>
      <c r="X1948" t="s">
        <v>22328</v>
      </c>
    </row>
    <row r="1949" spans="23:24" hidden="1" x14ac:dyDescent="0.25">
      <c r="W1949" t="s">
        <v>21000</v>
      </c>
      <c r="X1949" t="s">
        <v>22358</v>
      </c>
    </row>
    <row r="1950" spans="23:24" hidden="1" x14ac:dyDescent="0.25">
      <c r="W1950" t="s">
        <v>21008</v>
      </c>
      <c r="X1950" t="s">
        <v>22369</v>
      </c>
    </row>
    <row r="1951" spans="23:24" hidden="1" x14ac:dyDescent="0.25">
      <c r="W1951" t="s">
        <v>21016</v>
      </c>
      <c r="X1951" t="s">
        <v>22381</v>
      </c>
    </row>
    <row r="1952" spans="23:24" hidden="1" x14ac:dyDescent="0.25">
      <c r="W1952" t="s">
        <v>21028</v>
      </c>
      <c r="X1952" t="s">
        <v>22391</v>
      </c>
    </row>
    <row r="1953" spans="23:24" hidden="1" x14ac:dyDescent="0.25">
      <c r="W1953" t="s">
        <v>21037</v>
      </c>
      <c r="X1953" t="s">
        <v>22403</v>
      </c>
    </row>
    <row r="1954" spans="23:24" hidden="1" x14ac:dyDescent="0.25">
      <c r="W1954" t="s">
        <v>21048</v>
      </c>
      <c r="X1954" t="s">
        <v>22413</v>
      </c>
    </row>
    <row r="1955" spans="23:24" hidden="1" x14ac:dyDescent="0.25">
      <c r="W1955" t="s">
        <v>21059</v>
      </c>
      <c r="X1955" t="s">
        <v>22424</v>
      </c>
    </row>
    <row r="1956" spans="23:24" hidden="1" x14ac:dyDescent="0.25">
      <c r="W1956" t="s">
        <v>21070</v>
      </c>
      <c r="X1956" t="s">
        <v>22434</v>
      </c>
    </row>
    <row r="1957" spans="23:24" hidden="1" x14ac:dyDescent="0.25">
      <c r="W1957" t="s">
        <v>21080</v>
      </c>
      <c r="X1957" t="s">
        <v>22444</v>
      </c>
    </row>
    <row r="1958" spans="23:24" hidden="1" x14ac:dyDescent="0.25">
      <c r="W1958" t="s">
        <v>21091</v>
      </c>
      <c r="X1958" t="s">
        <v>22456</v>
      </c>
    </row>
    <row r="1959" spans="23:24" hidden="1" x14ac:dyDescent="0.25">
      <c r="W1959" t="s">
        <v>21101</v>
      </c>
      <c r="X1959" t="s">
        <v>22466</v>
      </c>
    </row>
    <row r="1960" spans="23:24" hidden="1" x14ac:dyDescent="0.25">
      <c r="W1960" t="s">
        <v>21112</v>
      </c>
      <c r="X1960" t="s">
        <v>22475</v>
      </c>
    </row>
    <row r="1961" spans="23:24" hidden="1" x14ac:dyDescent="0.25">
      <c r="W1961" t="s">
        <v>21121</v>
      </c>
      <c r="X1961" t="s">
        <v>22487</v>
      </c>
    </row>
    <row r="1962" spans="23:24" hidden="1" x14ac:dyDescent="0.25">
      <c r="W1962" t="s">
        <v>21133</v>
      </c>
      <c r="X1962" t="s">
        <v>22500</v>
      </c>
    </row>
    <row r="1963" spans="23:24" hidden="1" x14ac:dyDescent="0.25">
      <c r="W1963" t="s">
        <v>21142</v>
      </c>
      <c r="X1963" t="s">
        <v>22512</v>
      </c>
    </row>
    <row r="1964" spans="23:24" hidden="1" x14ac:dyDescent="0.25">
      <c r="W1964" t="s">
        <v>21151</v>
      </c>
      <c r="X1964" t="s">
        <v>22522</v>
      </c>
    </row>
    <row r="1965" spans="23:24" hidden="1" x14ac:dyDescent="0.25">
      <c r="W1965" t="s">
        <v>21162</v>
      </c>
      <c r="X1965" t="s">
        <v>22531</v>
      </c>
    </row>
    <row r="1966" spans="23:24" hidden="1" x14ac:dyDescent="0.25">
      <c r="W1966" t="s">
        <v>21174</v>
      </c>
      <c r="X1966" t="s">
        <v>22543</v>
      </c>
    </row>
    <row r="1967" spans="23:24" hidden="1" x14ac:dyDescent="0.25">
      <c r="W1967" t="s">
        <v>21186</v>
      </c>
      <c r="X1967" t="s">
        <v>22553</v>
      </c>
    </row>
    <row r="1968" spans="23:24" hidden="1" x14ac:dyDescent="0.25">
      <c r="W1968" t="s">
        <v>21198</v>
      </c>
      <c r="X1968" t="s">
        <v>22563</v>
      </c>
    </row>
    <row r="1969" spans="23:24" hidden="1" x14ac:dyDescent="0.25">
      <c r="W1969" t="s">
        <v>21206</v>
      </c>
      <c r="X1969" t="s">
        <v>22583</v>
      </c>
    </row>
    <row r="1970" spans="23:24" hidden="1" x14ac:dyDescent="0.25">
      <c r="W1970" t="s">
        <v>21219</v>
      </c>
      <c r="X1970" t="s">
        <v>22591</v>
      </c>
    </row>
    <row r="1971" spans="23:24" hidden="1" x14ac:dyDescent="0.25">
      <c r="W1971" t="s">
        <v>21231</v>
      </c>
      <c r="X1971" t="s">
        <v>22605</v>
      </c>
    </row>
    <row r="1972" spans="23:24" hidden="1" x14ac:dyDescent="0.25">
      <c r="W1972" t="s">
        <v>21244</v>
      </c>
      <c r="X1972" t="s">
        <v>22616</v>
      </c>
    </row>
    <row r="1973" spans="23:24" hidden="1" x14ac:dyDescent="0.25">
      <c r="W1973" t="s">
        <v>21257</v>
      </c>
      <c r="X1973" t="s">
        <v>22626</v>
      </c>
    </row>
    <row r="1974" spans="23:24" hidden="1" x14ac:dyDescent="0.25">
      <c r="W1974" t="s">
        <v>21268</v>
      </c>
      <c r="X1974" t="s">
        <v>22636</v>
      </c>
    </row>
    <row r="1975" spans="23:24" hidden="1" x14ac:dyDescent="0.25">
      <c r="W1975" t="s">
        <v>21280</v>
      </c>
      <c r="X1975" t="s">
        <v>22648</v>
      </c>
    </row>
    <row r="1976" spans="23:24" hidden="1" x14ac:dyDescent="0.25">
      <c r="W1976" t="s">
        <v>21293</v>
      </c>
      <c r="X1976" t="s">
        <v>22659</v>
      </c>
    </row>
    <row r="1977" spans="23:24" hidden="1" x14ac:dyDescent="0.25">
      <c r="W1977" t="s">
        <v>21303</v>
      </c>
      <c r="X1977" t="s">
        <v>22679</v>
      </c>
    </row>
    <row r="1978" spans="23:24" hidden="1" x14ac:dyDescent="0.25">
      <c r="W1978" t="s">
        <v>21311</v>
      </c>
      <c r="X1978" t="s">
        <v>22688</v>
      </c>
    </row>
    <row r="1979" spans="23:24" hidden="1" x14ac:dyDescent="0.25">
      <c r="W1979" t="s">
        <v>21321</v>
      </c>
      <c r="X1979" t="s">
        <v>22697</v>
      </c>
    </row>
    <row r="1980" spans="23:24" hidden="1" x14ac:dyDescent="0.25">
      <c r="W1980" t="s">
        <v>21333</v>
      </c>
      <c r="X1980" t="s">
        <v>22706</v>
      </c>
    </row>
    <row r="1981" spans="23:24" hidden="1" x14ac:dyDescent="0.25">
      <c r="W1981" t="s">
        <v>21345</v>
      </c>
      <c r="X1981" t="s">
        <v>22718</v>
      </c>
    </row>
    <row r="1982" spans="23:24" hidden="1" x14ac:dyDescent="0.25">
      <c r="W1982" t="s">
        <v>21356</v>
      </c>
      <c r="X1982" t="s">
        <v>22730</v>
      </c>
    </row>
    <row r="1983" spans="23:24" hidden="1" x14ac:dyDescent="0.25">
      <c r="W1983" t="s">
        <v>21368</v>
      </c>
      <c r="X1983" t="s">
        <v>22740</v>
      </c>
    </row>
    <row r="1984" spans="23:24" hidden="1" x14ac:dyDescent="0.25">
      <c r="W1984" t="s">
        <v>21379</v>
      </c>
      <c r="X1984" t="s">
        <v>22749</v>
      </c>
    </row>
    <row r="1985" spans="23:24" hidden="1" x14ac:dyDescent="0.25">
      <c r="W1985" t="s">
        <v>21389</v>
      </c>
      <c r="X1985" t="s">
        <v>22759</v>
      </c>
    </row>
    <row r="1986" spans="23:24" hidden="1" x14ac:dyDescent="0.25">
      <c r="W1986" t="s">
        <v>21399</v>
      </c>
      <c r="X1986" t="s">
        <v>22769</v>
      </c>
    </row>
    <row r="1987" spans="23:24" hidden="1" x14ac:dyDescent="0.25">
      <c r="W1987" t="s">
        <v>21411</v>
      </c>
      <c r="X1987" t="s">
        <v>22779</v>
      </c>
    </row>
    <row r="1988" spans="23:24" hidden="1" x14ac:dyDescent="0.25">
      <c r="W1988" t="s">
        <v>21423</v>
      </c>
      <c r="X1988" t="s">
        <v>22789</v>
      </c>
    </row>
    <row r="1989" spans="23:24" hidden="1" x14ac:dyDescent="0.25">
      <c r="W1989" t="s">
        <v>21433</v>
      </c>
      <c r="X1989" t="s">
        <v>22800</v>
      </c>
    </row>
    <row r="1990" spans="23:24" hidden="1" x14ac:dyDescent="0.25">
      <c r="W1990" t="s">
        <v>21443</v>
      </c>
      <c r="X1990" t="s">
        <v>22811</v>
      </c>
    </row>
    <row r="1991" spans="23:24" hidden="1" x14ac:dyDescent="0.25">
      <c r="W1991" t="s">
        <v>21454</v>
      </c>
      <c r="X1991" t="s">
        <v>22823</v>
      </c>
    </row>
    <row r="1992" spans="23:24" hidden="1" x14ac:dyDescent="0.25">
      <c r="W1992" t="s">
        <v>21464</v>
      </c>
      <c r="X1992" t="s">
        <v>22834</v>
      </c>
    </row>
    <row r="1993" spans="23:24" hidden="1" x14ac:dyDescent="0.25">
      <c r="W1993" t="s">
        <v>21477</v>
      </c>
      <c r="X1993" t="s">
        <v>22843</v>
      </c>
    </row>
    <row r="1994" spans="23:24" hidden="1" x14ac:dyDescent="0.25">
      <c r="W1994" t="s">
        <v>21488</v>
      </c>
      <c r="X1994" t="s">
        <v>22853</v>
      </c>
    </row>
    <row r="1995" spans="23:24" hidden="1" x14ac:dyDescent="0.25">
      <c r="W1995" t="s">
        <v>21498</v>
      </c>
      <c r="X1995" t="s">
        <v>22862</v>
      </c>
    </row>
    <row r="1996" spans="23:24" hidden="1" x14ac:dyDescent="0.25">
      <c r="W1996" t="s">
        <v>21509</v>
      </c>
      <c r="X1996" t="s">
        <v>22873</v>
      </c>
    </row>
    <row r="1997" spans="23:24" hidden="1" x14ac:dyDescent="0.25">
      <c r="W1997" t="s">
        <v>21520</v>
      </c>
      <c r="X1997" t="s">
        <v>22886</v>
      </c>
    </row>
    <row r="1998" spans="23:24" hidden="1" x14ac:dyDescent="0.25">
      <c r="W1998" t="s">
        <v>21530</v>
      </c>
      <c r="X1998" t="s">
        <v>22896</v>
      </c>
    </row>
    <row r="1999" spans="23:24" hidden="1" x14ac:dyDescent="0.25">
      <c r="W1999" t="s">
        <v>21541</v>
      </c>
      <c r="X1999" t="s">
        <v>22906</v>
      </c>
    </row>
    <row r="2000" spans="23:24" hidden="1" x14ac:dyDescent="0.25">
      <c r="W2000" t="s">
        <v>21550</v>
      </c>
      <c r="X2000" t="s">
        <v>22914</v>
      </c>
    </row>
    <row r="2001" spans="23:24" hidden="1" x14ac:dyDescent="0.25">
      <c r="W2001" t="s">
        <v>21559</v>
      </c>
      <c r="X2001" t="s">
        <v>22924</v>
      </c>
    </row>
    <row r="2002" spans="23:24" hidden="1" x14ac:dyDescent="0.25">
      <c r="W2002" t="s">
        <v>21569</v>
      </c>
      <c r="X2002" t="s">
        <v>22934</v>
      </c>
    </row>
    <row r="2003" spans="23:24" hidden="1" x14ac:dyDescent="0.25">
      <c r="W2003" t="s">
        <v>21580</v>
      </c>
      <c r="X2003" t="s">
        <v>22944</v>
      </c>
    </row>
    <row r="2004" spans="23:24" hidden="1" x14ac:dyDescent="0.25">
      <c r="W2004" t="s">
        <v>21589</v>
      </c>
      <c r="X2004" t="s">
        <v>22953</v>
      </c>
    </row>
    <row r="2005" spans="23:24" hidden="1" x14ac:dyDescent="0.25">
      <c r="W2005" t="s">
        <v>21601</v>
      </c>
      <c r="X2005" t="s">
        <v>22964</v>
      </c>
    </row>
    <row r="2006" spans="23:24" hidden="1" x14ac:dyDescent="0.25">
      <c r="W2006" t="s">
        <v>21613</v>
      </c>
      <c r="X2006" t="s">
        <v>22975</v>
      </c>
    </row>
    <row r="2007" spans="23:24" hidden="1" x14ac:dyDescent="0.25">
      <c r="W2007" t="s">
        <v>21623</v>
      </c>
      <c r="X2007" t="s">
        <v>22984</v>
      </c>
    </row>
    <row r="2008" spans="23:24" hidden="1" x14ac:dyDescent="0.25">
      <c r="W2008" t="s">
        <v>21636</v>
      </c>
      <c r="X2008" t="s">
        <v>22997</v>
      </c>
    </row>
    <row r="2009" spans="23:24" hidden="1" x14ac:dyDescent="0.25">
      <c r="W2009" t="s">
        <v>21646</v>
      </c>
      <c r="X2009" t="s">
        <v>23009</v>
      </c>
    </row>
    <row r="2010" spans="23:24" hidden="1" x14ac:dyDescent="0.25">
      <c r="W2010" t="s">
        <v>21657</v>
      </c>
      <c r="X2010" t="s">
        <v>23028</v>
      </c>
    </row>
    <row r="2011" spans="23:24" hidden="1" x14ac:dyDescent="0.25">
      <c r="W2011" t="s">
        <v>21665</v>
      </c>
      <c r="X2011" t="s">
        <v>23046</v>
      </c>
    </row>
    <row r="2012" spans="23:24" hidden="1" x14ac:dyDescent="0.25">
      <c r="W2012" t="s">
        <v>21674</v>
      </c>
      <c r="X2012" t="s">
        <v>23057</v>
      </c>
    </row>
    <row r="2013" spans="23:24" hidden="1" x14ac:dyDescent="0.25">
      <c r="W2013" t="s">
        <v>21687</v>
      </c>
      <c r="X2013" t="s">
        <v>23067</v>
      </c>
    </row>
    <row r="2014" spans="23:24" hidden="1" x14ac:dyDescent="0.25">
      <c r="W2014" t="s">
        <v>21699</v>
      </c>
      <c r="X2014" t="s">
        <v>23078</v>
      </c>
    </row>
    <row r="2015" spans="23:24" hidden="1" x14ac:dyDescent="0.25">
      <c r="W2015" t="s">
        <v>21708</v>
      </c>
      <c r="X2015" t="s">
        <v>23090</v>
      </c>
    </row>
    <row r="2016" spans="23:24" hidden="1" x14ac:dyDescent="0.25">
      <c r="W2016" t="s">
        <v>21717</v>
      </c>
      <c r="X2016" t="s">
        <v>23101</v>
      </c>
    </row>
    <row r="2017" spans="23:24" hidden="1" x14ac:dyDescent="0.25">
      <c r="W2017" t="s">
        <v>21730</v>
      </c>
      <c r="X2017" t="s">
        <v>23111</v>
      </c>
    </row>
    <row r="2018" spans="23:24" hidden="1" x14ac:dyDescent="0.25">
      <c r="W2018" t="s">
        <v>21738</v>
      </c>
      <c r="X2018" t="s">
        <v>23121</v>
      </c>
    </row>
    <row r="2019" spans="23:24" hidden="1" x14ac:dyDescent="0.25">
      <c r="W2019" t="s">
        <v>21751</v>
      </c>
      <c r="X2019" t="s">
        <v>23131</v>
      </c>
    </row>
    <row r="2020" spans="23:24" hidden="1" x14ac:dyDescent="0.25">
      <c r="W2020" t="s">
        <v>21759</v>
      </c>
      <c r="X2020" t="s">
        <v>23141</v>
      </c>
    </row>
    <row r="2021" spans="23:24" hidden="1" x14ac:dyDescent="0.25">
      <c r="W2021" t="s">
        <v>21771</v>
      </c>
      <c r="X2021" t="s">
        <v>23151</v>
      </c>
    </row>
    <row r="2022" spans="23:24" hidden="1" x14ac:dyDescent="0.25">
      <c r="W2022" t="s">
        <v>21782</v>
      </c>
      <c r="X2022" t="s">
        <v>23161</v>
      </c>
    </row>
    <row r="2023" spans="23:24" hidden="1" x14ac:dyDescent="0.25">
      <c r="W2023" t="s">
        <v>21792</v>
      </c>
      <c r="X2023" t="s">
        <v>23170</v>
      </c>
    </row>
    <row r="2024" spans="23:24" hidden="1" x14ac:dyDescent="0.25">
      <c r="W2024" t="s">
        <v>21803</v>
      </c>
      <c r="X2024" t="s">
        <v>23186</v>
      </c>
    </row>
    <row r="2025" spans="23:24" hidden="1" x14ac:dyDescent="0.25">
      <c r="W2025" t="s">
        <v>21813</v>
      </c>
      <c r="X2025" t="s">
        <v>23196</v>
      </c>
    </row>
    <row r="2026" spans="23:24" hidden="1" x14ac:dyDescent="0.25">
      <c r="W2026" t="s">
        <v>21822</v>
      </c>
      <c r="X2026" t="s">
        <v>23205</v>
      </c>
    </row>
    <row r="2027" spans="23:24" hidden="1" x14ac:dyDescent="0.25">
      <c r="W2027" t="s">
        <v>21836</v>
      </c>
      <c r="X2027" t="s">
        <v>23213</v>
      </c>
    </row>
    <row r="2028" spans="23:24" hidden="1" x14ac:dyDescent="0.25">
      <c r="W2028" t="s">
        <v>21846</v>
      </c>
      <c r="X2028" t="s">
        <v>23222</v>
      </c>
    </row>
    <row r="2029" spans="23:24" hidden="1" x14ac:dyDescent="0.25">
      <c r="W2029" t="s">
        <v>21854</v>
      </c>
      <c r="X2029" t="s">
        <v>23236</v>
      </c>
    </row>
    <row r="2030" spans="23:24" hidden="1" x14ac:dyDescent="0.25">
      <c r="W2030" t="s">
        <v>21863</v>
      </c>
      <c r="X2030" t="s">
        <v>23246</v>
      </c>
    </row>
    <row r="2031" spans="23:24" hidden="1" x14ac:dyDescent="0.25">
      <c r="W2031" t="s">
        <v>21872</v>
      </c>
      <c r="X2031" t="s">
        <v>23253</v>
      </c>
    </row>
    <row r="2032" spans="23:24" hidden="1" x14ac:dyDescent="0.25">
      <c r="W2032" t="s">
        <v>21883</v>
      </c>
      <c r="X2032" t="s">
        <v>23265</v>
      </c>
    </row>
    <row r="2033" spans="23:24" hidden="1" x14ac:dyDescent="0.25">
      <c r="W2033" t="s">
        <v>21892</v>
      </c>
      <c r="X2033" t="s">
        <v>23276</v>
      </c>
    </row>
    <row r="2034" spans="23:24" hidden="1" x14ac:dyDescent="0.25">
      <c r="W2034" t="s">
        <v>21901</v>
      </c>
      <c r="X2034" t="s">
        <v>23295</v>
      </c>
    </row>
    <row r="2035" spans="23:24" hidden="1" x14ac:dyDescent="0.25">
      <c r="W2035" t="s">
        <v>21913</v>
      </c>
      <c r="X2035" t="s">
        <v>23306</v>
      </c>
    </row>
    <row r="2036" spans="23:24" hidden="1" x14ac:dyDescent="0.25">
      <c r="W2036" t="s">
        <v>21924</v>
      </c>
      <c r="X2036" t="s">
        <v>23317</v>
      </c>
    </row>
    <row r="2037" spans="23:24" hidden="1" x14ac:dyDescent="0.25">
      <c r="W2037" t="s">
        <v>21936</v>
      </c>
      <c r="X2037" t="s">
        <v>23330</v>
      </c>
    </row>
    <row r="2038" spans="23:24" hidden="1" x14ac:dyDescent="0.25">
      <c r="W2038" t="s">
        <v>21948</v>
      </c>
      <c r="X2038" t="s">
        <v>23339</v>
      </c>
    </row>
    <row r="2039" spans="23:24" hidden="1" x14ac:dyDescent="0.25">
      <c r="W2039" t="s">
        <v>21956</v>
      </c>
      <c r="X2039" t="s">
        <v>23350</v>
      </c>
    </row>
    <row r="2040" spans="23:24" hidden="1" x14ac:dyDescent="0.25">
      <c r="W2040" t="s">
        <v>21966</v>
      </c>
      <c r="X2040" t="s">
        <v>23354</v>
      </c>
    </row>
    <row r="2041" spans="23:24" hidden="1" x14ac:dyDescent="0.25">
      <c r="W2041" t="s">
        <v>21978</v>
      </c>
      <c r="X2041" t="s">
        <v>23358</v>
      </c>
    </row>
    <row r="2042" spans="23:24" hidden="1" x14ac:dyDescent="0.25">
      <c r="W2042" t="s">
        <v>21986</v>
      </c>
      <c r="X2042" t="s">
        <v>23365</v>
      </c>
    </row>
    <row r="2043" spans="23:24" hidden="1" x14ac:dyDescent="0.25">
      <c r="W2043" t="s">
        <v>21997</v>
      </c>
      <c r="X2043" t="s">
        <v>23371</v>
      </c>
    </row>
    <row r="2044" spans="23:24" hidden="1" x14ac:dyDescent="0.25">
      <c r="W2044" t="s">
        <v>22007</v>
      </c>
      <c r="X2044" t="s">
        <v>23379</v>
      </c>
    </row>
    <row r="2045" spans="23:24" hidden="1" x14ac:dyDescent="0.25">
      <c r="W2045" t="s">
        <v>22017</v>
      </c>
      <c r="X2045" t="s">
        <v>23385</v>
      </c>
    </row>
    <row r="2046" spans="23:24" hidden="1" x14ac:dyDescent="0.25">
      <c r="W2046" t="s">
        <v>22029</v>
      </c>
      <c r="X2046" t="s">
        <v>23391</v>
      </c>
    </row>
    <row r="2047" spans="23:24" hidden="1" x14ac:dyDescent="0.25">
      <c r="W2047" t="s">
        <v>22041</v>
      </c>
      <c r="X2047" t="s">
        <v>23400</v>
      </c>
    </row>
    <row r="2048" spans="23:24" hidden="1" x14ac:dyDescent="0.25">
      <c r="W2048" t="s">
        <v>22053</v>
      </c>
      <c r="X2048" t="s">
        <v>23406</v>
      </c>
    </row>
    <row r="2049" spans="23:24" hidden="1" x14ac:dyDescent="0.25">
      <c r="W2049" t="s">
        <v>22063</v>
      </c>
      <c r="X2049" t="s">
        <v>23409</v>
      </c>
    </row>
    <row r="2050" spans="23:24" hidden="1" x14ac:dyDescent="0.25">
      <c r="W2050" t="s">
        <v>22074</v>
      </c>
      <c r="X2050" t="s">
        <v>23411</v>
      </c>
    </row>
    <row r="2051" spans="23:24" hidden="1" x14ac:dyDescent="0.25">
      <c r="W2051" t="s">
        <v>22086</v>
      </c>
      <c r="X2051" t="s">
        <v>23415</v>
      </c>
    </row>
    <row r="2052" spans="23:24" hidden="1" x14ac:dyDescent="0.25">
      <c r="W2052" t="s">
        <v>22097</v>
      </c>
      <c r="X2052" t="s">
        <v>23420</v>
      </c>
    </row>
    <row r="2053" spans="23:24" hidden="1" x14ac:dyDescent="0.25">
      <c r="W2053" t="s">
        <v>22108</v>
      </c>
      <c r="X2053" t="s">
        <v>23426</v>
      </c>
    </row>
    <row r="2054" spans="23:24" hidden="1" x14ac:dyDescent="0.25">
      <c r="W2054" t="s">
        <v>22116</v>
      </c>
    </row>
    <row r="2055" spans="23:24" hidden="1" x14ac:dyDescent="0.25">
      <c r="W2055" t="s">
        <v>22125</v>
      </c>
    </row>
    <row r="2056" spans="23:24" hidden="1" x14ac:dyDescent="0.25">
      <c r="W2056" t="s">
        <v>22136</v>
      </c>
    </row>
    <row r="2057" spans="23:24" hidden="1" x14ac:dyDescent="0.25">
      <c r="W2057" t="s">
        <v>22148</v>
      </c>
    </row>
    <row r="2058" spans="23:24" hidden="1" x14ac:dyDescent="0.25">
      <c r="W2058" t="s">
        <v>22159</v>
      </c>
    </row>
    <row r="2059" spans="23:24" hidden="1" x14ac:dyDescent="0.25">
      <c r="W2059" t="s">
        <v>22169</v>
      </c>
    </row>
    <row r="2060" spans="23:24" hidden="1" x14ac:dyDescent="0.25">
      <c r="W2060" t="s">
        <v>22180</v>
      </c>
    </row>
    <row r="2061" spans="23:24" hidden="1" x14ac:dyDescent="0.25">
      <c r="W2061" t="s">
        <v>20738</v>
      </c>
    </row>
    <row r="2062" spans="23:24" hidden="1" x14ac:dyDescent="0.25">
      <c r="W2062" t="s">
        <v>22196</v>
      </c>
    </row>
    <row r="2063" spans="23:24" hidden="1" x14ac:dyDescent="0.25">
      <c r="W2063" t="s">
        <v>22208</v>
      </c>
    </row>
    <row r="2064" spans="23:24" hidden="1" x14ac:dyDescent="0.25">
      <c r="W2064" t="s">
        <v>22217</v>
      </c>
    </row>
    <row r="2065" spans="23:23" hidden="1" x14ac:dyDescent="0.25">
      <c r="W2065" t="s">
        <v>22230</v>
      </c>
    </row>
    <row r="2066" spans="23:23" hidden="1" x14ac:dyDescent="0.25">
      <c r="W2066" t="s">
        <v>22241</v>
      </c>
    </row>
    <row r="2067" spans="23:23" hidden="1" x14ac:dyDescent="0.25">
      <c r="W2067" t="s">
        <v>22252</v>
      </c>
    </row>
    <row r="2068" spans="23:23" hidden="1" x14ac:dyDescent="0.25">
      <c r="W2068" t="s">
        <v>22262</v>
      </c>
    </row>
    <row r="2069" spans="23:23" hidden="1" x14ac:dyDescent="0.25">
      <c r="W2069" t="s">
        <v>22270</v>
      </c>
    </row>
    <row r="2070" spans="23:23" hidden="1" x14ac:dyDescent="0.25">
      <c r="W2070" t="s">
        <v>22279</v>
      </c>
    </row>
    <row r="2071" spans="23:23" hidden="1" x14ac:dyDescent="0.25">
      <c r="W2071" t="s">
        <v>22289</v>
      </c>
    </row>
    <row r="2072" spans="23:23" hidden="1" x14ac:dyDescent="0.25">
      <c r="W2072" t="s">
        <v>22299</v>
      </c>
    </row>
    <row r="2073" spans="23:23" hidden="1" x14ac:dyDescent="0.25">
      <c r="W2073" t="s">
        <v>22311</v>
      </c>
    </row>
    <row r="2074" spans="23:23" hidden="1" x14ac:dyDescent="0.25">
      <c r="W2074" t="s">
        <v>22322</v>
      </c>
    </row>
    <row r="2075" spans="23:23" hidden="1" x14ac:dyDescent="0.25">
      <c r="W2075" t="s">
        <v>22334</v>
      </c>
    </row>
    <row r="2076" spans="23:23" hidden="1" x14ac:dyDescent="0.25">
      <c r="W2076" t="s">
        <v>22343</v>
      </c>
    </row>
    <row r="2077" spans="23:23" hidden="1" x14ac:dyDescent="0.25">
      <c r="W2077" t="s">
        <v>22352</v>
      </c>
    </row>
    <row r="2078" spans="23:23" hidden="1" x14ac:dyDescent="0.25">
      <c r="W2078" t="s">
        <v>22365</v>
      </c>
    </row>
    <row r="2079" spans="23:23" hidden="1" x14ac:dyDescent="0.25">
      <c r="W2079" t="s">
        <v>22375</v>
      </c>
    </row>
    <row r="2080" spans="23:23" hidden="1" x14ac:dyDescent="0.25">
      <c r="W2080" t="s">
        <v>22387</v>
      </c>
    </row>
    <row r="2081" spans="23:23" hidden="1" x14ac:dyDescent="0.25">
      <c r="W2081" t="s">
        <v>22396</v>
      </c>
    </row>
    <row r="2082" spans="23:23" hidden="1" x14ac:dyDescent="0.25">
      <c r="W2082" t="s">
        <v>22409</v>
      </c>
    </row>
    <row r="2083" spans="23:23" hidden="1" x14ac:dyDescent="0.25">
      <c r="W2083" t="s">
        <v>22418</v>
      </c>
    </row>
    <row r="2084" spans="23:23" hidden="1" x14ac:dyDescent="0.25">
      <c r="W2084" t="s">
        <v>22430</v>
      </c>
    </row>
    <row r="2085" spans="23:23" hidden="1" x14ac:dyDescent="0.25">
      <c r="W2085" t="s">
        <v>22440</v>
      </c>
    </row>
    <row r="2086" spans="23:23" hidden="1" x14ac:dyDescent="0.25">
      <c r="W2086" t="s">
        <v>22451</v>
      </c>
    </row>
    <row r="2087" spans="23:23" hidden="1" x14ac:dyDescent="0.25">
      <c r="W2087" t="s">
        <v>22462</v>
      </c>
    </row>
    <row r="2088" spans="23:23" hidden="1" x14ac:dyDescent="0.25">
      <c r="W2088" t="s">
        <v>22471</v>
      </c>
    </row>
    <row r="2089" spans="23:23" hidden="1" x14ac:dyDescent="0.25">
      <c r="W2089" t="s">
        <v>22481</v>
      </c>
    </row>
    <row r="2090" spans="23:23" hidden="1" x14ac:dyDescent="0.25">
      <c r="W2090" t="s">
        <v>22493</v>
      </c>
    </row>
    <row r="2091" spans="23:23" hidden="1" x14ac:dyDescent="0.25">
      <c r="W2091" t="s">
        <v>22506</v>
      </c>
    </row>
    <row r="2092" spans="23:23" hidden="1" x14ac:dyDescent="0.25">
      <c r="W2092" t="s">
        <v>22518</v>
      </c>
    </row>
    <row r="2093" spans="23:23" hidden="1" x14ac:dyDescent="0.25">
      <c r="W2093" t="s">
        <v>22527</v>
      </c>
    </row>
    <row r="2094" spans="23:23" hidden="1" x14ac:dyDescent="0.25">
      <c r="W2094" t="s">
        <v>22537</v>
      </c>
    </row>
    <row r="2095" spans="23:23" hidden="1" x14ac:dyDescent="0.25">
      <c r="W2095" t="s">
        <v>22549</v>
      </c>
    </row>
    <row r="2096" spans="23:23" hidden="1" x14ac:dyDescent="0.25">
      <c r="W2096" t="s">
        <v>22559</v>
      </c>
    </row>
    <row r="2097" spans="23:23" hidden="1" x14ac:dyDescent="0.25">
      <c r="W2097" t="s">
        <v>22569</v>
      </c>
    </row>
    <row r="2098" spans="23:23" hidden="1" x14ac:dyDescent="0.25">
      <c r="W2098" t="s">
        <v>22577</v>
      </c>
    </row>
    <row r="2099" spans="23:23" hidden="1" x14ac:dyDescent="0.25">
      <c r="W2099" t="s">
        <v>22587</v>
      </c>
    </row>
    <row r="2100" spans="23:23" hidden="1" x14ac:dyDescent="0.25">
      <c r="W2100" t="s">
        <v>22598</v>
      </c>
    </row>
    <row r="2101" spans="23:23" hidden="1" x14ac:dyDescent="0.25">
      <c r="W2101" t="s">
        <v>22612</v>
      </c>
    </row>
    <row r="2102" spans="23:23" hidden="1" x14ac:dyDescent="0.25">
      <c r="W2102" t="s">
        <v>22623</v>
      </c>
    </row>
    <row r="2103" spans="23:23" hidden="1" x14ac:dyDescent="0.25">
      <c r="W2103" t="s">
        <v>22632</v>
      </c>
    </row>
    <row r="2104" spans="23:23" hidden="1" x14ac:dyDescent="0.25">
      <c r="W2104" t="s">
        <v>22642</v>
      </c>
    </row>
    <row r="2105" spans="23:23" hidden="1" x14ac:dyDescent="0.25">
      <c r="W2105" t="s">
        <v>22655</v>
      </c>
    </row>
    <row r="2106" spans="23:23" hidden="1" x14ac:dyDescent="0.25">
      <c r="W2106" t="s">
        <v>22666</v>
      </c>
    </row>
    <row r="2107" spans="23:23" hidden="1" x14ac:dyDescent="0.25">
      <c r="W2107" t="s">
        <v>22675</v>
      </c>
    </row>
    <row r="2108" spans="23:23" hidden="1" x14ac:dyDescent="0.25">
      <c r="W2108" t="s">
        <v>22684</v>
      </c>
    </row>
    <row r="2109" spans="23:23" hidden="1" x14ac:dyDescent="0.25">
      <c r="W2109" t="s">
        <v>22693</v>
      </c>
    </row>
    <row r="2110" spans="23:23" hidden="1" x14ac:dyDescent="0.25">
      <c r="W2110" t="s">
        <v>22702</v>
      </c>
    </row>
    <row r="2111" spans="23:23" hidden="1" x14ac:dyDescent="0.25">
      <c r="W2111" t="s">
        <v>22712</v>
      </c>
    </row>
    <row r="2112" spans="23:23" hidden="1" x14ac:dyDescent="0.25">
      <c r="W2112" t="s">
        <v>22724</v>
      </c>
    </row>
    <row r="2113" spans="23:23" hidden="1" x14ac:dyDescent="0.25">
      <c r="W2113" t="s">
        <v>22736</v>
      </c>
    </row>
    <row r="2114" spans="23:23" hidden="1" x14ac:dyDescent="0.25">
      <c r="W2114" t="s">
        <v>22745</v>
      </c>
    </row>
    <row r="2115" spans="23:23" hidden="1" x14ac:dyDescent="0.25">
      <c r="W2115" t="s">
        <v>22755</v>
      </c>
    </row>
    <row r="2116" spans="23:23" hidden="1" x14ac:dyDescent="0.25">
      <c r="W2116" t="s">
        <v>22765</v>
      </c>
    </row>
    <row r="2117" spans="23:23" hidden="1" x14ac:dyDescent="0.25">
      <c r="W2117" t="s">
        <v>22775</v>
      </c>
    </row>
    <row r="2118" spans="23:23" hidden="1" x14ac:dyDescent="0.25">
      <c r="W2118" t="s">
        <v>22785</v>
      </c>
    </row>
    <row r="2119" spans="23:23" hidden="1" x14ac:dyDescent="0.25">
      <c r="W2119" t="s">
        <v>22796</v>
      </c>
    </row>
    <row r="2120" spans="23:23" hidden="1" x14ac:dyDescent="0.25">
      <c r="W2120" t="s">
        <v>22805</v>
      </c>
    </row>
    <row r="2121" spans="23:23" hidden="1" x14ac:dyDescent="0.25">
      <c r="W2121" t="s">
        <v>22817</v>
      </c>
    </row>
    <row r="2122" spans="23:23" hidden="1" x14ac:dyDescent="0.25">
      <c r="W2122" t="s">
        <v>22830</v>
      </c>
    </row>
    <row r="2123" spans="23:23" hidden="1" x14ac:dyDescent="0.25">
      <c r="W2123" t="s">
        <v>22839</v>
      </c>
    </row>
    <row r="2124" spans="23:23" hidden="1" x14ac:dyDescent="0.25">
      <c r="W2124" t="s">
        <v>22849</v>
      </c>
    </row>
    <row r="2125" spans="23:23" hidden="1" x14ac:dyDescent="0.25">
      <c r="W2125" t="s">
        <v>22859</v>
      </c>
    </row>
    <row r="2126" spans="23:23" hidden="1" x14ac:dyDescent="0.25">
      <c r="W2126" t="s">
        <v>22869</v>
      </c>
    </row>
    <row r="2127" spans="23:23" hidden="1" x14ac:dyDescent="0.25">
      <c r="W2127" t="s">
        <v>22879</v>
      </c>
    </row>
    <row r="2128" spans="23:23" hidden="1" x14ac:dyDescent="0.25">
      <c r="W2128" t="s">
        <v>22892</v>
      </c>
    </row>
    <row r="2129" spans="23:23" hidden="1" x14ac:dyDescent="0.25">
      <c r="W2129" t="s">
        <v>22902</v>
      </c>
    </row>
    <row r="2130" spans="23:23" hidden="1" x14ac:dyDescent="0.25">
      <c r="W2130" t="s">
        <v>22910</v>
      </c>
    </row>
    <row r="2131" spans="23:23" hidden="1" x14ac:dyDescent="0.25">
      <c r="W2131" t="s">
        <v>22920</v>
      </c>
    </row>
    <row r="2132" spans="23:23" hidden="1" x14ac:dyDescent="0.25">
      <c r="W2132" t="s">
        <v>22930</v>
      </c>
    </row>
    <row r="2133" spans="23:23" hidden="1" x14ac:dyDescent="0.25">
      <c r="W2133" t="s">
        <v>22940</v>
      </c>
    </row>
    <row r="2134" spans="23:23" hidden="1" x14ac:dyDescent="0.25">
      <c r="W2134" t="s">
        <v>20979</v>
      </c>
    </row>
    <row r="2135" spans="23:23" hidden="1" x14ac:dyDescent="0.25">
      <c r="W2135" t="s">
        <v>22957</v>
      </c>
    </row>
    <row r="2136" spans="23:23" hidden="1" x14ac:dyDescent="0.25">
      <c r="W2136" t="s">
        <v>22971</v>
      </c>
    </row>
    <row r="2137" spans="23:23" hidden="1" x14ac:dyDescent="0.25">
      <c r="W2137" t="s">
        <v>22980</v>
      </c>
    </row>
    <row r="2138" spans="23:23" hidden="1" x14ac:dyDescent="0.25">
      <c r="W2138" t="s">
        <v>22991</v>
      </c>
    </row>
    <row r="2139" spans="23:23" hidden="1" x14ac:dyDescent="0.25">
      <c r="W2139" t="s">
        <v>23003</v>
      </c>
    </row>
    <row r="2140" spans="23:23" hidden="1" x14ac:dyDescent="0.25">
      <c r="W2140" t="s">
        <v>23016</v>
      </c>
    </row>
    <row r="2141" spans="23:23" hidden="1" x14ac:dyDescent="0.25">
      <c r="W2141" t="s">
        <v>23024</v>
      </c>
    </row>
    <row r="2142" spans="23:23" hidden="1" x14ac:dyDescent="0.25">
      <c r="W2142" t="s">
        <v>23034</v>
      </c>
    </row>
    <row r="2143" spans="23:23" hidden="1" x14ac:dyDescent="0.25">
      <c r="W2143" t="s">
        <v>23043</v>
      </c>
    </row>
    <row r="2144" spans="23:23" hidden="1" x14ac:dyDescent="0.25">
      <c r="W2144" t="s">
        <v>23051</v>
      </c>
    </row>
    <row r="2145" spans="23:23" hidden="1" x14ac:dyDescent="0.25">
      <c r="W2145" t="s">
        <v>23063</v>
      </c>
    </row>
    <row r="2146" spans="23:23" hidden="1" x14ac:dyDescent="0.25">
      <c r="W2146" t="s">
        <v>23073</v>
      </c>
    </row>
    <row r="2147" spans="23:23" hidden="1" x14ac:dyDescent="0.25">
      <c r="W2147" t="s">
        <v>23083</v>
      </c>
    </row>
    <row r="2148" spans="23:23" hidden="1" x14ac:dyDescent="0.25">
      <c r="W2148" t="s">
        <v>23096</v>
      </c>
    </row>
    <row r="2149" spans="23:23" hidden="1" x14ac:dyDescent="0.25">
      <c r="W2149" t="s">
        <v>23107</v>
      </c>
    </row>
    <row r="2150" spans="23:23" hidden="1" x14ac:dyDescent="0.25">
      <c r="W2150" t="s">
        <v>23117</v>
      </c>
    </row>
    <row r="2151" spans="23:23" hidden="1" x14ac:dyDescent="0.25">
      <c r="W2151" t="s">
        <v>23127</v>
      </c>
    </row>
    <row r="2152" spans="23:23" hidden="1" x14ac:dyDescent="0.25">
      <c r="W2152" t="s">
        <v>23137</v>
      </c>
    </row>
    <row r="2153" spans="23:23" hidden="1" x14ac:dyDescent="0.25">
      <c r="W2153" t="s">
        <v>23147</v>
      </c>
    </row>
    <row r="2154" spans="23:23" hidden="1" x14ac:dyDescent="0.25">
      <c r="W2154" t="s">
        <v>23157</v>
      </c>
    </row>
    <row r="2155" spans="23:23" hidden="1" x14ac:dyDescent="0.25">
      <c r="W2155" t="s">
        <v>23166</v>
      </c>
    </row>
    <row r="2156" spans="23:23" hidden="1" x14ac:dyDescent="0.25">
      <c r="W2156" t="s">
        <v>23176</v>
      </c>
    </row>
    <row r="2157" spans="23:23" hidden="1" x14ac:dyDescent="0.25">
      <c r="W2157" t="s">
        <v>23184</v>
      </c>
    </row>
    <row r="2158" spans="23:23" hidden="1" x14ac:dyDescent="0.25">
      <c r="W2158" t="s">
        <v>23192</v>
      </c>
    </row>
    <row r="2159" spans="23:23" hidden="1" x14ac:dyDescent="0.25">
      <c r="W2159" t="s">
        <v>23201</v>
      </c>
    </row>
    <row r="2160" spans="23:23" hidden="1" x14ac:dyDescent="0.25">
      <c r="W2160" t="s">
        <v>23210</v>
      </c>
    </row>
    <row r="2161" spans="23:23" hidden="1" x14ac:dyDescent="0.25">
      <c r="W2161" t="s">
        <v>23218</v>
      </c>
    </row>
    <row r="2162" spans="23:23" hidden="1" x14ac:dyDescent="0.25">
      <c r="W2162" t="s">
        <v>23229</v>
      </c>
    </row>
    <row r="2163" spans="23:23" hidden="1" x14ac:dyDescent="0.25">
      <c r="W2163" t="s">
        <v>23240</v>
      </c>
    </row>
    <row r="2164" spans="23:23" hidden="1" x14ac:dyDescent="0.25">
      <c r="W2164" t="s">
        <v>23249</v>
      </c>
    </row>
    <row r="2165" spans="23:23" hidden="1" x14ac:dyDescent="0.25">
      <c r="W2165" t="s">
        <v>23259</v>
      </c>
    </row>
    <row r="2166" spans="23:23" hidden="1" x14ac:dyDescent="0.25">
      <c r="W2166" t="s">
        <v>23270</v>
      </c>
    </row>
    <row r="2167" spans="23:23" hidden="1" x14ac:dyDescent="0.25">
      <c r="W2167" t="s">
        <v>23282</v>
      </c>
    </row>
    <row r="2168" spans="23:23" hidden="1" x14ac:dyDescent="0.25">
      <c r="W2168" t="s">
        <v>23291</v>
      </c>
    </row>
    <row r="2169" spans="23:23" hidden="1" x14ac:dyDescent="0.25">
      <c r="W2169" t="s">
        <v>23302</v>
      </c>
    </row>
    <row r="2170" spans="23:23" hidden="1" x14ac:dyDescent="0.25">
      <c r="W2170" t="s">
        <v>23313</v>
      </c>
    </row>
    <row r="2171" spans="23:23" hidden="1" x14ac:dyDescent="0.25">
      <c r="W2171" t="s">
        <v>23324</v>
      </c>
    </row>
    <row r="2172" spans="23:23" hidden="1" x14ac:dyDescent="0.25">
      <c r="W2172" t="s">
        <v>23335</v>
      </c>
    </row>
    <row r="2173" spans="23:23" hidden="1" x14ac:dyDescent="0.25">
      <c r="W2173" t="s">
        <v>23345</v>
      </c>
    </row>
    <row r="2174" spans="23:23" hidden="1" x14ac:dyDescent="0.25">
      <c r="W2174" t="s">
        <v>23352</v>
      </c>
    </row>
    <row r="2175" spans="23:23" hidden="1" x14ac:dyDescent="0.25">
      <c r="W2175" t="s">
        <v>23356</v>
      </c>
    </row>
    <row r="2176" spans="23:23" hidden="1" x14ac:dyDescent="0.25">
      <c r="W2176" t="s">
        <v>23361</v>
      </c>
    </row>
    <row r="2177" spans="23:23" hidden="1" x14ac:dyDescent="0.25">
      <c r="W2177" t="s">
        <v>23368</v>
      </c>
    </row>
    <row r="2178" spans="23:23" hidden="1" x14ac:dyDescent="0.25">
      <c r="W2178" t="s">
        <v>23375</v>
      </c>
    </row>
    <row r="2179" spans="23:23" hidden="1" x14ac:dyDescent="0.25">
      <c r="W2179" t="s">
        <v>23382</v>
      </c>
    </row>
    <row r="2180" spans="23:23" hidden="1" x14ac:dyDescent="0.25">
      <c r="W2180" t="s">
        <v>23387</v>
      </c>
    </row>
    <row r="2181" spans="23:23" hidden="1" x14ac:dyDescent="0.25">
      <c r="W2181" t="s">
        <v>23396</v>
      </c>
    </row>
    <row r="2182" spans="23:23" hidden="1" x14ac:dyDescent="0.25">
      <c r="W2182" t="s">
        <v>23403</v>
      </c>
    </row>
    <row r="2183" spans="23:23" hidden="1" x14ac:dyDescent="0.25">
      <c r="W2183" t="s">
        <v>23408</v>
      </c>
    </row>
    <row r="2184" spans="23:23" hidden="1" x14ac:dyDescent="0.25">
      <c r="W2184" t="s">
        <v>23408</v>
      </c>
    </row>
    <row r="2185" spans="23:23" hidden="1" x14ac:dyDescent="0.25">
      <c r="W2185" t="s">
        <v>23413</v>
      </c>
    </row>
    <row r="2186" spans="23:23" hidden="1" x14ac:dyDescent="0.25">
      <c r="W2186" t="s">
        <v>23417</v>
      </c>
    </row>
    <row r="2187" spans="23:23" hidden="1" x14ac:dyDescent="0.25">
      <c r="W2187" t="s">
        <v>23423</v>
      </c>
    </row>
  </sheetData>
  <autoFilter ref="A1:Y2187" xr:uid="{5805B3C7-4BE4-40BA-BD60-B0A8E19F8520}">
    <filterColumn colId="24">
      <filters>
        <filter val="FALSE"/>
      </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E159D-6C2B-46BF-A1E8-AEBFC8864B24}">
  <dimension ref="A1:T333"/>
  <sheetViews>
    <sheetView topLeftCell="A322" workbookViewId="0">
      <selection activeCell="J348" sqref="J348"/>
    </sheetView>
  </sheetViews>
  <sheetFormatPr defaultRowHeight="15" x14ac:dyDescent="0.25"/>
  <sheetData>
    <row r="1" spans="1:20" x14ac:dyDescent="0.25">
      <c r="A1" t="s">
        <v>1</v>
      </c>
      <c r="B1" t="s">
        <v>23428</v>
      </c>
      <c r="C1" t="s">
        <v>23429</v>
      </c>
      <c r="D1" t="s">
        <v>23430</v>
      </c>
      <c r="E1" t="s">
        <v>23431</v>
      </c>
      <c r="F1" t="s">
        <v>23432</v>
      </c>
      <c r="G1" t="s">
        <v>6</v>
      </c>
      <c r="H1" t="s">
        <v>7</v>
      </c>
      <c r="I1" t="s">
        <v>23433</v>
      </c>
      <c r="J1" t="s">
        <v>23434</v>
      </c>
      <c r="K1" t="s">
        <v>23435</v>
      </c>
      <c r="L1" t="s">
        <v>23436</v>
      </c>
      <c r="M1" t="s">
        <v>23437</v>
      </c>
      <c r="N1" t="s">
        <v>13</v>
      </c>
      <c r="O1" t="s">
        <v>23438</v>
      </c>
      <c r="P1" t="s">
        <v>23439</v>
      </c>
      <c r="Q1" t="s">
        <v>23440</v>
      </c>
      <c r="R1" t="s">
        <v>23441</v>
      </c>
      <c r="S1" t="s">
        <v>23442</v>
      </c>
      <c r="T1" t="s">
        <v>23443</v>
      </c>
    </row>
    <row r="2" spans="1:20" x14ac:dyDescent="0.25">
      <c r="A2" t="s">
        <v>23444</v>
      </c>
      <c r="B2" t="s">
        <v>23445</v>
      </c>
      <c r="C2" t="s">
        <v>23446</v>
      </c>
      <c r="D2" t="s">
        <v>23447</v>
      </c>
      <c r="E2">
        <v>2023</v>
      </c>
      <c r="F2" t="s">
        <v>47</v>
      </c>
      <c r="J2">
        <v>1</v>
      </c>
      <c r="K2">
        <v>12</v>
      </c>
      <c r="L2">
        <v>11</v>
      </c>
      <c r="M2">
        <v>0</v>
      </c>
      <c r="N2" t="s">
        <v>12611</v>
      </c>
      <c r="O2" t="s">
        <v>23448</v>
      </c>
      <c r="P2" t="s">
        <v>23449</v>
      </c>
      <c r="Q2" t="s">
        <v>23450</v>
      </c>
      <c r="S2" t="s">
        <v>23451</v>
      </c>
      <c r="T2" t="s">
        <v>23452</v>
      </c>
    </row>
    <row r="3" spans="1:20" x14ac:dyDescent="0.25">
      <c r="A3" t="s">
        <v>23453</v>
      </c>
      <c r="B3" t="s">
        <v>23454</v>
      </c>
      <c r="C3" t="s">
        <v>23455</v>
      </c>
      <c r="D3" t="s">
        <v>23456</v>
      </c>
      <c r="E3">
        <v>2021</v>
      </c>
      <c r="F3" t="s">
        <v>23457</v>
      </c>
      <c r="G3">
        <v>2021</v>
      </c>
      <c r="I3">
        <v>5598988</v>
      </c>
      <c r="M3">
        <v>4</v>
      </c>
      <c r="N3" t="s">
        <v>23458</v>
      </c>
      <c r="O3" t="s">
        <v>23459</v>
      </c>
      <c r="P3" t="s">
        <v>23449</v>
      </c>
      <c r="Q3" t="s">
        <v>23460</v>
      </c>
      <c r="R3" t="s">
        <v>23461</v>
      </c>
      <c r="S3" t="s">
        <v>23451</v>
      </c>
      <c r="T3" t="s">
        <v>23462</v>
      </c>
    </row>
    <row r="4" spans="1:20" x14ac:dyDescent="0.25">
      <c r="A4" t="s">
        <v>23463</v>
      </c>
      <c r="B4" t="s">
        <v>23464</v>
      </c>
      <c r="C4" t="s">
        <v>23465</v>
      </c>
      <c r="D4" t="s">
        <v>852</v>
      </c>
      <c r="E4">
        <v>2021</v>
      </c>
      <c r="F4" t="s">
        <v>855</v>
      </c>
      <c r="G4">
        <v>57</v>
      </c>
      <c r="H4">
        <v>4</v>
      </c>
      <c r="I4">
        <v>9473225</v>
      </c>
      <c r="J4">
        <v>2093</v>
      </c>
      <c r="K4">
        <v>2108</v>
      </c>
      <c r="L4">
        <v>15</v>
      </c>
      <c r="M4">
        <v>17</v>
      </c>
      <c r="N4" t="s">
        <v>858</v>
      </c>
      <c r="O4" t="s">
        <v>23466</v>
      </c>
      <c r="P4" t="s">
        <v>23449</v>
      </c>
      <c r="Q4" t="s">
        <v>23460</v>
      </c>
      <c r="S4" t="s">
        <v>23451</v>
      </c>
      <c r="T4" t="s">
        <v>23467</v>
      </c>
    </row>
    <row r="5" spans="1:20" x14ac:dyDescent="0.25">
      <c r="A5" t="s">
        <v>23468</v>
      </c>
      <c r="B5" t="s">
        <v>23469</v>
      </c>
      <c r="C5" t="s">
        <v>23470</v>
      </c>
      <c r="D5" t="s">
        <v>21759</v>
      </c>
      <c r="E5">
        <v>2023</v>
      </c>
      <c r="F5" t="s">
        <v>23471</v>
      </c>
      <c r="M5">
        <v>0</v>
      </c>
      <c r="N5" t="s">
        <v>21765</v>
      </c>
      <c r="O5" t="s">
        <v>23472</v>
      </c>
      <c r="P5" t="s">
        <v>23473</v>
      </c>
      <c r="Q5" t="s">
        <v>23460</v>
      </c>
      <c r="S5" t="s">
        <v>23451</v>
      </c>
      <c r="T5" t="s">
        <v>23474</v>
      </c>
    </row>
    <row r="6" spans="1:20" x14ac:dyDescent="0.25">
      <c r="A6" t="s">
        <v>23475</v>
      </c>
      <c r="B6" t="s">
        <v>23476</v>
      </c>
      <c r="C6" t="s">
        <v>23477</v>
      </c>
      <c r="D6" t="s">
        <v>23478</v>
      </c>
      <c r="E6">
        <v>2023</v>
      </c>
      <c r="F6" t="s">
        <v>23479</v>
      </c>
      <c r="G6">
        <v>12</v>
      </c>
      <c r="H6">
        <v>1</v>
      </c>
      <c r="J6">
        <v>1</v>
      </c>
      <c r="K6">
        <v>11</v>
      </c>
      <c r="L6">
        <v>10</v>
      </c>
      <c r="M6">
        <v>1</v>
      </c>
      <c r="N6" t="s">
        <v>23480</v>
      </c>
      <c r="O6" t="s">
        <v>23481</v>
      </c>
      <c r="P6" t="s">
        <v>23449</v>
      </c>
      <c r="Q6" t="s">
        <v>23460</v>
      </c>
      <c r="R6" t="s">
        <v>23482</v>
      </c>
      <c r="S6" t="s">
        <v>23451</v>
      </c>
      <c r="T6" t="s">
        <v>23483</v>
      </c>
    </row>
    <row r="7" spans="1:20" x14ac:dyDescent="0.25">
      <c r="A7" t="s">
        <v>23484</v>
      </c>
      <c r="B7" t="s">
        <v>23485</v>
      </c>
      <c r="C7" t="s">
        <v>23486</v>
      </c>
      <c r="D7" t="s">
        <v>22980</v>
      </c>
      <c r="E7">
        <v>2022</v>
      </c>
      <c r="F7" t="s">
        <v>855</v>
      </c>
      <c r="G7">
        <v>58</v>
      </c>
      <c r="H7">
        <v>3</v>
      </c>
      <c r="J7">
        <v>1528</v>
      </c>
      <c r="K7">
        <v>1544</v>
      </c>
      <c r="L7">
        <v>16</v>
      </c>
      <c r="M7">
        <v>6</v>
      </c>
      <c r="N7" t="s">
        <v>22984</v>
      </c>
      <c r="O7" t="s">
        <v>23487</v>
      </c>
      <c r="P7" t="s">
        <v>23449</v>
      </c>
      <c r="Q7" t="s">
        <v>23460</v>
      </c>
      <c r="S7" t="s">
        <v>23451</v>
      </c>
      <c r="T7" t="s">
        <v>23488</v>
      </c>
    </row>
    <row r="8" spans="1:20" x14ac:dyDescent="0.25">
      <c r="A8" t="s">
        <v>23489</v>
      </c>
      <c r="B8" t="s">
        <v>23490</v>
      </c>
      <c r="C8" t="s">
        <v>23491</v>
      </c>
      <c r="D8" t="s">
        <v>23492</v>
      </c>
      <c r="E8">
        <v>2022</v>
      </c>
      <c r="F8" t="s">
        <v>23493</v>
      </c>
      <c r="G8">
        <v>266</v>
      </c>
      <c r="I8">
        <v>113106</v>
      </c>
      <c r="M8">
        <v>2</v>
      </c>
      <c r="N8" t="s">
        <v>23494</v>
      </c>
      <c r="O8" t="s">
        <v>23495</v>
      </c>
      <c r="P8" t="s">
        <v>23449</v>
      </c>
      <c r="Q8" t="s">
        <v>23460</v>
      </c>
      <c r="R8" t="s">
        <v>23496</v>
      </c>
      <c r="S8" t="s">
        <v>23451</v>
      </c>
      <c r="T8" t="s">
        <v>23497</v>
      </c>
    </row>
    <row r="9" spans="1:20" x14ac:dyDescent="0.25">
      <c r="A9" t="s">
        <v>23498</v>
      </c>
      <c r="B9" t="s">
        <v>23499</v>
      </c>
      <c r="C9" t="s">
        <v>23500</v>
      </c>
      <c r="D9" t="s">
        <v>23501</v>
      </c>
      <c r="E9">
        <v>2022</v>
      </c>
      <c r="F9" t="s">
        <v>23502</v>
      </c>
      <c r="G9">
        <v>12241</v>
      </c>
      <c r="I9" t="s">
        <v>23503</v>
      </c>
      <c r="M9">
        <v>0</v>
      </c>
      <c r="N9" t="s">
        <v>23504</v>
      </c>
      <c r="O9" t="s">
        <v>23505</v>
      </c>
      <c r="P9" t="s">
        <v>23473</v>
      </c>
      <c r="Q9" t="s">
        <v>23460</v>
      </c>
      <c r="R9" t="s">
        <v>23496</v>
      </c>
      <c r="S9" t="s">
        <v>23451</v>
      </c>
      <c r="T9" t="s">
        <v>23506</v>
      </c>
    </row>
    <row r="10" spans="1:20" x14ac:dyDescent="0.25">
      <c r="A10" t="s">
        <v>23507</v>
      </c>
      <c r="B10" t="s">
        <v>23508</v>
      </c>
      <c r="C10" t="s">
        <v>23509</v>
      </c>
      <c r="D10" t="s">
        <v>23313</v>
      </c>
      <c r="E10">
        <v>2021</v>
      </c>
      <c r="F10" t="s">
        <v>190</v>
      </c>
      <c r="G10">
        <v>9</v>
      </c>
      <c r="I10">
        <v>9380635</v>
      </c>
      <c r="J10">
        <v>45600</v>
      </c>
      <c r="K10">
        <v>45613</v>
      </c>
      <c r="L10">
        <v>13</v>
      </c>
      <c r="M10">
        <v>9</v>
      </c>
      <c r="N10" t="s">
        <v>23317</v>
      </c>
      <c r="O10" t="s">
        <v>23510</v>
      </c>
      <c r="P10" t="s">
        <v>23449</v>
      </c>
      <c r="Q10" t="s">
        <v>23460</v>
      </c>
      <c r="R10" t="s">
        <v>23482</v>
      </c>
      <c r="S10" t="s">
        <v>23451</v>
      </c>
      <c r="T10" t="s">
        <v>23511</v>
      </c>
    </row>
    <row r="11" spans="1:20" x14ac:dyDescent="0.25">
      <c r="A11" t="s">
        <v>23512</v>
      </c>
      <c r="B11" t="s">
        <v>23513</v>
      </c>
      <c r="C11" t="s">
        <v>23514</v>
      </c>
      <c r="D11" t="s">
        <v>23515</v>
      </c>
      <c r="E11">
        <v>2023</v>
      </c>
      <c r="F11" t="s">
        <v>23516</v>
      </c>
      <c r="G11">
        <v>231</v>
      </c>
      <c r="I11">
        <v>120561</v>
      </c>
      <c r="M11">
        <v>3</v>
      </c>
      <c r="N11" t="s">
        <v>23517</v>
      </c>
      <c r="O11" t="s">
        <v>23518</v>
      </c>
      <c r="P11" t="s">
        <v>23449</v>
      </c>
      <c r="Q11" t="s">
        <v>23460</v>
      </c>
      <c r="S11" t="s">
        <v>23451</v>
      </c>
      <c r="T11" t="s">
        <v>23519</v>
      </c>
    </row>
    <row r="12" spans="1:20" x14ac:dyDescent="0.25">
      <c r="D12" t="s">
        <v>23520</v>
      </c>
      <c r="E12">
        <v>2021</v>
      </c>
      <c r="F12" t="s">
        <v>23521</v>
      </c>
      <c r="G12" t="s">
        <v>23522</v>
      </c>
      <c r="L12">
        <v>4308</v>
      </c>
      <c r="M12">
        <v>0</v>
      </c>
      <c r="O12" t="s">
        <v>23523</v>
      </c>
      <c r="P12" t="s">
        <v>23524</v>
      </c>
      <c r="Q12" t="s">
        <v>23460</v>
      </c>
      <c r="S12" t="s">
        <v>23451</v>
      </c>
      <c r="T12" t="s">
        <v>23525</v>
      </c>
    </row>
    <row r="13" spans="1:20" x14ac:dyDescent="0.25">
      <c r="A13" t="s">
        <v>23526</v>
      </c>
      <c r="B13" t="s">
        <v>23527</v>
      </c>
      <c r="C13" t="s">
        <v>23528</v>
      </c>
      <c r="D13" t="s">
        <v>23302</v>
      </c>
      <c r="E13">
        <v>2022</v>
      </c>
      <c r="F13" t="s">
        <v>190</v>
      </c>
      <c r="G13">
        <v>10</v>
      </c>
      <c r="J13">
        <v>109119</v>
      </c>
      <c r="K13">
        <v>109131</v>
      </c>
      <c r="L13">
        <v>12</v>
      </c>
      <c r="M13">
        <v>1</v>
      </c>
      <c r="N13" t="s">
        <v>23306</v>
      </c>
      <c r="O13" t="s">
        <v>23529</v>
      </c>
      <c r="P13" t="s">
        <v>23449</v>
      </c>
      <c r="Q13" t="s">
        <v>23460</v>
      </c>
      <c r="R13" t="s">
        <v>23461</v>
      </c>
      <c r="S13" t="s">
        <v>23451</v>
      </c>
      <c r="T13" t="s">
        <v>23530</v>
      </c>
    </row>
    <row r="14" spans="1:20" x14ac:dyDescent="0.25">
      <c r="A14" t="s">
        <v>23531</v>
      </c>
      <c r="B14" t="s">
        <v>23532</v>
      </c>
      <c r="C14" t="s">
        <v>23533</v>
      </c>
      <c r="D14" t="s">
        <v>17037</v>
      </c>
      <c r="E14">
        <v>2021</v>
      </c>
      <c r="F14" t="s">
        <v>23534</v>
      </c>
      <c r="M14">
        <v>3</v>
      </c>
      <c r="O14" t="s">
        <v>23535</v>
      </c>
      <c r="P14" t="s">
        <v>23473</v>
      </c>
      <c r="Q14" t="s">
        <v>23460</v>
      </c>
      <c r="S14" t="s">
        <v>23451</v>
      </c>
      <c r="T14" t="s">
        <v>23536</v>
      </c>
    </row>
    <row r="15" spans="1:20" x14ac:dyDescent="0.25">
      <c r="A15" t="s">
        <v>23537</v>
      </c>
      <c r="B15" t="s">
        <v>23538</v>
      </c>
      <c r="C15" t="s">
        <v>23539</v>
      </c>
      <c r="D15" t="s">
        <v>19930</v>
      </c>
      <c r="E15">
        <v>2021</v>
      </c>
      <c r="F15" t="s">
        <v>23540</v>
      </c>
      <c r="J15">
        <v>1244</v>
      </c>
      <c r="K15">
        <v>1252</v>
      </c>
      <c r="L15">
        <v>8</v>
      </c>
      <c r="M15">
        <v>1</v>
      </c>
      <c r="N15" t="s">
        <v>19934</v>
      </c>
      <c r="O15" t="s">
        <v>23541</v>
      </c>
      <c r="P15" t="s">
        <v>23473</v>
      </c>
      <c r="Q15" t="s">
        <v>23460</v>
      </c>
      <c r="S15" t="s">
        <v>23451</v>
      </c>
      <c r="T15" t="s">
        <v>23542</v>
      </c>
    </row>
    <row r="16" spans="1:20" x14ac:dyDescent="0.25">
      <c r="A16" t="s">
        <v>23543</v>
      </c>
      <c r="B16" t="s">
        <v>23544</v>
      </c>
      <c r="C16" t="s">
        <v>23545</v>
      </c>
      <c r="D16" t="s">
        <v>20317</v>
      </c>
      <c r="E16">
        <v>2021</v>
      </c>
      <c r="F16" t="s">
        <v>23534</v>
      </c>
      <c r="M16">
        <v>1</v>
      </c>
      <c r="O16" t="s">
        <v>23546</v>
      </c>
      <c r="P16" t="s">
        <v>23473</v>
      </c>
      <c r="Q16" t="s">
        <v>23460</v>
      </c>
      <c r="S16" t="s">
        <v>23451</v>
      </c>
      <c r="T16" t="s">
        <v>23547</v>
      </c>
    </row>
    <row r="17" spans="1:20" x14ac:dyDescent="0.25">
      <c r="A17" t="s">
        <v>23548</v>
      </c>
      <c r="B17" t="s">
        <v>23549</v>
      </c>
      <c r="C17" t="s">
        <v>23550</v>
      </c>
      <c r="D17" t="s">
        <v>23127</v>
      </c>
      <c r="E17">
        <v>2021</v>
      </c>
      <c r="F17" t="s">
        <v>23534</v>
      </c>
      <c r="M17">
        <v>2</v>
      </c>
      <c r="O17" t="s">
        <v>23551</v>
      </c>
      <c r="P17" t="s">
        <v>23473</v>
      </c>
      <c r="Q17" t="s">
        <v>23460</v>
      </c>
      <c r="S17" t="s">
        <v>23451</v>
      </c>
      <c r="T17" t="s">
        <v>23552</v>
      </c>
    </row>
    <row r="18" spans="1:20" x14ac:dyDescent="0.25">
      <c r="A18" t="s">
        <v>23553</v>
      </c>
      <c r="B18" t="s">
        <v>23554</v>
      </c>
      <c r="C18" t="s">
        <v>23555</v>
      </c>
      <c r="D18" t="s">
        <v>23556</v>
      </c>
      <c r="E18">
        <v>2021</v>
      </c>
      <c r="F18" t="s">
        <v>23557</v>
      </c>
      <c r="J18">
        <v>420</v>
      </c>
      <c r="K18">
        <v>425</v>
      </c>
      <c r="L18">
        <v>5</v>
      </c>
      <c r="M18">
        <v>3</v>
      </c>
      <c r="N18" t="s">
        <v>23558</v>
      </c>
      <c r="O18" t="s">
        <v>23559</v>
      </c>
      <c r="P18" t="s">
        <v>23473</v>
      </c>
      <c r="Q18" t="s">
        <v>23460</v>
      </c>
      <c r="S18" t="s">
        <v>23451</v>
      </c>
      <c r="T18" t="s">
        <v>23560</v>
      </c>
    </row>
    <row r="19" spans="1:20" x14ac:dyDescent="0.25">
      <c r="A19" t="s">
        <v>23507</v>
      </c>
      <c r="B19" t="s">
        <v>23508</v>
      </c>
      <c r="C19" t="s">
        <v>23509</v>
      </c>
      <c r="D19" t="s">
        <v>23561</v>
      </c>
      <c r="E19">
        <v>2023</v>
      </c>
      <c r="F19" t="s">
        <v>23493</v>
      </c>
      <c r="G19">
        <v>282</v>
      </c>
      <c r="I19">
        <v>114916</v>
      </c>
      <c r="M19">
        <v>0</v>
      </c>
      <c r="N19" t="s">
        <v>23562</v>
      </c>
      <c r="O19" t="s">
        <v>23563</v>
      </c>
      <c r="P19" t="s">
        <v>23449</v>
      </c>
      <c r="Q19" t="s">
        <v>23460</v>
      </c>
      <c r="S19" t="s">
        <v>23451</v>
      </c>
      <c r="T19" t="s">
        <v>23564</v>
      </c>
    </row>
    <row r="20" spans="1:20" x14ac:dyDescent="0.25">
      <c r="A20" t="s">
        <v>23565</v>
      </c>
      <c r="B20" t="s">
        <v>23566</v>
      </c>
      <c r="C20" t="s">
        <v>23567</v>
      </c>
      <c r="D20" t="s">
        <v>23568</v>
      </c>
      <c r="E20">
        <v>2022</v>
      </c>
      <c r="F20" t="s">
        <v>23569</v>
      </c>
      <c r="G20">
        <v>10</v>
      </c>
      <c r="H20">
        <v>3</v>
      </c>
      <c r="I20">
        <v>342</v>
      </c>
      <c r="M20">
        <v>10</v>
      </c>
      <c r="N20" t="s">
        <v>23570</v>
      </c>
      <c r="O20" t="s">
        <v>23571</v>
      </c>
      <c r="P20" t="s">
        <v>23449</v>
      </c>
      <c r="Q20" t="s">
        <v>23460</v>
      </c>
      <c r="R20" t="s">
        <v>23461</v>
      </c>
      <c r="S20" t="s">
        <v>23451</v>
      </c>
      <c r="T20" t="s">
        <v>23572</v>
      </c>
    </row>
    <row r="21" spans="1:20" x14ac:dyDescent="0.25">
      <c r="A21" t="s">
        <v>23573</v>
      </c>
      <c r="B21" t="s">
        <v>23574</v>
      </c>
      <c r="C21" t="s">
        <v>23575</v>
      </c>
      <c r="D21" t="s">
        <v>17013</v>
      </c>
      <c r="E21">
        <v>2021</v>
      </c>
      <c r="F21" t="s">
        <v>23576</v>
      </c>
      <c r="J21">
        <v>142</v>
      </c>
      <c r="K21">
        <v>147</v>
      </c>
      <c r="L21">
        <v>5</v>
      </c>
      <c r="M21">
        <v>4</v>
      </c>
      <c r="N21" t="s">
        <v>17019</v>
      </c>
      <c r="O21" t="s">
        <v>23577</v>
      </c>
      <c r="P21" t="s">
        <v>23473</v>
      </c>
      <c r="Q21" t="s">
        <v>23460</v>
      </c>
      <c r="S21" t="s">
        <v>23451</v>
      </c>
      <c r="T21" t="s">
        <v>23578</v>
      </c>
    </row>
    <row r="22" spans="1:20" x14ac:dyDescent="0.25">
      <c r="A22" t="s">
        <v>23579</v>
      </c>
      <c r="B22" t="s">
        <v>23580</v>
      </c>
      <c r="C22" t="s">
        <v>23581</v>
      </c>
      <c r="D22" t="s">
        <v>898</v>
      </c>
      <c r="E22">
        <v>2023</v>
      </c>
      <c r="F22" t="s">
        <v>23582</v>
      </c>
      <c r="M22">
        <v>0</v>
      </c>
      <c r="N22" t="s">
        <v>904</v>
      </c>
      <c r="O22" t="s">
        <v>23583</v>
      </c>
      <c r="P22" t="s">
        <v>23473</v>
      </c>
      <c r="Q22" t="s">
        <v>23460</v>
      </c>
      <c r="S22" t="s">
        <v>23451</v>
      </c>
      <c r="T22" t="s">
        <v>23584</v>
      </c>
    </row>
    <row r="23" spans="1:20" x14ac:dyDescent="0.25">
      <c r="A23" t="s">
        <v>23585</v>
      </c>
      <c r="B23" t="s">
        <v>23586</v>
      </c>
      <c r="C23" t="s">
        <v>23587</v>
      </c>
      <c r="D23" t="s">
        <v>23588</v>
      </c>
      <c r="E23">
        <v>2022</v>
      </c>
      <c r="F23" t="s">
        <v>23589</v>
      </c>
      <c r="G23">
        <v>30</v>
      </c>
      <c r="H23">
        <v>10</v>
      </c>
      <c r="J23">
        <v>3679</v>
      </c>
      <c r="K23">
        <v>3691</v>
      </c>
      <c r="L23">
        <v>12</v>
      </c>
      <c r="M23">
        <v>4</v>
      </c>
      <c r="N23" t="s">
        <v>23590</v>
      </c>
      <c r="O23" t="s">
        <v>23591</v>
      </c>
      <c r="P23" t="s">
        <v>23449</v>
      </c>
      <c r="Q23" t="s">
        <v>23460</v>
      </c>
      <c r="R23" t="s">
        <v>23482</v>
      </c>
      <c r="S23" t="s">
        <v>23451</v>
      </c>
      <c r="T23" t="s">
        <v>23592</v>
      </c>
    </row>
    <row r="24" spans="1:20" x14ac:dyDescent="0.25">
      <c r="A24" t="s">
        <v>23593</v>
      </c>
      <c r="B24" t="s">
        <v>23594</v>
      </c>
      <c r="C24" t="s">
        <v>23595</v>
      </c>
      <c r="D24" t="s">
        <v>23003</v>
      </c>
      <c r="E24">
        <v>2023</v>
      </c>
      <c r="F24" t="s">
        <v>23596</v>
      </c>
      <c r="J24">
        <v>5480</v>
      </c>
      <c r="K24">
        <v>5489</v>
      </c>
      <c r="L24">
        <v>9</v>
      </c>
      <c r="M24">
        <v>0</v>
      </c>
      <c r="N24" t="s">
        <v>23009</v>
      </c>
      <c r="O24" t="s">
        <v>23597</v>
      </c>
      <c r="P24" t="s">
        <v>23473</v>
      </c>
      <c r="Q24" t="s">
        <v>23460</v>
      </c>
      <c r="S24" t="s">
        <v>23451</v>
      </c>
      <c r="T24" t="s">
        <v>23598</v>
      </c>
    </row>
    <row r="25" spans="1:20" x14ac:dyDescent="0.25">
      <c r="D25" t="s">
        <v>23599</v>
      </c>
      <c r="E25">
        <v>2022</v>
      </c>
      <c r="F25" t="s">
        <v>23599</v>
      </c>
      <c r="L25">
        <v>271</v>
      </c>
      <c r="M25">
        <v>0</v>
      </c>
      <c r="O25" t="s">
        <v>23600</v>
      </c>
      <c r="P25" t="s">
        <v>23524</v>
      </c>
      <c r="Q25" t="s">
        <v>23460</v>
      </c>
      <c r="S25" t="s">
        <v>23451</v>
      </c>
      <c r="T25" t="s">
        <v>23601</v>
      </c>
    </row>
    <row r="26" spans="1:20" x14ac:dyDescent="0.25">
      <c r="A26" t="s">
        <v>23602</v>
      </c>
      <c r="B26" t="s">
        <v>23603</v>
      </c>
      <c r="C26" t="s">
        <v>23604</v>
      </c>
      <c r="D26" t="s">
        <v>22971</v>
      </c>
      <c r="E26">
        <v>2021</v>
      </c>
      <c r="F26" t="s">
        <v>23605</v>
      </c>
      <c r="G26" t="s">
        <v>23606</v>
      </c>
      <c r="J26">
        <v>2193</v>
      </c>
      <c r="K26">
        <v>2199</v>
      </c>
      <c r="L26">
        <v>6</v>
      </c>
      <c r="M26">
        <v>4</v>
      </c>
      <c r="N26" t="s">
        <v>22975</v>
      </c>
      <c r="O26" t="s">
        <v>23607</v>
      </c>
      <c r="P26" t="s">
        <v>23473</v>
      </c>
      <c r="Q26" t="s">
        <v>23460</v>
      </c>
      <c r="S26" t="s">
        <v>23451</v>
      </c>
      <c r="T26" t="s">
        <v>23608</v>
      </c>
    </row>
    <row r="27" spans="1:20" x14ac:dyDescent="0.25">
      <c r="A27" t="s">
        <v>23609</v>
      </c>
      <c r="B27" t="s">
        <v>23610</v>
      </c>
      <c r="C27" t="s">
        <v>23611</v>
      </c>
      <c r="D27" t="s">
        <v>23612</v>
      </c>
      <c r="E27">
        <v>2022</v>
      </c>
      <c r="F27" t="s">
        <v>23613</v>
      </c>
      <c r="J27">
        <v>110</v>
      </c>
      <c r="K27">
        <v>115</v>
      </c>
      <c r="L27">
        <v>5</v>
      </c>
      <c r="M27">
        <v>0</v>
      </c>
      <c r="N27" t="s">
        <v>23614</v>
      </c>
      <c r="O27" t="s">
        <v>23615</v>
      </c>
      <c r="P27" t="s">
        <v>23473</v>
      </c>
      <c r="Q27" t="s">
        <v>23460</v>
      </c>
      <c r="S27" t="s">
        <v>23451</v>
      </c>
      <c r="T27" t="s">
        <v>23616</v>
      </c>
    </row>
    <row r="28" spans="1:20" x14ac:dyDescent="0.25">
      <c r="D28" t="s">
        <v>23617</v>
      </c>
      <c r="E28">
        <v>2022</v>
      </c>
      <c r="F28" t="s">
        <v>23618</v>
      </c>
      <c r="G28" t="s">
        <v>23619</v>
      </c>
      <c r="L28">
        <v>928</v>
      </c>
      <c r="M28">
        <v>0</v>
      </c>
      <c r="O28" t="s">
        <v>23620</v>
      </c>
      <c r="P28" t="s">
        <v>23524</v>
      </c>
      <c r="Q28" t="s">
        <v>23460</v>
      </c>
      <c r="S28" t="s">
        <v>23451</v>
      </c>
      <c r="T28" t="s">
        <v>23621</v>
      </c>
    </row>
    <row r="29" spans="1:20" x14ac:dyDescent="0.25">
      <c r="D29" t="s">
        <v>23520</v>
      </c>
      <c r="E29">
        <v>2021</v>
      </c>
      <c r="F29" t="s">
        <v>23622</v>
      </c>
      <c r="G29" t="s">
        <v>23623</v>
      </c>
      <c r="L29">
        <v>4308</v>
      </c>
      <c r="M29">
        <v>0</v>
      </c>
      <c r="O29" t="s">
        <v>23624</v>
      </c>
      <c r="P29" t="s">
        <v>23524</v>
      </c>
      <c r="Q29" t="s">
        <v>23460</v>
      </c>
      <c r="S29" t="s">
        <v>23451</v>
      </c>
      <c r="T29" t="s">
        <v>23625</v>
      </c>
    </row>
    <row r="30" spans="1:20" x14ac:dyDescent="0.25">
      <c r="A30" t="s">
        <v>23626</v>
      </c>
      <c r="B30" t="s">
        <v>23627</v>
      </c>
      <c r="C30" t="s">
        <v>23628</v>
      </c>
      <c r="D30" t="s">
        <v>23629</v>
      </c>
      <c r="E30">
        <v>2021</v>
      </c>
      <c r="F30" t="s">
        <v>23630</v>
      </c>
      <c r="G30">
        <v>16</v>
      </c>
      <c r="I30">
        <v>100436</v>
      </c>
      <c r="M30">
        <v>17</v>
      </c>
      <c r="N30" t="s">
        <v>23631</v>
      </c>
      <c r="O30" t="s">
        <v>23632</v>
      </c>
      <c r="P30" t="s">
        <v>23449</v>
      </c>
      <c r="Q30" t="s">
        <v>23460</v>
      </c>
      <c r="S30" t="s">
        <v>23451</v>
      </c>
      <c r="T30" t="s">
        <v>23633</v>
      </c>
    </row>
    <row r="31" spans="1:20" x14ac:dyDescent="0.25">
      <c r="A31" t="s">
        <v>23634</v>
      </c>
      <c r="B31" t="s">
        <v>23635</v>
      </c>
      <c r="C31" t="s">
        <v>23636</v>
      </c>
      <c r="D31" t="s">
        <v>23637</v>
      </c>
      <c r="E31">
        <v>2023</v>
      </c>
      <c r="F31" t="s">
        <v>23569</v>
      </c>
      <c r="G31">
        <v>11</v>
      </c>
      <c r="H31">
        <v>6</v>
      </c>
      <c r="I31">
        <v>1174</v>
      </c>
      <c r="M31">
        <v>0</v>
      </c>
      <c r="N31" t="s">
        <v>23638</v>
      </c>
      <c r="O31" t="s">
        <v>23639</v>
      </c>
      <c r="P31" t="s">
        <v>23640</v>
      </c>
      <c r="Q31" t="s">
        <v>23460</v>
      </c>
      <c r="R31" t="s">
        <v>23461</v>
      </c>
      <c r="S31" t="s">
        <v>23451</v>
      </c>
      <c r="T31" t="s">
        <v>23641</v>
      </c>
    </row>
    <row r="32" spans="1:20" x14ac:dyDescent="0.25">
      <c r="A32" t="s">
        <v>23642</v>
      </c>
      <c r="B32" t="s">
        <v>23643</v>
      </c>
      <c r="C32" t="s">
        <v>23644</v>
      </c>
      <c r="D32" t="s">
        <v>23645</v>
      </c>
      <c r="E32">
        <v>2023</v>
      </c>
      <c r="F32" t="s">
        <v>23569</v>
      </c>
      <c r="G32">
        <v>11</v>
      </c>
      <c r="H32">
        <v>5</v>
      </c>
      <c r="I32">
        <v>950</v>
      </c>
      <c r="M32">
        <v>0</v>
      </c>
      <c r="N32" t="s">
        <v>23646</v>
      </c>
      <c r="O32" t="s">
        <v>23647</v>
      </c>
      <c r="P32" t="s">
        <v>23449</v>
      </c>
      <c r="Q32" t="s">
        <v>23460</v>
      </c>
      <c r="R32" t="s">
        <v>23461</v>
      </c>
      <c r="S32" t="s">
        <v>23451</v>
      </c>
      <c r="T32" t="s">
        <v>23648</v>
      </c>
    </row>
    <row r="33" spans="1:20" x14ac:dyDescent="0.25">
      <c r="A33" t="s">
        <v>23649</v>
      </c>
      <c r="B33" t="s">
        <v>23650</v>
      </c>
      <c r="C33" t="s">
        <v>23651</v>
      </c>
      <c r="D33" t="s">
        <v>23652</v>
      </c>
      <c r="E33">
        <v>2021</v>
      </c>
      <c r="F33" t="s">
        <v>23653</v>
      </c>
      <c r="G33">
        <v>13</v>
      </c>
      <c r="H33">
        <v>15</v>
      </c>
      <c r="I33">
        <v>8162</v>
      </c>
      <c r="M33">
        <v>24</v>
      </c>
      <c r="N33" t="s">
        <v>23654</v>
      </c>
      <c r="O33" t="s">
        <v>23655</v>
      </c>
      <c r="P33" t="s">
        <v>23449</v>
      </c>
      <c r="Q33" t="s">
        <v>23460</v>
      </c>
      <c r="R33" t="s">
        <v>23482</v>
      </c>
      <c r="S33" t="s">
        <v>23451</v>
      </c>
      <c r="T33" t="s">
        <v>23656</v>
      </c>
    </row>
    <row r="34" spans="1:20" x14ac:dyDescent="0.25">
      <c r="A34" t="s">
        <v>23657</v>
      </c>
      <c r="B34" t="s">
        <v>23658</v>
      </c>
      <c r="C34" t="s">
        <v>23659</v>
      </c>
      <c r="D34" t="s">
        <v>23660</v>
      </c>
      <c r="E34">
        <v>2022</v>
      </c>
      <c r="F34" t="s">
        <v>23502</v>
      </c>
      <c r="G34">
        <v>12302</v>
      </c>
      <c r="I34">
        <v>1230243</v>
      </c>
      <c r="M34">
        <v>0</v>
      </c>
      <c r="N34" t="s">
        <v>23661</v>
      </c>
      <c r="O34" t="s">
        <v>23662</v>
      </c>
      <c r="P34" t="s">
        <v>23473</v>
      </c>
      <c r="Q34" t="s">
        <v>23460</v>
      </c>
      <c r="S34" t="s">
        <v>23451</v>
      </c>
      <c r="T34" t="s">
        <v>23663</v>
      </c>
    </row>
    <row r="35" spans="1:20" x14ac:dyDescent="0.25">
      <c r="A35" t="s">
        <v>23664</v>
      </c>
      <c r="B35" t="s">
        <v>23665</v>
      </c>
      <c r="C35" t="s">
        <v>23666</v>
      </c>
      <c r="D35" t="s">
        <v>23667</v>
      </c>
      <c r="E35">
        <v>2021</v>
      </c>
      <c r="F35" t="s">
        <v>23521</v>
      </c>
      <c r="G35" t="s">
        <v>23668</v>
      </c>
      <c r="J35">
        <v>222</v>
      </c>
      <c r="K35">
        <v>236</v>
      </c>
      <c r="L35">
        <v>14</v>
      </c>
      <c r="M35">
        <v>0</v>
      </c>
      <c r="N35" t="s">
        <v>23669</v>
      </c>
      <c r="O35" t="s">
        <v>23670</v>
      </c>
      <c r="P35" t="s">
        <v>23473</v>
      </c>
      <c r="Q35" t="s">
        <v>23460</v>
      </c>
      <c r="S35" t="s">
        <v>23451</v>
      </c>
      <c r="T35" t="s">
        <v>23671</v>
      </c>
    </row>
    <row r="36" spans="1:20" x14ac:dyDescent="0.25">
      <c r="A36" t="s">
        <v>23672</v>
      </c>
      <c r="B36" t="s">
        <v>23673</v>
      </c>
      <c r="C36" t="s">
        <v>23674</v>
      </c>
      <c r="D36" t="s">
        <v>23675</v>
      </c>
      <c r="E36">
        <v>2021</v>
      </c>
      <c r="F36" t="s">
        <v>23569</v>
      </c>
      <c r="G36">
        <v>9</v>
      </c>
      <c r="H36">
        <v>6</v>
      </c>
      <c r="I36">
        <v>609</v>
      </c>
      <c r="M36">
        <v>15</v>
      </c>
      <c r="N36" t="s">
        <v>23676</v>
      </c>
      <c r="O36" t="s">
        <v>23677</v>
      </c>
      <c r="P36" t="s">
        <v>23449</v>
      </c>
      <c r="Q36" t="s">
        <v>23460</v>
      </c>
      <c r="R36" t="s">
        <v>23461</v>
      </c>
      <c r="S36" t="s">
        <v>23451</v>
      </c>
      <c r="T36" t="s">
        <v>23678</v>
      </c>
    </row>
    <row r="37" spans="1:20" x14ac:dyDescent="0.25">
      <c r="A37" t="s">
        <v>23679</v>
      </c>
      <c r="B37" t="s">
        <v>23680</v>
      </c>
      <c r="C37" t="s">
        <v>23681</v>
      </c>
      <c r="D37" t="s">
        <v>23682</v>
      </c>
      <c r="E37">
        <v>2023</v>
      </c>
      <c r="F37" t="s">
        <v>23683</v>
      </c>
      <c r="G37">
        <v>23</v>
      </c>
      <c r="H37">
        <v>10</v>
      </c>
      <c r="I37">
        <v>4581</v>
      </c>
      <c r="M37">
        <v>0</v>
      </c>
      <c r="N37" t="s">
        <v>23684</v>
      </c>
      <c r="O37" t="s">
        <v>23685</v>
      </c>
      <c r="P37" t="s">
        <v>23449</v>
      </c>
      <c r="Q37" t="s">
        <v>23460</v>
      </c>
      <c r="R37" t="s">
        <v>23482</v>
      </c>
      <c r="S37" t="s">
        <v>23451</v>
      </c>
      <c r="T37" t="s">
        <v>23686</v>
      </c>
    </row>
    <row r="38" spans="1:20" x14ac:dyDescent="0.25">
      <c r="D38" t="s">
        <v>23687</v>
      </c>
      <c r="E38">
        <v>2021</v>
      </c>
      <c r="F38" t="s">
        <v>23687</v>
      </c>
      <c r="L38">
        <v>245</v>
      </c>
      <c r="M38">
        <v>0</v>
      </c>
      <c r="O38" t="s">
        <v>23688</v>
      </c>
      <c r="P38" t="s">
        <v>23524</v>
      </c>
      <c r="Q38" t="s">
        <v>23460</v>
      </c>
      <c r="S38" t="s">
        <v>23451</v>
      </c>
      <c r="T38" t="s">
        <v>23689</v>
      </c>
    </row>
    <row r="39" spans="1:20" x14ac:dyDescent="0.25">
      <c r="A39" t="s">
        <v>23690</v>
      </c>
      <c r="B39" t="s">
        <v>23691</v>
      </c>
      <c r="C39" t="s">
        <v>23692</v>
      </c>
      <c r="D39" t="s">
        <v>12638</v>
      </c>
      <c r="E39">
        <v>2022</v>
      </c>
      <c r="F39" t="s">
        <v>47</v>
      </c>
      <c r="G39">
        <v>23</v>
      </c>
      <c r="H39">
        <v>8</v>
      </c>
      <c r="J39">
        <v>13904</v>
      </c>
      <c r="K39">
        <v>13910</v>
      </c>
      <c r="L39">
        <v>6</v>
      </c>
      <c r="M39">
        <v>14</v>
      </c>
      <c r="N39" t="s">
        <v>12642</v>
      </c>
      <c r="O39" t="s">
        <v>23693</v>
      </c>
      <c r="P39" t="s">
        <v>23449</v>
      </c>
      <c r="Q39" t="s">
        <v>23460</v>
      </c>
      <c r="S39" t="s">
        <v>23451</v>
      </c>
      <c r="T39" t="s">
        <v>23694</v>
      </c>
    </row>
    <row r="40" spans="1:20" x14ac:dyDescent="0.25">
      <c r="A40" t="s">
        <v>23695</v>
      </c>
      <c r="B40" t="s">
        <v>23696</v>
      </c>
      <c r="C40" t="s">
        <v>23697</v>
      </c>
      <c r="D40" t="s">
        <v>23698</v>
      </c>
      <c r="E40">
        <v>2021</v>
      </c>
      <c r="F40" t="s">
        <v>23683</v>
      </c>
      <c r="G40">
        <v>21</v>
      </c>
      <c r="H40">
        <v>15</v>
      </c>
      <c r="I40">
        <v>5200</v>
      </c>
      <c r="M40">
        <v>14</v>
      </c>
      <c r="N40" t="s">
        <v>23699</v>
      </c>
      <c r="O40" t="s">
        <v>23700</v>
      </c>
      <c r="P40" t="s">
        <v>23449</v>
      </c>
      <c r="Q40" t="s">
        <v>23460</v>
      </c>
      <c r="R40" t="s">
        <v>23482</v>
      </c>
      <c r="S40" t="s">
        <v>23451</v>
      </c>
      <c r="T40" t="s">
        <v>23701</v>
      </c>
    </row>
    <row r="41" spans="1:20" x14ac:dyDescent="0.25">
      <c r="A41" t="s">
        <v>23702</v>
      </c>
      <c r="B41" t="s">
        <v>23703</v>
      </c>
      <c r="C41" t="s">
        <v>23704</v>
      </c>
      <c r="D41" t="s">
        <v>23705</v>
      </c>
      <c r="E41">
        <v>2021</v>
      </c>
      <c r="F41" t="s">
        <v>23706</v>
      </c>
      <c r="G41">
        <v>26</v>
      </c>
      <c r="H41">
        <v>4</v>
      </c>
      <c r="J41">
        <v>718</v>
      </c>
      <c r="K41">
        <v>737</v>
      </c>
      <c r="L41">
        <v>19</v>
      </c>
      <c r="M41">
        <v>14</v>
      </c>
      <c r="N41" t="s">
        <v>23707</v>
      </c>
      <c r="O41" t="s">
        <v>23708</v>
      </c>
      <c r="P41" t="s">
        <v>23449</v>
      </c>
      <c r="Q41" t="s">
        <v>23460</v>
      </c>
      <c r="R41" t="s">
        <v>23461</v>
      </c>
      <c r="S41" t="s">
        <v>23451</v>
      </c>
      <c r="T41" t="s">
        <v>23709</v>
      </c>
    </row>
    <row r="42" spans="1:20" x14ac:dyDescent="0.25">
      <c r="A42" t="s">
        <v>23710</v>
      </c>
      <c r="B42" t="s">
        <v>23711</v>
      </c>
      <c r="C42" t="s">
        <v>23712</v>
      </c>
      <c r="D42" t="s">
        <v>23713</v>
      </c>
      <c r="E42">
        <v>2022</v>
      </c>
      <c r="F42" t="s">
        <v>47</v>
      </c>
      <c r="G42">
        <v>23</v>
      </c>
      <c r="H42">
        <v>6</v>
      </c>
      <c r="J42">
        <v>5655</v>
      </c>
      <c r="K42">
        <v>5667</v>
      </c>
      <c r="L42">
        <v>12</v>
      </c>
      <c r="M42">
        <v>25</v>
      </c>
      <c r="N42" t="s">
        <v>757</v>
      </c>
      <c r="O42" t="s">
        <v>23714</v>
      </c>
      <c r="P42" t="s">
        <v>23449</v>
      </c>
      <c r="Q42" t="s">
        <v>23460</v>
      </c>
      <c r="R42" t="s">
        <v>23496</v>
      </c>
      <c r="S42" t="s">
        <v>23451</v>
      </c>
      <c r="T42" t="s">
        <v>23715</v>
      </c>
    </row>
    <row r="43" spans="1:20" x14ac:dyDescent="0.25">
      <c r="A43" t="s">
        <v>23716</v>
      </c>
      <c r="B43" t="s">
        <v>23717</v>
      </c>
      <c r="C43" t="s">
        <v>23718</v>
      </c>
      <c r="D43" t="s">
        <v>23719</v>
      </c>
      <c r="E43">
        <v>2023</v>
      </c>
      <c r="F43" t="s">
        <v>23720</v>
      </c>
      <c r="M43">
        <v>2</v>
      </c>
      <c r="N43" t="s">
        <v>23721</v>
      </c>
      <c r="O43" t="s">
        <v>23722</v>
      </c>
      <c r="P43" t="s">
        <v>23449</v>
      </c>
      <c r="Q43" t="s">
        <v>23450</v>
      </c>
      <c r="S43" t="s">
        <v>23451</v>
      </c>
      <c r="T43" t="s">
        <v>23723</v>
      </c>
    </row>
    <row r="44" spans="1:20" x14ac:dyDescent="0.25">
      <c r="A44" t="s">
        <v>23724</v>
      </c>
      <c r="B44" t="s">
        <v>23725</v>
      </c>
      <c r="C44" t="s">
        <v>23726</v>
      </c>
      <c r="D44" t="s">
        <v>23727</v>
      </c>
      <c r="E44">
        <v>2022</v>
      </c>
      <c r="F44" t="s">
        <v>23516</v>
      </c>
      <c r="G44">
        <v>204</v>
      </c>
      <c r="I44">
        <v>117634</v>
      </c>
      <c r="M44">
        <v>16</v>
      </c>
      <c r="N44" t="s">
        <v>23728</v>
      </c>
      <c r="O44" t="s">
        <v>23729</v>
      </c>
      <c r="P44" t="s">
        <v>23449</v>
      </c>
      <c r="Q44" t="s">
        <v>23460</v>
      </c>
      <c r="R44" t="s">
        <v>23730</v>
      </c>
      <c r="S44" t="s">
        <v>23451</v>
      </c>
      <c r="T44" t="s">
        <v>23731</v>
      </c>
    </row>
    <row r="45" spans="1:20" x14ac:dyDescent="0.25">
      <c r="A45" t="s">
        <v>23732</v>
      </c>
      <c r="B45" t="s">
        <v>23733</v>
      </c>
      <c r="C45" t="s">
        <v>23734</v>
      </c>
      <c r="D45" t="s">
        <v>23735</v>
      </c>
      <c r="E45">
        <v>2022</v>
      </c>
      <c r="F45" t="s">
        <v>23736</v>
      </c>
      <c r="G45" t="s">
        <v>23737</v>
      </c>
      <c r="J45">
        <v>107</v>
      </c>
      <c r="K45">
        <v>129</v>
      </c>
      <c r="L45">
        <v>22</v>
      </c>
      <c r="M45">
        <v>2</v>
      </c>
      <c r="N45" t="s">
        <v>23738</v>
      </c>
      <c r="O45" t="s">
        <v>23739</v>
      </c>
      <c r="P45" t="s">
        <v>23473</v>
      </c>
      <c r="Q45" t="s">
        <v>23460</v>
      </c>
      <c r="S45" t="s">
        <v>23451</v>
      </c>
      <c r="T45" t="s">
        <v>23740</v>
      </c>
    </row>
    <row r="46" spans="1:20" x14ac:dyDescent="0.25">
      <c r="A46" t="s">
        <v>23741</v>
      </c>
      <c r="B46" t="s">
        <v>23742</v>
      </c>
      <c r="C46" t="s">
        <v>23743</v>
      </c>
      <c r="D46" t="s">
        <v>23744</v>
      </c>
      <c r="E46">
        <v>2023</v>
      </c>
      <c r="F46" t="s">
        <v>23745</v>
      </c>
      <c r="G46">
        <v>216</v>
      </c>
      <c r="I46">
        <v>112975</v>
      </c>
      <c r="M46">
        <v>0</v>
      </c>
      <c r="N46" t="s">
        <v>23746</v>
      </c>
      <c r="O46" t="s">
        <v>23747</v>
      </c>
      <c r="P46" t="s">
        <v>23449</v>
      </c>
      <c r="Q46" t="s">
        <v>23460</v>
      </c>
      <c r="S46" t="s">
        <v>23451</v>
      </c>
      <c r="T46" t="s">
        <v>23748</v>
      </c>
    </row>
    <row r="47" spans="1:20" x14ac:dyDescent="0.25">
      <c r="D47" t="s">
        <v>23749</v>
      </c>
      <c r="E47">
        <v>2021</v>
      </c>
      <c r="F47" t="s">
        <v>23749</v>
      </c>
      <c r="L47">
        <v>374</v>
      </c>
      <c r="M47">
        <v>0</v>
      </c>
      <c r="O47" t="s">
        <v>23750</v>
      </c>
      <c r="P47" t="s">
        <v>23524</v>
      </c>
      <c r="Q47" t="s">
        <v>23460</v>
      </c>
      <c r="S47" t="s">
        <v>23451</v>
      </c>
      <c r="T47" t="s">
        <v>23751</v>
      </c>
    </row>
    <row r="48" spans="1:20" x14ac:dyDescent="0.25">
      <c r="A48" t="s">
        <v>23752</v>
      </c>
      <c r="B48" t="s">
        <v>23753</v>
      </c>
      <c r="C48" t="s">
        <v>23754</v>
      </c>
      <c r="D48" t="s">
        <v>23755</v>
      </c>
      <c r="E48">
        <v>2022</v>
      </c>
      <c r="F48" t="s">
        <v>23493</v>
      </c>
      <c r="G48">
        <v>266</v>
      </c>
      <c r="I48">
        <v>113099</v>
      </c>
      <c r="M48">
        <v>0</v>
      </c>
      <c r="N48" t="s">
        <v>23756</v>
      </c>
      <c r="O48" t="s">
        <v>23757</v>
      </c>
      <c r="P48" t="s">
        <v>23449</v>
      </c>
      <c r="Q48" t="s">
        <v>23460</v>
      </c>
      <c r="S48" t="s">
        <v>23451</v>
      </c>
      <c r="T48" t="s">
        <v>23758</v>
      </c>
    </row>
    <row r="49" spans="1:20" x14ac:dyDescent="0.25">
      <c r="A49" t="s">
        <v>23759</v>
      </c>
      <c r="B49" t="s">
        <v>23760</v>
      </c>
      <c r="C49" t="s">
        <v>23761</v>
      </c>
      <c r="D49" t="s">
        <v>23762</v>
      </c>
      <c r="E49">
        <v>2022</v>
      </c>
      <c r="F49" t="s">
        <v>23569</v>
      </c>
      <c r="G49">
        <v>10</v>
      </c>
      <c r="H49">
        <v>1</v>
      </c>
      <c r="I49">
        <v>112</v>
      </c>
      <c r="M49">
        <v>20</v>
      </c>
      <c r="N49" t="s">
        <v>23763</v>
      </c>
      <c r="O49" t="s">
        <v>23764</v>
      </c>
      <c r="P49" t="s">
        <v>23640</v>
      </c>
      <c r="Q49" t="s">
        <v>23460</v>
      </c>
      <c r="R49" t="s">
        <v>23461</v>
      </c>
      <c r="S49" t="s">
        <v>23451</v>
      </c>
      <c r="T49" t="s">
        <v>23765</v>
      </c>
    </row>
    <row r="50" spans="1:20" x14ac:dyDescent="0.25">
      <c r="A50" t="s">
        <v>23766</v>
      </c>
      <c r="B50" t="s">
        <v>23767</v>
      </c>
      <c r="C50" t="s">
        <v>23768</v>
      </c>
      <c r="D50" t="s">
        <v>19240</v>
      </c>
      <c r="E50">
        <v>2023</v>
      </c>
      <c r="F50" t="s">
        <v>23769</v>
      </c>
      <c r="G50" t="s">
        <v>23770</v>
      </c>
      <c r="J50">
        <v>3317</v>
      </c>
      <c r="K50">
        <v>3324</v>
      </c>
      <c r="L50">
        <v>7</v>
      </c>
      <c r="M50">
        <v>0</v>
      </c>
      <c r="N50" t="s">
        <v>19246</v>
      </c>
      <c r="O50" t="s">
        <v>23771</v>
      </c>
      <c r="P50" t="s">
        <v>23473</v>
      </c>
      <c r="Q50" t="s">
        <v>23460</v>
      </c>
      <c r="R50" t="s">
        <v>23496</v>
      </c>
      <c r="S50" t="s">
        <v>23451</v>
      </c>
      <c r="T50" t="s">
        <v>23772</v>
      </c>
    </row>
    <row r="51" spans="1:20" x14ac:dyDescent="0.25">
      <c r="A51" t="s">
        <v>23773</v>
      </c>
      <c r="B51" t="s">
        <v>23774</v>
      </c>
      <c r="C51" t="s">
        <v>23775</v>
      </c>
      <c r="D51" t="s">
        <v>23157</v>
      </c>
      <c r="E51">
        <v>2023</v>
      </c>
      <c r="F51" t="s">
        <v>6887</v>
      </c>
      <c r="J51">
        <v>1</v>
      </c>
      <c r="K51">
        <v>10</v>
      </c>
      <c r="L51">
        <v>9</v>
      </c>
      <c r="M51">
        <v>0</v>
      </c>
      <c r="N51" t="s">
        <v>23161</v>
      </c>
      <c r="O51" t="s">
        <v>23776</v>
      </c>
      <c r="P51" t="s">
        <v>23449</v>
      </c>
      <c r="Q51" t="s">
        <v>23450</v>
      </c>
      <c r="S51" t="s">
        <v>23451</v>
      </c>
      <c r="T51" t="s">
        <v>23777</v>
      </c>
    </row>
    <row r="52" spans="1:20" x14ac:dyDescent="0.25">
      <c r="D52" t="s">
        <v>23520</v>
      </c>
      <c r="E52">
        <v>2021</v>
      </c>
      <c r="F52" t="s">
        <v>23521</v>
      </c>
      <c r="G52" t="s">
        <v>23778</v>
      </c>
      <c r="L52">
        <v>4308</v>
      </c>
      <c r="M52">
        <v>0</v>
      </c>
      <c r="O52" t="s">
        <v>23779</v>
      </c>
      <c r="P52" t="s">
        <v>23524</v>
      </c>
      <c r="Q52" t="s">
        <v>23460</v>
      </c>
      <c r="S52" t="s">
        <v>23451</v>
      </c>
      <c r="T52" t="s">
        <v>23780</v>
      </c>
    </row>
    <row r="53" spans="1:20" x14ac:dyDescent="0.25">
      <c r="A53" t="s">
        <v>23781</v>
      </c>
      <c r="B53" t="s">
        <v>23782</v>
      </c>
      <c r="C53" t="s">
        <v>23783</v>
      </c>
      <c r="D53" t="s">
        <v>3337</v>
      </c>
      <c r="E53">
        <v>2021</v>
      </c>
      <c r="F53" t="s">
        <v>23687</v>
      </c>
      <c r="I53">
        <v>9478189</v>
      </c>
      <c r="M53">
        <v>5</v>
      </c>
      <c r="N53" t="s">
        <v>3343</v>
      </c>
      <c r="O53" t="s">
        <v>23784</v>
      </c>
      <c r="P53" t="s">
        <v>23473</v>
      </c>
      <c r="Q53" t="s">
        <v>23460</v>
      </c>
      <c r="R53" t="s">
        <v>23496</v>
      </c>
      <c r="S53" t="s">
        <v>23451</v>
      </c>
      <c r="T53" t="s">
        <v>23785</v>
      </c>
    </row>
    <row r="54" spans="1:20" x14ac:dyDescent="0.25">
      <c r="D54" t="s">
        <v>23520</v>
      </c>
      <c r="E54">
        <v>2021</v>
      </c>
      <c r="F54" t="s">
        <v>23622</v>
      </c>
      <c r="G54" t="s">
        <v>23786</v>
      </c>
      <c r="L54">
        <v>4308</v>
      </c>
      <c r="M54">
        <v>0</v>
      </c>
      <c r="O54" t="s">
        <v>23787</v>
      </c>
      <c r="P54" t="s">
        <v>23524</v>
      </c>
      <c r="Q54" t="s">
        <v>23460</v>
      </c>
      <c r="S54" t="s">
        <v>23451</v>
      </c>
      <c r="T54" t="s">
        <v>23788</v>
      </c>
    </row>
    <row r="55" spans="1:20" x14ac:dyDescent="0.25">
      <c r="A55" t="s">
        <v>23789</v>
      </c>
      <c r="B55" t="s">
        <v>23790</v>
      </c>
      <c r="C55" t="s">
        <v>23791</v>
      </c>
      <c r="D55" t="s">
        <v>23792</v>
      </c>
      <c r="E55">
        <v>2022</v>
      </c>
      <c r="F55" t="s">
        <v>23793</v>
      </c>
      <c r="G55">
        <v>2022</v>
      </c>
      <c r="I55">
        <v>5954483</v>
      </c>
      <c r="M55">
        <v>2</v>
      </c>
      <c r="N55" t="s">
        <v>23794</v>
      </c>
      <c r="O55" t="s">
        <v>23795</v>
      </c>
      <c r="P55" t="s">
        <v>23449</v>
      </c>
      <c r="Q55" t="s">
        <v>23460</v>
      </c>
      <c r="R55" t="s">
        <v>23461</v>
      </c>
      <c r="S55" t="s">
        <v>23451</v>
      </c>
      <c r="T55" t="s">
        <v>23796</v>
      </c>
    </row>
    <row r="56" spans="1:20" x14ac:dyDescent="0.25">
      <c r="A56" t="s">
        <v>23797</v>
      </c>
      <c r="B56" t="s">
        <v>23798</v>
      </c>
      <c r="C56" t="s">
        <v>23799</v>
      </c>
      <c r="D56" t="s">
        <v>689</v>
      </c>
      <c r="E56">
        <v>2023</v>
      </c>
      <c r="F56" t="s">
        <v>47</v>
      </c>
      <c r="G56">
        <v>24</v>
      </c>
      <c r="H56">
        <v>2</v>
      </c>
      <c r="J56">
        <v>2382</v>
      </c>
      <c r="K56">
        <v>2391</v>
      </c>
      <c r="L56">
        <v>9</v>
      </c>
      <c r="M56">
        <v>6</v>
      </c>
      <c r="N56" t="s">
        <v>693</v>
      </c>
      <c r="O56" t="s">
        <v>23800</v>
      </c>
      <c r="P56" t="s">
        <v>23449</v>
      </c>
      <c r="Q56" t="s">
        <v>23460</v>
      </c>
      <c r="S56" t="s">
        <v>23451</v>
      </c>
      <c r="T56" t="s">
        <v>23801</v>
      </c>
    </row>
    <row r="57" spans="1:20" x14ac:dyDescent="0.25">
      <c r="A57" t="s">
        <v>23802</v>
      </c>
      <c r="B57" t="s">
        <v>23803</v>
      </c>
      <c r="C57" t="s">
        <v>23804</v>
      </c>
      <c r="D57" t="s">
        <v>23805</v>
      </c>
      <c r="E57">
        <v>2023</v>
      </c>
      <c r="F57" t="s">
        <v>23806</v>
      </c>
      <c r="G57">
        <v>20</v>
      </c>
      <c r="H57">
        <v>8</v>
      </c>
      <c r="J57">
        <v>13921</v>
      </c>
      <c r="K57">
        <v>13946</v>
      </c>
      <c r="L57">
        <v>25</v>
      </c>
      <c r="M57">
        <v>0</v>
      </c>
      <c r="N57" t="s">
        <v>23807</v>
      </c>
      <c r="O57" t="s">
        <v>23808</v>
      </c>
      <c r="P57" t="s">
        <v>23449</v>
      </c>
      <c r="Q57" t="s">
        <v>23460</v>
      </c>
      <c r="R57" t="s">
        <v>23461</v>
      </c>
      <c r="S57" t="s">
        <v>23451</v>
      </c>
      <c r="T57" t="s">
        <v>23809</v>
      </c>
    </row>
    <row r="58" spans="1:20" x14ac:dyDescent="0.25">
      <c r="A58" t="s">
        <v>23810</v>
      </c>
      <c r="B58" t="s">
        <v>23811</v>
      </c>
      <c r="C58" t="s">
        <v>23812</v>
      </c>
      <c r="D58" t="s">
        <v>23813</v>
      </c>
      <c r="E58">
        <v>2023</v>
      </c>
      <c r="F58" t="s">
        <v>23569</v>
      </c>
      <c r="G58">
        <v>11</v>
      </c>
      <c r="H58">
        <v>9</v>
      </c>
      <c r="I58">
        <v>1840</v>
      </c>
      <c r="M58">
        <v>0</v>
      </c>
      <c r="N58" t="s">
        <v>23814</v>
      </c>
      <c r="O58" t="s">
        <v>23815</v>
      </c>
      <c r="P58" t="s">
        <v>23449</v>
      </c>
      <c r="Q58" t="s">
        <v>23460</v>
      </c>
      <c r="R58" t="s">
        <v>23461</v>
      </c>
      <c r="S58" t="s">
        <v>23451</v>
      </c>
      <c r="T58" t="s">
        <v>23816</v>
      </c>
    </row>
    <row r="59" spans="1:20" x14ac:dyDescent="0.25">
      <c r="A59" t="s">
        <v>23817</v>
      </c>
      <c r="B59" t="s">
        <v>23818</v>
      </c>
      <c r="C59" t="s">
        <v>23819</v>
      </c>
      <c r="D59" t="s">
        <v>23820</v>
      </c>
      <c r="E59">
        <v>2022</v>
      </c>
      <c r="F59" t="s">
        <v>23821</v>
      </c>
      <c r="G59">
        <v>13</v>
      </c>
      <c r="H59">
        <v>3</v>
      </c>
      <c r="I59">
        <v>104</v>
      </c>
      <c r="M59">
        <v>7</v>
      </c>
      <c r="N59" t="s">
        <v>23822</v>
      </c>
      <c r="O59" t="s">
        <v>23823</v>
      </c>
      <c r="P59" t="s">
        <v>23449</v>
      </c>
      <c r="Q59" t="s">
        <v>23460</v>
      </c>
      <c r="R59" t="s">
        <v>23482</v>
      </c>
      <c r="S59" t="s">
        <v>23451</v>
      </c>
      <c r="T59" t="s">
        <v>23824</v>
      </c>
    </row>
    <row r="60" spans="1:20" x14ac:dyDescent="0.25">
      <c r="A60" t="s">
        <v>23825</v>
      </c>
      <c r="B60" t="s">
        <v>23826</v>
      </c>
      <c r="C60" t="s">
        <v>23827</v>
      </c>
      <c r="D60" t="s">
        <v>23828</v>
      </c>
      <c r="E60">
        <v>2021</v>
      </c>
      <c r="F60" t="s">
        <v>23829</v>
      </c>
      <c r="G60">
        <v>3050</v>
      </c>
      <c r="J60">
        <v>99</v>
      </c>
      <c r="K60">
        <v>113</v>
      </c>
      <c r="L60">
        <v>14</v>
      </c>
      <c r="M60">
        <v>0</v>
      </c>
      <c r="O60" t="s">
        <v>23830</v>
      </c>
      <c r="P60" t="s">
        <v>23473</v>
      </c>
      <c r="Q60" t="s">
        <v>23460</v>
      </c>
      <c r="S60" t="s">
        <v>23451</v>
      </c>
      <c r="T60" t="s">
        <v>23831</v>
      </c>
    </row>
    <row r="61" spans="1:20" x14ac:dyDescent="0.25">
      <c r="A61" t="s">
        <v>23832</v>
      </c>
      <c r="B61" t="s">
        <v>23833</v>
      </c>
      <c r="C61" t="s">
        <v>23834</v>
      </c>
      <c r="D61" t="s">
        <v>23835</v>
      </c>
      <c r="E61">
        <v>2023</v>
      </c>
      <c r="F61" t="s">
        <v>23569</v>
      </c>
      <c r="G61">
        <v>11</v>
      </c>
      <c r="H61">
        <v>5</v>
      </c>
      <c r="I61">
        <v>928</v>
      </c>
      <c r="M61">
        <v>2</v>
      </c>
      <c r="N61" t="s">
        <v>23836</v>
      </c>
      <c r="O61" t="s">
        <v>23837</v>
      </c>
      <c r="P61" t="s">
        <v>23449</v>
      </c>
      <c r="Q61" t="s">
        <v>23460</v>
      </c>
      <c r="R61" t="s">
        <v>23461</v>
      </c>
      <c r="S61" t="s">
        <v>23451</v>
      </c>
      <c r="T61" t="s">
        <v>23838</v>
      </c>
    </row>
    <row r="62" spans="1:20" x14ac:dyDescent="0.25">
      <c r="A62" t="s">
        <v>23839</v>
      </c>
      <c r="B62" t="s">
        <v>23840</v>
      </c>
      <c r="C62" t="s">
        <v>23841</v>
      </c>
      <c r="D62" t="s">
        <v>23842</v>
      </c>
      <c r="E62">
        <v>2022</v>
      </c>
      <c r="F62" t="s">
        <v>23843</v>
      </c>
      <c r="G62">
        <v>22</v>
      </c>
      <c r="H62">
        <v>20</v>
      </c>
      <c r="I62">
        <v>7713</v>
      </c>
      <c r="M62">
        <v>2</v>
      </c>
      <c r="N62" t="s">
        <v>23844</v>
      </c>
      <c r="O62" t="s">
        <v>23845</v>
      </c>
      <c r="P62" t="s">
        <v>23449</v>
      </c>
      <c r="Q62" t="s">
        <v>23460</v>
      </c>
      <c r="R62" t="s">
        <v>23482</v>
      </c>
      <c r="S62" t="s">
        <v>23451</v>
      </c>
      <c r="T62" t="s">
        <v>23846</v>
      </c>
    </row>
    <row r="63" spans="1:20" x14ac:dyDescent="0.25">
      <c r="A63" t="s">
        <v>23847</v>
      </c>
      <c r="B63" t="s">
        <v>23848</v>
      </c>
      <c r="C63" t="s">
        <v>23849</v>
      </c>
      <c r="D63" t="s">
        <v>23850</v>
      </c>
      <c r="E63">
        <v>2021</v>
      </c>
      <c r="F63" t="s">
        <v>23829</v>
      </c>
      <c r="G63">
        <v>2841</v>
      </c>
      <c r="M63">
        <v>2</v>
      </c>
      <c r="O63" t="s">
        <v>23851</v>
      </c>
      <c r="P63" t="s">
        <v>23473</v>
      </c>
      <c r="Q63" t="s">
        <v>23460</v>
      </c>
      <c r="S63" t="s">
        <v>23451</v>
      </c>
      <c r="T63" t="s">
        <v>23852</v>
      </c>
    </row>
    <row r="64" spans="1:20" x14ac:dyDescent="0.25">
      <c r="A64" t="s">
        <v>23853</v>
      </c>
      <c r="B64" t="s">
        <v>23854</v>
      </c>
      <c r="C64" t="s">
        <v>23855</v>
      </c>
      <c r="D64" t="s">
        <v>23856</v>
      </c>
      <c r="E64">
        <v>2022</v>
      </c>
      <c r="F64" t="s">
        <v>23857</v>
      </c>
      <c r="G64">
        <v>218</v>
      </c>
      <c r="J64">
        <v>1463</v>
      </c>
      <c r="K64">
        <v>1474</v>
      </c>
      <c r="L64">
        <v>11</v>
      </c>
      <c r="M64">
        <v>0</v>
      </c>
      <c r="N64" t="s">
        <v>23858</v>
      </c>
      <c r="O64" t="s">
        <v>23859</v>
      </c>
      <c r="P64" t="s">
        <v>23473</v>
      </c>
      <c r="Q64" t="s">
        <v>23460</v>
      </c>
      <c r="R64" t="s">
        <v>23461</v>
      </c>
      <c r="S64" t="s">
        <v>23451</v>
      </c>
      <c r="T64" t="s">
        <v>23860</v>
      </c>
    </row>
    <row r="65" spans="1:20" x14ac:dyDescent="0.25">
      <c r="A65" t="s">
        <v>23861</v>
      </c>
      <c r="B65" t="s">
        <v>23862</v>
      </c>
      <c r="C65" t="s">
        <v>23863</v>
      </c>
      <c r="D65" t="s">
        <v>23864</v>
      </c>
      <c r="E65">
        <v>2022</v>
      </c>
      <c r="F65" t="s">
        <v>23865</v>
      </c>
      <c r="M65">
        <v>1</v>
      </c>
      <c r="N65" t="s">
        <v>23866</v>
      </c>
      <c r="O65" t="s">
        <v>23867</v>
      </c>
      <c r="P65" t="s">
        <v>23473</v>
      </c>
      <c r="Q65" t="s">
        <v>23460</v>
      </c>
      <c r="S65" t="s">
        <v>23451</v>
      </c>
      <c r="T65" t="s">
        <v>23868</v>
      </c>
    </row>
    <row r="66" spans="1:20" x14ac:dyDescent="0.25">
      <c r="A66" t="s">
        <v>23869</v>
      </c>
      <c r="B66" t="s">
        <v>23870</v>
      </c>
      <c r="C66" t="s">
        <v>23871</v>
      </c>
      <c r="D66" t="s">
        <v>23872</v>
      </c>
      <c r="E66">
        <v>2023</v>
      </c>
      <c r="F66" t="s">
        <v>23569</v>
      </c>
      <c r="G66">
        <v>11</v>
      </c>
      <c r="H66">
        <v>4</v>
      </c>
      <c r="I66">
        <v>806</v>
      </c>
      <c r="M66">
        <v>0</v>
      </c>
      <c r="N66" t="s">
        <v>23873</v>
      </c>
      <c r="O66" t="s">
        <v>23874</v>
      </c>
      <c r="P66" t="s">
        <v>23449</v>
      </c>
      <c r="Q66" t="s">
        <v>23460</v>
      </c>
      <c r="R66" t="s">
        <v>23461</v>
      </c>
      <c r="S66" t="s">
        <v>23451</v>
      </c>
      <c r="T66" t="s">
        <v>23875</v>
      </c>
    </row>
    <row r="67" spans="1:20" x14ac:dyDescent="0.25">
      <c r="A67" t="s">
        <v>23876</v>
      </c>
      <c r="B67" t="s">
        <v>23877</v>
      </c>
      <c r="C67" t="s">
        <v>23878</v>
      </c>
      <c r="D67" t="s">
        <v>23879</v>
      </c>
      <c r="E67">
        <v>2021</v>
      </c>
      <c r="F67" t="s">
        <v>23880</v>
      </c>
      <c r="I67">
        <v>9392536</v>
      </c>
      <c r="M67">
        <v>4</v>
      </c>
      <c r="N67" t="s">
        <v>17219</v>
      </c>
      <c r="O67" t="s">
        <v>23881</v>
      </c>
      <c r="P67" t="s">
        <v>23473</v>
      </c>
      <c r="Q67" t="s">
        <v>23460</v>
      </c>
      <c r="S67" t="s">
        <v>23451</v>
      </c>
      <c r="T67" t="s">
        <v>23882</v>
      </c>
    </row>
    <row r="68" spans="1:20" x14ac:dyDescent="0.25">
      <c r="D68" t="s">
        <v>23883</v>
      </c>
      <c r="E68">
        <v>2022</v>
      </c>
      <c r="F68" t="s">
        <v>23884</v>
      </c>
      <c r="G68">
        <v>2425</v>
      </c>
      <c r="H68">
        <v>1</v>
      </c>
      <c r="L68">
        <v>575</v>
      </c>
      <c r="M68">
        <v>0</v>
      </c>
      <c r="O68" t="s">
        <v>23885</v>
      </c>
      <c r="P68" t="s">
        <v>23524</v>
      </c>
      <c r="Q68" t="s">
        <v>23460</v>
      </c>
      <c r="S68" t="s">
        <v>23451</v>
      </c>
      <c r="T68" t="s">
        <v>23886</v>
      </c>
    </row>
    <row r="69" spans="1:20" x14ac:dyDescent="0.25">
      <c r="A69" t="s">
        <v>23887</v>
      </c>
      <c r="B69" t="s">
        <v>23888</v>
      </c>
      <c r="C69" t="s">
        <v>23889</v>
      </c>
      <c r="D69" t="s">
        <v>23890</v>
      </c>
      <c r="E69">
        <v>2021</v>
      </c>
      <c r="F69" t="s">
        <v>23622</v>
      </c>
      <c r="G69" t="s">
        <v>23891</v>
      </c>
      <c r="J69">
        <v>51</v>
      </c>
      <c r="K69">
        <v>65</v>
      </c>
      <c r="L69">
        <v>14</v>
      </c>
      <c r="M69">
        <v>1</v>
      </c>
      <c r="N69" t="s">
        <v>23892</v>
      </c>
      <c r="O69" t="s">
        <v>23893</v>
      </c>
      <c r="P69" t="s">
        <v>23473</v>
      </c>
      <c r="Q69" t="s">
        <v>23460</v>
      </c>
      <c r="R69" t="s">
        <v>23496</v>
      </c>
      <c r="S69" t="s">
        <v>23451</v>
      </c>
      <c r="T69" t="s">
        <v>23894</v>
      </c>
    </row>
    <row r="70" spans="1:20" x14ac:dyDescent="0.25">
      <c r="D70" t="s">
        <v>23520</v>
      </c>
      <c r="E70">
        <v>2021</v>
      </c>
      <c r="F70" t="s">
        <v>23622</v>
      </c>
      <c r="G70" t="s">
        <v>23895</v>
      </c>
      <c r="L70">
        <v>4308</v>
      </c>
      <c r="M70">
        <v>0</v>
      </c>
      <c r="O70" t="s">
        <v>23896</v>
      </c>
      <c r="P70" t="s">
        <v>23524</v>
      </c>
      <c r="Q70" t="s">
        <v>23460</v>
      </c>
      <c r="S70" t="s">
        <v>23451</v>
      </c>
      <c r="T70" t="s">
        <v>23897</v>
      </c>
    </row>
    <row r="71" spans="1:20" x14ac:dyDescent="0.25">
      <c r="A71" t="s">
        <v>23898</v>
      </c>
      <c r="B71" t="s">
        <v>23899</v>
      </c>
      <c r="C71" t="s">
        <v>23900</v>
      </c>
      <c r="D71" t="s">
        <v>23901</v>
      </c>
      <c r="E71">
        <v>2021</v>
      </c>
      <c r="F71" t="s">
        <v>23902</v>
      </c>
      <c r="G71">
        <v>54</v>
      </c>
      <c r="H71">
        <v>16</v>
      </c>
      <c r="J71">
        <v>105</v>
      </c>
      <c r="K71">
        <v>111</v>
      </c>
      <c r="L71">
        <v>6</v>
      </c>
      <c r="M71">
        <v>2</v>
      </c>
      <c r="N71" t="s">
        <v>23903</v>
      </c>
      <c r="O71" t="s">
        <v>23904</v>
      </c>
      <c r="P71" t="s">
        <v>23473</v>
      </c>
      <c r="Q71" t="s">
        <v>23460</v>
      </c>
      <c r="R71" t="s">
        <v>23905</v>
      </c>
      <c r="S71" t="s">
        <v>23451</v>
      </c>
      <c r="T71" t="s">
        <v>23906</v>
      </c>
    </row>
    <row r="72" spans="1:20" x14ac:dyDescent="0.25">
      <c r="A72" t="s">
        <v>23907</v>
      </c>
      <c r="B72" t="s">
        <v>23908</v>
      </c>
      <c r="C72" t="s">
        <v>23909</v>
      </c>
      <c r="D72" t="s">
        <v>23910</v>
      </c>
      <c r="E72">
        <v>2022</v>
      </c>
      <c r="F72" t="s">
        <v>23911</v>
      </c>
      <c r="G72">
        <v>53</v>
      </c>
      <c r="I72">
        <v>101713</v>
      </c>
      <c r="M72">
        <v>2</v>
      </c>
      <c r="N72" t="s">
        <v>23912</v>
      </c>
      <c r="O72" t="s">
        <v>23913</v>
      </c>
      <c r="P72" t="s">
        <v>23449</v>
      </c>
      <c r="Q72" t="s">
        <v>23460</v>
      </c>
      <c r="S72" t="s">
        <v>23451</v>
      </c>
      <c r="T72" t="s">
        <v>23914</v>
      </c>
    </row>
    <row r="73" spans="1:20" x14ac:dyDescent="0.25">
      <c r="D73" t="s">
        <v>23520</v>
      </c>
      <c r="E73">
        <v>2021</v>
      </c>
      <c r="F73" t="s">
        <v>23622</v>
      </c>
      <c r="G73" t="s">
        <v>23915</v>
      </c>
      <c r="L73">
        <v>4308</v>
      </c>
      <c r="M73">
        <v>0</v>
      </c>
      <c r="O73" t="s">
        <v>23916</v>
      </c>
      <c r="P73" t="s">
        <v>23524</v>
      </c>
      <c r="Q73" t="s">
        <v>23460</v>
      </c>
      <c r="S73" t="s">
        <v>23451</v>
      </c>
      <c r="T73" t="s">
        <v>23917</v>
      </c>
    </row>
    <row r="74" spans="1:20" x14ac:dyDescent="0.25">
      <c r="A74" t="s">
        <v>23918</v>
      </c>
      <c r="B74" t="s">
        <v>23919</v>
      </c>
      <c r="C74" t="s">
        <v>23920</v>
      </c>
      <c r="D74" t="s">
        <v>23921</v>
      </c>
      <c r="E74">
        <v>2023</v>
      </c>
      <c r="F74" t="s">
        <v>23922</v>
      </c>
      <c r="G74">
        <v>37</v>
      </c>
      <c r="H74">
        <v>3</v>
      </c>
      <c r="J74">
        <v>660</v>
      </c>
      <c r="K74">
        <v>683</v>
      </c>
      <c r="L74">
        <v>23</v>
      </c>
      <c r="M74">
        <v>0</v>
      </c>
      <c r="N74" t="s">
        <v>23923</v>
      </c>
      <c r="O74" t="s">
        <v>23924</v>
      </c>
      <c r="P74" t="s">
        <v>23449</v>
      </c>
      <c r="Q74" t="s">
        <v>23460</v>
      </c>
      <c r="R74" t="s">
        <v>23925</v>
      </c>
      <c r="S74" t="s">
        <v>23451</v>
      </c>
      <c r="T74" t="s">
        <v>23926</v>
      </c>
    </row>
    <row r="75" spans="1:20" x14ac:dyDescent="0.25">
      <c r="A75" t="s">
        <v>23927</v>
      </c>
      <c r="B75" t="s">
        <v>23928</v>
      </c>
      <c r="C75" t="s">
        <v>23929</v>
      </c>
      <c r="D75" t="s">
        <v>23930</v>
      </c>
      <c r="E75">
        <v>2022</v>
      </c>
      <c r="F75" t="s">
        <v>23931</v>
      </c>
      <c r="I75" t="s">
        <v>23932</v>
      </c>
      <c r="M75">
        <v>1</v>
      </c>
      <c r="N75" t="s">
        <v>23933</v>
      </c>
      <c r="O75" t="s">
        <v>23934</v>
      </c>
      <c r="P75" t="s">
        <v>23473</v>
      </c>
      <c r="Q75" t="s">
        <v>23460</v>
      </c>
      <c r="R75" t="s">
        <v>23496</v>
      </c>
      <c r="S75" t="s">
        <v>23451</v>
      </c>
      <c r="T75" t="s">
        <v>23935</v>
      </c>
    </row>
    <row r="76" spans="1:20" x14ac:dyDescent="0.25">
      <c r="A76" t="s">
        <v>23936</v>
      </c>
      <c r="B76" t="s">
        <v>23937</v>
      </c>
      <c r="C76" t="s">
        <v>23938</v>
      </c>
      <c r="D76" t="s">
        <v>23939</v>
      </c>
      <c r="E76">
        <v>2021</v>
      </c>
      <c r="F76" t="s">
        <v>23569</v>
      </c>
      <c r="G76">
        <v>9</v>
      </c>
      <c r="H76">
        <v>1</v>
      </c>
      <c r="I76">
        <v>47</v>
      </c>
      <c r="J76">
        <v>1</v>
      </c>
      <c r="K76">
        <v>20</v>
      </c>
      <c r="L76">
        <v>19</v>
      </c>
      <c r="M76">
        <v>8</v>
      </c>
      <c r="N76" t="s">
        <v>23940</v>
      </c>
      <c r="O76" t="s">
        <v>23941</v>
      </c>
      <c r="P76" t="s">
        <v>23449</v>
      </c>
      <c r="Q76" t="s">
        <v>23460</v>
      </c>
      <c r="R76" t="s">
        <v>23461</v>
      </c>
      <c r="S76" t="s">
        <v>23451</v>
      </c>
      <c r="T76" t="s">
        <v>23942</v>
      </c>
    </row>
    <row r="77" spans="1:20" x14ac:dyDescent="0.25">
      <c r="A77" t="s">
        <v>23943</v>
      </c>
      <c r="B77" t="s">
        <v>23944</v>
      </c>
      <c r="C77" t="s">
        <v>23945</v>
      </c>
      <c r="D77" t="s">
        <v>12627</v>
      </c>
      <c r="E77">
        <v>2022</v>
      </c>
      <c r="F77" t="s">
        <v>47</v>
      </c>
      <c r="G77">
        <v>23</v>
      </c>
      <c r="H77">
        <v>12</v>
      </c>
      <c r="J77">
        <v>23488</v>
      </c>
      <c r="K77">
        <v>23502</v>
      </c>
      <c r="L77">
        <v>14</v>
      </c>
      <c r="M77">
        <v>1</v>
      </c>
      <c r="N77" t="s">
        <v>12631</v>
      </c>
      <c r="O77" t="s">
        <v>23946</v>
      </c>
      <c r="P77" t="s">
        <v>23449</v>
      </c>
      <c r="Q77" t="s">
        <v>23460</v>
      </c>
      <c r="S77" t="s">
        <v>23451</v>
      </c>
      <c r="T77" t="s">
        <v>23947</v>
      </c>
    </row>
    <row r="78" spans="1:20" x14ac:dyDescent="0.25">
      <c r="A78" t="s">
        <v>23948</v>
      </c>
      <c r="B78" t="s">
        <v>23949</v>
      </c>
      <c r="C78" t="s">
        <v>23950</v>
      </c>
      <c r="D78" t="s">
        <v>18381</v>
      </c>
      <c r="E78">
        <v>2023</v>
      </c>
      <c r="F78" t="s">
        <v>18384</v>
      </c>
      <c r="G78">
        <v>18</v>
      </c>
      <c r="J78">
        <v>3575</v>
      </c>
      <c r="K78">
        <v>3589</v>
      </c>
      <c r="L78">
        <v>14</v>
      </c>
      <c r="M78">
        <v>1</v>
      </c>
      <c r="N78" t="s">
        <v>18387</v>
      </c>
      <c r="O78" t="s">
        <v>23951</v>
      </c>
      <c r="P78" t="s">
        <v>23449</v>
      </c>
      <c r="Q78" t="s">
        <v>23460</v>
      </c>
      <c r="R78" t="s">
        <v>23730</v>
      </c>
      <c r="S78" t="s">
        <v>23451</v>
      </c>
      <c r="T78" t="s">
        <v>23952</v>
      </c>
    </row>
    <row r="79" spans="1:20" x14ac:dyDescent="0.25">
      <c r="A79" t="s">
        <v>23953</v>
      </c>
      <c r="B79" t="s">
        <v>23954</v>
      </c>
      <c r="C79" t="s">
        <v>23955</v>
      </c>
      <c r="D79" t="s">
        <v>23051</v>
      </c>
      <c r="E79">
        <v>2022</v>
      </c>
      <c r="F79" t="s">
        <v>23956</v>
      </c>
      <c r="J79">
        <v>834</v>
      </c>
      <c r="K79">
        <v>838</v>
      </c>
      <c r="L79">
        <v>4</v>
      </c>
      <c r="M79">
        <v>1</v>
      </c>
      <c r="N79" t="s">
        <v>23057</v>
      </c>
      <c r="O79" t="s">
        <v>23957</v>
      </c>
      <c r="P79" t="s">
        <v>23473</v>
      </c>
      <c r="Q79" t="s">
        <v>23460</v>
      </c>
      <c r="S79" t="s">
        <v>23451</v>
      </c>
      <c r="T79" t="s">
        <v>23958</v>
      </c>
    </row>
    <row r="80" spans="1:20" x14ac:dyDescent="0.25">
      <c r="A80" t="s">
        <v>23959</v>
      </c>
      <c r="B80" t="s">
        <v>23960</v>
      </c>
      <c r="C80" t="s">
        <v>23961</v>
      </c>
      <c r="D80" t="s">
        <v>23962</v>
      </c>
      <c r="E80">
        <v>2021</v>
      </c>
      <c r="F80" t="s">
        <v>13446</v>
      </c>
      <c r="G80">
        <v>69</v>
      </c>
      <c r="I80">
        <v>9282193</v>
      </c>
      <c r="J80">
        <v>270</v>
      </c>
      <c r="K80">
        <v>283</v>
      </c>
      <c r="L80">
        <v>13</v>
      </c>
      <c r="M80">
        <v>4</v>
      </c>
      <c r="N80" t="s">
        <v>23963</v>
      </c>
      <c r="O80" t="s">
        <v>23964</v>
      </c>
      <c r="P80" t="s">
        <v>23449</v>
      </c>
      <c r="Q80" t="s">
        <v>23460</v>
      </c>
      <c r="S80" t="s">
        <v>23451</v>
      </c>
      <c r="T80" t="s">
        <v>23965</v>
      </c>
    </row>
    <row r="81" spans="1:20" x14ac:dyDescent="0.25">
      <c r="A81" t="s">
        <v>23966</v>
      </c>
      <c r="B81" t="s">
        <v>23967</v>
      </c>
      <c r="C81" t="s">
        <v>23968</v>
      </c>
      <c r="D81" t="s">
        <v>23969</v>
      </c>
      <c r="E81">
        <v>2022</v>
      </c>
      <c r="F81" t="s">
        <v>23502</v>
      </c>
      <c r="G81">
        <v>12113</v>
      </c>
      <c r="I81" t="s">
        <v>23970</v>
      </c>
      <c r="M81">
        <v>0</v>
      </c>
      <c r="N81" t="s">
        <v>23971</v>
      </c>
      <c r="O81" t="s">
        <v>23972</v>
      </c>
      <c r="P81" t="s">
        <v>23473</v>
      </c>
      <c r="Q81" t="s">
        <v>23460</v>
      </c>
      <c r="S81" t="s">
        <v>23451</v>
      </c>
      <c r="T81" t="s">
        <v>23973</v>
      </c>
    </row>
    <row r="82" spans="1:20" x14ac:dyDescent="0.25">
      <c r="A82" t="s">
        <v>23974</v>
      </c>
      <c r="B82" t="s">
        <v>23975</v>
      </c>
      <c r="C82" t="s">
        <v>23976</v>
      </c>
      <c r="D82" t="s">
        <v>23977</v>
      </c>
      <c r="E82">
        <v>2022</v>
      </c>
      <c r="F82" t="s">
        <v>23978</v>
      </c>
      <c r="G82">
        <v>26</v>
      </c>
      <c r="H82">
        <v>21</v>
      </c>
      <c r="J82">
        <v>11553</v>
      </c>
      <c r="K82">
        <v>11566</v>
      </c>
      <c r="L82">
        <v>13</v>
      </c>
      <c r="M82">
        <v>0</v>
      </c>
      <c r="N82" t="s">
        <v>23979</v>
      </c>
      <c r="O82" t="s">
        <v>23980</v>
      </c>
      <c r="P82" t="s">
        <v>23449</v>
      </c>
      <c r="Q82" t="s">
        <v>23460</v>
      </c>
      <c r="S82" t="s">
        <v>23451</v>
      </c>
      <c r="T82" t="s">
        <v>23981</v>
      </c>
    </row>
    <row r="83" spans="1:20" x14ac:dyDescent="0.25">
      <c r="A83" t="s">
        <v>23752</v>
      </c>
      <c r="B83" t="s">
        <v>23753</v>
      </c>
      <c r="C83" t="s">
        <v>23754</v>
      </c>
      <c r="D83" t="s">
        <v>23982</v>
      </c>
      <c r="E83">
        <v>2022</v>
      </c>
      <c r="F83" t="s">
        <v>23569</v>
      </c>
      <c r="G83">
        <v>10</v>
      </c>
      <c r="H83">
        <v>2</v>
      </c>
      <c r="I83">
        <v>249</v>
      </c>
      <c r="M83">
        <v>5</v>
      </c>
      <c r="N83" t="s">
        <v>23983</v>
      </c>
      <c r="O83" t="s">
        <v>23984</v>
      </c>
      <c r="P83" t="s">
        <v>23449</v>
      </c>
      <c r="Q83" t="s">
        <v>23460</v>
      </c>
      <c r="R83" t="s">
        <v>23461</v>
      </c>
      <c r="S83" t="s">
        <v>23451</v>
      </c>
      <c r="T83" t="s">
        <v>23985</v>
      </c>
    </row>
    <row r="84" spans="1:20" x14ac:dyDescent="0.25">
      <c r="A84" t="s">
        <v>23986</v>
      </c>
      <c r="B84" t="s">
        <v>23987</v>
      </c>
      <c r="C84" t="s">
        <v>23988</v>
      </c>
      <c r="D84" t="s">
        <v>23989</v>
      </c>
      <c r="E84">
        <v>2023</v>
      </c>
      <c r="F84" t="s">
        <v>23493</v>
      </c>
      <c r="G84">
        <v>271</v>
      </c>
      <c r="I84">
        <v>113673</v>
      </c>
      <c r="M84">
        <v>3</v>
      </c>
      <c r="N84" t="s">
        <v>23990</v>
      </c>
      <c r="O84" t="s">
        <v>23991</v>
      </c>
      <c r="P84" t="s">
        <v>23640</v>
      </c>
      <c r="Q84" t="s">
        <v>23460</v>
      </c>
      <c r="S84" t="s">
        <v>23451</v>
      </c>
      <c r="T84" t="s">
        <v>23992</v>
      </c>
    </row>
    <row r="85" spans="1:20" x14ac:dyDescent="0.25">
      <c r="A85" t="s">
        <v>23993</v>
      </c>
      <c r="B85" t="s">
        <v>23994</v>
      </c>
      <c r="C85" t="s">
        <v>23995</v>
      </c>
      <c r="D85" t="s">
        <v>23996</v>
      </c>
      <c r="E85">
        <v>2022</v>
      </c>
      <c r="F85" t="s">
        <v>23997</v>
      </c>
      <c r="G85">
        <v>10</v>
      </c>
      <c r="H85">
        <v>2</v>
      </c>
      <c r="I85">
        <v>47</v>
      </c>
      <c r="M85">
        <v>4</v>
      </c>
      <c r="N85" t="s">
        <v>23998</v>
      </c>
      <c r="O85" t="s">
        <v>23999</v>
      </c>
      <c r="P85" t="s">
        <v>23449</v>
      </c>
      <c r="Q85" t="s">
        <v>23460</v>
      </c>
      <c r="R85" t="s">
        <v>23461</v>
      </c>
      <c r="S85" t="s">
        <v>23451</v>
      </c>
      <c r="T85" t="s">
        <v>24000</v>
      </c>
    </row>
    <row r="86" spans="1:20" x14ac:dyDescent="0.25">
      <c r="A86" t="s">
        <v>24001</v>
      </c>
      <c r="B86" t="s">
        <v>24002</v>
      </c>
      <c r="C86" t="s">
        <v>24003</v>
      </c>
      <c r="D86" t="s">
        <v>24004</v>
      </c>
      <c r="E86">
        <v>2022</v>
      </c>
      <c r="F86" t="s">
        <v>24005</v>
      </c>
      <c r="G86">
        <v>119</v>
      </c>
      <c r="J86">
        <v>1</v>
      </c>
      <c r="K86">
        <v>16</v>
      </c>
      <c r="L86">
        <v>15</v>
      </c>
      <c r="M86">
        <v>7</v>
      </c>
      <c r="N86" t="s">
        <v>24006</v>
      </c>
      <c r="O86" t="s">
        <v>24007</v>
      </c>
      <c r="P86" t="s">
        <v>23449</v>
      </c>
      <c r="Q86" t="s">
        <v>23460</v>
      </c>
      <c r="S86" t="s">
        <v>23451</v>
      </c>
      <c r="T86" t="s">
        <v>24008</v>
      </c>
    </row>
    <row r="87" spans="1:20" x14ac:dyDescent="0.25">
      <c r="A87" t="s">
        <v>24009</v>
      </c>
      <c r="B87" t="s">
        <v>24010</v>
      </c>
      <c r="C87" t="s">
        <v>24011</v>
      </c>
      <c r="D87" t="s">
        <v>24012</v>
      </c>
      <c r="E87">
        <v>2021</v>
      </c>
      <c r="F87" t="s">
        <v>24013</v>
      </c>
      <c r="G87">
        <v>100</v>
      </c>
      <c r="I87">
        <v>104179</v>
      </c>
      <c r="M87">
        <v>21</v>
      </c>
      <c r="N87" t="s">
        <v>24014</v>
      </c>
      <c r="O87" t="s">
        <v>24015</v>
      </c>
      <c r="P87" t="s">
        <v>23449</v>
      </c>
      <c r="Q87" t="s">
        <v>23460</v>
      </c>
      <c r="R87" t="s">
        <v>23496</v>
      </c>
      <c r="S87" t="s">
        <v>23451</v>
      </c>
      <c r="T87" t="s">
        <v>24016</v>
      </c>
    </row>
    <row r="88" spans="1:20" x14ac:dyDescent="0.25">
      <c r="A88" t="s">
        <v>24017</v>
      </c>
      <c r="B88" t="s">
        <v>24018</v>
      </c>
      <c r="C88" t="s">
        <v>24019</v>
      </c>
      <c r="D88" t="s">
        <v>23259</v>
      </c>
      <c r="E88">
        <v>2022</v>
      </c>
      <c r="F88" t="s">
        <v>24020</v>
      </c>
      <c r="J88">
        <v>70</v>
      </c>
      <c r="K88">
        <v>71</v>
      </c>
      <c r="L88">
        <v>1</v>
      </c>
      <c r="M88">
        <v>0</v>
      </c>
      <c r="N88" t="s">
        <v>23265</v>
      </c>
      <c r="O88" t="s">
        <v>24021</v>
      </c>
      <c r="P88" t="s">
        <v>23473</v>
      </c>
      <c r="Q88" t="s">
        <v>23460</v>
      </c>
      <c r="R88" t="s">
        <v>23496</v>
      </c>
      <c r="S88" t="s">
        <v>23451</v>
      </c>
      <c r="T88" t="s">
        <v>24022</v>
      </c>
    </row>
    <row r="89" spans="1:20" x14ac:dyDescent="0.25">
      <c r="A89" t="s">
        <v>24023</v>
      </c>
      <c r="B89" t="s">
        <v>24024</v>
      </c>
      <c r="C89" t="s">
        <v>24025</v>
      </c>
      <c r="D89" t="s">
        <v>24026</v>
      </c>
      <c r="E89">
        <v>2022</v>
      </c>
      <c r="F89" t="s">
        <v>24027</v>
      </c>
      <c r="G89">
        <v>6</v>
      </c>
      <c r="H89">
        <v>4</v>
      </c>
      <c r="J89">
        <v>224</v>
      </c>
      <c r="K89">
        <v>235</v>
      </c>
      <c r="L89">
        <v>11</v>
      </c>
      <c r="M89">
        <v>1</v>
      </c>
      <c r="N89" t="s">
        <v>24028</v>
      </c>
      <c r="O89" t="s">
        <v>24029</v>
      </c>
      <c r="P89" t="s">
        <v>23449</v>
      </c>
      <c r="Q89" t="s">
        <v>23460</v>
      </c>
      <c r="R89" t="s">
        <v>23461</v>
      </c>
      <c r="S89" t="s">
        <v>23451</v>
      </c>
      <c r="T89" t="s">
        <v>24030</v>
      </c>
    </row>
    <row r="90" spans="1:20" x14ac:dyDescent="0.25">
      <c r="A90" t="s">
        <v>24031</v>
      </c>
      <c r="B90" t="s">
        <v>24032</v>
      </c>
      <c r="C90" t="s">
        <v>24033</v>
      </c>
      <c r="D90" t="s">
        <v>24034</v>
      </c>
      <c r="E90">
        <v>2023</v>
      </c>
      <c r="F90" t="s">
        <v>24035</v>
      </c>
      <c r="G90">
        <v>17</v>
      </c>
      <c r="H90">
        <v>5</v>
      </c>
      <c r="J90">
        <v>813</v>
      </c>
      <c r="K90">
        <v>829</v>
      </c>
      <c r="L90">
        <v>16</v>
      </c>
      <c r="M90">
        <v>0</v>
      </c>
      <c r="N90" t="s">
        <v>24036</v>
      </c>
      <c r="O90" t="s">
        <v>24037</v>
      </c>
      <c r="P90" t="s">
        <v>23449</v>
      </c>
      <c r="Q90" t="s">
        <v>23460</v>
      </c>
      <c r="R90" t="s">
        <v>23461</v>
      </c>
      <c r="S90" t="s">
        <v>23451</v>
      </c>
      <c r="T90" t="s">
        <v>24038</v>
      </c>
    </row>
    <row r="91" spans="1:20" x14ac:dyDescent="0.25">
      <c r="D91" t="s">
        <v>24039</v>
      </c>
      <c r="E91">
        <v>2021</v>
      </c>
      <c r="F91" t="s">
        <v>24039</v>
      </c>
      <c r="L91">
        <v>586</v>
      </c>
      <c r="M91">
        <v>0</v>
      </c>
      <c r="O91" t="s">
        <v>24040</v>
      </c>
      <c r="P91" t="s">
        <v>23524</v>
      </c>
      <c r="Q91" t="s">
        <v>23460</v>
      </c>
      <c r="S91" t="s">
        <v>23451</v>
      </c>
      <c r="T91" t="s">
        <v>24041</v>
      </c>
    </row>
    <row r="92" spans="1:20" x14ac:dyDescent="0.25">
      <c r="A92" t="s">
        <v>24042</v>
      </c>
      <c r="B92" t="s">
        <v>24043</v>
      </c>
      <c r="C92" t="s">
        <v>24044</v>
      </c>
      <c r="D92" t="s">
        <v>24045</v>
      </c>
      <c r="E92">
        <v>2023</v>
      </c>
      <c r="F92" t="s">
        <v>24046</v>
      </c>
      <c r="J92">
        <v>201</v>
      </c>
      <c r="K92">
        <v>205</v>
      </c>
      <c r="L92">
        <v>4</v>
      </c>
      <c r="M92">
        <v>2</v>
      </c>
      <c r="N92" t="s">
        <v>24047</v>
      </c>
      <c r="O92" t="s">
        <v>24048</v>
      </c>
      <c r="P92" t="s">
        <v>23473</v>
      </c>
      <c r="Q92" t="s">
        <v>23460</v>
      </c>
      <c r="R92" t="s">
        <v>23905</v>
      </c>
      <c r="S92" t="s">
        <v>23451</v>
      </c>
      <c r="T92" t="s">
        <v>24049</v>
      </c>
    </row>
    <row r="93" spans="1:20" x14ac:dyDescent="0.25">
      <c r="A93" t="s">
        <v>24050</v>
      </c>
      <c r="B93" t="s">
        <v>24051</v>
      </c>
      <c r="C93" t="s">
        <v>24052</v>
      </c>
      <c r="D93" t="s">
        <v>24053</v>
      </c>
      <c r="E93">
        <v>2021</v>
      </c>
      <c r="F93" t="s">
        <v>24054</v>
      </c>
      <c r="G93">
        <v>5</v>
      </c>
      <c r="H93">
        <v>3</v>
      </c>
      <c r="I93">
        <v>22</v>
      </c>
      <c r="M93">
        <v>12</v>
      </c>
      <c r="N93" t="s">
        <v>24055</v>
      </c>
      <c r="O93" t="s">
        <v>24056</v>
      </c>
      <c r="P93" t="s">
        <v>23449</v>
      </c>
      <c r="Q93" t="s">
        <v>23460</v>
      </c>
      <c r="S93" t="s">
        <v>23451</v>
      </c>
      <c r="T93" t="s">
        <v>24057</v>
      </c>
    </row>
    <row r="94" spans="1:20" x14ac:dyDescent="0.25">
      <c r="A94" t="s">
        <v>24058</v>
      </c>
      <c r="B94" t="s">
        <v>24059</v>
      </c>
      <c r="C94" t="s">
        <v>24060</v>
      </c>
      <c r="D94" t="s">
        <v>24061</v>
      </c>
      <c r="E94">
        <v>2021</v>
      </c>
      <c r="F94" t="s">
        <v>23884</v>
      </c>
      <c r="G94">
        <v>1757</v>
      </c>
      <c r="H94">
        <v>1</v>
      </c>
      <c r="I94">
        <v>12125</v>
      </c>
      <c r="M94">
        <v>8</v>
      </c>
      <c r="N94" t="s">
        <v>24062</v>
      </c>
      <c r="O94" t="s">
        <v>24063</v>
      </c>
      <c r="P94" t="s">
        <v>23473</v>
      </c>
      <c r="Q94" t="s">
        <v>23460</v>
      </c>
      <c r="R94" t="s">
        <v>24064</v>
      </c>
      <c r="S94" t="s">
        <v>23451</v>
      </c>
      <c r="T94" t="s">
        <v>24065</v>
      </c>
    </row>
    <row r="95" spans="1:20" x14ac:dyDescent="0.25">
      <c r="D95" t="s">
        <v>23582</v>
      </c>
      <c r="E95">
        <v>2023</v>
      </c>
      <c r="F95" t="s">
        <v>23582</v>
      </c>
      <c r="L95">
        <v>453</v>
      </c>
      <c r="M95">
        <v>0</v>
      </c>
      <c r="O95" t="s">
        <v>24066</v>
      </c>
      <c r="P95" t="s">
        <v>23524</v>
      </c>
      <c r="Q95" t="s">
        <v>23460</v>
      </c>
      <c r="S95" t="s">
        <v>23451</v>
      </c>
      <c r="T95" t="s">
        <v>24067</v>
      </c>
    </row>
    <row r="96" spans="1:20" x14ac:dyDescent="0.25">
      <c r="A96" t="s">
        <v>24068</v>
      </c>
      <c r="B96" t="s">
        <v>24069</v>
      </c>
      <c r="C96" t="s">
        <v>24070</v>
      </c>
      <c r="D96" t="s">
        <v>24071</v>
      </c>
      <c r="E96">
        <v>2021</v>
      </c>
      <c r="F96" t="s">
        <v>13598</v>
      </c>
      <c r="G96">
        <v>21</v>
      </c>
      <c r="H96">
        <v>19</v>
      </c>
      <c r="J96">
        <v>21903</v>
      </c>
      <c r="K96">
        <v>21912</v>
      </c>
      <c r="L96">
        <v>9</v>
      </c>
      <c r="M96">
        <v>27</v>
      </c>
      <c r="N96" t="s">
        <v>13601</v>
      </c>
      <c r="O96" t="s">
        <v>24072</v>
      </c>
      <c r="P96" t="s">
        <v>23449</v>
      </c>
      <c r="Q96" t="s">
        <v>23460</v>
      </c>
      <c r="S96" t="s">
        <v>23451</v>
      </c>
      <c r="T96" t="s">
        <v>24073</v>
      </c>
    </row>
    <row r="97" spans="1:20" x14ac:dyDescent="0.25">
      <c r="A97" t="s">
        <v>24074</v>
      </c>
      <c r="B97" t="s">
        <v>24075</v>
      </c>
      <c r="C97">
        <v>12783397800</v>
      </c>
      <c r="D97" t="s">
        <v>24076</v>
      </c>
      <c r="E97">
        <v>2021</v>
      </c>
      <c r="F97" t="s">
        <v>24077</v>
      </c>
      <c r="G97">
        <v>2</v>
      </c>
      <c r="H97">
        <v>5</v>
      </c>
      <c r="I97">
        <v>412</v>
      </c>
      <c r="M97">
        <v>4</v>
      </c>
      <c r="N97" t="s">
        <v>24078</v>
      </c>
      <c r="O97" t="s">
        <v>24079</v>
      </c>
      <c r="P97" t="s">
        <v>23449</v>
      </c>
      <c r="Q97" t="s">
        <v>23460</v>
      </c>
      <c r="S97" t="s">
        <v>23451</v>
      </c>
      <c r="T97" t="s">
        <v>24080</v>
      </c>
    </row>
    <row r="98" spans="1:20" x14ac:dyDescent="0.25">
      <c r="A98" t="s">
        <v>24081</v>
      </c>
      <c r="B98" t="s">
        <v>24082</v>
      </c>
      <c r="C98" t="s">
        <v>24083</v>
      </c>
      <c r="D98" t="s">
        <v>24084</v>
      </c>
      <c r="E98">
        <v>2021</v>
      </c>
      <c r="F98" t="s">
        <v>24085</v>
      </c>
      <c r="J98">
        <v>118</v>
      </c>
      <c r="K98">
        <v>122</v>
      </c>
      <c r="L98">
        <v>4</v>
      </c>
      <c r="M98">
        <v>2</v>
      </c>
      <c r="N98" t="s">
        <v>24086</v>
      </c>
      <c r="O98" t="s">
        <v>24087</v>
      </c>
      <c r="P98" t="s">
        <v>23473</v>
      </c>
      <c r="Q98" t="s">
        <v>23460</v>
      </c>
      <c r="S98" t="s">
        <v>23451</v>
      </c>
      <c r="T98" t="s">
        <v>24088</v>
      </c>
    </row>
    <row r="99" spans="1:20" x14ac:dyDescent="0.25">
      <c r="A99" t="s">
        <v>24089</v>
      </c>
      <c r="B99" t="s">
        <v>24090</v>
      </c>
      <c r="C99" t="s">
        <v>24091</v>
      </c>
      <c r="D99" t="s">
        <v>24092</v>
      </c>
      <c r="E99">
        <v>2021</v>
      </c>
      <c r="F99" t="s">
        <v>24093</v>
      </c>
      <c r="G99">
        <v>20</v>
      </c>
      <c r="H99">
        <v>4</v>
      </c>
      <c r="J99">
        <v>217</v>
      </c>
      <c r="K99">
        <v>234</v>
      </c>
      <c r="L99">
        <v>17</v>
      </c>
      <c r="M99">
        <v>18</v>
      </c>
      <c r="N99" t="s">
        <v>24094</v>
      </c>
      <c r="O99" t="s">
        <v>24095</v>
      </c>
      <c r="P99" t="s">
        <v>23449</v>
      </c>
      <c r="Q99" t="s">
        <v>23460</v>
      </c>
      <c r="R99" t="s">
        <v>23905</v>
      </c>
      <c r="S99" t="s">
        <v>23451</v>
      </c>
      <c r="T99" t="s">
        <v>24096</v>
      </c>
    </row>
    <row r="100" spans="1:20" x14ac:dyDescent="0.25">
      <c r="A100" t="s">
        <v>24097</v>
      </c>
      <c r="B100" t="s">
        <v>24098</v>
      </c>
      <c r="C100" t="s">
        <v>24099</v>
      </c>
      <c r="D100" t="s">
        <v>20935</v>
      </c>
      <c r="E100">
        <v>2022</v>
      </c>
      <c r="F100" t="s">
        <v>24100</v>
      </c>
      <c r="G100" t="s">
        <v>24101</v>
      </c>
      <c r="J100">
        <v>6672</v>
      </c>
      <c r="K100">
        <v>6677</v>
      </c>
      <c r="L100">
        <v>5</v>
      </c>
      <c r="M100">
        <v>0</v>
      </c>
      <c r="N100" t="s">
        <v>20938</v>
      </c>
      <c r="O100" t="s">
        <v>24102</v>
      </c>
      <c r="P100" t="s">
        <v>23473</v>
      </c>
      <c r="Q100" t="s">
        <v>23460</v>
      </c>
      <c r="S100" t="s">
        <v>23451</v>
      </c>
      <c r="T100" t="s">
        <v>24103</v>
      </c>
    </row>
    <row r="101" spans="1:20" x14ac:dyDescent="0.25">
      <c r="A101" t="s">
        <v>24104</v>
      </c>
      <c r="B101" t="s">
        <v>24105</v>
      </c>
      <c r="C101" t="s">
        <v>24106</v>
      </c>
      <c r="D101" t="s">
        <v>24107</v>
      </c>
      <c r="E101">
        <v>2021</v>
      </c>
      <c r="F101" t="s">
        <v>24108</v>
      </c>
      <c r="G101">
        <v>119</v>
      </c>
      <c r="I101">
        <v>103191</v>
      </c>
      <c r="M101">
        <v>7</v>
      </c>
      <c r="N101" t="s">
        <v>24109</v>
      </c>
      <c r="O101" t="s">
        <v>24110</v>
      </c>
      <c r="P101" t="s">
        <v>23449</v>
      </c>
      <c r="Q101" t="s">
        <v>23460</v>
      </c>
      <c r="S101" t="s">
        <v>23451</v>
      </c>
      <c r="T101" t="s">
        <v>24111</v>
      </c>
    </row>
    <row r="102" spans="1:20" x14ac:dyDescent="0.25">
      <c r="A102" t="s">
        <v>24112</v>
      </c>
      <c r="B102" t="s">
        <v>24113</v>
      </c>
      <c r="C102" t="s">
        <v>24114</v>
      </c>
      <c r="D102" t="s">
        <v>24115</v>
      </c>
      <c r="E102">
        <v>2018</v>
      </c>
      <c r="F102" t="s">
        <v>24116</v>
      </c>
      <c r="G102">
        <v>13</v>
      </c>
      <c r="H102">
        <v>2</v>
      </c>
      <c r="J102">
        <v>158</v>
      </c>
      <c r="K102">
        <v>178</v>
      </c>
      <c r="L102">
        <v>20</v>
      </c>
      <c r="M102">
        <v>3</v>
      </c>
      <c r="O102" t="s">
        <v>24117</v>
      </c>
      <c r="P102" t="s">
        <v>23449</v>
      </c>
      <c r="Q102" t="s">
        <v>23460</v>
      </c>
      <c r="S102" t="s">
        <v>23451</v>
      </c>
      <c r="T102" t="s">
        <v>24118</v>
      </c>
    </row>
    <row r="103" spans="1:20" x14ac:dyDescent="0.25">
      <c r="A103" t="s">
        <v>24119</v>
      </c>
      <c r="B103" t="s">
        <v>24120</v>
      </c>
      <c r="C103" t="s">
        <v>24121</v>
      </c>
      <c r="D103" t="s">
        <v>24122</v>
      </c>
      <c r="E103">
        <v>2019</v>
      </c>
      <c r="F103" t="s">
        <v>23516</v>
      </c>
      <c r="G103">
        <v>121</v>
      </c>
      <c r="J103">
        <v>418</v>
      </c>
      <c r="K103">
        <v>437</v>
      </c>
      <c r="L103">
        <v>19</v>
      </c>
      <c r="M103">
        <v>21</v>
      </c>
      <c r="N103" t="s">
        <v>24123</v>
      </c>
      <c r="O103" t="s">
        <v>24124</v>
      </c>
      <c r="P103" t="s">
        <v>23449</v>
      </c>
      <c r="Q103" t="s">
        <v>23460</v>
      </c>
      <c r="R103" t="s">
        <v>23730</v>
      </c>
      <c r="S103" t="s">
        <v>23451</v>
      </c>
      <c r="T103" t="s">
        <v>24125</v>
      </c>
    </row>
    <row r="104" spans="1:20" x14ac:dyDescent="0.25">
      <c r="A104" t="s">
        <v>24126</v>
      </c>
      <c r="B104" t="s">
        <v>24127</v>
      </c>
      <c r="C104" t="s">
        <v>24128</v>
      </c>
      <c r="D104" t="s">
        <v>22957</v>
      </c>
      <c r="E104">
        <v>2020</v>
      </c>
      <c r="F104" t="s">
        <v>24129</v>
      </c>
      <c r="G104" t="s">
        <v>24130</v>
      </c>
      <c r="I104">
        <v>9237642</v>
      </c>
      <c r="J104">
        <v>316</v>
      </c>
      <c r="K104">
        <v>320</v>
      </c>
      <c r="L104">
        <v>4</v>
      </c>
      <c r="M104">
        <v>5</v>
      </c>
      <c r="N104" t="s">
        <v>22964</v>
      </c>
      <c r="O104" t="s">
        <v>24131</v>
      </c>
      <c r="P104" t="s">
        <v>23473</v>
      </c>
      <c r="Q104" t="s">
        <v>23460</v>
      </c>
      <c r="S104" t="s">
        <v>23451</v>
      </c>
      <c r="T104" t="s">
        <v>24132</v>
      </c>
    </row>
    <row r="105" spans="1:20" x14ac:dyDescent="0.25">
      <c r="A105" t="s">
        <v>24133</v>
      </c>
      <c r="B105" t="s">
        <v>24134</v>
      </c>
      <c r="C105" t="s">
        <v>24135</v>
      </c>
      <c r="D105" t="s">
        <v>24136</v>
      </c>
      <c r="E105">
        <v>2019</v>
      </c>
      <c r="F105" t="s">
        <v>24137</v>
      </c>
      <c r="G105">
        <v>19</v>
      </c>
      <c r="H105">
        <v>17</v>
      </c>
      <c r="I105">
        <v>3782</v>
      </c>
      <c r="M105">
        <v>22</v>
      </c>
      <c r="N105" t="s">
        <v>24138</v>
      </c>
      <c r="O105" t="s">
        <v>24139</v>
      </c>
      <c r="P105" t="s">
        <v>23449</v>
      </c>
      <c r="Q105" t="s">
        <v>23460</v>
      </c>
      <c r="R105" t="s">
        <v>23482</v>
      </c>
      <c r="S105" t="s">
        <v>23451</v>
      </c>
      <c r="T105" t="s">
        <v>24140</v>
      </c>
    </row>
    <row r="106" spans="1:20" x14ac:dyDescent="0.25">
      <c r="A106" t="s">
        <v>24141</v>
      </c>
      <c r="B106" t="s">
        <v>24142</v>
      </c>
      <c r="C106" t="s">
        <v>24143</v>
      </c>
      <c r="D106" t="s">
        <v>24144</v>
      </c>
      <c r="E106">
        <v>2020</v>
      </c>
      <c r="F106" t="s">
        <v>24145</v>
      </c>
      <c r="G106" t="s">
        <v>24146</v>
      </c>
      <c r="I106" t="s">
        <v>24147</v>
      </c>
      <c r="M106">
        <v>4</v>
      </c>
      <c r="N106" t="s">
        <v>24148</v>
      </c>
      <c r="O106" t="s">
        <v>24149</v>
      </c>
      <c r="P106" t="s">
        <v>23473</v>
      </c>
      <c r="Q106" t="s">
        <v>23460</v>
      </c>
      <c r="S106" t="s">
        <v>23451</v>
      </c>
      <c r="T106" t="s">
        <v>24150</v>
      </c>
    </row>
    <row r="107" spans="1:20" x14ac:dyDescent="0.25">
      <c r="A107" t="s">
        <v>24151</v>
      </c>
      <c r="B107" t="s">
        <v>24152</v>
      </c>
      <c r="C107" t="s">
        <v>24153</v>
      </c>
      <c r="D107" t="s">
        <v>24154</v>
      </c>
      <c r="E107">
        <v>2020</v>
      </c>
      <c r="F107" t="s">
        <v>24155</v>
      </c>
      <c r="G107" t="s">
        <v>24156</v>
      </c>
      <c r="I107">
        <v>9162265</v>
      </c>
      <c r="J107">
        <v>264</v>
      </c>
      <c r="K107">
        <v>268</v>
      </c>
      <c r="L107">
        <v>4</v>
      </c>
      <c r="M107">
        <v>7</v>
      </c>
      <c r="N107" t="s">
        <v>23253</v>
      </c>
      <c r="O107" t="s">
        <v>24157</v>
      </c>
      <c r="P107" t="s">
        <v>23473</v>
      </c>
      <c r="Q107" t="s">
        <v>23460</v>
      </c>
      <c r="R107" t="s">
        <v>23496</v>
      </c>
      <c r="S107" t="s">
        <v>23451</v>
      </c>
      <c r="T107" t="s">
        <v>24158</v>
      </c>
    </row>
    <row r="108" spans="1:20" x14ac:dyDescent="0.25">
      <c r="A108" t="s">
        <v>24159</v>
      </c>
      <c r="B108" t="s">
        <v>24160</v>
      </c>
      <c r="C108" t="s">
        <v>24161</v>
      </c>
      <c r="D108" t="s">
        <v>18572</v>
      </c>
      <c r="E108">
        <v>2019</v>
      </c>
      <c r="F108" t="s">
        <v>24162</v>
      </c>
      <c r="I108">
        <v>8916633</v>
      </c>
      <c r="M108">
        <v>3</v>
      </c>
      <c r="N108" t="s">
        <v>18578</v>
      </c>
      <c r="O108" t="s">
        <v>24163</v>
      </c>
      <c r="P108" t="s">
        <v>23473</v>
      </c>
      <c r="Q108" t="s">
        <v>23460</v>
      </c>
      <c r="S108" t="s">
        <v>23451</v>
      </c>
      <c r="T108" t="s">
        <v>24164</v>
      </c>
    </row>
    <row r="109" spans="1:20" x14ac:dyDescent="0.25">
      <c r="A109" t="s">
        <v>24165</v>
      </c>
      <c r="B109" t="s">
        <v>24166</v>
      </c>
      <c r="C109" t="s">
        <v>24167</v>
      </c>
      <c r="D109" t="s">
        <v>23117</v>
      </c>
      <c r="E109">
        <v>2020</v>
      </c>
      <c r="F109" t="s">
        <v>24168</v>
      </c>
      <c r="G109" t="s">
        <v>24169</v>
      </c>
      <c r="I109">
        <v>9266497</v>
      </c>
      <c r="M109">
        <v>8</v>
      </c>
      <c r="N109" t="s">
        <v>23121</v>
      </c>
      <c r="O109" t="s">
        <v>24170</v>
      </c>
      <c r="P109" t="s">
        <v>23473</v>
      </c>
      <c r="Q109" t="s">
        <v>23460</v>
      </c>
      <c r="R109" t="s">
        <v>23496</v>
      </c>
      <c r="S109" t="s">
        <v>23451</v>
      </c>
      <c r="T109" t="s">
        <v>24171</v>
      </c>
    </row>
    <row r="110" spans="1:20" x14ac:dyDescent="0.25">
      <c r="A110" t="s">
        <v>24172</v>
      </c>
      <c r="B110" t="s">
        <v>24173</v>
      </c>
      <c r="C110" t="s">
        <v>24174</v>
      </c>
      <c r="D110" t="s">
        <v>24175</v>
      </c>
      <c r="E110">
        <v>2020</v>
      </c>
      <c r="F110" t="s">
        <v>24176</v>
      </c>
      <c r="G110">
        <v>11</v>
      </c>
      <c r="H110">
        <v>3</v>
      </c>
      <c r="I110">
        <v>16</v>
      </c>
      <c r="M110">
        <v>32</v>
      </c>
      <c r="N110" t="s">
        <v>24177</v>
      </c>
      <c r="O110" t="s">
        <v>24178</v>
      </c>
      <c r="P110" t="s">
        <v>23473</v>
      </c>
      <c r="Q110" t="s">
        <v>23460</v>
      </c>
      <c r="S110" t="s">
        <v>23451</v>
      </c>
      <c r="T110" t="s">
        <v>24179</v>
      </c>
    </row>
    <row r="111" spans="1:20" x14ac:dyDescent="0.25">
      <c r="A111" t="s">
        <v>24180</v>
      </c>
      <c r="B111" t="s">
        <v>24181</v>
      </c>
      <c r="C111" t="s">
        <v>24182</v>
      </c>
      <c r="D111" t="s">
        <v>24183</v>
      </c>
      <c r="E111">
        <v>2020</v>
      </c>
      <c r="F111" t="s">
        <v>24184</v>
      </c>
      <c r="I111">
        <v>9095567</v>
      </c>
      <c r="J111">
        <v>393</v>
      </c>
      <c r="K111">
        <v>397</v>
      </c>
      <c r="L111">
        <v>4</v>
      </c>
      <c r="M111">
        <v>6</v>
      </c>
      <c r="N111" t="s">
        <v>24185</v>
      </c>
      <c r="O111" t="s">
        <v>24186</v>
      </c>
      <c r="P111" t="s">
        <v>23473</v>
      </c>
      <c r="Q111" t="s">
        <v>23460</v>
      </c>
      <c r="S111" t="s">
        <v>23451</v>
      </c>
      <c r="T111" t="s">
        <v>24187</v>
      </c>
    </row>
    <row r="112" spans="1:20" x14ac:dyDescent="0.25">
      <c r="A112" t="s">
        <v>24188</v>
      </c>
      <c r="B112" t="s">
        <v>24189</v>
      </c>
      <c r="C112" t="s">
        <v>24190</v>
      </c>
      <c r="D112" t="s">
        <v>24191</v>
      </c>
      <c r="E112">
        <v>2017</v>
      </c>
      <c r="F112" t="s">
        <v>24192</v>
      </c>
      <c r="G112">
        <v>550</v>
      </c>
      <c r="J112">
        <v>453</v>
      </c>
      <c r="K112">
        <v>465</v>
      </c>
      <c r="L112">
        <v>12</v>
      </c>
      <c r="M112">
        <v>50</v>
      </c>
      <c r="N112" t="s">
        <v>24193</v>
      </c>
      <c r="O112" t="s">
        <v>24194</v>
      </c>
      <c r="P112" t="s">
        <v>23449</v>
      </c>
      <c r="Q112" t="s">
        <v>23460</v>
      </c>
      <c r="S112" t="s">
        <v>23451</v>
      </c>
      <c r="T112" t="s">
        <v>24195</v>
      </c>
    </row>
    <row r="113" spans="1:20" x14ac:dyDescent="0.25">
      <c r="A113" t="s">
        <v>24196</v>
      </c>
      <c r="B113" t="s">
        <v>24197</v>
      </c>
      <c r="C113" t="s">
        <v>24198</v>
      </c>
      <c r="D113" t="s">
        <v>24199</v>
      </c>
      <c r="E113">
        <v>2020</v>
      </c>
      <c r="F113" t="s">
        <v>24200</v>
      </c>
      <c r="J113">
        <v>255</v>
      </c>
      <c r="K113">
        <v>274</v>
      </c>
      <c r="L113">
        <v>19</v>
      </c>
      <c r="M113">
        <v>2</v>
      </c>
      <c r="N113" t="s">
        <v>24201</v>
      </c>
      <c r="O113" t="s">
        <v>24202</v>
      </c>
      <c r="P113" t="s">
        <v>24203</v>
      </c>
      <c r="Q113" t="s">
        <v>23460</v>
      </c>
      <c r="S113" t="s">
        <v>23451</v>
      </c>
      <c r="T113" t="s">
        <v>24204</v>
      </c>
    </row>
    <row r="114" spans="1:20" x14ac:dyDescent="0.25">
      <c r="A114" t="s">
        <v>24205</v>
      </c>
      <c r="B114" t="s">
        <v>24206</v>
      </c>
      <c r="C114" t="s">
        <v>24207</v>
      </c>
      <c r="D114" t="s">
        <v>24208</v>
      </c>
      <c r="E114">
        <v>2019</v>
      </c>
      <c r="F114" t="s">
        <v>24209</v>
      </c>
      <c r="G114">
        <v>16</v>
      </c>
      <c r="H114">
        <v>3</v>
      </c>
      <c r="M114">
        <v>10</v>
      </c>
      <c r="N114" t="s">
        <v>24210</v>
      </c>
      <c r="O114" t="s">
        <v>24211</v>
      </c>
      <c r="P114" t="s">
        <v>23449</v>
      </c>
      <c r="Q114" t="s">
        <v>23460</v>
      </c>
      <c r="R114" t="s">
        <v>23461</v>
      </c>
      <c r="S114" t="s">
        <v>23451</v>
      </c>
      <c r="T114" t="s">
        <v>24212</v>
      </c>
    </row>
    <row r="115" spans="1:20" x14ac:dyDescent="0.25">
      <c r="A115" t="s">
        <v>24213</v>
      </c>
      <c r="B115" t="s">
        <v>24214</v>
      </c>
      <c r="C115" t="s">
        <v>24215</v>
      </c>
      <c r="D115" t="s">
        <v>2173</v>
      </c>
      <c r="E115">
        <v>2017</v>
      </c>
      <c r="F115" t="s">
        <v>24216</v>
      </c>
      <c r="I115">
        <v>7952636</v>
      </c>
      <c r="J115">
        <v>2647</v>
      </c>
      <c r="K115">
        <v>2651</v>
      </c>
      <c r="L115">
        <v>4</v>
      </c>
      <c r="M115">
        <v>12</v>
      </c>
      <c r="N115" t="s">
        <v>2180</v>
      </c>
      <c r="O115" t="s">
        <v>24217</v>
      </c>
      <c r="P115" t="s">
        <v>23473</v>
      </c>
      <c r="Q115" t="s">
        <v>23460</v>
      </c>
      <c r="R115" t="s">
        <v>23496</v>
      </c>
      <c r="S115" t="s">
        <v>23451</v>
      </c>
      <c r="T115" t="s">
        <v>24218</v>
      </c>
    </row>
    <row r="116" spans="1:20" x14ac:dyDescent="0.25">
      <c r="A116" t="s">
        <v>24219</v>
      </c>
      <c r="B116" t="s">
        <v>24220</v>
      </c>
      <c r="C116" t="s">
        <v>24221</v>
      </c>
      <c r="D116" t="s">
        <v>24222</v>
      </c>
      <c r="E116">
        <v>2018</v>
      </c>
      <c r="F116" t="s">
        <v>24137</v>
      </c>
      <c r="G116">
        <v>18</v>
      </c>
      <c r="H116">
        <v>9</v>
      </c>
      <c r="I116">
        <v>2926</v>
      </c>
      <c r="M116">
        <v>19</v>
      </c>
      <c r="N116" t="s">
        <v>24223</v>
      </c>
      <c r="O116" t="s">
        <v>24224</v>
      </c>
      <c r="P116" t="s">
        <v>23449</v>
      </c>
      <c r="Q116" t="s">
        <v>23460</v>
      </c>
      <c r="R116" t="s">
        <v>23482</v>
      </c>
      <c r="S116" t="s">
        <v>23451</v>
      </c>
      <c r="T116" t="s">
        <v>24225</v>
      </c>
    </row>
    <row r="117" spans="1:20" x14ac:dyDescent="0.25">
      <c r="A117" t="s">
        <v>24226</v>
      </c>
      <c r="B117" t="s">
        <v>24227</v>
      </c>
      <c r="C117" t="s">
        <v>24228</v>
      </c>
      <c r="D117" t="s">
        <v>24229</v>
      </c>
      <c r="E117">
        <v>2018</v>
      </c>
      <c r="F117" t="s">
        <v>24230</v>
      </c>
      <c r="G117">
        <v>13</v>
      </c>
      <c r="H117">
        <v>7</v>
      </c>
      <c r="I117">
        <v>75004</v>
      </c>
      <c r="M117">
        <v>27</v>
      </c>
      <c r="N117" t="s">
        <v>24231</v>
      </c>
      <c r="O117" t="s">
        <v>24232</v>
      </c>
      <c r="P117" t="s">
        <v>23449</v>
      </c>
      <c r="Q117" t="s">
        <v>23460</v>
      </c>
      <c r="R117" t="s">
        <v>23482</v>
      </c>
      <c r="S117" t="s">
        <v>23451</v>
      </c>
      <c r="T117" t="s">
        <v>24233</v>
      </c>
    </row>
    <row r="118" spans="1:20" x14ac:dyDescent="0.25">
      <c r="A118" t="s">
        <v>24234</v>
      </c>
      <c r="B118" t="s">
        <v>24235</v>
      </c>
      <c r="C118" t="s">
        <v>24236</v>
      </c>
      <c r="D118" t="s">
        <v>44</v>
      </c>
      <c r="E118">
        <v>2018</v>
      </c>
      <c r="F118" t="s">
        <v>47</v>
      </c>
      <c r="G118">
        <v>19</v>
      </c>
      <c r="H118">
        <v>3</v>
      </c>
      <c r="J118">
        <v>722</v>
      </c>
      <c r="K118">
        <v>732</v>
      </c>
      <c r="L118">
        <v>10</v>
      </c>
      <c r="M118">
        <v>92</v>
      </c>
      <c r="N118" t="s">
        <v>50</v>
      </c>
      <c r="O118" t="s">
        <v>24237</v>
      </c>
      <c r="P118" t="s">
        <v>23449</v>
      </c>
      <c r="Q118" t="s">
        <v>23460</v>
      </c>
      <c r="S118" t="s">
        <v>23451</v>
      </c>
      <c r="T118" t="s">
        <v>24238</v>
      </c>
    </row>
    <row r="119" spans="1:20" x14ac:dyDescent="0.25">
      <c r="A119" t="s">
        <v>24239</v>
      </c>
      <c r="B119" t="s">
        <v>24240</v>
      </c>
      <c r="C119" t="s">
        <v>24241</v>
      </c>
      <c r="D119" t="s">
        <v>24242</v>
      </c>
      <c r="E119">
        <v>2019</v>
      </c>
      <c r="F119" t="s">
        <v>24243</v>
      </c>
      <c r="I119">
        <v>8820641</v>
      </c>
      <c r="J119">
        <v>1438</v>
      </c>
      <c r="K119">
        <v>1443</v>
      </c>
      <c r="L119">
        <v>5</v>
      </c>
      <c r="M119">
        <v>3</v>
      </c>
      <c r="N119" t="s">
        <v>23078</v>
      </c>
      <c r="O119" t="s">
        <v>24244</v>
      </c>
      <c r="P119" t="s">
        <v>23473</v>
      </c>
      <c r="Q119" t="s">
        <v>23460</v>
      </c>
      <c r="S119" t="s">
        <v>23451</v>
      </c>
      <c r="T119" t="s">
        <v>24245</v>
      </c>
    </row>
    <row r="120" spans="1:20" x14ac:dyDescent="0.25">
      <c r="D120" t="s">
        <v>24246</v>
      </c>
      <c r="E120">
        <v>2017</v>
      </c>
      <c r="F120" t="s">
        <v>24246</v>
      </c>
      <c r="L120">
        <v>465</v>
      </c>
      <c r="M120">
        <v>0</v>
      </c>
      <c r="O120" t="s">
        <v>24247</v>
      </c>
      <c r="P120" t="s">
        <v>23524</v>
      </c>
      <c r="Q120" t="s">
        <v>23460</v>
      </c>
      <c r="S120" t="s">
        <v>23451</v>
      </c>
      <c r="T120" t="s">
        <v>24248</v>
      </c>
    </row>
    <row r="121" spans="1:20" x14ac:dyDescent="0.25">
      <c r="A121" t="s">
        <v>24249</v>
      </c>
      <c r="B121" t="s">
        <v>24250</v>
      </c>
      <c r="C121" t="s">
        <v>24251</v>
      </c>
      <c r="D121" t="s">
        <v>700</v>
      </c>
      <c r="E121">
        <v>2020</v>
      </c>
      <c r="F121" t="s">
        <v>24252</v>
      </c>
      <c r="I121">
        <v>9109806</v>
      </c>
      <c r="J121">
        <v>832</v>
      </c>
      <c r="K121">
        <v>838</v>
      </c>
      <c r="L121">
        <v>6</v>
      </c>
      <c r="M121">
        <v>17</v>
      </c>
      <c r="N121" t="s">
        <v>705</v>
      </c>
      <c r="O121" t="s">
        <v>24253</v>
      </c>
      <c r="P121" t="s">
        <v>23473</v>
      </c>
      <c r="Q121" t="s">
        <v>23460</v>
      </c>
      <c r="R121" t="s">
        <v>23496</v>
      </c>
      <c r="S121" t="s">
        <v>23451</v>
      </c>
      <c r="T121" t="s">
        <v>24254</v>
      </c>
    </row>
    <row r="122" spans="1:20" x14ac:dyDescent="0.25">
      <c r="A122" t="s">
        <v>23585</v>
      </c>
      <c r="B122" t="s">
        <v>23586</v>
      </c>
      <c r="C122" t="s">
        <v>23587</v>
      </c>
      <c r="D122" t="s">
        <v>24255</v>
      </c>
      <c r="E122">
        <v>2019</v>
      </c>
      <c r="F122" t="s">
        <v>24256</v>
      </c>
      <c r="G122">
        <v>149</v>
      </c>
      <c r="J122">
        <v>29</v>
      </c>
      <c r="K122">
        <v>37</v>
      </c>
      <c r="L122">
        <v>8</v>
      </c>
      <c r="M122">
        <v>4</v>
      </c>
      <c r="N122" t="s">
        <v>24257</v>
      </c>
      <c r="O122" t="s">
        <v>24258</v>
      </c>
      <c r="P122" t="s">
        <v>23473</v>
      </c>
      <c r="Q122" t="s">
        <v>23460</v>
      </c>
      <c r="R122" t="s">
        <v>23496</v>
      </c>
      <c r="S122" t="s">
        <v>23451</v>
      </c>
      <c r="T122" t="s">
        <v>24259</v>
      </c>
    </row>
    <row r="123" spans="1:20" x14ac:dyDescent="0.25">
      <c r="D123" t="s">
        <v>23829</v>
      </c>
      <c r="E123">
        <v>2018</v>
      </c>
      <c r="F123" t="s">
        <v>23829</v>
      </c>
      <c r="G123">
        <v>2343</v>
      </c>
      <c r="L123">
        <v>111</v>
      </c>
      <c r="M123">
        <v>0</v>
      </c>
      <c r="O123" t="s">
        <v>24260</v>
      </c>
      <c r="P123" t="s">
        <v>23524</v>
      </c>
      <c r="Q123" t="s">
        <v>23460</v>
      </c>
      <c r="S123" t="s">
        <v>23451</v>
      </c>
      <c r="T123" t="s">
        <v>24261</v>
      </c>
    </row>
    <row r="124" spans="1:20" x14ac:dyDescent="0.25">
      <c r="A124" t="s">
        <v>24262</v>
      </c>
      <c r="B124" t="s">
        <v>24263</v>
      </c>
      <c r="C124" t="s">
        <v>24264</v>
      </c>
      <c r="D124" t="s">
        <v>24265</v>
      </c>
      <c r="E124">
        <v>2018</v>
      </c>
      <c r="F124" t="s">
        <v>23516</v>
      </c>
      <c r="G124">
        <v>91</v>
      </c>
      <c r="J124">
        <v>374</v>
      </c>
      <c r="K124">
        <v>385</v>
      </c>
      <c r="L124">
        <v>11</v>
      </c>
      <c r="M124">
        <v>29</v>
      </c>
      <c r="N124" t="s">
        <v>24266</v>
      </c>
      <c r="O124" t="s">
        <v>24267</v>
      </c>
      <c r="P124" t="s">
        <v>23449</v>
      </c>
      <c r="Q124" t="s">
        <v>23460</v>
      </c>
      <c r="R124" t="s">
        <v>24064</v>
      </c>
      <c r="S124" t="s">
        <v>23451</v>
      </c>
      <c r="T124" t="s">
        <v>24268</v>
      </c>
    </row>
    <row r="125" spans="1:20" x14ac:dyDescent="0.25">
      <c r="A125" t="s">
        <v>23484</v>
      </c>
      <c r="B125" t="s">
        <v>23485</v>
      </c>
      <c r="C125" t="s">
        <v>23486</v>
      </c>
      <c r="D125" t="s">
        <v>23043</v>
      </c>
      <c r="E125">
        <v>2020</v>
      </c>
      <c r="F125" t="s">
        <v>24168</v>
      </c>
      <c r="G125" t="s">
        <v>24169</v>
      </c>
      <c r="I125">
        <v>9266705</v>
      </c>
      <c r="M125">
        <v>5</v>
      </c>
      <c r="N125" t="s">
        <v>23046</v>
      </c>
      <c r="O125" t="s">
        <v>24269</v>
      </c>
      <c r="P125" t="s">
        <v>23473</v>
      </c>
      <c r="Q125" t="s">
        <v>23460</v>
      </c>
      <c r="S125" t="s">
        <v>23451</v>
      </c>
      <c r="T125" t="s">
        <v>24270</v>
      </c>
    </row>
    <row r="126" spans="1:20" x14ac:dyDescent="0.25">
      <c r="A126" t="s">
        <v>24271</v>
      </c>
      <c r="B126" t="s">
        <v>24272</v>
      </c>
      <c r="C126" t="s">
        <v>24273</v>
      </c>
      <c r="D126" t="s">
        <v>24274</v>
      </c>
      <c r="E126">
        <v>2018</v>
      </c>
      <c r="F126" t="s">
        <v>24275</v>
      </c>
      <c r="G126" t="s">
        <v>24276</v>
      </c>
      <c r="I126">
        <v>8747040</v>
      </c>
      <c r="M126">
        <v>3</v>
      </c>
      <c r="N126" t="s">
        <v>24277</v>
      </c>
      <c r="O126" t="s">
        <v>24278</v>
      </c>
      <c r="P126" t="s">
        <v>23473</v>
      </c>
      <c r="Q126" t="s">
        <v>23460</v>
      </c>
      <c r="S126" t="s">
        <v>23451</v>
      </c>
      <c r="T126" t="s">
        <v>24279</v>
      </c>
    </row>
    <row r="127" spans="1:20" x14ac:dyDescent="0.25">
      <c r="A127" t="s">
        <v>24280</v>
      </c>
      <c r="B127" t="s">
        <v>24281</v>
      </c>
      <c r="C127" t="s">
        <v>24282</v>
      </c>
      <c r="D127" t="s">
        <v>1377</v>
      </c>
      <c r="E127">
        <v>2018</v>
      </c>
      <c r="F127" t="s">
        <v>24283</v>
      </c>
      <c r="I127">
        <v>8455854</v>
      </c>
      <c r="J127">
        <v>1171</v>
      </c>
      <c r="K127">
        <v>1177</v>
      </c>
      <c r="L127">
        <v>6</v>
      </c>
      <c r="M127">
        <v>22</v>
      </c>
      <c r="N127" t="s">
        <v>1383</v>
      </c>
      <c r="O127" t="s">
        <v>24284</v>
      </c>
      <c r="P127" t="s">
        <v>23473</v>
      </c>
      <c r="Q127" t="s">
        <v>23460</v>
      </c>
      <c r="R127" t="s">
        <v>23496</v>
      </c>
      <c r="S127" t="s">
        <v>23451</v>
      </c>
      <c r="T127" t="s">
        <v>24285</v>
      </c>
    </row>
    <row r="128" spans="1:20" x14ac:dyDescent="0.25">
      <c r="D128" t="s">
        <v>24286</v>
      </c>
      <c r="E128">
        <v>2017</v>
      </c>
      <c r="F128" t="s">
        <v>24286</v>
      </c>
      <c r="G128">
        <v>1</v>
      </c>
      <c r="L128">
        <v>1028</v>
      </c>
      <c r="M128">
        <v>0</v>
      </c>
      <c r="O128" t="s">
        <v>24287</v>
      </c>
      <c r="P128" t="s">
        <v>23524</v>
      </c>
      <c r="Q128" t="s">
        <v>23460</v>
      </c>
      <c r="S128" t="s">
        <v>23451</v>
      </c>
      <c r="T128" t="s">
        <v>24288</v>
      </c>
    </row>
    <row r="129" spans="1:20" x14ac:dyDescent="0.25">
      <c r="A129" t="s">
        <v>24289</v>
      </c>
      <c r="B129" t="s">
        <v>24290</v>
      </c>
      <c r="C129" t="s">
        <v>24291</v>
      </c>
      <c r="D129" t="s">
        <v>24292</v>
      </c>
      <c r="E129">
        <v>2020</v>
      </c>
      <c r="F129" t="s">
        <v>23618</v>
      </c>
      <c r="G129">
        <v>605</v>
      </c>
      <c r="J129">
        <v>862</v>
      </c>
      <c r="K129">
        <v>869</v>
      </c>
      <c r="L129">
        <v>7</v>
      </c>
      <c r="M129">
        <v>4</v>
      </c>
      <c r="N129" t="s">
        <v>24293</v>
      </c>
      <c r="O129" t="s">
        <v>24294</v>
      </c>
      <c r="P129" t="s">
        <v>23473</v>
      </c>
      <c r="Q129" t="s">
        <v>23460</v>
      </c>
      <c r="S129" t="s">
        <v>23451</v>
      </c>
      <c r="T129" t="s">
        <v>24295</v>
      </c>
    </row>
    <row r="130" spans="1:20" x14ac:dyDescent="0.25">
      <c r="A130" t="s">
        <v>24296</v>
      </c>
      <c r="B130" t="s">
        <v>24297</v>
      </c>
      <c r="C130" t="s">
        <v>24298</v>
      </c>
      <c r="D130" t="s">
        <v>24299</v>
      </c>
      <c r="E130">
        <v>2020</v>
      </c>
      <c r="F130" t="s">
        <v>24192</v>
      </c>
      <c r="G130">
        <v>587</v>
      </c>
      <c r="I130">
        <v>124907</v>
      </c>
      <c r="M130">
        <v>6</v>
      </c>
      <c r="N130" t="s">
        <v>24300</v>
      </c>
      <c r="O130" t="s">
        <v>24301</v>
      </c>
      <c r="P130" t="s">
        <v>23449</v>
      </c>
      <c r="Q130" t="s">
        <v>23460</v>
      </c>
      <c r="R130" t="s">
        <v>23905</v>
      </c>
      <c r="S130" t="s">
        <v>23451</v>
      </c>
      <c r="T130" t="s">
        <v>24302</v>
      </c>
    </row>
    <row r="131" spans="1:20" x14ac:dyDescent="0.25">
      <c r="A131" t="s">
        <v>24303</v>
      </c>
      <c r="B131" t="s">
        <v>24304</v>
      </c>
      <c r="C131" t="s">
        <v>24305</v>
      </c>
      <c r="D131" t="s">
        <v>24306</v>
      </c>
      <c r="E131">
        <v>2018</v>
      </c>
      <c r="F131" t="s">
        <v>24307</v>
      </c>
      <c r="I131">
        <v>8947715</v>
      </c>
      <c r="J131">
        <v>1048</v>
      </c>
      <c r="K131">
        <v>1053</v>
      </c>
      <c r="L131">
        <v>5</v>
      </c>
      <c r="M131">
        <v>0</v>
      </c>
      <c r="N131" t="s">
        <v>9759</v>
      </c>
      <c r="O131" t="s">
        <v>24308</v>
      </c>
      <c r="P131" t="s">
        <v>23473</v>
      </c>
      <c r="Q131" t="s">
        <v>23460</v>
      </c>
      <c r="S131" t="s">
        <v>23451</v>
      </c>
      <c r="T131" t="s">
        <v>24309</v>
      </c>
    </row>
    <row r="132" spans="1:20" x14ac:dyDescent="0.25">
      <c r="A132" t="s">
        <v>24310</v>
      </c>
      <c r="B132" t="s">
        <v>24311</v>
      </c>
      <c r="C132" t="s">
        <v>24312</v>
      </c>
      <c r="D132" t="s">
        <v>24313</v>
      </c>
      <c r="E132">
        <v>2018</v>
      </c>
      <c r="F132" t="s">
        <v>23557</v>
      </c>
      <c r="J132">
        <v>62</v>
      </c>
      <c r="K132">
        <v>69</v>
      </c>
      <c r="L132">
        <v>7</v>
      </c>
      <c r="M132">
        <v>8</v>
      </c>
      <c r="N132" t="s">
        <v>24314</v>
      </c>
      <c r="O132" t="s">
        <v>24315</v>
      </c>
      <c r="P132" t="s">
        <v>23473</v>
      </c>
      <c r="Q132" t="s">
        <v>23460</v>
      </c>
      <c r="S132" t="s">
        <v>23451</v>
      </c>
      <c r="T132" t="s">
        <v>24316</v>
      </c>
    </row>
    <row r="133" spans="1:20" x14ac:dyDescent="0.25">
      <c r="D133" t="s">
        <v>24317</v>
      </c>
      <c r="E133">
        <v>2017</v>
      </c>
      <c r="F133" t="s">
        <v>23622</v>
      </c>
      <c r="G133" t="s">
        <v>24318</v>
      </c>
      <c r="J133">
        <v>1</v>
      </c>
      <c r="K133">
        <v>908</v>
      </c>
      <c r="L133">
        <v>907</v>
      </c>
      <c r="M133">
        <v>0</v>
      </c>
      <c r="O133" t="s">
        <v>24319</v>
      </c>
      <c r="P133" t="s">
        <v>23524</v>
      </c>
      <c r="Q133" t="s">
        <v>23460</v>
      </c>
      <c r="S133" t="s">
        <v>23451</v>
      </c>
      <c r="T133" t="s">
        <v>24320</v>
      </c>
    </row>
    <row r="134" spans="1:20" x14ac:dyDescent="0.25">
      <c r="A134" t="s">
        <v>24321</v>
      </c>
      <c r="B134" t="s">
        <v>24322</v>
      </c>
      <c r="C134" t="s">
        <v>24323</v>
      </c>
      <c r="D134" t="s">
        <v>24324</v>
      </c>
      <c r="E134">
        <v>2020</v>
      </c>
      <c r="F134" t="s">
        <v>23829</v>
      </c>
      <c r="G134">
        <v>2880</v>
      </c>
      <c r="M134">
        <v>0</v>
      </c>
      <c r="O134" t="s">
        <v>24325</v>
      </c>
      <c r="P134" t="s">
        <v>23473</v>
      </c>
      <c r="Q134" t="s">
        <v>23460</v>
      </c>
      <c r="S134" t="s">
        <v>23451</v>
      </c>
      <c r="T134" t="s">
        <v>24326</v>
      </c>
    </row>
    <row r="135" spans="1:20" x14ac:dyDescent="0.25">
      <c r="A135" t="s">
        <v>24327</v>
      </c>
      <c r="B135" t="s">
        <v>24328</v>
      </c>
      <c r="C135" t="s">
        <v>24121</v>
      </c>
      <c r="D135" t="s">
        <v>24329</v>
      </c>
      <c r="E135">
        <v>2017</v>
      </c>
      <c r="F135" t="s">
        <v>24330</v>
      </c>
      <c r="G135" t="s">
        <v>24331</v>
      </c>
      <c r="J135">
        <v>328</v>
      </c>
      <c r="K135">
        <v>333</v>
      </c>
      <c r="L135">
        <v>5</v>
      </c>
      <c r="M135">
        <v>6</v>
      </c>
      <c r="N135" t="s">
        <v>4021</v>
      </c>
      <c r="O135" t="s">
        <v>24332</v>
      </c>
      <c r="P135" t="s">
        <v>23473</v>
      </c>
      <c r="Q135" t="s">
        <v>23460</v>
      </c>
      <c r="S135" t="s">
        <v>23451</v>
      </c>
      <c r="T135" t="s">
        <v>24333</v>
      </c>
    </row>
    <row r="136" spans="1:20" x14ac:dyDescent="0.25">
      <c r="A136" t="s">
        <v>23484</v>
      </c>
      <c r="B136" t="s">
        <v>23485</v>
      </c>
      <c r="C136" t="s">
        <v>23486</v>
      </c>
      <c r="D136" t="s">
        <v>24334</v>
      </c>
      <c r="E136">
        <v>2019</v>
      </c>
      <c r="F136" t="s">
        <v>24216</v>
      </c>
      <c r="G136" t="s">
        <v>24335</v>
      </c>
      <c r="I136">
        <v>8683428</v>
      </c>
      <c r="J136">
        <v>8449</v>
      </c>
      <c r="K136">
        <v>8453</v>
      </c>
      <c r="L136">
        <v>4</v>
      </c>
      <c r="M136">
        <v>16</v>
      </c>
      <c r="N136" t="s">
        <v>23101</v>
      </c>
      <c r="O136" t="s">
        <v>24336</v>
      </c>
      <c r="P136" t="s">
        <v>23473</v>
      </c>
      <c r="Q136" t="s">
        <v>23460</v>
      </c>
      <c r="S136" t="s">
        <v>23451</v>
      </c>
      <c r="T136" t="s">
        <v>24337</v>
      </c>
    </row>
    <row r="137" spans="1:20" x14ac:dyDescent="0.25">
      <c r="A137" t="s">
        <v>24338</v>
      </c>
      <c r="B137" t="s">
        <v>24339</v>
      </c>
      <c r="C137" t="s">
        <v>24340</v>
      </c>
      <c r="D137" t="s">
        <v>24341</v>
      </c>
      <c r="E137">
        <v>2020</v>
      </c>
      <c r="F137" t="s">
        <v>23569</v>
      </c>
      <c r="G137">
        <v>8</v>
      </c>
      <c r="H137">
        <v>12</v>
      </c>
      <c r="I137">
        <v>987</v>
      </c>
      <c r="J137">
        <v>1</v>
      </c>
      <c r="K137">
        <v>20</v>
      </c>
      <c r="L137">
        <v>19</v>
      </c>
      <c r="M137">
        <v>1</v>
      </c>
      <c r="N137" t="s">
        <v>24342</v>
      </c>
      <c r="O137" t="s">
        <v>24343</v>
      </c>
      <c r="P137" t="s">
        <v>23449</v>
      </c>
      <c r="Q137" t="s">
        <v>23460</v>
      </c>
      <c r="R137" t="s">
        <v>23461</v>
      </c>
      <c r="S137" t="s">
        <v>23451</v>
      </c>
      <c r="T137" t="s">
        <v>24344</v>
      </c>
    </row>
    <row r="138" spans="1:20" x14ac:dyDescent="0.25">
      <c r="A138" t="s">
        <v>24345</v>
      </c>
      <c r="B138" t="s">
        <v>24346</v>
      </c>
      <c r="C138">
        <v>37067643600</v>
      </c>
      <c r="D138" t="s">
        <v>24347</v>
      </c>
      <c r="E138">
        <v>2017</v>
      </c>
      <c r="F138" t="s">
        <v>23829</v>
      </c>
      <c r="G138">
        <v>2041</v>
      </c>
      <c r="J138">
        <v>12</v>
      </c>
      <c r="K138">
        <v>17</v>
      </c>
      <c r="L138">
        <v>5</v>
      </c>
      <c r="M138">
        <v>4</v>
      </c>
      <c r="O138" t="s">
        <v>24348</v>
      </c>
      <c r="P138" t="s">
        <v>23473</v>
      </c>
      <c r="Q138" t="s">
        <v>23460</v>
      </c>
      <c r="S138" t="s">
        <v>23451</v>
      </c>
      <c r="T138" t="s">
        <v>24349</v>
      </c>
    </row>
    <row r="139" spans="1:20" x14ac:dyDescent="0.25">
      <c r="A139" t="s">
        <v>24350</v>
      </c>
      <c r="B139" t="s">
        <v>24351</v>
      </c>
      <c r="C139" t="s">
        <v>24352</v>
      </c>
      <c r="D139" t="s">
        <v>24353</v>
      </c>
      <c r="E139">
        <v>2018</v>
      </c>
      <c r="F139" t="s">
        <v>47</v>
      </c>
      <c r="G139">
        <v>19</v>
      </c>
      <c r="H139">
        <v>5</v>
      </c>
      <c r="J139">
        <v>1559</v>
      </c>
      <c r="K139">
        <v>1582</v>
      </c>
      <c r="L139">
        <v>23</v>
      </c>
      <c r="M139">
        <v>215</v>
      </c>
      <c r="N139" t="s">
        <v>12675</v>
      </c>
      <c r="O139" t="s">
        <v>24354</v>
      </c>
      <c r="P139" t="s">
        <v>23449</v>
      </c>
      <c r="Q139" t="s">
        <v>23460</v>
      </c>
      <c r="S139" t="s">
        <v>23451</v>
      </c>
      <c r="T139" t="s">
        <v>24355</v>
      </c>
    </row>
    <row r="140" spans="1:20" x14ac:dyDescent="0.25">
      <c r="A140" t="s">
        <v>24356</v>
      </c>
      <c r="B140" t="s">
        <v>24357</v>
      </c>
      <c r="C140" t="s">
        <v>24358</v>
      </c>
      <c r="D140" t="s">
        <v>23024</v>
      </c>
      <c r="E140">
        <v>2020</v>
      </c>
      <c r="F140" t="s">
        <v>855</v>
      </c>
      <c r="G140">
        <v>56</v>
      </c>
      <c r="H140">
        <v>6</v>
      </c>
      <c r="I140">
        <v>9149659</v>
      </c>
      <c r="J140">
        <v>4947</v>
      </c>
      <c r="K140">
        <v>4964</v>
      </c>
      <c r="L140">
        <v>17</v>
      </c>
      <c r="M140">
        <v>36</v>
      </c>
      <c r="N140" t="s">
        <v>23028</v>
      </c>
      <c r="O140" t="s">
        <v>24359</v>
      </c>
      <c r="P140" t="s">
        <v>23449</v>
      </c>
      <c r="Q140" t="s">
        <v>23460</v>
      </c>
      <c r="S140" t="s">
        <v>23451</v>
      </c>
      <c r="T140" t="s">
        <v>24360</v>
      </c>
    </row>
    <row r="141" spans="1:20" x14ac:dyDescent="0.25">
      <c r="A141" t="s">
        <v>24361</v>
      </c>
      <c r="B141" t="s">
        <v>24362</v>
      </c>
      <c r="C141" t="s">
        <v>24363</v>
      </c>
      <c r="D141" t="s">
        <v>24364</v>
      </c>
      <c r="E141">
        <v>2017</v>
      </c>
      <c r="F141" t="s">
        <v>24365</v>
      </c>
      <c r="G141">
        <v>1</v>
      </c>
      <c r="J141">
        <v>200</v>
      </c>
      <c r="K141">
        <v>207</v>
      </c>
      <c r="L141">
        <v>7</v>
      </c>
      <c r="M141">
        <v>3</v>
      </c>
      <c r="N141" t="s">
        <v>24366</v>
      </c>
      <c r="O141" t="s">
        <v>24367</v>
      </c>
      <c r="P141" t="s">
        <v>23473</v>
      </c>
      <c r="Q141" t="s">
        <v>23460</v>
      </c>
      <c r="R141" t="s">
        <v>23730</v>
      </c>
      <c r="S141" t="s">
        <v>23451</v>
      </c>
      <c r="T141" t="s">
        <v>24368</v>
      </c>
    </row>
    <row r="142" spans="1:20" x14ac:dyDescent="0.25">
      <c r="A142" t="s">
        <v>24369</v>
      </c>
      <c r="B142" t="s">
        <v>24370</v>
      </c>
      <c r="C142" t="s">
        <v>24371</v>
      </c>
      <c r="D142" t="s">
        <v>24372</v>
      </c>
      <c r="E142">
        <v>2019</v>
      </c>
      <c r="F142" t="s">
        <v>23502</v>
      </c>
      <c r="G142">
        <v>10992</v>
      </c>
      <c r="I142" t="s">
        <v>24373</v>
      </c>
      <c r="M142">
        <v>0</v>
      </c>
      <c r="N142" t="s">
        <v>24374</v>
      </c>
      <c r="O142" t="s">
        <v>24375</v>
      </c>
      <c r="P142" t="s">
        <v>23473</v>
      </c>
      <c r="Q142" t="s">
        <v>23460</v>
      </c>
      <c r="S142" t="s">
        <v>23451</v>
      </c>
      <c r="T142" t="s">
        <v>24376</v>
      </c>
    </row>
    <row r="143" spans="1:20" x14ac:dyDescent="0.25">
      <c r="A143" t="s">
        <v>24050</v>
      </c>
      <c r="B143" t="s">
        <v>24051</v>
      </c>
      <c r="C143" t="s">
        <v>24052</v>
      </c>
      <c r="D143" t="s">
        <v>23324</v>
      </c>
      <c r="E143">
        <v>2018</v>
      </c>
      <c r="F143" t="s">
        <v>24377</v>
      </c>
      <c r="I143">
        <v>8550271</v>
      </c>
      <c r="J143">
        <v>2057</v>
      </c>
      <c r="K143">
        <v>2062</v>
      </c>
      <c r="L143">
        <v>5</v>
      </c>
      <c r="M143">
        <v>7</v>
      </c>
      <c r="N143" t="s">
        <v>23330</v>
      </c>
      <c r="O143" t="s">
        <v>24378</v>
      </c>
      <c r="P143" t="s">
        <v>23473</v>
      </c>
      <c r="Q143" t="s">
        <v>23460</v>
      </c>
      <c r="S143" t="s">
        <v>23451</v>
      </c>
      <c r="T143" t="s">
        <v>24379</v>
      </c>
    </row>
    <row r="144" spans="1:20" x14ac:dyDescent="0.25">
      <c r="A144" t="s">
        <v>24380</v>
      </c>
      <c r="B144" t="s">
        <v>24381</v>
      </c>
      <c r="C144" t="s">
        <v>23539</v>
      </c>
      <c r="D144" t="s">
        <v>24382</v>
      </c>
      <c r="E144">
        <v>2020</v>
      </c>
      <c r="F144" t="s">
        <v>23493</v>
      </c>
      <c r="G144">
        <v>198</v>
      </c>
      <c r="I144">
        <v>106936</v>
      </c>
      <c r="M144">
        <v>109</v>
      </c>
      <c r="N144" t="s">
        <v>24383</v>
      </c>
      <c r="O144" t="s">
        <v>24384</v>
      </c>
      <c r="P144" t="s">
        <v>23449</v>
      </c>
      <c r="Q144" t="s">
        <v>23460</v>
      </c>
      <c r="S144" t="s">
        <v>23451</v>
      </c>
      <c r="T144" t="s">
        <v>24385</v>
      </c>
    </row>
    <row r="145" spans="1:20" x14ac:dyDescent="0.25">
      <c r="A145" t="s">
        <v>24386</v>
      </c>
      <c r="B145" t="s">
        <v>24387</v>
      </c>
      <c r="C145">
        <v>56113646500</v>
      </c>
      <c r="D145" t="s">
        <v>24388</v>
      </c>
      <c r="E145">
        <v>2019</v>
      </c>
      <c r="F145" t="s">
        <v>23502</v>
      </c>
      <c r="G145">
        <v>11018</v>
      </c>
      <c r="I145" t="s">
        <v>24389</v>
      </c>
      <c r="M145">
        <v>2</v>
      </c>
      <c r="N145" t="s">
        <v>24390</v>
      </c>
      <c r="O145" t="s">
        <v>24391</v>
      </c>
      <c r="P145" t="s">
        <v>23473</v>
      </c>
      <c r="Q145" t="s">
        <v>23460</v>
      </c>
      <c r="S145" t="s">
        <v>23451</v>
      </c>
      <c r="T145" t="s">
        <v>24392</v>
      </c>
    </row>
    <row r="146" spans="1:20" x14ac:dyDescent="0.25">
      <c r="D146" t="s">
        <v>24393</v>
      </c>
      <c r="E146">
        <v>2020</v>
      </c>
      <c r="F146" t="s">
        <v>23622</v>
      </c>
      <c r="G146" t="s">
        <v>24394</v>
      </c>
      <c r="L146">
        <v>132</v>
      </c>
      <c r="M146">
        <v>0</v>
      </c>
      <c r="O146" t="s">
        <v>24395</v>
      </c>
      <c r="P146" t="s">
        <v>23524</v>
      </c>
      <c r="Q146" t="s">
        <v>23460</v>
      </c>
      <c r="S146" t="s">
        <v>23451</v>
      </c>
      <c r="T146" t="s">
        <v>24396</v>
      </c>
    </row>
    <row r="147" spans="1:20" x14ac:dyDescent="0.25">
      <c r="D147" t="s">
        <v>24397</v>
      </c>
      <c r="E147">
        <v>2020</v>
      </c>
      <c r="F147" t="s">
        <v>23502</v>
      </c>
      <c r="G147">
        <v>11543</v>
      </c>
      <c r="L147">
        <v>226</v>
      </c>
      <c r="M147">
        <v>0</v>
      </c>
      <c r="O147" t="s">
        <v>24398</v>
      </c>
      <c r="P147" t="s">
        <v>23524</v>
      </c>
      <c r="Q147" t="s">
        <v>23460</v>
      </c>
      <c r="S147" t="s">
        <v>23451</v>
      </c>
      <c r="T147" t="s">
        <v>24399</v>
      </c>
    </row>
    <row r="148" spans="1:20" x14ac:dyDescent="0.25">
      <c r="A148" t="s">
        <v>24400</v>
      </c>
      <c r="B148" t="s">
        <v>24401</v>
      </c>
      <c r="C148" t="s">
        <v>24402</v>
      </c>
      <c r="D148" t="s">
        <v>24403</v>
      </c>
      <c r="E148">
        <v>2020</v>
      </c>
      <c r="F148" t="s">
        <v>23922</v>
      </c>
      <c r="J148">
        <v>1</v>
      </c>
      <c r="K148">
        <v>26</v>
      </c>
      <c r="L148">
        <v>25</v>
      </c>
      <c r="M148">
        <v>20</v>
      </c>
      <c r="N148" t="s">
        <v>24404</v>
      </c>
      <c r="O148" t="s">
        <v>24405</v>
      </c>
      <c r="P148" t="s">
        <v>23449</v>
      </c>
      <c r="Q148" t="s">
        <v>23460</v>
      </c>
      <c r="R148" t="s">
        <v>23925</v>
      </c>
      <c r="S148" t="s">
        <v>23451</v>
      </c>
      <c r="T148" t="s">
        <v>24406</v>
      </c>
    </row>
    <row r="149" spans="1:20" x14ac:dyDescent="0.25">
      <c r="A149" t="s">
        <v>24407</v>
      </c>
      <c r="B149" t="s">
        <v>24408</v>
      </c>
      <c r="C149" t="s">
        <v>24409</v>
      </c>
      <c r="D149" t="s">
        <v>24410</v>
      </c>
      <c r="E149">
        <v>2020</v>
      </c>
      <c r="F149" t="s">
        <v>23516</v>
      </c>
      <c r="G149">
        <v>147</v>
      </c>
      <c r="I149">
        <v>113219</v>
      </c>
      <c r="M149">
        <v>28</v>
      </c>
      <c r="N149" t="s">
        <v>24411</v>
      </c>
      <c r="O149" t="s">
        <v>24412</v>
      </c>
      <c r="P149" t="s">
        <v>23449</v>
      </c>
      <c r="Q149" t="s">
        <v>23460</v>
      </c>
      <c r="R149" t="s">
        <v>23905</v>
      </c>
      <c r="S149" t="s">
        <v>23451</v>
      </c>
      <c r="T149" t="s">
        <v>24413</v>
      </c>
    </row>
    <row r="150" spans="1:20" x14ac:dyDescent="0.25">
      <c r="A150" t="s">
        <v>24414</v>
      </c>
      <c r="B150" t="s">
        <v>24415</v>
      </c>
      <c r="C150" t="s">
        <v>24416</v>
      </c>
      <c r="D150" t="s">
        <v>24417</v>
      </c>
      <c r="E150">
        <v>2019</v>
      </c>
      <c r="F150" t="s">
        <v>23493</v>
      </c>
      <c r="G150">
        <v>176</v>
      </c>
      <c r="J150">
        <v>65</v>
      </c>
      <c r="K150">
        <v>73</v>
      </c>
      <c r="L150">
        <v>8</v>
      </c>
      <c r="M150">
        <v>23</v>
      </c>
      <c r="N150" t="s">
        <v>24418</v>
      </c>
      <c r="O150" t="s">
        <v>24419</v>
      </c>
      <c r="P150" t="s">
        <v>23449</v>
      </c>
      <c r="Q150" t="s">
        <v>23460</v>
      </c>
      <c r="R150" t="s">
        <v>23496</v>
      </c>
      <c r="S150" t="s">
        <v>23451</v>
      </c>
      <c r="T150" t="s">
        <v>24420</v>
      </c>
    </row>
    <row r="151" spans="1:20" x14ac:dyDescent="0.25">
      <c r="A151" t="s">
        <v>24421</v>
      </c>
      <c r="B151" t="s">
        <v>24422</v>
      </c>
      <c r="C151" t="s">
        <v>24423</v>
      </c>
      <c r="D151" t="s">
        <v>24424</v>
      </c>
      <c r="E151">
        <v>2018</v>
      </c>
      <c r="F151" t="s">
        <v>23502</v>
      </c>
      <c r="G151">
        <v>10794</v>
      </c>
      <c r="I151" t="s">
        <v>24425</v>
      </c>
      <c r="M151">
        <v>1</v>
      </c>
      <c r="N151" t="s">
        <v>24426</v>
      </c>
      <c r="O151" t="s">
        <v>24427</v>
      </c>
      <c r="P151" t="s">
        <v>23473</v>
      </c>
      <c r="Q151" t="s">
        <v>23460</v>
      </c>
      <c r="S151" t="s">
        <v>23451</v>
      </c>
      <c r="T151" t="s">
        <v>24428</v>
      </c>
    </row>
    <row r="152" spans="1:20" x14ac:dyDescent="0.25">
      <c r="A152" t="s">
        <v>24429</v>
      </c>
      <c r="B152" t="s">
        <v>24430</v>
      </c>
      <c r="C152" t="s">
        <v>24431</v>
      </c>
      <c r="D152" t="s">
        <v>23166</v>
      </c>
      <c r="E152">
        <v>2019</v>
      </c>
      <c r="F152" t="s">
        <v>24432</v>
      </c>
      <c r="I152">
        <v>8713215</v>
      </c>
      <c r="J152">
        <v>426</v>
      </c>
      <c r="K152">
        <v>430</v>
      </c>
      <c r="L152">
        <v>4</v>
      </c>
      <c r="M152">
        <v>20</v>
      </c>
      <c r="N152" t="s">
        <v>23170</v>
      </c>
      <c r="O152" t="s">
        <v>24433</v>
      </c>
      <c r="P152" t="s">
        <v>23473</v>
      </c>
      <c r="Q152" t="s">
        <v>23460</v>
      </c>
      <c r="S152" t="s">
        <v>23451</v>
      </c>
      <c r="T152" t="s">
        <v>24434</v>
      </c>
    </row>
    <row r="153" spans="1:20" x14ac:dyDescent="0.25">
      <c r="A153" t="s">
        <v>24435</v>
      </c>
      <c r="B153" t="s">
        <v>24436</v>
      </c>
      <c r="C153" t="s">
        <v>24437</v>
      </c>
      <c r="D153" t="s">
        <v>24438</v>
      </c>
      <c r="E153">
        <v>2020</v>
      </c>
      <c r="F153" t="s">
        <v>23622</v>
      </c>
      <c r="G153" t="s">
        <v>24439</v>
      </c>
      <c r="J153">
        <v>401</v>
      </c>
      <c r="K153">
        <v>407</v>
      </c>
      <c r="L153">
        <v>6</v>
      </c>
      <c r="M153">
        <v>13</v>
      </c>
      <c r="N153" t="s">
        <v>24440</v>
      </c>
      <c r="O153" t="s">
        <v>24441</v>
      </c>
      <c r="P153" t="s">
        <v>23473</v>
      </c>
      <c r="Q153" t="s">
        <v>23460</v>
      </c>
      <c r="R153" t="s">
        <v>23496</v>
      </c>
      <c r="S153" t="s">
        <v>23451</v>
      </c>
      <c r="T153" t="s">
        <v>24442</v>
      </c>
    </row>
    <row r="154" spans="1:20" x14ac:dyDescent="0.25">
      <c r="A154" t="s">
        <v>23710</v>
      </c>
      <c r="B154" t="s">
        <v>23711</v>
      </c>
      <c r="C154" t="s">
        <v>23712</v>
      </c>
      <c r="D154" t="s">
        <v>24443</v>
      </c>
      <c r="E154">
        <v>2018</v>
      </c>
      <c r="F154" t="s">
        <v>24444</v>
      </c>
      <c r="I154">
        <v>8631498</v>
      </c>
      <c r="J154">
        <v>331</v>
      </c>
      <c r="K154">
        <v>340</v>
      </c>
      <c r="L154">
        <v>9</v>
      </c>
      <c r="M154">
        <v>66</v>
      </c>
      <c r="N154" t="s">
        <v>12686</v>
      </c>
      <c r="O154" t="s">
        <v>24445</v>
      </c>
      <c r="P154" t="s">
        <v>23473</v>
      </c>
      <c r="Q154" t="s">
        <v>23460</v>
      </c>
      <c r="R154" t="s">
        <v>23496</v>
      </c>
      <c r="S154" t="s">
        <v>23451</v>
      </c>
      <c r="T154" t="s">
        <v>24446</v>
      </c>
    </row>
    <row r="155" spans="1:20" x14ac:dyDescent="0.25">
      <c r="A155" t="s">
        <v>24447</v>
      </c>
      <c r="B155" t="s">
        <v>24448</v>
      </c>
      <c r="C155" t="s">
        <v>24449</v>
      </c>
      <c r="D155" t="s">
        <v>24450</v>
      </c>
      <c r="E155">
        <v>2020</v>
      </c>
      <c r="F155" t="s">
        <v>23493</v>
      </c>
      <c r="G155">
        <v>201</v>
      </c>
      <c r="I155">
        <v>107092</v>
      </c>
      <c r="M155">
        <v>33</v>
      </c>
      <c r="N155" t="s">
        <v>24451</v>
      </c>
      <c r="O155" t="s">
        <v>24452</v>
      </c>
      <c r="P155" t="s">
        <v>23449</v>
      </c>
      <c r="Q155" t="s">
        <v>23460</v>
      </c>
      <c r="S155" t="s">
        <v>23451</v>
      </c>
      <c r="T155" t="s">
        <v>24453</v>
      </c>
    </row>
    <row r="156" spans="1:20" x14ac:dyDescent="0.25">
      <c r="A156" t="s">
        <v>24454</v>
      </c>
      <c r="B156" t="s">
        <v>24455</v>
      </c>
      <c r="C156" t="s">
        <v>24456</v>
      </c>
      <c r="D156" t="s">
        <v>24457</v>
      </c>
      <c r="E156">
        <v>2019</v>
      </c>
      <c r="F156" t="s">
        <v>24458</v>
      </c>
      <c r="I156">
        <v>9006545</v>
      </c>
      <c r="J156">
        <v>1917</v>
      </c>
      <c r="K156">
        <v>1927</v>
      </c>
      <c r="L156">
        <v>10</v>
      </c>
      <c r="M156">
        <v>8</v>
      </c>
      <c r="N156" t="s">
        <v>24459</v>
      </c>
      <c r="O156" t="s">
        <v>24460</v>
      </c>
      <c r="P156" t="s">
        <v>23473</v>
      </c>
      <c r="Q156" t="s">
        <v>23460</v>
      </c>
      <c r="S156" t="s">
        <v>23451</v>
      </c>
      <c r="T156" t="s">
        <v>24461</v>
      </c>
    </row>
    <row r="157" spans="1:20" x14ac:dyDescent="0.25">
      <c r="A157" t="s">
        <v>24462</v>
      </c>
      <c r="B157" t="s">
        <v>24463</v>
      </c>
      <c r="C157" t="s">
        <v>24464</v>
      </c>
      <c r="D157" t="s">
        <v>24465</v>
      </c>
      <c r="E157">
        <v>2019</v>
      </c>
      <c r="F157" t="s">
        <v>24466</v>
      </c>
      <c r="I157">
        <v>9011384</v>
      </c>
      <c r="M157">
        <v>8</v>
      </c>
      <c r="O157" t="s">
        <v>24467</v>
      </c>
      <c r="P157" t="s">
        <v>23473</v>
      </c>
      <c r="Q157" t="s">
        <v>23460</v>
      </c>
      <c r="S157" t="s">
        <v>23451</v>
      </c>
      <c r="T157" t="s">
        <v>24468</v>
      </c>
    </row>
    <row r="158" spans="1:20" x14ac:dyDescent="0.25">
      <c r="A158" t="s">
        <v>24400</v>
      </c>
      <c r="B158" t="s">
        <v>24401</v>
      </c>
      <c r="C158" t="s">
        <v>24402</v>
      </c>
      <c r="D158" t="s">
        <v>24469</v>
      </c>
      <c r="E158">
        <v>2020</v>
      </c>
      <c r="F158" t="s">
        <v>23622</v>
      </c>
      <c r="G158" t="s">
        <v>24394</v>
      </c>
      <c r="J158">
        <v>6</v>
      </c>
      <c r="K158">
        <v>20</v>
      </c>
      <c r="L158">
        <v>14</v>
      </c>
      <c r="M158">
        <v>3</v>
      </c>
      <c r="N158" t="s">
        <v>24470</v>
      </c>
      <c r="O158" t="s">
        <v>24471</v>
      </c>
      <c r="P158" t="s">
        <v>23473</v>
      </c>
      <c r="Q158" t="s">
        <v>23460</v>
      </c>
      <c r="R158" t="s">
        <v>23730</v>
      </c>
      <c r="S158" t="s">
        <v>23451</v>
      </c>
      <c r="T158" t="s">
        <v>24472</v>
      </c>
    </row>
    <row r="159" spans="1:20" x14ac:dyDescent="0.25">
      <c r="A159" t="s">
        <v>24473</v>
      </c>
      <c r="B159" t="s">
        <v>24474</v>
      </c>
      <c r="C159" t="s">
        <v>24475</v>
      </c>
      <c r="D159" t="s">
        <v>162</v>
      </c>
      <c r="E159">
        <v>2018</v>
      </c>
      <c r="F159" t="s">
        <v>24476</v>
      </c>
      <c r="I159">
        <v>8384697</v>
      </c>
      <c r="J159">
        <v>340</v>
      </c>
      <c r="K159">
        <v>343</v>
      </c>
      <c r="L159">
        <v>3</v>
      </c>
      <c r="M159">
        <v>8</v>
      </c>
      <c r="N159" t="s">
        <v>168</v>
      </c>
      <c r="O159" t="s">
        <v>24477</v>
      </c>
      <c r="P159" t="s">
        <v>23473</v>
      </c>
      <c r="Q159" t="s">
        <v>23460</v>
      </c>
      <c r="S159" t="s">
        <v>23451</v>
      </c>
      <c r="T159" t="s">
        <v>24478</v>
      </c>
    </row>
    <row r="160" spans="1:20" x14ac:dyDescent="0.25">
      <c r="A160" t="s">
        <v>24479</v>
      </c>
      <c r="B160" t="s">
        <v>24480</v>
      </c>
      <c r="C160" t="s">
        <v>24481</v>
      </c>
      <c r="D160" t="s">
        <v>22991</v>
      </c>
      <c r="E160">
        <v>2018</v>
      </c>
      <c r="F160" t="s">
        <v>24482</v>
      </c>
      <c r="G160" t="s">
        <v>24483</v>
      </c>
      <c r="J160">
        <v>10</v>
      </c>
      <c r="K160">
        <v>12</v>
      </c>
      <c r="L160">
        <v>2</v>
      </c>
      <c r="M160">
        <v>10</v>
      </c>
      <c r="N160" t="s">
        <v>22997</v>
      </c>
      <c r="O160" t="s">
        <v>24484</v>
      </c>
      <c r="P160" t="s">
        <v>23473</v>
      </c>
      <c r="Q160" t="s">
        <v>23460</v>
      </c>
      <c r="S160" t="s">
        <v>23451</v>
      </c>
      <c r="T160" t="s">
        <v>24485</v>
      </c>
    </row>
    <row r="161" spans="1:20" x14ac:dyDescent="0.25">
      <c r="A161" t="s">
        <v>24486</v>
      </c>
      <c r="B161" t="s">
        <v>24487</v>
      </c>
      <c r="C161" t="s">
        <v>24488</v>
      </c>
      <c r="D161" t="s">
        <v>24489</v>
      </c>
      <c r="E161">
        <v>2019</v>
      </c>
      <c r="F161" t="s">
        <v>24490</v>
      </c>
      <c r="G161">
        <v>2073</v>
      </c>
      <c r="I161">
        <v>5090744</v>
      </c>
      <c r="M161">
        <v>8</v>
      </c>
      <c r="N161" t="s">
        <v>24491</v>
      </c>
      <c r="O161" t="s">
        <v>24492</v>
      </c>
      <c r="P161" t="s">
        <v>23473</v>
      </c>
      <c r="Q161" t="s">
        <v>23460</v>
      </c>
      <c r="S161" t="s">
        <v>23451</v>
      </c>
      <c r="T161" t="s">
        <v>24493</v>
      </c>
    </row>
    <row r="162" spans="1:20" x14ac:dyDescent="0.25">
      <c r="A162" t="s">
        <v>24494</v>
      </c>
      <c r="B162" t="s">
        <v>24495</v>
      </c>
      <c r="C162" t="s">
        <v>24496</v>
      </c>
      <c r="D162" t="s">
        <v>764</v>
      </c>
      <c r="E162">
        <v>2020</v>
      </c>
      <c r="F162" t="s">
        <v>190</v>
      </c>
      <c r="G162">
        <v>8</v>
      </c>
      <c r="I162">
        <v>9028151</v>
      </c>
      <c r="J162">
        <v>47556</v>
      </c>
      <c r="K162">
        <v>47568</v>
      </c>
      <c r="L162">
        <v>12</v>
      </c>
      <c r="M162">
        <v>27</v>
      </c>
      <c r="N162" t="s">
        <v>768</v>
      </c>
      <c r="O162" t="s">
        <v>24497</v>
      </c>
      <c r="P162" t="s">
        <v>23449</v>
      </c>
      <c r="Q162" t="s">
        <v>23460</v>
      </c>
      <c r="R162" t="s">
        <v>23461</v>
      </c>
      <c r="S162" t="s">
        <v>23451</v>
      </c>
      <c r="T162" t="s">
        <v>24498</v>
      </c>
    </row>
    <row r="163" spans="1:20" x14ac:dyDescent="0.25">
      <c r="A163" t="s">
        <v>24499</v>
      </c>
      <c r="B163" t="s">
        <v>24500</v>
      </c>
      <c r="C163" t="s">
        <v>24501</v>
      </c>
      <c r="D163" t="s">
        <v>8356</v>
      </c>
      <c r="E163">
        <v>2019</v>
      </c>
      <c r="F163" t="s">
        <v>24502</v>
      </c>
      <c r="I163">
        <v>8734404</v>
      </c>
      <c r="M163">
        <v>0</v>
      </c>
      <c r="N163" t="s">
        <v>8360</v>
      </c>
      <c r="O163" t="s">
        <v>24503</v>
      </c>
      <c r="P163" t="s">
        <v>23473</v>
      </c>
      <c r="Q163" t="s">
        <v>23460</v>
      </c>
      <c r="S163" t="s">
        <v>23451</v>
      </c>
      <c r="T163" t="s">
        <v>24504</v>
      </c>
    </row>
    <row r="164" spans="1:20" x14ac:dyDescent="0.25">
      <c r="A164" t="s">
        <v>24505</v>
      </c>
      <c r="B164" t="s">
        <v>24506</v>
      </c>
      <c r="C164" t="s">
        <v>24507</v>
      </c>
      <c r="D164" t="s">
        <v>24508</v>
      </c>
      <c r="E164">
        <v>2020</v>
      </c>
      <c r="F164" t="s">
        <v>24509</v>
      </c>
      <c r="I164">
        <v>9031248</v>
      </c>
      <c r="J164">
        <v>481</v>
      </c>
      <c r="K164">
        <v>487</v>
      </c>
      <c r="L164">
        <v>6</v>
      </c>
      <c r="M164">
        <v>7</v>
      </c>
      <c r="N164" t="s">
        <v>24510</v>
      </c>
      <c r="O164" t="s">
        <v>24511</v>
      </c>
      <c r="P164" t="s">
        <v>23473</v>
      </c>
      <c r="Q164" t="s">
        <v>23460</v>
      </c>
      <c r="R164" t="s">
        <v>23496</v>
      </c>
      <c r="S164" t="s">
        <v>23451</v>
      </c>
      <c r="T164" t="s">
        <v>24512</v>
      </c>
    </row>
    <row r="165" spans="1:20" x14ac:dyDescent="0.25">
      <c r="A165" t="s">
        <v>24513</v>
      </c>
      <c r="B165" t="s">
        <v>24514</v>
      </c>
      <c r="C165" t="s">
        <v>24515</v>
      </c>
      <c r="D165" t="s">
        <v>24516</v>
      </c>
      <c r="E165">
        <v>2020</v>
      </c>
      <c r="F165" t="s">
        <v>24517</v>
      </c>
      <c r="G165">
        <v>120</v>
      </c>
      <c r="H165">
        <v>4</v>
      </c>
      <c r="J165">
        <v>749</v>
      </c>
      <c r="K165">
        <v>767</v>
      </c>
      <c r="L165">
        <v>18</v>
      </c>
      <c r="M165">
        <v>7</v>
      </c>
      <c r="N165" t="s">
        <v>24518</v>
      </c>
      <c r="O165" t="s">
        <v>24519</v>
      </c>
      <c r="P165" t="s">
        <v>23449</v>
      </c>
      <c r="Q165" t="s">
        <v>23460</v>
      </c>
      <c r="S165" t="s">
        <v>23451</v>
      </c>
      <c r="T165" t="s">
        <v>24520</v>
      </c>
    </row>
    <row r="166" spans="1:20" x14ac:dyDescent="0.25">
      <c r="A166" t="s">
        <v>24521</v>
      </c>
      <c r="B166" t="s">
        <v>24522</v>
      </c>
      <c r="C166" t="s">
        <v>24523</v>
      </c>
      <c r="D166" t="s">
        <v>24524</v>
      </c>
      <c r="E166">
        <v>2020</v>
      </c>
      <c r="F166" t="s">
        <v>24525</v>
      </c>
      <c r="G166">
        <v>864</v>
      </c>
      <c r="J166">
        <v>223</v>
      </c>
      <c r="K166">
        <v>245</v>
      </c>
      <c r="L166">
        <v>22</v>
      </c>
      <c r="M166">
        <v>1</v>
      </c>
      <c r="N166" t="s">
        <v>24526</v>
      </c>
      <c r="O166" t="s">
        <v>24527</v>
      </c>
      <c r="P166" t="s">
        <v>24203</v>
      </c>
      <c r="Q166" t="s">
        <v>23460</v>
      </c>
      <c r="R166" t="s">
        <v>23496</v>
      </c>
      <c r="S166" t="s">
        <v>23451</v>
      </c>
      <c r="T166" t="s">
        <v>24528</v>
      </c>
    </row>
    <row r="167" spans="1:20" x14ac:dyDescent="0.25">
      <c r="A167" t="s">
        <v>24529</v>
      </c>
      <c r="B167" t="s">
        <v>24530</v>
      </c>
      <c r="C167" t="s">
        <v>24531</v>
      </c>
      <c r="D167" t="s">
        <v>24532</v>
      </c>
      <c r="E167">
        <v>2018</v>
      </c>
      <c r="F167" t="s">
        <v>24533</v>
      </c>
      <c r="I167">
        <v>8574162</v>
      </c>
      <c r="M167">
        <v>1</v>
      </c>
      <c r="N167" t="s">
        <v>147</v>
      </c>
      <c r="O167" t="s">
        <v>24534</v>
      </c>
      <c r="P167" t="s">
        <v>23473</v>
      </c>
      <c r="Q167" t="s">
        <v>23460</v>
      </c>
      <c r="S167" t="s">
        <v>23451</v>
      </c>
      <c r="T167" t="s">
        <v>24535</v>
      </c>
    </row>
    <row r="168" spans="1:20" x14ac:dyDescent="0.25">
      <c r="A168" t="s">
        <v>24536</v>
      </c>
      <c r="B168" t="s">
        <v>24537</v>
      </c>
      <c r="C168" t="s">
        <v>24538</v>
      </c>
      <c r="D168" t="s">
        <v>23218</v>
      </c>
      <c r="E168">
        <v>2020</v>
      </c>
      <c r="F168" t="s">
        <v>13791</v>
      </c>
      <c r="G168">
        <v>69</v>
      </c>
      <c r="H168">
        <v>10</v>
      </c>
      <c r="I168">
        <v>9097190</v>
      </c>
      <c r="J168">
        <v>8216</v>
      </c>
      <c r="K168">
        <v>8225</v>
      </c>
      <c r="L168">
        <v>9</v>
      </c>
      <c r="M168">
        <v>24</v>
      </c>
      <c r="N168" t="s">
        <v>23222</v>
      </c>
      <c r="O168" t="s">
        <v>24539</v>
      </c>
      <c r="P168" t="s">
        <v>23449</v>
      </c>
      <c r="Q168" t="s">
        <v>23460</v>
      </c>
      <c r="S168" t="s">
        <v>23451</v>
      </c>
      <c r="T168" t="s">
        <v>24540</v>
      </c>
    </row>
    <row r="169" spans="1:20" x14ac:dyDescent="0.25">
      <c r="A169" t="s">
        <v>24541</v>
      </c>
      <c r="B169" t="s">
        <v>24542</v>
      </c>
      <c r="C169" t="s">
        <v>24543</v>
      </c>
      <c r="D169" t="s">
        <v>24544</v>
      </c>
      <c r="E169">
        <v>2018</v>
      </c>
      <c r="F169" t="s">
        <v>24545</v>
      </c>
      <c r="G169">
        <v>8</v>
      </c>
      <c r="H169">
        <v>5</v>
      </c>
      <c r="I169" t="s">
        <v>24546</v>
      </c>
      <c r="M169">
        <v>90</v>
      </c>
      <c r="N169" t="s">
        <v>24547</v>
      </c>
      <c r="O169" t="s">
        <v>24548</v>
      </c>
      <c r="P169" t="s">
        <v>23640</v>
      </c>
      <c r="Q169" t="s">
        <v>23460</v>
      </c>
      <c r="R169" t="s">
        <v>23496</v>
      </c>
      <c r="S169" t="s">
        <v>23451</v>
      </c>
      <c r="T169" t="s">
        <v>24549</v>
      </c>
    </row>
    <row r="170" spans="1:20" x14ac:dyDescent="0.25">
      <c r="A170" t="s">
        <v>24550</v>
      </c>
      <c r="B170" t="s">
        <v>24551</v>
      </c>
      <c r="C170" t="s">
        <v>24552</v>
      </c>
      <c r="D170" t="s">
        <v>24553</v>
      </c>
      <c r="E170">
        <v>2020</v>
      </c>
      <c r="F170" t="s">
        <v>24554</v>
      </c>
      <c r="I170">
        <v>9070885</v>
      </c>
      <c r="J170">
        <v>143</v>
      </c>
      <c r="K170">
        <v>147</v>
      </c>
      <c r="L170">
        <v>4</v>
      </c>
      <c r="M170">
        <v>3</v>
      </c>
      <c r="N170" t="s">
        <v>23090</v>
      </c>
      <c r="O170" t="s">
        <v>24555</v>
      </c>
      <c r="P170" t="s">
        <v>23473</v>
      </c>
      <c r="Q170" t="s">
        <v>23460</v>
      </c>
      <c r="S170" t="s">
        <v>23451</v>
      </c>
      <c r="T170" t="s">
        <v>24556</v>
      </c>
    </row>
    <row r="171" spans="1:20" x14ac:dyDescent="0.25">
      <c r="A171" t="s">
        <v>24557</v>
      </c>
      <c r="B171" t="s">
        <v>24558</v>
      </c>
      <c r="C171" t="s">
        <v>24559</v>
      </c>
      <c r="D171" t="s">
        <v>24560</v>
      </c>
      <c r="E171">
        <v>2019</v>
      </c>
      <c r="F171" t="s">
        <v>24561</v>
      </c>
      <c r="G171">
        <v>320</v>
      </c>
      <c r="J171">
        <v>87</v>
      </c>
      <c r="K171">
        <v>98</v>
      </c>
      <c r="L171">
        <v>11</v>
      </c>
      <c r="M171">
        <v>0</v>
      </c>
      <c r="N171" t="s">
        <v>24562</v>
      </c>
      <c r="O171" t="s">
        <v>24563</v>
      </c>
      <c r="P171" t="s">
        <v>23473</v>
      </c>
      <c r="Q171" t="s">
        <v>23460</v>
      </c>
      <c r="S171" t="s">
        <v>23451</v>
      </c>
      <c r="T171" t="s">
        <v>24564</v>
      </c>
    </row>
    <row r="172" spans="1:20" x14ac:dyDescent="0.25">
      <c r="D172" t="s">
        <v>24565</v>
      </c>
      <c r="E172">
        <v>2018</v>
      </c>
      <c r="F172" t="s">
        <v>24565</v>
      </c>
      <c r="G172" t="s">
        <v>24483</v>
      </c>
      <c r="L172">
        <v>197</v>
      </c>
      <c r="M172">
        <v>0</v>
      </c>
      <c r="O172" t="s">
        <v>24566</v>
      </c>
      <c r="P172" t="s">
        <v>23524</v>
      </c>
      <c r="Q172" t="s">
        <v>23460</v>
      </c>
      <c r="S172" t="s">
        <v>23451</v>
      </c>
      <c r="T172" t="s">
        <v>24567</v>
      </c>
    </row>
    <row r="173" spans="1:20" x14ac:dyDescent="0.25">
      <c r="A173" t="s">
        <v>24568</v>
      </c>
      <c r="B173" t="s">
        <v>24569</v>
      </c>
      <c r="C173" t="s">
        <v>24570</v>
      </c>
      <c r="D173" t="s">
        <v>24571</v>
      </c>
      <c r="E173">
        <v>2019</v>
      </c>
      <c r="F173" t="s">
        <v>24572</v>
      </c>
      <c r="G173">
        <v>49</v>
      </c>
      <c r="H173">
        <v>4</v>
      </c>
      <c r="J173">
        <v>269</v>
      </c>
      <c r="K173">
        <v>280</v>
      </c>
      <c r="L173">
        <v>11</v>
      </c>
      <c r="M173">
        <v>9</v>
      </c>
      <c r="N173" t="s">
        <v>24573</v>
      </c>
      <c r="O173" t="s">
        <v>24574</v>
      </c>
      <c r="P173" t="s">
        <v>23449</v>
      </c>
      <c r="Q173" t="s">
        <v>23460</v>
      </c>
      <c r="S173" t="s">
        <v>23451</v>
      </c>
      <c r="T173" t="s">
        <v>24575</v>
      </c>
    </row>
    <row r="174" spans="1:20" x14ac:dyDescent="0.25">
      <c r="A174" t="s">
        <v>24576</v>
      </c>
      <c r="B174" t="s">
        <v>24577</v>
      </c>
      <c r="C174" t="s">
        <v>24578</v>
      </c>
      <c r="D174" t="s">
        <v>24579</v>
      </c>
      <c r="E174">
        <v>2019</v>
      </c>
      <c r="F174" t="s">
        <v>24580</v>
      </c>
      <c r="M174">
        <v>0</v>
      </c>
      <c r="O174" t="s">
        <v>24581</v>
      </c>
      <c r="P174" t="s">
        <v>23473</v>
      </c>
      <c r="Q174" t="s">
        <v>23460</v>
      </c>
      <c r="S174" t="s">
        <v>23451</v>
      </c>
      <c r="T174" t="s">
        <v>24582</v>
      </c>
    </row>
    <row r="175" spans="1:20" x14ac:dyDescent="0.25">
      <c r="A175" t="s">
        <v>24583</v>
      </c>
      <c r="B175" t="s">
        <v>24584</v>
      </c>
      <c r="C175" t="s">
        <v>24585</v>
      </c>
      <c r="D175" t="s">
        <v>24586</v>
      </c>
      <c r="E175">
        <v>2017</v>
      </c>
      <c r="F175" t="s">
        <v>23516</v>
      </c>
      <c r="G175">
        <v>78</v>
      </c>
      <c r="J175">
        <v>110</v>
      </c>
      <c r="K175">
        <v>123</v>
      </c>
      <c r="L175">
        <v>13</v>
      </c>
      <c r="M175">
        <v>62</v>
      </c>
      <c r="N175" t="s">
        <v>24587</v>
      </c>
      <c r="O175" t="s">
        <v>24588</v>
      </c>
      <c r="P175" t="s">
        <v>23449</v>
      </c>
      <c r="Q175" t="s">
        <v>23460</v>
      </c>
      <c r="R175" t="s">
        <v>23925</v>
      </c>
      <c r="S175" t="s">
        <v>23451</v>
      </c>
      <c r="T175" t="s">
        <v>24589</v>
      </c>
    </row>
    <row r="176" spans="1:20" x14ac:dyDescent="0.25">
      <c r="A176" t="s">
        <v>24590</v>
      </c>
      <c r="B176" t="s">
        <v>24591</v>
      </c>
      <c r="C176" t="s">
        <v>24592</v>
      </c>
      <c r="D176" t="s">
        <v>24593</v>
      </c>
      <c r="E176">
        <v>2019</v>
      </c>
      <c r="F176" t="s">
        <v>24594</v>
      </c>
      <c r="J176">
        <v>1</v>
      </c>
      <c r="K176">
        <v>554</v>
      </c>
      <c r="L176">
        <v>553</v>
      </c>
      <c r="M176">
        <v>23</v>
      </c>
      <c r="N176" t="s">
        <v>24595</v>
      </c>
      <c r="O176" t="s">
        <v>24596</v>
      </c>
      <c r="P176" t="s">
        <v>24597</v>
      </c>
      <c r="Q176" t="s">
        <v>23460</v>
      </c>
      <c r="S176" t="s">
        <v>23451</v>
      </c>
      <c r="T176" t="s">
        <v>24598</v>
      </c>
    </row>
    <row r="177" spans="1:20" x14ac:dyDescent="0.25">
      <c r="A177" t="s">
        <v>24599</v>
      </c>
      <c r="B177" t="s">
        <v>24600</v>
      </c>
      <c r="C177" t="s">
        <v>24601</v>
      </c>
      <c r="D177" t="s">
        <v>876</v>
      </c>
      <c r="E177">
        <v>2020</v>
      </c>
      <c r="F177" t="s">
        <v>24602</v>
      </c>
      <c r="I177">
        <v>9294450</v>
      </c>
      <c r="M177">
        <v>18</v>
      </c>
      <c r="N177" t="s">
        <v>882</v>
      </c>
      <c r="O177" t="s">
        <v>24603</v>
      </c>
      <c r="P177" t="s">
        <v>23473</v>
      </c>
      <c r="Q177" t="s">
        <v>23460</v>
      </c>
      <c r="S177" t="s">
        <v>23451</v>
      </c>
      <c r="T177" t="s">
        <v>24604</v>
      </c>
    </row>
    <row r="178" spans="1:20" x14ac:dyDescent="0.25">
      <c r="A178" t="s">
        <v>24605</v>
      </c>
      <c r="B178" t="s">
        <v>24606</v>
      </c>
      <c r="C178" t="s">
        <v>24607</v>
      </c>
      <c r="D178" t="s">
        <v>24608</v>
      </c>
      <c r="E178">
        <v>2019</v>
      </c>
      <c r="F178" t="s">
        <v>24609</v>
      </c>
      <c r="I178">
        <v>967381</v>
      </c>
      <c r="M178">
        <v>0</v>
      </c>
      <c r="O178" t="s">
        <v>24610</v>
      </c>
      <c r="P178" t="s">
        <v>23473</v>
      </c>
      <c r="Q178" t="s">
        <v>23460</v>
      </c>
      <c r="S178" t="s">
        <v>23451</v>
      </c>
      <c r="T178" t="s">
        <v>24611</v>
      </c>
    </row>
    <row r="179" spans="1:20" x14ac:dyDescent="0.25">
      <c r="A179" t="s">
        <v>24612</v>
      </c>
      <c r="B179" t="s">
        <v>24613</v>
      </c>
      <c r="C179" t="s">
        <v>24614</v>
      </c>
      <c r="D179" t="s">
        <v>24615</v>
      </c>
      <c r="E179">
        <v>2017</v>
      </c>
      <c r="F179" t="s">
        <v>23502</v>
      </c>
      <c r="G179">
        <v>10190</v>
      </c>
      <c r="I179" t="s">
        <v>24616</v>
      </c>
      <c r="M179">
        <v>0</v>
      </c>
      <c r="N179" t="s">
        <v>24617</v>
      </c>
      <c r="O179" t="s">
        <v>24618</v>
      </c>
      <c r="P179" t="s">
        <v>23473</v>
      </c>
      <c r="Q179" t="s">
        <v>23460</v>
      </c>
      <c r="S179" t="s">
        <v>23451</v>
      </c>
      <c r="T179" t="s">
        <v>24619</v>
      </c>
    </row>
    <row r="180" spans="1:20" x14ac:dyDescent="0.25">
      <c r="A180" t="s">
        <v>24620</v>
      </c>
      <c r="B180" t="s">
        <v>24621</v>
      </c>
      <c r="C180" t="s">
        <v>24622</v>
      </c>
      <c r="D180" t="s">
        <v>24623</v>
      </c>
      <c r="E180">
        <v>2019</v>
      </c>
      <c r="F180" t="s">
        <v>24624</v>
      </c>
      <c r="G180" t="s">
        <v>24625</v>
      </c>
      <c r="J180">
        <v>485</v>
      </c>
      <c r="K180">
        <v>495</v>
      </c>
      <c r="L180">
        <v>10</v>
      </c>
      <c r="M180">
        <v>2</v>
      </c>
      <c r="N180" t="s">
        <v>24626</v>
      </c>
      <c r="O180" t="s">
        <v>24627</v>
      </c>
      <c r="P180" t="s">
        <v>23473</v>
      </c>
      <c r="Q180" t="s">
        <v>23460</v>
      </c>
      <c r="S180" t="s">
        <v>23451</v>
      </c>
      <c r="T180" t="s">
        <v>24628</v>
      </c>
    </row>
    <row r="181" spans="1:20" x14ac:dyDescent="0.25">
      <c r="A181" t="s">
        <v>24629</v>
      </c>
      <c r="B181" t="s">
        <v>24630</v>
      </c>
      <c r="C181" t="s">
        <v>24631</v>
      </c>
      <c r="D181" t="s">
        <v>24632</v>
      </c>
      <c r="E181">
        <v>2018</v>
      </c>
      <c r="F181" t="s">
        <v>13446</v>
      </c>
      <c r="G181">
        <v>66</v>
      </c>
      <c r="H181">
        <v>24</v>
      </c>
      <c r="J181">
        <v>6474</v>
      </c>
      <c r="K181">
        <v>6487</v>
      </c>
      <c r="L181">
        <v>13</v>
      </c>
      <c r="M181">
        <v>30</v>
      </c>
      <c r="N181" t="s">
        <v>13449</v>
      </c>
      <c r="O181" t="s">
        <v>24633</v>
      </c>
      <c r="P181" t="s">
        <v>23449</v>
      </c>
      <c r="Q181" t="s">
        <v>23460</v>
      </c>
      <c r="R181" t="s">
        <v>23496</v>
      </c>
      <c r="S181" t="s">
        <v>23451</v>
      </c>
      <c r="T181" t="s">
        <v>24634</v>
      </c>
    </row>
    <row r="182" spans="1:20" x14ac:dyDescent="0.25">
      <c r="A182" t="s">
        <v>24635</v>
      </c>
      <c r="B182" t="s">
        <v>24636</v>
      </c>
      <c r="C182" t="s">
        <v>24637</v>
      </c>
      <c r="D182" t="s">
        <v>24638</v>
      </c>
      <c r="E182">
        <v>2020</v>
      </c>
      <c r="F182" t="s">
        <v>190</v>
      </c>
      <c r="G182">
        <v>8</v>
      </c>
      <c r="I182">
        <v>9022979</v>
      </c>
      <c r="J182">
        <v>42884</v>
      </c>
      <c r="K182">
        <v>42897</v>
      </c>
      <c r="L182">
        <v>13</v>
      </c>
      <c r="M182">
        <v>60</v>
      </c>
      <c r="N182" t="s">
        <v>810</v>
      </c>
      <c r="O182" t="s">
        <v>24639</v>
      </c>
      <c r="P182" t="s">
        <v>23449</v>
      </c>
      <c r="Q182" t="s">
        <v>23460</v>
      </c>
      <c r="R182" t="s">
        <v>23461</v>
      </c>
      <c r="S182" t="s">
        <v>23451</v>
      </c>
      <c r="T182" t="s">
        <v>24640</v>
      </c>
    </row>
    <row r="183" spans="1:20" x14ac:dyDescent="0.25">
      <c r="A183" t="s">
        <v>24641</v>
      </c>
      <c r="B183" t="s">
        <v>24642</v>
      </c>
      <c r="C183" t="s">
        <v>24643</v>
      </c>
      <c r="D183" t="s">
        <v>24644</v>
      </c>
      <c r="E183">
        <v>2020</v>
      </c>
      <c r="F183" t="s">
        <v>855</v>
      </c>
      <c r="G183">
        <v>56</v>
      </c>
      <c r="H183">
        <v>5</v>
      </c>
      <c r="J183">
        <v>3476</v>
      </c>
      <c r="K183">
        <v>3490</v>
      </c>
      <c r="L183">
        <v>14</v>
      </c>
      <c r="M183">
        <v>12</v>
      </c>
      <c r="N183" t="s">
        <v>943</v>
      </c>
      <c r="O183" t="s">
        <v>24645</v>
      </c>
      <c r="P183" t="s">
        <v>23449</v>
      </c>
      <c r="Q183" t="s">
        <v>23460</v>
      </c>
      <c r="S183" t="s">
        <v>23451</v>
      </c>
      <c r="T183" t="s">
        <v>24646</v>
      </c>
    </row>
    <row r="184" spans="1:20" x14ac:dyDescent="0.25">
      <c r="A184" t="s">
        <v>24529</v>
      </c>
      <c r="B184" t="s">
        <v>24530</v>
      </c>
      <c r="C184" t="s">
        <v>24531</v>
      </c>
      <c r="D184" t="s">
        <v>24532</v>
      </c>
      <c r="E184">
        <v>2018</v>
      </c>
      <c r="F184" t="s">
        <v>24647</v>
      </c>
      <c r="I184">
        <v>8573348</v>
      </c>
      <c r="M184">
        <v>0</v>
      </c>
      <c r="N184" t="s">
        <v>24648</v>
      </c>
      <c r="O184" t="s">
        <v>24649</v>
      </c>
      <c r="P184" t="s">
        <v>23473</v>
      </c>
      <c r="Q184" t="s">
        <v>23460</v>
      </c>
      <c r="S184" t="s">
        <v>23451</v>
      </c>
      <c r="T184" t="s">
        <v>24650</v>
      </c>
    </row>
    <row r="185" spans="1:20" x14ac:dyDescent="0.25">
      <c r="A185" t="s">
        <v>23649</v>
      </c>
      <c r="B185" t="s">
        <v>24651</v>
      </c>
      <c r="C185" t="s">
        <v>23651</v>
      </c>
      <c r="D185" t="s">
        <v>24652</v>
      </c>
      <c r="E185">
        <v>2020</v>
      </c>
      <c r="F185" t="s">
        <v>24653</v>
      </c>
      <c r="G185">
        <v>43</v>
      </c>
      <c r="H185" t="s">
        <v>24654</v>
      </c>
      <c r="J185">
        <v>455</v>
      </c>
      <c r="K185">
        <v>461</v>
      </c>
      <c r="L185">
        <v>6</v>
      </c>
      <c r="M185">
        <v>12</v>
      </c>
      <c r="N185" t="s">
        <v>24655</v>
      </c>
      <c r="O185" t="s">
        <v>24656</v>
      </c>
      <c r="P185" t="s">
        <v>23473</v>
      </c>
      <c r="Q185" t="s">
        <v>23460</v>
      </c>
      <c r="R185" t="s">
        <v>23461</v>
      </c>
      <c r="S185" t="s">
        <v>23451</v>
      </c>
      <c r="T185" t="s">
        <v>24657</v>
      </c>
    </row>
    <row r="186" spans="1:20" x14ac:dyDescent="0.25">
      <c r="A186" t="s">
        <v>24249</v>
      </c>
      <c r="B186" t="s">
        <v>24250</v>
      </c>
      <c r="C186" t="s">
        <v>24251</v>
      </c>
      <c r="D186" t="s">
        <v>24658</v>
      </c>
      <c r="E186">
        <v>2020</v>
      </c>
      <c r="F186" t="s">
        <v>24659</v>
      </c>
      <c r="I186">
        <v>9190533</v>
      </c>
      <c r="M186">
        <v>4</v>
      </c>
      <c r="N186" t="s">
        <v>684</v>
      </c>
      <c r="O186" t="s">
        <v>24660</v>
      </c>
      <c r="P186" t="s">
        <v>23473</v>
      </c>
      <c r="Q186" t="s">
        <v>23460</v>
      </c>
      <c r="S186" t="s">
        <v>23451</v>
      </c>
      <c r="T186" t="s">
        <v>24661</v>
      </c>
    </row>
    <row r="187" spans="1:20" x14ac:dyDescent="0.25">
      <c r="A187" t="s">
        <v>24662</v>
      </c>
      <c r="B187" t="s">
        <v>24663</v>
      </c>
      <c r="C187" t="s">
        <v>24664</v>
      </c>
      <c r="D187" t="s">
        <v>24665</v>
      </c>
      <c r="E187">
        <v>2019</v>
      </c>
      <c r="F187" t="s">
        <v>23829</v>
      </c>
      <c r="G187">
        <v>2322</v>
      </c>
      <c r="M187">
        <v>11</v>
      </c>
      <c r="O187" t="s">
        <v>24666</v>
      </c>
      <c r="P187" t="s">
        <v>23473</v>
      </c>
      <c r="Q187" t="s">
        <v>23460</v>
      </c>
      <c r="S187" t="s">
        <v>23451</v>
      </c>
      <c r="T187" t="s">
        <v>24667</v>
      </c>
    </row>
    <row r="188" spans="1:20" x14ac:dyDescent="0.25">
      <c r="D188" t="s">
        <v>24668</v>
      </c>
      <c r="E188">
        <v>2019</v>
      </c>
      <c r="F188" t="s">
        <v>24668</v>
      </c>
      <c r="L188">
        <v>141</v>
      </c>
      <c r="M188">
        <v>0</v>
      </c>
      <c r="O188" t="s">
        <v>24669</v>
      </c>
      <c r="P188" t="s">
        <v>23524</v>
      </c>
      <c r="Q188" t="s">
        <v>23460</v>
      </c>
      <c r="S188" t="s">
        <v>23451</v>
      </c>
      <c r="T188" t="s">
        <v>24670</v>
      </c>
    </row>
    <row r="189" spans="1:20" x14ac:dyDescent="0.25">
      <c r="D189" t="s">
        <v>24286</v>
      </c>
      <c r="E189">
        <v>2017</v>
      </c>
      <c r="F189" t="s">
        <v>24286</v>
      </c>
      <c r="G189">
        <v>2</v>
      </c>
      <c r="L189">
        <v>1028</v>
      </c>
      <c r="M189">
        <v>0</v>
      </c>
      <c r="O189" t="s">
        <v>24671</v>
      </c>
      <c r="P189" t="s">
        <v>23524</v>
      </c>
      <c r="Q189" t="s">
        <v>23460</v>
      </c>
      <c r="S189" t="s">
        <v>23451</v>
      </c>
      <c r="T189" t="s">
        <v>24672</v>
      </c>
    </row>
    <row r="190" spans="1:20" x14ac:dyDescent="0.25">
      <c r="A190" t="s">
        <v>24673</v>
      </c>
      <c r="B190" t="s">
        <v>24674</v>
      </c>
      <c r="C190" t="s">
        <v>24675</v>
      </c>
      <c r="D190" t="s">
        <v>23137</v>
      </c>
      <c r="E190">
        <v>2019</v>
      </c>
      <c r="F190" t="s">
        <v>24432</v>
      </c>
      <c r="I190">
        <v>8713231</v>
      </c>
      <c r="J190">
        <v>10</v>
      </c>
      <c r="K190">
        <v>13</v>
      </c>
      <c r="L190">
        <v>3</v>
      </c>
      <c r="M190">
        <v>9</v>
      </c>
      <c r="N190" t="s">
        <v>23141</v>
      </c>
      <c r="O190" t="s">
        <v>24676</v>
      </c>
      <c r="P190" t="s">
        <v>23473</v>
      </c>
      <c r="Q190" t="s">
        <v>23460</v>
      </c>
      <c r="S190" t="s">
        <v>23451</v>
      </c>
      <c r="T190" t="s">
        <v>24677</v>
      </c>
    </row>
    <row r="191" spans="1:20" x14ac:dyDescent="0.25">
      <c r="D191" t="s">
        <v>24286</v>
      </c>
      <c r="E191">
        <v>2017</v>
      </c>
      <c r="F191" t="s">
        <v>24286</v>
      </c>
      <c r="G191">
        <v>3</v>
      </c>
      <c r="L191">
        <v>1028</v>
      </c>
      <c r="M191">
        <v>0</v>
      </c>
      <c r="O191" t="s">
        <v>24678</v>
      </c>
      <c r="P191" t="s">
        <v>23524</v>
      </c>
      <c r="Q191" t="s">
        <v>23460</v>
      </c>
      <c r="S191" t="s">
        <v>23451</v>
      </c>
      <c r="T191" t="s">
        <v>24679</v>
      </c>
    </row>
    <row r="192" spans="1:20" x14ac:dyDescent="0.25">
      <c r="A192" t="s">
        <v>24680</v>
      </c>
      <c r="B192" t="s">
        <v>24681</v>
      </c>
      <c r="C192" t="s">
        <v>24682</v>
      </c>
      <c r="D192" t="s">
        <v>865</v>
      </c>
      <c r="E192">
        <v>2020</v>
      </c>
      <c r="F192" t="s">
        <v>868</v>
      </c>
      <c r="G192">
        <v>34</v>
      </c>
      <c r="H192">
        <v>5</v>
      </c>
      <c r="I192">
        <v>9199792</v>
      </c>
      <c r="J192">
        <v>54</v>
      </c>
      <c r="K192">
        <v>59</v>
      </c>
      <c r="L192">
        <v>5</v>
      </c>
      <c r="M192">
        <v>30</v>
      </c>
      <c r="N192" t="s">
        <v>871</v>
      </c>
      <c r="O192" t="s">
        <v>24683</v>
      </c>
      <c r="P192" t="s">
        <v>23449</v>
      </c>
      <c r="Q192" t="s">
        <v>23460</v>
      </c>
      <c r="S192" t="s">
        <v>23451</v>
      </c>
      <c r="T192" t="s">
        <v>24684</v>
      </c>
    </row>
    <row r="193" spans="1:20" x14ac:dyDescent="0.25">
      <c r="D193" t="s">
        <v>24685</v>
      </c>
      <c r="E193">
        <v>2017</v>
      </c>
      <c r="F193" t="s">
        <v>24624</v>
      </c>
      <c r="G193">
        <v>303</v>
      </c>
      <c r="J193">
        <v>1</v>
      </c>
      <c r="K193">
        <v>305</v>
      </c>
      <c r="L193">
        <v>304</v>
      </c>
      <c r="M193">
        <v>0</v>
      </c>
      <c r="O193" t="s">
        <v>24686</v>
      </c>
      <c r="P193" t="s">
        <v>23524</v>
      </c>
      <c r="Q193" t="s">
        <v>23460</v>
      </c>
      <c r="S193" t="s">
        <v>23451</v>
      </c>
      <c r="T193" t="s">
        <v>24687</v>
      </c>
    </row>
    <row r="194" spans="1:20" x14ac:dyDescent="0.25">
      <c r="A194" t="s">
        <v>24386</v>
      </c>
      <c r="B194" t="s">
        <v>24688</v>
      </c>
      <c r="C194">
        <v>56113646500</v>
      </c>
      <c r="D194" t="s">
        <v>58</v>
      </c>
      <c r="E194">
        <v>2019</v>
      </c>
      <c r="F194" t="s">
        <v>24689</v>
      </c>
      <c r="I194">
        <v>8783056</v>
      </c>
      <c r="M194">
        <v>1</v>
      </c>
      <c r="N194" t="s">
        <v>64</v>
      </c>
      <c r="O194" t="s">
        <v>24690</v>
      </c>
      <c r="P194" t="s">
        <v>23473</v>
      </c>
      <c r="Q194" t="s">
        <v>23460</v>
      </c>
      <c r="S194" t="s">
        <v>23451</v>
      </c>
      <c r="T194" t="s">
        <v>24691</v>
      </c>
    </row>
    <row r="195" spans="1:20" x14ac:dyDescent="0.25">
      <c r="D195" t="s">
        <v>24692</v>
      </c>
      <c r="E195">
        <v>2020</v>
      </c>
      <c r="F195" t="s">
        <v>23622</v>
      </c>
      <c r="G195" t="s">
        <v>24693</v>
      </c>
      <c r="L195">
        <v>448</v>
      </c>
      <c r="M195">
        <v>0</v>
      </c>
      <c r="O195" t="s">
        <v>24694</v>
      </c>
      <c r="P195" t="s">
        <v>23524</v>
      </c>
      <c r="Q195" t="s">
        <v>23460</v>
      </c>
      <c r="S195" t="s">
        <v>23451</v>
      </c>
      <c r="T195" t="s">
        <v>24695</v>
      </c>
    </row>
    <row r="196" spans="1:20" x14ac:dyDescent="0.25">
      <c r="A196" t="s">
        <v>24696</v>
      </c>
      <c r="B196" t="s">
        <v>24697</v>
      </c>
      <c r="C196" t="s">
        <v>24698</v>
      </c>
      <c r="D196" t="s">
        <v>23291</v>
      </c>
      <c r="E196">
        <v>2020</v>
      </c>
      <c r="F196" t="s">
        <v>190</v>
      </c>
      <c r="G196">
        <v>8</v>
      </c>
      <c r="I196">
        <v>9154713</v>
      </c>
      <c r="J196">
        <v>161969</v>
      </c>
      <c r="K196">
        <v>161980</v>
      </c>
      <c r="L196">
        <v>11</v>
      </c>
      <c r="M196">
        <v>15</v>
      </c>
      <c r="N196" t="s">
        <v>23295</v>
      </c>
      <c r="O196" t="s">
        <v>24699</v>
      </c>
      <c r="P196" t="s">
        <v>23449</v>
      </c>
      <c r="Q196" t="s">
        <v>23460</v>
      </c>
      <c r="R196" t="s">
        <v>23461</v>
      </c>
      <c r="S196" t="s">
        <v>23451</v>
      </c>
      <c r="T196" t="s">
        <v>24700</v>
      </c>
    </row>
    <row r="197" spans="1:20" x14ac:dyDescent="0.25">
      <c r="A197" t="s">
        <v>24701</v>
      </c>
      <c r="B197" t="s">
        <v>24702</v>
      </c>
      <c r="C197" t="s">
        <v>24703</v>
      </c>
      <c r="D197" t="s">
        <v>24704</v>
      </c>
      <c r="E197">
        <v>2020</v>
      </c>
      <c r="F197" t="s">
        <v>24705</v>
      </c>
      <c r="I197">
        <v>9327793</v>
      </c>
      <c r="J197">
        <v>5730</v>
      </c>
      <c r="K197">
        <v>5735</v>
      </c>
      <c r="L197">
        <v>5</v>
      </c>
      <c r="M197">
        <v>2</v>
      </c>
      <c r="N197" t="s">
        <v>24706</v>
      </c>
      <c r="O197" t="s">
        <v>24707</v>
      </c>
      <c r="P197" t="s">
        <v>23473</v>
      </c>
      <c r="Q197" t="s">
        <v>23460</v>
      </c>
      <c r="S197" t="s">
        <v>23451</v>
      </c>
      <c r="T197" t="s">
        <v>24708</v>
      </c>
    </row>
    <row r="198" spans="1:20" x14ac:dyDescent="0.25">
      <c r="A198" t="s">
        <v>24709</v>
      </c>
      <c r="B198" t="s">
        <v>24710</v>
      </c>
      <c r="C198" t="s">
        <v>24711</v>
      </c>
      <c r="D198" t="s">
        <v>23210</v>
      </c>
      <c r="E198">
        <v>2018</v>
      </c>
      <c r="F198" t="s">
        <v>24283</v>
      </c>
      <c r="I198">
        <v>8455567</v>
      </c>
      <c r="J198">
        <v>1178</v>
      </c>
      <c r="K198">
        <v>1184</v>
      </c>
      <c r="L198">
        <v>6</v>
      </c>
      <c r="M198">
        <v>10</v>
      </c>
      <c r="N198" t="s">
        <v>23213</v>
      </c>
      <c r="O198" t="s">
        <v>24712</v>
      </c>
      <c r="P198" t="s">
        <v>23473</v>
      </c>
      <c r="Q198" t="s">
        <v>23460</v>
      </c>
      <c r="S198" t="s">
        <v>23451</v>
      </c>
      <c r="T198" t="s">
        <v>24713</v>
      </c>
    </row>
    <row r="199" spans="1:20" x14ac:dyDescent="0.25">
      <c r="A199" t="s">
        <v>24714</v>
      </c>
      <c r="B199" t="s">
        <v>24715</v>
      </c>
      <c r="C199">
        <v>7201797843</v>
      </c>
      <c r="D199" t="s">
        <v>24716</v>
      </c>
      <c r="E199">
        <v>2018</v>
      </c>
      <c r="F199" t="s">
        <v>23829</v>
      </c>
      <c r="G199">
        <v>2343</v>
      </c>
      <c r="J199">
        <v>4</v>
      </c>
      <c r="K199">
        <v>7</v>
      </c>
      <c r="L199">
        <v>3</v>
      </c>
      <c r="M199">
        <v>2</v>
      </c>
      <c r="O199" t="s">
        <v>24717</v>
      </c>
      <c r="P199" t="s">
        <v>23473</v>
      </c>
      <c r="Q199" t="s">
        <v>23460</v>
      </c>
      <c r="S199" t="s">
        <v>23451</v>
      </c>
      <c r="T199" t="s">
        <v>24718</v>
      </c>
    </row>
    <row r="200" spans="1:20" x14ac:dyDescent="0.25">
      <c r="A200" t="s">
        <v>24719</v>
      </c>
      <c r="B200" t="s">
        <v>24720</v>
      </c>
      <c r="C200" t="s">
        <v>24721</v>
      </c>
      <c r="D200" t="s">
        <v>24722</v>
      </c>
      <c r="E200">
        <v>2020</v>
      </c>
      <c r="F200" t="s">
        <v>24723</v>
      </c>
      <c r="G200">
        <v>57</v>
      </c>
      <c r="H200">
        <v>5</v>
      </c>
      <c r="I200">
        <v>102268</v>
      </c>
      <c r="M200">
        <v>9</v>
      </c>
      <c r="N200" t="s">
        <v>24724</v>
      </c>
      <c r="O200" t="s">
        <v>24725</v>
      </c>
      <c r="P200" t="s">
        <v>23449</v>
      </c>
      <c r="Q200" t="s">
        <v>23460</v>
      </c>
      <c r="R200" t="s">
        <v>23925</v>
      </c>
      <c r="S200" t="s">
        <v>23451</v>
      </c>
      <c r="T200" t="s">
        <v>24726</v>
      </c>
    </row>
    <row r="201" spans="1:20" x14ac:dyDescent="0.25">
      <c r="A201" t="s">
        <v>24727</v>
      </c>
      <c r="B201" t="s">
        <v>24728</v>
      </c>
      <c r="C201" t="s">
        <v>24729</v>
      </c>
      <c r="D201" t="s">
        <v>24730</v>
      </c>
      <c r="E201">
        <v>2018</v>
      </c>
      <c r="F201" t="s">
        <v>24731</v>
      </c>
      <c r="I201">
        <v>8512006</v>
      </c>
      <c r="J201">
        <v>974</v>
      </c>
      <c r="K201">
        <v>980</v>
      </c>
      <c r="L201">
        <v>6</v>
      </c>
      <c r="M201">
        <v>22</v>
      </c>
      <c r="N201" t="s">
        <v>24732</v>
      </c>
      <c r="O201" t="s">
        <v>24733</v>
      </c>
      <c r="P201" t="s">
        <v>23473</v>
      </c>
      <c r="Q201" t="s">
        <v>23460</v>
      </c>
      <c r="S201" t="s">
        <v>23451</v>
      </c>
      <c r="T201" t="s">
        <v>24734</v>
      </c>
    </row>
    <row r="202" spans="1:20" x14ac:dyDescent="0.25">
      <c r="D202" t="s">
        <v>24735</v>
      </c>
      <c r="E202">
        <v>2017</v>
      </c>
      <c r="F202" t="s">
        <v>23622</v>
      </c>
      <c r="G202" t="s">
        <v>24736</v>
      </c>
      <c r="J202">
        <v>1</v>
      </c>
      <c r="K202">
        <v>396</v>
      </c>
      <c r="L202">
        <v>395</v>
      </c>
      <c r="M202">
        <v>0</v>
      </c>
      <c r="O202" t="s">
        <v>24737</v>
      </c>
      <c r="P202" t="s">
        <v>23524</v>
      </c>
      <c r="Q202" t="s">
        <v>23460</v>
      </c>
      <c r="S202" t="s">
        <v>23451</v>
      </c>
      <c r="T202" t="s">
        <v>24738</v>
      </c>
    </row>
    <row r="203" spans="1:20" x14ac:dyDescent="0.25">
      <c r="A203" t="s">
        <v>24739</v>
      </c>
      <c r="B203" t="s">
        <v>24740</v>
      </c>
      <c r="C203">
        <v>37101974300</v>
      </c>
      <c r="D203" t="s">
        <v>24741</v>
      </c>
      <c r="E203">
        <v>2016</v>
      </c>
      <c r="F203" t="s">
        <v>24742</v>
      </c>
      <c r="G203">
        <v>47</v>
      </c>
      <c r="H203">
        <v>1</v>
      </c>
      <c r="J203">
        <v>189</v>
      </c>
      <c r="K203">
        <v>214</v>
      </c>
      <c r="L203">
        <v>25</v>
      </c>
      <c r="M203">
        <v>94</v>
      </c>
      <c r="N203" t="s">
        <v>24743</v>
      </c>
      <c r="O203" t="s">
        <v>24744</v>
      </c>
      <c r="P203" t="s">
        <v>23449</v>
      </c>
      <c r="Q203" t="s">
        <v>23460</v>
      </c>
      <c r="S203" t="s">
        <v>23451</v>
      </c>
      <c r="T203" t="s">
        <v>24745</v>
      </c>
    </row>
    <row r="204" spans="1:20" x14ac:dyDescent="0.25">
      <c r="A204" t="s">
        <v>24746</v>
      </c>
      <c r="B204" t="s">
        <v>24747</v>
      </c>
      <c r="C204" t="s">
        <v>24748</v>
      </c>
      <c r="D204" t="s">
        <v>83</v>
      </c>
      <c r="E204">
        <v>2016</v>
      </c>
      <c r="F204" t="s">
        <v>24749</v>
      </c>
      <c r="G204" t="s">
        <v>24750</v>
      </c>
      <c r="I204">
        <v>7378165</v>
      </c>
      <c r="J204">
        <v>1218</v>
      </c>
      <c r="K204">
        <v>1223</v>
      </c>
      <c r="L204">
        <v>5</v>
      </c>
      <c r="M204">
        <v>9</v>
      </c>
      <c r="N204" t="s">
        <v>90</v>
      </c>
      <c r="O204" t="s">
        <v>24751</v>
      </c>
      <c r="P204" t="s">
        <v>23473</v>
      </c>
      <c r="Q204" t="s">
        <v>23460</v>
      </c>
      <c r="S204" t="s">
        <v>23451</v>
      </c>
      <c r="T204" t="s">
        <v>24752</v>
      </c>
    </row>
    <row r="205" spans="1:20" x14ac:dyDescent="0.25">
      <c r="A205" t="s">
        <v>24753</v>
      </c>
      <c r="B205" t="s">
        <v>24754</v>
      </c>
      <c r="C205" t="s">
        <v>24755</v>
      </c>
      <c r="D205" t="s">
        <v>24756</v>
      </c>
      <c r="E205">
        <v>2015</v>
      </c>
      <c r="F205" t="s">
        <v>24757</v>
      </c>
      <c r="G205">
        <v>35</v>
      </c>
      <c r="J205">
        <v>652</v>
      </c>
      <c r="K205">
        <v>661</v>
      </c>
      <c r="L205">
        <v>9</v>
      </c>
      <c r="M205">
        <v>55</v>
      </c>
      <c r="N205" t="s">
        <v>24758</v>
      </c>
      <c r="O205" t="s">
        <v>24759</v>
      </c>
      <c r="P205" t="s">
        <v>23449</v>
      </c>
      <c r="Q205" t="s">
        <v>23460</v>
      </c>
      <c r="S205" t="s">
        <v>23451</v>
      </c>
      <c r="T205" t="s">
        <v>24760</v>
      </c>
    </row>
    <row r="206" spans="1:20" x14ac:dyDescent="0.25">
      <c r="A206" t="s">
        <v>24761</v>
      </c>
      <c r="B206" t="s">
        <v>24762</v>
      </c>
      <c r="C206" t="s">
        <v>24763</v>
      </c>
      <c r="D206" t="s">
        <v>6369</v>
      </c>
      <c r="E206">
        <v>2015</v>
      </c>
      <c r="F206" t="s">
        <v>24764</v>
      </c>
      <c r="G206">
        <v>47</v>
      </c>
      <c r="H206">
        <v>9</v>
      </c>
      <c r="J206">
        <v>81</v>
      </c>
      <c r="K206">
        <v>86</v>
      </c>
      <c r="L206">
        <v>5</v>
      </c>
      <c r="M206">
        <v>0</v>
      </c>
      <c r="O206" t="s">
        <v>24765</v>
      </c>
      <c r="P206" t="s">
        <v>23473</v>
      </c>
      <c r="Q206" t="s">
        <v>23460</v>
      </c>
      <c r="S206" t="s">
        <v>23451</v>
      </c>
      <c r="T206" t="s">
        <v>24766</v>
      </c>
    </row>
    <row r="207" spans="1:20" x14ac:dyDescent="0.25">
      <c r="A207" t="s">
        <v>24767</v>
      </c>
      <c r="B207" t="s">
        <v>24768</v>
      </c>
      <c r="C207" t="s">
        <v>24769</v>
      </c>
      <c r="D207" t="s">
        <v>12701</v>
      </c>
      <c r="E207">
        <v>2012</v>
      </c>
      <c r="F207" t="s">
        <v>24770</v>
      </c>
      <c r="I207">
        <v>6477667</v>
      </c>
      <c r="J207">
        <v>742</v>
      </c>
      <c r="K207">
        <v>746</v>
      </c>
      <c r="L207">
        <v>4</v>
      </c>
      <c r="M207">
        <v>0</v>
      </c>
      <c r="N207" t="s">
        <v>12707</v>
      </c>
      <c r="O207" t="s">
        <v>24771</v>
      </c>
      <c r="P207" t="s">
        <v>23473</v>
      </c>
      <c r="Q207" t="s">
        <v>23460</v>
      </c>
      <c r="S207" t="s">
        <v>23451</v>
      </c>
      <c r="T207" t="s">
        <v>24772</v>
      </c>
    </row>
    <row r="208" spans="1:20" x14ac:dyDescent="0.25">
      <c r="A208" t="s">
        <v>24773</v>
      </c>
      <c r="B208" t="s">
        <v>24774</v>
      </c>
      <c r="C208" t="s">
        <v>24775</v>
      </c>
      <c r="D208" t="s">
        <v>22343</v>
      </c>
      <c r="E208">
        <v>2016</v>
      </c>
      <c r="F208" t="s">
        <v>24776</v>
      </c>
      <c r="I208">
        <v>7528111</v>
      </c>
      <c r="J208">
        <v>1874</v>
      </c>
      <c r="K208">
        <v>1880</v>
      </c>
      <c r="L208">
        <v>6</v>
      </c>
      <c r="M208">
        <v>1</v>
      </c>
      <c r="O208" t="s">
        <v>24777</v>
      </c>
      <c r="P208" t="s">
        <v>23473</v>
      </c>
      <c r="Q208" t="s">
        <v>23460</v>
      </c>
      <c r="S208" t="s">
        <v>23451</v>
      </c>
      <c r="T208" t="s">
        <v>24778</v>
      </c>
    </row>
    <row r="209" spans="1:20" x14ac:dyDescent="0.25">
      <c r="A209" t="s">
        <v>24779</v>
      </c>
      <c r="B209" t="s">
        <v>24780</v>
      </c>
      <c r="C209">
        <v>23036406500</v>
      </c>
      <c r="D209" t="s">
        <v>24781</v>
      </c>
      <c r="E209">
        <v>2014</v>
      </c>
      <c r="F209" t="s">
        <v>24782</v>
      </c>
      <c r="G209">
        <v>4</v>
      </c>
      <c r="H209">
        <v>1</v>
      </c>
      <c r="I209">
        <v>5</v>
      </c>
      <c r="M209">
        <v>11</v>
      </c>
      <c r="N209" t="s">
        <v>24783</v>
      </c>
      <c r="O209" t="s">
        <v>24784</v>
      </c>
      <c r="P209" t="s">
        <v>23449</v>
      </c>
      <c r="Q209" t="s">
        <v>23460</v>
      </c>
      <c r="S209" t="s">
        <v>23451</v>
      </c>
      <c r="T209" t="s">
        <v>24785</v>
      </c>
    </row>
    <row r="210" spans="1:20" x14ac:dyDescent="0.25">
      <c r="D210" t="s">
        <v>24786</v>
      </c>
      <c r="E210">
        <v>2017</v>
      </c>
      <c r="F210" t="s">
        <v>23521</v>
      </c>
      <c r="G210">
        <v>718</v>
      </c>
      <c r="J210">
        <v>1</v>
      </c>
      <c r="K210">
        <v>457</v>
      </c>
      <c r="L210">
        <v>456</v>
      </c>
      <c r="M210">
        <v>0</v>
      </c>
      <c r="O210" t="s">
        <v>24787</v>
      </c>
      <c r="P210" t="s">
        <v>23524</v>
      </c>
      <c r="Q210" t="s">
        <v>23460</v>
      </c>
      <c r="S210" t="s">
        <v>23451</v>
      </c>
      <c r="T210" t="s">
        <v>24788</v>
      </c>
    </row>
    <row r="211" spans="1:20" x14ac:dyDescent="0.25">
      <c r="A211" t="s">
        <v>24789</v>
      </c>
      <c r="B211" t="s">
        <v>24790</v>
      </c>
      <c r="C211">
        <v>7006688885</v>
      </c>
      <c r="D211" t="s">
        <v>24791</v>
      </c>
      <c r="E211">
        <v>2014</v>
      </c>
      <c r="F211" t="s">
        <v>855</v>
      </c>
      <c r="G211">
        <v>50</v>
      </c>
      <c r="H211">
        <v>1</v>
      </c>
      <c r="I211">
        <v>6809953</v>
      </c>
      <c r="J211">
        <v>798</v>
      </c>
      <c r="K211">
        <v>803</v>
      </c>
      <c r="L211">
        <v>5</v>
      </c>
      <c r="M211">
        <v>26</v>
      </c>
      <c r="N211" t="s">
        <v>23196</v>
      </c>
      <c r="O211" t="s">
        <v>24792</v>
      </c>
      <c r="P211" t="s">
        <v>23449</v>
      </c>
      <c r="Q211" t="s">
        <v>23460</v>
      </c>
      <c r="S211" t="s">
        <v>23451</v>
      </c>
      <c r="T211" t="s">
        <v>24793</v>
      </c>
    </row>
    <row r="212" spans="1:20" x14ac:dyDescent="0.25">
      <c r="D212" t="s">
        <v>23502</v>
      </c>
      <c r="E212">
        <v>2016</v>
      </c>
      <c r="F212" t="s">
        <v>23502</v>
      </c>
      <c r="G212">
        <v>9840</v>
      </c>
      <c r="L212">
        <v>653</v>
      </c>
      <c r="M212">
        <v>0</v>
      </c>
      <c r="O212" t="s">
        <v>24794</v>
      </c>
      <c r="P212" t="s">
        <v>23524</v>
      </c>
      <c r="Q212" t="s">
        <v>23460</v>
      </c>
      <c r="S212" t="s">
        <v>23451</v>
      </c>
      <c r="T212" t="s">
        <v>24795</v>
      </c>
    </row>
    <row r="213" spans="1:20" x14ac:dyDescent="0.25">
      <c r="A213" t="s">
        <v>24796</v>
      </c>
      <c r="B213" t="s">
        <v>24797</v>
      </c>
      <c r="C213" t="s">
        <v>24798</v>
      </c>
      <c r="D213" t="s">
        <v>23016</v>
      </c>
      <c r="E213">
        <v>2013</v>
      </c>
      <c r="F213" t="s">
        <v>24799</v>
      </c>
      <c r="I213">
        <v>6641250</v>
      </c>
      <c r="J213">
        <v>1996</v>
      </c>
      <c r="K213">
        <v>2003</v>
      </c>
      <c r="L213">
        <v>7</v>
      </c>
      <c r="M213">
        <v>55</v>
      </c>
      <c r="O213" t="s">
        <v>24800</v>
      </c>
      <c r="P213" t="s">
        <v>23473</v>
      </c>
      <c r="Q213" t="s">
        <v>23460</v>
      </c>
      <c r="S213" t="s">
        <v>23451</v>
      </c>
      <c r="T213" t="s">
        <v>24801</v>
      </c>
    </row>
    <row r="214" spans="1:20" x14ac:dyDescent="0.25">
      <c r="A214" t="s">
        <v>24802</v>
      </c>
      <c r="B214" t="s">
        <v>24803</v>
      </c>
      <c r="C214" t="s">
        <v>24804</v>
      </c>
      <c r="D214" t="s">
        <v>24805</v>
      </c>
      <c r="E214">
        <v>2011</v>
      </c>
      <c r="F214" t="s">
        <v>23502</v>
      </c>
      <c r="G214">
        <v>8019</v>
      </c>
      <c r="I214">
        <v>801907</v>
      </c>
      <c r="M214">
        <v>30</v>
      </c>
      <c r="N214" t="s">
        <v>24806</v>
      </c>
      <c r="O214" t="s">
        <v>24807</v>
      </c>
      <c r="P214" t="s">
        <v>23473</v>
      </c>
      <c r="Q214" t="s">
        <v>23460</v>
      </c>
      <c r="S214" t="s">
        <v>23451</v>
      </c>
      <c r="T214" t="s">
        <v>24808</v>
      </c>
    </row>
    <row r="215" spans="1:20" x14ac:dyDescent="0.25">
      <c r="A215" t="s">
        <v>24802</v>
      </c>
      <c r="B215" t="s">
        <v>24803</v>
      </c>
      <c r="C215" t="s">
        <v>24804</v>
      </c>
      <c r="D215" t="s">
        <v>667</v>
      </c>
      <c r="E215">
        <v>2012</v>
      </c>
      <c r="F215" t="s">
        <v>24809</v>
      </c>
      <c r="I215">
        <v>6459857</v>
      </c>
      <c r="J215">
        <v>249</v>
      </c>
      <c r="K215">
        <v>254</v>
      </c>
      <c r="L215">
        <v>5</v>
      </c>
      <c r="M215">
        <v>5</v>
      </c>
      <c r="N215" t="s">
        <v>673</v>
      </c>
      <c r="O215" t="s">
        <v>24810</v>
      </c>
      <c r="P215" t="s">
        <v>23473</v>
      </c>
      <c r="Q215" t="s">
        <v>23460</v>
      </c>
      <c r="S215" t="s">
        <v>23451</v>
      </c>
      <c r="T215" t="s">
        <v>24811</v>
      </c>
    </row>
    <row r="216" spans="1:20" x14ac:dyDescent="0.25">
      <c r="A216" t="s">
        <v>24812</v>
      </c>
      <c r="B216" t="s">
        <v>24813</v>
      </c>
      <c r="C216" t="s">
        <v>24814</v>
      </c>
      <c r="D216" t="s">
        <v>950</v>
      </c>
      <c r="E216">
        <v>2012</v>
      </c>
      <c r="F216" t="s">
        <v>24815</v>
      </c>
      <c r="I216">
        <v>6290501</v>
      </c>
      <c r="J216">
        <v>1637</v>
      </c>
      <c r="K216">
        <v>1644</v>
      </c>
      <c r="L216">
        <v>7</v>
      </c>
      <c r="M216">
        <v>0</v>
      </c>
      <c r="O216" t="s">
        <v>24816</v>
      </c>
      <c r="P216" t="s">
        <v>23473</v>
      </c>
      <c r="Q216" t="s">
        <v>23460</v>
      </c>
      <c r="S216" t="s">
        <v>23451</v>
      </c>
      <c r="T216" t="s">
        <v>24817</v>
      </c>
    </row>
    <row r="217" spans="1:20" x14ac:dyDescent="0.25">
      <c r="A217" t="s">
        <v>24818</v>
      </c>
      <c r="B217" t="s">
        <v>24819</v>
      </c>
      <c r="C217" t="s">
        <v>24820</v>
      </c>
      <c r="D217" t="s">
        <v>24821</v>
      </c>
      <c r="E217">
        <v>2010</v>
      </c>
      <c r="F217" t="s">
        <v>24822</v>
      </c>
      <c r="M217">
        <v>4</v>
      </c>
      <c r="O217" t="s">
        <v>24823</v>
      </c>
      <c r="P217" t="s">
        <v>23473</v>
      </c>
      <c r="Q217" t="s">
        <v>23460</v>
      </c>
      <c r="S217" t="s">
        <v>23451</v>
      </c>
      <c r="T217" t="s">
        <v>24824</v>
      </c>
    </row>
    <row r="218" spans="1:20" x14ac:dyDescent="0.25">
      <c r="A218" t="s">
        <v>24825</v>
      </c>
      <c r="B218" t="s">
        <v>24826</v>
      </c>
      <c r="C218" t="s">
        <v>24827</v>
      </c>
      <c r="D218" t="s">
        <v>1574</v>
      </c>
      <c r="E218">
        <v>2012</v>
      </c>
      <c r="F218" t="s">
        <v>24828</v>
      </c>
      <c r="I218">
        <v>6384120</v>
      </c>
      <c r="L218">
        <v>6</v>
      </c>
      <c r="M218">
        <v>18</v>
      </c>
      <c r="N218" t="s">
        <v>1580</v>
      </c>
      <c r="O218" t="s">
        <v>24829</v>
      </c>
      <c r="P218" t="s">
        <v>23473</v>
      </c>
      <c r="Q218" t="s">
        <v>23460</v>
      </c>
      <c r="R218" t="s">
        <v>23496</v>
      </c>
      <c r="S218" t="s">
        <v>23451</v>
      </c>
      <c r="T218" t="s">
        <v>24830</v>
      </c>
    </row>
    <row r="219" spans="1:20" x14ac:dyDescent="0.25">
      <c r="A219" t="s">
        <v>24831</v>
      </c>
      <c r="B219" t="s">
        <v>24832</v>
      </c>
      <c r="C219" t="s">
        <v>24833</v>
      </c>
      <c r="D219" t="s">
        <v>24834</v>
      </c>
      <c r="E219">
        <v>2012</v>
      </c>
      <c r="F219" t="s">
        <v>24835</v>
      </c>
      <c r="I219">
        <v>6298816</v>
      </c>
      <c r="J219">
        <v>76</v>
      </c>
      <c r="K219">
        <v>83</v>
      </c>
      <c r="L219">
        <v>7</v>
      </c>
      <c r="M219">
        <v>11</v>
      </c>
      <c r="N219" t="s">
        <v>14810</v>
      </c>
      <c r="O219" t="s">
        <v>24836</v>
      </c>
      <c r="P219" t="s">
        <v>23473</v>
      </c>
      <c r="Q219" t="s">
        <v>23460</v>
      </c>
      <c r="S219" t="s">
        <v>23451</v>
      </c>
      <c r="T219" t="s">
        <v>24837</v>
      </c>
    </row>
    <row r="220" spans="1:20" x14ac:dyDescent="0.25">
      <c r="A220" t="s">
        <v>24838</v>
      </c>
      <c r="B220" t="s">
        <v>24839</v>
      </c>
      <c r="C220" t="s">
        <v>24840</v>
      </c>
      <c r="D220" t="s">
        <v>24841</v>
      </c>
      <c r="E220">
        <v>2012</v>
      </c>
      <c r="F220" t="s">
        <v>24842</v>
      </c>
      <c r="G220">
        <v>9781461462309</v>
      </c>
      <c r="J220">
        <v>1</v>
      </c>
      <c r="K220">
        <v>272</v>
      </c>
      <c r="L220">
        <v>271</v>
      </c>
      <c r="M220">
        <v>14</v>
      </c>
      <c r="N220" t="s">
        <v>24843</v>
      </c>
      <c r="O220" t="s">
        <v>24844</v>
      </c>
      <c r="P220" t="s">
        <v>24597</v>
      </c>
      <c r="Q220" t="s">
        <v>23460</v>
      </c>
      <c r="S220" t="s">
        <v>23451</v>
      </c>
      <c r="T220" t="s">
        <v>24845</v>
      </c>
    </row>
    <row r="221" spans="1:20" x14ac:dyDescent="0.25">
      <c r="D221" t="s">
        <v>24846</v>
      </c>
      <c r="E221">
        <v>2015</v>
      </c>
      <c r="F221" t="s">
        <v>24846</v>
      </c>
      <c r="L221">
        <v>44</v>
      </c>
      <c r="M221">
        <v>0</v>
      </c>
      <c r="O221" t="s">
        <v>24847</v>
      </c>
      <c r="P221" t="s">
        <v>23524</v>
      </c>
      <c r="Q221" t="s">
        <v>23460</v>
      </c>
      <c r="S221" t="s">
        <v>23451</v>
      </c>
      <c r="T221" t="s">
        <v>24848</v>
      </c>
    </row>
    <row r="222" spans="1:20" x14ac:dyDescent="0.25">
      <c r="A222" t="s">
        <v>24361</v>
      </c>
      <c r="B222" t="s">
        <v>24362</v>
      </c>
      <c r="C222" t="s">
        <v>24363</v>
      </c>
      <c r="D222" t="s">
        <v>24849</v>
      </c>
      <c r="E222">
        <v>2016</v>
      </c>
      <c r="F222" t="s">
        <v>24850</v>
      </c>
      <c r="G222">
        <v>2</v>
      </c>
      <c r="J222">
        <v>250</v>
      </c>
      <c r="K222">
        <v>257</v>
      </c>
      <c r="L222">
        <v>7</v>
      </c>
      <c r="M222">
        <v>3</v>
      </c>
      <c r="N222" t="s">
        <v>24851</v>
      </c>
      <c r="O222" t="s">
        <v>24852</v>
      </c>
      <c r="P222" t="s">
        <v>23473</v>
      </c>
      <c r="Q222" t="s">
        <v>23460</v>
      </c>
      <c r="R222" t="s">
        <v>23496</v>
      </c>
      <c r="S222" t="s">
        <v>23451</v>
      </c>
      <c r="T222" t="s">
        <v>24853</v>
      </c>
    </row>
    <row r="223" spans="1:20" x14ac:dyDescent="0.25">
      <c r="A223" t="s">
        <v>24854</v>
      </c>
      <c r="B223" t="s">
        <v>24855</v>
      </c>
      <c r="C223" t="s">
        <v>24856</v>
      </c>
      <c r="D223" t="s">
        <v>24857</v>
      </c>
      <c r="E223">
        <v>2014</v>
      </c>
      <c r="F223" t="s">
        <v>24858</v>
      </c>
      <c r="I223">
        <v>7004464</v>
      </c>
      <c r="J223">
        <v>25</v>
      </c>
      <c r="K223">
        <v>30</v>
      </c>
      <c r="L223">
        <v>5</v>
      </c>
      <c r="M223">
        <v>16</v>
      </c>
      <c r="N223" t="s">
        <v>24859</v>
      </c>
      <c r="O223" t="s">
        <v>24860</v>
      </c>
      <c r="P223" t="s">
        <v>23473</v>
      </c>
      <c r="Q223" t="s">
        <v>23460</v>
      </c>
      <c r="S223" t="s">
        <v>23451</v>
      </c>
      <c r="T223" t="s">
        <v>24861</v>
      </c>
    </row>
    <row r="224" spans="1:20" x14ac:dyDescent="0.25">
      <c r="A224" t="s">
        <v>24862</v>
      </c>
      <c r="B224" t="s">
        <v>24863</v>
      </c>
      <c r="C224" t="s">
        <v>24864</v>
      </c>
      <c r="D224" t="s">
        <v>174</v>
      </c>
      <c r="E224">
        <v>2016</v>
      </c>
      <c r="F224" t="s">
        <v>24865</v>
      </c>
      <c r="G224" t="s">
        <v>24866</v>
      </c>
      <c r="I224">
        <v>7389720</v>
      </c>
      <c r="J224">
        <v>415</v>
      </c>
      <c r="K224">
        <v>419</v>
      </c>
      <c r="L224">
        <v>4</v>
      </c>
      <c r="M224">
        <v>1</v>
      </c>
      <c r="N224" t="s">
        <v>181</v>
      </c>
      <c r="O224" t="s">
        <v>24867</v>
      </c>
      <c r="P224" t="s">
        <v>23473</v>
      </c>
      <c r="Q224" t="s">
        <v>23460</v>
      </c>
      <c r="S224" t="s">
        <v>23451</v>
      </c>
      <c r="T224" t="s">
        <v>24868</v>
      </c>
    </row>
    <row r="225" spans="1:20" x14ac:dyDescent="0.25">
      <c r="A225" t="s">
        <v>24869</v>
      </c>
      <c r="B225" t="s">
        <v>24870</v>
      </c>
      <c r="C225" t="s">
        <v>24871</v>
      </c>
      <c r="D225" t="s">
        <v>12617</v>
      </c>
      <c r="E225">
        <v>2013</v>
      </c>
      <c r="F225" t="s">
        <v>24799</v>
      </c>
      <c r="I225">
        <v>6641255</v>
      </c>
      <c r="J225">
        <v>2025</v>
      </c>
      <c r="K225">
        <v>2032</v>
      </c>
      <c r="L225">
        <v>7</v>
      </c>
      <c r="M225">
        <v>63</v>
      </c>
      <c r="O225" t="s">
        <v>24872</v>
      </c>
      <c r="P225" t="s">
        <v>23473</v>
      </c>
      <c r="Q225" t="s">
        <v>23460</v>
      </c>
      <c r="S225" t="s">
        <v>23451</v>
      </c>
      <c r="T225" t="s">
        <v>24873</v>
      </c>
    </row>
    <row r="226" spans="1:20" x14ac:dyDescent="0.25">
      <c r="A226" t="s">
        <v>24874</v>
      </c>
      <c r="B226" t="s">
        <v>24875</v>
      </c>
      <c r="C226" t="s">
        <v>24876</v>
      </c>
      <c r="D226" t="s">
        <v>658</v>
      </c>
      <c r="E226">
        <v>2013</v>
      </c>
      <c r="F226" t="s">
        <v>24877</v>
      </c>
      <c r="I226">
        <v>6578825</v>
      </c>
      <c r="J226">
        <v>230</v>
      </c>
      <c r="K226">
        <v>232</v>
      </c>
      <c r="L226">
        <v>2</v>
      </c>
      <c r="M226">
        <v>4</v>
      </c>
      <c r="N226" t="s">
        <v>662</v>
      </c>
      <c r="O226" t="s">
        <v>24878</v>
      </c>
      <c r="P226" t="s">
        <v>23473</v>
      </c>
      <c r="Q226" t="s">
        <v>23460</v>
      </c>
      <c r="S226" t="s">
        <v>23451</v>
      </c>
      <c r="T226" t="s">
        <v>24879</v>
      </c>
    </row>
    <row r="227" spans="1:20" x14ac:dyDescent="0.25">
      <c r="A227" t="s">
        <v>24880</v>
      </c>
      <c r="B227" t="s">
        <v>24881</v>
      </c>
      <c r="C227" t="s">
        <v>24882</v>
      </c>
      <c r="D227" t="s">
        <v>15063</v>
      </c>
      <c r="E227">
        <v>2012</v>
      </c>
      <c r="F227" t="s">
        <v>24815</v>
      </c>
      <c r="I227">
        <v>6289940</v>
      </c>
      <c r="J227">
        <v>1164</v>
      </c>
      <c r="K227">
        <v>1171</v>
      </c>
      <c r="L227">
        <v>7</v>
      </c>
      <c r="M227">
        <v>82</v>
      </c>
      <c r="O227" t="s">
        <v>24883</v>
      </c>
      <c r="P227" t="s">
        <v>23473</v>
      </c>
      <c r="Q227" t="s">
        <v>23460</v>
      </c>
      <c r="S227" t="s">
        <v>23451</v>
      </c>
      <c r="T227" t="s">
        <v>24884</v>
      </c>
    </row>
    <row r="228" spans="1:20" x14ac:dyDescent="0.25">
      <c r="A228" t="s">
        <v>24885</v>
      </c>
      <c r="B228" t="s">
        <v>24886</v>
      </c>
      <c r="C228" t="s">
        <v>24887</v>
      </c>
      <c r="D228" t="s">
        <v>24888</v>
      </c>
      <c r="E228">
        <v>2016</v>
      </c>
      <c r="F228" t="s">
        <v>24776</v>
      </c>
      <c r="I228">
        <v>7528110</v>
      </c>
      <c r="J228">
        <v>1867</v>
      </c>
      <c r="K228">
        <v>1873</v>
      </c>
      <c r="L228">
        <v>6</v>
      </c>
      <c r="M228">
        <v>12</v>
      </c>
      <c r="O228" t="s">
        <v>24889</v>
      </c>
      <c r="P228" t="s">
        <v>23473</v>
      </c>
      <c r="Q228" t="s">
        <v>23460</v>
      </c>
      <c r="S228" t="s">
        <v>23451</v>
      </c>
      <c r="T228" t="s">
        <v>24890</v>
      </c>
    </row>
    <row r="229" spans="1:20" x14ac:dyDescent="0.25">
      <c r="A229" t="s">
        <v>24891</v>
      </c>
      <c r="B229" t="s">
        <v>24892</v>
      </c>
      <c r="C229" t="s">
        <v>24893</v>
      </c>
      <c r="D229" t="s">
        <v>24894</v>
      </c>
      <c r="E229">
        <v>2014</v>
      </c>
      <c r="F229" t="s">
        <v>23622</v>
      </c>
      <c r="G229" t="s">
        <v>24895</v>
      </c>
      <c r="H229" t="s">
        <v>24896</v>
      </c>
      <c r="J229">
        <v>313</v>
      </c>
      <c r="K229">
        <v>326</v>
      </c>
      <c r="L229">
        <v>13</v>
      </c>
      <c r="M229">
        <v>7</v>
      </c>
      <c r="N229" t="s">
        <v>24897</v>
      </c>
      <c r="O229" t="s">
        <v>24898</v>
      </c>
      <c r="P229" t="s">
        <v>23473</v>
      </c>
      <c r="Q229" t="s">
        <v>23460</v>
      </c>
      <c r="S229" t="s">
        <v>23451</v>
      </c>
      <c r="T229" t="s">
        <v>24899</v>
      </c>
    </row>
    <row r="230" spans="1:20" x14ac:dyDescent="0.25">
      <c r="A230" t="s">
        <v>24900</v>
      </c>
      <c r="B230" t="s">
        <v>24901</v>
      </c>
      <c r="C230" t="s">
        <v>24902</v>
      </c>
      <c r="D230" t="s">
        <v>741</v>
      </c>
      <c r="E230">
        <v>2016</v>
      </c>
      <c r="F230" t="s">
        <v>24903</v>
      </c>
      <c r="I230">
        <v>7737223</v>
      </c>
      <c r="M230">
        <v>8</v>
      </c>
      <c r="N230" t="s">
        <v>747</v>
      </c>
      <c r="O230" t="s">
        <v>24904</v>
      </c>
      <c r="P230" t="s">
        <v>23473</v>
      </c>
      <c r="Q230" t="s">
        <v>23460</v>
      </c>
      <c r="S230" t="s">
        <v>23451</v>
      </c>
      <c r="T230" t="s">
        <v>24905</v>
      </c>
    </row>
    <row r="231" spans="1:20" x14ac:dyDescent="0.25">
      <c r="A231" t="s">
        <v>24906</v>
      </c>
      <c r="B231" t="s">
        <v>24907</v>
      </c>
      <c r="C231" t="s">
        <v>24908</v>
      </c>
      <c r="D231" t="s">
        <v>24909</v>
      </c>
      <c r="E231">
        <v>2014</v>
      </c>
      <c r="F231" t="s">
        <v>24910</v>
      </c>
      <c r="G231">
        <v>55</v>
      </c>
      <c r="H231" t="s">
        <v>24911</v>
      </c>
      <c r="J231">
        <v>84</v>
      </c>
      <c r="K231">
        <v>98</v>
      </c>
      <c r="L231">
        <v>14</v>
      </c>
      <c r="M231">
        <v>125</v>
      </c>
      <c r="N231" t="s">
        <v>24912</v>
      </c>
      <c r="O231" t="s">
        <v>24913</v>
      </c>
      <c r="P231" t="s">
        <v>23473</v>
      </c>
      <c r="Q231" t="s">
        <v>23460</v>
      </c>
      <c r="R231" t="s">
        <v>24064</v>
      </c>
      <c r="S231" t="s">
        <v>23451</v>
      </c>
      <c r="T231" t="s">
        <v>24914</v>
      </c>
    </row>
    <row r="232" spans="1:20" x14ac:dyDescent="0.25">
      <c r="A232" t="s">
        <v>24915</v>
      </c>
      <c r="B232" t="s">
        <v>24916</v>
      </c>
      <c r="C232" t="s">
        <v>24917</v>
      </c>
      <c r="D232" t="s">
        <v>24918</v>
      </c>
      <c r="E232">
        <v>2013</v>
      </c>
      <c r="F232" t="s">
        <v>24919</v>
      </c>
      <c r="I232">
        <v>6836578</v>
      </c>
      <c r="J232">
        <v>213</v>
      </c>
      <c r="K232">
        <v>217</v>
      </c>
      <c r="L232">
        <v>4</v>
      </c>
      <c r="M232">
        <v>25</v>
      </c>
      <c r="N232" t="s">
        <v>24920</v>
      </c>
      <c r="O232" t="s">
        <v>24921</v>
      </c>
      <c r="P232" t="s">
        <v>23473</v>
      </c>
      <c r="Q232" t="s">
        <v>23460</v>
      </c>
      <c r="R232" t="s">
        <v>23496</v>
      </c>
      <c r="S232" t="s">
        <v>23451</v>
      </c>
      <c r="T232" t="s">
        <v>24922</v>
      </c>
    </row>
    <row r="233" spans="1:20" x14ac:dyDescent="0.25">
      <c r="A233" t="s">
        <v>24923</v>
      </c>
      <c r="B233" t="s">
        <v>24924</v>
      </c>
      <c r="C233" t="s">
        <v>24925</v>
      </c>
      <c r="D233" t="s">
        <v>20412</v>
      </c>
      <c r="E233">
        <v>2015</v>
      </c>
      <c r="F233" t="s">
        <v>24926</v>
      </c>
      <c r="I233">
        <v>7266681</v>
      </c>
      <c r="J233">
        <v>1100</v>
      </c>
      <c r="K233">
        <v>1105</v>
      </c>
      <c r="L233">
        <v>5</v>
      </c>
      <c r="M233">
        <v>19</v>
      </c>
      <c r="O233" t="s">
        <v>24927</v>
      </c>
      <c r="P233" t="s">
        <v>23473</v>
      </c>
      <c r="Q233" t="s">
        <v>23460</v>
      </c>
      <c r="S233" t="s">
        <v>23451</v>
      </c>
      <c r="T233" t="s">
        <v>24928</v>
      </c>
    </row>
    <row r="234" spans="1:20" x14ac:dyDescent="0.25">
      <c r="A234" t="s">
        <v>24929</v>
      </c>
      <c r="B234" t="s">
        <v>24930</v>
      </c>
      <c r="C234">
        <v>54941197800</v>
      </c>
      <c r="D234" t="s">
        <v>24931</v>
      </c>
      <c r="E234">
        <v>2015</v>
      </c>
      <c r="F234" t="s">
        <v>24932</v>
      </c>
      <c r="G234">
        <v>37</v>
      </c>
      <c r="H234">
        <v>2</v>
      </c>
      <c r="J234">
        <v>157</v>
      </c>
      <c r="K234">
        <v>182</v>
      </c>
      <c r="L234">
        <v>25</v>
      </c>
      <c r="M234">
        <v>12</v>
      </c>
      <c r="N234" t="s">
        <v>24933</v>
      </c>
      <c r="O234" t="s">
        <v>24934</v>
      </c>
      <c r="P234" t="s">
        <v>23449</v>
      </c>
      <c r="Q234" t="s">
        <v>23460</v>
      </c>
      <c r="S234" t="s">
        <v>23451</v>
      </c>
      <c r="T234" t="s">
        <v>24935</v>
      </c>
    </row>
    <row r="235" spans="1:20" x14ac:dyDescent="0.25">
      <c r="A235" t="s">
        <v>24936</v>
      </c>
      <c r="B235" t="s">
        <v>24937</v>
      </c>
      <c r="C235" t="s">
        <v>24938</v>
      </c>
      <c r="D235" t="s">
        <v>719</v>
      </c>
      <c r="E235">
        <v>2016</v>
      </c>
      <c r="F235" t="s">
        <v>24939</v>
      </c>
      <c r="G235">
        <v>0</v>
      </c>
      <c r="I235">
        <v>7836689</v>
      </c>
      <c r="J235">
        <v>361</v>
      </c>
      <c r="K235">
        <v>367</v>
      </c>
      <c r="L235">
        <v>6</v>
      </c>
      <c r="M235">
        <v>15</v>
      </c>
      <c r="N235" t="s">
        <v>726</v>
      </c>
      <c r="O235" t="s">
        <v>24940</v>
      </c>
      <c r="P235" t="s">
        <v>23473</v>
      </c>
      <c r="Q235" t="s">
        <v>23460</v>
      </c>
      <c r="S235" t="s">
        <v>23451</v>
      </c>
      <c r="T235" t="s">
        <v>24941</v>
      </c>
    </row>
    <row r="236" spans="1:20" x14ac:dyDescent="0.25">
      <c r="A236" t="s">
        <v>24942</v>
      </c>
      <c r="B236" t="s">
        <v>24943</v>
      </c>
      <c r="C236" t="s">
        <v>24944</v>
      </c>
      <c r="D236" t="s">
        <v>24945</v>
      </c>
      <c r="E236">
        <v>2015</v>
      </c>
      <c r="F236" t="s">
        <v>23622</v>
      </c>
      <c r="G236">
        <v>9047</v>
      </c>
      <c r="J236">
        <v>281</v>
      </c>
      <c r="K236">
        <v>290</v>
      </c>
      <c r="L236">
        <v>9</v>
      </c>
      <c r="M236">
        <v>15</v>
      </c>
      <c r="N236" t="s">
        <v>24946</v>
      </c>
      <c r="O236" t="s">
        <v>24947</v>
      </c>
      <c r="P236" t="s">
        <v>23473</v>
      </c>
      <c r="Q236" t="s">
        <v>23460</v>
      </c>
      <c r="S236" t="s">
        <v>23451</v>
      </c>
      <c r="T236" t="s">
        <v>24948</v>
      </c>
    </row>
    <row r="237" spans="1:20" x14ac:dyDescent="0.25">
      <c r="D237" t="s">
        <v>24926</v>
      </c>
      <c r="E237">
        <v>2015</v>
      </c>
      <c r="F237" t="s">
        <v>24926</v>
      </c>
      <c r="L237">
        <v>2136</v>
      </c>
      <c r="M237">
        <v>0</v>
      </c>
      <c r="O237" t="s">
        <v>24949</v>
      </c>
      <c r="P237" t="s">
        <v>23524</v>
      </c>
      <c r="Q237" t="s">
        <v>23460</v>
      </c>
      <c r="S237" t="s">
        <v>23451</v>
      </c>
      <c r="T237" t="s">
        <v>24950</v>
      </c>
    </row>
    <row r="238" spans="1:20" x14ac:dyDescent="0.25">
      <c r="D238" t="s">
        <v>23502</v>
      </c>
      <c r="E238">
        <v>2017</v>
      </c>
      <c r="F238" t="s">
        <v>23502</v>
      </c>
      <c r="G238">
        <v>10190</v>
      </c>
      <c r="L238">
        <v>384</v>
      </c>
      <c r="M238">
        <v>0</v>
      </c>
      <c r="O238" t="s">
        <v>24951</v>
      </c>
      <c r="P238" t="s">
        <v>23524</v>
      </c>
      <c r="Q238" t="s">
        <v>23460</v>
      </c>
      <c r="S238" t="s">
        <v>23451</v>
      </c>
      <c r="T238" t="s">
        <v>24952</v>
      </c>
    </row>
    <row r="239" spans="1:20" x14ac:dyDescent="0.25">
      <c r="A239" t="s">
        <v>24953</v>
      </c>
      <c r="B239" t="s">
        <v>24954</v>
      </c>
      <c r="C239" t="s">
        <v>24955</v>
      </c>
      <c r="D239" t="s">
        <v>24956</v>
      </c>
      <c r="E239">
        <v>2015</v>
      </c>
      <c r="F239" t="s">
        <v>24957</v>
      </c>
      <c r="G239">
        <v>74</v>
      </c>
      <c r="H239" s="2">
        <v>44928</v>
      </c>
      <c r="J239">
        <v>67</v>
      </c>
      <c r="K239">
        <v>94</v>
      </c>
      <c r="L239">
        <v>27</v>
      </c>
      <c r="M239">
        <v>30</v>
      </c>
      <c r="N239" t="s">
        <v>24958</v>
      </c>
      <c r="O239" t="s">
        <v>24959</v>
      </c>
      <c r="P239" t="s">
        <v>23449</v>
      </c>
      <c r="Q239" t="s">
        <v>23460</v>
      </c>
      <c r="S239" t="s">
        <v>23451</v>
      </c>
      <c r="T239" t="s">
        <v>24960</v>
      </c>
    </row>
    <row r="240" spans="1:20" x14ac:dyDescent="0.25">
      <c r="A240" t="s">
        <v>24961</v>
      </c>
      <c r="B240" t="s">
        <v>24962</v>
      </c>
      <c r="C240" t="s">
        <v>24963</v>
      </c>
      <c r="D240" t="s">
        <v>24964</v>
      </c>
      <c r="E240">
        <v>2013</v>
      </c>
      <c r="F240" t="s">
        <v>24965</v>
      </c>
      <c r="G240">
        <v>146</v>
      </c>
      <c r="J240">
        <v>35</v>
      </c>
      <c r="K240">
        <v>40</v>
      </c>
      <c r="L240">
        <v>5</v>
      </c>
      <c r="M240">
        <v>1</v>
      </c>
      <c r="O240" t="s">
        <v>24966</v>
      </c>
      <c r="P240" t="s">
        <v>23473</v>
      </c>
      <c r="Q240" t="s">
        <v>23460</v>
      </c>
      <c r="S240" t="s">
        <v>23451</v>
      </c>
      <c r="T240" t="s">
        <v>24967</v>
      </c>
    </row>
    <row r="241" spans="1:20" x14ac:dyDescent="0.25">
      <c r="A241" t="s">
        <v>24968</v>
      </c>
      <c r="B241" t="s">
        <v>24969</v>
      </c>
      <c r="C241" t="s">
        <v>24970</v>
      </c>
      <c r="D241" t="s">
        <v>24971</v>
      </c>
      <c r="E241">
        <v>2016</v>
      </c>
      <c r="F241" t="s">
        <v>23502</v>
      </c>
      <c r="G241">
        <v>9840</v>
      </c>
      <c r="I241">
        <v>984016</v>
      </c>
      <c r="M241">
        <v>10</v>
      </c>
      <c r="N241" t="s">
        <v>24972</v>
      </c>
      <c r="O241" t="s">
        <v>24973</v>
      </c>
      <c r="P241" t="s">
        <v>23473</v>
      </c>
      <c r="Q241" t="s">
        <v>23460</v>
      </c>
      <c r="S241" t="s">
        <v>23451</v>
      </c>
      <c r="T241" t="s">
        <v>24974</v>
      </c>
    </row>
    <row r="242" spans="1:20" x14ac:dyDescent="0.25">
      <c r="A242" t="s">
        <v>24975</v>
      </c>
      <c r="B242" t="s">
        <v>24976</v>
      </c>
      <c r="C242" t="s">
        <v>24977</v>
      </c>
      <c r="D242" t="s">
        <v>24978</v>
      </c>
      <c r="E242">
        <v>2014</v>
      </c>
      <c r="F242" t="s">
        <v>23502</v>
      </c>
      <c r="G242">
        <v>9074</v>
      </c>
      <c r="I242" t="s">
        <v>24979</v>
      </c>
      <c r="M242">
        <v>0</v>
      </c>
      <c r="N242" t="s">
        <v>24980</v>
      </c>
      <c r="O242" t="s">
        <v>24981</v>
      </c>
      <c r="P242" t="s">
        <v>23473</v>
      </c>
      <c r="Q242" t="s">
        <v>23460</v>
      </c>
      <c r="S242" t="s">
        <v>23451</v>
      </c>
      <c r="T242" t="s">
        <v>24982</v>
      </c>
    </row>
    <row r="243" spans="1:20" x14ac:dyDescent="0.25">
      <c r="A243" t="s">
        <v>24361</v>
      </c>
      <c r="B243" t="s">
        <v>24983</v>
      </c>
      <c r="C243" t="s">
        <v>24363</v>
      </c>
      <c r="D243" t="s">
        <v>840</v>
      </c>
      <c r="E243">
        <v>2015</v>
      </c>
      <c r="F243" t="s">
        <v>24984</v>
      </c>
      <c r="I243">
        <v>7361141</v>
      </c>
      <c r="J243">
        <v>169</v>
      </c>
      <c r="K243">
        <v>178</v>
      </c>
      <c r="L243">
        <v>9</v>
      </c>
      <c r="M243">
        <v>21</v>
      </c>
      <c r="N243" t="s">
        <v>846</v>
      </c>
      <c r="O243" t="s">
        <v>24985</v>
      </c>
      <c r="P243" t="s">
        <v>23473</v>
      </c>
      <c r="Q243" t="s">
        <v>23460</v>
      </c>
      <c r="R243" t="s">
        <v>23496</v>
      </c>
      <c r="S243" t="s">
        <v>23451</v>
      </c>
      <c r="T243" t="s">
        <v>24986</v>
      </c>
    </row>
    <row r="244" spans="1:20" x14ac:dyDescent="0.25">
      <c r="A244" t="s">
        <v>24987</v>
      </c>
      <c r="B244" t="s">
        <v>24988</v>
      </c>
      <c r="C244" t="s">
        <v>24989</v>
      </c>
      <c r="D244" t="s">
        <v>10191</v>
      </c>
      <c r="E244">
        <v>2014</v>
      </c>
      <c r="F244" t="s">
        <v>24990</v>
      </c>
      <c r="I244">
        <v>6915974</v>
      </c>
      <c r="M244">
        <v>8</v>
      </c>
      <c r="O244" t="s">
        <v>24991</v>
      </c>
      <c r="P244" t="s">
        <v>23473</v>
      </c>
      <c r="Q244" t="s">
        <v>23460</v>
      </c>
      <c r="S244" t="s">
        <v>23451</v>
      </c>
      <c r="T244" t="s">
        <v>24992</v>
      </c>
    </row>
    <row r="245" spans="1:20" x14ac:dyDescent="0.25">
      <c r="A245" t="s">
        <v>24993</v>
      </c>
      <c r="B245" t="s">
        <v>24994</v>
      </c>
      <c r="C245" t="s">
        <v>24995</v>
      </c>
      <c r="D245" t="s">
        <v>24996</v>
      </c>
      <c r="E245">
        <v>2014</v>
      </c>
      <c r="F245" t="s">
        <v>23736</v>
      </c>
      <c r="G245">
        <v>437</v>
      </c>
      <c r="J245">
        <v>271</v>
      </c>
      <c r="K245">
        <v>280</v>
      </c>
      <c r="L245">
        <v>9</v>
      </c>
      <c r="M245">
        <v>21</v>
      </c>
      <c r="N245" t="s">
        <v>24997</v>
      </c>
      <c r="O245" t="s">
        <v>24998</v>
      </c>
      <c r="P245" t="s">
        <v>23449</v>
      </c>
      <c r="Q245" t="s">
        <v>23460</v>
      </c>
      <c r="R245" t="s">
        <v>23905</v>
      </c>
      <c r="S245" t="s">
        <v>23451</v>
      </c>
      <c r="T245" t="s">
        <v>24999</v>
      </c>
    </row>
    <row r="246" spans="1:20" x14ac:dyDescent="0.25">
      <c r="A246" t="s">
        <v>25000</v>
      </c>
      <c r="B246" t="s">
        <v>25001</v>
      </c>
      <c r="C246" t="s">
        <v>25002</v>
      </c>
      <c r="D246" t="s">
        <v>13907</v>
      </c>
      <c r="E246">
        <v>2015</v>
      </c>
      <c r="F246" t="s">
        <v>25003</v>
      </c>
      <c r="I246">
        <v>7363883</v>
      </c>
      <c r="J246">
        <v>1279</v>
      </c>
      <c r="K246">
        <v>1289</v>
      </c>
      <c r="L246">
        <v>10</v>
      </c>
      <c r="M246">
        <v>30</v>
      </c>
      <c r="N246" t="s">
        <v>13911</v>
      </c>
      <c r="O246" t="s">
        <v>25004</v>
      </c>
      <c r="P246" t="s">
        <v>23473</v>
      </c>
      <c r="Q246" t="s">
        <v>23460</v>
      </c>
      <c r="S246" t="s">
        <v>23451</v>
      </c>
      <c r="T246" t="s">
        <v>25005</v>
      </c>
    </row>
    <row r="247" spans="1:20" x14ac:dyDescent="0.25">
      <c r="A247" t="s">
        <v>25006</v>
      </c>
      <c r="B247" t="s">
        <v>25007</v>
      </c>
      <c r="C247" t="s">
        <v>25008</v>
      </c>
      <c r="D247" t="s">
        <v>25009</v>
      </c>
      <c r="E247">
        <v>2015</v>
      </c>
      <c r="F247" t="s">
        <v>25010</v>
      </c>
      <c r="G247">
        <v>21</v>
      </c>
      <c r="H247">
        <v>1</v>
      </c>
      <c r="J247">
        <v>159</v>
      </c>
      <c r="K247">
        <v>172</v>
      </c>
      <c r="L247">
        <v>13</v>
      </c>
      <c r="M247">
        <v>65</v>
      </c>
      <c r="N247" t="s">
        <v>25011</v>
      </c>
      <c r="O247" t="s">
        <v>25012</v>
      </c>
      <c r="P247" t="s">
        <v>23449</v>
      </c>
      <c r="Q247" t="s">
        <v>23460</v>
      </c>
      <c r="R247" t="s">
        <v>23496</v>
      </c>
      <c r="S247" t="s">
        <v>23451</v>
      </c>
      <c r="T247" t="s">
        <v>25013</v>
      </c>
    </row>
    <row r="248" spans="1:20" x14ac:dyDescent="0.25">
      <c r="A248" t="s">
        <v>25014</v>
      </c>
      <c r="B248" t="s">
        <v>25015</v>
      </c>
      <c r="C248">
        <v>9633865200</v>
      </c>
      <c r="D248" t="s">
        <v>25016</v>
      </c>
      <c r="E248">
        <v>2010</v>
      </c>
      <c r="F248" t="s">
        <v>23502</v>
      </c>
      <c r="G248">
        <v>7666</v>
      </c>
      <c r="I248" t="s">
        <v>25017</v>
      </c>
      <c r="M248">
        <v>22</v>
      </c>
      <c r="N248" t="s">
        <v>25018</v>
      </c>
      <c r="O248" t="s">
        <v>25019</v>
      </c>
      <c r="P248" t="s">
        <v>23473</v>
      </c>
      <c r="Q248" t="s">
        <v>23460</v>
      </c>
      <c r="S248" t="s">
        <v>23451</v>
      </c>
      <c r="T248" t="s">
        <v>25020</v>
      </c>
    </row>
    <row r="249" spans="1:20" x14ac:dyDescent="0.25">
      <c r="A249" t="s">
        <v>25021</v>
      </c>
      <c r="B249" t="s">
        <v>25022</v>
      </c>
      <c r="C249" t="s">
        <v>25023</v>
      </c>
      <c r="D249" t="s">
        <v>25024</v>
      </c>
      <c r="E249">
        <v>2013</v>
      </c>
      <c r="F249" t="s">
        <v>25025</v>
      </c>
      <c r="I249">
        <v>6657129</v>
      </c>
      <c r="J249">
        <v>83</v>
      </c>
      <c r="K249">
        <v>88</v>
      </c>
      <c r="L249">
        <v>5</v>
      </c>
      <c r="M249">
        <v>5</v>
      </c>
      <c r="N249" t="s">
        <v>23151</v>
      </c>
      <c r="O249" t="s">
        <v>25026</v>
      </c>
      <c r="P249" t="s">
        <v>23473</v>
      </c>
      <c r="Q249" t="s">
        <v>23460</v>
      </c>
      <c r="S249" t="s">
        <v>23451</v>
      </c>
      <c r="T249" t="s">
        <v>25027</v>
      </c>
    </row>
    <row r="250" spans="1:20" x14ac:dyDescent="0.25">
      <c r="A250" t="s">
        <v>25028</v>
      </c>
      <c r="B250" t="s">
        <v>25029</v>
      </c>
      <c r="C250" t="s">
        <v>25030</v>
      </c>
      <c r="D250" t="s">
        <v>25031</v>
      </c>
      <c r="E250">
        <v>2016</v>
      </c>
      <c r="F250" t="s">
        <v>25032</v>
      </c>
      <c r="G250">
        <v>357</v>
      </c>
      <c r="J250">
        <v>769</v>
      </c>
      <c r="K250">
        <v>780</v>
      </c>
      <c r="L250">
        <v>11</v>
      </c>
      <c r="M250">
        <v>3</v>
      </c>
      <c r="N250" t="s">
        <v>25033</v>
      </c>
      <c r="O250" t="s">
        <v>25034</v>
      </c>
      <c r="P250" t="s">
        <v>23473</v>
      </c>
      <c r="Q250" t="s">
        <v>23460</v>
      </c>
      <c r="S250" t="s">
        <v>23451</v>
      </c>
      <c r="T250" t="s">
        <v>25035</v>
      </c>
    </row>
    <row r="251" spans="1:20" x14ac:dyDescent="0.25">
      <c r="A251" t="s">
        <v>25036</v>
      </c>
      <c r="B251" t="s">
        <v>25037</v>
      </c>
      <c r="C251" t="s">
        <v>25038</v>
      </c>
      <c r="D251" t="s">
        <v>13855</v>
      </c>
      <c r="E251">
        <v>2010</v>
      </c>
      <c r="F251" t="s">
        <v>25039</v>
      </c>
      <c r="I251">
        <v>5730278</v>
      </c>
      <c r="M251">
        <v>25</v>
      </c>
      <c r="N251" t="s">
        <v>13859</v>
      </c>
      <c r="O251" t="s">
        <v>25040</v>
      </c>
      <c r="P251" t="s">
        <v>23473</v>
      </c>
      <c r="Q251" t="s">
        <v>23460</v>
      </c>
      <c r="S251" t="s">
        <v>23451</v>
      </c>
      <c r="T251" t="s">
        <v>25041</v>
      </c>
    </row>
    <row r="252" spans="1:20" x14ac:dyDescent="0.25">
      <c r="A252" t="s">
        <v>25042</v>
      </c>
      <c r="B252" t="s">
        <v>25043</v>
      </c>
      <c r="C252" t="s">
        <v>25044</v>
      </c>
      <c r="D252" t="s">
        <v>25045</v>
      </c>
      <c r="E252">
        <v>2014</v>
      </c>
      <c r="F252" t="s">
        <v>23502</v>
      </c>
      <c r="G252">
        <v>9250</v>
      </c>
      <c r="I252" t="s">
        <v>25046</v>
      </c>
      <c r="M252">
        <v>5</v>
      </c>
      <c r="N252" t="s">
        <v>25047</v>
      </c>
      <c r="O252" t="s">
        <v>25048</v>
      </c>
      <c r="P252" t="s">
        <v>23473</v>
      </c>
      <c r="Q252" t="s">
        <v>23460</v>
      </c>
      <c r="S252" t="s">
        <v>23451</v>
      </c>
      <c r="T252" t="s">
        <v>25049</v>
      </c>
    </row>
    <row r="253" spans="1:20" x14ac:dyDescent="0.25">
      <c r="A253" t="s">
        <v>25050</v>
      </c>
      <c r="B253" t="s">
        <v>25051</v>
      </c>
      <c r="C253" t="s">
        <v>25052</v>
      </c>
      <c r="D253" t="s">
        <v>25053</v>
      </c>
      <c r="E253">
        <v>2016</v>
      </c>
      <c r="F253" t="s">
        <v>23502</v>
      </c>
      <c r="G253">
        <v>9840</v>
      </c>
      <c r="I253">
        <v>984015</v>
      </c>
      <c r="M253">
        <v>6</v>
      </c>
      <c r="N253" t="s">
        <v>25054</v>
      </c>
      <c r="O253" t="s">
        <v>25055</v>
      </c>
      <c r="P253" t="s">
        <v>23473</v>
      </c>
      <c r="Q253" t="s">
        <v>23460</v>
      </c>
      <c r="S253" t="s">
        <v>23451</v>
      </c>
      <c r="T253" t="s">
        <v>25056</v>
      </c>
    </row>
    <row r="254" spans="1:20" x14ac:dyDescent="0.25">
      <c r="A254" t="s">
        <v>25057</v>
      </c>
      <c r="B254" t="s">
        <v>25058</v>
      </c>
      <c r="C254" t="s">
        <v>25059</v>
      </c>
      <c r="D254" t="s">
        <v>25060</v>
      </c>
      <c r="E254">
        <v>2014</v>
      </c>
      <c r="F254" t="s">
        <v>25061</v>
      </c>
      <c r="G254">
        <v>36</v>
      </c>
      <c r="J254">
        <v>236</v>
      </c>
      <c r="K254">
        <v>243</v>
      </c>
      <c r="L254">
        <v>7</v>
      </c>
      <c r="M254">
        <v>1</v>
      </c>
      <c r="O254" t="s">
        <v>25062</v>
      </c>
      <c r="P254" t="s">
        <v>23473</v>
      </c>
      <c r="Q254" t="s">
        <v>23460</v>
      </c>
      <c r="S254" t="s">
        <v>23451</v>
      </c>
      <c r="T254" t="s">
        <v>25063</v>
      </c>
    </row>
    <row r="255" spans="1:20" x14ac:dyDescent="0.25">
      <c r="A255" t="s">
        <v>24739</v>
      </c>
      <c r="B255" t="s">
        <v>24740</v>
      </c>
      <c r="C255">
        <v>37101974300</v>
      </c>
      <c r="D255" t="s">
        <v>30</v>
      </c>
      <c r="E255">
        <v>2013</v>
      </c>
      <c r="F255" t="s">
        <v>24877</v>
      </c>
      <c r="I255">
        <v>6578839</v>
      </c>
      <c r="J255">
        <v>271</v>
      </c>
      <c r="M255">
        <v>2</v>
      </c>
      <c r="N255" t="s">
        <v>36</v>
      </c>
      <c r="O255" t="s">
        <v>25064</v>
      </c>
      <c r="P255" t="s">
        <v>23473</v>
      </c>
      <c r="Q255" t="s">
        <v>23460</v>
      </c>
      <c r="S255" t="s">
        <v>23451</v>
      </c>
      <c r="T255" t="s">
        <v>25065</v>
      </c>
    </row>
    <row r="256" spans="1:20" x14ac:dyDescent="0.25">
      <c r="A256" t="s">
        <v>25066</v>
      </c>
      <c r="B256" t="s">
        <v>25067</v>
      </c>
      <c r="C256" t="s">
        <v>25068</v>
      </c>
      <c r="D256" t="s">
        <v>25069</v>
      </c>
      <c r="E256">
        <v>2014</v>
      </c>
      <c r="F256" t="s">
        <v>24155</v>
      </c>
      <c r="G256">
        <v>1</v>
      </c>
      <c r="I256">
        <v>6916944</v>
      </c>
      <c r="J256">
        <v>353</v>
      </c>
      <c r="K256">
        <v>356</v>
      </c>
      <c r="L256">
        <v>3</v>
      </c>
      <c r="M256">
        <v>13</v>
      </c>
      <c r="N256" t="s">
        <v>77</v>
      </c>
      <c r="O256" t="s">
        <v>25070</v>
      </c>
      <c r="P256" t="s">
        <v>23473</v>
      </c>
      <c r="Q256" t="s">
        <v>23460</v>
      </c>
      <c r="S256" t="s">
        <v>23451</v>
      </c>
      <c r="T256" t="s">
        <v>25071</v>
      </c>
    </row>
    <row r="257" spans="1:20" x14ac:dyDescent="0.25">
      <c r="D257" t="s">
        <v>25072</v>
      </c>
      <c r="E257">
        <v>2012</v>
      </c>
      <c r="F257" t="s">
        <v>25073</v>
      </c>
      <c r="L257">
        <v>10</v>
      </c>
      <c r="M257">
        <v>0</v>
      </c>
      <c r="O257" t="s">
        <v>25074</v>
      </c>
      <c r="P257" t="s">
        <v>23524</v>
      </c>
      <c r="Q257" t="s">
        <v>23460</v>
      </c>
      <c r="S257" t="s">
        <v>23451</v>
      </c>
      <c r="T257" t="s">
        <v>25075</v>
      </c>
    </row>
    <row r="258" spans="1:20" x14ac:dyDescent="0.25">
      <c r="D258" t="s">
        <v>25076</v>
      </c>
      <c r="E258">
        <v>2012</v>
      </c>
      <c r="F258" t="s">
        <v>23502</v>
      </c>
      <c r="G258">
        <v>8392</v>
      </c>
      <c r="L258">
        <v>660</v>
      </c>
      <c r="M258">
        <v>0</v>
      </c>
      <c r="O258" t="s">
        <v>25077</v>
      </c>
      <c r="P258" t="s">
        <v>23524</v>
      </c>
      <c r="Q258" t="s">
        <v>23460</v>
      </c>
      <c r="S258" t="s">
        <v>23451</v>
      </c>
      <c r="T258" t="s">
        <v>25078</v>
      </c>
    </row>
    <row r="259" spans="1:20" x14ac:dyDescent="0.25">
      <c r="A259" t="s">
        <v>25079</v>
      </c>
      <c r="B259" t="s">
        <v>25080</v>
      </c>
      <c r="C259" t="s">
        <v>25081</v>
      </c>
      <c r="D259" t="s">
        <v>828</v>
      </c>
      <c r="E259">
        <v>2015</v>
      </c>
      <c r="F259" t="s">
        <v>25003</v>
      </c>
      <c r="I259">
        <v>7363866</v>
      </c>
      <c r="J259">
        <v>1123</v>
      </c>
      <c r="K259">
        <v>1133</v>
      </c>
      <c r="L259">
        <v>10</v>
      </c>
      <c r="M259">
        <v>19</v>
      </c>
      <c r="N259" t="s">
        <v>834</v>
      </c>
      <c r="O259" t="s">
        <v>25082</v>
      </c>
      <c r="P259" t="s">
        <v>23473</v>
      </c>
      <c r="Q259" t="s">
        <v>23460</v>
      </c>
      <c r="S259" t="s">
        <v>23451</v>
      </c>
      <c r="T259" t="s">
        <v>25083</v>
      </c>
    </row>
    <row r="260" spans="1:20" x14ac:dyDescent="0.25">
      <c r="A260" t="s">
        <v>25084</v>
      </c>
      <c r="B260" t="s">
        <v>25085</v>
      </c>
      <c r="C260" t="s">
        <v>24917</v>
      </c>
      <c r="D260" t="s">
        <v>25086</v>
      </c>
      <c r="E260">
        <v>2015</v>
      </c>
      <c r="F260" t="s">
        <v>25087</v>
      </c>
      <c r="G260">
        <v>157</v>
      </c>
      <c r="J260" t="s">
        <v>25088</v>
      </c>
      <c r="K260" t="s">
        <v>25089</v>
      </c>
      <c r="L260">
        <v>7</v>
      </c>
      <c r="M260">
        <v>4</v>
      </c>
      <c r="N260" t="s">
        <v>25090</v>
      </c>
      <c r="O260" t="s">
        <v>25091</v>
      </c>
      <c r="P260" t="s">
        <v>23449</v>
      </c>
      <c r="Q260" t="s">
        <v>23460</v>
      </c>
      <c r="S260" t="s">
        <v>23451</v>
      </c>
      <c r="T260" t="s">
        <v>25092</v>
      </c>
    </row>
    <row r="261" spans="1:20" x14ac:dyDescent="0.25">
      <c r="A261" t="s">
        <v>24361</v>
      </c>
      <c r="B261" t="s">
        <v>24362</v>
      </c>
      <c r="C261" t="s">
        <v>24363</v>
      </c>
      <c r="D261" t="s">
        <v>25093</v>
      </c>
      <c r="E261">
        <v>2016</v>
      </c>
      <c r="F261" t="s">
        <v>24525</v>
      </c>
      <c r="G261">
        <v>650</v>
      </c>
      <c r="J261">
        <v>89</v>
      </c>
      <c r="K261">
        <v>107</v>
      </c>
      <c r="L261">
        <v>18</v>
      </c>
      <c r="M261">
        <v>0</v>
      </c>
      <c r="N261" t="s">
        <v>25094</v>
      </c>
      <c r="O261" t="s">
        <v>25095</v>
      </c>
      <c r="P261" t="s">
        <v>23449</v>
      </c>
      <c r="Q261" t="s">
        <v>23460</v>
      </c>
      <c r="S261" t="s">
        <v>23451</v>
      </c>
      <c r="T261" t="s">
        <v>25096</v>
      </c>
    </row>
    <row r="262" spans="1:20" x14ac:dyDescent="0.25">
      <c r="A262" t="s">
        <v>25097</v>
      </c>
      <c r="B262" t="s">
        <v>25098</v>
      </c>
      <c r="C262">
        <v>22636598500</v>
      </c>
      <c r="D262" t="s">
        <v>25099</v>
      </c>
      <c r="E262">
        <v>2015</v>
      </c>
      <c r="F262" t="s">
        <v>25100</v>
      </c>
      <c r="J262">
        <v>2043</v>
      </c>
      <c r="K262">
        <v>2049</v>
      </c>
      <c r="L262">
        <v>6</v>
      </c>
      <c r="M262">
        <v>1</v>
      </c>
      <c r="N262" t="s">
        <v>25101</v>
      </c>
      <c r="O262" t="s">
        <v>25102</v>
      </c>
      <c r="P262" t="s">
        <v>23473</v>
      </c>
      <c r="Q262" t="s">
        <v>23460</v>
      </c>
      <c r="S262" t="s">
        <v>23451</v>
      </c>
      <c r="T262" t="s">
        <v>25103</v>
      </c>
    </row>
    <row r="263" spans="1:20" x14ac:dyDescent="0.25">
      <c r="A263" t="s">
        <v>25104</v>
      </c>
      <c r="B263" t="s">
        <v>25105</v>
      </c>
      <c r="C263" t="s">
        <v>25106</v>
      </c>
      <c r="D263" t="s">
        <v>25107</v>
      </c>
      <c r="E263">
        <v>2013</v>
      </c>
      <c r="F263" t="s">
        <v>24842</v>
      </c>
      <c r="G263">
        <v>9781461462309</v>
      </c>
      <c r="J263">
        <v>119</v>
      </c>
      <c r="K263">
        <v>131</v>
      </c>
      <c r="L263">
        <v>12</v>
      </c>
      <c r="M263">
        <v>3</v>
      </c>
      <c r="N263" t="s">
        <v>25108</v>
      </c>
      <c r="O263" t="s">
        <v>25109</v>
      </c>
      <c r="P263" t="s">
        <v>24203</v>
      </c>
      <c r="Q263" t="s">
        <v>23460</v>
      </c>
      <c r="S263" t="s">
        <v>23451</v>
      </c>
      <c r="T263" t="s">
        <v>25110</v>
      </c>
    </row>
    <row r="264" spans="1:20" x14ac:dyDescent="0.25">
      <c r="A264" t="s">
        <v>25111</v>
      </c>
      <c r="B264" t="s">
        <v>25112</v>
      </c>
      <c r="C264" t="s">
        <v>25113</v>
      </c>
      <c r="D264" t="s">
        <v>23184</v>
      </c>
      <c r="E264">
        <v>2016</v>
      </c>
      <c r="F264" t="s">
        <v>24939</v>
      </c>
      <c r="G264">
        <v>0</v>
      </c>
      <c r="I264">
        <v>7836690</v>
      </c>
      <c r="J264">
        <v>368</v>
      </c>
      <c r="K264">
        <v>373</v>
      </c>
      <c r="L264">
        <v>5</v>
      </c>
      <c r="M264">
        <v>4</v>
      </c>
      <c r="N264" t="s">
        <v>23186</v>
      </c>
      <c r="O264" t="s">
        <v>25114</v>
      </c>
      <c r="P264" t="s">
        <v>23473</v>
      </c>
      <c r="Q264" t="s">
        <v>23460</v>
      </c>
      <c r="R264" t="s">
        <v>23496</v>
      </c>
      <c r="S264" t="s">
        <v>23451</v>
      </c>
      <c r="T264" t="s">
        <v>25115</v>
      </c>
    </row>
    <row r="265" spans="1:20" x14ac:dyDescent="0.25">
      <c r="A265" t="s">
        <v>25116</v>
      </c>
      <c r="B265" t="s">
        <v>25117</v>
      </c>
      <c r="C265" t="s">
        <v>25118</v>
      </c>
      <c r="D265" t="s">
        <v>25119</v>
      </c>
      <c r="E265">
        <v>2011</v>
      </c>
      <c r="F265" t="s">
        <v>23502</v>
      </c>
      <c r="G265">
        <v>7868</v>
      </c>
      <c r="I265" t="s">
        <v>25120</v>
      </c>
      <c r="M265">
        <v>10</v>
      </c>
      <c r="N265" t="s">
        <v>25121</v>
      </c>
      <c r="O265" t="s">
        <v>25122</v>
      </c>
      <c r="P265" t="s">
        <v>23473</v>
      </c>
      <c r="Q265" t="s">
        <v>23460</v>
      </c>
      <c r="S265" t="s">
        <v>23451</v>
      </c>
      <c r="T265" t="s">
        <v>25123</v>
      </c>
    </row>
    <row r="266" spans="1:20" x14ac:dyDescent="0.25">
      <c r="A266" t="s">
        <v>25124</v>
      </c>
      <c r="B266" t="s">
        <v>25125</v>
      </c>
      <c r="C266" t="s">
        <v>25126</v>
      </c>
      <c r="D266" t="s">
        <v>25127</v>
      </c>
      <c r="E266">
        <v>2015</v>
      </c>
      <c r="F266" t="s">
        <v>23502</v>
      </c>
      <c r="G266">
        <v>9476</v>
      </c>
      <c r="I266">
        <v>947608</v>
      </c>
      <c r="M266">
        <v>3</v>
      </c>
      <c r="N266" t="s">
        <v>25128</v>
      </c>
      <c r="O266" t="s">
        <v>25129</v>
      </c>
      <c r="P266" t="s">
        <v>23473</v>
      </c>
      <c r="Q266" t="s">
        <v>23460</v>
      </c>
      <c r="S266" t="s">
        <v>23451</v>
      </c>
      <c r="T266" t="s">
        <v>25130</v>
      </c>
    </row>
    <row r="267" spans="1:20" x14ac:dyDescent="0.25">
      <c r="A267" t="s">
        <v>25131</v>
      </c>
      <c r="B267" t="s">
        <v>25132</v>
      </c>
      <c r="C267" t="s">
        <v>25133</v>
      </c>
      <c r="D267" t="s">
        <v>888</v>
      </c>
      <c r="E267">
        <v>2011</v>
      </c>
      <c r="F267" t="s">
        <v>25134</v>
      </c>
      <c r="I267">
        <v>6107846</v>
      </c>
      <c r="J267">
        <v>49</v>
      </c>
      <c r="K267">
        <v>54</v>
      </c>
      <c r="L267">
        <v>5</v>
      </c>
      <c r="M267">
        <v>6</v>
      </c>
      <c r="N267" t="s">
        <v>892</v>
      </c>
      <c r="O267" t="s">
        <v>25135</v>
      </c>
      <c r="P267" t="s">
        <v>23473</v>
      </c>
      <c r="Q267" t="s">
        <v>23460</v>
      </c>
      <c r="S267" t="s">
        <v>23451</v>
      </c>
      <c r="T267" t="s">
        <v>25136</v>
      </c>
    </row>
    <row r="268" spans="1:20" x14ac:dyDescent="0.25">
      <c r="A268" t="s">
        <v>25137</v>
      </c>
      <c r="B268" t="s">
        <v>25138</v>
      </c>
      <c r="C268" t="s">
        <v>25139</v>
      </c>
      <c r="D268" t="s">
        <v>25140</v>
      </c>
      <c r="E268">
        <v>2015</v>
      </c>
      <c r="F268" t="s">
        <v>23622</v>
      </c>
      <c r="G268">
        <v>9335</v>
      </c>
      <c r="J268">
        <v>298</v>
      </c>
      <c r="K268">
        <v>312</v>
      </c>
      <c r="L268">
        <v>14</v>
      </c>
      <c r="M268">
        <v>3</v>
      </c>
      <c r="N268" t="s">
        <v>25141</v>
      </c>
      <c r="O268" t="s">
        <v>25142</v>
      </c>
      <c r="P268" t="s">
        <v>23473</v>
      </c>
      <c r="Q268" t="s">
        <v>23460</v>
      </c>
      <c r="S268" t="s">
        <v>23451</v>
      </c>
      <c r="T268" t="s">
        <v>25143</v>
      </c>
    </row>
    <row r="269" spans="1:20" x14ac:dyDescent="0.25">
      <c r="A269" t="s">
        <v>25144</v>
      </c>
      <c r="B269" t="s">
        <v>25145</v>
      </c>
      <c r="C269" t="s">
        <v>25146</v>
      </c>
      <c r="D269" t="s">
        <v>25147</v>
      </c>
      <c r="E269">
        <v>2015</v>
      </c>
      <c r="F269" t="s">
        <v>25148</v>
      </c>
      <c r="G269">
        <v>58</v>
      </c>
      <c r="J269">
        <v>259</v>
      </c>
      <c r="K269">
        <v>280</v>
      </c>
      <c r="L269">
        <v>21</v>
      </c>
      <c r="M269">
        <v>3</v>
      </c>
      <c r="N269" t="s">
        <v>25149</v>
      </c>
      <c r="O269" t="s">
        <v>25150</v>
      </c>
      <c r="P269" t="s">
        <v>23449</v>
      </c>
      <c r="Q269" t="s">
        <v>23460</v>
      </c>
      <c r="S269" t="s">
        <v>23451</v>
      </c>
      <c r="T269" t="s">
        <v>25151</v>
      </c>
    </row>
    <row r="270" spans="1:20" x14ac:dyDescent="0.25">
      <c r="A270" t="s">
        <v>25152</v>
      </c>
      <c r="B270" t="s">
        <v>25153</v>
      </c>
      <c r="C270" t="s">
        <v>25154</v>
      </c>
      <c r="D270" t="s">
        <v>25155</v>
      </c>
      <c r="E270">
        <v>2014</v>
      </c>
      <c r="F270" t="s">
        <v>25156</v>
      </c>
      <c r="G270">
        <v>3</v>
      </c>
      <c r="J270">
        <v>720</v>
      </c>
      <c r="K270">
        <v>729</v>
      </c>
      <c r="L270">
        <v>9</v>
      </c>
      <c r="M270">
        <v>17</v>
      </c>
      <c r="N270" t="s">
        <v>25157</v>
      </c>
      <c r="O270" t="s">
        <v>25158</v>
      </c>
      <c r="P270" t="s">
        <v>23473</v>
      </c>
      <c r="Q270" t="s">
        <v>23460</v>
      </c>
      <c r="R270" t="s">
        <v>23461</v>
      </c>
      <c r="S270" t="s">
        <v>23451</v>
      </c>
      <c r="T270" t="s">
        <v>25159</v>
      </c>
    </row>
    <row r="271" spans="1:20" x14ac:dyDescent="0.25">
      <c r="A271" t="s">
        <v>25160</v>
      </c>
      <c r="B271" t="s">
        <v>25161</v>
      </c>
      <c r="C271" t="s">
        <v>25162</v>
      </c>
      <c r="D271" t="s">
        <v>106</v>
      </c>
      <c r="E271">
        <v>2012</v>
      </c>
      <c r="F271" t="s">
        <v>25163</v>
      </c>
      <c r="G271">
        <v>2012</v>
      </c>
      <c r="H271" t="s">
        <v>25164</v>
      </c>
      <c r="J271">
        <v>14</v>
      </c>
      <c r="M271">
        <v>77</v>
      </c>
      <c r="N271" t="s">
        <v>112</v>
      </c>
      <c r="O271" t="s">
        <v>25165</v>
      </c>
      <c r="P271" t="s">
        <v>23473</v>
      </c>
      <c r="Q271" t="s">
        <v>23460</v>
      </c>
      <c r="S271" t="s">
        <v>23451</v>
      </c>
      <c r="T271" t="s">
        <v>25166</v>
      </c>
    </row>
    <row r="272" spans="1:20" x14ac:dyDescent="0.25">
      <c r="A272" t="s">
        <v>25152</v>
      </c>
      <c r="B272" t="s">
        <v>25153</v>
      </c>
      <c r="C272" t="s">
        <v>25154</v>
      </c>
      <c r="D272" t="s">
        <v>25167</v>
      </c>
      <c r="E272">
        <v>2017</v>
      </c>
      <c r="F272" t="s">
        <v>25156</v>
      </c>
      <c r="G272">
        <v>25</v>
      </c>
      <c r="J272">
        <v>1457</v>
      </c>
      <c r="K272">
        <v>1476</v>
      </c>
      <c r="L272">
        <v>19</v>
      </c>
      <c r="M272">
        <v>9</v>
      </c>
      <c r="N272" t="s">
        <v>25168</v>
      </c>
      <c r="O272" t="s">
        <v>25169</v>
      </c>
      <c r="P272" t="s">
        <v>23473</v>
      </c>
      <c r="Q272" t="s">
        <v>23460</v>
      </c>
      <c r="R272" t="s">
        <v>23461</v>
      </c>
      <c r="S272" t="s">
        <v>23451</v>
      </c>
      <c r="T272" t="s">
        <v>25170</v>
      </c>
    </row>
    <row r="273" spans="1:20" x14ac:dyDescent="0.25">
      <c r="A273" t="s">
        <v>25116</v>
      </c>
      <c r="B273" t="s">
        <v>25117</v>
      </c>
      <c r="C273" t="s">
        <v>25118</v>
      </c>
      <c r="D273" t="s">
        <v>25171</v>
      </c>
      <c r="E273">
        <v>2014</v>
      </c>
      <c r="F273" t="s">
        <v>25172</v>
      </c>
      <c r="G273">
        <v>13</v>
      </c>
      <c r="H273">
        <v>2</v>
      </c>
      <c r="J273">
        <v>317</v>
      </c>
      <c r="K273">
        <v>360</v>
      </c>
      <c r="L273">
        <v>43</v>
      </c>
      <c r="M273">
        <v>3</v>
      </c>
      <c r="N273" t="s">
        <v>25173</v>
      </c>
      <c r="O273" t="s">
        <v>25174</v>
      </c>
      <c r="P273" t="s">
        <v>23449</v>
      </c>
      <c r="Q273" t="s">
        <v>23460</v>
      </c>
      <c r="S273" t="s">
        <v>23451</v>
      </c>
      <c r="T273" t="s">
        <v>25175</v>
      </c>
    </row>
    <row r="274" spans="1:20" x14ac:dyDescent="0.25">
      <c r="A274" t="s">
        <v>25176</v>
      </c>
      <c r="B274" t="s">
        <v>25177</v>
      </c>
      <c r="C274" t="s">
        <v>25178</v>
      </c>
      <c r="D274" t="s">
        <v>25179</v>
      </c>
      <c r="E274">
        <v>2013</v>
      </c>
      <c r="F274" t="s">
        <v>23516</v>
      </c>
      <c r="G274">
        <v>40</v>
      </c>
      <c r="H274">
        <v>14</v>
      </c>
      <c r="J274">
        <v>5719</v>
      </c>
      <c r="K274">
        <v>5729</v>
      </c>
      <c r="L274">
        <v>10</v>
      </c>
      <c r="M274">
        <v>39</v>
      </c>
      <c r="N274" t="s">
        <v>25180</v>
      </c>
      <c r="O274" t="s">
        <v>25181</v>
      </c>
      <c r="P274" t="s">
        <v>23449</v>
      </c>
      <c r="Q274" t="s">
        <v>23460</v>
      </c>
      <c r="R274" t="s">
        <v>23496</v>
      </c>
      <c r="S274" t="s">
        <v>23451</v>
      </c>
      <c r="T274" t="s">
        <v>25182</v>
      </c>
    </row>
    <row r="275" spans="1:20" x14ac:dyDescent="0.25">
      <c r="A275" t="s">
        <v>25183</v>
      </c>
      <c r="B275" t="s">
        <v>25184</v>
      </c>
      <c r="C275" t="s">
        <v>25185</v>
      </c>
      <c r="D275" t="s">
        <v>709</v>
      </c>
      <c r="E275">
        <v>2015</v>
      </c>
      <c r="F275" t="s">
        <v>24926</v>
      </c>
      <c r="I275">
        <v>7266688</v>
      </c>
      <c r="J275">
        <v>1152</v>
      </c>
      <c r="K275">
        <v>1159</v>
      </c>
      <c r="L275">
        <v>7</v>
      </c>
      <c r="M275">
        <v>27</v>
      </c>
      <c r="O275" t="s">
        <v>25186</v>
      </c>
      <c r="P275" t="s">
        <v>23473</v>
      </c>
      <c r="Q275" t="s">
        <v>23460</v>
      </c>
      <c r="S275" t="s">
        <v>23451</v>
      </c>
      <c r="T275" t="s">
        <v>25187</v>
      </c>
    </row>
    <row r="276" spans="1:20" x14ac:dyDescent="0.25">
      <c r="A276" t="s">
        <v>24796</v>
      </c>
      <c r="B276" t="s">
        <v>24797</v>
      </c>
      <c r="C276" t="s">
        <v>24798</v>
      </c>
      <c r="D276" t="s">
        <v>25188</v>
      </c>
      <c r="E276">
        <v>2013</v>
      </c>
      <c r="F276" t="s">
        <v>25189</v>
      </c>
      <c r="G276">
        <v>15</v>
      </c>
      <c r="H276">
        <v>6</v>
      </c>
      <c r="J276">
        <v>2218</v>
      </c>
      <c r="K276">
        <v>2245</v>
      </c>
      <c r="L276">
        <v>27</v>
      </c>
      <c r="M276">
        <v>477</v>
      </c>
      <c r="N276" t="s">
        <v>25190</v>
      </c>
      <c r="O276" t="s">
        <v>25191</v>
      </c>
      <c r="P276" t="s">
        <v>23449</v>
      </c>
      <c r="Q276" t="s">
        <v>23460</v>
      </c>
      <c r="R276" t="s">
        <v>23482</v>
      </c>
      <c r="S276" t="s">
        <v>23451</v>
      </c>
      <c r="T276" t="s">
        <v>25192</v>
      </c>
    </row>
    <row r="277" spans="1:20" x14ac:dyDescent="0.25">
      <c r="A277" t="s">
        <v>25193</v>
      </c>
      <c r="B277" t="s">
        <v>25194</v>
      </c>
      <c r="C277" t="s">
        <v>25195</v>
      </c>
      <c r="D277" t="s">
        <v>25196</v>
      </c>
      <c r="E277">
        <v>2011</v>
      </c>
      <c r="F277" t="s">
        <v>23502</v>
      </c>
      <c r="G277">
        <v>8018</v>
      </c>
      <c r="I277">
        <v>801803</v>
      </c>
      <c r="M277">
        <v>3</v>
      </c>
      <c r="N277" t="s">
        <v>25197</v>
      </c>
      <c r="O277" t="s">
        <v>25198</v>
      </c>
      <c r="P277" t="s">
        <v>23473</v>
      </c>
      <c r="Q277" t="s">
        <v>23460</v>
      </c>
      <c r="S277" t="s">
        <v>23451</v>
      </c>
      <c r="T277" t="s">
        <v>25199</v>
      </c>
    </row>
    <row r="278" spans="1:20" x14ac:dyDescent="0.25">
      <c r="A278" t="s">
        <v>25200</v>
      </c>
      <c r="B278" t="s">
        <v>25201</v>
      </c>
      <c r="C278" t="s">
        <v>25202</v>
      </c>
      <c r="D278" t="s">
        <v>25203</v>
      </c>
      <c r="E278">
        <v>2015</v>
      </c>
      <c r="F278" t="s">
        <v>23502</v>
      </c>
      <c r="G278">
        <v>9407</v>
      </c>
      <c r="I278" t="s">
        <v>25204</v>
      </c>
      <c r="M278">
        <v>8</v>
      </c>
      <c r="N278" t="s">
        <v>25205</v>
      </c>
      <c r="O278" t="s">
        <v>25206</v>
      </c>
      <c r="P278" t="s">
        <v>23473</v>
      </c>
      <c r="Q278" t="s">
        <v>23460</v>
      </c>
      <c r="S278" t="s">
        <v>23451</v>
      </c>
      <c r="T278" t="s">
        <v>25207</v>
      </c>
    </row>
    <row r="279" spans="1:20" x14ac:dyDescent="0.25">
      <c r="A279" t="s">
        <v>24112</v>
      </c>
      <c r="B279" t="s">
        <v>24113</v>
      </c>
      <c r="C279" t="s">
        <v>24114</v>
      </c>
      <c r="D279" t="s">
        <v>732</v>
      </c>
      <c r="E279">
        <v>2015</v>
      </c>
      <c r="F279" t="s">
        <v>24926</v>
      </c>
      <c r="I279">
        <v>7266541</v>
      </c>
      <c r="J279">
        <v>34</v>
      </c>
      <c r="K279">
        <v>41</v>
      </c>
      <c r="L279">
        <v>7</v>
      </c>
      <c r="M279">
        <v>18</v>
      </c>
      <c r="O279" t="s">
        <v>25208</v>
      </c>
      <c r="P279" t="s">
        <v>23473</v>
      </c>
      <c r="Q279" t="s">
        <v>23460</v>
      </c>
      <c r="S279" t="s">
        <v>23451</v>
      </c>
      <c r="T279" t="s">
        <v>25209</v>
      </c>
    </row>
    <row r="280" spans="1:20" x14ac:dyDescent="0.25">
      <c r="A280" t="s">
        <v>25210</v>
      </c>
      <c r="B280" t="s">
        <v>25211</v>
      </c>
      <c r="C280" t="s">
        <v>24763</v>
      </c>
      <c r="D280" t="s">
        <v>6369</v>
      </c>
      <c r="E280">
        <v>2015</v>
      </c>
      <c r="F280" t="s">
        <v>25212</v>
      </c>
      <c r="I280">
        <v>7285281</v>
      </c>
      <c r="M280">
        <v>8</v>
      </c>
      <c r="N280" t="s">
        <v>6375</v>
      </c>
      <c r="O280" t="s">
        <v>25213</v>
      </c>
      <c r="P280" t="s">
        <v>23473</v>
      </c>
      <c r="Q280" t="s">
        <v>23460</v>
      </c>
      <c r="S280" t="s">
        <v>23451</v>
      </c>
      <c r="T280" t="s">
        <v>25214</v>
      </c>
    </row>
    <row r="281" spans="1:20" x14ac:dyDescent="0.25">
      <c r="A281" t="s">
        <v>25215</v>
      </c>
      <c r="B281" t="s">
        <v>25216</v>
      </c>
      <c r="C281" t="s">
        <v>25217</v>
      </c>
      <c r="D281" t="s">
        <v>23176</v>
      </c>
      <c r="E281">
        <v>2014</v>
      </c>
      <c r="F281" t="s">
        <v>24990</v>
      </c>
      <c r="I281">
        <v>6916016</v>
      </c>
      <c r="M281">
        <v>54</v>
      </c>
      <c r="O281" t="s">
        <v>25218</v>
      </c>
      <c r="P281" t="s">
        <v>23473</v>
      </c>
      <c r="Q281" t="s">
        <v>23460</v>
      </c>
      <c r="S281" t="s">
        <v>23451</v>
      </c>
      <c r="T281" t="s">
        <v>25219</v>
      </c>
    </row>
    <row r="282" spans="1:20" x14ac:dyDescent="0.25">
      <c r="D282" t="s">
        <v>25220</v>
      </c>
      <c r="E282">
        <v>2012</v>
      </c>
      <c r="F282" t="s">
        <v>25163</v>
      </c>
      <c r="G282">
        <v>2012</v>
      </c>
      <c r="H282" t="s">
        <v>25164</v>
      </c>
      <c r="L282">
        <v>126</v>
      </c>
      <c r="M282">
        <v>0</v>
      </c>
      <c r="O282" t="s">
        <v>25221</v>
      </c>
      <c r="P282" t="s">
        <v>23524</v>
      </c>
      <c r="Q282" t="s">
        <v>23460</v>
      </c>
      <c r="S282" t="s">
        <v>23451</v>
      </c>
      <c r="T282" t="s">
        <v>25222</v>
      </c>
    </row>
    <row r="283" spans="1:20" x14ac:dyDescent="0.25">
      <c r="A283" t="s">
        <v>25223</v>
      </c>
      <c r="B283" t="s">
        <v>25224</v>
      </c>
      <c r="C283" t="s">
        <v>25225</v>
      </c>
      <c r="D283" t="s">
        <v>25226</v>
      </c>
      <c r="E283">
        <v>2014</v>
      </c>
      <c r="F283" t="s">
        <v>24742</v>
      </c>
      <c r="G283">
        <v>38</v>
      </c>
      <c r="H283">
        <v>3</v>
      </c>
      <c r="J283">
        <v>717</v>
      </c>
      <c r="K283">
        <v>741</v>
      </c>
      <c r="L283">
        <v>24</v>
      </c>
      <c r="M283">
        <v>21</v>
      </c>
      <c r="N283" t="s">
        <v>25227</v>
      </c>
      <c r="O283" t="s">
        <v>25228</v>
      </c>
      <c r="P283" t="s">
        <v>23449</v>
      </c>
      <c r="Q283" t="s">
        <v>23460</v>
      </c>
      <c r="S283" t="s">
        <v>23451</v>
      </c>
      <c r="T283" t="s">
        <v>25229</v>
      </c>
    </row>
    <row r="284" spans="1:20" x14ac:dyDescent="0.25">
      <c r="A284" t="s">
        <v>25230</v>
      </c>
      <c r="B284" t="s">
        <v>25231</v>
      </c>
      <c r="C284" t="s">
        <v>25232</v>
      </c>
      <c r="D284" t="s">
        <v>25233</v>
      </c>
      <c r="E284">
        <v>2011</v>
      </c>
      <c r="F284" t="s">
        <v>25234</v>
      </c>
      <c r="G284">
        <v>3</v>
      </c>
      <c r="J284">
        <v>1851</v>
      </c>
      <c r="K284">
        <v>1855</v>
      </c>
      <c r="L284">
        <v>4</v>
      </c>
      <c r="M284">
        <v>1</v>
      </c>
      <c r="O284" t="s">
        <v>25235</v>
      </c>
      <c r="P284" t="s">
        <v>23473</v>
      </c>
      <c r="Q284" t="s">
        <v>23460</v>
      </c>
      <c r="S284" t="s">
        <v>23451</v>
      </c>
      <c r="T284" t="s">
        <v>25236</v>
      </c>
    </row>
    <row r="285" spans="1:20" x14ac:dyDescent="0.25">
      <c r="A285" t="s">
        <v>25237</v>
      </c>
      <c r="B285" t="s">
        <v>25238</v>
      </c>
      <c r="C285" t="s">
        <v>25239</v>
      </c>
      <c r="D285" t="s">
        <v>23282</v>
      </c>
      <c r="E285">
        <v>2015</v>
      </c>
      <c r="F285" t="s">
        <v>24926</v>
      </c>
      <c r="I285">
        <v>7266683</v>
      </c>
      <c r="J285">
        <v>1113</v>
      </c>
      <c r="K285">
        <v>1120</v>
      </c>
      <c r="L285">
        <v>7</v>
      </c>
      <c r="M285">
        <v>19</v>
      </c>
      <c r="O285" t="s">
        <v>25240</v>
      </c>
      <c r="P285" t="s">
        <v>23473</v>
      </c>
      <c r="Q285" t="s">
        <v>23460</v>
      </c>
      <c r="S285" t="s">
        <v>23451</v>
      </c>
      <c r="T285" t="s">
        <v>25241</v>
      </c>
    </row>
    <row r="286" spans="1:20" x14ac:dyDescent="0.25">
      <c r="D286" t="s">
        <v>25242</v>
      </c>
      <c r="E286">
        <v>2011</v>
      </c>
      <c r="F286" t="s">
        <v>23502</v>
      </c>
      <c r="G286">
        <v>7868</v>
      </c>
      <c r="L286">
        <v>343</v>
      </c>
      <c r="M286">
        <v>0</v>
      </c>
      <c r="O286" t="s">
        <v>25243</v>
      </c>
      <c r="P286" t="s">
        <v>23524</v>
      </c>
      <c r="Q286" t="s">
        <v>23460</v>
      </c>
      <c r="S286" t="s">
        <v>23451</v>
      </c>
      <c r="T286" t="s">
        <v>25244</v>
      </c>
    </row>
    <row r="287" spans="1:20" x14ac:dyDescent="0.25">
      <c r="A287" t="s">
        <v>24825</v>
      </c>
      <c r="B287" t="s">
        <v>24826</v>
      </c>
      <c r="C287" t="s">
        <v>24827</v>
      </c>
      <c r="D287" t="s">
        <v>14446</v>
      </c>
      <c r="E287">
        <v>2012</v>
      </c>
      <c r="F287" t="s">
        <v>25245</v>
      </c>
      <c r="I287">
        <v>6263532</v>
      </c>
      <c r="M287">
        <v>21</v>
      </c>
      <c r="N287" t="s">
        <v>14449</v>
      </c>
      <c r="O287" t="s">
        <v>25246</v>
      </c>
      <c r="P287" t="s">
        <v>23473</v>
      </c>
      <c r="Q287" t="s">
        <v>23460</v>
      </c>
      <c r="R287" t="s">
        <v>23496</v>
      </c>
      <c r="S287" t="s">
        <v>23451</v>
      </c>
      <c r="T287" t="s">
        <v>25247</v>
      </c>
    </row>
    <row r="288" spans="1:20" x14ac:dyDescent="0.25">
      <c r="A288" t="s">
        <v>25248</v>
      </c>
      <c r="B288" t="s">
        <v>25249</v>
      </c>
      <c r="C288" t="s">
        <v>25250</v>
      </c>
      <c r="D288" t="s">
        <v>10392</v>
      </c>
      <c r="E288">
        <v>2015</v>
      </c>
      <c r="F288" t="s">
        <v>24926</v>
      </c>
      <c r="I288">
        <v>7266670</v>
      </c>
      <c r="J288">
        <v>1015</v>
      </c>
      <c r="K288">
        <v>1021</v>
      </c>
      <c r="L288">
        <v>6</v>
      </c>
      <c r="M288">
        <v>2</v>
      </c>
      <c r="O288" t="s">
        <v>25251</v>
      </c>
      <c r="P288" t="s">
        <v>23473</v>
      </c>
      <c r="Q288" t="s">
        <v>23460</v>
      </c>
      <c r="S288" t="s">
        <v>23451</v>
      </c>
      <c r="T288" t="s">
        <v>25252</v>
      </c>
    </row>
    <row r="289" spans="1:20" x14ac:dyDescent="0.25">
      <c r="D289" t="s">
        <v>25253</v>
      </c>
      <c r="E289">
        <v>2011</v>
      </c>
      <c r="F289" t="s">
        <v>23502</v>
      </c>
      <c r="G289">
        <v>8019</v>
      </c>
      <c r="L289">
        <v>264</v>
      </c>
      <c r="M289">
        <v>0</v>
      </c>
      <c r="O289" t="s">
        <v>25254</v>
      </c>
      <c r="P289" t="s">
        <v>23524</v>
      </c>
      <c r="Q289" t="s">
        <v>23460</v>
      </c>
      <c r="S289" t="s">
        <v>23451</v>
      </c>
      <c r="T289" t="s">
        <v>25255</v>
      </c>
    </row>
    <row r="290" spans="1:20" x14ac:dyDescent="0.25">
      <c r="A290" t="s">
        <v>25256</v>
      </c>
      <c r="B290" t="s">
        <v>25257</v>
      </c>
      <c r="C290" t="s">
        <v>25258</v>
      </c>
      <c r="D290" t="s">
        <v>4261</v>
      </c>
      <c r="E290">
        <v>2012</v>
      </c>
      <c r="F290" t="s">
        <v>24815</v>
      </c>
      <c r="I290">
        <v>6289963</v>
      </c>
      <c r="J290">
        <v>1345</v>
      </c>
      <c r="K290">
        <v>1350</v>
      </c>
      <c r="L290">
        <v>5</v>
      </c>
      <c r="M290">
        <v>3</v>
      </c>
      <c r="O290" t="s">
        <v>25259</v>
      </c>
      <c r="P290" t="s">
        <v>23473</v>
      </c>
      <c r="Q290" t="s">
        <v>23460</v>
      </c>
      <c r="S290" t="s">
        <v>23451</v>
      </c>
      <c r="T290" t="s">
        <v>25260</v>
      </c>
    </row>
    <row r="291" spans="1:20" x14ac:dyDescent="0.25">
      <c r="A291" t="s">
        <v>25261</v>
      </c>
      <c r="B291" t="s">
        <v>25262</v>
      </c>
      <c r="C291" t="s">
        <v>25263</v>
      </c>
      <c r="D291" t="s">
        <v>25264</v>
      </c>
      <c r="E291">
        <v>2011</v>
      </c>
      <c r="F291" t="s">
        <v>23502</v>
      </c>
      <c r="G291">
        <v>8050</v>
      </c>
      <c r="I291" t="s">
        <v>25265</v>
      </c>
      <c r="M291">
        <v>0</v>
      </c>
      <c r="N291" t="s">
        <v>25266</v>
      </c>
      <c r="O291" t="s">
        <v>25267</v>
      </c>
      <c r="P291" t="s">
        <v>23473</v>
      </c>
      <c r="Q291" t="s">
        <v>23460</v>
      </c>
      <c r="S291" t="s">
        <v>23451</v>
      </c>
      <c r="T291" t="s">
        <v>25268</v>
      </c>
    </row>
    <row r="292" spans="1:20" x14ac:dyDescent="0.25">
      <c r="A292" t="s">
        <v>25269</v>
      </c>
      <c r="B292" t="s">
        <v>25270</v>
      </c>
      <c r="C292" t="s">
        <v>25271</v>
      </c>
      <c r="D292" t="s">
        <v>775</v>
      </c>
      <c r="E292">
        <v>2012</v>
      </c>
      <c r="F292" t="s">
        <v>24815</v>
      </c>
      <c r="I292">
        <v>6290491</v>
      </c>
      <c r="J292">
        <v>1534</v>
      </c>
      <c r="K292">
        <v>1539</v>
      </c>
      <c r="L292">
        <v>5</v>
      </c>
      <c r="M292">
        <v>21</v>
      </c>
      <c r="O292" t="s">
        <v>25272</v>
      </c>
      <c r="P292" t="s">
        <v>23473</v>
      </c>
      <c r="Q292" t="s">
        <v>23460</v>
      </c>
      <c r="S292" t="s">
        <v>23451</v>
      </c>
      <c r="T292" t="s">
        <v>25273</v>
      </c>
    </row>
    <row r="293" spans="1:20" x14ac:dyDescent="0.25">
      <c r="A293" t="s">
        <v>25274</v>
      </c>
      <c r="B293" t="s">
        <v>25275</v>
      </c>
      <c r="C293" t="s">
        <v>24236</v>
      </c>
      <c r="D293" t="s">
        <v>21854</v>
      </c>
      <c r="E293">
        <v>2014</v>
      </c>
      <c r="F293" t="s">
        <v>24990</v>
      </c>
      <c r="I293">
        <v>6915990</v>
      </c>
      <c r="M293">
        <v>26</v>
      </c>
      <c r="O293" t="s">
        <v>25276</v>
      </c>
      <c r="P293" t="s">
        <v>23473</v>
      </c>
      <c r="Q293" t="s">
        <v>23460</v>
      </c>
      <c r="S293" t="s">
        <v>23451</v>
      </c>
      <c r="T293" t="s">
        <v>25277</v>
      </c>
    </row>
    <row r="294" spans="1:20" x14ac:dyDescent="0.25">
      <c r="A294" t="s">
        <v>24874</v>
      </c>
      <c r="B294" t="s">
        <v>24875</v>
      </c>
      <c r="C294" t="s">
        <v>24876</v>
      </c>
      <c r="D294" t="s">
        <v>25278</v>
      </c>
      <c r="E294">
        <v>2014</v>
      </c>
      <c r="F294" t="s">
        <v>25279</v>
      </c>
      <c r="I294">
        <v>6975572</v>
      </c>
      <c r="J294">
        <v>192</v>
      </c>
      <c r="K294">
        <v>199</v>
      </c>
      <c r="L294">
        <v>7</v>
      </c>
      <c r="M294">
        <v>21</v>
      </c>
      <c r="N294" t="s">
        <v>15034</v>
      </c>
      <c r="O294" t="s">
        <v>25280</v>
      </c>
      <c r="P294" t="s">
        <v>23473</v>
      </c>
      <c r="Q294" t="s">
        <v>23460</v>
      </c>
      <c r="S294" t="s">
        <v>23451</v>
      </c>
      <c r="T294" t="s">
        <v>25281</v>
      </c>
    </row>
    <row r="295" spans="1:20" x14ac:dyDescent="0.25">
      <c r="A295" t="s">
        <v>25282</v>
      </c>
      <c r="B295" t="s">
        <v>25283</v>
      </c>
      <c r="C295" t="s">
        <v>25284</v>
      </c>
      <c r="D295" t="s">
        <v>23270</v>
      </c>
      <c r="E295">
        <v>2014</v>
      </c>
      <c r="F295" t="s">
        <v>25285</v>
      </c>
      <c r="I295">
        <v>6997641</v>
      </c>
      <c r="M295">
        <v>22</v>
      </c>
      <c r="N295" t="s">
        <v>23276</v>
      </c>
      <c r="O295" t="s">
        <v>25286</v>
      </c>
      <c r="P295" t="s">
        <v>23473</v>
      </c>
      <c r="Q295" t="s">
        <v>23460</v>
      </c>
      <c r="S295" t="s">
        <v>23451</v>
      </c>
      <c r="T295" t="s">
        <v>25287</v>
      </c>
    </row>
    <row r="296" spans="1:20" x14ac:dyDescent="0.25">
      <c r="A296" t="s">
        <v>25288</v>
      </c>
      <c r="B296" t="s">
        <v>25289</v>
      </c>
      <c r="C296" t="s">
        <v>25290</v>
      </c>
      <c r="D296" t="s">
        <v>25291</v>
      </c>
      <c r="E296">
        <v>2016</v>
      </c>
      <c r="F296" t="s">
        <v>25292</v>
      </c>
      <c r="J296">
        <v>1</v>
      </c>
      <c r="K296">
        <v>10</v>
      </c>
      <c r="L296">
        <v>9</v>
      </c>
      <c r="M296">
        <v>89</v>
      </c>
      <c r="N296" t="s">
        <v>25293</v>
      </c>
      <c r="O296" t="s">
        <v>25294</v>
      </c>
      <c r="P296" t="s">
        <v>23473</v>
      </c>
      <c r="Q296" t="s">
        <v>23460</v>
      </c>
      <c r="S296" t="s">
        <v>23451</v>
      </c>
      <c r="T296" t="s">
        <v>25295</v>
      </c>
    </row>
    <row r="297" spans="1:20" x14ac:dyDescent="0.25">
      <c r="A297" t="s">
        <v>25084</v>
      </c>
      <c r="B297" t="s">
        <v>25085</v>
      </c>
      <c r="C297" t="s">
        <v>24917</v>
      </c>
      <c r="D297" t="s">
        <v>25296</v>
      </c>
      <c r="E297">
        <v>2015</v>
      </c>
      <c r="F297" t="s">
        <v>25087</v>
      </c>
      <c r="G297">
        <v>157</v>
      </c>
      <c r="H297" t="s">
        <v>25297</v>
      </c>
      <c r="J297" t="s">
        <v>25088</v>
      </c>
      <c r="K297" t="s">
        <v>25089</v>
      </c>
      <c r="L297">
        <v>7</v>
      </c>
      <c r="M297">
        <v>0</v>
      </c>
      <c r="N297" t="s">
        <v>25298</v>
      </c>
      <c r="O297" t="s">
        <v>25299</v>
      </c>
      <c r="P297" t="s">
        <v>23449</v>
      </c>
      <c r="Q297" t="s">
        <v>23460</v>
      </c>
      <c r="R297" t="s">
        <v>24064</v>
      </c>
      <c r="S297" t="s">
        <v>23451</v>
      </c>
      <c r="T297" t="s">
        <v>25300</v>
      </c>
    </row>
    <row r="298" spans="1:20" x14ac:dyDescent="0.25">
      <c r="A298" t="s">
        <v>25301</v>
      </c>
      <c r="B298" t="s">
        <v>25302</v>
      </c>
      <c r="C298" t="s">
        <v>25303</v>
      </c>
      <c r="D298" t="s">
        <v>25304</v>
      </c>
      <c r="E298">
        <v>2013</v>
      </c>
      <c r="F298" t="s">
        <v>23502</v>
      </c>
      <c r="G298">
        <v>8743</v>
      </c>
      <c r="I298">
        <v>874312</v>
      </c>
      <c r="M298">
        <v>21</v>
      </c>
      <c r="N298" t="s">
        <v>25305</v>
      </c>
      <c r="O298" t="s">
        <v>25306</v>
      </c>
      <c r="P298" t="s">
        <v>23473</v>
      </c>
      <c r="Q298" t="s">
        <v>23460</v>
      </c>
      <c r="S298" t="s">
        <v>23451</v>
      </c>
      <c r="T298" t="s">
        <v>25307</v>
      </c>
    </row>
    <row r="299" spans="1:20" x14ac:dyDescent="0.25">
      <c r="A299" t="s">
        <v>25308</v>
      </c>
      <c r="B299" t="s">
        <v>25309</v>
      </c>
      <c r="C299" t="s">
        <v>25310</v>
      </c>
      <c r="D299" t="s">
        <v>25311</v>
      </c>
      <c r="E299">
        <v>2012</v>
      </c>
      <c r="F299" t="s">
        <v>23622</v>
      </c>
      <c r="G299" t="s">
        <v>25312</v>
      </c>
      <c r="J299">
        <v>174</v>
      </c>
      <c r="K299">
        <v>185</v>
      </c>
      <c r="L299">
        <v>11</v>
      </c>
      <c r="M299">
        <v>11</v>
      </c>
      <c r="N299" t="s">
        <v>25313</v>
      </c>
      <c r="O299" t="s">
        <v>25314</v>
      </c>
      <c r="P299" t="s">
        <v>23473</v>
      </c>
      <c r="Q299" t="s">
        <v>23460</v>
      </c>
      <c r="R299" t="s">
        <v>23496</v>
      </c>
      <c r="S299" t="s">
        <v>23451</v>
      </c>
      <c r="T299" t="s">
        <v>25315</v>
      </c>
    </row>
    <row r="300" spans="1:20" x14ac:dyDescent="0.25">
      <c r="A300" t="s">
        <v>25316</v>
      </c>
      <c r="B300" t="s">
        <v>25317</v>
      </c>
      <c r="C300" t="s">
        <v>25318</v>
      </c>
      <c r="D300" t="s">
        <v>25319</v>
      </c>
      <c r="E300">
        <v>2012</v>
      </c>
      <c r="F300" t="s">
        <v>24815</v>
      </c>
      <c r="I300">
        <v>6290535</v>
      </c>
      <c r="J300">
        <v>1919</v>
      </c>
      <c r="K300">
        <v>1926</v>
      </c>
      <c r="L300">
        <v>7</v>
      </c>
      <c r="M300">
        <v>10</v>
      </c>
      <c r="O300" t="s">
        <v>25320</v>
      </c>
      <c r="P300" t="s">
        <v>23473</v>
      </c>
      <c r="Q300" t="s">
        <v>23460</v>
      </c>
      <c r="S300" t="s">
        <v>23451</v>
      </c>
      <c r="T300" t="s">
        <v>25321</v>
      </c>
    </row>
    <row r="301" spans="1:20" x14ac:dyDescent="0.25">
      <c r="A301" t="s">
        <v>25322</v>
      </c>
      <c r="B301" t="s">
        <v>25323</v>
      </c>
      <c r="C301" t="s">
        <v>25324</v>
      </c>
      <c r="D301" t="s">
        <v>2226</v>
      </c>
      <c r="E301">
        <v>2012</v>
      </c>
      <c r="F301" t="s">
        <v>25325</v>
      </c>
      <c r="I301">
        <v>6284274</v>
      </c>
      <c r="J301">
        <v>147</v>
      </c>
      <c r="K301">
        <v>149</v>
      </c>
      <c r="L301">
        <v>2</v>
      </c>
      <c r="M301">
        <v>12</v>
      </c>
      <c r="N301" t="s">
        <v>2232</v>
      </c>
      <c r="O301" t="s">
        <v>25326</v>
      </c>
      <c r="P301" t="s">
        <v>23473</v>
      </c>
      <c r="Q301" t="s">
        <v>23460</v>
      </c>
      <c r="S301" t="s">
        <v>23451</v>
      </c>
      <c r="T301" t="s">
        <v>25327</v>
      </c>
    </row>
    <row r="302" spans="1:20" x14ac:dyDescent="0.25">
      <c r="A302" t="s">
        <v>25328</v>
      </c>
      <c r="B302" t="s">
        <v>25329</v>
      </c>
      <c r="C302" t="s">
        <v>25330</v>
      </c>
      <c r="D302" t="s">
        <v>25331</v>
      </c>
      <c r="E302">
        <v>2008</v>
      </c>
      <c r="F302" t="s">
        <v>25332</v>
      </c>
      <c r="I302">
        <v>4577959</v>
      </c>
      <c r="J302">
        <v>273</v>
      </c>
      <c r="K302">
        <v>279</v>
      </c>
      <c r="L302">
        <v>6</v>
      </c>
      <c r="M302">
        <v>31</v>
      </c>
      <c r="N302" t="s">
        <v>13839</v>
      </c>
      <c r="O302" t="s">
        <v>25333</v>
      </c>
      <c r="P302" t="s">
        <v>23473</v>
      </c>
      <c r="Q302" t="s">
        <v>23460</v>
      </c>
      <c r="S302" t="s">
        <v>23451</v>
      </c>
      <c r="T302" t="s">
        <v>25334</v>
      </c>
    </row>
    <row r="303" spans="1:20" x14ac:dyDescent="0.25">
      <c r="A303" t="s">
        <v>25116</v>
      </c>
      <c r="B303" t="s">
        <v>25117</v>
      </c>
      <c r="C303" t="s">
        <v>25118</v>
      </c>
      <c r="D303" t="s">
        <v>25335</v>
      </c>
      <c r="E303">
        <v>2010</v>
      </c>
      <c r="F303" t="s">
        <v>25336</v>
      </c>
      <c r="I303">
        <v>5576216</v>
      </c>
      <c r="J303">
        <v>179</v>
      </c>
      <c r="K303">
        <v>185</v>
      </c>
      <c r="L303">
        <v>6</v>
      </c>
      <c r="M303">
        <v>2</v>
      </c>
      <c r="N303" t="s">
        <v>25337</v>
      </c>
      <c r="O303" t="s">
        <v>25338</v>
      </c>
      <c r="P303" t="s">
        <v>23473</v>
      </c>
      <c r="Q303" t="s">
        <v>23460</v>
      </c>
      <c r="S303" t="s">
        <v>23451</v>
      </c>
      <c r="T303" t="s">
        <v>25339</v>
      </c>
    </row>
    <row r="304" spans="1:20" x14ac:dyDescent="0.25">
      <c r="D304" t="s">
        <v>25340</v>
      </c>
      <c r="E304">
        <v>2009</v>
      </c>
      <c r="F304" t="s">
        <v>25341</v>
      </c>
      <c r="L304">
        <v>308</v>
      </c>
      <c r="M304">
        <v>0</v>
      </c>
      <c r="O304" t="s">
        <v>25342</v>
      </c>
      <c r="P304" t="s">
        <v>23524</v>
      </c>
      <c r="Q304" t="s">
        <v>23460</v>
      </c>
      <c r="S304" t="s">
        <v>23451</v>
      </c>
      <c r="T304" t="s">
        <v>25343</v>
      </c>
    </row>
    <row r="305" spans="1:20" x14ac:dyDescent="0.25">
      <c r="A305" t="s">
        <v>25344</v>
      </c>
      <c r="B305" t="s">
        <v>25345</v>
      </c>
      <c r="C305">
        <v>14056017500</v>
      </c>
      <c r="D305" t="s">
        <v>25346</v>
      </c>
      <c r="E305">
        <v>2004</v>
      </c>
      <c r="F305" t="s">
        <v>25347</v>
      </c>
      <c r="H305" t="s">
        <v>25348</v>
      </c>
      <c r="L305">
        <v>2</v>
      </c>
      <c r="M305">
        <v>0</v>
      </c>
      <c r="O305" t="s">
        <v>25349</v>
      </c>
      <c r="P305" t="s">
        <v>23640</v>
      </c>
      <c r="Q305" t="s">
        <v>23460</v>
      </c>
      <c r="S305" t="s">
        <v>23451</v>
      </c>
      <c r="T305" t="s">
        <v>25350</v>
      </c>
    </row>
    <row r="306" spans="1:20" x14ac:dyDescent="0.25">
      <c r="D306" t="s">
        <v>25351</v>
      </c>
      <c r="E306">
        <v>2009</v>
      </c>
      <c r="F306" t="s">
        <v>23502</v>
      </c>
      <c r="G306">
        <v>7346</v>
      </c>
      <c r="L306">
        <v>139</v>
      </c>
      <c r="M306">
        <v>0</v>
      </c>
      <c r="O306" t="s">
        <v>25352</v>
      </c>
      <c r="P306" t="s">
        <v>23524</v>
      </c>
      <c r="Q306" t="s">
        <v>23460</v>
      </c>
      <c r="S306" t="s">
        <v>23451</v>
      </c>
      <c r="T306" t="s">
        <v>25353</v>
      </c>
    </row>
    <row r="307" spans="1:20" x14ac:dyDescent="0.25">
      <c r="A307" t="s">
        <v>25116</v>
      </c>
      <c r="B307" t="s">
        <v>25117</v>
      </c>
      <c r="C307" t="s">
        <v>25118</v>
      </c>
      <c r="D307" t="s">
        <v>25354</v>
      </c>
      <c r="E307">
        <v>2010</v>
      </c>
      <c r="F307" t="s">
        <v>25332</v>
      </c>
      <c r="I307">
        <v>5571310</v>
      </c>
      <c r="J307">
        <v>170</v>
      </c>
      <c r="K307">
        <v>178</v>
      </c>
      <c r="L307">
        <v>8</v>
      </c>
      <c r="M307">
        <v>7</v>
      </c>
      <c r="N307" t="s">
        <v>16160</v>
      </c>
      <c r="O307" t="s">
        <v>25355</v>
      </c>
      <c r="P307" t="s">
        <v>23473</v>
      </c>
      <c r="Q307" t="s">
        <v>23460</v>
      </c>
      <c r="S307" t="s">
        <v>23451</v>
      </c>
      <c r="T307" t="s">
        <v>25356</v>
      </c>
    </row>
    <row r="308" spans="1:20" x14ac:dyDescent="0.25">
      <c r="A308" t="s">
        <v>25357</v>
      </c>
      <c r="B308" t="s">
        <v>25358</v>
      </c>
      <c r="C308" t="s">
        <v>25359</v>
      </c>
      <c r="D308" t="s">
        <v>12896</v>
      </c>
      <c r="E308">
        <v>2010</v>
      </c>
      <c r="F308" t="s">
        <v>25360</v>
      </c>
      <c r="I308">
        <v>5711998</v>
      </c>
      <c r="M308">
        <v>103</v>
      </c>
      <c r="N308" t="s">
        <v>25361</v>
      </c>
      <c r="O308" t="s">
        <v>25362</v>
      </c>
      <c r="P308" t="s">
        <v>23473</v>
      </c>
      <c r="Q308" t="s">
        <v>23460</v>
      </c>
      <c r="S308" t="s">
        <v>23451</v>
      </c>
      <c r="T308" t="s">
        <v>25363</v>
      </c>
    </row>
    <row r="309" spans="1:20" x14ac:dyDescent="0.25">
      <c r="A309" t="s">
        <v>25364</v>
      </c>
      <c r="B309" t="s">
        <v>25365</v>
      </c>
      <c r="C309" t="s">
        <v>25366</v>
      </c>
      <c r="D309" t="s">
        <v>25367</v>
      </c>
      <c r="E309">
        <v>2007</v>
      </c>
      <c r="F309" t="s">
        <v>25368</v>
      </c>
      <c r="I309">
        <v>4455266</v>
      </c>
      <c r="M309">
        <v>5</v>
      </c>
      <c r="N309" t="s">
        <v>23246</v>
      </c>
      <c r="O309" t="s">
        <v>25369</v>
      </c>
      <c r="P309" t="s">
        <v>23473</v>
      </c>
      <c r="Q309" t="s">
        <v>23460</v>
      </c>
      <c r="S309" t="s">
        <v>23451</v>
      </c>
      <c r="T309" t="s">
        <v>25370</v>
      </c>
    </row>
    <row r="310" spans="1:20" x14ac:dyDescent="0.25">
      <c r="A310" t="s">
        <v>25371</v>
      </c>
      <c r="B310" t="s">
        <v>25372</v>
      </c>
      <c r="C310" t="s">
        <v>25373</v>
      </c>
      <c r="D310" t="s">
        <v>25374</v>
      </c>
      <c r="E310">
        <v>2009</v>
      </c>
      <c r="F310" t="s">
        <v>23502</v>
      </c>
      <c r="G310">
        <v>7346</v>
      </c>
      <c r="I310">
        <v>734608</v>
      </c>
      <c r="M310">
        <v>3</v>
      </c>
      <c r="N310" t="s">
        <v>25375</v>
      </c>
      <c r="O310" t="s">
        <v>25376</v>
      </c>
      <c r="P310" t="s">
        <v>23473</v>
      </c>
      <c r="Q310" t="s">
        <v>23460</v>
      </c>
      <c r="S310" t="s">
        <v>23451</v>
      </c>
      <c r="T310" t="s">
        <v>25377</v>
      </c>
    </row>
    <row r="311" spans="1:20" x14ac:dyDescent="0.25">
      <c r="A311" t="s">
        <v>25378</v>
      </c>
      <c r="B311" t="s">
        <v>25379</v>
      </c>
      <c r="C311" t="s">
        <v>25380</v>
      </c>
      <c r="D311" t="s">
        <v>25381</v>
      </c>
      <c r="E311">
        <v>2002</v>
      </c>
      <c r="F311" t="s">
        <v>25382</v>
      </c>
      <c r="G311">
        <v>4716</v>
      </c>
      <c r="J311">
        <v>128</v>
      </c>
      <c r="K311">
        <v>137</v>
      </c>
      <c r="L311">
        <v>9</v>
      </c>
      <c r="M311">
        <v>41</v>
      </c>
      <c r="N311" t="s">
        <v>25383</v>
      </c>
      <c r="O311" t="s">
        <v>25384</v>
      </c>
      <c r="P311" t="s">
        <v>23449</v>
      </c>
      <c r="Q311" t="s">
        <v>23460</v>
      </c>
      <c r="S311" t="s">
        <v>23451</v>
      </c>
      <c r="T311" t="s">
        <v>25385</v>
      </c>
    </row>
    <row r="312" spans="1:20" x14ac:dyDescent="0.25">
      <c r="A312" t="s">
        <v>25386</v>
      </c>
      <c r="B312" t="s">
        <v>25387</v>
      </c>
      <c r="C312" t="s">
        <v>25388</v>
      </c>
      <c r="D312" t="s">
        <v>25389</v>
      </c>
      <c r="E312">
        <v>2009</v>
      </c>
      <c r="F312" t="s">
        <v>23502</v>
      </c>
      <c r="G312">
        <v>7352</v>
      </c>
      <c r="H312">
        <v>1</v>
      </c>
      <c r="I312">
        <v>735203</v>
      </c>
      <c r="M312">
        <v>11</v>
      </c>
      <c r="N312" t="s">
        <v>25390</v>
      </c>
      <c r="O312" t="s">
        <v>25391</v>
      </c>
      <c r="P312" t="s">
        <v>23473</v>
      </c>
      <c r="Q312" t="s">
        <v>23460</v>
      </c>
      <c r="S312" t="s">
        <v>23451</v>
      </c>
      <c r="T312" t="s">
        <v>25392</v>
      </c>
    </row>
    <row r="313" spans="1:20" x14ac:dyDescent="0.25">
      <c r="A313" t="s">
        <v>25393</v>
      </c>
      <c r="B313" t="s">
        <v>25394</v>
      </c>
      <c r="C313" t="s">
        <v>25395</v>
      </c>
      <c r="D313" t="s">
        <v>25396</v>
      </c>
      <c r="E313">
        <v>2008</v>
      </c>
      <c r="F313" t="s">
        <v>24561</v>
      </c>
      <c r="G313">
        <v>173</v>
      </c>
      <c r="J313">
        <v>84</v>
      </c>
      <c r="K313">
        <v>91</v>
      </c>
      <c r="L313">
        <v>7</v>
      </c>
      <c r="M313">
        <v>10</v>
      </c>
      <c r="O313" t="s">
        <v>25397</v>
      </c>
      <c r="P313" t="s">
        <v>23473</v>
      </c>
      <c r="Q313" t="s">
        <v>23460</v>
      </c>
      <c r="S313" t="s">
        <v>23451</v>
      </c>
      <c r="T313" t="s">
        <v>25398</v>
      </c>
    </row>
    <row r="314" spans="1:20" x14ac:dyDescent="0.25">
      <c r="D314" t="s">
        <v>25399</v>
      </c>
      <c r="E314">
        <v>2008</v>
      </c>
      <c r="F314" t="s">
        <v>25400</v>
      </c>
      <c r="L314">
        <v>276</v>
      </c>
      <c r="M314">
        <v>0</v>
      </c>
      <c r="O314" t="s">
        <v>25401</v>
      </c>
      <c r="P314" t="s">
        <v>23524</v>
      </c>
      <c r="Q314" t="s">
        <v>23460</v>
      </c>
      <c r="S314" t="s">
        <v>23451</v>
      </c>
      <c r="T314" t="s">
        <v>25402</v>
      </c>
    </row>
    <row r="315" spans="1:20" x14ac:dyDescent="0.25">
      <c r="A315" t="s">
        <v>25116</v>
      </c>
      <c r="B315" t="s">
        <v>25117</v>
      </c>
      <c r="C315" t="s">
        <v>25118</v>
      </c>
      <c r="D315" t="s">
        <v>25403</v>
      </c>
      <c r="E315">
        <v>2009</v>
      </c>
      <c r="F315" t="s">
        <v>25404</v>
      </c>
      <c r="I315">
        <v>5298765</v>
      </c>
      <c r="J315">
        <v>459</v>
      </c>
      <c r="K315">
        <v>466</v>
      </c>
      <c r="L315">
        <v>7</v>
      </c>
      <c r="M315">
        <v>23</v>
      </c>
      <c r="N315" t="s">
        <v>12665</v>
      </c>
      <c r="O315" t="s">
        <v>25405</v>
      </c>
      <c r="P315" t="s">
        <v>23473</v>
      </c>
      <c r="Q315" t="s">
        <v>23460</v>
      </c>
      <c r="S315" t="s">
        <v>23451</v>
      </c>
      <c r="T315" t="s">
        <v>25406</v>
      </c>
    </row>
    <row r="316" spans="1:20" x14ac:dyDescent="0.25">
      <c r="A316" t="s">
        <v>25407</v>
      </c>
      <c r="B316" t="s">
        <v>25408</v>
      </c>
      <c r="C316" t="s">
        <v>25409</v>
      </c>
      <c r="D316" t="s">
        <v>25410</v>
      </c>
      <c r="E316">
        <v>2008</v>
      </c>
      <c r="F316" t="s">
        <v>25400</v>
      </c>
      <c r="I316">
        <v>4632190</v>
      </c>
      <c r="M316">
        <v>260</v>
      </c>
      <c r="N316" t="s">
        <v>25411</v>
      </c>
      <c r="O316" t="s">
        <v>25412</v>
      </c>
      <c r="P316" t="s">
        <v>23473</v>
      </c>
      <c r="Q316" t="s">
        <v>23460</v>
      </c>
      <c r="S316" t="s">
        <v>23451</v>
      </c>
      <c r="T316" t="s">
        <v>25413</v>
      </c>
    </row>
    <row r="317" spans="1:20" x14ac:dyDescent="0.25">
      <c r="A317" t="s">
        <v>25014</v>
      </c>
      <c r="B317" t="s">
        <v>25015</v>
      </c>
      <c r="C317">
        <v>9633865200</v>
      </c>
      <c r="D317" t="s">
        <v>25414</v>
      </c>
      <c r="E317">
        <v>2008</v>
      </c>
      <c r="F317" t="s">
        <v>23502</v>
      </c>
      <c r="G317">
        <v>6945</v>
      </c>
      <c r="I317" t="s">
        <v>25415</v>
      </c>
      <c r="M317">
        <v>50</v>
      </c>
      <c r="N317" t="s">
        <v>25416</v>
      </c>
      <c r="O317" t="s">
        <v>25417</v>
      </c>
      <c r="P317" t="s">
        <v>23473</v>
      </c>
      <c r="Q317" t="s">
        <v>23460</v>
      </c>
      <c r="S317" t="s">
        <v>23451</v>
      </c>
      <c r="T317" t="s">
        <v>25418</v>
      </c>
    </row>
    <row r="318" spans="1:20" x14ac:dyDescent="0.25">
      <c r="A318" t="s">
        <v>25419</v>
      </c>
      <c r="B318" t="s">
        <v>25420</v>
      </c>
      <c r="C318" t="s">
        <v>25421</v>
      </c>
      <c r="D318" t="s">
        <v>25422</v>
      </c>
      <c r="E318">
        <v>2009</v>
      </c>
      <c r="F318" t="s">
        <v>25423</v>
      </c>
      <c r="J318">
        <v>323</v>
      </c>
      <c r="K318">
        <v>328</v>
      </c>
      <c r="L318">
        <v>5</v>
      </c>
      <c r="M318">
        <v>2</v>
      </c>
      <c r="O318" t="s">
        <v>25424</v>
      </c>
      <c r="P318" t="s">
        <v>23473</v>
      </c>
      <c r="Q318" t="s">
        <v>23460</v>
      </c>
      <c r="S318" t="s">
        <v>23451</v>
      </c>
      <c r="T318" t="s">
        <v>25425</v>
      </c>
    </row>
    <row r="319" spans="1:20" x14ac:dyDescent="0.25">
      <c r="A319" t="s">
        <v>25426</v>
      </c>
      <c r="B319" t="s">
        <v>25427</v>
      </c>
      <c r="C319">
        <v>15055838500</v>
      </c>
      <c r="D319" t="s">
        <v>785</v>
      </c>
      <c r="E319">
        <v>2009</v>
      </c>
      <c r="F319" t="s">
        <v>25428</v>
      </c>
      <c r="I319">
        <v>5203662</v>
      </c>
      <c r="J319">
        <v>1926</v>
      </c>
      <c r="K319">
        <v>1932</v>
      </c>
      <c r="L319">
        <v>6</v>
      </c>
      <c r="M319">
        <v>5</v>
      </c>
      <c r="O319" t="s">
        <v>25429</v>
      </c>
      <c r="P319" t="s">
        <v>23473</v>
      </c>
      <c r="Q319" t="s">
        <v>23460</v>
      </c>
      <c r="S319" t="s">
        <v>23451</v>
      </c>
      <c r="T319" t="s">
        <v>25430</v>
      </c>
    </row>
    <row r="320" spans="1:20" x14ac:dyDescent="0.25">
      <c r="A320" t="s">
        <v>25431</v>
      </c>
      <c r="B320" t="s">
        <v>25432</v>
      </c>
      <c r="C320" t="s">
        <v>25433</v>
      </c>
      <c r="D320" t="s">
        <v>1121</v>
      </c>
      <c r="E320">
        <v>2007</v>
      </c>
      <c r="F320" t="s">
        <v>25434</v>
      </c>
      <c r="I320">
        <v>4408025</v>
      </c>
      <c r="M320">
        <v>41</v>
      </c>
      <c r="N320" t="s">
        <v>1127</v>
      </c>
      <c r="O320" t="s">
        <v>25435</v>
      </c>
      <c r="P320" t="s">
        <v>23473</v>
      </c>
      <c r="Q320" t="s">
        <v>23460</v>
      </c>
      <c r="S320" t="s">
        <v>23451</v>
      </c>
      <c r="T320" t="s">
        <v>25436</v>
      </c>
    </row>
    <row r="321" spans="1:20" x14ac:dyDescent="0.25">
      <c r="A321" t="s">
        <v>25437</v>
      </c>
      <c r="B321" t="s">
        <v>25438</v>
      </c>
      <c r="C321">
        <v>10739220200</v>
      </c>
      <c r="D321" t="s">
        <v>25439</v>
      </c>
      <c r="E321">
        <v>2007</v>
      </c>
      <c r="F321" t="s">
        <v>25347</v>
      </c>
      <c r="H321" t="s">
        <v>25440</v>
      </c>
      <c r="M321">
        <v>0</v>
      </c>
      <c r="O321" t="s">
        <v>25441</v>
      </c>
      <c r="P321" t="s">
        <v>23449</v>
      </c>
      <c r="Q321" t="s">
        <v>23460</v>
      </c>
      <c r="S321" t="s">
        <v>23451</v>
      </c>
      <c r="T321" t="s">
        <v>25442</v>
      </c>
    </row>
    <row r="322" spans="1:20" x14ac:dyDescent="0.25">
      <c r="A322" t="s">
        <v>25328</v>
      </c>
      <c r="B322" t="s">
        <v>25329</v>
      </c>
      <c r="C322" t="s">
        <v>25330</v>
      </c>
      <c r="D322" t="s">
        <v>15984</v>
      </c>
      <c r="E322">
        <v>2008</v>
      </c>
      <c r="F322" t="s">
        <v>25400</v>
      </c>
      <c r="I322">
        <v>4632191</v>
      </c>
      <c r="M322">
        <v>63</v>
      </c>
      <c r="O322" t="s">
        <v>25443</v>
      </c>
      <c r="P322" t="s">
        <v>23473</v>
      </c>
      <c r="Q322" t="s">
        <v>23460</v>
      </c>
      <c r="S322" t="s">
        <v>23451</v>
      </c>
      <c r="T322" t="s">
        <v>25444</v>
      </c>
    </row>
    <row r="323" spans="1:20" x14ac:dyDescent="0.25">
      <c r="A323" t="s">
        <v>25445</v>
      </c>
      <c r="B323" t="s">
        <v>25446</v>
      </c>
      <c r="C323" t="s">
        <v>25447</v>
      </c>
      <c r="D323" t="s">
        <v>25448</v>
      </c>
      <c r="E323">
        <v>2010</v>
      </c>
      <c r="F323" t="s">
        <v>25360</v>
      </c>
      <c r="I323">
        <v>5711997</v>
      </c>
      <c r="M323">
        <v>10</v>
      </c>
      <c r="N323" t="s">
        <v>25449</v>
      </c>
      <c r="O323" t="s">
        <v>25450</v>
      </c>
      <c r="P323" t="s">
        <v>23473</v>
      </c>
      <c r="Q323" t="s">
        <v>23460</v>
      </c>
      <c r="S323" t="s">
        <v>23451</v>
      </c>
      <c r="T323" t="s">
        <v>25451</v>
      </c>
    </row>
    <row r="324" spans="1:20" x14ac:dyDescent="0.25">
      <c r="A324" t="s">
        <v>25452</v>
      </c>
      <c r="B324" t="s">
        <v>25453</v>
      </c>
      <c r="C324" t="s">
        <v>25454</v>
      </c>
      <c r="D324" t="s">
        <v>25455</v>
      </c>
      <c r="E324">
        <v>2009</v>
      </c>
      <c r="F324" t="s">
        <v>25341</v>
      </c>
      <c r="J324">
        <v>1</v>
      </c>
      <c r="K324">
        <v>7</v>
      </c>
      <c r="L324">
        <v>6</v>
      </c>
      <c r="M324">
        <v>7</v>
      </c>
      <c r="O324" t="s">
        <v>25456</v>
      </c>
      <c r="P324" t="s">
        <v>23473</v>
      </c>
      <c r="Q324" t="s">
        <v>23460</v>
      </c>
      <c r="S324" t="s">
        <v>23451</v>
      </c>
      <c r="T324" t="s">
        <v>25457</v>
      </c>
    </row>
    <row r="325" spans="1:20" x14ac:dyDescent="0.25">
      <c r="A325" t="s">
        <v>25458</v>
      </c>
      <c r="B325" t="s">
        <v>25459</v>
      </c>
      <c r="C325" t="s">
        <v>25460</v>
      </c>
      <c r="D325" t="s">
        <v>25461</v>
      </c>
      <c r="E325">
        <v>2009</v>
      </c>
      <c r="F325" t="s">
        <v>23502</v>
      </c>
      <c r="G325">
        <v>7346</v>
      </c>
      <c r="I325" t="s">
        <v>25462</v>
      </c>
      <c r="M325">
        <v>18</v>
      </c>
      <c r="N325" t="s">
        <v>25463</v>
      </c>
      <c r="O325" t="s">
        <v>25464</v>
      </c>
      <c r="P325" t="s">
        <v>23473</v>
      </c>
      <c r="Q325" t="s">
        <v>23460</v>
      </c>
      <c r="S325" t="s">
        <v>23451</v>
      </c>
      <c r="T325" t="s">
        <v>25465</v>
      </c>
    </row>
    <row r="326" spans="1:20" x14ac:dyDescent="0.25">
      <c r="A326" t="s">
        <v>25466</v>
      </c>
      <c r="B326" t="s">
        <v>25467</v>
      </c>
      <c r="C326" t="s">
        <v>25468</v>
      </c>
      <c r="D326" t="s">
        <v>930</v>
      </c>
      <c r="E326">
        <v>2009</v>
      </c>
      <c r="F326" t="s">
        <v>25428</v>
      </c>
      <c r="I326">
        <v>5203681</v>
      </c>
      <c r="J326">
        <v>1679</v>
      </c>
      <c r="K326">
        <v>1686</v>
      </c>
      <c r="L326">
        <v>7</v>
      </c>
      <c r="M326">
        <v>7</v>
      </c>
      <c r="O326" t="s">
        <v>25469</v>
      </c>
      <c r="P326" t="s">
        <v>23473</v>
      </c>
      <c r="Q326" t="s">
        <v>23460</v>
      </c>
      <c r="S326" t="s">
        <v>23451</v>
      </c>
      <c r="T326" t="s">
        <v>25470</v>
      </c>
    </row>
    <row r="327" spans="1:20" x14ac:dyDescent="0.25">
      <c r="A327" t="s">
        <v>25471</v>
      </c>
      <c r="B327" t="s">
        <v>25472</v>
      </c>
      <c r="C327" t="s">
        <v>25473</v>
      </c>
      <c r="D327" t="s">
        <v>25474</v>
      </c>
      <c r="E327">
        <v>2007</v>
      </c>
      <c r="F327" t="s">
        <v>23502</v>
      </c>
      <c r="G327">
        <v>6748</v>
      </c>
      <c r="I327" t="s">
        <v>25475</v>
      </c>
      <c r="M327">
        <v>5</v>
      </c>
      <c r="N327" t="s">
        <v>25476</v>
      </c>
      <c r="O327" t="s">
        <v>25477</v>
      </c>
      <c r="P327" t="s">
        <v>23473</v>
      </c>
      <c r="Q327" t="s">
        <v>23460</v>
      </c>
      <c r="S327" t="s">
        <v>23451</v>
      </c>
      <c r="T327" t="s">
        <v>25478</v>
      </c>
    </row>
    <row r="328" spans="1:20" x14ac:dyDescent="0.25">
      <c r="A328" t="s">
        <v>25479</v>
      </c>
      <c r="B328" t="s">
        <v>25480</v>
      </c>
      <c r="C328" t="s">
        <v>25481</v>
      </c>
      <c r="D328" t="s">
        <v>25482</v>
      </c>
      <c r="E328">
        <v>2008</v>
      </c>
      <c r="F328" t="s">
        <v>25400</v>
      </c>
      <c r="I328">
        <v>4632409</v>
      </c>
      <c r="M328">
        <v>59</v>
      </c>
      <c r="N328" t="s">
        <v>25483</v>
      </c>
      <c r="O328" t="s">
        <v>25484</v>
      </c>
      <c r="P328" t="s">
        <v>23473</v>
      </c>
      <c r="Q328" t="s">
        <v>23460</v>
      </c>
      <c r="S328" t="s">
        <v>23451</v>
      </c>
      <c r="T328" t="s">
        <v>25485</v>
      </c>
    </row>
    <row r="329" spans="1:20" x14ac:dyDescent="0.25">
      <c r="D329" t="s">
        <v>25486</v>
      </c>
      <c r="E329">
        <v>2009</v>
      </c>
      <c r="F329" t="s">
        <v>25486</v>
      </c>
      <c r="L329">
        <v>218</v>
      </c>
      <c r="M329">
        <v>0</v>
      </c>
      <c r="O329" t="s">
        <v>25487</v>
      </c>
      <c r="P329" t="s">
        <v>23524</v>
      </c>
      <c r="Q329" t="s">
        <v>23460</v>
      </c>
      <c r="S329" t="s">
        <v>23451</v>
      </c>
      <c r="T329" t="s">
        <v>25488</v>
      </c>
    </row>
    <row r="330" spans="1:20" x14ac:dyDescent="0.25">
      <c r="A330" t="s">
        <v>25489</v>
      </c>
      <c r="B330" t="s">
        <v>25490</v>
      </c>
      <c r="C330" t="s">
        <v>25491</v>
      </c>
      <c r="D330" t="s">
        <v>25492</v>
      </c>
      <c r="E330">
        <v>2009</v>
      </c>
      <c r="F330" t="s">
        <v>23502</v>
      </c>
      <c r="G330">
        <v>7305</v>
      </c>
      <c r="I330" t="s">
        <v>25493</v>
      </c>
      <c r="M330">
        <v>8</v>
      </c>
      <c r="N330" t="s">
        <v>25494</v>
      </c>
      <c r="O330" t="s">
        <v>25495</v>
      </c>
      <c r="P330" t="s">
        <v>23473</v>
      </c>
      <c r="Q330" t="s">
        <v>23460</v>
      </c>
      <c r="S330" t="s">
        <v>23451</v>
      </c>
      <c r="T330" t="s">
        <v>25496</v>
      </c>
    </row>
    <row r="331" spans="1:20" x14ac:dyDescent="0.25">
      <c r="A331" t="s">
        <v>25497</v>
      </c>
      <c r="B331" t="s">
        <v>25498</v>
      </c>
      <c r="C331" t="s">
        <v>25499</v>
      </c>
      <c r="D331" t="s">
        <v>25500</v>
      </c>
      <c r="E331">
        <v>2009</v>
      </c>
      <c r="F331" t="s">
        <v>25501</v>
      </c>
      <c r="G331">
        <v>3</v>
      </c>
      <c r="H331">
        <v>1</v>
      </c>
      <c r="J331">
        <v>59</v>
      </c>
      <c r="K331">
        <v>74</v>
      </c>
      <c r="L331">
        <v>15</v>
      </c>
      <c r="M331">
        <v>2</v>
      </c>
      <c r="N331" t="s">
        <v>25502</v>
      </c>
      <c r="O331" t="s">
        <v>25503</v>
      </c>
      <c r="P331" t="s">
        <v>23449</v>
      </c>
      <c r="Q331" t="s">
        <v>23460</v>
      </c>
      <c r="S331" t="s">
        <v>23451</v>
      </c>
      <c r="T331" t="s">
        <v>25504</v>
      </c>
    </row>
    <row r="332" spans="1:20" x14ac:dyDescent="0.25">
      <c r="A332" t="s">
        <v>25505</v>
      </c>
      <c r="B332" t="s">
        <v>25506</v>
      </c>
      <c r="C332" t="s">
        <v>25507</v>
      </c>
      <c r="D332" t="s">
        <v>25508</v>
      </c>
      <c r="E332">
        <v>2009</v>
      </c>
      <c r="F332" t="s">
        <v>23502</v>
      </c>
      <c r="G332">
        <v>7346</v>
      </c>
      <c r="I332">
        <v>734607</v>
      </c>
      <c r="M332">
        <v>14</v>
      </c>
      <c r="N332" t="s">
        <v>25509</v>
      </c>
      <c r="O332" t="s">
        <v>25510</v>
      </c>
      <c r="P332" t="s">
        <v>23473</v>
      </c>
      <c r="Q332" t="s">
        <v>23460</v>
      </c>
      <c r="S332" t="s">
        <v>23451</v>
      </c>
      <c r="T332" t="s">
        <v>25511</v>
      </c>
    </row>
    <row r="333" spans="1:20" x14ac:dyDescent="0.25">
      <c r="A333" t="s">
        <v>25512</v>
      </c>
      <c r="B333" t="s">
        <v>25513</v>
      </c>
      <c r="C333" t="s">
        <v>25514</v>
      </c>
      <c r="D333" t="s">
        <v>23201</v>
      </c>
      <c r="E333">
        <v>2009</v>
      </c>
      <c r="F333" t="s">
        <v>25515</v>
      </c>
      <c r="I333">
        <v>5422145</v>
      </c>
      <c r="M333">
        <v>0</v>
      </c>
      <c r="O333" t="s">
        <v>25516</v>
      </c>
      <c r="P333" t="s">
        <v>23473</v>
      </c>
      <c r="Q333" t="s">
        <v>23460</v>
      </c>
      <c r="S333" t="s">
        <v>23451</v>
      </c>
      <c r="T333" t="s">
        <v>25517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3F483-A7C6-4E84-AC74-08BC22CF1515}">
  <dimension ref="A1:C2053"/>
  <sheetViews>
    <sheetView workbookViewId="0">
      <selection activeCell="B1" sqref="B1:B1048576"/>
    </sheetView>
  </sheetViews>
  <sheetFormatPr defaultRowHeight="15" x14ac:dyDescent="0.25"/>
  <cols>
    <col min="1" max="1" width="51.5703125" bestFit="1" customWidth="1"/>
    <col min="2" max="2" width="58.42578125" bestFit="1" customWidth="1"/>
    <col min="3" max="3" width="7.85546875" bestFit="1" customWidth="1"/>
  </cols>
  <sheetData>
    <row r="1" spans="1:3" x14ac:dyDescent="0.25">
      <c r="A1" t="s">
        <v>25519</v>
      </c>
      <c r="B1" t="s">
        <v>25518</v>
      </c>
    </row>
    <row r="2" spans="1:3" x14ac:dyDescent="0.25">
      <c r="A2" t="s">
        <v>12611</v>
      </c>
      <c r="B2" t="s">
        <v>36</v>
      </c>
      <c r="C2" s="3" t="b">
        <f>NOT(ISERROR(MATCH(A2,$B$2:$B$2187,0)))</f>
        <v>1</v>
      </c>
    </row>
    <row r="3" spans="1:3" x14ac:dyDescent="0.25">
      <c r="A3" t="s">
        <v>23458</v>
      </c>
      <c r="B3" t="s">
        <v>50</v>
      </c>
      <c r="C3" s="3" t="b">
        <f t="shared" ref="C3:C66" si="0">NOT(ISERROR(MATCH(A3,$B$2:$B$2054,0)))</f>
        <v>0</v>
      </c>
    </row>
    <row r="4" spans="1:3" x14ac:dyDescent="0.25">
      <c r="A4" t="s">
        <v>858</v>
      </c>
      <c r="B4" t="s">
        <v>64</v>
      </c>
      <c r="C4" s="3" t="b">
        <f t="shared" si="0"/>
        <v>1</v>
      </c>
    </row>
    <row r="5" spans="1:3" x14ac:dyDescent="0.25">
      <c r="A5" t="s">
        <v>21765</v>
      </c>
      <c r="B5" t="s">
        <v>77</v>
      </c>
      <c r="C5" s="3" t="b">
        <f t="shared" si="0"/>
        <v>1</v>
      </c>
    </row>
    <row r="6" spans="1:3" x14ac:dyDescent="0.25">
      <c r="A6" t="s">
        <v>23480</v>
      </c>
      <c r="B6" t="s">
        <v>90</v>
      </c>
      <c r="C6" s="3" t="b">
        <f t="shared" si="0"/>
        <v>0</v>
      </c>
    </row>
    <row r="7" spans="1:3" x14ac:dyDescent="0.25">
      <c r="A7" t="s">
        <v>22984</v>
      </c>
      <c r="B7" t="s">
        <v>112</v>
      </c>
      <c r="C7" s="3" t="b">
        <f t="shared" si="0"/>
        <v>1</v>
      </c>
    </row>
    <row r="8" spans="1:3" x14ac:dyDescent="0.25">
      <c r="A8" t="s">
        <v>23494</v>
      </c>
      <c r="B8" t="s">
        <v>125</v>
      </c>
      <c r="C8" s="3" t="b">
        <f t="shared" si="0"/>
        <v>0</v>
      </c>
    </row>
    <row r="9" spans="1:3" x14ac:dyDescent="0.25">
      <c r="A9" t="s">
        <v>23504</v>
      </c>
      <c r="B9" t="s">
        <v>147</v>
      </c>
      <c r="C9" s="3" t="b">
        <f t="shared" si="0"/>
        <v>0</v>
      </c>
    </row>
    <row r="10" spans="1:3" x14ac:dyDescent="0.25">
      <c r="A10" t="s">
        <v>23317</v>
      </c>
      <c r="B10" t="s">
        <v>158</v>
      </c>
      <c r="C10" s="3" t="b">
        <f t="shared" si="0"/>
        <v>1</v>
      </c>
    </row>
    <row r="11" spans="1:3" x14ac:dyDescent="0.25">
      <c r="A11" t="s">
        <v>23517</v>
      </c>
      <c r="B11" t="s">
        <v>168</v>
      </c>
      <c r="C11" s="3" t="b">
        <f t="shared" si="0"/>
        <v>0</v>
      </c>
    </row>
    <row r="12" spans="1:3" x14ac:dyDescent="0.25">
      <c r="A12" t="s">
        <v>23306</v>
      </c>
      <c r="B12" t="s">
        <v>181</v>
      </c>
      <c r="C12" s="3" t="b">
        <f t="shared" si="0"/>
        <v>1</v>
      </c>
    </row>
    <row r="13" spans="1:3" x14ac:dyDescent="0.25">
      <c r="A13" t="s">
        <v>19934</v>
      </c>
      <c r="B13" t="s">
        <v>193</v>
      </c>
      <c r="C13" s="3" t="b">
        <f t="shared" si="0"/>
        <v>1</v>
      </c>
    </row>
    <row r="14" spans="1:3" x14ac:dyDescent="0.25">
      <c r="A14" t="s">
        <v>23558</v>
      </c>
      <c r="B14" t="s">
        <v>204</v>
      </c>
      <c r="C14" s="3" t="b">
        <f t="shared" si="0"/>
        <v>0</v>
      </c>
    </row>
    <row r="15" spans="1:3" x14ac:dyDescent="0.25">
      <c r="A15" t="s">
        <v>23562</v>
      </c>
      <c r="B15" t="s">
        <v>217</v>
      </c>
      <c r="C15" s="3" t="b">
        <f t="shared" si="0"/>
        <v>0</v>
      </c>
    </row>
    <row r="16" spans="1:3" x14ac:dyDescent="0.25">
      <c r="A16" t="s">
        <v>23570</v>
      </c>
      <c r="B16" t="s">
        <v>229</v>
      </c>
      <c r="C16" s="3" t="b">
        <f t="shared" si="0"/>
        <v>0</v>
      </c>
    </row>
    <row r="17" spans="1:3" x14ac:dyDescent="0.25">
      <c r="A17" t="s">
        <v>17019</v>
      </c>
      <c r="B17" t="s">
        <v>241</v>
      </c>
      <c r="C17" s="3" t="b">
        <f t="shared" si="0"/>
        <v>1</v>
      </c>
    </row>
    <row r="18" spans="1:3" x14ac:dyDescent="0.25">
      <c r="A18" t="s">
        <v>904</v>
      </c>
      <c r="B18" t="s">
        <v>253</v>
      </c>
      <c r="C18" s="3" t="b">
        <f t="shared" si="0"/>
        <v>1</v>
      </c>
    </row>
    <row r="19" spans="1:3" x14ac:dyDescent="0.25">
      <c r="A19" t="s">
        <v>23590</v>
      </c>
      <c r="B19" t="s">
        <v>263</v>
      </c>
      <c r="C19" s="3" t="b">
        <f t="shared" si="0"/>
        <v>0</v>
      </c>
    </row>
    <row r="20" spans="1:3" x14ac:dyDescent="0.25">
      <c r="A20" t="s">
        <v>23009</v>
      </c>
      <c r="B20" t="s">
        <v>278</v>
      </c>
      <c r="C20" s="3" t="b">
        <f t="shared" si="0"/>
        <v>1</v>
      </c>
    </row>
    <row r="21" spans="1:3" x14ac:dyDescent="0.25">
      <c r="A21" t="s">
        <v>22975</v>
      </c>
      <c r="B21" t="s">
        <v>289</v>
      </c>
      <c r="C21" s="3" t="b">
        <f t="shared" si="0"/>
        <v>1</v>
      </c>
    </row>
    <row r="22" spans="1:3" x14ac:dyDescent="0.25">
      <c r="A22" t="s">
        <v>23614</v>
      </c>
      <c r="B22" t="s">
        <v>301</v>
      </c>
      <c r="C22" s="3" t="b">
        <f t="shared" si="0"/>
        <v>0</v>
      </c>
    </row>
    <row r="23" spans="1:3" x14ac:dyDescent="0.25">
      <c r="A23" t="s">
        <v>23631</v>
      </c>
      <c r="B23" t="s">
        <v>314</v>
      </c>
      <c r="C23" s="3" t="b">
        <f t="shared" si="0"/>
        <v>0</v>
      </c>
    </row>
    <row r="24" spans="1:3" x14ac:dyDescent="0.25">
      <c r="A24" t="s">
        <v>23638</v>
      </c>
      <c r="B24" t="s">
        <v>326</v>
      </c>
      <c r="C24" s="3" t="b">
        <f t="shared" si="0"/>
        <v>0</v>
      </c>
    </row>
    <row r="25" spans="1:3" x14ac:dyDescent="0.25">
      <c r="A25" t="s">
        <v>23646</v>
      </c>
      <c r="B25" t="s">
        <v>338</v>
      </c>
      <c r="C25" s="3" t="b">
        <f t="shared" si="0"/>
        <v>0</v>
      </c>
    </row>
    <row r="26" spans="1:3" x14ac:dyDescent="0.25">
      <c r="A26" t="s">
        <v>23654</v>
      </c>
      <c r="B26" t="s">
        <v>350</v>
      </c>
      <c r="C26" s="3" t="b">
        <f t="shared" si="0"/>
        <v>0</v>
      </c>
    </row>
    <row r="27" spans="1:3" x14ac:dyDescent="0.25">
      <c r="A27" t="s">
        <v>23661</v>
      </c>
      <c r="B27" t="s">
        <v>358</v>
      </c>
      <c r="C27" s="3" t="b">
        <f t="shared" si="0"/>
        <v>0</v>
      </c>
    </row>
    <row r="28" spans="1:3" x14ac:dyDescent="0.25">
      <c r="A28" t="s">
        <v>23669</v>
      </c>
      <c r="B28" t="s">
        <v>367</v>
      </c>
      <c r="C28" s="3" t="b">
        <f t="shared" si="0"/>
        <v>0</v>
      </c>
    </row>
    <row r="29" spans="1:3" x14ac:dyDescent="0.25">
      <c r="A29" t="s">
        <v>23676</v>
      </c>
      <c r="B29" t="s">
        <v>377</v>
      </c>
      <c r="C29" s="3" t="b">
        <f t="shared" si="0"/>
        <v>0</v>
      </c>
    </row>
    <row r="30" spans="1:3" x14ac:dyDescent="0.25">
      <c r="A30" t="s">
        <v>23684</v>
      </c>
      <c r="B30" t="s">
        <v>385</v>
      </c>
      <c r="C30" s="3" t="b">
        <f t="shared" si="0"/>
        <v>0</v>
      </c>
    </row>
    <row r="31" spans="1:3" x14ac:dyDescent="0.25">
      <c r="A31" t="s">
        <v>12642</v>
      </c>
      <c r="B31" t="s">
        <v>394</v>
      </c>
      <c r="C31" s="3" t="b">
        <f t="shared" si="0"/>
        <v>1</v>
      </c>
    </row>
    <row r="32" spans="1:3" x14ac:dyDescent="0.25">
      <c r="A32" t="s">
        <v>23699</v>
      </c>
      <c r="B32" t="s">
        <v>405</v>
      </c>
      <c r="C32" s="3" t="b">
        <f t="shared" si="0"/>
        <v>0</v>
      </c>
    </row>
    <row r="33" spans="1:3" x14ac:dyDescent="0.25">
      <c r="A33" t="s">
        <v>23707</v>
      </c>
      <c r="B33" t="s">
        <v>416</v>
      </c>
      <c r="C33" s="3" t="b">
        <f t="shared" si="0"/>
        <v>0</v>
      </c>
    </row>
    <row r="34" spans="1:3" x14ac:dyDescent="0.25">
      <c r="A34" t="s">
        <v>757</v>
      </c>
      <c r="B34" t="s">
        <v>428</v>
      </c>
      <c r="C34" s="3" t="b">
        <f t="shared" si="0"/>
        <v>1</v>
      </c>
    </row>
    <row r="35" spans="1:3" x14ac:dyDescent="0.25">
      <c r="A35" t="s">
        <v>23721</v>
      </c>
      <c r="B35" t="s">
        <v>439</v>
      </c>
      <c r="C35" s="3" t="b">
        <f t="shared" si="0"/>
        <v>0</v>
      </c>
    </row>
    <row r="36" spans="1:3" x14ac:dyDescent="0.25">
      <c r="A36" t="s">
        <v>23728</v>
      </c>
      <c r="B36" t="s">
        <v>451</v>
      </c>
      <c r="C36" s="3" t="b">
        <f t="shared" si="0"/>
        <v>0</v>
      </c>
    </row>
    <row r="37" spans="1:3" x14ac:dyDescent="0.25">
      <c r="A37" t="s">
        <v>23738</v>
      </c>
      <c r="B37" t="s">
        <v>471</v>
      </c>
      <c r="C37" s="3" t="b">
        <f t="shared" si="0"/>
        <v>0</v>
      </c>
    </row>
    <row r="38" spans="1:3" x14ac:dyDescent="0.25">
      <c r="A38" t="s">
        <v>23746</v>
      </c>
      <c r="B38" t="s">
        <v>485</v>
      </c>
      <c r="C38" s="3" t="b">
        <f t="shared" si="0"/>
        <v>0</v>
      </c>
    </row>
    <row r="39" spans="1:3" x14ac:dyDescent="0.25">
      <c r="A39" t="s">
        <v>23756</v>
      </c>
      <c r="B39" t="s">
        <v>500</v>
      </c>
      <c r="C39" s="3" t="b">
        <f t="shared" si="0"/>
        <v>0</v>
      </c>
    </row>
    <row r="40" spans="1:3" x14ac:dyDescent="0.25">
      <c r="A40" t="s">
        <v>23763</v>
      </c>
      <c r="B40" t="s">
        <v>506</v>
      </c>
      <c r="C40" s="3" t="b">
        <f t="shared" si="0"/>
        <v>0</v>
      </c>
    </row>
    <row r="41" spans="1:3" x14ac:dyDescent="0.25">
      <c r="A41" t="s">
        <v>19246</v>
      </c>
      <c r="B41" t="s">
        <v>515</v>
      </c>
      <c r="C41" s="3" t="b">
        <f t="shared" si="0"/>
        <v>1</v>
      </c>
    </row>
    <row r="42" spans="1:3" x14ac:dyDescent="0.25">
      <c r="A42" t="s">
        <v>23161</v>
      </c>
      <c r="B42" t="s">
        <v>528</v>
      </c>
      <c r="C42" s="3" t="b">
        <f t="shared" si="0"/>
        <v>1</v>
      </c>
    </row>
    <row r="43" spans="1:3" x14ac:dyDescent="0.25">
      <c r="A43" t="s">
        <v>3343</v>
      </c>
      <c r="B43" t="s">
        <v>537</v>
      </c>
      <c r="C43" s="3" t="b">
        <f t="shared" si="0"/>
        <v>1</v>
      </c>
    </row>
    <row r="44" spans="1:3" x14ac:dyDescent="0.25">
      <c r="A44" t="s">
        <v>23794</v>
      </c>
      <c r="B44" t="s">
        <v>549</v>
      </c>
      <c r="C44" s="3" t="b">
        <f t="shared" si="0"/>
        <v>0</v>
      </c>
    </row>
    <row r="45" spans="1:3" x14ac:dyDescent="0.25">
      <c r="A45" t="s">
        <v>693</v>
      </c>
      <c r="B45" t="s">
        <v>563</v>
      </c>
      <c r="C45" s="3" t="b">
        <f t="shared" si="0"/>
        <v>1</v>
      </c>
    </row>
    <row r="46" spans="1:3" x14ac:dyDescent="0.25">
      <c r="A46" t="s">
        <v>23807</v>
      </c>
      <c r="B46" t="s">
        <v>572</v>
      </c>
      <c r="C46" s="3" t="b">
        <f t="shared" si="0"/>
        <v>0</v>
      </c>
    </row>
    <row r="47" spans="1:3" x14ac:dyDescent="0.25">
      <c r="A47" t="s">
        <v>23814</v>
      </c>
      <c r="B47" t="s">
        <v>593</v>
      </c>
      <c r="C47" s="3" t="b">
        <f t="shared" si="0"/>
        <v>0</v>
      </c>
    </row>
    <row r="48" spans="1:3" x14ac:dyDescent="0.25">
      <c r="A48" t="s">
        <v>23822</v>
      </c>
      <c r="B48" t="s">
        <v>604</v>
      </c>
      <c r="C48" s="3" t="b">
        <f t="shared" si="0"/>
        <v>0</v>
      </c>
    </row>
    <row r="49" spans="1:3" x14ac:dyDescent="0.25">
      <c r="A49" t="s">
        <v>23836</v>
      </c>
      <c r="B49" t="s">
        <v>613</v>
      </c>
      <c r="C49" s="3" t="b">
        <f t="shared" si="0"/>
        <v>0</v>
      </c>
    </row>
    <row r="50" spans="1:3" x14ac:dyDescent="0.25">
      <c r="A50" t="s">
        <v>23844</v>
      </c>
      <c r="B50" t="s">
        <v>627</v>
      </c>
      <c r="C50" s="3" t="b">
        <f t="shared" si="0"/>
        <v>0</v>
      </c>
    </row>
    <row r="51" spans="1:3" x14ac:dyDescent="0.25">
      <c r="A51" t="s">
        <v>23858</v>
      </c>
      <c r="B51" t="s">
        <v>635</v>
      </c>
      <c r="C51" s="3" t="b">
        <f t="shared" si="0"/>
        <v>0</v>
      </c>
    </row>
    <row r="52" spans="1:3" x14ac:dyDescent="0.25">
      <c r="A52" t="s">
        <v>23866</v>
      </c>
      <c r="B52" t="s">
        <v>642</v>
      </c>
      <c r="C52" s="3" t="b">
        <f t="shared" si="0"/>
        <v>0</v>
      </c>
    </row>
    <row r="53" spans="1:3" x14ac:dyDescent="0.25">
      <c r="A53" t="s">
        <v>23873</v>
      </c>
      <c r="B53" t="s">
        <v>652</v>
      </c>
      <c r="C53" s="3" t="b">
        <f t="shared" si="0"/>
        <v>0</v>
      </c>
    </row>
    <row r="54" spans="1:3" x14ac:dyDescent="0.25">
      <c r="A54" t="s">
        <v>17219</v>
      </c>
      <c r="B54" t="s">
        <v>662</v>
      </c>
      <c r="C54" s="3" t="b">
        <f t="shared" si="0"/>
        <v>1</v>
      </c>
    </row>
    <row r="55" spans="1:3" x14ac:dyDescent="0.25">
      <c r="A55" t="s">
        <v>23892</v>
      </c>
      <c r="B55" t="s">
        <v>673</v>
      </c>
      <c r="C55" s="3" t="b">
        <f t="shared" si="0"/>
        <v>0</v>
      </c>
    </row>
    <row r="56" spans="1:3" x14ac:dyDescent="0.25">
      <c r="A56" t="s">
        <v>23903</v>
      </c>
      <c r="B56" t="s">
        <v>684</v>
      </c>
      <c r="C56" s="3" t="b">
        <f t="shared" si="0"/>
        <v>0</v>
      </c>
    </row>
    <row r="57" spans="1:3" x14ac:dyDescent="0.25">
      <c r="A57" t="s">
        <v>23912</v>
      </c>
      <c r="B57" t="s">
        <v>693</v>
      </c>
      <c r="C57" s="3" t="b">
        <f t="shared" si="0"/>
        <v>0</v>
      </c>
    </row>
    <row r="58" spans="1:3" x14ac:dyDescent="0.25">
      <c r="A58" t="s">
        <v>23923</v>
      </c>
      <c r="B58" t="s">
        <v>705</v>
      </c>
      <c r="C58" s="3" t="b">
        <f t="shared" si="0"/>
        <v>0</v>
      </c>
    </row>
    <row r="59" spans="1:3" x14ac:dyDescent="0.25">
      <c r="A59" t="s">
        <v>23933</v>
      </c>
      <c r="B59" t="s">
        <v>726</v>
      </c>
      <c r="C59" s="3" t="b">
        <f t="shared" si="0"/>
        <v>0</v>
      </c>
    </row>
    <row r="60" spans="1:3" x14ac:dyDescent="0.25">
      <c r="A60" t="s">
        <v>23940</v>
      </c>
      <c r="B60" t="s">
        <v>747</v>
      </c>
      <c r="C60" s="3" t="b">
        <f t="shared" si="0"/>
        <v>0</v>
      </c>
    </row>
    <row r="61" spans="1:3" x14ac:dyDescent="0.25">
      <c r="A61" t="s">
        <v>12631</v>
      </c>
      <c r="B61" t="s">
        <v>757</v>
      </c>
      <c r="C61" s="3" t="b">
        <f t="shared" si="0"/>
        <v>1</v>
      </c>
    </row>
    <row r="62" spans="1:3" x14ac:dyDescent="0.25">
      <c r="A62" t="s">
        <v>18387</v>
      </c>
      <c r="B62" t="s">
        <v>768</v>
      </c>
      <c r="C62" s="3" t="b">
        <f t="shared" si="0"/>
        <v>1</v>
      </c>
    </row>
    <row r="63" spans="1:3" x14ac:dyDescent="0.25">
      <c r="A63" t="s">
        <v>23057</v>
      </c>
      <c r="B63" t="s">
        <v>800</v>
      </c>
      <c r="C63" s="3" t="b">
        <f t="shared" si="0"/>
        <v>1</v>
      </c>
    </row>
    <row r="64" spans="1:3" x14ac:dyDescent="0.25">
      <c r="A64" t="s">
        <v>23963</v>
      </c>
      <c r="B64" t="s">
        <v>810</v>
      </c>
      <c r="C64" s="3" t="b">
        <f t="shared" si="0"/>
        <v>0</v>
      </c>
    </row>
    <row r="65" spans="1:3" x14ac:dyDescent="0.25">
      <c r="A65" t="s">
        <v>23971</v>
      </c>
      <c r="B65" t="s">
        <v>823</v>
      </c>
      <c r="C65" s="3" t="b">
        <f t="shared" si="0"/>
        <v>0</v>
      </c>
    </row>
    <row r="66" spans="1:3" x14ac:dyDescent="0.25">
      <c r="A66" t="s">
        <v>23979</v>
      </c>
      <c r="B66" t="s">
        <v>834</v>
      </c>
      <c r="C66" s="3" t="b">
        <f t="shared" si="0"/>
        <v>0</v>
      </c>
    </row>
    <row r="67" spans="1:3" x14ac:dyDescent="0.25">
      <c r="A67" t="s">
        <v>23983</v>
      </c>
      <c r="B67" t="s">
        <v>846</v>
      </c>
      <c r="C67" s="3" t="b">
        <f t="shared" ref="C67:C130" si="1">NOT(ISERROR(MATCH(A67,$B$2:$B$2054,0)))</f>
        <v>0</v>
      </c>
    </row>
    <row r="68" spans="1:3" x14ac:dyDescent="0.25">
      <c r="A68" t="s">
        <v>23990</v>
      </c>
      <c r="B68" t="s">
        <v>858</v>
      </c>
      <c r="C68" s="3" t="b">
        <f t="shared" si="1"/>
        <v>0</v>
      </c>
    </row>
    <row r="69" spans="1:3" x14ac:dyDescent="0.25">
      <c r="A69" t="s">
        <v>23998</v>
      </c>
      <c r="B69" t="s">
        <v>871</v>
      </c>
      <c r="C69" s="3" t="b">
        <f t="shared" si="1"/>
        <v>0</v>
      </c>
    </row>
    <row r="70" spans="1:3" x14ac:dyDescent="0.25">
      <c r="A70" t="s">
        <v>24006</v>
      </c>
      <c r="B70" t="s">
        <v>882</v>
      </c>
      <c r="C70" s="3" t="b">
        <f t="shared" si="1"/>
        <v>0</v>
      </c>
    </row>
    <row r="71" spans="1:3" x14ac:dyDescent="0.25">
      <c r="A71" t="s">
        <v>24014</v>
      </c>
      <c r="B71" t="s">
        <v>892</v>
      </c>
      <c r="C71" s="3" t="b">
        <f t="shared" si="1"/>
        <v>0</v>
      </c>
    </row>
    <row r="72" spans="1:3" x14ac:dyDescent="0.25">
      <c r="A72" t="s">
        <v>23265</v>
      </c>
      <c r="B72" t="s">
        <v>904</v>
      </c>
      <c r="C72" s="3" t="b">
        <f t="shared" si="1"/>
        <v>1</v>
      </c>
    </row>
    <row r="73" spans="1:3" x14ac:dyDescent="0.25">
      <c r="A73" t="s">
        <v>24028</v>
      </c>
      <c r="B73" t="s">
        <v>914</v>
      </c>
      <c r="C73" s="3" t="b">
        <f t="shared" si="1"/>
        <v>0</v>
      </c>
    </row>
    <row r="74" spans="1:3" x14ac:dyDescent="0.25">
      <c r="A74" t="s">
        <v>24036</v>
      </c>
      <c r="B74" t="s">
        <v>925</v>
      </c>
      <c r="C74" s="3" t="b">
        <f t="shared" si="1"/>
        <v>0</v>
      </c>
    </row>
    <row r="75" spans="1:3" x14ac:dyDescent="0.25">
      <c r="A75" t="s">
        <v>24047</v>
      </c>
      <c r="B75" t="s">
        <v>943</v>
      </c>
      <c r="C75" s="3" t="b">
        <f t="shared" si="1"/>
        <v>0</v>
      </c>
    </row>
    <row r="76" spans="1:3" x14ac:dyDescent="0.25">
      <c r="A76" t="s">
        <v>24055</v>
      </c>
      <c r="B76" t="s">
        <v>965</v>
      </c>
      <c r="C76" s="3" t="b">
        <f t="shared" si="1"/>
        <v>0</v>
      </c>
    </row>
    <row r="77" spans="1:3" x14ac:dyDescent="0.25">
      <c r="A77" t="s">
        <v>24062</v>
      </c>
      <c r="B77" t="s">
        <v>979</v>
      </c>
      <c r="C77" s="3" t="b">
        <f t="shared" si="1"/>
        <v>0</v>
      </c>
    </row>
    <row r="78" spans="1:3" x14ac:dyDescent="0.25">
      <c r="A78" t="s">
        <v>13601</v>
      </c>
      <c r="B78" t="s">
        <v>990</v>
      </c>
      <c r="C78" s="3" t="b">
        <f t="shared" si="1"/>
        <v>1</v>
      </c>
    </row>
    <row r="79" spans="1:3" x14ac:dyDescent="0.25">
      <c r="A79" t="s">
        <v>24078</v>
      </c>
      <c r="B79" t="s">
        <v>1000</v>
      </c>
      <c r="C79" s="3" t="b">
        <f t="shared" si="1"/>
        <v>0</v>
      </c>
    </row>
    <row r="80" spans="1:3" x14ac:dyDescent="0.25">
      <c r="A80" t="s">
        <v>24086</v>
      </c>
      <c r="B80" t="s">
        <v>1010</v>
      </c>
      <c r="C80" s="3" t="b">
        <f t="shared" si="1"/>
        <v>0</v>
      </c>
    </row>
    <row r="81" spans="1:3" x14ac:dyDescent="0.25">
      <c r="A81" t="s">
        <v>24094</v>
      </c>
      <c r="B81" t="s">
        <v>1021</v>
      </c>
      <c r="C81" s="3" t="b">
        <f t="shared" si="1"/>
        <v>0</v>
      </c>
    </row>
    <row r="82" spans="1:3" x14ac:dyDescent="0.25">
      <c r="A82" t="s">
        <v>20938</v>
      </c>
      <c r="B82" t="s">
        <v>1032</v>
      </c>
      <c r="C82" s="3" t="b">
        <f t="shared" si="1"/>
        <v>1</v>
      </c>
    </row>
    <row r="83" spans="1:3" x14ac:dyDescent="0.25">
      <c r="A83" t="s">
        <v>24109</v>
      </c>
      <c r="B83" t="s">
        <v>1044</v>
      </c>
      <c r="C83" s="3" t="b">
        <f t="shared" si="1"/>
        <v>0</v>
      </c>
    </row>
    <row r="84" spans="1:3" x14ac:dyDescent="0.25">
      <c r="A84" t="s">
        <v>24123</v>
      </c>
      <c r="B84" t="s">
        <v>1055</v>
      </c>
      <c r="C84" s="3" t="b">
        <f t="shared" si="1"/>
        <v>0</v>
      </c>
    </row>
    <row r="85" spans="1:3" x14ac:dyDescent="0.25">
      <c r="A85" t="s">
        <v>22964</v>
      </c>
      <c r="B85" t="s">
        <v>1064</v>
      </c>
      <c r="C85" s="3" t="b">
        <f t="shared" si="1"/>
        <v>1</v>
      </c>
    </row>
    <row r="86" spans="1:3" x14ac:dyDescent="0.25">
      <c r="A86" t="s">
        <v>24138</v>
      </c>
      <c r="B86" t="s">
        <v>1074</v>
      </c>
      <c r="C86" s="3" t="b">
        <f t="shared" si="1"/>
        <v>0</v>
      </c>
    </row>
    <row r="87" spans="1:3" x14ac:dyDescent="0.25">
      <c r="A87" t="s">
        <v>24148</v>
      </c>
      <c r="B87" t="s">
        <v>1084</v>
      </c>
      <c r="C87" s="3" t="b">
        <f t="shared" si="1"/>
        <v>0</v>
      </c>
    </row>
    <row r="88" spans="1:3" x14ac:dyDescent="0.25">
      <c r="A88" t="s">
        <v>23253</v>
      </c>
      <c r="B88" t="s">
        <v>1093</v>
      </c>
      <c r="C88" s="3" t="b">
        <f t="shared" si="1"/>
        <v>1</v>
      </c>
    </row>
    <row r="89" spans="1:3" x14ac:dyDescent="0.25">
      <c r="A89" t="s">
        <v>18578</v>
      </c>
      <c r="B89" t="s">
        <v>1103</v>
      </c>
      <c r="C89" s="3" t="b">
        <f t="shared" si="1"/>
        <v>1</v>
      </c>
    </row>
    <row r="90" spans="1:3" x14ac:dyDescent="0.25">
      <c r="A90" t="s">
        <v>23121</v>
      </c>
      <c r="B90" t="s">
        <v>1115</v>
      </c>
      <c r="C90" s="3" t="b">
        <f t="shared" si="1"/>
        <v>1</v>
      </c>
    </row>
    <row r="91" spans="1:3" x14ac:dyDescent="0.25">
      <c r="A91" t="s">
        <v>24177</v>
      </c>
      <c r="B91" t="s">
        <v>1127</v>
      </c>
      <c r="C91" s="3" t="b">
        <f t="shared" si="1"/>
        <v>0</v>
      </c>
    </row>
    <row r="92" spans="1:3" x14ac:dyDescent="0.25">
      <c r="A92" t="s">
        <v>24185</v>
      </c>
      <c r="B92" t="s">
        <v>1139</v>
      </c>
      <c r="C92" s="3" t="b">
        <f t="shared" si="1"/>
        <v>0</v>
      </c>
    </row>
    <row r="93" spans="1:3" x14ac:dyDescent="0.25">
      <c r="A93" t="s">
        <v>24193</v>
      </c>
      <c r="B93" t="s">
        <v>1148</v>
      </c>
      <c r="C93" s="3" t="b">
        <f t="shared" si="1"/>
        <v>0</v>
      </c>
    </row>
    <row r="94" spans="1:3" x14ac:dyDescent="0.25">
      <c r="A94" t="s">
        <v>24201</v>
      </c>
      <c r="B94" t="s">
        <v>1160</v>
      </c>
      <c r="C94" s="3" t="b">
        <f t="shared" si="1"/>
        <v>0</v>
      </c>
    </row>
    <row r="95" spans="1:3" x14ac:dyDescent="0.25">
      <c r="A95" t="s">
        <v>24210</v>
      </c>
      <c r="B95" t="s">
        <v>1171</v>
      </c>
      <c r="C95" s="3" t="b">
        <f t="shared" si="1"/>
        <v>0</v>
      </c>
    </row>
    <row r="96" spans="1:3" x14ac:dyDescent="0.25">
      <c r="A96" t="s">
        <v>2180</v>
      </c>
      <c r="B96" t="s">
        <v>1182</v>
      </c>
      <c r="C96" s="3" t="b">
        <f t="shared" si="1"/>
        <v>1</v>
      </c>
    </row>
    <row r="97" spans="1:3" x14ac:dyDescent="0.25">
      <c r="A97" t="s">
        <v>24223</v>
      </c>
      <c r="B97" t="s">
        <v>1192</v>
      </c>
      <c r="C97" s="3" t="b">
        <f t="shared" si="1"/>
        <v>0</v>
      </c>
    </row>
    <row r="98" spans="1:3" x14ac:dyDescent="0.25">
      <c r="A98" t="s">
        <v>24231</v>
      </c>
      <c r="B98" t="s">
        <v>1205</v>
      </c>
      <c r="C98" s="3" t="b">
        <f t="shared" si="1"/>
        <v>0</v>
      </c>
    </row>
    <row r="99" spans="1:3" x14ac:dyDescent="0.25">
      <c r="A99" t="s">
        <v>50</v>
      </c>
      <c r="B99" t="s">
        <v>1217</v>
      </c>
      <c r="C99" s="3" t="b">
        <f t="shared" si="1"/>
        <v>1</v>
      </c>
    </row>
    <row r="100" spans="1:3" x14ac:dyDescent="0.25">
      <c r="A100" t="s">
        <v>23078</v>
      </c>
      <c r="B100" t="s">
        <v>1230</v>
      </c>
      <c r="C100" s="3" t="b">
        <f t="shared" si="1"/>
        <v>1</v>
      </c>
    </row>
    <row r="101" spans="1:3" x14ac:dyDescent="0.25">
      <c r="A101" t="s">
        <v>705</v>
      </c>
      <c r="B101" t="s">
        <v>1242</v>
      </c>
      <c r="C101" s="3" t="b">
        <f t="shared" si="1"/>
        <v>1</v>
      </c>
    </row>
    <row r="102" spans="1:3" x14ac:dyDescent="0.25">
      <c r="A102" t="s">
        <v>24257</v>
      </c>
      <c r="B102" t="s">
        <v>1254</v>
      </c>
      <c r="C102" s="3" t="b">
        <f t="shared" si="1"/>
        <v>0</v>
      </c>
    </row>
    <row r="103" spans="1:3" x14ac:dyDescent="0.25">
      <c r="A103" t="s">
        <v>24266</v>
      </c>
      <c r="B103" t="s">
        <v>1265</v>
      </c>
      <c r="C103" s="3" t="b">
        <f t="shared" si="1"/>
        <v>0</v>
      </c>
    </row>
    <row r="104" spans="1:3" x14ac:dyDescent="0.25">
      <c r="A104" t="s">
        <v>23046</v>
      </c>
      <c r="B104" t="s">
        <v>1277</v>
      </c>
      <c r="C104" s="3" t="b">
        <f t="shared" si="1"/>
        <v>1</v>
      </c>
    </row>
    <row r="105" spans="1:3" x14ac:dyDescent="0.25">
      <c r="A105" t="s">
        <v>24277</v>
      </c>
      <c r="B105" t="s">
        <v>1289</v>
      </c>
      <c r="C105" s="3" t="b">
        <f t="shared" si="1"/>
        <v>0</v>
      </c>
    </row>
    <row r="106" spans="1:3" x14ac:dyDescent="0.25">
      <c r="A106" t="s">
        <v>1383</v>
      </c>
      <c r="B106" t="s">
        <v>1300</v>
      </c>
      <c r="C106" s="3" t="b">
        <f t="shared" si="1"/>
        <v>1</v>
      </c>
    </row>
    <row r="107" spans="1:3" x14ac:dyDescent="0.25">
      <c r="A107" t="s">
        <v>24293</v>
      </c>
      <c r="B107" t="s">
        <v>1309</v>
      </c>
      <c r="C107" s="3" t="b">
        <f t="shared" si="1"/>
        <v>0</v>
      </c>
    </row>
    <row r="108" spans="1:3" x14ac:dyDescent="0.25">
      <c r="A108" t="s">
        <v>24300</v>
      </c>
      <c r="B108" t="s">
        <v>1321</v>
      </c>
      <c r="C108" s="3" t="b">
        <f t="shared" si="1"/>
        <v>0</v>
      </c>
    </row>
    <row r="109" spans="1:3" x14ac:dyDescent="0.25">
      <c r="A109" t="s">
        <v>9759</v>
      </c>
      <c r="B109" t="s">
        <v>1334</v>
      </c>
      <c r="C109" s="3" t="b">
        <f t="shared" si="1"/>
        <v>1</v>
      </c>
    </row>
    <row r="110" spans="1:3" x14ac:dyDescent="0.25">
      <c r="A110" t="s">
        <v>24314</v>
      </c>
      <c r="B110" t="s">
        <v>1345</v>
      </c>
      <c r="C110" s="3" t="b">
        <f t="shared" si="1"/>
        <v>0</v>
      </c>
    </row>
    <row r="111" spans="1:3" x14ac:dyDescent="0.25">
      <c r="A111" t="s">
        <v>4021</v>
      </c>
      <c r="B111" t="s">
        <v>1359</v>
      </c>
      <c r="C111" s="3" t="b">
        <f t="shared" si="1"/>
        <v>1</v>
      </c>
    </row>
    <row r="112" spans="1:3" x14ac:dyDescent="0.25">
      <c r="A112" t="s">
        <v>23101</v>
      </c>
      <c r="B112" t="s">
        <v>1372</v>
      </c>
      <c r="C112" s="3" t="b">
        <f t="shared" si="1"/>
        <v>1</v>
      </c>
    </row>
    <row r="113" spans="1:3" x14ac:dyDescent="0.25">
      <c r="A113" t="s">
        <v>24342</v>
      </c>
      <c r="B113" t="s">
        <v>1383</v>
      </c>
      <c r="C113" s="3" t="b">
        <f t="shared" si="1"/>
        <v>0</v>
      </c>
    </row>
    <row r="114" spans="1:3" x14ac:dyDescent="0.25">
      <c r="A114" t="s">
        <v>12675</v>
      </c>
      <c r="B114" t="s">
        <v>1395</v>
      </c>
      <c r="C114" s="3" t="b">
        <f t="shared" si="1"/>
        <v>1</v>
      </c>
    </row>
    <row r="115" spans="1:3" x14ac:dyDescent="0.25">
      <c r="A115" t="s">
        <v>23028</v>
      </c>
      <c r="B115" t="s">
        <v>1405</v>
      </c>
      <c r="C115" s="3" t="b">
        <f t="shared" si="1"/>
        <v>1</v>
      </c>
    </row>
    <row r="116" spans="1:3" x14ac:dyDescent="0.25">
      <c r="A116" t="s">
        <v>24366</v>
      </c>
      <c r="B116" t="s">
        <v>1415</v>
      </c>
      <c r="C116" s="3" t="b">
        <f t="shared" si="1"/>
        <v>0</v>
      </c>
    </row>
    <row r="117" spans="1:3" x14ac:dyDescent="0.25">
      <c r="A117" t="s">
        <v>24374</v>
      </c>
      <c r="B117" t="s">
        <v>1425</v>
      </c>
      <c r="C117" s="3" t="b">
        <f t="shared" si="1"/>
        <v>0</v>
      </c>
    </row>
    <row r="118" spans="1:3" x14ac:dyDescent="0.25">
      <c r="A118" t="s">
        <v>23330</v>
      </c>
      <c r="B118" t="s">
        <v>1437</v>
      </c>
      <c r="C118" s="3" t="b">
        <f t="shared" si="1"/>
        <v>1</v>
      </c>
    </row>
    <row r="119" spans="1:3" x14ac:dyDescent="0.25">
      <c r="A119" t="s">
        <v>24383</v>
      </c>
      <c r="B119" t="s">
        <v>1448</v>
      </c>
      <c r="C119" s="3" t="b">
        <f t="shared" si="1"/>
        <v>0</v>
      </c>
    </row>
    <row r="120" spans="1:3" x14ac:dyDescent="0.25">
      <c r="A120" t="s">
        <v>24390</v>
      </c>
      <c r="B120" t="s">
        <v>1460</v>
      </c>
      <c r="C120" s="3" t="b">
        <f t="shared" si="1"/>
        <v>0</v>
      </c>
    </row>
    <row r="121" spans="1:3" x14ac:dyDescent="0.25">
      <c r="A121" t="s">
        <v>24404</v>
      </c>
      <c r="B121" t="s">
        <v>1472</v>
      </c>
      <c r="C121" s="3" t="b">
        <f t="shared" si="1"/>
        <v>0</v>
      </c>
    </row>
    <row r="122" spans="1:3" x14ac:dyDescent="0.25">
      <c r="A122" t="s">
        <v>24411</v>
      </c>
      <c r="B122" t="s">
        <v>1483</v>
      </c>
      <c r="C122" s="3" t="b">
        <f t="shared" si="1"/>
        <v>0</v>
      </c>
    </row>
    <row r="123" spans="1:3" x14ac:dyDescent="0.25">
      <c r="A123" t="s">
        <v>24418</v>
      </c>
      <c r="B123" t="s">
        <v>1494</v>
      </c>
      <c r="C123" s="3" t="b">
        <f t="shared" si="1"/>
        <v>0</v>
      </c>
    </row>
    <row r="124" spans="1:3" x14ac:dyDescent="0.25">
      <c r="A124" t="s">
        <v>24426</v>
      </c>
      <c r="B124" t="s">
        <v>1504</v>
      </c>
      <c r="C124" s="3" t="b">
        <f t="shared" si="1"/>
        <v>0</v>
      </c>
    </row>
    <row r="125" spans="1:3" x14ac:dyDescent="0.25">
      <c r="A125" t="s">
        <v>23170</v>
      </c>
      <c r="B125" t="s">
        <v>1515</v>
      </c>
      <c r="C125" s="3" t="b">
        <f t="shared" si="1"/>
        <v>1</v>
      </c>
    </row>
    <row r="126" spans="1:3" x14ac:dyDescent="0.25">
      <c r="A126" t="s">
        <v>24440</v>
      </c>
      <c r="B126" t="s">
        <v>1525</v>
      </c>
      <c r="C126" s="3" t="b">
        <f t="shared" si="1"/>
        <v>0</v>
      </c>
    </row>
    <row r="127" spans="1:3" x14ac:dyDescent="0.25">
      <c r="A127" t="s">
        <v>12686</v>
      </c>
      <c r="B127" t="s">
        <v>1534</v>
      </c>
      <c r="C127" s="3" t="b">
        <f t="shared" si="1"/>
        <v>1</v>
      </c>
    </row>
    <row r="128" spans="1:3" x14ac:dyDescent="0.25">
      <c r="A128" t="s">
        <v>24451</v>
      </c>
      <c r="B128" t="s">
        <v>1544</v>
      </c>
      <c r="C128" s="3" t="b">
        <f t="shared" si="1"/>
        <v>0</v>
      </c>
    </row>
    <row r="129" spans="1:3" x14ac:dyDescent="0.25">
      <c r="A129" t="s">
        <v>24459</v>
      </c>
      <c r="B129" t="s">
        <v>1556</v>
      </c>
      <c r="C129" s="3" t="b">
        <f t="shared" si="1"/>
        <v>0</v>
      </c>
    </row>
    <row r="130" spans="1:3" x14ac:dyDescent="0.25">
      <c r="A130" t="s">
        <v>24470</v>
      </c>
      <c r="B130" t="s">
        <v>1568</v>
      </c>
      <c r="C130" s="3" t="b">
        <f t="shared" si="1"/>
        <v>0</v>
      </c>
    </row>
    <row r="131" spans="1:3" x14ac:dyDescent="0.25">
      <c r="A131" t="s">
        <v>168</v>
      </c>
      <c r="B131" t="s">
        <v>1580</v>
      </c>
      <c r="C131" s="3" t="b">
        <f t="shared" ref="C131:C194" si="2">NOT(ISERROR(MATCH(A131,$B$2:$B$2054,0)))</f>
        <v>1</v>
      </c>
    </row>
    <row r="132" spans="1:3" x14ac:dyDescent="0.25">
      <c r="A132" t="s">
        <v>22997</v>
      </c>
      <c r="B132" t="s">
        <v>1590</v>
      </c>
      <c r="C132" s="3" t="b">
        <f t="shared" si="2"/>
        <v>1</v>
      </c>
    </row>
    <row r="133" spans="1:3" x14ac:dyDescent="0.25">
      <c r="A133" t="s">
        <v>24491</v>
      </c>
      <c r="B133" t="s">
        <v>1602</v>
      </c>
      <c r="C133" s="3" t="b">
        <f t="shared" si="2"/>
        <v>0</v>
      </c>
    </row>
    <row r="134" spans="1:3" x14ac:dyDescent="0.25">
      <c r="A134" t="s">
        <v>768</v>
      </c>
      <c r="B134" t="s">
        <v>1612</v>
      </c>
      <c r="C134" s="3" t="b">
        <f t="shared" si="2"/>
        <v>1</v>
      </c>
    </row>
    <row r="135" spans="1:3" x14ac:dyDescent="0.25">
      <c r="A135" t="s">
        <v>8360</v>
      </c>
      <c r="B135" t="s">
        <v>1624</v>
      </c>
      <c r="C135" s="3" t="b">
        <f t="shared" si="2"/>
        <v>1</v>
      </c>
    </row>
    <row r="136" spans="1:3" x14ac:dyDescent="0.25">
      <c r="A136" t="s">
        <v>24510</v>
      </c>
      <c r="B136" t="s">
        <v>1635</v>
      </c>
      <c r="C136" s="3" t="b">
        <f t="shared" si="2"/>
        <v>0</v>
      </c>
    </row>
    <row r="137" spans="1:3" x14ac:dyDescent="0.25">
      <c r="A137" t="s">
        <v>24518</v>
      </c>
      <c r="B137" t="s">
        <v>1648</v>
      </c>
      <c r="C137" s="3" t="b">
        <f t="shared" si="2"/>
        <v>0</v>
      </c>
    </row>
    <row r="138" spans="1:3" x14ac:dyDescent="0.25">
      <c r="A138" t="s">
        <v>24526</v>
      </c>
      <c r="B138" t="s">
        <v>1660</v>
      </c>
      <c r="C138" s="3" t="b">
        <f t="shared" si="2"/>
        <v>0</v>
      </c>
    </row>
    <row r="139" spans="1:3" x14ac:dyDescent="0.25">
      <c r="A139" t="s">
        <v>147</v>
      </c>
      <c r="B139" t="s">
        <v>1672</v>
      </c>
      <c r="C139" s="3" t="b">
        <f t="shared" si="2"/>
        <v>1</v>
      </c>
    </row>
    <row r="140" spans="1:3" x14ac:dyDescent="0.25">
      <c r="A140" t="s">
        <v>23222</v>
      </c>
      <c r="B140" t="s">
        <v>1683</v>
      </c>
      <c r="C140" s="3" t="b">
        <f t="shared" si="2"/>
        <v>1</v>
      </c>
    </row>
    <row r="141" spans="1:3" x14ac:dyDescent="0.25">
      <c r="A141" t="s">
        <v>24547</v>
      </c>
      <c r="B141" t="s">
        <v>1696</v>
      </c>
      <c r="C141" s="3" t="b">
        <f t="shared" si="2"/>
        <v>0</v>
      </c>
    </row>
    <row r="142" spans="1:3" x14ac:dyDescent="0.25">
      <c r="A142" t="s">
        <v>23090</v>
      </c>
      <c r="B142" t="s">
        <v>1706</v>
      </c>
      <c r="C142" s="3" t="b">
        <f t="shared" si="2"/>
        <v>1</v>
      </c>
    </row>
    <row r="143" spans="1:3" x14ac:dyDescent="0.25">
      <c r="A143" t="s">
        <v>24562</v>
      </c>
      <c r="B143" t="s">
        <v>1718</v>
      </c>
      <c r="C143" s="3" t="b">
        <f t="shared" si="2"/>
        <v>0</v>
      </c>
    </row>
    <row r="144" spans="1:3" x14ac:dyDescent="0.25">
      <c r="A144" t="s">
        <v>24573</v>
      </c>
      <c r="B144" t="s">
        <v>1730</v>
      </c>
      <c r="C144" s="3" t="b">
        <f t="shared" si="2"/>
        <v>0</v>
      </c>
    </row>
    <row r="145" spans="1:3" x14ac:dyDescent="0.25">
      <c r="A145" t="s">
        <v>24587</v>
      </c>
      <c r="B145" t="s">
        <v>1741</v>
      </c>
      <c r="C145" s="3" t="b">
        <f t="shared" si="2"/>
        <v>0</v>
      </c>
    </row>
    <row r="146" spans="1:3" x14ac:dyDescent="0.25">
      <c r="A146" t="s">
        <v>24595</v>
      </c>
      <c r="B146" t="s">
        <v>1754</v>
      </c>
      <c r="C146" s="3" t="b">
        <f t="shared" si="2"/>
        <v>0</v>
      </c>
    </row>
    <row r="147" spans="1:3" x14ac:dyDescent="0.25">
      <c r="A147" t="s">
        <v>882</v>
      </c>
      <c r="B147" t="s">
        <v>1765</v>
      </c>
      <c r="C147" s="3" t="b">
        <f t="shared" si="2"/>
        <v>1</v>
      </c>
    </row>
    <row r="148" spans="1:3" x14ac:dyDescent="0.25">
      <c r="A148" t="s">
        <v>24617</v>
      </c>
      <c r="B148" t="s">
        <v>1777</v>
      </c>
      <c r="C148" s="3" t="b">
        <f t="shared" si="2"/>
        <v>0</v>
      </c>
    </row>
    <row r="149" spans="1:3" x14ac:dyDescent="0.25">
      <c r="A149" t="s">
        <v>24626</v>
      </c>
      <c r="B149" t="s">
        <v>1765</v>
      </c>
      <c r="C149" s="3" t="b">
        <f t="shared" si="2"/>
        <v>0</v>
      </c>
    </row>
    <row r="150" spans="1:3" x14ac:dyDescent="0.25">
      <c r="A150" t="s">
        <v>13449</v>
      </c>
      <c r="B150" t="s">
        <v>1796</v>
      </c>
      <c r="C150" s="3" t="b">
        <f t="shared" si="2"/>
        <v>1</v>
      </c>
    </row>
    <row r="151" spans="1:3" x14ac:dyDescent="0.25">
      <c r="A151" t="s">
        <v>810</v>
      </c>
      <c r="B151" t="s">
        <v>1808</v>
      </c>
      <c r="C151" s="3" t="b">
        <f t="shared" si="2"/>
        <v>1</v>
      </c>
    </row>
    <row r="152" spans="1:3" x14ac:dyDescent="0.25">
      <c r="A152" t="s">
        <v>943</v>
      </c>
      <c r="B152" t="s">
        <v>1820</v>
      </c>
      <c r="C152" s="3" t="b">
        <f t="shared" si="2"/>
        <v>1</v>
      </c>
    </row>
    <row r="153" spans="1:3" x14ac:dyDescent="0.25">
      <c r="A153" t="s">
        <v>24648</v>
      </c>
      <c r="B153" t="s">
        <v>1831</v>
      </c>
      <c r="C153" s="3" t="b">
        <f t="shared" si="2"/>
        <v>0</v>
      </c>
    </row>
    <row r="154" spans="1:3" x14ac:dyDescent="0.25">
      <c r="A154" t="s">
        <v>24655</v>
      </c>
      <c r="B154" t="s">
        <v>1843</v>
      </c>
      <c r="C154" s="3" t="b">
        <f t="shared" si="2"/>
        <v>0</v>
      </c>
    </row>
    <row r="155" spans="1:3" x14ac:dyDescent="0.25">
      <c r="A155" t="s">
        <v>684</v>
      </c>
      <c r="B155" t="s">
        <v>1855</v>
      </c>
      <c r="C155" s="3" t="b">
        <f t="shared" si="2"/>
        <v>1</v>
      </c>
    </row>
    <row r="156" spans="1:3" x14ac:dyDescent="0.25">
      <c r="A156" t="s">
        <v>23141</v>
      </c>
      <c r="B156" t="s">
        <v>1869</v>
      </c>
      <c r="C156" s="3" t="b">
        <f t="shared" si="2"/>
        <v>1</v>
      </c>
    </row>
    <row r="157" spans="1:3" x14ac:dyDescent="0.25">
      <c r="A157" t="s">
        <v>871</v>
      </c>
      <c r="B157" t="s">
        <v>1880</v>
      </c>
      <c r="C157" s="3" t="b">
        <f t="shared" si="2"/>
        <v>1</v>
      </c>
    </row>
    <row r="158" spans="1:3" x14ac:dyDescent="0.25">
      <c r="A158" t="s">
        <v>64</v>
      </c>
      <c r="B158" t="s">
        <v>1892</v>
      </c>
      <c r="C158" s="3" t="b">
        <f t="shared" si="2"/>
        <v>1</v>
      </c>
    </row>
    <row r="159" spans="1:3" x14ac:dyDescent="0.25">
      <c r="A159" t="s">
        <v>23295</v>
      </c>
      <c r="B159" t="s">
        <v>1904</v>
      </c>
      <c r="C159" s="3" t="b">
        <f t="shared" si="2"/>
        <v>1</v>
      </c>
    </row>
    <row r="160" spans="1:3" x14ac:dyDescent="0.25">
      <c r="A160" t="s">
        <v>24706</v>
      </c>
      <c r="B160" t="s">
        <v>1916</v>
      </c>
      <c r="C160" s="3" t="b">
        <f t="shared" si="2"/>
        <v>0</v>
      </c>
    </row>
    <row r="161" spans="1:3" x14ac:dyDescent="0.25">
      <c r="A161" t="s">
        <v>23213</v>
      </c>
      <c r="B161" t="s">
        <v>1928</v>
      </c>
      <c r="C161" s="3" t="b">
        <f t="shared" si="2"/>
        <v>1</v>
      </c>
    </row>
    <row r="162" spans="1:3" x14ac:dyDescent="0.25">
      <c r="A162" t="s">
        <v>24724</v>
      </c>
      <c r="B162" t="s">
        <v>1940</v>
      </c>
      <c r="C162" s="3" t="b">
        <f t="shared" si="2"/>
        <v>0</v>
      </c>
    </row>
    <row r="163" spans="1:3" x14ac:dyDescent="0.25">
      <c r="A163" t="s">
        <v>24732</v>
      </c>
      <c r="B163" t="s">
        <v>1952</v>
      </c>
      <c r="C163" s="3" t="b">
        <f t="shared" si="2"/>
        <v>0</v>
      </c>
    </row>
    <row r="164" spans="1:3" x14ac:dyDescent="0.25">
      <c r="A164" t="s">
        <v>24743</v>
      </c>
      <c r="B164" t="s">
        <v>1962</v>
      </c>
      <c r="C164" s="3" t="b">
        <f t="shared" si="2"/>
        <v>0</v>
      </c>
    </row>
    <row r="165" spans="1:3" x14ac:dyDescent="0.25">
      <c r="A165" t="s">
        <v>90</v>
      </c>
      <c r="B165" t="s">
        <v>1973</v>
      </c>
      <c r="C165" s="3" t="b">
        <f t="shared" si="2"/>
        <v>1</v>
      </c>
    </row>
    <row r="166" spans="1:3" x14ac:dyDescent="0.25">
      <c r="A166" t="s">
        <v>24758</v>
      </c>
      <c r="B166" t="s">
        <v>1984</v>
      </c>
      <c r="C166" s="3" t="b">
        <f t="shared" si="2"/>
        <v>0</v>
      </c>
    </row>
    <row r="167" spans="1:3" x14ac:dyDescent="0.25">
      <c r="A167" t="s">
        <v>12707</v>
      </c>
      <c r="B167" t="s">
        <v>1996</v>
      </c>
      <c r="C167" s="3" t="b">
        <f t="shared" si="2"/>
        <v>1</v>
      </c>
    </row>
    <row r="168" spans="1:3" x14ac:dyDescent="0.25">
      <c r="A168" t="s">
        <v>24783</v>
      </c>
      <c r="B168" t="s">
        <v>2008</v>
      </c>
      <c r="C168" s="3" t="b">
        <f t="shared" si="2"/>
        <v>0</v>
      </c>
    </row>
    <row r="169" spans="1:3" x14ac:dyDescent="0.25">
      <c r="A169" t="s">
        <v>23196</v>
      </c>
      <c r="B169" t="s">
        <v>2020</v>
      </c>
      <c r="C169" s="3" t="b">
        <f t="shared" si="2"/>
        <v>1</v>
      </c>
    </row>
    <row r="170" spans="1:3" x14ac:dyDescent="0.25">
      <c r="A170" t="s">
        <v>24806</v>
      </c>
      <c r="B170" t="s">
        <v>2032</v>
      </c>
      <c r="C170" s="3" t="b">
        <f t="shared" si="2"/>
        <v>0</v>
      </c>
    </row>
    <row r="171" spans="1:3" x14ac:dyDescent="0.25">
      <c r="A171" t="s">
        <v>673</v>
      </c>
      <c r="B171" t="s">
        <v>2043</v>
      </c>
      <c r="C171" s="3" t="b">
        <f t="shared" si="2"/>
        <v>1</v>
      </c>
    </row>
    <row r="172" spans="1:3" x14ac:dyDescent="0.25">
      <c r="A172" t="s">
        <v>1580</v>
      </c>
      <c r="B172" t="s">
        <v>2054</v>
      </c>
      <c r="C172" s="3" t="b">
        <f t="shared" si="2"/>
        <v>1</v>
      </c>
    </row>
    <row r="173" spans="1:3" x14ac:dyDescent="0.25">
      <c r="A173" t="s">
        <v>14810</v>
      </c>
      <c r="B173" t="s">
        <v>2065</v>
      </c>
      <c r="C173" s="3" t="b">
        <f t="shared" si="2"/>
        <v>1</v>
      </c>
    </row>
    <row r="174" spans="1:3" x14ac:dyDescent="0.25">
      <c r="A174" t="s">
        <v>24843</v>
      </c>
      <c r="B174" t="s">
        <v>2078</v>
      </c>
      <c r="C174" s="3" t="b">
        <f t="shared" si="2"/>
        <v>0</v>
      </c>
    </row>
    <row r="175" spans="1:3" x14ac:dyDescent="0.25">
      <c r="A175" t="s">
        <v>24851</v>
      </c>
      <c r="B175" t="s">
        <v>2090</v>
      </c>
      <c r="C175" s="3" t="b">
        <f t="shared" si="2"/>
        <v>0</v>
      </c>
    </row>
    <row r="176" spans="1:3" x14ac:dyDescent="0.25">
      <c r="A176" t="s">
        <v>24859</v>
      </c>
      <c r="B176" t="s">
        <v>2116</v>
      </c>
      <c r="C176" s="3" t="b">
        <f t="shared" si="2"/>
        <v>0</v>
      </c>
    </row>
    <row r="177" spans="1:3" x14ac:dyDescent="0.25">
      <c r="A177" t="s">
        <v>181</v>
      </c>
      <c r="B177" t="s">
        <v>2123</v>
      </c>
      <c r="C177" s="3" t="b">
        <f t="shared" si="2"/>
        <v>1</v>
      </c>
    </row>
    <row r="178" spans="1:3" x14ac:dyDescent="0.25">
      <c r="A178" t="s">
        <v>662</v>
      </c>
      <c r="B178" t="s">
        <v>2131</v>
      </c>
      <c r="C178" s="3" t="b">
        <f t="shared" si="2"/>
        <v>1</v>
      </c>
    </row>
    <row r="179" spans="1:3" x14ac:dyDescent="0.25">
      <c r="A179" t="s">
        <v>24897</v>
      </c>
      <c r="B179" t="s">
        <v>2144</v>
      </c>
      <c r="C179" s="3" t="b">
        <f t="shared" si="2"/>
        <v>0</v>
      </c>
    </row>
    <row r="180" spans="1:3" x14ac:dyDescent="0.25">
      <c r="A180" t="s">
        <v>747</v>
      </c>
      <c r="B180" t="s">
        <v>2155</v>
      </c>
      <c r="C180" s="3" t="b">
        <f t="shared" si="2"/>
        <v>1</v>
      </c>
    </row>
    <row r="181" spans="1:3" x14ac:dyDescent="0.25">
      <c r="A181" t="s">
        <v>24912</v>
      </c>
      <c r="B181" t="s">
        <v>2168</v>
      </c>
      <c r="C181" s="3" t="b">
        <f t="shared" si="2"/>
        <v>0</v>
      </c>
    </row>
    <row r="182" spans="1:3" x14ac:dyDescent="0.25">
      <c r="A182" t="s">
        <v>24920</v>
      </c>
      <c r="B182" t="s">
        <v>2180</v>
      </c>
      <c r="C182" s="3" t="b">
        <f t="shared" si="2"/>
        <v>0</v>
      </c>
    </row>
    <row r="183" spans="1:3" x14ac:dyDescent="0.25">
      <c r="A183" t="s">
        <v>24933</v>
      </c>
      <c r="B183" t="s">
        <v>2191</v>
      </c>
      <c r="C183" s="3" t="b">
        <f t="shared" si="2"/>
        <v>0</v>
      </c>
    </row>
    <row r="184" spans="1:3" x14ac:dyDescent="0.25">
      <c r="A184" t="s">
        <v>726</v>
      </c>
      <c r="B184" t="s">
        <v>2199</v>
      </c>
      <c r="C184" s="3" t="b">
        <f t="shared" si="2"/>
        <v>1</v>
      </c>
    </row>
    <row r="185" spans="1:3" x14ac:dyDescent="0.25">
      <c r="A185" t="s">
        <v>24946</v>
      </c>
      <c r="B185" t="s">
        <v>2211</v>
      </c>
      <c r="C185" s="3" t="b">
        <f t="shared" si="2"/>
        <v>0</v>
      </c>
    </row>
    <row r="186" spans="1:3" x14ac:dyDescent="0.25">
      <c r="A186" t="s">
        <v>24958</v>
      </c>
      <c r="B186" t="s">
        <v>2220</v>
      </c>
      <c r="C186" s="3" t="b">
        <f t="shared" si="2"/>
        <v>0</v>
      </c>
    </row>
    <row r="187" spans="1:3" x14ac:dyDescent="0.25">
      <c r="A187" t="s">
        <v>24972</v>
      </c>
      <c r="B187" t="s">
        <v>2232</v>
      </c>
      <c r="C187" s="3" t="b">
        <f t="shared" si="2"/>
        <v>0</v>
      </c>
    </row>
    <row r="188" spans="1:3" x14ac:dyDescent="0.25">
      <c r="A188" t="s">
        <v>24980</v>
      </c>
      <c r="B188" t="s">
        <v>2243</v>
      </c>
      <c r="C188" s="3" t="b">
        <f t="shared" si="2"/>
        <v>0</v>
      </c>
    </row>
    <row r="189" spans="1:3" x14ac:dyDescent="0.25">
      <c r="A189" t="s">
        <v>846</v>
      </c>
      <c r="B189" t="s">
        <v>2256</v>
      </c>
      <c r="C189" s="3" t="b">
        <f t="shared" si="2"/>
        <v>1</v>
      </c>
    </row>
    <row r="190" spans="1:3" x14ac:dyDescent="0.25">
      <c r="A190" t="s">
        <v>24997</v>
      </c>
      <c r="B190" t="s">
        <v>2269</v>
      </c>
      <c r="C190" s="3" t="b">
        <f t="shared" si="2"/>
        <v>0</v>
      </c>
    </row>
    <row r="191" spans="1:3" x14ac:dyDescent="0.25">
      <c r="A191" t="s">
        <v>13911</v>
      </c>
      <c r="B191" t="s">
        <v>2281</v>
      </c>
      <c r="C191" s="3" t="b">
        <f t="shared" si="2"/>
        <v>1</v>
      </c>
    </row>
    <row r="192" spans="1:3" x14ac:dyDescent="0.25">
      <c r="A192" t="s">
        <v>25011</v>
      </c>
      <c r="B192" t="s">
        <v>2290</v>
      </c>
      <c r="C192" s="3" t="b">
        <f t="shared" si="2"/>
        <v>0</v>
      </c>
    </row>
    <row r="193" spans="1:3" x14ac:dyDescent="0.25">
      <c r="A193" t="s">
        <v>25018</v>
      </c>
      <c r="B193" t="s">
        <v>2302</v>
      </c>
      <c r="C193" s="3" t="b">
        <f t="shared" si="2"/>
        <v>0</v>
      </c>
    </row>
    <row r="194" spans="1:3" x14ac:dyDescent="0.25">
      <c r="A194" t="s">
        <v>23151</v>
      </c>
      <c r="B194" t="s">
        <v>2314</v>
      </c>
      <c r="C194" s="3" t="b">
        <f t="shared" si="2"/>
        <v>1</v>
      </c>
    </row>
    <row r="195" spans="1:3" x14ac:dyDescent="0.25">
      <c r="A195" t="s">
        <v>25033</v>
      </c>
      <c r="B195" t="s">
        <v>2324</v>
      </c>
      <c r="C195" s="3" t="b">
        <f t="shared" ref="C195:C249" si="3">NOT(ISERROR(MATCH(A195,$B$2:$B$2054,0)))</f>
        <v>0</v>
      </c>
    </row>
    <row r="196" spans="1:3" x14ac:dyDescent="0.25">
      <c r="A196" t="s">
        <v>13859</v>
      </c>
      <c r="B196" t="s">
        <v>2335</v>
      </c>
      <c r="C196" s="3" t="b">
        <f t="shared" si="3"/>
        <v>1</v>
      </c>
    </row>
    <row r="197" spans="1:3" x14ac:dyDescent="0.25">
      <c r="A197" t="s">
        <v>25047</v>
      </c>
      <c r="B197" t="s">
        <v>2345</v>
      </c>
      <c r="C197" s="3" t="b">
        <f t="shared" si="3"/>
        <v>0</v>
      </c>
    </row>
    <row r="198" spans="1:3" x14ac:dyDescent="0.25">
      <c r="A198" t="s">
        <v>25054</v>
      </c>
      <c r="B198" t="s">
        <v>2356</v>
      </c>
      <c r="C198" s="3" t="b">
        <f t="shared" si="3"/>
        <v>0</v>
      </c>
    </row>
    <row r="199" spans="1:3" x14ac:dyDescent="0.25">
      <c r="A199" t="s">
        <v>36</v>
      </c>
      <c r="B199" t="s">
        <v>2368</v>
      </c>
      <c r="C199" s="3" t="b">
        <f t="shared" si="3"/>
        <v>1</v>
      </c>
    </row>
    <row r="200" spans="1:3" x14ac:dyDescent="0.25">
      <c r="A200" t="s">
        <v>77</v>
      </c>
      <c r="B200" t="s">
        <v>2381</v>
      </c>
      <c r="C200" s="3" t="b">
        <f t="shared" si="3"/>
        <v>1</v>
      </c>
    </row>
    <row r="201" spans="1:3" x14ac:dyDescent="0.25">
      <c r="A201" t="s">
        <v>834</v>
      </c>
      <c r="B201" t="s">
        <v>2393</v>
      </c>
      <c r="C201" s="3" t="b">
        <f t="shared" si="3"/>
        <v>1</v>
      </c>
    </row>
    <row r="202" spans="1:3" x14ac:dyDescent="0.25">
      <c r="A202" t="s">
        <v>25090</v>
      </c>
      <c r="B202" t="s">
        <v>2402</v>
      </c>
      <c r="C202" s="3" t="b">
        <f t="shared" si="3"/>
        <v>0</v>
      </c>
    </row>
    <row r="203" spans="1:3" x14ac:dyDescent="0.25">
      <c r="A203" t="s">
        <v>25094</v>
      </c>
      <c r="B203" t="s">
        <v>2413</v>
      </c>
      <c r="C203" s="3" t="b">
        <f t="shared" si="3"/>
        <v>0</v>
      </c>
    </row>
    <row r="204" spans="1:3" x14ac:dyDescent="0.25">
      <c r="A204" t="s">
        <v>25101</v>
      </c>
      <c r="B204" t="s">
        <v>2425</v>
      </c>
      <c r="C204" s="3" t="b">
        <f t="shared" si="3"/>
        <v>0</v>
      </c>
    </row>
    <row r="205" spans="1:3" x14ac:dyDescent="0.25">
      <c r="A205" t="s">
        <v>25108</v>
      </c>
      <c r="B205" t="s">
        <v>2437</v>
      </c>
      <c r="C205" s="3" t="b">
        <f t="shared" si="3"/>
        <v>0</v>
      </c>
    </row>
    <row r="206" spans="1:3" x14ac:dyDescent="0.25">
      <c r="A206" t="s">
        <v>23186</v>
      </c>
      <c r="B206" t="s">
        <v>2446</v>
      </c>
      <c r="C206" s="3" t="b">
        <f t="shared" si="3"/>
        <v>1</v>
      </c>
    </row>
    <row r="207" spans="1:3" x14ac:dyDescent="0.25">
      <c r="A207" t="s">
        <v>25121</v>
      </c>
      <c r="B207" t="s">
        <v>2457</v>
      </c>
      <c r="C207" s="3" t="b">
        <f t="shared" si="3"/>
        <v>0</v>
      </c>
    </row>
    <row r="208" spans="1:3" x14ac:dyDescent="0.25">
      <c r="A208" t="s">
        <v>25128</v>
      </c>
      <c r="B208" t="s">
        <v>2470</v>
      </c>
      <c r="C208" s="3" t="b">
        <f t="shared" si="3"/>
        <v>0</v>
      </c>
    </row>
    <row r="209" spans="1:3" x14ac:dyDescent="0.25">
      <c r="A209" t="s">
        <v>892</v>
      </c>
      <c r="B209" t="s">
        <v>2480</v>
      </c>
      <c r="C209" s="3" t="b">
        <f t="shared" si="3"/>
        <v>1</v>
      </c>
    </row>
    <row r="210" spans="1:3" x14ac:dyDescent="0.25">
      <c r="A210" t="s">
        <v>25141</v>
      </c>
      <c r="B210" t="s">
        <v>2492</v>
      </c>
      <c r="C210" s="3" t="b">
        <f t="shared" si="3"/>
        <v>0</v>
      </c>
    </row>
    <row r="211" spans="1:3" x14ac:dyDescent="0.25">
      <c r="A211" t="s">
        <v>25149</v>
      </c>
      <c r="B211" t="s">
        <v>2514</v>
      </c>
      <c r="C211" s="3" t="b">
        <f t="shared" si="3"/>
        <v>0</v>
      </c>
    </row>
    <row r="212" spans="1:3" x14ac:dyDescent="0.25">
      <c r="A212" t="s">
        <v>25157</v>
      </c>
      <c r="B212" t="s">
        <v>2526</v>
      </c>
      <c r="C212" s="3" t="b">
        <f t="shared" si="3"/>
        <v>0</v>
      </c>
    </row>
    <row r="213" spans="1:3" x14ac:dyDescent="0.25">
      <c r="A213" t="s">
        <v>112</v>
      </c>
      <c r="B213" t="s">
        <v>2537</v>
      </c>
      <c r="C213" s="3" t="b">
        <f t="shared" si="3"/>
        <v>1</v>
      </c>
    </row>
    <row r="214" spans="1:3" x14ac:dyDescent="0.25">
      <c r="A214" t="s">
        <v>25168</v>
      </c>
      <c r="B214" t="s">
        <v>2552</v>
      </c>
      <c r="C214" s="3" t="b">
        <f t="shared" si="3"/>
        <v>0</v>
      </c>
    </row>
    <row r="215" spans="1:3" x14ac:dyDescent="0.25">
      <c r="A215" t="s">
        <v>25173</v>
      </c>
      <c r="B215" t="s">
        <v>2560</v>
      </c>
      <c r="C215" s="3" t="b">
        <f t="shared" si="3"/>
        <v>0</v>
      </c>
    </row>
    <row r="216" spans="1:3" x14ac:dyDescent="0.25">
      <c r="A216" t="s">
        <v>25180</v>
      </c>
      <c r="B216" t="s">
        <v>2570</v>
      </c>
      <c r="C216" s="3" t="b">
        <f t="shared" si="3"/>
        <v>0</v>
      </c>
    </row>
    <row r="217" spans="1:3" x14ac:dyDescent="0.25">
      <c r="A217" t="s">
        <v>25190</v>
      </c>
      <c r="B217" t="s">
        <v>2577</v>
      </c>
      <c r="C217" s="3" t="b">
        <f t="shared" si="3"/>
        <v>0</v>
      </c>
    </row>
    <row r="218" spans="1:3" x14ac:dyDescent="0.25">
      <c r="A218" t="s">
        <v>25197</v>
      </c>
      <c r="B218" t="s">
        <v>2588</v>
      </c>
      <c r="C218" s="3" t="b">
        <f t="shared" si="3"/>
        <v>0</v>
      </c>
    </row>
    <row r="219" spans="1:3" x14ac:dyDescent="0.25">
      <c r="A219" t="s">
        <v>25205</v>
      </c>
      <c r="B219" t="s">
        <v>2600</v>
      </c>
      <c r="C219" s="3" t="b">
        <f t="shared" si="3"/>
        <v>0</v>
      </c>
    </row>
    <row r="220" spans="1:3" x14ac:dyDescent="0.25">
      <c r="A220" t="s">
        <v>6375</v>
      </c>
      <c r="B220" t="s">
        <v>2612</v>
      </c>
      <c r="C220" s="3" t="b">
        <f t="shared" si="3"/>
        <v>1</v>
      </c>
    </row>
    <row r="221" spans="1:3" x14ac:dyDescent="0.25">
      <c r="A221" t="s">
        <v>25227</v>
      </c>
      <c r="B221" t="s">
        <v>2622</v>
      </c>
      <c r="C221" s="3" t="b">
        <f t="shared" si="3"/>
        <v>0</v>
      </c>
    </row>
    <row r="222" spans="1:3" x14ac:dyDescent="0.25">
      <c r="A222" t="s">
        <v>14449</v>
      </c>
      <c r="B222" t="s">
        <v>2633</v>
      </c>
      <c r="C222" s="3" t="b">
        <f t="shared" si="3"/>
        <v>1</v>
      </c>
    </row>
    <row r="223" spans="1:3" x14ac:dyDescent="0.25">
      <c r="A223" t="s">
        <v>25266</v>
      </c>
      <c r="B223" t="s">
        <v>2645</v>
      </c>
      <c r="C223" s="3" t="b">
        <f t="shared" si="3"/>
        <v>0</v>
      </c>
    </row>
    <row r="224" spans="1:3" x14ac:dyDescent="0.25">
      <c r="A224" t="s">
        <v>15034</v>
      </c>
      <c r="B224" t="s">
        <v>2657</v>
      </c>
      <c r="C224" s="3" t="b">
        <f t="shared" si="3"/>
        <v>1</v>
      </c>
    </row>
    <row r="225" spans="1:3" x14ac:dyDescent="0.25">
      <c r="A225" t="s">
        <v>23276</v>
      </c>
      <c r="B225" t="s">
        <v>2669</v>
      </c>
      <c r="C225" s="3" t="b">
        <f t="shared" si="3"/>
        <v>1</v>
      </c>
    </row>
    <row r="226" spans="1:3" x14ac:dyDescent="0.25">
      <c r="A226" t="s">
        <v>25293</v>
      </c>
      <c r="B226" t="s">
        <v>2680</v>
      </c>
      <c r="C226" s="3" t="b">
        <f t="shared" si="3"/>
        <v>0</v>
      </c>
    </row>
    <row r="227" spans="1:3" x14ac:dyDescent="0.25">
      <c r="A227" t="s">
        <v>25298</v>
      </c>
      <c r="B227" t="s">
        <v>2692</v>
      </c>
      <c r="C227" s="3" t="b">
        <f t="shared" si="3"/>
        <v>0</v>
      </c>
    </row>
    <row r="228" spans="1:3" x14ac:dyDescent="0.25">
      <c r="A228" t="s">
        <v>25305</v>
      </c>
      <c r="B228" t="s">
        <v>2704</v>
      </c>
      <c r="C228" s="3" t="b">
        <f t="shared" si="3"/>
        <v>0</v>
      </c>
    </row>
    <row r="229" spans="1:3" x14ac:dyDescent="0.25">
      <c r="A229" t="s">
        <v>25313</v>
      </c>
      <c r="B229" t="s">
        <v>2717</v>
      </c>
      <c r="C229" s="3" t="b">
        <f t="shared" si="3"/>
        <v>0</v>
      </c>
    </row>
    <row r="230" spans="1:3" x14ac:dyDescent="0.25">
      <c r="A230" t="s">
        <v>2232</v>
      </c>
      <c r="B230" t="s">
        <v>2730</v>
      </c>
      <c r="C230" s="3" t="b">
        <f t="shared" si="3"/>
        <v>1</v>
      </c>
    </row>
    <row r="231" spans="1:3" x14ac:dyDescent="0.25">
      <c r="A231" t="s">
        <v>13839</v>
      </c>
      <c r="B231" t="s">
        <v>2742</v>
      </c>
      <c r="C231" s="3" t="b">
        <f t="shared" si="3"/>
        <v>1</v>
      </c>
    </row>
    <row r="232" spans="1:3" x14ac:dyDescent="0.25">
      <c r="A232" t="s">
        <v>25337</v>
      </c>
      <c r="B232" t="s">
        <v>2760</v>
      </c>
      <c r="C232" s="3" t="b">
        <f t="shared" si="3"/>
        <v>0</v>
      </c>
    </row>
    <row r="233" spans="1:3" x14ac:dyDescent="0.25">
      <c r="A233" t="s">
        <v>16160</v>
      </c>
      <c r="B233" t="s">
        <v>2773</v>
      </c>
      <c r="C233" s="3" t="b">
        <f t="shared" si="3"/>
        <v>1</v>
      </c>
    </row>
    <row r="234" spans="1:3" x14ac:dyDescent="0.25">
      <c r="A234" t="s">
        <v>25361</v>
      </c>
      <c r="B234" t="s">
        <v>2785</v>
      </c>
      <c r="C234" s="3" t="b">
        <f t="shared" si="3"/>
        <v>1</v>
      </c>
    </row>
    <row r="235" spans="1:3" x14ac:dyDescent="0.25">
      <c r="A235" t="s">
        <v>23246</v>
      </c>
      <c r="B235" t="s">
        <v>2794</v>
      </c>
      <c r="C235" s="3" t="b">
        <f t="shared" si="3"/>
        <v>1</v>
      </c>
    </row>
    <row r="236" spans="1:3" x14ac:dyDescent="0.25">
      <c r="A236" t="s">
        <v>25375</v>
      </c>
      <c r="B236" t="s">
        <v>2805</v>
      </c>
      <c r="C236" s="3" t="b">
        <f t="shared" si="3"/>
        <v>0</v>
      </c>
    </row>
    <row r="237" spans="1:3" x14ac:dyDescent="0.25">
      <c r="A237" t="s">
        <v>25383</v>
      </c>
      <c r="B237" t="s">
        <v>2816</v>
      </c>
      <c r="C237" s="3" t="b">
        <f t="shared" si="3"/>
        <v>0</v>
      </c>
    </row>
    <row r="238" spans="1:3" x14ac:dyDescent="0.25">
      <c r="A238" t="s">
        <v>25390</v>
      </c>
      <c r="B238" t="s">
        <v>2828</v>
      </c>
      <c r="C238" s="3" t="b">
        <f t="shared" si="3"/>
        <v>0</v>
      </c>
    </row>
    <row r="239" spans="1:3" x14ac:dyDescent="0.25">
      <c r="A239" t="s">
        <v>12665</v>
      </c>
      <c r="B239" t="s">
        <v>2839</v>
      </c>
      <c r="C239" s="3" t="b">
        <f t="shared" si="3"/>
        <v>1</v>
      </c>
    </row>
    <row r="240" spans="1:3" x14ac:dyDescent="0.25">
      <c r="A240" t="s">
        <v>25411</v>
      </c>
      <c r="B240" t="s">
        <v>2848</v>
      </c>
      <c r="C240" s="3" t="b">
        <f t="shared" si="3"/>
        <v>0</v>
      </c>
    </row>
    <row r="241" spans="1:3" x14ac:dyDescent="0.25">
      <c r="A241" t="s">
        <v>25416</v>
      </c>
      <c r="B241" t="s">
        <v>2860</v>
      </c>
      <c r="C241" s="3" t="b">
        <f t="shared" si="3"/>
        <v>0</v>
      </c>
    </row>
    <row r="242" spans="1:3" x14ac:dyDescent="0.25">
      <c r="A242" t="s">
        <v>1127</v>
      </c>
      <c r="B242" t="s">
        <v>2870</v>
      </c>
      <c r="C242" s="3" t="b">
        <f t="shared" si="3"/>
        <v>1</v>
      </c>
    </row>
    <row r="243" spans="1:3" x14ac:dyDescent="0.25">
      <c r="A243" t="s">
        <v>25449</v>
      </c>
      <c r="B243" t="s">
        <v>2879</v>
      </c>
      <c r="C243" s="3" t="b">
        <f t="shared" si="3"/>
        <v>1</v>
      </c>
    </row>
    <row r="244" spans="1:3" x14ac:dyDescent="0.25">
      <c r="A244" t="s">
        <v>25463</v>
      </c>
      <c r="B244" t="s">
        <v>2891</v>
      </c>
      <c r="C244" s="3" t="b">
        <f t="shared" si="3"/>
        <v>0</v>
      </c>
    </row>
    <row r="245" spans="1:3" x14ac:dyDescent="0.25">
      <c r="A245" t="s">
        <v>25476</v>
      </c>
      <c r="B245" t="s">
        <v>2903</v>
      </c>
      <c r="C245" s="3" t="b">
        <f t="shared" si="3"/>
        <v>0</v>
      </c>
    </row>
    <row r="246" spans="1:3" x14ac:dyDescent="0.25">
      <c r="A246" t="s">
        <v>25483</v>
      </c>
      <c r="B246" t="s">
        <v>2925</v>
      </c>
      <c r="C246" s="3" t="b">
        <f t="shared" si="3"/>
        <v>0</v>
      </c>
    </row>
    <row r="247" spans="1:3" x14ac:dyDescent="0.25">
      <c r="A247" t="s">
        <v>25494</v>
      </c>
      <c r="B247" t="s">
        <v>2938</v>
      </c>
      <c r="C247" s="3" t="b">
        <f t="shared" si="3"/>
        <v>0</v>
      </c>
    </row>
    <row r="248" spans="1:3" x14ac:dyDescent="0.25">
      <c r="A248" t="s">
        <v>25502</v>
      </c>
      <c r="B248" t="s">
        <v>2958</v>
      </c>
      <c r="C248" s="3" t="b">
        <f t="shared" si="3"/>
        <v>0</v>
      </c>
    </row>
    <row r="249" spans="1:3" x14ac:dyDescent="0.25">
      <c r="A249" t="s">
        <v>25509</v>
      </c>
      <c r="B249" t="s">
        <v>2978</v>
      </c>
      <c r="C249" s="3" t="b">
        <f t="shared" si="3"/>
        <v>0</v>
      </c>
    </row>
    <row r="250" spans="1:3" x14ac:dyDescent="0.25">
      <c r="B250" t="s">
        <v>2990</v>
      </c>
      <c r="C250" s="3">
        <f>COUNTIF(C1:C249,TRUE)</f>
        <v>91</v>
      </c>
    </row>
    <row r="251" spans="1:3" x14ac:dyDescent="0.25">
      <c r="B251" t="s">
        <v>3000</v>
      </c>
      <c r="C251" s="3"/>
    </row>
    <row r="252" spans="1:3" x14ac:dyDescent="0.25">
      <c r="B252" t="s">
        <v>3013</v>
      </c>
      <c r="C252" s="3"/>
    </row>
    <row r="253" spans="1:3" x14ac:dyDescent="0.25">
      <c r="B253" t="s">
        <v>3025</v>
      </c>
      <c r="C253" s="3"/>
    </row>
    <row r="254" spans="1:3" x14ac:dyDescent="0.25">
      <c r="B254" t="s">
        <v>3036</v>
      </c>
      <c r="C254" s="3"/>
    </row>
    <row r="255" spans="1:3" x14ac:dyDescent="0.25">
      <c r="B255" t="s">
        <v>3046</v>
      </c>
      <c r="C255" s="3"/>
    </row>
    <row r="256" spans="1:3" x14ac:dyDescent="0.25">
      <c r="B256" t="s">
        <v>3059</v>
      </c>
      <c r="C256" s="3"/>
    </row>
    <row r="257" spans="2:3" x14ac:dyDescent="0.25">
      <c r="B257" t="s">
        <v>3070</v>
      </c>
      <c r="C257" s="3"/>
    </row>
    <row r="258" spans="2:3" x14ac:dyDescent="0.25">
      <c r="B258" t="s">
        <v>3080</v>
      </c>
      <c r="C258" s="3"/>
    </row>
    <row r="259" spans="2:3" x14ac:dyDescent="0.25">
      <c r="B259" t="s">
        <v>3090</v>
      </c>
      <c r="C259" s="3"/>
    </row>
    <row r="260" spans="2:3" x14ac:dyDescent="0.25">
      <c r="B260" t="s">
        <v>3102</v>
      </c>
      <c r="C260" s="3"/>
    </row>
    <row r="261" spans="2:3" x14ac:dyDescent="0.25">
      <c r="B261" t="s">
        <v>3110</v>
      </c>
      <c r="C261" s="3"/>
    </row>
    <row r="262" spans="2:3" x14ac:dyDescent="0.25">
      <c r="B262" t="s">
        <v>3122</v>
      </c>
      <c r="C262" s="3"/>
    </row>
    <row r="263" spans="2:3" x14ac:dyDescent="0.25">
      <c r="B263" t="s">
        <v>3132</v>
      </c>
      <c r="C263" s="3"/>
    </row>
    <row r="264" spans="2:3" x14ac:dyDescent="0.25">
      <c r="B264" t="s">
        <v>3142</v>
      </c>
      <c r="C264" s="3"/>
    </row>
    <row r="265" spans="2:3" x14ac:dyDescent="0.25">
      <c r="B265" t="s">
        <v>3153</v>
      </c>
      <c r="C265" s="3"/>
    </row>
    <row r="266" spans="2:3" x14ac:dyDescent="0.25">
      <c r="B266" t="s">
        <v>3164</v>
      </c>
      <c r="C266" s="3"/>
    </row>
    <row r="267" spans="2:3" x14ac:dyDescent="0.25">
      <c r="B267" t="s">
        <v>3176</v>
      </c>
      <c r="C267" s="3"/>
    </row>
    <row r="268" spans="2:3" x14ac:dyDescent="0.25">
      <c r="B268" t="s">
        <v>3184</v>
      </c>
      <c r="C268" s="3"/>
    </row>
    <row r="269" spans="2:3" x14ac:dyDescent="0.25">
      <c r="B269" t="s">
        <v>3206</v>
      </c>
      <c r="C269" s="3"/>
    </row>
    <row r="270" spans="2:3" x14ac:dyDescent="0.25">
      <c r="B270" t="s">
        <v>3218</v>
      </c>
      <c r="C270" s="3"/>
    </row>
    <row r="271" spans="2:3" x14ac:dyDescent="0.25">
      <c r="B271" t="s">
        <v>3230</v>
      </c>
      <c r="C271" s="3"/>
    </row>
    <row r="272" spans="2:3" x14ac:dyDescent="0.25">
      <c r="B272" t="s">
        <v>3242</v>
      </c>
      <c r="C272" s="3"/>
    </row>
    <row r="273" spans="2:3" x14ac:dyDescent="0.25">
      <c r="B273" t="s">
        <v>3251</v>
      </c>
      <c r="C273" s="3"/>
    </row>
    <row r="274" spans="2:3" x14ac:dyDescent="0.25">
      <c r="B274" t="s">
        <v>3263</v>
      </c>
      <c r="C274" s="3"/>
    </row>
    <row r="275" spans="2:3" x14ac:dyDescent="0.25">
      <c r="B275" t="s">
        <v>3275</v>
      </c>
      <c r="C275" s="3"/>
    </row>
    <row r="276" spans="2:3" x14ac:dyDescent="0.25">
      <c r="B276" t="s">
        <v>3287</v>
      </c>
      <c r="C276" s="3"/>
    </row>
    <row r="277" spans="2:3" x14ac:dyDescent="0.25">
      <c r="B277" t="s">
        <v>3298</v>
      </c>
      <c r="C277" s="3"/>
    </row>
    <row r="278" spans="2:3" x14ac:dyDescent="0.25">
      <c r="B278" t="s">
        <v>3307</v>
      </c>
      <c r="C278" s="3"/>
    </row>
    <row r="279" spans="2:3" x14ac:dyDescent="0.25">
      <c r="B279" t="s">
        <v>3319</v>
      </c>
      <c r="C279" s="3"/>
    </row>
    <row r="280" spans="2:3" x14ac:dyDescent="0.25">
      <c r="B280" t="s">
        <v>3331</v>
      </c>
      <c r="C280" s="3"/>
    </row>
    <row r="281" spans="2:3" x14ac:dyDescent="0.25">
      <c r="B281" t="s">
        <v>3343</v>
      </c>
      <c r="C281" s="3"/>
    </row>
    <row r="282" spans="2:3" x14ac:dyDescent="0.25">
      <c r="B282" t="s">
        <v>3355</v>
      </c>
      <c r="C282" s="3"/>
    </row>
    <row r="283" spans="2:3" x14ac:dyDescent="0.25">
      <c r="B283" t="s">
        <v>3364</v>
      </c>
      <c r="C283" s="3"/>
    </row>
    <row r="284" spans="2:3" x14ac:dyDescent="0.25">
      <c r="B284" t="s">
        <v>3375</v>
      </c>
      <c r="C284" s="3"/>
    </row>
    <row r="285" spans="2:3" x14ac:dyDescent="0.25">
      <c r="B285" t="s">
        <v>3387</v>
      </c>
      <c r="C285" s="3"/>
    </row>
    <row r="286" spans="2:3" x14ac:dyDescent="0.25">
      <c r="B286" t="s">
        <v>3397</v>
      </c>
      <c r="C286" s="3"/>
    </row>
    <row r="287" spans="2:3" x14ac:dyDescent="0.25">
      <c r="B287" t="s">
        <v>3408</v>
      </c>
      <c r="C287" s="3"/>
    </row>
    <row r="288" spans="2:3" x14ac:dyDescent="0.25">
      <c r="B288" t="s">
        <v>3422</v>
      </c>
      <c r="C288" s="3"/>
    </row>
    <row r="289" spans="2:3" x14ac:dyDescent="0.25">
      <c r="B289" t="s">
        <v>3434</v>
      </c>
      <c r="C289" s="3"/>
    </row>
    <row r="290" spans="2:3" x14ac:dyDescent="0.25">
      <c r="B290" t="s">
        <v>3446</v>
      </c>
      <c r="C290" s="3"/>
    </row>
    <row r="291" spans="2:3" x14ac:dyDescent="0.25">
      <c r="B291" t="s">
        <v>3457</v>
      </c>
      <c r="C291" s="3"/>
    </row>
    <row r="292" spans="2:3" x14ac:dyDescent="0.25">
      <c r="B292" t="s">
        <v>3469</v>
      </c>
      <c r="C292" s="3"/>
    </row>
    <row r="293" spans="2:3" x14ac:dyDescent="0.25">
      <c r="B293" t="s">
        <v>3481</v>
      </c>
      <c r="C293" s="3"/>
    </row>
    <row r="294" spans="2:3" x14ac:dyDescent="0.25">
      <c r="B294" t="s">
        <v>3491</v>
      </c>
      <c r="C294" s="3"/>
    </row>
    <row r="295" spans="2:3" x14ac:dyDescent="0.25">
      <c r="B295" t="s">
        <v>3503</v>
      </c>
      <c r="C295" s="3"/>
    </row>
    <row r="296" spans="2:3" x14ac:dyDescent="0.25">
      <c r="B296" t="s">
        <v>3513</v>
      </c>
      <c r="C296" s="3"/>
    </row>
    <row r="297" spans="2:3" x14ac:dyDescent="0.25">
      <c r="B297" t="s">
        <v>3523</v>
      </c>
      <c r="C297" s="3"/>
    </row>
    <row r="298" spans="2:3" x14ac:dyDescent="0.25">
      <c r="B298" t="s">
        <v>3533</v>
      </c>
      <c r="C298" s="3"/>
    </row>
    <row r="299" spans="2:3" x14ac:dyDescent="0.25">
      <c r="B299" t="s">
        <v>3546</v>
      </c>
      <c r="C299" s="3"/>
    </row>
    <row r="300" spans="2:3" x14ac:dyDescent="0.25">
      <c r="B300" t="s">
        <v>3559</v>
      </c>
      <c r="C300" s="3"/>
    </row>
    <row r="301" spans="2:3" x14ac:dyDescent="0.25">
      <c r="B301" t="s">
        <v>3571</v>
      </c>
      <c r="C301" s="3"/>
    </row>
    <row r="302" spans="2:3" x14ac:dyDescent="0.25">
      <c r="B302" t="s">
        <v>3583</v>
      </c>
      <c r="C302" s="3"/>
    </row>
    <row r="303" spans="2:3" x14ac:dyDescent="0.25">
      <c r="B303" t="s">
        <v>3593</v>
      </c>
      <c r="C303" s="3"/>
    </row>
    <row r="304" spans="2:3" x14ac:dyDescent="0.25">
      <c r="B304" t="s">
        <v>3604</v>
      </c>
      <c r="C304" s="3"/>
    </row>
    <row r="305" spans="2:3" x14ac:dyDescent="0.25">
      <c r="B305" t="s">
        <v>3614</v>
      </c>
      <c r="C305" s="3"/>
    </row>
    <row r="306" spans="2:3" x14ac:dyDescent="0.25">
      <c r="B306" t="s">
        <v>3625</v>
      </c>
      <c r="C306" s="3"/>
    </row>
    <row r="307" spans="2:3" x14ac:dyDescent="0.25">
      <c r="B307" t="s">
        <v>3634</v>
      </c>
      <c r="C307" s="3"/>
    </row>
    <row r="308" spans="2:3" x14ac:dyDescent="0.25">
      <c r="B308" t="s">
        <v>3646</v>
      </c>
      <c r="C308" s="3"/>
    </row>
    <row r="309" spans="2:3" x14ac:dyDescent="0.25">
      <c r="B309" t="s">
        <v>3658</v>
      </c>
      <c r="C309" s="3"/>
    </row>
    <row r="310" spans="2:3" x14ac:dyDescent="0.25">
      <c r="B310" t="s">
        <v>3669</v>
      </c>
      <c r="C310" s="3"/>
    </row>
    <row r="311" spans="2:3" x14ac:dyDescent="0.25">
      <c r="B311" t="s">
        <v>3678</v>
      </c>
      <c r="C311" s="3"/>
    </row>
    <row r="312" spans="2:3" x14ac:dyDescent="0.25">
      <c r="B312" t="s">
        <v>3691</v>
      </c>
      <c r="C312" s="3"/>
    </row>
    <row r="313" spans="2:3" x14ac:dyDescent="0.25">
      <c r="B313" t="s">
        <v>3705</v>
      </c>
      <c r="C313" s="3"/>
    </row>
    <row r="314" spans="2:3" x14ac:dyDescent="0.25">
      <c r="B314" t="s">
        <v>3714</v>
      </c>
      <c r="C314" s="3"/>
    </row>
    <row r="315" spans="2:3" x14ac:dyDescent="0.25">
      <c r="B315" t="s">
        <v>3726</v>
      </c>
      <c r="C315" s="3"/>
    </row>
    <row r="316" spans="2:3" x14ac:dyDescent="0.25">
      <c r="B316" t="s">
        <v>3737</v>
      </c>
      <c r="C316" s="3"/>
    </row>
    <row r="317" spans="2:3" x14ac:dyDescent="0.25">
      <c r="B317" t="s">
        <v>3749</v>
      </c>
      <c r="C317" s="3"/>
    </row>
    <row r="318" spans="2:3" x14ac:dyDescent="0.25">
      <c r="B318" t="s">
        <v>3761</v>
      </c>
      <c r="C318" s="3"/>
    </row>
    <row r="319" spans="2:3" x14ac:dyDescent="0.25">
      <c r="B319" t="s">
        <v>3771</v>
      </c>
      <c r="C319" s="3"/>
    </row>
    <row r="320" spans="2:3" x14ac:dyDescent="0.25">
      <c r="B320" t="s">
        <v>3783</v>
      </c>
      <c r="C320" s="3"/>
    </row>
    <row r="321" spans="2:3" x14ac:dyDescent="0.25">
      <c r="B321" t="s">
        <v>3795</v>
      </c>
      <c r="C321" s="3"/>
    </row>
    <row r="322" spans="2:3" x14ac:dyDescent="0.25">
      <c r="B322" t="s">
        <v>3807</v>
      </c>
      <c r="C322" s="3"/>
    </row>
    <row r="323" spans="2:3" x14ac:dyDescent="0.25">
      <c r="B323" t="s">
        <v>3820</v>
      </c>
      <c r="C323" s="3"/>
    </row>
    <row r="324" spans="2:3" x14ac:dyDescent="0.25">
      <c r="B324" t="s">
        <v>3832</v>
      </c>
      <c r="C324" s="3"/>
    </row>
    <row r="325" spans="2:3" x14ac:dyDescent="0.25">
      <c r="B325" t="s">
        <v>3843</v>
      </c>
      <c r="C325" s="3"/>
    </row>
    <row r="326" spans="2:3" x14ac:dyDescent="0.25">
      <c r="B326" t="s">
        <v>3854</v>
      </c>
      <c r="C326" s="3"/>
    </row>
    <row r="327" spans="2:3" x14ac:dyDescent="0.25">
      <c r="B327" t="s">
        <v>3866</v>
      </c>
      <c r="C327" s="3"/>
    </row>
    <row r="328" spans="2:3" x14ac:dyDescent="0.25">
      <c r="B328" t="s">
        <v>3877</v>
      </c>
      <c r="C328" s="3"/>
    </row>
    <row r="329" spans="2:3" x14ac:dyDescent="0.25">
      <c r="B329" t="s">
        <v>3889</v>
      </c>
      <c r="C329" s="3"/>
    </row>
    <row r="330" spans="2:3" x14ac:dyDescent="0.25">
      <c r="B330" t="s">
        <v>3901</v>
      </c>
      <c r="C330" s="3"/>
    </row>
    <row r="331" spans="2:3" x14ac:dyDescent="0.25">
      <c r="B331" t="s">
        <v>3913</v>
      </c>
      <c r="C331" s="3"/>
    </row>
    <row r="332" spans="2:3" x14ac:dyDescent="0.25">
      <c r="B332" t="s">
        <v>3923</v>
      </c>
      <c r="C332" s="3"/>
    </row>
    <row r="333" spans="2:3" x14ac:dyDescent="0.25">
      <c r="B333" t="s">
        <v>3935</v>
      </c>
    </row>
    <row r="334" spans="2:3" x14ac:dyDescent="0.25">
      <c r="B334" t="s">
        <v>3955</v>
      </c>
    </row>
    <row r="335" spans="2:3" x14ac:dyDescent="0.25">
      <c r="B335" t="s">
        <v>3965</v>
      </c>
    </row>
    <row r="336" spans="2:3" x14ac:dyDescent="0.25">
      <c r="B336" t="s">
        <v>3974</v>
      </c>
    </row>
    <row r="337" spans="2:2" x14ac:dyDescent="0.25">
      <c r="B337" t="s">
        <v>3986</v>
      </c>
    </row>
    <row r="338" spans="2:2" x14ac:dyDescent="0.25">
      <c r="B338" t="s">
        <v>3998</v>
      </c>
    </row>
    <row r="339" spans="2:2" x14ac:dyDescent="0.25">
      <c r="B339" t="s">
        <v>4009</v>
      </c>
    </row>
    <row r="340" spans="2:2" x14ac:dyDescent="0.25">
      <c r="B340" t="s">
        <v>4021</v>
      </c>
    </row>
    <row r="341" spans="2:2" x14ac:dyDescent="0.25">
      <c r="B341" t="s">
        <v>4034</v>
      </c>
    </row>
    <row r="342" spans="2:2" x14ac:dyDescent="0.25">
      <c r="B342" t="s">
        <v>4045</v>
      </c>
    </row>
    <row r="343" spans="2:2" x14ac:dyDescent="0.25">
      <c r="B343" t="s">
        <v>4058</v>
      </c>
    </row>
    <row r="344" spans="2:2" x14ac:dyDescent="0.25">
      <c r="B344" t="s">
        <v>4069</v>
      </c>
    </row>
    <row r="345" spans="2:2" x14ac:dyDescent="0.25">
      <c r="B345" t="s">
        <v>4079</v>
      </c>
    </row>
    <row r="346" spans="2:2" x14ac:dyDescent="0.25">
      <c r="B346" t="s">
        <v>4088</v>
      </c>
    </row>
    <row r="347" spans="2:2" x14ac:dyDescent="0.25">
      <c r="B347" t="s">
        <v>4100</v>
      </c>
    </row>
    <row r="348" spans="2:2" x14ac:dyDescent="0.25">
      <c r="B348" t="s">
        <v>4112</v>
      </c>
    </row>
    <row r="349" spans="2:2" x14ac:dyDescent="0.25">
      <c r="B349" t="s">
        <v>4124</v>
      </c>
    </row>
    <row r="350" spans="2:2" x14ac:dyDescent="0.25">
      <c r="B350" t="s">
        <v>4136</v>
      </c>
    </row>
    <row r="351" spans="2:2" x14ac:dyDescent="0.25">
      <c r="B351" t="s">
        <v>4148</v>
      </c>
    </row>
    <row r="352" spans="2:2" x14ac:dyDescent="0.25">
      <c r="B352" t="s">
        <v>4155</v>
      </c>
    </row>
    <row r="353" spans="2:2" x14ac:dyDescent="0.25">
      <c r="B353" t="s">
        <v>4167</v>
      </c>
    </row>
    <row r="354" spans="2:2" x14ac:dyDescent="0.25">
      <c r="B354" t="s">
        <v>4177</v>
      </c>
    </row>
    <row r="355" spans="2:2" x14ac:dyDescent="0.25">
      <c r="B355" t="s">
        <v>4190</v>
      </c>
    </row>
    <row r="356" spans="2:2" x14ac:dyDescent="0.25">
      <c r="B356" t="s">
        <v>4200</v>
      </c>
    </row>
    <row r="357" spans="2:2" x14ac:dyDescent="0.25">
      <c r="B357" t="s">
        <v>4211</v>
      </c>
    </row>
    <row r="358" spans="2:2" x14ac:dyDescent="0.25">
      <c r="B358" t="s">
        <v>4224</v>
      </c>
    </row>
    <row r="359" spans="2:2" x14ac:dyDescent="0.25">
      <c r="B359" t="s">
        <v>4234</v>
      </c>
    </row>
    <row r="360" spans="2:2" x14ac:dyDescent="0.25">
      <c r="B360" t="s">
        <v>4246</v>
      </c>
    </row>
    <row r="361" spans="2:2" x14ac:dyDescent="0.25">
      <c r="B361" t="s">
        <v>4256</v>
      </c>
    </row>
    <row r="362" spans="2:2" x14ac:dyDescent="0.25">
      <c r="B362" t="s">
        <v>4276</v>
      </c>
    </row>
    <row r="363" spans="2:2" x14ac:dyDescent="0.25">
      <c r="B363" t="s">
        <v>4283</v>
      </c>
    </row>
    <row r="364" spans="2:2" x14ac:dyDescent="0.25">
      <c r="B364" t="s">
        <v>4295</v>
      </c>
    </row>
    <row r="365" spans="2:2" x14ac:dyDescent="0.25">
      <c r="B365" t="s">
        <v>4316</v>
      </c>
    </row>
    <row r="366" spans="2:2" x14ac:dyDescent="0.25">
      <c r="B366" t="s">
        <v>4327</v>
      </c>
    </row>
    <row r="367" spans="2:2" x14ac:dyDescent="0.25">
      <c r="B367" t="s">
        <v>4340</v>
      </c>
    </row>
    <row r="368" spans="2:2" x14ac:dyDescent="0.25">
      <c r="B368" t="s">
        <v>4353</v>
      </c>
    </row>
    <row r="369" spans="2:2" x14ac:dyDescent="0.25">
      <c r="B369" t="s">
        <v>4365</v>
      </c>
    </row>
    <row r="370" spans="2:2" x14ac:dyDescent="0.25">
      <c r="B370" t="s">
        <v>4382</v>
      </c>
    </row>
    <row r="371" spans="2:2" x14ac:dyDescent="0.25">
      <c r="B371" t="s">
        <v>4394</v>
      </c>
    </row>
    <row r="372" spans="2:2" x14ac:dyDescent="0.25">
      <c r="B372" t="s">
        <v>4406</v>
      </c>
    </row>
    <row r="373" spans="2:2" x14ac:dyDescent="0.25">
      <c r="B373" t="s">
        <v>4419</v>
      </c>
    </row>
    <row r="374" spans="2:2" x14ac:dyDescent="0.25">
      <c r="B374" t="s">
        <v>4429</v>
      </c>
    </row>
    <row r="375" spans="2:2" x14ac:dyDescent="0.25">
      <c r="B375" t="s">
        <v>4438</v>
      </c>
    </row>
    <row r="376" spans="2:2" x14ac:dyDescent="0.25">
      <c r="B376" t="s">
        <v>4451</v>
      </c>
    </row>
    <row r="377" spans="2:2" x14ac:dyDescent="0.25">
      <c r="B377" t="s">
        <v>4463</v>
      </c>
    </row>
    <row r="378" spans="2:2" x14ac:dyDescent="0.25">
      <c r="B378" t="s">
        <v>4474</v>
      </c>
    </row>
    <row r="379" spans="2:2" x14ac:dyDescent="0.25">
      <c r="B379" t="s">
        <v>4486</v>
      </c>
    </row>
    <row r="380" spans="2:2" x14ac:dyDescent="0.25">
      <c r="B380" t="s">
        <v>4498</v>
      </c>
    </row>
    <row r="381" spans="2:2" x14ac:dyDescent="0.25">
      <c r="B381" t="s">
        <v>4507</v>
      </c>
    </row>
    <row r="382" spans="2:2" x14ac:dyDescent="0.25">
      <c r="B382" t="s">
        <v>4519</v>
      </c>
    </row>
    <row r="383" spans="2:2" x14ac:dyDescent="0.25">
      <c r="B383" t="s">
        <v>4528</v>
      </c>
    </row>
    <row r="384" spans="2:2" x14ac:dyDescent="0.25">
      <c r="B384" t="s">
        <v>4540</v>
      </c>
    </row>
    <row r="385" spans="2:2" x14ac:dyDescent="0.25">
      <c r="B385" t="s">
        <v>4552</v>
      </c>
    </row>
    <row r="386" spans="2:2" x14ac:dyDescent="0.25">
      <c r="B386" t="s">
        <v>4564</v>
      </c>
    </row>
    <row r="387" spans="2:2" x14ac:dyDescent="0.25">
      <c r="B387" t="s">
        <v>4573</v>
      </c>
    </row>
    <row r="388" spans="2:2" x14ac:dyDescent="0.25">
      <c r="B388" t="s">
        <v>4583</v>
      </c>
    </row>
    <row r="389" spans="2:2" x14ac:dyDescent="0.25">
      <c r="B389" t="s">
        <v>4594</v>
      </c>
    </row>
    <row r="390" spans="2:2" x14ac:dyDescent="0.25">
      <c r="B390" t="s">
        <v>4603</v>
      </c>
    </row>
    <row r="391" spans="2:2" x14ac:dyDescent="0.25">
      <c r="B391" t="s">
        <v>4615</v>
      </c>
    </row>
    <row r="392" spans="2:2" x14ac:dyDescent="0.25">
      <c r="B392" t="s">
        <v>4628</v>
      </c>
    </row>
    <row r="393" spans="2:2" x14ac:dyDescent="0.25">
      <c r="B393" t="s">
        <v>4635</v>
      </c>
    </row>
    <row r="394" spans="2:2" x14ac:dyDescent="0.25">
      <c r="B394" t="s">
        <v>4646</v>
      </c>
    </row>
    <row r="395" spans="2:2" x14ac:dyDescent="0.25">
      <c r="B395" t="s">
        <v>4658</v>
      </c>
    </row>
    <row r="396" spans="2:2" x14ac:dyDescent="0.25">
      <c r="B396" t="s">
        <v>4671</v>
      </c>
    </row>
    <row r="397" spans="2:2" x14ac:dyDescent="0.25">
      <c r="B397" t="s">
        <v>4681</v>
      </c>
    </row>
    <row r="398" spans="2:2" x14ac:dyDescent="0.25">
      <c r="B398" t="s">
        <v>4693</v>
      </c>
    </row>
    <row r="399" spans="2:2" x14ac:dyDescent="0.25">
      <c r="B399" t="s">
        <v>4703</v>
      </c>
    </row>
    <row r="400" spans="2:2" x14ac:dyDescent="0.25">
      <c r="B400" t="s">
        <v>4722</v>
      </c>
    </row>
    <row r="401" spans="2:2" x14ac:dyDescent="0.25">
      <c r="B401" t="s">
        <v>4734</v>
      </c>
    </row>
    <row r="402" spans="2:2" x14ac:dyDescent="0.25">
      <c r="B402" t="s">
        <v>4746</v>
      </c>
    </row>
    <row r="403" spans="2:2" x14ac:dyDescent="0.25">
      <c r="B403" t="s">
        <v>4755</v>
      </c>
    </row>
    <row r="404" spans="2:2" x14ac:dyDescent="0.25">
      <c r="B404" t="s">
        <v>4767</v>
      </c>
    </row>
    <row r="405" spans="2:2" x14ac:dyDescent="0.25">
      <c r="B405" t="s">
        <v>4778</v>
      </c>
    </row>
    <row r="406" spans="2:2" x14ac:dyDescent="0.25">
      <c r="B406" t="s">
        <v>4790</v>
      </c>
    </row>
    <row r="407" spans="2:2" x14ac:dyDescent="0.25">
      <c r="B407" t="s">
        <v>4803</v>
      </c>
    </row>
    <row r="408" spans="2:2" x14ac:dyDescent="0.25">
      <c r="B408" t="s">
        <v>4815</v>
      </c>
    </row>
    <row r="409" spans="2:2" x14ac:dyDescent="0.25">
      <c r="B409" t="s">
        <v>4826</v>
      </c>
    </row>
    <row r="410" spans="2:2" x14ac:dyDescent="0.25">
      <c r="B410" t="s">
        <v>4838</v>
      </c>
    </row>
    <row r="411" spans="2:2" x14ac:dyDescent="0.25">
      <c r="B411" t="s">
        <v>4851</v>
      </c>
    </row>
    <row r="412" spans="2:2" x14ac:dyDescent="0.25">
      <c r="B412" t="s">
        <v>4863</v>
      </c>
    </row>
    <row r="413" spans="2:2" x14ac:dyDescent="0.25">
      <c r="B413" t="s">
        <v>4875</v>
      </c>
    </row>
    <row r="414" spans="2:2" x14ac:dyDescent="0.25">
      <c r="B414" t="s">
        <v>4885</v>
      </c>
    </row>
    <row r="415" spans="2:2" x14ac:dyDescent="0.25">
      <c r="B415" t="s">
        <v>4897</v>
      </c>
    </row>
    <row r="416" spans="2:2" x14ac:dyDescent="0.25">
      <c r="B416" t="s">
        <v>4909</v>
      </c>
    </row>
    <row r="417" spans="2:2" x14ac:dyDescent="0.25">
      <c r="B417" t="s">
        <v>4930</v>
      </c>
    </row>
    <row r="418" spans="2:2" x14ac:dyDescent="0.25">
      <c r="B418" t="s">
        <v>4942</v>
      </c>
    </row>
    <row r="419" spans="2:2" x14ac:dyDescent="0.25">
      <c r="B419" t="s">
        <v>4955</v>
      </c>
    </row>
    <row r="420" spans="2:2" x14ac:dyDescent="0.25">
      <c r="B420" t="s">
        <v>4967</v>
      </c>
    </row>
    <row r="421" spans="2:2" x14ac:dyDescent="0.25">
      <c r="B421" t="s">
        <v>4978</v>
      </c>
    </row>
    <row r="422" spans="2:2" x14ac:dyDescent="0.25">
      <c r="B422" t="s">
        <v>4989</v>
      </c>
    </row>
    <row r="423" spans="2:2" x14ac:dyDescent="0.25">
      <c r="B423" t="s">
        <v>4999</v>
      </c>
    </row>
    <row r="424" spans="2:2" x14ac:dyDescent="0.25">
      <c r="B424" t="s">
        <v>5011</v>
      </c>
    </row>
    <row r="425" spans="2:2" x14ac:dyDescent="0.25">
      <c r="B425" t="s">
        <v>5019</v>
      </c>
    </row>
    <row r="426" spans="2:2" x14ac:dyDescent="0.25">
      <c r="B426" t="s">
        <v>5031</v>
      </c>
    </row>
    <row r="427" spans="2:2" x14ac:dyDescent="0.25">
      <c r="B427" t="s">
        <v>5042</v>
      </c>
    </row>
    <row r="428" spans="2:2" x14ac:dyDescent="0.25">
      <c r="B428" t="s">
        <v>5053</v>
      </c>
    </row>
    <row r="429" spans="2:2" x14ac:dyDescent="0.25">
      <c r="B429" t="s">
        <v>5064</v>
      </c>
    </row>
    <row r="430" spans="2:2" x14ac:dyDescent="0.25">
      <c r="B430" t="s">
        <v>5075</v>
      </c>
    </row>
    <row r="431" spans="2:2" x14ac:dyDescent="0.25">
      <c r="B431" t="s">
        <v>5087</v>
      </c>
    </row>
    <row r="432" spans="2:2" x14ac:dyDescent="0.25">
      <c r="B432" t="s">
        <v>5097</v>
      </c>
    </row>
    <row r="433" spans="2:2" x14ac:dyDescent="0.25">
      <c r="B433" t="s">
        <v>5105</v>
      </c>
    </row>
    <row r="434" spans="2:2" x14ac:dyDescent="0.25">
      <c r="B434" t="s">
        <v>5116</v>
      </c>
    </row>
    <row r="435" spans="2:2" x14ac:dyDescent="0.25">
      <c r="B435" t="s">
        <v>5128</v>
      </c>
    </row>
    <row r="436" spans="2:2" x14ac:dyDescent="0.25">
      <c r="B436" t="s">
        <v>5139</v>
      </c>
    </row>
    <row r="437" spans="2:2" x14ac:dyDescent="0.25">
      <c r="B437" t="s">
        <v>5151</v>
      </c>
    </row>
    <row r="438" spans="2:2" x14ac:dyDescent="0.25">
      <c r="B438" t="s">
        <v>5162</v>
      </c>
    </row>
    <row r="439" spans="2:2" x14ac:dyDescent="0.25">
      <c r="B439" t="s">
        <v>5173</v>
      </c>
    </row>
    <row r="440" spans="2:2" x14ac:dyDescent="0.25">
      <c r="B440" t="s">
        <v>5184</v>
      </c>
    </row>
    <row r="441" spans="2:2" x14ac:dyDescent="0.25">
      <c r="B441" t="s">
        <v>5196</v>
      </c>
    </row>
    <row r="442" spans="2:2" x14ac:dyDescent="0.25">
      <c r="B442" t="s">
        <v>5209</v>
      </c>
    </row>
    <row r="443" spans="2:2" x14ac:dyDescent="0.25">
      <c r="B443" t="s">
        <v>5221</v>
      </c>
    </row>
    <row r="444" spans="2:2" x14ac:dyDescent="0.25">
      <c r="B444" t="s">
        <v>5233</v>
      </c>
    </row>
    <row r="445" spans="2:2" x14ac:dyDescent="0.25">
      <c r="B445" t="s">
        <v>5243</v>
      </c>
    </row>
    <row r="446" spans="2:2" x14ac:dyDescent="0.25">
      <c r="B446" t="s">
        <v>5253</v>
      </c>
    </row>
    <row r="447" spans="2:2" x14ac:dyDescent="0.25">
      <c r="B447" t="s">
        <v>5265</v>
      </c>
    </row>
    <row r="448" spans="2:2" x14ac:dyDescent="0.25">
      <c r="B448" t="s">
        <v>5274</v>
      </c>
    </row>
    <row r="449" spans="2:2" x14ac:dyDescent="0.25">
      <c r="B449" t="s">
        <v>5286</v>
      </c>
    </row>
    <row r="450" spans="2:2" x14ac:dyDescent="0.25">
      <c r="B450" t="s">
        <v>5298</v>
      </c>
    </row>
    <row r="451" spans="2:2" x14ac:dyDescent="0.25">
      <c r="B451" t="s">
        <v>5309</v>
      </c>
    </row>
    <row r="452" spans="2:2" x14ac:dyDescent="0.25">
      <c r="B452" t="s">
        <v>5320</v>
      </c>
    </row>
    <row r="453" spans="2:2" x14ac:dyDescent="0.25">
      <c r="B453" t="s">
        <v>5330</v>
      </c>
    </row>
    <row r="454" spans="2:2" x14ac:dyDescent="0.25">
      <c r="B454" t="s">
        <v>5340</v>
      </c>
    </row>
    <row r="455" spans="2:2" x14ac:dyDescent="0.25">
      <c r="B455" t="s">
        <v>5352</v>
      </c>
    </row>
    <row r="456" spans="2:2" x14ac:dyDescent="0.25">
      <c r="B456" t="s">
        <v>5361</v>
      </c>
    </row>
    <row r="457" spans="2:2" x14ac:dyDescent="0.25">
      <c r="B457" t="s">
        <v>5373</v>
      </c>
    </row>
    <row r="458" spans="2:2" x14ac:dyDescent="0.25">
      <c r="B458" t="s">
        <v>5384</v>
      </c>
    </row>
    <row r="459" spans="2:2" x14ac:dyDescent="0.25">
      <c r="B459" t="s">
        <v>5393</v>
      </c>
    </row>
    <row r="460" spans="2:2" x14ac:dyDescent="0.25">
      <c r="B460" t="s">
        <v>5413</v>
      </c>
    </row>
    <row r="461" spans="2:2" x14ac:dyDescent="0.25">
      <c r="B461" t="s">
        <v>5426</v>
      </c>
    </row>
    <row r="462" spans="2:2" x14ac:dyDescent="0.25">
      <c r="B462" t="s">
        <v>5436</v>
      </c>
    </row>
    <row r="463" spans="2:2" x14ac:dyDescent="0.25">
      <c r="B463" t="s">
        <v>5445</v>
      </c>
    </row>
    <row r="464" spans="2:2" x14ac:dyDescent="0.25">
      <c r="B464" t="s">
        <v>5456</v>
      </c>
    </row>
    <row r="465" spans="2:2" x14ac:dyDescent="0.25">
      <c r="B465" t="s">
        <v>5467</v>
      </c>
    </row>
    <row r="466" spans="2:2" x14ac:dyDescent="0.25">
      <c r="B466" t="s">
        <v>5479</v>
      </c>
    </row>
    <row r="467" spans="2:2" x14ac:dyDescent="0.25">
      <c r="B467" t="s">
        <v>5489</v>
      </c>
    </row>
    <row r="468" spans="2:2" x14ac:dyDescent="0.25">
      <c r="B468" t="s">
        <v>5501</v>
      </c>
    </row>
    <row r="469" spans="2:2" x14ac:dyDescent="0.25">
      <c r="B469" t="s">
        <v>5511</v>
      </c>
    </row>
    <row r="470" spans="2:2" x14ac:dyDescent="0.25">
      <c r="B470" t="s">
        <v>5521</v>
      </c>
    </row>
    <row r="471" spans="2:2" x14ac:dyDescent="0.25">
      <c r="B471" t="s">
        <v>5532</v>
      </c>
    </row>
    <row r="472" spans="2:2" x14ac:dyDescent="0.25">
      <c r="B472" t="s">
        <v>5553</v>
      </c>
    </row>
    <row r="473" spans="2:2" x14ac:dyDescent="0.25">
      <c r="B473" t="s">
        <v>5566</v>
      </c>
    </row>
    <row r="474" spans="2:2" x14ac:dyDescent="0.25">
      <c r="B474" t="s">
        <v>5576</v>
      </c>
    </row>
    <row r="475" spans="2:2" x14ac:dyDescent="0.25">
      <c r="B475" t="s">
        <v>5587</v>
      </c>
    </row>
    <row r="476" spans="2:2" x14ac:dyDescent="0.25">
      <c r="B476" t="s">
        <v>5596</v>
      </c>
    </row>
    <row r="477" spans="2:2" x14ac:dyDescent="0.25">
      <c r="B477" t="s">
        <v>5607</v>
      </c>
    </row>
    <row r="478" spans="2:2" x14ac:dyDescent="0.25">
      <c r="B478" t="s">
        <v>5619</v>
      </c>
    </row>
    <row r="479" spans="2:2" x14ac:dyDescent="0.25">
      <c r="B479" t="s">
        <v>5628</v>
      </c>
    </row>
    <row r="480" spans="2:2" x14ac:dyDescent="0.25">
      <c r="B480" t="s">
        <v>5639</v>
      </c>
    </row>
    <row r="481" spans="2:2" x14ac:dyDescent="0.25">
      <c r="B481" t="s">
        <v>5650</v>
      </c>
    </row>
    <row r="482" spans="2:2" x14ac:dyDescent="0.25">
      <c r="B482" t="s">
        <v>5660</v>
      </c>
    </row>
    <row r="483" spans="2:2" x14ac:dyDescent="0.25">
      <c r="B483" t="s">
        <v>5671</v>
      </c>
    </row>
    <row r="484" spans="2:2" x14ac:dyDescent="0.25">
      <c r="B484" t="s">
        <v>5682</v>
      </c>
    </row>
    <row r="485" spans="2:2" x14ac:dyDescent="0.25">
      <c r="B485" t="s">
        <v>5695</v>
      </c>
    </row>
    <row r="486" spans="2:2" x14ac:dyDescent="0.25">
      <c r="B486" t="s">
        <v>5706</v>
      </c>
    </row>
    <row r="487" spans="2:2" x14ac:dyDescent="0.25">
      <c r="B487" t="s">
        <v>5718</v>
      </c>
    </row>
    <row r="488" spans="2:2" x14ac:dyDescent="0.25">
      <c r="B488" t="s">
        <v>5729</v>
      </c>
    </row>
    <row r="489" spans="2:2" x14ac:dyDescent="0.25">
      <c r="B489" t="s">
        <v>5741</v>
      </c>
    </row>
    <row r="490" spans="2:2" x14ac:dyDescent="0.25">
      <c r="B490" t="s">
        <v>5754</v>
      </c>
    </row>
    <row r="491" spans="2:2" x14ac:dyDescent="0.25">
      <c r="B491" t="s">
        <v>5765</v>
      </c>
    </row>
    <row r="492" spans="2:2" x14ac:dyDescent="0.25">
      <c r="B492" t="s">
        <v>5775</v>
      </c>
    </row>
    <row r="493" spans="2:2" x14ac:dyDescent="0.25">
      <c r="B493" t="s">
        <v>5788</v>
      </c>
    </row>
    <row r="494" spans="2:2" x14ac:dyDescent="0.25">
      <c r="B494" t="s">
        <v>5799</v>
      </c>
    </row>
    <row r="495" spans="2:2" x14ac:dyDescent="0.25">
      <c r="B495" t="s">
        <v>5810</v>
      </c>
    </row>
    <row r="496" spans="2:2" x14ac:dyDescent="0.25">
      <c r="B496" t="s">
        <v>5822</v>
      </c>
    </row>
    <row r="497" spans="2:2" x14ac:dyDescent="0.25">
      <c r="B497" t="s">
        <v>5833</v>
      </c>
    </row>
    <row r="498" spans="2:2" x14ac:dyDescent="0.25">
      <c r="B498" t="s">
        <v>5846</v>
      </c>
    </row>
    <row r="499" spans="2:2" x14ac:dyDescent="0.25">
      <c r="B499" t="s">
        <v>5857</v>
      </c>
    </row>
    <row r="500" spans="2:2" x14ac:dyDescent="0.25">
      <c r="B500" t="s">
        <v>5869</v>
      </c>
    </row>
    <row r="501" spans="2:2" x14ac:dyDescent="0.25">
      <c r="B501" t="s">
        <v>5882</v>
      </c>
    </row>
    <row r="502" spans="2:2" x14ac:dyDescent="0.25">
      <c r="B502" t="s">
        <v>5896</v>
      </c>
    </row>
    <row r="503" spans="2:2" x14ac:dyDescent="0.25">
      <c r="B503" t="s">
        <v>5905</v>
      </c>
    </row>
    <row r="504" spans="2:2" x14ac:dyDescent="0.25">
      <c r="B504" t="s">
        <v>5918</v>
      </c>
    </row>
    <row r="505" spans="2:2" x14ac:dyDescent="0.25">
      <c r="B505" t="s">
        <v>5930</v>
      </c>
    </row>
    <row r="506" spans="2:2" x14ac:dyDescent="0.25">
      <c r="B506" t="s">
        <v>5952</v>
      </c>
    </row>
    <row r="507" spans="2:2" x14ac:dyDescent="0.25">
      <c r="B507" t="s">
        <v>5962</v>
      </c>
    </row>
    <row r="508" spans="2:2" x14ac:dyDescent="0.25">
      <c r="B508" t="s">
        <v>5975</v>
      </c>
    </row>
    <row r="509" spans="2:2" x14ac:dyDescent="0.25">
      <c r="B509" t="s">
        <v>5985</v>
      </c>
    </row>
    <row r="510" spans="2:2" x14ac:dyDescent="0.25">
      <c r="B510" t="s">
        <v>5998</v>
      </c>
    </row>
    <row r="511" spans="2:2" x14ac:dyDescent="0.25">
      <c r="B511" t="s">
        <v>6008</v>
      </c>
    </row>
    <row r="512" spans="2:2" x14ac:dyDescent="0.25">
      <c r="B512" t="s">
        <v>6027</v>
      </c>
    </row>
    <row r="513" spans="2:2" x14ac:dyDescent="0.25">
      <c r="B513" t="s">
        <v>6037</v>
      </c>
    </row>
    <row r="514" spans="2:2" x14ac:dyDescent="0.25">
      <c r="B514" t="s">
        <v>6047</v>
      </c>
    </row>
    <row r="515" spans="2:2" x14ac:dyDescent="0.25">
      <c r="B515" t="s">
        <v>6058</v>
      </c>
    </row>
    <row r="516" spans="2:2" x14ac:dyDescent="0.25">
      <c r="B516" t="s">
        <v>6070</v>
      </c>
    </row>
    <row r="517" spans="2:2" x14ac:dyDescent="0.25">
      <c r="B517" t="s">
        <v>6079</v>
      </c>
    </row>
    <row r="518" spans="2:2" x14ac:dyDescent="0.25">
      <c r="B518" t="s">
        <v>6090</v>
      </c>
    </row>
    <row r="519" spans="2:2" x14ac:dyDescent="0.25">
      <c r="B519" t="s">
        <v>6102</v>
      </c>
    </row>
    <row r="520" spans="2:2" x14ac:dyDescent="0.25">
      <c r="B520" t="s">
        <v>6111</v>
      </c>
    </row>
    <row r="521" spans="2:2" x14ac:dyDescent="0.25">
      <c r="B521" t="s">
        <v>6121</v>
      </c>
    </row>
    <row r="522" spans="2:2" x14ac:dyDescent="0.25">
      <c r="B522" t="s">
        <v>6132</v>
      </c>
    </row>
    <row r="523" spans="2:2" x14ac:dyDescent="0.25">
      <c r="B523" t="s">
        <v>6142</v>
      </c>
    </row>
    <row r="524" spans="2:2" x14ac:dyDescent="0.25">
      <c r="B524" t="s">
        <v>6153</v>
      </c>
    </row>
    <row r="525" spans="2:2" x14ac:dyDescent="0.25">
      <c r="B525" t="s">
        <v>6162</v>
      </c>
    </row>
    <row r="526" spans="2:2" x14ac:dyDescent="0.25">
      <c r="B526" t="s">
        <v>6174</v>
      </c>
    </row>
    <row r="527" spans="2:2" x14ac:dyDescent="0.25">
      <c r="B527" t="s">
        <v>6184</v>
      </c>
    </row>
    <row r="528" spans="2:2" x14ac:dyDescent="0.25">
      <c r="B528" t="s">
        <v>6196</v>
      </c>
    </row>
    <row r="529" spans="2:2" x14ac:dyDescent="0.25">
      <c r="B529" t="s">
        <v>6207</v>
      </c>
    </row>
    <row r="530" spans="2:2" x14ac:dyDescent="0.25">
      <c r="B530" t="s">
        <v>6217</v>
      </c>
    </row>
    <row r="531" spans="2:2" x14ac:dyDescent="0.25">
      <c r="B531" t="s">
        <v>6227</v>
      </c>
    </row>
    <row r="532" spans="2:2" x14ac:dyDescent="0.25">
      <c r="B532" t="s">
        <v>6241</v>
      </c>
    </row>
    <row r="533" spans="2:2" x14ac:dyDescent="0.25">
      <c r="B533" t="s">
        <v>6250</v>
      </c>
    </row>
    <row r="534" spans="2:2" x14ac:dyDescent="0.25">
      <c r="B534" t="s">
        <v>6262</v>
      </c>
    </row>
    <row r="535" spans="2:2" x14ac:dyDescent="0.25">
      <c r="B535" t="s">
        <v>6272</v>
      </c>
    </row>
    <row r="536" spans="2:2" x14ac:dyDescent="0.25">
      <c r="B536" t="s">
        <v>6283</v>
      </c>
    </row>
    <row r="537" spans="2:2" x14ac:dyDescent="0.25">
      <c r="B537" t="s">
        <v>6295</v>
      </c>
    </row>
    <row r="538" spans="2:2" x14ac:dyDescent="0.25">
      <c r="B538" t="s">
        <v>6307</v>
      </c>
    </row>
    <row r="539" spans="2:2" x14ac:dyDescent="0.25">
      <c r="B539" t="s">
        <v>6329</v>
      </c>
    </row>
    <row r="540" spans="2:2" x14ac:dyDescent="0.25">
      <c r="B540" t="s">
        <v>6340</v>
      </c>
    </row>
    <row r="541" spans="2:2" x14ac:dyDescent="0.25">
      <c r="B541" t="s">
        <v>6363</v>
      </c>
    </row>
    <row r="542" spans="2:2" x14ac:dyDescent="0.25">
      <c r="B542" t="s">
        <v>6375</v>
      </c>
    </row>
    <row r="543" spans="2:2" x14ac:dyDescent="0.25">
      <c r="B543" t="s">
        <v>6388</v>
      </c>
    </row>
    <row r="544" spans="2:2" x14ac:dyDescent="0.25">
      <c r="B544" t="s">
        <v>6398</v>
      </c>
    </row>
    <row r="545" spans="2:2" x14ac:dyDescent="0.25">
      <c r="B545" t="s">
        <v>6407</v>
      </c>
    </row>
    <row r="546" spans="2:2" x14ac:dyDescent="0.25">
      <c r="B546" t="s">
        <v>6419</v>
      </c>
    </row>
    <row r="547" spans="2:2" x14ac:dyDescent="0.25">
      <c r="B547" t="s">
        <v>6430</v>
      </c>
    </row>
    <row r="548" spans="2:2" x14ac:dyDescent="0.25">
      <c r="B548" t="s">
        <v>6443</v>
      </c>
    </row>
    <row r="549" spans="2:2" x14ac:dyDescent="0.25">
      <c r="B549" t="s">
        <v>6454</v>
      </c>
    </row>
    <row r="550" spans="2:2" x14ac:dyDescent="0.25">
      <c r="B550" t="s">
        <v>6464</v>
      </c>
    </row>
    <row r="551" spans="2:2" x14ac:dyDescent="0.25">
      <c r="B551" t="s">
        <v>6473</v>
      </c>
    </row>
    <row r="552" spans="2:2" x14ac:dyDescent="0.25">
      <c r="B552" t="s">
        <v>6484</v>
      </c>
    </row>
    <row r="553" spans="2:2" x14ac:dyDescent="0.25">
      <c r="B553" t="s">
        <v>6497</v>
      </c>
    </row>
    <row r="554" spans="2:2" x14ac:dyDescent="0.25">
      <c r="B554" t="s">
        <v>6505</v>
      </c>
    </row>
    <row r="555" spans="2:2" x14ac:dyDescent="0.25">
      <c r="B555" t="s">
        <v>6514</v>
      </c>
    </row>
    <row r="556" spans="2:2" x14ac:dyDescent="0.25">
      <c r="B556" t="s">
        <v>6537</v>
      </c>
    </row>
    <row r="557" spans="2:2" x14ac:dyDescent="0.25">
      <c r="B557" t="s">
        <v>6548</v>
      </c>
    </row>
    <row r="558" spans="2:2" x14ac:dyDescent="0.25">
      <c r="B558" t="s">
        <v>6556</v>
      </c>
    </row>
    <row r="559" spans="2:2" x14ac:dyDescent="0.25">
      <c r="B559" t="s">
        <v>6565</v>
      </c>
    </row>
    <row r="560" spans="2:2" x14ac:dyDescent="0.25">
      <c r="B560" t="s">
        <v>6575</v>
      </c>
    </row>
    <row r="561" spans="2:2" x14ac:dyDescent="0.25">
      <c r="B561" t="s">
        <v>6587</v>
      </c>
    </row>
    <row r="562" spans="2:2" x14ac:dyDescent="0.25">
      <c r="B562" t="s">
        <v>6599</v>
      </c>
    </row>
    <row r="563" spans="2:2" x14ac:dyDescent="0.25">
      <c r="B563" t="s">
        <v>6611</v>
      </c>
    </row>
    <row r="564" spans="2:2" x14ac:dyDescent="0.25">
      <c r="B564" t="s">
        <v>6622</v>
      </c>
    </row>
    <row r="565" spans="2:2" x14ac:dyDescent="0.25">
      <c r="B565" t="s">
        <v>6634</v>
      </c>
    </row>
    <row r="566" spans="2:2" x14ac:dyDescent="0.25">
      <c r="B566" t="s">
        <v>6644</v>
      </c>
    </row>
    <row r="567" spans="2:2" x14ac:dyDescent="0.25">
      <c r="B567" t="s">
        <v>6654</v>
      </c>
    </row>
    <row r="568" spans="2:2" x14ac:dyDescent="0.25">
      <c r="B568" t="s">
        <v>6666</v>
      </c>
    </row>
    <row r="569" spans="2:2" x14ac:dyDescent="0.25">
      <c r="B569" t="s">
        <v>6676</v>
      </c>
    </row>
    <row r="570" spans="2:2" x14ac:dyDescent="0.25">
      <c r="B570" t="s">
        <v>6688</v>
      </c>
    </row>
    <row r="571" spans="2:2" x14ac:dyDescent="0.25">
      <c r="B571" t="s">
        <v>6700</v>
      </c>
    </row>
    <row r="572" spans="2:2" x14ac:dyDescent="0.25">
      <c r="B572" t="s">
        <v>6710</v>
      </c>
    </row>
    <row r="573" spans="2:2" x14ac:dyDescent="0.25">
      <c r="B573" t="s">
        <v>6720</v>
      </c>
    </row>
    <row r="574" spans="2:2" x14ac:dyDescent="0.25">
      <c r="B574" t="s">
        <v>6733</v>
      </c>
    </row>
    <row r="575" spans="2:2" x14ac:dyDescent="0.25">
      <c r="B575" t="s">
        <v>6745</v>
      </c>
    </row>
    <row r="576" spans="2:2" x14ac:dyDescent="0.25">
      <c r="B576" t="s">
        <v>6755</v>
      </c>
    </row>
    <row r="577" spans="2:2" x14ac:dyDescent="0.25">
      <c r="B577" t="s">
        <v>6767</v>
      </c>
    </row>
    <row r="578" spans="2:2" x14ac:dyDescent="0.25">
      <c r="B578" t="s">
        <v>6780</v>
      </c>
    </row>
    <row r="579" spans="2:2" x14ac:dyDescent="0.25">
      <c r="B579" t="s">
        <v>6791</v>
      </c>
    </row>
    <row r="580" spans="2:2" x14ac:dyDescent="0.25">
      <c r="B580" t="s">
        <v>6803</v>
      </c>
    </row>
    <row r="581" spans="2:2" x14ac:dyDescent="0.25">
      <c r="B581" t="s">
        <v>6814</v>
      </c>
    </row>
    <row r="582" spans="2:2" x14ac:dyDescent="0.25">
      <c r="B582" t="s">
        <v>6824</v>
      </c>
    </row>
    <row r="583" spans="2:2" x14ac:dyDescent="0.25">
      <c r="B583" t="s">
        <v>6841</v>
      </c>
    </row>
    <row r="584" spans="2:2" x14ac:dyDescent="0.25">
      <c r="B584" t="s">
        <v>6852</v>
      </c>
    </row>
    <row r="585" spans="2:2" x14ac:dyDescent="0.25">
      <c r="B585" t="s">
        <v>6864</v>
      </c>
    </row>
    <row r="586" spans="2:2" x14ac:dyDescent="0.25">
      <c r="B586" t="s">
        <v>6872</v>
      </c>
    </row>
    <row r="587" spans="2:2" x14ac:dyDescent="0.25">
      <c r="B587" t="s">
        <v>6880</v>
      </c>
    </row>
    <row r="588" spans="2:2" x14ac:dyDescent="0.25">
      <c r="B588" t="s">
        <v>6890</v>
      </c>
    </row>
    <row r="589" spans="2:2" x14ac:dyDescent="0.25">
      <c r="B589" t="s">
        <v>6900</v>
      </c>
    </row>
    <row r="590" spans="2:2" x14ac:dyDescent="0.25">
      <c r="B590" t="s">
        <v>6910</v>
      </c>
    </row>
    <row r="591" spans="2:2" x14ac:dyDescent="0.25">
      <c r="B591" t="s">
        <v>6922</v>
      </c>
    </row>
    <row r="592" spans="2:2" x14ac:dyDescent="0.25">
      <c r="B592" t="s">
        <v>6932</v>
      </c>
    </row>
    <row r="593" spans="2:2" x14ac:dyDescent="0.25">
      <c r="B593" t="s">
        <v>6945</v>
      </c>
    </row>
    <row r="594" spans="2:2" x14ac:dyDescent="0.25">
      <c r="B594" t="s">
        <v>6957</v>
      </c>
    </row>
    <row r="595" spans="2:2" x14ac:dyDescent="0.25">
      <c r="B595" t="s">
        <v>6965</v>
      </c>
    </row>
    <row r="596" spans="2:2" x14ac:dyDescent="0.25">
      <c r="B596" t="s">
        <v>6976</v>
      </c>
    </row>
    <row r="597" spans="2:2" x14ac:dyDescent="0.25">
      <c r="B597" t="s">
        <v>6985</v>
      </c>
    </row>
    <row r="598" spans="2:2" x14ac:dyDescent="0.25">
      <c r="B598" t="s">
        <v>6996</v>
      </c>
    </row>
    <row r="599" spans="2:2" x14ac:dyDescent="0.25">
      <c r="B599" t="s">
        <v>7006</v>
      </c>
    </row>
    <row r="600" spans="2:2" x14ac:dyDescent="0.25">
      <c r="B600" t="s">
        <v>7016</v>
      </c>
    </row>
    <row r="601" spans="2:2" x14ac:dyDescent="0.25">
      <c r="B601" t="s">
        <v>7029</v>
      </c>
    </row>
    <row r="602" spans="2:2" x14ac:dyDescent="0.25">
      <c r="B602" t="s">
        <v>7041</v>
      </c>
    </row>
    <row r="603" spans="2:2" x14ac:dyDescent="0.25">
      <c r="B603" t="s">
        <v>7053</v>
      </c>
    </row>
    <row r="604" spans="2:2" x14ac:dyDescent="0.25">
      <c r="B604" t="s">
        <v>7065</v>
      </c>
    </row>
    <row r="605" spans="2:2" x14ac:dyDescent="0.25">
      <c r="B605" t="s">
        <v>7086</v>
      </c>
    </row>
    <row r="606" spans="2:2" x14ac:dyDescent="0.25">
      <c r="B606" t="s">
        <v>7096</v>
      </c>
    </row>
    <row r="607" spans="2:2" x14ac:dyDescent="0.25">
      <c r="B607" t="s">
        <v>7106</v>
      </c>
    </row>
    <row r="608" spans="2:2" x14ac:dyDescent="0.25">
      <c r="B608" t="s">
        <v>7118</v>
      </c>
    </row>
    <row r="609" spans="2:2" x14ac:dyDescent="0.25">
      <c r="B609" t="s">
        <v>7127</v>
      </c>
    </row>
    <row r="610" spans="2:2" x14ac:dyDescent="0.25">
      <c r="B610" t="s">
        <v>7137</v>
      </c>
    </row>
    <row r="611" spans="2:2" x14ac:dyDescent="0.25">
      <c r="B611" t="s">
        <v>7147</v>
      </c>
    </row>
    <row r="612" spans="2:2" x14ac:dyDescent="0.25">
      <c r="B612" t="s">
        <v>7156</v>
      </c>
    </row>
    <row r="613" spans="2:2" x14ac:dyDescent="0.25">
      <c r="B613" t="s">
        <v>7170</v>
      </c>
    </row>
    <row r="614" spans="2:2" x14ac:dyDescent="0.25">
      <c r="B614" t="s">
        <v>7181</v>
      </c>
    </row>
    <row r="615" spans="2:2" x14ac:dyDescent="0.25">
      <c r="B615" t="s">
        <v>7192</v>
      </c>
    </row>
    <row r="616" spans="2:2" x14ac:dyDescent="0.25">
      <c r="B616" t="s">
        <v>7204</v>
      </c>
    </row>
    <row r="617" spans="2:2" x14ac:dyDescent="0.25">
      <c r="B617" t="s">
        <v>7216</v>
      </c>
    </row>
    <row r="618" spans="2:2" x14ac:dyDescent="0.25">
      <c r="B618" t="s">
        <v>7226</v>
      </c>
    </row>
    <row r="619" spans="2:2" x14ac:dyDescent="0.25">
      <c r="B619" t="s">
        <v>7238</v>
      </c>
    </row>
    <row r="620" spans="2:2" x14ac:dyDescent="0.25">
      <c r="B620" t="s">
        <v>7247</v>
      </c>
    </row>
    <row r="621" spans="2:2" x14ac:dyDescent="0.25">
      <c r="B621" t="s">
        <v>7259</v>
      </c>
    </row>
    <row r="622" spans="2:2" x14ac:dyDescent="0.25">
      <c r="B622" t="s">
        <v>7268</v>
      </c>
    </row>
    <row r="623" spans="2:2" x14ac:dyDescent="0.25">
      <c r="B623" t="s">
        <v>7278</v>
      </c>
    </row>
    <row r="624" spans="2:2" x14ac:dyDescent="0.25">
      <c r="B624" t="s">
        <v>7289</v>
      </c>
    </row>
    <row r="625" spans="2:2" x14ac:dyDescent="0.25">
      <c r="B625" t="s">
        <v>7302</v>
      </c>
    </row>
    <row r="626" spans="2:2" x14ac:dyDescent="0.25">
      <c r="B626" t="s">
        <v>7312</v>
      </c>
    </row>
    <row r="627" spans="2:2" x14ac:dyDescent="0.25">
      <c r="B627" t="s">
        <v>7332</v>
      </c>
    </row>
    <row r="628" spans="2:2" x14ac:dyDescent="0.25">
      <c r="B628" t="s">
        <v>7342</v>
      </c>
    </row>
    <row r="629" spans="2:2" x14ac:dyDescent="0.25">
      <c r="B629" t="s">
        <v>7354</v>
      </c>
    </row>
    <row r="630" spans="2:2" x14ac:dyDescent="0.25">
      <c r="B630" t="s">
        <v>7366</v>
      </c>
    </row>
    <row r="631" spans="2:2" x14ac:dyDescent="0.25">
      <c r="B631" t="s">
        <v>7376</v>
      </c>
    </row>
    <row r="632" spans="2:2" x14ac:dyDescent="0.25">
      <c r="B632" t="s">
        <v>7386</v>
      </c>
    </row>
    <row r="633" spans="2:2" x14ac:dyDescent="0.25">
      <c r="B633" t="s">
        <v>7399</v>
      </c>
    </row>
    <row r="634" spans="2:2" x14ac:dyDescent="0.25">
      <c r="B634" t="s">
        <v>7423</v>
      </c>
    </row>
    <row r="635" spans="2:2" x14ac:dyDescent="0.25">
      <c r="B635" t="s">
        <v>7433</v>
      </c>
    </row>
    <row r="636" spans="2:2" x14ac:dyDescent="0.25">
      <c r="B636" t="s">
        <v>7444</v>
      </c>
    </row>
    <row r="637" spans="2:2" x14ac:dyDescent="0.25">
      <c r="B637" t="s">
        <v>7456</v>
      </c>
    </row>
    <row r="638" spans="2:2" x14ac:dyDescent="0.25">
      <c r="B638" t="s">
        <v>7468</v>
      </c>
    </row>
    <row r="639" spans="2:2" x14ac:dyDescent="0.25">
      <c r="B639" t="s">
        <v>7480</v>
      </c>
    </row>
    <row r="640" spans="2:2" x14ac:dyDescent="0.25">
      <c r="B640" t="s">
        <v>7491</v>
      </c>
    </row>
    <row r="641" spans="2:2" x14ac:dyDescent="0.25">
      <c r="B641" t="s">
        <v>7500</v>
      </c>
    </row>
    <row r="642" spans="2:2" x14ac:dyDescent="0.25">
      <c r="B642" t="s">
        <v>7510</v>
      </c>
    </row>
    <row r="643" spans="2:2" x14ac:dyDescent="0.25">
      <c r="B643" t="s">
        <v>7529</v>
      </c>
    </row>
    <row r="644" spans="2:2" x14ac:dyDescent="0.25">
      <c r="B644" t="s">
        <v>7542</v>
      </c>
    </row>
    <row r="645" spans="2:2" x14ac:dyDescent="0.25">
      <c r="B645" t="s">
        <v>7553</v>
      </c>
    </row>
    <row r="646" spans="2:2" x14ac:dyDescent="0.25">
      <c r="B646" t="s">
        <v>7565</v>
      </c>
    </row>
    <row r="647" spans="2:2" x14ac:dyDescent="0.25">
      <c r="B647" t="s">
        <v>7577</v>
      </c>
    </row>
    <row r="648" spans="2:2" x14ac:dyDescent="0.25">
      <c r="B648" t="s">
        <v>7589</v>
      </c>
    </row>
    <row r="649" spans="2:2" x14ac:dyDescent="0.25">
      <c r="B649" t="s">
        <v>7609</v>
      </c>
    </row>
    <row r="650" spans="2:2" x14ac:dyDescent="0.25">
      <c r="B650" t="s">
        <v>7622</v>
      </c>
    </row>
    <row r="651" spans="2:2" x14ac:dyDescent="0.25">
      <c r="B651" t="s">
        <v>7634</v>
      </c>
    </row>
    <row r="652" spans="2:2" x14ac:dyDescent="0.25">
      <c r="B652" t="s">
        <v>7643</v>
      </c>
    </row>
    <row r="653" spans="2:2" x14ac:dyDescent="0.25">
      <c r="B653" t="s">
        <v>7654</v>
      </c>
    </row>
    <row r="654" spans="2:2" x14ac:dyDescent="0.25">
      <c r="B654" t="s">
        <v>7666</v>
      </c>
    </row>
    <row r="655" spans="2:2" x14ac:dyDescent="0.25">
      <c r="B655" t="s">
        <v>7673</v>
      </c>
    </row>
    <row r="656" spans="2:2" x14ac:dyDescent="0.25">
      <c r="B656" t="s">
        <v>7680</v>
      </c>
    </row>
    <row r="657" spans="2:2" x14ac:dyDescent="0.25">
      <c r="B657" t="s">
        <v>7690</v>
      </c>
    </row>
    <row r="658" spans="2:2" x14ac:dyDescent="0.25">
      <c r="B658" t="s">
        <v>7702</v>
      </c>
    </row>
    <row r="659" spans="2:2" x14ac:dyDescent="0.25">
      <c r="B659" t="s">
        <v>7711</v>
      </c>
    </row>
    <row r="660" spans="2:2" x14ac:dyDescent="0.25">
      <c r="B660" t="s">
        <v>7723</v>
      </c>
    </row>
    <row r="661" spans="2:2" x14ac:dyDescent="0.25">
      <c r="B661" t="s">
        <v>7736</v>
      </c>
    </row>
    <row r="662" spans="2:2" x14ac:dyDescent="0.25">
      <c r="B662" t="s">
        <v>7747</v>
      </c>
    </row>
    <row r="663" spans="2:2" x14ac:dyDescent="0.25">
      <c r="B663" t="s">
        <v>7759</v>
      </c>
    </row>
    <row r="664" spans="2:2" x14ac:dyDescent="0.25">
      <c r="B664" t="s">
        <v>7779</v>
      </c>
    </row>
    <row r="665" spans="2:2" x14ac:dyDescent="0.25">
      <c r="B665" t="s">
        <v>7791</v>
      </c>
    </row>
    <row r="666" spans="2:2" x14ac:dyDescent="0.25">
      <c r="B666" t="s">
        <v>7799</v>
      </c>
    </row>
    <row r="667" spans="2:2" x14ac:dyDescent="0.25">
      <c r="B667" t="s">
        <v>7812</v>
      </c>
    </row>
    <row r="668" spans="2:2" x14ac:dyDescent="0.25">
      <c r="B668" t="s">
        <v>7833</v>
      </c>
    </row>
    <row r="669" spans="2:2" x14ac:dyDescent="0.25">
      <c r="B669" t="s">
        <v>7845</v>
      </c>
    </row>
    <row r="670" spans="2:2" x14ac:dyDescent="0.25">
      <c r="B670" t="s">
        <v>7855</v>
      </c>
    </row>
    <row r="671" spans="2:2" x14ac:dyDescent="0.25">
      <c r="B671" t="s">
        <v>7866</v>
      </c>
    </row>
    <row r="672" spans="2:2" x14ac:dyDescent="0.25">
      <c r="B672" t="s">
        <v>7876</v>
      </c>
    </row>
    <row r="673" spans="2:2" x14ac:dyDescent="0.25">
      <c r="B673" t="s">
        <v>7886</v>
      </c>
    </row>
    <row r="674" spans="2:2" x14ac:dyDescent="0.25">
      <c r="B674" t="s">
        <v>7897</v>
      </c>
    </row>
    <row r="675" spans="2:2" x14ac:dyDescent="0.25">
      <c r="B675" t="s">
        <v>7910</v>
      </c>
    </row>
    <row r="676" spans="2:2" x14ac:dyDescent="0.25">
      <c r="B676" t="s">
        <v>7922</v>
      </c>
    </row>
    <row r="677" spans="2:2" x14ac:dyDescent="0.25">
      <c r="B677" t="s">
        <v>7931</v>
      </c>
    </row>
    <row r="678" spans="2:2" x14ac:dyDescent="0.25">
      <c r="B678" t="s">
        <v>7943</v>
      </c>
    </row>
    <row r="679" spans="2:2" x14ac:dyDescent="0.25">
      <c r="B679" t="s">
        <v>7956</v>
      </c>
    </row>
    <row r="680" spans="2:2" x14ac:dyDescent="0.25">
      <c r="B680" t="s">
        <v>7968</v>
      </c>
    </row>
    <row r="681" spans="2:2" x14ac:dyDescent="0.25">
      <c r="B681" t="s">
        <v>7978</v>
      </c>
    </row>
    <row r="682" spans="2:2" x14ac:dyDescent="0.25">
      <c r="B682" t="s">
        <v>7989</v>
      </c>
    </row>
    <row r="683" spans="2:2" x14ac:dyDescent="0.25">
      <c r="B683" t="s">
        <v>7996</v>
      </c>
    </row>
    <row r="684" spans="2:2" x14ac:dyDescent="0.25">
      <c r="B684" t="s">
        <v>8009</v>
      </c>
    </row>
    <row r="685" spans="2:2" x14ac:dyDescent="0.25">
      <c r="B685" t="s">
        <v>8019</v>
      </c>
    </row>
    <row r="686" spans="2:2" x14ac:dyDescent="0.25">
      <c r="B686" t="s">
        <v>8031</v>
      </c>
    </row>
    <row r="687" spans="2:2" x14ac:dyDescent="0.25">
      <c r="B687" t="s">
        <v>8041</v>
      </c>
    </row>
    <row r="688" spans="2:2" x14ac:dyDescent="0.25">
      <c r="B688" t="s">
        <v>8048</v>
      </c>
    </row>
    <row r="689" spans="2:2" x14ac:dyDescent="0.25">
      <c r="B689" t="s">
        <v>8057</v>
      </c>
    </row>
    <row r="690" spans="2:2" x14ac:dyDescent="0.25">
      <c r="B690" t="s">
        <v>8067</v>
      </c>
    </row>
    <row r="691" spans="2:2" x14ac:dyDescent="0.25">
      <c r="B691" t="s">
        <v>8078</v>
      </c>
    </row>
    <row r="692" spans="2:2" x14ac:dyDescent="0.25">
      <c r="B692" t="s">
        <v>8088</v>
      </c>
    </row>
    <row r="693" spans="2:2" x14ac:dyDescent="0.25">
      <c r="B693" t="s">
        <v>8097</v>
      </c>
    </row>
    <row r="694" spans="2:2" x14ac:dyDescent="0.25">
      <c r="B694" t="s">
        <v>8109</v>
      </c>
    </row>
    <row r="695" spans="2:2" x14ac:dyDescent="0.25">
      <c r="B695" t="s">
        <v>8121</v>
      </c>
    </row>
    <row r="696" spans="2:2" x14ac:dyDescent="0.25">
      <c r="B696" t="s">
        <v>8133</v>
      </c>
    </row>
    <row r="697" spans="2:2" x14ac:dyDescent="0.25">
      <c r="B697" t="s">
        <v>8144</v>
      </c>
    </row>
    <row r="698" spans="2:2" x14ac:dyDescent="0.25">
      <c r="B698" t="s">
        <v>8155</v>
      </c>
    </row>
    <row r="699" spans="2:2" x14ac:dyDescent="0.25">
      <c r="B699" t="s">
        <v>8165</v>
      </c>
    </row>
    <row r="700" spans="2:2" x14ac:dyDescent="0.25">
      <c r="B700" t="s">
        <v>8174</v>
      </c>
    </row>
    <row r="701" spans="2:2" x14ac:dyDescent="0.25">
      <c r="B701" t="s">
        <v>8190</v>
      </c>
    </row>
    <row r="702" spans="2:2" x14ac:dyDescent="0.25">
      <c r="B702" t="s">
        <v>8207</v>
      </c>
    </row>
    <row r="703" spans="2:2" x14ac:dyDescent="0.25">
      <c r="B703" t="s">
        <v>8219</v>
      </c>
    </row>
    <row r="704" spans="2:2" x14ac:dyDescent="0.25">
      <c r="B704" t="s">
        <v>8228</v>
      </c>
    </row>
    <row r="705" spans="2:2" x14ac:dyDescent="0.25">
      <c r="B705" t="s">
        <v>8236</v>
      </c>
    </row>
    <row r="706" spans="2:2" x14ac:dyDescent="0.25">
      <c r="B706" t="s">
        <v>8248</v>
      </c>
    </row>
    <row r="707" spans="2:2" x14ac:dyDescent="0.25">
      <c r="B707" t="s">
        <v>8259</v>
      </c>
    </row>
    <row r="708" spans="2:2" x14ac:dyDescent="0.25">
      <c r="B708" t="s">
        <v>8270</v>
      </c>
    </row>
    <row r="709" spans="2:2" x14ac:dyDescent="0.25">
      <c r="B709" t="s">
        <v>8283</v>
      </c>
    </row>
    <row r="710" spans="2:2" x14ac:dyDescent="0.25">
      <c r="B710" t="s">
        <v>8293</v>
      </c>
    </row>
    <row r="711" spans="2:2" x14ac:dyDescent="0.25">
      <c r="B711" t="s">
        <v>8303</v>
      </c>
    </row>
    <row r="712" spans="2:2" x14ac:dyDescent="0.25">
      <c r="B712" t="s">
        <v>8315</v>
      </c>
    </row>
    <row r="713" spans="2:2" x14ac:dyDescent="0.25">
      <c r="B713" t="s">
        <v>8326</v>
      </c>
    </row>
    <row r="714" spans="2:2" x14ac:dyDescent="0.25">
      <c r="B714" t="s">
        <v>8339</v>
      </c>
    </row>
    <row r="715" spans="2:2" x14ac:dyDescent="0.25">
      <c r="B715" t="s">
        <v>8351</v>
      </c>
    </row>
    <row r="716" spans="2:2" x14ac:dyDescent="0.25">
      <c r="B716" t="s">
        <v>8360</v>
      </c>
    </row>
    <row r="717" spans="2:2" x14ac:dyDescent="0.25">
      <c r="B717" t="s">
        <v>8372</v>
      </c>
    </row>
    <row r="718" spans="2:2" x14ac:dyDescent="0.25">
      <c r="B718" t="s">
        <v>8384</v>
      </c>
    </row>
    <row r="719" spans="2:2" x14ac:dyDescent="0.25">
      <c r="B719" t="s">
        <v>8403</v>
      </c>
    </row>
    <row r="720" spans="2:2" x14ac:dyDescent="0.25">
      <c r="B720" t="s">
        <v>8414</v>
      </c>
    </row>
    <row r="721" spans="2:2" x14ac:dyDescent="0.25">
      <c r="B721" t="s">
        <v>8427</v>
      </c>
    </row>
    <row r="722" spans="2:2" x14ac:dyDescent="0.25">
      <c r="B722" t="s">
        <v>8439</v>
      </c>
    </row>
    <row r="723" spans="2:2" x14ac:dyDescent="0.25">
      <c r="B723" t="s">
        <v>8449</v>
      </c>
    </row>
    <row r="724" spans="2:2" x14ac:dyDescent="0.25">
      <c r="B724" t="s">
        <v>8457</v>
      </c>
    </row>
    <row r="725" spans="2:2" x14ac:dyDescent="0.25">
      <c r="B725" t="s">
        <v>8467</v>
      </c>
    </row>
    <row r="726" spans="2:2" x14ac:dyDescent="0.25">
      <c r="B726" t="s">
        <v>8487</v>
      </c>
    </row>
    <row r="727" spans="2:2" x14ac:dyDescent="0.25">
      <c r="B727" t="s">
        <v>8499</v>
      </c>
    </row>
    <row r="728" spans="2:2" x14ac:dyDescent="0.25">
      <c r="B728" t="s">
        <v>8513</v>
      </c>
    </row>
    <row r="729" spans="2:2" x14ac:dyDescent="0.25">
      <c r="B729" t="s">
        <v>8522</v>
      </c>
    </row>
    <row r="730" spans="2:2" x14ac:dyDescent="0.25">
      <c r="B730" t="s">
        <v>8534</v>
      </c>
    </row>
    <row r="731" spans="2:2" x14ac:dyDescent="0.25">
      <c r="B731" t="s">
        <v>8550</v>
      </c>
    </row>
    <row r="732" spans="2:2" x14ac:dyDescent="0.25">
      <c r="B732" t="s">
        <v>8557</v>
      </c>
    </row>
    <row r="733" spans="2:2" x14ac:dyDescent="0.25">
      <c r="B733" t="s">
        <v>8570</v>
      </c>
    </row>
    <row r="734" spans="2:2" x14ac:dyDescent="0.25">
      <c r="B734" t="s">
        <v>8581</v>
      </c>
    </row>
    <row r="735" spans="2:2" x14ac:dyDescent="0.25">
      <c r="B735" t="s">
        <v>8594</v>
      </c>
    </row>
    <row r="736" spans="2:2" x14ac:dyDescent="0.25">
      <c r="B736" t="s">
        <v>8605</v>
      </c>
    </row>
    <row r="737" spans="2:2" x14ac:dyDescent="0.25">
      <c r="B737" t="s">
        <v>8628</v>
      </c>
    </row>
    <row r="738" spans="2:2" x14ac:dyDescent="0.25">
      <c r="B738" t="s">
        <v>8637</v>
      </c>
    </row>
    <row r="739" spans="2:2" x14ac:dyDescent="0.25">
      <c r="B739" t="s">
        <v>8648</v>
      </c>
    </row>
    <row r="740" spans="2:2" x14ac:dyDescent="0.25">
      <c r="B740" t="s">
        <v>8660</v>
      </c>
    </row>
    <row r="741" spans="2:2" x14ac:dyDescent="0.25">
      <c r="B741" t="s">
        <v>8672</v>
      </c>
    </row>
    <row r="742" spans="2:2" x14ac:dyDescent="0.25">
      <c r="B742" t="s">
        <v>8681</v>
      </c>
    </row>
    <row r="743" spans="2:2" x14ac:dyDescent="0.25">
      <c r="B743" t="s">
        <v>8693</v>
      </c>
    </row>
    <row r="744" spans="2:2" x14ac:dyDescent="0.25">
      <c r="B744" t="s">
        <v>8704</v>
      </c>
    </row>
    <row r="745" spans="2:2" x14ac:dyDescent="0.25">
      <c r="B745" t="s">
        <v>8714</v>
      </c>
    </row>
    <row r="746" spans="2:2" x14ac:dyDescent="0.25">
      <c r="B746" t="s">
        <v>8725</v>
      </c>
    </row>
    <row r="747" spans="2:2" x14ac:dyDescent="0.25">
      <c r="B747" t="s">
        <v>8734</v>
      </c>
    </row>
    <row r="748" spans="2:2" x14ac:dyDescent="0.25">
      <c r="B748" t="s">
        <v>8746</v>
      </c>
    </row>
    <row r="749" spans="2:2" x14ac:dyDescent="0.25">
      <c r="B749" t="s">
        <v>8757</v>
      </c>
    </row>
    <row r="750" spans="2:2" x14ac:dyDescent="0.25">
      <c r="B750" t="s">
        <v>8770</v>
      </c>
    </row>
    <row r="751" spans="2:2" x14ac:dyDescent="0.25">
      <c r="B751" t="s">
        <v>8783</v>
      </c>
    </row>
    <row r="752" spans="2:2" x14ac:dyDescent="0.25">
      <c r="B752" t="s">
        <v>8793</v>
      </c>
    </row>
    <row r="753" spans="2:2" x14ac:dyDescent="0.25">
      <c r="B753" t="s">
        <v>8807</v>
      </c>
    </row>
    <row r="754" spans="2:2" x14ac:dyDescent="0.25">
      <c r="B754" t="s">
        <v>8816</v>
      </c>
    </row>
    <row r="755" spans="2:2" x14ac:dyDescent="0.25">
      <c r="B755" t="s">
        <v>8826</v>
      </c>
    </row>
    <row r="756" spans="2:2" x14ac:dyDescent="0.25">
      <c r="B756" t="s">
        <v>8838</v>
      </c>
    </row>
    <row r="757" spans="2:2" x14ac:dyDescent="0.25">
      <c r="B757" t="s">
        <v>8850</v>
      </c>
    </row>
    <row r="758" spans="2:2" x14ac:dyDescent="0.25">
      <c r="B758" t="s">
        <v>8863</v>
      </c>
    </row>
    <row r="759" spans="2:2" x14ac:dyDescent="0.25">
      <c r="B759" t="s">
        <v>8874</v>
      </c>
    </row>
    <row r="760" spans="2:2" x14ac:dyDescent="0.25">
      <c r="B760" t="s">
        <v>8882</v>
      </c>
    </row>
    <row r="761" spans="2:2" x14ac:dyDescent="0.25">
      <c r="B761" t="s">
        <v>8894</v>
      </c>
    </row>
    <row r="762" spans="2:2" x14ac:dyDescent="0.25">
      <c r="B762" t="s">
        <v>8901</v>
      </c>
    </row>
    <row r="763" spans="2:2" x14ac:dyDescent="0.25">
      <c r="B763" t="s">
        <v>8907</v>
      </c>
    </row>
    <row r="764" spans="2:2" x14ac:dyDescent="0.25">
      <c r="B764" t="s">
        <v>8919</v>
      </c>
    </row>
    <row r="765" spans="2:2" x14ac:dyDescent="0.25">
      <c r="B765" t="s">
        <v>8933</v>
      </c>
    </row>
    <row r="766" spans="2:2" x14ac:dyDescent="0.25">
      <c r="B766" t="s">
        <v>8946</v>
      </c>
    </row>
    <row r="767" spans="2:2" x14ac:dyDescent="0.25">
      <c r="B767" t="s">
        <v>8957</v>
      </c>
    </row>
    <row r="768" spans="2:2" x14ac:dyDescent="0.25">
      <c r="B768" t="s">
        <v>8965</v>
      </c>
    </row>
    <row r="769" spans="2:2" x14ac:dyDescent="0.25">
      <c r="B769" t="s">
        <v>8976</v>
      </c>
    </row>
    <row r="770" spans="2:2" x14ac:dyDescent="0.25">
      <c r="B770" t="s">
        <v>8984</v>
      </c>
    </row>
    <row r="771" spans="2:2" x14ac:dyDescent="0.25">
      <c r="B771" t="s">
        <v>8996</v>
      </c>
    </row>
    <row r="772" spans="2:2" x14ac:dyDescent="0.25">
      <c r="B772" t="s">
        <v>9008</v>
      </c>
    </row>
    <row r="773" spans="2:2" x14ac:dyDescent="0.25">
      <c r="B773" t="s">
        <v>9020</v>
      </c>
    </row>
    <row r="774" spans="2:2" x14ac:dyDescent="0.25">
      <c r="B774" t="s">
        <v>9033</v>
      </c>
    </row>
    <row r="775" spans="2:2" x14ac:dyDescent="0.25">
      <c r="B775" t="s">
        <v>9043</v>
      </c>
    </row>
    <row r="776" spans="2:2" x14ac:dyDescent="0.25">
      <c r="B776" t="s">
        <v>9053</v>
      </c>
    </row>
    <row r="777" spans="2:2" x14ac:dyDescent="0.25">
      <c r="B777" t="s">
        <v>9062</v>
      </c>
    </row>
    <row r="778" spans="2:2" x14ac:dyDescent="0.25">
      <c r="B778" t="s">
        <v>9072</v>
      </c>
    </row>
    <row r="779" spans="2:2" x14ac:dyDescent="0.25">
      <c r="B779" t="s">
        <v>9082</v>
      </c>
    </row>
    <row r="780" spans="2:2" x14ac:dyDescent="0.25">
      <c r="B780" t="s">
        <v>9091</v>
      </c>
    </row>
    <row r="781" spans="2:2" x14ac:dyDescent="0.25">
      <c r="B781" t="s">
        <v>9101</v>
      </c>
    </row>
    <row r="782" spans="2:2" x14ac:dyDescent="0.25">
      <c r="B782" t="s">
        <v>9113</v>
      </c>
    </row>
    <row r="783" spans="2:2" x14ac:dyDescent="0.25">
      <c r="B783" t="s">
        <v>9125</v>
      </c>
    </row>
    <row r="784" spans="2:2" x14ac:dyDescent="0.25">
      <c r="B784" t="s">
        <v>9136</v>
      </c>
    </row>
    <row r="785" spans="2:2" x14ac:dyDescent="0.25">
      <c r="B785" t="s">
        <v>9159</v>
      </c>
    </row>
    <row r="786" spans="2:2" x14ac:dyDescent="0.25">
      <c r="B786" t="s">
        <v>9169</v>
      </c>
    </row>
    <row r="787" spans="2:2" x14ac:dyDescent="0.25">
      <c r="B787" t="s">
        <v>9187</v>
      </c>
    </row>
    <row r="788" spans="2:2" x14ac:dyDescent="0.25">
      <c r="B788" t="s">
        <v>9197</v>
      </c>
    </row>
    <row r="789" spans="2:2" x14ac:dyDescent="0.25">
      <c r="B789" t="s">
        <v>9214</v>
      </c>
    </row>
    <row r="790" spans="2:2" x14ac:dyDescent="0.25">
      <c r="B790" t="s">
        <v>9226</v>
      </c>
    </row>
    <row r="791" spans="2:2" x14ac:dyDescent="0.25">
      <c r="B791" t="s">
        <v>9237</v>
      </c>
    </row>
    <row r="792" spans="2:2" x14ac:dyDescent="0.25">
      <c r="B792" t="s">
        <v>9247</v>
      </c>
    </row>
    <row r="793" spans="2:2" x14ac:dyDescent="0.25">
      <c r="B793" t="s">
        <v>9259</v>
      </c>
    </row>
    <row r="794" spans="2:2" x14ac:dyDescent="0.25">
      <c r="B794" t="s">
        <v>9271</v>
      </c>
    </row>
    <row r="795" spans="2:2" x14ac:dyDescent="0.25">
      <c r="B795" t="s">
        <v>9292</v>
      </c>
    </row>
    <row r="796" spans="2:2" x14ac:dyDescent="0.25">
      <c r="B796" t="s">
        <v>9304</v>
      </c>
    </row>
    <row r="797" spans="2:2" x14ac:dyDescent="0.25">
      <c r="B797" t="s">
        <v>9316</v>
      </c>
    </row>
    <row r="798" spans="2:2" x14ac:dyDescent="0.25">
      <c r="B798" t="s">
        <v>9325</v>
      </c>
    </row>
    <row r="799" spans="2:2" x14ac:dyDescent="0.25">
      <c r="B799" t="s">
        <v>9333</v>
      </c>
    </row>
    <row r="800" spans="2:2" x14ac:dyDescent="0.25">
      <c r="B800" t="s">
        <v>9340</v>
      </c>
    </row>
    <row r="801" spans="2:2" x14ac:dyDescent="0.25">
      <c r="B801" t="s">
        <v>9359</v>
      </c>
    </row>
    <row r="802" spans="2:2" x14ac:dyDescent="0.25">
      <c r="B802" t="s">
        <v>9371</v>
      </c>
    </row>
    <row r="803" spans="2:2" x14ac:dyDescent="0.25">
      <c r="B803" t="s">
        <v>9382</v>
      </c>
    </row>
    <row r="804" spans="2:2" x14ac:dyDescent="0.25">
      <c r="B804" t="s">
        <v>9394</v>
      </c>
    </row>
    <row r="805" spans="2:2" x14ac:dyDescent="0.25">
      <c r="B805" t="s">
        <v>9403</v>
      </c>
    </row>
    <row r="806" spans="2:2" x14ac:dyDescent="0.25">
      <c r="B806" t="s">
        <v>9414</v>
      </c>
    </row>
    <row r="807" spans="2:2" x14ac:dyDescent="0.25">
      <c r="B807" t="s">
        <v>9426</v>
      </c>
    </row>
    <row r="808" spans="2:2" x14ac:dyDescent="0.25">
      <c r="B808" t="s">
        <v>9435</v>
      </c>
    </row>
    <row r="809" spans="2:2" x14ac:dyDescent="0.25">
      <c r="B809" t="s">
        <v>9446</v>
      </c>
    </row>
    <row r="810" spans="2:2" x14ac:dyDescent="0.25">
      <c r="B810" t="s">
        <v>9468</v>
      </c>
    </row>
    <row r="811" spans="2:2" x14ac:dyDescent="0.25">
      <c r="B811" t="s">
        <v>9480</v>
      </c>
    </row>
    <row r="812" spans="2:2" x14ac:dyDescent="0.25">
      <c r="B812" t="s">
        <v>9491</v>
      </c>
    </row>
    <row r="813" spans="2:2" x14ac:dyDescent="0.25">
      <c r="B813" t="s">
        <v>9501</v>
      </c>
    </row>
    <row r="814" spans="2:2" x14ac:dyDescent="0.25">
      <c r="B814" t="s">
        <v>9512</v>
      </c>
    </row>
    <row r="815" spans="2:2" x14ac:dyDescent="0.25">
      <c r="B815" t="s">
        <v>9522</v>
      </c>
    </row>
    <row r="816" spans="2:2" x14ac:dyDescent="0.25">
      <c r="B816" t="s">
        <v>9531</v>
      </c>
    </row>
    <row r="817" spans="2:2" x14ac:dyDescent="0.25">
      <c r="B817" t="s">
        <v>9543</v>
      </c>
    </row>
    <row r="818" spans="2:2" x14ac:dyDescent="0.25">
      <c r="B818" t="s">
        <v>9585</v>
      </c>
    </row>
    <row r="819" spans="2:2" x14ac:dyDescent="0.25">
      <c r="B819" t="s">
        <v>9592</v>
      </c>
    </row>
    <row r="820" spans="2:2" x14ac:dyDescent="0.25">
      <c r="B820" t="s">
        <v>9604</v>
      </c>
    </row>
    <row r="821" spans="2:2" x14ac:dyDescent="0.25">
      <c r="B821" t="s">
        <v>9617</v>
      </c>
    </row>
    <row r="822" spans="2:2" x14ac:dyDescent="0.25">
      <c r="B822" t="s">
        <v>9627</v>
      </c>
    </row>
    <row r="823" spans="2:2" x14ac:dyDescent="0.25">
      <c r="B823" t="s">
        <v>9634</v>
      </c>
    </row>
    <row r="824" spans="2:2" x14ac:dyDescent="0.25">
      <c r="B824" t="s">
        <v>9644</v>
      </c>
    </row>
    <row r="825" spans="2:2" x14ac:dyDescent="0.25">
      <c r="B825" t="s">
        <v>9656</v>
      </c>
    </row>
    <row r="826" spans="2:2" x14ac:dyDescent="0.25">
      <c r="B826" t="s">
        <v>9674</v>
      </c>
    </row>
    <row r="827" spans="2:2" x14ac:dyDescent="0.25">
      <c r="B827" t="s">
        <v>9694</v>
      </c>
    </row>
    <row r="828" spans="2:2" x14ac:dyDescent="0.25">
      <c r="B828" t="s">
        <v>9706</v>
      </c>
    </row>
    <row r="829" spans="2:2" x14ac:dyDescent="0.25">
      <c r="B829" t="s">
        <v>9722</v>
      </c>
    </row>
    <row r="830" spans="2:2" x14ac:dyDescent="0.25">
      <c r="B830" t="s">
        <v>9732</v>
      </c>
    </row>
    <row r="831" spans="2:2" x14ac:dyDescent="0.25">
      <c r="B831" t="s">
        <v>9738</v>
      </c>
    </row>
    <row r="832" spans="2:2" x14ac:dyDescent="0.25">
      <c r="B832" t="s">
        <v>9749</v>
      </c>
    </row>
    <row r="833" spans="2:2" x14ac:dyDescent="0.25">
      <c r="B833" t="s">
        <v>9759</v>
      </c>
    </row>
    <row r="834" spans="2:2" x14ac:dyDescent="0.25">
      <c r="B834" t="s">
        <v>9771</v>
      </c>
    </row>
    <row r="835" spans="2:2" x14ac:dyDescent="0.25">
      <c r="B835" t="s">
        <v>9793</v>
      </c>
    </row>
    <row r="836" spans="2:2" x14ac:dyDescent="0.25">
      <c r="B836" t="s">
        <v>9802</v>
      </c>
    </row>
    <row r="837" spans="2:2" x14ac:dyDescent="0.25">
      <c r="B837" t="s">
        <v>9814</v>
      </c>
    </row>
    <row r="838" spans="2:2" x14ac:dyDescent="0.25">
      <c r="B838" t="s">
        <v>9825</v>
      </c>
    </row>
    <row r="839" spans="2:2" x14ac:dyDescent="0.25">
      <c r="B839" t="s">
        <v>9838</v>
      </c>
    </row>
    <row r="840" spans="2:2" x14ac:dyDescent="0.25">
      <c r="B840" t="s">
        <v>9850</v>
      </c>
    </row>
    <row r="841" spans="2:2" x14ac:dyDescent="0.25">
      <c r="B841" t="s">
        <v>9860</v>
      </c>
    </row>
    <row r="842" spans="2:2" x14ac:dyDescent="0.25">
      <c r="B842" t="s">
        <v>9882</v>
      </c>
    </row>
    <row r="843" spans="2:2" x14ac:dyDescent="0.25">
      <c r="B843" t="s">
        <v>9893</v>
      </c>
    </row>
    <row r="844" spans="2:2" x14ac:dyDescent="0.25">
      <c r="B844" t="s">
        <v>9901</v>
      </c>
    </row>
    <row r="845" spans="2:2" x14ac:dyDescent="0.25">
      <c r="B845" t="s">
        <v>9911</v>
      </c>
    </row>
    <row r="846" spans="2:2" x14ac:dyDescent="0.25">
      <c r="B846" t="s">
        <v>9916</v>
      </c>
    </row>
    <row r="847" spans="2:2" x14ac:dyDescent="0.25">
      <c r="B847" t="s">
        <v>9924</v>
      </c>
    </row>
    <row r="848" spans="2:2" x14ac:dyDescent="0.25">
      <c r="B848" t="s">
        <v>9932</v>
      </c>
    </row>
    <row r="849" spans="2:2" x14ac:dyDescent="0.25">
      <c r="B849" t="s">
        <v>9937</v>
      </c>
    </row>
    <row r="850" spans="2:2" x14ac:dyDescent="0.25">
      <c r="B850" t="s">
        <v>9948</v>
      </c>
    </row>
    <row r="851" spans="2:2" x14ac:dyDescent="0.25">
      <c r="B851" t="s">
        <v>9970</v>
      </c>
    </row>
    <row r="852" spans="2:2" x14ac:dyDescent="0.25">
      <c r="B852" t="s">
        <v>9982</v>
      </c>
    </row>
    <row r="853" spans="2:2" x14ac:dyDescent="0.25">
      <c r="B853" t="s">
        <v>9994</v>
      </c>
    </row>
    <row r="854" spans="2:2" x14ac:dyDescent="0.25">
      <c r="B854" t="s">
        <v>10007</v>
      </c>
    </row>
    <row r="855" spans="2:2" x14ac:dyDescent="0.25">
      <c r="B855" t="s">
        <v>10019</v>
      </c>
    </row>
    <row r="856" spans="2:2" x14ac:dyDescent="0.25">
      <c r="B856" t="s">
        <v>10031</v>
      </c>
    </row>
    <row r="857" spans="2:2" x14ac:dyDescent="0.25">
      <c r="B857" t="s">
        <v>10044</v>
      </c>
    </row>
    <row r="858" spans="2:2" x14ac:dyDescent="0.25">
      <c r="B858" t="s">
        <v>10066</v>
      </c>
    </row>
    <row r="859" spans="2:2" x14ac:dyDescent="0.25">
      <c r="B859" t="s">
        <v>10076</v>
      </c>
    </row>
    <row r="860" spans="2:2" x14ac:dyDescent="0.25">
      <c r="B860" t="s">
        <v>10088</v>
      </c>
    </row>
    <row r="861" spans="2:2" x14ac:dyDescent="0.25">
      <c r="B861" t="s">
        <v>10108</v>
      </c>
    </row>
    <row r="862" spans="2:2" x14ac:dyDescent="0.25">
      <c r="B862" t="s">
        <v>10120</v>
      </c>
    </row>
    <row r="863" spans="2:2" x14ac:dyDescent="0.25">
      <c r="B863" t="s">
        <v>10131</v>
      </c>
    </row>
    <row r="864" spans="2:2" x14ac:dyDescent="0.25">
      <c r="B864" t="s">
        <v>10142</v>
      </c>
    </row>
    <row r="865" spans="2:2" x14ac:dyDescent="0.25">
      <c r="B865" t="s">
        <v>10154</v>
      </c>
    </row>
    <row r="866" spans="2:2" x14ac:dyDescent="0.25">
      <c r="B866" t="s">
        <v>10167</v>
      </c>
    </row>
    <row r="867" spans="2:2" x14ac:dyDescent="0.25">
      <c r="B867" t="s">
        <v>10177</v>
      </c>
    </row>
    <row r="868" spans="2:2" x14ac:dyDescent="0.25">
      <c r="B868" t="s">
        <v>10186</v>
      </c>
    </row>
    <row r="869" spans="2:2" x14ac:dyDescent="0.25">
      <c r="B869" t="s">
        <v>10208</v>
      </c>
    </row>
    <row r="870" spans="2:2" x14ac:dyDescent="0.25">
      <c r="B870" t="s">
        <v>10221</v>
      </c>
    </row>
    <row r="871" spans="2:2" x14ac:dyDescent="0.25">
      <c r="B871" t="s">
        <v>10229</v>
      </c>
    </row>
    <row r="872" spans="2:2" x14ac:dyDescent="0.25">
      <c r="B872" t="s">
        <v>10238</v>
      </c>
    </row>
    <row r="873" spans="2:2" x14ac:dyDescent="0.25">
      <c r="B873" t="s">
        <v>10248</v>
      </c>
    </row>
    <row r="874" spans="2:2" x14ac:dyDescent="0.25">
      <c r="B874" t="s">
        <v>10259</v>
      </c>
    </row>
    <row r="875" spans="2:2" x14ac:dyDescent="0.25">
      <c r="B875" t="s">
        <v>10268</v>
      </c>
    </row>
    <row r="876" spans="2:2" x14ac:dyDescent="0.25">
      <c r="B876" t="s">
        <v>10278</v>
      </c>
    </row>
    <row r="877" spans="2:2" x14ac:dyDescent="0.25">
      <c r="B877" t="s">
        <v>10289</v>
      </c>
    </row>
    <row r="878" spans="2:2" x14ac:dyDescent="0.25">
      <c r="B878" t="s">
        <v>10298</v>
      </c>
    </row>
    <row r="879" spans="2:2" x14ac:dyDescent="0.25">
      <c r="B879" t="s">
        <v>10307</v>
      </c>
    </row>
    <row r="880" spans="2:2" x14ac:dyDescent="0.25">
      <c r="B880" t="s">
        <v>10319</v>
      </c>
    </row>
    <row r="881" spans="2:2" x14ac:dyDescent="0.25">
      <c r="B881" t="s">
        <v>10331</v>
      </c>
    </row>
    <row r="882" spans="2:2" x14ac:dyDescent="0.25">
      <c r="B882" t="s">
        <v>10342</v>
      </c>
    </row>
    <row r="883" spans="2:2" x14ac:dyDescent="0.25">
      <c r="B883" t="s">
        <v>10354</v>
      </c>
    </row>
    <row r="884" spans="2:2" x14ac:dyDescent="0.25">
      <c r="B884" t="s">
        <v>10363</v>
      </c>
    </row>
    <row r="885" spans="2:2" x14ac:dyDescent="0.25">
      <c r="B885" t="s">
        <v>10374</v>
      </c>
    </row>
    <row r="886" spans="2:2" x14ac:dyDescent="0.25">
      <c r="B886" t="s">
        <v>10387</v>
      </c>
    </row>
    <row r="887" spans="2:2" x14ac:dyDescent="0.25">
      <c r="B887" t="s">
        <v>10415</v>
      </c>
    </row>
    <row r="888" spans="2:2" x14ac:dyDescent="0.25">
      <c r="B888" t="s">
        <v>10423</v>
      </c>
    </row>
    <row r="889" spans="2:2" x14ac:dyDescent="0.25">
      <c r="B889" t="s">
        <v>10434</v>
      </c>
    </row>
    <row r="890" spans="2:2" x14ac:dyDescent="0.25">
      <c r="B890" t="s">
        <v>10446</v>
      </c>
    </row>
    <row r="891" spans="2:2" x14ac:dyDescent="0.25">
      <c r="B891" t="s">
        <v>10453</v>
      </c>
    </row>
    <row r="892" spans="2:2" x14ac:dyDescent="0.25">
      <c r="B892" t="s">
        <v>10461</v>
      </c>
    </row>
    <row r="893" spans="2:2" x14ac:dyDescent="0.25">
      <c r="B893" t="s">
        <v>10471</v>
      </c>
    </row>
    <row r="894" spans="2:2" x14ac:dyDescent="0.25">
      <c r="B894" t="s">
        <v>10483</v>
      </c>
    </row>
    <row r="895" spans="2:2" x14ac:dyDescent="0.25">
      <c r="B895" t="s">
        <v>10505</v>
      </c>
    </row>
    <row r="896" spans="2:2" x14ac:dyDescent="0.25">
      <c r="B896" t="s">
        <v>10517</v>
      </c>
    </row>
    <row r="897" spans="2:2" x14ac:dyDescent="0.25">
      <c r="B897" t="s">
        <v>10530</v>
      </c>
    </row>
    <row r="898" spans="2:2" x14ac:dyDescent="0.25">
      <c r="B898" t="s">
        <v>10542</v>
      </c>
    </row>
    <row r="899" spans="2:2" x14ac:dyDescent="0.25">
      <c r="B899" t="s">
        <v>10555</v>
      </c>
    </row>
    <row r="900" spans="2:2" x14ac:dyDescent="0.25">
      <c r="B900" t="s">
        <v>10565</v>
      </c>
    </row>
    <row r="901" spans="2:2" x14ac:dyDescent="0.25">
      <c r="B901" t="s">
        <v>10575</v>
      </c>
    </row>
    <row r="902" spans="2:2" x14ac:dyDescent="0.25">
      <c r="B902" t="s">
        <v>10586</v>
      </c>
    </row>
    <row r="903" spans="2:2" x14ac:dyDescent="0.25">
      <c r="B903" t="s">
        <v>10608</v>
      </c>
    </row>
    <row r="904" spans="2:2" x14ac:dyDescent="0.25">
      <c r="B904" t="s">
        <v>10629</v>
      </c>
    </row>
    <row r="905" spans="2:2" x14ac:dyDescent="0.25">
      <c r="B905" t="s">
        <v>10640</v>
      </c>
    </row>
    <row r="906" spans="2:2" x14ac:dyDescent="0.25">
      <c r="B906" t="s">
        <v>10662</v>
      </c>
    </row>
    <row r="907" spans="2:2" x14ac:dyDescent="0.25">
      <c r="B907" t="s">
        <v>10676</v>
      </c>
    </row>
    <row r="908" spans="2:2" x14ac:dyDescent="0.25">
      <c r="B908" t="s">
        <v>10689</v>
      </c>
    </row>
    <row r="909" spans="2:2" x14ac:dyDescent="0.25">
      <c r="B909" t="s">
        <v>10699</v>
      </c>
    </row>
    <row r="910" spans="2:2" x14ac:dyDescent="0.25">
      <c r="B910" t="s">
        <v>10708</v>
      </c>
    </row>
    <row r="911" spans="2:2" x14ac:dyDescent="0.25">
      <c r="B911" t="s">
        <v>10718</v>
      </c>
    </row>
    <row r="912" spans="2:2" x14ac:dyDescent="0.25">
      <c r="B912" t="s">
        <v>10738</v>
      </c>
    </row>
    <row r="913" spans="2:2" x14ac:dyDescent="0.25">
      <c r="B913" t="s">
        <v>10750</v>
      </c>
    </row>
    <row r="914" spans="2:2" x14ac:dyDescent="0.25">
      <c r="B914" t="s">
        <v>10759</v>
      </c>
    </row>
    <row r="915" spans="2:2" x14ac:dyDescent="0.25">
      <c r="B915" t="s">
        <v>10772</v>
      </c>
    </row>
    <row r="916" spans="2:2" x14ac:dyDescent="0.25">
      <c r="B916" t="s">
        <v>10784</v>
      </c>
    </row>
    <row r="917" spans="2:2" x14ac:dyDescent="0.25">
      <c r="B917" t="s">
        <v>10798</v>
      </c>
    </row>
    <row r="918" spans="2:2" x14ac:dyDescent="0.25">
      <c r="B918" t="s">
        <v>10810</v>
      </c>
    </row>
    <row r="919" spans="2:2" x14ac:dyDescent="0.25">
      <c r="B919" t="s">
        <v>10820</v>
      </c>
    </row>
    <row r="920" spans="2:2" x14ac:dyDescent="0.25">
      <c r="B920" t="s">
        <v>10832</v>
      </c>
    </row>
    <row r="921" spans="2:2" x14ac:dyDescent="0.25">
      <c r="B921" t="s">
        <v>10841</v>
      </c>
    </row>
    <row r="922" spans="2:2" x14ac:dyDescent="0.25">
      <c r="B922" t="s">
        <v>10853</v>
      </c>
    </row>
    <row r="923" spans="2:2" x14ac:dyDescent="0.25">
      <c r="B923" t="s">
        <v>10865</v>
      </c>
    </row>
    <row r="924" spans="2:2" x14ac:dyDescent="0.25">
      <c r="B924" t="s">
        <v>10877</v>
      </c>
    </row>
    <row r="925" spans="2:2" x14ac:dyDescent="0.25">
      <c r="B925" t="s">
        <v>10889</v>
      </c>
    </row>
    <row r="926" spans="2:2" x14ac:dyDescent="0.25">
      <c r="B926" t="s">
        <v>10901</v>
      </c>
    </row>
    <row r="927" spans="2:2" x14ac:dyDescent="0.25">
      <c r="B927" t="s">
        <v>10913</v>
      </c>
    </row>
    <row r="928" spans="2:2" x14ac:dyDescent="0.25">
      <c r="B928" t="s">
        <v>10925</v>
      </c>
    </row>
    <row r="929" spans="2:2" x14ac:dyDescent="0.25">
      <c r="B929" t="s">
        <v>10935</v>
      </c>
    </row>
    <row r="930" spans="2:2" x14ac:dyDescent="0.25">
      <c r="B930" t="s">
        <v>10958</v>
      </c>
    </row>
    <row r="931" spans="2:2" x14ac:dyDescent="0.25">
      <c r="B931" t="s">
        <v>10971</v>
      </c>
    </row>
    <row r="932" spans="2:2" x14ac:dyDescent="0.25">
      <c r="B932" t="s">
        <v>10981</v>
      </c>
    </row>
    <row r="933" spans="2:2" x14ac:dyDescent="0.25">
      <c r="B933" t="s">
        <v>11015</v>
      </c>
    </row>
    <row r="934" spans="2:2" x14ac:dyDescent="0.25">
      <c r="B934" t="s">
        <v>11028</v>
      </c>
    </row>
    <row r="935" spans="2:2" x14ac:dyDescent="0.25">
      <c r="B935" t="s">
        <v>11038</v>
      </c>
    </row>
    <row r="936" spans="2:2" x14ac:dyDescent="0.25">
      <c r="B936" t="s">
        <v>11051</v>
      </c>
    </row>
    <row r="937" spans="2:2" x14ac:dyDescent="0.25">
      <c r="B937" t="s">
        <v>11061</v>
      </c>
    </row>
    <row r="938" spans="2:2" x14ac:dyDescent="0.25">
      <c r="B938" t="s">
        <v>11071</v>
      </c>
    </row>
    <row r="939" spans="2:2" x14ac:dyDescent="0.25">
      <c r="B939" t="s">
        <v>11081</v>
      </c>
    </row>
    <row r="940" spans="2:2" x14ac:dyDescent="0.25">
      <c r="B940" t="s">
        <v>11094</v>
      </c>
    </row>
    <row r="941" spans="2:2" x14ac:dyDescent="0.25">
      <c r="B941" t="s">
        <v>11106</v>
      </c>
    </row>
    <row r="942" spans="2:2" x14ac:dyDescent="0.25">
      <c r="B942" t="s">
        <v>11116</v>
      </c>
    </row>
    <row r="943" spans="2:2" x14ac:dyDescent="0.25">
      <c r="B943" t="s">
        <v>11127</v>
      </c>
    </row>
    <row r="944" spans="2:2" x14ac:dyDescent="0.25">
      <c r="B944" t="s">
        <v>11140</v>
      </c>
    </row>
    <row r="945" spans="2:2" x14ac:dyDescent="0.25">
      <c r="B945" t="s">
        <v>11151</v>
      </c>
    </row>
    <row r="946" spans="2:2" x14ac:dyDescent="0.25">
      <c r="B946" t="s">
        <v>11169</v>
      </c>
    </row>
    <row r="947" spans="2:2" x14ac:dyDescent="0.25">
      <c r="B947" t="s">
        <v>11179</v>
      </c>
    </row>
    <row r="948" spans="2:2" x14ac:dyDescent="0.25">
      <c r="B948" t="s">
        <v>11190</v>
      </c>
    </row>
    <row r="949" spans="2:2" x14ac:dyDescent="0.25">
      <c r="B949" t="s">
        <v>11203</v>
      </c>
    </row>
    <row r="950" spans="2:2" x14ac:dyDescent="0.25">
      <c r="B950" t="s">
        <v>11215</v>
      </c>
    </row>
    <row r="951" spans="2:2" x14ac:dyDescent="0.25">
      <c r="B951" t="s">
        <v>11227</v>
      </c>
    </row>
    <row r="952" spans="2:2" x14ac:dyDescent="0.25">
      <c r="B952" t="s">
        <v>11239</v>
      </c>
    </row>
    <row r="953" spans="2:2" x14ac:dyDescent="0.25">
      <c r="B953" t="s">
        <v>11252</v>
      </c>
    </row>
    <row r="954" spans="2:2" x14ac:dyDescent="0.25">
      <c r="B954" t="s">
        <v>11261</v>
      </c>
    </row>
    <row r="955" spans="2:2" x14ac:dyDescent="0.25">
      <c r="B955" t="s">
        <v>11270</v>
      </c>
    </row>
    <row r="956" spans="2:2" x14ac:dyDescent="0.25">
      <c r="B956" t="s">
        <v>11281</v>
      </c>
    </row>
    <row r="957" spans="2:2" x14ac:dyDescent="0.25">
      <c r="B957" t="s">
        <v>11293</v>
      </c>
    </row>
    <row r="958" spans="2:2" x14ac:dyDescent="0.25">
      <c r="B958" t="s">
        <v>11321</v>
      </c>
    </row>
    <row r="959" spans="2:2" x14ac:dyDescent="0.25">
      <c r="B959" t="s">
        <v>11328</v>
      </c>
    </row>
    <row r="960" spans="2:2" x14ac:dyDescent="0.25">
      <c r="B960" t="s">
        <v>11340</v>
      </c>
    </row>
    <row r="961" spans="2:2" x14ac:dyDescent="0.25">
      <c r="B961" t="s">
        <v>11360</v>
      </c>
    </row>
    <row r="962" spans="2:2" x14ac:dyDescent="0.25">
      <c r="B962" t="s">
        <v>11369</v>
      </c>
    </row>
    <row r="963" spans="2:2" x14ac:dyDescent="0.25">
      <c r="B963" t="s">
        <v>11385</v>
      </c>
    </row>
    <row r="964" spans="2:2" x14ac:dyDescent="0.25">
      <c r="B964" t="s">
        <v>11403</v>
      </c>
    </row>
    <row r="965" spans="2:2" x14ac:dyDescent="0.25">
      <c r="B965" t="s">
        <v>11412</v>
      </c>
    </row>
    <row r="966" spans="2:2" x14ac:dyDescent="0.25">
      <c r="B966" t="s">
        <v>11418</v>
      </c>
    </row>
    <row r="967" spans="2:2" x14ac:dyDescent="0.25">
      <c r="B967" t="s">
        <v>11428</v>
      </c>
    </row>
    <row r="968" spans="2:2" x14ac:dyDescent="0.25">
      <c r="B968" t="s">
        <v>11438</v>
      </c>
    </row>
    <row r="969" spans="2:2" x14ac:dyDescent="0.25">
      <c r="B969" t="s">
        <v>11450</v>
      </c>
    </row>
    <row r="970" spans="2:2" x14ac:dyDescent="0.25">
      <c r="B970" t="s">
        <v>11462</v>
      </c>
    </row>
    <row r="971" spans="2:2" x14ac:dyDescent="0.25">
      <c r="B971" t="s">
        <v>11472</v>
      </c>
    </row>
    <row r="972" spans="2:2" x14ac:dyDescent="0.25">
      <c r="B972" t="s">
        <v>11484</v>
      </c>
    </row>
    <row r="973" spans="2:2" x14ac:dyDescent="0.25">
      <c r="B973" t="s">
        <v>11502</v>
      </c>
    </row>
    <row r="974" spans="2:2" x14ac:dyDescent="0.25">
      <c r="B974" t="s">
        <v>11514</v>
      </c>
    </row>
    <row r="975" spans="2:2" x14ac:dyDescent="0.25">
      <c r="B975" t="s">
        <v>11526</v>
      </c>
    </row>
    <row r="976" spans="2:2" x14ac:dyDescent="0.25">
      <c r="B976" t="s">
        <v>11535</v>
      </c>
    </row>
    <row r="977" spans="2:2" x14ac:dyDescent="0.25">
      <c r="B977" t="s">
        <v>11546</v>
      </c>
    </row>
    <row r="978" spans="2:2" x14ac:dyDescent="0.25">
      <c r="B978" t="s">
        <v>11556</v>
      </c>
    </row>
    <row r="979" spans="2:2" x14ac:dyDescent="0.25">
      <c r="B979" t="s">
        <v>11566</v>
      </c>
    </row>
    <row r="980" spans="2:2" x14ac:dyDescent="0.25">
      <c r="B980" t="s">
        <v>11578</v>
      </c>
    </row>
    <row r="981" spans="2:2" x14ac:dyDescent="0.25">
      <c r="B981" t="s">
        <v>11589</v>
      </c>
    </row>
    <row r="982" spans="2:2" x14ac:dyDescent="0.25">
      <c r="B982" t="s">
        <v>11599</v>
      </c>
    </row>
    <row r="983" spans="2:2" x14ac:dyDescent="0.25">
      <c r="B983" t="s">
        <v>11608</v>
      </c>
    </row>
    <row r="984" spans="2:2" x14ac:dyDescent="0.25">
      <c r="B984" t="s">
        <v>11621</v>
      </c>
    </row>
    <row r="985" spans="2:2" x14ac:dyDescent="0.25">
      <c r="B985" t="s">
        <v>11633</v>
      </c>
    </row>
    <row r="986" spans="2:2" x14ac:dyDescent="0.25">
      <c r="B986" t="s">
        <v>11645</v>
      </c>
    </row>
    <row r="987" spans="2:2" x14ac:dyDescent="0.25">
      <c r="B987" t="s">
        <v>11659</v>
      </c>
    </row>
    <row r="988" spans="2:2" x14ac:dyDescent="0.25">
      <c r="B988" t="s">
        <v>11668</v>
      </c>
    </row>
    <row r="989" spans="2:2" x14ac:dyDescent="0.25">
      <c r="B989" t="s">
        <v>11679</v>
      </c>
    </row>
    <row r="990" spans="2:2" x14ac:dyDescent="0.25">
      <c r="B990" t="s">
        <v>11690</v>
      </c>
    </row>
    <row r="991" spans="2:2" x14ac:dyDescent="0.25">
      <c r="B991" t="s">
        <v>11708</v>
      </c>
    </row>
    <row r="992" spans="2:2" x14ac:dyDescent="0.25">
      <c r="B992" t="s">
        <v>11725</v>
      </c>
    </row>
    <row r="993" spans="2:2" x14ac:dyDescent="0.25">
      <c r="B993" t="s">
        <v>11735</v>
      </c>
    </row>
    <row r="994" spans="2:2" x14ac:dyDescent="0.25">
      <c r="B994" t="s">
        <v>11747</v>
      </c>
    </row>
    <row r="995" spans="2:2" x14ac:dyDescent="0.25">
      <c r="B995" t="s">
        <v>11758</v>
      </c>
    </row>
    <row r="996" spans="2:2" x14ac:dyDescent="0.25">
      <c r="B996" t="s">
        <v>11770</v>
      </c>
    </row>
    <row r="997" spans="2:2" x14ac:dyDescent="0.25">
      <c r="B997" t="s">
        <v>11789</v>
      </c>
    </row>
    <row r="998" spans="2:2" x14ac:dyDescent="0.25">
      <c r="B998" t="s">
        <v>11809</v>
      </c>
    </row>
    <row r="999" spans="2:2" x14ac:dyDescent="0.25">
      <c r="B999" t="s">
        <v>11821</v>
      </c>
    </row>
    <row r="1000" spans="2:2" x14ac:dyDescent="0.25">
      <c r="B1000" t="s">
        <v>11834</v>
      </c>
    </row>
    <row r="1001" spans="2:2" x14ac:dyDescent="0.25">
      <c r="B1001" t="s">
        <v>11847</v>
      </c>
    </row>
    <row r="1002" spans="2:2" x14ac:dyDescent="0.25">
      <c r="B1002" t="s">
        <v>11858</v>
      </c>
    </row>
    <row r="1003" spans="2:2" x14ac:dyDescent="0.25">
      <c r="B1003" t="s">
        <v>11869</v>
      </c>
    </row>
    <row r="1004" spans="2:2" x14ac:dyDescent="0.25">
      <c r="B1004" t="s">
        <v>11900</v>
      </c>
    </row>
    <row r="1005" spans="2:2" x14ac:dyDescent="0.25">
      <c r="B1005" t="s">
        <v>11906</v>
      </c>
    </row>
    <row r="1006" spans="2:2" x14ac:dyDescent="0.25">
      <c r="B1006" t="s">
        <v>11913</v>
      </c>
    </row>
    <row r="1007" spans="2:2" x14ac:dyDescent="0.25">
      <c r="B1007" t="s">
        <v>11919</v>
      </c>
    </row>
    <row r="1008" spans="2:2" x14ac:dyDescent="0.25">
      <c r="B1008" t="s">
        <v>11929</v>
      </c>
    </row>
    <row r="1009" spans="2:2" x14ac:dyDescent="0.25">
      <c r="B1009" t="s">
        <v>11943</v>
      </c>
    </row>
    <row r="1010" spans="2:2" x14ac:dyDescent="0.25">
      <c r="B1010" t="s">
        <v>11955</v>
      </c>
    </row>
    <row r="1011" spans="2:2" x14ac:dyDescent="0.25">
      <c r="B1011" t="s">
        <v>11967</v>
      </c>
    </row>
    <row r="1012" spans="2:2" x14ac:dyDescent="0.25">
      <c r="B1012" t="s">
        <v>11980</v>
      </c>
    </row>
    <row r="1013" spans="2:2" x14ac:dyDescent="0.25">
      <c r="B1013" t="s">
        <v>11987</v>
      </c>
    </row>
    <row r="1014" spans="2:2" x14ac:dyDescent="0.25">
      <c r="B1014" t="s">
        <v>12001</v>
      </c>
    </row>
    <row r="1015" spans="2:2" x14ac:dyDescent="0.25">
      <c r="B1015" t="s">
        <v>12011</v>
      </c>
    </row>
    <row r="1016" spans="2:2" x14ac:dyDescent="0.25">
      <c r="B1016" t="s">
        <v>12023</v>
      </c>
    </row>
    <row r="1017" spans="2:2" x14ac:dyDescent="0.25">
      <c r="B1017" t="s">
        <v>12035</v>
      </c>
    </row>
    <row r="1018" spans="2:2" x14ac:dyDescent="0.25">
      <c r="B1018" t="s">
        <v>12060</v>
      </c>
    </row>
    <row r="1019" spans="2:2" x14ac:dyDescent="0.25">
      <c r="B1019" t="s">
        <v>12069</v>
      </c>
    </row>
    <row r="1020" spans="2:2" x14ac:dyDescent="0.25">
      <c r="B1020" t="s">
        <v>12079</v>
      </c>
    </row>
    <row r="1021" spans="2:2" x14ac:dyDescent="0.25">
      <c r="B1021" t="s">
        <v>12092</v>
      </c>
    </row>
    <row r="1022" spans="2:2" x14ac:dyDescent="0.25">
      <c r="B1022" t="s">
        <v>12102</v>
      </c>
    </row>
    <row r="1023" spans="2:2" x14ac:dyDescent="0.25">
      <c r="B1023" t="s">
        <v>12114</v>
      </c>
    </row>
    <row r="1024" spans="2:2" x14ac:dyDescent="0.25">
      <c r="B1024" t="s">
        <v>12126</v>
      </c>
    </row>
    <row r="1025" spans="2:2" x14ac:dyDescent="0.25">
      <c r="B1025" t="s">
        <v>12136</v>
      </c>
    </row>
    <row r="1026" spans="2:2" x14ac:dyDescent="0.25">
      <c r="B1026" t="s">
        <v>12143</v>
      </c>
    </row>
    <row r="1027" spans="2:2" x14ac:dyDescent="0.25">
      <c r="B1027" t="s">
        <v>12152</v>
      </c>
    </row>
    <row r="1028" spans="2:2" x14ac:dyDescent="0.25">
      <c r="B1028" t="s">
        <v>12165</v>
      </c>
    </row>
    <row r="1029" spans="2:2" x14ac:dyDescent="0.25">
      <c r="B1029" t="s">
        <v>12178</v>
      </c>
    </row>
    <row r="1030" spans="2:2" x14ac:dyDescent="0.25">
      <c r="B1030" t="s">
        <v>12190</v>
      </c>
    </row>
    <row r="1031" spans="2:2" x14ac:dyDescent="0.25">
      <c r="B1031" t="s">
        <v>12199</v>
      </c>
    </row>
    <row r="1032" spans="2:2" x14ac:dyDescent="0.25">
      <c r="B1032" t="s">
        <v>12208</v>
      </c>
    </row>
    <row r="1033" spans="2:2" x14ac:dyDescent="0.25">
      <c r="B1033" t="s">
        <v>12223</v>
      </c>
    </row>
    <row r="1034" spans="2:2" x14ac:dyDescent="0.25">
      <c r="B1034" t="s">
        <v>12234</v>
      </c>
    </row>
    <row r="1035" spans="2:2" x14ac:dyDescent="0.25">
      <c r="B1035" t="s">
        <v>12243</v>
      </c>
    </row>
    <row r="1036" spans="2:2" x14ac:dyDescent="0.25">
      <c r="B1036" t="s">
        <v>12253</v>
      </c>
    </row>
    <row r="1037" spans="2:2" x14ac:dyDescent="0.25">
      <c r="B1037" t="s">
        <v>12263</v>
      </c>
    </row>
    <row r="1038" spans="2:2" x14ac:dyDescent="0.25">
      <c r="B1038" t="s">
        <v>12273</v>
      </c>
    </row>
    <row r="1039" spans="2:2" x14ac:dyDescent="0.25">
      <c r="B1039" t="s">
        <v>12285</v>
      </c>
    </row>
    <row r="1040" spans="2:2" x14ac:dyDescent="0.25">
      <c r="B1040" t="s">
        <v>12295</v>
      </c>
    </row>
    <row r="1041" spans="2:2" x14ac:dyDescent="0.25">
      <c r="B1041" t="s">
        <v>12305</v>
      </c>
    </row>
    <row r="1042" spans="2:2" x14ac:dyDescent="0.25">
      <c r="B1042" t="s">
        <v>12316</v>
      </c>
    </row>
    <row r="1043" spans="2:2" x14ac:dyDescent="0.25">
      <c r="B1043" t="s">
        <v>12326</v>
      </c>
    </row>
    <row r="1044" spans="2:2" x14ac:dyDescent="0.25">
      <c r="B1044" t="s">
        <v>12349</v>
      </c>
    </row>
    <row r="1045" spans="2:2" x14ac:dyDescent="0.25">
      <c r="B1045" t="s">
        <v>12358</v>
      </c>
    </row>
    <row r="1046" spans="2:2" x14ac:dyDescent="0.25">
      <c r="B1046" t="s">
        <v>12366</v>
      </c>
    </row>
    <row r="1047" spans="2:2" x14ac:dyDescent="0.25">
      <c r="B1047" t="s">
        <v>12380</v>
      </c>
    </row>
    <row r="1048" spans="2:2" x14ac:dyDescent="0.25">
      <c r="B1048" t="s">
        <v>12390</v>
      </c>
    </row>
    <row r="1049" spans="2:2" x14ac:dyDescent="0.25">
      <c r="B1049" t="s">
        <v>12395</v>
      </c>
    </row>
    <row r="1050" spans="2:2" x14ac:dyDescent="0.25">
      <c r="B1050" t="s">
        <v>12401</v>
      </c>
    </row>
    <row r="1051" spans="2:2" x14ac:dyDescent="0.25">
      <c r="B1051" t="s">
        <v>12410</v>
      </c>
    </row>
    <row r="1052" spans="2:2" x14ac:dyDescent="0.25">
      <c r="B1052" t="s">
        <v>12420</v>
      </c>
    </row>
    <row r="1053" spans="2:2" x14ac:dyDescent="0.25">
      <c r="B1053" t="s">
        <v>12443</v>
      </c>
    </row>
    <row r="1054" spans="2:2" x14ac:dyDescent="0.25">
      <c r="B1054" t="s">
        <v>12454</v>
      </c>
    </row>
    <row r="1055" spans="2:2" x14ac:dyDescent="0.25">
      <c r="B1055" t="s">
        <v>12466</v>
      </c>
    </row>
    <row r="1056" spans="2:2" x14ac:dyDescent="0.25">
      <c r="B1056" t="s">
        <v>12488</v>
      </c>
    </row>
    <row r="1057" spans="2:2" x14ac:dyDescent="0.25">
      <c r="B1057" t="s">
        <v>12499</v>
      </c>
    </row>
    <row r="1058" spans="2:2" x14ac:dyDescent="0.25">
      <c r="B1058" t="s">
        <v>12507</v>
      </c>
    </row>
    <row r="1059" spans="2:2" x14ac:dyDescent="0.25">
      <c r="B1059" t="s">
        <v>12521</v>
      </c>
    </row>
    <row r="1060" spans="2:2" x14ac:dyDescent="0.25">
      <c r="B1060" t="s">
        <v>12534</v>
      </c>
    </row>
    <row r="1061" spans="2:2" x14ac:dyDescent="0.25">
      <c r="B1061" t="s">
        <v>12546</v>
      </c>
    </row>
    <row r="1062" spans="2:2" x14ac:dyDescent="0.25">
      <c r="B1062" t="s">
        <v>12558</v>
      </c>
    </row>
    <row r="1063" spans="2:2" x14ac:dyDescent="0.25">
      <c r="B1063" t="s">
        <v>12568</v>
      </c>
    </row>
    <row r="1064" spans="2:2" x14ac:dyDescent="0.25">
      <c r="B1064" t="s">
        <v>12590</v>
      </c>
    </row>
    <row r="1065" spans="2:2" x14ac:dyDescent="0.25">
      <c r="B1065" t="s">
        <v>12600</v>
      </c>
    </row>
    <row r="1066" spans="2:2" x14ac:dyDescent="0.25">
      <c r="B1066" t="s">
        <v>12611</v>
      </c>
    </row>
    <row r="1067" spans="2:2" x14ac:dyDescent="0.25">
      <c r="B1067" t="s">
        <v>12631</v>
      </c>
    </row>
    <row r="1068" spans="2:2" x14ac:dyDescent="0.25">
      <c r="B1068" t="s">
        <v>12642</v>
      </c>
    </row>
    <row r="1069" spans="2:2" x14ac:dyDescent="0.25">
      <c r="B1069" t="s">
        <v>12653</v>
      </c>
    </row>
    <row r="1070" spans="2:2" x14ac:dyDescent="0.25">
      <c r="B1070" t="s">
        <v>12665</v>
      </c>
    </row>
    <row r="1071" spans="2:2" x14ac:dyDescent="0.25">
      <c r="B1071" t="s">
        <v>12675</v>
      </c>
    </row>
    <row r="1072" spans="2:2" x14ac:dyDescent="0.25">
      <c r="B1072" t="s">
        <v>12686</v>
      </c>
    </row>
    <row r="1073" spans="2:2" x14ac:dyDescent="0.25">
      <c r="B1073" t="s">
        <v>12707</v>
      </c>
    </row>
    <row r="1074" spans="2:2" x14ac:dyDescent="0.25">
      <c r="B1074" t="s">
        <v>12717</v>
      </c>
    </row>
    <row r="1075" spans="2:2" x14ac:dyDescent="0.25">
      <c r="B1075" t="s">
        <v>12726</v>
      </c>
    </row>
    <row r="1076" spans="2:2" x14ac:dyDescent="0.25">
      <c r="B1076" t="s">
        <v>12735</v>
      </c>
    </row>
    <row r="1077" spans="2:2" x14ac:dyDescent="0.25">
      <c r="B1077" t="s">
        <v>12746</v>
      </c>
    </row>
    <row r="1078" spans="2:2" x14ac:dyDescent="0.25">
      <c r="B1078" t="s">
        <v>12756</v>
      </c>
    </row>
    <row r="1079" spans="2:2" x14ac:dyDescent="0.25">
      <c r="B1079" t="s">
        <v>12767</v>
      </c>
    </row>
    <row r="1080" spans="2:2" x14ac:dyDescent="0.25">
      <c r="B1080" t="s">
        <v>12776</v>
      </c>
    </row>
    <row r="1081" spans="2:2" x14ac:dyDescent="0.25">
      <c r="B1081" t="s">
        <v>12787</v>
      </c>
    </row>
    <row r="1082" spans="2:2" x14ac:dyDescent="0.25">
      <c r="B1082" t="s">
        <v>12799</v>
      </c>
    </row>
    <row r="1083" spans="2:2" x14ac:dyDescent="0.25">
      <c r="B1083" t="s">
        <v>12810</v>
      </c>
    </row>
    <row r="1084" spans="2:2" x14ac:dyDescent="0.25">
      <c r="B1084" t="s">
        <v>12821</v>
      </c>
    </row>
    <row r="1085" spans="2:2" x14ac:dyDescent="0.25">
      <c r="B1085" t="s">
        <v>12830</v>
      </c>
    </row>
    <row r="1086" spans="2:2" x14ac:dyDescent="0.25">
      <c r="B1086" t="s">
        <v>12843</v>
      </c>
    </row>
    <row r="1087" spans="2:2" x14ac:dyDescent="0.25">
      <c r="B1087" t="s">
        <v>12856</v>
      </c>
    </row>
    <row r="1088" spans="2:2" x14ac:dyDescent="0.25">
      <c r="B1088" t="s">
        <v>12867</v>
      </c>
    </row>
    <row r="1089" spans="2:2" x14ac:dyDescent="0.25">
      <c r="B1089" t="s">
        <v>12880</v>
      </c>
    </row>
    <row r="1090" spans="2:2" x14ac:dyDescent="0.25">
      <c r="B1090" t="s">
        <v>12891</v>
      </c>
    </row>
    <row r="1091" spans="2:2" x14ac:dyDescent="0.25">
      <c r="B1091" t="s">
        <v>12900</v>
      </c>
    </row>
    <row r="1092" spans="2:2" x14ac:dyDescent="0.25">
      <c r="B1092" t="s">
        <v>12910</v>
      </c>
    </row>
    <row r="1093" spans="2:2" x14ac:dyDescent="0.25">
      <c r="B1093" t="s">
        <v>12920</v>
      </c>
    </row>
    <row r="1094" spans="2:2" x14ac:dyDescent="0.25">
      <c r="B1094" t="s">
        <v>12931</v>
      </c>
    </row>
    <row r="1095" spans="2:2" x14ac:dyDescent="0.25">
      <c r="B1095" t="s">
        <v>12944</v>
      </c>
    </row>
    <row r="1096" spans="2:2" x14ac:dyDescent="0.25">
      <c r="B1096" t="s">
        <v>12955</v>
      </c>
    </row>
    <row r="1097" spans="2:2" x14ac:dyDescent="0.25">
      <c r="B1097" t="s">
        <v>12966</v>
      </c>
    </row>
    <row r="1098" spans="2:2" x14ac:dyDescent="0.25">
      <c r="B1098" t="s">
        <v>12979</v>
      </c>
    </row>
    <row r="1099" spans="2:2" x14ac:dyDescent="0.25">
      <c r="B1099" t="s">
        <v>12990</v>
      </c>
    </row>
    <row r="1100" spans="2:2" x14ac:dyDescent="0.25">
      <c r="B1100" t="s">
        <v>13002</v>
      </c>
    </row>
    <row r="1101" spans="2:2" x14ac:dyDescent="0.25">
      <c r="B1101" t="s">
        <v>13012</v>
      </c>
    </row>
    <row r="1102" spans="2:2" x14ac:dyDescent="0.25">
      <c r="B1102" t="s">
        <v>13025</v>
      </c>
    </row>
    <row r="1103" spans="2:2" x14ac:dyDescent="0.25">
      <c r="B1103" t="s">
        <v>13036</v>
      </c>
    </row>
    <row r="1104" spans="2:2" x14ac:dyDescent="0.25">
      <c r="B1104" t="s">
        <v>13047</v>
      </c>
    </row>
    <row r="1105" spans="2:2" x14ac:dyDescent="0.25">
      <c r="B1105" t="s">
        <v>13058</v>
      </c>
    </row>
    <row r="1106" spans="2:2" x14ac:dyDescent="0.25">
      <c r="B1106" t="s">
        <v>13069</v>
      </c>
    </row>
    <row r="1107" spans="2:2" x14ac:dyDescent="0.25">
      <c r="B1107" t="s">
        <v>13080</v>
      </c>
    </row>
    <row r="1108" spans="2:2" x14ac:dyDescent="0.25">
      <c r="B1108" t="s">
        <v>13091</v>
      </c>
    </row>
    <row r="1109" spans="2:2" x14ac:dyDescent="0.25">
      <c r="B1109" t="s">
        <v>13104</v>
      </c>
    </row>
    <row r="1110" spans="2:2" x14ac:dyDescent="0.25">
      <c r="B1110" t="s">
        <v>13114</v>
      </c>
    </row>
    <row r="1111" spans="2:2" x14ac:dyDescent="0.25">
      <c r="B1111" t="s">
        <v>13123</v>
      </c>
    </row>
    <row r="1112" spans="2:2" x14ac:dyDescent="0.25">
      <c r="B1112" t="s">
        <v>13134</v>
      </c>
    </row>
    <row r="1113" spans="2:2" x14ac:dyDescent="0.25">
      <c r="B1113" t="s">
        <v>13145</v>
      </c>
    </row>
    <row r="1114" spans="2:2" x14ac:dyDescent="0.25">
      <c r="B1114" t="s">
        <v>13154</v>
      </c>
    </row>
    <row r="1115" spans="2:2" x14ac:dyDescent="0.25">
      <c r="B1115" t="s">
        <v>13165</v>
      </c>
    </row>
    <row r="1116" spans="2:2" x14ac:dyDescent="0.25">
      <c r="B1116" t="s">
        <v>13178</v>
      </c>
    </row>
    <row r="1117" spans="2:2" x14ac:dyDescent="0.25">
      <c r="B1117" t="s">
        <v>13189</v>
      </c>
    </row>
    <row r="1118" spans="2:2" x14ac:dyDescent="0.25">
      <c r="B1118" t="s">
        <v>13199</v>
      </c>
    </row>
    <row r="1119" spans="2:2" x14ac:dyDescent="0.25">
      <c r="B1119" t="s">
        <v>13210</v>
      </c>
    </row>
    <row r="1120" spans="2:2" x14ac:dyDescent="0.25">
      <c r="B1120" t="s">
        <v>13221</v>
      </c>
    </row>
    <row r="1121" spans="2:2" x14ac:dyDescent="0.25">
      <c r="B1121" t="s">
        <v>13232</v>
      </c>
    </row>
    <row r="1122" spans="2:2" x14ac:dyDescent="0.25">
      <c r="B1122" t="s">
        <v>13243</v>
      </c>
    </row>
    <row r="1123" spans="2:2" x14ac:dyDescent="0.25">
      <c r="B1123" t="s">
        <v>13252</v>
      </c>
    </row>
    <row r="1124" spans="2:2" x14ac:dyDescent="0.25">
      <c r="B1124" t="s">
        <v>13263</v>
      </c>
    </row>
    <row r="1125" spans="2:2" x14ac:dyDescent="0.25">
      <c r="B1125" t="s">
        <v>13272</v>
      </c>
    </row>
    <row r="1126" spans="2:2" x14ac:dyDescent="0.25">
      <c r="B1126" t="s">
        <v>13283</v>
      </c>
    </row>
    <row r="1127" spans="2:2" x14ac:dyDescent="0.25">
      <c r="B1127" t="s">
        <v>13294</v>
      </c>
    </row>
    <row r="1128" spans="2:2" x14ac:dyDescent="0.25">
      <c r="B1128" t="s">
        <v>13305</v>
      </c>
    </row>
    <row r="1129" spans="2:2" x14ac:dyDescent="0.25">
      <c r="B1129" t="s">
        <v>13314</v>
      </c>
    </row>
    <row r="1130" spans="2:2" x14ac:dyDescent="0.25">
      <c r="B1130" t="s">
        <v>13324</v>
      </c>
    </row>
    <row r="1131" spans="2:2" x14ac:dyDescent="0.25">
      <c r="B1131" t="s">
        <v>13335</v>
      </c>
    </row>
    <row r="1132" spans="2:2" x14ac:dyDescent="0.25">
      <c r="B1132" t="s">
        <v>13345</v>
      </c>
    </row>
    <row r="1133" spans="2:2" x14ac:dyDescent="0.25">
      <c r="B1133" t="s">
        <v>13354</v>
      </c>
    </row>
    <row r="1134" spans="2:2" x14ac:dyDescent="0.25">
      <c r="B1134" t="s">
        <v>13365</v>
      </c>
    </row>
    <row r="1135" spans="2:2" x14ac:dyDescent="0.25">
      <c r="B1135" t="s">
        <v>13376</v>
      </c>
    </row>
    <row r="1136" spans="2:2" x14ac:dyDescent="0.25">
      <c r="B1136" t="s">
        <v>13386</v>
      </c>
    </row>
    <row r="1137" spans="2:2" x14ac:dyDescent="0.25">
      <c r="B1137" t="s">
        <v>13397</v>
      </c>
    </row>
    <row r="1138" spans="2:2" x14ac:dyDescent="0.25">
      <c r="B1138" t="s">
        <v>13403</v>
      </c>
    </row>
    <row r="1139" spans="2:2" x14ac:dyDescent="0.25">
      <c r="B1139" t="s">
        <v>13414</v>
      </c>
    </row>
    <row r="1140" spans="2:2" x14ac:dyDescent="0.25">
      <c r="B1140" t="s">
        <v>13423</v>
      </c>
    </row>
    <row r="1141" spans="2:2" x14ac:dyDescent="0.25">
      <c r="B1141" t="s">
        <v>13436</v>
      </c>
    </row>
    <row r="1142" spans="2:2" x14ac:dyDescent="0.25">
      <c r="B1142" t="s">
        <v>13449</v>
      </c>
    </row>
    <row r="1143" spans="2:2" x14ac:dyDescent="0.25">
      <c r="B1143" t="s">
        <v>13460</v>
      </c>
    </row>
    <row r="1144" spans="2:2" x14ac:dyDescent="0.25">
      <c r="B1144" t="s">
        <v>13471</v>
      </c>
    </row>
    <row r="1145" spans="2:2" x14ac:dyDescent="0.25">
      <c r="B1145" t="s">
        <v>13482</v>
      </c>
    </row>
    <row r="1146" spans="2:2" x14ac:dyDescent="0.25">
      <c r="B1146" t="s">
        <v>13492</v>
      </c>
    </row>
    <row r="1147" spans="2:2" x14ac:dyDescent="0.25">
      <c r="B1147" t="s">
        <v>13501</v>
      </c>
    </row>
    <row r="1148" spans="2:2" x14ac:dyDescent="0.25">
      <c r="B1148" t="s">
        <v>13515</v>
      </c>
    </row>
    <row r="1149" spans="2:2" x14ac:dyDescent="0.25">
      <c r="B1149" t="s">
        <v>13525</v>
      </c>
    </row>
    <row r="1150" spans="2:2" x14ac:dyDescent="0.25">
      <c r="B1150" t="s">
        <v>13535</v>
      </c>
    </row>
    <row r="1151" spans="2:2" x14ac:dyDescent="0.25">
      <c r="B1151" t="s">
        <v>13546</v>
      </c>
    </row>
    <row r="1152" spans="2:2" x14ac:dyDescent="0.25">
      <c r="B1152" t="s">
        <v>13555</v>
      </c>
    </row>
    <row r="1153" spans="2:2" x14ac:dyDescent="0.25">
      <c r="B1153" t="s">
        <v>13568</v>
      </c>
    </row>
    <row r="1154" spans="2:2" x14ac:dyDescent="0.25">
      <c r="B1154" t="s">
        <v>13578</v>
      </c>
    </row>
    <row r="1155" spans="2:2" x14ac:dyDescent="0.25">
      <c r="B1155" t="s">
        <v>13590</v>
      </c>
    </row>
    <row r="1156" spans="2:2" x14ac:dyDescent="0.25">
      <c r="B1156" t="s">
        <v>13601</v>
      </c>
    </row>
    <row r="1157" spans="2:2" x14ac:dyDescent="0.25">
      <c r="B1157" t="s">
        <v>13612</v>
      </c>
    </row>
    <row r="1158" spans="2:2" x14ac:dyDescent="0.25">
      <c r="B1158" t="s">
        <v>13625</v>
      </c>
    </row>
    <row r="1159" spans="2:2" x14ac:dyDescent="0.25">
      <c r="B1159" t="s">
        <v>13634</v>
      </c>
    </row>
    <row r="1160" spans="2:2" x14ac:dyDescent="0.25">
      <c r="B1160" t="s">
        <v>13644</v>
      </c>
    </row>
    <row r="1161" spans="2:2" x14ac:dyDescent="0.25">
      <c r="B1161" t="s">
        <v>13654</v>
      </c>
    </row>
    <row r="1162" spans="2:2" x14ac:dyDescent="0.25">
      <c r="B1162" t="s">
        <v>13661</v>
      </c>
    </row>
    <row r="1163" spans="2:2" x14ac:dyDescent="0.25">
      <c r="B1163" t="s">
        <v>13672</v>
      </c>
    </row>
    <row r="1164" spans="2:2" x14ac:dyDescent="0.25">
      <c r="B1164" t="s">
        <v>13684</v>
      </c>
    </row>
    <row r="1165" spans="2:2" x14ac:dyDescent="0.25">
      <c r="B1165" t="s">
        <v>13692</v>
      </c>
    </row>
    <row r="1166" spans="2:2" x14ac:dyDescent="0.25">
      <c r="B1166" t="s">
        <v>13701</v>
      </c>
    </row>
    <row r="1167" spans="2:2" x14ac:dyDescent="0.25">
      <c r="B1167" t="s">
        <v>13715</v>
      </c>
    </row>
    <row r="1168" spans="2:2" x14ac:dyDescent="0.25">
      <c r="B1168" t="s">
        <v>13724</v>
      </c>
    </row>
    <row r="1169" spans="2:2" x14ac:dyDescent="0.25">
      <c r="B1169" t="s">
        <v>13734</v>
      </c>
    </row>
    <row r="1170" spans="2:2" x14ac:dyDescent="0.25">
      <c r="B1170" t="s">
        <v>13746</v>
      </c>
    </row>
    <row r="1171" spans="2:2" x14ac:dyDescent="0.25">
      <c r="B1171" t="s">
        <v>13759</v>
      </c>
    </row>
    <row r="1172" spans="2:2" x14ac:dyDescent="0.25">
      <c r="B1172" t="s">
        <v>13769</v>
      </c>
    </row>
    <row r="1173" spans="2:2" x14ac:dyDescent="0.25">
      <c r="B1173" t="s">
        <v>13782</v>
      </c>
    </row>
    <row r="1174" spans="2:2" x14ac:dyDescent="0.25">
      <c r="B1174" t="s">
        <v>13794</v>
      </c>
    </row>
    <row r="1175" spans="2:2" x14ac:dyDescent="0.25">
      <c r="B1175" t="s">
        <v>13804</v>
      </c>
    </row>
    <row r="1176" spans="2:2" x14ac:dyDescent="0.25">
      <c r="B1176" t="s">
        <v>13815</v>
      </c>
    </row>
    <row r="1177" spans="2:2" x14ac:dyDescent="0.25">
      <c r="B1177" t="s">
        <v>13826</v>
      </c>
    </row>
    <row r="1178" spans="2:2" x14ac:dyDescent="0.25">
      <c r="B1178" t="s">
        <v>13839</v>
      </c>
    </row>
    <row r="1179" spans="2:2" x14ac:dyDescent="0.25">
      <c r="B1179" t="s">
        <v>13848</v>
      </c>
    </row>
    <row r="1180" spans="2:2" x14ac:dyDescent="0.25">
      <c r="B1180" t="s">
        <v>13859</v>
      </c>
    </row>
    <row r="1181" spans="2:2" x14ac:dyDescent="0.25">
      <c r="B1181" t="s">
        <v>13871</v>
      </c>
    </row>
    <row r="1182" spans="2:2" x14ac:dyDescent="0.25">
      <c r="B1182" t="s">
        <v>13882</v>
      </c>
    </row>
    <row r="1183" spans="2:2" x14ac:dyDescent="0.25">
      <c r="B1183" t="s">
        <v>13892</v>
      </c>
    </row>
    <row r="1184" spans="2:2" x14ac:dyDescent="0.25">
      <c r="B1184" t="s">
        <v>13901</v>
      </c>
    </row>
    <row r="1185" spans="2:2" x14ac:dyDescent="0.25">
      <c r="B1185" t="s">
        <v>13911</v>
      </c>
    </row>
    <row r="1186" spans="2:2" x14ac:dyDescent="0.25">
      <c r="B1186" t="s">
        <v>13923</v>
      </c>
    </row>
    <row r="1187" spans="2:2" x14ac:dyDescent="0.25">
      <c r="B1187" t="s">
        <v>13935</v>
      </c>
    </row>
    <row r="1188" spans="2:2" x14ac:dyDescent="0.25">
      <c r="B1188" t="s">
        <v>13945</v>
      </c>
    </row>
    <row r="1189" spans="2:2" x14ac:dyDescent="0.25">
      <c r="B1189" t="s">
        <v>13955</v>
      </c>
    </row>
    <row r="1190" spans="2:2" x14ac:dyDescent="0.25">
      <c r="B1190" t="s">
        <v>13966</v>
      </c>
    </row>
    <row r="1191" spans="2:2" x14ac:dyDescent="0.25">
      <c r="B1191" t="s">
        <v>13977</v>
      </c>
    </row>
    <row r="1192" spans="2:2" x14ac:dyDescent="0.25">
      <c r="B1192" t="s">
        <v>13987</v>
      </c>
    </row>
    <row r="1193" spans="2:2" x14ac:dyDescent="0.25">
      <c r="B1193" t="s">
        <v>13999</v>
      </c>
    </row>
    <row r="1194" spans="2:2" x14ac:dyDescent="0.25">
      <c r="B1194" t="s">
        <v>14010</v>
      </c>
    </row>
    <row r="1195" spans="2:2" x14ac:dyDescent="0.25">
      <c r="B1195" t="s">
        <v>14022</v>
      </c>
    </row>
    <row r="1196" spans="2:2" x14ac:dyDescent="0.25">
      <c r="B1196" t="s">
        <v>14033</v>
      </c>
    </row>
    <row r="1197" spans="2:2" x14ac:dyDescent="0.25">
      <c r="B1197" t="s">
        <v>14046</v>
      </c>
    </row>
    <row r="1198" spans="2:2" x14ac:dyDescent="0.25">
      <c r="B1198" t="s">
        <v>14055</v>
      </c>
    </row>
    <row r="1199" spans="2:2" x14ac:dyDescent="0.25">
      <c r="B1199" t="s">
        <v>14066</v>
      </c>
    </row>
    <row r="1200" spans="2:2" x14ac:dyDescent="0.25">
      <c r="B1200" t="s">
        <v>14077</v>
      </c>
    </row>
    <row r="1201" spans="2:2" x14ac:dyDescent="0.25">
      <c r="B1201" t="s">
        <v>14091</v>
      </c>
    </row>
    <row r="1202" spans="2:2" x14ac:dyDescent="0.25">
      <c r="B1202" t="s">
        <v>14101</v>
      </c>
    </row>
    <row r="1203" spans="2:2" x14ac:dyDescent="0.25">
      <c r="B1203" t="s">
        <v>14112</v>
      </c>
    </row>
    <row r="1204" spans="2:2" x14ac:dyDescent="0.25">
      <c r="B1204" t="s">
        <v>14123</v>
      </c>
    </row>
    <row r="1205" spans="2:2" x14ac:dyDescent="0.25">
      <c r="B1205" t="s">
        <v>14134</v>
      </c>
    </row>
    <row r="1206" spans="2:2" x14ac:dyDescent="0.25">
      <c r="B1206" t="s">
        <v>14147</v>
      </c>
    </row>
    <row r="1207" spans="2:2" x14ac:dyDescent="0.25">
      <c r="B1207" t="s">
        <v>14156</v>
      </c>
    </row>
    <row r="1208" spans="2:2" x14ac:dyDescent="0.25">
      <c r="B1208" t="s">
        <v>14167</v>
      </c>
    </row>
    <row r="1209" spans="2:2" x14ac:dyDescent="0.25">
      <c r="B1209" t="s">
        <v>14178</v>
      </c>
    </row>
    <row r="1210" spans="2:2" x14ac:dyDescent="0.25">
      <c r="B1210" t="s">
        <v>14189</v>
      </c>
    </row>
    <row r="1211" spans="2:2" x14ac:dyDescent="0.25">
      <c r="B1211" t="s">
        <v>14202</v>
      </c>
    </row>
    <row r="1212" spans="2:2" x14ac:dyDescent="0.25">
      <c r="B1212" t="s">
        <v>14211</v>
      </c>
    </row>
    <row r="1213" spans="2:2" x14ac:dyDescent="0.25">
      <c r="B1213" t="s">
        <v>14222</v>
      </c>
    </row>
    <row r="1214" spans="2:2" x14ac:dyDescent="0.25">
      <c r="B1214" t="s">
        <v>14236</v>
      </c>
    </row>
    <row r="1215" spans="2:2" x14ac:dyDescent="0.25">
      <c r="B1215" t="s">
        <v>14246</v>
      </c>
    </row>
    <row r="1216" spans="2:2" x14ac:dyDescent="0.25">
      <c r="B1216" t="s">
        <v>14256</v>
      </c>
    </row>
    <row r="1217" spans="2:2" x14ac:dyDescent="0.25">
      <c r="B1217" t="s">
        <v>14270</v>
      </c>
    </row>
    <row r="1218" spans="2:2" x14ac:dyDescent="0.25">
      <c r="B1218" t="s">
        <v>14279</v>
      </c>
    </row>
    <row r="1219" spans="2:2" x14ac:dyDescent="0.25">
      <c r="B1219" t="s">
        <v>14288</v>
      </c>
    </row>
    <row r="1220" spans="2:2" x14ac:dyDescent="0.25">
      <c r="B1220" t="s">
        <v>14298</v>
      </c>
    </row>
    <row r="1221" spans="2:2" x14ac:dyDescent="0.25">
      <c r="B1221" t="s">
        <v>14307</v>
      </c>
    </row>
    <row r="1222" spans="2:2" x14ac:dyDescent="0.25">
      <c r="B1222" t="s">
        <v>14317</v>
      </c>
    </row>
    <row r="1223" spans="2:2" x14ac:dyDescent="0.25">
      <c r="B1223" t="s">
        <v>14328</v>
      </c>
    </row>
    <row r="1224" spans="2:2" x14ac:dyDescent="0.25">
      <c r="B1224" t="s">
        <v>14339</v>
      </c>
    </row>
    <row r="1225" spans="2:2" x14ac:dyDescent="0.25">
      <c r="B1225" t="s">
        <v>14350</v>
      </c>
    </row>
    <row r="1226" spans="2:2" x14ac:dyDescent="0.25">
      <c r="B1226" t="s">
        <v>14360</v>
      </c>
    </row>
    <row r="1227" spans="2:2" x14ac:dyDescent="0.25">
      <c r="B1227" t="s">
        <v>14371</v>
      </c>
    </row>
    <row r="1228" spans="2:2" x14ac:dyDescent="0.25">
      <c r="B1228" t="s">
        <v>14385</v>
      </c>
    </row>
    <row r="1229" spans="2:2" x14ac:dyDescent="0.25">
      <c r="B1229" t="s">
        <v>14395</v>
      </c>
    </row>
    <row r="1230" spans="2:2" x14ac:dyDescent="0.25">
      <c r="B1230" t="s">
        <v>14405</v>
      </c>
    </row>
    <row r="1231" spans="2:2" x14ac:dyDescent="0.25">
      <c r="B1231" t="s">
        <v>14416</v>
      </c>
    </row>
    <row r="1232" spans="2:2" x14ac:dyDescent="0.25">
      <c r="B1232" t="s">
        <v>14430</v>
      </c>
    </row>
    <row r="1233" spans="2:2" x14ac:dyDescent="0.25">
      <c r="B1233" t="s">
        <v>14439</v>
      </c>
    </row>
    <row r="1234" spans="2:2" x14ac:dyDescent="0.25">
      <c r="B1234" t="s">
        <v>14449</v>
      </c>
    </row>
    <row r="1235" spans="2:2" x14ac:dyDescent="0.25">
      <c r="B1235" t="s">
        <v>14461</v>
      </c>
    </row>
    <row r="1236" spans="2:2" x14ac:dyDescent="0.25">
      <c r="B1236" t="s">
        <v>14472</v>
      </c>
    </row>
    <row r="1237" spans="2:2" x14ac:dyDescent="0.25">
      <c r="B1237" t="s">
        <v>14482</v>
      </c>
    </row>
    <row r="1238" spans="2:2" x14ac:dyDescent="0.25">
      <c r="B1238" t="s">
        <v>14493</v>
      </c>
    </row>
    <row r="1239" spans="2:2" x14ac:dyDescent="0.25">
      <c r="B1239" t="s">
        <v>14504</v>
      </c>
    </row>
    <row r="1240" spans="2:2" x14ac:dyDescent="0.25">
      <c r="B1240" t="s">
        <v>14514</v>
      </c>
    </row>
    <row r="1241" spans="2:2" x14ac:dyDescent="0.25">
      <c r="B1241" t="s">
        <v>14525</v>
      </c>
    </row>
    <row r="1242" spans="2:2" x14ac:dyDescent="0.25">
      <c r="B1242" t="s">
        <v>14536</v>
      </c>
    </row>
    <row r="1243" spans="2:2" x14ac:dyDescent="0.25">
      <c r="B1243" t="s">
        <v>14546</v>
      </c>
    </row>
    <row r="1244" spans="2:2" x14ac:dyDescent="0.25">
      <c r="B1244" t="s">
        <v>14559</v>
      </c>
    </row>
    <row r="1245" spans="2:2" x14ac:dyDescent="0.25">
      <c r="B1245" t="s">
        <v>14572</v>
      </c>
    </row>
    <row r="1246" spans="2:2" x14ac:dyDescent="0.25">
      <c r="B1246" t="s">
        <v>14583</v>
      </c>
    </row>
    <row r="1247" spans="2:2" x14ac:dyDescent="0.25">
      <c r="B1247" t="s">
        <v>14592</v>
      </c>
    </row>
    <row r="1248" spans="2:2" x14ac:dyDescent="0.25">
      <c r="B1248" t="s">
        <v>14601</v>
      </c>
    </row>
    <row r="1249" spans="2:2" x14ac:dyDescent="0.25">
      <c r="B1249" t="s">
        <v>14612</v>
      </c>
    </row>
    <row r="1250" spans="2:2" x14ac:dyDescent="0.25">
      <c r="B1250" t="s">
        <v>14621</v>
      </c>
    </row>
    <row r="1251" spans="2:2" x14ac:dyDescent="0.25">
      <c r="B1251" t="s">
        <v>14631</v>
      </c>
    </row>
    <row r="1252" spans="2:2" x14ac:dyDescent="0.25">
      <c r="B1252" t="s">
        <v>14644</v>
      </c>
    </row>
    <row r="1253" spans="2:2" x14ac:dyDescent="0.25">
      <c r="B1253" t="s">
        <v>14653</v>
      </c>
    </row>
    <row r="1254" spans="2:2" x14ac:dyDescent="0.25">
      <c r="B1254" t="s">
        <v>14664</v>
      </c>
    </row>
    <row r="1255" spans="2:2" x14ac:dyDescent="0.25">
      <c r="B1255" t="s">
        <v>14677</v>
      </c>
    </row>
    <row r="1256" spans="2:2" x14ac:dyDescent="0.25">
      <c r="B1256" t="s">
        <v>14689</v>
      </c>
    </row>
    <row r="1257" spans="2:2" x14ac:dyDescent="0.25">
      <c r="B1257" t="s">
        <v>14701</v>
      </c>
    </row>
    <row r="1258" spans="2:2" x14ac:dyDescent="0.25">
      <c r="B1258" t="s">
        <v>14713</v>
      </c>
    </row>
    <row r="1259" spans="2:2" x14ac:dyDescent="0.25">
      <c r="B1259" t="s">
        <v>14723</v>
      </c>
    </row>
    <row r="1260" spans="2:2" x14ac:dyDescent="0.25">
      <c r="B1260" t="s">
        <v>14734</v>
      </c>
    </row>
    <row r="1261" spans="2:2" x14ac:dyDescent="0.25">
      <c r="B1261" t="s">
        <v>14746</v>
      </c>
    </row>
    <row r="1262" spans="2:2" x14ac:dyDescent="0.25">
      <c r="B1262" t="s">
        <v>14755</v>
      </c>
    </row>
    <row r="1263" spans="2:2" x14ac:dyDescent="0.25">
      <c r="B1263" t="s">
        <v>14765</v>
      </c>
    </row>
    <row r="1264" spans="2:2" x14ac:dyDescent="0.25">
      <c r="B1264" t="s">
        <v>14778</v>
      </c>
    </row>
    <row r="1265" spans="2:2" x14ac:dyDescent="0.25">
      <c r="B1265" t="s">
        <v>14787</v>
      </c>
    </row>
    <row r="1266" spans="2:2" x14ac:dyDescent="0.25">
      <c r="B1266" t="s">
        <v>14797</v>
      </c>
    </row>
    <row r="1267" spans="2:2" x14ac:dyDescent="0.25">
      <c r="B1267" t="s">
        <v>14810</v>
      </c>
    </row>
    <row r="1268" spans="2:2" x14ac:dyDescent="0.25">
      <c r="B1268" t="s">
        <v>14820</v>
      </c>
    </row>
    <row r="1269" spans="2:2" x14ac:dyDescent="0.25">
      <c r="B1269" t="s">
        <v>14833</v>
      </c>
    </row>
    <row r="1270" spans="2:2" x14ac:dyDescent="0.25">
      <c r="B1270" t="s">
        <v>14842</v>
      </c>
    </row>
    <row r="1271" spans="2:2" x14ac:dyDescent="0.25">
      <c r="B1271" t="s">
        <v>14853</v>
      </c>
    </row>
    <row r="1272" spans="2:2" x14ac:dyDescent="0.25">
      <c r="B1272" t="s">
        <v>14866</v>
      </c>
    </row>
    <row r="1273" spans="2:2" x14ac:dyDescent="0.25">
      <c r="B1273" t="s">
        <v>14876</v>
      </c>
    </row>
    <row r="1274" spans="2:2" x14ac:dyDescent="0.25">
      <c r="B1274" t="s">
        <v>14889</v>
      </c>
    </row>
    <row r="1275" spans="2:2" x14ac:dyDescent="0.25">
      <c r="B1275" t="s">
        <v>14898</v>
      </c>
    </row>
    <row r="1276" spans="2:2" x14ac:dyDescent="0.25">
      <c r="B1276" t="s">
        <v>14911</v>
      </c>
    </row>
    <row r="1277" spans="2:2" x14ac:dyDescent="0.25">
      <c r="B1277" t="s">
        <v>14922</v>
      </c>
    </row>
    <row r="1278" spans="2:2" x14ac:dyDescent="0.25">
      <c r="B1278" t="s">
        <v>14931</v>
      </c>
    </row>
    <row r="1279" spans="2:2" x14ac:dyDescent="0.25">
      <c r="B1279" t="s">
        <v>14941</v>
      </c>
    </row>
    <row r="1280" spans="2:2" x14ac:dyDescent="0.25">
      <c r="B1280" t="s">
        <v>14951</v>
      </c>
    </row>
    <row r="1281" spans="2:2" x14ac:dyDescent="0.25">
      <c r="B1281" t="s">
        <v>14965</v>
      </c>
    </row>
    <row r="1282" spans="2:2" x14ac:dyDescent="0.25">
      <c r="B1282" t="s">
        <v>14976</v>
      </c>
    </row>
    <row r="1283" spans="2:2" x14ac:dyDescent="0.25">
      <c r="B1283" t="s">
        <v>14983</v>
      </c>
    </row>
    <row r="1284" spans="2:2" x14ac:dyDescent="0.25">
      <c r="B1284" t="s">
        <v>14993</v>
      </c>
    </row>
    <row r="1285" spans="2:2" x14ac:dyDescent="0.25">
      <c r="B1285" t="s">
        <v>15003</v>
      </c>
    </row>
    <row r="1286" spans="2:2" x14ac:dyDescent="0.25">
      <c r="B1286" t="s">
        <v>15014</v>
      </c>
    </row>
    <row r="1287" spans="2:2" x14ac:dyDescent="0.25">
      <c r="B1287" t="s">
        <v>15024</v>
      </c>
    </row>
    <row r="1288" spans="2:2" x14ac:dyDescent="0.25">
      <c r="B1288" t="s">
        <v>15034</v>
      </c>
    </row>
    <row r="1289" spans="2:2" x14ac:dyDescent="0.25">
      <c r="B1289" t="s">
        <v>15046</v>
      </c>
    </row>
    <row r="1290" spans="2:2" x14ac:dyDescent="0.25">
      <c r="B1290" t="s">
        <v>15056</v>
      </c>
    </row>
    <row r="1291" spans="2:2" x14ac:dyDescent="0.25">
      <c r="B1291" t="s">
        <v>15075</v>
      </c>
    </row>
    <row r="1292" spans="2:2" x14ac:dyDescent="0.25">
      <c r="B1292" t="s">
        <v>15086</v>
      </c>
    </row>
    <row r="1293" spans="2:2" x14ac:dyDescent="0.25">
      <c r="B1293" t="s">
        <v>15095</v>
      </c>
    </row>
    <row r="1294" spans="2:2" x14ac:dyDescent="0.25">
      <c r="B1294" t="s">
        <v>15104</v>
      </c>
    </row>
    <row r="1295" spans="2:2" x14ac:dyDescent="0.25">
      <c r="B1295" t="s">
        <v>15115</v>
      </c>
    </row>
    <row r="1296" spans="2:2" x14ac:dyDescent="0.25">
      <c r="B1296" t="s">
        <v>15126</v>
      </c>
    </row>
    <row r="1297" spans="2:2" x14ac:dyDescent="0.25">
      <c r="B1297" t="s">
        <v>15139</v>
      </c>
    </row>
    <row r="1298" spans="2:2" x14ac:dyDescent="0.25">
      <c r="B1298" t="s">
        <v>15151</v>
      </c>
    </row>
    <row r="1299" spans="2:2" x14ac:dyDescent="0.25">
      <c r="B1299" t="s">
        <v>15162</v>
      </c>
    </row>
    <row r="1300" spans="2:2" x14ac:dyDescent="0.25">
      <c r="B1300" t="s">
        <v>15174</v>
      </c>
    </row>
    <row r="1301" spans="2:2" x14ac:dyDescent="0.25">
      <c r="B1301" t="s">
        <v>15184</v>
      </c>
    </row>
    <row r="1302" spans="2:2" x14ac:dyDescent="0.25">
      <c r="B1302" t="s">
        <v>15194</v>
      </c>
    </row>
    <row r="1303" spans="2:2" x14ac:dyDescent="0.25">
      <c r="B1303" t="s">
        <v>15213</v>
      </c>
    </row>
    <row r="1304" spans="2:2" x14ac:dyDescent="0.25">
      <c r="B1304" t="s">
        <v>15222</v>
      </c>
    </row>
    <row r="1305" spans="2:2" x14ac:dyDescent="0.25">
      <c r="B1305" t="s">
        <v>15233</v>
      </c>
    </row>
    <row r="1306" spans="2:2" x14ac:dyDescent="0.25">
      <c r="B1306" t="s">
        <v>15244</v>
      </c>
    </row>
    <row r="1307" spans="2:2" x14ac:dyDescent="0.25">
      <c r="B1307" t="s">
        <v>15253</v>
      </c>
    </row>
    <row r="1308" spans="2:2" x14ac:dyDescent="0.25">
      <c r="B1308" t="s">
        <v>15263</v>
      </c>
    </row>
    <row r="1309" spans="2:2" x14ac:dyDescent="0.25">
      <c r="B1309" t="s">
        <v>15276</v>
      </c>
    </row>
    <row r="1310" spans="2:2" x14ac:dyDescent="0.25">
      <c r="B1310" t="s">
        <v>15287</v>
      </c>
    </row>
    <row r="1311" spans="2:2" x14ac:dyDescent="0.25">
      <c r="B1311" t="s">
        <v>15297</v>
      </c>
    </row>
    <row r="1312" spans="2:2" x14ac:dyDescent="0.25">
      <c r="B1312" t="s">
        <v>15310</v>
      </c>
    </row>
    <row r="1313" spans="2:2" x14ac:dyDescent="0.25">
      <c r="B1313" t="s">
        <v>15322</v>
      </c>
    </row>
    <row r="1314" spans="2:2" x14ac:dyDescent="0.25">
      <c r="B1314" t="s">
        <v>15333</v>
      </c>
    </row>
    <row r="1315" spans="2:2" x14ac:dyDescent="0.25">
      <c r="B1315" t="s">
        <v>15346</v>
      </c>
    </row>
    <row r="1316" spans="2:2" x14ac:dyDescent="0.25">
      <c r="B1316" t="s">
        <v>15358</v>
      </c>
    </row>
    <row r="1317" spans="2:2" x14ac:dyDescent="0.25">
      <c r="B1317" t="s">
        <v>15369</v>
      </c>
    </row>
    <row r="1318" spans="2:2" x14ac:dyDescent="0.25">
      <c r="B1318" t="s">
        <v>15382</v>
      </c>
    </row>
    <row r="1319" spans="2:2" x14ac:dyDescent="0.25">
      <c r="B1319" t="s">
        <v>15393</v>
      </c>
    </row>
    <row r="1320" spans="2:2" x14ac:dyDescent="0.25">
      <c r="B1320" t="s">
        <v>15404</v>
      </c>
    </row>
    <row r="1321" spans="2:2" x14ac:dyDescent="0.25">
      <c r="B1321" t="s">
        <v>15414</v>
      </c>
    </row>
    <row r="1322" spans="2:2" x14ac:dyDescent="0.25">
      <c r="B1322" t="s">
        <v>15423</v>
      </c>
    </row>
    <row r="1323" spans="2:2" x14ac:dyDescent="0.25">
      <c r="B1323" t="s">
        <v>15435</v>
      </c>
    </row>
    <row r="1324" spans="2:2" x14ac:dyDescent="0.25">
      <c r="B1324" t="s">
        <v>15447</v>
      </c>
    </row>
    <row r="1325" spans="2:2" x14ac:dyDescent="0.25">
      <c r="B1325" t="s">
        <v>15457</v>
      </c>
    </row>
    <row r="1326" spans="2:2" x14ac:dyDescent="0.25">
      <c r="B1326" t="s">
        <v>15468</v>
      </c>
    </row>
    <row r="1327" spans="2:2" x14ac:dyDescent="0.25">
      <c r="B1327" t="s">
        <v>15478</v>
      </c>
    </row>
    <row r="1328" spans="2:2" x14ac:dyDescent="0.25">
      <c r="B1328" t="s">
        <v>15488</v>
      </c>
    </row>
    <row r="1329" spans="2:2" x14ac:dyDescent="0.25">
      <c r="B1329" t="s">
        <v>15500</v>
      </c>
    </row>
    <row r="1330" spans="2:2" x14ac:dyDescent="0.25">
      <c r="B1330" t="s">
        <v>15510</v>
      </c>
    </row>
    <row r="1331" spans="2:2" x14ac:dyDescent="0.25">
      <c r="B1331" t="s">
        <v>15523</v>
      </c>
    </row>
    <row r="1332" spans="2:2" x14ac:dyDescent="0.25">
      <c r="B1332" t="s">
        <v>15533</v>
      </c>
    </row>
    <row r="1333" spans="2:2" x14ac:dyDescent="0.25">
      <c r="B1333" t="s">
        <v>15542</v>
      </c>
    </row>
    <row r="1334" spans="2:2" x14ac:dyDescent="0.25">
      <c r="B1334" t="s">
        <v>15556</v>
      </c>
    </row>
    <row r="1335" spans="2:2" x14ac:dyDescent="0.25">
      <c r="B1335" t="s">
        <v>15564</v>
      </c>
    </row>
    <row r="1336" spans="2:2" x14ac:dyDescent="0.25">
      <c r="B1336" t="s">
        <v>15575</v>
      </c>
    </row>
    <row r="1337" spans="2:2" x14ac:dyDescent="0.25">
      <c r="B1337" t="s">
        <v>15586</v>
      </c>
    </row>
    <row r="1338" spans="2:2" x14ac:dyDescent="0.25">
      <c r="B1338" t="s">
        <v>15598</v>
      </c>
    </row>
    <row r="1339" spans="2:2" x14ac:dyDescent="0.25">
      <c r="B1339" t="s">
        <v>15609</v>
      </c>
    </row>
    <row r="1340" spans="2:2" x14ac:dyDescent="0.25">
      <c r="B1340" t="s">
        <v>15619</v>
      </c>
    </row>
    <row r="1341" spans="2:2" x14ac:dyDescent="0.25">
      <c r="B1341" t="s">
        <v>15630</v>
      </c>
    </row>
    <row r="1342" spans="2:2" x14ac:dyDescent="0.25">
      <c r="B1342" t="s">
        <v>15640</v>
      </c>
    </row>
    <row r="1343" spans="2:2" x14ac:dyDescent="0.25">
      <c r="B1343" t="s">
        <v>15652</v>
      </c>
    </row>
    <row r="1344" spans="2:2" x14ac:dyDescent="0.25">
      <c r="B1344" t="s">
        <v>15664</v>
      </c>
    </row>
    <row r="1345" spans="2:2" x14ac:dyDescent="0.25">
      <c r="B1345" t="s">
        <v>15674</v>
      </c>
    </row>
    <row r="1346" spans="2:2" x14ac:dyDescent="0.25">
      <c r="B1346" t="s">
        <v>15684</v>
      </c>
    </row>
    <row r="1347" spans="2:2" x14ac:dyDescent="0.25">
      <c r="B1347" t="s">
        <v>15695</v>
      </c>
    </row>
    <row r="1348" spans="2:2" x14ac:dyDescent="0.25">
      <c r="B1348" t="s">
        <v>15705</v>
      </c>
    </row>
    <row r="1349" spans="2:2" x14ac:dyDescent="0.25">
      <c r="B1349" t="s">
        <v>15716</v>
      </c>
    </row>
    <row r="1350" spans="2:2" x14ac:dyDescent="0.25">
      <c r="B1350" t="s">
        <v>15728</v>
      </c>
    </row>
    <row r="1351" spans="2:2" x14ac:dyDescent="0.25">
      <c r="B1351" t="s">
        <v>15738</v>
      </c>
    </row>
    <row r="1352" spans="2:2" x14ac:dyDescent="0.25">
      <c r="B1352" t="s">
        <v>15749</v>
      </c>
    </row>
    <row r="1353" spans="2:2" x14ac:dyDescent="0.25">
      <c r="B1353" t="s">
        <v>15759</v>
      </c>
    </row>
    <row r="1354" spans="2:2" x14ac:dyDescent="0.25">
      <c r="B1354" t="s">
        <v>15772</v>
      </c>
    </row>
    <row r="1355" spans="2:2" x14ac:dyDescent="0.25">
      <c r="B1355" t="s">
        <v>15781</v>
      </c>
    </row>
    <row r="1356" spans="2:2" x14ac:dyDescent="0.25">
      <c r="B1356" t="s">
        <v>15791</v>
      </c>
    </row>
    <row r="1357" spans="2:2" x14ac:dyDescent="0.25">
      <c r="B1357" t="s">
        <v>15800</v>
      </c>
    </row>
    <row r="1358" spans="2:2" x14ac:dyDescent="0.25">
      <c r="B1358" t="s">
        <v>15810</v>
      </c>
    </row>
    <row r="1359" spans="2:2" x14ac:dyDescent="0.25">
      <c r="B1359" t="s">
        <v>15823</v>
      </c>
    </row>
    <row r="1360" spans="2:2" x14ac:dyDescent="0.25">
      <c r="B1360" t="s">
        <v>15835</v>
      </c>
    </row>
    <row r="1361" spans="2:2" x14ac:dyDescent="0.25">
      <c r="B1361" t="s">
        <v>15844</v>
      </c>
    </row>
    <row r="1362" spans="2:2" x14ac:dyDescent="0.25">
      <c r="B1362" t="s">
        <v>15854</v>
      </c>
    </row>
    <row r="1363" spans="2:2" x14ac:dyDescent="0.25">
      <c r="B1363" t="s">
        <v>15866</v>
      </c>
    </row>
    <row r="1364" spans="2:2" x14ac:dyDescent="0.25">
      <c r="B1364" t="s">
        <v>15877</v>
      </c>
    </row>
    <row r="1365" spans="2:2" x14ac:dyDescent="0.25">
      <c r="B1365" t="s">
        <v>15889</v>
      </c>
    </row>
    <row r="1366" spans="2:2" x14ac:dyDescent="0.25">
      <c r="B1366" t="s">
        <v>15900</v>
      </c>
    </row>
    <row r="1367" spans="2:2" x14ac:dyDescent="0.25">
      <c r="B1367" t="s">
        <v>15912</v>
      </c>
    </row>
    <row r="1368" spans="2:2" x14ac:dyDescent="0.25">
      <c r="B1368" t="s">
        <v>15923</v>
      </c>
    </row>
    <row r="1369" spans="2:2" x14ac:dyDescent="0.25">
      <c r="B1369" t="s">
        <v>15933</v>
      </c>
    </row>
    <row r="1370" spans="2:2" x14ac:dyDescent="0.25">
      <c r="B1370" t="s">
        <v>15946</v>
      </c>
    </row>
    <row r="1371" spans="2:2" x14ac:dyDescent="0.25">
      <c r="B1371" t="s">
        <v>15958</v>
      </c>
    </row>
    <row r="1372" spans="2:2" x14ac:dyDescent="0.25">
      <c r="B1372" t="s">
        <v>15968</v>
      </c>
    </row>
    <row r="1373" spans="2:2" x14ac:dyDescent="0.25">
      <c r="B1373" t="s">
        <v>15978</v>
      </c>
    </row>
    <row r="1374" spans="2:2" x14ac:dyDescent="0.25">
      <c r="B1374" t="s">
        <v>15996</v>
      </c>
    </row>
    <row r="1375" spans="2:2" x14ac:dyDescent="0.25">
      <c r="B1375" t="s">
        <v>16008</v>
      </c>
    </row>
    <row r="1376" spans="2:2" x14ac:dyDescent="0.25">
      <c r="B1376" t="s">
        <v>16018</v>
      </c>
    </row>
    <row r="1377" spans="2:2" x14ac:dyDescent="0.25">
      <c r="B1377" t="s">
        <v>16031</v>
      </c>
    </row>
    <row r="1378" spans="2:2" x14ac:dyDescent="0.25">
      <c r="B1378" t="s">
        <v>16042</v>
      </c>
    </row>
    <row r="1379" spans="2:2" x14ac:dyDescent="0.25">
      <c r="B1379" t="s">
        <v>16055</v>
      </c>
    </row>
    <row r="1380" spans="2:2" x14ac:dyDescent="0.25">
      <c r="B1380" t="s">
        <v>16065</v>
      </c>
    </row>
    <row r="1381" spans="2:2" x14ac:dyDescent="0.25">
      <c r="B1381" t="s">
        <v>16076</v>
      </c>
    </row>
    <row r="1382" spans="2:2" x14ac:dyDescent="0.25">
      <c r="B1382" t="s">
        <v>16090</v>
      </c>
    </row>
    <row r="1383" spans="2:2" x14ac:dyDescent="0.25">
      <c r="B1383" t="s">
        <v>16099</v>
      </c>
    </row>
    <row r="1384" spans="2:2" x14ac:dyDescent="0.25">
      <c r="B1384" t="s">
        <v>16121</v>
      </c>
    </row>
    <row r="1385" spans="2:2" x14ac:dyDescent="0.25">
      <c r="B1385" t="s">
        <v>16129</v>
      </c>
    </row>
    <row r="1386" spans="2:2" x14ac:dyDescent="0.25">
      <c r="B1386" t="s">
        <v>16150</v>
      </c>
    </row>
    <row r="1387" spans="2:2" x14ac:dyDescent="0.25">
      <c r="B1387" t="s">
        <v>16160</v>
      </c>
    </row>
    <row r="1388" spans="2:2" x14ac:dyDescent="0.25">
      <c r="B1388" t="s">
        <v>16172</v>
      </c>
    </row>
    <row r="1389" spans="2:2" x14ac:dyDescent="0.25">
      <c r="B1389" t="s">
        <v>16183</v>
      </c>
    </row>
    <row r="1390" spans="2:2" x14ac:dyDescent="0.25">
      <c r="B1390" t="s">
        <v>16196</v>
      </c>
    </row>
    <row r="1391" spans="2:2" x14ac:dyDescent="0.25">
      <c r="B1391" t="s">
        <v>16208</v>
      </c>
    </row>
    <row r="1392" spans="2:2" x14ac:dyDescent="0.25">
      <c r="B1392" t="s">
        <v>16219</v>
      </c>
    </row>
    <row r="1393" spans="2:2" x14ac:dyDescent="0.25">
      <c r="B1393" t="s">
        <v>16230</v>
      </c>
    </row>
    <row r="1394" spans="2:2" x14ac:dyDescent="0.25">
      <c r="B1394" t="s">
        <v>16242</v>
      </c>
    </row>
    <row r="1395" spans="2:2" x14ac:dyDescent="0.25">
      <c r="B1395" t="s">
        <v>16251</v>
      </c>
    </row>
    <row r="1396" spans="2:2" x14ac:dyDescent="0.25">
      <c r="B1396" t="s">
        <v>16260</v>
      </c>
    </row>
    <row r="1397" spans="2:2" x14ac:dyDescent="0.25">
      <c r="B1397" t="s">
        <v>16271</v>
      </c>
    </row>
    <row r="1398" spans="2:2" x14ac:dyDescent="0.25">
      <c r="B1398" t="s">
        <v>16281</v>
      </c>
    </row>
    <row r="1399" spans="2:2" x14ac:dyDescent="0.25">
      <c r="B1399" t="s">
        <v>16292</v>
      </c>
    </row>
    <row r="1400" spans="2:2" x14ac:dyDescent="0.25">
      <c r="B1400" t="s">
        <v>16302</v>
      </c>
    </row>
    <row r="1401" spans="2:2" x14ac:dyDescent="0.25">
      <c r="B1401" t="s">
        <v>16314</v>
      </c>
    </row>
    <row r="1402" spans="2:2" x14ac:dyDescent="0.25">
      <c r="B1402" t="s">
        <v>16325</v>
      </c>
    </row>
    <row r="1403" spans="2:2" x14ac:dyDescent="0.25">
      <c r="B1403" t="s">
        <v>16336</v>
      </c>
    </row>
    <row r="1404" spans="2:2" x14ac:dyDescent="0.25">
      <c r="B1404" t="s">
        <v>16349</v>
      </c>
    </row>
    <row r="1405" spans="2:2" x14ac:dyDescent="0.25">
      <c r="B1405" t="s">
        <v>16362</v>
      </c>
    </row>
    <row r="1406" spans="2:2" x14ac:dyDescent="0.25">
      <c r="B1406" t="s">
        <v>16370</v>
      </c>
    </row>
    <row r="1407" spans="2:2" x14ac:dyDescent="0.25">
      <c r="B1407" t="s">
        <v>16380</v>
      </c>
    </row>
    <row r="1408" spans="2:2" x14ac:dyDescent="0.25">
      <c r="B1408" t="s">
        <v>16390</v>
      </c>
    </row>
    <row r="1409" spans="2:2" x14ac:dyDescent="0.25">
      <c r="B1409" t="s">
        <v>16399</v>
      </c>
    </row>
    <row r="1410" spans="2:2" x14ac:dyDescent="0.25">
      <c r="B1410" t="s">
        <v>16410</v>
      </c>
    </row>
    <row r="1411" spans="2:2" x14ac:dyDescent="0.25">
      <c r="B1411" t="s">
        <v>16420</v>
      </c>
    </row>
    <row r="1412" spans="2:2" x14ac:dyDescent="0.25">
      <c r="B1412" t="s">
        <v>16429</v>
      </c>
    </row>
    <row r="1413" spans="2:2" x14ac:dyDescent="0.25">
      <c r="B1413" t="s">
        <v>16440</v>
      </c>
    </row>
    <row r="1414" spans="2:2" x14ac:dyDescent="0.25">
      <c r="B1414" t="s">
        <v>16451</v>
      </c>
    </row>
    <row r="1415" spans="2:2" x14ac:dyDescent="0.25">
      <c r="B1415" t="s">
        <v>16465</v>
      </c>
    </row>
    <row r="1416" spans="2:2" x14ac:dyDescent="0.25">
      <c r="B1416" t="s">
        <v>16475</v>
      </c>
    </row>
    <row r="1417" spans="2:2" x14ac:dyDescent="0.25">
      <c r="B1417" t="s">
        <v>16484</v>
      </c>
    </row>
    <row r="1418" spans="2:2" x14ac:dyDescent="0.25">
      <c r="B1418" t="s">
        <v>16493</v>
      </c>
    </row>
    <row r="1419" spans="2:2" x14ac:dyDescent="0.25">
      <c r="B1419" t="s">
        <v>16502</v>
      </c>
    </row>
    <row r="1420" spans="2:2" x14ac:dyDescent="0.25">
      <c r="B1420" t="s">
        <v>16512</v>
      </c>
    </row>
    <row r="1421" spans="2:2" x14ac:dyDescent="0.25">
      <c r="B1421" t="s">
        <v>16523</v>
      </c>
    </row>
    <row r="1422" spans="2:2" x14ac:dyDescent="0.25">
      <c r="B1422" t="s">
        <v>16534</v>
      </c>
    </row>
    <row r="1423" spans="2:2" x14ac:dyDescent="0.25">
      <c r="B1423" t="s">
        <v>16547</v>
      </c>
    </row>
    <row r="1424" spans="2:2" x14ac:dyDescent="0.25">
      <c r="B1424" t="s">
        <v>16559</v>
      </c>
    </row>
    <row r="1425" spans="2:2" x14ac:dyDescent="0.25">
      <c r="B1425" t="s">
        <v>16567</v>
      </c>
    </row>
    <row r="1426" spans="2:2" x14ac:dyDescent="0.25">
      <c r="B1426" t="s">
        <v>16579</v>
      </c>
    </row>
    <row r="1427" spans="2:2" x14ac:dyDescent="0.25">
      <c r="B1427" t="s">
        <v>16588</v>
      </c>
    </row>
    <row r="1428" spans="2:2" x14ac:dyDescent="0.25">
      <c r="B1428" t="s">
        <v>16598</v>
      </c>
    </row>
    <row r="1429" spans="2:2" x14ac:dyDescent="0.25">
      <c r="B1429" t="s">
        <v>16605</v>
      </c>
    </row>
    <row r="1430" spans="2:2" x14ac:dyDescent="0.25">
      <c r="B1430" t="s">
        <v>16618</v>
      </c>
    </row>
    <row r="1431" spans="2:2" x14ac:dyDescent="0.25">
      <c r="B1431" t="s">
        <v>16630</v>
      </c>
    </row>
    <row r="1432" spans="2:2" x14ac:dyDescent="0.25">
      <c r="B1432" t="s">
        <v>16642</v>
      </c>
    </row>
    <row r="1433" spans="2:2" x14ac:dyDescent="0.25">
      <c r="B1433" t="s">
        <v>16653</v>
      </c>
    </row>
    <row r="1434" spans="2:2" x14ac:dyDescent="0.25">
      <c r="B1434" t="s">
        <v>16662</v>
      </c>
    </row>
    <row r="1435" spans="2:2" x14ac:dyDescent="0.25">
      <c r="B1435" t="s">
        <v>16672</v>
      </c>
    </row>
    <row r="1436" spans="2:2" x14ac:dyDescent="0.25">
      <c r="B1436" t="s">
        <v>16683</v>
      </c>
    </row>
    <row r="1437" spans="2:2" x14ac:dyDescent="0.25">
      <c r="B1437" t="s">
        <v>16694</v>
      </c>
    </row>
    <row r="1438" spans="2:2" x14ac:dyDescent="0.25">
      <c r="B1438" t="s">
        <v>16707</v>
      </c>
    </row>
    <row r="1439" spans="2:2" x14ac:dyDescent="0.25">
      <c r="B1439" t="s">
        <v>16717</v>
      </c>
    </row>
    <row r="1440" spans="2:2" x14ac:dyDescent="0.25">
      <c r="B1440" t="s">
        <v>16726</v>
      </c>
    </row>
    <row r="1441" spans="2:2" x14ac:dyDescent="0.25">
      <c r="B1441" t="s">
        <v>16734</v>
      </c>
    </row>
    <row r="1442" spans="2:2" x14ac:dyDescent="0.25">
      <c r="B1442" t="s">
        <v>16745</v>
      </c>
    </row>
    <row r="1443" spans="2:2" x14ac:dyDescent="0.25">
      <c r="B1443" t="s">
        <v>16754</v>
      </c>
    </row>
    <row r="1444" spans="2:2" x14ac:dyDescent="0.25">
      <c r="B1444" t="s">
        <v>16768</v>
      </c>
    </row>
    <row r="1445" spans="2:2" x14ac:dyDescent="0.25">
      <c r="B1445" t="s">
        <v>16778</v>
      </c>
    </row>
    <row r="1446" spans="2:2" x14ac:dyDescent="0.25">
      <c r="B1446" t="s">
        <v>16789</v>
      </c>
    </row>
    <row r="1447" spans="2:2" x14ac:dyDescent="0.25">
      <c r="B1447" t="s">
        <v>16798</v>
      </c>
    </row>
    <row r="1448" spans="2:2" x14ac:dyDescent="0.25">
      <c r="B1448" t="s">
        <v>16818</v>
      </c>
    </row>
    <row r="1449" spans="2:2" x14ac:dyDescent="0.25">
      <c r="B1449" t="s">
        <v>16828</v>
      </c>
    </row>
    <row r="1450" spans="2:2" x14ac:dyDescent="0.25">
      <c r="B1450" t="s">
        <v>16841</v>
      </c>
    </row>
    <row r="1451" spans="2:2" x14ac:dyDescent="0.25">
      <c r="B1451" t="s">
        <v>16851</v>
      </c>
    </row>
    <row r="1452" spans="2:2" x14ac:dyDescent="0.25">
      <c r="B1452" t="s">
        <v>16861</v>
      </c>
    </row>
    <row r="1453" spans="2:2" x14ac:dyDescent="0.25">
      <c r="B1453" t="s">
        <v>16872</v>
      </c>
    </row>
    <row r="1454" spans="2:2" x14ac:dyDescent="0.25">
      <c r="B1454" t="s">
        <v>16883</v>
      </c>
    </row>
    <row r="1455" spans="2:2" x14ac:dyDescent="0.25">
      <c r="B1455" t="s">
        <v>16896</v>
      </c>
    </row>
    <row r="1456" spans="2:2" x14ac:dyDescent="0.25">
      <c r="B1456" t="s">
        <v>16905</v>
      </c>
    </row>
    <row r="1457" spans="2:2" x14ac:dyDescent="0.25">
      <c r="B1457" t="s">
        <v>16914</v>
      </c>
    </row>
    <row r="1458" spans="2:2" x14ac:dyDescent="0.25">
      <c r="B1458" t="s">
        <v>16923</v>
      </c>
    </row>
    <row r="1459" spans="2:2" x14ac:dyDescent="0.25">
      <c r="B1459" t="s">
        <v>16936</v>
      </c>
    </row>
    <row r="1460" spans="2:2" x14ac:dyDescent="0.25">
      <c r="B1460" t="s">
        <v>16948</v>
      </c>
    </row>
    <row r="1461" spans="2:2" x14ac:dyDescent="0.25">
      <c r="B1461" t="s">
        <v>16957</v>
      </c>
    </row>
    <row r="1462" spans="2:2" x14ac:dyDescent="0.25">
      <c r="B1462" t="s">
        <v>16966</v>
      </c>
    </row>
    <row r="1463" spans="2:2" x14ac:dyDescent="0.25">
      <c r="B1463" t="s">
        <v>16976</v>
      </c>
    </row>
    <row r="1464" spans="2:2" x14ac:dyDescent="0.25">
      <c r="B1464" t="s">
        <v>16989</v>
      </c>
    </row>
    <row r="1465" spans="2:2" x14ac:dyDescent="0.25">
      <c r="B1465" t="s">
        <v>16997</v>
      </c>
    </row>
    <row r="1466" spans="2:2" x14ac:dyDescent="0.25">
      <c r="B1466" t="s">
        <v>17007</v>
      </c>
    </row>
    <row r="1467" spans="2:2" x14ac:dyDescent="0.25">
      <c r="B1467" t="s">
        <v>17019</v>
      </c>
    </row>
    <row r="1468" spans="2:2" x14ac:dyDescent="0.25">
      <c r="B1468" t="s">
        <v>17031</v>
      </c>
    </row>
    <row r="1469" spans="2:2" x14ac:dyDescent="0.25">
      <c r="B1469" t="s">
        <v>17043</v>
      </c>
    </row>
    <row r="1470" spans="2:2" x14ac:dyDescent="0.25">
      <c r="B1470" t="s">
        <v>17056</v>
      </c>
    </row>
    <row r="1471" spans="2:2" x14ac:dyDescent="0.25">
      <c r="B1471" t="s">
        <v>17067</v>
      </c>
    </row>
    <row r="1472" spans="2:2" x14ac:dyDescent="0.25">
      <c r="B1472" t="s">
        <v>17080</v>
      </c>
    </row>
    <row r="1473" spans="2:2" x14ac:dyDescent="0.25">
      <c r="B1473" t="s">
        <v>17091</v>
      </c>
    </row>
    <row r="1474" spans="2:2" x14ac:dyDescent="0.25">
      <c r="B1474" t="s">
        <v>17103</v>
      </c>
    </row>
    <row r="1475" spans="2:2" x14ac:dyDescent="0.25">
      <c r="B1475" t="s">
        <v>17115</v>
      </c>
    </row>
    <row r="1476" spans="2:2" x14ac:dyDescent="0.25">
      <c r="B1476" t="s">
        <v>17127</v>
      </c>
    </row>
    <row r="1477" spans="2:2" x14ac:dyDescent="0.25">
      <c r="B1477" t="s">
        <v>17141</v>
      </c>
    </row>
    <row r="1478" spans="2:2" x14ac:dyDescent="0.25">
      <c r="B1478" t="s">
        <v>17154</v>
      </c>
    </row>
    <row r="1479" spans="2:2" x14ac:dyDescent="0.25">
      <c r="B1479" t="s">
        <v>17166</v>
      </c>
    </row>
    <row r="1480" spans="2:2" x14ac:dyDescent="0.25">
      <c r="B1480" t="s">
        <v>17175</v>
      </c>
    </row>
    <row r="1481" spans="2:2" x14ac:dyDescent="0.25">
      <c r="B1481" t="s">
        <v>17187</v>
      </c>
    </row>
    <row r="1482" spans="2:2" x14ac:dyDescent="0.25">
      <c r="B1482" t="s">
        <v>17197</v>
      </c>
    </row>
    <row r="1483" spans="2:2" x14ac:dyDescent="0.25">
      <c r="B1483" t="s">
        <v>17208</v>
      </c>
    </row>
    <row r="1484" spans="2:2" x14ac:dyDescent="0.25">
      <c r="B1484" t="s">
        <v>17219</v>
      </c>
    </row>
    <row r="1485" spans="2:2" x14ac:dyDescent="0.25">
      <c r="B1485" t="s">
        <v>17229</v>
      </c>
    </row>
    <row r="1486" spans="2:2" x14ac:dyDescent="0.25">
      <c r="B1486" t="s">
        <v>17241</v>
      </c>
    </row>
    <row r="1487" spans="2:2" x14ac:dyDescent="0.25">
      <c r="B1487" t="s">
        <v>17254</v>
      </c>
    </row>
    <row r="1488" spans="2:2" x14ac:dyDescent="0.25">
      <c r="B1488" t="s">
        <v>17265</v>
      </c>
    </row>
    <row r="1489" spans="2:2" x14ac:dyDescent="0.25">
      <c r="B1489" t="s">
        <v>17277</v>
      </c>
    </row>
    <row r="1490" spans="2:2" x14ac:dyDescent="0.25">
      <c r="B1490" t="s">
        <v>17286</v>
      </c>
    </row>
    <row r="1491" spans="2:2" x14ac:dyDescent="0.25">
      <c r="B1491" t="s">
        <v>17296</v>
      </c>
    </row>
    <row r="1492" spans="2:2" x14ac:dyDescent="0.25">
      <c r="B1492" t="s">
        <v>17307</v>
      </c>
    </row>
    <row r="1493" spans="2:2" x14ac:dyDescent="0.25">
      <c r="B1493" t="s">
        <v>17317</v>
      </c>
    </row>
    <row r="1494" spans="2:2" x14ac:dyDescent="0.25">
      <c r="B1494" t="s">
        <v>17330</v>
      </c>
    </row>
    <row r="1495" spans="2:2" x14ac:dyDescent="0.25">
      <c r="B1495" t="s">
        <v>17341</v>
      </c>
    </row>
    <row r="1496" spans="2:2" x14ac:dyDescent="0.25">
      <c r="B1496" t="s">
        <v>17353</v>
      </c>
    </row>
    <row r="1497" spans="2:2" x14ac:dyDescent="0.25">
      <c r="B1497" t="s">
        <v>17362</v>
      </c>
    </row>
    <row r="1498" spans="2:2" x14ac:dyDescent="0.25">
      <c r="B1498" t="s">
        <v>17375</v>
      </c>
    </row>
    <row r="1499" spans="2:2" x14ac:dyDescent="0.25">
      <c r="B1499" t="s">
        <v>17389</v>
      </c>
    </row>
    <row r="1500" spans="2:2" x14ac:dyDescent="0.25">
      <c r="B1500" t="s">
        <v>17398</v>
      </c>
    </row>
    <row r="1501" spans="2:2" x14ac:dyDescent="0.25">
      <c r="B1501" t="s">
        <v>17407</v>
      </c>
    </row>
    <row r="1502" spans="2:2" x14ac:dyDescent="0.25">
      <c r="B1502" t="s">
        <v>17418</v>
      </c>
    </row>
    <row r="1503" spans="2:2" x14ac:dyDescent="0.25">
      <c r="B1503" t="s">
        <v>17426</v>
      </c>
    </row>
    <row r="1504" spans="2:2" x14ac:dyDescent="0.25">
      <c r="B1504" t="s">
        <v>17439</v>
      </c>
    </row>
    <row r="1505" spans="2:2" x14ac:dyDescent="0.25">
      <c r="B1505" t="s">
        <v>17460</v>
      </c>
    </row>
    <row r="1506" spans="2:2" x14ac:dyDescent="0.25">
      <c r="B1506" t="s">
        <v>17469</v>
      </c>
    </row>
    <row r="1507" spans="2:2" x14ac:dyDescent="0.25">
      <c r="B1507" t="s">
        <v>17479</v>
      </c>
    </row>
    <row r="1508" spans="2:2" x14ac:dyDescent="0.25">
      <c r="B1508" t="s">
        <v>17490</v>
      </c>
    </row>
    <row r="1509" spans="2:2" x14ac:dyDescent="0.25">
      <c r="B1509" t="s">
        <v>17500</v>
      </c>
    </row>
    <row r="1510" spans="2:2" x14ac:dyDescent="0.25">
      <c r="B1510" t="s">
        <v>17510</v>
      </c>
    </row>
    <row r="1511" spans="2:2" x14ac:dyDescent="0.25">
      <c r="B1511" t="s">
        <v>17519</v>
      </c>
    </row>
    <row r="1512" spans="2:2" x14ac:dyDescent="0.25">
      <c r="B1512" t="s">
        <v>17530</v>
      </c>
    </row>
    <row r="1513" spans="2:2" x14ac:dyDescent="0.25">
      <c r="B1513" t="s">
        <v>17536</v>
      </c>
    </row>
    <row r="1514" spans="2:2" x14ac:dyDescent="0.25">
      <c r="B1514" t="s">
        <v>17542</v>
      </c>
    </row>
    <row r="1515" spans="2:2" x14ac:dyDescent="0.25">
      <c r="B1515" t="s">
        <v>17553</v>
      </c>
    </row>
    <row r="1516" spans="2:2" x14ac:dyDescent="0.25">
      <c r="B1516" t="s">
        <v>17563</v>
      </c>
    </row>
    <row r="1517" spans="2:2" x14ac:dyDescent="0.25">
      <c r="B1517" t="s">
        <v>17574</v>
      </c>
    </row>
    <row r="1518" spans="2:2" x14ac:dyDescent="0.25">
      <c r="B1518" t="s">
        <v>17585</v>
      </c>
    </row>
    <row r="1519" spans="2:2" x14ac:dyDescent="0.25">
      <c r="B1519" t="s">
        <v>17596</v>
      </c>
    </row>
    <row r="1520" spans="2:2" x14ac:dyDescent="0.25">
      <c r="B1520" t="s">
        <v>17606</v>
      </c>
    </row>
    <row r="1521" spans="2:2" x14ac:dyDescent="0.25">
      <c r="B1521" t="s">
        <v>17619</v>
      </c>
    </row>
    <row r="1522" spans="2:2" x14ac:dyDescent="0.25">
      <c r="B1522" t="s">
        <v>17628</v>
      </c>
    </row>
    <row r="1523" spans="2:2" x14ac:dyDescent="0.25">
      <c r="B1523" t="s">
        <v>17639</v>
      </c>
    </row>
    <row r="1524" spans="2:2" x14ac:dyDescent="0.25">
      <c r="B1524" t="s">
        <v>17648</v>
      </c>
    </row>
    <row r="1525" spans="2:2" x14ac:dyDescent="0.25">
      <c r="B1525" t="s">
        <v>17659</v>
      </c>
    </row>
    <row r="1526" spans="2:2" x14ac:dyDescent="0.25">
      <c r="B1526" t="s">
        <v>17670</v>
      </c>
    </row>
    <row r="1527" spans="2:2" x14ac:dyDescent="0.25">
      <c r="B1527" t="s">
        <v>17679</v>
      </c>
    </row>
    <row r="1528" spans="2:2" x14ac:dyDescent="0.25">
      <c r="B1528" t="s">
        <v>17690</v>
      </c>
    </row>
    <row r="1529" spans="2:2" x14ac:dyDescent="0.25">
      <c r="B1529" t="s">
        <v>17701</v>
      </c>
    </row>
    <row r="1530" spans="2:2" x14ac:dyDescent="0.25">
      <c r="B1530" t="s">
        <v>17710</v>
      </c>
    </row>
    <row r="1531" spans="2:2" x14ac:dyDescent="0.25">
      <c r="B1531" t="s">
        <v>17721</v>
      </c>
    </row>
    <row r="1532" spans="2:2" x14ac:dyDescent="0.25">
      <c r="B1532" t="s">
        <v>17732</v>
      </c>
    </row>
    <row r="1533" spans="2:2" x14ac:dyDescent="0.25">
      <c r="B1533" t="s">
        <v>17742</v>
      </c>
    </row>
    <row r="1534" spans="2:2" x14ac:dyDescent="0.25">
      <c r="B1534" t="s">
        <v>17752</v>
      </c>
    </row>
    <row r="1535" spans="2:2" x14ac:dyDescent="0.25">
      <c r="B1535" t="s">
        <v>17763</v>
      </c>
    </row>
    <row r="1536" spans="2:2" x14ac:dyDescent="0.25">
      <c r="B1536" t="s">
        <v>17773</v>
      </c>
    </row>
    <row r="1537" spans="2:2" x14ac:dyDescent="0.25">
      <c r="B1537" t="s">
        <v>17786</v>
      </c>
    </row>
    <row r="1538" spans="2:2" x14ac:dyDescent="0.25">
      <c r="B1538" t="s">
        <v>17798</v>
      </c>
    </row>
    <row r="1539" spans="2:2" x14ac:dyDescent="0.25">
      <c r="B1539" t="s">
        <v>17809</v>
      </c>
    </row>
    <row r="1540" spans="2:2" x14ac:dyDescent="0.25">
      <c r="B1540" t="s">
        <v>17819</v>
      </c>
    </row>
    <row r="1541" spans="2:2" x14ac:dyDescent="0.25">
      <c r="B1541" t="s">
        <v>17841</v>
      </c>
    </row>
    <row r="1542" spans="2:2" x14ac:dyDescent="0.25">
      <c r="B1542" t="s">
        <v>17851</v>
      </c>
    </row>
    <row r="1543" spans="2:2" x14ac:dyDescent="0.25">
      <c r="B1543" t="s">
        <v>17861</v>
      </c>
    </row>
    <row r="1544" spans="2:2" x14ac:dyDescent="0.25">
      <c r="B1544" t="s">
        <v>17874</v>
      </c>
    </row>
    <row r="1545" spans="2:2" x14ac:dyDescent="0.25">
      <c r="B1545" t="s">
        <v>17886</v>
      </c>
    </row>
    <row r="1546" spans="2:2" x14ac:dyDescent="0.25">
      <c r="B1546" t="s">
        <v>17895</v>
      </c>
    </row>
    <row r="1547" spans="2:2" x14ac:dyDescent="0.25">
      <c r="B1547" t="s">
        <v>17907</v>
      </c>
    </row>
    <row r="1548" spans="2:2" x14ac:dyDescent="0.25">
      <c r="B1548" t="s">
        <v>17917</v>
      </c>
    </row>
    <row r="1549" spans="2:2" x14ac:dyDescent="0.25">
      <c r="B1549" t="s">
        <v>17930</v>
      </c>
    </row>
    <row r="1550" spans="2:2" x14ac:dyDescent="0.25">
      <c r="B1550" t="s">
        <v>17939</v>
      </c>
    </row>
    <row r="1551" spans="2:2" x14ac:dyDescent="0.25">
      <c r="B1551" t="s">
        <v>17949</v>
      </c>
    </row>
    <row r="1552" spans="2:2" x14ac:dyDescent="0.25">
      <c r="B1552" t="s">
        <v>17962</v>
      </c>
    </row>
    <row r="1553" spans="2:2" x14ac:dyDescent="0.25">
      <c r="B1553" t="s">
        <v>17974</v>
      </c>
    </row>
    <row r="1554" spans="2:2" x14ac:dyDescent="0.25">
      <c r="B1554" t="s">
        <v>17984</v>
      </c>
    </row>
    <row r="1555" spans="2:2" x14ac:dyDescent="0.25">
      <c r="B1555" t="s">
        <v>17993</v>
      </c>
    </row>
    <row r="1556" spans="2:2" x14ac:dyDescent="0.25">
      <c r="B1556" t="s">
        <v>18004</v>
      </c>
    </row>
    <row r="1557" spans="2:2" x14ac:dyDescent="0.25">
      <c r="B1557" t="s">
        <v>18013</v>
      </c>
    </row>
    <row r="1558" spans="2:2" x14ac:dyDescent="0.25">
      <c r="B1558" t="s">
        <v>18025</v>
      </c>
    </row>
    <row r="1559" spans="2:2" x14ac:dyDescent="0.25">
      <c r="B1559" t="s">
        <v>18038</v>
      </c>
    </row>
    <row r="1560" spans="2:2" x14ac:dyDescent="0.25">
      <c r="B1560" t="s">
        <v>18047</v>
      </c>
    </row>
    <row r="1561" spans="2:2" x14ac:dyDescent="0.25">
      <c r="B1561" t="s">
        <v>18057</v>
      </c>
    </row>
    <row r="1562" spans="2:2" x14ac:dyDescent="0.25">
      <c r="B1562" t="s">
        <v>18068</v>
      </c>
    </row>
    <row r="1563" spans="2:2" x14ac:dyDescent="0.25">
      <c r="B1563" t="s">
        <v>18080</v>
      </c>
    </row>
    <row r="1564" spans="2:2" x14ac:dyDescent="0.25">
      <c r="B1564" t="s">
        <v>18089</v>
      </c>
    </row>
    <row r="1565" spans="2:2" x14ac:dyDescent="0.25">
      <c r="B1565" t="s">
        <v>18099</v>
      </c>
    </row>
    <row r="1566" spans="2:2" x14ac:dyDescent="0.25">
      <c r="B1566" t="s">
        <v>18108</v>
      </c>
    </row>
    <row r="1567" spans="2:2" x14ac:dyDescent="0.25">
      <c r="B1567" t="s">
        <v>18119</v>
      </c>
    </row>
    <row r="1568" spans="2:2" x14ac:dyDescent="0.25">
      <c r="B1568" t="s">
        <v>18130</v>
      </c>
    </row>
    <row r="1569" spans="2:2" x14ac:dyDescent="0.25">
      <c r="B1569" t="s">
        <v>18142</v>
      </c>
    </row>
    <row r="1570" spans="2:2" x14ac:dyDescent="0.25">
      <c r="B1570" t="s">
        <v>18151</v>
      </c>
    </row>
    <row r="1571" spans="2:2" x14ac:dyDescent="0.25">
      <c r="B1571" t="s">
        <v>18161</v>
      </c>
    </row>
    <row r="1572" spans="2:2" x14ac:dyDescent="0.25">
      <c r="B1572" t="s">
        <v>18172</v>
      </c>
    </row>
    <row r="1573" spans="2:2" x14ac:dyDescent="0.25">
      <c r="B1573" t="s">
        <v>18185</v>
      </c>
    </row>
    <row r="1574" spans="2:2" x14ac:dyDescent="0.25">
      <c r="B1574" t="s">
        <v>18195</v>
      </c>
    </row>
    <row r="1575" spans="2:2" x14ac:dyDescent="0.25">
      <c r="B1575" t="s">
        <v>18205</v>
      </c>
    </row>
    <row r="1576" spans="2:2" x14ac:dyDescent="0.25">
      <c r="B1576" t="s">
        <v>18217</v>
      </c>
    </row>
    <row r="1577" spans="2:2" x14ac:dyDescent="0.25">
      <c r="B1577" t="s">
        <v>18228</v>
      </c>
    </row>
    <row r="1578" spans="2:2" x14ac:dyDescent="0.25">
      <c r="B1578" t="s">
        <v>18238</v>
      </c>
    </row>
    <row r="1579" spans="2:2" x14ac:dyDescent="0.25">
      <c r="B1579" t="s">
        <v>18250</v>
      </c>
    </row>
    <row r="1580" spans="2:2" x14ac:dyDescent="0.25">
      <c r="B1580" t="s">
        <v>18259</v>
      </c>
    </row>
    <row r="1581" spans="2:2" x14ac:dyDescent="0.25">
      <c r="B1581" t="s">
        <v>18272</v>
      </c>
    </row>
    <row r="1582" spans="2:2" x14ac:dyDescent="0.25">
      <c r="B1582" t="s">
        <v>18281</v>
      </c>
    </row>
    <row r="1583" spans="2:2" x14ac:dyDescent="0.25">
      <c r="B1583" t="s">
        <v>18291</v>
      </c>
    </row>
    <row r="1584" spans="2:2" x14ac:dyDescent="0.25">
      <c r="B1584" t="s">
        <v>18303</v>
      </c>
    </row>
    <row r="1585" spans="2:2" x14ac:dyDescent="0.25">
      <c r="B1585" t="s">
        <v>18315</v>
      </c>
    </row>
    <row r="1586" spans="2:2" x14ac:dyDescent="0.25">
      <c r="B1586" t="s">
        <v>18325</v>
      </c>
    </row>
    <row r="1587" spans="2:2" x14ac:dyDescent="0.25">
      <c r="B1587" t="s">
        <v>18332</v>
      </c>
    </row>
    <row r="1588" spans="2:2" x14ac:dyDescent="0.25">
      <c r="B1588" t="s">
        <v>18343</v>
      </c>
    </row>
    <row r="1589" spans="2:2" x14ac:dyDescent="0.25">
      <c r="B1589" t="s">
        <v>18352</v>
      </c>
    </row>
    <row r="1590" spans="2:2" x14ac:dyDescent="0.25">
      <c r="B1590" t="s">
        <v>18362</v>
      </c>
    </row>
    <row r="1591" spans="2:2" x14ac:dyDescent="0.25">
      <c r="B1591" t="s">
        <v>18374</v>
      </c>
    </row>
    <row r="1592" spans="2:2" x14ac:dyDescent="0.25">
      <c r="B1592" t="s">
        <v>18387</v>
      </c>
    </row>
    <row r="1593" spans="2:2" x14ac:dyDescent="0.25">
      <c r="B1593" t="s">
        <v>18398</v>
      </c>
    </row>
    <row r="1594" spans="2:2" x14ac:dyDescent="0.25">
      <c r="B1594" t="s">
        <v>18410</v>
      </c>
    </row>
    <row r="1595" spans="2:2" x14ac:dyDescent="0.25">
      <c r="B1595" t="s">
        <v>18423</v>
      </c>
    </row>
    <row r="1596" spans="2:2" x14ac:dyDescent="0.25">
      <c r="B1596" t="s">
        <v>18434</v>
      </c>
    </row>
    <row r="1597" spans="2:2" x14ac:dyDescent="0.25">
      <c r="B1597" t="s">
        <v>18446</v>
      </c>
    </row>
    <row r="1598" spans="2:2" x14ac:dyDescent="0.25">
      <c r="B1598" t="s">
        <v>18456</v>
      </c>
    </row>
    <row r="1599" spans="2:2" x14ac:dyDescent="0.25">
      <c r="B1599" t="s">
        <v>18466</v>
      </c>
    </row>
    <row r="1600" spans="2:2" x14ac:dyDescent="0.25">
      <c r="B1600" t="s">
        <v>18476</v>
      </c>
    </row>
    <row r="1601" spans="2:2" x14ac:dyDescent="0.25">
      <c r="B1601" t="s">
        <v>18490</v>
      </c>
    </row>
    <row r="1602" spans="2:2" x14ac:dyDescent="0.25">
      <c r="B1602" t="s">
        <v>18502</v>
      </c>
    </row>
    <row r="1603" spans="2:2" x14ac:dyDescent="0.25">
      <c r="B1603" t="s">
        <v>18514</v>
      </c>
    </row>
    <row r="1604" spans="2:2" x14ac:dyDescent="0.25">
      <c r="B1604" t="s">
        <v>18523</v>
      </c>
    </row>
    <row r="1605" spans="2:2" x14ac:dyDescent="0.25">
      <c r="B1605" t="s">
        <v>18533</v>
      </c>
    </row>
    <row r="1606" spans="2:2" x14ac:dyDescent="0.25">
      <c r="B1606" t="s">
        <v>18546</v>
      </c>
    </row>
    <row r="1607" spans="2:2" x14ac:dyDescent="0.25">
      <c r="B1607" t="s">
        <v>18555</v>
      </c>
    </row>
    <row r="1608" spans="2:2" x14ac:dyDescent="0.25">
      <c r="B1608" t="s">
        <v>18567</v>
      </c>
    </row>
    <row r="1609" spans="2:2" x14ac:dyDescent="0.25">
      <c r="B1609" t="s">
        <v>18578</v>
      </c>
    </row>
    <row r="1610" spans="2:2" x14ac:dyDescent="0.25">
      <c r="B1610" t="s">
        <v>18587</v>
      </c>
    </row>
    <row r="1611" spans="2:2" x14ac:dyDescent="0.25">
      <c r="B1611" t="s">
        <v>18597</v>
      </c>
    </row>
    <row r="1612" spans="2:2" x14ac:dyDescent="0.25">
      <c r="B1612" t="s">
        <v>18604</v>
      </c>
    </row>
    <row r="1613" spans="2:2" x14ac:dyDescent="0.25">
      <c r="B1613" t="s">
        <v>18615</v>
      </c>
    </row>
    <row r="1614" spans="2:2" x14ac:dyDescent="0.25">
      <c r="B1614" t="s">
        <v>18625</v>
      </c>
    </row>
    <row r="1615" spans="2:2" x14ac:dyDescent="0.25">
      <c r="B1615" t="s">
        <v>18635</v>
      </c>
    </row>
    <row r="1616" spans="2:2" x14ac:dyDescent="0.25">
      <c r="B1616" t="s">
        <v>18643</v>
      </c>
    </row>
    <row r="1617" spans="2:2" x14ac:dyDescent="0.25">
      <c r="B1617" t="s">
        <v>18652</v>
      </c>
    </row>
    <row r="1618" spans="2:2" x14ac:dyDescent="0.25">
      <c r="B1618" t="s">
        <v>18664</v>
      </c>
    </row>
    <row r="1619" spans="2:2" x14ac:dyDescent="0.25">
      <c r="B1619" t="s">
        <v>18675</v>
      </c>
    </row>
    <row r="1620" spans="2:2" x14ac:dyDescent="0.25">
      <c r="B1620" t="s">
        <v>18687</v>
      </c>
    </row>
    <row r="1621" spans="2:2" x14ac:dyDescent="0.25">
      <c r="B1621" t="s">
        <v>18696</v>
      </c>
    </row>
    <row r="1622" spans="2:2" x14ac:dyDescent="0.25">
      <c r="B1622" t="s">
        <v>18709</v>
      </c>
    </row>
    <row r="1623" spans="2:2" x14ac:dyDescent="0.25">
      <c r="B1623" t="s">
        <v>18720</v>
      </c>
    </row>
    <row r="1624" spans="2:2" x14ac:dyDescent="0.25">
      <c r="B1624" t="s">
        <v>18732</v>
      </c>
    </row>
    <row r="1625" spans="2:2" x14ac:dyDescent="0.25">
      <c r="B1625" t="s">
        <v>18744</v>
      </c>
    </row>
    <row r="1626" spans="2:2" x14ac:dyDescent="0.25">
      <c r="B1626" t="s">
        <v>18754</v>
      </c>
    </row>
    <row r="1627" spans="2:2" x14ac:dyDescent="0.25">
      <c r="B1627" t="s">
        <v>18767</v>
      </c>
    </row>
    <row r="1628" spans="2:2" x14ac:dyDescent="0.25">
      <c r="B1628" t="s">
        <v>18776</v>
      </c>
    </row>
    <row r="1629" spans="2:2" x14ac:dyDescent="0.25">
      <c r="B1629" t="s">
        <v>18787</v>
      </c>
    </row>
    <row r="1630" spans="2:2" x14ac:dyDescent="0.25">
      <c r="B1630" t="s">
        <v>18800</v>
      </c>
    </row>
    <row r="1631" spans="2:2" x14ac:dyDescent="0.25">
      <c r="B1631" t="s">
        <v>18810</v>
      </c>
    </row>
    <row r="1632" spans="2:2" x14ac:dyDescent="0.25">
      <c r="B1632" t="s">
        <v>18821</v>
      </c>
    </row>
    <row r="1633" spans="2:2" x14ac:dyDescent="0.25">
      <c r="B1633" t="s">
        <v>18834</v>
      </c>
    </row>
    <row r="1634" spans="2:2" x14ac:dyDescent="0.25">
      <c r="B1634" t="s">
        <v>18843</v>
      </c>
    </row>
    <row r="1635" spans="2:2" x14ac:dyDescent="0.25">
      <c r="B1635" t="s">
        <v>18855</v>
      </c>
    </row>
    <row r="1636" spans="2:2" x14ac:dyDescent="0.25">
      <c r="B1636" t="s">
        <v>18864</v>
      </c>
    </row>
    <row r="1637" spans="2:2" x14ac:dyDescent="0.25">
      <c r="B1637" t="s">
        <v>18875</v>
      </c>
    </row>
    <row r="1638" spans="2:2" x14ac:dyDescent="0.25">
      <c r="B1638" t="s">
        <v>18886</v>
      </c>
    </row>
    <row r="1639" spans="2:2" x14ac:dyDescent="0.25">
      <c r="B1639" t="s">
        <v>18896</v>
      </c>
    </row>
    <row r="1640" spans="2:2" x14ac:dyDescent="0.25">
      <c r="B1640" t="s">
        <v>18908</v>
      </c>
    </row>
    <row r="1641" spans="2:2" x14ac:dyDescent="0.25">
      <c r="B1641" t="s">
        <v>18920</v>
      </c>
    </row>
    <row r="1642" spans="2:2" x14ac:dyDescent="0.25">
      <c r="B1642" t="s">
        <v>18928</v>
      </c>
    </row>
    <row r="1643" spans="2:2" x14ac:dyDescent="0.25">
      <c r="B1643" t="s">
        <v>18939</v>
      </c>
    </row>
    <row r="1644" spans="2:2" x14ac:dyDescent="0.25">
      <c r="B1644" t="s">
        <v>18952</v>
      </c>
    </row>
    <row r="1645" spans="2:2" x14ac:dyDescent="0.25">
      <c r="B1645" t="s">
        <v>18960</v>
      </c>
    </row>
    <row r="1646" spans="2:2" x14ac:dyDescent="0.25">
      <c r="B1646" t="s">
        <v>18972</v>
      </c>
    </row>
    <row r="1647" spans="2:2" x14ac:dyDescent="0.25">
      <c r="B1647" t="s">
        <v>18982</v>
      </c>
    </row>
    <row r="1648" spans="2:2" x14ac:dyDescent="0.25">
      <c r="B1648" t="s">
        <v>18995</v>
      </c>
    </row>
    <row r="1649" spans="2:2" x14ac:dyDescent="0.25">
      <c r="B1649" t="s">
        <v>19004</v>
      </c>
    </row>
    <row r="1650" spans="2:2" x14ac:dyDescent="0.25">
      <c r="B1650" t="s">
        <v>19014</v>
      </c>
    </row>
    <row r="1651" spans="2:2" x14ac:dyDescent="0.25">
      <c r="B1651" t="s">
        <v>19023</v>
      </c>
    </row>
    <row r="1652" spans="2:2" x14ac:dyDescent="0.25">
      <c r="B1652" t="s">
        <v>19032</v>
      </c>
    </row>
    <row r="1653" spans="2:2" x14ac:dyDescent="0.25">
      <c r="B1653" t="s">
        <v>19044</v>
      </c>
    </row>
    <row r="1654" spans="2:2" x14ac:dyDescent="0.25">
      <c r="B1654" t="s">
        <v>19055</v>
      </c>
    </row>
    <row r="1655" spans="2:2" x14ac:dyDescent="0.25">
      <c r="B1655" t="s">
        <v>19065</v>
      </c>
    </row>
    <row r="1656" spans="2:2" x14ac:dyDescent="0.25">
      <c r="B1656" t="s">
        <v>19078</v>
      </c>
    </row>
    <row r="1657" spans="2:2" x14ac:dyDescent="0.25">
      <c r="B1657" t="s">
        <v>19090</v>
      </c>
    </row>
    <row r="1658" spans="2:2" x14ac:dyDescent="0.25">
      <c r="B1658" t="s">
        <v>19111</v>
      </c>
    </row>
    <row r="1659" spans="2:2" x14ac:dyDescent="0.25">
      <c r="B1659" t="s">
        <v>19123</v>
      </c>
    </row>
    <row r="1660" spans="2:2" x14ac:dyDescent="0.25">
      <c r="B1660" t="s">
        <v>19134</v>
      </c>
    </row>
    <row r="1661" spans="2:2" x14ac:dyDescent="0.25">
      <c r="B1661" t="s">
        <v>19145</v>
      </c>
    </row>
    <row r="1662" spans="2:2" x14ac:dyDescent="0.25">
      <c r="B1662" t="s">
        <v>19157</v>
      </c>
    </row>
    <row r="1663" spans="2:2" x14ac:dyDescent="0.25">
      <c r="B1663" t="s">
        <v>19168</v>
      </c>
    </row>
    <row r="1664" spans="2:2" x14ac:dyDescent="0.25">
      <c r="B1664" t="s">
        <v>19180</v>
      </c>
    </row>
    <row r="1665" spans="2:2" x14ac:dyDescent="0.25">
      <c r="B1665" t="s">
        <v>19189</v>
      </c>
    </row>
    <row r="1666" spans="2:2" x14ac:dyDescent="0.25">
      <c r="B1666" t="s">
        <v>19202</v>
      </c>
    </row>
    <row r="1667" spans="2:2" x14ac:dyDescent="0.25">
      <c r="B1667" t="s">
        <v>19214</v>
      </c>
    </row>
    <row r="1668" spans="2:2" x14ac:dyDescent="0.25">
      <c r="B1668" t="s">
        <v>19225</v>
      </c>
    </row>
    <row r="1669" spans="2:2" x14ac:dyDescent="0.25">
      <c r="B1669" t="s">
        <v>19235</v>
      </c>
    </row>
    <row r="1670" spans="2:2" x14ac:dyDescent="0.25">
      <c r="B1670" t="s">
        <v>19246</v>
      </c>
    </row>
    <row r="1671" spans="2:2" x14ac:dyDescent="0.25">
      <c r="B1671" t="s">
        <v>19257</v>
      </c>
    </row>
    <row r="1672" spans="2:2" x14ac:dyDescent="0.25">
      <c r="B1672" t="s">
        <v>19268</v>
      </c>
    </row>
    <row r="1673" spans="2:2" x14ac:dyDescent="0.25">
      <c r="B1673" t="s">
        <v>19277</v>
      </c>
    </row>
    <row r="1674" spans="2:2" x14ac:dyDescent="0.25">
      <c r="B1674" t="s">
        <v>19286</v>
      </c>
    </row>
    <row r="1675" spans="2:2" x14ac:dyDescent="0.25">
      <c r="B1675" t="s">
        <v>19296</v>
      </c>
    </row>
    <row r="1676" spans="2:2" x14ac:dyDescent="0.25">
      <c r="B1676" t="s">
        <v>19306</v>
      </c>
    </row>
    <row r="1677" spans="2:2" x14ac:dyDescent="0.25">
      <c r="B1677" t="s">
        <v>19315</v>
      </c>
    </row>
    <row r="1678" spans="2:2" x14ac:dyDescent="0.25">
      <c r="B1678" t="s">
        <v>19321</v>
      </c>
    </row>
    <row r="1679" spans="2:2" x14ac:dyDescent="0.25">
      <c r="B1679" t="s">
        <v>19331</v>
      </c>
    </row>
    <row r="1680" spans="2:2" x14ac:dyDescent="0.25">
      <c r="B1680" t="s">
        <v>19340</v>
      </c>
    </row>
    <row r="1681" spans="2:2" x14ac:dyDescent="0.25">
      <c r="B1681" t="s">
        <v>19353</v>
      </c>
    </row>
    <row r="1682" spans="2:2" x14ac:dyDescent="0.25">
      <c r="B1682" t="s">
        <v>19365</v>
      </c>
    </row>
    <row r="1683" spans="2:2" x14ac:dyDescent="0.25">
      <c r="B1683" t="s">
        <v>19375</v>
      </c>
    </row>
    <row r="1684" spans="2:2" x14ac:dyDescent="0.25">
      <c r="B1684" t="s">
        <v>19387</v>
      </c>
    </row>
    <row r="1685" spans="2:2" x14ac:dyDescent="0.25">
      <c r="B1685" t="s">
        <v>19397</v>
      </c>
    </row>
    <row r="1686" spans="2:2" x14ac:dyDescent="0.25">
      <c r="B1686" t="s">
        <v>19407</v>
      </c>
    </row>
    <row r="1687" spans="2:2" x14ac:dyDescent="0.25">
      <c r="B1687" t="s">
        <v>19419</v>
      </c>
    </row>
    <row r="1688" spans="2:2" x14ac:dyDescent="0.25">
      <c r="B1688" t="s">
        <v>19427</v>
      </c>
    </row>
    <row r="1689" spans="2:2" x14ac:dyDescent="0.25">
      <c r="B1689" t="s">
        <v>19440</v>
      </c>
    </row>
    <row r="1690" spans="2:2" x14ac:dyDescent="0.25">
      <c r="B1690" t="s">
        <v>19452</v>
      </c>
    </row>
    <row r="1691" spans="2:2" x14ac:dyDescent="0.25">
      <c r="B1691" t="s">
        <v>19463</v>
      </c>
    </row>
    <row r="1692" spans="2:2" x14ac:dyDescent="0.25">
      <c r="B1692" t="s">
        <v>19474</v>
      </c>
    </row>
    <row r="1693" spans="2:2" x14ac:dyDescent="0.25">
      <c r="B1693" t="s">
        <v>19484</v>
      </c>
    </row>
    <row r="1694" spans="2:2" x14ac:dyDescent="0.25">
      <c r="B1694" t="s">
        <v>19497</v>
      </c>
    </row>
    <row r="1695" spans="2:2" x14ac:dyDescent="0.25">
      <c r="B1695" t="s">
        <v>19510</v>
      </c>
    </row>
    <row r="1696" spans="2:2" x14ac:dyDescent="0.25">
      <c r="B1696" t="s">
        <v>19520</v>
      </c>
    </row>
    <row r="1697" spans="2:2" x14ac:dyDescent="0.25">
      <c r="B1697" t="s">
        <v>19532</v>
      </c>
    </row>
    <row r="1698" spans="2:2" x14ac:dyDescent="0.25">
      <c r="B1698" t="s">
        <v>19542</v>
      </c>
    </row>
    <row r="1699" spans="2:2" x14ac:dyDescent="0.25">
      <c r="B1699" t="s">
        <v>19554</v>
      </c>
    </row>
    <row r="1700" spans="2:2" x14ac:dyDescent="0.25">
      <c r="B1700" t="s">
        <v>19566</v>
      </c>
    </row>
    <row r="1701" spans="2:2" x14ac:dyDescent="0.25">
      <c r="B1701" t="s">
        <v>19574</v>
      </c>
    </row>
    <row r="1702" spans="2:2" x14ac:dyDescent="0.25">
      <c r="B1702" t="s">
        <v>19581</v>
      </c>
    </row>
    <row r="1703" spans="2:2" x14ac:dyDescent="0.25">
      <c r="B1703" t="s">
        <v>19591</v>
      </c>
    </row>
    <row r="1704" spans="2:2" x14ac:dyDescent="0.25">
      <c r="B1704" t="s">
        <v>19602</v>
      </c>
    </row>
    <row r="1705" spans="2:2" x14ac:dyDescent="0.25">
      <c r="B1705" t="s">
        <v>19620</v>
      </c>
    </row>
    <row r="1706" spans="2:2" x14ac:dyDescent="0.25">
      <c r="B1706" t="s">
        <v>19630</v>
      </c>
    </row>
    <row r="1707" spans="2:2" x14ac:dyDescent="0.25">
      <c r="B1707" t="s">
        <v>19640</v>
      </c>
    </row>
    <row r="1708" spans="2:2" x14ac:dyDescent="0.25">
      <c r="B1708" t="s">
        <v>19650</v>
      </c>
    </row>
    <row r="1709" spans="2:2" x14ac:dyDescent="0.25">
      <c r="B1709" t="s">
        <v>19662</v>
      </c>
    </row>
    <row r="1710" spans="2:2" x14ac:dyDescent="0.25">
      <c r="B1710" t="s">
        <v>19673</v>
      </c>
    </row>
    <row r="1711" spans="2:2" x14ac:dyDescent="0.25">
      <c r="B1711" t="s">
        <v>19685</v>
      </c>
    </row>
    <row r="1712" spans="2:2" x14ac:dyDescent="0.25">
      <c r="B1712" t="s">
        <v>19693</v>
      </c>
    </row>
    <row r="1713" spans="2:2" x14ac:dyDescent="0.25">
      <c r="B1713" t="s">
        <v>19706</v>
      </c>
    </row>
    <row r="1714" spans="2:2" x14ac:dyDescent="0.25">
      <c r="B1714" t="s">
        <v>19716</v>
      </c>
    </row>
    <row r="1715" spans="2:2" x14ac:dyDescent="0.25">
      <c r="B1715" t="s">
        <v>19725</v>
      </c>
    </row>
    <row r="1716" spans="2:2" x14ac:dyDescent="0.25">
      <c r="B1716" t="s">
        <v>19738</v>
      </c>
    </row>
    <row r="1717" spans="2:2" x14ac:dyDescent="0.25">
      <c r="B1717" t="s">
        <v>19749</v>
      </c>
    </row>
    <row r="1718" spans="2:2" x14ac:dyDescent="0.25">
      <c r="B1718" t="s">
        <v>19761</v>
      </c>
    </row>
    <row r="1719" spans="2:2" x14ac:dyDescent="0.25">
      <c r="B1719" t="s">
        <v>19773</v>
      </c>
    </row>
    <row r="1720" spans="2:2" x14ac:dyDescent="0.25">
      <c r="B1720" t="s">
        <v>19785</v>
      </c>
    </row>
    <row r="1721" spans="2:2" x14ac:dyDescent="0.25">
      <c r="B1721" t="s">
        <v>19796</v>
      </c>
    </row>
    <row r="1722" spans="2:2" x14ac:dyDescent="0.25">
      <c r="B1722" t="s">
        <v>19808</v>
      </c>
    </row>
    <row r="1723" spans="2:2" x14ac:dyDescent="0.25">
      <c r="B1723" t="s">
        <v>19820</v>
      </c>
    </row>
    <row r="1724" spans="2:2" x14ac:dyDescent="0.25">
      <c r="B1724" t="s">
        <v>19832</v>
      </c>
    </row>
    <row r="1725" spans="2:2" x14ac:dyDescent="0.25">
      <c r="B1725" t="s">
        <v>19842</v>
      </c>
    </row>
    <row r="1726" spans="2:2" x14ac:dyDescent="0.25">
      <c r="B1726" t="s">
        <v>19849</v>
      </c>
    </row>
    <row r="1727" spans="2:2" x14ac:dyDescent="0.25">
      <c r="B1727" t="s">
        <v>19856</v>
      </c>
    </row>
    <row r="1728" spans="2:2" x14ac:dyDescent="0.25">
      <c r="B1728" t="s">
        <v>19867</v>
      </c>
    </row>
    <row r="1729" spans="2:2" x14ac:dyDescent="0.25">
      <c r="B1729" t="s">
        <v>19876</v>
      </c>
    </row>
    <row r="1730" spans="2:2" x14ac:dyDescent="0.25">
      <c r="B1730" t="s">
        <v>19889</v>
      </c>
    </row>
    <row r="1731" spans="2:2" x14ac:dyDescent="0.25">
      <c r="B1731" t="s">
        <v>19900</v>
      </c>
    </row>
    <row r="1732" spans="2:2" x14ac:dyDescent="0.25">
      <c r="B1732" t="s">
        <v>19913</v>
      </c>
    </row>
    <row r="1733" spans="2:2" x14ac:dyDescent="0.25">
      <c r="B1733" t="s">
        <v>19923</v>
      </c>
    </row>
    <row r="1734" spans="2:2" x14ac:dyDescent="0.25">
      <c r="B1734" t="s">
        <v>19934</v>
      </c>
    </row>
    <row r="1735" spans="2:2" x14ac:dyDescent="0.25">
      <c r="B1735" t="s">
        <v>19947</v>
      </c>
    </row>
    <row r="1736" spans="2:2" x14ac:dyDescent="0.25">
      <c r="B1736" t="s">
        <v>19970</v>
      </c>
    </row>
    <row r="1737" spans="2:2" x14ac:dyDescent="0.25">
      <c r="B1737" t="s">
        <v>19979</v>
      </c>
    </row>
    <row r="1738" spans="2:2" x14ac:dyDescent="0.25">
      <c r="B1738" t="s">
        <v>19993</v>
      </c>
    </row>
    <row r="1739" spans="2:2" x14ac:dyDescent="0.25">
      <c r="B1739" t="s">
        <v>20003</v>
      </c>
    </row>
    <row r="1740" spans="2:2" x14ac:dyDescent="0.25">
      <c r="B1740" t="s">
        <v>20016</v>
      </c>
    </row>
    <row r="1741" spans="2:2" x14ac:dyDescent="0.25">
      <c r="B1741" t="s">
        <v>20028</v>
      </c>
    </row>
    <row r="1742" spans="2:2" x14ac:dyDescent="0.25">
      <c r="B1742" t="s">
        <v>20038</v>
      </c>
    </row>
    <row r="1743" spans="2:2" x14ac:dyDescent="0.25">
      <c r="B1743" t="s">
        <v>20049</v>
      </c>
    </row>
    <row r="1744" spans="2:2" x14ac:dyDescent="0.25">
      <c r="B1744" t="s">
        <v>20058</v>
      </c>
    </row>
    <row r="1745" spans="2:2" x14ac:dyDescent="0.25">
      <c r="B1745" t="s">
        <v>20067</v>
      </c>
    </row>
    <row r="1746" spans="2:2" x14ac:dyDescent="0.25">
      <c r="B1746" t="s">
        <v>20078</v>
      </c>
    </row>
    <row r="1747" spans="2:2" x14ac:dyDescent="0.25">
      <c r="B1747" t="s">
        <v>20088</v>
      </c>
    </row>
    <row r="1748" spans="2:2" x14ac:dyDescent="0.25">
      <c r="B1748" t="s">
        <v>20108</v>
      </c>
    </row>
    <row r="1749" spans="2:2" x14ac:dyDescent="0.25">
      <c r="B1749" t="s">
        <v>20119</v>
      </c>
    </row>
    <row r="1750" spans="2:2" x14ac:dyDescent="0.25">
      <c r="B1750" t="s">
        <v>20130</v>
      </c>
    </row>
    <row r="1751" spans="2:2" x14ac:dyDescent="0.25">
      <c r="B1751" t="s">
        <v>20140</v>
      </c>
    </row>
    <row r="1752" spans="2:2" x14ac:dyDescent="0.25">
      <c r="B1752" t="s">
        <v>20154</v>
      </c>
    </row>
    <row r="1753" spans="2:2" x14ac:dyDescent="0.25">
      <c r="B1753" t="s">
        <v>20163</v>
      </c>
    </row>
    <row r="1754" spans="2:2" x14ac:dyDescent="0.25">
      <c r="B1754" t="s">
        <v>20174</v>
      </c>
    </row>
    <row r="1755" spans="2:2" x14ac:dyDescent="0.25">
      <c r="B1755" t="s">
        <v>20186</v>
      </c>
    </row>
    <row r="1756" spans="2:2" x14ac:dyDescent="0.25">
      <c r="B1756" t="s">
        <v>20195</v>
      </c>
    </row>
    <row r="1757" spans="2:2" x14ac:dyDescent="0.25">
      <c r="B1757" t="s">
        <v>20206</v>
      </c>
    </row>
    <row r="1758" spans="2:2" x14ac:dyDescent="0.25">
      <c r="B1758" t="s">
        <v>20213</v>
      </c>
    </row>
    <row r="1759" spans="2:2" x14ac:dyDescent="0.25">
      <c r="B1759" t="s">
        <v>20232</v>
      </c>
    </row>
    <row r="1760" spans="2:2" x14ac:dyDescent="0.25">
      <c r="B1760" t="s">
        <v>20242</v>
      </c>
    </row>
    <row r="1761" spans="2:2" x14ac:dyDescent="0.25">
      <c r="B1761" t="s">
        <v>20268</v>
      </c>
    </row>
    <row r="1762" spans="2:2" x14ac:dyDescent="0.25">
      <c r="B1762" t="s">
        <v>20281</v>
      </c>
    </row>
    <row r="1763" spans="2:2" x14ac:dyDescent="0.25">
      <c r="B1763" t="s">
        <v>20292</v>
      </c>
    </row>
    <row r="1764" spans="2:2" x14ac:dyDescent="0.25">
      <c r="B1764" t="s">
        <v>20302</v>
      </c>
    </row>
    <row r="1765" spans="2:2" x14ac:dyDescent="0.25">
      <c r="B1765" t="s">
        <v>20310</v>
      </c>
    </row>
    <row r="1766" spans="2:2" x14ac:dyDescent="0.25">
      <c r="B1766" t="s">
        <v>20321</v>
      </c>
    </row>
    <row r="1767" spans="2:2" x14ac:dyDescent="0.25">
      <c r="B1767" t="s">
        <v>20335</v>
      </c>
    </row>
    <row r="1768" spans="2:2" x14ac:dyDescent="0.25">
      <c r="B1768" t="s">
        <v>20349</v>
      </c>
    </row>
    <row r="1769" spans="2:2" x14ac:dyDescent="0.25">
      <c r="B1769" t="s">
        <v>20359</v>
      </c>
    </row>
    <row r="1770" spans="2:2" x14ac:dyDescent="0.25">
      <c r="B1770" t="s">
        <v>20371</v>
      </c>
    </row>
    <row r="1771" spans="2:2" x14ac:dyDescent="0.25">
      <c r="B1771" t="s">
        <v>20388</v>
      </c>
    </row>
    <row r="1772" spans="2:2" x14ac:dyDescent="0.25">
      <c r="B1772" t="s">
        <v>20396</v>
      </c>
    </row>
    <row r="1773" spans="2:2" x14ac:dyDescent="0.25">
      <c r="B1773" t="s">
        <v>20406</v>
      </c>
    </row>
    <row r="1774" spans="2:2" x14ac:dyDescent="0.25">
      <c r="B1774" t="s">
        <v>20426</v>
      </c>
    </row>
    <row r="1775" spans="2:2" x14ac:dyDescent="0.25">
      <c r="B1775" t="s">
        <v>20437</v>
      </c>
    </row>
    <row r="1776" spans="2:2" x14ac:dyDescent="0.25">
      <c r="B1776" t="s">
        <v>20449</v>
      </c>
    </row>
    <row r="1777" spans="2:2" x14ac:dyDescent="0.25">
      <c r="B1777" t="s">
        <v>20461</v>
      </c>
    </row>
    <row r="1778" spans="2:2" x14ac:dyDescent="0.25">
      <c r="B1778" t="s">
        <v>20471</v>
      </c>
    </row>
    <row r="1779" spans="2:2" x14ac:dyDescent="0.25">
      <c r="B1779" t="s">
        <v>20479</v>
      </c>
    </row>
    <row r="1780" spans="2:2" x14ac:dyDescent="0.25">
      <c r="B1780" t="s">
        <v>20487</v>
      </c>
    </row>
    <row r="1781" spans="2:2" x14ac:dyDescent="0.25">
      <c r="B1781" t="s">
        <v>20501</v>
      </c>
    </row>
    <row r="1782" spans="2:2" x14ac:dyDescent="0.25">
      <c r="B1782" t="s">
        <v>20514</v>
      </c>
    </row>
    <row r="1783" spans="2:2" x14ac:dyDescent="0.25">
      <c r="B1783" t="s">
        <v>20526</v>
      </c>
    </row>
    <row r="1784" spans="2:2" x14ac:dyDescent="0.25">
      <c r="B1784" t="s">
        <v>20536</v>
      </c>
    </row>
    <row r="1785" spans="2:2" x14ac:dyDescent="0.25">
      <c r="B1785" t="s">
        <v>20548</v>
      </c>
    </row>
    <row r="1786" spans="2:2" x14ac:dyDescent="0.25">
      <c r="B1786" t="s">
        <v>20560</v>
      </c>
    </row>
    <row r="1787" spans="2:2" x14ac:dyDescent="0.25">
      <c r="B1787" t="s">
        <v>20572</v>
      </c>
    </row>
    <row r="1788" spans="2:2" x14ac:dyDescent="0.25">
      <c r="B1788" t="s">
        <v>20581</v>
      </c>
    </row>
    <row r="1789" spans="2:2" x14ac:dyDescent="0.25">
      <c r="B1789" t="s">
        <v>20588</v>
      </c>
    </row>
    <row r="1790" spans="2:2" x14ac:dyDescent="0.25">
      <c r="B1790" t="s">
        <v>20602</v>
      </c>
    </row>
    <row r="1791" spans="2:2" x14ac:dyDescent="0.25">
      <c r="B1791" t="s">
        <v>20612</v>
      </c>
    </row>
    <row r="1792" spans="2:2" x14ac:dyDescent="0.25">
      <c r="B1792" t="s">
        <v>20625</v>
      </c>
    </row>
    <row r="1793" spans="2:2" x14ac:dyDescent="0.25">
      <c r="B1793" t="s">
        <v>20634</v>
      </c>
    </row>
    <row r="1794" spans="2:2" x14ac:dyDescent="0.25">
      <c r="B1794" t="s">
        <v>20645</v>
      </c>
    </row>
    <row r="1795" spans="2:2" x14ac:dyDescent="0.25">
      <c r="B1795" t="s">
        <v>20654</v>
      </c>
    </row>
    <row r="1796" spans="2:2" x14ac:dyDescent="0.25">
      <c r="B1796" t="s">
        <v>20665</v>
      </c>
    </row>
    <row r="1797" spans="2:2" x14ac:dyDescent="0.25">
      <c r="B1797" t="s">
        <v>20685</v>
      </c>
    </row>
    <row r="1798" spans="2:2" x14ac:dyDescent="0.25">
      <c r="B1798" t="s">
        <v>20694</v>
      </c>
    </row>
    <row r="1799" spans="2:2" x14ac:dyDescent="0.25">
      <c r="B1799" t="s">
        <v>20701</v>
      </c>
    </row>
    <row r="1800" spans="2:2" x14ac:dyDescent="0.25">
      <c r="B1800" t="s">
        <v>20713</v>
      </c>
    </row>
    <row r="1801" spans="2:2" x14ac:dyDescent="0.25">
      <c r="B1801" t="s">
        <v>20722</v>
      </c>
    </row>
    <row r="1802" spans="2:2" x14ac:dyDescent="0.25">
      <c r="B1802" t="s">
        <v>20732</v>
      </c>
    </row>
    <row r="1803" spans="2:2" x14ac:dyDescent="0.25">
      <c r="B1803" t="s">
        <v>20742</v>
      </c>
    </row>
    <row r="1804" spans="2:2" x14ac:dyDescent="0.25">
      <c r="B1804" t="s">
        <v>20748</v>
      </c>
    </row>
    <row r="1805" spans="2:2" x14ac:dyDescent="0.25">
      <c r="B1805" t="s">
        <v>20761</v>
      </c>
    </row>
    <row r="1806" spans="2:2" x14ac:dyDescent="0.25">
      <c r="B1806" t="s">
        <v>20773</v>
      </c>
    </row>
    <row r="1807" spans="2:2" x14ac:dyDescent="0.25">
      <c r="B1807" t="s">
        <v>20785</v>
      </c>
    </row>
    <row r="1808" spans="2:2" x14ac:dyDescent="0.25">
      <c r="B1808" t="s">
        <v>20795</v>
      </c>
    </row>
    <row r="1809" spans="2:2" x14ac:dyDescent="0.25">
      <c r="B1809" t="s">
        <v>20806</v>
      </c>
    </row>
    <row r="1810" spans="2:2" x14ac:dyDescent="0.25">
      <c r="B1810" t="s">
        <v>20817</v>
      </c>
    </row>
    <row r="1811" spans="2:2" x14ac:dyDescent="0.25">
      <c r="B1811" t="s">
        <v>20826</v>
      </c>
    </row>
    <row r="1812" spans="2:2" x14ac:dyDescent="0.25">
      <c r="B1812" t="s">
        <v>20841</v>
      </c>
    </row>
    <row r="1813" spans="2:2" x14ac:dyDescent="0.25">
      <c r="B1813" t="s">
        <v>20851</v>
      </c>
    </row>
    <row r="1814" spans="2:2" x14ac:dyDescent="0.25">
      <c r="B1814" t="s">
        <v>20863</v>
      </c>
    </row>
    <row r="1815" spans="2:2" x14ac:dyDescent="0.25">
      <c r="B1815" t="s">
        <v>20875</v>
      </c>
    </row>
    <row r="1816" spans="2:2" x14ac:dyDescent="0.25">
      <c r="B1816" t="s">
        <v>20887</v>
      </c>
    </row>
    <row r="1817" spans="2:2" x14ac:dyDescent="0.25">
      <c r="B1817" t="s">
        <v>20897</v>
      </c>
    </row>
    <row r="1818" spans="2:2" x14ac:dyDescent="0.25">
      <c r="B1818" t="s">
        <v>20910</v>
      </c>
    </row>
    <row r="1819" spans="2:2" x14ac:dyDescent="0.25">
      <c r="B1819" t="s">
        <v>20920</v>
      </c>
    </row>
    <row r="1820" spans="2:2" x14ac:dyDescent="0.25">
      <c r="B1820" t="s">
        <v>20930</v>
      </c>
    </row>
    <row r="1821" spans="2:2" x14ac:dyDescent="0.25">
      <c r="B1821" t="s">
        <v>20938</v>
      </c>
    </row>
    <row r="1822" spans="2:2" x14ac:dyDescent="0.25">
      <c r="B1822" t="s">
        <v>20948</v>
      </c>
    </row>
    <row r="1823" spans="2:2" x14ac:dyDescent="0.25">
      <c r="B1823" t="s">
        <v>20961</v>
      </c>
    </row>
    <row r="1824" spans="2:2" x14ac:dyDescent="0.25">
      <c r="B1824" t="s">
        <v>20973</v>
      </c>
    </row>
    <row r="1825" spans="2:2" x14ac:dyDescent="0.25">
      <c r="B1825" t="s">
        <v>20983</v>
      </c>
    </row>
    <row r="1826" spans="2:2" x14ac:dyDescent="0.25">
      <c r="B1826" t="s">
        <v>20993</v>
      </c>
    </row>
    <row r="1827" spans="2:2" x14ac:dyDescent="0.25">
      <c r="B1827" t="s">
        <v>21004</v>
      </c>
    </row>
    <row r="1828" spans="2:2" x14ac:dyDescent="0.25">
      <c r="B1828" t="s">
        <v>21012</v>
      </c>
    </row>
    <row r="1829" spans="2:2" x14ac:dyDescent="0.25">
      <c r="B1829" t="s">
        <v>21022</v>
      </c>
    </row>
    <row r="1830" spans="2:2" x14ac:dyDescent="0.25">
      <c r="B1830" t="s">
        <v>21041</v>
      </c>
    </row>
    <row r="1831" spans="2:2" x14ac:dyDescent="0.25">
      <c r="B1831" t="s">
        <v>21054</v>
      </c>
    </row>
    <row r="1832" spans="2:2" x14ac:dyDescent="0.25">
      <c r="B1832" t="s">
        <v>21063</v>
      </c>
    </row>
    <row r="1833" spans="2:2" x14ac:dyDescent="0.25">
      <c r="B1833" t="s">
        <v>21074</v>
      </c>
    </row>
    <row r="1834" spans="2:2" x14ac:dyDescent="0.25">
      <c r="B1834" t="s">
        <v>21084</v>
      </c>
    </row>
    <row r="1835" spans="2:2" x14ac:dyDescent="0.25">
      <c r="B1835" t="s">
        <v>21095</v>
      </c>
    </row>
    <row r="1836" spans="2:2" x14ac:dyDescent="0.25">
      <c r="B1836" t="s">
        <v>21105</v>
      </c>
    </row>
    <row r="1837" spans="2:2" x14ac:dyDescent="0.25">
      <c r="B1837" t="s">
        <v>21115</v>
      </c>
    </row>
    <row r="1838" spans="2:2" x14ac:dyDescent="0.25">
      <c r="B1838" t="s">
        <v>21127</v>
      </c>
    </row>
    <row r="1839" spans="2:2" x14ac:dyDescent="0.25">
      <c r="B1839" t="s">
        <v>21137</v>
      </c>
    </row>
    <row r="1840" spans="2:2" x14ac:dyDescent="0.25">
      <c r="B1840" t="s">
        <v>21146</v>
      </c>
    </row>
    <row r="1841" spans="2:2" x14ac:dyDescent="0.25">
      <c r="B1841" t="s">
        <v>21155</v>
      </c>
    </row>
    <row r="1842" spans="2:2" x14ac:dyDescent="0.25">
      <c r="B1842" t="s">
        <v>21168</v>
      </c>
    </row>
    <row r="1843" spans="2:2" x14ac:dyDescent="0.25">
      <c r="B1843" t="s">
        <v>21180</v>
      </c>
    </row>
    <row r="1844" spans="2:2" x14ac:dyDescent="0.25">
      <c r="B1844" t="s">
        <v>21192</v>
      </c>
    </row>
    <row r="1845" spans="2:2" x14ac:dyDescent="0.25">
      <c r="B1845" t="s">
        <v>21202</v>
      </c>
    </row>
    <row r="1846" spans="2:2" x14ac:dyDescent="0.25">
      <c r="B1846" t="s">
        <v>21213</v>
      </c>
    </row>
    <row r="1847" spans="2:2" x14ac:dyDescent="0.25">
      <c r="B1847" t="s">
        <v>21225</v>
      </c>
    </row>
    <row r="1848" spans="2:2" x14ac:dyDescent="0.25">
      <c r="B1848" t="s">
        <v>21238</v>
      </c>
    </row>
    <row r="1849" spans="2:2" x14ac:dyDescent="0.25">
      <c r="B1849" t="s">
        <v>21250</v>
      </c>
    </row>
    <row r="1850" spans="2:2" x14ac:dyDescent="0.25">
      <c r="B1850" t="s">
        <v>21261</v>
      </c>
    </row>
    <row r="1851" spans="2:2" x14ac:dyDescent="0.25">
      <c r="B1851" t="s">
        <v>21274</v>
      </c>
    </row>
    <row r="1852" spans="2:2" x14ac:dyDescent="0.25">
      <c r="B1852" t="s">
        <v>21287</v>
      </c>
    </row>
    <row r="1853" spans="2:2" x14ac:dyDescent="0.25">
      <c r="B1853" t="s">
        <v>21297</v>
      </c>
    </row>
    <row r="1854" spans="2:2" x14ac:dyDescent="0.25">
      <c r="B1854" t="s">
        <v>21307</v>
      </c>
    </row>
    <row r="1855" spans="2:2" x14ac:dyDescent="0.25">
      <c r="B1855" t="s">
        <v>21315</v>
      </c>
    </row>
    <row r="1856" spans="2:2" x14ac:dyDescent="0.25">
      <c r="B1856" t="s">
        <v>21327</v>
      </c>
    </row>
    <row r="1857" spans="2:2" x14ac:dyDescent="0.25">
      <c r="B1857" t="s">
        <v>21339</v>
      </c>
    </row>
    <row r="1858" spans="2:2" x14ac:dyDescent="0.25">
      <c r="B1858" t="s">
        <v>21349</v>
      </c>
    </row>
    <row r="1859" spans="2:2" x14ac:dyDescent="0.25">
      <c r="B1859" t="s">
        <v>21362</v>
      </c>
    </row>
    <row r="1860" spans="2:2" x14ac:dyDescent="0.25">
      <c r="B1860" t="s">
        <v>21374</v>
      </c>
    </row>
    <row r="1861" spans="2:2" x14ac:dyDescent="0.25">
      <c r="B1861" t="s">
        <v>21383</v>
      </c>
    </row>
    <row r="1862" spans="2:2" x14ac:dyDescent="0.25">
      <c r="B1862" t="s">
        <v>21393</v>
      </c>
    </row>
    <row r="1863" spans="2:2" x14ac:dyDescent="0.25">
      <c r="B1863" t="s">
        <v>21405</v>
      </c>
    </row>
    <row r="1864" spans="2:2" x14ac:dyDescent="0.25">
      <c r="B1864" t="s">
        <v>21417</v>
      </c>
    </row>
    <row r="1865" spans="2:2" x14ac:dyDescent="0.25">
      <c r="B1865" t="s">
        <v>21427</v>
      </c>
    </row>
    <row r="1866" spans="2:2" x14ac:dyDescent="0.25">
      <c r="B1866" t="s">
        <v>21437</v>
      </c>
    </row>
    <row r="1867" spans="2:2" x14ac:dyDescent="0.25">
      <c r="B1867" t="s">
        <v>21449</v>
      </c>
    </row>
    <row r="1868" spans="2:2" x14ac:dyDescent="0.25">
      <c r="B1868" t="s">
        <v>21460</v>
      </c>
    </row>
    <row r="1869" spans="2:2" x14ac:dyDescent="0.25">
      <c r="B1869" t="s">
        <v>21471</v>
      </c>
    </row>
    <row r="1870" spans="2:2" x14ac:dyDescent="0.25">
      <c r="B1870" t="s">
        <v>21483</v>
      </c>
    </row>
    <row r="1871" spans="2:2" x14ac:dyDescent="0.25">
      <c r="B1871" t="s">
        <v>21492</v>
      </c>
    </row>
    <row r="1872" spans="2:2" x14ac:dyDescent="0.25">
      <c r="B1872" t="s">
        <v>21502</v>
      </c>
    </row>
    <row r="1873" spans="2:2" x14ac:dyDescent="0.25">
      <c r="B1873" t="s">
        <v>21513</v>
      </c>
    </row>
    <row r="1874" spans="2:2" x14ac:dyDescent="0.25">
      <c r="B1874" t="s">
        <v>21524</v>
      </c>
    </row>
    <row r="1875" spans="2:2" x14ac:dyDescent="0.25">
      <c r="B1875" t="s">
        <v>21534</v>
      </c>
    </row>
    <row r="1876" spans="2:2" x14ac:dyDescent="0.25">
      <c r="B1876" t="s">
        <v>21545</v>
      </c>
    </row>
    <row r="1877" spans="2:2" x14ac:dyDescent="0.25">
      <c r="B1877" t="s">
        <v>21553</v>
      </c>
    </row>
    <row r="1878" spans="2:2" x14ac:dyDescent="0.25">
      <c r="B1878" t="s">
        <v>21564</v>
      </c>
    </row>
    <row r="1879" spans="2:2" x14ac:dyDescent="0.25">
      <c r="B1879" t="s">
        <v>21575</v>
      </c>
    </row>
    <row r="1880" spans="2:2" x14ac:dyDescent="0.25">
      <c r="B1880" t="s">
        <v>21595</v>
      </c>
    </row>
    <row r="1881" spans="2:2" x14ac:dyDescent="0.25">
      <c r="B1881" t="s">
        <v>21605</v>
      </c>
    </row>
    <row r="1882" spans="2:2" x14ac:dyDescent="0.25">
      <c r="B1882" t="s">
        <v>21617</v>
      </c>
    </row>
    <row r="1883" spans="2:2" x14ac:dyDescent="0.25">
      <c r="B1883" t="s">
        <v>21629</v>
      </c>
    </row>
    <row r="1884" spans="2:2" x14ac:dyDescent="0.25">
      <c r="B1884" t="s">
        <v>21640</v>
      </c>
    </row>
    <row r="1885" spans="2:2" x14ac:dyDescent="0.25">
      <c r="B1885" t="s">
        <v>21650</v>
      </c>
    </row>
    <row r="1886" spans="2:2" x14ac:dyDescent="0.25">
      <c r="B1886" t="s">
        <v>21660</v>
      </c>
    </row>
    <row r="1887" spans="2:2" x14ac:dyDescent="0.25">
      <c r="B1887" t="s">
        <v>21669</v>
      </c>
    </row>
    <row r="1888" spans="2:2" x14ac:dyDescent="0.25">
      <c r="B1888" t="s">
        <v>21680</v>
      </c>
    </row>
    <row r="1889" spans="2:2" x14ac:dyDescent="0.25">
      <c r="B1889" t="s">
        <v>21693</v>
      </c>
    </row>
    <row r="1890" spans="2:2" x14ac:dyDescent="0.25">
      <c r="B1890" t="s">
        <v>21703</v>
      </c>
    </row>
    <row r="1891" spans="2:2" x14ac:dyDescent="0.25">
      <c r="B1891" t="s">
        <v>21712</v>
      </c>
    </row>
    <row r="1892" spans="2:2" x14ac:dyDescent="0.25">
      <c r="B1892" t="s">
        <v>21724</v>
      </c>
    </row>
    <row r="1893" spans="2:2" x14ac:dyDescent="0.25">
      <c r="B1893" t="s">
        <v>21734</v>
      </c>
    </row>
    <row r="1894" spans="2:2" x14ac:dyDescent="0.25">
      <c r="B1894" t="s">
        <v>21744</v>
      </c>
    </row>
    <row r="1895" spans="2:2" x14ac:dyDescent="0.25">
      <c r="B1895" t="s">
        <v>21755</v>
      </c>
    </row>
    <row r="1896" spans="2:2" x14ac:dyDescent="0.25">
      <c r="B1896" t="s">
        <v>21765</v>
      </c>
    </row>
    <row r="1897" spans="2:2" x14ac:dyDescent="0.25">
      <c r="B1897" t="s">
        <v>21775</v>
      </c>
    </row>
    <row r="1898" spans="2:2" x14ac:dyDescent="0.25">
      <c r="B1898" t="s">
        <v>21786</v>
      </c>
    </row>
    <row r="1899" spans="2:2" x14ac:dyDescent="0.25">
      <c r="B1899" t="s">
        <v>21796</v>
      </c>
    </row>
    <row r="1900" spans="2:2" x14ac:dyDescent="0.25">
      <c r="B1900" t="s">
        <v>21807</v>
      </c>
    </row>
    <row r="1901" spans="2:2" x14ac:dyDescent="0.25">
      <c r="B1901" t="s">
        <v>21817</v>
      </c>
    </row>
    <row r="1902" spans="2:2" x14ac:dyDescent="0.25">
      <c r="B1902" t="s">
        <v>21829</v>
      </c>
    </row>
    <row r="1903" spans="2:2" x14ac:dyDescent="0.25">
      <c r="B1903" t="s">
        <v>21840</v>
      </c>
    </row>
    <row r="1904" spans="2:2" x14ac:dyDescent="0.25">
      <c r="B1904" t="s">
        <v>21867</v>
      </c>
    </row>
    <row r="1905" spans="2:2" x14ac:dyDescent="0.25">
      <c r="B1905" t="s">
        <v>21876</v>
      </c>
    </row>
    <row r="1906" spans="2:2" x14ac:dyDescent="0.25">
      <c r="B1906" t="s">
        <v>21887</v>
      </c>
    </row>
    <row r="1907" spans="2:2" x14ac:dyDescent="0.25">
      <c r="B1907" t="s">
        <v>21896</v>
      </c>
    </row>
    <row r="1908" spans="2:2" x14ac:dyDescent="0.25">
      <c r="B1908" t="s">
        <v>21907</v>
      </c>
    </row>
    <row r="1909" spans="2:2" x14ac:dyDescent="0.25">
      <c r="B1909" t="s">
        <v>21917</v>
      </c>
    </row>
    <row r="1910" spans="2:2" x14ac:dyDescent="0.25">
      <c r="B1910" t="s">
        <v>21930</v>
      </c>
    </row>
    <row r="1911" spans="2:2" x14ac:dyDescent="0.25">
      <c r="B1911" t="s">
        <v>21942</v>
      </c>
    </row>
    <row r="1912" spans="2:2" x14ac:dyDescent="0.25">
      <c r="B1912" t="s">
        <v>21952</v>
      </c>
    </row>
    <row r="1913" spans="2:2" x14ac:dyDescent="0.25">
      <c r="B1913" t="s">
        <v>21960</v>
      </c>
    </row>
    <row r="1914" spans="2:2" x14ac:dyDescent="0.25">
      <c r="B1914" t="s">
        <v>21972</v>
      </c>
    </row>
    <row r="1915" spans="2:2" x14ac:dyDescent="0.25">
      <c r="B1915" t="s">
        <v>21982</v>
      </c>
    </row>
    <row r="1916" spans="2:2" x14ac:dyDescent="0.25">
      <c r="B1916" t="s">
        <v>21990</v>
      </c>
    </row>
    <row r="1917" spans="2:2" x14ac:dyDescent="0.25">
      <c r="B1917" t="s">
        <v>22001</v>
      </c>
    </row>
    <row r="1918" spans="2:2" x14ac:dyDescent="0.25">
      <c r="B1918" t="s">
        <v>22013</v>
      </c>
    </row>
    <row r="1919" spans="2:2" x14ac:dyDescent="0.25">
      <c r="B1919" t="s">
        <v>22023</v>
      </c>
    </row>
    <row r="1920" spans="2:2" x14ac:dyDescent="0.25">
      <c r="B1920" t="s">
        <v>22035</v>
      </c>
    </row>
    <row r="1921" spans="2:2" x14ac:dyDescent="0.25">
      <c r="B1921" t="s">
        <v>22047</v>
      </c>
    </row>
    <row r="1922" spans="2:2" x14ac:dyDescent="0.25">
      <c r="B1922" t="s">
        <v>22057</v>
      </c>
    </row>
    <row r="1923" spans="2:2" x14ac:dyDescent="0.25">
      <c r="B1923" t="s">
        <v>22067</v>
      </c>
    </row>
    <row r="1924" spans="2:2" x14ac:dyDescent="0.25">
      <c r="B1924" t="s">
        <v>22080</v>
      </c>
    </row>
    <row r="1925" spans="2:2" x14ac:dyDescent="0.25">
      <c r="B1925" t="s">
        <v>22090</v>
      </c>
    </row>
    <row r="1926" spans="2:2" x14ac:dyDescent="0.25">
      <c r="B1926" t="s">
        <v>22103</v>
      </c>
    </row>
    <row r="1927" spans="2:2" x14ac:dyDescent="0.25">
      <c r="B1927" t="s">
        <v>22112</v>
      </c>
    </row>
    <row r="1928" spans="2:2" x14ac:dyDescent="0.25">
      <c r="B1928" t="s">
        <v>22120</v>
      </c>
    </row>
    <row r="1929" spans="2:2" x14ac:dyDescent="0.25">
      <c r="B1929" t="s">
        <v>22129</v>
      </c>
    </row>
    <row r="1930" spans="2:2" x14ac:dyDescent="0.25">
      <c r="B1930" t="s">
        <v>22142</v>
      </c>
    </row>
    <row r="1931" spans="2:2" x14ac:dyDescent="0.25">
      <c r="B1931" t="s">
        <v>22154</v>
      </c>
    </row>
    <row r="1932" spans="2:2" x14ac:dyDescent="0.25">
      <c r="B1932" t="s">
        <v>22163</v>
      </c>
    </row>
    <row r="1933" spans="2:2" x14ac:dyDescent="0.25">
      <c r="B1933" t="s">
        <v>22173</v>
      </c>
    </row>
    <row r="1934" spans="2:2" x14ac:dyDescent="0.25">
      <c r="B1934" t="s">
        <v>22186</v>
      </c>
    </row>
    <row r="1935" spans="2:2" x14ac:dyDescent="0.25">
      <c r="B1935" t="s">
        <v>22193</v>
      </c>
    </row>
    <row r="1936" spans="2:2" x14ac:dyDescent="0.25">
      <c r="B1936" t="s">
        <v>22202</v>
      </c>
    </row>
    <row r="1937" spans="2:2" x14ac:dyDescent="0.25">
      <c r="B1937" t="s">
        <v>22212</v>
      </c>
    </row>
    <row r="1938" spans="2:2" x14ac:dyDescent="0.25">
      <c r="B1938" t="s">
        <v>22224</v>
      </c>
    </row>
    <row r="1939" spans="2:2" x14ac:dyDescent="0.25">
      <c r="B1939" t="s">
        <v>22234</v>
      </c>
    </row>
    <row r="1940" spans="2:2" x14ac:dyDescent="0.25">
      <c r="B1940" t="s">
        <v>22245</v>
      </c>
    </row>
    <row r="1941" spans="2:2" x14ac:dyDescent="0.25">
      <c r="B1941" t="s">
        <v>22256</v>
      </c>
    </row>
    <row r="1942" spans="2:2" x14ac:dyDescent="0.25">
      <c r="B1942" t="s">
        <v>22265</v>
      </c>
    </row>
    <row r="1943" spans="2:2" x14ac:dyDescent="0.25">
      <c r="B1943" t="s">
        <v>22273</v>
      </c>
    </row>
    <row r="1944" spans="2:2" x14ac:dyDescent="0.25">
      <c r="B1944" t="s">
        <v>22285</v>
      </c>
    </row>
    <row r="1945" spans="2:2" x14ac:dyDescent="0.25">
      <c r="B1945" t="s">
        <v>22293</v>
      </c>
    </row>
    <row r="1946" spans="2:2" x14ac:dyDescent="0.25">
      <c r="B1946" t="s">
        <v>22305</v>
      </c>
    </row>
    <row r="1947" spans="2:2" x14ac:dyDescent="0.25">
      <c r="B1947" t="s">
        <v>22315</v>
      </c>
    </row>
    <row r="1948" spans="2:2" x14ac:dyDescent="0.25">
      <c r="B1948" t="s">
        <v>22328</v>
      </c>
    </row>
    <row r="1949" spans="2:2" x14ac:dyDescent="0.25">
      <c r="B1949" t="s">
        <v>22358</v>
      </c>
    </row>
    <row r="1950" spans="2:2" x14ac:dyDescent="0.25">
      <c r="B1950" t="s">
        <v>22369</v>
      </c>
    </row>
    <row r="1951" spans="2:2" x14ac:dyDescent="0.25">
      <c r="B1951" t="s">
        <v>22381</v>
      </c>
    </row>
    <row r="1952" spans="2:2" x14ac:dyDescent="0.25">
      <c r="B1952" t="s">
        <v>22391</v>
      </c>
    </row>
    <row r="1953" spans="2:2" x14ac:dyDescent="0.25">
      <c r="B1953" t="s">
        <v>22403</v>
      </c>
    </row>
    <row r="1954" spans="2:2" x14ac:dyDescent="0.25">
      <c r="B1954" t="s">
        <v>22413</v>
      </c>
    </row>
    <row r="1955" spans="2:2" x14ac:dyDescent="0.25">
      <c r="B1955" t="s">
        <v>22424</v>
      </c>
    </row>
    <row r="1956" spans="2:2" x14ac:dyDescent="0.25">
      <c r="B1956" t="s">
        <v>22434</v>
      </c>
    </row>
    <row r="1957" spans="2:2" x14ac:dyDescent="0.25">
      <c r="B1957" t="s">
        <v>22444</v>
      </c>
    </row>
    <row r="1958" spans="2:2" x14ac:dyDescent="0.25">
      <c r="B1958" t="s">
        <v>22456</v>
      </c>
    </row>
    <row r="1959" spans="2:2" x14ac:dyDescent="0.25">
      <c r="B1959" t="s">
        <v>22466</v>
      </c>
    </row>
    <row r="1960" spans="2:2" x14ac:dyDescent="0.25">
      <c r="B1960" t="s">
        <v>22475</v>
      </c>
    </row>
    <row r="1961" spans="2:2" x14ac:dyDescent="0.25">
      <c r="B1961" t="s">
        <v>22487</v>
      </c>
    </row>
    <row r="1962" spans="2:2" x14ac:dyDescent="0.25">
      <c r="B1962" t="s">
        <v>22500</v>
      </c>
    </row>
    <row r="1963" spans="2:2" x14ac:dyDescent="0.25">
      <c r="B1963" t="s">
        <v>22512</v>
      </c>
    </row>
    <row r="1964" spans="2:2" x14ac:dyDescent="0.25">
      <c r="B1964" t="s">
        <v>22522</v>
      </c>
    </row>
    <row r="1965" spans="2:2" x14ac:dyDescent="0.25">
      <c r="B1965" t="s">
        <v>22531</v>
      </c>
    </row>
    <row r="1966" spans="2:2" x14ac:dyDescent="0.25">
      <c r="B1966" t="s">
        <v>22543</v>
      </c>
    </row>
    <row r="1967" spans="2:2" x14ac:dyDescent="0.25">
      <c r="B1967" t="s">
        <v>22553</v>
      </c>
    </row>
    <row r="1968" spans="2:2" x14ac:dyDescent="0.25">
      <c r="B1968" t="s">
        <v>22563</v>
      </c>
    </row>
    <row r="1969" spans="2:2" x14ac:dyDescent="0.25">
      <c r="B1969" t="s">
        <v>22583</v>
      </c>
    </row>
    <row r="1970" spans="2:2" x14ac:dyDescent="0.25">
      <c r="B1970" t="s">
        <v>22591</v>
      </c>
    </row>
    <row r="1971" spans="2:2" x14ac:dyDescent="0.25">
      <c r="B1971" t="s">
        <v>22605</v>
      </c>
    </row>
    <row r="1972" spans="2:2" x14ac:dyDescent="0.25">
      <c r="B1972" t="s">
        <v>22616</v>
      </c>
    </row>
    <row r="1973" spans="2:2" x14ac:dyDescent="0.25">
      <c r="B1973" t="s">
        <v>22626</v>
      </c>
    </row>
    <row r="1974" spans="2:2" x14ac:dyDescent="0.25">
      <c r="B1974" t="s">
        <v>22636</v>
      </c>
    </row>
    <row r="1975" spans="2:2" x14ac:dyDescent="0.25">
      <c r="B1975" t="s">
        <v>22648</v>
      </c>
    </row>
    <row r="1976" spans="2:2" x14ac:dyDescent="0.25">
      <c r="B1976" t="s">
        <v>22659</v>
      </c>
    </row>
    <row r="1977" spans="2:2" x14ac:dyDescent="0.25">
      <c r="B1977" t="s">
        <v>22679</v>
      </c>
    </row>
    <row r="1978" spans="2:2" x14ac:dyDescent="0.25">
      <c r="B1978" t="s">
        <v>22688</v>
      </c>
    </row>
    <row r="1979" spans="2:2" x14ac:dyDescent="0.25">
      <c r="B1979" t="s">
        <v>22697</v>
      </c>
    </row>
    <row r="1980" spans="2:2" x14ac:dyDescent="0.25">
      <c r="B1980" t="s">
        <v>22706</v>
      </c>
    </row>
    <row r="1981" spans="2:2" x14ac:dyDescent="0.25">
      <c r="B1981" t="s">
        <v>22718</v>
      </c>
    </row>
    <row r="1982" spans="2:2" x14ac:dyDescent="0.25">
      <c r="B1982" t="s">
        <v>22730</v>
      </c>
    </row>
    <row r="1983" spans="2:2" x14ac:dyDescent="0.25">
      <c r="B1983" t="s">
        <v>22740</v>
      </c>
    </row>
    <row r="1984" spans="2:2" x14ac:dyDescent="0.25">
      <c r="B1984" t="s">
        <v>22749</v>
      </c>
    </row>
    <row r="1985" spans="2:2" x14ac:dyDescent="0.25">
      <c r="B1985" t="s">
        <v>22759</v>
      </c>
    </row>
    <row r="1986" spans="2:2" x14ac:dyDescent="0.25">
      <c r="B1986" t="s">
        <v>22769</v>
      </c>
    </row>
    <row r="1987" spans="2:2" x14ac:dyDescent="0.25">
      <c r="B1987" t="s">
        <v>22779</v>
      </c>
    </row>
    <row r="1988" spans="2:2" x14ac:dyDescent="0.25">
      <c r="B1988" t="s">
        <v>22789</v>
      </c>
    </row>
    <row r="1989" spans="2:2" x14ac:dyDescent="0.25">
      <c r="B1989" t="s">
        <v>22800</v>
      </c>
    </row>
    <row r="1990" spans="2:2" x14ac:dyDescent="0.25">
      <c r="B1990" t="s">
        <v>22811</v>
      </c>
    </row>
    <row r="1991" spans="2:2" x14ac:dyDescent="0.25">
      <c r="B1991" t="s">
        <v>22823</v>
      </c>
    </row>
    <row r="1992" spans="2:2" x14ac:dyDescent="0.25">
      <c r="B1992" t="s">
        <v>22834</v>
      </c>
    </row>
    <row r="1993" spans="2:2" x14ac:dyDescent="0.25">
      <c r="B1993" t="s">
        <v>22843</v>
      </c>
    </row>
    <row r="1994" spans="2:2" x14ac:dyDescent="0.25">
      <c r="B1994" t="s">
        <v>22853</v>
      </c>
    </row>
    <row r="1995" spans="2:2" x14ac:dyDescent="0.25">
      <c r="B1995" t="s">
        <v>22862</v>
      </c>
    </row>
    <row r="1996" spans="2:2" x14ac:dyDescent="0.25">
      <c r="B1996" t="s">
        <v>22873</v>
      </c>
    </row>
    <row r="1997" spans="2:2" x14ac:dyDescent="0.25">
      <c r="B1997" t="s">
        <v>22886</v>
      </c>
    </row>
    <row r="1998" spans="2:2" x14ac:dyDescent="0.25">
      <c r="B1998" t="s">
        <v>22896</v>
      </c>
    </row>
    <row r="1999" spans="2:2" x14ac:dyDescent="0.25">
      <c r="B1999" t="s">
        <v>22906</v>
      </c>
    </row>
    <row r="2000" spans="2:2" x14ac:dyDescent="0.25">
      <c r="B2000" t="s">
        <v>22914</v>
      </c>
    </row>
    <row r="2001" spans="2:2" x14ac:dyDescent="0.25">
      <c r="B2001" t="s">
        <v>22924</v>
      </c>
    </row>
    <row r="2002" spans="2:2" x14ac:dyDescent="0.25">
      <c r="B2002" t="s">
        <v>22934</v>
      </c>
    </row>
    <row r="2003" spans="2:2" x14ac:dyDescent="0.25">
      <c r="B2003" t="s">
        <v>22944</v>
      </c>
    </row>
    <row r="2004" spans="2:2" x14ac:dyDescent="0.25">
      <c r="B2004" t="s">
        <v>22953</v>
      </c>
    </row>
    <row r="2005" spans="2:2" x14ac:dyDescent="0.25">
      <c r="B2005" t="s">
        <v>22964</v>
      </c>
    </row>
    <row r="2006" spans="2:2" x14ac:dyDescent="0.25">
      <c r="B2006" t="s">
        <v>22975</v>
      </c>
    </row>
    <row r="2007" spans="2:2" x14ac:dyDescent="0.25">
      <c r="B2007" t="s">
        <v>22984</v>
      </c>
    </row>
    <row r="2008" spans="2:2" x14ac:dyDescent="0.25">
      <c r="B2008" t="s">
        <v>22997</v>
      </c>
    </row>
    <row r="2009" spans="2:2" x14ac:dyDescent="0.25">
      <c r="B2009" t="s">
        <v>23009</v>
      </c>
    </row>
    <row r="2010" spans="2:2" x14ac:dyDescent="0.25">
      <c r="B2010" t="s">
        <v>23028</v>
      </c>
    </row>
    <row r="2011" spans="2:2" x14ac:dyDescent="0.25">
      <c r="B2011" t="s">
        <v>23046</v>
      </c>
    </row>
    <row r="2012" spans="2:2" x14ac:dyDescent="0.25">
      <c r="B2012" t="s">
        <v>23057</v>
      </c>
    </row>
    <row r="2013" spans="2:2" x14ac:dyDescent="0.25">
      <c r="B2013" t="s">
        <v>23067</v>
      </c>
    </row>
    <row r="2014" spans="2:2" x14ac:dyDescent="0.25">
      <c r="B2014" t="s">
        <v>23078</v>
      </c>
    </row>
    <row r="2015" spans="2:2" x14ac:dyDescent="0.25">
      <c r="B2015" t="s">
        <v>23090</v>
      </c>
    </row>
    <row r="2016" spans="2:2" x14ac:dyDescent="0.25">
      <c r="B2016" t="s">
        <v>23101</v>
      </c>
    </row>
    <row r="2017" spans="2:2" x14ac:dyDescent="0.25">
      <c r="B2017" t="s">
        <v>23111</v>
      </c>
    </row>
    <row r="2018" spans="2:2" x14ac:dyDescent="0.25">
      <c r="B2018" t="s">
        <v>23121</v>
      </c>
    </row>
    <row r="2019" spans="2:2" x14ac:dyDescent="0.25">
      <c r="B2019" t="s">
        <v>23131</v>
      </c>
    </row>
    <row r="2020" spans="2:2" x14ac:dyDescent="0.25">
      <c r="B2020" t="s">
        <v>23141</v>
      </c>
    </row>
    <row r="2021" spans="2:2" x14ac:dyDescent="0.25">
      <c r="B2021" t="s">
        <v>23151</v>
      </c>
    </row>
    <row r="2022" spans="2:2" x14ac:dyDescent="0.25">
      <c r="B2022" t="s">
        <v>23161</v>
      </c>
    </row>
    <row r="2023" spans="2:2" x14ac:dyDescent="0.25">
      <c r="B2023" t="s">
        <v>23170</v>
      </c>
    </row>
    <row r="2024" spans="2:2" x14ac:dyDescent="0.25">
      <c r="B2024" t="s">
        <v>23186</v>
      </c>
    </row>
    <row r="2025" spans="2:2" x14ac:dyDescent="0.25">
      <c r="B2025" t="s">
        <v>23196</v>
      </c>
    </row>
    <row r="2026" spans="2:2" x14ac:dyDescent="0.25">
      <c r="B2026" t="s">
        <v>23205</v>
      </c>
    </row>
    <row r="2027" spans="2:2" x14ac:dyDescent="0.25">
      <c r="B2027" t="s">
        <v>23213</v>
      </c>
    </row>
    <row r="2028" spans="2:2" x14ac:dyDescent="0.25">
      <c r="B2028" t="s">
        <v>23222</v>
      </c>
    </row>
    <row r="2029" spans="2:2" x14ac:dyDescent="0.25">
      <c r="B2029" t="s">
        <v>23236</v>
      </c>
    </row>
    <row r="2030" spans="2:2" x14ac:dyDescent="0.25">
      <c r="B2030" t="s">
        <v>23246</v>
      </c>
    </row>
    <row r="2031" spans="2:2" x14ac:dyDescent="0.25">
      <c r="B2031" t="s">
        <v>23253</v>
      </c>
    </row>
    <row r="2032" spans="2:2" x14ac:dyDescent="0.25">
      <c r="B2032" t="s">
        <v>23265</v>
      </c>
    </row>
    <row r="2033" spans="2:2" x14ac:dyDescent="0.25">
      <c r="B2033" t="s">
        <v>23276</v>
      </c>
    </row>
    <row r="2034" spans="2:2" x14ac:dyDescent="0.25">
      <c r="B2034" t="s">
        <v>23295</v>
      </c>
    </row>
    <row r="2035" spans="2:2" x14ac:dyDescent="0.25">
      <c r="B2035" t="s">
        <v>23306</v>
      </c>
    </row>
    <row r="2036" spans="2:2" x14ac:dyDescent="0.25">
      <c r="B2036" t="s">
        <v>23317</v>
      </c>
    </row>
    <row r="2037" spans="2:2" x14ac:dyDescent="0.25">
      <c r="B2037" t="s">
        <v>23330</v>
      </c>
    </row>
    <row r="2038" spans="2:2" x14ac:dyDescent="0.25">
      <c r="B2038" t="s">
        <v>23339</v>
      </c>
    </row>
    <row r="2039" spans="2:2" x14ac:dyDescent="0.25">
      <c r="B2039" t="s">
        <v>23350</v>
      </c>
    </row>
    <row r="2040" spans="2:2" x14ac:dyDescent="0.25">
      <c r="B2040" t="s">
        <v>23354</v>
      </c>
    </row>
    <row r="2041" spans="2:2" x14ac:dyDescent="0.25">
      <c r="B2041" t="s">
        <v>23358</v>
      </c>
    </row>
    <row r="2042" spans="2:2" x14ac:dyDescent="0.25">
      <c r="B2042" t="s">
        <v>23365</v>
      </c>
    </row>
    <row r="2043" spans="2:2" x14ac:dyDescent="0.25">
      <c r="B2043" t="s">
        <v>23371</v>
      </c>
    </row>
    <row r="2044" spans="2:2" x14ac:dyDescent="0.25">
      <c r="B2044" t="s">
        <v>23379</v>
      </c>
    </row>
    <row r="2045" spans="2:2" x14ac:dyDescent="0.25">
      <c r="B2045" t="s">
        <v>23385</v>
      </c>
    </row>
    <row r="2046" spans="2:2" x14ac:dyDescent="0.25">
      <c r="B2046" t="s">
        <v>23391</v>
      </c>
    </row>
    <row r="2047" spans="2:2" x14ac:dyDescent="0.25">
      <c r="B2047" t="s">
        <v>23400</v>
      </c>
    </row>
    <row r="2048" spans="2:2" x14ac:dyDescent="0.25">
      <c r="B2048" t="s">
        <v>23406</v>
      </c>
    </row>
    <row r="2049" spans="2:2" x14ac:dyDescent="0.25">
      <c r="B2049" t="s">
        <v>23409</v>
      </c>
    </row>
    <row r="2050" spans="2:2" x14ac:dyDescent="0.25">
      <c r="B2050" t="s">
        <v>23411</v>
      </c>
    </row>
    <row r="2051" spans="2:2" x14ac:dyDescent="0.25">
      <c r="B2051" t="s">
        <v>23415</v>
      </c>
    </row>
    <row r="2052" spans="2:2" x14ac:dyDescent="0.25">
      <c r="B2052" t="s">
        <v>23420</v>
      </c>
    </row>
    <row r="2053" spans="2:2" x14ac:dyDescent="0.25">
      <c r="B2053" t="s">
        <v>23426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C3E6D-D29C-4D16-A6B9-36271A50C071}">
  <dimension ref="A1:D2187"/>
  <sheetViews>
    <sheetView topLeftCell="A609" workbookViewId="0">
      <selection activeCell="B1" sqref="B1:B1048576"/>
    </sheetView>
  </sheetViews>
  <sheetFormatPr defaultRowHeight="15" x14ac:dyDescent="0.25"/>
  <cols>
    <col min="1" max="1" width="10.5703125" customWidth="1"/>
    <col min="2" max="2" width="24.7109375" customWidth="1"/>
  </cols>
  <sheetData>
    <row r="1" spans="1:4" x14ac:dyDescent="0.25">
      <c r="A1" t="s">
        <v>23430</v>
      </c>
      <c r="B1" t="s">
        <v>0</v>
      </c>
      <c r="C1" t="s">
        <v>25520</v>
      </c>
      <c r="D1" t="s">
        <v>25521</v>
      </c>
    </row>
    <row r="2" spans="1:4" x14ac:dyDescent="0.25">
      <c r="A2" t="s">
        <v>23447</v>
      </c>
      <c r="B2" t="s">
        <v>30</v>
      </c>
      <c r="C2" t="b">
        <f t="shared" ref="C2:C65" si="0">NOT(ISERROR(MATCH(A2,$B$2:$B$2187,0)))</f>
        <v>0</v>
      </c>
      <c r="D2" t="str">
        <f>IF(C2=TRUE,A2,"")</f>
        <v/>
      </c>
    </row>
    <row r="3" spans="1:4" x14ac:dyDescent="0.25">
      <c r="A3" t="s">
        <v>23456</v>
      </c>
      <c r="B3" t="s">
        <v>44</v>
      </c>
      <c r="C3" t="b">
        <f t="shared" si="0"/>
        <v>0</v>
      </c>
      <c r="D3" t="str">
        <f t="shared" ref="D3:D66" si="1">IF(C3=TRUE,A3,"")</f>
        <v/>
      </c>
    </row>
    <row r="4" spans="1:4" x14ac:dyDescent="0.25">
      <c r="A4" t="s">
        <v>852</v>
      </c>
      <c r="B4" t="s">
        <v>58</v>
      </c>
      <c r="C4" t="b">
        <f t="shared" si="0"/>
        <v>1</v>
      </c>
      <c r="D4" t="str">
        <f t="shared" si="1"/>
        <v>Malicious AIS Spoofing and Abnormal Stealth Deviations: A Comprehensive Statistical Framework for Maritime Anomaly Detection</v>
      </c>
    </row>
    <row r="5" spans="1:4" x14ac:dyDescent="0.25">
      <c r="A5" t="s">
        <v>21759</v>
      </c>
      <c r="B5" t="s">
        <v>70</v>
      </c>
      <c r="C5" t="b">
        <f t="shared" si="0"/>
        <v>1</v>
      </c>
      <c r="D5" t="str">
        <f t="shared" si="1"/>
        <v>Outlier Detection Approach for Discovering Anomalous Maritime Profiles</v>
      </c>
    </row>
    <row r="6" spans="1:4" x14ac:dyDescent="0.25">
      <c r="A6" t="s">
        <v>23478</v>
      </c>
      <c r="B6" t="s">
        <v>83</v>
      </c>
      <c r="C6" t="b">
        <f t="shared" si="0"/>
        <v>0</v>
      </c>
      <c r="D6" t="str">
        <f t="shared" si="1"/>
        <v/>
      </c>
    </row>
    <row r="7" spans="1:4" x14ac:dyDescent="0.25">
      <c r="A7" t="s">
        <v>22980</v>
      </c>
      <c r="B7" t="s">
        <v>96</v>
      </c>
      <c r="C7" t="b">
        <f t="shared" si="0"/>
        <v>1</v>
      </c>
      <c r="D7" t="str">
        <f t="shared" si="1"/>
        <v>Bayesian Filtering for Dynamic Anomaly Detection and Tracking</v>
      </c>
    </row>
    <row r="8" spans="1:4" x14ac:dyDescent="0.25">
      <c r="A8" t="s">
        <v>23492</v>
      </c>
      <c r="B8" t="s">
        <v>106</v>
      </c>
      <c r="C8" t="b">
        <f t="shared" si="0"/>
        <v>0</v>
      </c>
      <c r="D8" t="str">
        <f t="shared" si="1"/>
        <v/>
      </c>
    </row>
    <row r="9" spans="1:4" x14ac:dyDescent="0.25">
      <c r="A9" t="s">
        <v>23501</v>
      </c>
      <c r="B9" t="s">
        <v>119</v>
      </c>
      <c r="C9" t="b">
        <f t="shared" si="0"/>
        <v>0</v>
      </c>
      <c r="D9" t="str">
        <f t="shared" si="1"/>
        <v/>
      </c>
    </row>
    <row r="10" spans="1:4" x14ac:dyDescent="0.25">
      <c r="A10" t="s">
        <v>23313</v>
      </c>
      <c r="B10" t="s">
        <v>131</v>
      </c>
      <c r="C10" t="b">
        <f t="shared" si="0"/>
        <v>1</v>
      </c>
      <c r="D10" t="str">
        <f t="shared" si="1"/>
        <v>A Contextual Hybrid Model for Vessel Movement Prediction</v>
      </c>
    </row>
    <row r="11" spans="1:4" x14ac:dyDescent="0.25">
      <c r="A11" t="s">
        <v>23515</v>
      </c>
      <c r="B11" t="s">
        <v>141</v>
      </c>
      <c r="C11" t="b">
        <f t="shared" si="0"/>
        <v>0</v>
      </c>
      <c r="D11" t="str">
        <f t="shared" si="1"/>
        <v/>
      </c>
    </row>
    <row r="12" spans="1:4" x14ac:dyDescent="0.25">
      <c r="A12" t="s">
        <v>23520</v>
      </c>
      <c r="B12" t="s">
        <v>152</v>
      </c>
      <c r="C12" t="b">
        <f t="shared" si="0"/>
        <v>0</v>
      </c>
      <c r="D12" t="str">
        <f t="shared" si="1"/>
        <v/>
      </c>
    </row>
    <row r="13" spans="1:4" x14ac:dyDescent="0.25">
      <c r="A13" t="s">
        <v>23302</v>
      </c>
      <c r="B13" t="s">
        <v>162</v>
      </c>
      <c r="C13" t="b">
        <f t="shared" si="0"/>
        <v>1</v>
      </c>
      <c r="D13" t="str">
        <f t="shared" si="1"/>
        <v>Multi-Label Classification for AIS Data Anomaly Detection Using Wavelet Transform</v>
      </c>
    </row>
    <row r="14" spans="1:4" x14ac:dyDescent="0.25">
      <c r="A14" t="s">
        <v>17037</v>
      </c>
      <c r="B14" t="s">
        <v>174</v>
      </c>
      <c r="C14" t="b">
        <f t="shared" si="0"/>
        <v>1</v>
      </c>
      <c r="D14" t="str">
        <f t="shared" si="1"/>
        <v>Clustering of maritime trajectories with AIS features for context learning</v>
      </c>
    </row>
    <row r="15" spans="1:4" x14ac:dyDescent="0.25">
      <c r="A15" t="s">
        <v>19930</v>
      </c>
      <c r="B15" t="s">
        <v>187</v>
      </c>
      <c r="C15" t="b">
        <f t="shared" si="0"/>
        <v>1</v>
      </c>
      <c r="D15" t="str">
        <f t="shared" si="1"/>
        <v>Maritime Traffic Network Extraction and Application Based on AIS Data</v>
      </c>
    </row>
    <row r="16" spans="1:4" x14ac:dyDescent="0.25">
      <c r="A16" t="s">
        <v>20317</v>
      </c>
      <c r="B16" t="s">
        <v>200</v>
      </c>
      <c r="C16" t="b">
        <f t="shared" si="0"/>
        <v>1</v>
      </c>
      <c r="D16" t="str">
        <f t="shared" si="1"/>
        <v>Maritime Anomaly Detection of Malicious Data Spoofing and Stealth Deviations from Nominal Route Exploiting Heterogeneous Sources of Information</v>
      </c>
    </row>
    <row r="17" spans="1:4" x14ac:dyDescent="0.25">
      <c r="A17" t="s">
        <v>23127</v>
      </c>
      <c r="B17" t="s">
        <v>211</v>
      </c>
      <c r="C17" t="b">
        <f t="shared" si="0"/>
        <v>1</v>
      </c>
      <c r="D17" t="str">
        <f t="shared" si="1"/>
        <v>Learning Motion Patterns in AIS Data and Detecting Anomalous Vessel Behavior</v>
      </c>
    </row>
    <row r="18" spans="1:4" x14ac:dyDescent="0.25">
      <c r="A18" t="s">
        <v>23556</v>
      </c>
      <c r="B18" t="s">
        <v>223</v>
      </c>
      <c r="C18" t="b">
        <f t="shared" si="0"/>
        <v>0</v>
      </c>
      <c r="D18" t="str">
        <f t="shared" si="1"/>
        <v/>
      </c>
    </row>
    <row r="19" spans="1:4" x14ac:dyDescent="0.25">
      <c r="A19" t="s">
        <v>23561</v>
      </c>
      <c r="B19" t="s">
        <v>235</v>
      </c>
      <c r="C19" t="b">
        <f t="shared" si="0"/>
        <v>0</v>
      </c>
      <c r="D19" t="str">
        <f t="shared" si="1"/>
        <v/>
      </c>
    </row>
    <row r="20" spans="1:4" x14ac:dyDescent="0.25">
      <c r="A20" t="s">
        <v>23568</v>
      </c>
      <c r="B20" t="s">
        <v>247</v>
      </c>
      <c r="C20" t="b">
        <f t="shared" si="0"/>
        <v>0</v>
      </c>
      <c r="D20" t="str">
        <f t="shared" si="1"/>
        <v/>
      </c>
    </row>
    <row r="21" spans="1:4" x14ac:dyDescent="0.25">
      <c r="A21" t="s">
        <v>17013</v>
      </c>
      <c r="B21" t="s">
        <v>259</v>
      </c>
      <c r="C21" t="b">
        <f t="shared" si="0"/>
        <v>1</v>
      </c>
      <c r="D21" t="str">
        <f t="shared" si="1"/>
        <v>Anomaly Detection in Maritime Domain based on Spatio-Temporal Analysis of AIS Data Using Graph Neural Networks</v>
      </c>
    </row>
    <row r="22" spans="1:4" x14ac:dyDescent="0.25">
      <c r="A22" t="s">
        <v>898</v>
      </c>
      <c r="B22" t="s">
        <v>271</v>
      </c>
      <c r="C22" t="b">
        <f t="shared" si="0"/>
        <v>1</v>
      </c>
      <c r="D22" t="str">
        <f t="shared" si="1"/>
        <v>Fitting Empirical Distributions for Vessels Behavioural Analysis and Maritime Anomaly Detection</v>
      </c>
    </row>
    <row r="23" spans="1:4" x14ac:dyDescent="0.25">
      <c r="A23" t="s">
        <v>23588</v>
      </c>
      <c r="B23" t="s">
        <v>283</v>
      </c>
      <c r="C23" t="b">
        <f t="shared" si="0"/>
        <v>0</v>
      </c>
      <c r="D23" t="str">
        <f t="shared" si="1"/>
        <v/>
      </c>
    </row>
    <row r="24" spans="1:4" x14ac:dyDescent="0.25">
      <c r="A24" t="s">
        <v>23003</v>
      </c>
      <c r="B24" t="s">
        <v>295</v>
      </c>
      <c r="C24" t="b">
        <f t="shared" si="0"/>
        <v>1</v>
      </c>
      <c r="D24" t="str">
        <f t="shared" si="1"/>
        <v>Image-Consistent Detection of Road Anomalies as Unpredictable Patches</v>
      </c>
    </row>
    <row r="25" spans="1:4" x14ac:dyDescent="0.25">
      <c r="A25" t="s">
        <v>23599</v>
      </c>
      <c r="B25" t="s">
        <v>307</v>
      </c>
      <c r="C25" t="b">
        <f t="shared" si="0"/>
        <v>0</v>
      </c>
      <c r="D25" t="str">
        <f t="shared" si="1"/>
        <v/>
      </c>
    </row>
    <row r="26" spans="1:4" x14ac:dyDescent="0.25">
      <c r="A26" t="s">
        <v>22971</v>
      </c>
      <c r="B26" t="s">
        <v>320</v>
      </c>
      <c r="C26" t="b">
        <f t="shared" si="0"/>
        <v>1</v>
      </c>
      <c r="D26" t="str">
        <f t="shared" si="1"/>
        <v>Detection and Geovisualization of Abnormal Vessel Behavior from Video</v>
      </c>
    </row>
    <row r="27" spans="1:4" x14ac:dyDescent="0.25">
      <c r="A27" t="s">
        <v>23612</v>
      </c>
      <c r="B27" t="s">
        <v>332</v>
      </c>
      <c r="C27" t="b">
        <f t="shared" si="0"/>
        <v>0</v>
      </c>
      <c r="D27" t="str">
        <f t="shared" si="1"/>
        <v/>
      </c>
    </row>
    <row r="28" spans="1:4" x14ac:dyDescent="0.25">
      <c r="A28" t="s">
        <v>23617</v>
      </c>
      <c r="B28" t="s">
        <v>344</v>
      </c>
      <c r="C28" t="b">
        <f t="shared" si="0"/>
        <v>0</v>
      </c>
      <c r="D28" t="str">
        <f t="shared" si="1"/>
        <v/>
      </c>
    </row>
    <row r="29" spans="1:4" x14ac:dyDescent="0.25">
      <c r="A29" t="s">
        <v>23520</v>
      </c>
      <c r="B29" t="s">
        <v>354</v>
      </c>
      <c r="C29" t="b">
        <f t="shared" si="0"/>
        <v>0</v>
      </c>
      <c r="D29" t="str">
        <f t="shared" si="1"/>
        <v/>
      </c>
    </row>
    <row r="30" spans="1:4" x14ac:dyDescent="0.25">
      <c r="A30" t="s">
        <v>23629</v>
      </c>
      <c r="B30" t="s">
        <v>363</v>
      </c>
      <c r="C30" t="b">
        <f t="shared" si="0"/>
        <v>0</v>
      </c>
      <c r="D30" t="str">
        <f t="shared" si="1"/>
        <v/>
      </c>
    </row>
    <row r="31" spans="1:4" x14ac:dyDescent="0.25">
      <c r="A31" t="s">
        <v>23637</v>
      </c>
      <c r="B31" t="s">
        <v>373</v>
      </c>
      <c r="C31" t="b">
        <f t="shared" si="0"/>
        <v>0</v>
      </c>
      <c r="D31" t="str">
        <f t="shared" si="1"/>
        <v/>
      </c>
    </row>
    <row r="32" spans="1:4" x14ac:dyDescent="0.25">
      <c r="A32" t="s">
        <v>23645</v>
      </c>
      <c r="B32" t="s">
        <v>381</v>
      </c>
      <c r="C32" t="b">
        <f t="shared" si="0"/>
        <v>0</v>
      </c>
      <c r="D32" t="str">
        <f t="shared" si="1"/>
        <v/>
      </c>
    </row>
    <row r="33" spans="1:4" x14ac:dyDescent="0.25">
      <c r="A33" t="s">
        <v>23652</v>
      </c>
      <c r="B33" t="s">
        <v>388</v>
      </c>
      <c r="C33" t="b">
        <f t="shared" si="0"/>
        <v>0</v>
      </c>
      <c r="D33" t="str">
        <f t="shared" si="1"/>
        <v/>
      </c>
    </row>
    <row r="34" spans="1:4" x14ac:dyDescent="0.25">
      <c r="A34" t="s">
        <v>23660</v>
      </c>
      <c r="B34" t="s">
        <v>399</v>
      </c>
      <c r="C34" t="b">
        <f t="shared" si="0"/>
        <v>0</v>
      </c>
      <c r="D34" t="str">
        <f t="shared" si="1"/>
        <v/>
      </c>
    </row>
    <row r="35" spans="1:4" x14ac:dyDescent="0.25">
      <c r="A35" t="s">
        <v>23667</v>
      </c>
      <c r="B35" t="s">
        <v>410</v>
      </c>
      <c r="C35" t="b">
        <f t="shared" si="0"/>
        <v>0</v>
      </c>
      <c r="D35" t="str">
        <f t="shared" si="1"/>
        <v/>
      </c>
    </row>
    <row r="36" spans="1:4" x14ac:dyDescent="0.25">
      <c r="A36" t="s">
        <v>23675</v>
      </c>
      <c r="B36" t="s">
        <v>422</v>
      </c>
      <c r="C36" t="b">
        <f t="shared" si="0"/>
        <v>0</v>
      </c>
      <c r="D36" t="str">
        <f t="shared" si="1"/>
        <v/>
      </c>
    </row>
    <row r="37" spans="1:4" x14ac:dyDescent="0.25">
      <c r="A37" t="s">
        <v>23682</v>
      </c>
      <c r="B37" t="s">
        <v>432</v>
      </c>
      <c r="C37" t="b">
        <f t="shared" si="0"/>
        <v>0</v>
      </c>
      <c r="D37" t="str">
        <f t="shared" si="1"/>
        <v/>
      </c>
    </row>
    <row r="38" spans="1:4" x14ac:dyDescent="0.25">
      <c r="A38" t="s">
        <v>23687</v>
      </c>
      <c r="B38" t="s">
        <v>445</v>
      </c>
      <c r="C38" t="b">
        <f t="shared" si="0"/>
        <v>0</v>
      </c>
      <c r="D38" t="str">
        <f t="shared" si="1"/>
        <v/>
      </c>
    </row>
    <row r="39" spans="1:4" x14ac:dyDescent="0.25">
      <c r="A39" t="s">
        <v>12638</v>
      </c>
      <c r="B39" t="s">
        <v>456</v>
      </c>
      <c r="C39" t="b">
        <f t="shared" si="0"/>
        <v>1</v>
      </c>
      <c r="D39" t="str">
        <f t="shared" si="1"/>
        <v>Maritime Anomaly Detection in a Real-World Scenario: Ever Given Grounding in the Suez Canal</v>
      </c>
    </row>
    <row r="40" spans="1:4" x14ac:dyDescent="0.25">
      <c r="A40" t="s">
        <v>23698</v>
      </c>
      <c r="B40" t="s">
        <v>465</v>
      </c>
      <c r="C40" t="b">
        <f t="shared" si="0"/>
        <v>0</v>
      </c>
      <c r="D40" t="str">
        <f t="shared" si="1"/>
        <v/>
      </c>
    </row>
    <row r="41" spans="1:4" x14ac:dyDescent="0.25">
      <c r="A41" t="s">
        <v>23705</v>
      </c>
      <c r="B41" t="s">
        <v>478</v>
      </c>
      <c r="C41" t="b">
        <f t="shared" si="0"/>
        <v>0</v>
      </c>
      <c r="D41" t="str">
        <f t="shared" si="1"/>
        <v/>
      </c>
    </row>
    <row r="42" spans="1:4" x14ac:dyDescent="0.25">
      <c r="A42" t="s">
        <v>23713</v>
      </c>
      <c r="B42" t="s">
        <v>490</v>
      </c>
      <c r="C42" t="b">
        <f t="shared" si="0"/>
        <v>0</v>
      </c>
      <c r="D42" t="str">
        <f t="shared" si="1"/>
        <v/>
      </c>
    </row>
    <row r="43" spans="1:4" x14ac:dyDescent="0.25">
      <c r="A43" t="s">
        <v>23719</v>
      </c>
      <c r="B43" t="s">
        <v>495</v>
      </c>
      <c r="C43" t="b">
        <f t="shared" si="0"/>
        <v>0</v>
      </c>
      <c r="D43" t="str">
        <f t="shared" si="1"/>
        <v/>
      </c>
    </row>
    <row r="44" spans="1:4" x14ac:dyDescent="0.25">
      <c r="A44" t="s">
        <v>23727</v>
      </c>
      <c r="B44" t="s">
        <v>503</v>
      </c>
      <c r="C44" t="b">
        <f t="shared" si="0"/>
        <v>0</v>
      </c>
      <c r="D44" t="str">
        <f t="shared" si="1"/>
        <v/>
      </c>
    </row>
    <row r="45" spans="1:4" x14ac:dyDescent="0.25">
      <c r="A45" t="s">
        <v>23735</v>
      </c>
      <c r="B45" t="s">
        <v>509</v>
      </c>
      <c r="C45" t="b">
        <f t="shared" si="0"/>
        <v>0</v>
      </c>
      <c r="D45" t="str">
        <f t="shared" si="1"/>
        <v/>
      </c>
    </row>
    <row r="46" spans="1:4" x14ac:dyDescent="0.25">
      <c r="A46" t="s">
        <v>23744</v>
      </c>
      <c r="B46" t="s">
        <v>521</v>
      </c>
      <c r="C46" t="b">
        <f t="shared" si="0"/>
        <v>0</v>
      </c>
      <c r="D46" t="str">
        <f t="shared" si="1"/>
        <v/>
      </c>
    </row>
    <row r="47" spans="1:4" x14ac:dyDescent="0.25">
      <c r="A47" t="s">
        <v>23749</v>
      </c>
      <c r="B47" t="s">
        <v>525</v>
      </c>
      <c r="C47" t="b">
        <f t="shared" si="0"/>
        <v>0</v>
      </c>
      <c r="D47" t="str">
        <f t="shared" si="1"/>
        <v/>
      </c>
    </row>
    <row r="48" spans="1:4" x14ac:dyDescent="0.25">
      <c r="A48" t="s">
        <v>23755</v>
      </c>
      <c r="B48" t="s">
        <v>530</v>
      </c>
      <c r="C48" t="b">
        <f t="shared" si="0"/>
        <v>0</v>
      </c>
      <c r="D48" t="str">
        <f t="shared" si="1"/>
        <v/>
      </c>
    </row>
    <row r="49" spans="1:4" x14ac:dyDescent="0.25">
      <c r="A49" t="s">
        <v>23762</v>
      </c>
      <c r="B49" t="s">
        <v>544</v>
      </c>
      <c r="C49" t="b">
        <f t="shared" si="0"/>
        <v>0</v>
      </c>
      <c r="D49" t="str">
        <f t="shared" si="1"/>
        <v/>
      </c>
    </row>
    <row r="50" spans="1:4" x14ac:dyDescent="0.25">
      <c r="A50" t="s">
        <v>19240</v>
      </c>
      <c r="B50" t="s">
        <v>552</v>
      </c>
      <c r="C50" t="b">
        <f t="shared" si="0"/>
        <v>1</v>
      </c>
      <c r="D50" t="str">
        <f t="shared" si="1"/>
        <v>Fast Region of Interest Proposals on Maritime UAVs</v>
      </c>
    </row>
    <row r="51" spans="1:4" x14ac:dyDescent="0.25">
      <c r="A51" t="s">
        <v>23157</v>
      </c>
      <c r="B51" t="s">
        <v>558</v>
      </c>
      <c r="C51" t="b">
        <f t="shared" si="0"/>
        <v>1</v>
      </c>
      <c r="D51" t="str">
        <f t="shared" si="1"/>
        <v>A Novel Model for Ship Trajectory Anomaly Detection Based on Gaussian Mixture Variational Autoencoder</v>
      </c>
    </row>
    <row r="52" spans="1:4" x14ac:dyDescent="0.25">
      <c r="A52" t="s">
        <v>23520</v>
      </c>
      <c r="B52" t="s">
        <v>567</v>
      </c>
      <c r="C52" t="b">
        <f t="shared" si="0"/>
        <v>0</v>
      </c>
      <c r="D52" t="str">
        <f t="shared" si="1"/>
        <v/>
      </c>
    </row>
    <row r="53" spans="1:4" x14ac:dyDescent="0.25">
      <c r="A53" t="s">
        <v>3337</v>
      </c>
      <c r="B53" t="s">
        <v>575</v>
      </c>
      <c r="C53" t="b">
        <f t="shared" si="0"/>
        <v>1</v>
      </c>
      <c r="D53" t="str">
        <f t="shared" si="1"/>
        <v>Navigation anomaly detection: An added value for Maritime Cyber Situational Awareness</v>
      </c>
    </row>
    <row r="54" spans="1:4" x14ac:dyDescent="0.25">
      <c r="A54" t="s">
        <v>23520</v>
      </c>
      <c r="B54" t="s">
        <v>580</v>
      </c>
      <c r="C54" t="b">
        <f t="shared" si="0"/>
        <v>0</v>
      </c>
      <c r="D54" t="str">
        <f t="shared" si="1"/>
        <v/>
      </c>
    </row>
    <row r="55" spans="1:4" x14ac:dyDescent="0.25">
      <c r="A55" t="s">
        <v>23792</v>
      </c>
      <c r="B55" t="s">
        <v>587</v>
      </c>
      <c r="C55" t="b">
        <f t="shared" si="0"/>
        <v>0</v>
      </c>
      <c r="D55" t="str">
        <f t="shared" si="1"/>
        <v/>
      </c>
    </row>
    <row r="56" spans="1:4" x14ac:dyDescent="0.25">
      <c r="A56" t="s">
        <v>689</v>
      </c>
      <c r="B56" t="s">
        <v>599</v>
      </c>
      <c r="C56" t="b">
        <f t="shared" si="0"/>
        <v>1</v>
      </c>
      <c r="D56" t="str">
        <f t="shared" si="1"/>
        <v>Intelligent Anomaly Detection of Trajectories for IoT Empowered Maritime Transportation Systems</v>
      </c>
    </row>
    <row r="57" spans="1:4" x14ac:dyDescent="0.25">
      <c r="A57" t="s">
        <v>23805</v>
      </c>
      <c r="B57" t="s">
        <v>607</v>
      </c>
      <c r="C57" t="b">
        <f t="shared" si="0"/>
        <v>0</v>
      </c>
      <c r="D57" t="str">
        <f t="shared" si="1"/>
        <v/>
      </c>
    </row>
    <row r="58" spans="1:4" x14ac:dyDescent="0.25">
      <c r="A58" t="s">
        <v>23813</v>
      </c>
      <c r="B58" t="s">
        <v>616</v>
      </c>
      <c r="C58" t="b">
        <f t="shared" si="0"/>
        <v>0</v>
      </c>
      <c r="D58" t="str">
        <f t="shared" si="1"/>
        <v/>
      </c>
    </row>
    <row r="59" spans="1:4" x14ac:dyDescent="0.25">
      <c r="A59" t="s">
        <v>23820</v>
      </c>
      <c r="B59" t="s">
        <v>621</v>
      </c>
      <c r="C59" t="b">
        <f t="shared" si="0"/>
        <v>0</v>
      </c>
      <c r="D59" t="str">
        <f t="shared" si="1"/>
        <v/>
      </c>
    </row>
    <row r="60" spans="1:4" x14ac:dyDescent="0.25">
      <c r="A60" t="s">
        <v>23828</v>
      </c>
      <c r="B60" t="s">
        <v>630</v>
      </c>
      <c r="C60" t="b">
        <f t="shared" si="0"/>
        <v>0</v>
      </c>
      <c r="D60" t="str">
        <f t="shared" si="1"/>
        <v/>
      </c>
    </row>
    <row r="61" spans="1:4" x14ac:dyDescent="0.25">
      <c r="A61" t="s">
        <v>23835</v>
      </c>
      <c r="B61" t="s">
        <v>637</v>
      </c>
      <c r="C61" t="b">
        <f t="shared" si="0"/>
        <v>0</v>
      </c>
      <c r="D61" t="str">
        <f t="shared" si="1"/>
        <v/>
      </c>
    </row>
    <row r="62" spans="1:4" x14ac:dyDescent="0.25">
      <c r="A62" t="s">
        <v>23842</v>
      </c>
      <c r="B62" t="s">
        <v>645</v>
      </c>
      <c r="C62" t="b">
        <f t="shared" si="0"/>
        <v>0</v>
      </c>
      <c r="D62" t="str">
        <f t="shared" si="1"/>
        <v/>
      </c>
    </row>
    <row r="63" spans="1:4" x14ac:dyDescent="0.25">
      <c r="A63" t="s">
        <v>23850</v>
      </c>
      <c r="B63" t="s">
        <v>658</v>
      </c>
      <c r="C63" t="b">
        <f t="shared" si="0"/>
        <v>0</v>
      </c>
      <c r="D63" t="str">
        <f t="shared" si="1"/>
        <v/>
      </c>
    </row>
    <row r="64" spans="1:4" x14ac:dyDescent="0.25">
      <c r="A64" t="s">
        <v>23856</v>
      </c>
      <c r="B64" t="s">
        <v>667</v>
      </c>
      <c r="C64" t="b">
        <f t="shared" si="0"/>
        <v>0</v>
      </c>
      <c r="D64" t="str">
        <f t="shared" si="1"/>
        <v/>
      </c>
    </row>
    <row r="65" spans="1:4" x14ac:dyDescent="0.25">
      <c r="A65" t="s">
        <v>23864</v>
      </c>
      <c r="B65" t="s">
        <v>678</v>
      </c>
      <c r="C65" t="b">
        <f t="shared" si="0"/>
        <v>0</v>
      </c>
      <c r="D65" t="str">
        <f t="shared" si="1"/>
        <v/>
      </c>
    </row>
    <row r="66" spans="1:4" x14ac:dyDescent="0.25">
      <c r="A66" t="s">
        <v>23872</v>
      </c>
      <c r="B66" t="s">
        <v>689</v>
      </c>
      <c r="C66" t="b">
        <f t="shared" ref="C66:C129" si="2">NOT(ISERROR(MATCH(A66,$B$2:$B$2187,0)))</f>
        <v>0</v>
      </c>
      <c r="D66" t="str">
        <f t="shared" si="1"/>
        <v/>
      </c>
    </row>
    <row r="67" spans="1:4" x14ac:dyDescent="0.25">
      <c r="A67" t="s">
        <v>23879</v>
      </c>
      <c r="B67" t="s">
        <v>700</v>
      </c>
      <c r="C67" t="b">
        <f t="shared" si="2"/>
        <v>1</v>
      </c>
      <c r="D67" t="str">
        <f t="shared" ref="D67:D130" si="3">IF(C67=TRUE,A67,"")</f>
        <v>Maritime vessel route extraction and automatic information system (AIS) spoofing detection</v>
      </c>
    </row>
    <row r="68" spans="1:4" x14ac:dyDescent="0.25">
      <c r="A68" t="s">
        <v>23883</v>
      </c>
      <c r="B68" t="s">
        <v>709</v>
      </c>
      <c r="C68" t="b">
        <f t="shared" si="2"/>
        <v>0</v>
      </c>
      <c r="D68" t="str">
        <f t="shared" si="3"/>
        <v/>
      </c>
    </row>
    <row r="69" spans="1:4" x14ac:dyDescent="0.25">
      <c r="A69" t="s">
        <v>23890</v>
      </c>
      <c r="B69" t="s">
        <v>719</v>
      </c>
      <c r="C69" t="b">
        <f t="shared" si="2"/>
        <v>0</v>
      </c>
      <c r="D69" t="str">
        <f t="shared" si="3"/>
        <v/>
      </c>
    </row>
    <row r="70" spans="1:4" x14ac:dyDescent="0.25">
      <c r="A70" t="s">
        <v>23520</v>
      </c>
      <c r="B70" t="s">
        <v>732</v>
      </c>
      <c r="C70" t="b">
        <f t="shared" si="2"/>
        <v>0</v>
      </c>
      <c r="D70" t="str">
        <f t="shared" si="3"/>
        <v/>
      </c>
    </row>
    <row r="71" spans="1:4" x14ac:dyDescent="0.25">
      <c r="A71" t="s">
        <v>23901</v>
      </c>
      <c r="B71" t="s">
        <v>741</v>
      </c>
      <c r="C71" t="b">
        <f t="shared" si="2"/>
        <v>0</v>
      </c>
      <c r="D71" t="str">
        <f t="shared" si="3"/>
        <v/>
      </c>
    </row>
    <row r="72" spans="1:4" x14ac:dyDescent="0.25">
      <c r="A72" t="s">
        <v>23910</v>
      </c>
      <c r="B72" t="s">
        <v>753</v>
      </c>
      <c r="C72" t="b">
        <f t="shared" si="2"/>
        <v>0</v>
      </c>
      <c r="D72" t="str">
        <f t="shared" si="3"/>
        <v/>
      </c>
    </row>
    <row r="73" spans="1:4" x14ac:dyDescent="0.25">
      <c r="A73" t="s">
        <v>23520</v>
      </c>
      <c r="B73" t="s">
        <v>764</v>
      </c>
      <c r="C73" t="b">
        <f t="shared" si="2"/>
        <v>0</v>
      </c>
      <c r="D73" t="str">
        <f t="shared" si="3"/>
        <v/>
      </c>
    </row>
    <row r="74" spans="1:4" x14ac:dyDescent="0.25">
      <c r="A74" t="s">
        <v>23921</v>
      </c>
      <c r="B74" t="s">
        <v>775</v>
      </c>
      <c r="C74" t="b">
        <f t="shared" si="2"/>
        <v>0</v>
      </c>
      <c r="D74" t="str">
        <f t="shared" si="3"/>
        <v/>
      </c>
    </row>
    <row r="75" spans="1:4" x14ac:dyDescent="0.25">
      <c r="A75" t="s">
        <v>23930</v>
      </c>
      <c r="B75" t="s">
        <v>785</v>
      </c>
      <c r="C75" t="b">
        <f t="shared" si="2"/>
        <v>0</v>
      </c>
      <c r="D75" t="str">
        <f t="shared" si="3"/>
        <v/>
      </c>
    </row>
    <row r="76" spans="1:4" x14ac:dyDescent="0.25">
      <c r="A76" t="s">
        <v>23939</v>
      </c>
      <c r="B76" t="s">
        <v>796</v>
      </c>
      <c r="C76" t="b">
        <f t="shared" si="2"/>
        <v>0</v>
      </c>
      <c r="D76" t="str">
        <f t="shared" si="3"/>
        <v/>
      </c>
    </row>
    <row r="77" spans="1:4" x14ac:dyDescent="0.25">
      <c r="A77" t="s">
        <v>12627</v>
      </c>
      <c r="B77" t="s">
        <v>806</v>
      </c>
      <c r="C77" t="b">
        <f t="shared" si="2"/>
        <v>1</v>
      </c>
      <c r="D77" t="str">
        <f t="shared" si="3"/>
        <v>Leveraging Graph and Deep Learning Uncertainties to Detect Anomalous Maritime Trajectories</v>
      </c>
    </row>
    <row r="78" spans="1:4" x14ac:dyDescent="0.25">
      <c r="A78" t="s">
        <v>18381</v>
      </c>
      <c r="B78" t="s">
        <v>817</v>
      </c>
      <c r="C78" t="b">
        <f t="shared" si="2"/>
        <v>1</v>
      </c>
      <c r="D78" t="str">
        <f t="shared" si="3"/>
        <v>Attacking (and Defending) the Maritime Radar System</v>
      </c>
    </row>
    <row r="79" spans="1:4" x14ac:dyDescent="0.25">
      <c r="A79" t="s">
        <v>23051</v>
      </c>
      <c r="B79" t="s">
        <v>828</v>
      </c>
      <c r="C79" t="b">
        <f t="shared" si="2"/>
        <v>1</v>
      </c>
      <c r="D79" t="str">
        <f t="shared" si="3"/>
        <v>Research on Ship Abnormal Behavior Detection Method Based on Graph Neural Network</v>
      </c>
    </row>
    <row r="80" spans="1:4" x14ac:dyDescent="0.25">
      <c r="A80" t="s">
        <v>23962</v>
      </c>
      <c r="B80" t="s">
        <v>840</v>
      </c>
      <c r="C80" t="b">
        <f t="shared" si="2"/>
        <v>0</v>
      </c>
      <c r="D80" t="str">
        <f t="shared" si="3"/>
        <v/>
      </c>
    </row>
    <row r="81" spans="1:4" x14ac:dyDescent="0.25">
      <c r="A81" t="s">
        <v>23969</v>
      </c>
      <c r="B81" t="s">
        <v>852</v>
      </c>
      <c r="C81" t="b">
        <f t="shared" si="2"/>
        <v>0</v>
      </c>
      <c r="D81" t="str">
        <f t="shared" si="3"/>
        <v/>
      </c>
    </row>
    <row r="82" spans="1:4" x14ac:dyDescent="0.25">
      <c r="A82" t="s">
        <v>23977</v>
      </c>
      <c r="B82" t="s">
        <v>865</v>
      </c>
      <c r="C82" t="b">
        <f t="shared" si="2"/>
        <v>0</v>
      </c>
      <c r="D82" t="str">
        <f t="shared" si="3"/>
        <v/>
      </c>
    </row>
    <row r="83" spans="1:4" x14ac:dyDescent="0.25">
      <c r="A83" t="s">
        <v>23982</v>
      </c>
      <c r="B83" t="s">
        <v>876</v>
      </c>
      <c r="C83" t="b">
        <f t="shared" si="2"/>
        <v>0</v>
      </c>
      <c r="D83" t="str">
        <f t="shared" si="3"/>
        <v/>
      </c>
    </row>
    <row r="84" spans="1:4" x14ac:dyDescent="0.25">
      <c r="A84" t="s">
        <v>23989</v>
      </c>
      <c r="B84" t="s">
        <v>888</v>
      </c>
      <c r="C84" t="b">
        <f t="shared" si="2"/>
        <v>0</v>
      </c>
      <c r="D84" t="str">
        <f t="shared" si="3"/>
        <v/>
      </c>
    </row>
    <row r="85" spans="1:4" x14ac:dyDescent="0.25">
      <c r="A85" t="s">
        <v>23996</v>
      </c>
      <c r="B85" t="s">
        <v>898</v>
      </c>
      <c r="C85" t="b">
        <f t="shared" si="2"/>
        <v>0</v>
      </c>
      <c r="D85" t="str">
        <f t="shared" si="3"/>
        <v/>
      </c>
    </row>
    <row r="86" spans="1:4" x14ac:dyDescent="0.25">
      <c r="A86" t="s">
        <v>24004</v>
      </c>
      <c r="B86" t="s">
        <v>910</v>
      </c>
      <c r="C86" t="b">
        <f t="shared" si="2"/>
        <v>0</v>
      </c>
      <c r="D86" t="str">
        <f t="shared" si="3"/>
        <v/>
      </c>
    </row>
    <row r="87" spans="1:4" x14ac:dyDescent="0.25">
      <c r="A87" t="s">
        <v>24012</v>
      </c>
      <c r="B87" t="s">
        <v>919</v>
      </c>
      <c r="C87" t="b">
        <f t="shared" si="2"/>
        <v>0</v>
      </c>
      <c r="D87" t="str">
        <f t="shared" si="3"/>
        <v/>
      </c>
    </row>
    <row r="88" spans="1:4" x14ac:dyDescent="0.25">
      <c r="A88" t="s">
        <v>23259</v>
      </c>
      <c r="B88" t="s">
        <v>930</v>
      </c>
      <c r="C88" t="b">
        <f t="shared" si="2"/>
        <v>1</v>
      </c>
      <c r="D88" t="str">
        <f t="shared" si="3"/>
        <v>Predicting AIS reception using tropospheric propagation forecast and machine learning</v>
      </c>
    </row>
    <row r="89" spans="1:4" x14ac:dyDescent="0.25">
      <c r="A89" t="s">
        <v>24026</v>
      </c>
      <c r="B89" t="s">
        <v>939</v>
      </c>
      <c r="C89" t="b">
        <f t="shared" si="2"/>
        <v>0</v>
      </c>
      <c r="D89" t="str">
        <f t="shared" si="3"/>
        <v/>
      </c>
    </row>
    <row r="90" spans="1:4" x14ac:dyDescent="0.25">
      <c r="A90" t="s">
        <v>24034</v>
      </c>
      <c r="B90" t="s">
        <v>950</v>
      </c>
      <c r="C90" t="b">
        <f t="shared" si="2"/>
        <v>0</v>
      </c>
      <c r="D90" t="str">
        <f t="shared" si="3"/>
        <v/>
      </c>
    </row>
    <row r="91" spans="1:4" x14ac:dyDescent="0.25">
      <c r="A91" t="s">
        <v>24039</v>
      </c>
      <c r="B91" t="s">
        <v>959</v>
      </c>
      <c r="C91" t="b">
        <f t="shared" si="2"/>
        <v>0</v>
      </c>
      <c r="D91" t="str">
        <f t="shared" si="3"/>
        <v/>
      </c>
    </row>
    <row r="92" spans="1:4" x14ac:dyDescent="0.25">
      <c r="A92" t="s">
        <v>24045</v>
      </c>
      <c r="B92" t="s">
        <v>971</v>
      </c>
      <c r="C92" t="b">
        <f t="shared" si="2"/>
        <v>0</v>
      </c>
      <c r="D92" t="str">
        <f t="shared" si="3"/>
        <v/>
      </c>
    </row>
    <row r="93" spans="1:4" x14ac:dyDescent="0.25">
      <c r="A93" t="s">
        <v>24053</v>
      </c>
      <c r="B93" t="s">
        <v>984</v>
      </c>
      <c r="C93" t="b">
        <f t="shared" si="2"/>
        <v>0</v>
      </c>
      <c r="D93" t="str">
        <f t="shared" si="3"/>
        <v/>
      </c>
    </row>
    <row r="94" spans="1:4" x14ac:dyDescent="0.25">
      <c r="A94" t="s">
        <v>24061</v>
      </c>
      <c r="B94" t="s">
        <v>996</v>
      </c>
      <c r="C94" t="b">
        <f t="shared" si="2"/>
        <v>0</v>
      </c>
      <c r="D94" t="str">
        <f t="shared" si="3"/>
        <v/>
      </c>
    </row>
    <row r="95" spans="1:4" x14ac:dyDescent="0.25">
      <c r="A95" t="s">
        <v>23582</v>
      </c>
      <c r="B95" t="s">
        <v>1006</v>
      </c>
      <c r="C95" t="b">
        <f t="shared" si="2"/>
        <v>0</v>
      </c>
      <c r="D95" t="str">
        <f t="shared" si="3"/>
        <v/>
      </c>
    </row>
    <row r="96" spans="1:4" x14ac:dyDescent="0.25">
      <c r="A96" t="s">
        <v>24071</v>
      </c>
      <c r="B96" t="s">
        <v>1015</v>
      </c>
      <c r="C96" t="b">
        <f t="shared" si="2"/>
        <v>1</v>
      </c>
      <c r="D96" t="str">
        <f t="shared" si="3"/>
        <v>Fault Detection with LSTM-Based Variational Autoencoder for Maritime Components</v>
      </c>
    </row>
    <row r="97" spans="1:4" x14ac:dyDescent="0.25">
      <c r="A97" t="s">
        <v>24076</v>
      </c>
      <c r="B97" t="s">
        <v>1026</v>
      </c>
      <c r="C97" t="b">
        <f t="shared" si="2"/>
        <v>0</v>
      </c>
      <c r="D97" t="str">
        <f t="shared" si="3"/>
        <v/>
      </c>
    </row>
    <row r="98" spans="1:4" x14ac:dyDescent="0.25">
      <c r="A98" t="s">
        <v>24084</v>
      </c>
      <c r="B98" t="s">
        <v>1038</v>
      </c>
      <c r="C98" t="b">
        <f t="shared" si="2"/>
        <v>0</v>
      </c>
      <c r="D98" t="str">
        <f t="shared" si="3"/>
        <v/>
      </c>
    </row>
    <row r="99" spans="1:4" x14ac:dyDescent="0.25">
      <c r="A99" t="s">
        <v>24092</v>
      </c>
      <c r="B99" t="s">
        <v>1049</v>
      </c>
      <c r="C99" t="b">
        <f t="shared" si="2"/>
        <v>0</v>
      </c>
      <c r="D99" t="str">
        <f t="shared" si="3"/>
        <v/>
      </c>
    </row>
    <row r="100" spans="1:4" x14ac:dyDescent="0.25">
      <c r="A100" t="s">
        <v>20935</v>
      </c>
      <c r="B100" t="s">
        <v>1060</v>
      </c>
      <c r="C100" t="b">
        <f t="shared" si="2"/>
        <v>1</v>
      </c>
      <c r="D100" t="str">
        <f t="shared" si="3"/>
        <v>PSR-Based Feature Adaptation with Anomaly Re-Prediction for Maritime Target Tracking</v>
      </c>
    </row>
    <row r="101" spans="1:4" x14ac:dyDescent="0.25">
      <c r="A101" t="s">
        <v>24107</v>
      </c>
      <c r="B101" t="s">
        <v>1070</v>
      </c>
      <c r="C101" t="b">
        <f t="shared" si="2"/>
        <v>0</v>
      </c>
      <c r="D101" t="str">
        <f t="shared" si="3"/>
        <v/>
      </c>
    </row>
    <row r="102" spans="1:4" x14ac:dyDescent="0.25">
      <c r="A102" t="s">
        <v>24115</v>
      </c>
      <c r="B102" t="s">
        <v>1080</v>
      </c>
      <c r="C102" t="b">
        <f t="shared" si="2"/>
        <v>0</v>
      </c>
      <c r="D102" t="str">
        <f t="shared" si="3"/>
        <v/>
      </c>
    </row>
    <row r="103" spans="1:4" x14ac:dyDescent="0.25">
      <c r="A103" t="s">
        <v>24122</v>
      </c>
      <c r="B103" t="s">
        <v>1089</v>
      </c>
      <c r="C103" t="b">
        <f t="shared" si="2"/>
        <v>0</v>
      </c>
      <c r="D103" t="str">
        <f t="shared" si="3"/>
        <v/>
      </c>
    </row>
    <row r="104" spans="1:4" x14ac:dyDescent="0.25">
      <c r="A104" t="s">
        <v>22957</v>
      </c>
      <c r="B104" t="s">
        <v>1099</v>
      </c>
      <c r="C104" t="b">
        <f t="shared" si="2"/>
        <v>1</v>
      </c>
      <c r="D104" t="str">
        <f t="shared" si="3"/>
        <v>Research Progress on Ship Anomaly Detection Based on Big Data</v>
      </c>
    </row>
    <row r="105" spans="1:4" x14ac:dyDescent="0.25">
      <c r="A105" t="s">
        <v>24136</v>
      </c>
      <c r="B105" t="s">
        <v>1109</v>
      </c>
      <c r="C105" t="b">
        <f t="shared" si="2"/>
        <v>0</v>
      </c>
      <c r="D105" t="str">
        <f t="shared" si="3"/>
        <v/>
      </c>
    </row>
    <row r="106" spans="1:4" x14ac:dyDescent="0.25">
      <c r="A106" t="s">
        <v>24144</v>
      </c>
      <c r="B106" t="s">
        <v>1121</v>
      </c>
      <c r="C106" t="b">
        <f t="shared" si="2"/>
        <v>0</v>
      </c>
      <c r="D106" t="str">
        <f t="shared" si="3"/>
        <v/>
      </c>
    </row>
    <row r="107" spans="1:4" x14ac:dyDescent="0.25">
      <c r="A107" t="s">
        <v>24154</v>
      </c>
      <c r="B107" t="s">
        <v>1133</v>
      </c>
      <c r="C107" t="b">
        <f t="shared" si="2"/>
        <v>1</v>
      </c>
      <c r="D107" t="str">
        <f t="shared" si="3"/>
        <v>Detection of Abnormal Vessel Behaviours from AIS data using GeoTrackNet: From the Laboratory to the Ocean</v>
      </c>
    </row>
    <row r="108" spans="1:4" x14ac:dyDescent="0.25">
      <c r="A108" t="s">
        <v>18572</v>
      </c>
      <c r="B108" t="s">
        <v>1144</v>
      </c>
      <c r="C108" t="b">
        <f t="shared" si="2"/>
        <v>1</v>
      </c>
      <c r="D108" t="str">
        <f t="shared" si="3"/>
        <v>A Generic Anomaly Detection Approach Applied to Mixture-of-unigrams and Maritime Surveillance Data</v>
      </c>
    </row>
    <row r="109" spans="1:4" x14ac:dyDescent="0.25">
      <c r="A109" t="s">
        <v>23117</v>
      </c>
      <c r="B109" t="s">
        <v>1153</v>
      </c>
      <c r="C109" t="b">
        <f t="shared" si="2"/>
        <v>1</v>
      </c>
      <c r="D109" t="str">
        <f t="shared" si="3"/>
        <v>From unsupervised to semi-supervised anomaly detection methods for HRRP targets</v>
      </c>
    </row>
    <row r="110" spans="1:4" x14ac:dyDescent="0.25">
      <c r="A110" t="s">
        <v>24175</v>
      </c>
      <c r="B110" t="s">
        <v>1165</v>
      </c>
      <c r="C110" t="b">
        <f t="shared" si="2"/>
        <v>0</v>
      </c>
      <c r="D110" t="str">
        <f t="shared" si="3"/>
        <v/>
      </c>
    </row>
    <row r="111" spans="1:4" x14ac:dyDescent="0.25">
      <c r="A111" t="s">
        <v>24183</v>
      </c>
      <c r="B111" t="s">
        <v>1176</v>
      </c>
      <c r="C111" t="b">
        <f t="shared" si="2"/>
        <v>0</v>
      </c>
      <c r="D111" t="str">
        <f t="shared" si="3"/>
        <v/>
      </c>
    </row>
    <row r="112" spans="1:4" x14ac:dyDescent="0.25">
      <c r="A112" t="s">
        <v>24191</v>
      </c>
      <c r="B112" t="s">
        <v>1188</v>
      </c>
      <c r="C112" t="b">
        <f t="shared" si="2"/>
        <v>0</v>
      </c>
      <c r="D112" t="str">
        <f t="shared" si="3"/>
        <v/>
      </c>
    </row>
    <row r="113" spans="1:4" x14ac:dyDescent="0.25">
      <c r="A113" t="s">
        <v>24199</v>
      </c>
      <c r="B113" t="s">
        <v>1198</v>
      </c>
      <c r="C113" t="b">
        <f t="shared" si="2"/>
        <v>0</v>
      </c>
      <c r="D113" t="str">
        <f t="shared" si="3"/>
        <v/>
      </c>
    </row>
    <row r="114" spans="1:4" x14ac:dyDescent="0.25">
      <c r="A114" t="s">
        <v>24208</v>
      </c>
      <c r="B114" t="s">
        <v>1210</v>
      </c>
      <c r="C114" t="b">
        <f t="shared" si="2"/>
        <v>0</v>
      </c>
      <c r="D114" t="str">
        <f t="shared" si="3"/>
        <v/>
      </c>
    </row>
    <row r="115" spans="1:4" x14ac:dyDescent="0.25">
      <c r="A115" t="s">
        <v>2173</v>
      </c>
      <c r="B115" t="s">
        <v>1223</v>
      </c>
      <c r="C115" t="b">
        <f t="shared" si="2"/>
        <v>1</v>
      </c>
      <c r="D115" t="str">
        <f t="shared" si="3"/>
        <v>Maritime anomaly detection in ferry tracks</v>
      </c>
    </row>
    <row r="116" spans="1:4" x14ac:dyDescent="0.25">
      <c r="A116" t="s">
        <v>24222</v>
      </c>
      <c r="B116" t="s">
        <v>1236</v>
      </c>
      <c r="C116" t="b">
        <f t="shared" si="2"/>
        <v>0</v>
      </c>
      <c r="D116" t="str">
        <f t="shared" si="3"/>
        <v/>
      </c>
    </row>
    <row r="117" spans="1:4" x14ac:dyDescent="0.25">
      <c r="A117" t="s">
        <v>24229</v>
      </c>
      <c r="B117" t="s">
        <v>1247</v>
      </c>
      <c r="C117" t="b">
        <f t="shared" si="2"/>
        <v>0</v>
      </c>
      <c r="D117" t="str">
        <f t="shared" si="3"/>
        <v/>
      </c>
    </row>
    <row r="118" spans="1:4" x14ac:dyDescent="0.25">
      <c r="A118" t="s">
        <v>44</v>
      </c>
      <c r="B118" t="s">
        <v>1259</v>
      </c>
      <c r="C118" t="b">
        <f t="shared" si="2"/>
        <v>1</v>
      </c>
      <c r="D118" t="str">
        <f t="shared" si="3"/>
        <v>Maritime Traffic Networks: From Historical Positioning Data to Unsupervised Maritime Traffic Monitoring</v>
      </c>
    </row>
    <row r="119" spans="1:4" x14ac:dyDescent="0.25">
      <c r="A119" t="s">
        <v>24242</v>
      </c>
      <c r="B119" t="s">
        <v>1271</v>
      </c>
      <c r="C119" t="b">
        <f t="shared" si="2"/>
        <v>1</v>
      </c>
      <c r="D119" t="str">
        <f t="shared" si="3"/>
        <v>Statistical maneuver net generation for anomaly detection in navigational waterways</v>
      </c>
    </row>
    <row r="120" spans="1:4" x14ac:dyDescent="0.25">
      <c r="A120" t="s">
        <v>24246</v>
      </c>
      <c r="B120" t="s">
        <v>1283</v>
      </c>
      <c r="C120" t="b">
        <f t="shared" si="2"/>
        <v>0</v>
      </c>
      <c r="D120" t="str">
        <f t="shared" si="3"/>
        <v/>
      </c>
    </row>
    <row r="121" spans="1:4" x14ac:dyDescent="0.25">
      <c r="A121" t="s">
        <v>700</v>
      </c>
      <c r="B121" t="s">
        <v>1294</v>
      </c>
      <c r="C121" t="b">
        <f t="shared" si="2"/>
        <v>1</v>
      </c>
      <c r="D121" t="str">
        <f t="shared" si="3"/>
        <v>Machine Learning-Assisted Anomaly Detection in Maritime Navigation using AIS Data</v>
      </c>
    </row>
    <row r="122" spans="1:4" x14ac:dyDescent="0.25">
      <c r="A122" t="s">
        <v>24255</v>
      </c>
      <c r="B122" t="s">
        <v>1305</v>
      </c>
      <c r="C122" t="b">
        <f t="shared" si="2"/>
        <v>0</v>
      </c>
      <c r="D122" t="str">
        <f t="shared" si="3"/>
        <v/>
      </c>
    </row>
    <row r="123" spans="1:4" x14ac:dyDescent="0.25">
      <c r="A123" t="s">
        <v>23829</v>
      </c>
      <c r="B123" t="s">
        <v>1315</v>
      </c>
      <c r="C123" t="b">
        <f t="shared" si="2"/>
        <v>0</v>
      </c>
      <c r="D123" t="str">
        <f t="shared" si="3"/>
        <v/>
      </c>
    </row>
    <row r="124" spans="1:4" x14ac:dyDescent="0.25">
      <c r="A124" t="s">
        <v>24265</v>
      </c>
      <c r="B124" t="s">
        <v>1327</v>
      </c>
      <c r="C124" t="b">
        <f t="shared" si="2"/>
        <v>0</v>
      </c>
      <c r="D124" t="str">
        <f t="shared" si="3"/>
        <v/>
      </c>
    </row>
    <row r="125" spans="1:4" x14ac:dyDescent="0.25">
      <c r="A125" t="s">
        <v>23043</v>
      </c>
      <c r="B125" t="s">
        <v>1339</v>
      </c>
      <c r="C125" t="b">
        <f t="shared" si="2"/>
        <v>1</v>
      </c>
      <c r="D125" t="str">
        <f t="shared" si="3"/>
        <v>Random Finite Set Tracking for Anomaly Detection in the Presence of Clutter</v>
      </c>
    </row>
    <row r="126" spans="1:4" x14ac:dyDescent="0.25">
      <c r="A126" t="s">
        <v>24274</v>
      </c>
      <c r="B126" t="s">
        <v>1353</v>
      </c>
      <c r="C126" t="b">
        <f t="shared" si="2"/>
        <v>0</v>
      </c>
      <c r="D126" t="str">
        <f t="shared" si="3"/>
        <v/>
      </c>
    </row>
    <row r="127" spans="1:4" x14ac:dyDescent="0.25">
      <c r="A127" t="s">
        <v>1377</v>
      </c>
      <c r="B127" t="s">
        <v>1365</v>
      </c>
      <c r="C127" t="b">
        <f t="shared" si="2"/>
        <v>1</v>
      </c>
      <c r="D127" t="str">
        <f t="shared" si="3"/>
        <v>Maritime Anomaly Detection Based on Mean-Reverting Stochastic Processes Applied to a Real-World Scenario</v>
      </c>
    </row>
    <row r="128" spans="1:4" x14ac:dyDescent="0.25">
      <c r="A128" t="s">
        <v>24286</v>
      </c>
      <c r="B128" t="s">
        <v>1377</v>
      </c>
      <c r="C128" t="b">
        <f t="shared" si="2"/>
        <v>0</v>
      </c>
      <c r="D128" t="str">
        <f t="shared" si="3"/>
        <v/>
      </c>
    </row>
    <row r="129" spans="1:4" x14ac:dyDescent="0.25">
      <c r="A129" t="s">
        <v>24292</v>
      </c>
      <c r="B129" t="s">
        <v>1389</v>
      </c>
      <c r="C129" t="b">
        <f t="shared" si="2"/>
        <v>0</v>
      </c>
      <c r="D129" t="str">
        <f t="shared" si="3"/>
        <v/>
      </c>
    </row>
    <row r="130" spans="1:4" x14ac:dyDescent="0.25">
      <c r="A130" t="s">
        <v>24299</v>
      </c>
      <c r="B130" t="s">
        <v>1401</v>
      </c>
      <c r="C130" t="b">
        <f t="shared" ref="C130:C193" si="4">NOT(ISERROR(MATCH(A130,$B$2:$B$2187,0)))</f>
        <v>0</v>
      </c>
      <c r="D130" t="str">
        <f t="shared" si="3"/>
        <v/>
      </c>
    </row>
    <row r="131" spans="1:4" x14ac:dyDescent="0.25">
      <c r="A131" t="s">
        <v>24306</v>
      </c>
      <c r="B131" t="s">
        <v>1411</v>
      </c>
      <c r="C131" t="b">
        <f t="shared" si="4"/>
        <v>1</v>
      </c>
      <c r="D131" t="str">
        <f t="shared" ref="D131:D194" si="5">IF(C131=TRUE,A131,"")</f>
        <v>Synthetic trajectory extraction for maritime anomaly detection</v>
      </c>
    </row>
    <row r="132" spans="1:4" x14ac:dyDescent="0.25">
      <c r="A132" t="s">
        <v>24313</v>
      </c>
      <c r="B132" t="s">
        <v>1421</v>
      </c>
      <c r="C132" t="b">
        <f t="shared" si="4"/>
        <v>0</v>
      </c>
      <c r="D132" t="str">
        <f t="shared" si="5"/>
        <v/>
      </c>
    </row>
    <row r="133" spans="1:4" x14ac:dyDescent="0.25">
      <c r="A133" t="s">
        <v>24317</v>
      </c>
      <c r="B133" t="s">
        <v>1431</v>
      </c>
      <c r="C133" t="b">
        <f t="shared" si="4"/>
        <v>0</v>
      </c>
      <c r="D133" t="str">
        <f t="shared" si="5"/>
        <v/>
      </c>
    </row>
    <row r="134" spans="1:4" x14ac:dyDescent="0.25">
      <c r="A134" t="s">
        <v>24324</v>
      </c>
      <c r="B134" t="s">
        <v>1442</v>
      </c>
      <c r="C134" t="b">
        <f t="shared" si="4"/>
        <v>0</v>
      </c>
      <c r="D134" t="str">
        <f t="shared" si="5"/>
        <v/>
      </c>
    </row>
    <row r="135" spans="1:4" x14ac:dyDescent="0.25">
      <c r="A135" t="s">
        <v>24329</v>
      </c>
      <c r="B135" t="s">
        <v>1454</v>
      </c>
      <c r="C135" t="b">
        <f t="shared" si="4"/>
        <v>1</v>
      </c>
      <c r="D135" t="str">
        <f t="shared" si="5"/>
        <v>Cluster based anomaly detection with applications in the maritime industry</v>
      </c>
    </row>
    <row r="136" spans="1:4" x14ac:dyDescent="0.25">
      <c r="A136" t="s">
        <v>24334</v>
      </c>
      <c r="B136" t="s">
        <v>1466</v>
      </c>
      <c r="C136" t="b">
        <f t="shared" si="4"/>
        <v>0</v>
      </c>
      <c r="D136" t="str">
        <f t="shared" si="5"/>
        <v/>
      </c>
    </row>
    <row r="137" spans="1:4" x14ac:dyDescent="0.25">
      <c r="A137" t="s">
        <v>24341</v>
      </c>
      <c r="B137" t="s">
        <v>1477</v>
      </c>
      <c r="C137" t="b">
        <f t="shared" si="4"/>
        <v>0</v>
      </c>
      <c r="D137" t="str">
        <f t="shared" si="5"/>
        <v/>
      </c>
    </row>
    <row r="138" spans="1:4" x14ac:dyDescent="0.25">
      <c r="A138" t="s">
        <v>24347</v>
      </c>
      <c r="B138" t="s">
        <v>1488</v>
      </c>
      <c r="C138" t="b">
        <f t="shared" si="4"/>
        <v>0</v>
      </c>
      <c r="D138" t="str">
        <f t="shared" si="5"/>
        <v/>
      </c>
    </row>
    <row r="139" spans="1:4" x14ac:dyDescent="0.25">
      <c r="A139" t="s">
        <v>24353</v>
      </c>
      <c r="B139" t="s">
        <v>1500</v>
      </c>
      <c r="C139" t="b">
        <f t="shared" si="4"/>
        <v>1</v>
      </c>
      <c r="D139" t="str">
        <f t="shared" si="5"/>
        <v>Exploiting AIS Data for Intelligent Maritime Navigation: A Comprehensive Survey from Data to Methodology</v>
      </c>
    </row>
    <row r="140" spans="1:4" x14ac:dyDescent="0.25">
      <c r="A140" t="s">
        <v>23024</v>
      </c>
      <c r="B140" t="s">
        <v>1510</v>
      </c>
      <c r="C140" t="b">
        <f t="shared" si="4"/>
        <v>1</v>
      </c>
      <c r="D140" t="str">
        <f t="shared" si="5"/>
        <v>Anomaly Based Sea-Surface Small Target Detection Using K-Nearest Neighbor Classification</v>
      </c>
    </row>
    <row r="141" spans="1:4" x14ac:dyDescent="0.25">
      <c r="A141" t="s">
        <v>24364</v>
      </c>
      <c r="B141" t="s">
        <v>1518</v>
      </c>
      <c r="C141" t="b">
        <f t="shared" si="4"/>
        <v>0</v>
      </c>
      <c r="D141" t="str">
        <f t="shared" si="5"/>
        <v/>
      </c>
    </row>
    <row r="142" spans="1:4" x14ac:dyDescent="0.25">
      <c r="A142" t="s">
        <v>24372</v>
      </c>
      <c r="B142" t="s">
        <v>1530</v>
      </c>
      <c r="C142" t="b">
        <f t="shared" si="4"/>
        <v>0</v>
      </c>
      <c r="D142" t="str">
        <f t="shared" si="5"/>
        <v/>
      </c>
    </row>
    <row r="143" spans="1:4" x14ac:dyDescent="0.25">
      <c r="A143" t="s">
        <v>23324</v>
      </c>
      <c r="B143" t="s">
        <v>1538</v>
      </c>
      <c r="C143" t="b">
        <f t="shared" si="4"/>
        <v>1</v>
      </c>
      <c r="D143" t="str">
        <f t="shared" si="5"/>
        <v>Online Learning of Temporal Logic Formulae for Signal Classification</v>
      </c>
    </row>
    <row r="144" spans="1:4" x14ac:dyDescent="0.25">
      <c r="A144" t="s">
        <v>24382</v>
      </c>
      <c r="B144" t="s">
        <v>1550</v>
      </c>
      <c r="C144" t="b">
        <f t="shared" si="4"/>
        <v>0</v>
      </c>
      <c r="D144" t="str">
        <f t="shared" si="5"/>
        <v/>
      </c>
    </row>
    <row r="145" spans="1:4" x14ac:dyDescent="0.25">
      <c r="A145" t="s">
        <v>24388</v>
      </c>
      <c r="B145" t="s">
        <v>1561</v>
      </c>
      <c r="C145" t="b">
        <f t="shared" si="4"/>
        <v>0</v>
      </c>
      <c r="D145" t="str">
        <f t="shared" si="5"/>
        <v/>
      </c>
    </row>
    <row r="146" spans="1:4" x14ac:dyDescent="0.25">
      <c r="A146" t="s">
        <v>24393</v>
      </c>
      <c r="B146" t="s">
        <v>1574</v>
      </c>
      <c r="C146" t="b">
        <f t="shared" si="4"/>
        <v>0</v>
      </c>
      <c r="D146" t="str">
        <f t="shared" si="5"/>
        <v/>
      </c>
    </row>
    <row r="147" spans="1:4" x14ac:dyDescent="0.25">
      <c r="A147" t="s">
        <v>24397</v>
      </c>
      <c r="B147" t="s">
        <v>1586</v>
      </c>
      <c r="C147" t="b">
        <f t="shared" si="4"/>
        <v>0</v>
      </c>
      <c r="D147" t="str">
        <f t="shared" si="5"/>
        <v/>
      </c>
    </row>
    <row r="148" spans="1:4" x14ac:dyDescent="0.25">
      <c r="A148" t="s">
        <v>24403</v>
      </c>
      <c r="B148" t="s">
        <v>1596</v>
      </c>
      <c r="C148" t="b">
        <f t="shared" si="4"/>
        <v>0</v>
      </c>
      <c r="D148" t="str">
        <f t="shared" si="5"/>
        <v/>
      </c>
    </row>
    <row r="149" spans="1:4" x14ac:dyDescent="0.25">
      <c r="A149" t="s">
        <v>24410</v>
      </c>
      <c r="B149" t="s">
        <v>1608</v>
      </c>
      <c r="C149" t="b">
        <f t="shared" si="4"/>
        <v>0</v>
      </c>
      <c r="D149" t="str">
        <f t="shared" si="5"/>
        <v/>
      </c>
    </row>
    <row r="150" spans="1:4" x14ac:dyDescent="0.25">
      <c r="A150" t="s">
        <v>24417</v>
      </c>
      <c r="B150" t="s">
        <v>1618</v>
      </c>
      <c r="C150" t="b">
        <f t="shared" si="4"/>
        <v>0</v>
      </c>
      <c r="D150" t="str">
        <f t="shared" si="5"/>
        <v/>
      </c>
    </row>
    <row r="151" spans="1:4" x14ac:dyDescent="0.25">
      <c r="A151" t="s">
        <v>24424</v>
      </c>
      <c r="B151" t="s">
        <v>1629</v>
      </c>
      <c r="C151" t="b">
        <f t="shared" si="4"/>
        <v>0</v>
      </c>
      <c r="D151" t="str">
        <f t="shared" si="5"/>
        <v/>
      </c>
    </row>
    <row r="152" spans="1:4" x14ac:dyDescent="0.25">
      <c r="A152" t="s">
        <v>23166</v>
      </c>
      <c r="B152" t="s">
        <v>1641</v>
      </c>
      <c r="C152" t="b">
        <f t="shared" si="4"/>
        <v>1</v>
      </c>
      <c r="D152" t="str">
        <f t="shared" si="5"/>
        <v>Neural Network-Based Automatic Reconstruction of Missing Vessel Trajectory Data</v>
      </c>
    </row>
    <row r="153" spans="1:4" x14ac:dyDescent="0.25">
      <c r="A153" t="s">
        <v>24438</v>
      </c>
      <c r="B153" t="s">
        <v>1653</v>
      </c>
      <c r="C153" t="b">
        <f t="shared" si="4"/>
        <v>0</v>
      </c>
      <c r="D153" t="str">
        <f t="shared" si="5"/>
        <v/>
      </c>
    </row>
    <row r="154" spans="1:4" x14ac:dyDescent="0.25">
      <c r="A154" t="s">
        <v>24443</v>
      </c>
      <c r="B154" t="s">
        <v>1666</v>
      </c>
      <c r="C154" t="b">
        <f t="shared" si="4"/>
        <v>1</v>
      </c>
      <c r="D154" t="str">
        <f t="shared" si="5"/>
        <v>A multi-task deep learning architecture for maritime surveillance using AIS data streams</v>
      </c>
    </row>
    <row r="155" spans="1:4" x14ac:dyDescent="0.25">
      <c r="A155" t="s">
        <v>24450</v>
      </c>
      <c r="B155" t="s">
        <v>1677</v>
      </c>
      <c r="C155" t="b">
        <f t="shared" si="4"/>
        <v>0</v>
      </c>
      <c r="D155" t="str">
        <f t="shared" si="5"/>
        <v/>
      </c>
    </row>
    <row r="156" spans="1:4" x14ac:dyDescent="0.25">
      <c r="A156" t="s">
        <v>24457</v>
      </c>
      <c r="B156" t="s">
        <v>1689</v>
      </c>
      <c r="C156" t="b">
        <f t="shared" si="4"/>
        <v>0</v>
      </c>
      <c r="D156" t="str">
        <f t="shared" si="5"/>
        <v/>
      </c>
    </row>
    <row r="157" spans="1:4" x14ac:dyDescent="0.25">
      <c r="A157" t="s">
        <v>24465</v>
      </c>
      <c r="B157" t="s">
        <v>1702</v>
      </c>
      <c r="C157" t="b">
        <f t="shared" si="4"/>
        <v>0</v>
      </c>
      <c r="D157" t="str">
        <f t="shared" si="5"/>
        <v/>
      </c>
    </row>
    <row r="158" spans="1:4" x14ac:dyDescent="0.25">
      <c r="A158" t="s">
        <v>24469</v>
      </c>
      <c r="B158" t="s">
        <v>1712</v>
      </c>
      <c r="C158" t="b">
        <f t="shared" si="4"/>
        <v>0</v>
      </c>
      <c r="D158" t="str">
        <f t="shared" si="5"/>
        <v/>
      </c>
    </row>
    <row r="159" spans="1:4" x14ac:dyDescent="0.25">
      <c r="A159" t="s">
        <v>162</v>
      </c>
      <c r="B159" t="s">
        <v>1724</v>
      </c>
      <c r="C159" t="b">
        <f t="shared" si="4"/>
        <v>1</v>
      </c>
      <c r="D159" t="str">
        <f t="shared" si="5"/>
        <v>A distance-based trajectory outlier detection method on maritime traffic data</v>
      </c>
    </row>
    <row r="160" spans="1:4" x14ac:dyDescent="0.25">
      <c r="A160" t="s">
        <v>22991</v>
      </c>
      <c r="B160" t="s">
        <v>1735</v>
      </c>
      <c r="C160" t="b">
        <f t="shared" si="4"/>
        <v>1</v>
      </c>
      <c r="D160" t="str">
        <f t="shared" si="5"/>
        <v>Anomalous behavior detection of marine vessels based on Hidden Markov Model</v>
      </c>
    </row>
    <row r="161" spans="1:4" x14ac:dyDescent="0.25">
      <c r="A161" t="s">
        <v>24489</v>
      </c>
      <c r="B161" t="s">
        <v>1747</v>
      </c>
      <c r="C161" t="b">
        <f t="shared" si="4"/>
        <v>0</v>
      </c>
      <c r="D161" t="str">
        <f t="shared" si="5"/>
        <v/>
      </c>
    </row>
    <row r="162" spans="1:4" x14ac:dyDescent="0.25">
      <c r="A162" t="s">
        <v>764</v>
      </c>
      <c r="B162" t="s">
        <v>1759</v>
      </c>
      <c r="C162" t="b">
        <f t="shared" si="4"/>
        <v>1</v>
      </c>
      <c r="D162" t="str">
        <f t="shared" si="5"/>
        <v>A Distributed Spatial Method for Modeling Maritime Routes</v>
      </c>
    </row>
    <row r="163" spans="1:4" x14ac:dyDescent="0.25">
      <c r="A163" t="s">
        <v>8356</v>
      </c>
      <c r="B163" t="s">
        <v>1770</v>
      </c>
      <c r="C163" t="b">
        <f t="shared" si="4"/>
        <v>1</v>
      </c>
      <c r="D163" t="str">
        <f t="shared" si="5"/>
        <v>Behaviour Analysis and Anomaly Detection Algorithms for the Maritime Integrated Surveillance Awareness</v>
      </c>
    </row>
    <row r="164" spans="1:4" x14ac:dyDescent="0.25">
      <c r="A164" t="s">
        <v>24508</v>
      </c>
      <c r="B164" t="s">
        <v>1782</v>
      </c>
      <c r="C164" t="b">
        <f t="shared" si="4"/>
        <v>0</v>
      </c>
      <c r="D164" t="str">
        <f t="shared" si="5"/>
        <v/>
      </c>
    </row>
    <row r="165" spans="1:4" x14ac:dyDescent="0.25">
      <c r="A165" t="s">
        <v>24516</v>
      </c>
      <c r="B165" t="s">
        <v>1789</v>
      </c>
      <c r="C165" t="b">
        <f t="shared" si="4"/>
        <v>0</v>
      </c>
      <c r="D165" t="str">
        <f t="shared" si="5"/>
        <v/>
      </c>
    </row>
    <row r="166" spans="1:4" x14ac:dyDescent="0.25">
      <c r="A166" t="s">
        <v>24524</v>
      </c>
      <c r="B166" t="s">
        <v>1802</v>
      </c>
      <c r="C166" t="b">
        <f t="shared" si="4"/>
        <v>0</v>
      </c>
      <c r="D166" t="str">
        <f t="shared" si="5"/>
        <v/>
      </c>
    </row>
    <row r="167" spans="1:4" x14ac:dyDescent="0.25">
      <c r="A167" t="s">
        <v>24532</v>
      </c>
      <c r="B167" t="s">
        <v>1814</v>
      </c>
      <c r="C167" t="b">
        <f t="shared" si="4"/>
        <v>1</v>
      </c>
      <c r="D167" t="str">
        <f t="shared" si="5"/>
        <v>IGroup Learning and iDetect for Dynamic Anomaly Detection with Applications in Maritime Threat Detection</v>
      </c>
    </row>
    <row r="168" spans="1:4" x14ac:dyDescent="0.25">
      <c r="A168" t="s">
        <v>23218</v>
      </c>
      <c r="B168" t="s">
        <v>1825</v>
      </c>
      <c r="C168" t="b">
        <f t="shared" si="4"/>
        <v>1</v>
      </c>
      <c r="D168" t="str">
        <f t="shared" si="5"/>
        <v>Online Fault Detection in Autonomous Ferries: Using Fault-Type Independent Spectral Anomaly Detection</v>
      </c>
    </row>
    <row r="169" spans="1:4" x14ac:dyDescent="0.25">
      <c r="A169" t="s">
        <v>24544</v>
      </c>
      <c r="B169" t="s">
        <v>1836</v>
      </c>
      <c r="C169" t="b">
        <f t="shared" si="4"/>
        <v>0</v>
      </c>
      <c r="D169" t="str">
        <f t="shared" si="5"/>
        <v/>
      </c>
    </row>
    <row r="170" spans="1:4" x14ac:dyDescent="0.25">
      <c r="A170" t="s">
        <v>24553</v>
      </c>
      <c r="B170" t="s">
        <v>1849</v>
      </c>
      <c r="C170" t="b">
        <f t="shared" si="4"/>
        <v>1</v>
      </c>
      <c r="D170" t="str">
        <f t="shared" si="5"/>
        <v>Abnormal moving speed detection using combination of kernel density estimator and DBSCAN for coastal surveillance radars</v>
      </c>
    </row>
    <row r="171" spans="1:4" x14ac:dyDescent="0.25">
      <c r="A171" t="s">
        <v>24560</v>
      </c>
      <c r="B171" t="s">
        <v>1862</v>
      </c>
      <c r="C171" t="b">
        <f t="shared" si="4"/>
        <v>0</v>
      </c>
      <c r="D171" t="str">
        <f t="shared" si="5"/>
        <v/>
      </c>
    </row>
    <row r="172" spans="1:4" x14ac:dyDescent="0.25">
      <c r="A172" t="s">
        <v>24565</v>
      </c>
      <c r="B172" t="s">
        <v>1874</v>
      </c>
      <c r="C172" t="b">
        <f t="shared" si="4"/>
        <v>0</v>
      </c>
      <c r="D172" t="str">
        <f t="shared" si="5"/>
        <v/>
      </c>
    </row>
    <row r="173" spans="1:4" x14ac:dyDescent="0.25">
      <c r="A173" t="s">
        <v>24571</v>
      </c>
      <c r="B173" t="s">
        <v>1886</v>
      </c>
      <c r="C173" t="b">
        <f t="shared" si="4"/>
        <v>0</v>
      </c>
      <c r="D173" t="str">
        <f t="shared" si="5"/>
        <v/>
      </c>
    </row>
    <row r="174" spans="1:4" x14ac:dyDescent="0.25">
      <c r="A174" t="s">
        <v>24579</v>
      </c>
      <c r="B174" t="s">
        <v>1897</v>
      </c>
      <c r="C174" t="b">
        <f t="shared" si="4"/>
        <v>0</v>
      </c>
      <c r="D174" t="str">
        <f t="shared" si="5"/>
        <v/>
      </c>
    </row>
    <row r="175" spans="1:4" x14ac:dyDescent="0.25">
      <c r="A175" t="s">
        <v>24586</v>
      </c>
      <c r="B175" t="s">
        <v>1910</v>
      </c>
      <c r="C175" t="b">
        <f t="shared" si="4"/>
        <v>0</v>
      </c>
      <c r="D175" t="str">
        <f t="shared" si="5"/>
        <v/>
      </c>
    </row>
    <row r="176" spans="1:4" x14ac:dyDescent="0.25">
      <c r="A176" t="s">
        <v>24593</v>
      </c>
      <c r="B176" t="s">
        <v>1922</v>
      </c>
      <c r="C176" t="b">
        <f t="shared" si="4"/>
        <v>0</v>
      </c>
      <c r="D176" t="str">
        <f t="shared" si="5"/>
        <v/>
      </c>
    </row>
    <row r="177" spans="1:4" x14ac:dyDescent="0.25">
      <c r="A177" t="s">
        <v>876</v>
      </c>
      <c r="B177" t="s">
        <v>1934</v>
      </c>
      <c r="C177" t="b">
        <f t="shared" si="4"/>
        <v>1</v>
      </c>
      <c r="D177" t="str">
        <f t="shared" si="5"/>
        <v>Predictive maintenance leveraging machine learning for time-series forecasting in the maritime industry</v>
      </c>
    </row>
    <row r="178" spans="1:4" x14ac:dyDescent="0.25">
      <c r="A178" t="s">
        <v>24608</v>
      </c>
      <c r="B178" t="s">
        <v>1946</v>
      </c>
      <c r="C178" t="b">
        <f t="shared" si="4"/>
        <v>0</v>
      </c>
      <c r="D178" t="str">
        <f t="shared" si="5"/>
        <v/>
      </c>
    </row>
    <row r="179" spans="1:4" x14ac:dyDescent="0.25">
      <c r="A179" t="s">
        <v>24615</v>
      </c>
      <c r="B179" t="s">
        <v>1958</v>
      </c>
      <c r="C179" t="b">
        <f t="shared" si="4"/>
        <v>0</v>
      </c>
      <c r="D179" t="str">
        <f t="shared" si="5"/>
        <v/>
      </c>
    </row>
    <row r="180" spans="1:4" x14ac:dyDescent="0.25">
      <c r="A180" t="s">
        <v>24623</v>
      </c>
      <c r="B180" t="s">
        <v>1967</v>
      </c>
      <c r="C180" t="b">
        <f t="shared" si="4"/>
        <v>0</v>
      </c>
      <c r="D180" t="str">
        <f t="shared" si="5"/>
        <v/>
      </c>
    </row>
    <row r="181" spans="1:4" x14ac:dyDescent="0.25">
      <c r="A181" t="s">
        <v>24632</v>
      </c>
      <c r="B181" t="s">
        <v>1978</v>
      </c>
      <c r="C181" t="b">
        <f t="shared" si="4"/>
        <v>0</v>
      </c>
      <c r="D181" t="str">
        <f t="shared" si="5"/>
        <v/>
      </c>
    </row>
    <row r="182" spans="1:4" x14ac:dyDescent="0.25">
      <c r="A182" t="s">
        <v>24638</v>
      </c>
      <c r="B182" t="s">
        <v>1990</v>
      </c>
      <c r="C182" t="b">
        <f t="shared" si="4"/>
        <v>1</v>
      </c>
      <c r="D182" t="str">
        <f t="shared" si="5"/>
        <v>Augmented Ship Tracking under Occlusion Conditions from Maritime Surveillance Videos</v>
      </c>
    </row>
    <row r="183" spans="1:4" x14ac:dyDescent="0.25">
      <c r="A183" t="s">
        <v>24644</v>
      </c>
      <c r="B183" t="s">
        <v>2002</v>
      </c>
      <c r="C183" t="b">
        <f t="shared" si="4"/>
        <v>1</v>
      </c>
      <c r="D183" t="str">
        <f t="shared" si="5"/>
        <v>Airborne maritime surveillance using magnetic anomaly detection signature</v>
      </c>
    </row>
    <row r="184" spans="1:4" x14ac:dyDescent="0.25">
      <c r="A184" t="s">
        <v>24532</v>
      </c>
      <c r="B184" t="s">
        <v>2014</v>
      </c>
      <c r="C184" t="b">
        <f t="shared" si="4"/>
        <v>1</v>
      </c>
      <c r="D184" t="str">
        <f t="shared" si="5"/>
        <v>IGroup Learning and iDetect for Dynamic Anomaly Detection with Applications in Maritime Threat Detection</v>
      </c>
    </row>
    <row r="185" spans="1:4" x14ac:dyDescent="0.25">
      <c r="A185" t="s">
        <v>24652</v>
      </c>
      <c r="B185" t="s">
        <v>2025</v>
      </c>
      <c r="C185" t="b">
        <f t="shared" si="4"/>
        <v>0</v>
      </c>
      <c r="D185" t="str">
        <f t="shared" si="5"/>
        <v/>
      </c>
    </row>
    <row r="186" spans="1:4" x14ac:dyDescent="0.25">
      <c r="A186" t="s">
        <v>24658</v>
      </c>
      <c r="B186" t="s">
        <v>2037</v>
      </c>
      <c r="C186" t="b">
        <f t="shared" si="4"/>
        <v>1</v>
      </c>
      <c r="D186" t="str">
        <f t="shared" si="5"/>
        <v>On the effectiveness of AI-assisted anomaly detection methods in maritime navigation</v>
      </c>
    </row>
    <row r="187" spans="1:4" x14ac:dyDescent="0.25">
      <c r="A187" t="s">
        <v>24665</v>
      </c>
      <c r="B187" t="s">
        <v>2048</v>
      </c>
      <c r="C187" t="b">
        <f t="shared" si="4"/>
        <v>0</v>
      </c>
      <c r="D187" t="str">
        <f t="shared" si="5"/>
        <v/>
      </c>
    </row>
    <row r="188" spans="1:4" x14ac:dyDescent="0.25">
      <c r="A188" t="s">
        <v>24668</v>
      </c>
      <c r="B188" t="s">
        <v>2059</v>
      </c>
      <c r="C188" t="b">
        <f t="shared" si="4"/>
        <v>0</v>
      </c>
      <c r="D188" t="str">
        <f t="shared" si="5"/>
        <v/>
      </c>
    </row>
    <row r="189" spans="1:4" x14ac:dyDescent="0.25">
      <c r="A189" t="s">
        <v>24286</v>
      </c>
      <c r="B189" t="s">
        <v>2071</v>
      </c>
      <c r="C189" t="b">
        <f t="shared" si="4"/>
        <v>0</v>
      </c>
      <c r="D189" t="str">
        <f t="shared" si="5"/>
        <v/>
      </c>
    </row>
    <row r="190" spans="1:4" x14ac:dyDescent="0.25">
      <c r="A190" t="s">
        <v>23137</v>
      </c>
      <c r="B190" t="s">
        <v>2084</v>
      </c>
      <c r="C190" t="b">
        <f t="shared" si="4"/>
        <v>1</v>
      </c>
      <c r="D190" t="str">
        <f t="shared" si="5"/>
        <v>Vessel Sailing Patterns Analysis from S-AIS Data Dased on K-means Clustering Algorithm</v>
      </c>
    </row>
    <row r="191" spans="1:4" x14ac:dyDescent="0.25">
      <c r="A191" t="s">
        <v>24286</v>
      </c>
      <c r="B191" t="s">
        <v>2096</v>
      </c>
      <c r="C191" t="b">
        <f t="shared" si="4"/>
        <v>0</v>
      </c>
      <c r="D191" t="str">
        <f t="shared" si="5"/>
        <v/>
      </c>
    </row>
    <row r="192" spans="1:4" x14ac:dyDescent="0.25">
      <c r="A192" t="s">
        <v>865</v>
      </c>
      <c r="B192" t="s">
        <v>2110</v>
      </c>
      <c r="C192" t="b">
        <f t="shared" si="4"/>
        <v>1</v>
      </c>
      <c r="D192" t="str">
        <f t="shared" si="5"/>
        <v>AI-Empowered Maritime Internet of Things: A Parallel-Network-Driven Approach</v>
      </c>
    </row>
    <row r="193" spans="1:4" x14ac:dyDescent="0.25">
      <c r="A193" t="s">
        <v>24685</v>
      </c>
      <c r="B193" t="s">
        <v>2122</v>
      </c>
      <c r="C193" t="b">
        <f t="shared" si="4"/>
        <v>0</v>
      </c>
      <c r="D193" t="str">
        <f t="shared" si="5"/>
        <v/>
      </c>
    </row>
    <row r="194" spans="1:4" x14ac:dyDescent="0.25">
      <c r="A194" t="s">
        <v>58</v>
      </c>
      <c r="B194" t="s">
        <v>2127</v>
      </c>
      <c r="C194" t="b">
        <f t="shared" ref="C194:C257" si="6">NOT(ISERROR(MATCH(A194,$B$2:$B$2187,0)))</f>
        <v>1</v>
      </c>
      <c r="D194" t="str">
        <f t="shared" si="5"/>
        <v>Maritime situational awareness forensics tools for a Common Information Sharing Environment (CISE)</v>
      </c>
    </row>
    <row r="195" spans="1:4" x14ac:dyDescent="0.25">
      <c r="A195" t="s">
        <v>24692</v>
      </c>
      <c r="B195" t="s">
        <v>2137</v>
      </c>
      <c r="C195" t="b">
        <f t="shared" si="6"/>
        <v>0</v>
      </c>
      <c r="D195" t="str">
        <f t="shared" ref="D195:D258" si="7">IF(C195=TRUE,A195,"")</f>
        <v/>
      </c>
    </row>
    <row r="196" spans="1:4" x14ac:dyDescent="0.25">
      <c r="A196" t="s">
        <v>23291</v>
      </c>
      <c r="B196" t="s">
        <v>2149</v>
      </c>
      <c r="C196" t="b">
        <f t="shared" si="6"/>
        <v>1</v>
      </c>
      <c r="D196" t="str">
        <f t="shared" si="7"/>
        <v>Ship Collision Risk Assessment Based on Collision Detection Algorithm</v>
      </c>
    </row>
    <row r="197" spans="1:4" x14ac:dyDescent="0.25">
      <c r="A197" t="s">
        <v>24704</v>
      </c>
      <c r="B197" t="s">
        <v>2161</v>
      </c>
      <c r="C197" t="b">
        <f t="shared" si="6"/>
        <v>0</v>
      </c>
      <c r="D197" t="str">
        <f t="shared" si="7"/>
        <v/>
      </c>
    </row>
    <row r="198" spans="1:4" x14ac:dyDescent="0.25">
      <c r="A198" t="s">
        <v>23210</v>
      </c>
      <c r="B198" t="s">
        <v>2173</v>
      </c>
      <c r="C198" t="b">
        <f t="shared" si="6"/>
        <v>1</v>
      </c>
      <c r="D198" t="str">
        <f t="shared" si="7"/>
        <v>Hybrid Bernoulli Filtering for Detection and Tracking of Anomalous Path Deviations</v>
      </c>
    </row>
    <row r="199" spans="1:4" x14ac:dyDescent="0.25">
      <c r="A199" t="s">
        <v>24716</v>
      </c>
      <c r="B199" t="s">
        <v>2186</v>
      </c>
      <c r="C199" t="b">
        <f t="shared" si="6"/>
        <v>0</v>
      </c>
      <c r="D199" t="str">
        <f t="shared" si="7"/>
        <v/>
      </c>
    </row>
    <row r="200" spans="1:4" x14ac:dyDescent="0.25">
      <c r="A200" t="s">
        <v>24722</v>
      </c>
      <c r="B200" t="s">
        <v>2195</v>
      </c>
      <c r="C200" t="b">
        <f t="shared" si="6"/>
        <v>0</v>
      </c>
      <c r="D200" t="str">
        <f t="shared" si="7"/>
        <v/>
      </c>
    </row>
    <row r="201" spans="1:4" x14ac:dyDescent="0.25">
      <c r="A201" t="s">
        <v>24730</v>
      </c>
      <c r="B201" t="s">
        <v>2205</v>
      </c>
      <c r="C201" t="b">
        <f t="shared" si="6"/>
        <v>0</v>
      </c>
      <c r="D201" t="str">
        <f t="shared" si="7"/>
        <v/>
      </c>
    </row>
    <row r="202" spans="1:4" x14ac:dyDescent="0.25">
      <c r="A202" t="s">
        <v>24735</v>
      </c>
      <c r="B202" t="s">
        <v>2216</v>
      </c>
      <c r="C202" t="b">
        <f t="shared" si="6"/>
        <v>0</v>
      </c>
      <c r="D202" t="str">
        <f t="shared" si="7"/>
        <v/>
      </c>
    </row>
    <row r="203" spans="1:4" x14ac:dyDescent="0.25">
      <c r="A203" t="s">
        <v>24741</v>
      </c>
      <c r="B203" t="s">
        <v>2226</v>
      </c>
      <c r="C203" t="b">
        <f t="shared" si="6"/>
        <v>0</v>
      </c>
      <c r="D203" t="str">
        <f t="shared" si="7"/>
        <v/>
      </c>
    </row>
    <row r="204" spans="1:4" x14ac:dyDescent="0.25">
      <c r="A204" t="s">
        <v>83</v>
      </c>
      <c r="B204" t="s">
        <v>2236</v>
      </c>
      <c r="C204" t="b">
        <f t="shared" si="6"/>
        <v>1</v>
      </c>
      <c r="D204" t="str">
        <f t="shared" si="7"/>
        <v>Unsupervised maritime traffic pattern extraction from spatio-temporal data</v>
      </c>
    </row>
    <row r="205" spans="1:4" x14ac:dyDescent="0.25">
      <c r="A205" t="s">
        <v>24756</v>
      </c>
      <c r="B205" t="s">
        <v>2250</v>
      </c>
      <c r="C205" t="b">
        <f t="shared" si="6"/>
        <v>0</v>
      </c>
      <c r="D205" t="str">
        <f t="shared" si="7"/>
        <v/>
      </c>
    </row>
    <row r="206" spans="1:4" x14ac:dyDescent="0.25">
      <c r="A206" t="s">
        <v>6369</v>
      </c>
      <c r="B206" t="s">
        <v>2262</v>
      </c>
      <c r="C206" t="b">
        <f t="shared" si="6"/>
        <v>1</v>
      </c>
      <c r="D206" t="str">
        <f t="shared" si="7"/>
        <v>Self-learning adaptive algorithm for maritime traffic abnormal movement detection based on virtual pheromone method</v>
      </c>
    </row>
    <row r="207" spans="1:4" x14ac:dyDescent="0.25">
      <c r="A207" t="s">
        <v>12701</v>
      </c>
      <c r="B207" t="s">
        <v>2275</v>
      </c>
      <c r="C207" t="b">
        <f t="shared" si="6"/>
        <v>1</v>
      </c>
      <c r="D207" t="str">
        <f t="shared" si="7"/>
        <v>Multiocular surveilance of wide dynamic environments based on optical vision, event modelling and end-to-end data encryption: A cloud-based monitoring approach of maritime activities</v>
      </c>
    </row>
    <row r="208" spans="1:4" x14ac:dyDescent="0.25">
      <c r="A208" t="s">
        <v>22343</v>
      </c>
      <c r="B208" t="s">
        <v>2286</v>
      </c>
      <c r="C208" t="b">
        <f t="shared" si="6"/>
        <v>1</v>
      </c>
      <c r="D208" t="str">
        <f t="shared" si="7"/>
        <v>AIS event-based knowledge discovery for Maritime Situational Awareness</v>
      </c>
    </row>
    <row r="209" spans="1:4" x14ac:dyDescent="0.25">
      <c r="A209" t="s">
        <v>24781</v>
      </c>
      <c r="B209" t="s">
        <v>2296</v>
      </c>
      <c r="C209" t="b">
        <f t="shared" si="6"/>
        <v>0</v>
      </c>
      <c r="D209" t="str">
        <f t="shared" si="7"/>
        <v/>
      </c>
    </row>
    <row r="210" spans="1:4" x14ac:dyDescent="0.25">
      <c r="A210" t="s">
        <v>24786</v>
      </c>
      <c r="B210" t="s">
        <v>2308</v>
      </c>
      <c r="C210" t="b">
        <f t="shared" si="6"/>
        <v>0</v>
      </c>
      <c r="D210" t="str">
        <f t="shared" si="7"/>
        <v/>
      </c>
    </row>
    <row r="211" spans="1:4" x14ac:dyDescent="0.25">
      <c r="A211" t="s">
        <v>24791</v>
      </c>
      <c r="B211" t="s">
        <v>2320</v>
      </c>
      <c r="C211" t="b">
        <f t="shared" si="6"/>
        <v>1</v>
      </c>
      <c r="D211" t="str">
        <f t="shared" si="7"/>
        <v>Detecting anomalies from a multitarget tracking output</v>
      </c>
    </row>
    <row r="212" spans="1:4" x14ac:dyDescent="0.25">
      <c r="A212" t="s">
        <v>23502</v>
      </c>
      <c r="B212" t="s">
        <v>2329</v>
      </c>
      <c r="C212" t="b">
        <f t="shared" si="6"/>
        <v>0</v>
      </c>
      <c r="D212" t="str">
        <f t="shared" si="7"/>
        <v/>
      </c>
    </row>
    <row r="213" spans="1:4" x14ac:dyDescent="0.25">
      <c r="A213" t="s">
        <v>23016</v>
      </c>
      <c r="B213" t="s">
        <v>2341</v>
      </c>
      <c r="C213" t="b">
        <f t="shared" si="6"/>
        <v>1</v>
      </c>
      <c r="D213" t="str">
        <f t="shared" si="7"/>
        <v>Traffic knowledge discovery from AIS data</v>
      </c>
    </row>
    <row r="214" spans="1:4" x14ac:dyDescent="0.25">
      <c r="A214" t="s">
        <v>24805</v>
      </c>
      <c r="B214" t="s">
        <v>2350</v>
      </c>
      <c r="C214" t="b">
        <f t="shared" si="6"/>
        <v>0</v>
      </c>
      <c r="D214" t="str">
        <f t="shared" si="7"/>
        <v/>
      </c>
    </row>
    <row r="215" spans="1:4" x14ac:dyDescent="0.25">
      <c r="A215" t="s">
        <v>667</v>
      </c>
      <c r="B215" t="s">
        <v>2362</v>
      </c>
      <c r="C215" t="b">
        <f t="shared" si="6"/>
        <v>1</v>
      </c>
      <c r="D215" t="str">
        <f t="shared" si="7"/>
        <v>Maritime threat detection using plan recognition</v>
      </c>
    </row>
    <row r="216" spans="1:4" x14ac:dyDescent="0.25">
      <c r="A216" t="s">
        <v>950</v>
      </c>
      <c r="B216" t="s">
        <v>2374</v>
      </c>
      <c r="C216" t="b">
        <f t="shared" si="6"/>
        <v>1</v>
      </c>
      <c r="D216" t="str">
        <f t="shared" si="7"/>
        <v>Technologies to aid decision making for maritime security</v>
      </c>
    </row>
    <row r="217" spans="1:4" x14ac:dyDescent="0.25">
      <c r="A217" t="s">
        <v>24821</v>
      </c>
      <c r="B217" t="s">
        <v>2386</v>
      </c>
      <c r="C217" t="b">
        <f t="shared" si="6"/>
        <v>0</v>
      </c>
      <c r="D217" t="str">
        <f t="shared" si="7"/>
        <v/>
      </c>
    </row>
    <row r="218" spans="1:4" x14ac:dyDescent="0.25">
      <c r="A218" t="s">
        <v>1574</v>
      </c>
      <c r="B218" t="s">
        <v>2398</v>
      </c>
      <c r="C218" t="b">
        <f t="shared" si="6"/>
        <v>1</v>
      </c>
      <c r="D218" t="str">
        <f t="shared" si="7"/>
        <v>An enhanced spatial reasoning ontology for maritime anomaly detection</v>
      </c>
    </row>
    <row r="219" spans="1:4" x14ac:dyDescent="0.25">
      <c r="A219" t="s">
        <v>24834</v>
      </c>
      <c r="B219" t="s">
        <v>2407</v>
      </c>
      <c r="C219" t="b">
        <f t="shared" si="6"/>
        <v>1</v>
      </c>
      <c r="D219" t="str">
        <f t="shared" si="7"/>
        <v>Detecting anomalous maritime container itineraries for anti-fraud and supply chain security</v>
      </c>
    </row>
    <row r="220" spans="1:4" x14ac:dyDescent="0.25">
      <c r="A220" t="s">
        <v>24841</v>
      </c>
      <c r="B220" t="s">
        <v>2418</v>
      </c>
      <c r="C220" t="b">
        <f t="shared" si="6"/>
        <v>0</v>
      </c>
      <c r="D220" t="str">
        <f t="shared" si="7"/>
        <v/>
      </c>
    </row>
    <row r="221" spans="1:4" x14ac:dyDescent="0.25">
      <c r="A221" t="s">
        <v>24846</v>
      </c>
      <c r="B221" t="s">
        <v>2431</v>
      </c>
      <c r="C221" t="b">
        <f t="shared" si="6"/>
        <v>0</v>
      </c>
      <c r="D221" t="str">
        <f t="shared" si="7"/>
        <v/>
      </c>
    </row>
    <row r="222" spans="1:4" x14ac:dyDescent="0.25">
      <c r="A222" t="s">
        <v>24849</v>
      </c>
      <c r="B222" t="s">
        <v>2443</v>
      </c>
      <c r="C222" t="b">
        <f t="shared" si="6"/>
        <v>0</v>
      </c>
      <c r="D222" t="str">
        <f t="shared" si="7"/>
        <v/>
      </c>
    </row>
    <row r="223" spans="1:4" x14ac:dyDescent="0.25">
      <c r="A223" t="s">
        <v>24857</v>
      </c>
      <c r="B223" t="s">
        <v>2451</v>
      </c>
      <c r="C223" t="b">
        <f t="shared" si="6"/>
        <v>0</v>
      </c>
      <c r="D223" t="str">
        <f t="shared" si="7"/>
        <v/>
      </c>
    </row>
    <row r="224" spans="1:4" x14ac:dyDescent="0.25">
      <c r="A224" t="s">
        <v>174</v>
      </c>
      <c r="B224" t="s">
        <v>2463</v>
      </c>
      <c r="C224" t="b">
        <f t="shared" si="6"/>
        <v>1</v>
      </c>
      <c r="D224" t="str">
        <f t="shared" si="7"/>
        <v>From Safety to security - Pattern and anomaly detections in maritime trajectories</v>
      </c>
    </row>
    <row r="225" spans="1:4" x14ac:dyDescent="0.25">
      <c r="A225" t="s">
        <v>12617</v>
      </c>
      <c r="B225" t="s">
        <v>2476</v>
      </c>
      <c r="C225" t="b">
        <f t="shared" si="6"/>
        <v>1</v>
      </c>
      <c r="D225" t="str">
        <f t="shared" si="7"/>
        <v>Unsupervised extraction of knowledge from S-AIS data for maritime situational awareness</v>
      </c>
    </row>
    <row r="226" spans="1:4" x14ac:dyDescent="0.25">
      <c r="A226" t="s">
        <v>658</v>
      </c>
      <c r="B226" t="s">
        <v>2486</v>
      </c>
      <c r="C226" t="b">
        <f t="shared" si="6"/>
        <v>1</v>
      </c>
      <c r="D226" t="str">
        <f t="shared" si="7"/>
        <v>Maritime situation analysis</v>
      </c>
    </row>
    <row r="227" spans="1:4" x14ac:dyDescent="0.25">
      <c r="A227" t="s">
        <v>15063</v>
      </c>
      <c r="B227" t="s">
        <v>2498</v>
      </c>
      <c r="C227" t="b">
        <f t="shared" si="6"/>
        <v>1</v>
      </c>
      <c r="D227" t="str">
        <f t="shared" si="7"/>
        <v>Maritime anomaly detection using Gaussian Process active learning</v>
      </c>
    </row>
    <row r="228" spans="1:4" x14ac:dyDescent="0.25">
      <c r="A228" t="s">
        <v>24888</v>
      </c>
      <c r="B228" t="s">
        <v>2508</v>
      </c>
      <c r="C228" t="b">
        <f t="shared" si="6"/>
        <v>0</v>
      </c>
      <c r="D228" t="str">
        <f t="shared" si="7"/>
        <v/>
      </c>
    </row>
    <row r="229" spans="1:4" x14ac:dyDescent="0.25">
      <c r="A229" t="s">
        <v>24894</v>
      </c>
      <c r="B229" t="s">
        <v>2520</v>
      </c>
      <c r="C229" t="b">
        <f t="shared" si="6"/>
        <v>0</v>
      </c>
      <c r="D229" t="str">
        <f t="shared" si="7"/>
        <v/>
      </c>
    </row>
    <row r="230" spans="1:4" x14ac:dyDescent="0.25">
      <c r="A230" t="s">
        <v>741</v>
      </c>
      <c r="B230" t="s">
        <v>2531</v>
      </c>
      <c r="C230" t="b">
        <f t="shared" si="6"/>
        <v>1</v>
      </c>
      <c r="D230" t="str">
        <f t="shared" si="7"/>
        <v>Discovering Maritime Traffic Route from AIS network</v>
      </c>
    </row>
    <row r="231" spans="1:4" x14ac:dyDescent="0.25">
      <c r="A231" t="s">
        <v>24909</v>
      </c>
      <c r="B231" t="s">
        <v>2544</v>
      </c>
      <c r="C231" t="b">
        <f t="shared" si="6"/>
        <v>0</v>
      </c>
      <c r="D231" t="str">
        <f t="shared" si="7"/>
        <v/>
      </c>
    </row>
    <row r="232" spans="1:4" x14ac:dyDescent="0.25">
      <c r="A232" t="s">
        <v>24918</v>
      </c>
      <c r="B232" t="s">
        <v>2556</v>
      </c>
      <c r="C232" t="b">
        <f t="shared" si="6"/>
        <v>0</v>
      </c>
      <c r="D232" t="str">
        <f t="shared" si="7"/>
        <v/>
      </c>
    </row>
    <row r="233" spans="1:4" x14ac:dyDescent="0.25">
      <c r="A233" t="s">
        <v>20412</v>
      </c>
      <c r="B233" t="s">
        <v>2566</v>
      </c>
      <c r="C233" t="b">
        <f t="shared" si="6"/>
        <v>1</v>
      </c>
      <c r="D233" t="str">
        <f t="shared" si="7"/>
        <v>Anomaly detection in maritime data based on geometrical analysis of trajectories</v>
      </c>
    </row>
    <row r="234" spans="1:4" x14ac:dyDescent="0.25">
      <c r="A234" t="s">
        <v>24931</v>
      </c>
      <c r="B234" t="s">
        <v>2575</v>
      </c>
      <c r="C234" t="b">
        <f t="shared" si="6"/>
        <v>0</v>
      </c>
      <c r="D234" t="str">
        <f t="shared" si="7"/>
        <v/>
      </c>
    </row>
    <row r="235" spans="1:4" x14ac:dyDescent="0.25">
      <c r="A235" t="s">
        <v>719</v>
      </c>
      <c r="B235" t="s">
        <v>2582</v>
      </c>
      <c r="C235" t="b">
        <f t="shared" si="6"/>
        <v>1</v>
      </c>
      <c r="D235" t="str">
        <f t="shared" si="7"/>
        <v>Mining Vessel Tracking Data for Maritime Domain Applications</v>
      </c>
    </row>
    <row r="236" spans="1:4" x14ac:dyDescent="0.25">
      <c r="A236" t="s">
        <v>24945</v>
      </c>
      <c r="B236" t="s">
        <v>2594</v>
      </c>
      <c r="C236" t="b">
        <f t="shared" si="6"/>
        <v>0</v>
      </c>
      <c r="D236" t="str">
        <f t="shared" si="7"/>
        <v/>
      </c>
    </row>
    <row r="237" spans="1:4" x14ac:dyDescent="0.25">
      <c r="A237" t="s">
        <v>24926</v>
      </c>
      <c r="B237" t="s">
        <v>2606</v>
      </c>
      <c r="C237" t="b">
        <f t="shared" si="6"/>
        <v>0</v>
      </c>
      <c r="D237" t="str">
        <f t="shared" si="7"/>
        <v/>
      </c>
    </row>
    <row r="238" spans="1:4" x14ac:dyDescent="0.25">
      <c r="A238" t="s">
        <v>23502</v>
      </c>
      <c r="B238" t="s">
        <v>2618</v>
      </c>
      <c r="C238" t="b">
        <f t="shared" si="6"/>
        <v>0</v>
      </c>
      <c r="D238" t="str">
        <f t="shared" si="7"/>
        <v/>
      </c>
    </row>
    <row r="239" spans="1:4" x14ac:dyDescent="0.25">
      <c r="A239" t="s">
        <v>24956</v>
      </c>
      <c r="B239" t="s">
        <v>2627</v>
      </c>
      <c r="C239" t="b">
        <f t="shared" si="6"/>
        <v>0</v>
      </c>
      <c r="D239" t="str">
        <f t="shared" si="7"/>
        <v/>
      </c>
    </row>
    <row r="240" spans="1:4" x14ac:dyDescent="0.25">
      <c r="A240" t="s">
        <v>24964</v>
      </c>
      <c r="B240" t="s">
        <v>2639</v>
      </c>
      <c r="C240" t="b">
        <f t="shared" si="6"/>
        <v>0</v>
      </c>
      <c r="D240" t="str">
        <f t="shared" si="7"/>
        <v/>
      </c>
    </row>
    <row r="241" spans="1:4" x14ac:dyDescent="0.25">
      <c r="A241" t="s">
        <v>24971</v>
      </c>
      <c r="B241" t="s">
        <v>2651</v>
      </c>
      <c r="C241" t="b">
        <f t="shared" si="6"/>
        <v>0</v>
      </c>
      <c r="D241" t="str">
        <f t="shared" si="7"/>
        <v/>
      </c>
    </row>
    <row r="242" spans="1:4" x14ac:dyDescent="0.25">
      <c r="A242" t="s">
        <v>24978</v>
      </c>
      <c r="B242" t="s">
        <v>2663</v>
      </c>
      <c r="C242" t="b">
        <f t="shared" si="6"/>
        <v>0</v>
      </c>
      <c r="D242" t="str">
        <f t="shared" si="7"/>
        <v/>
      </c>
    </row>
    <row r="243" spans="1:4" x14ac:dyDescent="0.25">
      <c r="A243" t="s">
        <v>840</v>
      </c>
      <c r="B243" t="s">
        <v>2674</v>
      </c>
      <c r="C243" t="b">
        <f t="shared" si="6"/>
        <v>1</v>
      </c>
      <c r="D243" t="str">
        <f t="shared" si="7"/>
        <v>Evaluation and comparison of anomaly detection algorithms in annotated datasets from the maritime domain</v>
      </c>
    </row>
    <row r="244" spans="1:4" x14ac:dyDescent="0.25">
      <c r="A244" t="s">
        <v>10191</v>
      </c>
      <c r="B244" t="s">
        <v>2686</v>
      </c>
      <c r="C244" t="b">
        <f t="shared" si="6"/>
        <v>1</v>
      </c>
      <c r="D244" t="str">
        <f t="shared" si="7"/>
        <v>Traffic pattern detection using the Hough transformation for anomaly detection to improve maritime domain awareness</v>
      </c>
    </row>
    <row r="245" spans="1:4" x14ac:dyDescent="0.25">
      <c r="A245" t="s">
        <v>24996</v>
      </c>
      <c r="B245" t="s">
        <v>2698</v>
      </c>
      <c r="C245" t="b">
        <f t="shared" si="6"/>
        <v>0</v>
      </c>
      <c r="D245" t="str">
        <f t="shared" si="7"/>
        <v/>
      </c>
    </row>
    <row r="246" spans="1:4" x14ac:dyDescent="0.25">
      <c r="A246" t="s">
        <v>13907</v>
      </c>
      <c r="B246" t="s">
        <v>2710</v>
      </c>
      <c r="C246" t="b">
        <f t="shared" si="6"/>
        <v>1</v>
      </c>
      <c r="D246" t="str">
        <f t="shared" si="7"/>
        <v>Maritime situation analysis framework: Vessel interaction classification and anomaly detection</v>
      </c>
    </row>
    <row r="247" spans="1:4" x14ac:dyDescent="0.25">
      <c r="A247" t="s">
        <v>25009</v>
      </c>
      <c r="B247" t="s">
        <v>2723</v>
      </c>
      <c r="C247" t="b">
        <f t="shared" si="6"/>
        <v>0</v>
      </c>
      <c r="D247" t="str">
        <f t="shared" si="7"/>
        <v/>
      </c>
    </row>
    <row r="248" spans="1:4" x14ac:dyDescent="0.25">
      <c r="A248" t="s">
        <v>25016</v>
      </c>
      <c r="B248" t="s">
        <v>2735</v>
      </c>
      <c r="C248" t="b">
        <f t="shared" si="6"/>
        <v>0</v>
      </c>
      <c r="D248" t="str">
        <f t="shared" si="7"/>
        <v/>
      </c>
    </row>
    <row r="249" spans="1:4" x14ac:dyDescent="0.25">
      <c r="A249" t="s">
        <v>25024</v>
      </c>
      <c r="B249" t="s">
        <v>2748</v>
      </c>
      <c r="C249" t="b">
        <f t="shared" si="6"/>
        <v>1</v>
      </c>
      <c r="D249" t="str">
        <f t="shared" si="7"/>
        <v>A bayesian parametric statistical anomaly detection method for finding trends and patterns in criminal behavior</v>
      </c>
    </row>
    <row r="250" spans="1:4" x14ac:dyDescent="0.25">
      <c r="A250" t="s">
        <v>25031</v>
      </c>
      <c r="B250" t="s">
        <v>2754</v>
      </c>
      <c r="C250" t="b">
        <f t="shared" si="6"/>
        <v>0</v>
      </c>
      <c r="D250" t="str">
        <f t="shared" si="7"/>
        <v/>
      </c>
    </row>
    <row r="251" spans="1:4" x14ac:dyDescent="0.25">
      <c r="A251" t="s">
        <v>13855</v>
      </c>
      <c r="B251" t="s">
        <v>2767</v>
      </c>
      <c r="C251" t="b">
        <f t="shared" si="6"/>
        <v>1</v>
      </c>
      <c r="D251" t="str">
        <f t="shared" si="7"/>
        <v>Exploitation of maritime domain ontologies for anomaly detection and threat analysis</v>
      </c>
    </row>
    <row r="252" spans="1:4" x14ac:dyDescent="0.25">
      <c r="A252" t="s">
        <v>25045</v>
      </c>
      <c r="B252" t="s">
        <v>2779</v>
      </c>
      <c r="C252" t="b">
        <f t="shared" si="6"/>
        <v>0</v>
      </c>
      <c r="D252" t="str">
        <f t="shared" si="7"/>
        <v/>
      </c>
    </row>
    <row r="253" spans="1:4" x14ac:dyDescent="0.25">
      <c r="A253" t="s">
        <v>25053</v>
      </c>
      <c r="B253" t="s">
        <v>2790</v>
      </c>
      <c r="C253" t="b">
        <f t="shared" si="6"/>
        <v>0</v>
      </c>
      <c r="D253" t="str">
        <f t="shared" si="7"/>
        <v/>
      </c>
    </row>
    <row r="254" spans="1:4" x14ac:dyDescent="0.25">
      <c r="A254" t="s">
        <v>25060</v>
      </c>
      <c r="B254" t="s">
        <v>2799</v>
      </c>
      <c r="C254" t="b">
        <f t="shared" si="6"/>
        <v>0</v>
      </c>
      <c r="D254" t="str">
        <f t="shared" si="7"/>
        <v/>
      </c>
    </row>
    <row r="255" spans="1:4" x14ac:dyDescent="0.25">
      <c r="A255" t="s">
        <v>30</v>
      </c>
      <c r="B255" t="s">
        <v>2810</v>
      </c>
      <c r="C255" t="b">
        <f t="shared" si="6"/>
        <v>1</v>
      </c>
      <c r="D255" t="str">
        <f t="shared" si="7"/>
        <v>Exploring trajectory behavior model for anomaly detection in maritime moving objects</v>
      </c>
    </row>
    <row r="256" spans="1:4" x14ac:dyDescent="0.25">
      <c r="A256" t="s">
        <v>25069</v>
      </c>
      <c r="B256" t="s">
        <v>2822</v>
      </c>
      <c r="C256" t="b">
        <f t="shared" si="6"/>
        <v>1</v>
      </c>
      <c r="D256" t="str">
        <f t="shared" si="7"/>
        <v>RouteMiner: Mining ship routes from a massive maritime trajectories</v>
      </c>
    </row>
    <row r="257" spans="1:4" x14ac:dyDescent="0.25">
      <c r="A257" t="s">
        <v>25072</v>
      </c>
      <c r="B257" t="s">
        <v>2833</v>
      </c>
      <c r="C257" t="b">
        <f t="shared" si="6"/>
        <v>0</v>
      </c>
      <c r="D257" t="str">
        <f t="shared" si="7"/>
        <v/>
      </c>
    </row>
    <row r="258" spans="1:4" x14ac:dyDescent="0.25">
      <c r="A258" t="s">
        <v>25076</v>
      </c>
      <c r="B258" t="s">
        <v>2842</v>
      </c>
      <c r="C258" t="b">
        <f t="shared" ref="C258:C321" si="8">NOT(ISERROR(MATCH(A258,$B$2:$B$2187,0)))</f>
        <v>0</v>
      </c>
      <c r="D258" t="str">
        <f t="shared" si="7"/>
        <v/>
      </c>
    </row>
    <row r="259" spans="1:4" x14ac:dyDescent="0.25">
      <c r="A259" t="s">
        <v>828</v>
      </c>
      <c r="B259" t="s">
        <v>2854</v>
      </c>
      <c r="C259" t="b">
        <f t="shared" si="8"/>
        <v>1</v>
      </c>
      <c r="D259" t="str">
        <f t="shared" ref="D259:D322" si="9">IF(C259=TRUE,A259,"")</f>
        <v>Contextual verification for false alarm reduction in maritime anomaly detection</v>
      </c>
    </row>
    <row r="260" spans="1:4" x14ac:dyDescent="0.25">
      <c r="A260" t="s">
        <v>25086</v>
      </c>
      <c r="B260" t="s">
        <v>2866</v>
      </c>
      <c r="C260" t="b">
        <f t="shared" si="8"/>
        <v>0</v>
      </c>
      <c r="D260" t="str">
        <f t="shared" si="9"/>
        <v/>
      </c>
    </row>
    <row r="261" spans="1:4" x14ac:dyDescent="0.25">
      <c r="A261" t="s">
        <v>25093</v>
      </c>
      <c r="B261" t="s">
        <v>2873</v>
      </c>
      <c r="C261" t="b">
        <f t="shared" si="8"/>
        <v>0</v>
      </c>
      <c r="D261" t="str">
        <f t="shared" si="9"/>
        <v/>
      </c>
    </row>
    <row r="262" spans="1:4" x14ac:dyDescent="0.25">
      <c r="A262" t="s">
        <v>25099</v>
      </c>
      <c r="B262" t="s">
        <v>2885</v>
      </c>
      <c r="C262" t="b">
        <f t="shared" si="8"/>
        <v>0</v>
      </c>
      <c r="D262" t="str">
        <f t="shared" si="9"/>
        <v/>
      </c>
    </row>
    <row r="263" spans="1:4" x14ac:dyDescent="0.25">
      <c r="A263" t="s">
        <v>25107</v>
      </c>
      <c r="B263" t="s">
        <v>2897</v>
      </c>
      <c r="C263" t="b">
        <f t="shared" si="8"/>
        <v>0</v>
      </c>
      <c r="D263" t="str">
        <f t="shared" si="9"/>
        <v/>
      </c>
    </row>
    <row r="264" spans="1:4" x14ac:dyDescent="0.25">
      <c r="A264" t="s">
        <v>23184</v>
      </c>
      <c r="B264" t="s">
        <v>2908</v>
      </c>
      <c r="C264" t="b">
        <f t="shared" si="8"/>
        <v>1</v>
      </c>
      <c r="D264" t="str">
        <f t="shared" si="9"/>
        <v>On the Interest of Data Mining for an Integrity Assessment of AIS Messages</v>
      </c>
    </row>
    <row r="265" spans="1:4" x14ac:dyDescent="0.25">
      <c r="A265" t="s">
        <v>25119</v>
      </c>
      <c r="B265" t="s">
        <v>2919</v>
      </c>
      <c r="C265" t="b">
        <f t="shared" si="8"/>
        <v>0</v>
      </c>
      <c r="D265" t="str">
        <f t="shared" si="9"/>
        <v/>
      </c>
    </row>
    <row r="266" spans="1:4" x14ac:dyDescent="0.25">
      <c r="A266" t="s">
        <v>25127</v>
      </c>
      <c r="B266" t="s">
        <v>2931</v>
      </c>
      <c r="C266" t="b">
        <f t="shared" si="8"/>
        <v>0</v>
      </c>
      <c r="D266" t="str">
        <f t="shared" si="9"/>
        <v/>
      </c>
    </row>
    <row r="267" spans="1:4" x14ac:dyDescent="0.25">
      <c r="A267" t="s">
        <v>888</v>
      </c>
      <c r="B267" t="s">
        <v>2942</v>
      </c>
      <c r="C267" t="b">
        <f t="shared" si="8"/>
        <v>1</v>
      </c>
      <c r="D267" t="str">
        <f t="shared" si="9"/>
        <v>Visual analytics for maritime domain awareness</v>
      </c>
    </row>
    <row r="268" spans="1:4" x14ac:dyDescent="0.25">
      <c r="A268" t="s">
        <v>25140</v>
      </c>
      <c r="B268" t="s">
        <v>2952</v>
      </c>
      <c r="C268" t="b">
        <f t="shared" si="8"/>
        <v>0</v>
      </c>
      <c r="D268" t="str">
        <f t="shared" si="9"/>
        <v/>
      </c>
    </row>
    <row r="269" spans="1:4" x14ac:dyDescent="0.25">
      <c r="A269" t="s">
        <v>25147</v>
      </c>
      <c r="B269" t="s">
        <v>2963</v>
      </c>
      <c r="C269" t="b">
        <f t="shared" si="8"/>
        <v>0</v>
      </c>
      <c r="D269" t="str">
        <f t="shared" si="9"/>
        <v/>
      </c>
    </row>
    <row r="270" spans="1:4" x14ac:dyDescent="0.25">
      <c r="A270" t="s">
        <v>25155</v>
      </c>
      <c r="B270" t="s">
        <v>2972</v>
      </c>
      <c r="C270" t="b">
        <f t="shared" si="8"/>
        <v>0</v>
      </c>
      <c r="D270" t="str">
        <f t="shared" si="9"/>
        <v/>
      </c>
    </row>
    <row r="271" spans="1:4" x14ac:dyDescent="0.25">
      <c r="A271" t="s">
        <v>106</v>
      </c>
      <c r="B271" t="s">
        <v>2983</v>
      </c>
      <c r="C271" t="b">
        <f t="shared" si="8"/>
        <v>1</v>
      </c>
      <c r="D271" t="str">
        <f t="shared" si="9"/>
        <v>Unsupervised learning of maritime traffic patterns for anomaly detection</v>
      </c>
    </row>
    <row r="272" spans="1:4" x14ac:dyDescent="0.25">
      <c r="A272" t="s">
        <v>25167</v>
      </c>
      <c r="B272" t="s">
        <v>2996</v>
      </c>
      <c r="C272" t="b">
        <f t="shared" si="8"/>
        <v>0</v>
      </c>
      <c r="D272" t="str">
        <f t="shared" si="9"/>
        <v/>
      </c>
    </row>
    <row r="273" spans="1:4" x14ac:dyDescent="0.25">
      <c r="A273" t="s">
        <v>25171</v>
      </c>
      <c r="B273" t="s">
        <v>3007</v>
      </c>
      <c r="C273" t="b">
        <f t="shared" si="8"/>
        <v>0</v>
      </c>
      <c r="D273" t="str">
        <f t="shared" si="9"/>
        <v/>
      </c>
    </row>
    <row r="274" spans="1:4" x14ac:dyDescent="0.25">
      <c r="A274" t="s">
        <v>25179</v>
      </c>
      <c r="B274" t="s">
        <v>3019</v>
      </c>
      <c r="C274" t="b">
        <f t="shared" si="8"/>
        <v>0</v>
      </c>
      <c r="D274" t="str">
        <f t="shared" si="9"/>
        <v/>
      </c>
    </row>
    <row r="275" spans="1:4" x14ac:dyDescent="0.25">
      <c r="A275" t="s">
        <v>709</v>
      </c>
      <c r="B275" t="s">
        <v>3031</v>
      </c>
      <c r="C275" t="b">
        <f t="shared" si="8"/>
        <v>1</v>
      </c>
      <c r="D275" t="str">
        <f t="shared" si="9"/>
        <v>Data-driven detection and context-based classification of maritime anomalies</v>
      </c>
    </row>
    <row r="276" spans="1:4" x14ac:dyDescent="0.25">
      <c r="A276" t="s">
        <v>25188</v>
      </c>
      <c r="B276" t="s">
        <v>3042</v>
      </c>
      <c r="C276" t="b">
        <f t="shared" si="8"/>
        <v>0</v>
      </c>
      <c r="D276" t="str">
        <f t="shared" si="9"/>
        <v/>
      </c>
    </row>
    <row r="277" spans="1:4" x14ac:dyDescent="0.25">
      <c r="A277" t="s">
        <v>25196</v>
      </c>
      <c r="B277" t="s">
        <v>3053</v>
      </c>
      <c r="C277" t="b">
        <f t="shared" si="8"/>
        <v>0</v>
      </c>
      <c r="D277" t="str">
        <f t="shared" si="9"/>
        <v/>
      </c>
    </row>
    <row r="278" spans="1:4" x14ac:dyDescent="0.25">
      <c r="A278" t="s">
        <v>25203</v>
      </c>
      <c r="B278" t="s">
        <v>3064</v>
      </c>
      <c r="C278" t="b">
        <f t="shared" si="8"/>
        <v>0</v>
      </c>
      <c r="D278" t="str">
        <f t="shared" si="9"/>
        <v/>
      </c>
    </row>
    <row r="279" spans="1:4" x14ac:dyDescent="0.25">
      <c r="A279" t="s">
        <v>732</v>
      </c>
      <c r="B279" t="s">
        <v>3076</v>
      </c>
      <c r="C279" t="b">
        <f t="shared" si="8"/>
        <v>1</v>
      </c>
      <c r="D279" t="str">
        <f t="shared" si="9"/>
        <v>Dissecting uncertainty-based fusion techniques for maritime anomaly detection</v>
      </c>
    </row>
    <row r="280" spans="1:4" x14ac:dyDescent="0.25">
      <c r="A280" t="s">
        <v>6369</v>
      </c>
      <c r="B280" t="s">
        <v>3086</v>
      </c>
      <c r="C280" t="b">
        <f t="shared" si="8"/>
        <v>1</v>
      </c>
      <c r="D280" t="str">
        <f t="shared" si="9"/>
        <v>Self-learning adaptive algorithm for maritime traffic abnormal movement detection based on virtual pheromone method</v>
      </c>
    </row>
    <row r="281" spans="1:4" x14ac:dyDescent="0.25">
      <c r="A281" t="s">
        <v>23176</v>
      </c>
      <c r="B281" t="s">
        <v>3096</v>
      </c>
      <c r="C281" t="b">
        <f t="shared" si="8"/>
        <v>1</v>
      </c>
      <c r="D281" t="str">
        <f t="shared" si="9"/>
        <v>Context-enhanced vessel prediction based on Ornstein-Uhlenbeck processes using historical AIS traffic patterns: Real-world experimental results</v>
      </c>
    </row>
    <row r="282" spans="1:4" x14ac:dyDescent="0.25">
      <c r="A282" t="s">
        <v>25220</v>
      </c>
      <c r="B282" t="s">
        <v>3106</v>
      </c>
      <c r="C282" t="b">
        <f t="shared" si="8"/>
        <v>0</v>
      </c>
      <c r="D282" t="str">
        <f t="shared" si="9"/>
        <v/>
      </c>
    </row>
    <row r="283" spans="1:4" x14ac:dyDescent="0.25">
      <c r="A283" t="s">
        <v>25226</v>
      </c>
      <c r="B283" t="s">
        <v>3116</v>
      </c>
      <c r="C283" t="b">
        <f t="shared" si="8"/>
        <v>0</v>
      </c>
      <c r="D283" t="str">
        <f t="shared" si="9"/>
        <v/>
      </c>
    </row>
    <row r="284" spans="1:4" x14ac:dyDescent="0.25">
      <c r="A284" t="s">
        <v>25233</v>
      </c>
      <c r="B284" t="s">
        <v>3128</v>
      </c>
      <c r="C284" t="b">
        <f t="shared" si="8"/>
        <v>0</v>
      </c>
      <c r="D284" t="str">
        <f t="shared" si="9"/>
        <v/>
      </c>
    </row>
    <row r="285" spans="1:4" x14ac:dyDescent="0.25">
      <c r="A285" t="s">
        <v>23282</v>
      </c>
      <c r="B285" t="s">
        <v>3138</v>
      </c>
      <c r="C285" t="b">
        <f t="shared" si="8"/>
        <v>1</v>
      </c>
      <c r="D285" t="str">
        <f t="shared" si="9"/>
        <v>Ship movement anomaly detection using specialized distance measures</v>
      </c>
    </row>
    <row r="286" spans="1:4" x14ac:dyDescent="0.25">
      <c r="A286" t="s">
        <v>25242</v>
      </c>
      <c r="B286" t="s">
        <v>3147</v>
      </c>
      <c r="C286" t="b">
        <f t="shared" si="8"/>
        <v>0</v>
      </c>
      <c r="D286" t="str">
        <f t="shared" si="9"/>
        <v/>
      </c>
    </row>
    <row r="287" spans="1:4" x14ac:dyDescent="0.25">
      <c r="A287" t="s">
        <v>14446</v>
      </c>
      <c r="B287" t="s">
        <v>3158</v>
      </c>
      <c r="C287" t="b">
        <f t="shared" si="8"/>
        <v>1</v>
      </c>
      <c r="D287" t="str">
        <f t="shared" si="9"/>
        <v>Spatial ontologies for detecting abnormal maritime behaviour</v>
      </c>
    </row>
    <row r="288" spans="1:4" x14ac:dyDescent="0.25">
      <c r="A288" t="s">
        <v>10392</v>
      </c>
      <c r="B288" t="s">
        <v>3170</v>
      </c>
      <c r="C288" t="b">
        <f t="shared" si="8"/>
        <v>1</v>
      </c>
      <c r="D288" t="str">
        <f t="shared" si="9"/>
        <v>Maritime group motion analysis: Representation, learning, recognition, and deviation detection</v>
      </c>
    </row>
    <row r="289" spans="1:4" x14ac:dyDescent="0.25">
      <c r="A289" t="s">
        <v>25253</v>
      </c>
      <c r="B289" t="s">
        <v>3181</v>
      </c>
      <c r="C289" t="b">
        <f t="shared" si="8"/>
        <v>0</v>
      </c>
      <c r="D289" t="str">
        <f t="shared" si="9"/>
        <v/>
      </c>
    </row>
    <row r="290" spans="1:4" x14ac:dyDescent="0.25">
      <c r="A290" t="s">
        <v>4261</v>
      </c>
      <c r="B290" t="s">
        <v>3190</v>
      </c>
      <c r="C290" t="b">
        <f t="shared" si="8"/>
        <v>1</v>
      </c>
      <c r="D290" t="str">
        <f t="shared" si="9"/>
        <v>An integrated maritime reasoning and monitoring system</v>
      </c>
    </row>
    <row r="291" spans="1:4" x14ac:dyDescent="0.25">
      <c r="A291" t="s">
        <v>25264</v>
      </c>
      <c r="B291" t="s">
        <v>3200</v>
      </c>
      <c r="C291" t="b">
        <f t="shared" si="8"/>
        <v>0</v>
      </c>
      <c r="D291" t="str">
        <f t="shared" si="9"/>
        <v/>
      </c>
    </row>
    <row r="292" spans="1:4" x14ac:dyDescent="0.25">
      <c r="A292" t="s">
        <v>775</v>
      </c>
      <c r="B292" t="s">
        <v>3212</v>
      </c>
      <c r="C292" t="b">
        <f t="shared" si="8"/>
        <v>1</v>
      </c>
      <c r="D292" t="str">
        <f t="shared" si="9"/>
        <v>Markov Logic Networks for context integration and situation assessment in maritime domain</v>
      </c>
    </row>
    <row r="293" spans="1:4" x14ac:dyDescent="0.25">
      <c r="A293" t="s">
        <v>21854</v>
      </c>
      <c r="B293" t="s">
        <v>3224</v>
      </c>
      <c r="C293" t="b">
        <f t="shared" si="8"/>
        <v>1</v>
      </c>
      <c r="D293" t="str">
        <f t="shared" si="9"/>
        <v>Automatic generation of geographical networks for maritime traffic surveillance</v>
      </c>
    </row>
    <row r="294" spans="1:4" x14ac:dyDescent="0.25">
      <c r="A294" t="s">
        <v>25278</v>
      </c>
      <c r="B294" t="s">
        <v>3236</v>
      </c>
      <c r="C294" t="b">
        <f t="shared" si="8"/>
        <v>1</v>
      </c>
      <c r="D294" t="str">
        <f t="shared" si="9"/>
        <v>Maritime situation analysis: A multi-vessel interaction and anomaly detection framework</v>
      </c>
    </row>
    <row r="295" spans="1:4" x14ac:dyDescent="0.25">
      <c r="A295" t="s">
        <v>23270</v>
      </c>
      <c r="B295" t="s">
        <v>3247</v>
      </c>
      <c r="C295" t="b">
        <f t="shared" si="8"/>
        <v>1</v>
      </c>
      <c r="D295" t="str">
        <f t="shared" si="9"/>
        <v>Vessel track information mining using AIS data</v>
      </c>
    </row>
    <row r="296" spans="1:4" x14ac:dyDescent="0.25">
      <c r="A296" t="s">
        <v>25291</v>
      </c>
      <c r="B296" t="s">
        <v>3257</v>
      </c>
      <c r="C296" t="b">
        <f t="shared" si="8"/>
        <v>0</v>
      </c>
      <c r="D296" t="str">
        <f t="shared" si="9"/>
        <v/>
      </c>
    </row>
    <row r="297" spans="1:4" x14ac:dyDescent="0.25">
      <c r="A297" t="s">
        <v>25296</v>
      </c>
      <c r="B297" t="s">
        <v>3269</v>
      </c>
      <c r="C297" t="b">
        <f t="shared" si="8"/>
        <v>0</v>
      </c>
      <c r="D297" t="str">
        <f t="shared" si="9"/>
        <v/>
      </c>
    </row>
    <row r="298" spans="1:4" x14ac:dyDescent="0.25">
      <c r="A298" t="s">
        <v>25304</v>
      </c>
      <c r="B298" t="s">
        <v>3281</v>
      </c>
      <c r="C298" t="b">
        <f t="shared" si="8"/>
        <v>0</v>
      </c>
      <c r="D298" t="str">
        <f t="shared" si="9"/>
        <v/>
      </c>
    </row>
    <row r="299" spans="1:4" x14ac:dyDescent="0.25">
      <c r="A299" t="s">
        <v>25311</v>
      </c>
      <c r="B299" t="s">
        <v>3292</v>
      </c>
      <c r="C299" t="b">
        <f t="shared" si="8"/>
        <v>0</v>
      </c>
      <c r="D299" t="str">
        <f t="shared" si="9"/>
        <v/>
      </c>
    </row>
    <row r="300" spans="1:4" x14ac:dyDescent="0.25">
      <c r="A300" t="s">
        <v>25319</v>
      </c>
      <c r="B300" t="s">
        <v>3303</v>
      </c>
      <c r="C300" t="b">
        <f t="shared" si="8"/>
        <v>1</v>
      </c>
      <c r="D300" t="str">
        <f t="shared" si="9"/>
        <v>A joint statistical and symbolic anomaly detection system: Increasing performance in maritime surveillance</v>
      </c>
    </row>
    <row r="301" spans="1:4" x14ac:dyDescent="0.25">
      <c r="A301" t="s">
        <v>2226</v>
      </c>
      <c r="B301" t="s">
        <v>3313</v>
      </c>
      <c r="C301" t="b">
        <f t="shared" si="8"/>
        <v>1</v>
      </c>
      <c r="D301" t="str">
        <f t="shared" si="9"/>
        <v>Anomaly detection in spatiotemporal data in the maritime domain</v>
      </c>
    </row>
    <row r="302" spans="1:4" x14ac:dyDescent="0.25">
      <c r="A302" t="s">
        <v>25331</v>
      </c>
      <c r="B302" t="s">
        <v>3325</v>
      </c>
      <c r="C302" t="b">
        <f t="shared" si="8"/>
        <v>1</v>
      </c>
      <c r="D302" t="str">
        <f t="shared" si="9"/>
        <v>Visual analytics for the detection of anomalous maritime behavior</v>
      </c>
    </row>
    <row r="303" spans="1:4" x14ac:dyDescent="0.25">
      <c r="A303" t="s">
        <v>25335</v>
      </c>
      <c r="B303" t="s">
        <v>3337</v>
      </c>
      <c r="C303" t="b">
        <f t="shared" si="8"/>
        <v>0</v>
      </c>
      <c r="D303" t="str">
        <f t="shared" si="9"/>
        <v/>
      </c>
    </row>
    <row r="304" spans="1:4" x14ac:dyDescent="0.25">
      <c r="A304" t="s">
        <v>25340</v>
      </c>
      <c r="B304" t="s">
        <v>3349</v>
      </c>
      <c r="C304" t="b">
        <f t="shared" si="8"/>
        <v>0</v>
      </c>
      <c r="D304" t="str">
        <f t="shared" si="9"/>
        <v/>
      </c>
    </row>
    <row r="305" spans="1:4" x14ac:dyDescent="0.25">
      <c r="A305" t="s">
        <v>25346</v>
      </c>
      <c r="B305" t="s">
        <v>3361</v>
      </c>
      <c r="C305" t="b">
        <f t="shared" si="8"/>
        <v>0</v>
      </c>
      <c r="D305" t="str">
        <f t="shared" si="9"/>
        <v/>
      </c>
    </row>
    <row r="306" spans="1:4" x14ac:dyDescent="0.25">
      <c r="A306" t="s">
        <v>25351</v>
      </c>
      <c r="B306" t="s">
        <v>3369</v>
      </c>
      <c r="C306" t="b">
        <f t="shared" si="8"/>
        <v>0</v>
      </c>
      <c r="D306" t="str">
        <f t="shared" si="9"/>
        <v/>
      </c>
    </row>
    <row r="307" spans="1:4" x14ac:dyDescent="0.25">
      <c r="A307" t="s">
        <v>25354</v>
      </c>
      <c r="B307" t="s">
        <v>3380</v>
      </c>
      <c r="C307" t="b">
        <f t="shared" si="8"/>
        <v>1</v>
      </c>
      <c r="D307" t="str">
        <f t="shared" si="9"/>
        <v>Supporting the analytical reasoning process in maritime anomaly detection: Evaluation and experimental design</v>
      </c>
    </row>
    <row r="308" spans="1:4" x14ac:dyDescent="0.25">
      <c r="A308" t="s">
        <v>12896</v>
      </c>
      <c r="B308" t="s">
        <v>3393</v>
      </c>
      <c r="C308" t="b">
        <f t="shared" si="8"/>
        <v>1</v>
      </c>
      <c r="D308" t="str">
        <f t="shared" si="9"/>
        <v>Maritime anomaly detection and threat assessment</v>
      </c>
    </row>
    <row r="309" spans="1:4" x14ac:dyDescent="0.25">
      <c r="A309" t="s">
        <v>25367</v>
      </c>
      <c r="B309" t="s">
        <v>3402</v>
      </c>
      <c r="C309" t="b">
        <f t="shared" si="8"/>
        <v>1</v>
      </c>
      <c r="D309" t="str">
        <f t="shared" si="9"/>
        <v>Cognitively-inspired motion pattern learning &amp; analysis algorithms for higher-level fusion and automated scene understanding</v>
      </c>
    </row>
    <row r="310" spans="1:4" x14ac:dyDescent="0.25">
      <c r="A310" t="s">
        <v>25374</v>
      </c>
      <c r="B310" t="s">
        <v>3415</v>
      </c>
      <c r="C310" t="b">
        <f t="shared" si="8"/>
        <v>0</v>
      </c>
      <c r="D310" t="str">
        <f t="shared" si="9"/>
        <v/>
      </c>
    </row>
    <row r="311" spans="1:4" x14ac:dyDescent="0.25">
      <c r="A311" t="s">
        <v>25381</v>
      </c>
      <c r="B311" t="s">
        <v>3427</v>
      </c>
      <c r="C311" t="b">
        <f t="shared" si="8"/>
        <v>0</v>
      </c>
      <c r="D311" t="str">
        <f t="shared" si="9"/>
        <v/>
      </c>
    </row>
    <row r="312" spans="1:4" x14ac:dyDescent="0.25">
      <c r="A312" t="s">
        <v>25389</v>
      </c>
      <c r="B312" t="s">
        <v>3440</v>
      </c>
      <c r="C312" t="b">
        <f t="shared" si="8"/>
        <v>0</v>
      </c>
      <c r="D312" t="str">
        <f t="shared" si="9"/>
        <v/>
      </c>
    </row>
    <row r="313" spans="1:4" x14ac:dyDescent="0.25">
      <c r="A313" t="s">
        <v>25396</v>
      </c>
      <c r="B313" t="s">
        <v>3451</v>
      </c>
      <c r="C313" t="b">
        <f t="shared" si="8"/>
        <v>0</v>
      </c>
      <c r="D313" t="str">
        <f t="shared" si="9"/>
        <v/>
      </c>
    </row>
    <row r="314" spans="1:4" x14ac:dyDescent="0.25">
      <c r="A314" t="s">
        <v>25399</v>
      </c>
      <c r="B314" t="s">
        <v>3463</v>
      </c>
      <c r="C314" t="b">
        <f t="shared" si="8"/>
        <v>0</v>
      </c>
      <c r="D314" t="str">
        <f t="shared" si="9"/>
        <v/>
      </c>
    </row>
    <row r="315" spans="1:4" x14ac:dyDescent="0.25">
      <c r="A315" t="s">
        <v>25403</v>
      </c>
      <c r="B315" t="s">
        <v>3474</v>
      </c>
      <c r="C315" t="b">
        <f t="shared" si="8"/>
        <v>1</v>
      </c>
      <c r="D315" t="str">
        <f t="shared" si="9"/>
        <v>Interactive visualization of normal behavioral models and expert rules for maritime anomaly detection</v>
      </c>
    </row>
    <row r="316" spans="1:4" x14ac:dyDescent="0.25">
      <c r="A316" t="s">
        <v>25410</v>
      </c>
      <c r="B316" t="s">
        <v>3487</v>
      </c>
      <c r="C316" t="b">
        <f t="shared" si="8"/>
        <v>0</v>
      </c>
      <c r="D316" t="str">
        <f t="shared" si="9"/>
        <v/>
      </c>
    </row>
    <row r="317" spans="1:4" x14ac:dyDescent="0.25">
      <c r="A317" t="s">
        <v>25414</v>
      </c>
      <c r="B317" t="s">
        <v>3497</v>
      </c>
      <c r="C317" t="b">
        <f t="shared" si="8"/>
        <v>0</v>
      </c>
      <c r="D317" t="str">
        <f t="shared" si="9"/>
        <v/>
      </c>
    </row>
    <row r="318" spans="1:4" x14ac:dyDescent="0.25">
      <c r="A318" t="s">
        <v>25422</v>
      </c>
      <c r="B318" t="s">
        <v>3509</v>
      </c>
      <c r="C318" t="b">
        <f t="shared" si="8"/>
        <v>0</v>
      </c>
      <c r="D318" t="str">
        <f t="shared" si="9"/>
        <v/>
      </c>
    </row>
    <row r="319" spans="1:4" x14ac:dyDescent="0.25">
      <c r="A319" t="s">
        <v>785</v>
      </c>
      <c r="B319" t="s">
        <v>3519</v>
      </c>
      <c r="C319" t="b">
        <f t="shared" si="8"/>
        <v>1</v>
      </c>
      <c r="D319" t="str">
        <f t="shared" si="9"/>
        <v>Belief modeling for maritime surveillance</v>
      </c>
    </row>
    <row r="320" spans="1:4" x14ac:dyDescent="0.25">
      <c r="A320" t="s">
        <v>1121</v>
      </c>
      <c r="B320" t="s">
        <v>3527</v>
      </c>
      <c r="C320" t="b">
        <f t="shared" si="8"/>
        <v>1</v>
      </c>
      <c r="D320" t="str">
        <f t="shared" si="9"/>
        <v>Multisensor tracking and fusion for maritime surveillance</v>
      </c>
    </row>
    <row r="321" spans="1:4" x14ac:dyDescent="0.25">
      <c r="A321" t="s">
        <v>25439</v>
      </c>
      <c r="B321" t="s">
        <v>3539</v>
      </c>
      <c r="C321" t="b">
        <f t="shared" si="8"/>
        <v>0</v>
      </c>
      <c r="D321" t="str">
        <f t="shared" si="9"/>
        <v/>
      </c>
    </row>
    <row r="322" spans="1:4" x14ac:dyDescent="0.25">
      <c r="A322" t="s">
        <v>15984</v>
      </c>
      <c r="B322" t="s">
        <v>3552</v>
      </c>
      <c r="C322" t="b">
        <f t="shared" ref="C322:C333" si="10">NOT(ISERROR(MATCH(A322,$B$2:$B$2187,0)))</f>
        <v>1</v>
      </c>
      <c r="D322" t="str">
        <f t="shared" si="9"/>
        <v>Improving maritime anomaly detection and situation awareness through interactive visualization</v>
      </c>
    </row>
    <row r="323" spans="1:4" x14ac:dyDescent="0.25">
      <c r="A323" t="s">
        <v>25448</v>
      </c>
      <c r="B323" t="s">
        <v>3564</v>
      </c>
      <c r="C323" t="b">
        <f t="shared" si="10"/>
        <v>1</v>
      </c>
      <c r="D323" t="str">
        <f t="shared" ref="D323:D333" si="11">IF(C323=TRUE,A323,"")</f>
        <v>Evaluating precise and imprecise state-based anomaly detectors for maritime surveillance</v>
      </c>
    </row>
    <row r="324" spans="1:4" x14ac:dyDescent="0.25">
      <c r="A324" t="s">
        <v>25455</v>
      </c>
      <c r="B324" t="s">
        <v>3578</v>
      </c>
      <c r="C324" t="b">
        <f t="shared" si="10"/>
        <v>0</v>
      </c>
      <c r="D324" t="str">
        <f t="shared" si="11"/>
        <v/>
      </c>
    </row>
    <row r="325" spans="1:4" x14ac:dyDescent="0.25">
      <c r="A325" t="s">
        <v>25461</v>
      </c>
      <c r="B325" t="s">
        <v>3586</v>
      </c>
      <c r="C325" t="b">
        <f t="shared" si="10"/>
        <v>0</v>
      </c>
      <c r="D325" t="str">
        <f t="shared" si="11"/>
        <v/>
      </c>
    </row>
    <row r="326" spans="1:4" x14ac:dyDescent="0.25">
      <c r="A326" t="s">
        <v>930</v>
      </c>
      <c r="B326" t="s">
        <v>3598</v>
      </c>
      <c r="C326" t="b">
        <f t="shared" si="10"/>
        <v>1</v>
      </c>
      <c r="D326" t="str">
        <f t="shared" si="11"/>
        <v>Colour as an attribute for automated detection in maritime environments</v>
      </c>
    </row>
    <row r="327" spans="1:4" x14ac:dyDescent="0.25">
      <c r="A327" t="s">
        <v>25474</v>
      </c>
      <c r="B327" t="s">
        <v>3610</v>
      </c>
      <c r="C327" t="b">
        <f t="shared" si="10"/>
        <v>0</v>
      </c>
      <c r="D327" t="str">
        <f t="shared" si="11"/>
        <v/>
      </c>
    </row>
    <row r="328" spans="1:4" x14ac:dyDescent="0.25">
      <c r="A328" t="s">
        <v>25482</v>
      </c>
      <c r="B328" t="s">
        <v>3619</v>
      </c>
      <c r="C328" t="b">
        <f t="shared" si="10"/>
        <v>1</v>
      </c>
      <c r="D328" t="str">
        <f t="shared" si="11"/>
        <v>Radar/AIS data fusion and SAR tasking for maritime surveillance</v>
      </c>
    </row>
    <row r="329" spans="1:4" x14ac:dyDescent="0.25">
      <c r="A329" t="s">
        <v>25486</v>
      </c>
      <c r="B329" t="s">
        <v>3630</v>
      </c>
      <c r="C329" t="b">
        <f t="shared" si="10"/>
        <v>0</v>
      </c>
      <c r="D329" t="str">
        <f t="shared" si="11"/>
        <v/>
      </c>
    </row>
    <row r="330" spans="1:4" x14ac:dyDescent="0.25">
      <c r="A330" t="s">
        <v>25492</v>
      </c>
      <c r="B330" t="s">
        <v>3640</v>
      </c>
      <c r="C330" t="b">
        <f t="shared" si="10"/>
        <v>0</v>
      </c>
      <c r="D330" t="str">
        <f t="shared" si="11"/>
        <v/>
      </c>
    </row>
    <row r="331" spans="1:4" x14ac:dyDescent="0.25">
      <c r="A331" t="s">
        <v>25500</v>
      </c>
      <c r="B331" t="s">
        <v>3652</v>
      </c>
      <c r="C331" t="b">
        <f t="shared" si="10"/>
        <v>0</v>
      </c>
      <c r="D331" t="str">
        <f t="shared" si="11"/>
        <v/>
      </c>
    </row>
    <row r="332" spans="1:4" x14ac:dyDescent="0.25">
      <c r="A332" t="s">
        <v>25508</v>
      </c>
      <c r="B332" t="s">
        <v>3663</v>
      </c>
      <c r="C332" t="b">
        <f t="shared" si="10"/>
        <v>0</v>
      </c>
      <c r="D332" t="str">
        <f t="shared" si="11"/>
        <v/>
      </c>
    </row>
    <row r="333" spans="1:4" x14ac:dyDescent="0.25">
      <c r="A333" t="s">
        <v>23201</v>
      </c>
      <c r="B333" t="s">
        <v>3674</v>
      </c>
      <c r="C333" t="b">
        <f t="shared" si="10"/>
        <v>1</v>
      </c>
      <c r="D333" t="str">
        <f t="shared" si="11"/>
        <v>Potential impact of long-life environmental sonobuoys on littoral ASW</v>
      </c>
    </row>
    <row r="334" spans="1:4" x14ac:dyDescent="0.25">
      <c r="B334" t="s">
        <v>3684</v>
      </c>
      <c r="C334">
        <f>COUNTIF(C1:C333,TRUE)</f>
        <v>113</v>
      </c>
    </row>
    <row r="335" spans="1:4" x14ac:dyDescent="0.25">
      <c r="B335" t="s">
        <v>3697</v>
      </c>
    </row>
    <row r="336" spans="1:4" x14ac:dyDescent="0.25">
      <c r="B336" t="s">
        <v>3711</v>
      </c>
    </row>
    <row r="337" spans="2:2" x14ac:dyDescent="0.25">
      <c r="B337" t="s">
        <v>3720</v>
      </c>
    </row>
    <row r="338" spans="2:2" x14ac:dyDescent="0.25">
      <c r="B338" t="s">
        <v>3732</v>
      </c>
    </row>
    <row r="339" spans="2:2" x14ac:dyDescent="0.25">
      <c r="B339" t="s">
        <v>3742</v>
      </c>
    </row>
    <row r="340" spans="2:2" x14ac:dyDescent="0.25">
      <c r="B340" t="s">
        <v>3755</v>
      </c>
    </row>
    <row r="341" spans="2:2" x14ac:dyDescent="0.25">
      <c r="B341" t="s">
        <v>3767</v>
      </c>
    </row>
    <row r="342" spans="2:2" x14ac:dyDescent="0.25">
      <c r="B342" t="s">
        <v>3777</v>
      </c>
    </row>
    <row r="343" spans="2:2" x14ac:dyDescent="0.25">
      <c r="B343" t="s">
        <v>3789</v>
      </c>
    </row>
    <row r="344" spans="2:2" x14ac:dyDescent="0.25">
      <c r="B344" t="s">
        <v>3801</v>
      </c>
    </row>
    <row r="345" spans="2:2" x14ac:dyDescent="0.25">
      <c r="B345" t="s">
        <v>3813</v>
      </c>
    </row>
    <row r="346" spans="2:2" x14ac:dyDescent="0.25">
      <c r="B346" t="s">
        <v>3826</v>
      </c>
    </row>
    <row r="347" spans="2:2" x14ac:dyDescent="0.25">
      <c r="B347" t="s">
        <v>3838</v>
      </c>
    </row>
    <row r="348" spans="2:2" x14ac:dyDescent="0.25">
      <c r="B348" t="s">
        <v>3847</v>
      </c>
    </row>
    <row r="349" spans="2:2" x14ac:dyDescent="0.25">
      <c r="B349" t="s">
        <v>3860</v>
      </c>
    </row>
    <row r="350" spans="2:2" x14ac:dyDescent="0.25">
      <c r="B350" t="s">
        <v>3871</v>
      </c>
    </row>
    <row r="351" spans="2:2" x14ac:dyDescent="0.25">
      <c r="B351" t="s">
        <v>3883</v>
      </c>
    </row>
    <row r="352" spans="2:2" x14ac:dyDescent="0.25">
      <c r="B352" t="s">
        <v>3895</v>
      </c>
    </row>
    <row r="353" spans="2:2" x14ac:dyDescent="0.25">
      <c r="B353" t="s">
        <v>3907</v>
      </c>
    </row>
    <row r="354" spans="2:2" x14ac:dyDescent="0.25">
      <c r="B354" t="s">
        <v>3919</v>
      </c>
    </row>
    <row r="355" spans="2:2" x14ac:dyDescent="0.25">
      <c r="B355" t="s">
        <v>3929</v>
      </c>
    </row>
    <row r="356" spans="2:2" x14ac:dyDescent="0.25">
      <c r="B356" t="s">
        <v>3941</v>
      </c>
    </row>
    <row r="357" spans="2:2" x14ac:dyDescent="0.25">
      <c r="B357" t="s">
        <v>3951</v>
      </c>
    </row>
    <row r="358" spans="2:2" x14ac:dyDescent="0.25">
      <c r="B358" t="s">
        <v>3961</v>
      </c>
    </row>
    <row r="359" spans="2:2" x14ac:dyDescent="0.25">
      <c r="B359" t="s">
        <v>3970</v>
      </c>
    </row>
    <row r="360" spans="2:2" x14ac:dyDescent="0.25">
      <c r="B360" t="s">
        <v>3980</v>
      </c>
    </row>
    <row r="361" spans="2:2" x14ac:dyDescent="0.25">
      <c r="B361" t="s">
        <v>3992</v>
      </c>
    </row>
    <row r="362" spans="2:2" x14ac:dyDescent="0.25">
      <c r="B362" t="s">
        <v>4003</v>
      </c>
    </row>
    <row r="363" spans="2:2" x14ac:dyDescent="0.25">
      <c r="B363" t="s">
        <v>4015</v>
      </c>
    </row>
    <row r="364" spans="2:2" x14ac:dyDescent="0.25">
      <c r="B364" t="s">
        <v>4027</v>
      </c>
    </row>
    <row r="365" spans="2:2" x14ac:dyDescent="0.25">
      <c r="B365" t="s">
        <v>4039</v>
      </c>
    </row>
    <row r="366" spans="2:2" x14ac:dyDescent="0.25">
      <c r="B366" t="s">
        <v>4051</v>
      </c>
    </row>
    <row r="367" spans="2:2" x14ac:dyDescent="0.25">
      <c r="B367" t="s">
        <v>4063</v>
      </c>
    </row>
    <row r="368" spans="2:2" x14ac:dyDescent="0.25">
      <c r="B368" t="s">
        <v>4075</v>
      </c>
    </row>
    <row r="369" spans="2:2" x14ac:dyDescent="0.25">
      <c r="B369" t="s">
        <v>4084</v>
      </c>
    </row>
    <row r="370" spans="2:2" x14ac:dyDescent="0.25">
      <c r="B370" t="s">
        <v>4094</v>
      </c>
    </row>
    <row r="371" spans="2:2" x14ac:dyDescent="0.25">
      <c r="B371" t="s">
        <v>4106</v>
      </c>
    </row>
    <row r="372" spans="2:2" x14ac:dyDescent="0.25">
      <c r="B372" t="s">
        <v>4118</v>
      </c>
    </row>
    <row r="373" spans="2:2" x14ac:dyDescent="0.25">
      <c r="B373" t="s">
        <v>4130</v>
      </c>
    </row>
    <row r="374" spans="2:2" x14ac:dyDescent="0.25">
      <c r="B374" t="s">
        <v>4142</v>
      </c>
    </row>
    <row r="375" spans="2:2" x14ac:dyDescent="0.25">
      <c r="B375" t="s">
        <v>4151</v>
      </c>
    </row>
    <row r="376" spans="2:2" x14ac:dyDescent="0.25">
      <c r="B376" t="s">
        <v>4161</v>
      </c>
    </row>
    <row r="377" spans="2:2" x14ac:dyDescent="0.25">
      <c r="B377" t="s">
        <v>4173</v>
      </c>
    </row>
    <row r="378" spans="2:2" x14ac:dyDescent="0.25">
      <c r="B378" t="s">
        <v>4183</v>
      </c>
    </row>
    <row r="379" spans="2:2" x14ac:dyDescent="0.25">
      <c r="B379" t="s">
        <v>4196</v>
      </c>
    </row>
    <row r="380" spans="2:2" x14ac:dyDescent="0.25">
      <c r="B380" t="s">
        <v>4205</v>
      </c>
    </row>
    <row r="381" spans="2:2" x14ac:dyDescent="0.25">
      <c r="B381" t="s">
        <v>4217</v>
      </c>
    </row>
    <row r="382" spans="2:2" x14ac:dyDescent="0.25">
      <c r="B382" t="s">
        <v>4230</v>
      </c>
    </row>
    <row r="383" spans="2:2" x14ac:dyDescent="0.25">
      <c r="B383" t="s">
        <v>4239</v>
      </c>
    </row>
    <row r="384" spans="2:2" x14ac:dyDescent="0.25">
      <c r="B384" t="s">
        <v>4252</v>
      </c>
    </row>
    <row r="385" spans="2:2" x14ac:dyDescent="0.25">
      <c r="B385" t="s">
        <v>4261</v>
      </c>
    </row>
    <row r="386" spans="2:2" x14ac:dyDescent="0.25">
      <c r="B386" t="s">
        <v>4270</v>
      </c>
    </row>
    <row r="387" spans="2:2" x14ac:dyDescent="0.25">
      <c r="B387" t="s">
        <v>4279</v>
      </c>
    </row>
    <row r="388" spans="2:2" x14ac:dyDescent="0.25">
      <c r="B388" t="s">
        <v>4289</v>
      </c>
    </row>
    <row r="389" spans="2:2" x14ac:dyDescent="0.25">
      <c r="B389" t="s">
        <v>4300</v>
      </c>
    </row>
    <row r="390" spans="2:2" x14ac:dyDescent="0.25">
      <c r="B390" t="s">
        <v>4309</v>
      </c>
    </row>
    <row r="391" spans="2:2" x14ac:dyDescent="0.25">
      <c r="B391" t="s">
        <v>4321</v>
      </c>
    </row>
    <row r="392" spans="2:2" x14ac:dyDescent="0.25">
      <c r="B392" t="s">
        <v>4333</v>
      </c>
    </row>
    <row r="393" spans="2:2" x14ac:dyDescent="0.25">
      <c r="B393" t="s">
        <v>4346</v>
      </c>
    </row>
    <row r="394" spans="2:2" x14ac:dyDescent="0.25">
      <c r="B394" t="s">
        <v>4359</v>
      </c>
    </row>
    <row r="395" spans="2:2" x14ac:dyDescent="0.25">
      <c r="B395" t="s">
        <v>4370</v>
      </c>
    </row>
    <row r="396" spans="2:2" x14ac:dyDescent="0.25">
      <c r="B396" t="s">
        <v>4378</v>
      </c>
    </row>
    <row r="397" spans="2:2" x14ac:dyDescent="0.25">
      <c r="B397" t="s">
        <v>4388</v>
      </c>
    </row>
    <row r="398" spans="2:2" x14ac:dyDescent="0.25">
      <c r="B398" t="s">
        <v>4400</v>
      </c>
    </row>
    <row r="399" spans="2:2" x14ac:dyDescent="0.25">
      <c r="B399" t="s">
        <v>4413</v>
      </c>
    </row>
    <row r="400" spans="2:2" x14ac:dyDescent="0.25">
      <c r="B400" t="s">
        <v>4425</v>
      </c>
    </row>
    <row r="401" spans="2:2" x14ac:dyDescent="0.25">
      <c r="B401" t="s">
        <v>4434</v>
      </c>
    </row>
    <row r="402" spans="2:2" x14ac:dyDescent="0.25">
      <c r="B402" t="s">
        <v>4444</v>
      </c>
    </row>
    <row r="403" spans="2:2" x14ac:dyDescent="0.25">
      <c r="B403" t="s">
        <v>4457</v>
      </c>
    </row>
    <row r="404" spans="2:2" x14ac:dyDescent="0.25">
      <c r="B404" t="s">
        <v>4468</v>
      </c>
    </row>
    <row r="405" spans="2:2" x14ac:dyDescent="0.25">
      <c r="B405" t="s">
        <v>4480</v>
      </c>
    </row>
    <row r="406" spans="2:2" x14ac:dyDescent="0.25">
      <c r="B406" t="s">
        <v>4492</v>
      </c>
    </row>
    <row r="407" spans="2:2" x14ac:dyDescent="0.25">
      <c r="B407" t="s">
        <v>4503</v>
      </c>
    </row>
    <row r="408" spans="2:2" x14ac:dyDescent="0.25">
      <c r="B408" t="s">
        <v>4512</v>
      </c>
    </row>
    <row r="409" spans="2:2" x14ac:dyDescent="0.25">
      <c r="B409" t="s">
        <v>4524</v>
      </c>
    </row>
    <row r="410" spans="2:2" x14ac:dyDescent="0.25">
      <c r="B410" t="s">
        <v>4534</v>
      </c>
    </row>
    <row r="411" spans="2:2" x14ac:dyDescent="0.25">
      <c r="B411" t="s">
        <v>4546</v>
      </c>
    </row>
    <row r="412" spans="2:2" x14ac:dyDescent="0.25">
      <c r="B412" t="s">
        <v>4558</v>
      </c>
    </row>
    <row r="413" spans="2:2" x14ac:dyDescent="0.25">
      <c r="B413" t="s">
        <v>4569</v>
      </c>
    </row>
    <row r="414" spans="2:2" x14ac:dyDescent="0.25">
      <c r="B414" t="s">
        <v>4579</v>
      </c>
    </row>
    <row r="415" spans="2:2" x14ac:dyDescent="0.25">
      <c r="B415" t="s">
        <v>4588</v>
      </c>
    </row>
    <row r="416" spans="2:2" x14ac:dyDescent="0.25">
      <c r="B416" t="s">
        <v>4599</v>
      </c>
    </row>
    <row r="417" spans="2:2" x14ac:dyDescent="0.25">
      <c r="B417" t="s">
        <v>4609</v>
      </c>
    </row>
    <row r="418" spans="2:2" x14ac:dyDescent="0.25">
      <c r="B418" t="s">
        <v>4622</v>
      </c>
    </row>
    <row r="419" spans="2:2" x14ac:dyDescent="0.25">
      <c r="B419" t="s">
        <v>4631</v>
      </c>
    </row>
    <row r="420" spans="2:2" x14ac:dyDescent="0.25">
      <c r="B420" t="s">
        <v>4640</v>
      </c>
    </row>
    <row r="421" spans="2:2" x14ac:dyDescent="0.25">
      <c r="B421" t="s">
        <v>4652</v>
      </c>
    </row>
    <row r="422" spans="2:2" x14ac:dyDescent="0.25">
      <c r="B422" t="s">
        <v>4664</v>
      </c>
    </row>
    <row r="423" spans="2:2" x14ac:dyDescent="0.25">
      <c r="B423" t="s">
        <v>4677</v>
      </c>
    </row>
    <row r="424" spans="2:2" x14ac:dyDescent="0.25">
      <c r="B424" t="s">
        <v>4687</v>
      </c>
    </row>
    <row r="425" spans="2:2" x14ac:dyDescent="0.25">
      <c r="B425" t="s">
        <v>4699</v>
      </c>
    </row>
    <row r="426" spans="2:2" x14ac:dyDescent="0.25">
      <c r="B426" t="s">
        <v>4709</v>
      </c>
    </row>
    <row r="427" spans="2:2" x14ac:dyDescent="0.25">
      <c r="B427" t="s">
        <v>4718</v>
      </c>
    </row>
    <row r="428" spans="2:2" x14ac:dyDescent="0.25">
      <c r="B428" t="s">
        <v>4728</v>
      </c>
    </row>
    <row r="429" spans="2:2" x14ac:dyDescent="0.25">
      <c r="B429" t="s">
        <v>4740</v>
      </c>
    </row>
    <row r="430" spans="2:2" x14ac:dyDescent="0.25">
      <c r="B430" t="s">
        <v>4751</v>
      </c>
    </row>
    <row r="431" spans="2:2" x14ac:dyDescent="0.25">
      <c r="B431" t="s">
        <v>4761</v>
      </c>
    </row>
    <row r="432" spans="2:2" x14ac:dyDescent="0.25">
      <c r="B432" t="s">
        <v>4772</v>
      </c>
    </row>
    <row r="433" spans="2:2" x14ac:dyDescent="0.25">
      <c r="B433" t="s">
        <v>4784</v>
      </c>
    </row>
    <row r="434" spans="2:2" x14ac:dyDescent="0.25">
      <c r="B434" t="s">
        <v>4796</v>
      </c>
    </row>
    <row r="435" spans="2:2" x14ac:dyDescent="0.25">
      <c r="B435" t="s">
        <v>4809</v>
      </c>
    </row>
    <row r="436" spans="2:2" x14ac:dyDescent="0.25">
      <c r="B436" t="s">
        <v>4822</v>
      </c>
    </row>
    <row r="437" spans="2:2" x14ac:dyDescent="0.25">
      <c r="B437" t="s">
        <v>4832</v>
      </c>
    </row>
    <row r="438" spans="2:2" x14ac:dyDescent="0.25">
      <c r="B438" t="s">
        <v>4844</v>
      </c>
    </row>
    <row r="439" spans="2:2" x14ac:dyDescent="0.25">
      <c r="B439" t="s">
        <v>4856</v>
      </c>
    </row>
    <row r="440" spans="2:2" x14ac:dyDescent="0.25">
      <c r="B440" t="s">
        <v>4869</v>
      </c>
    </row>
    <row r="441" spans="2:2" x14ac:dyDescent="0.25">
      <c r="B441" t="s">
        <v>4881</v>
      </c>
    </row>
    <row r="442" spans="2:2" x14ac:dyDescent="0.25">
      <c r="B442" t="s">
        <v>4891</v>
      </c>
    </row>
    <row r="443" spans="2:2" x14ac:dyDescent="0.25">
      <c r="B443" t="s">
        <v>4903</v>
      </c>
    </row>
    <row r="444" spans="2:2" x14ac:dyDescent="0.25">
      <c r="B444" t="s">
        <v>4915</v>
      </c>
    </row>
    <row r="445" spans="2:2" x14ac:dyDescent="0.25">
      <c r="B445" t="s">
        <v>4926</v>
      </c>
    </row>
    <row r="446" spans="2:2" x14ac:dyDescent="0.25">
      <c r="B446" t="s">
        <v>4936</v>
      </c>
    </row>
    <row r="447" spans="2:2" x14ac:dyDescent="0.25">
      <c r="B447" t="s">
        <v>4948</v>
      </c>
    </row>
    <row r="448" spans="2:2" x14ac:dyDescent="0.25">
      <c r="B448" t="s">
        <v>4960</v>
      </c>
    </row>
    <row r="449" spans="2:2" x14ac:dyDescent="0.25">
      <c r="B449" t="s">
        <v>4972</v>
      </c>
    </row>
    <row r="450" spans="2:2" x14ac:dyDescent="0.25">
      <c r="B450" t="s">
        <v>4983</v>
      </c>
    </row>
    <row r="451" spans="2:2" x14ac:dyDescent="0.25">
      <c r="B451" t="s">
        <v>4995</v>
      </c>
    </row>
    <row r="452" spans="2:2" x14ac:dyDescent="0.25">
      <c r="B452" t="s">
        <v>5005</v>
      </c>
    </row>
    <row r="453" spans="2:2" x14ac:dyDescent="0.25">
      <c r="B453" t="s">
        <v>5013</v>
      </c>
    </row>
    <row r="454" spans="2:2" x14ac:dyDescent="0.25">
      <c r="B454" t="s">
        <v>5024</v>
      </c>
    </row>
    <row r="455" spans="2:2" x14ac:dyDescent="0.25">
      <c r="B455" t="s">
        <v>5036</v>
      </c>
    </row>
    <row r="456" spans="2:2" x14ac:dyDescent="0.25">
      <c r="B456" t="s">
        <v>5047</v>
      </c>
    </row>
    <row r="457" spans="2:2" x14ac:dyDescent="0.25">
      <c r="B457" t="s">
        <v>5058</v>
      </c>
    </row>
    <row r="458" spans="2:2" x14ac:dyDescent="0.25">
      <c r="B458" t="s">
        <v>5069</v>
      </c>
    </row>
    <row r="459" spans="2:2" x14ac:dyDescent="0.25">
      <c r="B459" t="s">
        <v>5081</v>
      </c>
    </row>
    <row r="460" spans="2:2" x14ac:dyDescent="0.25">
      <c r="B460" t="s">
        <v>5093</v>
      </c>
    </row>
    <row r="461" spans="2:2" x14ac:dyDescent="0.25">
      <c r="B461" t="s">
        <v>5101</v>
      </c>
    </row>
    <row r="462" spans="2:2" x14ac:dyDescent="0.25">
      <c r="B462" t="s">
        <v>5112</v>
      </c>
    </row>
    <row r="463" spans="2:2" x14ac:dyDescent="0.25">
      <c r="B463" t="s">
        <v>5122</v>
      </c>
    </row>
    <row r="464" spans="2:2" x14ac:dyDescent="0.25">
      <c r="B464" t="s">
        <v>5133</v>
      </c>
    </row>
    <row r="465" spans="2:2" x14ac:dyDescent="0.25">
      <c r="B465" t="s">
        <v>5145</v>
      </c>
    </row>
    <row r="466" spans="2:2" x14ac:dyDescent="0.25">
      <c r="B466" t="s">
        <v>5157</v>
      </c>
    </row>
    <row r="467" spans="2:2" x14ac:dyDescent="0.25">
      <c r="B467" t="s">
        <v>5167</v>
      </c>
    </row>
    <row r="468" spans="2:2" x14ac:dyDescent="0.25">
      <c r="B468" t="s">
        <v>5178</v>
      </c>
    </row>
    <row r="469" spans="2:2" x14ac:dyDescent="0.25">
      <c r="B469" t="s">
        <v>5190</v>
      </c>
    </row>
    <row r="470" spans="2:2" x14ac:dyDescent="0.25">
      <c r="B470" t="s">
        <v>5202</v>
      </c>
    </row>
    <row r="471" spans="2:2" x14ac:dyDescent="0.25">
      <c r="B471" t="s">
        <v>5215</v>
      </c>
    </row>
    <row r="472" spans="2:2" x14ac:dyDescent="0.25">
      <c r="B472" t="s">
        <v>5227</v>
      </c>
    </row>
    <row r="473" spans="2:2" x14ac:dyDescent="0.25">
      <c r="B473" t="s">
        <v>5238</v>
      </c>
    </row>
    <row r="474" spans="2:2" x14ac:dyDescent="0.25">
      <c r="B474" t="s">
        <v>5246</v>
      </c>
    </row>
    <row r="475" spans="2:2" x14ac:dyDescent="0.25">
      <c r="B475" t="s">
        <v>5258</v>
      </c>
    </row>
    <row r="476" spans="2:2" x14ac:dyDescent="0.25">
      <c r="B476" t="s">
        <v>5270</v>
      </c>
    </row>
    <row r="477" spans="2:2" x14ac:dyDescent="0.25">
      <c r="B477" t="s">
        <v>5280</v>
      </c>
    </row>
    <row r="478" spans="2:2" x14ac:dyDescent="0.25">
      <c r="B478" t="s">
        <v>5292</v>
      </c>
    </row>
    <row r="479" spans="2:2" x14ac:dyDescent="0.25">
      <c r="B479" t="s">
        <v>5303</v>
      </c>
    </row>
    <row r="480" spans="2:2" x14ac:dyDescent="0.25">
      <c r="B480" t="s">
        <v>5314</v>
      </c>
    </row>
    <row r="481" spans="2:2" x14ac:dyDescent="0.25">
      <c r="B481" t="s">
        <v>5326</v>
      </c>
    </row>
    <row r="482" spans="2:2" x14ac:dyDescent="0.25">
      <c r="B482" t="s">
        <v>5334</v>
      </c>
    </row>
    <row r="483" spans="2:2" x14ac:dyDescent="0.25">
      <c r="B483" t="s">
        <v>5346</v>
      </c>
    </row>
    <row r="484" spans="2:2" x14ac:dyDescent="0.25">
      <c r="B484" t="s">
        <v>5357</v>
      </c>
    </row>
    <row r="485" spans="2:2" x14ac:dyDescent="0.25">
      <c r="B485" t="s">
        <v>5366</v>
      </c>
    </row>
    <row r="486" spans="2:2" x14ac:dyDescent="0.25">
      <c r="B486" t="s">
        <v>5379</v>
      </c>
    </row>
    <row r="487" spans="2:2" x14ac:dyDescent="0.25">
      <c r="B487" t="s">
        <v>5387</v>
      </c>
    </row>
    <row r="488" spans="2:2" x14ac:dyDescent="0.25">
      <c r="B488" t="s">
        <v>5399</v>
      </c>
    </row>
    <row r="489" spans="2:2" x14ac:dyDescent="0.25">
      <c r="B489" t="s">
        <v>5407</v>
      </c>
    </row>
    <row r="490" spans="2:2" x14ac:dyDescent="0.25">
      <c r="B490" t="s">
        <v>5419</v>
      </c>
    </row>
    <row r="491" spans="2:2" x14ac:dyDescent="0.25">
      <c r="B491" t="s">
        <v>5432</v>
      </c>
    </row>
    <row r="492" spans="2:2" x14ac:dyDescent="0.25">
      <c r="B492" t="s">
        <v>5441</v>
      </c>
    </row>
    <row r="493" spans="2:2" x14ac:dyDescent="0.25">
      <c r="B493" t="s">
        <v>5450</v>
      </c>
    </row>
    <row r="494" spans="2:2" x14ac:dyDescent="0.25">
      <c r="B494" t="s">
        <v>5461</v>
      </c>
    </row>
    <row r="495" spans="2:2" x14ac:dyDescent="0.25">
      <c r="B495" t="s">
        <v>5472</v>
      </c>
    </row>
    <row r="496" spans="2:2" x14ac:dyDescent="0.25">
      <c r="B496" t="s">
        <v>5485</v>
      </c>
    </row>
    <row r="497" spans="2:2" x14ac:dyDescent="0.25">
      <c r="B497" t="s">
        <v>5495</v>
      </c>
    </row>
    <row r="498" spans="2:2" x14ac:dyDescent="0.25">
      <c r="B498" t="s">
        <v>5507</v>
      </c>
    </row>
    <row r="499" spans="2:2" x14ac:dyDescent="0.25">
      <c r="B499" t="s">
        <v>5517</v>
      </c>
    </row>
    <row r="500" spans="2:2" x14ac:dyDescent="0.25">
      <c r="B500" t="s">
        <v>5526</v>
      </c>
    </row>
    <row r="501" spans="2:2" x14ac:dyDescent="0.25">
      <c r="B501" t="s">
        <v>5538</v>
      </c>
    </row>
    <row r="502" spans="2:2" x14ac:dyDescent="0.25">
      <c r="B502" t="s">
        <v>5549</v>
      </c>
    </row>
    <row r="503" spans="2:2" x14ac:dyDescent="0.25">
      <c r="B503" t="s">
        <v>5560</v>
      </c>
    </row>
    <row r="504" spans="2:2" x14ac:dyDescent="0.25">
      <c r="B504" t="s">
        <v>5572</v>
      </c>
    </row>
    <row r="505" spans="2:2" x14ac:dyDescent="0.25">
      <c r="B505" t="s">
        <v>5581</v>
      </c>
    </row>
    <row r="506" spans="2:2" x14ac:dyDescent="0.25">
      <c r="B506" t="s">
        <v>5593</v>
      </c>
    </row>
    <row r="507" spans="2:2" x14ac:dyDescent="0.25">
      <c r="B507" t="s">
        <v>5601</v>
      </c>
    </row>
    <row r="508" spans="2:2" x14ac:dyDescent="0.25">
      <c r="B508" t="s">
        <v>5613</v>
      </c>
    </row>
    <row r="509" spans="2:2" x14ac:dyDescent="0.25">
      <c r="B509" t="s">
        <v>5624</v>
      </c>
    </row>
    <row r="510" spans="2:2" x14ac:dyDescent="0.25">
      <c r="B510" t="s">
        <v>5633</v>
      </c>
    </row>
    <row r="511" spans="2:2" x14ac:dyDescent="0.25">
      <c r="B511" t="s">
        <v>5644</v>
      </c>
    </row>
    <row r="512" spans="2:2" x14ac:dyDescent="0.25">
      <c r="B512" t="s">
        <v>5656</v>
      </c>
    </row>
    <row r="513" spans="2:2" x14ac:dyDescent="0.25">
      <c r="B513" t="s">
        <v>5665</v>
      </c>
    </row>
    <row r="514" spans="2:2" x14ac:dyDescent="0.25">
      <c r="B514" t="s">
        <v>5676</v>
      </c>
    </row>
    <row r="515" spans="2:2" x14ac:dyDescent="0.25">
      <c r="B515" t="s">
        <v>5689</v>
      </c>
    </row>
    <row r="516" spans="2:2" x14ac:dyDescent="0.25">
      <c r="B516" t="s">
        <v>5700</v>
      </c>
    </row>
    <row r="517" spans="2:2" x14ac:dyDescent="0.25">
      <c r="B517" t="s">
        <v>5712</v>
      </c>
    </row>
    <row r="518" spans="2:2" x14ac:dyDescent="0.25">
      <c r="B518" t="s">
        <v>5724</v>
      </c>
    </row>
    <row r="519" spans="2:2" x14ac:dyDescent="0.25">
      <c r="B519" t="s">
        <v>5734</v>
      </c>
    </row>
    <row r="520" spans="2:2" x14ac:dyDescent="0.25">
      <c r="B520" t="s">
        <v>5747</v>
      </c>
    </row>
    <row r="521" spans="2:2" x14ac:dyDescent="0.25">
      <c r="B521" t="s">
        <v>5759</v>
      </c>
    </row>
    <row r="522" spans="2:2" x14ac:dyDescent="0.25">
      <c r="B522" t="s">
        <v>5770</v>
      </c>
    </row>
    <row r="523" spans="2:2" x14ac:dyDescent="0.25">
      <c r="B523" t="s">
        <v>5781</v>
      </c>
    </row>
    <row r="524" spans="2:2" x14ac:dyDescent="0.25">
      <c r="B524" t="s">
        <v>5793</v>
      </c>
    </row>
    <row r="525" spans="2:2" x14ac:dyDescent="0.25">
      <c r="B525" t="s">
        <v>5804</v>
      </c>
    </row>
    <row r="526" spans="2:2" x14ac:dyDescent="0.25">
      <c r="B526" t="s">
        <v>5816</v>
      </c>
    </row>
    <row r="527" spans="2:2" x14ac:dyDescent="0.25">
      <c r="B527" t="s">
        <v>5827</v>
      </c>
    </row>
    <row r="528" spans="2:2" x14ac:dyDescent="0.25">
      <c r="B528" t="s">
        <v>5839</v>
      </c>
    </row>
    <row r="529" spans="2:2" x14ac:dyDescent="0.25">
      <c r="B529" t="s">
        <v>5851</v>
      </c>
    </row>
    <row r="530" spans="2:2" x14ac:dyDescent="0.25">
      <c r="B530" t="s">
        <v>5863</v>
      </c>
    </row>
    <row r="531" spans="2:2" x14ac:dyDescent="0.25">
      <c r="B531" t="s">
        <v>5875</v>
      </c>
    </row>
    <row r="532" spans="2:2" x14ac:dyDescent="0.25">
      <c r="B532" t="s">
        <v>5889</v>
      </c>
    </row>
    <row r="533" spans="2:2" x14ac:dyDescent="0.25">
      <c r="B533" t="s">
        <v>5901</v>
      </c>
    </row>
    <row r="534" spans="2:2" x14ac:dyDescent="0.25">
      <c r="B534" t="s">
        <v>5911</v>
      </c>
    </row>
    <row r="535" spans="2:2" x14ac:dyDescent="0.25">
      <c r="B535" t="s">
        <v>5924</v>
      </c>
    </row>
    <row r="536" spans="2:2" x14ac:dyDescent="0.25">
      <c r="B536" t="s">
        <v>5936</v>
      </c>
    </row>
    <row r="537" spans="2:2" x14ac:dyDescent="0.25">
      <c r="B537" t="s">
        <v>5946</v>
      </c>
    </row>
    <row r="538" spans="2:2" x14ac:dyDescent="0.25">
      <c r="B538" t="s">
        <v>5958</v>
      </c>
    </row>
    <row r="539" spans="2:2" x14ac:dyDescent="0.25">
      <c r="B539" t="s">
        <v>5968</v>
      </c>
    </row>
    <row r="540" spans="2:2" x14ac:dyDescent="0.25">
      <c r="B540" t="s">
        <v>5981</v>
      </c>
    </row>
    <row r="541" spans="2:2" x14ac:dyDescent="0.25">
      <c r="B541" t="s">
        <v>5991</v>
      </c>
    </row>
    <row r="542" spans="2:2" x14ac:dyDescent="0.25">
      <c r="B542" t="s">
        <v>6004</v>
      </c>
    </row>
    <row r="543" spans="2:2" x14ac:dyDescent="0.25">
      <c r="B543" t="s">
        <v>6013</v>
      </c>
    </row>
    <row r="544" spans="2:2" x14ac:dyDescent="0.25">
      <c r="B544" t="s">
        <v>6021</v>
      </c>
    </row>
    <row r="545" spans="2:2" x14ac:dyDescent="0.25">
      <c r="B545" t="s">
        <v>6033</v>
      </c>
    </row>
    <row r="546" spans="2:2" x14ac:dyDescent="0.25">
      <c r="B546" t="s">
        <v>6043</v>
      </c>
    </row>
    <row r="547" spans="2:2" x14ac:dyDescent="0.25">
      <c r="B547" t="s">
        <v>6052</v>
      </c>
    </row>
    <row r="548" spans="2:2" x14ac:dyDescent="0.25">
      <c r="B548" t="s">
        <v>6064</v>
      </c>
    </row>
    <row r="549" spans="2:2" x14ac:dyDescent="0.25">
      <c r="B549" t="s">
        <v>6073</v>
      </c>
    </row>
    <row r="550" spans="2:2" x14ac:dyDescent="0.25">
      <c r="B550" t="s">
        <v>6084</v>
      </c>
    </row>
    <row r="551" spans="2:2" x14ac:dyDescent="0.25">
      <c r="B551" t="s">
        <v>6095</v>
      </c>
    </row>
    <row r="552" spans="2:2" x14ac:dyDescent="0.25">
      <c r="B552" t="s">
        <v>6107</v>
      </c>
    </row>
    <row r="553" spans="2:2" x14ac:dyDescent="0.25">
      <c r="B553" t="s">
        <v>6117</v>
      </c>
    </row>
    <row r="554" spans="2:2" x14ac:dyDescent="0.25">
      <c r="B554" t="s">
        <v>6126</v>
      </c>
    </row>
    <row r="555" spans="2:2" x14ac:dyDescent="0.25">
      <c r="B555" t="s">
        <v>6138</v>
      </c>
    </row>
    <row r="556" spans="2:2" x14ac:dyDescent="0.25">
      <c r="B556" t="s">
        <v>6148</v>
      </c>
    </row>
    <row r="557" spans="2:2" x14ac:dyDescent="0.25">
      <c r="B557" t="s">
        <v>6158</v>
      </c>
    </row>
    <row r="558" spans="2:2" x14ac:dyDescent="0.25">
      <c r="B558" t="s">
        <v>6168</v>
      </c>
    </row>
    <row r="559" spans="2:2" x14ac:dyDescent="0.25">
      <c r="B559" t="s">
        <v>6180</v>
      </c>
    </row>
    <row r="560" spans="2:2" x14ac:dyDescent="0.25">
      <c r="B560" t="s">
        <v>6189</v>
      </c>
    </row>
    <row r="561" spans="2:2" x14ac:dyDescent="0.25">
      <c r="B561" t="s">
        <v>6201</v>
      </c>
    </row>
    <row r="562" spans="2:2" x14ac:dyDescent="0.25">
      <c r="B562" t="s">
        <v>6213</v>
      </c>
    </row>
    <row r="563" spans="2:2" x14ac:dyDescent="0.25">
      <c r="B563" t="s">
        <v>6221</v>
      </c>
    </row>
    <row r="564" spans="2:2" x14ac:dyDescent="0.25">
      <c r="B564" t="s">
        <v>6233</v>
      </c>
    </row>
    <row r="565" spans="2:2" x14ac:dyDescent="0.25">
      <c r="B565" t="s">
        <v>6246</v>
      </c>
    </row>
    <row r="566" spans="2:2" x14ac:dyDescent="0.25">
      <c r="B566" t="s">
        <v>6256</v>
      </c>
    </row>
    <row r="567" spans="2:2" x14ac:dyDescent="0.25">
      <c r="B567" t="s">
        <v>6268</v>
      </c>
    </row>
    <row r="568" spans="2:2" x14ac:dyDescent="0.25">
      <c r="B568" t="s">
        <v>6277</v>
      </c>
    </row>
    <row r="569" spans="2:2" x14ac:dyDescent="0.25">
      <c r="B569" t="s">
        <v>6289</v>
      </c>
    </row>
    <row r="570" spans="2:2" x14ac:dyDescent="0.25">
      <c r="B570" t="s">
        <v>6301</v>
      </c>
    </row>
    <row r="571" spans="2:2" x14ac:dyDescent="0.25">
      <c r="B571" t="s">
        <v>6313</v>
      </c>
    </row>
    <row r="572" spans="2:2" x14ac:dyDescent="0.25">
      <c r="B572" t="s">
        <v>6323</v>
      </c>
    </row>
    <row r="573" spans="2:2" x14ac:dyDescent="0.25">
      <c r="B573" t="s">
        <v>6334</v>
      </c>
    </row>
    <row r="574" spans="2:2" x14ac:dyDescent="0.25">
      <c r="B574" t="s">
        <v>6347</v>
      </c>
    </row>
    <row r="575" spans="2:2" x14ac:dyDescent="0.25">
      <c r="B575" t="s">
        <v>6357</v>
      </c>
    </row>
    <row r="576" spans="2:2" x14ac:dyDescent="0.25">
      <c r="B576" t="s">
        <v>6369</v>
      </c>
    </row>
    <row r="577" spans="2:2" x14ac:dyDescent="0.25">
      <c r="B577" t="s">
        <v>6381</v>
      </c>
    </row>
    <row r="578" spans="2:2" x14ac:dyDescent="0.25">
      <c r="B578" t="s">
        <v>6393</v>
      </c>
    </row>
    <row r="579" spans="2:2" x14ac:dyDescent="0.25">
      <c r="B579" t="s">
        <v>6403</v>
      </c>
    </row>
    <row r="580" spans="2:2" x14ac:dyDescent="0.25">
      <c r="B580" t="s">
        <v>6414</v>
      </c>
    </row>
    <row r="581" spans="2:2" x14ac:dyDescent="0.25">
      <c r="B581" t="s">
        <v>6424</v>
      </c>
    </row>
    <row r="582" spans="2:2" x14ac:dyDescent="0.25">
      <c r="B582" t="s">
        <v>6436</v>
      </c>
    </row>
    <row r="583" spans="2:2" x14ac:dyDescent="0.25">
      <c r="B583" t="s">
        <v>6448</v>
      </c>
    </row>
    <row r="584" spans="2:2" x14ac:dyDescent="0.25">
      <c r="B584" t="s">
        <v>6460</v>
      </c>
    </row>
    <row r="585" spans="2:2" x14ac:dyDescent="0.25">
      <c r="B585" t="s">
        <v>6469</v>
      </c>
    </row>
    <row r="586" spans="2:2" x14ac:dyDescent="0.25">
      <c r="B586" t="s">
        <v>6478</v>
      </c>
    </row>
    <row r="587" spans="2:2" x14ac:dyDescent="0.25">
      <c r="B587" t="s">
        <v>6490</v>
      </c>
    </row>
    <row r="588" spans="2:2" x14ac:dyDescent="0.25">
      <c r="B588" t="s">
        <v>6503</v>
      </c>
    </row>
    <row r="589" spans="2:2" x14ac:dyDescent="0.25">
      <c r="B589" t="s">
        <v>6510</v>
      </c>
    </row>
    <row r="590" spans="2:2" x14ac:dyDescent="0.25">
      <c r="B590" t="s">
        <v>6521</v>
      </c>
    </row>
    <row r="591" spans="2:2" x14ac:dyDescent="0.25">
      <c r="B591" t="s">
        <v>6531</v>
      </c>
    </row>
    <row r="592" spans="2:2" x14ac:dyDescent="0.25">
      <c r="B592" t="s">
        <v>6543</v>
      </c>
    </row>
    <row r="593" spans="2:2" x14ac:dyDescent="0.25">
      <c r="B593" t="s">
        <v>6551</v>
      </c>
    </row>
    <row r="594" spans="2:2" x14ac:dyDescent="0.25">
      <c r="B594" t="s">
        <v>6559</v>
      </c>
    </row>
    <row r="595" spans="2:2" x14ac:dyDescent="0.25">
      <c r="B595" t="s">
        <v>6571</v>
      </c>
    </row>
    <row r="596" spans="2:2" x14ac:dyDescent="0.25">
      <c r="B596" t="s">
        <v>6581</v>
      </c>
    </row>
    <row r="597" spans="2:2" x14ac:dyDescent="0.25">
      <c r="B597" t="s">
        <v>6593</v>
      </c>
    </row>
    <row r="598" spans="2:2" x14ac:dyDescent="0.25">
      <c r="B598" t="s">
        <v>6605</v>
      </c>
    </row>
    <row r="599" spans="2:2" x14ac:dyDescent="0.25">
      <c r="B599" t="s">
        <v>6616</v>
      </c>
    </row>
    <row r="600" spans="2:2" x14ac:dyDescent="0.25">
      <c r="B600" t="s">
        <v>6628</v>
      </c>
    </row>
    <row r="601" spans="2:2" x14ac:dyDescent="0.25">
      <c r="B601" t="s">
        <v>6640</v>
      </c>
    </row>
    <row r="602" spans="2:2" x14ac:dyDescent="0.25">
      <c r="B602" t="s">
        <v>6650</v>
      </c>
    </row>
    <row r="603" spans="2:2" x14ac:dyDescent="0.25">
      <c r="B603" t="s">
        <v>6660</v>
      </c>
    </row>
    <row r="604" spans="2:2" x14ac:dyDescent="0.25">
      <c r="B604" t="s">
        <v>6670</v>
      </c>
    </row>
    <row r="605" spans="2:2" x14ac:dyDescent="0.25">
      <c r="B605" t="s">
        <v>6682</v>
      </c>
    </row>
    <row r="606" spans="2:2" x14ac:dyDescent="0.25">
      <c r="B606" t="s">
        <v>6694</v>
      </c>
    </row>
    <row r="607" spans="2:2" x14ac:dyDescent="0.25">
      <c r="B607" t="s">
        <v>6704</v>
      </c>
    </row>
    <row r="608" spans="2:2" x14ac:dyDescent="0.25">
      <c r="B608" t="s">
        <v>6716</v>
      </c>
    </row>
    <row r="609" spans="2:2" x14ac:dyDescent="0.25">
      <c r="B609" t="s">
        <v>6726</v>
      </c>
    </row>
    <row r="610" spans="2:2" x14ac:dyDescent="0.25">
      <c r="B610" t="s">
        <v>6739</v>
      </c>
    </row>
    <row r="611" spans="2:2" x14ac:dyDescent="0.25">
      <c r="B611" t="s">
        <v>6751</v>
      </c>
    </row>
    <row r="612" spans="2:2" x14ac:dyDescent="0.25">
      <c r="B612" t="s">
        <v>6760</v>
      </c>
    </row>
    <row r="613" spans="2:2" x14ac:dyDescent="0.25">
      <c r="B613" t="s">
        <v>6773</v>
      </c>
    </row>
    <row r="614" spans="2:2" x14ac:dyDescent="0.25">
      <c r="B614" t="s">
        <v>6785</v>
      </c>
    </row>
    <row r="615" spans="2:2" x14ac:dyDescent="0.25">
      <c r="B615" t="s">
        <v>6797</v>
      </c>
    </row>
    <row r="616" spans="2:2" x14ac:dyDescent="0.25">
      <c r="B616" t="s">
        <v>6808</v>
      </c>
    </row>
    <row r="617" spans="2:2" x14ac:dyDescent="0.25">
      <c r="B617" t="s">
        <v>6820</v>
      </c>
    </row>
    <row r="618" spans="2:2" x14ac:dyDescent="0.25">
      <c r="B618" t="s">
        <v>6831</v>
      </c>
    </row>
    <row r="619" spans="2:2" x14ac:dyDescent="0.25">
      <c r="B619" t="s">
        <v>6837</v>
      </c>
    </row>
    <row r="620" spans="2:2" x14ac:dyDescent="0.25">
      <c r="B620" t="s">
        <v>6846</v>
      </c>
    </row>
    <row r="621" spans="2:2" x14ac:dyDescent="0.25">
      <c r="B621" t="s">
        <v>6858</v>
      </c>
    </row>
    <row r="622" spans="2:2" x14ac:dyDescent="0.25">
      <c r="B622" t="s">
        <v>6869</v>
      </c>
    </row>
    <row r="623" spans="2:2" x14ac:dyDescent="0.25">
      <c r="B623" t="s">
        <v>6878</v>
      </c>
    </row>
    <row r="624" spans="2:2" x14ac:dyDescent="0.25">
      <c r="B624" t="s">
        <v>6884</v>
      </c>
    </row>
    <row r="625" spans="2:2" x14ac:dyDescent="0.25">
      <c r="B625" t="s">
        <v>6893</v>
      </c>
    </row>
    <row r="626" spans="2:2" x14ac:dyDescent="0.25">
      <c r="B626" t="s">
        <v>6906</v>
      </c>
    </row>
    <row r="627" spans="2:2" x14ac:dyDescent="0.25">
      <c r="B627" t="s">
        <v>6915</v>
      </c>
    </row>
    <row r="628" spans="2:2" x14ac:dyDescent="0.25">
      <c r="B628" t="s">
        <v>6928</v>
      </c>
    </row>
    <row r="629" spans="2:2" x14ac:dyDescent="0.25">
      <c r="B629" t="s">
        <v>6938</v>
      </c>
    </row>
    <row r="630" spans="2:2" x14ac:dyDescent="0.25">
      <c r="B630" t="s">
        <v>6951</v>
      </c>
    </row>
    <row r="631" spans="2:2" x14ac:dyDescent="0.25">
      <c r="B631" t="s">
        <v>6959</v>
      </c>
    </row>
    <row r="632" spans="2:2" x14ac:dyDescent="0.25">
      <c r="B632" t="s">
        <v>6971</v>
      </c>
    </row>
    <row r="633" spans="2:2" x14ac:dyDescent="0.25">
      <c r="B633" t="s">
        <v>6981</v>
      </c>
    </row>
    <row r="634" spans="2:2" x14ac:dyDescent="0.25">
      <c r="B634" t="s">
        <v>6990</v>
      </c>
    </row>
    <row r="635" spans="2:2" x14ac:dyDescent="0.25">
      <c r="B635" t="s">
        <v>7002</v>
      </c>
    </row>
    <row r="636" spans="2:2" x14ac:dyDescent="0.25">
      <c r="B636" t="s">
        <v>7012</v>
      </c>
    </row>
    <row r="637" spans="2:2" x14ac:dyDescent="0.25">
      <c r="B637" t="s">
        <v>7022</v>
      </c>
    </row>
    <row r="638" spans="2:2" x14ac:dyDescent="0.25">
      <c r="B638" t="s">
        <v>7035</v>
      </c>
    </row>
    <row r="639" spans="2:2" x14ac:dyDescent="0.25">
      <c r="B639" t="s">
        <v>7047</v>
      </c>
    </row>
    <row r="640" spans="2:2" x14ac:dyDescent="0.25">
      <c r="B640" t="s">
        <v>7059</v>
      </c>
    </row>
    <row r="641" spans="2:2" x14ac:dyDescent="0.25">
      <c r="B641" t="s">
        <v>7070</v>
      </c>
    </row>
    <row r="642" spans="2:2" x14ac:dyDescent="0.25">
      <c r="B642" t="s">
        <v>7080</v>
      </c>
    </row>
    <row r="643" spans="2:2" x14ac:dyDescent="0.25">
      <c r="B643" t="s">
        <v>7092</v>
      </c>
    </row>
    <row r="644" spans="2:2" x14ac:dyDescent="0.25">
      <c r="B644" t="s">
        <v>7102</v>
      </c>
    </row>
    <row r="645" spans="2:2" x14ac:dyDescent="0.25">
      <c r="B645" t="s">
        <v>7111</v>
      </c>
    </row>
    <row r="646" spans="2:2" x14ac:dyDescent="0.25">
      <c r="B646" t="s">
        <v>7123</v>
      </c>
    </row>
    <row r="647" spans="2:2" x14ac:dyDescent="0.25">
      <c r="B647" t="s">
        <v>7133</v>
      </c>
    </row>
    <row r="648" spans="2:2" x14ac:dyDescent="0.25">
      <c r="B648" t="s">
        <v>7141</v>
      </c>
    </row>
    <row r="649" spans="2:2" x14ac:dyDescent="0.25">
      <c r="B649" t="s">
        <v>7152</v>
      </c>
    </row>
    <row r="650" spans="2:2" x14ac:dyDescent="0.25">
      <c r="B650" t="s">
        <v>7163</v>
      </c>
    </row>
    <row r="651" spans="2:2" x14ac:dyDescent="0.25">
      <c r="B651" t="s">
        <v>7175</v>
      </c>
    </row>
    <row r="652" spans="2:2" x14ac:dyDescent="0.25">
      <c r="B652" t="s">
        <v>7186</v>
      </c>
    </row>
    <row r="653" spans="2:2" x14ac:dyDescent="0.25">
      <c r="B653" t="s">
        <v>7198</v>
      </c>
    </row>
    <row r="654" spans="2:2" x14ac:dyDescent="0.25">
      <c r="B654" t="s">
        <v>7210</v>
      </c>
    </row>
    <row r="655" spans="2:2" x14ac:dyDescent="0.25">
      <c r="B655" t="s">
        <v>7222</v>
      </c>
    </row>
    <row r="656" spans="2:2" x14ac:dyDescent="0.25">
      <c r="B656" t="s">
        <v>7232</v>
      </c>
    </row>
    <row r="657" spans="2:2" x14ac:dyDescent="0.25">
      <c r="B657" t="s">
        <v>7243</v>
      </c>
    </row>
    <row r="658" spans="2:2" x14ac:dyDescent="0.25">
      <c r="B658" t="s">
        <v>7253</v>
      </c>
    </row>
    <row r="659" spans="2:2" x14ac:dyDescent="0.25">
      <c r="B659" t="s">
        <v>7264</v>
      </c>
    </row>
    <row r="660" spans="2:2" x14ac:dyDescent="0.25">
      <c r="B660" t="s">
        <v>7274</v>
      </c>
    </row>
    <row r="661" spans="2:2" x14ac:dyDescent="0.25">
      <c r="B661" t="s">
        <v>7283</v>
      </c>
    </row>
    <row r="662" spans="2:2" x14ac:dyDescent="0.25">
      <c r="B662" t="s">
        <v>7295</v>
      </c>
    </row>
    <row r="663" spans="2:2" x14ac:dyDescent="0.25">
      <c r="B663" t="s">
        <v>7307</v>
      </c>
    </row>
    <row r="664" spans="2:2" x14ac:dyDescent="0.25">
      <c r="B664" t="s">
        <v>7317</v>
      </c>
    </row>
    <row r="665" spans="2:2" x14ac:dyDescent="0.25">
      <c r="B665" t="s">
        <v>7328</v>
      </c>
    </row>
    <row r="666" spans="2:2" x14ac:dyDescent="0.25">
      <c r="B666" t="s">
        <v>7338</v>
      </c>
    </row>
    <row r="667" spans="2:2" x14ac:dyDescent="0.25">
      <c r="B667" t="s">
        <v>7348</v>
      </c>
    </row>
    <row r="668" spans="2:2" x14ac:dyDescent="0.25">
      <c r="B668" t="s">
        <v>7360</v>
      </c>
    </row>
    <row r="669" spans="2:2" x14ac:dyDescent="0.25">
      <c r="B669" t="s">
        <v>7372</v>
      </c>
    </row>
    <row r="670" spans="2:2" x14ac:dyDescent="0.25">
      <c r="B670" t="s">
        <v>7380</v>
      </c>
    </row>
    <row r="671" spans="2:2" x14ac:dyDescent="0.25">
      <c r="B671" t="s">
        <v>7393</v>
      </c>
    </row>
    <row r="672" spans="2:2" x14ac:dyDescent="0.25">
      <c r="B672" t="s">
        <v>7405</v>
      </c>
    </row>
    <row r="673" spans="2:2" x14ac:dyDescent="0.25">
      <c r="B673" t="s">
        <v>7416</v>
      </c>
    </row>
    <row r="674" spans="2:2" x14ac:dyDescent="0.25">
      <c r="B674" t="s">
        <v>7429</v>
      </c>
    </row>
    <row r="675" spans="2:2" x14ac:dyDescent="0.25">
      <c r="B675" t="s">
        <v>7438</v>
      </c>
    </row>
    <row r="676" spans="2:2" x14ac:dyDescent="0.25">
      <c r="B676" t="s">
        <v>7450</v>
      </c>
    </row>
    <row r="677" spans="2:2" x14ac:dyDescent="0.25">
      <c r="B677" t="s">
        <v>7462</v>
      </c>
    </row>
    <row r="678" spans="2:2" x14ac:dyDescent="0.25">
      <c r="B678" t="s">
        <v>7473</v>
      </c>
    </row>
    <row r="679" spans="2:2" x14ac:dyDescent="0.25">
      <c r="B679" t="s">
        <v>7485</v>
      </c>
    </row>
    <row r="680" spans="2:2" x14ac:dyDescent="0.25">
      <c r="B680" t="s">
        <v>7496</v>
      </c>
    </row>
    <row r="681" spans="2:2" x14ac:dyDescent="0.25">
      <c r="B681" t="s">
        <v>7506</v>
      </c>
    </row>
    <row r="682" spans="2:2" x14ac:dyDescent="0.25">
      <c r="B682" t="s">
        <v>7516</v>
      </c>
    </row>
    <row r="683" spans="2:2" x14ac:dyDescent="0.25">
      <c r="B683" t="s">
        <v>7526</v>
      </c>
    </row>
    <row r="684" spans="2:2" x14ac:dyDescent="0.25">
      <c r="B684" t="s">
        <v>7536</v>
      </c>
    </row>
    <row r="685" spans="2:2" x14ac:dyDescent="0.25">
      <c r="B685" t="s">
        <v>7547</v>
      </c>
    </row>
    <row r="686" spans="2:2" x14ac:dyDescent="0.25">
      <c r="B686" t="s">
        <v>7558</v>
      </c>
    </row>
    <row r="687" spans="2:2" x14ac:dyDescent="0.25">
      <c r="B687" t="s">
        <v>7571</v>
      </c>
    </row>
    <row r="688" spans="2:2" x14ac:dyDescent="0.25">
      <c r="B688" t="s">
        <v>7583</v>
      </c>
    </row>
    <row r="689" spans="2:2" x14ac:dyDescent="0.25">
      <c r="B689" t="s">
        <v>7595</v>
      </c>
    </row>
    <row r="690" spans="2:2" x14ac:dyDescent="0.25">
      <c r="B690" t="s">
        <v>7603</v>
      </c>
    </row>
    <row r="691" spans="2:2" x14ac:dyDescent="0.25">
      <c r="B691" t="s">
        <v>7615</v>
      </c>
    </row>
    <row r="692" spans="2:2" x14ac:dyDescent="0.25">
      <c r="B692" t="s">
        <v>7628</v>
      </c>
    </row>
    <row r="693" spans="2:2" x14ac:dyDescent="0.25">
      <c r="B693" t="s">
        <v>7639</v>
      </c>
    </row>
    <row r="694" spans="2:2" x14ac:dyDescent="0.25">
      <c r="B694" t="s">
        <v>7648</v>
      </c>
    </row>
    <row r="695" spans="2:2" x14ac:dyDescent="0.25">
      <c r="B695" t="s">
        <v>7660</v>
      </c>
    </row>
    <row r="696" spans="2:2" x14ac:dyDescent="0.25">
      <c r="B696" t="s">
        <v>3349</v>
      </c>
    </row>
    <row r="697" spans="2:2" x14ac:dyDescent="0.25">
      <c r="B697" t="s">
        <v>7676</v>
      </c>
    </row>
    <row r="698" spans="2:2" x14ac:dyDescent="0.25">
      <c r="B698" t="s">
        <v>7684</v>
      </c>
    </row>
    <row r="699" spans="2:2" x14ac:dyDescent="0.25">
      <c r="B699" t="s">
        <v>7696</v>
      </c>
    </row>
    <row r="700" spans="2:2" x14ac:dyDescent="0.25">
      <c r="B700" t="s">
        <v>7707</v>
      </c>
    </row>
    <row r="701" spans="2:2" x14ac:dyDescent="0.25">
      <c r="B701" t="s">
        <v>7717</v>
      </c>
    </row>
    <row r="702" spans="2:2" x14ac:dyDescent="0.25">
      <c r="B702" t="s">
        <v>7729</v>
      </c>
    </row>
    <row r="703" spans="2:2" x14ac:dyDescent="0.25">
      <c r="B703" t="s">
        <v>7741</v>
      </c>
    </row>
    <row r="704" spans="2:2" x14ac:dyDescent="0.25">
      <c r="B704" t="s">
        <v>7753</v>
      </c>
    </row>
    <row r="705" spans="2:2" x14ac:dyDescent="0.25">
      <c r="B705" t="s">
        <v>7765</v>
      </c>
    </row>
    <row r="706" spans="2:2" x14ac:dyDescent="0.25">
      <c r="B706" t="s">
        <v>7773</v>
      </c>
    </row>
    <row r="707" spans="2:2" x14ac:dyDescent="0.25">
      <c r="B707" t="s">
        <v>7785</v>
      </c>
    </row>
    <row r="708" spans="2:2" x14ac:dyDescent="0.25">
      <c r="B708" t="s">
        <v>7793</v>
      </c>
    </row>
    <row r="709" spans="2:2" x14ac:dyDescent="0.25">
      <c r="B709" t="s">
        <v>7805</v>
      </c>
    </row>
    <row r="710" spans="2:2" x14ac:dyDescent="0.25">
      <c r="B710" t="s">
        <v>7818</v>
      </c>
    </row>
    <row r="711" spans="2:2" x14ac:dyDescent="0.25">
      <c r="B711" t="s">
        <v>7827</v>
      </c>
    </row>
    <row r="712" spans="2:2" x14ac:dyDescent="0.25">
      <c r="B712" t="s">
        <v>7839</v>
      </c>
    </row>
    <row r="713" spans="2:2" x14ac:dyDescent="0.25">
      <c r="B713" t="s">
        <v>7851</v>
      </c>
    </row>
    <row r="714" spans="2:2" x14ac:dyDescent="0.25">
      <c r="B714" t="s">
        <v>7862</v>
      </c>
    </row>
    <row r="715" spans="2:2" x14ac:dyDescent="0.25">
      <c r="B715" t="s">
        <v>7872</v>
      </c>
    </row>
    <row r="716" spans="2:2" x14ac:dyDescent="0.25">
      <c r="B716" t="s">
        <v>7882</v>
      </c>
    </row>
    <row r="717" spans="2:2" x14ac:dyDescent="0.25">
      <c r="B717" t="s">
        <v>7893</v>
      </c>
    </row>
    <row r="718" spans="2:2" x14ac:dyDescent="0.25">
      <c r="B718" t="s">
        <v>7903</v>
      </c>
    </row>
    <row r="719" spans="2:2" x14ac:dyDescent="0.25">
      <c r="B719" t="s">
        <v>7915</v>
      </c>
    </row>
    <row r="720" spans="2:2" x14ac:dyDescent="0.25">
      <c r="B720" t="s">
        <v>7927</v>
      </c>
    </row>
    <row r="721" spans="2:2" x14ac:dyDescent="0.25">
      <c r="B721" t="s">
        <v>7937</v>
      </c>
    </row>
    <row r="722" spans="2:2" x14ac:dyDescent="0.25">
      <c r="B722" t="s">
        <v>7948</v>
      </c>
    </row>
    <row r="723" spans="2:2" x14ac:dyDescent="0.25">
      <c r="B723" t="s">
        <v>7961</v>
      </c>
    </row>
    <row r="724" spans="2:2" x14ac:dyDescent="0.25">
      <c r="B724" t="s">
        <v>7974</v>
      </c>
    </row>
    <row r="725" spans="2:2" x14ac:dyDescent="0.25">
      <c r="B725" t="s">
        <v>7983</v>
      </c>
    </row>
    <row r="726" spans="2:2" x14ac:dyDescent="0.25">
      <c r="B726" t="s">
        <v>7992</v>
      </c>
    </row>
    <row r="727" spans="2:2" x14ac:dyDescent="0.25">
      <c r="B727" t="s">
        <v>8002</v>
      </c>
    </row>
    <row r="728" spans="2:2" x14ac:dyDescent="0.25">
      <c r="B728" t="s">
        <v>8015</v>
      </c>
    </row>
    <row r="729" spans="2:2" x14ac:dyDescent="0.25">
      <c r="B729" t="s">
        <v>8024</v>
      </c>
    </row>
    <row r="730" spans="2:2" x14ac:dyDescent="0.25">
      <c r="B730" t="s">
        <v>8037</v>
      </c>
    </row>
    <row r="731" spans="2:2" x14ac:dyDescent="0.25">
      <c r="B731" t="s">
        <v>8044</v>
      </c>
    </row>
    <row r="732" spans="2:2" x14ac:dyDescent="0.25">
      <c r="B732" t="s">
        <v>8054</v>
      </c>
    </row>
    <row r="733" spans="2:2" x14ac:dyDescent="0.25">
      <c r="B733" t="s">
        <v>8063</v>
      </c>
    </row>
    <row r="734" spans="2:2" x14ac:dyDescent="0.25">
      <c r="B734" t="s">
        <v>8072</v>
      </c>
    </row>
    <row r="735" spans="2:2" x14ac:dyDescent="0.25">
      <c r="B735" t="s">
        <v>8084</v>
      </c>
    </row>
    <row r="736" spans="2:2" x14ac:dyDescent="0.25">
      <c r="B736" t="s">
        <v>8093</v>
      </c>
    </row>
    <row r="737" spans="2:2" x14ac:dyDescent="0.25">
      <c r="B737" t="s">
        <v>8103</v>
      </c>
    </row>
    <row r="738" spans="2:2" x14ac:dyDescent="0.25">
      <c r="B738" t="s">
        <v>8114</v>
      </c>
    </row>
    <row r="739" spans="2:2" x14ac:dyDescent="0.25">
      <c r="B739" t="s">
        <v>8127</v>
      </c>
    </row>
    <row r="740" spans="2:2" x14ac:dyDescent="0.25">
      <c r="B740" t="s">
        <v>8138</v>
      </c>
    </row>
    <row r="741" spans="2:2" x14ac:dyDescent="0.25">
      <c r="B741" t="s">
        <v>8149</v>
      </c>
    </row>
    <row r="742" spans="2:2" x14ac:dyDescent="0.25">
      <c r="B742" t="s">
        <v>8161</v>
      </c>
    </row>
    <row r="743" spans="2:2" x14ac:dyDescent="0.25">
      <c r="B743" t="s">
        <v>8169</v>
      </c>
    </row>
    <row r="744" spans="2:2" x14ac:dyDescent="0.25">
      <c r="B744" t="s">
        <v>8181</v>
      </c>
    </row>
    <row r="745" spans="2:2" x14ac:dyDescent="0.25">
      <c r="B745" t="s">
        <v>8192</v>
      </c>
    </row>
    <row r="746" spans="2:2" x14ac:dyDescent="0.25">
      <c r="B746" t="s">
        <v>8201</v>
      </c>
    </row>
    <row r="747" spans="2:2" x14ac:dyDescent="0.25">
      <c r="B747" t="s">
        <v>8213</v>
      </c>
    </row>
    <row r="748" spans="2:2" x14ac:dyDescent="0.25">
      <c r="B748" t="s">
        <v>8225</v>
      </c>
    </row>
    <row r="749" spans="2:2" x14ac:dyDescent="0.25">
      <c r="B749" t="s">
        <v>8231</v>
      </c>
    </row>
    <row r="750" spans="2:2" x14ac:dyDescent="0.25">
      <c r="B750" t="s">
        <v>8241</v>
      </c>
    </row>
    <row r="751" spans="2:2" x14ac:dyDescent="0.25">
      <c r="B751" t="s">
        <v>8254</v>
      </c>
    </row>
    <row r="752" spans="2:2" x14ac:dyDescent="0.25">
      <c r="B752" t="s">
        <v>8264</v>
      </c>
    </row>
    <row r="753" spans="2:2" x14ac:dyDescent="0.25">
      <c r="B753" t="s">
        <v>8276</v>
      </c>
    </row>
    <row r="754" spans="2:2" x14ac:dyDescent="0.25">
      <c r="B754" t="s">
        <v>8289</v>
      </c>
    </row>
    <row r="755" spans="2:2" x14ac:dyDescent="0.25">
      <c r="B755" t="s">
        <v>8299</v>
      </c>
    </row>
    <row r="756" spans="2:2" x14ac:dyDescent="0.25">
      <c r="B756" t="s">
        <v>8309</v>
      </c>
    </row>
    <row r="757" spans="2:2" x14ac:dyDescent="0.25">
      <c r="B757" t="s">
        <v>8320</v>
      </c>
    </row>
    <row r="758" spans="2:2" x14ac:dyDescent="0.25">
      <c r="B758" t="s">
        <v>8333</v>
      </c>
    </row>
    <row r="759" spans="2:2" x14ac:dyDescent="0.25">
      <c r="B759" t="s">
        <v>8345</v>
      </c>
    </row>
    <row r="760" spans="2:2" x14ac:dyDescent="0.25">
      <c r="B760" t="s">
        <v>8356</v>
      </c>
    </row>
    <row r="761" spans="2:2" x14ac:dyDescent="0.25">
      <c r="B761" t="s">
        <v>8366</v>
      </c>
    </row>
    <row r="762" spans="2:2" x14ac:dyDescent="0.25">
      <c r="B762" t="s">
        <v>8378</v>
      </c>
    </row>
    <row r="763" spans="2:2" x14ac:dyDescent="0.25">
      <c r="B763" t="s">
        <v>8390</v>
      </c>
    </row>
    <row r="764" spans="2:2" x14ac:dyDescent="0.25">
      <c r="B764" t="s">
        <v>8399</v>
      </c>
    </row>
    <row r="765" spans="2:2" x14ac:dyDescent="0.25">
      <c r="B765" t="s">
        <v>8408</v>
      </c>
    </row>
    <row r="766" spans="2:2" x14ac:dyDescent="0.25">
      <c r="B766" t="s">
        <v>8420</v>
      </c>
    </row>
    <row r="767" spans="2:2" x14ac:dyDescent="0.25">
      <c r="B767" t="s">
        <v>8433</v>
      </c>
    </row>
    <row r="768" spans="2:2" x14ac:dyDescent="0.25">
      <c r="B768" t="s">
        <v>8445</v>
      </c>
    </row>
    <row r="769" spans="2:2" x14ac:dyDescent="0.25">
      <c r="B769" t="s">
        <v>8453</v>
      </c>
    </row>
    <row r="770" spans="2:2" x14ac:dyDescent="0.25">
      <c r="B770" t="s">
        <v>8463</v>
      </c>
    </row>
    <row r="771" spans="2:2" x14ac:dyDescent="0.25">
      <c r="B771" t="s">
        <v>8473</v>
      </c>
    </row>
    <row r="772" spans="2:2" x14ac:dyDescent="0.25">
      <c r="B772" t="s">
        <v>8481</v>
      </c>
    </row>
    <row r="773" spans="2:2" x14ac:dyDescent="0.25">
      <c r="B773" t="s">
        <v>8493</v>
      </c>
    </row>
    <row r="774" spans="2:2" x14ac:dyDescent="0.25">
      <c r="B774" t="s">
        <v>8506</v>
      </c>
    </row>
    <row r="775" spans="2:2" x14ac:dyDescent="0.25">
      <c r="B775" t="s">
        <v>8518</v>
      </c>
    </row>
    <row r="776" spans="2:2" x14ac:dyDescent="0.25">
      <c r="B776" t="s">
        <v>8528</v>
      </c>
    </row>
    <row r="777" spans="2:2" x14ac:dyDescent="0.25">
      <c r="B777" t="s">
        <v>8540</v>
      </c>
    </row>
    <row r="778" spans="2:2" x14ac:dyDescent="0.25">
      <c r="B778" t="s">
        <v>8545</v>
      </c>
    </row>
    <row r="779" spans="2:2" x14ac:dyDescent="0.25">
      <c r="B779" t="s">
        <v>8553</v>
      </c>
    </row>
    <row r="780" spans="2:2" x14ac:dyDescent="0.25">
      <c r="B780" t="s">
        <v>8563</v>
      </c>
    </row>
    <row r="781" spans="2:2" x14ac:dyDescent="0.25">
      <c r="B781" t="s">
        <v>8575</v>
      </c>
    </row>
    <row r="782" spans="2:2" x14ac:dyDescent="0.25">
      <c r="B782" t="s">
        <v>8587</v>
      </c>
    </row>
    <row r="783" spans="2:2" x14ac:dyDescent="0.25">
      <c r="B783" t="s">
        <v>8599</v>
      </c>
    </row>
    <row r="784" spans="2:2" x14ac:dyDescent="0.25">
      <c r="B784" t="s">
        <v>8611</v>
      </c>
    </row>
    <row r="785" spans="2:2" x14ac:dyDescent="0.25">
      <c r="B785" t="s">
        <v>8621</v>
      </c>
    </row>
    <row r="786" spans="2:2" x14ac:dyDescent="0.25">
      <c r="B786" t="s">
        <v>8633</v>
      </c>
    </row>
    <row r="787" spans="2:2" x14ac:dyDescent="0.25">
      <c r="B787" t="s">
        <v>8641</v>
      </c>
    </row>
    <row r="788" spans="2:2" x14ac:dyDescent="0.25">
      <c r="B788" t="s">
        <v>8653</v>
      </c>
    </row>
    <row r="789" spans="2:2" x14ac:dyDescent="0.25">
      <c r="B789" t="s">
        <v>8666</v>
      </c>
    </row>
    <row r="790" spans="2:2" x14ac:dyDescent="0.25">
      <c r="B790" t="s">
        <v>8677</v>
      </c>
    </row>
    <row r="791" spans="2:2" x14ac:dyDescent="0.25">
      <c r="B791" t="s">
        <v>8687</v>
      </c>
    </row>
    <row r="792" spans="2:2" x14ac:dyDescent="0.25">
      <c r="B792" t="s">
        <v>8698</v>
      </c>
    </row>
    <row r="793" spans="2:2" x14ac:dyDescent="0.25">
      <c r="B793" t="s">
        <v>8710</v>
      </c>
    </row>
    <row r="794" spans="2:2" x14ac:dyDescent="0.25">
      <c r="B794" t="s">
        <v>8721</v>
      </c>
    </row>
    <row r="795" spans="2:2" x14ac:dyDescent="0.25">
      <c r="B795" t="s">
        <v>8728</v>
      </c>
    </row>
    <row r="796" spans="2:2" x14ac:dyDescent="0.25">
      <c r="B796" t="s">
        <v>8740</v>
      </c>
    </row>
    <row r="797" spans="2:2" x14ac:dyDescent="0.25">
      <c r="B797" t="s">
        <v>8751</v>
      </c>
    </row>
    <row r="798" spans="2:2" x14ac:dyDescent="0.25">
      <c r="B798" t="s">
        <v>8763</v>
      </c>
    </row>
    <row r="799" spans="2:2" x14ac:dyDescent="0.25">
      <c r="B799" t="s">
        <v>8776</v>
      </c>
    </row>
    <row r="800" spans="2:2" x14ac:dyDescent="0.25">
      <c r="B800" t="s">
        <v>8789</v>
      </c>
    </row>
    <row r="801" spans="2:2" x14ac:dyDescent="0.25">
      <c r="B801" t="s">
        <v>8800</v>
      </c>
    </row>
    <row r="802" spans="2:2" x14ac:dyDescent="0.25">
      <c r="B802" t="s">
        <v>8812</v>
      </c>
    </row>
    <row r="803" spans="2:2" x14ac:dyDescent="0.25">
      <c r="B803" t="s">
        <v>8820</v>
      </c>
    </row>
    <row r="804" spans="2:2" x14ac:dyDescent="0.25">
      <c r="B804" t="s">
        <v>8832</v>
      </c>
    </row>
    <row r="805" spans="2:2" x14ac:dyDescent="0.25">
      <c r="B805" t="s">
        <v>8844</v>
      </c>
    </row>
    <row r="806" spans="2:2" x14ac:dyDescent="0.25">
      <c r="B806" t="s">
        <v>8856</v>
      </c>
    </row>
    <row r="807" spans="2:2" x14ac:dyDescent="0.25">
      <c r="B807" t="s">
        <v>8868</v>
      </c>
    </row>
    <row r="808" spans="2:2" x14ac:dyDescent="0.25">
      <c r="B808" t="s">
        <v>8878</v>
      </c>
    </row>
    <row r="809" spans="2:2" x14ac:dyDescent="0.25">
      <c r="B809" t="s">
        <v>8888</v>
      </c>
    </row>
    <row r="810" spans="2:2" x14ac:dyDescent="0.25">
      <c r="B810" t="s">
        <v>8899</v>
      </c>
    </row>
    <row r="811" spans="2:2" x14ac:dyDescent="0.25">
      <c r="B811" t="s">
        <v>8903</v>
      </c>
    </row>
    <row r="812" spans="2:2" x14ac:dyDescent="0.25">
      <c r="B812" t="s">
        <v>8912</v>
      </c>
    </row>
    <row r="813" spans="2:2" x14ac:dyDescent="0.25">
      <c r="B813" t="s">
        <v>8926</v>
      </c>
    </row>
    <row r="814" spans="2:2" x14ac:dyDescent="0.25">
      <c r="B814" t="s">
        <v>8939</v>
      </c>
    </row>
    <row r="815" spans="2:2" x14ac:dyDescent="0.25">
      <c r="B815" t="s">
        <v>8952</v>
      </c>
    </row>
    <row r="816" spans="2:2" x14ac:dyDescent="0.25">
      <c r="B816" t="s">
        <v>8960</v>
      </c>
    </row>
    <row r="817" spans="2:2" x14ac:dyDescent="0.25">
      <c r="B817" t="s">
        <v>8970</v>
      </c>
    </row>
    <row r="818" spans="2:2" x14ac:dyDescent="0.25">
      <c r="B818" t="s">
        <v>8980</v>
      </c>
    </row>
    <row r="819" spans="2:2" x14ac:dyDescent="0.25">
      <c r="B819" t="s">
        <v>8990</v>
      </c>
    </row>
    <row r="820" spans="2:2" x14ac:dyDescent="0.25">
      <c r="B820" t="s">
        <v>9002</v>
      </c>
    </row>
    <row r="821" spans="2:2" x14ac:dyDescent="0.25">
      <c r="B821" t="s">
        <v>9014</v>
      </c>
    </row>
    <row r="822" spans="2:2" x14ac:dyDescent="0.25">
      <c r="B822" t="s">
        <v>9026</v>
      </c>
    </row>
    <row r="823" spans="2:2" x14ac:dyDescent="0.25">
      <c r="B823" t="s">
        <v>9039</v>
      </c>
    </row>
    <row r="824" spans="2:2" x14ac:dyDescent="0.25">
      <c r="B824" t="s">
        <v>9047</v>
      </c>
    </row>
    <row r="825" spans="2:2" x14ac:dyDescent="0.25">
      <c r="B825" t="s">
        <v>9056</v>
      </c>
    </row>
    <row r="826" spans="2:2" x14ac:dyDescent="0.25">
      <c r="B826" t="s">
        <v>9067</v>
      </c>
    </row>
    <row r="827" spans="2:2" x14ac:dyDescent="0.25">
      <c r="B827" t="s">
        <v>9077</v>
      </c>
    </row>
    <row r="828" spans="2:2" x14ac:dyDescent="0.25">
      <c r="B828" t="s">
        <v>9087</v>
      </c>
    </row>
    <row r="829" spans="2:2" x14ac:dyDescent="0.25">
      <c r="B829" t="s">
        <v>9097</v>
      </c>
    </row>
    <row r="830" spans="2:2" x14ac:dyDescent="0.25">
      <c r="B830" t="s">
        <v>9107</v>
      </c>
    </row>
    <row r="831" spans="2:2" x14ac:dyDescent="0.25">
      <c r="B831" t="s">
        <v>9119</v>
      </c>
    </row>
    <row r="832" spans="2:2" x14ac:dyDescent="0.25">
      <c r="B832" t="s">
        <v>9132</v>
      </c>
    </row>
    <row r="833" spans="2:2" x14ac:dyDescent="0.25">
      <c r="B833" t="s">
        <v>9142</v>
      </c>
    </row>
    <row r="834" spans="2:2" x14ac:dyDescent="0.25">
      <c r="B834" t="s">
        <v>9153</v>
      </c>
    </row>
    <row r="835" spans="2:2" x14ac:dyDescent="0.25">
      <c r="B835" t="s">
        <v>9165</v>
      </c>
    </row>
    <row r="836" spans="2:2" x14ac:dyDescent="0.25">
      <c r="B836" t="s">
        <v>9174</v>
      </c>
    </row>
    <row r="837" spans="2:2" x14ac:dyDescent="0.25">
      <c r="B837" t="s">
        <v>8633</v>
      </c>
    </row>
    <row r="838" spans="2:2" x14ac:dyDescent="0.25">
      <c r="B838" t="s">
        <v>9190</v>
      </c>
    </row>
    <row r="839" spans="2:2" x14ac:dyDescent="0.25">
      <c r="B839" t="s">
        <v>9202</v>
      </c>
    </row>
    <row r="840" spans="2:2" x14ac:dyDescent="0.25">
      <c r="B840" t="s">
        <v>9209</v>
      </c>
    </row>
    <row r="841" spans="2:2" x14ac:dyDescent="0.25">
      <c r="B841" t="s">
        <v>9220</v>
      </c>
    </row>
    <row r="842" spans="2:2" x14ac:dyDescent="0.25">
      <c r="B842" t="s">
        <v>9233</v>
      </c>
    </row>
    <row r="843" spans="2:2" x14ac:dyDescent="0.25">
      <c r="B843" t="s">
        <v>9243</v>
      </c>
    </row>
    <row r="844" spans="2:2" x14ac:dyDescent="0.25">
      <c r="B844" t="s">
        <v>9253</v>
      </c>
    </row>
    <row r="845" spans="2:2" x14ac:dyDescent="0.25">
      <c r="B845" t="s">
        <v>9265</v>
      </c>
    </row>
    <row r="846" spans="2:2" x14ac:dyDescent="0.25">
      <c r="B846" t="s">
        <v>9277</v>
      </c>
    </row>
    <row r="847" spans="2:2" x14ac:dyDescent="0.25">
      <c r="B847" t="s">
        <v>9288</v>
      </c>
    </row>
    <row r="848" spans="2:2" x14ac:dyDescent="0.25">
      <c r="B848" t="s">
        <v>9298</v>
      </c>
    </row>
    <row r="849" spans="2:2" x14ac:dyDescent="0.25">
      <c r="B849" t="s">
        <v>9311</v>
      </c>
    </row>
    <row r="850" spans="2:2" x14ac:dyDescent="0.25">
      <c r="B850" t="s">
        <v>9321</v>
      </c>
    </row>
    <row r="851" spans="2:2" x14ac:dyDescent="0.25">
      <c r="B851" t="s">
        <v>9329</v>
      </c>
    </row>
    <row r="852" spans="2:2" x14ac:dyDescent="0.25">
      <c r="B852" t="s">
        <v>9336</v>
      </c>
    </row>
    <row r="853" spans="2:2" x14ac:dyDescent="0.25">
      <c r="B853" t="s">
        <v>9345</v>
      </c>
    </row>
    <row r="854" spans="2:2" x14ac:dyDescent="0.25">
      <c r="B854" t="s">
        <v>9353</v>
      </c>
    </row>
    <row r="855" spans="2:2" x14ac:dyDescent="0.25">
      <c r="B855" t="s">
        <v>9365</v>
      </c>
    </row>
    <row r="856" spans="2:2" x14ac:dyDescent="0.25">
      <c r="B856" t="s">
        <v>9377</v>
      </c>
    </row>
    <row r="857" spans="2:2" x14ac:dyDescent="0.25">
      <c r="B857" t="s">
        <v>9387</v>
      </c>
    </row>
    <row r="858" spans="2:2" x14ac:dyDescent="0.25">
      <c r="B858" t="s">
        <v>9397</v>
      </c>
    </row>
    <row r="859" spans="2:2" x14ac:dyDescent="0.25">
      <c r="B859" t="s">
        <v>9408</v>
      </c>
    </row>
    <row r="860" spans="2:2" x14ac:dyDescent="0.25">
      <c r="B860" t="s">
        <v>9420</v>
      </c>
    </row>
    <row r="861" spans="2:2" x14ac:dyDescent="0.25">
      <c r="B861" t="s">
        <v>9431</v>
      </c>
    </row>
    <row r="862" spans="2:2" x14ac:dyDescent="0.25">
      <c r="B862" t="s">
        <v>9440</v>
      </c>
    </row>
    <row r="863" spans="2:2" x14ac:dyDescent="0.25">
      <c r="B863" t="s">
        <v>9451</v>
      </c>
    </row>
    <row r="864" spans="2:2" x14ac:dyDescent="0.25">
      <c r="B864" t="s">
        <v>9461</v>
      </c>
    </row>
    <row r="865" spans="2:2" x14ac:dyDescent="0.25">
      <c r="B865" t="s">
        <v>9474</v>
      </c>
    </row>
    <row r="866" spans="2:2" x14ac:dyDescent="0.25">
      <c r="B866" t="s">
        <v>9485</v>
      </c>
    </row>
    <row r="867" spans="2:2" x14ac:dyDescent="0.25">
      <c r="B867" t="s">
        <v>9497</v>
      </c>
    </row>
    <row r="868" spans="2:2" x14ac:dyDescent="0.25">
      <c r="B868" t="s">
        <v>9506</v>
      </c>
    </row>
    <row r="869" spans="2:2" x14ac:dyDescent="0.25">
      <c r="B869" t="s">
        <v>9518</v>
      </c>
    </row>
    <row r="870" spans="2:2" x14ac:dyDescent="0.25">
      <c r="B870" t="s">
        <v>9527</v>
      </c>
    </row>
    <row r="871" spans="2:2" x14ac:dyDescent="0.25">
      <c r="B871" t="s">
        <v>9536</v>
      </c>
    </row>
    <row r="872" spans="2:2" x14ac:dyDescent="0.25">
      <c r="B872" t="s">
        <v>9549</v>
      </c>
    </row>
    <row r="873" spans="2:2" x14ac:dyDescent="0.25">
      <c r="B873" t="s">
        <v>9559</v>
      </c>
    </row>
    <row r="874" spans="2:2" x14ac:dyDescent="0.25">
      <c r="B874" t="s">
        <v>9568</v>
      </c>
    </row>
    <row r="875" spans="2:2" x14ac:dyDescent="0.25">
      <c r="B875" t="s">
        <v>9579</v>
      </c>
    </row>
    <row r="876" spans="2:2" x14ac:dyDescent="0.25">
      <c r="B876" t="s">
        <v>9588</v>
      </c>
    </row>
    <row r="877" spans="2:2" x14ac:dyDescent="0.25">
      <c r="B877" t="s">
        <v>9598</v>
      </c>
    </row>
    <row r="878" spans="2:2" x14ac:dyDescent="0.25">
      <c r="B878" t="s">
        <v>9610</v>
      </c>
    </row>
    <row r="879" spans="2:2" x14ac:dyDescent="0.25">
      <c r="B879" t="s">
        <v>9623</v>
      </c>
    </row>
    <row r="880" spans="2:2" x14ac:dyDescent="0.25">
      <c r="B880" t="s">
        <v>9630</v>
      </c>
    </row>
    <row r="881" spans="2:2" x14ac:dyDescent="0.25">
      <c r="B881" t="s">
        <v>9640</v>
      </c>
    </row>
    <row r="882" spans="2:2" x14ac:dyDescent="0.25">
      <c r="B882" t="s">
        <v>9650</v>
      </c>
    </row>
    <row r="883" spans="2:2" x14ac:dyDescent="0.25">
      <c r="B883" t="s">
        <v>9663</v>
      </c>
    </row>
    <row r="884" spans="2:2" x14ac:dyDescent="0.25">
      <c r="B884" t="s">
        <v>9669</v>
      </c>
    </row>
    <row r="885" spans="2:2" x14ac:dyDescent="0.25">
      <c r="B885" t="s">
        <v>9679</v>
      </c>
    </row>
    <row r="886" spans="2:2" x14ac:dyDescent="0.25">
      <c r="B886" t="s">
        <v>9688</v>
      </c>
    </row>
    <row r="887" spans="2:2" x14ac:dyDescent="0.25">
      <c r="B887" t="s">
        <v>9700</v>
      </c>
    </row>
    <row r="888" spans="2:2" x14ac:dyDescent="0.25">
      <c r="B888" t="s">
        <v>9712</v>
      </c>
    </row>
    <row r="889" spans="2:2" x14ac:dyDescent="0.25">
      <c r="B889" t="s">
        <v>9716</v>
      </c>
    </row>
    <row r="890" spans="2:2" x14ac:dyDescent="0.25">
      <c r="B890" t="s">
        <v>9728</v>
      </c>
    </row>
    <row r="891" spans="2:2" x14ac:dyDescent="0.25">
      <c r="B891" t="s">
        <v>9735</v>
      </c>
    </row>
    <row r="892" spans="2:2" x14ac:dyDescent="0.25">
      <c r="B892" t="s">
        <v>9742</v>
      </c>
    </row>
    <row r="893" spans="2:2" x14ac:dyDescent="0.25">
      <c r="B893" t="s">
        <v>9755</v>
      </c>
    </row>
    <row r="894" spans="2:2" x14ac:dyDescent="0.25">
      <c r="B894" t="s">
        <v>9765</v>
      </c>
    </row>
    <row r="895" spans="2:2" x14ac:dyDescent="0.25">
      <c r="B895" t="s">
        <v>9776</v>
      </c>
    </row>
    <row r="896" spans="2:2" x14ac:dyDescent="0.25">
      <c r="B896" t="s">
        <v>9787</v>
      </c>
    </row>
    <row r="897" spans="2:2" x14ac:dyDescent="0.25">
      <c r="B897" t="s">
        <v>9798</v>
      </c>
    </row>
    <row r="898" spans="2:2" x14ac:dyDescent="0.25">
      <c r="B898" t="s">
        <v>9808</v>
      </c>
    </row>
    <row r="899" spans="2:2" x14ac:dyDescent="0.25">
      <c r="B899" t="s">
        <v>9819</v>
      </c>
    </row>
    <row r="900" spans="2:2" x14ac:dyDescent="0.25">
      <c r="B900" t="s">
        <v>9831</v>
      </c>
    </row>
    <row r="901" spans="2:2" x14ac:dyDescent="0.25">
      <c r="B901" t="s">
        <v>9844</v>
      </c>
    </row>
    <row r="902" spans="2:2" x14ac:dyDescent="0.25">
      <c r="B902" t="s">
        <v>9856</v>
      </c>
    </row>
    <row r="903" spans="2:2" x14ac:dyDescent="0.25">
      <c r="B903" t="s">
        <v>9866</v>
      </c>
    </row>
    <row r="904" spans="2:2" x14ac:dyDescent="0.25">
      <c r="B904" t="s">
        <v>9876</v>
      </c>
    </row>
    <row r="905" spans="2:2" x14ac:dyDescent="0.25">
      <c r="B905" t="s">
        <v>9888</v>
      </c>
    </row>
    <row r="906" spans="2:2" x14ac:dyDescent="0.25">
      <c r="B906" t="s">
        <v>9898</v>
      </c>
    </row>
    <row r="907" spans="2:2" x14ac:dyDescent="0.25">
      <c r="B907" t="s">
        <v>9907</v>
      </c>
    </row>
    <row r="908" spans="2:2" x14ac:dyDescent="0.25">
      <c r="B908" t="s">
        <v>5093</v>
      </c>
    </row>
    <row r="909" spans="2:2" x14ac:dyDescent="0.25">
      <c r="B909" t="s">
        <v>9918</v>
      </c>
    </row>
    <row r="910" spans="2:2" x14ac:dyDescent="0.25">
      <c r="B910" t="s">
        <v>8445</v>
      </c>
    </row>
    <row r="911" spans="2:2" x14ac:dyDescent="0.25">
      <c r="B911" t="s">
        <v>9935</v>
      </c>
    </row>
    <row r="912" spans="2:2" x14ac:dyDescent="0.25">
      <c r="B912" t="s">
        <v>9942</v>
      </c>
    </row>
    <row r="913" spans="2:2" x14ac:dyDescent="0.25">
      <c r="B913" t="s">
        <v>9954</v>
      </c>
    </row>
    <row r="914" spans="2:2" x14ac:dyDescent="0.25">
      <c r="B914" t="s">
        <v>9964</v>
      </c>
    </row>
    <row r="915" spans="2:2" x14ac:dyDescent="0.25">
      <c r="B915" t="s">
        <v>9975</v>
      </c>
    </row>
    <row r="916" spans="2:2" x14ac:dyDescent="0.25">
      <c r="B916" t="s">
        <v>9988</v>
      </c>
    </row>
    <row r="917" spans="2:2" x14ac:dyDescent="0.25">
      <c r="B917" t="s">
        <v>10001</v>
      </c>
    </row>
    <row r="918" spans="2:2" x14ac:dyDescent="0.25">
      <c r="B918" t="s">
        <v>10013</v>
      </c>
    </row>
    <row r="919" spans="2:2" x14ac:dyDescent="0.25">
      <c r="B919" t="s">
        <v>10025</v>
      </c>
    </row>
    <row r="920" spans="2:2" x14ac:dyDescent="0.25">
      <c r="B920" t="s">
        <v>10037</v>
      </c>
    </row>
    <row r="921" spans="2:2" x14ac:dyDescent="0.25">
      <c r="B921" t="s">
        <v>10051</v>
      </c>
    </row>
    <row r="922" spans="2:2" x14ac:dyDescent="0.25">
      <c r="B922" t="s">
        <v>10060</v>
      </c>
    </row>
    <row r="923" spans="2:2" x14ac:dyDescent="0.25">
      <c r="B923" t="s">
        <v>10072</v>
      </c>
    </row>
    <row r="924" spans="2:2" x14ac:dyDescent="0.25">
      <c r="B924" t="s">
        <v>10082</v>
      </c>
    </row>
    <row r="925" spans="2:2" x14ac:dyDescent="0.25">
      <c r="B925" t="s">
        <v>10094</v>
      </c>
    </row>
    <row r="926" spans="2:2" x14ac:dyDescent="0.25">
      <c r="B926" t="s">
        <v>10102</v>
      </c>
    </row>
    <row r="927" spans="2:2" x14ac:dyDescent="0.25">
      <c r="B927" t="s">
        <v>10114</v>
      </c>
    </row>
    <row r="928" spans="2:2" x14ac:dyDescent="0.25">
      <c r="B928" t="s">
        <v>10126</v>
      </c>
    </row>
    <row r="929" spans="2:2" x14ac:dyDescent="0.25">
      <c r="B929" t="s">
        <v>10136</v>
      </c>
    </row>
    <row r="930" spans="2:2" x14ac:dyDescent="0.25">
      <c r="B930" t="s">
        <v>10147</v>
      </c>
    </row>
    <row r="931" spans="2:2" x14ac:dyDescent="0.25">
      <c r="B931" t="s">
        <v>10160</v>
      </c>
    </row>
    <row r="932" spans="2:2" x14ac:dyDescent="0.25">
      <c r="B932" t="s">
        <v>10173</v>
      </c>
    </row>
    <row r="933" spans="2:2" x14ac:dyDescent="0.25">
      <c r="B933" t="s">
        <v>10182</v>
      </c>
    </row>
    <row r="934" spans="2:2" x14ac:dyDescent="0.25">
      <c r="B934" t="s">
        <v>10191</v>
      </c>
    </row>
    <row r="935" spans="2:2" x14ac:dyDescent="0.25">
      <c r="B935" t="s">
        <v>10202</v>
      </c>
    </row>
    <row r="936" spans="2:2" x14ac:dyDescent="0.25">
      <c r="B936" t="s">
        <v>10214</v>
      </c>
    </row>
    <row r="937" spans="2:2" x14ac:dyDescent="0.25">
      <c r="B937" t="s">
        <v>3519</v>
      </c>
    </row>
    <row r="938" spans="2:2" x14ac:dyDescent="0.25">
      <c r="B938" t="s">
        <v>10232</v>
      </c>
    </row>
    <row r="939" spans="2:2" x14ac:dyDescent="0.25">
      <c r="B939" t="s">
        <v>10244</v>
      </c>
    </row>
    <row r="940" spans="2:2" x14ac:dyDescent="0.25">
      <c r="B940" t="s">
        <v>10253</v>
      </c>
    </row>
    <row r="941" spans="2:2" x14ac:dyDescent="0.25">
      <c r="B941" t="s">
        <v>10264</v>
      </c>
    </row>
    <row r="942" spans="2:2" x14ac:dyDescent="0.25">
      <c r="B942" t="s">
        <v>10274</v>
      </c>
    </row>
    <row r="943" spans="2:2" x14ac:dyDescent="0.25">
      <c r="B943" t="s">
        <v>10284</v>
      </c>
    </row>
    <row r="944" spans="2:2" x14ac:dyDescent="0.25">
      <c r="B944" t="s">
        <v>10294</v>
      </c>
    </row>
    <row r="945" spans="2:2" x14ac:dyDescent="0.25">
      <c r="B945" t="s">
        <v>10301</v>
      </c>
    </row>
    <row r="946" spans="2:2" x14ac:dyDescent="0.25">
      <c r="B946" t="s">
        <v>10313</v>
      </c>
    </row>
    <row r="947" spans="2:2" x14ac:dyDescent="0.25">
      <c r="B947" t="s">
        <v>10325</v>
      </c>
    </row>
    <row r="948" spans="2:2" x14ac:dyDescent="0.25">
      <c r="B948" t="s">
        <v>10337</v>
      </c>
    </row>
    <row r="949" spans="2:2" x14ac:dyDescent="0.25">
      <c r="B949" t="s">
        <v>10347</v>
      </c>
    </row>
    <row r="950" spans="2:2" x14ac:dyDescent="0.25">
      <c r="B950" t="s">
        <v>10359</v>
      </c>
    </row>
    <row r="951" spans="2:2" x14ac:dyDescent="0.25">
      <c r="B951" t="s">
        <v>10368</v>
      </c>
    </row>
    <row r="952" spans="2:2" x14ac:dyDescent="0.25">
      <c r="B952" t="s">
        <v>10380</v>
      </c>
    </row>
    <row r="953" spans="2:2" x14ac:dyDescent="0.25">
      <c r="B953" t="s">
        <v>10392</v>
      </c>
    </row>
    <row r="954" spans="2:2" x14ac:dyDescent="0.25">
      <c r="B954" t="s">
        <v>10401</v>
      </c>
    </row>
    <row r="955" spans="2:2" x14ac:dyDescent="0.25">
      <c r="B955" t="s">
        <v>10409</v>
      </c>
    </row>
    <row r="956" spans="2:2" x14ac:dyDescent="0.25">
      <c r="B956" t="s">
        <v>10419</v>
      </c>
    </row>
    <row r="957" spans="2:2" x14ac:dyDescent="0.25">
      <c r="B957" t="s">
        <v>10430</v>
      </c>
    </row>
    <row r="958" spans="2:2" x14ac:dyDescent="0.25">
      <c r="B958" t="s">
        <v>10440</v>
      </c>
    </row>
    <row r="959" spans="2:2" x14ac:dyDescent="0.25">
      <c r="B959" t="s">
        <v>10294</v>
      </c>
    </row>
    <row r="960" spans="2:2" x14ac:dyDescent="0.25">
      <c r="B960" t="s">
        <v>10455</v>
      </c>
    </row>
    <row r="961" spans="2:2" x14ac:dyDescent="0.25">
      <c r="B961" t="s">
        <v>10465</v>
      </c>
    </row>
    <row r="962" spans="2:2" x14ac:dyDescent="0.25">
      <c r="B962" t="s">
        <v>10477</v>
      </c>
    </row>
    <row r="963" spans="2:2" x14ac:dyDescent="0.25">
      <c r="B963" t="s">
        <v>10488</v>
      </c>
    </row>
    <row r="964" spans="2:2" x14ac:dyDescent="0.25">
      <c r="B964" t="s">
        <v>10499</v>
      </c>
    </row>
    <row r="965" spans="2:2" x14ac:dyDescent="0.25">
      <c r="B965" t="s">
        <v>10511</v>
      </c>
    </row>
    <row r="966" spans="2:2" x14ac:dyDescent="0.25">
      <c r="B966" t="s">
        <v>10524</v>
      </c>
    </row>
    <row r="967" spans="2:2" x14ac:dyDescent="0.25">
      <c r="B967" t="s">
        <v>10536</v>
      </c>
    </row>
    <row r="968" spans="2:2" x14ac:dyDescent="0.25">
      <c r="B968" t="s">
        <v>10548</v>
      </c>
    </row>
    <row r="969" spans="2:2" x14ac:dyDescent="0.25">
      <c r="B969" t="s">
        <v>10559</v>
      </c>
    </row>
    <row r="970" spans="2:2" x14ac:dyDescent="0.25">
      <c r="B970" t="s">
        <v>10571</v>
      </c>
    </row>
    <row r="971" spans="2:2" x14ac:dyDescent="0.25">
      <c r="B971" t="s">
        <v>10580</v>
      </c>
    </row>
    <row r="972" spans="2:2" x14ac:dyDescent="0.25">
      <c r="B972" t="s">
        <v>10592</v>
      </c>
    </row>
    <row r="973" spans="2:2" x14ac:dyDescent="0.25">
      <c r="B973" t="s">
        <v>10602</v>
      </c>
    </row>
    <row r="974" spans="2:2" x14ac:dyDescent="0.25">
      <c r="B974" t="s">
        <v>10614</v>
      </c>
    </row>
    <row r="975" spans="2:2" x14ac:dyDescent="0.25">
      <c r="B975" t="s">
        <v>10622</v>
      </c>
    </row>
    <row r="976" spans="2:2" x14ac:dyDescent="0.25">
      <c r="B976" t="s">
        <v>10634</v>
      </c>
    </row>
    <row r="977" spans="2:2" x14ac:dyDescent="0.25">
      <c r="B977" t="s">
        <v>10645</v>
      </c>
    </row>
    <row r="978" spans="2:2" x14ac:dyDescent="0.25">
      <c r="B978" t="s">
        <v>10654</v>
      </c>
    </row>
    <row r="979" spans="2:2" x14ac:dyDescent="0.25">
      <c r="B979" t="s">
        <v>10668</v>
      </c>
    </row>
    <row r="980" spans="2:2" x14ac:dyDescent="0.25">
      <c r="B980" t="s">
        <v>10683</v>
      </c>
    </row>
    <row r="981" spans="2:2" x14ac:dyDescent="0.25">
      <c r="B981" t="s">
        <v>10695</v>
      </c>
    </row>
    <row r="982" spans="2:2" x14ac:dyDescent="0.25">
      <c r="B982" t="s">
        <v>10704</v>
      </c>
    </row>
    <row r="983" spans="2:2" x14ac:dyDescent="0.25">
      <c r="B983" t="s">
        <v>10712</v>
      </c>
    </row>
    <row r="984" spans="2:2" x14ac:dyDescent="0.25">
      <c r="B984" t="s">
        <v>10724</v>
      </c>
    </row>
    <row r="985" spans="2:2" x14ac:dyDescent="0.25">
      <c r="B985" t="s">
        <v>10732</v>
      </c>
    </row>
    <row r="986" spans="2:2" x14ac:dyDescent="0.25">
      <c r="B986" t="s">
        <v>10743</v>
      </c>
    </row>
    <row r="987" spans="2:2" x14ac:dyDescent="0.25">
      <c r="B987" t="s">
        <v>10755</v>
      </c>
    </row>
    <row r="988" spans="2:2" x14ac:dyDescent="0.25">
      <c r="B988" t="s">
        <v>10765</v>
      </c>
    </row>
    <row r="989" spans="2:2" x14ac:dyDescent="0.25">
      <c r="B989" t="s">
        <v>10778</v>
      </c>
    </row>
    <row r="990" spans="2:2" x14ac:dyDescent="0.25">
      <c r="B990" t="s">
        <v>10790</v>
      </c>
    </row>
    <row r="991" spans="2:2" x14ac:dyDescent="0.25">
      <c r="B991" t="s">
        <v>10794</v>
      </c>
    </row>
    <row r="992" spans="2:2" x14ac:dyDescent="0.25">
      <c r="B992" t="s">
        <v>10804</v>
      </c>
    </row>
    <row r="993" spans="2:2" x14ac:dyDescent="0.25">
      <c r="B993" t="s">
        <v>10814</v>
      </c>
    </row>
    <row r="994" spans="2:2" x14ac:dyDescent="0.25">
      <c r="B994" t="s">
        <v>10826</v>
      </c>
    </row>
    <row r="995" spans="2:2" x14ac:dyDescent="0.25">
      <c r="B995" t="s">
        <v>10837</v>
      </c>
    </row>
    <row r="996" spans="2:2" x14ac:dyDescent="0.25">
      <c r="B996" t="s">
        <v>10847</v>
      </c>
    </row>
    <row r="997" spans="2:2" x14ac:dyDescent="0.25">
      <c r="B997" t="s">
        <v>10859</v>
      </c>
    </row>
    <row r="998" spans="2:2" x14ac:dyDescent="0.25">
      <c r="B998" t="s">
        <v>10871</v>
      </c>
    </row>
    <row r="999" spans="2:2" x14ac:dyDescent="0.25">
      <c r="B999" t="s">
        <v>10882</v>
      </c>
    </row>
    <row r="1000" spans="2:2" x14ac:dyDescent="0.25">
      <c r="B1000" t="s">
        <v>10895</v>
      </c>
    </row>
    <row r="1001" spans="2:2" x14ac:dyDescent="0.25">
      <c r="B1001" t="s">
        <v>10907</v>
      </c>
    </row>
    <row r="1002" spans="2:2" x14ac:dyDescent="0.25">
      <c r="B1002" t="s">
        <v>10918</v>
      </c>
    </row>
    <row r="1003" spans="2:2" x14ac:dyDescent="0.25">
      <c r="B1003" t="s">
        <v>10929</v>
      </c>
    </row>
    <row r="1004" spans="2:2" x14ac:dyDescent="0.25">
      <c r="B1004" t="s">
        <v>10941</v>
      </c>
    </row>
    <row r="1005" spans="2:2" x14ac:dyDescent="0.25">
      <c r="B1005" t="s">
        <v>10952</v>
      </c>
    </row>
    <row r="1006" spans="2:2" x14ac:dyDescent="0.25">
      <c r="B1006" t="s">
        <v>10964</v>
      </c>
    </row>
    <row r="1007" spans="2:2" x14ac:dyDescent="0.25">
      <c r="B1007" t="s">
        <v>10977</v>
      </c>
    </row>
    <row r="1008" spans="2:2" x14ac:dyDescent="0.25">
      <c r="B1008" t="s">
        <v>10987</v>
      </c>
    </row>
    <row r="1009" spans="2:2" x14ac:dyDescent="0.25">
      <c r="B1009" t="s">
        <v>10998</v>
      </c>
    </row>
    <row r="1010" spans="2:2" x14ac:dyDescent="0.25">
      <c r="B1010" t="s">
        <v>11008</v>
      </c>
    </row>
    <row r="1011" spans="2:2" x14ac:dyDescent="0.25">
      <c r="B1011" t="s">
        <v>11021</v>
      </c>
    </row>
    <row r="1012" spans="2:2" x14ac:dyDescent="0.25">
      <c r="B1012" t="s">
        <v>11034</v>
      </c>
    </row>
    <row r="1013" spans="2:2" x14ac:dyDescent="0.25">
      <c r="B1013" t="s">
        <v>11044</v>
      </c>
    </row>
    <row r="1014" spans="2:2" x14ac:dyDescent="0.25">
      <c r="B1014" t="s">
        <v>11057</v>
      </c>
    </row>
    <row r="1015" spans="2:2" x14ac:dyDescent="0.25">
      <c r="B1015" t="s">
        <v>11067</v>
      </c>
    </row>
    <row r="1016" spans="2:2" x14ac:dyDescent="0.25">
      <c r="B1016" t="s">
        <v>11075</v>
      </c>
    </row>
    <row r="1017" spans="2:2" x14ac:dyDescent="0.25">
      <c r="B1017" t="s">
        <v>11087</v>
      </c>
    </row>
    <row r="1018" spans="2:2" x14ac:dyDescent="0.25">
      <c r="B1018" t="s">
        <v>11100</v>
      </c>
    </row>
    <row r="1019" spans="2:2" x14ac:dyDescent="0.25">
      <c r="B1019" t="s">
        <v>11111</v>
      </c>
    </row>
    <row r="1020" spans="2:2" x14ac:dyDescent="0.25">
      <c r="B1020" t="s">
        <v>11121</v>
      </c>
    </row>
    <row r="1021" spans="2:2" x14ac:dyDescent="0.25">
      <c r="B1021" t="s">
        <v>11134</v>
      </c>
    </row>
    <row r="1022" spans="2:2" x14ac:dyDescent="0.25">
      <c r="B1022" t="s">
        <v>11145</v>
      </c>
    </row>
    <row r="1023" spans="2:2" x14ac:dyDescent="0.25">
      <c r="B1023" t="s">
        <v>11154</v>
      </c>
    </row>
    <row r="1024" spans="2:2" x14ac:dyDescent="0.25">
      <c r="B1024" t="s">
        <v>11163</v>
      </c>
    </row>
    <row r="1025" spans="2:2" x14ac:dyDescent="0.25">
      <c r="B1025" t="s">
        <v>11175</v>
      </c>
    </row>
    <row r="1026" spans="2:2" x14ac:dyDescent="0.25">
      <c r="B1026" t="s">
        <v>11184</v>
      </c>
    </row>
    <row r="1027" spans="2:2" x14ac:dyDescent="0.25">
      <c r="B1027" t="s">
        <v>11196</v>
      </c>
    </row>
    <row r="1028" spans="2:2" x14ac:dyDescent="0.25">
      <c r="B1028" t="s">
        <v>11209</v>
      </c>
    </row>
    <row r="1029" spans="2:2" x14ac:dyDescent="0.25">
      <c r="B1029" t="s">
        <v>11221</v>
      </c>
    </row>
    <row r="1030" spans="2:2" x14ac:dyDescent="0.25">
      <c r="B1030" t="s">
        <v>11233</v>
      </c>
    </row>
    <row r="1031" spans="2:2" x14ac:dyDescent="0.25">
      <c r="B1031" t="s">
        <v>11245</v>
      </c>
    </row>
    <row r="1032" spans="2:2" x14ac:dyDescent="0.25">
      <c r="B1032" t="s">
        <v>11257</v>
      </c>
    </row>
    <row r="1033" spans="2:2" x14ac:dyDescent="0.25">
      <c r="B1033" t="s">
        <v>11266</v>
      </c>
    </row>
    <row r="1034" spans="2:2" x14ac:dyDescent="0.25">
      <c r="B1034" t="s">
        <v>11275</v>
      </c>
    </row>
    <row r="1035" spans="2:2" x14ac:dyDescent="0.25">
      <c r="B1035" t="s">
        <v>11287</v>
      </c>
    </row>
    <row r="1036" spans="2:2" x14ac:dyDescent="0.25">
      <c r="B1036" t="s">
        <v>11298</v>
      </c>
    </row>
    <row r="1037" spans="2:2" x14ac:dyDescent="0.25">
      <c r="B1037" t="s">
        <v>11307</v>
      </c>
    </row>
    <row r="1038" spans="2:2" x14ac:dyDescent="0.25">
      <c r="B1038" t="s">
        <v>11317</v>
      </c>
    </row>
    <row r="1039" spans="2:2" x14ac:dyDescent="0.25">
      <c r="B1039" t="s">
        <v>11324</v>
      </c>
    </row>
    <row r="1040" spans="2:2" x14ac:dyDescent="0.25">
      <c r="B1040" t="s">
        <v>11334</v>
      </c>
    </row>
    <row r="1041" spans="2:2" x14ac:dyDescent="0.25">
      <c r="B1041" t="s">
        <v>11345</v>
      </c>
    </row>
    <row r="1042" spans="2:2" x14ac:dyDescent="0.25">
      <c r="B1042" t="s">
        <v>11356</v>
      </c>
    </row>
    <row r="1043" spans="2:2" x14ac:dyDescent="0.25">
      <c r="B1043" t="s">
        <v>11365</v>
      </c>
    </row>
    <row r="1044" spans="2:2" x14ac:dyDescent="0.25">
      <c r="B1044" t="s">
        <v>11376</v>
      </c>
    </row>
    <row r="1045" spans="2:2" x14ac:dyDescent="0.25">
      <c r="B1045" t="s">
        <v>11380</v>
      </c>
    </row>
    <row r="1046" spans="2:2" x14ac:dyDescent="0.25">
      <c r="B1046" t="s">
        <v>11388</v>
      </c>
    </row>
    <row r="1047" spans="2:2" x14ac:dyDescent="0.25">
      <c r="B1047" t="s">
        <v>11397</v>
      </c>
    </row>
    <row r="1048" spans="2:2" x14ac:dyDescent="0.25">
      <c r="B1048" t="s">
        <v>11409</v>
      </c>
    </row>
    <row r="1049" spans="2:2" x14ac:dyDescent="0.25">
      <c r="B1049" t="s">
        <v>11414</v>
      </c>
    </row>
    <row r="1050" spans="2:2" x14ac:dyDescent="0.25">
      <c r="B1050" t="s">
        <v>11425</v>
      </c>
    </row>
    <row r="1051" spans="2:2" x14ac:dyDescent="0.25">
      <c r="B1051" t="s">
        <v>11434</v>
      </c>
    </row>
    <row r="1052" spans="2:2" x14ac:dyDescent="0.25">
      <c r="B1052" t="s">
        <v>11444</v>
      </c>
    </row>
    <row r="1053" spans="2:2" x14ac:dyDescent="0.25">
      <c r="B1053" t="s">
        <v>11456</v>
      </c>
    </row>
    <row r="1054" spans="2:2" x14ac:dyDescent="0.25">
      <c r="B1054" t="s">
        <v>11468</v>
      </c>
    </row>
    <row r="1055" spans="2:2" x14ac:dyDescent="0.25">
      <c r="B1055" t="s">
        <v>11478</v>
      </c>
    </row>
    <row r="1056" spans="2:2" x14ac:dyDescent="0.25">
      <c r="B1056" t="s">
        <v>11490</v>
      </c>
    </row>
    <row r="1057" spans="2:2" x14ac:dyDescent="0.25">
      <c r="B1057" t="s">
        <v>11496</v>
      </c>
    </row>
    <row r="1058" spans="2:2" x14ac:dyDescent="0.25">
      <c r="B1058" t="s">
        <v>11508</v>
      </c>
    </row>
    <row r="1059" spans="2:2" x14ac:dyDescent="0.25">
      <c r="B1059" t="s">
        <v>11520</v>
      </c>
    </row>
    <row r="1060" spans="2:2" x14ac:dyDescent="0.25">
      <c r="B1060" t="s">
        <v>11531</v>
      </c>
    </row>
    <row r="1061" spans="2:2" x14ac:dyDescent="0.25">
      <c r="B1061" t="s">
        <v>11542</v>
      </c>
    </row>
    <row r="1062" spans="2:2" x14ac:dyDescent="0.25">
      <c r="B1062" t="s">
        <v>11552</v>
      </c>
    </row>
    <row r="1063" spans="2:2" x14ac:dyDescent="0.25">
      <c r="B1063" t="s">
        <v>11560</v>
      </c>
    </row>
    <row r="1064" spans="2:2" x14ac:dyDescent="0.25">
      <c r="B1064" t="s">
        <v>11571</v>
      </c>
    </row>
    <row r="1065" spans="2:2" x14ac:dyDescent="0.25">
      <c r="B1065" t="s">
        <v>11583</v>
      </c>
    </row>
    <row r="1066" spans="2:2" x14ac:dyDescent="0.25">
      <c r="B1066" t="s">
        <v>11595</v>
      </c>
    </row>
    <row r="1067" spans="2:2" x14ac:dyDescent="0.25">
      <c r="B1067" t="s">
        <v>11605</v>
      </c>
    </row>
    <row r="1068" spans="2:2" x14ac:dyDescent="0.25">
      <c r="B1068" t="s">
        <v>11614</v>
      </c>
    </row>
    <row r="1069" spans="2:2" x14ac:dyDescent="0.25">
      <c r="B1069" t="s">
        <v>11627</v>
      </c>
    </row>
    <row r="1070" spans="2:2" x14ac:dyDescent="0.25">
      <c r="B1070" t="s">
        <v>11639</v>
      </c>
    </row>
    <row r="1071" spans="2:2" x14ac:dyDescent="0.25">
      <c r="B1071" t="s">
        <v>11651</v>
      </c>
    </row>
    <row r="1072" spans="2:2" x14ac:dyDescent="0.25">
      <c r="B1072" t="s">
        <v>11655</v>
      </c>
    </row>
    <row r="1073" spans="2:2" x14ac:dyDescent="0.25">
      <c r="B1073" t="s">
        <v>11665</v>
      </c>
    </row>
    <row r="1074" spans="2:2" x14ac:dyDescent="0.25">
      <c r="B1074" t="s">
        <v>11673</v>
      </c>
    </row>
    <row r="1075" spans="2:2" x14ac:dyDescent="0.25">
      <c r="B1075" t="s">
        <v>11684</v>
      </c>
    </row>
    <row r="1076" spans="2:2" x14ac:dyDescent="0.25">
      <c r="B1076" t="s">
        <v>11696</v>
      </c>
    </row>
    <row r="1077" spans="2:2" x14ac:dyDescent="0.25">
      <c r="B1077" t="s">
        <v>11702</v>
      </c>
    </row>
    <row r="1078" spans="2:2" x14ac:dyDescent="0.25">
      <c r="B1078" t="s">
        <v>11714</v>
      </c>
    </row>
    <row r="1079" spans="2:2" x14ac:dyDescent="0.25">
      <c r="B1079" t="s">
        <v>11718</v>
      </c>
    </row>
    <row r="1080" spans="2:2" x14ac:dyDescent="0.25">
      <c r="B1080" t="s">
        <v>11731</v>
      </c>
    </row>
    <row r="1081" spans="2:2" x14ac:dyDescent="0.25">
      <c r="B1081" t="s">
        <v>11741</v>
      </c>
    </row>
    <row r="1082" spans="2:2" x14ac:dyDescent="0.25">
      <c r="B1082" t="s">
        <v>11753</v>
      </c>
    </row>
    <row r="1083" spans="2:2" x14ac:dyDescent="0.25">
      <c r="B1083" t="s">
        <v>11763</v>
      </c>
    </row>
    <row r="1084" spans="2:2" x14ac:dyDescent="0.25">
      <c r="B1084" t="s">
        <v>11775</v>
      </c>
    </row>
    <row r="1085" spans="2:2" x14ac:dyDescent="0.25">
      <c r="B1085" t="s">
        <v>11783</v>
      </c>
    </row>
    <row r="1086" spans="2:2" x14ac:dyDescent="0.25">
      <c r="B1086" t="s">
        <v>11795</v>
      </c>
    </row>
    <row r="1087" spans="2:2" x14ac:dyDescent="0.25">
      <c r="B1087" t="s">
        <v>11803</v>
      </c>
    </row>
    <row r="1088" spans="2:2" x14ac:dyDescent="0.25">
      <c r="B1088" t="s">
        <v>11815</v>
      </c>
    </row>
    <row r="1089" spans="2:2" x14ac:dyDescent="0.25">
      <c r="B1089" t="s">
        <v>11827</v>
      </c>
    </row>
    <row r="1090" spans="2:2" x14ac:dyDescent="0.25">
      <c r="B1090" t="s">
        <v>11830</v>
      </c>
    </row>
    <row r="1091" spans="2:2" x14ac:dyDescent="0.25">
      <c r="B1091" t="s">
        <v>11840</v>
      </c>
    </row>
    <row r="1092" spans="2:2" x14ac:dyDescent="0.25">
      <c r="B1092" t="s">
        <v>11852</v>
      </c>
    </row>
    <row r="1093" spans="2:2" x14ac:dyDescent="0.25">
      <c r="B1093" t="s">
        <v>11863</v>
      </c>
    </row>
    <row r="1094" spans="2:2" x14ac:dyDescent="0.25">
      <c r="B1094" t="s">
        <v>11874</v>
      </c>
    </row>
    <row r="1095" spans="2:2" x14ac:dyDescent="0.25">
      <c r="B1095" t="s">
        <v>11884</v>
      </c>
    </row>
    <row r="1096" spans="2:2" x14ac:dyDescent="0.25">
      <c r="B1096" t="s">
        <v>11894</v>
      </c>
    </row>
    <row r="1097" spans="2:2" x14ac:dyDescent="0.25">
      <c r="B1097" t="s">
        <v>6884</v>
      </c>
    </row>
    <row r="1098" spans="2:2" x14ac:dyDescent="0.25">
      <c r="B1098" t="s">
        <v>11909</v>
      </c>
    </row>
    <row r="1099" spans="2:2" x14ac:dyDescent="0.25">
      <c r="B1099" t="s">
        <v>11915</v>
      </c>
    </row>
    <row r="1100" spans="2:2" x14ac:dyDescent="0.25">
      <c r="B1100" t="s">
        <v>11925</v>
      </c>
    </row>
    <row r="1101" spans="2:2" x14ac:dyDescent="0.25">
      <c r="B1101" t="s">
        <v>11936</v>
      </c>
    </row>
    <row r="1102" spans="2:2" x14ac:dyDescent="0.25">
      <c r="B1102" t="s">
        <v>11948</v>
      </c>
    </row>
    <row r="1103" spans="2:2" x14ac:dyDescent="0.25">
      <c r="B1103" t="s">
        <v>11961</v>
      </c>
    </row>
    <row r="1104" spans="2:2" x14ac:dyDescent="0.25">
      <c r="B1104" t="s">
        <v>11973</v>
      </c>
    </row>
    <row r="1105" spans="2:2" x14ac:dyDescent="0.25">
      <c r="B1105" t="s">
        <v>11983</v>
      </c>
    </row>
    <row r="1106" spans="2:2" x14ac:dyDescent="0.25">
      <c r="B1106" t="s">
        <v>11993</v>
      </c>
    </row>
    <row r="1107" spans="2:2" x14ac:dyDescent="0.25">
      <c r="B1107" t="s">
        <v>12007</v>
      </c>
    </row>
    <row r="1108" spans="2:2" x14ac:dyDescent="0.25">
      <c r="B1108" t="s">
        <v>12017</v>
      </c>
    </row>
    <row r="1109" spans="2:2" x14ac:dyDescent="0.25">
      <c r="B1109" t="s">
        <v>12029</v>
      </c>
    </row>
    <row r="1110" spans="2:2" x14ac:dyDescent="0.25">
      <c r="B1110" t="s">
        <v>12042</v>
      </c>
    </row>
    <row r="1111" spans="2:2" x14ac:dyDescent="0.25">
      <c r="B1111" t="s">
        <v>12053</v>
      </c>
    </row>
    <row r="1112" spans="2:2" x14ac:dyDescent="0.25">
      <c r="B1112" t="s">
        <v>12065</v>
      </c>
    </row>
    <row r="1113" spans="2:2" x14ac:dyDescent="0.25">
      <c r="B1113" t="s">
        <v>12075</v>
      </c>
    </row>
    <row r="1114" spans="2:2" x14ac:dyDescent="0.25">
      <c r="B1114" t="s">
        <v>12086</v>
      </c>
    </row>
    <row r="1115" spans="2:2" x14ac:dyDescent="0.25">
      <c r="B1115" t="s">
        <v>12098</v>
      </c>
    </row>
    <row r="1116" spans="2:2" x14ac:dyDescent="0.25">
      <c r="B1116" t="s">
        <v>12108</v>
      </c>
    </row>
    <row r="1117" spans="2:2" x14ac:dyDescent="0.25">
      <c r="B1117" t="s">
        <v>12120</v>
      </c>
    </row>
    <row r="1118" spans="2:2" x14ac:dyDescent="0.25">
      <c r="B1118" t="s">
        <v>12132</v>
      </c>
    </row>
    <row r="1119" spans="2:2" x14ac:dyDescent="0.25">
      <c r="B1119" t="s">
        <v>12139</v>
      </c>
    </row>
    <row r="1120" spans="2:2" x14ac:dyDescent="0.25">
      <c r="B1120" t="s">
        <v>12146</v>
      </c>
    </row>
    <row r="1121" spans="2:2" x14ac:dyDescent="0.25">
      <c r="B1121" t="s">
        <v>12158</v>
      </c>
    </row>
    <row r="1122" spans="2:2" x14ac:dyDescent="0.25">
      <c r="B1122" t="s">
        <v>12171</v>
      </c>
    </row>
    <row r="1123" spans="2:2" x14ac:dyDescent="0.25">
      <c r="B1123" t="s">
        <v>12184</v>
      </c>
    </row>
    <row r="1124" spans="2:2" x14ac:dyDescent="0.25">
      <c r="B1124" t="s">
        <v>12195</v>
      </c>
    </row>
    <row r="1125" spans="2:2" x14ac:dyDescent="0.25">
      <c r="B1125" t="s">
        <v>12204</v>
      </c>
    </row>
    <row r="1126" spans="2:2" x14ac:dyDescent="0.25">
      <c r="B1126" t="s">
        <v>12213</v>
      </c>
    </row>
    <row r="1127" spans="2:2" x14ac:dyDescent="0.25">
      <c r="B1127" t="s">
        <v>12217</v>
      </c>
    </row>
    <row r="1128" spans="2:2" x14ac:dyDescent="0.25">
      <c r="B1128" t="s">
        <v>12228</v>
      </c>
    </row>
    <row r="1129" spans="2:2" x14ac:dyDescent="0.25">
      <c r="B1129" t="s">
        <v>12239</v>
      </c>
    </row>
    <row r="1130" spans="2:2" x14ac:dyDescent="0.25">
      <c r="B1130" t="s">
        <v>12249</v>
      </c>
    </row>
    <row r="1131" spans="2:2" x14ac:dyDescent="0.25">
      <c r="B1131" t="s">
        <v>12259</v>
      </c>
    </row>
    <row r="1132" spans="2:2" x14ac:dyDescent="0.25">
      <c r="B1132" t="s">
        <v>12267</v>
      </c>
    </row>
    <row r="1133" spans="2:2" x14ac:dyDescent="0.25">
      <c r="B1133" t="s">
        <v>12279</v>
      </c>
    </row>
    <row r="1134" spans="2:2" x14ac:dyDescent="0.25">
      <c r="B1134" t="s">
        <v>12292</v>
      </c>
    </row>
    <row r="1135" spans="2:2" x14ac:dyDescent="0.25">
      <c r="B1135" t="s">
        <v>12301</v>
      </c>
    </row>
    <row r="1136" spans="2:2" x14ac:dyDescent="0.25">
      <c r="B1136" t="s">
        <v>12312</v>
      </c>
    </row>
    <row r="1137" spans="2:2" x14ac:dyDescent="0.25">
      <c r="B1137" t="s">
        <v>12322</v>
      </c>
    </row>
    <row r="1138" spans="2:2" x14ac:dyDescent="0.25">
      <c r="B1138" t="s">
        <v>12330</v>
      </c>
    </row>
    <row r="1139" spans="2:2" x14ac:dyDescent="0.25">
      <c r="B1139" t="s">
        <v>12339</v>
      </c>
    </row>
    <row r="1140" spans="2:2" x14ac:dyDescent="0.25">
      <c r="B1140" t="s">
        <v>12343</v>
      </c>
    </row>
    <row r="1141" spans="2:2" x14ac:dyDescent="0.25">
      <c r="B1141" t="s">
        <v>12355</v>
      </c>
    </row>
    <row r="1142" spans="2:2" x14ac:dyDescent="0.25">
      <c r="B1142" t="s">
        <v>12362</v>
      </c>
    </row>
    <row r="1143" spans="2:2" x14ac:dyDescent="0.25">
      <c r="B1143" t="s">
        <v>12372</v>
      </c>
    </row>
    <row r="1144" spans="2:2" x14ac:dyDescent="0.25">
      <c r="B1144" t="s">
        <v>12376</v>
      </c>
    </row>
    <row r="1145" spans="2:2" x14ac:dyDescent="0.25">
      <c r="B1145" t="s">
        <v>12384</v>
      </c>
    </row>
    <row r="1146" spans="2:2" x14ac:dyDescent="0.25">
      <c r="B1146" t="s">
        <v>8037</v>
      </c>
    </row>
    <row r="1147" spans="2:2" x14ac:dyDescent="0.25">
      <c r="B1147" t="s">
        <v>12397</v>
      </c>
    </row>
    <row r="1148" spans="2:2" x14ac:dyDescent="0.25">
      <c r="B1148" t="s">
        <v>12406</v>
      </c>
    </row>
    <row r="1149" spans="2:2" x14ac:dyDescent="0.25">
      <c r="B1149" t="s">
        <v>12416</v>
      </c>
    </row>
    <row r="1150" spans="2:2" x14ac:dyDescent="0.25">
      <c r="B1150" t="s">
        <v>12426</v>
      </c>
    </row>
    <row r="1151" spans="2:2" x14ac:dyDescent="0.25">
      <c r="B1151" t="s">
        <v>12435</v>
      </c>
    </row>
    <row r="1152" spans="2:2" x14ac:dyDescent="0.25">
      <c r="B1152" t="s">
        <v>12448</v>
      </c>
    </row>
    <row r="1153" spans="2:2" x14ac:dyDescent="0.25">
      <c r="B1153" t="s">
        <v>12460</v>
      </c>
    </row>
    <row r="1154" spans="2:2" x14ac:dyDescent="0.25">
      <c r="B1154" t="s">
        <v>12472</v>
      </c>
    </row>
    <row r="1155" spans="2:2" x14ac:dyDescent="0.25">
      <c r="B1155" t="s">
        <v>12482</v>
      </c>
    </row>
    <row r="1156" spans="2:2" x14ac:dyDescent="0.25">
      <c r="B1156" t="s">
        <v>12494</v>
      </c>
    </row>
    <row r="1157" spans="2:2" x14ac:dyDescent="0.25">
      <c r="B1157" t="s">
        <v>12502</v>
      </c>
    </row>
    <row r="1158" spans="2:2" x14ac:dyDescent="0.25">
      <c r="B1158" t="s">
        <v>12515</v>
      </c>
    </row>
    <row r="1159" spans="2:2" x14ac:dyDescent="0.25">
      <c r="B1159" t="s">
        <v>12527</v>
      </c>
    </row>
    <row r="1160" spans="2:2" x14ac:dyDescent="0.25">
      <c r="B1160" t="s">
        <v>12540</v>
      </c>
    </row>
    <row r="1161" spans="2:2" x14ac:dyDescent="0.25">
      <c r="B1161" t="s">
        <v>12551</v>
      </c>
    </row>
    <row r="1162" spans="2:2" x14ac:dyDescent="0.25">
      <c r="B1162" t="s">
        <v>12563</v>
      </c>
    </row>
    <row r="1163" spans="2:2" x14ac:dyDescent="0.25">
      <c r="B1163" t="s">
        <v>12573</v>
      </c>
    </row>
    <row r="1164" spans="2:2" x14ac:dyDescent="0.25">
      <c r="B1164" t="s">
        <v>12577</v>
      </c>
    </row>
    <row r="1165" spans="2:2" x14ac:dyDescent="0.25">
      <c r="B1165" t="s">
        <v>12584</v>
      </c>
    </row>
    <row r="1166" spans="2:2" x14ac:dyDescent="0.25">
      <c r="B1166" t="s">
        <v>12594</v>
      </c>
    </row>
    <row r="1167" spans="2:2" x14ac:dyDescent="0.25">
      <c r="B1167" t="s">
        <v>12606</v>
      </c>
    </row>
    <row r="1168" spans="2:2" x14ac:dyDescent="0.25">
      <c r="B1168" t="s">
        <v>12617</v>
      </c>
    </row>
    <row r="1169" spans="2:2" x14ac:dyDescent="0.25">
      <c r="B1169" t="s">
        <v>12627</v>
      </c>
    </row>
    <row r="1170" spans="2:2" x14ac:dyDescent="0.25">
      <c r="B1170" t="s">
        <v>12638</v>
      </c>
    </row>
    <row r="1171" spans="2:2" x14ac:dyDescent="0.25">
      <c r="B1171" t="s">
        <v>12649</v>
      </c>
    </row>
    <row r="1172" spans="2:2" x14ac:dyDescent="0.25">
      <c r="B1172" t="s">
        <v>12659</v>
      </c>
    </row>
    <row r="1173" spans="2:2" x14ac:dyDescent="0.25">
      <c r="B1173" t="s">
        <v>12671</v>
      </c>
    </row>
    <row r="1174" spans="2:2" x14ac:dyDescent="0.25">
      <c r="B1174" t="s">
        <v>12681</v>
      </c>
    </row>
    <row r="1175" spans="2:2" x14ac:dyDescent="0.25">
      <c r="B1175" t="s">
        <v>12692</v>
      </c>
    </row>
    <row r="1176" spans="2:2" x14ac:dyDescent="0.25">
      <c r="B1176" t="s">
        <v>12701</v>
      </c>
    </row>
    <row r="1177" spans="2:2" x14ac:dyDescent="0.25">
      <c r="B1177" t="s">
        <v>12713</v>
      </c>
    </row>
    <row r="1178" spans="2:2" x14ac:dyDescent="0.25">
      <c r="B1178" t="s">
        <v>12722</v>
      </c>
    </row>
    <row r="1179" spans="2:2" x14ac:dyDescent="0.25">
      <c r="B1179" t="s">
        <v>12731</v>
      </c>
    </row>
    <row r="1180" spans="2:2" x14ac:dyDescent="0.25">
      <c r="B1180" t="s">
        <v>12742</v>
      </c>
    </row>
    <row r="1181" spans="2:2" x14ac:dyDescent="0.25">
      <c r="B1181" t="s">
        <v>12752</v>
      </c>
    </row>
    <row r="1182" spans="2:2" x14ac:dyDescent="0.25">
      <c r="B1182" t="s">
        <v>12763</v>
      </c>
    </row>
    <row r="1183" spans="2:2" x14ac:dyDescent="0.25">
      <c r="B1183" t="s">
        <v>12772</v>
      </c>
    </row>
    <row r="1184" spans="2:2" x14ac:dyDescent="0.25">
      <c r="B1184" t="s">
        <v>12781</v>
      </c>
    </row>
    <row r="1185" spans="2:2" x14ac:dyDescent="0.25">
      <c r="B1185" t="s">
        <v>12794</v>
      </c>
    </row>
    <row r="1186" spans="2:2" x14ac:dyDescent="0.25">
      <c r="B1186" t="s">
        <v>12806</v>
      </c>
    </row>
    <row r="1187" spans="2:2" x14ac:dyDescent="0.25">
      <c r="B1187" t="s">
        <v>12817</v>
      </c>
    </row>
    <row r="1188" spans="2:2" x14ac:dyDescent="0.25">
      <c r="B1188" t="s">
        <v>12826</v>
      </c>
    </row>
    <row r="1189" spans="2:2" x14ac:dyDescent="0.25">
      <c r="B1189" t="s">
        <v>12837</v>
      </c>
    </row>
    <row r="1190" spans="2:2" x14ac:dyDescent="0.25">
      <c r="B1190" t="s">
        <v>12850</v>
      </c>
    </row>
    <row r="1191" spans="2:2" x14ac:dyDescent="0.25">
      <c r="B1191" t="s">
        <v>12863</v>
      </c>
    </row>
    <row r="1192" spans="2:2" x14ac:dyDescent="0.25">
      <c r="B1192" t="s">
        <v>12874</v>
      </c>
    </row>
    <row r="1193" spans="2:2" x14ac:dyDescent="0.25">
      <c r="B1193" t="s">
        <v>12885</v>
      </c>
    </row>
    <row r="1194" spans="2:2" x14ac:dyDescent="0.25">
      <c r="B1194" t="s">
        <v>12896</v>
      </c>
    </row>
    <row r="1195" spans="2:2" x14ac:dyDescent="0.25">
      <c r="B1195" t="s">
        <v>12906</v>
      </c>
    </row>
    <row r="1196" spans="2:2" x14ac:dyDescent="0.25">
      <c r="B1196" t="s">
        <v>12917</v>
      </c>
    </row>
    <row r="1197" spans="2:2" x14ac:dyDescent="0.25">
      <c r="B1197" t="s">
        <v>12927</v>
      </c>
    </row>
    <row r="1198" spans="2:2" x14ac:dyDescent="0.25">
      <c r="B1198" t="s">
        <v>12938</v>
      </c>
    </row>
    <row r="1199" spans="2:2" x14ac:dyDescent="0.25">
      <c r="B1199" t="s">
        <v>12951</v>
      </c>
    </row>
    <row r="1200" spans="2:2" x14ac:dyDescent="0.25">
      <c r="B1200" t="s">
        <v>12962</v>
      </c>
    </row>
    <row r="1201" spans="2:2" x14ac:dyDescent="0.25">
      <c r="B1201" t="s">
        <v>12973</v>
      </c>
    </row>
    <row r="1202" spans="2:2" x14ac:dyDescent="0.25">
      <c r="B1202" t="s">
        <v>12986</v>
      </c>
    </row>
    <row r="1203" spans="2:2" x14ac:dyDescent="0.25">
      <c r="B1203" t="s">
        <v>12996</v>
      </c>
    </row>
    <row r="1204" spans="2:2" x14ac:dyDescent="0.25">
      <c r="B1204" t="s">
        <v>13008</v>
      </c>
    </row>
    <row r="1205" spans="2:2" x14ac:dyDescent="0.25">
      <c r="B1205" t="s">
        <v>13019</v>
      </c>
    </row>
    <row r="1206" spans="2:2" x14ac:dyDescent="0.25">
      <c r="B1206" t="s">
        <v>13032</v>
      </c>
    </row>
    <row r="1207" spans="2:2" x14ac:dyDescent="0.25">
      <c r="B1207" t="s">
        <v>13043</v>
      </c>
    </row>
    <row r="1208" spans="2:2" x14ac:dyDescent="0.25">
      <c r="B1208" t="s">
        <v>13054</v>
      </c>
    </row>
    <row r="1209" spans="2:2" x14ac:dyDescent="0.25">
      <c r="B1209" t="s">
        <v>13065</v>
      </c>
    </row>
    <row r="1210" spans="2:2" x14ac:dyDescent="0.25">
      <c r="B1210" t="s">
        <v>13076</v>
      </c>
    </row>
    <row r="1211" spans="2:2" x14ac:dyDescent="0.25">
      <c r="B1211" t="s">
        <v>13087</v>
      </c>
    </row>
    <row r="1212" spans="2:2" x14ac:dyDescent="0.25">
      <c r="B1212" t="s">
        <v>13098</v>
      </c>
    </row>
    <row r="1213" spans="2:2" x14ac:dyDescent="0.25">
      <c r="B1213" t="s">
        <v>13110</v>
      </c>
    </row>
    <row r="1214" spans="2:2" x14ac:dyDescent="0.25">
      <c r="B1214" t="s">
        <v>13119</v>
      </c>
    </row>
    <row r="1215" spans="2:2" x14ac:dyDescent="0.25">
      <c r="B1215" t="s">
        <v>13128</v>
      </c>
    </row>
    <row r="1216" spans="2:2" x14ac:dyDescent="0.25">
      <c r="B1216" t="s">
        <v>13141</v>
      </c>
    </row>
    <row r="1217" spans="2:2" x14ac:dyDescent="0.25">
      <c r="B1217" t="s">
        <v>13150</v>
      </c>
    </row>
    <row r="1218" spans="2:2" x14ac:dyDescent="0.25">
      <c r="B1218" t="s">
        <v>13161</v>
      </c>
    </row>
    <row r="1219" spans="2:2" x14ac:dyDescent="0.25">
      <c r="B1219" t="s">
        <v>13172</v>
      </c>
    </row>
    <row r="1220" spans="2:2" x14ac:dyDescent="0.25">
      <c r="B1220" t="s">
        <v>13185</v>
      </c>
    </row>
    <row r="1221" spans="2:2" x14ac:dyDescent="0.25">
      <c r="B1221" t="s">
        <v>13195</v>
      </c>
    </row>
    <row r="1222" spans="2:2" x14ac:dyDescent="0.25">
      <c r="B1222" t="s">
        <v>13206</v>
      </c>
    </row>
    <row r="1223" spans="2:2" x14ac:dyDescent="0.25">
      <c r="B1223" t="s">
        <v>13217</v>
      </c>
    </row>
    <row r="1224" spans="2:2" x14ac:dyDescent="0.25">
      <c r="B1224" t="s">
        <v>13228</v>
      </c>
    </row>
    <row r="1225" spans="2:2" x14ac:dyDescent="0.25">
      <c r="B1225" t="s">
        <v>13239</v>
      </c>
    </row>
    <row r="1226" spans="2:2" x14ac:dyDescent="0.25">
      <c r="B1226" t="s">
        <v>13248</v>
      </c>
    </row>
    <row r="1227" spans="2:2" x14ac:dyDescent="0.25">
      <c r="B1227" t="s">
        <v>13258</v>
      </c>
    </row>
    <row r="1228" spans="2:2" x14ac:dyDescent="0.25">
      <c r="B1228" t="s">
        <v>13268</v>
      </c>
    </row>
    <row r="1229" spans="2:2" x14ac:dyDescent="0.25">
      <c r="B1229" t="s">
        <v>13277</v>
      </c>
    </row>
    <row r="1230" spans="2:2" x14ac:dyDescent="0.25">
      <c r="B1230" t="s">
        <v>13290</v>
      </c>
    </row>
    <row r="1231" spans="2:2" x14ac:dyDescent="0.25">
      <c r="B1231" t="s">
        <v>13301</v>
      </c>
    </row>
    <row r="1232" spans="2:2" x14ac:dyDescent="0.25">
      <c r="B1232" t="s">
        <v>13310</v>
      </c>
    </row>
    <row r="1233" spans="2:2" x14ac:dyDescent="0.25">
      <c r="B1233" t="s">
        <v>13320</v>
      </c>
    </row>
    <row r="1234" spans="2:2" x14ac:dyDescent="0.25">
      <c r="B1234" t="s">
        <v>13331</v>
      </c>
    </row>
    <row r="1235" spans="2:2" x14ac:dyDescent="0.25">
      <c r="B1235" t="s">
        <v>13341</v>
      </c>
    </row>
    <row r="1236" spans="2:2" x14ac:dyDescent="0.25">
      <c r="B1236" t="s">
        <v>13350</v>
      </c>
    </row>
    <row r="1237" spans="2:2" x14ac:dyDescent="0.25">
      <c r="B1237" t="s">
        <v>13361</v>
      </c>
    </row>
    <row r="1238" spans="2:2" x14ac:dyDescent="0.25">
      <c r="B1238" t="s">
        <v>13372</v>
      </c>
    </row>
    <row r="1239" spans="2:2" x14ac:dyDescent="0.25">
      <c r="B1239" t="s">
        <v>13382</v>
      </c>
    </row>
    <row r="1240" spans="2:2" x14ac:dyDescent="0.25">
      <c r="B1240" t="s">
        <v>13393</v>
      </c>
    </row>
    <row r="1241" spans="2:2" x14ac:dyDescent="0.25">
      <c r="B1241" t="s">
        <v>13401</v>
      </c>
    </row>
    <row r="1242" spans="2:2" x14ac:dyDescent="0.25">
      <c r="B1242" t="s">
        <v>13410</v>
      </c>
    </row>
    <row r="1243" spans="2:2" x14ac:dyDescent="0.25">
      <c r="B1243" t="s">
        <v>13419</v>
      </c>
    </row>
    <row r="1244" spans="2:2" x14ac:dyDescent="0.25">
      <c r="B1244" t="s">
        <v>13430</v>
      </c>
    </row>
    <row r="1245" spans="2:2" x14ac:dyDescent="0.25">
      <c r="B1245" t="s">
        <v>13443</v>
      </c>
    </row>
    <row r="1246" spans="2:2" x14ac:dyDescent="0.25">
      <c r="B1246" t="s">
        <v>13456</v>
      </c>
    </row>
    <row r="1247" spans="2:2" x14ac:dyDescent="0.25">
      <c r="B1247" t="s">
        <v>13467</v>
      </c>
    </row>
    <row r="1248" spans="2:2" x14ac:dyDescent="0.25">
      <c r="B1248" t="s">
        <v>13478</v>
      </c>
    </row>
    <row r="1249" spans="2:2" x14ac:dyDescent="0.25">
      <c r="B1249" t="s">
        <v>13488</v>
      </c>
    </row>
    <row r="1250" spans="2:2" x14ac:dyDescent="0.25">
      <c r="B1250" t="s">
        <v>13497</v>
      </c>
    </row>
    <row r="1251" spans="2:2" x14ac:dyDescent="0.25">
      <c r="B1251" t="s">
        <v>13508</v>
      </c>
    </row>
    <row r="1252" spans="2:2" x14ac:dyDescent="0.25">
      <c r="B1252" t="s">
        <v>13521</v>
      </c>
    </row>
    <row r="1253" spans="2:2" x14ac:dyDescent="0.25">
      <c r="B1253" t="s">
        <v>13531</v>
      </c>
    </row>
    <row r="1254" spans="2:2" x14ac:dyDescent="0.25">
      <c r="B1254" t="s">
        <v>13540</v>
      </c>
    </row>
    <row r="1255" spans="2:2" x14ac:dyDescent="0.25">
      <c r="B1255" t="s">
        <v>13551</v>
      </c>
    </row>
    <row r="1256" spans="2:2" x14ac:dyDescent="0.25">
      <c r="B1256" t="s">
        <v>13562</v>
      </c>
    </row>
    <row r="1257" spans="2:2" x14ac:dyDescent="0.25">
      <c r="B1257" t="s">
        <v>13574</v>
      </c>
    </row>
    <row r="1258" spans="2:2" x14ac:dyDescent="0.25">
      <c r="B1258" t="s">
        <v>13584</v>
      </c>
    </row>
    <row r="1259" spans="2:2" x14ac:dyDescent="0.25">
      <c r="B1259" t="s">
        <v>13595</v>
      </c>
    </row>
    <row r="1260" spans="2:2" x14ac:dyDescent="0.25">
      <c r="B1260" t="s">
        <v>13608</v>
      </c>
    </row>
    <row r="1261" spans="2:2" x14ac:dyDescent="0.25">
      <c r="B1261" t="s">
        <v>13619</v>
      </c>
    </row>
    <row r="1262" spans="2:2" x14ac:dyDescent="0.25">
      <c r="B1262" t="s">
        <v>13630</v>
      </c>
    </row>
    <row r="1263" spans="2:2" x14ac:dyDescent="0.25">
      <c r="B1263" t="s">
        <v>13640</v>
      </c>
    </row>
    <row r="1264" spans="2:2" x14ac:dyDescent="0.25">
      <c r="B1264" t="s">
        <v>13650</v>
      </c>
    </row>
    <row r="1265" spans="2:2" x14ac:dyDescent="0.25">
      <c r="B1265" t="s">
        <v>13658</v>
      </c>
    </row>
    <row r="1266" spans="2:2" x14ac:dyDescent="0.25">
      <c r="B1266" t="s">
        <v>13668</v>
      </c>
    </row>
    <row r="1267" spans="2:2" x14ac:dyDescent="0.25">
      <c r="B1267" t="s">
        <v>13679</v>
      </c>
    </row>
    <row r="1268" spans="2:2" x14ac:dyDescent="0.25">
      <c r="B1268" t="s">
        <v>13688</v>
      </c>
    </row>
    <row r="1269" spans="2:2" x14ac:dyDescent="0.25">
      <c r="B1269" t="s">
        <v>13697</v>
      </c>
    </row>
    <row r="1270" spans="2:2" x14ac:dyDescent="0.25">
      <c r="B1270" t="s">
        <v>13708</v>
      </c>
    </row>
    <row r="1271" spans="2:2" x14ac:dyDescent="0.25">
      <c r="B1271" t="s">
        <v>13720</v>
      </c>
    </row>
    <row r="1272" spans="2:2" x14ac:dyDescent="0.25">
      <c r="B1272" t="s">
        <v>13728</v>
      </c>
    </row>
    <row r="1273" spans="2:2" x14ac:dyDescent="0.25">
      <c r="B1273" t="s">
        <v>13742</v>
      </c>
    </row>
    <row r="1274" spans="2:2" x14ac:dyDescent="0.25">
      <c r="B1274" t="s">
        <v>13753</v>
      </c>
    </row>
    <row r="1275" spans="2:2" x14ac:dyDescent="0.25">
      <c r="B1275" t="s">
        <v>13765</v>
      </c>
    </row>
    <row r="1276" spans="2:2" x14ac:dyDescent="0.25">
      <c r="B1276" t="s">
        <v>13776</v>
      </c>
    </row>
    <row r="1277" spans="2:2" x14ac:dyDescent="0.25">
      <c r="B1277" t="s">
        <v>13788</v>
      </c>
    </row>
    <row r="1278" spans="2:2" x14ac:dyDescent="0.25">
      <c r="B1278" t="s">
        <v>13800</v>
      </c>
    </row>
    <row r="1279" spans="2:2" x14ac:dyDescent="0.25">
      <c r="B1279" t="s">
        <v>13811</v>
      </c>
    </row>
    <row r="1280" spans="2:2" x14ac:dyDescent="0.25">
      <c r="B1280" t="s">
        <v>13822</v>
      </c>
    </row>
    <row r="1281" spans="2:2" x14ac:dyDescent="0.25">
      <c r="B1281" t="s">
        <v>13832</v>
      </c>
    </row>
    <row r="1282" spans="2:2" x14ac:dyDescent="0.25">
      <c r="B1282" t="s">
        <v>13844</v>
      </c>
    </row>
    <row r="1283" spans="2:2" x14ac:dyDescent="0.25">
      <c r="B1283" t="s">
        <v>13855</v>
      </c>
    </row>
    <row r="1284" spans="2:2" x14ac:dyDescent="0.25">
      <c r="B1284" t="s">
        <v>13865</v>
      </c>
    </row>
    <row r="1285" spans="2:2" x14ac:dyDescent="0.25">
      <c r="B1285" t="s">
        <v>13878</v>
      </c>
    </row>
    <row r="1286" spans="2:2" x14ac:dyDescent="0.25">
      <c r="B1286" t="s">
        <v>13888</v>
      </c>
    </row>
    <row r="1287" spans="2:2" x14ac:dyDescent="0.25">
      <c r="B1287" t="s">
        <v>13897</v>
      </c>
    </row>
    <row r="1288" spans="2:2" x14ac:dyDescent="0.25">
      <c r="B1288" t="s">
        <v>13907</v>
      </c>
    </row>
    <row r="1289" spans="2:2" x14ac:dyDescent="0.25">
      <c r="B1289" t="s">
        <v>13917</v>
      </c>
    </row>
    <row r="1290" spans="2:2" x14ac:dyDescent="0.25">
      <c r="B1290" t="s">
        <v>13929</v>
      </c>
    </row>
    <row r="1291" spans="2:2" x14ac:dyDescent="0.25">
      <c r="B1291" t="s">
        <v>13941</v>
      </c>
    </row>
    <row r="1292" spans="2:2" x14ac:dyDescent="0.25">
      <c r="B1292" t="s">
        <v>13951</v>
      </c>
    </row>
    <row r="1293" spans="2:2" x14ac:dyDescent="0.25">
      <c r="B1293" t="s">
        <v>13962</v>
      </c>
    </row>
    <row r="1294" spans="2:2" x14ac:dyDescent="0.25">
      <c r="B1294" t="s">
        <v>13973</v>
      </c>
    </row>
    <row r="1295" spans="2:2" x14ac:dyDescent="0.25">
      <c r="B1295" t="s">
        <v>13983</v>
      </c>
    </row>
    <row r="1296" spans="2:2" x14ac:dyDescent="0.25">
      <c r="B1296" t="s">
        <v>13993</v>
      </c>
    </row>
    <row r="1297" spans="2:2" x14ac:dyDescent="0.25">
      <c r="B1297" t="s">
        <v>14004</v>
      </c>
    </row>
    <row r="1298" spans="2:2" x14ac:dyDescent="0.25">
      <c r="B1298" t="s">
        <v>14016</v>
      </c>
    </row>
    <row r="1299" spans="2:2" x14ac:dyDescent="0.25">
      <c r="B1299" t="s">
        <v>14029</v>
      </c>
    </row>
    <row r="1300" spans="2:2" x14ac:dyDescent="0.25">
      <c r="B1300" t="s">
        <v>14040</v>
      </c>
    </row>
    <row r="1301" spans="2:2" x14ac:dyDescent="0.25">
      <c r="B1301" t="s">
        <v>14051</v>
      </c>
    </row>
    <row r="1302" spans="2:2" x14ac:dyDescent="0.25">
      <c r="B1302" t="s">
        <v>14062</v>
      </c>
    </row>
    <row r="1303" spans="2:2" x14ac:dyDescent="0.25">
      <c r="B1303" t="s">
        <v>14073</v>
      </c>
    </row>
    <row r="1304" spans="2:2" x14ac:dyDescent="0.25">
      <c r="B1304" t="s">
        <v>14084</v>
      </c>
    </row>
    <row r="1305" spans="2:2" x14ac:dyDescent="0.25">
      <c r="B1305" t="s">
        <v>14097</v>
      </c>
    </row>
    <row r="1306" spans="2:2" x14ac:dyDescent="0.25">
      <c r="B1306" t="s">
        <v>14108</v>
      </c>
    </row>
    <row r="1307" spans="2:2" x14ac:dyDescent="0.25">
      <c r="B1307" t="s">
        <v>14119</v>
      </c>
    </row>
    <row r="1308" spans="2:2" x14ac:dyDescent="0.25">
      <c r="B1308" t="s">
        <v>14130</v>
      </c>
    </row>
    <row r="1309" spans="2:2" x14ac:dyDescent="0.25">
      <c r="B1309" t="s">
        <v>14141</v>
      </c>
    </row>
    <row r="1310" spans="2:2" x14ac:dyDescent="0.25">
      <c r="B1310" t="s">
        <v>14152</v>
      </c>
    </row>
    <row r="1311" spans="2:2" x14ac:dyDescent="0.25">
      <c r="B1311" t="s">
        <v>14163</v>
      </c>
    </row>
    <row r="1312" spans="2:2" x14ac:dyDescent="0.25">
      <c r="B1312" t="s">
        <v>14174</v>
      </c>
    </row>
    <row r="1313" spans="2:2" x14ac:dyDescent="0.25">
      <c r="B1313" t="s">
        <v>14185</v>
      </c>
    </row>
    <row r="1314" spans="2:2" x14ac:dyDescent="0.25">
      <c r="B1314" t="s">
        <v>14196</v>
      </c>
    </row>
    <row r="1315" spans="2:2" x14ac:dyDescent="0.25">
      <c r="B1315" t="s">
        <v>14207</v>
      </c>
    </row>
    <row r="1316" spans="2:2" x14ac:dyDescent="0.25">
      <c r="B1316" t="s">
        <v>14218</v>
      </c>
    </row>
    <row r="1317" spans="2:2" x14ac:dyDescent="0.25">
      <c r="B1317" t="s">
        <v>14229</v>
      </c>
    </row>
    <row r="1318" spans="2:2" x14ac:dyDescent="0.25">
      <c r="B1318" t="s">
        <v>14242</v>
      </c>
    </row>
    <row r="1319" spans="2:2" x14ac:dyDescent="0.25">
      <c r="B1319" t="s">
        <v>14252</v>
      </c>
    </row>
    <row r="1320" spans="2:2" x14ac:dyDescent="0.25">
      <c r="B1320" t="s">
        <v>14263</v>
      </c>
    </row>
    <row r="1321" spans="2:2" x14ac:dyDescent="0.25">
      <c r="B1321" t="s">
        <v>14275</v>
      </c>
    </row>
    <row r="1322" spans="2:2" x14ac:dyDescent="0.25">
      <c r="B1322" t="s">
        <v>14284</v>
      </c>
    </row>
    <row r="1323" spans="2:2" x14ac:dyDescent="0.25">
      <c r="B1323" t="s">
        <v>14294</v>
      </c>
    </row>
    <row r="1324" spans="2:2" x14ac:dyDescent="0.25">
      <c r="B1324" t="s">
        <v>14304</v>
      </c>
    </row>
    <row r="1325" spans="2:2" x14ac:dyDescent="0.25">
      <c r="B1325" t="s">
        <v>14313</v>
      </c>
    </row>
    <row r="1326" spans="2:2" x14ac:dyDescent="0.25">
      <c r="B1326" t="s">
        <v>14324</v>
      </c>
    </row>
    <row r="1327" spans="2:2" x14ac:dyDescent="0.25">
      <c r="B1327" t="s">
        <v>14335</v>
      </c>
    </row>
    <row r="1328" spans="2:2" x14ac:dyDescent="0.25">
      <c r="B1328" t="s">
        <v>14346</v>
      </c>
    </row>
    <row r="1329" spans="2:2" x14ac:dyDescent="0.25">
      <c r="B1329" t="s">
        <v>14356</v>
      </c>
    </row>
    <row r="1330" spans="2:2" x14ac:dyDescent="0.25">
      <c r="B1330" t="s">
        <v>14367</v>
      </c>
    </row>
    <row r="1331" spans="2:2" x14ac:dyDescent="0.25">
      <c r="B1331" t="s">
        <v>14379</v>
      </c>
    </row>
    <row r="1332" spans="2:2" x14ac:dyDescent="0.25">
      <c r="B1332" t="s">
        <v>14391</v>
      </c>
    </row>
    <row r="1333" spans="2:2" x14ac:dyDescent="0.25">
      <c r="B1333" t="s">
        <v>14401</v>
      </c>
    </row>
    <row r="1334" spans="2:2" x14ac:dyDescent="0.25">
      <c r="B1334" t="s">
        <v>14412</v>
      </c>
    </row>
    <row r="1335" spans="2:2" x14ac:dyDescent="0.25">
      <c r="B1335" t="s">
        <v>14423</v>
      </c>
    </row>
    <row r="1336" spans="2:2" x14ac:dyDescent="0.25">
      <c r="B1336" t="s">
        <v>14435</v>
      </c>
    </row>
    <row r="1337" spans="2:2" x14ac:dyDescent="0.25">
      <c r="B1337" t="s">
        <v>14446</v>
      </c>
    </row>
    <row r="1338" spans="2:2" x14ac:dyDescent="0.25">
      <c r="B1338" t="s">
        <v>14455</v>
      </c>
    </row>
    <row r="1339" spans="2:2" x14ac:dyDescent="0.25">
      <c r="B1339" t="s">
        <v>14468</v>
      </c>
    </row>
    <row r="1340" spans="2:2" x14ac:dyDescent="0.25">
      <c r="B1340" t="s">
        <v>14478</v>
      </c>
    </row>
    <row r="1341" spans="2:2" x14ac:dyDescent="0.25">
      <c r="B1341" t="s">
        <v>14489</v>
      </c>
    </row>
    <row r="1342" spans="2:2" x14ac:dyDescent="0.25">
      <c r="B1342" t="s">
        <v>14500</v>
      </c>
    </row>
    <row r="1343" spans="2:2" x14ac:dyDescent="0.25">
      <c r="B1343" t="s">
        <v>14510</v>
      </c>
    </row>
    <row r="1344" spans="2:2" x14ac:dyDescent="0.25">
      <c r="B1344" t="s">
        <v>14521</v>
      </c>
    </row>
    <row r="1345" spans="2:2" x14ac:dyDescent="0.25">
      <c r="B1345" t="s">
        <v>14530</v>
      </c>
    </row>
    <row r="1346" spans="2:2" x14ac:dyDescent="0.25">
      <c r="B1346" t="s">
        <v>14542</v>
      </c>
    </row>
    <row r="1347" spans="2:2" x14ac:dyDescent="0.25">
      <c r="B1347" t="s">
        <v>14553</v>
      </c>
    </row>
    <row r="1348" spans="2:2" x14ac:dyDescent="0.25">
      <c r="B1348" t="s">
        <v>14565</v>
      </c>
    </row>
    <row r="1349" spans="2:2" x14ac:dyDescent="0.25">
      <c r="B1349" t="s">
        <v>14577</v>
      </c>
    </row>
    <row r="1350" spans="2:2" x14ac:dyDescent="0.25">
      <c r="B1350" t="s">
        <v>14588</v>
      </c>
    </row>
    <row r="1351" spans="2:2" x14ac:dyDescent="0.25">
      <c r="B1351" t="s">
        <v>14597</v>
      </c>
    </row>
    <row r="1352" spans="2:2" x14ac:dyDescent="0.25">
      <c r="B1352" t="s">
        <v>14608</v>
      </c>
    </row>
    <row r="1353" spans="2:2" x14ac:dyDescent="0.25">
      <c r="B1353" t="s">
        <v>14617</v>
      </c>
    </row>
    <row r="1354" spans="2:2" x14ac:dyDescent="0.25">
      <c r="B1354" t="s">
        <v>14627</v>
      </c>
    </row>
    <row r="1355" spans="2:2" x14ac:dyDescent="0.25">
      <c r="B1355" t="s">
        <v>14638</v>
      </c>
    </row>
    <row r="1356" spans="2:2" x14ac:dyDescent="0.25">
      <c r="B1356" t="s">
        <v>14650</v>
      </c>
    </row>
    <row r="1357" spans="2:2" x14ac:dyDescent="0.25">
      <c r="B1357" t="s">
        <v>14660</v>
      </c>
    </row>
    <row r="1358" spans="2:2" x14ac:dyDescent="0.25">
      <c r="B1358" t="s">
        <v>14671</v>
      </c>
    </row>
    <row r="1359" spans="2:2" x14ac:dyDescent="0.25">
      <c r="B1359" t="s">
        <v>14683</v>
      </c>
    </row>
    <row r="1360" spans="2:2" x14ac:dyDescent="0.25">
      <c r="B1360" t="s">
        <v>14695</v>
      </c>
    </row>
    <row r="1361" spans="2:2" x14ac:dyDescent="0.25">
      <c r="B1361" t="s">
        <v>14707</v>
      </c>
    </row>
    <row r="1362" spans="2:2" x14ac:dyDescent="0.25">
      <c r="B1362" t="s">
        <v>14719</v>
      </c>
    </row>
    <row r="1363" spans="2:2" x14ac:dyDescent="0.25">
      <c r="B1363" t="s">
        <v>14730</v>
      </c>
    </row>
    <row r="1364" spans="2:2" x14ac:dyDescent="0.25">
      <c r="B1364" t="s">
        <v>14740</v>
      </c>
    </row>
    <row r="1365" spans="2:2" x14ac:dyDescent="0.25">
      <c r="B1365" t="s">
        <v>14751</v>
      </c>
    </row>
    <row r="1366" spans="2:2" x14ac:dyDescent="0.25">
      <c r="B1366" t="s">
        <v>14762</v>
      </c>
    </row>
    <row r="1367" spans="2:2" x14ac:dyDescent="0.25">
      <c r="B1367" t="s">
        <v>14772</v>
      </c>
    </row>
    <row r="1368" spans="2:2" x14ac:dyDescent="0.25">
      <c r="B1368" t="s">
        <v>14783</v>
      </c>
    </row>
    <row r="1369" spans="2:2" x14ac:dyDescent="0.25">
      <c r="B1369" t="s">
        <v>14793</v>
      </c>
    </row>
    <row r="1370" spans="2:2" x14ac:dyDescent="0.25">
      <c r="B1370" t="s">
        <v>14804</v>
      </c>
    </row>
    <row r="1371" spans="2:2" x14ac:dyDescent="0.25">
      <c r="B1371" t="s">
        <v>14816</v>
      </c>
    </row>
    <row r="1372" spans="2:2" x14ac:dyDescent="0.25">
      <c r="B1372" t="s">
        <v>14827</v>
      </c>
    </row>
    <row r="1373" spans="2:2" x14ac:dyDescent="0.25">
      <c r="B1373" t="s">
        <v>14838</v>
      </c>
    </row>
    <row r="1374" spans="2:2" x14ac:dyDescent="0.25">
      <c r="B1374" t="s">
        <v>14849</v>
      </c>
    </row>
    <row r="1375" spans="2:2" x14ac:dyDescent="0.25">
      <c r="B1375" t="s">
        <v>14859</v>
      </c>
    </row>
    <row r="1376" spans="2:2" x14ac:dyDescent="0.25">
      <c r="B1376" t="s">
        <v>14872</v>
      </c>
    </row>
    <row r="1377" spans="2:2" x14ac:dyDescent="0.25">
      <c r="B1377" t="s">
        <v>14883</v>
      </c>
    </row>
    <row r="1378" spans="2:2" x14ac:dyDescent="0.25">
      <c r="B1378" t="s">
        <v>14894</v>
      </c>
    </row>
    <row r="1379" spans="2:2" x14ac:dyDescent="0.25">
      <c r="B1379" t="s">
        <v>14904</v>
      </c>
    </row>
    <row r="1380" spans="2:2" x14ac:dyDescent="0.25">
      <c r="B1380" t="s">
        <v>14918</v>
      </c>
    </row>
    <row r="1381" spans="2:2" x14ac:dyDescent="0.25">
      <c r="B1381" t="s">
        <v>14927</v>
      </c>
    </row>
    <row r="1382" spans="2:2" x14ac:dyDescent="0.25">
      <c r="B1382" t="s">
        <v>14937</v>
      </c>
    </row>
    <row r="1383" spans="2:2" x14ac:dyDescent="0.25">
      <c r="B1383" t="s">
        <v>14947</v>
      </c>
    </row>
    <row r="1384" spans="2:2" x14ac:dyDescent="0.25">
      <c r="B1384" t="s">
        <v>14958</v>
      </c>
    </row>
    <row r="1385" spans="2:2" x14ac:dyDescent="0.25">
      <c r="B1385" t="s">
        <v>14970</v>
      </c>
    </row>
    <row r="1386" spans="2:2" x14ac:dyDescent="0.25">
      <c r="B1386" t="s">
        <v>14981</v>
      </c>
    </row>
    <row r="1387" spans="2:2" x14ac:dyDescent="0.25">
      <c r="B1387" t="s">
        <v>14989</v>
      </c>
    </row>
    <row r="1388" spans="2:2" x14ac:dyDescent="0.25">
      <c r="B1388" t="s">
        <v>14997</v>
      </c>
    </row>
    <row r="1389" spans="2:2" x14ac:dyDescent="0.25">
      <c r="B1389" t="s">
        <v>15009</v>
      </c>
    </row>
    <row r="1390" spans="2:2" x14ac:dyDescent="0.25">
      <c r="B1390" t="s">
        <v>15020</v>
      </c>
    </row>
    <row r="1391" spans="2:2" x14ac:dyDescent="0.25">
      <c r="B1391" t="s">
        <v>15031</v>
      </c>
    </row>
    <row r="1392" spans="2:2" x14ac:dyDescent="0.25">
      <c r="B1392" t="s">
        <v>15040</v>
      </c>
    </row>
    <row r="1393" spans="2:2" x14ac:dyDescent="0.25">
      <c r="B1393" t="s">
        <v>15052</v>
      </c>
    </row>
    <row r="1394" spans="2:2" x14ac:dyDescent="0.25">
      <c r="B1394" t="s">
        <v>15063</v>
      </c>
    </row>
    <row r="1395" spans="2:2" x14ac:dyDescent="0.25">
      <c r="B1395" t="s">
        <v>15071</v>
      </c>
    </row>
    <row r="1396" spans="2:2" x14ac:dyDescent="0.25">
      <c r="B1396" t="s">
        <v>15081</v>
      </c>
    </row>
    <row r="1397" spans="2:2" x14ac:dyDescent="0.25">
      <c r="B1397" t="s">
        <v>15090</v>
      </c>
    </row>
    <row r="1398" spans="2:2" x14ac:dyDescent="0.25">
      <c r="B1398" t="s">
        <v>15100</v>
      </c>
    </row>
    <row r="1399" spans="2:2" x14ac:dyDescent="0.25">
      <c r="B1399" t="s">
        <v>15111</v>
      </c>
    </row>
    <row r="1400" spans="2:2" x14ac:dyDescent="0.25">
      <c r="B1400" t="s">
        <v>15122</v>
      </c>
    </row>
    <row r="1401" spans="2:2" x14ac:dyDescent="0.25">
      <c r="B1401" t="s">
        <v>15133</v>
      </c>
    </row>
    <row r="1402" spans="2:2" x14ac:dyDescent="0.25">
      <c r="B1402" t="s">
        <v>15145</v>
      </c>
    </row>
    <row r="1403" spans="2:2" x14ac:dyDescent="0.25">
      <c r="B1403" t="s">
        <v>15156</v>
      </c>
    </row>
    <row r="1404" spans="2:2" x14ac:dyDescent="0.25">
      <c r="B1404" t="s">
        <v>15167</v>
      </c>
    </row>
    <row r="1405" spans="2:2" x14ac:dyDescent="0.25">
      <c r="B1405" t="s">
        <v>15180</v>
      </c>
    </row>
    <row r="1406" spans="2:2" x14ac:dyDescent="0.25">
      <c r="B1406" t="s">
        <v>15190</v>
      </c>
    </row>
    <row r="1407" spans="2:2" x14ac:dyDescent="0.25">
      <c r="B1407" t="s">
        <v>15200</v>
      </c>
    </row>
    <row r="1408" spans="2:2" x14ac:dyDescent="0.25">
      <c r="B1408" t="s">
        <v>15209</v>
      </c>
    </row>
    <row r="1409" spans="2:2" x14ac:dyDescent="0.25">
      <c r="B1409" t="s">
        <v>15218</v>
      </c>
    </row>
    <row r="1410" spans="2:2" x14ac:dyDescent="0.25">
      <c r="B1410" t="s">
        <v>15229</v>
      </c>
    </row>
    <row r="1411" spans="2:2" x14ac:dyDescent="0.25">
      <c r="B1411" t="s">
        <v>15238</v>
      </c>
    </row>
    <row r="1412" spans="2:2" x14ac:dyDescent="0.25">
      <c r="B1412" t="s">
        <v>15249</v>
      </c>
    </row>
    <row r="1413" spans="2:2" x14ac:dyDescent="0.25">
      <c r="B1413" t="s">
        <v>15259</v>
      </c>
    </row>
    <row r="1414" spans="2:2" x14ac:dyDescent="0.25">
      <c r="B1414" t="s">
        <v>15270</v>
      </c>
    </row>
    <row r="1415" spans="2:2" x14ac:dyDescent="0.25">
      <c r="B1415" t="s">
        <v>15281</v>
      </c>
    </row>
    <row r="1416" spans="2:2" x14ac:dyDescent="0.25">
      <c r="B1416" t="s">
        <v>15293</v>
      </c>
    </row>
    <row r="1417" spans="2:2" x14ac:dyDescent="0.25">
      <c r="B1417" t="s">
        <v>15304</v>
      </c>
    </row>
    <row r="1418" spans="2:2" x14ac:dyDescent="0.25">
      <c r="B1418" t="s">
        <v>15316</v>
      </c>
    </row>
    <row r="1419" spans="2:2" x14ac:dyDescent="0.25">
      <c r="B1419" t="s">
        <v>15329</v>
      </c>
    </row>
    <row r="1420" spans="2:2" x14ac:dyDescent="0.25">
      <c r="B1420" t="s">
        <v>15340</v>
      </c>
    </row>
    <row r="1421" spans="2:2" x14ac:dyDescent="0.25">
      <c r="B1421" t="s">
        <v>15352</v>
      </c>
    </row>
    <row r="1422" spans="2:2" x14ac:dyDescent="0.25">
      <c r="B1422" t="s">
        <v>15364</v>
      </c>
    </row>
    <row r="1423" spans="2:2" x14ac:dyDescent="0.25">
      <c r="B1423" t="s">
        <v>15375</v>
      </c>
    </row>
    <row r="1424" spans="2:2" x14ac:dyDescent="0.25">
      <c r="B1424" t="s">
        <v>15387</v>
      </c>
    </row>
    <row r="1425" spans="2:2" x14ac:dyDescent="0.25">
      <c r="B1425" t="s">
        <v>15400</v>
      </c>
    </row>
    <row r="1426" spans="2:2" x14ac:dyDescent="0.25">
      <c r="B1426" t="s">
        <v>15410</v>
      </c>
    </row>
    <row r="1427" spans="2:2" x14ac:dyDescent="0.25">
      <c r="B1427" t="s">
        <v>15420</v>
      </c>
    </row>
    <row r="1428" spans="2:2" x14ac:dyDescent="0.25">
      <c r="B1428" t="s">
        <v>15429</v>
      </c>
    </row>
    <row r="1429" spans="2:2" x14ac:dyDescent="0.25">
      <c r="B1429" t="s">
        <v>15441</v>
      </c>
    </row>
    <row r="1430" spans="2:2" x14ac:dyDescent="0.25">
      <c r="B1430" t="s">
        <v>15453</v>
      </c>
    </row>
    <row r="1431" spans="2:2" x14ac:dyDescent="0.25">
      <c r="B1431" t="s">
        <v>15464</v>
      </c>
    </row>
    <row r="1432" spans="2:2" x14ac:dyDescent="0.25">
      <c r="B1432" t="s">
        <v>15475</v>
      </c>
    </row>
    <row r="1433" spans="2:2" x14ac:dyDescent="0.25">
      <c r="B1433" t="s">
        <v>15484</v>
      </c>
    </row>
    <row r="1434" spans="2:2" x14ac:dyDescent="0.25">
      <c r="B1434" t="s">
        <v>15494</v>
      </c>
    </row>
    <row r="1435" spans="2:2" x14ac:dyDescent="0.25">
      <c r="B1435" t="s">
        <v>15506</v>
      </c>
    </row>
    <row r="1436" spans="2:2" x14ac:dyDescent="0.25">
      <c r="B1436" t="s">
        <v>15517</v>
      </c>
    </row>
    <row r="1437" spans="2:2" x14ac:dyDescent="0.25">
      <c r="B1437" t="s">
        <v>15529</v>
      </c>
    </row>
    <row r="1438" spans="2:2" x14ac:dyDescent="0.25">
      <c r="B1438" t="s">
        <v>15538</v>
      </c>
    </row>
    <row r="1439" spans="2:2" x14ac:dyDescent="0.25">
      <c r="B1439" t="s">
        <v>15549</v>
      </c>
    </row>
    <row r="1440" spans="2:2" x14ac:dyDescent="0.25">
      <c r="B1440" t="s">
        <v>15561</v>
      </c>
    </row>
    <row r="1441" spans="2:2" x14ac:dyDescent="0.25">
      <c r="B1441" t="s">
        <v>15571</v>
      </c>
    </row>
    <row r="1442" spans="2:2" x14ac:dyDescent="0.25">
      <c r="B1442" t="s">
        <v>15582</v>
      </c>
    </row>
    <row r="1443" spans="2:2" x14ac:dyDescent="0.25">
      <c r="B1443" t="s">
        <v>15592</v>
      </c>
    </row>
    <row r="1444" spans="2:2" x14ac:dyDescent="0.25">
      <c r="B1444" t="s">
        <v>15605</v>
      </c>
    </row>
    <row r="1445" spans="2:2" x14ac:dyDescent="0.25">
      <c r="B1445" t="s">
        <v>15615</v>
      </c>
    </row>
    <row r="1446" spans="2:2" x14ac:dyDescent="0.25">
      <c r="B1446" t="s">
        <v>15624</v>
      </c>
    </row>
    <row r="1447" spans="2:2" x14ac:dyDescent="0.25">
      <c r="B1447" t="s">
        <v>15636</v>
      </c>
    </row>
    <row r="1448" spans="2:2" x14ac:dyDescent="0.25">
      <c r="B1448" t="s">
        <v>15647</v>
      </c>
    </row>
    <row r="1449" spans="2:2" x14ac:dyDescent="0.25">
      <c r="B1449" t="s">
        <v>15658</v>
      </c>
    </row>
    <row r="1450" spans="2:2" x14ac:dyDescent="0.25">
      <c r="B1450" t="s">
        <v>15668</v>
      </c>
    </row>
    <row r="1451" spans="2:2" x14ac:dyDescent="0.25">
      <c r="B1451" t="s">
        <v>15680</v>
      </c>
    </row>
    <row r="1452" spans="2:2" x14ac:dyDescent="0.25">
      <c r="B1452" t="s">
        <v>15689</v>
      </c>
    </row>
    <row r="1453" spans="2:2" x14ac:dyDescent="0.25">
      <c r="B1453" t="s">
        <v>15701</v>
      </c>
    </row>
    <row r="1454" spans="2:2" x14ac:dyDescent="0.25">
      <c r="B1454" t="s">
        <v>15710</v>
      </c>
    </row>
    <row r="1455" spans="2:2" x14ac:dyDescent="0.25">
      <c r="B1455" t="s">
        <v>15722</v>
      </c>
    </row>
    <row r="1456" spans="2:2" x14ac:dyDescent="0.25">
      <c r="B1456" t="s">
        <v>15734</v>
      </c>
    </row>
    <row r="1457" spans="2:2" x14ac:dyDescent="0.25">
      <c r="B1457" t="s">
        <v>15745</v>
      </c>
    </row>
    <row r="1458" spans="2:2" x14ac:dyDescent="0.25">
      <c r="B1458" t="s">
        <v>15755</v>
      </c>
    </row>
    <row r="1459" spans="2:2" x14ac:dyDescent="0.25">
      <c r="B1459" t="s">
        <v>15765</v>
      </c>
    </row>
    <row r="1460" spans="2:2" x14ac:dyDescent="0.25">
      <c r="B1460" t="s">
        <v>15777</v>
      </c>
    </row>
    <row r="1461" spans="2:2" x14ac:dyDescent="0.25">
      <c r="B1461" t="s">
        <v>15787</v>
      </c>
    </row>
    <row r="1462" spans="2:2" x14ac:dyDescent="0.25">
      <c r="B1462" t="s">
        <v>15796</v>
      </c>
    </row>
    <row r="1463" spans="2:2" x14ac:dyDescent="0.25">
      <c r="B1463" t="s">
        <v>15806</v>
      </c>
    </row>
    <row r="1464" spans="2:2" x14ac:dyDescent="0.25">
      <c r="B1464" t="s">
        <v>15817</v>
      </c>
    </row>
    <row r="1465" spans="2:2" x14ac:dyDescent="0.25">
      <c r="B1465" t="s">
        <v>15829</v>
      </c>
    </row>
    <row r="1466" spans="2:2" x14ac:dyDescent="0.25">
      <c r="B1466" t="s">
        <v>15840</v>
      </c>
    </row>
    <row r="1467" spans="2:2" x14ac:dyDescent="0.25">
      <c r="B1467" t="s">
        <v>15850</v>
      </c>
    </row>
    <row r="1468" spans="2:2" x14ac:dyDescent="0.25">
      <c r="B1468" t="s">
        <v>15860</v>
      </c>
    </row>
    <row r="1469" spans="2:2" x14ac:dyDescent="0.25">
      <c r="B1469" t="s">
        <v>15873</v>
      </c>
    </row>
    <row r="1470" spans="2:2" x14ac:dyDescent="0.25">
      <c r="B1470" t="s">
        <v>15883</v>
      </c>
    </row>
    <row r="1471" spans="2:2" x14ac:dyDescent="0.25">
      <c r="B1471" t="s">
        <v>15896</v>
      </c>
    </row>
    <row r="1472" spans="2:2" x14ac:dyDescent="0.25">
      <c r="B1472" t="s">
        <v>15906</v>
      </c>
    </row>
    <row r="1473" spans="2:2" x14ac:dyDescent="0.25">
      <c r="B1473" t="s">
        <v>15919</v>
      </c>
    </row>
    <row r="1474" spans="2:2" x14ac:dyDescent="0.25">
      <c r="B1474" t="s">
        <v>15929</v>
      </c>
    </row>
    <row r="1475" spans="2:2" x14ac:dyDescent="0.25">
      <c r="B1475" t="s">
        <v>15940</v>
      </c>
    </row>
    <row r="1476" spans="2:2" x14ac:dyDescent="0.25">
      <c r="B1476" t="s">
        <v>15952</v>
      </c>
    </row>
    <row r="1477" spans="2:2" x14ac:dyDescent="0.25">
      <c r="B1477" t="s">
        <v>15964</v>
      </c>
    </row>
    <row r="1478" spans="2:2" x14ac:dyDescent="0.25">
      <c r="B1478" t="s">
        <v>15972</v>
      </c>
    </row>
    <row r="1479" spans="2:2" x14ac:dyDescent="0.25">
      <c r="B1479" t="s">
        <v>15984</v>
      </c>
    </row>
    <row r="1480" spans="2:2" x14ac:dyDescent="0.25">
      <c r="B1480" t="s">
        <v>15992</v>
      </c>
    </row>
    <row r="1481" spans="2:2" x14ac:dyDescent="0.25">
      <c r="B1481" t="s">
        <v>16002</v>
      </c>
    </row>
    <row r="1482" spans="2:2" x14ac:dyDescent="0.25">
      <c r="B1482" t="s">
        <v>16014</v>
      </c>
    </row>
    <row r="1483" spans="2:2" x14ac:dyDescent="0.25">
      <c r="B1483" t="s">
        <v>16024</v>
      </c>
    </row>
    <row r="1484" spans="2:2" x14ac:dyDescent="0.25">
      <c r="B1484" t="s">
        <v>16036</v>
      </c>
    </row>
    <row r="1485" spans="2:2" x14ac:dyDescent="0.25">
      <c r="B1485" t="s">
        <v>16048</v>
      </c>
    </row>
    <row r="1486" spans="2:2" x14ac:dyDescent="0.25">
      <c r="B1486" t="s">
        <v>16061</v>
      </c>
    </row>
    <row r="1487" spans="2:2" x14ac:dyDescent="0.25">
      <c r="B1487" t="s">
        <v>16072</v>
      </c>
    </row>
    <row r="1488" spans="2:2" x14ac:dyDescent="0.25">
      <c r="B1488" t="s">
        <v>16083</v>
      </c>
    </row>
    <row r="1489" spans="2:2" x14ac:dyDescent="0.25">
      <c r="B1489" t="s">
        <v>16095</v>
      </c>
    </row>
    <row r="1490" spans="2:2" x14ac:dyDescent="0.25">
      <c r="B1490" t="s">
        <v>16106</v>
      </c>
    </row>
    <row r="1491" spans="2:2" x14ac:dyDescent="0.25">
      <c r="B1491" t="s">
        <v>16115</v>
      </c>
    </row>
    <row r="1492" spans="2:2" x14ac:dyDescent="0.25">
      <c r="B1492" t="s">
        <v>16127</v>
      </c>
    </row>
    <row r="1493" spans="2:2" x14ac:dyDescent="0.25">
      <c r="B1493" t="s">
        <v>16135</v>
      </c>
    </row>
    <row r="1494" spans="2:2" x14ac:dyDescent="0.25">
      <c r="B1494" t="s">
        <v>16146</v>
      </c>
    </row>
    <row r="1495" spans="2:2" x14ac:dyDescent="0.25">
      <c r="B1495" t="s">
        <v>16156</v>
      </c>
    </row>
    <row r="1496" spans="2:2" x14ac:dyDescent="0.25">
      <c r="B1496" t="s">
        <v>16166</v>
      </c>
    </row>
    <row r="1497" spans="2:2" x14ac:dyDescent="0.25">
      <c r="B1497" t="s">
        <v>16177</v>
      </c>
    </row>
    <row r="1498" spans="2:2" x14ac:dyDescent="0.25">
      <c r="B1498" t="s">
        <v>16189</v>
      </c>
    </row>
    <row r="1499" spans="2:2" x14ac:dyDescent="0.25">
      <c r="B1499" t="s">
        <v>16202</v>
      </c>
    </row>
    <row r="1500" spans="2:2" x14ac:dyDescent="0.25">
      <c r="B1500" t="s">
        <v>16215</v>
      </c>
    </row>
    <row r="1501" spans="2:2" x14ac:dyDescent="0.25">
      <c r="B1501" t="s">
        <v>16226</v>
      </c>
    </row>
    <row r="1502" spans="2:2" x14ac:dyDescent="0.25">
      <c r="B1502" t="s">
        <v>16236</v>
      </c>
    </row>
    <row r="1503" spans="2:2" x14ac:dyDescent="0.25">
      <c r="B1503" t="s">
        <v>16247</v>
      </c>
    </row>
    <row r="1504" spans="2:2" x14ac:dyDescent="0.25">
      <c r="B1504" t="s">
        <v>16256</v>
      </c>
    </row>
    <row r="1505" spans="2:2" x14ac:dyDescent="0.25">
      <c r="B1505" t="s">
        <v>16267</v>
      </c>
    </row>
    <row r="1506" spans="2:2" x14ac:dyDescent="0.25">
      <c r="B1506" t="s">
        <v>16277</v>
      </c>
    </row>
    <row r="1507" spans="2:2" x14ac:dyDescent="0.25">
      <c r="B1507" t="s">
        <v>16286</v>
      </c>
    </row>
    <row r="1508" spans="2:2" x14ac:dyDescent="0.25">
      <c r="B1508" t="s">
        <v>16298</v>
      </c>
    </row>
    <row r="1509" spans="2:2" x14ac:dyDescent="0.25">
      <c r="B1509" t="s">
        <v>16308</v>
      </c>
    </row>
    <row r="1510" spans="2:2" x14ac:dyDescent="0.25">
      <c r="B1510" t="s">
        <v>16321</v>
      </c>
    </row>
    <row r="1511" spans="2:2" x14ac:dyDescent="0.25">
      <c r="B1511" t="s">
        <v>16332</v>
      </c>
    </row>
    <row r="1512" spans="2:2" x14ac:dyDescent="0.25">
      <c r="B1512" t="s">
        <v>16343</v>
      </c>
    </row>
    <row r="1513" spans="2:2" x14ac:dyDescent="0.25">
      <c r="B1513" t="s">
        <v>16355</v>
      </c>
    </row>
    <row r="1514" spans="2:2" x14ac:dyDescent="0.25">
      <c r="B1514" t="s">
        <v>16367</v>
      </c>
    </row>
    <row r="1515" spans="2:2" x14ac:dyDescent="0.25">
      <c r="B1515" t="s">
        <v>16376</v>
      </c>
    </row>
    <row r="1516" spans="2:2" x14ac:dyDescent="0.25">
      <c r="B1516" t="s">
        <v>16387</v>
      </c>
    </row>
    <row r="1517" spans="2:2" x14ac:dyDescent="0.25">
      <c r="B1517" t="s">
        <v>16395</v>
      </c>
    </row>
    <row r="1518" spans="2:2" x14ac:dyDescent="0.25">
      <c r="B1518" t="s">
        <v>16406</v>
      </c>
    </row>
    <row r="1519" spans="2:2" x14ac:dyDescent="0.25">
      <c r="B1519" t="s">
        <v>16413</v>
      </c>
    </row>
    <row r="1520" spans="2:2" x14ac:dyDescent="0.25">
      <c r="B1520" t="s">
        <v>16425</v>
      </c>
    </row>
    <row r="1521" spans="2:2" x14ac:dyDescent="0.25">
      <c r="B1521" t="s">
        <v>16436</v>
      </c>
    </row>
    <row r="1522" spans="2:2" x14ac:dyDescent="0.25">
      <c r="B1522" t="s">
        <v>16447</v>
      </c>
    </row>
    <row r="1523" spans="2:2" x14ac:dyDescent="0.25">
      <c r="B1523" t="s">
        <v>16458</v>
      </c>
    </row>
    <row r="1524" spans="2:2" x14ac:dyDescent="0.25">
      <c r="B1524" t="s">
        <v>16471</v>
      </c>
    </row>
    <row r="1525" spans="2:2" x14ac:dyDescent="0.25">
      <c r="B1525" t="s">
        <v>16480</v>
      </c>
    </row>
    <row r="1526" spans="2:2" x14ac:dyDescent="0.25">
      <c r="B1526" t="s">
        <v>16489</v>
      </c>
    </row>
    <row r="1527" spans="2:2" x14ac:dyDescent="0.25">
      <c r="B1527" t="s">
        <v>16498</v>
      </c>
    </row>
    <row r="1528" spans="2:2" x14ac:dyDescent="0.25">
      <c r="B1528" t="s">
        <v>16508</v>
      </c>
    </row>
    <row r="1529" spans="2:2" x14ac:dyDescent="0.25">
      <c r="B1529" t="s">
        <v>16519</v>
      </c>
    </row>
    <row r="1530" spans="2:2" x14ac:dyDescent="0.25">
      <c r="B1530" t="s">
        <v>16530</v>
      </c>
    </row>
    <row r="1531" spans="2:2" x14ac:dyDescent="0.25">
      <c r="B1531" t="s">
        <v>16541</v>
      </c>
    </row>
    <row r="1532" spans="2:2" x14ac:dyDescent="0.25">
      <c r="B1532" t="s">
        <v>16554</v>
      </c>
    </row>
    <row r="1533" spans="2:2" x14ac:dyDescent="0.25">
      <c r="B1533" t="s">
        <v>16562</v>
      </c>
    </row>
    <row r="1534" spans="2:2" x14ac:dyDescent="0.25">
      <c r="B1534" t="s">
        <v>16573</v>
      </c>
    </row>
    <row r="1535" spans="2:2" x14ac:dyDescent="0.25">
      <c r="B1535" t="s">
        <v>16584</v>
      </c>
    </row>
    <row r="1536" spans="2:2" x14ac:dyDescent="0.25">
      <c r="B1536" t="s">
        <v>16594</v>
      </c>
    </row>
    <row r="1537" spans="2:2" x14ac:dyDescent="0.25">
      <c r="B1537" t="s">
        <v>16601</v>
      </c>
    </row>
    <row r="1538" spans="2:2" x14ac:dyDescent="0.25">
      <c r="B1538" t="s">
        <v>16612</v>
      </c>
    </row>
    <row r="1539" spans="2:2" x14ac:dyDescent="0.25">
      <c r="B1539" t="s">
        <v>16624</v>
      </c>
    </row>
    <row r="1540" spans="2:2" x14ac:dyDescent="0.25">
      <c r="B1540" t="s">
        <v>16636</v>
      </c>
    </row>
    <row r="1541" spans="2:2" x14ac:dyDescent="0.25">
      <c r="B1541" t="s">
        <v>16649</v>
      </c>
    </row>
    <row r="1542" spans="2:2" x14ac:dyDescent="0.25">
      <c r="B1542" t="s">
        <v>16658</v>
      </c>
    </row>
    <row r="1543" spans="2:2" x14ac:dyDescent="0.25">
      <c r="B1543" t="s">
        <v>16668</v>
      </c>
    </row>
    <row r="1544" spans="2:2" x14ac:dyDescent="0.25">
      <c r="B1544" t="s">
        <v>16679</v>
      </c>
    </row>
    <row r="1545" spans="2:2" x14ac:dyDescent="0.25">
      <c r="B1545" t="s">
        <v>16690</v>
      </c>
    </row>
    <row r="1546" spans="2:2" x14ac:dyDescent="0.25">
      <c r="B1546" t="s">
        <v>16701</v>
      </c>
    </row>
    <row r="1547" spans="2:2" x14ac:dyDescent="0.25">
      <c r="B1547" t="s">
        <v>16713</v>
      </c>
    </row>
    <row r="1548" spans="2:2" x14ac:dyDescent="0.25">
      <c r="B1548" t="s">
        <v>16722</v>
      </c>
    </row>
    <row r="1549" spans="2:2" x14ac:dyDescent="0.25">
      <c r="B1549" t="s">
        <v>16731</v>
      </c>
    </row>
    <row r="1550" spans="2:2" x14ac:dyDescent="0.25">
      <c r="B1550" t="s">
        <v>16741</v>
      </c>
    </row>
    <row r="1551" spans="2:2" x14ac:dyDescent="0.25">
      <c r="B1551" t="s">
        <v>16750</v>
      </c>
    </row>
    <row r="1552" spans="2:2" x14ac:dyDescent="0.25">
      <c r="B1552" t="s">
        <v>16761</v>
      </c>
    </row>
    <row r="1553" spans="2:2" x14ac:dyDescent="0.25">
      <c r="B1553" t="s">
        <v>16774</v>
      </c>
    </row>
    <row r="1554" spans="2:2" x14ac:dyDescent="0.25">
      <c r="B1554" t="s">
        <v>16783</v>
      </c>
    </row>
    <row r="1555" spans="2:2" x14ac:dyDescent="0.25">
      <c r="B1555" t="s">
        <v>16794</v>
      </c>
    </row>
    <row r="1556" spans="2:2" x14ac:dyDescent="0.25">
      <c r="B1556" t="s">
        <v>16805</v>
      </c>
    </row>
    <row r="1557" spans="2:2" x14ac:dyDescent="0.25">
      <c r="B1557" t="s">
        <v>16814</v>
      </c>
    </row>
    <row r="1558" spans="2:2" x14ac:dyDescent="0.25">
      <c r="B1558" t="s">
        <v>16824</v>
      </c>
    </row>
    <row r="1559" spans="2:2" x14ac:dyDescent="0.25">
      <c r="B1559" t="s">
        <v>16835</v>
      </c>
    </row>
    <row r="1560" spans="2:2" x14ac:dyDescent="0.25">
      <c r="B1560" t="s">
        <v>16847</v>
      </c>
    </row>
    <row r="1561" spans="2:2" x14ac:dyDescent="0.25">
      <c r="B1561" t="s">
        <v>16857</v>
      </c>
    </row>
    <row r="1562" spans="2:2" x14ac:dyDescent="0.25">
      <c r="B1562" t="s">
        <v>16868</v>
      </c>
    </row>
    <row r="1563" spans="2:2" x14ac:dyDescent="0.25">
      <c r="B1563" t="s">
        <v>16879</v>
      </c>
    </row>
    <row r="1564" spans="2:2" x14ac:dyDescent="0.25">
      <c r="B1564" t="s">
        <v>16890</v>
      </c>
    </row>
    <row r="1565" spans="2:2" x14ac:dyDescent="0.25">
      <c r="B1565" t="s">
        <v>16901</v>
      </c>
    </row>
    <row r="1566" spans="2:2" x14ac:dyDescent="0.25">
      <c r="B1566" t="s">
        <v>16910</v>
      </c>
    </row>
    <row r="1567" spans="2:2" x14ac:dyDescent="0.25">
      <c r="B1567" t="s">
        <v>16919</v>
      </c>
    </row>
    <row r="1568" spans="2:2" x14ac:dyDescent="0.25">
      <c r="B1568" t="s">
        <v>16930</v>
      </c>
    </row>
    <row r="1569" spans="2:2" x14ac:dyDescent="0.25">
      <c r="B1569" t="s">
        <v>16942</v>
      </c>
    </row>
    <row r="1570" spans="2:2" x14ac:dyDescent="0.25">
      <c r="B1570" t="s">
        <v>16953</v>
      </c>
    </row>
    <row r="1571" spans="2:2" x14ac:dyDescent="0.25">
      <c r="B1571" t="s">
        <v>16963</v>
      </c>
    </row>
    <row r="1572" spans="2:2" x14ac:dyDescent="0.25">
      <c r="B1572" t="s">
        <v>16972</v>
      </c>
    </row>
    <row r="1573" spans="2:2" x14ac:dyDescent="0.25">
      <c r="B1573" t="s">
        <v>16983</v>
      </c>
    </row>
    <row r="1574" spans="2:2" x14ac:dyDescent="0.25">
      <c r="B1574" t="s">
        <v>16994</v>
      </c>
    </row>
    <row r="1575" spans="2:2" x14ac:dyDescent="0.25">
      <c r="B1575" t="s">
        <v>17001</v>
      </c>
    </row>
    <row r="1576" spans="2:2" x14ac:dyDescent="0.25">
      <c r="B1576" t="s">
        <v>17013</v>
      </c>
    </row>
    <row r="1577" spans="2:2" x14ac:dyDescent="0.25">
      <c r="B1577" t="s">
        <v>17025</v>
      </c>
    </row>
    <row r="1578" spans="2:2" x14ac:dyDescent="0.25">
      <c r="B1578" t="s">
        <v>17037</v>
      </c>
    </row>
    <row r="1579" spans="2:2" x14ac:dyDescent="0.25">
      <c r="B1579" t="s">
        <v>17050</v>
      </c>
    </row>
    <row r="1580" spans="2:2" x14ac:dyDescent="0.25">
      <c r="B1580" t="s">
        <v>17061</v>
      </c>
    </row>
    <row r="1581" spans="2:2" x14ac:dyDescent="0.25">
      <c r="B1581" t="s">
        <v>17073</v>
      </c>
    </row>
    <row r="1582" spans="2:2" x14ac:dyDescent="0.25">
      <c r="B1582" t="s">
        <v>17087</v>
      </c>
    </row>
    <row r="1583" spans="2:2" x14ac:dyDescent="0.25">
      <c r="B1583" t="s">
        <v>17097</v>
      </c>
    </row>
    <row r="1584" spans="2:2" x14ac:dyDescent="0.25">
      <c r="B1584" t="s">
        <v>17109</v>
      </c>
    </row>
    <row r="1585" spans="2:2" x14ac:dyDescent="0.25">
      <c r="B1585" t="s">
        <v>17121</v>
      </c>
    </row>
    <row r="1586" spans="2:2" x14ac:dyDescent="0.25">
      <c r="B1586" t="s">
        <v>17134</v>
      </c>
    </row>
    <row r="1587" spans="2:2" x14ac:dyDescent="0.25">
      <c r="B1587" t="s">
        <v>17147</v>
      </c>
    </row>
    <row r="1588" spans="2:2" x14ac:dyDescent="0.25">
      <c r="B1588" t="s">
        <v>17159</v>
      </c>
    </row>
    <row r="1589" spans="2:2" x14ac:dyDescent="0.25">
      <c r="B1589" t="s">
        <v>17171</v>
      </c>
    </row>
    <row r="1590" spans="2:2" x14ac:dyDescent="0.25">
      <c r="B1590" t="s">
        <v>17181</v>
      </c>
    </row>
    <row r="1591" spans="2:2" x14ac:dyDescent="0.25">
      <c r="B1591" t="s">
        <v>17193</v>
      </c>
    </row>
    <row r="1592" spans="2:2" x14ac:dyDescent="0.25">
      <c r="B1592" t="s">
        <v>17202</v>
      </c>
    </row>
    <row r="1593" spans="2:2" x14ac:dyDescent="0.25">
      <c r="B1593" t="s">
        <v>17213</v>
      </c>
    </row>
    <row r="1594" spans="2:2" x14ac:dyDescent="0.25">
      <c r="B1594" t="s">
        <v>17225</v>
      </c>
    </row>
    <row r="1595" spans="2:2" x14ac:dyDescent="0.25">
      <c r="B1595" t="s">
        <v>17235</v>
      </c>
    </row>
    <row r="1596" spans="2:2" x14ac:dyDescent="0.25">
      <c r="B1596" t="s">
        <v>17247</v>
      </c>
    </row>
    <row r="1597" spans="2:2" x14ac:dyDescent="0.25">
      <c r="B1597" t="s">
        <v>17259</v>
      </c>
    </row>
    <row r="1598" spans="2:2" x14ac:dyDescent="0.25">
      <c r="B1598" t="s">
        <v>17271</v>
      </c>
    </row>
    <row r="1599" spans="2:2" x14ac:dyDescent="0.25">
      <c r="B1599" t="s">
        <v>17282</v>
      </c>
    </row>
    <row r="1600" spans="2:2" x14ac:dyDescent="0.25">
      <c r="B1600" t="s">
        <v>17292</v>
      </c>
    </row>
    <row r="1601" spans="2:2" x14ac:dyDescent="0.25">
      <c r="B1601" t="s">
        <v>17301</v>
      </c>
    </row>
    <row r="1602" spans="2:2" x14ac:dyDescent="0.25">
      <c r="B1602" t="s">
        <v>17313</v>
      </c>
    </row>
    <row r="1603" spans="2:2" x14ac:dyDescent="0.25">
      <c r="B1603" t="s">
        <v>17324</v>
      </c>
    </row>
    <row r="1604" spans="2:2" x14ac:dyDescent="0.25">
      <c r="B1604" t="s">
        <v>17335</v>
      </c>
    </row>
    <row r="1605" spans="2:2" x14ac:dyDescent="0.25">
      <c r="B1605" t="s">
        <v>17347</v>
      </c>
    </row>
    <row r="1606" spans="2:2" x14ac:dyDescent="0.25">
      <c r="B1606" t="s">
        <v>17359</v>
      </c>
    </row>
    <row r="1607" spans="2:2" x14ac:dyDescent="0.25">
      <c r="B1607" t="s">
        <v>17369</v>
      </c>
    </row>
    <row r="1608" spans="2:2" x14ac:dyDescent="0.25">
      <c r="B1608" t="s">
        <v>17382</v>
      </c>
    </row>
    <row r="1609" spans="2:2" x14ac:dyDescent="0.25">
      <c r="B1609" t="s">
        <v>17394</v>
      </c>
    </row>
    <row r="1610" spans="2:2" x14ac:dyDescent="0.25">
      <c r="B1610" t="s">
        <v>17403</v>
      </c>
    </row>
    <row r="1611" spans="2:2" x14ac:dyDescent="0.25">
      <c r="B1611" t="s">
        <v>17414</v>
      </c>
    </row>
    <row r="1612" spans="2:2" x14ac:dyDescent="0.25">
      <c r="B1612" t="s">
        <v>17422</v>
      </c>
    </row>
    <row r="1613" spans="2:2" x14ac:dyDescent="0.25">
      <c r="B1613" t="s">
        <v>17433</v>
      </c>
    </row>
    <row r="1614" spans="2:2" x14ac:dyDescent="0.25">
      <c r="B1614" t="s">
        <v>17445</v>
      </c>
    </row>
    <row r="1615" spans="2:2" x14ac:dyDescent="0.25">
      <c r="B1615" t="s">
        <v>17454</v>
      </c>
    </row>
    <row r="1616" spans="2:2" x14ac:dyDescent="0.25">
      <c r="B1616" t="s">
        <v>17465</v>
      </c>
    </row>
    <row r="1617" spans="2:2" x14ac:dyDescent="0.25">
      <c r="B1617" t="s">
        <v>17475</v>
      </c>
    </row>
    <row r="1618" spans="2:2" x14ac:dyDescent="0.25">
      <c r="B1618" t="s">
        <v>17486</v>
      </c>
    </row>
    <row r="1619" spans="2:2" x14ac:dyDescent="0.25">
      <c r="B1619" t="s">
        <v>17496</v>
      </c>
    </row>
    <row r="1620" spans="2:2" x14ac:dyDescent="0.25">
      <c r="B1620" t="s">
        <v>17506</v>
      </c>
    </row>
    <row r="1621" spans="2:2" x14ac:dyDescent="0.25">
      <c r="B1621" t="s">
        <v>17515</v>
      </c>
    </row>
    <row r="1622" spans="2:2" x14ac:dyDescent="0.25">
      <c r="B1622" t="s">
        <v>17524</v>
      </c>
    </row>
    <row r="1623" spans="2:2" x14ac:dyDescent="0.25">
      <c r="B1623" t="s">
        <v>17414</v>
      </c>
    </row>
    <row r="1624" spans="2:2" x14ac:dyDescent="0.25">
      <c r="B1624" t="s">
        <v>17538</v>
      </c>
    </row>
    <row r="1625" spans="2:2" x14ac:dyDescent="0.25">
      <c r="B1625" t="s">
        <v>17547</v>
      </c>
    </row>
    <row r="1626" spans="2:2" x14ac:dyDescent="0.25">
      <c r="B1626" t="s">
        <v>17559</v>
      </c>
    </row>
    <row r="1627" spans="2:2" x14ac:dyDescent="0.25">
      <c r="B1627" t="s">
        <v>17570</v>
      </c>
    </row>
    <row r="1628" spans="2:2" x14ac:dyDescent="0.25">
      <c r="B1628" t="s">
        <v>17581</v>
      </c>
    </row>
    <row r="1629" spans="2:2" x14ac:dyDescent="0.25">
      <c r="B1629" t="s">
        <v>17592</v>
      </c>
    </row>
    <row r="1630" spans="2:2" x14ac:dyDescent="0.25">
      <c r="B1630" t="s">
        <v>17602</v>
      </c>
    </row>
    <row r="1631" spans="2:2" x14ac:dyDescent="0.25">
      <c r="B1631" t="s">
        <v>17613</v>
      </c>
    </row>
    <row r="1632" spans="2:2" x14ac:dyDescent="0.25">
      <c r="B1632" t="s">
        <v>17624</v>
      </c>
    </row>
    <row r="1633" spans="2:2" x14ac:dyDescent="0.25">
      <c r="B1633" t="s">
        <v>17633</v>
      </c>
    </row>
    <row r="1634" spans="2:2" x14ac:dyDescent="0.25">
      <c r="B1634" t="s">
        <v>17644</v>
      </c>
    </row>
    <row r="1635" spans="2:2" x14ac:dyDescent="0.25">
      <c r="B1635" t="s">
        <v>17655</v>
      </c>
    </row>
    <row r="1636" spans="2:2" x14ac:dyDescent="0.25">
      <c r="B1636" t="s">
        <v>17665</v>
      </c>
    </row>
    <row r="1637" spans="2:2" x14ac:dyDescent="0.25">
      <c r="B1637" t="s">
        <v>17675</v>
      </c>
    </row>
    <row r="1638" spans="2:2" x14ac:dyDescent="0.25">
      <c r="B1638" t="s">
        <v>17684</v>
      </c>
    </row>
    <row r="1639" spans="2:2" x14ac:dyDescent="0.25">
      <c r="B1639" t="s">
        <v>17695</v>
      </c>
    </row>
    <row r="1640" spans="2:2" x14ac:dyDescent="0.25">
      <c r="B1640" t="s">
        <v>17706</v>
      </c>
    </row>
    <row r="1641" spans="2:2" x14ac:dyDescent="0.25">
      <c r="B1641" t="s">
        <v>17716</v>
      </c>
    </row>
    <row r="1642" spans="2:2" x14ac:dyDescent="0.25">
      <c r="B1642" t="s">
        <v>17726</v>
      </c>
    </row>
    <row r="1643" spans="2:2" x14ac:dyDescent="0.25">
      <c r="B1643" t="s">
        <v>17738</v>
      </c>
    </row>
    <row r="1644" spans="2:2" x14ac:dyDescent="0.25">
      <c r="B1644" t="s">
        <v>17748</v>
      </c>
    </row>
    <row r="1645" spans="2:2" x14ac:dyDescent="0.25">
      <c r="B1645" t="s">
        <v>17759</v>
      </c>
    </row>
    <row r="1646" spans="2:2" x14ac:dyDescent="0.25">
      <c r="B1646" t="s">
        <v>17769</v>
      </c>
    </row>
    <row r="1647" spans="2:2" x14ac:dyDescent="0.25">
      <c r="B1647" t="s">
        <v>17779</v>
      </c>
    </row>
    <row r="1648" spans="2:2" x14ac:dyDescent="0.25">
      <c r="B1648" t="s">
        <v>17792</v>
      </c>
    </row>
    <row r="1649" spans="2:2" x14ac:dyDescent="0.25">
      <c r="B1649" t="s">
        <v>17803</v>
      </c>
    </row>
    <row r="1650" spans="2:2" x14ac:dyDescent="0.25">
      <c r="B1650" t="s">
        <v>17815</v>
      </c>
    </row>
    <row r="1651" spans="2:2" x14ac:dyDescent="0.25">
      <c r="B1651" t="s">
        <v>17826</v>
      </c>
    </row>
    <row r="1652" spans="2:2" x14ac:dyDescent="0.25">
      <c r="B1652" t="s">
        <v>17835</v>
      </c>
    </row>
    <row r="1653" spans="2:2" x14ac:dyDescent="0.25">
      <c r="B1653" t="s">
        <v>17845</v>
      </c>
    </row>
    <row r="1654" spans="2:2" x14ac:dyDescent="0.25">
      <c r="B1654" t="s">
        <v>17857</v>
      </c>
    </row>
    <row r="1655" spans="2:2" x14ac:dyDescent="0.25">
      <c r="B1655" t="s">
        <v>17867</v>
      </c>
    </row>
    <row r="1656" spans="2:2" x14ac:dyDescent="0.25">
      <c r="B1656" t="s">
        <v>17880</v>
      </c>
    </row>
    <row r="1657" spans="2:2" x14ac:dyDescent="0.25">
      <c r="B1657" t="s">
        <v>17892</v>
      </c>
    </row>
    <row r="1658" spans="2:2" x14ac:dyDescent="0.25">
      <c r="B1658" t="s">
        <v>17901</v>
      </c>
    </row>
    <row r="1659" spans="2:2" x14ac:dyDescent="0.25">
      <c r="B1659" t="s">
        <v>17913</v>
      </c>
    </row>
    <row r="1660" spans="2:2" x14ac:dyDescent="0.25">
      <c r="B1660" t="s">
        <v>17923</v>
      </c>
    </row>
    <row r="1661" spans="2:2" x14ac:dyDescent="0.25">
      <c r="B1661" t="s">
        <v>17935</v>
      </c>
    </row>
    <row r="1662" spans="2:2" x14ac:dyDescent="0.25">
      <c r="B1662" t="s">
        <v>17945</v>
      </c>
    </row>
    <row r="1663" spans="2:2" x14ac:dyDescent="0.25">
      <c r="B1663" t="s">
        <v>17956</v>
      </c>
    </row>
    <row r="1664" spans="2:2" x14ac:dyDescent="0.25">
      <c r="B1664" t="s">
        <v>17968</v>
      </c>
    </row>
    <row r="1665" spans="2:2" x14ac:dyDescent="0.25">
      <c r="B1665" t="s">
        <v>17980</v>
      </c>
    </row>
    <row r="1666" spans="2:2" x14ac:dyDescent="0.25">
      <c r="B1666" t="s">
        <v>17989</v>
      </c>
    </row>
    <row r="1667" spans="2:2" x14ac:dyDescent="0.25">
      <c r="B1667" t="s">
        <v>17998</v>
      </c>
    </row>
    <row r="1668" spans="2:2" x14ac:dyDescent="0.25">
      <c r="B1668" t="s">
        <v>18010</v>
      </c>
    </row>
    <row r="1669" spans="2:2" x14ac:dyDescent="0.25">
      <c r="B1669" t="s">
        <v>18019</v>
      </c>
    </row>
    <row r="1670" spans="2:2" x14ac:dyDescent="0.25">
      <c r="B1670" t="s">
        <v>18032</v>
      </c>
    </row>
    <row r="1671" spans="2:2" x14ac:dyDescent="0.25">
      <c r="B1671" t="s">
        <v>18043</v>
      </c>
    </row>
    <row r="1672" spans="2:2" x14ac:dyDescent="0.25">
      <c r="B1672" t="s">
        <v>18053</v>
      </c>
    </row>
    <row r="1673" spans="2:2" x14ac:dyDescent="0.25">
      <c r="B1673" t="s">
        <v>18064</v>
      </c>
    </row>
    <row r="1674" spans="2:2" x14ac:dyDescent="0.25">
      <c r="B1674" t="s">
        <v>18074</v>
      </c>
    </row>
    <row r="1675" spans="2:2" x14ac:dyDescent="0.25">
      <c r="B1675" t="s">
        <v>18085</v>
      </c>
    </row>
    <row r="1676" spans="2:2" x14ac:dyDescent="0.25">
      <c r="B1676" t="s">
        <v>18095</v>
      </c>
    </row>
    <row r="1677" spans="2:2" x14ac:dyDescent="0.25">
      <c r="B1677" t="s">
        <v>18105</v>
      </c>
    </row>
    <row r="1678" spans="2:2" x14ac:dyDescent="0.25">
      <c r="B1678" t="s">
        <v>18113</v>
      </c>
    </row>
    <row r="1679" spans="2:2" x14ac:dyDescent="0.25">
      <c r="B1679" t="s">
        <v>18124</v>
      </c>
    </row>
    <row r="1680" spans="2:2" x14ac:dyDescent="0.25">
      <c r="B1680" t="s">
        <v>18136</v>
      </c>
    </row>
    <row r="1681" spans="2:2" x14ac:dyDescent="0.25">
      <c r="B1681" t="s">
        <v>18147</v>
      </c>
    </row>
    <row r="1682" spans="2:2" x14ac:dyDescent="0.25">
      <c r="B1682" t="s">
        <v>18157</v>
      </c>
    </row>
    <row r="1683" spans="2:2" x14ac:dyDescent="0.25">
      <c r="B1683" t="s">
        <v>18168</v>
      </c>
    </row>
    <row r="1684" spans="2:2" x14ac:dyDescent="0.25">
      <c r="B1684" t="s">
        <v>18179</v>
      </c>
    </row>
    <row r="1685" spans="2:2" x14ac:dyDescent="0.25">
      <c r="B1685" t="s">
        <v>18191</v>
      </c>
    </row>
    <row r="1686" spans="2:2" x14ac:dyDescent="0.25">
      <c r="B1686" t="s">
        <v>18201</v>
      </c>
    </row>
    <row r="1687" spans="2:2" x14ac:dyDescent="0.25">
      <c r="B1687" t="s">
        <v>18211</v>
      </c>
    </row>
    <row r="1688" spans="2:2" x14ac:dyDescent="0.25">
      <c r="B1688" t="s">
        <v>18222</v>
      </c>
    </row>
    <row r="1689" spans="2:2" x14ac:dyDescent="0.25">
      <c r="B1689" t="s">
        <v>18234</v>
      </c>
    </row>
    <row r="1690" spans="2:2" x14ac:dyDescent="0.25">
      <c r="B1690" t="s">
        <v>18244</v>
      </c>
    </row>
    <row r="1691" spans="2:2" x14ac:dyDescent="0.25">
      <c r="B1691" t="s">
        <v>18255</v>
      </c>
    </row>
    <row r="1692" spans="2:2" x14ac:dyDescent="0.25">
      <c r="B1692" t="s">
        <v>18266</v>
      </c>
    </row>
    <row r="1693" spans="2:2" x14ac:dyDescent="0.25">
      <c r="B1693" t="s">
        <v>18277</v>
      </c>
    </row>
    <row r="1694" spans="2:2" x14ac:dyDescent="0.25">
      <c r="B1694" t="s">
        <v>18285</v>
      </c>
    </row>
    <row r="1695" spans="2:2" x14ac:dyDescent="0.25">
      <c r="B1695" t="s">
        <v>18297</v>
      </c>
    </row>
    <row r="1696" spans="2:2" x14ac:dyDescent="0.25">
      <c r="B1696" t="s">
        <v>18309</v>
      </c>
    </row>
    <row r="1697" spans="2:2" x14ac:dyDescent="0.25">
      <c r="B1697" t="s">
        <v>18321</v>
      </c>
    </row>
    <row r="1698" spans="2:2" x14ac:dyDescent="0.25">
      <c r="B1698" t="s">
        <v>18329</v>
      </c>
    </row>
    <row r="1699" spans="2:2" x14ac:dyDescent="0.25">
      <c r="B1699" t="s">
        <v>18339</v>
      </c>
    </row>
    <row r="1700" spans="2:2" x14ac:dyDescent="0.25">
      <c r="B1700" t="s">
        <v>18346</v>
      </c>
    </row>
    <row r="1701" spans="2:2" x14ac:dyDescent="0.25">
      <c r="B1701" t="s">
        <v>18358</v>
      </c>
    </row>
    <row r="1702" spans="2:2" x14ac:dyDescent="0.25">
      <c r="B1702" t="s">
        <v>18368</v>
      </c>
    </row>
    <row r="1703" spans="2:2" x14ac:dyDescent="0.25">
      <c r="B1703" t="s">
        <v>18381</v>
      </c>
    </row>
    <row r="1704" spans="2:2" x14ac:dyDescent="0.25">
      <c r="B1704" t="s">
        <v>18394</v>
      </c>
    </row>
    <row r="1705" spans="2:2" x14ac:dyDescent="0.25">
      <c r="B1705" t="s">
        <v>18403</v>
      </c>
    </row>
    <row r="1706" spans="2:2" x14ac:dyDescent="0.25">
      <c r="B1706" t="s">
        <v>18416</v>
      </c>
    </row>
    <row r="1707" spans="2:2" x14ac:dyDescent="0.25">
      <c r="B1707" t="s">
        <v>18428</v>
      </c>
    </row>
    <row r="1708" spans="2:2" x14ac:dyDescent="0.25">
      <c r="B1708" t="s">
        <v>18440</v>
      </c>
    </row>
    <row r="1709" spans="2:2" x14ac:dyDescent="0.25">
      <c r="B1709" t="s">
        <v>18452</v>
      </c>
    </row>
    <row r="1710" spans="2:2" x14ac:dyDescent="0.25">
      <c r="B1710" t="s">
        <v>18463</v>
      </c>
    </row>
    <row r="1711" spans="2:2" x14ac:dyDescent="0.25">
      <c r="B1711" t="s">
        <v>18472</v>
      </c>
    </row>
    <row r="1712" spans="2:2" x14ac:dyDescent="0.25">
      <c r="B1712" t="s">
        <v>18483</v>
      </c>
    </row>
    <row r="1713" spans="2:2" x14ac:dyDescent="0.25">
      <c r="B1713" t="s">
        <v>18496</v>
      </c>
    </row>
    <row r="1714" spans="2:2" x14ac:dyDescent="0.25">
      <c r="B1714" t="s">
        <v>18508</v>
      </c>
    </row>
    <row r="1715" spans="2:2" x14ac:dyDescent="0.25">
      <c r="B1715" t="s">
        <v>18519</v>
      </c>
    </row>
    <row r="1716" spans="2:2" x14ac:dyDescent="0.25">
      <c r="B1716" t="s">
        <v>18529</v>
      </c>
    </row>
    <row r="1717" spans="2:2" x14ac:dyDescent="0.25">
      <c r="B1717" t="s">
        <v>18540</v>
      </c>
    </row>
    <row r="1718" spans="2:2" x14ac:dyDescent="0.25">
      <c r="B1718" t="s">
        <v>18551</v>
      </c>
    </row>
    <row r="1719" spans="2:2" x14ac:dyDescent="0.25">
      <c r="B1719" t="s">
        <v>18561</v>
      </c>
    </row>
    <row r="1720" spans="2:2" x14ac:dyDescent="0.25">
      <c r="B1720" t="s">
        <v>18572</v>
      </c>
    </row>
    <row r="1721" spans="2:2" x14ac:dyDescent="0.25">
      <c r="B1721" t="s">
        <v>18583</v>
      </c>
    </row>
    <row r="1722" spans="2:2" x14ac:dyDescent="0.25">
      <c r="B1722" t="s">
        <v>18593</v>
      </c>
    </row>
    <row r="1723" spans="2:2" x14ac:dyDescent="0.25">
      <c r="B1723" t="s">
        <v>18601</v>
      </c>
    </row>
    <row r="1724" spans="2:2" x14ac:dyDescent="0.25">
      <c r="B1724" t="s">
        <v>18611</v>
      </c>
    </row>
    <row r="1725" spans="2:2" x14ac:dyDescent="0.25">
      <c r="B1725" t="s">
        <v>18621</v>
      </c>
    </row>
    <row r="1726" spans="2:2" x14ac:dyDescent="0.25">
      <c r="B1726" t="s">
        <v>18631</v>
      </c>
    </row>
    <row r="1727" spans="2:2" x14ac:dyDescent="0.25">
      <c r="B1727" t="s">
        <v>18641</v>
      </c>
    </row>
    <row r="1728" spans="2:2" x14ac:dyDescent="0.25">
      <c r="B1728" t="s">
        <v>18648</v>
      </c>
    </row>
    <row r="1729" spans="2:2" x14ac:dyDescent="0.25">
      <c r="B1729" t="s">
        <v>18658</v>
      </c>
    </row>
    <row r="1730" spans="2:2" x14ac:dyDescent="0.25">
      <c r="B1730" t="s">
        <v>18669</v>
      </c>
    </row>
    <row r="1731" spans="2:2" x14ac:dyDescent="0.25">
      <c r="B1731" t="s">
        <v>18681</v>
      </c>
    </row>
    <row r="1732" spans="2:2" x14ac:dyDescent="0.25">
      <c r="B1732" t="s">
        <v>18692</v>
      </c>
    </row>
    <row r="1733" spans="2:2" x14ac:dyDescent="0.25">
      <c r="B1733" t="s">
        <v>18703</v>
      </c>
    </row>
    <row r="1734" spans="2:2" x14ac:dyDescent="0.25">
      <c r="B1734" t="s">
        <v>18716</v>
      </c>
    </row>
    <row r="1735" spans="2:2" x14ac:dyDescent="0.25">
      <c r="B1735" t="s">
        <v>18726</v>
      </c>
    </row>
    <row r="1736" spans="2:2" x14ac:dyDescent="0.25">
      <c r="B1736" t="s">
        <v>18738</v>
      </c>
    </row>
    <row r="1737" spans="2:2" x14ac:dyDescent="0.25">
      <c r="B1737" t="s">
        <v>18747</v>
      </c>
    </row>
    <row r="1738" spans="2:2" x14ac:dyDescent="0.25">
      <c r="B1738" t="s">
        <v>18760</v>
      </c>
    </row>
    <row r="1739" spans="2:2" x14ac:dyDescent="0.25">
      <c r="B1739" t="s">
        <v>18772</v>
      </c>
    </row>
    <row r="1740" spans="2:2" x14ac:dyDescent="0.25">
      <c r="B1740" t="s">
        <v>18783</v>
      </c>
    </row>
    <row r="1741" spans="2:2" x14ac:dyDescent="0.25">
      <c r="B1741" t="s">
        <v>18794</v>
      </c>
    </row>
    <row r="1742" spans="2:2" x14ac:dyDescent="0.25">
      <c r="B1742" t="s">
        <v>18806</v>
      </c>
    </row>
    <row r="1743" spans="2:2" x14ac:dyDescent="0.25">
      <c r="B1743" t="s">
        <v>18817</v>
      </c>
    </row>
    <row r="1744" spans="2:2" x14ac:dyDescent="0.25">
      <c r="B1744" t="s">
        <v>18827</v>
      </c>
    </row>
    <row r="1745" spans="2:2" x14ac:dyDescent="0.25">
      <c r="B1745" t="s">
        <v>18839</v>
      </c>
    </row>
    <row r="1746" spans="2:2" x14ac:dyDescent="0.25">
      <c r="B1746" t="s">
        <v>18850</v>
      </c>
    </row>
    <row r="1747" spans="2:2" x14ac:dyDescent="0.25">
      <c r="B1747" t="s">
        <v>18861</v>
      </c>
    </row>
    <row r="1748" spans="2:2" x14ac:dyDescent="0.25">
      <c r="B1748" t="s">
        <v>18871</v>
      </c>
    </row>
    <row r="1749" spans="2:2" x14ac:dyDescent="0.25">
      <c r="B1749" t="s">
        <v>18882</v>
      </c>
    </row>
    <row r="1750" spans="2:2" x14ac:dyDescent="0.25">
      <c r="B1750" t="s">
        <v>18890</v>
      </c>
    </row>
    <row r="1751" spans="2:2" x14ac:dyDescent="0.25">
      <c r="B1751" t="s">
        <v>18902</v>
      </c>
    </row>
    <row r="1752" spans="2:2" x14ac:dyDescent="0.25">
      <c r="B1752" t="s">
        <v>18914</v>
      </c>
    </row>
    <row r="1753" spans="2:2" x14ac:dyDescent="0.25">
      <c r="B1753" t="s">
        <v>18925</v>
      </c>
    </row>
    <row r="1754" spans="2:2" x14ac:dyDescent="0.25">
      <c r="B1754" t="s">
        <v>18935</v>
      </c>
    </row>
    <row r="1755" spans="2:2" x14ac:dyDescent="0.25">
      <c r="B1755" t="s">
        <v>18945</v>
      </c>
    </row>
    <row r="1756" spans="2:2" x14ac:dyDescent="0.25">
      <c r="B1756" t="s">
        <v>18956</v>
      </c>
    </row>
    <row r="1757" spans="2:2" x14ac:dyDescent="0.25">
      <c r="B1757" t="s">
        <v>18966</v>
      </c>
    </row>
    <row r="1758" spans="2:2" x14ac:dyDescent="0.25">
      <c r="B1758" t="s">
        <v>18978</v>
      </c>
    </row>
    <row r="1759" spans="2:2" x14ac:dyDescent="0.25">
      <c r="B1759" t="s">
        <v>18989</v>
      </c>
    </row>
    <row r="1760" spans="2:2" x14ac:dyDescent="0.25">
      <c r="B1760" t="s">
        <v>19000</v>
      </c>
    </row>
    <row r="1761" spans="2:2" x14ac:dyDescent="0.25">
      <c r="B1761" t="s">
        <v>19010</v>
      </c>
    </row>
    <row r="1762" spans="2:2" x14ac:dyDescent="0.25">
      <c r="B1762" t="s">
        <v>19019</v>
      </c>
    </row>
    <row r="1763" spans="2:2" x14ac:dyDescent="0.25">
      <c r="B1763" t="s">
        <v>19028</v>
      </c>
    </row>
    <row r="1764" spans="2:2" x14ac:dyDescent="0.25">
      <c r="B1764" t="s">
        <v>19038</v>
      </c>
    </row>
    <row r="1765" spans="2:2" x14ac:dyDescent="0.25">
      <c r="B1765" t="s">
        <v>19049</v>
      </c>
    </row>
    <row r="1766" spans="2:2" x14ac:dyDescent="0.25">
      <c r="B1766" t="s">
        <v>19061</v>
      </c>
    </row>
    <row r="1767" spans="2:2" x14ac:dyDescent="0.25">
      <c r="B1767" t="s">
        <v>19072</v>
      </c>
    </row>
    <row r="1768" spans="2:2" x14ac:dyDescent="0.25">
      <c r="B1768" t="s">
        <v>19084</v>
      </c>
    </row>
    <row r="1769" spans="2:2" x14ac:dyDescent="0.25">
      <c r="B1769" t="s">
        <v>19096</v>
      </c>
    </row>
    <row r="1770" spans="2:2" x14ac:dyDescent="0.25">
      <c r="B1770" t="s">
        <v>19105</v>
      </c>
    </row>
    <row r="1771" spans="2:2" x14ac:dyDescent="0.25">
      <c r="B1771" t="s">
        <v>19117</v>
      </c>
    </row>
    <row r="1772" spans="2:2" x14ac:dyDescent="0.25">
      <c r="B1772" t="s">
        <v>19128</v>
      </c>
    </row>
    <row r="1773" spans="2:2" x14ac:dyDescent="0.25">
      <c r="B1773" t="s">
        <v>19139</v>
      </c>
    </row>
    <row r="1774" spans="2:2" x14ac:dyDescent="0.25">
      <c r="B1774" t="s">
        <v>19151</v>
      </c>
    </row>
    <row r="1775" spans="2:2" x14ac:dyDescent="0.25">
      <c r="B1775" t="s">
        <v>19162</v>
      </c>
    </row>
    <row r="1776" spans="2:2" x14ac:dyDescent="0.25">
      <c r="B1776" t="s">
        <v>19174</v>
      </c>
    </row>
    <row r="1777" spans="2:2" x14ac:dyDescent="0.25">
      <c r="B1777" t="s">
        <v>19185</v>
      </c>
    </row>
    <row r="1778" spans="2:2" x14ac:dyDescent="0.25">
      <c r="B1778" t="s">
        <v>19196</v>
      </c>
    </row>
    <row r="1779" spans="2:2" x14ac:dyDescent="0.25">
      <c r="B1779" t="s">
        <v>19208</v>
      </c>
    </row>
    <row r="1780" spans="2:2" x14ac:dyDescent="0.25">
      <c r="B1780" t="s">
        <v>19219</v>
      </c>
    </row>
    <row r="1781" spans="2:2" x14ac:dyDescent="0.25">
      <c r="B1781" t="s">
        <v>19231</v>
      </c>
    </row>
    <row r="1782" spans="2:2" x14ac:dyDescent="0.25">
      <c r="B1782" t="s">
        <v>19240</v>
      </c>
    </row>
    <row r="1783" spans="2:2" x14ac:dyDescent="0.25">
      <c r="B1783" t="s">
        <v>19251</v>
      </c>
    </row>
    <row r="1784" spans="2:2" x14ac:dyDescent="0.25">
      <c r="B1784" t="s">
        <v>19263</v>
      </c>
    </row>
    <row r="1785" spans="2:2" x14ac:dyDescent="0.25">
      <c r="B1785" t="s">
        <v>19273</v>
      </c>
    </row>
    <row r="1786" spans="2:2" x14ac:dyDescent="0.25">
      <c r="B1786" t="s">
        <v>19282</v>
      </c>
    </row>
    <row r="1787" spans="2:2" x14ac:dyDescent="0.25">
      <c r="B1787" t="s">
        <v>19292</v>
      </c>
    </row>
    <row r="1788" spans="2:2" x14ac:dyDescent="0.25">
      <c r="B1788" t="s">
        <v>19302</v>
      </c>
    </row>
    <row r="1789" spans="2:2" x14ac:dyDescent="0.25">
      <c r="B1789" t="s">
        <v>19312</v>
      </c>
    </row>
    <row r="1790" spans="2:2" x14ac:dyDescent="0.25">
      <c r="B1790" t="s">
        <v>19318</v>
      </c>
    </row>
    <row r="1791" spans="2:2" x14ac:dyDescent="0.25">
      <c r="B1791" t="s">
        <v>19327</v>
      </c>
    </row>
    <row r="1792" spans="2:2" x14ac:dyDescent="0.25">
      <c r="B1792" t="s">
        <v>19336</v>
      </c>
    </row>
    <row r="1793" spans="2:2" x14ac:dyDescent="0.25">
      <c r="B1793" t="s">
        <v>19346</v>
      </c>
    </row>
    <row r="1794" spans="2:2" x14ac:dyDescent="0.25">
      <c r="B1794" t="s">
        <v>19359</v>
      </c>
    </row>
    <row r="1795" spans="2:2" x14ac:dyDescent="0.25">
      <c r="B1795" t="s">
        <v>19371</v>
      </c>
    </row>
    <row r="1796" spans="2:2" x14ac:dyDescent="0.25">
      <c r="B1796" t="s">
        <v>19380</v>
      </c>
    </row>
    <row r="1797" spans="2:2" x14ac:dyDescent="0.25">
      <c r="B1797" t="s">
        <v>19393</v>
      </c>
    </row>
    <row r="1798" spans="2:2" x14ac:dyDescent="0.25">
      <c r="B1798" t="s">
        <v>19403</v>
      </c>
    </row>
    <row r="1799" spans="2:2" x14ac:dyDescent="0.25">
      <c r="B1799" t="s">
        <v>19413</v>
      </c>
    </row>
    <row r="1800" spans="2:2" x14ac:dyDescent="0.25">
      <c r="B1800" t="s">
        <v>19423</v>
      </c>
    </row>
    <row r="1801" spans="2:2" x14ac:dyDescent="0.25">
      <c r="B1801" t="s">
        <v>19433</v>
      </c>
    </row>
    <row r="1802" spans="2:2" x14ac:dyDescent="0.25">
      <c r="B1802" t="s">
        <v>19446</v>
      </c>
    </row>
    <row r="1803" spans="2:2" x14ac:dyDescent="0.25">
      <c r="B1803" t="s">
        <v>19457</v>
      </c>
    </row>
    <row r="1804" spans="2:2" x14ac:dyDescent="0.25">
      <c r="B1804" t="s">
        <v>19470</v>
      </c>
    </row>
    <row r="1805" spans="2:2" x14ac:dyDescent="0.25">
      <c r="B1805" t="s">
        <v>19480</v>
      </c>
    </row>
    <row r="1806" spans="2:2" x14ac:dyDescent="0.25">
      <c r="B1806" t="s">
        <v>19491</v>
      </c>
    </row>
    <row r="1807" spans="2:2" x14ac:dyDescent="0.25">
      <c r="B1807" t="s">
        <v>19504</v>
      </c>
    </row>
    <row r="1808" spans="2:2" x14ac:dyDescent="0.25">
      <c r="B1808" t="s">
        <v>19516</v>
      </c>
    </row>
    <row r="1809" spans="2:2" x14ac:dyDescent="0.25">
      <c r="B1809" t="s">
        <v>19526</v>
      </c>
    </row>
    <row r="1810" spans="2:2" x14ac:dyDescent="0.25">
      <c r="B1810" t="s">
        <v>19538</v>
      </c>
    </row>
    <row r="1811" spans="2:2" x14ac:dyDescent="0.25">
      <c r="B1811" t="s">
        <v>19548</v>
      </c>
    </row>
    <row r="1812" spans="2:2" x14ac:dyDescent="0.25">
      <c r="B1812" t="s">
        <v>19560</v>
      </c>
    </row>
    <row r="1813" spans="2:2" x14ac:dyDescent="0.25">
      <c r="B1813" t="s">
        <v>19571</v>
      </c>
    </row>
    <row r="1814" spans="2:2" x14ac:dyDescent="0.25">
      <c r="B1814" t="s">
        <v>19577</v>
      </c>
    </row>
    <row r="1815" spans="2:2" x14ac:dyDescent="0.25">
      <c r="B1815" t="s">
        <v>19587</v>
      </c>
    </row>
    <row r="1816" spans="2:2" x14ac:dyDescent="0.25">
      <c r="B1816" t="s">
        <v>19598</v>
      </c>
    </row>
    <row r="1817" spans="2:2" x14ac:dyDescent="0.25">
      <c r="B1817" t="s">
        <v>19607</v>
      </c>
    </row>
    <row r="1818" spans="2:2" x14ac:dyDescent="0.25">
      <c r="B1818" t="s">
        <v>19616</v>
      </c>
    </row>
    <row r="1819" spans="2:2" x14ac:dyDescent="0.25">
      <c r="B1819" t="s">
        <v>19626</v>
      </c>
    </row>
    <row r="1820" spans="2:2" x14ac:dyDescent="0.25">
      <c r="B1820" t="s">
        <v>19636</v>
      </c>
    </row>
    <row r="1821" spans="2:2" x14ac:dyDescent="0.25">
      <c r="B1821" t="s">
        <v>19646</v>
      </c>
    </row>
    <row r="1822" spans="2:2" x14ac:dyDescent="0.25">
      <c r="B1822" t="s">
        <v>19656</v>
      </c>
    </row>
    <row r="1823" spans="2:2" x14ac:dyDescent="0.25">
      <c r="B1823" t="s">
        <v>19667</v>
      </c>
    </row>
    <row r="1824" spans="2:2" x14ac:dyDescent="0.25">
      <c r="B1824" t="s">
        <v>19678</v>
      </c>
    </row>
    <row r="1825" spans="2:2" x14ac:dyDescent="0.25">
      <c r="B1825" t="s">
        <v>19690</v>
      </c>
    </row>
    <row r="1826" spans="2:2" x14ac:dyDescent="0.25">
      <c r="B1826" t="s">
        <v>19699</v>
      </c>
    </row>
    <row r="1827" spans="2:2" x14ac:dyDescent="0.25">
      <c r="B1827" t="s">
        <v>19712</v>
      </c>
    </row>
    <row r="1828" spans="2:2" x14ac:dyDescent="0.25">
      <c r="B1828" t="s">
        <v>19721</v>
      </c>
    </row>
    <row r="1829" spans="2:2" x14ac:dyDescent="0.25">
      <c r="B1829" t="s">
        <v>19732</v>
      </c>
    </row>
    <row r="1830" spans="2:2" x14ac:dyDescent="0.25">
      <c r="B1830" t="s">
        <v>19743</v>
      </c>
    </row>
    <row r="1831" spans="2:2" x14ac:dyDescent="0.25">
      <c r="B1831" t="s">
        <v>19755</v>
      </c>
    </row>
    <row r="1832" spans="2:2" x14ac:dyDescent="0.25">
      <c r="B1832" t="s">
        <v>19767</v>
      </c>
    </row>
    <row r="1833" spans="2:2" x14ac:dyDescent="0.25">
      <c r="B1833" t="s">
        <v>19779</v>
      </c>
    </row>
    <row r="1834" spans="2:2" x14ac:dyDescent="0.25">
      <c r="B1834" t="s">
        <v>19790</v>
      </c>
    </row>
    <row r="1835" spans="2:2" x14ac:dyDescent="0.25">
      <c r="B1835" t="s">
        <v>19802</v>
      </c>
    </row>
    <row r="1836" spans="2:2" x14ac:dyDescent="0.25">
      <c r="B1836" t="s">
        <v>19814</v>
      </c>
    </row>
    <row r="1837" spans="2:2" x14ac:dyDescent="0.25">
      <c r="B1837" t="s">
        <v>19826</v>
      </c>
    </row>
    <row r="1838" spans="2:2" x14ac:dyDescent="0.25">
      <c r="B1838" t="s">
        <v>19839</v>
      </c>
    </row>
    <row r="1839" spans="2:2" x14ac:dyDescent="0.25">
      <c r="B1839" t="s">
        <v>373</v>
      </c>
    </row>
    <row r="1840" spans="2:2" x14ac:dyDescent="0.25">
      <c r="B1840" t="s">
        <v>19852</v>
      </c>
    </row>
    <row r="1841" spans="2:2" x14ac:dyDescent="0.25">
      <c r="B1841" t="s">
        <v>19861</v>
      </c>
    </row>
    <row r="1842" spans="2:2" x14ac:dyDescent="0.25">
      <c r="B1842" t="s">
        <v>19872</v>
      </c>
    </row>
    <row r="1843" spans="2:2" x14ac:dyDescent="0.25">
      <c r="B1843" t="s">
        <v>19883</v>
      </c>
    </row>
    <row r="1844" spans="2:2" x14ac:dyDescent="0.25">
      <c r="B1844" t="s">
        <v>19894</v>
      </c>
    </row>
    <row r="1845" spans="2:2" x14ac:dyDescent="0.25">
      <c r="B1845" t="s">
        <v>19907</v>
      </c>
    </row>
    <row r="1846" spans="2:2" x14ac:dyDescent="0.25">
      <c r="B1846" t="s">
        <v>19919</v>
      </c>
    </row>
    <row r="1847" spans="2:2" x14ac:dyDescent="0.25">
      <c r="B1847" t="s">
        <v>19930</v>
      </c>
    </row>
    <row r="1848" spans="2:2" x14ac:dyDescent="0.25">
      <c r="B1848" t="s">
        <v>19940</v>
      </c>
    </row>
    <row r="1849" spans="2:2" x14ac:dyDescent="0.25">
      <c r="B1849" t="s">
        <v>19953</v>
      </c>
    </row>
    <row r="1850" spans="2:2" x14ac:dyDescent="0.25">
      <c r="B1850" t="s">
        <v>19964</v>
      </c>
    </row>
    <row r="1851" spans="2:2" x14ac:dyDescent="0.25">
      <c r="B1851" t="s">
        <v>19975</v>
      </c>
    </row>
    <row r="1852" spans="2:2" x14ac:dyDescent="0.25">
      <c r="B1852" t="s">
        <v>19985</v>
      </c>
    </row>
    <row r="1853" spans="2:2" x14ac:dyDescent="0.25">
      <c r="B1853" t="s">
        <v>19999</v>
      </c>
    </row>
    <row r="1854" spans="2:2" x14ac:dyDescent="0.25">
      <c r="B1854" t="s">
        <v>20009</v>
      </c>
    </row>
    <row r="1855" spans="2:2" x14ac:dyDescent="0.25">
      <c r="B1855" t="s">
        <v>20023</v>
      </c>
    </row>
    <row r="1856" spans="2:2" x14ac:dyDescent="0.25">
      <c r="B1856" t="s">
        <v>20034</v>
      </c>
    </row>
    <row r="1857" spans="2:2" x14ac:dyDescent="0.25">
      <c r="B1857" t="s">
        <v>20043</v>
      </c>
    </row>
    <row r="1858" spans="2:2" x14ac:dyDescent="0.25">
      <c r="B1858" t="s">
        <v>20054</v>
      </c>
    </row>
    <row r="1859" spans="2:2" x14ac:dyDescent="0.25">
      <c r="B1859" t="s">
        <v>20063</v>
      </c>
    </row>
    <row r="1860" spans="2:2" x14ac:dyDescent="0.25">
      <c r="B1860" t="s">
        <v>20074</v>
      </c>
    </row>
    <row r="1861" spans="2:2" x14ac:dyDescent="0.25">
      <c r="B1861" t="s">
        <v>20082</v>
      </c>
    </row>
    <row r="1862" spans="2:2" x14ac:dyDescent="0.25">
      <c r="B1862" t="s">
        <v>20094</v>
      </c>
    </row>
    <row r="1863" spans="2:2" x14ac:dyDescent="0.25">
      <c r="B1863" t="s">
        <v>20104</v>
      </c>
    </row>
    <row r="1864" spans="2:2" x14ac:dyDescent="0.25">
      <c r="B1864" t="s">
        <v>20112</v>
      </c>
    </row>
    <row r="1865" spans="2:2" x14ac:dyDescent="0.25">
      <c r="B1865" t="s">
        <v>20126</v>
      </c>
    </row>
    <row r="1866" spans="2:2" x14ac:dyDescent="0.25">
      <c r="B1866" t="s">
        <v>20136</v>
      </c>
    </row>
    <row r="1867" spans="2:2" x14ac:dyDescent="0.25">
      <c r="B1867" t="s">
        <v>20147</v>
      </c>
    </row>
    <row r="1868" spans="2:2" x14ac:dyDescent="0.25">
      <c r="B1868" t="s">
        <v>20160</v>
      </c>
    </row>
    <row r="1869" spans="2:2" x14ac:dyDescent="0.25">
      <c r="B1869" t="s">
        <v>20170</v>
      </c>
    </row>
    <row r="1870" spans="2:2" x14ac:dyDescent="0.25">
      <c r="B1870" t="s">
        <v>20180</v>
      </c>
    </row>
    <row r="1871" spans="2:2" x14ac:dyDescent="0.25">
      <c r="B1871" t="s">
        <v>20192</v>
      </c>
    </row>
    <row r="1872" spans="2:2" x14ac:dyDescent="0.25">
      <c r="B1872" t="s">
        <v>20202</v>
      </c>
    </row>
    <row r="1873" spans="2:2" x14ac:dyDescent="0.25">
      <c r="B1873" t="s">
        <v>20211</v>
      </c>
    </row>
    <row r="1874" spans="2:2" x14ac:dyDescent="0.25">
      <c r="B1874" t="s">
        <v>20219</v>
      </c>
    </row>
    <row r="1875" spans="2:2" x14ac:dyDescent="0.25">
      <c r="B1875" t="s">
        <v>20228</v>
      </c>
    </row>
    <row r="1876" spans="2:2" x14ac:dyDescent="0.25">
      <c r="B1876" t="s">
        <v>20238</v>
      </c>
    </row>
    <row r="1877" spans="2:2" x14ac:dyDescent="0.25">
      <c r="B1877" t="s">
        <v>20249</v>
      </c>
    </row>
    <row r="1878" spans="2:2" x14ac:dyDescent="0.25">
      <c r="B1878" t="s">
        <v>20258</v>
      </c>
    </row>
    <row r="1879" spans="2:2" x14ac:dyDescent="0.25">
      <c r="B1879" t="s">
        <v>20264</v>
      </c>
    </row>
    <row r="1880" spans="2:2" x14ac:dyDescent="0.25">
      <c r="B1880" t="s">
        <v>20275</v>
      </c>
    </row>
    <row r="1881" spans="2:2" x14ac:dyDescent="0.25">
      <c r="B1881" t="s">
        <v>20286</v>
      </c>
    </row>
    <row r="1882" spans="2:2" x14ac:dyDescent="0.25">
      <c r="B1882" t="s">
        <v>20298</v>
      </c>
    </row>
    <row r="1883" spans="2:2" x14ac:dyDescent="0.25">
      <c r="B1883" t="s">
        <v>20306</v>
      </c>
    </row>
    <row r="1884" spans="2:2" x14ac:dyDescent="0.25">
      <c r="B1884" t="s">
        <v>20317</v>
      </c>
    </row>
    <row r="1885" spans="2:2" x14ac:dyDescent="0.25">
      <c r="B1885" t="s">
        <v>20328</v>
      </c>
    </row>
    <row r="1886" spans="2:2" x14ac:dyDescent="0.25">
      <c r="B1886" t="s">
        <v>20342</v>
      </c>
    </row>
    <row r="1887" spans="2:2" x14ac:dyDescent="0.25">
      <c r="B1887" t="s">
        <v>20355</v>
      </c>
    </row>
    <row r="1888" spans="2:2" x14ac:dyDescent="0.25">
      <c r="B1888" t="s">
        <v>20365</v>
      </c>
    </row>
    <row r="1889" spans="2:2" x14ac:dyDescent="0.25">
      <c r="B1889" t="s">
        <v>20376</v>
      </c>
    </row>
    <row r="1890" spans="2:2" x14ac:dyDescent="0.25">
      <c r="B1890" t="s">
        <v>20384</v>
      </c>
    </row>
    <row r="1891" spans="2:2" x14ac:dyDescent="0.25">
      <c r="B1891" t="s">
        <v>20392</v>
      </c>
    </row>
    <row r="1892" spans="2:2" x14ac:dyDescent="0.25">
      <c r="B1892" t="s">
        <v>20402</v>
      </c>
    </row>
    <row r="1893" spans="2:2" x14ac:dyDescent="0.25">
      <c r="B1893" t="s">
        <v>20412</v>
      </c>
    </row>
    <row r="1894" spans="2:2" x14ac:dyDescent="0.25">
      <c r="B1894" t="s">
        <v>20420</v>
      </c>
    </row>
    <row r="1895" spans="2:2" x14ac:dyDescent="0.25">
      <c r="B1895" t="s">
        <v>20433</v>
      </c>
    </row>
    <row r="1896" spans="2:2" x14ac:dyDescent="0.25">
      <c r="B1896" t="s">
        <v>20443</v>
      </c>
    </row>
    <row r="1897" spans="2:2" x14ac:dyDescent="0.25">
      <c r="B1897" t="s">
        <v>20455</v>
      </c>
    </row>
    <row r="1898" spans="2:2" x14ac:dyDescent="0.25">
      <c r="B1898" t="s">
        <v>20467</v>
      </c>
    </row>
    <row r="1899" spans="2:2" x14ac:dyDescent="0.25">
      <c r="B1899" t="s">
        <v>20475</v>
      </c>
    </row>
    <row r="1900" spans="2:2" x14ac:dyDescent="0.25">
      <c r="B1900" t="s">
        <v>20483</v>
      </c>
    </row>
    <row r="1901" spans="2:2" x14ac:dyDescent="0.25">
      <c r="B1901" t="s">
        <v>20494</v>
      </c>
    </row>
    <row r="1902" spans="2:2" x14ac:dyDescent="0.25">
      <c r="B1902" t="s">
        <v>20508</v>
      </c>
    </row>
    <row r="1903" spans="2:2" x14ac:dyDescent="0.25">
      <c r="B1903" t="s">
        <v>20520</v>
      </c>
    </row>
    <row r="1904" spans="2:2" x14ac:dyDescent="0.25">
      <c r="B1904" t="s">
        <v>20533</v>
      </c>
    </row>
    <row r="1905" spans="2:2" x14ac:dyDescent="0.25">
      <c r="B1905" t="s">
        <v>20542</v>
      </c>
    </row>
    <row r="1906" spans="2:2" x14ac:dyDescent="0.25">
      <c r="B1906" t="s">
        <v>20554</v>
      </c>
    </row>
    <row r="1907" spans="2:2" x14ac:dyDescent="0.25">
      <c r="B1907" t="s">
        <v>20566</v>
      </c>
    </row>
    <row r="1908" spans="2:2" x14ac:dyDescent="0.25">
      <c r="B1908" t="s">
        <v>20577</v>
      </c>
    </row>
    <row r="1909" spans="2:2" x14ac:dyDescent="0.25">
      <c r="B1909" t="s">
        <v>20584</v>
      </c>
    </row>
    <row r="1910" spans="2:2" x14ac:dyDescent="0.25">
      <c r="B1910" t="s">
        <v>20595</v>
      </c>
    </row>
    <row r="1911" spans="2:2" x14ac:dyDescent="0.25">
      <c r="B1911" t="s">
        <v>20608</v>
      </c>
    </row>
    <row r="1912" spans="2:2" x14ac:dyDescent="0.25">
      <c r="B1912" t="s">
        <v>20618</v>
      </c>
    </row>
    <row r="1913" spans="2:2" x14ac:dyDescent="0.25">
      <c r="B1913" t="s">
        <v>20630</v>
      </c>
    </row>
    <row r="1914" spans="2:2" x14ac:dyDescent="0.25">
      <c r="B1914" t="s">
        <v>20640</v>
      </c>
    </row>
    <row r="1915" spans="2:2" x14ac:dyDescent="0.25">
      <c r="B1915" t="s">
        <v>20650</v>
      </c>
    </row>
    <row r="1916" spans="2:2" x14ac:dyDescent="0.25">
      <c r="B1916" t="s">
        <v>20661</v>
      </c>
    </row>
    <row r="1917" spans="2:2" x14ac:dyDescent="0.25">
      <c r="B1917" t="s">
        <v>20671</v>
      </c>
    </row>
    <row r="1918" spans="2:2" x14ac:dyDescent="0.25">
      <c r="B1918" t="s">
        <v>20679</v>
      </c>
    </row>
    <row r="1919" spans="2:2" x14ac:dyDescent="0.25">
      <c r="B1919" t="s">
        <v>20690</v>
      </c>
    </row>
    <row r="1920" spans="2:2" x14ac:dyDescent="0.25">
      <c r="B1920" t="s">
        <v>20697</v>
      </c>
    </row>
    <row r="1921" spans="2:2" x14ac:dyDescent="0.25">
      <c r="B1921" t="s">
        <v>20707</v>
      </c>
    </row>
    <row r="1922" spans="2:2" x14ac:dyDescent="0.25">
      <c r="B1922" t="s">
        <v>20719</v>
      </c>
    </row>
    <row r="1923" spans="2:2" x14ac:dyDescent="0.25">
      <c r="B1923" t="s">
        <v>20728</v>
      </c>
    </row>
    <row r="1924" spans="2:2" x14ac:dyDescent="0.25">
      <c r="B1924" t="s">
        <v>20738</v>
      </c>
    </row>
    <row r="1925" spans="2:2" x14ac:dyDescent="0.25">
      <c r="B1925" t="s">
        <v>20745</v>
      </c>
    </row>
    <row r="1926" spans="2:2" x14ac:dyDescent="0.25">
      <c r="B1926" t="s">
        <v>20755</v>
      </c>
    </row>
    <row r="1927" spans="2:2" x14ac:dyDescent="0.25">
      <c r="B1927" t="s">
        <v>20767</v>
      </c>
    </row>
    <row r="1928" spans="2:2" x14ac:dyDescent="0.25">
      <c r="B1928" t="s">
        <v>20779</v>
      </c>
    </row>
    <row r="1929" spans="2:2" x14ac:dyDescent="0.25">
      <c r="B1929" t="s">
        <v>20791</v>
      </c>
    </row>
    <row r="1930" spans="2:2" x14ac:dyDescent="0.25">
      <c r="B1930" t="s">
        <v>20802</v>
      </c>
    </row>
    <row r="1931" spans="2:2" x14ac:dyDescent="0.25">
      <c r="B1931" t="s">
        <v>20810</v>
      </c>
    </row>
    <row r="1932" spans="2:2" x14ac:dyDescent="0.25">
      <c r="B1932" t="s">
        <v>20820</v>
      </c>
    </row>
    <row r="1933" spans="2:2" x14ac:dyDescent="0.25">
      <c r="B1933" t="s">
        <v>20830</v>
      </c>
    </row>
    <row r="1934" spans="2:2" x14ac:dyDescent="0.25">
      <c r="B1934" t="s">
        <v>20837</v>
      </c>
    </row>
    <row r="1935" spans="2:2" x14ac:dyDescent="0.25">
      <c r="B1935" t="s">
        <v>20847</v>
      </c>
    </row>
    <row r="1936" spans="2:2" x14ac:dyDescent="0.25">
      <c r="B1936" t="s">
        <v>20857</v>
      </c>
    </row>
    <row r="1937" spans="2:2" x14ac:dyDescent="0.25">
      <c r="B1937" t="s">
        <v>20869</v>
      </c>
    </row>
    <row r="1938" spans="2:2" x14ac:dyDescent="0.25">
      <c r="B1938" t="s">
        <v>20881</v>
      </c>
    </row>
    <row r="1939" spans="2:2" x14ac:dyDescent="0.25">
      <c r="B1939" t="s">
        <v>20893</v>
      </c>
    </row>
    <row r="1940" spans="2:2" x14ac:dyDescent="0.25">
      <c r="B1940" t="s">
        <v>20903</v>
      </c>
    </row>
    <row r="1941" spans="2:2" x14ac:dyDescent="0.25">
      <c r="B1941" t="s">
        <v>20914</v>
      </c>
    </row>
    <row r="1942" spans="2:2" x14ac:dyDescent="0.25">
      <c r="B1942" t="s">
        <v>20926</v>
      </c>
    </row>
    <row r="1943" spans="2:2" x14ac:dyDescent="0.25">
      <c r="B1943" t="s">
        <v>20935</v>
      </c>
    </row>
    <row r="1944" spans="2:2" x14ac:dyDescent="0.25">
      <c r="B1944" t="s">
        <v>20945</v>
      </c>
    </row>
    <row r="1945" spans="2:2" x14ac:dyDescent="0.25">
      <c r="B1945" t="s">
        <v>20955</v>
      </c>
    </row>
    <row r="1946" spans="2:2" x14ac:dyDescent="0.25">
      <c r="B1946" t="s">
        <v>20967</v>
      </c>
    </row>
    <row r="1947" spans="2:2" x14ac:dyDescent="0.25">
      <c r="B1947" t="s">
        <v>20979</v>
      </c>
    </row>
    <row r="1948" spans="2:2" x14ac:dyDescent="0.25">
      <c r="B1948" t="s">
        <v>20989</v>
      </c>
    </row>
    <row r="1949" spans="2:2" x14ac:dyDescent="0.25">
      <c r="B1949" t="s">
        <v>21000</v>
      </c>
    </row>
    <row r="1950" spans="2:2" x14ac:dyDescent="0.25">
      <c r="B1950" t="s">
        <v>21008</v>
      </c>
    </row>
    <row r="1951" spans="2:2" x14ac:dyDescent="0.25">
      <c r="B1951" t="s">
        <v>21016</v>
      </c>
    </row>
    <row r="1952" spans="2:2" x14ac:dyDescent="0.25">
      <c r="B1952" t="s">
        <v>21028</v>
      </c>
    </row>
    <row r="1953" spans="2:2" x14ac:dyDescent="0.25">
      <c r="B1953" t="s">
        <v>21037</v>
      </c>
    </row>
    <row r="1954" spans="2:2" x14ac:dyDescent="0.25">
      <c r="B1954" t="s">
        <v>21048</v>
      </c>
    </row>
    <row r="1955" spans="2:2" x14ac:dyDescent="0.25">
      <c r="B1955" t="s">
        <v>21059</v>
      </c>
    </row>
    <row r="1956" spans="2:2" x14ac:dyDescent="0.25">
      <c r="B1956" t="s">
        <v>21070</v>
      </c>
    </row>
    <row r="1957" spans="2:2" x14ac:dyDescent="0.25">
      <c r="B1957" t="s">
        <v>21080</v>
      </c>
    </row>
    <row r="1958" spans="2:2" x14ac:dyDescent="0.25">
      <c r="B1958" t="s">
        <v>21091</v>
      </c>
    </row>
    <row r="1959" spans="2:2" x14ac:dyDescent="0.25">
      <c r="B1959" t="s">
        <v>21101</v>
      </c>
    </row>
    <row r="1960" spans="2:2" x14ac:dyDescent="0.25">
      <c r="B1960" t="s">
        <v>21112</v>
      </c>
    </row>
    <row r="1961" spans="2:2" x14ac:dyDescent="0.25">
      <c r="B1961" t="s">
        <v>21121</v>
      </c>
    </row>
    <row r="1962" spans="2:2" x14ac:dyDescent="0.25">
      <c r="B1962" t="s">
        <v>21133</v>
      </c>
    </row>
    <row r="1963" spans="2:2" x14ac:dyDescent="0.25">
      <c r="B1963" t="s">
        <v>21142</v>
      </c>
    </row>
    <row r="1964" spans="2:2" x14ac:dyDescent="0.25">
      <c r="B1964" t="s">
        <v>21151</v>
      </c>
    </row>
    <row r="1965" spans="2:2" x14ac:dyDescent="0.25">
      <c r="B1965" t="s">
        <v>21162</v>
      </c>
    </row>
    <row r="1966" spans="2:2" x14ac:dyDescent="0.25">
      <c r="B1966" t="s">
        <v>21174</v>
      </c>
    </row>
    <row r="1967" spans="2:2" x14ac:dyDescent="0.25">
      <c r="B1967" t="s">
        <v>21186</v>
      </c>
    </row>
    <row r="1968" spans="2:2" x14ac:dyDescent="0.25">
      <c r="B1968" t="s">
        <v>21198</v>
      </c>
    </row>
    <row r="1969" spans="2:2" x14ac:dyDescent="0.25">
      <c r="B1969" t="s">
        <v>21206</v>
      </c>
    </row>
    <row r="1970" spans="2:2" x14ac:dyDescent="0.25">
      <c r="B1970" t="s">
        <v>21219</v>
      </c>
    </row>
    <row r="1971" spans="2:2" x14ac:dyDescent="0.25">
      <c r="B1971" t="s">
        <v>21231</v>
      </c>
    </row>
    <row r="1972" spans="2:2" x14ac:dyDescent="0.25">
      <c r="B1972" t="s">
        <v>21244</v>
      </c>
    </row>
    <row r="1973" spans="2:2" x14ac:dyDescent="0.25">
      <c r="B1973" t="s">
        <v>21257</v>
      </c>
    </row>
    <row r="1974" spans="2:2" x14ac:dyDescent="0.25">
      <c r="B1974" t="s">
        <v>21268</v>
      </c>
    </row>
    <row r="1975" spans="2:2" x14ac:dyDescent="0.25">
      <c r="B1975" t="s">
        <v>21280</v>
      </c>
    </row>
    <row r="1976" spans="2:2" x14ac:dyDescent="0.25">
      <c r="B1976" t="s">
        <v>21293</v>
      </c>
    </row>
    <row r="1977" spans="2:2" x14ac:dyDescent="0.25">
      <c r="B1977" t="s">
        <v>21303</v>
      </c>
    </row>
    <row r="1978" spans="2:2" x14ac:dyDescent="0.25">
      <c r="B1978" t="s">
        <v>21311</v>
      </c>
    </row>
    <row r="1979" spans="2:2" x14ac:dyDescent="0.25">
      <c r="B1979" t="s">
        <v>21321</v>
      </c>
    </row>
    <row r="1980" spans="2:2" x14ac:dyDescent="0.25">
      <c r="B1980" t="s">
        <v>21333</v>
      </c>
    </row>
    <row r="1981" spans="2:2" x14ac:dyDescent="0.25">
      <c r="B1981" t="s">
        <v>21345</v>
      </c>
    </row>
    <row r="1982" spans="2:2" x14ac:dyDescent="0.25">
      <c r="B1982" t="s">
        <v>21356</v>
      </c>
    </row>
    <row r="1983" spans="2:2" x14ac:dyDescent="0.25">
      <c r="B1983" t="s">
        <v>21368</v>
      </c>
    </row>
    <row r="1984" spans="2:2" x14ac:dyDescent="0.25">
      <c r="B1984" t="s">
        <v>21379</v>
      </c>
    </row>
    <row r="1985" spans="2:2" x14ac:dyDescent="0.25">
      <c r="B1985" t="s">
        <v>21389</v>
      </c>
    </row>
    <row r="1986" spans="2:2" x14ac:dyDescent="0.25">
      <c r="B1986" t="s">
        <v>21399</v>
      </c>
    </row>
    <row r="1987" spans="2:2" x14ac:dyDescent="0.25">
      <c r="B1987" t="s">
        <v>21411</v>
      </c>
    </row>
    <row r="1988" spans="2:2" x14ac:dyDescent="0.25">
      <c r="B1988" t="s">
        <v>21423</v>
      </c>
    </row>
    <row r="1989" spans="2:2" x14ac:dyDescent="0.25">
      <c r="B1989" t="s">
        <v>21433</v>
      </c>
    </row>
    <row r="1990" spans="2:2" x14ac:dyDescent="0.25">
      <c r="B1990" t="s">
        <v>21443</v>
      </c>
    </row>
    <row r="1991" spans="2:2" x14ac:dyDescent="0.25">
      <c r="B1991" t="s">
        <v>21454</v>
      </c>
    </row>
    <row r="1992" spans="2:2" x14ac:dyDescent="0.25">
      <c r="B1992" t="s">
        <v>21464</v>
      </c>
    </row>
    <row r="1993" spans="2:2" x14ac:dyDescent="0.25">
      <c r="B1993" t="s">
        <v>21477</v>
      </c>
    </row>
    <row r="1994" spans="2:2" x14ac:dyDescent="0.25">
      <c r="B1994" t="s">
        <v>21488</v>
      </c>
    </row>
    <row r="1995" spans="2:2" x14ac:dyDescent="0.25">
      <c r="B1995" t="s">
        <v>21498</v>
      </c>
    </row>
    <row r="1996" spans="2:2" x14ac:dyDescent="0.25">
      <c r="B1996" t="s">
        <v>21509</v>
      </c>
    </row>
    <row r="1997" spans="2:2" x14ac:dyDescent="0.25">
      <c r="B1997" t="s">
        <v>21520</v>
      </c>
    </row>
    <row r="1998" spans="2:2" x14ac:dyDescent="0.25">
      <c r="B1998" t="s">
        <v>21530</v>
      </c>
    </row>
    <row r="1999" spans="2:2" x14ac:dyDescent="0.25">
      <c r="B1999" t="s">
        <v>21541</v>
      </c>
    </row>
    <row r="2000" spans="2:2" x14ac:dyDescent="0.25">
      <c r="B2000" t="s">
        <v>21550</v>
      </c>
    </row>
    <row r="2001" spans="2:2" x14ac:dyDescent="0.25">
      <c r="B2001" t="s">
        <v>21559</v>
      </c>
    </row>
    <row r="2002" spans="2:2" x14ac:dyDescent="0.25">
      <c r="B2002" t="s">
        <v>21569</v>
      </c>
    </row>
    <row r="2003" spans="2:2" x14ac:dyDescent="0.25">
      <c r="B2003" t="s">
        <v>21580</v>
      </c>
    </row>
    <row r="2004" spans="2:2" x14ac:dyDescent="0.25">
      <c r="B2004" t="s">
        <v>21589</v>
      </c>
    </row>
    <row r="2005" spans="2:2" x14ac:dyDescent="0.25">
      <c r="B2005" t="s">
        <v>21601</v>
      </c>
    </row>
    <row r="2006" spans="2:2" x14ac:dyDescent="0.25">
      <c r="B2006" t="s">
        <v>21613</v>
      </c>
    </row>
    <row r="2007" spans="2:2" x14ac:dyDescent="0.25">
      <c r="B2007" t="s">
        <v>21623</v>
      </c>
    </row>
    <row r="2008" spans="2:2" x14ac:dyDescent="0.25">
      <c r="B2008" t="s">
        <v>21636</v>
      </c>
    </row>
    <row r="2009" spans="2:2" x14ac:dyDescent="0.25">
      <c r="B2009" t="s">
        <v>21646</v>
      </c>
    </row>
    <row r="2010" spans="2:2" x14ac:dyDescent="0.25">
      <c r="B2010" t="s">
        <v>21657</v>
      </c>
    </row>
    <row r="2011" spans="2:2" x14ac:dyDescent="0.25">
      <c r="B2011" t="s">
        <v>21665</v>
      </c>
    </row>
    <row r="2012" spans="2:2" x14ac:dyDescent="0.25">
      <c r="B2012" t="s">
        <v>21674</v>
      </c>
    </row>
    <row r="2013" spans="2:2" x14ac:dyDescent="0.25">
      <c r="B2013" t="s">
        <v>21687</v>
      </c>
    </row>
    <row r="2014" spans="2:2" x14ac:dyDescent="0.25">
      <c r="B2014" t="s">
        <v>21699</v>
      </c>
    </row>
    <row r="2015" spans="2:2" x14ac:dyDescent="0.25">
      <c r="B2015" t="s">
        <v>21708</v>
      </c>
    </row>
    <row r="2016" spans="2:2" x14ac:dyDescent="0.25">
      <c r="B2016" t="s">
        <v>21717</v>
      </c>
    </row>
    <row r="2017" spans="2:2" x14ac:dyDescent="0.25">
      <c r="B2017" t="s">
        <v>21730</v>
      </c>
    </row>
    <row r="2018" spans="2:2" x14ac:dyDescent="0.25">
      <c r="B2018" t="s">
        <v>21738</v>
      </c>
    </row>
    <row r="2019" spans="2:2" x14ac:dyDescent="0.25">
      <c r="B2019" t="s">
        <v>21751</v>
      </c>
    </row>
    <row r="2020" spans="2:2" x14ac:dyDescent="0.25">
      <c r="B2020" t="s">
        <v>21759</v>
      </c>
    </row>
    <row r="2021" spans="2:2" x14ac:dyDescent="0.25">
      <c r="B2021" t="s">
        <v>21771</v>
      </c>
    </row>
    <row r="2022" spans="2:2" x14ac:dyDescent="0.25">
      <c r="B2022" t="s">
        <v>21782</v>
      </c>
    </row>
    <row r="2023" spans="2:2" x14ac:dyDescent="0.25">
      <c r="B2023" t="s">
        <v>21792</v>
      </c>
    </row>
    <row r="2024" spans="2:2" x14ac:dyDescent="0.25">
      <c r="B2024" t="s">
        <v>21803</v>
      </c>
    </row>
    <row r="2025" spans="2:2" x14ac:dyDescent="0.25">
      <c r="B2025" t="s">
        <v>21813</v>
      </c>
    </row>
    <row r="2026" spans="2:2" x14ac:dyDescent="0.25">
      <c r="B2026" t="s">
        <v>21822</v>
      </c>
    </row>
    <row r="2027" spans="2:2" x14ac:dyDescent="0.25">
      <c r="B2027" t="s">
        <v>21836</v>
      </c>
    </row>
    <row r="2028" spans="2:2" x14ac:dyDescent="0.25">
      <c r="B2028" t="s">
        <v>21846</v>
      </c>
    </row>
    <row r="2029" spans="2:2" x14ac:dyDescent="0.25">
      <c r="B2029" t="s">
        <v>21854</v>
      </c>
    </row>
    <row r="2030" spans="2:2" x14ac:dyDescent="0.25">
      <c r="B2030" t="s">
        <v>21863</v>
      </c>
    </row>
    <row r="2031" spans="2:2" x14ac:dyDescent="0.25">
      <c r="B2031" t="s">
        <v>21872</v>
      </c>
    </row>
    <row r="2032" spans="2:2" x14ac:dyDescent="0.25">
      <c r="B2032" t="s">
        <v>21883</v>
      </c>
    </row>
    <row r="2033" spans="2:2" x14ac:dyDescent="0.25">
      <c r="B2033" t="s">
        <v>21892</v>
      </c>
    </row>
    <row r="2034" spans="2:2" x14ac:dyDescent="0.25">
      <c r="B2034" t="s">
        <v>21901</v>
      </c>
    </row>
    <row r="2035" spans="2:2" x14ac:dyDescent="0.25">
      <c r="B2035" t="s">
        <v>21913</v>
      </c>
    </row>
    <row r="2036" spans="2:2" x14ac:dyDescent="0.25">
      <c r="B2036" t="s">
        <v>21924</v>
      </c>
    </row>
    <row r="2037" spans="2:2" x14ac:dyDescent="0.25">
      <c r="B2037" t="s">
        <v>21936</v>
      </c>
    </row>
    <row r="2038" spans="2:2" x14ac:dyDescent="0.25">
      <c r="B2038" t="s">
        <v>21948</v>
      </c>
    </row>
    <row r="2039" spans="2:2" x14ac:dyDescent="0.25">
      <c r="B2039" t="s">
        <v>21956</v>
      </c>
    </row>
    <row r="2040" spans="2:2" x14ac:dyDescent="0.25">
      <c r="B2040" t="s">
        <v>21966</v>
      </c>
    </row>
    <row r="2041" spans="2:2" x14ac:dyDescent="0.25">
      <c r="B2041" t="s">
        <v>21978</v>
      </c>
    </row>
    <row r="2042" spans="2:2" x14ac:dyDescent="0.25">
      <c r="B2042" t="s">
        <v>21986</v>
      </c>
    </row>
    <row r="2043" spans="2:2" x14ac:dyDescent="0.25">
      <c r="B2043" t="s">
        <v>21997</v>
      </c>
    </row>
    <row r="2044" spans="2:2" x14ac:dyDescent="0.25">
      <c r="B2044" t="s">
        <v>22007</v>
      </c>
    </row>
    <row r="2045" spans="2:2" x14ac:dyDescent="0.25">
      <c r="B2045" t="s">
        <v>22017</v>
      </c>
    </row>
    <row r="2046" spans="2:2" x14ac:dyDescent="0.25">
      <c r="B2046" t="s">
        <v>22029</v>
      </c>
    </row>
    <row r="2047" spans="2:2" x14ac:dyDescent="0.25">
      <c r="B2047" t="s">
        <v>22041</v>
      </c>
    </row>
    <row r="2048" spans="2:2" x14ac:dyDescent="0.25">
      <c r="B2048" t="s">
        <v>22053</v>
      </c>
    </row>
    <row r="2049" spans="2:2" x14ac:dyDescent="0.25">
      <c r="B2049" t="s">
        <v>22063</v>
      </c>
    </row>
    <row r="2050" spans="2:2" x14ac:dyDescent="0.25">
      <c r="B2050" t="s">
        <v>22074</v>
      </c>
    </row>
    <row r="2051" spans="2:2" x14ac:dyDescent="0.25">
      <c r="B2051" t="s">
        <v>22086</v>
      </c>
    </row>
    <row r="2052" spans="2:2" x14ac:dyDescent="0.25">
      <c r="B2052" t="s">
        <v>22097</v>
      </c>
    </row>
    <row r="2053" spans="2:2" x14ac:dyDescent="0.25">
      <c r="B2053" t="s">
        <v>22108</v>
      </c>
    </row>
    <row r="2054" spans="2:2" x14ac:dyDescent="0.25">
      <c r="B2054" t="s">
        <v>22116</v>
      </c>
    </row>
    <row r="2055" spans="2:2" x14ac:dyDescent="0.25">
      <c r="B2055" t="s">
        <v>22125</v>
      </c>
    </row>
    <row r="2056" spans="2:2" x14ac:dyDescent="0.25">
      <c r="B2056" t="s">
        <v>22136</v>
      </c>
    </row>
    <row r="2057" spans="2:2" x14ac:dyDescent="0.25">
      <c r="B2057" t="s">
        <v>22148</v>
      </c>
    </row>
    <row r="2058" spans="2:2" x14ac:dyDescent="0.25">
      <c r="B2058" t="s">
        <v>22159</v>
      </c>
    </row>
    <row r="2059" spans="2:2" x14ac:dyDescent="0.25">
      <c r="B2059" t="s">
        <v>22169</v>
      </c>
    </row>
    <row r="2060" spans="2:2" x14ac:dyDescent="0.25">
      <c r="B2060" t="s">
        <v>22180</v>
      </c>
    </row>
    <row r="2061" spans="2:2" x14ac:dyDescent="0.25">
      <c r="B2061" t="s">
        <v>20738</v>
      </c>
    </row>
    <row r="2062" spans="2:2" x14ac:dyDescent="0.25">
      <c r="B2062" t="s">
        <v>22196</v>
      </c>
    </row>
    <row r="2063" spans="2:2" x14ac:dyDescent="0.25">
      <c r="B2063" t="s">
        <v>22208</v>
      </c>
    </row>
    <row r="2064" spans="2:2" x14ac:dyDescent="0.25">
      <c r="B2064" t="s">
        <v>22217</v>
      </c>
    </row>
    <row r="2065" spans="2:2" x14ac:dyDescent="0.25">
      <c r="B2065" t="s">
        <v>22230</v>
      </c>
    </row>
    <row r="2066" spans="2:2" x14ac:dyDescent="0.25">
      <c r="B2066" t="s">
        <v>22241</v>
      </c>
    </row>
    <row r="2067" spans="2:2" x14ac:dyDescent="0.25">
      <c r="B2067" t="s">
        <v>22252</v>
      </c>
    </row>
    <row r="2068" spans="2:2" x14ac:dyDescent="0.25">
      <c r="B2068" t="s">
        <v>22262</v>
      </c>
    </row>
    <row r="2069" spans="2:2" x14ac:dyDescent="0.25">
      <c r="B2069" t="s">
        <v>22270</v>
      </c>
    </row>
    <row r="2070" spans="2:2" x14ac:dyDescent="0.25">
      <c r="B2070" t="s">
        <v>22279</v>
      </c>
    </row>
    <row r="2071" spans="2:2" x14ac:dyDescent="0.25">
      <c r="B2071" t="s">
        <v>22289</v>
      </c>
    </row>
    <row r="2072" spans="2:2" x14ac:dyDescent="0.25">
      <c r="B2072" t="s">
        <v>22299</v>
      </c>
    </row>
    <row r="2073" spans="2:2" x14ac:dyDescent="0.25">
      <c r="B2073" t="s">
        <v>22311</v>
      </c>
    </row>
    <row r="2074" spans="2:2" x14ac:dyDescent="0.25">
      <c r="B2074" t="s">
        <v>22322</v>
      </c>
    </row>
    <row r="2075" spans="2:2" x14ac:dyDescent="0.25">
      <c r="B2075" t="s">
        <v>22334</v>
      </c>
    </row>
    <row r="2076" spans="2:2" x14ac:dyDescent="0.25">
      <c r="B2076" t="s">
        <v>22343</v>
      </c>
    </row>
    <row r="2077" spans="2:2" x14ac:dyDescent="0.25">
      <c r="B2077" t="s">
        <v>22352</v>
      </c>
    </row>
    <row r="2078" spans="2:2" x14ac:dyDescent="0.25">
      <c r="B2078" t="s">
        <v>22365</v>
      </c>
    </row>
    <row r="2079" spans="2:2" x14ac:dyDescent="0.25">
      <c r="B2079" t="s">
        <v>22375</v>
      </c>
    </row>
    <row r="2080" spans="2:2" x14ac:dyDescent="0.25">
      <c r="B2080" t="s">
        <v>22387</v>
      </c>
    </row>
    <row r="2081" spans="2:2" x14ac:dyDescent="0.25">
      <c r="B2081" t="s">
        <v>22396</v>
      </c>
    </row>
    <row r="2082" spans="2:2" x14ac:dyDescent="0.25">
      <c r="B2082" t="s">
        <v>22409</v>
      </c>
    </row>
    <row r="2083" spans="2:2" x14ac:dyDescent="0.25">
      <c r="B2083" t="s">
        <v>22418</v>
      </c>
    </row>
    <row r="2084" spans="2:2" x14ac:dyDescent="0.25">
      <c r="B2084" t="s">
        <v>22430</v>
      </c>
    </row>
    <row r="2085" spans="2:2" x14ac:dyDescent="0.25">
      <c r="B2085" t="s">
        <v>22440</v>
      </c>
    </row>
    <row r="2086" spans="2:2" x14ac:dyDescent="0.25">
      <c r="B2086" t="s">
        <v>22451</v>
      </c>
    </row>
    <row r="2087" spans="2:2" x14ac:dyDescent="0.25">
      <c r="B2087" t="s">
        <v>22462</v>
      </c>
    </row>
    <row r="2088" spans="2:2" x14ac:dyDescent="0.25">
      <c r="B2088" t="s">
        <v>22471</v>
      </c>
    </row>
    <row r="2089" spans="2:2" x14ac:dyDescent="0.25">
      <c r="B2089" t="s">
        <v>22481</v>
      </c>
    </row>
    <row r="2090" spans="2:2" x14ac:dyDescent="0.25">
      <c r="B2090" t="s">
        <v>22493</v>
      </c>
    </row>
    <row r="2091" spans="2:2" x14ac:dyDescent="0.25">
      <c r="B2091" t="s">
        <v>22506</v>
      </c>
    </row>
    <row r="2092" spans="2:2" x14ac:dyDescent="0.25">
      <c r="B2092" t="s">
        <v>22518</v>
      </c>
    </row>
    <row r="2093" spans="2:2" x14ac:dyDescent="0.25">
      <c r="B2093" t="s">
        <v>22527</v>
      </c>
    </row>
    <row r="2094" spans="2:2" x14ac:dyDescent="0.25">
      <c r="B2094" t="s">
        <v>22537</v>
      </c>
    </row>
    <row r="2095" spans="2:2" x14ac:dyDescent="0.25">
      <c r="B2095" t="s">
        <v>22549</v>
      </c>
    </row>
    <row r="2096" spans="2:2" x14ac:dyDescent="0.25">
      <c r="B2096" t="s">
        <v>22559</v>
      </c>
    </row>
    <row r="2097" spans="2:2" x14ac:dyDescent="0.25">
      <c r="B2097" t="s">
        <v>22569</v>
      </c>
    </row>
    <row r="2098" spans="2:2" x14ac:dyDescent="0.25">
      <c r="B2098" t="s">
        <v>22577</v>
      </c>
    </row>
    <row r="2099" spans="2:2" x14ac:dyDescent="0.25">
      <c r="B2099" t="s">
        <v>22587</v>
      </c>
    </row>
    <row r="2100" spans="2:2" x14ac:dyDescent="0.25">
      <c r="B2100" t="s">
        <v>22598</v>
      </c>
    </row>
    <row r="2101" spans="2:2" x14ac:dyDescent="0.25">
      <c r="B2101" t="s">
        <v>22612</v>
      </c>
    </row>
    <row r="2102" spans="2:2" x14ac:dyDescent="0.25">
      <c r="B2102" t="s">
        <v>22623</v>
      </c>
    </row>
    <row r="2103" spans="2:2" x14ac:dyDescent="0.25">
      <c r="B2103" t="s">
        <v>22632</v>
      </c>
    </row>
    <row r="2104" spans="2:2" x14ac:dyDescent="0.25">
      <c r="B2104" t="s">
        <v>22642</v>
      </c>
    </row>
    <row r="2105" spans="2:2" x14ac:dyDescent="0.25">
      <c r="B2105" t="s">
        <v>22655</v>
      </c>
    </row>
    <row r="2106" spans="2:2" x14ac:dyDescent="0.25">
      <c r="B2106" t="s">
        <v>22666</v>
      </c>
    </row>
    <row r="2107" spans="2:2" x14ac:dyDescent="0.25">
      <c r="B2107" t="s">
        <v>22675</v>
      </c>
    </row>
    <row r="2108" spans="2:2" x14ac:dyDescent="0.25">
      <c r="B2108" t="s">
        <v>22684</v>
      </c>
    </row>
    <row r="2109" spans="2:2" x14ac:dyDescent="0.25">
      <c r="B2109" t="s">
        <v>22693</v>
      </c>
    </row>
    <row r="2110" spans="2:2" x14ac:dyDescent="0.25">
      <c r="B2110" t="s">
        <v>22702</v>
      </c>
    </row>
    <row r="2111" spans="2:2" x14ac:dyDescent="0.25">
      <c r="B2111" t="s">
        <v>22712</v>
      </c>
    </row>
    <row r="2112" spans="2:2" x14ac:dyDescent="0.25">
      <c r="B2112" t="s">
        <v>22724</v>
      </c>
    </row>
    <row r="2113" spans="2:2" x14ac:dyDescent="0.25">
      <c r="B2113" t="s">
        <v>22736</v>
      </c>
    </row>
    <row r="2114" spans="2:2" x14ac:dyDescent="0.25">
      <c r="B2114" t="s">
        <v>22745</v>
      </c>
    </row>
    <row r="2115" spans="2:2" x14ac:dyDescent="0.25">
      <c r="B2115" t="s">
        <v>22755</v>
      </c>
    </row>
    <row r="2116" spans="2:2" x14ac:dyDescent="0.25">
      <c r="B2116" t="s">
        <v>22765</v>
      </c>
    </row>
    <row r="2117" spans="2:2" x14ac:dyDescent="0.25">
      <c r="B2117" t="s">
        <v>22775</v>
      </c>
    </row>
    <row r="2118" spans="2:2" x14ac:dyDescent="0.25">
      <c r="B2118" t="s">
        <v>22785</v>
      </c>
    </row>
    <row r="2119" spans="2:2" x14ac:dyDescent="0.25">
      <c r="B2119" t="s">
        <v>22796</v>
      </c>
    </row>
    <row r="2120" spans="2:2" x14ac:dyDescent="0.25">
      <c r="B2120" t="s">
        <v>22805</v>
      </c>
    </row>
    <row r="2121" spans="2:2" x14ac:dyDescent="0.25">
      <c r="B2121" t="s">
        <v>22817</v>
      </c>
    </row>
    <row r="2122" spans="2:2" x14ac:dyDescent="0.25">
      <c r="B2122" t="s">
        <v>22830</v>
      </c>
    </row>
    <row r="2123" spans="2:2" x14ac:dyDescent="0.25">
      <c r="B2123" t="s">
        <v>22839</v>
      </c>
    </row>
    <row r="2124" spans="2:2" x14ac:dyDescent="0.25">
      <c r="B2124" t="s">
        <v>22849</v>
      </c>
    </row>
    <row r="2125" spans="2:2" x14ac:dyDescent="0.25">
      <c r="B2125" t="s">
        <v>22859</v>
      </c>
    </row>
    <row r="2126" spans="2:2" x14ac:dyDescent="0.25">
      <c r="B2126" t="s">
        <v>22869</v>
      </c>
    </row>
    <row r="2127" spans="2:2" x14ac:dyDescent="0.25">
      <c r="B2127" t="s">
        <v>22879</v>
      </c>
    </row>
    <row r="2128" spans="2:2" x14ac:dyDescent="0.25">
      <c r="B2128" t="s">
        <v>22892</v>
      </c>
    </row>
    <row r="2129" spans="2:2" x14ac:dyDescent="0.25">
      <c r="B2129" t="s">
        <v>22902</v>
      </c>
    </row>
    <row r="2130" spans="2:2" x14ac:dyDescent="0.25">
      <c r="B2130" t="s">
        <v>22910</v>
      </c>
    </row>
    <row r="2131" spans="2:2" x14ac:dyDescent="0.25">
      <c r="B2131" t="s">
        <v>22920</v>
      </c>
    </row>
    <row r="2132" spans="2:2" x14ac:dyDescent="0.25">
      <c r="B2132" t="s">
        <v>22930</v>
      </c>
    </row>
    <row r="2133" spans="2:2" x14ac:dyDescent="0.25">
      <c r="B2133" t="s">
        <v>22940</v>
      </c>
    </row>
    <row r="2134" spans="2:2" x14ac:dyDescent="0.25">
      <c r="B2134" t="s">
        <v>20979</v>
      </c>
    </row>
    <row r="2135" spans="2:2" x14ac:dyDescent="0.25">
      <c r="B2135" t="s">
        <v>22957</v>
      </c>
    </row>
    <row r="2136" spans="2:2" x14ac:dyDescent="0.25">
      <c r="B2136" t="s">
        <v>22971</v>
      </c>
    </row>
    <row r="2137" spans="2:2" x14ac:dyDescent="0.25">
      <c r="B2137" t="s">
        <v>22980</v>
      </c>
    </row>
    <row r="2138" spans="2:2" x14ac:dyDescent="0.25">
      <c r="B2138" t="s">
        <v>22991</v>
      </c>
    </row>
    <row r="2139" spans="2:2" x14ac:dyDescent="0.25">
      <c r="B2139" t="s">
        <v>23003</v>
      </c>
    </row>
    <row r="2140" spans="2:2" x14ac:dyDescent="0.25">
      <c r="B2140" t="s">
        <v>23016</v>
      </c>
    </row>
    <row r="2141" spans="2:2" x14ac:dyDescent="0.25">
      <c r="B2141" t="s">
        <v>23024</v>
      </c>
    </row>
    <row r="2142" spans="2:2" x14ac:dyDescent="0.25">
      <c r="B2142" t="s">
        <v>23034</v>
      </c>
    </row>
    <row r="2143" spans="2:2" x14ac:dyDescent="0.25">
      <c r="B2143" t="s">
        <v>23043</v>
      </c>
    </row>
    <row r="2144" spans="2:2" x14ac:dyDescent="0.25">
      <c r="B2144" t="s">
        <v>23051</v>
      </c>
    </row>
    <row r="2145" spans="2:2" x14ac:dyDescent="0.25">
      <c r="B2145" t="s">
        <v>23063</v>
      </c>
    </row>
    <row r="2146" spans="2:2" x14ac:dyDescent="0.25">
      <c r="B2146" t="s">
        <v>23073</v>
      </c>
    </row>
    <row r="2147" spans="2:2" x14ac:dyDescent="0.25">
      <c r="B2147" t="s">
        <v>23083</v>
      </c>
    </row>
    <row r="2148" spans="2:2" x14ac:dyDescent="0.25">
      <c r="B2148" t="s">
        <v>23096</v>
      </c>
    </row>
    <row r="2149" spans="2:2" x14ac:dyDescent="0.25">
      <c r="B2149" t="s">
        <v>23107</v>
      </c>
    </row>
    <row r="2150" spans="2:2" x14ac:dyDescent="0.25">
      <c r="B2150" t="s">
        <v>23117</v>
      </c>
    </row>
    <row r="2151" spans="2:2" x14ac:dyDescent="0.25">
      <c r="B2151" t="s">
        <v>23127</v>
      </c>
    </row>
    <row r="2152" spans="2:2" x14ac:dyDescent="0.25">
      <c r="B2152" t="s">
        <v>23137</v>
      </c>
    </row>
    <row r="2153" spans="2:2" x14ac:dyDescent="0.25">
      <c r="B2153" t="s">
        <v>23147</v>
      </c>
    </row>
    <row r="2154" spans="2:2" x14ac:dyDescent="0.25">
      <c r="B2154" t="s">
        <v>23157</v>
      </c>
    </row>
    <row r="2155" spans="2:2" x14ac:dyDescent="0.25">
      <c r="B2155" t="s">
        <v>23166</v>
      </c>
    </row>
    <row r="2156" spans="2:2" x14ac:dyDescent="0.25">
      <c r="B2156" t="s">
        <v>23176</v>
      </c>
    </row>
    <row r="2157" spans="2:2" x14ac:dyDescent="0.25">
      <c r="B2157" t="s">
        <v>23184</v>
      </c>
    </row>
    <row r="2158" spans="2:2" x14ac:dyDescent="0.25">
      <c r="B2158" t="s">
        <v>23192</v>
      </c>
    </row>
    <row r="2159" spans="2:2" x14ac:dyDescent="0.25">
      <c r="B2159" t="s">
        <v>23201</v>
      </c>
    </row>
    <row r="2160" spans="2:2" x14ac:dyDescent="0.25">
      <c r="B2160" t="s">
        <v>23210</v>
      </c>
    </row>
    <row r="2161" spans="2:2" x14ac:dyDescent="0.25">
      <c r="B2161" t="s">
        <v>23218</v>
      </c>
    </row>
    <row r="2162" spans="2:2" x14ac:dyDescent="0.25">
      <c r="B2162" t="s">
        <v>23229</v>
      </c>
    </row>
    <row r="2163" spans="2:2" x14ac:dyDescent="0.25">
      <c r="B2163" t="s">
        <v>23240</v>
      </c>
    </row>
    <row r="2164" spans="2:2" x14ac:dyDescent="0.25">
      <c r="B2164" t="s">
        <v>23249</v>
      </c>
    </row>
    <row r="2165" spans="2:2" x14ac:dyDescent="0.25">
      <c r="B2165" t="s">
        <v>23259</v>
      </c>
    </row>
    <row r="2166" spans="2:2" x14ac:dyDescent="0.25">
      <c r="B2166" t="s">
        <v>23270</v>
      </c>
    </row>
    <row r="2167" spans="2:2" x14ac:dyDescent="0.25">
      <c r="B2167" t="s">
        <v>23282</v>
      </c>
    </row>
    <row r="2168" spans="2:2" x14ac:dyDescent="0.25">
      <c r="B2168" t="s">
        <v>23291</v>
      </c>
    </row>
    <row r="2169" spans="2:2" x14ac:dyDescent="0.25">
      <c r="B2169" t="s">
        <v>23302</v>
      </c>
    </row>
    <row r="2170" spans="2:2" x14ac:dyDescent="0.25">
      <c r="B2170" t="s">
        <v>23313</v>
      </c>
    </row>
    <row r="2171" spans="2:2" x14ac:dyDescent="0.25">
      <c r="B2171" t="s">
        <v>23324</v>
      </c>
    </row>
    <row r="2172" spans="2:2" x14ac:dyDescent="0.25">
      <c r="B2172" t="s">
        <v>23335</v>
      </c>
    </row>
    <row r="2173" spans="2:2" x14ac:dyDescent="0.25">
      <c r="B2173" t="s">
        <v>23345</v>
      </c>
    </row>
    <row r="2174" spans="2:2" x14ac:dyDescent="0.25">
      <c r="B2174" t="s">
        <v>23352</v>
      </c>
    </row>
    <row r="2175" spans="2:2" x14ac:dyDescent="0.25">
      <c r="B2175" t="s">
        <v>23356</v>
      </c>
    </row>
    <row r="2176" spans="2:2" x14ac:dyDescent="0.25">
      <c r="B2176" t="s">
        <v>23361</v>
      </c>
    </row>
    <row r="2177" spans="2:2" x14ac:dyDescent="0.25">
      <c r="B2177" t="s">
        <v>23368</v>
      </c>
    </row>
    <row r="2178" spans="2:2" x14ac:dyDescent="0.25">
      <c r="B2178" t="s">
        <v>23375</v>
      </c>
    </row>
    <row r="2179" spans="2:2" x14ac:dyDescent="0.25">
      <c r="B2179" t="s">
        <v>23382</v>
      </c>
    </row>
    <row r="2180" spans="2:2" x14ac:dyDescent="0.25">
      <c r="B2180" t="s">
        <v>23387</v>
      </c>
    </row>
    <row r="2181" spans="2:2" x14ac:dyDescent="0.25">
      <c r="B2181" t="s">
        <v>23396</v>
      </c>
    </row>
    <row r="2182" spans="2:2" x14ac:dyDescent="0.25">
      <c r="B2182" t="s">
        <v>23403</v>
      </c>
    </row>
    <row r="2183" spans="2:2" x14ac:dyDescent="0.25">
      <c r="B2183" t="s">
        <v>23408</v>
      </c>
    </row>
    <row r="2184" spans="2:2" x14ac:dyDescent="0.25">
      <c r="B2184" t="s">
        <v>23408</v>
      </c>
    </row>
    <row r="2185" spans="2:2" x14ac:dyDescent="0.25">
      <c r="B2185" t="s">
        <v>23413</v>
      </c>
    </row>
    <row r="2186" spans="2:2" x14ac:dyDescent="0.25">
      <c r="B2186" t="s">
        <v>23417</v>
      </c>
    </row>
    <row r="2187" spans="2:2" x14ac:dyDescent="0.25">
      <c r="B2187" t="s">
        <v>23423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export2023.10.10-06.28.34 (4)</vt:lpstr>
      <vt:lpstr>export2023.10.10-06.28.34 ( (4)</vt:lpstr>
      <vt:lpstr>Sheet2</vt:lpstr>
      <vt:lpstr>export2023.10.10-06.28.34 (3)</vt:lpstr>
      <vt:lpstr>export2023.10.10-06.28.34 (2)</vt:lpstr>
      <vt:lpstr>export2023.10.10-06.28.34</vt:lpstr>
      <vt:lpstr>export2023.10.10-06.31.34</vt:lpstr>
      <vt:lpstr>export2023.10.10-06.31.55</vt:lpstr>
      <vt:lpstr>scopus - copy</vt:lpstr>
      <vt:lpstr>scopus</vt:lpstr>
      <vt:lpstr>DOI</vt:lpstr>
      <vt:lpstr>TITLE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2023-10-10T10:42:13Z</dcterms:created>
  <dcterms:modified xsi:type="dcterms:W3CDTF">2023-10-11T10:27:10Z</dcterms:modified>
</cp:coreProperties>
</file>